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/>
  <bookViews>
    <workbookView xWindow="120" yWindow="645" windowWidth="6165" windowHeight="3795" tabRatio="605" activeTab="11"/>
  </bookViews>
  <sheets>
    <sheet name="Statistik" sheetId="1" r:id="rId1"/>
    <sheet name="DAX" sheetId="4" r:id="rId2"/>
    <sheet name="DAXm" sheetId="5" r:id="rId3"/>
    <sheet name="TEC" sheetId="6" r:id="rId4"/>
    <sheet name="TECm" sheetId="7" r:id="rId5"/>
    <sheet name="ESX50" sheetId="8" r:id="rId6"/>
    <sheet name="ESX50m" sheetId="9" r:id="rId7"/>
    <sheet name="SP5" sheetId="10" r:id="rId8"/>
    <sheet name="SP5m" sheetId="11" r:id="rId9"/>
    <sheet name="NASDAQ" sheetId="12" r:id="rId10"/>
    <sheet name="NASDAQm" sheetId="13" r:id="rId11"/>
    <sheet name="NIKKEI" sheetId="14" r:id="rId12"/>
    <sheet name="NIKKEIm" sheetId="15" r:id="rId13"/>
    <sheet name="CSI300" sheetId="56" r:id="rId14"/>
    <sheet name="CSI300m" sheetId="57" r:id="rId15"/>
    <sheet name="BUND" sheetId="16" r:id="rId16"/>
    <sheet name="BUNDm" sheetId="17" r:id="rId17"/>
    <sheet name="TBOND" sheetId="18" r:id="rId18"/>
    <sheet name="TBONDm" sheetId="19" r:id="rId19"/>
    <sheet name="USD" sheetId="20" r:id="rId20"/>
    <sheet name="USDm" sheetId="21" r:id="rId21"/>
    <sheet name="USDJPY" sheetId="22" r:id="rId22"/>
    <sheet name="USDJPYm" sheetId="23" r:id="rId23"/>
    <sheet name="EURJPY" sheetId="58" r:id="rId24"/>
    <sheet name="EURJPYm" sheetId="59" r:id="rId25"/>
    <sheet name="OEL" sheetId="50" r:id="rId26"/>
    <sheet name="OELm" sheetId="51" r:id="rId27"/>
    <sheet name="GOLD" sheetId="52" r:id="rId28"/>
    <sheet name="GOLDm" sheetId="54" r:id="rId29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/>
</workbook>
</file>

<file path=xl/calcChain.xml><?xml version="1.0" encoding="utf-8"?>
<calcChain xmlns="http://schemas.openxmlformats.org/spreadsheetml/2006/main">
  <c r="H788" i="1" l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L803" i="1"/>
  <c r="H802" i="1"/>
  <c r="I802" i="1"/>
  <c r="H803" i="1"/>
  <c r="I803" i="1"/>
  <c r="H804" i="1"/>
  <c r="I804" i="1"/>
  <c r="H805" i="1"/>
  <c r="I805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K789" i="1"/>
  <c r="I787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L779" i="1"/>
  <c r="H766" i="1"/>
  <c r="I766" i="1"/>
  <c r="H767" i="1"/>
  <c r="K768" i="1"/>
  <c r="I767" i="1"/>
  <c r="H768" i="1"/>
  <c r="I768" i="1"/>
  <c r="H769" i="1"/>
  <c r="I769" i="1"/>
  <c r="E2" i="54"/>
  <c r="I2" i="54"/>
  <c r="J2" i="54"/>
  <c r="K2" i="54"/>
  <c r="L2" i="54"/>
  <c r="E3" i="54"/>
  <c r="I3" i="54"/>
  <c r="J3" i="54"/>
  <c r="M3" i="54"/>
  <c r="K3" i="54"/>
  <c r="L3" i="54"/>
  <c r="N3" i="54"/>
  <c r="E4" i="54"/>
  <c r="I4" i="54"/>
  <c r="J4" i="54"/>
  <c r="K4" i="54"/>
  <c r="N4" i="54"/>
  <c r="L4" i="54"/>
  <c r="M4" i="54"/>
  <c r="E5" i="54"/>
  <c r="I5" i="54"/>
  <c r="J5" i="54"/>
  <c r="M5" i="54"/>
  <c r="K5" i="54"/>
  <c r="L5" i="54"/>
  <c r="N5" i="54"/>
  <c r="E6" i="54"/>
  <c r="I6" i="54"/>
  <c r="J6" i="54"/>
  <c r="K6" i="54"/>
  <c r="L6" i="54"/>
  <c r="E7" i="54"/>
  <c r="I7" i="54"/>
  <c r="J7" i="54"/>
  <c r="K7" i="54"/>
  <c r="L7" i="54"/>
  <c r="N7" i="54"/>
  <c r="E8" i="54"/>
  <c r="I8" i="54"/>
  <c r="J8" i="54"/>
  <c r="K8" i="54"/>
  <c r="N8" i="54"/>
  <c r="L8" i="54"/>
  <c r="M8" i="54"/>
  <c r="E9" i="54"/>
  <c r="I9" i="54"/>
  <c r="J9" i="54"/>
  <c r="M9" i="54"/>
  <c r="K9" i="54"/>
  <c r="L9" i="54"/>
  <c r="N9" i="54"/>
  <c r="E10" i="54"/>
  <c r="I10" i="54"/>
  <c r="J10" i="54"/>
  <c r="K10" i="54"/>
  <c r="L10" i="54"/>
  <c r="E11" i="54"/>
  <c r="I11" i="54"/>
  <c r="J11" i="54"/>
  <c r="M11" i="54"/>
  <c r="K11" i="54"/>
  <c r="L11" i="54"/>
  <c r="N11" i="54"/>
  <c r="E12" i="54"/>
  <c r="I12" i="54"/>
  <c r="J12" i="54"/>
  <c r="K12" i="54"/>
  <c r="N12" i="54"/>
  <c r="L12" i="54"/>
  <c r="M12" i="54"/>
  <c r="E13" i="54"/>
  <c r="I13" i="54"/>
  <c r="J13" i="54"/>
  <c r="M13" i="54"/>
  <c r="K13" i="54"/>
  <c r="L13" i="54"/>
  <c r="N13" i="54"/>
  <c r="E14" i="54"/>
  <c r="I14" i="54"/>
  <c r="J14" i="54"/>
  <c r="K14" i="54"/>
  <c r="L14" i="54"/>
  <c r="E15" i="54"/>
  <c r="I15" i="54"/>
  <c r="J15" i="54"/>
  <c r="K15" i="54"/>
  <c r="L15" i="54"/>
  <c r="N15" i="54"/>
  <c r="E16" i="54"/>
  <c r="I16" i="54"/>
  <c r="J16" i="54"/>
  <c r="K16" i="54"/>
  <c r="N16" i="54"/>
  <c r="L16" i="54"/>
  <c r="M16" i="54"/>
  <c r="E17" i="54"/>
  <c r="I17" i="54"/>
  <c r="J17" i="54"/>
  <c r="M17" i="54"/>
  <c r="K17" i="54"/>
  <c r="L17" i="54"/>
  <c r="N17" i="54"/>
  <c r="E18" i="54"/>
  <c r="I18" i="54"/>
  <c r="J18" i="54"/>
  <c r="K18" i="54"/>
  <c r="L18" i="54"/>
  <c r="E19" i="54"/>
  <c r="I19" i="54"/>
  <c r="J19" i="54"/>
  <c r="M19" i="54"/>
  <c r="K19" i="54"/>
  <c r="L19" i="54"/>
  <c r="N19" i="54"/>
  <c r="E20" i="54"/>
  <c r="I20" i="54"/>
  <c r="J20" i="54"/>
  <c r="K20" i="54"/>
  <c r="N20" i="54"/>
  <c r="L20" i="54"/>
  <c r="M20" i="54"/>
  <c r="E21" i="54"/>
  <c r="I21" i="54"/>
  <c r="J21" i="54"/>
  <c r="M21" i="54"/>
  <c r="K21" i="54"/>
  <c r="L21" i="54"/>
  <c r="N21" i="54"/>
  <c r="E22" i="54"/>
  <c r="I22" i="54"/>
  <c r="J22" i="54"/>
  <c r="K22" i="54"/>
  <c r="L22" i="54"/>
  <c r="E23" i="54"/>
  <c r="I23" i="54"/>
  <c r="J23" i="54"/>
  <c r="K23" i="54"/>
  <c r="L23" i="54"/>
  <c r="N23" i="54"/>
  <c r="E24" i="54"/>
  <c r="I24" i="54"/>
  <c r="J24" i="54"/>
  <c r="K24" i="54"/>
  <c r="N24" i="54"/>
  <c r="L24" i="54"/>
  <c r="M24" i="54"/>
  <c r="E25" i="54"/>
  <c r="I25" i="54"/>
  <c r="J25" i="54"/>
  <c r="M25" i="54"/>
  <c r="K25" i="54"/>
  <c r="L25" i="54"/>
  <c r="N25" i="54"/>
  <c r="E26" i="54"/>
  <c r="I26" i="54"/>
  <c r="J26" i="54"/>
  <c r="K26" i="54"/>
  <c r="L26" i="54"/>
  <c r="E27" i="54"/>
  <c r="I27" i="54"/>
  <c r="J27" i="54"/>
  <c r="M27" i="54"/>
  <c r="K27" i="54"/>
  <c r="L27" i="54"/>
  <c r="N27" i="54"/>
  <c r="E28" i="54"/>
  <c r="I28" i="54"/>
  <c r="J28" i="54"/>
  <c r="K28" i="54"/>
  <c r="N28" i="54"/>
  <c r="L28" i="54"/>
  <c r="M28" i="54"/>
  <c r="E29" i="54"/>
  <c r="I29" i="54"/>
  <c r="J29" i="54"/>
  <c r="M29" i="54"/>
  <c r="K29" i="54"/>
  <c r="L29" i="54"/>
  <c r="N29" i="54"/>
  <c r="E30" i="54"/>
  <c r="I30" i="54"/>
  <c r="J30" i="54"/>
  <c r="K30" i="54"/>
  <c r="L30" i="54"/>
  <c r="E31" i="54"/>
  <c r="I31" i="54"/>
  <c r="J31" i="54"/>
  <c r="K31" i="54"/>
  <c r="L31" i="54"/>
  <c r="N31" i="54"/>
  <c r="E32" i="54"/>
  <c r="I32" i="54"/>
  <c r="J32" i="54"/>
  <c r="K32" i="54"/>
  <c r="N32" i="54"/>
  <c r="L32" i="54"/>
  <c r="M32" i="54"/>
  <c r="E33" i="54"/>
  <c r="I33" i="54"/>
  <c r="J33" i="54"/>
  <c r="M33" i="54"/>
  <c r="K33" i="54"/>
  <c r="L33" i="54"/>
  <c r="N33" i="54"/>
  <c r="E34" i="54"/>
  <c r="I34" i="54"/>
  <c r="J34" i="54"/>
  <c r="K34" i="54"/>
  <c r="L34" i="54"/>
  <c r="E35" i="54"/>
  <c r="I35" i="54"/>
  <c r="J35" i="54"/>
  <c r="M35" i="54"/>
  <c r="K35" i="54"/>
  <c r="L35" i="54"/>
  <c r="N35" i="54"/>
  <c r="E36" i="54"/>
  <c r="I36" i="54"/>
  <c r="J36" i="54"/>
  <c r="K36" i="54"/>
  <c r="N36" i="54"/>
  <c r="L36" i="54"/>
  <c r="M36" i="54"/>
  <c r="E37" i="54"/>
  <c r="I37" i="54"/>
  <c r="J37" i="54"/>
  <c r="M37" i="54"/>
  <c r="K37" i="54"/>
  <c r="L37" i="54"/>
  <c r="N37" i="54"/>
  <c r="E38" i="54"/>
  <c r="I38" i="54"/>
  <c r="J38" i="54"/>
  <c r="K38" i="54"/>
  <c r="L38" i="54"/>
  <c r="E39" i="54"/>
  <c r="I39" i="54"/>
  <c r="J39" i="54"/>
  <c r="K39" i="54"/>
  <c r="L39" i="54"/>
  <c r="N39" i="54"/>
  <c r="E40" i="54"/>
  <c r="I40" i="54"/>
  <c r="J40" i="54"/>
  <c r="K40" i="54"/>
  <c r="N40" i="54"/>
  <c r="L40" i="54"/>
  <c r="M40" i="54"/>
  <c r="E41" i="54"/>
  <c r="I41" i="54"/>
  <c r="J41" i="54"/>
  <c r="M41" i="54"/>
  <c r="K41" i="54"/>
  <c r="L41" i="54"/>
  <c r="N41" i="54"/>
  <c r="E42" i="54"/>
  <c r="I42" i="54"/>
  <c r="J42" i="54"/>
  <c r="K42" i="54"/>
  <c r="L42" i="54"/>
  <c r="E43" i="54"/>
  <c r="I43" i="54"/>
  <c r="J43" i="54"/>
  <c r="M43" i="54"/>
  <c r="K43" i="54"/>
  <c r="L43" i="54"/>
  <c r="N43" i="54"/>
  <c r="E44" i="54"/>
  <c r="I44" i="54"/>
  <c r="J44" i="54"/>
  <c r="K44" i="54"/>
  <c r="N44" i="54"/>
  <c r="L44" i="54"/>
  <c r="M44" i="54"/>
  <c r="E45" i="54"/>
  <c r="I45" i="54"/>
  <c r="J45" i="54"/>
  <c r="M45" i="54"/>
  <c r="K45" i="54"/>
  <c r="L45" i="54"/>
  <c r="N45" i="54"/>
  <c r="E46" i="54"/>
  <c r="I46" i="54"/>
  <c r="J46" i="54"/>
  <c r="K46" i="54"/>
  <c r="L46" i="54"/>
  <c r="E47" i="54"/>
  <c r="I47" i="54"/>
  <c r="J47" i="54"/>
  <c r="K47" i="54"/>
  <c r="L47" i="54"/>
  <c r="N47" i="54"/>
  <c r="E48" i="54"/>
  <c r="I48" i="54"/>
  <c r="J48" i="54"/>
  <c r="K48" i="54"/>
  <c r="N48" i="54"/>
  <c r="L48" i="54"/>
  <c r="M48" i="54"/>
  <c r="E49" i="54"/>
  <c r="I49" i="54"/>
  <c r="J49" i="54"/>
  <c r="M49" i="54"/>
  <c r="K49" i="54"/>
  <c r="L49" i="54"/>
  <c r="N49" i="54"/>
  <c r="E50" i="54"/>
  <c r="I50" i="54"/>
  <c r="J50" i="54"/>
  <c r="K50" i="54"/>
  <c r="L50" i="54"/>
  <c r="E51" i="54"/>
  <c r="I51" i="54"/>
  <c r="J51" i="54"/>
  <c r="M51" i="54"/>
  <c r="K51" i="54"/>
  <c r="L51" i="54"/>
  <c r="N51" i="54"/>
  <c r="E52" i="54"/>
  <c r="I52" i="54"/>
  <c r="J52" i="54"/>
  <c r="K52" i="54"/>
  <c r="N52" i="54"/>
  <c r="L52" i="54"/>
  <c r="M52" i="54"/>
  <c r="E53" i="54"/>
  <c r="I53" i="54"/>
  <c r="J53" i="54"/>
  <c r="M53" i="54"/>
  <c r="K53" i="54"/>
  <c r="L53" i="54"/>
  <c r="N53" i="54"/>
  <c r="E54" i="54"/>
  <c r="I54" i="54"/>
  <c r="J54" i="54"/>
  <c r="K54" i="54"/>
  <c r="L54" i="54"/>
  <c r="E55" i="54"/>
  <c r="I55" i="54"/>
  <c r="J55" i="54"/>
  <c r="K55" i="54"/>
  <c r="L55" i="54"/>
  <c r="N55" i="54"/>
  <c r="E56" i="54"/>
  <c r="I56" i="54"/>
  <c r="J56" i="54"/>
  <c r="K56" i="54"/>
  <c r="N56" i="54"/>
  <c r="L56" i="54"/>
  <c r="M56" i="54"/>
  <c r="E57" i="54"/>
  <c r="I57" i="54"/>
  <c r="J57" i="54"/>
  <c r="M57" i="54"/>
  <c r="K57" i="54"/>
  <c r="L57" i="54"/>
  <c r="N57" i="54"/>
  <c r="E58" i="54"/>
  <c r="I58" i="54"/>
  <c r="J58" i="54"/>
  <c r="K58" i="54"/>
  <c r="L58" i="54"/>
  <c r="E59" i="54"/>
  <c r="I59" i="54"/>
  <c r="J59" i="54"/>
  <c r="M59" i="54"/>
  <c r="K59" i="54"/>
  <c r="L59" i="54"/>
  <c r="N59" i="54"/>
  <c r="E60" i="54"/>
  <c r="I60" i="54"/>
  <c r="J60" i="54"/>
  <c r="K60" i="54"/>
  <c r="N60" i="54"/>
  <c r="L60" i="54"/>
  <c r="M60" i="54"/>
  <c r="E61" i="54"/>
  <c r="I61" i="54"/>
  <c r="J61" i="54"/>
  <c r="M61" i="54"/>
  <c r="K61" i="54"/>
  <c r="L61" i="54"/>
  <c r="N61" i="54"/>
  <c r="E62" i="54"/>
  <c r="I62" i="54"/>
  <c r="J62" i="54"/>
  <c r="K62" i="54"/>
  <c r="L62" i="54"/>
  <c r="E63" i="54"/>
  <c r="I63" i="54"/>
  <c r="J63" i="54"/>
  <c r="K63" i="54"/>
  <c r="L63" i="54"/>
  <c r="N63" i="54"/>
  <c r="E64" i="54"/>
  <c r="I64" i="54"/>
  <c r="J64" i="54"/>
  <c r="K64" i="54"/>
  <c r="N64" i="54"/>
  <c r="L64" i="54"/>
  <c r="M64" i="54"/>
  <c r="E65" i="54"/>
  <c r="I65" i="54"/>
  <c r="J65" i="54"/>
  <c r="M65" i="54"/>
  <c r="K65" i="54"/>
  <c r="L65" i="54"/>
  <c r="N65" i="54"/>
  <c r="E66" i="54"/>
  <c r="I66" i="54"/>
  <c r="J66" i="54"/>
  <c r="K66" i="54"/>
  <c r="L66" i="54"/>
  <c r="E67" i="54"/>
  <c r="I67" i="54"/>
  <c r="J67" i="54"/>
  <c r="M67" i="54"/>
  <c r="K67" i="54"/>
  <c r="L67" i="54"/>
  <c r="N67" i="54"/>
  <c r="E68" i="54"/>
  <c r="I68" i="54"/>
  <c r="J68" i="54"/>
  <c r="K68" i="54"/>
  <c r="N68" i="54"/>
  <c r="L68" i="54"/>
  <c r="M68" i="54"/>
  <c r="E69" i="54"/>
  <c r="I69" i="54"/>
  <c r="J69" i="54"/>
  <c r="M69" i="54"/>
  <c r="K69" i="54"/>
  <c r="L69" i="54"/>
  <c r="N69" i="54"/>
  <c r="E70" i="54"/>
  <c r="I70" i="54"/>
  <c r="J70" i="54"/>
  <c r="K70" i="54"/>
  <c r="L70" i="54"/>
  <c r="E71" i="54"/>
  <c r="I71" i="54"/>
  <c r="J71" i="54"/>
  <c r="K71" i="54"/>
  <c r="L71" i="54"/>
  <c r="N71" i="54"/>
  <c r="E72" i="54"/>
  <c r="I72" i="54"/>
  <c r="J72" i="54"/>
  <c r="K72" i="54"/>
  <c r="N72" i="54"/>
  <c r="L72" i="54"/>
  <c r="M72" i="54"/>
  <c r="E73" i="54"/>
  <c r="I73" i="54"/>
  <c r="J73" i="54"/>
  <c r="M73" i="54"/>
  <c r="K73" i="54"/>
  <c r="L73" i="54"/>
  <c r="N73" i="54"/>
  <c r="E74" i="54"/>
  <c r="I74" i="54"/>
  <c r="J74" i="54"/>
  <c r="K74" i="54"/>
  <c r="L74" i="54"/>
  <c r="E75" i="54"/>
  <c r="I75" i="54"/>
  <c r="J75" i="54"/>
  <c r="M75" i="54"/>
  <c r="K75" i="54"/>
  <c r="L75" i="54"/>
  <c r="N75" i="54"/>
  <c r="E76" i="54"/>
  <c r="I76" i="54"/>
  <c r="J76" i="54"/>
  <c r="K76" i="54"/>
  <c r="N76" i="54"/>
  <c r="L76" i="54"/>
  <c r="M76" i="54"/>
  <c r="E77" i="54"/>
  <c r="I77" i="54"/>
  <c r="J77" i="54"/>
  <c r="M77" i="54"/>
  <c r="K77" i="54"/>
  <c r="L77" i="54"/>
  <c r="N77" i="54"/>
  <c r="E78" i="54"/>
  <c r="I78" i="54"/>
  <c r="J78" i="54"/>
  <c r="K78" i="54"/>
  <c r="L78" i="54"/>
  <c r="E79" i="54"/>
  <c r="I79" i="54"/>
  <c r="J79" i="54"/>
  <c r="K79" i="54"/>
  <c r="L79" i="54"/>
  <c r="N79" i="54"/>
  <c r="E80" i="54"/>
  <c r="I80" i="54"/>
  <c r="J80" i="54"/>
  <c r="K80" i="54"/>
  <c r="N80" i="54"/>
  <c r="L80" i="54"/>
  <c r="M80" i="54"/>
  <c r="E81" i="54"/>
  <c r="I81" i="54"/>
  <c r="J81" i="54"/>
  <c r="M81" i="54"/>
  <c r="K81" i="54"/>
  <c r="L81" i="54"/>
  <c r="N81" i="54"/>
  <c r="E82" i="54"/>
  <c r="I82" i="54"/>
  <c r="J82" i="54"/>
  <c r="K82" i="54"/>
  <c r="L82" i="54"/>
  <c r="E83" i="54"/>
  <c r="I83" i="54"/>
  <c r="J83" i="54"/>
  <c r="M83" i="54"/>
  <c r="K83" i="54"/>
  <c r="L83" i="54"/>
  <c r="N83" i="54"/>
  <c r="E84" i="54"/>
  <c r="I84" i="54"/>
  <c r="J84" i="54"/>
  <c r="K84" i="54"/>
  <c r="N84" i="54"/>
  <c r="L84" i="54"/>
  <c r="M84" i="54"/>
  <c r="E85" i="54"/>
  <c r="I85" i="54"/>
  <c r="J85" i="54"/>
  <c r="M85" i="54"/>
  <c r="K85" i="54"/>
  <c r="L85" i="54"/>
  <c r="N85" i="54"/>
  <c r="E86" i="54"/>
  <c r="I86" i="54"/>
  <c r="J86" i="54"/>
  <c r="K86" i="54"/>
  <c r="L86" i="54"/>
  <c r="E87" i="54"/>
  <c r="I87" i="54"/>
  <c r="J87" i="54"/>
  <c r="K87" i="54"/>
  <c r="L87" i="54"/>
  <c r="N87" i="54"/>
  <c r="E88" i="54"/>
  <c r="I88" i="54"/>
  <c r="J88" i="54"/>
  <c r="K88" i="54"/>
  <c r="N88" i="54"/>
  <c r="L88" i="54"/>
  <c r="M88" i="54"/>
  <c r="E89" i="54"/>
  <c r="I89" i="54"/>
  <c r="J89" i="54"/>
  <c r="M89" i="54"/>
  <c r="K89" i="54"/>
  <c r="L89" i="54"/>
  <c r="N89" i="54"/>
  <c r="E90" i="54"/>
  <c r="I90" i="54"/>
  <c r="J90" i="54"/>
  <c r="K90" i="54"/>
  <c r="L90" i="54"/>
  <c r="E91" i="54"/>
  <c r="I91" i="54"/>
  <c r="J91" i="54"/>
  <c r="M91" i="54"/>
  <c r="K91" i="54"/>
  <c r="L91" i="54"/>
  <c r="N91" i="54"/>
  <c r="E92" i="54"/>
  <c r="I92" i="54"/>
  <c r="J92" i="54"/>
  <c r="K92" i="54"/>
  <c r="N92" i="54"/>
  <c r="L92" i="54"/>
  <c r="M92" i="54"/>
  <c r="E93" i="54"/>
  <c r="I93" i="54"/>
  <c r="J93" i="54"/>
  <c r="M93" i="54"/>
  <c r="K93" i="54"/>
  <c r="L93" i="54"/>
  <c r="N93" i="54"/>
  <c r="E94" i="54"/>
  <c r="I94" i="54"/>
  <c r="J94" i="54"/>
  <c r="K94" i="54"/>
  <c r="L94" i="54"/>
  <c r="E95" i="54"/>
  <c r="I95" i="54"/>
  <c r="J95" i="54"/>
  <c r="K95" i="54"/>
  <c r="L95" i="54"/>
  <c r="N95" i="54"/>
  <c r="E96" i="54"/>
  <c r="I96" i="54"/>
  <c r="J96" i="54"/>
  <c r="K96" i="54"/>
  <c r="N96" i="54"/>
  <c r="L96" i="54"/>
  <c r="M96" i="54"/>
  <c r="E97" i="54"/>
  <c r="I97" i="54"/>
  <c r="J97" i="54"/>
  <c r="M97" i="54"/>
  <c r="K97" i="54"/>
  <c r="L97" i="54"/>
  <c r="N97" i="54"/>
  <c r="E98" i="54"/>
  <c r="I98" i="54"/>
  <c r="J98" i="54"/>
  <c r="K98" i="54"/>
  <c r="L98" i="54"/>
  <c r="E99" i="54"/>
  <c r="I99" i="54"/>
  <c r="J99" i="54"/>
  <c r="M99" i="54"/>
  <c r="K99" i="54"/>
  <c r="L99" i="54"/>
  <c r="N99" i="54"/>
  <c r="E100" i="54"/>
  <c r="I100" i="54"/>
  <c r="J100" i="54"/>
  <c r="K100" i="54"/>
  <c r="N100" i="54"/>
  <c r="L100" i="54"/>
  <c r="M100" i="54"/>
  <c r="E101" i="54"/>
  <c r="I101" i="54"/>
  <c r="J101" i="54"/>
  <c r="M101" i="54"/>
  <c r="K101" i="54"/>
  <c r="L101" i="54"/>
  <c r="N101" i="54"/>
  <c r="E102" i="54"/>
  <c r="I102" i="54"/>
  <c r="J102" i="54"/>
  <c r="K102" i="54"/>
  <c r="L102" i="54"/>
  <c r="E103" i="54"/>
  <c r="I103" i="54"/>
  <c r="J103" i="54"/>
  <c r="K103" i="54"/>
  <c r="L103" i="54"/>
  <c r="N103" i="54"/>
  <c r="E104" i="54"/>
  <c r="I104" i="54"/>
  <c r="J104" i="54"/>
  <c r="K104" i="54"/>
  <c r="N104" i="54"/>
  <c r="L104" i="54"/>
  <c r="M104" i="54"/>
  <c r="E105" i="54"/>
  <c r="I105" i="54"/>
  <c r="J105" i="54"/>
  <c r="M105" i="54"/>
  <c r="K105" i="54"/>
  <c r="L105" i="54"/>
  <c r="N105" i="54"/>
  <c r="E106" i="54"/>
  <c r="I106" i="54"/>
  <c r="J106" i="54"/>
  <c r="K106" i="54"/>
  <c r="L106" i="54"/>
  <c r="E107" i="54"/>
  <c r="I107" i="54"/>
  <c r="J107" i="54"/>
  <c r="M107" i="54"/>
  <c r="K107" i="54"/>
  <c r="L107" i="54"/>
  <c r="N107" i="54"/>
  <c r="E108" i="54"/>
  <c r="I108" i="54"/>
  <c r="J108" i="54"/>
  <c r="K108" i="54"/>
  <c r="N108" i="54"/>
  <c r="L108" i="54"/>
  <c r="M108" i="54"/>
  <c r="E109" i="54"/>
  <c r="I109" i="54"/>
  <c r="J109" i="54"/>
  <c r="M109" i="54"/>
  <c r="K109" i="54"/>
  <c r="L109" i="54"/>
  <c r="N109" i="54"/>
  <c r="E110" i="54"/>
  <c r="I110" i="54"/>
  <c r="J110" i="54"/>
  <c r="K110" i="54"/>
  <c r="L110" i="54"/>
  <c r="E111" i="54"/>
  <c r="I111" i="54"/>
  <c r="J111" i="54"/>
  <c r="K111" i="54"/>
  <c r="L111" i="54"/>
  <c r="N111" i="54"/>
  <c r="E112" i="54"/>
  <c r="I112" i="54"/>
  <c r="J112" i="54"/>
  <c r="K112" i="54"/>
  <c r="N112" i="54"/>
  <c r="L112" i="54"/>
  <c r="M112" i="54"/>
  <c r="E113" i="54"/>
  <c r="I113" i="54"/>
  <c r="J113" i="54"/>
  <c r="M113" i="54"/>
  <c r="K113" i="54"/>
  <c r="L113" i="54"/>
  <c r="N113" i="54"/>
  <c r="E114" i="54"/>
  <c r="I114" i="54"/>
  <c r="J114" i="54"/>
  <c r="K114" i="54"/>
  <c r="L114" i="54"/>
  <c r="E115" i="54"/>
  <c r="I115" i="54"/>
  <c r="J115" i="54"/>
  <c r="M115" i="54"/>
  <c r="K115" i="54"/>
  <c r="L115" i="54"/>
  <c r="N115" i="54"/>
  <c r="E116" i="54"/>
  <c r="I116" i="54"/>
  <c r="J116" i="54"/>
  <c r="K116" i="54"/>
  <c r="N116" i="54"/>
  <c r="L116" i="54"/>
  <c r="M116" i="54"/>
  <c r="E117" i="54"/>
  <c r="I117" i="54"/>
  <c r="J117" i="54"/>
  <c r="M117" i="54"/>
  <c r="K117" i="54"/>
  <c r="L117" i="54"/>
  <c r="N117" i="54"/>
  <c r="E118" i="54"/>
  <c r="I118" i="54"/>
  <c r="J118" i="54"/>
  <c r="K118" i="54"/>
  <c r="L118" i="54"/>
  <c r="E119" i="54"/>
  <c r="I119" i="54"/>
  <c r="J119" i="54"/>
  <c r="K119" i="54"/>
  <c r="L119" i="54"/>
  <c r="N119" i="54"/>
  <c r="E120" i="54"/>
  <c r="I120" i="54"/>
  <c r="J120" i="54"/>
  <c r="K120" i="54"/>
  <c r="N120" i="54"/>
  <c r="L120" i="54"/>
  <c r="M120" i="54"/>
  <c r="E121" i="54"/>
  <c r="I121" i="54"/>
  <c r="J121" i="54"/>
  <c r="M121" i="54"/>
  <c r="K121" i="54"/>
  <c r="L121" i="54"/>
  <c r="N121" i="54"/>
  <c r="E122" i="54"/>
  <c r="I122" i="54"/>
  <c r="J122" i="54"/>
  <c r="K122" i="54"/>
  <c r="L122" i="54"/>
  <c r="E123" i="54"/>
  <c r="I123" i="54"/>
  <c r="J123" i="54"/>
  <c r="M123" i="54"/>
  <c r="K123" i="54"/>
  <c r="L123" i="54"/>
  <c r="N123" i="54"/>
  <c r="E124" i="54"/>
  <c r="I124" i="54"/>
  <c r="J124" i="54"/>
  <c r="K124" i="54"/>
  <c r="N124" i="54"/>
  <c r="L124" i="54"/>
  <c r="M124" i="54"/>
  <c r="E125" i="54"/>
  <c r="I125" i="54"/>
  <c r="J125" i="54"/>
  <c r="M125" i="54"/>
  <c r="K125" i="54"/>
  <c r="L125" i="54"/>
  <c r="N125" i="54"/>
  <c r="E126" i="54"/>
  <c r="I126" i="54"/>
  <c r="J126" i="54"/>
  <c r="K126" i="54"/>
  <c r="L126" i="54"/>
  <c r="E127" i="54"/>
  <c r="I127" i="54"/>
  <c r="J127" i="54"/>
  <c r="K127" i="54"/>
  <c r="L127" i="54"/>
  <c r="N127" i="54"/>
  <c r="E128" i="54"/>
  <c r="I128" i="54"/>
  <c r="J128" i="54"/>
  <c r="K128" i="54"/>
  <c r="N128" i="54"/>
  <c r="L128" i="54"/>
  <c r="M128" i="54"/>
  <c r="E129" i="54"/>
  <c r="I129" i="54"/>
  <c r="J129" i="54"/>
  <c r="M129" i="54"/>
  <c r="K129" i="54"/>
  <c r="L129" i="54"/>
  <c r="N129" i="54"/>
  <c r="E130" i="54"/>
  <c r="I130" i="54"/>
  <c r="J130" i="54"/>
  <c r="K130" i="54"/>
  <c r="L130" i="54"/>
  <c r="E131" i="54"/>
  <c r="I131" i="54"/>
  <c r="J131" i="54"/>
  <c r="M131" i="54"/>
  <c r="K131" i="54"/>
  <c r="L131" i="54"/>
  <c r="N131" i="54"/>
  <c r="E132" i="54"/>
  <c r="I132" i="54"/>
  <c r="J132" i="54"/>
  <c r="K132" i="54"/>
  <c r="N132" i="54"/>
  <c r="L132" i="54"/>
  <c r="M132" i="54"/>
  <c r="E133" i="54"/>
  <c r="I133" i="54"/>
  <c r="J133" i="54"/>
  <c r="M133" i="54"/>
  <c r="K133" i="54"/>
  <c r="L133" i="54"/>
  <c r="N133" i="54"/>
  <c r="E134" i="54"/>
  <c r="I134" i="54"/>
  <c r="J134" i="54"/>
  <c r="K134" i="54"/>
  <c r="L134" i="54"/>
  <c r="E135" i="54"/>
  <c r="I135" i="54"/>
  <c r="J135" i="54"/>
  <c r="K135" i="54"/>
  <c r="L135" i="54"/>
  <c r="N135" i="54"/>
  <c r="E136" i="54"/>
  <c r="I136" i="54"/>
  <c r="J136" i="54"/>
  <c r="K136" i="54"/>
  <c r="N136" i="54"/>
  <c r="L136" i="54"/>
  <c r="M136" i="54"/>
  <c r="E137" i="54"/>
  <c r="I137" i="54"/>
  <c r="J137" i="54"/>
  <c r="M137" i="54"/>
  <c r="K137" i="54"/>
  <c r="L137" i="54"/>
  <c r="N137" i="54"/>
  <c r="E138" i="54"/>
  <c r="I138" i="54"/>
  <c r="J138" i="54"/>
  <c r="K138" i="54"/>
  <c r="L138" i="54"/>
  <c r="E139" i="54"/>
  <c r="I139" i="54"/>
  <c r="J139" i="54"/>
  <c r="M139" i="54"/>
  <c r="K139" i="54"/>
  <c r="L139" i="54"/>
  <c r="N139" i="54"/>
  <c r="E140" i="54"/>
  <c r="I140" i="54"/>
  <c r="J140" i="54"/>
  <c r="K140" i="54"/>
  <c r="N140" i="54"/>
  <c r="L140" i="54"/>
  <c r="M140" i="54"/>
  <c r="E141" i="54"/>
  <c r="I141" i="54"/>
  <c r="J141" i="54"/>
  <c r="M141" i="54"/>
  <c r="K141" i="54"/>
  <c r="L141" i="54"/>
  <c r="N141" i="54"/>
  <c r="E142" i="54"/>
  <c r="I142" i="54"/>
  <c r="J142" i="54"/>
  <c r="K142" i="54"/>
  <c r="L142" i="54"/>
  <c r="E143" i="54"/>
  <c r="I143" i="54"/>
  <c r="J143" i="54"/>
  <c r="K143" i="54"/>
  <c r="L143" i="54"/>
  <c r="N143" i="54"/>
  <c r="E144" i="54"/>
  <c r="I144" i="54"/>
  <c r="J144" i="54"/>
  <c r="K144" i="54"/>
  <c r="N144" i="54"/>
  <c r="L144" i="54"/>
  <c r="M144" i="54"/>
  <c r="E145" i="54"/>
  <c r="I145" i="54"/>
  <c r="J145" i="54"/>
  <c r="M145" i="54"/>
  <c r="K145" i="54"/>
  <c r="L145" i="54"/>
  <c r="N145" i="54"/>
  <c r="E146" i="54"/>
  <c r="I146" i="54"/>
  <c r="J146" i="54"/>
  <c r="K146" i="54"/>
  <c r="L146" i="54"/>
  <c r="E147" i="54"/>
  <c r="I147" i="54"/>
  <c r="J147" i="54"/>
  <c r="M147" i="54"/>
  <c r="K147" i="54"/>
  <c r="L147" i="54"/>
  <c r="N147" i="54"/>
  <c r="E148" i="54"/>
  <c r="I148" i="54"/>
  <c r="J148" i="54"/>
  <c r="K148" i="54"/>
  <c r="N148" i="54"/>
  <c r="L148" i="54"/>
  <c r="M148" i="54"/>
  <c r="E149" i="54"/>
  <c r="I149" i="54"/>
  <c r="J149" i="54"/>
  <c r="M149" i="54"/>
  <c r="K149" i="54"/>
  <c r="L149" i="54"/>
  <c r="N149" i="54"/>
  <c r="E150" i="54"/>
  <c r="I150" i="54"/>
  <c r="J150" i="54"/>
  <c r="K150" i="54"/>
  <c r="L150" i="54"/>
  <c r="E151" i="54"/>
  <c r="I151" i="54"/>
  <c r="J151" i="54"/>
  <c r="K151" i="54"/>
  <c r="L151" i="54"/>
  <c r="N151" i="54"/>
  <c r="E152" i="54"/>
  <c r="I152" i="54"/>
  <c r="J152" i="54"/>
  <c r="K152" i="54"/>
  <c r="N152" i="54"/>
  <c r="L152" i="54"/>
  <c r="M152" i="54"/>
  <c r="E153" i="54"/>
  <c r="I153" i="54"/>
  <c r="J153" i="54"/>
  <c r="M153" i="54"/>
  <c r="K153" i="54"/>
  <c r="L153" i="54"/>
  <c r="N153" i="54"/>
  <c r="E154" i="54"/>
  <c r="I154" i="54"/>
  <c r="J154" i="54"/>
  <c r="K154" i="54"/>
  <c r="L154" i="54"/>
  <c r="E155" i="54"/>
  <c r="I155" i="54"/>
  <c r="J155" i="54"/>
  <c r="M155" i="54"/>
  <c r="K155" i="54"/>
  <c r="L155" i="54"/>
  <c r="N155" i="54"/>
  <c r="E156" i="54"/>
  <c r="I156" i="54"/>
  <c r="J156" i="54"/>
  <c r="K156" i="54"/>
  <c r="N156" i="54"/>
  <c r="L156" i="54"/>
  <c r="M156" i="54"/>
  <c r="E157" i="54"/>
  <c r="I157" i="54"/>
  <c r="J157" i="54"/>
  <c r="M157" i="54"/>
  <c r="K157" i="54"/>
  <c r="L157" i="54"/>
  <c r="N157" i="54"/>
  <c r="E158" i="54"/>
  <c r="I158" i="54"/>
  <c r="J158" i="54"/>
  <c r="K158" i="54"/>
  <c r="L158" i="54"/>
  <c r="E159" i="54"/>
  <c r="I159" i="54"/>
  <c r="J159" i="54"/>
  <c r="K159" i="54"/>
  <c r="L159" i="54"/>
  <c r="N159" i="54"/>
  <c r="E160" i="54"/>
  <c r="I160" i="54"/>
  <c r="J160" i="54"/>
  <c r="K160" i="54"/>
  <c r="N160" i="54"/>
  <c r="L160" i="54"/>
  <c r="M160" i="54"/>
  <c r="E161" i="54"/>
  <c r="I161" i="54"/>
  <c r="J161" i="54"/>
  <c r="M161" i="54"/>
  <c r="K161" i="54"/>
  <c r="L161" i="54"/>
  <c r="N161" i="54"/>
  <c r="E162" i="54"/>
  <c r="I162" i="54"/>
  <c r="J162" i="54"/>
  <c r="K162" i="54"/>
  <c r="L162" i="54"/>
  <c r="E163" i="54"/>
  <c r="I163" i="54"/>
  <c r="J163" i="54"/>
  <c r="M163" i="54"/>
  <c r="K163" i="54"/>
  <c r="L163" i="54"/>
  <c r="N163" i="54"/>
  <c r="E164" i="54"/>
  <c r="I164" i="54"/>
  <c r="J164" i="54"/>
  <c r="K164" i="54"/>
  <c r="N164" i="54"/>
  <c r="L164" i="54"/>
  <c r="M164" i="54"/>
  <c r="E165" i="54"/>
  <c r="I165" i="54"/>
  <c r="J165" i="54"/>
  <c r="M165" i="54"/>
  <c r="K165" i="54"/>
  <c r="L165" i="54"/>
  <c r="N165" i="54"/>
  <c r="E166" i="54"/>
  <c r="I166" i="54"/>
  <c r="J166" i="54"/>
  <c r="K166" i="54"/>
  <c r="L166" i="54"/>
  <c r="E167" i="54"/>
  <c r="I167" i="54"/>
  <c r="J167" i="54"/>
  <c r="K167" i="54"/>
  <c r="L167" i="54"/>
  <c r="N167" i="54"/>
  <c r="E168" i="54"/>
  <c r="I168" i="54"/>
  <c r="J168" i="54"/>
  <c r="K168" i="54"/>
  <c r="N168" i="54"/>
  <c r="L168" i="54"/>
  <c r="M168" i="54"/>
  <c r="E169" i="54"/>
  <c r="I169" i="54"/>
  <c r="J169" i="54"/>
  <c r="M169" i="54"/>
  <c r="K169" i="54"/>
  <c r="L169" i="54"/>
  <c r="N169" i="54"/>
  <c r="E170" i="54"/>
  <c r="I170" i="54"/>
  <c r="J170" i="54"/>
  <c r="K170" i="54"/>
  <c r="L170" i="54"/>
  <c r="E171" i="54"/>
  <c r="I171" i="54"/>
  <c r="J171" i="54"/>
  <c r="M171" i="54"/>
  <c r="K171" i="54"/>
  <c r="L171" i="54"/>
  <c r="N171" i="54"/>
  <c r="E172" i="54"/>
  <c r="I172" i="54"/>
  <c r="J172" i="54"/>
  <c r="K172" i="54"/>
  <c r="N172" i="54"/>
  <c r="L172" i="54"/>
  <c r="M172" i="54"/>
  <c r="E173" i="54"/>
  <c r="I173" i="54"/>
  <c r="J173" i="54"/>
  <c r="M173" i="54"/>
  <c r="K173" i="54"/>
  <c r="L173" i="54"/>
  <c r="N173" i="54"/>
  <c r="E174" i="54"/>
  <c r="I174" i="54"/>
  <c r="J174" i="54"/>
  <c r="K174" i="54"/>
  <c r="L174" i="54"/>
  <c r="E175" i="54"/>
  <c r="I175" i="54"/>
  <c r="J175" i="54"/>
  <c r="K175" i="54"/>
  <c r="L175" i="54"/>
  <c r="N175" i="54"/>
  <c r="E176" i="54"/>
  <c r="I176" i="54"/>
  <c r="J176" i="54"/>
  <c r="K176" i="54"/>
  <c r="N176" i="54"/>
  <c r="L176" i="54"/>
  <c r="M176" i="54"/>
  <c r="E177" i="54"/>
  <c r="I177" i="54"/>
  <c r="J177" i="54"/>
  <c r="M177" i="54"/>
  <c r="K177" i="54"/>
  <c r="L177" i="54"/>
  <c r="N177" i="54"/>
  <c r="E178" i="54"/>
  <c r="I178" i="54"/>
  <c r="J178" i="54"/>
  <c r="K178" i="54"/>
  <c r="L178" i="54"/>
  <c r="E179" i="54"/>
  <c r="I179" i="54"/>
  <c r="J179" i="54"/>
  <c r="M179" i="54"/>
  <c r="K179" i="54"/>
  <c r="L179" i="54"/>
  <c r="N179" i="54"/>
  <c r="E180" i="54"/>
  <c r="I180" i="54"/>
  <c r="J180" i="54"/>
  <c r="K180" i="54"/>
  <c r="N180" i="54"/>
  <c r="L180" i="54"/>
  <c r="M180" i="54"/>
  <c r="E181" i="54"/>
  <c r="I181" i="54"/>
  <c r="J181" i="54"/>
  <c r="M181" i="54"/>
  <c r="K181" i="54"/>
  <c r="L181" i="54"/>
  <c r="N181" i="54"/>
  <c r="E182" i="54"/>
  <c r="I182" i="54"/>
  <c r="J182" i="54"/>
  <c r="K182" i="54"/>
  <c r="L182" i="54"/>
  <c r="E183" i="54"/>
  <c r="I183" i="54"/>
  <c r="J183" i="54"/>
  <c r="K183" i="54"/>
  <c r="L183" i="54"/>
  <c r="N183" i="54"/>
  <c r="E184" i="54"/>
  <c r="I184" i="54"/>
  <c r="J184" i="54"/>
  <c r="K184" i="54"/>
  <c r="N184" i="54"/>
  <c r="L184" i="54"/>
  <c r="M184" i="54"/>
  <c r="E185" i="54"/>
  <c r="I185" i="54"/>
  <c r="J185" i="54"/>
  <c r="M185" i="54"/>
  <c r="K185" i="54"/>
  <c r="L185" i="54"/>
  <c r="N185" i="54"/>
  <c r="E186" i="54"/>
  <c r="I186" i="54"/>
  <c r="J186" i="54"/>
  <c r="K186" i="54"/>
  <c r="L186" i="54"/>
  <c r="E187" i="54"/>
  <c r="I187" i="54"/>
  <c r="J187" i="54"/>
  <c r="M187" i="54"/>
  <c r="K187" i="54"/>
  <c r="L187" i="54"/>
  <c r="N187" i="54"/>
  <c r="E188" i="54"/>
  <c r="I188" i="54"/>
  <c r="J188" i="54"/>
  <c r="K188" i="54"/>
  <c r="N188" i="54"/>
  <c r="L188" i="54"/>
  <c r="M188" i="54"/>
  <c r="E189" i="54"/>
  <c r="I189" i="54"/>
  <c r="J189" i="54"/>
  <c r="M189" i="54"/>
  <c r="K189" i="54"/>
  <c r="L189" i="54"/>
  <c r="N189" i="54"/>
  <c r="E190" i="54"/>
  <c r="I190" i="54"/>
  <c r="J190" i="54"/>
  <c r="K190" i="54"/>
  <c r="L190" i="54"/>
  <c r="E191" i="54"/>
  <c r="I191" i="54"/>
  <c r="J191" i="54"/>
  <c r="K191" i="54"/>
  <c r="L191" i="54"/>
  <c r="N191" i="54"/>
  <c r="E192" i="54"/>
  <c r="I192" i="54"/>
  <c r="J192" i="54"/>
  <c r="K192" i="54"/>
  <c r="N192" i="54"/>
  <c r="L192" i="54"/>
  <c r="M192" i="54"/>
  <c r="E193" i="54"/>
  <c r="I193" i="54"/>
  <c r="J193" i="54"/>
  <c r="M193" i="54"/>
  <c r="K193" i="54"/>
  <c r="L193" i="54"/>
  <c r="N193" i="54"/>
  <c r="E194" i="54"/>
  <c r="I194" i="54"/>
  <c r="J194" i="54"/>
  <c r="K194" i="54"/>
  <c r="L194" i="54"/>
  <c r="E195" i="54"/>
  <c r="I195" i="54"/>
  <c r="J195" i="54"/>
  <c r="M195" i="54"/>
  <c r="K195" i="54"/>
  <c r="L195" i="54"/>
  <c r="N195" i="54"/>
  <c r="E196" i="54"/>
  <c r="I196" i="54"/>
  <c r="J196" i="54"/>
  <c r="K196" i="54"/>
  <c r="N196" i="54"/>
  <c r="L196" i="54"/>
  <c r="M196" i="54"/>
  <c r="E197" i="54"/>
  <c r="I197" i="54"/>
  <c r="J197" i="54"/>
  <c r="M197" i="54"/>
  <c r="K197" i="54"/>
  <c r="L197" i="54"/>
  <c r="N197" i="54"/>
  <c r="E198" i="54"/>
  <c r="I198" i="54"/>
  <c r="J198" i="54"/>
  <c r="K198" i="54"/>
  <c r="L198" i="54"/>
  <c r="E199" i="54"/>
  <c r="I199" i="54"/>
  <c r="J199" i="54"/>
  <c r="K199" i="54"/>
  <c r="L199" i="54"/>
  <c r="N199" i="54"/>
  <c r="E200" i="54"/>
  <c r="I200" i="54"/>
  <c r="J200" i="54"/>
  <c r="K200" i="54"/>
  <c r="N200" i="54"/>
  <c r="L200" i="54"/>
  <c r="M200" i="54"/>
  <c r="E201" i="54"/>
  <c r="I201" i="54"/>
  <c r="J201" i="54"/>
  <c r="M201" i="54"/>
  <c r="K201" i="54"/>
  <c r="L201" i="54"/>
  <c r="N201" i="54"/>
  <c r="E202" i="54"/>
  <c r="I202" i="54"/>
  <c r="J202" i="54"/>
  <c r="K202" i="54"/>
  <c r="L202" i="54"/>
  <c r="E203" i="54"/>
  <c r="I203" i="54"/>
  <c r="J203" i="54"/>
  <c r="M203" i="54"/>
  <c r="K203" i="54"/>
  <c r="L203" i="54"/>
  <c r="N203" i="54"/>
  <c r="E204" i="54"/>
  <c r="I204" i="54"/>
  <c r="J204" i="54"/>
  <c r="K204" i="54"/>
  <c r="N204" i="54"/>
  <c r="L204" i="54"/>
  <c r="M204" i="54"/>
  <c r="E205" i="54"/>
  <c r="I205" i="54"/>
  <c r="J205" i="54"/>
  <c r="M205" i="54"/>
  <c r="K205" i="54"/>
  <c r="L205" i="54"/>
  <c r="N205" i="54"/>
  <c r="E206" i="54"/>
  <c r="I206" i="54"/>
  <c r="J206" i="54"/>
  <c r="K206" i="54"/>
  <c r="L206" i="54"/>
  <c r="E207" i="54"/>
  <c r="I207" i="54"/>
  <c r="J207" i="54"/>
  <c r="K207" i="54"/>
  <c r="L207" i="54"/>
  <c r="N207" i="54"/>
  <c r="E208" i="54"/>
  <c r="I208" i="54"/>
  <c r="J208" i="54"/>
  <c r="K208" i="54"/>
  <c r="N208" i="54"/>
  <c r="L208" i="54"/>
  <c r="M208" i="54"/>
  <c r="E209" i="54"/>
  <c r="I209" i="54"/>
  <c r="J209" i="54"/>
  <c r="M209" i="54"/>
  <c r="K209" i="54"/>
  <c r="L209" i="54"/>
  <c r="N209" i="54"/>
  <c r="E210" i="54"/>
  <c r="I210" i="54"/>
  <c r="J210" i="54"/>
  <c r="K210" i="54"/>
  <c r="L210" i="54"/>
  <c r="E211" i="54"/>
  <c r="I211" i="54"/>
  <c r="J211" i="54"/>
  <c r="M211" i="54"/>
  <c r="K211" i="54"/>
  <c r="L211" i="54"/>
  <c r="N211" i="54"/>
  <c r="E212" i="54"/>
  <c r="I212" i="54"/>
  <c r="J212" i="54"/>
  <c r="K212" i="54"/>
  <c r="N212" i="54"/>
  <c r="L212" i="54"/>
  <c r="M212" i="54"/>
  <c r="E213" i="54"/>
  <c r="I213" i="54"/>
  <c r="J213" i="54"/>
  <c r="M213" i="54"/>
  <c r="K213" i="54"/>
  <c r="L213" i="54"/>
  <c r="N213" i="54"/>
  <c r="E214" i="54"/>
  <c r="I214" i="54"/>
  <c r="J214" i="54"/>
  <c r="K214" i="54"/>
  <c r="L214" i="54"/>
  <c r="E215" i="54"/>
  <c r="I215" i="54"/>
  <c r="J215" i="54"/>
  <c r="K215" i="54"/>
  <c r="L215" i="54"/>
  <c r="N215" i="54"/>
  <c r="E216" i="54"/>
  <c r="I216" i="54"/>
  <c r="J216" i="54"/>
  <c r="K216" i="54"/>
  <c r="N216" i="54"/>
  <c r="L216" i="54"/>
  <c r="M216" i="54"/>
  <c r="E217" i="54"/>
  <c r="I217" i="54"/>
  <c r="J217" i="54"/>
  <c r="M217" i="54"/>
  <c r="K217" i="54"/>
  <c r="L217" i="54"/>
  <c r="N217" i="54"/>
  <c r="E218" i="54"/>
  <c r="I218" i="54"/>
  <c r="J218" i="54"/>
  <c r="K218" i="54"/>
  <c r="L218" i="54"/>
  <c r="E219" i="54"/>
  <c r="I219" i="54"/>
  <c r="J219" i="54"/>
  <c r="M219" i="54"/>
  <c r="K219" i="54"/>
  <c r="L219" i="54"/>
  <c r="N219" i="54"/>
  <c r="E220" i="54"/>
  <c r="I220" i="54"/>
  <c r="J220" i="54"/>
  <c r="K220" i="54"/>
  <c r="N220" i="54"/>
  <c r="L220" i="54"/>
  <c r="M220" i="54"/>
  <c r="E221" i="54"/>
  <c r="I221" i="54"/>
  <c r="J221" i="54"/>
  <c r="M221" i="54"/>
  <c r="K221" i="54"/>
  <c r="L221" i="54"/>
  <c r="N221" i="54"/>
  <c r="E222" i="54"/>
  <c r="I222" i="54"/>
  <c r="J222" i="54"/>
  <c r="K222" i="54"/>
  <c r="L222" i="54"/>
  <c r="E223" i="54"/>
  <c r="I223" i="54"/>
  <c r="J223" i="54"/>
  <c r="K223" i="54"/>
  <c r="L223" i="54"/>
  <c r="N223" i="54"/>
  <c r="E224" i="54"/>
  <c r="I224" i="54"/>
  <c r="J224" i="54"/>
  <c r="K224" i="54"/>
  <c r="N224" i="54"/>
  <c r="L224" i="54"/>
  <c r="M224" i="54"/>
  <c r="E225" i="54"/>
  <c r="I225" i="54"/>
  <c r="J225" i="54"/>
  <c r="M225" i="54"/>
  <c r="K225" i="54"/>
  <c r="L225" i="54"/>
  <c r="N225" i="54"/>
  <c r="E226" i="54"/>
  <c r="I226" i="54"/>
  <c r="J226" i="54"/>
  <c r="K226" i="54"/>
  <c r="L226" i="54"/>
  <c r="E227" i="54"/>
  <c r="I227" i="54"/>
  <c r="J227" i="54"/>
  <c r="M227" i="54"/>
  <c r="K227" i="54"/>
  <c r="L227" i="54"/>
  <c r="N227" i="54"/>
  <c r="E228" i="54"/>
  <c r="I228" i="54"/>
  <c r="J228" i="54"/>
  <c r="K228" i="54"/>
  <c r="N228" i="54"/>
  <c r="L228" i="54"/>
  <c r="M228" i="54"/>
  <c r="E229" i="54"/>
  <c r="I229" i="54"/>
  <c r="J229" i="54"/>
  <c r="M229" i="54"/>
  <c r="K229" i="54"/>
  <c r="L229" i="54"/>
  <c r="N229" i="54"/>
  <c r="E230" i="54"/>
  <c r="I230" i="54"/>
  <c r="J230" i="54"/>
  <c r="K230" i="54"/>
  <c r="L230" i="54"/>
  <c r="E231" i="54"/>
  <c r="I231" i="54"/>
  <c r="J231" i="54"/>
  <c r="K231" i="54"/>
  <c r="L231" i="54"/>
  <c r="N231" i="54"/>
  <c r="E232" i="54"/>
  <c r="I232" i="54"/>
  <c r="J232" i="54"/>
  <c r="K232" i="54"/>
  <c r="N232" i="54"/>
  <c r="L232" i="54"/>
  <c r="M232" i="54"/>
  <c r="E233" i="54"/>
  <c r="I233" i="54"/>
  <c r="J233" i="54"/>
  <c r="M233" i="54"/>
  <c r="K233" i="54"/>
  <c r="L233" i="54"/>
  <c r="N233" i="54"/>
  <c r="E234" i="54"/>
  <c r="I234" i="54"/>
  <c r="J234" i="54"/>
  <c r="K234" i="54"/>
  <c r="L234" i="54"/>
  <c r="E235" i="54"/>
  <c r="I235" i="54"/>
  <c r="J235" i="54"/>
  <c r="M235" i="54"/>
  <c r="K235" i="54"/>
  <c r="L235" i="54"/>
  <c r="N235" i="54"/>
  <c r="E236" i="54"/>
  <c r="I236" i="54"/>
  <c r="J236" i="54"/>
  <c r="K236" i="54"/>
  <c r="N236" i="54"/>
  <c r="L236" i="54"/>
  <c r="M236" i="54"/>
  <c r="E237" i="54"/>
  <c r="I237" i="54"/>
  <c r="J237" i="54"/>
  <c r="M237" i="54"/>
  <c r="K237" i="54"/>
  <c r="L237" i="54"/>
  <c r="N237" i="54"/>
  <c r="E238" i="54"/>
  <c r="I238" i="54"/>
  <c r="J238" i="54"/>
  <c r="K238" i="54"/>
  <c r="L238" i="54"/>
  <c r="E239" i="54"/>
  <c r="I239" i="54"/>
  <c r="J239" i="54"/>
  <c r="K239" i="54"/>
  <c r="L239" i="54"/>
  <c r="N239" i="54"/>
  <c r="E240" i="54"/>
  <c r="I240" i="54"/>
  <c r="J240" i="54"/>
  <c r="K240" i="54"/>
  <c r="N240" i="54"/>
  <c r="L240" i="54"/>
  <c r="M240" i="54"/>
  <c r="E241" i="54"/>
  <c r="I241" i="54"/>
  <c r="J241" i="54"/>
  <c r="M241" i="54"/>
  <c r="K241" i="54"/>
  <c r="L241" i="54"/>
  <c r="N241" i="54"/>
  <c r="E242" i="54"/>
  <c r="I242" i="54"/>
  <c r="J242" i="54"/>
  <c r="K242" i="54"/>
  <c r="L242" i="54"/>
  <c r="E243" i="54"/>
  <c r="I243" i="54"/>
  <c r="J243" i="54"/>
  <c r="M243" i="54"/>
  <c r="K243" i="54"/>
  <c r="L243" i="54"/>
  <c r="N243" i="54"/>
  <c r="E244" i="54"/>
  <c r="I244" i="54"/>
  <c r="J244" i="54"/>
  <c r="K244" i="54"/>
  <c r="N244" i="54"/>
  <c r="L244" i="54"/>
  <c r="M244" i="54"/>
  <c r="E245" i="54"/>
  <c r="I245" i="54"/>
  <c r="J245" i="54"/>
  <c r="M245" i="54"/>
  <c r="K245" i="54"/>
  <c r="L245" i="54"/>
  <c r="N245" i="54"/>
  <c r="E246" i="54"/>
  <c r="I246" i="54"/>
  <c r="J246" i="54"/>
  <c r="K246" i="54"/>
  <c r="L246" i="54"/>
  <c r="E247" i="54"/>
  <c r="I247" i="54"/>
  <c r="J247" i="54"/>
  <c r="K247" i="54"/>
  <c r="L247" i="54"/>
  <c r="N247" i="54"/>
  <c r="E248" i="54"/>
  <c r="I248" i="54"/>
  <c r="J248" i="54"/>
  <c r="K248" i="54"/>
  <c r="N248" i="54"/>
  <c r="L248" i="54"/>
  <c r="M248" i="54"/>
  <c r="E249" i="54"/>
  <c r="I249" i="54"/>
  <c r="J249" i="54"/>
  <c r="M249" i="54"/>
  <c r="K249" i="54"/>
  <c r="L249" i="54"/>
  <c r="N249" i="54"/>
  <c r="E250" i="54"/>
  <c r="I250" i="54"/>
  <c r="J250" i="54"/>
  <c r="K250" i="54"/>
  <c r="L250" i="54"/>
  <c r="E251" i="54"/>
  <c r="I251" i="54"/>
  <c r="J251" i="54"/>
  <c r="M251" i="54"/>
  <c r="K251" i="54"/>
  <c r="L251" i="54"/>
  <c r="N251" i="54"/>
  <c r="E252" i="54"/>
  <c r="I252" i="54"/>
  <c r="J252" i="54"/>
  <c r="K252" i="54"/>
  <c r="N252" i="54"/>
  <c r="L252" i="54"/>
  <c r="M252" i="54"/>
  <c r="E253" i="54"/>
  <c r="I253" i="54"/>
  <c r="J253" i="54"/>
  <c r="M253" i="54"/>
  <c r="K253" i="54"/>
  <c r="L253" i="54"/>
  <c r="N253" i="54"/>
  <c r="E254" i="54"/>
  <c r="I254" i="54"/>
  <c r="J254" i="54"/>
  <c r="K254" i="54"/>
  <c r="L254" i="54"/>
  <c r="E255" i="54"/>
  <c r="I255" i="54"/>
  <c r="J255" i="54"/>
  <c r="K255" i="54"/>
  <c r="L255" i="54"/>
  <c r="N255" i="54"/>
  <c r="E256" i="54"/>
  <c r="I256" i="54"/>
  <c r="J256" i="54"/>
  <c r="K256" i="54"/>
  <c r="N256" i="54"/>
  <c r="L256" i="54"/>
  <c r="M256" i="54"/>
  <c r="E257" i="54"/>
  <c r="I257" i="54"/>
  <c r="J257" i="54"/>
  <c r="M257" i="54"/>
  <c r="K257" i="54"/>
  <c r="L257" i="54"/>
  <c r="N257" i="54"/>
  <c r="E258" i="54"/>
  <c r="I258" i="54"/>
  <c r="J258" i="54"/>
  <c r="K258" i="54"/>
  <c r="L258" i="54"/>
  <c r="E259" i="54"/>
  <c r="I259" i="54"/>
  <c r="J259" i="54"/>
  <c r="M259" i="54"/>
  <c r="K259" i="54"/>
  <c r="L259" i="54"/>
  <c r="N259" i="54"/>
  <c r="E260" i="54"/>
  <c r="I260" i="54"/>
  <c r="J260" i="54"/>
  <c r="K260" i="54"/>
  <c r="N260" i="54"/>
  <c r="L260" i="54"/>
  <c r="M260" i="54"/>
  <c r="E261" i="54"/>
  <c r="I261" i="54"/>
  <c r="J261" i="54"/>
  <c r="M261" i="54"/>
  <c r="K261" i="54"/>
  <c r="L261" i="54"/>
  <c r="N261" i="54"/>
  <c r="E262" i="54"/>
  <c r="I262" i="54"/>
  <c r="J262" i="54"/>
  <c r="K262" i="54"/>
  <c r="L262" i="54"/>
  <c r="E263" i="54"/>
  <c r="I263" i="54"/>
  <c r="J263" i="54"/>
  <c r="K263" i="54"/>
  <c r="L263" i="54"/>
  <c r="N263" i="54"/>
  <c r="E264" i="54"/>
  <c r="I264" i="54"/>
  <c r="J264" i="54"/>
  <c r="K264" i="54"/>
  <c r="N264" i="54"/>
  <c r="L264" i="54"/>
  <c r="M264" i="54"/>
  <c r="E265" i="54"/>
  <c r="I265" i="54"/>
  <c r="J265" i="54"/>
  <c r="M265" i="54"/>
  <c r="K265" i="54"/>
  <c r="L265" i="54"/>
  <c r="N265" i="54"/>
  <c r="E266" i="54"/>
  <c r="I266" i="54"/>
  <c r="J266" i="54"/>
  <c r="K266" i="54"/>
  <c r="L266" i="54"/>
  <c r="E267" i="54"/>
  <c r="I267" i="54"/>
  <c r="J267" i="54"/>
  <c r="M267" i="54"/>
  <c r="K267" i="54"/>
  <c r="L267" i="54"/>
  <c r="N267" i="54"/>
  <c r="E268" i="54"/>
  <c r="I268" i="54"/>
  <c r="J268" i="54"/>
  <c r="K268" i="54"/>
  <c r="N268" i="54"/>
  <c r="L268" i="54"/>
  <c r="M268" i="54"/>
  <c r="E269" i="54"/>
  <c r="I269" i="54"/>
  <c r="J269" i="54"/>
  <c r="M269" i="54"/>
  <c r="K269" i="54"/>
  <c r="L269" i="54"/>
  <c r="N269" i="54"/>
  <c r="E270" i="54"/>
  <c r="I270" i="54"/>
  <c r="J270" i="54"/>
  <c r="K270" i="54"/>
  <c r="L270" i="54"/>
  <c r="E271" i="54"/>
  <c r="I271" i="54"/>
  <c r="J271" i="54"/>
  <c r="K271" i="54"/>
  <c r="L271" i="54"/>
  <c r="N271" i="54"/>
  <c r="E272" i="54"/>
  <c r="I272" i="54"/>
  <c r="J272" i="54"/>
  <c r="K272" i="54"/>
  <c r="N272" i="54"/>
  <c r="L272" i="54"/>
  <c r="M272" i="54"/>
  <c r="E273" i="54"/>
  <c r="I273" i="54"/>
  <c r="J273" i="54"/>
  <c r="M273" i="54"/>
  <c r="K273" i="54"/>
  <c r="L273" i="54"/>
  <c r="N273" i="54"/>
  <c r="E274" i="54"/>
  <c r="I274" i="54"/>
  <c r="J274" i="54"/>
  <c r="K274" i="54"/>
  <c r="L274" i="54"/>
  <c r="E275" i="54"/>
  <c r="I275" i="54"/>
  <c r="J275" i="54"/>
  <c r="M275" i="54"/>
  <c r="K275" i="54"/>
  <c r="L275" i="54"/>
  <c r="N275" i="54"/>
  <c r="E276" i="54"/>
  <c r="I276" i="54"/>
  <c r="J276" i="54"/>
  <c r="K276" i="54"/>
  <c r="N276" i="54"/>
  <c r="L276" i="54"/>
  <c r="M276" i="54"/>
  <c r="E277" i="54"/>
  <c r="I277" i="54"/>
  <c r="J277" i="54"/>
  <c r="M277" i="54"/>
  <c r="K277" i="54"/>
  <c r="L277" i="54"/>
  <c r="N277" i="54"/>
  <c r="E278" i="54"/>
  <c r="I278" i="54"/>
  <c r="J278" i="54"/>
  <c r="K278" i="54"/>
  <c r="L278" i="54"/>
  <c r="E279" i="54"/>
  <c r="I279" i="54"/>
  <c r="J279" i="54"/>
  <c r="K279" i="54"/>
  <c r="L279" i="54"/>
  <c r="N279" i="54"/>
  <c r="E280" i="54"/>
  <c r="I280" i="54"/>
  <c r="J280" i="54"/>
  <c r="K280" i="54"/>
  <c r="N280" i="54"/>
  <c r="L280" i="54"/>
  <c r="M280" i="54"/>
  <c r="E281" i="54"/>
  <c r="I281" i="54"/>
  <c r="J281" i="54"/>
  <c r="M281" i="54"/>
  <c r="K281" i="54"/>
  <c r="L281" i="54"/>
  <c r="N281" i="54"/>
  <c r="E282" i="54"/>
  <c r="I282" i="54"/>
  <c r="J282" i="54"/>
  <c r="K282" i="54"/>
  <c r="L282" i="54"/>
  <c r="E283" i="54"/>
  <c r="I283" i="54"/>
  <c r="J283" i="54"/>
  <c r="M283" i="54"/>
  <c r="K283" i="54"/>
  <c r="L283" i="54"/>
  <c r="N283" i="54"/>
  <c r="E284" i="54"/>
  <c r="I284" i="54"/>
  <c r="J284" i="54"/>
  <c r="K284" i="54"/>
  <c r="N284" i="54"/>
  <c r="L284" i="54"/>
  <c r="M284" i="54"/>
  <c r="E285" i="54"/>
  <c r="I285" i="54"/>
  <c r="J285" i="54"/>
  <c r="M285" i="54"/>
  <c r="K285" i="54"/>
  <c r="L285" i="54"/>
  <c r="N285" i="54"/>
  <c r="E286" i="54"/>
  <c r="I286" i="54"/>
  <c r="J286" i="54"/>
  <c r="K286" i="54"/>
  <c r="L286" i="54"/>
  <c r="E287" i="54"/>
  <c r="I287" i="54"/>
  <c r="J287" i="54"/>
  <c r="K287" i="54"/>
  <c r="L287" i="54"/>
  <c r="N287" i="54"/>
  <c r="E288" i="54"/>
  <c r="I288" i="54"/>
  <c r="J288" i="54"/>
  <c r="K288" i="54"/>
  <c r="N288" i="54"/>
  <c r="L288" i="54"/>
  <c r="M288" i="54"/>
  <c r="E289" i="54"/>
  <c r="I289" i="54"/>
  <c r="J289" i="54"/>
  <c r="M289" i="54"/>
  <c r="K289" i="54"/>
  <c r="L289" i="54"/>
  <c r="N289" i="54"/>
  <c r="E290" i="54"/>
  <c r="I290" i="54"/>
  <c r="J290" i="54"/>
  <c r="K290" i="54"/>
  <c r="L290" i="54"/>
  <c r="E291" i="54"/>
  <c r="I291" i="54"/>
  <c r="J291" i="54"/>
  <c r="M291" i="54"/>
  <c r="K291" i="54"/>
  <c r="L291" i="54"/>
  <c r="N291" i="54"/>
  <c r="E292" i="54"/>
  <c r="I292" i="54"/>
  <c r="J292" i="54"/>
  <c r="K292" i="54"/>
  <c r="N292" i="54"/>
  <c r="L292" i="54"/>
  <c r="M292" i="54"/>
  <c r="E293" i="54"/>
  <c r="I293" i="54"/>
  <c r="J293" i="54"/>
  <c r="M293" i="54"/>
  <c r="K293" i="54"/>
  <c r="L293" i="54"/>
  <c r="N293" i="54"/>
  <c r="E294" i="54"/>
  <c r="I294" i="54"/>
  <c r="J294" i="54"/>
  <c r="K294" i="54"/>
  <c r="L294" i="54"/>
  <c r="E295" i="54"/>
  <c r="I295" i="54"/>
  <c r="J295" i="54"/>
  <c r="K295" i="54"/>
  <c r="L295" i="54"/>
  <c r="N295" i="54"/>
  <c r="E296" i="54"/>
  <c r="I296" i="54"/>
  <c r="J296" i="54"/>
  <c r="K296" i="54"/>
  <c r="N296" i="54"/>
  <c r="L296" i="54"/>
  <c r="M296" i="54"/>
  <c r="E297" i="54"/>
  <c r="I297" i="54"/>
  <c r="J297" i="54"/>
  <c r="M297" i="54"/>
  <c r="K297" i="54"/>
  <c r="L297" i="54"/>
  <c r="N297" i="54"/>
  <c r="E298" i="54"/>
  <c r="I298" i="54"/>
  <c r="J298" i="54"/>
  <c r="K298" i="54"/>
  <c r="L298" i="54"/>
  <c r="E299" i="54"/>
  <c r="I299" i="54"/>
  <c r="J299" i="54"/>
  <c r="M299" i="54"/>
  <c r="K299" i="54"/>
  <c r="L299" i="54"/>
  <c r="N299" i="54"/>
  <c r="E300" i="54"/>
  <c r="I300" i="54"/>
  <c r="J300" i="54"/>
  <c r="K300" i="54"/>
  <c r="N300" i="54"/>
  <c r="L300" i="54"/>
  <c r="M300" i="54"/>
  <c r="E301" i="54"/>
  <c r="I301" i="54"/>
  <c r="J301" i="54"/>
  <c r="M301" i="54"/>
  <c r="K301" i="54"/>
  <c r="L301" i="54"/>
  <c r="N301" i="54"/>
  <c r="E302" i="54"/>
  <c r="I302" i="54"/>
  <c r="J302" i="54"/>
  <c r="K302" i="54"/>
  <c r="L302" i="54"/>
  <c r="E303" i="54"/>
  <c r="I303" i="54"/>
  <c r="J303" i="54"/>
  <c r="K303" i="54"/>
  <c r="L303" i="54"/>
  <c r="N303" i="54"/>
  <c r="E304" i="54"/>
  <c r="I304" i="54"/>
  <c r="J304" i="54"/>
  <c r="K304" i="54"/>
  <c r="N304" i="54"/>
  <c r="L304" i="54"/>
  <c r="M304" i="54"/>
  <c r="E305" i="54"/>
  <c r="I305" i="54"/>
  <c r="J305" i="54"/>
  <c r="M305" i="54"/>
  <c r="K305" i="54"/>
  <c r="L305" i="54"/>
  <c r="N305" i="54"/>
  <c r="E306" i="54"/>
  <c r="I306" i="54"/>
  <c r="J306" i="54"/>
  <c r="K306" i="54"/>
  <c r="L306" i="54"/>
  <c r="E307" i="54"/>
  <c r="I307" i="54"/>
  <c r="J307" i="54"/>
  <c r="M307" i="54"/>
  <c r="K307" i="54"/>
  <c r="L307" i="54"/>
  <c r="N307" i="54"/>
  <c r="E308" i="54"/>
  <c r="I308" i="54"/>
  <c r="J308" i="54"/>
  <c r="K308" i="54"/>
  <c r="N308" i="54"/>
  <c r="L308" i="54"/>
  <c r="M308" i="54"/>
  <c r="E309" i="54"/>
  <c r="I309" i="54"/>
  <c r="J309" i="54"/>
  <c r="M309" i="54"/>
  <c r="K309" i="54"/>
  <c r="L309" i="54"/>
  <c r="N309" i="54"/>
  <c r="E310" i="54"/>
  <c r="I310" i="54"/>
  <c r="J310" i="54"/>
  <c r="K310" i="54"/>
  <c r="L310" i="54"/>
  <c r="E311" i="54"/>
  <c r="I311" i="54"/>
  <c r="J311" i="54"/>
  <c r="K311" i="54"/>
  <c r="L311" i="54"/>
  <c r="N311" i="54"/>
  <c r="E312" i="54"/>
  <c r="I312" i="54"/>
  <c r="J312" i="54"/>
  <c r="K312" i="54"/>
  <c r="N312" i="54"/>
  <c r="L312" i="54"/>
  <c r="M312" i="54"/>
  <c r="E313" i="54"/>
  <c r="I313" i="54"/>
  <c r="J313" i="54"/>
  <c r="M313" i="54"/>
  <c r="K313" i="54"/>
  <c r="L313" i="54"/>
  <c r="N313" i="54"/>
  <c r="E314" i="54"/>
  <c r="I314" i="54"/>
  <c r="J314" i="54"/>
  <c r="K314" i="54"/>
  <c r="L314" i="54"/>
  <c r="E315" i="54"/>
  <c r="I315" i="54"/>
  <c r="J315" i="54"/>
  <c r="M315" i="54"/>
  <c r="K315" i="54"/>
  <c r="L315" i="54"/>
  <c r="N315" i="54"/>
  <c r="E316" i="54"/>
  <c r="I316" i="54"/>
  <c r="J316" i="54"/>
  <c r="K316" i="54"/>
  <c r="N316" i="54"/>
  <c r="L316" i="54"/>
  <c r="M316" i="54"/>
  <c r="E317" i="54"/>
  <c r="I317" i="54"/>
  <c r="J317" i="54"/>
  <c r="M317" i="54"/>
  <c r="K317" i="54"/>
  <c r="L317" i="54"/>
  <c r="N317" i="54"/>
  <c r="E318" i="54"/>
  <c r="I318" i="54"/>
  <c r="J318" i="54"/>
  <c r="K318" i="54"/>
  <c r="L318" i="54"/>
  <c r="E319" i="54"/>
  <c r="I319" i="54"/>
  <c r="J319" i="54"/>
  <c r="K319" i="54"/>
  <c r="L319" i="54"/>
  <c r="N319" i="54"/>
  <c r="E320" i="54"/>
  <c r="I320" i="54"/>
  <c r="J320" i="54"/>
  <c r="K320" i="54"/>
  <c r="N320" i="54"/>
  <c r="L320" i="54"/>
  <c r="M320" i="54"/>
  <c r="E321" i="54"/>
  <c r="I321" i="54"/>
  <c r="J321" i="54"/>
  <c r="M321" i="54"/>
  <c r="K321" i="54"/>
  <c r="L321" i="54"/>
  <c r="N321" i="54"/>
  <c r="E322" i="54"/>
  <c r="I322" i="54"/>
  <c r="J322" i="54"/>
  <c r="K322" i="54"/>
  <c r="L322" i="54"/>
  <c r="E323" i="54"/>
  <c r="I323" i="54"/>
  <c r="J323" i="54"/>
  <c r="M323" i="54"/>
  <c r="K323" i="54"/>
  <c r="L323" i="54"/>
  <c r="N323" i="54"/>
  <c r="E324" i="54"/>
  <c r="I324" i="54"/>
  <c r="J324" i="54"/>
  <c r="K324" i="54"/>
  <c r="N324" i="54"/>
  <c r="L324" i="54"/>
  <c r="M324" i="54"/>
  <c r="E325" i="54"/>
  <c r="I325" i="54"/>
  <c r="J325" i="54"/>
  <c r="M325" i="54"/>
  <c r="K325" i="54"/>
  <c r="L325" i="54"/>
  <c r="N325" i="54"/>
  <c r="E326" i="54"/>
  <c r="I326" i="54"/>
  <c r="J326" i="54"/>
  <c r="K326" i="54"/>
  <c r="L326" i="54"/>
  <c r="E327" i="54"/>
  <c r="I327" i="54"/>
  <c r="J327" i="54"/>
  <c r="K327" i="54"/>
  <c r="L327" i="54"/>
  <c r="N327" i="54"/>
  <c r="E328" i="54"/>
  <c r="I328" i="54"/>
  <c r="J328" i="54"/>
  <c r="K328" i="54"/>
  <c r="N328" i="54"/>
  <c r="L328" i="54"/>
  <c r="M328" i="54"/>
  <c r="E329" i="54"/>
  <c r="I329" i="54"/>
  <c r="J329" i="54"/>
  <c r="M329" i="54"/>
  <c r="K329" i="54"/>
  <c r="L329" i="54"/>
  <c r="N329" i="54"/>
  <c r="E330" i="54"/>
  <c r="I330" i="54"/>
  <c r="J330" i="54"/>
  <c r="K330" i="54"/>
  <c r="L330" i="54"/>
  <c r="E331" i="54"/>
  <c r="I331" i="54"/>
  <c r="J331" i="54"/>
  <c r="M331" i="54"/>
  <c r="K331" i="54"/>
  <c r="L331" i="54"/>
  <c r="N331" i="54"/>
  <c r="E332" i="54"/>
  <c r="I332" i="54"/>
  <c r="J332" i="54"/>
  <c r="K332" i="54"/>
  <c r="N332" i="54"/>
  <c r="L332" i="54"/>
  <c r="M332" i="54"/>
  <c r="E333" i="54"/>
  <c r="I333" i="54"/>
  <c r="J333" i="54"/>
  <c r="M333" i="54"/>
  <c r="K333" i="54"/>
  <c r="L333" i="54"/>
  <c r="N333" i="54"/>
  <c r="E334" i="54"/>
  <c r="I334" i="54"/>
  <c r="J334" i="54"/>
  <c r="K334" i="54"/>
  <c r="L334" i="54"/>
  <c r="E335" i="54"/>
  <c r="I335" i="54"/>
  <c r="J335" i="54"/>
  <c r="K335" i="54"/>
  <c r="L335" i="54"/>
  <c r="N335" i="54"/>
  <c r="E336" i="54"/>
  <c r="I336" i="54"/>
  <c r="J336" i="54"/>
  <c r="K336" i="54"/>
  <c r="N336" i="54"/>
  <c r="L336" i="54"/>
  <c r="M336" i="54"/>
  <c r="E337" i="54"/>
  <c r="I337" i="54"/>
  <c r="J337" i="54"/>
  <c r="M337" i="54"/>
  <c r="K337" i="54"/>
  <c r="L337" i="54"/>
  <c r="N337" i="54"/>
  <c r="E338" i="54"/>
  <c r="I338" i="54"/>
  <c r="J338" i="54"/>
  <c r="K338" i="54"/>
  <c r="L338" i="54"/>
  <c r="E339" i="54"/>
  <c r="I339" i="54"/>
  <c r="J339" i="54"/>
  <c r="M339" i="54"/>
  <c r="K339" i="54"/>
  <c r="L339" i="54"/>
  <c r="N339" i="54"/>
  <c r="E340" i="54"/>
  <c r="I340" i="54"/>
  <c r="J340" i="54"/>
  <c r="K340" i="54"/>
  <c r="N340" i="54"/>
  <c r="L340" i="54"/>
  <c r="M340" i="54"/>
  <c r="E341" i="54"/>
  <c r="I341" i="54"/>
  <c r="J341" i="54"/>
  <c r="M341" i="54"/>
  <c r="K341" i="54"/>
  <c r="L341" i="54"/>
  <c r="N341" i="54"/>
  <c r="E342" i="54"/>
  <c r="I342" i="54"/>
  <c r="J342" i="54"/>
  <c r="K342" i="54"/>
  <c r="L342" i="54"/>
  <c r="E343" i="54"/>
  <c r="I343" i="54"/>
  <c r="J343" i="54"/>
  <c r="K343" i="54"/>
  <c r="L343" i="54"/>
  <c r="N343" i="54"/>
  <c r="E344" i="54"/>
  <c r="I344" i="54"/>
  <c r="J344" i="54"/>
  <c r="K344" i="54"/>
  <c r="N344" i="54"/>
  <c r="L344" i="54"/>
  <c r="M344" i="54"/>
  <c r="E345" i="54"/>
  <c r="I345" i="54"/>
  <c r="J345" i="54"/>
  <c r="M345" i="54"/>
  <c r="K345" i="54"/>
  <c r="L345" i="54"/>
  <c r="N345" i="54"/>
  <c r="E346" i="54"/>
  <c r="I346" i="54"/>
  <c r="J346" i="54"/>
  <c r="K346" i="54"/>
  <c r="L346" i="54"/>
  <c r="E347" i="54"/>
  <c r="I347" i="54"/>
  <c r="J347" i="54"/>
  <c r="M347" i="54"/>
  <c r="K347" i="54"/>
  <c r="L347" i="54"/>
  <c r="N347" i="54"/>
  <c r="E348" i="54"/>
  <c r="I348" i="54"/>
  <c r="J348" i="54"/>
  <c r="K348" i="54"/>
  <c r="N348" i="54"/>
  <c r="L348" i="54"/>
  <c r="M348" i="54"/>
  <c r="E349" i="54"/>
  <c r="I349" i="54"/>
  <c r="J349" i="54"/>
  <c r="M349" i="54"/>
  <c r="K349" i="54"/>
  <c r="L349" i="54"/>
  <c r="N349" i="54"/>
  <c r="E350" i="54"/>
  <c r="I350" i="54"/>
  <c r="J350" i="54"/>
  <c r="K350" i="54"/>
  <c r="L350" i="54"/>
  <c r="E351" i="54"/>
  <c r="I351" i="54"/>
  <c r="J351" i="54"/>
  <c r="K351" i="54"/>
  <c r="L351" i="54"/>
  <c r="N351" i="54"/>
  <c r="E352" i="54"/>
  <c r="I352" i="54"/>
  <c r="J352" i="54"/>
  <c r="K352" i="54"/>
  <c r="N352" i="54"/>
  <c r="L352" i="54"/>
  <c r="M352" i="54"/>
  <c r="E353" i="54"/>
  <c r="I353" i="54"/>
  <c r="J353" i="54"/>
  <c r="M353" i="54"/>
  <c r="K353" i="54"/>
  <c r="L353" i="54"/>
  <c r="N353" i="54"/>
  <c r="E354" i="54"/>
  <c r="I354" i="54"/>
  <c r="J354" i="54"/>
  <c r="K354" i="54"/>
  <c r="L354" i="54"/>
  <c r="E355" i="54"/>
  <c r="I355" i="54"/>
  <c r="J355" i="54"/>
  <c r="M355" i="54"/>
  <c r="K355" i="54"/>
  <c r="L355" i="54"/>
  <c r="N355" i="54"/>
  <c r="E356" i="54"/>
  <c r="I356" i="54"/>
  <c r="J356" i="54"/>
  <c r="K356" i="54"/>
  <c r="N356" i="54"/>
  <c r="L356" i="54"/>
  <c r="M356" i="54"/>
  <c r="E357" i="54"/>
  <c r="I357" i="54"/>
  <c r="J357" i="54"/>
  <c r="M357" i="54"/>
  <c r="K357" i="54"/>
  <c r="L357" i="54"/>
  <c r="N357" i="54"/>
  <c r="E358" i="54"/>
  <c r="I358" i="54"/>
  <c r="J358" i="54"/>
  <c r="K358" i="54"/>
  <c r="L358" i="54"/>
  <c r="E359" i="54"/>
  <c r="I359" i="54"/>
  <c r="J359" i="54"/>
  <c r="K359" i="54"/>
  <c r="L359" i="54"/>
  <c r="N359" i="54"/>
  <c r="E360" i="54"/>
  <c r="I360" i="54"/>
  <c r="J360" i="54"/>
  <c r="K360" i="54"/>
  <c r="N360" i="54"/>
  <c r="L360" i="54"/>
  <c r="M360" i="54"/>
  <c r="E361" i="54"/>
  <c r="I361" i="54"/>
  <c r="J361" i="54"/>
  <c r="M361" i="54"/>
  <c r="K361" i="54"/>
  <c r="L361" i="54"/>
  <c r="N361" i="54"/>
  <c r="E362" i="54"/>
  <c r="I362" i="54"/>
  <c r="J362" i="54"/>
  <c r="K362" i="54"/>
  <c r="L362" i="54"/>
  <c r="E363" i="54"/>
  <c r="I363" i="54"/>
  <c r="J363" i="54"/>
  <c r="M363" i="54"/>
  <c r="K363" i="54"/>
  <c r="L363" i="54"/>
  <c r="N363" i="54"/>
  <c r="E364" i="54"/>
  <c r="I364" i="54"/>
  <c r="J364" i="54"/>
  <c r="K364" i="54"/>
  <c r="N364" i="54"/>
  <c r="L364" i="54"/>
  <c r="M364" i="54"/>
  <c r="E365" i="54"/>
  <c r="I365" i="54"/>
  <c r="J365" i="54"/>
  <c r="M365" i="54"/>
  <c r="K365" i="54"/>
  <c r="L365" i="54"/>
  <c r="N365" i="54"/>
  <c r="E366" i="54"/>
  <c r="I366" i="54"/>
  <c r="J366" i="54"/>
  <c r="K366" i="54"/>
  <c r="L366" i="54"/>
  <c r="E367" i="54"/>
  <c r="I367" i="54"/>
  <c r="J367" i="54"/>
  <c r="K367" i="54"/>
  <c r="L367" i="54"/>
  <c r="N367" i="54"/>
  <c r="E368" i="54"/>
  <c r="I368" i="54"/>
  <c r="J368" i="54"/>
  <c r="K368" i="54"/>
  <c r="N368" i="54"/>
  <c r="L368" i="54"/>
  <c r="M368" i="54"/>
  <c r="E369" i="54"/>
  <c r="I369" i="54"/>
  <c r="J369" i="54"/>
  <c r="M369" i="54"/>
  <c r="K369" i="54"/>
  <c r="L369" i="54"/>
  <c r="N369" i="54"/>
  <c r="E370" i="54"/>
  <c r="I370" i="54"/>
  <c r="J370" i="54"/>
  <c r="K370" i="54"/>
  <c r="L370" i="54"/>
  <c r="E371" i="54"/>
  <c r="I371" i="54"/>
  <c r="J371" i="54"/>
  <c r="M371" i="54"/>
  <c r="K371" i="54"/>
  <c r="L371" i="54"/>
  <c r="N371" i="54"/>
  <c r="E372" i="54"/>
  <c r="I372" i="54"/>
  <c r="J372" i="54"/>
  <c r="K372" i="54"/>
  <c r="N372" i="54"/>
  <c r="L372" i="54"/>
  <c r="M372" i="54"/>
  <c r="E373" i="54"/>
  <c r="I373" i="54"/>
  <c r="J373" i="54"/>
  <c r="M373" i="54"/>
  <c r="K373" i="54"/>
  <c r="L373" i="54"/>
  <c r="N373" i="54"/>
  <c r="E374" i="54"/>
  <c r="I374" i="54"/>
  <c r="J374" i="54"/>
  <c r="K374" i="54"/>
  <c r="L374" i="54"/>
  <c r="E375" i="54"/>
  <c r="I375" i="54"/>
  <c r="J375" i="54"/>
  <c r="K375" i="54"/>
  <c r="L375" i="54"/>
  <c r="N375" i="54"/>
  <c r="E376" i="54"/>
  <c r="I376" i="54"/>
  <c r="J376" i="54"/>
  <c r="K376" i="54"/>
  <c r="N376" i="54"/>
  <c r="L376" i="54"/>
  <c r="M376" i="54"/>
  <c r="E377" i="54"/>
  <c r="I377" i="54"/>
  <c r="J377" i="54"/>
  <c r="M377" i="54"/>
  <c r="K377" i="54"/>
  <c r="L377" i="54"/>
  <c r="N377" i="54"/>
  <c r="E378" i="54"/>
  <c r="I378" i="54"/>
  <c r="J378" i="54"/>
  <c r="K378" i="54"/>
  <c r="L378" i="54"/>
  <c r="E379" i="54"/>
  <c r="I379" i="54"/>
  <c r="J379" i="54"/>
  <c r="M379" i="54"/>
  <c r="K379" i="54"/>
  <c r="L379" i="54"/>
  <c r="N379" i="54"/>
  <c r="E380" i="54"/>
  <c r="I380" i="54"/>
  <c r="J380" i="54"/>
  <c r="K380" i="54"/>
  <c r="N380" i="54"/>
  <c r="L380" i="54"/>
  <c r="M380" i="54"/>
  <c r="E381" i="54"/>
  <c r="I381" i="54"/>
  <c r="J381" i="54"/>
  <c r="M381" i="54"/>
  <c r="K381" i="54"/>
  <c r="L381" i="54"/>
  <c r="N381" i="54"/>
  <c r="E382" i="54"/>
  <c r="I382" i="54"/>
  <c r="J382" i="54"/>
  <c r="K382" i="54"/>
  <c r="L382" i="54"/>
  <c r="E383" i="54"/>
  <c r="I383" i="54"/>
  <c r="J383" i="54"/>
  <c r="K383" i="54"/>
  <c r="L383" i="54"/>
  <c r="N383" i="54"/>
  <c r="E384" i="54"/>
  <c r="I384" i="54"/>
  <c r="J384" i="54"/>
  <c r="K384" i="54"/>
  <c r="N384" i="54"/>
  <c r="L384" i="54"/>
  <c r="M384" i="54"/>
  <c r="E385" i="54"/>
  <c r="I385" i="54"/>
  <c r="J385" i="54"/>
  <c r="M385" i="54"/>
  <c r="K385" i="54"/>
  <c r="L385" i="54"/>
  <c r="N385" i="54"/>
  <c r="E386" i="54"/>
  <c r="I386" i="54"/>
  <c r="J386" i="54"/>
  <c r="K386" i="54"/>
  <c r="L386" i="54"/>
  <c r="E387" i="54"/>
  <c r="I387" i="54"/>
  <c r="J387" i="54"/>
  <c r="M387" i="54"/>
  <c r="K387" i="54"/>
  <c r="L387" i="54"/>
  <c r="N387" i="54"/>
  <c r="E388" i="54"/>
  <c r="I388" i="54"/>
  <c r="J388" i="54"/>
  <c r="K388" i="54"/>
  <c r="N388" i="54"/>
  <c r="L388" i="54"/>
  <c r="M388" i="54"/>
  <c r="E389" i="54"/>
  <c r="I389" i="54"/>
  <c r="J389" i="54"/>
  <c r="M389" i="54"/>
  <c r="K389" i="54"/>
  <c r="L389" i="54"/>
  <c r="N389" i="54"/>
  <c r="E390" i="54"/>
  <c r="I390" i="54"/>
  <c r="J390" i="54"/>
  <c r="K390" i="54"/>
  <c r="L390" i="54"/>
  <c r="E391" i="54"/>
  <c r="I391" i="54"/>
  <c r="J391" i="54"/>
  <c r="K391" i="54"/>
  <c r="L391" i="54"/>
  <c r="N391" i="54"/>
  <c r="E392" i="54"/>
  <c r="I392" i="54"/>
  <c r="J392" i="54"/>
  <c r="K392" i="54"/>
  <c r="N392" i="54"/>
  <c r="L392" i="54"/>
  <c r="M392" i="54"/>
  <c r="E393" i="54"/>
  <c r="I393" i="54"/>
  <c r="J393" i="54"/>
  <c r="M393" i="54"/>
  <c r="K393" i="54"/>
  <c r="L393" i="54"/>
  <c r="N393" i="54"/>
  <c r="E394" i="54"/>
  <c r="I394" i="54"/>
  <c r="J394" i="54"/>
  <c r="K394" i="54"/>
  <c r="L394" i="54"/>
  <c r="E395" i="54"/>
  <c r="I395" i="54"/>
  <c r="J395" i="54"/>
  <c r="M395" i="54"/>
  <c r="K395" i="54"/>
  <c r="L395" i="54"/>
  <c r="N395" i="54"/>
  <c r="E396" i="54"/>
  <c r="I396" i="54"/>
  <c r="J396" i="54"/>
  <c r="K396" i="54"/>
  <c r="N396" i="54"/>
  <c r="L396" i="54"/>
  <c r="M396" i="54"/>
  <c r="E397" i="54"/>
  <c r="I397" i="54"/>
  <c r="J397" i="54"/>
  <c r="M397" i="54"/>
  <c r="K397" i="54"/>
  <c r="L397" i="54"/>
  <c r="N397" i="54"/>
  <c r="E398" i="54"/>
  <c r="I398" i="54"/>
  <c r="J398" i="54"/>
  <c r="K398" i="54"/>
  <c r="L398" i="54"/>
  <c r="E399" i="54"/>
  <c r="I399" i="54"/>
  <c r="J399" i="54"/>
  <c r="K399" i="54"/>
  <c r="L399" i="54"/>
  <c r="N399" i="54"/>
  <c r="E400" i="54"/>
  <c r="I400" i="54"/>
  <c r="J400" i="54"/>
  <c r="K400" i="54"/>
  <c r="N400" i="54"/>
  <c r="L400" i="54"/>
  <c r="M400" i="54"/>
  <c r="E401" i="54"/>
  <c r="I401" i="54"/>
  <c r="J401" i="54"/>
  <c r="M401" i="54"/>
  <c r="K401" i="54"/>
  <c r="L401" i="54"/>
  <c r="N401" i="54"/>
  <c r="E402" i="54"/>
  <c r="I402" i="54"/>
  <c r="J402" i="54"/>
  <c r="K402" i="54"/>
  <c r="L402" i="54"/>
  <c r="E403" i="54"/>
  <c r="I403" i="54"/>
  <c r="J403" i="54"/>
  <c r="M403" i="54"/>
  <c r="K403" i="54"/>
  <c r="L403" i="54"/>
  <c r="N403" i="54"/>
  <c r="E404" i="54"/>
  <c r="I404" i="54"/>
  <c r="J404" i="54"/>
  <c r="K404" i="54"/>
  <c r="N404" i="54"/>
  <c r="L404" i="54"/>
  <c r="M404" i="54"/>
  <c r="E405" i="54"/>
  <c r="I405" i="54"/>
  <c r="J405" i="54"/>
  <c r="M405" i="54"/>
  <c r="K405" i="54"/>
  <c r="L405" i="54"/>
  <c r="N405" i="54"/>
  <c r="E406" i="54"/>
  <c r="I406" i="54"/>
  <c r="J406" i="54"/>
  <c r="K406" i="54"/>
  <c r="L406" i="54"/>
  <c r="E407" i="54"/>
  <c r="I407" i="54"/>
  <c r="J407" i="54"/>
  <c r="K407" i="54"/>
  <c r="L407" i="54"/>
  <c r="N407" i="54"/>
  <c r="E408" i="54"/>
  <c r="I408" i="54"/>
  <c r="J408" i="54"/>
  <c r="K408" i="54"/>
  <c r="N408" i="54"/>
  <c r="L408" i="54"/>
  <c r="M408" i="54"/>
  <c r="E409" i="54"/>
  <c r="I409" i="54"/>
  <c r="J409" i="54"/>
  <c r="M409" i="54"/>
  <c r="K409" i="54"/>
  <c r="L409" i="54"/>
  <c r="N409" i="54"/>
  <c r="E410" i="54"/>
  <c r="I410" i="54"/>
  <c r="J410" i="54"/>
  <c r="K410" i="54"/>
  <c r="L410" i="54"/>
  <c r="E411" i="54"/>
  <c r="I411" i="54"/>
  <c r="J411" i="54"/>
  <c r="M411" i="54"/>
  <c r="K411" i="54"/>
  <c r="L411" i="54"/>
  <c r="N411" i="54"/>
  <c r="E412" i="54"/>
  <c r="I412" i="54"/>
  <c r="J412" i="54"/>
  <c r="K412" i="54"/>
  <c r="N412" i="54"/>
  <c r="L412" i="54"/>
  <c r="M412" i="54"/>
  <c r="E413" i="54"/>
  <c r="I413" i="54"/>
  <c r="J413" i="54"/>
  <c r="M413" i="54"/>
  <c r="K413" i="54"/>
  <c r="L413" i="54"/>
  <c r="N413" i="54"/>
  <c r="E414" i="54"/>
  <c r="I414" i="54"/>
  <c r="J414" i="54"/>
  <c r="K414" i="54"/>
  <c r="L414" i="54"/>
  <c r="E415" i="54"/>
  <c r="I415" i="54"/>
  <c r="J415" i="54"/>
  <c r="K415" i="54"/>
  <c r="L415" i="54"/>
  <c r="N415" i="54"/>
  <c r="E416" i="54"/>
  <c r="I416" i="54"/>
  <c r="J416" i="54"/>
  <c r="K416" i="54"/>
  <c r="N416" i="54"/>
  <c r="L416" i="54"/>
  <c r="M416" i="54"/>
  <c r="E417" i="54"/>
  <c r="I417" i="54"/>
  <c r="J417" i="54"/>
  <c r="M417" i="54"/>
  <c r="K417" i="54"/>
  <c r="L417" i="54"/>
  <c r="N417" i="54"/>
  <c r="E418" i="54"/>
  <c r="I418" i="54"/>
  <c r="J418" i="54"/>
  <c r="K418" i="54"/>
  <c r="L418" i="54"/>
  <c r="E419" i="54"/>
  <c r="I419" i="54"/>
  <c r="J419" i="54"/>
  <c r="M419" i="54"/>
  <c r="K419" i="54"/>
  <c r="L419" i="54"/>
  <c r="N419" i="54"/>
  <c r="E420" i="54"/>
  <c r="I420" i="54"/>
  <c r="J420" i="54"/>
  <c r="K420" i="54"/>
  <c r="N420" i="54"/>
  <c r="L420" i="54"/>
  <c r="M420" i="54"/>
  <c r="E421" i="54"/>
  <c r="I421" i="54"/>
  <c r="J421" i="54"/>
  <c r="M421" i="54"/>
  <c r="K421" i="54"/>
  <c r="L421" i="54"/>
  <c r="N421" i="54"/>
  <c r="E422" i="54"/>
  <c r="I422" i="54"/>
  <c r="J422" i="54"/>
  <c r="K422" i="54"/>
  <c r="L422" i="54"/>
  <c r="E423" i="54"/>
  <c r="I423" i="54"/>
  <c r="J423" i="54"/>
  <c r="K423" i="54"/>
  <c r="L423" i="54"/>
  <c r="N423" i="54"/>
  <c r="E424" i="54"/>
  <c r="I424" i="54"/>
  <c r="J424" i="54"/>
  <c r="K424" i="54"/>
  <c r="N424" i="54"/>
  <c r="L424" i="54"/>
  <c r="M424" i="54"/>
  <c r="E425" i="54"/>
  <c r="I425" i="54"/>
  <c r="J425" i="54"/>
  <c r="M425" i="54"/>
  <c r="K425" i="54"/>
  <c r="L425" i="54"/>
  <c r="N425" i="54"/>
  <c r="E426" i="54"/>
  <c r="I426" i="54"/>
  <c r="J426" i="54"/>
  <c r="K426" i="54"/>
  <c r="L426" i="54"/>
  <c r="E427" i="54"/>
  <c r="I427" i="54"/>
  <c r="J427" i="54"/>
  <c r="M427" i="54"/>
  <c r="K427" i="54"/>
  <c r="L427" i="54"/>
  <c r="N427" i="54"/>
  <c r="E428" i="54"/>
  <c r="I428" i="54"/>
  <c r="J428" i="54"/>
  <c r="K428" i="54"/>
  <c r="N428" i="54"/>
  <c r="L428" i="54"/>
  <c r="M428" i="54"/>
  <c r="E429" i="54"/>
  <c r="I429" i="54"/>
  <c r="J429" i="54"/>
  <c r="M429" i="54"/>
  <c r="K429" i="54"/>
  <c r="L429" i="54"/>
  <c r="N429" i="54"/>
  <c r="E430" i="54"/>
  <c r="I430" i="54"/>
  <c r="J430" i="54"/>
  <c r="K430" i="54"/>
  <c r="L430" i="54"/>
  <c r="E431" i="54"/>
  <c r="I431" i="54"/>
  <c r="J431" i="54"/>
  <c r="K431" i="54"/>
  <c r="L431" i="54"/>
  <c r="N431" i="54"/>
  <c r="E432" i="54"/>
  <c r="I432" i="54"/>
  <c r="J432" i="54"/>
  <c r="K432" i="54"/>
  <c r="N432" i="54"/>
  <c r="L432" i="54"/>
  <c r="M432" i="54"/>
  <c r="E433" i="54"/>
  <c r="I433" i="54"/>
  <c r="J433" i="54"/>
  <c r="M433" i="54"/>
  <c r="K433" i="54"/>
  <c r="L433" i="54"/>
  <c r="N433" i="54"/>
  <c r="E434" i="54"/>
  <c r="I434" i="54"/>
  <c r="J434" i="54"/>
  <c r="K434" i="54"/>
  <c r="L434" i="54"/>
  <c r="E435" i="54"/>
  <c r="I435" i="54"/>
  <c r="J435" i="54"/>
  <c r="M435" i="54"/>
  <c r="K435" i="54"/>
  <c r="L435" i="54"/>
  <c r="N435" i="54"/>
  <c r="E436" i="54"/>
  <c r="I436" i="54"/>
  <c r="J436" i="54"/>
  <c r="K436" i="54"/>
  <c r="N436" i="54"/>
  <c r="L436" i="54"/>
  <c r="M436" i="54"/>
  <c r="E437" i="54"/>
  <c r="I437" i="54"/>
  <c r="J437" i="54"/>
  <c r="M437" i="54"/>
  <c r="K437" i="54"/>
  <c r="L437" i="54"/>
  <c r="N437" i="54"/>
  <c r="E438" i="54"/>
  <c r="I438" i="54"/>
  <c r="J438" i="54"/>
  <c r="K438" i="54"/>
  <c r="L438" i="54"/>
  <c r="E439" i="54"/>
  <c r="I439" i="54"/>
  <c r="J439" i="54"/>
  <c r="K439" i="54"/>
  <c r="L439" i="54"/>
  <c r="N439" i="54"/>
  <c r="E440" i="54"/>
  <c r="I440" i="54"/>
  <c r="J440" i="54"/>
  <c r="K440" i="54"/>
  <c r="N440" i="54"/>
  <c r="L440" i="54"/>
  <c r="M440" i="54"/>
  <c r="E441" i="54"/>
  <c r="I441" i="54"/>
  <c r="J441" i="54"/>
  <c r="M441" i="54"/>
  <c r="K441" i="54"/>
  <c r="L441" i="54"/>
  <c r="N441" i="54"/>
  <c r="E442" i="54"/>
  <c r="I442" i="54"/>
  <c r="J442" i="54"/>
  <c r="K442" i="54"/>
  <c r="L442" i="54"/>
  <c r="E443" i="54"/>
  <c r="I443" i="54"/>
  <c r="J443" i="54"/>
  <c r="M443" i="54"/>
  <c r="K443" i="54"/>
  <c r="L443" i="54"/>
  <c r="N443" i="54"/>
  <c r="E444" i="54"/>
  <c r="I444" i="54"/>
  <c r="J444" i="54"/>
  <c r="K444" i="54"/>
  <c r="N444" i="54"/>
  <c r="L444" i="54"/>
  <c r="M444" i="54"/>
  <c r="E445" i="54"/>
  <c r="I445" i="54"/>
  <c r="J445" i="54"/>
  <c r="M445" i="54"/>
  <c r="K445" i="54"/>
  <c r="L445" i="54"/>
  <c r="N445" i="54"/>
  <c r="E446" i="54"/>
  <c r="I446" i="54"/>
  <c r="J446" i="54"/>
  <c r="K446" i="54"/>
  <c r="L446" i="54"/>
  <c r="E447" i="54"/>
  <c r="I447" i="54"/>
  <c r="J447" i="54"/>
  <c r="K447" i="54"/>
  <c r="L447" i="54"/>
  <c r="N447" i="54"/>
  <c r="E448" i="54"/>
  <c r="I448" i="54"/>
  <c r="J448" i="54"/>
  <c r="K448" i="54"/>
  <c r="N448" i="54"/>
  <c r="L448" i="54"/>
  <c r="M448" i="54"/>
  <c r="E449" i="54"/>
  <c r="I449" i="54"/>
  <c r="J449" i="54"/>
  <c r="M449" i="54"/>
  <c r="K449" i="54"/>
  <c r="L449" i="54"/>
  <c r="N449" i="54"/>
  <c r="E450" i="54"/>
  <c r="I450" i="54"/>
  <c r="J450" i="54"/>
  <c r="K450" i="54"/>
  <c r="L450" i="54"/>
  <c r="E451" i="54"/>
  <c r="I451" i="54"/>
  <c r="J451" i="54"/>
  <c r="M451" i="54"/>
  <c r="K451" i="54"/>
  <c r="L451" i="54"/>
  <c r="N451" i="54"/>
  <c r="E452" i="54"/>
  <c r="I452" i="54"/>
  <c r="J452" i="54"/>
  <c r="K452" i="54"/>
  <c r="N452" i="54"/>
  <c r="L452" i="54"/>
  <c r="M452" i="54"/>
  <c r="E453" i="54"/>
  <c r="I453" i="54"/>
  <c r="J453" i="54"/>
  <c r="M453" i="54"/>
  <c r="K453" i="54"/>
  <c r="L453" i="54"/>
  <c r="N453" i="54"/>
  <c r="E454" i="54"/>
  <c r="I454" i="54"/>
  <c r="J454" i="54"/>
  <c r="K454" i="54"/>
  <c r="L454" i="54"/>
  <c r="E455" i="54"/>
  <c r="I455" i="54"/>
  <c r="J455" i="54"/>
  <c r="K455" i="54"/>
  <c r="L455" i="54"/>
  <c r="N455" i="54"/>
  <c r="E456" i="54"/>
  <c r="I456" i="54"/>
  <c r="J456" i="54"/>
  <c r="K456" i="54"/>
  <c r="N456" i="54"/>
  <c r="L456" i="54"/>
  <c r="M456" i="54"/>
  <c r="E457" i="54"/>
  <c r="I457" i="54"/>
  <c r="J457" i="54"/>
  <c r="M457" i="54"/>
  <c r="K457" i="54"/>
  <c r="L457" i="54"/>
  <c r="N457" i="54"/>
  <c r="E458" i="54"/>
  <c r="I458" i="54"/>
  <c r="J458" i="54"/>
  <c r="K458" i="54"/>
  <c r="L458" i="54"/>
  <c r="E459" i="54"/>
  <c r="I459" i="54"/>
  <c r="J459" i="54"/>
  <c r="M459" i="54"/>
  <c r="K459" i="54"/>
  <c r="L459" i="54"/>
  <c r="N459" i="54"/>
  <c r="E460" i="54"/>
  <c r="I460" i="54"/>
  <c r="J460" i="54"/>
  <c r="K460" i="54"/>
  <c r="N460" i="54"/>
  <c r="L460" i="54"/>
  <c r="M460" i="54"/>
  <c r="E461" i="54"/>
  <c r="I461" i="54"/>
  <c r="J461" i="54"/>
  <c r="M461" i="54"/>
  <c r="K461" i="54"/>
  <c r="L461" i="54"/>
  <c r="N461" i="54"/>
  <c r="E462" i="54"/>
  <c r="I462" i="54"/>
  <c r="J462" i="54"/>
  <c r="K462" i="54"/>
  <c r="L462" i="54"/>
  <c r="E463" i="54"/>
  <c r="I463" i="54"/>
  <c r="J463" i="54"/>
  <c r="K463" i="54"/>
  <c r="L463" i="54"/>
  <c r="N463" i="54"/>
  <c r="E464" i="54"/>
  <c r="I464" i="54"/>
  <c r="J464" i="54"/>
  <c r="K464" i="54"/>
  <c r="N464" i="54"/>
  <c r="L464" i="54"/>
  <c r="M464" i="54"/>
  <c r="E465" i="54"/>
  <c r="I465" i="54"/>
  <c r="J465" i="54"/>
  <c r="M465" i="54"/>
  <c r="K465" i="54"/>
  <c r="L465" i="54"/>
  <c r="N465" i="54"/>
  <c r="E466" i="54"/>
  <c r="I466" i="54"/>
  <c r="J466" i="54"/>
  <c r="K466" i="54"/>
  <c r="L466" i="54"/>
  <c r="E467" i="54"/>
  <c r="I467" i="54"/>
  <c r="J467" i="54"/>
  <c r="M467" i="54"/>
  <c r="K467" i="54"/>
  <c r="L467" i="54"/>
  <c r="N467" i="54"/>
  <c r="E468" i="54"/>
  <c r="I468" i="54"/>
  <c r="J468" i="54"/>
  <c r="K468" i="54"/>
  <c r="N468" i="54"/>
  <c r="L468" i="54"/>
  <c r="M468" i="54"/>
  <c r="E469" i="54"/>
  <c r="I469" i="54"/>
  <c r="J469" i="54"/>
  <c r="M469" i="54"/>
  <c r="K469" i="54"/>
  <c r="L469" i="54"/>
  <c r="N469" i="54"/>
  <c r="E470" i="54"/>
  <c r="I470" i="54"/>
  <c r="J470" i="54"/>
  <c r="K470" i="54"/>
  <c r="L470" i="54"/>
  <c r="E471" i="54"/>
  <c r="I471" i="54"/>
  <c r="J471" i="54"/>
  <c r="K471" i="54"/>
  <c r="L471" i="54"/>
  <c r="N471" i="54"/>
  <c r="E472" i="54"/>
  <c r="I472" i="54"/>
  <c r="J472" i="54"/>
  <c r="K472" i="54"/>
  <c r="N472" i="54"/>
  <c r="L472" i="54"/>
  <c r="M472" i="54"/>
  <c r="E473" i="54"/>
  <c r="I473" i="54"/>
  <c r="J473" i="54"/>
  <c r="M473" i="54"/>
  <c r="K473" i="54"/>
  <c r="L473" i="54"/>
  <c r="N473" i="54"/>
  <c r="E474" i="54"/>
  <c r="I474" i="54"/>
  <c r="J474" i="54"/>
  <c r="K474" i="54"/>
  <c r="L474" i="54"/>
  <c r="E475" i="54"/>
  <c r="I475" i="54"/>
  <c r="J475" i="54"/>
  <c r="M475" i="54"/>
  <c r="K475" i="54"/>
  <c r="L475" i="54"/>
  <c r="N475" i="54"/>
  <c r="E476" i="54"/>
  <c r="I476" i="54"/>
  <c r="J476" i="54"/>
  <c r="K476" i="54"/>
  <c r="N476" i="54"/>
  <c r="L476" i="54"/>
  <c r="M476" i="54"/>
  <c r="E477" i="54"/>
  <c r="I477" i="54"/>
  <c r="J477" i="54"/>
  <c r="M477" i="54"/>
  <c r="K477" i="54"/>
  <c r="L477" i="54"/>
  <c r="N477" i="54"/>
  <c r="E478" i="54"/>
  <c r="I478" i="54"/>
  <c r="J478" i="54"/>
  <c r="K478" i="54"/>
  <c r="L478" i="54"/>
  <c r="E479" i="54"/>
  <c r="I479" i="54"/>
  <c r="J479" i="54"/>
  <c r="K479" i="54"/>
  <c r="L479" i="54"/>
  <c r="N479" i="54"/>
  <c r="E480" i="54"/>
  <c r="I480" i="54"/>
  <c r="J480" i="54"/>
  <c r="K480" i="54"/>
  <c r="N480" i="54"/>
  <c r="L480" i="54"/>
  <c r="M480" i="54"/>
  <c r="E481" i="54"/>
  <c r="I481" i="54"/>
  <c r="J481" i="54"/>
  <c r="M481" i="54"/>
  <c r="K481" i="54"/>
  <c r="L481" i="54"/>
  <c r="N481" i="54"/>
  <c r="E482" i="54"/>
  <c r="I482" i="54"/>
  <c r="J482" i="54"/>
  <c r="K482" i="54"/>
  <c r="L482" i="54"/>
  <c r="E483" i="54"/>
  <c r="I483" i="54"/>
  <c r="J483" i="54"/>
  <c r="M483" i="54"/>
  <c r="K483" i="54"/>
  <c r="L483" i="54"/>
  <c r="N483" i="54"/>
  <c r="E484" i="54"/>
  <c r="I484" i="54"/>
  <c r="J484" i="54"/>
  <c r="K484" i="54"/>
  <c r="N484" i="54"/>
  <c r="L484" i="54"/>
  <c r="M484" i="54"/>
  <c r="E485" i="54"/>
  <c r="I485" i="54"/>
  <c r="J485" i="54"/>
  <c r="M485" i="54"/>
  <c r="K485" i="54"/>
  <c r="L485" i="54"/>
  <c r="N485" i="54"/>
  <c r="E486" i="54"/>
  <c r="I486" i="54"/>
  <c r="J486" i="54"/>
  <c r="K486" i="54"/>
  <c r="L486" i="54"/>
  <c r="E487" i="54"/>
  <c r="I487" i="54"/>
  <c r="J487" i="54"/>
  <c r="K487" i="54"/>
  <c r="L487" i="54"/>
  <c r="N487" i="54"/>
  <c r="E488" i="54"/>
  <c r="I488" i="54"/>
  <c r="J488" i="54"/>
  <c r="K488" i="54"/>
  <c r="N488" i="54"/>
  <c r="L488" i="54"/>
  <c r="M488" i="54"/>
  <c r="E489" i="54"/>
  <c r="I489" i="54"/>
  <c r="J489" i="54"/>
  <c r="M489" i="54"/>
  <c r="K489" i="54"/>
  <c r="L489" i="54"/>
  <c r="N489" i="54"/>
  <c r="E490" i="54"/>
  <c r="I490" i="54"/>
  <c r="J490" i="54"/>
  <c r="K490" i="54"/>
  <c r="L490" i="54"/>
  <c r="E491" i="54"/>
  <c r="I491" i="54"/>
  <c r="J491" i="54"/>
  <c r="M491" i="54"/>
  <c r="K491" i="54"/>
  <c r="L491" i="54"/>
  <c r="N491" i="54"/>
  <c r="E492" i="54"/>
  <c r="I492" i="54"/>
  <c r="J492" i="54"/>
  <c r="K492" i="54"/>
  <c r="N492" i="54"/>
  <c r="L492" i="54"/>
  <c r="M492" i="54"/>
  <c r="E493" i="54"/>
  <c r="I493" i="54"/>
  <c r="J493" i="54"/>
  <c r="M493" i="54"/>
  <c r="K493" i="54"/>
  <c r="L493" i="54"/>
  <c r="N493" i="54"/>
  <c r="E494" i="54"/>
  <c r="I494" i="54"/>
  <c r="J494" i="54"/>
  <c r="K494" i="54"/>
  <c r="L494" i="54"/>
  <c r="E495" i="54"/>
  <c r="I495" i="54"/>
  <c r="J495" i="54"/>
  <c r="K495" i="54"/>
  <c r="L495" i="54"/>
  <c r="N495" i="54"/>
  <c r="E496" i="54"/>
  <c r="I496" i="54"/>
  <c r="J496" i="54"/>
  <c r="K496" i="54"/>
  <c r="N496" i="54"/>
  <c r="L496" i="54"/>
  <c r="M496" i="54"/>
  <c r="E497" i="54"/>
  <c r="I497" i="54"/>
  <c r="J497" i="54"/>
  <c r="M497" i="54"/>
  <c r="K497" i="54"/>
  <c r="L497" i="54"/>
  <c r="N497" i="54"/>
  <c r="E498" i="54"/>
  <c r="I498" i="54"/>
  <c r="J498" i="54"/>
  <c r="K498" i="54"/>
  <c r="L498" i="54"/>
  <c r="E499" i="54"/>
  <c r="I499" i="54"/>
  <c r="J499" i="54"/>
  <c r="M499" i="54"/>
  <c r="K499" i="54"/>
  <c r="L499" i="54"/>
  <c r="N499" i="54"/>
  <c r="E500" i="54"/>
  <c r="I500" i="54"/>
  <c r="J500" i="54"/>
  <c r="K500" i="54"/>
  <c r="N500" i="54"/>
  <c r="L500" i="54"/>
  <c r="M500" i="54"/>
  <c r="E501" i="54"/>
  <c r="I501" i="54"/>
  <c r="J501" i="54"/>
  <c r="M501" i="54"/>
  <c r="K501" i="54"/>
  <c r="L501" i="54"/>
  <c r="N501" i="54"/>
  <c r="E502" i="54"/>
  <c r="I502" i="54"/>
  <c r="J502" i="54"/>
  <c r="K502" i="54"/>
  <c r="L502" i="54"/>
  <c r="E503" i="54"/>
  <c r="I503" i="54"/>
  <c r="J503" i="54"/>
  <c r="K503" i="54"/>
  <c r="L503" i="54"/>
  <c r="N503" i="54"/>
  <c r="E504" i="54"/>
  <c r="I504" i="54"/>
  <c r="J504" i="54"/>
  <c r="K504" i="54"/>
  <c r="N504" i="54"/>
  <c r="L504" i="54"/>
  <c r="M504" i="54"/>
  <c r="E505" i="54"/>
  <c r="I505" i="54"/>
  <c r="J505" i="54"/>
  <c r="M505" i="54"/>
  <c r="K505" i="54"/>
  <c r="L505" i="54"/>
  <c r="N505" i="54"/>
  <c r="E506" i="54"/>
  <c r="I506" i="54"/>
  <c r="J506" i="54"/>
  <c r="K506" i="54"/>
  <c r="L506" i="54"/>
  <c r="E507" i="54"/>
  <c r="I507" i="54"/>
  <c r="J507" i="54"/>
  <c r="M507" i="54"/>
  <c r="K507" i="54"/>
  <c r="L507" i="54"/>
  <c r="N507" i="54"/>
  <c r="E508" i="54"/>
  <c r="I508" i="54"/>
  <c r="J508" i="54"/>
  <c r="K508" i="54"/>
  <c r="N508" i="54"/>
  <c r="L508" i="54"/>
  <c r="M508" i="54"/>
  <c r="E509" i="54"/>
  <c r="I509" i="54"/>
  <c r="J509" i="54"/>
  <c r="M509" i="54"/>
  <c r="K509" i="54"/>
  <c r="L509" i="54"/>
  <c r="N509" i="54"/>
  <c r="E510" i="54"/>
  <c r="I510" i="54"/>
  <c r="J510" i="54"/>
  <c r="K510" i="54"/>
  <c r="L510" i="54"/>
  <c r="E511" i="54"/>
  <c r="I511" i="54"/>
  <c r="J511" i="54"/>
  <c r="K511" i="54"/>
  <c r="L511" i="54"/>
  <c r="N511" i="54"/>
  <c r="E512" i="54"/>
  <c r="I512" i="54"/>
  <c r="J512" i="54"/>
  <c r="K512" i="54"/>
  <c r="N512" i="54"/>
  <c r="L512" i="54"/>
  <c r="M512" i="54"/>
  <c r="E513" i="54"/>
  <c r="I513" i="54"/>
  <c r="J513" i="54"/>
  <c r="M513" i="54"/>
  <c r="K513" i="54"/>
  <c r="L513" i="54"/>
  <c r="N513" i="54"/>
  <c r="E514" i="54"/>
  <c r="I514" i="54"/>
  <c r="J514" i="54"/>
  <c r="K514" i="54"/>
  <c r="L514" i="54"/>
  <c r="E515" i="54"/>
  <c r="I515" i="54"/>
  <c r="J515" i="54"/>
  <c r="M515" i="54"/>
  <c r="K515" i="54"/>
  <c r="L515" i="54"/>
  <c r="N515" i="54"/>
  <c r="E516" i="54"/>
  <c r="I516" i="54"/>
  <c r="J516" i="54"/>
  <c r="K516" i="54"/>
  <c r="N516" i="54"/>
  <c r="L516" i="54"/>
  <c r="M516" i="54"/>
  <c r="E517" i="54"/>
  <c r="I517" i="54"/>
  <c r="J517" i="54"/>
  <c r="M517" i="54"/>
  <c r="K517" i="54"/>
  <c r="L517" i="54"/>
  <c r="N517" i="54"/>
  <c r="E518" i="54"/>
  <c r="I518" i="54"/>
  <c r="J518" i="54"/>
  <c r="K518" i="54"/>
  <c r="L518" i="54"/>
  <c r="E519" i="54"/>
  <c r="I519" i="54"/>
  <c r="J519" i="54"/>
  <c r="K519" i="54"/>
  <c r="L519" i="54"/>
  <c r="N519" i="54"/>
  <c r="E520" i="54"/>
  <c r="I520" i="54"/>
  <c r="J520" i="54"/>
  <c r="K520" i="54"/>
  <c r="N520" i="54"/>
  <c r="L520" i="54"/>
  <c r="M520" i="54"/>
  <c r="E521" i="54"/>
  <c r="I521" i="54"/>
  <c r="J521" i="54"/>
  <c r="M521" i="54"/>
  <c r="K521" i="54"/>
  <c r="L521" i="54"/>
  <c r="N521" i="54"/>
  <c r="E522" i="54"/>
  <c r="I522" i="54"/>
  <c r="J522" i="54"/>
  <c r="K522" i="54"/>
  <c r="L522" i="54"/>
  <c r="E523" i="54"/>
  <c r="I523" i="54"/>
  <c r="J523" i="54"/>
  <c r="M523" i="54"/>
  <c r="K523" i="54"/>
  <c r="L523" i="54"/>
  <c r="N523" i="54"/>
  <c r="E524" i="54"/>
  <c r="I524" i="54"/>
  <c r="J524" i="54"/>
  <c r="K524" i="54"/>
  <c r="N524" i="54"/>
  <c r="L524" i="54"/>
  <c r="M524" i="54"/>
  <c r="E525" i="54"/>
  <c r="I525" i="54"/>
  <c r="J525" i="54"/>
  <c r="M525" i="54"/>
  <c r="K525" i="54"/>
  <c r="L525" i="54"/>
  <c r="N525" i="54"/>
  <c r="E526" i="54"/>
  <c r="I526" i="54"/>
  <c r="J526" i="54"/>
  <c r="K526" i="54"/>
  <c r="L526" i="54"/>
  <c r="E527" i="54"/>
  <c r="I527" i="54"/>
  <c r="J527" i="54"/>
  <c r="K527" i="54"/>
  <c r="L527" i="54"/>
  <c r="N527" i="54"/>
  <c r="E528" i="54"/>
  <c r="I528" i="54"/>
  <c r="J528" i="54"/>
  <c r="K528" i="54"/>
  <c r="N528" i="54"/>
  <c r="L528" i="54"/>
  <c r="M528" i="54"/>
  <c r="E529" i="54"/>
  <c r="I529" i="54"/>
  <c r="J529" i="54"/>
  <c r="M529" i="54"/>
  <c r="K529" i="54"/>
  <c r="L529" i="54"/>
  <c r="N529" i="54"/>
  <c r="E530" i="54"/>
  <c r="I530" i="54"/>
  <c r="J530" i="54"/>
  <c r="K530" i="54"/>
  <c r="L530" i="54"/>
  <c r="E531" i="54"/>
  <c r="I531" i="54"/>
  <c r="J531" i="54"/>
  <c r="M531" i="54"/>
  <c r="K531" i="54"/>
  <c r="L531" i="54"/>
  <c r="N531" i="54"/>
  <c r="E532" i="54"/>
  <c r="I532" i="54"/>
  <c r="J532" i="54"/>
  <c r="K532" i="54"/>
  <c r="N532" i="54"/>
  <c r="L532" i="54"/>
  <c r="M532" i="54"/>
  <c r="E533" i="54"/>
  <c r="I533" i="54"/>
  <c r="J533" i="54"/>
  <c r="M533" i="54"/>
  <c r="K533" i="54"/>
  <c r="L533" i="54"/>
  <c r="N533" i="54"/>
  <c r="E534" i="54"/>
  <c r="I534" i="54"/>
  <c r="J534" i="54"/>
  <c r="K534" i="54"/>
  <c r="L534" i="54"/>
  <c r="E535" i="54"/>
  <c r="I535" i="54"/>
  <c r="J535" i="54"/>
  <c r="K535" i="54"/>
  <c r="L535" i="54"/>
  <c r="N535" i="54"/>
  <c r="E536" i="54"/>
  <c r="I536" i="54"/>
  <c r="J536" i="54"/>
  <c r="K536" i="54"/>
  <c r="N536" i="54"/>
  <c r="L536" i="54"/>
  <c r="M536" i="54"/>
  <c r="E537" i="54"/>
  <c r="I537" i="54"/>
  <c r="J537" i="54"/>
  <c r="M537" i="54"/>
  <c r="K537" i="54"/>
  <c r="L537" i="54"/>
  <c r="N537" i="54"/>
  <c r="E538" i="54"/>
  <c r="I538" i="54"/>
  <c r="J538" i="54"/>
  <c r="K538" i="54"/>
  <c r="L538" i="54"/>
  <c r="E539" i="54"/>
  <c r="I539" i="54"/>
  <c r="J539" i="54"/>
  <c r="M539" i="54"/>
  <c r="K539" i="54"/>
  <c r="L539" i="54"/>
  <c r="N539" i="54"/>
  <c r="E540" i="54"/>
  <c r="I540" i="54"/>
  <c r="J540" i="54"/>
  <c r="K540" i="54"/>
  <c r="N540" i="54"/>
  <c r="L540" i="54"/>
  <c r="M540" i="54"/>
  <c r="E541" i="54"/>
  <c r="I541" i="54"/>
  <c r="J541" i="54"/>
  <c r="M541" i="54"/>
  <c r="K541" i="54"/>
  <c r="L541" i="54"/>
  <c r="N541" i="54"/>
  <c r="E542" i="54"/>
  <c r="I542" i="54"/>
  <c r="J542" i="54"/>
  <c r="K542" i="54"/>
  <c r="L542" i="54"/>
  <c r="E543" i="54"/>
  <c r="I543" i="54"/>
  <c r="J543" i="54"/>
  <c r="K543" i="54"/>
  <c r="L543" i="54"/>
  <c r="N543" i="54"/>
  <c r="E544" i="54"/>
  <c r="I544" i="54"/>
  <c r="J544" i="54"/>
  <c r="K544" i="54"/>
  <c r="N544" i="54"/>
  <c r="L544" i="54"/>
  <c r="M544" i="54"/>
  <c r="E545" i="54"/>
  <c r="I545" i="54"/>
  <c r="J545" i="54"/>
  <c r="M545" i="54"/>
  <c r="K545" i="54"/>
  <c r="L545" i="54"/>
  <c r="N545" i="54"/>
  <c r="E546" i="54"/>
  <c r="I546" i="54"/>
  <c r="J546" i="54"/>
  <c r="K546" i="54"/>
  <c r="L546" i="54"/>
  <c r="E547" i="54"/>
  <c r="I547" i="54"/>
  <c r="J547" i="54"/>
  <c r="M547" i="54"/>
  <c r="K547" i="54"/>
  <c r="L547" i="54"/>
  <c r="N547" i="54"/>
  <c r="E548" i="54"/>
  <c r="I548" i="54"/>
  <c r="J548" i="54"/>
  <c r="K548" i="54"/>
  <c r="N548" i="54"/>
  <c r="L548" i="54"/>
  <c r="M548" i="54"/>
  <c r="E549" i="54"/>
  <c r="I549" i="54"/>
  <c r="J549" i="54"/>
  <c r="M549" i="54"/>
  <c r="K549" i="54"/>
  <c r="L549" i="54"/>
  <c r="N549" i="54"/>
  <c r="E550" i="54"/>
  <c r="I550" i="54"/>
  <c r="J550" i="54"/>
  <c r="K550" i="54"/>
  <c r="L550" i="54"/>
  <c r="E551" i="54"/>
  <c r="I551" i="54"/>
  <c r="J551" i="54"/>
  <c r="K551" i="54"/>
  <c r="L551" i="54"/>
  <c r="N551" i="54"/>
  <c r="E552" i="54"/>
  <c r="I552" i="54"/>
  <c r="J552" i="54"/>
  <c r="K552" i="54"/>
  <c r="N552" i="54"/>
  <c r="L552" i="54"/>
  <c r="M552" i="54"/>
  <c r="E553" i="54"/>
  <c r="I553" i="54"/>
  <c r="J553" i="54"/>
  <c r="M553" i="54"/>
  <c r="K553" i="54"/>
  <c r="L553" i="54"/>
  <c r="N553" i="54"/>
  <c r="E554" i="54"/>
  <c r="I554" i="54"/>
  <c r="J554" i="54"/>
  <c r="K554" i="54"/>
  <c r="L554" i="54"/>
  <c r="E555" i="54"/>
  <c r="I555" i="54"/>
  <c r="J555" i="54"/>
  <c r="M555" i="54"/>
  <c r="K555" i="54"/>
  <c r="L555" i="54"/>
  <c r="N555" i="54"/>
  <c r="E556" i="54"/>
  <c r="I556" i="54"/>
  <c r="J556" i="54"/>
  <c r="K556" i="54"/>
  <c r="N556" i="54"/>
  <c r="L556" i="54"/>
  <c r="M556" i="54"/>
  <c r="E557" i="54"/>
  <c r="I557" i="54"/>
  <c r="J557" i="54"/>
  <c r="M557" i="54"/>
  <c r="K557" i="54"/>
  <c r="L557" i="54"/>
  <c r="N557" i="54"/>
  <c r="E558" i="54"/>
  <c r="I558" i="54"/>
  <c r="J558" i="54"/>
  <c r="K558" i="54"/>
  <c r="L558" i="54"/>
  <c r="E559" i="54"/>
  <c r="I559" i="54"/>
  <c r="J559" i="54"/>
  <c r="K559" i="54"/>
  <c r="L559" i="54"/>
  <c r="N559" i="54"/>
  <c r="E560" i="54"/>
  <c r="I560" i="54"/>
  <c r="J560" i="54"/>
  <c r="K560" i="54"/>
  <c r="N560" i="54"/>
  <c r="L560" i="54"/>
  <c r="M560" i="54"/>
  <c r="E561" i="54"/>
  <c r="I561" i="54"/>
  <c r="J561" i="54"/>
  <c r="M561" i="54"/>
  <c r="K561" i="54"/>
  <c r="L561" i="54"/>
  <c r="N561" i="54"/>
  <c r="E562" i="54"/>
  <c r="I562" i="54"/>
  <c r="J562" i="54"/>
  <c r="K562" i="54"/>
  <c r="L562" i="54"/>
  <c r="E563" i="54"/>
  <c r="I563" i="54"/>
  <c r="J563" i="54"/>
  <c r="M563" i="54"/>
  <c r="K563" i="54"/>
  <c r="L563" i="54"/>
  <c r="N563" i="54"/>
  <c r="E564" i="54"/>
  <c r="I564" i="54"/>
  <c r="J564" i="54"/>
  <c r="K564" i="54"/>
  <c r="N564" i="54"/>
  <c r="L564" i="54"/>
  <c r="M564" i="54"/>
  <c r="E565" i="54"/>
  <c r="I565" i="54"/>
  <c r="J565" i="54"/>
  <c r="M565" i="54"/>
  <c r="K565" i="54"/>
  <c r="L565" i="54"/>
  <c r="N565" i="54"/>
  <c r="E566" i="54"/>
  <c r="I566" i="54"/>
  <c r="J566" i="54"/>
  <c r="K566" i="54"/>
  <c r="L566" i="54"/>
  <c r="E567" i="54"/>
  <c r="I567" i="54"/>
  <c r="J567" i="54"/>
  <c r="K567" i="54"/>
  <c r="L567" i="54"/>
  <c r="N567" i="54"/>
  <c r="E568" i="54"/>
  <c r="I568" i="54"/>
  <c r="J568" i="54"/>
  <c r="K568" i="54"/>
  <c r="N568" i="54"/>
  <c r="L568" i="54"/>
  <c r="M568" i="54"/>
  <c r="E569" i="54"/>
  <c r="I569" i="54"/>
  <c r="J569" i="54"/>
  <c r="M569" i="54"/>
  <c r="K569" i="54"/>
  <c r="L569" i="54"/>
  <c r="N569" i="54"/>
  <c r="E570" i="54"/>
  <c r="I570" i="54"/>
  <c r="J570" i="54"/>
  <c r="K570" i="54"/>
  <c r="L570" i="54"/>
  <c r="E571" i="54"/>
  <c r="I571" i="54"/>
  <c r="J571" i="54"/>
  <c r="M571" i="54"/>
  <c r="K571" i="54"/>
  <c r="L571" i="54"/>
  <c r="N571" i="54"/>
  <c r="E572" i="54"/>
  <c r="I572" i="54"/>
  <c r="J572" i="54"/>
  <c r="K572" i="54"/>
  <c r="N572" i="54"/>
  <c r="L572" i="54"/>
  <c r="M572" i="54"/>
  <c r="E2" i="52"/>
  <c r="I2" i="52"/>
  <c r="J2" i="52"/>
  <c r="M2" i="52"/>
  <c r="K2" i="52"/>
  <c r="L2" i="52"/>
  <c r="N2" i="52"/>
  <c r="E3" i="52"/>
  <c r="I3" i="52"/>
  <c r="J3" i="52"/>
  <c r="K3" i="52"/>
  <c r="L3" i="52"/>
  <c r="E4" i="52"/>
  <c r="I4" i="52"/>
  <c r="J4" i="52"/>
  <c r="K4" i="52"/>
  <c r="L4" i="52"/>
  <c r="N4" i="52"/>
  <c r="E5" i="52"/>
  <c r="I5" i="52"/>
  <c r="J5" i="52"/>
  <c r="K5" i="52"/>
  <c r="N5" i="52"/>
  <c r="L5" i="52"/>
  <c r="M5" i="52"/>
  <c r="E6" i="52"/>
  <c r="I6" i="52"/>
  <c r="J6" i="52"/>
  <c r="M6" i="52"/>
  <c r="K6" i="52"/>
  <c r="L6" i="52"/>
  <c r="N6" i="52"/>
  <c r="E7" i="52"/>
  <c r="I7" i="52"/>
  <c r="J7" i="52"/>
  <c r="K7" i="52"/>
  <c r="L7" i="52"/>
  <c r="E8" i="52"/>
  <c r="I8" i="52"/>
  <c r="J8" i="52"/>
  <c r="M8" i="52"/>
  <c r="K8" i="52"/>
  <c r="L8" i="52"/>
  <c r="N8" i="52"/>
  <c r="E9" i="52"/>
  <c r="I9" i="52"/>
  <c r="J9" i="52"/>
  <c r="K9" i="52"/>
  <c r="N9" i="52"/>
  <c r="L9" i="52"/>
  <c r="M9" i="52"/>
  <c r="E10" i="52"/>
  <c r="I10" i="52"/>
  <c r="J10" i="52"/>
  <c r="M10" i="52"/>
  <c r="K10" i="52"/>
  <c r="L10" i="52"/>
  <c r="N10" i="52"/>
  <c r="E11" i="52"/>
  <c r="I11" i="52"/>
  <c r="J11" i="52"/>
  <c r="K11" i="52"/>
  <c r="L11" i="52"/>
  <c r="E12" i="52"/>
  <c r="I12" i="52"/>
  <c r="J12" i="52"/>
  <c r="K12" i="52"/>
  <c r="L12" i="52"/>
  <c r="N12" i="52"/>
  <c r="E13" i="52"/>
  <c r="I13" i="52"/>
  <c r="J13" i="52"/>
  <c r="K13" i="52"/>
  <c r="N13" i="52"/>
  <c r="L13" i="52"/>
  <c r="E14" i="52"/>
  <c r="I14" i="52"/>
  <c r="J14" i="52"/>
  <c r="K14" i="52"/>
  <c r="L14" i="52"/>
  <c r="N14" i="52"/>
  <c r="E15" i="52"/>
  <c r="I15" i="52"/>
  <c r="J15" i="52"/>
  <c r="K15" i="52"/>
  <c r="N15" i="52"/>
  <c r="L15" i="52"/>
  <c r="E16" i="52"/>
  <c r="I16" i="52"/>
  <c r="J16" i="52"/>
  <c r="K16" i="52"/>
  <c r="L16" i="52"/>
  <c r="N16" i="52"/>
  <c r="E17" i="52"/>
  <c r="I17" i="52"/>
  <c r="J17" i="52"/>
  <c r="K17" i="52"/>
  <c r="N17" i="52"/>
  <c r="L17" i="52"/>
  <c r="E18" i="52"/>
  <c r="I18" i="52"/>
  <c r="J18" i="52"/>
  <c r="K18" i="52"/>
  <c r="L18" i="52"/>
  <c r="N18" i="52"/>
  <c r="E19" i="52"/>
  <c r="I19" i="52"/>
  <c r="J19" i="52"/>
  <c r="K19" i="52"/>
  <c r="N19" i="52"/>
  <c r="L19" i="52"/>
  <c r="E20" i="52"/>
  <c r="I20" i="52"/>
  <c r="J20" i="52"/>
  <c r="K20" i="52"/>
  <c r="L20" i="52"/>
  <c r="N20" i="52"/>
  <c r="E21" i="52"/>
  <c r="I21" i="52"/>
  <c r="J21" i="52"/>
  <c r="K21" i="52"/>
  <c r="N21" i="52"/>
  <c r="L21" i="52"/>
  <c r="E22" i="52"/>
  <c r="I22" i="52"/>
  <c r="J22" i="52"/>
  <c r="K22" i="52"/>
  <c r="L22" i="52"/>
  <c r="N22" i="52"/>
  <c r="E23" i="52"/>
  <c r="I23" i="52"/>
  <c r="J23" i="52"/>
  <c r="K23" i="52"/>
  <c r="N23" i="52"/>
  <c r="L23" i="52"/>
  <c r="E24" i="52"/>
  <c r="I24" i="52"/>
  <c r="J24" i="52"/>
  <c r="K24" i="52"/>
  <c r="L24" i="52"/>
  <c r="N24" i="52"/>
  <c r="E25" i="52"/>
  <c r="I25" i="52"/>
  <c r="J25" i="52"/>
  <c r="K25" i="52"/>
  <c r="N25" i="52"/>
  <c r="L25" i="52"/>
  <c r="E26" i="52"/>
  <c r="I26" i="52"/>
  <c r="J26" i="52"/>
  <c r="K26" i="52"/>
  <c r="L26" i="52"/>
  <c r="N26" i="52"/>
  <c r="E27" i="52"/>
  <c r="I27" i="52"/>
  <c r="J27" i="52"/>
  <c r="K27" i="52"/>
  <c r="N27" i="52"/>
  <c r="L27" i="52"/>
  <c r="E28" i="52"/>
  <c r="I28" i="52"/>
  <c r="J28" i="52"/>
  <c r="K28" i="52"/>
  <c r="L28" i="52"/>
  <c r="N28" i="52"/>
  <c r="E29" i="52"/>
  <c r="I29" i="52"/>
  <c r="J29" i="52"/>
  <c r="K29" i="52"/>
  <c r="N29" i="52"/>
  <c r="L29" i="52"/>
  <c r="E30" i="52"/>
  <c r="I30" i="52"/>
  <c r="J30" i="52"/>
  <c r="K30" i="52"/>
  <c r="L30" i="52"/>
  <c r="N30" i="52"/>
  <c r="E31" i="52"/>
  <c r="I31" i="52"/>
  <c r="J31" i="52"/>
  <c r="K31" i="52"/>
  <c r="N31" i="52"/>
  <c r="L31" i="52"/>
  <c r="E32" i="52"/>
  <c r="I32" i="52"/>
  <c r="J32" i="52"/>
  <c r="K32" i="52"/>
  <c r="L32" i="52"/>
  <c r="N32" i="52"/>
  <c r="E33" i="52"/>
  <c r="I33" i="52"/>
  <c r="J33" i="52"/>
  <c r="K33" i="52"/>
  <c r="N33" i="52"/>
  <c r="L33" i="52"/>
  <c r="E34" i="52"/>
  <c r="I34" i="52"/>
  <c r="J34" i="52"/>
  <c r="K34" i="52"/>
  <c r="L34" i="52"/>
  <c r="N34" i="52"/>
  <c r="E35" i="52"/>
  <c r="I35" i="52"/>
  <c r="J35" i="52"/>
  <c r="K35" i="52"/>
  <c r="N35" i="52"/>
  <c r="L35" i="52"/>
  <c r="E36" i="52"/>
  <c r="I36" i="52"/>
  <c r="J36" i="52"/>
  <c r="K36" i="52"/>
  <c r="L36" i="52"/>
  <c r="N36" i="52"/>
  <c r="E37" i="52"/>
  <c r="I37" i="52"/>
  <c r="J37" i="52"/>
  <c r="K37" i="52"/>
  <c r="N37" i="52"/>
  <c r="L37" i="52"/>
  <c r="E38" i="52"/>
  <c r="I38" i="52"/>
  <c r="J38" i="52"/>
  <c r="K38" i="52"/>
  <c r="L38" i="52"/>
  <c r="N38" i="52"/>
  <c r="E39" i="52"/>
  <c r="I39" i="52"/>
  <c r="J39" i="52"/>
  <c r="K39" i="52"/>
  <c r="N39" i="52"/>
  <c r="L39" i="52"/>
  <c r="E40" i="52"/>
  <c r="I40" i="52"/>
  <c r="J40" i="52"/>
  <c r="K40" i="52"/>
  <c r="L40" i="52"/>
  <c r="N40" i="52"/>
  <c r="E41" i="52"/>
  <c r="I41" i="52"/>
  <c r="J41" i="52"/>
  <c r="K41" i="52"/>
  <c r="N41" i="52"/>
  <c r="L41" i="52"/>
  <c r="E42" i="52"/>
  <c r="I42" i="52"/>
  <c r="J42" i="52"/>
  <c r="K42" i="52"/>
  <c r="L42" i="52"/>
  <c r="N42" i="52"/>
  <c r="E43" i="52"/>
  <c r="I43" i="52"/>
  <c r="J43" i="52"/>
  <c r="K43" i="52"/>
  <c r="N43" i="52"/>
  <c r="L43" i="52"/>
  <c r="E44" i="52"/>
  <c r="I44" i="52"/>
  <c r="J44" i="52"/>
  <c r="K44" i="52"/>
  <c r="L44" i="52"/>
  <c r="N44" i="52"/>
  <c r="E45" i="52"/>
  <c r="I45" i="52"/>
  <c r="J45" i="52"/>
  <c r="K45" i="52"/>
  <c r="N45" i="52"/>
  <c r="L45" i="52"/>
  <c r="E46" i="52"/>
  <c r="I46" i="52"/>
  <c r="J46" i="52"/>
  <c r="K46" i="52"/>
  <c r="L46" i="52"/>
  <c r="N46" i="52"/>
  <c r="E47" i="52"/>
  <c r="I47" i="52"/>
  <c r="J47" i="52"/>
  <c r="K47" i="52"/>
  <c r="N47" i="52"/>
  <c r="L47" i="52"/>
  <c r="E48" i="52"/>
  <c r="I48" i="52"/>
  <c r="J48" i="52"/>
  <c r="K48" i="52"/>
  <c r="L48" i="52"/>
  <c r="N48" i="52"/>
  <c r="E49" i="52"/>
  <c r="I49" i="52"/>
  <c r="J49" i="52"/>
  <c r="K49" i="52"/>
  <c r="N49" i="52"/>
  <c r="L49" i="52"/>
  <c r="E50" i="52"/>
  <c r="I50" i="52"/>
  <c r="J50" i="52"/>
  <c r="K50" i="52"/>
  <c r="L50" i="52"/>
  <c r="N50" i="52"/>
  <c r="E51" i="52"/>
  <c r="I51" i="52"/>
  <c r="J51" i="52"/>
  <c r="K51" i="52"/>
  <c r="N51" i="52"/>
  <c r="L51" i="52"/>
  <c r="E52" i="52"/>
  <c r="I52" i="52"/>
  <c r="J52" i="52"/>
  <c r="K52" i="52"/>
  <c r="L52" i="52"/>
  <c r="N52" i="52"/>
  <c r="E53" i="52"/>
  <c r="I53" i="52"/>
  <c r="J53" i="52"/>
  <c r="K53" i="52"/>
  <c r="N53" i="52"/>
  <c r="L53" i="52"/>
  <c r="E54" i="52"/>
  <c r="I54" i="52"/>
  <c r="J54" i="52"/>
  <c r="K54" i="52"/>
  <c r="L54" i="52"/>
  <c r="N54" i="52"/>
  <c r="E55" i="52"/>
  <c r="I55" i="52"/>
  <c r="J55" i="52"/>
  <c r="K55" i="52"/>
  <c r="N55" i="52"/>
  <c r="L55" i="52"/>
  <c r="E56" i="52"/>
  <c r="I56" i="52"/>
  <c r="J56" i="52"/>
  <c r="K56" i="52"/>
  <c r="L56" i="52"/>
  <c r="N56" i="52"/>
  <c r="E57" i="52"/>
  <c r="I57" i="52"/>
  <c r="J57" i="52"/>
  <c r="K57" i="52"/>
  <c r="N57" i="52"/>
  <c r="L57" i="52"/>
  <c r="E58" i="52"/>
  <c r="I58" i="52"/>
  <c r="J58" i="52"/>
  <c r="K58" i="52"/>
  <c r="L58" i="52"/>
  <c r="N58" i="52"/>
  <c r="E59" i="52"/>
  <c r="I59" i="52"/>
  <c r="J59" i="52"/>
  <c r="K59" i="52"/>
  <c r="N59" i="52"/>
  <c r="L59" i="52"/>
  <c r="E60" i="52"/>
  <c r="I60" i="52"/>
  <c r="J60" i="52"/>
  <c r="K60" i="52"/>
  <c r="L60" i="52"/>
  <c r="N60" i="52"/>
  <c r="E61" i="52"/>
  <c r="I61" i="52"/>
  <c r="J61" i="52"/>
  <c r="K61" i="52"/>
  <c r="N61" i="52"/>
  <c r="L61" i="52"/>
  <c r="E62" i="52"/>
  <c r="I62" i="52"/>
  <c r="J62" i="52"/>
  <c r="K62" i="52"/>
  <c r="L62" i="52"/>
  <c r="N62" i="52"/>
  <c r="E63" i="52"/>
  <c r="I63" i="52"/>
  <c r="J63" i="52"/>
  <c r="K63" i="52"/>
  <c r="N63" i="52"/>
  <c r="L63" i="52"/>
  <c r="E64" i="52"/>
  <c r="I64" i="52"/>
  <c r="J64" i="52"/>
  <c r="K64" i="52"/>
  <c r="L64" i="52"/>
  <c r="N64" i="52"/>
  <c r="E65" i="52"/>
  <c r="I65" i="52"/>
  <c r="J65" i="52"/>
  <c r="K65" i="52"/>
  <c r="N65" i="52"/>
  <c r="L65" i="52"/>
  <c r="E66" i="52"/>
  <c r="I66" i="52"/>
  <c r="J66" i="52"/>
  <c r="K66" i="52"/>
  <c r="L66" i="52"/>
  <c r="N66" i="52"/>
  <c r="E67" i="52"/>
  <c r="I67" i="52"/>
  <c r="J67" i="52"/>
  <c r="K67" i="52"/>
  <c r="N67" i="52"/>
  <c r="L67" i="52"/>
  <c r="E68" i="52"/>
  <c r="I68" i="52"/>
  <c r="J68" i="52"/>
  <c r="K68" i="52"/>
  <c r="L68" i="52"/>
  <c r="N68" i="52"/>
  <c r="E69" i="52"/>
  <c r="I69" i="52"/>
  <c r="J69" i="52"/>
  <c r="K69" i="52"/>
  <c r="N69" i="52"/>
  <c r="L69" i="52"/>
  <c r="E70" i="52"/>
  <c r="I70" i="52"/>
  <c r="J70" i="52"/>
  <c r="K70" i="52"/>
  <c r="L70" i="52"/>
  <c r="N70" i="52"/>
  <c r="E71" i="52"/>
  <c r="I71" i="52"/>
  <c r="J71" i="52"/>
  <c r="K71" i="52"/>
  <c r="N71" i="52"/>
  <c r="L71" i="52"/>
  <c r="E72" i="52"/>
  <c r="I72" i="52"/>
  <c r="J72" i="52"/>
  <c r="K72" i="52"/>
  <c r="L72" i="52"/>
  <c r="N72" i="52"/>
  <c r="E73" i="52"/>
  <c r="I73" i="52"/>
  <c r="J73" i="52"/>
  <c r="K73" i="52"/>
  <c r="N73" i="52"/>
  <c r="L73" i="52"/>
  <c r="E74" i="52"/>
  <c r="I74" i="52"/>
  <c r="J74" i="52"/>
  <c r="K74" i="52"/>
  <c r="L74" i="52"/>
  <c r="N74" i="52"/>
  <c r="E75" i="52"/>
  <c r="I75" i="52"/>
  <c r="J75" i="52"/>
  <c r="K75" i="52"/>
  <c r="N75" i="52"/>
  <c r="L75" i="52"/>
  <c r="E76" i="52"/>
  <c r="I76" i="52"/>
  <c r="J76" i="52"/>
  <c r="K76" i="52"/>
  <c r="L76" i="52"/>
  <c r="N76" i="52"/>
  <c r="E77" i="52"/>
  <c r="I77" i="52"/>
  <c r="J77" i="52"/>
  <c r="K77" i="52"/>
  <c r="N77" i="52"/>
  <c r="L77" i="52"/>
  <c r="E78" i="52"/>
  <c r="I78" i="52"/>
  <c r="J78" i="52"/>
  <c r="K78" i="52"/>
  <c r="L78" i="52"/>
  <c r="N78" i="52"/>
  <c r="E79" i="52"/>
  <c r="I79" i="52"/>
  <c r="J79" i="52"/>
  <c r="K79" i="52"/>
  <c r="N79" i="52"/>
  <c r="L79" i="52"/>
  <c r="E80" i="52"/>
  <c r="I80" i="52"/>
  <c r="J80" i="52"/>
  <c r="K80" i="52"/>
  <c r="L80" i="52"/>
  <c r="N80" i="52"/>
  <c r="E81" i="52"/>
  <c r="I81" i="52"/>
  <c r="J81" i="52"/>
  <c r="K81" i="52"/>
  <c r="N81" i="52"/>
  <c r="L81" i="52"/>
  <c r="E82" i="52"/>
  <c r="I82" i="52"/>
  <c r="J82" i="52"/>
  <c r="K82" i="52"/>
  <c r="L82" i="52"/>
  <c r="N82" i="52"/>
  <c r="E83" i="52"/>
  <c r="I83" i="52"/>
  <c r="J83" i="52"/>
  <c r="K83" i="52"/>
  <c r="N83" i="52"/>
  <c r="L83" i="52"/>
  <c r="E84" i="52"/>
  <c r="I84" i="52"/>
  <c r="J84" i="52"/>
  <c r="K84" i="52"/>
  <c r="L84" i="52"/>
  <c r="N84" i="52"/>
  <c r="E85" i="52"/>
  <c r="I85" i="52"/>
  <c r="J85" i="52"/>
  <c r="K85" i="52"/>
  <c r="N85" i="52"/>
  <c r="L85" i="52"/>
  <c r="E86" i="52"/>
  <c r="I86" i="52"/>
  <c r="J86" i="52"/>
  <c r="K86" i="52"/>
  <c r="L86" i="52"/>
  <c r="N86" i="52"/>
  <c r="E87" i="52"/>
  <c r="I87" i="52"/>
  <c r="J87" i="52"/>
  <c r="K87" i="52"/>
  <c r="N87" i="52"/>
  <c r="L87" i="52"/>
  <c r="E88" i="52"/>
  <c r="I88" i="52"/>
  <c r="J88" i="52"/>
  <c r="K88" i="52"/>
  <c r="L88" i="52"/>
  <c r="N88" i="52"/>
  <c r="E89" i="52"/>
  <c r="I89" i="52"/>
  <c r="J89" i="52"/>
  <c r="K89" i="52"/>
  <c r="N89" i="52"/>
  <c r="L89" i="52"/>
  <c r="E90" i="52"/>
  <c r="I90" i="52"/>
  <c r="J90" i="52"/>
  <c r="K90" i="52"/>
  <c r="L90" i="52"/>
  <c r="N90" i="52"/>
  <c r="E91" i="52"/>
  <c r="I91" i="52"/>
  <c r="J91" i="52"/>
  <c r="K91" i="52"/>
  <c r="N91" i="52"/>
  <c r="L91" i="52"/>
  <c r="E92" i="52"/>
  <c r="I92" i="52"/>
  <c r="J92" i="52"/>
  <c r="K92" i="52"/>
  <c r="L92" i="52"/>
  <c r="N92" i="52"/>
  <c r="E93" i="52"/>
  <c r="I93" i="52"/>
  <c r="J93" i="52"/>
  <c r="K93" i="52"/>
  <c r="N93" i="52"/>
  <c r="L93" i="52"/>
  <c r="E94" i="52"/>
  <c r="I94" i="52"/>
  <c r="J94" i="52"/>
  <c r="K94" i="52"/>
  <c r="L94" i="52"/>
  <c r="N94" i="52"/>
  <c r="E95" i="52"/>
  <c r="I95" i="52"/>
  <c r="J95" i="52"/>
  <c r="K95" i="52"/>
  <c r="N95" i="52"/>
  <c r="L95" i="52"/>
  <c r="E96" i="52"/>
  <c r="I96" i="52"/>
  <c r="J96" i="52"/>
  <c r="K96" i="52"/>
  <c r="L96" i="52"/>
  <c r="N96" i="52"/>
  <c r="E97" i="52"/>
  <c r="I97" i="52"/>
  <c r="J97" i="52"/>
  <c r="K97" i="52"/>
  <c r="N97" i="52"/>
  <c r="L97" i="52"/>
  <c r="E98" i="52"/>
  <c r="I98" i="52"/>
  <c r="J98" i="52"/>
  <c r="K98" i="52"/>
  <c r="L98" i="52"/>
  <c r="N98" i="52"/>
  <c r="E99" i="52"/>
  <c r="I99" i="52"/>
  <c r="J99" i="52"/>
  <c r="K99" i="52"/>
  <c r="N99" i="52"/>
  <c r="L99" i="52"/>
  <c r="E100" i="52"/>
  <c r="I100" i="52"/>
  <c r="J100" i="52"/>
  <c r="K100" i="52"/>
  <c r="L100" i="52"/>
  <c r="N100" i="52"/>
  <c r="E101" i="52"/>
  <c r="I101" i="52"/>
  <c r="J101" i="52"/>
  <c r="K101" i="52"/>
  <c r="N101" i="52"/>
  <c r="L101" i="52"/>
  <c r="E102" i="52"/>
  <c r="I102" i="52"/>
  <c r="J102" i="52"/>
  <c r="K102" i="52"/>
  <c r="L102" i="52"/>
  <c r="N102" i="52"/>
  <c r="E103" i="52"/>
  <c r="I103" i="52"/>
  <c r="J103" i="52"/>
  <c r="K103" i="52"/>
  <c r="N103" i="52"/>
  <c r="L103" i="52"/>
  <c r="E104" i="52"/>
  <c r="I104" i="52"/>
  <c r="J104" i="52"/>
  <c r="K104" i="52"/>
  <c r="L104" i="52"/>
  <c r="N104" i="52"/>
  <c r="E105" i="52"/>
  <c r="I105" i="52"/>
  <c r="J105" i="52"/>
  <c r="K105" i="52"/>
  <c r="N105" i="52"/>
  <c r="L105" i="52"/>
  <c r="E106" i="52"/>
  <c r="I106" i="52"/>
  <c r="J106" i="52"/>
  <c r="K106" i="52"/>
  <c r="L106" i="52"/>
  <c r="N106" i="52"/>
  <c r="E107" i="52"/>
  <c r="I107" i="52"/>
  <c r="J107" i="52"/>
  <c r="K107" i="52"/>
  <c r="N107" i="52"/>
  <c r="L107" i="52"/>
  <c r="E108" i="52"/>
  <c r="I108" i="52"/>
  <c r="J108" i="52"/>
  <c r="K108" i="52"/>
  <c r="L108" i="52"/>
  <c r="N108" i="52"/>
  <c r="E109" i="52"/>
  <c r="I109" i="52"/>
  <c r="J109" i="52"/>
  <c r="K109" i="52"/>
  <c r="N109" i="52"/>
  <c r="L109" i="52"/>
  <c r="E110" i="52"/>
  <c r="I110" i="52"/>
  <c r="J110" i="52"/>
  <c r="K110" i="52"/>
  <c r="L110" i="52"/>
  <c r="N110" i="52"/>
  <c r="E111" i="52"/>
  <c r="I111" i="52"/>
  <c r="J111" i="52"/>
  <c r="K111" i="52"/>
  <c r="N111" i="52"/>
  <c r="L111" i="52"/>
  <c r="E112" i="52"/>
  <c r="I112" i="52"/>
  <c r="J112" i="52"/>
  <c r="K112" i="52"/>
  <c r="L112" i="52"/>
  <c r="N112" i="52"/>
  <c r="E113" i="52"/>
  <c r="I113" i="52"/>
  <c r="J113" i="52"/>
  <c r="K113" i="52"/>
  <c r="N113" i="52"/>
  <c r="L113" i="52"/>
  <c r="E114" i="52"/>
  <c r="I114" i="52"/>
  <c r="J114" i="52"/>
  <c r="K114" i="52"/>
  <c r="L114" i="52"/>
  <c r="N114" i="52"/>
  <c r="E115" i="52"/>
  <c r="I115" i="52"/>
  <c r="J115" i="52"/>
  <c r="K115" i="52"/>
  <c r="N115" i="52"/>
  <c r="L115" i="52"/>
  <c r="E116" i="52"/>
  <c r="I116" i="52"/>
  <c r="J116" i="52"/>
  <c r="K116" i="52"/>
  <c r="L116" i="52"/>
  <c r="N116" i="52"/>
  <c r="E117" i="52"/>
  <c r="I117" i="52"/>
  <c r="J117" i="52"/>
  <c r="K117" i="52"/>
  <c r="N117" i="52"/>
  <c r="L117" i="52"/>
  <c r="E118" i="52"/>
  <c r="I118" i="52"/>
  <c r="J118" i="52"/>
  <c r="K118" i="52"/>
  <c r="L118" i="52"/>
  <c r="N118" i="52"/>
  <c r="E119" i="52"/>
  <c r="I119" i="52"/>
  <c r="J119" i="52"/>
  <c r="K119" i="52"/>
  <c r="N119" i="52"/>
  <c r="L119" i="52"/>
  <c r="E120" i="52"/>
  <c r="I120" i="52"/>
  <c r="J120" i="52"/>
  <c r="K120" i="52"/>
  <c r="L120" i="52"/>
  <c r="N120" i="52"/>
  <c r="E121" i="52"/>
  <c r="I121" i="52"/>
  <c r="J121" i="52"/>
  <c r="K121" i="52"/>
  <c r="N121" i="52"/>
  <c r="L121" i="52"/>
  <c r="E122" i="52"/>
  <c r="I122" i="52"/>
  <c r="J122" i="52"/>
  <c r="K122" i="52"/>
  <c r="L122" i="52"/>
  <c r="N122" i="52"/>
  <c r="E123" i="52"/>
  <c r="I123" i="52"/>
  <c r="J123" i="52"/>
  <c r="K123" i="52"/>
  <c r="N123" i="52"/>
  <c r="L123" i="52"/>
  <c r="E124" i="52"/>
  <c r="I124" i="52"/>
  <c r="J124" i="52"/>
  <c r="K124" i="52"/>
  <c r="L124" i="52"/>
  <c r="N124" i="52"/>
  <c r="E125" i="52"/>
  <c r="I125" i="52"/>
  <c r="J125" i="52"/>
  <c r="K125" i="52"/>
  <c r="N125" i="52"/>
  <c r="L125" i="52"/>
  <c r="E126" i="52"/>
  <c r="I126" i="52"/>
  <c r="J126" i="52"/>
  <c r="K126" i="52"/>
  <c r="L126" i="52"/>
  <c r="N126" i="52"/>
  <c r="E127" i="52"/>
  <c r="I127" i="52"/>
  <c r="J127" i="52"/>
  <c r="K127" i="52"/>
  <c r="N127" i="52"/>
  <c r="L127" i="52"/>
  <c r="E128" i="52"/>
  <c r="I128" i="52"/>
  <c r="J128" i="52"/>
  <c r="K128" i="52"/>
  <c r="L128" i="52"/>
  <c r="N128" i="52"/>
  <c r="E129" i="52"/>
  <c r="I129" i="52"/>
  <c r="J129" i="52"/>
  <c r="K129" i="52"/>
  <c r="N129" i="52"/>
  <c r="L129" i="52"/>
  <c r="E130" i="52"/>
  <c r="I130" i="52"/>
  <c r="J130" i="52"/>
  <c r="K130" i="52"/>
  <c r="L130" i="52"/>
  <c r="N130" i="52"/>
  <c r="E131" i="52"/>
  <c r="I131" i="52"/>
  <c r="J131" i="52"/>
  <c r="K131" i="52"/>
  <c r="N131" i="52"/>
  <c r="L131" i="52"/>
  <c r="E132" i="52"/>
  <c r="I132" i="52"/>
  <c r="J132" i="52"/>
  <c r="K132" i="52"/>
  <c r="L132" i="52"/>
  <c r="N132" i="52"/>
  <c r="E133" i="52"/>
  <c r="I133" i="52"/>
  <c r="J133" i="52"/>
  <c r="K133" i="52"/>
  <c r="N133" i="52"/>
  <c r="L133" i="52"/>
  <c r="E134" i="52"/>
  <c r="I134" i="52"/>
  <c r="J134" i="52"/>
  <c r="K134" i="52"/>
  <c r="L134" i="52"/>
  <c r="N134" i="52"/>
  <c r="E135" i="52"/>
  <c r="I135" i="52"/>
  <c r="J135" i="52"/>
  <c r="K135" i="52"/>
  <c r="N135" i="52"/>
  <c r="L135" i="52"/>
  <c r="E136" i="52"/>
  <c r="I136" i="52"/>
  <c r="J136" i="52"/>
  <c r="K136" i="52"/>
  <c r="L136" i="52"/>
  <c r="N136" i="52"/>
  <c r="E137" i="52"/>
  <c r="I137" i="52"/>
  <c r="J137" i="52"/>
  <c r="K137" i="52"/>
  <c r="N137" i="52"/>
  <c r="L137" i="52"/>
  <c r="E138" i="52"/>
  <c r="I138" i="52"/>
  <c r="J138" i="52"/>
  <c r="K138" i="52"/>
  <c r="L138" i="52"/>
  <c r="N138" i="52"/>
  <c r="E139" i="52"/>
  <c r="I139" i="52"/>
  <c r="J139" i="52"/>
  <c r="K139" i="52"/>
  <c r="N139" i="52"/>
  <c r="L139" i="52"/>
  <c r="E140" i="52"/>
  <c r="I140" i="52"/>
  <c r="J140" i="52"/>
  <c r="K140" i="52"/>
  <c r="L140" i="52"/>
  <c r="N140" i="52"/>
  <c r="E141" i="52"/>
  <c r="I141" i="52"/>
  <c r="J141" i="52"/>
  <c r="K141" i="52"/>
  <c r="N141" i="52"/>
  <c r="L141" i="52"/>
  <c r="E142" i="52"/>
  <c r="I142" i="52"/>
  <c r="J142" i="52"/>
  <c r="K142" i="52"/>
  <c r="L142" i="52"/>
  <c r="N142" i="52"/>
  <c r="E143" i="52"/>
  <c r="I143" i="52"/>
  <c r="J143" i="52"/>
  <c r="K143" i="52"/>
  <c r="N143" i="52"/>
  <c r="L143" i="52"/>
  <c r="E144" i="52"/>
  <c r="I144" i="52"/>
  <c r="J144" i="52"/>
  <c r="K144" i="52"/>
  <c r="L144" i="52"/>
  <c r="N144" i="52"/>
  <c r="E145" i="52"/>
  <c r="I145" i="52"/>
  <c r="J145" i="52"/>
  <c r="K145" i="52"/>
  <c r="N145" i="52"/>
  <c r="L145" i="52"/>
  <c r="E146" i="52"/>
  <c r="I146" i="52"/>
  <c r="J146" i="52"/>
  <c r="K146" i="52"/>
  <c r="L146" i="52"/>
  <c r="N146" i="52"/>
  <c r="E147" i="52"/>
  <c r="I147" i="52"/>
  <c r="J147" i="52"/>
  <c r="K147" i="52"/>
  <c r="N147" i="52"/>
  <c r="L147" i="52"/>
  <c r="E148" i="52"/>
  <c r="I148" i="52"/>
  <c r="J148" i="52"/>
  <c r="K148" i="52"/>
  <c r="L148" i="52"/>
  <c r="N148" i="52"/>
  <c r="E149" i="52"/>
  <c r="I149" i="52"/>
  <c r="J149" i="52"/>
  <c r="K149" i="52"/>
  <c r="N149" i="52"/>
  <c r="L149" i="52"/>
  <c r="E150" i="52"/>
  <c r="I150" i="52"/>
  <c r="J150" i="52"/>
  <c r="K150" i="52"/>
  <c r="L150" i="52"/>
  <c r="N150" i="52"/>
  <c r="E151" i="52"/>
  <c r="I151" i="52"/>
  <c r="J151" i="52"/>
  <c r="K151" i="52"/>
  <c r="N151" i="52"/>
  <c r="L151" i="52"/>
  <c r="E152" i="52"/>
  <c r="I152" i="52"/>
  <c r="J152" i="52"/>
  <c r="K152" i="52"/>
  <c r="L152" i="52"/>
  <c r="N152" i="52"/>
  <c r="E153" i="52"/>
  <c r="I153" i="52"/>
  <c r="J153" i="52"/>
  <c r="K153" i="52"/>
  <c r="N153" i="52"/>
  <c r="L153" i="52"/>
  <c r="E154" i="52"/>
  <c r="I154" i="52"/>
  <c r="J154" i="52"/>
  <c r="K154" i="52"/>
  <c r="L154" i="52"/>
  <c r="N154" i="52"/>
  <c r="E155" i="52"/>
  <c r="I155" i="52"/>
  <c r="J155" i="52"/>
  <c r="K155" i="52"/>
  <c r="N155" i="52"/>
  <c r="L155" i="52"/>
  <c r="E156" i="52"/>
  <c r="I156" i="52"/>
  <c r="J156" i="52"/>
  <c r="K156" i="52"/>
  <c r="L156" i="52"/>
  <c r="N156" i="52"/>
  <c r="E157" i="52"/>
  <c r="I157" i="52"/>
  <c r="J157" i="52"/>
  <c r="K157" i="52"/>
  <c r="N157" i="52"/>
  <c r="L157" i="52"/>
  <c r="E158" i="52"/>
  <c r="I158" i="52"/>
  <c r="J158" i="52"/>
  <c r="K158" i="52"/>
  <c r="L158" i="52"/>
  <c r="N158" i="52"/>
  <c r="E159" i="52"/>
  <c r="I159" i="52"/>
  <c r="J159" i="52"/>
  <c r="K159" i="52"/>
  <c r="N159" i="52"/>
  <c r="L159" i="52"/>
  <c r="E160" i="52"/>
  <c r="I160" i="52"/>
  <c r="J160" i="52"/>
  <c r="K160" i="52"/>
  <c r="L160" i="52"/>
  <c r="N160" i="52"/>
  <c r="E161" i="52"/>
  <c r="I161" i="52"/>
  <c r="J161" i="52"/>
  <c r="K161" i="52"/>
  <c r="N161" i="52"/>
  <c r="L161" i="52"/>
  <c r="E162" i="52"/>
  <c r="I162" i="52"/>
  <c r="J162" i="52"/>
  <c r="K162" i="52"/>
  <c r="L162" i="52"/>
  <c r="N162" i="52"/>
  <c r="E163" i="52"/>
  <c r="I163" i="52"/>
  <c r="J163" i="52"/>
  <c r="K163" i="52"/>
  <c r="N163" i="52"/>
  <c r="L163" i="52"/>
  <c r="E164" i="52"/>
  <c r="I164" i="52"/>
  <c r="J164" i="52"/>
  <c r="K164" i="52"/>
  <c r="L164" i="52"/>
  <c r="N164" i="52"/>
  <c r="E165" i="52"/>
  <c r="I165" i="52"/>
  <c r="J165" i="52"/>
  <c r="K165" i="52"/>
  <c r="N165" i="52"/>
  <c r="L165" i="52"/>
  <c r="E166" i="52"/>
  <c r="I166" i="52"/>
  <c r="J166" i="52"/>
  <c r="K166" i="52"/>
  <c r="L166" i="52"/>
  <c r="N166" i="52"/>
  <c r="E167" i="52"/>
  <c r="I167" i="52"/>
  <c r="J167" i="52"/>
  <c r="K167" i="52"/>
  <c r="N167" i="52"/>
  <c r="L167" i="52"/>
  <c r="E168" i="52"/>
  <c r="I168" i="52"/>
  <c r="J168" i="52"/>
  <c r="K168" i="52"/>
  <c r="L168" i="52"/>
  <c r="N168" i="52"/>
  <c r="E169" i="52"/>
  <c r="I169" i="52"/>
  <c r="J169" i="52"/>
  <c r="K169" i="52"/>
  <c r="N169" i="52"/>
  <c r="L169" i="52"/>
  <c r="E170" i="52"/>
  <c r="I170" i="52"/>
  <c r="J170" i="52"/>
  <c r="K170" i="52"/>
  <c r="L170" i="52"/>
  <c r="N170" i="52"/>
  <c r="E171" i="52"/>
  <c r="I171" i="52"/>
  <c r="J171" i="52"/>
  <c r="K171" i="52"/>
  <c r="N171" i="52"/>
  <c r="L171" i="52"/>
  <c r="E172" i="52"/>
  <c r="I172" i="52"/>
  <c r="J172" i="52"/>
  <c r="K172" i="52"/>
  <c r="L172" i="52"/>
  <c r="N172" i="52"/>
  <c r="E173" i="52"/>
  <c r="I173" i="52"/>
  <c r="J173" i="52"/>
  <c r="K173" i="52"/>
  <c r="N173" i="52"/>
  <c r="L173" i="52"/>
  <c r="E174" i="52"/>
  <c r="I174" i="52"/>
  <c r="J174" i="52"/>
  <c r="K174" i="52"/>
  <c r="L174" i="52"/>
  <c r="N174" i="52"/>
  <c r="E175" i="52"/>
  <c r="I175" i="52"/>
  <c r="J175" i="52"/>
  <c r="K175" i="52"/>
  <c r="N175" i="52"/>
  <c r="L175" i="52"/>
  <c r="E176" i="52"/>
  <c r="I176" i="52"/>
  <c r="J176" i="52"/>
  <c r="K176" i="52"/>
  <c r="L176" i="52"/>
  <c r="N176" i="52"/>
  <c r="E177" i="52"/>
  <c r="I177" i="52"/>
  <c r="J177" i="52"/>
  <c r="K177" i="52"/>
  <c r="N177" i="52"/>
  <c r="L177" i="52"/>
  <c r="E178" i="52"/>
  <c r="I178" i="52"/>
  <c r="J178" i="52"/>
  <c r="K178" i="52"/>
  <c r="L178" i="52"/>
  <c r="N178" i="52"/>
  <c r="E179" i="52"/>
  <c r="I179" i="52"/>
  <c r="J179" i="52"/>
  <c r="K179" i="52"/>
  <c r="N179" i="52"/>
  <c r="L179" i="52"/>
  <c r="E180" i="52"/>
  <c r="I180" i="52"/>
  <c r="J180" i="52"/>
  <c r="K180" i="52"/>
  <c r="L180" i="52"/>
  <c r="N180" i="52"/>
  <c r="E181" i="52"/>
  <c r="I181" i="52"/>
  <c r="J181" i="52"/>
  <c r="K181" i="52"/>
  <c r="N181" i="52"/>
  <c r="L181" i="52"/>
  <c r="E182" i="52"/>
  <c r="I182" i="52"/>
  <c r="J182" i="52"/>
  <c r="K182" i="52"/>
  <c r="L182" i="52"/>
  <c r="N182" i="52"/>
  <c r="E183" i="52"/>
  <c r="I183" i="52"/>
  <c r="J183" i="52"/>
  <c r="K183" i="52"/>
  <c r="N183" i="52"/>
  <c r="L183" i="52"/>
  <c r="E184" i="52"/>
  <c r="I184" i="52"/>
  <c r="J184" i="52"/>
  <c r="K184" i="52"/>
  <c r="L184" i="52"/>
  <c r="N184" i="52"/>
  <c r="E185" i="52"/>
  <c r="I185" i="52"/>
  <c r="J185" i="52"/>
  <c r="K185" i="52"/>
  <c r="N185" i="52"/>
  <c r="L185" i="52"/>
  <c r="E186" i="52"/>
  <c r="I186" i="52"/>
  <c r="J186" i="52"/>
  <c r="K186" i="52"/>
  <c r="L186" i="52"/>
  <c r="N186" i="52"/>
  <c r="E187" i="52"/>
  <c r="I187" i="52"/>
  <c r="J187" i="52"/>
  <c r="K187" i="52"/>
  <c r="N187" i="52"/>
  <c r="L187" i="52"/>
  <c r="E188" i="52"/>
  <c r="I188" i="52"/>
  <c r="J188" i="52"/>
  <c r="K188" i="52"/>
  <c r="L188" i="52"/>
  <c r="N188" i="52"/>
  <c r="E189" i="52"/>
  <c r="I189" i="52"/>
  <c r="J189" i="52"/>
  <c r="K189" i="52"/>
  <c r="N189" i="52"/>
  <c r="L189" i="52"/>
  <c r="E190" i="52"/>
  <c r="I190" i="52"/>
  <c r="J190" i="52"/>
  <c r="K190" i="52"/>
  <c r="L190" i="52"/>
  <c r="N190" i="52"/>
  <c r="E191" i="52"/>
  <c r="I191" i="52"/>
  <c r="J191" i="52"/>
  <c r="K191" i="52"/>
  <c r="N191" i="52"/>
  <c r="L191" i="52"/>
  <c r="E192" i="52"/>
  <c r="I192" i="52"/>
  <c r="J192" i="52"/>
  <c r="K192" i="52"/>
  <c r="L192" i="52"/>
  <c r="N192" i="52"/>
  <c r="E193" i="52"/>
  <c r="I193" i="52"/>
  <c r="J193" i="52"/>
  <c r="K193" i="52"/>
  <c r="N193" i="52"/>
  <c r="L193" i="52"/>
  <c r="E194" i="52"/>
  <c r="I194" i="52"/>
  <c r="J194" i="52"/>
  <c r="K194" i="52"/>
  <c r="L194" i="52"/>
  <c r="N194" i="52"/>
  <c r="E195" i="52"/>
  <c r="I195" i="52"/>
  <c r="J195" i="52"/>
  <c r="K195" i="52"/>
  <c r="N195" i="52"/>
  <c r="L195" i="52"/>
  <c r="E196" i="52"/>
  <c r="I196" i="52"/>
  <c r="J196" i="52"/>
  <c r="K196" i="52"/>
  <c r="L196" i="52"/>
  <c r="N196" i="52"/>
  <c r="E197" i="52"/>
  <c r="I197" i="52"/>
  <c r="J197" i="52"/>
  <c r="K197" i="52"/>
  <c r="N197" i="52"/>
  <c r="L197" i="52"/>
  <c r="E198" i="52"/>
  <c r="I198" i="52"/>
  <c r="J198" i="52"/>
  <c r="K198" i="52"/>
  <c r="L198" i="52"/>
  <c r="N198" i="52"/>
  <c r="E199" i="52"/>
  <c r="I199" i="52"/>
  <c r="J199" i="52"/>
  <c r="K199" i="52"/>
  <c r="N199" i="52"/>
  <c r="L199" i="52"/>
  <c r="E200" i="52"/>
  <c r="I200" i="52"/>
  <c r="J200" i="52"/>
  <c r="K200" i="52"/>
  <c r="L200" i="52"/>
  <c r="N200" i="52"/>
  <c r="E201" i="52"/>
  <c r="I201" i="52"/>
  <c r="J201" i="52"/>
  <c r="K201" i="52"/>
  <c r="N201" i="52"/>
  <c r="L201" i="52"/>
  <c r="E202" i="52"/>
  <c r="I202" i="52"/>
  <c r="J202" i="52"/>
  <c r="K202" i="52"/>
  <c r="L202" i="52"/>
  <c r="N202" i="52"/>
  <c r="E203" i="52"/>
  <c r="I203" i="52"/>
  <c r="J203" i="52"/>
  <c r="K203" i="52"/>
  <c r="N203" i="52"/>
  <c r="L203" i="52"/>
  <c r="E204" i="52"/>
  <c r="I204" i="52"/>
  <c r="J204" i="52"/>
  <c r="K204" i="52"/>
  <c r="L204" i="52"/>
  <c r="N204" i="52"/>
  <c r="E205" i="52"/>
  <c r="I205" i="52"/>
  <c r="J205" i="52"/>
  <c r="K205" i="52"/>
  <c r="N205" i="52"/>
  <c r="L205" i="52"/>
  <c r="E206" i="52"/>
  <c r="I206" i="52"/>
  <c r="J206" i="52"/>
  <c r="K206" i="52"/>
  <c r="L206" i="52"/>
  <c r="N206" i="52"/>
  <c r="E207" i="52"/>
  <c r="I207" i="52"/>
  <c r="J207" i="52"/>
  <c r="K207" i="52"/>
  <c r="N207" i="52"/>
  <c r="L207" i="52"/>
  <c r="E208" i="52"/>
  <c r="I208" i="52"/>
  <c r="J208" i="52"/>
  <c r="K208" i="52"/>
  <c r="L208" i="52"/>
  <c r="N208" i="52"/>
  <c r="E209" i="52"/>
  <c r="I209" i="52"/>
  <c r="J209" i="52"/>
  <c r="K209" i="52"/>
  <c r="N209" i="52"/>
  <c r="L209" i="52"/>
  <c r="E210" i="52"/>
  <c r="I210" i="52"/>
  <c r="J210" i="52"/>
  <c r="K210" i="52"/>
  <c r="L210" i="52"/>
  <c r="N210" i="52"/>
  <c r="E211" i="52"/>
  <c r="I211" i="52"/>
  <c r="J211" i="52"/>
  <c r="K211" i="52"/>
  <c r="N211" i="52"/>
  <c r="L211" i="52"/>
  <c r="E212" i="52"/>
  <c r="I212" i="52"/>
  <c r="J212" i="52"/>
  <c r="K212" i="52"/>
  <c r="L212" i="52"/>
  <c r="N212" i="52"/>
  <c r="E213" i="52"/>
  <c r="I213" i="52"/>
  <c r="J213" i="52"/>
  <c r="K213" i="52"/>
  <c r="N213" i="52"/>
  <c r="L213" i="52"/>
  <c r="E214" i="52"/>
  <c r="I214" i="52"/>
  <c r="J214" i="52"/>
  <c r="K214" i="52"/>
  <c r="L214" i="52"/>
  <c r="N214" i="52"/>
  <c r="E215" i="52"/>
  <c r="I215" i="52"/>
  <c r="J215" i="52"/>
  <c r="K215" i="52"/>
  <c r="N215" i="52"/>
  <c r="L215" i="52"/>
  <c r="E216" i="52"/>
  <c r="I216" i="52"/>
  <c r="J216" i="52"/>
  <c r="K216" i="52"/>
  <c r="L216" i="52"/>
  <c r="N216" i="52"/>
  <c r="E217" i="52"/>
  <c r="I217" i="52"/>
  <c r="J217" i="52"/>
  <c r="K217" i="52"/>
  <c r="N217" i="52"/>
  <c r="L217" i="52"/>
  <c r="E218" i="52"/>
  <c r="I218" i="52"/>
  <c r="J218" i="52"/>
  <c r="K218" i="52"/>
  <c r="L218" i="52"/>
  <c r="N218" i="52"/>
  <c r="E219" i="52"/>
  <c r="I219" i="52"/>
  <c r="J219" i="52"/>
  <c r="K219" i="52"/>
  <c r="N219" i="52"/>
  <c r="L219" i="52"/>
  <c r="E220" i="52"/>
  <c r="I220" i="52"/>
  <c r="J220" i="52"/>
  <c r="K220" i="52"/>
  <c r="L220" i="52"/>
  <c r="N220" i="52"/>
  <c r="E221" i="52"/>
  <c r="I221" i="52"/>
  <c r="J221" i="52"/>
  <c r="K221" i="52"/>
  <c r="N221" i="52"/>
  <c r="L221" i="52"/>
  <c r="E222" i="52"/>
  <c r="I222" i="52"/>
  <c r="J222" i="52"/>
  <c r="K222" i="52"/>
  <c r="L222" i="52"/>
  <c r="N222" i="52"/>
  <c r="E223" i="52"/>
  <c r="I223" i="52"/>
  <c r="J223" i="52"/>
  <c r="K223" i="52"/>
  <c r="N223" i="52"/>
  <c r="L223" i="52"/>
  <c r="E224" i="52"/>
  <c r="I224" i="52"/>
  <c r="J224" i="52"/>
  <c r="K224" i="52"/>
  <c r="L224" i="52"/>
  <c r="N224" i="52"/>
  <c r="E225" i="52"/>
  <c r="I225" i="52"/>
  <c r="J225" i="52"/>
  <c r="K225" i="52"/>
  <c r="N225" i="52"/>
  <c r="L225" i="52"/>
  <c r="E226" i="52"/>
  <c r="I226" i="52"/>
  <c r="J226" i="52"/>
  <c r="K226" i="52"/>
  <c r="L226" i="52"/>
  <c r="N226" i="52"/>
  <c r="E227" i="52"/>
  <c r="I227" i="52"/>
  <c r="J227" i="52"/>
  <c r="K227" i="52"/>
  <c r="N227" i="52"/>
  <c r="L227" i="52"/>
  <c r="E228" i="52"/>
  <c r="I228" i="52"/>
  <c r="J228" i="52"/>
  <c r="K228" i="52"/>
  <c r="L228" i="52"/>
  <c r="N228" i="52"/>
  <c r="E229" i="52"/>
  <c r="I229" i="52"/>
  <c r="J229" i="52"/>
  <c r="K229" i="52"/>
  <c r="N229" i="52"/>
  <c r="L229" i="52"/>
  <c r="E230" i="52"/>
  <c r="I230" i="52"/>
  <c r="J230" i="52"/>
  <c r="K230" i="52"/>
  <c r="L230" i="52"/>
  <c r="N230" i="52"/>
  <c r="E231" i="52"/>
  <c r="I231" i="52"/>
  <c r="J231" i="52"/>
  <c r="K231" i="52"/>
  <c r="N231" i="52"/>
  <c r="L231" i="52"/>
  <c r="E232" i="52"/>
  <c r="I232" i="52"/>
  <c r="J232" i="52"/>
  <c r="K232" i="52"/>
  <c r="L232" i="52"/>
  <c r="N232" i="52"/>
  <c r="E233" i="52"/>
  <c r="I233" i="52"/>
  <c r="J233" i="52"/>
  <c r="K233" i="52"/>
  <c r="N233" i="52"/>
  <c r="L233" i="52"/>
  <c r="E234" i="52"/>
  <c r="I234" i="52"/>
  <c r="J234" i="52"/>
  <c r="K234" i="52"/>
  <c r="L234" i="52"/>
  <c r="N234" i="52"/>
  <c r="E235" i="52"/>
  <c r="I235" i="52"/>
  <c r="J235" i="52"/>
  <c r="K235" i="52"/>
  <c r="N235" i="52"/>
  <c r="L235" i="52"/>
  <c r="E236" i="52"/>
  <c r="I236" i="52"/>
  <c r="J236" i="52"/>
  <c r="K236" i="52"/>
  <c r="L236" i="52"/>
  <c r="N236" i="52"/>
  <c r="E237" i="52"/>
  <c r="I237" i="52"/>
  <c r="J237" i="52"/>
  <c r="K237" i="52"/>
  <c r="N237" i="52"/>
  <c r="L237" i="52"/>
  <c r="E238" i="52"/>
  <c r="I238" i="52"/>
  <c r="J238" i="52"/>
  <c r="K238" i="52"/>
  <c r="L238" i="52"/>
  <c r="N238" i="52"/>
  <c r="E239" i="52"/>
  <c r="I239" i="52"/>
  <c r="J239" i="52"/>
  <c r="K239" i="52"/>
  <c r="N239" i="52"/>
  <c r="L239" i="52"/>
  <c r="E240" i="52"/>
  <c r="I240" i="52"/>
  <c r="J240" i="52"/>
  <c r="K240" i="52"/>
  <c r="L240" i="52"/>
  <c r="N240" i="52"/>
  <c r="E241" i="52"/>
  <c r="I241" i="52"/>
  <c r="J241" i="52"/>
  <c r="K241" i="52"/>
  <c r="N241" i="52"/>
  <c r="L241" i="52"/>
  <c r="E242" i="52"/>
  <c r="I242" i="52"/>
  <c r="J242" i="52"/>
  <c r="K242" i="52"/>
  <c r="L242" i="52"/>
  <c r="N242" i="52"/>
  <c r="E243" i="52"/>
  <c r="I243" i="52"/>
  <c r="J243" i="52"/>
  <c r="K243" i="52"/>
  <c r="N243" i="52"/>
  <c r="L243" i="52"/>
  <c r="E244" i="52"/>
  <c r="I244" i="52"/>
  <c r="J244" i="52"/>
  <c r="K244" i="52"/>
  <c r="L244" i="52"/>
  <c r="N244" i="52"/>
  <c r="E245" i="52"/>
  <c r="I245" i="52"/>
  <c r="J245" i="52"/>
  <c r="K245" i="52"/>
  <c r="N245" i="52"/>
  <c r="L245" i="52"/>
  <c r="E246" i="52"/>
  <c r="I246" i="52"/>
  <c r="J246" i="52"/>
  <c r="K246" i="52"/>
  <c r="L246" i="52"/>
  <c r="N246" i="52"/>
  <c r="E247" i="52"/>
  <c r="I247" i="52"/>
  <c r="J247" i="52"/>
  <c r="K247" i="52"/>
  <c r="N247" i="52"/>
  <c r="L247" i="52"/>
  <c r="E248" i="52"/>
  <c r="I248" i="52"/>
  <c r="J248" i="52"/>
  <c r="K248" i="52"/>
  <c r="L248" i="52"/>
  <c r="N248" i="52"/>
  <c r="E249" i="52"/>
  <c r="I249" i="52"/>
  <c r="J249" i="52"/>
  <c r="K249" i="52"/>
  <c r="N249" i="52"/>
  <c r="L249" i="52"/>
  <c r="E250" i="52"/>
  <c r="I250" i="52"/>
  <c r="J250" i="52"/>
  <c r="K250" i="52"/>
  <c r="L250" i="52"/>
  <c r="N250" i="52"/>
  <c r="E251" i="52"/>
  <c r="I251" i="52"/>
  <c r="J251" i="52"/>
  <c r="K251" i="52"/>
  <c r="N251" i="52"/>
  <c r="L251" i="52"/>
  <c r="E252" i="52"/>
  <c r="I252" i="52"/>
  <c r="J252" i="52"/>
  <c r="K252" i="52"/>
  <c r="L252" i="52"/>
  <c r="N252" i="52"/>
  <c r="E253" i="52"/>
  <c r="I253" i="52"/>
  <c r="J253" i="52"/>
  <c r="K253" i="52"/>
  <c r="N253" i="52"/>
  <c r="L253" i="52"/>
  <c r="E254" i="52"/>
  <c r="I254" i="52"/>
  <c r="J254" i="52"/>
  <c r="K254" i="52"/>
  <c r="L254" i="52"/>
  <c r="N254" i="52"/>
  <c r="E255" i="52"/>
  <c r="I255" i="52"/>
  <c r="J255" i="52"/>
  <c r="K255" i="52"/>
  <c r="N255" i="52"/>
  <c r="L255" i="52"/>
  <c r="E256" i="52"/>
  <c r="I256" i="52"/>
  <c r="J256" i="52"/>
  <c r="K256" i="52"/>
  <c r="L256" i="52"/>
  <c r="N256" i="52"/>
  <c r="E257" i="52"/>
  <c r="I257" i="52"/>
  <c r="J257" i="52"/>
  <c r="K257" i="52"/>
  <c r="N257" i="52"/>
  <c r="L257" i="52"/>
  <c r="E258" i="52"/>
  <c r="I258" i="52"/>
  <c r="J258" i="52"/>
  <c r="K258" i="52"/>
  <c r="L258" i="52"/>
  <c r="N258" i="52"/>
  <c r="E259" i="52"/>
  <c r="I259" i="52"/>
  <c r="J259" i="52"/>
  <c r="K259" i="52"/>
  <c r="N259" i="52"/>
  <c r="L259" i="52"/>
  <c r="E260" i="52"/>
  <c r="I260" i="52"/>
  <c r="J260" i="52"/>
  <c r="K260" i="52"/>
  <c r="L260" i="52"/>
  <c r="N260" i="52"/>
  <c r="E261" i="52"/>
  <c r="I261" i="52"/>
  <c r="J261" i="52"/>
  <c r="K261" i="52"/>
  <c r="N261" i="52"/>
  <c r="L261" i="52"/>
  <c r="E262" i="52"/>
  <c r="I262" i="52"/>
  <c r="J262" i="52"/>
  <c r="K262" i="52"/>
  <c r="L262" i="52"/>
  <c r="N262" i="52"/>
  <c r="E263" i="52"/>
  <c r="I263" i="52"/>
  <c r="J263" i="52"/>
  <c r="K263" i="52"/>
  <c r="N263" i="52"/>
  <c r="L263" i="52"/>
  <c r="E264" i="52"/>
  <c r="I264" i="52"/>
  <c r="J264" i="52"/>
  <c r="K264" i="52"/>
  <c r="L264" i="52"/>
  <c r="N264" i="52"/>
  <c r="E265" i="52"/>
  <c r="I265" i="52"/>
  <c r="J265" i="52"/>
  <c r="K265" i="52"/>
  <c r="N265" i="52"/>
  <c r="L265" i="52"/>
  <c r="E266" i="52"/>
  <c r="I266" i="52"/>
  <c r="J266" i="52"/>
  <c r="K266" i="52"/>
  <c r="L266" i="52"/>
  <c r="N266" i="52"/>
  <c r="E267" i="52"/>
  <c r="I267" i="52"/>
  <c r="J267" i="52"/>
  <c r="K267" i="52"/>
  <c r="N267" i="52"/>
  <c r="L267" i="52"/>
  <c r="E268" i="52"/>
  <c r="I268" i="52"/>
  <c r="J268" i="52"/>
  <c r="K268" i="52"/>
  <c r="L268" i="52"/>
  <c r="N268" i="52"/>
  <c r="E269" i="52"/>
  <c r="I269" i="52"/>
  <c r="J269" i="52"/>
  <c r="K269" i="52"/>
  <c r="N269" i="52"/>
  <c r="L269" i="52"/>
  <c r="E270" i="52"/>
  <c r="I270" i="52"/>
  <c r="J270" i="52"/>
  <c r="K270" i="52"/>
  <c r="L270" i="52"/>
  <c r="N270" i="52"/>
  <c r="E271" i="52"/>
  <c r="I271" i="52"/>
  <c r="J271" i="52"/>
  <c r="K271" i="52"/>
  <c r="N271" i="52"/>
  <c r="L271" i="52"/>
  <c r="E272" i="52"/>
  <c r="I272" i="52"/>
  <c r="J272" i="52"/>
  <c r="K272" i="52"/>
  <c r="L272" i="52"/>
  <c r="N272" i="52"/>
  <c r="E273" i="52"/>
  <c r="I273" i="52"/>
  <c r="J273" i="52"/>
  <c r="K273" i="52"/>
  <c r="N273" i="52"/>
  <c r="L273" i="52"/>
  <c r="E274" i="52"/>
  <c r="I274" i="52"/>
  <c r="J274" i="52"/>
  <c r="K274" i="52"/>
  <c r="L274" i="52"/>
  <c r="N274" i="52"/>
  <c r="E275" i="52"/>
  <c r="I275" i="52"/>
  <c r="J275" i="52"/>
  <c r="K275" i="52"/>
  <c r="N275" i="52"/>
  <c r="L275" i="52"/>
  <c r="E276" i="52"/>
  <c r="I276" i="52"/>
  <c r="J276" i="52"/>
  <c r="K276" i="52"/>
  <c r="L276" i="52"/>
  <c r="N276" i="52"/>
  <c r="E277" i="52"/>
  <c r="I277" i="52"/>
  <c r="J277" i="52"/>
  <c r="K277" i="52"/>
  <c r="N277" i="52"/>
  <c r="L277" i="52"/>
  <c r="E278" i="52"/>
  <c r="I278" i="52"/>
  <c r="J278" i="52"/>
  <c r="K278" i="52"/>
  <c r="L278" i="52"/>
  <c r="N278" i="52"/>
  <c r="E279" i="52"/>
  <c r="I279" i="52"/>
  <c r="J279" i="52"/>
  <c r="K279" i="52"/>
  <c r="N279" i="52"/>
  <c r="L279" i="52"/>
  <c r="E280" i="52"/>
  <c r="I280" i="52"/>
  <c r="J280" i="52"/>
  <c r="K280" i="52"/>
  <c r="L280" i="52"/>
  <c r="N280" i="52"/>
  <c r="E281" i="52"/>
  <c r="I281" i="52"/>
  <c r="J281" i="52"/>
  <c r="K281" i="52"/>
  <c r="N281" i="52"/>
  <c r="L281" i="52"/>
  <c r="E282" i="52"/>
  <c r="I282" i="52"/>
  <c r="J282" i="52"/>
  <c r="K282" i="52"/>
  <c r="L282" i="52"/>
  <c r="N282" i="52"/>
  <c r="E283" i="52"/>
  <c r="I283" i="52"/>
  <c r="J283" i="52"/>
  <c r="K283" i="52"/>
  <c r="N283" i="52"/>
  <c r="L283" i="52"/>
  <c r="E284" i="52"/>
  <c r="I284" i="52"/>
  <c r="J284" i="52"/>
  <c r="K284" i="52"/>
  <c r="L284" i="52"/>
  <c r="N284" i="52"/>
  <c r="E285" i="52"/>
  <c r="I285" i="52"/>
  <c r="J285" i="52"/>
  <c r="K285" i="52"/>
  <c r="N285" i="52"/>
  <c r="L285" i="52"/>
  <c r="E286" i="52"/>
  <c r="I286" i="52"/>
  <c r="J286" i="52"/>
  <c r="K286" i="52"/>
  <c r="L286" i="52"/>
  <c r="N286" i="52"/>
  <c r="E287" i="52"/>
  <c r="I287" i="52"/>
  <c r="J287" i="52"/>
  <c r="K287" i="52"/>
  <c r="N287" i="52"/>
  <c r="L287" i="52"/>
  <c r="E288" i="52"/>
  <c r="I288" i="52"/>
  <c r="J288" i="52"/>
  <c r="K288" i="52"/>
  <c r="L288" i="52"/>
  <c r="N288" i="52"/>
  <c r="E289" i="52"/>
  <c r="I289" i="52"/>
  <c r="J289" i="52"/>
  <c r="K289" i="52"/>
  <c r="N289" i="52"/>
  <c r="L289" i="52"/>
  <c r="E290" i="52"/>
  <c r="I290" i="52"/>
  <c r="J290" i="52"/>
  <c r="K290" i="52"/>
  <c r="L290" i="52"/>
  <c r="N290" i="52"/>
  <c r="E291" i="52"/>
  <c r="I291" i="52"/>
  <c r="J291" i="52"/>
  <c r="K291" i="52"/>
  <c r="N291" i="52"/>
  <c r="L291" i="52"/>
  <c r="E292" i="52"/>
  <c r="I292" i="52"/>
  <c r="J292" i="52"/>
  <c r="K292" i="52"/>
  <c r="L292" i="52"/>
  <c r="N292" i="52"/>
  <c r="E293" i="52"/>
  <c r="I293" i="52"/>
  <c r="J293" i="52"/>
  <c r="K293" i="52"/>
  <c r="N293" i="52"/>
  <c r="L293" i="52"/>
  <c r="E294" i="52"/>
  <c r="I294" i="52"/>
  <c r="J294" i="52"/>
  <c r="K294" i="52"/>
  <c r="L294" i="52"/>
  <c r="N294" i="52"/>
  <c r="E295" i="52"/>
  <c r="I295" i="52"/>
  <c r="J295" i="52"/>
  <c r="K295" i="52"/>
  <c r="N295" i="52"/>
  <c r="L295" i="52"/>
  <c r="E296" i="52"/>
  <c r="I296" i="52"/>
  <c r="J296" i="52"/>
  <c r="K296" i="52"/>
  <c r="L296" i="52"/>
  <c r="N296" i="52"/>
  <c r="E297" i="52"/>
  <c r="I297" i="52"/>
  <c r="J297" i="52"/>
  <c r="K297" i="52"/>
  <c r="N297" i="52"/>
  <c r="L297" i="52"/>
  <c r="E298" i="52"/>
  <c r="I298" i="52"/>
  <c r="J298" i="52"/>
  <c r="K298" i="52"/>
  <c r="L298" i="52"/>
  <c r="N298" i="52"/>
  <c r="E299" i="52"/>
  <c r="I299" i="52"/>
  <c r="J299" i="52"/>
  <c r="K299" i="52"/>
  <c r="N299" i="52"/>
  <c r="L299" i="52"/>
  <c r="E300" i="52"/>
  <c r="I300" i="52"/>
  <c r="J300" i="52"/>
  <c r="K300" i="52"/>
  <c r="L300" i="52"/>
  <c r="N300" i="52"/>
  <c r="E301" i="52"/>
  <c r="I301" i="52"/>
  <c r="J301" i="52"/>
  <c r="K301" i="52"/>
  <c r="N301" i="52"/>
  <c r="L301" i="52"/>
  <c r="E302" i="52"/>
  <c r="I302" i="52"/>
  <c r="J302" i="52"/>
  <c r="K302" i="52"/>
  <c r="L302" i="52"/>
  <c r="N302" i="52"/>
  <c r="E303" i="52"/>
  <c r="I303" i="52"/>
  <c r="J303" i="52"/>
  <c r="K303" i="52"/>
  <c r="N303" i="52"/>
  <c r="L303" i="52"/>
  <c r="E304" i="52"/>
  <c r="I304" i="52"/>
  <c r="J304" i="52"/>
  <c r="K304" i="52"/>
  <c r="L304" i="52"/>
  <c r="N304" i="52"/>
  <c r="E305" i="52"/>
  <c r="I305" i="52"/>
  <c r="J305" i="52"/>
  <c r="K305" i="52"/>
  <c r="N305" i="52"/>
  <c r="L305" i="52"/>
  <c r="E306" i="52"/>
  <c r="I306" i="52"/>
  <c r="J306" i="52"/>
  <c r="K306" i="52"/>
  <c r="L306" i="52"/>
  <c r="N306" i="52"/>
  <c r="E307" i="52"/>
  <c r="I307" i="52"/>
  <c r="J307" i="52"/>
  <c r="K307" i="52"/>
  <c r="N307" i="52"/>
  <c r="L307" i="52"/>
  <c r="E308" i="52"/>
  <c r="I308" i="52"/>
  <c r="J308" i="52"/>
  <c r="K308" i="52"/>
  <c r="L308" i="52"/>
  <c r="N308" i="52"/>
  <c r="E309" i="52"/>
  <c r="I309" i="52"/>
  <c r="J309" i="52"/>
  <c r="K309" i="52"/>
  <c r="N309" i="52"/>
  <c r="L309" i="52"/>
  <c r="E310" i="52"/>
  <c r="I310" i="52"/>
  <c r="J310" i="52"/>
  <c r="K310" i="52"/>
  <c r="L310" i="52"/>
  <c r="N310" i="52"/>
  <c r="E311" i="52"/>
  <c r="I311" i="52"/>
  <c r="J311" i="52"/>
  <c r="K311" i="52"/>
  <c r="N311" i="52"/>
  <c r="L311" i="52"/>
  <c r="E312" i="52"/>
  <c r="I312" i="52"/>
  <c r="J312" i="52"/>
  <c r="K312" i="52"/>
  <c r="L312" i="52"/>
  <c r="N312" i="52"/>
  <c r="E313" i="52"/>
  <c r="I313" i="52"/>
  <c r="J313" i="52"/>
  <c r="K313" i="52"/>
  <c r="N313" i="52"/>
  <c r="L313" i="52"/>
  <c r="E314" i="52"/>
  <c r="I314" i="52"/>
  <c r="J314" i="52"/>
  <c r="K314" i="52"/>
  <c r="L314" i="52"/>
  <c r="N314" i="52"/>
  <c r="E315" i="52"/>
  <c r="I315" i="52"/>
  <c r="J315" i="52"/>
  <c r="K315" i="52"/>
  <c r="N315" i="52"/>
  <c r="L315" i="52"/>
  <c r="E316" i="52"/>
  <c r="I316" i="52"/>
  <c r="J316" i="52"/>
  <c r="K316" i="52"/>
  <c r="L316" i="52"/>
  <c r="N316" i="52"/>
  <c r="E317" i="52"/>
  <c r="I317" i="52"/>
  <c r="J317" i="52"/>
  <c r="K317" i="52"/>
  <c r="N317" i="52"/>
  <c r="L317" i="52"/>
  <c r="E318" i="52"/>
  <c r="I318" i="52"/>
  <c r="J318" i="52"/>
  <c r="K318" i="52"/>
  <c r="L318" i="52"/>
  <c r="N318" i="52"/>
  <c r="E319" i="52"/>
  <c r="I319" i="52"/>
  <c r="J319" i="52"/>
  <c r="K319" i="52"/>
  <c r="N319" i="52"/>
  <c r="L319" i="52"/>
  <c r="E320" i="52"/>
  <c r="I320" i="52"/>
  <c r="J320" i="52"/>
  <c r="K320" i="52"/>
  <c r="L320" i="52"/>
  <c r="N320" i="52"/>
  <c r="E321" i="52"/>
  <c r="I321" i="52"/>
  <c r="J321" i="52"/>
  <c r="K321" i="52"/>
  <c r="N321" i="52"/>
  <c r="L321" i="52"/>
  <c r="E322" i="52"/>
  <c r="I322" i="52"/>
  <c r="J322" i="52"/>
  <c r="K322" i="52"/>
  <c r="L322" i="52"/>
  <c r="N322" i="52"/>
  <c r="E323" i="52"/>
  <c r="I323" i="52"/>
  <c r="J323" i="52"/>
  <c r="K323" i="52"/>
  <c r="N323" i="52"/>
  <c r="L323" i="52"/>
  <c r="E324" i="52"/>
  <c r="I324" i="52"/>
  <c r="J324" i="52"/>
  <c r="K324" i="52"/>
  <c r="L324" i="52"/>
  <c r="N324" i="52"/>
  <c r="E325" i="52"/>
  <c r="I325" i="52"/>
  <c r="J325" i="52"/>
  <c r="K325" i="52"/>
  <c r="N325" i="52"/>
  <c r="L325" i="52"/>
  <c r="E326" i="52"/>
  <c r="I326" i="52"/>
  <c r="J326" i="52"/>
  <c r="K326" i="52"/>
  <c r="L326" i="52"/>
  <c r="N326" i="52"/>
  <c r="E327" i="52"/>
  <c r="I327" i="52"/>
  <c r="J327" i="52"/>
  <c r="K327" i="52"/>
  <c r="N327" i="52"/>
  <c r="L327" i="52"/>
  <c r="E328" i="52"/>
  <c r="I328" i="52"/>
  <c r="J328" i="52"/>
  <c r="K328" i="52"/>
  <c r="L328" i="52"/>
  <c r="N328" i="52"/>
  <c r="E329" i="52"/>
  <c r="I329" i="52"/>
  <c r="J329" i="52"/>
  <c r="K329" i="52"/>
  <c r="N329" i="52"/>
  <c r="L329" i="52"/>
  <c r="E330" i="52"/>
  <c r="I330" i="52"/>
  <c r="J330" i="52"/>
  <c r="K330" i="52"/>
  <c r="L330" i="52"/>
  <c r="N330" i="52"/>
  <c r="E331" i="52"/>
  <c r="I331" i="52"/>
  <c r="J331" i="52"/>
  <c r="K331" i="52"/>
  <c r="N331" i="52"/>
  <c r="L331" i="52"/>
  <c r="E332" i="52"/>
  <c r="I332" i="52"/>
  <c r="J332" i="52"/>
  <c r="K332" i="52"/>
  <c r="L332" i="52"/>
  <c r="N332" i="52"/>
  <c r="E333" i="52"/>
  <c r="I333" i="52"/>
  <c r="J333" i="52"/>
  <c r="K333" i="52"/>
  <c r="N333" i="52"/>
  <c r="L333" i="52"/>
  <c r="E334" i="52"/>
  <c r="I334" i="52"/>
  <c r="J334" i="52"/>
  <c r="K334" i="52"/>
  <c r="L334" i="52"/>
  <c r="N334" i="52"/>
  <c r="E335" i="52"/>
  <c r="I335" i="52"/>
  <c r="J335" i="52"/>
  <c r="K335" i="52"/>
  <c r="N335" i="52"/>
  <c r="L335" i="52"/>
  <c r="E336" i="52"/>
  <c r="I336" i="52"/>
  <c r="J336" i="52"/>
  <c r="K336" i="52"/>
  <c r="L336" i="52"/>
  <c r="N336" i="52"/>
  <c r="E337" i="52"/>
  <c r="I337" i="52"/>
  <c r="J337" i="52"/>
  <c r="K337" i="52"/>
  <c r="N337" i="52"/>
  <c r="L337" i="52"/>
  <c r="E338" i="52"/>
  <c r="I338" i="52"/>
  <c r="J338" i="52"/>
  <c r="K338" i="52"/>
  <c r="L338" i="52"/>
  <c r="N338" i="52"/>
  <c r="E339" i="52"/>
  <c r="I339" i="52"/>
  <c r="J339" i="52"/>
  <c r="K339" i="52"/>
  <c r="N339" i="52"/>
  <c r="L339" i="52"/>
  <c r="E340" i="52"/>
  <c r="I340" i="52"/>
  <c r="J340" i="52"/>
  <c r="K340" i="52"/>
  <c r="L340" i="52"/>
  <c r="N340" i="52"/>
  <c r="E341" i="52"/>
  <c r="I341" i="52"/>
  <c r="J341" i="52"/>
  <c r="K341" i="52"/>
  <c r="N341" i="52"/>
  <c r="L341" i="52"/>
  <c r="E342" i="52"/>
  <c r="I342" i="52"/>
  <c r="J342" i="52"/>
  <c r="K342" i="52"/>
  <c r="L342" i="52"/>
  <c r="N342" i="52"/>
  <c r="E343" i="52"/>
  <c r="I343" i="52"/>
  <c r="J343" i="52"/>
  <c r="K343" i="52"/>
  <c r="N343" i="52"/>
  <c r="L343" i="52"/>
  <c r="E344" i="52"/>
  <c r="I344" i="52"/>
  <c r="J344" i="52"/>
  <c r="K344" i="52"/>
  <c r="L344" i="52"/>
  <c r="N344" i="52"/>
  <c r="E345" i="52"/>
  <c r="I345" i="52"/>
  <c r="J345" i="52"/>
  <c r="K345" i="52"/>
  <c r="N345" i="52"/>
  <c r="L345" i="52"/>
  <c r="E346" i="52"/>
  <c r="I346" i="52"/>
  <c r="J346" i="52"/>
  <c r="K346" i="52"/>
  <c r="L346" i="52"/>
  <c r="N346" i="52"/>
  <c r="E347" i="52"/>
  <c r="I347" i="52"/>
  <c r="J347" i="52"/>
  <c r="K347" i="52"/>
  <c r="N347" i="52"/>
  <c r="L347" i="52"/>
  <c r="E348" i="52"/>
  <c r="I348" i="52"/>
  <c r="J348" i="52"/>
  <c r="K348" i="52"/>
  <c r="L348" i="52"/>
  <c r="N348" i="52"/>
  <c r="E349" i="52"/>
  <c r="I349" i="52"/>
  <c r="J349" i="52"/>
  <c r="K349" i="52"/>
  <c r="N349" i="52"/>
  <c r="L349" i="52"/>
  <c r="E350" i="52"/>
  <c r="I350" i="52"/>
  <c r="J350" i="52"/>
  <c r="K350" i="52"/>
  <c r="L350" i="52"/>
  <c r="N350" i="52"/>
  <c r="E351" i="52"/>
  <c r="I351" i="52"/>
  <c r="J351" i="52"/>
  <c r="K351" i="52"/>
  <c r="N351" i="52"/>
  <c r="L351" i="52"/>
  <c r="E352" i="52"/>
  <c r="I352" i="52"/>
  <c r="J352" i="52"/>
  <c r="K352" i="52"/>
  <c r="L352" i="52"/>
  <c r="N352" i="52"/>
  <c r="E353" i="52"/>
  <c r="I353" i="52"/>
  <c r="J353" i="52"/>
  <c r="K353" i="52"/>
  <c r="N353" i="52"/>
  <c r="L353" i="52"/>
  <c r="E354" i="52"/>
  <c r="I354" i="52"/>
  <c r="J354" i="52"/>
  <c r="K354" i="52"/>
  <c r="L354" i="52"/>
  <c r="N354" i="52"/>
  <c r="E355" i="52"/>
  <c r="I355" i="52"/>
  <c r="J355" i="52"/>
  <c r="K355" i="52"/>
  <c r="N355" i="52"/>
  <c r="L355" i="52"/>
  <c r="E356" i="52"/>
  <c r="I356" i="52"/>
  <c r="J356" i="52"/>
  <c r="K356" i="52"/>
  <c r="L356" i="52"/>
  <c r="N356" i="52"/>
  <c r="E357" i="52"/>
  <c r="I357" i="52"/>
  <c r="J357" i="52"/>
  <c r="K357" i="52"/>
  <c r="N357" i="52"/>
  <c r="L357" i="52"/>
  <c r="E358" i="52"/>
  <c r="I358" i="52"/>
  <c r="J358" i="52"/>
  <c r="K358" i="52"/>
  <c r="L358" i="52"/>
  <c r="N358" i="52"/>
  <c r="E359" i="52"/>
  <c r="I359" i="52"/>
  <c r="J359" i="52"/>
  <c r="K359" i="52"/>
  <c r="N359" i="52"/>
  <c r="L359" i="52"/>
  <c r="E360" i="52"/>
  <c r="I360" i="52"/>
  <c r="J360" i="52"/>
  <c r="K360" i="52"/>
  <c r="L360" i="52"/>
  <c r="N360" i="52"/>
  <c r="E361" i="52"/>
  <c r="I361" i="52"/>
  <c r="J361" i="52"/>
  <c r="K361" i="52"/>
  <c r="N361" i="52"/>
  <c r="L361" i="52"/>
  <c r="E362" i="52"/>
  <c r="I362" i="52"/>
  <c r="J362" i="52"/>
  <c r="K362" i="52"/>
  <c r="L362" i="52"/>
  <c r="N362" i="52"/>
  <c r="E363" i="52"/>
  <c r="I363" i="52"/>
  <c r="J363" i="52"/>
  <c r="K363" i="52"/>
  <c r="N363" i="52"/>
  <c r="L363" i="52"/>
  <c r="E364" i="52"/>
  <c r="I364" i="52"/>
  <c r="J364" i="52"/>
  <c r="K364" i="52"/>
  <c r="L364" i="52"/>
  <c r="N364" i="52"/>
  <c r="E365" i="52"/>
  <c r="I365" i="52"/>
  <c r="J365" i="52"/>
  <c r="K365" i="52"/>
  <c r="N365" i="52"/>
  <c r="L365" i="52"/>
  <c r="E366" i="52"/>
  <c r="I366" i="52"/>
  <c r="J366" i="52"/>
  <c r="K366" i="52"/>
  <c r="L366" i="52"/>
  <c r="N366" i="52"/>
  <c r="E367" i="52"/>
  <c r="I367" i="52"/>
  <c r="J367" i="52"/>
  <c r="K367" i="52"/>
  <c r="N367" i="52"/>
  <c r="L367" i="52"/>
  <c r="E368" i="52"/>
  <c r="I368" i="52"/>
  <c r="J368" i="52"/>
  <c r="K368" i="52"/>
  <c r="L368" i="52"/>
  <c r="N368" i="52"/>
  <c r="E369" i="52"/>
  <c r="I369" i="52"/>
  <c r="J369" i="52"/>
  <c r="K369" i="52"/>
  <c r="N369" i="52"/>
  <c r="L369" i="52"/>
  <c r="E370" i="52"/>
  <c r="I370" i="52"/>
  <c r="J370" i="52"/>
  <c r="K370" i="52"/>
  <c r="L370" i="52"/>
  <c r="N370" i="52"/>
  <c r="E371" i="52"/>
  <c r="I371" i="52"/>
  <c r="J371" i="52"/>
  <c r="K371" i="52"/>
  <c r="N371" i="52"/>
  <c r="L371" i="52"/>
  <c r="E372" i="52"/>
  <c r="I372" i="52"/>
  <c r="J372" i="52"/>
  <c r="K372" i="52"/>
  <c r="L372" i="52"/>
  <c r="N372" i="52"/>
  <c r="E373" i="52"/>
  <c r="I373" i="52"/>
  <c r="J373" i="52"/>
  <c r="K373" i="52"/>
  <c r="N373" i="52"/>
  <c r="L373" i="52"/>
  <c r="E374" i="52"/>
  <c r="I374" i="52"/>
  <c r="J374" i="52"/>
  <c r="K374" i="52"/>
  <c r="L374" i="52"/>
  <c r="N374" i="52"/>
  <c r="E375" i="52"/>
  <c r="I375" i="52"/>
  <c r="J375" i="52"/>
  <c r="K375" i="52"/>
  <c r="N375" i="52"/>
  <c r="L375" i="52"/>
  <c r="E376" i="52"/>
  <c r="I376" i="52"/>
  <c r="J376" i="52"/>
  <c r="K376" i="52"/>
  <c r="L376" i="52"/>
  <c r="N376" i="52"/>
  <c r="E377" i="52"/>
  <c r="I377" i="52"/>
  <c r="J377" i="52"/>
  <c r="K377" i="52"/>
  <c r="N377" i="52"/>
  <c r="L377" i="52"/>
  <c r="E378" i="52"/>
  <c r="I378" i="52"/>
  <c r="J378" i="52"/>
  <c r="K378" i="52"/>
  <c r="L378" i="52"/>
  <c r="N378" i="52"/>
  <c r="E379" i="52"/>
  <c r="I379" i="52"/>
  <c r="J379" i="52"/>
  <c r="K379" i="52"/>
  <c r="N379" i="52"/>
  <c r="L379" i="52"/>
  <c r="E380" i="52"/>
  <c r="I380" i="52"/>
  <c r="J380" i="52"/>
  <c r="K380" i="52"/>
  <c r="L380" i="52"/>
  <c r="N380" i="52"/>
  <c r="E381" i="52"/>
  <c r="I381" i="52"/>
  <c r="J381" i="52"/>
  <c r="K381" i="52"/>
  <c r="N381" i="52"/>
  <c r="L381" i="52"/>
  <c r="E382" i="52"/>
  <c r="I382" i="52"/>
  <c r="J382" i="52"/>
  <c r="K382" i="52"/>
  <c r="L382" i="52"/>
  <c r="N382" i="52"/>
  <c r="E383" i="52"/>
  <c r="I383" i="52"/>
  <c r="J383" i="52"/>
  <c r="K383" i="52"/>
  <c r="N383" i="52"/>
  <c r="L383" i="52"/>
  <c r="E384" i="52"/>
  <c r="I384" i="52"/>
  <c r="J384" i="52"/>
  <c r="K384" i="52"/>
  <c r="L384" i="52"/>
  <c r="N384" i="52"/>
  <c r="E385" i="52"/>
  <c r="I385" i="52"/>
  <c r="J385" i="52"/>
  <c r="K385" i="52"/>
  <c r="N385" i="52"/>
  <c r="L385" i="52"/>
  <c r="E386" i="52"/>
  <c r="I386" i="52"/>
  <c r="J386" i="52"/>
  <c r="K386" i="52"/>
  <c r="L386" i="52"/>
  <c r="N386" i="52"/>
  <c r="E387" i="52"/>
  <c r="I387" i="52"/>
  <c r="J387" i="52"/>
  <c r="K387" i="52"/>
  <c r="N387" i="52"/>
  <c r="L387" i="52"/>
  <c r="E388" i="52"/>
  <c r="I388" i="52"/>
  <c r="J388" i="52"/>
  <c r="K388" i="52"/>
  <c r="L388" i="52"/>
  <c r="N388" i="52"/>
  <c r="E389" i="52"/>
  <c r="I389" i="52"/>
  <c r="J389" i="52"/>
  <c r="K389" i="52"/>
  <c r="N389" i="52"/>
  <c r="L389" i="52"/>
  <c r="E390" i="52"/>
  <c r="I390" i="52"/>
  <c r="J390" i="52"/>
  <c r="K390" i="52"/>
  <c r="L390" i="52"/>
  <c r="N390" i="52"/>
  <c r="E391" i="52"/>
  <c r="I391" i="52"/>
  <c r="J391" i="52"/>
  <c r="K391" i="52"/>
  <c r="N391" i="52"/>
  <c r="L391" i="52"/>
  <c r="E392" i="52"/>
  <c r="I392" i="52"/>
  <c r="J392" i="52"/>
  <c r="K392" i="52"/>
  <c r="L392" i="52"/>
  <c r="N392" i="52"/>
  <c r="E393" i="52"/>
  <c r="I393" i="52"/>
  <c r="J393" i="52"/>
  <c r="K393" i="52"/>
  <c r="N393" i="52"/>
  <c r="L393" i="52"/>
  <c r="E394" i="52"/>
  <c r="I394" i="52"/>
  <c r="J394" i="52"/>
  <c r="K394" i="52"/>
  <c r="L394" i="52"/>
  <c r="N394" i="52"/>
  <c r="E395" i="52"/>
  <c r="I395" i="52"/>
  <c r="J395" i="52"/>
  <c r="K395" i="52"/>
  <c r="N395" i="52"/>
  <c r="L395" i="52"/>
  <c r="E396" i="52"/>
  <c r="I396" i="52"/>
  <c r="J396" i="52"/>
  <c r="K396" i="52"/>
  <c r="L396" i="52"/>
  <c r="N396" i="52"/>
  <c r="E397" i="52"/>
  <c r="I397" i="52"/>
  <c r="J397" i="52"/>
  <c r="K397" i="52"/>
  <c r="N397" i="52"/>
  <c r="L397" i="52"/>
  <c r="E398" i="52"/>
  <c r="I398" i="52"/>
  <c r="J398" i="52"/>
  <c r="K398" i="52"/>
  <c r="L398" i="52"/>
  <c r="N398" i="52"/>
  <c r="E399" i="52"/>
  <c r="I399" i="52"/>
  <c r="J399" i="52"/>
  <c r="K399" i="52"/>
  <c r="N399" i="52"/>
  <c r="L399" i="52"/>
  <c r="E400" i="52"/>
  <c r="I400" i="52"/>
  <c r="J400" i="52"/>
  <c r="K400" i="52"/>
  <c r="L400" i="52"/>
  <c r="N400" i="52"/>
  <c r="E401" i="52"/>
  <c r="I401" i="52"/>
  <c r="J401" i="52"/>
  <c r="K401" i="52"/>
  <c r="N401" i="52"/>
  <c r="L401" i="52"/>
  <c r="E402" i="52"/>
  <c r="I402" i="52"/>
  <c r="J402" i="52"/>
  <c r="K402" i="52"/>
  <c r="L402" i="52"/>
  <c r="N402" i="52"/>
  <c r="E403" i="52"/>
  <c r="I403" i="52"/>
  <c r="J403" i="52"/>
  <c r="K403" i="52"/>
  <c r="N403" i="52"/>
  <c r="L403" i="52"/>
  <c r="E404" i="52"/>
  <c r="I404" i="52"/>
  <c r="J404" i="52"/>
  <c r="K404" i="52"/>
  <c r="L404" i="52"/>
  <c r="N404" i="52"/>
  <c r="E405" i="52"/>
  <c r="I405" i="52"/>
  <c r="J405" i="52"/>
  <c r="K405" i="52"/>
  <c r="N405" i="52"/>
  <c r="L405" i="52"/>
  <c r="E406" i="52"/>
  <c r="I406" i="52"/>
  <c r="J406" i="52"/>
  <c r="K406" i="52"/>
  <c r="L406" i="52"/>
  <c r="N406" i="52"/>
  <c r="E407" i="52"/>
  <c r="I407" i="52"/>
  <c r="J407" i="52"/>
  <c r="K407" i="52"/>
  <c r="N407" i="52"/>
  <c r="L407" i="52"/>
  <c r="E408" i="52"/>
  <c r="I408" i="52"/>
  <c r="J408" i="52"/>
  <c r="K408" i="52"/>
  <c r="L408" i="52"/>
  <c r="N408" i="52"/>
  <c r="E409" i="52"/>
  <c r="I409" i="52"/>
  <c r="J409" i="52"/>
  <c r="K409" i="52"/>
  <c r="N409" i="52"/>
  <c r="L409" i="52"/>
  <c r="E410" i="52"/>
  <c r="I410" i="52"/>
  <c r="J410" i="52"/>
  <c r="K410" i="52"/>
  <c r="L410" i="52"/>
  <c r="N410" i="52"/>
  <c r="E411" i="52"/>
  <c r="I411" i="52"/>
  <c r="J411" i="52"/>
  <c r="K411" i="52"/>
  <c r="N411" i="52"/>
  <c r="L411" i="52"/>
  <c r="E412" i="52"/>
  <c r="I412" i="52"/>
  <c r="J412" i="52"/>
  <c r="K412" i="52"/>
  <c r="L412" i="52"/>
  <c r="N412" i="52"/>
  <c r="E413" i="52"/>
  <c r="I413" i="52"/>
  <c r="J413" i="52"/>
  <c r="K413" i="52"/>
  <c r="N413" i="52"/>
  <c r="L413" i="52"/>
  <c r="E414" i="52"/>
  <c r="I414" i="52"/>
  <c r="J414" i="52"/>
  <c r="K414" i="52"/>
  <c r="L414" i="52"/>
  <c r="N414" i="52"/>
  <c r="E415" i="52"/>
  <c r="I415" i="52"/>
  <c r="J415" i="52"/>
  <c r="K415" i="52"/>
  <c r="N415" i="52"/>
  <c r="L415" i="52"/>
  <c r="E416" i="52"/>
  <c r="I416" i="52"/>
  <c r="J416" i="52"/>
  <c r="K416" i="52"/>
  <c r="L416" i="52"/>
  <c r="N416" i="52"/>
  <c r="E417" i="52"/>
  <c r="I417" i="52"/>
  <c r="J417" i="52"/>
  <c r="K417" i="52"/>
  <c r="N417" i="52"/>
  <c r="L417" i="52"/>
  <c r="E418" i="52"/>
  <c r="I418" i="52"/>
  <c r="J418" i="52"/>
  <c r="K418" i="52"/>
  <c r="L418" i="52"/>
  <c r="N418" i="52"/>
  <c r="E419" i="52"/>
  <c r="I419" i="52"/>
  <c r="J419" i="52"/>
  <c r="K419" i="52"/>
  <c r="N419" i="52"/>
  <c r="L419" i="52"/>
  <c r="E420" i="52"/>
  <c r="I420" i="52"/>
  <c r="J420" i="52"/>
  <c r="K420" i="52"/>
  <c r="L420" i="52"/>
  <c r="N420" i="52"/>
  <c r="E421" i="52"/>
  <c r="I421" i="52"/>
  <c r="J421" i="52"/>
  <c r="K421" i="52"/>
  <c r="N421" i="52"/>
  <c r="L421" i="52"/>
  <c r="E422" i="52"/>
  <c r="I422" i="52"/>
  <c r="J422" i="52"/>
  <c r="K422" i="52"/>
  <c r="L422" i="52"/>
  <c r="N422" i="52"/>
  <c r="E423" i="52"/>
  <c r="I423" i="52"/>
  <c r="J423" i="52"/>
  <c r="K423" i="52"/>
  <c r="N423" i="52"/>
  <c r="L423" i="52"/>
  <c r="E424" i="52"/>
  <c r="I424" i="52"/>
  <c r="J424" i="52"/>
  <c r="K424" i="52"/>
  <c r="L424" i="52"/>
  <c r="N424" i="52"/>
  <c r="E425" i="52"/>
  <c r="I425" i="52"/>
  <c r="J425" i="52"/>
  <c r="K425" i="52"/>
  <c r="N425" i="52"/>
  <c r="L425" i="52"/>
  <c r="E426" i="52"/>
  <c r="I426" i="52"/>
  <c r="J426" i="52"/>
  <c r="K426" i="52"/>
  <c r="L426" i="52"/>
  <c r="N426" i="52"/>
  <c r="E427" i="52"/>
  <c r="I427" i="52"/>
  <c r="J427" i="52"/>
  <c r="K427" i="52"/>
  <c r="N427" i="52"/>
  <c r="L427" i="52"/>
  <c r="E428" i="52"/>
  <c r="I428" i="52"/>
  <c r="J428" i="52"/>
  <c r="K428" i="52"/>
  <c r="L428" i="52"/>
  <c r="N428" i="52"/>
  <c r="E429" i="52"/>
  <c r="I429" i="52"/>
  <c r="J429" i="52"/>
  <c r="K429" i="52"/>
  <c r="N429" i="52"/>
  <c r="L429" i="52"/>
  <c r="E430" i="52"/>
  <c r="I430" i="52"/>
  <c r="J430" i="52"/>
  <c r="K430" i="52"/>
  <c r="L430" i="52"/>
  <c r="N430" i="52"/>
  <c r="E431" i="52"/>
  <c r="I431" i="52"/>
  <c r="J431" i="52"/>
  <c r="K431" i="52"/>
  <c r="N431" i="52"/>
  <c r="L431" i="52"/>
  <c r="E432" i="52"/>
  <c r="I432" i="52"/>
  <c r="J432" i="52"/>
  <c r="K432" i="52"/>
  <c r="L432" i="52"/>
  <c r="N432" i="52"/>
  <c r="E433" i="52"/>
  <c r="I433" i="52"/>
  <c r="J433" i="52"/>
  <c r="K433" i="52"/>
  <c r="N433" i="52"/>
  <c r="L433" i="52"/>
  <c r="E434" i="52"/>
  <c r="I434" i="52"/>
  <c r="J434" i="52"/>
  <c r="K434" i="52"/>
  <c r="L434" i="52"/>
  <c r="N434" i="52"/>
  <c r="E435" i="52"/>
  <c r="I435" i="52"/>
  <c r="J435" i="52"/>
  <c r="K435" i="52"/>
  <c r="N435" i="52"/>
  <c r="L435" i="52"/>
  <c r="E436" i="52"/>
  <c r="I436" i="52"/>
  <c r="J436" i="52"/>
  <c r="K436" i="52"/>
  <c r="L436" i="52"/>
  <c r="N436" i="52"/>
  <c r="E437" i="52"/>
  <c r="I437" i="52"/>
  <c r="J437" i="52"/>
  <c r="K437" i="52"/>
  <c r="N437" i="52"/>
  <c r="L437" i="52"/>
  <c r="E438" i="52"/>
  <c r="I438" i="52"/>
  <c r="J438" i="52"/>
  <c r="K438" i="52"/>
  <c r="L438" i="52"/>
  <c r="N438" i="52"/>
  <c r="E439" i="52"/>
  <c r="I439" i="52"/>
  <c r="J439" i="52"/>
  <c r="K439" i="52"/>
  <c r="N439" i="52"/>
  <c r="L439" i="52"/>
  <c r="E440" i="52"/>
  <c r="I440" i="52"/>
  <c r="J440" i="52"/>
  <c r="K440" i="52"/>
  <c r="L440" i="52"/>
  <c r="N440" i="52"/>
  <c r="E441" i="52"/>
  <c r="I441" i="52"/>
  <c r="J441" i="52"/>
  <c r="K441" i="52"/>
  <c r="N441" i="52"/>
  <c r="L441" i="52"/>
  <c r="E442" i="52"/>
  <c r="I442" i="52"/>
  <c r="J442" i="52"/>
  <c r="K442" i="52"/>
  <c r="L442" i="52"/>
  <c r="N442" i="52"/>
  <c r="E443" i="52"/>
  <c r="I443" i="52"/>
  <c r="J443" i="52"/>
  <c r="K443" i="52"/>
  <c r="N443" i="52"/>
  <c r="L443" i="52"/>
  <c r="E444" i="52"/>
  <c r="I444" i="52"/>
  <c r="J444" i="52"/>
  <c r="K444" i="52"/>
  <c r="L444" i="52"/>
  <c r="N444" i="52"/>
  <c r="E445" i="52"/>
  <c r="I445" i="52"/>
  <c r="J445" i="52"/>
  <c r="K445" i="52"/>
  <c r="N445" i="52"/>
  <c r="L445" i="52"/>
  <c r="E446" i="52"/>
  <c r="I446" i="52"/>
  <c r="J446" i="52"/>
  <c r="K446" i="52"/>
  <c r="L446" i="52"/>
  <c r="N446" i="52"/>
  <c r="E447" i="52"/>
  <c r="I447" i="52"/>
  <c r="J447" i="52"/>
  <c r="K447" i="52"/>
  <c r="N447" i="52"/>
  <c r="L447" i="52"/>
  <c r="E448" i="52"/>
  <c r="I448" i="52"/>
  <c r="J448" i="52"/>
  <c r="K448" i="52"/>
  <c r="L448" i="52"/>
  <c r="N448" i="52"/>
  <c r="E449" i="52"/>
  <c r="I449" i="52"/>
  <c r="J449" i="52"/>
  <c r="K449" i="52"/>
  <c r="N449" i="52"/>
  <c r="L449" i="52"/>
  <c r="E450" i="52"/>
  <c r="I450" i="52"/>
  <c r="J450" i="52"/>
  <c r="K450" i="52"/>
  <c r="L450" i="52"/>
  <c r="N450" i="52"/>
  <c r="E451" i="52"/>
  <c r="I451" i="52"/>
  <c r="J451" i="52"/>
  <c r="K451" i="52"/>
  <c r="N451" i="52"/>
  <c r="L451" i="52"/>
  <c r="E452" i="52"/>
  <c r="I452" i="52"/>
  <c r="J452" i="52"/>
  <c r="K452" i="52"/>
  <c r="L452" i="52"/>
  <c r="N452" i="52"/>
  <c r="E453" i="52"/>
  <c r="I453" i="52"/>
  <c r="J453" i="52"/>
  <c r="K453" i="52"/>
  <c r="N453" i="52"/>
  <c r="L453" i="52"/>
  <c r="E454" i="52"/>
  <c r="I454" i="52"/>
  <c r="J454" i="52"/>
  <c r="K454" i="52"/>
  <c r="L454" i="52"/>
  <c r="N454" i="52"/>
  <c r="E455" i="52"/>
  <c r="I455" i="52"/>
  <c r="J455" i="52"/>
  <c r="K455" i="52"/>
  <c r="N455" i="52"/>
  <c r="L455" i="52"/>
  <c r="E456" i="52"/>
  <c r="I456" i="52"/>
  <c r="J456" i="52"/>
  <c r="K456" i="52"/>
  <c r="L456" i="52"/>
  <c r="N456" i="52"/>
  <c r="E457" i="52"/>
  <c r="I457" i="52"/>
  <c r="J457" i="52"/>
  <c r="K457" i="52"/>
  <c r="N457" i="52"/>
  <c r="L457" i="52"/>
  <c r="E458" i="52"/>
  <c r="I458" i="52"/>
  <c r="J458" i="52"/>
  <c r="K458" i="52"/>
  <c r="L458" i="52"/>
  <c r="N458" i="52"/>
  <c r="E459" i="52"/>
  <c r="I459" i="52"/>
  <c r="J459" i="52"/>
  <c r="K459" i="52"/>
  <c r="N459" i="52"/>
  <c r="L459" i="52"/>
  <c r="E460" i="52"/>
  <c r="I460" i="52"/>
  <c r="J460" i="52"/>
  <c r="K460" i="52"/>
  <c r="L460" i="52"/>
  <c r="N460" i="52"/>
  <c r="E461" i="52"/>
  <c r="I461" i="52"/>
  <c r="J461" i="52"/>
  <c r="K461" i="52"/>
  <c r="N461" i="52"/>
  <c r="L461" i="52"/>
  <c r="E462" i="52"/>
  <c r="I462" i="52"/>
  <c r="J462" i="52"/>
  <c r="K462" i="52"/>
  <c r="L462" i="52"/>
  <c r="N462" i="52"/>
  <c r="E463" i="52"/>
  <c r="I463" i="52"/>
  <c r="J463" i="52"/>
  <c r="K463" i="52"/>
  <c r="N463" i="52"/>
  <c r="L463" i="52"/>
  <c r="E464" i="52"/>
  <c r="I464" i="52"/>
  <c r="J464" i="52"/>
  <c r="K464" i="52"/>
  <c r="L464" i="52"/>
  <c r="N464" i="52"/>
  <c r="E465" i="52"/>
  <c r="I465" i="52"/>
  <c r="J465" i="52"/>
  <c r="K465" i="52"/>
  <c r="N465" i="52"/>
  <c r="L465" i="52"/>
  <c r="E466" i="52"/>
  <c r="I466" i="52"/>
  <c r="J466" i="52"/>
  <c r="K466" i="52"/>
  <c r="L466" i="52"/>
  <c r="N466" i="52"/>
  <c r="E467" i="52"/>
  <c r="I467" i="52"/>
  <c r="J467" i="52"/>
  <c r="K467" i="52"/>
  <c r="N467" i="52"/>
  <c r="L467" i="52"/>
  <c r="E468" i="52"/>
  <c r="I468" i="52"/>
  <c r="J468" i="52"/>
  <c r="K468" i="52"/>
  <c r="L468" i="52"/>
  <c r="N468" i="52"/>
  <c r="E469" i="52"/>
  <c r="I469" i="52"/>
  <c r="J469" i="52"/>
  <c r="K469" i="52"/>
  <c r="N469" i="52"/>
  <c r="L469" i="52"/>
  <c r="E470" i="52"/>
  <c r="I470" i="52"/>
  <c r="J470" i="52"/>
  <c r="K470" i="52"/>
  <c r="L470" i="52"/>
  <c r="N470" i="52"/>
  <c r="E471" i="52"/>
  <c r="I471" i="52"/>
  <c r="J471" i="52"/>
  <c r="K471" i="52"/>
  <c r="N471" i="52"/>
  <c r="L471" i="52"/>
  <c r="E472" i="52"/>
  <c r="I472" i="52"/>
  <c r="J472" i="52"/>
  <c r="K472" i="52"/>
  <c r="L472" i="52"/>
  <c r="N472" i="52"/>
  <c r="E473" i="52"/>
  <c r="I473" i="52"/>
  <c r="J473" i="52"/>
  <c r="K473" i="52"/>
  <c r="N473" i="52"/>
  <c r="L473" i="52"/>
  <c r="E474" i="52"/>
  <c r="I474" i="52"/>
  <c r="J474" i="52"/>
  <c r="K474" i="52"/>
  <c r="L474" i="52"/>
  <c r="N474" i="52"/>
  <c r="E475" i="52"/>
  <c r="I475" i="52"/>
  <c r="J475" i="52"/>
  <c r="K475" i="52"/>
  <c r="N475" i="52"/>
  <c r="L475" i="52"/>
  <c r="E476" i="52"/>
  <c r="I476" i="52"/>
  <c r="J476" i="52"/>
  <c r="K476" i="52"/>
  <c r="L476" i="52"/>
  <c r="N476" i="52"/>
  <c r="E477" i="52"/>
  <c r="I477" i="52"/>
  <c r="J477" i="52"/>
  <c r="K477" i="52"/>
  <c r="N477" i="52"/>
  <c r="L477" i="52"/>
  <c r="E478" i="52"/>
  <c r="I478" i="52"/>
  <c r="J478" i="52"/>
  <c r="K478" i="52"/>
  <c r="L478" i="52"/>
  <c r="N478" i="52"/>
  <c r="E479" i="52"/>
  <c r="I479" i="52"/>
  <c r="J479" i="52"/>
  <c r="K479" i="52"/>
  <c r="N479" i="52"/>
  <c r="L479" i="52"/>
  <c r="E480" i="52"/>
  <c r="I480" i="52"/>
  <c r="J480" i="52"/>
  <c r="K480" i="52"/>
  <c r="L480" i="52"/>
  <c r="N480" i="52"/>
  <c r="E481" i="52"/>
  <c r="I481" i="52"/>
  <c r="J481" i="52"/>
  <c r="K481" i="52"/>
  <c r="N481" i="52"/>
  <c r="L481" i="52"/>
  <c r="E482" i="52"/>
  <c r="I482" i="52"/>
  <c r="J482" i="52"/>
  <c r="K482" i="52"/>
  <c r="L482" i="52"/>
  <c r="N482" i="52"/>
  <c r="E483" i="52"/>
  <c r="I483" i="52"/>
  <c r="J483" i="52"/>
  <c r="K483" i="52"/>
  <c r="N483" i="52"/>
  <c r="L483" i="52"/>
  <c r="E484" i="52"/>
  <c r="I484" i="52"/>
  <c r="J484" i="52"/>
  <c r="K484" i="52"/>
  <c r="L484" i="52"/>
  <c r="N484" i="52"/>
  <c r="E485" i="52"/>
  <c r="I485" i="52"/>
  <c r="J485" i="52"/>
  <c r="K485" i="52"/>
  <c r="N485" i="52"/>
  <c r="L485" i="52"/>
  <c r="E486" i="52"/>
  <c r="I486" i="52"/>
  <c r="J486" i="52"/>
  <c r="K486" i="52"/>
  <c r="L486" i="52"/>
  <c r="N486" i="52"/>
  <c r="E487" i="52"/>
  <c r="I487" i="52"/>
  <c r="J487" i="52"/>
  <c r="K487" i="52"/>
  <c r="N487" i="52"/>
  <c r="L487" i="52"/>
  <c r="E488" i="52"/>
  <c r="I488" i="52"/>
  <c r="J488" i="52"/>
  <c r="K488" i="52"/>
  <c r="L488" i="52"/>
  <c r="N488" i="52"/>
  <c r="E489" i="52"/>
  <c r="I489" i="52"/>
  <c r="J489" i="52"/>
  <c r="K489" i="52"/>
  <c r="N489" i="52"/>
  <c r="L489" i="52"/>
  <c r="E490" i="52"/>
  <c r="I490" i="52"/>
  <c r="J490" i="52"/>
  <c r="K490" i="52"/>
  <c r="L490" i="52"/>
  <c r="N490" i="52"/>
  <c r="E491" i="52"/>
  <c r="I491" i="52"/>
  <c r="J491" i="52"/>
  <c r="K491" i="52"/>
  <c r="N491" i="52"/>
  <c r="L491" i="52"/>
  <c r="E492" i="52"/>
  <c r="I492" i="52"/>
  <c r="J492" i="52"/>
  <c r="K492" i="52"/>
  <c r="L492" i="52"/>
  <c r="N492" i="52"/>
  <c r="E493" i="52"/>
  <c r="I493" i="52"/>
  <c r="J493" i="52"/>
  <c r="K493" i="52"/>
  <c r="N493" i="52"/>
  <c r="L493" i="52"/>
  <c r="E494" i="52"/>
  <c r="I494" i="52"/>
  <c r="J494" i="52"/>
  <c r="K494" i="52"/>
  <c r="L494" i="52"/>
  <c r="N494" i="52"/>
  <c r="E495" i="52"/>
  <c r="I495" i="52"/>
  <c r="J495" i="52"/>
  <c r="K495" i="52"/>
  <c r="N495" i="52"/>
  <c r="L495" i="52"/>
  <c r="E496" i="52"/>
  <c r="I496" i="52"/>
  <c r="J496" i="52"/>
  <c r="K496" i="52"/>
  <c r="L496" i="52"/>
  <c r="N496" i="52"/>
  <c r="E497" i="52"/>
  <c r="I497" i="52"/>
  <c r="J497" i="52"/>
  <c r="K497" i="52"/>
  <c r="N497" i="52"/>
  <c r="L497" i="52"/>
  <c r="E498" i="52"/>
  <c r="I498" i="52"/>
  <c r="J498" i="52"/>
  <c r="K498" i="52"/>
  <c r="L498" i="52"/>
  <c r="N498" i="52"/>
  <c r="E499" i="52"/>
  <c r="I499" i="52"/>
  <c r="J499" i="52"/>
  <c r="K499" i="52"/>
  <c r="N499" i="52"/>
  <c r="L499" i="52"/>
  <c r="E500" i="52"/>
  <c r="I500" i="52"/>
  <c r="J500" i="52"/>
  <c r="K500" i="52"/>
  <c r="L500" i="52"/>
  <c r="N500" i="52"/>
  <c r="E501" i="52"/>
  <c r="I501" i="52"/>
  <c r="J501" i="52"/>
  <c r="K501" i="52"/>
  <c r="N501" i="52"/>
  <c r="L501" i="52"/>
  <c r="E502" i="52"/>
  <c r="I502" i="52"/>
  <c r="J502" i="52"/>
  <c r="K502" i="52"/>
  <c r="L502" i="52"/>
  <c r="N502" i="52"/>
  <c r="E503" i="52"/>
  <c r="I503" i="52"/>
  <c r="J503" i="52"/>
  <c r="K503" i="52"/>
  <c r="N503" i="52"/>
  <c r="L503" i="52"/>
  <c r="E504" i="52"/>
  <c r="I504" i="52"/>
  <c r="J504" i="52"/>
  <c r="K504" i="52"/>
  <c r="L504" i="52"/>
  <c r="N504" i="52"/>
  <c r="E505" i="52"/>
  <c r="I505" i="52"/>
  <c r="J505" i="52"/>
  <c r="K505" i="52"/>
  <c r="N505" i="52"/>
  <c r="L505" i="52"/>
  <c r="E506" i="52"/>
  <c r="I506" i="52"/>
  <c r="J506" i="52"/>
  <c r="K506" i="52"/>
  <c r="L506" i="52"/>
  <c r="N506" i="52"/>
  <c r="E507" i="52"/>
  <c r="I507" i="52"/>
  <c r="J507" i="52"/>
  <c r="K507" i="52"/>
  <c r="N507" i="52"/>
  <c r="L507" i="52"/>
  <c r="E508" i="52"/>
  <c r="I508" i="52"/>
  <c r="J508" i="52"/>
  <c r="K508" i="52"/>
  <c r="L508" i="52"/>
  <c r="N508" i="52"/>
  <c r="E509" i="52"/>
  <c r="I509" i="52"/>
  <c r="J509" i="52"/>
  <c r="K509" i="52"/>
  <c r="N509" i="52"/>
  <c r="L509" i="52"/>
  <c r="E510" i="52"/>
  <c r="I510" i="52"/>
  <c r="J510" i="52"/>
  <c r="K510" i="52"/>
  <c r="L510" i="52"/>
  <c r="N510" i="52"/>
  <c r="E511" i="52"/>
  <c r="I511" i="52"/>
  <c r="J511" i="52"/>
  <c r="K511" i="52"/>
  <c r="N511" i="52"/>
  <c r="L511" i="52"/>
  <c r="E512" i="52"/>
  <c r="I512" i="52"/>
  <c r="J512" i="52"/>
  <c r="K512" i="52"/>
  <c r="L512" i="52"/>
  <c r="N512" i="52"/>
  <c r="E513" i="52"/>
  <c r="I513" i="52"/>
  <c r="J513" i="52"/>
  <c r="K513" i="52"/>
  <c r="N513" i="52"/>
  <c r="L513" i="52"/>
  <c r="E514" i="52"/>
  <c r="I514" i="52"/>
  <c r="J514" i="52"/>
  <c r="K514" i="52"/>
  <c r="L514" i="52"/>
  <c r="N514" i="52"/>
  <c r="E515" i="52"/>
  <c r="I515" i="52"/>
  <c r="J515" i="52"/>
  <c r="K515" i="52"/>
  <c r="N515" i="52"/>
  <c r="L515" i="52"/>
  <c r="E516" i="52"/>
  <c r="I516" i="52"/>
  <c r="J516" i="52"/>
  <c r="K516" i="52"/>
  <c r="L516" i="52"/>
  <c r="N516" i="52"/>
  <c r="E517" i="52"/>
  <c r="I517" i="52"/>
  <c r="J517" i="52"/>
  <c r="K517" i="52"/>
  <c r="N517" i="52"/>
  <c r="L517" i="52"/>
  <c r="E518" i="52"/>
  <c r="I518" i="52"/>
  <c r="J518" i="52"/>
  <c r="K518" i="52"/>
  <c r="L518" i="52"/>
  <c r="N518" i="52"/>
  <c r="E519" i="52"/>
  <c r="I519" i="52"/>
  <c r="J519" i="52"/>
  <c r="K519" i="52"/>
  <c r="N519" i="52"/>
  <c r="L519" i="52"/>
  <c r="E520" i="52"/>
  <c r="I520" i="52"/>
  <c r="J520" i="52"/>
  <c r="K520" i="52"/>
  <c r="L520" i="52"/>
  <c r="N520" i="52"/>
  <c r="E521" i="52"/>
  <c r="I521" i="52"/>
  <c r="J521" i="52"/>
  <c r="K521" i="52"/>
  <c r="N521" i="52"/>
  <c r="L521" i="52"/>
  <c r="E522" i="52"/>
  <c r="I522" i="52"/>
  <c r="J522" i="52"/>
  <c r="K522" i="52"/>
  <c r="L522" i="52"/>
  <c r="N522" i="52"/>
  <c r="E2" i="51"/>
  <c r="I2" i="51"/>
  <c r="J2" i="51"/>
  <c r="K2" i="51"/>
  <c r="N2" i="51"/>
  <c r="L2" i="51"/>
  <c r="E3" i="51"/>
  <c r="I3" i="51"/>
  <c r="J3" i="51"/>
  <c r="K3" i="51"/>
  <c r="L3" i="51"/>
  <c r="N3" i="51"/>
  <c r="E4" i="51"/>
  <c r="I4" i="51"/>
  <c r="J4" i="51"/>
  <c r="K4" i="51"/>
  <c r="N4" i="51"/>
  <c r="L4" i="51"/>
  <c r="E5" i="51"/>
  <c r="I5" i="51"/>
  <c r="J5" i="51"/>
  <c r="K5" i="51"/>
  <c r="L5" i="51"/>
  <c r="N5" i="51"/>
  <c r="E6" i="51"/>
  <c r="I6" i="51"/>
  <c r="J6" i="51"/>
  <c r="K6" i="51"/>
  <c r="N6" i="51"/>
  <c r="L6" i="51"/>
  <c r="E7" i="51"/>
  <c r="I7" i="51"/>
  <c r="J7" i="51"/>
  <c r="K7" i="51"/>
  <c r="L7" i="51"/>
  <c r="N7" i="51"/>
  <c r="E8" i="51"/>
  <c r="I8" i="51"/>
  <c r="J8" i="51"/>
  <c r="K8" i="51"/>
  <c r="N8" i="51"/>
  <c r="L8" i="51"/>
  <c r="E9" i="51"/>
  <c r="I9" i="51"/>
  <c r="J9" i="51"/>
  <c r="K9" i="51"/>
  <c r="L9" i="51"/>
  <c r="N9" i="51"/>
  <c r="E10" i="51"/>
  <c r="I10" i="51"/>
  <c r="J10" i="51"/>
  <c r="K10" i="51"/>
  <c r="N10" i="51"/>
  <c r="L10" i="51"/>
  <c r="E11" i="51"/>
  <c r="I11" i="51"/>
  <c r="J11" i="51"/>
  <c r="K11" i="51"/>
  <c r="L11" i="51"/>
  <c r="N11" i="51"/>
  <c r="E12" i="51"/>
  <c r="I12" i="51"/>
  <c r="J12" i="51"/>
  <c r="K12" i="51"/>
  <c r="N12" i="51"/>
  <c r="L12" i="51"/>
  <c r="E13" i="51"/>
  <c r="I13" i="51"/>
  <c r="J13" i="51"/>
  <c r="K13" i="51"/>
  <c r="L13" i="51"/>
  <c r="N13" i="51"/>
  <c r="E14" i="51"/>
  <c r="I14" i="51"/>
  <c r="J14" i="51"/>
  <c r="K14" i="51"/>
  <c r="N14" i="51"/>
  <c r="L14" i="51"/>
  <c r="E15" i="51"/>
  <c r="I15" i="51"/>
  <c r="J15" i="51"/>
  <c r="K15" i="51"/>
  <c r="L15" i="51"/>
  <c r="N15" i="51"/>
  <c r="E16" i="51"/>
  <c r="I16" i="51"/>
  <c r="J16" i="51"/>
  <c r="K16" i="51"/>
  <c r="N16" i="51"/>
  <c r="L16" i="51"/>
  <c r="E17" i="51"/>
  <c r="I17" i="51"/>
  <c r="J17" i="51"/>
  <c r="K17" i="51"/>
  <c r="L17" i="51"/>
  <c r="N17" i="51"/>
  <c r="E18" i="51"/>
  <c r="I18" i="51"/>
  <c r="J18" i="51"/>
  <c r="K18" i="51"/>
  <c r="N18" i="51"/>
  <c r="L18" i="51"/>
  <c r="E19" i="51"/>
  <c r="I19" i="51"/>
  <c r="J19" i="51"/>
  <c r="K19" i="51"/>
  <c r="L19" i="51"/>
  <c r="N19" i="51"/>
  <c r="E20" i="51"/>
  <c r="I20" i="51"/>
  <c r="J20" i="51"/>
  <c r="K20" i="51"/>
  <c r="N20" i="51"/>
  <c r="L20" i="51"/>
  <c r="E21" i="51"/>
  <c r="I21" i="51"/>
  <c r="J21" i="51"/>
  <c r="K21" i="51"/>
  <c r="L21" i="51"/>
  <c r="N21" i="51"/>
  <c r="E22" i="51"/>
  <c r="I22" i="51"/>
  <c r="J22" i="51"/>
  <c r="K22" i="51"/>
  <c r="N22" i="51"/>
  <c r="L22" i="51"/>
  <c r="E23" i="51"/>
  <c r="I23" i="51"/>
  <c r="J23" i="51"/>
  <c r="K23" i="51"/>
  <c r="L23" i="51"/>
  <c r="N23" i="51"/>
  <c r="E24" i="51"/>
  <c r="I24" i="51"/>
  <c r="J24" i="51"/>
  <c r="K24" i="51"/>
  <c r="N24" i="51"/>
  <c r="L24" i="51"/>
  <c r="E25" i="51"/>
  <c r="I25" i="51"/>
  <c r="J25" i="51"/>
  <c r="K25" i="51"/>
  <c r="L25" i="51"/>
  <c r="N25" i="51"/>
  <c r="E26" i="51"/>
  <c r="I26" i="51"/>
  <c r="J26" i="51"/>
  <c r="K26" i="51"/>
  <c r="N26" i="51"/>
  <c r="L26" i="51"/>
  <c r="E27" i="51"/>
  <c r="I27" i="51"/>
  <c r="J27" i="51"/>
  <c r="K27" i="51"/>
  <c r="L27" i="51"/>
  <c r="N27" i="51"/>
  <c r="E28" i="51"/>
  <c r="I28" i="51"/>
  <c r="J28" i="51"/>
  <c r="K28" i="51"/>
  <c r="N28" i="51"/>
  <c r="L28" i="51"/>
  <c r="E29" i="51"/>
  <c r="I29" i="51"/>
  <c r="J29" i="51"/>
  <c r="K29" i="51"/>
  <c r="L29" i="51"/>
  <c r="N29" i="51"/>
  <c r="E30" i="51"/>
  <c r="I30" i="51"/>
  <c r="J30" i="51"/>
  <c r="K30" i="51"/>
  <c r="N30" i="51"/>
  <c r="L30" i="51"/>
  <c r="E31" i="51"/>
  <c r="I31" i="51"/>
  <c r="J31" i="51"/>
  <c r="K31" i="51"/>
  <c r="L31" i="51"/>
  <c r="N31" i="51"/>
  <c r="E32" i="51"/>
  <c r="I32" i="51"/>
  <c r="J32" i="51"/>
  <c r="K32" i="51"/>
  <c r="N32" i="51"/>
  <c r="L32" i="51"/>
  <c r="E33" i="51"/>
  <c r="I33" i="51"/>
  <c r="J33" i="51"/>
  <c r="K33" i="51"/>
  <c r="L33" i="51"/>
  <c r="N33" i="51"/>
  <c r="E34" i="51"/>
  <c r="I34" i="51"/>
  <c r="J34" i="51"/>
  <c r="K34" i="51"/>
  <c r="N34" i="51"/>
  <c r="L34" i="51"/>
  <c r="E35" i="51"/>
  <c r="I35" i="51"/>
  <c r="J35" i="51"/>
  <c r="K35" i="51"/>
  <c r="L35" i="51"/>
  <c r="N35" i="51"/>
  <c r="E36" i="51"/>
  <c r="I36" i="51"/>
  <c r="J36" i="51"/>
  <c r="K36" i="51"/>
  <c r="N36" i="51"/>
  <c r="L36" i="51"/>
  <c r="E37" i="51"/>
  <c r="I37" i="51"/>
  <c r="J37" i="51"/>
  <c r="K37" i="51"/>
  <c r="L37" i="51"/>
  <c r="N37" i="51"/>
  <c r="E38" i="51"/>
  <c r="I38" i="51"/>
  <c r="J38" i="51"/>
  <c r="K38" i="51"/>
  <c r="N38" i="51"/>
  <c r="L38" i="51"/>
  <c r="E39" i="51"/>
  <c r="I39" i="51"/>
  <c r="J39" i="51"/>
  <c r="K39" i="51"/>
  <c r="L39" i="51"/>
  <c r="N39" i="51"/>
  <c r="E40" i="51"/>
  <c r="I40" i="51"/>
  <c r="J40" i="51"/>
  <c r="K40" i="51"/>
  <c r="N40" i="51"/>
  <c r="L40" i="51"/>
  <c r="E41" i="51"/>
  <c r="I41" i="51"/>
  <c r="J41" i="51"/>
  <c r="K41" i="51"/>
  <c r="L41" i="51"/>
  <c r="N41" i="51"/>
  <c r="E42" i="51"/>
  <c r="I42" i="51"/>
  <c r="J42" i="51"/>
  <c r="K42" i="51"/>
  <c r="N42" i="51"/>
  <c r="L42" i="51"/>
  <c r="E43" i="51"/>
  <c r="I43" i="51"/>
  <c r="J43" i="51"/>
  <c r="K43" i="51"/>
  <c r="L43" i="51"/>
  <c r="N43" i="51"/>
  <c r="E44" i="51"/>
  <c r="I44" i="51"/>
  <c r="J44" i="51"/>
  <c r="K44" i="51"/>
  <c r="N44" i="51"/>
  <c r="L44" i="51"/>
  <c r="E45" i="51"/>
  <c r="I45" i="51"/>
  <c r="J45" i="51"/>
  <c r="K45" i="51"/>
  <c r="L45" i="51"/>
  <c r="N45" i="51"/>
  <c r="E46" i="51"/>
  <c r="I46" i="51"/>
  <c r="J46" i="51"/>
  <c r="K46" i="51"/>
  <c r="N46" i="51"/>
  <c r="L46" i="51"/>
  <c r="E47" i="51"/>
  <c r="I47" i="51"/>
  <c r="J47" i="51"/>
  <c r="K47" i="51"/>
  <c r="L47" i="51"/>
  <c r="N47" i="51"/>
  <c r="E48" i="51"/>
  <c r="I48" i="51"/>
  <c r="J48" i="51"/>
  <c r="K48" i="51"/>
  <c r="N48" i="51"/>
  <c r="L48" i="51"/>
  <c r="E49" i="51"/>
  <c r="I49" i="51"/>
  <c r="J49" i="51"/>
  <c r="K49" i="51"/>
  <c r="L49" i="51"/>
  <c r="N49" i="51"/>
  <c r="E50" i="51"/>
  <c r="I50" i="51"/>
  <c r="J50" i="51"/>
  <c r="K50" i="51"/>
  <c r="N50" i="51"/>
  <c r="L50" i="51"/>
  <c r="E51" i="51"/>
  <c r="I51" i="51"/>
  <c r="J51" i="51"/>
  <c r="K51" i="51"/>
  <c r="L51" i="51"/>
  <c r="N51" i="51"/>
  <c r="E52" i="51"/>
  <c r="I52" i="51"/>
  <c r="J52" i="51"/>
  <c r="K52" i="51"/>
  <c r="N52" i="51"/>
  <c r="L52" i="51"/>
  <c r="E53" i="51"/>
  <c r="I53" i="51"/>
  <c r="J53" i="51"/>
  <c r="K53" i="51"/>
  <c r="L53" i="51"/>
  <c r="N53" i="51"/>
  <c r="E54" i="51"/>
  <c r="I54" i="51"/>
  <c r="J54" i="51"/>
  <c r="K54" i="51"/>
  <c r="N54" i="51"/>
  <c r="L54" i="51"/>
  <c r="E55" i="51"/>
  <c r="I55" i="51"/>
  <c r="J55" i="51"/>
  <c r="K55" i="51"/>
  <c r="L55" i="51"/>
  <c r="N55" i="51"/>
  <c r="E56" i="51"/>
  <c r="I56" i="51"/>
  <c r="J56" i="51"/>
  <c r="K56" i="51"/>
  <c r="N56" i="51"/>
  <c r="L56" i="51"/>
  <c r="E57" i="51"/>
  <c r="I57" i="51"/>
  <c r="J57" i="51"/>
  <c r="K57" i="51"/>
  <c r="L57" i="51"/>
  <c r="N57" i="51"/>
  <c r="E58" i="51"/>
  <c r="I58" i="51"/>
  <c r="J58" i="51"/>
  <c r="K58" i="51"/>
  <c r="N58" i="51"/>
  <c r="L58" i="51"/>
  <c r="E59" i="51"/>
  <c r="I59" i="51"/>
  <c r="J59" i="51"/>
  <c r="K59" i="51"/>
  <c r="L59" i="51"/>
  <c r="N59" i="51"/>
  <c r="E60" i="51"/>
  <c r="I60" i="51"/>
  <c r="J60" i="51"/>
  <c r="K60" i="51"/>
  <c r="N60" i="51"/>
  <c r="L60" i="51"/>
  <c r="E61" i="51"/>
  <c r="I61" i="51"/>
  <c r="J61" i="51"/>
  <c r="K61" i="51"/>
  <c r="L61" i="51"/>
  <c r="N61" i="51"/>
  <c r="E62" i="51"/>
  <c r="I62" i="51"/>
  <c r="J62" i="51"/>
  <c r="K62" i="51"/>
  <c r="N62" i="51"/>
  <c r="L62" i="51"/>
  <c r="E63" i="51"/>
  <c r="I63" i="51"/>
  <c r="J63" i="51"/>
  <c r="K63" i="51"/>
  <c r="L63" i="51"/>
  <c r="N63" i="51"/>
  <c r="E64" i="51"/>
  <c r="I64" i="51"/>
  <c r="J64" i="51"/>
  <c r="K64" i="51"/>
  <c r="N64" i="51"/>
  <c r="L64" i="51"/>
  <c r="E65" i="51"/>
  <c r="I65" i="51"/>
  <c r="J65" i="51"/>
  <c r="K65" i="51"/>
  <c r="L65" i="51"/>
  <c r="N65" i="51"/>
  <c r="E66" i="51"/>
  <c r="I66" i="51"/>
  <c r="J66" i="51"/>
  <c r="K66" i="51"/>
  <c r="N66" i="51"/>
  <c r="L66" i="51"/>
  <c r="E67" i="51"/>
  <c r="I67" i="51"/>
  <c r="J67" i="51"/>
  <c r="K67" i="51"/>
  <c r="L67" i="51"/>
  <c r="N67" i="51"/>
  <c r="E68" i="51"/>
  <c r="I68" i="51"/>
  <c r="J68" i="51"/>
  <c r="K68" i="51"/>
  <c r="N68" i="51"/>
  <c r="L68" i="51"/>
  <c r="E69" i="51"/>
  <c r="I69" i="51"/>
  <c r="J69" i="51"/>
  <c r="K69" i="51"/>
  <c r="L69" i="51"/>
  <c r="N69" i="51"/>
  <c r="E70" i="51"/>
  <c r="I70" i="51"/>
  <c r="J70" i="51"/>
  <c r="K70" i="51"/>
  <c r="N70" i="51"/>
  <c r="L70" i="51"/>
  <c r="E71" i="51"/>
  <c r="I71" i="51"/>
  <c r="J71" i="51"/>
  <c r="K71" i="51"/>
  <c r="L71" i="51"/>
  <c r="N71" i="51"/>
  <c r="E72" i="51"/>
  <c r="I72" i="51"/>
  <c r="J72" i="51"/>
  <c r="K72" i="51"/>
  <c r="N72" i="51"/>
  <c r="L72" i="51"/>
  <c r="E73" i="51"/>
  <c r="I73" i="51"/>
  <c r="J73" i="51"/>
  <c r="K73" i="51"/>
  <c r="L73" i="51"/>
  <c r="N73" i="51"/>
  <c r="E74" i="51"/>
  <c r="I74" i="51"/>
  <c r="J74" i="51"/>
  <c r="K74" i="51"/>
  <c r="N74" i="51"/>
  <c r="L74" i="51"/>
  <c r="E75" i="51"/>
  <c r="I75" i="51"/>
  <c r="J75" i="51"/>
  <c r="K75" i="51"/>
  <c r="L75" i="51"/>
  <c r="N75" i="51"/>
  <c r="E76" i="51"/>
  <c r="I76" i="51"/>
  <c r="J76" i="51"/>
  <c r="K76" i="51"/>
  <c r="N76" i="51"/>
  <c r="L76" i="51"/>
  <c r="E77" i="51"/>
  <c r="I77" i="51"/>
  <c r="J77" i="51"/>
  <c r="K77" i="51"/>
  <c r="L77" i="51"/>
  <c r="N77" i="51"/>
  <c r="E78" i="51"/>
  <c r="I78" i="51"/>
  <c r="J78" i="51"/>
  <c r="K78" i="51"/>
  <c r="N78" i="51"/>
  <c r="L78" i="51"/>
  <c r="E79" i="51"/>
  <c r="I79" i="51"/>
  <c r="J79" i="51"/>
  <c r="K79" i="51"/>
  <c r="L79" i="51"/>
  <c r="N79" i="51"/>
  <c r="E80" i="51"/>
  <c r="I80" i="51"/>
  <c r="J80" i="51"/>
  <c r="K80" i="51"/>
  <c r="N80" i="51"/>
  <c r="L80" i="51"/>
  <c r="E81" i="51"/>
  <c r="I81" i="51"/>
  <c r="J81" i="51"/>
  <c r="K81" i="51"/>
  <c r="L81" i="51"/>
  <c r="N81" i="51"/>
  <c r="E82" i="51"/>
  <c r="I82" i="51"/>
  <c r="J82" i="51"/>
  <c r="K82" i="51"/>
  <c r="N82" i="51"/>
  <c r="L82" i="51"/>
  <c r="E83" i="51"/>
  <c r="I83" i="51"/>
  <c r="J83" i="51"/>
  <c r="K83" i="51"/>
  <c r="L83" i="51"/>
  <c r="N83" i="51"/>
  <c r="E84" i="51"/>
  <c r="I84" i="51"/>
  <c r="J84" i="51"/>
  <c r="K84" i="51"/>
  <c r="N84" i="51"/>
  <c r="L84" i="51"/>
  <c r="E85" i="51"/>
  <c r="I85" i="51"/>
  <c r="J85" i="51"/>
  <c r="K85" i="51"/>
  <c r="L85" i="51"/>
  <c r="N85" i="51"/>
  <c r="E86" i="51"/>
  <c r="I86" i="51"/>
  <c r="J86" i="51"/>
  <c r="K86" i="51"/>
  <c r="N86" i="51"/>
  <c r="L86" i="51"/>
  <c r="E87" i="51"/>
  <c r="I87" i="51"/>
  <c r="J87" i="51"/>
  <c r="K87" i="51"/>
  <c r="L87" i="51"/>
  <c r="N87" i="51"/>
  <c r="E88" i="51"/>
  <c r="I88" i="51"/>
  <c r="J88" i="51"/>
  <c r="K88" i="51"/>
  <c r="N88" i="51"/>
  <c r="L88" i="51"/>
  <c r="E89" i="51"/>
  <c r="I89" i="51"/>
  <c r="J89" i="51"/>
  <c r="K89" i="51"/>
  <c r="L89" i="51"/>
  <c r="N89" i="51"/>
  <c r="E90" i="51"/>
  <c r="I90" i="51"/>
  <c r="J90" i="51"/>
  <c r="K90" i="51"/>
  <c r="N90" i="51"/>
  <c r="L90" i="51"/>
  <c r="E91" i="51"/>
  <c r="I91" i="51"/>
  <c r="J91" i="51"/>
  <c r="K91" i="51"/>
  <c r="L91" i="51"/>
  <c r="N91" i="51"/>
  <c r="E92" i="51"/>
  <c r="I92" i="51"/>
  <c r="J92" i="51"/>
  <c r="K92" i="51"/>
  <c r="N92" i="51"/>
  <c r="L92" i="51"/>
  <c r="E93" i="51"/>
  <c r="I93" i="51"/>
  <c r="J93" i="51"/>
  <c r="K93" i="51"/>
  <c r="L93" i="51"/>
  <c r="N93" i="51"/>
  <c r="E94" i="51"/>
  <c r="I94" i="51"/>
  <c r="J94" i="51"/>
  <c r="K94" i="51"/>
  <c r="N94" i="51"/>
  <c r="L94" i="51"/>
  <c r="E95" i="51"/>
  <c r="I95" i="51"/>
  <c r="J95" i="51"/>
  <c r="K95" i="51"/>
  <c r="L95" i="51"/>
  <c r="N95" i="51"/>
  <c r="E96" i="51"/>
  <c r="I96" i="51"/>
  <c r="J96" i="51"/>
  <c r="K96" i="51"/>
  <c r="N96" i="51"/>
  <c r="L96" i="51"/>
  <c r="E97" i="51"/>
  <c r="I97" i="51"/>
  <c r="J97" i="51"/>
  <c r="K97" i="51"/>
  <c r="L97" i="51"/>
  <c r="N97" i="51"/>
  <c r="E98" i="51"/>
  <c r="I98" i="51"/>
  <c r="J98" i="51"/>
  <c r="K98" i="51"/>
  <c r="N98" i="51"/>
  <c r="L98" i="51"/>
  <c r="E99" i="51"/>
  <c r="I99" i="51"/>
  <c r="J99" i="51"/>
  <c r="K99" i="51"/>
  <c r="L99" i="51"/>
  <c r="N99" i="51"/>
  <c r="E100" i="51"/>
  <c r="I100" i="51"/>
  <c r="J100" i="51"/>
  <c r="K100" i="51"/>
  <c r="N100" i="51"/>
  <c r="L100" i="51"/>
  <c r="E101" i="51"/>
  <c r="I101" i="51"/>
  <c r="J101" i="51"/>
  <c r="K101" i="51"/>
  <c r="L101" i="51"/>
  <c r="N101" i="51"/>
  <c r="E102" i="51"/>
  <c r="I102" i="51"/>
  <c r="J102" i="51"/>
  <c r="K102" i="51"/>
  <c r="N102" i="51"/>
  <c r="L102" i="51"/>
  <c r="E103" i="51"/>
  <c r="I103" i="51"/>
  <c r="J103" i="51"/>
  <c r="K103" i="51"/>
  <c r="L103" i="51"/>
  <c r="N103" i="51"/>
  <c r="E104" i="51"/>
  <c r="I104" i="51"/>
  <c r="J104" i="51"/>
  <c r="K104" i="51"/>
  <c r="N104" i="51"/>
  <c r="L104" i="51"/>
  <c r="E105" i="51"/>
  <c r="I105" i="51"/>
  <c r="J105" i="51"/>
  <c r="K105" i="51"/>
  <c r="L105" i="51"/>
  <c r="N105" i="51"/>
  <c r="E106" i="51"/>
  <c r="I106" i="51"/>
  <c r="J106" i="51"/>
  <c r="K106" i="51"/>
  <c r="N106" i="51"/>
  <c r="L106" i="51"/>
  <c r="E107" i="51"/>
  <c r="I107" i="51"/>
  <c r="J107" i="51"/>
  <c r="K107" i="51"/>
  <c r="L107" i="51"/>
  <c r="N107" i="51"/>
  <c r="E108" i="51"/>
  <c r="I108" i="51"/>
  <c r="J108" i="51"/>
  <c r="K108" i="51"/>
  <c r="N108" i="51"/>
  <c r="L108" i="51"/>
  <c r="E109" i="51"/>
  <c r="I109" i="51"/>
  <c r="J109" i="51"/>
  <c r="K109" i="51"/>
  <c r="L109" i="51"/>
  <c r="N109" i="51"/>
  <c r="E110" i="51"/>
  <c r="I110" i="51"/>
  <c r="J110" i="51"/>
  <c r="K110" i="51"/>
  <c r="N110" i="51"/>
  <c r="L110" i="51"/>
  <c r="E111" i="51"/>
  <c r="I111" i="51"/>
  <c r="J111" i="51"/>
  <c r="K111" i="51"/>
  <c r="L111" i="51"/>
  <c r="N111" i="51"/>
  <c r="E112" i="51"/>
  <c r="I112" i="51"/>
  <c r="J112" i="51"/>
  <c r="K112" i="51"/>
  <c r="N112" i="51"/>
  <c r="L112" i="51"/>
  <c r="E113" i="51"/>
  <c r="I113" i="51"/>
  <c r="J113" i="51"/>
  <c r="K113" i="51"/>
  <c r="L113" i="51"/>
  <c r="N113" i="51"/>
  <c r="E114" i="51"/>
  <c r="I114" i="51"/>
  <c r="J114" i="51"/>
  <c r="K114" i="51"/>
  <c r="N114" i="51"/>
  <c r="L114" i="51"/>
  <c r="E115" i="51"/>
  <c r="I115" i="51"/>
  <c r="J115" i="51"/>
  <c r="K115" i="51"/>
  <c r="L115" i="51"/>
  <c r="N115" i="51"/>
  <c r="E116" i="51"/>
  <c r="I116" i="51"/>
  <c r="J116" i="51"/>
  <c r="K116" i="51"/>
  <c r="N116" i="51"/>
  <c r="L116" i="51"/>
  <c r="E117" i="51"/>
  <c r="I117" i="51"/>
  <c r="J117" i="51"/>
  <c r="K117" i="51"/>
  <c r="L117" i="51"/>
  <c r="N117" i="51"/>
  <c r="E118" i="51"/>
  <c r="I118" i="51"/>
  <c r="J118" i="51"/>
  <c r="K118" i="51"/>
  <c r="N118" i="51"/>
  <c r="L118" i="51"/>
  <c r="E119" i="51"/>
  <c r="I119" i="51"/>
  <c r="J119" i="51"/>
  <c r="K119" i="51"/>
  <c r="L119" i="51"/>
  <c r="N119" i="51"/>
  <c r="E120" i="51"/>
  <c r="I120" i="51"/>
  <c r="J120" i="51"/>
  <c r="K120" i="51"/>
  <c r="N120" i="51"/>
  <c r="L120" i="51"/>
  <c r="E121" i="51"/>
  <c r="I121" i="51"/>
  <c r="J121" i="51"/>
  <c r="K121" i="51"/>
  <c r="L121" i="51"/>
  <c r="N121" i="51"/>
  <c r="E122" i="51"/>
  <c r="I122" i="51"/>
  <c r="J122" i="51"/>
  <c r="K122" i="51"/>
  <c r="N122" i="51"/>
  <c r="L122" i="51"/>
  <c r="E123" i="51"/>
  <c r="I123" i="51"/>
  <c r="J123" i="51"/>
  <c r="K123" i="51"/>
  <c r="L123" i="51"/>
  <c r="N123" i="51"/>
  <c r="E124" i="51"/>
  <c r="I124" i="51"/>
  <c r="J124" i="51"/>
  <c r="K124" i="51"/>
  <c r="N124" i="51"/>
  <c r="L124" i="51"/>
  <c r="E125" i="51"/>
  <c r="I125" i="51"/>
  <c r="J125" i="51"/>
  <c r="K125" i="51"/>
  <c r="L125" i="51"/>
  <c r="N125" i="51"/>
  <c r="E126" i="51"/>
  <c r="I126" i="51"/>
  <c r="J126" i="51"/>
  <c r="K126" i="51"/>
  <c r="N126" i="51"/>
  <c r="L126" i="51"/>
  <c r="E127" i="51"/>
  <c r="I127" i="51"/>
  <c r="J127" i="51"/>
  <c r="K127" i="51"/>
  <c r="L127" i="51"/>
  <c r="N127" i="51"/>
  <c r="E128" i="51"/>
  <c r="I128" i="51"/>
  <c r="J128" i="51"/>
  <c r="K128" i="51"/>
  <c r="N128" i="51"/>
  <c r="L128" i="51"/>
  <c r="E129" i="51"/>
  <c r="I129" i="51"/>
  <c r="J129" i="51"/>
  <c r="K129" i="51"/>
  <c r="L129" i="51"/>
  <c r="N129" i="51"/>
  <c r="E130" i="51"/>
  <c r="I130" i="51"/>
  <c r="J130" i="51"/>
  <c r="K130" i="51"/>
  <c r="N130" i="51"/>
  <c r="L130" i="51"/>
  <c r="E131" i="51"/>
  <c r="I131" i="51"/>
  <c r="J131" i="51"/>
  <c r="K131" i="51"/>
  <c r="L131" i="51"/>
  <c r="N131" i="51"/>
  <c r="E132" i="51"/>
  <c r="I132" i="51"/>
  <c r="J132" i="51"/>
  <c r="K132" i="51"/>
  <c r="N132" i="51"/>
  <c r="L132" i="51"/>
  <c r="E133" i="51"/>
  <c r="I133" i="51"/>
  <c r="J133" i="51"/>
  <c r="K133" i="51"/>
  <c r="L133" i="51"/>
  <c r="N133" i="51"/>
  <c r="E134" i="51"/>
  <c r="I134" i="51"/>
  <c r="J134" i="51"/>
  <c r="K134" i="51"/>
  <c r="N134" i="51"/>
  <c r="L134" i="51"/>
  <c r="E135" i="51"/>
  <c r="I135" i="51"/>
  <c r="J135" i="51"/>
  <c r="K135" i="51"/>
  <c r="L135" i="51"/>
  <c r="N135" i="51"/>
  <c r="E136" i="51"/>
  <c r="I136" i="51"/>
  <c r="J136" i="51"/>
  <c r="K136" i="51"/>
  <c r="N136" i="51"/>
  <c r="L136" i="51"/>
  <c r="E137" i="51"/>
  <c r="I137" i="51"/>
  <c r="J137" i="51"/>
  <c r="K137" i="51"/>
  <c r="L137" i="51"/>
  <c r="N137" i="51"/>
  <c r="E138" i="51"/>
  <c r="I138" i="51"/>
  <c r="J138" i="51"/>
  <c r="K138" i="51"/>
  <c r="N138" i="51"/>
  <c r="L138" i="51"/>
  <c r="E139" i="51"/>
  <c r="I139" i="51"/>
  <c r="J139" i="51"/>
  <c r="K139" i="51"/>
  <c r="L139" i="51"/>
  <c r="N139" i="51"/>
  <c r="E140" i="51"/>
  <c r="I140" i="51"/>
  <c r="J140" i="51"/>
  <c r="K140" i="51"/>
  <c r="N140" i="51"/>
  <c r="L140" i="51"/>
  <c r="E141" i="51"/>
  <c r="I141" i="51"/>
  <c r="J141" i="51"/>
  <c r="K141" i="51"/>
  <c r="L141" i="51"/>
  <c r="N141" i="51"/>
  <c r="E142" i="51"/>
  <c r="I142" i="51"/>
  <c r="J142" i="51"/>
  <c r="K142" i="51"/>
  <c r="N142" i="51"/>
  <c r="L142" i="51"/>
  <c r="E143" i="51"/>
  <c r="I143" i="51"/>
  <c r="J143" i="51"/>
  <c r="K143" i="51"/>
  <c r="L143" i="51"/>
  <c r="N143" i="51"/>
  <c r="E144" i="51"/>
  <c r="I144" i="51"/>
  <c r="J144" i="51"/>
  <c r="K144" i="51"/>
  <c r="N144" i="51"/>
  <c r="L144" i="51"/>
  <c r="E145" i="51"/>
  <c r="I145" i="51"/>
  <c r="J145" i="51"/>
  <c r="K145" i="51"/>
  <c r="L145" i="51"/>
  <c r="N145" i="51"/>
  <c r="E146" i="51"/>
  <c r="I146" i="51"/>
  <c r="J146" i="51"/>
  <c r="K146" i="51"/>
  <c r="N146" i="51"/>
  <c r="L146" i="51"/>
  <c r="E147" i="51"/>
  <c r="I147" i="51"/>
  <c r="J147" i="51"/>
  <c r="K147" i="51"/>
  <c r="L147" i="51"/>
  <c r="N147" i="51"/>
  <c r="E148" i="51"/>
  <c r="I148" i="51"/>
  <c r="J148" i="51"/>
  <c r="K148" i="51"/>
  <c r="N148" i="51"/>
  <c r="L148" i="51"/>
  <c r="E149" i="51"/>
  <c r="I149" i="51"/>
  <c r="J149" i="51"/>
  <c r="K149" i="51"/>
  <c r="L149" i="51"/>
  <c r="N149" i="51"/>
  <c r="E150" i="51"/>
  <c r="I150" i="51"/>
  <c r="J150" i="51"/>
  <c r="K150" i="51"/>
  <c r="N150" i="51"/>
  <c r="L150" i="51"/>
  <c r="E151" i="51"/>
  <c r="I151" i="51"/>
  <c r="J151" i="51"/>
  <c r="K151" i="51"/>
  <c r="L151" i="51"/>
  <c r="N151" i="51"/>
  <c r="E152" i="51"/>
  <c r="I152" i="51"/>
  <c r="J152" i="51"/>
  <c r="K152" i="51"/>
  <c r="N152" i="51"/>
  <c r="L152" i="51"/>
  <c r="E153" i="51"/>
  <c r="I153" i="51"/>
  <c r="J153" i="51"/>
  <c r="K153" i="51"/>
  <c r="L153" i="51"/>
  <c r="N153" i="51"/>
  <c r="E154" i="51"/>
  <c r="I154" i="51"/>
  <c r="J154" i="51"/>
  <c r="K154" i="51"/>
  <c r="N154" i="51"/>
  <c r="L154" i="51"/>
  <c r="E155" i="51"/>
  <c r="I155" i="51"/>
  <c r="J155" i="51"/>
  <c r="K155" i="51"/>
  <c r="L155" i="51"/>
  <c r="N155" i="51"/>
  <c r="E156" i="51"/>
  <c r="I156" i="51"/>
  <c r="J156" i="51"/>
  <c r="K156" i="51"/>
  <c r="N156" i="51"/>
  <c r="L156" i="51"/>
  <c r="E157" i="51"/>
  <c r="I157" i="51"/>
  <c r="J157" i="51"/>
  <c r="K157" i="51"/>
  <c r="L157" i="51"/>
  <c r="N157" i="51"/>
  <c r="E158" i="51"/>
  <c r="I158" i="51"/>
  <c r="J158" i="51"/>
  <c r="K158" i="51"/>
  <c r="N158" i="51"/>
  <c r="L158" i="51"/>
  <c r="E159" i="51"/>
  <c r="I159" i="51"/>
  <c r="J159" i="51"/>
  <c r="K159" i="51"/>
  <c r="L159" i="51"/>
  <c r="N159" i="51"/>
  <c r="E160" i="51"/>
  <c r="I160" i="51"/>
  <c r="J160" i="51"/>
  <c r="K160" i="51"/>
  <c r="N160" i="51"/>
  <c r="L160" i="51"/>
  <c r="E161" i="51"/>
  <c r="I161" i="51"/>
  <c r="J161" i="51"/>
  <c r="K161" i="51"/>
  <c r="L161" i="51"/>
  <c r="N161" i="51"/>
  <c r="E162" i="51"/>
  <c r="I162" i="51"/>
  <c r="J162" i="51"/>
  <c r="K162" i="51"/>
  <c r="N162" i="51"/>
  <c r="L162" i="51"/>
  <c r="E163" i="51"/>
  <c r="I163" i="51"/>
  <c r="J163" i="51"/>
  <c r="K163" i="51"/>
  <c r="L163" i="51"/>
  <c r="N163" i="51"/>
  <c r="E164" i="51"/>
  <c r="I164" i="51"/>
  <c r="J164" i="51"/>
  <c r="K164" i="51"/>
  <c r="N164" i="51"/>
  <c r="L164" i="51"/>
  <c r="E165" i="51"/>
  <c r="I165" i="51"/>
  <c r="J165" i="51"/>
  <c r="K165" i="51"/>
  <c r="L165" i="51"/>
  <c r="N165" i="51"/>
  <c r="E166" i="51"/>
  <c r="I166" i="51"/>
  <c r="J166" i="51"/>
  <c r="K166" i="51"/>
  <c r="N166" i="51"/>
  <c r="L166" i="51"/>
  <c r="E167" i="51"/>
  <c r="I167" i="51"/>
  <c r="J167" i="51"/>
  <c r="K167" i="51"/>
  <c r="L167" i="51"/>
  <c r="N167" i="51"/>
  <c r="E168" i="51"/>
  <c r="I168" i="51"/>
  <c r="J168" i="51"/>
  <c r="K168" i="51"/>
  <c r="N168" i="51"/>
  <c r="L168" i="51"/>
  <c r="E169" i="51"/>
  <c r="I169" i="51"/>
  <c r="J169" i="51"/>
  <c r="K169" i="51"/>
  <c r="L169" i="51"/>
  <c r="N169" i="51"/>
  <c r="E170" i="51"/>
  <c r="I170" i="51"/>
  <c r="J170" i="51"/>
  <c r="K170" i="51"/>
  <c r="N170" i="51"/>
  <c r="L170" i="51"/>
  <c r="E171" i="51"/>
  <c r="I171" i="51"/>
  <c r="J171" i="51"/>
  <c r="K171" i="51"/>
  <c r="L171" i="51"/>
  <c r="N171" i="51"/>
  <c r="E172" i="51"/>
  <c r="I172" i="51"/>
  <c r="J172" i="51"/>
  <c r="K172" i="51"/>
  <c r="N172" i="51"/>
  <c r="L172" i="51"/>
  <c r="E173" i="51"/>
  <c r="I173" i="51"/>
  <c r="J173" i="51"/>
  <c r="K173" i="51"/>
  <c r="L173" i="51"/>
  <c r="N173" i="51"/>
  <c r="E174" i="51"/>
  <c r="I174" i="51"/>
  <c r="J174" i="51"/>
  <c r="K174" i="51"/>
  <c r="N174" i="51"/>
  <c r="L174" i="51"/>
  <c r="E175" i="51"/>
  <c r="I175" i="51"/>
  <c r="J175" i="51"/>
  <c r="K175" i="51"/>
  <c r="L175" i="51"/>
  <c r="N175" i="51"/>
  <c r="E176" i="51"/>
  <c r="I176" i="51"/>
  <c r="J176" i="51"/>
  <c r="K176" i="51"/>
  <c r="N176" i="51"/>
  <c r="L176" i="51"/>
  <c r="E177" i="51"/>
  <c r="I177" i="51"/>
  <c r="J177" i="51"/>
  <c r="K177" i="51"/>
  <c r="L177" i="51"/>
  <c r="N177" i="51"/>
  <c r="E178" i="51"/>
  <c r="I178" i="51"/>
  <c r="J178" i="51"/>
  <c r="K178" i="51"/>
  <c r="N178" i="51"/>
  <c r="L178" i="51"/>
  <c r="E179" i="51"/>
  <c r="I179" i="51"/>
  <c r="J179" i="51"/>
  <c r="K179" i="51"/>
  <c r="L179" i="51"/>
  <c r="N179" i="51"/>
  <c r="E180" i="51"/>
  <c r="I180" i="51"/>
  <c r="J180" i="51"/>
  <c r="K180" i="51"/>
  <c r="N180" i="51"/>
  <c r="L180" i="51"/>
  <c r="E181" i="51"/>
  <c r="I181" i="51"/>
  <c r="J181" i="51"/>
  <c r="K181" i="51"/>
  <c r="L181" i="51"/>
  <c r="N181" i="51"/>
  <c r="E182" i="51"/>
  <c r="I182" i="51"/>
  <c r="J182" i="51"/>
  <c r="K182" i="51"/>
  <c r="N182" i="51"/>
  <c r="L182" i="51"/>
  <c r="E183" i="51"/>
  <c r="I183" i="51"/>
  <c r="J183" i="51"/>
  <c r="K183" i="51"/>
  <c r="L183" i="51"/>
  <c r="N183" i="51"/>
  <c r="E184" i="51"/>
  <c r="I184" i="51"/>
  <c r="J184" i="51"/>
  <c r="K184" i="51"/>
  <c r="N184" i="51"/>
  <c r="L184" i="51"/>
  <c r="E185" i="51"/>
  <c r="I185" i="51"/>
  <c r="J185" i="51"/>
  <c r="K185" i="51"/>
  <c r="L185" i="51"/>
  <c r="N185" i="51"/>
  <c r="E186" i="51"/>
  <c r="I186" i="51"/>
  <c r="J186" i="51"/>
  <c r="K186" i="51"/>
  <c r="N186" i="51"/>
  <c r="L186" i="51"/>
  <c r="E187" i="51"/>
  <c r="I187" i="51"/>
  <c r="J187" i="51"/>
  <c r="K187" i="51"/>
  <c r="L187" i="51"/>
  <c r="N187" i="51"/>
  <c r="E188" i="51"/>
  <c r="I188" i="51"/>
  <c r="J188" i="51"/>
  <c r="K188" i="51"/>
  <c r="N188" i="51"/>
  <c r="L188" i="51"/>
  <c r="E189" i="51"/>
  <c r="I189" i="51"/>
  <c r="J189" i="51"/>
  <c r="K189" i="51"/>
  <c r="L189" i="51"/>
  <c r="N189" i="51"/>
  <c r="E190" i="51"/>
  <c r="I190" i="51"/>
  <c r="J190" i="51"/>
  <c r="K190" i="51"/>
  <c r="N190" i="51"/>
  <c r="L190" i="51"/>
  <c r="E191" i="51"/>
  <c r="I191" i="51"/>
  <c r="J191" i="51"/>
  <c r="K191" i="51"/>
  <c r="L191" i="51"/>
  <c r="N191" i="51"/>
  <c r="E192" i="51"/>
  <c r="I192" i="51"/>
  <c r="J192" i="51"/>
  <c r="K192" i="51"/>
  <c r="N192" i="51"/>
  <c r="L192" i="51"/>
  <c r="E193" i="51"/>
  <c r="I193" i="51"/>
  <c r="J193" i="51"/>
  <c r="K193" i="51"/>
  <c r="L193" i="51"/>
  <c r="N193" i="51"/>
  <c r="E194" i="51"/>
  <c r="I194" i="51"/>
  <c r="J194" i="51"/>
  <c r="K194" i="51"/>
  <c r="N194" i="51"/>
  <c r="L194" i="51"/>
  <c r="E195" i="51"/>
  <c r="I195" i="51"/>
  <c r="J195" i="51"/>
  <c r="K195" i="51"/>
  <c r="L195" i="51"/>
  <c r="N195" i="51"/>
  <c r="E196" i="51"/>
  <c r="I196" i="51"/>
  <c r="J196" i="51"/>
  <c r="K196" i="51"/>
  <c r="N196" i="51"/>
  <c r="L196" i="51"/>
  <c r="E197" i="51"/>
  <c r="I197" i="51"/>
  <c r="J197" i="51"/>
  <c r="K197" i="51"/>
  <c r="L197" i="51"/>
  <c r="N197" i="51"/>
  <c r="E198" i="51"/>
  <c r="I198" i="51"/>
  <c r="J198" i="51"/>
  <c r="K198" i="51"/>
  <c r="N198" i="51"/>
  <c r="L198" i="51"/>
  <c r="E199" i="51"/>
  <c r="I199" i="51"/>
  <c r="J199" i="51"/>
  <c r="K199" i="51"/>
  <c r="L199" i="51"/>
  <c r="N199" i="51"/>
  <c r="E200" i="51"/>
  <c r="I200" i="51"/>
  <c r="J200" i="51"/>
  <c r="K200" i="51"/>
  <c r="N200" i="51"/>
  <c r="L200" i="51"/>
  <c r="E201" i="51"/>
  <c r="I201" i="51"/>
  <c r="J201" i="51"/>
  <c r="K201" i="51"/>
  <c r="L201" i="51"/>
  <c r="N201" i="51"/>
  <c r="E202" i="51"/>
  <c r="I202" i="51"/>
  <c r="J202" i="51"/>
  <c r="K202" i="51"/>
  <c r="N202" i="51"/>
  <c r="L202" i="51"/>
  <c r="E203" i="51"/>
  <c r="I203" i="51"/>
  <c r="J203" i="51"/>
  <c r="K203" i="51"/>
  <c r="L203" i="51"/>
  <c r="N203" i="51"/>
  <c r="E204" i="51"/>
  <c r="I204" i="51"/>
  <c r="J204" i="51"/>
  <c r="K204" i="51"/>
  <c r="N204" i="51"/>
  <c r="L204" i="51"/>
  <c r="E205" i="51"/>
  <c r="I205" i="51"/>
  <c r="J205" i="51"/>
  <c r="K205" i="51"/>
  <c r="L205" i="51"/>
  <c r="N205" i="51"/>
  <c r="E206" i="51"/>
  <c r="I206" i="51"/>
  <c r="J206" i="51"/>
  <c r="K206" i="51"/>
  <c r="N206" i="51"/>
  <c r="L206" i="51"/>
  <c r="E207" i="51"/>
  <c r="I207" i="51"/>
  <c r="J207" i="51"/>
  <c r="K207" i="51"/>
  <c r="L207" i="51"/>
  <c r="N207" i="51"/>
  <c r="E208" i="51"/>
  <c r="I208" i="51"/>
  <c r="J208" i="51"/>
  <c r="K208" i="51"/>
  <c r="N208" i="51"/>
  <c r="L208" i="51"/>
  <c r="E209" i="51"/>
  <c r="I209" i="51"/>
  <c r="J209" i="51"/>
  <c r="K209" i="51"/>
  <c r="L209" i="51"/>
  <c r="N209" i="51"/>
  <c r="E210" i="51"/>
  <c r="I210" i="51"/>
  <c r="J210" i="51"/>
  <c r="K210" i="51"/>
  <c r="N210" i="51"/>
  <c r="L210" i="51"/>
  <c r="E211" i="51"/>
  <c r="I211" i="51"/>
  <c r="J211" i="51"/>
  <c r="K211" i="51"/>
  <c r="L211" i="51"/>
  <c r="N211" i="51"/>
  <c r="E212" i="51"/>
  <c r="I212" i="51"/>
  <c r="J212" i="51"/>
  <c r="K212" i="51"/>
  <c r="N212" i="51"/>
  <c r="L212" i="51"/>
  <c r="E213" i="51"/>
  <c r="I213" i="51"/>
  <c r="J213" i="51"/>
  <c r="K213" i="51"/>
  <c r="L213" i="51"/>
  <c r="N213" i="51"/>
  <c r="E214" i="51"/>
  <c r="I214" i="51"/>
  <c r="J214" i="51"/>
  <c r="K214" i="51"/>
  <c r="N214" i="51"/>
  <c r="L214" i="51"/>
  <c r="E215" i="51"/>
  <c r="I215" i="51"/>
  <c r="J215" i="51"/>
  <c r="K215" i="51"/>
  <c r="L215" i="51"/>
  <c r="N215" i="51"/>
  <c r="E216" i="51"/>
  <c r="I216" i="51"/>
  <c r="J216" i="51"/>
  <c r="K216" i="51"/>
  <c r="N216" i="51"/>
  <c r="L216" i="51"/>
  <c r="E217" i="51"/>
  <c r="I217" i="51"/>
  <c r="J217" i="51"/>
  <c r="K217" i="51"/>
  <c r="L217" i="51"/>
  <c r="N217" i="51"/>
  <c r="E218" i="51"/>
  <c r="I218" i="51"/>
  <c r="J218" i="51"/>
  <c r="K218" i="51"/>
  <c r="N218" i="51"/>
  <c r="L218" i="51"/>
  <c r="E219" i="51"/>
  <c r="I219" i="51"/>
  <c r="J219" i="51"/>
  <c r="K219" i="51"/>
  <c r="L219" i="51"/>
  <c r="N219" i="51"/>
  <c r="E220" i="51"/>
  <c r="I220" i="51"/>
  <c r="J220" i="51"/>
  <c r="K220" i="51"/>
  <c r="N220" i="51"/>
  <c r="L220" i="51"/>
  <c r="E221" i="51"/>
  <c r="I221" i="51"/>
  <c r="J221" i="51"/>
  <c r="K221" i="51"/>
  <c r="L221" i="51"/>
  <c r="N221" i="51"/>
  <c r="E222" i="51"/>
  <c r="I222" i="51"/>
  <c r="J222" i="51"/>
  <c r="K222" i="51"/>
  <c r="N222" i="51"/>
  <c r="L222" i="51"/>
  <c r="E223" i="51"/>
  <c r="I223" i="51"/>
  <c r="J223" i="51"/>
  <c r="K223" i="51"/>
  <c r="L223" i="51"/>
  <c r="N223" i="51"/>
  <c r="E224" i="51"/>
  <c r="I224" i="51"/>
  <c r="J224" i="51"/>
  <c r="K224" i="51"/>
  <c r="N224" i="51"/>
  <c r="L224" i="51"/>
  <c r="E225" i="51"/>
  <c r="I225" i="51"/>
  <c r="J225" i="51"/>
  <c r="K225" i="51"/>
  <c r="L225" i="51"/>
  <c r="N225" i="51"/>
  <c r="E226" i="51"/>
  <c r="I226" i="51"/>
  <c r="J226" i="51"/>
  <c r="K226" i="51"/>
  <c r="N226" i="51"/>
  <c r="L226" i="51"/>
  <c r="E227" i="51"/>
  <c r="I227" i="51"/>
  <c r="J227" i="51"/>
  <c r="K227" i="51"/>
  <c r="L227" i="51"/>
  <c r="N227" i="51"/>
  <c r="E228" i="51"/>
  <c r="I228" i="51"/>
  <c r="J228" i="51"/>
  <c r="K228" i="51"/>
  <c r="N228" i="51"/>
  <c r="L228" i="51"/>
  <c r="E229" i="51"/>
  <c r="I229" i="51"/>
  <c r="J229" i="51"/>
  <c r="K229" i="51"/>
  <c r="L229" i="51"/>
  <c r="N229" i="51"/>
  <c r="E230" i="51"/>
  <c r="I230" i="51"/>
  <c r="J230" i="51"/>
  <c r="K230" i="51"/>
  <c r="N230" i="51"/>
  <c r="L230" i="51"/>
  <c r="E231" i="51"/>
  <c r="I231" i="51"/>
  <c r="J231" i="51"/>
  <c r="K231" i="51"/>
  <c r="L231" i="51"/>
  <c r="N231" i="51"/>
  <c r="E232" i="51"/>
  <c r="I232" i="51"/>
  <c r="J232" i="51"/>
  <c r="K232" i="51"/>
  <c r="N232" i="51"/>
  <c r="L232" i="51"/>
  <c r="E233" i="51"/>
  <c r="I233" i="51"/>
  <c r="J233" i="51"/>
  <c r="K233" i="51"/>
  <c r="L233" i="51"/>
  <c r="N233" i="51"/>
  <c r="E234" i="51"/>
  <c r="I234" i="51"/>
  <c r="J234" i="51"/>
  <c r="K234" i="51"/>
  <c r="N234" i="51"/>
  <c r="L234" i="51"/>
  <c r="E235" i="51"/>
  <c r="I235" i="51"/>
  <c r="J235" i="51"/>
  <c r="K235" i="51"/>
  <c r="L235" i="51"/>
  <c r="N235" i="51"/>
  <c r="E236" i="51"/>
  <c r="I236" i="51"/>
  <c r="J236" i="51"/>
  <c r="K236" i="51"/>
  <c r="N236" i="51"/>
  <c r="L236" i="51"/>
  <c r="E237" i="51"/>
  <c r="I237" i="51"/>
  <c r="J237" i="51"/>
  <c r="K237" i="51"/>
  <c r="L237" i="51"/>
  <c r="N237" i="51"/>
  <c r="E238" i="51"/>
  <c r="I238" i="51"/>
  <c r="J238" i="51"/>
  <c r="K238" i="51"/>
  <c r="N238" i="51"/>
  <c r="L238" i="51"/>
  <c r="E239" i="51"/>
  <c r="I239" i="51"/>
  <c r="J239" i="51"/>
  <c r="K239" i="51"/>
  <c r="L239" i="51"/>
  <c r="N239" i="51"/>
  <c r="E240" i="51"/>
  <c r="I240" i="51"/>
  <c r="J240" i="51"/>
  <c r="K240" i="51"/>
  <c r="N240" i="51"/>
  <c r="L240" i="51"/>
  <c r="E241" i="51"/>
  <c r="I241" i="51"/>
  <c r="J241" i="51"/>
  <c r="K241" i="51"/>
  <c r="L241" i="51"/>
  <c r="N241" i="51"/>
  <c r="E242" i="51"/>
  <c r="I242" i="51"/>
  <c r="J242" i="51"/>
  <c r="K242" i="51"/>
  <c r="N242" i="51"/>
  <c r="L242" i="51"/>
  <c r="E243" i="51"/>
  <c r="I243" i="51"/>
  <c r="J243" i="51"/>
  <c r="K243" i="51"/>
  <c r="L243" i="51"/>
  <c r="N243" i="51"/>
  <c r="E244" i="51"/>
  <c r="I244" i="51"/>
  <c r="J244" i="51"/>
  <c r="K244" i="51"/>
  <c r="N244" i="51"/>
  <c r="L244" i="51"/>
  <c r="E245" i="51"/>
  <c r="I245" i="51"/>
  <c r="J245" i="51"/>
  <c r="K245" i="51"/>
  <c r="L245" i="51"/>
  <c r="N245" i="51"/>
  <c r="E246" i="51"/>
  <c r="I246" i="51"/>
  <c r="J246" i="51"/>
  <c r="K246" i="51"/>
  <c r="N246" i="51"/>
  <c r="L246" i="51"/>
  <c r="E247" i="51"/>
  <c r="I247" i="51"/>
  <c r="J247" i="51"/>
  <c r="K247" i="51"/>
  <c r="L247" i="51"/>
  <c r="N247" i="51"/>
  <c r="E248" i="51"/>
  <c r="I248" i="51"/>
  <c r="J248" i="51"/>
  <c r="K248" i="51"/>
  <c r="N248" i="51"/>
  <c r="L248" i="51"/>
  <c r="E249" i="51"/>
  <c r="I249" i="51"/>
  <c r="J249" i="51"/>
  <c r="K249" i="51"/>
  <c r="L249" i="51"/>
  <c r="N249" i="51"/>
  <c r="E250" i="51"/>
  <c r="I250" i="51"/>
  <c r="J250" i="51"/>
  <c r="K250" i="51"/>
  <c r="N250" i="51"/>
  <c r="L250" i="51"/>
  <c r="E251" i="51"/>
  <c r="I251" i="51"/>
  <c r="J251" i="51"/>
  <c r="K251" i="51"/>
  <c r="L251" i="51"/>
  <c r="N251" i="51"/>
  <c r="E252" i="51"/>
  <c r="I252" i="51"/>
  <c r="J252" i="51"/>
  <c r="K252" i="51"/>
  <c r="N252" i="51"/>
  <c r="L252" i="51"/>
  <c r="E253" i="51"/>
  <c r="I253" i="51"/>
  <c r="J253" i="51"/>
  <c r="K253" i="51"/>
  <c r="L253" i="51"/>
  <c r="N253" i="51"/>
  <c r="E254" i="51"/>
  <c r="I254" i="51"/>
  <c r="J254" i="51"/>
  <c r="K254" i="51"/>
  <c r="N254" i="51"/>
  <c r="L254" i="51"/>
  <c r="E255" i="51"/>
  <c r="I255" i="51"/>
  <c r="J255" i="51"/>
  <c r="K255" i="51"/>
  <c r="L255" i="51"/>
  <c r="N255" i="51"/>
  <c r="E256" i="51"/>
  <c r="I256" i="51"/>
  <c r="J256" i="51"/>
  <c r="K256" i="51"/>
  <c r="N256" i="51"/>
  <c r="L256" i="51"/>
  <c r="E257" i="51"/>
  <c r="I257" i="51"/>
  <c r="J257" i="51"/>
  <c r="K257" i="51"/>
  <c r="L257" i="51"/>
  <c r="N257" i="51"/>
  <c r="E258" i="51"/>
  <c r="I258" i="51"/>
  <c r="J258" i="51"/>
  <c r="K258" i="51"/>
  <c r="N258" i="51"/>
  <c r="L258" i="51"/>
  <c r="E259" i="51"/>
  <c r="I259" i="51"/>
  <c r="J259" i="51"/>
  <c r="K259" i="51"/>
  <c r="L259" i="51"/>
  <c r="N259" i="51"/>
  <c r="E260" i="51"/>
  <c r="I260" i="51"/>
  <c r="J260" i="51"/>
  <c r="K260" i="51"/>
  <c r="N260" i="51"/>
  <c r="L260" i="51"/>
  <c r="E261" i="51"/>
  <c r="I261" i="51"/>
  <c r="J261" i="51"/>
  <c r="K261" i="51"/>
  <c r="L261" i="51"/>
  <c r="N261" i="51"/>
  <c r="E262" i="51"/>
  <c r="I262" i="51"/>
  <c r="J262" i="51"/>
  <c r="K262" i="51"/>
  <c r="N262" i="51"/>
  <c r="L262" i="51"/>
  <c r="E263" i="51"/>
  <c r="I263" i="51"/>
  <c r="J263" i="51"/>
  <c r="K263" i="51"/>
  <c r="L263" i="51"/>
  <c r="N263" i="51"/>
  <c r="E264" i="51"/>
  <c r="I264" i="51"/>
  <c r="J264" i="51"/>
  <c r="K264" i="51"/>
  <c r="N264" i="51"/>
  <c r="L264" i="51"/>
  <c r="E265" i="51"/>
  <c r="I265" i="51"/>
  <c r="J265" i="51"/>
  <c r="K265" i="51"/>
  <c r="L265" i="51"/>
  <c r="N265" i="51"/>
  <c r="E266" i="51"/>
  <c r="I266" i="51"/>
  <c r="J266" i="51"/>
  <c r="K266" i="51"/>
  <c r="N266" i="51"/>
  <c r="L266" i="51"/>
  <c r="E267" i="51"/>
  <c r="I267" i="51"/>
  <c r="J267" i="51"/>
  <c r="K267" i="51"/>
  <c r="L267" i="51"/>
  <c r="N267" i="51"/>
  <c r="E268" i="51"/>
  <c r="I268" i="51"/>
  <c r="J268" i="51"/>
  <c r="K268" i="51"/>
  <c r="N268" i="51"/>
  <c r="L268" i="51"/>
  <c r="E269" i="51"/>
  <c r="I269" i="51"/>
  <c r="J269" i="51"/>
  <c r="K269" i="51"/>
  <c r="L269" i="51"/>
  <c r="N269" i="51"/>
  <c r="E270" i="51"/>
  <c r="I270" i="51"/>
  <c r="J270" i="51"/>
  <c r="K270" i="51"/>
  <c r="N270" i="51"/>
  <c r="L270" i="51"/>
  <c r="E271" i="51"/>
  <c r="I271" i="51"/>
  <c r="J271" i="51"/>
  <c r="K271" i="51"/>
  <c r="L271" i="51"/>
  <c r="N271" i="51"/>
  <c r="E272" i="51"/>
  <c r="I272" i="51"/>
  <c r="J272" i="51"/>
  <c r="K272" i="51"/>
  <c r="N272" i="51"/>
  <c r="L272" i="51"/>
  <c r="E273" i="51"/>
  <c r="I273" i="51"/>
  <c r="J273" i="51"/>
  <c r="K273" i="51"/>
  <c r="L273" i="51"/>
  <c r="N273" i="51"/>
  <c r="E274" i="51"/>
  <c r="I274" i="51"/>
  <c r="J274" i="51"/>
  <c r="K274" i="51"/>
  <c r="N274" i="51"/>
  <c r="L274" i="51"/>
  <c r="E275" i="51"/>
  <c r="I275" i="51"/>
  <c r="J275" i="51"/>
  <c r="K275" i="51"/>
  <c r="L275" i="51"/>
  <c r="N275" i="51"/>
  <c r="E276" i="51"/>
  <c r="I276" i="51"/>
  <c r="J276" i="51"/>
  <c r="K276" i="51"/>
  <c r="N276" i="51"/>
  <c r="L276" i="51"/>
  <c r="E277" i="51"/>
  <c r="I277" i="51"/>
  <c r="J277" i="51"/>
  <c r="K277" i="51"/>
  <c r="L277" i="51"/>
  <c r="N277" i="51"/>
  <c r="E278" i="51"/>
  <c r="I278" i="51"/>
  <c r="J278" i="51"/>
  <c r="K278" i="51"/>
  <c r="N278" i="51"/>
  <c r="L278" i="51"/>
  <c r="E279" i="51"/>
  <c r="I279" i="51"/>
  <c r="J279" i="51"/>
  <c r="K279" i="51"/>
  <c r="L279" i="51"/>
  <c r="N279" i="51"/>
  <c r="E280" i="51"/>
  <c r="I280" i="51"/>
  <c r="J280" i="51"/>
  <c r="K280" i="51"/>
  <c r="N280" i="51"/>
  <c r="L280" i="51"/>
  <c r="E281" i="51"/>
  <c r="I281" i="51"/>
  <c r="J281" i="51"/>
  <c r="K281" i="51"/>
  <c r="L281" i="51"/>
  <c r="N281" i="51"/>
  <c r="E282" i="51"/>
  <c r="I282" i="51"/>
  <c r="J282" i="51"/>
  <c r="K282" i="51"/>
  <c r="N282" i="51"/>
  <c r="L282" i="51"/>
  <c r="E283" i="51"/>
  <c r="I283" i="51"/>
  <c r="J283" i="51"/>
  <c r="K283" i="51"/>
  <c r="L283" i="51"/>
  <c r="N283" i="51"/>
  <c r="E284" i="51"/>
  <c r="I284" i="51"/>
  <c r="J284" i="51"/>
  <c r="K284" i="51"/>
  <c r="N284" i="51"/>
  <c r="L284" i="51"/>
  <c r="E285" i="51"/>
  <c r="I285" i="51"/>
  <c r="J285" i="51"/>
  <c r="K285" i="51"/>
  <c r="L285" i="51"/>
  <c r="N285" i="51"/>
  <c r="E286" i="51"/>
  <c r="I286" i="51"/>
  <c r="J286" i="51"/>
  <c r="K286" i="51"/>
  <c r="N286" i="51"/>
  <c r="L286" i="51"/>
  <c r="E287" i="51"/>
  <c r="I287" i="51"/>
  <c r="J287" i="51"/>
  <c r="K287" i="51"/>
  <c r="L287" i="51"/>
  <c r="N287" i="51"/>
  <c r="E288" i="51"/>
  <c r="I288" i="51"/>
  <c r="J288" i="51"/>
  <c r="K288" i="51"/>
  <c r="N288" i="51"/>
  <c r="L288" i="51"/>
  <c r="E289" i="51"/>
  <c r="I289" i="51"/>
  <c r="J289" i="51"/>
  <c r="K289" i="51"/>
  <c r="L289" i="51"/>
  <c r="N289" i="51"/>
  <c r="E290" i="51"/>
  <c r="I290" i="51"/>
  <c r="J290" i="51"/>
  <c r="K290" i="51"/>
  <c r="N290" i="51"/>
  <c r="L290" i="51"/>
  <c r="E291" i="51"/>
  <c r="I291" i="51"/>
  <c r="J291" i="51"/>
  <c r="K291" i="51"/>
  <c r="L291" i="51"/>
  <c r="N291" i="51"/>
  <c r="E292" i="51"/>
  <c r="I292" i="51"/>
  <c r="J292" i="51"/>
  <c r="K292" i="51"/>
  <c r="N292" i="51"/>
  <c r="L292" i="51"/>
  <c r="E293" i="51"/>
  <c r="I293" i="51"/>
  <c r="J293" i="51"/>
  <c r="K293" i="51"/>
  <c r="L293" i="51"/>
  <c r="N293" i="51"/>
  <c r="E294" i="51"/>
  <c r="I294" i="51"/>
  <c r="J294" i="51"/>
  <c r="K294" i="51"/>
  <c r="N294" i="51"/>
  <c r="L294" i="51"/>
  <c r="E295" i="51"/>
  <c r="I295" i="51"/>
  <c r="J295" i="51"/>
  <c r="K295" i="51"/>
  <c r="L295" i="51"/>
  <c r="N295" i="51"/>
  <c r="E296" i="51"/>
  <c r="I296" i="51"/>
  <c r="J296" i="51"/>
  <c r="K296" i="51"/>
  <c r="N296" i="51"/>
  <c r="L296" i="51"/>
  <c r="E297" i="51"/>
  <c r="I297" i="51"/>
  <c r="J297" i="51"/>
  <c r="K297" i="51"/>
  <c r="L297" i="51"/>
  <c r="N297" i="51"/>
  <c r="E298" i="51"/>
  <c r="I298" i="51"/>
  <c r="J298" i="51"/>
  <c r="K298" i="51"/>
  <c r="N298" i="51"/>
  <c r="L298" i="51"/>
  <c r="E299" i="51"/>
  <c r="I299" i="51"/>
  <c r="J299" i="51"/>
  <c r="K299" i="51"/>
  <c r="L299" i="51"/>
  <c r="N299" i="51"/>
  <c r="E300" i="51"/>
  <c r="I300" i="51"/>
  <c r="J300" i="51"/>
  <c r="K300" i="51"/>
  <c r="N300" i="51"/>
  <c r="L300" i="51"/>
  <c r="E301" i="51"/>
  <c r="I301" i="51"/>
  <c r="J301" i="51"/>
  <c r="K301" i="51"/>
  <c r="L301" i="51"/>
  <c r="N301" i="51"/>
  <c r="E302" i="51"/>
  <c r="I302" i="51"/>
  <c r="J302" i="51"/>
  <c r="K302" i="51"/>
  <c r="N302" i="51"/>
  <c r="L302" i="51"/>
  <c r="E303" i="51"/>
  <c r="I303" i="51"/>
  <c r="J303" i="51"/>
  <c r="K303" i="51"/>
  <c r="L303" i="51"/>
  <c r="N303" i="51"/>
  <c r="E304" i="51"/>
  <c r="I304" i="51"/>
  <c r="J304" i="51"/>
  <c r="K304" i="51"/>
  <c r="N304" i="51"/>
  <c r="L304" i="51"/>
  <c r="E305" i="51"/>
  <c r="I305" i="51"/>
  <c r="J305" i="51"/>
  <c r="K305" i="51"/>
  <c r="L305" i="51"/>
  <c r="N305" i="51"/>
  <c r="E306" i="51"/>
  <c r="I306" i="51"/>
  <c r="J306" i="51"/>
  <c r="K306" i="51"/>
  <c r="N306" i="51"/>
  <c r="L306" i="51"/>
  <c r="E307" i="51"/>
  <c r="I307" i="51"/>
  <c r="J307" i="51"/>
  <c r="K307" i="51"/>
  <c r="L307" i="51"/>
  <c r="N307" i="51"/>
  <c r="E308" i="51"/>
  <c r="I308" i="51"/>
  <c r="J308" i="51"/>
  <c r="K308" i="51"/>
  <c r="N308" i="51"/>
  <c r="L308" i="51"/>
  <c r="E309" i="51"/>
  <c r="I309" i="51"/>
  <c r="J309" i="51"/>
  <c r="K309" i="51"/>
  <c r="L309" i="51"/>
  <c r="N309" i="51"/>
  <c r="E310" i="51"/>
  <c r="I310" i="51"/>
  <c r="J310" i="51"/>
  <c r="K310" i="51"/>
  <c r="N310" i="51"/>
  <c r="L310" i="51"/>
  <c r="E311" i="51"/>
  <c r="I311" i="51"/>
  <c r="J311" i="51"/>
  <c r="K311" i="51"/>
  <c r="L311" i="51"/>
  <c r="N311" i="51"/>
  <c r="E312" i="51"/>
  <c r="I312" i="51"/>
  <c r="J312" i="51"/>
  <c r="K312" i="51"/>
  <c r="N312" i="51"/>
  <c r="L312" i="51"/>
  <c r="E313" i="51"/>
  <c r="I313" i="51"/>
  <c r="J313" i="51"/>
  <c r="K313" i="51"/>
  <c r="L313" i="51"/>
  <c r="N313" i="51"/>
  <c r="E314" i="51"/>
  <c r="I314" i="51"/>
  <c r="J314" i="51"/>
  <c r="K314" i="51"/>
  <c r="N314" i="51"/>
  <c r="L314" i="51"/>
  <c r="E315" i="51"/>
  <c r="I315" i="51"/>
  <c r="J315" i="51"/>
  <c r="K315" i="51"/>
  <c r="L315" i="51"/>
  <c r="N315" i="51"/>
  <c r="E316" i="51"/>
  <c r="I316" i="51"/>
  <c r="J316" i="51"/>
  <c r="K316" i="51"/>
  <c r="N316" i="51"/>
  <c r="L316" i="51"/>
  <c r="E317" i="51"/>
  <c r="I317" i="51"/>
  <c r="J317" i="51"/>
  <c r="K317" i="51"/>
  <c r="L317" i="51"/>
  <c r="N317" i="51"/>
  <c r="E318" i="51"/>
  <c r="I318" i="51"/>
  <c r="J318" i="51"/>
  <c r="K318" i="51"/>
  <c r="N318" i="51"/>
  <c r="L318" i="51"/>
  <c r="E319" i="51"/>
  <c r="I319" i="51"/>
  <c r="J319" i="51"/>
  <c r="K319" i="51"/>
  <c r="L319" i="51"/>
  <c r="N319" i="51"/>
  <c r="E320" i="51"/>
  <c r="I320" i="51"/>
  <c r="J320" i="51"/>
  <c r="K320" i="51"/>
  <c r="N320" i="51"/>
  <c r="L320" i="51"/>
  <c r="E321" i="51"/>
  <c r="I321" i="51"/>
  <c r="J321" i="51"/>
  <c r="K321" i="51"/>
  <c r="L321" i="51"/>
  <c r="N321" i="51"/>
  <c r="E322" i="51"/>
  <c r="I322" i="51"/>
  <c r="J322" i="51"/>
  <c r="K322" i="51"/>
  <c r="N322" i="51"/>
  <c r="L322" i="51"/>
  <c r="E323" i="51"/>
  <c r="I323" i="51"/>
  <c r="J323" i="51"/>
  <c r="K323" i="51"/>
  <c r="L323" i="51"/>
  <c r="N323" i="51"/>
  <c r="E324" i="51"/>
  <c r="I324" i="51"/>
  <c r="J324" i="51"/>
  <c r="K324" i="51"/>
  <c r="N324" i="51"/>
  <c r="L324" i="51"/>
  <c r="E325" i="51"/>
  <c r="I325" i="51"/>
  <c r="J325" i="51"/>
  <c r="K325" i="51"/>
  <c r="L325" i="51"/>
  <c r="N325" i="51"/>
  <c r="E326" i="51"/>
  <c r="I326" i="51"/>
  <c r="J326" i="51"/>
  <c r="K326" i="51"/>
  <c r="N326" i="51"/>
  <c r="L326" i="51"/>
  <c r="E327" i="51"/>
  <c r="I327" i="51"/>
  <c r="J327" i="51"/>
  <c r="K327" i="51"/>
  <c r="L327" i="51"/>
  <c r="N327" i="51"/>
  <c r="E328" i="51"/>
  <c r="I328" i="51"/>
  <c r="J328" i="51"/>
  <c r="K328" i="51"/>
  <c r="N328" i="51"/>
  <c r="L328" i="51"/>
  <c r="E329" i="51"/>
  <c r="I329" i="51"/>
  <c r="J329" i="51"/>
  <c r="K329" i="51"/>
  <c r="L329" i="51"/>
  <c r="N329" i="51"/>
  <c r="E330" i="51"/>
  <c r="I330" i="51"/>
  <c r="J330" i="51"/>
  <c r="K330" i="51"/>
  <c r="N330" i="51"/>
  <c r="L330" i="51"/>
  <c r="E331" i="51"/>
  <c r="I331" i="51"/>
  <c r="J331" i="51"/>
  <c r="K331" i="51"/>
  <c r="L331" i="51"/>
  <c r="N331" i="51"/>
  <c r="E332" i="51"/>
  <c r="I332" i="51"/>
  <c r="J332" i="51"/>
  <c r="K332" i="51"/>
  <c r="N332" i="51"/>
  <c r="L332" i="51"/>
  <c r="E333" i="51"/>
  <c r="I333" i="51"/>
  <c r="J333" i="51"/>
  <c r="K333" i="51"/>
  <c r="L333" i="51"/>
  <c r="N333" i="51"/>
  <c r="E334" i="51"/>
  <c r="I334" i="51"/>
  <c r="J334" i="51"/>
  <c r="K334" i="51"/>
  <c r="N334" i="51"/>
  <c r="L334" i="51"/>
  <c r="E335" i="51"/>
  <c r="I335" i="51"/>
  <c r="J335" i="51"/>
  <c r="K335" i="51"/>
  <c r="L335" i="51"/>
  <c r="N335" i="51"/>
  <c r="E336" i="51"/>
  <c r="I336" i="51"/>
  <c r="J336" i="51"/>
  <c r="K336" i="51"/>
  <c r="N336" i="51"/>
  <c r="L336" i="51"/>
  <c r="E337" i="51"/>
  <c r="I337" i="51"/>
  <c r="J337" i="51"/>
  <c r="K337" i="51"/>
  <c r="L337" i="51"/>
  <c r="N337" i="51"/>
  <c r="E338" i="51"/>
  <c r="I338" i="51"/>
  <c r="J338" i="51"/>
  <c r="K338" i="51"/>
  <c r="N338" i="51"/>
  <c r="L338" i="51"/>
  <c r="E339" i="51"/>
  <c r="I339" i="51"/>
  <c r="J339" i="51"/>
  <c r="K339" i="51"/>
  <c r="L339" i="51"/>
  <c r="N339" i="51"/>
  <c r="E340" i="51"/>
  <c r="I340" i="51"/>
  <c r="J340" i="51"/>
  <c r="K340" i="51"/>
  <c r="N340" i="51"/>
  <c r="L340" i="51"/>
  <c r="E341" i="51"/>
  <c r="I341" i="51"/>
  <c r="J341" i="51"/>
  <c r="K341" i="51"/>
  <c r="L341" i="51"/>
  <c r="N341" i="51"/>
  <c r="E342" i="51"/>
  <c r="I342" i="51"/>
  <c r="J342" i="51"/>
  <c r="K342" i="51"/>
  <c r="N342" i="51"/>
  <c r="L342" i="51"/>
  <c r="E343" i="51"/>
  <c r="I343" i="51"/>
  <c r="J343" i="51"/>
  <c r="K343" i="51"/>
  <c r="L343" i="51"/>
  <c r="N343" i="51"/>
  <c r="E344" i="51"/>
  <c r="I344" i="51"/>
  <c r="J344" i="51"/>
  <c r="K344" i="51"/>
  <c r="N344" i="51"/>
  <c r="L344" i="51"/>
  <c r="E345" i="51"/>
  <c r="I345" i="51"/>
  <c r="J345" i="51"/>
  <c r="K345" i="51"/>
  <c r="L345" i="51"/>
  <c r="N345" i="51"/>
  <c r="E346" i="51"/>
  <c r="I346" i="51"/>
  <c r="J346" i="51"/>
  <c r="K346" i="51"/>
  <c r="N346" i="51"/>
  <c r="L346" i="51"/>
  <c r="E347" i="51"/>
  <c r="I347" i="51"/>
  <c r="J347" i="51"/>
  <c r="K347" i="51"/>
  <c r="L347" i="51"/>
  <c r="N347" i="51"/>
  <c r="E348" i="51"/>
  <c r="I348" i="51"/>
  <c r="J348" i="51"/>
  <c r="K348" i="51"/>
  <c r="N348" i="51"/>
  <c r="L348" i="51"/>
  <c r="E349" i="51"/>
  <c r="I349" i="51"/>
  <c r="J349" i="51"/>
  <c r="K349" i="51"/>
  <c r="L349" i="51"/>
  <c r="N349" i="51"/>
  <c r="E350" i="51"/>
  <c r="I350" i="51"/>
  <c r="J350" i="51"/>
  <c r="K350" i="51"/>
  <c r="N350" i="51"/>
  <c r="L350" i="51"/>
  <c r="E351" i="51"/>
  <c r="I351" i="51"/>
  <c r="J351" i="51"/>
  <c r="K351" i="51"/>
  <c r="L351" i="51"/>
  <c r="N351" i="51"/>
  <c r="E352" i="51"/>
  <c r="I352" i="51"/>
  <c r="J352" i="51"/>
  <c r="K352" i="51"/>
  <c r="N352" i="51"/>
  <c r="L352" i="51"/>
  <c r="E353" i="51"/>
  <c r="I353" i="51"/>
  <c r="J353" i="51"/>
  <c r="K353" i="51"/>
  <c r="L353" i="51"/>
  <c r="N353" i="51"/>
  <c r="E354" i="51"/>
  <c r="I354" i="51"/>
  <c r="J354" i="51"/>
  <c r="K354" i="51"/>
  <c r="N354" i="51"/>
  <c r="L354" i="51"/>
  <c r="E355" i="51"/>
  <c r="I355" i="51"/>
  <c r="J355" i="51"/>
  <c r="K355" i="51"/>
  <c r="L355" i="51"/>
  <c r="N355" i="51"/>
  <c r="E356" i="51"/>
  <c r="I356" i="51"/>
  <c r="J356" i="51"/>
  <c r="K356" i="51"/>
  <c r="N356" i="51"/>
  <c r="L356" i="51"/>
  <c r="E357" i="51"/>
  <c r="I357" i="51"/>
  <c r="J357" i="51"/>
  <c r="K357" i="51"/>
  <c r="L357" i="51"/>
  <c r="N357" i="51"/>
  <c r="E358" i="51"/>
  <c r="I358" i="51"/>
  <c r="J358" i="51"/>
  <c r="K358" i="51"/>
  <c r="N358" i="51"/>
  <c r="L358" i="51"/>
  <c r="E359" i="51"/>
  <c r="I359" i="51"/>
  <c r="J359" i="51"/>
  <c r="K359" i="51"/>
  <c r="L359" i="51"/>
  <c r="N359" i="51"/>
  <c r="E360" i="51"/>
  <c r="I360" i="51"/>
  <c r="J360" i="51"/>
  <c r="K360" i="51"/>
  <c r="N360" i="51"/>
  <c r="L360" i="51"/>
  <c r="E361" i="51"/>
  <c r="I361" i="51"/>
  <c r="J361" i="51"/>
  <c r="K361" i="51"/>
  <c r="L361" i="51"/>
  <c r="N361" i="51"/>
  <c r="E362" i="51"/>
  <c r="I362" i="51"/>
  <c r="J362" i="51"/>
  <c r="K362" i="51"/>
  <c r="N362" i="51"/>
  <c r="L362" i="51"/>
  <c r="E363" i="51"/>
  <c r="I363" i="51"/>
  <c r="J363" i="51"/>
  <c r="K363" i="51"/>
  <c r="L363" i="51"/>
  <c r="N363" i="51"/>
  <c r="E364" i="51"/>
  <c r="I364" i="51"/>
  <c r="J364" i="51"/>
  <c r="K364" i="51"/>
  <c r="N364" i="51"/>
  <c r="L364" i="51"/>
  <c r="E365" i="51"/>
  <c r="I365" i="51"/>
  <c r="J365" i="51"/>
  <c r="K365" i="51"/>
  <c r="L365" i="51"/>
  <c r="N365" i="51"/>
  <c r="E366" i="51"/>
  <c r="I366" i="51"/>
  <c r="J366" i="51"/>
  <c r="K366" i="51"/>
  <c r="N366" i="51"/>
  <c r="L366" i="51"/>
  <c r="E367" i="51"/>
  <c r="I367" i="51"/>
  <c r="J367" i="51"/>
  <c r="K367" i="51"/>
  <c r="L367" i="51"/>
  <c r="N367" i="51"/>
  <c r="E368" i="51"/>
  <c r="I368" i="51"/>
  <c r="J368" i="51"/>
  <c r="K368" i="51"/>
  <c r="N368" i="51"/>
  <c r="L368" i="51"/>
  <c r="E369" i="51"/>
  <c r="I369" i="51"/>
  <c r="J369" i="51"/>
  <c r="K369" i="51"/>
  <c r="L369" i="51"/>
  <c r="N369" i="51"/>
  <c r="E370" i="51"/>
  <c r="I370" i="51"/>
  <c r="J370" i="51"/>
  <c r="K370" i="51"/>
  <c r="N370" i="51"/>
  <c r="L370" i="51"/>
  <c r="E371" i="51"/>
  <c r="I371" i="51"/>
  <c r="J371" i="51"/>
  <c r="K371" i="51"/>
  <c r="L371" i="51"/>
  <c r="N371" i="51"/>
  <c r="E372" i="51"/>
  <c r="I372" i="51"/>
  <c r="J372" i="51"/>
  <c r="K372" i="51"/>
  <c r="N372" i="51"/>
  <c r="L372" i="51"/>
  <c r="E373" i="51"/>
  <c r="I373" i="51"/>
  <c r="J373" i="51"/>
  <c r="K373" i="51"/>
  <c r="L373" i="51"/>
  <c r="N373" i="51"/>
  <c r="E374" i="51"/>
  <c r="I374" i="51"/>
  <c r="J374" i="51"/>
  <c r="K374" i="51"/>
  <c r="N374" i="51"/>
  <c r="L374" i="51"/>
  <c r="E375" i="51"/>
  <c r="I375" i="51"/>
  <c r="J375" i="51"/>
  <c r="K375" i="51"/>
  <c r="L375" i="51"/>
  <c r="N375" i="51"/>
  <c r="E376" i="51"/>
  <c r="I376" i="51"/>
  <c r="J376" i="51"/>
  <c r="K376" i="51"/>
  <c r="N376" i="51"/>
  <c r="L376" i="51"/>
  <c r="E377" i="51"/>
  <c r="I377" i="51"/>
  <c r="J377" i="51"/>
  <c r="K377" i="51"/>
  <c r="L377" i="51"/>
  <c r="N377" i="51"/>
  <c r="E378" i="51"/>
  <c r="I378" i="51"/>
  <c r="J378" i="51"/>
  <c r="K378" i="51"/>
  <c r="N378" i="51"/>
  <c r="L378" i="51"/>
  <c r="E379" i="51"/>
  <c r="I379" i="51"/>
  <c r="J379" i="51"/>
  <c r="K379" i="51"/>
  <c r="L379" i="51"/>
  <c r="N379" i="51"/>
  <c r="E380" i="51"/>
  <c r="I380" i="51"/>
  <c r="J380" i="51"/>
  <c r="K380" i="51"/>
  <c r="N380" i="51"/>
  <c r="L380" i="51"/>
  <c r="E381" i="51"/>
  <c r="I381" i="51"/>
  <c r="J381" i="51"/>
  <c r="K381" i="51"/>
  <c r="L381" i="51"/>
  <c r="N381" i="51"/>
  <c r="E382" i="51"/>
  <c r="I382" i="51"/>
  <c r="J382" i="51"/>
  <c r="K382" i="51"/>
  <c r="N382" i="51"/>
  <c r="L382" i="51"/>
  <c r="E383" i="51"/>
  <c r="I383" i="51"/>
  <c r="J383" i="51"/>
  <c r="K383" i="51"/>
  <c r="L383" i="51"/>
  <c r="N383" i="51"/>
  <c r="E384" i="51"/>
  <c r="I384" i="51"/>
  <c r="J384" i="51"/>
  <c r="K384" i="51"/>
  <c r="N384" i="51"/>
  <c r="L384" i="51"/>
  <c r="E385" i="51"/>
  <c r="I385" i="51"/>
  <c r="J385" i="51"/>
  <c r="K385" i="51"/>
  <c r="L385" i="51"/>
  <c r="N385" i="51"/>
  <c r="E386" i="51"/>
  <c r="I386" i="51"/>
  <c r="J386" i="51"/>
  <c r="K386" i="51"/>
  <c r="N386" i="51"/>
  <c r="L386" i="51"/>
  <c r="E387" i="51"/>
  <c r="I387" i="51"/>
  <c r="J387" i="51"/>
  <c r="K387" i="51"/>
  <c r="L387" i="51"/>
  <c r="N387" i="51"/>
  <c r="E388" i="51"/>
  <c r="I388" i="51"/>
  <c r="J388" i="51"/>
  <c r="K388" i="51"/>
  <c r="N388" i="51"/>
  <c r="L388" i="51"/>
  <c r="E389" i="51"/>
  <c r="I389" i="51"/>
  <c r="J389" i="51"/>
  <c r="K389" i="51"/>
  <c r="L389" i="51"/>
  <c r="N389" i="51"/>
  <c r="E390" i="51"/>
  <c r="I390" i="51"/>
  <c r="J390" i="51"/>
  <c r="K390" i="51"/>
  <c r="N390" i="51"/>
  <c r="L390" i="51"/>
  <c r="E391" i="51"/>
  <c r="I391" i="51"/>
  <c r="J391" i="51"/>
  <c r="K391" i="51"/>
  <c r="L391" i="51"/>
  <c r="N391" i="51"/>
  <c r="E392" i="51"/>
  <c r="I392" i="51"/>
  <c r="J392" i="51"/>
  <c r="K392" i="51"/>
  <c r="N392" i="51"/>
  <c r="L392" i="51"/>
  <c r="E393" i="51"/>
  <c r="I393" i="51"/>
  <c r="J393" i="51"/>
  <c r="K393" i="51"/>
  <c r="L393" i="51"/>
  <c r="N393" i="51"/>
  <c r="E394" i="51"/>
  <c r="I394" i="51"/>
  <c r="J394" i="51"/>
  <c r="K394" i="51"/>
  <c r="N394" i="51"/>
  <c r="L394" i="51"/>
  <c r="E395" i="51"/>
  <c r="I395" i="51"/>
  <c r="J395" i="51"/>
  <c r="K395" i="51"/>
  <c r="L395" i="51"/>
  <c r="N395" i="51"/>
  <c r="E396" i="51"/>
  <c r="I396" i="51"/>
  <c r="J396" i="51"/>
  <c r="K396" i="51"/>
  <c r="N396" i="51"/>
  <c r="L396" i="51"/>
  <c r="E397" i="51"/>
  <c r="I397" i="51"/>
  <c r="J397" i="51"/>
  <c r="K397" i="51"/>
  <c r="L397" i="51"/>
  <c r="N397" i="51"/>
  <c r="E398" i="51"/>
  <c r="I398" i="51"/>
  <c r="J398" i="51"/>
  <c r="K398" i="51"/>
  <c r="N398" i="51"/>
  <c r="L398" i="51"/>
  <c r="E399" i="51"/>
  <c r="I399" i="51"/>
  <c r="J399" i="51"/>
  <c r="K399" i="51"/>
  <c r="L399" i="51"/>
  <c r="N399" i="51"/>
  <c r="E400" i="51"/>
  <c r="I400" i="51"/>
  <c r="J400" i="51"/>
  <c r="K400" i="51"/>
  <c r="N400" i="51"/>
  <c r="L400" i="51"/>
  <c r="E401" i="51"/>
  <c r="I401" i="51"/>
  <c r="J401" i="51"/>
  <c r="K401" i="51"/>
  <c r="L401" i="51"/>
  <c r="N401" i="51"/>
  <c r="E402" i="51"/>
  <c r="I402" i="51"/>
  <c r="J402" i="51"/>
  <c r="K402" i="51"/>
  <c r="N402" i="51"/>
  <c r="L402" i="51"/>
  <c r="E403" i="51"/>
  <c r="I403" i="51"/>
  <c r="J403" i="51"/>
  <c r="K403" i="51"/>
  <c r="L403" i="51"/>
  <c r="N403" i="51"/>
  <c r="E404" i="51"/>
  <c r="I404" i="51"/>
  <c r="J404" i="51"/>
  <c r="K404" i="51"/>
  <c r="N404" i="51"/>
  <c r="L404" i="51"/>
  <c r="E405" i="51"/>
  <c r="I405" i="51"/>
  <c r="J405" i="51"/>
  <c r="K405" i="51"/>
  <c r="L405" i="51"/>
  <c r="N405" i="51"/>
  <c r="E406" i="51"/>
  <c r="I406" i="51"/>
  <c r="J406" i="51"/>
  <c r="K406" i="51"/>
  <c r="N406" i="51"/>
  <c r="L406" i="51"/>
  <c r="E407" i="51"/>
  <c r="I407" i="51"/>
  <c r="J407" i="51"/>
  <c r="K407" i="51"/>
  <c r="L407" i="51"/>
  <c r="N407" i="51"/>
  <c r="E408" i="51"/>
  <c r="I408" i="51"/>
  <c r="J408" i="51"/>
  <c r="K408" i="51"/>
  <c r="N408" i="51"/>
  <c r="L408" i="51"/>
  <c r="E409" i="51"/>
  <c r="I409" i="51"/>
  <c r="J409" i="51"/>
  <c r="K409" i="51"/>
  <c r="L409" i="51"/>
  <c r="N409" i="51"/>
  <c r="E410" i="51"/>
  <c r="I410" i="51"/>
  <c r="J410" i="51"/>
  <c r="K410" i="51"/>
  <c r="N410" i="51"/>
  <c r="L410" i="51"/>
  <c r="E411" i="51"/>
  <c r="I411" i="51"/>
  <c r="J411" i="51"/>
  <c r="K411" i="51"/>
  <c r="L411" i="51"/>
  <c r="N411" i="51"/>
  <c r="E412" i="51"/>
  <c r="I412" i="51"/>
  <c r="J412" i="51"/>
  <c r="K412" i="51"/>
  <c r="N412" i="51"/>
  <c r="L412" i="51"/>
  <c r="E413" i="51"/>
  <c r="I413" i="51"/>
  <c r="J413" i="51"/>
  <c r="K413" i="51"/>
  <c r="L413" i="51"/>
  <c r="N413" i="51"/>
  <c r="E414" i="51"/>
  <c r="I414" i="51"/>
  <c r="J414" i="51"/>
  <c r="K414" i="51"/>
  <c r="N414" i="51"/>
  <c r="L414" i="51"/>
  <c r="E415" i="51"/>
  <c r="I415" i="51"/>
  <c r="J415" i="51"/>
  <c r="K415" i="51"/>
  <c r="L415" i="51"/>
  <c r="N415" i="51"/>
  <c r="E416" i="51"/>
  <c r="I416" i="51"/>
  <c r="J416" i="51"/>
  <c r="K416" i="51"/>
  <c r="N416" i="51"/>
  <c r="L416" i="51"/>
  <c r="E417" i="51"/>
  <c r="I417" i="51"/>
  <c r="J417" i="51"/>
  <c r="K417" i="51"/>
  <c r="L417" i="51"/>
  <c r="N417" i="51"/>
  <c r="E418" i="51"/>
  <c r="I418" i="51"/>
  <c r="J418" i="51"/>
  <c r="K418" i="51"/>
  <c r="N418" i="51"/>
  <c r="L418" i="51"/>
  <c r="E419" i="51"/>
  <c r="I419" i="51"/>
  <c r="J419" i="51"/>
  <c r="K419" i="51"/>
  <c r="L419" i="51"/>
  <c r="N419" i="51"/>
  <c r="E420" i="51"/>
  <c r="I420" i="51"/>
  <c r="J420" i="51"/>
  <c r="K420" i="51"/>
  <c r="N420" i="51"/>
  <c r="L420" i="51"/>
  <c r="E421" i="51"/>
  <c r="I421" i="51"/>
  <c r="J421" i="51"/>
  <c r="K421" i="51"/>
  <c r="L421" i="51"/>
  <c r="N421" i="51"/>
  <c r="E422" i="51"/>
  <c r="I422" i="51"/>
  <c r="J422" i="51"/>
  <c r="K422" i="51"/>
  <c r="N422" i="51"/>
  <c r="L422" i="51"/>
  <c r="E423" i="51"/>
  <c r="I423" i="51"/>
  <c r="J423" i="51"/>
  <c r="K423" i="51"/>
  <c r="L423" i="51"/>
  <c r="N423" i="51"/>
  <c r="E424" i="51"/>
  <c r="I424" i="51"/>
  <c r="J424" i="51"/>
  <c r="K424" i="51"/>
  <c r="N424" i="51"/>
  <c r="L424" i="51"/>
  <c r="E425" i="51"/>
  <c r="I425" i="51"/>
  <c r="J425" i="51"/>
  <c r="K425" i="51"/>
  <c r="L425" i="51"/>
  <c r="N425" i="51"/>
  <c r="E426" i="51"/>
  <c r="I426" i="51"/>
  <c r="J426" i="51"/>
  <c r="K426" i="51"/>
  <c r="N426" i="51"/>
  <c r="L426" i="51"/>
  <c r="E427" i="51"/>
  <c r="I427" i="51"/>
  <c r="J427" i="51"/>
  <c r="K427" i="51"/>
  <c r="L427" i="51"/>
  <c r="N427" i="51"/>
  <c r="E428" i="51"/>
  <c r="I428" i="51"/>
  <c r="J428" i="51"/>
  <c r="K428" i="51"/>
  <c r="N428" i="51"/>
  <c r="L428" i="51"/>
  <c r="E429" i="51"/>
  <c r="I429" i="51"/>
  <c r="J429" i="51"/>
  <c r="K429" i="51"/>
  <c r="L429" i="51"/>
  <c r="N429" i="51"/>
  <c r="E430" i="51"/>
  <c r="I430" i="51"/>
  <c r="J430" i="51"/>
  <c r="K430" i="51"/>
  <c r="N430" i="51"/>
  <c r="L430" i="51"/>
  <c r="E431" i="51"/>
  <c r="I431" i="51"/>
  <c r="J431" i="51"/>
  <c r="K431" i="51"/>
  <c r="L431" i="51"/>
  <c r="N431" i="51"/>
  <c r="E432" i="51"/>
  <c r="I432" i="51"/>
  <c r="J432" i="51"/>
  <c r="K432" i="51"/>
  <c r="N432" i="51"/>
  <c r="L432" i="51"/>
  <c r="E433" i="51"/>
  <c r="I433" i="51"/>
  <c r="J433" i="51"/>
  <c r="K433" i="51"/>
  <c r="L433" i="51"/>
  <c r="N433" i="51"/>
  <c r="E434" i="51"/>
  <c r="I434" i="51"/>
  <c r="J434" i="51"/>
  <c r="K434" i="51"/>
  <c r="N434" i="51"/>
  <c r="L434" i="51"/>
  <c r="E435" i="51"/>
  <c r="I435" i="51"/>
  <c r="J435" i="51"/>
  <c r="K435" i="51"/>
  <c r="L435" i="51"/>
  <c r="N435" i="51"/>
  <c r="E436" i="51"/>
  <c r="I436" i="51"/>
  <c r="J436" i="51"/>
  <c r="K436" i="51"/>
  <c r="N436" i="51"/>
  <c r="L436" i="51"/>
  <c r="E437" i="51"/>
  <c r="I437" i="51"/>
  <c r="J437" i="51"/>
  <c r="K437" i="51"/>
  <c r="L437" i="51"/>
  <c r="N437" i="51"/>
  <c r="E438" i="51"/>
  <c r="I438" i="51"/>
  <c r="J438" i="51"/>
  <c r="K438" i="51"/>
  <c r="N438" i="51"/>
  <c r="L438" i="51"/>
  <c r="E439" i="51"/>
  <c r="I439" i="51"/>
  <c r="J439" i="51"/>
  <c r="K439" i="51"/>
  <c r="L439" i="51"/>
  <c r="N439" i="51"/>
  <c r="E440" i="51"/>
  <c r="I440" i="51"/>
  <c r="J440" i="51"/>
  <c r="K440" i="51"/>
  <c r="N440" i="51"/>
  <c r="L440" i="51"/>
  <c r="E441" i="51"/>
  <c r="I441" i="51"/>
  <c r="J441" i="51"/>
  <c r="K441" i="51"/>
  <c r="L441" i="51"/>
  <c r="N441" i="51"/>
  <c r="E442" i="51"/>
  <c r="I442" i="51"/>
  <c r="J442" i="51"/>
  <c r="K442" i="51"/>
  <c r="N442" i="51"/>
  <c r="L442" i="51"/>
  <c r="E443" i="51"/>
  <c r="I443" i="51"/>
  <c r="J443" i="51"/>
  <c r="K443" i="51"/>
  <c r="L443" i="51"/>
  <c r="N443" i="51"/>
  <c r="E444" i="51"/>
  <c r="I444" i="51"/>
  <c r="J444" i="51"/>
  <c r="K444" i="51"/>
  <c r="N444" i="51"/>
  <c r="L444" i="51"/>
  <c r="E445" i="51"/>
  <c r="I445" i="51"/>
  <c r="J445" i="51"/>
  <c r="K445" i="51"/>
  <c r="L445" i="51"/>
  <c r="N445" i="51"/>
  <c r="E446" i="51"/>
  <c r="I446" i="51"/>
  <c r="J446" i="51"/>
  <c r="K446" i="51"/>
  <c r="N446" i="51"/>
  <c r="L446" i="51"/>
  <c r="E447" i="51"/>
  <c r="I447" i="51"/>
  <c r="J447" i="51"/>
  <c r="K447" i="51"/>
  <c r="L447" i="51"/>
  <c r="N447" i="51"/>
  <c r="E448" i="51"/>
  <c r="I448" i="51"/>
  <c r="J448" i="51"/>
  <c r="K448" i="51"/>
  <c r="N448" i="51"/>
  <c r="L448" i="51"/>
  <c r="E449" i="51"/>
  <c r="I449" i="51"/>
  <c r="J449" i="51"/>
  <c r="K449" i="51"/>
  <c r="L449" i="51"/>
  <c r="N449" i="51"/>
  <c r="E450" i="51"/>
  <c r="I450" i="51"/>
  <c r="J450" i="51"/>
  <c r="K450" i="51"/>
  <c r="N450" i="51"/>
  <c r="L450" i="51"/>
  <c r="E451" i="51"/>
  <c r="I451" i="51"/>
  <c r="J451" i="51"/>
  <c r="K451" i="51"/>
  <c r="L451" i="51"/>
  <c r="N451" i="51"/>
  <c r="E452" i="51"/>
  <c r="I452" i="51"/>
  <c r="J452" i="51"/>
  <c r="K452" i="51"/>
  <c r="N452" i="51"/>
  <c r="L452" i="51"/>
  <c r="E453" i="51"/>
  <c r="I453" i="51"/>
  <c r="J453" i="51"/>
  <c r="K453" i="51"/>
  <c r="L453" i="51"/>
  <c r="N453" i="51"/>
  <c r="E454" i="51"/>
  <c r="I454" i="51"/>
  <c r="J454" i="51"/>
  <c r="K454" i="51"/>
  <c r="N454" i="51"/>
  <c r="L454" i="51"/>
  <c r="E455" i="51"/>
  <c r="I455" i="51"/>
  <c r="J455" i="51"/>
  <c r="K455" i="51"/>
  <c r="L455" i="51"/>
  <c r="N455" i="51"/>
  <c r="E456" i="51"/>
  <c r="I456" i="51"/>
  <c r="J456" i="51"/>
  <c r="K456" i="51"/>
  <c r="N456" i="51"/>
  <c r="L456" i="51"/>
  <c r="E457" i="51"/>
  <c r="I457" i="51"/>
  <c r="J457" i="51"/>
  <c r="K457" i="51"/>
  <c r="L457" i="51"/>
  <c r="N457" i="51"/>
  <c r="E458" i="51"/>
  <c r="I458" i="51"/>
  <c r="J458" i="51"/>
  <c r="K458" i="51"/>
  <c r="N458" i="51"/>
  <c r="L458" i="51"/>
  <c r="E459" i="51"/>
  <c r="I459" i="51"/>
  <c r="J459" i="51"/>
  <c r="K459" i="51"/>
  <c r="L459" i="51"/>
  <c r="N459" i="51"/>
  <c r="E460" i="51"/>
  <c r="I460" i="51"/>
  <c r="J460" i="51"/>
  <c r="K460" i="51"/>
  <c r="N460" i="51"/>
  <c r="L460" i="51"/>
  <c r="E461" i="51"/>
  <c r="I461" i="51"/>
  <c r="J461" i="51"/>
  <c r="K461" i="51"/>
  <c r="L461" i="51"/>
  <c r="N461" i="51"/>
  <c r="E462" i="51"/>
  <c r="I462" i="51"/>
  <c r="J462" i="51"/>
  <c r="K462" i="51"/>
  <c r="N462" i="51"/>
  <c r="L462" i="51"/>
  <c r="E463" i="51"/>
  <c r="I463" i="51"/>
  <c r="J463" i="51"/>
  <c r="K463" i="51"/>
  <c r="L463" i="51"/>
  <c r="N463" i="51"/>
  <c r="E464" i="51"/>
  <c r="I464" i="51"/>
  <c r="J464" i="51"/>
  <c r="K464" i="51"/>
  <c r="N464" i="51"/>
  <c r="L464" i="51"/>
  <c r="E465" i="51"/>
  <c r="I465" i="51"/>
  <c r="J465" i="51"/>
  <c r="K465" i="51"/>
  <c r="L465" i="51"/>
  <c r="N465" i="51"/>
  <c r="E466" i="51"/>
  <c r="I466" i="51"/>
  <c r="J466" i="51"/>
  <c r="K466" i="51"/>
  <c r="N466" i="51"/>
  <c r="L466" i="51"/>
  <c r="E467" i="51"/>
  <c r="I467" i="51"/>
  <c r="J467" i="51"/>
  <c r="K467" i="51"/>
  <c r="L467" i="51"/>
  <c r="N467" i="51"/>
  <c r="E468" i="51"/>
  <c r="I468" i="51"/>
  <c r="J468" i="51"/>
  <c r="K468" i="51"/>
  <c r="N468" i="51"/>
  <c r="L468" i="51"/>
  <c r="E469" i="51"/>
  <c r="I469" i="51"/>
  <c r="J469" i="51"/>
  <c r="K469" i="51"/>
  <c r="L469" i="51"/>
  <c r="N469" i="51"/>
  <c r="E470" i="51"/>
  <c r="I470" i="51"/>
  <c r="J470" i="51"/>
  <c r="K470" i="51"/>
  <c r="N470" i="51"/>
  <c r="L470" i="51"/>
  <c r="E471" i="51"/>
  <c r="I471" i="51"/>
  <c r="J471" i="51"/>
  <c r="K471" i="51"/>
  <c r="L471" i="51"/>
  <c r="N471" i="51"/>
  <c r="E472" i="51"/>
  <c r="I472" i="51"/>
  <c r="J472" i="51"/>
  <c r="K472" i="51"/>
  <c r="N472" i="51"/>
  <c r="L472" i="51"/>
  <c r="E473" i="51"/>
  <c r="I473" i="51"/>
  <c r="J473" i="51"/>
  <c r="K473" i="51"/>
  <c r="L473" i="51"/>
  <c r="N473" i="51"/>
  <c r="E474" i="51"/>
  <c r="I474" i="51"/>
  <c r="J474" i="51"/>
  <c r="K474" i="51"/>
  <c r="N474" i="51"/>
  <c r="L474" i="51"/>
  <c r="E475" i="51"/>
  <c r="I475" i="51"/>
  <c r="J475" i="51"/>
  <c r="K475" i="51"/>
  <c r="L475" i="51"/>
  <c r="N475" i="51"/>
  <c r="E476" i="51"/>
  <c r="I476" i="51"/>
  <c r="J476" i="51"/>
  <c r="K476" i="51"/>
  <c r="N476" i="51"/>
  <c r="L476" i="51"/>
  <c r="E477" i="51"/>
  <c r="I477" i="51"/>
  <c r="J477" i="51"/>
  <c r="K477" i="51"/>
  <c r="L477" i="51"/>
  <c r="N477" i="51"/>
  <c r="E478" i="51"/>
  <c r="I478" i="51"/>
  <c r="J478" i="51"/>
  <c r="K478" i="51"/>
  <c r="N478" i="51"/>
  <c r="L478" i="51"/>
  <c r="E479" i="51"/>
  <c r="I479" i="51"/>
  <c r="J479" i="51"/>
  <c r="K479" i="51"/>
  <c r="L479" i="51"/>
  <c r="N479" i="51"/>
  <c r="E480" i="51"/>
  <c r="I480" i="51"/>
  <c r="J480" i="51"/>
  <c r="K480" i="51"/>
  <c r="N480" i="51"/>
  <c r="L480" i="51"/>
  <c r="E481" i="51"/>
  <c r="I481" i="51"/>
  <c r="J481" i="51"/>
  <c r="K481" i="51"/>
  <c r="L481" i="51"/>
  <c r="N481" i="51"/>
  <c r="E482" i="51"/>
  <c r="I482" i="51"/>
  <c r="J482" i="51"/>
  <c r="K482" i="51"/>
  <c r="N482" i="51"/>
  <c r="L482" i="51"/>
  <c r="E483" i="51"/>
  <c r="I483" i="51"/>
  <c r="J483" i="51"/>
  <c r="K483" i="51"/>
  <c r="L483" i="51"/>
  <c r="N483" i="51"/>
  <c r="E484" i="51"/>
  <c r="I484" i="51"/>
  <c r="J484" i="51"/>
  <c r="K484" i="51"/>
  <c r="N484" i="51"/>
  <c r="L484" i="51"/>
  <c r="E485" i="51"/>
  <c r="I485" i="51"/>
  <c r="J485" i="51"/>
  <c r="K485" i="51"/>
  <c r="L485" i="51"/>
  <c r="N485" i="51"/>
  <c r="E486" i="51"/>
  <c r="I486" i="51"/>
  <c r="J486" i="51"/>
  <c r="K486" i="51"/>
  <c r="N486" i="51"/>
  <c r="L486" i="51"/>
  <c r="E487" i="51"/>
  <c r="I487" i="51"/>
  <c r="J487" i="51"/>
  <c r="K487" i="51"/>
  <c r="L487" i="51"/>
  <c r="N487" i="51"/>
  <c r="E488" i="51"/>
  <c r="I488" i="51"/>
  <c r="J488" i="51"/>
  <c r="K488" i="51"/>
  <c r="N488" i="51"/>
  <c r="L488" i="51"/>
  <c r="E489" i="51"/>
  <c r="I489" i="51"/>
  <c r="J489" i="51"/>
  <c r="K489" i="51"/>
  <c r="L489" i="51"/>
  <c r="N489" i="51"/>
  <c r="E490" i="51"/>
  <c r="I490" i="51"/>
  <c r="J490" i="51"/>
  <c r="K490" i="51"/>
  <c r="N490" i="51"/>
  <c r="L490" i="51"/>
  <c r="E491" i="51"/>
  <c r="I491" i="51"/>
  <c r="J491" i="51"/>
  <c r="K491" i="51"/>
  <c r="L491" i="51"/>
  <c r="N491" i="51"/>
  <c r="E492" i="51"/>
  <c r="I492" i="51"/>
  <c r="J492" i="51"/>
  <c r="K492" i="51"/>
  <c r="N492" i="51"/>
  <c r="L492" i="51"/>
  <c r="E493" i="51"/>
  <c r="I493" i="51"/>
  <c r="J493" i="51"/>
  <c r="K493" i="51"/>
  <c r="L493" i="51"/>
  <c r="N493" i="51"/>
  <c r="E494" i="51"/>
  <c r="I494" i="51"/>
  <c r="J494" i="51"/>
  <c r="K494" i="51"/>
  <c r="N494" i="51"/>
  <c r="L494" i="51"/>
  <c r="E495" i="51"/>
  <c r="I495" i="51"/>
  <c r="J495" i="51"/>
  <c r="K495" i="51"/>
  <c r="L495" i="51"/>
  <c r="N495" i="51"/>
  <c r="E496" i="51"/>
  <c r="I496" i="51"/>
  <c r="J496" i="51"/>
  <c r="K496" i="51"/>
  <c r="N496" i="51"/>
  <c r="L496" i="51"/>
  <c r="E497" i="51"/>
  <c r="I497" i="51"/>
  <c r="J497" i="51"/>
  <c r="K497" i="51"/>
  <c r="L497" i="51"/>
  <c r="N497" i="51"/>
  <c r="E498" i="51"/>
  <c r="I498" i="51"/>
  <c r="J498" i="51"/>
  <c r="K498" i="51"/>
  <c r="N498" i="51"/>
  <c r="L498" i="51"/>
  <c r="E499" i="51"/>
  <c r="I499" i="51"/>
  <c r="J499" i="51"/>
  <c r="K499" i="51"/>
  <c r="L499" i="51"/>
  <c r="N499" i="51"/>
  <c r="E500" i="51"/>
  <c r="I500" i="51"/>
  <c r="J500" i="51"/>
  <c r="K500" i="51"/>
  <c r="N500" i="51"/>
  <c r="L500" i="51"/>
  <c r="E501" i="51"/>
  <c r="I501" i="51"/>
  <c r="J501" i="51"/>
  <c r="K501" i="51"/>
  <c r="L501" i="51"/>
  <c r="N501" i="51"/>
  <c r="E502" i="51"/>
  <c r="I502" i="51"/>
  <c r="J502" i="51"/>
  <c r="K502" i="51"/>
  <c r="N502" i="51"/>
  <c r="L502" i="51"/>
  <c r="E503" i="51"/>
  <c r="I503" i="51"/>
  <c r="J503" i="51"/>
  <c r="K503" i="51"/>
  <c r="L503" i="51"/>
  <c r="N503" i="51"/>
  <c r="E504" i="51"/>
  <c r="I504" i="51"/>
  <c r="J504" i="51"/>
  <c r="K504" i="51"/>
  <c r="N504" i="51"/>
  <c r="L504" i="51"/>
  <c r="E505" i="51"/>
  <c r="I505" i="51"/>
  <c r="J505" i="51"/>
  <c r="K505" i="51"/>
  <c r="L505" i="51"/>
  <c r="N505" i="51"/>
  <c r="E506" i="51"/>
  <c r="I506" i="51"/>
  <c r="J506" i="51"/>
  <c r="K506" i="51"/>
  <c r="N506" i="51"/>
  <c r="L506" i="51"/>
  <c r="E507" i="51"/>
  <c r="I507" i="51"/>
  <c r="J507" i="51"/>
  <c r="K507" i="51"/>
  <c r="L507" i="51"/>
  <c r="N507" i="51"/>
  <c r="E508" i="51"/>
  <c r="I508" i="51"/>
  <c r="J508" i="51"/>
  <c r="K508" i="51"/>
  <c r="N508" i="51"/>
  <c r="L508" i="51"/>
  <c r="E509" i="51"/>
  <c r="I509" i="51"/>
  <c r="J509" i="51"/>
  <c r="K509" i="51"/>
  <c r="L509" i="51"/>
  <c r="N509" i="51"/>
  <c r="E510" i="51"/>
  <c r="I510" i="51"/>
  <c r="J510" i="51"/>
  <c r="K510" i="51"/>
  <c r="N510" i="51"/>
  <c r="L510" i="51"/>
  <c r="E511" i="51"/>
  <c r="I511" i="51"/>
  <c r="J511" i="51"/>
  <c r="K511" i="51"/>
  <c r="L511" i="51"/>
  <c r="N511" i="51"/>
  <c r="E512" i="51"/>
  <c r="I512" i="51"/>
  <c r="J512" i="51"/>
  <c r="K512" i="51"/>
  <c r="N512" i="51"/>
  <c r="L512" i="51"/>
  <c r="E513" i="51"/>
  <c r="I513" i="51"/>
  <c r="J513" i="51"/>
  <c r="K513" i="51"/>
  <c r="L513" i="51"/>
  <c r="N513" i="51"/>
  <c r="E514" i="51"/>
  <c r="I514" i="51"/>
  <c r="J514" i="51"/>
  <c r="K514" i="51"/>
  <c r="N514" i="51"/>
  <c r="L514" i="51"/>
  <c r="E515" i="51"/>
  <c r="I515" i="51"/>
  <c r="J515" i="51"/>
  <c r="K515" i="51"/>
  <c r="L515" i="51"/>
  <c r="N515" i="51"/>
  <c r="E516" i="51"/>
  <c r="I516" i="51"/>
  <c r="J516" i="51"/>
  <c r="K516" i="51"/>
  <c r="N516" i="51"/>
  <c r="L516" i="51"/>
  <c r="E517" i="51"/>
  <c r="I517" i="51"/>
  <c r="J517" i="51"/>
  <c r="K517" i="51"/>
  <c r="L517" i="51"/>
  <c r="N517" i="51"/>
  <c r="E518" i="51"/>
  <c r="I518" i="51"/>
  <c r="J518" i="51"/>
  <c r="K518" i="51"/>
  <c r="N518" i="51"/>
  <c r="L518" i="51"/>
  <c r="E519" i="51"/>
  <c r="I519" i="51"/>
  <c r="J519" i="51"/>
  <c r="K519" i="51"/>
  <c r="L519" i="51"/>
  <c r="N519" i="51"/>
  <c r="E520" i="51"/>
  <c r="I520" i="51"/>
  <c r="J520" i="51"/>
  <c r="K520" i="51"/>
  <c r="N520" i="51"/>
  <c r="L520" i="51"/>
  <c r="E521" i="51"/>
  <c r="I521" i="51"/>
  <c r="J521" i="51"/>
  <c r="K521" i="51"/>
  <c r="L521" i="51"/>
  <c r="N521" i="51"/>
  <c r="E522" i="51"/>
  <c r="I522" i="51"/>
  <c r="J522" i="51"/>
  <c r="K522" i="51"/>
  <c r="N522" i="51"/>
  <c r="L522" i="51"/>
  <c r="E523" i="51"/>
  <c r="I523" i="51"/>
  <c r="J523" i="51"/>
  <c r="K523" i="51"/>
  <c r="L523" i="51"/>
  <c r="N523" i="51"/>
  <c r="E524" i="51"/>
  <c r="I524" i="51"/>
  <c r="J524" i="51"/>
  <c r="K524" i="51"/>
  <c r="N524" i="51"/>
  <c r="L524" i="51"/>
  <c r="E525" i="51"/>
  <c r="I525" i="51"/>
  <c r="J525" i="51"/>
  <c r="K525" i="51"/>
  <c r="L525" i="51"/>
  <c r="N525" i="51"/>
  <c r="E526" i="51"/>
  <c r="I526" i="51"/>
  <c r="J526" i="51"/>
  <c r="K526" i="51"/>
  <c r="N526" i="51"/>
  <c r="L526" i="51"/>
  <c r="E527" i="51"/>
  <c r="I527" i="51"/>
  <c r="J527" i="51"/>
  <c r="K527" i="51"/>
  <c r="L527" i="51"/>
  <c r="N527" i="51"/>
  <c r="E528" i="51"/>
  <c r="I528" i="51"/>
  <c r="J528" i="51"/>
  <c r="K528" i="51"/>
  <c r="N528" i="51"/>
  <c r="L528" i="51"/>
  <c r="E529" i="51"/>
  <c r="I529" i="51"/>
  <c r="J529" i="51"/>
  <c r="K529" i="51"/>
  <c r="L529" i="51"/>
  <c r="N529" i="51"/>
  <c r="E530" i="51"/>
  <c r="I530" i="51"/>
  <c r="J530" i="51"/>
  <c r="K530" i="51"/>
  <c r="N530" i="51"/>
  <c r="L530" i="51"/>
  <c r="E531" i="51"/>
  <c r="I531" i="51"/>
  <c r="J531" i="51"/>
  <c r="K531" i="51"/>
  <c r="L531" i="51"/>
  <c r="N531" i="51"/>
  <c r="E532" i="51"/>
  <c r="I532" i="51"/>
  <c r="J532" i="51"/>
  <c r="K532" i="51"/>
  <c r="N532" i="51"/>
  <c r="L532" i="51"/>
  <c r="E533" i="51"/>
  <c r="I533" i="51"/>
  <c r="J533" i="51"/>
  <c r="K533" i="51"/>
  <c r="L533" i="51"/>
  <c r="N533" i="51"/>
  <c r="E534" i="51"/>
  <c r="I534" i="51"/>
  <c r="J534" i="51"/>
  <c r="K534" i="51"/>
  <c r="N534" i="51"/>
  <c r="L534" i="51"/>
  <c r="E535" i="51"/>
  <c r="I535" i="51"/>
  <c r="J535" i="51"/>
  <c r="K535" i="51"/>
  <c r="L535" i="51"/>
  <c r="N535" i="51"/>
  <c r="E536" i="51"/>
  <c r="I536" i="51"/>
  <c r="J536" i="51"/>
  <c r="K536" i="51"/>
  <c r="N536" i="51"/>
  <c r="L536" i="51"/>
  <c r="E537" i="51"/>
  <c r="I537" i="51"/>
  <c r="J537" i="51"/>
  <c r="K537" i="51"/>
  <c r="L537" i="51"/>
  <c r="N537" i="51"/>
  <c r="E538" i="51"/>
  <c r="I538" i="51"/>
  <c r="J538" i="51"/>
  <c r="K538" i="51"/>
  <c r="N538" i="51"/>
  <c r="L538" i="51"/>
  <c r="E539" i="51"/>
  <c r="I539" i="51"/>
  <c r="J539" i="51"/>
  <c r="K539" i="51"/>
  <c r="L539" i="51"/>
  <c r="N539" i="51"/>
  <c r="E540" i="51"/>
  <c r="I540" i="51"/>
  <c r="J540" i="51"/>
  <c r="K540" i="51"/>
  <c r="N540" i="51"/>
  <c r="L540" i="51"/>
  <c r="E541" i="51"/>
  <c r="I541" i="51"/>
  <c r="J541" i="51"/>
  <c r="K541" i="51"/>
  <c r="L541" i="51"/>
  <c r="N541" i="51"/>
  <c r="E542" i="51"/>
  <c r="I542" i="51"/>
  <c r="J542" i="51"/>
  <c r="K542" i="51"/>
  <c r="N542" i="51"/>
  <c r="L542" i="51"/>
  <c r="E543" i="51"/>
  <c r="I543" i="51"/>
  <c r="J543" i="51"/>
  <c r="K543" i="51"/>
  <c r="L543" i="51"/>
  <c r="N543" i="51"/>
  <c r="E544" i="51"/>
  <c r="I544" i="51"/>
  <c r="J544" i="51"/>
  <c r="K544" i="51"/>
  <c r="N544" i="51"/>
  <c r="L544" i="51"/>
  <c r="E545" i="51"/>
  <c r="I545" i="51"/>
  <c r="J545" i="51"/>
  <c r="K545" i="51"/>
  <c r="L545" i="51"/>
  <c r="N545" i="51"/>
  <c r="E546" i="51"/>
  <c r="I546" i="51"/>
  <c r="J546" i="51"/>
  <c r="K546" i="51"/>
  <c r="N546" i="51"/>
  <c r="L546" i="51"/>
  <c r="E547" i="51"/>
  <c r="I547" i="51"/>
  <c r="J547" i="51"/>
  <c r="K547" i="51"/>
  <c r="L547" i="51"/>
  <c r="N547" i="51"/>
  <c r="E548" i="51"/>
  <c r="I548" i="51"/>
  <c r="J548" i="51"/>
  <c r="K548" i="51"/>
  <c r="N548" i="51"/>
  <c r="L548" i="51"/>
  <c r="E549" i="51"/>
  <c r="I549" i="51"/>
  <c r="J549" i="51"/>
  <c r="K549" i="51"/>
  <c r="L549" i="51"/>
  <c r="N549" i="51"/>
  <c r="E550" i="51"/>
  <c r="I550" i="51"/>
  <c r="J550" i="51"/>
  <c r="K550" i="51"/>
  <c r="N550" i="51"/>
  <c r="L550" i="51"/>
  <c r="E551" i="51"/>
  <c r="I551" i="51"/>
  <c r="J551" i="51"/>
  <c r="K551" i="51"/>
  <c r="L551" i="51"/>
  <c r="N551" i="51"/>
  <c r="E552" i="51"/>
  <c r="I552" i="51"/>
  <c r="J552" i="51"/>
  <c r="K552" i="51"/>
  <c r="N552" i="51"/>
  <c r="L552" i="51"/>
  <c r="E553" i="51"/>
  <c r="I553" i="51"/>
  <c r="J553" i="51"/>
  <c r="K553" i="51"/>
  <c r="L553" i="51"/>
  <c r="N553" i="51"/>
  <c r="E554" i="51"/>
  <c r="I554" i="51"/>
  <c r="J554" i="51"/>
  <c r="K554" i="51"/>
  <c r="N554" i="51"/>
  <c r="L554" i="51"/>
  <c r="E555" i="51"/>
  <c r="I555" i="51"/>
  <c r="J555" i="51"/>
  <c r="K555" i="51"/>
  <c r="L555" i="51"/>
  <c r="N555" i="51"/>
  <c r="E556" i="51"/>
  <c r="I556" i="51"/>
  <c r="J556" i="51"/>
  <c r="K556" i="51"/>
  <c r="N556" i="51"/>
  <c r="L556" i="51"/>
  <c r="E557" i="51"/>
  <c r="I557" i="51"/>
  <c r="J557" i="51"/>
  <c r="K557" i="51"/>
  <c r="L557" i="51"/>
  <c r="N557" i="51"/>
  <c r="E558" i="51"/>
  <c r="I558" i="51"/>
  <c r="J558" i="51"/>
  <c r="K558" i="51"/>
  <c r="N558" i="51"/>
  <c r="L558" i="51"/>
  <c r="E559" i="51"/>
  <c r="I559" i="51"/>
  <c r="J559" i="51"/>
  <c r="K559" i="51"/>
  <c r="L559" i="51"/>
  <c r="N559" i="51"/>
  <c r="E560" i="51"/>
  <c r="I560" i="51"/>
  <c r="J560" i="51"/>
  <c r="K560" i="51"/>
  <c r="N560" i="51"/>
  <c r="L560" i="51"/>
  <c r="E561" i="51"/>
  <c r="I561" i="51"/>
  <c r="J561" i="51"/>
  <c r="K561" i="51"/>
  <c r="L561" i="51"/>
  <c r="N561" i="51"/>
  <c r="E562" i="51"/>
  <c r="I562" i="51"/>
  <c r="J562" i="51"/>
  <c r="K562" i="51"/>
  <c r="N562" i="51"/>
  <c r="L562" i="51"/>
  <c r="E563" i="51"/>
  <c r="I563" i="51"/>
  <c r="J563" i="51"/>
  <c r="K563" i="51"/>
  <c r="L563" i="51"/>
  <c r="N563" i="51"/>
  <c r="E564" i="51"/>
  <c r="I564" i="51"/>
  <c r="J564" i="51"/>
  <c r="K564" i="51"/>
  <c r="N564" i="51"/>
  <c r="L564" i="51"/>
  <c r="E565" i="51"/>
  <c r="I565" i="51"/>
  <c r="J565" i="51"/>
  <c r="K565" i="51"/>
  <c r="L565" i="51"/>
  <c r="N565" i="51"/>
  <c r="E566" i="51"/>
  <c r="I566" i="51"/>
  <c r="J566" i="51"/>
  <c r="K566" i="51"/>
  <c r="N566" i="51"/>
  <c r="L566" i="51"/>
  <c r="E567" i="51"/>
  <c r="I567" i="51"/>
  <c r="J567" i="51"/>
  <c r="K567" i="51"/>
  <c r="L567" i="51"/>
  <c r="N567" i="51"/>
  <c r="E568" i="51"/>
  <c r="I568" i="51"/>
  <c r="J568" i="51"/>
  <c r="K568" i="51"/>
  <c r="N568" i="51"/>
  <c r="L568" i="51"/>
  <c r="E569" i="51"/>
  <c r="I569" i="51"/>
  <c r="J569" i="51"/>
  <c r="K569" i="51"/>
  <c r="L569" i="51"/>
  <c r="N569" i="51"/>
  <c r="E570" i="51"/>
  <c r="I570" i="51"/>
  <c r="J570" i="51"/>
  <c r="K570" i="51"/>
  <c r="N570" i="51"/>
  <c r="L570" i="51"/>
  <c r="E571" i="51"/>
  <c r="I571" i="51"/>
  <c r="J571" i="51"/>
  <c r="K571" i="51"/>
  <c r="L571" i="51"/>
  <c r="N571" i="51"/>
  <c r="E572" i="51"/>
  <c r="I572" i="51"/>
  <c r="J572" i="51"/>
  <c r="K572" i="51"/>
  <c r="N572" i="51"/>
  <c r="L572" i="51"/>
  <c r="E2" i="50"/>
  <c r="I2" i="50"/>
  <c r="J2" i="50"/>
  <c r="K2" i="50"/>
  <c r="L2" i="50"/>
  <c r="N2" i="50"/>
  <c r="E3" i="50"/>
  <c r="I3" i="50"/>
  <c r="J3" i="50"/>
  <c r="K3" i="50"/>
  <c r="N3" i="50"/>
  <c r="L3" i="50"/>
  <c r="E4" i="50"/>
  <c r="I4" i="50"/>
  <c r="J4" i="50"/>
  <c r="K4" i="50"/>
  <c r="L4" i="50"/>
  <c r="N4" i="50"/>
  <c r="E5" i="50"/>
  <c r="I5" i="50"/>
  <c r="J5" i="50"/>
  <c r="K5" i="50"/>
  <c r="N5" i="50"/>
  <c r="L5" i="50"/>
  <c r="E6" i="50"/>
  <c r="I6" i="50"/>
  <c r="J6" i="50"/>
  <c r="K6" i="50"/>
  <c r="L6" i="50"/>
  <c r="N6" i="50"/>
  <c r="E7" i="50"/>
  <c r="I7" i="50"/>
  <c r="J7" i="50"/>
  <c r="K7" i="50"/>
  <c r="N7" i="50"/>
  <c r="L7" i="50"/>
  <c r="E8" i="50"/>
  <c r="I8" i="50"/>
  <c r="J8" i="50"/>
  <c r="K8" i="50"/>
  <c r="L8" i="50"/>
  <c r="N8" i="50"/>
  <c r="E9" i="50"/>
  <c r="I9" i="50"/>
  <c r="J9" i="50"/>
  <c r="K9" i="50"/>
  <c r="N9" i="50"/>
  <c r="L9" i="50"/>
  <c r="E10" i="50"/>
  <c r="I10" i="50"/>
  <c r="J10" i="50"/>
  <c r="K10" i="50"/>
  <c r="L10" i="50"/>
  <c r="N10" i="50"/>
  <c r="E11" i="50"/>
  <c r="I11" i="50"/>
  <c r="J11" i="50"/>
  <c r="K11" i="50"/>
  <c r="N11" i="50"/>
  <c r="L11" i="50"/>
  <c r="E12" i="50"/>
  <c r="I12" i="50"/>
  <c r="J12" i="50"/>
  <c r="K12" i="50"/>
  <c r="L12" i="50"/>
  <c r="N12" i="50"/>
  <c r="E13" i="50"/>
  <c r="I13" i="50"/>
  <c r="J13" i="50"/>
  <c r="K13" i="50"/>
  <c r="N13" i="50"/>
  <c r="L13" i="50"/>
  <c r="E14" i="50"/>
  <c r="I14" i="50"/>
  <c r="J14" i="50"/>
  <c r="K14" i="50"/>
  <c r="L14" i="50"/>
  <c r="N14" i="50"/>
  <c r="E15" i="50"/>
  <c r="I15" i="50"/>
  <c r="J15" i="50"/>
  <c r="K15" i="50"/>
  <c r="N15" i="50"/>
  <c r="L15" i="50"/>
  <c r="E16" i="50"/>
  <c r="I16" i="50"/>
  <c r="J16" i="50"/>
  <c r="K16" i="50"/>
  <c r="L16" i="50"/>
  <c r="N16" i="50"/>
  <c r="E17" i="50"/>
  <c r="I17" i="50"/>
  <c r="J17" i="50"/>
  <c r="K17" i="50"/>
  <c r="N17" i="50"/>
  <c r="L17" i="50"/>
  <c r="E18" i="50"/>
  <c r="I18" i="50"/>
  <c r="J18" i="50"/>
  <c r="K18" i="50"/>
  <c r="L18" i="50"/>
  <c r="N18" i="50"/>
  <c r="E19" i="50"/>
  <c r="I19" i="50"/>
  <c r="J19" i="50"/>
  <c r="K19" i="50"/>
  <c r="N19" i="50"/>
  <c r="L19" i="50"/>
  <c r="E20" i="50"/>
  <c r="I20" i="50"/>
  <c r="J20" i="50"/>
  <c r="K20" i="50"/>
  <c r="L20" i="50"/>
  <c r="N20" i="50"/>
  <c r="E21" i="50"/>
  <c r="I21" i="50"/>
  <c r="J21" i="50"/>
  <c r="K21" i="50"/>
  <c r="N21" i="50"/>
  <c r="L21" i="50"/>
  <c r="E22" i="50"/>
  <c r="I22" i="50"/>
  <c r="J22" i="50"/>
  <c r="K22" i="50"/>
  <c r="L22" i="50"/>
  <c r="N22" i="50"/>
  <c r="E23" i="50"/>
  <c r="I23" i="50"/>
  <c r="J23" i="50"/>
  <c r="K23" i="50"/>
  <c r="N23" i="50"/>
  <c r="L23" i="50"/>
  <c r="E24" i="50"/>
  <c r="I24" i="50"/>
  <c r="J24" i="50"/>
  <c r="K24" i="50"/>
  <c r="L24" i="50"/>
  <c r="N24" i="50"/>
  <c r="E25" i="50"/>
  <c r="I25" i="50"/>
  <c r="J25" i="50"/>
  <c r="K25" i="50"/>
  <c r="N25" i="50"/>
  <c r="L25" i="50"/>
  <c r="E26" i="50"/>
  <c r="I26" i="50"/>
  <c r="J26" i="50"/>
  <c r="K26" i="50"/>
  <c r="L26" i="50"/>
  <c r="N26" i="50"/>
  <c r="E27" i="50"/>
  <c r="I27" i="50"/>
  <c r="J27" i="50"/>
  <c r="K27" i="50"/>
  <c r="N27" i="50"/>
  <c r="L27" i="50"/>
  <c r="E28" i="50"/>
  <c r="I28" i="50"/>
  <c r="J28" i="50"/>
  <c r="K28" i="50"/>
  <c r="L28" i="50"/>
  <c r="N28" i="50"/>
  <c r="E29" i="50"/>
  <c r="I29" i="50"/>
  <c r="J29" i="50"/>
  <c r="K29" i="50"/>
  <c r="N29" i="50"/>
  <c r="L29" i="50"/>
  <c r="E30" i="50"/>
  <c r="I30" i="50"/>
  <c r="J30" i="50"/>
  <c r="K30" i="50"/>
  <c r="L30" i="50"/>
  <c r="N30" i="50"/>
  <c r="E31" i="50"/>
  <c r="I31" i="50"/>
  <c r="J31" i="50"/>
  <c r="K31" i="50"/>
  <c r="N31" i="50"/>
  <c r="L31" i="50"/>
  <c r="E32" i="50"/>
  <c r="I32" i="50"/>
  <c r="J32" i="50"/>
  <c r="K32" i="50"/>
  <c r="L32" i="50"/>
  <c r="N32" i="50"/>
  <c r="E33" i="50"/>
  <c r="I33" i="50"/>
  <c r="J33" i="50"/>
  <c r="K33" i="50"/>
  <c r="N33" i="50"/>
  <c r="L33" i="50"/>
  <c r="E34" i="50"/>
  <c r="I34" i="50"/>
  <c r="J34" i="50"/>
  <c r="K34" i="50"/>
  <c r="L34" i="50"/>
  <c r="N34" i="50"/>
  <c r="E35" i="50"/>
  <c r="I35" i="50"/>
  <c r="J35" i="50"/>
  <c r="K35" i="50"/>
  <c r="N35" i="50"/>
  <c r="L35" i="50"/>
  <c r="E36" i="50"/>
  <c r="I36" i="50"/>
  <c r="J36" i="50"/>
  <c r="K36" i="50"/>
  <c r="L36" i="50"/>
  <c r="N36" i="50"/>
  <c r="E37" i="50"/>
  <c r="I37" i="50"/>
  <c r="J37" i="50"/>
  <c r="K37" i="50"/>
  <c r="N37" i="50"/>
  <c r="L37" i="50"/>
  <c r="E38" i="50"/>
  <c r="I38" i="50"/>
  <c r="J38" i="50"/>
  <c r="K38" i="50"/>
  <c r="L38" i="50"/>
  <c r="N38" i="50"/>
  <c r="E39" i="50"/>
  <c r="I39" i="50"/>
  <c r="J39" i="50"/>
  <c r="K39" i="50"/>
  <c r="N39" i="50"/>
  <c r="L39" i="50"/>
  <c r="E40" i="50"/>
  <c r="I40" i="50"/>
  <c r="J40" i="50"/>
  <c r="K40" i="50"/>
  <c r="L40" i="50"/>
  <c r="N40" i="50"/>
  <c r="E41" i="50"/>
  <c r="I41" i="50"/>
  <c r="J41" i="50"/>
  <c r="K41" i="50"/>
  <c r="N41" i="50"/>
  <c r="L41" i="50"/>
  <c r="E42" i="50"/>
  <c r="I42" i="50"/>
  <c r="J42" i="50"/>
  <c r="K42" i="50"/>
  <c r="L42" i="50"/>
  <c r="N42" i="50"/>
  <c r="E43" i="50"/>
  <c r="I43" i="50"/>
  <c r="J43" i="50"/>
  <c r="K43" i="50"/>
  <c r="N43" i="50"/>
  <c r="L43" i="50"/>
  <c r="E44" i="50"/>
  <c r="I44" i="50"/>
  <c r="J44" i="50"/>
  <c r="K44" i="50"/>
  <c r="L44" i="50"/>
  <c r="N44" i="50"/>
  <c r="E45" i="50"/>
  <c r="I45" i="50"/>
  <c r="J45" i="50"/>
  <c r="K45" i="50"/>
  <c r="N45" i="50"/>
  <c r="L45" i="50"/>
  <c r="E46" i="50"/>
  <c r="I46" i="50"/>
  <c r="J46" i="50"/>
  <c r="K46" i="50"/>
  <c r="L46" i="50"/>
  <c r="N46" i="50"/>
  <c r="E47" i="50"/>
  <c r="I47" i="50"/>
  <c r="J47" i="50"/>
  <c r="K47" i="50"/>
  <c r="N47" i="50"/>
  <c r="L47" i="50"/>
  <c r="E48" i="50"/>
  <c r="I48" i="50"/>
  <c r="J48" i="50"/>
  <c r="K48" i="50"/>
  <c r="L48" i="50"/>
  <c r="N48" i="50"/>
  <c r="E49" i="50"/>
  <c r="I49" i="50"/>
  <c r="J49" i="50"/>
  <c r="K49" i="50"/>
  <c r="N49" i="50"/>
  <c r="L49" i="50"/>
  <c r="E50" i="50"/>
  <c r="I50" i="50"/>
  <c r="J50" i="50"/>
  <c r="K50" i="50"/>
  <c r="L50" i="50"/>
  <c r="N50" i="50"/>
  <c r="E51" i="50"/>
  <c r="I51" i="50"/>
  <c r="J51" i="50"/>
  <c r="K51" i="50"/>
  <c r="N51" i="50"/>
  <c r="L51" i="50"/>
  <c r="E52" i="50"/>
  <c r="I52" i="50"/>
  <c r="J52" i="50"/>
  <c r="K52" i="50"/>
  <c r="L52" i="50"/>
  <c r="N52" i="50"/>
  <c r="E53" i="50"/>
  <c r="I53" i="50"/>
  <c r="J53" i="50"/>
  <c r="K53" i="50"/>
  <c r="N53" i="50"/>
  <c r="L53" i="50"/>
  <c r="E54" i="50"/>
  <c r="I54" i="50"/>
  <c r="J54" i="50"/>
  <c r="K54" i="50"/>
  <c r="L54" i="50"/>
  <c r="N54" i="50"/>
  <c r="E55" i="50"/>
  <c r="I55" i="50"/>
  <c r="J55" i="50"/>
  <c r="K55" i="50"/>
  <c r="N55" i="50"/>
  <c r="L55" i="50"/>
  <c r="E56" i="50"/>
  <c r="I56" i="50"/>
  <c r="J56" i="50"/>
  <c r="K56" i="50"/>
  <c r="L56" i="50"/>
  <c r="N56" i="50"/>
  <c r="E57" i="50"/>
  <c r="I57" i="50"/>
  <c r="J57" i="50"/>
  <c r="K57" i="50"/>
  <c r="N57" i="50"/>
  <c r="L57" i="50"/>
  <c r="E58" i="50"/>
  <c r="I58" i="50"/>
  <c r="J58" i="50"/>
  <c r="K58" i="50"/>
  <c r="L58" i="50"/>
  <c r="N58" i="50"/>
  <c r="E59" i="50"/>
  <c r="I59" i="50"/>
  <c r="J59" i="50"/>
  <c r="K59" i="50"/>
  <c r="N59" i="50"/>
  <c r="L59" i="50"/>
  <c r="E60" i="50"/>
  <c r="I60" i="50"/>
  <c r="J60" i="50"/>
  <c r="K60" i="50"/>
  <c r="L60" i="50"/>
  <c r="N60" i="50"/>
  <c r="E61" i="50"/>
  <c r="I61" i="50"/>
  <c r="J61" i="50"/>
  <c r="K61" i="50"/>
  <c r="N61" i="50"/>
  <c r="L61" i="50"/>
  <c r="E62" i="50"/>
  <c r="I62" i="50"/>
  <c r="J62" i="50"/>
  <c r="K62" i="50"/>
  <c r="L62" i="50"/>
  <c r="N62" i="50"/>
  <c r="E63" i="50"/>
  <c r="I63" i="50"/>
  <c r="J63" i="50"/>
  <c r="K63" i="50"/>
  <c r="N63" i="50"/>
  <c r="L63" i="50"/>
  <c r="E64" i="50"/>
  <c r="I64" i="50"/>
  <c r="J64" i="50"/>
  <c r="K64" i="50"/>
  <c r="L64" i="50"/>
  <c r="N64" i="50"/>
  <c r="E65" i="50"/>
  <c r="I65" i="50"/>
  <c r="J65" i="50"/>
  <c r="K65" i="50"/>
  <c r="N65" i="50"/>
  <c r="L65" i="50"/>
  <c r="E66" i="50"/>
  <c r="I66" i="50"/>
  <c r="J66" i="50"/>
  <c r="K66" i="50"/>
  <c r="L66" i="50"/>
  <c r="N66" i="50"/>
  <c r="E67" i="50"/>
  <c r="I67" i="50"/>
  <c r="J67" i="50"/>
  <c r="K67" i="50"/>
  <c r="N67" i="50"/>
  <c r="L67" i="50"/>
  <c r="E68" i="50"/>
  <c r="I68" i="50"/>
  <c r="J68" i="50"/>
  <c r="K68" i="50"/>
  <c r="L68" i="50"/>
  <c r="N68" i="50"/>
  <c r="E69" i="50"/>
  <c r="I69" i="50"/>
  <c r="J69" i="50"/>
  <c r="K69" i="50"/>
  <c r="N69" i="50"/>
  <c r="L69" i="50"/>
  <c r="E70" i="50"/>
  <c r="I70" i="50"/>
  <c r="J70" i="50"/>
  <c r="K70" i="50"/>
  <c r="L70" i="50"/>
  <c r="N70" i="50"/>
  <c r="E71" i="50"/>
  <c r="I71" i="50"/>
  <c r="J71" i="50"/>
  <c r="K71" i="50"/>
  <c r="N71" i="50"/>
  <c r="L71" i="50"/>
  <c r="E72" i="50"/>
  <c r="I72" i="50"/>
  <c r="J72" i="50"/>
  <c r="K72" i="50"/>
  <c r="L72" i="50"/>
  <c r="N72" i="50"/>
  <c r="E73" i="50"/>
  <c r="I73" i="50"/>
  <c r="J73" i="50"/>
  <c r="K73" i="50"/>
  <c r="N73" i="50"/>
  <c r="L73" i="50"/>
  <c r="E74" i="50"/>
  <c r="I74" i="50"/>
  <c r="J74" i="50"/>
  <c r="K74" i="50"/>
  <c r="L74" i="50"/>
  <c r="N74" i="50"/>
  <c r="E75" i="50"/>
  <c r="I75" i="50"/>
  <c r="J75" i="50"/>
  <c r="K75" i="50"/>
  <c r="N75" i="50"/>
  <c r="L75" i="50"/>
  <c r="E76" i="50"/>
  <c r="I76" i="50"/>
  <c r="J76" i="50"/>
  <c r="K76" i="50"/>
  <c r="L76" i="50"/>
  <c r="N76" i="50"/>
  <c r="E77" i="50"/>
  <c r="I77" i="50"/>
  <c r="J77" i="50"/>
  <c r="K77" i="50"/>
  <c r="N77" i="50"/>
  <c r="L77" i="50"/>
  <c r="E78" i="50"/>
  <c r="I78" i="50"/>
  <c r="J78" i="50"/>
  <c r="K78" i="50"/>
  <c r="L78" i="50"/>
  <c r="N78" i="50"/>
  <c r="E79" i="50"/>
  <c r="I79" i="50"/>
  <c r="J79" i="50"/>
  <c r="K79" i="50"/>
  <c r="N79" i="50"/>
  <c r="L79" i="50"/>
  <c r="E80" i="50"/>
  <c r="I80" i="50"/>
  <c r="J80" i="50"/>
  <c r="K80" i="50"/>
  <c r="L80" i="50"/>
  <c r="N80" i="50"/>
  <c r="E81" i="50"/>
  <c r="I81" i="50"/>
  <c r="J81" i="50"/>
  <c r="K81" i="50"/>
  <c r="N81" i="50"/>
  <c r="L81" i="50"/>
  <c r="E82" i="50"/>
  <c r="I82" i="50"/>
  <c r="J82" i="50"/>
  <c r="K82" i="50"/>
  <c r="L82" i="50"/>
  <c r="N82" i="50"/>
  <c r="E83" i="50"/>
  <c r="I83" i="50"/>
  <c r="J83" i="50"/>
  <c r="K83" i="50"/>
  <c r="N83" i="50"/>
  <c r="L83" i="50"/>
  <c r="E84" i="50"/>
  <c r="I84" i="50"/>
  <c r="J84" i="50"/>
  <c r="K84" i="50"/>
  <c r="L84" i="50"/>
  <c r="N84" i="50"/>
  <c r="E85" i="50"/>
  <c r="I85" i="50"/>
  <c r="J85" i="50"/>
  <c r="K85" i="50"/>
  <c r="N85" i="50"/>
  <c r="L85" i="50"/>
  <c r="E86" i="50"/>
  <c r="I86" i="50"/>
  <c r="J86" i="50"/>
  <c r="K86" i="50"/>
  <c r="L86" i="50"/>
  <c r="N86" i="50"/>
  <c r="E87" i="50"/>
  <c r="I87" i="50"/>
  <c r="J87" i="50"/>
  <c r="K87" i="50"/>
  <c r="N87" i="50"/>
  <c r="L87" i="50"/>
  <c r="E88" i="50"/>
  <c r="I88" i="50"/>
  <c r="J88" i="50"/>
  <c r="K88" i="50"/>
  <c r="L88" i="50"/>
  <c r="N88" i="50"/>
  <c r="E89" i="50"/>
  <c r="I89" i="50"/>
  <c r="J89" i="50"/>
  <c r="K89" i="50"/>
  <c r="N89" i="50"/>
  <c r="L89" i="50"/>
  <c r="E90" i="50"/>
  <c r="I90" i="50"/>
  <c r="J90" i="50"/>
  <c r="K90" i="50"/>
  <c r="L90" i="50"/>
  <c r="N90" i="50"/>
  <c r="E91" i="50"/>
  <c r="I91" i="50"/>
  <c r="J91" i="50"/>
  <c r="K91" i="50"/>
  <c r="N91" i="50"/>
  <c r="L91" i="50"/>
  <c r="E92" i="50"/>
  <c r="I92" i="50"/>
  <c r="J92" i="50"/>
  <c r="K92" i="50"/>
  <c r="L92" i="50"/>
  <c r="N92" i="50"/>
  <c r="E93" i="50"/>
  <c r="I93" i="50"/>
  <c r="J93" i="50"/>
  <c r="K93" i="50"/>
  <c r="N93" i="50"/>
  <c r="L93" i="50"/>
  <c r="E94" i="50"/>
  <c r="I94" i="50"/>
  <c r="J94" i="50"/>
  <c r="K94" i="50"/>
  <c r="L94" i="50"/>
  <c r="N94" i="50"/>
  <c r="E95" i="50"/>
  <c r="I95" i="50"/>
  <c r="J95" i="50"/>
  <c r="K95" i="50"/>
  <c r="N95" i="50"/>
  <c r="L95" i="50"/>
  <c r="E96" i="50"/>
  <c r="I96" i="50"/>
  <c r="J96" i="50"/>
  <c r="K96" i="50"/>
  <c r="L96" i="50"/>
  <c r="N96" i="50"/>
  <c r="E97" i="50"/>
  <c r="I97" i="50"/>
  <c r="J97" i="50"/>
  <c r="K97" i="50"/>
  <c r="N97" i="50"/>
  <c r="L97" i="50"/>
  <c r="E98" i="50"/>
  <c r="I98" i="50"/>
  <c r="J98" i="50"/>
  <c r="K98" i="50"/>
  <c r="L98" i="50"/>
  <c r="N98" i="50"/>
  <c r="E99" i="50"/>
  <c r="I99" i="50"/>
  <c r="J99" i="50"/>
  <c r="K99" i="50"/>
  <c r="N99" i="50"/>
  <c r="L99" i="50"/>
  <c r="E100" i="50"/>
  <c r="I100" i="50"/>
  <c r="J100" i="50"/>
  <c r="K100" i="50"/>
  <c r="L100" i="50"/>
  <c r="N100" i="50"/>
  <c r="E101" i="50"/>
  <c r="I101" i="50"/>
  <c r="J101" i="50"/>
  <c r="K101" i="50"/>
  <c r="N101" i="50"/>
  <c r="L101" i="50"/>
  <c r="E102" i="50"/>
  <c r="I102" i="50"/>
  <c r="J102" i="50"/>
  <c r="K102" i="50"/>
  <c r="L102" i="50"/>
  <c r="N102" i="50"/>
  <c r="E103" i="50"/>
  <c r="I103" i="50"/>
  <c r="J103" i="50"/>
  <c r="K103" i="50"/>
  <c r="N103" i="50"/>
  <c r="L103" i="50"/>
  <c r="E104" i="50"/>
  <c r="I104" i="50"/>
  <c r="J104" i="50"/>
  <c r="K104" i="50"/>
  <c r="L104" i="50"/>
  <c r="N104" i="50"/>
  <c r="E105" i="50"/>
  <c r="I105" i="50"/>
  <c r="J105" i="50"/>
  <c r="K105" i="50"/>
  <c r="N105" i="50"/>
  <c r="L105" i="50"/>
  <c r="E106" i="50"/>
  <c r="I106" i="50"/>
  <c r="J106" i="50"/>
  <c r="K106" i="50"/>
  <c r="L106" i="50"/>
  <c r="N106" i="50"/>
  <c r="E107" i="50"/>
  <c r="I107" i="50"/>
  <c r="J107" i="50"/>
  <c r="K107" i="50"/>
  <c r="N107" i="50"/>
  <c r="L107" i="50"/>
  <c r="E108" i="50"/>
  <c r="I108" i="50"/>
  <c r="J108" i="50"/>
  <c r="K108" i="50"/>
  <c r="L108" i="50"/>
  <c r="N108" i="50"/>
  <c r="E109" i="50"/>
  <c r="I109" i="50"/>
  <c r="J109" i="50"/>
  <c r="K109" i="50"/>
  <c r="N109" i="50"/>
  <c r="L109" i="50"/>
  <c r="E110" i="50"/>
  <c r="I110" i="50"/>
  <c r="J110" i="50"/>
  <c r="K110" i="50"/>
  <c r="L110" i="50"/>
  <c r="N110" i="50"/>
  <c r="E111" i="50"/>
  <c r="I111" i="50"/>
  <c r="J111" i="50"/>
  <c r="K111" i="50"/>
  <c r="N111" i="50"/>
  <c r="L111" i="50"/>
  <c r="E112" i="50"/>
  <c r="I112" i="50"/>
  <c r="J112" i="50"/>
  <c r="K112" i="50"/>
  <c r="L112" i="50"/>
  <c r="N112" i="50"/>
  <c r="E113" i="50"/>
  <c r="I113" i="50"/>
  <c r="J113" i="50"/>
  <c r="K113" i="50"/>
  <c r="N113" i="50"/>
  <c r="L113" i="50"/>
  <c r="E114" i="50"/>
  <c r="I114" i="50"/>
  <c r="J114" i="50"/>
  <c r="K114" i="50"/>
  <c r="L114" i="50"/>
  <c r="N114" i="50"/>
  <c r="E115" i="50"/>
  <c r="I115" i="50"/>
  <c r="J115" i="50"/>
  <c r="K115" i="50"/>
  <c r="N115" i="50"/>
  <c r="L115" i="50"/>
  <c r="E116" i="50"/>
  <c r="I116" i="50"/>
  <c r="J116" i="50"/>
  <c r="K116" i="50"/>
  <c r="L116" i="50"/>
  <c r="N116" i="50"/>
  <c r="E117" i="50"/>
  <c r="I117" i="50"/>
  <c r="J117" i="50"/>
  <c r="K117" i="50"/>
  <c r="N117" i="50"/>
  <c r="L117" i="50"/>
  <c r="E118" i="50"/>
  <c r="I118" i="50"/>
  <c r="J118" i="50"/>
  <c r="K118" i="50"/>
  <c r="L118" i="50"/>
  <c r="N118" i="50"/>
  <c r="E119" i="50"/>
  <c r="I119" i="50"/>
  <c r="J119" i="50"/>
  <c r="K119" i="50"/>
  <c r="N119" i="50"/>
  <c r="L119" i="50"/>
  <c r="E120" i="50"/>
  <c r="I120" i="50"/>
  <c r="J120" i="50"/>
  <c r="K120" i="50"/>
  <c r="L120" i="50"/>
  <c r="N120" i="50"/>
  <c r="E121" i="50"/>
  <c r="I121" i="50"/>
  <c r="J121" i="50"/>
  <c r="K121" i="50"/>
  <c r="N121" i="50"/>
  <c r="L121" i="50"/>
  <c r="E122" i="50"/>
  <c r="I122" i="50"/>
  <c r="J122" i="50"/>
  <c r="K122" i="50"/>
  <c r="L122" i="50"/>
  <c r="N122" i="50"/>
  <c r="E123" i="50"/>
  <c r="I123" i="50"/>
  <c r="J123" i="50"/>
  <c r="K123" i="50"/>
  <c r="N123" i="50"/>
  <c r="L123" i="50"/>
  <c r="E124" i="50"/>
  <c r="I124" i="50"/>
  <c r="J124" i="50"/>
  <c r="K124" i="50"/>
  <c r="L124" i="50"/>
  <c r="N124" i="50"/>
  <c r="E125" i="50"/>
  <c r="I125" i="50"/>
  <c r="J125" i="50"/>
  <c r="K125" i="50"/>
  <c r="N125" i="50"/>
  <c r="L125" i="50"/>
  <c r="E126" i="50"/>
  <c r="I126" i="50"/>
  <c r="J126" i="50"/>
  <c r="K126" i="50"/>
  <c r="L126" i="50"/>
  <c r="N126" i="50"/>
  <c r="E127" i="50"/>
  <c r="I127" i="50"/>
  <c r="J127" i="50"/>
  <c r="K127" i="50"/>
  <c r="N127" i="50"/>
  <c r="L127" i="50"/>
  <c r="E128" i="50"/>
  <c r="I128" i="50"/>
  <c r="J128" i="50"/>
  <c r="K128" i="50"/>
  <c r="L128" i="50"/>
  <c r="N128" i="50"/>
  <c r="E129" i="50"/>
  <c r="I129" i="50"/>
  <c r="J129" i="50"/>
  <c r="K129" i="50"/>
  <c r="N129" i="50"/>
  <c r="L129" i="50"/>
  <c r="E130" i="50"/>
  <c r="I130" i="50"/>
  <c r="J130" i="50"/>
  <c r="K130" i="50"/>
  <c r="L130" i="50"/>
  <c r="N130" i="50"/>
  <c r="E131" i="50"/>
  <c r="I131" i="50"/>
  <c r="J131" i="50"/>
  <c r="K131" i="50"/>
  <c r="N131" i="50"/>
  <c r="L131" i="50"/>
  <c r="E132" i="50"/>
  <c r="I132" i="50"/>
  <c r="J132" i="50"/>
  <c r="K132" i="50"/>
  <c r="L132" i="50"/>
  <c r="N132" i="50"/>
  <c r="E133" i="50"/>
  <c r="I133" i="50"/>
  <c r="J133" i="50"/>
  <c r="K133" i="50"/>
  <c r="N133" i="50"/>
  <c r="L133" i="50"/>
  <c r="E134" i="50"/>
  <c r="I134" i="50"/>
  <c r="J134" i="50"/>
  <c r="K134" i="50"/>
  <c r="L134" i="50"/>
  <c r="N134" i="50"/>
  <c r="E135" i="50"/>
  <c r="I135" i="50"/>
  <c r="J135" i="50"/>
  <c r="K135" i="50"/>
  <c r="N135" i="50"/>
  <c r="L135" i="50"/>
  <c r="E136" i="50"/>
  <c r="I136" i="50"/>
  <c r="J136" i="50"/>
  <c r="K136" i="50"/>
  <c r="L136" i="50"/>
  <c r="N136" i="50"/>
  <c r="E137" i="50"/>
  <c r="I137" i="50"/>
  <c r="J137" i="50"/>
  <c r="K137" i="50"/>
  <c r="N137" i="50"/>
  <c r="L137" i="50"/>
  <c r="E138" i="50"/>
  <c r="I138" i="50"/>
  <c r="J138" i="50"/>
  <c r="K138" i="50"/>
  <c r="L138" i="50"/>
  <c r="N138" i="50"/>
  <c r="E139" i="50"/>
  <c r="I139" i="50"/>
  <c r="J139" i="50"/>
  <c r="K139" i="50"/>
  <c r="N139" i="50"/>
  <c r="L139" i="50"/>
  <c r="E140" i="50"/>
  <c r="I140" i="50"/>
  <c r="J140" i="50"/>
  <c r="K140" i="50"/>
  <c r="L140" i="50"/>
  <c r="N140" i="50"/>
  <c r="E141" i="50"/>
  <c r="I141" i="50"/>
  <c r="J141" i="50"/>
  <c r="K141" i="50"/>
  <c r="N141" i="50"/>
  <c r="L141" i="50"/>
  <c r="E142" i="50"/>
  <c r="I142" i="50"/>
  <c r="J142" i="50"/>
  <c r="K142" i="50"/>
  <c r="L142" i="50"/>
  <c r="N142" i="50"/>
  <c r="E143" i="50"/>
  <c r="I143" i="50"/>
  <c r="J143" i="50"/>
  <c r="K143" i="50"/>
  <c r="N143" i="50"/>
  <c r="L143" i="50"/>
  <c r="E144" i="50"/>
  <c r="I144" i="50"/>
  <c r="J144" i="50"/>
  <c r="K144" i="50"/>
  <c r="L144" i="50"/>
  <c r="N144" i="50"/>
  <c r="E145" i="50"/>
  <c r="I145" i="50"/>
  <c r="J145" i="50"/>
  <c r="K145" i="50"/>
  <c r="N145" i="50"/>
  <c r="L145" i="50"/>
  <c r="E146" i="50"/>
  <c r="I146" i="50"/>
  <c r="J146" i="50"/>
  <c r="K146" i="50"/>
  <c r="L146" i="50"/>
  <c r="N146" i="50"/>
  <c r="E147" i="50"/>
  <c r="I147" i="50"/>
  <c r="J147" i="50"/>
  <c r="K147" i="50"/>
  <c r="N147" i="50"/>
  <c r="L147" i="50"/>
  <c r="E148" i="50"/>
  <c r="I148" i="50"/>
  <c r="J148" i="50"/>
  <c r="K148" i="50"/>
  <c r="L148" i="50"/>
  <c r="N148" i="50"/>
  <c r="E149" i="50"/>
  <c r="I149" i="50"/>
  <c r="J149" i="50"/>
  <c r="K149" i="50"/>
  <c r="N149" i="50"/>
  <c r="L149" i="50"/>
  <c r="E150" i="50"/>
  <c r="I150" i="50"/>
  <c r="J150" i="50"/>
  <c r="K150" i="50"/>
  <c r="L150" i="50"/>
  <c r="N150" i="50"/>
  <c r="E151" i="50"/>
  <c r="I151" i="50"/>
  <c r="J151" i="50"/>
  <c r="K151" i="50"/>
  <c r="N151" i="50"/>
  <c r="L151" i="50"/>
  <c r="E152" i="50"/>
  <c r="I152" i="50"/>
  <c r="J152" i="50"/>
  <c r="K152" i="50"/>
  <c r="L152" i="50"/>
  <c r="N152" i="50"/>
  <c r="E153" i="50"/>
  <c r="I153" i="50"/>
  <c r="J153" i="50"/>
  <c r="K153" i="50"/>
  <c r="N153" i="50"/>
  <c r="L153" i="50"/>
  <c r="E154" i="50"/>
  <c r="I154" i="50"/>
  <c r="J154" i="50"/>
  <c r="K154" i="50"/>
  <c r="L154" i="50"/>
  <c r="N154" i="50"/>
  <c r="E155" i="50"/>
  <c r="I155" i="50"/>
  <c r="J155" i="50"/>
  <c r="K155" i="50"/>
  <c r="N155" i="50"/>
  <c r="L155" i="50"/>
  <c r="E156" i="50"/>
  <c r="I156" i="50"/>
  <c r="J156" i="50"/>
  <c r="K156" i="50"/>
  <c r="L156" i="50"/>
  <c r="N156" i="50"/>
  <c r="E157" i="50"/>
  <c r="I157" i="50"/>
  <c r="J157" i="50"/>
  <c r="K157" i="50"/>
  <c r="N157" i="50"/>
  <c r="L157" i="50"/>
  <c r="E158" i="50"/>
  <c r="I158" i="50"/>
  <c r="J158" i="50"/>
  <c r="K158" i="50"/>
  <c r="L158" i="50"/>
  <c r="N158" i="50"/>
  <c r="E159" i="50"/>
  <c r="I159" i="50"/>
  <c r="J159" i="50"/>
  <c r="K159" i="50"/>
  <c r="N159" i="50"/>
  <c r="L159" i="50"/>
  <c r="E160" i="50"/>
  <c r="I160" i="50"/>
  <c r="J160" i="50"/>
  <c r="K160" i="50"/>
  <c r="L160" i="50"/>
  <c r="N160" i="50"/>
  <c r="E161" i="50"/>
  <c r="I161" i="50"/>
  <c r="J161" i="50"/>
  <c r="K161" i="50"/>
  <c r="N161" i="50"/>
  <c r="L161" i="50"/>
  <c r="E162" i="50"/>
  <c r="I162" i="50"/>
  <c r="J162" i="50"/>
  <c r="K162" i="50"/>
  <c r="L162" i="50"/>
  <c r="N162" i="50"/>
  <c r="E163" i="50"/>
  <c r="I163" i="50"/>
  <c r="J163" i="50"/>
  <c r="K163" i="50"/>
  <c r="N163" i="50"/>
  <c r="L163" i="50"/>
  <c r="E164" i="50"/>
  <c r="I164" i="50"/>
  <c r="J164" i="50"/>
  <c r="K164" i="50"/>
  <c r="L164" i="50"/>
  <c r="N164" i="50"/>
  <c r="E165" i="50"/>
  <c r="I165" i="50"/>
  <c r="J165" i="50"/>
  <c r="K165" i="50"/>
  <c r="N165" i="50"/>
  <c r="L165" i="50"/>
  <c r="E166" i="50"/>
  <c r="I166" i="50"/>
  <c r="J166" i="50"/>
  <c r="K166" i="50"/>
  <c r="L166" i="50"/>
  <c r="N166" i="50"/>
  <c r="E167" i="50"/>
  <c r="I167" i="50"/>
  <c r="J167" i="50"/>
  <c r="K167" i="50"/>
  <c r="N167" i="50"/>
  <c r="L167" i="50"/>
  <c r="E168" i="50"/>
  <c r="I168" i="50"/>
  <c r="J168" i="50"/>
  <c r="K168" i="50"/>
  <c r="L168" i="50"/>
  <c r="N168" i="50"/>
  <c r="E169" i="50"/>
  <c r="I169" i="50"/>
  <c r="J169" i="50"/>
  <c r="K169" i="50"/>
  <c r="N169" i="50"/>
  <c r="L169" i="50"/>
  <c r="E170" i="50"/>
  <c r="I170" i="50"/>
  <c r="J170" i="50"/>
  <c r="K170" i="50"/>
  <c r="L170" i="50"/>
  <c r="N170" i="50"/>
  <c r="E171" i="50"/>
  <c r="I171" i="50"/>
  <c r="J171" i="50"/>
  <c r="K171" i="50"/>
  <c r="N171" i="50"/>
  <c r="L171" i="50"/>
  <c r="E172" i="50"/>
  <c r="I172" i="50"/>
  <c r="J172" i="50"/>
  <c r="K172" i="50"/>
  <c r="L172" i="50"/>
  <c r="N172" i="50"/>
  <c r="E173" i="50"/>
  <c r="I173" i="50"/>
  <c r="J173" i="50"/>
  <c r="K173" i="50"/>
  <c r="N173" i="50"/>
  <c r="L173" i="50"/>
  <c r="E174" i="50"/>
  <c r="I174" i="50"/>
  <c r="J174" i="50"/>
  <c r="K174" i="50"/>
  <c r="L174" i="50"/>
  <c r="N174" i="50"/>
  <c r="E175" i="50"/>
  <c r="I175" i="50"/>
  <c r="J175" i="50"/>
  <c r="K175" i="50"/>
  <c r="N175" i="50"/>
  <c r="L175" i="50"/>
  <c r="E176" i="50"/>
  <c r="I176" i="50"/>
  <c r="J176" i="50"/>
  <c r="K176" i="50"/>
  <c r="L176" i="50"/>
  <c r="N176" i="50"/>
  <c r="E177" i="50"/>
  <c r="I177" i="50"/>
  <c r="J177" i="50"/>
  <c r="K177" i="50"/>
  <c r="N177" i="50"/>
  <c r="L177" i="50"/>
  <c r="E178" i="50"/>
  <c r="I178" i="50"/>
  <c r="J178" i="50"/>
  <c r="K178" i="50"/>
  <c r="L178" i="50"/>
  <c r="N178" i="50"/>
  <c r="E179" i="50"/>
  <c r="I179" i="50"/>
  <c r="J179" i="50"/>
  <c r="K179" i="50"/>
  <c r="N179" i="50"/>
  <c r="L179" i="50"/>
  <c r="E180" i="50"/>
  <c r="I180" i="50"/>
  <c r="J180" i="50"/>
  <c r="K180" i="50"/>
  <c r="L180" i="50"/>
  <c r="N180" i="50"/>
  <c r="E181" i="50"/>
  <c r="I181" i="50"/>
  <c r="J181" i="50"/>
  <c r="K181" i="50"/>
  <c r="N181" i="50"/>
  <c r="L181" i="50"/>
  <c r="E182" i="50"/>
  <c r="I182" i="50"/>
  <c r="J182" i="50"/>
  <c r="K182" i="50"/>
  <c r="L182" i="50"/>
  <c r="N182" i="50"/>
  <c r="E183" i="50"/>
  <c r="I183" i="50"/>
  <c r="J183" i="50"/>
  <c r="K183" i="50"/>
  <c r="N183" i="50"/>
  <c r="L183" i="50"/>
  <c r="E184" i="50"/>
  <c r="I184" i="50"/>
  <c r="J184" i="50"/>
  <c r="K184" i="50"/>
  <c r="L184" i="50"/>
  <c r="N184" i="50"/>
  <c r="E185" i="50"/>
  <c r="I185" i="50"/>
  <c r="J185" i="50"/>
  <c r="K185" i="50"/>
  <c r="N185" i="50"/>
  <c r="L185" i="50"/>
  <c r="E186" i="50"/>
  <c r="I186" i="50"/>
  <c r="J186" i="50"/>
  <c r="K186" i="50"/>
  <c r="L186" i="50"/>
  <c r="N186" i="50"/>
  <c r="E187" i="50"/>
  <c r="I187" i="50"/>
  <c r="J187" i="50"/>
  <c r="K187" i="50"/>
  <c r="N187" i="50"/>
  <c r="L187" i="50"/>
  <c r="E188" i="50"/>
  <c r="I188" i="50"/>
  <c r="J188" i="50"/>
  <c r="K188" i="50"/>
  <c r="L188" i="50"/>
  <c r="N188" i="50"/>
  <c r="E189" i="50"/>
  <c r="I189" i="50"/>
  <c r="J189" i="50"/>
  <c r="K189" i="50"/>
  <c r="N189" i="50"/>
  <c r="L189" i="50"/>
  <c r="E190" i="50"/>
  <c r="I190" i="50"/>
  <c r="J190" i="50"/>
  <c r="K190" i="50"/>
  <c r="L190" i="50"/>
  <c r="N190" i="50"/>
  <c r="E191" i="50"/>
  <c r="I191" i="50"/>
  <c r="J191" i="50"/>
  <c r="K191" i="50"/>
  <c r="N191" i="50"/>
  <c r="L191" i="50"/>
  <c r="E192" i="50"/>
  <c r="I192" i="50"/>
  <c r="J192" i="50"/>
  <c r="K192" i="50"/>
  <c r="L192" i="50"/>
  <c r="N192" i="50"/>
  <c r="E193" i="50"/>
  <c r="I193" i="50"/>
  <c r="J193" i="50"/>
  <c r="K193" i="50"/>
  <c r="N193" i="50"/>
  <c r="L193" i="50"/>
  <c r="E194" i="50"/>
  <c r="I194" i="50"/>
  <c r="J194" i="50"/>
  <c r="K194" i="50"/>
  <c r="L194" i="50"/>
  <c r="N194" i="50"/>
  <c r="E195" i="50"/>
  <c r="I195" i="50"/>
  <c r="J195" i="50"/>
  <c r="K195" i="50"/>
  <c r="N195" i="50"/>
  <c r="L195" i="50"/>
  <c r="E196" i="50"/>
  <c r="I196" i="50"/>
  <c r="J196" i="50"/>
  <c r="K196" i="50"/>
  <c r="L196" i="50"/>
  <c r="N196" i="50"/>
  <c r="E197" i="50"/>
  <c r="I197" i="50"/>
  <c r="J197" i="50"/>
  <c r="K197" i="50"/>
  <c r="N197" i="50"/>
  <c r="L197" i="50"/>
  <c r="E198" i="50"/>
  <c r="I198" i="50"/>
  <c r="J198" i="50"/>
  <c r="K198" i="50"/>
  <c r="L198" i="50"/>
  <c r="N198" i="50"/>
  <c r="E199" i="50"/>
  <c r="I199" i="50"/>
  <c r="J199" i="50"/>
  <c r="K199" i="50"/>
  <c r="N199" i="50"/>
  <c r="L199" i="50"/>
  <c r="E200" i="50"/>
  <c r="I200" i="50"/>
  <c r="J200" i="50"/>
  <c r="K200" i="50"/>
  <c r="L200" i="50"/>
  <c r="N200" i="50"/>
  <c r="E201" i="50"/>
  <c r="I201" i="50"/>
  <c r="J201" i="50"/>
  <c r="K201" i="50"/>
  <c r="N201" i="50"/>
  <c r="L201" i="50"/>
  <c r="E202" i="50"/>
  <c r="I202" i="50"/>
  <c r="J202" i="50"/>
  <c r="K202" i="50"/>
  <c r="L202" i="50"/>
  <c r="N202" i="50"/>
  <c r="E203" i="50"/>
  <c r="I203" i="50"/>
  <c r="J203" i="50"/>
  <c r="K203" i="50"/>
  <c r="N203" i="50"/>
  <c r="L203" i="50"/>
  <c r="E204" i="50"/>
  <c r="I204" i="50"/>
  <c r="J204" i="50"/>
  <c r="K204" i="50"/>
  <c r="L204" i="50"/>
  <c r="N204" i="50"/>
  <c r="E205" i="50"/>
  <c r="I205" i="50"/>
  <c r="J205" i="50"/>
  <c r="K205" i="50"/>
  <c r="N205" i="50"/>
  <c r="L205" i="50"/>
  <c r="E206" i="50"/>
  <c r="I206" i="50"/>
  <c r="J206" i="50"/>
  <c r="K206" i="50"/>
  <c r="L206" i="50"/>
  <c r="N206" i="50"/>
  <c r="E207" i="50"/>
  <c r="I207" i="50"/>
  <c r="J207" i="50"/>
  <c r="K207" i="50"/>
  <c r="N207" i="50"/>
  <c r="L207" i="50"/>
  <c r="E208" i="50"/>
  <c r="I208" i="50"/>
  <c r="J208" i="50"/>
  <c r="K208" i="50"/>
  <c r="L208" i="50"/>
  <c r="N208" i="50"/>
  <c r="E209" i="50"/>
  <c r="I209" i="50"/>
  <c r="J209" i="50"/>
  <c r="K209" i="50"/>
  <c r="N209" i="50"/>
  <c r="L209" i="50"/>
  <c r="E210" i="50"/>
  <c r="I210" i="50"/>
  <c r="J210" i="50"/>
  <c r="K210" i="50"/>
  <c r="L210" i="50"/>
  <c r="N210" i="50"/>
  <c r="E211" i="50"/>
  <c r="I211" i="50"/>
  <c r="J211" i="50"/>
  <c r="K211" i="50"/>
  <c r="N211" i="50"/>
  <c r="L211" i="50"/>
  <c r="E212" i="50"/>
  <c r="I212" i="50"/>
  <c r="J212" i="50"/>
  <c r="K212" i="50"/>
  <c r="L212" i="50"/>
  <c r="N212" i="50"/>
  <c r="E213" i="50"/>
  <c r="I213" i="50"/>
  <c r="J213" i="50"/>
  <c r="K213" i="50"/>
  <c r="N213" i="50"/>
  <c r="L213" i="50"/>
  <c r="E214" i="50"/>
  <c r="I214" i="50"/>
  <c r="J214" i="50"/>
  <c r="K214" i="50"/>
  <c r="L214" i="50"/>
  <c r="N214" i="50"/>
  <c r="E215" i="50"/>
  <c r="I215" i="50"/>
  <c r="J215" i="50"/>
  <c r="K215" i="50"/>
  <c r="N215" i="50"/>
  <c r="L215" i="50"/>
  <c r="E216" i="50"/>
  <c r="I216" i="50"/>
  <c r="J216" i="50"/>
  <c r="K216" i="50"/>
  <c r="L216" i="50"/>
  <c r="N216" i="50"/>
  <c r="E217" i="50"/>
  <c r="I217" i="50"/>
  <c r="J217" i="50"/>
  <c r="K217" i="50"/>
  <c r="N217" i="50"/>
  <c r="L217" i="50"/>
  <c r="E218" i="50"/>
  <c r="I218" i="50"/>
  <c r="J218" i="50"/>
  <c r="K218" i="50"/>
  <c r="L218" i="50"/>
  <c r="N218" i="50"/>
  <c r="E219" i="50"/>
  <c r="I219" i="50"/>
  <c r="J219" i="50"/>
  <c r="K219" i="50"/>
  <c r="N219" i="50"/>
  <c r="L219" i="50"/>
  <c r="E220" i="50"/>
  <c r="I220" i="50"/>
  <c r="J220" i="50"/>
  <c r="K220" i="50"/>
  <c r="L220" i="50"/>
  <c r="N220" i="50"/>
  <c r="E221" i="50"/>
  <c r="I221" i="50"/>
  <c r="J221" i="50"/>
  <c r="K221" i="50"/>
  <c r="N221" i="50"/>
  <c r="L221" i="50"/>
  <c r="E222" i="50"/>
  <c r="I222" i="50"/>
  <c r="J222" i="50"/>
  <c r="K222" i="50"/>
  <c r="L222" i="50"/>
  <c r="N222" i="50"/>
  <c r="E223" i="50"/>
  <c r="I223" i="50"/>
  <c r="J223" i="50"/>
  <c r="K223" i="50"/>
  <c r="N223" i="50"/>
  <c r="L223" i="50"/>
  <c r="E224" i="50"/>
  <c r="I224" i="50"/>
  <c r="J224" i="50"/>
  <c r="K224" i="50"/>
  <c r="L224" i="50"/>
  <c r="N224" i="50"/>
  <c r="E225" i="50"/>
  <c r="I225" i="50"/>
  <c r="J225" i="50"/>
  <c r="K225" i="50"/>
  <c r="N225" i="50"/>
  <c r="L225" i="50"/>
  <c r="E226" i="50"/>
  <c r="I226" i="50"/>
  <c r="J226" i="50"/>
  <c r="K226" i="50"/>
  <c r="L226" i="50"/>
  <c r="N226" i="50"/>
  <c r="E227" i="50"/>
  <c r="I227" i="50"/>
  <c r="J227" i="50"/>
  <c r="K227" i="50"/>
  <c r="N227" i="50"/>
  <c r="L227" i="50"/>
  <c r="E228" i="50"/>
  <c r="I228" i="50"/>
  <c r="J228" i="50"/>
  <c r="K228" i="50"/>
  <c r="L228" i="50"/>
  <c r="N228" i="50"/>
  <c r="E229" i="50"/>
  <c r="I229" i="50"/>
  <c r="J229" i="50"/>
  <c r="K229" i="50"/>
  <c r="N229" i="50"/>
  <c r="L229" i="50"/>
  <c r="E230" i="50"/>
  <c r="I230" i="50"/>
  <c r="J230" i="50"/>
  <c r="K230" i="50"/>
  <c r="L230" i="50"/>
  <c r="N230" i="50"/>
  <c r="E231" i="50"/>
  <c r="I231" i="50"/>
  <c r="J231" i="50"/>
  <c r="K231" i="50"/>
  <c r="N231" i="50"/>
  <c r="L231" i="50"/>
  <c r="E232" i="50"/>
  <c r="I232" i="50"/>
  <c r="J232" i="50"/>
  <c r="K232" i="50"/>
  <c r="L232" i="50"/>
  <c r="N232" i="50"/>
  <c r="E233" i="50"/>
  <c r="I233" i="50"/>
  <c r="J233" i="50"/>
  <c r="K233" i="50"/>
  <c r="N233" i="50"/>
  <c r="L233" i="50"/>
  <c r="E234" i="50"/>
  <c r="I234" i="50"/>
  <c r="J234" i="50"/>
  <c r="K234" i="50"/>
  <c r="L234" i="50"/>
  <c r="N234" i="50"/>
  <c r="E235" i="50"/>
  <c r="I235" i="50"/>
  <c r="J235" i="50"/>
  <c r="K235" i="50"/>
  <c r="N235" i="50"/>
  <c r="L235" i="50"/>
  <c r="E236" i="50"/>
  <c r="I236" i="50"/>
  <c r="J236" i="50"/>
  <c r="K236" i="50"/>
  <c r="L236" i="50"/>
  <c r="N236" i="50"/>
  <c r="E237" i="50"/>
  <c r="I237" i="50"/>
  <c r="J237" i="50"/>
  <c r="K237" i="50"/>
  <c r="N237" i="50"/>
  <c r="L237" i="50"/>
  <c r="E238" i="50"/>
  <c r="I238" i="50"/>
  <c r="J238" i="50"/>
  <c r="K238" i="50"/>
  <c r="L238" i="50"/>
  <c r="N238" i="50"/>
  <c r="E239" i="50"/>
  <c r="I239" i="50"/>
  <c r="J239" i="50"/>
  <c r="K239" i="50"/>
  <c r="N239" i="50"/>
  <c r="L239" i="50"/>
  <c r="E240" i="50"/>
  <c r="I240" i="50"/>
  <c r="J240" i="50"/>
  <c r="K240" i="50"/>
  <c r="L240" i="50"/>
  <c r="N240" i="50"/>
  <c r="E241" i="50"/>
  <c r="I241" i="50"/>
  <c r="J241" i="50"/>
  <c r="K241" i="50"/>
  <c r="N241" i="50"/>
  <c r="L241" i="50"/>
  <c r="E242" i="50"/>
  <c r="I242" i="50"/>
  <c r="J242" i="50"/>
  <c r="K242" i="50"/>
  <c r="L242" i="50"/>
  <c r="N242" i="50"/>
  <c r="E243" i="50"/>
  <c r="I243" i="50"/>
  <c r="J243" i="50"/>
  <c r="K243" i="50"/>
  <c r="N243" i="50"/>
  <c r="L243" i="50"/>
  <c r="E244" i="50"/>
  <c r="I244" i="50"/>
  <c r="J244" i="50"/>
  <c r="K244" i="50"/>
  <c r="L244" i="50"/>
  <c r="N244" i="50"/>
  <c r="E245" i="50"/>
  <c r="I245" i="50"/>
  <c r="J245" i="50"/>
  <c r="K245" i="50"/>
  <c r="N245" i="50"/>
  <c r="L245" i="50"/>
  <c r="E246" i="50"/>
  <c r="I246" i="50"/>
  <c r="J246" i="50"/>
  <c r="K246" i="50"/>
  <c r="L246" i="50"/>
  <c r="N246" i="50"/>
  <c r="E247" i="50"/>
  <c r="I247" i="50"/>
  <c r="J247" i="50"/>
  <c r="K247" i="50"/>
  <c r="N247" i="50"/>
  <c r="L247" i="50"/>
  <c r="E248" i="50"/>
  <c r="I248" i="50"/>
  <c r="J248" i="50"/>
  <c r="K248" i="50"/>
  <c r="L248" i="50"/>
  <c r="N248" i="50"/>
  <c r="E249" i="50"/>
  <c r="I249" i="50"/>
  <c r="J249" i="50"/>
  <c r="K249" i="50"/>
  <c r="N249" i="50"/>
  <c r="L249" i="50"/>
  <c r="E250" i="50"/>
  <c r="I250" i="50"/>
  <c r="J250" i="50"/>
  <c r="K250" i="50"/>
  <c r="L250" i="50"/>
  <c r="N250" i="50"/>
  <c r="E251" i="50"/>
  <c r="I251" i="50"/>
  <c r="J251" i="50"/>
  <c r="K251" i="50"/>
  <c r="N251" i="50"/>
  <c r="L251" i="50"/>
  <c r="E252" i="50"/>
  <c r="I252" i="50"/>
  <c r="J252" i="50"/>
  <c r="K252" i="50"/>
  <c r="L252" i="50"/>
  <c r="N252" i="50"/>
  <c r="E253" i="50"/>
  <c r="I253" i="50"/>
  <c r="J253" i="50"/>
  <c r="K253" i="50"/>
  <c r="N253" i="50"/>
  <c r="L253" i="50"/>
  <c r="E254" i="50"/>
  <c r="I254" i="50"/>
  <c r="J254" i="50"/>
  <c r="K254" i="50"/>
  <c r="L254" i="50"/>
  <c r="N254" i="50"/>
  <c r="E255" i="50"/>
  <c r="I255" i="50"/>
  <c r="J255" i="50"/>
  <c r="K255" i="50"/>
  <c r="N255" i="50"/>
  <c r="L255" i="50"/>
  <c r="E256" i="50"/>
  <c r="I256" i="50"/>
  <c r="J256" i="50"/>
  <c r="K256" i="50"/>
  <c r="L256" i="50"/>
  <c r="N256" i="50"/>
  <c r="E257" i="50"/>
  <c r="I257" i="50"/>
  <c r="J257" i="50"/>
  <c r="K257" i="50"/>
  <c r="N257" i="50"/>
  <c r="L257" i="50"/>
  <c r="E258" i="50"/>
  <c r="I258" i="50"/>
  <c r="J258" i="50"/>
  <c r="K258" i="50"/>
  <c r="L258" i="50"/>
  <c r="N258" i="50"/>
  <c r="E259" i="50"/>
  <c r="I259" i="50"/>
  <c r="J259" i="50"/>
  <c r="K259" i="50"/>
  <c r="N259" i="50"/>
  <c r="L259" i="50"/>
  <c r="E260" i="50"/>
  <c r="I260" i="50"/>
  <c r="J260" i="50"/>
  <c r="K260" i="50"/>
  <c r="L260" i="50"/>
  <c r="N260" i="50"/>
  <c r="E261" i="50"/>
  <c r="I261" i="50"/>
  <c r="J261" i="50"/>
  <c r="K261" i="50"/>
  <c r="N261" i="50"/>
  <c r="L261" i="50"/>
  <c r="E262" i="50"/>
  <c r="I262" i="50"/>
  <c r="J262" i="50"/>
  <c r="K262" i="50"/>
  <c r="L262" i="50"/>
  <c r="N262" i="50"/>
  <c r="E263" i="50"/>
  <c r="I263" i="50"/>
  <c r="J263" i="50"/>
  <c r="K263" i="50"/>
  <c r="N263" i="50"/>
  <c r="L263" i="50"/>
  <c r="E264" i="50"/>
  <c r="I264" i="50"/>
  <c r="J264" i="50"/>
  <c r="K264" i="50"/>
  <c r="L264" i="50"/>
  <c r="N264" i="50"/>
  <c r="E265" i="50"/>
  <c r="I265" i="50"/>
  <c r="J265" i="50"/>
  <c r="K265" i="50"/>
  <c r="N265" i="50"/>
  <c r="L265" i="50"/>
  <c r="E266" i="50"/>
  <c r="I266" i="50"/>
  <c r="J266" i="50"/>
  <c r="K266" i="50"/>
  <c r="L266" i="50"/>
  <c r="N266" i="50"/>
  <c r="E267" i="50"/>
  <c r="I267" i="50"/>
  <c r="J267" i="50"/>
  <c r="K267" i="50"/>
  <c r="N267" i="50"/>
  <c r="L267" i="50"/>
  <c r="E268" i="50"/>
  <c r="I268" i="50"/>
  <c r="J268" i="50"/>
  <c r="K268" i="50"/>
  <c r="L268" i="50"/>
  <c r="N268" i="50"/>
  <c r="E269" i="50"/>
  <c r="I269" i="50"/>
  <c r="J269" i="50"/>
  <c r="K269" i="50"/>
  <c r="N269" i="50"/>
  <c r="L269" i="50"/>
  <c r="E270" i="50"/>
  <c r="I270" i="50"/>
  <c r="J270" i="50"/>
  <c r="K270" i="50"/>
  <c r="L270" i="50"/>
  <c r="N270" i="50"/>
  <c r="E271" i="50"/>
  <c r="I271" i="50"/>
  <c r="J271" i="50"/>
  <c r="K271" i="50"/>
  <c r="N271" i="50"/>
  <c r="L271" i="50"/>
  <c r="E272" i="50"/>
  <c r="I272" i="50"/>
  <c r="J272" i="50"/>
  <c r="K272" i="50"/>
  <c r="L272" i="50"/>
  <c r="N272" i="50"/>
  <c r="E273" i="50"/>
  <c r="I273" i="50"/>
  <c r="J273" i="50"/>
  <c r="K273" i="50"/>
  <c r="N273" i="50"/>
  <c r="L273" i="50"/>
  <c r="E274" i="50"/>
  <c r="I274" i="50"/>
  <c r="J274" i="50"/>
  <c r="K274" i="50"/>
  <c r="L274" i="50"/>
  <c r="N274" i="50"/>
  <c r="E275" i="50"/>
  <c r="I275" i="50"/>
  <c r="J275" i="50"/>
  <c r="K275" i="50"/>
  <c r="N275" i="50"/>
  <c r="L275" i="50"/>
  <c r="E276" i="50"/>
  <c r="I276" i="50"/>
  <c r="J276" i="50"/>
  <c r="K276" i="50"/>
  <c r="L276" i="50"/>
  <c r="N276" i="50"/>
  <c r="E277" i="50"/>
  <c r="I277" i="50"/>
  <c r="J277" i="50"/>
  <c r="K277" i="50"/>
  <c r="N277" i="50"/>
  <c r="L277" i="50"/>
  <c r="E278" i="50"/>
  <c r="I278" i="50"/>
  <c r="J278" i="50"/>
  <c r="K278" i="50"/>
  <c r="L278" i="50"/>
  <c r="N278" i="50"/>
  <c r="E279" i="50"/>
  <c r="I279" i="50"/>
  <c r="J279" i="50"/>
  <c r="K279" i="50"/>
  <c r="N279" i="50"/>
  <c r="L279" i="50"/>
  <c r="E280" i="50"/>
  <c r="I280" i="50"/>
  <c r="J280" i="50"/>
  <c r="K280" i="50"/>
  <c r="L280" i="50"/>
  <c r="N280" i="50"/>
  <c r="E281" i="50"/>
  <c r="I281" i="50"/>
  <c r="J281" i="50"/>
  <c r="K281" i="50"/>
  <c r="N281" i="50"/>
  <c r="L281" i="50"/>
  <c r="E282" i="50"/>
  <c r="I282" i="50"/>
  <c r="J282" i="50"/>
  <c r="K282" i="50"/>
  <c r="L282" i="50"/>
  <c r="N282" i="50"/>
  <c r="E283" i="50"/>
  <c r="I283" i="50"/>
  <c r="J283" i="50"/>
  <c r="K283" i="50"/>
  <c r="N283" i="50"/>
  <c r="L283" i="50"/>
  <c r="E284" i="50"/>
  <c r="I284" i="50"/>
  <c r="J284" i="50"/>
  <c r="K284" i="50"/>
  <c r="L284" i="50"/>
  <c r="N284" i="50"/>
  <c r="E285" i="50"/>
  <c r="I285" i="50"/>
  <c r="J285" i="50"/>
  <c r="K285" i="50"/>
  <c r="N285" i="50"/>
  <c r="L285" i="50"/>
  <c r="E286" i="50"/>
  <c r="I286" i="50"/>
  <c r="J286" i="50"/>
  <c r="K286" i="50"/>
  <c r="L286" i="50"/>
  <c r="N286" i="50"/>
  <c r="E287" i="50"/>
  <c r="I287" i="50"/>
  <c r="J287" i="50"/>
  <c r="K287" i="50"/>
  <c r="N287" i="50"/>
  <c r="L287" i="50"/>
  <c r="E288" i="50"/>
  <c r="I288" i="50"/>
  <c r="J288" i="50"/>
  <c r="K288" i="50"/>
  <c r="L288" i="50"/>
  <c r="N288" i="50"/>
  <c r="E289" i="50"/>
  <c r="I289" i="50"/>
  <c r="J289" i="50"/>
  <c r="K289" i="50"/>
  <c r="N289" i="50"/>
  <c r="L289" i="50"/>
  <c r="E290" i="50"/>
  <c r="I290" i="50"/>
  <c r="J290" i="50"/>
  <c r="K290" i="50"/>
  <c r="L290" i="50"/>
  <c r="N290" i="50"/>
  <c r="E291" i="50"/>
  <c r="I291" i="50"/>
  <c r="J291" i="50"/>
  <c r="K291" i="50"/>
  <c r="N291" i="50"/>
  <c r="L291" i="50"/>
  <c r="E292" i="50"/>
  <c r="I292" i="50"/>
  <c r="J292" i="50"/>
  <c r="K292" i="50"/>
  <c r="L292" i="50"/>
  <c r="N292" i="50"/>
  <c r="E293" i="50"/>
  <c r="I293" i="50"/>
  <c r="J293" i="50"/>
  <c r="K293" i="50"/>
  <c r="N293" i="50"/>
  <c r="L293" i="50"/>
  <c r="E294" i="50"/>
  <c r="I294" i="50"/>
  <c r="J294" i="50"/>
  <c r="K294" i="50"/>
  <c r="L294" i="50"/>
  <c r="N294" i="50"/>
  <c r="E295" i="50"/>
  <c r="I295" i="50"/>
  <c r="J295" i="50"/>
  <c r="K295" i="50"/>
  <c r="N295" i="50"/>
  <c r="L295" i="50"/>
  <c r="E296" i="50"/>
  <c r="I296" i="50"/>
  <c r="J296" i="50"/>
  <c r="K296" i="50"/>
  <c r="L296" i="50"/>
  <c r="N296" i="50"/>
  <c r="E297" i="50"/>
  <c r="I297" i="50"/>
  <c r="J297" i="50"/>
  <c r="K297" i="50"/>
  <c r="N297" i="50"/>
  <c r="L297" i="50"/>
  <c r="E298" i="50"/>
  <c r="I298" i="50"/>
  <c r="J298" i="50"/>
  <c r="K298" i="50"/>
  <c r="L298" i="50"/>
  <c r="N298" i="50"/>
  <c r="E299" i="50"/>
  <c r="I299" i="50"/>
  <c r="J299" i="50"/>
  <c r="K299" i="50"/>
  <c r="N299" i="50"/>
  <c r="L299" i="50"/>
  <c r="E300" i="50"/>
  <c r="I300" i="50"/>
  <c r="J300" i="50"/>
  <c r="K300" i="50"/>
  <c r="L300" i="50"/>
  <c r="N300" i="50"/>
  <c r="E301" i="50"/>
  <c r="I301" i="50"/>
  <c r="J301" i="50"/>
  <c r="K301" i="50"/>
  <c r="N301" i="50"/>
  <c r="L301" i="50"/>
  <c r="E302" i="50"/>
  <c r="I302" i="50"/>
  <c r="J302" i="50"/>
  <c r="K302" i="50"/>
  <c r="L302" i="50"/>
  <c r="N302" i="50"/>
  <c r="E303" i="50"/>
  <c r="I303" i="50"/>
  <c r="J303" i="50"/>
  <c r="K303" i="50"/>
  <c r="N303" i="50"/>
  <c r="L303" i="50"/>
  <c r="E304" i="50"/>
  <c r="I304" i="50"/>
  <c r="J304" i="50"/>
  <c r="K304" i="50"/>
  <c r="L304" i="50"/>
  <c r="N304" i="50"/>
  <c r="E305" i="50"/>
  <c r="I305" i="50"/>
  <c r="J305" i="50"/>
  <c r="K305" i="50"/>
  <c r="N305" i="50"/>
  <c r="L305" i="50"/>
  <c r="E306" i="50"/>
  <c r="I306" i="50"/>
  <c r="J306" i="50"/>
  <c r="K306" i="50"/>
  <c r="L306" i="50"/>
  <c r="N306" i="50"/>
  <c r="E307" i="50"/>
  <c r="I307" i="50"/>
  <c r="J307" i="50"/>
  <c r="K307" i="50"/>
  <c r="N307" i="50"/>
  <c r="L307" i="50"/>
  <c r="E308" i="50"/>
  <c r="I308" i="50"/>
  <c r="J308" i="50"/>
  <c r="K308" i="50"/>
  <c r="L308" i="50"/>
  <c r="N308" i="50"/>
  <c r="E309" i="50"/>
  <c r="I309" i="50"/>
  <c r="J309" i="50"/>
  <c r="K309" i="50"/>
  <c r="N309" i="50"/>
  <c r="L309" i="50"/>
  <c r="E310" i="50"/>
  <c r="I310" i="50"/>
  <c r="J310" i="50"/>
  <c r="K310" i="50"/>
  <c r="L310" i="50"/>
  <c r="N310" i="50"/>
  <c r="E311" i="50"/>
  <c r="I311" i="50"/>
  <c r="J311" i="50"/>
  <c r="K311" i="50"/>
  <c r="N311" i="50"/>
  <c r="L311" i="50"/>
  <c r="E312" i="50"/>
  <c r="I312" i="50"/>
  <c r="J312" i="50"/>
  <c r="K312" i="50"/>
  <c r="L312" i="50"/>
  <c r="N312" i="50"/>
  <c r="E313" i="50"/>
  <c r="I313" i="50"/>
  <c r="J313" i="50"/>
  <c r="K313" i="50"/>
  <c r="N313" i="50"/>
  <c r="L313" i="50"/>
  <c r="E314" i="50"/>
  <c r="I314" i="50"/>
  <c r="J314" i="50"/>
  <c r="K314" i="50"/>
  <c r="L314" i="50"/>
  <c r="N314" i="50"/>
  <c r="E315" i="50"/>
  <c r="I315" i="50"/>
  <c r="J315" i="50"/>
  <c r="K315" i="50"/>
  <c r="N315" i="50"/>
  <c r="L315" i="50"/>
  <c r="E316" i="50"/>
  <c r="I316" i="50"/>
  <c r="J316" i="50"/>
  <c r="K316" i="50"/>
  <c r="L316" i="50"/>
  <c r="N316" i="50"/>
  <c r="E317" i="50"/>
  <c r="I317" i="50"/>
  <c r="J317" i="50"/>
  <c r="K317" i="50"/>
  <c r="N317" i="50"/>
  <c r="L317" i="50"/>
  <c r="E318" i="50"/>
  <c r="I318" i="50"/>
  <c r="J318" i="50"/>
  <c r="K318" i="50"/>
  <c r="L318" i="50"/>
  <c r="N318" i="50"/>
  <c r="E319" i="50"/>
  <c r="I319" i="50"/>
  <c r="J319" i="50"/>
  <c r="K319" i="50"/>
  <c r="N319" i="50"/>
  <c r="L319" i="50"/>
  <c r="E320" i="50"/>
  <c r="I320" i="50"/>
  <c r="J320" i="50"/>
  <c r="K320" i="50"/>
  <c r="L320" i="50"/>
  <c r="N320" i="50"/>
  <c r="E321" i="50"/>
  <c r="I321" i="50"/>
  <c r="J321" i="50"/>
  <c r="K321" i="50"/>
  <c r="N321" i="50"/>
  <c r="L321" i="50"/>
  <c r="E322" i="50"/>
  <c r="I322" i="50"/>
  <c r="J322" i="50"/>
  <c r="K322" i="50"/>
  <c r="L322" i="50"/>
  <c r="N322" i="50"/>
  <c r="E323" i="50"/>
  <c r="I323" i="50"/>
  <c r="J323" i="50"/>
  <c r="K323" i="50"/>
  <c r="N323" i="50"/>
  <c r="L323" i="50"/>
  <c r="E324" i="50"/>
  <c r="I324" i="50"/>
  <c r="J324" i="50"/>
  <c r="K324" i="50"/>
  <c r="L324" i="50"/>
  <c r="N324" i="50"/>
  <c r="E325" i="50"/>
  <c r="I325" i="50"/>
  <c r="J325" i="50"/>
  <c r="K325" i="50"/>
  <c r="N325" i="50"/>
  <c r="L325" i="50"/>
  <c r="E326" i="50"/>
  <c r="I326" i="50"/>
  <c r="J326" i="50"/>
  <c r="K326" i="50"/>
  <c r="L326" i="50"/>
  <c r="N326" i="50"/>
  <c r="E327" i="50"/>
  <c r="I327" i="50"/>
  <c r="J327" i="50"/>
  <c r="K327" i="50"/>
  <c r="N327" i="50"/>
  <c r="L327" i="50"/>
  <c r="E328" i="50"/>
  <c r="I328" i="50"/>
  <c r="J328" i="50"/>
  <c r="K328" i="50"/>
  <c r="L328" i="50"/>
  <c r="N328" i="50"/>
  <c r="E329" i="50"/>
  <c r="I329" i="50"/>
  <c r="J329" i="50"/>
  <c r="K329" i="50"/>
  <c r="N329" i="50"/>
  <c r="L329" i="50"/>
  <c r="E330" i="50"/>
  <c r="I330" i="50"/>
  <c r="J330" i="50"/>
  <c r="K330" i="50"/>
  <c r="L330" i="50"/>
  <c r="N330" i="50"/>
  <c r="E331" i="50"/>
  <c r="I331" i="50"/>
  <c r="J331" i="50"/>
  <c r="K331" i="50"/>
  <c r="N331" i="50"/>
  <c r="L331" i="50"/>
  <c r="E332" i="50"/>
  <c r="I332" i="50"/>
  <c r="J332" i="50"/>
  <c r="K332" i="50"/>
  <c r="L332" i="50"/>
  <c r="N332" i="50"/>
  <c r="E333" i="50"/>
  <c r="I333" i="50"/>
  <c r="J333" i="50"/>
  <c r="K333" i="50"/>
  <c r="N333" i="50"/>
  <c r="L333" i="50"/>
  <c r="E334" i="50"/>
  <c r="I334" i="50"/>
  <c r="J334" i="50"/>
  <c r="K334" i="50"/>
  <c r="L334" i="50"/>
  <c r="N334" i="50"/>
  <c r="E335" i="50"/>
  <c r="I335" i="50"/>
  <c r="J335" i="50"/>
  <c r="K335" i="50"/>
  <c r="N335" i="50"/>
  <c r="L335" i="50"/>
  <c r="E336" i="50"/>
  <c r="I336" i="50"/>
  <c r="J336" i="50"/>
  <c r="K336" i="50"/>
  <c r="L336" i="50"/>
  <c r="N336" i="50"/>
  <c r="E337" i="50"/>
  <c r="I337" i="50"/>
  <c r="J337" i="50"/>
  <c r="K337" i="50"/>
  <c r="N337" i="50"/>
  <c r="L337" i="50"/>
  <c r="E338" i="50"/>
  <c r="I338" i="50"/>
  <c r="J338" i="50"/>
  <c r="K338" i="50"/>
  <c r="L338" i="50"/>
  <c r="N338" i="50"/>
  <c r="E339" i="50"/>
  <c r="I339" i="50"/>
  <c r="J339" i="50"/>
  <c r="K339" i="50"/>
  <c r="N339" i="50"/>
  <c r="L339" i="50"/>
  <c r="E340" i="50"/>
  <c r="I340" i="50"/>
  <c r="J340" i="50"/>
  <c r="K340" i="50"/>
  <c r="L340" i="50"/>
  <c r="N340" i="50"/>
  <c r="E341" i="50"/>
  <c r="I341" i="50"/>
  <c r="J341" i="50"/>
  <c r="K341" i="50"/>
  <c r="N341" i="50"/>
  <c r="L341" i="50"/>
  <c r="E342" i="50"/>
  <c r="I342" i="50"/>
  <c r="J342" i="50"/>
  <c r="K342" i="50"/>
  <c r="L342" i="50"/>
  <c r="N342" i="50"/>
  <c r="E343" i="50"/>
  <c r="I343" i="50"/>
  <c r="J343" i="50"/>
  <c r="K343" i="50"/>
  <c r="N343" i="50"/>
  <c r="L343" i="50"/>
  <c r="E344" i="50"/>
  <c r="I344" i="50"/>
  <c r="J344" i="50"/>
  <c r="K344" i="50"/>
  <c r="L344" i="50"/>
  <c r="N344" i="50"/>
  <c r="E345" i="50"/>
  <c r="I345" i="50"/>
  <c r="J345" i="50"/>
  <c r="K345" i="50"/>
  <c r="N345" i="50"/>
  <c r="L345" i="50"/>
  <c r="E346" i="50"/>
  <c r="I346" i="50"/>
  <c r="J346" i="50"/>
  <c r="K346" i="50"/>
  <c r="L346" i="50"/>
  <c r="N346" i="50"/>
  <c r="E347" i="50"/>
  <c r="I347" i="50"/>
  <c r="J347" i="50"/>
  <c r="K347" i="50"/>
  <c r="N347" i="50"/>
  <c r="L347" i="50"/>
  <c r="E348" i="50"/>
  <c r="I348" i="50"/>
  <c r="J348" i="50"/>
  <c r="K348" i="50"/>
  <c r="L348" i="50"/>
  <c r="N348" i="50"/>
  <c r="E349" i="50"/>
  <c r="I349" i="50"/>
  <c r="J349" i="50"/>
  <c r="K349" i="50"/>
  <c r="N349" i="50"/>
  <c r="L349" i="50"/>
  <c r="E350" i="50"/>
  <c r="I350" i="50"/>
  <c r="J350" i="50"/>
  <c r="K350" i="50"/>
  <c r="L350" i="50"/>
  <c r="N350" i="50"/>
  <c r="E351" i="50"/>
  <c r="I351" i="50"/>
  <c r="J351" i="50"/>
  <c r="K351" i="50"/>
  <c r="N351" i="50"/>
  <c r="L351" i="50"/>
  <c r="E352" i="50"/>
  <c r="I352" i="50"/>
  <c r="J352" i="50"/>
  <c r="K352" i="50"/>
  <c r="L352" i="50"/>
  <c r="N352" i="50"/>
  <c r="E353" i="50"/>
  <c r="I353" i="50"/>
  <c r="J353" i="50"/>
  <c r="K353" i="50"/>
  <c r="N353" i="50"/>
  <c r="L353" i="50"/>
  <c r="E354" i="50"/>
  <c r="I354" i="50"/>
  <c r="J354" i="50"/>
  <c r="K354" i="50"/>
  <c r="L354" i="50"/>
  <c r="N354" i="50"/>
  <c r="E355" i="50"/>
  <c r="I355" i="50"/>
  <c r="J355" i="50"/>
  <c r="K355" i="50"/>
  <c r="N355" i="50"/>
  <c r="L355" i="50"/>
  <c r="E356" i="50"/>
  <c r="I356" i="50"/>
  <c r="J356" i="50"/>
  <c r="K356" i="50"/>
  <c r="L356" i="50"/>
  <c r="N356" i="50"/>
  <c r="E357" i="50"/>
  <c r="I357" i="50"/>
  <c r="J357" i="50"/>
  <c r="K357" i="50"/>
  <c r="N357" i="50"/>
  <c r="L357" i="50"/>
  <c r="E358" i="50"/>
  <c r="I358" i="50"/>
  <c r="J358" i="50"/>
  <c r="K358" i="50"/>
  <c r="L358" i="50"/>
  <c r="N358" i="50"/>
  <c r="E359" i="50"/>
  <c r="I359" i="50"/>
  <c r="J359" i="50"/>
  <c r="K359" i="50"/>
  <c r="N359" i="50"/>
  <c r="L359" i="50"/>
  <c r="E360" i="50"/>
  <c r="I360" i="50"/>
  <c r="J360" i="50"/>
  <c r="K360" i="50"/>
  <c r="L360" i="50"/>
  <c r="N360" i="50"/>
  <c r="E361" i="50"/>
  <c r="I361" i="50"/>
  <c r="J361" i="50"/>
  <c r="K361" i="50"/>
  <c r="N361" i="50"/>
  <c r="L361" i="50"/>
  <c r="E362" i="50"/>
  <c r="I362" i="50"/>
  <c r="J362" i="50"/>
  <c r="K362" i="50"/>
  <c r="L362" i="50"/>
  <c r="N362" i="50"/>
  <c r="E363" i="50"/>
  <c r="I363" i="50"/>
  <c r="J363" i="50"/>
  <c r="K363" i="50"/>
  <c r="N363" i="50"/>
  <c r="L363" i="50"/>
  <c r="E364" i="50"/>
  <c r="I364" i="50"/>
  <c r="J364" i="50"/>
  <c r="K364" i="50"/>
  <c r="L364" i="50"/>
  <c r="N364" i="50"/>
  <c r="E365" i="50"/>
  <c r="I365" i="50"/>
  <c r="J365" i="50"/>
  <c r="K365" i="50"/>
  <c r="N365" i="50"/>
  <c r="L365" i="50"/>
  <c r="E366" i="50"/>
  <c r="I366" i="50"/>
  <c r="J366" i="50"/>
  <c r="K366" i="50"/>
  <c r="L366" i="50"/>
  <c r="N366" i="50"/>
  <c r="E367" i="50"/>
  <c r="I367" i="50"/>
  <c r="J367" i="50"/>
  <c r="K367" i="50"/>
  <c r="N367" i="50"/>
  <c r="L367" i="50"/>
  <c r="E368" i="50"/>
  <c r="I368" i="50"/>
  <c r="J368" i="50"/>
  <c r="K368" i="50"/>
  <c r="L368" i="50"/>
  <c r="N368" i="50"/>
  <c r="E369" i="50"/>
  <c r="I369" i="50"/>
  <c r="J369" i="50"/>
  <c r="K369" i="50"/>
  <c r="N369" i="50"/>
  <c r="L369" i="50"/>
  <c r="E370" i="50"/>
  <c r="I370" i="50"/>
  <c r="J370" i="50"/>
  <c r="K370" i="50"/>
  <c r="L370" i="50"/>
  <c r="N370" i="50"/>
  <c r="E371" i="50"/>
  <c r="I371" i="50"/>
  <c r="J371" i="50"/>
  <c r="K371" i="50"/>
  <c r="N371" i="50"/>
  <c r="L371" i="50"/>
  <c r="E372" i="50"/>
  <c r="I372" i="50"/>
  <c r="J372" i="50"/>
  <c r="K372" i="50"/>
  <c r="L372" i="50"/>
  <c r="N372" i="50"/>
  <c r="E373" i="50"/>
  <c r="I373" i="50"/>
  <c r="J373" i="50"/>
  <c r="K373" i="50"/>
  <c r="N373" i="50"/>
  <c r="L373" i="50"/>
  <c r="E374" i="50"/>
  <c r="I374" i="50"/>
  <c r="J374" i="50"/>
  <c r="K374" i="50"/>
  <c r="L374" i="50"/>
  <c r="N374" i="50"/>
  <c r="E375" i="50"/>
  <c r="I375" i="50"/>
  <c r="J375" i="50"/>
  <c r="K375" i="50"/>
  <c r="N375" i="50"/>
  <c r="L375" i="50"/>
  <c r="E376" i="50"/>
  <c r="I376" i="50"/>
  <c r="J376" i="50"/>
  <c r="K376" i="50"/>
  <c r="L376" i="50"/>
  <c r="N376" i="50"/>
  <c r="E377" i="50"/>
  <c r="I377" i="50"/>
  <c r="J377" i="50"/>
  <c r="K377" i="50"/>
  <c r="N377" i="50"/>
  <c r="L377" i="50"/>
  <c r="E378" i="50"/>
  <c r="I378" i="50"/>
  <c r="J378" i="50"/>
  <c r="K378" i="50"/>
  <c r="L378" i="50"/>
  <c r="N378" i="50"/>
  <c r="E379" i="50"/>
  <c r="I379" i="50"/>
  <c r="J379" i="50"/>
  <c r="K379" i="50"/>
  <c r="N379" i="50"/>
  <c r="L379" i="50"/>
  <c r="E380" i="50"/>
  <c r="I380" i="50"/>
  <c r="J380" i="50"/>
  <c r="K380" i="50"/>
  <c r="L380" i="50"/>
  <c r="N380" i="50"/>
  <c r="E381" i="50"/>
  <c r="I381" i="50"/>
  <c r="J381" i="50"/>
  <c r="K381" i="50"/>
  <c r="N381" i="50"/>
  <c r="L381" i="50"/>
  <c r="E382" i="50"/>
  <c r="I382" i="50"/>
  <c r="J382" i="50"/>
  <c r="K382" i="50"/>
  <c r="L382" i="50"/>
  <c r="N382" i="50"/>
  <c r="E383" i="50"/>
  <c r="I383" i="50"/>
  <c r="J383" i="50"/>
  <c r="K383" i="50"/>
  <c r="N383" i="50"/>
  <c r="L383" i="50"/>
  <c r="E384" i="50"/>
  <c r="I384" i="50"/>
  <c r="J384" i="50"/>
  <c r="K384" i="50"/>
  <c r="L384" i="50"/>
  <c r="N384" i="50"/>
  <c r="E385" i="50"/>
  <c r="I385" i="50"/>
  <c r="J385" i="50"/>
  <c r="K385" i="50"/>
  <c r="N385" i="50"/>
  <c r="L385" i="50"/>
  <c r="E386" i="50"/>
  <c r="I386" i="50"/>
  <c r="J386" i="50"/>
  <c r="K386" i="50"/>
  <c r="L386" i="50"/>
  <c r="N386" i="50"/>
  <c r="E387" i="50"/>
  <c r="I387" i="50"/>
  <c r="J387" i="50"/>
  <c r="K387" i="50"/>
  <c r="N387" i="50"/>
  <c r="L387" i="50"/>
  <c r="E388" i="50"/>
  <c r="I388" i="50"/>
  <c r="J388" i="50"/>
  <c r="K388" i="50"/>
  <c r="L388" i="50"/>
  <c r="N388" i="50"/>
  <c r="E389" i="50"/>
  <c r="I389" i="50"/>
  <c r="J389" i="50"/>
  <c r="K389" i="50"/>
  <c r="N389" i="50"/>
  <c r="L389" i="50"/>
  <c r="E390" i="50"/>
  <c r="I390" i="50"/>
  <c r="J390" i="50"/>
  <c r="K390" i="50"/>
  <c r="L390" i="50"/>
  <c r="N390" i="50"/>
  <c r="E391" i="50"/>
  <c r="I391" i="50"/>
  <c r="J391" i="50"/>
  <c r="K391" i="50"/>
  <c r="N391" i="50"/>
  <c r="L391" i="50"/>
  <c r="E392" i="50"/>
  <c r="I392" i="50"/>
  <c r="J392" i="50"/>
  <c r="K392" i="50"/>
  <c r="L392" i="50"/>
  <c r="N392" i="50"/>
  <c r="E393" i="50"/>
  <c r="I393" i="50"/>
  <c r="J393" i="50"/>
  <c r="K393" i="50"/>
  <c r="N393" i="50"/>
  <c r="L393" i="50"/>
  <c r="E394" i="50"/>
  <c r="I394" i="50"/>
  <c r="J394" i="50"/>
  <c r="K394" i="50"/>
  <c r="L394" i="50"/>
  <c r="N394" i="50"/>
  <c r="E395" i="50"/>
  <c r="I395" i="50"/>
  <c r="J395" i="50"/>
  <c r="K395" i="50"/>
  <c r="N395" i="50"/>
  <c r="L395" i="50"/>
  <c r="E396" i="50"/>
  <c r="I396" i="50"/>
  <c r="J396" i="50"/>
  <c r="K396" i="50"/>
  <c r="L396" i="50"/>
  <c r="N396" i="50"/>
  <c r="E397" i="50"/>
  <c r="I397" i="50"/>
  <c r="J397" i="50"/>
  <c r="K397" i="50"/>
  <c r="N397" i="50"/>
  <c r="L397" i="50"/>
  <c r="E398" i="50"/>
  <c r="I398" i="50"/>
  <c r="J398" i="50"/>
  <c r="K398" i="50"/>
  <c r="L398" i="50"/>
  <c r="N398" i="50"/>
  <c r="E399" i="50"/>
  <c r="I399" i="50"/>
  <c r="J399" i="50"/>
  <c r="K399" i="50"/>
  <c r="N399" i="50"/>
  <c r="L399" i="50"/>
  <c r="E400" i="50"/>
  <c r="I400" i="50"/>
  <c r="J400" i="50"/>
  <c r="K400" i="50"/>
  <c r="L400" i="50"/>
  <c r="N400" i="50"/>
  <c r="E401" i="50"/>
  <c r="I401" i="50"/>
  <c r="J401" i="50"/>
  <c r="K401" i="50"/>
  <c r="N401" i="50"/>
  <c r="L401" i="50"/>
  <c r="E402" i="50"/>
  <c r="I402" i="50"/>
  <c r="J402" i="50"/>
  <c r="K402" i="50"/>
  <c r="L402" i="50"/>
  <c r="N402" i="50"/>
  <c r="E403" i="50"/>
  <c r="I403" i="50"/>
  <c r="J403" i="50"/>
  <c r="K403" i="50"/>
  <c r="N403" i="50"/>
  <c r="L403" i="50"/>
  <c r="E404" i="50"/>
  <c r="I404" i="50"/>
  <c r="J404" i="50"/>
  <c r="K404" i="50"/>
  <c r="L404" i="50"/>
  <c r="N404" i="50"/>
  <c r="E405" i="50"/>
  <c r="I405" i="50"/>
  <c r="J405" i="50"/>
  <c r="K405" i="50"/>
  <c r="N405" i="50"/>
  <c r="L405" i="50"/>
  <c r="E406" i="50"/>
  <c r="I406" i="50"/>
  <c r="J406" i="50"/>
  <c r="K406" i="50"/>
  <c r="L406" i="50"/>
  <c r="N406" i="50"/>
  <c r="E407" i="50"/>
  <c r="I407" i="50"/>
  <c r="J407" i="50"/>
  <c r="K407" i="50"/>
  <c r="N407" i="50"/>
  <c r="L407" i="50"/>
  <c r="E408" i="50"/>
  <c r="I408" i="50"/>
  <c r="J408" i="50"/>
  <c r="K408" i="50"/>
  <c r="L408" i="50"/>
  <c r="N408" i="50"/>
  <c r="E409" i="50"/>
  <c r="I409" i="50"/>
  <c r="J409" i="50"/>
  <c r="K409" i="50"/>
  <c r="N409" i="50"/>
  <c r="L409" i="50"/>
  <c r="E410" i="50"/>
  <c r="I410" i="50"/>
  <c r="J410" i="50"/>
  <c r="K410" i="50"/>
  <c r="L410" i="50"/>
  <c r="N410" i="50"/>
  <c r="E411" i="50"/>
  <c r="I411" i="50"/>
  <c r="J411" i="50"/>
  <c r="K411" i="50"/>
  <c r="N411" i="50"/>
  <c r="L411" i="50"/>
  <c r="E412" i="50"/>
  <c r="I412" i="50"/>
  <c r="J412" i="50"/>
  <c r="K412" i="50"/>
  <c r="L412" i="50"/>
  <c r="N412" i="50"/>
  <c r="E413" i="50"/>
  <c r="I413" i="50"/>
  <c r="J413" i="50"/>
  <c r="K413" i="50"/>
  <c r="N413" i="50"/>
  <c r="L413" i="50"/>
  <c r="E414" i="50"/>
  <c r="I414" i="50"/>
  <c r="J414" i="50"/>
  <c r="K414" i="50"/>
  <c r="L414" i="50"/>
  <c r="N414" i="50"/>
  <c r="E415" i="50"/>
  <c r="I415" i="50"/>
  <c r="J415" i="50"/>
  <c r="K415" i="50"/>
  <c r="N415" i="50"/>
  <c r="L415" i="50"/>
  <c r="E416" i="50"/>
  <c r="I416" i="50"/>
  <c r="J416" i="50"/>
  <c r="K416" i="50"/>
  <c r="L416" i="50"/>
  <c r="N416" i="50"/>
  <c r="E417" i="50"/>
  <c r="I417" i="50"/>
  <c r="J417" i="50"/>
  <c r="K417" i="50"/>
  <c r="N417" i="50"/>
  <c r="L417" i="50"/>
  <c r="E418" i="50"/>
  <c r="I418" i="50"/>
  <c r="J418" i="50"/>
  <c r="K418" i="50"/>
  <c r="L418" i="50"/>
  <c r="N418" i="50"/>
  <c r="E419" i="50"/>
  <c r="I419" i="50"/>
  <c r="J419" i="50"/>
  <c r="K419" i="50"/>
  <c r="N419" i="50"/>
  <c r="L419" i="50"/>
  <c r="E420" i="50"/>
  <c r="I420" i="50"/>
  <c r="J420" i="50"/>
  <c r="K420" i="50"/>
  <c r="L420" i="50"/>
  <c r="N420" i="50"/>
  <c r="E421" i="50"/>
  <c r="I421" i="50"/>
  <c r="J421" i="50"/>
  <c r="K421" i="50"/>
  <c r="N421" i="50"/>
  <c r="L421" i="50"/>
  <c r="E422" i="50"/>
  <c r="I422" i="50"/>
  <c r="J422" i="50"/>
  <c r="K422" i="50"/>
  <c r="L422" i="50"/>
  <c r="N422" i="50"/>
  <c r="E423" i="50"/>
  <c r="I423" i="50"/>
  <c r="J423" i="50"/>
  <c r="K423" i="50"/>
  <c r="N423" i="50"/>
  <c r="L423" i="50"/>
  <c r="E424" i="50"/>
  <c r="I424" i="50"/>
  <c r="J424" i="50"/>
  <c r="K424" i="50"/>
  <c r="L424" i="50"/>
  <c r="N424" i="50"/>
  <c r="E425" i="50"/>
  <c r="I425" i="50"/>
  <c r="J425" i="50"/>
  <c r="K425" i="50"/>
  <c r="N425" i="50"/>
  <c r="L425" i="50"/>
  <c r="E426" i="50"/>
  <c r="I426" i="50"/>
  <c r="J426" i="50"/>
  <c r="K426" i="50"/>
  <c r="L426" i="50"/>
  <c r="N426" i="50"/>
  <c r="E427" i="50"/>
  <c r="I427" i="50"/>
  <c r="J427" i="50"/>
  <c r="K427" i="50"/>
  <c r="N427" i="50"/>
  <c r="L427" i="50"/>
  <c r="E428" i="50"/>
  <c r="I428" i="50"/>
  <c r="J428" i="50"/>
  <c r="K428" i="50"/>
  <c r="L428" i="50"/>
  <c r="N428" i="50"/>
  <c r="E429" i="50"/>
  <c r="I429" i="50"/>
  <c r="J429" i="50"/>
  <c r="K429" i="50"/>
  <c r="N429" i="50"/>
  <c r="L429" i="50"/>
  <c r="E430" i="50"/>
  <c r="I430" i="50"/>
  <c r="J430" i="50"/>
  <c r="K430" i="50"/>
  <c r="L430" i="50"/>
  <c r="N430" i="50"/>
  <c r="E431" i="50"/>
  <c r="I431" i="50"/>
  <c r="J431" i="50"/>
  <c r="K431" i="50"/>
  <c r="N431" i="50"/>
  <c r="L431" i="50"/>
  <c r="E432" i="50"/>
  <c r="I432" i="50"/>
  <c r="J432" i="50"/>
  <c r="K432" i="50"/>
  <c r="L432" i="50"/>
  <c r="N432" i="50"/>
  <c r="E433" i="50"/>
  <c r="I433" i="50"/>
  <c r="J433" i="50"/>
  <c r="K433" i="50"/>
  <c r="N433" i="50"/>
  <c r="L433" i="50"/>
  <c r="E434" i="50"/>
  <c r="I434" i="50"/>
  <c r="J434" i="50"/>
  <c r="K434" i="50"/>
  <c r="L434" i="50"/>
  <c r="N434" i="50"/>
  <c r="E435" i="50"/>
  <c r="I435" i="50"/>
  <c r="J435" i="50"/>
  <c r="K435" i="50"/>
  <c r="N435" i="50"/>
  <c r="L435" i="50"/>
  <c r="E436" i="50"/>
  <c r="I436" i="50"/>
  <c r="J436" i="50"/>
  <c r="K436" i="50"/>
  <c r="L436" i="50"/>
  <c r="N436" i="50"/>
  <c r="E437" i="50"/>
  <c r="I437" i="50"/>
  <c r="J437" i="50"/>
  <c r="K437" i="50"/>
  <c r="N437" i="50"/>
  <c r="L437" i="50"/>
  <c r="E438" i="50"/>
  <c r="I438" i="50"/>
  <c r="J438" i="50"/>
  <c r="K438" i="50"/>
  <c r="L438" i="50"/>
  <c r="N438" i="50"/>
  <c r="E439" i="50"/>
  <c r="I439" i="50"/>
  <c r="J439" i="50"/>
  <c r="K439" i="50"/>
  <c r="N439" i="50"/>
  <c r="L439" i="50"/>
  <c r="E440" i="50"/>
  <c r="I440" i="50"/>
  <c r="J440" i="50"/>
  <c r="K440" i="50"/>
  <c r="L440" i="50"/>
  <c r="N440" i="50"/>
  <c r="E441" i="50"/>
  <c r="I441" i="50"/>
  <c r="J441" i="50"/>
  <c r="K441" i="50"/>
  <c r="N441" i="50"/>
  <c r="L441" i="50"/>
  <c r="E442" i="50"/>
  <c r="I442" i="50"/>
  <c r="J442" i="50"/>
  <c r="K442" i="50"/>
  <c r="L442" i="50"/>
  <c r="N442" i="50"/>
  <c r="E443" i="50"/>
  <c r="I443" i="50"/>
  <c r="J443" i="50"/>
  <c r="K443" i="50"/>
  <c r="N443" i="50"/>
  <c r="L443" i="50"/>
  <c r="E444" i="50"/>
  <c r="I444" i="50"/>
  <c r="J444" i="50"/>
  <c r="K444" i="50"/>
  <c r="L444" i="50"/>
  <c r="N444" i="50"/>
  <c r="E445" i="50"/>
  <c r="I445" i="50"/>
  <c r="J445" i="50"/>
  <c r="K445" i="50"/>
  <c r="N445" i="50"/>
  <c r="L445" i="50"/>
  <c r="E446" i="50"/>
  <c r="I446" i="50"/>
  <c r="J446" i="50"/>
  <c r="K446" i="50"/>
  <c r="L446" i="50"/>
  <c r="N446" i="50"/>
  <c r="E447" i="50"/>
  <c r="I447" i="50"/>
  <c r="J447" i="50"/>
  <c r="K447" i="50"/>
  <c r="N447" i="50"/>
  <c r="L447" i="50"/>
  <c r="E448" i="50"/>
  <c r="I448" i="50"/>
  <c r="J448" i="50"/>
  <c r="K448" i="50"/>
  <c r="L448" i="50"/>
  <c r="N448" i="50"/>
  <c r="E449" i="50"/>
  <c r="I449" i="50"/>
  <c r="J449" i="50"/>
  <c r="K449" i="50"/>
  <c r="N449" i="50"/>
  <c r="L449" i="50"/>
  <c r="E450" i="50"/>
  <c r="I450" i="50"/>
  <c r="J450" i="50"/>
  <c r="K450" i="50"/>
  <c r="L450" i="50"/>
  <c r="N450" i="50"/>
  <c r="E451" i="50"/>
  <c r="I451" i="50"/>
  <c r="J451" i="50"/>
  <c r="K451" i="50"/>
  <c r="N451" i="50"/>
  <c r="L451" i="50"/>
  <c r="E452" i="50"/>
  <c r="I452" i="50"/>
  <c r="J452" i="50"/>
  <c r="K452" i="50"/>
  <c r="L452" i="50"/>
  <c r="N452" i="50"/>
  <c r="E453" i="50"/>
  <c r="I453" i="50"/>
  <c r="J453" i="50"/>
  <c r="K453" i="50"/>
  <c r="N453" i="50"/>
  <c r="L453" i="50"/>
  <c r="E454" i="50"/>
  <c r="I454" i="50"/>
  <c r="J454" i="50"/>
  <c r="K454" i="50"/>
  <c r="L454" i="50"/>
  <c r="N454" i="50"/>
  <c r="E455" i="50"/>
  <c r="I455" i="50"/>
  <c r="J455" i="50"/>
  <c r="K455" i="50"/>
  <c r="N455" i="50"/>
  <c r="L455" i="50"/>
  <c r="E456" i="50"/>
  <c r="I456" i="50"/>
  <c r="J456" i="50"/>
  <c r="K456" i="50"/>
  <c r="L456" i="50"/>
  <c r="N456" i="50"/>
  <c r="E457" i="50"/>
  <c r="I457" i="50"/>
  <c r="J457" i="50"/>
  <c r="K457" i="50"/>
  <c r="N457" i="50"/>
  <c r="L457" i="50"/>
  <c r="E458" i="50"/>
  <c r="I458" i="50"/>
  <c r="J458" i="50"/>
  <c r="K458" i="50"/>
  <c r="L458" i="50"/>
  <c r="N458" i="50"/>
  <c r="E459" i="50"/>
  <c r="I459" i="50"/>
  <c r="J459" i="50"/>
  <c r="K459" i="50"/>
  <c r="N459" i="50"/>
  <c r="L459" i="50"/>
  <c r="E460" i="50"/>
  <c r="I460" i="50"/>
  <c r="J460" i="50"/>
  <c r="K460" i="50"/>
  <c r="L460" i="50"/>
  <c r="N460" i="50"/>
  <c r="E461" i="50"/>
  <c r="I461" i="50"/>
  <c r="J461" i="50"/>
  <c r="K461" i="50"/>
  <c r="N461" i="50"/>
  <c r="L461" i="50"/>
  <c r="E462" i="50"/>
  <c r="I462" i="50"/>
  <c r="J462" i="50"/>
  <c r="K462" i="50"/>
  <c r="L462" i="50"/>
  <c r="N462" i="50"/>
  <c r="E463" i="50"/>
  <c r="I463" i="50"/>
  <c r="J463" i="50"/>
  <c r="K463" i="50"/>
  <c r="N463" i="50"/>
  <c r="L463" i="50"/>
  <c r="E464" i="50"/>
  <c r="I464" i="50"/>
  <c r="J464" i="50"/>
  <c r="K464" i="50"/>
  <c r="L464" i="50"/>
  <c r="N464" i="50"/>
  <c r="E465" i="50"/>
  <c r="I465" i="50"/>
  <c r="J465" i="50"/>
  <c r="K465" i="50"/>
  <c r="N465" i="50"/>
  <c r="L465" i="50"/>
  <c r="E466" i="50"/>
  <c r="I466" i="50"/>
  <c r="J466" i="50"/>
  <c r="K466" i="50"/>
  <c r="L466" i="50"/>
  <c r="N466" i="50"/>
  <c r="E467" i="50"/>
  <c r="I467" i="50"/>
  <c r="J467" i="50"/>
  <c r="K467" i="50"/>
  <c r="N467" i="50"/>
  <c r="L467" i="50"/>
  <c r="E468" i="50"/>
  <c r="I468" i="50"/>
  <c r="J468" i="50"/>
  <c r="K468" i="50"/>
  <c r="L468" i="50"/>
  <c r="N468" i="50"/>
  <c r="E469" i="50"/>
  <c r="I469" i="50"/>
  <c r="J469" i="50"/>
  <c r="K469" i="50"/>
  <c r="N469" i="50"/>
  <c r="L469" i="50"/>
  <c r="E470" i="50"/>
  <c r="I470" i="50"/>
  <c r="J470" i="50"/>
  <c r="K470" i="50"/>
  <c r="L470" i="50"/>
  <c r="N470" i="50"/>
  <c r="E471" i="50"/>
  <c r="I471" i="50"/>
  <c r="J471" i="50"/>
  <c r="K471" i="50"/>
  <c r="N471" i="50"/>
  <c r="L471" i="50"/>
  <c r="E472" i="50"/>
  <c r="I472" i="50"/>
  <c r="J472" i="50"/>
  <c r="K472" i="50"/>
  <c r="L472" i="50"/>
  <c r="N472" i="50"/>
  <c r="E473" i="50"/>
  <c r="I473" i="50"/>
  <c r="J473" i="50"/>
  <c r="K473" i="50"/>
  <c r="N473" i="50"/>
  <c r="L473" i="50"/>
  <c r="E474" i="50"/>
  <c r="I474" i="50"/>
  <c r="J474" i="50"/>
  <c r="K474" i="50"/>
  <c r="L474" i="50"/>
  <c r="N474" i="50"/>
  <c r="E475" i="50"/>
  <c r="I475" i="50"/>
  <c r="J475" i="50"/>
  <c r="K475" i="50"/>
  <c r="N475" i="50"/>
  <c r="L475" i="50"/>
  <c r="E476" i="50"/>
  <c r="I476" i="50"/>
  <c r="J476" i="50"/>
  <c r="K476" i="50"/>
  <c r="L476" i="50"/>
  <c r="N476" i="50"/>
  <c r="E477" i="50"/>
  <c r="I477" i="50"/>
  <c r="J477" i="50"/>
  <c r="K477" i="50"/>
  <c r="N477" i="50"/>
  <c r="L477" i="50"/>
  <c r="E478" i="50"/>
  <c r="I478" i="50"/>
  <c r="J478" i="50"/>
  <c r="K478" i="50"/>
  <c r="L478" i="50"/>
  <c r="N478" i="50"/>
  <c r="E479" i="50"/>
  <c r="I479" i="50"/>
  <c r="J479" i="50"/>
  <c r="K479" i="50"/>
  <c r="N479" i="50"/>
  <c r="L479" i="50"/>
  <c r="E480" i="50"/>
  <c r="I480" i="50"/>
  <c r="J480" i="50"/>
  <c r="K480" i="50"/>
  <c r="L480" i="50"/>
  <c r="N480" i="50"/>
  <c r="E481" i="50"/>
  <c r="I481" i="50"/>
  <c r="J481" i="50"/>
  <c r="K481" i="50"/>
  <c r="N481" i="50"/>
  <c r="L481" i="50"/>
  <c r="E482" i="50"/>
  <c r="I482" i="50"/>
  <c r="J482" i="50"/>
  <c r="K482" i="50"/>
  <c r="L482" i="50"/>
  <c r="N482" i="50"/>
  <c r="E483" i="50"/>
  <c r="I483" i="50"/>
  <c r="J483" i="50"/>
  <c r="K483" i="50"/>
  <c r="N483" i="50"/>
  <c r="L483" i="50"/>
  <c r="E484" i="50"/>
  <c r="I484" i="50"/>
  <c r="J484" i="50"/>
  <c r="K484" i="50"/>
  <c r="L484" i="50"/>
  <c r="N484" i="50"/>
  <c r="E485" i="50"/>
  <c r="I485" i="50"/>
  <c r="J485" i="50"/>
  <c r="K485" i="50"/>
  <c r="N485" i="50"/>
  <c r="L485" i="50"/>
  <c r="E486" i="50"/>
  <c r="I486" i="50"/>
  <c r="J486" i="50"/>
  <c r="K486" i="50"/>
  <c r="L486" i="50"/>
  <c r="N486" i="50"/>
  <c r="E487" i="50"/>
  <c r="I487" i="50"/>
  <c r="J487" i="50"/>
  <c r="K487" i="50"/>
  <c r="N487" i="50"/>
  <c r="L487" i="50"/>
  <c r="E488" i="50"/>
  <c r="I488" i="50"/>
  <c r="J488" i="50"/>
  <c r="K488" i="50"/>
  <c r="L488" i="50"/>
  <c r="N488" i="50"/>
  <c r="E489" i="50"/>
  <c r="I489" i="50"/>
  <c r="J489" i="50"/>
  <c r="K489" i="50"/>
  <c r="N489" i="50"/>
  <c r="L489" i="50"/>
  <c r="E490" i="50"/>
  <c r="I490" i="50"/>
  <c r="J490" i="50"/>
  <c r="K490" i="50"/>
  <c r="L490" i="50"/>
  <c r="N490" i="50"/>
  <c r="E491" i="50"/>
  <c r="I491" i="50"/>
  <c r="J491" i="50"/>
  <c r="K491" i="50"/>
  <c r="N491" i="50"/>
  <c r="L491" i="50"/>
  <c r="E492" i="50"/>
  <c r="I492" i="50"/>
  <c r="J492" i="50"/>
  <c r="K492" i="50"/>
  <c r="L492" i="50"/>
  <c r="N492" i="50"/>
  <c r="E493" i="50"/>
  <c r="I493" i="50"/>
  <c r="J493" i="50"/>
  <c r="K493" i="50"/>
  <c r="N493" i="50"/>
  <c r="L493" i="50"/>
  <c r="E494" i="50"/>
  <c r="I494" i="50"/>
  <c r="J494" i="50"/>
  <c r="K494" i="50"/>
  <c r="L494" i="50"/>
  <c r="N494" i="50"/>
  <c r="E495" i="50"/>
  <c r="I495" i="50"/>
  <c r="J495" i="50"/>
  <c r="K495" i="50"/>
  <c r="N495" i="50"/>
  <c r="L495" i="50"/>
  <c r="E496" i="50"/>
  <c r="I496" i="50"/>
  <c r="J496" i="50"/>
  <c r="K496" i="50"/>
  <c r="L496" i="50"/>
  <c r="N496" i="50"/>
  <c r="E497" i="50"/>
  <c r="I497" i="50"/>
  <c r="J497" i="50"/>
  <c r="K497" i="50"/>
  <c r="N497" i="50"/>
  <c r="L497" i="50"/>
  <c r="E498" i="50"/>
  <c r="I498" i="50"/>
  <c r="J498" i="50"/>
  <c r="K498" i="50"/>
  <c r="L498" i="50"/>
  <c r="N498" i="50"/>
  <c r="E499" i="50"/>
  <c r="I499" i="50"/>
  <c r="J499" i="50"/>
  <c r="K499" i="50"/>
  <c r="N499" i="50"/>
  <c r="L499" i="50"/>
  <c r="E500" i="50"/>
  <c r="I500" i="50"/>
  <c r="J500" i="50"/>
  <c r="K500" i="50"/>
  <c r="L500" i="50"/>
  <c r="N500" i="50"/>
  <c r="E501" i="50"/>
  <c r="I501" i="50"/>
  <c r="J501" i="50"/>
  <c r="K501" i="50"/>
  <c r="N501" i="50"/>
  <c r="L501" i="50"/>
  <c r="E502" i="50"/>
  <c r="I502" i="50"/>
  <c r="J502" i="50"/>
  <c r="K502" i="50"/>
  <c r="L502" i="50"/>
  <c r="N502" i="50"/>
  <c r="E503" i="50"/>
  <c r="I503" i="50"/>
  <c r="J503" i="50"/>
  <c r="K503" i="50"/>
  <c r="N503" i="50"/>
  <c r="L503" i="50"/>
  <c r="E504" i="50"/>
  <c r="I504" i="50"/>
  <c r="J504" i="50"/>
  <c r="K504" i="50"/>
  <c r="L504" i="50"/>
  <c r="N504" i="50"/>
  <c r="E505" i="50"/>
  <c r="I505" i="50"/>
  <c r="J505" i="50"/>
  <c r="K505" i="50"/>
  <c r="N505" i="50"/>
  <c r="L505" i="50"/>
  <c r="E506" i="50"/>
  <c r="I506" i="50"/>
  <c r="J506" i="50"/>
  <c r="K506" i="50"/>
  <c r="L506" i="50"/>
  <c r="N506" i="50"/>
  <c r="E507" i="50"/>
  <c r="I507" i="50"/>
  <c r="J507" i="50"/>
  <c r="K507" i="50"/>
  <c r="N507" i="50"/>
  <c r="L507" i="50"/>
  <c r="E508" i="50"/>
  <c r="I508" i="50"/>
  <c r="J508" i="50"/>
  <c r="K508" i="50"/>
  <c r="L508" i="50"/>
  <c r="N508" i="50"/>
  <c r="E509" i="50"/>
  <c r="I509" i="50"/>
  <c r="J509" i="50"/>
  <c r="K509" i="50"/>
  <c r="N509" i="50"/>
  <c r="L509" i="50"/>
  <c r="E510" i="50"/>
  <c r="I510" i="50"/>
  <c r="J510" i="50"/>
  <c r="K510" i="50"/>
  <c r="L510" i="50"/>
  <c r="N510" i="50"/>
  <c r="E511" i="50"/>
  <c r="I511" i="50"/>
  <c r="J511" i="50"/>
  <c r="K511" i="50"/>
  <c r="N511" i="50"/>
  <c r="L511" i="50"/>
  <c r="E512" i="50"/>
  <c r="I512" i="50"/>
  <c r="J512" i="50"/>
  <c r="K512" i="50"/>
  <c r="L512" i="50"/>
  <c r="N512" i="50"/>
  <c r="E513" i="50"/>
  <c r="I513" i="50"/>
  <c r="J513" i="50"/>
  <c r="K513" i="50"/>
  <c r="N513" i="50"/>
  <c r="L513" i="50"/>
  <c r="E514" i="50"/>
  <c r="I514" i="50"/>
  <c r="J514" i="50"/>
  <c r="K514" i="50"/>
  <c r="L514" i="50"/>
  <c r="N514" i="50"/>
  <c r="E515" i="50"/>
  <c r="I515" i="50"/>
  <c r="J515" i="50"/>
  <c r="K515" i="50"/>
  <c r="N515" i="50"/>
  <c r="L515" i="50"/>
  <c r="E516" i="50"/>
  <c r="I516" i="50"/>
  <c r="J516" i="50"/>
  <c r="K516" i="50"/>
  <c r="L516" i="50"/>
  <c r="N516" i="50"/>
  <c r="E517" i="50"/>
  <c r="I517" i="50"/>
  <c r="J517" i="50"/>
  <c r="K517" i="50"/>
  <c r="N517" i="50"/>
  <c r="L517" i="50"/>
  <c r="E518" i="50"/>
  <c r="I518" i="50"/>
  <c r="J518" i="50"/>
  <c r="K518" i="50"/>
  <c r="L518" i="50"/>
  <c r="N518" i="50"/>
  <c r="E519" i="50"/>
  <c r="I519" i="50"/>
  <c r="J519" i="50"/>
  <c r="K519" i="50"/>
  <c r="N519" i="50"/>
  <c r="L519" i="50"/>
  <c r="E520" i="50"/>
  <c r="I520" i="50"/>
  <c r="J520" i="50"/>
  <c r="K520" i="50"/>
  <c r="L520" i="50"/>
  <c r="N520" i="50"/>
  <c r="E521" i="50"/>
  <c r="I521" i="50"/>
  <c r="J521" i="50"/>
  <c r="K521" i="50"/>
  <c r="N521" i="50"/>
  <c r="L521" i="50"/>
  <c r="E522" i="50"/>
  <c r="I522" i="50"/>
  <c r="J522" i="50"/>
  <c r="K522" i="50"/>
  <c r="L522" i="50"/>
  <c r="N522" i="50"/>
  <c r="E2" i="59"/>
  <c r="J2" i="59"/>
  <c r="K2" i="59"/>
  <c r="L2" i="59"/>
  <c r="E3" i="59"/>
  <c r="J3" i="59"/>
  <c r="K3" i="59"/>
  <c r="L3" i="59"/>
  <c r="E4" i="59"/>
  <c r="J4" i="59"/>
  <c r="K4" i="59"/>
  <c r="L4" i="59"/>
  <c r="E5" i="59"/>
  <c r="J5" i="59"/>
  <c r="K5" i="59"/>
  <c r="L5" i="59"/>
  <c r="E6" i="59"/>
  <c r="J6" i="59"/>
  <c r="K6" i="59"/>
  <c r="L6" i="59"/>
  <c r="E7" i="59"/>
  <c r="J7" i="59"/>
  <c r="K7" i="59"/>
  <c r="L7" i="59"/>
  <c r="E8" i="59"/>
  <c r="J8" i="59"/>
  <c r="K8" i="59"/>
  <c r="L8" i="59"/>
  <c r="E9" i="59"/>
  <c r="J9" i="59"/>
  <c r="K9" i="59"/>
  <c r="L9" i="59"/>
  <c r="E10" i="59"/>
  <c r="J10" i="59"/>
  <c r="K10" i="59"/>
  <c r="L10" i="59"/>
  <c r="E11" i="59"/>
  <c r="J11" i="59"/>
  <c r="K11" i="59"/>
  <c r="L11" i="59"/>
  <c r="E12" i="59"/>
  <c r="J12" i="59"/>
  <c r="K12" i="59"/>
  <c r="L12" i="59"/>
  <c r="E13" i="59"/>
  <c r="J13" i="59"/>
  <c r="K13" i="59"/>
  <c r="L13" i="59"/>
  <c r="E14" i="59"/>
  <c r="J14" i="59"/>
  <c r="K14" i="59"/>
  <c r="L14" i="59"/>
  <c r="E15" i="59"/>
  <c r="J15" i="59"/>
  <c r="K15" i="59"/>
  <c r="L15" i="59"/>
  <c r="E16" i="59"/>
  <c r="J16" i="59"/>
  <c r="K16" i="59"/>
  <c r="L16" i="59"/>
  <c r="E17" i="59"/>
  <c r="J17" i="59"/>
  <c r="K17" i="59"/>
  <c r="L17" i="59"/>
  <c r="E18" i="59"/>
  <c r="J18" i="59"/>
  <c r="K18" i="59"/>
  <c r="L18" i="59"/>
  <c r="E19" i="59"/>
  <c r="J19" i="59"/>
  <c r="K19" i="59"/>
  <c r="L19" i="59"/>
  <c r="E20" i="59"/>
  <c r="J20" i="59"/>
  <c r="K20" i="59"/>
  <c r="L20" i="59"/>
  <c r="E21" i="59"/>
  <c r="J21" i="59"/>
  <c r="K21" i="59"/>
  <c r="L21" i="59"/>
  <c r="E22" i="59"/>
  <c r="J22" i="59"/>
  <c r="K22" i="59"/>
  <c r="L22" i="59"/>
  <c r="E23" i="59"/>
  <c r="J23" i="59"/>
  <c r="K23" i="59"/>
  <c r="L23" i="59"/>
  <c r="E24" i="59"/>
  <c r="J24" i="59"/>
  <c r="K24" i="59"/>
  <c r="L24" i="59"/>
  <c r="E25" i="59"/>
  <c r="J25" i="59"/>
  <c r="K25" i="59"/>
  <c r="L25" i="59"/>
  <c r="E26" i="59"/>
  <c r="J26" i="59"/>
  <c r="K26" i="59"/>
  <c r="L26" i="59"/>
  <c r="E27" i="59"/>
  <c r="J27" i="59"/>
  <c r="K27" i="59"/>
  <c r="L27" i="59"/>
  <c r="E28" i="59"/>
  <c r="J28" i="59"/>
  <c r="K28" i="59"/>
  <c r="L28" i="59"/>
  <c r="E29" i="59"/>
  <c r="J29" i="59"/>
  <c r="K29" i="59"/>
  <c r="L29" i="59"/>
  <c r="E30" i="59"/>
  <c r="J30" i="59"/>
  <c r="K30" i="59"/>
  <c r="L30" i="59"/>
  <c r="E31" i="59"/>
  <c r="J31" i="59"/>
  <c r="K31" i="59"/>
  <c r="L31" i="59"/>
  <c r="E32" i="59"/>
  <c r="J32" i="59"/>
  <c r="K32" i="59"/>
  <c r="L32" i="59"/>
  <c r="E33" i="59"/>
  <c r="J33" i="59"/>
  <c r="K33" i="59"/>
  <c r="L33" i="59"/>
  <c r="E34" i="59"/>
  <c r="J34" i="59"/>
  <c r="K34" i="59"/>
  <c r="L34" i="59"/>
  <c r="E35" i="59"/>
  <c r="J35" i="59"/>
  <c r="K35" i="59"/>
  <c r="L35" i="59"/>
  <c r="E36" i="59"/>
  <c r="J36" i="59"/>
  <c r="K36" i="59"/>
  <c r="L36" i="59"/>
  <c r="E37" i="59"/>
  <c r="J37" i="59"/>
  <c r="K37" i="59"/>
  <c r="L37" i="59"/>
  <c r="E38" i="59"/>
  <c r="J38" i="59"/>
  <c r="K38" i="59"/>
  <c r="L38" i="59"/>
  <c r="E39" i="59"/>
  <c r="J39" i="59"/>
  <c r="K39" i="59"/>
  <c r="L39" i="59"/>
  <c r="E40" i="59"/>
  <c r="J40" i="59"/>
  <c r="K40" i="59"/>
  <c r="L40" i="59"/>
  <c r="E41" i="59"/>
  <c r="J41" i="59"/>
  <c r="K41" i="59"/>
  <c r="L41" i="59"/>
  <c r="E42" i="59"/>
  <c r="J42" i="59"/>
  <c r="K42" i="59"/>
  <c r="L42" i="59"/>
  <c r="E43" i="59"/>
  <c r="J43" i="59"/>
  <c r="K43" i="59"/>
  <c r="L43" i="59"/>
  <c r="E44" i="59"/>
  <c r="J44" i="59"/>
  <c r="K44" i="59"/>
  <c r="L44" i="59"/>
  <c r="E45" i="59"/>
  <c r="J45" i="59"/>
  <c r="K45" i="59"/>
  <c r="L45" i="59"/>
  <c r="E46" i="59"/>
  <c r="J46" i="59"/>
  <c r="K46" i="59"/>
  <c r="L46" i="59"/>
  <c r="E47" i="59"/>
  <c r="J47" i="59"/>
  <c r="K47" i="59"/>
  <c r="L47" i="59"/>
  <c r="E48" i="59"/>
  <c r="J48" i="59"/>
  <c r="K48" i="59"/>
  <c r="L48" i="59"/>
  <c r="E49" i="59"/>
  <c r="J49" i="59"/>
  <c r="K49" i="59"/>
  <c r="L49" i="59"/>
  <c r="E50" i="59"/>
  <c r="J50" i="59"/>
  <c r="K50" i="59"/>
  <c r="L50" i="59"/>
  <c r="E51" i="59"/>
  <c r="J51" i="59"/>
  <c r="K51" i="59"/>
  <c r="L51" i="59"/>
  <c r="E52" i="59"/>
  <c r="J52" i="59"/>
  <c r="K52" i="59"/>
  <c r="L52" i="59"/>
  <c r="E53" i="59"/>
  <c r="J53" i="59"/>
  <c r="K53" i="59"/>
  <c r="L53" i="59"/>
  <c r="E54" i="59"/>
  <c r="J54" i="59"/>
  <c r="K54" i="59"/>
  <c r="L54" i="59"/>
  <c r="E55" i="59"/>
  <c r="J55" i="59"/>
  <c r="K55" i="59"/>
  <c r="L55" i="59"/>
  <c r="E56" i="59"/>
  <c r="J56" i="59"/>
  <c r="K56" i="59"/>
  <c r="L56" i="59"/>
  <c r="E57" i="59"/>
  <c r="J57" i="59"/>
  <c r="K57" i="59"/>
  <c r="L57" i="59"/>
  <c r="E58" i="59"/>
  <c r="J58" i="59"/>
  <c r="K58" i="59"/>
  <c r="L58" i="59"/>
  <c r="E59" i="59"/>
  <c r="J59" i="59"/>
  <c r="K59" i="59"/>
  <c r="L59" i="59"/>
  <c r="E60" i="59"/>
  <c r="J60" i="59"/>
  <c r="K60" i="59"/>
  <c r="L60" i="59"/>
  <c r="E61" i="59"/>
  <c r="J61" i="59"/>
  <c r="K61" i="59"/>
  <c r="L61" i="59"/>
  <c r="E62" i="59"/>
  <c r="J62" i="59"/>
  <c r="K62" i="59"/>
  <c r="L62" i="59"/>
  <c r="E63" i="59"/>
  <c r="J63" i="59"/>
  <c r="K63" i="59"/>
  <c r="L63" i="59"/>
  <c r="E64" i="59"/>
  <c r="J64" i="59"/>
  <c r="K64" i="59"/>
  <c r="L64" i="59"/>
  <c r="E65" i="59"/>
  <c r="J65" i="59"/>
  <c r="K65" i="59"/>
  <c r="L65" i="59"/>
  <c r="E66" i="59"/>
  <c r="J66" i="59"/>
  <c r="K66" i="59"/>
  <c r="L66" i="59"/>
  <c r="E67" i="59"/>
  <c r="J67" i="59"/>
  <c r="K67" i="59"/>
  <c r="L67" i="59"/>
  <c r="E68" i="59"/>
  <c r="J68" i="59"/>
  <c r="K68" i="59"/>
  <c r="L68" i="59"/>
  <c r="E69" i="59"/>
  <c r="J69" i="59"/>
  <c r="K69" i="59"/>
  <c r="L69" i="59"/>
  <c r="E70" i="59"/>
  <c r="J70" i="59"/>
  <c r="K70" i="59"/>
  <c r="L70" i="59"/>
  <c r="E71" i="59"/>
  <c r="J71" i="59"/>
  <c r="K71" i="59"/>
  <c r="L71" i="59"/>
  <c r="E72" i="59"/>
  <c r="J72" i="59"/>
  <c r="K72" i="59"/>
  <c r="L72" i="59"/>
  <c r="E73" i="59"/>
  <c r="J73" i="59"/>
  <c r="K73" i="59"/>
  <c r="L73" i="59"/>
  <c r="E74" i="59"/>
  <c r="J74" i="59"/>
  <c r="K74" i="59"/>
  <c r="L74" i="59"/>
  <c r="E75" i="59"/>
  <c r="J75" i="59"/>
  <c r="K75" i="59"/>
  <c r="L75" i="59"/>
  <c r="E76" i="59"/>
  <c r="J76" i="59"/>
  <c r="K76" i="59"/>
  <c r="L76" i="59"/>
  <c r="E77" i="59"/>
  <c r="J77" i="59"/>
  <c r="K77" i="59"/>
  <c r="L77" i="59"/>
  <c r="E78" i="59"/>
  <c r="J78" i="59"/>
  <c r="K78" i="59"/>
  <c r="L78" i="59"/>
  <c r="E79" i="59"/>
  <c r="J79" i="59"/>
  <c r="K79" i="59"/>
  <c r="L79" i="59"/>
  <c r="E80" i="59"/>
  <c r="J80" i="59"/>
  <c r="K80" i="59"/>
  <c r="L80" i="59"/>
  <c r="E81" i="59"/>
  <c r="J81" i="59"/>
  <c r="K81" i="59"/>
  <c r="L81" i="59"/>
  <c r="E82" i="59"/>
  <c r="J82" i="59"/>
  <c r="K82" i="59"/>
  <c r="L82" i="59"/>
  <c r="E83" i="59"/>
  <c r="J83" i="59"/>
  <c r="K83" i="59"/>
  <c r="L83" i="59"/>
  <c r="E84" i="59"/>
  <c r="J84" i="59"/>
  <c r="K84" i="59"/>
  <c r="L84" i="59"/>
  <c r="E85" i="59"/>
  <c r="J85" i="59"/>
  <c r="K85" i="59"/>
  <c r="L85" i="59"/>
  <c r="E86" i="59"/>
  <c r="J86" i="59"/>
  <c r="K86" i="59"/>
  <c r="L86" i="59"/>
  <c r="E87" i="59"/>
  <c r="J87" i="59"/>
  <c r="K87" i="59"/>
  <c r="L87" i="59"/>
  <c r="E88" i="59"/>
  <c r="J88" i="59"/>
  <c r="K88" i="59"/>
  <c r="L88" i="59"/>
  <c r="E89" i="59"/>
  <c r="J89" i="59"/>
  <c r="K89" i="59"/>
  <c r="L89" i="59"/>
  <c r="E90" i="59"/>
  <c r="J90" i="59"/>
  <c r="K90" i="59"/>
  <c r="L90" i="59"/>
  <c r="E91" i="59"/>
  <c r="J91" i="59"/>
  <c r="K91" i="59"/>
  <c r="L91" i="59"/>
  <c r="E92" i="59"/>
  <c r="J92" i="59"/>
  <c r="K92" i="59"/>
  <c r="L92" i="59"/>
  <c r="E93" i="59"/>
  <c r="J93" i="59"/>
  <c r="K93" i="59"/>
  <c r="L93" i="59"/>
  <c r="E94" i="59"/>
  <c r="J94" i="59"/>
  <c r="K94" i="59"/>
  <c r="L94" i="59"/>
  <c r="E95" i="59"/>
  <c r="J95" i="59"/>
  <c r="K95" i="59"/>
  <c r="L95" i="59"/>
  <c r="E96" i="59"/>
  <c r="J96" i="59"/>
  <c r="K96" i="59"/>
  <c r="L96" i="59"/>
  <c r="E97" i="59"/>
  <c r="J97" i="59"/>
  <c r="K97" i="59"/>
  <c r="L97" i="59"/>
  <c r="E98" i="59"/>
  <c r="J98" i="59"/>
  <c r="K98" i="59"/>
  <c r="L98" i="59"/>
  <c r="E99" i="59"/>
  <c r="J99" i="59"/>
  <c r="K99" i="59"/>
  <c r="L99" i="59"/>
  <c r="E100" i="59"/>
  <c r="J100" i="59"/>
  <c r="K100" i="59"/>
  <c r="L100" i="59"/>
  <c r="E101" i="59"/>
  <c r="J101" i="59"/>
  <c r="K101" i="59"/>
  <c r="L101" i="59"/>
  <c r="E102" i="59"/>
  <c r="J102" i="59"/>
  <c r="K102" i="59"/>
  <c r="L102" i="59"/>
  <c r="E103" i="59"/>
  <c r="J103" i="59"/>
  <c r="K103" i="59"/>
  <c r="L103" i="59"/>
  <c r="E104" i="59"/>
  <c r="J104" i="59"/>
  <c r="K104" i="59"/>
  <c r="L104" i="59"/>
  <c r="E105" i="59"/>
  <c r="J105" i="59"/>
  <c r="K105" i="59"/>
  <c r="L105" i="59"/>
  <c r="E106" i="59"/>
  <c r="J106" i="59"/>
  <c r="K106" i="59"/>
  <c r="L106" i="59"/>
  <c r="E107" i="59"/>
  <c r="J107" i="59"/>
  <c r="K107" i="59"/>
  <c r="L107" i="59"/>
  <c r="E108" i="59"/>
  <c r="J108" i="59"/>
  <c r="K108" i="59"/>
  <c r="L108" i="59"/>
  <c r="E109" i="59"/>
  <c r="J109" i="59"/>
  <c r="K109" i="59"/>
  <c r="L109" i="59"/>
  <c r="E110" i="59"/>
  <c r="J110" i="59"/>
  <c r="K110" i="59"/>
  <c r="L110" i="59"/>
  <c r="E111" i="59"/>
  <c r="J111" i="59"/>
  <c r="K111" i="59"/>
  <c r="L111" i="59"/>
  <c r="E112" i="59"/>
  <c r="J112" i="59"/>
  <c r="K112" i="59"/>
  <c r="L112" i="59"/>
  <c r="E113" i="59"/>
  <c r="J113" i="59"/>
  <c r="K113" i="59"/>
  <c r="L113" i="59"/>
  <c r="E114" i="59"/>
  <c r="J114" i="59"/>
  <c r="K114" i="59"/>
  <c r="L114" i="59"/>
  <c r="E115" i="59"/>
  <c r="J115" i="59"/>
  <c r="K115" i="59"/>
  <c r="L115" i="59"/>
  <c r="E116" i="59"/>
  <c r="J116" i="59"/>
  <c r="K116" i="59"/>
  <c r="L116" i="59"/>
  <c r="E117" i="59"/>
  <c r="J117" i="59"/>
  <c r="K117" i="59"/>
  <c r="L117" i="59"/>
  <c r="E118" i="59"/>
  <c r="J118" i="59"/>
  <c r="K118" i="59"/>
  <c r="L118" i="59"/>
  <c r="E119" i="59"/>
  <c r="J119" i="59"/>
  <c r="K119" i="59"/>
  <c r="L119" i="59"/>
  <c r="E120" i="59"/>
  <c r="J120" i="59"/>
  <c r="K120" i="59"/>
  <c r="L120" i="59"/>
  <c r="E121" i="59"/>
  <c r="J121" i="59"/>
  <c r="K121" i="59"/>
  <c r="L121" i="59"/>
  <c r="E122" i="59"/>
  <c r="J122" i="59"/>
  <c r="K122" i="59"/>
  <c r="L122" i="59"/>
  <c r="E123" i="59"/>
  <c r="J123" i="59"/>
  <c r="K123" i="59"/>
  <c r="L123" i="59"/>
  <c r="E124" i="59"/>
  <c r="J124" i="59"/>
  <c r="K124" i="59"/>
  <c r="L124" i="59"/>
  <c r="E125" i="59"/>
  <c r="J125" i="59"/>
  <c r="K125" i="59"/>
  <c r="L125" i="59"/>
  <c r="E126" i="59"/>
  <c r="J126" i="59"/>
  <c r="K126" i="59"/>
  <c r="L126" i="59"/>
  <c r="E127" i="59"/>
  <c r="J127" i="59"/>
  <c r="K127" i="59"/>
  <c r="L127" i="59"/>
  <c r="E128" i="59"/>
  <c r="J128" i="59"/>
  <c r="K128" i="59"/>
  <c r="L128" i="59"/>
  <c r="E129" i="59"/>
  <c r="J129" i="59"/>
  <c r="K129" i="59"/>
  <c r="L129" i="59"/>
  <c r="E130" i="59"/>
  <c r="J130" i="59"/>
  <c r="K130" i="59"/>
  <c r="L130" i="59"/>
  <c r="E131" i="59"/>
  <c r="J131" i="59"/>
  <c r="K131" i="59"/>
  <c r="L131" i="59"/>
  <c r="E132" i="59"/>
  <c r="J132" i="59"/>
  <c r="K132" i="59"/>
  <c r="L132" i="59"/>
  <c r="E133" i="59"/>
  <c r="J133" i="59"/>
  <c r="K133" i="59"/>
  <c r="L133" i="59"/>
  <c r="E134" i="59"/>
  <c r="J134" i="59"/>
  <c r="K134" i="59"/>
  <c r="L134" i="59"/>
  <c r="E135" i="59"/>
  <c r="J135" i="59"/>
  <c r="K135" i="59"/>
  <c r="L135" i="59"/>
  <c r="E136" i="59"/>
  <c r="J136" i="59"/>
  <c r="K136" i="59"/>
  <c r="L136" i="59"/>
  <c r="E137" i="59"/>
  <c r="J137" i="59"/>
  <c r="K137" i="59"/>
  <c r="L137" i="59"/>
  <c r="E138" i="59"/>
  <c r="J138" i="59"/>
  <c r="K138" i="59"/>
  <c r="L138" i="59"/>
  <c r="E139" i="59"/>
  <c r="J139" i="59"/>
  <c r="K139" i="59"/>
  <c r="L139" i="59"/>
  <c r="E140" i="59"/>
  <c r="J140" i="59"/>
  <c r="K140" i="59"/>
  <c r="L140" i="59"/>
  <c r="E141" i="59"/>
  <c r="J141" i="59"/>
  <c r="K141" i="59"/>
  <c r="L141" i="59"/>
  <c r="E142" i="59"/>
  <c r="J142" i="59"/>
  <c r="K142" i="59"/>
  <c r="L142" i="59"/>
  <c r="E143" i="59"/>
  <c r="J143" i="59"/>
  <c r="K143" i="59"/>
  <c r="L143" i="59"/>
  <c r="E144" i="59"/>
  <c r="J144" i="59"/>
  <c r="K144" i="59"/>
  <c r="L144" i="59"/>
  <c r="E145" i="59"/>
  <c r="J145" i="59"/>
  <c r="K145" i="59"/>
  <c r="L145" i="59"/>
  <c r="E146" i="59"/>
  <c r="J146" i="59"/>
  <c r="K146" i="59"/>
  <c r="L146" i="59"/>
  <c r="E147" i="59"/>
  <c r="J147" i="59"/>
  <c r="K147" i="59"/>
  <c r="L147" i="59"/>
  <c r="E148" i="59"/>
  <c r="J148" i="59"/>
  <c r="K148" i="59"/>
  <c r="L148" i="59"/>
  <c r="E149" i="59"/>
  <c r="J149" i="59"/>
  <c r="K149" i="59"/>
  <c r="L149" i="59"/>
  <c r="E150" i="59"/>
  <c r="J150" i="59"/>
  <c r="K150" i="59"/>
  <c r="L150" i="59"/>
  <c r="E151" i="59"/>
  <c r="J151" i="59"/>
  <c r="K151" i="59"/>
  <c r="L151" i="59"/>
  <c r="E152" i="59"/>
  <c r="J152" i="59"/>
  <c r="K152" i="59"/>
  <c r="L152" i="59"/>
  <c r="E153" i="59"/>
  <c r="J153" i="59"/>
  <c r="K153" i="59"/>
  <c r="L153" i="59"/>
  <c r="E154" i="59"/>
  <c r="J154" i="59"/>
  <c r="K154" i="59"/>
  <c r="L154" i="59"/>
  <c r="E155" i="59"/>
  <c r="J155" i="59"/>
  <c r="K155" i="59"/>
  <c r="L155" i="59"/>
  <c r="E156" i="59"/>
  <c r="J156" i="59"/>
  <c r="K156" i="59"/>
  <c r="L156" i="59"/>
  <c r="E157" i="59"/>
  <c r="J157" i="59"/>
  <c r="K157" i="59"/>
  <c r="L157" i="59"/>
  <c r="E158" i="59"/>
  <c r="J158" i="59"/>
  <c r="K158" i="59"/>
  <c r="L158" i="59"/>
  <c r="E159" i="59"/>
  <c r="J159" i="59"/>
  <c r="K159" i="59"/>
  <c r="L159" i="59"/>
  <c r="E160" i="59"/>
  <c r="J160" i="59"/>
  <c r="K160" i="59"/>
  <c r="L160" i="59"/>
  <c r="E161" i="59"/>
  <c r="J161" i="59"/>
  <c r="K161" i="59"/>
  <c r="L161" i="59"/>
  <c r="E162" i="59"/>
  <c r="J162" i="59"/>
  <c r="K162" i="59"/>
  <c r="L162" i="59"/>
  <c r="E163" i="59"/>
  <c r="J163" i="59"/>
  <c r="K163" i="59"/>
  <c r="L163" i="59"/>
  <c r="E164" i="59"/>
  <c r="J164" i="59"/>
  <c r="K164" i="59"/>
  <c r="L164" i="59"/>
  <c r="E165" i="59"/>
  <c r="J165" i="59"/>
  <c r="K165" i="59"/>
  <c r="L165" i="59"/>
  <c r="E166" i="59"/>
  <c r="J166" i="59"/>
  <c r="K166" i="59"/>
  <c r="L166" i="59"/>
  <c r="E167" i="59"/>
  <c r="J167" i="59"/>
  <c r="K167" i="59"/>
  <c r="L167" i="59"/>
  <c r="E168" i="59"/>
  <c r="J168" i="59"/>
  <c r="K168" i="59"/>
  <c r="L168" i="59"/>
  <c r="E169" i="59"/>
  <c r="J169" i="59"/>
  <c r="K169" i="59"/>
  <c r="L169" i="59"/>
  <c r="E170" i="59"/>
  <c r="J170" i="59"/>
  <c r="K170" i="59"/>
  <c r="L170" i="59"/>
  <c r="E171" i="59"/>
  <c r="J171" i="59"/>
  <c r="K171" i="59"/>
  <c r="L171" i="59"/>
  <c r="E172" i="59"/>
  <c r="J172" i="59"/>
  <c r="K172" i="59"/>
  <c r="L172" i="59"/>
  <c r="E173" i="59"/>
  <c r="J173" i="59"/>
  <c r="K173" i="59"/>
  <c r="L173" i="59"/>
  <c r="E174" i="59"/>
  <c r="J174" i="59"/>
  <c r="K174" i="59"/>
  <c r="L174" i="59"/>
  <c r="E175" i="59"/>
  <c r="J175" i="59"/>
  <c r="K175" i="59"/>
  <c r="L175" i="59"/>
  <c r="E176" i="59"/>
  <c r="J176" i="59"/>
  <c r="K176" i="59"/>
  <c r="L176" i="59"/>
  <c r="E177" i="59"/>
  <c r="J177" i="59"/>
  <c r="K177" i="59"/>
  <c r="L177" i="59"/>
  <c r="E178" i="59"/>
  <c r="J178" i="59"/>
  <c r="K178" i="59"/>
  <c r="L178" i="59"/>
  <c r="E179" i="59"/>
  <c r="J179" i="59"/>
  <c r="K179" i="59"/>
  <c r="L179" i="59"/>
  <c r="E180" i="59"/>
  <c r="J180" i="59"/>
  <c r="K180" i="59"/>
  <c r="L180" i="59"/>
  <c r="E181" i="59"/>
  <c r="J181" i="59"/>
  <c r="K181" i="59"/>
  <c r="L181" i="59"/>
  <c r="E182" i="59"/>
  <c r="J182" i="59"/>
  <c r="K182" i="59"/>
  <c r="L182" i="59"/>
  <c r="E183" i="59"/>
  <c r="J183" i="59"/>
  <c r="K183" i="59"/>
  <c r="L183" i="59"/>
  <c r="E184" i="59"/>
  <c r="J184" i="59"/>
  <c r="K184" i="59"/>
  <c r="L184" i="59"/>
  <c r="E185" i="59"/>
  <c r="J185" i="59"/>
  <c r="K185" i="59"/>
  <c r="L185" i="59"/>
  <c r="E186" i="59"/>
  <c r="J186" i="59"/>
  <c r="K186" i="59"/>
  <c r="L186" i="59"/>
  <c r="E187" i="59"/>
  <c r="J187" i="59"/>
  <c r="K187" i="59"/>
  <c r="L187" i="59"/>
  <c r="E188" i="59"/>
  <c r="J188" i="59"/>
  <c r="K188" i="59"/>
  <c r="L188" i="59"/>
  <c r="E189" i="59"/>
  <c r="J189" i="59"/>
  <c r="K189" i="59"/>
  <c r="L189" i="59"/>
  <c r="E190" i="59"/>
  <c r="J190" i="59"/>
  <c r="K190" i="59"/>
  <c r="L190" i="59"/>
  <c r="E191" i="59"/>
  <c r="J191" i="59"/>
  <c r="K191" i="59"/>
  <c r="L191" i="59"/>
  <c r="E192" i="59"/>
  <c r="J192" i="59"/>
  <c r="K192" i="59"/>
  <c r="L192" i="59"/>
  <c r="E193" i="59"/>
  <c r="J193" i="59"/>
  <c r="K193" i="59"/>
  <c r="L193" i="59"/>
  <c r="E194" i="59"/>
  <c r="J194" i="59"/>
  <c r="K194" i="59"/>
  <c r="L194" i="59"/>
  <c r="E195" i="59"/>
  <c r="J195" i="59"/>
  <c r="K195" i="59"/>
  <c r="L195" i="59"/>
  <c r="E196" i="59"/>
  <c r="J196" i="59"/>
  <c r="K196" i="59"/>
  <c r="L196" i="59"/>
  <c r="E197" i="59"/>
  <c r="J197" i="59"/>
  <c r="K197" i="59"/>
  <c r="L197" i="59"/>
  <c r="E198" i="59"/>
  <c r="J198" i="59"/>
  <c r="K198" i="59"/>
  <c r="L198" i="59"/>
  <c r="E199" i="59"/>
  <c r="J199" i="59"/>
  <c r="K199" i="59"/>
  <c r="L199" i="59"/>
  <c r="E200" i="59"/>
  <c r="J200" i="59"/>
  <c r="K200" i="59"/>
  <c r="L200" i="59"/>
  <c r="E201" i="59"/>
  <c r="J201" i="59"/>
  <c r="K201" i="59"/>
  <c r="L201" i="59"/>
  <c r="E202" i="59"/>
  <c r="J202" i="59"/>
  <c r="K202" i="59"/>
  <c r="L202" i="59"/>
  <c r="E203" i="59"/>
  <c r="J203" i="59"/>
  <c r="K203" i="59"/>
  <c r="L203" i="59"/>
  <c r="E204" i="59"/>
  <c r="J204" i="59"/>
  <c r="K204" i="59"/>
  <c r="L204" i="59"/>
  <c r="E205" i="59"/>
  <c r="J205" i="59"/>
  <c r="K205" i="59"/>
  <c r="L205" i="59"/>
  <c r="E206" i="59"/>
  <c r="J206" i="59"/>
  <c r="K206" i="59"/>
  <c r="L206" i="59"/>
  <c r="E207" i="59"/>
  <c r="J207" i="59"/>
  <c r="K207" i="59"/>
  <c r="L207" i="59"/>
  <c r="E208" i="59"/>
  <c r="J208" i="59"/>
  <c r="K208" i="59"/>
  <c r="L208" i="59"/>
  <c r="E209" i="59"/>
  <c r="J209" i="59"/>
  <c r="K209" i="59"/>
  <c r="L209" i="59"/>
  <c r="E210" i="59"/>
  <c r="J210" i="59"/>
  <c r="K210" i="59"/>
  <c r="L210" i="59"/>
  <c r="E211" i="59"/>
  <c r="J211" i="59"/>
  <c r="K211" i="59"/>
  <c r="L211" i="59"/>
  <c r="E212" i="59"/>
  <c r="J212" i="59"/>
  <c r="K212" i="59"/>
  <c r="L212" i="59"/>
  <c r="E213" i="59"/>
  <c r="J213" i="59"/>
  <c r="K213" i="59"/>
  <c r="L213" i="59"/>
  <c r="E214" i="59"/>
  <c r="J214" i="59"/>
  <c r="K214" i="59"/>
  <c r="L214" i="59"/>
  <c r="E215" i="59"/>
  <c r="J215" i="59"/>
  <c r="K215" i="59"/>
  <c r="L215" i="59"/>
  <c r="E216" i="59"/>
  <c r="J216" i="59"/>
  <c r="K216" i="59"/>
  <c r="L216" i="59"/>
  <c r="E217" i="59"/>
  <c r="J217" i="59"/>
  <c r="K217" i="59"/>
  <c r="L217" i="59"/>
  <c r="E218" i="59"/>
  <c r="J218" i="59"/>
  <c r="K218" i="59"/>
  <c r="L218" i="59"/>
  <c r="E219" i="59"/>
  <c r="J219" i="59"/>
  <c r="K219" i="59"/>
  <c r="L219" i="59"/>
  <c r="E220" i="59"/>
  <c r="J220" i="59"/>
  <c r="K220" i="59"/>
  <c r="L220" i="59"/>
  <c r="E221" i="59"/>
  <c r="J221" i="59"/>
  <c r="K221" i="59"/>
  <c r="L221" i="59"/>
  <c r="E222" i="59"/>
  <c r="J222" i="59"/>
  <c r="K222" i="59"/>
  <c r="L222" i="59"/>
  <c r="E223" i="59"/>
  <c r="J223" i="59"/>
  <c r="K223" i="59"/>
  <c r="L223" i="59"/>
  <c r="E224" i="59"/>
  <c r="J224" i="59"/>
  <c r="K224" i="59"/>
  <c r="L224" i="59"/>
  <c r="E225" i="59"/>
  <c r="J225" i="59"/>
  <c r="K225" i="59"/>
  <c r="L225" i="59"/>
  <c r="E226" i="59"/>
  <c r="J226" i="59"/>
  <c r="K226" i="59"/>
  <c r="L226" i="59"/>
  <c r="E227" i="59"/>
  <c r="J227" i="59"/>
  <c r="K227" i="59"/>
  <c r="L227" i="59"/>
  <c r="E228" i="59"/>
  <c r="J228" i="59"/>
  <c r="K228" i="59"/>
  <c r="L228" i="59"/>
  <c r="E229" i="59"/>
  <c r="J229" i="59"/>
  <c r="K229" i="59"/>
  <c r="L229" i="59"/>
  <c r="E230" i="59"/>
  <c r="J230" i="59"/>
  <c r="K230" i="59"/>
  <c r="L230" i="59"/>
  <c r="E231" i="59"/>
  <c r="J231" i="59"/>
  <c r="K231" i="59"/>
  <c r="L231" i="59"/>
  <c r="E232" i="59"/>
  <c r="J232" i="59"/>
  <c r="K232" i="59"/>
  <c r="L232" i="59"/>
  <c r="E233" i="59"/>
  <c r="J233" i="59"/>
  <c r="K233" i="59"/>
  <c r="L233" i="59"/>
  <c r="E234" i="59"/>
  <c r="J234" i="59"/>
  <c r="K234" i="59"/>
  <c r="L234" i="59"/>
  <c r="E235" i="59"/>
  <c r="J235" i="59"/>
  <c r="K235" i="59"/>
  <c r="L235" i="59"/>
  <c r="E236" i="59"/>
  <c r="J236" i="59"/>
  <c r="K236" i="59"/>
  <c r="L236" i="59"/>
  <c r="E237" i="59"/>
  <c r="J237" i="59"/>
  <c r="K237" i="59"/>
  <c r="L237" i="59"/>
  <c r="E238" i="59"/>
  <c r="J238" i="59"/>
  <c r="K238" i="59"/>
  <c r="L238" i="59"/>
  <c r="E239" i="59"/>
  <c r="J239" i="59"/>
  <c r="K239" i="59"/>
  <c r="L239" i="59"/>
  <c r="E240" i="59"/>
  <c r="J240" i="59"/>
  <c r="K240" i="59"/>
  <c r="L240" i="59"/>
  <c r="E241" i="59"/>
  <c r="J241" i="59"/>
  <c r="K241" i="59"/>
  <c r="L241" i="59"/>
  <c r="E242" i="59"/>
  <c r="J242" i="59"/>
  <c r="K242" i="59"/>
  <c r="L242" i="59"/>
  <c r="E243" i="59"/>
  <c r="J243" i="59"/>
  <c r="K243" i="59"/>
  <c r="L243" i="59"/>
  <c r="E244" i="59"/>
  <c r="J244" i="59"/>
  <c r="K244" i="59"/>
  <c r="L244" i="59"/>
  <c r="E245" i="59"/>
  <c r="J245" i="59"/>
  <c r="K245" i="59"/>
  <c r="L245" i="59"/>
  <c r="E246" i="59"/>
  <c r="J246" i="59"/>
  <c r="K246" i="59"/>
  <c r="L246" i="59"/>
  <c r="E247" i="59"/>
  <c r="J247" i="59"/>
  <c r="K247" i="59"/>
  <c r="L247" i="59"/>
  <c r="E248" i="59"/>
  <c r="J248" i="59"/>
  <c r="K248" i="59"/>
  <c r="L248" i="59"/>
  <c r="E249" i="59"/>
  <c r="J249" i="59"/>
  <c r="K249" i="59"/>
  <c r="L249" i="59"/>
  <c r="E250" i="59"/>
  <c r="J250" i="59"/>
  <c r="K250" i="59"/>
  <c r="L250" i="59"/>
  <c r="E251" i="59"/>
  <c r="J251" i="59"/>
  <c r="K251" i="59"/>
  <c r="L251" i="59"/>
  <c r="E252" i="59"/>
  <c r="J252" i="59"/>
  <c r="K252" i="59"/>
  <c r="L252" i="59"/>
  <c r="E253" i="59"/>
  <c r="J253" i="59"/>
  <c r="K253" i="59"/>
  <c r="L253" i="59"/>
  <c r="E254" i="59"/>
  <c r="J254" i="59"/>
  <c r="K254" i="59"/>
  <c r="L254" i="59"/>
  <c r="E255" i="59"/>
  <c r="J255" i="59"/>
  <c r="K255" i="59"/>
  <c r="L255" i="59"/>
  <c r="E256" i="59"/>
  <c r="J256" i="59"/>
  <c r="K256" i="59"/>
  <c r="L256" i="59"/>
  <c r="E257" i="59"/>
  <c r="J257" i="59"/>
  <c r="K257" i="59"/>
  <c r="L257" i="59"/>
  <c r="E258" i="59"/>
  <c r="J258" i="59"/>
  <c r="K258" i="59"/>
  <c r="L258" i="59"/>
  <c r="E259" i="59"/>
  <c r="J259" i="59"/>
  <c r="K259" i="59"/>
  <c r="L259" i="59"/>
  <c r="E260" i="59"/>
  <c r="J260" i="59"/>
  <c r="K260" i="59"/>
  <c r="L260" i="59"/>
  <c r="E261" i="59"/>
  <c r="J261" i="59"/>
  <c r="K261" i="59"/>
  <c r="L261" i="59"/>
  <c r="E262" i="59"/>
  <c r="J262" i="59"/>
  <c r="K262" i="59"/>
  <c r="L262" i="59"/>
  <c r="E263" i="59"/>
  <c r="J263" i="59"/>
  <c r="K263" i="59"/>
  <c r="L263" i="59"/>
  <c r="E264" i="59"/>
  <c r="J264" i="59"/>
  <c r="K264" i="59"/>
  <c r="L264" i="59"/>
  <c r="E265" i="59"/>
  <c r="J265" i="59"/>
  <c r="K265" i="59"/>
  <c r="L265" i="59"/>
  <c r="E266" i="59"/>
  <c r="J266" i="59"/>
  <c r="K266" i="59"/>
  <c r="L266" i="59"/>
  <c r="E267" i="59"/>
  <c r="J267" i="59"/>
  <c r="K267" i="59"/>
  <c r="L267" i="59"/>
  <c r="E268" i="59"/>
  <c r="J268" i="59"/>
  <c r="K268" i="59"/>
  <c r="L268" i="59"/>
  <c r="E269" i="59"/>
  <c r="J269" i="59"/>
  <c r="K269" i="59"/>
  <c r="L269" i="59"/>
  <c r="E270" i="59"/>
  <c r="J270" i="59"/>
  <c r="K270" i="59"/>
  <c r="L270" i="59"/>
  <c r="E271" i="59"/>
  <c r="J271" i="59"/>
  <c r="K271" i="59"/>
  <c r="L271" i="59"/>
  <c r="E272" i="59"/>
  <c r="J272" i="59"/>
  <c r="K272" i="59"/>
  <c r="L272" i="59"/>
  <c r="E273" i="59"/>
  <c r="J273" i="59"/>
  <c r="K273" i="59"/>
  <c r="L273" i="59"/>
  <c r="E274" i="59"/>
  <c r="J274" i="59"/>
  <c r="K274" i="59"/>
  <c r="L274" i="59"/>
  <c r="E275" i="59"/>
  <c r="J275" i="59"/>
  <c r="K275" i="59"/>
  <c r="L275" i="59"/>
  <c r="E276" i="59"/>
  <c r="J276" i="59"/>
  <c r="K276" i="59"/>
  <c r="L276" i="59"/>
  <c r="E277" i="59"/>
  <c r="J277" i="59"/>
  <c r="K277" i="59"/>
  <c r="L277" i="59"/>
  <c r="E278" i="59"/>
  <c r="J278" i="59"/>
  <c r="K278" i="59"/>
  <c r="L278" i="59"/>
  <c r="E279" i="59"/>
  <c r="J279" i="59"/>
  <c r="K279" i="59"/>
  <c r="L279" i="59"/>
  <c r="E280" i="59"/>
  <c r="J280" i="59"/>
  <c r="K280" i="59"/>
  <c r="L280" i="59"/>
  <c r="E281" i="59"/>
  <c r="J281" i="59"/>
  <c r="K281" i="59"/>
  <c r="L281" i="59"/>
  <c r="E282" i="59"/>
  <c r="J282" i="59"/>
  <c r="K282" i="59"/>
  <c r="L282" i="59"/>
  <c r="E283" i="59"/>
  <c r="J283" i="59"/>
  <c r="K283" i="59"/>
  <c r="L283" i="59"/>
  <c r="E284" i="59"/>
  <c r="J284" i="59"/>
  <c r="K284" i="59"/>
  <c r="L284" i="59"/>
  <c r="E285" i="59"/>
  <c r="J285" i="59"/>
  <c r="K285" i="59"/>
  <c r="L285" i="59"/>
  <c r="E286" i="59"/>
  <c r="J286" i="59"/>
  <c r="K286" i="59"/>
  <c r="L286" i="59"/>
  <c r="E287" i="59"/>
  <c r="J287" i="59"/>
  <c r="K287" i="59"/>
  <c r="L287" i="59"/>
  <c r="E288" i="59"/>
  <c r="J288" i="59"/>
  <c r="K288" i="59"/>
  <c r="L288" i="59"/>
  <c r="E289" i="59"/>
  <c r="J289" i="59"/>
  <c r="K289" i="59"/>
  <c r="L289" i="59"/>
  <c r="E290" i="59"/>
  <c r="J290" i="59"/>
  <c r="K290" i="59"/>
  <c r="L290" i="59"/>
  <c r="E291" i="59"/>
  <c r="J291" i="59"/>
  <c r="K291" i="59"/>
  <c r="L291" i="59"/>
  <c r="E292" i="59"/>
  <c r="J292" i="59"/>
  <c r="K292" i="59"/>
  <c r="L292" i="59"/>
  <c r="E293" i="59"/>
  <c r="J293" i="59"/>
  <c r="K293" i="59"/>
  <c r="L293" i="59"/>
  <c r="E294" i="59"/>
  <c r="J294" i="59"/>
  <c r="K294" i="59"/>
  <c r="L294" i="59"/>
  <c r="E295" i="59"/>
  <c r="J295" i="59"/>
  <c r="K295" i="59"/>
  <c r="L295" i="59"/>
  <c r="E296" i="59"/>
  <c r="J296" i="59"/>
  <c r="K296" i="59"/>
  <c r="L296" i="59"/>
  <c r="E297" i="59"/>
  <c r="J297" i="59"/>
  <c r="K297" i="59"/>
  <c r="L297" i="59"/>
  <c r="E298" i="59"/>
  <c r="J298" i="59"/>
  <c r="K298" i="59"/>
  <c r="L298" i="59"/>
  <c r="E299" i="59"/>
  <c r="J299" i="59"/>
  <c r="K299" i="59"/>
  <c r="L299" i="59"/>
  <c r="E300" i="59"/>
  <c r="J300" i="59"/>
  <c r="K300" i="59"/>
  <c r="L300" i="59"/>
  <c r="E301" i="59"/>
  <c r="J301" i="59"/>
  <c r="K301" i="59"/>
  <c r="L301" i="59"/>
  <c r="E302" i="59"/>
  <c r="J302" i="59"/>
  <c r="K302" i="59"/>
  <c r="L302" i="59"/>
  <c r="E303" i="59"/>
  <c r="J303" i="59"/>
  <c r="K303" i="59"/>
  <c r="L303" i="59"/>
  <c r="E304" i="59"/>
  <c r="J304" i="59"/>
  <c r="K304" i="59"/>
  <c r="L304" i="59"/>
  <c r="E305" i="59"/>
  <c r="J305" i="59"/>
  <c r="K305" i="59"/>
  <c r="L305" i="59"/>
  <c r="E306" i="59"/>
  <c r="J306" i="59"/>
  <c r="K306" i="59"/>
  <c r="L306" i="59"/>
  <c r="E307" i="59"/>
  <c r="J307" i="59"/>
  <c r="K307" i="59"/>
  <c r="L307" i="59"/>
  <c r="E308" i="59"/>
  <c r="J308" i="59"/>
  <c r="K308" i="59"/>
  <c r="L308" i="59"/>
  <c r="E309" i="59"/>
  <c r="J309" i="59"/>
  <c r="K309" i="59"/>
  <c r="L309" i="59"/>
  <c r="E310" i="59"/>
  <c r="J310" i="59"/>
  <c r="K310" i="59"/>
  <c r="L310" i="59"/>
  <c r="E311" i="59"/>
  <c r="J311" i="59"/>
  <c r="K311" i="59"/>
  <c r="L311" i="59"/>
  <c r="E312" i="59"/>
  <c r="J312" i="59"/>
  <c r="K312" i="59"/>
  <c r="L312" i="59"/>
  <c r="E313" i="59"/>
  <c r="J313" i="59"/>
  <c r="K313" i="59"/>
  <c r="L313" i="59"/>
  <c r="E314" i="59"/>
  <c r="J314" i="59"/>
  <c r="K314" i="59"/>
  <c r="L314" i="59"/>
  <c r="E315" i="59"/>
  <c r="J315" i="59"/>
  <c r="K315" i="59"/>
  <c r="L315" i="59"/>
  <c r="E316" i="59"/>
  <c r="J316" i="59"/>
  <c r="K316" i="59"/>
  <c r="L316" i="59"/>
  <c r="E317" i="59"/>
  <c r="J317" i="59"/>
  <c r="K317" i="59"/>
  <c r="L317" i="59"/>
  <c r="E318" i="59"/>
  <c r="J318" i="59"/>
  <c r="K318" i="59"/>
  <c r="L318" i="59"/>
  <c r="E319" i="59"/>
  <c r="J319" i="59"/>
  <c r="K319" i="59"/>
  <c r="L319" i="59"/>
  <c r="E320" i="59"/>
  <c r="J320" i="59"/>
  <c r="K320" i="59"/>
  <c r="L320" i="59"/>
  <c r="E321" i="59"/>
  <c r="J321" i="59"/>
  <c r="K321" i="59"/>
  <c r="L321" i="59"/>
  <c r="E322" i="59"/>
  <c r="J322" i="59"/>
  <c r="K322" i="59"/>
  <c r="L322" i="59"/>
  <c r="E323" i="59"/>
  <c r="J323" i="59"/>
  <c r="K323" i="59"/>
  <c r="L323" i="59"/>
  <c r="E324" i="59"/>
  <c r="J324" i="59"/>
  <c r="K324" i="59"/>
  <c r="L324" i="59"/>
  <c r="E325" i="59"/>
  <c r="J325" i="59"/>
  <c r="K325" i="59"/>
  <c r="L325" i="59"/>
  <c r="E326" i="59"/>
  <c r="J326" i="59"/>
  <c r="K326" i="59"/>
  <c r="L326" i="59"/>
  <c r="E327" i="59"/>
  <c r="J327" i="59"/>
  <c r="K327" i="59"/>
  <c r="L327" i="59"/>
  <c r="E328" i="59"/>
  <c r="J328" i="59"/>
  <c r="K328" i="59"/>
  <c r="L328" i="59"/>
  <c r="E329" i="59"/>
  <c r="J329" i="59"/>
  <c r="K329" i="59"/>
  <c r="L329" i="59"/>
  <c r="E330" i="59"/>
  <c r="J330" i="59"/>
  <c r="K330" i="59"/>
  <c r="L330" i="59"/>
  <c r="E331" i="59"/>
  <c r="J331" i="59"/>
  <c r="K331" i="59"/>
  <c r="L331" i="59"/>
  <c r="E332" i="59"/>
  <c r="J332" i="59"/>
  <c r="K332" i="59"/>
  <c r="L332" i="59"/>
  <c r="E333" i="59"/>
  <c r="J333" i="59"/>
  <c r="K333" i="59"/>
  <c r="L333" i="59"/>
  <c r="E334" i="59"/>
  <c r="J334" i="59"/>
  <c r="K334" i="59"/>
  <c r="L334" i="59"/>
  <c r="E335" i="59"/>
  <c r="J335" i="59"/>
  <c r="K335" i="59"/>
  <c r="L335" i="59"/>
  <c r="E336" i="59"/>
  <c r="J336" i="59"/>
  <c r="K336" i="59"/>
  <c r="L336" i="59"/>
  <c r="E337" i="59"/>
  <c r="J337" i="59"/>
  <c r="K337" i="59"/>
  <c r="L337" i="59"/>
  <c r="E338" i="59"/>
  <c r="J338" i="59"/>
  <c r="K338" i="59"/>
  <c r="L338" i="59"/>
  <c r="E339" i="59"/>
  <c r="J339" i="59"/>
  <c r="K339" i="59"/>
  <c r="L339" i="59"/>
  <c r="E340" i="59"/>
  <c r="J340" i="59"/>
  <c r="K340" i="59"/>
  <c r="L340" i="59"/>
  <c r="E341" i="59"/>
  <c r="J341" i="59"/>
  <c r="K341" i="59"/>
  <c r="L341" i="59"/>
  <c r="E342" i="59"/>
  <c r="J342" i="59"/>
  <c r="K342" i="59"/>
  <c r="L342" i="59"/>
  <c r="E343" i="59"/>
  <c r="J343" i="59"/>
  <c r="K343" i="59"/>
  <c r="L343" i="59"/>
  <c r="E344" i="59"/>
  <c r="J344" i="59"/>
  <c r="K344" i="59"/>
  <c r="L344" i="59"/>
  <c r="E345" i="59"/>
  <c r="J345" i="59"/>
  <c r="K345" i="59"/>
  <c r="L345" i="59"/>
  <c r="E346" i="59"/>
  <c r="J346" i="59"/>
  <c r="K346" i="59"/>
  <c r="L346" i="59"/>
  <c r="E347" i="59"/>
  <c r="J347" i="59"/>
  <c r="K347" i="59"/>
  <c r="L347" i="59"/>
  <c r="E348" i="59"/>
  <c r="J348" i="59"/>
  <c r="K348" i="59"/>
  <c r="L348" i="59"/>
  <c r="E349" i="59"/>
  <c r="J349" i="59"/>
  <c r="K349" i="59"/>
  <c r="L349" i="59"/>
  <c r="E350" i="59"/>
  <c r="J350" i="59"/>
  <c r="K350" i="59"/>
  <c r="L350" i="59"/>
  <c r="E351" i="59"/>
  <c r="J351" i="59"/>
  <c r="K351" i="59"/>
  <c r="L351" i="59"/>
  <c r="E352" i="59"/>
  <c r="J352" i="59"/>
  <c r="K352" i="59"/>
  <c r="L352" i="59"/>
  <c r="E353" i="59"/>
  <c r="J353" i="59"/>
  <c r="K353" i="59"/>
  <c r="L353" i="59"/>
  <c r="E354" i="59"/>
  <c r="J354" i="59"/>
  <c r="K354" i="59"/>
  <c r="L354" i="59"/>
  <c r="E355" i="59"/>
  <c r="J355" i="59"/>
  <c r="K355" i="59"/>
  <c r="L355" i="59"/>
  <c r="E356" i="59"/>
  <c r="J356" i="59"/>
  <c r="K356" i="59"/>
  <c r="L356" i="59"/>
  <c r="E357" i="59"/>
  <c r="J357" i="59"/>
  <c r="K357" i="59"/>
  <c r="L357" i="59"/>
  <c r="E358" i="59"/>
  <c r="J358" i="59"/>
  <c r="K358" i="59"/>
  <c r="L358" i="59"/>
  <c r="E359" i="59"/>
  <c r="J359" i="59"/>
  <c r="K359" i="59"/>
  <c r="L359" i="59"/>
  <c r="E360" i="59"/>
  <c r="J360" i="59"/>
  <c r="K360" i="59"/>
  <c r="L360" i="59"/>
  <c r="E361" i="59"/>
  <c r="J361" i="59"/>
  <c r="K361" i="59"/>
  <c r="L361" i="59"/>
  <c r="E362" i="59"/>
  <c r="J362" i="59"/>
  <c r="K362" i="59"/>
  <c r="L362" i="59"/>
  <c r="E363" i="59"/>
  <c r="J363" i="59"/>
  <c r="K363" i="59"/>
  <c r="L363" i="59"/>
  <c r="E364" i="59"/>
  <c r="J364" i="59"/>
  <c r="K364" i="59"/>
  <c r="L364" i="59"/>
  <c r="E365" i="59"/>
  <c r="J365" i="59"/>
  <c r="K365" i="59"/>
  <c r="L365" i="59"/>
  <c r="E366" i="59"/>
  <c r="J366" i="59"/>
  <c r="K366" i="59"/>
  <c r="L366" i="59"/>
  <c r="E367" i="59"/>
  <c r="J367" i="59"/>
  <c r="K367" i="59"/>
  <c r="L367" i="59"/>
  <c r="E368" i="59"/>
  <c r="J368" i="59"/>
  <c r="K368" i="59"/>
  <c r="L368" i="59"/>
  <c r="E369" i="59"/>
  <c r="J369" i="59"/>
  <c r="K369" i="59"/>
  <c r="L369" i="59"/>
  <c r="E370" i="59"/>
  <c r="J370" i="59"/>
  <c r="K370" i="59"/>
  <c r="L370" i="59"/>
  <c r="E371" i="59"/>
  <c r="J371" i="59"/>
  <c r="K371" i="59"/>
  <c r="L371" i="59"/>
  <c r="E372" i="59"/>
  <c r="J372" i="59"/>
  <c r="K372" i="59"/>
  <c r="L372" i="59"/>
  <c r="E373" i="59"/>
  <c r="J373" i="59"/>
  <c r="K373" i="59"/>
  <c r="L373" i="59"/>
  <c r="E374" i="59"/>
  <c r="J374" i="59"/>
  <c r="K374" i="59"/>
  <c r="L374" i="59"/>
  <c r="E375" i="59"/>
  <c r="J375" i="59"/>
  <c r="K375" i="59"/>
  <c r="L375" i="59"/>
  <c r="E376" i="59"/>
  <c r="J376" i="59"/>
  <c r="K376" i="59"/>
  <c r="L376" i="59"/>
  <c r="E377" i="59"/>
  <c r="J377" i="59"/>
  <c r="K377" i="59"/>
  <c r="L377" i="59"/>
  <c r="E378" i="59"/>
  <c r="J378" i="59"/>
  <c r="K378" i="59"/>
  <c r="L378" i="59"/>
  <c r="E379" i="59"/>
  <c r="J379" i="59"/>
  <c r="K379" i="59"/>
  <c r="L379" i="59"/>
  <c r="E380" i="59"/>
  <c r="J380" i="59"/>
  <c r="K380" i="59"/>
  <c r="L380" i="59"/>
  <c r="E381" i="59"/>
  <c r="J381" i="59"/>
  <c r="K381" i="59"/>
  <c r="L381" i="59"/>
  <c r="E382" i="59"/>
  <c r="J382" i="59"/>
  <c r="K382" i="59"/>
  <c r="L382" i="59"/>
  <c r="E383" i="59"/>
  <c r="J383" i="59"/>
  <c r="K383" i="59"/>
  <c r="L383" i="59"/>
  <c r="E384" i="59"/>
  <c r="J384" i="59"/>
  <c r="K384" i="59"/>
  <c r="L384" i="59"/>
  <c r="E385" i="59"/>
  <c r="J385" i="59"/>
  <c r="K385" i="59"/>
  <c r="L385" i="59"/>
  <c r="E386" i="59"/>
  <c r="J386" i="59"/>
  <c r="K386" i="59"/>
  <c r="L386" i="59"/>
  <c r="E387" i="59"/>
  <c r="J387" i="59"/>
  <c r="K387" i="59"/>
  <c r="L387" i="59"/>
  <c r="E388" i="59"/>
  <c r="J388" i="59"/>
  <c r="K388" i="59"/>
  <c r="L388" i="59"/>
  <c r="E389" i="59"/>
  <c r="J389" i="59"/>
  <c r="K389" i="59"/>
  <c r="L389" i="59"/>
  <c r="E390" i="59"/>
  <c r="J390" i="59"/>
  <c r="K390" i="59"/>
  <c r="L390" i="59"/>
  <c r="E391" i="59"/>
  <c r="J391" i="59"/>
  <c r="K391" i="59"/>
  <c r="L391" i="59"/>
  <c r="E392" i="59"/>
  <c r="J392" i="59"/>
  <c r="K392" i="59"/>
  <c r="L392" i="59"/>
  <c r="E393" i="59"/>
  <c r="J393" i="59"/>
  <c r="K393" i="59"/>
  <c r="L393" i="59"/>
  <c r="E394" i="59"/>
  <c r="J394" i="59"/>
  <c r="K394" i="59"/>
  <c r="L394" i="59"/>
  <c r="E395" i="59"/>
  <c r="J395" i="59"/>
  <c r="K395" i="59"/>
  <c r="L395" i="59"/>
  <c r="E396" i="59"/>
  <c r="J396" i="59"/>
  <c r="K396" i="59"/>
  <c r="L396" i="59"/>
  <c r="E397" i="59"/>
  <c r="J397" i="59"/>
  <c r="K397" i="59"/>
  <c r="L397" i="59"/>
  <c r="E398" i="59"/>
  <c r="J398" i="59"/>
  <c r="K398" i="59"/>
  <c r="L398" i="59"/>
  <c r="E399" i="59"/>
  <c r="J399" i="59"/>
  <c r="K399" i="59"/>
  <c r="L399" i="59"/>
  <c r="E400" i="59"/>
  <c r="J400" i="59"/>
  <c r="K400" i="59"/>
  <c r="L400" i="59"/>
  <c r="E401" i="59"/>
  <c r="J401" i="59"/>
  <c r="K401" i="59"/>
  <c r="L401" i="59"/>
  <c r="E402" i="59"/>
  <c r="J402" i="59"/>
  <c r="K402" i="59"/>
  <c r="L402" i="59"/>
  <c r="E403" i="59"/>
  <c r="J403" i="59"/>
  <c r="K403" i="59"/>
  <c r="L403" i="59"/>
  <c r="E404" i="59"/>
  <c r="J404" i="59"/>
  <c r="K404" i="59"/>
  <c r="L404" i="59"/>
  <c r="E405" i="59"/>
  <c r="J405" i="59"/>
  <c r="K405" i="59"/>
  <c r="L405" i="59"/>
  <c r="E406" i="59"/>
  <c r="J406" i="59"/>
  <c r="K406" i="59"/>
  <c r="L406" i="59"/>
  <c r="E407" i="59"/>
  <c r="J407" i="59"/>
  <c r="K407" i="59"/>
  <c r="L407" i="59"/>
  <c r="E408" i="59"/>
  <c r="J408" i="59"/>
  <c r="K408" i="59"/>
  <c r="L408" i="59"/>
  <c r="E409" i="59"/>
  <c r="J409" i="59"/>
  <c r="K409" i="59"/>
  <c r="L409" i="59"/>
  <c r="E410" i="59"/>
  <c r="J410" i="59"/>
  <c r="K410" i="59"/>
  <c r="L410" i="59"/>
  <c r="E411" i="59"/>
  <c r="J411" i="59"/>
  <c r="K411" i="59"/>
  <c r="L411" i="59"/>
  <c r="E412" i="59"/>
  <c r="J412" i="59"/>
  <c r="K412" i="59"/>
  <c r="L412" i="59"/>
  <c r="E413" i="59"/>
  <c r="J413" i="59"/>
  <c r="K413" i="59"/>
  <c r="L413" i="59"/>
  <c r="E414" i="59"/>
  <c r="J414" i="59"/>
  <c r="K414" i="59"/>
  <c r="L414" i="59"/>
  <c r="E415" i="59"/>
  <c r="J415" i="59"/>
  <c r="K415" i="59"/>
  <c r="L415" i="59"/>
  <c r="E416" i="59"/>
  <c r="J416" i="59"/>
  <c r="K416" i="59"/>
  <c r="L416" i="59"/>
  <c r="E417" i="59"/>
  <c r="J417" i="59"/>
  <c r="K417" i="59"/>
  <c r="L417" i="59"/>
  <c r="E418" i="59"/>
  <c r="J418" i="59"/>
  <c r="K418" i="59"/>
  <c r="L418" i="59"/>
  <c r="E419" i="59"/>
  <c r="J419" i="59"/>
  <c r="K419" i="59"/>
  <c r="L419" i="59"/>
  <c r="E420" i="59"/>
  <c r="J420" i="59"/>
  <c r="K420" i="59"/>
  <c r="L420" i="59"/>
  <c r="E421" i="59"/>
  <c r="J421" i="59"/>
  <c r="K421" i="59"/>
  <c r="L421" i="59"/>
  <c r="E422" i="59"/>
  <c r="J422" i="59"/>
  <c r="K422" i="59"/>
  <c r="L422" i="59"/>
  <c r="E423" i="59"/>
  <c r="J423" i="59"/>
  <c r="K423" i="59"/>
  <c r="L423" i="59"/>
  <c r="E424" i="59"/>
  <c r="J424" i="59"/>
  <c r="K424" i="59"/>
  <c r="L424" i="59"/>
  <c r="E425" i="59"/>
  <c r="J425" i="59"/>
  <c r="K425" i="59"/>
  <c r="L425" i="59"/>
  <c r="E426" i="59"/>
  <c r="J426" i="59"/>
  <c r="K426" i="59"/>
  <c r="L426" i="59"/>
  <c r="E427" i="59"/>
  <c r="J427" i="59"/>
  <c r="K427" i="59"/>
  <c r="L427" i="59"/>
  <c r="E428" i="59"/>
  <c r="J428" i="59"/>
  <c r="K428" i="59"/>
  <c r="L428" i="59"/>
  <c r="E429" i="59"/>
  <c r="J429" i="59"/>
  <c r="K429" i="59"/>
  <c r="L429" i="59"/>
  <c r="E430" i="59"/>
  <c r="J430" i="59"/>
  <c r="K430" i="59"/>
  <c r="L430" i="59"/>
  <c r="E431" i="59"/>
  <c r="J431" i="59"/>
  <c r="K431" i="59"/>
  <c r="L431" i="59"/>
  <c r="E432" i="59"/>
  <c r="J432" i="59"/>
  <c r="K432" i="59"/>
  <c r="L432" i="59"/>
  <c r="E433" i="59"/>
  <c r="J433" i="59"/>
  <c r="K433" i="59"/>
  <c r="L433" i="59"/>
  <c r="E434" i="59"/>
  <c r="J434" i="59"/>
  <c r="K434" i="59"/>
  <c r="L434" i="59"/>
  <c r="E435" i="59"/>
  <c r="J435" i="59"/>
  <c r="K435" i="59"/>
  <c r="L435" i="59"/>
  <c r="E436" i="59"/>
  <c r="J436" i="59"/>
  <c r="K436" i="59"/>
  <c r="L436" i="59"/>
  <c r="E437" i="59"/>
  <c r="J437" i="59"/>
  <c r="K437" i="59"/>
  <c r="L437" i="59"/>
  <c r="E438" i="59"/>
  <c r="J438" i="59"/>
  <c r="K438" i="59"/>
  <c r="L438" i="59"/>
  <c r="E439" i="59"/>
  <c r="J439" i="59"/>
  <c r="K439" i="59"/>
  <c r="L439" i="59"/>
  <c r="E440" i="59"/>
  <c r="J440" i="59"/>
  <c r="K440" i="59"/>
  <c r="L440" i="59"/>
  <c r="E441" i="59"/>
  <c r="J441" i="59"/>
  <c r="K441" i="59"/>
  <c r="L441" i="59"/>
  <c r="E442" i="59"/>
  <c r="J442" i="59"/>
  <c r="K442" i="59"/>
  <c r="L442" i="59"/>
  <c r="E443" i="59"/>
  <c r="J443" i="59"/>
  <c r="K443" i="59"/>
  <c r="L443" i="59"/>
  <c r="E444" i="59"/>
  <c r="J444" i="59"/>
  <c r="K444" i="59"/>
  <c r="L444" i="59"/>
  <c r="E445" i="59"/>
  <c r="J445" i="59"/>
  <c r="K445" i="59"/>
  <c r="L445" i="59"/>
  <c r="E446" i="59"/>
  <c r="J446" i="59"/>
  <c r="K446" i="59"/>
  <c r="L446" i="59"/>
  <c r="E447" i="59"/>
  <c r="J447" i="59"/>
  <c r="K447" i="59"/>
  <c r="L447" i="59"/>
  <c r="E448" i="59"/>
  <c r="J448" i="59"/>
  <c r="K448" i="59"/>
  <c r="L448" i="59"/>
  <c r="E449" i="59"/>
  <c r="J449" i="59"/>
  <c r="K449" i="59"/>
  <c r="L449" i="59"/>
  <c r="E450" i="59"/>
  <c r="J450" i="59"/>
  <c r="K450" i="59"/>
  <c r="L450" i="59"/>
  <c r="E451" i="59"/>
  <c r="J451" i="59"/>
  <c r="K451" i="59"/>
  <c r="L451" i="59"/>
  <c r="E452" i="59"/>
  <c r="J452" i="59"/>
  <c r="K452" i="59"/>
  <c r="L452" i="59"/>
  <c r="E453" i="59"/>
  <c r="J453" i="59"/>
  <c r="K453" i="59"/>
  <c r="L453" i="59"/>
  <c r="E454" i="59"/>
  <c r="J454" i="59"/>
  <c r="K454" i="59"/>
  <c r="L454" i="59"/>
  <c r="E455" i="59"/>
  <c r="J455" i="59"/>
  <c r="K455" i="59"/>
  <c r="L455" i="59"/>
  <c r="E456" i="59"/>
  <c r="J456" i="59"/>
  <c r="K456" i="59"/>
  <c r="L456" i="59"/>
  <c r="E457" i="59"/>
  <c r="J457" i="59"/>
  <c r="K457" i="59"/>
  <c r="L457" i="59"/>
  <c r="E458" i="59"/>
  <c r="J458" i="59"/>
  <c r="K458" i="59"/>
  <c r="L458" i="59"/>
  <c r="E459" i="59"/>
  <c r="J459" i="59"/>
  <c r="K459" i="59"/>
  <c r="L459" i="59"/>
  <c r="E460" i="59"/>
  <c r="J460" i="59"/>
  <c r="K460" i="59"/>
  <c r="L460" i="59"/>
  <c r="E461" i="59"/>
  <c r="J461" i="59"/>
  <c r="K461" i="59"/>
  <c r="L461" i="59"/>
  <c r="E462" i="59"/>
  <c r="J462" i="59"/>
  <c r="K462" i="59"/>
  <c r="L462" i="59"/>
  <c r="E463" i="59"/>
  <c r="J463" i="59"/>
  <c r="K463" i="59"/>
  <c r="L463" i="59"/>
  <c r="E464" i="59"/>
  <c r="J464" i="59"/>
  <c r="K464" i="59"/>
  <c r="L464" i="59"/>
  <c r="E465" i="59"/>
  <c r="J465" i="59"/>
  <c r="K465" i="59"/>
  <c r="L465" i="59"/>
  <c r="E466" i="59"/>
  <c r="J466" i="59"/>
  <c r="K466" i="59"/>
  <c r="L466" i="59"/>
  <c r="E467" i="59"/>
  <c r="J467" i="59"/>
  <c r="K467" i="59"/>
  <c r="L467" i="59"/>
  <c r="E468" i="59"/>
  <c r="J468" i="59"/>
  <c r="K468" i="59"/>
  <c r="L468" i="59"/>
  <c r="E469" i="59"/>
  <c r="J469" i="59"/>
  <c r="K469" i="59"/>
  <c r="L469" i="59"/>
  <c r="E470" i="59"/>
  <c r="J470" i="59"/>
  <c r="K470" i="59"/>
  <c r="L470" i="59"/>
  <c r="E471" i="59"/>
  <c r="J471" i="59"/>
  <c r="K471" i="59"/>
  <c r="L471" i="59"/>
  <c r="E472" i="59"/>
  <c r="J472" i="59"/>
  <c r="K472" i="59"/>
  <c r="L472" i="59"/>
  <c r="E473" i="59"/>
  <c r="J473" i="59"/>
  <c r="K473" i="59"/>
  <c r="L473" i="59"/>
  <c r="E474" i="59"/>
  <c r="J474" i="59"/>
  <c r="K474" i="59"/>
  <c r="L474" i="59"/>
  <c r="E475" i="59"/>
  <c r="J475" i="59"/>
  <c r="K475" i="59"/>
  <c r="L475" i="59"/>
  <c r="E476" i="59"/>
  <c r="J476" i="59"/>
  <c r="K476" i="59"/>
  <c r="L476" i="59"/>
  <c r="E477" i="59"/>
  <c r="J477" i="59"/>
  <c r="K477" i="59"/>
  <c r="L477" i="59"/>
  <c r="E478" i="59"/>
  <c r="J478" i="59"/>
  <c r="K478" i="59"/>
  <c r="L478" i="59"/>
  <c r="E479" i="59"/>
  <c r="J479" i="59"/>
  <c r="K479" i="59"/>
  <c r="L479" i="59"/>
  <c r="E480" i="59"/>
  <c r="J480" i="59"/>
  <c r="K480" i="59"/>
  <c r="L480" i="59"/>
  <c r="E481" i="59"/>
  <c r="J481" i="59"/>
  <c r="K481" i="59"/>
  <c r="L481" i="59"/>
  <c r="E482" i="59"/>
  <c r="J482" i="59"/>
  <c r="K482" i="59"/>
  <c r="L482" i="59"/>
  <c r="E483" i="59"/>
  <c r="J483" i="59"/>
  <c r="K483" i="59"/>
  <c r="L483" i="59"/>
  <c r="E484" i="59"/>
  <c r="J484" i="59"/>
  <c r="K484" i="59"/>
  <c r="L484" i="59"/>
  <c r="E485" i="59"/>
  <c r="J485" i="59"/>
  <c r="K485" i="59"/>
  <c r="L485" i="59"/>
  <c r="E486" i="59"/>
  <c r="J486" i="59"/>
  <c r="K486" i="59"/>
  <c r="L486" i="59"/>
  <c r="E487" i="59"/>
  <c r="J487" i="59"/>
  <c r="K487" i="59"/>
  <c r="L487" i="59"/>
  <c r="E488" i="59"/>
  <c r="J488" i="59"/>
  <c r="K488" i="59"/>
  <c r="L488" i="59"/>
  <c r="E489" i="59"/>
  <c r="J489" i="59"/>
  <c r="K489" i="59"/>
  <c r="L489" i="59"/>
  <c r="E490" i="59"/>
  <c r="J490" i="59"/>
  <c r="K490" i="59"/>
  <c r="L490" i="59"/>
  <c r="E491" i="59"/>
  <c r="J491" i="59"/>
  <c r="K491" i="59"/>
  <c r="L491" i="59"/>
  <c r="E492" i="59"/>
  <c r="J492" i="59"/>
  <c r="K492" i="59"/>
  <c r="L492" i="59"/>
  <c r="E493" i="59"/>
  <c r="J493" i="59"/>
  <c r="K493" i="59"/>
  <c r="L493" i="59"/>
  <c r="E494" i="59"/>
  <c r="J494" i="59"/>
  <c r="K494" i="59"/>
  <c r="L494" i="59"/>
  <c r="E495" i="59"/>
  <c r="J495" i="59"/>
  <c r="K495" i="59"/>
  <c r="L495" i="59"/>
  <c r="E496" i="59"/>
  <c r="J496" i="59"/>
  <c r="K496" i="59"/>
  <c r="L496" i="59"/>
  <c r="E497" i="59"/>
  <c r="J497" i="59"/>
  <c r="K497" i="59"/>
  <c r="L497" i="59"/>
  <c r="E498" i="59"/>
  <c r="J498" i="59"/>
  <c r="K498" i="59"/>
  <c r="L498" i="59"/>
  <c r="E499" i="59"/>
  <c r="J499" i="59"/>
  <c r="K499" i="59"/>
  <c r="L499" i="59"/>
  <c r="E500" i="59"/>
  <c r="J500" i="59"/>
  <c r="K500" i="59"/>
  <c r="L500" i="59"/>
  <c r="E501" i="59"/>
  <c r="J501" i="59"/>
  <c r="K501" i="59"/>
  <c r="L501" i="59"/>
  <c r="E502" i="59"/>
  <c r="J502" i="59"/>
  <c r="K502" i="59"/>
  <c r="L502" i="59"/>
  <c r="E503" i="59"/>
  <c r="J503" i="59"/>
  <c r="K503" i="59"/>
  <c r="L503" i="59"/>
  <c r="E504" i="59"/>
  <c r="J504" i="59"/>
  <c r="K504" i="59"/>
  <c r="L504" i="59"/>
  <c r="E505" i="59"/>
  <c r="J505" i="59"/>
  <c r="K505" i="59"/>
  <c r="L505" i="59"/>
  <c r="E506" i="59"/>
  <c r="J506" i="59"/>
  <c r="K506" i="59"/>
  <c r="L506" i="59"/>
  <c r="E507" i="59"/>
  <c r="J507" i="59"/>
  <c r="K507" i="59"/>
  <c r="L507" i="59"/>
  <c r="E508" i="59"/>
  <c r="J508" i="59"/>
  <c r="K508" i="59"/>
  <c r="L508" i="59"/>
  <c r="E509" i="59"/>
  <c r="J509" i="59"/>
  <c r="K509" i="59"/>
  <c r="L509" i="59"/>
  <c r="E510" i="59"/>
  <c r="J510" i="59"/>
  <c r="K510" i="59"/>
  <c r="L510" i="59"/>
  <c r="E511" i="59"/>
  <c r="J511" i="59"/>
  <c r="K511" i="59"/>
  <c r="L511" i="59"/>
  <c r="E512" i="59"/>
  <c r="J512" i="59"/>
  <c r="K512" i="59"/>
  <c r="L512" i="59"/>
  <c r="E513" i="59"/>
  <c r="J513" i="59"/>
  <c r="K513" i="59"/>
  <c r="L513" i="59"/>
  <c r="E514" i="59"/>
  <c r="J514" i="59"/>
  <c r="K514" i="59"/>
  <c r="L514" i="59"/>
  <c r="E515" i="59"/>
  <c r="J515" i="59"/>
  <c r="K515" i="59"/>
  <c r="L515" i="59"/>
  <c r="E516" i="59"/>
  <c r="J516" i="59"/>
  <c r="K516" i="59"/>
  <c r="L516" i="59"/>
  <c r="E517" i="59"/>
  <c r="J517" i="59"/>
  <c r="K517" i="59"/>
  <c r="L517" i="59"/>
  <c r="E518" i="59"/>
  <c r="J518" i="59"/>
  <c r="K518" i="59"/>
  <c r="L518" i="59"/>
  <c r="E519" i="59"/>
  <c r="J519" i="59"/>
  <c r="K519" i="59"/>
  <c r="L519" i="59"/>
  <c r="E520" i="59"/>
  <c r="J520" i="59"/>
  <c r="K520" i="59"/>
  <c r="L520" i="59"/>
  <c r="E521" i="59"/>
  <c r="J521" i="59"/>
  <c r="K521" i="59"/>
  <c r="L521" i="59"/>
  <c r="E522" i="59"/>
  <c r="J522" i="59"/>
  <c r="K522" i="59"/>
  <c r="L522" i="59"/>
  <c r="E523" i="59"/>
  <c r="J523" i="59"/>
  <c r="K523" i="59"/>
  <c r="L523" i="59"/>
  <c r="E524" i="59"/>
  <c r="J524" i="59"/>
  <c r="K524" i="59"/>
  <c r="L524" i="59"/>
  <c r="E525" i="59"/>
  <c r="J525" i="59"/>
  <c r="K525" i="59"/>
  <c r="L525" i="59"/>
  <c r="E526" i="59"/>
  <c r="J526" i="59"/>
  <c r="K526" i="59"/>
  <c r="L526" i="59"/>
  <c r="E527" i="59"/>
  <c r="J527" i="59"/>
  <c r="K527" i="59"/>
  <c r="L527" i="59"/>
  <c r="E528" i="59"/>
  <c r="J528" i="59"/>
  <c r="K528" i="59"/>
  <c r="L528" i="59"/>
  <c r="E529" i="59"/>
  <c r="J529" i="59"/>
  <c r="K529" i="59"/>
  <c r="L529" i="59"/>
  <c r="E530" i="59"/>
  <c r="J530" i="59"/>
  <c r="K530" i="59"/>
  <c r="L530" i="59"/>
  <c r="E531" i="59"/>
  <c r="J531" i="59"/>
  <c r="K531" i="59"/>
  <c r="L531" i="59"/>
  <c r="E532" i="59"/>
  <c r="J532" i="59"/>
  <c r="K532" i="59"/>
  <c r="L532" i="59"/>
  <c r="E533" i="59"/>
  <c r="J533" i="59"/>
  <c r="K533" i="59"/>
  <c r="L533" i="59"/>
  <c r="E534" i="59"/>
  <c r="J534" i="59"/>
  <c r="K534" i="59"/>
  <c r="L534" i="59"/>
  <c r="E535" i="59"/>
  <c r="J535" i="59"/>
  <c r="K535" i="59"/>
  <c r="L535" i="59"/>
  <c r="E536" i="59"/>
  <c r="J536" i="59"/>
  <c r="K536" i="59"/>
  <c r="L536" i="59"/>
  <c r="E537" i="59"/>
  <c r="J537" i="59"/>
  <c r="K537" i="59"/>
  <c r="L537" i="59"/>
  <c r="E538" i="59"/>
  <c r="J538" i="59"/>
  <c r="K538" i="59"/>
  <c r="L538" i="59"/>
  <c r="E539" i="59"/>
  <c r="J539" i="59"/>
  <c r="K539" i="59"/>
  <c r="L539" i="59"/>
  <c r="E540" i="59"/>
  <c r="J540" i="59"/>
  <c r="K540" i="59"/>
  <c r="L540" i="59"/>
  <c r="E541" i="59"/>
  <c r="J541" i="59"/>
  <c r="K541" i="59"/>
  <c r="L541" i="59"/>
  <c r="E542" i="59"/>
  <c r="J542" i="59"/>
  <c r="K542" i="59"/>
  <c r="L542" i="59"/>
  <c r="E543" i="59"/>
  <c r="J543" i="59"/>
  <c r="K543" i="59"/>
  <c r="L543" i="59"/>
  <c r="E544" i="59"/>
  <c r="J544" i="59"/>
  <c r="K544" i="59"/>
  <c r="L544" i="59"/>
  <c r="E545" i="59"/>
  <c r="J545" i="59"/>
  <c r="K545" i="59"/>
  <c r="L545" i="59"/>
  <c r="E546" i="59"/>
  <c r="J546" i="59"/>
  <c r="K546" i="59"/>
  <c r="L546" i="59"/>
  <c r="E547" i="59"/>
  <c r="J547" i="59"/>
  <c r="K547" i="59"/>
  <c r="L547" i="59"/>
  <c r="E548" i="59"/>
  <c r="J548" i="59"/>
  <c r="K548" i="59"/>
  <c r="L548" i="59"/>
  <c r="E549" i="59"/>
  <c r="J549" i="59"/>
  <c r="K549" i="59"/>
  <c r="L549" i="59"/>
  <c r="E550" i="59"/>
  <c r="J550" i="59"/>
  <c r="K550" i="59"/>
  <c r="L550" i="59"/>
  <c r="E551" i="59"/>
  <c r="J551" i="59"/>
  <c r="K551" i="59"/>
  <c r="L551" i="59"/>
  <c r="E552" i="59"/>
  <c r="J552" i="59"/>
  <c r="K552" i="59"/>
  <c r="L552" i="59"/>
  <c r="E553" i="59"/>
  <c r="J553" i="59"/>
  <c r="K553" i="59"/>
  <c r="L553" i="59"/>
  <c r="E554" i="59"/>
  <c r="J554" i="59"/>
  <c r="K554" i="59"/>
  <c r="L554" i="59"/>
  <c r="E555" i="59"/>
  <c r="J555" i="59"/>
  <c r="K555" i="59"/>
  <c r="L555" i="59"/>
  <c r="E556" i="59"/>
  <c r="J556" i="59"/>
  <c r="K556" i="59"/>
  <c r="L556" i="59"/>
  <c r="E557" i="59"/>
  <c r="J557" i="59"/>
  <c r="K557" i="59"/>
  <c r="L557" i="59"/>
  <c r="E558" i="59"/>
  <c r="J558" i="59"/>
  <c r="K558" i="59"/>
  <c r="L558" i="59"/>
  <c r="E559" i="59"/>
  <c r="J559" i="59"/>
  <c r="K559" i="59"/>
  <c r="L559" i="59"/>
  <c r="E560" i="59"/>
  <c r="J560" i="59"/>
  <c r="K560" i="59"/>
  <c r="L560" i="59"/>
  <c r="E561" i="59"/>
  <c r="J561" i="59"/>
  <c r="K561" i="59"/>
  <c r="L561" i="59"/>
  <c r="E562" i="59"/>
  <c r="J562" i="59"/>
  <c r="K562" i="59"/>
  <c r="L562" i="59"/>
  <c r="E563" i="59"/>
  <c r="J563" i="59"/>
  <c r="K563" i="59"/>
  <c r="L563" i="59"/>
  <c r="E564" i="59"/>
  <c r="J564" i="59"/>
  <c r="K564" i="59"/>
  <c r="L564" i="59"/>
  <c r="E565" i="59"/>
  <c r="J565" i="59"/>
  <c r="K565" i="59"/>
  <c r="L565" i="59"/>
  <c r="E566" i="59"/>
  <c r="J566" i="59"/>
  <c r="K566" i="59"/>
  <c r="L566" i="59"/>
  <c r="E567" i="59"/>
  <c r="J567" i="59"/>
  <c r="K567" i="59"/>
  <c r="L567" i="59"/>
  <c r="E568" i="59"/>
  <c r="J568" i="59"/>
  <c r="K568" i="59"/>
  <c r="L568" i="59"/>
  <c r="E569" i="59"/>
  <c r="J569" i="59"/>
  <c r="K569" i="59"/>
  <c r="L569" i="59"/>
  <c r="E570" i="59"/>
  <c r="J570" i="59"/>
  <c r="K570" i="59"/>
  <c r="L570" i="59"/>
  <c r="E571" i="59"/>
  <c r="J571" i="59"/>
  <c r="K571" i="59"/>
  <c r="L571" i="59"/>
  <c r="E572" i="59"/>
  <c r="J572" i="59"/>
  <c r="K572" i="59"/>
  <c r="L572" i="59"/>
  <c r="E573" i="59"/>
  <c r="J573" i="59"/>
  <c r="K573" i="59"/>
  <c r="L573" i="59"/>
  <c r="E574" i="59"/>
  <c r="J574" i="59"/>
  <c r="K574" i="59"/>
  <c r="L574" i="59"/>
  <c r="E575" i="59"/>
  <c r="J575" i="59"/>
  <c r="K575" i="59"/>
  <c r="L575" i="59"/>
  <c r="E576" i="59"/>
  <c r="J576" i="59"/>
  <c r="K576" i="59"/>
  <c r="L576" i="59"/>
  <c r="E577" i="59"/>
  <c r="J577" i="59"/>
  <c r="K577" i="59"/>
  <c r="L577" i="59"/>
  <c r="E578" i="59"/>
  <c r="J578" i="59"/>
  <c r="K578" i="59"/>
  <c r="L578" i="59"/>
  <c r="E579" i="59"/>
  <c r="J579" i="59"/>
  <c r="K579" i="59"/>
  <c r="L579" i="59"/>
  <c r="E580" i="59"/>
  <c r="J580" i="59"/>
  <c r="K580" i="59"/>
  <c r="L580" i="59"/>
  <c r="E581" i="59"/>
  <c r="J581" i="59"/>
  <c r="K581" i="59"/>
  <c r="L581" i="59"/>
  <c r="E582" i="59"/>
  <c r="J582" i="59"/>
  <c r="K582" i="59"/>
  <c r="L582" i="59"/>
  <c r="E583" i="59"/>
  <c r="J583" i="59"/>
  <c r="K583" i="59"/>
  <c r="L583" i="59"/>
  <c r="E584" i="59"/>
  <c r="J584" i="59"/>
  <c r="K584" i="59"/>
  <c r="L584" i="59"/>
  <c r="E585" i="59"/>
  <c r="J585" i="59"/>
  <c r="K585" i="59"/>
  <c r="L585" i="59"/>
  <c r="E586" i="59"/>
  <c r="J586" i="59"/>
  <c r="K586" i="59"/>
  <c r="L586" i="59"/>
  <c r="E587" i="59"/>
  <c r="J587" i="59"/>
  <c r="K587" i="59"/>
  <c r="L587" i="59"/>
  <c r="E588" i="59"/>
  <c r="J588" i="59"/>
  <c r="K588" i="59"/>
  <c r="L588" i="59"/>
  <c r="E589" i="59"/>
  <c r="J589" i="59"/>
  <c r="K589" i="59"/>
  <c r="L589" i="59"/>
  <c r="E590" i="59"/>
  <c r="J590" i="59"/>
  <c r="K590" i="59"/>
  <c r="L590" i="59"/>
  <c r="E591" i="59"/>
  <c r="J591" i="59"/>
  <c r="K591" i="59"/>
  <c r="L591" i="59"/>
  <c r="E592" i="59"/>
  <c r="J592" i="59"/>
  <c r="K592" i="59"/>
  <c r="L592" i="59"/>
  <c r="E593" i="59"/>
  <c r="J593" i="59"/>
  <c r="K593" i="59"/>
  <c r="L593" i="59"/>
  <c r="E594" i="59"/>
  <c r="J594" i="59"/>
  <c r="K594" i="59"/>
  <c r="L594" i="59"/>
  <c r="E595" i="59"/>
  <c r="J595" i="59"/>
  <c r="K595" i="59"/>
  <c r="L595" i="59"/>
  <c r="E596" i="59"/>
  <c r="J596" i="59"/>
  <c r="K596" i="59"/>
  <c r="L596" i="59"/>
  <c r="E597" i="59"/>
  <c r="J597" i="59"/>
  <c r="K597" i="59"/>
  <c r="L597" i="59"/>
  <c r="E598" i="59"/>
  <c r="J598" i="59"/>
  <c r="K598" i="59"/>
  <c r="L598" i="59"/>
  <c r="E599" i="59"/>
  <c r="J599" i="59"/>
  <c r="K599" i="59"/>
  <c r="L599" i="59"/>
  <c r="E600" i="59"/>
  <c r="J600" i="59"/>
  <c r="K600" i="59"/>
  <c r="L600" i="59"/>
  <c r="E601" i="59"/>
  <c r="J601" i="59"/>
  <c r="K601" i="59"/>
  <c r="L601" i="59"/>
  <c r="E602" i="59"/>
  <c r="J602" i="59"/>
  <c r="K602" i="59"/>
  <c r="L602" i="59"/>
  <c r="E603" i="59"/>
  <c r="J603" i="59"/>
  <c r="K603" i="59"/>
  <c r="L603" i="59"/>
  <c r="E604" i="59"/>
  <c r="J604" i="59"/>
  <c r="K604" i="59"/>
  <c r="L604" i="59"/>
  <c r="E605" i="59"/>
  <c r="J605" i="59"/>
  <c r="K605" i="59"/>
  <c r="L605" i="59"/>
  <c r="E606" i="59"/>
  <c r="J606" i="59"/>
  <c r="K606" i="59"/>
  <c r="L606" i="59"/>
  <c r="E607" i="59"/>
  <c r="J607" i="59"/>
  <c r="K607" i="59"/>
  <c r="L607" i="59"/>
  <c r="E608" i="59"/>
  <c r="J608" i="59"/>
  <c r="K608" i="59"/>
  <c r="L608" i="59"/>
  <c r="E609" i="59"/>
  <c r="J609" i="59"/>
  <c r="K609" i="59"/>
  <c r="L609" i="59"/>
  <c r="E610" i="59"/>
  <c r="J610" i="59"/>
  <c r="K610" i="59"/>
  <c r="L610" i="59"/>
  <c r="E611" i="59"/>
  <c r="J611" i="59"/>
  <c r="K611" i="59"/>
  <c r="L611" i="59"/>
  <c r="E612" i="59"/>
  <c r="J612" i="59"/>
  <c r="K612" i="59"/>
  <c r="L612" i="59"/>
  <c r="E613" i="59"/>
  <c r="J613" i="59"/>
  <c r="K613" i="59"/>
  <c r="L613" i="59"/>
  <c r="E614" i="59"/>
  <c r="J614" i="59"/>
  <c r="K614" i="59"/>
  <c r="L614" i="59"/>
  <c r="E615" i="59"/>
  <c r="J615" i="59"/>
  <c r="K615" i="59"/>
  <c r="L615" i="59"/>
  <c r="E616" i="59"/>
  <c r="J616" i="59"/>
  <c r="K616" i="59"/>
  <c r="L616" i="59"/>
  <c r="E617" i="59"/>
  <c r="J617" i="59"/>
  <c r="K617" i="59"/>
  <c r="L617" i="59"/>
  <c r="E618" i="59"/>
  <c r="J618" i="59"/>
  <c r="K618" i="59"/>
  <c r="L618" i="59"/>
  <c r="E619" i="59"/>
  <c r="J619" i="59"/>
  <c r="K619" i="59"/>
  <c r="L619" i="59"/>
  <c r="E620" i="59"/>
  <c r="J620" i="59"/>
  <c r="K620" i="59"/>
  <c r="L620" i="59"/>
  <c r="E621" i="59"/>
  <c r="J621" i="59"/>
  <c r="K621" i="59"/>
  <c r="L621" i="59"/>
  <c r="E622" i="59"/>
  <c r="J622" i="59"/>
  <c r="K622" i="59"/>
  <c r="L622" i="59"/>
  <c r="E623" i="59"/>
  <c r="J623" i="59"/>
  <c r="K623" i="59"/>
  <c r="L623" i="59"/>
  <c r="E624" i="59"/>
  <c r="J624" i="59"/>
  <c r="K624" i="59"/>
  <c r="L624" i="59"/>
  <c r="E625" i="59"/>
  <c r="J625" i="59"/>
  <c r="K625" i="59"/>
  <c r="L625" i="59"/>
  <c r="E626" i="59"/>
  <c r="J626" i="59"/>
  <c r="K626" i="59"/>
  <c r="L626" i="59"/>
  <c r="E627" i="59"/>
  <c r="J627" i="59"/>
  <c r="K627" i="59"/>
  <c r="L627" i="59"/>
  <c r="E628" i="59"/>
  <c r="J628" i="59"/>
  <c r="K628" i="59"/>
  <c r="L628" i="59"/>
  <c r="E629" i="59"/>
  <c r="J629" i="59"/>
  <c r="K629" i="59"/>
  <c r="L629" i="59"/>
  <c r="E630" i="59"/>
  <c r="J630" i="59"/>
  <c r="K630" i="59"/>
  <c r="L630" i="59"/>
  <c r="E631" i="59"/>
  <c r="J631" i="59"/>
  <c r="K631" i="59"/>
  <c r="L631" i="59"/>
  <c r="E632" i="59"/>
  <c r="J632" i="59"/>
  <c r="K632" i="59"/>
  <c r="L632" i="59"/>
  <c r="E633" i="59"/>
  <c r="J633" i="59"/>
  <c r="K633" i="59"/>
  <c r="L633" i="59"/>
  <c r="E634" i="59"/>
  <c r="J634" i="59"/>
  <c r="K634" i="59"/>
  <c r="L634" i="59"/>
  <c r="E635" i="59"/>
  <c r="J635" i="59"/>
  <c r="K635" i="59"/>
  <c r="L635" i="59"/>
  <c r="E636" i="59"/>
  <c r="J636" i="59"/>
  <c r="K636" i="59"/>
  <c r="L636" i="59"/>
  <c r="E637" i="59"/>
  <c r="J637" i="59"/>
  <c r="K637" i="59"/>
  <c r="L637" i="59"/>
  <c r="E638" i="59"/>
  <c r="J638" i="59"/>
  <c r="K638" i="59"/>
  <c r="L638" i="59"/>
  <c r="E639" i="59"/>
  <c r="J639" i="59"/>
  <c r="K639" i="59"/>
  <c r="L639" i="59"/>
  <c r="E640" i="59"/>
  <c r="J640" i="59"/>
  <c r="K640" i="59"/>
  <c r="L640" i="59"/>
  <c r="E641" i="59"/>
  <c r="J641" i="59"/>
  <c r="K641" i="59"/>
  <c r="L641" i="59"/>
  <c r="E642" i="59"/>
  <c r="J642" i="59"/>
  <c r="K642" i="59"/>
  <c r="L642" i="59"/>
  <c r="E643" i="59"/>
  <c r="J643" i="59"/>
  <c r="K643" i="59"/>
  <c r="L643" i="59"/>
  <c r="E644" i="59"/>
  <c r="J644" i="59"/>
  <c r="K644" i="59"/>
  <c r="L644" i="59"/>
  <c r="E645" i="59"/>
  <c r="J645" i="59"/>
  <c r="K645" i="59"/>
  <c r="L645" i="59"/>
  <c r="E646" i="59"/>
  <c r="J646" i="59"/>
  <c r="K646" i="59"/>
  <c r="L646" i="59"/>
  <c r="E647" i="59"/>
  <c r="J647" i="59"/>
  <c r="K647" i="59"/>
  <c r="L647" i="59"/>
  <c r="E648" i="59"/>
  <c r="J648" i="59"/>
  <c r="K648" i="59"/>
  <c r="L648" i="59"/>
  <c r="E649" i="59"/>
  <c r="J649" i="59"/>
  <c r="K649" i="59"/>
  <c r="L649" i="59"/>
  <c r="E650" i="59"/>
  <c r="J650" i="59"/>
  <c r="K650" i="59"/>
  <c r="L650" i="59"/>
  <c r="E651" i="59"/>
  <c r="J651" i="59"/>
  <c r="K651" i="59"/>
  <c r="L651" i="59"/>
  <c r="E652" i="59"/>
  <c r="J652" i="59"/>
  <c r="K652" i="59"/>
  <c r="L652" i="59"/>
  <c r="E653" i="59"/>
  <c r="J653" i="59"/>
  <c r="K653" i="59"/>
  <c r="L653" i="59"/>
  <c r="E654" i="59"/>
  <c r="J654" i="59"/>
  <c r="K654" i="59"/>
  <c r="L654" i="59"/>
  <c r="E655" i="59"/>
  <c r="J655" i="59"/>
  <c r="K655" i="59"/>
  <c r="L655" i="59"/>
  <c r="E656" i="59"/>
  <c r="J656" i="59"/>
  <c r="K656" i="59"/>
  <c r="L656" i="59"/>
  <c r="E657" i="59"/>
  <c r="J657" i="59"/>
  <c r="K657" i="59"/>
  <c r="L657" i="59"/>
  <c r="E658" i="59"/>
  <c r="J658" i="59"/>
  <c r="K658" i="59"/>
  <c r="L658" i="59"/>
  <c r="E659" i="59"/>
  <c r="J659" i="59"/>
  <c r="K659" i="59"/>
  <c r="L659" i="59"/>
  <c r="E660" i="59"/>
  <c r="J660" i="59"/>
  <c r="K660" i="59"/>
  <c r="L660" i="59"/>
  <c r="E661" i="59"/>
  <c r="J661" i="59"/>
  <c r="K661" i="59"/>
  <c r="L661" i="59"/>
  <c r="E662" i="59"/>
  <c r="J662" i="59"/>
  <c r="K662" i="59"/>
  <c r="L662" i="59"/>
  <c r="E663" i="59"/>
  <c r="J663" i="59"/>
  <c r="K663" i="59"/>
  <c r="L663" i="59"/>
  <c r="E664" i="59"/>
  <c r="J664" i="59"/>
  <c r="K664" i="59"/>
  <c r="L664" i="59"/>
  <c r="E665" i="59"/>
  <c r="J665" i="59"/>
  <c r="K665" i="59"/>
  <c r="L665" i="59"/>
  <c r="E666" i="59"/>
  <c r="J666" i="59"/>
  <c r="K666" i="59"/>
  <c r="L666" i="59"/>
  <c r="E667" i="59"/>
  <c r="J667" i="59"/>
  <c r="K667" i="59"/>
  <c r="L667" i="59"/>
  <c r="E668" i="59"/>
  <c r="J668" i="59"/>
  <c r="K668" i="59"/>
  <c r="L668" i="59"/>
  <c r="E669" i="59"/>
  <c r="J669" i="59"/>
  <c r="K669" i="59"/>
  <c r="L669" i="59"/>
  <c r="E670" i="59"/>
  <c r="J670" i="59"/>
  <c r="K670" i="59"/>
  <c r="L670" i="59"/>
  <c r="E671" i="59"/>
  <c r="J671" i="59"/>
  <c r="K671" i="59"/>
  <c r="L671" i="59"/>
  <c r="E672" i="59"/>
  <c r="J672" i="59"/>
  <c r="K672" i="59"/>
  <c r="L672" i="59"/>
  <c r="E673" i="59"/>
  <c r="J673" i="59"/>
  <c r="K673" i="59"/>
  <c r="L673" i="59"/>
  <c r="E674" i="59"/>
  <c r="J674" i="59"/>
  <c r="K674" i="59"/>
  <c r="L674" i="59"/>
  <c r="E675" i="59"/>
  <c r="J675" i="59"/>
  <c r="K675" i="59"/>
  <c r="L675" i="59"/>
  <c r="E676" i="59"/>
  <c r="J676" i="59"/>
  <c r="K676" i="59"/>
  <c r="L676" i="59"/>
  <c r="E677" i="59"/>
  <c r="J677" i="59"/>
  <c r="K677" i="59"/>
  <c r="L677" i="59"/>
  <c r="E678" i="59"/>
  <c r="J678" i="59"/>
  <c r="K678" i="59"/>
  <c r="L678" i="59"/>
  <c r="E679" i="59"/>
  <c r="J679" i="59"/>
  <c r="K679" i="59"/>
  <c r="L679" i="59"/>
  <c r="E680" i="59"/>
  <c r="J680" i="59"/>
  <c r="K680" i="59"/>
  <c r="L680" i="59"/>
  <c r="E681" i="59"/>
  <c r="J681" i="59"/>
  <c r="K681" i="59"/>
  <c r="L681" i="59"/>
  <c r="E682" i="59"/>
  <c r="J682" i="59"/>
  <c r="K682" i="59"/>
  <c r="L682" i="59"/>
  <c r="E683" i="59"/>
  <c r="J683" i="59"/>
  <c r="K683" i="59"/>
  <c r="L683" i="59"/>
  <c r="E684" i="59"/>
  <c r="J684" i="59"/>
  <c r="K684" i="59"/>
  <c r="L684" i="59"/>
  <c r="E685" i="59"/>
  <c r="J685" i="59"/>
  <c r="K685" i="59"/>
  <c r="L685" i="59"/>
  <c r="E686" i="59"/>
  <c r="J686" i="59"/>
  <c r="K686" i="59"/>
  <c r="L686" i="59"/>
  <c r="E687" i="59"/>
  <c r="J687" i="59"/>
  <c r="K687" i="59"/>
  <c r="L687" i="59"/>
  <c r="E688" i="59"/>
  <c r="J688" i="59"/>
  <c r="K688" i="59"/>
  <c r="L688" i="59"/>
  <c r="E689" i="59"/>
  <c r="J689" i="59"/>
  <c r="K689" i="59"/>
  <c r="L689" i="59"/>
  <c r="E690" i="59"/>
  <c r="J690" i="59"/>
  <c r="K690" i="59"/>
  <c r="L690" i="59"/>
  <c r="E691" i="59"/>
  <c r="J691" i="59"/>
  <c r="K691" i="59"/>
  <c r="L691" i="59"/>
  <c r="E692" i="59"/>
  <c r="J692" i="59"/>
  <c r="K692" i="59"/>
  <c r="L692" i="59"/>
  <c r="E693" i="59"/>
  <c r="J693" i="59"/>
  <c r="K693" i="59"/>
  <c r="L693" i="59"/>
  <c r="E694" i="59"/>
  <c r="J694" i="59"/>
  <c r="K694" i="59"/>
  <c r="L694" i="59"/>
  <c r="E695" i="59"/>
  <c r="J695" i="59"/>
  <c r="K695" i="59"/>
  <c r="L695" i="59"/>
  <c r="E696" i="59"/>
  <c r="J696" i="59"/>
  <c r="K696" i="59"/>
  <c r="L696" i="59"/>
  <c r="E697" i="59"/>
  <c r="J697" i="59"/>
  <c r="K697" i="59"/>
  <c r="L697" i="59"/>
  <c r="E698" i="59"/>
  <c r="J698" i="59"/>
  <c r="K698" i="59"/>
  <c r="L698" i="59"/>
  <c r="E699" i="59"/>
  <c r="J699" i="59"/>
  <c r="K699" i="59"/>
  <c r="L699" i="59"/>
  <c r="E700" i="59"/>
  <c r="J700" i="59"/>
  <c r="K700" i="59"/>
  <c r="L700" i="59"/>
  <c r="E701" i="59"/>
  <c r="J701" i="59"/>
  <c r="K701" i="59"/>
  <c r="L701" i="59"/>
  <c r="E702" i="59"/>
  <c r="J702" i="59"/>
  <c r="K702" i="59"/>
  <c r="L702" i="59"/>
  <c r="E703" i="59"/>
  <c r="J703" i="59"/>
  <c r="K703" i="59"/>
  <c r="L703" i="59"/>
  <c r="E704" i="59"/>
  <c r="J704" i="59"/>
  <c r="K704" i="59"/>
  <c r="L704" i="59"/>
  <c r="E705" i="59"/>
  <c r="J705" i="59"/>
  <c r="K705" i="59"/>
  <c r="L705" i="59"/>
  <c r="E706" i="59"/>
  <c r="J706" i="59"/>
  <c r="K706" i="59"/>
  <c r="L706" i="59"/>
  <c r="E707" i="59"/>
  <c r="J707" i="59"/>
  <c r="K707" i="59"/>
  <c r="L707" i="59"/>
  <c r="E708" i="59"/>
  <c r="J708" i="59"/>
  <c r="K708" i="59"/>
  <c r="L708" i="59"/>
  <c r="E709" i="59"/>
  <c r="J709" i="59"/>
  <c r="K709" i="59"/>
  <c r="L709" i="59"/>
  <c r="E710" i="59"/>
  <c r="J710" i="59"/>
  <c r="K710" i="59"/>
  <c r="L710" i="59"/>
  <c r="E711" i="59"/>
  <c r="J711" i="59"/>
  <c r="K711" i="59"/>
  <c r="L711" i="59"/>
  <c r="E712" i="59"/>
  <c r="J712" i="59"/>
  <c r="K712" i="59"/>
  <c r="L712" i="59"/>
  <c r="E713" i="59"/>
  <c r="J713" i="59"/>
  <c r="K713" i="59"/>
  <c r="L713" i="59"/>
  <c r="E714" i="59"/>
  <c r="J714" i="59"/>
  <c r="K714" i="59"/>
  <c r="L714" i="59"/>
  <c r="E715" i="59"/>
  <c r="J715" i="59"/>
  <c r="K715" i="59"/>
  <c r="L715" i="59"/>
  <c r="E716" i="59"/>
  <c r="J716" i="59"/>
  <c r="K716" i="59"/>
  <c r="L716" i="59"/>
  <c r="E717" i="59"/>
  <c r="J717" i="59"/>
  <c r="K717" i="59"/>
  <c r="L717" i="59"/>
  <c r="E718" i="59"/>
  <c r="J718" i="59"/>
  <c r="K718" i="59"/>
  <c r="L718" i="59"/>
  <c r="E719" i="59"/>
  <c r="J719" i="59"/>
  <c r="K719" i="59"/>
  <c r="L719" i="59"/>
  <c r="E720" i="59"/>
  <c r="J720" i="59"/>
  <c r="K720" i="59"/>
  <c r="L720" i="59"/>
  <c r="E721" i="59"/>
  <c r="J721" i="59"/>
  <c r="K721" i="59"/>
  <c r="L721" i="59"/>
  <c r="E722" i="59"/>
  <c r="J722" i="59"/>
  <c r="K722" i="59"/>
  <c r="L722" i="59"/>
  <c r="E723" i="59"/>
  <c r="J723" i="59"/>
  <c r="K723" i="59"/>
  <c r="L723" i="59"/>
  <c r="E724" i="59"/>
  <c r="J724" i="59"/>
  <c r="K724" i="59"/>
  <c r="L724" i="59"/>
  <c r="E725" i="59"/>
  <c r="J725" i="59"/>
  <c r="K725" i="59"/>
  <c r="L725" i="59"/>
  <c r="E726" i="59"/>
  <c r="J726" i="59"/>
  <c r="K726" i="59"/>
  <c r="L726" i="59"/>
  <c r="E727" i="59"/>
  <c r="J727" i="59"/>
  <c r="K727" i="59"/>
  <c r="L727" i="59"/>
  <c r="E728" i="59"/>
  <c r="J728" i="59"/>
  <c r="K728" i="59"/>
  <c r="L728" i="59"/>
  <c r="E729" i="59"/>
  <c r="J729" i="59"/>
  <c r="K729" i="59"/>
  <c r="L729" i="59"/>
  <c r="E730" i="59"/>
  <c r="J730" i="59"/>
  <c r="K730" i="59"/>
  <c r="L730" i="59"/>
  <c r="E731" i="59"/>
  <c r="J731" i="59"/>
  <c r="K731" i="59"/>
  <c r="L731" i="59"/>
  <c r="E732" i="59"/>
  <c r="J732" i="59"/>
  <c r="K732" i="59"/>
  <c r="L732" i="59"/>
  <c r="E733" i="59"/>
  <c r="J733" i="59"/>
  <c r="K733" i="59"/>
  <c r="L733" i="59"/>
  <c r="E734" i="59"/>
  <c r="J734" i="59"/>
  <c r="K734" i="59"/>
  <c r="L734" i="59"/>
  <c r="E735" i="59"/>
  <c r="J735" i="59"/>
  <c r="K735" i="59"/>
  <c r="L735" i="59"/>
  <c r="E736" i="59"/>
  <c r="J736" i="59"/>
  <c r="K736" i="59"/>
  <c r="L736" i="59"/>
  <c r="E737" i="59"/>
  <c r="J737" i="59"/>
  <c r="K737" i="59"/>
  <c r="L737" i="59"/>
  <c r="E738" i="59"/>
  <c r="J738" i="59"/>
  <c r="K738" i="59"/>
  <c r="L738" i="59"/>
  <c r="E739" i="59"/>
  <c r="J739" i="59"/>
  <c r="K739" i="59"/>
  <c r="L739" i="59"/>
  <c r="E740" i="59"/>
  <c r="J740" i="59"/>
  <c r="K740" i="59"/>
  <c r="L740" i="59"/>
  <c r="E741" i="59"/>
  <c r="J741" i="59"/>
  <c r="K741" i="59"/>
  <c r="L741" i="59"/>
  <c r="E742" i="59"/>
  <c r="J742" i="59"/>
  <c r="K742" i="59"/>
  <c r="L742" i="59"/>
  <c r="E743" i="59"/>
  <c r="J743" i="59"/>
  <c r="K743" i="59"/>
  <c r="L743" i="59"/>
  <c r="E744" i="59"/>
  <c r="J744" i="59"/>
  <c r="K744" i="59"/>
  <c r="L744" i="59"/>
  <c r="E745" i="59"/>
  <c r="J745" i="59"/>
  <c r="K745" i="59"/>
  <c r="L745" i="59"/>
  <c r="E746" i="59"/>
  <c r="J746" i="59"/>
  <c r="K746" i="59"/>
  <c r="L746" i="59"/>
  <c r="E747" i="59"/>
  <c r="J747" i="59"/>
  <c r="K747" i="59"/>
  <c r="L747" i="59"/>
  <c r="E748" i="59"/>
  <c r="J748" i="59"/>
  <c r="K748" i="59"/>
  <c r="L748" i="59"/>
  <c r="E749" i="59"/>
  <c r="J749" i="59"/>
  <c r="K749" i="59"/>
  <c r="L749" i="59"/>
  <c r="E750" i="59"/>
  <c r="J750" i="59"/>
  <c r="K750" i="59"/>
  <c r="L750" i="59"/>
  <c r="E751" i="59"/>
  <c r="J751" i="59"/>
  <c r="K751" i="59"/>
  <c r="L751" i="59"/>
  <c r="E752" i="59"/>
  <c r="J752" i="59"/>
  <c r="K752" i="59"/>
  <c r="L752" i="59"/>
  <c r="E753" i="59"/>
  <c r="J753" i="59"/>
  <c r="K753" i="59"/>
  <c r="L753" i="59"/>
  <c r="E754" i="59"/>
  <c r="J754" i="59"/>
  <c r="K754" i="59"/>
  <c r="L754" i="59"/>
  <c r="E755" i="59"/>
  <c r="J755" i="59"/>
  <c r="K755" i="59"/>
  <c r="L755" i="59"/>
  <c r="E756" i="59"/>
  <c r="J756" i="59"/>
  <c r="K756" i="59"/>
  <c r="L756" i="59"/>
  <c r="E757" i="59"/>
  <c r="J757" i="59"/>
  <c r="K757" i="59"/>
  <c r="L757" i="59"/>
  <c r="E758" i="59"/>
  <c r="J758" i="59"/>
  <c r="K758" i="59"/>
  <c r="L758" i="59"/>
  <c r="E759" i="59"/>
  <c r="J759" i="59"/>
  <c r="K759" i="59"/>
  <c r="L759" i="59"/>
  <c r="E760" i="59"/>
  <c r="J760" i="59"/>
  <c r="K760" i="59"/>
  <c r="L760" i="59"/>
  <c r="E761" i="59"/>
  <c r="J761" i="59"/>
  <c r="K761" i="59"/>
  <c r="L761" i="59"/>
  <c r="E762" i="59"/>
  <c r="J762" i="59"/>
  <c r="K762" i="59"/>
  <c r="L762" i="59"/>
  <c r="E763" i="59"/>
  <c r="J763" i="59"/>
  <c r="K763" i="59"/>
  <c r="L763" i="59"/>
  <c r="E764" i="59"/>
  <c r="J764" i="59"/>
  <c r="K764" i="59"/>
  <c r="L764" i="59"/>
  <c r="E765" i="59"/>
  <c r="J765" i="59"/>
  <c r="K765" i="59"/>
  <c r="L765" i="59"/>
  <c r="E766" i="59"/>
  <c r="J766" i="59"/>
  <c r="K766" i="59"/>
  <c r="L766" i="59"/>
  <c r="E767" i="59"/>
  <c r="J767" i="59"/>
  <c r="K767" i="59"/>
  <c r="L767" i="59"/>
  <c r="E768" i="59"/>
  <c r="J768" i="59"/>
  <c r="K768" i="59"/>
  <c r="L768" i="59"/>
  <c r="E769" i="59"/>
  <c r="J769" i="59"/>
  <c r="K769" i="59"/>
  <c r="L769" i="59"/>
  <c r="E770" i="59"/>
  <c r="J770" i="59"/>
  <c r="K770" i="59"/>
  <c r="L770" i="59"/>
  <c r="E771" i="59"/>
  <c r="J771" i="59"/>
  <c r="K771" i="59"/>
  <c r="L771" i="59"/>
  <c r="E772" i="59"/>
  <c r="J772" i="59"/>
  <c r="K772" i="59"/>
  <c r="L772" i="59"/>
  <c r="E773" i="59"/>
  <c r="J773" i="59"/>
  <c r="K773" i="59"/>
  <c r="L773" i="59"/>
  <c r="E774" i="59"/>
  <c r="J774" i="59"/>
  <c r="K774" i="59"/>
  <c r="L774" i="59"/>
  <c r="E775" i="59"/>
  <c r="J775" i="59"/>
  <c r="K775" i="59"/>
  <c r="L775" i="59"/>
  <c r="E776" i="59"/>
  <c r="J776" i="59"/>
  <c r="K776" i="59"/>
  <c r="L776" i="59"/>
  <c r="E777" i="59"/>
  <c r="J777" i="59"/>
  <c r="K777" i="59"/>
  <c r="L777" i="59"/>
  <c r="E778" i="59"/>
  <c r="J778" i="59"/>
  <c r="K778" i="59"/>
  <c r="L778" i="59"/>
  <c r="E779" i="59"/>
  <c r="J779" i="59"/>
  <c r="K779" i="59"/>
  <c r="L779" i="59"/>
  <c r="E780" i="59"/>
  <c r="J780" i="59"/>
  <c r="K780" i="59"/>
  <c r="L780" i="59"/>
  <c r="E781" i="59"/>
  <c r="J781" i="59"/>
  <c r="K781" i="59"/>
  <c r="L781" i="59"/>
  <c r="E782" i="59"/>
  <c r="J782" i="59"/>
  <c r="K782" i="59"/>
  <c r="L782" i="59"/>
  <c r="E783" i="59"/>
  <c r="J783" i="59"/>
  <c r="K783" i="59"/>
  <c r="L783" i="59"/>
  <c r="E784" i="59"/>
  <c r="J784" i="59"/>
  <c r="K784" i="59"/>
  <c r="L784" i="59"/>
  <c r="E785" i="59"/>
  <c r="J785" i="59"/>
  <c r="K785" i="59"/>
  <c r="L785" i="59"/>
  <c r="E786" i="59"/>
  <c r="J786" i="59"/>
  <c r="K786" i="59"/>
  <c r="L786" i="59"/>
  <c r="E787" i="59"/>
  <c r="J787" i="59"/>
  <c r="K787" i="59"/>
  <c r="L787" i="59"/>
  <c r="E788" i="59"/>
  <c r="J788" i="59"/>
  <c r="K788" i="59"/>
  <c r="L788" i="59"/>
  <c r="E789" i="59"/>
  <c r="J789" i="59"/>
  <c r="K789" i="59"/>
  <c r="L789" i="59"/>
  <c r="E790" i="59"/>
  <c r="J790" i="59"/>
  <c r="K790" i="59"/>
  <c r="L790" i="59"/>
  <c r="E791" i="59"/>
  <c r="J791" i="59"/>
  <c r="K791" i="59"/>
  <c r="L791" i="59"/>
  <c r="E792" i="59"/>
  <c r="J792" i="59"/>
  <c r="K792" i="59"/>
  <c r="L792" i="59"/>
  <c r="E793" i="59"/>
  <c r="J793" i="59"/>
  <c r="K793" i="59"/>
  <c r="L793" i="59"/>
  <c r="E794" i="59"/>
  <c r="J794" i="59"/>
  <c r="K794" i="59"/>
  <c r="L794" i="59"/>
  <c r="E795" i="59"/>
  <c r="J795" i="59"/>
  <c r="K795" i="59"/>
  <c r="L795" i="59"/>
  <c r="E796" i="59"/>
  <c r="J796" i="59"/>
  <c r="K796" i="59"/>
  <c r="L796" i="59"/>
  <c r="E797" i="59"/>
  <c r="J797" i="59"/>
  <c r="K797" i="59"/>
  <c r="L797" i="59"/>
  <c r="E798" i="59"/>
  <c r="J798" i="59"/>
  <c r="K798" i="59"/>
  <c r="L798" i="59"/>
  <c r="E799" i="59"/>
  <c r="J799" i="59"/>
  <c r="K799" i="59"/>
  <c r="L799" i="59"/>
  <c r="E800" i="59"/>
  <c r="J800" i="59"/>
  <c r="K800" i="59"/>
  <c r="L800" i="59"/>
  <c r="E801" i="59"/>
  <c r="J801" i="59"/>
  <c r="K801" i="59"/>
  <c r="L801" i="59"/>
  <c r="E802" i="59"/>
  <c r="J802" i="59"/>
  <c r="K802" i="59"/>
  <c r="L802" i="59"/>
  <c r="E803" i="59"/>
  <c r="J803" i="59"/>
  <c r="K803" i="59"/>
  <c r="L803" i="59"/>
  <c r="E2" i="58"/>
  <c r="E3" i="58"/>
  <c r="E4" i="58"/>
  <c r="E5" i="58"/>
  <c r="E6" i="58"/>
  <c r="E7" i="58"/>
  <c r="E8" i="58"/>
  <c r="E9" i="58"/>
  <c r="E10" i="58"/>
  <c r="E11" i="58"/>
  <c r="E12" i="58"/>
  <c r="E13" i="58"/>
  <c r="E14" i="58"/>
  <c r="E15" i="58"/>
  <c r="E16" i="58"/>
  <c r="E17" i="58"/>
  <c r="E18" i="58"/>
  <c r="E19" i="58"/>
  <c r="E20" i="58"/>
  <c r="E21" i="58"/>
  <c r="E22" i="58"/>
  <c r="E23" i="58"/>
  <c r="E24" i="58"/>
  <c r="E25" i="58"/>
  <c r="E26" i="58"/>
  <c r="E27" i="58"/>
  <c r="E28" i="58"/>
  <c r="E29" i="58"/>
  <c r="E30" i="58"/>
  <c r="E31" i="58"/>
  <c r="E32" i="58"/>
  <c r="E33" i="58"/>
  <c r="E34" i="58"/>
  <c r="E35" i="58"/>
  <c r="E36" i="58"/>
  <c r="E37" i="58"/>
  <c r="E38" i="58"/>
  <c r="E39" i="58"/>
  <c r="E40" i="58"/>
  <c r="E41" i="58"/>
  <c r="E42" i="58"/>
  <c r="E43" i="58"/>
  <c r="E44" i="58"/>
  <c r="E45" i="58"/>
  <c r="E46" i="58"/>
  <c r="E47" i="58"/>
  <c r="E48" i="58"/>
  <c r="E49" i="58"/>
  <c r="E50" i="58"/>
  <c r="E51" i="58"/>
  <c r="E52" i="58"/>
  <c r="E53" i="58"/>
  <c r="E54" i="58"/>
  <c r="E55" i="58"/>
  <c r="E56" i="58"/>
  <c r="E57" i="58"/>
  <c r="E58" i="58"/>
  <c r="E59" i="58"/>
  <c r="E60" i="58"/>
  <c r="E61" i="58"/>
  <c r="E62" i="58"/>
  <c r="E63" i="58"/>
  <c r="E64" i="58"/>
  <c r="E65" i="58"/>
  <c r="E66" i="58"/>
  <c r="E67" i="58"/>
  <c r="E68" i="58"/>
  <c r="E69" i="58"/>
  <c r="E70" i="58"/>
  <c r="E71" i="58"/>
  <c r="E72" i="58"/>
  <c r="E73" i="58"/>
  <c r="E74" i="58"/>
  <c r="E75" i="58"/>
  <c r="E76" i="58"/>
  <c r="E77" i="58"/>
  <c r="E78" i="58"/>
  <c r="E79" i="58"/>
  <c r="E80" i="58"/>
  <c r="E81" i="58"/>
  <c r="E82" i="58"/>
  <c r="E83" i="58"/>
  <c r="E84" i="58"/>
  <c r="E85" i="58"/>
  <c r="E86" i="58"/>
  <c r="E87" i="58"/>
  <c r="E88" i="58"/>
  <c r="E89" i="58"/>
  <c r="E90" i="58"/>
  <c r="E91" i="58"/>
  <c r="E92" i="58"/>
  <c r="E93" i="58"/>
  <c r="E94" i="58"/>
  <c r="E95" i="58"/>
  <c r="E96" i="58"/>
  <c r="E97" i="58"/>
  <c r="E98" i="58"/>
  <c r="E99" i="58"/>
  <c r="E100" i="58"/>
  <c r="E101" i="58"/>
  <c r="E102" i="58"/>
  <c r="E103" i="58"/>
  <c r="E104" i="58"/>
  <c r="E105" i="58"/>
  <c r="E106" i="58"/>
  <c r="E107" i="58"/>
  <c r="E108" i="58"/>
  <c r="E109" i="58"/>
  <c r="E110" i="58"/>
  <c r="E111" i="58"/>
  <c r="E112" i="58"/>
  <c r="E113" i="58"/>
  <c r="E114" i="58"/>
  <c r="E115" i="58"/>
  <c r="E116" i="58"/>
  <c r="E117" i="58"/>
  <c r="E118" i="58"/>
  <c r="E119" i="58"/>
  <c r="E120" i="58"/>
  <c r="E121" i="58"/>
  <c r="E122" i="58"/>
  <c r="E123" i="58"/>
  <c r="E124" i="58"/>
  <c r="E125" i="58"/>
  <c r="E126" i="58"/>
  <c r="E127" i="58"/>
  <c r="E128" i="58"/>
  <c r="E129" i="58"/>
  <c r="E130" i="58"/>
  <c r="E131" i="58"/>
  <c r="E132" i="58"/>
  <c r="E133" i="58"/>
  <c r="E134" i="58"/>
  <c r="E135" i="58"/>
  <c r="E136" i="58"/>
  <c r="E137" i="58"/>
  <c r="E138" i="58"/>
  <c r="E139" i="58"/>
  <c r="E140" i="58"/>
  <c r="E141" i="58"/>
  <c r="E142" i="58"/>
  <c r="E143" i="58"/>
  <c r="E144" i="58"/>
  <c r="E145" i="58"/>
  <c r="E146" i="58"/>
  <c r="E147" i="58"/>
  <c r="E148" i="58"/>
  <c r="E149" i="58"/>
  <c r="E150" i="58"/>
  <c r="E151" i="58"/>
  <c r="E152" i="58"/>
  <c r="E153" i="58"/>
  <c r="E154" i="58"/>
  <c r="E155" i="58"/>
  <c r="E156" i="58"/>
  <c r="E157" i="58"/>
  <c r="E158" i="58"/>
  <c r="E159" i="58"/>
  <c r="E160" i="58"/>
  <c r="E161" i="58"/>
  <c r="E162" i="58"/>
  <c r="E163" i="58"/>
  <c r="E164" i="58"/>
  <c r="E165" i="58"/>
  <c r="E166" i="58"/>
  <c r="E167" i="58"/>
  <c r="E168" i="58"/>
  <c r="E169" i="58"/>
  <c r="E170" i="58"/>
  <c r="E171" i="58"/>
  <c r="E172" i="58"/>
  <c r="E173" i="58"/>
  <c r="E174" i="58"/>
  <c r="E175" i="58"/>
  <c r="E176" i="58"/>
  <c r="E177" i="58"/>
  <c r="E178" i="58"/>
  <c r="E179" i="58"/>
  <c r="E180" i="58"/>
  <c r="E181" i="58"/>
  <c r="E182" i="58"/>
  <c r="E183" i="58"/>
  <c r="E184" i="58"/>
  <c r="E185" i="58"/>
  <c r="E186" i="58"/>
  <c r="E187" i="58"/>
  <c r="E188" i="58"/>
  <c r="E189" i="58"/>
  <c r="E190" i="58"/>
  <c r="E191" i="58"/>
  <c r="E192" i="58"/>
  <c r="E193" i="58"/>
  <c r="E194" i="58"/>
  <c r="E195" i="58"/>
  <c r="E196" i="58"/>
  <c r="E197" i="58"/>
  <c r="E198" i="58"/>
  <c r="E199" i="58"/>
  <c r="E200" i="58"/>
  <c r="E201" i="58"/>
  <c r="E202" i="58"/>
  <c r="E203" i="58"/>
  <c r="E204" i="58"/>
  <c r="E205" i="58"/>
  <c r="E206" i="58"/>
  <c r="E207" i="58"/>
  <c r="E208" i="58"/>
  <c r="E209" i="58"/>
  <c r="E210" i="58"/>
  <c r="E211" i="58"/>
  <c r="E212" i="58"/>
  <c r="E213" i="58"/>
  <c r="E214" i="58"/>
  <c r="E215" i="58"/>
  <c r="E216" i="58"/>
  <c r="E217" i="58"/>
  <c r="E218" i="58"/>
  <c r="E219" i="58"/>
  <c r="E220" i="58"/>
  <c r="E221" i="58"/>
  <c r="E222" i="58"/>
  <c r="E223" i="58"/>
  <c r="E224" i="58"/>
  <c r="E225" i="58"/>
  <c r="E226" i="58"/>
  <c r="E227" i="58"/>
  <c r="E228" i="58"/>
  <c r="E229" i="58"/>
  <c r="E230" i="58"/>
  <c r="E231" i="58"/>
  <c r="E232" i="58"/>
  <c r="E233" i="58"/>
  <c r="E234" i="58"/>
  <c r="E235" i="58"/>
  <c r="E236" i="58"/>
  <c r="E237" i="58"/>
  <c r="E238" i="58"/>
  <c r="E239" i="58"/>
  <c r="E240" i="58"/>
  <c r="E241" i="58"/>
  <c r="E242" i="58"/>
  <c r="E243" i="58"/>
  <c r="E244" i="58"/>
  <c r="E245" i="58"/>
  <c r="E246" i="58"/>
  <c r="E247" i="58"/>
  <c r="E248" i="58"/>
  <c r="E249" i="58"/>
  <c r="E250" i="58"/>
  <c r="E251" i="58"/>
  <c r="E252" i="58"/>
  <c r="E253" i="58"/>
  <c r="E254" i="58"/>
  <c r="E255" i="58"/>
  <c r="E256" i="58"/>
  <c r="E257" i="58"/>
  <c r="E258" i="58"/>
  <c r="E259" i="58"/>
  <c r="E260" i="58"/>
  <c r="E261" i="58"/>
  <c r="E262" i="58"/>
  <c r="E263" i="58"/>
  <c r="E264" i="58"/>
  <c r="E265" i="58"/>
  <c r="E266" i="58"/>
  <c r="E267" i="58"/>
  <c r="E268" i="58"/>
  <c r="E269" i="58"/>
  <c r="E270" i="58"/>
  <c r="E271" i="58"/>
  <c r="E272" i="58"/>
  <c r="E273" i="58"/>
  <c r="E274" i="58"/>
  <c r="E275" i="58"/>
  <c r="E276" i="58"/>
  <c r="E277" i="58"/>
  <c r="E278" i="58"/>
  <c r="E279" i="58"/>
  <c r="E280" i="58"/>
  <c r="E281" i="58"/>
  <c r="E282" i="58"/>
  <c r="E283" i="58"/>
  <c r="E284" i="58"/>
  <c r="E285" i="58"/>
  <c r="E286" i="58"/>
  <c r="E287" i="58"/>
  <c r="E288" i="58"/>
  <c r="E289" i="58"/>
  <c r="E290" i="58"/>
  <c r="E291" i="58"/>
  <c r="E292" i="58"/>
  <c r="E293" i="58"/>
  <c r="E294" i="58"/>
  <c r="E295" i="58"/>
  <c r="E296" i="58"/>
  <c r="E297" i="58"/>
  <c r="E298" i="58"/>
  <c r="E299" i="58"/>
  <c r="E300" i="58"/>
  <c r="E301" i="58"/>
  <c r="E302" i="58"/>
  <c r="E303" i="58"/>
  <c r="E304" i="58"/>
  <c r="E305" i="58"/>
  <c r="E306" i="58"/>
  <c r="E307" i="58"/>
  <c r="E308" i="58"/>
  <c r="E309" i="58"/>
  <c r="E310" i="58"/>
  <c r="E311" i="58"/>
  <c r="E312" i="58"/>
  <c r="E313" i="58"/>
  <c r="E314" i="58"/>
  <c r="E315" i="58"/>
  <c r="E316" i="58"/>
  <c r="E317" i="58"/>
  <c r="E318" i="58"/>
  <c r="E319" i="58"/>
  <c r="E320" i="58"/>
  <c r="E321" i="58"/>
  <c r="E322" i="58"/>
  <c r="E323" i="58"/>
  <c r="E324" i="58"/>
  <c r="E325" i="58"/>
  <c r="E326" i="58"/>
  <c r="E327" i="58"/>
  <c r="E328" i="58"/>
  <c r="E329" i="58"/>
  <c r="E330" i="58"/>
  <c r="E331" i="58"/>
  <c r="E332" i="58"/>
  <c r="E333" i="58"/>
  <c r="E334" i="58"/>
  <c r="E335" i="58"/>
  <c r="E336" i="58"/>
  <c r="E337" i="58"/>
  <c r="E338" i="58"/>
  <c r="E339" i="58"/>
  <c r="E340" i="58"/>
  <c r="E341" i="58"/>
  <c r="E342" i="58"/>
  <c r="E343" i="58"/>
  <c r="E344" i="58"/>
  <c r="E345" i="58"/>
  <c r="E346" i="58"/>
  <c r="E347" i="58"/>
  <c r="E348" i="58"/>
  <c r="E349" i="58"/>
  <c r="E350" i="58"/>
  <c r="E351" i="58"/>
  <c r="E352" i="58"/>
  <c r="E353" i="58"/>
  <c r="E354" i="58"/>
  <c r="E355" i="58"/>
  <c r="E356" i="58"/>
  <c r="E357" i="58"/>
  <c r="E358" i="58"/>
  <c r="E359" i="58"/>
  <c r="E360" i="58"/>
  <c r="E361" i="58"/>
  <c r="E362" i="58"/>
  <c r="E363" i="58"/>
  <c r="E364" i="58"/>
  <c r="E365" i="58"/>
  <c r="E366" i="58"/>
  <c r="E367" i="58"/>
  <c r="E368" i="58"/>
  <c r="E369" i="58"/>
  <c r="E370" i="58"/>
  <c r="E371" i="58"/>
  <c r="E372" i="58"/>
  <c r="E373" i="58"/>
  <c r="E374" i="58"/>
  <c r="E375" i="58"/>
  <c r="E376" i="58"/>
  <c r="E377" i="58"/>
  <c r="E378" i="58"/>
  <c r="E379" i="58"/>
  <c r="E380" i="58"/>
  <c r="E381" i="58"/>
  <c r="E382" i="58"/>
  <c r="E383" i="58"/>
  <c r="E384" i="58"/>
  <c r="E385" i="58"/>
  <c r="E386" i="58"/>
  <c r="E387" i="58"/>
  <c r="E388" i="58"/>
  <c r="E389" i="58"/>
  <c r="E390" i="58"/>
  <c r="E391" i="58"/>
  <c r="E392" i="58"/>
  <c r="E393" i="58"/>
  <c r="E394" i="58"/>
  <c r="E395" i="58"/>
  <c r="E396" i="58"/>
  <c r="E397" i="58"/>
  <c r="E398" i="58"/>
  <c r="E399" i="58"/>
  <c r="E400" i="58"/>
  <c r="E401" i="58"/>
  <c r="E402" i="58"/>
  <c r="E403" i="58"/>
  <c r="E404" i="58"/>
  <c r="E405" i="58"/>
  <c r="E406" i="58"/>
  <c r="E407" i="58"/>
  <c r="E408" i="58"/>
  <c r="E409" i="58"/>
  <c r="E410" i="58"/>
  <c r="E411" i="58"/>
  <c r="E412" i="58"/>
  <c r="E413" i="58"/>
  <c r="E414" i="58"/>
  <c r="E415" i="58"/>
  <c r="E416" i="58"/>
  <c r="E417" i="58"/>
  <c r="E418" i="58"/>
  <c r="E419" i="58"/>
  <c r="E420" i="58"/>
  <c r="E421" i="58"/>
  <c r="E422" i="58"/>
  <c r="E423" i="58"/>
  <c r="E424" i="58"/>
  <c r="E425" i="58"/>
  <c r="E426" i="58"/>
  <c r="E427" i="58"/>
  <c r="E428" i="58"/>
  <c r="E429" i="58"/>
  <c r="E430" i="58"/>
  <c r="E431" i="58"/>
  <c r="E432" i="58"/>
  <c r="E433" i="58"/>
  <c r="E434" i="58"/>
  <c r="E435" i="58"/>
  <c r="E436" i="58"/>
  <c r="E437" i="58"/>
  <c r="E438" i="58"/>
  <c r="E439" i="58"/>
  <c r="E440" i="58"/>
  <c r="E441" i="58"/>
  <c r="E442" i="58"/>
  <c r="E443" i="58"/>
  <c r="E444" i="58"/>
  <c r="E445" i="58"/>
  <c r="E446" i="58"/>
  <c r="E447" i="58"/>
  <c r="E448" i="58"/>
  <c r="E449" i="58"/>
  <c r="E450" i="58"/>
  <c r="E451" i="58"/>
  <c r="E452" i="58"/>
  <c r="E453" i="58"/>
  <c r="E454" i="58"/>
  <c r="E455" i="58"/>
  <c r="E456" i="58"/>
  <c r="E457" i="58"/>
  <c r="E458" i="58"/>
  <c r="E459" i="58"/>
  <c r="E460" i="58"/>
  <c r="E461" i="58"/>
  <c r="E462" i="58"/>
  <c r="E463" i="58"/>
  <c r="E464" i="58"/>
  <c r="E465" i="58"/>
  <c r="E466" i="58"/>
  <c r="E467" i="58"/>
  <c r="E468" i="58"/>
  <c r="E469" i="58"/>
  <c r="E470" i="58"/>
  <c r="E471" i="58"/>
  <c r="E472" i="58"/>
  <c r="E473" i="58"/>
  <c r="E474" i="58"/>
  <c r="E475" i="58"/>
  <c r="E476" i="58"/>
  <c r="E477" i="58"/>
  <c r="E478" i="58"/>
  <c r="E479" i="58"/>
  <c r="E480" i="58"/>
  <c r="E481" i="58"/>
  <c r="E482" i="58"/>
  <c r="E483" i="58"/>
  <c r="E484" i="58"/>
  <c r="E485" i="58"/>
  <c r="E486" i="58"/>
  <c r="E487" i="58"/>
  <c r="E488" i="58"/>
  <c r="E489" i="58"/>
  <c r="E490" i="58"/>
  <c r="E491" i="58"/>
  <c r="E492" i="58"/>
  <c r="E493" i="58"/>
  <c r="E494" i="58"/>
  <c r="E495" i="58"/>
  <c r="E496" i="58"/>
  <c r="E497" i="58"/>
  <c r="E498" i="58"/>
  <c r="E499" i="58"/>
  <c r="E500" i="58"/>
  <c r="E501" i="58"/>
  <c r="E502" i="58"/>
  <c r="E503" i="58"/>
  <c r="E504" i="58"/>
  <c r="E505" i="58"/>
  <c r="E506" i="58"/>
  <c r="E507" i="58"/>
  <c r="E508" i="58"/>
  <c r="E509" i="58"/>
  <c r="E510" i="58"/>
  <c r="E511" i="58"/>
  <c r="E512" i="58"/>
  <c r="E513" i="58"/>
  <c r="E514" i="58"/>
  <c r="E515" i="58"/>
  <c r="E516" i="58"/>
  <c r="E517" i="58"/>
  <c r="E518" i="58"/>
  <c r="E519" i="58"/>
  <c r="E520" i="58"/>
  <c r="E521" i="58"/>
  <c r="E522" i="58"/>
  <c r="E523" i="58"/>
  <c r="E524" i="58"/>
  <c r="E525" i="58"/>
  <c r="E526" i="58"/>
  <c r="E527" i="58"/>
  <c r="E528" i="58"/>
  <c r="E529" i="58"/>
  <c r="E530" i="58"/>
  <c r="E531" i="58"/>
  <c r="E532" i="58"/>
  <c r="E533" i="58"/>
  <c r="E534" i="58"/>
  <c r="E535" i="58"/>
  <c r="E536" i="58"/>
  <c r="E537" i="58"/>
  <c r="E538" i="58"/>
  <c r="E539" i="58"/>
  <c r="E540" i="58"/>
  <c r="E541" i="58"/>
  <c r="E542" i="58"/>
  <c r="E543" i="58"/>
  <c r="E544" i="58"/>
  <c r="E545" i="58"/>
  <c r="E546" i="58"/>
  <c r="E547" i="58"/>
  <c r="E548" i="58"/>
  <c r="E549" i="58"/>
  <c r="E550" i="58"/>
  <c r="E551" i="58"/>
  <c r="E552" i="58"/>
  <c r="E553" i="58"/>
  <c r="E554" i="58"/>
  <c r="E555" i="58"/>
  <c r="E556" i="58"/>
  <c r="E557" i="58"/>
  <c r="E558" i="58"/>
  <c r="E559" i="58"/>
  <c r="E560" i="58"/>
  <c r="E561" i="58"/>
  <c r="E562" i="58"/>
  <c r="E563" i="58"/>
  <c r="E564" i="58"/>
  <c r="E565" i="58"/>
  <c r="E566" i="58"/>
  <c r="E567" i="58"/>
  <c r="E568" i="58"/>
  <c r="E569" i="58"/>
  <c r="E570" i="58"/>
  <c r="E571" i="58"/>
  <c r="E572" i="58"/>
  <c r="E573" i="58"/>
  <c r="E574" i="58"/>
  <c r="E575" i="58"/>
  <c r="E576" i="58"/>
  <c r="E577" i="58"/>
  <c r="E578" i="58"/>
  <c r="E579" i="58"/>
  <c r="E580" i="58"/>
  <c r="E581" i="58"/>
  <c r="E582" i="58"/>
  <c r="E583" i="58"/>
  <c r="E584" i="58"/>
  <c r="E585" i="58"/>
  <c r="E586" i="58"/>
  <c r="E587" i="58"/>
  <c r="E588" i="58"/>
  <c r="E589" i="58"/>
  <c r="E590" i="58"/>
  <c r="E591" i="58"/>
  <c r="E592" i="58"/>
  <c r="E593" i="58"/>
  <c r="E594" i="58"/>
  <c r="E595" i="58"/>
  <c r="E596" i="58"/>
  <c r="E597" i="58"/>
  <c r="E598" i="58"/>
  <c r="E599" i="58"/>
  <c r="E600" i="58"/>
  <c r="E601" i="58"/>
  <c r="E602" i="58"/>
  <c r="E603" i="58"/>
  <c r="E604" i="58"/>
  <c r="E605" i="58"/>
  <c r="E606" i="58"/>
  <c r="E607" i="58"/>
  <c r="E608" i="58"/>
  <c r="E609" i="58"/>
  <c r="E610" i="58"/>
  <c r="E611" i="58"/>
  <c r="E612" i="58"/>
  <c r="E613" i="58"/>
  <c r="E614" i="58"/>
  <c r="E615" i="58"/>
  <c r="E616" i="58"/>
  <c r="E617" i="58"/>
  <c r="E618" i="58"/>
  <c r="E619" i="58"/>
  <c r="E620" i="58"/>
  <c r="E621" i="58"/>
  <c r="E622" i="58"/>
  <c r="E623" i="58"/>
  <c r="E624" i="58"/>
  <c r="E625" i="58"/>
  <c r="E626" i="58"/>
  <c r="E627" i="58"/>
  <c r="E628" i="58"/>
  <c r="E629" i="58"/>
  <c r="E630" i="58"/>
  <c r="E631" i="58"/>
  <c r="E632" i="58"/>
  <c r="E633" i="58"/>
  <c r="E634" i="58"/>
  <c r="E635" i="58"/>
  <c r="E636" i="58"/>
  <c r="E637" i="58"/>
  <c r="E638" i="58"/>
  <c r="E639" i="58"/>
  <c r="E640" i="58"/>
  <c r="E641" i="58"/>
  <c r="E642" i="58"/>
  <c r="E643" i="58"/>
  <c r="E644" i="58"/>
  <c r="E645" i="58"/>
  <c r="E646" i="58"/>
  <c r="E647" i="58"/>
  <c r="E648" i="58"/>
  <c r="E649" i="58"/>
  <c r="E650" i="58"/>
  <c r="E651" i="58"/>
  <c r="E652" i="58"/>
  <c r="E653" i="58"/>
  <c r="E654" i="58"/>
  <c r="E655" i="58"/>
  <c r="E656" i="58"/>
  <c r="E657" i="58"/>
  <c r="E658" i="58"/>
  <c r="E659" i="58"/>
  <c r="E660" i="58"/>
  <c r="E661" i="58"/>
  <c r="E662" i="58"/>
  <c r="E663" i="58"/>
  <c r="E664" i="58"/>
  <c r="E665" i="58"/>
  <c r="E666" i="58"/>
  <c r="E667" i="58"/>
  <c r="E668" i="58"/>
  <c r="E669" i="58"/>
  <c r="E670" i="58"/>
  <c r="E671" i="58"/>
  <c r="E672" i="58"/>
  <c r="E673" i="58"/>
  <c r="E674" i="58"/>
  <c r="E675" i="58"/>
  <c r="E676" i="58"/>
  <c r="E677" i="58"/>
  <c r="E678" i="58"/>
  <c r="E679" i="58"/>
  <c r="E680" i="58"/>
  <c r="E681" i="58"/>
  <c r="E682" i="58"/>
  <c r="E683" i="58"/>
  <c r="E684" i="58"/>
  <c r="E685" i="58"/>
  <c r="E686" i="58"/>
  <c r="E687" i="58"/>
  <c r="E688" i="58"/>
  <c r="E689" i="58"/>
  <c r="E690" i="58"/>
  <c r="E691" i="58"/>
  <c r="E692" i="58"/>
  <c r="E693" i="58"/>
  <c r="E694" i="58"/>
  <c r="E695" i="58"/>
  <c r="E696" i="58"/>
  <c r="E697" i="58"/>
  <c r="E698" i="58"/>
  <c r="E699" i="58"/>
  <c r="E700" i="58"/>
  <c r="E701" i="58"/>
  <c r="E702" i="58"/>
  <c r="E703" i="58"/>
  <c r="E704" i="58"/>
  <c r="E705" i="58"/>
  <c r="E706" i="58"/>
  <c r="E707" i="58"/>
  <c r="E708" i="58"/>
  <c r="E709" i="58"/>
  <c r="E710" i="58"/>
  <c r="E711" i="58"/>
  <c r="E712" i="58"/>
  <c r="E713" i="58"/>
  <c r="E714" i="58"/>
  <c r="E715" i="58"/>
  <c r="E716" i="58"/>
  <c r="E717" i="58"/>
  <c r="E718" i="58"/>
  <c r="E719" i="58"/>
  <c r="E720" i="58"/>
  <c r="E721" i="58"/>
  <c r="E722" i="58"/>
  <c r="E723" i="58"/>
  <c r="E724" i="58"/>
  <c r="E725" i="58"/>
  <c r="E726" i="58"/>
  <c r="E727" i="58"/>
  <c r="E728" i="58"/>
  <c r="E729" i="58"/>
  <c r="E730" i="58"/>
  <c r="E731" i="58"/>
  <c r="E732" i="58"/>
  <c r="E733" i="58"/>
  <c r="E734" i="58"/>
  <c r="E735" i="58"/>
  <c r="E736" i="58"/>
  <c r="E737" i="58"/>
  <c r="E738" i="58"/>
  <c r="E739" i="58"/>
  <c r="E740" i="58"/>
  <c r="E741" i="58"/>
  <c r="E742" i="58"/>
  <c r="E743" i="58"/>
  <c r="E744" i="58"/>
  <c r="E745" i="58"/>
  <c r="E746" i="58"/>
  <c r="E747" i="58"/>
  <c r="E748" i="58"/>
  <c r="E749" i="58"/>
  <c r="E750" i="58"/>
  <c r="E751" i="58"/>
  <c r="E752" i="58"/>
  <c r="E753" i="58"/>
  <c r="E754" i="58"/>
  <c r="E755" i="58"/>
  <c r="E756" i="58"/>
  <c r="E757" i="58"/>
  <c r="E758" i="58"/>
  <c r="E759" i="58"/>
  <c r="E760" i="58"/>
  <c r="E761" i="58"/>
  <c r="E762" i="58"/>
  <c r="E763" i="58"/>
  <c r="E764" i="58"/>
  <c r="E765" i="58"/>
  <c r="E766" i="58"/>
  <c r="E767" i="58"/>
  <c r="E768" i="58"/>
  <c r="E769" i="58"/>
  <c r="E770" i="58"/>
  <c r="E771" i="58"/>
  <c r="E772" i="58"/>
  <c r="E773" i="58"/>
  <c r="E774" i="58"/>
  <c r="E775" i="58"/>
  <c r="E776" i="58"/>
  <c r="E777" i="58"/>
  <c r="E778" i="58"/>
  <c r="E779" i="58"/>
  <c r="E780" i="58"/>
  <c r="E781" i="58"/>
  <c r="E782" i="58"/>
  <c r="E783" i="58"/>
  <c r="E784" i="58"/>
  <c r="E785" i="58"/>
  <c r="E786" i="58"/>
  <c r="E787" i="58"/>
  <c r="E788" i="58"/>
  <c r="E789" i="58"/>
  <c r="E790" i="58"/>
  <c r="E791" i="58"/>
  <c r="E792" i="58"/>
  <c r="E793" i="58"/>
  <c r="E794" i="58"/>
  <c r="E795" i="58"/>
  <c r="E796" i="58"/>
  <c r="E797" i="58"/>
  <c r="E798" i="58"/>
  <c r="E799" i="58"/>
  <c r="E800" i="58"/>
  <c r="E801" i="58"/>
  <c r="E802" i="58"/>
  <c r="E803" i="58"/>
  <c r="E2" i="23"/>
  <c r="I2" i="23"/>
  <c r="J2" i="23"/>
  <c r="M2" i="23"/>
  <c r="K2" i="23"/>
  <c r="L2" i="23"/>
  <c r="N2" i="23"/>
  <c r="E3" i="23"/>
  <c r="I3" i="23"/>
  <c r="J3" i="23"/>
  <c r="K3" i="23"/>
  <c r="N3" i="23"/>
  <c r="L3" i="23"/>
  <c r="M3" i="23"/>
  <c r="E4" i="23"/>
  <c r="I4" i="23"/>
  <c r="J4" i="23"/>
  <c r="M4" i="23"/>
  <c r="K4" i="23"/>
  <c r="L4" i="23"/>
  <c r="N4" i="23"/>
  <c r="E5" i="23"/>
  <c r="I5" i="23"/>
  <c r="J5" i="23"/>
  <c r="K5" i="23"/>
  <c r="M5" i="23"/>
  <c r="L5" i="23"/>
  <c r="E6" i="23"/>
  <c r="I6" i="23"/>
  <c r="J6" i="23"/>
  <c r="M6" i="23"/>
  <c r="K6" i="23"/>
  <c r="L6" i="23"/>
  <c r="N6" i="23"/>
  <c r="E7" i="23"/>
  <c r="I7" i="23"/>
  <c r="J7" i="23"/>
  <c r="K7" i="23"/>
  <c r="N7" i="23"/>
  <c r="L7" i="23"/>
  <c r="M7" i="23"/>
  <c r="E8" i="23"/>
  <c r="I8" i="23"/>
  <c r="J8" i="23"/>
  <c r="M8" i="23"/>
  <c r="K8" i="23"/>
  <c r="L8" i="23"/>
  <c r="N8" i="23"/>
  <c r="E9" i="23"/>
  <c r="I9" i="23"/>
  <c r="J9" i="23"/>
  <c r="K9" i="23"/>
  <c r="M9" i="23"/>
  <c r="L9" i="23"/>
  <c r="E10" i="23"/>
  <c r="I10" i="23"/>
  <c r="J10" i="23"/>
  <c r="M10" i="23"/>
  <c r="K10" i="23"/>
  <c r="L10" i="23"/>
  <c r="N10" i="23"/>
  <c r="E11" i="23"/>
  <c r="I11" i="23"/>
  <c r="J11" i="23"/>
  <c r="K11" i="23"/>
  <c r="N11" i="23"/>
  <c r="L11" i="23"/>
  <c r="M11" i="23"/>
  <c r="E12" i="23"/>
  <c r="I12" i="23"/>
  <c r="J12" i="23"/>
  <c r="M12" i="23"/>
  <c r="K12" i="23"/>
  <c r="L12" i="23"/>
  <c r="N12" i="23"/>
  <c r="E13" i="23"/>
  <c r="I13" i="23"/>
  <c r="J13" i="23"/>
  <c r="K13" i="23"/>
  <c r="M13" i="23"/>
  <c r="L13" i="23"/>
  <c r="E14" i="23"/>
  <c r="I14" i="23"/>
  <c r="J14" i="23"/>
  <c r="M14" i="23"/>
  <c r="K14" i="23"/>
  <c r="L14" i="23"/>
  <c r="N14" i="23"/>
  <c r="E15" i="23"/>
  <c r="I15" i="23"/>
  <c r="J15" i="23"/>
  <c r="K15" i="23"/>
  <c r="N15" i="23"/>
  <c r="L15" i="23"/>
  <c r="M15" i="23"/>
  <c r="E16" i="23"/>
  <c r="I16" i="23"/>
  <c r="J16" i="23"/>
  <c r="M16" i="23"/>
  <c r="K16" i="23"/>
  <c r="L16" i="23"/>
  <c r="N16" i="23"/>
  <c r="E17" i="23"/>
  <c r="I17" i="23"/>
  <c r="J17" i="23"/>
  <c r="K17" i="23"/>
  <c r="M17" i="23"/>
  <c r="L17" i="23"/>
  <c r="E18" i="23"/>
  <c r="I18" i="23"/>
  <c r="J18" i="23"/>
  <c r="M18" i="23"/>
  <c r="K18" i="23"/>
  <c r="L18" i="23"/>
  <c r="N18" i="23"/>
  <c r="E19" i="23"/>
  <c r="I19" i="23"/>
  <c r="J19" i="23"/>
  <c r="K19" i="23"/>
  <c r="N19" i="23"/>
  <c r="L19" i="23"/>
  <c r="M19" i="23"/>
  <c r="E20" i="23"/>
  <c r="I20" i="23"/>
  <c r="J20" i="23"/>
  <c r="M20" i="23"/>
  <c r="K20" i="23"/>
  <c r="L20" i="23"/>
  <c r="N20" i="23"/>
  <c r="E21" i="23"/>
  <c r="I21" i="23"/>
  <c r="J21" i="23"/>
  <c r="K21" i="23"/>
  <c r="M21" i="23"/>
  <c r="L21" i="23"/>
  <c r="E22" i="23"/>
  <c r="I22" i="23"/>
  <c r="J22" i="23"/>
  <c r="M22" i="23"/>
  <c r="K22" i="23"/>
  <c r="L22" i="23"/>
  <c r="N22" i="23"/>
  <c r="E23" i="23"/>
  <c r="I23" i="23"/>
  <c r="J23" i="23"/>
  <c r="K23" i="23"/>
  <c r="N23" i="23"/>
  <c r="L23" i="23"/>
  <c r="M23" i="23"/>
  <c r="E24" i="23"/>
  <c r="I24" i="23"/>
  <c r="J24" i="23"/>
  <c r="M24" i="23"/>
  <c r="K24" i="23"/>
  <c r="L24" i="23"/>
  <c r="N24" i="23"/>
  <c r="E25" i="23"/>
  <c r="I25" i="23"/>
  <c r="J25" i="23"/>
  <c r="K25" i="23"/>
  <c r="M25" i="23"/>
  <c r="L25" i="23"/>
  <c r="E26" i="23"/>
  <c r="I26" i="23"/>
  <c r="J26" i="23"/>
  <c r="M26" i="23"/>
  <c r="K26" i="23"/>
  <c r="L26" i="23"/>
  <c r="N26" i="23"/>
  <c r="E27" i="23"/>
  <c r="I27" i="23"/>
  <c r="J27" i="23"/>
  <c r="K27" i="23"/>
  <c r="N27" i="23"/>
  <c r="L27" i="23"/>
  <c r="M27" i="23"/>
  <c r="E28" i="23"/>
  <c r="I28" i="23"/>
  <c r="J28" i="23"/>
  <c r="M28" i="23"/>
  <c r="K28" i="23"/>
  <c r="L28" i="23"/>
  <c r="N28" i="23"/>
  <c r="E29" i="23"/>
  <c r="I29" i="23"/>
  <c r="J29" i="23"/>
  <c r="K29" i="23"/>
  <c r="M29" i="23"/>
  <c r="L29" i="23"/>
  <c r="E30" i="23"/>
  <c r="I30" i="23"/>
  <c r="J30" i="23"/>
  <c r="M30" i="23"/>
  <c r="K30" i="23"/>
  <c r="L30" i="23"/>
  <c r="N30" i="23"/>
  <c r="E31" i="23"/>
  <c r="I31" i="23"/>
  <c r="J31" i="23"/>
  <c r="K31" i="23"/>
  <c r="N31" i="23"/>
  <c r="L31" i="23"/>
  <c r="M31" i="23"/>
  <c r="E32" i="23"/>
  <c r="I32" i="23"/>
  <c r="J32" i="23"/>
  <c r="M32" i="23"/>
  <c r="K32" i="23"/>
  <c r="L32" i="23"/>
  <c r="N32" i="23"/>
  <c r="E33" i="23"/>
  <c r="I33" i="23"/>
  <c r="J33" i="23"/>
  <c r="K33" i="23"/>
  <c r="M33" i="23"/>
  <c r="L33" i="23"/>
  <c r="E34" i="23"/>
  <c r="I34" i="23"/>
  <c r="J34" i="23"/>
  <c r="M34" i="23"/>
  <c r="K34" i="23"/>
  <c r="L34" i="23"/>
  <c r="N34" i="23"/>
  <c r="E35" i="23"/>
  <c r="I35" i="23"/>
  <c r="J35" i="23"/>
  <c r="K35" i="23"/>
  <c r="N35" i="23"/>
  <c r="L35" i="23"/>
  <c r="M35" i="23"/>
  <c r="E36" i="23"/>
  <c r="I36" i="23"/>
  <c r="J36" i="23"/>
  <c r="M36" i="23"/>
  <c r="K36" i="23"/>
  <c r="L36" i="23"/>
  <c r="N36" i="23"/>
  <c r="E37" i="23"/>
  <c r="I37" i="23"/>
  <c r="J37" i="23"/>
  <c r="K37" i="23"/>
  <c r="M37" i="23"/>
  <c r="L37" i="23"/>
  <c r="E38" i="23"/>
  <c r="I38" i="23"/>
  <c r="J38" i="23"/>
  <c r="M38" i="23"/>
  <c r="K38" i="23"/>
  <c r="L38" i="23"/>
  <c r="N38" i="23"/>
  <c r="E39" i="23"/>
  <c r="I39" i="23"/>
  <c r="J39" i="23"/>
  <c r="K39" i="23"/>
  <c r="N39" i="23"/>
  <c r="L39" i="23"/>
  <c r="M39" i="23"/>
  <c r="E40" i="23"/>
  <c r="I40" i="23"/>
  <c r="J40" i="23"/>
  <c r="M40" i="23"/>
  <c r="K40" i="23"/>
  <c r="L40" i="23"/>
  <c r="N40" i="23"/>
  <c r="E41" i="23"/>
  <c r="I41" i="23"/>
  <c r="J41" i="23"/>
  <c r="K41" i="23"/>
  <c r="M41" i="23"/>
  <c r="L41" i="23"/>
  <c r="E42" i="23"/>
  <c r="I42" i="23"/>
  <c r="J42" i="23"/>
  <c r="M42" i="23"/>
  <c r="K42" i="23"/>
  <c r="L42" i="23"/>
  <c r="N42" i="23"/>
  <c r="E43" i="23"/>
  <c r="I43" i="23"/>
  <c r="J43" i="23"/>
  <c r="K43" i="23"/>
  <c r="N43" i="23"/>
  <c r="L43" i="23"/>
  <c r="M43" i="23"/>
  <c r="E44" i="23"/>
  <c r="I44" i="23"/>
  <c r="J44" i="23"/>
  <c r="M44" i="23"/>
  <c r="K44" i="23"/>
  <c r="L44" i="23"/>
  <c r="N44" i="23"/>
  <c r="E45" i="23"/>
  <c r="I45" i="23"/>
  <c r="J45" i="23"/>
  <c r="K45" i="23"/>
  <c r="M45" i="23"/>
  <c r="L45" i="23"/>
  <c r="E46" i="23"/>
  <c r="I46" i="23"/>
  <c r="J46" i="23"/>
  <c r="M46" i="23"/>
  <c r="K46" i="23"/>
  <c r="L46" i="23"/>
  <c r="N46" i="23"/>
  <c r="E47" i="23"/>
  <c r="I47" i="23"/>
  <c r="J47" i="23"/>
  <c r="K47" i="23"/>
  <c r="N47" i="23"/>
  <c r="L47" i="23"/>
  <c r="M47" i="23"/>
  <c r="E48" i="23"/>
  <c r="I48" i="23"/>
  <c r="J48" i="23"/>
  <c r="M48" i="23"/>
  <c r="K48" i="23"/>
  <c r="L48" i="23"/>
  <c r="N48" i="23"/>
  <c r="E49" i="23"/>
  <c r="I49" i="23"/>
  <c r="J49" i="23"/>
  <c r="K49" i="23"/>
  <c r="M49" i="23"/>
  <c r="L49" i="23"/>
  <c r="E50" i="23"/>
  <c r="I50" i="23"/>
  <c r="J50" i="23"/>
  <c r="M50" i="23"/>
  <c r="K50" i="23"/>
  <c r="L50" i="23"/>
  <c r="N50" i="23"/>
  <c r="E51" i="23"/>
  <c r="I51" i="23"/>
  <c r="J51" i="23"/>
  <c r="K51" i="23"/>
  <c r="N51" i="23"/>
  <c r="L51" i="23"/>
  <c r="M51" i="23"/>
  <c r="E52" i="23"/>
  <c r="I52" i="23"/>
  <c r="J52" i="23"/>
  <c r="M52" i="23"/>
  <c r="K52" i="23"/>
  <c r="L52" i="23"/>
  <c r="N52" i="23"/>
  <c r="E53" i="23"/>
  <c r="I53" i="23"/>
  <c r="J53" i="23"/>
  <c r="K53" i="23"/>
  <c r="M53" i="23"/>
  <c r="L53" i="23"/>
  <c r="E54" i="23"/>
  <c r="I54" i="23"/>
  <c r="J54" i="23"/>
  <c r="M54" i="23"/>
  <c r="K54" i="23"/>
  <c r="L54" i="23"/>
  <c r="N54" i="23"/>
  <c r="E55" i="23"/>
  <c r="I55" i="23"/>
  <c r="J55" i="23"/>
  <c r="K55" i="23"/>
  <c r="N55" i="23"/>
  <c r="L55" i="23"/>
  <c r="M55" i="23"/>
  <c r="E56" i="23"/>
  <c r="I56" i="23"/>
  <c r="J56" i="23"/>
  <c r="M56" i="23"/>
  <c r="K56" i="23"/>
  <c r="L56" i="23"/>
  <c r="N56" i="23"/>
  <c r="E57" i="23"/>
  <c r="I57" i="23"/>
  <c r="J57" i="23"/>
  <c r="K57" i="23"/>
  <c r="M57" i="23"/>
  <c r="L57" i="23"/>
  <c r="E58" i="23"/>
  <c r="I58" i="23"/>
  <c r="J58" i="23"/>
  <c r="M58" i="23"/>
  <c r="K58" i="23"/>
  <c r="L58" i="23"/>
  <c r="N58" i="23"/>
  <c r="E59" i="23"/>
  <c r="I59" i="23"/>
  <c r="J59" i="23"/>
  <c r="K59" i="23"/>
  <c r="N59" i="23"/>
  <c r="L59" i="23"/>
  <c r="M59" i="23"/>
  <c r="E60" i="23"/>
  <c r="I60" i="23"/>
  <c r="J60" i="23"/>
  <c r="M60" i="23"/>
  <c r="K60" i="23"/>
  <c r="L60" i="23"/>
  <c r="N60" i="23"/>
  <c r="E61" i="23"/>
  <c r="I61" i="23"/>
  <c r="J61" i="23"/>
  <c r="K61" i="23"/>
  <c r="M61" i="23"/>
  <c r="L61" i="23"/>
  <c r="E62" i="23"/>
  <c r="I62" i="23"/>
  <c r="J62" i="23"/>
  <c r="M62" i="23"/>
  <c r="K62" i="23"/>
  <c r="L62" i="23"/>
  <c r="N62" i="23"/>
  <c r="E63" i="23"/>
  <c r="I63" i="23"/>
  <c r="J63" i="23"/>
  <c r="K63" i="23"/>
  <c r="N63" i="23"/>
  <c r="L63" i="23"/>
  <c r="M63" i="23"/>
  <c r="E64" i="23"/>
  <c r="I64" i="23"/>
  <c r="J64" i="23"/>
  <c r="M64" i="23"/>
  <c r="K64" i="23"/>
  <c r="L64" i="23"/>
  <c r="N64" i="23"/>
  <c r="E65" i="23"/>
  <c r="I65" i="23"/>
  <c r="J65" i="23"/>
  <c r="K65" i="23"/>
  <c r="M65" i="23"/>
  <c r="L65" i="23"/>
  <c r="E66" i="23"/>
  <c r="I66" i="23"/>
  <c r="J66" i="23"/>
  <c r="M66" i="23"/>
  <c r="K66" i="23"/>
  <c r="L66" i="23"/>
  <c r="N66" i="23"/>
  <c r="E67" i="23"/>
  <c r="I67" i="23"/>
  <c r="J67" i="23"/>
  <c r="K67" i="23"/>
  <c r="N67" i="23"/>
  <c r="L67" i="23"/>
  <c r="M67" i="23"/>
  <c r="E68" i="23"/>
  <c r="I68" i="23"/>
  <c r="J68" i="23"/>
  <c r="M68" i="23"/>
  <c r="K68" i="23"/>
  <c r="L68" i="23"/>
  <c r="N68" i="23"/>
  <c r="E69" i="23"/>
  <c r="I69" i="23"/>
  <c r="J69" i="23"/>
  <c r="K69" i="23"/>
  <c r="M69" i="23"/>
  <c r="L69" i="23"/>
  <c r="E70" i="23"/>
  <c r="I70" i="23"/>
  <c r="J70" i="23"/>
  <c r="M70" i="23"/>
  <c r="K70" i="23"/>
  <c r="L70" i="23"/>
  <c r="N70" i="23"/>
  <c r="E71" i="23"/>
  <c r="I71" i="23"/>
  <c r="J71" i="23"/>
  <c r="K71" i="23"/>
  <c r="N71" i="23"/>
  <c r="L71" i="23"/>
  <c r="M71" i="23"/>
  <c r="E72" i="23"/>
  <c r="I72" i="23"/>
  <c r="J72" i="23"/>
  <c r="M72" i="23"/>
  <c r="K72" i="23"/>
  <c r="L72" i="23"/>
  <c r="N72" i="23"/>
  <c r="E73" i="23"/>
  <c r="I73" i="23"/>
  <c r="J73" i="23"/>
  <c r="K73" i="23"/>
  <c r="M73" i="23"/>
  <c r="L73" i="23"/>
  <c r="E74" i="23"/>
  <c r="I74" i="23"/>
  <c r="J74" i="23"/>
  <c r="M74" i="23"/>
  <c r="K74" i="23"/>
  <c r="L74" i="23"/>
  <c r="N74" i="23"/>
  <c r="E75" i="23"/>
  <c r="I75" i="23"/>
  <c r="J75" i="23"/>
  <c r="K75" i="23"/>
  <c r="N75" i="23"/>
  <c r="L75" i="23"/>
  <c r="M75" i="23"/>
  <c r="E76" i="23"/>
  <c r="I76" i="23"/>
  <c r="J76" i="23"/>
  <c r="M76" i="23"/>
  <c r="K76" i="23"/>
  <c r="L76" i="23"/>
  <c r="N76" i="23"/>
  <c r="E77" i="23"/>
  <c r="I77" i="23"/>
  <c r="J77" i="23"/>
  <c r="K77" i="23"/>
  <c r="M77" i="23"/>
  <c r="L77" i="23"/>
  <c r="E78" i="23"/>
  <c r="I78" i="23"/>
  <c r="J78" i="23"/>
  <c r="M78" i="23"/>
  <c r="K78" i="23"/>
  <c r="L78" i="23"/>
  <c r="N78" i="23"/>
  <c r="E79" i="23"/>
  <c r="I79" i="23"/>
  <c r="J79" i="23"/>
  <c r="K79" i="23"/>
  <c r="N79" i="23"/>
  <c r="L79" i="23"/>
  <c r="M79" i="23"/>
  <c r="E80" i="23"/>
  <c r="I80" i="23"/>
  <c r="J80" i="23"/>
  <c r="M80" i="23"/>
  <c r="K80" i="23"/>
  <c r="L80" i="23"/>
  <c r="N80" i="23"/>
  <c r="E81" i="23"/>
  <c r="I81" i="23"/>
  <c r="J81" i="23"/>
  <c r="K81" i="23"/>
  <c r="M81" i="23"/>
  <c r="L81" i="23"/>
  <c r="E82" i="23"/>
  <c r="I82" i="23"/>
  <c r="J82" i="23"/>
  <c r="M82" i="23"/>
  <c r="K82" i="23"/>
  <c r="L82" i="23"/>
  <c r="N82" i="23"/>
  <c r="E83" i="23"/>
  <c r="I83" i="23"/>
  <c r="J83" i="23"/>
  <c r="K83" i="23"/>
  <c r="N83" i="23"/>
  <c r="L83" i="23"/>
  <c r="M83" i="23"/>
  <c r="E84" i="23"/>
  <c r="I84" i="23"/>
  <c r="J84" i="23"/>
  <c r="M84" i="23"/>
  <c r="K84" i="23"/>
  <c r="L84" i="23"/>
  <c r="N84" i="23"/>
  <c r="E85" i="23"/>
  <c r="I85" i="23"/>
  <c r="J85" i="23"/>
  <c r="K85" i="23"/>
  <c r="M85" i="23"/>
  <c r="L85" i="23"/>
  <c r="E86" i="23"/>
  <c r="I86" i="23"/>
  <c r="J86" i="23"/>
  <c r="M86" i="23"/>
  <c r="K86" i="23"/>
  <c r="L86" i="23"/>
  <c r="N86" i="23"/>
  <c r="E87" i="23"/>
  <c r="I87" i="23"/>
  <c r="J87" i="23"/>
  <c r="K87" i="23"/>
  <c r="N87" i="23"/>
  <c r="L87" i="23"/>
  <c r="M87" i="23"/>
  <c r="E88" i="23"/>
  <c r="I88" i="23"/>
  <c r="J88" i="23"/>
  <c r="M88" i="23"/>
  <c r="K88" i="23"/>
  <c r="L88" i="23"/>
  <c r="N88" i="23"/>
  <c r="E89" i="23"/>
  <c r="I89" i="23"/>
  <c r="J89" i="23"/>
  <c r="K89" i="23"/>
  <c r="M89" i="23"/>
  <c r="L89" i="23"/>
  <c r="E90" i="23"/>
  <c r="I90" i="23"/>
  <c r="J90" i="23"/>
  <c r="M90" i="23"/>
  <c r="K90" i="23"/>
  <c r="L90" i="23"/>
  <c r="N90" i="23"/>
  <c r="E91" i="23"/>
  <c r="I91" i="23"/>
  <c r="J91" i="23"/>
  <c r="K91" i="23"/>
  <c r="N91" i="23"/>
  <c r="L91" i="23"/>
  <c r="M91" i="23"/>
  <c r="E92" i="23"/>
  <c r="I92" i="23"/>
  <c r="J92" i="23"/>
  <c r="M92" i="23"/>
  <c r="K92" i="23"/>
  <c r="L92" i="23"/>
  <c r="N92" i="23"/>
  <c r="E93" i="23"/>
  <c r="I93" i="23"/>
  <c r="J93" i="23"/>
  <c r="K93" i="23"/>
  <c r="M93" i="23"/>
  <c r="L93" i="23"/>
  <c r="E94" i="23"/>
  <c r="I94" i="23"/>
  <c r="J94" i="23"/>
  <c r="M94" i="23"/>
  <c r="K94" i="23"/>
  <c r="L94" i="23"/>
  <c r="N94" i="23"/>
  <c r="E95" i="23"/>
  <c r="I95" i="23"/>
  <c r="J95" i="23"/>
  <c r="K95" i="23"/>
  <c r="N95" i="23"/>
  <c r="L95" i="23"/>
  <c r="M95" i="23"/>
  <c r="E96" i="23"/>
  <c r="I96" i="23"/>
  <c r="J96" i="23"/>
  <c r="M96" i="23"/>
  <c r="K96" i="23"/>
  <c r="L96" i="23"/>
  <c r="N96" i="23"/>
  <c r="E97" i="23"/>
  <c r="I97" i="23"/>
  <c r="J97" i="23"/>
  <c r="K97" i="23"/>
  <c r="M97" i="23"/>
  <c r="L97" i="23"/>
  <c r="E98" i="23"/>
  <c r="I98" i="23"/>
  <c r="J98" i="23"/>
  <c r="M98" i="23"/>
  <c r="K98" i="23"/>
  <c r="L98" i="23"/>
  <c r="N98" i="23"/>
  <c r="E99" i="23"/>
  <c r="I99" i="23"/>
  <c r="J99" i="23"/>
  <c r="K99" i="23"/>
  <c r="N99" i="23"/>
  <c r="L99" i="23"/>
  <c r="M99" i="23"/>
  <c r="E100" i="23"/>
  <c r="I100" i="23"/>
  <c r="J100" i="23"/>
  <c r="M100" i="23"/>
  <c r="K100" i="23"/>
  <c r="L100" i="23"/>
  <c r="N100" i="23"/>
  <c r="E101" i="23"/>
  <c r="I101" i="23"/>
  <c r="J101" i="23"/>
  <c r="K101" i="23"/>
  <c r="M101" i="23"/>
  <c r="L101" i="23"/>
  <c r="E102" i="23"/>
  <c r="I102" i="23"/>
  <c r="J102" i="23"/>
  <c r="M102" i="23"/>
  <c r="K102" i="23"/>
  <c r="L102" i="23"/>
  <c r="N102" i="23"/>
  <c r="E103" i="23"/>
  <c r="I103" i="23"/>
  <c r="J103" i="23"/>
  <c r="K103" i="23"/>
  <c r="N103" i="23"/>
  <c r="L103" i="23"/>
  <c r="M103" i="23"/>
  <c r="E104" i="23"/>
  <c r="I104" i="23"/>
  <c r="J104" i="23"/>
  <c r="M104" i="23"/>
  <c r="K104" i="23"/>
  <c r="L104" i="23"/>
  <c r="N104" i="23"/>
  <c r="E105" i="23"/>
  <c r="I105" i="23"/>
  <c r="J105" i="23"/>
  <c r="K105" i="23"/>
  <c r="M105" i="23"/>
  <c r="L105" i="23"/>
  <c r="E106" i="23"/>
  <c r="I106" i="23"/>
  <c r="J106" i="23"/>
  <c r="M106" i="23"/>
  <c r="K106" i="23"/>
  <c r="L106" i="23"/>
  <c r="N106" i="23"/>
  <c r="E107" i="23"/>
  <c r="I107" i="23"/>
  <c r="J107" i="23"/>
  <c r="K107" i="23"/>
  <c r="N107" i="23"/>
  <c r="L107" i="23"/>
  <c r="M107" i="23"/>
  <c r="E108" i="23"/>
  <c r="I108" i="23"/>
  <c r="J108" i="23"/>
  <c r="M108" i="23"/>
  <c r="K108" i="23"/>
  <c r="L108" i="23"/>
  <c r="N108" i="23"/>
  <c r="E109" i="23"/>
  <c r="I109" i="23"/>
  <c r="J109" i="23"/>
  <c r="K109" i="23"/>
  <c r="M109" i="23"/>
  <c r="L109" i="23"/>
  <c r="E110" i="23"/>
  <c r="I110" i="23"/>
  <c r="J110" i="23"/>
  <c r="M110" i="23"/>
  <c r="K110" i="23"/>
  <c r="L110" i="23"/>
  <c r="N110" i="23"/>
  <c r="E111" i="23"/>
  <c r="I111" i="23"/>
  <c r="J111" i="23"/>
  <c r="K111" i="23"/>
  <c r="N111" i="23"/>
  <c r="L111" i="23"/>
  <c r="M111" i="23"/>
  <c r="E112" i="23"/>
  <c r="I112" i="23"/>
  <c r="J112" i="23"/>
  <c r="M112" i="23"/>
  <c r="K112" i="23"/>
  <c r="L112" i="23"/>
  <c r="N112" i="23"/>
  <c r="E113" i="23"/>
  <c r="I113" i="23"/>
  <c r="J113" i="23"/>
  <c r="K113" i="23"/>
  <c r="M113" i="23"/>
  <c r="L113" i="23"/>
  <c r="E114" i="23"/>
  <c r="I114" i="23"/>
  <c r="J114" i="23"/>
  <c r="M114" i="23"/>
  <c r="K114" i="23"/>
  <c r="L114" i="23"/>
  <c r="N114" i="23"/>
  <c r="E115" i="23"/>
  <c r="I115" i="23"/>
  <c r="J115" i="23"/>
  <c r="K115" i="23"/>
  <c r="N115" i="23"/>
  <c r="L115" i="23"/>
  <c r="M115" i="23"/>
  <c r="E116" i="23"/>
  <c r="I116" i="23"/>
  <c r="J116" i="23"/>
  <c r="M116" i="23"/>
  <c r="K116" i="23"/>
  <c r="L116" i="23"/>
  <c r="N116" i="23"/>
  <c r="E117" i="23"/>
  <c r="I117" i="23"/>
  <c r="J117" i="23"/>
  <c r="K117" i="23"/>
  <c r="M117" i="23"/>
  <c r="L117" i="23"/>
  <c r="E118" i="23"/>
  <c r="I118" i="23"/>
  <c r="J118" i="23"/>
  <c r="M118" i="23"/>
  <c r="K118" i="23"/>
  <c r="L118" i="23"/>
  <c r="N118" i="23"/>
  <c r="E119" i="23"/>
  <c r="I119" i="23"/>
  <c r="J119" i="23"/>
  <c r="K119" i="23"/>
  <c r="N119" i="23"/>
  <c r="L119" i="23"/>
  <c r="M119" i="23"/>
  <c r="E120" i="23"/>
  <c r="I120" i="23"/>
  <c r="J120" i="23"/>
  <c r="M120" i="23"/>
  <c r="K120" i="23"/>
  <c r="L120" i="23"/>
  <c r="N120" i="23"/>
  <c r="E121" i="23"/>
  <c r="I121" i="23"/>
  <c r="J121" i="23"/>
  <c r="K121" i="23"/>
  <c r="M121" i="23"/>
  <c r="L121" i="23"/>
  <c r="E122" i="23"/>
  <c r="I122" i="23"/>
  <c r="J122" i="23"/>
  <c r="M122" i="23"/>
  <c r="K122" i="23"/>
  <c r="L122" i="23"/>
  <c r="N122" i="23"/>
  <c r="E123" i="23"/>
  <c r="I123" i="23"/>
  <c r="J123" i="23"/>
  <c r="K123" i="23"/>
  <c r="N123" i="23"/>
  <c r="L123" i="23"/>
  <c r="M123" i="23"/>
  <c r="E124" i="23"/>
  <c r="I124" i="23"/>
  <c r="J124" i="23"/>
  <c r="M124" i="23"/>
  <c r="K124" i="23"/>
  <c r="L124" i="23"/>
  <c r="N124" i="23"/>
  <c r="E125" i="23"/>
  <c r="I125" i="23"/>
  <c r="J125" i="23"/>
  <c r="K125" i="23"/>
  <c r="M125" i="23"/>
  <c r="L125" i="23"/>
  <c r="E126" i="23"/>
  <c r="I126" i="23"/>
  <c r="J126" i="23"/>
  <c r="M126" i="23"/>
  <c r="K126" i="23"/>
  <c r="L126" i="23"/>
  <c r="N126" i="23"/>
  <c r="E127" i="23"/>
  <c r="I127" i="23"/>
  <c r="J127" i="23"/>
  <c r="K127" i="23"/>
  <c r="N127" i="23"/>
  <c r="L127" i="23"/>
  <c r="M127" i="23"/>
  <c r="E128" i="23"/>
  <c r="I128" i="23"/>
  <c r="J128" i="23"/>
  <c r="M128" i="23"/>
  <c r="K128" i="23"/>
  <c r="L128" i="23"/>
  <c r="N128" i="23"/>
  <c r="E129" i="23"/>
  <c r="I129" i="23"/>
  <c r="J129" i="23"/>
  <c r="K129" i="23"/>
  <c r="M129" i="23"/>
  <c r="L129" i="23"/>
  <c r="E130" i="23"/>
  <c r="I130" i="23"/>
  <c r="J130" i="23"/>
  <c r="M130" i="23"/>
  <c r="K130" i="23"/>
  <c r="L130" i="23"/>
  <c r="N130" i="23"/>
  <c r="E131" i="23"/>
  <c r="I131" i="23"/>
  <c r="J131" i="23"/>
  <c r="K131" i="23"/>
  <c r="N131" i="23"/>
  <c r="L131" i="23"/>
  <c r="M131" i="23"/>
  <c r="E132" i="23"/>
  <c r="I132" i="23"/>
  <c r="J132" i="23"/>
  <c r="M132" i="23"/>
  <c r="K132" i="23"/>
  <c r="L132" i="23"/>
  <c r="N132" i="23"/>
  <c r="E133" i="23"/>
  <c r="I133" i="23"/>
  <c r="J133" i="23"/>
  <c r="K133" i="23"/>
  <c r="M133" i="23"/>
  <c r="L133" i="23"/>
  <c r="E134" i="23"/>
  <c r="I134" i="23"/>
  <c r="J134" i="23"/>
  <c r="M134" i="23"/>
  <c r="K134" i="23"/>
  <c r="L134" i="23"/>
  <c r="N134" i="23"/>
  <c r="E135" i="23"/>
  <c r="I135" i="23"/>
  <c r="J135" i="23"/>
  <c r="K135" i="23"/>
  <c r="N135" i="23"/>
  <c r="L135" i="23"/>
  <c r="M135" i="23"/>
  <c r="E136" i="23"/>
  <c r="I136" i="23"/>
  <c r="J136" i="23"/>
  <c r="M136" i="23"/>
  <c r="K136" i="23"/>
  <c r="L136" i="23"/>
  <c r="N136" i="23"/>
  <c r="E137" i="23"/>
  <c r="I137" i="23"/>
  <c r="J137" i="23"/>
  <c r="K137" i="23"/>
  <c r="M137" i="23"/>
  <c r="L137" i="23"/>
  <c r="E138" i="23"/>
  <c r="I138" i="23"/>
  <c r="J138" i="23"/>
  <c r="M138" i="23"/>
  <c r="K138" i="23"/>
  <c r="L138" i="23"/>
  <c r="N138" i="23"/>
  <c r="E139" i="23"/>
  <c r="I139" i="23"/>
  <c r="J139" i="23"/>
  <c r="K139" i="23"/>
  <c r="N139" i="23"/>
  <c r="L139" i="23"/>
  <c r="M139" i="23"/>
  <c r="E140" i="23"/>
  <c r="I140" i="23"/>
  <c r="J140" i="23"/>
  <c r="M140" i="23"/>
  <c r="K140" i="23"/>
  <c r="L140" i="23"/>
  <c r="N140" i="23"/>
  <c r="E141" i="23"/>
  <c r="I141" i="23"/>
  <c r="J141" i="23"/>
  <c r="K141" i="23"/>
  <c r="M141" i="23"/>
  <c r="L141" i="23"/>
  <c r="E142" i="23"/>
  <c r="I142" i="23"/>
  <c r="J142" i="23"/>
  <c r="M142" i="23"/>
  <c r="K142" i="23"/>
  <c r="L142" i="23"/>
  <c r="N142" i="23"/>
  <c r="E143" i="23"/>
  <c r="I143" i="23"/>
  <c r="J143" i="23"/>
  <c r="K143" i="23"/>
  <c r="N143" i="23"/>
  <c r="L143" i="23"/>
  <c r="M143" i="23"/>
  <c r="E144" i="23"/>
  <c r="I144" i="23"/>
  <c r="J144" i="23"/>
  <c r="M144" i="23"/>
  <c r="K144" i="23"/>
  <c r="L144" i="23"/>
  <c r="N144" i="23"/>
  <c r="E145" i="23"/>
  <c r="I145" i="23"/>
  <c r="J145" i="23"/>
  <c r="K145" i="23"/>
  <c r="M145" i="23"/>
  <c r="L145" i="23"/>
  <c r="E146" i="23"/>
  <c r="I146" i="23"/>
  <c r="J146" i="23"/>
  <c r="M146" i="23"/>
  <c r="K146" i="23"/>
  <c r="L146" i="23"/>
  <c r="N146" i="23"/>
  <c r="E147" i="23"/>
  <c r="I147" i="23"/>
  <c r="J147" i="23"/>
  <c r="K147" i="23"/>
  <c r="N147" i="23"/>
  <c r="L147" i="23"/>
  <c r="M147" i="23"/>
  <c r="E148" i="23"/>
  <c r="I148" i="23"/>
  <c r="J148" i="23"/>
  <c r="M148" i="23"/>
  <c r="K148" i="23"/>
  <c r="L148" i="23"/>
  <c r="N148" i="23"/>
  <c r="E149" i="23"/>
  <c r="I149" i="23"/>
  <c r="J149" i="23"/>
  <c r="K149" i="23"/>
  <c r="M149" i="23"/>
  <c r="L149" i="23"/>
  <c r="E150" i="23"/>
  <c r="I150" i="23"/>
  <c r="J150" i="23"/>
  <c r="M150" i="23"/>
  <c r="K150" i="23"/>
  <c r="L150" i="23"/>
  <c r="N150" i="23"/>
  <c r="E151" i="23"/>
  <c r="I151" i="23"/>
  <c r="J151" i="23"/>
  <c r="K151" i="23"/>
  <c r="N151" i="23"/>
  <c r="L151" i="23"/>
  <c r="M151" i="23"/>
  <c r="E152" i="23"/>
  <c r="I152" i="23"/>
  <c r="J152" i="23"/>
  <c r="M152" i="23"/>
  <c r="K152" i="23"/>
  <c r="L152" i="23"/>
  <c r="N152" i="23"/>
  <c r="E153" i="23"/>
  <c r="I153" i="23"/>
  <c r="J153" i="23"/>
  <c r="K153" i="23"/>
  <c r="M153" i="23"/>
  <c r="L153" i="23"/>
  <c r="E154" i="23"/>
  <c r="I154" i="23"/>
  <c r="J154" i="23"/>
  <c r="M154" i="23"/>
  <c r="K154" i="23"/>
  <c r="L154" i="23"/>
  <c r="N154" i="23"/>
  <c r="E155" i="23"/>
  <c r="I155" i="23"/>
  <c r="J155" i="23"/>
  <c r="K155" i="23"/>
  <c r="N155" i="23"/>
  <c r="L155" i="23"/>
  <c r="M155" i="23"/>
  <c r="E156" i="23"/>
  <c r="I156" i="23"/>
  <c r="J156" i="23"/>
  <c r="M156" i="23"/>
  <c r="K156" i="23"/>
  <c r="L156" i="23"/>
  <c r="N156" i="23"/>
  <c r="E157" i="23"/>
  <c r="I157" i="23"/>
  <c r="J157" i="23"/>
  <c r="K157" i="23"/>
  <c r="L157" i="23"/>
  <c r="E158" i="23"/>
  <c r="I158" i="23"/>
  <c r="J158" i="23"/>
  <c r="K158" i="23"/>
  <c r="L158" i="23"/>
  <c r="N158" i="23"/>
  <c r="E159" i="23"/>
  <c r="I159" i="23"/>
  <c r="J159" i="23"/>
  <c r="K159" i="23"/>
  <c r="N159" i="23"/>
  <c r="L159" i="23"/>
  <c r="M159" i="23"/>
  <c r="E160" i="23"/>
  <c r="I160" i="23"/>
  <c r="J160" i="23"/>
  <c r="M160" i="23"/>
  <c r="K160" i="23"/>
  <c r="L160" i="23"/>
  <c r="N160" i="23"/>
  <c r="E161" i="23"/>
  <c r="I161" i="23"/>
  <c r="J161" i="23"/>
  <c r="K161" i="23"/>
  <c r="L161" i="23"/>
  <c r="E162" i="23"/>
  <c r="I162" i="23"/>
  <c r="J162" i="23"/>
  <c r="K162" i="23"/>
  <c r="L162" i="23"/>
  <c r="N162" i="23"/>
  <c r="E163" i="23"/>
  <c r="I163" i="23"/>
  <c r="J163" i="23"/>
  <c r="K163" i="23"/>
  <c r="N163" i="23"/>
  <c r="L163" i="23"/>
  <c r="M163" i="23"/>
  <c r="E164" i="23"/>
  <c r="I164" i="23"/>
  <c r="J164" i="23"/>
  <c r="M164" i="23"/>
  <c r="K164" i="23"/>
  <c r="L164" i="23"/>
  <c r="N164" i="23"/>
  <c r="E165" i="23"/>
  <c r="I165" i="23"/>
  <c r="J165" i="23"/>
  <c r="K165" i="23"/>
  <c r="L165" i="23"/>
  <c r="E166" i="23"/>
  <c r="I166" i="23"/>
  <c r="J166" i="23"/>
  <c r="K166" i="23"/>
  <c r="L166" i="23"/>
  <c r="N166" i="23"/>
  <c r="E167" i="23"/>
  <c r="I167" i="23"/>
  <c r="J167" i="23"/>
  <c r="K167" i="23"/>
  <c r="N167" i="23"/>
  <c r="L167" i="23"/>
  <c r="M167" i="23"/>
  <c r="E168" i="23"/>
  <c r="I168" i="23"/>
  <c r="J168" i="23"/>
  <c r="M168" i="23"/>
  <c r="K168" i="23"/>
  <c r="L168" i="23"/>
  <c r="N168" i="23"/>
  <c r="E169" i="23"/>
  <c r="I169" i="23"/>
  <c r="J169" i="23"/>
  <c r="K169" i="23"/>
  <c r="L169" i="23"/>
  <c r="E170" i="23"/>
  <c r="I170" i="23"/>
  <c r="J170" i="23"/>
  <c r="K170" i="23"/>
  <c r="L170" i="23"/>
  <c r="N170" i="23"/>
  <c r="E171" i="23"/>
  <c r="I171" i="23"/>
  <c r="J171" i="23"/>
  <c r="K171" i="23"/>
  <c r="N171" i="23"/>
  <c r="L171" i="23"/>
  <c r="M171" i="23"/>
  <c r="E172" i="23"/>
  <c r="I172" i="23"/>
  <c r="J172" i="23"/>
  <c r="M172" i="23"/>
  <c r="K172" i="23"/>
  <c r="L172" i="23"/>
  <c r="N172" i="23"/>
  <c r="E173" i="23"/>
  <c r="I173" i="23"/>
  <c r="J173" i="23"/>
  <c r="K173" i="23"/>
  <c r="L173" i="23"/>
  <c r="E174" i="23"/>
  <c r="I174" i="23"/>
  <c r="J174" i="23"/>
  <c r="K174" i="23"/>
  <c r="L174" i="23"/>
  <c r="N174" i="23"/>
  <c r="E175" i="23"/>
  <c r="I175" i="23"/>
  <c r="J175" i="23"/>
  <c r="K175" i="23"/>
  <c r="N175" i="23"/>
  <c r="L175" i="23"/>
  <c r="M175" i="23"/>
  <c r="E176" i="23"/>
  <c r="I176" i="23"/>
  <c r="J176" i="23"/>
  <c r="M176" i="23"/>
  <c r="K176" i="23"/>
  <c r="L176" i="23"/>
  <c r="N176" i="23"/>
  <c r="E177" i="23"/>
  <c r="I177" i="23"/>
  <c r="J177" i="23"/>
  <c r="K177" i="23"/>
  <c r="L177" i="23"/>
  <c r="E178" i="23"/>
  <c r="I178" i="23"/>
  <c r="J178" i="23"/>
  <c r="K178" i="23"/>
  <c r="L178" i="23"/>
  <c r="N178" i="23"/>
  <c r="E179" i="23"/>
  <c r="I179" i="23"/>
  <c r="J179" i="23"/>
  <c r="K179" i="23"/>
  <c r="N179" i="23"/>
  <c r="L179" i="23"/>
  <c r="M179" i="23"/>
  <c r="E180" i="23"/>
  <c r="I180" i="23"/>
  <c r="J180" i="23"/>
  <c r="M180" i="23"/>
  <c r="K180" i="23"/>
  <c r="L180" i="23"/>
  <c r="N180" i="23"/>
  <c r="E181" i="23"/>
  <c r="I181" i="23"/>
  <c r="J181" i="23"/>
  <c r="K181" i="23"/>
  <c r="L181" i="23"/>
  <c r="E182" i="23"/>
  <c r="I182" i="23"/>
  <c r="J182" i="23"/>
  <c r="K182" i="23"/>
  <c r="L182" i="23"/>
  <c r="N182" i="23"/>
  <c r="E183" i="23"/>
  <c r="I183" i="23"/>
  <c r="J183" i="23"/>
  <c r="K183" i="23"/>
  <c r="N183" i="23"/>
  <c r="L183" i="23"/>
  <c r="M183" i="23"/>
  <c r="E184" i="23"/>
  <c r="I184" i="23"/>
  <c r="J184" i="23"/>
  <c r="M184" i="23"/>
  <c r="K184" i="23"/>
  <c r="L184" i="23"/>
  <c r="N184" i="23"/>
  <c r="E185" i="23"/>
  <c r="I185" i="23"/>
  <c r="J185" i="23"/>
  <c r="K185" i="23"/>
  <c r="L185" i="23"/>
  <c r="E186" i="23"/>
  <c r="I186" i="23"/>
  <c r="J186" i="23"/>
  <c r="K186" i="23"/>
  <c r="L186" i="23"/>
  <c r="N186" i="23"/>
  <c r="E187" i="23"/>
  <c r="I187" i="23"/>
  <c r="J187" i="23"/>
  <c r="K187" i="23"/>
  <c r="N187" i="23"/>
  <c r="L187" i="23"/>
  <c r="M187" i="23"/>
  <c r="E188" i="23"/>
  <c r="I188" i="23"/>
  <c r="J188" i="23"/>
  <c r="M188" i="23"/>
  <c r="K188" i="23"/>
  <c r="L188" i="23"/>
  <c r="N188" i="23"/>
  <c r="E189" i="23"/>
  <c r="I189" i="23"/>
  <c r="J189" i="23"/>
  <c r="K189" i="23"/>
  <c r="L189" i="23"/>
  <c r="E190" i="23"/>
  <c r="I190" i="23"/>
  <c r="J190" i="23"/>
  <c r="M190" i="23"/>
  <c r="K190" i="23"/>
  <c r="L190" i="23"/>
  <c r="N190" i="23"/>
  <c r="E191" i="23"/>
  <c r="I191" i="23"/>
  <c r="J191" i="23"/>
  <c r="K191" i="23"/>
  <c r="N191" i="23"/>
  <c r="L191" i="23"/>
  <c r="M191" i="23"/>
  <c r="E192" i="23"/>
  <c r="I192" i="23"/>
  <c r="J192" i="23"/>
  <c r="M192" i="23"/>
  <c r="K192" i="23"/>
  <c r="L192" i="23"/>
  <c r="N192" i="23"/>
  <c r="E193" i="23"/>
  <c r="I193" i="23"/>
  <c r="J193" i="23"/>
  <c r="K193" i="23"/>
  <c r="L193" i="23"/>
  <c r="E194" i="23"/>
  <c r="I194" i="23"/>
  <c r="J194" i="23"/>
  <c r="K194" i="23"/>
  <c r="L194" i="23"/>
  <c r="N194" i="23"/>
  <c r="E195" i="23"/>
  <c r="I195" i="23"/>
  <c r="J195" i="23"/>
  <c r="K195" i="23"/>
  <c r="N195" i="23"/>
  <c r="L195" i="23"/>
  <c r="M195" i="23"/>
  <c r="E196" i="23"/>
  <c r="I196" i="23"/>
  <c r="J196" i="23"/>
  <c r="M196" i="23"/>
  <c r="K196" i="23"/>
  <c r="L196" i="23"/>
  <c r="N196" i="23"/>
  <c r="E197" i="23"/>
  <c r="I197" i="23"/>
  <c r="J197" i="23"/>
  <c r="K197" i="23"/>
  <c r="L197" i="23"/>
  <c r="E198" i="23"/>
  <c r="I198" i="23"/>
  <c r="J198" i="23"/>
  <c r="M198" i="23"/>
  <c r="K198" i="23"/>
  <c r="L198" i="23"/>
  <c r="N198" i="23"/>
  <c r="E199" i="23"/>
  <c r="I199" i="23"/>
  <c r="J199" i="23"/>
  <c r="K199" i="23"/>
  <c r="N199" i="23"/>
  <c r="L199" i="23"/>
  <c r="M199" i="23"/>
  <c r="E200" i="23"/>
  <c r="I200" i="23"/>
  <c r="J200" i="23"/>
  <c r="M200" i="23"/>
  <c r="K200" i="23"/>
  <c r="L200" i="23"/>
  <c r="N200" i="23"/>
  <c r="E201" i="23"/>
  <c r="I201" i="23"/>
  <c r="J201" i="23"/>
  <c r="K201" i="23"/>
  <c r="L201" i="23"/>
  <c r="E202" i="23"/>
  <c r="I202" i="23"/>
  <c r="J202" i="23"/>
  <c r="K202" i="23"/>
  <c r="L202" i="23"/>
  <c r="N202" i="23"/>
  <c r="E203" i="23"/>
  <c r="I203" i="23"/>
  <c r="J203" i="23"/>
  <c r="K203" i="23"/>
  <c r="N203" i="23"/>
  <c r="L203" i="23"/>
  <c r="M203" i="23"/>
  <c r="E204" i="23"/>
  <c r="I204" i="23"/>
  <c r="J204" i="23"/>
  <c r="M204" i="23"/>
  <c r="K204" i="23"/>
  <c r="L204" i="23"/>
  <c r="N204" i="23"/>
  <c r="E205" i="23"/>
  <c r="I205" i="23"/>
  <c r="J205" i="23"/>
  <c r="K205" i="23"/>
  <c r="L205" i="23"/>
  <c r="E206" i="23"/>
  <c r="I206" i="23"/>
  <c r="J206" i="23"/>
  <c r="M206" i="23"/>
  <c r="K206" i="23"/>
  <c r="L206" i="23"/>
  <c r="N206" i="23"/>
  <c r="E207" i="23"/>
  <c r="I207" i="23"/>
  <c r="J207" i="23"/>
  <c r="K207" i="23"/>
  <c r="N207" i="23"/>
  <c r="L207" i="23"/>
  <c r="M207" i="23"/>
  <c r="E208" i="23"/>
  <c r="I208" i="23"/>
  <c r="J208" i="23"/>
  <c r="M208" i="23"/>
  <c r="K208" i="23"/>
  <c r="L208" i="23"/>
  <c r="N208" i="23"/>
  <c r="E209" i="23"/>
  <c r="I209" i="23"/>
  <c r="J209" i="23"/>
  <c r="K209" i="23"/>
  <c r="L209" i="23"/>
  <c r="E210" i="23"/>
  <c r="I210" i="23"/>
  <c r="J210" i="23"/>
  <c r="K210" i="23"/>
  <c r="L210" i="23"/>
  <c r="N210" i="23"/>
  <c r="E211" i="23"/>
  <c r="I211" i="23"/>
  <c r="J211" i="23"/>
  <c r="K211" i="23"/>
  <c r="N211" i="23"/>
  <c r="L211" i="23"/>
  <c r="M211" i="23"/>
  <c r="E212" i="23"/>
  <c r="I212" i="23"/>
  <c r="J212" i="23"/>
  <c r="M212" i="23"/>
  <c r="K212" i="23"/>
  <c r="L212" i="23"/>
  <c r="N212" i="23"/>
  <c r="E213" i="23"/>
  <c r="I213" i="23"/>
  <c r="J213" i="23"/>
  <c r="K213" i="23"/>
  <c r="L213" i="23"/>
  <c r="E214" i="23"/>
  <c r="I214" i="23"/>
  <c r="J214" i="23"/>
  <c r="M214" i="23"/>
  <c r="K214" i="23"/>
  <c r="L214" i="23"/>
  <c r="N214" i="23"/>
  <c r="E215" i="23"/>
  <c r="I215" i="23"/>
  <c r="J215" i="23"/>
  <c r="K215" i="23"/>
  <c r="N215" i="23"/>
  <c r="L215" i="23"/>
  <c r="M215" i="23"/>
  <c r="E216" i="23"/>
  <c r="I216" i="23"/>
  <c r="J216" i="23"/>
  <c r="M216" i="23"/>
  <c r="K216" i="23"/>
  <c r="L216" i="23"/>
  <c r="N216" i="23"/>
  <c r="E217" i="23"/>
  <c r="I217" i="23"/>
  <c r="J217" i="23"/>
  <c r="K217" i="23"/>
  <c r="L217" i="23"/>
  <c r="E218" i="23"/>
  <c r="I218" i="23"/>
  <c r="J218" i="23"/>
  <c r="K218" i="23"/>
  <c r="L218" i="23"/>
  <c r="N218" i="23"/>
  <c r="E219" i="23"/>
  <c r="I219" i="23"/>
  <c r="J219" i="23"/>
  <c r="K219" i="23"/>
  <c r="N219" i="23"/>
  <c r="L219" i="23"/>
  <c r="M219" i="23"/>
  <c r="E220" i="23"/>
  <c r="I220" i="23"/>
  <c r="J220" i="23"/>
  <c r="M220" i="23"/>
  <c r="K220" i="23"/>
  <c r="L220" i="23"/>
  <c r="N220" i="23"/>
  <c r="E221" i="23"/>
  <c r="I221" i="23"/>
  <c r="J221" i="23"/>
  <c r="K221" i="23"/>
  <c r="L221" i="23"/>
  <c r="E222" i="23"/>
  <c r="I222" i="23"/>
  <c r="J222" i="23"/>
  <c r="M222" i="23"/>
  <c r="K222" i="23"/>
  <c r="L222" i="23"/>
  <c r="N222" i="23"/>
  <c r="E223" i="23"/>
  <c r="I223" i="23"/>
  <c r="J223" i="23"/>
  <c r="K223" i="23"/>
  <c r="N223" i="23"/>
  <c r="L223" i="23"/>
  <c r="M223" i="23"/>
  <c r="E224" i="23"/>
  <c r="I224" i="23"/>
  <c r="J224" i="23"/>
  <c r="M224" i="23"/>
  <c r="K224" i="23"/>
  <c r="L224" i="23"/>
  <c r="N224" i="23"/>
  <c r="E225" i="23"/>
  <c r="I225" i="23"/>
  <c r="J225" i="23"/>
  <c r="K225" i="23"/>
  <c r="L225" i="23"/>
  <c r="E226" i="23"/>
  <c r="I226" i="23"/>
  <c r="J226" i="23"/>
  <c r="K226" i="23"/>
  <c r="L226" i="23"/>
  <c r="N226" i="23"/>
  <c r="E227" i="23"/>
  <c r="I227" i="23"/>
  <c r="J227" i="23"/>
  <c r="K227" i="23"/>
  <c r="N227" i="23"/>
  <c r="L227" i="23"/>
  <c r="M227" i="23"/>
  <c r="E228" i="23"/>
  <c r="I228" i="23"/>
  <c r="J228" i="23"/>
  <c r="M228" i="23"/>
  <c r="K228" i="23"/>
  <c r="L228" i="23"/>
  <c r="N228" i="23"/>
  <c r="E229" i="23"/>
  <c r="I229" i="23"/>
  <c r="J229" i="23"/>
  <c r="K229" i="23"/>
  <c r="L229" i="23"/>
  <c r="E230" i="23"/>
  <c r="I230" i="23"/>
  <c r="J230" i="23"/>
  <c r="M230" i="23"/>
  <c r="K230" i="23"/>
  <c r="L230" i="23"/>
  <c r="N230" i="23"/>
  <c r="E231" i="23"/>
  <c r="I231" i="23"/>
  <c r="J231" i="23"/>
  <c r="K231" i="23"/>
  <c r="N231" i="23"/>
  <c r="L231" i="23"/>
  <c r="M231" i="23"/>
  <c r="E232" i="23"/>
  <c r="I232" i="23"/>
  <c r="J232" i="23"/>
  <c r="M232" i="23"/>
  <c r="K232" i="23"/>
  <c r="L232" i="23"/>
  <c r="N232" i="23"/>
  <c r="E233" i="23"/>
  <c r="I233" i="23"/>
  <c r="J233" i="23"/>
  <c r="K233" i="23"/>
  <c r="L233" i="23"/>
  <c r="E234" i="23"/>
  <c r="I234" i="23"/>
  <c r="J234" i="23"/>
  <c r="K234" i="23"/>
  <c r="L234" i="23"/>
  <c r="N234" i="23"/>
  <c r="E235" i="23"/>
  <c r="I235" i="23"/>
  <c r="J235" i="23"/>
  <c r="K235" i="23"/>
  <c r="N235" i="23"/>
  <c r="L235" i="23"/>
  <c r="M235" i="23"/>
  <c r="E236" i="23"/>
  <c r="I236" i="23"/>
  <c r="J236" i="23"/>
  <c r="M236" i="23"/>
  <c r="K236" i="23"/>
  <c r="L236" i="23"/>
  <c r="N236" i="23"/>
  <c r="E237" i="23"/>
  <c r="I237" i="23"/>
  <c r="J237" i="23"/>
  <c r="K237" i="23"/>
  <c r="L237" i="23"/>
  <c r="E238" i="23"/>
  <c r="I238" i="23"/>
  <c r="J238" i="23"/>
  <c r="M238" i="23"/>
  <c r="K238" i="23"/>
  <c r="L238" i="23"/>
  <c r="N238" i="23"/>
  <c r="E239" i="23"/>
  <c r="I239" i="23"/>
  <c r="J239" i="23"/>
  <c r="K239" i="23"/>
  <c r="N239" i="23"/>
  <c r="L239" i="23"/>
  <c r="M239" i="23"/>
  <c r="E240" i="23"/>
  <c r="I240" i="23"/>
  <c r="J240" i="23"/>
  <c r="M240" i="23"/>
  <c r="K240" i="23"/>
  <c r="L240" i="23"/>
  <c r="N240" i="23"/>
  <c r="E241" i="23"/>
  <c r="I241" i="23"/>
  <c r="J241" i="23"/>
  <c r="K241" i="23"/>
  <c r="L241" i="23"/>
  <c r="E242" i="23"/>
  <c r="I242" i="23"/>
  <c r="J242" i="23"/>
  <c r="K242" i="23"/>
  <c r="L242" i="23"/>
  <c r="N242" i="23"/>
  <c r="E243" i="23"/>
  <c r="I243" i="23"/>
  <c r="J243" i="23"/>
  <c r="K243" i="23"/>
  <c r="N243" i="23"/>
  <c r="L243" i="23"/>
  <c r="M243" i="23"/>
  <c r="E244" i="23"/>
  <c r="I244" i="23"/>
  <c r="J244" i="23"/>
  <c r="M244" i="23"/>
  <c r="K244" i="23"/>
  <c r="L244" i="23"/>
  <c r="N244" i="23"/>
  <c r="E245" i="23"/>
  <c r="I245" i="23"/>
  <c r="J245" i="23"/>
  <c r="K245" i="23"/>
  <c r="L245" i="23"/>
  <c r="E246" i="23"/>
  <c r="I246" i="23"/>
  <c r="J246" i="23"/>
  <c r="M246" i="23"/>
  <c r="K246" i="23"/>
  <c r="L246" i="23"/>
  <c r="N246" i="23"/>
  <c r="E247" i="23"/>
  <c r="I247" i="23"/>
  <c r="J247" i="23"/>
  <c r="K247" i="23"/>
  <c r="N247" i="23"/>
  <c r="L247" i="23"/>
  <c r="M247" i="23"/>
  <c r="E248" i="23"/>
  <c r="I248" i="23"/>
  <c r="J248" i="23"/>
  <c r="M248" i="23"/>
  <c r="K248" i="23"/>
  <c r="L248" i="23"/>
  <c r="N248" i="23"/>
  <c r="E249" i="23"/>
  <c r="I249" i="23"/>
  <c r="J249" i="23"/>
  <c r="K249" i="23"/>
  <c r="L249" i="23"/>
  <c r="E250" i="23"/>
  <c r="I250" i="23"/>
  <c r="J250" i="23"/>
  <c r="K250" i="23"/>
  <c r="L250" i="23"/>
  <c r="N250" i="23"/>
  <c r="E251" i="23"/>
  <c r="I251" i="23"/>
  <c r="J251" i="23"/>
  <c r="K251" i="23"/>
  <c r="N251" i="23"/>
  <c r="L251" i="23"/>
  <c r="M251" i="23"/>
  <c r="E252" i="23"/>
  <c r="I252" i="23"/>
  <c r="J252" i="23"/>
  <c r="M252" i="23"/>
  <c r="K252" i="23"/>
  <c r="L252" i="23"/>
  <c r="N252" i="23"/>
  <c r="E253" i="23"/>
  <c r="I253" i="23"/>
  <c r="J253" i="23"/>
  <c r="K253" i="23"/>
  <c r="L253" i="23"/>
  <c r="E254" i="23"/>
  <c r="I254" i="23"/>
  <c r="J254" i="23"/>
  <c r="M254" i="23"/>
  <c r="K254" i="23"/>
  <c r="L254" i="23"/>
  <c r="N254" i="23"/>
  <c r="E255" i="23"/>
  <c r="I255" i="23"/>
  <c r="J255" i="23"/>
  <c r="K255" i="23"/>
  <c r="N255" i="23"/>
  <c r="L255" i="23"/>
  <c r="M255" i="23"/>
  <c r="E256" i="23"/>
  <c r="I256" i="23"/>
  <c r="J256" i="23"/>
  <c r="M256" i="23"/>
  <c r="K256" i="23"/>
  <c r="L256" i="23"/>
  <c r="N256" i="23"/>
  <c r="E257" i="23"/>
  <c r="I257" i="23"/>
  <c r="J257" i="23"/>
  <c r="K257" i="23"/>
  <c r="L257" i="23"/>
  <c r="E258" i="23"/>
  <c r="I258" i="23"/>
  <c r="J258" i="23"/>
  <c r="K258" i="23"/>
  <c r="L258" i="23"/>
  <c r="N258" i="23"/>
  <c r="E259" i="23"/>
  <c r="I259" i="23"/>
  <c r="J259" i="23"/>
  <c r="K259" i="23"/>
  <c r="N259" i="23"/>
  <c r="L259" i="23"/>
  <c r="M259" i="23"/>
  <c r="E260" i="23"/>
  <c r="I260" i="23"/>
  <c r="J260" i="23"/>
  <c r="M260" i="23"/>
  <c r="K260" i="23"/>
  <c r="L260" i="23"/>
  <c r="N260" i="23"/>
  <c r="E261" i="23"/>
  <c r="I261" i="23"/>
  <c r="J261" i="23"/>
  <c r="K261" i="23"/>
  <c r="L261" i="23"/>
  <c r="E262" i="23"/>
  <c r="I262" i="23"/>
  <c r="J262" i="23"/>
  <c r="M262" i="23"/>
  <c r="K262" i="23"/>
  <c r="L262" i="23"/>
  <c r="N262" i="23"/>
  <c r="E263" i="23"/>
  <c r="I263" i="23"/>
  <c r="J263" i="23"/>
  <c r="K263" i="23"/>
  <c r="N263" i="23"/>
  <c r="L263" i="23"/>
  <c r="M263" i="23"/>
  <c r="E264" i="23"/>
  <c r="I264" i="23"/>
  <c r="J264" i="23"/>
  <c r="M264" i="23"/>
  <c r="K264" i="23"/>
  <c r="L264" i="23"/>
  <c r="N264" i="23"/>
  <c r="E265" i="23"/>
  <c r="I265" i="23"/>
  <c r="J265" i="23"/>
  <c r="K265" i="23"/>
  <c r="L265" i="23"/>
  <c r="E266" i="23"/>
  <c r="I266" i="23"/>
  <c r="J266" i="23"/>
  <c r="K266" i="23"/>
  <c r="L266" i="23"/>
  <c r="N266" i="23"/>
  <c r="E267" i="23"/>
  <c r="I267" i="23"/>
  <c r="J267" i="23"/>
  <c r="K267" i="23"/>
  <c r="N267" i="23"/>
  <c r="L267" i="23"/>
  <c r="M267" i="23"/>
  <c r="E268" i="23"/>
  <c r="I268" i="23"/>
  <c r="J268" i="23"/>
  <c r="M268" i="23"/>
  <c r="K268" i="23"/>
  <c r="L268" i="23"/>
  <c r="N268" i="23"/>
  <c r="E269" i="23"/>
  <c r="I269" i="23"/>
  <c r="J269" i="23"/>
  <c r="K269" i="23"/>
  <c r="L269" i="23"/>
  <c r="E270" i="23"/>
  <c r="I270" i="23"/>
  <c r="J270" i="23"/>
  <c r="M270" i="23"/>
  <c r="K270" i="23"/>
  <c r="L270" i="23"/>
  <c r="N270" i="23"/>
  <c r="E271" i="23"/>
  <c r="I271" i="23"/>
  <c r="J271" i="23"/>
  <c r="K271" i="23"/>
  <c r="N271" i="23"/>
  <c r="L271" i="23"/>
  <c r="M271" i="23"/>
  <c r="E272" i="23"/>
  <c r="I272" i="23"/>
  <c r="J272" i="23"/>
  <c r="M272" i="23"/>
  <c r="K272" i="23"/>
  <c r="L272" i="23"/>
  <c r="N272" i="23"/>
  <c r="E273" i="23"/>
  <c r="I273" i="23"/>
  <c r="J273" i="23"/>
  <c r="K273" i="23"/>
  <c r="L273" i="23"/>
  <c r="E274" i="23"/>
  <c r="I274" i="23"/>
  <c r="J274" i="23"/>
  <c r="K274" i="23"/>
  <c r="L274" i="23"/>
  <c r="N274" i="23"/>
  <c r="E275" i="23"/>
  <c r="I275" i="23"/>
  <c r="J275" i="23"/>
  <c r="K275" i="23"/>
  <c r="N275" i="23"/>
  <c r="L275" i="23"/>
  <c r="M275" i="23"/>
  <c r="E276" i="23"/>
  <c r="I276" i="23"/>
  <c r="J276" i="23"/>
  <c r="M276" i="23"/>
  <c r="K276" i="23"/>
  <c r="L276" i="23"/>
  <c r="N276" i="23"/>
  <c r="E277" i="23"/>
  <c r="I277" i="23"/>
  <c r="J277" i="23"/>
  <c r="K277" i="23"/>
  <c r="L277" i="23"/>
  <c r="E278" i="23"/>
  <c r="I278" i="23"/>
  <c r="J278" i="23"/>
  <c r="M278" i="23"/>
  <c r="K278" i="23"/>
  <c r="L278" i="23"/>
  <c r="N278" i="23"/>
  <c r="E279" i="23"/>
  <c r="I279" i="23"/>
  <c r="J279" i="23"/>
  <c r="K279" i="23"/>
  <c r="N279" i="23"/>
  <c r="L279" i="23"/>
  <c r="M279" i="23"/>
  <c r="E280" i="23"/>
  <c r="I280" i="23"/>
  <c r="J280" i="23"/>
  <c r="M280" i="23"/>
  <c r="K280" i="23"/>
  <c r="L280" i="23"/>
  <c r="N280" i="23"/>
  <c r="E281" i="23"/>
  <c r="I281" i="23"/>
  <c r="J281" i="23"/>
  <c r="K281" i="23"/>
  <c r="L281" i="23"/>
  <c r="E282" i="23"/>
  <c r="I282" i="23"/>
  <c r="J282" i="23"/>
  <c r="K282" i="23"/>
  <c r="L282" i="23"/>
  <c r="N282" i="23"/>
  <c r="E283" i="23"/>
  <c r="I283" i="23"/>
  <c r="J283" i="23"/>
  <c r="K283" i="23"/>
  <c r="N283" i="23"/>
  <c r="L283" i="23"/>
  <c r="M283" i="23"/>
  <c r="E284" i="23"/>
  <c r="I284" i="23"/>
  <c r="J284" i="23"/>
  <c r="M284" i="23"/>
  <c r="K284" i="23"/>
  <c r="L284" i="23"/>
  <c r="N284" i="23"/>
  <c r="E285" i="23"/>
  <c r="I285" i="23"/>
  <c r="J285" i="23"/>
  <c r="K285" i="23"/>
  <c r="L285" i="23"/>
  <c r="E286" i="23"/>
  <c r="I286" i="23"/>
  <c r="J286" i="23"/>
  <c r="M286" i="23"/>
  <c r="K286" i="23"/>
  <c r="L286" i="23"/>
  <c r="N286" i="23"/>
  <c r="E287" i="23"/>
  <c r="I287" i="23"/>
  <c r="J287" i="23"/>
  <c r="K287" i="23"/>
  <c r="N287" i="23"/>
  <c r="L287" i="23"/>
  <c r="M287" i="23"/>
  <c r="E288" i="23"/>
  <c r="I288" i="23"/>
  <c r="J288" i="23"/>
  <c r="M288" i="23"/>
  <c r="K288" i="23"/>
  <c r="L288" i="23"/>
  <c r="N288" i="23"/>
  <c r="E289" i="23"/>
  <c r="I289" i="23"/>
  <c r="J289" i="23"/>
  <c r="K289" i="23"/>
  <c r="L289" i="23"/>
  <c r="E290" i="23"/>
  <c r="I290" i="23"/>
  <c r="J290" i="23"/>
  <c r="K290" i="23"/>
  <c r="L290" i="23"/>
  <c r="N290" i="23"/>
  <c r="E291" i="23"/>
  <c r="I291" i="23"/>
  <c r="J291" i="23"/>
  <c r="K291" i="23"/>
  <c r="N291" i="23"/>
  <c r="L291" i="23"/>
  <c r="M291" i="23"/>
  <c r="E292" i="23"/>
  <c r="I292" i="23"/>
  <c r="J292" i="23"/>
  <c r="M292" i="23"/>
  <c r="K292" i="23"/>
  <c r="L292" i="23"/>
  <c r="N292" i="23"/>
  <c r="E293" i="23"/>
  <c r="I293" i="23"/>
  <c r="J293" i="23"/>
  <c r="K293" i="23"/>
  <c r="L293" i="23"/>
  <c r="E294" i="23"/>
  <c r="I294" i="23"/>
  <c r="J294" i="23"/>
  <c r="M294" i="23"/>
  <c r="K294" i="23"/>
  <c r="L294" i="23"/>
  <c r="N294" i="23"/>
  <c r="E295" i="23"/>
  <c r="I295" i="23"/>
  <c r="J295" i="23"/>
  <c r="K295" i="23"/>
  <c r="N295" i="23"/>
  <c r="L295" i="23"/>
  <c r="M295" i="23"/>
  <c r="E296" i="23"/>
  <c r="I296" i="23"/>
  <c r="J296" i="23"/>
  <c r="M296" i="23"/>
  <c r="K296" i="23"/>
  <c r="L296" i="23"/>
  <c r="N296" i="23"/>
  <c r="E297" i="23"/>
  <c r="I297" i="23"/>
  <c r="J297" i="23"/>
  <c r="K297" i="23"/>
  <c r="L297" i="23"/>
  <c r="E298" i="23"/>
  <c r="I298" i="23"/>
  <c r="J298" i="23"/>
  <c r="K298" i="23"/>
  <c r="L298" i="23"/>
  <c r="N298" i="23"/>
  <c r="E299" i="23"/>
  <c r="I299" i="23"/>
  <c r="J299" i="23"/>
  <c r="K299" i="23"/>
  <c r="N299" i="23"/>
  <c r="L299" i="23"/>
  <c r="M299" i="23"/>
  <c r="E300" i="23"/>
  <c r="I300" i="23"/>
  <c r="J300" i="23"/>
  <c r="M300" i="23"/>
  <c r="K300" i="23"/>
  <c r="L300" i="23"/>
  <c r="N300" i="23"/>
  <c r="E301" i="23"/>
  <c r="I301" i="23"/>
  <c r="J301" i="23"/>
  <c r="K301" i="23"/>
  <c r="L301" i="23"/>
  <c r="E302" i="23"/>
  <c r="I302" i="23"/>
  <c r="J302" i="23"/>
  <c r="M302" i="23"/>
  <c r="K302" i="23"/>
  <c r="L302" i="23"/>
  <c r="N302" i="23"/>
  <c r="E303" i="23"/>
  <c r="I303" i="23"/>
  <c r="J303" i="23"/>
  <c r="K303" i="23"/>
  <c r="N303" i="23"/>
  <c r="L303" i="23"/>
  <c r="M303" i="23"/>
  <c r="E304" i="23"/>
  <c r="I304" i="23"/>
  <c r="J304" i="23"/>
  <c r="M304" i="23"/>
  <c r="K304" i="23"/>
  <c r="L304" i="23"/>
  <c r="N304" i="23"/>
  <c r="E305" i="23"/>
  <c r="I305" i="23"/>
  <c r="J305" i="23"/>
  <c r="K305" i="23"/>
  <c r="L305" i="23"/>
  <c r="E306" i="23"/>
  <c r="I306" i="23"/>
  <c r="J306" i="23"/>
  <c r="K306" i="23"/>
  <c r="L306" i="23"/>
  <c r="N306" i="23"/>
  <c r="E307" i="23"/>
  <c r="I307" i="23"/>
  <c r="J307" i="23"/>
  <c r="K307" i="23"/>
  <c r="N307" i="23"/>
  <c r="L307" i="23"/>
  <c r="M307" i="23"/>
  <c r="E308" i="23"/>
  <c r="I308" i="23"/>
  <c r="J308" i="23"/>
  <c r="M308" i="23"/>
  <c r="K308" i="23"/>
  <c r="L308" i="23"/>
  <c r="N308" i="23"/>
  <c r="E309" i="23"/>
  <c r="I309" i="23"/>
  <c r="J309" i="23"/>
  <c r="K309" i="23"/>
  <c r="L309" i="23"/>
  <c r="E310" i="23"/>
  <c r="I310" i="23"/>
  <c r="J310" i="23"/>
  <c r="M310" i="23"/>
  <c r="K310" i="23"/>
  <c r="L310" i="23"/>
  <c r="N310" i="23"/>
  <c r="E311" i="23"/>
  <c r="I311" i="23"/>
  <c r="J311" i="23"/>
  <c r="K311" i="23"/>
  <c r="N311" i="23"/>
  <c r="L311" i="23"/>
  <c r="M311" i="23"/>
  <c r="E312" i="23"/>
  <c r="I312" i="23"/>
  <c r="J312" i="23"/>
  <c r="M312" i="23"/>
  <c r="K312" i="23"/>
  <c r="L312" i="23"/>
  <c r="N312" i="23"/>
  <c r="E313" i="23"/>
  <c r="I313" i="23"/>
  <c r="J313" i="23"/>
  <c r="K313" i="23"/>
  <c r="L313" i="23"/>
  <c r="E314" i="23"/>
  <c r="I314" i="23"/>
  <c r="J314" i="23"/>
  <c r="K314" i="23"/>
  <c r="L314" i="23"/>
  <c r="N314" i="23"/>
  <c r="E315" i="23"/>
  <c r="I315" i="23"/>
  <c r="J315" i="23"/>
  <c r="K315" i="23"/>
  <c r="N315" i="23"/>
  <c r="L315" i="23"/>
  <c r="M315" i="23"/>
  <c r="E316" i="23"/>
  <c r="I316" i="23"/>
  <c r="J316" i="23"/>
  <c r="M316" i="23"/>
  <c r="K316" i="23"/>
  <c r="L316" i="23"/>
  <c r="N316" i="23"/>
  <c r="E317" i="23"/>
  <c r="I317" i="23"/>
  <c r="J317" i="23"/>
  <c r="K317" i="23"/>
  <c r="L317" i="23"/>
  <c r="E318" i="23"/>
  <c r="I318" i="23"/>
  <c r="J318" i="23"/>
  <c r="M318" i="23"/>
  <c r="K318" i="23"/>
  <c r="L318" i="23"/>
  <c r="N318" i="23"/>
  <c r="E319" i="23"/>
  <c r="I319" i="23"/>
  <c r="J319" i="23"/>
  <c r="K319" i="23"/>
  <c r="N319" i="23"/>
  <c r="L319" i="23"/>
  <c r="M319" i="23"/>
  <c r="E320" i="23"/>
  <c r="I320" i="23"/>
  <c r="J320" i="23"/>
  <c r="M320" i="23"/>
  <c r="K320" i="23"/>
  <c r="L320" i="23"/>
  <c r="N320" i="23"/>
  <c r="E321" i="23"/>
  <c r="I321" i="23"/>
  <c r="J321" i="23"/>
  <c r="K321" i="23"/>
  <c r="L321" i="23"/>
  <c r="E322" i="23"/>
  <c r="I322" i="23"/>
  <c r="J322" i="23"/>
  <c r="K322" i="23"/>
  <c r="L322" i="23"/>
  <c r="N322" i="23"/>
  <c r="E323" i="23"/>
  <c r="I323" i="23"/>
  <c r="J323" i="23"/>
  <c r="K323" i="23"/>
  <c r="N323" i="23"/>
  <c r="L323" i="23"/>
  <c r="M323" i="23"/>
  <c r="E324" i="23"/>
  <c r="I324" i="23"/>
  <c r="J324" i="23"/>
  <c r="M324" i="23"/>
  <c r="K324" i="23"/>
  <c r="L324" i="23"/>
  <c r="N324" i="23"/>
  <c r="E325" i="23"/>
  <c r="I325" i="23"/>
  <c r="J325" i="23"/>
  <c r="K325" i="23"/>
  <c r="L325" i="23"/>
  <c r="E326" i="23"/>
  <c r="I326" i="23"/>
  <c r="J326" i="23"/>
  <c r="M326" i="23"/>
  <c r="K326" i="23"/>
  <c r="L326" i="23"/>
  <c r="N326" i="23"/>
  <c r="E327" i="23"/>
  <c r="I327" i="23"/>
  <c r="J327" i="23"/>
  <c r="K327" i="23"/>
  <c r="N327" i="23"/>
  <c r="L327" i="23"/>
  <c r="M327" i="23"/>
  <c r="E328" i="23"/>
  <c r="I328" i="23"/>
  <c r="J328" i="23"/>
  <c r="M328" i="23"/>
  <c r="K328" i="23"/>
  <c r="L328" i="23"/>
  <c r="N328" i="23"/>
  <c r="E329" i="23"/>
  <c r="I329" i="23"/>
  <c r="J329" i="23"/>
  <c r="K329" i="23"/>
  <c r="L329" i="23"/>
  <c r="E330" i="23"/>
  <c r="I330" i="23"/>
  <c r="J330" i="23"/>
  <c r="K330" i="23"/>
  <c r="L330" i="23"/>
  <c r="N330" i="23"/>
  <c r="E331" i="23"/>
  <c r="I331" i="23"/>
  <c r="J331" i="23"/>
  <c r="K331" i="23"/>
  <c r="N331" i="23"/>
  <c r="L331" i="23"/>
  <c r="M331" i="23"/>
  <c r="E332" i="23"/>
  <c r="I332" i="23"/>
  <c r="J332" i="23"/>
  <c r="M332" i="23"/>
  <c r="K332" i="23"/>
  <c r="L332" i="23"/>
  <c r="N332" i="23"/>
  <c r="E333" i="23"/>
  <c r="I333" i="23"/>
  <c r="J333" i="23"/>
  <c r="K333" i="23"/>
  <c r="L333" i="23"/>
  <c r="E334" i="23"/>
  <c r="I334" i="23"/>
  <c r="J334" i="23"/>
  <c r="M334" i="23"/>
  <c r="K334" i="23"/>
  <c r="L334" i="23"/>
  <c r="N334" i="23"/>
  <c r="E335" i="23"/>
  <c r="I335" i="23"/>
  <c r="J335" i="23"/>
  <c r="K335" i="23"/>
  <c r="N335" i="23"/>
  <c r="L335" i="23"/>
  <c r="M335" i="23"/>
  <c r="E336" i="23"/>
  <c r="I336" i="23"/>
  <c r="J336" i="23"/>
  <c r="M336" i="23"/>
  <c r="K336" i="23"/>
  <c r="L336" i="23"/>
  <c r="N336" i="23"/>
  <c r="E337" i="23"/>
  <c r="I337" i="23"/>
  <c r="J337" i="23"/>
  <c r="K337" i="23"/>
  <c r="L337" i="23"/>
  <c r="E338" i="23"/>
  <c r="I338" i="23"/>
  <c r="J338" i="23"/>
  <c r="K338" i="23"/>
  <c r="L338" i="23"/>
  <c r="N338" i="23"/>
  <c r="E339" i="23"/>
  <c r="I339" i="23"/>
  <c r="J339" i="23"/>
  <c r="K339" i="23"/>
  <c r="N339" i="23"/>
  <c r="L339" i="23"/>
  <c r="M339" i="23"/>
  <c r="E340" i="23"/>
  <c r="I340" i="23"/>
  <c r="J340" i="23"/>
  <c r="M340" i="23"/>
  <c r="K340" i="23"/>
  <c r="L340" i="23"/>
  <c r="N340" i="23"/>
  <c r="E341" i="23"/>
  <c r="I341" i="23"/>
  <c r="J341" i="23"/>
  <c r="K341" i="23"/>
  <c r="L341" i="23"/>
  <c r="E342" i="23"/>
  <c r="I342" i="23"/>
  <c r="J342" i="23"/>
  <c r="M342" i="23"/>
  <c r="K342" i="23"/>
  <c r="L342" i="23"/>
  <c r="N342" i="23"/>
  <c r="E343" i="23"/>
  <c r="I343" i="23"/>
  <c r="J343" i="23"/>
  <c r="K343" i="23"/>
  <c r="N343" i="23"/>
  <c r="L343" i="23"/>
  <c r="M343" i="23"/>
  <c r="E344" i="23"/>
  <c r="I344" i="23"/>
  <c r="J344" i="23"/>
  <c r="M344" i="23"/>
  <c r="K344" i="23"/>
  <c r="L344" i="23"/>
  <c r="N344" i="23"/>
  <c r="E345" i="23"/>
  <c r="I345" i="23"/>
  <c r="J345" i="23"/>
  <c r="K345" i="23"/>
  <c r="L345" i="23"/>
  <c r="E346" i="23"/>
  <c r="I346" i="23"/>
  <c r="J346" i="23"/>
  <c r="K346" i="23"/>
  <c r="L346" i="23"/>
  <c r="N346" i="23"/>
  <c r="E347" i="23"/>
  <c r="I347" i="23"/>
  <c r="J347" i="23"/>
  <c r="K347" i="23"/>
  <c r="N347" i="23"/>
  <c r="L347" i="23"/>
  <c r="M347" i="23"/>
  <c r="E348" i="23"/>
  <c r="I348" i="23"/>
  <c r="J348" i="23"/>
  <c r="M348" i="23"/>
  <c r="K348" i="23"/>
  <c r="L348" i="23"/>
  <c r="N348" i="23"/>
  <c r="E349" i="23"/>
  <c r="I349" i="23"/>
  <c r="J349" i="23"/>
  <c r="K349" i="23"/>
  <c r="L349" i="23"/>
  <c r="E350" i="23"/>
  <c r="I350" i="23"/>
  <c r="J350" i="23"/>
  <c r="M350" i="23"/>
  <c r="K350" i="23"/>
  <c r="L350" i="23"/>
  <c r="N350" i="23"/>
  <c r="E351" i="23"/>
  <c r="I351" i="23"/>
  <c r="J351" i="23"/>
  <c r="K351" i="23"/>
  <c r="N351" i="23"/>
  <c r="L351" i="23"/>
  <c r="M351" i="23"/>
  <c r="E352" i="23"/>
  <c r="I352" i="23"/>
  <c r="J352" i="23"/>
  <c r="M352" i="23"/>
  <c r="K352" i="23"/>
  <c r="L352" i="23"/>
  <c r="N352" i="23"/>
  <c r="E353" i="23"/>
  <c r="I353" i="23"/>
  <c r="J353" i="23"/>
  <c r="K353" i="23"/>
  <c r="L353" i="23"/>
  <c r="E354" i="23"/>
  <c r="I354" i="23"/>
  <c r="J354" i="23"/>
  <c r="K354" i="23"/>
  <c r="L354" i="23"/>
  <c r="N354" i="23"/>
  <c r="E355" i="23"/>
  <c r="I355" i="23"/>
  <c r="J355" i="23"/>
  <c r="K355" i="23"/>
  <c r="N355" i="23"/>
  <c r="L355" i="23"/>
  <c r="M355" i="23"/>
  <c r="E356" i="23"/>
  <c r="I356" i="23"/>
  <c r="J356" i="23"/>
  <c r="M356" i="23"/>
  <c r="K356" i="23"/>
  <c r="L356" i="23"/>
  <c r="N356" i="23"/>
  <c r="E357" i="23"/>
  <c r="I357" i="23"/>
  <c r="J357" i="23"/>
  <c r="K357" i="23"/>
  <c r="L357" i="23"/>
  <c r="E358" i="23"/>
  <c r="I358" i="23"/>
  <c r="J358" i="23"/>
  <c r="M358" i="23"/>
  <c r="K358" i="23"/>
  <c r="L358" i="23"/>
  <c r="N358" i="23"/>
  <c r="E359" i="23"/>
  <c r="I359" i="23"/>
  <c r="J359" i="23"/>
  <c r="K359" i="23"/>
  <c r="N359" i="23"/>
  <c r="L359" i="23"/>
  <c r="M359" i="23"/>
  <c r="E360" i="23"/>
  <c r="I360" i="23"/>
  <c r="J360" i="23"/>
  <c r="M360" i="23"/>
  <c r="K360" i="23"/>
  <c r="L360" i="23"/>
  <c r="N360" i="23"/>
  <c r="E361" i="23"/>
  <c r="I361" i="23"/>
  <c r="J361" i="23"/>
  <c r="K361" i="23"/>
  <c r="L361" i="23"/>
  <c r="E362" i="23"/>
  <c r="I362" i="23"/>
  <c r="J362" i="23"/>
  <c r="K362" i="23"/>
  <c r="L362" i="23"/>
  <c r="N362" i="23"/>
  <c r="E363" i="23"/>
  <c r="I363" i="23"/>
  <c r="J363" i="23"/>
  <c r="K363" i="23"/>
  <c r="N363" i="23"/>
  <c r="L363" i="23"/>
  <c r="M363" i="23"/>
  <c r="E364" i="23"/>
  <c r="I364" i="23"/>
  <c r="J364" i="23"/>
  <c r="M364" i="23"/>
  <c r="K364" i="23"/>
  <c r="L364" i="23"/>
  <c r="N364" i="23"/>
  <c r="E365" i="23"/>
  <c r="I365" i="23"/>
  <c r="J365" i="23"/>
  <c r="K365" i="23"/>
  <c r="L365" i="23"/>
  <c r="E366" i="23"/>
  <c r="I366" i="23"/>
  <c r="J366" i="23"/>
  <c r="M366" i="23"/>
  <c r="K366" i="23"/>
  <c r="L366" i="23"/>
  <c r="N366" i="23"/>
  <c r="E367" i="23"/>
  <c r="I367" i="23"/>
  <c r="J367" i="23"/>
  <c r="K367" i="23"/>
  <c r="N367" i="23"/>
  <c r="L367" i="23"/>
  <c r="M367" i="23"/>
  <c r="E368" i="23"/>
  <c r="I368" i="23"/>
  <c r="J368" i="23"/>
  <c r="M368" i="23"/>
  <c r="K368" i="23"/>
  <c r="L368" i="23"/>
  <c r="N368" i="23"/>
  <c r="E369" i="23"/>
  <c r="I369" i="23"/>
  <c r="J369" i="23"/>
  <c r="K369" i="23"/>
  <c r="L369" i="23"/>
  <c r="E370" i="23"/>
  <c r="I370" i="23"/>
  <c r="J370" i="23"/>
  <c r="K370" i="23"/>
  <c r="L370" i="23"/>
  <c r="N370" i="23"/>
  <c r="E371" i="23"/>
  <c r="I371" i="23"/>
  <c r="J371" i="23"/>
  <c r="K371" i="23"/>
  <c r="N371" i="23"/>
  <c r="L371" i="23"/>
  <c r="M371" i="23"/>
  <c r="E372" i="23"/>
  <c r="I372" i="23"/>
  <c r="J372" i="23"/>
  <c r="M372" i="23"/>
  <c r="K372" i="23"/>
  <c r="L372" i="23"/>
  <c r="N372" i="23"/>
  <c r="E373" i="23"/>
  <c r="I373" i="23"/>
  <c r="J373" i="23"/>
  <c r="K373" i="23"/>
  <c r="L373" i="23"/>
  <c r="E374" i="23"/>
  <c r="I374" i="23"/>
  <c r="J374" i="23"/>
  <c r="M374" i="23"/>
  <c r="K374" i="23"/>
  <c r="L374" i="23"/>
  <c r="N374" i="23"/>
  <c r="E375" i="23"/>
  <c r="I375" i="23"/>
  <c r="J375" i="23"/>
  <c r="K375" i="23"/>
  <c r="N375" i="23"/>
  <c r="L375" i="23"/>
  <c r="M375" i="23"/>
  <c r="E376" i="23"/>
  <c r="I376" i="23"/>
  <c r="J376" i="23"/>
  <c r="M376" i="23"/>
  <c r="K376" i="23"/>
  <c r="L376" i="23"/>
  <c r="N376" i="23"/>
  <c r="E377" i="23"/>
  <c r="I377" i="23"/>
  <c r="J377" i="23"/>
  <c r="K377" i="23"/>
  <c r="L377" i="23"/>
  <c r="E378" i="23"/>
  <c r="I378" i="23"/>
  <c r="J378" i="23"/>
  <c r="K378" i="23"/>
  <c r="L378" i="23"/>
  <c r="N378" i="23"/>
  <c r="E379" i="23"/>
  <c r="I379" i="23"/>
  <c r="J379" i="23"/>
  <c r="K379" i="23"/>
  <c r="N379" i="23"/>
  <c r="L379" i="23"/>
  <c r="M379" i="23"/>
  <c r="E380" i="23"/>
  <c r="I380" i="23"/>
  <c r="J380" i="23"/>
  <c r="M380" i="23"/>
  <c r="K380" i="23"/>
  <c r="L380" i="23"/>
  <c r="N380" i="23"/>
  <c r="E381" i="23"/>
  <c r="I381" i="23"/>
  <c r="J381" i="23"/>
  <c r="K381" i="23"/>
  <c r="L381" i="23"/>
  <c r="E382" i="23"/>
  <c r="I382" i="23"/>
  <c r="J382" i="23"/>
  <c r="M382" i="23"/>
  <c r="K382" i="23"/>
  <c r="L382" i="23"/>
  <c r="N382" i="23"/>
  <c r="E383" i="23"/>
  <c r="I383" i="23"/>
  <c r="J383" i="23"/>
  <c r="K383" i="23"/>
  <c r="N383" i="23"/>
  <c r="L383" i="23"/>
  <c r="M383" i="23"/>
  <c r="E384" i="23"/>
  <c r="I384" i="23"/>
  <c r="J384" i="23"/>
  <c r="M384" i="23"/>
  <c r="K384" i="23"/>
  <c r="L384" i="23"/>
  <c r="N384" i="23"/>
  <c r="E385" i="23"/>
  <c r="I385" i="23"/>
  <c r="J385" i="23"/>
  <c r="K385" i="23"/>
  <c r="L385" i="23"/>
  <c r="E386" i="23"/>
  <c r="I386" i="23"/>
  <c r="J386" i="23"/>
  <c r="K386" i="23"/>
  <c r="L386" i="23"/>
  <c r="N386" i="23"/>
  <c r="E387" i="23"/>
  <c r="I387" i="23"/>
  <c r="J387" i="23"/>
  <c r="K387" i="23"/>
  <c r="N387" i="23"/>
  <c r="L387" i="23"/>
  <c r="M387" i="23"/>
  <c r="E388" i="23"/>
  <c r="I388" i="23"/>
  <c r="J388" i="23"/>
  <c r="M388" i="23"/>
  <c r="K388" i="23"/>
  <c r="L388" i="23"/>
  <c r="N388" i="23"/>
  <c r="E389" i="23"/>
  <c r="I389" i="23"/>
  <c r="J389" i="23"/>
  <c r="K389" i="23"/>
  <c r="L389" i="23"/>
  <c r="E390" i="23"/>
  <c r="I390" i="23"/>
  <c r="J390" i="23"/>
  <c r="M390" i="23"/>
  <c r="K390" i="23"/>
  <c r="L390" i="23"/>
  <c r="N390" i="23"/>
  <c r="E391" i="23"/>
  <c r="I391" i="23"/>
  <c r="J391" i="23"/>
  <c r="K391" i="23"/>
  <c r="N391" i="23"/>
  <c r="L391" i="23"/>
  <c r="M391" i="23"/>
  <c r="E392" i="23"/>
  <c r="I392" i="23"/>
  <c r="J392" i="23"/>
  <c r="M392" i="23"/>
  <c r="K392" i="23"/>
  <c r="L392" i="23"/>
  <c r="N392" i="23"/>
  <c r="E393" i="23"/>
  <c r="I393" i="23"/>
  <c r="J393" i="23"/>
  <c r="K393" i="23"/>
  <c r="L393" i="23"/>
  <c r="E394" i="23"/>
  <c r="I394" i="23"/>
  <c r="J394" i="23"/>
  <c r="K394" i="23"/>
  <c r="L394" i="23"/>
  <c r="N394" i="23"/>
  <c r="E395" i="23"/>
  <c r="I395" i="23"/>
  <c r="J395" i="23"/>
  <c r="K395" i="23"/>
  <c r="N395" i="23"/>
  <c r="L395" i="23"/>
  <c r="M395" i="23"/>
  <c r="E396" i="23"/>
  <c r="I396" i="23"/>
  <c r="J396" i="23"/>
  <c r="M396" i="23"/>
  <c r="K396" i="23"/>
  <c r="L396" i="23"/>
  <c r="N396" i="23"/>
  <c r="E397" i="23"/>
  <c r="I397" i="23"/>
  <c r="J397" i="23"/>
  <c r="K397" i="23"/>
  <c r="L397" i="23"/>
  <c r="E398" i="23"/>
  <c r="I398" i="23"/>
  <c r="J398" i="23"/>
  <c r="M398" i="23"/>
  <c r="K398" i="23"/>
  <c r="L398" i="23"/>
  <c r="N398" i="23"/>
  <c r="E399" i="23"/>
  <c r="I399" i="23"/>
  <c r="J399" i="23"/>
  <c r="K399" i="23"/>
  <c r="N399" i="23"/>
  <c r="L399" i="23"/>
  <c r="M399" i="23"/>
  <c r="E400" i="23"/>
  <c r="I400" i="23"/>
  <c r="J400" i="23"/>
  <c r="M400" i="23"/>
  <c r="K400" i="23"/>
  <c r="L400" i="23"/>
  <c r="N400" i="23"/>
  <c r="E401" i="23"/>
  <c r="I401" i="23"/>
  <c r="J401" i="23"/>
  <c r="K401" i="23"/>
  <c r="L401" i="23"/>
  <c r="E402" i="23"/>
  <c r="I402" i="23"/>
  <c r="J402" i="23"/>
  <c r="K402" i="23"/>
  <c r="L402" i="23"/>
  <c r="N402" i="23"/>
  <c r="E403" i="23"/>
  <c r="I403" i="23"/>
  <c r="J403" i="23"/>
  <c r="K403" i="23"/>
  <c r="N403" i="23"/>
  <c r="L403" i="23"/>
  <c r="M403" i="23"/>
  <c r="E404" i="23"/>
  <c r="I404" i="23"/>
  <c r="J404" i="23"/>
  <c r="M404" i="23"/>
  <c r="K404" i="23"/>
  <c r="L404" i="23"/>
  <c r="N404" i="23"/>
  <c r="E405" i="23"/>
  <c r="I405" i="23"/>
  <c r="J405" i="23"/>
  <c r="K405" i="23"/>
  <c r="L405" i="23"/>
  <c r="E406" i="23"/>
  <c r="I406" i="23"/>
  <c r="J406" i="23"/>
  <c r="M406" i="23"/>
  <c r="K406" i="23"/>
  <c r="L406" i="23"/>
  <c r="N406" i="23"/>
  <c r="E407" i="23"/>
  <c r="I407" i="23"/>
  <c r="J407" i="23"/>
  <c r="K407" i="23"/>
  <c r="N407" i="23"/>
  <c r="L407" i="23"/>
  <c r="M407" i="23"/>
  <c r="E408" i="23"/>
  <c r="I408" i="23"/>
  <c r="J408" i="23"/>
  <c r="M408" i="23"/>
  <c r="K408" i="23"/>
  <c r="L408" i="23"/>
  <c r="N408" i="23"/>
  <c r="E409" i="23"/>
  <c r="I409" i="23"/>
  <c r="J409" i="23"/>
  <c r="K409" i="23"/>
  <c r="L409" i="23"/>
  <c r="E410" i="23"/>
  <c r="I410" i="23"/>
  <c r="J410" i="23"/>
  <c r="K410" i="23"/>
  <c r="L410" i="23"/>
  <c r="N410" i="23"/>
  <c r="E411" i="23"/>
  <c r="I411" i="23"/>
  <c r="J411" i="23"/>
  <c r="K411" i="23"/>
  <c r="N411" i="23"/>
  <c r="L411" i="23"/>
  <c r="M411" i="23"/>
  <c r="E412" i="23"/>
  <c r="I412" i="23"/>
  <c r="J412" i="23"/>
  <c r="M412" i="23"/>
  <c r="K412" i="23"/>
  <c r="L412" i="23"/>
  <c r="N412" i="23"/>
  <c r="E413" i="23"/>
  <c r="I413" i="23"/>
  <c r="J413" i="23"/>
  <c r="K413" i="23"/>
  <c r="L413" i="23"/>
  <c r="E414" i="23"/>
  <c r="I414" i="23"/>
  <c r="J414" i="23"/>
  <c r="M414" i="23"/>
  <c r="K414" i="23"/>
  <c r="L414" i="23"/>
  <c r="N414" i="23"/>
  <c r="E415" i="23"/>
  <c r="I415" i="23"/>
  <c r="J415" i="23"/>
  <c r="K415" i="23"/>
  <c r="N415" i="23"/>
  <c r="L415" i="23"/>
  <c r="M415" i="23"/>
  <c r="E416" i="23"/>
  <c r="I416" i="23"/>
  <c r="J416" i="23"/>
  <c r="M416" i="23"/>
  <c r="K416" i="23"/>
  <c r="L416" i="23"/>
  <c r="N416" i="23"/>
  <c r="E417" i="23"/>
  <c r="I417" i="23"/>
  <c r="J417" i="23"/>
  <c r="K417" i="23"/>
  <c r="L417" i="23"/>
  <c r="E418" i="23"/>
  <c r="I418" i="23"/>
  <c r="J418" i="23"/>
  <c r="K418" i="23"/>
  <c r="L418" i="23"/>
  <c r="N418" i="23"/>
  <c r="E419" i="23"/>
  <c r="I419" i="23"/>
  <c r="J419" i="23"/>
  <c r="K419" i="23"/>
  <c r="N419" i="23"/>
  <c r="L419" i="23"/>
  <c r="M419" i="23"/>
  <c r="E420" i="23"/>
  <c r="I420" i="23"/>
  <c r="J420" i="23"/>
  <c r="M420" i="23"/>
  <c r="K420" i="23"/>
  <c r="L420" i="23"/>
  <c r="N420" i="23"/>
  <c r="E421" i="23"/>
  <c r="I421" i="23"/>
  <c r="J421" i="23"/>
  <c r="K421" i="23"/>
  <c r="L421" i="23"/>
  <c r="E422" i="23"/>
  <c r="I422" i="23"/>
  <c r="J422" i="23"/>
  <c r="M422" i="23"/>
  <c r="K422" i="23"/>
  <c r="L422" i="23"/>
  <c r="N422" i="23"/>
  <c r="E423" i="23"/>
  <c r="I423" i="23"/>
  <c r="J423" i="23"/>
  <c r="K423" i="23"/>
  <c r="N423" i="23"/>
  <c r="L423" i="23"/>
  <c r="M423" i="23"/>
  <c r="E424" i="23"/>
  <c r="I424" i="23"/>
  <c r="J424" i="23"/>
  <c r="M424" i="23"/>
  <c r="K424" i="23"/>
  <c r="L424" i="23"/>
  <c r="N424" i="23"/>
  <c r="E425" i="23"/>
  <c r="I425" i="23"/>
  <c r="J425" i="23"/>
  <c r="K425" i="23"/>
  <c r="L425" i="23"/>
  <c r="E426" i="23"/>
  <c r="I426" i="23"/>
  <c r="J426" i="23"/>
  <c r="K426" i="23"/>
  <c r="L426" i="23"/>
  <c r="N426" i="23"/>
  <c r="E427" i="23"/>
  <c r="I427" i="23"/>
  <c r="J427" i="23"/>
  <c r="K427" i="23"/>
  <c r="N427" i="23"/>
  <c r="L427" i="23"/>
  <c r="M427" i="23"/>
  <c r="E428" i="23"/>
  <c r="I428" i="23"/>
  <c r="J428" i="23"/>
  <c r="M428" i="23"/>
  <c r="K428" i="23"/>
  <c r="L428" i="23"/>
  <c r="N428" i="23"/>
  <c r="E429" i="23"/>
  <c r="I429" i="23"/>
  <c r="J429" i="23"/>
  <c r="K429" i="23"/>
  <c r="L429" i="23"/>
  <c r="E430" i="23"/>
  <c r="I430" i="23"/>
  <c r="J430" i="23"/>
  <c r="M430" i="23"/>
  <c r="K430" i="23"/>
  <c r="L430" i="23"/>
  <c r="N430" i="23"/>
  <c r="E431" i="23"/>
  <c r="I431" i="23"/>
  <c r="J431" i="23"/>
  <c r="K431" i="23"/>
  <c r="N431" i="23"/>
  <c r="L431" i="23"/>
  <c r="M431" i="23"/>
  <c r="E432" i="23"/>
  <c r="I432" i="23"/>
  <c r="J432" i="23"/>
  <c r="M432" i="23"/>
  <c r="K432" i="23"/>
  <c r="L432" i="23"/>
  <c r="N432" i="23"/>
  <c r="E433" i="23"/>
  <c r="I433" i="23"/>
  <c r="J433" i="23"/>
  <c r="K433" i="23"/>
  <c r="L433" i="23"/>
  <c r="E434" i="23"/>
  <c r="I434" i="23"/>
  <c r="J434" i="23"/>
  <c r="K434" i="23"/>
  <c r="L434" i="23"/>
  <c r="N434" i="23"/>
  <c r="E435" i="23"/>
  <c r="I435" i="23"/>
  <c r="J435" i="23"/>
  <c r="K435" i="23"/>
  <c r="N435" i="23"/>
  <c r="L435" i="23"/>
  <c r="M435" i="23"/>
  <c r="E436" i="23"/>
  <c r="I436" i="23"/>
  <c r="J436" i="23"/>
  <c r="M436" i="23"/>
  <c r="K436" i="23"/>
  <c r="L436" i="23"/>
  <c r="N436" i="23"/>
  <c r="E437" i="23"/>
  <c r="I437" i="23"/>
  <c r="J437" i="23"/>
  <c r="K437" i="23"/>
  <c r="L437" i="23"/>
  <c r="E438" i="23"/>
  <c r="I438" i="23"/>
  <c r="J438" i="23"/>
  <c r="M438" i="23"/>
  <c r="K438" i="23"/>
  <c r="L438" i="23"/>
  <c r="N438" i="23"/>
  <c r="E439" i="23"/>
  <c r="I439" i="23"/>
  <c r="J439" i="23"/>
  <c r="K439" i="23"/>
  <c r="N439" i="23"/>
  <c r="L439" i="23"/>
  <c r="M439" i="23"/>
  <c r="E440" i="23"/>
  <c r="I440" i="23"/>
  <c r="J440" i="23"/>
  <c r="M440" i="23"/>
  <c r="K440" i="23"/>
  <c r="L440" i="23"/>
  <c r="N440" i="23"/>
  <c r="E441" i="23"/>
  <c r="I441" i="23"/>
  <c r="J441" i="23"/>
  <c r="K441" i="23"/>
  <c r="L441" i="23"/>
  <c r="E442" i="23"/>
  <c r="I442" i="23"/>
  <c r="J442" i="23"/>
  <c r="K442" i="23"/>
  <c r="L442" i="23"/>
  <c r="N442" i="23"/>
  <c r="E443" i="23"/>
  <c r="I443" i="23"/>
  <c r="J443" i="23"/>
  <c r="K443" i="23"/>
  <c r="N443" i="23"/>
  <c r="L443" i="23"/>
  <c r="M443" i="23"/>
  <c r="E444" i="23"/>
  <c r="I444" i="23"/>
  <c r="J444" i="23"/>
  <c r="M444" i="23"/>
  <c r="K444" i="23"/>
  <c r="L444" i="23"/>
  <c r="N444" i="23"/>
  <c r="E445" i="23"/>
  <c r="I445" i="23"/>
  <c r="J445" i="23"/>
  <c r="K445" i="23"/>
  <c r="L445" i="23"/>
  <c r="E446" i="23"/>
  <c r="I446" i="23"/>
  <c r="J446" i="23"/>
  <c r="M446" i="23"/>
  <c r="K446" i="23"/>
  <c r="L446" i="23"/>
  <c r="N446" i="23"/>
  <c r="E447" i="23"/>
  <c r="I447" i="23"/>
  <c r="J447" i="23"/>
  <c r="K447" i="23"/>
  <c r="N447" i="23"/>
  <c r="L447" i="23"/>
  <c r="M447" i="23"/>
  <c r="E448" i="23"/>
  <c r="I448" i="23"/>
  <c r="J448" i="23"/>
  <c r="M448" i="23"/>
  <c r="K448" i="23"/>
  <c r="L448" i="23"/>
  <c r="N448" i="23"/>
  <c r="E449" i="23"/>
  <c r="I449" i="23"/>
  <c r="J449" i="23"/>
  <c r="K449" i="23"/>
  <c r="L449" i="23"/>
  <c r="E450" i="23"/>
  <c r="I450" i="23"/>
  <c r="J450" i="23"/>
  <c r="K450" i="23"/>
  <c r="L450" i="23"/>
  <c r="N450" i="23"/>
  <c r="E451" i="23"/>
  <c r="I451" i="23"/>
  <c r="J451" i="23"/>
  <c r="K451" i="23"/>
  <c r="N451" i="23"/>
  <c r="L451" i="23"/>
  <c r="M451" i="23"/>
  <c r="E452" i="23"/>
  <c r="I452" i="23"/>
  <c r="J452" i="23"/>
  <c r="M452" i="23"/>
  <c r="K452" i="23"/>
  <c r="L452" i="23"/>
  <c r="N452" i="23"/>
  <c r="E453" i="23"/>
  <c r="I453" i="23"/>
  <c r="J453" i="23"/>
  <c r="K453" i="23"/>
  <c r="L453" i="23"/>
  <c r="E454" i="23"/>
  <c r="I454" i="23"/>
  <c r="J454" i="23"/>
  <c r="M454" i="23"/>
  <c r="K454" i="23"/>
  <c r="L454" i="23"/>
  <c r="N454" i="23"/>
  <c r="E455" i="23"/>
  <c r="I455" i="23"/>
  <c r="J455" i="23"/>
  <c r="K455" i="23"/>
  <c r="N455" i="23"/>
  <c r="L455" i="23"/>
  <c r="M455" i="23"/>
  <c r="E456" i="23"/>
  <c r="I456" i="23"/>
  <c r="J456" i="23"/>
  <c r="M456" i="23"/>
  <c r="K456" i="23"/>
  <c r="L456" i="23"/>
  <c r="N456" i="23"/>
  <c r="E457" i="23"/>
  <c r="I457" i="23"/>
  <c r="J457" i="23"/>
  <c r="K457" i="23"/>
  <c r="L457" i="23"/>
  <c r="E458" i="23"/>
  <c r="I458" i="23"/>
  <c r="J458" i="23"/>
  <c r="K458" i="23"/>
  <c r="L458" i="23"/>
  <c r="N458" i="23"/>
  <c r="E459" i="23"/>
  <c r="I459" i="23"/>
  <c r="J459" i="23"/>
  <c r="K459" i="23"/>
  <c r="N459" i="23"/>
  <c r="L459" i="23"/>
  <c r="M459" i="23"/>
  <c r="E460" i="23"/>
  <c r="I460" i="23"/>
  <c r="J460" i="23"/>
  <c r="M460" i="23"/>
  <c r="K460" i="23"/>
  <c r="L460" i="23"/>
  <c r="N460" i="23"/>
  <c r="E461" i="23"/>
  <c r="I461" i="23"/>
  <c r="J461" i="23"/>
  <c r="K461" i="23"/>
  <c r="L461" i="23"/>
  <c r="E462" i="23"/>
  <c r="I462" i="23"/>
  <c r="J462" i="23"/>
  <c r="M462" i="23"/>
  <c r="K462" i="23"/>
  <c r="L462" i="23"/>
  <c r="N462" i="23"/>
  <c r="E463" i="23"/>
  <c r="I463" i="23"/>
  <c r="J463" i="23"/>
  <c r="K463" i="23"/>
  <c r="N463" i="23"/>
  <c r="L463" i="23"/>
  <c r="M463" i="23"/>
  <c r="E464" i="23"/>
  <c r="I464" i="23"/>
  <c r="J464" i="23"/>
  <c r="M464" i="23"/>
  <c r="K464" i="23"/>
  <c r="L464" i="23"/>
  <c r="N464" i="23"/>
  <c r="E465" i="23"/>
  <c r="I465" i="23"/>
  <c r="J465" i="23"/>
  <c r="K465" i="23"/>
  <c r="L465" i="23"/>
  <c r="E466" i="23"/>
  <c r="I466" i="23"/>
  <c r="J466" i="23"/>
  <c r="K466" i="23"/>
  <c r="L466" i="23"/>
  <c r="N466" i="23"/>
  <c r="E467" i="23"/>
  <c r="I467" i="23"/>
  <c r="J467" i="23"/>
  <c r="K467" i="23"/>
  <c r="N467" i="23"/>
  <c r="L467" i="23"/>
  <c r="M467" i="23"/>
  <c r="E468" i="23"/>
  <c r="I468" i="23"/>
  <c r="J468" i="23"/>
  <c r="M468" i="23"/>
  <c r="K468" i="23"/>
  <c r="L468" i="23"/>
  <c r="N468" i="23"/>
  <c r="E469" i="23"/>
  <c r="I469" i="23"/>
  <c r="J469" i="23"/>
  <c r="K469" i="23"/>
  <c r="L469" i="23"/>
  <c r="E470" i="23"/>
  <c r="I470" i="23"/>
  <c r="J470" i="23"/>
  <c r="M470" i="23"/>
  <c r="K470" i="23"/>
  <c r="L470" i="23"/>
  <c r="N470" i="23"/>
  <c r="E471" i="23"/>
  <c r="I471" i="23"/>
  <c r="J471" i="23"/>
  <c r="K471" i="23"/>
  <c r="N471" i="23"/>
  <c r="L471" i="23"/>
  <c r="M471" i="23"/>
  <c r="E472" i="23"/>
  <c r="I472" i="23"/>
  <c r="J472" i="23"/>
  <c r="M472" i="23"/>
  <c r="K472" i="23"/>
  <c r="L472" i="23"/>
  <c r="N472" i="23"/>
  <c r="E473" i="23"/>
  <c r="I473" i="23"/>
  <c r="J473" i="23"/>
  <c r="K473" i="23"/>
  <c r="L473" i="23"/>
  <c r="E474" i="23"/>
  <c r="I474" i="23"/>
  <c r="J474" i="23"/>
  <c r="K474" i="23"/>
  <c r="L474" i="23"/>
  <c r="N474" i="23"/>
  <c r="E475" i="23"/>
  <c r="I475" i="23"/>
  <c r="J475" i="23"/>
  <c r="K475" i="23"/>
  <c r="N475" i="23"/>
  <c r="L475" i="23"/>
  <c r="M475" i="23"/>
  <c r="E476" i="23"/>
  <c r="I476" i="23"/>
  <c r="J476" i="23"/>
  <c r="M476" i="23"/>
  <c r="K476" i="23"/>
  <c r="L476" i="23"/>
  <c r="N476" i="23"/>
  <c r="E477" i="23"/>
  <c r="I477" i="23"/>
  <c r="J477" i="23"/>
  <c r="K477" i="23"/>
  <c r="L477" i="23"/>
  <c r="E478" i="23"/>
  <c r="I478" i="23"/>
  <c r="J478" i="23"/>
  <c r="M478" i="23"/>
  <c r="K478" i="23"/>
  <c r="L478" i="23"/>
  <c r="N478" i="23"/>
  <c r="E479" i="23"/>
  <c r="I479" i="23"/>
  <c r="J479" i="23"/>
  <c r="K479" i="23"/>
  <c r="N479" i="23"/>
  <c r="L479" i="23"/>
  <c r="M479" i="23"/>
  <c r="E480" i="23"/>
  <c r="I480" i="23"/>
  <c r="J480" i="23"/>
  <c r="M480" i="23"/>
  <c r="K480" i="23"/>
  <c r="L480" i="23"/>
  <c r="N480" i="23"/>
  <c r="E481" i="23"/>
  <c r="I481" i="23"/>
  <c r="J481" i="23"/>
  <c r="K481" i="23"/>
  <c r="L481" i="23"/>
  <c r="E482" i="23"/>
  <c r="I482" i="23"/>
  <c r="J482" i="23"/>
  <c r="K482" i="23"/>
  <c r="L482" i="23"/>
  <c r="N482" i="23"/>
  <c r="E483" i="23"/>
  <c r="I483" i="23"/>
  <c r="J483" i="23"/>
  <c r="K483" i="23"/>
  <c r="N483" i="23"/>
  <c r="L483" i="23"/>
  <c r="M483" i="23"/>
  <c r="E484" i="23"/>
  <c r="I484" i="23"/>
  <c r="J484" i="23"/>
  <c r="M484" i="23"/>
  <c r="K484" i="23"/>
  <c r="L484" i="23"/>
  <c r="N484" i="23"/>
  <c r="E485" i="23"/>
  <c r="I485" i="23"/>
  <c r="J485" i="23"/>
  <c r="K485" i="23"/>
  <c r="L485" i="23"/>
  <c r="E486" i="23"/>
  <c r="I486" i="23"/>
  <c r="J486" i="23"/>
  <c r="M486" i="23"/>
  <c r="K486" i="23"/>
  <c r="L486" i="23"/>
  <c r="N486" i="23"/>
  <c r="E487" i="23"/>
  <c r="I487" i="23"/>
  <c r="J487" i="23"/>
  <c r="K487" i="23"/>
  <c r="N487" i="23"/>
  <c r="L487" i="23"/>
  <c r="M487" i="23"/>
  <c r="E488" i="23"/>
  <c r="I488" i="23"/>
  <c r="J488" i="23"/>
  <c r="M488" i="23"/>
  <c r="K488" i="23"/>
  <c r="L488" i="23"/>
  <c r="N488" i="23"/>
  <c r="E489" i="23"/>
  <c r="I489" i="23"/>
  <c r="J489" i="23"/>
  <c r="K489" i="23"/>
  <c r="L489" i="23"/>
  <c r="E490" i="23"/>
  <c r="I490" i="23"/>
  <c r="J490" i="23"/>
  <c r="K490" i="23"/>
  <c r="L490" i="23"/>
  <c r="N490" i="23"/>
  <c r="E491" i="23"/>
  <c r="I491" i="23"/>
  <c r="J491" i="23"/>
  <c r="K491" i="23"/>
  <c r="N491" i="23"/>
  <c r="L491" i="23"/>
  <c r="M491" i="23"/>
  <c r="E492" i="23"/>
  <c r="I492" i="23"/>
  <c r="J492" i="23"/>
  <c r="M492" i="23"/>
  <c r="K492" i="23"/>
  <c r="L492" i="23"/>
  <c r="N492" i="23"/>
  <c r="E493" i="23"/>
  <c r="I493" i="23"/>
  <c r="J493" i="23"/>
  <c r="K493" i="23"/>
  <c r="L493" i="23"/>
  <c r="E494" i="23"/>
  <c r="I494" i="23"/>
  <c r="J494" i="23"/>
  <c r="M494" i="23"/>
  <c r="K494" i="23"/>
  <c r="L494" i="23"/>
  <c r="N494" i="23"/>
  <c r="E495" i="23"/>
  <c r="I495" i="23"/>
  <c r="J495" i="23"/>
  <c r="K495" i="23"/>
  <c r="N495" i="23"/>
  <c r="L495" i="23"/>
  <c r="M495" i="23"/>
  <c r="E496" i="23"/>
  <c r="I496" i="23"/>
  <c r="J496" i="23"/>
  <c r="M496" i="23"/>
  <c r="K496" i="23"/>
  <c r="L496" i="23"/>
  <c r="N496" i="23"/>
  <c r="E497" i="23"/>
  <c r="I497" i="23"/>
  <c r="J497" i="23"/>
  <c r="K497" i="23"/>
  <c r="L497" i="23"/>
  <c r="E498" i="23"/>
  <c r="I498" i="23"/>
  <c r="J498" i="23"/>
  <c r="K498" i="23"/>
  <c r="L498" i="23"/>
  <c r="N498" i="23"/>
  <c r="E499" i="23"/>
  <c r="I499" i="23"/>
  <c r="J499" i="23"/>
  <c r="K499" i="23"/>
  <c r="N499" i="23"/>
  <c r="L499" i="23"/>
  <c r="M499" i="23"/>
  <c r="E500" i="23"/>
  <c r="I500" i="23"/>
  <c r="J500" i="23"/>
  <c r="M500" i="23"/>
  <c r="K500" i="23"/>
  <c r="L500" i="23"/>
  <c r="N500" i="23"/>
  <c r="E501" i="23"/>
  <c r="I501" i="23"/>
  <c r="J501" i="23"/>
  <c r="K501" i="23"/>
  <c r="L501" i="23"/>
  <c r="E502" i="23"/>
  <c r="I502" i="23"/>
  <c r="J502" i="23"/>
  <c r="M502" i="23"/>
  <c r="K502" i="23"/>
  <c r="L502" i="23"/>
  <c r="N502" i="23"/>
  <c r="E503" i="23"/>
  <c r="I503" i="23"/>
  <c r="J503" i="23"/>
  <c r="K503" i="23"/>
  <c r="N503" i="23"/>
  <c r="L503" i="23"/>
  <c r="M503" i="23"/>
  <c r="E504" i="23"/>
  <c r="I504" i="23"/>
  <c r="J504" i="23"/>
  <c r="M504" i="23"/>
  <c r="K504" i="23"/>
  <c r="L504" i="23"/>
  <c r="N504" i="23"/>
  <c r="E505" i="23"/>
  <c r="I505" i="23"/>
  <c r="J505" i="23"/>
  <c r="K505" i="23"/>
  <c r="L505" i="23"/>
  <c r="E506" i="23"/>
  <c r="I506" i="23"/>
  <c r="J506" i="23"/>
  <c r="K506" i="23"/>
  <c r="L506" i="23"/>
  <c r="N506" i="23"/>
  <c r="E507" i="23"/>
  <c r="I507" i="23"/>
  <c r="J507" i="23"/>
  <c r="K507" i="23"/>
  <c r="N507" i="23"/>
  <c r="L507" i="23"/>
  <c r="M507" i="23"/>
  <c r="E508" i="23"/>
  <c r="I508" i="23"/>
  <c r="J508" i="23"/>
  <c r="M508" i="23"/>
  <c r="K508" i="23"/>
  <c r="L508" i="23"/>
  <c r="N508" i="23"/>
  <c r="E509" i="23"/>
  <c r="I509" i="23"/>
  <c r="J509" i="23"/>
  <c r="K509" i="23"/>
  <c r="L509" i="23"/>
  <c r="E510" i="23"/>
  <c r="I510" i="23"/>
  <c r="J510" i="23"/>
  <c r="M510" i="23"/>
  <c r="K510" i="23"/>
  <c r="L510" i="23"/>
  <c r="N510" i="23"/>
  <c r="E511" i="23"/>
  <c r="I511" i="23"/>
  <c r="J511" i="23"/>
  <c r="K511" i="23"/>
  <c r="N511" i="23"/>
  <c r="L511" i="23"/>
  <c r="M511" i="23"/>
  <c r="E512" i="23"/>
  <c r="I512" i="23"/>
  <c r="J512" i="23"/>
  <c r="M512" i="23"/>
  <c r="K512" i="23"/>
  <c r="L512" i="23"/>
  <c r="N512" i="23"/>
  <c r="E513" i="23"/>
  <c r="I513" i="23"/>
  <c r="J513" i="23"/>
  <c r="K513" i="23"/>
  <c r="L513" i="23"/>
  <c r="E514" i="23"/>
  <c r="I514" i="23"/>
  <c r="J514" i="23"/>
  <c r="K514" i="23"/>
  <c r="L514" i="23"/>
  <c r="N514" i="23"/>
  <c r="E515" i="23"/>
  <c r="I515" i="23"/>
  <c r="J515" i="23"/>
  <c r="K515" i="23"/>
  <c r="N515" i="23"/>
  <c r="L515" i="23"/>
  <c r="M515" i="23"/>
  <c r="E516" i="23"/>
  <c r="I516" i="23"/>
  <c r="J516" i="23"/>
  <c r="M516" i="23"/>
  <c r="K516" i="23"/>
  <c r="L516" i="23"/>
  <c r="N516" i="23"/>
  <c r="E517" i="23"/>
  <c r="I517" i="23"/>
  <c r="J517" i="23"/>
  <c r="K517" i="23"/>
  <c r="L517" i="23"/>
  <c r="E518" i="23"/>
  <c r="I518" i="23"/>
  <c r="J518" i="23"/>
  <c r="M518" i="23"/>
  <c r="K518" i="23"/>
  <c r="L518" i="23"/>
  <c r="N518" i="23"/>
  <c r="E519" i="23"/>
  <c r="I519" i="23"/>
  <c r="J519" i="23"/>
  <c r="K519" i="23"/>
  <c r="N519" i="23"/>
  <c r="L519" i="23"/>
  <c r="M519" i="23"/>
  <c r="E520" i="23"/>
  <c r="I520" i="23"/>
  <c r="J520" i="23"/>
  <c r="M520" i="23"/>
  <c r="K520" i="23"/>
  <c r="L520" i="23"/>
  <c r="N520" i="23"/>
  <c r="E521" i="23"/>
  <c r="I521" i="23"/>
  <c r="J521" i="23"/>
  <c r="K521" i="23"/>
  <c r="L521" i="23"/>
  <c r="E522" i="23"/>
  <c r="I522" i="23"/>
  <c r="J522" i="23"/>
  <c r="K522" i="23"/>
  <c r="L522" i="23"/>
  <c r="N522" i="23"/>
  <c r="E523" i="23"/>
  <c r="I523" i="23"/>
  <c r="J523" i="23"/>
  <c r="K523" i="23"/>
  <c r="N523" i="23"/>
  <c r="L523" i="23"/>
  <c r="M523" i="23"/>
  <c r="E524" i="23"/>
  <c r="I524" i="23"/>
  <c r="J524" i="23"/>
  <c r="M524" i="23"/>
  <c r="K524" i="23"/>
  <c r="L524" i="23"/>
  <c r="N524" i="23"/>
  <c r="E525" i="23"/>
  <c r="I525" i="23"/>
  <c r="J525" i="23"/>
  <c r="K525" i="23"/>
  <c r="L525" i="23"/>
  <c r="E526" i="23"/>
  <c r="I526" i="23"/>
  <c r="J526" i="23"/>
  <c r="M526" i="23"/>
  <c r="K526" i="23"/>
  <c r="L526" i="23"/>
  <c r="N526" i="23"/>
  <c r="E527" i="23"/>
  <c r="I527" i="23"/>
  <c r="J527" i="23"/>
  <c r="K527" i="23"/>
  <c r="N527" i="23"/>
  <c r="L527" i="23"/>
  <c r="M527" i="23"/>
  <c r="E528" i="23"/>
  <c r="I528" i="23"/>
  <c r="J528" i="23"/>
  <c r="M528" i="23"/>
  <c r="K528" i="23"/>
  <c r="L528" i="23"/>
  <c r="N528" i="23"/>
  <c r="E529" i="23"/>
  <c r="I529" i="23"/>
  <c r="J529" i="23"/>
  <c r="K529" i="23"/>
  <c r="L529" i="23"/>
  <c r="E530" i="23"/>
  <c r="I530" i="23"/>
  <c r="J530" i="23"/>
  <c r="K530" i="23"/>
  <c r="L530" i="23"/>
  <c r="N530" i="23"/>
  <c r="E531" i="23"/>
  <c r="I531" i="23"/>
  <c r="J531" i="23"/>
  <c r="K531" i="23"/>
  <c r="N531" i="23"/>
  <c r="L531" i="23"/>
  <c r="M531" i="23"/>
  <c r="E532" i="23"/>
  <c r="I532" i="23"/>
  <c r="J532" i="23"/>
  <c r="M532" i="23"/>
  <c r="K532" i="23"/>
  <c r="L532" i="23"/>
  <c r="N532" i="23"/>
  <c r="E533" i="23"/>
  <c r="I533" i="23"/>
  <c r="J533" i="23"/>
  <c r="K533" i="23"/>
  <c r="L533" i="23"/>
  <c r="E534" i="23"/>
  <c r="I534" i="23"/>
  <c r="J534" i="23"/>
  <c r="M534" i="23"/>
  <c r="K534" i="23"/>
  <c r="L534" i="23"/>
  <c r="N534" i="23"/>
  <c r="E535" i="23"/>
  <c r="I535" i="23"/>
  <c r="J535" i="23"/>
  <c r="K535" i="23"/>
  <c r="N535" i="23"/>
  <c r="L535" i="23"/>
  <c r="M535" i="23"/>
  <c r="E536" i="23"/>
  <c r="I536" i="23"/>
  <c r="J536" i="23"/>
  <c r="M536" i="23"/>
  <c r="K536" i="23"/>
  <c r="L536" i="23"/>
  <c r="N536" i="23"/>
  <c r="E537" i="23"/>
  <c r="I537" i="23"/>
  <c r="J537" i="23"/>
  <c r="K537" i="23"/>
  <c r="L537" i="23"/>
  <c r="E538" i="23"/>
  <c r="I538" i="23"/>
  <c r="J538" i="23"/>
  <c r="K538" i="23"/>
  <c r="L538" i="23"/>
  <c r="N538" i="23"/>
  <c r="E539" i="23"/>
  <c r="I539" i="23"/>
  <c r="J539" i="23"/>
  <c r="K539" i="23"/>
  <c r="N539" i="23"/>
  <c r="L539" i="23"/>
  <c r="M539" i="23"/>
  <c r="E540" i="23"/>
  <c r="I540" i="23"/>
  <c r="J540" i="23"/>
  <c r="M540" i="23"/>
  <c r="K540" i="23"/>
  <c r="L540" i="23"/>
  <c r="N540" i="23"/>
  <c r="E541" i="23"/>
  <c r="I541" i="23"/>
  <c r="J541" i="23"/>
  <c r="K541" i="23"/>
  <c r="L541" i="23"/>
  <c r="E542" i="23"/>
  <c r="I542" i="23"/>
  <c r="J542" i="23"/>
  <c r="M542" i="23"/>
  <c r="K542" i="23"/>
  <c r="L542" i="23"/>
  <c r="N542" i="23"/>
  <c r="E543" i="23"/>
  <c r="I543" i="23"/>
  <c r="J543" i="23"/>
  <c r="K543" i="23"/>
  <c r="N543" i="23"/>
  <c r="L543" i="23"/>
  <c r="M543" i="23"/>
  <c r="E544" i="23"/>
  <c r="I544" i="23"/>
  <c r="J544" i="23"/>
  <c r="M544" i="23"/>
  <c r="K544" i="23"/>
  <c r="L544" i="23"/>
  <c r="N544" i="23"/>
  <c r="E545" i="23"/>
  <c r="I545" i="23"/>
  <c r="J545" i="23"/>
  <c r="K545" i="23"/>
  <c r="L545" i="23"/>
  <c r="E546" i="23"/>
  <c r="I546" i="23"/>
  <c r="J546" i="23"/>
  <c r="K546" i="23"/>
  <c r="L546" i="23"/>
  <c r="N546" i="23"/>
  <c r="E547" i="23"/>
  <c r="I547" i="23"/>
  <c r="J547" i="23"/>
  <c r="K547" i="23"/>
  <c r="N547" i="23"/>
  <c r="L547" i="23"/>
  <c r="M547" i="23"/>
  <c r="E548" i="23"/>
  <c r="I548" i="23"/>
  <c r="J548" i="23"/>
  <c r="M548" i="23"/>
  <c r="K548" i="23"/>
  <c r="L548" i="23"/>
  <c r="N548" i="23"/>
  <c r="E549" i="23"/>
  <c r="I549" i="23"/>
  <c r="J549" i="23"/>
  <c r="K549" i="23"/>
  <c r="L549" i="23"/>
  <c r="E550" i="23"/>
  <c r="I550" i="23"/>
  <c r="J550" i="23"/>
  <c r="M550" i="23"/>
  <c r="K550" i="23"/>
  <c r="L550" i="23"/>
  <c r="N550" i="23"/>
  <c r="E551" i="23"/>
  <c r="I551" i="23"/>
  <c r="J551" i="23"/>
  <c r="K551" i="23"/>
  <c r="N551" i="23"/>
  <c r="L551" i="23"/>
  <c r="M551" i="23"/>
  <c r="E552" i="23"/>
  <c r="I552" i="23"/>
  <c r="J552" i="23"/>
  <c r="M552" i="23"/>
  <c r="K552" i="23"/>
  <c r="L552" i="23"/>
  <c r="N552" i="23"/>
  <c r="E553" i="23"/>
  <c r="I553" i="23"/>
  <c r="J553" i="23"/>
  <c r="K553" i="23"/>
  <c r="L553" i="23"/>
  <c r="E554" i="23"/>
  <c r="I554" i="23"/>
  <c r="J554" i="23"/>
  <c r="K554" i="23"/>
  <c r="L554" i="23"/>
  <c r="N554" i="23"/>
  <c r="E555" i="23"/>
  <c r="I555" i="23"/>
  <c r="J555" i="23"/>
  <c r="K555" i="23"/>
  <c r="N555" i="23"/>
  <c r="L555" i="23"/>
  <c r="M555" i="23"/>
  <c r="E556" i="23"/>
  <c r="I556" i="23"/>
  <c r="J556" i="23"/>
  <c r="M556" i="23"/>
  <c r="K556" i="23"/>
  <c r="L556" i="23"/>
  <c r="N556" i="23"/>
  <c r="E557" i="23"/>
  <c r="I557" i="23"/>
  <c r="J557" i="23"/>
  <c r="K557" i="23"/>
  <c r="L557" i="23"/>
  <c r="E558" i="23"/>
  <c r="I558" i="23"/>
  <c r="J558" i="23"/>
  <c r="M558" i="23"/>
  <c r="K558" i="23"/>
  <c r="L558" i="23"/>
  <c r="N558" i="23"/>
  <c r="E559" i="23"/>
  <c r="I559" i="23"/>
  <c r="J559" i="23"/>
  <c r="K559" i="23"/>
  <c r="N559" i="23"/>
  <c r="L559" i="23"/>
  <c r="M559" i="23"/>
  <c r="E560" i="23"/>
  <c r="I560" i="23"/>
  <c r="J560" i="23"/>
  <c r="M560" i="23"/>
  <c r="K560" i="23"/>
  <c r="L560" i="23"/>
  <c r="N560" i="23"/>
  <c r="E561" i="23"/>
  <c r="I561" i="23"/>
  <c r="J561" i="23"/>
  <c r="K561" i="23"/>
  <c r="L561" i="23"/>
  <c r="E562" i="23"/>
  <c r="I562" i="23"/>
  <c r="J562" i="23"/>
  <c r="K562" i="23"/>
  <c r="L562" i="23"/>
  <c r="N562" i="23"/>
  <c r="E563" i="23"/>
  <c r="I563" i="23"/>
  <c r="J563" i="23"/>
  <c r="K563" i="23"/>
  <c r="N563" i="23"/>
  <c r="L563" i="23"/>
  <c r="M563" i="23"/>
  <c r="E564" i="23"/>
  <c r="I564" i="23"/>
  <c r="J564" i="23"/>
  <c r="M564" i="23"/>
  <c r="K564" i="23"/>
  <c r="L564" i="23"/>
  <c r="N564" i="23"/>
  <c r="E565" i="23"/>
  <c r="I565" i="23"/>
  <c r="J565" i="23"/>
  <c r="K565" i="23"/>
  <c r="L565" i="23"/>
  <c r="E566" i="23"/>
  <c r="I566" i="23"/>
  <c r="J566" i="23"/>
  <c r="M566" i="23"/>
  <c r="K566" i="23"/>
  <c r="L566" i="23"/>
  <c r="N566" i="23"/>
  <c r="E567" i="23"/>
  <c r="I567" i="23"/>
  <c r="J567" i="23"/>
  <c r="K567" i="23"/>
  <c r="N567" i="23"/>
  <c r="L567" i="23"/>
  <c r="M567" i="23"/>
  <c r="E568" i="23"/>
  <c r="I568" i="23"/>
  <c r="J568" i="23"/>
  <c r="M568" i="23"/>
  <c r="K568" i="23"/>
  <c r="L568" i="23"/>
  <c r="N568" i="23"/>
  <c r="E569" i="23"/>
  <c r="I569" i="23"/>
  <c r="J569" i="23"/>
  <c r="K569" i="23"/>
  <c r="L569" i="23"/>
  <c r="E570" i="23"/>
  <c r="I570" i="23"/>
  <c r="J570" i="23"/>
  <c r="K570" i="23"/>
  <c r="L570" i="23"/>
  <c r="N570" i="23"/>
  <c r="E571" i="23"/>
  <c r="I571" i="23"/>
  <c r="J571" i="23"/>
  <c r="K571" i="23"/>
  <c r="N571" i="23"/>
  <c r="L571" i="23"/>
  <c r="M571" i="23"/>
  <c r="E572" i="23"/>
  <c r="I572" i="23"/>
  <c r="J572" i="23"/>
  <c r="M572" i="23"/>
  <c r="K572" i="23"/>
  <c r="L572" i="23"/>
  <c r="N572" i="23"/>
  <c r="E573" i="23"/>
  <c r="I573" i="23"/>
  <c r="J573" i="23"/>
  <c r="K573" i="23"/>
  <c r="L573" i="23"/>
  <c r="E574" i="23"/>
  <c r="I574" i="23"/>
  <c r="J574" i="23"/>
  <c r="M574" i="23"/>
  <c r="K574" i="23"/>
  <c r="L574" i="23"/>
  <c r="N574" i="23"/>
  <c r="E575" i="23"/>
  <c r="I575" i="23"/>
  <c r="J575" i="23"/>
  <c r="K575" i="23"/>
  <c r="N575" i="23"/>
  <c r="L575" i="23"/>
  <c r="M575" i="23"/>
  <c r="E576" i="23"/>
  <c r="I576" i="23"/>
  <c r="J576" i="23"/>
  <c r="M576" i="23"/>
  <c r="K576" i="23"/>
  <c r="L576" i="23"/>
  <c r="N576" i="23"/>
  <c r="E577" i="23"/>
  <c r="I577" i="23"/>
  <c r="J577" i="23"/>
  <c r="K577" i="23"/>
  <c r="L577" i="23"/>
  <c r="E578" i="23"/>
  <c r="I578" i="23"/>
  <c r="J578" i="23"/>
  <c r="K578" i="23"/>
  <c r="L578" i="23"/>
  <c r="N578" i="23"/>
  <c r="E579" i="23"/>
  <c r="I579" i="23"/>
  <c r="J579" i="23"/>
  <c r="K579" i="23"/>
  <c r="N579" i="23"/>
  <c r="L579" i="23"/>
  <c r="M579" i="23"/>
  <c r="E580" i="23"/>
  <c r="I580" i="23"/>
  <c r="J580" i="23"/>
  <c r="M580" i="23"/>
  <c r="K580" i="23"/>
  <c r="L580" i="23"/>
  <c r="N580" i="23"/>
  <c r="E581" i="23"/>
  <c r="I581" i="23"/>
  <c r="J581" i="23"/>
  <c r="K581" i="23"/>
  <c r="L581" i="23"/>
  <c r="E582" i="23"/>
  <c r="I582" i="23"/>
  <c r="J582" i="23"/>
  <c r="M582" i="23"/>
  <c r="K582" i="23"/>
  <c r="L582" i="23"/>
  <c r="N582" i="23"/>
  <c r="E583" i="23"/>
  <c r="I583" i="23"/>
  <c r="J583" i="23"/>
  <c r="K583" i="23"/>
  <c r="N583" i="23"/>
  <c r="L583" i="23"/>
  <c r="M583" i="23"/>
  <c r="E584" i="23"/>
  <c r="I584" i="23"/>
  <c r="J584" i="23"/>
  <c r="M584" i="23"/>
  <c r="K584" i="23"/>
  <c r="L584" i="23"/>
  <c r="N584" i="23"/>
  <c r="E585" i="23"/>
  <c r="I585" i="23"/>
  <c r="J585" i="23"/>
  <c r="K585" i="23"/>
  <c r="L585" i="23"/>
  <c r="E586" i="23"/>
  <c r="I586" i="23"/>
  <c r="J586" i="23"/>
  <c r="K586" i="23"/>
  <c r="L586" i="23"/>
  <c r="N586" i="23"/>
  <c r="E587" i="23"/>
  <c r="I587" i="23"/>
  <c r="J587" i="23"/>
  <c r="K587" i="23"/>
  <c r="N587" i="23"/>
  <c r="L587" i="23"/>
  <c r="M587" i="23"/>
  <c r="E588" i="23"/>
  <c r="I588" i="23"/>
  <c r="J588" i="23"/>
  <c r="M588" i="23"/>
  <c r="K588" i="23"/>
  <c r="L588" i="23"/>
  <c r="N588" i="23"/>
  <c r="E589" i="23"/>
  <c r="I589" i="23"/>
  <c r="J589" i="23"/>
  <c r="K589" i="23"/>
  <c r="L589" i="23"/>
  <c r="E590" i="23"/>
  <c r="I590" i="23"/>
  <c r="J590" i="23"/>
  <c r="M590" i="23"/>
  <c r="K590" i="23"/>
  <c r="L590" i="23"/>
  <c r="N590" i="23"/>
  <c r="E591" i="23"/>
  <c r="I591" i="23"/>
  <c r="J591" i="23"/>
  <c r="K591" i="23"/>
  <c r="N591" i="23"/>
  <c r="L591" i="23"/>
  <c r="M591" i="23"/>
  <c r="E592" i="23"/>
  <c r="I592" i="23"/>
  <c r="J592" i="23"/>
  <c r="M592" i="23"/>
  <c r="K592" i="23"/>
  <c r="L592" i="23"/>
  <c r="N592" i="23"/>
  <c r="E593" i="23"/>
  <c r="I593" i="23"/>
  <c r="J593" i="23"/>
  <c r="K593" i="23"/>
  <c r="L593" i="23"/>
  <c r="E594" i="23"/>
  <c r="I594" i="23"/>
  <c r="J594" i="23"/>
  <c r="K594" i="23"/>
  <c r="L594" i="23"/>
  <c r="N594" i="23"/>
  <c r="E595" i="23"/>
  <c r="I595" i="23"/>
  <c r="J595" i="23"/>
  <c r="K595" i="23"/>
  <c r="N595" i="23"/>
  <c r="L595" i="23"/>
  <c r="M595" i="23"/>
  <c r="E596" i="23"/>
  <c r="I596" i="23"/>
  <c r="J596" i="23"/>
  <c r="M596" i="23"/>
  <c r="K596" i="23"/>
  <c r="L596" i="23"/>
  <c r="N596" i="23"/>
  <c r="E597" i="23"/>
  <c r="I597" i="23"/>
  <c r="J597" i="23"/>
  <c r="K597" i="23"/>
  <c r="L597" i="23"/>
  <c r="E598" i="23"/>
  <c r="I598" i="23"/>
  <c r="J598" i="23"/>
  <c r="M598" i="23"/>
  <c r="K598" i="23"/>
  <c r="L598" i="23"/>
  <c r="N598" i="23"/>
  <c r="E599" i="23"/>
  <c r="I599" i="23"/>
  <c r="J599" i="23"/>
  <c r="K599" i="23"/>
  <c r="N599" i="23"/>
  <c r="L599" i="23"/>
  <c r="M599" i="23"/>
  <c r="E600" i="23"/>
  <c r="I600" i="23"/>
  <c r="J600" i="23"/>
  <c r="M600" i="23"/>
  <c r="K600" i="23"/>
  <c r="L600" i="23"/>
  <c r="N600" i="23"/>
  <c r="E601" i="23"/>
  <c r="I601" i="23"/>
  <c r="J601" i="23"/>
  <c r="K601" i="23"/>
  <c r="L601" i="23"/>
  <c r="E602" i="23"/>
  <c r="I602" i="23"/>
  <c r="J602" i="23"/>
  <c r="K602" i="23"/>
  <c r="L602" i="23"/>
  <c r="N602" i="23"/>
  <c r="E603" i="23"/>
  <c r="I603" i="23"/>
  <c r="J603" i="23"/>
  <c r="K603" i="23"/>
  <c r="N603" i="23"/>
  <c r="L603" i="23"/>
  <c r="M603" i="23"/>
  <c r="E604" i="23"/>
  <c r="I604" i="23"/>
  <c r="J604" i="23"/>
  <c r="M604" i="23"/>
  <c r="K604" i="23"/>
  <c r="L604" i="23"/>
  <c r="N604" i="23"/>
  <c r="E605" i="23"/>
  <c r="I605" i="23"/>
  <c r="J605" i="23"/>
  <c r="K605" i="23"/>
  <c r="L605" i="23"/>
  <c r="E606" i="23"/>
  <c r="I606" i="23"/>
  <c r="J606" i="23"/>
  <c r="M606" i="23"/>
  <c r="K606" i="23"/>
  <c r="L606" i="23"/>
  <c r="N606" i="23"/>
  <c r="E607" i="23"/>
  <c r="I607" i="23"/>
  <c r="J607" i="23"/>
  <c r="K607" i="23"/>
  <c r="N607" i="23"/>
  <c r="L607" i="23"/>
  <c r="M607" i="23"/>
  <c r="E608" i="23"/>
  <c r="I608" i="23"/>
  <c r="J608" i="23"/>
  <c r="M608" i="23"/>
  <c r="K608" i="23"/>
  <c r="L608" i="23"/>
  <c r="N608" i="23"/>
  <c r="E609" i="23"/>
  <c r="I609" i="23"/>
  <c r="J609" i="23"/>
  <c r="K609" i="23"/>
  <c r="L609" i="23"/>
  <c r="E610" i="23"/>
  <c r="I610" i="23"/>
  <c r="J610" i="23"/>
  <c r="K610" i="23"/>
  <c r="L610" i="23"/>
  <c r="N610" i="23"/>
  <c r="E611" i="23"/>
  <c r="I611" i="23"/>
  <c r="J611" i="23"/>
  <c r="K611" i="23"/>
  <c r="N611" i="23"/>
  <c r="L611" i="23"/>
  <c r="M611" i="23"/>
  <c r="E612" i="23"/>
  <c r="I612" i="23"/>
  <c r="J612" i="23"/>
  <c r="M612" i="23"/>
  <c r="K612" i="23"/>
  <c r="L612" i="23"/>
  <c r="N612" i="23"/>
  <c r="E613" i="23"/>
  <c r="I613" i="23"/>
  <c r="J613" i="23"/>
  <c r="K613" i="23"/>
  <c r="L613" i="23"/>
  <c r="E614" i="23"/>
  <c r="I614" i="23"/>
  <c r="J614" i="23"/>
  <c r="M614" i="23"/>
  <c r="K614" i="23"/>
  <c r="L614" i="23"/>
  <c r="N614" i="23"/>
  <c r="E615" i="23"/>
  <c r="I615" i="23"/>
  <c r="J615" i="23"/>
  <c r="K615" i="23"/>
  <c r="N615" i="23"/>
  <c r="L615" i="23"/>
  <c r="M615" i="23"/>
  <c r="E616" i="23"/>
  <c r="I616" i="23"/>
  <c r="J616" i="23"/>
  <c r="M616" i="23"/>
  <c r="K616" i="23"/>
  <c r="L616" i="23"/>
  <c r="N616" i="23"/>
  <c r="E617" i="23"/>
  <c r="I617" i="23"/>
  <c r="J617" i="23"/>
  <c r="K617" i="23"/>
  <c r="L617" i="23"/>
  <c r="E618" i="23"/>
  <c r="I618" i="23"/>
  <c r="J618" i="23"/>
  <c r="K618" i="23"/>
  <c r="L618" i="23"/>
  <c r="N618" i="23"/>
  <c r="E619" i="23"/>
  <c r="I619" i="23"/>
  <c r="J619" i="23"/>
  <c r="K619" i="23"/>
  <c r="N619" i="23"/>
  <c r="L619" i="23"/>
  <c r="M619" i="23"/>
  <c r="E620" i="23"/>
  <c r="I620" i="23"/>
  <c r="J620" i="23"/>
  <c r="M620" i="23"/>
  <c r="K620" i="23"/>
  <c r="L620" i="23"/>
  <c r="N620" i="23"/>
  <c r="E621" i="23"/>
  <c r="I621" i="23"/>
  <c r="J621" i="23"/>
  <c r="K621" i="23"/>
  <c r="L621" i="23"/>
  <c r="E622" i="23"/>
  <c r="I622" i="23"/>
  <c r="J622" i="23"/>
  <c r="M622" i="23"/>
  <c r="K622" i="23"/>
  <c r="L622" i="23"/>
  <c r="N622" i="23"/>
  <c r="E623" i="23"/>
  <c r="I623" i="23"/>
  <c r="J623" i="23"/>
  <c r="K623" i="23"/>
  <c r="N623" i="23"/>
  <c r="L623" i="23"/>
  <c r="M623" i="23"/>
  <c r="E624" i="23"/>
  <c r="I624" i="23"/>
  <c r="J624" i="23"/>
  <c r="M624" i="23"/>
  <c r="K624" i="23"/>
  <c r="L624" i="23"/>
  <c r="N624" i="23"/>
  <c r="E625" i="23"/>
  <c r="I625" i="23"/>
  <c r="J625" i="23"/>
  <c r="K625" i="23"/>
  <c r="L625" i="23"/>
  <c r="E626" i="23"/>
  <c r="I626" i="23"/>
  <c r="J626" i="23"/>
  <c r="K626" i="23"/>
  <c r="L626" i="23"/>
  <c r="N626" i="23"/>
  <c r="E627" i="23"/>
  <c r="I627" i="23"/>
  <c r="J627" i="23"/>
  <c r="K627" i="23"/>
  <c r="N627" i="23"/>
  <c r="L627" i="23"/>
  <c r="M627" i="23"/>
  <c r="E628" i="23"/>
  <c r="I628" i="23"/>
  <c r="J628" i="23"/>
  <c r="M628" i="23"/>
  <c r="K628" i="23"/>
  <c r="L628" i="23"/>
  <c r="N628" i="23"/>
  <c r="E629" i="23"/>
  <c r="I629" i="23"/>
  <c r="J629" i="23"/>
  <c r="K629" i="23"/>
  <c r="L629" i="23"/>
  <c r="E630" i="23"/>
  <c r="I630" i="23"/>
  <c r="J630" i="23"/>
  <c r="M630" i="23"/>
  <c r="K630" i="23"/>
  <c r="L630" i="23"/>
  <c r="N630" i="23"/>
  <c r="E631" i="23"/>
  <c r="I631" i="23"/>
  <c r="J631" i="23"/>
  <c r="K631" i="23"/>
  <c r="N631" i="23"/>
  <c r="L631" i="23"/>
  <c r="M631" i="23"/>
  <c r="E632" i="23"/>
  <c r="I632" i="23"/>
  <c r="J632" i="23"/>
  <c r="M632" i="23"/>
  <c r="K632" i="23"/>
  <c r="L632" i="23"/>
  <c r="N632" i="23"/>
  <c r="E633" i="23"/>
  <c r="I633" i="23"/>
  <c r="J633" i="23"/>
  <c r="K633" i="23"/>
  <c r="L633" i="23"/>
  <c r="E634" i="23"/>
  <c r="I634" i="23"/>
  <c r="J634" i="23"/>
  <c r="K634" i="23"/>
  <c r="L634" i="23"/>
  <c r="N634" i="23"/>
  <c r="E635" i="23"/>
  <c r="I635" i="23"/>
  <c r="J635" i="23"/>
  <c r="K635" i="23"/>
  <c r="N635" i="23"/>
  <c r="L635" i="23"/>
  <c r="M635" i="23"/>
  <c r="E636" i="23"/>
  <c r="I636" i="23"/>
  <c r="J636" i="23"/>
  <c r="M636" i="23"/>
  <c r="K636" i="23"/>
  <c r="L636" i="23"/>
  <c r="N636" i="23"/>
  <c r="E637" i="23"/>
  <c r="I637" i="23"/>
  <c r="J637" i="23"/>
  <c r="K637" i="23"/>
  <c r="L637" i="23"/>
  <c r="E638" i="23"/>
  <c r="I638" i="23"/>
  <c r="J638" i="23"/>
  <c r="M638" i="23"/>
  <c r="K638" i="23"/>
  <c r="L638" i="23"/>
  <c r="N638" i="23"/>
  <c r="E639" i="23"/>
  <c r="I639" i="23"/>
  <c r="J639" i="23"/>
  <c r="K639" i="23"/>
  <c r="N639" i="23"/>
  <c r="L639" i="23"/>
  <c r="M639" i="23"/>
  <c r="E640" i="23"/>
  <c r="I640" i="23"/>
  <c r="J640" i="23"/>
  <c r="M640" i="23"/>
  <c r="K640" i="23"/>
  <c r="L640" i="23"/>
  <c r="N640" i="23"/>
  <c r="E641" i="23"/>
  <c r="I641" i="23"/>
  <c r="J641" i="23"/>
  <c r="K641" i="23"/>
  <c r="L641" i="23"/>
  <c r="E642" i="23"/>
  <c r="I642" i="23"/>
  <c r="J642" i="23"/>
  <c r="K642" i="23"/>
  <c r="L642" i="23"/>
  <c r="N642" i="23"/>
  <c r="E643" i="23"/>
  <c r="I643" i="23"/>
  <c r="J643" i="23"/>
  <c r="K643" i="23"/>
  <c r="N643" i="23"/>
  <c r="L643" i="23"/>
  <c r="M643" i="23"/>
  <c r="E644" i="23"/>
  <c r="I644" i="23"/>
  <c r="J644" i="23"/>
  <c r="M644" i="23"/>
  <c r="K644" i="23"/>
  <c r="L644" i="23"/>
  <c r="N644" i="23"/>
  <c r="E645" i="23"/>
  <c r="I645" i="23"/>
  <c r="J645" i="23"/>
  <c r="K645" i="23"/>
  <c r="L645" i="23"/>
  <c r="E646" i="23"/>
  <c r="I646" i="23"/>
  <c r="J646" i="23"/>
  <c r="M646" i="23"/>
  <c r="K646" i="23"/>
  <c r="L646" i="23"/>
  <c r="N646" i="23"/>
  <c r="E647" i="23"/>
  <c r="I647" i="23"/>
  <c r="J647" i="23"/>
  <c r="K647" i="23"/>
  <c r="N647" i="23"/>
  <c r="L647" i="23"/>
  <c r="M647" i="23"/>
  <c r="E648" i="23"/>
  <c r="I648" i="23"/>
  <c r="J648" i="23"/>
  <c r="M648" i="23"/>
  <c r="K648" i="23"/>
  <c r="L648" i="23"/>
  <c r="N648" i="23"/>
  <c r="E649" i="23"/>
  <c r="I649" i="23"/>
  <c r="J649" i="23"/>
  <c r="K649" i="23"/>
  <c r="L649" i="23"/>
  <c r="E650" i="23"/>
  <c r="I650" i="23"/>
  <c r="J650" i="23"/>
  <c r="K650" i="23"/>
  <c r="L650" i="23"/>
  <c r="N650" i="23"/>
  <c r="E651" i="23"/>
  <c r="I651" i="23"/>
  <c r="J651" i="23"/>
  <c r="K651" i="23"/>
  <c r="N651" i="23"/>
  <c r="L651" i="23"/>
  <c r="M651" i="23"/>
  <c r="E652" i="23"/>
  <c r="I652" i="23"/>
  <c r="J652" i="23"/>
  <c r="M652" i="23"/>
  <c r="K652" i="23"/>
  <c r="L652" i="23"/>
  <c r="N652" i="23"/>
  <c r="E653" i="23"/>
  <c r="I653" i="23"/>
  <c r="J653" i="23"/>
  <c r="K653" i="23"/>
  <c r="L653" i="23"/>
  <c r="E654" i="23"/>
  <c r="I654" i="23"/>
  <c r="J654" i="23"/>
  <c r="M654" i="23"/>
  <c r="K654" i="23"/>
  <c r="L654" i="23"/>
  <c r="N654" i="23"/>
  <c r="E655" i="23"/>
  <c r="I655" i="23"/>
  <c r="J655" i="23"/>
  <c r="K655" i="23"/>
  <c r="N655" i="23"/>
  <c r="L655" i="23"/>
  <c r="M655" i="23"/>
  <c r="E656" i="23"/>
  <c r="I656" i="23"/>
  <c r="J656" i="23"/>
  <c r="M656" i="23"/>
  <c r="K656" i="23"/>
  <c r="L656" i="23"/>
  <c r="N656" i="23"/>
  <c r="E657" i="23"/>
  <c r="I657" i="23"/>
  <c r="J657" i="23"/>
  <c r="K657" i="23"/>
  <c r="L657" i="23"/>
  <c r="E658" i="23"/>
  <c r="I658" i="23"/>
  <c r="J658" i="23"/>
  <c r="K658" i="23"/>
  <c r="L658" i="23"/>
  <c r="N658" i="23"/>
  <c r="E659" i="23"/>
  <c r="I659" i="23"/>
  <c r="J659" i="23"/>
  <c r="K659" i="23"/>
  <c r="N659" i="23"/>
  <c r="L659" i="23"/>
  <c r="M659" i="23"/>
  <c r="E660" i="23"/>
  <c r="I660" i="23"/>
  <c r="J660" i="23"/>
  <c r="M660" i="23"/>
  <c r="K660" i="23"/>
  <c r="L660" i="23"/>
  <c r="N660" i="23"/>
  <c r="E661" i="23"/>
  <c r="I661" i="23"/>
  <c r="J661" i="23"/>
  <c r="K661" i="23"/>
  <c r="L661" i="23"/>
  <c r="E662" i="23"/>
  <c r="I662" i="23"/>
  <c r="J662" i="23"/>
  <c r="M662" i="23"/>
  <c r="K662" i="23"/>
  <c r="L662" i="23"/>
  <c r="N662" i="23"/>
  <c r="E663" i="23"/>
  <c r="I663" i="23"/>
  <c r="J663" i="23"/>
  <c r="K663" i="23"/>
  <c r="N663" i="23"/>
  <c r="L663" i="23"/>
  <c r="M663" i="23"/>
  <c r="E664" i="23"/>
  <c r="I664" i="23"/>
  <c r="J664" i="23"/>
  <c r="M664" i="23"/>
  <c r="K664" i="23"/>
  <c r="L664" i="23"/>
  <c r="N664" i="23"/>
  <c r="E665" i="23"/>
  <c r="I665" i="23"/>
  <c r="J665" i="23"/>
  <c r="K665" i="23"/>
  <c r="L665" i="23"/>
  <c r="E666" i="23"/>
  <c r="I666" i="23"/>
  <c r="J666" i="23"/>
  <c r="K666" i="23"/>
  <c r="L666" i="23"/>
  <c r="N666" i="23"/>
  <c r="E667" i="23"/>
  <c r="I667" i="23"/>
  <c r="J667" i="23"/>
  <c r="K667" i="23"/>
  <c r="N667" i="23"/>
  <c r="L667" i="23"/>
  <c r="E668" i="23"/>
  <c r="I668" i="23"/>
  <c r="J668" i="23"/>
  <c r="K668" i="23"/>
  <c r="L668" i="23"/>
  <c r="N668" i="23"/>
  <c r="E669" i="23"/>
  <c r="I669" i="23"/>
  <c r="J669" i="23"/>
  <c r="K669" i="23"/>
  <c r="N669" i="23"/>
  <c r="L669" i="23"/>
  <c r="E670" i="23"/>
  <c r="I670" i="23"/>
  <c r="J670" i="23"/>
  <c r="K670" i="23"/>
  <c r="L670" i="23"/>
  <c r="N670" i="23"/>
  <c r="E671" i="23"/>
  <c r="I671" i="23"/>
  <c r="J671" i="23"/>
  <c r="K671" i="23"/>
  <c r="N671" i="23"/>
  <c r="L671" i="23"/>
  <c r="E672" i="23"/>
  <c r="I672" i="23"/>
  <c r="J672" i="23"/>
  <c r="K672" i="23"/>
  <c r="L672" i="23"/>
  <c r="N672" i="23"/>
  <c r="E673" i="23"/>
  <c r="I673" i="23"/>
  <c r="J673" i="23"/>
  <c r="K673" i="23"/>
  <c r="N673" i="23"/>
  <c r="L673" i="23"/>
  <c r="E674" i="23"/>
  <c r="I674" i="23"/>
  <c r="J674" i="23"/>
  <c r="K674" i="23"/>
  <c r="L674" i="23"/>
  <c r="N674" i="23"/>
  <c r="E675" i="23"/>
  <c r="I675" i="23"/>
  <c r="J675" i="23"/>
  <c r="K675" i="23"/>
  <c r="N675" i="23"/>
  <c r="L675" i="23"/>
  <c r="E676" i="23"/>
  <c r="I676" i="23"/>
  <c r="J676" i="23"/>
  <c r="K676" i="23"/>
  <c r="L676" i="23"/>
  <c r="N676" i="23"/>
  <c r="E677" i="23"/>
  <c r="I677" i="23"/>
  <c r="J677" i="23"/>
  <c r="K677" i="23"/>
  <c r="N677" i="23"/>
  <c r="L677" i="23"/>
  <c r="E678" i="23"/>
  <c r="I678" i="23"/>
  <c r="J678" i="23"/>
  <c r="K678" i="23"/>
  <c r="L678" i="23"/>
  <c r="N678" i="23"/>
  <c r="E679" i="23"/>
  <c r="I679" i="23"/>
  <c r="J679" i="23"/>
  <c r="K679" i="23"/>
  <c r="N679" i="23"/>
  <c r="L679" i="23"/>
  <c r="E680" i="23"/>
  <c r="I680" i="23"/>
  <c r="J680" i="23"/>
  <c r="K680" i="23"/>
  <c r="L680" i="23"/>
  <c r="N680" i="23"/>
  <c r="E681" i="23"/>
  <c r="I681" i="23"/>
  <c r="J681" i="23"/>
  <c r="K681" i="23"/>
  <c r="N681" i="23"/>
  <c r="L681" i="23"/>
  <c r="E682" i="23"/>
  <c r="I682" i="23"/>
  <c r="J682" i="23"/>
  <c r="K682" i="23"/>
  <c r="L682" i="23"/>
  <c r="N682" i="23"/>
  <c r="E683" i="23"/>
  <c r="I683" i="23"/>
  <c r="J683" i="23"/>
  <c r="K683" i="23"/>
  <c r="N683" i="23"/>
  <c r="L683" i="23"/>
  <c r="E684" i="23"/>
  <c r="I684" i="23"/>
  <c r="J684" i="23"/>
  <c r="K684" i="23"/>
  <c r="L684" i="23"/>
  <c r="N684" i="23"/>
  <c r="E685" i="23"/>
  <c r="I685" i="23"/>
  <c r="J685" i="23"/>
  <c r="K685" i="23"/>
  <c r="N685" i="23"/>
  <c r="L685" i="23"/>
  <c r="E686" i="23"/>
  <c r="I686" i="23"/>
  <c r="J686" i="23"/>
  <c r="K686" i="23"/>
  <c r="L686" i="23"/>
  <c r="N686" i="23"/>
  <c r="E687" i="23"/>
  <c r="I687" i="23"/>
  <c r="J687" i="23"/>
  <c r="K687" i="23"/>
  <c r="N687" i="23"/>
  <c r="L687" i="23"/>
  <c r="E688" i="23"/>
  <c r="I688" i="23"/>
  <c r="J688" i="23"/>
  <c r="K688" i="23"/>
  <c r="L688" i="23"/>
  <c r="N688" i="23"/>
  <c r="E689" i="23"/>
  <c r="I689" i="23"/>
  <c r="J689" i="23"/>
  <c r="K689" i="23"/>
  <c r="N689" i="23"/>
  <c r="L689" i="23"/>
  <c r="E690" i="23"/>
  <c r="I690" i="23"/>
  <c r="J690" i="23"/>
  <c r="K690" i="23"/>
  <c r="L690" i="23"/>
  <c r="N690" i="23"/>
  <c r="E691" i="23"/>
  <c r="I691" i="23"/>
  <c r="J691" i="23"/>
  <c r="K691" i="23"/>
  <c r="N691" i="23"/>
  <c r="L691" i="23"/>
  <c r="E692" i="23"/>
  <c r="I692" i="23"/>
  <c r="J692" i="23"/>
  <c r="K692" i="23"/>
  <c r="L692" i="23"/>
  <c r="N692" i="23"/>
  <c r="E693" i="23"/>
  <c r="I693" i="23"/>
  <c r="J693" i="23"/>
  <c r="K693" i="23"/>
  <c r="N693" i="23"/>
  <c r="L693" i="23"/>
  <c r="E694" i="23"/>
  <c r="I694" i="23"/>
  <c r="J694" i="23"/>
  <c r="K694" i="23"/>
  <c r="L694" i="23"/>
  <c r="N694" i="23"/>
  <c r="E695" i="23"/>
  <c r="I695" i="23"/>
  <c r="J695" i="23"/>
  <c r="K695" i="23"/>
  <c r="N695" i="23"/>
  <c r="L695" i="23"/>
  <c r="E696" i="23"/>
  <c r="I696" i="23"/>
  <c r="J696" i="23"/>
  <c r="K696" i="23"/>
  <c r="L696" i="23"/>
  <c r="N696" i="23"/>
  <c r="E697" i="23"/>
  <c r="I697" i="23"/>
  <c r="J697" i="23"/>
  <c r="K697" i="23"/>
  <c r="N697" i="23"/>
  <c r="L697" i="23"/>
  <c r="E698" i="23"/>
  <c r="I698" i="23"/>
  <c r="J698" i="23"/>
  <c r="K698" i="23"/>
  <c r="L698" i="23"/>
  <c r="N698" i="23"/>
  <c r="E699" i="23"/>
  <c r="I699" i="23"/>
  <c r="J699" i="23"/>
  <c r="K699" i="23"/>
  <c r="N699" i="23"/>
  <c r="L699" i="23"/>
  <c r="E700" i="23"/>
  <c r="I700" i="23"/>
  <c r="J700" i="23"/>
  <c r="K700" i="23"/>
  <c r="L700" i="23"/>
  <c r="N700" i="23"/>
  <c r="E701" i="23"/>
  <c r="I701" i="23"/>
  <c r="J701" i="23"/>
  <c r="K701" i="23"/>
  <c r="N701" i="23"/>
  <c r="L701" i="23"/>
  <c r="E702" i="23"/>
  <c r="I702" i="23"/>
  <c r="J702" i="23"/>
  <c r="K702" i="23"/>
  <c r="L702" i="23"/>
  <c r="N702" i="23"/>
  <c r="E703" i="23"/>
  <c r="I703" i="23"/>
  <c r="J703" i="23"/>
  <c r="K703" i="23"/>
  <c r="N703" i="23"/>
  <c r="L703" i="23"/>
  <c r="E704" i="23"/>
  <c r="I704" i="23"/>
  <c r="J704" i="23"/>
  <c r="K704" i="23"/>
  <c r="L704" i="23"/>
  <c r="N704" i="23"/>
  <c r="E705" i="23"/>
  <c r="I705" i="23"/>
  <c r="J705" i="23"/>
  <c r="K705" i="23"/>
  <c r="N705" i="23"/>
  <c r="L705" i="23"/>
  <c r="E706" i="23"/>
  <c r="I706" i="23"/>
  <c r="J706" i="23"/>
  <c r="K706" i="23"/>
  <c r="L706" i="23"/>
  <c r="N706" i="23"/>
  <c r="E707" i="23"/>
  <c r="I707" i="23"/>
  <c r="J707" i="23"/>
  <c r="K707" i="23"/>
  <c r="N707" i="23"/>
  <c r="L707" i="23"/>
  <c r="E708" i="23"/>
  <c r="I708" i="23"/>
  <c r="J708" i="23"/>
  <c r="K708" i="23"/>
  <c r="L708" i="23"/>
  <c r="N708" i="23"/>
  <c r="E709" i="23"/>
  <c r="I709" i="23"/>
  <c r="J709" i="23"/>
  <c r="K709" i="23"/>
  <c r="N709" i="23"/>
  <c r="L709" i="23"/>
  <c r="E710" i="23"/>
  <c r="I710" i="23"/>
  <c r="J710" i="23"/>
  <c r="K710" i="23"/>
  <c r="L710" i="23"/>
  <c r="N710" i="23"/>
  <c r="E711" i="23"/>
  <c r="I711" i="23"/>
  <c r="J711" i="23"/>
  <c r="K711" i="23"/>
  <c r="N711" i="23"/>
  <c r="L711" i="23"/>
  <c r="E712" i="23"/>
  <c r="I712" i="23"/>
  <c r="J712" i="23"/>
  <c r="K712" i="23"/>
  <c r="L712" i="23"/>
  <c r="N712" i="23"/>
  <c r="E713" i="23"/>
  <c r="I713" i="23"/>
  <c r="J713" i="23"/>
  <c r="K713" i="23"/>
  <c r="N713" i="23"/>
  <c r="L713" i="23"/>
  <c r="E714" i="23"/>
  <c r="I714" i="23"/>
  <c r="J714" i="23"/>
  <c r="K714" i="23"/>
  <c r="L714" i="23"/>
  <c r="N714" i="23"/>
  <c r="E715" i="23"/>
  <c r="I715" i="23"/>
  <c r="J715" i="23"/>
  <c r="K715" i="23"/>
  <c r="N715" i="23"/>
  <c r="L715" i="23"/>
  <c r="E716" i="23"/>
  <c r="I716" i="23"/>
  <c r="J716" i="23"/>
  <c r="K716" i="23"/>
  <c r="L716" i="23"/>
  <c r="N716" i="23"/>
  <c r="E717" i="23"/>
  <c r="I717" i="23"/>
  <c r="J717" i="23"/>
  <c r="K717" i="23"/>
  <c r="N717" i="23"/>
  <c r="L717" i="23"/>
  <c r="E718" i="23"/>
  <c r="I718" i="23"/>
  <c r="J718" i="23"/>
  <c r="K718" i="23"/>
  <c r="L718" i="23"/>
  <c r="N718" i="23"/>
  <c r="E719" i="23"/>
  <c r="I719" i="23"/>
  <c r="J719" i="23"/>
  <c r="K719" i="23"/>
  <c r="N719" i="23"/>
  <c r="L719" i="23"/>
  <c r="E720" i="23"/>
  <c r="I720" i="23"/>
  <c r="J720" i="23"/>
  <c r="K720" i="23"/>
  <c r="L720" i="23"/>
  <c r="N720" i="23"/>
  <c r="E721" i="23"/>
  <c r="I721" i="23"/>
  <c r="J721" i="23"/>
  <c r="K721" i="23"/>
  <c r="N721" i="23"/>
  <c r="L721" i="23"/>
  <c r="E722" i="23"/>
  <c r="I722" i="23"/>
  <c r="J722" i="23"/>
  <c r="K722" i="23"/>
  <c r="L722" i="23"/>
  <c r="N722" i="23"/>
  <c r="E723" i="23"/>
  <c r="I723" i="23"/>
  <c r="J723" i="23"/>
  <c r="K723" i="23"/>
  <c r="N723" i="23"/>
  <c r="L723" i="23"/>
  <c r="E724" i="23"/>
  <c r="I724" i="23"/>
  <c r="J724" i="23"/>
  <c r="K724" i="23"/>
  <c r="L724" i="23"/>
  <c r="N724" i="23"/>
  <c r="E725" i="23"/>
  <c r="I725" i="23"/>
  <c r="J725" i="23"/>
  <c r="K725" i="23"/>
  <c r="N725" i="23"/>
  <c r="L725" i="23"/>
  <c r="E726" i="23"/>
  <c r="I726" i="23"/>
  <c r="J726" i="23"/>
  <c r="K726" i="23"/>
  <c r="L726" i="23"/>
  <c r="N726" i="23"/>
  <c r="E727" i="23"/>
  <c r="I727" i="23"/>
  <c r="J727" i="23"/>
  <c r="K727" i="23"/>
  <c r="N727" i="23"/>
  <c r="L727" i="23"/>
  <c r="E728" i="23"/>
  <c r="I728" i="23"/>
  <c r="J728" i="23"/>
  <c r="K728" i="23"/>
  <c r="L728" i="23"/>
  <c r="N728" i="23"/>
  <c r="E729" i="23"/>
  <c r="I729" i="23"/>
  <c r="J729" i="23"/>
  <c r="K729" i="23"/>
  <c r="N729" i="23"/>
  <c r="L729" i="23"/>
  <c r="E730" i="23"/>
  <c r="I730" i="23"/>
  <c r="J730" i="23"/>
  <c r="K730" i="23"/>
  <c r="L730" i="23"/>
  <c r="N730" i="23"/>
  <c r="E731" i="23"/>
  <c r="I731" i="23"/>
  <c r="J731" i="23"/>
  <c r="K731" i="23"/>
  <c r="N731" i="23"/>
  <c r="L731" i="23"/>
  <c r="E732" i="23"/>
  <c r="I732" i="23"/>
  <c r="J732" i="23"/>
  <c r="K732" i="23"/>
  <c r="L732" i="23"/>
  <c r="N732" i="23"/>
  <c r="E733" i="23"/>
  <c r="I733" i="23"/>
  <c r="J733" i="23"/>
  <c r="K733" i="23"/>
  <c r="N733" i="23"/>
  <c r="L733" i="23"/>
  <c r="E734" i="23"/>
  <c r="I734" i="23"/>
  <c r="J734" i="23"/>
  <c r="K734" i="23"/>
  <c r="L734" i="23"/>
  <c r="N734" i="23"/>
  <c r="E735" i="23"/>
  <c r="I735" i="23"/>
  <c r="J735" i="23"/>
  <c r="K735" i="23"/>
  <c r="N735" i="23"/>
  <c r="L735" i="23"/>
  <c r="E736" i="23"/>
  <c r="I736" i="23"/>
  <c r="J736" i="23"/>
  <c r="K736" i="23"/>
  <c r="L736" i="23"/>
  <c r="N736" i="23"/>
  <c r="E737" i="23"/>
  <c r="I737" i="23"/>
  <c r="J737" i="23"/>
  <c r="K737" i="23"/>
  <c r="N737" i="23"/>
  <c r="L737" i="23"/>
  <c r="E738" i="23"/>
  <c r="I738" i="23"/>
  <c r="J738" i="23"/>
  <c r="K738" i="23"/>
  <c r="L738" i="23"/>
  <c r="N738" i="23"/>
  <c r="E739" i="23"/>
  <c r="I739" i="23"/>
  <c r="J739" i="23"/>
  <c r="K739" i="23"/>
  <c r="N739" i="23"/>
  <c r="L739" i="23"/>
  <c r="E740" i="23"/>
  <c r="I740" i="23"/>
  <c r="J740" i="23"/>
  <c r="K740" i="23"/>
  <c r="L740" i="23"/>
  <c r="N740" i="23"/>
  <c r="E741" i="23"/>
  <c r="I741" i="23"/>
  <c r="J741" i="23"/>
  <c r="K741" i="23"/>
  <c r="N741" i="23"/>
  <c r="L741" i="23"/>
  <c r="E742" i="23"/>
  <c r="I742" i="23"/>
  <c r="J742" i="23"/>
  <c r="K742" i="23"/>
  <c r="L742" i="23"/>
  <c r="N742" i="23"/>
  <c r="E743" i="23"/>
  <c r="I743" i="23"/>
  <c r="J743" i="23"/>
  <c r="K743" i="23"/>
  <c r="N743" i="23"/>
  <c r="L743" i="23"/>
  <c r="E744" i="23"/>
  <c r="I744" i="23"/>
  <c r="J744" i="23"/>
  <c r="K744" i="23"/>
  <c r="L744" i="23"/>
  <c r="N744" i="23"/>
  <c r="E745" i="23"/>
  <c r="I745" i="23"/>
  <c r="J745" i="23"/>
  <c r="K745" i="23"/>
  <c r="N745" i="23"/>
  <c r="L745" i="23"/>
  <c r="E746" i="23"/>
  <c r="I746" i="23"/>
  <c r="J746" i="23"/>
  <c r="K746" i="23"/>
  <c r="L746" i="23"/>
  <c r="N746" i="23"/>
  <c r="E747" i="23"/>
  <c r="I747" i="23"/>
  <c r="J747" i="23"/>
  <c r="K747" i="23"/>
  <c r="N747" i="23"/>
  <c r="L747" i="23"/>
  <c r="E748" i="23"/>
  <c r="I748" i="23"/>
  <c r="J748" i="23"/>
  <c r="K748" i="23"/>
  <c r="L748" i="23"/>
  <c r="N748" i="23"/>
  <c r="E749" i="23"/>
  <c r="I749" i="23"/>
  <c r="J749" i="23"/>
  <c r="K749" i="23"/>
  <c r="N749" i="23"/>
  <c r="L749" i="23"/>
  <c r="E750" i="23"/>
  <c r="I750" i="23"/>
  <c r="J750" i="23"/>
  <c r="K750" i="23"/>
  <c r="L750" i="23"/>
  <c r="N750" i="23"/>
  <c r="E751" i="23"/>
  <c r="I751" i="23"/>
  <c r="J751" i="23"/>
  <c r="K751" i="23"/>
  <c r="N751" i="23"/>
  <c r="L751" i="23"/>
  <c r="E752" i="23"/>
  <c r="I752" i="23"/>
  <c r="J752" i="23"/>
  <c r="K752" i="23"/>
  <c r="L752" i="23"/>
  <c r="N752" i="23"/>
  <c r="E753" i="23"/>
  <c r="I753" i="23"/>
  <c r="J753" i="23"/>
  <c r="K753" i="23"/>
  <c r="N753" i="23"/>
  <c r="L753" i="23"/>
  <c r="E754" i="23"/>
  <c r="I754" i="23"/>
  <c r="J754" i="23"/>
  <c r="K754" i="23"/>
  <c r="L754" i="23"/>
  <c r="N754" i="23"/>
  <c r="E755" i="23"/>
  <c r="I755" i="23"/>
  <c r="J755" i="23"/>
  <c r="K755" i="23"/>
  <c r="N755" i="23"/>
  <c r="L755" i="23"/>
  <c r="E756" i="23"/>
  <c r="I756" i="23"/>
  <c r="J756" i="23"/>
  <c r="K756" i="23"/>
  <c r="L756" i="23"/>
  <c r="N756" i="23"/>
  <c r="E757" i="23"/>
  <c r="I757" i="23"/>
  <c r="J757" i="23"/>
  <c r="K757" i="23"/>
  <c r="N757" i="23"/>
  <c r="L757" i="23"/>
  <c r="E758" i="23"/>
  <c r="I758" i="23"/>
  <c r="J758" i="23"/>
  <c r="K758" i="23"/>
  <c r="L758" i="23"/>
  <c r="N758" i="23"/>
  <c r="E759" i="23"/>
  <c r="I759" i="23"/>
  <c r="J759" i="23"/>
  <c r="K759" i="23"/>
  <c r="N759" i="23"/>
  <c r="L759" i="23"/>
  <c r="E760" i="23"/>
  <c r="I760" i="23"/>
  <c r="J760" i="23"/>
  <c r="K760" i="23"/>
  <c r="L760" i="23"/>
  <c r="N760" i="23"/>
  <c r="E761" i="23"/>
  <c r="I761" i="23"/>
  <c r="J761" i="23"/>
  <c r="K761" i="23"/>
  <c r="N761" i="23"/>
  <c r="L761" i="23"/>
  <c r="E762" i="23"/>
  <c r="I762" i="23"/>
  <c r="J762" i="23"/>
  <c r="K762" i="23"/>
  <c r="L762" i="23"/>
  <c r="N762" i="23"/>
  <c r="E763" i="23"/>
  <c r="I763" i="23"/>
  <c r="J763" i="23"/>
  <c r="K763" i="23"/>
  <c r="N763" i="23"/>
  <c r="L763" i="23"/>
  <c r="E764" i="23"/>
  <c r="I764" i="23"/>
  <c r="J764" i="23"/>
  <c r="K764" i="23"/>
  <c r="L764" i="23"/>
  <c r="N764" i="23"/>
  <c r="E765" i="23"/>
  <c r="I765" i="23"/>
  <c r="J765" i="23"/>
  <c r="K765" i="23"/>
  <c r="N765" i="23"/>
  <c r="L765" i="23"/>
  <c r="E766" i="23"/>
  <c r="I766" i="23"/>
  <c r="J766" i="23"/>
  <c r="K766" i="23"/>
  <c r="L766" i="23"/>
  <c r="N766" i="23"/>
  <c r="E767" i="23"/>
  <c r="I767" i="23"/>
  <c r="J767" i="23"/>
  <c r="K767" i="23"/>
  <c r="N767" i="23"/>
  <c r="L767" i="23"/>
  <c r="E768" i="23"/>
  <c r="I768" i="23"/>
  <c r="J768" i="23"/>
  <c r="K768" i="23"/>
  <c r="L768" i="23"/>
  <c r="N768" i="23"/>
  <c r="E769" i="23"/>
  <c r="I769" i="23"/>
  <c r="J769" i="23"/>
  <c r="K769" i="23"/>
  <c r="N769" i="23"/>
  <c r="L769" i="23"/>
  <c r="E770" i="23"/>
  <c r="I770" i="23"/>
  <c r="J770" i="23"/>
  <c r="K770" i="23"/>
  <c r="L770" i="23"/>
  <c r="N770" i="23"/>
  <c r="E771" i="23"/>
  <c r="I771" i="23"/>
  <c r="J771" i="23"/>
  <c r="K771" i="23"/>
  <c r="N771" i="23"/>
  <c r="L771" i="23"/>
  <c r="E772" i="23"/>
  <c r="I772" i="23"/>
  <c r="J772" i="23"/>
  <c r="K772" i="23"/>
  <c r="L772" i="23"/>
  <c r="N772" i="23"/>
  <c r="E773" i="23"/>
  <c r="I773" i="23"/>
  <c r="J773" i="23"/>
  <c r="K773" i="23"/>
  <c r="N773" i="23"/>
  <c r="L773" i="23"/>
  <c r="E774" i="23"/>
  <c r="I774" i="23"/>
  <c r="J774" i="23"/>
  <c r="K774" i="23"/>
  <c r="L774" i="23"/>
  <c r="N774" i="23"/>
  <c r="E775" i="23"/>
  <c r="I775" i="23"/>
  <c r="J775" i="23"/>
  <c r="K775" i="23"/>
  <c r="N775" i="23"/>
  <c r="L775" i="23"/>
  <c r="E776" i="23"/>
  <c r="I776" i="23"/>
  <c r="J776" i="23"/>
  <c r="K776" i="23"/>
  <c r="L776" i="23"/>
  <c r="N776" i="23"/>
  <c r="E777" i="23"/>
  <c r="I777" i="23"/>
  <c r="J777" i="23"/>
  <c r="K777" i="23"/>
  <c r="N777" i="23"/>
  <c r="L777" i="23"/>
  <c r="E778" i="23"/>
  <c r="I778" i="23"/>
  <c r="J778" i="23"/>
  <c r="K778" i="23"/>
  <c r="L778" i="23"/>
  <c r="N778" i="23"/>
  <c r="E779" i="23"/>
  <c r="I779" i="23"/>
  <c r="J779" i="23"/>
  <c r="K779" i="23"/>
  <c r="N779" i="23"/>
  <c r="L779" i="23"/>
  <c r="E780" i="23"/>
  <c r="I780" i="23"/>
  <c r="J780" i="23"/>
  <c r="K780" i="23"/>
  <c r="L780" i="23"/>
  <c r="N780" i="23"/>
  <c r="E781" i="23"/>
  <c r="I781" i="23"/>
  <c r="J781" i="23"/>
  <c r="K781" i="23"/>
  <c r="N781" i="23"/>
  <c r="L781" i="23"/>
  <c r="E782" i="23"/>
  <c r="I782" i="23"/>
  <c r="J782" i="23"/>
  <c r="K782" i="23"/>
  <c r="L782" i="23"/>
  <c r="N782" i="23"/>
  <c r="E783" i="23"/>
  <c r="I783" i="23"/>
  <c r="J783" i="23"/>
  <c r="K783" i="23"/>
  <c r="N783" i="23"/>
  <c r="L783" i="23"/>
  <c r="E784" i="23"/>
  <c r="I784" i="23"/>
  <c r="J784" i="23"/>
  <c r="K784" i="23"/>
  <c r="L784" i="23"/>
  <c r="N784" i="23"/>
  <c r="E785" i="23"/>
  <c r="I785" i="23"/>
  <c r="J785" i="23"/>
  <c r="K785" i="23"/>
  <c r="N785" i="23"/>
  <c r="L785" i="23"/>
  <c r="E786" i="23"/>
  <c r="I786" i="23"/>
  <c r="J786" i="23"/>
  <c r="K786" i="23"/>
  <c r="L786" i="23"/>
  <c r="N786" i="23"/>
  <c r="E787" i="23"/>
  <c r="I787" i="23"/>
  <c r="J787" i="23"/>
  <c r="K787" i="23"/>
  <c r="N787" i="23"/>
  <c r="L787" i="23"/>
  <c r="E788" i="23"/>
  <c r="I788" i="23"/>
  <c r="J788" i="23"/>
  <c r="K788" i="23"/>
  <c r="L788" i="23"/>
  <c r="N788" i="23"/>
  <c r="E789" i="23"/>
  <c r="I789" i="23"/>
  <c r="J789" i="23"/>
  <c r="K789" i="23"/>
  <c r="N789" i="23"/>
  <c r="L789" i="23"/>
  <c r="E790" i="23"/>
  <c r="I790" i="23"/>
  <c r="J790" i="23"/>
  <c r="K790" i="23"/>
  <c r="L790" i="23"/>
  <c r="N790" i="23"/>
  <c r="E791" i="23"/>
  <c r="I791" i="23"/>
  <c r="J791" i="23"/>
  <c r="K791" i="23"/>
  <c r="N791" i="23"/>
  <c r="L791" i="23"/>
  <c r="E792" i="23"/>
  <c r="I792" i="23"/>
  <c r="J792" i="23"/>
  <c r="K792" i="23"/>
  <c r="L792" i="23"/>
  <c r="N792" i="23"/>
  <c r="E793" i="23"/>
  <c r="I793" i="23"/>
  <c r="J793" i="23"/>
  <c r="K793" i="23"/>
  <c r="N793" i="23"/>
  <c r="L793" i="23"/>
  <c r="E794" i="23"/>
  <c r="I794" i="23"/>
  <c r="J794" i="23"/>
  <c r="K794" i="23"/>
  <c r="L794" i="23"/>
  <c r="N794" i="23"/>
  <c r="E795" i="23"/>
  <c r="I795" i="23"/>
  <c r="J795" i="23"/>
  <c r="K795" i="23"/>
  <c r="N795" i="23"/>
  <c r="L795" i="23"/>
  <c r="E796" i="23"/>
  <c r="I796" i="23"/>
  <c r="J796" i="23"/>
  <c r="K796" i="23"/>
  <c r="L796" i="23"/>
  <c r="N796" i="23"/>
  <c r="E797" i="23"/>
  <c r="I797" i="23"/>
  <c r="J797" i="23"/>
  <c r="K797" i="23"/>
  <c r="N797" i="23"/>
  <c r="L797" i="23"/>
  <c r="E798" i="23"/>
  <c r="I798" i="23"/>
  <c r="J798" i="23"/>
  <c r="K798" i="23"/>
  <c r="L798" i="23"/>
  <c r="N798" i="23"/>
  <c r="E799" i="23"/>
  <c r="I799" i="23"/>
  <c r="J799" i="23"/>
  <c r="K799" i="23"/>
  <c r="N799" i="23"/>
  <c r="L799" i="23"/>
  <c r="E800" i="23"/>
  <c r="I800" i="23"/>
  <c r="J800" i="23"/>
  <c r="K800" i="23"/>
  <c r="L800" i="23"/>
  <c r="N800" i="23"/>
  <c r="E801" i="23"/>
  <c r="I801" i="23"/>
  <c r="J801" i="23"/>
  <c r="K801" i="23"/>
  <c r="N801" i="23"/>
  <c r="L801" i="23"/>
  <c r="E802" i="23"/>
  <c r="I802" i="23"/>
  <c r="J802" i="23"/>
  <c r="K802" i="23"/>
  <c r="L802" i="23"/>
  <c r="N802" i="23"/>
  <c r="E803" i="23"/>
  <c r="I803" i="23"/>
  <c r="J803" i="23"/>
  <c r="K803" i="23"/>
  <c r="N803" i="23"/>
  <c r="L803" i="23"/>
  <c r="E2" i="22"/>
  <c r="I2" i="22"/>
  <c r="J2" i="22"/>
  <c r="K2" i="22"/>
  <c r="L2" i="22"/>
  <c r="N2" i="22"/>
  <c r="E3" i="22"/>
  <c r="I3" i="22"/>
  <c r="J3" i="22"/>
  <c r="K3" i="22"/>
  <c r="N3" i="22"/>
  <c r="L3" i="22"/>
  <c r="E4" i="22"/>
  <c r="I4" i="22"/>
  <c r="J4" i="22"/>
  <c r="K4" i="22"/>
  <c r="L4" i="22"/>
  <c r="N4" i="22"/>
  <c r="E5" i="22"/>
  <c r="I5" i="22"/>
  <c r="J5" i="22"/>
  <c r="K5" i="22"/>
  <c r="N5" i="22"/>
  <c r="L5" i="22"/>
  <c r="E6" i="22"/>
  <c r="I6" i="22"/>
  <c r="J6" i="22"/>
  <c r="K6" i="22"/>
  <c r="L6" i="22"/>
  <c r="N6" i="22"/>
  <c r="E7" i="22"/>
  <c r="I7" i="22"/>
  <c r="J7" i="22"/>
  <c r="K7" i="22"/>
  <c r="N7" i="22"/>
  <c r="L7" i="22"/>
  <c r="E8" i="22"/>
  <c r="I8" i="22"/>
  <c r="J8" i="22"/>
  <c r="K8" i="22"/>
  <c r="L8" i="22"/>
  <c r="N8" i="22"/>
  <c r="E9" i="22"/>
  <c r="I9" i="22"/>
  <c r="J9" i="22"/>
  <c r="K9" i="22"/>
  <c r="N9" i="22"/>
  <c r="L9" i="22"/>
  <c r="E10" i="22"/>
  <c r="I10" i="22"/>
  <c r="J10" i="22"/>
  <c r="K10" i="22"/>
  <c r="L10" i="22"/>
  <c r="N10" i="22"/>
  <c r="E11" i="22"/>
  <c r="I11" i="22"/>
  <c r="J11" i="22"/>
  <c r="K11" i="22"/>
  <c r="N11" i="22"/>
  <c r="L11" i="22"/>
  <c r="E12" i="22"/>
  <c r="I12" i="22"/>
  <c r="J12" i="22"/>
  <c r="K12" i="22"/>
  <c r="L12" i="22"/>
  <c r="N12" i="22"/>
  <c r="E13" i="22"/>
  <c r="I13" i="22"/>
  <c r="J13" i="22"/>
  <c r="K13" i="22"/>
  <c r="N13" i="22"/>
  <c r="L13" i="22"/>
  <c r="E14" i="22"/>
  <c r="I14" i="22"/>
  <c r="J14" i="22"/>
  <c r="K14" i="22"/>
  <c r="L14" i="22"/>
  <c r="N14" i="22"/>
  <c r="E15" i="22"/>
  <c r="I15" i="22"/>
  <c r="J15" i="22"/>
  <c r="K15" i="22"/>
  <c r="N15" i="22"/>
  <c r="L15" i="22"/>
  <c r="E16" i="22"/>
  <c r="I16" i="22"/>
  <c r="J16" i="22"/>
  <c r="K16" i="22"/>
  <c r="L16" i="22"/>
  <c r="N16" i="22"/>
  <c r="E17" i="22"/>
  <c r="I17" i="22"/>
  <c r="J17" i="22"/>
  <c r="K17" i="22"/>
  <c r="N17" i="22"/>
  <c r="L17" i="22"/>
  <c r="E18" i="22"/>
  <c r="I18" i="22"/>
  <c r="J18" i="22"/>
  <c r="K18" i="22"/>
  <c r="L18" i="22"/>
  <c r="N18" i="22"/>
  <c r="E19" i="22"/>
  <c r="I19" i="22"/>
  <c r="J19" i="22"/>
  <c r="K19" i="22"/>
  <c r="N19" i="22"/>
  <c r="L19" i="22"/>
  <c r="E20" i="22"/>
  <c r="I20" i="22"/>
  <c r="J20" i="22"/>
  <c r="K20" i="22"/>
  <c r="L20" i="22"/>
  <c r="N20" i="22"/>
  <c r="E21" i="22"/>
  <c r="I21" i="22"/>
  <c r="J21" i="22"/>
  <c r="K21" i="22"/>
  <c r="N21" i="22"/>
  <c r="L21" i="22"/>
  <c r="E22" i="22"/>
  <c r="I22" i="22"/>
  <c r="J22" i="22"/>
  <c r="K22" i="22"/>
  <c r="L22" i="22"/>
  <c r="N22" i="22"/>
  <c r="E23" i="22"/>
  <c r="I23" i="22"/>
  <c r="J23" i="22"/>
  <c r="K23" i="22"/>
  <c r="N23" i="22"/>
  <c r="L23" i="22"/>
  <c r="E24" i="22"/>
  <c r="I24" i="22"/>
  <c r="J24" i="22"/>
  <c r="K24" i="22"/>
  <c r="L24" i="22"/>
  <c r="N24" i="22"/>
  <c r="E25" i="22"/>
  <c r="I25" i="22"/>
  <c r="J25" i="22"/>
  <c r="K25" i="22"/>
  <c r="N25" i="22"/>
  <c r="L25" i="22"/>
  <c r="E26" i="22"/>
  <c r="I26" i="22"/>
  <c r="J26" i="22"/>
  <c r="K26" i="22"/>
  <c r="L26" i="22"/>
  <c r="N26" i="22"/>
  <c r="E27" i="22"/>
  <c r="I27" i="22"/>
  <c r="J27" i="22"/>
  <c r="K27" i="22"/>
  <c r="N27" i="22"/>
  <c r="L27" i="22"/>
  <c r="E28" i="22"/>
  <c r="I28" i="22"/>
  <c r="J28" i="22"/>
  <c r="K28" i="22"/>
  <c r="L28" i="22"/>
  <c r="N28" i="22"/>
  <c r="E29" i="22"/>
  <c r="I29" i="22"/>
  <c r="J29" i="22"/>
  <c r="K29" i="22"/>
  <c r="N29" i="22"/>
  <c r="L29" i="22"/>
  <c r="E30" i="22"/>
  <c r="I30" i="22"/>
  <c r="J30" i="22"/>
  <c r="K30" i="22"/>
  <c r="L30" i="22"/>
  <c r="N30" i="22"/>
  <c r="E31" i="22"/>
  <c r="I31" i="22"/>
  <c r="J31" i="22"/>
  <c r="K31" i="22"/>
  <c r="N31" i="22"/>
  <c r="L31" i="22"/>
  <c r="E32" i="22"/>
  <c r="I32" i="22"/>
  <c r="J32" i="22"/>
  <c r="K32" i="22"/>
  <c r="L32" i="22"/>
  <c r="N32" i="22"/>
  <c r="E33" i="22"/>
  <c r="I33" i="22"/>
  <c r="J33" i="22"/>
  <c r="K33" i="22"/>
  <c r="N33" i="22"/>
  <c r="L33" i="22"/>
  <c r="E34" i="22"/>
  <c r="I34" i="22"/>
  <c r="J34" i="22"/>
  <c r="K34" i="22"/>
  <c r="L34" i="22"/>
  <c r="N34" i="22"/>
  <c r="E35" i="22"/>
  <c r="I35" i="22"/>
  <c r="J35" i="22"/>
  <c r="K35" i="22"/>
  <c r="N35" i="22"/>
  <c r="L35" i="22"/>
  <c r="E36" i="22"/>
  <c r="I36" i="22"/>
  <c r="J36" i="22"/>
  <c r="K36" i="22"/>
  <c r="L36" i="22"/>
  <c r="N36" i="22"/>
  <c r="E37" i="22"/>
  <c r="I37" i="22"/>
  <c r="J37" i="22"/>
  <c r="K37" i="22"/>
  <c r="N37" i="22"/>
  <c r="L37" i="22"/>
  <c r="E38" i="22"/>
  <c r="I38" i="22"/>
  <c r="J38" i="22"/>
  <c r="K38" i="22"/>
  <c r="L38" i="22"/>
  <c r="N38" i="22"/>
  <c r="E39" i="22"/>
  <c r="I39" i="22"/>
  <c r="J39" i="22"/>
  <c r="K39" i="22"/>
  <c r="N39" i="22"/>
  <c r="L39" i="22"/>
  <c r="E40" i="22"/>
  <c r="I40" i="22"/>
  <c r="J40" i="22"/>
  <c r="K40" i="22"/>
  <c r="L40" i="22"/>
  <c r="N40" i="22"/>
  <c r="E41" i="22"/>
  <c r="I41" i="22"/>
  <c r="J41" i="22"/>
  <c r="K41" i="22"/>
  <c r="N41" i="22"/>
  <c r="L41" i="22"/>
  <c r="E42" i="22"/>
  <c r="I42" i="22"/>
  <c r="J42" i="22"/>
  <c r="K42" i="22"/>
  <c r="L42" i="22"/>
  <c r="N42" i="22"/>
  <c r="E43" i="22"/>
  <c r="I43" i="22"/>
  <c r="J43" i="22"/>
  <c r="K43" i="22"/>
  <c r="N43" i="22"/>
  <c r="L43" i="22"/>
  <c r="E44" i="22"/>
  <c r="I44" i="22"/>
  <c r="J44" i="22"/>
  <c r="K44" i="22"/>
  <c r="L44" i="22"/>
  <c r="N44" i="22"/>
  <c r="E45" i="22"/>
  <c r="I45" i="22"/>
  <c r="J45" i="22"/>
  <c r="K45" i="22"/>
  <c r="N45" i="22"/>
  <c r="L45" i="22"/>
  <c r="E46" i="22"/>
  <c r="I46" i="22"/>
  <c r="J46" i="22"/>
  <c r="K46" i="22"/>
  <c r="L46" i="22"/>
  <c r="N46" i="22"/>
  <c r="E47" i="22"/>
  <c r="I47" i="22"/>
  <c r="J47" i="22"/>
  <c r="K47" i="22"/>
  <c r="N47" i="22"/>
  <c r="L47" i="22"/>
  <c r="E48" i="22"/>
  <c r="I48" i="22"/>
  <c r="J48" i="22"/>
  <c r="K48" i="22"/>
  <c r="L48" i="22"/>
  <c r="N48" i="22"/>
  <c r="E49" i="22"/>
  <c r="I49" i="22"/>
  <c r="J49" i="22"/>
  <c r="K49" i="22"/>
  <c r="N49" i="22"/>
  <c r="L49" i="22"/>
  <c r="E50" i="22"/>
  <c r="I50" i="22"/>
  <c r="J50" i="22"/>
  <c r="K50" i="22"/>
  <c r="L50" i="22"/>
  <c r="N50" i="22"/>
  <c r="E51" i="22"/>
  <c r="I51" i="22"/>
  <c r="J51" i="22"/>
  <c r="K51" i="22"/>
  <c r="N51" i="22"/>
  <c r="L51" i="22"/>
  <c r="E52" i="22"/>
  <c r="I52" i="22"/>
  <c r="J52" i="22"/>
  <c r="K52" i="22"/>
  <c r="L52" i="22"/>
  <c r="N52" i="22"/>
  <c r="E53" i="22"/>
  <c r="I53" i="22"/>
  <c r="J53" i="22"/>
  <c r="K53" i="22"/>
  <c r="N53" i="22"/>
  <c r="L53" i="22"/>
  <c r="E54" i="22"/>
  <c r="I54" i="22"/>
  <c r="J54" i="22"/>
  <c r="K54" i="22"/>
  <c r="L54" i="22"/>
  <c r="N54" i="22"/>
  <c r="E55" i="22"/>
  <c r="I55" i="22"/>
  <c r="J55" i="22"/>
  <c r="K55" i="22"/>
  <c r="N55" i="22"/>
  <c r="L55" i="22"/>
  <c r="E56" i="22"/>
  <c r="I56" i="22"/>
  <c r="J56" i="22"/>
  <c r="K56" i="22"/>
  <c r="L56" i="22"/>
  <c r="N56" i="22"/>
  <c r="E57" i="22"/>
  <c r="I57" i="22"/>
  <c r="J57" i="22"/>
  <c r="K57" i="22"/>
  <c r="N57" i="22"/>
  <c r="L57" i="22"/>
  <c r="E58" i="22"/>
  <c r="I58" i="22"/>
  <c r="J58" i="22"/>
  <c r="K58" i="22"/>
  <c r="L58" i="22"/>
  <c r="N58" i="22"/>
  <c r="E59" i="22"/>
  <c r="I59" i="22"/>
  <c r="J59" i="22"/>
  <c r="K59" i="22"/>
  <c r="N59" i="22"/>
  <c r="L59" i="22"/>
  <c r="E60" i="22"/>
  <c r="I60" i="22"/>
  <c r="J60" i="22"/>
  <c r="K60" i="22"/>
  <c r="L60" i="22"/>
  <c r="N60" i="22"/>
  <c r="E61" i="22"/>
  <c r="I61" i="22"/>
  <c r="J61" i="22"/>
  <c r="K61" i="22"/>
  <c r="N61" i="22"/>
  <c r="L61" i="22"/>
  <c r="E62" i="22"/>
  <c r="I62" i="22"/>
  <c r="J62" i="22"/>
  <c r="K62" i="22"/>
  <c r="L62" i="22"/>
  <c r="N62" i="22"/>
  <c r="E63" i="22"/>
  <c r="I63" i="22"/>
  <c r="J63" i="22"/>
  <c r="K63" i="22"/>
  <c r="N63" i="22"/>
  <c r="L63" i="22"/>
  <c r="E64" i="22"/>
  <c r="I64" i="22"/>
  <c r="J64" i="22"/>
  <c r="K64" i="22"/>
  <c r="L64" i="22"/>
  <c r="N64" i="22"/>
  <c r="E65" i="22"/>
  <c r="I65" i="22"/>
  <c r="J65" i="22"/>
  <c r="K65" i="22"/>
  <c r="N65" i="22"/>
  <c r="L65" i="22"/>
  <c r="E66" i="22"/>
  <c r="I66" i="22"/>
  <c r="J66" i="22"/>
  <c r="K66" i="22"/>
  <c r="L66" i="22"/>
  <c r="N66" i="22"/>
  <c r="E67" i="22"/>
  <c r="I67" i="22"/>
  <c r="J67" i="22"/>
  <c r="K67" i="22"/>
  <c r="N67" i="22"/>
  <c r="L67" i="22"/>
  <c r="E68" i="22"/>
  <c r="I68" i="22"/>
  <c r="J68" i="22"/>
  <c r="K68" i="22"/>
  <c r="L68" i="22"/>
  <c r="N68" i="22"/>
  <c r="E69" i="22"/>
  <c r="I69" i="22"/>
  <c r="J69" i="22"/>
  <c r="K69" i="22"/>
  <c r="N69" i="22"/>
  <c r="L69" i="22"/>
  <c r="E70" i="22"/>
  <c r="I70" i="22"/>
  <c r="J70" i="22"/>
  <c r="K70" i="22"/>
  <c r="L70" i="22"/>
  <c r="N70" i="22"/>
  <c r="E71" i="22"/>
  <c r="I71" i="22"/>
  <c r="J71" i="22"/>
  <c r="K71" i="22"/>
  <c r="N71" i="22"/>
  <c r="L71" i="22"/>
  <c r="E72" i="22"/>
  <c r="I72" i="22"/>
  <c r="J72" i="22"/>
  <c r="K72" i="22"/>
  <c r="L72" i="22"/>
  <c r="N72" i="22"/>
  <c r="E73" i="22"/>
  <c r="I73" i="22"/>
  <c r="J73" i="22"/>
  <c r="K73" i="22"/>
  <c r="N73" i="22"/>
  <c r="L73" i="22"/>
  <c r="E74" i="22"/>
  <c r="I74" i="22"/>
  <c r="J74" i="22"/>
  <c r="K74" i="22"/>
  <c r="L74" i="22"/>
  <c r="N74" i="22"/>
  <c r="E75" i="22"/>
  <c r="I75" i="22"/>
  <c r="J75" i="22"/>
  <c r="K75" i="22"/>
  <c r="N75" i="22"/>
  <c r="L75" i="22"/>
  <c r="E76" i="22"/>
  <c r="I76" i="22"/>
  <c r="J76" i="22"/>
  <c r="K76" i="22"/>
  <c r="L76" i="22"/>
  <c r="N76" i="22"/>
  <c r="E77" i="22"/>
  <c r="I77" i="22"/>
  <c r="J77" i="22"/>
  <c r="K77" i="22"/>
  <c r="N77" i="22"/>
  <c r="L77" i="22"/>
  <c r="E78" i="22"/>
  <c r="I78" i="22"/>
  <c r="J78" i="22"/>
  <c r="K78" i="22"/>
  <c r="L78" i="22"/>
  <c r="N78" i="22"/>
  <c r="E79" i="22"/>
  <c r="I79" i="22"/>
  <c r="J79" i="22"/>
  <c r="K79" i="22"/>
  <c r="N79" i="22"/>
  <c r="L79" i="22"/>
  <c r="E80" i="22"/>
  <c r="I80" i="22"/>
  <c r="J80" i="22"/>
  <c r="K80" i="22"/>
  <c r="L80" i="22"/>
  <c r="N80" i="22"/>
  <c r="E81" i="22"/>
  <c r="I81" i="22"/>
  <c r="J81" i="22"/>
  <c r="K81" i="22"/>
  <c r="N81" i="22"/>
  <c r="L81" i="22"/>
  <c r="E82" i="22"/>
  <c r="I82" i="22"/>
  <c r="J82" i="22"/>
  <c r="K82" i="22"/>
  <c r="L82" i="22"/>
  <c r="N82" i="22"/>
  <c r="E83" i="22"/>
  <c r="I83" i="22"/>
  <c r="J83" i="22"/>
  <c r="K83" i="22"/>
  <c r="N83" i="22"/>
  <c r="L83" i="22"/>
  <c r="E84" i="22"/>
  <c r="I84" i="22"/>
  <c r="J84" i="22"/>
  <c r="K84" i="22"/>
  <c r="L84" i="22"/>
  <c r="N84" i="22"/>
  <c r="E85" i="22"/>
  <c r="I85" i="22"/>
  <c r="J85" i="22"/>
  <c r="K85" i="22"/>
  <c r="N85" i="22"/>
  <c r="L85" i="22"/>
  <c r="E86" i="22"/>
  <c r="I86" i="22"/>
  <c r="J86" i="22"/>
  <c r="K86" i="22"/>
  <c r="L86" i="22"/>
  <c r="N86" i="22"/>
  <c r="E87" i="22"/>
  <c r="I87" i="22"/>
  <c r="J87" i="22"/>
  <c r="K87" i="22"/>
  <c r="N87" i="22"/>
  <c r="L87" i="22"/>
  <c r="E88" i="22"/>
  <c r="I88" i="22"/>
  <c r="J88" i="22"/>
  <c r="K88" i="22"/>
  <c r="L88" i="22"/>
  <c r="N88" i="22"/>
  <c r="E89" i="22"/>
  <c r="I89" i="22"/>
  <c r="J89" i="22"/>
  <c r="K89" i="22"/>
  <c r="N89" i="22"/>
  <c r="L89" i="22"/>
  <c r="E90" i="22"/>
  <c r="I90" i="22"/>
  <c r="J90" i="22"/>
  <c r="K90" i="22"/>
  <c r="L90" i="22"/>
  <c r="N90" i="22"/>
  <c r="E91" i="22"/>
  <c r="I91" i="22"/>
  <c r="J91" i="22"/>
  <c r="K91" i="22"/>
  <c r="N91" i="22"/>
  <c r="L91" i="22"/>
  <c r="E92" i="22"/>
  <c r="I92" i="22"/>
  <c r="J92" i="22"/>
  <c r="K92" i="22"/>
  <c r="L92" i="22"/>
  <c r="N92" i="22"/>
  <c r="E93" i="22"/>
  <c r="I93" i="22"/>
  <c r="J93" i="22"/>
  <c r="K93" i="22"/>
  <c r="N93" i="22"/>
  <c r="L93" i="22"/>
  <c r="E94" i="22"/>
  <c r="I94" i="22"/>
  <c r="J94" i="22"/>
  <c r="K94" i="22"/>
  <c r="L94" i="22"/>
  <c r="N94" i="22"/>
  <c r="E95" i="22"/>
  <c r="I95" i="22"/>
  <c r="J95" i="22"/>
  <c r="K95" i="22"/>
  <c r="N95" i="22"/>
  <c r="L95" i="22"/>
  <c r="E96" i="22"/>
  <c r="I96" i="22"/>
  <c r="J96" i="22"/>
  <c r="K96" i="22"/>
  <c r="L96" i="22"/>
  <c r="N96" i="22"/>
  <c r="E97" i="22"/>
  <c r="I97" i="22"/>
  <c r="J97" i="22"/>
  <c r="K97" i="22"/>
  <c r="N97" i="22"/>
  <c r="L97" i="22"/>
  <c r="E98" i="22"/>
  <c r="I98" i="22"/>
  <c r="J98" i="22"/>
  <c r="K98" i="22"/>
  <c r="L98" i="22"/>
  <c r="N98" i="22"/>
  <c r="E99" i="22"/>
  <c r="I99" i="22"/>
  <c r="J99" i="22"/>
  <c r="K99" i="22"/>
  <c r="N99" i="22"/>
  <c r="L99" i="22"/>
  <c r="E100" i="22"/>
  <c r="I100" i="22"/>
  <c r="J100" i="22"/>
  <c r="K100" i="22"/>
  <c r="L100" i="22"/>
  <c r="N100" i="22"/>
  <c r="E101" i="22"/>
  <c r="I101" i="22"/>
  <c r="J101" i="22"/>
  <c r="K101" i="22"/>
  <c r="N101" i="22"/>
  <c r="L101" i="22"/>
  <c r="E102" i="22"/>
  <c r="I102" i="22"/>
  <c r="J102" i="22"/>
  <c r="K102" i="22"/>
  <c r="L102" i="22"/>
  <c r="N102" i="22"/>
  <c r="E103" i="22"/>
  <c r="I103" i="22"/>
  <c r="J103" i="22"/>
  <c r="K103" i="22"/>
  <c r="N103" i="22"/>
  <c r="L103" i="22"/>
  <c r="E104" i="22"/>
  <c r="I104" i="22"/>
  <c r="J104" i="22"/>
  <c r="K104" i="22"/>
  <c r="L104" i="22"/>
  <c r="N104" i="22"/>
  <c r="E105" i="22"/>
  <c r="I105" i="22"/>
  <c r="J105" i="22"/>
  <c r="K105" i="22"/>
  <c r="N105" i="22"/>
  <c r="L105" i="22"/>
  <c r="E106" i="22"/>
  <c r="I106" i="22"/>
  <c r="J106" i="22"/>
  <c r="K106" i="22"/>
  <c r="L106" i="22"/>
  <c r="N106" i="22"/>
  <c r="E107" i="22"/>
  <c r="I107" i="22"/>
  <c r="J107" i="22"/>
  <c r="K107" i="22"/>
  <c r="N107" i="22"/>
  <c r="L107" i="22"/>
  <c r="E108" i="22"/>
  <c r="I108" i="22"/>
  <c r="J108" i="22"/>
  <c r="K108" i="22"/>
  <c r="L108" i="22"/>
  <c r="N108" i="22"/>
  <c r="E109" i="22"/>
  <c r="I109" i="22"/>
  <c r="J109" i="22"/>
  <c r="K109" i="22"/>
  <c r="N109" i="22"/>
  <c r="L109" i="22"/>
  <c r="E110" i="22"/>
  <c r="I110" i="22"/>
  <c r="J110" i="22"/>
  <c r="K110" i="22"/>
  <c r="L110" i="22"/>
  <c r="N110" i="22"/>
  <c r="E111" i="22"/>
  <c r="I111" i="22"/>
  <c r="J111" i="22"/>
  <c r="K111" i="22"/>
  <c r="N111" i="22"/>
  <c r="L111" i="22"/>
  <c r="E112" i="22"/>
  <c r="I112" i="22"/>
  <c r="J112" i="22"/>
  <c r="K112" i="22"/>
  <c r="L112" i="22"/>
  <c r="N112" i="22"/>
  <c r="E113" i="22"/>
  <c r="I113" i="22"/>
  <c r="J113" i="22"/>
  <c r="K113" i="22"/>
  <c r="N113" i="22"/>
  <c r="L113" i="22"/>
  <c r="E114" i="22"/>
  <c r="I114" i="22"/>
  <c r="J114" i="22"/>
  <c r="K114" i="22"/>
  <c r="L114" i="22"/>
  <c r="N114" i="22"/>
  <c r="E115" i="22"/>
  <c r="I115" i="22"/>
  <c r="J115" i="22"/>
  <c r="K115" i="22"/>
  <c r="N115" i="22"/>
  <c r="L115" i="22"/>
  <c r="E116" i="22"/>
  <c r="I116" i="22"/>
  <c r="J116" i="22"/>
  <c r="K116" i="22"/>
  <c r="L116" i="22"/>
  <c r="N116" i="22"/>
  <c r="E117" i="22"/>
  <c r="I117" i="22"/>
  <c r="J117" i="22"/>
  <c r="K117" i="22"/>
  <c r="N117" i="22"/>
  <c r="L117" i="22"/>
  <c r="E118" i="22"/>
  <c r="I118" i="22"/>
  <c r="J118" i="22"/>
  <c r="K118" i="22"/>
  <c r="L118" i="22"/>
  <c r="N118" i="22"/>
  <c r="E119" i="22"/>
  <c r="I119" i="22"/>
  <c r="J119" i="22"/>
  <c r="K119" i="22"/>
  <c r="N119" i="22"/>
  <c r="L119" i="22"/>
  <c r="E120" i="22"/>
  <c r="I120" i="22"/>
  <c r="J120" i="22"/>
  <c r="K120" i="22"/>
  <c r="L120" i="22"/>
  <c r="N120" i="22"/>
  <c r="E121" i="22"/>
  <c r="I121" i="22"/>
  <c r="J121" i="22"/>
  <c r="K121" i="22"/>
  <c r="N121" i="22"/>
  <c r="L121" i="22"/>
  <c r="E122" i="22"/>
  <c r="I122" i="22"/>
  <c r="J122" i="22"/>
  <c r="K122" i="22"/>
  <c r="L122" i="22"/>
  <c r="N122" i="22"/>
  <c r="E123" i="22"/>
  <c r="I123" i="22"/>
  <c r="J123" i="22"/>
  <c r="K123" i="22"/>
  <c r="N123" i="22"/>
  <c r="L123" i="22"/>
  <c r="E124" i="22"/>
  <c r="I124" i="22"/>
  <c r="J124" i="22"/>
  <c r="K124" i="22"/>
  <c r="L124" i="22"/>
  <c r="N124" i="22"/>
  <c r="E125" i="22"/>
  <c r="I125" i="22"/>
  <c r="J125" i="22"/>
  <c r="K125" i="22"/>
  <c r="N125" i="22"/>
  <c r="L125" i="22"/>
  <c r="E126" i="22"/>
  <c r="I126" i="22"/>
  <c r="J126" i="22"/>
  <c r="K126" i="22"/>
  <c r="L126" i="22"/>
  <c r="N126" i="22"/>
  <c r="E127" i="22"/>
  <c r="I127" i="22"/>
  <c r="J127" i="22"/>
  <c r="K127" i="22"/>
  <c r="N127" i="22"/>
  <c r="L127" i="22"/>
  <c r="E128" i="22"/>
  <c r="I128" i="22"/>
  <c r="J128" i="22"/>
  <c r="K128" i="22"/>
  <c r="L128" i="22"/>
  <c r="N128" i="22"/>
  <c r="E129" i="22"/>
  <c r="I129" i="22"/>
  <c r="J129" i="22"/>
  <c r="K129" i="22"/>
  <c r="N129" i="22"/>
  <c r="L129" i="22"/>
  <c r="E130" i="22"/>
  <c r="I130" i="22"/>
  <c r="J130" i="22"/>
  <c r="K130" i="22"/>
  <c r="L130" i="22"/>
  <c r="N130" i="22"/>
  <c r="E131" i="22"/>
  <c r="I131" i="22"/>
  <c r="J131" i="22"/>
  <c r="K131" i="22"/>
  <c r="N131" i="22"/>
  <c r="L131" i="22"/>
  <c r="E132" i="22"/>
  <c r="I132" i="22"/>
  <c r="J132" i="22"/>
  <c r="K132" i="22"/>
  <c r="L132" i="22"/>
  <c r="N132" i="22"/>
  <c r="E133" i="22"/>
  <c r="I133" i="22"/>
  <c r="J133" i="22"/>
  <c r="K133" i="22"/>
  <c r="N133" i="22"/>
  <c r="L133" i="22"/>
  <c r="E134" i="22"/>
  <c r="I134" i="22"/>
  <c r="J134" i="22"/>
  <c r="K134" i="22"/>
  <c r="L134" i="22"/>
  <c r="N134" i="22"/>
  <c r="E135" i="22"/>
  <c r="I135" i="22"/>
  <c r="J135" i="22"/>
  <c r="K135" i="22"/>
  <c r="N135" i="22"/>
  <c r="L135" i="22"/>
  <c r="E136" i="22"/>
  <c r="I136" i="22"/>
  <c r="J136" i="22"/>
  <c r="K136" i="22"/>
  <c r="L136" i="22"/>
  <c r="N136" i="22"/>
  <c r="E137" i="22"/>
  <c r="I137" i="22"/>
  <c r="J137" i="22"/>
  <c r="K137" i="22"/>
  <c r="N137" i="22"/>
  <c r="L137" i="22"/>
  <c r="E138" i="22"/>
  <c r="I138" i="22"/>
  <c r="J138" i="22"/>
  <c r="K138" i="22"/>
  <c r="L138" i="22"/>
  <c r="N138" i="22"/>
  <c r="E139" i="22"/>
  <c r="I139" i="22"/>
  <c r="J139" i="22"/>
  <c r="K139" i="22"/>
  <c r="N139" i="22"/>
  <c r="L139" i="22"/>
  <c r="E140" i="22"/>
  <c r="I140" i="22"/>
  <c r="J140" i="22"/>
  <c r="K140" i="22"/>
  <c r="L140" i="22"/>
  <c r="N140" i="22"/>
  <c r="E141" i="22"/>
  <c r="I141" i="22"/>
  <c r="J141" i="22"/>
  <c r="K141" i="22"/>
  <c r="N141" i="22"/>
  <c r="L141" i="22"/>
  <c r="E142" i="22"/>
  <c r="I142" i="22"/>
  <c r="J142" i="22"/>
  <c r="K142" i="22"/>
  <c r="L142" i="22"/>
  <c r="N142" i="22"/>
  <c r="E143" i="22"/>
  <c r="I143" i="22"/>
  <c r="J143" i="22"/>
  <c r="K143" i="22"/>
  <c r="N143" i="22"/>
  <c r="L143" i="22"/>
  <c r="E144" i="22"/>
  <c r="I144" i="22"/>
  <c r="J144" i="22"/>
  <c r="K144" i="22"/>
  <c r="L144" i="22"/>
  <c r="N144" i="22"/>
  <c r="E145" i="22"/>
  <c r="I145" i="22"/>
  <c r="J145" i="22"/>
  <c r="K145" i="22"/>
  <c r="N145" i="22"/>
  <c r="L145" i="22"/>
  <c r="E146" i="22"/>
  <c r="I146" i="22"/>
  <c r="J146" i="22"/>
  <c r="K146" i="22"/>
  <c r="L146" i="22"/>
  <c r="N146" i="22"/>
  <c r="E147" i="22"/>
  <c r="I147" i="22"/>
  <c r="J147" i="22"/>
  <c r="K147" i="22"/>
  <c r="N147" i="22"/>
  <c r="L147" i="22"/>
  <c r="E148" i="22"/>
  <c r="I148" i="22"/>
  <c r="J148" i="22"/>
  <c r="K148" i="22"/>
  <c r="L148" i="22"/>
  <c r="N148" i="22"/>
  <c r="E149" i="22"/>
  <c r="I149" i="22"/>
  <c r="J149" i="22"/>
  <c r="K149" i="22"/>
  <c r="N149" i="22"/>
  <c r="L149" i="22"/>
  <c r="E150" i="22"/>
  <c r="I150" i="22"/>
  <c r="J150" i="22"/>
  <c r="K150" i="22"/>
  <c r="L150" i="22"/>
  <c r="N150" i="22"/>
  <c r="E151" i="22"/>
  <c r="I151" i="22"/>
  <c r="J151" i="22"/>
  <c r="K151" i="22"/>
  <c r="N151" i="22"/>
  <c r="L151" i="22"/>
  <c r="E152" i="22"/>
  <c r="I152" i="22"/>
  <c r="J152" i="22"/>
  <c r="K152" i="22"/>
  <c r="L152" i="22"/>
  <c r="N152" i="22"/>
  <c r="E153" i="22"/>
  <c r="I153" i="22"/>
  <c r="J153" i="22"/>
  <c r="K153" i="22"/>
  <c r="N153" i="22"/>
  <c r="L153" i="22"/>
  <c r="E154" i="22"/>
  <c r="I154" i="22"/>
  <c r="J154" i="22"/>
  <c r="K154" i="22"/>
  <c r="L154" i="22"/>
  <c r="N154" i="22"/>
  <c r="E155" i="22"/>
  <c r="I155" i="22"/>
  <c r="J155" i="22"/>
  <c r="K155" i="22"/>
  <c r="N155" i="22"/>
  <c r="L155" i="22"/>
  <c r="E156" i="22"/>
  <c r="I156" i="22"/>
  <c r="J156" i="22"/>
  <c r="K156" i="22"/>
  <c r="L156" i="22"/>
  <c r="N156" i="22"/>
  <c r="E157" i="22"/>
  <c r="I157" i="22"/>
  <c r="J157" i="22"/>
  <c r="K157" i="22"/>
  <c r="N157" i="22"/>
  <c r="L157" i="22"/>
  <c r="E158" i="22"/>
  <c r="I158" i="22"/>
  <c r="J158" i="22"/>
  <c r="K158" i="22"/>
  <c r="L158" i="22"/>
  <c r="N158" i="22"/>
  <c r="E159" i="22"/>
  <c r="I159" i="22"/>
  <c r="J159" i="22"/>
  <c r="K159" i="22"/>
  <c r="N159" i="22"/>
  <c r="L159" i="22"/>
  <c r="E160" i="22"/>
  <c r="I160" i="22"/>
  <c r="J160" i="22"/>
  <c r="K160" i="22"/>
  <c r="L160" i="22"/>
  <c r="N160" i="22"/>
  <c r="E161" i="22"/>
  <c r="I161" i="22"/>
  <c r="J161" i="22"/>
  <c r="K161" i="22"/>
  <c r="N161" i="22"/>
  <c r="L161" i="22"/>
  <c r="E162" i="22"/>
  <c r="I162" i="22"/>
  <c r="J162" i="22"/>
  <c r="K162" i="22"/>
  <c r="L162" i="22"/>
  <c r="N162" i="22"/>
  <c r="E163" i="22"/>
  <c r="I163" i="22"/>
  <c r="J163" i="22"/>
  <c r="K163" i="22"/>
  <c r="N163" i="22"/>
  <c r="L163" i="22"/>
  <c r="E164" i="22"/>
  <c r="I164" i="22"/>
  <c r="J164" i="22"/>
  <c r="K164" i="22"/>
  <c r="L164" i="22"/>
  <c r="N164" i="22"/>
  <c r="E165" i="22"/>
  <c r="I165" i="22"/>
  <c r="J165" i="22"/>
  <c r="K165" i="22"/>
  <c r="N165" i="22"/>
  <c r="L165" i="22"/>
  <c r="E166" i="22"/>
  <c r="I166" i="22"/>
  <c r="J166" i="22"/>
  <c r="K166" i="22"/>
  <c r="L166" i="22"/>
  <c r="N166" i="22"/>
  <c r="E167" i="22"/>
  <c r="I167" i="22"/>
  <c r="J167" i="22"/>
  <c r="K167" i="22"/>
  <c r="N167" i="22"/>
  <c r="L167" i="22"/>
  <c r="E168" i="22"/>
  <c r="I168" i="22"/>
  <c r="J168" i="22"/>
  <c r="K168" i="22"/>
  <c r="L168" i="22"/>
  <c r="N168" i="22"/>
  <c r="E169" i="22"/>
  <c r="I169" i="22"/>
  <c r="J169" i="22"/>
  <c r="K169" i="22"/>
  <c r="N169" i="22"/>
  <c r="L169" i="22"/>
  <c r="E170" i="22"/>
  <c r="I170" i="22"/>
  <c r="J170" i="22"/>
  <c r="K170" i="22"/>
  <c r="L170" i="22"/>
  <c r="N170" i="22"/>
  <c r="E171" i="22"/>
  <c r="I171" i="22"/>
  <c r="J171" i="22"/>
  <c r="K171" i="22"/>
  <c r="N171" i="22"/>
  <c r="L171" i="22"/>
  <c r="E172" i="22"/>
  <c r="I172" i="22"/>
  <c r="J172" i="22"/>
  <c r="K172" i="22"/>
  <c r="L172" i="22"/>
  <c r="N172" i="22"/>
  <c r="E173" i="22"/>
  <c r="I173" i="22"/>
  <c r="J173" i="22"/>
  <c r="K173" i="22"/>
  <c r="N173" i="22"/>
  <c r="L173" i="22"/>
  <c r="E174" i="22"/>
  <c r="I174" i="22"/>
  <c r="J174" i="22"/>
  <c r="K174" i="22"/>
  <c r="L174" i="22"/>
  <c r="N174" i="22"/>
  <c r="E175" i="22"/>
  <c r="I175" i="22"/>
  <c r="J175" i="22"/>
  <c r="K175" i="22"/>
  <c r="N175" i="22"/>
  <c r="L175" i="22"/>
  <c r="E176" i="22"/>
  <c r="I176" i="22"/>
  <c r="J176" i="22"/>
  <c r="K176" i="22"/>
  <c r="L176" i="22"/>
  <c r="N176" i="22"/>
  <c r="E177" i="22"/>
  <c r="I177" i="22"/>
  <c r="J177" i="22"/>
  <c r="K177" i="22"/>
  <c r="N177" i="22"/>
  <c r="L177" i="22"/>
  <c r="E178" i="22"/>
  <c r="I178" i="22"/>
  <c r="J178" i="22"/>
  <c r="K178" i="22"/>
  <c r="L178" i="22"/>
  <c r="N178" i="22"/>
  <c r="E179" i="22"/>
  <c r="I179" i="22"/>
  <c r="J179" i="22"/>
  <c r="K179" i="22"/>
  <c r="N179" i="22"/>
  <c r="L179" i="22"/>
  <c r="E180" i="22"/>
  <c r="I180" i="22"/>
  <c r="J180" i="22"/>
  <c r="K180" i="22"/>
  <c r="L180" i="22"/>
  <c r="N180" i="22"/>
  <c r="E181" i="22"/>
  <c r="I181" i="22"/>
  <c r="J181" i="22"/>
  <c r="K181" i="22"/>
  <c r="N181" i="22"/>
  <c r="L181" i="22"/>
  <c r="E182" i="22"/>
  <c r="I182" i="22"/>
  <c r="J182" i="22"/>
  <c r="K182" i="22"/>
  <c r="L182" i="22"/>
  <c r="N182" i="22"/>
  <c r="E183" i="22"/>
  <c r="I183" i="22"/>
  <c r="J183" i="22"/>
  <c r="K183" i="22"/>
  <c r="N183" i="22"/>
  <c r="L183" i="22"/>
  <c r="E184" i="22"/>
  <c r="I184" i="22"/>
  <c r="J184" i="22"/>
  <c r="K184" i="22"/>
  <c r="L184" i="22"/>
  <c r="N184" i="22"/>
  <c r="E185" i="22"/>
  <c r="I185" i="22"/>
  <c r="J185" i="22"/>
  <c r="K185" i="22"/>
  <c r="N185" i="22"/>
  <c r="L185" i="22"/>
  <c r="E186" i="22"/>
  <c r="I186" i="22"/>
  <c r="J186" i="22"/>
  <c r="K186" i="22"/>
  <c r="L186" i="22"/>
  <c r="N186" i="22"/>
  <c r="E187" i="22"/>
  <c r="I187" i="22"/>
  <c r="J187" i="22"/>
  <c r="K187" i="22"/>
  <c r="N187" i="22"/>
  <c r="L187" i="22"/>
  <c r="E188" i="22"/>
  <c r="I188" i="22"/>
  <c r="J188" i="22"/>
  <c r="K188" i="22"/>
  <c r="L188" i="22"/>
  <c r="N188" i="22"/>
  <c r="E189" i="22"/>
  <c r="I189" i="22"/>
  <c r="J189" i="22"/>
  <c r="K189" i="22"/>
  <c r="N189" i="22"/>
  <c r="L189" i="22"/>
  <c r="E190" i="22"/>
  <c r="I190" i="22"/>
  <c r="J190" i="22"/>
  <c r="K190" i="22"/>
  <c r="L190" i="22"/>
  <c r="N190" i="22"/>
  <c r="E191" i="22"/>
  <c r="I191" i="22"/>
  <c r="J191" i="22"/>
  <c r="K191" i="22"/>
  <c r="N191" i="22"/>
  <c r="L191" i="22"/>
  <c r="E192" i="22"/>
  <c r="I192" i="22"/>
  <c r="J192" i="22"/>
  <c r="K192" i="22"/>
  <c r="L192" i="22"/>
  <c r="N192" i="22"/>
  <c r="E193" i="22"/>
  <c r="I193" i="22"/>
  <c r="J193" i="22"/>
  <c r="K193" i="22"/>
  <c r="N193" i="22"/>
  <c r="L193" i="22"/>
  <c r="E194" i="22"/>
  <c r="I194" i="22"/>
  <c r="J194" i="22"/>
  <c r="K194" i="22"/>
  <c r="L194" i="22"/>
  <c r="N194" i="22"/>
  <c r="E195" i="22"/>
  <c r="I195" i="22"/>
  <c r="J195" i="22"/>
  <c r="K195" i="22"/>
  <c r="N195" i="22"/>
  <c r="L195" i="22"/>
  <c r="E196" i="22"/>
  <c r="I196" i="22"/>
  <c r="J196" i="22"/>
  <c r="K196" i="22"/>
  <c r="L196" i="22"/>
  <c r="N196" i="22"/>
  <c r="E197" i="22"/>
  <c r="I197" i="22"/>
  <c r="J197" i="22"/>
  <c r="K197" i="22"/>
  <c r="N197" i="22"/>
  <c r="L197" i="22"/>
  <c r="E198" i="22"/>
  <c r="I198" i="22"/>
  <c r="J198" i="22"/>
  <c r="K198" i="22"/>
  <c r="L198" i="22"/>
  <c r="N198" i="22"/>
  <c r="E199" i="22"/>
  <c r="I199" i="22"/>
  <c r="J199" i="22"/>
  <c r="K199" i="22"/>
  <c r="N199" i="22"/>
  <c r="L199" i="22"/>
  <c r="E200" i="22"/>
  <c r="I200" i="22"/>
  <c r="J200" i="22"/>
  <c r="K200" i="22"/>
  <c r="L200" i="22"/>
  <c r="N200" i="22"/>
  <c r="E201" i="22"/>
  <c r="I201" i="22"/>
  <c r="J201" i="22"/>
  <c r="K201" i="22"/>
  <c r="N201" i="22"/>
  <c r="L201" i="22"/>
  <c r="E202" i="22"/>
  <c r="I202" i="22"/>
  <c r="J202" i="22"/>
  <c r="K202" i="22"/>
  <c r="L202" i="22"/>
  <c r="N202" i="22"/>
  <c r="E203" i="22"/>
  <c r="I203" i="22"/>
  <c r="J203" i="22"/>
  <c r="K203" i="22"/>
  <c r="N203" i="22"/>
  <c r="L203" i="22"/>
  <c r="E204" i="22"/>
  <c r="I204" i="22"/>
  <c r="J204" i="22"/>
  <c r="K204" i="22"/>
  <c r="L204" i="22"/>
  <c r="N204" i="22"/>
  <c r="E205" i="22"/>
  <c r="I205" i="22"/>
  <c r="J205" i="22"/>
  <c r="K205" i="22"/>
  <c r="N205" i="22"/>
  <c r="L205" i="22"/>
  <c r="E206" i="22"/>
  <c r="I206" i="22"/>
  <c r="J206" i="22"/>
  <c r="K206" i="22"/>
  <c r="L206" i="22"/>
  <c r="N206" i="22"/>
  <c r="E207" i="22"/>
  <c r="I207" i="22"/>
  <c r="J207" i="22"/>
  <c r="K207" i="22"/>
  <c r="N207" i="22"/>
  <c r="L207" i="22"/>
  <c r="E208" i="22"/>
  <c r="I208" i="22"/>
  <c r="J208" i="22"/>
  <c r="K208" i="22"/>
  <c r="L208" i="22"/>
  <c r="N208" i="22"/>
  <c r="E209" i="22"/>
  <c r="I209" i="22"/>
  <c r="J209" i="22"/>
  <c r="K209" i="22"/>
  <c r="N209" i="22"/>
  <c r="L209" i="22"/>
  <c r="E210" i="22"/>
  <c r="I210" i="22"/>
  <c r="J210" i="22"/>
  <c r="K210" i="22"/>
  <c r="L210" i="22"/>
  <c r="N210" i="22"/>
  <c r="E211" i="22"/>
  <c r="I211" i="22"/>
  <c r="J211" i="22"/>
  <c r="K211" i="22"/>
  <c r="N211" i="22"/>
  <c r="L211" i="22"/>
  <c r="E212" i="22"/>
  <c r="I212" i="22"/>
  <c r="J212" i="22"/>
  <c r="K212" i="22"/>
  <c r="L212" i="22"/>
  <c r="N212" i="22"/>
  <c r="E213" i="22"/>
  <c r="I213" i="22"/>
  <c r="J213" i="22"/>
  <c r="K213" i="22"/>
  <c r="N213" i="22"/>
  <c r="L213" i="22"/>
  <c r="E214" i="22"/>
  <c r="I214" i="22"/>
  <c r="J214" i="22"/>
  <c r="K214" i="22"/>
  <c r="L214" i="22"/>
  <c r="N214" i="22"/>
  <c r="E215" i="22"/>
  <c r="I215" i="22"/>
  <c r="J215" i="22"/>
  <c r="K215" i="22"/>
  <c r="N215" i="22"/>
  <c r="L215" i="22"/>
  <c r="E216" i="22"/>
  <c r="I216" i="22"/>
  <c r="J216" i="22"/>
  <c r="K216" i="22"/>
  <c r="L216" i="22"/>
  <c r="N216" i="22"/>
  <c r="E217" i="22"/>
  <c r="I217" i="22"/>
  <c r="J217" i="22"/>
  <c r="K217" i="22"/>
  <c r="N217" i="22"/>
  <c r="L217" i="22"/>
  <c r="E218" i="22"/>
  <c r="I218" i="22"/>
  <c r="J218" i="22"/>
  <c r="K218" i="22"/>
  <c r="L218" i="22"/>
  <c r="N218" i="22"/>
  <c r="E219" i="22"/>
  <c r="I219" i="22"/>
  <c r="J219" i="22"/>
  <c r="K219" i="22"/>
  <c r="N219" i="22"/>
  <c r="L219" i="22"/>
  <c r="E220" i="22"/>
  <c r="I220" i="22"/>
  <c r="J220" i="22"/>
  <c r="K220" i="22"/>
  <c r="L220" i="22"/>
  <c r="N220" i="22"/>
  <c r="E221" i="22"/>
  <c r="I221" i="22"/>
  <c r="J221" i="22"/>
  <c r="K221" i="22"/>
  <c r="N221" i="22"/>
  <c r="L221" i="22"/>
  <c r="E222" i="22"/>
  <c r="I222" i="22"/>
  <c r="J222" i="22"/>
  <c r="K222" i="22"/>
  <c r="L222" i="22"/>
  <c r="N222" i="22"/>
  <c r="E223" i="22"/>
  <c r="I223" i="22"/>
  <c r="J223" i="22"/>
  <c r="K223" i="22"/>
  <c r="N223" i="22"/>
  <c r="L223" i="22"/>
  <c r="E224" i="22"/>
  <c r="I224" i="22"/>
  <c r="J224" i="22"/>
  <c r="K224" i="22"/>
  <c r="L224" i="22"/>
  <c r="N224" i="22"/>
  <c r="E225" i="22"/>
  <c r="I225" i="22"/>
  <c r="J225" i="22"/>
  <c r="K225" i="22"/>
  <c r="N225" i="22"/>
  <c r="L225" i="22"/>
  <c r="E226" i="22"/>
  <c r="I226" i="22"/>
  <c r="J226" i="22"/>
  <c r="K226" i="22"/>
  <c r="L226" i="22"/>
  <c r="N226" i="22"/>
  <c r="E227" i="22"/>
  <c r="I227" i="22"/>
  <c r="J227" i="22"/>
  <c r="K227" i="22"/>
  <c r="N227" i="22"/>
  <c r="L227" i="22"/>
  <c r="E228" i="22"/>
  <c r="I228" i="22"/>
  <c r="J228" i="22"/>
  <c r="K228" i="22"/>
  <c r="L228" i="22"/>
  <c r="N228" i="22"/>
  <c r="E229" i="22"/>
  <c r="I229" i="22"/>
  <c r="J229" i="22"/>
  <c r="K229" i="22"/>
  <c r="N229" i="22"/>
  <c r="L229" i="22"/>
  <c r="E230" i="22"/>
  <c r="I230" i="22"/>
  <c r="J230" i="22"/>
  <c r="K230" i="22"/>
  <c r="L230" i="22"/>
  <c r="N230" i="22"/>
  <c r="E231" i="22"/>
  <c r="I231" i="22"/>
  <c r="J231" i="22"/>
  <c r="K231" i="22"/>
  <c r="N231" i="22"/>
  <c r="L231" i="22"/>
  <c r="E232" i="22"/>
  <c r="I232" i="22"/>
  <c r="J232" i="22"/>
  <c r="K232" i="22"/>
  <c r="L232" i="22"/>
  <c r="N232" i="22"/>
  <c r="E233" i="22"/>
  <c r="I233" i="22"/>
  <c r="J233" i="22"/>
  <c r="K233" i="22"/>
  <c r="N233" i="22"/>
  <c r="L233" i="22"/>
  <c r="E234" i="22"/>
  <c r="I234" i="22"/>
  <c r="J234" i="22"/>
  <c r="K234" i="22"/>
  <c r="L234" i="22"/>
  <c r="N234" i="22"/>
  <c r="E235" i="22"/>
  <c r="I235" i="22"/>
  <c r="J235" i="22"/>
  <c r="K235" i="22"/>
  <c r="N235" i="22"/>
  <c r="L235" i="22"/>
  <c r="E236" i="22"/>
  <c r="I236" i="22"/>
  <c r="J236" i="22"/>
  <c r="K236" i="22"/>
  <c r="L236" i="22"/>
  <c r="N236" i="22"/>
  <c r="E237" i="22"/>
  <c r="I237" i="22"/>
  <c r="J237" i="22"/>
  <c r="K237" i="22"/>
  <c r="N237" i="22"/>
  <c r="L237" i="22"/>
  <c r="E238" i="22"/>
  <c r="I238" i="22"/>
  <c r="J238" i="22"/>
  <c r="K238" i="22"/>
  <c r="L238" i="22"/>
  <c r="N238" i="22"/>
  <c r="E239" i="22"/>
  <c r="I239" i="22"/>
  <c r="J239" i="22"/>
  <c r="K239" i="22"/>
  <c r="N239" i="22"/>
  <c r="L239" i="22"/>
  <c r="E240" i="22"/>
  <c r="I240" i="22"/>
  <c r="J240" i="22"/>
  <c r="K240" i="22"/>
  <c r="L240" i="22"/>
  <c r="N240" i="22"/>
  <c r="E241" i="22"/>
  <c r="I241" i="22"/>
  <c r="J241" i="22"/>
  <c r="K241" i="22"/>
  <c r="N241" i="22"/>
  <c r="L241" i="22"/>
  <c r="E242" i="22"/>
  <c r="I242" i="22"/>
  <c r="J242" i="22"/>
  <c r="K242" i="22"/>
  <c r="L242" i="22"/>
  <c r="N242" i="22"/>
  <c r="E243" i="22"/>
  <c r="I243" i="22"/>
  <c r="J243" i="22"/>
  <c r="K243" i="22"/>
  <c r="N243" i="22"/>
  <c r="L243" i="22"/>
  <c r="E244" i="22"/>
  <c r="I244" i="22"/>
  <c r="J244" i="22"/>
  <c r="K244" i="22"/>
  <c r="L244" i="22"/>
  <c r="N244" i="22"/>
  <c r="E245" i="22"/>
  <c r="I245" i="22"/>
  <c r="J245" i="22"/>
  <c r="K245" i="22"/>
  <c r="N245" i="22"/>
  <c r="L245" i="22"/>
  <c r="E246" i="22"/>
  <c r="I246" i="22"/>
  <c r="J246" i="22"/>
  <c r="K246" i="22"/>
  <c r="L246" i="22"/>
  <c r="N246" i="22"/>
  <c r="E247" i="22"/>
  <c r="I247" i="22"/>
  <c r="J247" i="22"/>
  <c r="K247" i="22"/>
  <c r="N247" i="22"/>
  <c r="L247" i="22"/>
  <c r="E248" i="22"/>
  <c r="I248" i="22"/>
  <c r="J248" i="22"/>
  <c r="K248" i="22"/>
  <c r="L248" i="22"/>
  <c r="N248" i="22"/>
  <c r="E249" i="22"/>
  <c r="I249" i="22"/>
  <c r="J249" i="22"/>
  <c r="K249" i="22"/>
  <c r="N249" i="22"/>
  <c r="L249" i="22"/>
  <c r="E250" i="22"/>
  <c r="I250" i="22"/>
  <c r="J250" i="22"/>
  <c r="K250" i="22"/>
  <c r="L250" i="22"/>
  <c r="N250" i="22"/>
  <c r="E251" i="22"/>
  <c r="I251" i="22"/>
  <c r="J251" i="22"/>
  <c r="K251" i="22"/>
  <c r="N251" i="22"/>
  <c r="L251" i="22"/>
  <c r="E252" i="22"/>
  <c r="I252" i="22"/>
  <c r="J252" i="22"/>
  <c r="K252" i="22"/>
  <c r="L252" i="22"/>
  <c r="N252" i="22"/>
  <c r="E253" i="22"/>
  <c r="I253" i="22"/>
  <c r="J253" i="22"/>
  <c r="K253" i="22"/>
  <c r="N253" i="22"/>
  <c r="L253" i="22"/>
  <c r="E254" i="22"/>
  <c r="I254" i="22"/>
  <c r="J254" i="22"/>
  <c r="K254" i="22"/>
  <c r="L254" i="22"/>
  <c r="N254" i="22"/>
  <c r="E255" i="22"/>
  <c r="I255" i="22"/>
  <c r="J255" i="22"/>
  <c r="K255" i="22"/>
  <c r="N255" i="22"/>
  <c r="L255" i="22"/>
  <c r="E256" i="22"/>
  <c r="I256" i="22"/>
  <c r="J256" i="22"/>
  <c r="K256" i="22"/>
  <c r="L256" i="22"/>
  <c r="N256" i="22"/>
  <c r="E257" i="22"/>
  <c r="I257" i="22"/>
  <c r="J257" i="22"/>
  <c r="K257" i="22"/>
  <c r="N257" i="22"/>
  <c r="L257" i="22"/>
  <c r="E258" i="22"/>
  <c r="I258" i="22"/>
  <c r="J258" i="22"/>
  <c r="K258" i="22"/>
  <c r="L258" i="22"/>
  <c r="N258" i="22"/>
  <c r="E259" i="22"/>
  <c r="I259" i="22"/>
  <c r="J259" i="22"/>
  <c r="K259" i="22"/>
  <c r="N259" i="22"/>
  <c r="L259" i="22"/>
  <c r="E260" i="22"/>
  <c r="I260" i="22"/>
  <c r="J260" i="22"/>
  <c r="K260" i="22"/>
  <c r="L260" i="22"/>
  <c r="N260" i="22"/>
  <c r="E261" i="22"/>
  <c r="I261" i="22"/>
  <c r="J261" i="22"/>
  <c r="K261" i="22"/>
  <c r="N261" i="22"/>
  <c r="L261" i="22"/>
  <c r="E262" i="22"/>
  <c r="I262" i="22"/>
  <c r="J262" i="22"/>
  <c r="K262" i="22"/>
  <c r="L262" i="22"/>
  <c r="N262" i="22"/>
  <c r="E263" i="22"/>
  <c r="I263" i="22"/>
  <c r="J263" i="22"/>
  <c r="K263" i="22"/>
  <c r="N263" i="22"/>
  <c r="L263" i="22"/>
  <c r="E264" i="22"/>
  <c r="I264" i="22"/>
  <c r="J264" i="22"/>
  <c r="K264" i="22"/>
  <c r="L264" i="22"/>
  <c r="N264" i="22"/>
  <c r="E265" i="22"/>
  <c r="I265" i="22"/>
  <c r="J265" i="22"/>
  <c r="K265" i="22"/>
  <c r="N265" i="22"/>
  <c r="L265" i="22"/>
  <c r="E266" i="22"/>
  <c r="I266" i="22"/>
  <c r="J266" i="22"/>
  <c r="K266" i="22"/>
  <c r="L266" i="22"/>
  <c r="N266" i="22"/>
  <c r="E267" i="22"/>
  <c r="I267" i="22"/>
  <c r="J267" i="22"/>
  <c r="K267" i="22"/>
  <c r="N267" i="22"/>
  <c r="L267" i="22"/>
  <c r="E268" i="22"/>
  <c r="I268" i="22"/>
  <c r="J268" i="22"/>
  <c r="K268" i="22"/>
  <c r="L268" i="22"/>
  <c r="N268" i="22"/>
  <c r="E269" i="22"/>
  <c r="I269" i="22"/>
  <c r="J269" i="22"/>
  <c r="K269" i="22"/>
  <c r="N269" i="22"/>
  <c r="L269" i="22"/>
  <c r="E270" i="22"/>
  <c r="I270" i="22"/>
  <c r="J270" i="22"/>
  <c r="K270" i="22"/>
  <c r="L270" i="22"/>
  <c r="N270" i="22"/>
  <c r="E271" i="22"/>
  <c r="I271" i="22"/>
  <c r="J271" i="22"/>
  <c r="K271" i="22"/>
  <c r="N271" i="22"/>
  <c r="L271" i="22"/>
  <c r="E272" i="22"/>
  <c r="I272" i="22"/>
  <c r="J272" i="22"/>
  <c r="K272" i="22"/>
  <c r="L272" i="22"/>
  <c r="N272" i="22"/>
  <c r="E273" i="22"/>
  <c r="I273" i="22"/>
  <c r="J273" i="22"/>
  <c r="K273" i="22"/>
  <c r="N273" i="22"/>
  <c r="L273" i="22"/>
  <c r="E274" i="22"/>
  <c r="I274" i="22"/>
  <c r="J274" i="22"/>
  <c r="K274" i="22"/>
  <c r="L274" i="22"/>
  <c r="N274" i="22"/>
  <c r="E275" i="22"/>
  <c r="I275" i="22"/>
  <c r="J275" i="22"/>
  <c r="K275" i="22"/>
  <c r="N275" i="22"/>
  <c r="L275" i="22"/>
  <c r="E276" i="22"/>
  <c r="I276" i="22"/>
  <c r="J276" i="22"/>
  <c r="K276" i="22"/>
  <c r="L276" i="22"/>
  <c r="N276" i="22"/>
  <c r="E277" i="22"/>
  <c r="I277" i="22"/>
  <c r="J277" i="22"/>
  <c r="K277" i="22"/>
  <c r="N277" i="22"/>
  <c r="L277" i="22"/>
  <c r="E278" i="22"/>
  <c r="I278" i="22"/>
  <c r="J278" i="22"/>
  <c r="K278" i="22"/>
  <c r="L278" i="22"/>
  <c r="N278" i="22"/>
  <c r="E279" i="22"/>
  <c r="I279" i="22"/>
  <c r="J279" i="22"/>
  <c r="K279" i="22"/>
  <c r="N279" i="22"/>
  <c r="L279" i="22"/>
  <c r="E280" i="22"/>
  <c r="I280" i="22"/>
  <c r="J280" i="22"/>
  <c r="K280" i="22"/>
  <c r="L280" i="22"/>
  <c r="N280" i="22"/>
  <c r="E281" i="22"/>
  <c r="I281" i="22"/>
  <c r="J281" i="22"/>
  <c r="K281" i="22"/>
  <c r="N281" i="22"/>
  <c r="L281" i="22"/>
  <c r="E282" i="22"/>
  <c r="I282" i="22"/>
  <c r="J282" i="22"/>
  <c r="K282" i="22"/>
  <c r="L282" i="22"/>
  <c r="N282" i="22"/>
  <c r="E283" i="22"/>
  <c r="I283" i="22"/>
  <c r="J283" i="22"/>
  <c r="K283" i="22"/>
  <c r="N283" i="22"/>
  <c r="L283" i="22"/>
  <c r="E284" i="22"/>
  <c r="I284" i="22"/>
  <c r="J284" i="22"/>
  <c r="K284" i="22"/>
  <c r="L284" i="22"/>
  <c r="N284" i="22"/>
  <c r="E285" i="22"/>
  <c r="I285" i="22"/>
  <c r="J285" i="22"/>
  <c r="K285" i="22"/>
  <c r="N285" i="22"/>
  <c r="L285" i="22"/>
  <c r="E286" i="22"/>
  <c r="I286" i="22"/>
  <c r="J286" i="22"/>
  <c r="K286" i="22"/>
  <c r="L286" i="22"/>
  <c r="N286" i="22"/>
  <c r="E287" i="22"/>
  <c r="I287" i="22"/>
  <c r="J287" i="22"/>
  <c r="K287" i="22"/>
  <c r="N287" i="22"/>
  <c r="L287" i="22"/>
  <c r="E288" i="22"/>
  <c r="I288" i="22"/>
  <c r="J288" i="22"/>
  <c r="K288" i="22"/>
  <c r="L288" i="22"/>
  <c r="N288" i="22"/>
  <c r="E289" i="22"/>
  <c r="I289" i="22"/>
  <c r="J289" i="22"/>
  <c r="K289" i="22"/>
  <c r="N289" i="22"/>
  <c r="L289" i="22"/>
  <c r="E290" i="22"/>
  <c r="I290" i="22"/>
  <c r="J290" i="22"/>
  <c r="K290" i="22"/>
  <c r="L290" i="22"/>
  <c r="N290" i="22"/>
  <c r="E291" i="22"/>
  <c r="I291" i="22"/>
  <c r="J291" i="22"/>
  <c r="K291" i="22"/>
  <c r="N291" i="22"/>
  <c r="L291" i="22"/>
  <c r="E292" i="22"/>
  <c r="I292" i="22"/>
  <c r="J292" i="22"/>
  <c r="K292" i="22"/>
  <c r="L292" i="22"/>
  <c r="N292" i="22"/>
  <c r="E293" i="22"/>
  <c r="I293" i="22"/>
  <c r="J293" i="22"/>
  <c r="K293" i="22"/>
  <c r="N293" i="22"/>
  <c r="L293" i="22"/>
  <c r="E294" i="22"/>
  <c r="I294" i="22"/>
  <c r="J294" i="22"/>
  <c r="K294" i="22"/>
  <c r="L294" i="22"/>
  <c r="N294" i="22"/>
  <c r="E295" i="22"/>
  <c r="I295" i="22"/>
  <c r="J295" i="22"/>
  <c r="K295" i="22"/>
  <c r="N295" i="22"/>
  <c r="L295" i="22"/>
  <c r="E296" i="22"/>
  <c r="I296" i="22"/>
  <c r="J296" i="22"/>
  <c r="K296" i="22"/>
  <c r="L296" i="22"/>
  <c r="N296" i="22"/>
  <c r="E297" i="22"/>
  <c r="I297" i="22"/>
  <c r="J297" i="22"/>
  <c r="K297" i="22"/>
  <c r="N297" i="22"/>
  <c r="L297" i="22"/>
  <c r="E298" i="22"/>
  <c r="I298" i="22"/>
  <c r="J298" i="22"/>
  <c r="K298" i="22"/>
  <c r="L298" i="22"/>
  <c r="N298" i="22"/>
  <c r="E299" i="22"/>
  <c r="I299" i="22"/>
  <c r="J299" i="22"/>
  <c r="K299" i="22"/>
  <c r="N299" i="22"/>
  <c r="L299" i="22"/>
  <c r="E300" i="22"/>
  <c r="I300" i="22"/>
  <c r="J300" i="22"/>
  <c r="K300" i="22"/>
  <c r="L300" i="22"/>
  <c r="N300" i="22"/>
  <c r="E301" i="22"/>
  <c r="I301" i="22"/>
  <c r="J301" i="22"/>
  <c r="K301" i="22"/>
  <c r="N301" i="22"/>
  <c r="L301" i="22"/>
  <c r="E302" i="22"/>
  <c r="I302" i="22"/>
  <c r="J302" i="22"/>
  <c r="K302" i="22"/>
  <c r="L302" i="22"/>
  <c r="N302" i="22"/>
  <c r="E303" i="22"/>
  <c r="I303" i="22"/>
  <c r="J303" i="22"/>
  <c r="K303" i="22"/>
  <c r="N303" i="22"/>
  <c r="L303" i="22"/>
  <c r="E304" i="22"/>
  <c r="I304" i="22"/>
  <c r="J304" i="22"/>
  <c r="K304" i="22"/>
  <c r="L304" i="22"/>
  <c r="N304" i="22"/>
  <c r="E305" i="22"/>
  <c r="I305" i="22"/>
  <c r="J305" i="22"/>
  <c r="K305" i="22"/>
  <c r="N305" i="22"/>
  <c r="L305" i="22"/>
  <c r="E306" i="22"/>
  <c r="I306" i="22"/>
  <c r="J306" i="22"/>
  <c r="K306" i="22"/>
  <c r="L306" i="22"/>
  <c r="N306" i="22"/>
  <c r="E307" i="22"/>
  <c r="I307" i="22"/>
  <c r="J307" i="22"/>
  <c r="K307" i="22"/>
  <c r="N307" i="22"/>
  <c r="L307" i="22"/>
  <c r="E308" i="22"/>
  <c r="I308" i="22"/>
  <c r="J308" i="22"/>
  <c r="K308" i="22"/>
  <c r="L308" i="22"/>
  <c r="N308" i="22"/>
  <c r="E309" i="22"/>
  <c r="I309" i="22"/>
  <c r="J309" i="22"/>
  <c r="K309" i="22"/>
  <c r="N309" i="22"/>
  <c r="L309" i="22"/>
  <c r="E310" i="22"/>
  <c r="I310" i="22"/>
  <c r="J310" i="22"/>
  <c r="K310" i="22"/>
  <c r="L310" i="22"/>
  <c r="N310" i="22"/>
  <c r="E311" i="22"/>
  <c r="I311" i="22"/>
  <c r="J311" i="22"/>
  <c r="K311" i="22"/>
  <c r="N311" i="22"/>
  <c r="L311" i="22"/>
  <c r="E312" i="22"/>
  <c r="I312" i="22"/>
  <c r="J312" i="22"/>
  <c r="K312" i="22"/>
  <c r="L312" i="22"/>
  <c r="N312" i="22"/>
  <c r="E313" i="22"/>
  <c r="I313" i="22"/>
  <c r="J313" i="22"/>
  <c r="K313" i="22"/>
  <c r="N313" i="22"/>
  <c r="L313" i="22"/>
  <c r="E314" i="22"/>
  <c r="I314" i="22"/>
  <c r="J314" i="22"/>
  <c r="K314" i="22"/>
  <c r="L314" i="22"/>
  <c r="N314" i="22"/>
  <c r="E315" i="22"/>
  <c r="I315" i="22"/>
  <c r="J315" i="22"/>
  <c r="K315" i="22"/>
  <c r="N315" i="22"/>
  <c r="L315" i="22"/>
  <c r="E316" i="22"/>
  <c r="I316" i="22"/>
  <c r="J316" i="22"/>
  <c r="K316" i="22"/>
  <c r="L316" i="22"/>
  <c r="N316" i="22"/>
  <c r="E317" i="22"/>
  <c r="I317" i="22"/>
  <c r="J317" i="22"/>
  <c r="K317" i="22"/>
  <c r="N317" i="22"/>
  <c r="L317" i="22"/>
  <c r="E318" i="22"/>
  <c r="I318" i="22"/>
  <c r="J318" i="22"/>
  <c r="K318" i="22"/>
  <c r="L318" i="22"/>
  <c r="N318" i="22"/>
  <c r="E319" i="22"/>
  <c r="I319" i="22"/>
  <c r="J319" i="22"/>
  <c r="K319" i="22"/>
  <c r="N319" i="22"/>
  <c r="L319" i="22"/>
  <c r="E320" i="22"/>
  <c r="I320" i="22"/>
  <c r="J320" i="22"/>
  <c r="K320" i="22"/>
  <c r="L320" i="22"/>
  <c r="N320" i="22"/>
  <c r="E321" i="22"/>
  <c r="I321" i="22"/>
  <c r="J321" i="22"/>
  <c r="K321" i="22"/>
  <c r="N321" i="22"/>
  <c r="L321" i="22"/>
  <c r="E322" i="22"/>
  <c r="I322" i="22"/>
  <c r="J322" i="22"/>
  <c r="K322" i="22"/>
  <c r="L322" i="22"/>
  <c r="N322" i="22"/>
  <c r="E323" i="22"/>
  <c r="I323" i="22"/>
  <c r="J323" i="22"/>
  <c r="K323" i="22"/>
  <c r="N323" i="22"/>
  <c r="L323" i="22"/>
  <c r="E324" i="22"/>
  <c r="I324" i="22"/>
  <c r="J324" i="22"/>
  <c r="K324" i="22"/>
  <c r="L324" i="22"/>
  <c r="N324" i="22"/>
  <c r="E325" i="22"/>
  <c r="I325" i="22"/>
  <c r="J325" i="22"/>
  <c r="K325" i="22"/>
  <c r="N325" i="22"/>
  <c r="L325" i="22"/>
  <c r="E326" i="22"/>
  <c r="I326" i="22"/>
  <c r="J326" i="22"/>
  <c r="K326" i="22"/>
  <c r="L326" i="22"/>
  <c r="N326" i="22"/>
  <c r="E327" i="22"/>
  <c r="I327" i="22"/>
  <c r="J327" i="22"/>
  <c r="K327" i="22"/>
  <c r="N327" i="22"/>
  <c r="L327" i="22"/>
  <c r="E328" i="22"/>
  <c r="I328" i="22"/>
  <c r="J328" i="22"/>
  <c r="K328" i="22"/>
  <c r="L328" i="22"/>
  <c r="N328" i="22"/>
  <c r="E329" i="22"/>
  <c r="I329" i="22"/>
  <c r="J329" i="22"/>
  <c r="K329" i="22"/>
  <c r="N329" i="22"/>
  <c r="L329" i="22"/>
  <c r="E330" i="22"/>
  <c r="I330" i="22"/>
  <c r="J330" i="22"/>
  <c r="K330" i="22"/>
  <c r="L330" i="22"/>
  <c r="N330" i="22"/>
  <c r="E331" i="22"/>
  <c r="I331" i="22"/>
  <c r="J331" i="22"/>
  <c r="K331" i="22"/>
  <c r="N331" i="22"/>
  <c r="L331" i="22"/>
  <c r="E332" i="22"/>
  <c r="I332" i="22"/>
  <c r="J332" i="22"/>
  <c r="K332" i="22"/>
  <c r="L332" i="22"/>
  <c r="N332" i="22"/>
  <c r="E333" i="22"/>
  <c r="I333" i="22"/>
  <c r="J333" i="22"/>
  <c r="K333" i="22"/>
  <c r="N333" i="22"/>
  <c r="L333" i="22"/>
  <c r="E334" i="22"/>
  <c r="I334" i="22"/>
  <c r="J334" i="22"/>
  <c r="K334" i="22"/>
  <c r="L334" i="22"/>
  <c r="N334" i="22"/>
  <c r="E335" i="22"/>
  <c r="I335" i="22"/>
  <c r="J335" i="22"/>
  <c r="K335" i="22"/>
  <c r="N335" i="22"/>
  <c r="L335" i="22"/>
  <c r="E336" i="22"/>
  <c r="I336" i="22"/>
  <c r="J336" i="22"/>
  <c r="K336" i="22"/>
  <c r="L336" i="22"/>
  <c r="N336" i="22"/>
  <c r="E337" i="22"/>
  <c r="I337" i="22"/>
  <c r="J337" i="22"/>
  <c r="K337" i="22"/>
  <c r="N337" i="22"/>
  <c r="L337" i="22"/>
  <c r="E338" i="22"/>
  <c r="I338" i="22"/>
  <c r="J338" i="22"/>
  <c r="K338" i="22"/>
  <c r="L338" i="22"/>
  <c r="N338" i="22"/>
  <c r="E339" i="22"/>
  <c r="I339" i="22"/>
  <c r="J339" i="22"/>
  <c r="K339" i="22"/>
  <c r="N339" i="22"/>
  <c r="L339" i="22"/>
  <c r="E340" i="22"/>
  <c r="I340" i="22"/>
  <c r="J340" i="22"/>
  <c r="K340" i="22"/>
  <c r="L340" i="22"/>
  <c r="N340" i="22"/>
  <c r="E341" i="22"/>
  <c r="I341" i="22"/>
  <c r="J341" i="22"/>
  <c r="K341" i="22"/>
  <c r="N341" i="22"/>
  <c r="L341" i="22"/>
  <c r="E342" i="22"/>
  <c r="I342" i="22"/>
  <c r="J342" i="22"/>
  <c r="K342" i="22"/>
  <c r="L342" i="22"/>
  <c r="N342" i="22"/>
  <c r="E343" i="22"/>
  <c r="I343" i="22"/>
  <c r="J343" i="22"/>
  <c r="K343" i="22"/>
  <c r="N343" i="22"/>
  <c r="L343" i="22"/>
  <c r="E344" i="22"/>
  <c r="I344" i="22"/>
  <c r="J344" i="22"/>
  <c r="K344" i="22"/>
  <c r="L344" i="22"/>
  <c r="N344" i="22"/>
  <c r="E345" i="22"/>
  <c r="I345" i="22"/>
  <c r="J345" i="22"/>
  <c r="K345" i="22"/>
  <c r="N345" i="22"/>
  <c r="L345" i="22"/>
  <c r="E346" i="22"/>
  <c r="I346" i="22"/>
  <c r="J346" i="22"/>
  <c r="K346" i="22"/>
  <c r="L346" i="22"/>
  <c r="N346" i="22"/>
  <c r="E347" i="22"/>
  <c r="I347" i="22"/>
  <c r="J347" i="22"/>
  <c r="K347" i="22"/>
  <c r="N347" i="22"/>
  <c r="L347" i="22"/>
  <c r="E348" i="22"/>
  <c r="I348" i="22"/>
  <c r="J348" i="22"/>
  <c r="K348" i="22"/>
  <c r="L348" i="22"/>
  <c r="N348" i="22"/>
  <c r="E349" i="22"/>
  <c r="I349" i="22"/>
  <c r="J349" i="22"/>
  <c r="K349" i="22"/>
  <c r="N349" i="22"/>
  <c r="L349" i="22"/>
  <c r="E350" i="22"/>
  <c r="I350" i="22"/>
  <c r="J350" i="22"/>
  <c r="K350" i="22"/>
  <c r="L350" i="22"/>
  <c r="N350" i="22"/>
  <c r="E351" i="22"/>
  <c r="I351" i="22"/>
  <c r="J351" i="22"/>
  <c r="K351" i="22"/>
  <c r="N351" i="22"/>
  <c r="L351" i="22"/>
  <c r="E352" i="22"/>
  <c r="I352" i="22"/>
  <c r="J352" i="22"/>
  <c r="K352" i="22"/>
  <c r="L352" i="22"/>
  <c r="N352" i="22"/>
  <c r="E353" i="22"/>
  <c r="I353" i="22"/>
  <c r="J353" i="22"/>
  <c r="K353" i="22"/>
  <c r="N353" i="22"/>
  <c r="L353" i="22"/>
  <c r="E354" i="22"/>
  <c r="I354" i="22"/>
  <c r="J354" i="22"/>
  <c r="K354" i="22"/>
  <c r="L354" i="22"/>
  <c r="N354" i="22"/>
  <c r="E355" i="22"/>
  <c r="I355" i="22"/>
  <c r="J355" i="22"/>
  <c r="K355" i="22"/>
  <c r="N355" i="22"/>
  <c r="L355" i="22"/>
  <c r="E356" i="22"/>
  <c r="I356" i="22"/>
  <c r="J356" i="22"/>
  <c r="K356" i="22"/>
  <c r="L356" i="22"/>
  <c r="N356" i="22"/>
  <c r="E357" i="22"/>
  <c r="I357" i="22"/>
  <c r="J357" i="22"/>
  <c r="K357" i="22"/>
  <c r="N357" i="22"/>
  <c r="L357" i="22"/>
  <c r="E358" i="22"/>
  <c r="I358" i="22"/>
  <c r="J358" i="22"/>
  <c r="K358" i="22"/>
  <c r="L358" i="22"/>
  <c r="N358" i="22"/>
  <c r="E359" i="22"/>
  <c r="I359" i="22"/>
  <c r="J359" i="22"/>
  <c r="K359" i="22"/>
  <c r="N359" i="22"/>
  <c r="L359" i="22"/>
  <c r="E360" i="22"/>
  <c r="I360" i="22"/>
  <c r="J360" i="22"/>
  <c r="K360" i="22"/>
  <c r="L360" i="22"/>
  <c r="N360" i="22"/>
  <c r="E361" i="22"/>
  <c r="I361" i="22"/>
  <c r="J361" i="22"/>
  <c r="K361" i="22"/>
  <c r="N361" i="22"/>
  <c r="L361" i="22"/>
  <c r="E362" i="22"/>
  <c r="I362" i="22"/>
  <c r="J362" i="22"/>
  <c r="K362" i="22"/>
  <c r="L362" i="22"/>
  <c r="N362" i="22"/>
  <c r="E363" i="22"/>
  <c r="I363" i="22"/>
  <c r="J363" i="22"/>
  <c r="K363" i="22"/>
  <c r="N363" i="22"/>
  <c r="L363" i="22"/>
  <c r="E364" i="22"/>
  <c r="I364" i="22"/>
  <c r="J364" i="22"/>
  <c r="K364" i="22"/>
  <c r="L364" i="22"/>
  <c r="N364" i="22"/>
  <c r="E365" i="22"/>
  <c r="I365" i="22"/>
  <c r="J365" i="22"/>
  <c r="K365" i="22"/>
  <c r="N365" i="22"/>
  <c r="L365" i="22"/>
  <c r="E366" i="22"/>
  <c r="I366" i="22"/>
  <c r="J366" i="22"/>
  <c r="K366" i="22"/>
  <c r="L366" i="22"/>
  <c r="N366" i="22"/>
  <c r="E367" i="22"/>
  <c r="I367" i="22"/>
  <c r="J367" i="22"/>
  <c r="K367" i="22"/>
  <c r="N367" i="22"/>
  <c r="L367" i="22"/>
  <c r="E368" i="22"/>
  <c r="I368" i="22"/>
  <c r="J368" i="22"/>
  <c r="K368" i="22"/>
  <c r="L368" i="22"/>
  <c r="N368" i="22"/>
  <c r="E369" i="22"/>
  <c r="I369" i="22"/>
  <c r="J369" i="22"/>
  <c r="K369" i="22"/>
  <c r="N369" i="22"/>
  <c r="L369" i="22"/>
  <c r="E370" i="22"/>
  <c r="I370" i="22"/>
  <c r="J370" i="22"/>
  <c r="K370" i="22"/>
  <c r="L370" i="22"/>
  <c r="N370" i="22"/>
  <c r="E371" i="22"/>
  <c r="I371" i="22"/>
  <c r="J371" i="22"/>
  <c r="K371" i="22"/>
  <c r="N371" i="22"/>
  <c r="L371" i="22"/>
  <c r="E372" i="22"/>
  <c r="I372" i="22"/>
  <c r="J372" i="22"/>
  <c r="K372" i="22"/>
  <c r="L372" i="22"/>
  <c r="N372" i="22"/>
  <c r="E373" i="22"/>
  <c r="I373" i="22"/>
  <c r="J373" i="22"/>
  <c r="K373" i="22"/>
  <c r="N373" i="22"/>
  <c r="L373" i="22"/>
  <c r="E374" i="22"/>
  <c r="I374" i="22"/>
  <c r="J374" i="22"/>
  <c r="K374" i="22"/>
  <c r="L374" i="22"/>
  <c r="N374" i="22"/>
  <c r="E375" i="22"/>
  <c r="I375" i="22"/>
  <c r="J375" i="22"/>
  <c r="K375" i="22"/>
  <c r="N375" i="22"/>
  <c r="L375" i="22"/>
  <c r="E376" i="22"/>
  <c r="I376" i="22"/>
  <c r="J376" i="22"/>
  <c r="K376" i="22"/>
  <c r="L376" i="22"/>
  <c r="N376" i="22"/>
  <c r="E377" i="22"/>
  <c r="I377" i="22"/>
  <c r="J377" i="22"/>
  <c r="K377" i="22"/>
  <c r="N377" i="22"/>
  <c r="L377" i="22"/>
  <c r="E378" i="22"/>
  <c r="I378" i="22"/>
  <c r="J378" i="22"/>
  <c r="K378" i="22"/>
  <c r="L378" i="22"/>
  <c r="N378" i="22"/>
  <c r="E379" i="22"/>
  <c r="I379" i="22"/>
  <c r="J379" i="22"/>
  <c r="K379" i="22"/>
  <c r="N379" i="22"/>
  <c r="L379" i="22"/>
  <c r="E380" i="22"/>
  <c r="I380" i="22"/>
  <c r="J380" i="22"/>
  <c r="K380" i="22"/>
  <c r="L380" i="22"/>
  <c r="N380" i="22"/>
  <c r="E381" i="22"/>
  <c r="I381" i="22"/>
  <c r="J381" i="22"/>
  <c r="K381" i="22"/>
  <c r="N381" i="22"/>
  <c r="L381" i="22"/>
  <c r="E382" i="22"/>
  <c r="I382" i="22"/>
  <c r="J382" i="22"/>
  <c r="K382" i="22"/>
  <c r="L382" i="22"/>
  <c r="N382" i="22"/>
  <c r="E383" i="22"/>
  <c r="I383" i="22"/>
  <c r="J383" i="22"/>
  <c r="K383" i="22"/>
  <c r="N383" i="22"/>
  <c r="L383" i="22"/>
  <c r="E384" i="22"/>
  <c r="I384" i="22"/>
  <c r="J384" i="22"/>
  <c r="K384" i="22"/>
  <c r="L384" i="22"/>
  <c r="N384" i="22"/>
  <c r="E385" i="22"/>
  <c r="I385" i="22"/>
  <c r="J385" i="22"/>
  <c r="K385" i="22"/>
  <c r="N385" i="22"/>
  <c r="L385" i="22"/>
  <c r="E386" i="22"/>
  <c r="I386" i="22"/>
  <c r="J386" i="22"/>
  <c r="K386" i="22"/>
  <c r="L386" i="22"/>
  <c r="N386" i="22"/>
  <c r="E387" i="22"/>
  <c r="I387" i="22"/>
  <c r="J387" i="22"/>
  <c r="K387" i="22"/>
  <c r="N387" i="22"/>
  <c r="L387" i="22"/>
  <c r="E388" i="22"/>
  <c r="I388" i="22"/>
  <c r="J388" i="22"/>
  <c r="K388" i="22"/>
  <c r="L388" i="22"/>
  <c r="N388" i="22"/>
  <c r="E389" i="22"/>
  <c r="I389" i="22"/>
  <c r="J389" i="22"/>
  <c r="K389" i="22"/>
  <c r="N389" i="22"/>
  <c r="L389" i="22"/>
  <c r="E390" i="22"/>
  <c r="I390" i="22"/>
  <c r="J390" i="22"/>
  <c r="K390" i="22"/>
  <c r="L390" i="22"/>
  <c r="N390" i="22"/>
  <c r="E391" i="22"/>
  <c r="I391" i="22"/>
  <c r="J391" i="22"/>
  <c r="K391" i="22"/>
  <c r="N391" i="22"/>
  <c r="L391" i="22"/>
  <c r="E392" i="22"/>
  <c r="I392" i="22"/>
  <c r="J392" i="22"/>
  <c r="K392" i="22"/>
  <c r="L392" i="22"/>
  <c r="N392" i="22"/>
  <c r="E393" i="22"/>
  <c r="I393" i="22"/>
  <c r="J393" i="22"/>
  <c r="K393" i="22"/>
  <c r="N393" i="22"/>
  <c r="L393" i="22"/>
  <c r="E394" i="22"/>
  <c r="I394" i="22"/>
  <c r="J394" i="22"/>
  <c r="K394" i="22"/>
  <c r="L394" i="22"/>
  <c r="N394" i="22"/>
  <c r="E395" i="22"/>
  <c r="I395" i="22"/>
  <c r="J395" i="22"/>
  <c r="K395" i="22"/>
  <c r="N395" i="22"/>
  <c r="L395" i="22"/>
  <c r="E396" i="22"/>
  <c r="I396" i="22"/>
  <c r="J396" i="22"/>
  <c r="K396" i="22"/>
  <c r="L396" i="22"/>
  <c r="N396" i="22"/>
  <c r="E397" i="22"/>
  <c r="I397" i="22"/>
  <c r="J397" i="22"/>
  <c r="K397" i="22"/>
  <c r="N397" i="22"/>
  <c r="L397" i="22"/>
  <c r="E398" i="22"/>
  <c r="I398" i="22"/>
  <c r="J398" i="22"/>
  <c r="K398" i="22"/>
  <c r="L398" i="22"/>
  <c r="N398" i="22"/>
  <c r="E399" i="22"/>
  <c r="I399" i="22"/>
  <c r="J399" i="22"/>
  <c r="K399" i="22"/>
  <c r="N399" i="22"/>
  <c r="L399" i="22"/>
  <c r="E400" i="22"/>
  <c r="I400" i="22"/>
  <c r="J400" i="22"/>
  <c r="K400" i="22"/>
  <c r="L400" i="22"/>
  <c r="N400" i="22"/>
  <c r="E401" i="22"/>
  <c r="I401" i="22"/>
  <c r="J401" i="22"/>
  <c r="K401" i="22"/>
  <c r="N401" i="22"/>
  <c r="L401" i="22"/>
  <c r="E402" i="22"/>
  <c r="I402" i="22"/>
  <c r="J402" i="22"/>
  <c r="K402" i="22"/>
  <c r="L402" i="22"/>
  <c r="N402" i="22"/>
  <c r="E403" i="22"/>
  <c r="I403" i="22"/>
  <c r="J403" i="22"/>
  <c r="K403" i="22"/>
  <c r="N403" i="22"/>
  <c r="L403" i="22"/>
  <c r="E404" i="22"/>
  <c r="I404" i="22"/>
  <c r="J404" i="22"/>
  <c r="K404" i="22"/>
  <c r="L404" i="22"/>
  <c r="N404" i="22"/>
  <c r="E405" i="22"/>
  <c r="I405" i="22"/>
  <c r="J405" i="22"/>
  <c r="K405" i="22"/>
  <c r="N405" i="22"/>
  <c r="L405" i="22"/>
  <c r="E406" i="22"/>
  <c r="I406" i="22"/>
  <c r="J406" i="22"/>
  <c r="K406" i="22"/>
  <c r="L406" i="22"/>
  <c r="N406" i="22"/>
  <c r="E407" i="22"/>
  <c r="I407" i="22"/>
  <c r="J407" i="22"/>
  <c r="K407" i="22"/>
  <c r="N407" i="22"/>
  <c r="L407" i="22"/>
  <c r="E408" i="22"/>
  <c r="I408" i="22"/>
  <c r="J408" i="22"/>
  <c r="K408" i="22"/>
  <c r="L408" i="22"/>
  <c r="N408" i="22"/>
  <c r="E409" i="22"/>
  <c r="I409" i="22"/>
  <c r="J409" i="22"/>
  <c r="K409" i="22"/>
  <c r="N409" i="22"/>
  <c r="L409" i="22"/>
  <c r="E410" i="22"/>
  <c r="I410" i="22"/>
  <c r="J410" i="22"/>
  <c r="K410" i="22"/>
  <c r="L410" i="22"/>
  <c r="N410" i="22"/>
  <c r="E411" i="22"/>
  <c r="I411" i="22"/>
  <c r="J411" i="22"/>
  <c r="K411" i="22"/>
  <c r="N411" i="22"/>
  <c r="L411" i="22"/>
  <c r="E412" i="22"/>
  <c r="I412" i="22"/>
  <c r="J412" i="22"/>
  <c r="K412" i="22"/>
  <c r="L412" i="22"/>
  <c r="N412" i="22"/>
  <c r="E413" i="22"/>
  <c r="I413" i="22"/>
  <c r="J413" i="22"/>
  <c r="K413" i="22"/>
  <c r="N413" i="22"/>
  <c r="L413" i="22"/>
  <c r="E414" i="22"/>
  <c r="I414" i="22"/>
  <c r="J414" i="22"/>
  <c r="K414" i="22"/>
  <c r="L414" i="22"/>
  <c r="N414" i="22"/>
  <c r="E415" i="22"/>
  <c r="I415" i="22"/>
  <c r="J415" i="22"/>
  <c r="K415" i="22"/>
  <c r="N415" i="22"/>
  <c r="L415" i="22"/>
  <c r="E416" i="22"/>
  <c r="I416" i="22"/>
  <c r="J416" i="22"/>
  <c r="K416" i="22"/>
  <c r="L416" i="22"/>
  <c r="N416" i="22"/>
  <c r="E417" i="22"/>
  <c r="I417" i="22"/>
  <c r="J417" i="22"/>
  <c r="K417" i="22"/>
  <c r="N417" i="22"/>
  <c r="L417" i="22"/>
  <c r="E418" i="22"/>
  <c r="I418" i="22"/>
  <c r="J418" i="22"/>
  <c r="K418" i="22"/>
  <c r="L418" i="22"/>
  <c r="N418" i="22"/>
  <c r="E419" i="22"/>
  <c r="I419" i="22"/>
  <c r="J419" i="22"/>
  <c r="K419" i="22"/>
  <c r="N419" i="22"/>
  <c r="L419" i="22"/>
  <c r="E420" i="22"/>
  <c r="I420" i="22"/>
  <c r="J420" i="22"/>
  <c r="K420" i="22"/>
  <c r="L420" i="22"/>
  <c r="N420" i="22"/>
  <c r="E421" i="22"/>
  <c r="I421" i="22"/>
  <c r="J421" i="22"/>
  <c r="K421" i="22"/>
  <c r="N421" i="22"/>
  <c r="L421" i="22"/>
  <c r="E422" i="22"/>
  <c r="I422" i="22"/>
  <c r="J422" i="22"/>
  <c r="K422" i="22"/>
  <c r="L422" i="22"/>
  <c r="N422" i="22"/>
  <c r="E423" i="22"/>
  <c r="I423" i="22"/>
  <c r="J423" i="22"/>
  <c r="K423" i="22"/>
  <c r="N423" i="22"/>
  <c r="L423" i="22"/>
  <c r="E424" i="22"/>
  <c r="I424" i="22"/>
  <c r="J424" i="22"/>
  <c r="K424" i="22"/>
  <c r="L424" i="22"/>
  <c r="N424" i="22"/>
  <c r="E425" i="22"/>
  <c r="I425" i="22"/>
  <c r="J425" i="22"/>
  <c r="K425" i="22"/>
  <c r="N425" i="22"/>
  <c r="L425" i="22"/>
  <c r="E426" i="22"/>
  <c r="I426" i="22"/>
  <c r="J426" i="22"/>
  <c r="K426" i="22"/>
  <c r="L426" i="22"/>
  <c r="N426" i="22"/>
  <c r="E427" i="22"/>
  <c r="I427" i="22"/>
  <c r="J427" i="22"/>
  <c r="K427" i="22"/>
  <c r="N427" i="22"/>
  <c r="L427" i="22"/>
  <c r="E428" i="22"/>
  <c r="I428" i="22"/>
  <c r="J428" i="22"/>
  <c r="K428" i="22"/>
  <c r="L428" i="22"/>
  <c r="N428" i="22"/>
  <c r="E429" i="22"/>
  <c r="I429" i="22"/>
  <c r="J429" i="22"/>
  <c r="K429" i="22"/>
  <c r="N429" i="22"/>
  <c r="L429" i="22"/>
  <c r="E430" i="22"/>
  <c r="I430" i="22"/>
  <c r="J430" i="22"/>
  <c r="K430" i="22"/>
  <c r="L430" i="22"/>
  <c r="N430" i="22"/>
  <c r="E431" i="22"/>
  <c r="I431" i="22"/>
  <c r="J431" i="22"/>
  <c r="K431" i="22"/>
  <c r="N431" i="22"/>
  <c r="L431" i="22"/>
  <c r="E432" i="22"/>
  <c r="I432" i="22"/>
  <c r="J432" i="22"/>
  <c r="K432" i="22"/>
  <c r="L432" i="22"/>
  <c r="N432" i="22"/>
  <c r="E433" i="22"/>
  <c r="I433" i="22"/>
  <c r="J433" i="22"/>
  <c r="K433" i="22"/>
  <c r="N433" i="22"/>
  <c r="L433" i="22"/>
  <c r="E434" i="22"/>
  <c r="I434" i="22"/>
  <c r="J434" i="22"/>
  <c r="K434" i="22"/>
  <c r="L434" i="22"/>
  <c r="N434" i="22"/>
  <c r="E435" i="22"/>
  <c r="I435" i="22"/>
  <c r="J435" i="22"/>
  <c r="K435" i="22"/>
  <c r="N435" i="22"/>
  <c r="L435" i="22"/>
  <c r="E436" i="22"/>
  <c r="I436" i="22"/>
  <c r="J436" i="22"/>
  <c r="K436" i="22"/>
  <c r="L436" i="22"/>
  <c r="N436" i="22"/>
  <c r="E437" i="22"/>
  <c r="I437" i="22"/>
  <c r="J437" i="22"/>
  <c r="K437" i="22"/>
  <c r="N437" i="22"/>
  <c r="L437" i="22"/>
  <c r="E438" i="22"/>
  <c r="I438" i="22"/>
  <c r="J438" i="22"/>
  <c r="K438" i="22"/>
  <c r="L438" i="22"/>
  <c r="N438" i="22"/>
  <c r="E439" i="22"/>
  <c r="I439" i="22"/>
  <c r="J439" i="22"/>
  <c r="K439" i="22"/>
  <c r="N439" i="22"/>
  <c r="L439" i="22"/>
  <c r="E440" i="22"/>
  <c r="I440" i="22"/>
  <c r="J440" i="22"/>
  <c r="K440" i="22"/>
  <c r="L440" i="22"/>
  <c r="N440" i="22"/>
  <c r="E441" i="22"/>
  <c r="I441" i="22"/>
  <c r="J441" i="22"/>
  <c r="K441" i="22"/>
  <c r="N441" i="22"/>
  <c r="L441" i="22"/>
  <c r="E442" i="22"/>
  <c r="I442" i="22"/>
  <c r="J442" i="22"/>
  <c r="K442" i="22"/>
  <c r="L442" i="22"/>
  <c r="N442" i="22"/>
  <c r="E443" i="22"/>
  <c r="I443" i="22"/>
  <c r="J443" i="22"/>
  <c r="K443" i="22"/>
  <c r="N443" i="22"/>
  <c r="L443" i="22"/>
  <c r="E444" i="22"/>
  <c r="I444" i="22"/>
  <c r="J444" i="22"/>
  <c r="K444" i="22"/>
  <c r="L444" i="22"/>
  <c r="N444" i="22"/>
  <c r="E445" i="22"/>
  <c r="I445" i="22"/>
  <c r="J445" i="22"/>
  <c r="K445" i="22"/>
  <c r="N445" i="22"/>
  <c r="L445" i="22"/>
  <c r="E446" i="22"/>
  <c r="I446" i="22"/>
  <c r="J446" i="22"/>
  <c r="K446" i="22"/>
  <c r="L446" i="22"/>
  <c r="N446" i="22"/>
  <c r="E447" i="22"/>
  <c r="I447" i="22"/>
  <c r="J447" i="22"/>
  <c r="K447" i="22"/>
  <c r="N447" i="22"/>
  <c r="L447" i="22"/>
  <c r="E448" i="22"/>
  <c r="I448" i="22"/>
  <c r="J448" i="22"/>
  <c r="K448" i="22"/>
  <c r="L448" i="22"/>
  <c r="N448" i="22"/>
  <c r="E449" i="22"/>
  <c r="I449" i="22"/>
  <c r="J449" i="22"/>
  <c r="K449" i="22"/>
  <c r="N449" i="22"/>
  <c r="L449" i="22"/>
  <c r="E450" i="22"/>
  <c r="I450" i="22"/>
  <c r="J450" i="22"/>
  <c r="K450" i="22"/>
  <c r="L450" i="22"/>
  <c r="N450" i="22"/>
  <c r="E451" i="22"/>
  <c r="I451" i="22"/>
  <c r="J451" i="22"/>
  <c r="K451" i="22"/>
  <c r="N451" i="22"/>
  <c r="L451" i="22"/>
  <c r="E452" i="22"/>
  <c r="I452" i="22"/>
  <c r="J452" i="22"/>
  <c r="K452" i="22"/>
  <c r="L452" i="22"/>
  <c r="N452" i="22"/>
  <c r="E453" i="22"/>
  <c r="I453" i="22"/>
  <c r="J453" i="22"/>
  <c r="K453" i="22"/>
  <c r="N453" i="22"/>
  <c r="L453" i="22"/>
  <c r="E454" i="22"/>
  <c r="I454" i="22"/>
  <c r="J454" i="22"/>
  <c r="K454" i="22"/>
  <c r="L454" i="22"/>
  <c r="N454" i="22"/>
  <c r="E455" i="22"/>
  <c r="I455" i="22"/>
  <c r="J455" i="22"/>
  <c r="K455" i="22"/>
  <c r="N455" i="22"/>
  <c r="L455" i="22"/>
  <c r="E456" i="22"/>
  <c r="I456" i="22"/>
  <c r="J456" i="22"/>
  <c r="K456" i="22"/>
  <c r="L456" i="22"/>
  <c r="N456" i="22"/>
  <c r="E457" i="22"/>
  <c r="I457" i="22"/>
  <c r="J457" i="22"/>
  <c r="K457" i="22"/>
  <c r="N457" i="22"/>
  <c r="L457" i="22"/>
  <c r="E458" i="22"/>
  <c r="I458" i="22"/>
  <c r="J458" i="22"/>
  <c r="K458" i="22"/>
  <c r="L458" i="22"/>
  <c r="N458" i="22"/>
  <c r="E459" i="22"/>
  <c r="I459" i="22"/>
  <c r="J459" i="22"/>
  <c r="K459" i="22"/>
  <c r="N459" i="22"/>
  <c r="L459" i="22"/>
  <c r="E460" i="22"/>
  <c r="I460" i="22"/>
  <c r="J460" i="22"/>
  <c r="K460" i="22"/>
  <c r="L460" i="22"/>
  <c r="N460" i="22"/>
  <c r="E461" i="22"/>
  <c r="I461" i="22"/>
  <c r="J461" i="22"/>
  <c r="K461" i="22"/>
  <c r="N461" i="22"/>
  <c r="L461" i="22"/>
  <c r="E462" i="22"/>
  <c r="I462" i="22"/>
  <c r="J462" i="22"/>
  <c r="K462" i="22"/>
  <c r="L462" i="22"/>
  <c r="N462" i="22"/>
  <c r="E463" i="22"/>
  <c r="I463" i="22"/>
  <c r="J463" i="22"/>
  <c r="K463" i="22"/>
  <c r="N463" i="22"/>
  <c r="L463" i="22"/>
  <c r="E464" i="22"/>
  <c r="I464" i="22"/>
  <c r="J464" i="22"/>
  <c r="K464" i="22"/>
  <c r="L464" i="22"/>
  <c r="N464" i="22"/>
  <c r="E465" i="22"/>
  <c r="I465" i="22"/>
  <c r="J465" i="22"/>
  <c r="K465" i="22"/>
  <c r="N465" i="22"/>
  <c r="L465" i="22"/>
  <c r="E466" i="22"/>
  <c r="I466" i="22"/>
  <c r="J466" i="22"/>
  <c r="K466" i="22"/>
  <c r="L466" i="22"/>
  <c r="N466" i="22"/>
  <c r="E467" i="22"/>
  <c r="I467" i="22"/>
  <c r="J467" i="22"/>
  <c r="K467" i="22"/>
  <c r="N467" i="22"/>
  <c r="L467" i="22"/>
  <c r="E468" i="22"/>
  <c r="I468" i="22"/>
  <c r="J468" i="22"/>
  <c r="K468" i="22"/>
  <c r="L468" i="22"/>
  <c r="N468" i="22"/>
  <c r="E469" i="22"/>
  <c r="I469" i="22"/>
  <c r="J469" i="22"/>
  <c r="K469" i="22"/>
  <c r="N469" i="22"/>
  <c r="L469" i="22"/>
  <c r="E470" i="22"/>
  <c r="I470" i="22"/>
  <c r="J470" i="22"/>
  <c r="K470" i="22"/>
  <c r="L470" i="22"/>
  <c r="N470" i="22"/>
  <c r="E471" i="22"/>
  <c r="I471" i="22"/>
  <c r="J471" i="22"/>
  <c r="K471" i="22"/>
  <c r="N471" i="22"/>
  <c r="L471" i="22"/>
  <c r="E472" i="22"/>
  <c r="I472" i="22"/>
  <c r="J472" i="22"/>
  <c r="K472" i="22"/>
  <c r="L472" i="22"/>
  <c r="N472" i="22"/>
  <c r="E473" i="22"/>
  <c r="I473" i="22"/>
  <c r="J473" i="22"/>
  <c r="K473" i="22"/>
  <c r="N473" i="22"/>
  <c r="L473" i="22"/>
  <c r="E474" i="22"/>
  <c r="I474" i="22"/>
  <c r="J474" i="22"/>
  <c r="K474" i="22"/>
  <c r="L474" i="22"/>
  <c r="N474" i="22"/>
  <c r="E475" i="22"/>
  <c r="I475" i="22"/>
  <c r="J475" i="22"/>
  <c r="K475" i="22"/>
  <c r="N475" i="22"/>
  <c r="L475" i="22"/>
  <c r="E476" i="22"/>
  <c r="I476" i="22"/>
  <c r="J476" i="22"/>
  <c r="K476" i="22"/>
  <c r="L476" i="22"/>
  <c r="N476" i="22"/>
  <c r="E477" i="22"/>
  <c r="I477" i="22"/>
  <c r="J477" i="22"/>
  <c r="K477" i="22"/>
  <c r="N477" i="22"/>
  <c r="L477" i="22"/>
  <c r="E478" i="22"/>
  <c r="I478" i="22"/>
  <c r="J478" i="22"/>
  <c r="K478" i="22"/>
  <c r="L478" i="22"/>
  <c r="N478" i="22"/>
  <c r="E479" i="22"/>
  <c r="I479" i="22"/>
  <c r="J479" i="22"/>
  <c r="K479" i="22"/>
  <c r="N479" i="22"/>
  <c r="L479" i="22"/>
  <c r="E480" i="22"/>
  <c r="I480" i="22"/>
  <c r="J480" i="22"/>
  <c r="K480" i="22"/>
  <c r="L480" i="22"/>
  <c r="N480" i="22"/>
  <c r="E481" i="22"/>
  <c r="I481" i="22"/>
  <c r="J481" i="22"/>
  <c r="K481" i="22"/>
  <c r="N481" i="22"/>
  <c r="L481" i="22"/>
  <c r="E482" i="22"/>
  <c r="I482" i="22"/>
  <c r="J482" i="22"/>
  <c r="K482" i="22"/>
  <c r="L482" i="22"/>
  <c r="N482" i="22"/>
  <c r="E483" i="22"/>
  <c r="I483" i="22"/>
  <c r="J483" i="22"/>
  <c r="K483" i="22"/>
  <c r="N483" i="22"/>
  <c r="L483" i="22"/>
  <c r="E484" i="22"/>
  <c r="I484" i="22"/>
  <c r="J484" i="22"/>
  <c r="K484" i="22"/>
  <c r="L484" i="22"/>
  <c r="N484" i="22"/>
  <c r="E485" i="22"/>
  <c r="I485" i="22"/>
  <c r="J485" i="22"/>
  <c r="K485" i="22"/>
  <c r="N485" i="22"/>
  <c r="L485" i="22"/>
  <c r="E486" i="22"/>
  <c r="I486" i="22"/>
  <c r="J486" i="22"/>
  <c r="K486" i="22"/>
  <c r="L486" i="22"/>
  <c r="N486" i="22"/>
  <c r="E487" i="22"/>
  <c r="I487" i="22"/>
  <c r="J487" i="22"/>
  <c r="K487" i="22"/>
  <c r="N487" i="22"/>
  <c r="L487" i="22"/>
  <c r="E488" i="22"/>
  <c r="I488" i="22"/>
  <c r="J488" i="22"/>
  <c r="K488" i="22"/>
  <c r="L488" i="22"/>
  <c r="N488" i="22"/>
  <c r="E489" i="22"/>
  <c r="I489" i="22"/>
  <c r="J489" i="22"/>
  <c r="K489" i="22"/>
  <c r="N489" i="22"/>
  <c r="L489" i="22"/>
  <c r="E490" i="22"/>
  <c r="I490" i="22"/>
  <c r="J490" i="22"/>
  <c r="K490" i="22"/>
  <c r="L490" i="22"/>
  <c r="N490" i="22"/>
  <c r="E491" i="22"/>
  <c r="I491" i="22"/>
  <c r="J491" i="22"/>
  <c r="K491" i="22"/>
  <c r="N491" i="22"/>
  <c r="L491" i="22"/>
  <c r="E492" i="22"/>
  <c r="I492" i="22"/>
  <c r="J492" i="22"/>
  <c r="K492" i="22"/>
  <c r="L492" i="22"/>
  <c r="N492" i="22"/>
  <c r="E493" i="22"/>
  <c r="I493" i="22"/>
  <c r="J493" i="22"/>
  <c r="K493" i="22"/>
  <c r="N493" i="22"/>
  <c r="L493" i="22"/>
  <c r="E494" i="22"/>
  <c r="I494" i="22"/>
  <c r="J494" i="22"/>
  <c r="K494" i="22"/>
  <c r="L494" i="22"/>
  <c r="N494" i="22"/>
  <c r="E495" i="22"/>
  <c r="I495" i="22"/>
  <c r="J495" i="22"/>
  <c r="K495" i="22"/>
  <c r="N495" i="22"/>
  <c r="L495" i="22"/>
  <c r="E496" i="22"/>
  <c r="I496" i="22"/>
  <c r="J496" i="22"/>
  <c r="K496" i="22"/>
  <c r="L496" i="22"/>
  <c r="N496" i="22"/>
  <c r="E497" i="22"/>
  <c r="I497" i="22"/>
  <c r="J497" i="22"/>
  <c r="K497" i="22"/>
  <c r="N497" i="22"/>
  <c r="L497" i="22"/>
  <c r="E498" i="22"/>
  <c r="I498" i="22"/>
  <c r="J498" i="22"/>
  <c r="K498" i="22"/>
  <c r="L498" i="22"/>
  <c r="N498" i="22"/>
  <c r="E499" i="22"/>
  <c r="I499" i="22"/>
  <c r="J499" i="22"/>
  <c r="K499" i="22"/>
  <c r="N499" i="22"/>
  <c r="L499" i="22"/>
  <c r="E500" i="22"/>
  <c r="I500" i="22"/>
  <c r="J500" i="22"/>
  <c r="K500" i="22"/>
  <c r="L500" i="22"/>
  <c r="N500" i="22"/>
  <c r="E501" i="22"/>
  <c r="I501" i="22"/>
  <c r="J501" i="22"/>
  <c r="K501" i="22"/>
  <c r="N501" i="22"/>
  <c r="L501" i="22"/>
  <c r="E502" i="22"/>
  <c r="I502" i="22"/>
  <c r="J502" i="22"/>
  <c r="K502" i="22"/>
  <c r="L502" i="22"/>
  <c r="N502" i="22"/>
  <c r="E503" i="22"/>
  <c r="I503" i="22"/>
  <c r="J503" i="22"/>
  <c r="K503" i="22"/>
  <c r="N503" i="22"/>
  <c r="L503" i="22"/>
  <c r="E504" i="22"/>
  <c r="I504" i="22"/>
  <c r="J504" i="22"/>
  <c r="K504" i="22"/>
  <c r="L504" i="22"/>
  <c r="N504" i="22"/>
  <c r="E505" i="22"/>
  <c r="I505" i="22"/>
  <c r="J505" i="22"/>
  <c r="K505" i="22"/>
  <c r="N505" i="22"/>
  <c r="L505" i="22"/>
  <c r="E506" i="22"/>
  <c r="I506" i="22"/>
  <c r="J506" i="22"/>
  <c r="K506" i="22"/>
  <c r="L506" i="22"/>
  <c r="N506" i="22"/>
  <c r="E507" i="22"/>
  <c r="I507" i="22"/>
  <c r="J507" i="22"/>
  <c r="K507" i="22"/>
  <c r="N507" i="22"/>
  <c r="L507" i="22"/>
  <c r="E508" i="22"/>
  <c r="I508" i="22"/>
  <c r="J508" i="22"/>
  <c r="K508" i="22"/>
  <c r="L508" i="22"/>
  <c r="N508" i="22"/>
  <c r="E509" i="22"/>
  <c r="I509" i="22"/>
  <c r="J509" i="22"/>
  <c r="K509" i="22"/>
  <c r="N509" i="22"/>
  <c r="L509" i="22"/>
  <c r="E510" i="22"/>
  <c r="I510" i="22"/>
  <c r="J510" i="22"/>
  <c r="K510" i="22"/>
  <c r="L510" i="22"/>
  <c r="N510" i="22"/>
  <c r="E511" i="22"/>
  <c r="I511" i="22"/>
  <c r="J511" i="22"/>
  <c r="K511" i="22"/>
  <c r="N511" i="22"/>
  <c r="L511" i="22"/>
  <c r="E512" i="22"/>
  <c r="I512" i="22"/>
  <c r="J512" i="22"/>
  <c r="K512" i="22"/>
  <c r="L512" i="22"/>
  <c r="N512" i="22"/>
  <c r="E513" i="22"/>
  <c r="I513" i="22"/>
  <c r="J513" i="22"/>
  <c r="K513" i="22"/>
  <c r="N513" i="22"/>
  <c r="L513" i="22"/>
  <c r="E514" i="22"/>
  <c r="I514" i="22"/>
  <c r="J514" i="22"/>
  <c r="K514" i="22"/>
  <c r="L514" i="22"/>
  <c r="N514" i="22"/>
  <c r="E515" i="22"/>
  <c r="I515" i="22"/>
  <c r="J515" i="22"/>
  <c r="K515" i="22"/>
  <c r="N515" i="22"/>
  <c r="L515" i="22"/>
  <c r="E516" i="22"/>
  <c r="I516" i="22"/>
  <c r="J516" i="22"/>
  <c r="K516" i="22"/>
  <c r="L516" i="22"/>
  <c r="N516" i="22"/>
  <c r="E517" i="22"/>
  <c r="I517" i="22"/>
  <c r="J517" i="22"/>
  <c r="K517" i="22"/>
  <c r="N517" i="22"/>
  <c r="L517" i="22"/>
  <c r="E518" i="22"/>
  <c r="I518" i="22"/>
  <c r="J518" i="22"/>
  <c r="K518" i="22"/>
  <c r="L518" i="22"/>
  <c r="N518" i="22"/>
  <c r="E519" i="22"/>
  <c r="I519" i="22"/>
  <c r="J519" i="22"/>
  <c r="K519" i="22"/>
  <c r="N519" i="22"/>
  <c r="L519" i="22"/>
  <c r="E520" i="22"/>
  <c r="I520" i="22"/>
  <c r="J520" i="22"/>
  <c r="K520" i="22"/>
  <c r="L520" i="22"/>
  <c r="N520" i="22"/>
  <c r="E521" i="22"/>
  <c r="I521" i="22"/>
  <c r="J521" i="22"/>
  <c r="K521" i="22"/>
  <c r="N521" i="22"/>
  <c r="L521" i="22"/>
  <c r="E522" i="22"/>
  <c r="I522" i="22"/>
  <c r="J522" i="22"/>
  <c r="K522" i="22"/>
  <c r="L522" i="22"/>
  <c r="N522" i="22"/>
  <c r="E523" i="22"/>
  <c r="I523" i="22"/>
  <c r="J523" i="22"/>
  <c r="K523" i="22"/>
  <c r="N523" i="22"/>
  <c r="L523" i="22"/>
  <c r="E524" i="22"/>
  <c r="I524" i="22"/>
  <c r="J524" i="22"/>
  <c r="K524" i="22"/>
  <c r="L524" i="22"/>
  <c r="N524" i="22"/>
  <c r="E525" i="22"/>
  <c r="I525" i="22"/>
  <c r="J525" i="22"/>
  <c r="K525" i="22"/>
  <c r="N525" i="22"/>
  <c r="L525" i="22"/>
  <c r="E526" i="22"/>
  <c r="I526" i="22"/>
  <c r="J526" i="22"/>
  <c r="K526" i="22"/>
  <c r="L526" i="22"/>
  <c r="N526" i="22"/>
  <c r="E527" i="22"/>
  <c r="I527" i="22"/>
  <c r="J527" i="22"/>
  <c r="K527" i="22"/>
  <c r="N527" i="22"/>
  <c r="L527" i="22"/>
  <c r="E528" i="22"/>
  <c r="I528" i="22"/>
  <c r="J528" i="22"/>
  <c r="K528" i="22"/>
  <c r="L528" i="22"/>
  <c r="N528" i="22"/>
  <c r="E529" i="22"/>
  <c r="I529" i="22"/>
  <c r="J529" i="22"/>
  <c r="K529" i="22"/>
  <c r="N529" i="22"/>
  <c r="L529" i="22"/>
  <c r="E530" i="22"/>
  <c r="I530" i="22"/>
  <c r="J530" i="22"/>
  <c r="K530" i="22"/>
  <c r="L530" i="22"/>
  <c r="N530" i="22"/>
  <c r="E531" i="22"/>
  <c r="I531" i="22"/>
  <c r="J531" i="22"/>
  <c r="K531" i="22"/>
  <c r="N531" i="22"/>
  <c r="L531" i="22"/>
  <c r="E532" i="22"/>
  <c r="I532" i="22"/>
  <c r="J532" i="22"/>
  <c r="K532" i="22"/>
  <c r="L532" i="22"/>
  <c r="N532" i="22"/>
  <c r="E533" i="22"/>
  <c r="I533" i="22"/>
  <c r="J533" i="22"/>
  <c r="K533" i="22"/>
  <c r="N533" i="22"/>
  <c r="L533" i="22"/>
  <c r="E534" i="22"/>
  <c r="I534" i="22"/>
  <c r="J534" i="22"/>
  <c r="K534" i="22"/>
  <c r="L534" i="22"/>
  <c r="N534" i="22"/>
  <c r="E535" i="22"/>
  <c r="I535" i="22"/>
  <c r="J535" i="22"/>
  <c r="K535" i="22"/>
  <c r="N535" i="22"/>
  <c r="L535" i="22"/>
  <c r="E536" i="22"/>
  <c r="I536" i="22"/>
  <c r="J536" i="22"/>
  <c r="K536" i="22"/>
  <c r="L536" i="22"/>
  <c r="N536" i="22"/>
  <c r="E537" i="22"/>
  <c r="I537" i="22"/>
  <c r="J537" i="22"/>
  <c r="K537" i="22"/>
  <c r="N537" i="22"/>
  <c r="L537" i="22"/>
  <c r="E538" i="22"/>
  <c r="I538" i="22"/>
  <c r="J538" i="22"/>
  <c r="K538" i="22"/>
  <c r="L538" i="22"/>
  <c r="N538" i="22"/>
  <c r="E539" i="22"/>
  <c r="I539" i="22"/>
  <c r="J539" i="22"/>
  <c r="K539" i="22"/>
  <c r="N539" i="22"/>
  <c r="L539" i="22"/>
  <c r="E540" i="22"/>
  <c r="I540" i="22"/>
  <c r="J540" i="22"/>
  <c r="K540" i="22"/>
  <c r="L540" i="22"/>
  <c r="N540" i="22"/>
  <c r="E541" i="22"/>
  <c r="I541" i="22"/>
  <c r="J541" i="22"/>
  <c r="K541" i="22"/>
  <c r="N541" i="22"/>
  <c r="L541" i="22"/>
  <c r="E542" i="22"/>
  <c r="I542" i="22"/>
  <c r="J542" i="22"/>
  <c r="K542" i="22"/>
  <c r="L542" i="22"/>
  <c r="N542" i="22"/>
  <c r="E543" i="22"/>
  <c r="I543" i="22"/>
  <c r="J543" i="22"/>
  <c r="K543" i="22"/>
  <c r="N543" i="22"/>
  <c r="L543" i="22"/>
  <c r="E544" i="22"/>
  <c r="I544" i="22"/>
  <c r="J544" i="22"/>
  <c r="K544" i="22"/>
  <c r="L544" i="22"/>
  <c r="N544" i="22"/>
  <c r="E545" i="22"/>
  <c r="I545" i="22"/>
  <c r="J545" i="22"/>
  <c r="K545" i="22"/>
  <c r="N545" i="22"/>
  <c r="L545" i="22"/>
  <c r="E546" i="22"/>
  <c r="I546" i="22"/>
  <c r="J546" i="22"/>
  <c r="K546" i="22"/>
  <c r="L546" i="22"/>
  <c r="N546" i="22"/>
  <c r="E547" i="22"/>
  <c r="I547" i="22"/>
  <c r="J547" i="22"/>
  <c r="K547" i="22"/>
  <c r="N547" i="22"/>
  <c r="L547" i="22"/>
  <c r="E548" i="22"/>
  <c r="I548" i="22"/>
  <c r="J548" i="22"/>
  <c r="K548" i="22"/>
  <c r="L548" i="22"/>
  <c r="N548" i="22"/>
  <c r="E549" i="22"/>
  <c r="I549" i="22"/>
  <c r="J549" i="22"/>
  <c r="K549" i="22"/>
  <c r="N549" i="22"/>
  <c r="L549" i="22"/>
  <c r="E550" i="22"/>
  <c r="I550" i="22"/>
  <c r="J550" i="22"/>
  <c r="K550" i="22"/>
  <c r="L550" i="22"/>
  <c r="N550" i="22"/>
  <c r="E551" i="22"/>
  <c r="I551" i="22"/>
  <c r="J551" i="22"/>
  <c r="K551" i="22"/>
  <c r="N551" i="22"/>
  <c r="L551" i="22"/>
  <c r="E552" i="22"/>
  <c r="I552" i="22"/>
  <c r="J552" i="22"/>
  <c r="K552" i="22"/>
  <c r="L552" i="22"/>
  <c r="N552" i="22"/>
  <c r="E553" i="22"/>
  <c r="I553" i="22"/>
  <c r="J553" i="22"/>
  <c r="K553" i="22"/>
  <c r="N553" i="22"/>
  <c r="L553" i="22"/>
  <c r="E554" i="22"/>
  <c r="I554" i="22"/>
  <c r="J554" i="22"/>
  <c r="K554" i="22"/>
  <c r="L554" i="22"/>
  <c r="N554" i="22"/>
  <c r="E555" i="22"/>
  <c r="I555" i="22"/>
  <c r="J555" i="22"/>
  <c r="K555" i="22"/>
  <c r="N555" i="22"/>
  <c r="L555" i="22"/>
  <c r="E556" i="22"/>
  <c r="I556" i="22"/>
  <c r="J556" i="22"/>
  <c r="K556" i="22"/>
  <c r="L556" i="22"/>
  <c r="N556" i="22"/>
  <c r="E557" i="22"/>
  <c r="I557" i="22"/>
  <c r="J557" i="22"/>
  <c r="K557" i="22"/>
  <c r="N557" i="22"/>
  <c r="L557" i="22"/>
  <c r="E558" i="22"/>
  <c r="I558" i="22"/>
  <c r="J558" i="22"/>
  <c r="K558" i="22"/>
  <c r="L558" i="22"/>
  <c r="N558" i="22"/>
  <c r="E559" i="22"/>
  <c r="I559" i="22"/>
  <c r="J559" i="22"/>
  <c r="K559" i="22"/>
  <c r="N559" i="22"/>
  <c r="L559" i="22"/>
  <c r="E560" i="22"/>
  <c r="I560" i="22"/>
  <c r="J560" i="22"/>
  <c r="K560" i="22"/>
  <c r="L560" i="22"/>
  <c r="N560" i="22"/>
  <c r="E561" i="22"/>
  <c r="I561" i="22"/>
  <c r="J561" i="22"/>
  <c r="K561" i="22"/>
  <c r="N561" i="22"/>
  <c r="L561" i="22"/>
  <c r="E562" i="22"/>
  <c r="I562" i="22"/>
  <c r="J562" i="22"/>
  <c r="K562" i="22"/>
  <c r="L562" i="22"/>
  <c r="N562" i="22"/>
  <c r="E563" i="22"/>
  <c r="I563" i="22"/>
  <c r="J563" i="22"/>
  <c r="K563" i="22"/>
  <c r="N563" i="22"/>
  <c r="L563" i="22"/>
  <c r="E564" i="22"/>
  <c r="I564" i="22"/>
  <c r="J564" i="22"/>
  <c r="K564" i="22"/>
  <c r="L564" i="22"/>
  <c r="N564" i="22"/>
  <c r="E565" i="22"/>
  <c r="I565" i="22"/>
  <c r="J565" i="22"/>
  <c r="K565" i="22"/>
  <c r="N565" i="22"/>
  <c r="L565" i="22"/>
  <c r="E566" i="22"/>
  <c r="I566" i="22"/>
  <c r="J566" i="22"/>
  <c r="K566" i="22"/>
  <c r="L566" i="22"/>
  <c r="N566" i="22"/>
  <c r="E567" i="22"/>
  <c r="I567" i="22"/>
  <c r="J567" i="22"/>
  <c r="K567" i="22"/>
  <c r="N567" i="22"/>
  <c r="L567" i="22"/>
  <c r="E568" i="22"/>
  <c r="I568" i="22"/>
  <c r="J568" i="22"/>
  <c r="K568" i="22"/>
  <c r="L568" i="22"/>
  <c r="N568" i="22"/>
  <c r="E569" i="22"/>
  <c r="I569" i="22"/>
  <c r="J569" i="22"/>
  <c r="K569" i="22"/>
  <c r="N569" i="22"/>
  <c r="L569" i="22"/>
  <c r="E570" i="22"/>
  <c r="I570" i="22"/>
  <c r="J570" i="22"/>
  <c r="K570" i="22"/>
  <c r="L570" i="22"/>
  <c r="N570" i="22"/>
  <c r="E571" i="22"/>
  <c r="I571" i="22"/>
  <c r="J571" i="22"/>
  <c r="K571" i="22"/>
  <c r="N571" i="22"/>
  <c r="L571" i="22"/>
  <c r="E572" i="22"/>
  <c r="I572" i="22"/>
  <c r="J572" i="22"/>
  <c r="K572" i="22"/>
  <c r="L572" i="22"/>
  <c r="N572" i="22"/>
  <c r="E573" i="22"/>
  <c r="I573" i="22"/>
  <c r="J573" i="22"/>
  <c r="K573" i="22"/>
  <c r="N573" i="22"/>
  <c r="L573" i="22"/>
  <c r="E574" i="22"/>
  <c r="I574" i="22"/>
  <c r="J574" i="22"/>
  <c r="K574" i="22"/>
  <c r="L574" i="22"/>
  <c r="N574" i="22"/>
  <c r="E575" i="22"/>
  <c r="I575" i="22"/>
  <c r="J575" i="22"/>
  <c r="K575" i="22"/>
  <c r="N575" i="22"/>
  <c r="L575" i="22"/>
  <c r="E576" i="22"/>
  <c r="I576" i="22"/>
  <c r="J576" i="22"/>
  <c r="K576" i="22"/>
  <c r="L576" i="22"/>
  <c r="N576" i="22"/>
  <c r="E577" i="22"/>
  <c r="I577" i="22"/>
  <c r="J577" i="22"/>
  <c r="K577" i="22"/>
  <c r="N577" i="22"/>
  <c r="L577" i="22"/>
  <c r="E578" i="22"/>
  <c r="I578" i="22"/>
  <c r="J578" i="22"/>
  <c r="K578" i="22"/>
  <c r="L578" i="22"/>
  <c r="N578" i="22"/>
  <c r="E579" i="22"/>
  <c r="I579" i="22"/>
  <c r="J579" i="22"/>
  <c r="K579" i="22"/>
  <c r="N579" i="22"/>
  <c r="L579" i="22"/>
  <c r="E580" i="22"/>
  <c r="I580" i="22"/>
  <c r="J580" i="22"/>
  <c r="K580" i="22"/>
  <c r="L580" i="22"/>
  <c r="N580" i="22"/>
  <c r="E581" i="22"/>
  <c r="I581" i="22"/>
  <c r="J581" i="22"/>
  <c r="K581" i="22"/>
  <c r="N581" i="22"/>
  <c r="L581" i="22"/>
  <c r="E582" i="22"/>
  <c r="I582" i="22"/>
  <c r="J582" i="22"/>
  <c r="K582" i="22"/>
  <c r="L582" i="22"/>
  <c r="N582" i="22"/>
  <c r="E583" i="22"/>
  <c r="I583" i="22"/>
  <c r="J583" i="22"/>
  <c r="K583" i="22"/>
  <c r="N583" i="22"/>
  <c r="L583" i="22"/>
  <c r="E584" i="22"/>
  <c r="I584" i="22"/>
  <c r="J584" i="22"/>
  <c r="K584" i="22"/>
  <c r="L584" i="22"/>
  <c r="N584" i="22"/>
  <c r="E585" i="22"/>
  <c r="I585" i="22"/>
  <c r="J585" i="22"/>
  <c r="K585" i="22"/>
  <c r="N585" i="22"/>
  <c r="L585" i="22"/>
  <c r="E586" i="22"/>
  <c r="I586" i="22"/>
  <c r="J586" i="22"/>
  <c r="K586" i="22"/>
  <c r="L586" i="22"/>
  <c r="N586" i="22"/>
  <c r="E587" i="22"/>
  <c r="I587" i="22"/>
  <c r="J587" i="22"/>
  <c r="K587" i="22"/>
  <c r="N587" i="22"/>
  <c r="L587" i="22"/>
  <c r="E588" i="22"/>
  <c r="I588" i="22"/>
  <c r="J588" i="22"/>
  <c r="K588" i="22"/>
  <c r="L588" i="22"/>
  <c r="N588" i="22"/>
  <c r="E589" i="22"/>
  <c r="I589" i="22"/>
  <c r="J589" i="22"/>
  <c r="K589" i="22"/>
  <c r="N589" i="22"/>
  <c r="L589" i="22"/>
  <c r="E590" i="22"/>
  <c r="I590" i="22"/>
  <c r="J590" i="22"/>
  <c r="K590" i="22"/>
  <c r="L590" i="22"/>
  <c r="N590" i="22"/>
  <c r="E591" i="22"/>
  <c r="I591" i="22"/>
  <c r="J591" i="22"/>
  <c r="K591" i="22"/>
  <c r="N591" i="22"/>
  <c r="L591" i="22"/>
  <c r="E592" i="22"/>
  <c r="I592" i="22"/>
  <c r="J592" i="22"/>
  <c r="K592" i="22"/>
  <c r="L592" i="22"/>
  <c r="N592" i="22"/>
  <c r="E593" i="22"/>
  <c r="I593" i="22"/>
  <c r="J593" i="22"/>
  <c r="K593" i="22"/>
  <c r="N593" i="22"/>
  <c r="L593" i="22"/>
  <c r="E594" i="22"/>
  <c r="I594" i="22"/>
  <c r="J594" i="22"/>
  <c r="K594" i="22"/>
  <c r="L594" i="22"/>
  <c r="N594" i="22"/>
  <c r="E595" i="22"/>
  <c r="I595" i="22"/>
  <c r="J595" i="22"/>
  <c r="K595" i="22"/>
  <c r="N595" i="22"/>
  <c r="L595" i="22"/>
  <c r="E596" i="22"/>
  <c r="I596" i="22"/>
  <c r="J596" i="22"/>
  <c r="K596" i="22"/>
  <c r="L596" i="22"/>
  <c r="N596" i="22"/>
  <c r="E597" i="22"/>
  <c r="I597" i="22"/>
  <c r="J597" i="22"/>
  <c r="K597" i="22"/>
  <c r="N597" i="22"/>
  <c r="L597" i="22"/>
  <c r="E598" i="22"/>
  <c r="I598" i="22"/>
  <c r="J598" i="22"/>
  <c r="K598" i="22"/>
  <c r="L598" i="22"/>
  <c r="N598" i="22"/>
  <c r="E599" i="22"/>
  <c r="I599" i="22"/>
  <c r="J599" i="22"/>
  <c r="K599" i="22"/>
  <c r="N599" i="22"/>
  <c r="L599" i="22"/>
  <c r="E600" i="22"/>
  <c r="I600" i="22"/>
  <c r="J600" i="22"/>
  <c r="K600" i="22"/>
  <c r="L600" i="22"/>
  <c r="N600" i="22"/>
  <c r="E601" i="22"/>
  <c r="I601" i="22"/>
  <c r="J601" i="22"/>
  <c r="K601" i="22"/>
  <c r="N601" i="22"/>
  <c r="L601" i="22"/>
  <c r="E602" i="22"/>
  <c r="I602" i="22"/>
  <c r="J602" i="22"/>
  <c r="K602" i="22"/>
  <c r="L602" i="22"/>
  <c r="N602" i="22"/>
  <c r="E603" i="22"/>
  <c r="I603" i="22"/>
  <c r="J603" i="22"/>
  <c r="K603" i="22"/>
  <c r="N603" i="22"/>
  <c r="L603" i="22"/>
  <c r="E604" i="22"/>
  <c r="I604" i="22"/>
  <c r="J604" i="22"/>
  <c r="K604" i="22"/>
  <c r="L604" i="22"/>
  <c r="N604" i="22"/>
  <c r="E605" i="22"/>
  <c r="I605" i="22"/>
  <c r="J605" i="22"/>
  <c r="K605" i="22"/>
  <c r="N605" i="22"/>
  <c r="L605" i="22"/>
  <c r="E606" i="22"/>
  <c r="I606" i="22"/>
  <c r="J606" i="22"/>
  <c r="K606" i="22"/>
  <c r="L606" i="22"/>
  <c r="N606" i="22"/>
  <c r="E607" i="22"/>
  <c r="I607" i="22"/>
  <c r="J607" i="22"/>
  <c r="K607" i="22"/>
  <c r="N607" i="22"/>
  <c r="L607" i="22"/>
  <c r="E608" i="22"/>
  <c r="I608" i="22"/>
  <c r="J608" i="22"/>
  <c r="K608" i="22"/>
  <c r="L608" i="22"/>
  <c r="N608" i="22"/>
  <c r="E609" i="22"/>
  <c r="I609" i="22"/>
  <c r="J609" i="22"/>
  <c r="K609" i="22"/>
  <c r="N609" i="22"/>
  <c r="L609" i="22"/>
  <c r="E610" i="22"/>
  <c r="I610" i="22"/>
  <c r="J610" i="22"/>
  <c r="K610" i="22"/>
  <c r="L610" i="22"/>
  <c r="N610" i="22"/>
  <c r="E611" i="22"/>
  <c r="I611" i="22"/>
  <c r="J611" i="22"/>
  <c r="K611" i="22"/>
  <c r="N611" i="22"/>
  <c r="L611" i="22"/>
  <c r="E612" i="22"/>
  <c r="I612" i="22"/>
  <c r="J612" i="22"/>
  <c r="K612" i="22"/>
  <c r="L612" i="22"/>
  <c r="N612" i="22"/>
  <c r="E613" i="22"/>
  <c r="I613" i="22"/>
  <c r="J613" i="22"/>
  <c r="K613" i="22"/>
  <c r="N613" i="22"/>
  <c r="L613" i="22"/>
  <c r="E614" i="22"/>
  <c r="I614" i="22"/>
  <c r="J614" i="22"/>
  <c r="K614" i="22"/>
  <c r="L614" i="22"/>
  <c r="N614" i="22"/>
  <c r="E615" i="22"/>
  <c r="I615" i="22"/>
  <c r="J615" i="22"/>
  <c r="K615" i="22"/>
  <c r="N615" i="22"/>
  <c r="L615" i="22"/>
  <c r="E616" i="22"/>
  <c r="I616" i="22"/>
  <c r="J616" i="22"/>
  <c r="K616" i="22"/>
  <c r="L616" i="22"/>
  <c r="N616" i="22"/>
  <c r="E617" i="22"/>
  <c r="I617" i="22"/>
  <c r="J617" i="22"/>
  <c r="K617" i="22"/>
  <c r="N617" i="22"/>
  <c r="L617" i="22"/>
  <c r="E618" i="22"/>
  <c r="I618" i="22"/>
  <c r="J618" i="22"/>
  <c r="K618" i="22"/>
  <c r="L618" i="22"/>
  <c r="N618" i="22"/>
  <c r="E619" i="22"/>
  <c r="I619" i="22"/>
  <c r="J619" i="22"/>
  <c r="K619" i="22"/>
  <c r="N619" i="22"/>
  <c r="L619" i="22"/>
  <c r="E620" i="22"/>
  <c r="I620" i="22"/>
  <c r="J620" i="22"/>
  <c r="K620" i="22"/>
  <c r="L620" i="22"/>
  <c r="N620" i="22"/>
  <c r="E621" i="22"/>
  <c r="I621" i="22"/>
  <c r="J621" i="22"/>
  <c r="K621" i="22"/>
  <c r="N621" i="22"/>
  <c r="L621" i="22"/>
  <c r="E622" i="22"/>
  <c r="I622" i="22"/>
  <c r="J622" i="22"/>
  <c r="K622" i="22"/>
  <c r="L622" i="22"/>
  <c r="N622" i="22"/>
  <c r="E623" i="22"/>
  <c r="I623" i="22"/>
  <c r="J623" i="22"/>
  <c r="K623" i="22"/>
  <c r="N623" i="22"/>
  <c r="L623" i="22"/>
  <c r="E624" i="22"/>
  <c r="I624" i="22"/>
  <c r="J624" i="22"/>
  <c r="K624" i="22"/>
  <c r="L624" i="22"/>
  <c r="N624" i="22"/>
  <c r="E625" i="22"/>
  <c r="I625" i="22"/>
  <c r="J625" i="22"/>
  <c r="K625" i="22"/>
  <c r="N625" i="22"/>
  <c r="L625" i="22"/>
  <c r="E626" i="22"/>
  <c r="I626" i="22"/>
  <c r="J626" i="22"/>
  <c r="K626" i="22"/>
  <c r="L626" i="22"/>
  <c r="N626" i="22"/>
  <c r="E627" i="22"/>
  <c r="I627" i="22"/>
  <c r="J627" i="22"/>
  <c r="K627" i="22"/>
  <c r="N627" i="22"/>
  <c r="L627" i="22"/>
  <c r="E628" i="22"/>
  <c r="I628" i="22"/>
  <c r="J628" i="22"/>
  <c r="K628" i="22"/>
  <c r="L628" i="22"/>
  <c r="N628" i="22"/>
  <c r="E629" i="22"/>
  <c r="I629" i="22"/>
  <c r="J629" i="22"/>
  <c r="K629" i="22"/>
  <c r="N629" i="22"/>
  <c r="L629" i="22"/>
  <c r="E630" i="22"/>
  <c r="I630" i="22"/>
  <c r="J630" i="22"/>
  <c r="K630" i="22"/>
  <c r="L630" i="22"/>
  <c r="N630" i="22"/>
  <c r="E631" i="22"/>
  <c r="I631" i="22"/>
  <c r="J631" i="22"/>
  <c r="K631" i="22"/>
  <c r="N631" i="22"/>
  <c r="L631" i="22"/>
  <c r="E632" i="22"/>
  <c r="I632" i="22"/>
  <c r="J632" i="22"/>
  <c r="K632" i="22"/>
  <c r="L632" i="22"/>
  <c r="N632" i="22"/>
  <c r="E633" i="22"/>
  <c r="I633" i="22"/>
  <c r="J633" i="22"/>
  <c r="K633" i="22"/>
  <c r="N633" i="22"/>
  <c r="L633" i="22"/>
  <c r="E634" i="22"/>
  <c r="I634" i="22"/>
  <c r="J634" i="22"/>
  <c r="K634" i="22"/>
  <c r="L634" i="22"/>
  <c r="N634" i="22"/>
  <c r="E635" i="22"/>
  <c r="I635" i="22"/>
  <c r="J635" i="22"/>
  <c r="K635" i="22"/>
  <c r="N635" i="22"/>
  <c r="L635" i="22"/>
  <c r="E636" i="22"/>
  <c r="I636" i="22"/>
  <c r="J636" i="22"/>
  <c r="K636" i="22"/>
  <c r="L636" i="22"/>
  <c r="N636" i="22"/>
  <c r="E637" i="22"/>
  <c r="I637" i="22"/>
  <c r="J637" i="22"/>
  <c r="K637" i="22"/>
  <c r="N637" i="22"/>
  <c r="L637" i="22"/>
  <c r="E638" i="22"/>
  <c r="I638" i="22"/>
  <c r="J638" i="22"/>
  <c r="K638" i="22"/>
  <c r="L638" i="22"/>
  <c r="N638" i="22"/>
  <c r="E639" i="22"/>
  <c r="I639" i="22"/>
  <c r="J639" i="22"/>
  <c r="K639" i="22"/>
  <c r="N639" i="22"/>
  <c r="L639" i="22"/>
  <c r="E640" i="22"/>
  <c r="I640" i="22"/>
  <c r="J640" i="22"/>
  <c r="K640" i="22"/>
  <c r="L640" i="22"/>
  <c r="N640" i="22"/>
  <c r="E641" i="22"/>
  <c r="I641" i="22"/>
  <c r="J641" i="22"/>
  <c r="K641" i="22"/>
  <c r="N641" i="22"/>
  <c r="L641" i="22"/>
  <c r="E642" i="22"/>
  <c r="I642" i="22"/>
  <c r="J642" i="22"/>
  <c r="K642" i="22"/>
  <c r="L642" i="22"/>
  <c r="N642" i="22"/>
  <c r="E643" i="22"/>
  <c r="I643" i="22"/>
  <c r="J643" i="22"/>
  <c r="K643" i="22"/>
  <c r="N643" i="22"/>
  <c r="L643" i="22"/>
  <c r="E644" i="22"/>
  <c r="I644" i="22"/>
  <c r="J644" i="22"/>
  <c r="K644" i="22"/>
  <c r="L644" i="22"/>
  <c r="N644" i="22"/>
  <c r="E645" i="22"/>
  <c r="I645" i="22"/>
  <c r="J645" i="22"/>
  <c r="K645" i="22"/>
  <c r="N645" i="22"/>
  <c r="L645" i="22"/>
  <c r="E646" i="22"/>
  <c r="I646" i="22"/>
  <c r="J646" i="22"/>
  <c r="K646" i="22"/>
  <c r="L646" i="22"/>
  <c r="N646" i="22"/>
  <c r="E647" i="22"/>
  <c r="I647" i="22"/>
  <c r="J647" i="22"/>
  <c r="K647" i="22"/>
  <c r="N647" i="22"/>
  <c r="L647" i="22"/>
  <c r="E648" i="22"/>
  <c r="I648" i="22"/>
  <c r="J648" i="22"/>
  <c r="K648" i="22"/>
  <c r="L648" i="22"/>
  <c r="N648" i="22"/>
  <c r="E649" i="22"/>
  <c r="I649" i="22"/>
  <c r="J649" i="22"/>
  <c r="K649" i="22"/>
  <c r="N649" i="22"/>
  <c r="L649" i="22"/>
  <c r="E650" i="22"/>
  <c r="I650" i="22"/>
  <c r="J650" i="22"/>
  <c r="K650" i="22"/>
  <c r="L650" i="22"/>
  <c r="N650" i="22"/>
  <c r="E651" i="22"/>
  <c r="I651" i="22"/>
  <c r="J651" i="22"/>
  <c r="K651" i="22"/>
  <c r="N651" i="22"/>
  <c r="L651" i="22"/>
  <c r="E652" i="22"/>
  <c r="I652" i="22"/>
  <c r="J652" i="22"/>
  <c r="K652" i="22"/>
  <c r="L652" i="22"/>
  <c r="N652" i="22"/>
  <c r="E653" i="22"/>
  <c r="I653" i="22"/>
  <c r="J653" i="22"/>
  <c r="K653" i="22"/>
  <c r="N653" i="22"/>
  <c r="L653" i="22"/>
  <c r="E654" i="22"/>
  <c r="I654" i="22"/>
  <c r="J654" i="22"/>
  <c r="K654" i="22"/>
  <c r="L654" i="22"/>
  <c r="N654" i="22"/>
  <c r="E655" i="22"/>
  <c r="I655" i="22"/>
  <c r="J655" i="22"/>
  <c r="K655" i="22"/>
  <c r="N655" i="22"/>
  <c r="L655" i="22"/>
  <c r="E656" i="22"/>
  <c r="I656" i="22"/>
  <c r="J656" i="22"/>
  <c r="K656" i="22"/>
  <c r="L656" i="22"/>
  <c r="N656" i="22"/>
  <c r="E657" i="22"/>
  <c r="I657" i="22"/>
  <c r="J657" i="22"/>
  <c r="K657" i="22"/>
  <c r="N657" i="22"/>
  <c r="L657" i="22"/>
  <c r="E658" i="22"/>
  <c r="I658" i="22"/>
  <c r="J658" i="22"/>
  <c r="K658" i="22"/>
  <c r="L658" i="22"/>
  <c r="N658" i="22"/>
  <c r="E659" i="22"/>
  <c r="I659" i="22"/>
  <c r="J659" i="22"/>
  <c r="K659" i="22"/>
  <c r="N659" i="22"/>
  <c r="L659" i="22"/>
  <c r="E660" i="22"/>
  <c r="I660" i="22"/>
  <c r="J660" i="22"/>
  <c r="K660" i="22"/>
  <c r="L660" i="22"/>
  <c r="N660" i="22"/>
  <c r="E661" i="22"/>
  <c r="I661" i="22"/>
  <c r="J661" i="22"/>
  <c r="K661" i="22"/>
  <c r="N661" i="22"/>
  <c r="L661" i="22"/>
  <c r="E662" i="22"/>
  <c r="I662" i="22"/>
  <c r="J662" i="22"/>
  <c r="K662" i="22"/>
  <c r="L662" i="22"/>
  <c r="N662" i="22"/>
  <c r="E663" i="22"/>
  <c r="I663" i="22"/>
  <c r="J663" i="22"/>
  <c r="K663" i="22"/>
  <c r="N663" i="22"/>
  <c r="L663" i="22"/>
  <c r="E664" i="22"/>
  <c r="I664" i="22"/>
  <c r="J664" i="22"/>
  <c r="K664" i="22"/>
  <c r="L664" i="22"/>
  <c r="N664" i="22"/>
  <c r="E665" i="22"/>
  <c r="I665" i="22"/>
  <c r="J665" i="22"/>
  <c r="K665" i="22"/>
  <c r="N665" i="22"/>
  <c r="L665" i="22"/>
  <c r="E666" i="22"/>
  <c r="I666" i="22"/>
  <c r="J666" i="22"/>
  <c r="K666" i="22"/>
  <c r="L666" i="22"/>
  <c r="N666" i="22"/>
  <c r="E667" i="22"/>
  <c r="I667" i="22"/>
  <c r="J667" i="22"/>
  <c r="K667" i="22"/>
  <c r="N667" i="22"/>
  <c r="L667" i="22"/>
  <c r="E668" i="22"/>
  <c r="I668" i="22"/>
  <c r="J668" i="22"/>
  <c r="K668" i="22"/>
  <c r="L668" i="22"/>
  <c r="N668" i="22"/>
  <c r="E669" i="22"/>
  <c r="I669" i="22"/>
  <c r="J669" i="22"/>
  <c r="K669" i="22"/>
  <c r="N669" i="22"/>
  <c r="L669" i="22"/>
  <c r="E670" i="22"/>
  <c r="I670" i="22"/>
  <c r="J670" i="22"/>
  <c r="K670" i="22"/>
  <c r="L670" i="22"/>
  <c r="N670" i="22"/>
  <c r="E671" i="22"/>
  <c r="I671" i="22"/>
  <c r="J671" i="22"/>
  <c r="K671" i="22"/>
  <c r="N671" i="22"/>
  <c r="L671" i="22"/>
  <c r="E672" i="22"/>
  <c r="I672" i="22"/>
  <c r="J672" i="22"/>
  <c r="K672" i="22"/>
  <c r="L672" i="22"/>
  <c r="N672" i="22"/>
  <c r="E673" i="22"/>
  <c r="I673" i="22"/>
  <c r="J673" i="22"/>
  <c r="K673" i="22"/>
  <c r="N673" i="22"/>
  <c r="L673" i="22"/>
  <c r="E674" i="22"/>
  <c r="I674" i="22"/>
  <c r="J674" i="22"/>
  <c r="K674" i="22"/>
  <c r="L674" i="22"/>
  <c r="N674" i="22"/>
  <c r="E675" i="22"/>
  <c r="I675" i="22"/>
  <c r="J675" i="22"/>
  <c r="K675" i="22"/>
  <c r="N675" i="22"/>
  <c r="L675" i="22"/>
  <c r="E676" i="22"/>
  <c r="I676" i="22"/>
  <c r="J676" i="22"/>
  <c r="K676" i="22"/>
  <c r="L676" i="22"/>
  <c r="N676" i="22"/>
  <c r="E677" i="22"/>
  <c r="I677" i="22"/>
  <c r="J677" i="22"/>
  <c r="K677" i="22"/>
  <c r="N677" i="22"/>
  <c r="L677" i="22"/>
  <c r="E678" i="22"/>
  <c r="I678" i="22"/>
  <c r="J678" i="22"/>
  <c r="K678" i="22"/>
  <c r="L678" i="22"/>
  <c r="N678" i="22"/>
  <c r="E679" i="22"/>
  <c r="I679" i="22"/>
  <c r="J679" i="22"/>
  <c r="K679" i="22"/>
  <c r="N679" i="22"/>
  <c r="L679" i="22"/>
  <c r="E680" i="22"/>
  <c r="I680" i="22"/>
  <c r="J680" i="22"/>
  <c r="K680" i="22"/>
  <c r="L680" i="22"/>
  <c r="N680" i="22"/>
  <c r="E681" i="22"/>
  <c r="I681" i="22"/>
  <c r="J681" i="22"/>
  <c r="K681" i="22"/>
  <c r="N681" i="22"/>
  <c r="L681" i="22"/>
  <c r="E682" i="22"/>
  <c r="I682" i="22"/>
  <c r="J682" i="22"/>
  <c r="K682" i="22"/>
  <c r="L682" i="22"/>
  <c r="N682" i="22"/>
  <c r="E683" i="22"/>
  <c r="I683" i="22"/>
  <c r="J683" i="22"/>
  <c r="K683" i="22"/>
  <c r="N683" i="22"/>
  <c r="L683" i="22"/>
  <c r="E684" i="22"/>
  <c r="I684" i="22"/>
  <c r="J684" i="22"/>
  <c r="K684" i="22"/>
  <c r="L684" i="22"/>
  <c r="N684" i="22"/>
  <c r="E685" i="22"/>
  <c r="I685" i="22"/>
  <c r="J685" i="22"/>
  <c r="K685" i="22"/>
  <c r="N685" i="22"/>
  <c r="L685" i="22"/>
  <c r="E686" i="22"/>
  <c r="I686" i="22"/>
  <c r="J686" i="22"/>
  <c r="K686" i="22"/>
  <c r="L686" i="22"/>
  <c r="N686" i="22"/>
  <c r="E687" i="22"/>
  <c r="I687" i="22"/>
  <c r="J687" i="22"/>
  <c r="K687" i="22"/>
  <c r="N687" i="22"/>
  <c r="L687" i="22"/>
  <c r="E688" i="22"/>
  <c r="I688" i="22"/>
  <c r="J688" i="22"/>
  <c r="K688" i="22"/>
  <c r="L688" i="22"/>
  <c r="N688" i="22"/>
  <c r="E689" i="22"/>
  <c r="I689" i="22"/>
  <c r="J689" i="22"/>
  <c r="K689" i="22"/>
  <c r="N689" i="22"/>
  <c r="L689" i="22"/>
  <c r="E690" i="22"/>
  <c r="I690" i="22"/>
  <c r="J690" i="22"/>
  <c r="K690" i="22"/>
  <c r="L690" i="22"/>
  <c r="N690" i="22"/>
  <c r="E691" i="22"/>
  <c r="I691" i="22"/>
  <c r="J691" i="22"/>
  <c r="K691" i="22"/>
  <c r="N691" i="22"/>
  <c r="L691" i="22"/>
  <c r="E692" i="22"/>
  <c r="I692" i="22"/>
  <c r="J692" i="22"/>
  <c r="K692" i="22"/>
  <c r="L692" i="22"/>
  <c r="N692" i="22"/>
  <c r="E693" i="22"/>
  <c r="I693" i="22"/>
  <c r="J693" i="22"/>
  <c r="K693" i="22"/>
  <c r="N693" i="22"/>
  <c r="L693" i="22"/>
  <c r="E694" i="22"/>
  <c r="I694" i="22"/>
  <c r="J694" i="22"/>
  <c r="K694" i="22"/>
  <c r="L694" i="22"/>
  <c r="N694" i="22"/>
  <c r="E695" i="22"/>
  <c r="I695" i="22"/>
  <c r="J695" i="22"/>
  <c r="K695" i="22"/>
  <c r="N695" i="22"/>
  <c r="L695" i="22"/>
  <c r="E696" i="22"/>
  <c r="I696" i="22"/>
  <c r="J696" i="22"/>
  <c r="K696" i="22"/>
  <c r="L696" i="22"/>
  <c r="N696" i="22"/>
  <c r="E697" i="22"/>
  <c r="I697" i="22"/>
  <c r="J697" i="22"/>
  <c r="K697" i="22"/>
  <c r="N697" i="22"/>
  <c r="L697" i="22"/>
  <c r="E698" i="22"/>
  <c r="I698" i="22"/>
  <c r="J698" i="22"/>
  <c r="K698" i="22"/>
  <c r="L698" i="22"/>
  <c r="N698" i="22"/>
  <c r="E699" i="22"/>
  <c r="I699" i="22"/>
  <c r="J699" i="22"/>
  <c r="K699" i="22"/>
  <c r="N699" i="22"/>
  <c r="L699" i="22"/>
  <c r="E700" i="22"/>
  <c r="I700" i="22"/>
  <c r="J700" i="22"/>
  <c r="K700" i="22"/>
  <c r="L700" i="22"/>
  <c r="N700" i="22"/>
  <c r="E701" i="22"/>
  <c r="I701" i="22"/>
  <c r="J701" i="22"/>
  <c r="K701" i="22"/>
  <c r="N701" i="22"/>
  <c r="L701" i="22"/>
  <c r="E702" i="22"/>
  <c r="I702" i="22"/>
  <c r="J702" i="22"/>
  <c r="K702" i="22"/>
  <c r="L702" i="22"/>
  <c r="N702" i="22"/>
  <c r="E703" i="22"/>
  <c r="I703" i="22"/>
  <c r="J703" i="22"/>
  <c r="K703" i="22"/>
  <c r="N703" i="22"/>
  <c r="L703" i="22"/>
  <c r="E704" i="22"/>
  <c r="I704" i="22"/>
  <c r="J704" i="22"/>
  <c r="K704" i="22"/>
  <c r="L704" i="22"/>
  <c r="N704" i="22"/>
  <c r="E705" i="22"/>
  <c r="I705" i="22"/>
  <c r="J705" i="22"/>
  <c r="K705" i="22"/>
  <c r="N705" i="22"/>
  <c r="L705" i="22"/>
  <c r="E706" i="22"/>
  <c r="I706" i="22"/>
  <c r="J706" i="22"/>
  <c r="K706" i="22"/>
  <c r="L706" i="22"/>
  <c r="N706" i="22"/>
  <c r="M706" i="22"/>
  <c r="E707" i="22"/>
  <c r="I707" i="22"/>
  <c r="J707" i="22"/>
  <c r="M707" i="22"/>
  <c r="K707" i="22"/>
  <c r="L707" i="22"/>
  <c r="N707" i="22"/>
  <c r="E708" i="22"/>
  <c r="I708" i="22"/>
  <c r="J708" i="22"/>
  <c r="K708" i="22"/>
  <c r="N708" i="22"/>
  <c r="L708" i="22"/>
  <c r="E709" i="22"/>
  <c r="I709" i="22"/>
  <c r="J709" i="22"/>
  <c r="K709" i="22"/>
  <c r="N709" i="22"/>
  <c r="L709" i="22"/>
  <c r="M709" i="22"/>
  <c r="E710" i="22"/>
  <c r="I710" i="22"/>
  <c r="J710" i="22"/>
  <c r="K710" i="22"/>
  <c r="L710" i="22"/>
  <c r="M710" i="22"/>
  <c r="N710" i="22"/>
  <c r="E711" i="22"/>
  <c r="I711" i="22"/>
  <c r="J711" i="22"/>
  <c r="M711" i="22"/>
  <c r="K711" i="22"/>
  <c r="L711" i="22"/>
  <c r="N711" i="22"/>
  <c r="E712" i="22"/>
  <c r="I712" i="22"/>
  <c r="J712" i="22"/>
  <c r="K712" i="22"/>
  <c r="L712" i="22"/>
  <c r="N712" i="22"/>
  <c r="E713" i="22"/>
  <c r="I713" i="22"/>
  <c r="J713" i="22"/>
  <c r="K713" i="22"/>
  <c r="N713" i="22"/>
  <c r="L713" i="22"/>
  <c r="E714" i="22"/>
  <c r="I714" i="22"/>
  <c r="J714" i="22"/>
  <c r="K714" i="22"/>
  <c r="L714" i="22"/>
  <c r="N714" i="22"/>
  <c r="M714" i="22"/>
  <c r="E715" i="22"/>
  <c r="I715" i="22"/>
  <c r="J715" i="22"/>
  <c r="M715" i="22"/>
  <c r="K715" i="22"/>
  <c r="L715" i="22"/>
  <c r="N715" i="22"/>
  <c r="E716" i="22"/>
  <c r="I716" i="22"/>
  <c r="J716" i="22"/>
  <c r="K716" i="22"/>
  <c r="N716" i="22"/>
  <c r="L716" i="22"/>
  <c r="E717" i="22"/>
  <c r="I717" i="22"/>
  <c r="J717" i="22"/>
  <c r="K717" i="22"/>
  <c r="N717" i="22"/>
  <c r="L717" i="22"/>
  <c r="M717" i="22"/>
  <c r="E718" i="22"/>
  <c r="I718" i="22"/>
  <c r="J718" i="22"/>
  <c r="K718" i="22"/>
  <c r="L718" i="22"/>
  <c r="M718" i="22"/>
  <c r="N718" i="22"/>
  <c r="E719" i="22"/>
  <c r="I719" i="22"/>
  <c r="J719" i="22"/>
  <c r="M719" i="22"/>
  <c r="K719" i="22"/>
  <c r="L719" i="22"/>
  <c r="N719" i="22"/>
  <c r="E720" i="22"/>
  <c r="I720" i="22"/>
  <c r="J720" i="22"/>
  <c r="K720" i="22"/>
  <c r="L720" i="22"/>
  <c r="N720" i="22"/>
  <c r="E721" i="22"/>
  <c r="I721" i="22"/>
  <c r="J721" i="22"/>
  <c r="K721" i="22"/>
  <c r="N721" i="22"/>
  <c r="L721" i="22"/>
  <c r="E722" i="22"/>
  <c r="I722" i="22"/>
  <c r="J722" i="22"/>
  <c r="K722" i="22"/>
  <c r="L722" i="22"/>
  <c r="N722" i="22"/>
  <c r="M722" i="22"/>
  <c r="E723" i="22"/>
  <c r="I723" i="22"/>
  <c r="J723" i="22"/>
  <c r="M723" i="22"/>
  <c r="K723" i="22"/>
  <c r="L723" i="22"/>
  <c r="N723" i="22"/>
  <c r="E724" i="22"/>
  <c r="I724" i="22"/>
  <c r="J724" i="22"/>
  <c r="K724" i="22"/>
  <c r="N724" i="22"/>
  <c r="L724" i="22"/>
  <c r="E725" i="22"/>
  <c r="I725" i="22"/>
  <c r="J725" i="22"/>
  <c r="K725" i="22"/>
  <c r="N725" i="22"/>
  <c r="L725" i="22"/>
  <c r="M725" i="22"/>
  <c r="E726" i="22"/>
  <c r="I726" i="22"/>
  <c r="J726" i="22"/>
  <c r="K726" i="22"/>
  <c r="L726" i="22"/>
  <c r="M726" i="22"/>
  <c r="N726" i="22"/>
  <c r="E727" i="22"/>
  <c r="I727" i="22"/>
  <c r="J727" i="22"/>
  <c r="M727" i="22"/>
  <c r="K727" i="22"/>
  <c r="L727" i="22"/>
  <c r="N727" i="22"/>
  <c r="E728" i="22"/>
  <c r="I728" i="22"/>
  <c r="J728" i="22"/>
  <c r="K728" i="22"/>
  <c r="L728" i="22"/>
  <c r="N728" i="22"/>
  <c r="E729" i="22"/>
  <c r="I729" i="22"/>
  <c r="J729" i="22"/>
  <c r="K729" i="22"/>
  <c r="N729" i="22"/>
  <c r="L729" i="22"/>
  <c r="E730" i="22"/>
  <c r="I730" i="22"/>
  <c r="J730" i="22"/>
  <c r="K730" i="22"/>
  <c r="L730" i="22"/>
  <c r="N730" i="22"/>
  <c r="M730" i="22"/>
  <c r="E731" i="22"/>
  <c r="I731" i="22"/>
  <c r="J731" i="22"/>
  <c r="M731" i="22"/>
  <c r="K731" i="22"/>
  <c r="L731" i="22"/>
  <c r="N731" i="22"/>
  <c r="E732" i="22"/>
  <c r="I732" i="22"/>
  <c r="J732" i="22"/>
  <c r="K732" i="22"/>
  <c r="N732" i="22"/>
  <c r="L732" i="22"/>
  <c r="E733" i="22"/>
  <c r="I733" i="22"/>
  <c r="J733" i="22"/>
  <c r="K733" i="22"/>
  <c r="N733" i="22"/>
  <c r="L733" i="22"/>
  <c r="M733" i="22"/>
  <c r="E734" i="22"/>
  <c r="I734" i="22"/>
  <c r="J734" i="22"/>
  <c r="K734" i="22"/>
  <c r="L734" i="22"/>
  <c r="M734" i="22"/>
  <c r="N734" i="22"/>
  <c r="E735" i="22"/>
  <c r="I735" i="22"/>
  <c r="J735" i="22"/>
  <c r="M735" i="22"/>
  <c r="K735" i="22"/>
  <c r="L735" i="22"/>
  <c r="N735" i="22"/>
  <c r="E736" i="22"/>
  <c r="I736" i="22"/>
  <c r="J736" i="22"/>
  <c r="K736" i="22"/>
  <c r="L736" i="22"/>
  <c r="N736" i="22"/>
  <c r="E737" i="22"/>
  <c r="I737" i="22"/>
  <c r="J737" i="22"/>
  <c r="K737" i="22"/>
  <c r="N737" i="22"/>
  <c r="L737" i="22"/>
  <c r="E738" i="22"/>
  <c r="I738" i="22"/>
  <c r="J738" i="22"/>
  <c r="K738" i="22"/>
  <c r="L738" i="22"/>
  <c r="N738" i="22"/>
  <c r="M738" i="22"/>
  <c r="E739" i="22"/>
  <c r="I739" i="22"/>
  <c r="J739" i="22"/>
  <c r="M739" i="22"/>
  <c r="K739" i="22"/>
  <c r="L739" i="22"/>
  <c r="N739" i="22"/>
  <c r="E740" i="22"/>
  <c r="I740" i="22"/>
  <c r="J740" i="22"/>
  <c r="K740" i="22"/>
  <c r="N740" i="22"/>
  <c r="L740" i="22"/>
  <c r="E741" i="22"/>
  <c r="I741" i="22"/>
  <c r="J741" i="22"/>
  <c r="K741" i="22"/>
  <c r="N741" i="22"/>
  <c r="L741" i="22"/>
  <c r="M741" i="22"/>
  <c r="E742" i="22"/>
  <c r="I742" i="22"/>
  <c r="J742" i="22"/>
  <c r="K742" i="22"/>
  <c r="L742" i="22"/>
  <c r="M742" i="22"/>
  <c r="N742" i="22"/>
  <c r="E743" i="22"/>
  <c r="I743" i="22"/>
  <c r="J743" i="22"/>
  <c r="M743" i="22"/>
  <c r="K743" i="22"/>
  <c r="L743" i="22"/>
  <c r="N743" i="22"/>
  <c r="E744" i="22"/>
  <c r="I744" i="22"/>
  <c r="J744" i="22"/>
  <c r="K744" i="22"/>
  <c r="L744" i="22"/>
  <c r="N744" i="22"/>
  <c r="E745" i="22"/>
  <c r="I745" i="22"/>
  <c r="J745" i="22"/>
  <c r="K745" i="22"/>
  <c r="N745" i="22"/>
  <c r="L745" i="22"/>
  <c r="E746" i="22"/>
  <c r="I746" i="22"/>
  <c r="J746" i="22"/>
  <c r="K746" i="22"/>
  <c r="L746" i="22"/>
  <c r="N746" i="22"/>
  <c r="M746" i="22"/>
  <c r="E747" i="22"/>
  <c r="I747" i="22"/>
  <c r="J747" i="22"/>
  <c r="M747" i="22"/>
  <c r="K747" i="22"/>
  <c r="L747" i="22"/>
  <c r="N747" i="22"/>
  <c r="E748" i="22"/>
  <c r="I748" i="22"/>
  <c r="J748" i="22"/>
  <c r="K748" i="22"/>
  <c r="N748" i="22"/>
  <c r="L748" i="22"/>
  <c r="E749" i="22"/>
  <c r="I749" i="22"/>
  <c r="J749" i="22"/>
  <c r="K749" i="22"/>
  <c r="N749" i="22"/>
  <c r="L749" i="22"/>
  <c r="M749" i="22"/>
  <c r="E750" i="22"/>
  <c r="I750" i="22"/>
  <c r="J750" i="22"/>
  <c r="K750" i="22"/>
  <c r="L750" i="22"/>
  <c r="M750" i="22"/>
  <c r="N750" i="22"/>
  <c r="E751" i="22"/>
  <c r="I751" i="22"/>
  <c r="J751" i="22"/>
  <c r="M751" i="22"/>
  <c r="K751" i="22"/>
  <c r="L751" i="22"/>
  <c r="N751" i="22"/>
  <c r="E752" i="22"/>
  <c r="I752" i="22"/>
  <c r="J752" i="22"/>
  <c r="K752" i="22"/>
  <c r="L752" i="22"/>
  <c r="N752" i="22"/>
  <c r="E753" i="22"/>
  <c r="I753" i="22"/>
  <c r="J753" i="22"/>
  <c r="K753" i="22"/>
  <c r="N753" i="22"/>
  <c r="L753" i="22"/>
  <c r="E754" i="22"/>
  <c r="I754" i="22"/>
  <c r="J754" i="22"/>
  <c r="K754" i="22"/>
  <c r="L754" i="22"/>
  <c r="N754" i="22"/>
  <c r="M754" i="22"/>
  <c r="E755" i="22"/>
  <c r="I755" i="22"/>
  <c r="J755" i="22"/>
  <c r="M755" i="22"/>
  <c r="K755" i="22"/>
  <c r="L755" i="22"/>
  <c r="N755" i="22"/>
  <c r="E756" i="22"/>
  <c r="I756" i="22"/>
  <c r="J756" i="22"/>
  <c r="K756" i="22"/>
  <c r="N756" i="22"/>
  <c r="L756" i="22"/>
  <c r="E757" i="22"/>
  <c r="I757" i="22"/>
  <c r="J757" i="22"/>
  <c r="K757" i="22"/>
  <c r="N757" i="22"/>
  <c r="L757" i="22"/>
  <c r="M757" i="22"/>
  <c r="E758" i="22"/>
  <c r="I758" i="22"/>
  <c r="J758" i="22"/>
  <c r="K758" i="22"/>
  <c r="L758" i="22"/>
  <c r="M758" i="22"/>
  <c r="N758" i="22"/>
  <c r="E759" i="22"/>
  <c r="I759" i="22"/>
  <c r="J759" i="22"/>
  <c r="M759" i="22"/>
  <c r="K759" i="22"/>
  <c r="L759" i="22"/>
  <c r="N759" i="22"/>
  <c r="E760" i="22"/>
  <c r="I760" i="22"/>
  <c r="J760" i="22"/>
  <c r="K760" i="22"/>
  <c r="L760" i="22"/>
  <c r="N760" i="22"/>
  <c r="E761" i="22"/>
  <c r="I761" i="22"/>
  <c r="J761" i="22"/>
  <c r="K761" i="22"/>
  <c r="N761" i="22"/>
  <c r="L761" i="22"/>
  <c r="E762" i="22"/>
  <c r="I762" i="22"/>
  <c r="J762" i="22"/>
  <c r="K762" i="22"/>
  <c r="L762" i="22"/>
  <c r="N762" i="22"/>
  <c r="M762" i="22"/>
  <c r="E763" i="22"/>
  <c r="I763" i="22"/>
  <c r="J763" i="22"/>
  <c r="M763" i="22"/>
  <c r="K763" i="22"/>
  <c r="L763" i="22"/>
  <c r="N763" i="22"/>
  <c r="E764" i="22"/>
  <c r="I764" i="22"/>
  <c r="J764" i="22"/>
  <c r="K764" i="22"/>
  <c r="N764" i="22"/>
  <c r="L764" i="22"/>
  <c r="E765" i="22"/>
  <c r="I765" i="22"/>
  <c r="J765" i="22"/>
  <c r="K765" i="22"/>
  <c r="N765" i="22"/>
  <c r="L765" i="22"/>
  <c r="M765" i="22"/>
  <c r="E766" i="22"/>
  <c r="I766" i="22"/>
  <c r="J766" i="22"/>
  <c r="K766" i="22"/>
  <c r="L766" i="22"/>
  <c r="M766" i="22"/>
  <c r="N766" i="22"/>
  <c r="E767" i="22"/>
  <c r="I767" i="22"/>
  <c r="J767" i="22"/>
  <c r="M767" i="22"/>
  <c r="K767" i="22"/>
  <c r="L767" i="22"/>
  <c r="N767" i="22"/>
  <c r="E768" i="22"/>
  <c r="I768" i="22"/>
  <c r="J768" i="22"/>
  <c r="K768" i="22"/>
  <c r="L768" i="22"/>
  <c r="N768" i="22"/>
  <c r="E769" i="22"/>
  <c r="I769" i="22"/>
  <c r="J769" i="22"/>
  <c r="K769" i="22"/>
  <c r="N769" i="22"/>
  <c r="L769" i="22"/>
  <c r="E770" i="22"/>
  <c r="I770" i="22"/>
  <c r="J770" i="22"/>
  <c r="K770" i="22"/>
  <c r="L770" i="22"/>
  <c r="N770" i="22"/>
  <c r="M770" i="22"/>
  <c r="E771" i="22"/>
  <c r="I771" i="22"/>
  <c r="J771" i="22"/>
  <c r="M771" i="22"/>
  <c r="K771" i="22"/>
  <c r="L771" i="22"/>
  <c r="N771" i="22"/>
  <c r="E772" i="22"/>
  <c r="I772" i="22"/>
  <c r="J772" i="22"/>
  <c r="K772" i="22"/>
  <c r="N772" i="22"/>
  <c r="L772" i="22"/>
  <c r="E773" i="22"/>
  <c r="I773" i="22"/>
  <c r="J773" i="22"/>
  <c r="K773" i="22"/>
  <c r="N773" i="22"/>
  <c r="L773" i="22"/>
  <c r="M773" i="22"/>
  <c r="E774" i="22"/>
  <c r="I774" i="22"/>
  <c r="J774" i="22"/>
  <c r="K774" i="22"/>
  <c r="L774" i="22"/>
  <c r="M774" i="22"/>
  <c r="N774" i="22"/>
  <c r="E775" i="22"/>
  <c r="I775" i="22"/>
  <c r="J775" i="22"/>
  <c r="M775" i="22"/>
  <c r="K775" i="22"/>
  <c r="L775" i="22"/>
  <c r="N775" i="22"/>
  <c r="E776" i="22"/>
  <c r="I776" i="22"/>
  <c r="J776" i="22"/>
  <c r="K776" i="22"/>
  <c r="L776" i="22"/>
  <c r="N776" i="22"/>
  <c r="E777" i="22"/>
  <c r="I777" i="22"/>
  <c r="J777" i="22"/>
  <c r="K777" i="22"/>
  <c r="N777" i="22"/>
  <c r="L777" i="22"/>
  <c r="E778" i="22"/>
  <c r="I778" i="22"/>
  <c r="J778" i="22"/>
  <c r="K778" i="22"/>
  <c r="L778" i="22"/>
  <c r="N778" i="22"/>
  <c r="M778" i="22"/>
  <c r="E779" i="22"/>
  <c r="I779" i="22"/>
  <c r="J779" i="22"/>
  <c r="M779" i="22"/>
  <c r="K779" i="22"/>
  <c r="L779" i="22"/>
  <c r="N779" i="22"/>
  <c r="E780" i="22"/>
  <c r="I780" i="22"/>
  <c r="J780" i="22"/>
  <c r="K780" i="22"/>
  <c r="N780" i="22"/>
  <c r="L780" i="22"/>
  <c r="E781" i="22"/>
  <c r="I781" i="22"/>
  <c r="J781" i="22"/>
  <c r="K781" i="22"/>
  <c r="N781" i="22"/>
  <c r="L781" i="22"/>
  <c r="M781" i="22"/>
  <c r="E782" i="22"/>
  <c r="I782" i="22"/>
  <c r="J782" i="22"/>
  <c r="K782" i="22"/>
  <c r="L782" i="22"/>
  <c r="M782" i="22"/>
  <c r="N782" i="22"/>
  <c r="E783" i="22"/>
  <c r="I783" i="22"/>
  <c r="J783" i="22"/>
  <c r="M783" i="22"/>
  <c r="K783" i="22"/>
  <c r="L783" i="22"/>
  <c r="N783" i="22"/>
  <c r="E784" i="22"/>
  <c r="I784" i="22"/>
  <c r="J784" i="22"/>
  <c r="K784" i="22"/>
  <c r="L784" i="22"/>
  <c r="N784" i="22"/>
  <c r="E785" i="22"/>
  <c r="I785" i="22"/>
  <c r="J785" i="22"/>
  <c r="K785" i="22"/>
  <c r="N785" i="22"/>
  <c r="L785" i="22"/>
  <c r="E786" i="22"/>
  <c r="I786" i="22"/>
  <c r="J786" i="22"/>
  <c r="K786" i="22"/>
  <c r="L786" i="22"/>
  <c r="N786" i="22"/>
  <c r="M786" i="22"/>
  <c r="E787" i="22"/>
  <c r="I787" i="22"/>
  <c r="J787" i="22"/>
  <c r="M787" i="22"/>
  <c r="K787" i="22"/>
  <c r="L787" i="22"/>
  <c r="N787" i="22"/>
  <c r="E788" i="22"/>
  <c r="I788" i="22"/>
  <c r="J788" i="22"/>
  <c r="K788" i="22"/>
  <c r="N788" i="22"/>
  <c r="L788" i="22"/>
  <c r="E789" i="22"/>
  <c r="I789" i="22"/>
  <c r="J789" i="22"/>
  <c r="K789" i="22"/>
  <c r="N789" i="22"/>
  <c r="L789" i="22"/>
  <c r="M789" i="22"/>
  <c r="E790" i="22"/>
  <c r="I790" i="22"/>
  <c r="J790" i="22"/>
  <c r="K790" i="22"/>
  <c r="L790" i="22"/>
  <c r="M790" i="22"/>
  <c r="N790" i="22"/>
  <c r="E791" i="22"/>
  <c r="I791" i="22"/>
  <c r="J791" i="22"/>
  <c r="M791" i="22"/>
  <c r="K791" i="22"/>
  <c r="L791" i="22"/>
  <c r="N791" i="22"/>
  <c r="E792" i="22"/>
  <c r="I792" i="22"/>
  <c r="J792" i="22"/>
  <c r="K792" i="22"/>
  <c r="L792" i="22"/>
  <c r="N792" i="22"/>
  <c r="E793" i="22"/>
  <c r="I793" i="22"/>
  <c r="J793" i="22"/>
  <c r="K793" i="22"/>
  <c r="N793" i="22"/>
  <c r="L793" i="22"/>
  <c r="E794" i="22"/>
  <c r="I794" i="22"/>
  <c r="J794" i="22"/>
  <c r="K794" i="22"/>
  <c r="L794" i="22"/>
  <c r="N794" i="22"/>
  <c r="M794" i="22"/>
  <c r="E795" i="22"/>
  <c r="I795" i="22"/>
  <c r="J795" i="22"/>
  <c r="M795" i="22"/>
  <c r="K795" i="22"/>
  <c r="L795" i="22"/>
  <c r="N795" i="22"/>
  <c r="E796" i="22"/>
  <c r="I796" i="22"/>
  <c r="J796" i="22"/>
  <c r="K796" i="22"/>
  <c r="N796" i="22"/>
  <c r="L796" i="22"/>
  <c r="E797" i="22"/>
  <c r="I797" i="22"/>
  <c r="J797" i="22"/>
  <c r="K797" i="22"/>
  <c r="N797" i="22"/>
  <c r="L797" i="22"/>
  <c r="M797" i="22"/>
  <c r="E798" i="22"/>
  <c r="I798" i="22"/>
  <c r="J798" i="22"/>
  <c r="K798" i="22"/>
  <c r="L798" i="22"/>
  <c r="M798" i="22"/>
  <c r="N798" i="22"/>
  <c r="E799" i="22"/>
  <c r="I799" i="22"/>
  <c r="J799" i="22"/>
  <c r="M799" i="22"/>
  <c r="K799" i="22"/>
  <c r="L799" i="22"/>
  <c r="N799" i="22"/>
  <c r="E800" i="22"/>
  <c r="I800" i="22"/>
  <c r="J800" i="22"/>
  <c r="K800" i="22"/>
  <c r="L800" i="22"/>
  <c r="N800" i="22"/>
  <c r="E801" i="22"/>
  <c r="I801" i="22"/>
  <c r="J801" i="22"/>
  <c r="K801" i="22"/>
  <c r="N801" i="22"/>
  <c r="L801" i="22"/>
  <c r="E802" i="22"/>
  <c r="I802" i="22"/>
  <c r="J802" i="22"/>
  <c r="K802" i="22"/>
  <c r="L802" i="22"/>
  <c r="N802" i="22"/>
  <c r="M802" i="22"/>
  <c r="E803" i="22"/>
  <c r="I803" i="22"/>
  <c r="J803" i="22"/>
  <c r="M803" i="22"/>
  <c r="K803" i="22"/>
  <c r="L803" i="22"/>
  <c r="N803" i="22"/>
  <c r="E2" i="21"/>
  <c r="I2" i="21"/>
  <c r="J2" i="21"/>
  <c r="K2" i="21"/>
  <c r="N2" i="21"/>
  <c r="L2" i="21"/>
  <c r="E3" i="21"/>
  <c r="I3" i="21"/>
  <c r="J3" i="21"/>
  <c r="K3" i="21"/>
  <c r="N3" i="21"/>
  <c r="L3" i="21"/>
  <c r="M3" i="21"/>
  <c r="E4" i="21"/>
  <c r="I4" i="21"/>
  <c r="J4" i="21"/>
  <c r="K4" i="21"/>
  <c r="L4" i="21"/>
  <c r="M4" i="21"/>
  <c r="N4" i="21"/>
  <c r="E5" i="21"/>
  <c r="I5" i="21"/>
  <c r="J5" i="21"/>
  <c r="M5" i="21"/>
  <c r="K5" i="21"/>
  <c r="L5" i="21"/>
  <c r="N5" i="21"/>
  <c r="E6" i="21"/>
  <c r="I6" i="21"/>
  <c r="J6" i="21"/>
  <c r="K6" i="21"/>
  <c r="L6" i="21"/>
  <c r="N6" i="21"/>
  <c r="E7" i="21"/>
  <c r="I7" i="21"/>
  <c r="J7" i="21"/>
  <c r="K7" i="21"/>
  <c r="N7" i="21"/>
  <c r="L7" i="21"/>
  <c r="E8" i="21"/>
  <c r="I8" i="21"/>
  <c r="J8" i="21"/>
  <c r="K8" i="21"/>
  <c r="L8" i="21"/>
  <c r="N8" i="21"/>
  <c r="M8" i="21"/>
  <c r="E9" i="21"/>
  <c r="I9" i="21"/>
  <c r="J9" i="21"/>
  <c r="M9" i="21"/>
  <c r="K9" i="21"/>
  <c r="L9" i="21"/>
  <c r="N9" i="21"/>
  <c r="E10" i="21"/>
  <c r="I10" i="21"/>
  <c r="J10" i="21"/>
  <c r="K10" i="21"/>
  <c r="N10" i="21"/>
  <c r="L10" i="21"/>
  <c r="E11" i="21"/>
  <c r="I11" i="21"/>
  <c r="J11" i="21"/>
  <c r="K11" i="21"/>
  <c r="N11" i="21"/>
  <c r="L11" i="21"/>
  <c r="M11" i="21"/>
  <c r="E12" i="21"/>
  <c r="I12" i="21"/>
  <c r="J12" i="21"/>
  <c r="K12" i="21"/>
  <c r="L12" i="21"/>
  <c r="M12" i="21"/>
  <c r="N12" i="21"/>
  <c r="E13" i="21"/>
  <c r="I13" i="21"/>
  <c r="J13" i="21"/>
  <c r="M13" i="21"/>
  <c r="K13" i="21"/>
  <c r="L13" i="21"/>
  <c r="N13" i="21"/>
  <c r="E14" i="21"/>
  <c r="I14" i="21"/>
  <c r="J14" i="21"/>
  <c r="K14" i="21"/>
  <c r="L14" i="21"/>
  <c r="N14" i="21"/>
  <c r="E15" i="21"/>
  <c r="I15" i="21"/>
  <c r="J15" i="21"/>
  <c r="K15" i="21"/>
  <c r="N15" i="21"/>
  <c r="L15" i="21"/>
  <c r="E16" i="21"/>
  <c r="I16" i="21"/>
  <c r="J16" i="21"/>
  <c r="K16" i="21"/>
  <c r="L16" i="21"/>
  <c r="N16" i="21"/>
  <c r="M16" i="21"/>
  <c r="E17" i="21"/>
  <c r="I17" i="21"/>
  <c r="J17" i="21"/>
  <c r="M17" i="21"/>
  <c r="K17" i="21"/>
  <c r="L17" i="21"/>
  <c r="N17" i="21"/>
  <c r="E18" i="21"/>
  <c r="I18" i="21"/>
  <c r="J18" i="21"/>
  <c r="K18" i="21"/>
  <c r="N18" i="21"/>
  <c r="L18" i="21"/>
  <c r="E19" i="21"/>
  <c r="I19" i="21"/>
  <c r="J19" i="21"/>
  <c r="K19" i="21"/>
  <c r="N19" i="21"/>
  <c r="L19" i="21"/>
  <c r="M19" i="21"/>
  <c r="E20" i="21"/>
  <c r="I20" i="21"/>
  <c r="J20" i="21"/>
  <c r="K20" i="21"/>
  <c r="L20" i="21"/>
  <c r="M20" i="21"/>
  <c r="N20" i="21"/>
  <c r="E21" i="21"/>
  <c r="I21" i="21"/>
  <c r="J21" i="21"/>
  <c r="M21" i="21"/>
  <c r="K21" i="21"/>
  <c r="L21" i="21"/>
  <c r="N21" i="21"/>
  <c r="E22" i="21"/>
  <c r="I22" i="21"/>
  <c r="J22" i="21"/>
  <c r="K22" i="21"/>
  <c r="L22" i="21"/>
  <c r="N22" i="21"/>
  <c r="E23" i="21"/>
  <c r="I23" i="21"/>
  <c r="J23" i="21"/>
  <c r="K23" i="21"/>
  <c r="N23" i="21"/>
  <c r="L23" i="21"/>
  <c r="E24" i="21"/>
  <c r="I24" i="21"/>
  <c r="J24" i="21"/>
  <c r="K24" i="21"/>
  <c r="L24" i="21"/>
  <c r="N24" i="21"/>
  <c r="M24" i="21"/>
  <c r="E25" i="21"/>
  <c r="I25" i="21"/>
  <c r="J25" i="21"/>
  <c r="M25" i="21"/>
  <c r="K25" i="21"/>
  <c r="L25" i="21"/>
  <c r="N25" i="21"/>
  <c r="E26" i="21"/>
  <c r="I26" i="21"/>
  <c r="J26" i="21"/>
  <c r="K26" i="21"/>
  <c r="N26" i="21"/>
  <c r="L26" i="21"/>
  <c r="E27" i="21"/>
  <c r="I27" i="21"/>
  <c r="J27" i="21"/>
  <c r="K27" i="21"/>
  <c r="N27" i="21"/>
  <c r="L27" i="21"/>
  <c r="M27" i="21"/>
  <c r="E28" i="21"/>
  <c r="I28" i="21"/>
  <c r="J28" i="21"/>
  <c r="K28" i="21"/>
  <c r="L28" i="21"/>
  <c r="M28" i="21"/>
  <c r="N28" i="21"/>
  <c r="E29" i="21"/>
  <c r="I29" i="21"/>
  <c r="J29" i="21"/>
  <c r="M29" i="21"/>
  <c r="K29" i="21"/>
  <c r="L29" i="21"/>
  <c r="N29" i="21"/>
  <c r="E30" i="21"/>
  <c r="I30" i="21"/>
  <c r="J30" i="21"/>
  <c r="K30" i="21"/>
  <c r="L30" i="21"/>
  <c r="N30" i="21"/>
  <c r="E31" i="21"/>
  <c r="I31" i="21"/>
  <c r="J31" i="21"/>
  <c r="K31" i="21"/>
  <c r="N31" i="21"/>
  <c r="L31" i="21"/>
  <c r="E32" i="21"/>
  <c r="I32" i="21"/>
  <c r="J32" i="21"/>
  <c r="K32" i="21"/>
  <c r="L32" i="21"/>
  <c r="N32" i="21"/>
  <c r="M32" i="21"/>
  <c r="E33" i="21"/>
  <c r="I33" i="21"/>
  <c r="J33" i="21"/>
  <c r="M33" i="21"/>
  <c r="K33" i="21"/>
  <c r="L33" i="21"/>
  <c r="N33" i="21"/>
  <c r="E34" i="21"/>
  <c r="I34" i="21"/>
  <c r="J34" i="21"/>
  <c r="K34" i="21"/>
  <c r="N34" i="21"/>
  <c r="L34" i="21"/>
  <c r="E35" i="21"/>
  <c r="I35" i="21"/>
  <c r="J35" i="21"/>
  <c r="K35" i="21"/>
  <c r="N35" i="21"/>
  <c r="L35" i="21"/>
  <c r="M35" i="21"/>
  <c r="E36" i="21"/>
  <c r="I36" i="21"/>
  <c r="J36" i="21"/>
  <c r="K36" i="21"/>
  <c r="L36" i="21"/>
  <c r="M36" i="21"/>
  <c r="N36" i="21"/>
  <c r="E37" i="21"/>
  <c r="I37" i="21"/>
  <c r="J37" i="21"/>
  <c r="M37" i="21"/>
  <c r="K37" i="21"/>
  <c r="L37" i="21"/>
  <c r="N37" i="21"/>
  <c r="E38" i="21"/>
  <c r="I38" i="21"/>
  <c r="J38" i="21"/>
  <c r="K38" i="21"/>
  <c r="L38" i="21"/>
  <c r="N38" i="21"/>
  <c r="E39" i="21"/>
  <c r="I39" i="21"/>
  <c r="J39" i="21"/>
  <c r="K39" i="21"/>
  <c r="N39" i="21"/>
  <c r="L39" i="21"/>
  <c r="E40" i="21"/>
  <c r="I40" i="21"/>
  <c r="J40" i="21"/>
  <c r="K40" i="21"/>
  <c r="L40" i="21"/>
  <c r="N40" i="21"/>
  <c r="M40" i="21"/>
  <c r="E41" i="21"/>
  <c r="I41" i="21"/>
  <c r="J41" i="21"/>
  <c r="M41" i="21"/>
  <c r="K41" i="21"/>
  <c r="L41" i="21"/>
  <c r="N41" i="21"/>
  <c r="E42" i="21"/>
  <c r="I42" i="21"/>
  <c r="J42" i="21"/>
  <c r="K42" i="21"/>
  <c r="N42" i="21"/>
  <c r="L42" i="21"/>
  <c r="E43" i="21"/>
  <c r="I43" i="21"/>
  <c r="J43" i="21"/>
  <c r="K43" i="21"/>
  <c r="N43" i="21"/>
  <c r="L43" i="21"/>
  <c r="M43" i="21"/>
  <c r="E44" i="21"/>
  <c r="I44" i="21"/>
  <c r="J44" i="21"/>
  <c r="K44" i="21"/>
  <c r="L44" i="21"/>
  <c r="M44" i="21"/>
  <c r="N44" i="21"/>
  <c r="E45" i="21"/>
  <c r="I45" i="21"/>
  <c r="J45" i="21"/>
  <c r="M45" i="21"/>
  <c r="K45" i="21"/>
  <c r="L45" i="21"/>
  <c r="N45" i="21"/>
  <c r="E46" i="21"/>
  <c r="I46" i="21"/>
  <c r="J46" i="21"/>
  <c r="K46" i="21"/>
  <c r="L46" i="21"/>
  <c r="N46" i="21"/>
  <c r="E47" i="21"/>
  <c r="I47" i="21"/>
  <c r="J47" i="21"/>
  <c r="K47" i="21"/>
  <c r="N47" i="21"/>
  <c r="L47" i="21"/>
  <c r="E48" i="21"/>
  <c r="I48" i="21"/>
  <c r="J48" i="21"/>
  <c r="K48" i="21"/>
  <c r="L48" i="21"/>
  <c r="N48" i="21"/>
  <c r="M48" i="21"/>
  <c r="E49" i="21"/>
  <c r="I49" i="21"/>
  <c r="J49" i="21"/>
  <c r="M49" i="21"/>
  <c r="K49" i="21"/>
  <c r="L49" i="21"/>
  <c r="N49" i="21"/>
  <c r="E50" i="21"/>
  <c r="I50" i="21"/>
  <c r="J50" i="21"/>
  <c r="K50" i="21"/>
  <c r="N50" i="21"/>
  <c r="L50" i="21"/>
  <c r="E51" i="21"/>
  <c r="I51" i="21"/>
  <c r="J51" i="21"/>
  <c r="K51" i="21"/>
  <c r="N51" i="21"/>
  <c r="L51" i="21"/>
  <c r="M51" i="21"/>
  <c r="E52" i="21"/>
  <c r="I52" i="21"/>
  <c r="J52" i="21"/>
  <c r="K52" i="21"/>
  <c r="L52" i="21"/>
  <c r="M52" i="21"/>
  <c r="N52" i="21"/>
  <c r="E53" i="21"/>
  <c r="I53" i="21"/>
  <c r="J53" i="21"/>
  <c r="M53" i="21"/>
  <c r="K53" i="21"/>
  <c r="L53" i="21"/>
  <c r="N53" i="21"/>
  <c r="E54" i="21"/>
  <c r="I54" i="21"/>
  <c r="J54" i="21"/>
  <c r="K54" i="21"/>
  <c r="L54" i="21"/>
  <c r="N54" i="21"/>
  <c r="E55" i="21"/>
  <c r="I55" i="21"/>
  <c r="J55" i="21"/>
  <c r="K55" i="21"/>
  <c r="N55" i="21"/>
  <c r="L55" i="21"/>
  <c r="E56" i="21"/>
  <c r="I56" i="21"/>
  <c r="J56" i="21"/>
  <c r="K56" i="21"/>
  <c r="L56" i="21"/>
  <c r="N56" i="21"/>
  <c r="M56" i="21"/>
  <c r="E57" i="21"/>
  <c r="I57" i="21"/>
  <c r="J57" i="21"/>
  <c r="M57" i="21"/>
  <c r="K57" i="21"/>
  <c r="L57" i="21"/>
  <c r="N57" i="21"/>
  <c r="E58" i="21"/>
  <c r="I58" i="21"/>
  <c r="J58" i="21"/>
  <c r="K58" i="21"/>
  <c r="N58" i="21"/>
  <c r="L58" i="21"/>
  <c r="E59" i="21"/>
  <c r="I59" i="21"/>
  <c r="J59" i="21"/>
  <c r="K59" i="21"/>
  <c r="N59" i="21"/>
  <c r="L59" i="21"/>
  <c r="M59" i="21"/>
  <c r="E60" i="21"/>
  <c r="I60" i="21"/>
  <c r="J60" i="21"/>
  <c r="K60" i="21"/>
  <c r="L60" i="21"/>
  <c r="M60" i="21"/>
  <c r="N60" i="21"/>
  <c r="E61" i="21"/>
  <c r="I61" i="21"/>
  <c r="J61" i="21"/>
  <c r="M61" i="21"/>
  <c r="K61" i="21"/>
  <c r="L61" i="21"/>
  <c r="N61" i="21"/>
  <c r="E62" i="21"/>
  <c r="I62" i="21"/>
  <c r="J62" i="21"/>
  <c r="K62" i="21"/>
  <c r="L62" i="21"/>
  <c r="N62" i="21"/>
  <c r="E63" i="21"/>
  <c r="I63" i="21"/>
  <c r="J63" i="21"/>
  <c r="K63" i="21"/>
  <c r="N63" i="21"/>
  <c r="L63" i="21"/>
  <c r="E64" i="21"/>
  <c r="I64" i="21"/>
  <c r="J64" i="21"/>
  <c r="K64" i="21"/>
  <c r="L64" i="21"/>
  <c r="N64" i="21"/>
  <c r="M64" i="21"/>
  <c r="E65" i="21"/>
  <c r="I65" i="21"/>
  <c r="J65" i="21"/>
  <c r="M65" i="21"/>
  <c r="K65" i="21"/>
  <c r="L65" i="21"/>
  <c r="N65" i="21"/>
  <c r="E66" i="21"/>
  <c r="I66" i="21"/>
  <c r="J66" i="21"/>
  <c r="K66" i="21"/>
  <c r="N66" i="21"/>
  <c r="L66" i="21"/>
  <c r="E67" i="21"/>
  <c r="I67" i="21"/>
  <c r="J67" i="21"/>
  <c r="K67" i="21"/>
  <c r="N67" i="21"/>
  <c r="L67" i="21"/>
  <c r="M67" i="21"/>
  <c r="E68" i="21"/>
  <c r="I68" i="21"/>
  <c r="J68" i="21"/>
  <c r="K68" i="21"/>
  <c r="L68" i="21"/>
  <c r="M68" i="21"/>
  <c r="N68" i="21"/>
  <c r="E69" i="21"/>
  <c r="I69" i="21"/>
  <c r="J69" i="21"/>
  <c r="M69" i="21"/>
  <c r="K69" i="21"/>
  <c r="L69" i="21"/>
  <c r="N69" i="21"/>
  <c r="E70" i="21"/>
  <c r="I70" i="21"/>
  <c r="J70" i="21"/>
  <c r="K70" i="21"/>
  <c r="L70" i="21"/>
  <c r="N70" i="21"/>
  <c r="E71" i="21"/>
  <c r="I71" i="21"/>
  <c r="J71" i="21"/>
  <c r="K71" i="21"/>
  <c r="N71" i="21"/>
  <c r="L71" i="21"/>
  <c r="E72" i="21"/>
  <c r="I72" i="21"/>
  <c r="J72" i="21"/>
  <c r="K72" i="21"/>
  <c r="L72" i="21"/>
  <c r="N72" i="21"/>
  <c r="M72" i="21"/>
  <c r="E73" i="21"/>
  <c r="I73" i="21"/>
  <c r="J73" i="21"/>
  <c r="M73" i="21"/>
  <c r="K73" i="21"/>
  <c r="L73" i="21"/>
  <c r="N73" i="21"/>
  <c r="E74" i="21"/>
  <c r="I74" i="21"/>
  <c r="J74" i="21"/>
  <c r="K74" i="21"/>
  <c r="N74" i="21"/>
  <c r="L74" i="21"/>
  <c r="E75" i="21"/>
  <c r="I75" i="21"/>
  <c r="J75" i="21"/>
  <c r="K75" i="21"/>
  <c r="N75" i="21"/>
  <c r="L75" i="21"/>
  <c r="M75" i="21"/>
  <c r="E76" i="21"/>
  <c r="I76" i="21"/>
  <c r="J76" i="21"/>
  <c r="K76" i="21"/>
  <c r="L76" i="21"/>
  <c r="M76" i="21"/>
  <c r="N76" i="21"/>
  <c r="E77" i="21"/>
  <c r="I77" i="21"/>
  <c r="J77" i="21"/>
  <c r="M77" i="21"/>
  <c r="K77" i="21"/>
  <c r="L77" i="21"/>
  <c r="N77" i="21"/>
  <c r="E78" i="21"/>
  <c r="I78" i="21"/>
  <c r="J78" i="21"/>
  <c r="K78" i="21"/>
  <c r="L78" i="21"/>
  <c r="N78" i="21"/>
  <c r="E79" i="21"/>
  <c r="I79" i="21"/>
  <c r="J79" i="21"/>
  <c r="K79" i="21"/>
  <c r="N79" i="21"/>
  <c r="L79" i="21"/>
  <c r="E80" i="21"/>
  <c r="I80" i="21"/>
  <c r="J80" i="21"/>
  <c r="K80" i="21"/>
  <c r="L80" i="21"/>
  <c r="N80" i="21"/>
  <c r="M80" i="21"/>
  <c r="E81" i="21"/>
  <c r="I81" i="21"/>
  <c r="J81" i="21"/>
  <c r="M81" i="21"/>
  <c r="K81" i="21"/>
  <c r="L81" i="21"/>
  <c r="N81" i="21"/>
  <c r="E82" i="21"/>
  <c r="I82" i="21"/>
  <c r="J82" i="21"/>
  <c r="K82" i="21"/>
  <c r="N82" i="21"/>
  <c r="L82" i="21"/>
  <c r="E83" i="21"/>
  <c r="I83" i="21"/>
  <c r="J83" i="21"/>
  <c r="K83" i="21"/>
  <c r="N83" i="21"/>
  <c r="L83" i="21"/>
  <c r="M83" i="21"/>
  <c r="E84" i="21"/>
  <c r="I84" i="21"/>
  <c r="J84" i="21"/>
  <c r="K84" i="21"/>
  <c r="L84" i="21"/>
  <c r="M84" i="21"/>
  <c r="N84" i="21"/>
  <c r="E85" i="21"/>
  <c r="I85" i="21"/>
  <c r="J85" i="21"/>
  <c r="M85" i="21"/>
  <c r="K85" i="21"/>
  <c r="L85" i="21"/>
  <c r="N85" i="21"/>
  <c r="E86" i="21"/>
  <c r="I86" i="21"/>
  <c r="J86" i="21"/>
  <c r="K86" i="21"/>
  <c r="L86" i="21"/>
  <c r="N86" i="21"/>
  <c r="E87" i="21"/>
  <c r="I87" i="21"/>
  <c r="J87" i="21"/>
  <c r="K87" i="21"/>
  <c r="N87" i="21"/>
  <c r="L87" i="21"/>
  <c r="E88" i="21"/>
  <c r="I88" i="21"/>
  <c r="J88" i="21"/>
  <c r="K88" i="21"/>
  <c r="L88" i="21"/>
  <c r="N88" i="21"/>
  <c r="M88" i="21"/>
  <c r="E89" i="21"/>
  <c r="I89" i="21"/>
  <c r="J89" i="21"/>
  <c r="M89" i="21"/>
  <c r="K89" i="21"/>
  <c r="L89" i="21"/>
  <c r="N89" i="21"/>
  <c r="E90" i="21"/>
  <c r="I90" i="21"/>
  <c r="J90" i="21"/>
  <c r="K90" i="21"/>
  <c r="N90" i="21"/>
  <c r="L90" i="21"/>
  <c r="E91" i="21"/>
  <c r="I91" i="21"/>
  <c r="J91" i="21"/>
  <c r="K91" i="21"/>
  <c r="N91" i="21"/>
  <c r="L91" i="21"/>
  <c r="M91" i="21"/>
  <c r="E92" i="21"/>
  <c r="I92" i="21"/>
  <c r="J92" i="21"/>
  <c r="K92" i="21"/>
  <c r="L92" i="21"/>
  <c r="M92" i="21"/>
  <c r="N92" i="21"/>
  <c r="E93" i="21"/>
  <c r="I93" i="21"/>
  <c r="J93" i="21"/>
  <c r="M93" i="21"/>
  <c r="K93" i="21"/>
  <c r="L93" i="21"/>
  <c r="N93" i="21"/>
  <c r="E94" i="21"/>
  <c r="I94" i="21"/>
  <c r="J94" i="21"/>
  <c r="K94" i="21"/>
  <c r="L94" i="21"/>
  <c r="N94" i="21"/>
  <c r="E95" i="21"/>
  <c r="I95" i="21"/>
  <c r="J95" i="21"/>
  <c r="K95" i="21"/>
  <c r="N95" i="21"/>
  <c r="L95" i="21"/>
  <c r="E96" i="21"/>
  <c r="I96" i="21"/>
  <c r="J96" i="21"/>
  <c r="K96" i="21"/>
  <c r="L96" i="21"/>
  <c r="N96" i="21"/>
  <c r="M96" i="21"/>
  <c r="E97" i="21"/>
  <c r="I97" i="21"/>
  <c r="J97" i="21"/>
  <c r="M97" i="21"/>
  <c r="K97" i="21"/>
  <c r="L97" i="21"/>
  <c r="N97" i="21"/>
  <c r="E98" i="21"/>
  <c r="I98" i="21"/>
  <c r="J98" i="21"/>
  <c r="K98" i="21"/>
  <c r="N98" i="21"/>
  <c r="L98" i="21"/>
  <c r="E99" i="21"/>
  <c r="I99" i="21"/>
  <c r="J99" i="21"/>
  <c r="K99" i="21"/>
  <c r="N99" i="21"/>
  <c r="L99" i="21"/>
  <c r="M99" i="21"/>
  <c r="E100" i="21"/>
  <c r="I100" i="21"/>
  <c r="J100" i="21"/>
  <c r="K100" i="21"/>
  <c r="L100" i="21"/>
  <c r="M100" i="21"/>
  <c r="N100" i="21"/>
  <c r="E101" i="21"/>
  <c r="I101" i="21"/>
  <c r="J101" i="21"/>
  <c r="M101" i="21"/>
  <c r="K101" i="21"/>
  <c r="L101" i="21"/>
  <c r="N101" i="21"/>
  <c r="E102" i="21"/>
  <c r="I102" i="21"/>
  <c r="J102" i="21"/>
  <c r="K102" i="21"/>
  <c r="L102" i="21"/>
  <c r="N102" i="21"/>
  <c r="E103" i="21"/>
  <c r="I103" i="21"/>
  <c r="J103" i="21"/>
  <c r="K103" i="21"/>
  <c r="N103" i="21"/>
  <c r="L103" i="21"/>
  <c r="E104" i="21"/>
  <c r="I104" i="21"/>
  <c r="J104" i="21"/>
  <c r="K104" i="21"/>
  <c r="L104" i="21"/>
  <c r="N104" i="21"/>
  <c r="M104" i="21"/>
  <c r="E105" i="21"/>
  <c r="I105" i="21"/>
  <c r="J105" i="21"/>
  <c r="M105" i="21"/>
  <c r="K105" i="21"/>
  <c r="L105" i="21"/>
  <c r="N105" i="21"/>
  <c r="E106" i="21"/>
  <c r="I106" i="21"/>
  <c r="J106" i="21"/>
  <c r="K106" i="21"/>
  <c r="N106" i="21"/>
  <c r="L106" i="21"/>
  <c r="E107" i="21"/>
  <c r="I107" i="21"/>
  <c r="J107" i="21"/>
  <c r="K107" i="21"/>
  <c r="N107" i="21"/>
  <c r="L107" i="21"/>
  <c r="M107" i="21"/>
  <c r="E108" i="21"/>
  <c r="I108" i="21"/>
  <c r="J108" i="21"/>
  <c r="K108" i="21"/>
  <c r="L108" i="21"/>
  <c r="M108" i="21"/>
  <c r="N108" i="21"/>
  <c r="E109" i="21"/>
  <c r="I109" i="21"/>
  <c r="J109" i="21"/>
  <c r="M109" i="21"/>
  <c r="K109" i="21"/>
  <c r="L109" i="21"/>
  <c r="N109" i="21"/>
  <c r="E110" i="21"/>
  <c r="I110" i="21"/>
  <c r="J110" i="21"/>
  <c r="K110" i="21"/>
  <c r="L110" i="21"/>
  <c r="N110" i="21"/>
  <c r="E111" i="21"/>
  <c r="I111" i="21"/>
  <c r="J111" i="21"/>
  <c r="K111" i="21"/>
  <c r="N111" i="21"/>
  <c r="L111" i="21"/>
  <c r="E112" i="21"/>
  <c r="I112" i="21"/>
  <c r="J112" i="21"/>
  <c r="K112" i="21"/>
  <c r="L112" i="21"/>
  <c r="N112" i="21"/>
  <c r="M112" i="21"/>
  <c r="E113" i="21"/>
  <c r="I113" i="21"/>
  <c r="J113" i="21"/>
  <c r="M113" i="21"/>
  <c r="K113" i="21"/>
  <c r="L113" i="21"/>
  <c r="N113" i="21"/>
  <c r="E114" i="21"/>
  <c r="I114" i="21"/>
  <c r="J114" i="21"/>
  <c r="K114" i="21"/>
  <c r="N114" i="21"/>
  <c r="L114" i="21"/>
  <c r="E115" i="21"/>
  <c r="I115" i="21"/>
  <c r="J115" i="21"/>
  <c r="K115" i="21"/>
  <c r="N115" i="21"/>
  <c r="L115" i="21"/>
  <c r="M115" i="21"/>
  <c r="E116" i="21"/>
  <c r="I116" i="21"/>
  <c r="J116" i="21"/>
  <c r="K116" i="21"/>
  <c r="L116" i="21"/>
  <c r="M116" i="21"/>
  <c r="N116" i="21"/>
  <c r="E117" i="21"/>
  <c r="I117" i="21"/>
  <c r="J117" i="21"/>
  <c r="M117" i="21"/>
  <c r="K117" i="21"/>
  <c r="L117" i="21"/>
  <c r="N117" i="21"/>
  <c r="E118" i="21"/>
  <c r="I118" i="21"/>
  <c r="J118" i="21"/>
  <c r="K118" i="21"/>
  <c r="L118" i="21"/>
  <c r="N118" i="21"/>
  <c r="E119" i="21"/>
  <c r="I119" i="21"/>
  <c r="J119" i="21"/>
  <c r="K119" i="21"/>
  <c r="N119" i="21"/>
  <c r="L119" i="21"/>
  <c r="E120" i="21"/>
  <c r="I120" i="21"/>
  <c r="J120" i="21"/>
  <c r="K120" i="21"/>
  <c r="L120" i="21"/>
  <c r="N120" i="21"/>
  <c r="M120" i="21"/>
  <c r="E121" i="21"/>
  <c r="I121" i="21"/>
  <c r="J121" i="21"/>
  <c r="M121" i="21"/>
  <c r="K121" i="21"/>
  <c r="L121" i="21"/>
  <c r="N121" i="21"/>
  <c r="E122" i="21"/>
  <c r="I122" i="21"/>
  <c r="J122" i="21"/>
  <c r="K122" i="21"/>
  <c r="N122" i="21"/>
  <c r="L122" i="21"/>
  <c r="E123" i="21"/>
  <c r="I123" i="21"/>
  <c r="J123" i="21"/>
  <c r="K123" i="21"/>
  <c r="N123" i="21"/>
  <c r="L123" i="21"/>
  <c r="M123" i="21"/>
  <c r="E124" i="21"/>
  <c r="I124" i="21"/>
  <c r="J124" i="21"/>
  <c r="K124" i="21"/>
  <c r="L124" i="21"/>
  <c r="M124" i="21"/>
  <c r="N124" i="21"/>
  <c r="E125" i="21"/>
  <c r="I125" i="21"/>
  <c r="J125" i="21"/>
  <c r="M125" i="21"/>
  <c r="K125" i="21"/>
  <c r="L125" i="21"/>
  <c r="N125" i="21"/>
  <c r="E126" i="21"/>
  <c r="I126" i="21"/>
  <c r="J126" i="21"/>
  <c r="K126" i="21"/>
  <c r="L126" i="21"/>
  <c r="N126" i="21"/>
  <c r="E127" i="21"/>
  <c r="I127" i="21"/>
  <c r="J127" i="21"/>
  <c r="K127" i="21"/>
  <c r="N127" i="21"/>
  <c r="L127" i="21"/>
  <c r="E128" i="21"/>
  <c r="I128" i="21"/>
  <c r="J128" i="21"/>
  <c r="K128" i="21"/>
  <c r="L128" i="21"/>
  <c r="N128" i="21"/>
  <c r="M128" i="21"/>
  <c r="E129" i="21"/>
  <c r="I129" i="21"/>
  <c r="J129" i="21"/>
  <c r="M129" i="21"/>
  <c r="K129" i="21"/>
  <c r="L129" i="21"/>
  <c r="N129" i="21"/>
  <c r="E130" i="21"/>
  <c r="I130" i="21"/>
  <c r="J130" i="21"/>
  <c r="K130" i="21"/>
  <c r="N130" i="21"/>
  <c r="L130" i="21"/>
  <c r="E131" i="21"/>
  <c r="I131" i="21"/>
  <c r="J131" i="21"/>
  <c r="K131" i="21"/>
  <c r="N131" i="21"/>
  <c r="L131" i="21"/>
  <c r="M131" i="21"/>
  <c r="E132" i="21"/>
  <c r="I132" i="21"/>
  <c r="J132" i="21"/>
  <c r="K132" i="21"/>
  <c r="L132" i="21"/>
  <c r="M132" i="21"/>
  <c r="N132" i="21"/>
  <c r="E133" i="21"/>
  <c r="I133" i="21"/>
  <c r="J133" i="21"/>
  <c r="M133" i="21"/>
  <c r="K133" i="21"/>
  <c r="L133" i="21"/>
  <c r="N133" i="21"/>
  <c r="E134" i="21"/>
  <c r="I134" i="21"/>
  <c r="J134" i="21"/>
  <c r="K134" i="21"/>
  <c r="L134" i="21"/>
  <c r="N134" i="21"/>
  <c r="E135" i="21"/>
  <c r="I135" i="21"/>
  <c r="J135" i="21"/>
  <c r="K135" i="21"/>
  <c r="N135" i="21"/>
  <c r="L135" i="21"/>
  <c r="E136" i="21"/>
  <c r="I136" i="21"/>
  <c r="J136" i="21"/>
  <c r="K136" i="21"/>
  <c r="L136" i="21"/>
  <c r="N136" i="21"/>
  <c r="M136" i="21"/>
  <c r="E137" i="21"/>
  <c r="I137" i="21"/>
  <c r="J137" i="21"/>
  <c r="M137" i="21"/>
  <c r="K137" i="21"/>
  <c r="L137" i="21"/>
  <c r="N137" i="21"/>
  <c r="E138" i="21"/>
  <c r="I138" i="21"/>
  <c r="J138" i="21"/>
  <c r="K138" i="21"/>
  <c r="N138" i="21"/>
  <c r="L138" i="21"/>
  <c r="E139" i="21"/>
  <c r="I139" i="21"/>
  <c r="J139" i="21"/>
  <c r="K139" i="21"/>
  <c r="N139" i="21"/>
  <c r="L139" i="21"/>
  <c r="M139" i="21"/>
  <c r="E140" i="21"/>
  <c r="I140" i="21"/>
  <c r="J140" i="21"/>
  <c r="K140" i="21"/>
  <c r="L140" i="21"/>
  <c r="M140" i="21"/>
  <c r="N140" i="21"/>
  <c r="E141" i="21"/>
  <c r="I141" i="21"/>
  <c r="J141" i="21"/>
  <c r="M141" i="21"/>
  <c r="K141" i="21"/>
  <c r="L141" i="21"/>
  <c r="N141" i="21"/>
  <c r="E142" i="21"/>
  <c r="I142" i="21"/>
  <c r="J142" i="21"/>
  <c r="K142" i="21"/>
  <c r="L142" i="21"/>
  <c r="N142" i="21"/>
  <c r="E143" i="21"/>
  <c r="I143" i="21"/>
  <c r="J143" i="21"/>
  <c r="K143" i="21"/>
  <c r="N143" i="21"/>
  <c r="L143" i="21"/>
  <c r="E144" i="21"/>
  <c r="I144" i="21"/>
  <c r="J144" i="21"/>
  <c r="K144" i="21"/>
  <c r="L144" i="21"/>
  <c r="N144" i="21"/>
  <c r="M144" i="21"/>
  <c r="E145" i="21"/>
  <c r="I145" i="21"/>
  <c r="J145" i="21"/>
  <c r="M145" i="21"/>
  <c r="K145" i="21"/>
  <c r="L145" i="21"/>
  <c r="N145" i="21"/>
  <c r="E146" i="21"/>
  <c r="I146" i="21"/>
  <c r="J146" i="21"/>
  <c r="K146" i="21"/>
  <c r="N146" i="21"/>
  <c r="L146" i="21"/>
  <c r="E147" i="21"/>
  <c r="I147" i="21"/>
  <c r="J147" i="21"/>
  <c r="K147" i="21"/>
  <c r="N147" i="21"/>
  <c r="L147" i="21"/>
  <c r="M147" i="21"/>
  <c r="E148" i="21"/>
  <c r="I148" i="21"/>
  <c r="J148" i="21"/>
  <c r="K148" i="21"/>
  <c r="L148" i="21"/>
  <c r="M148" i="21"/>
  <c r="N148" i="21"/>
  <c r="E149" i="21"/>
  <c r="I149" i="21"/>
  <c r="J149" i="21"/>
  <c r="M149" i="21"/>
  <c r="K149" i="21"/>
  <c r="L149" i="21"/>
  <c r="N149" i="21"/>
  <c r="E150" i="21"/>
  <c r="I150" i="21"/>
  <c r="J150" i="21"/>
  <c r="K150" i="21"/>
  <c r="L150" i="21"/>
  <c r="N150" i="21"/>
  <c r="E151" i="21"/>
  <c r="I151" i="21"/>
  <c r="J151" i="21"/>
  <c r="K151" i="21"/>
  <c r="N151" i="21"/>
  <c r="L151" i="21"/>
  <c r="E152" i="21"/>
  <c r="I152" i="21"/>
  <c r="J152" i="21"/>
  <c r="K152" i="21"/>
  <c r="L152" i="21"/>
  <c r="N152" i="21"/>
  <c r="M152" i="21"/>
  <c r="E153" i="21"/>
  <c r="I153" i="21"/>
  <c r="J153" i="21"/>
  <c r="M153" i="21"/>
  <c r="K153" i="21"/>
  <c r="L153" i="21"/>
  <c r="N153" i="21"/>
  <c r="E154" i="21"/>
  <c r="I154" i="21"/>
  <c r="J154" i="21"/>
  <c r="K154" i="21"/>
  <c r="N154" i="21"/>
  <c r="L154" i="21"/>
  <c r="E155" i="21"/>
  <c r="I155" i="21"/>
  <c r="J155" i="21"/>
  <c r="K155" i="21"/>
  <c r="N155" i="21"/>
  <c r="L155" i="21"/>
  <c r="M155" i="21"/>
  <c r="E156" i="21"/>
  <c r="I156" i="21"/>
  <c r="J156" i="21"/>
  <c r="K156" i="21"/>
  <c r="L156" i="21"/>
  <c r="M156" i="21"/>
  <c r="N156" i="21"/>
  <c r="E157" i="21"/>
  <c r="I157" i="21"/>
  <c r="J157" i="21"/>
  <c r="M157" i="21"/>
  <c r="K157" i="21"/>
  <c r="L157" i="21"/>
  <c r="N157" i="21"/>
  <c r="E158" i="21"/>
  <c r="I158" i="21"/>
  <c r="J158" i="21"/>
  <c r="K158" i="21"/>
  <c r="L158" i="21"/>
  <c r="N158" i="21"/>
  <c r="E159" i="21"/>
  <c r="I159" i="21"/>
  <c r="J159" i="21"/>
  <c r="K159" i="21"/>
  <c r="N159" i="21"/>
  <c r="L159" i="21"/>
  <c r="E160" i="21"/>
  <c r="I160" i="21"/>
  <c r="J160" i="21"/>
  <c r="K160" i="21"/>
  <c r="L160" i="21"/>
  <c r="N160" i="21"/>
  <c r="M160" i="21"/>
  <c r="E161" i="21"/>
  <c r="I161" i="21"/>
  <c r="J161" i="21"/>
  <c r="M161" i="21"/>
  <c r="K161" i="21"/>
  <c r="L161" i="21"/>
  <c r="N161" i="21"/>
  <c r="E162" i="21"/>
  <c r="I162" i="21"/>
  <c r="J162" i="21"/>
  <c r="K162" i="21"/>
  <c r="N162" i="21"/>
  <c r="L162" i="21"/>
  <c r="E163" i="21"/>
  <c r="I163" i="21"/>
  <c r="J163" i="21"/>
  <c r="K163" i="21"/>
  <c r="N163" i="21"/>
  <c r="L163" i="21"/>
  <c r="M163" i="21"/>
  <c r="E164" i="21"/>
  <c r="I164" i="21"/>
  <c r="J164" i="21"/>
  <c r="K164" i="21"/>
  <c r="L164" i="21"/>
  <c r="M164" i="21"/>
  <c r="N164" i="21"/>
  <c r="E165" i="21"/>
  <c r="I165" i="21"/>
  <c r="J165" i="21"/>
  <c r="M165" i="21"/>
  <c r="K165" i="21"/>
  <c r="L165" i="21"/>
  <c r="N165" i="21"/>
  <c r="E166" i="21"/>
  <c r="I166" i="21"/>
  <c r="J166" i="21"/>
  <c r="K166" i="21"/>
  <c r="L166" i="21"/>
  <c r="N166" i="21"/>
  <c r="E167" i="21"/>
  <c r="I167" i="21"/>
  <c r="J167" i="21"/>
  <c r="K167" i="21"/>
  <c r="N167" i="21"/>
  <c r="L167" i="21"/>
  <c r="E168" i="21"/>
  <c r="I168" i="21"/>
  <c r="J168" i="21"/>
  <c r="K168" i="21"/>
  <c r="L168" i="21"/>
  <c r="N168" i="21"/>
  <c r="M168" i="21"/>
  <c r="E169" i="21"/>
  <c r="I169" i="21"/>
  <c r="J169" i="21"/>
  <c r="M169" i="21"/>
  <c r="K169" i="21"/>
  <c r="L169" i="21"/>
  <c r="N169" i="21"/>
  <c r="E170" i="21"/>
  <c r="I170" i="21"/>
  <c r="J170" i="21"/>
  <c r="K170" i="21"/>
  <c r="N170" i="21"/>
  <c r="L170" i="21"/>
  <c r="E171" i="21"/>
  <c r="I171" i="21"/>
  <c r="J171" i="21"/>
  <c r="K171" i="21"/>
  <c r="N171" i="21"/>
  <c r="L171" i="21"/>
  <c r="M171" i="21"/>
  <c r="E172" i="21"/>
  <c r="I172" i="21"/>
  <c r="J172" i="21"/>
  <c r="K172" i="21"/>
  <c r="L172" i="21"/>
  <c r="M172" i="21"/>
  <c r="N172" i="21"/>
  <c r="E173" i="21"/>
  <c r="I173" i="21"/>
  <c r="J173" i="21"/>
  <c r="M173" i="21"/>
  <c r="K173" i="21"/>
  <c r="L173" i="21"/>
  <c r="N173" i="21"/>
  <c r="E174" i="21"/>
  <c r="I174" i="21"/>
  <c r="J174" i="21"/>
  <c r="K174" i="21"/>
  <c r="L174" i="21"/>
  <c r="N174" i="21"/>
  <c r="E175" i="21"/>
  <c r="I175" i="21"/>
  <c r="J175" i="21"/>
  <c r="K175" i="21"/>
  <c r="N175" i="21"/>
  <c r="L175" i="21"/>
  <c r="E176" i="21"/>
  <c r="I176" i="21"/>
  <c r="J176" i="21"/>
  <c r="K176" i="21"/>
  <c r="L176" i="21"/>
  <c r="N176" i="21"/>
  <c r="M176" i="21"/>
  <c r="E177" i="21"/>
  <c r="I177" i="21"/>
  <c r="J177" i="21"/>
  <c r="M177" i="21"/>
  <c r="K177" i="21"/>
  <c r="L177" i="21"/>
  <c r="N177" i="21"/>
  <c r="E178" i="21"/>
  <c r="I178" i="21"/>
  <c r="J178" i="21"/>
  <c r="K178" i="21"/>
  <c r="N178" i="21"/>
  <c r="L178" i="21"/>
  <c r="E179" i="21"/>
  <c r="I179" i="21"/>
  <c r="J179" i="21"/>
  <c r="K179" i="21"/>
  <c r="N179" i="21"/>
  <c r="L179" i="21"/>
  <c r="M179" i="21"/>
  <c r="E180" i="21"/>
  <c r="I180" i="21"/>
  <c r="J180" i="21"/>
  <c r="K180" i="21"/>
  <c r="L180" i="21"/>
  <c r="M180" i="21"/>
  <c r="N180" i="21"/>
  <c r="E181" i="21"/>
  <c r="I181" i="21"/>
  <c r="J181" i="21"/>
  <c r="M181" i="21"/>
  <c r="K181" i="21"/>
  <c r="L181" i="21"/>
  <c r="N181" i="21"/>
  <c r="E182" i="21"/>
  <c r="I182" i="21"/>
  <c r="J182" i="21"/>
  <c r="K182" i="21"/>
  <c r="L182" i="21"/>
  <c r="N182" i="21"/>
  <c r="E183" i="21"/>
  <c r="I183" i="21"/>
  <c r="J183" i="21"/>
  <c r="K183" i="21"/>
  <c r="N183" i="21"/>
  <c r="L183" i="21"/>
  <c r="E184" i="21"/>
  <c r="I184" i="21"/>
  <c r="J184" i="21"/>
  <c r="K184" i="21"/>
  <c r="L184" i="21"/>
  <c r="N184" i="21"/>
  <c r="M184" i="21"/>
  <c r="E185" i="21"/>
  <c r="I185" i="21"/>
  <c r="J185" i="21"/>
  <c r="M185" i="21"/>
  <c r="K185" i="21"/>
  <c r="L185" i="21"/>
  <c r="N185" i="21"/>
  <c r="E186" i="21"/>
  <c r="I186" i="21"/>
  <c r="J186" i="21"/>
  <c r="K186" i="21"/>
  <c r="N186" i="21"/>
  <c r="L186" i="21"/>
  <c r="E187" i="21"/>
  <c r="I187" i="21"/>
  <c r="I187" i="59"/>
  <c r="O187" i="59"/>
  <c r="J187" i="21"/>
  <c r="K187" i="21"/>
  <c r="N187" i="21"/>
  <c r="N187" i="59"/>
  <c r="L187" i="21"/>
  <c r="M187" i="21"/>
  <c r="M187" i="59"/>
  <c r="E188" i="21"/>
  <c r="I188" i="21"/>
  <c r="I188" i="59"/>
  <c r="O188" i="59"/>
  <c r="J188" i="21"/>
  <c r="K188" i="21"/>
  <c r="L188" i="21"/>
  <c r="M188" i="21"/>
  <c r="M188" i="59"/>
  <c r="N188" i="21"/>
  <c r="N188" i="59"/>
  <c r="E189" i="21"/>
  <c r="I189" i="21"/>
  <c r="I189" i="59"/>
  <c r="J189" i="21"/>
  <c r="M189" i="21"/>
  <c r="K189" i="21"/>
  <c r="L189" i="21"/>
  <c r="N189" i="21"/>
  <c r="E190" i="21"/>
  <c r="I190" i="21"/>
  <c r="I190" i="59"/>
  <c r="J190" i="21"/>
  <c r="K190" i="21"/>
  <c r="L190" i="21"/>
  <c r="N190" i="21"/>
  <c r="N190" i="59"/>
  <c r="E191" i="21"/>
  <c r="I191" i="21"/>
  <c r="I191" i="59"/>
  <c r="J191" i="21"/>
  <c r="K191" i="21"/>
  <c r="N191" i="21"/>
  <c r="N191" i="59"/>
  <c r="L191" i="21"/>
  <c r="E192" i="21"/>
  <c r="I192" i="21"/>
  <c r="I192" i="59"/>
  <c r="J192" i="21"/>
  <c r="K192" i="21"/>
  <c r="L192" i="21"/>
  <c r="N192" i="21"/>
  <c r="N192" i="59"/>
  <c r="M192" i="21"/>
  <c r="M192" i="59"/>
  <c r="E193" i="21"/>
  <c r="I193" i="21"/>
  <c r="I193" i="59"/>
  <c r="J193" i="21"/>
  <c r="M193" i="21"/>
  <c r="K193" i="21"/>
  <c r="L193" i="21"/>
  <c r="N193" i="21"/>
  <c r="E194" i="21"/>
  <c r="I194" i="21"/>
  <c r="I194" i="59"/>
  <c r="J194" i="21"/>
  <c r="K194" i="21"/>
  <c r="N194" i="21"/>
  <c r="N194" i="59"/>
  <c r="L194" i="21"/>
  <c r="E195" i="21"/>
  <c r="I195" i="21"/>
  <c r="I195" i="59"/>
  <c r="O195" i="59"/>
  <c r="J195" i="21"/>
  <c r="K195" i="21"/>
  <c r="N195" i="21"/>
  <c r="N195" i="59"/>
  <c r="L195" i="21"/>
  <c r="M195" i="21"/>
  <c r="M195" i="59"/>
  <c r="E196" i="21"/>
  <c r="I196" i="21"/>
  <c r="I196" i="59"/>
  <c r="O196" i="59"/>
  <c r="J196" i="21"/>
  <c r="K196" i="21"/>
  <c r="L196" i="21"/>
  <c r="M196" i="21"/>
  <c r="M196" i="59"/>
  <c r="N196" i="21"/>
  <c r="N196" i="59"/>
  <c r="E197" i="21"/>
  <c r="I197" i="21"/>
  <c r="I197" i="59"/>
  <c r="J197" i="21"/>
  <c r="M197" i="21"/>
  <c r="K197" i="21"/>
  <c r="L197" i="21"/>
  <c r="N197" i="21"/>
  <c r="E198" i="21"/>
  <c r="I198" i="21"/>
  <c r="I198" i="59"/>
  <c r="J198" i="21"/>
  <c r="K198" i="21"/>
  <c r="L198" i="21"/>
  <c r="N198" i="21"/>
  <c r="N198" i="59"/>
  <c r="E199" i="21"/>
  <c r="I199" i="21"/>
  <c r="I199" i="59"/>
  <c r="J199" i="21"/>
  <c r="K199" i="21"/>
  <c r="N199" i="21"/>
  <c r="N199" i="59"/>
  <c r="L199" i="21"/>
  <c r="E200" i="21"/>
  <c r="I200" i="21"/>
  <c r="I200" i="59"/>
  <c r="J200" i="21"/>
  <c r="K200" i="21"/>
  <c r="L200" i="21"/>
  <c r="N200" i="21"/>
  <c r="N200" i="59"/>
  <c r="M200" i="21"/>
  <c r="M200" i="59"/>
  <c r="E201" i="21"/>
  <c r="I201" i="21"/>
  <c r="I201" i="59"/>
  <c r="J201" i="21"/>
  <c r="M201" i="21"/>
  <c r="K201" i="21"/>
  <c r="L201" i="21"/>
  <c r="N201" i="21"/>
  <c r="E202" i="21"/>
  <c r="I202" i="21"/>
  <c r="I202" i="59"/>
  <c r="J202" i="21"/>
  <c r="K202" i="21"/>
  <c r="N202" i="21"/>
  <c r="N202" i="59"/>
  <c r="L202" i="21"/>
  <c r="E203" i="21"/>
  <c r="I203" i="21"/>
  <c r="I203" i="59"/>
  <c r="O203" i="59"/>
  <c r="J203" i="21"/>
  <c r="K203" i="21"/>
  <c r="N203" i="21"/>
  <c r="N203" i="59"/>
  <c r="L203" i="21"/>
  <c r="M203" i="21"/>
  <c r="M203" i="59"/>
  <c r="E204" i="21"/>
  <c r="I204" i="21"/>
  <c r="I204" i="59"/>
  <c r="O204" i="59"/>
  <c r="J204" i="21"/>
  <c r="K204" i="21"/>
  <c r="L204" i="21"/>
  <c r="M204" i="21"/>
  <c r="M204" i="59"/>
  <c r="N204" i="21"/>
  <c r="N204" i="59"/>
  <c r="E205" i="21"/>
  <c r="I205" i="21"/>
  <c r="I205" i="59"/>
  <c r="J205" i="21"/>
  <c r="M205" i="21"/>
  <c r="K205" i="21"/>
  <c r="L205" i="21"/>
  <c r="N205" i="21"/>
  <c r="E206" i="21"/>
  <c r="I206" i="21"/>
  <c r="I206" i="59"/>
  <c r="J206" i="21"/>
  <c r="K206" i="21"/>
  <c r="L206" i="21"/>
  <c r="N206" i="21"/>
  <c r="N206" i="59"/>
  <c r="E207" i="21"/>
  <c r="I207" i="21"/>
  <c r="I207" i="59"/>
  <c r="J207" i="21"/>
  <c r="K207" i="21"/>
  <c r="N207" i="21"/>
  <c r="N207" i="59"/>
  <c r="L207" i="21"/>
  <c r="E208" i="21"/>
  <c r="I208" i="21"/>
  <c r="I208" i="59"/>
  <c r="J208" i="21"/>
  <c r="K208" i="21"/>
  <c r="L208" i="21"/>
  <c r="N208" i="21"/>
  <c r="N208" i="59"/>
  <c r="M208" i="21"/>
  <c r="M208" i="59"/>
  <c r="E209" i="21"/>
  <c r="I209" i="21"/>
  <c r="I209" i="59"/>
  <c r="J209" i="21"/>
  <c r="M209" i="21"/>
  <c r="K209" i="21"/>
  <c r="L209" i="21"/>
  <c r="N209" i="21"/>
  <c r="E210" i="21"/>
  <c r="I210" i="21"/>
  <c r="I210" i="59"/>
  <c r="J210" i="21"/>
  <c r="K210" i="21"/>
  <c r="N210" i="21"/>
  <c r="N210" i="59"/>
  <c r="L210" i="21"/>
  <c r="E211" i="21"/>
  <c r="I211" i="21"/>
  <c r="I211" i="59"/>
  <c r="O211" i="59"/>
  <c r="J211" i="21"/>
  <c r="K211" i="21"/>
  <c r="N211" i="21"/>
  <c r="N211" i="59"/>
  <c r="L211" i="21"/>
  <c r="M211" i="21"/>
  <c r="M211" i="59"/>
  <c r="E212" i="21"/>
  <c r="I212" i="21"/>
  <c r="I212" i="59"/>
  <c r="O212" i="59"/>
  <c r="J212" i="21"/>
  <c r="K212" i="21"/>
  <c r="L212" i="21"/>
  <c r="M212" i="21"/>
  <c r="M212" i="59"/>
  <c r="N212" i="21"/>
  <c r="N212" i="59"/>
  <c r="E213" i="21"/>
  <c r="I213" i="21"/>
  <c r="I213" i="59"/>
  <c r="J213" i="21"/>
  <c r="M213" i="21"/>
  <c r="K213" i="21"/>
  <c r="L213" i="21"/>
  <c r="N213" i="21"/>
  <c r="E214" i="21"/>
  <c r="I214" i="21"/>
  <c r="I214" i="59"/>
  <c r="J214" i="21"/>
  <c r="K214" i="21"/>
  <c r="L214" i="21"/>
  <c r="N214" i="21"/>
  <c r="N214" i="59"/>
  <c r="E215" i="21"/>
  <c r="I215" i="21"/>
  <c r="I215" i="59"/>
  <c r="J215" i="21"/>
  <c r="K215" i="21"/>
  <c r="N215" i="21"/>
  <c r="N215" i="59"/>
  <c r="L215" i="21"/>
  <c r="E216" i="21"/>
  <c r="I216" i="21"/>
  <c r="I216" i="59"/>
  <c r="J216" i="21"/>
  <c r="K216" i="21"/>
  <c r="L216" i="21"/>
  <c r="N216" i="21"/>
  <c r="N216" i="59"/>
  <c r="M216" i="21"/>
  <c r="M216" i="59"/>
  <c r="E217" i="21"/>
  <c r="I217" i="21"/>
  <c r="I217" i="59"/>
  <c r="J217" i="21"/>
  <c r="M217" i="21"/>
  <c r="K217" i="21"/>
  <c r="L217" i="21"/>
  <c r="N217" i="21"/>
  <c r="E218" i="21"/>
  <c r="I218" i="21"/>
  <c r="I218" i="59"/>
  <c r="J218" i="21"/>
  <c r="K218" i="21"/>
  <c r="N218" i="21"/>
  <c r="N218" i="59"/>
  <c r="L218" i="21"/>
  <c r="E219" i="21"/>
  <c r="I219" i="21"/>
  <c r="I219" i="59"/>
  <c r="O219" i="59"/>
  <c r="J219" i="21"/>
  <c r="K219" i="21"/>
  <c r="N219" i="21"/>
  <c r="N219" i="59"/>
  <c r="L219" i="21"/>
  <c r="M219" i="21"/>
  <c r="M219" i="59"/>
  <c r="E220" i="21"/>
  <c r="I220" i="21"/>
  <c r="I220" i="59"/>
  <c r="O220" i="59"/>
  <c r="J220" i="21"/>
  <c r="K220" i="21"/>
  <c r="L220" i="21"/>
  <c r="M220" i="21"/>
  <c r="M220" i="59"/>
  <c r="N220" i="21"/>
  <c r="N220" i="59"/>
  <c r="E221" i="21"/>
  <c r="I221" i="21"/>
  <c r="I221" i="59"/>
  <c r="J221" i="21"/>
  <c r="M221" i="21"/>
  <c r="K221" i="21"/>
  <c r="L221" i="21"/>
  <c r="N221" i="21"/>
  <c r="E222" i="21"/>
  <c r="I222" i="21"/>
  <c r="I222" i="59"/>
  <c r="J222" i="21"/>
  <c r="K222" i="21"/>
  <c r="L222" i="21"/>
  <c r="N222" i="21"/>
  <c r="N222" i="59"/>
  <c r="E223" i="21"/>
  <c r="I223" i="21"/>
  <c r="I223" i="59"/>
  <c r="J223" i="21"/>
  <c r="K223" i="21"/>
  <c r="N223" i="21"/>
  <c r="N223" i="59"/>
  <c r="L223" i="21"/>
  <c r="E224" i="21"/>
  <c r="I224" i="21"/>
  <c r="I224" i="59"/>
  <c r="J224" i="21"/>
  <c r="K224" i="21"/>
  <c r="L224" i="21"/>
  <c r="N224" i="21"/>
  <c r="N224" i="59"/>
  <c r="M224" i="21"/>
  <c r="M224" i="59"/>
  <c r="E225" i="21"/>
  <c r="I225" i="21"/>
  <c r="I225" i="59"/>
  <c r="J225" i="21"/>
  <c r="M225" i="21"/>
  <c r="K225" i="21"/>
  <c r="L225" i="21"/>
  <c r="N225" i="21"/>
  <c r="E226" i="21"/>
  <c r="I226" i="21"/>
  <c r="I226" i="59"/>
  <c r="J226" i="21"/>
  <c r="K226" i="21"/>
  <c r="N226" i="21"/>
  <c r="N226" i="59"/>
  <c r="L226" i="21"/>
  <c r="E227" i="21"/>
  <c r="I227" i="21"/>
  <c r="I227" i="59"/>
  <c r="O227" i="59"/>
  <c r="J227" i="21"/>
  <c r="K227" i="21"/>
  <c r="N227" i="21"/>
  <c r="N227" i="59"/>
  <c r="L227" i="21"/>
  <c r="M227" i="21"/>
  <c r="M227" i="59"/>
  <c r="E228" i="21"/>
  <c r="I228" i="21"/>
  <c r="I228" i="59"/>
  <c r="O228" i="59"/>
  <c r="J228" i="21"/>
  <c r="K228" i="21"/>
  <c r="L228" i="21"/>
  <c r="M228" i="21"/>
  <c r="M228" i="59"/>
  <c r="N228" i="21"/>
  <c r="N228" i="59"/>
  <c r="E229" i="21"/>
  <c r="I229" i="21"/>
  <c r="I229" i="59"/>
  <c r="J229" i="21"/>
  <c r="M229" i="21"/>
  <c r="K229" i="21"/>
  <c r="L229" i="21"/>
  <c r="N229" i="21"/>
  <c r="E230" i="21"/>
  <c r="I230" i="21"/>
  <c r="I230" i="59"/>
  <c r="J230" i="21"/>
  <c r="K230" i="21"/>
  <c r="L230" i="21"/>
  <c r="N230" i="21"/>
  <c r="N230" i="59"/>
  <c r="E231" i="21"/>
  <c r="I231" i="21"/>
  <c r="I231" i="59"/>
  <c r="J231" i="21"/>
  <c r="K231" i="21"/>
  <c r="N231" i="21"/>
  <c r="N231" i="59"/>
  <c r="L231" i="21"/>
  <c r="E232" i="21"/>
  <c r="I232" i="21"/>
  <c r="I232" i="59"/>
  <c r="J232" i="21"/>
  <c r="K232" i="21"/>
  <c r="L232" i="21"/>
  <c r="N232" i="21"/>
  <c r="N232" i="59"/>
  <c r="M232" i="21"/>
  <c r="M232" i="59"/>
  <c r="E233" i="21"/>
  <c r="I233" i="21"/>
  <c r="I233" i="59"/>
  <c r="J233" i="21"/>
  <c r="M233" i="21"/>
  <c r="K233" i="21"/>
  <c r="L233" i="21"/>
  <c r="N233" i="21"/>
  <c r="E234" i="21"/>
  <c r="I234" i="21"/>
  <c r="I234" i="59"/>
  <c r="J234" i="21"/>
  <c r="K234" i="21"/>
  <c r="N234" i="21"/>
  <c r="N234" i="59"/>
  <c r="L234" i="21"/>
  <c r="E235" i="21"/>
  <c r="I235" i="21"/>
  <c r="I235" i="59"/>
  <c r="O235" i="59"/>
  <c r="J235" i="21"/>
  <c r="K235" i="21"/>
  <c r="N235" i="21"/>
  <c r="N235" i="59"/>
  <c r="L235" i="21"/>
  <c r="M235" i="21"/>
  <c r="M235" i="59"/>
  <c r="E236" i="21"/>
  <c r="I236" i="21"/>
  <c r="I236" i="59"/>
  <c r="O236" i="59"/>
  <c r="J236" i="21"/>
  <c r="K236" i="21"/>
  <c r="L236" i="21"/>
  <c r="M236" i="21"/>
  <c r="M236" i="59"/>
  <c r="N236" i="21"/>
  <c r="N236" i="59"/>
  <c r="E237" i="21"/>
  <c r="I237" i="21"/>
  <c r="I237" i="59"/>
  <c r="J237" i="21"/>
  <c r="M237" i="21"/>
  <c r="K237" i="21"/>
  <c r="L237" i="21"/>
  <c r="N237" i="21"/>
  <c r="E238" i="21"/>
  <c r="I238" i="21"/>
  <c r="I238" i="59"/>
  <c r="J238" i="21"/>
  <c r="K238" i="21"/>
  <c r="L238" i="21"/>
  <c r="N238" i="21"/>
  <c r="N238" i="59"/>
  <c r="E239" i="21"/>
  <c r="I239" i="21"/>
  <c r="I239" i="59"/>
  <c r="J239" i="21"/>
  <c r="K239" i="21"/>
  <c r="N239" i="21"/>
  <c r="N239" i="59"/>
  <c r="L239" i="21"/>
  <c r="E240" i="21"/>
  <c r="I240" i="21"/>
  <c r="I240" i="59"/>
  <c r="J240" i="21"/>
  <c r="K240" i="21"/>
  <c r="L240" i="21"/>
  <c r="N240" i="21"/>
  <c r="N240" i="59"/>
  <c r="M240" i="21"/>
  <c r="M240" i="59"/>
  <c r="E241" i="21"/>
  <c r="I241" i="21"/>
  <c r="I241" i="59"/>
  <c r="J241" i="21"/>
  <c r="M241" i="21"/>
  <c r="K241" i="21"/>
  <c r="L241" i="21"/>
  <c r="N241" i="21"/>
  <c r="E242" i="21"/>
  <c r="I242" i="21"/>
  <c r="I242" i="59"/>
  <c r="J242" i="21"/>
  <c r="K242" i="21"/>
  <c r="N242" i="21"/>
  <c r="N242" i="59"/>
  <c r="L242" i="21"/>
  <c r="E243" i="21"/>
  <c r="I243" i="21"/>
  <c r="I243" i="59"/>
  <c r="O243" i="59"/>
  <c r="J243" i="21"/>
  <c r="K243" i="21"/>
  <c r="N243" i="21"/>
  <c r="N243" i="59"/>
  <c r="L243" i="21"/>
  <c r="M243" i="21"/>
  <c r="M243" i="59"/>
  <c r="E244" i="21"/>
  <c r="I244" i="21"/>
  <c r="I244" i="59"/>
  <c r="O244" i="59"/>
  <c r="J244" i="21"/>
  <c r="K244" i="21"/>
  <c r="L244" i="21"/>
  <c r="M244" i="21"/>
  <c r="M244" i="59"/>
  <c r="N244" i="21"/>
  <c r="N244" i="59"/>
  <c r="E245" i="21"/>
  <c r="I245" i="21"/>
  <c r="I245" i="59"/>
  <c r="J245" i="21"/>
  <c r="M245" i="21"/>
  <c r="K245" i="21"/>
  <c r="L245" i="21"/>
  <c r="N245" i="21"/>
  <c r="E246" i="21"/>
  <c r="I246" i="21"/>
  <c r="I246" i="59"/>
  <c r="J246" i="21"/>
  <c r="K246" i="21"/>
  <c r="L246" i="21"/>
  <c r="N246" i="21"/>
  <c r="N246" i="59"/>
  <c r="E247" i="21"/>
  <c r="I247" i="21"/>
  <c r="I247" i="59"/>
  <c r="J247" i="21"/>
  <c r="K247" i="21"/>
  <c r="N247" i="21"/>
  <c r="N247" i="59"/>
  <c r="L247" i="21"/>
  <c r="E248" i="21"/>
  <c r="I248" i="21"/>
  <c r="I248" i="59"/>
  <c r="J248" i="21"/>
  <c r="K248" i="21"/>
  <c r="L248" i="21"/>
  <c r="N248" i="21"/>
  <c r="N248" i="59"/>
  <c r="M248" i="21"/>
  <c r="M248" i="59"/>
  <c r="E249" i="21"/>
  <c r="I249" i="21"/>
  <c r="I249" i="59"/>
  <c r="J249" i="21"/>
  <c r="M249" i="21"/>
  <c r="K249" i="21"/>
  <c r="L249" i="21"/>
  <c r="N249" i="21"/>
  <c r="E250" i="21"/>
  <c r="I250" i="21"/>
  <c r="I250" i="59"/>
  <c r="J250" i="21"/>
  <c r="K250" i="21"/>
  <c r="M250" i="21"/>
  <c r="L250" i="21"/>
  <c r="E251" i="21"/>
  <c r="I251" i="21"/>
  <c r="I251" i="59"/>
  <c r="J251" i="21"/>
  <c r="M251" i="21"/>
  <c r="M251" i="59"/>
  <c r="K251" i="21"/>
  <c r="L251" i="21"/>
  <c r="N251" i="21"/>
  <c r="N251" i="59"/>
  <c r="E252" i="21"/>
  <c r="I252" i="21"/>
  <c r="I252" i="59"/>
  <c r="J252" i="21"/>
  <c r="K252" i="21"/>
  <c r="N252" i="21"/>
  <c r="N252" i="59"/>
  <c r="L252" i="21"/>
  <c r="M252" i="21"/>
  <c r="M252" i="59"/>
  <c r="E253" i="21"/>
  <c r="I253" i="21"/>
  <c r="I253" i="59"/>
  <c r="J253" i="21"/>
  <c r="M253" i="21"/>
  <c r="K253" i="21"/>
  <c r="L253" i="21"/>
  <c r="N253" i="21"/>
  <c r="E254" i="21"/>
  <c r="I254" i="21"/>
  <c r="I254" i="59"/>
  <c r="J254" i="21"/>
  <c r="K254" i="21"/>
  <c r="M254" i="21"/>
  <c r="M254" i="59"/>
  <c r="L254" i="21"/>
  <c r="E255" i="21"/>
  <c r="I255" i="21"/>
  <c r="I255" i="59"/>
  <c r="J255" i="21"/>
  <c r="M255" i="21"/>
  <c r="M255" i="59"/>
  <c r="K255" i="21"/>
  <c r="L255" i="21"/>
  <c r="N255" i="21"/>
  <c r="N255" i="59"/>
  <c r="E256" i="21"/>
  <c r="I256" i="21"/>
  <c r="I256" i="59"/>
  <c r="J256" i="21"/>
  <c r="K256" i="21"/>
  <c r="N256" i="21"/>
  <c r="N256" i="59"/>
  <c r="L256" i="21"/>
  <c r="M256" i="21"/>
  <c r="M256" i="59"/>
  <c r="E257" i="21"/>
  <c r="I257" i="21"/>
  <c r="I257" i="59"/>
  <c r="J257" i="21"/>
  <c r="M257" i="21"/>
  <c r="K257" i="21"/>
  <c r="L257" i="21"/>
  <c r="N257" i="21"/>
  <c r="E258" i="21"/>
  <c r="I258" i="21"/>
  <c r="I258" i="59"/>
  <c r="J258" i="21"/>
  <c r="K258" i="21"/>
  <c r="M258" i="21"/>
  <c r="L258" i="21"/>
  <c r="E259" i="21"/>
  <c r="I259" i="21"/>
  <c r="I259" i="59"/>
  <c r="J259" i="21"/>
  <c r="M259" i="21"/>
  <c r="M259" i="59"/>
  <c r="K259" i="21"/>
  <c r="L259" i="21"/>
  <c r="N259" i="21"/>
  <c r="N259" i="59"/>
  <c r="E260" i="21"/>
  <c r="I260" i="21"/>
  <c r="I260" i="59"/>
  <c r="J260" i="21"/>
  <c r="K260" i="21"/>
  <c r="N260" i="21"/>
  <c r="N260" i="59"/>
  <c r="L260" i="21"/>
  <c r="M260" i="21"/>
  <c r="M260" i="59"/>
  <c r="E261" i="21"/>
  <c r="I261" i="21"/>
  <c r="I261" i="59"/>
  <c r="J261" i="21"/>
  <c r="M261" i="21"/>
  <c r="K261" i="21"/>
  <c r="L261" i="21"/>
  <c r="N261" i="21"/>
  <c r="E262" i="21"/>
  <c r="I262" i="21"/>
  <c r="I262" i="59"/>
  <c r="J262" i="21"/>
  <c r="K262" i="21"/>
  <c r="M262" i="21"/>
  <c r="M262" i="59"/>
  <c r="L262" i="21"/>
  <c r="E263" i="21"/>
  <c r="I263" i="21"/>
  <c r="I263" i="59"/>
  <c r="J263" i="21"/>
  <c r="M263" i="21"/>
  <c r="M263" i="59"/>
  <c r="K263" i="21"/>
  <c r="L263" i="21"/>
  <c r="N263" i="21"/>
  <c r="N263" i="59"/>
  <c r="E264" i="21"/>
  <c r="I264" i="21"/>
  <c r="I264" i="59"/>
  <c r="J264" i="21"/>
  <c r="K264" i="21"/>
  <c r="N264" i="21"/>
  <c r="N264" i="59"/>
  <c r="L264" i="21"/>
  <c r="M264" i="21"/>
  <c r="M264" i="59"/>
  <c r="E265" i="21"/>
  <c r="I265" i="21"/>
  <c r="I265" i="59"/>
  <c r="J265" i="21"/>
  <c r="M265" i="21"/>
  <c r="K265" i="21"/>
  <c r="L265" i="21"/>
  <c r="N265" i="21"/>
  <c r="E266" i="21"/>
  <c r="I266" i="21"/>
  <c r="I266" i="59"/>
  <c r="J266" i="21"/>
  <c r="K266" i="21"/>
  <c r="M266" i="21"/>
  <c r="L266" i="21"/>
  <c r="E267" i="21"/>
  <c r="I267" i="21"/>
  <c r="I267" i="59"/>
  <c r="J267" i="21"/>
  <c r="M267" i="21"/>
  <c r="M267" i="59"/>
  <c r="K267" i="21"/>
  <c r="L267" i="21"/>
  <c r="N267" i="21"/>
  <c r="N267" i="59"/>
  <c r="E268" i="21"/>
  <c r="I268" i="21"/>
  <c r="I268" i="59"/>
  <c r="J268" i="21"/>
  <c r="K268" i="21"/>
  <c r="N268" i="21"/>
  <c r="N268" i="59"/>
  <c r="L268" i="21"/>
  <c r="M268" i="21"/>
  <c r="M268" i="59"/>
  <c r="E269" i="21"/>
  <c r="I269" i="21"/>
  <c r="I269" i="59"/>
  <c r="J269" i="21"/>
  <c r="M269" i="21"/>
  <c r="K269" i="21"/>
  <c r="L269" i="21"/>
  <c r="N269" i="21"/>
  <c r="E270" i="21"/>
  <c r="I270" i="21"/>
  <c r="I270" i="59"/>
  <c r="J270" i="21"/>
  <c r="K270" i="21"/>
  <c r="M270" i="21"/>
  <c r="M270" i="59"/>
  <c r="L270" i="21"/>
  <c r="E271" i="21"/>
  <c r="I271" i="21"/>
  <c r="I271" i="59"/>
  <c r="J271" i="21"/>
  <c r="M271" i="21"/>
  <c r="M271" i="59"/>
  <c r="K271" i="21"/>
  <c r="L271" i="21"/>
  <c r="N271" i="21"/>
  <c r="N271" i="59"/>
  <c r="E272" i="21"/>
  <c r="I272" i="21"/>
  <c r="I272" i="59"/>
  <c r="J272" i="21"/>
  <c r="K272" i="21"/>
  <c r="N272" i="21"/>
  <c r="N272" i="59"/>
  <c r="L272" i="21"/>
  <c r="M272" i="21"/>
  <c r="M272" i="59"/>
  <c r="E273" i="21"/>
  <c r="I273" i="21"/>
  <c r="I273" i="59"/>
  <c r="J273" i="21"/>
  <c r="M273" i="21"/>
  <c r="K273" i="21"/>
  <c r="L273" i="21"/>
  <c r="N273" i="21"/>
  <c r="E274" i="21"/>
  <c r="I274" i="21"/>
  <c r="I274" i="59"/>
  <c r="J274" i="21"/>
  <c r="K274" i="21"/>
  <c r="M274" i="21"/>
  <c r="L274" i="21"/>
  <c r="E275" i="21"/>
  <c r="I275" i="21"/>
  <c r="I275" i="59"/>
  <c r="J275" i="21"/>
  <c r="M275" i="21"/>
  <c r="M275" i="59"/>
  <c r="K275" i="21"/>
  <c r="L275" i="21"/>
  <c r="N275" i="21"/>
  <c r="N275" i="59"/>
  <c r="E276" i="21"/>
  <c r="I276" i="21"/>
  <c r="I276" i="59"/>
  <c r="J276" i="21"/>
  <c r="K276" i="21"/>
  <c r="N276" i="21"/>
  <c r="N276" i="59"/>
  <c r="L276" i="21"/>
  <c r="M276" i="21"/>
  <c r="M276" i="59"/>
  <c r="E277" i="21"/>
  <c r="I277" i="21"/>
  <c r="I277" i="59"/>
  <c r="J277" i="21"/>
  <c r="M277" i="21"/>
  <c r="K277" i="21"/>
  <c r="L277" i="21"/>
  <c r="N277" i="21"/>
  <c r="E278" i="21"/>
  <c r="I278" i="21"/>
  <c r="I278" i="59"/>
  <c r="J278" i="21"/>
  <c r="K278" i="21"/>
  <c r="M278" i="21"/>
  <c r="M278" i="59"/>
  <c r="L278" i="21"/>
  <c r="E279" i="21"/>
  <c r="I279" i="21"/>
  <c r="I279" i="59"/>
  <c r="J279" i="21"/>
  <c r="M279" i="21"/>
  <c r="M279" i="59"/>
  <c r="K279" i="21"/>
  <c r="L279" i="21"/>
  <c r="N279" i="21"/>
  <c r="N279" i="59"/>
  <c r="E280" i="21"/>
  <c r="I280" i="21"/>
  <c r="I280" i="59"/>
  <c r="J280" i="21"/>
  <c r="K280" i="21"/>
  <c r="N280" i="21"/>
  <c r="N280" i="59"/>
  <c r="L280" i="21"/>
  <c r="M280" i="21"/>
  <c r="M280" i="59"/>
  <c r="E281" i="21"/>
  <c r="I281" i="21"/>
  <c r="I281" i="59"/>
  <c r="J281" i="21"/>
  <c r="M281" i="21"/>
  <c r="K281" i="21"/>
  <c r="L281" i="21"/>
  <c r="N281" i="21"/>
  <c r="E282" i="21"/>
  <c r="I282" i="21"/>
  <c r="I282" i="59"/>
  <c r="J282" i="21"/>
  <c r="K282" i="21"/>
  <c r="M282" i="21"/>
  <c r="L282" i="21"/>
  <c r="E283" i="21"/>
  <c r="I283" i="21"/>
  <c r="I283" i="59"/>
  <c r="J283" i="21"/>
  <c r="M283" i="21"/>
  <c r="M283" i="59"/>
  <c r="K283" i="21"/>
  <c r="L283" i="21"/>
  <c r="N283" i="21"/>
  <c r="N283" i="59"/>
  <c r="E284" i="21"/>
  <c r="I284" i="21"/>
  <c r="I284" i="59"/>
  <c r="J284" i="21"/>
  <c r="K284" i="21"/>
  <c r="N284" i="21"/>
  <c r="N284" i="59"/>
  <c r="L284" i="21"/>
  <c r="M284" i="21"/>
  <c r="M284" i="59"/>
  <c r="E285" i="21"/>
  <c r="I285" i="21"/>
  <c r="I285" i="59"/>
  <c r="J285" i="21"/>
  <c r="M285" i="21"/>
  <c r="K285" i="21"/>
  <c r="L285" i="21"/>
  <c r="N285" i="21"/>
  <c r="E286" i="21"/>
  <c r="I286" i="21"/>
  <c r="I286" i="59"/>
  <c r="J286" i="21"/>
  <c r="K286" i="21"/>
  <c r="M286" i="21"/>
  <c r="M286" i="59"/>
  <c r="L286" i="21"/>
  <c r="E287" i="21"/>
  <c r="I287" i="21"/>
  <c r="I287" i="59"/>
  <c r="J287" i="21"/>
  <c r="M287" i="21"/>
  <c r="M287" i="59"/>
  <c r="K287" i="21"/>
  <c r="L287" i="21"/>
  <c r="N287" i="21"/>
  <c r="N287" i="59"/>
  <c r="E288" i="21"/>
  <c r="I288" i="21"/>
  <c r="I288" i="59"/>
  <c r="J288" i="21"/>
  <c r="K288" i="21"/>
  <c r="N288" i="21"/>
  <c r="N288" i="59"/>
  <c r="L288" i="21"/>
  <c r="M288" i="21"/>
  <c r="M288" i="59"/>
  <c r="E289" i="21"/>
  <c r="I289" i="21"/>
  <c r="I289" i="59"/>
  <c r="J289" i="21"/>
  <c r="M289" i="21"/>
  <c r="K289" i="21"/>
  <c r="L289" i="21"/>
  <c r="N289" i="21"/>
  <c r="E290" i="21"/>
  <c r="I290" i="21"/>
  <c r="I290" i="59"/>
  <c r="J290" i="21"/>
  <c r="K290" i="21"/>
  <c r="M290" i="21"/>
  <c r="L290" i="21"/>
  <c r="E291" i="21"/>
  <c r="I291" i="21"/>
  <c r="I291" i="59"/>
  <c r="J291" i="21"/>
  <c r="M291" i="21"/>
  <c r="M291" i="59"/>
  <c r="K291" i="21"/>
  <c r="L291" i="21"/>
  <c r="N291" i="21"/>
  <c r="N291" i="59"/>
  <c r="E292" i="21"/>
  <c r="I292" i="21"/>
  <c r="I292" i="59"/>
  <c r="J292" i="21"/>
  <c r="K292" i="21"/>
  <c r="N292" i="21"/>
  <c r="N292" i="59"/>
  <c r="L292" i="21"/>
  <c r="M292" i="21"/>
  <c r="M292" i="59"/>
  <c r="E293" i="21"/>
  <c r="I293" i="21"/>
  <c r="I293" i="59"/>
  <c r="J293" i="21"/>
  <c r="M293" i="21"/>
  <c r="K293" i="21"/>
  <c r="L293" i="21"/>
  <c r="N293" i="21"/>
  <c r="E294" i="21"/>
  <c r="I294" i="21"/>
  <c r="I294" i="59"/>
  <c r="J294" i="21"/>
  <c r="K294" i="21"/>
  <c r="M294" i="21"/>
  <c r="M294" i="59"/>
  <c r="L294" i="21"/>
  <c r="E295" i="21"/>
  <c r="I295" i="21"/>
  <c r="I295" i="59"/>
  <c r="J295" i="21"/>
  <c r="M295" i="21"/>
  <c r="M295" i="59"/>
  <c r="K295" i="21"/>
  <c r="L295" i="21"/>
  <c r="N295" i="21"/>
  <c r="N295" i="59"/>
  <c r="E296" i="21"/>
  <c r="I296" i="21"/>
  <c r="I296" i="59"/>
  <c r="J296" i="21"/>
  <c r="K296" i="21"/>
  <c r="N296" i="21"/>
  <c r="N296" i="59"/>
  <c r="L296" i="21"/>
  <c r="M296" i="21"/>
  <c r="M296" i="59"/>
  <c r="E297" i="21"/>
  <c r="I297" i="21"/>
  <c r="I297" i="59"/>
  <c r="J297" i="21"/>
  <c r="M297" i="21"/>
  <c r="K297" i="21"/>
  <c r="L297" i="21"/>
  <c r="N297" i="21"/>
  <c r="E298" i="21"/>
  <c r="I298" i="21"/>
  <c r="I298" i="59"/>
  <c r="J298" i="21"/>
  <c r="K298" i="21"/>
  <c r="M298" i="21"/>
  <c r="L298" i="21"/>
  <c r="E299" i="21"/>
  <c r="I299" i="21"/>
  <c r="I299" i="59"/>
  <c r="J299" i="21"/>
  <c r="M299" i="21"/>
  <c r="M299" i="59"/>
  <c r="K299" i="21"/>
  <c r="L299" i="21"/>
  <c r="N299" i="21"/>
  <c r="N299" i="59"/>
  <c r="E300" i="21"/>
  <c r="I300" i="21"/>
  <c r="I300" i="59"/>
  <c r="J300" i="21"/>
  <c r="K300" i="21"/>
  <c r="N300" i="21"/>
  <c r="N300" i="59"/>
  <c r="L300" i="21"/>
  <c r="M300" i="21"/>
  <c r="M300" i="59"/>
  <c r="E301" i="21"/>
  <c r="I301" i="21"/>
  <c r="I301" i="59"/>
  <c r="J301" i="21"/>
  <c r="M301" i="21"/>
  <c r="K301" i="21"/>
  <c r="L301" i="21"/>
  <c r="N301" i="21"/>
  <c r="E302" i="21"/>
  <c r="I302" i="21"/>
  <c r="I302" i="59"/>
  <c r="J302" i="21"/>
  <c r="K302" i="21"/>
  <c r="M302" i="21"/>
  <c r="M302" i="59"/>
  <c r="L302" i="21"/>
  <c r="E303" i="21"/>
  <c r="I303" i="21"/>
  <c r="I303" i="59"/>
  <c r="J303" i="21"/>
  <c r="M303" i="21"/>
  <c r="M303" i="59"/>
  <c r="K303" i="21"/>
  <c r="L303" i="21"/>
  <c r="N303" i="21"/>
  <c r="N303" i="59"/>
  <c r="E304" i="21"/>
  <c r="I304" i="21"/>
  <c r="I304" i="59"/>
  <c r="J304" i="21"/>
  <c r="K304" i="21"/>
  <c r="N304" i="21"/>
  <c r="N304" i="59"/>
  <c r="L304" i="21"/>
  <c r="M304" i="21"/>
  <c r="M304" i="59"/>
  <c r="E305" i="21"/>
  <c r="I305" i="21"/>
  <c r="I305" i="59"/>
  <c r="J305" i="21"/>
  <c r="M305" i="21"/>
  <c r="K305" i="21"/>
  <c r="L305" i="21"/>
  <c r="N305" i="21"/>
  <c r="E306" i="21"/>
  <c r="I306" i="21"/>
  <c r="I306" i="59"/>
  <c r="J306" i="21"/>
  <c r="K306" i="21"/>
  <c r="M306" i="21"/>
  <c r="L306" i="21"/>
  <c r="E307" i="21"/>
  <c r="I307" i="21"/>
  <c r="I307" i="59"/>
  <c r="J307" i="21"/>
  <c r="M307" i="21"/>
  <c r="M307" i="59"/>
  <c r="K307" i="21"/>
  <c r="L307" i="21"/>
  <c r="N307" i="21"/>
  <c r="N307" i="59"/>
  <c r="E308" i="21"/>
  <c r="I308" i="21"/>
  <c r="I308" i="59"/>
  <c r="J308" i="21"/>
  <c r="K308" i="21"/>
  <c r="N308" i="21"/>
  <c r="N308" i="59"/>
  <c r="L308" i="21"/>
  <c r="M308" i="21"/>
  <c r="M308" i="59"/>
  <c r="E309" i="21"/>
  <c r="I309" i="21"/>
  <c r="I309" i="59"/>
  <c r="J309" i="21"/>
  <c r="M309" i="21"/>
  <c r="K309" i="21"/>
  <c r="L309" i="21"/>
  <c r="N309" i="21"/>
  <c r="E310" i="21"/>
  <c r="I310" i="21"/>
  <c r="I310" i="59"/>
  <c r="J310" i="21"/>
  <c r="K310" i="21"/>
  <c r="M310" i="21"/>
  <c r="M310" i="59"/>
  <c r="L310" i="21"/>
  <c r="E311" i="21"/>
  <c r="I311" i="21"/>
  <c r="I311" i="59"/>
  <c r="J311" i="21"/>
  <c r="M311" i="21"/>
  <c r="M311" i="59"/>
  <c r="K311" i="21"/>
  <c r="L311" i="21"/>
  <c r="N311" i="21"/>
  <c r="N311" i="59"/>
  <c r="E312" i="21"/>
  <c r="I312" i="21"/>
  <c r="I312" i="59"/>
  <c r="J312" i="21"/>
  <c r="K312" i="21"/>
  <c r="N312" i="21"/>
  <c r="N312" i="59"/>
  <c r="L312" i="21"/>
  <c r="M312" i="21"/>
  <c r="M312" i="59"/>
  <c r="E313" i="21"/>
  <c r="I313" i="21"/>
  <c r="I313" i="59"/>
  <c r="J313" i="21"/>
  <c r="M313" i="21"/>
  <c r="K313" i="21"/>
  <c r="L313" i="21"/>
  <c r="N313" i="21"/>
  <c r="E314" i="21"/>
  <c r="I314" i="21"/>
  <c r="I314" i="59"/>
  <c r="J314" i="21"/>
  <c r="K314" i="21"/>
  <c r="M314" i="21"/>
  <c r="L314" i="21"/>
  <c r="E315" i="21"/>
  <c r="I315" i="21"/>
  <c r="I315" i="59"/>
  <c r="J315" i="21"/>
  <c r="M315" i="21"/>
  <c r="M315" i="59"/>
  <c r="K315" i="21"/>
  <c r="L315" i="21"/>
  <c r="N315" i="21"/>
  <c r="N315" i="59"/>
  <c r="E316" i="21"/>
  <c r="I316" i="21"/>
  <c r="I316" i="59"/>
  <c r="J316" i="21"/>
  <c r="K316" i="21"/>
  <c r="N316" i="21"/>
  <c r="N316" i="59"/>
  <c r="L316" i="21"/>
  <c r="M316" i="21"/>
  <c r="M316" i="59"/>
  <c r="E317" i="21"/>
  <c r="I317" i="21"/>
  <c r="I317" i="59"/>
  <c r="J317" i="21"/>
  <c r="M317" i="21"/>
  <c r="K317" i="21"/>
  <c r="L317" i="21"/>
  <c r="N317" i="21"/>
  <c r="E318" i="21"/>
  <c r="I318" i="21"/>
  <c r="I318" i="59"/>
  <c r="J318" i="21"/>
  <c r="K318" i="21"/>
  <c r="M318" i="21"/>
  <c r="M318" i="59"/>
  <c r="L318" i="21"/>
  <c r="E319" i="21"/>
  <c r="I319" i="21"/>
  <c r="I319" i="59"/>
  <c r="J319" i="21"/>
  <c r="M319" i="21"/>
  <c r="M319" i="59"/>
  <c r="K319" i="21"/>
  <c r="L319" i="21"/>
  <c r="N319" i="21"/>
  <c r="N319" i="59"/>
  <c r="E320" i="21"/>
  <c r="I320" i="21"/>
  <c r="I320" i="59"/>
  <c r="J320" i="21"/>
  <c r="K320" i="21"/>
  <c r="N320" i="21"/>
  <c r="N320" i="59"/>
  <c r="L320" i="21"/>
  <c r="M320" i="21"/>
  <c r="M320" i="59"/>
  <c r="E321" i="21"/>
  <c r="I321" i="21"/>
  <c r="I321" i="59"/>
  <c r="J321" i="21"/>
  <c r="M321" i="21"/>
  <c r="K321" i="21"/>
  <c r="L321" i="21"/>
  <c r="N321" i="21"/>
  <c r="E322" i="21"/>
  <c r="I322" i="21"/>
  <c r="I322" i="59"/>
  <c r="J322" i="21"/>
  <c r="K322" i="21"/>
  <c r="M322" i="21"/>
  <c r="L322" i="21"/>
  <c r="E323" i="21"/>
  <c r="I323" i="21"/>
  <c r="I323" i="59"/>
  <c r="J323" i="21"/>
  <c r="M323" i="21"/>
  <c r="M323" i="59"/>
  <c r="K323" i="21"/>
  <c r="L323" i="21"/>
  <c r="N323" i="21"/>
  <c r="N323" i="59"/>
  <c r="E324" i="21"/>
  <c r="I324" i="21"/>
  <c r="I324" i="59"/>
  <c r="J324" i="21"/>
  <c r="K324" i="21"/>
  <c r="N324" i="21"/>
  <c r="N324" i="59"/>
  <c r="L324" i="21"/>
  <c r="M324" i="21"/>
  <c r="M324" i="59"/>
  <c r="E325" i="21"/>
  <c r="I325" i="21"/>
  <c r="I325" i="59"/>
  <c r="J325" i="21"/>
  <c r="M325" i="21"/>
  <c r="K325" i="21"/>
  <c r="L325" i="21"/>
  <c r="N325" i="21"/>
  <c r="E326" i="21"/>
  <c r="I326" i="21"/>
  <c r="I326" i="59"/>
  <c r="J326" i="21"/>
  <c r="K326" i="21"/>
  <c r="M326" i="21"/>
  <c r="M326" i="59"/>
  <c r="L326" i="21"/>
  <c r="E327" i="21"/>
  <c r="I327" i="21"/>
  <c r="I327" i="59"/>
  <c r="J327" i="21"/>
  <c r="M327" i="21"/>
  <c r="M327" i="59"/>
  <c r="K327" i="21"/>
  <c r="L327" i="21"/>
  <c r="N327" i="21"/>
  <c r="N327" i="59"/>
  <c r="E328" i="21"/>
  <c r="I328" i="21"/>
  <c r="I328" i="59"/>
  <c r="J328" i="21"/>
  <c r="K328" i="21"/>
  <c r="N328" i="21"/>
  <c r="N328" i="59"/>
  <c r="L328" i="21"/>
  <c r="M328" i="21"/>
  <c r="M328" i="59"/>
  <c r="E329" i="21"/>
  <c r="I329" i="21"/>
  <c r="I329" i="59"/>
  <c r="J329" i="21"/>
  <c r="M329" i="21"/>
  <c r="K329" i="21"/>
  <c r="L329" i="21"/>
  <c r="N329" i="21"/>
  <c r="E330" i="21"/>
  <c r="I330" i="21"/>
  <c r="I330" i="59"/>
  <c r="J330" i="21"/>
  <c r="K330" i="21"/>
  <c r="M330" i="21"/>
  <c r="L330" i="21"/>
  <c r="E331" i="21"/>
  <c r="I331" i="21"/>
  <c r="I331" i="59"/>
  <c r="J331" i="21"/>
  <c r="M331" i="21"/>
  <c r="M331" i="59"/>
  <c r="K331" i="21"/>
  <c r="L331" i="21"/>
  <c r="N331" i="21"/>
  <c r="N331" i="59"/>
  <c r="E332" i="21"/>
  <c r="I332" i="21"/>
  <c r="I332" i="59"/>
  <c r="J332" i="21"/>
  <c r="K332" i="21"/>
  <c r="N332" i="21"/>
  <c r="N332" i="59"/>
  <c r="L332" i="21"/>
  <c r="M332" i="21"/>
  <c r="M332" i="59"/>
  <c r="E333" i="21"/>
  <c r="I333" i="21"/>
  <c r="I333" i="59"/>
  <c r="J333" i="21"/>
  <c r="M333" i="21"/>
  <c r="K333" i="21"/>
  <c r="L333" i="21"/>
  <c r="N333" i="21"/>
  <c r="E334" i="21"/>
  <c r="I334" i="21"/>
  <c r="I334" i="59"/>
  <c r="J334" i="21"/>
  <c r="K334" i="21"/>
  <c r="M334" i="21"/>
  <c r="M334" i="59"/>
  <c r="L334" i="21"/>
  <c r="E335" i="21"/>
  <c r="I335" i="21"/>
  <c r="I335" i="59"/>
  <c r="J335" i="21"/>
  <c r="M335" i="21"/>
  <c r="M335" i="59"/>
  <c r="K335" i="21"/>
  <c r="L335" i="21"/>
  <c r="N335" i="21"/>
  <c r="N335" i="59"/>
  <c r="E336" i="21"/>
  <c r="I336" i="21"/>
  <c r="I336" i="59"/>
  <c r="J336" i="21"/>
  <c r="K336" i="21"/>
  <c r="N336" i="21"/>
  <c r="N336" i="59"/>
  <c r="L336" i="21"/>
  <c r="M336" i="21"/>
  <c r="M336" i="59"/>
  <c r="E337" i="21"/>
  <c r="I337" i="21"/>
  <c r="I337" i="59"/>
  <c r="J337" i="21"/>
  <c r="M337" i="21"/>
  <c r="K337" i="21"/>
  <c r="L337" i="21"/>
  <c r="N337" i="21"/>
  <c r="E338" i="21"/>
  <c r="I338" i="21"/>
  <c r="I338" i="59"/>
  <c r="J338" i="21"/>
  <c r="K338" i="21"/>
  <c r="M338" i="21"/>
  <c r="L338" i="21"/>
  <c r="E339" i="21"/>
  <c r="I339" i="21"/>
  <c r="I339" i="59"/>
  <c r="J339" i="21"/>
  <c r="M339" i="21"/>
  <c r="M339" i="59"/>
  <c r="K339" i="21"/>
  <c r="L339" i="21"/>
  <c r="N339" i="21"/>
  <c r="N339" i="59"/>
  <c r="E340" i="21"/>
  <c r="I340" i="21"/>
  <c r="I340" i="59"/>
  <c r="J340" i="21"/>
  <c r="K340" i="21"/>
  <c r="N340" i="21"/>
  <c r="N340" i="59"/>
  <c r="L340" i="21"/>
  <c r="M340" i="21"/>
  <c r="M340" i="59"/>
  <c r="E341" i="21"/>
  <c r="I341" i="21"/>
  <c r="I341" i="59"/>
  <c r="J341" i="21"/>
  <c r="M341" i="21"/>
  <c r="K341" i="21"/>
  <c r="L341" i="21"/>
  <c r="N341" i="21"/>
  <c r="E342" i="21"/>
  <c r="I342" i="21"/>
  <c r="I342" i="59"/>
  <c r="J342" i="21"/>
  <c r="K342" i="21"/>
  <c r="M342" i="21"/>
  <c r="M342" i="59"/>
  <c r="L342" i="21"/>
  <c r="E343" i="21"/>
  <c r="I343" i="21"/>
  <c r="I343" i="59"/>
  <c r="J343" i="21"/>
  <c r="M343" i="21"/>
  <c r="M343" i="59"/>
  <c r="K343" i="21"/>
  <c r="L343" i="21"/>
  <c r="N343" i="21"/>
  <c r="N343" i="59"/>
  <c r="E344" i="21"/>
  <c r="I344" i="21"/>
  <c r="I344" i="59"/>
  <c r="J344" i="21"/>
  <c r="K344" i="21"/>
  <c r="N344" i="21"/>
  <c r="N344" i="59"/>
  <c r="L344" i="21"/>
  <c r="M344" i="21"/>
  <c r="M344" i="59"/>
  <c r="E345" i="21"/>
  <c r="I345" i="21"/>
  <c r="I345" i="59"/>
  <c r="J345" i="21"/>
  <c r="M345" i="21"/>
  <c r="K345" i="21"/>
  <c r="L345" i="21"/>
  <c r="N345" i="21"/>
  <c r="E346" i="21"/>
  <c r="I346" i="21"/>
  <c r="I346" i="59"/>
  <c r="J346" i="21"/>
  <c r="K346" i="21"/>
  <c r="M346" i="21"/>
  <c r="L346" i="21"/>
  <c r="E347" i="21"/>
  <c r="I347" i="21"/>
  <c r="I347" i="59"/>
  <c r="J347" i="21"/>
  <c r="M347" i="21"/>
  <c r="M347" i="59"/>
  <c r="K347" i="21"/>
  <c r="L347" i="21"/>
  <c r="N347" i="21"/>
  <c r="N347" i="59"/>
  <c r="E348" i="21"/>
  <c r="I348" i="21"/>
  <c r="I348" i="59"/>
  <c r="J348" i="21"/>
  <c r="K348" i="21"/>
  <c r="N348" i="21"/>
  <c r="N348" i="59"/>
  <c r="L348" i="21"/>
  <c r="M348" i="21"/>
  <c r="M348" i="59"/>
  <c r="E349" i="21"/>
  <c r="I349" i="21"/>
  <c r="I349" i="59"/>
  <c r="J349" i="21"/>
  <c r="M349" i="21"/>
  <c r="K349" i="21"/>
  <c r="L349" i="21"/>
  <c r="N349" i="21"/>
  <c r="E350" i="21"/>
  <c r="I350" i="21"/>
  <c r="I350" i="59"/>
  <c r="J350" i="21"/>
  <c r="K350" i="21"/>
  <c r="M350" i="21"/>
  <c r="M350" i="59"/>
  <c r="L350" i="21"/>
  <c r="E351" i="21"/>
  <c r="I351" i="21"/>
  <c r="I351" i="59"/>
  <c r="J351" i="21"/>
  <c r="M351" i="21"/>
  <c r="M351" i="59"/>
  <c r="K351" i="21"/>
  <c r="L351" i="21"/>
  <c r="N351" i="21"/>
  <c r="N351" i="59"/>
  <c r="E352" i="21"/>
  <c r="I352" i="21"/>
  <c r="I352" i="59"/>
  <c r="J352" i="21"/>
  <c r="K352" i="21"/>
  <c r="N352" i="21"/>
  <c r="N352" i="59"/>
  <c r="L352" i="21"/>
  <c r="M352" i="21"/>
  <c r="M352" i="59"/>
  <c r="E353" i="21"/>
  <c r="I353" i="21"/>
  <c r="I353" i="59"/>
  <c r="J353" i="21"/>
  <c r="M353" i="21"/>
  <c r="K353" i="21"/>
  <c r="L353" i="21"/>
  <c r="N353" i="21"/>
  <c r="E354" i="21"/>
  <c r="I354" i="21"/>
  <c r="I354" i="59"/>
  <c r="J354" i="21"/>
  <c r="K354" i="21"/>
  <c r="M354" i="21"/>
  <c r="L354" i="21"/>
  <c r="E355" i="21"/>
  <c r="I355" i="21"/>
  <c r="I355" i="59"/>
  <c r="J355" i="21"/>
  <c r="M355" i="21"/>
  <c r="M355" i="59"/>
  <c r="K355" i="21"/>
  <c r="L355" i="21"/>
  <c r="N355" i="21"/>
  <c r="N355" i="59"/>
  <c r="E356" i="21"/>
  <c r="I356" i="21"/>
  <c r="I356" i="59"/>
  <c r="J356" i="21"/>
  <c r="K356" i="21"/>
  <c r="N356" i="21"/>
  <c r="N356" i="59"/>
  <c r="L356" i="21"/>
  <c r="M356" i="21"/>
  <c r="M356" i="59"/>
  <c r="E357" i="21"/>
  <c r="I357" i="21"/>
  <c r="I357" i="59"/>
  <c r="J357" i="21"/>
  <c r="M357" i="21"/>
  <c r="K357" i="21"/>
  <c r="L357" i="21"/>
  <c r="N357" i="21"/>
  <c r="E358" i="21"/>
  <c r="I358" i="21"/>
  <c r="I358" i="59"/>
  <c r="J358" i="21"/>
  <c r="K358" i="21"/>
  <c r="M358" i="21"/>
  <c r="M358" i="59"/>
  <c r="L358" i="21"/>
  <c r="E359" i="21"/>
  <c r="I359" i="21"/>
  <c r="I359" i="59"/>
  <c r="J359" i="21"/>
  <c r="M359" i="21"/>
  <c r="M359" i="59"/>
  <c r="K359" i="21"/>
  <c r="L359" i="21"/>
  <c r="N359" i="21"/>
  <c r="N359" i="59"/>
  <c r="E360" i="21"/>
  <c r="I360" i="21"/>
  <c r="I360" i="59"/>
  <c r="J360" i="21"/>
  <c r="K360" i="21"/>
  <c r="N360" i="21"/>
  <c r="N360" i="59"/>
  <c r="L360" i="21"/>
  <c r="M360" i="21"/>
  <c r="M360" i="59"/>
  <c r="E361" i="21"/>
  <c r="I361" i="21"/>
  <c r="I361" i="59"/>
  <c r="J361" i="21"/>
  <c r="M361" i="21"/>
  <c r="K361" i="21"/>
  <c r="L361" i="21"/>
  <c r="N361" i="21"/>
  <c r="E362" i="21"/>
  <c r="I362" i="21"/>
  <c r="I362" i="59"/>
  <c r="J362" i="21"/>
  <c r="K362" i="21"/>
  <c r="M362" i="21"/>
  <c r="L362" i="21"/>
  <c r="E363" i="21"/>
  <c r="I363" i="21"/>
  <c r="I363" i="59"/>
  <c r="J363" i="21"/>
  <c r="M363" i="21"/>
  <c r="M363" i="59"/>
  <c r="K363" i="21"/>
  <c r="L363" i="21"/>
  <c r="N363" i="21"/>
  <c r="N363" i="59"/>
  <c r="E364" i="21"/>
  <c r="I364" i="21"/>
  <c r="I364" i="59"/>
  <c r="J364" i="21"/>
  <c r="K364" i="21"/>
  <c r="N364" i="21"/>
  <c r="N364" i="59"/>
  <c r="L364" i="21"/>
  <c r="M364" i="21"/>
  <c r="M364" i="59"/>
  <c r="E365" i="21"/>
  <c r="I365" i="21"/>
  <c r="I365" i="59"/>
  <c r="J365" i="21"/>
  <c r="M365" i="21"/>
  <c r="K365" i="21"/>
  <c r="L365" i="21"/>
  <c r="N365" i="21"/>
  <c r="E366" i="21"/>
  <c r="I366" i="21"/>
  <c r="I366" i="59"/>
  <c r="J366" i="21"/>
  <c r="K366" i="21"/>
  <c r="M366" i="21"/>
  <c r="M366" i="59"/>
  <c r="L366" i="21"/>
  <c r="E367" i="21"/>
  <c r="I367" i="21"/>
  <c r="I367" i="59"/>
  <c r="J367" i="21"/>
  <c r="M367" i="21"/>
  <c r="M367" i="59"/>
  <c r="K367" i="21"/>
  <c r="L367" i="21"/>
  <c r="N367" i="21"/>
  <c r="N367" i="59"/>
  <c r="E368" i="21"/>
  <c r="I368" i="21"/>
  <c r="I368" i="59"/>
  <c r="J368" i="21"/>
  <c r="K368" i="21"/>
  <c r="N368" i="21"/>
  <c r="N368" i="59"/>
  <c r="L368" i="21"/>
  <c r="M368" i="21"/>
  <c r="M368" i="59"/>
  <c r="E369" i="21"/>
  <c r="I369" i="21"/>
  <c r="I369" i="59"/>
  <c r="J369" i="21"/>
  <c r="M369" i="21"/>
  <c r="K369" i="21"/>
  <c r="L369" i="21"/>
  <c r="N369" i="21"/>
  <c r="E370" i="21"/>
  <c r="I370" i="21"/>
  <c r="I370" i="59"/>
  <c r="J370" i="21"/>
  <c r="K370" i="21"/>
  <c r="M370" i="21"/>
  <c r="L370" i="21"/>
  <c r="E371" i="21"/>
  <c r="I371" i="21"/>
  <c r="I371" i="59"/>
  <c r="J371" i="21"/>
  <c r="M371" i="21"/>
  <c r="M371" i="59"/>
  <c r="K371" i="21"/>
  <c r="L371" i="21"/>
  <c r="N371" i="21"/>
  <c r="N371" i="59"/>
  <c r="E372" i="21"/>
  <c r="I372" i="21"/>
  <c r="I372" i="59"/>
  <c r="J372" i="21"/>
  <c r="K372" i="21"/>
  <c r="N372" i="21"/>
  <c r="N372" i="59"/>
  <c r="L372" i="21"/>
  <c r="M372" i="21"/>
  <c r="M372" i="59"/>
  <c r="E373" i="21"/>
  <c r="I373" i="21"/>
  <c r="I373" i="59"/>
  <c r="J373" i="21"/>
  <c r="M373" i="21"/>
  <c r="K373" i="21"/>
  <c r="L373" i="21"/>
  <c r="N373" i="21"/>
  <c r="E374" i="21"/>
  <c r="I374" i="21"/>
  <c r="I374" i="59"/>
  <c r="J374" i="21"/>
  <c r="K374" i="21"/>
  <c r="M374" i="21"/>
  <c r="M374" i="59"/>
  <c r="L374" i="21"/>
  <c r="E375" i="21"/>
  <c r="I375" i="21"/>
  <c r="I375" i="59"/>
  <c r="J375" i="21"/>
  <c r="M375" i="21"/>
  <c r="M375" i="59"/>
  <c r="K375" i="21"/>
  <c r="L375" i="21"/>
  <c r="N375" i="21"/>
  <c r="N375" i="59"/>
  <c r="E376" i="21"/>
  <c r="I376" i="21"/>
  <c r="I376" i="59"/>
  <c r="J376" i="21"/>
  <c r="K376" i="21"/>
  <c r="N376" i="21"/>
  <c r="N376" i="59"/>
  <c r="L376" i="21"/>
  <c r="M376" i="21"/>
  <c r="M376" i="59"/>
  <c r="E377" i="21"/>
  <c r="I377" i="21"/>
  <c r="I377" i="59"/>
  <c r="J377" i="21"/>
  <c r="M377" i="21"/>
  <c r="K377" i="21"/>
  <c r="L377" i="21"/>
  <c r="N377" i="21"/>
  <c r="E378" i="21"/>
  <c r="I378" i="21"/>
  <c r="I378" i="59"/>
  <c r="J378" i="21"/>
  <c r="K378" i="21"/>
  <c r="M378" i="21"/>
  <c r="L378" i="21"/>
  <c r="E379" i="21"/>
  <c r="I379" i="21"/>
  <c r="I379" i="59"/>
  <c r="J379" i="21"/>
  <c r="M379" i="21"/>
  <c r="M379" i="59"/>
  <c r="K379" i="21"/>
  <c r="L379" i="21"/>
  <c r="N379" i="21"/>
  <c r="N379" i="59"/>
  <c r="E380" i="21"/>
  <c r="I380" i="21"/>
  <c r="I380" i="59"/>
  <c r="J380" i="21"/>
  <c r="K380" i="21"/>
  <c r="N380" i="21"/>
  <c r="N380" i="59"/>
  <c r="L380" i="21"/>
  <c r="M380" i="21"/>
  <c r="M380" i="59"/>
  <c r="E381" i="21"/>
  <c r="I381" i="21"/>
  <c r="I381" i="59"/>
  <c r="J381" i="21"/>
  <c r="M381" i="21"/>
  <c r="K381" i="21"/>
  <c r="L381" i="21"/>
  <c r="N381" i="21"/>
  <c r="E382" i="21"/>
  <c r="I382" i="21"/>
  <c r="I382" i="59"/>
  <c r="J382" i="21"/>
  <c r="K382" i="21"/>
  <c r="M382" i="21"/>
  <c r="M382" i="59"/>
  <c r="L382" i="21"/>
  <c r="E383" i="21"/>
  <c r="I383" i="21"/>
  <c r="I383" i="59"/>
  <c r="J383" i="21"/>
  <c r="M383" i="21"/>
  <c r="M383" i="59"/>
  <c r="K383" i="21"/>
  <c r="L383" i="21"/>
  <c r="N383" i="21"/>
  <c r="N383" i="59"/>
  <c r="E384" i="21"/>
  <c r="I384" i="21"/>
  <c r="I384" i="59"/>
  <c r="J384" i="21"/>
  <c r="K384" i="21"/>
  <c r="N384" i="21"/>
  <c r="N384" i="59"/>
  <c r="L384" i="21"/>
  <c r="M384" i="21"/>
  <c r="M384" i="59"/>
  <c r="E385" i="21"/>
  <c r="I385" i="21"/>
  <c r="I385" i="59"/>
  <c r="J385" i="21"/>
  <c r="M385" i="21"/>
  <c r="K385" i="21"/>
  <c r="L385" i="21"/>
  <c r="N385" i="21"/>
  <c r="E386" i="21"/>
  <c r="I386" i="21"/>
  <c r="I386" i="59"/>
  <c r="J386" i="21"/>
  <c r="K386" i="21"/>
  <c r="M386" i="21"/>
  <c r="L386" i="21"/>
  <c r="E387" i="21"/>
  <c r="I387" i="21"/>
  <c r="I387" i="59"/>
  <c r="J387" i="21"/>
  <c r="M387" i="21"/>
  <c r="M387" i="59"/>
  <c r="K387" i="21"/>
  <c r="L387" i="21"/>
  <c r="N387" i="21"/>
  <c r="N387" i="59"/>
  <c r="E388" i="21"/>
  <c r="I388" i="21"/>
  <c r="I388" i="59"/>
  <c r="J388" i="21"/>
  <c r="K388" i="21"/>
  <c r="N388" i="21"/>
  <c r="N388" i="59"/>
  <c r="L388" i="21"/>
  <c r="M388" i="21"/>
  <c r="M388" i="59"/>
  <c r="E389" i="21"/>
  <c r="I389" i="21"/>
  <c r="I389" i="59"/>
  <c r="J389" i="21"/>
  <c r="M389" i="21"/>
  <c r="K389" i="21"/>
  <c r="L389" i="21"/>
  <c r="N389" i="21"/>
  <c r="E390" i="21"/>
  <c r="I390" i="21"/>
  <c r="I390" i="59"/>
  <c r="J390" i="21"/>
  <c r="K390" i="21"/>
  <c r="M390" i="21"/>
  <c r="M390" i="59"/>
  <c r="L390" i="21"/>
  <c r="E391" i="21"/>
  <c r="I391" i="21"/>
  <c r="I391" i="59"/>
  <c r="J391" i="21"/>
  <c r="M391" i="21"/>
  <c r="M391" i="59"/>
  <c r="K391" i="21"/>
  <c r="L391" i="21"/>
  <c r="N391" i="21"/>
  <c r="N391" i="59"/>
  <c r="E392" i="21"/>
  <c r="I392" i="21"/>
  <c r="I392" i="59"/>
  <c r="J392" i="21"/>
  <c r="K392" i="21"/>
  <c r="N392" i="21"/>
  <c r="N392" i="59"/>
  <c r="L392" i="21"/>
  <c r="M392" i="21"/>
  <c r="M392" i="59"/>
  <c r="E393" i="21"/>
  <c r="I393" i="21"/>
  <c r="I393" i="59"/>
  <c r="J393" i="21"/>
  <c r="M393" i="21"/>
  <c r="K393" i="21"/>
  <c r="L393" i="21"/>
  <c r="N393" i="21"/>
  <c r="E394" i="21"/>
  <c r="I394" i="21"/>
  <c r="I394" i="59"/>
  <c r="J394" i="21"/>
  <c r="K394" i="21"/>
  <c r="M394" i="21"/>
  <c r="L394" i="21"/>
  <c r="E395" i="21"/>
  <c r="I395" i="21"/>
  <c r="I395" i="59"/>
  <c r="J395" i="21"/>
  <c r="M395" i="21"/>
  <c r="M395" i="59"/>
  <c r="K395" i="21"/>
  <c r="L395" i="21"/>
  <c r="N395" i="21"/>
  <c r="N395" i="59"/>
  <c r="E396" i="21"/>
  <c r="I396" i="21"/>
  <c r="I396" i="59"/>
  <c r="J396" i="21"/>
  <c r="K396" i="21"/>
  <c r="N396" i="21"/>
  <c r="N396" i="59"/>
  <c r="L396" i="21"/>
  <c r="M396" i="21"/>
  <c r="M396" i="59"/>
  <c r="E397" i="21"/>
  <c r="I397" i="21"/>
  <c r="I397" i="59"/>
  <c r="J397" i="21"/>
  <c r="M397" i="21"/>
  <c r="K397" i="21"/>
  <c r="L397" i="21"/>
  <c r="N397" i="21"/>
  <c r="E398" i="21"/>
  <c r="I398" i="21"/>
  <c r="I398" i="59"/>
  <c r="J398" i="21"/>
  <c r="K398" i="21"/>
  <c r="M398" i="21"/>
  <c r="M398" i="59"/>
  <c r="L398" i="21"/>
  <c r="E399" i="21"/>
  <c r="I399" i="21"/>
  <c r="I399" i="59"/>
  <c r="J399" i="21"/>
  <c r="M399" i="21"/>
  <c r="M399" i="59"/>
  <c r="K399" i="21"/>
  <c r="L399" i="21"/>
  <c r="N399" i="21"/>
  <c r="N399" i="59"/>
  <c r="E400" i="21"/>
  <c r="I400" i="21"/>
  <c r="I400" i="59"/>
  <c r="J400" i="21"/>
  <c r="K400" i="21"/>
  <c r="N400" i="21"/>
  <c r="N400" i="59"/>
  <c r="L400" i="21"/>
  <c r="M400" i="21"/>
  <c r="M400" i="59"/>
  <c r="E401" i="21"/>
  <c r="I401" i="21"/>
  <c r="I401" i="59"/>
  <c r="J401" i="21"/>
  <c r="M401" i="21"/>
  <c r="K401" i="21"/>
  <c r="L401" i="21"/>
  <c r="N401" i="21"/>
  <c r="E402" i="21"/>
  <c r="I402" i="21"/>
  <c r="I402" i="59"/>
  <c r="J402" i="21"/>
  <c r="K402" i="21"/>
  <c r="M402" i="21"/>
  <c r="L402" i="21"/>
  <c r="E403" i="21"/>
  <c r="I403" i="21"/>
  <c r="I403" i="59"/>
  <c r="J403" i="21"/>
  <c r="M403" i="21"/>
  <c r="M403" i="59"/>
  <c r="K403" i="21"/>
  <c r="L403" i="21"/>
  <c r="N403" i="21"/>
  <c r="N403" i="59"/>
  <c r="E404" i="21"/>
  <c r="I404" i="21"/>
  <c r="I404" i="59"/>
  <c r="J404" i="21"/>
  <c r="K404" i="21"/>
  <c r="N404" i="21"/>
  <c r="N404" i="59"/>
  <c r="L404" i="21"/>
  <c r="M404" i="21"/>
  <c r="M404" i="59"/>
  <c r="E405" i="21"/>
  <c r="I405" i="21"/>
  <c r="I405" i="59"/>
  <c r="J405" i="21"/>
  <c r="M405" i="21"/>
  <c r="K405" i="21"/>
  <c r="L405" i="21"/>
  <c r="N405" i="21"/>
  <c r="E406" i="21"/>
  <c r="I406" i="21"/>
  <c r="I406" i="59"/>
  <c r="J406" i="21"/>
  <c r="K406" i="21"/>
  <c r="M406" i="21"/>
  <c r="M406" i="59"/>
  <c r="L406" i="21"/>
  <c r="E407" i="21"/>
  <c r="I407" i="21"/>
  <c r="I407" i="59"/>
  <c r="J407" i="21"/>
  <c r="M407" i="21"/>
  <c r="M407" i="59"/>
  <c r="K407" i="21"/>
  <c r="L407" i="21"/>
  <c r="N407" i="21"/>
  <c r="N407" i="59"/>
  <c r="E408" i="21"/>
  <c r="I408" i="21"/>
  <c r="I408" i="59"/>
  <c r="J408" i="21"/>
  <c r="K408" i="21"/>
  <c r="N408" i="21"/>
  <c r="N408" i="59"/>
  <c r="L408" i="21"/>
  <c r="M408" i="21"/>
  <c r="M408" i="59"/>
  <c r="E409" i="21"/>
  <c r="I409" i="21"/>
  <c r="I409" i="59"/>
  <c r="J409" i="21"/>
  <c r="M409" i="21"/>
  <c r="K409" i="21"/>
  <c r="L409" i="21"/>
  <c r="N409" i="21"/>
  <c r="E410" i="21"/>
  <c r="I410" i="21"/>
  <c r="I410" i="59"/>
  <c r="J410" i="21"/>
  <c r="K410" i="21"/>
  <c r="M410" i="21"/>
  <c r="L410" i="21"/>
  <c r="E411" i="21"/>
  <c r="I411" i="21"/>
  <c r="I411" i="59"/>
  <c r="J411" i="21"/>
  <c r="M411" i="21"/>
  <c r="M411" i="59"/>
  <c r="K411" i="21"/>
  <c r="L411" i="21"/>
  <c r="N411" i="21"/>
  <c r="N411" i="59"/>
  <c r="E412" i="21"/>
  <c r="I412" i="21"/>
  <c r="I412" i="59"/>
  <c r="J412" i="21"/>
  <c r="K412" i="21"/>
  <c r="N412" i="21"/>
  <c r="N412" i="59"/>
  <c r="L412" i="21"/>
  <c r="M412" i="21"/>
  <c r="M412" i="59"/>
  <c r="E413" i="21"/>
  <c r="I413" i="21"/>
  <c r="I413" i="59"/>
  <c r="J413" i="21"/>
  <c r="M413" i="21"/>
  <c r="K413" i="21"/>
  <c r="L413" i="21"/>
  <c r="N413" i="21"/>
  <c r="E414" i="21"/>
  <c r="I414" i="21"/>
  <c r="I414" i="59"/>
  <c r="J414" i="21"/>
  <c r="K414" i="21"/>
  <c r="M414" i="21"/>
  <c r="M414" i="59"/>
  <c r="L414" i="21"/>
  <c r="E415" i="21"/>
  <c r="I415" i="21"/>
  <c r="I415" i="59"/>
  <c r="J415" i="21"/>
  <c r="M415" i="21"/>
  <c r="M415" i="59"/>
  <c r="K415" i="21"/>
  <c r="L415" i="21"/>
  <c r="N415" i="21"/>
  <c r="N415" i="59"/>
  <c r="E416" i="21"/>
  <c r="I416" i="21"/>
  <c r="I416" i="59"/>
  <c r="J416" i="21"/>
  <c r="K416" i="21"/>
  <c r="N416" i="21"/>
  <c r="N416" i="59"/>
  <c r="L416" i="21"/>
  <c r="M416" i="21"/>
  <c r="M416" i="59"/>
  <c r="E417" i="21"/>
  <c r="I417" i="21"/>
  <c r="I417" i="59"/>
  <c r="J417" i="21"/>
  <c r="M417" i="21"/>
  <c r="K417" i="21"/>
  <c r="L417" i="21"/>
  <c r="N417" i="21"/>
  <c r="E418" i="21"/>
  <c r="I418" i="21"/>
  <c r="I418" i="59"/>
  <c r="J418" i="21"/>
  <c r="K418" i="21"/>
  <c r="M418" i="21"/>
  <c r="L418" i="21"/>
  <c r="E419" i="21"/>
  <c r="I419" i="21"/>
  <c r="I419" i="59"/>
  <c r="J419" i="21"/>
  <c r="M419" i="21"/>
  <c r="M419" i="59"/>
  <c r="K419" i="21"/>
  <c r="L419" i="21"/>
  <c r="N419" i="21"/>
  <c r="N419" i="59"/>
  <c r="E420" i="21"/>
  <c r="I420" i="21"/>
  <c r="I420" i="59"/>
  <c r="J420" i="21"/>
  <c r="K420" i="21"/>
  <c r="N420" i="21"/>
  <c r="N420" i="59"/>
  <c r="L420" i="21"/>
  <c r="M420" i="21"/>
  <c r="M420" i="59"/>
  <c r="E421" i="21"/>
  <c r="I421" i="21"/>
  <c r="I421" i="59"/>
  <c r="J421" i="21"/>
  <c r="M421" i="21"/>
  <c r="K421" i="21"/>
  <c r="L421" i="21"/>
  <c r="N421" i="21"/>
  <c r="E422" i="21"/>
  <c r="I422" i="21"/>
  <c r="I422" i="59"/>
  <c r="J422" i="21"/>
  <c r="K422" i="21"/>
  <c r="M422" i="21"/>
  <c r="M422" i="59"/>
  <c r="L422" i="21"/>
  <c r="E423" i="21"/>
  <c r="I423" i="21"/>
  <c r="I423" i="59"/>
  <c r="J423" i="21"/>
  <c r="M423" i="21"/>
  <c r="M423" i="59"/>
  <c r="K423" i="21"/>
  <c r="L423" i="21"/>
  <c r="N423" i="21"/>
  <c r="N423" i="59"/>
  <c r="E424" i="21"/>
  <c r="I424" i="21"/>
  <c r="I424" i="59"/>
  <c r="J424" i="21"/>
  <c r="K424" i="21"/>
  <c r="N424" i="21"/>
  <c r="N424" i="59"/>
  <c r="L424" i="21"/>
  <c r="M424" i="21"/>
  <c r="M424" i="59"/>
  <c r="E425" i="21"/>
  <c r="I425" i="21"/>
  <c r="I425" i="59"/>
  <c r="J425" i="21"/>
  <c r="M425" i="21"/>
  <c r="K425" i="21"/>
  <c r="L425" i="21"/>
  <c r="N425" i="21"/>
  <c r="E426" i="21"/>
  <c r="I426" i="21"/>
  <c r="I426" i="59"/>
  <c r="J426" i="21"/>
  <c r="K426" i="21"/>
  <c r="M426" i="21"/>
  <c r="L426" i="21"/>
  <c r="E427" i="21"/>
  <c r="I427" i="21"/>
  <c r="I427" i="59"/>
  <c r="J427" i="21"/>
  <c r="M427" i="21"/>
  <c r="M427" i="59"/>
  <c r="K427" i="21"/>
  <c r="L427" i="21"/>
  <c r="N427" i="21"/>
  <c r="N427" i="59"/>
  <c r="E428" i="21"/>
  <c r="I428" i="21"/>
  <c r="I428" i="59"/>
  <c r="J428" i="21"/>
  <c r="K428" i="21"/>
  <c r="N428" i="21"/>
  <c r="N428" i="59"/>
  <c r="L428" i="21"/>
  <c r="M428" i="21"/>
  <c r="M428" i="59"/>
  <c r="E429" i="21"/>
  <c r="I429" i="21"/>
  <c r="I429" i="59"/>
  <c r="J429" i="21"/>
  <c r="M429" i="21"/>
  <c r="K429" i="21"/>
  <c r="L429" i="21"/>
  <c r="N429" i="21"/>
  <c r="E430" i="21"/>
  <c r="I430" i="21"/>
  <c r="I430" i="59"/>
  <c r="J430" i="21"/>
  <c r="K430" i="21"/>
  <c r="M430" i="21"/>
  <c r="M430" i="59"/>
  <c r="L430" i="21"/>
  <c r="E431" i="21"/>
  <c r="I431" i="21"/>
  <c r="I431" i="59"/>
  <c r="J431" i="21"/>
  <c r="M431" i="21"/>
  <c r="M431" i="59"/>
  <c r="K431" i="21"/>
  <c r="L431" i="21"/>
  <c r="N431" i="21"/>
  <c r="N431" i="59"/>
  <c r="E432" i="21"/>
  <c r="I432" i="21"/>
  <c r="I432" i="59"/>
  <c r="J432" i="21"/>
  <c r="K432" i="21"/>
  <c r="N432" i="21"/>
  <c r="N432" i="59"/>
  <c r="L432" i="21"/>
  <c r="M432" i="21"/>
  <c r="M432" i="59"/>
  <c r="E433" i="21"/>
  <c r="I433" i="21"/>
  <c r="I433" i="59"/>
  <c r="J433" i="21"/>
  <c r="M433" i="21"/>
  <c r="K433" i="21"/>
  <c r="L433" i="21"/>
  <c r="N433" i="21"/>
  <c r="E434" i="21"/>
  <c r="I434" i="21"/>
  <c r="I434" i="59"/>
  <c r="J434" i="21"/>
  <c r="K434" i="21"/>
  <c r="M434" i="21"/>
  <c r="L434" i="21"/>
  <c r="E435" i="21"/>
  <c r="I435" i="21"/>
  <c r="I435" i="59"/>
  <c r="J435" i="21"/>
  <c r="M435" i="21"/>
  <c r="M435" i="59"/>
  <c r="K435" i="21"/>
  <c r="L435" i="21"/>
  <c r="N435" i="21"/>
  <c r="N435" i="59"/>
  <c r="E436" i="21"/>
  <c r="I436" i="21"/>
  <c r="I436" i="59"/>
  <c r="J436" i="21"/>
  <c r="K436" i="21"/>
  <c r="N436" i="21"/>
  <c r="N436" i="59"/>
  <c r="L436" i="21"/>
  <c r="M436" i="21"/>
  <c r="M436" i="59"/>
  <c r="E437" i="21"/>
  <c r="I437" i="21"/>
  <c r="I437" i="59"/>
  <c r="J437" i="21"/>
  <c r="M437" i="21"/>
  <c r="K437" i="21"/>
  <c r="L437" i="21"/>
  <c r="N437" i="21"/>
  <c r="E438" i="21"/>
  <c r="I438" i="21"/>
  <c r="I438" i="59"/>
  <c r="J438" i="21"/>
  <c r="K438" i="21"/>
  <c r="M438" i="21"/>
  <c r="M438" i="59"/>
  <c r="L438" i="21"/>
  <c r="E439" i="21"/>
  <c r="I439" i="21"/>
  <c r="I439" i="59"/>
  <c r="J439" i="21"/>
  <c r="M439" i="21"/>
  <c r="M439" i="59"/>
  <c r="K439" i="21"/>
  <c r="L439" i="21"/>
  <c r="N439" i="21"/>
  <c r="N439" i="59"/>
  <c r="E440" i="21"/>
  <c r="I440" i="21"/>
  <c r="I440" i="59"/>
  <c r="J440" i="21"/>
  <c r="K440" i="21"/>
  <c r="N440" i="21"/>
  <c r="N440" i="59"/>
  <c r="L440" i="21"/>
  <c r="M440" i="21"/>
  <c r="M440" i="59"/>
  <c r="E441" i="21"/>
  <c r="I441" i="21"/>
  <c r="I441" i="59"/>
  <c r="J441" i="21"/>
  <c r="M441" i="21"/>
  <c r="K441" i="21"/>
  <c r="L441" i="21"/>
  <c r="N441" i="21"/>
  <c r="E442" i="21"/>
  <c r="I442" i="21"/>
  <c r="I442" i="59"/>
  <c r="J442" i="21"/>
  <c r="K442" i="21"/>
  <c r="M442" i="21"/>
  <c r="L442" i="21"/>
  <c r="E443" i="21"/>
  <c r="I443" i="21"/>
  <c r="I443" i="59"/>
  <c r="J443" i="21"/>
  <c r="M443" i="21"/>
  <c r="M443" i="59"/>
  <c r="K443" i="21"/>
  <c r="L443" i="21"/>
  <c r="N443" i="21"/>
  <c r="N443" i="59"/>
  <c r="E444" i="21"/>
  <c r="I444" i="21"/>
  <c r="I444" i="59"/>
  <c r="J444" i="21"/>
  <c r="K444" i="21"/>
  <c r="N444" i="21"/>
  <c r="N444" i="59"/>
  <c r="L444" i="21"/>
  <c r="M444" i="21"/>
  <c r="M444" i="59"/>
  <c r="E445" i="21"/>
  <c r="I445" i="21"/>
  <c r="I445" i="59"/>
  <c r="J445" i="21"/>
  <c r="M445" i="21"/>
  <c r="K445" i="21"/>
  <c r="L445" i="21"/>
  <c r="N445" i="21"/>
  <c r="E446" i="21"/>
  <c r="I446" i="21"/>
  <c r="I446" i="59"/>
  <c r="J446" i="21"/>
  <c r="K446" i="21"/>
  <c r="M446" i="21"/>
  <c r="M446" i="59"/>
  <c r="L446" i="21"/>
  <c r="E447" i="21"/>
  <c r="I447" i="21"/>
  <c r="I447" i="59"/>
  <c r="J447" i="21"/>
  <c r="M447" i="21"/>
  <c r="M447" i="59"/>
  <c r="K447" i="21"/>
  <c r="L447" i="21"/>
  <c r="N447" i="21"/>
  <c r="N447" i="59"/>
  <c r="E448" i="21"/>
  <c r="I448" i="21"/>
  <c r="I448" i="59"/>
  <c r="J448" i="21"/>
  <c r="K448" i="21"/>
  <c r="N448" i="21"/>
  <c r="N448" i="59"/>
  <c r="L448" i="21"/>
  <c r="M448" i="21"/>
  <c r="M448" i="59"/>
  <c r="E449" i="21"/>
  <c r="I449" i="21"/>
  <c r="I449" i="59"/>
  <c r="J449" i="21"/>
  <c r="M449" i="21"/>
  <c r="K449" i="21"/>
  <c r="L449" i="21"/>
  <c r="N449" i="21"/>
  <c r="E450" i="21"/>
  <c r="I450" i="21"/>
  <c r="I450" i="59"/>
  <c r="J450" i="21"/>
  <c r="K450" i="21"/>
  <c r="M450" i="21"/>
  <c r="L450" i="21"/>
  <c r="E451" i="21"/>
  <c r="I451" i="21"/>
  <c r="I451" i="59"/>
  <c r="J451" i="21"/>
  <c r="M451" i="21"/>
  <c r="M451" i="59"/>
  <c r="K451" i="21"/>
  <c r="L451" i="21"/>
  <c r="N451" i="21"/>
  <c r="N451" i="59"/>
  <c r="E452" i="21"/>
  <c r="I452" i="21"/>
  <c r="I452" i="59"/>
  <c r="J452" i="21"/>
  <c r="K452" i="21"/>
  <c r="N452" i="21"/>
  <c r="N452" i="59"/>
  <c r="L452" i="21"/>
  <c r="M452" i="21"/>
  <c r="M452" i="59"/>
  <c r="E453" i="21"/>
  <c r="I453" i="21"/>
  <c r="I453" i="59"/>
  <c r="J453" i="21"/>
  <c r="M453" i="21"/>
  <c r="K453" i="21"/>
  <c r="L453" i="21"/>
  <c r="N453" i="21"/>
  <c r="E454" i="21"/>
  <c r="I454" i="21"/>
  <c r="I454" i="59"/>
  <c r="J454" i="21"/>
  <c r="K454" i="21"/>
  <c r="M454" i="21"/>
  <c r="M454" i="59"/>
  <c r="L454" i="21"/>
  <c r="E455" i="21"/>
  <c r="I455" i="21"/>
  <c r="I455" i="59"/>
  <c r="J455" i="21"/>
  <c r="M455" i="21"/>
  <c r="M455" i="59"/>
  <c r="K455" i="21"/>
  <c r="L455" i="21"/>
  <c r="N455" i="21"/>
  <c r="N455" i="59"/>
  <c r="E456" i="21"/>
  <c r="I456" i="21"/>
  <c r="I456" i="59"/>
  <c r="J456" i="21"/>
  <c r="K456" i="21"/>
  <c r="N456" i="21"/>
  <c r="N456" i="59"/>
  <c r="L456" i="21"/>
  <c r="M456" i="21"/>
  <c r="M456" i="59"/>
  <c r="E457" i="21"/>
  <c r="I457" i="21"/>
  <c r="I457" i="59"/>
  <c r="J457" i="21"/>
  <c r="M457" i="21"/>
  <c r="K457" i="21"/>
  <c r="L457" i="21"/>
  <c r="N457" i="21"/>
  <c r="E458" i="21"/>
  <c r="I458" i="21"/>
  <c r="I458" i="59"/>
  <c r="J458" i="21"/>
  <c r="K458" i="21"/>
  <c r="M458" i="21"/>
  <c r="L458" i="21"/>
  <c r="E459" i="21"/>
  <c r="I459" i="21"/>
  <c r="I459" i="59"/>
  <c r="J459" i="21"/>
  <c r="M459" i="21"/>
  <c r="M459" i="59"/>
  <c r="K459" i="21"/>
  <c r="L459" i="21"/>
  <c r="N459" i="21"/>
  <c r="N459" i="59"/>
  <c r="E460" i="21"/>
  <c r="I460" i="21"/>
  <c r="I460" i="59"/>
  <c r="J460" i="21"/>
  <c r="K460" i="21"/>
  <c r="N460" i="21"/>
  <c r="N460" i="59"/>
  <c r="L460" i="21"/>
  <c r="M460" i="21"/>
  <c r="M460" i="59"/>
  <c r="E461" i="21"/>
  <c r="I461" i="21"/>
  <c r="I461" i="59"/>
  <c r="J461" i="21"/>
  <c r="M461" i="21"/>
  <c r="K461" i="21"/>
  <c r="L461" i="21"/>
  <c r="N461" i="21"/>
  <c r="E462" i="21"/>
  <c r="I462" i="21"/>
  <c r="I462" i="59"/>
  <c r="J462" i="21"/>
  <c r="K462" i="21"/>
  <c r="M462" i="21"/>
  <c r="M462" i="59"/>
  <c r="L462" i="21"/>
  <c r="E463" i="21"/>
  <c r="I463" i="21"/>
  <c r="I463" i="59"/>
  <c r="J463" i="21"/>
  <c r="M463" i="21"/>
  <c r="M463" i="59"/>
  <c r="K463" i="21"/>
  <c r="L463" i="21"/>
  <c r="N463" i="21"/>
  <c r="N463" i="59"/>
  <c r="E464" i="21"/>
  <c r="I464" i="21"/>
  <c r="I464" i="59"/>
  <c r="J464" i="21"/>
  <c r="K464" i="21"/>
  <c r="N464" i="21"/>
  <c r="N464" i="59"/>
  <c r="L464" i="21"/>
  <c r="M464" i="21"/>
  <c r="M464" i="59"/>
  <c r="E465" i="21"/>
  <c r="I465" i="21"/>
  <c r="I465" i="59"/>
  <c r="J465" i="21"/>
  <c r="M465" i="21"/>
  <c r="K465" i="21"/>
  <c r="L465" i="21"/>
  <c r="N465" i="21"/>
  <c r="E466" i="21"/>
  <c r="I466" i="21"/>
  <c r="I466" i="59"/>
  <c r="J466" i="21"/>
  <c r="K466" i="21"/>
  <c r="M466" i="21"/>
  <c r="L466" i="21"/>
  <c r="E467" i="21"/>
  <c r="I467" i="21"/>
  <c r="I467" i="59"/>
  <c r="J467" i="21"/>
  <c r="M467" i="21"/>
  <c r="M467" i="59"/>
  <c r="K467" i="21"/>
  <c r="L467" i="21"/>
  <c r="N467" i="21"/>
  <c r="N467" i="59"/>
  <c r="E468" i="21"/>
  <c r="I468" i="21"/>
  <c r="I468" i="59"/>
  <c r="J468" i="21"/>
  <c r="K468" i="21"/>
  <c r="N468" i="21"/>
  <c r="N468" i="59"/>
  <c r="L468" i="21"/>
  <c r="M468" i="21"/>
  <c r="M468" i="59"/>
  <c r="E469" i="21"/>
  <c r="I469" i="21"/>
  <c r="I469" i="59"/>
  <c r="J469" i="21"/>
  <c r="M469" i="21"/>
  <c r="K469" i="21"/>
  <c r="L469" i="21"/>
  <c r="N469" i="21"/>
  <c r="E470" i="21"/>
  <c r="I470" i="21"/>
  <c r="I470" i="59"/>
  <c r="J470" i="21"/>
  <c r="K470" i="21"/>
  <c r="M470" i="21"/>
  <c r="M470" i="59"/>
  <c r="L470" i="21"/>
  <c r="E471" i="21"/>
  <c r="I471" i="21"/>
  <c r="I471" i="59"/>
  <c r="J471" i="21"/>
  <c r="M471" i="21"/>
  <c r="M471" i="59"/>
  <c r="K471" i="21"/>
  <c r="L471" i="21"/>
  <c r="N471" i="21"/>
  <c r="N471" i="59"/>
  <c r="E472" i="21"/>
  <c r="I472" i="21"/>
  <c r="I472" i="59"/>
  <c r="J472" i="21"/>
  <c r="K472" i="21"/>
  <c r="N472" i="21"/>
  <c r="N472" i="59"/>
  <c r="L472" i="21"/>
  <c r="M472" i="21"/>
  <c r="M472" i="59"/>
  <c r="E473" i="21"/>
  <c r="I473" i="21"/>
  <c r="I473" i="59"/>
  <c r="J473" i="21"/>
  <c r="M473" i="21"/>
  <c r="K473" i="21"/>
  <c r="L473" i="21"/>
  <c r="N473" i="21"/>
  <c r="E474" i="21"/>
  <c r="I474" i="21"/>
  <c r="I474" i="59"/>
  <c r="J474" i="21"/>
  <c r="K474" i="21"/>
  <c r="M474" i="21"/>
  <c r="L474" i="21"/>
  <c r="E475" i="21"/>
  <c r="I475" i="21"/>
  <c r="I475" i="59"/>
  <c r="J475" i="21"/>
  <c r="M475" i="21"/>
  <c r="M475" i="59"/>
  <c r="K475" i="21"/>
  <c r="L475" i="21"/>
  <c r="N475" i="21"/>
  <c r="N475" i="59"/>
  <c r="E476" i="21"/>
  <c r="I476" i="21"/>
  <c r="I476" i="59"/>
  <c r="J476" i="21"/>
  <c r="K476" i="21"/>
  <c r="N476" i="21"/>
  <c r="N476" i="59"/>
  <c r="L476" i="21"/>
  <c r="M476" i="21"/>
  <c r="M476" i="59"/>
  <c r="E477" i="21"/>
  <c r="I477" i="21"/>
  <c r="I477" i="59"/>
  <c r="J477" i="21"/>
  <c r="M477" i="21"/>
  <c r="K477" i="21"/>
  <c r="L477" i="21"/>
  <c r="N477" i="21"/>
  <c r="E478" i="21"/>
  <c r="I478" i="21"/>
  <c r="I478" i="59"/>
  <c r="J478" i="21"/>
  <c r="K478" i="21"/>
  <c r="M478" i="21"/>
  <c r="M478" i="59"/>
  <c r="L478" i="21"/>
  <c r="E479" i="21"/>
  <c r="I479" i="21"/>
  <c r="I479" i="59"/>
  <c r="J479" i="21"/>
  <c r="M479" i="21"/>
  <c r="M479" i="59"/>
  <c r="K479" i="21"/>
  <c r="L479" i="21"/>
  <c r="N479" i="21"/>
  <c r="N479" i="59"/>
  <c r="E480" i="21"/>
  <c r="I480" i="21"/>
  <c r="I480" i="59"/>
  <c r="J480" i="21"/>
  <c r="K480" i="21"/>
  <c r="N480" i="21"/>
  <c r="N480" i="59"/>
  <c r="L480" i="21"/>
  <c r="M480" i="21"/>
  <c r="M480" i="59"/>
  <c r="E481" i="21"/>
  <c r="I481" i="21"/>
  <c r="I481" i="59"/>
  <c r="J481" i="21"/>
  <c r="M481" i="21"/>
  <c r="K481" i="21"/>
  <c r="L481" i="21"/>
  <c r="N481" i="21"/>
  <c r="E482" i="21"/>
  <c r="I482" i="21"/>
  <c r="I482" i="59"/>
  <c r="J482" i="21"/>
  <c r="K482" i="21"/>
  <c r="M482" i="21"/>
  <c r="L482" i="21"/>
  <c r="E483" i="21"/>
  <c r="I483" i="21"/>
  <c r="I483" i="59"/>
  <c r="J483" i="21"/>
  <c r="M483" i="21"/>
  <c r="M483" i="59"/>
  <c r="K483" i="21"/>
  <c r="L483" i="21"/>
  <c r="N483" i="21"/>
  <c r="N483" i="59"/>
  <c r="E484" i="21"/>
  <c r="I484" i="21"/>
  <c r="I484" i="59"/>
  <c r="J484" i="21"/>
  <c r="K484" i="21"/>
  <c r="N484" i="21"/>
  <c r="N484" i="59"/>
  <c r="L484" i="21"/>
  <c r="M484" i="21"/>
  <c r="M484" i="59"/>
  <c r="E485" i="21"/>
  <c r="I485" i="21"/>
  <c r="I485" i="59"/>
  <c r="J485" i="21"/>
  <c r="M485" i="21"/>
  <c r="K485" i="21"/>
  <c r="L485" i="21"/>
  <c r="N485" i="21"/>
  <c r="E486" i="21"/>
  <c r="I486" i="21"/>
  <c r="I486" i="59"/>
  <c r="J486" i="21"/>
  <c r="K486" i="21"/>
  <c r="M486" i="21"/>
  <c r="M486" i="59"/>
  <c r="L486" i="21"/>
  <c r="E487" i="21"/>
  <c r="I487" i="21"/>
  <c r="I487" i="59"/>
  <c r="J487" i="21"/>
  <c r="M487" i="21"/>
  <c r="M487" i="59"/>
  <c r="K487" i="21"/>
  <c r="L487" i="21"/>
  <c r="N487" i="21"/>
  <c r="N487" i="59"/>
  <c r="E488" i="21"/>
  <c r="I488" i="21"/>
  <c r="I488" i="59"/>
  <c r="J488" i="21"/>
  <c r="K488" i="21"/>
  <c r="N488" i="21"/>
  <c r="N488" i="59"/>
  <c r="L488" i="21"/>
  <c r="M488" i="21"/>
  <c r="M488" i="59"/>
  <c r="E489" i="21"/>
  <c r="I489" i="21"/>
  <c r="I489" i="59"/>
  <c r="J489" i="21"/>
  <c r="M489" i="21"/>
  <c r="K489" i="21"/>
  <c r="L489" i="21"/>
  <c r="N489" i="21"/>
  <c r="E490" i="21"/>
  <c r="I490" i="21"/>
  <c r="I490" i="59"/>
  <c r="J490" i="21"/>
  <c r="K490" i="21"/>
  <c r="M490" i="21"/>
  <c r="L490" i="21"/>
  <c r="E491" i="21"/>
  <c r="I491" i="21"/>
  <c r="I491" i="59"/>
  <c r="J491" i="21"/>
  <c r="M491" i="21"/>
  <c r="M491" i="59"/>
  <c r="K491" i="21"/>
  <c r="L491" i="21"/>
  <c r="N491" i="21"/>
  <c r="N491" i="59"/>
  <c r="E492" i="21"/>
  <c r="I492" i="21"/>
  <c r="I492" i="59"/>
  <c r="J492" i="21"/>
  <c r="K492" i="21"/>
  <c r="N492" i="21"/>
  <c r="N492" i="59"/>
  <c r="L492" i="21"/>
  <c r="M492" i="21"/>
  <c r="M492" i="59"/>
  <c r="E493" i="21"/>
  <c r="I493" i="21"/>
  <c r="I493" i="59"/>
  <c r="J493" i="21"/>
  <c r="M493" i="21"/>
  <c r="K493" i="21"/>
  <c r="L493" i="21"/>
  <c r="N493" i="21"/>
  <c r="E494" i="21"/>
  <c r="I494" i="21"/>
  <c r="I494" i="59"/>
  <c r="J494" i="21"/>
  <c r="K494" i="21"/>
  <c r="M494" i="21"/>
  <c r="M494" i="59"/>
  <c r="L494" i="21"/>
  <c r="E495" i="21"/>
  <c r="I495" i="21"/>
  <c r="I495" i="59"/>
  <c r="J495" i="21"/>
  <c r="M495" i="21"/>
  <c r="M495" i="59"/>
  <c r="K495" i="21"/>
  <c r="L495" i="21"/>
  <c r="N495" i="21"/>
  <c r="N495" i="59"/>
  <c r="E496" i="21"/>
  <c r="I496" i="21"/>
  <c r="I496" i="59"/>
  <c r="J496" i="21"/>
  <c r="K496" i="21"/>
  <c r="N496" i="21"/>
  <c r="N496" i="59"/>
  <c r="L496" i="21"/>
  <c r="M496" i="21"/>
  <c r="M496" i="59"/>
  <c r="E497" i="21"/>
  <c r="I497" i="21"/>
  <c r="I497" i="59"/>
  <c r="J497" i="21"/>
  <c r="M497" i="21"/>
  <c r="K497" i="21"/>
  <c r="L497" i="21"/>
  <c r="N497" i="21"/>
  <c r="E498" i="21"/>
  <c r="I498" i="21"/>
  <c r="I498" i="59"/>
  <c r="J498" i="21"/>
  <c r="K498" i="21"/>
  <c r="M498" i="21"/>
  <c r="L498" i="21"/>
  <c r="E499" i="21"/>
  <c r="I499" i="21"/>
  <c r="I499" i="59"/>
  <c r="J499" i="21"/>
  <c r="M499" i="21"/>
  <c r="M499" i="59"/>
  <c r="K499" i="21"/>
  <c r="L499" i="21"/>
  <c r="N499" i="21"/>
  <c r="N499" i="59"/>
  <c r="E500" i="21"/>
  <c r="I500" i="21"/>
  <c r="I500" i="59"/>
  <c r="J500" i="21"/>
  <c r="K500" i="21"/>
  <c r="N500" i="21"/>
  <c r="N500" i="59"/>
  <c r="L500" i="21"/>
  <c r="M500" i="21"/>
  <c r="M500" i="59"/>
  <c r="E501" i="21"/>
  <c r="I501" i="21"/>
  <c r="I501" i="59"/>
  <c r="J501" i="21"/>
  <c r="M501" i="21"/>
  <c r="K501" i="21"/>
  <c r="L501" i="21"/>
  <c r="N501" i="21"/>
  <c r="E502" i="21"/>
  <c r="I502" i="21"/>
  <c r="I502" i="59"/>
  <c r="J502" i="21"/>
  <c r="K502" i="21"/>
  <c r="M502" i="21"/>
  <c r="M502" i="59"/>
  <c r="L502" i="21"/>
  <c r="E503" i="21"/>
  <c r="I503" i="21"/>
  <c r="I503" i="59"/>
  <c r="J503" i="21"/>
  <c r="M503" i="21"/>
  <c r="M503" i="59"/>
  <c r="K503" i="21"/>
  <c r="L503" i="21"/>
  <c r="N503" i="21"/>
  <c r="N503" i="59"/>
  <c r="E504" i="21"/>
  <c r="I504" i="21"/>
  <c r="I504" i="59"/>
  <c r="J504" i="21"/>
  <c r="K504" i="21"/>
  <c r="N504" i="21"/>
  <c r="N504" i="59"/>
  <c r="L504" i="21"/>
  <c r="M504" i="21"/>
  <c r="M504" i="59"/>
  <c r="E505" i="21"/>
  <c r="I505" i="21"/>
  <c r="I505" i="59"/>
  <c r="J505" i="21"/>
  <c r="M505" i="21"/>
  <c r="K505" i="21"/>
  <c r="L505" i="21"/>
  <c r="N505" i="21"/>
  <c r="E506" i="21"/>
  <c r="I506" i="21"/>
  <c r="I506" i="59"/>
  <c r="J506" i="21"/>
  <c r="K506" i="21"/>
  <c r="M506" i="21"/>
  <c r="L506" i="21"/>
  <c r="E507" i="21"/>
  <c r="I507" i="21"/>
  <c r="I507" i="59"/>
  <c r="J507" i="21"/>
  <c r="M507" i="21"/>
  <c r="M507" i="59"/>
  <c r="K507" i="21"/>
  <c r="L507" i="21"/>
  <c r="N507" i="21"/>
  <c r="N507" i="59"/>
  <c r="E508" i="21"/>
  <c r="I508" i="21"/>
  <c r="I508" i="59"/>
  <c r="J508" i="21"/>
  <c r="K508" i="21"/>
  <c r="N508" i="21"/>
  <c r="N508" i="59"/>
  <c r="L508" i="21"/>
  <c r="M508" i="21"/>
  <c r="M508" i="59"/>
  <c r="E509" i="21"/>
  <c r="I509" i="21"/>
  <c r="I509" i="59"/>
  <c r="J509" i="21"/>
  <c r="M509" i="21"/>
  <c r="K509" i="21"/>
  <c r="L509" i="21"/>
  <c r="N509" i="21"/>
  <c r="E510" i="21"/>
  <c r="I510" i="21"/>
  <c r="I510" i="59"/>
  <c r="J510" i="21"/>
  <c r="K510" i="21"/>
  <c r="M510" i="21"/>
  <c r="M510" i="59"/>
  <c r="L510" i="21"/>
  <c r="E511" i="21"/>
  <c r="I511" i="21"/>
  <c r="I511" i="59"/>
  <c r="J511" i="21"/>
  <c r="M511" i="21"/>
  <c r="M511" i="59"/>
  <c r="K511" i="21"/>
  <c r="L511" i="21"/>
  <c r="N511" i="21"/>
  <c r="N511" i="59"/>
  <c r="E512" i="21"/>
  <c r="I512" i="21"/>
  <c r="I512" i="59"/>
  <c r="J512" i="21"/>
  <c r="K512" i="21"/>
  <c r="N512" i="21"/>
  <c r="N512" i="59"/>
  <c r="L512" i="21"/>
  <c r="M512" i="21"/>
  <c r="M512" i="59"/>
  <c r="E513" i="21"/>
  <c r="I513" i="21"/>
  <c r="I513" i="59"/>
  <c r="J513" i="21"/>
  <c r="M513" i="21"/>
  <c r="K513" i="21"/>
  <c r="L513" i="21"/>
  <c r="N513" i="21"/>
  <c r="E514" i="21"/>
  <c r="I514" i="21"/>
  <c r="I514" i="59"/>
  <c r="J514" i="21"/>
  <c r="K514" i="21"/>
  <c r="M514" i="21"/>
  <c r="L514" i="21"/>
  <c r="E515" i="21"/>
  <c r="I515" i="21"/>
  <c r="I515" i="59"/>
  <c r="J515" i="21"/>
  <c r="M515" i="21"/>
  <c r="M515" i="59"/>
  <c r="K515" i="21"/>
  <c r="L515" i="21"/>
  <c r="N515" i="21"/>
  <c r="N515" i="59"/>
  <c r="E516" i="21"/>
  <c r="I516" i="21"/>
  <c r="I516" i="59"/>
  <c r="J516" i="21"/>
  <c r="K516" i="21"/>
  <c r="N516" i="21"/>
  <c r="N516" i="59"/>
  <c r="L516" i="21"/>
  <c r="M516" i="21"/>
  <c r="M516" i="59"/>
  <c r="E517" i="21"/>
  <c r="I517" i="21"/>
  <c r="I517" i="59"/>
  <c r="J517" i="21"/>
  <c r="M517" i="21"/>
  <c r="K517" i="21"/>
  <c r="L517" i="21"/>
  <c r="N517" i="21"/>
  <c r="E518" i="21"/>
  <c r="I518" i="21"/>
  <c r="I518" i="59"/>
  <c r="J518" i="21"/>
  <c r="K518" i="21"/>
  <c r="M518" i="21"/>
  <c r="M518" i="59"/>
  <c r="L518" i="21"/>
  <c r="E519" i="21"/>
  <c r="I519" i="21"/>
  <c r="I519" i="59"/>
  <c r="J519" i="21"/>
  <c r="M519" i="21"/>
  <c r="M519" i="59"/>
  <c r="K519" i="21"/>
  <c r="L519" i="21"/>
  <c r="N519" i="21"/>
  <c r="N519" i="59"/>
  <c r="E520" i="21"/>
  <c r="I520" i="21"/>
  <c r="I520" i="59"/>
  <c r="J520" i="21"/>
  <c r="K520" i="21"/>
  <c r="N520" i="21"/>
  <c r="N520" i="59"/>
  <c r="L520" i="21"/>
  <c r="M520" i="21"/>
  <c r="M520" i="59"/>
  <c r="E521" i="21"/>
  <c r="I521" i="21"/>
  <c r="I521" i="59"/>
  <c r="J521" i="21"/>
  <c r="M521" i="21"/>
  <c r="K521" i="21"/>
  <c r="L521" i="21"/>
  <c r="N521" i="21"/>
  <c r="E522" i="21"/>
  <c r="I522" i="21"/>
  <c r="I522" i="59"/>
  <c r="J522" i="21"/>
  <c r="K522" i="21"/>
  <c r="M522" i="21"/>
  <c r="L522" i="21"/>
  <c r="E523" i="21"/>
  <c r="I523" i="21"/>
  <c r="I523" i="59"/>
  <c r="J523" i="21"/>
  <c r="M523" i="21"/>
  <c r="M523" i="59"/>
  <c r="K523" i="21"/>
  <c r="L523" i="21"/>
  <c r="N523" i="21"/>
  <c r="N523" i="59"/>
  <c r="E524" i="21"/>
  <c r="I524" i="21"/>
  <c r="I524" i="59"/>
  <c r="J524" i="21"/>
  <c r="K524" i="21"/>
  <c r="N524" i="21"/>
  <c r="N524" i="59"/>
  <c r="L524" i="21"/>
  <c r="M524" i="21"/>
  <c r="M524" i="59"/>
  <c r="E525" i="21"/>
  <c r="I525" i="21"/>
  <c r="I525" i="59"/>
  <c r="J525" i="21"/>
  <c r="M525" i="21"/>
  <c r="K525" i="21"/>
  <c r="L525" i="21"/>
  <c r="N525" i="21"/>
  <c r="E526" i="21"/>
  <c r="I526" i="21"/>
  <c r="I526" i="59"/>
  <c r="J526" i="21"/>
  <c r="K526" i="21"/>
  <c r="M526" i="21"/>
  <c r="M526" i="59"/>
  <c r="L526" i="21"/>
  <c r="E527" i="21"/>
  <c r="I527" i="21"/>
  <c r="I527" i="59"/>
  <c r="J527" i="21"/>
  <c r="M527" i="21"/>
  <c r="M527" i="59"/>
  <c r="K527" i="21"/>
  <c r="L527" i="21"/>
  <c r="N527" i="21"/>
  <c r="N527" i="59"/>
  <c r="E528" i="21"/>
  <c r="I528" i="21"/>
  <c r="I528" i="59"/>
  <c r="J528" i="21"/>
  <c r="K528" i="21"/>
  <c r="N528" i="21"/>
  <c r="N528" i="59"/>
  <c r="L528" i="21"/>
  <c r="M528" i="21"/>
  <c r="M528" i="59"/>
  <c r="E529" i="21"/>
  <c r="I529" i="21"/>
  <c r="I529" i="59"/>
  <c r="J529" i="21"/>
  <c r="M529" i="21"/>
  <c r="K529" i="21"/>
  <c r="L529" i="21"/>
  <c r="N529" i="21"/>
  <c r="E530" i="21"/>
  <c r="I530" i="21"/>
  <c r="I530" i="59"/>
  <c r="J530" i="21"/>
  <c r="K530" i="21"/>
  <c r="M530" i="21"/>
  <c r="L530" i="21"/>
  <c r="E531" i="21"/>
  <c r="I531" i="21"/>
  <c r="I531" i="59"/>
  <c r="J531" i="21"/>
  <c r="M531" i="21"/>
  <c r="M531" i="59"/>
  <c r="K531" i="21"/>
  <c r="L531" i="21"/>
  <c r="N531" i="21"/>
  <c r="N531" i="59"/>
  <c r="E532" i="21"/>
  <c r="I532" i="21"/>
  <c r="I532" i="59"/>
  <c r="J532" i="21"/>
  <c r="K532" i="21"/>
  <c r="N532" i="21"/>
  <c r="N532" i="59"/>
  <c r="L532" i="21"/>
  <c r="M532" i="21"/>
  <c r="M532" i="59"/>
  <c r="E533" i="21"/>
  <c r="I533" i="21"/>
  <c r="I533" i="59"/>
  <c r="J533" i="21"/>
  <c r="M533" i="21"/>
  <c r="K533" i="21"/>
  <c r="L533" i="21"/>
  <c r="N533" i="21"/>
  <c r="E534" i="21"/>
  <c r="I534" i="21"/>
  <c r="I534" i="59"/>
  <c r="J534" i="21"/>
  <c r="K534" i="21"/>
  <c r="M534" i="21"/>
  <c r="M534" i="59"/>
  <c r="L534" i="21"/>
  <c r="E535" i="21"/>
  <c r="I535" i="21"/>
  <c r="I535" i="59"/>
  <c r="J535" i="21"/>
  <c r="M535" i="21"/>
  <c r="M535" i="59"/>
  <c r="K535" i="21"/>
  <c r="L535" i="21"/>
  <c r="N535" i="21"/>
  <c r="N535" i="59"/>
  <c r="E536" i="21"/>
  <c r="I536" i="21"/>
  <c r="I536" i="59"/>
  <c r="J536" i="21"/>
  <c r="K536" i="21"/>
  <c r="N536" i="21"/>
  <c r="N536" i="59"/>
  <c r="L536" i="21"/>
  <c r="M536" i="21"/>
  <c r="M536" i="59"/>
  <c r="E537" i="21"/>
  <c r="I537" i="21"/>
  <c r="I537" i="59"/>
  <c r="J537" i="21"/>
  <c r="M537" i="21"/>
  <c r="K537" i="21"/>
  <c r="L537" i="21"/>
  <c r="N537" i="21"/>
  <c r="E538" i="21"/>
  <c r="I538" i="21"/>
  <c r="I538" i="59"/>
  <c r="J538" i="21"/>
  <c r="K538" i="21"/>
  <c r="M538" i="21"/>
  <c r="L538" i="21"/>
  <c r="E539" i="21"/>
  <c r="I539" i="21"/>
  <c r="I539" i="59"/>
  <c r="J539" i="21"/>
  <c r="M539" i="21"/>
  <c r="M539" i="59"/>
  <c r="K539" i="21"/>
  <c r="L539" i="21"/>
  <c r="N539" i="21"/>
  <c r="N539" i="59"/>
  <c r="E540" i="21"/>
  <c r="I540" i="21"/>
  <c r="I540" i="59"/>
  <c r="J540" i="21"/>
  <c r="K540" i="21"/>
  <c r="N540" i="21"/>
  <c r="N540" i="59"/>
  <c r="L540" i="21"/>
  <c r="M540" i="21"/>
  <c r="M540" i="59"/>
  <c r="E541" i="21"/>
  <c r="I541" i="21"/>
  <c r="I541" i="59"/>
  <c r="J541" i="21"/>
  <c r="M541" i="21"/>
  <c r="K541" i="21"/>
  <c r="L541" i="21"/>
  <c r="N541" i="21"/>
  <c r="E542" i="21"/>
  <c r="I542" i="21"/>
  <c r="I542" i="59"/>
  <c r="J542" i="21"/>
  <c r="K542" i="21"/>
  <c r="M542" i="21"/>
  <c r="M542" i="59"/>
  <c r="L542" i="21"/>
  <c r="E543" i="21"/>
  <c r="I543" i="21"/>
  <c r="I543" i="59"/>
  <c r="J543" i="21"/>
  <c r="M543" i="21"/>
  <c r="M543" i="59"/>
  <c r="K543" i="21"/>
  <c r="L543" i="21"/>
  <c r="N543" i="21"/>
  <c r="N543" i="59"/>
  <c r="E544" i="21"/>
  <c r="I544" i="21"/>
  <c r="I544" i="59"/>
  <c r="J544" i="21"/>
  <c r="K544" i="21"/>
  <c r="N544" i="21"/>
  <c r="N544" i="59"/>
  <c r="L544" i="21"/>
  <c r="M544" i="21"/>
  <c r="M544" i="59"/>
  <c r="E545" i="21"/>
  <c r="I545" i="21"/>
  <c r="I545" i="59"/>
  <c r="J545" i="21"/>
  <c r="M545" i="21"/>
  <c r="K545" i="21"/>
  <c r="L545" i="21"/>
  <c r="N545" i="21"/>
  <c r="E546" i="21"/>
  <c r="I546" i="21"/>
  <c r="I546" i="59"/>
  <c r="J546" i="21"/>
  <c r="K546" i="21"/>
  <c r="M546" i="21"/>
  <c r="L546" i="21"/>
  <c r="E547" i="21"/>
  <c r="I547" i="21"/>
  <c r="I547" i="59"/>
  <c r="J547" i="21"/>
  <c r="M547" i="21"/>
  <c r="M547" i="59"/>
  <c r="K547" i="21"/>
  <c r="L547" i="21"/>
  <c r="N547" i="21"/>
  <c r="N547" i="59"/>
  <c r="E548" i="21"/>
  <c r="I548" i="21"/>
  <c r="I548" i="59"/>
  <c r="J548" i="21"/>
  <c r="K548" i="21"/>
  <c r="N548" i="21"/>
  <c r="N548" i="59"/>
  <c r="L548" i="21"/>
  <c r="M548" i="21"/>
  <c r="M548" i="59"/>
  <c r="E549" i="21"/>
  <c r="I549" i="21"/>
  <c r="I549" i="59"/>
  <c r="J549" i="21"/>
  <c r="M549" i="21"/>
  <c r="K549" i="21"/>
  <c r="L549" i="21"/>
  <c r="N549" i="21"/>
  <c r="E550" i="21"/>
  <c r="I550" i="21"/>
  <c r="I550" i="59"/>
  <c r="J550" i="21"/>
  <c r="K550" i="21"/>
  <c r="M550" i="21"/>
  <c r="M550" i="59"/>
  <c r="L550" i="21"/>
  <c r="E551" i="21"/>
  <c r="I551" i="21"/>
  <c r="I551" i="59"/>
  <c r="J551" i="21"/>
  <c r="M551" i="21"/>
  <c r="M551" i="59"/>
  <c r="K551" i="21"/>
  <c r="L551" i="21"/>
  <c r="N551" i="21"/>
  <c r="N551" i="59"/>
  <c r="E552" i="21"/>
  <c r="I552" i="21"/>
  <c r="I552" i="59"/>
  <c r="J552" i="21"/>
  <c r="K552" i="21"/>
  <c r="N552" i="21"/>
  <c r="N552" i="59"/>
  <c r="L552" i="21"/>
  <c r="M552" i="21"/>
  <c r="M552" i="59"/>
  <c r="E553" i="21"/>
  <c r="I553" i="21"/>
  <c r="I553" i="59"/>
  <c r="J553" i="21"/>
  <c r="M553" i="21"/>
  <c r="K553" i="21"/>
  <c r="L553" i="21"/>
  <c r="N553" i="21"/>
  <c r="E554" i="21"/>
  <c r="I554" i="21"/>
  <c r="I554" i="59"/>
  <c r="J554" i="21"/>
  <c r="K554" i="21"/>
  <c r="M554" i="21"/>
  <c r="L554" i="21"/>
  <c r="E555" i="21"/>
  <c r="I555" i="21"/>
  <c r="I555" i="59"/>
  <c r="J555" i="21"/>
  <c r="M555" i="21"/>
  <c r="M555" i="59"/>
  <c r="K555" i="21"/>
  <c r="L555" i="21"/>
  <c r="N555" i="21"/>
  <c r="N555" i="59"/>
  <c r="E556" i="21"/>
  <c r="I556" i="21"/>
  <c r="I556" i="59"/>
  <c r="J556" i="21"/>
  <c r="K556" i="21"/>
  <c r="N556" i="21"/>
  <c r="N556" i="59"/>
  <c r="L556" i="21"/>
  <c r="M556" i="21"/>
  <c r="M556" i="59"/>
  <c r="E557" i="21"/>
  <c r="I557" i="21"/>
  <c r="I557" i="59"/>
  <c r="J557" i="21"/>
  <c r="M557" i="21"/>
  <c r="K557" i="21"/>
  <c r="L557" i="21"/>
  <c r="N557" i="21"/>
  <c r="E558" i="21"/>
  <c r="I558" i="21"/>
  <c r="I558" i="59"/>
  <c r="J558" i="21"/>
  <c r="K558" i="21"/>
  <c r="M558" i="21"/>
  <c r="M558" i="59"/>
  <c r="L558" i="21"/>
  <c r="E559" i="21"/>
  <c r="I559" i="21"/>
  <c r="I559" i="59"/>
  <c r="J559" i="21"/>
  <c r="M559" i="21"/>
  <c r="M559" i="59"/>
  <c r="K559" i="21"/>
  <c r="L559" i="21"/>
  <c r="N559" i="21"/>
  <c r="N559" i="59"/>
  <c r="E560" i="21"/>
  <c r="I560" i="21"/>
  <c r="I560" i="59"/>
  <c r="J560" i="21"/>
  <c r="K560" i="21"/>
  <c r="N560" i="21"/>
  <c r="N560" i="59"/>
  <c r="L560" i="21"/>
  <c r="M560" i="21"/>
  <c r="M560" i="59"/>
  <c r="E561" i="21"/>
  <c r="I561" i="21"/>
  <c r="I561" i="59"/>
  <c r="J561" i="21"/>
  <c r="M561" i="21"/>
  <c r="K561" i="21"/>
  <c r="L561" i="21"/>
  <c r="N561" i="21"/>
  <c r="E562" i="21"/>
  <c r="I562" i="21"/>
  <c r="I562" i="59"/>
  <c r="J562" i="21"/>
  <c r="K562" i="21"/>
  <c r="M562" i="21"/>
  <c r="L562" i="21"/>
  <c r="E563" i="21"/>
  <c r="I563" i="21"/>
  <c r="I563" i="59"/>
  <c r="J563" i="21"/>
  <c r="M563" i="21"/>
  <c r="M563" i="59"/>
  <c r="K563" i="21"/>
  <c r="L563" i="21"/>
  <c r="N563" i="21"/>
  <c r="N563" i="59"/>
  <c r="E564" i="21"/>
  <c r="I564" i="21"/>
  <c r="I564" i="59"/>
  <c r="J564" i="21"/>
  <c r="K564" i="21"/>
  <c r="N564" i="21"/>
  <c r="N564" i="59"/>
  <c r="L564" i="21"/>
  <c r="M564" i="21"/>
  <c r="M564" i="59"/>
  <c r="E565" i="21"/>
  <c r="I565" i="21"/>
  <c r="I565" i="59"/>
  <c r="J565" i="21"/>
  <c r="M565" i="21"/>
  <c r="K565" i="21"/>
  <c r="L565" i="21"/>
  <c r="N565" i="21"/>
  <c r="E566" i="21"/>
  <c r="I566" i="21"/>
  <c r="I566" i="59"/>
  <c r="J566" i="21"/>
  <c r="K566" i="21"/>
  <c r="M566" i="21"/>
  <c r="M566" i="59"/>
  <c r="L566" i="21"/>
  <c r="E567" i="21"/>
  <c r="I567" i="21"/>
  <c r="I567" i="59"/>
  <c r="J567" i="21"/>
  <c r="M567" i="21"/>
  <c r="M567" i="59"/>
  <c r="K567" i="21"/>
  <c r="L567" i="21"/>
  <c r="N567" i="21"/>
  <c r="N567" i="59"/>
  <c r="E568" i="21"/>
  <c r="I568" i="21"/>
  <c r="I568" i="59"/>
  <c r="J568" i="21"/>
  <c r="K568" i="21"/>
  <c r="N568" i="21"/>
  <c r="N568" i="59"/>
  <c r="L568" i="21"/>
  <c r="M568" i="21"/>
  <c r="M568" i="59"/>
  <c r="E569" i="21"/>
  <c r="I569" i="21"/>
  <c r="I569" i="59"/>
  <c r="J569" i="21"/>
  <c r="M569" i="21"/>
  <c r="K569" i="21"/>
  <c r="L569" i="21"/>
  <c r="N569" i="21"/>
  <c r="E570" i="21"/>
  <c r="I570" i="21"/>
  <c r="I570" i="59"/>
  <c r="J570" i="21"/>
  <c r="K570" i="21"/>
  <c r="M570" i="21"/>
  <c r="L570" i="21"/>
  <c r="E571" i="21"/>
  <c r="I571" i="21"/>
  <c r="I571" i="59"/>
  <c r="J571" i="21"/>
  <c r="M571" i="21"/>
  <c r="M571" i="59"/>
  <c r="K571" i="21"/>
  <c r="L571" i="21"/>
  <c r="N571" i="21"/>
  <c r="N571" i="59"/>
  <c r="E572" i="21"/>
  <c r="I572" i="21"/>
  <c r="I572" i="59"/>
  <c r="J572" i="21"/>
  <c r="K572" i="21"/>
  <c r="N572" i="21"/>
  <c r="N572" i="59"/>
  <c r="L572" i="21"/>
  <c r="M572" i="21"/>
  <c r="M572" i="59"/>
  <c r="E573" i="21"/>
  <c r="I573" i="21"/>
  <c r="I573" i="59"/>
  <c r="J573" i="21"/>
  <c r="M573" i="21"/>
  <c r="K573" i="21"/>
  <c r="L573" i="21"/>
  <c r="N573" i="21"/>
  <c r="E574" i="21"/>
  <c r="I574" i="21"/>
  <c r="I574" i="59"/>
  <c r="J574" i="21"/>
  <c r="K574" i="21"/>
  <c r="M574" i="21"/>
  <c r="M574" i="59"/>
  <c r="L574" i="21"/>
  <c r="E575" i="21"/>
  <c r="I575" i="21"/>
  <c r="I575" i="59"/>
  <c r="J575" i="21"/>
  <c r="M575" i="21"/>
  <c r="M575" i="59"/>
  <c r="K575" i="21"/>
  <c r="L575" i="21"/>
  <c r="N575" i="21"/>
  <c r="N575" i="59"/>
  <c r="E576" i="21"/>
  <c r="I576" i="21"/>
  <c r="I576" i="59"/>
  <c r="J576" i="21"/>
  <c r="K576" i="21"/>
  <c r="N576" i="21"/>
  <c r="N576" i="59"/>
  <c r="L576" i="21"/>
  <c r="M576" i="21"/>
  <c r="M576" i="59"/>
  <c r="E577" i="21"/>
  <c r="I577" i="21"/>
  <c r="I577" i="59"/>
  <c r="J577" i="21"/>
  <c r="M577" i="21"/>
  <c r="K577" i="21"/>
  <c r="L577" i="21"/>
  <c r="N577" i="21"/>
  <c r="E578" i="21"/>
  <c r="I578" i="21"/>
  <c r="I578" i="59"/>
  <c r="J578" i="21"/>
  <c r="K578" i="21"/>
  <c r="M578" i="21"/>
  <c r="L578" i="21"/>
  <c r="E579" i="21"/>
  <c r="I579" i="21"/>
  <c r="I579" i="59"/>
  <c r="J579" i="21"/>
  <c r="M579" i="21"/>
  <c r="M579" i="59"/>
  <c r="K579" i="21"/>
  <c r="L579" i="21"/>
  <c r="N579" i="21"/>
  <c r="N579" i="59"/>
  <c r="E580" i="21"/>
  <c r="I580" i="21"/>
  <c r="I580" i="59"/>
  <c r="J580" i="21"/>
  <c r="K580" i="21"/>
  <c r="N580" i="21"/>
  <c r="N580" i="59"/>
  <c r="L580" i="21"/>
  <c r="M580" i="21"/>
  <c r="M580" i="59"/>
  <c r="E581" i="21"/>
  <c r="I581" i="21"/>
  <c r="I581" i="59"/>
  <c r="J581" i="21"/>
  <c r="M581" i="21"/>
  <c r="K581" i="21"/>
  <c r="L581" i="21"/>
  <c r="N581" i="21"/>
  <c r="E582" i="21"/>
  <c r="I582" i="21"/>
  <c r="I582" i="59"/>
  <c r="J582" i="21"/>
  <c r="K582" i="21"/>
  <c r="M582" i="21"/>
  <c r="M582" i="59"/>
  <c r="L582" i="21"/>
  <c r="E583" i="21"/>
  <c r="I583" i="21"/>
  <c r="I583" i="59"/>
  <c r="J583" i="21"/>
  <c r="M583" i="21"/>
  <c r="M583" i="59"/>
  <c r="K583" i="21"/>
  <c r="L583" i="21"/>
  <c r="N583" i="21"/>
  <c r="N583" i="59"/>
  <c r="E584" i="21"/>
  <c r="I584" i="21"/>
  <c r="I584" i="59"/>
  <c r="J584" i="21"/>
  <c r="K584" i="21"/>
  <c r="N584" i="21"/>
  <c r="N584" i="59"/>
  <c r="L584" i="21"/>
  <c r="M584" i="21"/>
  <c r="M584" i="59"/>
  <c r="E585" i="21"/>
  <c r="I585" i="21"/>
  <c r="I585" i="59"/>
  <c r="J585" i="21"/>
  <c r="M585" i="21"/>
  <c r="K585" i="21"/>
  <c r="L585" i="21"/>
  <c r="N585" i="21"/>
  <c r="E586" i="21"/>
  <c r="I586" i="21"/>
  <c r="I586" i="59"/>
  <c r="J586" i="21"/>
  <c r="K586" i="21"/>
  <c r="M586" i="21"/>
  <c r="L586" i="21"/>
  <c r="E587" i="21"/>
  <c r="I587" i="21"/>
  <c r="I587" i="59"/>
  <c r="J587" i="21"/>
  <c r="M587" i="21"/>
  <c r="M587" i="59"/>
  <c r="K587" i="21"/>
  <c r="L587" i="21"/>
  <c r="N587" i="21"/>
  <c r="N587" i="59"/>
  <c r="E588" i="21"/>
  <c r="I588" i="21"/>
  <c r="I588" i="59"/>
  <c r="J588" i="21"/>
  <c r="K588" i="21"/>
  <c r="N588" i="21"/>
  <c r="N588" i="59"/>
  <c r="L588" i="21"/>
  <c r="M588" i="21"/>
  <c r="M588" i="59"/>
  <c r="E589" i="21"/>
  <c r="I589" i="21"/>
  <c r="I589" i="59"/>
  <c r="J589" i="21"/>
  <c r="M589" i="21"/>
  <c r="K589" i="21"/>
  <c r="L589" i="21"/>
  <c r="N589" i="21"/>
  <c r="E590" i="21"/>
  <c r="I590" i="21"/>
  <c r="I590" i="59"/>
  <c r="J590" i="21"/>
  <c r="K590" i="21"/>
  <c r="M590" i="21"/>
  <c r="M590" i="59"/>
  <c r="L590" i="21"/>
  <c r="E591" i="21"/>
  <c r="I591" i="21"/>
  <c r="I591" i="59"/>
  <c r="J591" i="21"/>
  <c r="M591" i="21"/>
  <c r="M591" i="59"/>
  <c r="K591" i="21"/>
  <c r="L591" i="21"/>
  <c r="N591" i="21"/>
  <c r="N591" i="59"/>
  <c r="E592" i="21"/>
  <c r="I592" i="21"/>
  <c r="I592" i="59"/>
  <c r="J592" i="21"/>
  <c r="K592" i="21"/>
  <c r="N592" i="21"/>
  <c r="N592" i="59"/>
  <c r="L592" i="21"/>
  <c r="M592" i="21"/>
  <c r="M592" i="59"/>
  <c r="E593" i="21"/>
  <c r="I593" i="21"/>
  <c r="I593" i="59"/>
  <c r="J593" i="21"/>
  <c r="M593" i="21"/>
  <c r="K593" i="21"/>
  <c r="L593" i="21"/>
  <c r="N593" i="21"/>
  <c r="E594" i="21"/>
  <c r="I594" i="21"/>
  <c r="I594" i="59"/>
  <c r="J594" i="21"/>
  <c r="K594" i="21"/>
  <c r="M594" i="21"/>
  <c r="L594" i="21"/>
  <c r="E595" i="21"/>
  <c r="I595" i="21"/>
  <c r="I595" i="59"/>
  <c r="J595" i="21"/>
  <c r="M595" i="21"/>
  <c r="M595" i="59"/>
  <c r="K595" i="21"/>
  <c r="L595" i="21"/>
  <c r="N595" i="21"/>
  <c r="N595" i="59"/>
  <c r="E596" i="21"/>
  <c r="I596" i="21"/>
  <c r="I596" i="59"/>
  <c r="J596" i="21"/>
  <c r="K596" i="21"/>
  <c r="N596" i="21"/>
  <c r="N596" i="59"/>
  <c r="L596" i="21"/>
  <c r="M596" i="21"/>
  <c r="M596" i="59"/>
  <c r="E597" i="21"/>
  <c r="I597" i="21"/>
  <c r="I597" i="59"/>
  <c r="J597" i="21"/>
  <c r="M597" i="21"/>
  <c r="K597" i="21"/>
  <c r="L597" i="21"/>
  <c r="N597" i="21"/>
  <c r="E598" i="21"/>
  <c r="I598" i="21"/>
  <c r="I598" i="59"/>
  <c r="J598" i="21"/>
  <c r="K598" i="21"/>
  <c r="M598" i="21"/>
  <c r="M598" i="59"/>
  <c r="L598" i="21"/>
  <c r="E599" i="21"/>
  <c r="I599" i="21"/>
  <c r="I599" i="59"/>
  <c r="J599" i="21"/>
  <c r="M599" i="21"/>
  <c r="M599" i="59"/>
  <c r="K599" i="21"/>
  <c r="L599" i="21"/>
  <c r="N599" i="21"/>
  <c r="N599" i="59"/>
  <c r="E600" i="21"/>
  <c r="I600" i="21"/>
  <c r="I600" i="59"/>
  <c r="J600" i="21"/>
  <c r="K600" i="21"/>
  <c r="N600" i="21"/>
  <c r="N600" i="59"/>
  <c r="L600" i="21"/>
  <c r="M600" i="21"/>
  <c r="M600" i="59"/>
  <c r="E601" i="21"/>
  <c r="I601" i="21"/>
  <c r="I601" i="59"/>
  <c r="J601" i="21"/>
  <c r="M601" i="21"/>
  <c r="K601" i="21"/>
  <c r="L601" i="21"/>
  <c r="N601" i="21"/>
  <c r="E602" i="21"/>
  <c r="I602" i="21"/>
  <c r="I602" i="59"/>
  <c r="J602" i="21"/>
  <c r="K602" i="21"/>
  <c r="M602" i="21"/>
  <c r="L602" i="21"/>
  <c r="E603" i="21"/>
  <c r="I603" i="21"/>
  <c r="I603" i="59"/>
  <c r="J603" i="21"/>
  <c r="M603" i="21"/>
  <c r="M603" i="59"/>
  <c r="K603" i="21"/>
  <c r="L603" i="21"/>
  <c r="N603" i="21"/>
  <c r="N603" i="59"/>
  <c r="E604" i="21"/>
  <c r="I604" i="21"/>
  <c r="I604" i="59"/>
  <c r="J604" i="21"/>
  <c r="K604" i="21"/>
  <c r="N604" i="21"/>
  <c r="N604" i="59"/>
  <c r="L604" i="21"/>
  <c r="M604" i="21"/>
  <c r="M604" i="59"/>
  <c r="E605" i="21"/>
  <c r="I605" i="21"/>
  <c r="I605" i="59"/>
  <c r="J605" i="21"/>
  <c r="M605" i="21"/>
  <c r="K605" i="21"/>
  <c r="L605" i="21"/>
  <c r="N605" i="21"/>
  <c r="E606" i="21"/>
  <c r="I606" i="21"/>
  <c r="I606" i="59"/>
  <c r="J606" i="21"/>
  <c r="K606" i="21"/>
  <c r="M606" i="21"/>
  <c r="M606" i="59"/>
  <c r="L606" i="21"/>
  <c r="E607" i="21"/>
  <c r="I607" i="21"/>
  <c r="I607" i="59"/>
  <c r="J607" i="21"/>
  <c r="M607" i="21"/>
  <c r="M607" i="59"/>
  <c r="K607" i="21"/>
  <c r="L607" i="21"/>
  <c r="N607" i="21"/>
  <c r="N607" i="59"/>
  <c r="E608" i="21"/>
  <c r="I608" i="21"/>
  <c r="I608" i="59"/>
  <c r="J608" i="21"/>
  <c r="K608" i="21"/>
  <c r="N608" i="21"/>
  <c r="N608" i="59"/>
  <c r="L608" i="21"/>
  <c r="M608" i="21"/>
  <c r="M608" i="59"/>
  <c r="E609" i="21"/>
  <c r="I609" i="21"/>
  <c r="I609" i="59"/>
  <c r="J609" i="21"/>
  <c r="M609" i="21"/>
  <c r="K609" i="21"/>
  <c r="L609" i="21"/>
  <c r="N609" i="21"/>
  <c r="E610" i="21"/>
  <c r="I610" i="21"/>
  <c r="I610" i="59"/>
  <c r="J610" i="21"/>
  <c r="K610" i="21"/>
  <c r="M610" i="21"/>
  <c r="L610" i="21"/>
  <c r="E611" i="21"/>
  <c r="I611" i="21"/>
  <c r="I611" i="59"/>
  <c r="J611" i="21"/>
  <c r="M611" i="21"/>
  <c r="M611" i="59"/>
  <c r="K611" i="21"/>
  <c r="L611" i="21"/>
  <c r="N611" i="21"/>
  <c r="N611" i="59"/>
  <c r="E612" i="21"/>
  <c r="I612" i="21"/>
  <c r="I612" i="59"/>
  <c r="J612" i="21"/>
  <c r="K612" i="21"/>
  <c r="N612" i="21"/>
  <c r="N612" i="59"/>
  <c r="L612" i="21"/>
  <c r="M612" i="21"/>
  <c r="M612" i="59"/>
  <c r="E613" i="21"/>
  <c r="I613" i="21"/>
  <c r="I613" i="59"/>
  <c r="J613" i="21"/>
  <c r="M613" i="21"/>
  <c r="K613" i="21"/>
  <c r="L613" i="21"/>
  <c r="N613" i="21"/>
  <c r="E614" i="21"/>
  <c r="I614" i="21"/>
  <c r="I614" i="59"/>
  <c r="J614" i="21"/>
  <c r="K614" i="21"/>
  <c r="M614" i="21"/>
  <c r="M614" i="59"/>
  <c r="L614" i="21"/>
  <c r="E615" i="21"/>
  <c r="I615" i="21"/>
  <c r="I615" i="59"/>
  <c r="J615" i="21"/>
  <c r="M615" i="21"/>
  <c r="M615" i="59"/>
  <c r="K615" i="21"/>
  <c r="L615" i="21"/>
  <c r="N615" i="21"/>
  <c r="N615" i="59"/>
  <c r="E616" i="21"/>
  <c r="I616" i="21"/>
  <c r="I616" i="59"/>
  <c r="J616" i="21"/>
  <c r="K616" i="21"/>
  <c r="N616" i="21"/>
  <c r="N616" i="59"/>
  <c r="L616" i="21"/>
  <c r="M616" i="21"/>
  <c r="M616" i="59"/>
  <c r="E617" i="21"/>
  <c r="I617" i="21"/>
  <c r="I617" i="59"/>
  <c r="J617" i="21"/>
  <c r="M617" i="21"/>
  <c r="K617" i="21"/>
  <c r="L617" i="21"/>
  <c r="N617" i="21"/>
  <c r="E618" i="21"/>
  <c r="I618" i="21"/>
  <c r="I618" i="59"/>
  <c r="J618" i="21"/>
  <c r="K618" i="21"/>
  <c r="M618" i="21"/>
  <c r="L618" i="21"/>
  <c r="E619" i="21"/>
  <c r="I619" i="21"/>
  <c r="I619" i="59"/>
  <c r="J619" i="21"/>
  <c r="M619" i="21"/>
  <c r="M619" i="59"/>
  <c r="K619" i="21"/>
  <c r="L619" i="21"/>
  <c r="N619" i="21"/>
  <c r="N619" i="59"/>
  <c r="E620" i="21"/>
  <c r="I620" i="21"/>
  <c r="I620" i="59"/>
  <c r="J620" i="21"/>
  <c r="K620" i="21"/>
  <c r="N620" i="21"/>
  <c r="N620" i="59"/>
  <c r="L620" i="21"/>
  <c r="M620" i="21"/>
  <c r="M620" i="59"/>
  <c r="E621" i="21"/>
  <c r="I621" i="21"/>
  <c r="I621" i="59"/>
  <c r="J621" i="21"/>
  <c r="M621" i="21"/>
  <c r="K621" i="21"/>
  <c r="L621" i="21"/>
  <c r="N621" i="21"/>
  <c r="E622" i="21"/>
  <c r="I622" i="21"/>
  <c r="I622" i="59"/>
  <c r="J622" i="21"/>
  <c r="K622" i="21"/>
  <c r="M622" i="21"/>
  <c r="M622" i="59"/>
  <c r="L622" i="21"/>
  <c r="E623" i="21"/>
  <c r="I623" i="21"/>
  <c r="I623" i="59"/>
  <c r="J623" i="21"/>
  <c r="M623" i="21"/>
  <c r="M623" i="59"/>
  <c r="K623" i="21"/>
  <c r="L623" i="21"/>
  <c r="N623" i="21"/>
  <c r="N623" i="59"/>
  <c r="E624" i="21"/>
  <c r="I624" i="21"/>
  <c r="I624" i="59"/>
  <c r="J624" i="21"/>
  <c r="K624" i="21"/>
  <c r="N624" i="21"/>
  <c r="N624" i="59"/>
  <c r="L624" i="21"/>
  <c r="M624" i="21"/>
  <c r="M624" i="59"/>
  <c r="E625" i="21"/>
  <c r="I625" i="21"/>
  <c r="I625" i="59"/>
  <c r="J625" i="21"/>
  <c r="M625" i="21"/>
  <c r="K625" i="21"/>
  <c r="L625" i="21"/>
  <c r="N625" i="21"/>
  <c r="E626" i="21"/>
  <c r="I626" i="21"/>
  <c r="I626" i="59"/>
  <c r="J626" i="21"/>
  <c r="K626" i="21"/>
  <c r="M626" i="21"/>
  <c r="L626" i="21"/>
  <c r="E627" i="21"/>
  <c r="I627" i="21"/>
  <c r="I627" i="59"/>
  <c r="J627" i="21"/>
  <c r="M627" i="21"/>
  <c r="M627" i="59"/>
  <c r="K627" i="21"/>
  <c r="L627" i="21"/>
  <c r="N627" i="21"/>
  <c r="N627" i="59"/>
  <c r="E628" i="21"/>
  <c r="I628" i="21"/>
  <c r="I628" i="59"/>
  <c r="J628" i="21"/>
  <c r="K628" i="21"/>
  <c r="N628" i="21"/>
  <c r="N628" i="59"/>
  <c r="L628" i="21"/>
  <c r="M628" i="21"/>
  <c r="M628" i="59"/>
  <c r="E629" i="21"/>
  <c r="I629" i="21"/>
  <c r="I629" i="59"/>
  <c r="J629" i="21"/>
  <c r="M629" i="21"/>
  <c r="K629" i="21"/>
  <c r="L629" i="21"/>
  <c r="N629" i="21"/>
  <c r="E630" i="21"/>
  <c r="I630" i="21"/>
  <c r="I630" i="59"/>
  <c r="J630" i="21"/>
  <c r="K630" i="21"/>
  <c r="M630" i="21"/>
  <c r="M630" i="59"/>
  <c r="L630" i="21"/>
  <c r="E631" i="21"/>
  <c r="I631" i="21"/>
  <c r="I631" i="59"/>
  <c r="J631" i="21"/>
  <c r="M631" i="21"/>
  <c r="M631" i="59"/>
  <c r="K631" i="21"/>
  <c r="L631" i="21"/>
  <c r="N631" i="21"/>
  <c r="N631" i="59"/>
  <c r="E632" i="21"/>
  <c r="I632" i="21"/>
  <c r="I632" i="59"/>
  <c r="J632" i="21"/>
  <c r="K632" i="21"/>
  <c r="N632" i="21"/>
  <c r="N632" i="59"/>
  <c r="L632" i="21"/>
  <c r="M632" i="21"/>
  <c r="M632" i="59"/>
  <c r="E633" i="21"/>
  <c r="I633" i="21"/>
  <c r="I633" i="59"/>
  <c r="J633" i="21"/>
  <c r="M633" i="21"/>
  <c r="K633" i="21"/>
  <c r="L633" i="21"/>
  <c r="N633" i="21"/>
  <c r="E634" i="21"/>
  <c r="I634" i="21"/>
  <c r="I634" i="59"/>
  <c r="J634" i="21"/>
  <c r="K634" i="21"/>
  <c r="M634" i="21"/>
  <c r="L634" i="21"/>
  <c r="E635" i="21"/>
  <c r="I635" i="21"/>
  <c r="I635" i="59"/>
  <c r="J635" i="21"/>
  <c r="M635" i="21"/>
  <c r="M635" i="59"/>
  <c r="K635" i="21"/>
  <c r="L635" i="21"/>
  <c r="N635" i="21"/>
  <c r="N635" i="59"/>
  <c r="E636" i="21"/>
  <c r="I636" i="21"/>
  <c r="I636" i="59"/>
  <c r="J636" i="21"/>
  <c r="K636" i="21"/>
  <c r="N636" i="21"/>
  <c r="N636" i="59"/>
  <c r="L636" i="21"/>
  <c r="M636" i="21"/>
  <c r="M636" i="59"/>
  <c r="E637" i="21"/>
  <c r="I637" i="21"/>
  <c r="I637" i="59"/>
  <c r="J637" i="21"/>
  <c r="M637" i="21"/>
  <c r="K637" i="21"/>
  <c r="L637" i="21"/>
  <c r="N637" i="21"/>
  <c r="E638" i="21"/>
  <c r="I638" i="21"/>
  <c r="I638" i="59"/>
  <c r="J638" i="21"/>
  <c r="K638" i="21"/>
  <c r="M638" i="21"/>
  <c r="M638" i="59"/>
  <c r="L638" i="21"/>
  <c r="E639" i="21"/>
  <c r="I639" i="21"/>
  <c r="I639" i="59"/>
  <c r="J639" i="21"/>
  <c r="M639" i="21"/>
  <c r="M639" i="59"/>
  <c r="K639" i="21"/>
  <c r="L639" i="21"/>
  <c r="N639" i="21"/>
  <c r="N639" i="59"/>
  <c r="E640" i="21"/>
  <c r="I640" i="21"/>
  <c r="I640" i="59"/>
  <c r="J640" i="21"/>
  <c r="K640" i="21"/>
  <c r="N640" i="21"/>
  <c r="N640" i="59"/>
  <c r="L640" i="21"/>
  <c r="M640" i="21"/>
  <c r="M640" i="59"/>
  <c r="E641" i="21"/>
  <c r="I641" i="21"/>
  <c r="I641" i="59"/>
  <c r="J641" i="21"/>
  <c r="M641" i="21"/>
  <c r="K641" i="21"/>
  <c r="L641" i="21"/>
  <c r="N641" i="21"/>
  <c r="E642" i="21"/>
  <c r="I642" i="21"/>
  <c r="I642" i="59"/>
  <c r="J642" i="21"/>
  <c r="K642" i="21"/>
  <c r="M642" i="21"/>
  <c r="L642" i="21"/>
  <c r="E643" i="21"/>
  <c r="I643" i="21"/>
  <c r="I643" i="59"/>
  <c r="J643" i="21"/>
  <c r="M643" i="21"/>
  <c r="M643" i="59"/>
  <c r="K643" i="21"/>
  <c r="L643" i="21"/>
  <c r="N643" i="21"/>
  <c r="N643" i="59"/>
  <c r="E644" i="21"/>
  <c r="I644" i="21"/>
  <c r="I644" i="59"/>
  <c r="J644" i="21"/>
  <c r="K644" i="21"/>
  <c r="N644" i="21"/>
  <c r="N644" i="59"/>
  <c r="L644" i="21"/>
  <c r="M644" i="21"/>
  <c r="M644" i="59"/>
  <c r="E645" i="21"/>
  <c r="I645" i="21"/>
  <c r="I645" i="59"/>
  <c r="J645" i="21"/>
  <c r="M645" i="21"/>
  <c r="K645" i="21"/>
  <c r="L645" i="21"/>
  <c r="N645" i="21"/>
  <c r="E646" i="21"/>
  <c r="I646" i="21"/>
  <c r="I646" i="59"/>
  <c r="J646" i="21"/>
  <c r="K646" i="21"/>
  <c r="M646" i="21"/>
  <c r="M646" i="59"/>
  <c r="L646" i="21"/>
  <c r="E647" i="21"/>
  <c r="I647" i="21"/>
  <c r="I647" i="59"/>
  <c r="J647" i="21"/>
  <c r="M647" i="21"/>
  <c r="M647" i="59"/>
  <c r="K647" i="21"/>
  <c r="L647" i="21"/>
  <c r="N647" i="21"/>
  <c r="N647" i="59"/>
  <c r="E648" i="21"/>
  <c r="I648" i="21"/>
  <c r="I648" i="59"/>
  <c r="J648" i="21"/>
  <c r="K648" i="21"/>
  <c r="N648" i="21"/>
  <c r="N648" i="59"/>
  <c r="L648" i="21"/>
  <c r="M648" i="21"/>
  <c r="M648" i="59"/>
  <c r="E649" i="21"/>
  <c r="I649" i="21"/>
  <c r="I649" i="59"/>
  <c r="J649" i="21"/>
  <c r="M649" i="21"/>
  <c r="K649" i="21"/>
  <c r="L649" i="21"/>
  <c r="N649" i="21"/>
  <c r="E650" i="21"/>
  <c r="I650" i="21"/>
  <c r="I650" i="59"/>
  <c r="J650" i="21"/>
  <c r="K650" i="21"/>
  <c r="M650" i="21"/>
  <c r="L650" i="21"/>
  <c r="E651" i="21"/>
  <c r="I651" i="21"/>
  <c r="I651" i="59"/>
  <c r="J651" i="21"/>
  <c r="M651" i="21"/>
  <c r="M651" i="59"/>
  <c r="K651" i="21"/>
  <c r="L651" i="21"/>
  <c r="N651" i="21"/>
  <c r="N651" i="59"/>
  <c r="E652" i="21"/>
  <c r="I652" i="21"/>
  <c r="I652" i="59"/>
  <c r="J652" i="21"/>
  <c r="K652" i="21"/>
  <c r="N652" i="21"/>
  <c r="N652" i="59"/>
  <c r="L652" i="21"/>
  <c r="M652" i="21"/>
  <c r="M652" i="59"/>
  <c r="E653" i="21"/>
  <c r="I653" i="21"/>
  <c r="I653" i="59"/>
  <c r="J653" i="21"/>
  <c r="M653" i="21"/>
  <c r="K653" i="21"/>
  <c r="L653" i="21"/>
  <c r="N653" i="21"/>
  <c r="E654" i="21"/>
  <c r="I654" i="21"/>
  <c r="I654" i="59"/>
  <c r="J654" i="21"/>
  <c r="K654" i="21"/>
  <c r="M654" i="21"/>
  <c r="M654" i="59"/>
  <c r="L654" i="21"/>
  <c r="E655" i="21"/>
  <c r="I655" i="21"/>
  <c r="I655" i="59"/>
  <c r="J655" i="21"/>
  <c r="M655" i="21"/>
  <c r="M655" i="59"/>
  <c r="K655" i="21"/>
  <c r="L655" i="21"/>
  <c r="N655" i="21"/>
  <c r="N655" i="59"/>
  <c r="E656" i="21"/>
  <c r="I656" i="21"/>
  <c r="I656" i="59"/>
  <c r="J656" i="21"/>
  <c r="K656" i="21"/>
  <c r="N656" i="21"/>
  <c r="N656" i="59"/>
  <c r="L656" i="21"/>
  <c r="M656" i="21"/>
  <c r="M656" i="59"/>
  <c r="E657" i="21"/>
  <c r="I657" i="21"/>
  <c r="I657" i="59"/>
  <c r="J657" i="21"/>
  <c r="M657" i="21"/>
  <c r="K657" i="21"/>
  <c r="L657" i="21"/>
  <c r="N657" i="21"/>
  <c r="E658" i="21"/>
  <c r="I658" i="21"/>
  <c r="I658" i="59"/>
  <c r="J658" i="21"/>
  <c r="K658" i="21"/>
  <c r="M658" i="21"/>
  <c r="L658" i="21"/>
  <c r="E659" i="21"/>
  <c r="I659" i="21"/>
  <c r="I659" i="59"/>
  <c r="J659" i="21"/>
  <c r="M659" i="21"/>
  <c r="M659" i="59"/>
  <c r="K659" i="21"/>
  <c r="L659" i="21"/>
  <c r="N659" i="21"/>
  <c r="N659" i="59"/>
  <c r="E660" i="21"/>
  <c r="I660" i="21"/>
  <c r="I660" i="59"/>
  <c r="J660" i="21"/>
  <c r="K660" i="21"/>
  <c r="N660" i="21"/>
  <c r="N660" i="59"/>
  <c r="L660" i="21"/>
  <c r="M660" i="21"/>
  <c r="M660" i="59"/>
  <c r="E661" i="21"/>
  <c r="I661" i="21"/>
  <c r="I661" i="59"/>
  <c r="J661" i="21"/>
  <c r="M661" i="21"/>
  <c r="K661" i="21"/>
  <c r="L661" i="21"/>
  <c r="N661" i="21"/>
  <c r="E662" i="21"/>
  <c r="I662" i="21"/>
  <c r="I662" i="59"/>
  <c r="J662" i="21"/>
  <c r="K662" i="21"/>
  <c r="M662" i="21"/>
  <c r="M662" i="59"/>
  <c r="L662" i="21"/>
  <c r="E663" i="21"/>
  <c r="I663" i="21"/>
  <c r="I663" i="59"/>
  <c r="J663" i="21"/>
  <c r="M663" i="21"/>
  <c r="M663" i="59"/>
  <c r="K663" i="21"/>
  <c r="L663" i="21"/>
  <c r="N663" i="21"/>
  <c r="N663" i="59"/>
  <c r="E664" i="21"/>
  <c r="I664" i="21"/>
  <c r="I664" i="59"/>
  <c r="J664" i="21"/>
  <c r="K664" i="21"/>
  <c r="N664" i="21"/>
  <c r="N664" i="59"/>
  <c r="L664" i="21"/>
  <c r="M664" i="21"/>
  <c r="M664" i="59"/>
  <c r="E665" i="21"/>
  <c r="I665" i="21"/>
  <c r="I665" i="59"/>
  <c r="J665" i="21"/>
  <c r="M665" i="21"/>
  <c r="K665" i="21"/>
  <c r="L665" i="21"/>
  <c r="N665" i="21"/>
  <c r="E666" i="21"/>
  <c r="I666" i="21"/>
  <c r="I666" i="59"/>
  <c r="J666" i="21"/>
  <c r="K666" i="21"/>
  <c r="M666" i="21"/>
  <c r="L666" i="21"/>
  <c r="E667" i="21"/>
  <c r="I667" i="21"/>
  <c r="I667" i="59"/>
  <c r="J667" i="21"/>
  <c r="M667" i="21"/>
  <c r="K667" i="21"/>
  <c r="L667" i="21"/>
  <c r="N667" i="21"/>
  <c r="N667" i="59"/>
  <c r="E668" i="21"/>
  <c r="I668" i="21"/>
  <c r="I668" i="59"/>
  <c r="J668" i="21"/>
  <c r="K668" i="21"/>
  <c r="N668" i="21"/>
  <c r="N668" i="59"/>
  <c r="L668" i="21"/>
  <c r="M668" i="21"/>
  <c r="E669" i="21"/>
  <c r="I669" i="21"/>
  <c r="I669" i="59"/>
  <c r="J669" i="21"/>
  <c r="M669" i="21"/>
  <c r="K669" i="21"/>
  <c r="L669" i="21"/>
  <c r="N669" i="21"/>
  <c r="N669" i="59"/>
  <c r="E670" i="21"/>
  <c r="I670" i="21"/>
  <c r="I670" i="59"/>
  <c r="J670" i="21"/>
  <c r="K670" i="21"/>
  <c r="M670" i="21"/>
  <c r="L670" i="21"/>
  <c r="E671" i="21"/>
  <c r="I671" i="21"/>
  <c r="I671" i="59"/>
  <c r="J671" i="21"/>
  <c r="M671" i="21"/>
  <c r="K671" i="21"/>
  <c r="L671" i="21"/>
  <c r="N671" i="21"/>
  <c r="N671" i="59"/>
  <c r="E672" i="21"/>
  <c r="I672" i="21"/>
  <c r="I672" i="59"/>
  <c r="J672" i="21"/>
  <c r="K672" i="21"/>
  <c r="N672" i="21"/>
  <c r="N672" i="59"/>
  <c r="L672" i="21"/>
  <c r="M672" i="21"/>
  <c r="E673" i="21"/>
  <c r="I673" i="21"/>
  <c r="I673" i="59"/>
  <c r="J673" i="21"/>
  <c r="M673" i="21"/>
  <c r="K673" i="21"/>
  <c r="L673" i="21"/>
  <c r="N673" i="21"/>
  <c r="N673" i="59"/>
  <c r="E674" i="21"/>
  <c r="I674" i="21"/>
  <c r="I674" i="59"/>
  <c r="J674" i="21"/>
  <c r="K674" i="21"/>
  <c r="M674" i="21"/>
  <c r="L674" i="21"/>
  <c r="E675" i="21"/>
  <c r="I675" i="21"/>
  <c r="I675" i="59"/>
  <c r="J675" i="21"/>
  <c r="M675" i="21"/>
  <c r="K675" i="21"/>
  <c r="L675" i="21"/>
  <c r="N675" i="21"/>
  <c r="N675" i="59"/>
  <c r="E676" i="21"/>
  <c r="I676" i="21"/>
  <c r="I676" i="59"/>
  <c r="J676" i="21"/>
  <c r="K676" i="21"/>
  <c r="N676" i="21"/>
  <c r="N676" i="59"/>
  <c r="L676" i="21"/>
  <c r="M676" i="21"/>
  <c r="E677" i="21"/>
  <c r="I677" i="21"/>
  <c r="I677" i="59"/>
  <c r="J677" i="21"/>
  <c r="M677" i="21"/>
  <c r="K677" i="21"/>
  <c r="L677" i="21"/>
  <c r="N677" i="21"/>
  <c r="N677" i="59"/>
  <c r="E678" i="21"/>
  <c r="I678" i="21"/>
  <c r="I678" i="59"/>
  <c r="J678" i="21"/>
  <c r="K678" i="21"/>
  <c r="M678" i="21"/>
  <c r="L678" i="21"/>
  <c r="E679" i="21"/>
  <c r="I679" i="21"/>
  <c r="I679" i="59"/>
  <c r="J679" i="21"/>
  <c r="M679" i="21"/>
  <c r="K679" i="21"/>
  <c r="L679" i="21"/>
  <c r="N679" i="21"/>
  <c r="N679" i="59"/>
  <c r="E680" i="21"/>
  <c r="I680" i="21"/>
  <c r="I680" i="59"/>
  <c r="J680" i="21"/>
  <c r="K680" i="21"/>
  <c r="N680" i="21"/>
  <c r="N680" i="59"/>
  <c r="L680" i="21"/>
  <c r="M680" i="21"/>
  <c r="E681" i="21"/>
  <c r="I681" i="21"/>
  <c r="I681" i="59"/>
  <c r="J681" i="21"/>
  <c r="M681" i="21"/>
  <c r="K681" i="21"/>
  <c r="L681" i="21"/>
  <c r="N681" i="21"/>
  <c r="N681" i="59"/>
  <c r="E682" i="21"/>
  <c r="I682" i="21"/>
  <c r="I682" i="59"/>
  <c r="J682" i="21"/>
  <c r="K682" i="21"/>
  <c r="M682" i="21"/>
  <c r="L682" i="21"/>
  <c r="E683" i="21"/>
  <c r="I683" i="21"/>
  <c r="I683" i="59"/>
  <c r="J683" i="21"/>
  <c r="M683" i="21"/>
  <c r="K683" i="21"/>
  <c r="L683" i="21"/>
  <c r="N683" i="21"/>
  <c r="N683" i="59"/>
  <c r="E684" i="21"/>
  <c r="I684" i="21"/>
  <c r="I684" i="59"/>
  <c r="J684" i="21"/>
  <c r="K684" i="21"/>
  <c r="N684" i="21"/>
  <c r="N684" i="59"/>
  <c r="L684" i="21"/>
  <c r="M684" i="21"/>
  <c r="E685" i="21"/>
  <c r="I685" i="21"/>
  <c r="I685" i="59"/>
  <c r="J685" i="21"/>
  <c r="M685" i="21"/>
  <c r="K685" i="21"/>
  <c r="L685" i="21"/>
  <c r="N685" i="21"/>
  <c r="N685" i="59"/>
  <c r="E686" i="21"/>
  <c r="I686" i="21"/>
  <c r="I686" i="59"/>
  <c r="J686" i="21"/>
  <c r="K686" i="21"/>
  <c r="M686" i="21"/>
  <c r="L686" i="21"/>
  <c r="E687" i="21"/>
  <c r="I687" i="21"/>
  <c r="I687" i="59"/>
  <c r="J687" i="21"/>
  <c r="M687" i="21"/>
  <c r="K687" i="21"/>
  <c r="L687" i="21"/>
  <c r="N687" i="21"/>
  <c r="N687" i="59"/>
  <c r="E688" i="21"/>
  <c r="I688" i="21"/>
  <c r="I688" i="59"/>
  <c r="J688" i="21"/>
  <c r="K688" i="21"/>
  <c r="N688" i="21"/>
  <c r="N688" i="59"/>
  <c r="L688" i="21"/>
  <c r="M688" i="21"/>
  <c r="E689" i="21"/>
  <c r="I689" i="21"/>
  <c r="I689" i="59"/>
  <c r="J689" i="21"/>
  <c r="M689" i="21"/>
  <c r="K689" i="21"/>
  <c r="L689" i="21"/>
  <c r="N689" i="21"/>
  <c r="N689" i="59"/>
  <c r="E690" i="21"/>
  <c r="I690" i="21"/>
  <c r="I690" i="59"/>
  <c r="J690" i="21"/>
  <c r="K690" i="21"/>
  <c r="M690" i="21"/>
  <c r="L690" i="21"/>
  <c r="E691" i="21"/>
  <c r="I691" i="21"/>
  <c r="I691" i="59"/>
  <c r="J691" i="21"/>
  <c r="M691" i="21"/>
  <c r="K691" i="21"/>
  <c r="L691" i="21"/>
  <c r="N691" i="21"/>
  <c r="N691" i="59"/>
  <c r="E692" i="21"/>
  <c r="I692" i="21"/>
  <c r="I692" i="59"/>
  <c r="J692" i="21"/>
  <c r="K692" i="21"/>
  <c r="N692" i="21"/>
  <c r="N692" i="59"/>
  <c r="L692" i="21"/>
  <c r="M692" i="21"/>
  <c r="E693" i="21"/>
  <c r="I693" i="21"/>
  <c r="I693" i="59"/>
  <c r="J693" i="21"/>
  <c r="M693" i="21"/>
  <c r="K693" i="21"/>
  <c r="L693" i="21"/>
  <c r="N693" i="21"/>
  <c r="N693" i="59"/>
  <c r="E694" i="21"/>
  <c r="I694" i="21"/>
  <c r="I694" i="59"/>
  <c r="J694" i="21"/>
  <c r="K694" i="21"/>
  <c r="M694" i="21"/>
  <c r="L694" i="21"/>
  <c r="E695" i="21"/>
  <c r="I695" i="21"/>
  <c r="I695" i="59"/>
  <c r="J695" i="21"/>
  <c r="M695" i="21"/>
  <c r="K695" i="21"/>
  <c r="L695" i="21"/>
  <c r="N695" i="21"/>
  <c r="N695" i="59"/>
  <c r="E696" i="21"/>
  <c r="I696" i="21"/>
  <c r="I696" i="59"/>
  <c r="J696" i="21"/>
  <c r="K696" i="21"/>
  <c r="N696" i="21"/>
  <c r="N696" i="59"/>
  <c r="L696" i="21"/>
  <c r="M696" i="21"/>
  <c r="E697" i="21"/>
  <c r="I697" i="21"/>
  <c r="I697" i="59"/>
  <c r="J697" i="21"/>
  <c r="M697" i="21"/>
  <c r="K697" i="21"/>
  <c r="L697" i="21"/>
  <c r="N697" i="21"/>
  <c r="N697" i="59"/>
  <c r="E698" i="21"/>
  <c r="I698" i="21"/>
  <c r="I698" i="59"/>
  <c r="J698" i="21"/>
  <c r="K698" i="21"/>
  <c r="M698" i="21"/>
  <c r="L698" i="21"/>
  <c r="E699" i="21"/>
  <c r="I699" i="21"/>
  <c r="I699" i="59"/>
  <c r="J699" i="21"/>
  <c r="M699" i="21"/>
  <c r="K699" i="21"/>
  <c r="L699" i="21"/>
  <c r="N699" i="21"/>
  <c r="N699" i="59"/>
  <c r="E700" i="21"/>
  <c r="I700" i="21"/>
  <c r="I700" i="59"/>
  <c r="J700" i="21"/>
  <c r="K700" i="21"/>
  <c r="N700" i="21"/>
  <c r="N700" i="59"/>
  <c r="L700" i="21"/>
  <c r="M700" i="21"/>
  <c r="E701" i="21"/>
  <c r="I701" i="21"/>
  <c r="I701" i="59"/>
  <c r="J701" i="21"/>
  <c r="M701" i="21"/>
  <c r="K701" i="21"/>
  <c r="L701" i="21"/>
  <c r="N701" i="21"/>
  <c r="N701" i="59"/>
  <c r="E702" i="21"/>
  <c r="I702" i="21"/>
  <c r="I702" i="59"/>
  <c r="J702" i="21"/>
  <c r="K702" i="21"/>
  <c r="M702" i="21"/>
  <c r="L702" i="21"/>
  <c r="E703" i="21"/>
  <c r="I703" i="21"/>
  <c r="I703" i="59"/>
  <c r="J703" i="21"/>
  <c r="M703" i="21"/>
  <c r="K703" i="21"/>
  <c r="L703" i="21"/>
  <c r="N703" i="21"/>
  <c r="N703" i="59"/>
  <c r="E704" i="21"/>
  <c r="I704" i="21"/>
  <c r="I704" i="59"/>
  <c r="J704" i="21"/>
  <c r="K704" i="21"/>
  <c r="N704" i="21"/>
  <c r="N704" i="59"/>
  <c r="L704" i="21"/>
  <c r="M704" i="21"/>
  <c r="E705" i="21"/>
  <c r="I705" i="21"/>
  <c r="I705" i="59"/>
  <c r="J705" i="21"/>
  <c r="M705" i="21"/>
  <c r="K705" i="21"/>
  <c r="L705" i="21"/>
  <c r="N705" i="21"/>
  <c r="N705" i="59"/>
  <c r="E706" i="21"/>
  <c r="I706" i="21"/>
  <c r="I706" i="59"/>
  <c r="J706" i="21"/>
  <c r="K706" i="21"/>
  <c r="M706" i="21"/>
  <c r="L706" i="21"/>
  <c r="E707" i="21"/>
  <c r="I707" i="21"/>
  <c r="I707" i="59"/>
  <c r="J707" i="21"/>
  <c r="M707" i="21"/>
  <c r="K707" i="21"/>
  <c r="L707" i="21"/>
  <c r="N707" i="21"/>
  <c r="N707" i="59"/>
  <c r="E708" i="21"/>
  <c r="I708" i="21"/>
  <c r="I708" i="59"/>
  <c r="J708" i="21"/>
  <c r="K708" i="21"/>
  <c r="N708" i="21"/>
  <c r="N708" i="59"/>
  <c r="L708" i="21"/>
  <c r="M708" i="21"/>
  <c r="E709" i="21"/>
  <c r="I709" i="21"/>
  <c r="I709" i="59"/>
  <c r="J709" i="21"/>
  <c r="M709" i="21"/>
  <c r="K709" i="21"/>
  <c r="L709" i="21"/>
  <c r="N709" i="21"/>
  <c r="N709" i="59"/>
  <c r="E710" i="21"/>
  <c r="I710" i="21"/>
  <c r="I710" i="59"/>
  <c r="J710" i="21"/>
  <c r="K710" i="21"/>
  <c r="M710" i="21"/>
  <c r="L710" i="21"/>
  <c r="E711" i="21"/>
  <c r="I711" i="21"/>
  <c r="I711" i="59"/>
  <c r="J711" i="21"/>
  <c r="M711" i="21"/>
  <c r="K711" i="21"/>
  <c r="L711" i="21"/>
  <c r="N711" i="21"/>
  <c r="N711" i="59"/>
  <c r="E712" i="21"/>
  <c r="I712" i="21"/>
  <c r="I712" i="59"/>
  <c r="J712" i="21"/>
  <c r="K712" i="21"/>
  <c r="N712" i="21"/>
  <c r="N712" i="59"/>
  <c r="L712" i="21"/>
  <c r="M712" i="21"/>
  <c r="E713" i="21"/>
  <c r="I713" i="21"/>
  <c r="I713" i="59"/>
  <c r="J713" i="21"/>
  <c r="M713" i="21"/>
  <c r="K713" i="21"/>
  <c r="L713" i="21"/>
  <c r="N713" i="21"/>
  <c r="N713" i="59"/>
  <c r="E714" i="21"/>
  <c r="I714" i="21"/>
  <c r="I714" i="59"/>
  <c r="J714" i="21"/>
  <c r="K714" i="21"/>
  <c r="M714" i="21"/>
  <c r="L714" i="21"/>
  <c r="E715" i="21"/>
  <c r="I715" i="21"/>
  <c r="I715" i="59"/>
  <c r="J715" i="21"/>
  <c r="M715" i="21"/>
  <c r="K715" i="21"/>
  <c r="L715" i="21"/>
  <c r="N715" i="21"/>
  <c r="N715" i="59"/>
  <c r="E716" i="21"/>
  <c r="I716" i="21"/>
  <c r="I716" i="59"/>
  <c r="J716" i="21"/>
  <c r="K716" i="21"/>
  <c r="N716" i="21"/>
  <c r="N716" i="59"/>
  <c r="L716" i="21"/>
  <c r="M716" i="21"/>
  <c r="E717" i="21"/>
  <c r="I717" i="21"/>
  <c r="I717" i="59"/>
  <c r="J717" i="21"/>
  <c r="M717" i="21"/>
  <c r="K717" i="21"/>
  <c r="L717" i="21"/>
  <c r="N717" i="21"/>
  <c r="N717" i="59"/>
  <c r="E718" i="21"/>
  <c r="I718" i="21"/>
  <c r="I718" i="59"/>
  <c r="J718" i="21"/>
  <c r="K718" i="21"/>
  <c r="M718" i="21"/>
  <c r="L718" i="21"/>
  <c r="E719" i="21"/>
  <c r="I719" i="21"/>
  <c r="I719" i="59"/>
  <c r="J719" i="21"/>
  <c r="M719" i="21"/>
  <c r="K719" i="21"/>
  <c r="L719" i="21"/>
  <c r="N719" i="21"/>
  <c r="N719" i="59"/>
  <c r="E720" i="21"/>
  <c r="I720" i="21"/>
  <c r="I720" i="59"/>
  <c r="J720" i="21"/>
  <c r="K720" i="21"/>
  <c r="N720" i="21"/>
  <c r="N720" i="59"/>
  <c r="L720" i="21"/>
  <c r="M720" i="21"/>
  <c r="E721" i="21"/>
  <c r="I721" i="21"/>
  <c r="I721" i="59"/>
  <c r="J721" i="21"/>
  <c r="M721" i="21"/>
  <c r="K721" i="21"/>
  <c r="L721" i="21"/>
  <c r="N721" i="21"/>
  <c r="N721" i="59"/>
  <c r="E722" i="21"/>
  <c r="I722" i="21"/>
  <c r="I722" i="59"/>
  <c r="J722" i="21"/>
  <c r="K722" i="21"/>
  <c r="M722" i="21"/>
  <c r="L722" i="21"/>
  <c r="E723" i="21"/>
  <c r="I723" i="21"/>
  <c r="I723" i="59"/>
  <c r="J723" i="21"/>
  <c r="M723" i="21"/>
  <c r="K723" i="21"/>
  <c r="L723" i="21"/>
  <c r="N723" i="21"/>
  <c r="N723" i="59"/>
  <c r="E724" i="21"/>
  <c r="I724" i="21"/>
  <c r="I724" i="59"/>
  <c r="J724" i="21"/>
  <c r="K724" i="21"/>
  <c r="N724" i="21"/>
  <c r="N724" i="59"/>
  <c r="L724" i="21"/>
  <c r="M724" i="21"/>
  <c r="E725" i="21"/>
  <c r="I725" i="21"/>
  <c r="I725" i="59"/>
  <c r="J725" i="21"/>
  <c r="M725" i="21"/>
  <c r="K725" i="21"/>
  <c r="L725" i="21"/>
  <c r="N725" i="21"/>
  <c r="N725" i="59"/>
  <c r="E726" i="21"/>
  <c r="I726" i="21"/>
  <c r="I726" i="59"/>
  <c r="J726" i="21"/>
  <c r="K726" i="21"/>
  <c r="M726" i="21"/>
  <c r="L726" i="21"/>
  <c r="E727" i="21"/>
  <c r="I727" i="21"/>
  <c r="I727" i="59"/>
  <c r="J727" i="21"/>
  <c r="M727" i="21"/>
  <c r="K727" i="21"/>
  <c r="L727" i="21"/>
  <c r="N727" i="21"/>
  <c r="N727" i="59"/>
  <c r="E728" i="21"/>
  <c r="I728" i="21"/>
  <c r="I728" i="59"/>
  <c r="J728" i="21"/>
  <c r="K728" i="21"/>
  <c r="N728" i="21"/>
  <c r="N728" i="59"/>
  <c r="L728" i="21"/>
  <c r="M728" i="21"/>
  <c r="E729" i="21"/>
  <c r="I729" i="21"/>
  <c r="I729" i="59"/>
  <c r="J729" i="21"/>
  <c r="M729" i="21"/>
  <c r="K729" i="21"/>
  <c r="L729" i="21"/>
  <c r="N729" i="21"/>
  <c r="N729" i="59"/>
  <c r="E730" i="21"/>
  <c r="I730" i="21"/>
  <c r="I730" i="59"/>
  <c r="J730" i="21"/>
  <c r="K730" i="21"/>
  <c r="M730" i="21"/>
  <c r="L730" i="21"/>
  <c r="E731" i="21"/>
  <c r="I731" i="21"/>
  <c r="I731" i="59"/>
  <c r="J731" i="21"/>
  <c r="M731" i="21"/>
  <c r="K731" i="21"/>
  <c r="L731" i="21"/>
  <c r="N731" i="21"/>
  <c r="N731" i="59"/>
  <c r="E732" i="21"/>
  <c r="I732" i="21"/>
  <c r="I732" i="59"/>
  <c r="J732" i="21"/>
  <c r="K732" i="21"/>
  <c r="N732" i="21"/>
  <c r="N732" i="59"/>
  <c r="L732" i="21"/>
  <c r="M732" i="21"/>
  <c r="E733" i="21"/>
  <c r="I733" i="21"/>
  <c r="I733" i="59"/>
  <c r="J733" i="21"/>
  <c r="M733" i="21"/>
  <c r="K733" i="21"/>
  <c r="L733" i="21"/>
  <c r="N733" i="21"/>
  <c r="N733" i="59"/>
  <c r="E734" i="21"/>
  <c r="I734" i="21"/>
  <c r="I734" i="59"/>
  <c r="J734" i="21"/>
  <c r="K734" i="21"/>
  <c r="M734" i="21"/>
  <c r="L734" i="21"/>
  <c r="E735" i="21"/>
  <c r="I735" i="21"/>
  <c r="I735" i="59"/>
  <c r="J735" i="21"/>
  <c r="M735" i="21"/>
  <c r="K735" i="21"/>
  <c r="L735" i="21"/>
  <c r="N735" i="21"/>
  <c r="N735" i="59"/>
  <c r="E736" i="21"/>
  <c r="I736" i="21"/>
  <c r="I736" i="59"/>
  <c r="J736" i="21"/>
  <c r="K736" i="21"/>
  <c r="N736" i="21"/>
  <c r="N736" i="59"/>
  <c r="L736" i="21"/>
  <c r="M736" i="21"/>
  <c r="E737" i="21"/>
  <c r="I737" i="21"/>
  <c r="I737" i="59"/>
  <c r="J737" i="21"/>
  <c r="M737" i="21"/>
  <c r="K737" i="21"/>
  <c r="L737" i="21"/>
  <c r="N737" i="21"/>
  <c r="N737" i="59"/>
  <c r="E738" i="21"/>
  <c r="I738" i="21"/>
  <c r="I738" i="59"/>
  <c r="J738" i="21"/>
  <c r="K738" i="21"/>
  <c r="M738" i="21"/>
  <c r="L738" i="21"/>
  <c r="E739" i="21"/>
  <c r="I739" i="21"/>
  <c r="I739" i="59"/>
  <c r="J739" i="21"/>
  <c r="M739" i="21"/>
  <c r="K739" i="21"/>
  <c r="L739" i="21"/>
  <c r="N739" i="21"/>
  <c r="N739" i="59"/>
  <c r="E740" i="21"/>
  <c r="I740" i="21"/>
  <c r="I740" i="59"/>
  <c r="J740" i="21"/>
  <c r="K740" i="21"/>
  <c r="N740" i="21"/>
  <c r="N740" i="59"/>
  <c r="L740" i="21"/>
  <c r="M740" i="21"/>
  <c r="E741" i="21"/>
  <c r="I741" i="21"/>
  <c r="I741" i="59"/>
  <c r="J741" i="21"/>
  <c r="M741" i="21"/>
  <c r="K741" i="21"/>
  <c r="L741" i="21"/>
  <c r="N741" i="21"/>
  <c r="N741" i="59"/>
  <c r="E742" i="21"/>
  <c r="I742" i="21"/>
  <c r="I742" i="59"/>
  <c r="J742" i="21"/>
  <c r="K742" i="21"/>
  <c r="M742" i="21"/>
  <c r="L742" i="21"/>
  <c r="E743" i="21"/>
  <c r="I743" i="21"/>
  <c r="I743" i="59"/>
  <c r="J743" i="21"/>
  <c r="M743" i="21"/>
  <c r="K743" i="21"/>
  <c r="L743" i="21"/>
  <c r="N743" i="21"/>
  <c r="N743" i="59"/>
  <c r="E744" i="21"/>
  <c r="I744" i="21"/>
  <c r="I744" i="59"/>
  <c r="J744" i="21"/>
  <c r="K744" i="21"/>
  <c r="N744" i="21"/>
  <c r="N744" i="59"/>
  <c r="L744" i="21"/>
  <c r="M744" i="21"/>
  <c r="E745" i="21"/>
  <c r="I745" i="21"/>
  <c r="I745" i="59"/>
  <c r="J745" i="21"/>
  <c r="M745" i="21"/>
  <c r="K745" i="21"/>
  <c r="L745" i="21"/>
  <c r="N745" i="21"/>
  <c r="N745" i="59"/>
  <c r="E746" i="21"/>
  <c r="I746" i="21"/>
  <c r="I746" i="59"/>
  <c r="J746" i="21"/>
  <c r="K746" i="21"/>
  <c r="M746" i="21"/>
  <c r="L746" i="21"/>
  <c r="E747" i="21"/>
  <c r="I747" i="21"/>
  <c r="I747" i="59"/>
  <c r="J747" i="21"/>
  <c r="M747" i="21"/>
  <c r="K747" i="21"/>
  <c r="L747" i="21"/>
  <c r="N747" i="21"/>
  <c r="N747" i="59"/>
  <c r="E748" i="21"/>
  <c r="I748" i="21"/>
  <c r="I748" i="59"/>
  <c r="J748" i="21"/>
  <c r="K748" i="21"/>
  <c r="N748" i="21"/>
  <c r="N748" i="59"/>
  <c r="L748" i="21"/>
  <c r="M748" i="21"/>
  <c r="E749" i="21"/>
  <c r="I749" i="21"/>
  <c r="I749" i="59"/>
  <c r="J749" i="21"/>
  <c r="M749" i="21"/>
  <c r="K749" i="21"/>
  <c r="L749" i="21"/>
  <c r="N749" i="21"/>
  <c r="N749" i="59"/>
  <c r="E750" i="21"/>
  <c r="I750" i="21"/>
  <c r="I750" i="59"/>
  <c r="J750" i="21"/>
  <c r="K750" i="21"/>
  <c r="M750" i="21"/>
  <c r="L750" i="21"/>
  <c r="E751" i="21"/>
  <c r="I751" i="21"/>
  <c r="I751" i="59"/>
  <c r="J751" i="21"/>
  <c r="M751" i="21"/>
  <c r="K751" i="21"/>
  <c r="L751" i="21"/>
  <c r="N751" i="21"/>
  <c r="N751" i="59"/>
  <c r="E752" i="21"/>
  <c r="I752" i="21"/>
  <c r="I752" i="59"/>
  <c r="J752" i="21"/>
  <c r="K752" i="21"/>
  <c r="N752" i="21"/>
  <c r="N752" i="59"/>
  <c r="L752" i="21"/>
  <c r="M752" i="21"/>
  <c r="E753" i="21"/>
  <c r="I753" i="21"/>
  <c r="I753" i="59"/>
  <c r="J753" i="21"/>
  <c r="M753" i="21"/>
  <c r="K753" i="21"/>
  <c r="L753" i="21"/>
  <c r="N753" i="21"/>
  <c r="N753" i="59"/>
  <c r="E754" i="21"/>
  <c r="I754" i="21"/>
  <c r="I754" i="59"/>
  <c r="J754" i="21"/>
  <c r="K754" i="21"/>
  <c r="M754" i="21"/>
  <c r="L754" i="21"/>
  <c r="E755" i="21"/>
  <c r="I755" i="21"/>
  <c r="I755" i="59"/>
  <c r="J755" i="21"/>
  <c r="M755" i="21"/>
  <c r="K755" i="21"/>
  <c r="L755" i="21"/>
  <c r="N755" i="21"/>
  <c r="N755" i="59"/>
  <c r="E756" i="21"/>
  <c r="I756" i="21"/>
  <c r="I756" i="59"/>
  <c r="J756" i="21"/>
  <c r="K756" i="21"/>
  <c r="N756" i="21"/>
  <c r="N756" i="59"/>
  <c r="L756" i="21"/>
  <c r="M756" i="21"/>
  <c r="E757" i="21"/>
  <c r="I757" i="21"/>
  <c r="I757" i="59"/>
  <c r="J757" i="21"/>
  <c r="M757" i="21"/>
  <c r="K757" i="21"/>
  <c r="L757" i="21"/>
  <c r="N757" i="21"/>
  <c r="N757" i="59"/>
  <c r="E758" i="21"/>
  <c r="I758" i="21"/>
  <c r="I758" i="59"/>
  <c r="J758" i="21"/>
  <c r="K758" i="21"/>
  <c r="M758" i="21"/>
  <c r="L758" i="21"/>
  <c r="E759" i="21"/>
  <c r="I759" i="21"/>
  <c r="I759" i="59"/>
  <c r="J759" i="21"/>
  <c r="M759" i="21"/>
  <c r="K759" i="21"/>
  <c r="L759" i="21"/>
  <c r="N759" i="21"/>
  <c r="N759" i="59"/>
  <c r="E760" i="21"/>
  <c r="I760" i="21"/>
  <c r="I760" i="59"/>
  <c r="J760" i="21"/>
  <c r="K760" i="21"/>
  <c r="N760" i="21"/>
  <c r="N760" i="59"/>
  <c r="L760" i="21"/>
  <c r="M760" i="21"/>
  <c r="E761" i="21"/>
  <c r="I761" i="21"/>
  <c r="I761" i="59"/>
  <c r="J761" i="21"/>
  <c r="M761" i="21"/>
  <c r="K761" i="21"/>
  <c r="L761" i="21"/>
  <c r="N761" i="21"/>
  <c r="N761" i="59"/>
  <c r="E762" i="21"/>
  <c r="I762" i="21"/>
  <c r="I762" i="59"/>
  <c r="J762" i="21"/>
  <c r="K762" i="21"/>
  <c r="M762" i="21"/>
  <c r="L762" i="21"/>
  <c r="E763" i="21"/>
  <c r="I763" i="21"/>
  <c r="I763" i="59"/>
  <c r="J763" i="21"/>
  <c r="M763" i="21"/>
  <c r="K763" i="21"/>
  <c r="L763" i="21"/>
  <c r="N763" i="21"/>
  <c r="N763" i="59"/>
  <c r="E764" i="21"/>
  <c r="I764" i="21"/>
  <c r="I764" i="59"/>
  <c r="J764" i="21"/>
  <c r="K764" i="21"/>
  <c r="N764" i="21"/>
  <c r="N764" i="59"/>
  <c r="L764" i="21"/>
  <c r="M764" i="21"/>
  <c r="E765" i="21"/>
  <c r="I765" i="21"/>
  <c r="I765" i="59"/>
  <c r="J765" i="21"/>
  <c r="M765" i="21"/>
  <c r="K765" i="21"/>
  <c r="L765" i="21"/>
  <c r="N765" i="21"/>
  <c r="N765" i="59"/>
  <c r="E766" i="21"/>
  <c r="I766" i="21"/>
  <c r="I766" i="59"/>
  <c r="J766" i="21"/>
  <c r="K766" i="21"/>
  <c r="M766" i="21"/>
  <c r="L766" i="21"/>
  <c r="E767" i="21"/>
  <c r="I767" i="21"/>
  <c r="I767" i="59"/>
  <c r="J767" i="21"/>
  <c r="M767" i="21"/>
  <c r="K767" i="21"/>
  <c r="L767" i="21"/>
  <c r="N767" i="21"/>
  <c r="N767" i="59"/>
  <c r="E768" i="21"/>
  <c r="I768" i="21"/>
  <c r="I768" i="59"/>
  <c r="J768" i="21"/>
  <c r="K768" i="21"/>
  <c r="N768" i="21"/>
  <c r="N768" i="59"/>
  <c r="L768" i="21"/>
  <c r="M768" i="21"/>
  <c r="E769" i="21"/>
  <c r="I769" i="21"/>
  <c r="I769" i="59"/>
  <c r="J769" i="21"/>
  <c r="M769" i="21"/>
  <c r="K769" i="21"/>
  <c r="L769" i="21"/>
  <c r="N769" i="21"/>
  <c r="N769" i="59"/>
  <c r="E770" i="21"/>
  <c r="I770" i="21"/>
  <c r="I770" i="59"/>
  <c r="J770" i="21"/>
  <c r="K770" i="21"/>
  <c r="M770" i="21"/>
  <c r="L770" i="21"/>
  <c r="E771" i="21"/>
  <c r="I771" i="21"/>
  <c r="I771" i="59"/>
  <c r="J771" i="21"/>
  <c r="M771" i="21"/>
  <c r="K771" i="21"/>
  <c r="L771" i="21"/>
  <c r="N771" i="21"/>
  <c r="N771" i="59"/>
  <c r="E772" i="21"/>
  <c r="I772" i="21"/>
  <c r="I772" i="59"/>
  <c r="J772" i="21"/>
  <c r="K772" i="21"/>
  <c r="N772" i="21"/>
  <c r="N772" i="59"/>
  <c r="L772" i="21"/>
  <c r="M772" i="21"/>
  <c r="E773" i="21"/>
  <c r="I773" i="21"/>
  <c r="I773" i="59"/>
  <c r="J773" i="21"/>
  <c r="M773" i="21"/>
  <c r="K773" i="21"/>
  <c r="L773" i="21"/>
  <c r="N773" i="21"/>
  <c r="N773" i="59"/>
  <c r="E774" i="21"/>
  <c r="I774" i="21"/>
  <c r="I774" i="59"/>
  <c r="J774" i="21"/>
  <c r="K774" i="21"/>
  <c r="M774" i="21"/>
  <c r="L774" i="21"/>
  <c r="E775" i="21"/>
  <c r="I775" i="21"/>
  <c r="I775" i="59"/>
  <c r="J775" i="21"/>
  <c r="M775" i="21"/>
  <c r="K775" i="21"/>
  <c r="L775" i="21"/>
  <c r="N775" i="21"/>
  <c r="N775" i="59"/>
  <c r="E776" i="21"/>
  <c r="I776" i="21"/>
  <c r="I776" i="59"/>
  <c r="J776" i="21"/>
  <c r="K776" i="21"/>
  <c r="N776" i="21"/>
  <c r="N776" i="59"/>
  <c r="L776" i="21"/>
  <c r="M776" i="21"/>
  <c r="E777" i="21"/>
  <c r="I777" i="21"/>
  <c r="I777" i="59"/>
  <c r="J777" i="21"/>
  <c r="M777" i="21"/>
  <c r="K777" i="21"/>
  <c r="L777" i="21"/>
  <c r="N777" i="21"/>
  <c r="N777" i="59"/>
  <c r="E778" i="21"/>
  <c r="I778" i="21"/>
  <c r="I778" i="59"/>
  <c r="J778" i="21"/>
  <c r="K778" i="21"/>
  <c r="M778" i="21"/>
  <c r="L778" i="21"/>
  <c r="E779" i="21"/>
  <c r="I779" i="21"/>
  <c r="I779" i="59"/>
  <c r="J779" i="21"/>
  <c r="M779" i="21"/>
  <c r="K779" i="21"/>
  <c r="L779" i="21"/>
  <c r="N779" i="21"/>
  <c r="N779" i="59"/>
  <c r="E780" i="21"/>
  <c r="I780" i="21"/>
  <c r="I780" i="59"/>
  <c r="J780" i="21"/>
  <c r="K780" i="21"/>
  <c r="N780" i="21"/>
  <c r="N780" i="59"/>
  <c r="L780" i="21"/>
  <c r="M780" i="21"/>
  <c r="E781" i="21"/>
  <c r="I781" i="21"/>
  <c r="I781" i="59"/>
  <c r="J781" i="21"/>
  <c r="M781" i="21"/>
  <c r="K781" i="21"/>
  <c r="L781" i="21"/>
  <c r="N781" i="21"/>
  <c r="N781" i="59"/>
  <c r="E782" i="21"/>
  <c r="I782" i="21"/>
  <c r="I782" i="59"/>
  <c r="J782" i="21"/>
  <c r="K782" i="21"/>
  <c r="M782" i="21"/>
  <c r="L782" i="21"/>
  <c r="E783" i="21"/>
  <c r="I783" i="21"/>
  <c r="I783" i="59"/>
  <c r="J783" i="21"/>
  <c r="M783" i="21"/>
  <c r="K783" i="21"/>
  <c r="L783" i="21"/>
  <c r="N783" i="21"/>
  <c r="N783" i="59"/>
  <c r="E784" i="21"/>
  <c r="I784" i="21"/>
  <c r="I784" i="59"/>
  <c r="J784" i="21"/>
  <c r="K784" i="21"/>
  <c r="N784" i="21"/>
  <c r="N784" i="59"/>
  <c r="L784" i="21"/>
  <c r="M784" i="21"/>
  <c r="E785" i="21"/>
  <c r="I785" i="21"/>
  <c r="I785" i="59"/>
  <c r="J785" i="21"/>
  <c r="M785" i="21"/>
  <c r="K785" i="21"/>
  <c r="L785" i="21"/>
  <c r="N785" i="21"/>
  <c r="N785" i="59"/>
  <c r="E786" i="21"/>
  <c r="I786" i="21"/>
  <c r="I786" i="59"/>
  <c r="J786" i="21"/>
  <c r="K786" i="21"/>
  <c r="M786" i="21"/>
  <c r="L786" i="21"/>
  <c r="E787" i="21"/>
  <c r="I787" i="21"/>
  <c r="I787" i="59"/>
  <c r="J787" i="21"/>
  <c r="M787" i="21"/>
  <c r="K787" i="21"/>
  <c r="L787" i="21"/>
  <c r="N787" i="21"/>
  <c r="N787" i="59"/>
  <c r="E788" i="21"/>
  <c r="I788" i="21"/>
  <c r="I788" i="59"/>
  <c r="J788" i="21"/>
  <c r="K788" i="21"/>
  <c r="N788" i="21"/>
  <c r="N788" i="59"/>
  <c r="L788" i="21"/>
  <c r="M788" i="21"/>
  <c r="E789" i="21"/>
  <c r="I789" i="21"/>
  <c r="I789" i="59"/>
  <c r="J789" i="21"/>
  <c r="M789" i="21"/>
  <c r="K789" i="21"/>
  <c r="L789" i="21"/>
  <c r="N789" i="21"/>
  <c r="N789" i="59"/>
  <c r="E790" i="21"/>
  <c r="I790" i="21"/>
  <c r="I790" i="59"/>
  <c r="J790" i="21"/>
  <c r="K790" i="21"/>
  <c r="M790" i="21"/>
  <c r="L790" i="21"/>
  <c r="E791" i="21"/>
  <c r="I791" i="21"/>
  <c r="I791" i="59"/>
  <c r="J791" i="21"/>
  <c r="M791" i="21"/>
  <c r="K791" i="21"/>
  <c r="L791" i="21"/>
  <c r="N791" i="21"/>
  <c r="N791" i="59"/>
  <c r="E792" i="21"/>
  <c r="I792" i="21"/>
  <c r="I792" i="59"/>
  <c r="J792" i="21"/>
  <c r="K792" i="21"/>
  <c r="N792" i="21"/>
  <c r="N792" i="59"/>
  <c r="L792" i="21"/>
  <c r="M792" i="21"/>
  <c r="E793" i="21"/>
  <c r="I793" i="21"/>
  <c r="I793" i="59"/>
  <c r="J793" i="21"/>
  <c r="M793" i="21"/>
  <c r="K793" i="21"/>
  <c r="L793" i="21"/>
  <c r="N793" i="21"/>
  <c r="N793" i="59"/>
  <c r="E794" i="21"/>
  <c r="I794" i="21"/>
  <c r="I794" i="59"/>
  <c r="J794" i="21"/>
  <c r="K794" i="21"/>
  <c r="M794" i="21"/>
  <c r="L794" i="21"/>
  <c r="E795" i="21"/>
  <c r="I795" i="21"/>
  <c r="I795" i="59"/>
  <c r="J795" i="21"/>
  <c r="M795" i="21"/>
  <c r="K795" i="21"/>
  <c r="L795" i="21"/>
  <c r="N795" i="21"/>
  <c r="N795" i="59"/>
  <c r="E796" i="21"/>
  <c r="I796" i="21"/>
  <c r="I796" i="59"/>
  <c r="J796" i="21"/>
  <c r="K796" i="21"/>
  <c r="N796" i="21"/>
  <c r="N796" i="59"/>
  <c r="L796" i="21"/>
  <c r="M796" i="21"/>
  <c r="E797" i="21"/>
  <c r="I797" i="21"/>
  <c r="I797" i="59"/>
  <c r="J797" i="21"/>
  <c r="M797" i="21"/>
  <c r="K797" i="21"/>
  <c r="L797" i="21"/>
  <c r="N797" i="21"/>
  <c r="N797" i="59"/>
  <c r="E798" i="21"/>
  <c r="I798" i="21"/>
  <c r="I798" i="59"/>
  <c r="J798" i="21"/>
  <c r="K798" i="21"/>
  <c r="M798" i="21"/>
  <c r="L798" i="21"/>
  <c r="E799" i="21"/>
  <c r="I799" i="21"/>
  <c r="I799" i="59"/>
  <c r="J799" i="21"/>
  <c r="M799" i="21"/>
  <c r="K799" i="21"/>
  <c r="L799" i="21"/>
  <c r="N799" i="21"/>
  <c r="N799" i="59"/>
  <c r="E800" i="21"/>
  <c r="I800" i="21"/>
  <c r="I800" i="59"/>
  <c r="J800" i="21"/>
  <c r="K800" i="21"/>
  <c r="N800" i="21"/>
  <c r="N800" i="59"/>
  <c r="L800" i="21"/>
  <c r="M800" i="21"/>
  <c r="E801" i="21"/>
  <c r="I801" i="21"/>
  <c r="I801" i="59"/>
  <c r="J801" i="21"/>
  <c r="M801" i="21"/>
  <c r="K801" i="21"/>
  <c r="L801" i="21"/>
  <c r="N801" i="21"/>
  <c r="N801" i="59"/>
  <c r="E802" i="21"/>
  <c r="I802" i="21"/>
  <c r="I802" i="59"/>
  <c r="J802" i="21"/>
  <c r="K802" i="21"/>
  <c r="M802" i="21"/>
  <c r="L802" i="21"/>
  <c r="E803" i="21"/>
  <c r="I803" i="21"/>
  <c r="I803" i="59"/>
  <c r="J803" i="21"/>
  <c r="M803" i="21"/>
  <c r="K803" i="21"/>
  <c r="L803" i="21"/>
  <c r="N803" i="21"/>
  <c r="N803" i="59"/>
  <c r="E2" i="20"/>
  <c r="I2" i="20"/>
  <c r="J2" i="20"/>
  <c r="K2" i="20"/>
  <c r="N2" i="20"/>
  <c r="L2" i="20"/>
  <c r="M2" i="20"/>
  <c r="E3" i="20"/>
  <c r="I3" i="20"/>
  <c r="J3" i="20"/>
  <c r="M3" i="20"/>
  <c r="K3" i="20"/>
  <c r="L3" i="20"/>
  <c r="N3" i="20"/>
  <c r="E4" i="20"/>
  <c r="I4" i="20"/>
  <c r="J4" i="20"/>
  <c r="K4" i="20"/>
  <c r="M4" i="20"/>
  <c r="L4" i="20"/>
  <c r="E5" i="20"/>
  <c r="I5" i="20"/>
  <c r="J5" i="20"/>
  <c r="M5" i="20"/>
  <c r="K5" i="20"/>
  <c r="L5" i="20"/>
  <c r="N5" i="20"/>
  <c r="E6" i="20"/>
  <c r="I6" i="20"/>
  <c r="J6" i="20"/>
  <c r="K6" i="20"/>
  <c r="N6" i="20"/>
  <c r="L6" i="20"/>
  <c r="M6" i="20"/>
  <c r="E7" i="20"/>
  <c r="I7" i="20"/>
  <c r="J7" i="20"/>
  <c r="M7" i="20"/>
  <c r="K7" i="20"/>
  <c r="L7" i="20"/>
  <c r="N7" i="20"/>
  <c r="E8" i="20"/>
  <c r="I8" i="20"/>
  <c r="J8" i="20"/>
  <c r="K8" i="20"/>
  <c r="M8" i="20"/>
  <c r="L8" i="20"/>
  <c r="E9" i="20"/>
  <c r="I9" i="20"/>
  <c r="J9" i="20"/>
  <c r="M9" i="20"/>
  <c r="K9" i="20"/>
  <c r="L9" i="20"/>
  <c r="N9" i="20"/>
  <c r="E10" i="20"/>
  <c r="I10" i="20"/>
  <c r="J10" i="20"/>
  <c r="K10" i="20"/>
  <c r="N10" i="20"/>
  <c r="L10" i="20"/>
  <c r="M10" i="20"/>
  <c r="E11" i="20"/>
  <c r="I11" i="20"/>
  <c r="J11" i="20"/>
  <c r="M11" i="20"/>
  <c r="K11" i="20"/>
  <c r="L11" i="20"/>
  <c r="N11" i="20"/>
  <c r="E12" i="20"/>
  <c r="I12" i="20"/>
  <c r="J12" i="20"/>
  <c r="K12" i="20"/>
  <c r="M12" i="20"/>
  <c r="L12" i="20"/>
  <c r="E13" i="20"/>
  <c r="I13" i="20"/>
  <c r="J13" i="20"/>
  <c r="M13" i="20"/>
  <c r="K13" i="20"/>
  <c r="L13" i="20"/>
  <c r="N13" i="20"/>
  <c r="E14" i="20"/>
  <c r="I14" i="20"/>
  <c r="J14" i="20"/>
  <c r="K14" i="20"/>
  <c r="N14" i="20"/>
  <c r="L14" i="20"/>
  <c r="M14" i="20"/>
  <c r="E15" i="20"/>
  <c r="I15" i="20"/>
  <c r="J15" i="20"/>
  <c r="M15" i="20"/>
  <c r="K15" i="20"/>
  <c r="L15" i="20"/>
  <c r="N15" i="20"/>
  <c r="E16" i="20"/>
  <c r="I16" i="20"/>
  <c r="J16" i="20"/>
  <c r="K16" i="20"/>
  <c r="M16" i="20"/>
  <c r="L16" i="20"/>
  <c r="E17" i="20"/>
  <c r="I17" i="20"/>
  <c r="J17" i="20"/>
  <c r="M17" i="20"/>
  <c r="K17" i="20"/>
  <c r="L17" i="20"/>
  <c r="N17" i="20"/>
  <c r="E18" i="20"/>
  <c r="I18" i="20"/>
  <c r="J18" i="20"/>
  <c r="K18" i="20"/>
  <c r="N18" i="20"/>
  <c r="L18" i="20"/>
  <c r="M18" i="20"/>
  <c r="E19" i="20"/>
  <c r="I19" i="20"/>
  <c r="J19" i="20"/>
  <c r="M19" i="20"/>
  <c r="K19" i="20"/>
  <c r="L19" i="20"/>
  <c r="N19" i="20"/>
  <c r="E20" i="20"/>
  <c r="I20" i="20"/>
  <c r="J20" i="20"/>
  <c r="K20" i="20"/>
  <c r="M20" i="20"/>
  <c r="L20" i="20"/>
  <c r="E21" i="20"/>
  <c r="I21" i="20"/>
  <c r="J21" i="20"/>
  <c r="M21" i="20"/>
  <c r="K21" i="20"/>
  <c r="L21" i="20"/>
  <c r="N21" i="20"/>
  <c r="E22" i="20"/>
  <c r="I22" i="20"/>
  <c r="J22" i="20"/>
  <c r="K22" i="20"/>
  <c r="N22" i="20"/>
  <c r="L22" i="20"/>
  <c r="M22" i="20"/>
  <c r="E23" i="20"/>
  <c r="I23" i="20"/>
  <c r="J23" i="20"/>
  <c r="M23" i="20"/>
  <c r="K23" i="20"/>
  <c r="L23" i="20"/>
  <c r="N23" i="20"/>
  <c r="E24" i="20"/>
  <c r="I24" i="20"/>
  <c r="J24" i="20"/>
  <c r="K24" i="20"/>
  <c r="M24" i="20"/>
  <c r="L24" i="20"/>
  <c r="E25" i="20"/>
  <c r="I25" i="20"/>
  <c r="J25" i="20"/>
  <c r="M25" i="20"/>
  <c r="K25" i="20"/>
  <c r="L25" i="20"/>
  <c r="N25" i="20"/>
  <c r="E26" i="20"/>
  <c r="I26" i="20"/>
  <c r="J26" i="20"/>
  <c r="K26" i="20"/>
  <c r="N26" i="20"/>
  <c r="L26" i="20"/>
  <c r="M26" i="20"/>
  <c r="E27" i="20"/>
  <c r="I27" i="20"/>
  <c r="J27" i="20"/>
  <c r="M27" i="20"/>
  <c r="K27" i="20"/>
  <c r="L27" i="20"/>
  <c r="N27" i="20"/>
  <c r="E28" i="20"/>
  <c r="I28" i="20"/>
  <c r="J28" i="20"/>
  <c r="K28" i="20"/>
  <c r="M28" i="20"/>
  <c r="L28" i="20"/>
  <c r="E29" i="20"/>
  <c r="I29" i="20"/>
  <c r="J29" i="20"/>
  <c r="M29" i="20"/>
  <c r="K29" i="20"/>
  <c r="L29" i="20"/>
  <c r="N29" i="20"/>
  <c r="E30" i="20"/>
  <c r="I30" i="20"/>
  <c r="J30" i="20"/>
  <c r="K30" i="20"/>
  <c r="N30" i="20"/>
  <c r="L30" i="20"/>
  <c r="M30" i="20"/>
  <c r="E31" i="20"/>
  <c r="I31" i="20"/>
  <c r="J31" i="20"/>
  <c r="M31" i="20"/>
  <c r="K31" i="20"/>
  <c r="L31" i="20"/>
  <c r="N31" i="20"/>
  <c r="E32" i="20"/>
  <c r="I32" i="20"/>
  <c r="J32" i="20"/>
  <c r="K32" i="20"/>
  <c r="M32" i="20"/>
  <c r="L32" i="20"/>
  <c r="E33" i="20"/>
  <c r="I33" i="20"/>
  <c r="J33" i="20"/>
  <c r="M33" i="20"/>
  <c r="K33" i="20"/>
  <c r="L33" i="20"/>
  <c r="N33" i="20"/>
  <c r="E34" i="20"/>
  <c r="I34" i="20"/>
  <c r="J34" i="20"/>
  <c r="K34" i="20"/>
  <c r="N34" i="20"/>
  <c r="L34" i="20"/>
  <c r="M34" i="20"/>
  <c r="E35" i="20"/>
  <c r="I35" i="20"/>
  <c r="J35" i="20"/>
  <c r="M35" i="20"/>
  <c r="K35" i="20"/>
  <c r="L35" i="20"/>
  <c r="N35" i="20"/>
  <c r="E36" i="20"/>
  <c r="I36" i="20"/>
  <c r="J36" i="20"/>
  <c r="K36" i="20"/>
  <c r="M36" i="20"/>
  <c r="L36" i="20"/>
  <c r="E37" i="20"/>
  <c r="I37" i="20"/>
  <c r="J37" i="20"/>
  <c r="M37" i="20"/>
  <c r="K37" i="20"/>
  <c r="L37" i="20"/>
  <c r="N37" i="20"/>
  <c r="E38" i="20"/>
  <c r="I38" i="20"/>
  <c r="J38" i="20"/>
  <c r="K38" i="20"/>
  <c r="N38" i="20"/>
  <c r="L38" i="20"/>
  <c r="M38" i="20"/>
  <c r="E39" i="20"/>
  <c r="I39" i="20"/>
  <c r="J39" i="20"/>
  <c r="M39" i="20"/>
  <c r="K39" i="20"/>
  <c r="L39" i="20"/>
  <c r="N39" i="20"/>
  <c r="E40" i="20"/>
  <c r="I40" i="20"/>
  <c r="J40" i="20"/>
  <c r="K40" i="20"/>
  <c r="M40" i="20"/>
  <c r="L40" i="20"/>
  <c r="E41" i="20"/>
  <c r="I41" i="20"/>
  <c r="J41" i="20"/>
  <c r="M41" i="20"/>
  <c r="K41" i="20"/>
  <c r="L41" i="20"/>
  <c r="N41" i="20"/>
  <c r="E42" i="20"/>
  <c r="I42" i="20"/>
  <c r="J42" i="20"/>
  <c r="K42" i="20"/>
  <c r="N42" i="20"/>
  <c r="L42" i="20"/>
  <c r="M42" i="20"/>
  <c r="E43" i="20"/>
  <c r="I43" i="20"/>
  <c r="J43" i="20"/>
  <c r="M43" i="20"/>
  <c r="K43" i="20"/>
  <c r="L43" i="20"/>
  <c r="N43" i="20"/>
  <c r="E44" i="20"/>
  <c r="I44" i="20"/>
  <c r="J44" i="20"/>
  <c r="K44" i="20"/>
  <c r="M44" i="20"/>
  <c r="L44" i="20"/>
  <c r="E45" i="20"/>
  <c r="I45" i="20"/>
  <c r="J45" i="20"/>
  <c r="M45" i="20"/>
  <c r="K45" i="20"/>
  <c r="L45" i="20"/>
  <c r="N45" i="20"/>
  <c r="E46" i="20"/>
  <c r="I46" i="20"/>
  <c r="J46" i="20"/>
  <c r="K46" i="20"/>
  <c r="N46" i="20"/>
  <c r="L46" i="20"/>
  <c r="M46" i="20"/>
  <c r="E47" i="20"/>
  <c r="I47" i="20"/>
  <c r="J47" i="20"/>
  <c r="M47" i="20"/>
  <c r="K47" i="20"/>
  <c r="L47" i="20"/>
  <c r="N47" i="20"/>
  <c r="E48" i="20"/>
  <c r="I48" i="20"/>
  <c r="J48" i="20"/>
  <c r="K48" i="20"/>
  <c r="M48" i="20"/>
  <c r="L48" i="20"/>
  <c r="E49" i="20"/>
  <c r="I49" i="20"/>
  <c r="J49" i="20"/>
  <c r="M49" i="20"/>
  <c r="K49" i="20"/>
  <c r="L49" i="20"/>
  <c r="N49" i="20"/>
  <c r="E50" i="20"/>
  <c r="I50" i="20"/>
  <c r="J50" i="20"/>
  <c r="K50" i="20"/>
  <c r="N50" i="20"/>
  <c r="L50" i="20"/>
  <c r="M50" i="20"/>
  <c r="E51" i="20"/>
  <c r="I51" i="20"/>
  <c r="J51" i="20"/>
  <c r="M51" i="20"/>
  <c r="K51" i="20"/>
  <c r="L51" i="20"/>
  <c r="N51" i="20"/>
  <c r="E52" i="20"/>
  <c r="I52" i="20"/>
  <c r="J52" i="20"/>
  <c r="K52" i="20"/>
  <c r="M52" i="20"/>
  <c r="L52" i="20"/>
  <c r="E53" i="20"/>
  <c r="I53" i="20"/>
  <c r="J53" i="20"/>
  <c r="M53" i="20"/>
  <c r="K53" i="20"/>
  <c r="L53" i="20"/>
  <c r="N53" i="20"/>
  <c r="E54" i="20"/>
  <c r="I54" i="20"/>
  <c r="J54" i="20"/>
  <c r="K54" i="20"/>
  <c r="N54" i="20"/>
  <c r="L54" i="20"/>
  <c r="M54" i="20"/>
  <c r="E55" i="20"/>
  <c r="I55" i="20"/>
  <c r="J55" i="20"/>
  <c r="M55" i="20"/>
  <c r="K55" i="20"/>
  <c r="L55" i="20"/>
  <c r="N55" i="20"/>
  <c r="E56" i="20"/>
  <c r="I56" i="20"/>
  <c r="J56" i="20"/>
  <c r="K56" i="20"/>
  <c r="M56" i="20"/>
  <c r="L56" i="20"/>
  <c r="E57" i="20"/>
  <c r="I57" i="20"/>
  <c r="J57" i="20"/>
  <c r="M57" i="20"/>
  <c r="K57" i="20"/>
  <c r="L57" i="20"/>
  <c r="N57" i="20"/>
  <c r="E58" i="20"/>
  <c r="I58" i="20"/>
  <c r="J58" i="20"/>
  <c r="K58" i="20"/>
  <c r="N58" i="20"/>
  <c r="L58" i="20"/>
  <c r="M58" i="20"/>
  <c r="E59" i="20"/>
  <c r="I59" i="20"/>
  <c r="J59" i="20"/>
  <c r="M59" i="20"/>
  <c r="K59" i="20"/>
  <c r="L59" i="20"/>
  <c r="N59" i="20"/>
  <c r="E60" i="20"/>
  <c r="I60" i="20"/>
  <c r="J60" i="20"/>
  <c r="K60" i="20"/>
  <c r="M60" i="20"/>
  <c r="L60" i="20"/>
  <c r="E61" i="20"/>
  <c r="I61" i="20"/>
  <c r="J61" i="20"/>
  <c r="M61" i="20"/>
  <c r="K61" i="20"/>
  <c r="L61" i="20"/>
  <c r="N61" i="20"/>
  <c r="E62" i="20"/>
  <c r="I62" i="20"/>
  <c r="J62" i="20"/>
  <c r="K62" i="20"/>
  <c r="N62" i="20"/>
  <c r="L62" i="20"/>
  <c r="M62" i="20"/>
  <c r="E63" i="20"/>
  <c r="I63" i="20"/>
  <c r="J63" i="20"/>
  <c r="M63" i="20"/>
  <c r="K63" i="20"/>
  <c r="L63" i="20"/>
  <c r="N63" i="20"/>
  <c r="E64" i="20"/>
  <c r="I64" i="20"/>
  <c r="J64" i="20"/>
  <c r="K64" i="20"/>
  <c r="M64" i="20"/>
  <c r="L64" i="20"/>
  <c r="E65" i="20"/>
  <c r="I65" i="20"/>
  <c r="J65" i="20"/>
  <c r="M65" i="20"/>
  <c r="K65" i="20"/>
  <c r="L65" i="20"/>
  <c r="N65" i="20"/>
  <c r="E66" i="20"/>
  <c r="I66" i="20"/>
  <c r="J66" i="20"/>
  <c r="K66" i="20"/>
  <c r="N66" i="20"/>
  <c r="L66" i="20"/>
  <c r="M66" i="20"/>
  <c r="E67" i="20"/>
  <c r="I67" i="20"/>
  <c r="J67" i="20"/>
  <c r="M67" i="20"/>
  <c r="K67" i="20"/>
  <c r="L67" i="20"/>
  <c r="N67" i="20"/>
  <c r="E68" i="20"/>
  <c r="I68" i="20"/>
  <c r="J68" i="20"/>
  <c r="K68" i="20"/>
  <c r="M68" i="20"/>
  <c r="L68" i="20"/>
  <c r="E69" i="20"/>
  <c r="I69" i="20"/>
  <c r="J69" i="20"/>
  <c r="M69" i="20"/>
  <c r="K69" i="20"/>
  <c r="L69" i="20"/>
  <c r="N69" i="20"/>
  <c r="E70" i="20"/>
  <c r="I70" i="20"/>
  <c r="J70" i="20"/>
  <c r="K70" i="20"/>
  <c r="N70" i="20"/>
  <c r="L70" i="20"/>
  <c r="M70" i="20"/>
  <c r="E71" i="20"/>
  <c r="I71" i="20"/>
  <c r="J71" i="20"/>
  <c r="M71" i="20"/>
  <c r="K71" i="20"/>
  <c r="L71" i="20"/>
  <c r="N71" i="20"/>
  <c r="E72" i="20"/>
  <c r="I72" i="20"/>
  <c r="J72" i="20"/>
  <c r="K72" i="20"/>
  <c r="M72" i="20"/>
  <c r="L72" i="20"/>
  <c r="E73" i="20"/>
  <c r="I73" i="20"/>
  <c r="J73" i="20"/>
  <c r="M73" i="20"/>
  <c r="K73" i="20"/>
  <c r="L73" i="20"/>
  <c r="N73" i="20"/>
  <c r="E74" i="20"/>
  <c r="I74" i="20"/>
  <c r="J74" i="20"/>
  <c r="K74" i="20"/>
  <c r="N74" i="20"/>
  <c r="L74" i="20"/>
  <c r="M74" i="20"/>
  <c r="E75" i="20"/>
  <c r="I75" i="20"/>
  <c r="J75" i="20"/>
  <c r="M75" i="20"/>
  <c r="K75" i="20"/>
  <c r="L75" i="20"/>
  <c r="N75" i="20"/>
  <c r="E76" i="20"/>
  <c r="I76" i="20"/>
  <c r="J76" i="20"/>
  <c r="K76" i="20"/>
  <c r="M76" i="20"/>
  <c r="L76" i="20"/>
  <c r="E77" i="20"/>
  <c r="I77" i="20"/>
  <c r="J77" i="20"/>
  <c r="M77" i="20"/>
  <c r="K77" i="20"/>
  <c r="L77" i="20"/>
  <c r="N77" i="20"/>
  <c r="E78" i="20"/>
  <c r="I78" i="20"/>
  <c r="J78" i="20"/>
  <c r="K78" i="20"/>
  <c r="N78" i="20"/>
  <c r="L78" i="20"/>
  <c r="M78" i="20"/>
  <c r="E79" i="20"/>
  <c r="I79" i="20"/>
  <c r="J79" i="20"/>
  <c r="M79" i="20"/>
  <c r="K79" i="20"/>
  <c r="L79" i="20"/>
  <c r="N79" i="20"/>
  <c r="E80" i="20"/>
  <c r="I80" i="20"/>
  <c r="J80" i="20"/>
  <c r="K80" i="20"/>
  <c r="M80" i="20"/>
  <c r="L80" i="20"/>
  <c r="E81" i="20"/>
  <c r="I81" i="20"/>
  <c r="J81" i="20"/>
  <c r="M81" i="20"/>
  <c r="K81" i="20"/>
  <c r="L81" i="20"/>
  <c r="N81" i="20"/>
  <c r="E82" i="20"/>
  <c r="I82" i="20"/>
  <c r="J82" i="20"/>
  <c r="K82" i="20"/>
  <c r="N82" i="20"/>
  <c r="L82" i="20"/>
  <c r="M82" i="20"/>
  <c r="E83" i="20"/>
  <c r="I83" i="20"/>
  <c r="J83" i="20"/>
  <c r="M83" i="20"/>
  <c r="K83" i="20"/>
  <c r="L83" i="20"/>
  <c r="N83" i="20"/>
  <c r="E84" i="20"/>
  <c r="I84" i="20"/>
  <c r="J84" i="20"/>
  <c r="K84" i="20"/>
  <c r="M84" i="20"/>
  <c r="L84" i="20"/>
  <c r="E85" i="20"/>
  <c r="I85" i="20"/>
  <c r="J85" i="20"/>
  <c r="M85" i="20"/>
  <c r="K85" i="20"/>
  <c r="L85" i="20"/>
  <c r="N85" i="20"/>
  <c r="E86" i="20"/>
  <c r="I86" i="20"/>
  <c r="J86" i="20"/>
  <c r="K86" i="20"/>
  <c r="N86" i="20"/>
  <c r="L86" i="20"/>
  <c r="M86" i="20"/>
  <c r="E87" i="20"/>
  <c r="I87" i="20"/>
  <c r="J87" i="20"/>
  <c r="M87" i="20"/>
  <c r="K87" i="20"/>
  <c r="L87" i="20"/>
  <c r="N87" i="20"/>
  <c r="E88" i="20"/>
  <c r="I88" i="20"/>
  <c r="J88" i="20"/>
  <c r="K88" i="20"/>
  <c r="M88" i="20"/>
  <c r="L88" i="20"/>
  <c r="E89" i="20"/>
  <c r="I89" i="20"/>
  <c r="J89" i="20"/>
  <c r="M89" i="20"/>
  <c r="K89" i="20"/>
  <c r="L89" i="20"/>
  <c r="N89" i="20"/>
  <c r="E90" i="20"/>
  <c r="I90" i="20"/>
  <c r="J90" i="20"/>
  <c r="K90" i="20"/>
  <c r="N90" i="20"/>
  <c r="L90" i="20"/>
  <c r="M90" i="20"/>
  <c r="E91" i="20"/>
  <c r="I91" i="20"/>
  <c r="J91" i="20"/>
  <c r="M91" i="20"/>
  <c r="K91" i="20"/>
  <c r="L91" i="20"/>
  <c r="N91" i="20"/>
  <c r="E92" i="20"/>
  <c r="I92" i="20"/>
  <c r="J92" i="20"/>
  <c r="K92" i="20"/>
  <c r="M92" i="20"/>
  <c r="L92" i="20"/>
  <c r="E93" i="20"/>
  <c r="I93" i="20"/>
  <c r="J93" i="20"/>
  <c r="M93" i="20"/>
  <c r="K93" i="20"/>
  <c r="L93" i="20"/>
  <c r="N93" i="20"/>
  <c r="E94" i="20"/>
  <c r="I94" i="20"/>
  <c r="J94" i="20"/>
  <c r="K94" i="20"/>
  <c r="N94" i="20"/>
  <c r="L94" i="20"/>
  <c r="M94" i="20"/>
  <c r="E95" i="20"/>
  <c r="I95" i="20"/>
  <c r="J95" i="20"/>
  <c r="M95" i="20"/>
  <c r="K95" i="20"/>
  <c r="L95" i="20"/>
  <c r="N95" i="20"/>
  <c r="E96" i="20"/>
  <c r="I96" i="20"/>
  <c r="J96" i="20"/>
  <c r="K96" i="20"/>
  <c r="M96" i="20"/>
  <c r="L96" i="20"/>
  <c r="E97" i="20"/>
  <c r="I97" i="20"/>
  <c r="J97" i="20"/>
  <c r="M97" i="20"/>
  <c r="K97" i="20"/>
  <c r="L97" i="20"/>
  <c r="N97" i="20"/>
  <c r="E98" i="20"/>
  <c r="I98" i="20"/>
  <c r="J98" i="20"/>
  <c r="K98" i="20"/>
  <c r="N98" i="20"/>
  <c r="L98" i="20"/>
  <c r="M98" i="20"/>
  <c r="E99" i="20"/>
  <c r="I99" i="20"/>
  <c r="J99" i="20"/>
  <c r="M99" i="20"/>
  <c r="K99" i="20"/>
  <c r="L99" i="20"/>
  <c r="N99" i="20"/>
  <c r="E100" i="20"/>
  <c r="I100" i="20"/>
  <c r="J100" i="20"/>
  <c r="K100" i="20"/>
  <c r="M100" i="20"/>
  <c r="L100" i="20"/>
  <c r="E101" i="20"/>
  <c r="I101" i="20"/>
  <c r="J101" i="20"/>
  <c r="M101" i="20"/>
  <c r="K101" i="20"/>
  <c r="L101" i="20"/>
  <c r="N101" i="20"/>
  <c r="E102" i="20"/>
  <c r="I102" i="20"/>
  <c r="J102" i="20"/>
  <c r="K102" i="20"/>
  <c r="N102" i="20"/>
  <c r="L102" i="20"/>
  <c r="M102" i="20"/>
  <c r="E103" i="20"/>
  <c r="I103" i="20"/>
  <c r="J103" i="20"/>
  <c r="M103" i="20"/>
  <c r="K103" i="20"/>
  <c r="L103" i="20"/>
  <c r="N103" i="20"/>
  <c r="E104" i="20"/>
  <c r="I104" i="20"/>
  <c r="J104" i="20"/>
  <c r="K104" i="20"/>
  <c r="M104" i="20"/>
  <c r="L104" i="20"/>
  <c r="E105" i="20"/>
  <c r="I105" i="20"/>
  <c r="J105" i="20"/>
  <c r="M105" i="20"/>
  <c r="K105" i="20"/>
  <c r="L105" i="20"/>
  <c r="N105" i="20"/>
  <c r="E106" i="20"/>
  <c r="I106" i="20"/>
  <c r="J106" i="20"/>
  <c r="K106" i="20"/>
  <c r="N106" i="20"/>
  <c r="L106" i="20"/>
  <c r="M106" i="20"/>
  <c r="E107" i="20"/>
  <c r="I107" i="20"/>
  <c r="J107" i="20"/>
  <c r="M107" i="20"/>
  <c r="K107" i="20"/>
  <c r="L107" i="20"/>
  <c r="N107" i="20"/>
  <c r="E108" i="20"/>
  <c r="I108" i="20"/>
  <c r="J108" i="20"/>
  <c r="K108" i="20"/>
  <c r="M108" i="20"/>
  <c r="L108" i="20"/>
  <c r="E109" i="20"/>
  <c r="I109" i="20"/>
  <c r="J109" i="20"/>
  <c r="M109" i="20"/>
  <c r="K109" i="20"/>
  <c r="L109" i="20"/>
  <c r="N109" i="20"/>
  <c r="E110" i="20"/>
  <c r="I110" i="20"/>
  <c r="J110" i="20"/>
  <c r="K110" i="20"/>
  <c r="N110" i="20"/>
  <c r="L110" i="20"/>
  <c r="M110" i="20"/>
  <c r="E111" i="20"/>
  <c r="I111" i="20"/>
  <c r="J111" i="20"/>
  <c r="M111" i="20"/>
  <c r="K111" i="20"/>
  <c r="L111" i="20"/>
  <c r="N111" i="20"/>
  <c r="E112" i="20"/>
  <c r="I112" i="20"/>
  <c r="J112" i="20"/>
  <c r="K112" i="20"/>
  <c r="M112" i="20"/>
  <c r="L112" i="20"/>
  <c r="E113" i="20"/>
  <c r="I113" i="20"/>
  <c r="J113" i="20"/>
  <c r="M113" i="20"/>
  <c r="K113" i="20"/>
  <c r="L113" i="20"/>
  <c r="N113" i="20"/>
  <c r="E114" i="20"/>
  <c r="I114" i="20"/>
  <c r="J114" i="20"/>
  <c r="K114" i="20"/>
  <c r="N114" i="20"/>
  <c r="L114" i="20"/>
  <c r="M114" i="20"/>
  <c r="E115" i="20"/>
  <c r="I115" i="20"/>
  <c r="J115" i="20"/>
  <c r="M115" i="20"/>
  <c r="K115" i="20"/>
  <c r="L115" i="20"/>
  <c r="N115" i="20"/>
  <c r="E116" i="20"/>
  <c r="I116" i="20"/>
  <c r="J116" i="20"/>
  <c r="K116" i="20"/>
  <c r="M116" i="20"/>
  <c r="L116" i="20"/>
  <c r="E117" i="20"/>
  <c r="I117" i="20"/>
  <c r="J117" i="20"/>
  <c r="M117" i="20"/>
  <c r="K117" i="20"/>
  <c r="L117" i="20"/>
  <c r="N117" i="20"/>
  <c r="E118" i="20"/>
  <c r="I118" i="20"/>
  <c r="J118" i="20"/>
  <c r="K118" i="20"/>
  <c r="N118" i="20"/>
  <c r="L118" i="20"/>
  <c r="M118" i="20"/>
  <c r="E119" i="20"/>
  <c r="I119" i="20"/>
  <c r="J119" i="20"/>
  <c r="M119" i="20"/>
  <c r="K119" i="20"/>
  <c r="L119" i="20"/>
  <c r="N119" i="20"/>
  <c r="E120" i="20"/>
  <c r="I120" i="20"/>
  <c r="J120" i="20"/>
  <c r="K120" i="20"/>
  <c r="M120" i="20"/>
  <c r="L120" i="20"/>
  <c r="E121" i="20"/>
  <c r="I121" i="20"/>
  <c r="J121" i="20"/>
  <c r="M121" i="20"/>
  <c r="K121" i="20"/>
  <c r="L121" i="20"/>
  <c r="N121" i="20"/>
  <c r="E122" i="20"/>
  <c r="I122" i="20"/>
  <c r="J122" i="20"/>
  <c r="K122" i="20"/>
  <c r="N122" i="20"/>
  <c r="L122" i="20"/>
  <c r="M122" i="20"/>
  <c r="E123" i="20"/>
  <c r="I123" i="20"/>
  <c r="J123" i="20"/>
  <c r="M123" i="20"/>
  <c r="K123" i="20"/>
  <c r="L123" i="20"/>
  <c r="N123" i="20"/>
  <c r="E124" i="20"/>
  <c r="I124" i="20"/>
  <c r="J124" i="20"/>
  <c r="K124" i="20"/>
  <c r="M124" i="20"/>
  <c r="L124" i="20"/>
  <c r="E125" i="20"/>
  <c r="I125" i="20"/>
  <c r="J125" i="20"/>
  <c r="M125" i="20"/>
  <c r="K125" i="20"/>
  <c r="L125" i="20"/>
  <c r="N125" i="20"/>
  <c r="E126" i="20"/>
  <c r="I126" i="20"/>
  <c r="J126" i="20"/>
  <c r="K126" i="20"/>
  <c r="N126" i="20"/>
  <c r="L126" i="20"/>
  <c r="M126" i="20"/>
  <c r="E127" i="20"/>
  <c r="I127" i="20"/>
  <c r="J127" i="20"/>
  <c r="M127" i="20"/>
  <c r="K127" i="20"/>
  <c r="L127" i="20"/>
  <c r="N127" i="20"/>
  <c r="E128" i="20"/>
  <c r="I128" i="20"/>
  <c r="J128" i="20"/>
  <c r="K128" i="20"/>
  <c r="M128" i="20"/>
  <c r="L128" i="20"/>
  <c r="E129" i="20"/>
  <c r="I129" i="20"/>
  <c r="J129" i="20"/>
  <c r="M129" i="20"/>
  <c r="K129" i="20"/>
  <c r="L129" i="20"/>
  <c r="N129" i="20"/>
  <c r="E130" i="20"/>
  <c r="I130" i="20"/>
  <c r="J130" i="20"/>
  <c r="K130" i="20"/>
  <c r="N130" i="20"/>
  <c r="L130" i="20"/>
  <c r="M130" i="20"/>
  <c r="E131" i="20"/>
  <c r="I131" i="20"/>
  <c r="J131" i="20"/>
  <c r="M131" i="20"/>
  <c r="K131" i="20"/>
  <c r="L131" i="20"/>
  <c r="N131" i="20"/>
  <c r="E132" i="20"/>
  <c r="I132" i="20"/>
  <c r="J132" i="20"/>
  <c r="K132" i="20"/>
  <c r="M132" i="20"/>
  <c r="L132" i="20"/>
  <c r="E133" i="20"/>
  <c r="I133" i="20"/>
  <c r="J133" i="20"/>
  <c r="M133" i="20"/>
  <c r="K133" i="20"/>
  <c r="L133" i="20"/>
  <c r="N133" i="20"/>
  <c r="E134" i="20"/>
  <c r="I134" i="20"/>
  <c r="J134" i="20"/>
  <c r="K134" i="20"/>
  <c r="N134" i="20"/>
  <c r="L134" i="20"/>
  <c r="M134" i="20"/>
  <c r="E135" i="20"/>
  <c r="I135" i="20"/>
  <c r="J135" i="20"/>
  <c r="M135" i="20"/>
  <c r="K135" i="20"/>
  <c r="L135" i="20"/>
  <c r="N135" i="20"/>
  <c r="E136" i="20"/>
  <c r="I136" i="20"/>
  <c r="J136" i="20"/>
  <c r="K136" i="20"/>
  <c r="M136" i="20"/>
  <c r="L136" i="20"/>
  <c r="E137" i="20"/>
  <c r="I137" i="20"/>
  <c r="J137" i="20"/>
  <c r="M137" i="20"/>
  <c r="K137" i="20"/>
  <c r="L137" i="20"/>
  <c r="N137" i="20"/>
  <c r="E138" i="20"/>
  <c r="I138" i="20"/>
  <c r="J138" i="20"/>
  <c r="K138" i="20"/>
  <c r="N138" i="20"/>
  <c r="L138" i="20"/>
  <c r="M138" i="20"/>
  <c r="E139" i="20"/>
  <c r="I139" i="20"/>
  <c r="J139" i="20"/>
  <c r="M139" i="20"/>
  <c r="K139" i="20"/>
  <c r="L139" i="20"/>
  <c r="N139" i="20"/>
  <c r="E140" i="20"/>
  <c r="I140" i="20"/>
  <c r="J140" i="20"/>
  <c r="K140" i="20"/>
  <c r="M140" i="20"/>
  <c r="L140" i="20"/>
  <c r="E141" i="20"/>
  <c r="I141" i="20"/>
  <c r="J141" i="20"/>
  <c r="M141" i="20"/>
  <c r="K141" i="20"/>
  <c r="L141" i="20"/>
  <c r="N141" i="20"/>
  <c r="E142" i="20"/>
  <c r="I142" i="20"/>
  <c r="J142" i="20"/>
  <c r="K142" i="20"/>
  <c r="N142" i="20"/>
  <c r="L142" i="20"/>
  <c r="M142" i="20"/>
  <c r="E143" i="20"/>
  <c r="I143" i="20"/>
  <c r="J143" i="20"/>
  <c r="M143" i="20"/>
  <c r="K143" i="20"/>
  <c r="L143" i="20"/>
  <c r="N143" i="20"/>
  <c r="E144" i="20"/>
  <c r="I144" i="20"/>
  <c r="J144" i="20"/>
  <c r="K144" i="20"/>
  <c r="M144" i="20"/>
  <c r="L144" i="20"/>
  <c r="E145" i="20"/>
  <c r="I145" i="20"/>
  <c r="J145" i="20"/>
  <c r="M145" i="20"/>
  <c r="K145" i="20"/>
  <c r="L145" i="20"/>
  <c r="N145" i="20"/>
  <c r="E146" i="20"/>
  <c r="I146" i="20"/>
  <c r="J146" i="20"/>
  <c r="K146" i="20"/>
  <c r="N146" i="20"/>
  <c r="L146" i="20"/>
  <c r="M146" i="20"/>
  <c r="E147" i="20"/>
  <c r="I147" i="20"/>
  <c r="J147" i="20"/>
  <c r="M147" i="20"/>
  <c r="K147" i="20"/>
  <c r="L147" i="20"/>
  <c r="N147" i="20"/>
  <c r="E148" i="20"/>
  <c r="I148" i="20"/>
  <c r="J148" i="20"/>
  <c r="K148" i="20"/>
  <c r="M148" i="20"/>
  <c r="L148" i="20"/>
  <c r="E149" i="20"/>
  <c r="I149" i="20"/>
  <c r="J149" i="20"/>
  <c r="M149" i="20"/>
  <c r="K149" i="20"/>
  <c r="L149" i="20"/>
  <c r="N149" i="20"/>
  <c r="E150" i="20"/>
  <c r="I150" i="20"/>
  <c r="J150" i="20"/>
  <c r="K150" i="20"/>
  <c r="N150" i="20"/>
  <c r="L150" i="20"/>
  <c r="M150" i="20"/>
  <c r="E151" i="20"/>
  <c r="I151" i="20"/>
  <c r="J151" i="20"/>
  <c r="M151" i="20"/>
  <c r="K151" i="20"/>
  <c r="L151" i="20"/>
  <c r="N151" i="20"/>
  <c r="E152" i="20"/>
  <c r="I152" i="20"/>
  <c r="J152" i="20"/>
  <c r="K152" i="20"/>
  <c r="M152" i="20"/>
  <c r="L152" i="20"/>
  <c r="E153" i="20"/>
  <c r="I153" i="20"/>
  <c r="J153" i="20"/>
  <c r="M153" i="20"/>
  <c r="K153" i="20"/>
  <c r="L153" i="20"/>
  <c r="N153" i="20"/>
  <c r="E154" i="20"/>
  <c r="I154" i="20"/>
  <c r="J154" i="20"/>
  <c r="K154" i="20"/>
  <c r="N154" i="20"/>
  <c r="L154" i="20"/>
  <c r="M154" i="20"/>
  <c r="E155" i="20"/>
  <c r="I155" i="20"/>
  <c r="J155" i="20"/>
  <c r="M155" i="20"/>
  <c r="K155" i="20"/>
  <c r="L155" i="20"/>
  <c r="N155" i="20"/>
  <c r="E156" i="20"/>
  <c r="I156" i="20"/>
  <c r="J156" i="20"/>
  <c r="K156" i="20"/>
  <c r="M156" i="20"/>
  <c r="L156" i="20"/>
  <c r="E157" i="20"/>
  <c r="I157" i="20"/>
  <c r="J157" i="20"/>
  <c r="M157" i="20"/>
  <c r="K157" i="20"/>
  <c r="L157" i="20"/>
  <c r="N157" i="20"/>
  <c r="E158" i="20"/>
  <c r="I158" i="20"/>
  <c r="J158" i="20"/>
  <c r="K158" i="20"/>
  <c r="N158" i="20"/>
  <c r="L158" i="20"/>
  <c r="M158" i="20"/>
  <c r="E159" i="20"/>
  <c r="I159" i="20"/>
  <c r="J159" i="20"/>
  <c r="M159" i="20"/>
  <c r="K159" i="20"/>
  <c r="L159" i="20"/>
  <c r="N159" i="20"/>
  <c r="E160" i="20"/>
  <c r="I160" i="20"/>
  <c r="J160" i="20"/>
  <c r="K160" i="20"/>
  <c r="M160" i="20"/>
  <c r="L160" i="20"/>
  <c r="E161" i="20"/>
  <c r="I161" i="20"/>
  <c r="J161" i="20"/>
  <c r="M161" i="20"/>
  <c r="K161" i="20"/>
  <c r="L161" i="20"/>
  <c r="N161" i="20"/>
  <c r="E162" i="20"/>
  <c r="I162" i="20"/>
  <c r="J162" i="20"/>
  <c r="K162" i="20"/>
  <c r="N162" i="20"/>
  <c r="L162" i="20"/>
  <c r="M162" i="20"/>
  <c r="E163" i="20"/>
  <c r="I163" i="20"/>
  <c r="J163" i="20"/>
  <c r="M163" i="20"/>
  <c r="K163" i="20"/>
  <c r="L163" i="20"/>
  <c r="N163" i="20"/>
  <c r="E164" i="20"/>
  <c r="I164" i="20"/>
  <c r="J164" i="20"/>
  <c r="K164" i="20"/>
  <c r="M164" i="20"/>
  <c r="L164" i="20"/>
  <c r="E165" i="20"/>
  <c r="I165" i="20"/>
  <c r="J165" i="20"/>
  <c r="M165" i="20"/>
  <c r="K165" i="20"/>
  <c r="L165" i="20"/>
  <c r="N165" i="20"/>
  <c r="E166" i="20"/>
  <c r="I166" i="20"/>
  <c r="J166" i="20"/>
  <c r="K166" i="20"/>
  <c r="N166" i="20"/>
  <c r="L166" i="20"/>
  <c r="M166" i="20"/>
  <c r="E167" i="20"/>
  <c r="I167" i="20"/>
  <c r="J167" i="20"/>
  <c r="M167" i="20"/>
  <c r="K167" i="20"/>
  <c r="L167" i="20"/>
  <c r="N167" i="20"/>
  <c r="E168" i="20"/>
  <c r="I168" i="20"/>
  <c r="J168" i="20"/>
  <c r="K168" i="20"/>
  <c r="M168" i="20"/>
  <c r="L168" i="20"/>
  <c r="E169" i="20"/>
  <c r="I169" i="20"/>
  <c r="J169" i="20"/>
  <c r="M169" i="20"/>
  <c r="K169" i="20"/>
  <c r="L169" i="20"/>
  <c r="N169" i="20"/>
  <c r="E170" i="20"/>
  <c r="I170" i="20"/>
  <c r="J170" i="20"/>
  <c r="K170" i="20"/>
  <c r="N170" i="20"/>
  <c r="L170" i="20"/>
  <c r="M170" i="20"/>
  <c r="E171" i="20"/>
  <c r="I171" i="20"/>
  <c r="J171" i="20"/>
  <c r="M171" i="20"/>
  <c r="K171" i="20"/>
  <c r="L171" i="20"/>
  <c r="N171" i="20"/>
  <c r="E172" i="20"/>
  <c r="I172" i="20"/>
  <c r="J172" i="20"/>
  <c r="K172" i="20"/>
  <c r="M172" i="20"/>
  <c r="L172" i="20"/>
  <c r="E173" i="20"/>
  <c r="I173" i="20"/>
  <c r="J173" i="20"/>
  <c r="M173" i="20"/>
  <c r="K173" i="20"/>
  <c r="L173" i="20"/>
  <c r="N173" i="20"/>
  <c r="E174" i="20"/>
  <c r="I174" i="20"/>
  <c r="J174" i="20"/>
  <c r="K174" i="20"/>
  <c r="N174" i="20"/>
  <c r="L174" i="20"/>
  <c r="M174" i="20"/>
  <c r="E175" i="20"/>
  <c r="I175" i="20"/>
  <c r="J175" i="20"/>
  <c r="M175" i="20"/>
  <c r="K175" i="20"/>
  <c r="L175" i="20"/>
  <c r="N175" i="20"/>
  <c r="E176" i="20"/>
  <c r="I176" i="20"/>
  <c r="J176" i="20"/>
  <c r="K176" i="20"/>
  <c r="M176" i="20"/>
  <c r="L176" i="20"/>
  <c r="E177" i="20"/>
  <c r="I177" i="20"/>
  <c r="J177" i="20"/>
  <c r="M177" i="20"/>
  <c r="K177" i="20"/>
  <c r="L177" i="20"/>
  <c r="N177" i="20"/>
  <c r="E178" i="20"/>
  <c r="I178" i="20"/>
  <c r="J178" i="20"/>
  <c r="K178" i="20"/>
  <c r="N178" i="20"/>
  <c r="L178" i="20"/>
  <c r="M178" i="20"/>
  <c r="E179" i="20"/>
  <c r="I179" i="20"/>
  <c r="J179" i="20"/>
  <c r="M179" i="20"/>
  <c r="K179" i="20"/>
  <c r="L179" i="20"/>
  <c r="N179" i="20"/>
  <c r="E180" i="20"/>
  <c r="I180" i="20"/>
  <c r="J180" i="20"/>
  <c r="K180" i="20"/>
  <c r="M180" i="20"/>
  <c r="L180" i="20"/>
  <c r="E181" i="20"/>
  <c r="I181" i="20"/>
  <c r="J181" i="20"/>
  <c r="M181" i="20"/>
  <c r="K181" i="20"/>
  <c r="L181" i="20"/>
  <c r="N181" i="20"/>
  <c r="E182" i="20"/>
  <c r="I182" i="20"/>
  <c r="J182" i="20"/>
  <c r="K182" i="20"/>
  <c r="N182" i="20"/>
  <c r="L182" i="20"/>
  <c r="M182" i="20"/>
  <c r="E183" i="20"/>
  <c r="I183" i="20"/>
  <c r="J183" i="20"/>
  <c r="M183" i="20"/>
  <c r="K183" i="20"/>
  <c r="L183" i="20"/>
  <c r="N183" i="20"/>
  <c r="E184" i="20"/>
  <c r="I184" i="20"/>
  <c r="J184" i="20"/>
  <c r="K184" i="20"/>
  <c r="M184" i="20"/>
  <c r="L184" i="20"/>
  <c r="E185" i="20"/>
  <c r="I185" i="20"/>
  <c r="J185" i="20"/>
  <c r="M185" i="20"/>
  <c r="K185" i="20"/>
  <c r="L185" i="20"/>
  <c r="N185" i="20"/>
  <c r="E186" i="20"/>
  <c r="I186" i="20"/>
  <c r="J186" i="20"/>
  <c r="K186" i="20"/>
  <c r="N186" i="20"/>
  <c r="L186" i="20"/>
  <c r="M186" i="20"/>
  <c r="E187" i="20"/>
  <c r="I187" i="20"/>
  <c r="I187" i="58"/>
  <c r="J187" i="20"/>
  <c r="M187" i="20"/>
  <c r="K187" i="20"/>
  <c r="L187" i="20"/>
  <c r="N187" i="20"/>
  <c r="N187" i="58"/>
  <c r="E188" i="20"/>
  <c r="I188" i="20"/>
  <c r="I188" i="58"/>
  <c r="J188" i="20"/>
  <c r="K188" i="20"/>
  <c r="M188" i="20"/>
  <c r="L188" i="20"/>
  <c r="E189" i="20"/>
  <c r="I189" i="20"/>
  <c r="I189" i="58"/>
  <c r="J189" i="20"/>
  <c r="M189" i="20"/>
  <c r="K189" i="20"/>
  <c r="L189" i="20"/>
  <c r="N189" i="20"/>
  <c r="N189" i="58"/>
  <c r="E190" i="20"/>
  <c r="I190" i="20"/>
  <c r="I190" i="58"/>
  <c r="J190" i="20"/>
  <c r="K190" i="20"/>
  <c r="N190" i="20"/>
  <c r="N190" i="58"/>
  <c r="L190" i="20"/>
  <c r="M190" i="20"/>
  <c r="E191" i="20"/>
  <c r="I191" i="20"/>
  <c r="I191" i="58"/>
  <c r="J191" i="20"/>
  <c r="M191" i="20"/>
  <c r="K191" i="20"/>
  <c r="L191" i="20"/>
  <c r="N191" i="20"/>
  <c r="N191" i="58"/>
  <c r="E192" i="20"/>
  <c r="I192" i="20"/>
  <c r="I192" i="58"/>
  <c r="J192" i="20"/>
  <c r="K192" i="20"/>
  <c r="M192" i="20"/>
  <c r="L192" i="20"/>
  <c r="E193" i="20"/>
  <c r="I193" i="20"/>
  <c r="I193" i="58"/>
  <c r="J193" i="20"/>
  <c r="M193" i="20"/>
  <c r="K193" i="20"/>
  <c r="L193" i="20"/>
  <c r="N193" i="20"/>
  <c r="N193" i="58"/>
  <c r="E194" i="20"/>
  <c r="I194" i="20"/>
  <c r="I194" i="58"/>
  <c r="J194" i="20"/>
  <c r="K194" i="20"/>
  <c r="N194" i="20"/>
  <c r="N194" i="58"/>
  <c r="L194" i="20"/>
  <c r="M194" i="20"/>
  <c r="E195" i="20"/>
  <c r="I195" i="20"/>
  <c r="I195" i="58"/>
  <c r="J195" i="20"/>
  <c r="M195" i="20"/>
  <c r="K195" i="20"/>
  <c r="L195" i="20"/>
  <c r="N195" i="20"/>
  <c r="N195" i="58"/>
  <c r="E196" i="20"/>
  <c r="I196" i="20"/>
  <c r="I196" i="58"/>
  <c r="J196" i="20"/>
  <c r="K196" i="20"/>
  <c r="M196" i="20"/>
  <c r="L196" i="20"/>
  <c r="E197" i="20"/>
  <c r="I197" i="20"/>
  <c r="I197" i="58"/>
  <c r="J197" i="20"/>
  <c r="M197" i="20"/>
  <c r="K197" i="20"/>
  <c r="L197" i="20"/>
  <c r="N197" i="20"/>
  <c r="N197" i="58"/>
  <c r="E198" i="20"/>
  <c r="I198" i="20"/>
  <c r="I198" i="58"/>
  <c r="J198" i="20"/>
  <c r="K198" i="20"/>
  <c r="N198" i="20"/>
  <c r="N198" i="58"/>
  <c r="L198" i="20"/>
  <c r="M198" i="20"/>
  <c r="E199" i="20"/>
  <c r="I199" i="20"/>
  <c r="I199" i="58"/>
  <c r="J199" i="20"/>
  <c r="M199" i="20"/>
  <c r="K199" i="20"/>
  <c r="L199" i="20"/>
  <c r="N199" i="20"/>
  <c r="N199" i="58"/>
  <c r="E200" i="20"/>
  <c r="I200" i="20"/>
  <c r="I200" i="58"/>
  <c r="J200" i="20"/>
  <c r="K200" i="20"/>
  <c r="M200" i="20"/>
  <c r="L200" i="20"/>
  <c r="E201" i="20"/>
  <c r="I201" i="20"/>
  <c r="I201" i="58"/>
  <c r="J201" i="20"/>
  <c r="M201" i="20"/>
  <c r="K201" i="20"/>
  <c r="L201" i="20"/>
  <c r="N201" i="20"/>
  <c r="N201" i="58"/>
  <c r="E202" i="20"/>
  <c r="I202" i="20"/>
  <c r="I202" i="58"/>
  <c r="J202" i="20"/>
  <c r="K202" i="20"/>
  <c r="N202" i="20"/>
  <c r="N202" i="58"/>
  <c r="L202" i="20"/>
  <c r="M202" i="20"/>
  <c r="E203" i="20"/>
  <c r="I203" i="20"/>
  <c r="I203" i="58"/>
  <c r="J203" i="20"/>
  <c r="M203" i="20"/>
  <c r="K203" i="20"/>
  <c r="L203" i="20"/>
  <c r="N203" i="20"/>
  <c r="N203" i="58"/>
  <c r="E204" i="20"/>
  <c r="I204" i="20"/>
  <c r="I204" i="58"/>
  <c r="J204" i="20"/>
  <c r="K204" i="20"/>
  <c r="M204" i="20"/>
  <c r="L204" i="20"/>
  <c r="E205" i="20"/>
  <c r="I205" i="20"/>
  <c r="I205" i="58"/>
  <c r="J205" i="20"/>
  <c r="M205" i="20"/>
  <c r="K205" i="20"/>
  <c r="L205" i="20"/>
  <c r="N205" i="20"/>
  <c r="N205" i="58"/>
  <c r="E206" i="20"/>
  <c r="I206" i="20"/>
  <c r="I206" i="58"/>
  <c r="J206" i="20"/>
  <c r="K206" i="20"/>
  <c r="N206" i="20"/>
  <c r="N206" i="58"/>
  <c r="L206" i="20"/>
  <c r="M206" i="20"/>
  <c r="E207" i="20"/>
  <c r="I207" i="20"/>
  <c r="I207" i="58"/>
  <c r="J207" i="20"/>
  <c r="M207" i="20"/>
  <c r="K207" i="20"/>
  <c r="L207" i="20"/>
  <c r="N207" i="20"/>
  <c r="N207" i="58"/>
  <c r="E208" i="20"/>
  <c r="I208" i="20"/>
  <c r="I208" i="58"/>
  <c r="J208" i="20"/>
  <c r="K208" i="20"/>
  <c r="M208" i="20"/>
  <c r="L208" i="20"/>
  <c r="E209" i="20"/>
  <c r="I209" i="20"/>
  <c r="I209" i="58"/>
  <c r="J209" i="20"/>
  <c r="M209" i="20"/>
  <c r="K209" i="20"/>
  <c r="L209" i="20"/>
  <c r="N209" i="20"/>
  <c r="N209" i="58"/>
  <c r="E210" i="20"/>
  <c r="I210" i="20"/>
  <c r="I210" i="58"/>
  <c r="J210" i="20"/>
  <c r="K210" i="20"/>
  <c r="N210" i="20"/>
  <c r="N210" i="58"/>
  <c r="L210" i="20"/>
  <c r="M210" i="20"/>
  <c r="E211" i="20"/>
  <c r="I211" i="20"/>
  <c r="I211" i="58"/>
  <c r="J211" i="20"/>
  <c r="M211" i="20"/>
  <c r="K211" i="20"/>
  <c r="L211" i="20"/>
  <c r="N211" i="20"/>
  <c r="N211" i="58"/>
  <c r="E212" i="20"/>
  <c r="I212" i="20"/>
  <c r="I212" i="58"/>
  <c r="J212" i="20"/>
  <c r="K212" i="20"/>
  <c r="M212" i="20"/>
  <c r="L212" i="20"/>
  <c r="E213" i="20"/>
  <c r="I213" i="20"/>
  <c r="I213" i="58"/>
  <c r="J213" i="20"/>
  <c r="M213" i="20"/>
  <c r="K213" i="20"/>
  <c r="L213" i="20"/>
  <c r="N213" i="20"/>
  <c r="N213" i="58"/>
  <c r="E214" i="20"/>
  <c r="I214" i="20"/>
  <c r="I214" i="58"/>
  <c r="J214" i="20"/>
  <c r="K214" i="20"/>
  <c r="N214" i="20"/>
  <c r="N214" i="58"/>
  <c r="L214" i="20"/>
  <c r="M214" i="20"/>
  <c r="E215" i="20"/>
  <c r="I215" i="20"/>
  <c r="I215" i="58"/>
  <c r="J215" i="20"/>
  <c r="M215" i="20"/>
  <c r="K215" i="20"/>
  <c r="L215" i="20"/>
  <c r="N215" i="20"/>
  <c r="N215" i="58"/>
  <c r="E216" i="20"/>
  <c r="I216" i="20"/>
  <c r="I216" i="58"/>
  <c r="J216" i="20"/>
  <c r="K216" i="20"/>
  <c r="M216" i="20"/>
  <c r="L216" i="20"/>
  <c r="E217" i="20"/>
  <c r="I217" i="20"/>
  <c r="I217" i="58"/>
  <c r="J217" i="20"/>
  <c r="M217" i="20"/>
  <c r="K217" i="20"/>
  <c r="L217" i="20"/>
  <c r="N217" i="20"/>
  <c r="N217" i="58"/>
  <c r="E218" i="20"/>
  <c r="I218" i="20"/>
  <c r="I218" i="58"/>
  <c r="J218" i="20"/>
  <c r="K218" i="20"/>
  <c r="N218" i="20"/>
  <c r="N218" i="58"/>
  <c r="L218" i="20"/>
  <c r="M218" i="20"/>
  <c r="E219" i="20"/>
  <c r="I219" i="20"/>
  <c r="I219" i="58"/>
  <c r="J219" i="20"/>
  <c r="M219" i="20"/>
  <c r="K219" i="20"/>
  <c r="L219" i="20"/>
  <c r="N219" i="20"/>
  <c r="N219" i="58"/>
  <c r="E220" i="20"/>
  <c r="I220" i="20"/>
  <c r="I220" i="58"/>
  <c r="J220" i="20"/>
  <c r="K220" i="20"/>
  <c r="M220" i="20"/>
  <c r="L220" i="20"/>
  <c r="E221" i="20"/>
  <c r="I221" i="20"/>
  <c r="I221" i="58"/>
  <c r="J221" i="20"/>
  <c r="M221" i="20"/>
  <c r="K221" i="20"/>
  <c r="L221" i="20"/>
  <c r="N221" i="20"/>
  <c r="N221" i="58"/>
  <c r="E222" i="20"/>
  <c r="I222" i="20"/>
  <c r="I222" i="58"/>
  <c r="J222" i="20"/>
  <c r="K222" i="20"/>
  <c r="N222" i="20"/>
  <c r="N222" i="58"/>
  <c r="L222" i="20"/>
  <c r="M222" i="20"/>
  <c r="E223" i="20"/>
  <c r="I223" i="20"/>
  <c r="I223" i="58"/>
  <c r="J223" i="20"/>
  <c r="M223" i="20"/>
  <c r="K223" i="20"/>
  <c r="L223" i="20"/>
  <c r="N223" i="20"/>
  <c r="N223" i="58"/>
  <c r="E224" i="20"/>
  <c r="I224" i="20"/>
  <c r="I224" i="58"/>
  <c r="J224" i="20"/>
  <c r="K224" i="20"/>
  <c r="M224" i="20"/>
  <c r="L224" i="20"/>
  <c r="E225" i="20"/>
  <c r="I225" i="20"/>
  <c r="I225" i="58"/>
  <c r="J225" i="20"/>
  <c r="M225" i="20"/>
  <c r="K225" i="20"/>
  <c r="L225" i="20"/>
  <c r="N225" i="20"/>
  <c r="N225" i="58"/>
  <c r="E226" i="20"/>
  <c r="I226" i="20"/>
  <c r="I226" i="58"/>
  <c r="J226" i="20"/>
  <c r="K226" i="20"/>
  <c r="N226" i="20"/>
  <c r="N226" i="58"/>
  <c r="L226" i="20"/>
  <c r="M226" i="20"/>
  <c r="E227" i="20"/>
  <c r="I227" i="20"/>
  <c r="I227" i="58"/>
  <c r="J227" i="20"/>
  <c r="M227" i="20"/>
  <c r="K227" i="20"/>
  <c r="L227" i="20"/>
  <c r="N227" i="20"/>
  <c r="N227" i="58"/>
  <c r="E228" i="20"/>
  <c r="I228" i="20"/>
  <c r="I228" i="58"/>
  <c r="J228" i="20"/>
  <c r="K228" i="20"/>
  <c r="M228" i="20"/>
  <c r="L228" i="20"/>
  <c r="E229" i="20"/>
  <c r="I229" i="20"/>
  <c r="I229" i="58"/>
  <c r="J229" i="20"/>
  <c r="M229" i="20"/>
  <c r="K229" i="20"/>
  <c r="L229" i="20"/>
  <c r="N229" i="20"/>
  <c r="N229" i="58"/>
  <c r="E230" i="20"/>
  <c r="I230" i="20"/>
  <c r="I230" i="58"/>
  <c r="J230" i="20"/>
  <c r="K230" i="20"/>
  <c r="N230" i="20"/>
  <c r="N230" i="58"/>
  <c r="L230" i="20"/>
  <c r="M230" i="20"/>
  <c r="E231" i="20"/>
  <c r="I231" i="20"/>
  <c r="I231" i="58"/>
  <c r="J231" i="20"/>
  <c r="M231" i="20"/>
  <c r="K231" i="20"/>
  <c r="L231" i="20"/>
  <c r="N231" i="20"/>
  <c r="N231" i="58"/>
  <c r="E232" i="20"/>
  <c r="I232" i="20"/>
  <c r="I232" i="58"/>
  <c r="J232" i="20"/>
  <c r="K232" i="20"/>
  <c r="M232" i="20"/>
  <c r="L232" i="20"/>
  <c r="E233" i="20"/>
  <c r="I233" i="20"/>
  <c r="I233" i="58"/>
  <c r="J233" i="20"/>
  <c r="M233" i="20"/>
  <c r="K233" i="20"/>
  <c r="L233" i="20"/>
  <c r="N233" i="20"/>
  <c r="N233" i="58"/>
  <c r="E234" i="20"/>
  <c r="I234" i="20"/>
  <c r="I234" i="58"/>
  <c r="J234" i="20"/>
  <c r="K234" i="20"/>
  <c r="N234" i="20"/>
  <c r="N234" i="58"/>
  <c r="L234" i="20"/>
  <c r="M234" i="20"/>
  <c r="E235" i="20"/>
  <c r="I235" i="20"/>
  <c r="I235" i="58"/>
  <c r="J235" i="20"/>
  <c r="M235" i="20"/>
  <c r="K235" i="20"/>
  <c r="L235" i="20"/>
  <c r="N235" i="20"/>
  <c r="N235" i="58"/>
  <c r="E236" i="20"/>
  <c r="I236" i="20"/>
  <c r="I236" i="58"/>
  <c r="J236" i="20"/>
  <c r="K236" i="20"/>
  <c r="M236" i="20"/>
  <c r="L236" i="20"/>
  <c r="E237" i="20"/>
  <c r="I237" i="20"/>
  <c r="I237" i="58"/>
  <c r="J237" i="20"/>
  <c r="M237" i="20"/>
  <c r="K237" i="20"/>
  <c r="L237" i="20"/>
  <c r="N237" i="20"/>
  <c r="N237" i="58"/>
  <c r="E238" i="20"/>
  <c r="I238" i="20"/>
  <c r="I238" i="58"/>
  <c r="J238" i="20"/>
  <c r="K238" i="20"/>
  <c r="N238" i="20"/>
  <c r="N238" i="58"/>
  <c r="L238" i="20"/>
  <c r="M238" i="20"/>
  <c r="E239" i="20"/>
  <c r="I239" i="20"/>
  <c r="I239" i="58"/>
  <c r="J239" i="20"/>
  <c r="M239" i="20"/>
  <c r="K239" i="20"/>
  <c r="L239" i="20"/>
  <c r="N239" i="20"/>
  <c r="N239" i="58"/>
  <c r="E240" i="20"/>
  <c r="I240" i="20"/>
  <c r="I240" i="58"/>
  <c r="J240" i="20"/>
  <c r="K240" i="20"/>
  <c r="M240" i="20"/>
  <c r="L240" i="20"/>
  <c r="E241" i="20"/>
  <c r="I241" i="20"/>
  <c r="I241" i="58"/>
  <c r="J241" i="20"/>
  <c r="M241" i="20"/>
  <c r="K241" i="20"/>
  <c r="L241" i="20"/>
  <c r="N241" i="20"/>
  <c r="N241" i="58"/>
  <c r="E242" i="20"/>
  <c r="I242" i="20"/>
  <c r="I242" i="58"/>
  <c r="J242" i="20"/>
  <c r="K242" i="20"/>
  <c r="N242" i="20"/>
  <c r="N242" i="58"/>
  <c r="L242" i="20"/>
  <c r="M242" i="20"/>
  <c r="E243" i="20"/>
  <c r="I243" i="20"/>
  <c r="I243" i="58"/>
  <c r="J243" i="20"/>
  <c r="M243" i="20"/>
  <c r="K243" i="20"/>
  <c r="L243" i="20"/>
  <c r="N243" i="20"/>
  <c r="N243" i="58"/>
  <c r="E244" i="20"/>
  <c r="I244" i="20"/>
  <c r="I244" i="58"/>
  <c r="J244" i="20"/>
  <c r="K244" i="20"/>
  <c r="M244" i="20"/>
  <c r="L244" i="20"/>
  <c r="E245" i="20"/>
  <c r="I245" i="20"/>
  <c r="I245" i="58"/>
  <c r="J245" i="20"/>
  <c r="M245" i="20"/>
  <c r="K245" i="20"/>
  <c r="L245" i="20"/>
  <c r="N245" i="20"/>
  <c r="N245" i="58"/>
  <c r="E246" i="20"/>
  <c r="I246" i="20"/>
  <c r="I246" i="58"/>
  <c r="J246" i="20"/>
  <c r="K246" i="20"/>
  <c r="N246" i="20"/>
  <c r="N246" i="58"/>
  <c r="L246" i="20"/>
  <c r="M246" i="20"/>
  <c r="E247" i="20"/>
  <c r="I247" i="20"/>
  <c r="I247" i="58"/>
  <c r="J247" i="20"/>
  <c r="M247" i="20"/>
  <c r="K247" i="20"/>
  <c r="L247" i="20"/>
  <c r="N247" i="20"/>
  <c r="N247" i="58"/>
  <c r="E248" i="20"/>
  <c r="I248" i="20"/>
  <c r="I248" i="58"/>
  <c r="J248" i="20"/>
  <c r="K248" i="20"/>
  <c r="M248" i="20"/>
  <c r="L248" i="20"/>
  <c r="E249" i="20"/>
  <c r="I249" i="20"/>
  <c r="I249" i="58"/>
  <c r="J249" i="20"/>
  <c r="M249" i="20"/>
  <c r="K249" i="20"/>
  <c r="L249" i="20"/>
  <c r="N249" i="20"/>
  <c r="N249" i="58"/>
  <c r="E250" i="20"/>
  <c r="I250" i="20"/>
  <c r="I250" i="58"/>
  <c r="J250" i="20"/>
  <c r="K250" i="20"/>
  <c r="N250" i="20"/>
  <c r="N250" i="58"/>
  <c r="L250" i="20"/>
  <c r="M250" i="20"/>
  <c r="E251" i="20"/>
  <c r="I251" i="20"/>
  <c r="I251" i="58"/>
  <c r="J251" i="20"/>
  <c r="M251" i="20"/>
  <c r="K251" i="20"/>
  <c r="L251" i="20"/>
  <c r="N251" i="20"/>
  <c r="N251" i="58"/>
  <c r="E252" i="20"/>
  <c r="I252" i="20"/>
  <c r="I252" i="58"/>
  <c r="J252" i="20"/>
  <c r="K252" i="20"/>
  <c r="M252" i="20"/>
  <c r="L252" i="20"/>
  <c r="E253" i="20"/>
  <c r="I253" i="20"/>
  <c r="I253" i="58"/>
  <c r="J253" i="20"/>
  <c r="M253" i="20"/>
  <c r="K253" i="20"/>
  <c r="L253" i="20"/>
  <c r="N253" i="20"/>
  <c r="N253" i="58"/>
  <c r="E254" i="20"/>
  <c r="I254" i="20"/>
  <c r="I254" i="58"/>
  <c r="J254" i="20"/>
  <c r="K254" i="20"/>
  <c r="N254" i="20"/>
  <c r="N254" i="58"/>
  <c r="L254" i="20"/>
  <c r="M254" i="20"/>
  <c r="E255" i="20"/>
  <c r="I255" i="20"/>
  <c r="I255" i="58"/>
  <c r="J255" i="20"/>
  <c r="M255" i="20"/>
  <c r="K255" i="20"/>
  <c r="L255" i="20"/>
  <c r="N255" i="20"/>
  <c r="N255" i="58"/>
  <c r="E256" i="20"/>
  <c r="I256" i="20"/>
  <c r="I256" i="58"/>
  <c r="J256" i="20"/>
  <c r="K256" i="20"/>
  <c r="M256" i="20"/>
  <c r="L256" i="20"/>
  <c r="E257" i="20"/>
  <c r="I257" i="20"/>
  <c r="I257" i="58"/>
  <c r="J257" i="20"/>
  <c r="M257" i="20"/>
  <c r="K257" i="20"/>
  <c r="L257" i="20"/>
  <c r="N257" i="20"/>
  <c r="N257" i="58"/>
  <c r="E258" i="20"/>
  <c r="I258" i="20"/>
  <c r="I258" i="58"/>
  <c r="J258" i="20"/>
  <c r="K258" i="20"/>
  <c r="N258" i="20"/>
  <c r="N258" i="58"/>
  <c r="L258" i="20"/>
  <c r="M258" i="20"/>
  <c r="E259" i="20"/>
  <c r="I259" i="20"/>
  <c r="I259" i="58"/>
  <c r="J259" i="20"/>
  <c r="M259" i="20"/>
  <c r="K259" i="20"/>
  <c r="L259" i="20"/>
  <c r="N259" i="20"/>
  <c r="N259" i="58"/>
  <c r="E260" i="20"/>
  <c r="I260" i="20"/>
  <c r="I260" i="58"/>
  <c r="J260" i="20"/>
  <c r="K260" i="20"/>
  <c r="M260" i="20"/>
  <c r="L260" i="20"/>
  <c r="E261" i="20"/>
  <c r="I261" i="20"/>
  <c r="I261" i="58"/>
  <c r="J261" i="20"/>
  <c r="M261" i="20"/>
  <c r="K261" i="20"/>
  <c r="L261" i="20"/>
  <c r="N261" i="20"/>
  <c r="N261" i="58"/>
  <c r="E262" i="20"/>
  <c r="I262" i="20"/>
  <c r="I262" i="58"/>
  <c r="J262" i="20"/>
  <c r="K262" i="20"/>
  <c r="N262" i="20"/>
  <c r="N262" i="58"/>
  <c r="L262" i="20"/>
  <c r="M262" i="20"/>
  <c r="E263" i="20"/>
  <c r="I263" i="20"/>
  <c r="I263" i="58"/>
  <c r="J263" i="20"/>
  <c r="M263" i="20"/>
  <c r="K263" i="20"/>
  <c r="L263" i="20"/>
  <c r="N263" i="20"/>
  <c r="N263" i="58"/>
  <c r="E264" i="20"/>
  <c r="I264" i="20"/>
  <c r="I264" i="58"/>
  <c r="J264" i="20"/>
  <c r="K264" i="20"/>
  <c r="M264" i="20"/>
  <c r="L264" i="20"/>
  <c r="E265" i="20"/>
  <c r="I265" i="20"/>
  <c r="I265" i="58"/>
  <c r="J265" i="20"/>
  <c r="M265" i="20"/>
  <c r="K265" i="20"/>
  <c r="L265" i="20"/>
  <c r="N265" i="20"/>
  <c r="N265" i="58"/>
  <c r="E266" i="20"/>
  <c r="I266" i="20"/>
  <c r="I266" i="58"/>
  <c r="J266" i="20"/>
  <c r="K266" i="20"/>
  <c r="N266" i="20"/>
  <c r="N266" i="58"/>
  <c r="L266" i="20"/>
  <c r="M266" i="20"/>
  <c r="E267" i="20"/>
  <c r="I267" i="20"/>
  <c r="I267" i="58"/>
  <c r="J267" i="20"/>
  <c r="M267" i="20"/>
  <c r="K267" i="20"/>
  <c r="L267" i="20"/>
  <c r="N267" i="20"/>
  <c r="N267" i="58"/>
  <c r="E268" i="20"/>
  <c r="I268" i="20"/>
  <c r="I268" i="58"/>
  <c r="J268" i="20"/>
  <c r="K268" i="20"/>
  <c r="M268" i="20"/>
  <c r="L268" i="20"/>
  <c r="E269" i="20"/>
  <c r="I269" i="20"/>
  <c r="I269" i="58"/>
  <c r="J269" i="20"/>
  <c r="M269" i="20"/>
  <c r="K269" i="20"/>
  <c r="L269" i="20"/>
  <c r="N269" i="20"/>
  <c r="N269" i="58"/>
  <c r="E270" i="20"/>
  <c r="I270" i="20"/>
  <c r="I270" i="58"/>
  <c r="J270" i="20"/>
  <c r="K270" i="20"/>
  <c r="N270" i="20"/>
  <c r="N270" i="58"/>
  <c r="L270" i="20"/>
  <c r="M270" i="20"/>
  <c r="E271" i="20"/>
  <c r="I271" i="20"/>
  <c r="I271" i="58"/>
  <c r="J271" i="20"/>
  <c r="M271" i="20"/>
  <c r="K271" i="20"/>
  <c r="L271" i="20"/>
  <c r="N271" i="20"/>
  <c r="N271" i="58"/>
  <c r="E272" i="20"/>
  <c r="I272" i="20"/>
  <c r="I272" i="58"/>
  <c r="J272" i="20"/>
  <c r="K272" i="20"/>
  <c r="M272" i="20"/>
  <c r="L272" i="20"/>
  <c r="E273" i="20"/>
  <c r="I273" i="20"/>
  <c r="I273" i="58"/>
  <c r="J273" i="20"/>
  <c r="M273" i="20"/>
  <c r="K273" i="20"/>
  <c r="L273" i="20"/>
  <c r="N273" i="20"/>
  <c r="N273" i="58"/>
  <c r="E274" i="20"/>
  <c r="I274" i="20"/>
  <c r="I274" i="58"/>
  <c r="J274" i="20"/>
  <c r="K274" i="20"/>
  <c r="N274" i="20"/>
  <c r="N274" i="58"/>
  <c r="L274" i="20"/>
  <c r="M274" i="20"/>
  <c r="E275" i="20"/>
  <c r="I275" i="20"/>
  <c r="I275" i="58"/>
  <c r="J275" i="20"/>
  <c r="M275" i="20"/>
  <c r="K275" i="20"/>
  <c r="L275" i="20"/>
  <c r="N275" i="20"/>
  <c r="N275" i="58"/>
  <c r="E276" i="20"/>
  <c r="I276" i="20"/>
  <c r="I276" i="58"/>
  <c r="J276" i="20"/>
  <c r="K276" i="20"/>
  <c r="M276" i="20"/>
  <c r="L276" i="20"/>
  <c r="E277" i="20"/>
  <c r="I277" i="20"/>
  <c r="I277" i="58"/>
  <c r="J277" i="20"/>
  <c r="M277" i="20"/>
  <c r="K277" i="20"/>
  <c r="L277" i="20"/>
  <c r="N277" i="20"/>
  <c r="N277" i="58"/>
  <c r="E278" i="20"/>
  <c r="I278" i="20"/>
  <c r="I278" i="58"/>
  <c r="J278" i="20"/>
  <c r="K278" i="20"/>
  <c r="N278" i="20"/>
  <c r="N278" i="58"/>
  <c r="L278" i="20"/>
  <c r="M278" i="20"/>
  <c r="E279" i="20"/>
  <c r="I279" i="20"/>
  <c r="I279" i="58"/>
  <c r="J279" i="20"/>
  <c r="M279" i="20"/>
  <c r="K279" i="20"/>
  <c r="L279" i="20"/>
  <c r="N279" i="20"/>
  <c r="N279" i="58"/>
  <c r="E280" i="20"/>
  <c r="I280" i="20"/>
  <c r="I280" i="58"/>
  <c r="J280" i="20"/>
  <c r="K280" i="20"/>
  <c r="M280" i="20"/>
  <c r="L280" i="20"/>
  <c r="E281" i="20"/>
  <c r="I281" i="20"/>
  <c r="I281" i="58"/>
  <c r="J281" i="20"/>
  <c r="M281" i="20"/>
  <c r="K281" i="20"/>
  <c r="L281" i="20"/>
  <c r="N281" i="20"/>
  <c r="N281" i="58"/>
  <c r="E282" i="20"/>
  <c r="I282" i="20"/>
  <c r="I282" i="58"/>
  <c r="J282" i="20"/>
  <c r="K282" i="20"/>
  <c r="N282" i="20"/>
  <c r="N282" i="58"/>
  <c r="L282" i="20"/>
  <c r="M282" i="20"/>
  <c r="E283" i="20"/>
  <c r="I283" i="20"/>
  <c r="I283" i="58"/>
  <c r="J283" i="20"/>
  <c r="M283" i="20"/>
  <c r="K283" i="20"/>
  <c r="L283" i="20"/>
  <c r="N283" i="20"/>
  <c r="N283" i="58"/>
  <c r="E284" i="20"/>
  <c r="I284" i="20"/>
  <c r="I284" i="58"/>
  <c r="J284" i="20"/>
  <c r="K284" i="20"/>
  <c r="M284" i="20"/>
  <c r="L284" i="20"/>
  <c r="E285" i="20"/>
  <c r="I285" i="20"/>
  <c r="I285" i="58"/>
  <c r="J285" i="20"/>
  <c r="M285" i="20"/>
  <c r="K285" i="20"/>
  <c r="L285" i="20"/>
  <c r="N285" i="20"/>
  <c r="N285" i="58"/>
  <c r="E286" i="20"/>
  <c r="I286" i="20"/>
  <c r="I286" i="58"/>
  <c r="J286" i="20"/>
  <c r="K286" i="20"/>
  <c r="N286" i="20"/>
  <c r="N286" i="58"/>
  <c r="L286" i="20"/>
  <c r="M286" i="20"/>
  <c r="E287" i="20"/>
  <c r="I287" i="20"/>
  <c r="I287" i="58"/>
  <c r="J287" i="20"/>
  <c r="M287" i="20"/>
  <c r="K287" i="20"/>
  <c r="L287" i="20"/>
  <c r="N287" i="20"/>
  <c r="N287" i="58"/>
  <c r="E288" i="20"/>
  <c r="I288" i="20"/>
  <c r="I288" i="58"/>
  <c r="J288" i="20"/>
  <c r="K288" i="20"/>
  <c r="M288" i="20"/>
  <c r="L288" i="20"/>
  <c r="E289" i="20"/>
  <c r="I289" i="20"/>
  <c r="I289" i="58"/>
  <c r="J289" i="20"/>
  <c r="M289" i="20"/>
  <c r="K289" i="20"/>
  <c r="L289" i="20"/>
  <c r="N289" i="20"/>
  <c r="N289" i="58"/>
  <c r="E290" i="20"/>
  <c r="I290" i="20"/>
  <c r="I290" i="58"/>
  <c r="J290" i="20"/>
  <c r="K290" i="20"/>
  <c r="N290" i="20"/>
  <c r="N290" i="58"/>
  <c r="L290" i="20"/>
  <c r="M290" i="20"/>
  <c r="E291" i="20"/>
  <c r="I291" i="20"/>
  <c r="I291" i="58"/>
  <c r="J291" i="20"/>
  <c r="M291" i="20"/>
  <c r="K291" i="20"/>
  <c r="L291" i="20"/>
  <c r="N291" i="20"/>
  <c r="N291" i="58"/>
  <c r="E292" i="20"/>
  <c r="I292" i="20"/>
  <c r="I292" i="58"/>
  <c r="J292" i="20"/>
  <c r="K292" i="20"/>
  <c r="M292" i="20"/>
  <c r="L292" i="20"/>
  <c r="E293" i="20"/>
  <c r="I293" i="20"/>
  <c r="I293" i="58"/>
  <c r="J293" i="20"/>
  <c r="M293" i="20"/>
  <c r="K293" i="20"/>
  <c r="L293" i="20"/>
  <c r="N293" i="20"/>
  <c r="N293" i="58"/>
  <c r="E294" i="20"/>
  <c r="I294" i="20"/>
  <c r="I294" i="58"/>
  <c r="J294" i="20"/>
  <c r="K294" i="20"/>
  <c r="N294" i="20"/>
  <c r="N294" i="58"/>
  <c r="L294" i="20"/>
  <c r="M294" i="20"/>
  <c r="E295" i="20"/>
  <c r="I295" i="20"/>
  <c r="I295" i="58"/>
  <c r="J295" i="20"/>
  <c r="M295" i="20"/>
  <c r="K295" i="20"/>
  <c r="L295" i="20"/>
  <c r="N295" i="20"/>
  <c r="N295" i="58"/>
  <c r="E296" i="20"/>
  <c r="I296" i="20"/>
  <c r="I296" i="58"/>
  <c r="J296" i="20"/>
  <c r="K296" i="20"/>
  <c r="M296" i="20"/>
  <c r="L296" i="20"/>
  <c r="E297" i="20"/>
  <c r="I297" i="20"/>
  <c r="I297" i="58"/>
  <c r="J297" i="20"/>
  <c r="M297" i="20"/>
  <c r="K297" i="20"/>
  <c r="L297" i="20"/>
  <c r="N297" i="20"/>
  <c r="N297" i="58"/>
  <c r="E298" i="20"/>
  <c r="I298" i="20"/>
  <c r="I298" i="58"/>
  <c r="J298" i="20"/>
  <c r="K298" i="20"/>
  <c r="N298" i="20"/>
  <c r="N298" i="58"/>
  <c r="L298" i="20"/>
  <c r="M298" i="20"/>
  <c r="E299" i="20"/>
  <c r="I299" i="20"/>
  <c r="I299" i="58"/>
  <c r="J299" i="20"/>
  <c r="M299" i="20"/>
  <c r="K299" i="20"/>
  <c r="L299" i="20"/>
  <c r="N299" i="20"/>
  <c r="N299" i="58"/>
  <c r="E300" i="20"/>
  <c r="I300" i="20"/>
  <c r="I300" i="58"/>
  <c r="J300" i="20"/>
  <c r="K300" i="20"/>
  <c r="M300" i="20"/>
  <c r="L300" i="20"/>
  <c r="E301" i="20"/>
  <c r="I301" i="20"/>
  <c r="I301" i="58"/>
  <c r="J301" i="20"/>
  <c r="M301" i="20"/>
  <c r="K301" i="20"/>
  <c r="L301" i="20"/>
  <c r="N301" i="20"/>
  <c r="N301" i="58"/>
  <c r="E302" i="20"/>
  <c r="I302" i="20"/>
  <c r="I302" i="58"/>
  <c r="J302" i="20"/>
  <c r="K302" i="20"/>
  <c r="N302" i="20"/>
  <c r="N302" i="58"/>
  <c r="L302" i="20"/>
  <c r="M302" i="20"/>
  <c r="E303" i="20"/>
  <c r="I303" i="20"/>
  <c r="I303" i="58"/>
  <c r="J303" i="20"/>
  <c r="M303" i="20"/>
  <c r="K303" i="20"/>
  <c r="L303" i="20"/>
  <c r="N303" i="20"/>
  <c r="N303" i="58"/>
  <c r="E304" i="20"/>
  <c r="I304" i="20"/>
  <c r="I304" i="58"/>
  <c r="J304" i="20"/>
  <c r="K304" i="20"/>
  <c r="M304" i="20"/>
  <c r="L304" i="20"/>
  <c r="E305" i="20"/>
  <c r="I305" i="20"/>
  <c r="I305" i="58"/>
  <c r="J305" i="20"/>
  <c r="M305" i="20"/>
  <c r="K305" i="20"/>
  <c r="L305" i="20"/>
  <c r="N305" i="20"/>
  <c r="N305" i="58"/>
  <c r="E306" i="20"/>
  <c r="I306" i="20"/>
  <c r="I306" i="58"/>
  <c r="J306" i="20"/>
  <c r="K306" i="20"/>
  <c r="N306" i="20"/>
  <c r="N306" i="58"/>
  <c r="L306" i="20"/>
  <c r="M306" i="20"/>
  <c r="E307" i="20"/>
  <c r="I307" i="20"/>
  <c r="I307" i="58"/>
  <c r="J307" i="20"/>
  <c r="M307" i="20"/>
  <c r="K307" i="20"/>
  <c r="L307" i="20"/>
  <c r="N307" i="20"/>
  <c r="N307" i="58"/>
  <c r="E308" i="20"/>
  <c r="I308" i="20"/>
  <c r="I308" i="58"/>
  <c r="J308" i="20"/>
  <c r="K308" i="20"/>
  <c r="M308" i="20"/>
  <c r="L308" i="20"/>
  <c r="E309" i="20"/>
  <c r="I309" i="20"/>
  <c r="I309" i="58"/>
  <c r="J309" i="20"/>
  <c r="M309" i="20"/>
  <c r="K309" i="20"/>
  <c r="L309" i="20"/>
  <c r="N309" i="20"/>
  <c r="N309" i="58"/>
  <c r="E310" i="20"/>
  <c r="I310" i="20"/>
  <c r="I310" i="58"/>
  <c r="J310" i="20"/>
  <c r="K310" i="20"/>
  <c r="N310" i="20"/>
  <c r="N310" i="58"/>
  <c r="L310" i="20"/>
  <c r="M310" i="20"/>
  <c r="E311" i="20"/>
  <c r="I311" i="20"/>
  <c r="I311" i="58"/>
  <c r="J311" i="20"/>
  <c r="M311" i="20"/>
  <c r="K311" i="20"/>
  <c r="L311" i="20"/>
  <c r="N311" i="20"/>
  <c r="N311" i="58"/>
  <c r="E312" i="20"/>
  <c r="I312" i="20"/>
  <c r="I312" i="58"/>
  <c r="J312" i="20"/>
  <c r="K312" i="20"/>
  <c r="M312" i="20"/>
  <c r="L312" i="20"/>
  <c r="E313" i="20"/>
  <c r="I313" i="20"/>
  <c r="I313" i="58"/>
  <c r="J313" i="20"/>
  <c r="M313" i="20"/>
  <c r="K313" i="20"/>
  <c r="L313" i="20"/>
  <c r="N313" i="20"/>
  <c r="N313" i="58"/>
  <c r="E314" i="20"/>
  <c r="I314" i="20"/>
  <c r="I314" i="58"/>
  <c r="J314" i="20"/>
  <c r="K314" i="20"/>
  <c r="N314" i="20"/>
  <c r="N314" i="58"/>
  <c r="L314" i="20"/>
  <c r="M314" i="20"/>
  <c r="E315" i="20"/>
  <c r="I315" i="20"/>
  <c r="I315" i="58"/>
  <c r="J315" i="20"/>
  <c r="M315" i="20"/>
  <c r="K315" i="20"/>
  <c r="L315" i="20"/>
  <c r="N315" i="20"/>
  <c r="N315" i="58"/>
  <c r="E316" i="20"/>
  <c r="I316" i="20"/>
  <c r="I316" i="58"/>
  <c r="J316" i="20"/>
  <c r="K316" i="20"/>
  <c r="M316" i="20"/>
  <c r="L316" i="20"/>
  <c r="E317" i="20"/>
  <c r="I317" i="20"/>
  <c r="I317" i="58"/>
  <c r="J317" i="20"/>
  <c r="M317" i="20"/>
  <c r="K317" i="20"/>
  <c r="L317" i="20"/>
  <c r="N317" i="20"/>
  <c r="N317" i="58"/>
  <c r="E318" i="20"/>
  <c r="I318" i="20"/>
  <c r="I318" i="58"/>
  <c r="J318" i="20"/>
  <c r="K318" i="20"/>
  <c r="N318" i="20"/>
  <c r="N318" i="58"/>
  <c r="L318" i="20"/>
  <c r="M318" i="20"/>
  <c r="E319" i="20"/>
  <c r="I319" i="20"/>
  <c r="I319" i="58"/>
  <c r="J319" i="20"/>
  <c r="M319" i="20"/>
  <c r="K319" i="20"/>
  <c r="L319" i="20"/>
  <c r="N319" i="20"/>
  <c r="N319" i="58"/>
  <c r="E320" i="20"/>
  <c r="I320" i="20"/>
  <c r="I320" i="58"/>
  <c r="J320" i="20"/>
  <c r="K320" i="20"/>
  <c r="M320" i="20"/>
  <c r="L320" i="20"/>
  <c r="E321" i="20"/>
  <c r="I321" i="20"/>
  <c r="I321" i="58"/>
  <c r="J321" i="20"/>
  <c r="M321" i="20"/>
  <c r="K321" i="20"/>
  <c r="L321" i="20"/>
  <c r="N321" i="20"/>
  <c r="N321" i="58"/>
  <c r="E322" i="20"/>
  <c r="I322" i="20"/>
  <c r="I322" i="58"/>
  <c r="J322" i="20"/>
  <c r="K322" i="20"/>
  <c r="N322" i="20"/>
  <c r="N322" i="58"/>
  <c r="L322" i="20"/>
  <c r="M322" i="20"/>
  <c r="E323" i="20"/>
  <c r="I323" i="20"/>
  <c r="I323" i="58"/>
  <c r="J323" i="20"/>
  <c r="M323" i="20"/>
  <c r="K323" i="20"/>
  <c r="L323" i="20"/>
  <c r="N323" i="20"/>
  <c r="N323" i="58"/>
  <c r="E324" i="20"/>
  <c r="I324" i="20"/>
  <c r="I324" i="58"/>
  <c r="J324" i="20"/>
  <c r="K324" i="20"/>
  <c r="M324" i="20"/>
  <c r="L324" i="20"/>
  <c r="E325" i="20"/>
  <c r="I325" i="20"/>
  <c r="I325" i="58"/>
  <c r="J325" i="20"/>
  <c r="M325" i="20"/>
  <c r="K325" i="20"/>
  <c r="L325" i="20"/>
  <c r="N325" i="20"/>
  <c r="N325" i="58"/>
  <c r="E326" i="20"/>
  <c r="I326" i="20"/>
  <c r="I326" i="58"/>
  <c r="J326" i="20"/>
  <c r="K326" i="20"/>
  <c r="N326" i="20"/>
  <c r="N326" i="58"/>
  <c r="L326" i="20"/>
  <c r="M326" i="20"/>
  <c r="E327" i="20"/>
  <c r="I327" i="20"/>
  <c r="I327" i="58"/>
  <c r="J327" i="20"/>
  <c r="M327" i="20"/>
  <c r="K327" i="20"/>
  <c r="L327" i="20"/>
  <c r="N327" i="20"/>
  <c r="N327" i="58"/>
  <c r="E328" i="20"/>
  <c r="I328" i="20"/>
  <c r="I328" i="58"/>
  <c r="J328" i="20"/>
  <c r="K328" i="20"/>
  <c r="M328" i="20"/>
  <c r="L328" i="20"/>
  <c r="E329" i="20"/>
  <c r="I329" i="20"/>
  <c r="I329" i="58"/>
  <c r="J329" i="20"/>
  <c r="M329" i="20"/>
  <c r="K329" i="20"/>
  <c r="L329" i="20"/>
  <c r="N329" i="20"/>
  <c r="N329" i="58"/>
  <c r="E330" i="20"/>
  <c r="I330" i="20"/>
  <c r="I330" i="58"/>
  <c r="J330" i="20"/>
  <c r="K330" i="20"/>
  <c r="N330" i="20"/>
  <c r="N330" i="58"/>
  <c r="L330" i="20"/>
  <c r="M330" i="20"/>
  <c r="E331" i="20"/>
  <c r="I331" i="20"/>
  <c r="I331" i="58"/>
  <c r="J331" i="20"/>
  <c r="M331" i="20"/>
  <c r="K331" i="20"/>
  <c r="L331" i="20"/>
  <c r="N331" i="20"/>
  <c r="N331" i="58"/>
  <c r="E332" i="20"/>
  <c r="I332" i="20"/>
  <c r="I332" i="58"/>
  <c r="J332" i="20"/>
  <c r="K332" i="20"/>
  <c r="M332" i="20"/>
  <c r="L332" i="20"/>
  <c r="E333" i="20"/>
  <c r="I333" i="20"/>
  <c r="I333" i="58"/>
  <c r="J333" i="20"/>
  <c r="M333" i="20"/>
  <c r="K333" i="20"/>
  <c r="L333" i="20"/>
  <c r="N333" i="20"/>
  <c r="N333" i="58"/>
  <c r="E334" i="20"/>
  <c r="I334" i="20"/>
  <c r="I334" i="58"/>
  <c r="J334" i="20"/>
  <c r="K334" i="20"/>
  <c r="N334" i="20"/>
  <c r="N334" i="58"/>
  <c r="L334" i="20"/>
  <c r="M334" i="20"/>
  <c r="E335" i="20"/>
  <c r="I335" i="20"/>
  <c r="I335" i="58"/>
  <c r="J335" i="20"/>
  <c r="M335" i="20"/>
  <c r="K335" i="20"/>
  <c r="L335" i="20"/>
  <c r="N335" i="20"/>
  <c r="N335" i="58"/>
  <c r="E336" i="20"/>
  <c r="I336" i="20"/>
  <c r="I336" i="58"/>
  <c r="J336" i="20"/>
  <c r="K336" i="20"/>
  <c r="M336" i="20"/>
  <c r="L336" i="20"/>
  <c r="E337" i="20"/>
  <c r="I337" i="20"/>
  <c r="I337" i="58"/>
  <c r="J337" i="20"/>
  <c r="M337" i="20"/>
  <c r="K337" i="20"/>
  <c r="L337" i="20"/>
  <c r="N337" i="20"/>
  <c r="N337" i="58"/>
  <c r="E338" i="20"/>
  <c r="I338" i="20"/>
  <c r="I338" i="58"/>
  <c r="J338" i="20"/>
  <c r="K338" i="20"/>
  <c r="N338" i="20"/>
  <c r="N338" i="58"/>
  <c r="L338" i="20"/>
  <c r="M338" i="20"/>
  <c r="E339" i="20"/>
  <c r="I339" i="20"/>
  <c r="I339" i="58"/>
  <c r="J339" i="20"/>
  <c r="M339" i="20"/>
  <c r="K339" i="20"/>
  <c r="L339" i="20"/>
  <c r="N339" i="20"/>
  <c r="N339" i="58"/>
  <c r="E340" i="20"/>
  <c r="I340" i="20"/>
  <c r="I340" i="58"/>
  <c r="J340" i="20"/>
  <c r="K340" i="20"/>
  <c r="M340" i="20"/>
  <c r="L340" i="20"/>
  <c r="E341" i="20"/>
  <c r="I341" i="20"/>
  <c r="I341" i="58"/>
  <c r="J341" i="20"/>
  <c r="M341" i="20"/>
  <c r="K341" i="20"/>
  <c r="L341" i="20"/>
  <c r="N341" i="20"/>
  <c r="N341" i="58"/>
  <c r="E342" i="20"/>
  <c r="I342" i="20"/>
  <c r="I342" i="58"/>
  <c r="J342" i="20"/>
  <c r="K342" i="20"/>
  <c r="N342" i="20"/>
  <c r="N342" i="58"/>
  <c r="L342" i="20"/>
  <c r="M342" i="20"/>
  <c r="E343" i="20"/>
  <c r="I343" i="20"/>
  <c r="I343" i="58"/>
  <c r="J343" i="20"/>
  <c r="M343" i="20"/>
  <c r="K343" i="20"/>
  <c r="L343" i="20"/>
  <c r="N343" i="20"/>
  <c r="N343" i="58"/>
  <c r="E344" i="20"/>
  <c r="I344" i="20"/>
  <c r="I344" i="58"/>
  <c r="J344" i="20"/>
  <c r="K344" i="20"/>
  <c r="M344" i="20"/>
  <c r="L344" i="20"/>
  <c r="E345" i="20"/>
  <c r="I345" i="20"/>
  <c r="I345" i="58"/>
  <c r="J345" i="20"/>
  <c r="M345" i="20"/>
  <c r="K345" i="20"/>
  <c r="L345" i="20"/>
  <c r="N345" i="20"/>
  <c r="N345" i="58"/>
  <c r="E346" i="20"/>
  <c r="I346" i="20"/>
  <c r="I346" i="58"/>
  <c r="J346" i="20"/>
  <c r="K346" i="20"/>
  <c r="N346" i="20"/>
  <c r="N346" i="58"/>
  <c r="L346" i="20"/>
  <c r="M346" i="20"/>
  <c r="E347" i="20"/>
  <c r="I347" i="20"/>
  <c r="I347" i="58"/>
  <c r="J347" i="20"/>
  <c r="M347" i="20"/>
  <c r="K347" i="20"/>
  <c r="L347" i="20"/>
  <c r="N347" i="20"/>
  <c r="N347" i="58"/>
  <c r="E348" i="20"/>
  <c r="I348" i="20"/>
  <c r="I348" i="58"/>
  <c r="J348" i="20"/>
  <c r="K348" i="20"/>
  <c r="M348" i="20"/>
  <c r="L348" i="20"/>
  <c r="E349" i="20"/>
  <c r="I349" i="20"/>
  <c r="I349" i="58"/>
  <c r="J349" i="20"/>
  <c r="M349" i="20"/>
  <c r="K349" i="20"/>
  <c r="L349" i="20"/>
  <c r="N349" i="20"/>
  <c r="N349" i="58"/>
  <c r="E350" i="20"/>
  <c r="I350" i="20"/>
  <c r="I350" i="58"/>
  <c r="J350" i="20"/>
  <c r="K350" i="20"/>
  <c r="N350" i="20"/>
  <c r="N350" i="58"/>
  <c r="L350" i="20"/>
  <c r="M350" i="20"/>
  <c r="E351" i="20"/>
  <c r="I351" i="20"/>
  <c r="I351" i="58"/>
  <c r="J351" i="20"/>
  <c r="M351" i="20"/>
  <c r="K351" i="20"/>
  <c r="L351" i="20"/>
  <c r="N351" i="20"/>
  <c r="N351" i="58"/>
  <c r="E352" i="20"/>
  <c r="I352" i="20"/>
  <c r="I352" i="58"/>
  <c r="J352" i="20"/>
  <c r="K352" i="20"/>
  <c r="M352" i="20"/>
  <c r="L352" i="20"/>
  <c r="E353" i="20"/>
  <c r="I353" i="20"/>
  <c r="I353" i="58"/>
  <c r="J353" i="20"/>
  <c r="M353" i="20"/>
  <c r="K353" i="20"/>
  <c r="L353" i="20"/>
  <c r="N353" i="20"/>
  <c r="N353" i="58"/>
  <c r="E354" i="20"/>
  <c r="I354" i="20"/>
  <c r="I354" i="58"/>
  <c r="J354" i="20"/>
  <c r="K354" i="20"/>
  <c r="N354" i="20"/>
  <c r="N354" i="58"/>
  <c r="L354" i="20"/>
  <c r="M354" i="20"/>
  <c r="E355" i="20"/>
  <c r="I355" i="20"/>
  <c r="I355" i="58"/>
  <c r="J355" i="20"/>
  <c r="M355" i="20"/>
  <c r="K355" i="20"/>
  <c r="L355" i="20"/>
  <c r="N355" i="20"/>
  <c r="N355" i="58"/>
  <c r="E356" i="20"/>
  <c r="I356" i="20"/>
  <c r="I356" i="58"/>
  <c r="J356" i="20"/>
  <c r="K356" i="20"/>
  <c r="M356" i="20"/>
  <c r="L356" i="20"/>
  <c r="E357" i="20"/>
  <c r="I357" i="20"/>
  <c r="I357" i="58"/>
  <c r="J357" i="20"/>
  <c r="M357" i="20"/>
  <c r="K357" i="20"/>
  <c r="L357" i="20"/>
  <c r="N357" i="20"/>
  <c r="N357" i="58"/>
  <c r="E358" i="20"/>
  <c r="I358" i="20"/>
  <c r="I358" i="58"/>
  <c r="J358" i="20"/>
  <c r="K358" i="20"/>
  <c r="N358" i="20"/>
  <c r="N358" i="58"/>
  <c r="L358" i="20"/>
  <c r="M358" i="20"/>
  <c r="E359" i="20"/>
  <c r="I359" i="20"/>
  <c r="I359" i="58"/>
  <c r="J359" i="20"/>
  <c r="M359" i="20"/>
  <c r="K359" i="20"/>
  <c r="L359" i="20"/>
  <c r="N359" i="20"/>
  <c r="N359" i="58"/>
  <c r="E360" i="20"/>
  <c r="I360" i="20"/>
  <c r="I360" i="58"/>
  <c r="J360" i="20"/>
  <c r="K360" i="20"/>
  <c r="M360" i="20"/>
  <c r="L360" i="20"/>
  <c r="E361" i="20"/>
  <c r="I361" i="20"/>
  <c r="I361" i="58"/>
  <c r="J361" i="20"/>
  <c r="M361" i="20"/>
  <c r="K361" i="20"/>
  <c r="L361" i="20"/>
  <c r="N361" i="20"/>
  <c r="N361" i="58"/>
  <c r="E362" i="20"/>
  <c r="I362" i="20"/>
  <c r="I362" i="58"/>
  <c r="J362" i="20"/>
  <c r="K362" i="20"/>
  <c r="N362" i="20"/>
  <c r="N362" i="58"/>
  <c r="L362" i="20"/>
  <c r="M362" i="20"/>
  <c r="E363" i="20"/>
  <c r="I363" i="20"/>
  <c r="I363" i="58"/>
  <c r="J363" i="20"/>
  <c r="M363" i="20"/>
  <c r="K363" i="20"/>
  <c r="L363" i="20"/>
  <c r="N363" i="20"/>
  <c r="N363" i="58"/>
  <c r="E364" i="20"/>
  <c r="I364" i="20"/>
  <c r="I364" i="58"/>
  <c r="J364" i="20"/>
  <c r="K364" i="20"/>
  <c r="M364" i="20"/>
  <c r="L364" i="20"/>
  <c r="E365" i="20"/>
  <c r="I365" i="20"/>
  <c r="I365" i="58"/>
  <c r="J365" i="20"/>
  <c r="M365" i="20"/>
  <c r="K365" i="20"/>
  <c r="L365" i="20"/>
  <c r="N365" i="20"/>
  <c r="N365" i="58"/>
  <c r="E366" i="20"/>
  <c r="I366" i="20"/>
  <c r="I366" i="58"/>
  <c r="J366" i="20"/>
  <c r="K366" i="20"/>
  <c r="N366" i="20"/>
  <c r="N366" i="58"/>
  <c r="L366" i="20"/>
  <c r="M366" i="20"/>
  <c r="E367" i="20"/>
  <c r="I367" i="20"/>
  <c r="I367" i="58"/>
  <c r="J367" i="20"/>
  <c r="M367" i="20"/>
  <c r="K367" i="20"/>
  <c r="L367" i="20"/>
  <c r="N367" i="20"/>
  <c r="N367" i="58"/>
  <c r="E368" i="20"/>
  <c r="I368" i="20"/>
  <c r="I368" i="58"/>
  <c r="J368" i="20"/>
  <c r="K368" i="20"/>
  <c r="M368" i="20"/>
  <c r="L368" i="20"/>
  <c r="E369" i="20"/>
  <c r="I369" i="20"/>
  <c r="I369" i="58"/>
  <c r="J369" i="20"/>
  <c r="M369" i="20"/>
  <c r="K369" i="20"/>
  <c r="L369" i="20"/>
  <c r="N369" i="20"/>
  <c r="N369" i="58"/>
  <c r="E370" i="20"/>
  <c r="I370" i="20"/>
  <c r="I370" i="58"/>
  <c r="J370" i="20"/>
  <c r="K370" i="20"/>
  <c r="N370" i="20"/>
  <c r="N370" i="58"/>
  <c r="L370" i="20"/>
  <c r="M370" i="20"/>
  <c r="E371" i="20"/>
  <c r="I371" i="20"/>
  <c r="I371" i="58"/>
  <c r="J371" i="20"/>
  <c r="M371" i="20"/>
  <c r="K371" i="20"/>
  <c r="L371" i="20"/>
  <c r="N371" i="20"/>
  <c r="N371" i="58"/>
  <c r="E372" i="20"/>
  <c r="I372" i="20"/>
  <c r="I372" i="58"/>
  <c r="J372" i="20"/>
  <c r="K372" i="20"/>
  <c r="M372" i="20"/>
  <c r="L372" i="20"/>
  <c r="E373" i="20"/>
  <c r="I373" i="20"/>
  <c r="I373" i="58"/>
  <c r="J373" i="20"/>
  <c r="M373" i="20"/>
  <c r="K373" i="20"/>
  <c r="L373" i="20"/>
  <c r="N373" i="20"/>
  <c r="N373" i="58"/>
  <c r="E374" i="20"/>
  <c r="I374" i="20"/>
  <c r="I374" i="58"/>
  <c r="J374" i="20"/>
  <c r="K374" i="20"/>
  <c r="N374" i="20"/>
  <c r="N374" i="58"/>
  <c r="L374" i="20"/>
  <c r="M374" i="20"/>
  <c r="E375" i="20"/>
  <c r="I375" i="20"/>
  <c r="I375" i="58"/>
  <c r="J375" i="20"/>
  <c r="M375" i="20"/>
  <c r="K375" i="20"/>
  <c r="L375" i="20"/>
  <c r="N375" i="20"/>
  <c r="N375" i="58"/>
  <c r="E376" i="20"/>
  <c r="I376" i="20"/>
  <c r="I376" i="58"/>
  <c r="J376" i="20"/>
  <c r="K376" i="20"/>
  <c r="M376" i="20"/>
  <c r="L376" i="20"/>
  <c r="E377" i="20"/>
  <c r="I377" i="20"/>
  <c r="I377" i="58"/>
  <c r="J377" i="20"/>
  <c r="M377" i="20"/>
  <c r="K377" i="20"/>
  <c r="L377" i="20"/>
  <c r="N377" i="20"/>
  <c r="N377" i="58"/>
  <c r="E378" i="20"/>
  <c r="I378" i="20"/>
  <c r="I378" i="58"/>
  <c r="J378" i="20"/>
  <c r="K378" i="20"/>
  <c r="N378" i="20"/>
  <c r="N378" i="58"/>
  <c r="L378" i="20"/>
  <c r="M378" i="20"/>
  <c r="E379" i="20"/>
  <c r="I379" i="20"/>
  <c r="I379" i="58"/>
  <c r="J379" i="20"/>
  <c r="M379" i="20"/>
  <c r="K379" i="20"/>
  <c r="L379" i="20"/>
  <c r="N379" i="20"/>
  <c r="N379" i="58"/>
  <c r="E380" i="20"/>
  <c r="I380" i="20"/>
  <c r="I380" i="58"/>
  <c r="J380" i="20"/>
  <c r="K380" i="20"/>
  <c r="M380" i="20"/>
  <c r="L380" i="20"/>
  <c r="E381" i="20"/>
  <c r="I381" i="20"/>
  <c r="I381" i="58"/>
  <c r="J381" i="20"/>
  <c r="M381" i="20"/>
  <c r="K381" i="20"/>
  <c r="L381" i="20"/>
  <c r="N381" i="20"/>
  <c r="N381" i="58"/>
  <c r="E382" i="20"/>
  <c r="I382" i="20"/>
  <c r="I382" i="58"/>
  <c r="J382" i="20"/>
  <c r="K382" i="20"/>
  <c r="N382" i="20"/>
  <c r="N382" i="58"/>
  <c r="L382" i="20"/>
  <c r="M382" i="20"/>
  <c r="E383" i="20"/>
  <c r="I383" i="20"/>
  <c r="I383" i="58"/>
  <c r="J383" i="20"/>
  <c r="M383" i="20"/>
  <c r="K383" i="20"/>
  <c r="L383" i="20"/>
  <c r="N383" i="20"/>
  <c r="N383" i="58"/>
  <c r="E384" i="20"/>
  <c r="I384" i="20"/>
  <c r="I384" i="58"/>
  <c r="J384" i="20"/>
  <c r="K384" i="20"/>
  <c r="M384" i="20"/>
  <c r="L384" i="20"/>
  <c r="E385" i="20"/>
  <c r="I385" i="20"/>
  <c r="I385" i="58"/>
  <c r="J385" i="20"/>
  <c r="M385" i="20"/>
  <c r="K385" i="20"/>
  <c r="L385" i="20"/>
  <c r="N385" i="20"/>
  <c r="N385" i="58"/>
  <c r="E386" i="20"/>
  <c r="I386" i="20"/>
  <c r="I386" i="58"/>
  <c r="J386" i="20"/>
  <c r="K386" i="20"/>
  <c r="N386" i="20"/>
  <c r="N386" i="58"/>
  <c r="L386" i="20"/>
  <c r="M386" i="20"/>
  <c r="E387" i="20"/>
  <c r="I387" i="20"/>
  <c r="I387" i="58"/>
  <c r="J387" i="20"/>
  <c r="M387" i="20"/>
  <c r="K387" i="20"/>
  <c r="L387" i="20"/>
  <c r="N387" i="20"/>
  <c r="N387" i="58"/>
  <c r="E388" i="20"/>
  <c r="I388" i="20"/>
  <c r="I388" i="58"/>
  <c r="J388" i="20"/>
  <c r="K388" i="20"/>
  <c r="M388" i="20"/>
  <c r="L388" i="20"/>
  <c r="E389" i="20"/>
  <c r="I389" i="20"/>
  <c r="I389" i="58"/>
  <c r="J389" i="20"/>
  <c r="M389" i="20"/>
  <c r="K389" i="20"/>
  <c r="L389" i="20"/>
  <c r="N389" i="20"/>
  <c r="N389" i="58"/>
  <c r="E390" i="20"/>
  <c r="I390" i="20"/>
  <c r="I390" i="58"/>
  <c r="J390" i="20"/>
  <c r="K390" i="20"/>
  <c r="N390" i="20"/>
  <c r="N390" i="58"/>
  <c r="L390" i="20"/>
  <c r="M390" i="20"/>
  <c r="E391" i="20"/>
  <c r="I391" i="20"/>
  <c r="I391" i="58"/>
  <c r="J391" i="20"/>
  <c r="M391" i="20"/>
  <c r="K391" i="20"/>
  <c r="L391" i="20"/>
  <c r="N391" i="20"/>
  <c r="N391" i="58"/>
  <c r="E392" i="20"/>
  <c r="I392" i="20"/>
  <c r="I392" i="58"/>
  <c r="J392" i="20"/>
  <c r="K392" i="20"/>
  <c r="M392" i="20"/>
  <c r="L392" i="20"/>
  <c r="E393" i="20"/>
  <c r="I393" i="20"/>
  <c r="I393" i="58"/>
  <c r="J393" i="20"/>
  <c r="M393" i="20"/>
  <c r="K393" i="20"/>
  <c r="L393" i="20"/>
  <c r="N393" i="20"/>
  <c r="N393" i="58"/>
  <c r="E394" i="20"/>
  <c r="I394" i="20"/>
  <c r="I394" i="58"/>
  <c r="J394" i="20"/>
  <c r="K394" i="20"/>
  <c r="N394" i="20"/>
  <c r="N394" i="58"/>
  <c r="L394" i="20"/>
  <c r="M394" i="20"/>
  <c r="E395" i="20"/>
  <c r="I395" i="20"/>
  <c r="I395" i="58"/>
  <c r="J395" i="20"/>
  <c r="M395" i="20"/>
  <c r="K395" i="20"/>
  <c r="L395" i="20"/>
  <c r="N395" i="20"/>
  <c r="N395" i="58"/>
  <c r="E396" i="20"/>
  <c r="I396" i="20"/>
  <c r="I396" i="58"/>
  <c r="J396" i="20"/>
  <c r="K396" i="20"/>
  <c r="M396" i="20"/>
  <c r="L396" i="20"/>
  <c r="E397" i="20"/>
  <c r="I397" i="20"/>
  <c r="I397" i="58"/>
  <c r="J397" i="20"/>
  <c r="M397" i="20"/>
  <c r="K397" i="20"/>
  <c r="L397" i="20"/>
  <c r="N397" i="20"/>
  <c r="N397" i="58"/>
  <c r="E398" i="20"/>
  <c r="I398" i="20"/>
  <c r="I398" i="58"/>
  <c r="J398" i="20"/>
  <c r="K398" i="20"/>
  <c r="N398" i="20"/>
  <c r="N398" i="58"/>
  <c r="L398" i="20"/>
  <c r="M398" i="20"/>
  <c r="E399" i="20"/>
  <c r="I399" i="20"/>
  <c r="I399" i="58"/>
  <c r="J399" i="20"/>
  <c r="M399" i="20"/>
  <c r="K399" i="20"/>
  <c r="L399" i="20"/>
  <c r="N399" i="20"/>
  <c r="N399" i="58"/>
  <c r="E400" i="20"/>
  <c r="I400" i="20"/>
  <c r="I400" i="58"/>
  <c r="J400" i="20"/>
  <c r="K400" i="20"/>
  <c r="M400" i="20"/>
  <c r="L400" i="20"/>
  <c r="E401" i="20"/>
  <c r="I401" i="20"/>
  <c r="I401" i="58"/>
  <c r="J401" i="20"/>
  <c r="M401" i="20"/>
  <c r="K401" i="20"/>
  <c r="L401" i="20"/>
  <c r="N401" i="20"/>
  <c r="N401" i="58"/>
  <c r="E402" i="20"/>
  <c r="I402" i="20"/>
  <c r="I402" i="58"/>
  <c r="J402" i="20"/>
  <c r="K402" i="20"/>
  <c r="N402" i="20"/>
  <c r="N402" i="58"/>
  <c r="L402" i="20"/>
  <c r="M402" i="20"/>
  <c r="E403" i="20"/>
  <c r="I403" i="20"/>
  <c r="I403" i="58"/>
  <c r="J403" i="20"/>
  <c r="M403" i="20"/>
  <c r="K403" i="20"/>
  <c r="L403" i="20"/>
  <c r="N403" i="20"/>
  <c r="N403" i="58"/>
  <c r="E404" i="20"/>
  <c r="I404" i="20"/>
  <c r="I404" i="58"/>
  <c r="J404" i="20"/>
  <c r="K404" i="20"/>
  <c r="M404" i="20"/>
  <c r="L404" i="20"/>
  <c r="E405" i="20"/>
  <c r="I405" i="20"/>
  <c r="I405" i="58"/>
  <c r="J405" i="20"/>
  <c r="M405" i="20"/>
  <c r="K405" i="20"/>
  <c r="L405" i="20"/>
  <c r="N405" i="20"/>
  <c r="N405" i="58"/>
  <c r="E406" i="20"/>
  <c r="I406" i="20"/>
  <c r="I406" i="58"/>
  <c r="J406" i="20"/>
  <c r="K406" i="20"/>
  <c r="N406" i="20"/>
  <c r="N406" i="58"/>
  <c r="L406" i="20"/>
  <c r="M406" i="20"/>
  <c r="E407" i="20"/>
  <c r="I407" i="20"/>
  <c r="I407" i="58"/>
  <c r="J407" i="20"/>
  <c r="M407" i="20"/>
  <c r="K407" i="20"/>
  <c r="L407" i="20"/>
  <c r="N407" i="20"/>
  <c r="N407" i="58"/>
  <c r="E408" i="20"/>
  <c r="I408" i="20"/>
  <c r="I408" i="58"/>
  <c r="J408" i="20"/>
  <c r="K408" i="20"/>
  <c r="M408" i="20"/>
  <c r="L408" i="20"/>
  <c r="E409" i="20"/>
  <c r="I409" i="20"/>
  <c r="I409" i="58"/>
  <c r="J409" i="20"/>
  <c r="M409" i="20"/>
  <c r="K409" i="20"/>
  <c r="L409" i="20"/>
  <c r="N409" i="20"/>
  <c r="N409" i="58"/>
  <c r="E410" i="20"/>
  <c r="I410" i="20"/>
  <c r="I410" i="58"/>
  <c r="J410" i="20"/>
  <c r="K410" i="20"/>
  <c r="N410" i="20"/>
  <c r="N410" i="58"/>
  <c r="L410" i="20"/>
  <c r="M410" i="20"/>
  <c r="E411" i="20"/>
  <c r="I411" i="20"/>
  <c r="I411" i="58"/>
  <c r="J411" i="20"/>
  <c r="M411" i="20"/>
  <c r="K411" i="20"/>
  <c r="L411" i="20"/>
  <c r="N411" i="20"/>
  <c r="N411" i="58"/>
  <c r="E412" i="20"/>
  <c r="I412" i="20"/>
  <c r="I412" i="58"/>
  <c r="J412" i="20"/>
  <c r="K412" i="20"/>
  <c r="M412" i="20"/>
  <c r="L412" i="20"/>
  <c r="E413" i="20"/>
  <c r="I413" i="20"/>
  <c r="I413" i="58"/>
  <c r="J413" i="20"/>
  <c r="M413" i="20"/>
  <c r="K413" i="20"/>
  <c r="L413" i="20"/>
  <c r="N413" i="20"/>
  <c r="N413" i="58"/>
  <c r="E414" i="20"/>
  <c r="I414" i="20"/>
  <c r="I414" i="58"/>
  <c r="J414" i="20"/>
  <c r="K414" i="20"/>
  <c r="N414" i="20"/>
  <c r="N414" i="58"/>
  <c r="L414" i="20"/>
  <c r="M414" i="20"/>
  <c r="E415" i="20"/>
  <c r="I415" i="20"/>
  <c r="I415" i="58"/>
  <c r="J415" i="20"/>
  <c r="M415" i="20"/>
  <c r="K415" i="20"/>
  <c r="L415" i="20"/>
  <c r="N415" i="20"/>
  <c r="N415" i="58"/>
  <c r="E416" i="20"/>
  <c r="I416" i="20"/>
  <c r="I416" i="58"/>
  <c r="J416" i="20"/>
  <c r="K416" i="20"/>
  <c r="M416" i="20"/>
  <c r="L416" i="20"/>
  <c r="E417" i="20"/>
  <c r="I417" i="20"/>
  <c r="I417" i="58"/>
  <c r="J417" i="20"/>
  <c r="M417" i="20"/>
  <c r="K417" i="20"/>
  <c r="L417" i="20"/>
  <c r="N417" i="20"/>
  <c r="N417" i="58"/>
  <c r="E418" i="20"/>
  <c r="I418" i="20"/>
  <c r="I418" i="58"/>
  <c r="J418" i="20"/>
  <c r="K418" i="20"/>
  <c r="N418" i="20"/>
  <c r="N418" i="58"/>
  <c r="L418" i="20"/>
  <c r="M418" i="20"/>
  <c r="E419" i="20"/>
  <c r="I419" i="20"/>
  <c r="I419" i="58"/>
  <c r="J419" i="20"/>
  <c r="M419" i="20"/>
  <c r="K419" i="20"/>
  <c r="L419" i="20"/>
  <c r="N419" i="20"/>
  <c r="N419" i="58"/>
  <c r="E420" i="20"/>
  <c r="I420" i="20"/>
  <c r="I420" i="58"/>
  <c r="J420" i="20"/>
  <c r="K420" i="20"/>
  <c r="M420" i="20"/>
  <c r="L420" i="20"/>
  <c r="E421" i="20"/>
  <c r="I421" i="20"/>
  <c r="I421" i="58"/>
  <c r="J421" i="20"/>
  <c r="M421" i="20"/>
  <c r="K421" i="20"/>
  <c r="L421" i="20"/>
  <c r="N421" i="20"/>
  <c r="N421" i="58"/>
  <c r="E422" i="20"/>
  <c r="I422" i="20"/>
  <c r="I422" i="58"/>
  <c r="J422" i="20"/>
  <c r="K422" i="20"/>
  <c r="N422" i="20"/>
  <c r="N422" i="58"/>
  <c r="L422" i="20"/>
  <c r="M422" i="20"/>
  <c r="E423" i="20"/>
  <c r="I423" i="20"/>
  <c r="I423" i="58"/>
  <c r="J423" i="20"/>
  <c r="M423" i="20"/>
  <c r="K423" i="20"/>
  <c r="L423" i="20"/>
  <c r="N423" i="20"/>
  <c r="N423" i="58"/>
  <c r="E424" i="20"/>
  <c r="I424" i="20"/>
  <c r="I424" i="58"/>
  <c r="J424" i="20"/>
  <c r="K424" i="20"/>
  <c r="M424" i="20"/>
  <c r="L424" i="20"/>
  <c r="E425" i="20"/>
  <c r="I425" i="20"/>
  <c r="I425" i="58"/>
  <c r="J425" i="20"/>
  <c r="M425" i="20"/>
  <c r="K425" i="20"/>
  <c r="L425" i="20"/>
  <c r="N425" i="20"/>
  <c r="N425" i="58"/>
  <c r="E426" i="20"/>
  <c r="I426" i="20"/>
  <c r="I426" i="58"/>
  <c r="J426" i="20"/>
  <c r="K426" i="20"/>
  <c r="N426" i="20"/>
  <c r="N426" i="58"/>
  <c r="L426" i="20"/>
  <c r="M426" i="20"/>
  <c r="E427" i="20"/>
  <c r="I427" i="20"/>
  <c r="I427" i="58"/>
  <c r="J427" i="20"/>
  <c r="M427" i="20"/>
  <c r="K427" i="20"/>
  <c r="L427" i="20"/>
  <c r="N427" i="20"/>
  <c r="N427" i="58"/>
  <c r="E428" i="20"/>
  <c r="I428" i="20"/>
  <c r="I428" i="58"/>
  <c r="J428" i="20"/>
  <c r="K428" i="20"/>
  <c r="M428" i="20"/>
  <c r="L428" i="20"/>
  <c r="E429" i="20"/>
  <c r="I429" i="20"/>
  <c r="I429" i="58"/>
  <c r="J429" i="20"/>
  <c r="M429" i="20"/>
  <c r="K429" i="20"/>
  <c r="L429" i="20"/>
  <c r="N429" i="20"/>
  <c r="N429" i="58"/>
  <c r="E430" i="20"/>
  <c r="I430" i="20"/>
  <c r="I430" i="58"/>
  <c r="J430" i="20"/>
  <c r="K430" i="20"/>
  <c r="N430" i="20"/>
  <c r="N430" i="58"/>
  <c r="L430" i="20"/>
  <c r="M430" i="20"/>
  <c r="E431" i="20"/>
  <c r="I431" i="20"/>
  <c r="I431" i="58"/>
  <c r="J431" i="20"/>
  <c r="M431" i="20"/>
  <c r="K431" i="20"/>
  <c r="L431" i="20"/>
  <c r="N431" i="20"/>
  <c r="N431" i="58"/>
  <c r="E432" i="20"/>
  <c r="I432" i="20"/>
  <c r="I432" i="58"/>
  <c r="J432" i="20"/>
  <c r="K432" i="20"/>
  <c r="M432" i="20"/>
  <c r="L432" i="20"/>
  <c r="E433" i="20"/>
  <c r="I433" i="20"/>
  <c r="I433" i="58"/>
  <c r="J433" i="20"/>
  <c r="M433" i="20"/>
  <c r="K433" i="20"/>
  <c r="L433" i="20"/>
  <c r="N433" i="20"/>
  <c r="N433" i="58"/>
  <c r="E434" i="20"/>
  <c r="I434" i="20"/>
  <c r="I434" i="58"/>
  <c r="J434" i="20"/>
  <c r="K434" i="20"/>
  <c r="N434" i="20"/>
  <c r="N434" i="58"/>
  <c r="L434" i="20"/>
  <c r="M434" i="20"/>
  <c r="E435" i="20"/>
  <c r="I435" i="20"/>
  <c r="I435" i="58"/>
  <c r="J435" i="20"/>
  <c r="M435" i="20"/>
  <c r="K435" i="20"/>
  <c r="L435" i="20"/>
  <c r="N435" i="20"/>
  <c r="N435" i="58"/>
  <c r="E436" i="20"/>
  <c r="I436" i="20"/>
  <c r="I436" i="58"/>
  <c r="J436" i="20"/>
  <c r="K436" i="20"/>
  <c r="M436" i="20"/>
  <c r="L436" i="20"/>
  <c r="E437" i="20"/>
  <c r="I437" i="20"/>
  <c r="I437" i="58"/>
  <c r="J437" i="20"/>
  <c r="M437" i="20"/>
  <c r="K437" i="20"/>
  <c r="L437" i="20"/>
  <c r="N437" i="20"/>
  <c r="N437" i="58"/>
  <c r="E438" i="20"/>
  <c r="I438" i="20"/>
  <c r="I438" i="58"/>
  <c r="J438" i="20"/>
  <c r="K438" i="20"/>
  <c r="N438" i="20"/>
  <c r="N438" i="58"/>
  <c r="L438" i="20"/>
  <c r="M438" i="20"/>
  <c r="E439" i="20"/>
  <c r="I439" i="20"/>
  <c r="I439" i="58"/>
  <c r="J439" i="20"/>
  <c r="M439" i="20"/>
  <c r="K439" i="20"/>
  <c r="L439" i="20"/>
  <c r="N439" i="20"/>
  <c r="N439" i="58"/>
  <c r="E440" i="20"/>
  <c r="I440" i="20"/>
  <c r="I440" i="58"/>
  <c r="J440" i="20"/>
  <c r="K440" i="20"/>
  <c r="M440" i="20"/>
  <c r="L440" i="20"/>
  <c r="E441" i="20"/>
  <c r="I441" i="20"/>
  <c r="I441" i="58"/>
  <c r="J441" i="20"/>
  <c r="M441" i="20"/>
  <c r="K441" i="20"/>
  <c r="L441" i="20"/>
  <c r="N441" i="20"/>
  <c r="N441" i="58"/>
  <c r="E442" i="20"/>
  <c r="I442" i="20"/>
  <c r="I442" i="58"/>
  <c r="J442" i="20"/>
  <c r="K442" i="20"/>
  <c r="N442" i="20"/>
  <c r="N442" i="58"/>
  <c r="L442" i="20"/>
  <c r="M442" i="20"/>
  <c r="E443" i="20"/>
  <c r="I443" i="20"/>
  <c r="I443" i="58"/>
  <c r="J443" i="20"/>
  <c r="M443" i="20"/>
  <c r="K443" i="20"/>
  <c r="L443" i="20"/>
  <c r="N443" i="20"/>
  <c r="N443" i="58"/>
  <c r="E444" i="20"/>
  <c r="I444" i="20"/>
  <c r="I444" i="58"/>
  <c r="J444" i="20"/>
  <c r="K444" i="20"/>
  <c r="M444" i="20"/>
  <c r="L444" i="20"/>
  <c r="E445" i="20"/>
  <c r="I445" i="20"/>
  <c r="I445" i="58"/>
  <c r="J445" i="20"/>
  <c r="M445" i="20"/>
  <c r="K445" i="20"/>
  <c r="L445" i="20"/>
  <c r="N445" i="20"/>
  <c r="N445" i="58"/>
  <c r="E446" i="20"/>
  <c r="I446" i="20"/>
  <c r="I446" i="58"/>
  <c r="J446" i="20"/>
  <c r="K446" i="20"/>
  <c r="N446" i="20"/>
  <c r="N446" i="58"/>
  <c r="L446" i="20"/>
  <c r="M446" i="20"/>
  <c r="E447" i="20"/>
  <c r="I447" i="20"/>
  <c r="I447" i="58"/>
  <c r="J447" i="20"/>
  <c r="M447" i="20"/>
  <c r="K447" i="20"/>
  <c r="L447" i="20"/>
  <c r="N447" i="20"/>
  <c r="N447" i="58"/>
  <c r="E448" i="20"/>
  <c r="I448" i="20"/>
  <c r="I448" i="58"/>
  <c r="J448" i="20"/>
  <c r="K448" i="20"/>
  <c r="M448" i="20"/>
  <c r="L448" i="20"/>
  <c r="E449" i="20"/>
  <c r="I449" i="20"/>
  <c r="I449" i="58"/>
  <c r="J449" i="20"/>
  <c r="M449" i="20"/>
  <c r="K449" i="20"/>
  <c r="L449" i="20"/>
  <c r="N449" i="20"/>
  <c r="N449" i="58"/>
  <c r="E450" i="20"/>
  <c r="I450" i="20"/>
  <c r="I450" i="58"/>
  <c r="J450" i="20"/>
  <c r="K450" i="20"/>
  <c r="N450" i="20"/>
  <c r="N450" i="58"/>
  <c r="L450" i="20"/>
  <c r="M450" i="20"/>
  <c r="E451" i="20"/>
  <c r="I451" i="20"/>
  <c r="I451" i="58"/>
  <c r="J451" i="20"/>
  <c r="M451" i="20"/>
  <c r="K451" i="20"/>
  <c r="L451" i="20"/>
  <c r="N451" i="20"/>
  <c r="N451" i="58"/>
  <c r="E452" i="20"/>
  <c r="I452" i="20"/>
  <c r="I452" i="58"/>
  <c r="J452" i="20"/>
  <c r="K452" i="20"/>
  <c r="M452" i="20"/>
  <c r="L452" i="20"/>
  <c r="E453" i="20"/>
  <c r="I453" i="20"/>
  <c r="I453" i="58"/>
  <c r="J453" i="20"/>
  <c r="M453" i="20"/>
  <c r="K453" i="20"/>
  <c r="L453" i="20"/>
  <c r="N453" i="20"/>
  <c r="N453" i="58"/>
  <c r="E454" i="20"/>
  <c r="I454" i="20"/>
  <c r="I454" i="58"/>
  <c r="J454" i="20"/>
  <c r="K454" i="20"/>
  <c r="N454" i="20"/>
  <c r="N454" i="58"/>
  <c r="L454" i="20"/>
  <c r="M454" i="20"/>
  <c r="E455" i="20"/>
  <c r="I455" i="20"/>
  <c r="I455" i="58"/>
  <c r="J455" i="20"/>
  <c r="M455" i="20"/>
  <c r="K455" i="20"/>
  <c r="L455" i="20"/>
  <c r="N455" i="20"/>
  <c r="N455" i="58"/>
  <c r="E456" i="20"/>
  <c r="I456" i="20"/>
  <c r="I456" i="58"/>
  <c r="J456" i="20"/>
  <c r="K456" i="20"/>
  <c r="M456" i="20"/>
  <c r="L456" i="20"/>
  <c r="E457" i="20"/>
  <c r="I457" i="20"/>
  <c r="I457" i="58"/>
  <c r="J457" i="20"/>
  <c r="M457" i="20"/>
  <c r="K457" i="20"/>
  <c r="L457" i="20"/>
  <c r="N457" i="20"/>
  <c r="N457" i="58"/>
  <c r="E458" i="20"/>
  <c r="I458" i="20"/>
  <c r="I458" i="58"/>
  <c r="J458" i="20"/>
  <c r="K458" i="20"/>
  <c r="N458" i="20"/>
  <c r="N458" i="58"/>
  <c r="L458" i="20"/>
  <c r="M458" i="20"/>
  <c r="E459" i="20"/>
  <c r="I459" i="20"/>
  <c r="I459" i="58"/>
  <c r="J459" i="20"/>
  <c r="M459" i="20"/>
  <c r="K459" i="20"/>
  <c r="L459" i="20"/>
  <c r="N459" i="20"/>
  <c r="N459" i="58"/>
  <c r="E460" i="20"/>
  <c r="I460" i="20"/>
  <c r="I460" i="58"/>
  <c r="J460" i="20"/>
  <c r="K460" i="20"/>
  <c r="M460" i="20"/>
  <c r="L460" i="20"/>
  <c r="E461" i="20"/>
  <c r="I461" i="20"/>
  <c r="I461" i="58"/>
  <c r="J461" i="20"/>
  <c r="M461" i="20"/>
  <c r="K461" i="20"/>
  <c r="L461" i="20"/>
  <c r="N461" i="20"/>
  <c r="N461" i="58"/>
  <c r="E462" i="20"/>
  <c r="I462" i="20"/>
  <c r="I462" i="58"/>
  <c r="J462" i="20"/>
  <c r="K462" i="20"/>
  <c r="N462" i="20"/>
  <c r="N462" i="58"/>
  <c r="L462" i="20"/>
  <c r="M462" i="20"/>
  <c r="E463" i="20"/>
  <c r="I463" i="20"/>
  <c r="I463" i="58"/>
  <c r="J463" i="20"/>
  <c r="M463" i="20"/>
  <c r="K463" i="20"/>
  <c r="L463" i="20"/>
  <c r="N463" i="20"/>
  <c r="N463" i="58"/>
  <c r="E464" i="20"/>
  <c r="I464" i="20"/>
  <c r="I464" i="58"/>
  <c r="J464" i="20"/>
  <c r="K464" i="20"/>
  <c r="M464" i="20"/>
  <c r="L464" i="20"/>
  <c r="E465" i="20"/>
  <c r="I465" i="20"/>
  <c r="I465" i="58"/>
  <c r="J465" i="20"/>
  <c r="M465" i="20"/>
  <c r="K465" i="20"/>
  <c r="L465" i="20"/>
  <c r="N465" i="20"/>
  <c r="N465" i="58"/>
  <c r="E466" i="20"/>
  <c r="I466" i="20"/>
  <c r="I466" i="58"/>
  <c r="J466" i="20"/>
  <c r="K466" i="20"/>
  <c r="N466" i="20"/>
  <c r="N466" i="58"/>
  <c r="L466" i="20"/>
  <c r="M466" i="20"/>
  <c r="E467" i="20"/>
  <c r="I467" i="20"/>
  <c r="I467" i="58"/>
  <c r="J467" i="20"/>
  <c r="M467" i="20"/>
  <c r="K467" i="20"/>
  <c r="L467" i="20"/>
  <c r="N467" i="20"/>
  <c r="N467" i="58"/>
  <c r="E468" i="20"/>
  <c r="I468" i="20"/>
  <c r="I468" i="58"/>
  <c r="J468" i="20"/>
  <c r="K468" i="20"/>
  <c r="M468" i="20"/>
  <c r="L468" i="20"/>
  <c r="E469" i="20"/>
  <c r="I469" i="20"/>
  <c r="I469" i="58"/>
  <c r="J469" i="20"/>
  <c r="M469" i="20"/>
  <c r="K469" i="20"/>
  <c r="L469" i="20"/>
  <c r="N469" i="20"/>
  <c r="N469" i="58"/>
  <c r="E470" i="20"/>
  <c r="I470" i="20"/>
  <c r="I470" i="58"/>
  <c r="J470" i="20"/>
  <c r="K470" i="20"/>
  <c r="N470" i="20"/>
  <c r="N470" i="58"/>
  <c r="L470" i="20"/>
  <c r="M470" i="20"/>
  <c r="E471" i="20"/>
  <c r="I471" i="20"/>
  <c r="I471" i="58"/>
  <c r="J471" i="20"/>
  <c r="M471" i="20"/>
  <c r="K471" i="20"/>
  <c r="L471" i="20"/>
  <c r="N471" i="20"/>
  <c r="N471" i="58"/>
  <c r="E472" i="20"/>
  <c r="I472" i="20"/>
  <c r="I472" i="58"/>
  <c r="J472" i="20"/>
  <c r="K472" i="20"/>
  <c r="M472" i="20"/>
  <c r="L472" i="20"/>
  <c r="E473" i="20"/>
  <c r="I473" i="20"/>
  <c r="I473" i="58"/>
  <c r="J473" i="20"/>
  <c r="M473" i="20"/>
  <c r="K473" i="20"/>
  <c r="L473" i="20"/>
  <c r="N473" i="20"/>
  <c r="N473" i="58"/>
  <c r="E474" i="20"/>
  <c r="I474" i="20"/>
  <c r="I474" i="58"/>
  <c r="J474" i="20"/>
  <c r="K474" i="20"/>
  <c r="N474" i="20"/>
  <c r="N474" i="58"/>
  <c r="L474" i="20"/>
  <c r="M474" i="20"/>
  <c r="E475" i="20"/>
  <c r="I475" i="20"/>
  <c r="I475" i="58"/>
  <c r="J475" i="20"/>
  <c r="M475" i="20"/>
  <c r="K475" i="20"/>
  <c r="L475" i="20"/>
  <c r="N475" i="20"/>
  <c r="N475" i="58"/>
  <c r="E476" i="20"/>
  <c r="I476" i="20"/>
  <c r="I476" i="58"/>
  <c r="J476" i="20"/>
  <c r="K476" i="20"/>
  <c r="M476" i="20"/>
  <c r="L476" i="20"/>
  <c r="E477" i="20"/>
  <c r="I477" i="20"/>
  <c r="I477" i="58"/>
  <c r="J477" i="20"/>
  <c r="M477" i="20"/>
  <c r="K477" i="20"/>
  <c r="L477" i="20"/>
  <c r="N477" i="20"/>
  <c r="N477" i="58"/>
  <c r="E478" i="20"/>
  <c r="I478" i="20"/>
  <c r="I478" i="58"/>
  <c r="J478" i="20"/>
  <c r="K478" i="20"/>
  <c r="N478" i="20"/>
  <c r="N478" i="58"/>
  <c r="L478" i="20"/>
  <c r="M478" i="20"/>
  <c r="E479" i="20"/>
  <c r="I479" i="20"/>
  <c r="I479" i="58"/>
  <c r="J479" i="20"/>
  <c r="M479" i="20"/>
  <c r="K479" i="20"/>
  <c r="L479" i="20"/>
  <c r="N479" i="20"/>
  <c r="N479" i="58"/>
  <c r="E480" i="20"/>
  <c r="I480" i="20"/>
  <c r="I480" i="58"/>
  <c r="J480" i="20"/>
  <c r="K480" i="20"/>
  <c r="M480" i="20"/>
  <c r="L480" i="20"/>
  <c r="E481" i="20"/>
  <c r="I481" i="20"/>
  <c r="I481" i="58"/>
  <c r="J481" i="20"/>
  <c r="M481" i="20"/>
  <c r="K481" i="20"/>
  <c r="L481" i="20"/>
  <c r="N481" i="20"/>
  <c r="N481" i="58"/>
  <c r="E482" i="20"/>
  <c r="I482" i="20"/>
  <c r="I482" i="58"/>
  <c r="J482" i="20"/>
  <c r="K482" i="20"/>
  <c r="N482" i="20"/>
  <c r="N482" i="58"/>
  <c r="L482" i="20"/>
  <c r="M482" i="20"/>
  <c r="E483" i="20"/>
  <c r="I483" i="20"/>
  <c r="I483" i="58"/>
  <c r="J483" i="20"/>
  <c r="M483" i="20"/>
  <c r="K483" i="20"/>
  <c r="L483" i="20"/>
  <c r="N483" i="20"/>
  <c r="N483" i="58"/>
  <c r="E484" i="20"/>
  <c r="I484" i="20"/>
  <c r="I484" i="58"/>
  <c r="J484" i="20"/>
  <c r="K484" i="20"/>
  <c r="M484" i="20"/>
  <c r="L484" i="20"/>
  <c r="E485" i="20"/>
  <c r="I485" i="20"/>
  <c r="I485" i="58"/>
  <c r="J485" i="20"/>
  <c r="M485" i="20"/>
  <c r="K485" i="20"/>
  <c r="L485" i="20"/>
  <c r="N485" i="20"/>
  <c r="N485" i="58"/>
  <c r="E486" i="20"/>
  <c r="I486" i="20"/>
  <c r="I486" i="58"/>
  <c r="J486" i="20"/>
  <c r="K486" i="20"/>
  <c r="N486" i="20"/>
  <c r="N486" i="58"/>
  <c r="L486" i="20"/>
  <c r="M486" i="20"/>
  <c r="E487" i="20"/>
  <c r="I487" i="20"/>
  <c r="I487" i="58"/>
  <c r="J487" i="20"/>
  <c r="M487" i="20"/>
  <c r="K487" i="20"/>
  <c r="L487" i="20"/>
  <c r="N487" i="20"/>
  <c r="N487" i="58"/>
  <c r="E488" i="20"/>
  <c r="I488" i="20"/>
  <c r="I488" i="58"/>
  <c r="J488" i="20"/>
  <c r="K488" i="20"/>
  <c r="M488" i="20"/>
  <c r="L488" i="20"/>
  <c r="E489" i="20"/>
  <c r="I489" i="20"/>
  <c r="I489" i="58"/>
  <c r="J489" i="20"/>
  <c r="M489" i="20"/>
  <c r="K489" i="20"/>
  <c r="L489" i="20"/>
  <c r="N489" i="20"/>
  <c r="N489" i="58"/>
  <c r="E490" i="20"/>
  <c r="I490" i="20"/>
  <c r="I490" i="58"/>
  <c r="J490" i="20"/>
  <c r="K490" i="20"/>
  <c r="N490" i="20"/>
  <c r="N490" i="58"/>
  <c r="L490" i="20"/>
  <c r="M490" i="20"/>
  <c r="E491" i="20"/>
  <c r="I491" i="20"/>
  <c r="I491" i="58"/>
  <c r="J491" i="20"/>
  <c r="M491" i="20"/>
  <c r="K491" i="20"/>
  <c r="L491" i="20"/>
  <c r="N491" i="20"/>
  <c r="N491" i="58"/>
  <c r="E492" i="20"/>
  <c r="I492" i="20"/>
  <c r="I492" i="58"/>
  <c r="J492" i="20"/>
  <c r="K492" i="20"/>
  <c r="M492" i="20"/>
  <c r="L492" i="20"/>
  <c r="E493" i="20"/>
  <c r="I493" i="20"/>
  <c r="I493" i="58"/>
  <c r="J493" i="20"/>
  <c r="M493" i="20"/>
  <c r="K493" i="20"/>
  <c r="L493" i="20"/>
  <c r="N493" i="20"/>
  <c r="N493" i="58"/>
  <c r="E494" i="20"/>
  <c r="I494" i="20"/>
  <c r="I494" i="58"/>
  <c r="J494" i="20"/>
  <c r="K494" i="20"/>
  <c r="N494" i="20"/>
  <c r="N494" i="58"/>
  <c r="L494" i="20"/>
  <c r="M494" i="20"/>
  <c r="E495" i="20"/>
  <c r="I495" i="20"/>
  <c r="I495" i="58"/>
  <c r="J495" i="20"/>
  <c r="M495" i="20"/>
  <c r="K495" i="20"/>
  <c r="L495" i="20"/>
  <c r="N495" i="20"/>
  <c r="N495" i="58"/>
  <c r="E496" i="20"/>
  <c r="I496" i="20"/>
  <c r="I496" i="58"/>
  <c r="J496" i="20"/>
  <c r="K496" i="20"/>
  <c r="M496" i="20"/>
  <c r="L496" i="20"/>
  <c r="E497" i="20"/>
  <c r="I497" i="20"/>
  <c r="I497" i="58"/>
  <c r="J497" i="20"/>
  <c r="M497" i="20"/>
  <c r="K497" i="20"/>
  <c r="L497" i="20"/>
  <c r="N497" i="20"/>
  <c r="N497" i="58"/>
  <c r="E498" i="20"/>
  <c r="I498" i="20"/>
  <c r="I498" i="58"/>
  <c r="J498" i="20"/>
  <c r="K498" i="20"/>
  <c r="N498" i="20"/>
  <c r="N498" i="58"/>
  <c r="L498" i="20"/>
  <c r="M498" i="20"/>
  <c r="E499" i="20"/>
  <c r="I499" i="20"/>
  <c r="I499" i="58"/>
  <c r="J499" i="20"/>
  <c r="M499" i="20"/>
  <c r="K499" i="20"/>
  <c r="L499" i="20"/>
  <c r="N499" i="20"/>
  <c r="N499" i="58"/>
  <c r="E500" i="20"/>
  <c r="I500" i="20"/>
  <c r="I500" i="58"/>
  <c r="J500" i="20"/>
  <c r="K500" i="20"/>
  <c r="M500" i="20"/>
  <c r="L500" i="20"/>
  <c r="E501" i="20"/>
  <c r="I501" i="20"/>
  <c r="I501" i="58"/>
  <c r="J501" i="20"/>
  <c r="M501" i="20"/>
  <c r="K501" i="20"/>
  <c r="L501" i="20"/>
  <c r="N501" i="20"/>
  <c r="N501" i="58"/>
  <c r="E502" i="20"/>
  <c r="I502" i="20"/>
  <c r="I502" i="58"/>
  <c r="J502" i="20"/>
  <c r="K502" i="20"/>
  <c r="N502" i="20"/>
  <c r="N502" i="58"/>
  <c r="L502" i="20"/>
  <c r="M502" i="20"/>
  <c r="E503" i="20"/>
  <c r="I503" i="20"/>
  <c r="I503" i="58"/>
  <c r="J503" i="20"/>
  <c r="M503" i="20"/>
  <c r="K503" i="20"/>
  <c r="L503" i="20"/>
  <c r="N503" i="20"/>
  <c r="N503" i="58"/>
  <c r="E504" i="20"/>
  <c r="I504" i="20"/>
  <c r="I504" i="58"/>
  <c r="J504" i="20"/>
  <c r="K504" i="20"/>
  <c r="M504" i="20"/>
  <c r="L504" i="20"/>
  <c r="E505" i="20"/>
  <c r="I505" i="20"/>
  <c r="I505" i="58"/>
  <c r="J505" i="20"/>
  <c r="M505" i="20"/>
  <c r="K505" i="20"/>
  <c r="L505" i="20"/>
  <c r="N505" i="20"/>
  <c r="N505" i="58"/>
  <c r="E506" i="20"/>
  <c r="I506" i="20"/>
  <c r="I506" i="58"/>
  <c r="J506" i="20"/>
  <c r="K506" i="20"/>
  <c r="N506" i="20"/>
  <c r="N506" i="58"/>
  <c r="L506" i="20"/>
  <c r="M506" i="20"/>
  <c r="E507" i="20"/>
  <c r="I507" i="20"/>
  <c r="I507" i="58"/>
  <c r="J507" i="20"/>
  <c r="M507" i="20"/>
  <c r="K507" i="20"/>
  <c r="L507" i="20"/>
  <c r="N507" i="20"/>
  <c r="N507" i="58"/>
  <c r="E508" i="20"/>
  <c r="I508" i="20"/>
  <c r="I508" i="58"/>
  <c r="J508" i="20"/>
  <c r="K508" i="20"/>
  <c r="M508" i="20"/>
  <c r="L508" i="20"/>
  <c r="E509" i="20"/>
  <c r="I509" i="20"/>
  <c r="I509" i="58"/>
  <c r="J509" i="20"/>
  <c r="M509" i="20"/>
  <c r="K509" i="20"/>
  <c r="L509" i="20"/>
  <c r="N509" i="20"/>
  <c r="N509" i="58"/>
  <c r="E510" i="20"/>
  <c r="I510" i="20"/>
  <c r="I510" i="58"/>
  <c r="J510" i="20"/>
  <c r="K510" i="20"/>
  <c r="N510" i="20"/>
  <c r="N510" i="58"/>
  <c r="L510" i="20"/>
  <c r="M510" i="20"/>
  <c r="E511" i="20"/>
  <c r="I511" i="20"/>
  <c r="I511" i="58"/>
  <c r="J511" i="20"/>
  <c r="M511" i="20"/>
  <c r="K511" i="20"/>
  <c r="L511" i="20"/>
  <c r="N511" i="20"/>
  <c r="N511" i="58"/>
  <c r="E512" i="20"/>
  <c r="I512" i="20"/>
  <c r="I512" i="58"/>
  <c r="J512" i="20"/>
  <c r="K512" i="20"/>
  <c r="M512" i="20"/>
  <c r="L512" i="20"/>
  <c r="E513" i="20"/>
  <c r="I513" i="20"/>
  <c r="I513" i="58"/>
  <c r="J513" i="20"/>
  <c r="M513" i="20"/>
  <c r="K513" i="20"/>
  <c r="L513" i="20"/>
  <c r="N513" i="20"/>
  <c r="N513" i="58"/>
  <c r="E514" i="20"/>
  <c r="I514" i="20"/>
  <c r="I514" i="58"/>
  <c r="J514" i="20"/>
  <c r="K514" i="20"/>
  <c r="N514" i="20"/>
  <c r="N514" i="58"/>
  <c r="L514" i="20"/>
  <c r="M514" i="20"/>
  <c r="E515" i="20"/>
  <c r="I515" i="20"/>
  <c r="I515" i="58"/>
  <c r="J515" i="20"/>
  <c r="M515" i="20"/>
  <c r="K515" i="20"/>
  <c r="L515" i="20"/>
  <c r="N515" i="20"/>
  <c r="N515" i="58"/>
  <c r="E516" i="20"/>
  <c r="I516" i="20"/>
  <c r="I516" i="58"/>
  <c r="J516" i="20"/>
  <c r="K516" i="20"/>
  <c r="M516" i="20"/>
  <c r="L516" i="20"/>
  <c r="E517" i="20"/>
  <c r="I517" i="20"/>
  <c r="I517" i="58"/>
  <c r="J517" i="20"/>
  <c r="M517" i="20"/>
  <c r="K517" i="20"/>
  <c r="L517" i="20"/>
  <c r="N517" i="20"/>
  <c r="N517" i="58"/>
  <c r="E518" i="20"/>
  <c r="I518" i="20"/>
  <c r="I518" i="58"/>
  <c r="J518" i="20"/>
  <c r="K518" i="20"/>
  <c r="N518" i="20"/>
  <c r="N518" i="58"/>
  <c r="L518" i="20"/>
  <c r="M518" i="20"/>
  <c r="E519" i="20"/>
  <c r="I519" i="20"/>
  <c r="I519" i="58"/>
  <c r="J519" i="20"/>
  <c r="M519" i="20"/>
  <c r="K519" i="20"/>
  <c r="L519" i="20"/>
  <c r="N519" i="20"/>
  <c r="N519" i="58"/>
  <c r="E520" i="20"/>
  <c r="I520" i="20"/>
  <c r="I520" i="58"/>
  <c r="J520" i="20"/>
  <c r="K520" i="20"/>
  <c r="M520" i="20"/>
  <c r="L520" i="20"/>
  <c r="E521" i="20"/>
  <c r="I521" i="20"/>
  <c r="I521" i="58"/>
  <c r="J521" i="20"/>
  <c r="M521" i="20"/>
  <c r="K521" i="20"/>
  <c r="L521" i="20"/>
  <c r="N521" i="20"/>
  <c r="N521" i="58"/>
  <c r="E522" i="20"/>
  <c r="I522" i="20"/>
  <c r="I522" i="58"/>
  <c r="J522" i="20"/>
  <c r="K522" i="20"/>
  <c r="N522" i="20"/>
  <c r="N522" i="58"/>
  <c r="L522" i="20"/>
  <c r="M522" i="20"/>
  <c r="E523" i="20"/>
  <c r="I523" i="20"/>
  <c r="I523" i="58"/>
  <c r="J523" i="20"/>
  <c r="M523" i="20"/>
  <c r="K523" i="20"/>
  <c r="L523" i="20"/>
  <c r="N523" i="20"/>
  <c r="N523" i="58"/>
  <c r="E524" i="20"/>
  <c r="I524" i="20"/>
  <c r="I524" i="58"/>
  <c r="J524" i="20"/>
  <c r="K524" i="20"/>
  <c r="M524" i="20"/>
  <c r="L524" i="20"/>
  <c r="E525" i="20"/>
  <c r="I525" i="20"/>
  <c r="I525" i="58"/>
  <c r="J525" i="20"/>
  <c r="M525" i="20"/>
  <c r="K525" i="20"/>
  <c r="L525" i="20"/>
  <c r="N525" i="20"/>
  <c r="N525" i="58"/>
  <c r="E526" i="20"/>
  <c r="I526" i="20"/>
  <c r="I526" i="58"/>
  <c r="J526" i="20"/>
  <c r="K526" i="20"/>
  <c r="N526" i="20"/>
  <c r="N526" i="58"/>
  <c r="L526" i="20"/>
  <c r="M526" i="20"/>
  <c r="E527" i="20"/>
  <c r="I527" i="20"/>
  <c r="I527" i="58"/>
  <c r="J527" i="20"/>
  <c r="M527" i="20"/>
  <c r="K527" i="20"/>
  <c r="L527" i="20"/>
  <c r="N527" i="20"/>
  <c r="N527" i="58"/>
  <c r="E528" i="20"/>
  <c r="I528" i="20"/>
  <c r="I528" i="58"/>
  <c r="J528" i="20"/>
  <c r="K528" i="20"/>
  <c r="M528" i="20"/>
  <c r="L528" i="20"/>
  <c r="E529" i="20"/>
  <c r="I529" i="20"/>
  <c r="I529" i="58"/>
  <c r="J529" i="20"/>
  <c r="M529" i="20"/>
  <c r="K529" i="20"/>
  <c r="L529" i="20"/>
  <c r="N529" i="20"/>
  <c r="N529" i="58"/>
  <c r="E530" i="20"/>
  <c r="I530" i="20"/>
  <c r="I530" i="58"/>
  <c r="J530" i="20"/>
  <c r="K530" i="20"/>
  <c r="N530" i="20"/>
  <c r="N530" i="58"/>
  <c r="L530" i="20"/>
  <c r="M530" i="20"/>
  <c r="E531" i="20"/>
  <c r="I531" i="20"/>
  <c r="I531" i="58"/>
  <c r="J531" i="20"/>
  <c r="M531" i="20"/>
  <c r="K531" i="20"/>
  <c r="L531" i="20"/>
  <c r="N531" i="20"/>
  <c r="N531" i="58"/>
  <c r="E532" i="20"/>
  <c r="I532" i="20"/>
  <c r="I532" i="58"/>
  <c r="J532" i="20"/>
  <c r="K532" i="20"/>
  <c r="M532" i="20"/>
  <c r="L532" i="20"/>
  <c r="E533" i="20"/>
  <c r="I533" i="20"/>
  <c r="I533" i="58"/>
  <c r="J533" i="20"/>
  <c r="M533" i="20"/>
  <c r="K533" i="20"/>
  <c r="L533" i="20"/>
  <c r="N533" i="20"/>
  <c r="N533" i="58"/>
  <c r="E534" i="20"/>
  <c r="I534" i="20"/>
  <c r="I534" i="58"/>
  <c r="J534" i="20"/>
  <c r="K534" i="20"/>
  <c r="N534" i="20"/>
  <c r="N534" i="58"/>
  <c r="L534" i="20"/>
  <c r="M534" i="20"/>
  <c r="E535" i="20"/>
  <c r="I535" i="20"/>
  <c r="I535" i="58"/>
  <c r="J535" i="20"/>
  <c r="M535" i="20"/>
  <c r="K535" i="20"/>
  <c r="L535" i="20"/>
  <c r="N535" i="20"/>
  <c r="N535" i="58"/>
  <c r="E536" i="20"/>
  <c r="I536" i="20"/>
  <c r="I536" i="58"/>
  <c r="J536" i="20"/>
  <c r="K536" i="20"/>
  <c r="M536" i="20"/>
  <c r="L536" i="20"/>
  <c r="E537" i="20"/>
  <c r="I537" i="20"/>
  <c r="I537" i="58"/>
  <c r="J537" i="20"/>
  <c r="M537" i="20"/>
  <c r="K537" i="20"/>
  <c r="L537" i="20"/>
  <c r="N537" i="20"/>
  <c r="N537" i="58"/>
  <c r="E538" i="20"/>
  <c r="I538" i="20"/>
  <c r="I538" i="58"/>
  <c r="J538" i="20"/>
  <c r="K538" i="20"/>
  <c r="N538" i="20"/>
  <c r="N538" i="58"/>
  <c r="L538" i="20"/>
  <c r="M538" i="20"/>
  <c r="E539" i="20"/>
  <c r="I539" i="20"/>
  <c r="I539" i="58"/>
  <c r="J539" i="20"/>
  <c r="M539" i="20"/>
  <c r="K539" i="20"/>
  <c r="L539" i="20"/>
  <c r="N539" i="20"/>
  <c r="N539" i="58"/>
  <c r="E540" i="20"/>
  <c r="I540" i="20"/>
  <c r="I540" i="58"/>
  <c r="J540" i="20"/>
  <c r="K540" i="20"/>
  <c r="M540" i="20"/>
  <c r="L540" i="20"/>
  <c r="E541" i="20"/>
  <c r="I541" i="20"/>
  <c r="I541" i="58"/>
  <c r="J541" i="20"/>
  <c r="M541" i="20"/>
  <c r="K541" i="20"/>
  <c r="L541" i="20"/>
  <c r="N541" i="20"/>
  <c r="N541" i="58"/>
  <c r="E542" i="20"/>
  <c r="I542" i="20"/>
  <c r="I542" i="58"/>
  <c r="J542" i="20"/>
  <c r="K542" i="20"/>
  <c r="N542" i="20"/>
  <c r="N542" i="58"/>
  <c r="L542" i="20"/>
  <c r="M542" i="20"/>
  <c r="E543" i="20"/>
  <c r="I543" i="20"/>
  <c r="I543" i="58"/>
  <c r="J543" i="20"/>
  <c r="M543" i="20"/>
  <c r="K543" i="20"/>
  <c r="L543" i="20"/>
  <c r="N543" i="20"/>
  <c r="N543" i="58"/>
  <c r="E544" i="20"/>
  <c r="I544" i="20"/>
  <c r="I544" i="58"/>
  <c r="J544" i="20"/>
  <c r="K544" i="20"/>
  <c r="M544" i="20"/>
  <c r="L544" i="20"/>
  <c r="E545" i="20"/>
  <c r="I545" i="20"/>
  <c r="I545" i="58"/>
  <c r="J545" i="20"/>
  <c r="M545" i="20"/>
  <c r="K545" i="20"/>
  <c r="L545" i="20"/>
  <c r="N545" i="20"/>
  <c r="N545" i="58"/>
  <c r="E546" i="20"/>
  <c r="I546" i="20"/>
  <c r="I546" i="58"/>
  <c r="J546" i="20"/>
  <c r="K546" i="20"/>
  <c r="N546" i="20"/>
  <c r="N546" i="58"/>
  <c r="L546" i="20"/>
  <c r="M546" i="20"/>
  <c r="E547" i="20"/>
  <c r="I547" i="20"/>
  <c r="I547" i="58"/>
  <c r="J547" i="20"/>
  <c r="M547" i="20"/>
  <c r="K547" i="20"/>
  <c r="L547" i="20"/>
  <c r="N547" i="20"/>
  <c r="N547" i="58"/>
  <c r="E548" i="20"/>
  <c r="I548" i="20"/>
  <c r="I548" i="58"/>
  <c r="J548" i="20"/>
  <c r="K548" i="20"/>
  <c r="M548" i="20"/>
  <c r="L548" i="20"/>
  <c r="E549" i="20"/>
  <c r="I549" i="20"/>
  <c r="I549" i="58"/>
  <c r="J549" i="20"/>
  <c r="M549" i="20"/>
  <c r="K549" i="20"/>
  <c r="L549" i="20"/>
  <c r="N549" i="20"/>
  <c r="N549" i="58"/>
  <c r="E550" i="20"/>
  <c r="I550" i="20"/>
  <c r="I550" i="58"/>
  <c r="J550" i="20"/>
  <c r="K550" i="20"/>
  <c r="N550" i="20"/>
  <c r="N550" i="58"/>
  <c r="L550" i="20"/>
  <c r="M550" i="20"/>
  <c r="E551" i="20"/>
  <c r="I551" i="20"/>
  <c r="I551" i="58"/>
  <c r="J551" i="20"/>
  <c r="M551" i="20"/>
  <c r="K551" i="20"/>
  <c r="L551" i="20"/>
  <c r="N551" i="20"/>
  <c r="N551" i="58"/>
  <c r="E552" i="20"/>
  <c r="I552" i="20"/>
  <c r="I552" i="58"/>
  <c r="J552" i="20"/>
  <c r="K552" i="20"/>
  <c r="M552" i="20"/>
  <c r="L552" i="20"/>
  <c r="E553" i="20"/>
  <c r="I553" i="20"/>
  <c r="I553" i="58"/>
  <c r="J553" i="20"/>
  <c r="M553" i="20"/>
  <c r="K553" i="20"/>
  <c r="L553" i="20"/>
  <c r="N553" i="20"/>
  <c r="N553" i="58"/>
  <c r="E554" i="20"/>
  <c r="I554" i="20"/>
  <c r="I554" i="58"/>
  <c r="J554" i="20"/>
  <c r="K554" i="20"/>
  <c r="N554" i="20"/>
  <c r="N554" i="58"/>
  <c r="L554" i="20"/>
  <c r="M554" i="20"/>
  <c r="E555" i="20"/>
  <c r="I555" i="20"/>
  <c r="I555" i="58"/>
  <c r="J555" i="20"/>
  <c r="M555" i="20"/>
  <c r="K555" i="20"/>
  <c r="L555" i="20"/>
  <c r="N555" i="20"/>
  <c r="N555" i="58"/>
  <c r="E556" i="20"/>
  <c r="I556" i="20"/>
  <c r="I556" i="58"/>
  <c r="J556" i="20"/>
  <c r="K556" i="20"/>
  <c r="M556" i="20"/>
  <c r="L556" i="20"/>
  <c r="E557" i="20"/>
  <c r="I557" i="20"/>
  <c r="I557" i="58"/>
  <c r="J557" i="20"/>
  <c r="M557" i="20"/>
  <c r="K557" i="20"/>
  <c r="L557" i="20"/>
  <c r="N557" i="20"/>
  <c r="N557" i="58"/>
  <c r="E558" i="20"/>
  <c r="I558" i="20"/>
  <c r="I558" i="58"/>
  <c r="J558" i="20"/>
  <c r="K558" i="20"/>
  <c r="N558" i="20"/>
  <c r="N558" i="58"/>
  <c r="L558" i="20"/>
  <c r="M558" i="20"/>
  <c r="E559" i="20"/>
  <c r="I559" i="20"/>
  <c r="I559" i="58"/>
  <c r="J559" i="20"/>
  <c r="M559" i="20"/>
  <c r="K559" i="20"/>
  <c r="L559" i="20"/>
  <c r="N559" i="20"/>
  <c r="N559" i="58"/>
  <c r="E560" i="20"/>
  <c r="I560" i="20"/>
  <c r="I560" i="58"/>
  <c r="J560" i="20"/>
  <c r="K560" i="20"/>
  <c r="M560" i="20"/>
  <c r="L560" i="20"/>
  <c r="E561" i="20"/>
  <c r="I561" i="20"/>
  <c r="I561" i="58"/>
  <c r="J561" i="20"/>
  <c r="M561" i="20"/>
  <c r="K561" i="20"/>
  <c r="L561" i="20"/>
  <c r="N561" i="20"/>
  <c r="N561" i="58"/>
  <c r="E562" i="20"/>
  <c r="I562" i="20"/>
  <c r="I562" i="58"/>
  <c r="J562" i="20"/>
  <c r="K562" i="20"/>
  <c r="N562" i="20"/>
  <c r="N562" i="58"/>
  <c r="L562" i="20"/>
  <c r="M562" i="20"/>
  <c r="E563" i="20"/>
  <c r="I563" i="20"/>
  <c r="I563" i="58"/>
  <c r="J563" i="20"/>
  <c r="M563" i="20"/>
  <c r="K563" i="20"/>
  <c r="L563" i="20"/>
  <c r="N563" i="20"/>
  <c r="N563" i="58"/>
  <c r="E564" i="20"/>
  <c r="I564" i="20"/>
  <c r="I564" i="58"/>
  <c r="J564" i="20"/>
  <c r="K564" i="20"/>
  <c r="M564" i="20"/>
  <c r="L564" i="20"/>
  <c r="E565" i="20"/>
  <c r="I565" i="20"/>
  <c r="I565" i="58"/>
  <c r="J565" i="20"/>
  <c r="M565" i="20"/>
  <c r="K565" i="20"/>
  <c r="L565" i="20"/>
  <c r="N565" i="20"/>
  <c r="N565" i="58"/>
  <c r="E566" i="20"/>
  <c r="I566" i="20"/>
  <c r="I566" i="58"/>
  <c r="J566" i="20"/>
  <c r="K566" i="20"/>
  <c r="N566" i="20"/>
  <c r="N566" i="58"/>
  <c r="L566" i="20"/>
  <c r="M566" i="20"/>
  <c r="E567" i="20"/>
  <c r="I567" i="20"/>
  <c r="I567" i="58"/>
  <c r="J567" i="20"/>
  <c r="M567" i="20"/>
  <c r="K567" i="20"/>
  <c r="L567" i="20"/>
  <c r="N567" i="20"/>
  <c r="N567" i="58"/>
  <c r="E568" i="20"/>
  <c r="I568" i="20"/>
  <c r="I568" i="58"/>
  <c r="J568" i="20"/>
  <c r="K568" i="20"/>
  <c r="M568" i="20"/>
  <c r="L568" i="20"/>
  <c r="E569" i="20"/>
  <c r="I569" i="20"/>
  <c r="I569" i="58"/>
  <c r="J569" i="20"/>
  <c r="M569" i="20"/>
  <c r="K569" i="20"/>
  <c r="L569" i="20"/>
  <c r="N569" i="20"/>
  <c r="N569" i="58"/>
  <c r="E570" i="20"/>
  <c r="I570" i="20"/>
  <c r="I570" i="58"/>
  <c r="J570" i="20"/>
  <c r="K570" i="20"/>
  <c r="N570" i="20"/>
  <c r="N570" i="58"/>
  <c r="L570" i="20"/>
  <c r="M570" i="20"/>
  <c r="E571" i="20"/>
  <c r="I571" i="20"/>
  <c r="I571" i="58"/>
  <c r="J571" i="20"/>
  <c r="M571" i="20"/>
  <c r="K571" i="20"/>
  <c r="L571" i="20"/>
  <c r="N571" i="20"/>
  <c r="N571" i="58"/>
  <c r="E572" i="20"/>
  <c r="I572" i="20"/>
  <c r="I572" i="58"/>
  <c r="J572" i="20"/>
  <c r="K572" i="20"/>
  <c r="M572" i="20"/>
  <c r="L572" i="20"/>
  <c r="E573" i="20"/>
  <c r="I573" i="20"/>
  <c r="I573" i="58"/>
  <c r="J573" i="20"/>
  <c r="M573" i="20"/>
  <c r="K573" i="20"/>
  <c r="L573" i="20"/>
  <c r="N573" i="20"/>
  <c r="N573" i="58"/>
  <c r="E574" i="20"/>
  <c r="I574" i="20"/>
  <c r="I574" i="58"/>
  <c r="J574" i="20"/>
  <c r="K574" i="20"/>
  <c r="N574" i="20"/>
  <c r="N574" i="58"/>
  <c r="L574" i="20"/>
  <c r="M574" i="20"/>
  <c r="E575" i="20"/>
  <c r="I575" i="20"/>
  <c r="I575" i="58"/>
  <c r="J575" i="20"/>
  <c r="M575" i="20"/>
  <c r="K575" i="20"/>
  <c r="L575" i="20"/>
  <c r="N575" i="20"/>
  <c r="N575" i="58"/>
  <c r="E576" i="20"/>
  <c r="I576" i="20"/>
  <c r="I576" i="58"/>
  <c r="J576" i="20"/>
  <c r="K576" i="20"/>
  <c r="M576" i="20"/>
  <c r="L576" i="20"/>
  <c r="E577" i="20"/>
  <c r="I577" i="20"/>
  <c r="I577" i="58"/>
  <c r="J577" i="20"/>
  <c r="M577" i="20"/>
  <c r="K577" i="20"/>
  <c r="L577" i="20"/>
  <c r="N577" i="20"/>
  <c r="N577" i="58"/>
  <c r="E578" i="20"/>
  <c r="I578" i="20"/>
  <c r="I578" i="58"/>
  <c r="J578" i="20"/>
  <c r="K578" i="20"/>
  <c r="N578" i="20"/>
  <c r="N578" i="58"/>
  <c r="L578" i="20"/>
  <c r="M578" i="20"/>
  <c r="E579" i="20"/>
  <c r="I579" i="20"/>
  <c r="I579" i="58"/>
  <c r="J579" i="20"/>
  <c r="M579" i="20"/>
  <c r="K579" i="20"/>
  <c r="L579" i="20"/>
  <c r="N579" i="20"/>
  <c r="N579" i="58"/>
  <c r="E580" i="20"/>
  <c r="I580" i="20"/>
  <c r="I580" i="58"/>
  <c r="J580" i="20"/>
  <c r="K580" i="20"/>
  <c r="M580" i="20"/>
  <c r="L580" i="20"/>
  <c r="E581" i="20"/>
  <c r="I581" i="20"/>
  <c r="I581" i="58"/>
  <c r="J581" i="20"/>
  <c r="M581" i="20"/>
  <c r="K581" i="20"/>
  <c r="L581" i="20"/>
  <c r="N581" i="20"/>
  <c r="N581" i="58"/>
  <c r="E582" i="20"/>
  <c r="I582" i="20"/>
  <c r="I582" i="58"/>
  <c r="J582" i="20"/>
  <c r="K582" i="20"/>
  <c r="N582" i="20"/>
  <c r="N582" i="58"/>
  <c r="L582" i="20"/>
  <c r="M582" i="20"/>
  <c r="E583" i="20"/>
  <c r="I583" i="20"/>
  <c r="I583" i="58"/>
  <c r="J583" i="20"/>
  <c r="M583" i="20"/>
  <c r="K583" i="20"/>
  <c r="L583" i="20"/>
  <c r="N583" i="20"/>
  <c r="N583" i="58"/>
  <c r="E584" i="20"/>
  <c r="I584" i="20"/>
  <c r="I584" i="58"/>
  <c r="J584" i="20"/>
  <c r="K584" i="20"/>
  <c r="M584" i="20"/>
  <c r="L584" i="20"/>
  <c r="E585" i="20"/>
  <c r="I585" i="20"/>
  <c r="I585" i="58"/>
  <c r="J585" i="20"/>
  <c r="M585" i="20"/>
  <c r="K585" i="20"/>
  <c r="L585" i="20"/>
  <c r="N585" i="20"/>
  <c r="N585" i="58"/>
  <c r="E586" i="20"/>
  <c r="I586" i="20"/>
  <c r="I586" i="58"/>
  <c r="J586" i="20"/>
  <c r="K586" i="20"/>
  <c r="N586" i="20"/>
  <c r="N586" i="58"/>
  <c r="L586" i="20"/>
  <c r="M586" i="20"/>
  <c r="E587" i="20"/>
  <c r="I587" i="20"/>
  <c r="I587" i="58"/>
  <c r="J587" i="20"/>
  <c r="M587" i="20"/>
  <c r="K587" i="20"/>
  <c r="L587" i="20"/>
  <c r="N587" i="20"/>
  <c r="N587" i="58"/>
  <c r="E588" i="20"/>
  <c r="I588" i="20"/>
  <c r="I588" i="58"/>
  <c r="J588" i="20"/>
  <c r="K588" i="20"/>
  <c r="M588" i="20"/>
  <c r="L588" i="20"/>
  <c r="E589" i="20"/>
  <c r="I589" i="20"/>
  <c r="I589" i="58"/>
  <c r="J589" i="20"/>
  <c r="M589" i="20"/>
  <c r="K589" i="20"/>
  <c r="L589" i="20"/>
  <c r="N589" i="20"/>
  <c r="N589" i="58"/>
  <c r="E590" i="20"/>
  <c r="I590" i="20"/>
  <c r="I590" i="58"/>
  <c r="J590" i="20"/>
  <c r="K590" i="20"/>
  <c r="N590" i="20"/>
  <c r="N590" i="58"/>
  <c r="L590" i="20"/>
  <c r="M590" i="20"/>
  <c r="E591" i="20"/>
  <c r="I591" i="20"/>
  <c r="I591" i="58"/>
  <c r="J591" i="20"/>
  <c r="M591" i="20"/>
  <c r="K591" i="20"/>
  <c r="L591" i="20"/>
  <c r="N591" i="20"/>
  <c r="N591" i="58"/>
  <c r="E592" i="20"/>
  <c r="I592" i="20"/>
  <c r="I592" i="58"/>
  <c r="J592" i="20"/>
  <c r="K592" i="20"/>
  <c r="M592" i="20"/>
  <c r="L592" i="20"/>
  <c r="E593" i="20"/>
  <c r="I593" i="20"/>
  <c r="I593" i="58"/>
  <c r="J593" i="20"/>
  <c r="M593" i="20"/>
  <c r="K593" i="20"/>
  <c r="L593" i="20"/>
  <c r="N593" i="20"/>
  <c r="N593" i="58"/>
  <c r="E594" i="20"/>
  <c r="I594" i="20"/>
  <c r="I594" i="58"/>
  <c r="J594" i="20"/>
  <c r="K594" i="20"/>
  <c r="N594" i="20"/>
  <c r="N594" i="58"/>
  <c r="L594" i="20"/>
  <c r="M594" i="20"/>
  <c r="E595" i="20"/>
  <c r="I595" i="20"/>
  <c r="I595" i="58"/>
  <c r="J595" i="20"/>
  <c r="M595" i="20"/>
  <c r="K595" i="20"/>
  <c r="L595" i="20"/>
  <c r="N595" i="20"/>
  <c r="N595" i="58"/>
  <c r="E596" i="20"/>
  <c r="I596" i="20"/>
  <c r="I596" i="58"/>
  <c r="J596" i="20"/>
  <c r="K596" i="20"/>
  <c r="M596" i="20"/>
  <c r="L596" i="20"/>
  <c r="E597" i="20"/>
  <c r="I597" i="20"/>
  <c r="I597" i="58"/>
  <c r="J597" i="20"/>
  <c r="M597" i="20"/>
  <c r="K597" i="20"/>
  <c r="L597" i="20"/>
  <c r="N597" i="20"/>
  <c r="N597" i="58"/>
  <c r="E598" i="20"/>
  <c r="I598" i="20"/>
  <c r="I598" i="58"/>
  <c r="J598" i="20"/>
  <c r="K598" i="20"/>
  <c r="N598" i="20"/>
  <c r="N598" i="58"/>
  <c r="L598" i="20"/>
  <c r="M598" i="20"/>
  <c r="E599" i="20"/>
  <c r="I599" i="20"/>
  <c r="I599" i="58"/>
  <c r="J599" i="20"/>
  <c r="M599" i="20"/>
  <c r="K599" i="20"/>
  <c r="L599" i="20"/>
  <c r="N599" i="20"/>
  <c r="N599" i="58"/>
  <c r="E600" i="20"/>
  <c r="I600" i="20"/>
  <c r="I600" i="58"/>
  <c r="J600" i="20"/>
  <c r="K600" i="20"/>
  <c r="M600" i="20"/>
  <c r="L600" i="20"/>
  <c r="E601" i="20"/>
  <c r="I601" i="20"/>
  <c r="I601" i="58"/>
  <c r="J601" i="20"/>
  <c r="M601" i="20"/>
  <c r="K601" i="20"/>
  <c r="L601" i="20"/>
  <c r="N601" i="20"/>
  <c r="N601" i="58"/>
  <c r="E602" i="20"/>
  <c r="I602" i="20"/>
  <c r="I602" i="58"/>
  <c r="J602" i="20"/>
  <c r="K602" i="20"/>
  <c r="N602" i="20"/>
  <c r="N602" i="58"/>
  <c r="L602" i="20"/>
  <c r="M602" i="20"/>
  <c r="E603" i="20"/>
  <c r="I603" i="20"/>
  <c r="I603" i="58"/>
  <c r="J603" i="20"/>
  <c r="M603" i="20"/>
  <c r="K603" i="20"/>
  <c r="L603" i="20"/>
  <c r="N603" i="20"/>
  <c r="N603" i="58"/>
  <c r="E604" i="20"/>
  <c r="I604" i="20"/>
  <c r="I604" i="58"/>
  <c r="J604" i="20"/>
  <c r="K604" i="20"/>
  <c r="M604" i="20"/>
  <c r="L604" i="20"/>
  <c r="E605" i="20"/>
  <c r="I605" i="20"/>
  <c r="I605" i="58"/>
  <c r="J605" i="20"/>
  <c r="M605" i="20"/>
  <c r="K605" i="20"/>
  <c r="L605" i="20"/>
  <c r="N605" i="20"/>
  <c r="N605" i="58"/>
  <c r="E606" i="20"/>
  <c r="I606" i="20"/>
  <c r="I606" i="58"/>
  <c r="J606" i="20"/>
  <c r="K606" i="20"/>
  <c r="N606" i="20"/>
  <c r="N606" i="58"/>
  <c r="L606" i="20"/>
  <c r="M606" i="20"/>
  <c r="E607" i="20"/>
  <c r="I607" i="20"/>
  <c r="I607" i="58"/>
  <c r="J607" i="20"/>
  <c r="M607" i="20"/>
  <c r="K607" i="20"/>
  <c r="L607" i="20"/>
  <c r="N607" i="20"/>
  <c r="N607" i="58"/>
  <c r="E608" i="20"/>
  <c r="I608" i="20"/>
  <c r="I608" i="58"/>
  <c r="J608" i="20"/>
  <c r="K608" i="20"/>
  <c r="M608" i="20"/>
  <c r="L608" i="20"/>
  <c r="E609" i="20"/>
  <c r="I609" i="20"/>
  <c r="I609" i="58"/>
  <c r="J609" i="20"/>
  <c r="M609" i="20"/>
  <c r="K609" i="20"/>
  <c r="L609" i="20"/>
  <c r="N609" i="20"/>
  <c r="N609" i="58"/>
  <c r="E610" i="20"/>
  <c r="I610" i="20"/>
  <c r="I610" i="58"/>
  <c r="J610" i="20"/>
  <c r="K610" i="20"/>
  <c r="N610" i="20"/>
  <c r="N610" i="58"/>
  <c r="L610" i="20"/>
  <c r="M610" i="20"/>
  <c r="E611" i="20"/>
  <c r="I611" i="20"/>
  <c r="I611" i="58"/>
  <c r="J611" i="20"/>
  <c r="M611" i="20"/>
  <c r="K611" i="20"/>
  <c r="L611" i="20"/>
  <c r="N611" i="20"/>
  <c r="N611" i="58"/>
  <c r="E612" i="20"/>
  <c r="I612" i="20"/>
  <c r="I612" i="58"/>
  <c r="J612" i="20"/>
  <c r="K612" i="20"/>
  <c r="M612" i="20"/>
  <c r="L612" i="20"/>
  <c r="E613" i="20"/>
  <c r="I613" i="20"/>
  <c r="I613" i="58"/>
  <c r="J613" i="20"/>
  <c r="M613" i="20"/>
  <c r="K613" i="20"/>
  <c r="L613" i="20"/>
  <c r="N613" i="20"/>
  <c r="N613" i="58"/>
  <c r="E614" i="20"/>
  <c r="I614" i="20"/>
  <c r="I614" i="58"/>
  <c r="J614" i="20"/>
  <c r="K614" i="20"/>
  <c r="N614" i="20"/>
  <c r="N614" i="58"/>
  <c r="L614" i="20"/>
  <c r="M614" i="20"/>
  <c r="E615" i="20"/>
  <c r="I615" i="20"/>
  <c r="I615" i="58"/>
  <c r="J615" i="20"/>
  <c r="M615" i="20"/>
  <c r="K615" i="20"/>
  <c r="L615" i="20"/>
  <c r="N615" i="20"/>
  <c r="N615" i="58"/>
  <c r="E616" i="20"/>
  <c r="I616" i="20"/>
  <c r="I616" i="58"/>
  <c r="J616" i="20"/>
  <c r="K616" i="20"/>
  <c r="M616" i="20"/>
  <c r="L616" i="20"/>
  <c r="E617" i="20"/>
  <c r="I617" i="20"/>
  <c r="I617" i="58"/>
  <c r="J617" i="20"/>
  <c r="M617" i="20"/>
  <c r="K617" i="20"/>
  <c r="L617" i="20"/>
  <c r="N617" i="20"/>
  <c r="N617" i="58"/>
  <c r="E618" i="20"/>
  <c r="I618" i="20"/>
  <c r="I618" i="58"/>
  <c r="J618" i="20"/>
  <c r="K618" i="20"/>
  <c r="N618" i="20"/>
  <c r="N618" i="58"/>
  <c r="L618" i="20"/>
  <c r="M618" i="20"/>
  <c r="E619" i="20"/>
  <c r="I619" i="20"/>
  <c r="I619" i="58"/>
  <c r="J619" i="20"/>
  <c r="M619" i="20"/>
  <c r="K619" i="20"/>
  <c r="L619" i="20"/>
  <c r="N619" i="20"/>
  <c r="N619" i="58"/>
  <c r="E620" i="20"/>
  <c r="I620" i="20"/>
  <c r="I620" i="58"/>
  <c r="J620" i="20"/>
  <c r="K620" i="20"/>
  <c r="M620" i="20"/>
  <c r="L620" i="20"/>
  <c r="E621" i="20"/>
  <c r="I621" i="20"/>
  <c r="I621" i="58"/>
  <c r="J621" i="20"/>
  <c r="M621" i="20"/>
  <c r="K621" i="20"/>
  <c r="L621" i="20"/>
  <c r="N621" i="20"/>
  <c r="N621" i="58"/>
  <c r="E622" i="20"/>
  <c r="I622" i="20"/>
  <c r="I622" i="58"/>
  <c r="J622" i="20"/>
  <c r="K622" i="20"/>
  <c r="N622" i="20"/>
  <c r="N622" i="58"/>
  <c r="L622" i="20"/>
  <c r="M622" i="20"/>
  <c r="E623" i="20"/>
  <c r="I623" i="20"/>
  <c r="I623" i="58"/>
  <c r="J623" i="20"/>
  <c r="M623" i="20"/>
  <c r="K623" i="20"/>
  <c r="L623" i="20"/>
  <c r="N623" i="20"/>
  <c r="N623" i="58"/>
  <c r="E624" i="20"/>
  <c r="I624" i="20"/>
  <c r="I624" i="58"/>
  <c r="J624" i="20"/>
  <c r="K624" i="20"/>
  <c r="M624" i="20"/>
  <c r="L624" i="20"/>
  <c r="E625" i="20"/>
  <c r="I625" i="20"/>
  <c r="I625" i="58"/>
  <c r="J625" i="20"/>
  <c r="M625" i="20"/>
  <c r="K625" i="20"/>
  <c r="L625" i="20"/>
  <c r="N625" i="20"/>
  <c r="N625" i="58"/>
  <c r="E626" i="20"/>
  <c r="I626" i="20"/>
  <c r="I626" i="58"/>
  <c r="J626" i="20"/>
  <c r="K626" i="20"/>
  <c r="N626" i="20"/>
  <c r="N626" i="58"/>
  <c r="L626" i="20"/>
  <c r="M626" i="20"/>
  <c r="E627" i="20"/>
  <c r="I627" i="20"/>
  <c r="I627" i="58"/>
  <c r="J627" i="20"/>
  <c r="M627" i="20"/>
  <c r="K627" i="20"/>
  <c r="L627" i="20"/>
  <c r="N627" i="20"/>
  <c r="N627" i="58"/>
  <c r="E628" i="20"/>
  <c r="I628" i="20"/>
  <c r="I628" i="58"/>
  <c r="J628" i="20"/>
  <c r="K628" i="20"/>
  <c r="M628" i="20"/>
  <c r="L628" i="20"/>
  <c r="E629" i="20"/>
  <c r="I629" i="20"/>
  <c r="I629" i="58"/>
  <c r="J629" i="20"/>
  <c r="M629" i="20"/>
  <c r="K629" i="20"/>
  <c r="L629" i="20"/>
  <c r="N629" i="20"/>
  <c r="N629" i="58"/>
  <c r="E630" i="20"/>
  <c r="I630" i="20"/>
  <c r="I630" i="58"/>
  <c r="J630" i="20"/>
  <c r="K630" i="20"/>
  <c r="N630" i="20"/>
  <c r="N630" i="58"/>
  <c r="L630" i="20"/>
  <c r="M630" i="20"/>
  <c r="E631" i="20"/>
  <c r="I631" i="20"/>
  <c r="I631" i="58"/>
  <c r="J631" i="20"/>
  <c r="M631" i="20"/>
  <c r="K631" i="20"/>
  <c r="L631" i="20"/>
  <c r="N631" i="20"/>
  <c r="N631" i="58"/>
  <c r="E632" i="20"/>
  <c r="I632" i="20"/>
  <c r="I632" i="58"/>
  <c r="J632" i="20"/>
  <c r="K632" i="20"/>
  <c r="M632" i="20"/>
  <c r="L632" i="20"/>
  <c r="E633" i="20"/>
  <c r="I633" i="20"/>
  <c r="I633" i="58"/>
  <c r="J633" i="20"/>
  <c r="M633" i="20"/>
  <c r="K633" i="20"/>
  <c r="L633" i="20"/>
  <c r="N633" i="20"/>
  <c r="N633" i="58"/>
  <c r="E634" i="20"/>
  <c r="I634" i="20"/>
  <c r="I634" i="58"/>
  <c r="J634" i="20"/>
  <c r="K634" i="20"/>
  <c r="N634" i="20"/>
  <c r="N634" i="58"/>
  <c r="L634" i="20"/>
  <c r="M634" i="20"/>
  <c r="E635" i="20"/>
  <c r="I635" i="20"/>
  <c r="I635" i="58"/>
  <c r="J635" i="20"/>
  <c r="M635" i="20"/>
  <c r="K635" i="20"/>
  <c r="L635" i="20"/>
  <c r="N635" i="20"/>
  <c r="N635" i="58"/>
  <c r="E636" i="20"/>
  <c r="I636" i="20"/>
  <c r="I636" i="58"/>
  <c r="J636" i="20"/>
  <c r="K636" i="20"/>
  <c r="M636" i="20"/>
  <c r="L636" i="20"/>
  <c r="E637" i="20"/>
  <c r="I637" i="20"/>
  <c r="I637" i="58"/>
  <c r="J637" i="20"/>
  <c r="M637" i="20"/>
  <c r="K637" i="20"/>
  <c r="L637" i="20"/>
  <c r="N637" i="20"/>
  <c r="N637" i="58"/>
  <c r="E638" i="20"/>
  <c r="I638" i="20"/>
  <c r="I638" i="58"/>
  <c r="J638" i="20"/>
  <c r="K638" i="20"/>
  <c r="N638" i="20"/>
  <c r="N638" i="58"/>
  <c r="L638" i="20"/>
  <c r="M638" i="20"/>
  <c r="E639" i="20"/>
  <c r="I639" i="20"/>
  <c r="I639" i="58"/>
  <c r="J639" i="20"/>
  <c r="M639" i="20"/>
  <c r="K639" i="20"/>
  <c r="L639" i="20"/>
  <c r="N639" i="20"/>
  <c r="N639" i="58"/>
  <c r="E640" i="20"/>
  <c r="I640" i="20"/>
  <c r="I640" i="58"/>
  <c r="J640" i="20"/>
  <c r="K640" i="20"/>
  <c r="M640" i="20"/>
  <c r="L640" i="20"/>
  <c r="E641" i="20"/>
  <c r="I641" i="20"/>
  <c r="I641" i="58"/>
  <c r="J641" i="20"/>
  <c r="M641" i="20"/>
  <c r="K641" i="20"/>
  <c r="L641" i="20"/>
  <c r="N641" i="20"/>
  <c r="N641" i="58"/>
  <c r="E642" i="20"/>
  <c r="I642" i="20"/>
  <c r="I642" i="58"/>
  <c r="J642" i="20"/>
  <c r="K642" i="20"/>
  <c r="N642" i="20"/>
  <c r="N642" i="58"/>
  <c r="L642" i="20"/>
  <c r="M642" i="20"/>
  <c r="E643" i="20"/>
  <c r="I643" i="20"/>
  <c r="I643" i="58"/>
  <c r="J643" i="20"/>
  <c r="M643" i="20"/>
  <c r="K643" i="20"/>
  <c r="L643" i="20"/>
  <c r="N643" i="20"/>
  <c r="N643" i="58"/>
  <c r="E644" i="20"/>
  <c r="I644" i="20"/>
  <c r="I644" i="58"/>
  <c r="J644" i="20"/>
  <c r="K644" i="20"/>
  <c r="M644" i="20"/>
  <c r="L644" i="20"/>
  <c r="E645" i="20"/>
  <c r="I645" i="20"/>
  <c r="I645" i="58"/>
  <c r="J645" i="20"/>
  <c r="M645" i="20"/>
  <c r="K645" i="20"/>
  <c r="L645" i="20"/>
  <c r="N645" i="20"/>
  <c r="N645" i="58"/>
  <c r="E646" i="20"/>
  <c r="I646" i="20"/>
  <c r="I646" i="58"/>
  <c r="J646" i="20"/>
  <c r="K646" i="20"/>
  <c r="N646" i="20"/>
  <c r="N646" i="58"/>
  <c r="L646" i="20"/>
  <c r="M646" i="20"/>
  <c r="E647" i="20"/>
  <c r="I647" i="20"/>
  <c r="I647" i="58"/>
  <c r="J647" i="20"/>
  <c r="M647" i="20"/>
  <c r="K647" i="20"/>
  <c r="L647" i="20"/>
  <c r="N647" i="20"/>
  <c r="N647" i="58"/>
  <c r="E648" i="20"/>
  <c r="I648" i="20"/>
  <c r="I648" i="58"/>
  <c r="J648" i="20"/>
  <c r="K648" i="20"/>
  <c r="M648" i="20"/>
  <c r="L648" i="20"/>
  <c r="E649" i="20"/>
  <c r="I649" i="20"/>
  <c r="I649" i="58"/>
  <c r="J649" i="20"/>
  <c r="M649" i="20"/>
  <c r="K649" i="20"/>
  <c r="L649" i="20"/>
  <c r="N649" i="20"/>
  <c r="N649" i="58"/>
  <c r="E650" i="20"/>
  <c r="I650" i="20"/>
  <c r="I650" i="58"/>
  <c r="J650" i="20"/>
  <c r="K650" i="20"/>
  <c r="N650" i="20"/>
  <c r="N650" i="58"/>
  <c r="L650" i="20"/>
  <c r="M650" i="20"/>
  <c r="E651" i="20"/>
  <c r="I651" i="20"/>
  <c r="I651" i="58"/>
  <c r="J651" i="20"/>
  <c r="M651" i="20"/>
  <c r="K651" i="20"/>
  <c r="L651" i="20"/>
  <c r="N651" i="20"/>
  <c r="N651" i="58"/>
  <c r="E652" i="20"/>
  <c r="I652" i="20"/>
  <c r="I652" i="58"/>
  <c r="J652" i="20"/>
  <c r="K652" i="20"/>
  <c r="M652" i="20"/>
  <c r="L652" i="20"/>
  <c r="E653" i="20"/>
  <c r="I653" i="20"/>
  <c r="I653" i="58"/>
  <c r="J653" i="20"/>
  <c r="M653" i="20"/>
  <c r="K653" i="20"/>
  <c r="L653" i="20"/>
  <c r="N653" i="20"/>
  <c r="N653" i="58"/>
  <c r="E654" i="20"/>
  <c r="I654" i="20"/>
  <c r="I654" i="58"/>
  <c r="J654" i="20"/>
  <c r="K654" i="20"/>
  <c r="N654" i="20"/>
  <c r="N654" i="58"/>
  <c r="L654" i="20"/>
  <c r="M654" i="20"/>
  <c r="E655" i="20"/>
  <c r="I655" i="20"/>
  <c r="I655" i="58"/>
  <c r="J655" i="20"/>
  <c r="M655" i="20"/>
  <c r="K655" i="20"/>
  <c r="L655" i="20"/>
  <c r="N655" i="20"/>
  <c r="N655" i="58"/>
  <c r="E656" i="20"/>
  <c r="I656" i="20"/>
  <c r="I656" i="58"/>
  <c r="J656" i="20"/>
  <c r="K656" i="20"/>
  <c r="M656" i="20"/>
  <c r="L656" i="20"/>
  <c r="E657" i="20"/>
  <c r="I657" i="20"/>
  <c r="I657" i="58"/>
  <c r="J657" i="20"/>
  <c r="M657" i="20"/>
  <c r="K657" i="20"/>
  <c r="L657" i="20"/>
  <c r="N657" i="20"/>
  <c r="N657" i="58"/>
  <c r="E658" i="20"/>
  <c r="I658" i="20"/>
  <c r="I658" i="58"/>
  <c r="J658" i="20"/>
  <c r="K658" i="20"/>
  <c r="N658" i="20"/>
  <c r="N658" i="58"/>
  <c r="L658" i="20"/>
  <c r="M658" i="20"/>
  <c r="E659" i="20"/>
  <c r="I659" i="20"/>
  <c r="I659" i="58"/>
  <c r="J659" i="20"/>
  <c r="M659" i="20"/>
  <c r="K659" i="20"/>
  <c r="L659" i="20"/>
  <c r="N659" i="20"/>
  <c r="N659" i="58"/>
  <c r="E660" i="20"/>
  <c r="I660" i="20"/>
  <c r="I660" i="58"/>
  <c r="J660" i="20"/>
  <c r="K660" i="20"/>
  <c r="M660" i="20"/>
  <c r="L660" i="20"/>
  <c r="E661" i="20"/>
  <c r="I661" i="20"/>
  <c r="I661" i="58"/>
  <c r="J661" i="20"/>
  <c r="M661" i="20"/>
  <c r="K661" i="20"/>
  <c r="L661" i="20"/>
  <c r="N661" i="20"/>
  <c r="N661" i="58"/>
  <c r="E662" i="20"/>
  <c r="I662" i="20"/>
  <c r="I662" i="58"/>
  <c r="J662" i="20"/>
  <c r="K662" i="20"/>
  <c r="N662" i="20"/>
  <c r="N662" i="58"/>
  <c r="L662" i="20"/>
  <c r="M662" i="20"/>
  <c r="E663" i="20"/>
  <c r="I663" i="20"/>
  <c r="I663" i="58"/>
  <c r="J663" i="20"/>
  <c r="M663" i="20"/>
  <c r="K663" i="20"/>
  <c r="L663" i="20"/>
  <c r="N663" i="20"/>
  <c r="N663" i="58"/>
  <c r="E664" i="20"/>
  <c r="I664" i="20"/>
  <c r="I664" i="58"/>
  <c r="J664" i="20"/>
  <c r="K664" i="20"/>
  <c r="M664" i="20"/>
  <c r="L664" i="20"/>
  <c r="E665" i="20"/>
  <c r="I665" i="20"/>
  <c r="I665" i="58"/>
  <c r="J665" i="20"/>
  <c r="M665" i="20"/>
  <c r="K665" i="20"/>
  <c r="L665" i="20"/>
  <c r="N665" i="20"/>
  <c r="N665" i="58"/>
  <c r="E666" i="20"/>
  <c r="I666" i="20"/>
  <c r="I666" i="58"/>
  <c r="J666" i="20"/>
  <c r="K666" i="20"/>
  <c r="N666" i="20"/>
  <c r="N666" i="58"/>
  <c r="L666" i="20"/>
  <c r="M666" i="20"/>
  <c r="E667" i="20"/>
  <c r="I667" i="20"/>
  <c r="I667" i="58"/>
  <c r="J667" i="20"/>
  <c r="M667" i="20"/>
  <c r="K667" i="20"/>
  <c r="L667" i="20"/>
  <c r="N667" i="20"/>
  <c r="N667" i="58"/>
  <c r="E668" i="20"/>
  <c r="I668" i="20"/>
  <c r="I668" i="58"/>
  <c r="J668" i="20"/>
  <c r="K668" i="20"/>
  <c r="M668" i="20"/>
  <c r="L668" i="20"/>
  <c r="E669" i="20"/>
  <c r="I669" i="20"/>
  <c r="I669" i="58"/>
  <c r="J669" i="20"/>
  <c r="M669" i="20"/>
  <c r="K669" i="20"/>
  <c r="L669" i="20"/>
  <c r="N669" i="20"/>
  <c r="N669" i="58"/>
  <c r="E670" i="20"/>
  <c r="I670" i="20"/>
  <c r="I670" i="58"/>
  <c r="J670" i="20"/>
  <c r="K670" i="20"/>
  <c r="N670" i="20"/>
  <c r="N670" i="58"/>
  <c r="L670" i="20"/>
  <c r="M670" i="20"/>
  <c r="E671" i="20"/>
  <c r="I671" i="20"/>
  <c r="I671" i="58"/>
  <c r="J671" i="20"/>
  <c r="M671" i="20"/>
  <c r="K671" i="20"/>
  <c r="L671" i="20"/>
  <c r="N671" i="20"/>
  <c r="N671" i="58"/>
  <c r="E672" i="20"/>
  <c r="I672" i="20"/>
  <c r="I672" i="58"/>
  <c r="J672" i="20"/>
  <c r="K672" i="20"/>
  <c r="M672" i="20"/>
  <c r="L672" i="20"/>
  <c r="E673" i="20"/>
  <c r="I673" i="20"/>
  <c r="I673" i="58"/>
  <c r="J673" i="20"/>
  <c r="M673" i="20"/>
  <c r="K673" i="20"/>
  <c r="L673" i="20"/>
  <c r="N673" i="20"/>
  <c r="N673" i="58"/>
  <c r="E674" i="20"/>
  <c r="I674" i="20"/>
  <c r="I674" i="58"/>
  <c r="J674" i="20"/>
  <c r="K674" i="20"/>
  <c r="N674" i="20"/>
  <c r="N674" i="58"/>
  <c r="L674" i="20"/>
  <c r="M674" i="20"/>
  <c r="E675" i="20"/>
  <c r="I675" i="20"/>
  <c r="I675" i="58"/>
  <c r="J675" i="20"/>
  <c r="M675" i="20"/>
  <c r="K675" i="20"/>
  <c r="L675" i="20"/>
  <c r="N675" i="20"/>
  <c r="N675" i="58"/>
  <c r="E676" i="20"/>
  <c r="I676" i="20"/>
  <c r="I676" i="58"/>
  <c r="J676" i="20"/>
  <c r="K676" i="20"/>
  <c r="M676" i="20"/>
  <c r="L676" i="20"/>
  <c r="E677" i="20"/>
  <c r="I677" i="20"/>
  <c r="I677" i="58"/>
  <c r="J677" i="20"/>
  <c r="M677" i="20"/>
  <c r="K677" i="20"/>
  <c r="L677" i="20"/>
  <c r="N677" i="20"/>
  <c r="N677" i="58"/>
  <c r="E678" i="20"/>
  <c r="I678" i="20"/>
  <c r="I678" i="58"/>
  <c r="J678" i="20"/>
  <c r="K678" i="20"/>
  <c r="N678" i="20"/>
  <c r="N678" i="58"/>
  <c r="L678" i="20"/>
  <c r="M678" i="20"/>
  <c r="E679" i="20"/>
  <c r="I679" i="20"/>
  <c r="I679" i="58"/>
  <c r="J679" i="20"/>
  <c r="M679" i="20"/>
  <c r="K679" i="20"/>
  <c r="L679" i="20"/>
  <c r="N679" i="20"/>
  <c r="N679" i="58"/>
  <c r="E680" i="20"/>
  <c r="I680" i="20"/>
  <c r="I680" i="58"/>
  <c r="J680" i="20"/>
  <c r="K680" i="20"/>
  <c r="M680" i="20"/>
  <c r="L680" i="20"/>
  <c r="E681" i="20"/>
  <c r="I681" i="20"/>
  <c r="I681" i="58"/>
  <c r="J681" i="20"/>
  <c r="M681" i="20"/>
  <c r="K681" i="20"/>
  <c r="L681" i="20"/>
  <c r="N681" i="20"/>
  <c r="N681" i="58"/>
  <c r="E682" i="20"/>
  <c r="I682" i="20"/>
  <c r="I682" i="58"/>
  <c r="J682" i="20"/>
  <c r="K682" i="20"/>
  <c r="N682" i="20"/>
  <c r="N682" i="58"/>
  <c r="L682" i="20"/>
  <c r="M682" i="20"/>
  <c r="E683" i="20"/>
  <c r="I683" i="20"/>
  <c r="I683" i="58"/>
  <c r="J683" i="20"/>
  <c r="M683" i="20"/>
  <c r="K683" i="20"/>
  <c r="L683" i="20"/>
  <c r="N683" i="20"/>
  <c r="N683" i="58"/>
  <c r="E684" i="20"/>
  <c r="I684" i="20"/>
  <c r="I684" i="58"/>
  <c r="J684" i="20"/>
  <c r="K684" i="20"/>
  <c r="M684" i="20"/>
  <c r="L684" i="20"/>
  <c r="E685" i="20"/>
  <c r="I685" i="20"/>
  <c r="I685" i="58"/>
  <c r="J685" i="20"/>
  <c r="M685" i="20"/>
  <c r="K685" i="20"/>
  <c r="L685" i="20"/>
  <c r="N685" i="20"/>
  <c r="N685" i="58"/>
  <c r="E686" i="20"/>
  <c r="I686" i="20"/>
  <c r="I686" i="58"/>
  <c r="J686" i="20"/>
  <c r="K686" i="20"/>
  <c r="N686" i="20"/>
  <c r="N686" i="58"/>
  <c r="L686" i="20"/>
  <c r="M686" i="20"/>
  <c r="E687" i="20"/>
  <c r="I687" i="20"/>
  <c r="I687" i="58"/>
  <c r="J687" i="20"/>
  <c r="M687" i="20"/>
  <c r="K687" i="20"/>
  <c r="L687" i="20"/>
  <c r="N687" i="20"/>
  <c r="N687" i="58"/>
  <c r="E688" i="20"/>
  <c r="I688" i="20"/>
  <c r="I688" i="58"/>
  <c r="J688" i="20"/>
  <c r="K688" i="20"/>
  <c r="M688" i="20"/>
  <c r="L688" i="20"/>
  <c r="E689" i="20"/>
  <c r="I689" i="20"/>
  <c r="I689" i="58"/>
  <c r="J689" i="20"/>
  <c r="M689" i="20"/>
  <c r="K689" i="20"/>
  <c r="L689" i="20"/>
  <c r="N689" i="20"/>
  <c r="N689" i="58"/>
  <c r="E690" i="20"/>
  <c r="I690" i="20"/>
  <c r="I690" i="58"/>
  <c r="J690" i="20"/>
  <c r="K690" i="20"/>
  <c r="N690" i="20"/>
  <c r="N690" i="58"/>
  <c r="L690" i="20"/>
  <c r="M690" i="20"/>
  <c r="E691" i="20"/>
  <c r="I691" i="20"/>
  <c r="I691" i="58"/>
  <c r="J691" i="20"/>
  <c r="M691" i="20"/>
  <c r="K691" i="20"/>
  <c r="L691" i="20"/>
  <c r="N691" i="20"/>
  <c r="N691" i="58"/>
  <c r="E692" i="20"/>
  <c r="I692" i="20"/>
  <c r="I692" i="58"/>
  <c r="J692" i="20"/>
  <c r="K692" i="20"/>
  <c r="M692" i="20"/>
  <c r="L692" i="20"/>
  <c r="E693" i="20"/>
  <c r="I693" i="20"/>
  <c r="I693" i="58"/>
  <c r="J693" i="20"/>
  <c r="M693" i="20"/>
  <c r="K693" i="20"/>
  <c r="L693" i="20"/>
  <c r="N693" i="20"/>
  <c r="N693" i="58"/>
  <c r="E694" i="20"/>
  <c r="I694" i="20"/>
  <c r="I694" i="58"/>
  <c r="J694" i="20"/>
  <c r="K694" i="20"/>
  <c r="N694" i="20"/>
  <c r="N694" i="58"/>
  <c r="L694" i="20"/>
  <c r="M694" i="20"/>
  <c r="E695" i="20"/>
  <c r="I695" i="20"/>
  <c r="I695" i="58"/>
  <c r="J695" i="20"/>
  <c r="M695" i="20"/>
  <c r="K695" i="20"/>
  <c r="L695" i="20"/>
  <c r="N695" i="20"/>
  <c r="N695" i="58"/>
  <c r="E696" i="20"/>
  <c r="I696" i="20"/>
  <c r="I696" i="58"/>
  <c r="J696" i="20"/>
  <c r="K696" i="20"/>
  <c r="M696" i="20"/>
  <c r="L696" i="20"/>
  <c r="E697" i="20"/>
  <c r="I697" i="20"/>
  <c r="I697" i="58"/>
  <c r="J697" i="20"/>
  <c r="M697" i="20"/>
  <c r="K697" i="20"/>
  <c r="L697" i="20"/>
  <c r="N697" i="20"/>
  <c r="N697" i="58"/>
  <c r="E698" i="20"/>
  <c r="I698" i="20"/>
  <c r="I698" i="58"/>
  <c r="J698" i="20"/>
  <c r="K698" i="20"/>
  <c r="N698" i="20"/>
  <c r="N698" i="58"/>
  <c r="L698" i="20"/>
  <c r="M698" i="20"/>
  <c r="E699" i="20"/>
  <c r="I699" i="20"/>
  <c r="I699" i="58"/>
  <c r="J699" i="20"/>
  <c r="M699" i="20"/>
  <c r="K699" i="20"/>
  <c r="L699" i="20"/>
  <c r="N699" i="20"/>
  <c r="N699" i="58"/>
  <c r="E700" i="20"/>
  <c r="I700" i="20"/>
  <c r="I700" i="58"/>
  <c r="J700" i="20"/>
  <c r="K700" i="20"/>
  <c r="M700" i="20"/>
  <c r="L700" i="20"/>
  <c r="E701" i="20"/>
  <c r="I701" i="20"/>
  <c r="I701" i="58"/>
  <c r="J701" i="20"/>
  <c r="M701" i="20"/>
  <c r="K701" i="20"/>
  <c r="L701" i="20"/>
  <c r="N701" i="20"/>
  <c r="N701" i="58"/>
  <c r="E702" i="20"/>
  <c r="I702" i="20"/>
  <c r="I702" i="58"/>
  <c r="J702" i="20"/>
  <c r="K702" i="20"/>
  <c r="N702" i="20"/>
  <c r="N702" i="58"/>
  <c r="L702" i="20"/>
  <c r="M702" i="20"/>
  <c r="E703" i="20"/>
  <c r="I703" i="20"/>
  <c r="I703" i="58"/>
  <c r="J703" i="20"/>
  <c r="M703" i="20"/>
  <c r="K703" i="20"/>
  <c r="L703" i="20"/>
  <c r="N703" i="20"/>
  <c r="N703" i="58"/>
  <c r="E704" i="20"/>
  <c r="I704" i="20"/>
  <c r="I704" i="58"/>
  <c r="J704" i="20"/>
  <c r="K704" i="20"/>
  <c r="M704" i="20"/>
  <c r="L704" i="20"/>
  <c r="E705" i="20"/>
  <c r="I705" i="20"/>
  <c r="I705" i="58"/>
  <c r="J705" i="20"/>
  <c r="M705" i="20"/>
  <c r="K705" i="20"/>
  <c r="L705" i="20"/>
  <c r="N705" i="20"/>
  <c r="N705" i="58"/>
  <c r="E706" i="20"/>
  <c r="I706" i="20"/>
  <c r="I706" i="58"/>
  <c r="J706" i="20"/>
  <c r="K706" i="20"/>
  <c r="N706" i="20"/>
  <c r="N706" i="58"/>
  <c r="L706" i="20"/>
  <c r="M706" i="20"/>
  <c r="M706" i="58"/>
  <c r="E707" i="20"/>
  <c r="I707" i="20"/>
  <c r="I707" i="58"/>
  <c r="J707" i="20"/>
  <c r="M707" i="20"/>
  <c r="M707" i="58"/>
  <c r="K707" i="20"/>
  <c r="L707" i="20"/>
  <c r="N707" i="20"/>
  <c r="N707" i="58"/>
  <c r="E708" i="20"/>
  <c r="I708" i="20"/>
  <c r="I708" i="58"/>
  <c r="J708" i="20"/>
  <c r="K708" i="20"/>
  <c r="M708" i="20"/>
  <c r="L708" i="20"/>
  <c r="E709" i="20"/>
  <c r="I709" i="20"/>
  <c r="I709" i="58"/>
  <c r="J709" i="20"/>
  <c r="M709" i="20"/>
  <c r="M709" i="58"/>
  <c r="K709" i="20"/>
  <c r="L709" i="20"/>
  <c r="N709" i="20"/>
  <c r="N709" i="58"/>
  <c r="E710" i="20"/>
  <c r="I710" i="20"/>
  <c r="I710" i="58"/>
  <c r="J710" i="20"/>
  <c r="K710" i="20"/>
  <c r="N710" i="20"/>
  <c r="N710" i="58"/>
  <c r="L710" i="20"/>
  <c r="M710" i="20"/>
  <c r="M710" i="58"/>
  <c r="E711" i="20"/>
  <c r="I711" i="20"/>
  <c r="I711" i="58"/>
  <c r="J711" i="20"/>
  <c r="M711" i="20"/>
  <c r="M711" i="58"/>
  <c r="K711" i="20"/>
  <c r="L711" i="20"/>
  <c r="N711" i="20"/>
  <c r="N711" i="58"/>
  <c r="E712" i="20"/>
  <c r="I712" i="20"/>
  <c r="I712" i="58"/>
  <c r="J712" i="20"/>
  <c r="K712" i="20"/>
  <c r="M712" i="20"/>
  <c r="L712" i="20"/>
  <c r="E713" i="20"/>
  <c r="I713" i="20"/>
  <c r="I713" i="58"/>
  <c r="J713" i="20"/>
  <c r="M713" i="20"/>
  <c r="K713" i="20"/>
  <c r="L713" i="20"/>
  <c r="N713" i="20"/>
  <c r="N713" i="58"/>
  <c r="E714" i="20"/>
  <c r="I714" i="20"/>
  <c r="I714" i="58"/>
  <c r="J714" i="20"/>
  <c r="K714" i="20"/>
  <c r="N714" i="20"/>
  <c r="N714" i="58"/>
  <c r="L714" i="20"/>
  <c r="M714" i="20"/>
  <c r="M714" i="58"/>
  <c r="E715" i="20"/>
  <c r="I715" i="20"/>
  <c r="I715" i="58"/>
  <c r="J715" i="20"/>
  <c r="M715" i="20"/>
  <c r="M715" i="58"/>
  <c r="K715" i="20"/>
  <c r="L715" i="20"/>
  <c r="N715" i="20"/>
  <c r="N715" i="58"/>
  <c r="E716" i="20"/>
  <c r="I716" i="20"/>
  <c r="I716" i="58"/>
  <c r="J716" i="20"/>
  <c r="K716" i="20"/>
  <c r="M716" i="20"/>
  <c r="L716" i="20"/>
  <c r="E717" i="20"/>
  <c r="I717" i="20"/>
  <c r="I717" i="58"/>
  <c r="J717" i="20"/>
  <c r="M717" i="20"/>
  <c r="M717" i="58"/>
  <c r="K717" i="20"/>
  <c r="L717" i="20"/>
  <c r="N717" i="20"/>
  <c r="N717" i="58"/>
  <c r="E718" i="20"/>
  <c r="I718" i="20"/>
  <c r="I718" i="58"/>
  <c r="J718" i="20"/>
  <c r="K718" i="20"/>
  <c r="N718" i="20"/>
  <c r="N718" i="58"/>
  <c r="L718" i="20"/>
  <c r="M718" i="20"/>
  <c r="M718" i="58"/>
  <c r="E719" i="20"/>
  <c r="I719" i="20"/>
  <c r="I719" i="58"/>
  <c r="J719" i="20"/>
  <c r="M719" i="20"/>
  <c r="M719" i="58"/>
  <c r="K719" i="20"/>
  <c r="L719" i="20"/>
  <c r="N719" i="20"/>
  <c r="N719" i="58"/>
  <c r="E720" i="20"/>
  <c r="I720" i="20"/>
  <c r="I720" i="58"/>
  <c r="J720" i="20"/>
  <c r="K720" i="20"/>
  <c r="M720" i="20"/>
  <c r="L720" i="20"/>
  <c r="E721" i="20"/>
  <c r="I721" i="20"/>
  <c r="I721" i="58"/>
  <c r="J721" i="20"/>
  <c r="M721" i="20"/>
  <c r="K721" i="20"/>
  <c r="L721" i="20"/>
  <c r="N721" i="20"/>
  <c r="N721" i="58"/>
  <c r="E722" i="20"/>
  <c r="I722" i="20"/>
  <c r="I722" i="58"/>
  <c r="J722" i="20"/>
  <c r="K722" i="20"/>
  <c r="N722" i="20"/>
  <c r="N722" i="58"/>
  <c r="L722" i="20"/>
  <c r="M722" i="20"/>
  <c r="M722" i="58"/>
  <c r="E723" i="20"/>
  <c r="I723" i="20"/>
  <c r="I723" i="58"/>
  <c r="J723" i="20"/>
  <c r="M723" i="20"/>
  <c r="M723" i="58"/>
  <c r="K723" i="20"/>
  <c r="L723" i="20"/>
  <c r="N723" i="20"/>
  <c r="N723" i="58"/>
  <c r="E724" i="20"/>
  <c r="I724" i="20"/>
  <c r="I724" i="58"/>
  <c r="J724" i="20"/>
  <c r="K724" i="20"/>
  <c r="M724" i="20"/>
  <c r="L724" i="20"/>
  <c r="E725" i="20"/>
  <c r="I725" i="20"/>
  <c r="I725" i="58"/>
  <c r="J725" i="20"/>
  <c r="M725" i="20"/>
  <c r="M725" i="58"/>
  <c r="K725" i="20"/>
  <c r="L725" i="20"/>
  <c r="N725" i="20"/>
  <c r="N725" i="58"/>
  <c r="E726" i="20"/>
  <c r="I726" i="20"/>
  <c r="I726" i="58"/>
  <c r="J726" i="20"/>
  <c r="K726" i="20"/>
  <c r="N726" i="20"/>
  <c r="N726" i="58"/>
  <c r="L726" i="20"/>
  <c r="M726" i="20"/>
  <c r="M726" i="58"/>
  <c r="E727" i="20"/>
  <c r="I727" i="20"/>
  <c r="I727" i="58"/>
  <c r="J727" i="20"/>
  <c r="M727" i="20"/>
  <c r="M727" i="58"/>
  <c r="K727" i="20"/>
  <c r="L727" i="20"/>
  <c r="N727" i="20"/>
  <c r="N727" i="58"/>
  <c r="E728" i="20"/>
  <c r="I728" i="20"/>
  <c r="I728" i="58"/>
  <c r="J728" i="20"/>
  <c r="K728" i="20"/>
  <c r="M728" i="20"/>
  <c r="L728" i="20"/>
  <c r="E729" i="20"/>
  <c r="I729" i="20"/>
  <c r="I729" i="58"/>
  <c r="J729" i="20"/>
  <c r="M729" i="20"/>
  <c r="K729" i="20"/>
  <c r="L729" i="20"/>
  <c r="N729" i="20"/>
  <c r="N729" i="58"/>
  <c r="E730" i="20"/>
  <c r="I730" i="20"/>
  <c r="I730" i="58"/>
  <c r="J730" i="20"/>
  <c r="K730" i="20"/>
  <c r="N730" i="20"/>
  <c r="N730" i="58"/>
  <c r="L730" i="20"/>
  <c r="M730" i="20"/>
  <c r="M730" i="58"/>
  <c r="E731" i="20"/>
  <c r="I731" i="20"/>
  <c r="I731" i="58"/>
  <c r="J731" i="20"/>
  <c r="M731" i="20"/>
  <c r="M731" i="58"/>
  <c r="K731" i="20"/>
  <c r="L731" i="20"/>
  <c r="N731" i="20"/>
  <c r="N731" i="58"/>
  <c r="E732" i="20"/>
  <c r="I732" i="20"/>
  <c r="I732" i="58"/>
  <c r="J732" i="20"/>
  <c r="K732" i="20"/>
  <c r="M732" i="20"/>
  <c r="L732" i="20"/>
  <c r="E733" i="20"/>
  <c r="I733" i="20"/>
  <c r="I733" i="58"/>
  <c r="J733" i="20"/>
  <c r="M733" i="20"/>
  <c r="M733" i="58"/>
  <c r="K733" i="20"/>
  <c r="L733" i="20"/>
  <c r="N733" i="20"/>
  <c r="N733" i="58"/>
  <c r="E734" i="20"/>
  <c r="I734" i="20"/>
  <c r="I734" i="58"/>
  <c r="J734" i="20"/>
  <c r="K734" i="20"/>
  <c r="N734" i="20"/>
  <c r="N734" i="58"/>
  <c r="L734" i="20"/>
  <c r="M734" i="20"/>
  <c r="M734" i="58"/>
  <c r="E735" i="20"/>
  <c r="I735" i="20"/>
  <c r="I735" i="58"/>
  <c r="J735" i="20"/>
  <c r="M735" i="20"/>
  <c r="M735" i="58"/>
  <c r="K735" i="20"/>
  <c r="L735" i="20"/>
  <c r="N735" i="20"/>
  <c r="N735" i="58"/>
  <c r="E736" i="20"/>
  <c r="I736" i="20"/>
  <c r="I736" i="58"/>
  <c r="J736" i="20"/>
  <c r="K736" i="20"/>
  <c r="M736" i="20"/>
  <c r="L736" i="20"/>
  <c r="E737" i="20"/>
  <c r="I737" i="20"/>
  <c r="I737" i="58"/>
  <c r="J737" i="20"/>
  <c r="M737" i="20"/>
  <c r="K737" i="20"/>
  <c r="L737" i="20"/>
  <c r="N737" i="20"/>
  <c r="N737" i="58"/>
  <c r="E738" i="20"/>
  <c r="I738" i="20"/>
  <c r="I738" i="58"/>
  <c r="J738" i="20"/>
  <c r="K738" i="20"/>
  <c r="N738" i="20"/>
  <c r="N738" i="58"/>
  <c r="L738" i="20"/>
  <c r="M738" i="20"/>
  <c r="M738" i="58"/>
  <c r="E739" i="20"/>
  <c r="I739" i="20"/>
  <c r="I739" i="58"/>
  <c r="J739" i="20"/>
  <c r="M739" i="20"/>
  <c r="M739" i="58"/>
  <c r="K739" i="20"/>
  <c r="L739" i="20"/>
  <c r="N739" i="20"/>
  <c r="N739" i="58"/>
  <c r="E740" i="20"/>
  <c r="I740" i="20"/>
  <c r="I740" i="58"/>
  <c r="J740" i="20"/>
  <c r="K740" i="20"/>
  <c r="M740" i="20"/>
  <c r="L740" i="20"/>
  <c r="E741" i="20"/>
  <c r="I741" i="20"/>
  <c r="I741" i="58"/>
  <c r="J741" i="20"/>
  <c r="M741" i="20"/>
  <c r="M741" i="58"/>
  <c r="K741" i="20"/>
  <c r="L741" i="20"/>
  <c r="N741" i="20"/>
  <c r="N741" i="58"/>
  <c r="E742" i="20"/>
  <c r="I742" i="20"/>
  <c r="I742" i="58"/>
  <c r="J742" i="20"/>
  <c r="K742" i="20"/>
  <c r="N742" i="20"/>
  <c r="N742" i="58"/>
  <c r="L742" i="20"/>
  <c r="M742" i="20"/>
  <c r="M742" i="58"/>
  <c r="E743" i="20"/>
  <c r="I743" i="20"/>
  <c r="I743" i="58"/>
  <c r="J743" i="20"/>
  <c r="M743" i="20"/>
  <c r="M743" i="58"/>
  <c r="K743" i="20"/>
  <c r="L743" i="20"/>
  <c r="N743" i="20"/>
  <c r="N743" i="58"/>
  <c r="E744" i="20"/>
  <c r="I744" i="20"/>
  <c r="I744" i="58"/>
  <c r="J744" i="20"/>
  <c r="K744" i="20"/>
  <c r="M744" i="20"/>
  <c r="L744" i="20"/>
  <c r="E745" i="20"/>
  <c r="I745" i="20"/>
  <c r="I745" i="58"/>
  <c r="J745" i="20"/>
  <c r="M745" i="20"/>
  <c r="K745" i="20"/>
  <c r="L745" i="20"/>
  <c r="N745" i="20"/>
  <c r="N745" i="58"/>
  <c r="E746" i="20"/>
  <c r="I746" i="20"/>
  <c r="I746" i="58"/>
  <c r="J746" i="20"/>
  <c r="K746" i="20"/>
  <c r="N746" i="20"/>
  <c r="N746" i="58"/>
  <c r="L746" i="20"/>
  <c r="M746" i="20"/>
  <c r="M746" i="58"/>
  <c r="E747" i="20"/>
  <c r="I747" i="20"/>
  <c r="I747" i="58"/>
  <c r="J747" i="20"/>
  <c r="M747" i="20"/>
  <c r="M747" i="58"/>
  <c r="K747" i="20"/>
  <c r="L747" i="20"/>
  <c r="N747" i="20"/>
  <c r="N747" i="58"/>
  <c r="E748" i="20"/>
  <c r="I748" i="20"/>
  <c r="I748" i="58"/>
  <c r="J748" i="20"/>
  <c r="K748" i="20"/>
  <c r="M748" i="20"/>
  <c r="L748" i="20"/>
  <c r="E749" i="20"/>
  <c r="I749" i="20"/>
  <c r="I749" i="58"/>
  <c r="J749" i="20"/>
  <c r="M749" i="20"/>
  <c r="M749" i="58"/>
  <c r="K749" i="20"/>
  <c r="L749" i="20"/>
  <c r="N749" i="20"/>
  <c r="N749" i="58"/>
  <c r="E750" i="20"/>
  <c r="I750" i="20"/>
  <c r="I750" i="58"/>
  <c r="J750" i="20"/>
  <c r="K750" i="20"/>
  <c r="N750" i="20"/>
  <c r="N750" i="58"/>
  <c r="L750" i="20"/>
  <c r="M750" i="20"/>
  <c r="M750" i="58"/>
  <c r="E751" i="20"/>
  <c r="I751" i="20"/>
  <c r="I751" i="58"/>
  <c r="J751" i="20"/>
  <c r="M751" i="20"/>
  <c r="M751" i="58"/>
  <c r="K751" i="20"/>
  <c r="L751" i="20"/>
  <c r="N751" i="20"/>
  <c r="N751" i="58"/>
  <c r="E752" i="20"/>
  <c r="I752" i="20"/>
  <c r="I752" i="58"/>
  <c r="J752" i="20"/>
  <c r="K752" i="20"/>
  <c r="M752" i="20"/>
  <c r="L752" i="20"/>
  <c r="E753" i="20"/>
  <c r="I753" i="20"/>
  <c r="I753" i="58"/>
  <c r="J753" i="20"/>
  <c r="M753" i="20"/>
  <c r="K753" i="20"/>
  <c r="L753" i="20"/>
  <c r="N753" i="20"/>
  <c r="N753" i="58"/>
  <c r="E754" i="20"/>
  <c r="I754" i="20"/>
  <c r="I754" i="58"/>
  <c r="J754" i="20"/>
  <c r="K754" i="20"/>
  <c r="N754" i="20"/>
  <c r="N754" i="58"/>
  <c r="L754" i="20"/>
  <c r="M754" i="20"/>
  <c r="M754" i="58"/>
  <c r="E755" i="20"/>
  <c r="I755" i="20"/>
  <c r="I755" i="58"/>
  <c r="J755" i="20"/>
  <c r="M755" i="20"/>
  <c r="M755" i="58"/>
  <c r="K755" i="20"/>
  <c r="L755" i="20"/>
  <c r="N755" i="20"/>
  <c r="N755" i="58"/>
  <c r="E756" i="20"/>
  <c r="I756" i="20"/>
  <c r="I756" i="58"/>
  <c r="J756" i="20"/>
  <c r="K756" i="20"/>
  <c r="M756" i="20"/>
  <c r="L756" i="20"/>
  <c r="E757" i="20"/>
  <c r="I757" i="20"/>
  <c r="I757" i="58"/>
  <c r="J757" i="20"/>
  <c r="M757" i="20"/>
  <c r="M757" i="58"/>
  <c r="K757" i="20"/>
  <c r="L757" i="20"/>
  <c r="N757" i="20"/>
  <c r="N757" i="58"/>
  <c r="E758" i="20"/>
  <c r="I758" i="20"/>
  <c r="I758" i="58"/>
  <c r="J758" i="20"/>
  <c r="K758" i="20"/>
  <c r="N758" i="20"/>
  <c r="N758" i="58"/>
  <c r="L758" i="20"/>
  <c r="M758" i="20"/>
  <c r="M758" i="58"/>
  <c r="E759" i="20"/>
  <c r="I759" i="20"/>
  <c r="I759" i="58"/>
  <c r="J759" i="20"/>
  <c r="M759" i="20"/>
  <c r="M759" i="58"/>
  <c r="K759" i="20"/>
  <c r="L759" i="20"/>
  <c r="N759" i="20"/>
  <c r="N759" i="58"/>
  <c r="E760" i="20"/>
  <c r="I760" i="20"/>
  <c r="I760" i="58"/>
  <c r="J760" i="20"/>
  <c r="K760" i="20"/>
  <c r="M760" i="20"/>
  <c r="L760" i="20"/>
  <c r="E761" i="20"/>
  <c r="I761" i="20"/>
  <c r="I761" i="58"/>
  <c r="J761" i="20"/>
  <c r="M761" i="20"/>
  <c r="K761" i="20"/>
  <c r="L761" i="20"/>
  <c r="N761" i="20"/>
  <c r="N761" i="58"/>
  <c r="E762" i="20"/>
  <c r="I762" i="20"/>
  <c r="I762" i="58"/>
  <c r="J762" i="20"/>
  <c r="K762" i="20"/>
  <c r="N762" i="20"/>
  <c r="N762" i="58"/>
  <c r="L762" i="20"/>
  <c r="M762" i="20"/>
  <c r="M762" i="58"/>
  <c r="E763" i="20"/>
  <c r="I763" i="20"/>
  <c r="I763" i="58"/>
  <c r="J763" i="20"/>
  <c r="M763" i="20"/>
  <c r="M763" i="58"/>
  <c r="K763" i="20"/>
  <c r="L763" i="20"/>
  <c r="N763" i="20"/>
  <c r="N763" i="58"/>
  <c r="E764" i="20"/>
  <c r="I764" i="20"/>
  <c r="I764" i="58"/>
  <c r="J764" i="20"/>
  <c r="K764" i="20"/>
  <c r="M764" i="20"/>
  <c r="L764" i="20"/>
  <c r="E765" i="20"/>
  <c r="I765" i="20"/>
  <c r="I765" i="58"/>
  <c r="J765" i="20"/>
  <c r="M765" i="20"/>
  <c r="M765" i="58"/>
  <c r="K765" i="20"/>
  <c r="L765" i="20"/>
  <c r="N765" i="20"/>
  <c r="N765" i="58"/>
  <c r="E766" i="20"/>
  <c r="I766" i="20"/>
  <c r="I766" i="58"/>
  <c r="J766" i="20"/>
  <c r="K766" i="20"/>
  <c r="N766" i="20"/>
  <c r="N766" i="58"/>
  <c r="L766" i="20"/>
  <c r="M766" i="20"/>
  <c r="M766" i="58"/>
  <c r="E767" i="20"/>
  <c r="I767" i="20"/>
  <c r="I767" i="58"/>
  <c r="J767" i="20"/>
  <c r="M767" i="20"/>
  <c r="M767" i="58"/>
  <c r="K767" i="20"/>
  <c r="L767" i="20"/>
  <c r="N767" i="20"/>
  <c r="N767" i="58"/>
  <c r="E768" i="20"/>
  <c r="I768" i="20"/>
  <c r="I768" i="58"/>
  <c r="J768" i="20"/>
  <c r="K768" i="20"/>
  <c r="M768" i="20"/>
  <c r="L768" i="20"/>
  <c r="E769" i="20"/>
  <c r="I769" i="20"/>
  <c r="I769" i="58"/>
  <c r="J769" i="20"/>
  <c r="M769" i="20"/>
  <c r="K769" i="20"/>
  <c r="L769" i="20"/>
  <c r="N769" i="20"/>
  <c r="N769" i="58"/>
  <c r="E770" i="20"/>
  <c r="I770" i="20"/>
  <c r="I770" i="58"/>
  <c r="J770" i="20"/>
  <c r="K770" i="20"/>
  <c r="N770" i="20"/>
  <c r="N770" i="58"/>
  <c r="L770" i="20"/>
  <c r="M770" i="20"/>
  <c r="M770" i="58"/>
  <c r="E771" i="20"/>
  <c r="I771" i="20"/>
  <c r="I771" i="58"/>
  <c r="J771" i="20"/>
  <c r="M771" i="20"/>
  <c r="M771" i="58"/>
  <c r="K771" i="20"/>
  <c r="L771" i="20"/>
  <c r="N771" i="20"/>
  <c r="N771" i="58"/>
  <c r="E772" i="20"/>
  <c r="I772" i="20"/>
  <c r="I772" i="58"/>
  <c r="J772" i="20"/>
  <c r="K772" i="20"/>
  <c r="M772" i="20"/>
  <c r="L772" i="20"/>
  <c r="E773" i="20"/>
  <c r="I773" i="20"/>
  <c r="I773" i="58"/>
  <c r="J773" i="20"/>
  <c r="M773" i="20"/>
  <c r="M773" i="58"/>
  <c r="K773" i="20"/>
  <c r="L773" i="20"/>
  <c r="N773" i="20"/>
  <c r="N773" i="58"/>
  <c r="E774" i="20"/>
  <c r="I774" i="20"/>
  <c r="I774" i="58"/>
  <c r="J774" i="20"/>
  <c r="K774" i="20"/>
  <c r="N774" i="20"/>
  <c r="N774" i="58"/>
  <c r="L774" i="20"/>
  <c r="M774" i="20"/>
  <c r="M774" i="58"/>
  <c r="E775" i="20"/>
  <c r="I775" i="20"/>
  <c r="I775" i="58"/>
  <c r="J775" i="20"/>
  <c r="M775" i="20"/>
  <c r="M775" i="58"/>
  <c r="K775" i="20"/>
  <c r="L775" i="20"/>
  <c r="N775" i="20"/>
  <c r="N775" i="58"/>
  <c r="E776" i="20"/>
  <c r="I776" i="20"/>
  <c r="I776" i="58"/>
  <c r="J776" i="20"/>
  <c r="K776" i="20"/>
  <c r="M776" i="20"/>
  <c r="L776" i="20"/>
  <c r="E777" i="20"/>
  <c r="I777" i="20"/>
  <c r="I777" i="58"/>
  <c r="J777" i="20"/>
  <c r="M777" i="20"/>
  <c r="K777" i="20"/>
  <c r="L777" i="20"/>
  <c r="N777" i="20"/>
  <c r="N777" i="58"/>
  <c r="E778" i="20"/>
  <c r="I778" i="20"/>
  <c r="I778" i="58"/>
  <c r="J778" i="20"/>
  <c r="K778" i="20"/>
  <c r="N778" i="20"/>
  <c r="N778" i="58"/>
  <c r="L778" i="20"/>
  <c r="M778" i="20"/>
  <c r="M778" i="58"/>
  <c r="E779" i="20"/>
  <c r="I779" i="20"/>
  <c r="I779" i="58"/>
  <c r="J779" i="20"/>
  <c r="M779" i="20"/>
  <c r="M779" i="58"/>
  <c r="K779" i="20"/>
  <c r="L779" i="20"/>
  <c r="N779" i="20"/>
  <c r="N779" i="58"/>
  <c r="E780" i="20"/>
  <c r="I780" i="20"/>
  <c r="I780" i="58"/>
  <c r="J780" i="20"/>
  <c r="K780" i="20"/>
  <c r="M780" i="20"/>
  <c r="L780" i="20"/>
  <c r="E781" i="20"/>
  <c r="I781" i="20"/>
  <c r="I781" i="58"/>
  <c r="J781" i="20"/>
  <c r="M781" i="20"/>
  <c r="M781" i="58"/>
  <c r="K781" i="20"/>
  <c r="L781" i="20"/>
  <c r="N781" i="20"/>
  <c r="N781" i="58"/>
  <c r="E782" i="20"/>
  <c r="I782" i="20"/>
  <c r="I782" i="58"/>
  <c r="J782" i="20"/>
  <c r="K782" i="20"/>
  <c r="N782" i="20"/>
  <c r="N782" i="58"/>
  <c r="L782" i="20"/>
  <c r="M782" i="20"/>
  <c r="M782" i="58"/>
  <c r="E783" i="20"/>
  <c r="I783" i="20"/>
  <c r="I783" i="58"/>
  <c r="J783" i="20"/>
  <c r="M783" i="20"/>
  <c r="M783" i="58"/>
  <c r="K783" i="20"/>
  <c r="L783" i="20"/>
  <c r="N783" i="20"/>
  <c r="N783" i="58"/>
  <c r="E784" i="20"/>
  <c r="I784" i="20"/>
  <c r="I784" i="58"/>
  <c r="J784" i="20"/>
  <c r="K784" i="20"/>
  <c r="M784" i="20"/>
  <c r="L784" i="20"/>
  <c r="E785" i="20"/>
  <c r="I785" i="20"/>
  <c r="I785" i="58"/>
  <c r="J785" i="20"/>
  <c r="M785" i="20"/>
  <c r="K785" i="20"/>
  <c r="L785" i="20"/>
  <c r="N785" i="20"/>
  <c r="N785" i="58"/>
  <c r="E786" i="20"/>
  <c r="I786" i="20"/>
  <c r="I786" i="58"/>
  <c r="J786" i="20"/>
  <c r="K786" i="20"/>
  <c r="N786" i="20"/>
  <c r="N786" i="58"/>
  <c r="L786" i="20"/>
  <c r="M786" i="20"/>
  <c r="M786" i="58"/>
  <c r="E787" i="20"/>
  <c r="I787" i="20"/>
  <c r="I787" i="58"/>
  <c r="J787" i="20"/>
  <c r="M787" i="20"/>
  <c r="M787" i="58"/>
  <c r="K787" i="20"/>
  <c r="L787" i="20"/>
  <c r="N787" i="20"/>
  <c r="N787" i="58"/>
  <c r="E788" i="20"/>
  <c r="I788" i="20"/>
  <c r="I788" i="58"/>
  <c r="J788" i="20"/>
  <c r="K788" i="20"/>
  <c r="M788" i="20"/>
  <c r="L788" i="20"/>
  <c r="E789" i="20"/>
  <c r="I789" i="20"/>
  <c r="I789" i="58"/>
  <c r="J789" i="20"/>
  <c r="M789" i="20"/>
  <c r="M789" i="58"/>
  <c r="K789" i="20"/>
  <c r="L789" i="20"/>
  <c r="N789" i="20"/>
  <c r="N789" i="58"/>
  <c r="E790" i="20"/>
  <c r="I790" i="20"/>
  <c r="I790" i="58"/>
  <c r="J790" i="20"/>
  <c r="K790" i="20"/>
  <c r="N790" i="20"/>
  <c r="N790" i="58"/>
  <c r="L790" i="20"/>
  <c r="M790" i="20"/>
  <c r="M790" i="58"/>
  <c r="E791" i="20"/>
  <c r="I791" i="20"/>
  <c r="I791" i="58"/>
  <c r="J791" i="20"/>
  <c r="M791" i="20"/>
  <c r="M791" i="58"/>
  <c r="K791" i="20"/>
  <c r="L791" i="20"/>
  <c r="N791" i="20"/>
  <c r="N791" i="58"/>
  <c r="E792" i="20"/>
  <c r="I792" i="20"/>
  <c r="I792" i="58"/>
  <c r="J792" i="20"/>
  <c r="K792" i="20"/>
  <c r="M792" i="20"/>
  <c r="L792" i="20"/>
  <c r="E793" i="20"/>
  <c r="I793" i="20"/>
  <c r="I793" i="58"/>
  <c r="J793" i="20"/>
  <c r="M793" i="20"/>
  <c r="K793" i="20"/>
  <c r="L793" i="20"/>
  <c r="N793" i="20"/>
  <c r="N793" i="58"/>
  <c r="E794" i="20"/>
  <c r="I794" i="20"/>
  <c r="I794" i="58"/>
  <c r="J794" i="20"/>
  <c r="K794" i="20"/>
  <c r="N794" i="20"/>
  <c r="N794" i="58"/>
  <c r="L794" i="20"/>
  <c r="M794" i="20"/>
  <c r="M794" i="58"/>
  <c r="E795" i="20"/>
  <c r="I795" i="20"/>
  <c r="I795" i="58"/>
  <c r="J795" i="20"/>
  <c r="M795" i="20"/>
  <c r="M795" i="58"/>
  <c r="K795" i="20"/>
  <c r="L795" i="20"/>
  <c r="N795" i="20"/>
  <c r="N795" i="58"/>
  <c r="E796" i="20"/>
  <c r="I796" i="20"/>
  <c r="I796" i="58"/>
  <c r="J796" i="20"/>
  <c r="K796" i="20"/>
  <c r="M796" i="20"/>
  <c r="L796" i="20"/>
  <c r="E797" i="20"/>
  <c r="I797" i="20"/>
  <c r="I797" i="58"/>
  <c r="J797" i="20"/>
  <c r="M797" i="20"/>
  <c r="M797" i="58"/>
  <c r="K797" i="20"/>
  <c r="L797" i="20"/>
  <c r="N797" i="20"/>
  <c r="N797" i="58"/>
  <c r="E798" i="20"/>
  <c r="I798" i="20"/>
  <c r="I798" i="58"/>
  <c r="J798" i="20"/>
  <c r="K798" i="20"/>
  <c r="N798" i="20"/>
  <c r="N798" i="58"/>
  <c r="L798" i="20"/>
  <c r="M798" i="20"/>
  <c r="M798" i="58"/>
  <c r="E799" i="20"/>
  <c r="I799" i="20"/>
  <c r="I799" i="58"/>
  <c r="J799" i="20"/>
  <c r="M799" i="20"/>
  <c r="M799" i="58"/>
  <c r="K799" i="20"/>
  <c r="L799" i="20"/>
  <c r="N799" i="20"/>
  <c r="N799" i="58"/>
  <c r="E800" i="20"/>
  <c r="I800" i="20"/>
  <c r="I800" i="58"/>
  <c r="J800" i="20"/>
  <c r="K800" i="20"/>
  <c r="M800" i="20"/>
  <c r="L800" i="20"/>
  <c r="E801" i="20"/>
  <c r="I801" i="20"/>
  <c r="I801" i="58"/>
  <c r="J801" i="20"/>
  <c r="M801" i="20"/>
  <c r="K801" i="20"/>
  <c r="L801" i="20"/>
  <c r="N801" i="20"/>
  <c r="N801" i="58"/>
  <c r="E802" i="20"/>
  <c r="I802" i="20"/>
  <c r="I802" i="58"/>
  <c r="J802" i="20"/>
  <c r="K802" i="20"/>
  <c r="N802" i="20"/>
  <c r="N802" i="58"/>
  <c r="L802" i="20"/>
  <c r="M802" i="20"/>
  <c r="M802" i="58"/>
  <c r="E803" i="20"/>
  <c r="I803" i="20"/>
  <c r="I803" i="58"/>
  <c r="J803" i="20"/>
  <c r="M803" i="20"/>
  <c r="M803" i="58"/>
  <c r="K803" i="20"/>
  <c r="L803" i="20"/>
  <c r="N803" i="20"/>
  <c r="N803" i="58"/>
  <c r="E2" i="19"/>
  <c r="I2" i="19"/>
  <c r="J2" i="19"/>
  <c r="K2" i="19"/>
  <c r="M2" i="19"/>
  <c r="L2" i="19"/>
  <c r="E3" i="19"/>
  <c r="I3" i="19"/>
  <c r="J3" i="19"/>
  <c r="M3" i="19"/>
  <c r="K3" i="19"/>
  <c r="L3" i="19"/>
  <c r="N3" i="19"/>
  <c r="E4" i="19"/>
  <c r="I4" i="19"/>
  <c r="J4" i="19"/>
  <c r="K4" i="19"/>
  <c r="N4" i="19"/>
  <c r="L4" i="19"/>
  <c r="M4" i="19"/>
  <c r="E5" i="19"/>
  <c r="I5" i="19"/>
  <c r="J5" i="19"/>
  <c r="M5" i="19"/>
  <c r="K5" i="19"/>
  <c r="L5" i="19"/>
  <c r="N5" i="19"/>
  <c r="E6" i="19"/>
  <c r="I6" i="19"/>
  <c r="J6" i="19"/>
  <c r="K6" i="19"/>
  <c r="M6" i="19"/>
  <c r="L6" i="19"/>
  <c r="E7" i="19"/>
  <c r="I7" i="19"/>
  <c r="J7" i="19"/>
  <c r="M7" i="19"/>
  <c r="K7" i="19"/>
  <c r="L7" i="19"/>
  <c r="N7" i="19"/>
  <c r="E8" i="19"/>
  <c r="I8" i="19"/>
  <c r="J8" i="19"/>
  <c r="K8" i="19"/>
  <c r="N8" i="19"/>
  <c r="L8" i="19"/>
  <c r="M8" i="19"/>
  <c r="E9" i="19"/>
  <c r="I9" i="19"/>
  <c r="J9" i="19"/>
  <c r="M9" i="19"/>
  <c r="K9" i="19"/>
  <c r="L9" i="19"/>
  <c r="N9" i="19"/>
  <c r="E10" i="19"/>
  <c r="I10" i="19"/>
  <c r="J10" i="19"/>
  <c r="K10" i="19"/>
  <c r="M10" i="19"/>
  <c r="L10" i="19"/>
  <c r="E11" i="19"/>
  <c r="I11" i="19"/>
  <c r="J11" i="19"/>
  <c r="M11" i="19"/>
  <c r="K11" i="19"/>
  <c r="L11" i="19"/>
  <c r="N11" i="19"/>
  <c r="E12" i="19"/>
  <c r="I12" i="19"/>
  <c r="J12" i="19"/>
  <c r="K12" i="19"/>
  <c r="N12" i="19"/>
  <c r="L12" i="19"/>
  <c r="M12" i="19"/>
  <c r="E13" i="19"/>
  <c r="I13" i="19"/>
  <c r="J13" i="19"/>
  <c r="M13" i="19"/>
  <c r="K13" i="19"/>
  <c r="L13" i="19"/>
  <c r="N13" i="19"/>
  <c r="E14" i="19"/>
  <c r="I14" i="19"/>
  <c r="J14" i="19"/>
  <c r="K14" i="19"/>
  <c r="M14" i="19"/>
  <c r="L14" i="19"/>
  <c r="E15" i="19"/>
  <c r="I15" i="19"/>
  <c r="J15" i="19"/>
  <c r="M15" i="19"/>
  <c r="K15" i="19"/>
  <c r="L15" i="19"/>
  <c r="N15" i="19"/>
  <c r="E16" i="19"/>
  <c r="I16" i="19"/>
  <c r="J16" i="19"/>
  <c r="K16" i="19"/>
  <c r="N16" i="19"/>
  <c r="L16" i="19"/>
  <c r="M16" i="19"/>
  <c r="E17" i="19"/>
  <c r="I17" i="19"/>
  <c r="J17" i="19"/>
  <c r="M17" i="19"/>
  <c r="K17" i="19"/>
  <c r="L17" i="19"/>
  <c r="N17" i="19"/>
  <c r="E18" i="19"/>
  <c r="I18" i="19"/>
  <c r="J18" i="19"/>
  <c r="K18" i="19"/>
  <c r="M18" i="19"/>
  <c r="L18" i="19"/>
  <c r="E19" i="19"/>
  <c r="I19" i="19"/>
  <c r="J19" i="19"/>
  <c r="M19" i="19"/>
  <c r="K19" i="19"/>
  <c r="L19" i="19"/>
  <c r="N19" i="19"/>
  <c r="E20" i="19"/>
  <c r="I20" i="19"/>
  <c r="J20" i="19"/>
  <c r="K20" i="19"/>
  <c r="N20" i="19"/>
  <c r="L20" i="19"/>
  <c r="M20" i="19"/>
  <c r="E21" i="19"/>
  <c r="I21" i="19"/>
  <c r="J21" i="19"/>
  <c r="M21" i="19"/>
  <c r="K21" i="19"/>
  <c r="L21" i="19"/>
  <c r="N21" i="19"/>
  <c r="E22" i="19"/>
  <c r="I22" i="19"/>
  <c r="J22" i="19"/>
  <c r="K22" i="19"/>
  <c r="M22" i="19"/>
  <c r="L22" i="19"/>
  <c r="E23" i="19"/>
  <c r="I23" i="19"/>
  <c r="J23" i="19"/>
  <c r="M23" i="19"/>
  <c r="K23" i="19"/>
  <c r="L23" i="19"/>
  <c r="N23" i="19"/>
  <c r="E24" i="19"/>
  <c r="I24" i="19"/>
  <c r="J24" i="19"/>
  <c r="K24" i="19"/>
  <c r="N24" i="19"/>
  <c r="L24" i="19"/>
  <c r="M24" i="19"/>
  <c r="E25" i="19"/>
  <c r="I25" i="19"/>
  <c r="J25" i="19"/>
  <c r="M25" i="19"/>
  <c r="K25" i="19"/>
  <c r="L25" i="19"/>
  <c r="N25" i="19"/>
  <c r="E26" i="19"/>
  <c r="I26" i="19"/>
  <c r="J26" i="19"/>
  <c r="K26" i="19"/>
  <c r="M26" i="19"/>
  <c r="L26" i="19"/>
  <c r="E27" i="19"/>
  <c r="I27" i="19"/>
  <c r="J27" i="19"/>
  <c r="M27" i="19"/>
  <c r="K27" i="19"/>
  <c r="L27" i="19"/>
  <c r="N27" i="19"/>
  <c r="E28" i="19"/>
  <c r="I28" i="19"/>
  <c r="J28" i="19"/>
  <c r="K28" i="19"/>
  <c r="N28" i="19"/>
  <c r="L28" i="19"/>
  <c r="M28" i="19"/>
  <c r="E29" i="19"/>
  <c r="I29" i="19"/>
  <c r="J29" i="19"/>
  <c r="M29" i="19"/>
  <c r="K29" i="19"/>
  <c r="L29" i="19"/>
  <c r="N29" i="19"/>
  <c r="E30" i="19"/>
  <c r="I30" i="19"/>
  <c r="J30" i="19"/>
  <c r="K30" i="19"/>
  <c r="M30" i="19"/>
  <c r="L30" i="19"/>
  <c r="E31" i="19"/>
  <c r="I31" i="19"/>
  <c r="J31" i="19"/>
  <c r="M31" i="19"/>
  <c r="K31" i="19"/>
  <c r="L31" i="19"/>
  <c r="N31" i="19"/>
  <c r="E32" i="19"/>
  <c r="I32" i="19"/>
  <c r="J32" i="19"/>
  <c r="K32" i="19"/>
  <c r="N32" i="19"/>
  <c r="L32" i="19"/>
  <c r="M32" i="19"/>
  <c r="E33" i="19"/>
  <c r="I33" i="19"/>
  <c r="J33" i="19"/>
  <c r="M33" i="19"/>
  <c r="K33" i="19"/>
  <c r="L33" i="19"/>
  <c r="N33" i="19"/>
  <c r="E34" i="19"/>
  <c r="I34" i="19"/>
  <c r="J34" i="19"/>
  <c r="K34" i="19"/>
  <c r="M34" i="19"/>
  <c r="L34" i="19"/>
  <c r="E35" i="19"/>
  <c r="I35" i="19"/>
  <c r="J35" i="19"/>
  <c r="M35" i="19"/>
  <c r="K35" i="19"/>
  <c r="L35" i="19"/>
  <c r="N35" i="19"/>
  <c r="E36" i="19"/>
  <c r="I36" i="19"/>
  <c r="J36" i="19"/>
  <c r="K36" i="19"/>
  <c r="N36" i="19"/>
  <c r="L36" i="19"/>
  <c r="M36" i="19"/>
  <c r="E37" i="19"/>
  <c r="I37" i="19"/>
  <c r="J37" i="19"/>
  <c r="M37" i="19"/>
  <c r="K37" i="19"/>
  <c r="L37" i="19"/>
  <c r="N37" i="19"/>
  <c r="E38" i="19"/>
  <c r="I38" i="19"/>
  <c r="J38" i="19"/>
  <c r="K38" i="19"/>
  <c r="M38" i="19"/>
  <c r="L38" i="19"/>
  <c r="E39" i="19"/>
  <c r="I39" i="19"/>
  <c r="J39" i="19"/>
  <c r="M39" i="19"/>
  <c r="K39" i="19"/>
  <c r="L39" i="19"/>
  <c r="N39" i="19"/>
  <c r="E40" i="19"/>
  <c r="I40" i="19"/>
  <c r="J40" i="19"/>
  <c r="K40" i="19"/>
  <c r="N40" i="19"/>
  <c r="L40" i="19"/>
  <c r="M40" i="19"/>
  <c r="E41" i="19"/>
  <c r="I41" i="19"/>
  <c r="J41" i="19"/>
  <c r="M41" i="19"/>
  <c r="K41" i="19"/>
  <c r="L41" i="19"/>
  <c r="N41" i="19"/>
  <c r="E42" i="19"/>
  <c r="I42" i="19"/>
  <c r="J42" i="19"/>
  <c r="K42" i="19"/>
  <c r="M42" i="19"/>
  <c r="L42" i="19"/>
  <c r="E43" i="19"/>
  <c r="I43" i="19"/>
  <c r="J43" i="19"/>
  <c r="M43" i="19"/>
  <c r="K43" i="19"/>
  <c r="L43" i="19"/>
  <c r="N43" i="19"/>
  <c r="E44" i="19"/>
  <c r="I44" i="19"/>
  <c r="J44" i="19"/>
  <c r="K44" i="19"/>
  <c r="N44" i="19"/>
  <c r="L44" i="19"/>
  <c r="M44" i="19"/>
  <c r="E45" i="19"/>
  <c r="I45" i="19"/>
  <c r="J45" i="19"/>
  <c r="M45" i="19"/>
  <c r="K45" i="19"/>
  <c r="L45" i="19"/>
  <c r="N45" i="19"/>
  <c r="E46" i="19"/>
  <c r="I46" i="19"/>
  <c r="J46" i="19"/>
  <c r="K46" i="19"/>
  <c r="M46" i="19"/>
  <c r="L46" i="19"/>
  <c r="E47" i="19"/>
  <c r="I47" i="19"/>
  <c r="J47" i="19"/>
  <c r="M47" i="19"/>
  <c r="K47" i="19"/>
  <c r="L47" i="19"/>
  <c r="N47" i="19"/>
  <c r="E48" i="19"/>
  <c r="I48" i="19"/>
  <c r="J48" i="19"/>
  <c r="K48" i="19"/>
  <c r="N48" i="19"/>
  <c r="L48" i="19"/>
  <c r="M48" i="19"/>
  <c r="E49" i="19"/>
  <c r="I49" i="19"/>
  <c r="J49" i="19"/>
  <c r="M49" i="19"/>
  <c r="K49" i="19"/>
  <c r="L49" i="19"/>
  <c r="N49" i="19"/>
  <c r="E50" i="19"/>
  <c r="I50" i="19"/>
  <c r="J50" i="19"/>
  <c r="K50" i="19"/>
  <c r="M50" i="19"/>
  <c r="L50" i="19"/>
  <c r="E51" i="19"/>
  <c r="I51" i="19"/>
  <c r="J51" i="19"/>
  <c r="M51" i="19"/>
  <c r="K51" i="19"/>
  <c r="L51" i="19"/>
  <c r="N51" i="19"/>
  <c r="E52" i="19"/>
  <c r="I52" i="19"/>
  <c r="J52" i="19"/>
  <c r="K52" i="19"/>
  <c r="N52" i="19"/>
  <c r="L52" i="19"/>
  <c r="M52" i="19"/>
  <c r="E53" i="19"/>
  <c r="I53" i="19"/>
  <c r="J53" i="19"/>
  <c r="M53" i="19"/>
  <c r="K53" i="19"/>
  <c r="L53" i="19"/>
  <c r="N53" i="19"/>
  <c r="E54" i="19"/>
  <c r="I54" i="19"/>
  <c r="J54" i="19"/>
  <c r="K54" i="19"/>
  <c r="M54" i="19"/>
  <c r="L54" i="19"/>
  <c r="E55" i="19"/>
  <c r="I55" i="19"/>
  <c r="J55" i="19"/>
  <c r="M55" i="19"/>
  <c r="K55" i="19"/>
  <c r="L55" i="19"/>
  <c r="N55" i="19"/>
  <c r="E56" i="19"/>
  <c r="I56" i="19"/>
  <c r="J56" i="19"/>
  <c r="K56" i="19"/>
  <c r="N56" i="19"/>
  <c r="L56" i="19"/>
  <c r="M56" i="19"/>
  <c r="E57" i="19"/>
  <c r="I57" i="19"/>
  <c r="J57" i="19"/>
  <c r="M57" i="19"/>
  <c r="K57" i="19"/>
  <c r="L57" i="19"/>
  <c r="N57" i="19"/>
  <c r="E58" i="19"/>
  <c r="I58" i="19"/>
  <c r="J58" i="19"/>
  <c r="K58" i="19"/>
  <c r="M58" i="19"/>
  <c r="L58" i="19"/>
  <c r="E59" i="19"/>
  <c r="I59" i="19"/>
  <c r="J59" i="19"/>
  <c r="M59" i="19"/>
  <c r="K59" i="19"/>
  <c r="L59" i="19"/>
  <c r="N59" i="19"/>
  <c r="E60" i="19"/>
  <c r="I60" i="19"/>
  <c r="J60" i="19"/>
  <c r="K60" i="19"/>
  <c r="N60" i="19"/>
  <c r="L60" i="19"/>
  <c r="M60" i="19"/>
  <c r="E61" i="19"/>
  <c r="I61" i="19"/>
  <c r="J61" i="19"/>
  <c r="M61" i="19"/>
  <c r="K61" i="19"/>
  <c r="L61" i="19"/>
  <c r="N61" i="19"/>
  <c r="E62" i="19"/>
  <c r="I62" i="19"/>
  <c r="J62" i="19"/>
  <c r="K62" i="19"/>
  <c r="M62" i="19"/>
  <c r="L62" i="19"/>
  <c r="E63" i="19"/>
  <c r="I63" i="19"/>
  <c r="J63" i="19"/>
  <c r="M63" i="19"/>
  <c r="K63" i="19"/>
  <c r="L63" i="19"/>
  <c r="N63" i="19"/>
  <c r="E64" i="19"/>
  <c r="I64" i="19"/>
  <c r="J64" i="19"/>
  <c r="K64" i="19"/>
  <c r="N64" i="19"/>
  <c r="L64" i="19"/>
  <c r="M64" i="19"/>
  <c r="E65" i="19"/>
  <c r="I65" i="19"/>
  <c r="J65" i="19"/>
  <c r="M65" i="19"/>
  <c r="K65" i="19"/>
  <c r="L65" i="19"/>
  <c r="N65" i="19"/>
  <c r="E66" i="19"/>
  <c r="I66" i="19"/>
  <c r="J66" i="19"/>
  <c r="K66" i="19"/>
  <c r="M66" i="19"/>
  <c r="L66" i="19"/>
  <c r="E67" i="19"/>
  <c r="I67" i="19"/>
  <c r="J67" i="19"/>
  <c r="M67" i="19"/>
  <c r="K67" i="19"/>
  <c r="L67" i="19"/>
  <c r="N67" i="19"/>
  <c r="E68" i="19"/>
  <c r="I68" i="19"/>
  <c r="J68" i="19"/>
  <c r="K68" i="19"/>
  <c r="N68" i="19"/>
  <c r="L68" i="19"/>
  <c r="M68" i="19"/>
  <c r="E69" i="19"/>
  <c r="I69" i="19"/>
  <c r="J69" i="19"/>
  <c r="M69" i="19"/>
  <c r="K69" i="19"/>
  <c r="L69" i="19"/>
  <c r="N69" i="19"/>
  <c r="E70" i="19"/>
  <c r="I70" i="19"/>
  <c r="J70" i="19"/>
  <c r="K70" i="19"/>
  <c r="M70" i="19"/>
  <c r="L70" i="19"/>
  <c r="E71" i="19"/>
  <c r="I71" i="19"/>
  <c r="J71" i="19"/>
  <c r="M71" i="19"/>
  <c r="K71" i="19"/>
  <c r="L71" i="19"/>
  <c r="N71" i="19"/>
  <c r="E72" i="19"/>
  <c r="I72" i="19"/>
  <c r="J72" i="19"/>
  <c r="K72" i="19"/>
  <c r="N72" i="19"/>
  <c r="L72" i="19"/>
  <c r="M72" i="19"/>
  <c r="E73" i="19"/>
  <c r="I73" i="19"/>
  <c r="J73" i="19"/>
  <c r="M73" i="19"/>
  <c r="K73" i="19"/>
  <c r="L73" i="19"/>
  <c r="N73" i="19"/>
  <c r="E74" i="19"/>
  <c r="I74" i="19"/>
  <c r="J74" i="19"/>
  <c r="K74" i="19"/>
  <c r="M74" i="19"/>
  <c r="L74" i="19"/>
  <c r="E75" i="19"/>
  <c r="I75" i="19"/>
  <c r="J75" i="19"/>
  <c r="M75" i="19"/>
  <c r="K75" i="19"/>
  <c r="L75" i="19"/>
  <c r="N75" i="19"/>
  <c r="E76" i="19"/>
  <c r="I76" i="19"/>
  <c r="J76" i="19"/>
  <c r="K76" i="19"/>
  <c r="N76" i="19"/>
  <c r="L76" i="19"/>
  <c r="M76" i="19"/>
  <c r="E77" i="19"/>
  <c r="I77" i="19"/>
  <c r="J77" i="19"/>
  <c r="M77" i="19"/>
  <c r="K77" i="19"/>
  <c r="L77" i="19"/>
  <c r="N77" i="19"/>
  <c r="E78" i="19"/>
  <c r="I78" i="19"/>
  <c r="J78" i="19"/>
  <c r="K78" i="19"/>
  <c r="M78" i="19"/>
  <c r="L78" i="19"/>
  <c r="E79" i="19"/>
  <c r="I79" i="19"/>
  <c r="J79" i="19"/>
  <c r="M79" i="19"/>
  <c r="K79" i="19"/>
  <c r="L79" i="19"/>
  <c r="N79" i="19"/>
  <c r="E80" i="19"/>
  <c r="I80" i="19"/>
  <c r="J80" i="19"/>
  <c r="K80" i="19"/>
  <c r="N80" i="19"/>
  <c r="L80" i="19"/>
  <c r="M80" i="19"/>
  <c r="E81" i="19"/>
  <c r="I81" i="19"/>
  <c r="J81" i="19"/>
  <c r="M81" i="19"/>
  <c r="K81" i="19"/>
  <c r="L81" i="19"/>
  <c r="N81" i="19"/>
  <c r="E82" i="19"/>
  <c r="I82" i="19"/>
  <c r="J82" i="19"/>
  <c r="K82" i="19"/>
  <c r="M82" i="19"/>
  <c r="L82" i="19"/>
  <c r="E83" i="19"/>
  <c r="I83" i="19"/>
  <c r="J83" i="19"/>
  <c r="M83" i="19"/>
  <c r="K83" i="19"/>
  <c r="L83" i="19"/>
  <c r="N83" i="19"/>
  <c r="E84" i="19"/>
  <c r="I84" i="19"/>
  <c r="J84" i="19"/>
  <c r="K84" i="19"/>
  <c r="N84" i="19"/>
  <c r="L84" i="19"/>
  <c r="M84" i="19"/>
  <c r="E85" i="19"/>
  <c r="I85" i="19"/>
  <c r="J85" i="19"/>
  <c r="M85" i="19"/>
  <c r="K85" i="19"/>
  <c r="L85" i="19"/>
  <c r="N85" i="19"/>
  <c r="E86" i="19"/>
  <c r="I86" i="19"/>
  <c r="J86" i="19"/>
  <c r="K86" i="19"/>
  <c r="M86" i="19"/>
  <c r="L86" i="19"/>
  <c r="E87" i="19"/>
  <c r="I87" i="19"/>
  <c r="J87" i="19"/>
  <c r="M87" i="19"/>
  <c r="K87" i="19"/>
  <c r="L87" i="19"/>
  <c r="N87" i="19"/>
  <c r="E88" i="19"/>
  <c r="I88" i="19"/>
  <c r="J88" i="19"/>
  <c r="K88" i="19"/>
  <c r="N88" i="19"/>
  <c r="L88" i="19"/>
  <c r="M88" i="19"/>
  <c r="E89" i="19"/>
  <c r="I89" i="19"/>
  <c r="J89" i="19"/>
  <c r="M89" i="19"/>
  <c r="K89" i="19"/>
  <c r="L89" i="19"/>
  <c r="N89" i="19"/>
  <c r="E90" i="19"/>
  <c r="I90" i="19"/>
  <c r="J90" i="19"/>
  <c r="K90" i="19"/>
  <c r="M90" i="19"/>
  <c r="L90" i="19"/>
  <c r="E91" i="19"/>
  <c r="I91" i="19"/>
  <c r="J91" i="19"/>
  <c r="M91" i="19"/>
  <c r="K91" i="19"/>
  <c r="L91" i="19"/>
  <c r="N91" i="19"/>
  <c r="E92" i="19"/>
  <c r="I92" i="19"/>
  <c r="J92" i="19"/>
  <c r="K92" i="19"/>
  <c r="N92" i="19"/>
  <c r="L92" i="19"/>
  <c r="M92" i="19"/>
  <c r="E93" i="19"/>
  <c r="I93" i="19"/>
  <c r="J93" i="19"/>
  <c r="M93" i="19"/>
  <c r="K93" i="19"/>
  <c r="L93" i="19"/>
  <c r="N93" i="19"/>
  <c r="E94" i="19"/>
  <c r="I94" i="19"/>
  <c r="J94" i="19"/>
  <c r="K94" i="19"/>
  <c r="M94" i="19"/>
  <c r="L94" i="19"/>
  <c r="E95" i="19"/>
  <c r="I95" i="19"/>
  <c r="J95" i="19"/>
  <c r="M95" i="19"/>
  <c r="K95" i="19"/>
  <c r="L95" i="19"/>
  <c r="N95" i="19"/>
  <c r="E96" i="19"/>
  <c r="I96" i="19"/>
  <c r="J96" i="19"/>
  <c r="K96" i="19"/>
  <c r="N96" i="19"/>
  <c r="L96" i="19"/>
  <c r="M96" i="19"/>
  <c r="E97" i="19"/>
  <c r="I97" i="19"/>
  <c r="J97" i="19"/>
  <c r="M97" i="19"/>
  <c r="K97" i="19"/>
  <c r="L97" i="19"/>
  <c r="N97" i="19"/>
  <c r="E98" i="19"/>
  <c r="I98" i="19"/>
  <c r="J98" i="19"/>
  <c r="K98" i="19"/>
  <c r="M98" i="19"/>
  <c r="L98" i="19"/>
  <c r="E99" i="19"/>
  <c r="I99" i="19"/>
  <c r="J99" i="19"/>
  <c r="M99" i="19"/>
  <c r="K99" i="19"/>
  <c r="L99" i="19"/>
  <c r="N99" i="19"/>
  <c r="E100" i="19"/>
  <c r="I100" i="19"/>
  <c r="J100" i="19"/>
  <c r="K100" i="19"/>
  <c r="N100" i="19"/>
  <c r="L100" i="19"/>
  <c r="M100" i="19"/>
  <c r="E101" i="19"/>
  <c r="I101" i="19"/>
  <c r="J101" i="19"/>
  <c r="M101" i="19"/>
  <c r="K101" i="19"/>
  <c r="L101" i="19"/>
  <c r="N101" i="19"/>
  <c r="E102" i="19"/>
  <c r="I102" i="19"/>
  <c r="J102" i="19"/>
  <c r="K102" i="19"/>
  <c r="M102" i="19"/>
  <c r="L102" i="19"/>
  <c r="E103" i="19"/>
  <c r="I103" i="19"/>
  <c r="J103" i="19"/>
  <c r="M103" i="19"/>
  <c r="K103" i="19"/>
  <c r="L103" i="19"/>
  <c r="N103" i="19"/>
  <c r="E104" i="19"/>
  <c r="I104" i="19"/>
  <c r="J104" i="19"/>
  <c r="K104" i="19"/>
  <c r="N104" i="19"/>
  <c r="L104" i="19"/>
  <c r="M104" i="19"/>
  <c r="E105" i="19"/>
  <c r="I105" i="19"/>
  <c r="J105" i="19"/>
  <c r="M105" i="19"/>
  <c r="K105" i="19"/>
  <c r="L105" i="19"/>
  <c r="N105" i="19"/>
  <c r="E106" i="19"/>
  <c r="I106" i="19"/>
  <c r="J106" i="19"/>
  <c r="K106" i="19"/>
  <c r="M106" i="19"/>
  <c r="L106" i="19"/>
  <c r="E107" i="19"/>
  <c r="I107" i="19"/>
  <c r="J107" i="19"/>
  <c r="M107" i="19"/>
  <c r="K107" i="19"/>
  <c r="L107" i="19"/>
  <c r="N107" i="19"/>
  <c r="E108" i="19"/>
  <c r="I108" i="19"/>
  <c r="J108" i="19"/>
  <c r="K108" i="19"/>
  <c r="N108" i="19"/>
  <c r="L108" i="19"/>
  <c r="M108" i="19"/>
  <c r="E109" i="19"/>
  <c r="I109" i="19"/>
  <c r="J109" i="19"/>
  <c r="M109" i="19"/>
  <c r="K109" i="19"/>
  <c r="L109" i="19"/>
  <c r="N109" i="19"/>
  <c r="E110" i="19"/>
  <c r="I110" i="19"/>
  <c r="J110" i="19"/>
  <c r="K110" i="19"/>
  <c r="M110" i="19"/>
  <c r="L110" i="19"/>
  <c r="E111" i="19"/>
  <c r="I111" i="19"/>
  <c r="J111" i="19"/>
  <c r="M111" i="19"/>
  <c r="K111" i="19"/>
  <c r="L111" i="19"/>
  <c r="N111" i="19"/>
  <c r="E112" i="19"/>
  <c r="I112" i="19"/>
  <c r="J112" i="19"/>
  <c r="K112" i="19"/>
  <c r="N112" i="19"/>
  <c r="L112" i="19"/>
  <c r="M112" i="19"/>
  <c r="E113" i="19"/>
  <c r="I113" i="19"/>
  <c r="J113" i="19"/>
  <c r="M113" i="19"/>
  <c r="K113" i="19"/>
  <c r="L113" i="19"/>
  <c r="N113" i="19"/>
  <c r="E114" i="19"/>
  <c r="I114" i="19"/>
  <c r="J114" i="19"/>
  <c r="K114" i="19"/>
  <c r="M114" i="19"/>
  <c r="L114" i="19"/>
  <c r="E115" i="19"/>
  <c r="I115" i="19"/>
  <c r="J115" i="19"/>
  <c r="M115" i="19"/>
  <c r="K115" i="19"/>
  <c r="L115" i="19"/>
  <c r="N115" i="19"/>
  <c r="E116" i="19"/>
  <c r="I116" i="19"/>
  <c r="J116" i="19"/>
  <c r="K116" i="19"/>
  <c r="N116" i="19"/>
  <c r="L116" i="19"/>
  <c r="M116" i="19"/>
  <c r="E117" i="19"/>
  <c r="I117" i="19"/>
  <c r="J117" i="19"/>
  <c r="M117" i="19"/>
  <c r="K117" i="19"/>
  <c r="L117" i="19"/>
  <c r="N117" i="19"/>
  <c r="E118" i="19"/>
  <c r="I118" i="19"/>
  <c r="J118" i="19"/>
  <c r="K118" i="19"/>
  <c r="M118" i="19"/>
  <c r="L118" i="19"/>
  <c r="E119" i="19"/>
  <c r="I119" i="19"/>
  <c r="J119" i="19"/>
  <c r="M119" i="19"/>
  <c r="K119" i="19"/>
  <c r="L119" i="19"/>
  <c r="N119" i="19"/>
  <c r="E120" i="19"/>
  <c r="I120" i="19"/>
  <c r="J120" i="19"/>
  <c r="K120" i="19"/>
  <c r="N120" i="19"/>
  <c r="L120" i="19"/>
  <c r="M120" i="19"/>
  <c r="E121" i="19"/>
  <c r="I121" i="19"/>
  <c r="J121" i="19"/>
  <c r="M121" i="19"/>
  <c r="K121" i="19"/>
  <c r="L121" i="19"/>
  <c r="N121" i="19"/>
  <c r="E122" i="19"/>
  <c r="I122" i="19"/>
  <c r="J122" i="19"/>
  <c r="K122" i="19"/>
  <c r="M122" i="19"/>
  <c r="L122" i="19"/>
  <c r="E123" i="19"/>
  <c r="I123" i="19"/>
  <c r="J123" i="19"/>
  <c r="M123" i="19"/>
  <c r="K123" i="19"/>
  <c r="L123" i="19"/>
  <c r="N123" i="19"/>
  <c r="E124" i="19"/>
  <c r="I124" i="19"/>
  <c r="J124" i="19"/>
  <c r="K124" i="19"/>
  <c r="N124" i="19"/>
  <c r="L124" i="19"/>
  <c r="M124" i="19"/>
  <c r="E125" i="19"/>
  <c r="I125" i="19"/>
  <c r="J125" i="19"/>
  <c r="M125" i="19"/>
  <c r="K125" i="19"/>
  <c r="L125" i="19"/>
  <c r="N125" i="19"/>
  <c r="E126" i="19"/>
  <c r="I126" i="19"/>
  <c r="J126" i="19"/>
  <c r="K126" i="19"/>
  <c r="M126" i="19"/>
  <c r="L126" i="19"/>
  <c r="E127" i="19"/>
  <c r="I127" i="19"/>
  <c r="J127" i="19"/>
  <c r="M127" i="19"/>
  <c r="K127" i="19"/>
  <c r="L127" i="19"/>
  <c r="N127" i="19"/>
  <c r="E128" i="19"/>
  <c r="I128" i="19"/>
  <c r="J128" i="19"/>
  <c r="K128" i="19"/>
  <c r="N128" i="19"/>
  <c r="L128" i="19"/>
  <c r="M128" i="19"/>
  <c r="E129" i="19"/>
  <c r="I129" i="19"/>
  <c r="J129" i="19"/>
  <c r="M129" i="19"/>
  <c r="K129" i="19"/>
  <c r="L129" i="19"/>
  <c r="N129" i="19"/>
  <c r="E130" i="19"/>
  <c r="I130" i="19"/>
  <c r="J130" i="19"/>
  <c r="K130" i="19"/>
  <c r="M130" i="19"/>
  <c r="L130" i="19"/>
  <c r="E131" i="19"/>
  <c r="I131" i="19"/>
  <c r="J131" i="19"/>
  <c r="M131" i="19"/>
  <c r="K131" i="19"/>
  <c r="L131" i="19"/>
  <c r="N131" i="19"/>
  <c r="E132" i="19"/>
  <c r="I132" i="19"/>
  <c r="J132" i="19"/>
  <c r="K132" i="19"/>
  <c r="N132" i="19"/>
  <c r="L132" i="19"/>
  <c r="M132" i="19"/>
  <c r="E133" i="19"/>
  <c r="I133" i="19"/>
  <c r="J133" i="19"/>
  <c r="M133" i="19"/>
  <c r="K133" i="19"/>
  <c r="L133" i="19"/>
  <c r="N133" i="19"/>
  <c r="E134" i="19"/>
  <c r="I134" i="19"/>
  <c r="J134" i="19"/>
  <c r="K134" i="19"/>
  <c r="M134" i="19"/>
  <c r="L134" i="19"/>
  <c r="E135" i="19"/>
  <c r="I135" i="19"/>
  <c r="J135" i="19"/>
  <c r="M135" i="19"/>
  <c r="K135" i="19"/>
  <c r="L135" i="19"/>
  <c r="N135" i="19"/>
  <c r="E136" i="19"/>
  <c r="I136" i="19"/>
  <c r="J136" i="19"/>
  <c r="K136" i="19"/>
  <c r="N136" i="19"/>
  <c r="L136" i="19"/>
  <c r="M136" i="19"/>
  <c r="E137" i="19"/>
  <c r="I137" i="19"/>
  <c r="J137" i="19"/>
  <c r="M137" i="19"/>
  <c r="K137" i="19"/>
  <c r="L137" i="19"/>
  <c r="N137" i="19"/>
  <c r="E138" i="19"/>
  <c r="I138" i="19"/>
  <c r="J138" i="19"/>
  <c r="K138" i="19"/>
  <c r="M138" i="19"/>
  <c r="L138" i="19"/>
  <c r="E139" i="19"/>
  <c r="I139" i="19"/>
  <c r="J139" i="19"/>
  <c r="M139" i="19"/>
  <c r="K139" i="19"/>
  <c r="L139" i="19"/>
  <c r="N139" i="19"/>
  <c r="E140" i="19"/>
  <c r="I140" i="19"/>
  <c r="J140" i="19"/>
  <c r="K140" i="19"/>
  <c r="N140" i="19"/>
  <c r="L140" i="19"/>
  <c r="M140" i="19"/>
  <c r="E141" i="19"/>
  <c r="I141" i="19"/>
  <c r="J141" i="19"/>
  <c r="M141" i="19"/>
  <c r="K141" i="19"/>
  <c r="L141" i="19"/>
  <c r="N141" i="19"/>
  <c r="E142" i="19"/>
  <c r="I142" i="19"/>
  <c r="J142" i="19"/>
  <c r="K142" i="19"/>
  <c r="M142" i="19"/>
  <c r="L142" i="19"/>
  <c r="E143" i="19"/>
  <c r="I143" i="19"/>
  <c r="J143" i="19"/>
  <c r="M143" i="19"/>
  <c r="K143" i="19"/>
  <c r="L143" i="19"/>
  <c r="N143" i="19"/>
  <c r="E144" i="19"/>
  <c r="I144" i="19"/>
  <c r="J144" i="19"/>
  <c r="K144" i="19"/>
  <c r="N144" i="19"/>
  <c r="L144" i="19"/>
  <c r="M144" i="19"/>
  <c r="E145" i="19"/>
  <c r="I145" i="19"/>
  <c r="J145" i="19"/>
  <c r="M145" i="19"/>
  <c r="K145" i="19"/>
  <c r="L145" i="19"/>
  <c r="N145" i="19"/>
  <c r="E146" i="19"/>
  <c r="I146" i="19"/>
  <c r="J146" i="19"/>
  <c r="K146" i="19"/>
  <c r="M146" i="19"/>
  <c r="L146" i="19"/>
  <c r="E147" i="19"/>
  <c r="I147" i="19"/>
  <c r="J147" i="19"/>
  <c r="M147" i="19"/>
  <c r="K147" i="19"/>
  <c r="L147" i="19"/>
  <c r="N147" i="19"/>
  <c r="E148" i="19"/>
  <c r="I148" i="19"/>
  <c r="J148" i="19"/>
  <c r="K148" i="19"/>
  <c r="N148" i="19"/>
  <c r="L148" i="19"/>
  <c r="M148" i="19"/>
  <c r="E149" i="19"/>
  <c r="I149" i="19"/>
  <c r="J149" i="19"/>
  <c r="M149" i="19"/>
  <c r="K149" i="19"/>
  <c r="L149" i="19"/>
  <c r="N149" i="19"/>
  <c r="E150" i="19"/>
  <c r="I150" i="19"/>
  <c r="J150" i="19"/>
  <c r="K150" i="19"/>
  <c r="M150" i="19"/>
  <c r="L150" i="19"/>
  <c r="E151" i="19"/>
  <c r="I151" i="19"/>
  <c r="J151" i="19"/>
  <c r="M151" i="19"/>
  <c r="K151" i="19"/>
  <c r="L151" i="19"/>
  <c r="N151" i="19"/>
  <c r="E152" i="19"/>
  <c r="I152" i="19"/>
  <c r="J152" i="19"/>
  <c r="K152" i="19"/>
  <c r="N152" i="19"/>
  <c r="L152" i="19"/>
  <c r="M152" i="19"/>
  <c r="E153" i="19"/>
  <c r="I153" i="19"/>
  <c r="J153" i="19"/>
  <c r="M153" i="19"/>
  <c r="K153" i="19"/>
  <c r="L153" i="19"/>
  <c r="N153" i="19"/>
  <c r="E154" i="19"/>
  <c r="I154" i="19"/>
  <c r="J154" i="19"/>
  <c r="K154" i="19"/>
  <c r="M154" i="19"/>
  <c r="L154" i="19"/>
  <c r="E155" i="19"/>
  <c r="I155" i="19"/>
  <c r="J155" i="19"/>
  <c r="M155" i="19"/>
  <c r="K155" i="19"/>
  <c r="L155" i="19"/>
  <c r="N155" i="19"/>
  <c r="E156" i="19"/>
  <c r="I156" i="19"/>
  <c r="J156" i="19"/>
  <c r="K156" i="19"/>
  <c r="N156" i="19"/>
  <c r="L156" i="19"/>
  <c r="M156" i="19"/>
  <c r="E157" i="19"/>
  <c r="I157" i="19"/>
  <c r="J157" i="19"/>
  <c r="M157" i="19"/>
  <c r="K157" i="19"/>
  <c r="L157" i="19"/>
  <c r="N157" i="19"/>
  <c r="E158" i="19"/>
  <c r="I158" i="19"/>
  <c r="J158" i="19"/>
  <c r="K158" i="19"/>
  <c r="M158" i="19"/>
  <c r="L158" i="19"/>
  <c r="E159" i="19"/>
  <c r="I159" i="19"/>
  <c r="J159" i="19"/>
  <c r="M159" i="19"/>
  <c r="K159" i="19"/>
  <c r="L159" i="19"/>
  <c r="N159" i="19"/>
  <c r="E160" i="19"/>
  <c r="I160" i="19"/>
  <c r="J160" i="19"/>
  <c r="K160" i="19"/>
  <c r="N160" i="19"/>
  <c r="L160" i="19"/>
  <c r="M160" i="19"/>
  <c r="E161" i="19"/>
  <c r="I161" i="19"/>
  <c r="J161" i="19"/>
  <c r="M161" i="19"/>
  <c r="K161" i="19"/>
  <c r="L161" i="19"/>
  <c r="N161" i="19"/>
  <c r="E162" i="19"/>
  <c r="I162" i="19"/>
  <c r="J162" i="19"/>
  <c r="K162" i="19"/>
  <c r="M162" i="19"/>
  <c r="L162" i="19"/>
  <c r="E163" i="19"/>
  <c r="I163" i="19"/>
  <c r="J163" i="19"/>
  <c r="M163" i="19"/>
  <c r="K163" i="19"/>
  <c r="L163" i="19"/>
  <c r="N163" i="19"/>
  <c r="E164" i="19"/>
  <c r="I164" i="19"/>
  <c r="J164" i="19"/>
  <c r="K164" i="19"/>
  <c r="N164" i="19"/>
  <c r="L164" i="19"/>
  <c r="M164" i="19"/>
  <c r="E165" i="19"/>
  <c r="I165" i="19"/>
  <c r="J165" i="19"/>
  <c r="M165" i="19"/>
  <c r="K165" i="19"/>
  <c r="L165" i="19"/>
  <c r="N165" i="19"/>
  <c r="E166" i="19"/>
  <c r="I166" i="19"/>
  <c r="J166" i="19"/>
  <c r="K166" i="19"/>
  <c r="M166" i="19"/>
  <c r="L166" i="19"/>
  <c r="E167" i="19"/>
  <c r="I167" i="19"/>
  <c r="J167" i="19"/>
  <c r="M167" i="19"/>
  <c r="K167" i="19"/>
  <c r="L167" i="19"/>
  <c r="N167" i="19"/>
  <c r="E168" i="19"/>
  <c r="I168" i="19"/>
  <c r="J168" i="19"/>
  <c r="K168" i="19"/>
  <c r="N168" i="19"/>
  <c r="L168" i="19"/>
  <c r="M168" i="19"/>
  <c r="E169" i="19"/>
  <c r="I169" i="19"/>
  <c r="J169" i="19"/>
  <c r="M169" i="19"/>
  <c r="K169" i="19"/>
  <c r="L169" i="19"/>
  <c r="N169" i="19"/>
  <c r="E170" i="19"/>
  <c r="I170" i="19"/>
  <c r="J170" i="19"/>
  <c r="K170" i="19"/>
  <c r="M170" i="19"/>
  <c r="L170" i="19"/>
  <c r="E171" i="19"/>
  <c r="I171" i="19"/>
  <c r="J171" i="19"/>
  <c r="M171" i="19"/>
  <c r="K171" i="19"/>
  <c r="L171" i="19"/>
  <c r="N171" i="19"/>
  <c r="E172" i="19"/>
  <c r="I172" i="19"/>
  <c r="J172" i="19"/>
  <c r="K172" i="19"/>
  <c r="N172" i="19"/>
  <c r="L172" i="19"/>
  <c r="M172" i="19"/>
  <c r="E173" i="19"/>
  <c r="I173" i="19"/>
  <c r="J173" i="19"/>
  <c r="M173" i="19"/>
  <c r="K173" i="19"/>
  <c r="L173" i="19"/>
  <c r="N173" i="19"/>
  <c r="E174" i="19"/>
  <c r="I174" i="19"/>
  <c r="J174" i="19"/>
  <c r="K174" i="19"/>
  <c r="M174" i="19"/>
  <c r="L174" i="19"/>
  <c r="E175" i="19"/>
  <c r="I175" i="19"/>
  <c r="J175" i="19"/>
  <c r="M175" i="19"/>
  <c r="K175" i="19"/>
  <c r="L175" i="19"/>
  <c r="N175" i="19"/>
  <c r="E176" i="19"/>
  <c r="I176" i="19"/>
  <c r="J176" i="19"/>
  <c r="K176" i="19"/>
  <c r="N176" i="19"/>
  <c r="L176" i="19"/>
  <c r="M176" i="19"/>
  <c r="E177" i="19"/>
  <c r="I177" i="19"/>
  <c r="J177" i="19"/>
  <c r="M177" i="19"/>
  <c r="K177" i="19"/>
  <c r="L177" i="19"/>
  <c r="N177" i="19"/>
  <c r="E178" i="19"/>
  <c r="I178" i="19"/>
  <c r="J178" i="19"/>
  <c r="K178" i="19"/>
  <c r="M178" i="19"/>
  <c r="L178" i="19"/>
  <c r="E179" i="19"/>
  <c r="I179" i="19"/>
  <c r="J179" i="19"/>
  <c r="M179" i="19"/>
  <c r="K179" i="19"/>
  <c r="L179" i="19"/>
  <c r="N179" i="19"/>
  <c r="E180" i="19"/>
  <c r="I180" i="19"/>
  <c r="J180" i="19"/>
  <c r="K180" i="19"/>
  <c r="N180" i="19"/>
  <c r="L180" i="19"/>
  <c r="M180" i="19"/>
  <c r="E181" i="19"/>
  <c r="I181" i="19"/>
  <c r="J181" i="19"/>
  <c r="M181" i="19"/>
  <c r="K181" i="19"/>
  <c r="L181" i="19"/>
  <c r="N181" i="19"/>
  <c r="E182" i="19"/>
  <c r="I182" i="19"/>
  <c r="J182" i="19"/>
  <c r="K182" i="19"/>
  <c r="M182" i="19"/>
  <c r="L182" i="19"/>
  <c r="E183" i="19"/>
  <c r="I183" i="19"/>
  <c r="J183" i="19"/>
  <c r="M183" i="19"/>
  <c r="K183" i="19"/>
  <c r="L183" i="19"/>
  <c r="N183" i="19"/>
  <c r="E184" i="19"/>
  <c r="I184" i="19"/>
  <c r="J184" i="19"/>
  <c r="K184" i="19"/>
  <c r="N184" i="19"/>
  <c r="L184" i="19"/>
  <c r="M184" i="19"/>
  <c r="E185" i="19"/>
  <c r="I185" i="19"/>
  <c r="J185" i="19"/>
  <c r="M185" i="19"/>
  <c r="K185" i="19"/>
  <c r="L185" i="19"/>
  <c r="N185" i="19"/>
  <c r="E186" i="19"/>
  <c r="I186" i="19"/>
  <c r="J186" i="19"/>
  <c r="K186" i="19"/>
  <c r="M186" i="19"/>
  <c r="L186" i="19"/>
  <c r="E187" i="19"/>
  <c r="I187" i="19"/>
  <c r="J187" i="19"/>
  <c r="M187" i="19"/>
  <c r="K187" i="19"/>
  <c r="L187" i="19"/>
  <c r="N187" i="19"/>
  <c r="E188" i="19"/>
  <c r="I188" i="19"/>
  <c r="J188" i="19"/>
  <c r="K188" i="19"/>
  <c r="N188" i="19"/>
  <c r="L188" i="19"/>
  <c r="M188" i="19"/>
  <c r="E189" i="19"/>
  <c r="I189" i="19"/>
  <c r="J189" i="19"/>
  <c r="M189" i="19"/>
  <c r="K189" i="19"/>
  <c r="L189" i="19"/>
  <c r="N189" i="19"/>
  <c r="E190" i="19"/>
  <c r="I190" i="19"/>
  <c r="J190" i="19"/>
  <c r="K190" i="19"/>
  <c r="M190" i="19"/>
  <c r="L190" i="19"/>
  <c r="E191" i="19"/>
  <c r="I191" i="19"/>
  <c r="J191" i="19"/>
  <c r="M191" i="19"/>
  <c r="K191" i="19"/>
  <c r="L191" i="19"/>
  <c r="N191" i="19"/>
  <c r="E192" i="19"/>
  <c r="I192" i="19"/>
  <c r="J192" i="19"/>
  <c r="K192" i="19"/>
  <c r="N192" i="19"/>
  <c r="L192" i="19"/>
  <c r="M192" i="19"/>
  <c r="E193" i="19"/>
  <c r="I193" i="19"/>
  <c r="J193" i="19"/>
  <c r="M193" i="19"/>
  <c r="K193" i="19"/>
  <c r="L193" i="19"/>
  <c r="N193" i="19"/>
  <c r="E194" i="19"/>
  <c r="I194" i="19"/>
  <c r="J194" i="19"/>
  <c r="K194" i="19"/>
  <c r="M194" i="19"/>
  <c r="L194" i="19"/>
  <c r="E195" i="19"/>
  <c r="I195" i="19"/>
  <c r="J195" i="19"/>
  <c r="M195" i="19"/>
  <c r="K195" i="19"/>
  <c r="L195" i="19"/>
  <c r="N195" i="19"/>
  <c r="E196" i="19"/>
  <c r="I196" i="19"/>
  <c r="J196" i="19"/>
  <c r="K196" i="19"/>
  <c r="N196" i="19"/>
  <c r="L196" i="19"/>
  <c r="M196" i="19"/>
  <c r="E197" i="19"/>
  <c r="I197" i="19"/>
  <c r="J197" i="19"/>
  <c r="M197" i="19"/>
  <c r="K197" i="19"/>
  <c r="L197" i="19"/>
  <c r="N197" i="19"/>
  <c r="E198" i="19"/>
  <c r="I198" i="19"/>
  <c r="J198" i="19"/>
  <c r="K198" i="19"/>
  <c r="M198" i="19"/>
  <c r="L198" i="19"/>
  <c r="E199" i="19"/>
  <c r="I199" i="19"/>
  <c r="J199" i="19"/>
  <c r="M199" i="19"/>
  <c r="K199" i="19"/>
  <c r="L199" i="19"/>
  <c r="N199" i="19"/>
  <c r="E200" i="19"/>
  <c r="I200" i="19"/>
  <c r="J200" i="19"/>
  <c r="K200" i="19"/>
  <c r="N200" i="19"/>
  <c r="L200" i="19"/>
  <c r="M200" i="19"/>
  <c r="E201" i="19"/>
  <c r="I201" i="19"/>
  <c r="J201" i="19"/>
  <c r="M201" i="19"/>
  <c r="K201" i="19"/>
  <c r="L201" i="19"/>
  <c r="N201" i="19"/>
  <c r="E202" i="19"/>
  <c r="I202" i="19"/>
  <c r="J202" i="19"/>
  <c r="K202" i="19"/>
  <c r="M202" i="19"/>
  <c r="L202" i="19"/>
  <c r="E203" i="19"/>
  <c r="I203" i="19"/>
  <c r="J203" i="19"/>
  <c r="M203" i="19"/>
  <c r="K203" i="19"/>
  <c r="L203" i="19"/>
  <c r="N203" i="19"/>
  <c r="E204" i="19"/>
  <c r="I204" i="19"/>
  <c r="J204" i="19"/>
  <c r="K204" i="19"/>
  <c r="N204" i="19"/>
  <c r="L204" i="19"/>
  <c r="M204" i="19"/>
  <c r="E205" i="19"/>
  <c r="I205" i="19"/>
  <c r="J205" i="19"/>
  <c r="M205" i="19"/>
  <c r="K205" i="19"/>
  <c r="L205" i="19"/>
  <c r="N205" i="19"/>
  <c r="E206" i="19"/>
  <c r="I206" i="19"/>
  <c r="J206" i="19"/>
  <c r="K206" i="19"/>
  <c r="M206" i="19"/>
  <c r="L206" i="19"/>
  <c r="E207" i="19"/>
  <c r="I207" i="19"/>
  <c r="J207" i="19"/>
  <c r="M207" i="19"/>
  <c r="K207" i="19"/>
  <c r="L207" i="19"/>
  <c r="N207" i="19"/>
  <c r="E208" i="19"/>
  <c r="I208" i="19"/>
  <c r="J208" i="19"/>
  <c r="K208" i="19"/>
  <c r="N208" i="19"/>
  <c r="L208" i="19"/>
  <c r="M208" i="19"/>
  <c r="E209" i="19"/>
  <c r="I209" i="19"/>
  <c r="J209" i="19"/>
  <c r="M209" i="19"/>
  <c r="K209" i="19"/>
  <c r="L209" i="19"/>
  <c r="N209" i="19"/>
  <c r="E210" i="19"/>
  <c r="I210" i="19"/>
  <c r="J210" i="19"/>
  <c r="K210" i="19"/>
  <c r="M210" i="19"/>
  <c r="L210" i="19"/>
  <c r="E211" i="19"/>
  <c r="I211" i="19"/>
  <c r="J211" i="19"/>
  <c r="M211" i="19"/>
  <c r="K211" i="19"/>
  <c r="L211" i="19"/>
  <c r="N211" i="19"/>
  <c r="E212" i="19"/>
  <c r="I212" i="19"/>
  <c r="J212" i="19"/>
  <c r="K212" i="19"/>
  <c r="N212" i="19"/>
  <c r="L212" i="19"/>
  <c r="M212" i="19"/>
  <c r="E213" i="19"/>
  <c r="I213" i="19"/>
  <c r="J213" i="19"/>
  <c r="M213" i="19"/>
  <c r="K213" i="19"/>
  <c r="L213" i="19"/>
  <c r="N213" i="19"/>
  <c r="E214" i="19"/>
  <c r="I214" i="19"/>
  <c r="J214" i="19"/>
  <c r="K214" i="19"/>
  <c r="M214" i="19"/>
  <c r="L214" i="19"/>
  <c r="E215" i="19"/>
  <c r="I215" i="19"/>
  <c r="J215" i="19"/>
  <c r="M215" i="19"/>
  <c r="K215" i="19"/>
  <c r="L215" i="19"/>
  <c r="N215" i="19"/>
  <c r="E216" i="19"/>
  <c r="I216" i="19"/>
  <c r="J216" i="19"/>
  <c r="K216" i="19"/>
  <c r="N216" i="19"/>
  <c r="L216" i="19"/>
  <c r="M216" i="19"/>
  <c r="E217" i="19"/>
  <c r="I217" i="19"/>
  <c r="J217" i="19"/>
  <c r="M217" i="19"/>
  <c r="K217" i="19"/>
  <c r="L217" i="19"/>
  <c r="N217" i="19"/>
  <c r="E218" i="19"/>
  <c r="I218" i="19"/>
  <c r="J218" i="19"/>
  <c r="K218" i="19"/>
  <c r="M218" i="19"/>
  <c r="L218" i="19"/>
  <c r="E219" i="19"/>
  <c r="I219" i="19"/>
  <c r="J219" i="19"/>
  <c r="M219" i="19"/>
  <c r="K219" i="19"/>
  <c r="L219" i="19"/>
  <c r="N219" i="19"/>
  <c r="E220" i="19"/>
  <c r="I220" i="19"/>
  <c r="J220" i="19"/>
  <c r="K220" i="19"/>
  <c r="N220" i="19"/>
  <c r="L220" i="19"/>
  <c r="M220" i="19"/>
  <c r="E221" i="19"/>
  <c r="I221" i="19"/>
  <c r="J221" i="19"/>
  <c r="M221" i="19"/>
  <c r="K221" i="19"/>
  <c r="L221" i="19"/>
  <c r="N221" i="19"/>
  <c r="E222" i="19"/>
  <c r="I222" i="19"/>
  <c r="J222" i="19"/>
  <c r="K222" i="19"/>
  <c r="M222" i="19"/>
  <c r="L222" i="19"/>
  <c r="E223" i="19"/>
  <c r="I223" i="19"/>
  <c r="J223" i="19"/>
  <c r="M223" i="19"/>
  <c r="K223" i="19"/>
  <c r="L223" i="19"/>
  <c r="N223" i="19"/>
  <c r="E224" i="19"/>
  <c r="I224" i="19"/>
  <c r="J224" i="19"/>
  <c r="K224" i="19"/>
  <c r="N224" i="19"/>
  <c r="L224" i="19"/>
  <c r="M224" i="19"/>
  <c r="E225" i="19"/>
  <c r="I225" i="19"/>
  <c r="J225" i="19"/>
  <c r="M225" i="19"/>
  <c r="K225" i="19"/>
  <c r="L225" i="19"/>
  <c r="N225" i="19"/>
  <c r="E226" i="19"/>
  <c r="I226" i="19"/>
  <c r="J226" i="19"/>
  <c r="K226" i="19"/>
  <c r="M226" i="19"/>
  <c r="L226" i="19"/>
  <c r="E227" i="19"/>
  <c r="I227" i="19"/>
  <c r="J227" i="19"/>
  <c r="M227" i="19"/>
  <c r="K227" i="19"/>
  <c r="L227" i="19"/>
  <c r="N227" i="19"/>
  <c r="E228" i="19"/>
  <c r="I228" i="19"/>
  <c r="J228" i="19"/>
  <c r="K228" i="19"/>
  <c r="N228" i="19"/>
  <c r="L228" i="19"/>
  <c r="M228" i="19"/>
  <c r="E229" i="19"/>
  <c r="I229" i="19"/>
  <c r="J229" i="19"/>
  <c r="M229" i="19"/>
  <c r="K229" i="19"/>
  <c r="L229" i="19"/>
  <c r="N229" i="19"/>
  <c r="E230" i="19"/>
  <c r="I230" i="19"/>
  <c r="J230" i="19"/>
  <c r="K230" i="19"/>
  <c r="M230" i="19"/>
  <c r="L230" i="19"/>
  <c r="E231" i="19"/>
  <c r="I231" i="19"/>
  <c r="J231" i="19"/>
  <c r="M231" i="19"/>
  <c r="K231" i="19"/>
  <c r="L231" i="19"/>
  <c r="N231" i="19"/>
  <c r="E232" i="19"/>
  <c r="I232" i="19"/>
  <c r="J232" i="19"/>
  <c r="K232" i="19"/>
  <c r="N232" i="19"/>
  <c r="L232" i="19"/>
  <c r="M232" i="19"/>
  <c r="E233" i="19"/>
  <c r="I233" i="19"/>
  <c r="J233" i="19"/>
  <c r="M233" i="19"/>
  <c r="K233" i="19"/>
  <c r="L233" i="19"/>
  <c r="N233" i="19"/>
  <c r="E234" i="19"/>
  <c r="I234" i="19"/>
  <c r="J234" i="19"/>
  <c r="K234" i="19"/>
  <c r="M234" i="19"/>
  <c r="L234" i="19"/>
  <c r="E235" i="19"/>
  <c r="I235" i="19"/>
  <c r="J235" i="19"/>
  <c r="M235" i="19"/>
  <c r="K235" i="19"/>
  <c r="L235" i="19"/>
  <c r="N235" i="19"/>
  <c r="E236" i="19"/>
  <c r="I236" i="19"/>
  <c r="J236" i="19"/>
  <c r="K236" i="19"/>
  <c r="N236" i="19"/>
  <c r="L236" i="19"/>
  <c r="M236" i="19"/>
  <c r="E237" i="19"/>
  <c r="I237" i="19"/>
  <c r="J237" i="19"/>
  <c r="M237" i="19"/>
  <c r="K237" i="19"/>
  <c r="L237" i="19"/>
  <c r="N237" i="19"/>
  <c r="E238" i="19"/>
  <c r="I238" i="19"/>
  <c r="J238" i="19"/>
  <c r="K238" i="19"/>
  <c r="M238" i="19"/>
  <c r="L238" i="19"/>
  <c r="E239" i="19"/>
  <c r="I239" i="19"/>
  <c r="J239" i="19"/>
  <c r="M239" i="19"/>
  <c r="K239" i="19"/>
  <c r="L239" i="19"/>
  <c r="N239" i="19"/>
  <c r="E240" i="19"/>
  <c r="I240" i="19"/>
  <c r="J240" i="19"/>
  <c r="K240" i="19"/>
  <c r="N240" i="19"/>
  <c r="L240" i="19"/>
  <c r="M240" i="19"/>
  <c r="E241" i="19"/>
  <c r="I241" i="19"/>
  <c r="J241" i="19"/>
  <c r="M241" i="19"/>
  <c r="K241" i="19"/>
  <c r="L241" i="19"/>
  <c r="N241" i="19"/>
  <c r="E242" i="19"/>
  <c r="I242" i="19"/>
  <c r="J242" i="19"/>
  <c r="K242" i="19"/>
  <c r="M242" i="19"/>
  <c r="L242" i="19"/>
  <c r="E243" i="19"/>
  <c r="I243" i="19"/>
  <c r="J243" i="19"/>
  <c r="M243" i="19"/>
  <c r="K243" i="19"/>
  <c r="L243" i="19"/>
  <c r="N243" i="19"/>
  <c r="E244" i="19"/>
  <c r="I244" i="19"/>
  <c r="J244" i="19"/>
  <c r="K244" i="19"/>
  <c r="N244" i="19"/>
  <c r="L244" i="19"/>
  <c r="M244" i="19"/>
  <c r="E245" i="19"/>
  <c r="I245" i="19"/>
  <c r="J245" i="19"/>
  <c r="M245" i="19"/>
  <c r="K245" i="19"/>
  <c r="L245" i="19"/>
  <c r="N245" i="19"/>
  <c r="E246" i="19"/>
  <c r="I246" i="19"/>
  <c r="J246" i="19"/>
  <c r="K246" i="19"/>
  <c r="M246" i="19"/>
  <c r="L246" i="19"/>
  <c r="E247" i="19"/>
  <c r="I247" i="19"/>
  <c r="J247" i="19"/>
  <c r="M247" i="19"/>
  <c r="K247" i="19"/>
  <c r="L247" i="19"/>
  <c r="N247" i="19"/>
  <c r="E248" i="19"/>
  <c r="I248" i="19"/>
  <c r="J248" i="19"/>
  <c r="K248" i="19"/>
  <c r="N248" i="19"/>
  <c r="L248" i="19"/>
  <c r="M248" i="19"/>
  <c r="E249" i="19"/>
  <c r="I249" i="19"/>
  <c r="J249" i="19"/>
  <c r="M249" i="19"/>
  <c r="K249" i="19"/>
  <c r="L249" i="19"/>
  <c r="N249" i="19"/>
  <c r="E250" i="19"/>
  <c r="I250" i="19"/>
  <c r="J250" i="19"/>
  <c r="K250" i="19"/>
  <c r="M250" i="19"/>
  <c r="L250" i="19"/>
  <c r="E251" i="19"/>
  <c r="I251" i="19"/>
  <c r="J251" i="19"/>
  <c r="M251" i="19"/>
  <c r="K251" i="19"/>
  <c r="L251" i="19"/>
  <c r="N251" i="19"/>
  <c r="E252" i="19"/>
  <c r="I252" i="19"/>
  <c r="J252" i="19"/>
  <c r="K252" i="19"/>
  <c r="N252" i="19"/>
  <c r="L252" i="19"/>
  <c r="M252" i="19"/>
  <c r="E253" i="19"/>
  <c r="I253" i="19"/>
  <c r="J253" i="19"/>
  <c r="M253" i="19"/>
  <c r="K253" i="19"/>
  <c r="L253" i="19"/>
  <c r="N253" i="19"/>
  <c r="E254" i="19"/>
  <c r="I254" i="19"/>
  <c r="J254" i="19"/>
  <c r="K254" i="19"/>
  <c r="M254" i="19"/>
  <c r="L254" i="19"/>
  <c r="E255" i="19"/>
  <c r="I255" i="19"/>
  <c r="J255" i="19"/>
  <c r="M255" i="19"/>
  <c r="K255" i="19"/>
  <c r="L255" i="19"/>
  <c r="N255" i="19"/>
  <c r="E256" i="19"/>
  <c r="I256" i="19"/>
  <c r="J256" i="19"/>
  <c r="K256" i="19"/>
  <c r="N256" i="19"/>
  <c r="L256" i="19"/>
  <c r="M256" i="19"/>
  <c r="E257" i="19"/>
  <c r="I257" i="19"/>
  <c r="J257" i="19"/>
  <c r="M257" i="19"/>
  <c r="K257" i="19"/>
  <c r="L257" i="19"/>
  <c r="N257" i="19"/>
  <c r="E258" i="19"/>
  <c r="I258" i="19"/>
  <c r="J258" i="19"/>
  <c r="K258" i="19"/>
  <c r="M258" i="19"/>
  <c r="L258" i="19"/>
  <c r="E259" i="19"/>
  <c r="I259" i="19"/>
  <c r="J259" i="19"/>
  <c r="M259" i="19"/>
  <c r="K259" i="19"/>
  <c r="L259" i="19"/>
  <c r="N259" i="19"/>
  <c r="E260" i="19"/>
  <c r="I260" i="19"/>
  <c r="J260" i="19"/>
  <c r="K260" i="19"/>
  <c r="N260" i="19"/>
  <c r="L260" i="19"/>
  <c r="M260" i="19"/>
  <c r="E261" i="19"/>
  <c r="I261" i="19"/>
  <c r="J261" i="19"/>
  <c r="M261" i="19"/>
  <c r="K261" i="19"/>
  <c r="L261" i="19"/>
  <c r="N261" i="19"/>
  <c r="E262" i="19"/>
  <c r="I262" i="19"/>
  <c r="J262" i="19"/>
  <c r="K262" i="19"/>
  <c r="M262" i="19"/>
  <c r="L262" i="19"/>
  <c r="E263" i="19"/>
  <c r="I263" i="19"/>
  <c r="J263" i="19"/>
  <c r="M263" i="19"/>
  <c r="K263" i="19"/>
  <c r="L263" i="19"/>
  <c r="N263" i="19"/>
  <c r="E264" i="19"/>
  <c r="I264" i="19"/>
  <c r="J264" i="19"/>
  <c r="K264" i="19"/>
  <c r="N264" i="19"/>
  <c r="L264" i="19"/>
  <c r="M264" i="19"/>
  <c r="E265" i="19"/>
  <c r="I265" i="19"/>
  <c r="J265" i="19"/>
  <c r="M265" i="19"/>
  <c r="K265" i="19"/>
  <c r="L265" i="19"/>
  <c r="N265" i="19"/>
  <c r="E266" i="19"/>
  <c r="I266" i="19"/>
  <c r="J266" i="19"/>
  <c r="K266" i="19"/>
  <c r="M266" i="19"/>
  <c r="L266" i="19"/>
  <c r="E267" i="19"/>
  <c r="I267" i="19"/>
  <c r="J267" i="19"/>
  <c r="M267" i="19"/>
  <c r="K267" i="19"/>
  <c r="L267" i="19"/>
  <c r="N267" i="19"/>
  <c r="E268" i="19"/>
  <c r="I268" i="19"/>
  <c r="J268" i="19"/>
  <c r="K268" i="19"/>
  <c r="N268" i="19"/>
  <c r="L268" i="19"/>
  <c r="M268" i="19"/>
  <c r="E269" i="19"/>
  <c r="I269" i="19"/>
  <c r="J269" i="19"/>
  <c r="M269" i="19"/>
  <c r="K269" i="19"/>
  <c r="L269" i="19"/>
  <c r="N269" i="19"/>
  <c r="E270" i="19"/>
  <c r="I270" i="19"/>
  <c r="J270" i="19"/>
  <c r="K270" i="19"/>
  <c r="M270" i="19"/>
  <c r="L270" i="19"/>
  <c r="E271" i="19"/>
  <c r="I271" i="19"/>
  <c r="J271" i="19"/>
  <c r="M271" i="19"/>
  <c r="K271" i="19"/>
  <c r="L271" i="19"/>
  <c r="N271" i="19"/>
  <c r="E272" i="19"/>
  <c r="I272" i="19"/>
  <c r="J272" i="19"/>
  <c r="K272" i="19"/>
  <c r="N272" i="19"/>
  <c r="L272" i="19"/>
  <c r="M272" i="19"/>
  <c r="E273" i="19"/>
  <c r="I273" i="19"/>
  <c r="J273" i="19"/>
  <c r="M273" i="19"/>
  <c r="K273" i="19"/>
  <c r="L273" i="19"/>
  <c r="N273" i="19"/>
  <c r="E274" i="19"/>
  <c r="I274" i="19"/>
  <c r="J274" i="19"/>
  <c r="K274" i="19"/>
  <c r="M274" i="19"/>
  <c r="L274" i="19"/>
  <c r="E275" i="19"/>
  <c r="I275" i="19"/>
  <c r="J275" i="19"/>
  <c r="M275" i="19"/>
  <c r="K275" i="19"/>
  <c r="L275" i="19"/>
  <c r="N275" i="19"/>
  <c r="E276" i="19"/>
  <c r="I276" i="19"/>
  <c r="J276" i="19"/>
  <c r="K276" i="19"/>
  <c r="N276" i="19"/>
  <c r="L276" i="19"/>
  <c r="M276" i="19"/>
  <c r="E277" i="19"/>
  <c r="I277" i="19"/>
  <c r="J277" i="19"/>
  <c r="M277" i="19"/>
  <c r="K277" i="19"/>
  <c r="L277" i="19"/>
  <c r="N277" i="19"/>
  <c r="E278" i="19"/>
  <c r="I278" i="19"/>
  <c r="J278" i="19"/>
  <c r="K278" i="19"/>
  <c r="M278" i="19"/>
  <c r="L278" i="19"/>
  <c r="E279" i="19"/>
  <c r="I279" i="19"/>
  <c r="J279" i="19"/>
  <c r="M279" i="19"/>
  <c r="K279" i="19"/>
  <c r="L279" i="19"/>
  <c r="N279" i="19"/>
  <c r="E280" i="19"/>
  <c r="I280" i="19"/>
  <c r="J280" i="19"/>
  <c r="K280" i="19"/>
  <c r="N280" i="19"/>
  <c r="L280" i="19"/>
  <c r="M280" i="19"/>
  <c r="E281" i="19"/>
  <c r="I281" i="19"/>
  <c r="J281" i="19"/>
  <c r="M281" i="19"/>
  <c r="K281" i="19"/>
  <c r="L281" i="19"/>
  <c r="N281" i="19"/>
  <c r="E282" i="19"/>
  <c r="I282" i="19"/>
  <c r="J282" i="19"/>
  <c r="K282" i="19"/>
  <c r="M282" i="19"/>
  <c r="L282" i="19"/>
  <c r="E283" i="19"/>
  <c r="I283" i="19"/>
  <c r="J283" i="19"/>
  <c r="M283" i="19"/>
  <c r="K283" i="19"/>
  <c r="L283" i="19"/>
  <c r="N283" i="19"/>
  <c r="E284" i="19"/>
  <c r="I284" i="19"/>
  <c r="J284" i="19"/>
  <c r="K284" i="19"/>
  <c r="N284" i="19"/>
  <c r="L284" i="19"/>
  <c r="M284" i="19"/>
  <c r="E285" i="19"/>
  <c r="I285" i="19"/>
  <c r="J285" i="19"/>
  <c r="M285" i="19"/>
  <c r="K285" i="19"/>
  <c r="L285" i="19"/>
  <c r="N285" i="19"/>
  <c r="E286" i="19"/>
  <c r="I286" i="19"/>
  <c r="J286" i="19"/>
  <c r="K286" i="19"/>
  <c r="M286" i="19"/>
  <c r="L286" i="19"/>
  <c r="E287" i="19"/>
  <c r="I287" i="19"/>
  <c r="J287" i="19"/>
  <c r="M287" i="19"/>
  <c r="K287" i="19"/>
  <c r="L287" i="19"/>
  <c r="N287" i="19"/>
  <c r="E288" i="19"/>
  <c r="I288" i="19"/>
  <c r="J288" i="19"/>
  <c r="K288" i="19"/>
  <c r="N288" i="19"/>
  <c r="L288" i="19"/>
  <c r="M288" i="19"/>
  <c r="E289" i="19"/>
  <c r="I289" i="19"/>
  <c r="J289" i="19"/>
  <c r="M289" i="19"/>
  <c r="K289" i="19"/>
  <c r="L289" i="19"/>
  <c r="N289" i="19"/>
  <c r="E290" i="19"/>
  <c r="I290" i="19"/>
  <c r="J290" i="19"/>
  <c r="K290" i="19"/>
  <c r="M290" i="19"/>
  <c r="L290" i="19"/>
  <c r="E291" i="19"/>
  <c r="I291" i="19"/>
  <c r="J291" i="19"/>
  <c r="M291" i="19"/>
  <c r="K291" i="19"/>
  <c r="L291" i="19"/>
  <c r="N291" i="19"/>
  <c r="E292" i="19"/>
  <c r="I292" i="19"/>
  <c r="J292" i="19"/>
  <c r="K292" i="19"/>
  <c r="N292" i="19"/>
  <c r="L292" i="19"/>
  <c r="M292" i="19"/>
  <c r="E293" i="19"/>
  <c r="I293" i="19"/>
  <c r="J293" i="19"/>
  <c r="M293" i="19"/>
  <c r="K293" i="19"/>
  <c r="L293" i="19"/>
  <c r="N293" i="19"/>
  <c r="E294" i="19"/>
  <c r="I294" i="19"/>
  <c r="J294" i="19"/>
  <c r="K294" i="19"/>
  <c r="M294" i="19"/>
  <c r="L294" i="19"/>
  <c r="E295" i="19"/>
  <c r="I295" i="19"/>
  <c r="J295" i="19"/>
  <c r="M295" i="19"/>
  <c r="K295" i="19"/>
  <c r="L295" i="19"/>
  <c r="N295" i="19"/>
  <c r="E296" i="19"/>
  <c r="I296" i="19"/>
  <c r="J296" i="19"/>
  <c r="K296" i="19"/>
  <c r="N296" i="19"/>
  <c r="L296" i="19"/>
  <c r="M296" i="19"/>
  <c r="E297" i="19"/>
  <c r="I297" i="19"/>
  <c r="J297" i="19"/>
  <c r="M297" i="19"/>
  <c r="K297" i="19"/>
  <c r="L297" i="19"/>
  <c r="N297" i="19"/>
  <c r="E298" i="19"/>
  <c r="I298" i="19"/>
  <c r="J298" i="19"/>
  <c r="K298" i="19"/>
  <c r="M298" i="19"/>
  <c r="L298" i="19"/>
  <c r="E299" i="19"/>
  <c r="I299" i="19"/>
  <c r="J299" i="19"/>
  <c r="M299" i="19"/>
  <c r="K299" i="19"/>
  <c r="L299" i="19"/>
  <c r="N299" i="19"/>
  <c r="E300" i="19"/>
  <c r="I300" i="19"/>
  <c r="J300" i="19"/>
  <c r="K300" i="19"/>
  <c r="N300" i="19"/>
  <c r="L300" i="19"/>
  <c r="M300" i="19"/>
  <c r="E301" i="19"/>
  <c r="I301" i="19"/>
  <c r="J301" i="19"/>
  <c r="M301" i="19"/>
  <c r="K301" i="19"/>
  <c r="L301" i="19"/>
  <c r="N301" i="19"/>
  <c r="E302" i="19"/>
  <c r="I302" i="19"/>
  <c r="J302" i="19"/>
  <c r="K302" i="19"/>
  <c r="M302" i="19"/>
  <c r="L302" i="19"/>
  <c r="E303" i="19"/>
  <c r="I303" i="19"/>
  <c r="J303" i="19"/>
  <c r="M303" i="19"/>
  <c r="K303" i="19"/>
  <c r="L303" i="19"/>
  <c r="N303" i="19"/>
  <c r="E304" i="19"/>
  <c r="I304" i="19"/>
  <c r="J304" i="19"/>
  <c r="K304" i="19"/>
  <c r="N304" i="19"/>
  <c r="L304" i="19"/>
  <c r="M304" i="19"/>
  <c r="E305" i="19"/>
  <c r="I305" i="19"/>
  <c r="J305" i="19"/>
  <c r="M305" i="19"/>
  <c r="K305" i="19"/>
  <c r="L305" i="19"/>
  <c r="N305" i="19"/>
  <c r="E306" i="19"/>
  <c r="I306" i="19"/>
  <c r="J306" i="19"/>
  <c r="K306" i="19"/>
  <c r="M306" i="19"/>
  <c r="L306" i="19"/>
  <c r="E307" i="19"/>
  <c r="I307" i="19"/>
  <c r="J307" i="19"/>
  <c r="M307" i="19"/>
  <c r="K307" i="19"/>
  <c r="L307" i="19"/>
  <c r="N307" i="19"/>
  <c r="E308" i="19"/>
  <c r="I308" i="19"/>
  <c r="J308" i="19"/>
  <c r="K308" i="19"/>
  <c r="N308" i="19"/>
  <c r="L308" i="19"/>
  <c r="M308" i="19"/>
  <c r="E309" i="19"/>
  <c r="I309" i="19"/>
  <c r="J309" i="19"/>
  <c r="M309" i="19"/>
  <c r="K309" i="19"/>
  <c r="L309" i="19"/>
  <c r="N309" i="19"/>
  <c r="E310" i="19"/>
  <c r="I310" i="19"/>
  <c r="J310" i="19"/>
  <c r="K310" i="19"/>
  <c r="M310" i="19"/>
  <c r="L310" i="19"/>
  <c r="E311" i="19"/>
  <c r="I311" i="19"/>
  <c r="J311" i="19"/>
  <c r="M311" i="19"/>
  <c r="K311" i="19"/>
  <c r="L311" i="19"/>
  <c r="N311" i="19"/>
  <c r="E312" i="19"/>
  <c r="I312" i="19"/>
  <c r="J312" i="19"/>
  <c r="K312" i="19"/>
  <c r="N312" i="19"/>
  <c r="L312" i="19"/>
  <c r="M312" i="19"/>
  <c r="E313" i="19"/>
  <c r="I313" i="19"/>
  <c r="J313" i="19"/>
  <c r="M313" i="19"/>
  <c r="K313" i="19"/>
  <c r="L313" i="19"/>
  <c r="N313" i="19"/>
  <c r="E314" i="19"/>
  <c r="I314" i="19"/>
  <c r="J314" i="19"/>
  <c r="K314" i="19"/>
  <c r="M314" i="19"/>
  <c r="L314" i="19"/>
  <c r="E315" i="19"/>
  <c r="I315" i="19"/>
  <c r="J315" i="19"/>
  <c r="M315" i="19"/>
  <c r="K315" i="19"/>
  <c r="L315" i="19"/>
  <c r="N315" i="19"/>
  <c r="E316" i="19"/>
  <c r="I316" i="19"/>
  <c r="J316" i="19"/>
  <c r="K316" i="19"/>
  <c r="N316" i="19"/>
  <c r="L316" i="19"/>
  <c r="M316" i="19"/>
  <c r="E317" i="19"/>
  <c r="I317" i="19"/>
  <c r="J317" i="19"/>
  <c r="M317" i="19"/>
  <c r="K317" i="19"/>
  <c r="L317" i="19"/>
  <c r="N317" i="19"/>
  <c r="E318" i="19"/>
  <c r="I318" i="19"/>
  <c r="J318" i="19"/>
  <c r="K318" i="19"/>
  <c r="M318" i="19"/>
  <c r="L318" i="19"/>
  <c r="E319" i="19"/>
  <c r="I319" i="19"/>
  <c r="J319" i="19"/>
  <c r="M319" i="19"/>
  <c r="K319" i="19"/>
  <c r="L319" i="19"/>
  <c r="N319" i="19"/>
  <c r="E320" i="19"/>
  <c r="I320" i="19"/>
  <c r="J320" i="19"/>
  <c r="K320" i="19"/>
  <c r="N320" i="19"/>
  <c r="L320" i="19"/>
  <c r="M320" i="19"/>
  <c r="E321" i="19"/>
  <c r="I321" i="19"/>
  <c r="J321" i="19"/>
  <c r="M321" i="19"/>
  <c r="K321" i="19"/>
  <c r="L321" i="19"/>
  <c r="N321" i="19"/>
  <c r="E322" i="19"/>
  <c r="I322" i="19"/>
  <c r="J322" i="19"/>
  <c r="K322" i="19"/>
  <c r="M322" i="19"/>
  <c r="L322" i="19"/>
  <c r="E323" i="19"/>
  <c r="I323" i="19"/>
  <c r="J323" i="19"/>
  <c r="M323" i="19"/>
  <c r="K323" i="19"/>
  <c r="L323" i="19"/>
  <c r="N323" i="19"/>
  <c r="E324" i="19"/>
  <c r="I324" i="19"/>
  <c r="J324" i="19"/>
  <c r="K324" i="19"/>
  <c r="N324" i="19"/>
  <c r="L324" i="19"/>
  <c r="M324" i="19"/>
  <c r="E325" i="19"/>
  <c r="I325" i="19"/>
  <c r="J325" i="19"/>
  <c r="M325" i="19"/>
  <c r="K325" i="19"/>
  <c r="L325" i="19"/>
  <c r="N325" i="19"/>
  <c r="E326" i="19"/>
  <c r="I326" i="19"/>
  <c r="J326" i="19"/>
  <c r="K326" i="19"/>
  <c r="M326" i="19"/>
  <c r="L326" i="19"/>
  <c r="E327" i="19"/>
  <c r="I327" i="19"/>
  <c r="J327" i="19"/>
  <c r="M327" i="19"/>
  <c r="K327" i="19"/>
  <c r="L327" i="19"/>
  <c r="N327" i="19"/>
  <c r="E328" i="19"/>
  <c r="I328" i="19"/>
  <c r="J328" i="19"/>
  <c r="K328" i="19"/>
  <c r="N328" i="19"/>
  <c r="L328" i="19"/>
  <c r="M328" i="19"/>
  <c r="E329" i="19"/>
  <c r="I329" i="19"/>
  <c r="J329" i="19"/>
  <c r="M329" i="19"/>
  <c r="K329" i="19"/>
  <c r="L329" i="19"/>
  <c r="N329" i="19"/>
  <c r="E330" i="19"/>
  <c r="I330" i="19"/>
  <c r="J330" i="19"/>
  <c r="K330" i="19"/>
  <c r="M330" i="19"/>
  <c r="L330" i="19"/>
  <c r="E331" i="19"/>
  <c r="I331" i="19"/>
  <c r="J331" i="19"/>
  <c r="M331" i="19"/>
  <c r="K331" i="19"/>
  <c r="L331" i="19"/>
  <c r="N331" i="19"/>
  <c r="E332" i="19"/>
  <c r="I332" i="19"/>
  <c r="J332" i="19"/>
  <c r="K332" i="19"/>
  <c r="N332" i="19"/>
  <c r="L332" i="19"/>
  <c r="M332" i="19"/>
  <c r="E333" i="19"/>
  <c r="I333" i="19"/>
  <c r="J333" i="19"/>
  <c r="M333" i="19"/>
  <c r="K333" i="19"/>
  <c r="L333" i="19"/>
  <c r="N333" i="19"/>
  <c r="E334" i="19"/>
  <c r="I334" i="19"/>
  <c r="J334" i="19"/>
  <c r="K334" i="19"/>
  <c r="M334" i="19"/>
  <c r="L334" i="19"/>
  <c r="E335" i="19"/>
  <c r="I335" i="19"/>
  <c r="J335" i="19"/>
  <c r="M335" i="19"/>
  <c r="K335" i="19"/>
  <c r="L335" i="19"/>
  <c r="N335" i="19"/>
  <c r="E336" i="19"/>
  <c r="I336" i="19"/>
  <c r="J336" i="19"/>
  <c r="K336" i="19"/>
  <c r="N336" i="19"/>
  <c r="L336" i="19"/>
  <c r="M336" i="19"/>
  <c r="E337" i="19"/>
  <c r="I337" i="19"/>
  <c r="J337" i="19"/>
  <c r="M337" i="19"/>
  <c r="K337" i="19"/>
  <c r="L337" i="19"/>
  <c r="N337" i="19"/>
  <c r="E338" i="19"/>
  <c r="I338" i="19"/>
  <c r="J338" i="19"/>
  <c r="K338" i="19"/>
  <c r="M338" i="19"/>
  <c r="L338" i="19"/>
  <c r="E339" i="19"/>
  <c r="I339" i="19"/>
  <c r="J339" i="19"/>
  <c r="M339" i="19"/>
  <c r="K339" i="19"/>
  <c r="L339" i="19"/>
  <c r="N339" i="19"/>
  <c r="E340" i="19"/>
  <c r="I340" i="19"/>
  <c r="J340" i="19"/>
  <c r="K340" i="19"/>
  <c r="N340" i="19"/>
  <c r="L340" i="19"/>
  <c r="M340" i="19"/>
  <c r="E341" i="19"/>
  <c r="I341" i="19"/>
  <c r="J341" i="19"/>
  <c r="M341" i="19"/>
  <c r="K341" i="19"/>
  <c r="L341" i="19"/>
  <c r="N341" i="19"/>
  <c r="E342" i="19"/>
  <c r="I342" i="19"/>
  <c r="J342" i="19"/>
  <c r="K342" i="19"/>
  <c r="M342" i="19"/>
  <c r="L342" i="19"/>
  <c r="E343" i="19"/>
  <c r="I343" i="19"/>
  <c r="J343" i="19"/>
  <c r="M343" i="19"/>
  <c r="K343" i="19"/>
  <c r="L343" i="19"/>
  <c r="N343" i="19"/>
  <c r="E344" i="19"/>
  <c r="I344" i="19"/>
  <c r="J344" i="19"/>
  <c r="K344" i="19"/>
  <c r="N344" i="19"/>
  <c r="L344" i="19"/>
  <c r="M344" i="19"/>
  <c r="E345" i="19"/>
  <c r="I345" i="19"/>
  <c r="J345" i="19"/>
  <c r="M345" i="19"/>
  <c r="K345" i="19"/>
  <c r="L345" i="19"/>
  <c r="N345" i="19"/>
  <c r="E346" i="19"/>
  <c r="I346" i="19"/>
  <c r="J346" i="19"/>
  <c r="K346" i="19"/>
  <c r="M346" i="19"/>
  <c r="L346" i="19"/>
  <c r="E347" i="19"/>
  <c r="I347" i="19"/>
  <c r="J347" i="19"/>
  <c r="M347" i="19"/>
  <c r="K347" i="19"/>
  <c r="L347" i="19"/>
  <c r="N347" i="19"/>
  <c r="E348" i="19"/>
  <c r="I348" i="19"/>
  <c r="J348" i="19"/>
  <c r="K348" i="19"/>
  <c r="N348" i="19"/>
  <c r="L348" i="19"/>
  <c r="M348" i="19"/>
  <c r="E349" i="19"/>
  <c r="I349" i="19"/>
  <c r="J349" i="19"/>
  <c r="M349" i="19"/>
  <c r="K349" i="19"/>
  <c r="L349" i="19"/>
  <c r="N349" i="19"/>
  <c r="E350" i="19"/>
  <c r="I350" i="19"/>
  <c r="J350" i="19"/>
  <c r="K350" i="19"/>
  <c r="M350" i="19"/>
  <c r="L350" i="19"/>
  <c r="E351" i="19"/>
  <c r="I351" i="19"/>
  <c r="J351" i="19"/>
  <c r="M351" i="19"/>
  <c r="K351" i="19"/>
  <c r="L351" i="19"/>
  <c r="N351" i="19"/>
  <c r="E352" i="19"/>
  <c r="I352" i="19"/>
  <c r="J352" i="19"/>
  <c r="K352" i="19"/>
  <c r="N352" i="19"/>
  <c r="L352" i="19"/>
  <c r="M352" i="19"/>
  <c r="E353" i="19"/>
  <c r="I353" i="19"/>
  <c r="J353" i="19"/>
  <c r="M353" i="19"/>
  <c r="K353" i="19"/>
  <c r="L353" i="19"/>
  <c r="N353" i="19"/>
  <c r="E354" i="19"/>
  <c r="I354" i="19"/>
  <c r="J354" i="19"/>
  <c r="K354" i="19"/>
  <c r="M354" i="19"/>
  <c r="L354" i="19"/>
  <c r="E355" i="19"/>
  <c r="I355" i="19"/>
  <c r="J355" i="19"/>
  <c r="M355" i="19"/>
  <c r="K355" i="19"/>
  <c r="L355" i="19"/>
  <c r="N355" i="19"/>
  <c r="E356" i="19"/>
  <c r="I356" i="19"/>
  <c r="J356" i="19"/>
  <c r="K356" i="19"/>
  <c r="N356" i="19"/>
  <c r="L356" i="19"/>
  <c r="M356" i="19"/>
  <c r="E357" i="19"/>
  <c r="I357" i="19"/>
  <c r="J357" i="19"/>
  <c r="M357" i="19"/>
  <c r="K357" i="19"/>
  <c r="L357" i="19"/>
  <c r="N357" i="19"/>
  <c r="E358" i="19"/>
  <c r="I358" i="19"/>
  <c r="J358" i="19"/>
  <c r="K358" i="19"/>
  <c r="M358" i="19"/>
  <c r="L358" i="19"/>
  <c r="E359" i="19"/>
  <c r="I359" i="19"/>
  <c r="J359" i="19"/>
  <c r="M359" i="19"/>
  <c r="K359" i="19"/>
  <c r="L359" i="19"/>
  <c r="N359" i="19"/>
  <c r="E360" i="19"/>
  <c r="I360" i="19"/>
  <c r="J360" i="19"/>
  <c r="K360" i="19"/>
  <c r="N360" i="19"/>
  <c r="L360" i="19"/>
  <c r="M360" i="19"/>
  <c r="E361" i="19"/>
  <c r="I361" i="19"/>
  <c r="J361" i="19"/>
  <c r="M361" i="19"/>
  <c r="K361" i="19"/>
  <c r="L361" i="19"/>
  <c r="N361" i="19"/>
  <c r="E362" i="19"/>
  <c r="I362" i="19"/>
  <c r="J362" i="19"/>
  <c r="K362" i="19"/>
  <c r="M362" i="19"/>
  <c r="L362" i="19"/>
  <c r="E363" i="19"/>
  <c r="I363" i="19"/>
  <c r="J363" i="19"/>
  <c r="M363" i="19"/>
  <c r="K363" i="19"/>
  <c r="L363" i="19"/>
  <c r="N363" i="19"/>
  <c r="E364" i="19"/>
  <c r="I364" i="19"/>
  <c r="J364" i="19"/>
  <c r="K364" i="19"/>
  <c r="N364" i="19"/>
  <c r="L364" i="19"/>
  <c r="M364" i="19"/>
  <c r="E365" i="19"/>
  <c r="I365" i="19"/>
  <c r="J365" i="19"/>
  <c r="M365" i="19"/>
  <c r="K365" i="19"/>
  <c r="L365" i="19"/>
  <c r="N365" i="19"/>
  <c r="E366" i="19"/>
  <c r="I366" i="19"/>
  <c r="J366" i="19"/>
  <c r="K366" i="19"/>
  <c r="M366" i="19"/>
  <c r="L366" i="19"/>
  <c r="E367" i="19"/>
  <c r="I367" i="19"/>
  <c r="J367" i="19"/>
  <c r="M367" i="19"/>
  <c r="K367" i="19"/>
  <c r="L367" i="19"/>
  <c r="N367" i="19"/>
  <c r="E368" i="19"/>
  <c r="I368" i="19"/>
  <c r="J368" i="19"/>
  <c r="K368" i="19"/>
  <c r="N368" i="19"/>
  <c r="L368" i="19"/>
  <c r="M368" i="19"/>
  <c r="E369" i="19"/>
  <c r="I369" i="19"/>
  <c r="J369" i="19"/>
  <c r="M369" i="19"/>
  <c r="K369" i="19"/>
  <c r="L369" i="19"/>
  <c r="N369" i="19"/>
  <c r="E370" i="19"/>
  <c r="I370" i="19"/>
  <c r="J370" i="19"/>
  <c r="K370" i="19"/>
  <c r="M370" i="19"/>
  <c r="L370" i="19"/>
  <c r="E371" i="19"/>
  <c r="I371" i="19"/>
  <c r="J371" i="19"/>
  <c r="M371" i="19"/>
  <c r="K371" i="19"/>
  <c r="L371" i="19"/>
  <c r="N371" i="19"/>
  <c r="E372" i="19"/>
  <c r="I372" i="19"/>
  <c r="J372" i="19"/>
  <c r="K372" i="19"/>
  <c r="N372" i="19"/>
  <c r="L372" i="19"/>
  <c r="M372" i="19"/>
  <c r="E373" i="19"/>
  <c r="I373" i="19"/>
  <c r="J373" i="19"/>
  <c r="M373" i="19"/>
  <c r="K373" i="19"/>
  <c r="L373" i="19"/>
  <c r="N373" i="19"/>
  <c r="E374" i="19"/>
  <c r="I374" i="19"/>
  <c r="J374" i="19"/>
  <c r="K374" i="19"/>
  <c r="M374" i="19"/>
  <c r="L374" i="19"/>
  <c r="E375" i="19"/>
  <c r="I375" i="19"/>
  <c r="J375" i="19"/>
  <c r="M375" i="19"/>
  <c r="K375" i="19"/>
  <c r="L375" i="19"/>
  <c r="N375" i="19"/>
  <c r="E376" i="19"/>
  <c r="I376" i="19"/>
  <c r="J376" i="19"/>
  <c r="K376" i="19"/>
  <c r="N376" i="19"/>
  <c r="L376" i="19"/>
  <c r="M376" i="19"/>
  <c r="E377" i="19"/>
  <c r="I377" i="19"/>
  <c r="J377" i="19"/>
  <c r="M377" i="19"/>
  <c r="K377" i="19"/>
  <c r="L377" i="19"/>
  <c r="N377" i="19"/>
  <c r="E378" i="19"/>
  <c r="I378" i="19"/>
  <c r="J378" i="19"/>
  <c r="K378" i="19"/>
  <c r="M378" i="19"/>
  <c r="L378" i="19"/>
  <c r="E379" i="19"/>
  <c r="I379" i="19"/>
  <c r="J379" i="19"/>
  <c r="M379" i="19"/>
  <c r="K379" i="19"/>
  <c r="L379" i="19"/>
  <c r="N379" i="19"/>
  <c r="E380" i="19"/>
  <c r="I380" i="19"/>
  <c r="J380" i="19"/>
  <c r="K380" i="19"/>
  <c r="N380" i="19"/>
  <c r="L380" i="19"/>
  <c r="M380" i="19"/>
  <c r="E381" i="19"/>
  <c r="I381" i="19"/>
  <c r="J381" i="19"/>
  <c r="M381" i="19"/>
  <c r="K381" i="19"/>
  <c r="L381" i="19"/>
  <c r="N381" i="19"/>
  <c r="E382" i="19"/>
  <c r="I382" i="19"/>
  <c r="J382" i="19"/>
  <c r="K382" i="19"/>
  <c r="M382" i="19"/>
  <c r="L382" i="19"/>
  <c r="E383" i="19"/>
  <c r="I383" i="19"/>
  <c r="J383" i="19"/>
  <c r="M383" i="19"/>
  <c r="K383" i="19"/>
  <c r="L383" i="19"/>
  <c r="N383" i="19"/>
  <c r="E384" i="19"/>
  <c r="I384" i="19"/>
  <c r="J384" i="19"/>
  <c r="K384" i="19"/>
  <c r="N384" i="19"/>
  <c r="L384" i="19"/>
  <c r="M384" i="19"/>
  <c r="E385" i="19"/>
  <c r="I385" i="19"/>
  <c r="J385" i="19"/>
  <c r="M385" i="19"/>
  <c r="K385" i="19"/>
  <c r="L385" i="19"/>
  <c r="N385" i="19"/>
  <c r="E386" i="19"/>
  <c r="I386" i="19"/>
  <c r="J386" i="19"/>
  <c r="K386" i="19"/>
  <c r="M386" i="19"/>
  <c r="L386" i="19"/>
  <c r="E387" i="19"/>
  <c r="I387" i="19"/>
  <c r="J387" i="19"/>
  <c r="M387" i="19"/>
  <c r="K387" i="19"/>
  <c r="L387" i="19"/>
  <c r="N387" i="19"/>
  <c r="E388" i="19"/>
  <c r="I388" i="19"/>
  <c r="J388" i="19"/>
  <c r="K388" i="19"/>
  <c r="N388" i="19"/>
  <c r="L388" i="19"/>
  <c r="M388" i="19"/>
  <c r="E389" i="19"/>
  <c r="I389" i="19"/>
  <c r="J389" i="19"/>
  <c r="M389" i="19"/>
  <c r="K389" i="19"/>
  <c r="L389" i="19"/>
  <c r="N389" i="19"/>
  <c r="E390" i="19"/>
  <c r="I390" i="19"/>
  <c r="J390" i="19"/>
  <c r="K390" i="19"/>
  <c r="M390" i="19"/>
  <c r="L390" i="19"/>
  <c r="E391" i="19"/>
  <c r="I391" i="19"/>
  <c r="J391" i="19"/>
  <c r="M391" i="19"/>
  <c r="K391" i="19"/>
  <c r="L391" i="19"/>
  <c r="N391" i="19"/>
  <c r="E392" i="19"/>
  <c r="I392" i="19"/>
  <c r="J392" i="19"/>
  <c r="K392" i="19"/>
  <c r="N392" i="19"/>
  <c r="L392" i="19"/>
  <c r="M392" i="19"/>
  <c r="E393" i="19"/>
  <c r="I393" i="19"/>
  <c r="J393" i="19"/>
  <c r="M393" i="19"/>
  <c r="K393" i="19"/>
  <c r="L393" i="19"/>
  <c r="N393" i="19"/>
  <c r="E394" i="19"/>
  <c r="I394" i="19"/>
  <c r="J394" i="19"/>
  <c r="K394" i="19"/>
  <c r="M394" i="19"/>
  <c r="L394" i="19"/>
  <c r="E395" i="19"/>
  <c r="I395" i="19"/>
  <c r="J395" i="19"/>
  <c r="M395" i="19"/>
  <c r="K395" i="19"/>
  <c r="L395" i="19"/>
  <c r="N395" i="19"/>
  <c r="E396" i="19"/>
  <c r="I396" i="19"/>
  <c r="J396" i="19"/>
  <c r="K396" i="19"/>
  <c r="N396" i="19"/>
  <c r="L396" i="19"/>
  <c r="M396" i="19"/>
  <c r="E397" i="19"/>
  <c r="I397" i="19"/>
  <c r="J397" i="19"/>
  <c r="M397" i="19"/>
  <c r="K397" i="19"/>
  <c r="L397" i="19"/>
  <c r="N397" i="19"/>
  <c r="E398" i="19"/>
  <c r="I398" i="19"/>
  <c r="J398" i="19"/>
  <c r="K398" i="19"/>
  <c r="M398" i="19"/>
  <c r="L398" i="19"/>
  <c r="E399" i="19"/>
  <c r="I399" i="19"/>
  <c r="J399" i="19"/>
  <c r="M399" i="19"/>
  <c r="K399" i="19"/>
  <c r="L399" i="19"/>
  <c r="N399" i="19"/>
  <c r="E400" i="19"/>
  <c r="I400" i="19"/>
  <c r="J400" i="19"/>
  <c r="K400" i="19"/>
  <c r="N400" i="19"/>
  <c r="L400" i="19"/>
  <c r="M400" i="19"/>
  <c r="E401" i="19"/>
  <c r="I401" i="19"/>
  <c r="J401" i="19"/>
  <c r="M401" i="19"/>
  <c r="K401" i="19"/>
  <c r="L401" i="19"/>
  <c r="N401" i="19"/>
  <c r="E402" i="19"/>
  <c r="I402" i="19"/>
  <c r="J402" i="19"/>
  <c r="K402" i="19"/>
  <c r="M402" i="19"/>
  <c r="L402" i="19"/>
  <c r="E403" i="19"/>
  <c r="I403" i="19"/>
  <c r="J403" i="19"/>
  <c r="M403" i="19"/>
  <c r="K403" i="19"/>
  <c r="L403" i="19"/>
  <c r="N403" i="19"/>
  <c r="E404" i="19"/>
  <c r="I404" i="19"/>
  <c r="J404" i="19"/>
  <c r="K404" i="19"/>
  <c r="N404" i="19"/>
  <c r="L404" i="19"/>
  <c r="M404" i="19"/>
  <c r="E405" i="19"/>
  <c r="I405" i="19"/>
  <c r="J405" i="19"/>
  <c r="M405" i="19"/>
  <c r="K405" i="19"/>
  <c r="L405" i="19"/>
  <c r="N405" i="19"/>
  <c r="E406" i="19"/>
  <c r="I406" i="19"/>
  <c r="J406" i="19"/>
  <c r="K406" i="19"/>
  <c r="M406" i="19"/>
  <c r="L406" i="19"/>
  <c r="E407" i="19"/>
  <c r="I407" i="19"/>
  <c r="J407" i="19"/>
  <c r="M407" i="19"/>
  <c r="K407" i="19"/>
  <c r="L407" i="19"/>
  <c r="N407" i="19"/>
  <c r="E408" i="19"/>
  <c r="I408" i="19"/>
  <c r="J408" i="19"/>
  <c r="K408" i="19"/>
  <c r="N408" i="19"/>
  <c r="L408" i="19"/>
  <c r="M408" i="19"/>
  <c r="E409" i="19"/>
  <c r="I409" i="19"/>
  <c r="J409" i="19"/>
  <c r="M409" i="19"/>
  <c r="K409" i="19"/>
  <c r="L409" i="19"/>
  <c r="N409" i="19"/>
  <c r="E410" i="19"/>
  <c r="I410" i="19"/>
  <c r="J410" i="19"/>
  <c r="K410" i="19"/>
  <c r="M410" i="19"/>
  <c r="L410" i="19"/>
  <c r="E411" i="19"/>
  <c r="I411" i="19"/>
  <c r="J411" i="19"/>
  <c r="M411" i="19"/>
  <c r="K411" i="19"/>
  <c r="L411" i="19"/>
  <c r="N411" i="19"/>
  <c r="E412" i="19"/>
  <c r="I412" i="19"/>
  <c r="J412" i="19"/>
  <c r="K412" i="19"/>
  <c r="N412" i="19"/>
  <c r="L412" i="19"/>
  <c r="M412" i="19"/>
  <c r="E413" i="19"/>
  <c r="I413" i="19"/>
  <c r="J413" i="19"/>
  <c r="M413" i="19"/>
  <c r="K413" i="19"/>
  <c r="L413" i="19"/>
  <c r="N413" i="19"/>
  <c r="E414" i="19"/>
  <c r="I414" i="19"/>
  <c r="J414" i="19"/>
  <c r="K414" i="19"/>
  <c r="M414" i="19"/>
  <c r="L414" i="19"/>
  <c r="E415" i="19"/>
  <c r="I415" i="19"/>
  <c r="J415" i="19"/>
  <c r="M415" i="19"/>
  <c r="K415" i="19"/>
  <c r="L415" i="19"/>
  <c r="N415" i="19"/>
  <c r="E416" i="19"/>
  <c r="I416" i="19"/>
  <c r="J416" i="19"/>
  <c r="K416" i="19"/>
  <c r="N416" i="19"/>
  <c r="L416" i="19"/>
  <c r="M416" i="19"/>
  <c r="E417" i="19"/>
  <c r="I417" i="19"/>
  <c r="J417" i="19"/>
  <c r="M417" i="19"/>
  <c r="K417" i="19"/>
  <c r="L417" i="19"/>
  <c r="N417" i="19"/>
  <c r="E418" i="19"/>
  <c r="I418" i="19"/>
  <c r="J418" i="19"/>
  <c r="K418" i="19"/>
  <c r="M418" i="19"/>
  <c r="L418" i="19"/>
  <c r="E419" i="19"/>
  <c r="I419" i="19"/>
  <c r="J419" i="19"/>
  <c r="M419" i="19"/>
  <c r="K419" i="19"/>
  <c r="L419" i="19"/>
  <c r="N419" i="19"/>
  <c r="E420" i="19"/>
  <c r="I420" i="19"/>
  <c r="J420" i="19"/>
  <c r="K420" i="19"/>
  <c r="N420" i="19"/>
  <c r="L420" i="19"/>
  <c r="M420" i="19"/>
  <c r="E421" i="19"/>
  <c r="I421" i="19"/>
  <c r="J421" i="19"/>
  <c r="M421" i="19"/>
  <c r="K421" i="19"/>
  <c r="L421" i="19"/>
  <c r="N421" i="19"/>
  <c r="E422" i="19"/>
  <c r="I422" i="19"/>
  <c r="J422" i="19"/>
  <c r="K422" i="19"/>
  <c r="M422" i="19"/>
  <c r="L422" i="19"/>
  <c r="E423" i="19"/>
  <c r="I423" i="19"/>
  <c r="J423" i="19"/>
  <c r="M423" i="19"/>
  <c r="K423" i="19"/>
  <c r="L423" i="19"/>
  <c r="N423" i="19"/>
  <c r="E424" i="19"/>
  <c r="I424" i="19"/>
  <c r="J424" i="19"/>
  <c r="K424" i="19"/>
  <c r="N424" i="19"/>
  <c r="L424" i="19"/>
  <c r="M424" i="19"/>
  <c r="E425" i="19"/>
  <c r="I425" i="19"/>
  <c r="J425" i="19"/>
  <c r="M425" i="19"/>
  <c r="K425" i="19"/>
  <c r="L425" i="19"/>
  <c r="N425" i="19"/>
  <c r="E426" i="19"/>
  <c r="I426" i="19"/>
  <c r="J426" i="19"/>
  <c r="K426" i="19"/>
  <c r="M426" i="19"/>
  <c r="L426" i="19"/>
  <c r="E427" i="19"/>
  <c r="I427" i="19"/>
  <c r="J427" i="19"/>
  <c r="M427" i="19"/>
  <c r="K427" i="19"/>
  <c r="L427" i="19"/>
  <c r="N427" i="19"/>
  <c r="E428" i="19"/>
  <c r="I428" i="19"/>
  <c r="J428" i="19"/>
  <c r="K428" i="19"/>
  <c r="N428" i="19"/>
  <c r="L428" i="19"/>
  <c r="M428" i="19"/>
  <c r="E429" i="19"/>
  <c r="I429" i="19"/>
  <c r="J429" i="19"/>
  <c r="M429" i="19"/>
  <c r="K429" i="19"/>
  <c r="L429" i="19"/>
  <c r="N429" i="19"/>
  <c r="E430" i="19"/>
  <c r="I430" i="19"/>
  <c r="J430" i="19"/>
  <c r="K430" i="19"/>
  <c r="M430" i="19"/>
  <c r="L430" i="19"/>
  <c r="E431" i="19"/>
  <c r="I431" i="19"/>
  <c r="J431" i="19"/>
  <c r="M431" i="19"/>
  <c r="K431" i="19"/>
  <c r="L431" i="19"/>
  <c r="N431" i="19"/>
  <c r="E432" i="19"/>
  <c r="I432" i="19"/>
  <c r="J432" i="19"/>
  <c r="K432" i="19"/>
  <c r="N432" i="19"/>
  <c r="L432" i="19"/>
  <c r="M432" i="19"/>
  <c r="E433" i="19"/>
  <c r="I433" i="19"/>
  <c r="J433" i="19"/>
  <c r="M433" i="19"/>
  <c r="K433" i="19"/>
  <c r="L433" i="19"/>
  <c r="N433" i="19"/>
  <c r="E434" i="19"/>
  <c r="I434" i="19"/>
  <c r="J434" i="19"/>
  <c r="K434" i="19"/>
  <c r="M434" i="19"/>
  <c r="L434" i="19"/>
  <c r="E435" i="19"/>
  <c r="I435" i="19"/>
  <c r="J435" i="19"/>
  <c r="M435" i="19"/>
  <c r="K435" i="19"/>
  <c r="L435" i="19"/>
  <c r="N435" i="19"/>
  <c r="E436" i="19"/>
  <c r="I436" i="19"/>
  <c r="J436" i="19"/>
  <c r="K436" i="19"/>
  <c r="N436" i="19"/>
  <c r="L436" i="19"/>
  <c r="M436" i="19"/>
  <c r="E437" i="19"/>
  <c r="I437" i="19"/>
  <c r="J437" i="19"/>
  <c r="M437" i="19"/>
  <c r="K437" i="19"/>
  <c r="L437" i="19"/>
  <c r="N437" i="19"/>
  <c r="E438" i="19"/>
  <c r="I438" i="19"/>
  <c r="J438" i="19"/>
  <c r="K438" i="19"/>
  <c r="M438" i="19"/>
  <c r="L438" i="19"/>
  <c r="E439" i="19"/>
  <c r="I439" i="19"/>
  <c r="J439" i="19"/>
  <c r="M439" i="19"/>
  <c r="K439" i="19"/>
  <c r="L439" i="19"/>
  <c r="N439" i="19"/>
  <c r="E440" i="19"/>
  <c r="I440" i="19"/>
  <c r="J440" i="19"/>
  <c r="K440" i="19"/>
  <c r="N440" i="19"/>
  <c r="L440" i="19"/>
  <c r="M440" i="19"/>
  <c r="E441" i="19"/>
  <c r="I441" i="19"/>
  <c r="J441" i="19"/>
  <c r="M441" i="19"/>
  <c r="K441" i="19"/>
  <c r="L441" i="19"/>
  <c r="N441" i="19"/>
  <c r="E442" i="19"/>
  <c r="I442" i="19"/>
  <c r="J442" i="19"/>
  <c r="K442" i="19"/>
  <c r="M442" i="19"/>
  <c r="L442" i="19"/>
  <c r="E443" i="19"/>
  <c r="I443" i="19"/>
  <c r="J443" i="19"/>
  <c r="M443" i="19"/>
  <c r="K443" i="19"/>
  <c r="L443" i="19"/>
  <c r="N443" i="19"/>
  <c r="E444" i="19"/>
  <c r="I444" i="19"/>
  <c r="J444" i="19"/>
  <c r="K444" i="19"/>
  <c r="N444" i="19"/>
  <c r="L444" i="19"/>
  <c r="M444" i="19"/>
  <c r="E445" i="19"/>
  <c r="I445" i="19"/>
  <c r="J445" i="19"/>
  <c r="M445" i="19"/>
  <c r="K445" i="19"/>
  <c r="L445" i="19"/>
  <c r="N445" i="19"/>
  <c r="E446" i="19"/>
  <c r="I446" i="19"/>
  <c r="J446" i="19"/>
  <c r="K446" i="19"/>
  <c r="M446" i="19"/>
  <c r="L446" i="19"/>
  <c r="E447" i="19"/>
  <c r="I447" i="19"/>
  <c r="J447" i="19"/>
  <c r="M447" i="19"/>
  <c r="K447" i="19"/>
  <c r="L447" i="19"/>
  <c r="N447" i="19"/>
  <c r="E448" i="19"/>
  <c r="I448" i="19"/>
  <c r="J448" i="19"/>
  <c r="K448" i="19"/>
  <c r="N448" i="19"/>
  <c r="L448" i="19"/>
  <c r="M448" i="19"/>
  <c r="E449" i="19"/>
  <c r="I449" i="19"/>
  <c r="J449" i="19"/>
  <c r="M449" i="19"/>
  <c r="K449" i="19"/>
  <c r="L449" i="19"/>
  <c r="N449" i="19"/>
  <c r="E450" i="19"/>
  <c r="I450" i="19"/>
  <c r="J450" i="19"/>
  <c r="K450" i="19"/>
  <c r="M450" i="19"/>
  <c r="L450" i="19"/>
  <c r="E451" i="19"/>
  <c r="I451" i="19"/>
  <c r="J451" i="19"/>
  <c r="M451" i="19"/>
  <c r="K451" i="19"/>
  <c r="L451" i="19"/>
  <c r="N451" i="19"/>
  <c r="E452" i="19"/>
  <c r="I452" i="19"/>
  <c r="J452" i="19"/>
  <c r="K452" i="19"/>
  <c r="N452" i="19"/>
  <c r="L452" i="19"/>
  <c r="M452" i="19"/>
  <c r="E453" i="19"/>
  <c r="I453" i="19"/>
  <c r="J453" i="19"/>
  <c r="M453" i="19"/>
  <c r="K453" i="19"/>
  <c r="L453" i="19"/>
  <c r="N453" i="19"/>
  <c r="E454" i="19"/>
  <c r="I454" i="19"/>
  <c r="J454" i="19"/>
  <c r="K454" i="19"/>
  <c r="M454" i="19"/>
  <c r="L454" i="19"/>
  <c r="E455" i="19"/>
  <c r="I455" i="19"/>
  <c r="J455" i="19"/>
  <c r="M455" i="19"/>
  <c r="K455" i="19"/>
  <c r="L455" i="19"/>
  <c r="N455" i="19"/>
  <c r="E456" i="19"/>
  <c r="I456" i="19"/>
  <c r="J456" i="19"/>
  <c r="K456" i="19"/>
  <c r="N456" i="19"/>
  <c r="L456" i="19"/>
  <c r="M456" i="19"/>
  <c r="E457" i="19"/>
  <c r="I457" i="19"/>
  <c r="J457" i="19"/>
  <c r="M457" i="19"/>
  <c r="K457" i="19"/>
  <c r="L457" i="19"/>
  <c r="N457" i="19"/>
  <c r="E458" i="19"/>
  <c r="I458" i="19"/>
  <c r="J458" i="19"/>
  <c r="K458" i="19"/>
  <c r="M458" i="19"/>
  <c r="L458" i="19"/>
  <c r="E459" i="19"/>
  <c r="I459" i="19"/>
  <c r="J459" i="19"/>
  <c r="M459" i="19"/>
  <c r="K459" i="19"/>
  <c r="L459" i="19"/>
  <c r="N459" i="19"/>
  <c r="E460" i="19"/>
  <c r="I460" i="19"/>
  <c r="J460" i="19"/>
  <c r="K460" i="19"/>
  <c r="N460" i="19"/>
  <c r="L460" i="19"/>
  <c r="M460" i="19"/>
  <c r="E461" i="19"/>
  <c r="I461" i="19"/>
  <c r="J461" i="19"/>
  <c r="M461" i="19"/>
  <c r="K461" i="19"/>
  <c r="L461" i="19"/>
  <c r="N461" i="19"/>
  <c r="E462" i="19"/>
  <c r="I462" i="19"/>
  <c r="J462" i="19"/>
  <c r="K462" i="19"/>
  <c r="M462" i="19"/>
  <c r="L462" i="19"/>
  <c r="E463" i="19"/>
  <c r="I463" i="19"/>
  <c r="J463" i="19"/>
  <c r="M463" i="19"/>
  <c r="K463" i="19"/>
  <c r="L463" i="19"/>
  <c r="N463" i="19"/>
  <c r="E464" i="19"/>
  <c r="I464" i="19"/>
  <c r="J464" i="19"/>
  <c r="K464" i="19"/>
  <c r="N464" i="19"/>
  <c r="L464" i="19"/>
  <c r="M464" i="19"/>
  <c r="E465" i="19"/>
  <c r="I465" i="19"/>
  <c r="J465" i="19"/>
  <c r="M465" i="19"/>
  <c r="K465" i="19"/>
  <c r="L465" i="19"/>
  <c r="N465" i="19"/>
  <c r="E466" i="19"/>
  <c r="I466" i="19"/>
  <c r="J466" i="19"/>
  <c r="K466" i="19"/>
  <c r="M466" i="19"/>
  <c r="L466" i="19"/>
  <c r="E467" i="19"/>
  <c r="I467" i="19"/>
  <c r="J467" i="19"/>
  <c r="M467" i="19"/>
  <c r="K467" i="19"/>
  <c r="L467" i="19"/>
  <c r="N467" i="19"/>
  <c r="E468" i="19"/>
  <c r="I468" i="19"/>
  <c r="J468" i="19"/>
  <c r="K468" i="19"/>
  <c r="N468" i="19"/>
  <c r="L468" i="19"/>
  <c r="M468" i="19"/>
  <c r="E469" i="19"/>
  <c r="I469" i="19"/>
  <c r="J469" i="19"/>
  <c r="M469" i="19"/>
  <c r="K469" i="19"/>
  <c r="L469" i="19"/>
  <c r="N469" i="19"/>
  <c r="E470" i="19"/>
  <c r="I470" i="19"/>
  <c r="J470" i="19"/>
  <c r="K470" i="19"/>
  <c r="M470" i="19"/>
  <c r="L470" i="19"/>
  <c r="E471" i="19"/>
  <c r="I471" i="19"/>
  <c r="J471" i="19"/>
  <c r="M471" i="19"/>
  <c r="K471" i="19"/>
  <c r="L471" i="19"/>
  <c r="N471" i="19"/>
  <c r="E472" i="19"/>
  <c r="I472" i="19"/>
  <c r="J472" i="19"/>
  <c r="K472" i="19"/>
  <c r="N472" i="19"/>
  <c r="L472" i="19"/>
  <c r="M472" i="19"/>
  <c r="E473" i="19"/>
  <c r="I473" i="19"/>
  <c r="J473" i="19"/>
  <c r="M473" i="19"/>
  <c r="K473" i="19"/>
  <c r="L473" i="19"/>
  <c r="N473" i="19"/>
  <c r="E474" i="19"/>
  <c r="I474" i="19"/>
  <c r="J474" i="19"/>
  <c r="K474" i="19"/>
  <c r="M474" i="19"/>
  <c r="L474" i="19"/>
  <c r="E475" i="19"/>
  <c r="I475" i="19"/>
  <c r="J475" i="19"/>
  <c r="M475" i="19"/>
  <c r="K475" i="19"/>
  <c r="L475" i="19"/>
  <c r="N475" i="19"/>
  <c r="E476" i="19"/>
  <c r="I476" i="19"/>
  <c r="J476" i="19"/>
  <c r="K476" i="19"/>
  <c r="N476" i="19"/>
  <c r="L476" i="19"/>
  <c r="M476" i="19"/>
  <c r="E477" i="19"/>
  <c r="I477" i="19"/>
  <c r="J477" i="19"/>
  <c r="M477" i="19"/>
  <c r="K477" i="19"/>
  <c r="L477" i="19"/>
  <c r="N477" i="19"/>
  <c r="E478" i="19"/>
  <c r="I478" i="19"/>
  <c r="J478" i="19"/>
  <c r="K478" i="19"/>
  <c r="M478" i="19"/>
  <c r="L478" i="19"/>
  <c r="E479" i="19"/>
  <c r="I479" i="19"/>
  <c r="J479" i="19"/>
  <c r="M479" i="19"/>
  <c r="K479" i="19"/>
  <c r="L479" i="19"/>
  <c r="N479" i="19"/>
  <c r="E480" i="19"/>
  <c r="I480" i="19"/>
  <c r="J480" i="19"/>
  <c r="K480" i="19"/>
  <c r="N480" i="19"/>
  <c r="L480" i="19"/>
  <c r="M480" i="19"/>
  <c r="E481" i="19"/>
  <c r="I481" i="19"/>
  <c r="J481" i="19"/>
  <c r="M481" i="19"/>
  <c r="K481" i="19"/>
  <c r="L481" i="19"/>
  <c r="N481" i="19"/>
  <c r="E482" i="19"/>
  <c r="I482" i="19"/>
  <c r="J482" i="19"/>
  <c r="K482" i="19"/>
  <c r="M482" i="19"/>
  <c r="L482" i="19"/>
  <c r="E483" i="19"/>
  <c r="I483" i="19"/>
  <c r="J483" i="19"/>
  <c r="M483" i="19"/>
  <c r="K483" i="19"/>
  <c r="L483" i="19"/>
  <c r="N483" i="19"/>
  <c r="E484" i="19"/>
  <c r="I484" i="19"/>
  <c r="J484" i="19"/>
  <c r="K484" i="19"/>
  <c r="N484" i="19"/>
  <c r="L484" i="19"/>
  <c r="M484" i="19"/>
  <c r="E485" i="19"/>
  <c r="I485" i="19"/>
  <c r="J485" i="19"/>
  <c r="M485" i="19"/>
  <c r="K485" i="19"/>
  <c r="L485" i="19"/>
  <c r="N485" i="19"/>
  <c r="E486" i="19"/>
  <c r="I486" i="19"/>
  <c r="J486" i="19"/>
  <c r="K486" i="19"/>
  <c r="M486" i="19"/>
  <c r="L486" i="19"/>
  <c r="E487" i="19"/>
  <c r="I487" i="19"/>
  <c r="J487" i="19"/>
  <c r="M487" i="19"/>
  <c r="K487" i="19"/>
  <c r="L487" i="19"/>
  <c r="N487" i="19"/>
  <c r="E488" i="19"/>
  <c r="I488" i="19"/>
  <c r="J488" i="19"/>
  <c r="K488" i="19"/>
  <c r="N488" i="19"/>
  <c r="L488" i="19"/>
  <c r="M488" i="19"/>
  <c r="E489" i="19"/>
  <c r="I489" i="19"/>
  <c r="J489" i="19"/>
  <c r="M489" i="19"/>
  <c r="K489" i="19"/>
  <c r="L489" i="19"/>
  <c r="N489" i="19"/>
  <c r="E490" i="19"/>
  <c r="I490" i="19"/>
  <c r="J490" i="19"/>
  <c r="K490" i="19"/>
  <c r="M490" i="19"/>
  <c r="L490" i="19"/>
  <c r="E491" i="19"/>
  <c r="I491" i="19"/>
  <c r="J491" i="19"/>
  <c r="M491" i="19"/>
  <c r="K491" i="19"/>
  <c r="L491" i="19"/>
  <c r="N491" i="19"/>
  <c r="E492" i="19"/>
  <c r="I492" i="19"/>
  <c r="J492" i="19"/>
  <c r="K492" i="19"/>
  <c r="N492" i="19"/>
  <c r="L492" i="19"/>
  <c r="M492" i="19"/>
  <c r="E493" i="19"/>
  <c r="I493" i="19"/>
  <c r="J493" i="19"/>
  <c r="M493" i="19"/>
  <c r="K493" i="19"/>
  <c r="L493" i="19"/>
  <c r="N493" i="19"/>
  <c r="E494" i="19"/>
  <c r="I494" i="19"/>
  <c r="J494" i="19"/>
  <c r="K494" i="19"/>
  <c r="M494" i="19"/>
  <c r="L494" i="19"/>
  <c r="E495" i="19"/>
  <c r="I495" i="19"/>
  <c r="J495" i="19"/>
  <c r="M495" i="19"/>
  <c r="K495" i="19"/>
  <c r="L495" i="19"/>
  <c r="N495" i="19"/>
  <c r="E496" i="19"/>
  <c r="I496" i="19"/>
  <c r="J496" i="19"/>
  <c r="K496" i="19"/>
  <c r="N496" i="19"/>
  <c r="L496" i="19"/>
  <c r="M496" i="19"/>
  <c r="E497" i="19"/>
  <c r="I497" i="19"/>
  <c r="J497" i="19"/>
  <c r="M497" i="19"/>
  <c r="K497" i="19"/>
  <c r="L497" i="19"/>
  <c r="N497" i="19"/>
  <c r="E498" i="19"/>
  <c r="I498" i="19"/>
  <c r="J498" i="19"/>
  <c r="K498" i="19"/>
  <c r="M498" i="19"/>
  <c r="L498" i="19"/>
  <c r="E499" i="19"/>
  <c r="I499" i="19"/>
  <c r="J499" i="19"/>
  <c r="M499" i="19"/>
  <c r="K499" i="19"/>
  <c r="L499" i="19"/>
  <c r="N499" i="19"/>
  <c r="E500" i="19"/>
  <c r="I500" i="19"/>
  <c r="J500" i="19"/>
  <c r="K500" i="19"/>
  <c r="N500" i="19"/>
  <c r="L500" i="19"/>
  <c r="M500" i="19"/>
  <c r="E501" i="19"/>
  <c r="I501" i="19"/>
  <c r="J501" i="19"/>
  <c r="M501" i="19"/>
  <c r="K501" i="19"/>
  <c r="L501" i="19"/>
  <c r="N501" i="19"/>
  <c r="E502" i="19"/>
  <c r="I502" i="19"/>
  <c r="J502" i="19"/>
  <c r="K502" i="19"/>
  <c r="M502" i="19"/>
  <c r="L502" i="19"/>
  <c r="E503" i="19"/>
  <c r="I503" i="19"/>
  <c r="J503" i="19"/>
  <c r="M503" i="19"/>
  <c r="K503" i="19"/>
  <c r="L503" i="19"/>
  <c r="N503" i="19"/>
  <c r="E504" i="19"/>
  <c r="I504" i="19"/>
  <c r="J504" i="19"/>
  <c r="K504" i="19"/>
  <c r="N504" i="19"/>
  <c r="L504" i="19"/>
  <c r="M504" i="19"/>
  <c r="E505" i="19"/>
  <c r="I505" i="19"/>
  <c r="J505" i="19"/>
  <c r="M505" i="19"/>
  <c r="K505" i="19"/>
  <c r="L505" i="19"/>
  <c r="N505" i="19"/>
  <c r="E506" i="19"/>
  <c r="I506" i="19"/>
  <c r="J506" i="19"/>
  <c r="K506" i="19"/>
  <c r="M506" i="19"/>
  <c r="L506" i="19"/>
  <c r="E507" i="19"/>
  <c r="I507" i="19"/>
  <c r="J507" i="19"/>
  <c r="M507" i="19"/>
  <c r="K507" i="19"/>
  <c r="L507" i="19"/>
  <c r="N507" i="19"/>
  <c r="E508" i="19"/>
  <c r="I508" i="19"/>
  <c r="J508" i="19"/>
  <c r="K508" i="19"/>
  <c r="N508" i="19"/>
  <c r="L508" i="19"/>
  <c r="M508" i="19"/>
  <c r="E509" i="19"/>
  <c r="I509" i="19"/>
  <c r="J509" i="19"/>
  <c r="M509" i="19"/>
  <c r="K509" i="19"/>
  <c r="L509" i="19"/>
  <c r="N509" i="19"/>
  <c r="E510" i="19"/>
  <c r="I510" i="19"/>
  <c r="J510" i="19"/>
  <c r="K510" i="19"/>
  <c r="M510" i="19"/>
  <c r="L510" i="19"/>
  <c r="E511" i="19"/>
  <c r="I511" i="19"/>
  <c r="J511" i="19"/>
  <c r="M511" i="19"/>
  <c r="K511" i="19"/>
  <c r="L511" i="19"/>
  <c r="N511" i="19"/>
  <c r="E512" i="19"/>
  <c r="I512" i="19"/>
  <c r="J512" i="19"/>
  <c r="K512" i="19"/>
  <c r="N512" i="19"/>
  <c r="L512" i="19"/>
  <c r="M512" i="19"/>
  <c r="E513" i="19"/>
  <c r="I513" i="19"/>
  <c r="J513" i="19"/>
  <c r="M513" i="19"/>
  <c r="K513" i="19"/>
  <c r="L513" i="19"/>
  <c r="N513" i="19"/>
  <c r="E514" i="19"/>
  <c r="I514" i="19"/>
  <c r="J514" i="19"/>
  <c r="K514" i="19"/>
  <c r="M514" i="19"/>
  <c r="L514" i="19"/>
  <c r="E515" i="19"/>
  <c r="I515" i="19"/>
  <c r="J515" i="19"/>
  <c r="M515" i="19"/>
  <c r="K515" i="19"/>
  <c r="L515" i="19"/>
  <c r="N515" i="19"/>
  <c r="E516" i="19"/>
  <c r="I516" i="19"/>
  <c r="J516" i="19"/>
  <c r="K516" i="19"/>
  <c r="N516" i="19"/>
  <c r="L516" i="19"/>
  <c r="M516" i="19"/>
  <c r="E517" i="19"/>
  <c r="I517" i="19"/>
  <c r="J517" i="19"/>
  <c r="M517" i="19"/>
  <c r="K517" i="19"/>
  <c r="L517" i="19"/>
  <c r="N517" i="19"/>
  <c r="E518" i="19"/>
  <c r="I518" i="19"/>
  <c r="J518" i="19"/>
  <c r="K518" i="19"/>
  <c r="M518" i="19"/>
  <c r="L518" i="19"/>
  <c r="E519" i="19"/>
  <c r="I519" i="19"/>
  <c r="J519" i="19"/>
  <c r="M519" i="19"/>
  <c r="K519" i="19"/>
  <c r="L519" i="19"/>
  <c r="N519" i="19"/>
  <c r="E520" i="19"/>
  <c r="I520" i="19"/>
  <c r="J520" i="19"/>
  <c r="K520" i="19"/>
  <c r="N520" i="19"/>
  <c r="L520" i="19"/>
  <c r="M520" i="19"/>
  <c r="E521" i="19"/>
  <c r="I521" i="19"/>
  <c r="J521" i="19"/>
  <c r="M521" i="19"/>
  <c r="K521" i="19"/>
  <c r="L521" i="19"/>
  <c r="N521" i="19"/>
  <c r="E522" i="19"/>
  <c r="I522" i="19"/>
  <c r="J522" i="19"/>
  <c r="K522" i="19"/>
  <c r="M522" i="19"/>
  <c r="L522" i="19"/>
  <c r="E523" i="19"/>
  <c r="I523" i="19"/>
  <c r="J523" i="19"/>
  <c r="M523" i="19"/>
  <c r="K523" i="19"/>
  <c r="L523" i="19"/>
  <c r="N523" i="19"/>
  <c r="E524" i="19"/>
  <c r="I524" i="19"/>
  <c r="J524" i="19"/>
  <c r="K524" i="19"/>
  <c r="N524" i="19"/>
  <c r="L524" i="19"/>
  <c r="M524" i="19"/>
  <c r="E525" i="19"/>
  <c r="I525" i="19"/>
  <c r="J525" i="19"/>
  <c r="M525" i="19"/>
  <c r="K525" i="19"/>
  <c r="L525" i="19"/>
  <c r="N525" i="19"/>
  <c r="E526" i="19"/>
  <c r="I526" i="19"/>
  <c r="J526" i="19"/>
  <c r="K526" i="19"/>
  <c r="M526" i="19"/>
  <c r="L526" i="19"/>
  <c r="E527" i="19"/>
  <c r="I527" i="19"/>
  <c r="J527" i="19"/>
  <c r="M527" i="19"/>
  <c r="K527" i="19"/>
  <c r="L527" i="19"/>
  <c r="N527" i="19"/>
  <c r="E528" i="19"/>
  <c r="I528" i="19"/>
  <c r="J528" i="19"/>
  <c r="K528" i="19"/>
  <c r="N528" i="19"/>
  <c r="L528" i="19"/>
  <c r="M528" i="19"/>
  <c r="E529" i="19"/>
  <c r="I529" i="19"/>
  <c r="J529" i="19"/>
  <c r="M529" i="19"/>
  <c r="K529" i="19"/>
  <c r="L529" i="19"/>
  <c r="N529" i="19"/>
  <c r="E530" i="19"/>
  <c r="I530" i="19"/>
  <c r="J530" i="19"/>
  <c r="K530" i="19"/>
  <c r="M530" i="19"/>
  <c r="L530" i="19"/>
  <c r="E531" i="19"/>
  <c r="I531" i="19"/>
  <c r="J531" i="19"/>
  <c r="M531" i="19"/>
  <c r="K531" i="19"/>
  <c r="L531" i="19"/>
  <c r="N531" i="19"/>
  <c r="E532" i="19"/>
  <c r="I532" i="19"/>
  <c r="J532" i="19"/>
  <c r="K532" i="19"/>
  <c r="N532" i="19"/>
  <c r="L532" i="19"/>
  <c r="M532" i="19"/>
  <c r="E533" i="19"/>
  <c r="I533" i="19"/>
  <c r="J533" i="19"/>
  <c r="M533" i="19"/>
  <c r="K533" i="19"/>
  <c r="L533" i="19"/>
  <c r="N533" i="19"/>
  <c r="E534" i="19"/>
  <c r="I534" i="19"/>
  <c r="J534" i="19"/>
  <c r="K534" i="19"/>
  <c r="M534" i="19"/>
  <c r="L534" i="19"/>
  <c r="E535" i="19"/>
  <c r="I535" i="19"/>
  <c r="J535" i="19"/>
  <c r="M535" i="19"/>
  <c r="K535" i="19"/>
  <c r="L535" i="19"/>
  <c r="N535" i="19"/>
  <c r="E536" i="19"/>
  <c r="I536" i="19"/>
  <c r="J536" i="19"/>
  <c r="K536" i="19"/>
  <c r="N536" i="19"/>
  <c r="L536" i="19"/>
  <c r="M536" i="19"/>
  <c r="E537" i="19"/>
  <c r="I537" i="19"/>
  <c r="J537" i="19"/>
  <c r="M537" i="19"/>
  <c r="K537" i="19"/>
  <c r="L537" i="19"/>
  <c r="N537" i="19"/>
  <c r="E538" i="19"/>
  <c r="I538" i="19"/>
  <c r="J538" i="19"/>
  <c r="K538" i="19"/>
  <c r="M538" i="19"/>
  <c r="L538" i="19"/>
  <c r="E539" i="19"/>
  <c r="I539" i="19"/>
  <c r="J539" i="19"/>
  <c r="M539" i="19"/>
  <c r="K539" i="19"/>
  <c r="L539" i="19"/>
  <c r="N539" i="19"/>
  <c r="E540" i="19"/>
  <c r="I540" i="19"/>
  <c r="J540" i="19"/>
  <c r="K540" i="19"/>
  <c r="N540" i="19"/>
  <c r="L540" i="19"/>
  <c r="M540" i="19"/>
  <c r="E541" i="19"/>
  <c r="I541" i="19"/>
  <c r="J541" i="19"/>
  <c r="M541" i="19"/>
  <c r="K541" i="19"/>
  <c r="L541" i="19"/>
  <c r="N541" i="19"/>
  <c r="E542" i="19"/>
  <c r="I542" i="19"/>
  <c r="J542" i="19"/>
  <c r="K542" i="19"/>
  <c r="M542" i="19"/>
  <c r="L542" i="19"/>
  <c r="E543" i="19"/>
  <c r="I543" i="19"/>
  <c r="J543" i="19"/>
  <c r="M543" i="19"/>
  <c r="K543" i="19"/>
  <c r="L543" i="19"/>
  <c r="N543" i="19"/>
  <c r="E544" i="19"/>
  <c r="I544" i="19"/>
  <c r="J544" i="19"/>
  <c r="K544" i="19"/>
  <c r="N544" i="19"/>
  <c r="L544" i="19"/>
  <c r="M544" i="19"/>
  <c r="E545" i="19"/>
  <c r="I545" i="19"/>
  <c r="J545" i="19"/>
  <c r="M545" i="19"/>
  <c r="K545" i="19"/>
  <c r="L545" i="19"/>
  <c r="N545" i="19"/>
  <c r="E546" i="19"/>
  <c r="I546" i="19"/>
  <c r="J546" i="19"/>
  <c r="K546" i="19"/>
  <c r="M546" i="19"/>
  <c r="L546" i="19"/>
  <c r="E547" i="19"/>
  <c r="I547" i="19"/>
  <c r="J547" i="19"/>
  <c r="M547" i="19"/>
  <c r="K547" i="19"/>
  <c r="L547" i="19"/>
  <c r="N547" i="19"/>
  <c r="E548" i="19"/>
  <c r="I548" i="19"/>
  <c r="J548" i="19"/>
  <c r="K548" i="19"/>
  <c r="N548" i="19"/>
  <c r="L548" i="19"/>
  <c r="M548" i="19"/>
  <c r="E549" i="19"/>
  <c r="I549" i="19"/>
  <c r="J549" i="19"/>
  <c r="M549" i="19"/>
  <c r="K549" i="19"/>
  <c r="L549" i="19"/>
  <c r="N549" i="19"/>
  <c r="E550" i="19"/>
  <c r="I550" i="19"/>
  <c r="J550" i="19"/>
  <c r="K550" i="19"/>
  <c r="M550" i="19"/>
  <c r="L550" i="19"/>
  <c r="E551" i="19"/>
  <c r="I551" i="19"/>
  <c r="J551" i="19"/>
  <c r="M551" i="19"/>
  <c r="K551" i="19"/>
  <c r="L551" i="19"/>
  <c r="N551" i="19"/>
  <c r="E552" i="19"/>
  <c r="I552" i="19"/>
  <c r="J552" i="19"/>
  <c r="K552" i="19"/>
  <c r="N552" i="19"/>
  <c r="L552" i="19"/>
  <c r="M552" i="19"/>
  <c r="E553" i="19"/>
  <c r="I553" i="19"/>
  <c r="J553" i="19"/>
  <c r="M553" i="19"/>
  <c r="K553" i="19"/>
  <c r="L553" i="19"/>
  <c r="N553" i="19"/>
  <c r="E554" i="19"/>
  <c r="I554" i="19"/>
  <c r="J554" i="19"/>
  <c r="K554" i="19"/>
  <c r="M554" i="19"/>
  <c r="L554" i="19"/>
  <c r="E555" i="19"/>
  <c r="I555" i="19"/>
  <c r="J555" i="19"/>
  <c r="M555" i="19"/>
  <c r="K555" i="19"/>
  <c r="L555" i="19"/>
  <c r="N555" i="19"/>
  <c r="E556" i="19"/>
  <c r="I556" i="19"/>
  <c r="J556" i="19"/>
  <c r="K556" i="19"/>
  <c r="N556" i="19"/>
  <c r="L556" i="19"/>
  <c r="M556" i="19"/>
  <c r="E557" i="19"/>
  <c r="I557" i="19"/>
  <c r="J557" i="19"/>
  <c r="M557" i="19"/>
  <c r="K557" i="19"/>
  <c r="L557" i="19"/>
  <c r="N557" i="19"/>
  <c r="E558" i="19"/>
  <c r="I558" i="19"/>
  <c r="J558" i="19"/>
  <c r="K558" i="19"/>
  <c r="M558" i="19"/>
  <c r="L558" i="19"/>
  <c r="E559" i="19"/>
  <c r="I559" i="19"/>
  <c r="J559" i="19"/>
  <c r="M559" i="19"/>
  <c r="K559" i="19"/>
  <c r="L559" i="19"/>
  <c r="N559" i="19"/>
  <c r="E560" i="19"/>
  <c r="I560" i="19"/>
  <c r="J560" i="19"/>
  <c r="K560" i="19"/>
  <c r="N560" i="19"/>
  <c r="L560" i="19"/>
  <c r="M560" i="19"/>
  <c r="E561" i="19"/>
  <c r="I561" i="19"/>
  <c r="J561" i="19"/>
  <c r="M561" i="19"/>
  <c r="K561" i="19"/>
  <c r="L561" i="19"/>
  <c r="N561" i="19"/>
  <c r="E562" i="19"/>
  <c r="I562" i="19"/>
  <c r="J562" i="19"/>
  <c r="K562" i="19"/>
  <c r="M562" i="19"/>
  <c r="L562" i="19"/>
  <c r="E563" i="19"/>
  <c r="I563" i="19"/>
  <c r="J563" i="19"/>
  <c r="M563" i="19"/>
  <c r="K563" i="19"/>
  <c r="L563" i="19"/>
  <c r="N563" i="19"/>
  <c r="E564" i="19"/>
  <c r="I564" i="19"/>
  <c r="J564" i="19"/>
  <c r="K564" i="19"/>
  <c r="N564" i="19"/>
  <c r="L564" i="19"/>
  <c r="M564" i="19"/>
  <c r="E565" i="19"/>
  <c r="I565" i="19"/>
  <c r="J565" i="19"/>
  <c r="M565" i="19"/>
  <c r="K565" i="19"/>
  <c r="L565" i="19"/>
  <c r="N565" i="19"/>
  <c r="E566" i="19"/>
  <c r="I566" i="19"/>
  <c r="J566" i="19"/>
  <c r="K566" i="19"/>
  <c r="M566" i="19"/>
  <c r="L566" i="19"/>
  <c r="E567" i="19"/>
  <c r="I567" i="19"/>
  <c r="J567" i="19"/>
  <c r="M567" i="19"/>
  <c r="K567" i="19"/>
  <c r="L567" i="19"/>
  <c r="N567" i="19"/>
  <c r="E568" i="19"/>
  <c r="I568" i="19"/>
  <c r="J568" i="19"/>
  <c r="K568" i="19"/>
  <c r="N568" i="19"/>
  <c r="L568" i="19"/>
  <c r="M568" i="19"/>
  <c r="E569" i="19"/>
  <c r="I569" i="19"/>
  <c r="J569" i="19"/>
  <c r="M569" i="19"/>
  <c r="K569" i="19"/>
  <c r="L569" i="19"/>
  <c r="N569" i="19"/>
  <c r="E570" i="19"/>
  <c r="I570" i="19"/>
  <c r="J570" i="19"/>
  <c r="K570" i="19"/>
  <c r="M570" i="19"/>
  <c r="L570" i="19"/>
  <c r="E571" i="19"/>
  <c r="I571" i="19"/>
  <c r="J571" i="19"/>
  <c r="M571" i="19"/>
  <c r="K571" i="19"/>
  <c r="L571" i="19"/>
  <c r="N571" i="19"/>
  <c r="E572" i="19"/>
  <c r="I572" i="19"/>
  <c r="J572" i="19"/>
  <c r="K572" i="19"/>
  <c r="N572" i="19"/>
  <c r="L572" i="19"/>
  <c r="M572" i="19"/>
  <c r="E573" i="19"/>
  <c r="I573" i="19"/>
  <c r="J573" i="19"/>
  <c r="M573" i="19"/>
  <c r="K573" i="19"/>
  <c r="L573" i="19"/>
  <c r="N573" i="19"/>
  <c r="E574" i="19"/>
  <c r="I574" i="19"/>
  <c r="J574" i="19"/>
  <c r="K574" i="19"/>
  <c r="M574" i="19"/>
  <c r="L574" i="19"/>
  <c r="E575" i="19"/>
  <c r="I575" i="19"/>
  <c r="J575" i="19"/>
  <c r="M575" i="19"/>
  <c r="K575" i="19"/>
  <c r="L575" i="19"/>
  <c r="N575" i="19"/>
  <c r="E576" i="19"/>
  <c r="I576" i="19"/>
  <c r="J576" i="19"/>
  <c r="K576" i="19"/>
  <c r="N576" i="19"/>
  <c r="L576" i="19"/>
  <c r="M576" i="19"/>
  <c r="E577" i="19"/>
  <c r="I577" i="19"/>
  <c r="J577" i="19"/>
  <c r="M577" i="19"/>
  <c r="K577" i="19"/>
  <c r="L577" i="19"/>
  <c r="N577" i="19"/>
  <c r="E578" i="19"/>
  <c r="I578" i="19"/>
  <c r="J578" i="19"/>
  <c r="K578" i="19"/>
  <c r="M578" i="19"/>
  <c r="L578" i="19"/>
  <c r="E579" i="19"/>
  <c r="I579" i="19"/>
  <c r="J579" i="19"/>
  <c r="M579" i="19"/>
  <c r="K579" i="19"/>
  <c r="L579" i="19"/>
  <c r="N579" i="19"/>
  <c r="E580" i="19"/>
  <c r="I580" i="19"/>
  <c r="J580" i="19"/>
  <c r="K580" i="19"/>
  <c r="N580" i="19"/>
  <c r="L580" i="19"/>
  <c r="M580" i="19"/>
  <c r="E581" i="19"/>
  <c r="I581" i="19"/>
  <c r="J581" i="19"/>
  <c r="M581" i="19"/>
  <c r="K581" i="19"/>
  <c r="L581" i="19"/>
  <c r="N581" i="19"/>
  <c r="E582" i="19"/>
  <c r="I582" i="19"/>
  <c r="J582" i="19"/>
  <c r="K582" i="19"/>
  <c r="M582" i="19"/>
  <c r="L582" i="19"/>
  <c r="E583" i="19"/>
  <c r="I583" i="19"/>
  <c r="J583" i="19"/>
  <c r="M583" i="19"/>
  <c r="K583" i="19"/>
  <c r="L583" i="19"/>
  <c r="N583" i="19"/>
  <c r="E584" i="19"/>
  <c r="I584" i="19"/>
  <c r="J584" i="19"/>
  <c r="K584" i="19"/>
  <c r="N584" i="19"/>
  <c r="L584" i="19"/>
  <c r="M584" i="19"/>
  <c r="E585" i="19"/>
  <c r="I585" i="19"/>
  <c r="J585" i="19"/>
  <c r="M585" i="19"/>
  <c r="K585" i="19"/>
  <c r="L585" i="19"/>
  <c r="N585" i="19"/>
  <c r="E586" i="19"/>
  <c r="I586" i="19"/>
  <c r="J586" i="19"/>
  <c r="K586" i="19"/>
  <c r="M586" i="19"/>
  <c r="L586" i="19"/>
  <c r="E587" i="19"/>
  <c r="I587" i="19"/>
  <c r="J587" i="19"/>
  <c r="M587" i="19"/>
  <c r="K587" i="19"/>
  <c r="L587" i="19"/>
  <c r="N587" i="19"/>
  <c r="E588" i="19"/>
  <c r="I588" i="19"/>
  <c r="J588" i="19"/>
  <c r="K588" i="19"/>
  <c r="N588" i="19"/>
  <c r="L588" i="19"/>
  <c r="M588" i="19"/>
  <c r="E589" i="19"/>
  <c r="I589" i="19"/>
  <c r="J589" i="19"/>
  <c r="M589" i="19"/>
  <c r="K589" i="19"/>
  <c r="L589" i="19"/>
  <c r="N589" i="19"/>
  <c r="E590" i="19"/>
  <c r="I590" i="19"/>
  <c r="J590" i="19"/>
  <c r="K590" i="19"/>
  <c r="M590" i="19"/>
  <c r="L590" i="19"/>
  <c r="E591" i="19"/>
  <c r="I591" i="19"/>
  <c r="J591" i="19"/>
  <c r="M591" i="19"/>
  <c r="K591" i="19"/>
  <c r="L591" i="19"/>
  <c r="N591" i="19"/>
  <c r="E592" i="19"/>
  <c r="I592" i="19"/>
  <c r="J592" i="19"/>
  <c r="K592" i="19"/>
  <c r="N592" i="19"/>
  <c r="L592" i="19"/>
  <c r="M592" i="19"/>
  <c r="E593" i="19"/>
  <c r="I593" i="19"/>
  <c r="J593" i="19"/>
  <c r="M593" i="19"/>
  <c r="K593" i="19"/>
  <c r="L593" i="19"/>
  <c r="N593" i="19"/>
  <c r="E594" i="19"/>
  <c r="I594" i="19"/>
  <c r="J594" i="19"/>
  <c r="K594" i="19"/>
  <c r="M594" i="19"/>
  <c r="L594" i="19"/>
  <c r="E595" i="19"/>
  <c r="I595" i="19"/>
  <c r="J595" i="19"/>
  <c r="M595" i="19"/>
  <c r="K595" i="19"/>
  <c r="L595" i="19"/>
  <c r="N595" i="19"/>
  <c r="E596" i="19"/>
  <c r="I596" i="19"/>
  <c r="J596" i="19"/>
  <c r="K596" i="19"/>
  <c r="N596" i="19"/>
  <c r="L596" i="19"/>
  <c r="M596" i="19"/>
  <c r="E597" i="19"/>
  <c r="I597" i="19"/>
  <c r="J597" i="19"/>
  <c r="M597" i="19"/>
  <c r="K597" i="19"/>
  <c r="L597" i="19"/>
  <c r="N597" i="19"/>
  <c r="E598" i="19"/>
  <c r="I598" i="19"/>
  <c r="J598" i="19"/>
  <c r="K598" i="19"/>
  <c r="M598" i="19"/>
  <c r="L598" i="19"/>
  <c r="E599" i="19"/>
  <c r="I599" i="19"/>
  <c r="J599" i="19"/>
  <c r="M599" i="19"/>
  <c r="K599" i="19"/>
  <c r="L599" i="19"/>
  <c r="N599" i="19"/>
  <c r="E600" i="19"/>
  <c r="I600" i="19"/>
  <c r="J600" i="19"/>
  <c r="K600" i="19"/>
  <c r="N600" i="19"/>
  <c r="L600" i="19"/>
  <c r="M600" i="19"/>
  <c r="E601" i="19"/>
  <c r="I601" i="19"/>
  <c r="J601" i="19"/>
  <c r="M601" i="19"/>
  <c r="K601" i="19"/>
  <c r="L601" i="19"/>
  <c r="N601" i="19"/>
  <c r="E602" i="19"/>
  <c r="I602" i="19"/>
  <c r="J602" i="19"/>
  <c r="K602" i="19"/>
  <c r="M602" i="19"/>
  <c r="L602" i="19"/>
  <c r="E603" i="19"/>
  <c r="I603" i="19"/>
  <c r="J603" i="19"/>
  <c r="M603" i="19"/>
  <c r="K603" i="19"/>
  <c r="L603" i="19"/>
  <c r="N603" i="19"/>
  <c r="E604" i="19"/>
  <c r="I604" i="19"/>
  <c r="J604" i="19"/>
  <c r="K604" i="19"/>
  <c r="N604" i="19"/>
  <c r="L604" i="19"/>
  <c r="M604" i="19"/>
  <c r="E605" i="19"/>
  <c r="I605" i="19"/>
  <c r="J605" i="19"/>
  <c r="M605" i="19"/>
  <c r="K605" i="19"/>
  <c r="L605" i="19"/>
  <c r="N605" i="19"/>
  <c r="E606" i="19"/>
  <c r="I606" i="19"/>
  <c r="J606" i="19"/>
  <c r="K606" i="19"/>
  <c r="M606" i="19"/>
  <c r="L606" i="19"/>
  <c r="E607" i="19"/>
  <c r="I607" i="19"/>
  <c r="J607" i="19"/>
  <c r="M607" i="19"/>
  <c r="K607" i="19"/>
  <c r="L607" i="19"/>
  <c r="N607" i="19"/>
  <c r="E608" i="19"/>
  <c r="I608" i="19"/>
  <c r="J608" i="19"/>
  <c r="K608" i="19"/>
  <c r="N608" i="19"/>
  <c r="L608" i="19"/>
  <c r="M608" i="19"/>
  <c r="E609" i="19"/>
  <c r="I609" i="19"/>
  <c r="J609" i="19"/>
  <c r="M609" i="19"/>
  <c r="K609" i="19"/>
  <c r="L609" i="19"/>
  <c r="N609" i="19"/>
  <c r="E610" i="19"/>
  <c r="I610" i="19"/>
  <c r="J610" i="19"/>
  <c r="K610" i="19"/>
  <c r="M610" i="19"/>
  <c r="L610" i="19"/>
  <c r="E611" i="19"/>
  <c r="I611" i="19"/>
  <c r="J611" i="19"/>
  <c r="M611" i="19"/>
  <c r="K611" i="19"/>
  <c r="L611" i="19"/>
  <c r="N611" i="19"/>
  <c r="E612" i="19"/>
  <c r="I612" i="19"/>
  <c r="J612" i="19"/>
  <c r="K612" i="19"/>
  <c r="N612" i="19"/>
  <c r="L612" i="19"/>
  <c r="M612" i="19"/>
  <c r="E613" i="19"/>
  <c r="I613" i="19"/>
  <c r="J613" i="19"/>
  <c r="M613" i="19"/>
  <c r="K613" i="19"/>
  <c r="L613" i="19"/>
  <c r="N613" i="19"/>
  <c r="E614" i="19"/>
  <c r="I614" i="19"/>
  <c r="J614" i="19"/>
  <c r="K614" i="19"/>
  <c r="M614" i="19"/>
  <c r="L614" i="19"/>
  <c r="E615" i="19"/>
  <c r="I615" i="19"/>
  <c r="J615" i="19"/>
  <c r="M615" i="19"/>
  <c r="K615" i="19"/>
  <c r="L615" i="19"/>
  <c r="N615" i="19"/>
  <c r="E616" i="19"/>
  <c r="I616" i="19"/>
  <c r="J616" i="19"/>
  <c r="K616" i="19"/>
  <c r="N616" i="19"/>
  <c r="L616" i="19"/>
  <c r="M616" i="19"/>
  <c r="E617" i="19"/>
  <c r="I617" i="19"/>
  <c r="J617" i="19"/>
  <c r="M617" i="19"/>
  <c r="K617" i="19"/>
  <c r="L617" i="19"/>
  <c r="N617" i="19"/>
  <c r="E618" i="19"/>
  <c r="I618" i="19"/>
  <c r="J618" i="19"/>
  <c r="K618" i="19"/>
  <c r="M618" i="19"/>
  <c r="L618" i="19"/>
  <c r="E619" i="19"/>
  <c r="I619" i="19"/>
  <c r="J619" i="19"/>
  <c r="M619" i="19"/>
  <c r="K619" i="19"/>
  <c r="L619" i="19"/>
  <c r="N619" i="19"/>
  <c r="E620" i="19"/>
  <c r="I620" i="19"/>
  <c r="J620" i="19"/>
  <c r="K620" i="19"/>
  <c r="N620" i="19"/>
  <c r="L620" i="19"/>
  <c r="M620" i="19"/>
  <c r="E621" i="19"/>
  <c r="I621" i="19"/>
  <c r="J621" i="19"/>
  <c r="M621" i="19"/>
  <c r="K621" i="19"/>
  <c r="L621" i="19"/>
  <c r="N621" i="19"/>
  <c r="E622" i="19"/>
  <c r="I622" i="19"/>
  <c r="J622" i="19"/>
  <c r="K622" i="19"/>
  <c r="M622" i="19"/>
  <c r="L622" i="19"/>
  <c r="E623" i="19"/>
  <c r="I623" i="19"/>
  <c r="J623" i="19"/>
  <c r="M623" i="19"/>
  <c r="K623" i="19"/>
  <c r="L623" i="19"/>
  <c r="N623" i="19"/>
  <c r="E624" i="19"/>
  <c r="I624" i="19"/>
  <c r="J624" i="19"/>
  <c r="K624" i="19"/>
  <c r="N624" i="19"/>
  <c r="L624" i="19"/>
  <c r="M624" i="19"/>
  <c r="E625" i="19"/>
  <c r="I625" i="19"/>
  <c r="J625" i="19"/>
  <c r="M625" i="19"/>
  <c r="K625" i="19"/>
  <c r="L625" i="19"/>
  <c r="N625" i="19"/>
  <c r="E626" i="19"/>
  <c r="I626" i="19"/>
  <c r="J626" i="19"/>
  <c r="K626" i="19"/>
  <c r="M626" i="19"/>
  <c r="L626" i="19"/>
  <c r="E627" i="19"/>
  <c r="I627" i="19"/>
  <c r="J627" i="19"/>
  <c r="M627" i="19"/>
  <c r="K627" i="19"/>
  <c r="L627" i="19"/>
  <c r="N627" i="19"/>
  <c r="E628" i="19"/>
  <c r="I628" i="19"/>
  <c r="J628" i="19"/>
  <c r="K628" i="19"/>
  <c r="N628" i="19"/>
  <c r="L628" i="19"/>
  <c r="M628" i="19"/>
  <c r="E629" i="19"/>
  <c r="I629" i="19"/>
  <c r="J629" i="19"/>
  <c r="M629" i="19"/>
  <c r="K629" i="19"/>
  <c r="L629" i="19"/>
  <c r="N629" i="19"/>
  <c r="E630" i="19"/>
  <c r="I630" i="19"/>
  <c r="J630" i="19"/>
  <c r="K630" i="19"/>
  <c r="M630" i="19"/>
  <c r="L630" i="19"/>
  <c r="E631" i="19"/>
  <c r="I631" i="19"/>
  <c r="J631" i="19"/>
  <c r="M631" i="19"/>
  <c r="K631" i="19"/>
  <c r="L631" i="19"/>
  <c r="N631" i="19"/>
  <c r="E632" i="19"/>
  <c r="I632" i="19"/>
  <c r="J632" i="19"/>
  <c r="K632" i="19"/>
  <c r="N632" i="19"/>
  <c r="L632" i="19"/>
  <c r="M632" i="19"/>
  <c r="E633" i="19"/>
  <c r="I633" i="19"/>
  <c r="J633" i="19"/>
  <c r="M633" i="19"/>
  <c r="K633" i="19"/>
  <c r="L633" i="19"/>
  <c r="N633" i="19"/>
  <c r="E634" i="19"/>
  <c r="I634" i="19"/>
  <c r="J634" i="19"/>
  <c r="K634" i="19"/>
  <c r="M634" i="19"/>
  <c r="L634" i="19"/>
  <c r="E635" i="19"/>
  <c r="I635" i="19"/>
  <c r="J635" i="19"/>
  <c r="M635" i="19"/>
  <c r="K635" i="19"/>
  <c r="L635" i="19"/>
  <c r="N635" i="19"/>
  <c r="E636" i="19"/>
  <c r="I636" i="19"/>
  <c r="J636" i="19"/>
  <c r="K636" i="19"/>
  <c r="N636" i="19"/>
  <c r="L636" i="19"/>
  <c r="M636" i="19"/>
  <c r="E637" i="19"/>
  <c r="I637" i="19"/>
  <c r="J637" i="19"/>
  <c r="M637" i="19"/>
  <c r="K637" i="19"/>
  <c r="L637" i="19"/>
  <c r="N637" i="19"/>
  <c r="E638" i="19"/>
  <c r="I638" i="19"/>
  <c r="J638" i="19"/>
  <c r="K638" i="19"/>
  <c r="M638" i="19"/>
  <c r="L638" i="19"/>
  <c r="E639" i="19"/>
  <c r="I639" i="19"/>
  <c r="J639" i="19"/>
  <c r="M639" i="19"/>
  <c r="K639" i="19"/>
  <c r="L639" i="19"/>
  <c r="N639" i="19"/>
  <c r="E640" i="19"/>
  <c r="I640" i="19"/>
  <c r="J640" i="19"/>
  <c r="K640" i="19"/>
  <c r="N640" i="19"/>
  <c r="L640" i="19"/>
  <c r="M640" i="19"/>
  <c r="E641" i="19"/>
  <c r="I641" i="19"/>
  <c r="J641" i="19"/>
  <c r="M641" i="19"/>
  <c r="K641" i="19"/>
  <c r="L641" i="19"/>
  <c r="N641" i="19"/>
  <c r="E642" i="19"/>
  <c r="I642" i="19"/>
  <c r="J642" i="19"/>
  <c r="K642" i="19"/>
  <c r="M642" i="19"/>
  <c r="L642" i="19"/>
  <c r="E643" i="19"/>
  <c r="I643" i="19"/>
  <c r="J643" i="19"/>
  <c r="M643" i="19"/>
  <c r="K643" i="19"/>
  <c r="L643" i="19"/>
  <c r="N643" i="19"/>
  <c r="E644" i="19"/>
  <c r="I644" i="19"/>
  <c r="J644" i="19"/>
  <c r="K644" i="19"/>
  <c r="N644" i="19"/>
  <c r="L644" i="19"/>
  <c r="M644" i="19"/>
  <c r="E645" i="19"/>
  <c r="I645" i="19"/>
  <c r="J645" i="19"/>
  <c r="M645" i="19"/>
  <c r="K645" i="19"/>
  <c r="L645" i="19"/>
  <c r="N645" i="19"/>
  <c r="E646" i="19"/>
  <c r="I646" i="19"/>
  <c r="J646" i="19"/>
  <c r="K646" i="19"/>
  <c r="M646" i="19"/>
  <c r="L646" i="19"/>
  <c r="E647" i="19"/>
  <c r="I647" i="19"/>
  <c r="J647" i="19"/>
  <c r="M647" i="19"/>
  <c r="K647" i="19"/>
  <c r="L647" i="19"/>
  <c r="N647" i="19"/>
  <c r="E648" i="19"/>
  <c r="I648" i="19"/>
  <c r="J648" i="19"/>
  <c r="K648" i="19"/>
  <c r="N648" i="19"/>
  <c r="L648" i="19"/>
  <c r="M648" i="19"/>
  <c r="E649" i="19"/>
  <c r="I649" i="19"/>
  <c r="J649" i="19"/>
  <c r="M649" i="19"/>
  <c r="K649" i="19"/>
  <c r="L649" i="19"/>
  <c r="N649" i="19"/>
  <c r="E650" i="19"/>
  <c r="I650" i="19"/>
  <c r="J650" i="19"/>
  <c r="K650" i="19"/>
  <c r="M650" i="19"/>
  <c r="L650" i="19"/>
  <c r="E651" i="19"/>
  <c r="I651" i="19"/>
  <c r="J651" i="19"/>
  <c r="M651" i="19"/>
  <c r="K651" i="19"/>
  <c r="L651" i="19"/>
  <c r="N651" i="19"/>
  <c r="E652" i="19"/>
  <c r="I652" i="19"/>
  <c r="J652" i="19"/>
  <c r="K652" i="19"/>
  <c r="N652" i="19"/>
  <c r="L652" i="19"/>
  <c r="M652" i="19"/>
  <c r="E653" i="19"/>
  <c r="I653" i="19"/>
  <c r="J653" i="19"/>
  <c r="M653" i="19"/>
  <c r="K653" i="19"/>
  <c r="L653" i="19"/>
  <c r="N653" i="19"/>
  <c r="E654" i="19"/>
  <c r="I654" i="19"/>
  <c r="J654" i="19"/>
  <c r="K654" i="19"/>
  <c r="M654" i="19"/>
  <c r="L654" i="19"/>
  <c r="E655" i="19"/>
  <c r="I655" i="19"/>
  <c r="J655" i="19"/>
  <c r="M655" i="19"/>
  <c r="K655" i="19"/>
  <c r="L655" i="19"/>
  <c r="N655" i="19"/>
  <c r="E656" i="19"/>
  <c r="I656" i="19"/>
  <c r="J656" i="19"/>
  <c r="K656" i="19"/>
  <c r="N656" i="19"/>
  <c r="L656" i="19"/>
  <c r="M656" i="19"/>
  <c r="E657" i="19"/>
  <c r="I657" i="19"/>
  <c r="J657" i="19"/>
  <c r="M657" i="19"/>
  <c r="K657" i="19"/>
  <c r="L657" i="19"/>
  <c r="N657" i="19"/>
  <c r="E658" i="19"/>
  <c r="I658" i="19"/>
  <c r="J658" i="19"/>
  <c r="K658" i="19"/>
  <c r="M658" i="19"/>
  <c r="L658" i="19"/>
  <c r="E659" i="19"/>
  <c r="I659" i="19"/>
  <c r="J659" i="19"/>
  <c r="M659" i="19"/>
  <c r="K659" i="19"/>
  <c r="L659" i="19"/>
  <c r="N659" i="19"/>
  <c r="E660" i="19"/>
  <c r="I660" i="19"/>
  <c r="J660" i="19"/>
  <c r="K660" i="19"/>
  <c r="N660" i="19"/>
  <c r="L660" i="19"/>
  <c r="M660" i="19"/>
  <c r="E661" i="19"/>
  <c r="I661" i="19"/>
  <c r="J661" i="19"/>
  <c r="M661" i="19"/>
  <c r="K661" i="19"/>
  <c r="L661" i="19"/>
  <c r="N661" i="19"/>
  <c r="E662" i="19"/>
  <c r="I662" i="19"/>
  <c r="J662" i="19"/>
  <c r="K662" i="19"/>
  <c r="M662" i="19"/>
  <c r="L662" i="19"/>
  <c r="E663" i="19"/>
  <c r="I663" i="19"/>
  <c r="J663" i="19"/>
  <c r="M663" i="19"/>
  <c r="K663" i="19"/>
  <c r="L663" i="19"/>
  <c r="N663" i="19"/>
  <c r="E664" i="19"/>
  <c r="I664" i="19"/>
  <c r="J664" i="19"/>
  <c r="K664" i="19"/>
  <c r="N664" i="19"/>
  <c r="L664" i="19"/>
  <c r="M664" i="19"/>
  <c r="E665" i="19"/>
  <c r="I665" i="19"/>
  <c r="J665" i="19"/>
  <c r="M665" i="19"/>
  <c r="K665" i="19"/>
  <c r="L665" i="19"/>
  <c r="N665" i="19"/>
  <c r="E666" i="19"/>
  <c r="I666" i="19"/>
  <c r="J666" i="19"/>
  <c r="K666" i="19"/>
  <c r="M666" i="19"/>
  <c r="L666" i="19"/>
  <c r="E667" i="19"/>
  <c r="I667" i="19"/>
  <c r="J667" i="19"/>
  <c r="M667" i="19"/>
  <c r="K667" i="19"/>
  <c r="L667" i="19"/>
  <c r="N667" i="19"/>
  <c r="E668" i="19"/>
  <c r="I668" i="19"/>
  <c r="J668" i="19"/>
  <c r="K668" i="19"/>
  <c r="N668" i="19"/>
  <c r="L668" i="19"/>
  <c r="M668" i="19"/>
  <c r="E669" i="19"/>
  <c r="I669" i="19"/>
  <c r="J669" i="19"/>
  <c r="M669" i="19"/>
  <c r="K669" i="19"/>
  <c r="L669" i="19"/>
  <c r="N669" i="19"/>
  <c r="E670" i="19"/>
  <c r="I670" i="19"/>
  <c r="J670" i="19"/>
  <c r="K670" i="19"/>
  <c r="M670" i="19"/>
  <c r="L670" i="19"/>
  <c r="E671" i="19"/>
  <c r="I671" i="19"/>
  <c r="J671" i="19"/>
  <c r="M671" i="19"/>
  <c r="K671" i="19"/>
  <c r="L671" i="19"/>
  <c r="N671" i="19"/>
  <c r="E672" i="19"/>
  <c r="I672" i="19"/>
  <c r="J672" i="19"/>
  <c r="K672" i="19"/>
  <c r="N672" i="19"/>
  <c r="L672" i="19"/>
  <c r="M672" i="19"/>
  <c r="E673" i="19"/>
  <c r="I673" i="19"/>
  <c r="J673" i="19"/>
  <c r="M673" i="19"/>
  <c r="K673" i="19"/>
  <c r="L673" i="19"/>
  <c r="N673" i="19"/>
  <c r="E674" i="19"/>
  <c r="I674" i="19"/>
  <c r="J674" i="19"/>
  <c r="K674" i="19"/>
  <c r="M674" i="19"/>
  <c r="L674" i="19"/>
  <c r="E675" i="19"/>
  <c r="I675" i="19"/>
  <c r="J675" i="19"/>
  <c r="M675" i="19"/>
  <c r="K675" i="19"/>
  <c r="L675" i="19"/>
  <c r="N675" i="19"/>
  <c r="E676" i="19"/>
  <c r="I676" i="19"/>
  <c r="J676" i="19"/>
  <c r="K676" i="19"/>
  <c r="N676" i="19"/>
  <c r="L676" i="19"/>
  <c r="M676" i="19"/>
  <c r="E677" i="19"/>
  <c r="I677" i="19"/>
  <c r="J677" i="19"/>
  <c r="M677" i="19"/>
  <c r="K677" i="19"/>
  <c r="L677" i="19"/>
  <c r="N677" i="19"/>
  <c r="E678" i="19"/>
  <c r="I678" i="19"/>
  <c r="J678" i="19"/>
  <c r="K678" i="19"/>
  <c r="M678" i="19"/>
  <c r="L678" i="19"/>
  <c r="E679" i="19"/>
  <c r="I679" i="19"/>
  <c r="J679" i="19"/>
  <c r="M679" i="19"/>
  <c r="K679" i="19"/>
  <c r="L679" i="19"/>
  <c r="N679" i="19"/>
  <c r="E680" i="19"/>
  <c r="I680" i="19"/>
  <c r="J680" i="19"/>
  <c r="K680" i="19"/>
  <c r="N680" i="19"/>
  <c r="L680" i="19"/>
  <c r="M680" i="19"/>
  <c r="E681" i="19"/>
  <c r="I681" i="19"/>
  <c r="J681" i="19"/>
  <c r="M681" i="19"/>
  <c r="K681" i="19"/>
  <c r="L681" i="19"/>
  <c r="N681" i="19"/>
  <c r="E682" i="19"/>
  <c r="I682" i="19"/>
  <c r="J682" i="19"/>
  <c r="K682" i="19"/>
  <c r="M682" i="19"/>
  <c r="L682" i="19"/>
  <c r="E683" i="19"/>
  <c r="I683" i="19"/>
  <c r="J683" i="19"/>
  <c r="M683" i="19"/>
  <c r="K683" i="19"/>
  <c r="L683" i="19"/>
  <c r="N683" i="19"/>
  <c r="E684" i="19"/>
  <c r="I684" i="19"/>
  <c r="J684" i="19"/>
  <c r="K684" i="19"/>
  <c r="N684" i="19"/>
  <c r="L684" i="19"/>
  <c r="M684" i="19"/>
  <c r="E685" i="19"/>
  <c r="I685" i="19"/>
  <c r="J685" i="19"/>
  <c r="M685" i="19"/>
  <c r="K685" i="19"/>
  <c r="L685" i="19"/>
  <c r="N685" i="19"/>
  <c r="E686" i="19"/>
  <c r="I686" i="19"/>
  <c r="J686" i="19"/>
  <c r="K686" i="19"/>
  <c r="M686" i="19"/>
  <c r="L686" i="19"/>
  <c r="E687" i="19"/>
  <c r="I687" i="19"/>
  <c r="J687" i="19"/>
  <c r="M687" i="19"/>
  <c r="K687" i="19"/>
  <c r="L687" i="19"/>
  <c r="N687" i="19"/>
  <c r="E688" i="19"/>
  <c r="I688" i="19"/>
  <c r="J688" i="19"/>
  <c r="K688" i="19"/>
  <c r="N688" i="19"/>
  <c r="L688" i="19"/>
  <c r="M688" i="19"/>
  <c r="E689" i="19"/>
  <c r="I689" i="19"/>
  <c r="J689" i="19"/>
  <c r="M689" i="19"/>
  <c r="K689" i="19"/>
  <c r="L689" i="19"/>
  <c r="N689" i="19"/>
  <c r="E690" i="19"/>
  <c r="I690" i="19"/>
  <c r="J690" i="19"/>
  <c r="K690" i="19"/>
  <c r="M690" i="19"/>
  <c r="L690" i="19"/>
  <c r="E691" i="19"/>
  <c r="I691" i="19"/>
  <c r="J691" i="19"/>
  <c r="M691" i="19"/>
  <c r="K691" i="19"/>
  <c r="L691" i="19"/>
  <c r="N691" i="19"/>
  <c r="E692" i="19"/>
  <c r="I692" i="19"/>
  <c r="J692" i="19"/>
  <c r="K692" i="19"/>
  <c r="N692" i="19"/>
  <c r="L692" i="19"/>
  <c r="M692" i="19"/>
  <c r="E693" i="19"/>
  <c r="I693" i="19"/>
  <c r="J693" i="19"/>
  <c r="M693" i="19"/>
  <c r="K693" i="19"/>
  <c r="L693" i="19"/>
  <c r="N693" i="19"/>
  <c r="E694" i="19"/>
  <c r="I694" i="19"/>
  <c r="J694" i="19"/>
  <c r="K694" i="19"/>
  <c r="M694" i="19"/>
  <c r="L694" i="19"/>
  <c r="E695" i="19"/>
  <c r="I695" i="19"/>
  <c r="J695" i="19"/>
  <c r="M695" i="19"/>
  <c r="K695" i="19"/>
  <c r="L695" i="19"/>
  <c r="N695" i="19"/>
  <c r="E696" i="19"/>
  <c r="I696" i="19"/>
  <c r="J696" i="19"/>
  <c r="K696" i="19"/>
  <c r="N696" i="19"/>
  <c r="L696" i="19"/>
  <c r="M696" i="19"/>
  <c r="E697" i="19"/>
  <c r="I697" i="19"/>
  <c r="J697" i="19"/>
  <c r="M697" i="19"/>
  <c r="K697" i="19"/>
  <c r="L697" i="19"/>
  <c r="N697" i="19"/>
  <c r="E698" i="19"/>
  <c r="I698" i="19"/>
  <c r="J698" i="19"/>
  <c r="K698" i="19"/>
  <c r="M698" i="19"/>
  <c r="L698" i="19"/>
  <c r="E699" i="19"/>
  <c r="I699" i="19"/>
  <c r="J699" i="19"/>
  <c r="M699" i="19"/>
  <c r="K699" i="19"/>
  <c r="L699" i="19"/>
  <c r="N699" i="19"/>
  <c r="E700" i="19"/>
  <c r="I700" i="19"/>
  <c r="J700" i="19"/>
  <c r="K700" i="19"/>
  <c r="N700" i="19"/>
  <c r="L700" i="19"/>
  <c r="M700" i="19"/>
  <c r="E701" i="19"/>
  <c r="I701" i="19"/>
  <c r="J701" i="19"/>
  <c r="M701" i="19"/>
  <c r="K701" i="19"/>
  <c r="L701" i="19"/>
  <c r="N701" i="19"/>
  <c r="E702" i="19"/>
  <c r="I702" i="19"/>
  <c r="J702" i="19"/>
  <c r="K702" i="19"/>
  <c r="M702" i="19"/>
  <c r="L702" i="19"/>
  <c r="E703" i="19"/>
  <c r="I703" i="19"/>
  <c r="J703" i="19"/>
  <c r="M703" i="19"/>
  <c r="K703" i="19"/>
  <c r="L703" i="19"/>
  <c r="N703" i="19"/>
  <c r="E704" i="19"/>
  <c r="I704" i="19"/>
  <c r="J704" i="19"/>
  <c r="K704" i="19"/>
  <c r="N704" i="19"/>
  <c r="L704" i="19"/>
  <c r="M704" i="19"/>
  <c r="E705" i="19"/>
  <c r="I705" i="19"/>
  <c r="J705" i="19"/>
  <c r="M705" i="19"/>
  <c r="K705" i="19"/>
  <c r="L705" i="19"/>
  <c r="N705" i="19"/>
  <c r="E706" i="19"/>
  <c r="I706" i="19"/>
  <c r="J706" i="19"/>
  <c r="K706" i="19"/>
  <c r="M706" i="19"/>
  <c r="L706" i="19"/>
  <c r="E707" i="19"/>
  <c r="I707" i="19"/>
  <c r="J707" i="19"/>
  <c r="M707" i="19"/>
  <c r="K707" i="19"/>
  <c r="L707" i="19"/>
  <c r="N707" i="19"/>
  <c r="E708" i="19"/>
  <c r="I708" i="19"/>
  <c r="J708" i="19"/>
  <c r="K708" i="19"/>
  <c r="N708" i="19"/>
  <c r="L708" i="19"/>
  <c r="M708" i="19"/>
  <c r="E709" i="19"/>
  <c r="I709" i="19"/>
  <c r="J709" i="19"/>
  <c r="M709" i="19"/>
  <c r="K709" i="19"/>
  <c r="L709" i="19"/>
  <c r="N709" i="19"/>
  <c r="E710" i="19"/>
  <c r="I710" i="19"/>
  <c r="J710" i="19"/>
  <c r="K710" i="19"/>
  <c r="M710" i="19"/>
  <c r="L710" i="19"/>
  <c r="E711" i="19"/>
  <c r="I711" i="19"/>
  <c r="J711" i="19"/>
  <c r="M711" i="19"/>
  <c r="K711" i="19"/>
  <c r="L711" i="19"/>
  <c r="N711" i="19"/>
  <c r="E712" i="19"/>
  <c r="I712" i="19"/>
  <c r="J712" i="19"/>
  <c r="K712" i="19"/>
  <c r="N712" i="19"/>
  <c r="L712" i="19"/>
  <c r="M712" i="19"/>
  <c r="E713" i="19"/>
  <c r="I713" i="19"/>
  <c r="J713" i="19"/>
  <c r="M713" i="19"/>
  <c r="K713" i="19"/>
  <c r="L713" i="19"/>
  <c r="N713" i="19"/>
  <c r="E714" i="19"/>
  <c r="I714" i="19"/>
  <c r="J714" i="19"/>
  <c r="K714" i="19"/>
  <c r="M714" i="19"/>
  <c r="L714" i="19"/>
  <c r="E715" i="19"/>
  <c r="I715" i="19"/>
  <c r="J715" i="19"/>
  <c r="M715" i="19"/>
  <c r="K715" i="19"/>
  <c r="L715" i="19"/>
  <c r="N715" i="19"/>
  <c r="E716" i="19"/>
  <c r="I716" i="19"/>
  <c r="J716" i="19"/>
  <c r="K716" i="19"/>
  <c r="N716" i="19"/>
  <c r="L716" i="19"/>
  <c r="M716" i="19"/>
  <c r="E717" i="19"/>
  <c r="I717" i="19"/>
  <c r="J717" i="19"/>
  <c r="M717" i="19"/>
  <c r="K717" i="19"/>
  <c r="L717" i="19"/>
  <c r="N717" i="19"/>
  <c r="E718" i="19"/>
  <c r="I718" i="19"/>
  <c r="J718" i="19"/>
  <c r="K718" i="19"/>
  <c r="M718" i="19"/>
  <c r="L718" i="19"/>
  <c r="E719" i="19"/>
  <c r="I719" i="19"/>
  <c r="J719" i="19"/>
  <c r="M719" i="19"/>
  <c r="K719" i="19"/>
  <c r="L719" i="19"/>
  <c r="N719" i="19"/>
  <c r="E720" i="19"/>
  <c r="I720" i="19"/>
  <c r="J720" i="19"/>
  <c r="K720" i="19"/>
  <c r="N720" i="19"/>
  <c r="L720" i="19"/>
  <c r="M720" i="19"/>
  <c r="E721" i="19"/>
  <c r="I721" i="19"/>
  <c r="J721" i="19"/>
  <c r="M721" i="19"/>
  <c r="K721" i="19"/>
  <c r="L721" i="19"/>
  <c r="N721" i="19"/>
  <c r="E722" i="19"/>
  <c r="I722" i="19"/>
  <c r="J722" i="19"/>
  <c r="K722" i="19"/>
  <c r="M722" i="19"/>
  <c r="L722" i="19"/>
  <c r="E723" i="19"/>
  <c r="I723" i="19"/>
  <c r="J723" i="19"/>
  <c r="M723" i="19"/>
  <c r="K723" i="19"/>
  <c r="L723" i="19"/>
  <c r="N723" i="19"/>
  <c r="E724" i="19"/>
  <c r="I724" i="19"/>
  <c r="J724" i="19"/>
  <c r="K724" i="19"/>
  <c r="N724" i="19"/>
  <c r="L724" i="19"/>
  <c r="M724" i="19"/>
  <c r="E725" i="19"/>
  <c r="I725" i="19"/>
  <c r="J725" i="19"/>
  <c r="M725" i="19"/>
  <c r="K725" i="19"/>
  <c r="L725" i="19"/>
  <c r="N725" i="19"/>
  <c r="E726" i="19"/>
  <c r="I726" i="19"/>
  <c r="J726" i="19"/>
  <c r="K726" i="19"/>
  <c r="M726" i="19"/>
  <c r="L726" i="19"/>
  <c r="E727" i="19"/>
  <c r="I727" i="19"/>
  <c r="J727" i="19"/>
  <c r="M727" i="19"/>
  <c r="K727" i="19"/>
  <c r="L727" i="19"/>
  <c r="N727" i="19"/>
  <c r="E728" i="19"/>
  <c r="I728" i="19"/>
  <c r="J728" i="19"/>
  <c r="K728" i="19"/>
  <c r="N728" i="19"/>
  <c r="L728" i="19"/>
  <c r="M728" i="19"/>
  <c r="E729" i="19"/>
  <c r="I729" i="19"/>
  <c r="J729" i="19"/>
  <c r="M729" i="19"/>
  <c r="K729" i="19"/>
  <c r="L729" i="19"/>
  <c r="N729" i="19"/>
  <c r="E730" i="19"/>
  <c r="I730" i="19"/>
  <c r="J730" i="19"/>
  <c r="K730" i="19"/>
  <c r="M730" i="19"/>
  <c r="L730" i="19"/>
  <c r="E731" i="19"/>
  <c r="I731" i="19"/>
  <c r="J731" i="19"/>
  <c r="M731" i="19"/>
  <c r="K731" i="19"/>
  <c r="L731" i="19"/>
  <c r="N731" i="19"/>
  <c r="E732" i="19"/>
  <c r="I732" i="19"/>
  <c r="J732" i="19"/>
  <c r="K732" i="19"/>
  <c r="N732" i="19"/>
  <c r="L732" i="19"/>
  <c r="M732" i="19"/>
  <c r="E733" i="19"/>
  <c r="I733" i="19"/>
  <c r="J733" i="19"/>
  <c r="M733" i="19"/>
  <c r="K733" i="19"/>
  <c r="L733" i="19"/>
  <c r="N733" i="19"/>
  <c r="E734" i="19"/>
  <c r="I734" i="19"/>
  <c r="J734" i="19"/>
  <c r="K734" i="19"/>
  <c r="M734" i="19"/>
  <c r="L734" i="19"/>
  <c r="E735" i="19"/>
  <c r="I735" i="19"/>
  <c r="J735" i="19"/>
  <c r="M735" i="19"/>
  <c r="K735" i="19"/>
  <c r="L735" i="19"/>
  <c r="N735" i="19"/>
  <c r="E736" i="19"/>
  <c r="I736" i="19"/>
  <c r="J736" i="19"/>
  <c r="K736" i="19"/>
  <c r="N736" i="19"/>
  <c r="L736" i="19"/>
  <c r="M736" i="19"/>
  <c r="E737" i="19"/>
  <c r="I737" i="19"/>
  <c r="J737" i="19"/>
  <c r="M737" i="19"/>
  <c r="K737" i="19"/>
  <c r="L737" i="19"/>
  <c r="N737" i="19"/>
  <c r="E738" i="19"/>
  <c r="I738" i="19"/>
  <c r="J738" i="19"/>
  <c r="K738" i="19"/>
  <c r="M738" i="19"/>
  <c r="L738" i="19"/>
  <c r="E739" i="19"/>
  <c r="I739" i="19"/>
  <c r="J739" i="19"/>
  <c r="M739" i="19"/>
  <c r="K739" i="19"/>
  <c r="L739" i="19"/>
  <c r="N739" i="19"/>
  <c r="E740" i="19"/>
  <c r="I740" i="19"/>
  <c r="J740" i="19"/>
  <c r="K740" i="19"/>
  <c r="N740" i="19"/>
  <c r="L740" i="19"/>
  <c r="M740" i="19"/>
  <c r="E741" i="19"/>
  <c r="I741" i="19"/>
  <c r="J741" i="19"/>
  <c r="M741" i="19"/>
  <c r="K741" i="19"/>
  <c r="L741" i="19"/>
  <c r="N741" i="19"/>
  <c r="E742" i="19"/>
  <c r="I742" i="19"/>
  <c r="J742" i="19"/>
  <c r="K742" i="19"/>
  <c r="M742" i="19"/>
  <c r="L742" i="19"/>
  <c r="E743" i="19"/>
  <c r="I743" i="19"/>
  <c r="J743" i="19"/>
  <c r="M743" i="19"/>
  <c r="K743" i="19"/>
  <c r="L743" i="19"/>
  <c r="N743" i="19"/>
  <c r="E744" i="19"/>
  <c r="I744" i="19"/>
  <c r="J744" i="19"/>
  <c r="K744" i="19"/>
  <c r="N744" i="19"/>
  <c r="L744" i="19"/>
  <c r="M744" i="19"/>
  <c r="E745" i="19"/>
  <c r="I745" i="19"/>
  <c r="J745" i="19"/>
  <c r="M745" i="19"/>
  <c r="K745" i="19"/>
  <c r="L745" i="19"/>
  <c r="N745" i="19"/>
  <c r="E746" i="19"/>
  <c r="I746" i="19"/>
  <c r="J746" i="19"/>
  <c r="K746" i="19"/>
  <c r="M746" i="19"/>
  <c r="L746" i="19"/>
  <c r="E747" i="19"/>
  <c r="I747" i="19"/>
  <c r="J747" i="19"/>
  <c r="M747" i="19"/>
  <c r="K747" i="19"/>
  <c r="L747" i="19"/>
  <c r="N747" i="19"/>
  <c r="E748" i="19"/>
  <c r="I748" i="19"/>
  <c r="J748" i="19"/>
  <c r="K748" i="19"/>
  <c r="N748" i="19"/>
  <c r="L748" i="19"/>
  <c r="M748" i="19"/>
  <c r="E749" i="19"/>
  <c r="I749" i="19"/>
  <c r="J749" i="19"/>
  <c r="M749" i="19"/>
  <c r="K749" i="19"/>
  <c r="L749" i="19"/>
  <c r="N749" i="19"/>
  <c r="E750" i="19"/>
  <c r="I750" i="19"/>
  <c r="J750" i="19"/>
  <c r="K750" i="19"/>
  <c r="M750" i="19"/>
  <c r="L750" i="19"/>
  <c r="E751" i="19"/>
  <c r="I751" i="19"/>
  <c r="J751" i="19"/>
  <c r="M751" i="19"/>
  <c r="K751" i="19"/>
  <c r="L751" i="19"/>
  <c r="N751" i="19"/>
  <c r="E752" i="19"/>
  <c r="I752" i="19"/>
  <c r="J752" i="19"/>
  <c r="K752" i="19"/>
  <c r="N752" i="19"/>
  <c r="L752" i="19"/>
  <c r="M752" i="19"/>
  <c r="E753" i="19"/>
  <c r="I753" i="19"/>
  <c r="J753" i="19"/>
  <c r="M753" i="19"/>
  <c r="K753" i="19"/>
  <c r="L753" i="19"/>
  <c r="N753" i="19"/>
  <c r="E754" i="19"/>
  <c r="I754" i="19"/>
  <c r="J754" i="19"/>
  <c r="K754" i="19"/>
  <c r="M754" i="19"/>
  <c r="L754" i="19"/>
  <c r="E755" i="19"/>
  <c r="I755" i="19"/>
  <c r="J755" i="19"/>
  <c r="M755" i="19"/>
  <c r="K755" i="19"/>
  <c r="L755" i="19"/>
  <c r="N755" i="19"/>
  <c r="E756" i="19"/>
  <c r="I756" i="19"/>
  <c r="J756" i="19"/>
  <c r="K756" i="19"/>
  <c r="N756" i="19"/>
  <c r="L756" i="19"/>
  <c r="M756" i="19"/>
  <c r="E757" i="19"/>
  <c r="I757" i="19"/>
  <c r="J757" i="19"/>
  <c r="M757" i="19"/>
  <c r="K757" i="19"/>
  <c r="L757" i="19"/>
  <c r="N757" i="19"/>
  <c r="E758" i="19"/>
  <c r="I758" i="19"/>
  <c r="J758" i="19"/>
  <c r="K758" i="19"/>
  <c r="M758" i="19"/>
  <c r="L758" i="19"/>
  <c r="E759" i="19"/>
  <c r="I759" i="19"/>
  <c r="J759" i="19"/>
  <c r="M759" i="19"/>
  <c r="K759" i="19"/>
  <c r="L759" i="19"/>
  <c r="N759" i="19"/>
  <c r="E760" i="19"/>
  <c r="I760" i="19"/>
  <c r="J760" i="19"/>
  <c r="K760" i="19"/>
  <c r="N760" i="19"/>
  <c r="L760" i="19"/>
  <c r="M760" i="19"/>
  <c r="E761" i="19"/>
  <c r="I761" i="19"/>
  <c r="J761" i="19"/>
  <c r="M761" i="19"/>
  <c r="K761" i="19"/>
  <c r="L761" i="19"/>
  <c r="N761" i="19"/>
  <c r="E762" i="19"/>
  <c r="I762" i="19"/>
  <c r="J762" i="19"/>
  <c r="K762" i="19"/>
  <c r="M762" i="19"/>
  <c r="L762" i="19"/>
  <c r="E763" i="19"/>
  <c r="I763" i="19"/>
  <c r="J763" i="19"/>
  <c r="M763" i="19"/>
  <c r="K763" i="19"/>
  <c r="L763" i="19"/>
  <c r="N763" i="19"/>
  <c r="E764" i="19"/>
  <c r="I764" i="19"/>
  <c r="J764" i="19"/>
  <c r="K764" i="19"/>
  <c r="N764" i="19"/>
  <c r="L764" i="19"/>
  <c r="M764" i="19"/>
  <c r="E765" i="19"/>
  <c r="I765" i="19"/>
  <c r="J765" i="19"/>
  <c r="M765" i="19"/>
  <c r="K765" i="19"/>
  <c r="L765" i="19"/>
  <c r="N765" i="19"/>
  <c r="E766" i="19"/>
  <c r="I766" i="19"/>
  <c r="J766" i="19"/>
  <c r="K766" i="19"/>
  <c r="M766" i="19"/>
  <c r="L766" i="19"/>
  <c r="E767" i="19"/>
  <c r="I767" i="19"/>
  <c r="J767" i="19"/>
  <c r="M767" i="19"/>
  <c r="K767" i="19"/>
  <c r="L767" i="19"/>
  <c r="N767" i="19"/>
  <c r="E768" i="19"/>
  <c r="I768" i="19"/>
  <c r="J768" i="19"/>
  <c r="K768" i="19"/>
  <c r="N768" i="19"/>
  <c r="L768" i="19"/>
  <c r="M768" i="19"/>
  <c r="E769" i="19"/>
  <c r="I769" i="19"/>
  <c r="J769" i="19"/>
  <c r="M769" i="19"/>
  <c r="K769" i="19"/>
  <c r="L769" i="19"/>
  <c r="N769" i="19"/>
  <c r="E770" i="19"/>
  <c r="I770" i="19"/>
  <c r="J770" i="19"/>
  <c r="K770" i="19"/>
  <c r="M770" i="19"/>
  <c r="L770" i="19"/>
  <c r="E771" i="19"/>
  <c r="I771" i="19"/>
  <c r="J771" i="19"/>
  <c r="M771" i="19"/>
  <c r="K771" i="19"/>
  <c r="L771" i="19"/>
  <c r="N771" i="19"/>
  <c r="E772" i="19"/>
  <c r="I772" i="19"/>
  <c r="J772" i="19"/>
  <c r="K772" i="19"/>
  <c r="N772" i="19"/>
  <c r="L772" i="19"/>
  <c r="M772" i="19"/>
  <c r="E773" i="19"/>
  <c r="I773" i="19"/>
  <c r="J773" i="19"/>
  <c r="M773" i="19"/>
  <c r="K773" i="19"/>
  <c r="L773" i="19"/>
  <c r="N773" i="19"/>
  <c r="E774" i="19"/>
  <c r="I774" i="19"/>
  <c r="J774" i="19"/>
  <c r="K774" i="19"/>
  <c r="M774" i="19"/>
  <c r="L774" i="19"/>
  <c r="E775" i="19"/>
  <c r="I775" i="19"/>
  <c r="J775" i="19"/>
  <c r="M775" i="19"/>
  <c r="K775" i="19"/>
  <c r="L775" i="19"/>
  <c r="N775" i="19"/>
  <c r="E776" i="19"/>
  <c r="I776" i="19"/>
  <c r="J776" i="19"/>
  <c r="K776" i="19"/>
  <c r="N776" i="19"/>
  <c r="L776" i="19"/>
  <c r="M776" i="19"/>
  <c r="E777" i="19"/>
  <c r="I777" i="19"/>
  <c r="J777" i="19"/>
  <c r="M777" i="19"/>
  <c r="K777" i="19"/>
  <c r="L777" i="19"/>
  <c r="N777" i="19"/>
  <c r="E778" i="19"/>
  <c r="I778" i="19"/>
  <c r="J778" i="19"/>
  <c r="K778" i="19"/>
  <c r="M778" i="19"/>
  <c r="L778" i="19"/>
  <c r="E779" i="19"/>
  <c r="I779" i="19"/>
  <c r="J779" i="19"/>
  <c r="M779" i="19"/>
  <c r="K779" i="19"/>
  <c r="L779" i="19"/>
  <c r="N779" i="19"/>
  <c r="E780" i="19"/>
  <c r="I780" i="19"/>
  <c r="J780" i="19"/>
  <c r="K780" i="19"/>
  <c r="N780" i="19"/>
  <c r="L780" i="19"/>
  <c r="M780" i="19"/>
  <c r="E781" i="19"/>
  <c r="I781" i="19"/>
  <c r="J781" i="19"/>
  <c r="M781" i="19"/>
  <c r="K781" i="19"/>
  <c r="L781" i="19"/>
  <c r="N781" i="19"/>
  <c r="E782" i="19"/>
  <c r="I782" i="19"/>
  <c r="J782" i="19"/>
  <c r="K782" i="19"/>
  <c r="M782" i="19"/>
  <c r="L782" i="19"/>
  <c r="E783" i="19"/>
  <c r="I783" i="19"/>
  <c r="J783" i="19"/>
  <c r="M783" i="19"/>
  <c r="K783" i="19"/>
  <c r="L783" i="19"/>
  <c r="N783" i="19"/>
  <c r="E784" i="19"/>
  <c r="I784" i="19"/>
  <c r="J784" i="19"/>
  <c r="K784" i="19"/>
  <c r="N784" i="19"/>
  <c r="L784" i="19"/>
  <c r="M784" i="19"/>
  <c r="E785" i="19"/>
  <c r="I785" i="19"/>
  <c r="J785" i="19"/>
  <c r="M785" i="19"/>
  <c r="K785" i="19"/>
  <c r="L785" i="19"/>
  <c r="N785" i="19"/>
  <c r="E786" i="19"/>
  <c r="I786" i="19"/>
  <c r="J786" i="19"/>
  <c r="K786" i="19"/>
  <c r="M786" i="19"/>
  <c r="L786" i="19"/>
  <c r="E787" i="19"/>
  <c r="I787" i="19"/>
  <c r="J787" i="19"/>
  <c r="M787" i="19"/>
  <c r="K787" i="19"/>
  <c r="L787" i="19"/>
  <c r="N787" i="19"/>
  <c r="E788" i="19"/>
  <c r="I788" i="19"/>
  <c r="J788" i="19"/>
  <c r="K788" i="19"/>
  <c r="N788" i="19"/>
  <c r="L788" i="19"/>
  <c r="M788" i="19"/>
  <c r="E789" i="19"/>
  <c r="I789" i="19"/>
  <c r="J789" i="19"/>
  <c r="M789" i="19"/>
  <c r="K789" i="19"/>
  <c r="L789" i="19"/>
  <c r="N789" i="19"/>
  <c r="E790" i="19"/>
  <c r="I790" i="19"/>
  <c r="J790" i="19"/>
  <c r="K790" i="19"/>
  <c r="M790" i="19"/>
  <c r="L790" i="19"/>
  <c r="E791" i="19"/>
  <c r="I791" i="19"/>
  <c r="J791" i="19"/>
  <c r="M791" i="19"/>
  <c r="K791" i="19"/>
  <c r="L791" i="19"/>
  <c r="N791" i="19"/>
  <c r="E792" i="19"/>
  <c r="I792" i="19"/>
  <c r="J792" i="19"/>
  <c r="K792" i="19"/>
  <c r="N792" i="19"/>
  <c r="L792" i="19"/>
  <c r="M792" i="19"/>
  <c r="E793" i="19"/>
  <c r="I793" i="19"/>
  <c r="J793" i="19"/>
  <c r="M793" i="19"/>
  <c r="K793" i="19"/>
  <c r="L793" i="19"/>
  <c r="N793" i="19"/>
  <c r="E794" i="19"/>
  <c r="I794" i="19"/>
  <c r="J794" i="19"/>
  <c r="K794" i="19"/>
  <c r="M794" i="19"/>
  <c r="L794" i="19"/>
  <c r="E795" i="19"/>
  <c r="I795" i="19"/>
  <c r="J795" i="19"/>
  <c r="M795" i="19"/>
  <c r="K795" i="19"/>
  <c r="L795" i="19"/>
  <c r="N795" i="19"/>
  <c r="E796" i="19"/>
  <c r="I796" i="19"/>
  <c r="J796" i="19"/>
  <c r="K796" i="19"/>
  <c r="N796" i="19"/>
  <c r="L796" i="19"/>
  <c r="M796" i="19"/>
  <c r="E797" i="19"/>
  <c r="I797" i="19"/>
  <c r="J797" i="19"/>
  <c r="M797" i="19"/>
  <c r="K797" i="19"/>
  <c r="L797" i="19"/>
  <c r="N797" i="19"/>
  <c r="E798" i="19"/>
  <c r="I798" i="19"/>
  <c r="J798" i="19"/>
  <c r="K798" i="19"/>
  <c r="M798" i="19"/>
  <c r="L798" i="19"/>
  <c r="E799" i="19"/>
  <c r="I799" i="19"/>
  <c r="J799" i="19"/>
  <c r="M799" i="19"/>
  <c r="K799" i="19"/>
  <c r="L799" i="19"/>
  <c r="N799" i="19"/>
  <c r="E800" i="19"/>
  <c r="I800" i="19"/>
  <c r="J800" i="19"/>
  <c r="K800" i="19"/>
  <c r="N800" i="19"/>
  <c r="L800" i="19"/>
  <c r="M800" i="19"/>
  <c r="E801" i="19"/>
  <c r="I801" i="19"/>
  <c r="J801" i="19"/>
  <c r="M801" i="19"/>
  <c r="K801" i="19"/>
  <c r="L801" i="19"/>
  <c r="N801" i="19"/>
  <c r="E802" i="19"/>
  <c r="I802" i="19"/>
  <c r="J802" i="19"/>
  <c r="K802" i="19"/>
  <c r="M802" i="19"/>
  <c r="L802" i="19"/>
  <c r="E803" i="19"/>
  <c r="I803" i="19"/>
  <c r="J803" i="19"/>
  <c r="M803" i="19"/>
  <c r="K803" i="19"/>
  <c r="L803" i="19"/>
  <c r="N803" i="19"/>
  <c r="E2" i="18"/>
  <c r="I2" i="18"/>
  <c r="J2" i="18"/>
  <c r="K2" i="18"/>
  <c r="N2" i="18"/>
  <c r="L2" i="18"/>
  <c r="M2" i="18"/>
  <c r="E3" i="18"/>
  <c r="I3" i="18"/>
  <c r="J3" i="18"/>
  <c r="M3" i="18"/>
  <c r="K3" i="18"/>
  <c r="L3" i="18"/>
  <c r="N3" i="18"/>
  <c r="E4" i="18"/>
  <c r="I4" i="18"/>
  <c r="J4" i="18"/>
  <c r="K4" i="18"/>
  <c r="M4" i="18"/>
  <c r="L4" i="18"/>
  <c r="E5" i="18"/>
  <c r="I5" i="18"/>
  <c r="J5" i="18"/>
  <c r="M5" i="18"/>
  <c r="K5" i="18"/>
  <c r="L5" i="18"/>
  <c r="N5" i="18"/>
  <c r="E6" i="18"/>
  <c r="I6" i="18"/>
  <c r="J6" i="18"/>
  <c r="K6" i="18"/>
  <c r="N6" i="18"/>
  <c r="L6" i="18"/>
  <c r="M6" i="18"/>
  <c r="E7" i="18"/>
  <c r="I7" i="18"/>
  <c r="J7" i="18"/>
  <c r="M7" i="18"/>
  <c r="K7" i="18"/>
  <c r="L7" i="18"/>
  <c r="N7" i="18"/>
  <c r="E8" i="18"/>
  <c r="I8" i="18"/>
  <c r="J8" i="18"/>
  <c r="K8" i="18"/>
  <c r="M8" i="18"/>
  <c r="L8" i="18"/>
  <c r="E9" i="18"/>
  <c r="I9" i="18"/>
  <c r="J9" i="18"/>
  <c r="M9" i="18"/>
  <c r="K9" i="18"/>
  <c r="L9" i="18"/>
  <c r="N9" i="18"/>
  <c r="E10" i="18"/>
  <c r="I10" i="18"/>
  <c r="J10" i="18"/>
  <c r="K10" i="18"/>
  <c r="N10" i="18"/>
  <c r="L10" i="18"/>
  <c r="M10" i="18"/>
  <c r="E11" i="18"/>
  <c r="I11" i="18"/>
  <c r="J11" i="18"/>
  <c r="M11" i="18"/>
  <c r="K11" i="18"/>
  <c r="L11" i="18"/>
  <c r="N11" i="18"/>
  <c r="E12" i="18"/>
  <c r="I12" i="18"/>
  <c r="J12" i="18"/>
  <c r="K12" i="18"/>
  <c r="M12" i="18"/>
  <c r="L12" i="18"/>
  <c r="E13" i="18"/>
  <c r="I13" i="18"/>
  <c r="J13" i="18"/>
  <c r="M13" i="18"/>
  <c r="K13" i="18"/>
  <c r="L13" i="18"/>
  <c r="N13" i="18"/>
  <c r="E14" i="18"/>
  <c r="I14" i="18"/>
  <c r="J14" i="18"/>
  <c r="K14" i="18"/>
  <c r="N14" i="18"/>
  <c r="L14" i="18"/>
  <c r="M14" i="18"/>
  <c r="E15" i="18"/>
  <c r="I15" i="18"/>
  <c r="J15" i="18"/>
  <c r="M15" i="18"/>
  <c r="K15" i="18"/>
  <c r="L15" i="18"/>
  <c r="N15" i="18"/>
  <c r="E16" i="18"/>
  <c r="I16" i="18"/>
  <c r="J16" i="18"/>
  <c r="K16" i="18"/>
  <c r="M16" i="18"/>
  <c r="L16" i="18"/>
  <c r="E17" i="18"/>
  <c r="I17" i="18"/>
  <c r="J17" i="18"/>
  <c r="M17" i="18"/>
  <c r="K17" i="18"/>
  <c r="L17" i="18"/>
  <c r="N17" i="18"/>
  <c r="E18" i="18"/>
  <c r="I18" i="18"/>
  <c r="J18" i="18"/>
  <c r="K18" i="18"/>
  <c r="N18" i="18"/>
  <c r="L18" i="18"/>
  <c r="M18" i="18"/>
  <c r="E19" i="18"/>
  <c r="I19" i="18"/>
  <c r="J19" i="18"/>
  <c r="M19" i="18"/>
  <c r="K19" i="18"/>
  <c r="L19" i="18"/>
  <c r="N19" i="18"/>
  <c r="E20" i="18"/>
  <c r="I20" i="18"/>
  <c r="J20" i="18"/>
  <c r="K20" i="18"/>
  <c r="M20" i="18"/>
  <c r="L20" i="18"/>
  <c r="E21" i="18"/>
  <c r="I21" i="18"/>
  <c r="J21" i="18"/>
  <c r="M21" i="18"/>
  <c r="K21" i="18"/>
  <c r="L21" i="18"/>
  <c r="N21" i="18"/>
  <c r="E22" i="18"/>
  <c r="I22" i="18"/>
  <c r="J22" i="18"/>
  <c r="K22" i="18"/>
  <c r="N22" i="18"/>
  <c r="L22" i="18"/>
  <c r="M22" i="18"/>
  <c r="E23" i="18"/>
  <c r="I23" i="18"/>
  <c r="J23" i="18"/>
  <c r="M23" i="18"/>
  <c r="K23" i="18"/>
  <c r="L23" i="18"/>
  <c r="N23" i="18"/>
  <c r="E24" i="18"/>
  <c r="I24" i="18"/>
  <c r="J24" i="18"/>
  <c r="K24" i="18"/>
  <c r="M24" i="18"/>
  <c r="L24" i="18"/>
  <c r="E25" i="18"/>
  <c r="I25" i="18"/>
  <c r="J25" i="18"/>
  <c r="M25" i="18"/>
  <c r="K25" i="18"/>
  <c r="L25" i="18"/>
  <c r="N25" i="18"/>
  <c r="E26" i="18"/>
  <c r="I26" i="18"/>
  <c r="J26" i="18"/>
  <c r="K26" i="18"/>
  <c r="N26" i="18"/>
  <c r="L26" i="18"/>
  <c r="M26" i="18"/>
  <c r="E27" i="18"/>
  <c r="I27" i="18"/>
  <c r="J27" i="18"/>
  <c r="M27" i="18"/>
  <c r="K27" i="18"/>
  <c r="L27" i="18"/>
  <c r="N27" i="18"/>
  <c r="E28" i="18"/>
  <c r="I28" i="18"/>
  <c r="J28" i="18"/>
  <c r="K28" i="18"/>
  <c r="M28" i="18"/>
  <c r="L28" i="18"/>
  <c r="E29" i="18"/>
  <c r="I29" i="18"/>
  <c r="J29" i="18"/>
  <c r="M29" i="18"/>
  <c r="K29" i="18"/>
  <c r="L29" i="18"/>
  <c r="N29" i="18"/>
  <c r="E30" i="18"/>
  <c r="I30" i="18"/>
  <c r="J30" i="18"/>
  <c r="K30" i="18"/>
  <c r="N30" i="18"/>
  <c r="L30" i="18"/>
  <c r="M30" i="18"/>
  <c r="E31" i="18"/>
  <c r="I31" i="18"/>
  <c r="J31" i="18"/>
  <c r="M31" i="18"/>
  <c r="K31" i="18"/>
  <c r="L31" i="18"/>
  <c r="N31" i="18"/>
  <c r="E32" i="18"/>
  <c r="I32" i="18"/>
  <c r="J32" i="18"/>
  <c r="K32" i="18"/>
  <c r="M32" i="18"/>
  <c r="L32" i="18"/>
  <c r="E33" i="18"/>
  <c r="I33" i="18"/>
  <c r="J33" i="18"/>
  <c r="M33" i="18"/>
  <c r="K33" i="18"/>
  <c r="L33" i="18"/>
  <c r="N33" i="18"/>
  <c r="E34" i="18"/>
  <c r="I34" i="18"/>
  <c r="J34" i="18"/>
  <c r="K34" i="18"/>
  <c r="N34" i="18"/>
  <c r="L34" i="18"/>
  <c r="M34" i="18"/>
  <c r="E35" i="18"/>
  <c r="I35" i="18"/>
  <c r="J35" i="18"/>
  <c r="M35" i="18"/>
  <c r="K35" i="18"/>
  <c r="L35" i="18"/>
  <c r="N35" i="18"/>
  <c r="E36" i="18"/>
  <c r="I36" i="18"/>
  <c r="J36" i="18"/>
  <c r="K36" i="18"/>
  <c r="M36" i="18"/>
  <c r="L36" i="18"/>
  <c r="E37" i="18"/>
  <c r="I37" i="18"/>
  <c r="J37" i="18"/>
  <c r="M37" i="18"/>
  <c r="K37" i="18"/>
  <c r="L37" i="18"/>
  <c r="N37" i="18"/>
  <c r="E38" i="18"/>
  <c r="I38" i="18"/>
  <c r="J38" i="18"/>
  <c r="K38" i="18"/>
  <c r="N38" i="18"/>
  <c r="L38" i="18"/>
  <c r="M38" i="18"/>
  <c r="E39" i="18"/>
  <c r="I39" i="18"/>
  <c r="J39" i="18"/>
  <c r="M39" i="18"/>
  <c r="K39" i="18"/>
  <c r="L39" i="18"/>
  <c r="N39" i="18"/>
  <c r="E40" i="18"/>
  <c r="I40" i="18"/>
  <c r="J40" i="18"/>
  <c r="K40" i="18"/>
  <c r="M40" i="18"/>
  <c r="L40" i="18"/>
  <c r="E41" i="18"/>
  <c r="I41" i="18"/>
  <c r="J41" i="18"/>
  <c r="M41" i="18"/>
  <c r="K41" i="18"/>
  <c r="L41" i="18"/>
  <c r="N41" i="18"/>
  <c r="E42" i="18"/>
  <c r="I42" i="18"/>
  <c r="J42" i="18"/>
  <c r="K42" i="18"/>
  <c r="N42" i="18"/>
  <c r="L42" i="18"/>
  <c r="M42" i="18"/>
  <c r="E43" i="18"/>
  <c r="I43" i="18"/>
  <c r="J43" i="18"/>
  <c r="M43" i="18"/>
  <c r="K43" i="18"/>
  <c r="L43" i="18"/>
  <c r="N43" i="18"/>
  <c r="E44" i="18"/>
  <c r="I44" i="18"/>
  <c r="J44" i="18"/>
  <c r="K44" i="18"/>
  <c r="M44" i="18"/>
  <c r="L44" i="18"/>
  <c r="E45" i="18"/>
  <c r="I45" i="18"/>
  <c r="J45" i="18"/>
  <c r="M45" i="18"/>
  <c r="K45" i="18"/>
  <c r="L45" i="18"/>
  <c r="N45" i="18"/>
  <c r="E46" i="18"/>
  <c r="I46" i="18"/>
  <c r="J46" i="18"/>
  <c r="K46" i="18"/>
  <c r="N46" i="18"/>
  <c r="L46" i="18"/>
  <c r="M46" i="18"/>
  <c r="E47" i="18"/>
  <c r="I47" i="18"/>
  <c r="J47" i="18"/>
  <c r="M47" i="18"/>
  <c r="K47" i="18"/>
  <c r="L47" i="18"/>
  <c r="N47" i="18"/>
  <c r="E48" i="18"/>
  <c r="I48" i="18"/>
  <c r="J48" i="18"/>
  <c r="K48" i="18"/>
  <c r="M48" i="18"/>
  <c r="L48" i="18"/>
  <c r="E49" i="18"/>
  <c r="I49" i="18"/>
  <c r="J49" i="18"/>
  <c r="M49" i="18"/>
  <c r="K49" i="18"/>
  <c r="L49" i="18"/>
  <c r="N49" i="18"/>
  <c r="E50" i="18"/>
  <c r="I50" i="18"/>
  <c r="J50" i="18"/>
  <c r="K50" i="18"/>
  <c r="N50" i="18"/>
  <c r="L50" i="18"/>
  <c r="M50" i="18"/>
  <c r="E51" i="18"/>
  <c r="I51" i="18"/>
  <c r="J51" i="18"/>
  <c r="M51" i="18"/>
  <c r="K51" i="18"/>
  <c r="L51" i="18"/>
  <c r="N51" i="18"/>
  <c r="E52" i="18"/>
  <c r="I52" i="18"/>
  <c r="J52" i="18"/>
  <c r="K52" i="18"/>
  <c r="M52" i="18"/>
  <c r="L52" i="18"/>
  <c r="E53" i="18"/>
  <c r="I53" i="18"/>
  <c r="J53" i="18"/>
  <c r="M53" i="18"/>
  <c r="K53" i="18"/>
  <c r="L53" i="18"/>
  <c r="N53" i="18"/>
  <c r="E54" i="18"/>
  <c r="I54" i="18"/>
  <c r="J54" i="18"/>
  <c r="K54" i="18"/>
  <c r="N54" i="18"/>
  <c r="L54" i="18"/>
  <c r="M54" i="18"/>
  <c r="E55" i="18"/>
  <c r="I55" i="18"/>
  <c r="J55" i="18"/>
  <c r="M55" i="18"/>
  <c r="K55" i="18"/>
  <c r="L55" i="18"/>
  <c r="N55" i="18"/>
  <c r="E56" i="18"/>
  <c r="I56" i="18"/>
  <c r="J56" i="18"/>
  <c r="K56" i="18"/>
  <c r="M56" i="18"/>
  <c r="L56" i="18"/>
  <c r="E57" i="18"/>
  <c r="I57" i="18"/>
  <c r="J57" i="18"/>
  <c r="M57" i="18"/>
  <c r="K57" i="18"/>
  <c r="L57" i="18"/>
  <c r="N57" i="18"/>
  <c r="E58" i="18"/>
  <c r="I58" i="18"/>
  <c r="J58" i="18"/>
  <c r="K58" i="18"/>
  <c r="N58" i="18"/>
  <c r="L58" i="18"/>
  <c r="M58" i="18"/>
  <c r="E59" i="18"/>
  <c r="I59" i="18"/>
  <c r="J59" i="18"/>
  <c r="M59" i="18"/>
  <c r="K59" i="18"/>
  <c r="L59" i="18"/>
  <c r="N59" i="18"/>
  <c r="E60" i="18"/>
  <c r="I60" i="18"/>
  <c r="J60" i="18"/>
  <c r="K60" i="18"/>
  <c r="M60" i="18"/>
  <c r="L60" i="18"/>
  <c r="E61" i="18"/>
  <c r="I61" i="18"/>
  <c r="J61" i="18"/>
  <c r="M61" i="18"/>
  <c r="K61" i="18"/>
  <c r="L61" i="18"/>
  <c r="N61" i="18"/>
  <c r="E62" i="18"/>
  <c r="I62" i="18"/>
  <c r="J62" i="18"/>
  <c r="K62" i="18"/>
  <c r="N62" i="18"/>
  <c r="L62" i="18"/>
  <c r="M62" i="18"/>
  <c r="E63" i="18"/>
  <c r="I63" i="18"/>
  <c r="J63" i="18"/>
  <c r="M63" i="18"/>
  <c r="K63" i="18"/>
  <c r="L63" i="18"/>
  <c r="N63" i="18"/>
  <c r="E64" i="18"/>
  <c r="I64" i="18"/>
  <c r="J64" i="18"/>
  <c r="K64" i="18"/>
  <c r="M64" i="18"/>
  <c r="L64" i="18"/>
  <c r="E65" i="18"/>
  <c r="I65" i="18"/>
  <c r="J65" i="18"/>
  <c r="M65" i="18"/>
  <c r="K65" i="18"/>
  <c r="L65" i="18"/>
  <c r="N65" i="18"/>
  <c r="E66" i="18"/>
  <c r="I66" i="18"/>
  <c r="J66" i="18"/>
  <c r="K66" i="18"/>
  <c r="N66" i="18"/>
  <c r="L66" i="18"/>
  <c r="M66" i="18"/>
  <c r="E67" i="18"/>
  <c r="I67" i="18"/>
  <c r="J67" i="18"/>
  <c r="M67" i="18"/>
  <c r="K67" i="18"/>
  <c r="L67" i="18"/>
  <c r="N67" i="18"/>
  <c r="E68" i="18"/>
  <c r="I68" i="18"/>
  <c r="J68" i="18"/>
  <c r="K68" i="18"/>
  <c r="M68" i="18"/>
  <c r="L68" i="18"/>
  <c r="E69" i="18"/>
  <c r="I69" i="18"/>
  <c r="J69" i="18"/>
  <c r="M69" i="18"/>
  <c r="K69" i="18"/>
  <c r="L69" i="18"/>
  <c r="N69" i="18"/>
  <c r="E70" i="18"/>
  <c r="I70" i="18"/>
  <c r="J70" i="18"/>
  <c r="K70" i="18"/>
  <c r="N70" i="18"/>
  <c r="L70" i="18"/>
  <c r="M70" i="18"/>
  <c r="E71" i="18"/>
  <c r="I71" i="18"/>
  <c r="J71" i="18"/>
  <c r="M71" i="18"/>
  <c r="K71" i="18"/>
  <c r="L71" i="18"/>
  <c r="N71" i="18"/>
  <c r="E72" i="18"/>
  <c r="I72" i="18"/>
  <c r="J72" i="18"/>
  <c r="K72" i="18"/>
  <c r="M72" i="18"/>
  <c r="L72" i="18"/>
  <c r="E73" i="18"/>
  <c r="I73" i="18"/>
  <c r="J73" i="18"/>
  <c r="M73" i="18"/>
  <c r="K73" i="18"/>
  <c r="L73" i="18"/>
  <c r="N73" i="18"/>
  <c r="E74" i="18"/>
  <c r="I74" i="18"/>
  <c r="J74" i="18"/>
  <c r="K74" i="18"/>
  <c r="N74" i="18"/>
  <c r="L74" i="18"/>
  <c r="M74" i="18"/>
  <c r="E75" i="18"/>
  <c r="I75" i="18"/>
  <c r="J75" i="18"/>
  <c r="M75" i="18"/>
  <c r="K75" i="18"/>
  <c r="L75" i="18"/>
  <c r="N75" i="18"/>
  <c r="E76" i="18"/>
  <c r="I76" i="18"/>
  <c r="J76" i="18"/>
  <c r="K76" i="18"/>
  <c r="M76" i="18"/>
  <c r="L76" i="18"/>
  <c r="E77" i="18"/>
  <c r="I77" i="18"/>
  <c r="J77" i="18"/>
  <c r="M77" i="18"/>
  <c r="K77" i="18"/>
  <c r="L77" i="18"/>
  <c r="N77" i="18"/>
  <c r="E78" i="18"/>
  <c r="I78" i="18"/>
  <c r="J78" i="18"/>
  <c r="K78" i="18"/>
  <c r="N78" i="18"/>
  <c r="L78" i="18"/>
  <c r="M78" i="18"/>
  <c r="E79" i="18"/>
  <c r="I79" i="18"/>
  <c r="J79" i="18"/>
  <c r="M79" i="18"/>
  <c r="K79" i="18"/>
  <c r="L79" i="18"/>
  <c r="N79" i="18"/>
  <c r="E80" i="18"/>
  <c r="I80" i="18"/>
  <c r="J80" i="18"/>
  <c r="K80" i="18"/>
  <c r="M80" i="18"/>
  <c r="L80" i="18"/>
  <c r="E81" i="18"/>
  <c r="I81" i="18"/>
  <c r="J81" i="18"/>
  <c r="M81" i="18"/>
  <c r="K81" i="18"/>
  <c r="L81" i="18"/>
  <c r="N81" i="18"/>
  <c r="E82" i="18"/>
  <c r="I82" i="18"/>
  <c r="J82" i="18"/>
  <c r="K82" i="18"/>
  <c r="N82" i="18"/>
  <c r="L82" i="18"/>
  <c r="M82" i="18"/>
  <c r="E83" i="18"/>
  <c r="I83" i="18"/>
  <c r="J83" i="18"/>
  <c r="M83" i="18"/>
  <c r="K83" i="18"/>
  <c r="L83" i="18"/>
  <c r="N83" i="18"/>
  <c r="E84" i="18"/>
  <c r="I84" i="18"/>
  <c r="J84" i="18"/>
  <c r="K84" i="18"/>
  <c r="M84" i="18"/>
  <c r="L84" i="18"/>
  <c r="E85" i="18"/>
  <c r="I85" i="18"/>
  <c r="J85" i="18"/>
  <c r="M85" i="18"/>
  <c r="K85" i="18"/>
  <c r="L85" i="18"/>
  <c r="N85" i="18"/>
  <c r="E86" i="18"/>
  <c r="I86" i="18"/>
  <c r="J86" i="18"/>
  <c r="K86" i="18"/>
  <c r="N86" i="18"/>
  <c r="L86" i="18"/>
  <c r="M86" i="18"/>
  <c r="E87" i="18"/>
  <c r="I87" i="18"/>
  <c r="J87" i="18"/>
  <c r="M87" i="18"/>
  <c r="K87" i="18"/>
  <c r="L87" i="18"/>
  <c r="N87" i="18"/>
  <c r="E88" i="18"/>
  <c r="I88" i="18"/>
  <c r="J88" i="18"/>
  <c r="K88" i="18"/>
  <c r="M88" i="18"/>
  <c r="L88" i="18"/>
  <c r="E89" i="18"/>
  <c r="I89" i="18"/>
  <c r="J89" i="18"/>
  <c r="M89" i="18"/>
  <c r="K89" i="18"/>
  <c r="L89" i="18"/>
  <c r="N89" i="18"/>
  <c r="E90" i="18"/>
  <c r="I90" i="18"/>
  <c r="J90" i="18"/>
  <c r="K90" i="18"/>
  <c r="N90" i="18"/>
  <c r="L90" i="18"/>
  <c r="M90" i="18"/>
  <c r="E91" i="18"/>
  <c r="I91" i="18"/>
  <c r="J91" i="18"/>
  <c r="M91" i="18"/>
  <c r="K91" i="18"/>
  <c r="L91" i="18"/>
  <c r="N91" i="18"/>
  <c r="E92" i="18"/>
  <c r="I92" i="18"/>
  <c r="J92" i="18"/>
  <c r="K92" i="18"/>
  <c r="M92" i="18"/>
  <c r="L92" i="18"/>
  <c r="E93" i="18"/>
  <c r="I93" i="18"/>
  <c r="J93" i="18"/>
  <c r="M93" i="18"/>
  <c r="K93" i="18"/>
  <c r="L93" i="18"/>
  <c r="N93" i="18"/>
  <c r="E94" i="18"/>
  <c r="I94" i="18"/>
  <c r="J94" i="18"/>
  <c r="K94" i="18"/>
  <c r="N94" i="18"/>
  <c r="L94" i="18"/>
  <c r="M94" i="18"/>
  <c r="E95" i="18"/>
  <c r="I95" i="18"/>
  <c r="J95" i="18"/>
  <c r="M95" i="18"/>
  <c r="K95" i="18"/>
  <c r="L95" i="18"/>
  <c r="N95" i="18"/>
  <c r="E96" i="18"/>
  <c r="I96" i="18"/>
  <c r="J96" i="18"/>
  <c r="K96" i="18"/>
  <c r="M96" i="18"/>
  <c r="L96" i="18"/>
  <c r="E97" i="18"/>
  <c r="I97" i="18"/>
  <c r="J97" i="18"/>
  <c r="M97" i="18"/>
  <c r="K97" i="18"/>
  <c r="L97" i="18"/>
  <c r="N97" i="18"/>
  <c r="E98" i="18"/>
  <c r="I98" i="18"/>
  <c r="J98" i="18"/>
  <c r="K98" i="18"/>
  <c r="N98" i="18"/>
  <c r="L98" i="18"/>
  <c r="M98" i="18"/>
  <c r="E99" i="18"/>
  <c r="I99" i="18"/>
  <c r="J99" i="18"/>
  <c r="M99" i="18"/>
  <c r="K99" i="18"/>
  <c r="L99" i="18"/>
  <c r="N99" i="18"/>
  <c r="E100" i="18"/>
  <c r="I100" i="18"/>
  <c r="J100" i="18"/>
  <c r="K100" i="18"/>
  <c r="M100" i="18"/>
  <c r="L100" i="18"/>
  <c r="E101" i="18"/>
  <c r="I101" i="18"/>
  <c r="J101" i="18"/>
  <c r="M101" i="18"/>
  <c r="K101" i="18"/>
  <c r="L101" i="18"/>
  <c r="N101" i="18"/>
  <c r="E102" i="18"/>
  <c r="I102" i="18"/>
  <c r="J102" i="18"/>
  <c r="K102" i="18"/>
  <c r="N102" i="18"/>
  <c r="L102" i="18"/>
  <c r="M102" i="18"/>
  <c r="E103" i="18"/>
  <c r="I103" i="18"/>
  <c r="J103" i="18"/>
  <c r="M103" i="18"/>
  <c r="K103" i="18"/>
  <c r="L103" i="18"/>
  <c r="N103" i="18"/>
  <c r="E104" i="18"/>
  <c r="I104" i="18"/>
  <c r="J104" i="18"/>
  <c r="K104" i="18"/>
  <c r="M104" i="18"/>
  <c r="L104" i="18"/>
  <c r="E105" i="18"/>
  <c r="I105" i="18"/>
  <c r="J105" i="18"/>
  <c r="M105" i="18"/>
  <c r="K105" i="18"/>
  <c r="L105" i="18"/>
  <c r="N105" i="18"/>
  <c r="E106" i="18"/>
  <c r="I106" i="18"/>
  <c r="J106" i="18"/>
  <c r="K106" i="18"/>
  <c r="N106" i="18"/>
  <c r="L106" i="18"/>
  <c r="M106" i="18"/>
  <c r="E107" i="18"/>
  <c r="I107" i="18"/>
  <c r="J107" i="18"/>
  <c r="M107" i="18"/>
  <c r="K107" i="18"/>
  <c r="L107" i="18"/>
  <c r="N107" i="18"/>
  <c r="E108" i="18"/>
  <c r="I108" i="18"/>
  <c r="J108" i="18"/>
  <c r="K108" i="18"/>
  <c r="M108" i="18"/>
  <c r="L108" i="18"/>
  <c r="E109" i="18"/>
  <c r="I109" i="18"/>
  <c r="J109" i="18"/>
  <c r="M109" i="18"/>
  <c r="K109" i="18"/>
  <c r="L109" i="18"/>
  <c r="N109" i="18"/>
  <c r="E110" i="18"/>
  <c r="I110" i="18"/>
  <c r="J110" i="18"/>
  <c r="K110" i="18"/>
  <c r="N110" i="18"/>
  <c r="L110" i="18"/>
  <c r="M110" i="18"/>
  <c r="E111" i="18"/>
  <c r="I111" i="18"/>
  <c r="J111" i="18"/>
  <c r="M111" i="18"/>
  <c r="K111" i="18"/>
  <c r="L111" i="18"/>
  <c r="N111" i="18"/>
  <c r="E112" i="18"/>
  <c r="I112" i="18"/>
  <c r="J112" i="18"/>
  <c r="K112" i="18"/>
  <c r="M112" i="18"/>
  <c r="L112" i="18"/>
  <c r="E113" i="18"/>
  <c r="I113" i="18"/>
  <c r="J113" i="18"/>
  <c r="M113" i="18"/>
  <c r="K113" i="18"/>
  <c r="L113" i="18"/>
  <c r="N113" i="18"/>
  <c r="E114" i="18"/>
  <c r="I114" i="18"/>
  <c r="J114" i="18"/>
  <c r="K114" i="18"/>
  <c r="N114" i="18"/>
  <c r="L114" i="18"/>
  <c r="M114" i="18"/>
  <c r="E115" i="18"/>
  <c r="I115" i="18"/>
  <c r="J115" i="18"/>
  <c r="M115" i="18"/>
  <c r="K115" i="18"/>
  <c r="L115" i="18"/>
  <c r="N115" i="18"/>
  <c r="E116" i="18"/>
  <c r="I116" i="18"/>
  <c r="J116" i="18"/>
  <c r="K116" i="18"/>
  <c r="M116" i="18"/>
  <c r="L116" i="18"/>
  <c r="E117" i="18"/>
  <c r="I117" i="18"/>
  <c r="J117" i="18"/>
  <c r="M117" i="18"/>
  <c r="K117" i="18"/>
  <c r="L117" i="18"/>
  <c r="N117" i="18"/>
  <c r="E118" i="18"/>
  <c r="I118" i="18"/>
  <c r="J118" i="18"/>
  <c r="K118" i="18"/>
  <c r="N118" i="18"/>
  <c r="L118" i="18"/>
  <c r="M118" i="18"/>
  <c r="E119" i="18"/>
  <c r="I119" i="18"/>
  <c r="J119" i="18"/>
  <c r="M119" i="18"/>
  <c r="K119" i="18"/>
  <c r="L119" i="18"/>
  <c r="N119" i="18"/>
  <c r="E120" i="18"/>
  <c r="I120" i="18"/>
  <c r="J120" i="18"/>
  <c r="K120" i="18"/>
  <c r="M120" i="18"/>
  <c r="L120" i="18"/>
  <c r="E121" i="18"/>
  <c r="I121" i="18"/>
  <c r="J121" i="18"/>
  <c r="M121" i="18"/>
  <c r="K121" i="18"/>
  <c r="L121" i="18"/>
  <c r="N121" i="18"/>
  <c r="E122" i="18"/>
  <c r="I122" i="18"/>
  <c r="J122" i="18"/>
  <c r="K122" i="18"/>
  <c r="N122" i="18"/>
  <c r="L122" i="18"/>
  <c r="M122" i="18"/>
  <c r="E123" i="18"/>
  <c r="I123" i="18"/>
  <c r="J123" i="18"/>
  <c r="M123" i="18"/>
  <c r="K123" i="18"/>
  <c r="L123" i="18"/>
  <c r="N123" i="18"/>
  <c r="E124" i="18"/>
  <c r="I124" i="18"/>
  <c r="J124" i="18"/>
  <c r="K124" i="18"/>
  <c r="M124" i="18"/>
  <c r="L124" i="18"/>
  <c r="E125" i="18"/>
  <c r="I125" i="18"/>
  <c r="J125" i="18"/>
  <c r="M125" i="18"/>
  <c r="K125" i="18"/>
  <c r="L125" i="18"/>
  <c r="N125" i="18"/>
  <c r="E126" i="18"/>
  <c r="I126" i="18"/>
  <c r="J126" i="18"/>
  <c r="K126" i="18"/>
  <c r="N126" i="18"/>
  <c r="L126" i="18"/>
  <c r="M126" i="18"/>
  <c r="E127" i="18"/>
  <c r="I127" i="18"/>
  <c r="J127" i="18"/>
  <c r="M127" i="18"/>
  <c r="K127" i="18"/>
  <c r="L127" i="18"/>
  <c r="N127" i="18"/>
  <c r="E128" i="18"/>
  <c r="I128" i="18"/>
  <c r="J128" i="18"/>
  <c r="K128" i="18"/>
  <c r="M128" i="18"/>
  <c r="L128" i="18"/>
  <c r="E129" i="18"/>
  <c r="I129" i="18"/>
  <c r="J129" i="18"/>
  <c r="M129" i="18"/>
  <c r="K129" i="18"/>
  <c r="L129" i="18"/>
  <c r="N129" i="18"/>
  <c r="E130" i="18"/>
  <c r="I130" i="18"/>
  <c r="J130" i="18"/>
  <c r="K130" i="18"/>
  <c r="N130" i="18"/>
  <c r="L130" i="18"/>
  <c r="M130" i="18"/>
  <c r="E131" i="18"/>
  <c r="I131" i="18"/>
  <c r="J131" i="18"/>
  <c r="M131" i="18"/>
  <c r="K131" i="18"/>
  <c r="L131" i="18"/>
  <c r="N131" i="18"/>
  <c r="E132" i="18"/>
  <c r="I132" i="18"/>
  <c r="J132" i="18"/>
  <c r="K132" i="18"/>
  <c r="M132" i="18"/>
  <c r="L132" i="18"/>
  <c r="E133" i="18"/>
  <c r="I133" i="18"/>
  <c r="J133" i="18"/>
  <c r="M133" i="18"/>
  <c r="K133" i="18"/>
  <c r="L133" i="18"/>
  <c r="N133" i="18"/>
  <c r="E134" i="18"/>
  <c r="I134" i="18"/>
  <c r="J134" i="18"/>
  <c r="K134" i="18"/>
  <c r="N134" i="18"/>
  <c r="L134" i="18"/>
  <c r="M134" i="18"/>
  <c r="E135" i="18"/>
  <c r="I135" i="18"/>
  <c r="J135" i="18"/>
  <c r="M135" i="18"/>
  <c r="K135" i="18"/>
  <c r="L135" i="18"/>
  <c r="N135" i="18"/>
  <c r="E136" i="18"/>
  <c r="I136" i="18"/>
  <c r="J136" i="18"/>
  <c r="K136" i="18"/>
  <c r="M136" i="18"/>
  <c r="L136" i="18"/>
  <c r="E137" i="18"/>
  <c r="I137" i="18"/>
  <c r="J137" i="18"/>
  <c r="M137" i="18"/>
  <c r="K137" i="18"/>
  <c r="L137" i="18"/>
  <c r="N137" i="18"/>
  <c r="E138" i="18"/>
  <c r="I138" i="18"/>
  <c r="J138" i="18"/>
  <c r="K138" i="18"/>
  <c r="N138" i="18"/>
  <c r="L138" i="18"/>
  <c r="M138" i="18"/>
  <c r="E139" i="18"/>
  <c r="I139" i="18"/>
  <c r="J139" i="18"/>
  <c r="M139" i="18"/>
  <c r="K139" i="18"/>
  <c r="L139" i="18"/>
  <c r="N139" i="18"/>
  <c r="E140" i="18"/>
  <c r="I140" i="18"/>
  <c r="J140" i="18"/>
  <c r="K140" i="18"/>
  <c r="M140" i="18"/>
  <c r="L140" i="18"/>
  <c r="E141" i="18"/>
  <c r="I141" i="18"/>
  <c r="J141" i="18"/>
  <c r="M141" i="18"/>
  <c r="K141" i="18"/>
  <c r="L141" i="18"/>
  <c r="N141" i="18"/>
  <c r="E142" i="18"/>
  <c r="I142" i="18"/>
  <c r="J142" i="18"/>
  <c r="K142" i="18"/>
  <c r="N142" i="18"/>
  <c r="L142" i="18"/>
  <c r="M142" i="18"/>
  <c r="E143" i="18"/>
  <c r="I143" i="18"/>
  <c r="J143" i="18"/>
  <c r="M143" i="18"/>
  <c r="K143" i="18"/>
  <c r="L143" i="18"/>
  <c r="N143" i="18"/>
  <c r="E144" i="18"/>
  <c r="I144" i="18"/>
  <c r="J144" i="18"/>
  <c r="K144" i="18"/>
  <c r="M144" i="18"/>
  <c r="L144" i="18"/>
  <c r="E145" i="18"/>
  <c r="I145" i="18"/>
  <c r="J145" i="18"/>
  <c r="M145" i="18"/>
  <c r="K145" i="18"/>
  <c r="L145" i="18"/>
  <c r="N145" i="18"/>
  <c r="E146" i="18"/>
  <c r="I146" i="18"/>
  <c r="J146" i="18"/>
  <c r="K146" i="18"/>
  <c r="N146" i="18"/>
  <c r="L146" i="18"/>
  <c r="M146" i="18"/>
  <c r="E147" i="18"/>
  <c r="I147" i="18"/>
  <c r="J147" i="18"/>
  <c r="M147" i="18"/>
  <c r="K147" i="18"/>
  <c r="L147" i="18"/>
  <c r="N147" i="18"/>
  <c r="E148" i="18"/>
  <c r="I148" i="18"/>
  <c r="J148" i="18"/>
  <c r="K148" i="18"/>
  <c r="M148" i="18"/>
  <c r="L148" i="18"/>
  <c r="E149" i="18"/>
  <c r="I149" i="18"/>
  <c r="J149" i="18"/>
  <c r="M149" i="18"/>
  <c r="K149" i="18"/>
  <c r="L149" i="18"/>
  <c r="N149" i="18"/>
  <c r="E150" i="18"/>
  <c r="I150" i="18"/>
  <c r="J150" i="18"/>
  <c r="K150" i="18"/>
  <c r="N150" i="18"/>
  <c r="L150" i="18"/>
  <c r="M150" i="18"/>
  <c r="E151" i="18"/>
  <c r="I151" i="18"/>
  <c r="J151" i="18"/>
  <c r="M151" i="18"/>
  <c r="K151" i="18"/>
  <c r="L151" i="18"/>
  <c r="N151" i="18"/>
  <c r="E152" i="18"/>
  <c r="I152" i="18"/>
  <c r="J152" i="18"/>
  <c r="K152" i="18"/>
  <c r="M152" i="18"/>
  <c r="L152" i="18"/>
  <c r="E153" i="18"/>
  <c r="I153" i="18"/>
  <c r="J153" i="18"/>
  <c r="M153" i="18"/>
  <c r="K153" i="18"/>
  <c r="L153" i="18"/>
  <c r="N153" i="18"/>
  <c r="E154" i="18"/>
  <c r="I154" i="18"/>
  <c r="J154" i="18"/>
  <c r="K154" i="18"/>
  <c r="N154" i="18"/>
  <c r="L154" i="18"/>
  <c r="M154" i="18"/>
  <c r="E155" i="18"/>
  <c r="I155" i="18"/>
  <c r="J155" i="18"/>
  <c r="M155" i="18"/>
  <c r="K155" i="18"/>
  <c r="L155" i="18"/>
  <c r="N155" i="18"/>
  <c r="E156" i="18"/>
  <c r="I156" i="18"/>
  <c r="J156" i="18"/>
  <c r="K156" i="18"/>
  <c r="M156" i="18"/>
  <c r="L156" i="18"/>
  <c r="E157" i="18"/>
  <c r="I157" i="18"/>
  <c r="J157" i="18"/>
  <c r="M157" i="18"/>
  <c r="K157" i="18"/>
  <c r="L157" i="18"/>
  <c r="N157" i="18"/>
  <c r="E158" i="18"/>
  <c r="I158" i="18"/>
  <c r="J158" i="18"/>
  <c r="K158" i="18"/>
  <c r="N158" i="18"/>
  <c r="L158" i="18"/>
  <c r="M158" i="18"/>
  <c r="E159" i="18"/>
  <c r="I159" i="18"/>
  <c r="J159" i="18"/>
  <c r="M159" i="18"/>
  <c r="K159" i="18"/>
  <c r="L159" i="18"/>
  <c r="N159" i="18"/>
  <c r="E160" i="18"/>
  <c r="I160" i="18"/>
  <c r="J160" i="18"/>
  <c r="K160" i="18"/>
  <c r="M160" i="18"/>
  <c r="L160" i="18"/>
  <c r="E161" i="18"/>
  <c r="I161" i="18"/>
  <c r="J161" i="18"/>
  <c r="M161" i="18"/>
  <c r="K161" i="18"/>
  <c r="L161" i="18"/>
  <c r="N161" i="18"/>
  <c r="E162" i="18"/>
  <c r="I162" i="18"/>
  <c r="J162" i="18"/>
  <c r="K162" i="18"/>
  <c r="N162" i="18"/>
  <c r="L162" i="18"/>
  <c r="M162" i="18"/>
  <c r="E163" i="18"/>
  <c r="I163" i="18"/>
  <c r="J163" i="18"/>
  <c r="M163" i="18"/>
  <c r="K163" i="18"/>
  <c r="L163" i="18"/>
  <c r="N163" i="18"/>
  <c r="E164" i="18"/>
  <c r="I164" i="18"/>
  <c r="J164" i="18"/>
  <c r="K164" i="18"/>
  <c r="M164" i="18"/>
  <c r="L164" i="18"/>
  <c r="E165" i="18"/>
  <c r="I165" i="18"/>
  <c r="J165" i="18"/>
  <c r="M165" i="18"/>
  <c r="K165" i="18"/>
  <c r="L165" i="18"/>
  <c r="N165" i="18"/>
  <c r="E166" i="18"/>
  <c r="I166" i="18"/>
  <c r="J166" i="18"/>
  <c r="K166" i="18"/>
  <c r="N166" i="18"/>
  <c r="L166" i="18"/>
  <c r="M166" i="18"/>
  <c r="E167" i="18"/>
  <c r="I167" i="18"/>
  <c r="J167" i="18"/>
  <c r="M167" i="18"/>
  <c r="K167" i="18"/>
  <c r="L167" i="18"/>
  <c r="N167" i="18"/>
  <c r="E168" i="18"/>
  <c r="I168" i="18"/>
  <c r="J168" i="18"/>
  <c r="K168" i="18"/>
  <c r="M168" i="18"/>
  <c r="L168" i="18"/>
  <c r="E169" i="18"/>
  <c r="I169" i="18"/>
  <c r="J169" i="18"/>
  <c r="M169" i="18"/>
  <c r="K169" i="18"/>
  <c r="L169" i="18"/>
  <c r="N169" i="18"/>
  <c r="E170" i="18"/>
  <c r="I170" i="18"/>
  <c r="J170" i="18"/>
  <c r="K170" i="18"/>
  <c r="N170" i="18"/>
  <c r="L170" i="18"/>
  <c r="M170" i="18"/>
  <c r="E171" i="18"/>
  <c r="I171" i="18"/>
  <c r="J171" i="18"/>
  <c r="M171" i="18"/>
  <c r="K171" i="18"/>
  <c r="L171" i="18"/>
  <c r="N171" i="18"/>
  <c r="E172" i="18"/>
  <c r="I172" i="18"/>
  <c r="J172" i="18"/>
  <c r="K172" i="18"/>
  <c r="M172" i="18"/>
  <c r="L172" i="18"/>
  <c r="E173" i="18"/>
  <c r="I173" i="18"/>
  <c r="J173" i="18"/>
  <c r="M173" i="18"/>
  <c r="K173" i="18"/>
  <c r="L173" i="18"/>
  <c r="N173" i="18"/>
  <c r="E174" i="18"/>
  <c r="I174" i="18"/>
  <c r="J174" i="18"/>
  <c r="K174" i="18"/>
  <c r="N174" i="18"/>
  <c r="L174" i="18"/>
  <c r="M174" i="18"/>
  <c r="E175" i="18"/>
  <c r="I175" i="18"/>
  <c r="J175" i="18"/>
  <c r="M175" i="18"/>
  <c r="K175" i="18"/>
  <c r="L175" i="18"/>
  <c r="N175" i="18"/>
  <c r="E176" i="18"/>
  <c r="I176" i="18"/>
  <c r="J176" i="18"/>
  <c r="K176" i="18"/>
  <c r="M176" i="18"/>
  <c r="L176" i="18"/>
  <c r="E177" i="18"/>
  <c r="I177" i="18"/>
  <c r="J177" i="18"/>
  <c r="M177" i="18"/>
  <c r="K177" i="18"/>
  <c r="L177" i="18"/>
  <c r="N177" i="18"/>
  <c r="E178" i="18"/>
  <c r="I178" i="18"/>
  <c r="J178" i="18"/>
  <c r="K178" i="18"/>
  <c r="N178" i="18"/>
  <c r="L178" i="18"/>
  <c r="M178" i="18"/>
  <c r="E179" i="18"/>
  <c r="I179" i="18"/>
  <c r="J179" i="18"/>
  <c r="M179" i="18"/>
  <c r="K179" i="18"/>
  <c r="L179" i="18"/>
  <c r="N179" i="18"/>
  <c r="E180" i="18"/>
  <c r="I180" i="18"/>
  <c r="J180" i="18"/>
  <c r="K180" i="18"/>
  <c r="M180" i="18"/>
  <c r="L180" i="18"/>
  <c r="E181" i="18"/>
  <c r="I181" i="18"/>
  <c r="J181" i="18"/>
  <c r="M181" i="18"/>
  <c r="K181" i="18"/>
  <c r="L181" i="18"/>
  <c r="N181" i="18"/>
  <c r="E182" i="18"/>
  <c r="I182" i="18"/>
  <c r="J182" i="18"/>
  <c r="K182" i="18"/>
  <c r="N182" i="18"/>
  <c r="L182" i="18"/>
  <c r="M182" i="18"/>
  <c r="E183" i="18"/>
  <c r="I183" i="18"/>
  <c r="J183" i="18"/>
  <c r="M183" i="18"/>
  <c r="K183" i="18"/>
  <c r="L183" i="18"/>
  <c r="N183" i="18"/>
  <c r="E184" i="18"/>
  <c r="I184" i="18"/>
  <c r="J184" i="18"/>
  <c r="K184" i="18"/>
  <c r="M184" i="18"/>
  <c r="L184" i="18"/>
  <c r="E185" i="18"/>
  <c r="I185" i="18"/>
  <c r="J185" i="18"/>
  <c r="M185" i="18"/>
  <c r="K185" i="18"/>
  <c r="L185" i="18"/>
  <c r="N185" i="18"/>
  <c r="E186" i="18"/>
  <c r="I186" i="18"/>
  <c r="J186" i="18"/>
  <c r="K186" i="18"/>
  <c r="N186" i="18"/>
  <c r="L186" i="18"/>
  <c r="M186" i="18"/>
  <c r="E187" i="18"/>
  <c r="I187" i="18"/>
  <c r="J187" i="18"/>
  <c r="M187" i="18"/>
  <c r="K187" i="18"/>
  <c r="L187" i="18"/>
  <c r="N187" i="18"/>
  <c r="E188" i="18"/>
  <c r="I188" i="18"/>
  <c r="J188" i="18"/>
  <c r="K188" i="18"/>
  <c r="M188" i="18"/>
  <c r="L188" i="18"/>
  <c r="E189" i="18"/>
  <c r="I189" i="18"/>
  <c r="J189" i="18"/>
  <c r="M189" i="18"/>
  <c r="K189" i="18"/>
  <c r="L189" i="18"/>
  <c r="N189" i="18"/>
  <c r="E190" i="18"/>
  <c r="I190" i="18"/>
  <c r="J190" i="18"/>
  <c r="K190" i="18"/>
  <c r="N190" i="18"/>
  <c r="L190" i="18"/>
  <c r="M190" i="18"/>
  <c r="E191" i="18"/>
  <c r="I191" i="18"/>
  <c r="J191" i="18"/>
  <c r="M191" i="18"/>
  <c r="K191" i="18"/>
  <c r="L191" i="18"/>
  <c r="N191" i="18"/>
  <c r="E192" i="18"/>
  <c r="I192" i="18"/>
  <c r="J192" i="18"/>
  <c r="K192" i="18"/>
  <c r="M192" i="18"/>
  <c r="L192" i="18"/>
  <c r="E193" i="18"/>
  <c r="I193" i="18"/>
  <c r="J193" i="18"/>
  <c r="M193" i="18"/>
  <c r="K193" i="18"/>
  <c r="L193" i="18"/>
  <c r="N193" i="18"/>
  <c r="E194" i="18"/>
  <c r="I194" i="18"/>
  <c r="J194" i="18"/>
  <c r="K194" i="18"/>
  <c r="N194" i="18"/>
  <c r="L194" i="18"/>
  <c r="M194" i="18"/>
  <c r="E195" i="18"/>
  <c r="I195" i="18"/>
  <c r="J195" i="18"/>
  <c r="M195" i="18"/>
  <c r="K195" i="18"/>
  <c r="L195" i="18"/>
  <c r="N195" i="18"/>
  <c r="E196" i="18"/>
  <c r="I196" i="18"/>
  <c r="J196" i="18"/>
  <c r="K196" i="18"/>
  <c r="M196" i="18"/>
  <c r="L196" i="18"/>
  <c r="E197" i="18"/>
  <c r="I197" i="18"/>
  <c r="J197" i="18"/>
  <c r="M197" i="18"/>
  <c r="K197" i="18"/>
  <c r="L197" i="18"/>
  <c r="N197" i="18"/>
  <c r="E198" i="18"/>
  <c r="I198" i="18"/>
  <c r="J198" i="18"/>
  <c r="K198" i="18"/>
  <c r="N198" i="18"/>
  <c r="L198" i="18"/>
  <c r="M198" i="18"/>
  <c r="E199" i="18"/>
  <c r="I199" i="18"/>
  <c r="J199" i="18"/>
  <c r="M199" i="18"/>
  <c r="K199" i="18"/>
  <c r="L199" i="18"/>
  <c r="N199" i="18"/>
  <c r="E200" i="18"/>
  <c r="I200" i="18"/>
  <c r="J200" i="18"/>
  <c r="K200" i="18"/>
  <c r="M200" i="18"/>
  <c r="L200" i="18"/>
  <c r="E201" i="18"/>
  <c r="I201" i="18"/>
  <c r="J201" i="18"/>
  <c r="M201" i="18"/>
  <c r="K201" i="18"/>
  <c r="L201" i="18"/>
  <c r="N201" i="18"/>
  <c r="E202" i="18"/>
  <c r="I202" i="18"/>
  <c r="J202" i="18"/>
  <c r="K202" i="18"/>
  <c r="N202" i="18"/>
  <c r="L202" i="18"/>
  <c r="M202" i="18"/>
  <c r="E203" i="18"/>
  <c r="I203" i="18"/>
  <c r="J203" i="18"/>
  <c r="M203" i="18"/>
  <c r="K203" i="18"/>
  <c r="L203" i="18"/>
  <c r="N203" i="18"/>
  <c r="E204" i="18"/>
  <c r="I204" i="18"/>
  <c r="J204" i="18"/>
  <c r="K204" i="18"/>
  <c r="M204" i="18"/>
  <c r="L204" i="18"/>
  <c r="E205" i="18"/>
  <c r="I205" i="18"/>
  <c r="J205" i="18"/>
  <c r="M205" i="18"/>
  <c r="K205" i="18"/>
  <c r="L205" i="18"/>
  <c r="N205" i="18"/>
  <c r="E206" i="18"/>
  <c r="I206" i="18"/>
  <c r="J206" i="18"/>
  <c r="K206" i="18"/>
  <c r="N206" i="18"/>
  <c r="L206" i="18"/>
  <c r="M206" i="18"/>
  <c r="E207" i="18"/>
  <c r="I207" i="18"/>
  <c r="J207" i="18"/>
  <c r="M207" i="18"/>
  <c r="K207" i="18"/>
  <c r="L207" i="18"/>
  <c r="N207" i="18"/>
  <c r="E208" i="18"/>
  <c r="I208" i="18"/>
  <c r="J208" i="18"/>
  <c r="K208" i="18"/>
  <c r="M208" i="18"/>
  <c r="L208" i="18"/>
  <c r="E209" i="18"/>
  <c r="I209" i="18"/>
  <c r="J209" i="18"/>
  <c r="M209" i="18"/>
  <c r="K209" i="18"/>
  <c r="L209" i="18"/>
  <c r="N209" i="18"/>
  <c r="E210" i="18"/>
  <c r="I210" i="18"/>
  <c r="J210" i="18"/>
  <c r="K210" i="18"/>
  <c r="N210" i="18"/>
  <c r="L210" i="18"/>
  <c r="M210" i="18"/>
  <c r="E211" i="18"/>
  <c r="I211" i="18"/>
  <c r="J211" i="18"/>
  <c r="M211" i="18"/>
  <c r="K211" i="18"/>
  <c r="L211" i="18"/>
  <c r="N211" i="18"/>
  <c r="E212" i="18"/>
  <c r="I212" i="18"/>
  <c r="J212" i="18"/>
  <c r="K212" i="18"/>
  <c r="M212" i="18"/>
  <c r="L212" i="18"/>
  <c r="E213" i="18"/>
  <c r="I213" i="18"/>
  <c r="J213" i="18"/>
  <c r="M213" i="18"/>
  <c r="K213" i="18"/>
  <c r="L213" i="18"/>
  <c r="N213" i="18"/>
  <c r="E214" i="18"/>
  <c r="I214" i="18"/>
  <c r="J214" i="18"/>
  <c r="K214" i="18"/>
  <c r="N214" i="18"/>
  <c r="L214" i="18"/>
  <c r="M214" i="18"/>
  <c r="E215" i="18"/>
  <c r="I215" i="18"/>
  <c r="J215" i="18"/>
  <c r="M215" i="18"/>
  <c r="K215" i="18"/>
  <c r="L215" i="18"/>
  <c r="N215" i="18"/>
  <c r="E216" i="18"/>
  <c r="I216" i="18"/>
  <c r="J216" i="18"/>
  <c r="K216" i="18"/>
  <c r="M216" i="18"/>
  <c r="L216" i="18"/>
  <c r="E217" i="18"/>
  <c r="I217" i="18"/>
  <c r="J217" i="18"/>
  <c r="M217" i="18"/>
  <c r="K217" i="18"/>
  <c r="L217" i="18"/>
  <c r="N217" i="18"/>
  <c r="E218" i="18"/>
  <c r="I218" i="18"/>
  <c r="J218" i="18"/>
  <c r="K218" i="18"/>
  <c r="N218" i="18"/>
  <c r="L218" i="18"/>
  <c r="M218" i="18"/>
  <c r="E219" i="18"/>
  <c r="I219" i="18"/>
  <c r="J219" i="18"/>
  <c r="M219" i="18"/>
  <c r="K219" i="18"/>
  <c r="L219" i="18"/>
  <c r="N219" i="18"/>
  <c r="E220" i="18"/>
  <c r="I220" i="18"/>
  <c r="J220" i="18"/>
  <c r="K220" i="18"/>
  <c r="M220" i="18"/>
  <c r="L220" i="18"/>
  <c r="E221" i="18"/>
  <c r="I221" i="18"/>
  <c r="J221" i="18"/>
  <c r="M221" i="18"/>
  <c r="K221" i="18"/>
  <c r="L221" i="18"/>
  <c r="N221" i="18"/>
  <c r="E222" i="18"/>
  <c r="I222" i="18"/>
  <c r="J222" i="18"/>
  <c r="K222" i="18"/>
  <c r="N222" i="18"/>
  <c r="L222" i="18"/>
  <c r="M222" i="18"/>
  <c r="E223" i="18"/>
  <c r="I223" i="18"/>
  <c r="J223" i="18"/>
  <c r="M223" i="18"/>
  <c r="K223" i="18"/>
  <c r="L223" i="18"/>
  <c r="N223" i="18"/>
  <c r="E224" i="18"/>
  <c r="I224" i="18"/>
  <c r="J224" i="18"/>
  <c r="K224" i="18"/>
  <c r="M224" i="18"/>
  <c r="L224" i="18"/>
  <c r="E225" i="18"/>
  <c r="I225" i="18"/>
  <c r="J225" i="18"/>
  <c r="M225" i="18"/>
  <c r="K225" i="18"/>
  <c r="L225" i="18"/>
  <c r="N225" i="18"/>
  <c r="E226" i="18"/>
  <c r="I226" i="18"/>
  <c r="J226" i="18"/>
  <c r="K226" i="18"/>
  <c r="N226" i="18"/>
  <c r="L226" i="18"/>
  <c r="M226" i="18"/>
  <c r="E227" i="18"/>
  <c r="I227" i="18"/>
  <c r="J227" i="18"/>
  <c r="M227" i="18"/>
  <c r="K227" i="18"/>
  <c r="L227" i="18"/>
  <c r="N227" i="18"/>
  <c r="E228" i="18"/>
  <c r="I228" i="18"/>
  <c r="J228" i="18"/>
  <c r="K228" i="18"/>
  <c r="M228" i="18"/>
  <c r="L228" i="18"/>
  <c r="E229" i="18"/>
  <c r="I229" i="18"/>
  <c r="J229" i="18"/>
  <c r="M229" i="18"/>
  <c r="K229" i="18"/>
  <c r="L229" i="18"/>
  <c r="N229" i="18"/>
  <c r="E230" i="18"/>
  <c r="I230" i="18"/>
  <c r="J230" i="18"/>
  <c r="K230" i="18"/>
  <c r="N230" i="18"/>
  <c r="L230" i="18"/>
  <c r="M230" i="18"/>
  <c r="E231" i="18"/>
  <c r="I231" i="18"/>
  <c r="J231" i="18"/>
  <c r="M231" i="18"/>
  <c r="K231" i="18"/>
  <c r="L231" i="18"/>
  <c r="N231" i="18"/>
  <c r="E232" i="18"/>
  <c r="I232" i="18"/>
  <c r="J232" i="18"/>
  <c r="K232" i="18"/>
  <c r="M232" i="18"/>
  <c r="L232" i="18"/>
  <c r="E233" i="18"/>
  <c r="I233" i="18"/>
  <c r="J233" i="18"/>
  <c r="M233" i="18"/>
  <c r="K233" i="18"/>
  <c r="L233" i="18"/>
  <c r="N233" i="18"/>
  <c r="E234" i="18"/>
  <c r="I234" i="18"/>
  <c r="J234" i="18"/>
  <c r="K234" i="18"/>
  <c r="N234" i="18"/>
  <c r="L234" i="18"/>
  <c r="M234" i="18"/>
  <c r="E235" i="18"/>
  <c r="I235" i="18"/>
  <c r="J235" i="18"/>
  <c r="M235" i="18"/>
  <c r="K235" i="18"/>
  <c r="L235" i="18"/>
  <c r="N235" i="18"/>
  <c r="E236" i="18"/>
  <c r="I236" i="18"/>
  <c r="J236" i="18"/>
  <c r="K236" i="18"/>
  <c r="M236" i="18"/>
  <c r="L236" i="18"/>
  <c r="E237" i="18"/>
  <c r="I237" i="18"/>
  <c r="J237" i="18"/>
  <c r="M237" i="18"/>
  <c r="K237" i="18"/>
  <c r="L237" i="18"/>
  <c r="N237" i="18"/>
  <c r="E238" i="18"/>
  <c r="I238" i="18"/>
  <c r="J238" i="18"/>
  <c r="K238" i="18"/>
  <c r="N238" i="18"/>
  <c r="L238" i="18"/>
  <c r="M238" i="18"/>
  <c r="E239" i="18"/>
  <c r="I239" i="18"/>
  <c r="J239" i="18"/>
  <c r="M239" i="18"/>
  <c r="K239" i="18"/>
  <c r="L239" i="18"/>
  <c r="N239" i="18"/>
  <c r="E240" i="18"/>
  <c r="I240" i="18"/>
  <c r="J240" i="18"/>
  <c r="K240" i="18"/>
  <c r="M240" i="18"/>
  <c r="L240" i="18"/>
  <c r="E241" i="18"/>
  <c r="I241" i="18"/>
  <c r="J241" i="18"/>
  <c r="M241" i="18"/>
  <c r="K241" i="18"/>
  <c r="L241" i="18"/>
  <c r="N241" i="18"/>
  <c r="E242" i="18"/>
  <c r="I242" i="18"/>
  <c r="J242" i="18"/>
  <c r="K242" i="18"/>
  <c r="N242" i="18"/>
  <c r="L242" i="18"/>
  <c r="M242" i="18"/>
  <c r="E243" i="18"/>
  <c r="I243" i="18"/>
  <c r="J243" i="18"/>
  <c r="M243" i="18"/>
  <c r="K243" i="18"/>
  <c r="L243" i="18"/>
  <c r="N243" i="18"/>
  <c r="E244" i="18"/>
  <c r="I244" i="18"/>
  <c r="J244" i="18"/>
  <c r="K244" i="18"/>
  <c r="M244" i="18"/>
  <c r="L244" i="18"/>
  <c r="E245" i="18"/>
  <c r="I245" i="18"/>
  <c r="J245" i="18"/>
  <c r="M245" i="18"/>
  <c r="K245" i="18"/>
  <c r="L245" i="18"/>
  <c r="N245" i="18"/>
  <c r="E246" i="18"/>
  <c r="I246" i="18"/>
  <c r="J246" i="18"/>
  <c r="K246" i="18"/>
  <c r="N246" i="18"/>
  <c r="L246" i="18"/>
  <c r="M246" i="18"/>
  <c r="E247" i="18"/>
  <c r="I247" i="18"/>
  <c r="J247" i="18"/>
  <c r="M247" i="18"/>
  <c r="K247" i="18"/>
  <c r="L247" i="18"/>
  <c r="N247" i="18"/>
  <c r="E248" i="18"/>
  <c r="I248" i="18"/>
  <c r="J248" i="18"/>
  <c r="K248" i="18"/>
  <c r="M248" i="18"/>
  <c r="L248" i="18"/>
  <c r="E249" i="18"/>
  <c r="I249" i="18"/>
  <c r="J249" i="18"/>
  <c r="M249" i="18"/>
  <c r="K249" i="18"/>
  <c r="L249" i="18"/>
  <c r="N249" i="18"/>
  <c r="E250" i="18"/>
  <c r="I250" i="18"/>
  <c r="J250" i="18"/>
  <c r="K250" i="18"/>
  <c r="N250" i="18"/>
  <c r="L250" i="18"/>
  <c r="M250" i="18"/>
  <c r="E251" i="18"/>
  <c r="I251" i="18"/>
  <c r="J251" i="18"/>
  <c r="M251" i="18"/>
  <c r="K251" i="18"/>
  <c r="L251" i="18"/>
  <c r="N251" i="18"/>
  <c r="E252" i="18"/>
  <c r="I252" i="18"/>
  <c r="J252" i="18"/>
  <c r="K252" i="18"/>
  <c r="M252" i="18"/>
  <c r="L252" i="18"/>
  <c r="E253" i="18"/>
  <c r="I253" i="18"/>
  <c r="J253" i="18"/>
  <c r="M253" i="18"/>
  <c r="K253" i="18"/>
  <c r="L253" i="18"/>
  <c r="N253" i="18"/>
  <c r="E254" i="18"/>
  <c r="I254" i="18"/>
  <c r="J254" i="18"/>
  <c r="K254" i="18"/>
  <c r="N254" i="18"/>
  <c r="L254" i="18"/>
  <c r="M254" i="18"/>
  <c r="E255" i="18"/>
  <c r="I255" i="18"/>
  <c r="J255" i="18"/>
  <c r="M255" i="18"/>
  <c r="K255" i="18"/>
  <c r="L255" i="18"/>
  <c r="N255" i="18"/>
  <c r="E256" i="18"/>
  <c r="I256" i="18"/>
  <c r="J256" i="18"/>
  <c r="K256" i="18"/>
  <c r="M256" i="18"/>
  <c r="L256" i="18"/>
  <c r="E257" i="18"/>
  <c r="I257" i="18"/>
  <c r="J257" i="18"/>
  <c r="M257" i="18"/>
  <c r="K257" i="18"/>
  <c r="L257" i="18"/>
  <c r="N257" i="18"/>
  <c r="E258" i="18"/>
  <c r="I258" i="18"/>
  <c r="J258" i="18"/>
  <c r="K258" i="18"/>
  <c r="N258" i="18"/>
  <c r="L258" i="18"/>
  <c r="M258" i="18"/>
  <c r="E259" i="18"/>
  <c r="I259" i="18"/>
  <c r="J259" i="18"/>
  <c r="M259" i="18"/>
  <c r="K259" i="18"/>
  <c r="L259" i="18"/>
  <c r="N259" i="18"/>
  <c r="E260" i="18"/>
  <c r="I260" i="18"/>
  <c r="J260" i="18"/>
  <c r="K260" i="18"/>
  <c r="M260" i="18"/>
  <c r="L260" i="18"/>
  <c r="E261" i="18"/>
  <c r="I261" i="18"/>
  <c r="J261" i="18"/>
  <c r="M261" i="18"/>
  <c r="K261" i="18"/>
  <c r="L261" i="18"/>
  <c r="N261" i="18"/>
  <c r="E262" i="18"/>
  <c r="I262" i="18"/>
  <c r="J262" i="18"/>
  <c r="K262" i="18"/>
  <c r="N262" i="18"/>
  <c r="L262" i="18"/>
  <c r="M262" i="18"/>
  <c r="E263" i="18"/>
  <c r="I263" i="18"/>
  <c r="J263" i="18"/>
  <c r="M263" i="18"/>
  <c r="K263" i="18"/>
  <c r="L263" i="18"/>
  <c r="N263" i="18"/>
  <c r="E264" i="18"/>
  <c r="I264" i="18"/>
  <c r="J264" i="18"/>
  <c r="K264" i="18"/>
  <c r="M264" i="18"/>
  <c r="L264" i="18"/>
  <c r="E265" i="18"/>
  <c r="I265" i="18"/>
  <c r="J265" i="18"/>
  <c r="M265" i="18"/>
  <c r="K265" i="18"/>
  <c r="L265" i="18"/>
  <c r="N265" i="18"/>
  <c r="E266" i="18"/>
  <c r="I266" i="18"/>
  <c r="J266" i="18"/>
  <c r="K266" i="18"/>
  <c r="N266" i="18"/>
  <c r="L266" i="18"/>
  <c r="M266" i="18"/>
  <c r="E267" i="18"/>
  <c r="I267" i="18"/>
  <c r="J267" i="18"/>
  <c r="M267" i="18"/>
  <c r="K267" i="18"/>
  <c r="L267" i="18"/>
  <c r="N267" i="18"/>
  <c r="E268" i="18"/>
  <c r="I268" i="18"/>
  <c r="J268" i="18"/>
  <c r="K268" i="18"/>
  <c r="M268" i="18"/>
  <c r="L268" i="18"/>
  <c r="E269" i="18"/>
  <c r="I269" i="18"/>
  <c r="J269" i="18"/>
  <c r="M269" i="18"/>
  <c r="K269" i="18"/>
  <c r="L269" i="18"/>
  <c r="N269" i="18"/>
  <c r="E270" i="18"/>
  <c r="I270" i="18"/>
  <c r="J270" i="18"/>
  <c r="K270" i="18"/>
  <c r="N270" i="18"/>
  <c r="L270" i="18"/>
  <c r="M270" i="18"/>
  <c r="E271" i="18"/>
  <c r="I271" i="18"/>
  <c r="J271" i="18"/>
  <c r="M271" i="18"/>
  <c r="K271" i="18"/>
  <c r="L271" i="18"/>
  <c r="N271" i="18"/>
  <c r="E272" i="18"/>
  <c r="I272" i="18"/>
  <c r="J272" i="18"/>
  <c r="K272" i="18"/>
  <c r="M272" i="18"/>
  <c r="L272" i="18"/>
  <c r="E273" i="18"/>
  <c r="I273" i="18"/>
  <c r="J273" i="18"/>
  <c r="M273" i="18"/>
  <c r="K273" i="18"/>
  <c r="L273" i="18"/>
  <c r="N273" i="18"/>
  <c r="E274" i="18"/>
  <c r="I274" i="18"/>
  <c r="J274" i="18"/>
  <c r="K274" i="18"/>
  <c r="N274" i="18"/>
  <c r="L274" i="18"/>
  <c r="M274" i="18"/>
  <c r="E275" i="18"/>
  <c r="I275" i="18"/>
  <c r="J275" i="18"/>
  <c r="M275" i="18"/>
  <c r="K275" i="18"/>
  <c r="L275" i="18"/>
  <c r="N275" i="18"/>
  <c r="E276" i="18"/>
  <c r="I276" i="18"/>
  <c r="J276" i="18"/>
  <c r="K276" i="18"/>
  <c r="M276" i="18"/>
  <c r="L276" i="18"/>
  <c r="E277" i="18"/>
  <c r="I277" i="18"/>
  <c r="J277" i="18"/>
  <c r="M277" i="18"/>
  <c r="K277" i="18"/>
  <c r="L277" i="18"/>
  <c r="N277" i="18"/>
  <c r="E278" i="18"/>
  <c r="I278" i="18"/>
  <c r="J278" i="18"/>
  <c r="K278" i="18"/>
  <c r="N278" i="18"/>
  <c r="L278" i="18"/>
  <c r="M278" i="18"/>
  <c r="E279" i="18"/>
  <c r="I279" i="18"/>
  <c r="J279" i="18"/>
  <c r="M279" i="18"/>
  <c r="K279" i="18"/>
  <c r="L279" i="18"/>
  <c r="N279" i="18"/>
  <c r="E280" i="18"/>
  <c r="I280" i="18"/>
  <c r="J280" i="18"/>
  <c r="K280" i="18"/>
  <c r="M280" i="18"/>
  <c r="L280" i="18"/>
  <c r="E281" i="18"/>
  <c r="I281" i="18"/>
  <c r="J281" i="18"/>
  <c r="M281" i="18"/>
  <c r="K281" i="18"/>
  <c r="L281" i="18"/>
  <c r="N281" i="18"/>
  <c r="E282" i="18"/>
  <c r="I282" i="18"/>
  <c r="J282" i="18"/>
  <c r="K282" i="18"/>
  <c r="N282" i="18"/>
  <c r="L282" i="18"/>
  <c r="M282" i="18"/>
  <c r="E283" i="18"/>
  <c r="I283" i="18"/>
  <c r="J283" i="18"/>
  <c r="M283" i="18"/>
  <c r="K283" i="18"/>
  <c r="L283" i="18"/>
  <c r="N283" i="18"/>
  <c r="E284" i="18"/>
  <c r="I284" i="18"/>
  <c r="J284" i="18"/>
  <c r="K284" i="18"/>
  <c r="M284" i="18"/>
  <c r="L284" i="18"/>
  <c r="E285" i="18"/>
  <c r="I285" i="18"/>
  <c r="J285" i="18"/>
  <c r="M285" i="18"/>
  <c r="K285" i="18"/>
  <c r="L285" i="18"/>
  <c r="N285" i="18"/>
  <c r="E286" i="18"/>
  <c r="I286" i="18"/>
  <c r="J286" i="18"/>
  <c r="K286" i="18"/>
  <c r="N286" i="18"/>
  <c r="L286" i="18"/>
  <c r="M286" i="18"/>
  <c r="E287" i="18"/>
  <c r="I287" i="18"/>
  <c r="J287" i="18"/>
  <c r="M287" i="18"/>
  <c r="K287" i="18"/>
  <c r="L287" i="18"/>
  <c r="N287" i="18"/>
  <c r="E288" i="18"/>
  <c r="I288" i="18"/>
  <c r="J288" i="18"/>
  <c r="K288" i="18"/>
  <c r="M288" i="18"/>
  <c r="L288" i="18"/>
  <c r="E289" i="18"/>
  <c r="I289" i="18"/>
  <c r="J289" i="18"/>
  <c r="M289" i="18"/>
  <c r="K289" i="18"/>
  <c r="L289" i="18"/>
  <c r="N289" i="18"/>
  <c r="E290" i="18"/>
  <c r="I290" i="18"/>
  <c r="J290" i="18"/>
  <c r="K290" i="18"/>
  <c r="N290" i="18"/>
  <c r="L290" i="18"/>
  <c r="M290" i="18"/>
  <c r="E291" i="18"/>
  <c r="I291" i="18"/>
  <c r="J291" i="18"/>
  <c r="M291" i="18"/>
  <c r="K291" i="18"/>
  <c r="L291" i="18"/>
  <c r="N291" i="18"/>
  <c r="E292" i="18"/>
  <c r="I292" i="18"/>
  <c r="J292" i="18"/>
  <c r="K292" i="18"/>
  <c r="M292" i="18"/>
  <c r="L292" i="18"/>
  <c r="E293" i="18"/>
  <c r="I293" i="18"/>
  <c r="J293" i="18"/>
  <c r="M293" i="18"/>
  <c r="K293" i="18"/>
  <c r="L293" i="18"/>
  <c r="N293" i="18"/>
  <c r="E294" i="18"/>
  <c r="I294" i="18"/>
  <c r="J294" i="18"/>
  <c r="K294" i="18"/>
  <c r="N294" i="18"/>
  <c r="L294" i="18"/>
  <c r="M294" i="18"/>
  <c r="E295" i="18"/>
  <c r="I295" i="18"/>
  <c r="J295" i="18"/>
  <c r="M295" i="18"/>
  <c r="K295" i="18"/>
  <c r="L295" i="18"/>
  <c r="N295" i="18"/>
  <c r="E296" i="18"/>
  <c r="I296" i="18"/>
  <c r="J296" i="18"/>
  <c r="K296" i="18"/>
  <c r="M296" i="18"/>
  <c r="L296" i="18"/>
  <c r="E297" i="18"/>
  <c r="I297" i="18"/>
  <c r="J297" i="18"/>
  <c r="M297" i="18"/>
  <c r="K297" i="18"/>
  <c r="L297" i="18"/>
  <c r="N297" i="18"/>
  <c r="E298" i="18"/>
  <c r="I298" i="18"/>
  <c r="J298" i="18"/>
  <c r="K298" i="18"/>
  <c r="N298" i="18"/>
  <c r="L298" i="18"/>
  <c r="M298" i="18"/>
  <c r="E299" i="18"/>
  <c r="I299" i="18"/>
  <c r="J299" i="18"/>
  <c r="M299" i="18"/>
  <c r="K299" i="18"/>
  <c r="L299" i="18"/>
  <c r="N299" i="18"/>
  <c r="E300" i="18"/>
  <c r="I300" i="18"/>
  <c r="J300" i="18"/>
  <c r="K300" i="18"/>
  <c r="M300" i="18"/>
  <c r="L300" i="18"/>
  <c r="E301" i="18"/>
  <c r="I301" i="18"/>
  <c r="J301" i="18"/>
  <c r="M301" i="18"/>
  <c r="K301" i="18"/>
  <c r="L301" i="18"/>
  <c r="N301" i="18"/>
  <c r="E302" i="18"/>
  <c r="I302" i="18"/>
  <c r="J302" i="18"/>
  <c r="K302" i="18"/>
  <c r="N302" i="18"/>
  <c r="L302" i="18"/>
  <c r="M302" i="18"/>
  <c r="E303" i="18"/>
  <c r="I303" i="18"/>
  <c r="J303" i="18"/>
  <c r="M303" i="18"/>
  <c r="K303" i="18"/>
  <c r="L303" i="18"/>
  <c r="N303" i="18"/>
  <c r="E304" i="18"/>
  <c r="I304" i="18"/>
  <c r="J304" i="18"/>
  <c r="K304" i="18"/>
  <c r="M304" i="18"/>
  <c r="L304" i="18"/>
  <c r="E305" i="18"/>
  <c r="I305" i="18"/>
  <c r="J305" i="18"/>
  <c r="M305" i="18"/>
  <c r="K305" i="18"/>
  <c r="L305" i="18"/>
  <c r="N305" i="18"/>
  <c r="E306" i="18"/>
  <c r="I306" i="18"/>
  <c r="J306" i="18"/>
  <c r="K306" i="18"/>
  <c r="N306" i="18"/>
  <c r="L306" i="18"/>
  <c r="M306" i="18"/>
  <c r="E307" i="18"/>
  <c r="I307" i="18"/>
  <c r="J307" i="18"/>
  <c r="M307" i="18"/>
  <c r="K307" i="18"/>
  <c r="L307" i="18"/>
  <c r="N307" i="18"/>
  <c r="E308" i="18"/>
  <c r="I308" i="18"/>
  <c r="J308" i="18"/>
  <c r="K308" i="18"/>
  <c r="M308" i="18"/>
  <c r="L308" i="18"/>
  <c r="E309" i="18"/>
  <c r="I309" i="18"/>
  <c r="J309" i="18"/>
  <c r="M309" i="18"/>
  <c r="K309" i="18"/>
  <c r="L309" i="18"/>
  <c r="N309" i="18"/>
  <c r="E310" i="18"/>
  <c r="I310" i="18"/>
  <c r="J310" i="18"/>
  <c r="K310" i="18"/>
  <c r="N310" i="18"/>
  <c r="L310" i="18"/>
  <c r="M310" i="18"/>
  <c r="E311" i="18"/>
  <c r="I311" i="18"/>
  <c r="J311" i="18"/>
  <c r="M311" i="18"/>
  <c r="K311" i="18"/>
  <c r="L311" i="18"/>
  <c r="N311" i="18"/>
  <c r="E312" i="18"/>
  <c r="I312" i="18"/>
  <c r="J312" i="18"/>
  <c r="K312" i="18"/>
  <c r="M312" i="18"/>
  <c r="L312" i="18"/>
  <c r="E313" i="18"/>
  <c r="I313" i="18"/>
  <c r="J313" i="18"/>
  <c r="M313" i="18"/>
  <c r="K313" i="18"/>
  <c r="L313" i="18"/>
  <c r="N313" i="18"/>
  <c r="E314" i="18"/>
  <c r="I314" i="18"/>
  <c r="J314" i="18"/>
  <c r="K314" i="18"/>
  <c r="N314" i="18"/>
  <c r="L314" i="18"/>
  <c r="M314" i="18"/>
  <c r="E315" i="18"/>
  <c r="I315" i="18"/>
  <c r="J315" i="18"/>
  <c r="M315" i="18"/>
  <c r="K315" i="18"/>
  <c r="L315" i="18"/>
  <c r="N315" i="18"/>
  <c r="E316" i="18"/>
  <c r="I316" i="18"/>
  <c r="J316" i="18"/>
  <c r="K316" i="18"/>
  <c r="M316" i="18"/>
  <c r="L316" i="18"/>
  <c r="E317" i="18"/>
  <c r="I317" i="18"/>
  <c r="J317" i="18"/>
  <c r="M317" i="18"/>
  <c r="K317" i="18"/>
  <c r="L317" i="18"/>
  <c r="N317" i="18"/>
  <c r="E318" i="18"/>
  <c r="I318" i="18"/>
  <c r="J318" i="18"/>
  <c r="K318" i="18"/>
  <c r="N318" i="18"/>
  <c r="L318" i="18"/>
  <c r="M318" i="18"/>
  <c r="E319" i="18"/>
  <c r="I319" i="18"/>
  <c r="J319" i="18"/>
  <c r="M319" i="18"/>
  <c r="K319" i="18"/>
  <c r="L319" i="18"/>
  <c r="N319" i="18"/>
  <c r="E320" i="18"/>
  <c r="I320" i="18"/>
  <c r="J320" i="18"/>
  <c r="K320" i="18"/>
  <c r="M320" i="18"/>
  <c r="L320" i="18"/>
  <c r="E321" i="18"/>
  <c r="I321" i="18"/>
  <c r="J321" i="18"/>
  <c r="M321" i="18"/>
  <c r="K321" i="18"/>
  <c r="L321" i="18"/>
  <c r="N321" i="18"/>
  <c r="E322" i="18"/>
  <c r="I322" i="18"/>
  <c r="J322" i="18"/>
  <c r="K322" i="18"/>
  <c r="N322" i="18"/>
  <c r="L322" i="18"/>
  <c r="M322" i="18"/>
  <c r="E323" i="18"/>
  <c r="I323" i="18"/>
  <c r="J323" i="18"/>
  <c r="M323" i="18"/>
  <c r="K323" i="18"/>
  <c r="L323" i="18"/>
  <c r="N323" i="18"/>
  <c r="E324" i="18"/>
  <c r="I324" i="18"/>
  <c r="J324" i="18"/>
  <c r="K324" i="18"/>
  <c r="M324" i="18"/>
  <c r="L324" i="18"/>
  <c r="E325" i="18"/>
  <c r="I325" i="18"/>
  <c r="J325" i="18"/>
  <c r="M325" i="18"/>
  <c r="K325" i="18"/>
  <c r="L325" i="18"/>
  <c r="N325" i="18"/>
  <c r="E326" i="18"/>
  <c r="I326" i="18"/>
  <c r="J326" i="18"/>
  <c r="K326" i="18"/>
  <c r="N326" i="18"/>
  <c r="L326" i="18"/>
  <c r="M326" i="18"/>
  <c r="E327" i="18"/>
  <c r="I327" i="18"/>
  <c r="J327" i="18"/>
  <c r="M327" i="18"/>
  <c r="K327" i="18"/>
  <c r="L327" i="18"/>
  <c r="N327" i="18"/>
  <c r="E328" i="18"/>
  <c r="I328" i="18"/>
  <c r="J328" i="18"/>
  <c r="K328" i="18"/>
  <c r="M328" i="18"/>
  <c r="L328" i="18"/>
  <c r="E329" i="18"/>
  <c r="I329" i="18"/>
  <c r="J329" i="18"/>
  <c r="M329" i="18"/>
  <c r="K329" i="18"/>
  <c r="L329" i="18"/>
  <c r="N329" i="18"/>
  <c r="E330" i="18"/>
  <c r="I330" i="18"/>
  <c r="J330" i="18"/>
  <c r="K330" i="18"/>
  <c r="N330" i="18"/>
  <c r="L330" i="18"/>
  <c r="M330" i="18"/>
  <c r="E331" i="18"/>
  <c r="I331" i="18"/>
  <c r="J331" i="18"/>
  <c r="M331" i="18"/>
  <c r="K331" i="18"/>
  <c r="L331" i="18"/>
  <c r="N331" i="18"/>
  <c r="E332" i="18"/>
  <c r="I332" i="18"/>
  <c r="J332" i="18"/>
  <c r="K332" i="18"/>
  <c r="M332" i="18"/>
  <c r="L332" i="18"/>
  <c r="E333" i="18"/>
  <c r="I333" i="18"/>
  <c r="J333" i="18"/>
  <c r="M333" i="18"/>
  <c r="K333" i="18"/>
  <c r="L333" i="18"/>
  <c r="N333" i="18"/>
  <c r="E334" i="18"/>
  <c r="I334" i="18"/>
  <c r="J334" i="18"/>
  <c r="K334" i="18"/>
  <c r="N334" i="18"/>
  <c r="L334" i="18"/>
  <c r="M334" i="18"/>
  <c r="E335" i="18"/>
  <c r="I335" i="18"/>
  <c r="J335" i="18"/>
  <c r="M335" i="18"/>
  <c r="K335" i="18"/>
  <c r="L335" i="18"/>
  <c r="N335" i="18"/>
  <c r="E336" i="18"/>
  <c r="I336" i="18"/>
  <c r="J336" i="18"/>
  <c r="K336" i="18"/>
  <c r="M336" i="18"/>
  <c r="L336" i="18"/>
  <c r="E337" i="18"/>
  <c r="I337" i="18"/>
  <c r="J337" i="18"/>
  <c r="M337" i="18"/>
  <c r="K337" i="18"/>
  <c r="L337" i="18"/>
  <c r="N337" i="18"/>
  <c r="E338" i="18"/>
  <c r="I338" i="18"/>
  <c r="J338" i="18"/>
  <c r="K338" i="18"/>
  <c r="N338" i="18"/>
  <c r="L338" i="18"/>
  <c r="M338" i="18"/>
  <c r="E339" i="18"/>
  <c r="I339" i="18"/>
  <c r="J339" i="18"/>
  <c r="M339" i="18"/>
  <c r="K339" i="18"/>
  <c r="L339" i="18"/>
  <c r="N339" i="18"/>
  <c r="E340" i="18"/>
  <c r="I340" i="18"/>
  <c r="J340" i="18"/>
  <c r="K340" i="18"/>
  <c r="M340" i="18"/>
  <c r="L340" i="18"/>
  <c r="E341" i="18"/>
  <c r="I341" i="18"/>
  <c r="J341" i="18"/>
  <c r="M341" i="18"/>
  <c r="K341" i="18"/>
  <c r="L341" i="18"/>
  <c r="N341" i="18"/>
  <c r="E342" i="18"/>
  <c r="I342" i="18"/>
  <c r="J342" i="18"/>
  <c r="K342" i="18"/>
  <c r="N342" i="18"/>
  <c r="L342" i="18"/>
  <c r="M342" i="18"/>
  <c r="E343" i="18"/>
  <c r="I343" i="18"/>
  <c r="J343" i="18"/>
  <c r="M343" i="18"/>
  <c r="K343" i="18"/>
  <c r="L343" i="18"/>
  <c r="N343" i="18"/>
  <c r="E344" i="18"/>
  <c r="I344" i="18"/>
  <c r="J344" i="18"/>
  <c r="K344" i="18"/>
  <c r="M344" i="18"/>
  <c r="L344" i="18"/>
  <c r="E345" i="18"/>
  <c r="I345" i="18"/>
  <c r="J345" i="18"/>
  <c r="M345" i="18"/>
  <c r="K345" i="18"/>
  <c r="L345" i="18"/>
  <c r="N345" i="18"/>
  <c r="E346" i="18"/>
  <c r="I346" i="18"/>
  <c r="J346" i="18"/>
  <c r="K346" i="18"/>
  <c r="N346" i="18"/>
  <c r="L346" i="18"/>
  <c r="M346" i="18"/>
  <c r="E347" i="18"/>
  <c r="I347" i="18"/>
  <c r="J347" i="18"/>
  <c r="M347" i="18"/>
  <c r="K347" i="18"/>
  <c r="L347" i="18"/>
  <c r="N347" i="18"/>
  <c r="E348" i="18"/>
  <c r="I348" i="18"/>
  <c r="J348" i="18"/>
  <c r="K348" i="18"/>
  <c r="M348" i="18"/>
  <c r="L348" i="18"/>
  <c r="E349" i="18"/>
  <c r="I349" i="18"/>
  <c r="J349" i="18"/>
  <c r="M349" i="18"/>
  <c r="K349" i="18"/>
  <c r="L349" i="18"/>
  <c r="N349" i="18"/>
  <c r="E350" i="18"/>
  <c r="I350" i="18"/>
  <c r="J350" i="18"/>
  <c r="K350" i="18"/>
  <c r="N350" i="18"/>
  <c r="L350" i="18"/>
  <c r="M350" i="18"/>
  <c r="E351" i="18"/>
  <c r="I351" i="18"/>
  <c r="J351" i="18"/>
  <c r="M351" i="18"/>
  <c r="K351" i="18"/>
  <c r="L351" i="18"/>
  <c r="N351" i="18"/>
  <c r="E352" i="18"/>
  <c r="I352" i="18"/>
  <c r="J352" i="18"/>
  <c r="K352" i="18"/>
  <c r="M352" i="18"/>
  <c r="L352" i="18"/>
  <c r="E353" i="18"/>
  <c r="I353" i="18"/>
  <c r="J353" i="18"/>
  <c r="M353" i="18"/>
  <c r="K353" i="18"/>
  <c r="L353" i="18"/>
  <c r="N353" i="18"/>
  <c r="E354" i="18"/>
  <c r="I354" i="18"/>
  <c r="J354" i="18"/>
  <c r="K354" i="18"/>
  <c r="N354" i="18"/>
  <c r="L354" i="18"/>
  <c r="M354" i="18"/>
  <c r="E355" i="18"/>
  <c r="I355" i="18"/>
  <c r="J355" i="18"/>
  <c r="M355" i="18"/>
  <c r="K355" i="18"/>
  <c r="L355" i="18"/>
  <c r="N355" i="18"/>
  <c r="E356" i="18"/>
  <c r="I356" i="18"/>
  <c r="J356" i="18"/>
  <c r="K356" i="18"/>
  <c r="M356" i="18"/>
  <c r="L356" i="18"/>
  <c r="E357" i="18"/>
  <c r="I357" i="18"/>
  <c r="J357" i="18"/>
  <c r="M357" i="18"/>
  <c r="K357" i="18"/>
  <c r="L357" i="18"/>
  <c r="N357" i="18"/>
  <c r="E358" i="18"/>
  <c r="I358" i="18"/>
  <c r="J358" i="18"/>
  <c r="K358" i="18"/>
  <c r="N358" i="18"/>
  <c r="L358" i="18"/>
  <c r="M358" i="18"/>
  <c r="E359" i="18"/>
  <c r="I359" i="18"/>
  <c r="J359" i="18"/>
  <c r="M359" i="18"/>
  <c r="K359" i="18"/>
  <c r="L359" i="18"/>
  <c r="N359" i="18"/>
  <c r="E360" i="18"/>
  <c r="I360" i="18"/>
  <c r="J360" i="18"/>
  <c r="K360" i="18"/>
  <c r="M360" i="18"/>
  <c r="L360" i="18"/>
  <c r="E361" i="18"/>
  <c r="I361" i="18"/>
  <c r="J361" i="18"/>
  <c r="M361" i="18"/>
  <c r="K361" i="18"/>
  <c r="L361" i="18"/>
  <c r="N361" i="18"/>
  <c r="E362" i="18"/>
  <c r="I362" i="18"/>
  <c r="J362" i="18"/>
  <c r="K362" i="18"/>
  <c r="N362" i="18"/>
  <c r="L362" i="18"/>
  <c r="M362" i="18"/>
  <c r="E363" i="18"/>
  <c r="I363" i="18"/>
  <c r="J363" i="18"/>
  <c r="M363" i="18"/>
  <c r="K363" i="18"/>
  <c r="L363" i="18"/>
  <c r="N363" i="18"/>
  <c r="E364" i="18"/>
  <c r="I364" i="18"/>
  <c r="J364" i="18"/>
  <c r="K364" i="18"/>
  <c r="M364" i="18"/>
  <c r="L364" i="18"/>
  <c r="E365" i="18"/>
  <c r="I365" i="18"/>
  <c r="J365" i="18"/>
  <c r="M365" i="18"/>
  <c r="K365" i="18"/>
  <c r="L365" i="18"/>
  <c r="N365" i="18"/>
  <c r="E366" i="18"/>
  <c r="I366" i="18"/>
  <c r="J366" i="18"/>
  <c r="K366" i="18"/>
  <c r="N366" i="18"/>
  <c r="L366" i="18"/>
  <c r="M366" i="18"/>
  <c r="E367" i="18"/>
  <c r="I367" i="18"/>
  <c r="J367" i="18"/>
  <c r="M367" i="18"/>
  <c r="K367" i="18"/>
  <c r="L367" i="18"/>
  <c r="N367" i="18"/>
  <c r="E368" i="18"/>
  <c r="I368" i="18"/>
  <c r="J368" i="18"/>
  <c r="K368" i="18"/>
  <c r="M368" i="18"/>
  <c r="L368" i="18"/>
  <c r="E369" i="18"/>
  <c r="I369" i="18"/>
  <c r="J369" i="18"/>
  <c r="M369" i="18"/>
  <c r="K369" i="18"/>
  <c r="L369" i="18"/>
  <c r="N369" i="18"/>
  <c r="E370" i="18"/>
  <c r="I370" i="18"/>
  <c r="J370" i="18"/>
  <c r="K370" i="18"/>
  <c r="N370" i="18"/>
  <c r="L370" i="18"/>
  <c r="M370" i="18"/>
  <c r="E371" i="18"/>
  <c r="I371" i="18"/>
  <c r="J371" i="18"/>
  <c r="M371" i="18"/>
  <c r="K371" i="18"/>
  <c r="L371" i="18"/>
  <c r="N371" i="18"/>
  <c r="E372" i="18"/>
  <c r="I372" i="18"/>
  <c r="J372" i="18"/>
  <c r="K372" i="18"/>
  <c r="M372" i="18"/>
  <c r="L372" i="18"/>
  <c r="E373" i="18"/>
  <c r="I373" i="18"/>
  <c r="J373" i="18"/>
  <c r="M373" i="18"/>
  <c r="K373" i="18"/>
  <c r="L373" i="18"/>
  <c r="N373" i="18"/>
  <c r="E374" i="18"/>
  <c r="I374" i="18"/>
  <c r="J374" i="18"/>
  <c r="K374" i="18"/>
  <c r="N374" i="18"/>
  <c r="L374" i="18"/>
  <c r="M374" i="18"/>
  <c r="E375" i="18"/>
  <c r="I375" i="18"/>
  <c r="J375" i="18"/>
  <c r="M375" i="18"/>
  <c r="K375" i="18"/>
  <c r="L375" i="18"/>
  <c r="N375" i="18"/>
  <c r="E376" i="18"/>
  <c r="I376" i="18"/>
  <c r="J376" i="18"/>
  <c r="K376" i="18"/>
  <c r="M376" i="18"/>
  <c r="L376" i="18"/>
  <c r="E377" i="18"/>
  <c r="I377" i="18"/>
  <c r="J377" i="18"/>
  <c r="M377" i="18"/>
  <c r="K377" i="18"/>
  <c r="L377" i="18"/>
  <c r="N377" i="18"/>
  <c r="E378" i="18"/>
  <c r="I378" i="18"/>
  <c r="J378" i="18"/>
  <c r="K378" i="18"/>
  <c r="N378" i="18"/>
  <c r="L378" i="18"/>
  <c r="M378" i="18"/>
  <c r="E379" i="18"/>
  <c r="I379" i="18"/>
  <c r="J379" i="18"/>
  <c r="M379" i="18"/>
  <c r="K379" i="18"/>
  <c r="L379" i="18"/>
  <c r="N379" i="18"/>
  <c r="E380" i="18"/>
  <c r="I380" i="18"/>
  <c r="J380" i="18"/>
  <c r="K380" i="18"/>
  <c r="M380" i="18"/>
  <c r="L380" i="18"/>
  <c r="E381" i="18"/>
  <c r="I381" i="18"/>
  <c r="J381" i="18"/>
  <c r="M381" i="18"/>
  <c r="K381" i="18"/>
  <c r="L381" i="18"/>
  <c r="N381" i="18"/>
  <c r="E382" i="18"/>
  <c r="I382" i="18"/>
  <c r="J382" i="18"/>
  <c r="K382" i="18"/>
  <c r="N382" i="18"/>
  <c r="L382" i="18"/>
  <c r="M382" i="18"/>
  <c r="E383" i="18"/>
  <c r="I383" i="18"/>
  <c r="J383" i="18"/>
  <c r="M383" i="18"/>
  <c r="K383" i="18"/>
  <c r="L383" i="18"/>
  <c r="N383" i="18"/>
  <c r="E384" i="18"/>
  <c r="I384" i="18"/>
  <c r="J384" i="18"/>
  <c r="K384" i="18"/>
  <c r="M384" i="18"/>
  <c r="L384" i="18"/>
  <c r="E385" i="18"/>
  <c r="I385" i="18"/>
  <c r="J385" i="18"/>
  <c r="M385" i="18"/>
  <c r="K385" i="18"/>
  <c r="L385" i="18"/>
  <c r="N385" i="18"/>
  <c r="E386" i="18"/>
  <c r="I386" i="18"/>
  <c r="J386" i="18"/>
  <c r="K386" i="18"/>
  <c r="N386" i="18"/>
  <c r="L386" i="18"/>
  <c r="M386" i="18"/>
  <c r="E387" i="18"/>
  <c r="I387" i="18"/>
  <c r="J387" i="18"/>
  <c r="M387" i="18"/>
  <c r="K387" i="18"/>
  <c r="L387" i="18"/>
  <c r="N387" i="18"/>
  <c r="E388" i="18"/>
  <c r="I388" i="18"/>
  <c r="J388" i="18"/>
  <c r="K388" i="18"/>
  <c r="M388" i="18"/>
  <c r="L388" i="18"/>
  <c r="E389" i="18"/>
  <c r="I389" i="18"/>
  <c r="J389" i="18"/>
  <c r="M389" i="18"/>
  <c r="K389" i="18"/>
  <c r="L389" i="18"/>
  <c r="N389" i="18"/>
  <c r="E390" i="18"/>
  <c r="I390" i="18"/>
  <c r="J390" i="18"/>
  <c r="K390" i="18"/>
  <c r="N390" i="18"/>
  <c r="L390" i="18"/>
  <c r="M390" i="18"/>
  <c r="E391" i="18"/>
  <c r="I391" i="18"/>
  <c r="J391" i="18"/>
  <c r="M391" i="18"/>
  <c r="K391" i="18"/>
  <c r="L391" i="18"/>
  <c r="N391" i="18"/>
  <c r="E392" i="18"/>
  <c r="I392" i="18"/>
  <c r="J392" i="18"/>
  <c r="K392" i="18"/>
  <c r="M392" i="18"/>
  <c r="L392" i="18"/>
  <c r="E393" i="18"/>
  <c r="I393" i="18"/>
  <c r="J393" i="18"/>
  <c r="M393" i="18"/>
  <c r="K393" i="18"/>
  <c r="L393" i="18"/>
  <c r="N393" i="18"/>
  <c r="E394" i="18"/>
  <c r="I394" i="18"/>
  <c r="J394" i="18"/>
  <c r="K394" i="18"/>
  <c r="N394" i="18"/>
  <c r="L394" i="18"/>
  <c r="M394" i="18"/>
  <c r="E395" i="18"/>
  <c r="I395" i="18"/>
  <c r="J395" i="18"/>
  <c r="M395" i="18"/>
  <c r="K395" i="18"/>
  <c r="L395" i="18"/>
  <c r="N395" i="18"/>
  <c r="E396" i="18"/>
  <c r="I396" i="18"/>
  <c r="J396" i="18"/>
  <c r="K396" i="18"/>
  <c r="M396" i="18"/>
  <c r="L396" i="18"/>
  <c r="E397" i="18"/>
  <c r="I397" i="18"/>
  <c r="J397" i="18"/>
  <c r="M397" i="18"/>
  <c r="K397" i="18"/>
  <c r="L397" i="18"/>
  <c r="N397" i="18"/>
  <c r="E398" i="18"/>
  <c r="I398" i="18"/>
  <c r="J398" i="18"/>
  <c r="K398" i="18"/>
  <c r="N398" i="18"/>
  <c r="L398" i="18"/>
  <c r="M398" i="18"/>
  <c r="E399" i="18"/>
  <c r="I399" i="18"/>
  <c r="J399" i="18"/>
  <c r="M399" i="18"/>
  <c r="K399" i="18"/>
  <c r="L399" i="18"/>
  <c r="N399" i="18"/>
  <c r="E400" i="18"/>
  <c r="I400" i="18"/>
  <c r="J400" i="18"/>
  <c r="K400" i="18"/>
  <c r="M400" i="18"/>
  <c r="L400" i="18"/>
  <c r="E401" i="18"/>
  <c r="I401" i="18"/>
  <c r="J401" i="18"/>
  <c r="M401" i="18"/>
  <c r="K401" i="18"/>
  <c r="L401" i="18"/>
  <c r="N401" i="18"/>
  <c r="E402" i="18"/>
  <c r="I402" i="18"/>
  <c r="J402" i="18"/>
  <c r="K402" i="18"/>
  <c r="N402" i="18"/>
  <c r="L402" i="18"/>
  <c r="M402" i="18"/>
  <c r="E403" i="18"/>
  <c r="I403" i="18"/>
  <c r="J403" i="18"/>
  <c r="M403" i="18"/>
  <c r="K403" i="18"/>
  <c r="L403" i="18"/>
  <c r="N403" i="18"/>
  <c r="E404" i="18"/>
  <c r="I404" i="18"/>
  <c r="J404" i="18"/>
  <c r="K404" i="18"/>
  <c r="M404" i="18"/>
  <c r="L404" i="18"/>
  <c r="E405" i="18"/>
  <c r="I405" i="18"/>
  <c r="J405" i="18"/>
  <c r="M405" i="18"/>
  <c r="K405" i="18"/>
  <c r="L405" i="18"/>
  <c r="N405" i="18"/>
  <c r="E406" i="18"/>
  <c r="I406" i="18"/>
  <c r="J406" i="18"/>
  <c r="K406" i="18"/>
  <c r="N406" i="18"/>
  <c r="L406" i="18"/>
  <c r="M406" i="18"/>
  <c r="E407" i="18"/>
  <c r="I407" i="18"/>
  <c r="J407" i="18"/>
  <c r="M407" i="18"/>
  <c r="K407" i="18"/>
  <c r="L407" i="18"/>
  <c r="N407" i="18"/>
  <c r="E408" i="18"/>
  <c r="I408" i="18"/>
  <c r="J408" i="18"/>
  <c r="K408" i="18"/>
  <c r="M408" i="18"/>
  <c r="L408" i="18"/>
  <c r="E409" i="18"/>
  <c r="I409" i="18"/>
  <c r="J409" i="18"/>
  <c r="M409" i="18"/>
  <c r="K409" i="18"/>
  <c r="L409" i="18"/>
  <c r="N409" i="18"/>
  <c r="E410" i="18"/>
  <c r="I410" i="18"/>
  <c r="J410" i="18"/>
  <c r="K410" i="18"/>
  <c r="N410" i="18"/>
  <c r="L410" i="18"/>
  <c r="M410" i="18"/>
  <c r="E411" i="18"/>
  <c r="I411" i="18"/>
  <c r="J411" i="18"/>
  <c r="M411" i="18"/>
  <c r="K411" i="18"/>
  <c r="L411" i="18"/>
  <c r="N411" i="18"/>
  <c r="E412" i="18"/>
  <c r="I412" i="18"/>
  <c r="J412" i="18"/>
  <c r="K412" i="18"/>
  <c r="M412" i="18"/>
  <c r="L412" i="18"/>
  <c r="E413" i="18"/>
  <c r="I413" i="18"/>
  <c r="J413" i="18"/>
  <c r="M413" i="18"/>
  <c r="K413" i="18"/>
  <c r="L413" i="18"/>
  <c r="N413" i="18"/>
  <c r="E414" i="18"/>
  <c r="I414" i="18"/>
  <c r="J414" i="18"/>
  <c r="K414" i="18"/>
  <c r="N414" i="18"/>
  <c r="L414" i="18"/>
  <c r="M414" i="18"/>
  <c r="E415" i="18"/>
  <c r="I415" i="18"/>
  <c r="J415" i="18"/>
  <c r="M415" i="18"/>
  <c r="K415" i="18"/>
  <c r="L415" i="18"/>
  <c r="N415" i="18"/>
  <c r="E416" i="18"/>
  <c r="I416" i="18"/>
  <c r="J416" i="18"/>
  <c r="K416" i="18"/>
  <c r="M416" i="18"/>
  <c r="L416" i="18"/>
  <c r="E417" i="18"/>
  <c r="I417" i="18"/>
  <c r="J417" i="18"/>
  <c r="M417" i="18"/>
  <c r="K417" i="18"/>
  <c r="L417" i="18"/>
  <c r="N417" i="18"/>
  <c r="E418" i="18"/>
  <c r="I418" i="18"/>
  <c r="J418" i="18"/>
  <c r="K418" i="18"/>
  <c r="N418" i="18"/>
  <c r="L418" i="18"/>
  <c r="M418" i="18"/>
  <c r="E419" i="18"/>
  <c r="I419" i="18"/>
  <c r="J419" i="18"/>
  <c r="M419" i="18"/>
  <c r="K419" i="18"/>
  <c r="L419" i="18"/>
  <c r="N419" i="18"/>
  <c r="E420" i="18"/>
  <c r="I420" i="18"/>
  <c r="J420" i="18"/>
  <c r="K420" i="18"/>
  <c r="M420" i="18"/>
  <c r="L420" i="18"/>
  <c r="E421" i="18"/>
  <c r="I421" i="18"/>
  <c r="J421" i="18"/>
  <c r="M421" i="18"/>
  <c r="K421" i="18"/>
  <c r="L421" i="18"/>
  <c r="N421" i="18"/>
  <c r="E422" i="18"/>
  <c r="I422" i="18"/>
  <c r="J422" i="18"/>
  <c r="K422" i="18"/>
  <c r="N422" i="18"/>
  <c r="L422" i="18"/>
  <c r="M422" i="18"/>
  <c r="E423" i="18"/>
  <c r="I423" i="18"/>
  <c r="J423" i="18"/>
  <c r="M423" i="18"/>
  <c r="K423" i="18"/>
  <c r="L423" i="18"/>
  <c r="N423" i="18"/>
  <c r="E424" i="18"/>
  <c r="I424" i="18"/>
  <c r="J424" i="18"/>
  <c r="K424" i="18"/>
  <c r="M424" i="18"/>
  <c r="L424" i="18"/>
  <c r="E425" i="18"/>
  <c r="I425" i="18"/>
  <c r="J425" i="18"/>
  <c r="M425" i="18"/>
  <c r="K425" i="18"/>
  <c r="L425" i="18"/>
  <c r="N425" i="18"/>
  <c r="E426" i="18"/>
  <c r="I426" i="18"/>
  <c r="J426" i="18"/>
  <c r="K426" i="18"/>
  <c r="N426" i="18"/>
  <c r="L426" i="18"/>
  <c r="M426" i="18"/>
  <c r="E427" i="18"/>
  <c r="I427" i="18"/>
  <c r="J427" i="18"/>
  <c r="M427" i="18"/>
  <c r="K427" i="18"/>
  <c r="L427" i="18"/>
  <c r="N427" i="18"/>
  <c r="E428" i="18"/>
  <c r="I428" i="18"/>
  <c r="J428" i="18"/>
  <c r="K428" i="18"/>
  <c r="M428" i="18"/>
  <c r="L428" i="18"/>
  <c r="E429" i="18"/>
  <c r="I429" i="18"/>
  <c r="J429" i="18"/>
  <c r="M429" i="18"/>
  <c r="K429" i="18"/>
  <c r="L429" i="18"/>
  <c r="N429" i="18"/>
  <c r="E430" i="18"/>
  <c r="I430" i="18"/>
  <c r="J430" i="18"/>
  <c r="K430" i="18"/>
  <c r="N430" i="18"/>
  <c r="L430" i="18"/>
  <c r="M430" i="18"/>
  <c r="E431" i="18"/>
  <c r="I431" i="18"/>
  <c r="J431" i="18"/>
  <c r="M431" i="18"/>
  <c r="K431" i="18"/>
  <c r="L431" i="18"/>
  <c r="N431" i="18"/>
  <c r="E432" i="18"/>
  <c r="I432" i="18"/>
  <c r="J432" i="18"/>
  <c r="K432" i="18"/>
  <c r="M432" i="18"/>
  <c r="L432" i="18"/>
  <c r="E433" i="18"/>
  <c r="I433" i="18"/>
  <c r="J433" i="18"/>
  <c r="M433" i="18"/>
  <c r="K433" i="18"/>
  <c r="L433" i="18"/>
  <c r="N433" i="18"/>
  <c r="E434" i="18"/>
  <c r="I434" i="18"/>
  <c r="J434" i="18"/>
  <c r="K434" i="18"/>
  <c r="N434" i="18"/>
  <c r="L434" i="18"/>
  <c r="M434" i="18"/>
  <c r="E435" i="18"/>
  <c r="I435" i="18"/>
  <c r="J435" i="18"/>
  <c r="M435" i="18"/>
  <c r="K435" i="18"/>
  <c r="L435" i="18"/>
  <c r="N435" i="18"/>
  <c r="E436" i="18"/>
  <c r="I436" i="18"/>
  <c r="J436" i="18"/>
  <c r="K436" i="18"/>
  <c r="M436" i="18"/>
  <c r="L436" i="18"/>
  <c r="E437" i="18"/>
  <c r="I437" i="18"/>
  <c r="J437" i="18"/>
  <c r="M437" i="18"/>
  <c r="K437" i="18"/>
  <c r="L437" i="18"/>
  <c r="N437" i="18"/>
  <c r="E438" i="18"/>
  <c r="I438" i="18"/>
  <c r="J438" i="18"/>
  <c r="K438" i="18"/>
  <c r="N438" i="18"/>
  <c r="L438" i="18"/>
  <c r="M438" i="18"/>
  <c r="E439" i="18"/>
  <c r="I439" i="18"/>
  <c r="J439" i="18"/>
  <c r="M439" i="18"/>
  <c r="K439" i="18"/>
  <c r="L439" i="18"/>
  <c r="N439" i="18"/>
  <c r="E440" i="18"/>
  <c r="I440" i="18"/>
  <c r="J440" i="18"/>
  <c r="K440" i="18"/>
  <c r="M440" i="18"/>
  <c r="L440" i="18"/>
  <c r="E441" i="18"/>
  <c r="I441" i="18"/>
  <c r="J441" i="18"/>
  <c r="M441" i="18"/>
  <c r="K441" i="18"/>
  <c r="L441" i="18"/>
  <c r="N441" i="18"/>
  <c r="E442" i="18"/>
  <c r="I442" i="18"/>
  <c r="J442" i="18"/>
  <c r="K442" i="18"/>
  <c r="N442" i="18"/>
  <c r="L442" i="18"/>
  <c r="M442" i="18"/>
  <c r="E443" i="18"/>
  <c r="I443" i="18"/>
  <c r="J443" i="18"/>
  <c r="M443" i="18"/>
  <c r="K443" i="18"/>
  <c r="L443" i="18"/>
  <c r="N443" i="18"/>
  <c r="E444" i="18"/>
  <c r="I444" i="18"/>
  <c r="J444" i="18"/>
  <c r="K444" i="18"/>
  <c r="M444" i="18"/>
  <c r="L444" i="18"/>
  <c r="E445" i="18"/>
  <c r="I445" i="18"/>
  <c r="J445" i="18"/>
  <c r="M445" i="18"/>
  <c r="K445" i="18"/>
  <c r="L445" i="18"/>
  <c r="N445" i="18"/>
  <c r="E446" i="18"/>
  <c r="I446" i="18"/>
  <c r="J446" i="18"/>
  <c r="K446" i="18"/>
  <c r="N446" i="18"/>
  <c r="L446" i="18"/>
  <c r="M446" i="18"/>
  <c r="E447" i="18"/>
  <c r="I447" i="18"/>
  <c r="J447" i="18"/>
  <c r="M447" i="18"/>
  <c r="K447" i="18"/>
  <c r="L447" i="18"/>
  <c r="N447" i="18"/>
  <c r="E448" i="18"/>
  <c r="I448" i="18"/>
  <c r="J448" i="18"/>
  <c r="K448" i="18"/>
  <c r="M448" i="18"/>
  <c r="L448" i="18"/>
  <c r="E449" i="18"/>
  <c r="I449" i="18"/>
  <c r="J449" i="18"/>
  <c r="M449" i="18"/>
  <c r="K449" i="18"/>
  <c r="L449" i="18"/>
  <c r="N449" i="18"/>
  <c r="E450" i="18"/>
  <c r="I450" i="18"/>
  <c r="J450" i="18"/>
  <c r="K450" i="18"/>
  <c r="N450" i="18"/>
  <c r="L450" i="18"/>
  <c r="M450" i="18"/>
  <c r="E451" i="18"/>
  <c r="I451" i="18"/>
  <c r="J451" i="18"/>
  <c r="M451" i="18"/>
  <c r="K451" i="18"/>
  <c r="L451" i="18"/>
  <c r="N451" i="18"/>
  <c r="E452" i="18"/>
  <c r="I452" i="18"/>
  <c r="J452" i="18"/>
  <c r="K452" i="18"/>
  <c r="M452" i="18"/>
  <c r="L452" i="18"/>
  <c r="E453" i="18"/>
  <c r="I453" i="18"/>
  <c r="J453" i="18"/>
  <c r="M453" i="18"/>
  <c r="K453" i="18"/>
  <c r="L453" i="18"/>
  <c r="N453" i="18"/>
  <c r="E454" i="18"/>
  <c r="I454" i="18"/>
  <c r="J454" i="18"/>
  <c r="K454" i="18"/>
  <c r="N454" i="18"/>
  <c r="L454" i="18"/>
  <c r="M454" i="18"/>
  <c r="E455" i="18"/>
  <c r="I455" i="18"/>
  <c r="J455" i="18"/>
  <c r="M455" i="18"/>
  <c r="K455" i="18"/>
  <c r="L455" i="18"/>
  <c r="N455" i="18"/>
  <c r="E456" i="18"/>
  <c r="I456" i="18"/>
  <c r="J456" i="18"/>
  <c r="K456" i="18"/>
  <c r="M456" i="18"/>
  <c r="L456" i="18"/>
  <c r="E457" i="18"/>
  <c r="I457" i="18"/>
  <c r="J457" i="18"/>
  <c r="M457" i="18"/>
  <c r="K457" i="18"/>
  <c r="L457" i="18"/>
  <c r="N457" i="18"/>
  <c r="E458" i="18"/>
  <c r="I458" i="18"/>
  <c r="J458" i="18"/>
  <c r="K458" i="18"/>
  <c r="N458" i="18"/>
  <c r="L458" i="18"/>
  <c r="M458" i="18"/>
  <c r="E459" i="18"/>
  <c r="I459" i="18"/>
  <c r="J459" i="18"/>
  <c r="M459" i="18"/>
  <c r="K459" i="18"/>
  <c r="L459" i="18"/>
  <c r="N459" i="18"/>
  <c r="E460" i="18"/>
  <c r="I460" i="18"/>
  <c r="J460" i="18"/>
  <c r="K460" i="18"/>
  <c r="M460" i="18"/>
  <c r="L460" i="18"/>
  <c r="E461" i="18"/>
  <c r="I461" i="18"/>
  <c r="J461" i="18"/>
  <c r="M461" i="18"/>
  <c r="K461" i="18"/>
  <c r="L461" i="18"/>
  <c r="N461" i="18"/>
  <c r="E462" i="18"/>
  <c r="I462" i="18"/>
  <c r="J462" i="18"/>
  <c r="K462" i="18"/>
  <c r="N462" i="18"/>
  <c r="L462" i="18"/>
  <c r="M462" i="18"/>
  <c r="E463" i="18"/>
  <c r="I463" i="18"/>
  <c r="J463" i="18"/>
  <c r="M463" i="18"/>
  <c r="K463" i="18"/>
  <c r="L463" i="18"/>
  <c r="N463" i="18"/>
  <c r="E464" i="18"/>
  <c r="I464" i="18"/>
  <c r="J464" i="18"/>
  <c r="K464" i="18"/>
  <c r="M464" i="18"/>
  <c r="L464" i="18"/>
  <c r="E465" i="18"/>
  <c r="I465" i="18"/>
  <c r="J465" i="18"/>
  <c r="M465" i="18"/>
  <c r="K465" i="18"/>
  <c r="L465" i="18"/>
  <c r="N465" i="18"/>
  <c r="E466" i="18"/>
  <c r="I466" i="18"/>
  <c r="J466" i="18"/>
  <c r="K466" i="18"/>
  <c r="N466" i="18"/>
  <c r="L466" i="18"/>
  <c r="M466" i="18"/>
  <c r="E467" i="18"/>
  <c r="I467" i="18"/>
  <c r="J467" i="18"/>
  <c r="M467" i="18"/>
  <c r="K467" i="18"/>
  <c r="L467" i="18"/>
  <c r="N467" i="18"/>
  <c r="E468" i="18"/>
  <c r="I468" i="18"/>
  <c r="J468" i="18"/>
  <c r="K468" i="18"/>
  <c r="M468" i="18"/>
  <c r="L468" i="18"/>
  <c r="E469" i="18"/>
  <c r="I469" i="18"/>
  <c r="J469" i="18"/>
  <c r="M469" i="18"/>
  <c r="K469" i="18"/>
  <c r="L469" i="18"/>
  <c r="N469" i="18"/>
  <c r="E470" i="18"/>
  <c r="I470" i="18"/>
  <c r="J470" i="18"/>
  <c r="K470" i="18"/>
  <c r="N470" i="18"/>
  <c r="L470" i="18"/>
  <c r="M470" i="18"/>
  <c r="E471" i="18"/>
  <c r="I471" i="18"/>
  <c r="J471" i="18"/>
  <c r="M471" i="18"/>
  <c r="K471" i="18"/>
  <c r="L471" i="18"/>
  <c r="N471" i="18"/>
  <c r="E472" i="18"/>
  <c r="I472" i="18"/>
  <c r="J472" i="18"/>
  <c r="K472" i="18"/>
  <c r="M472" i="18"/>
  <c r="L472" i="18"/>
  <c r="E473" i="18"/>
  <c r="I473" i="18"/>
  <c r="J473" i="18"/>
  <c r="M473" i="18"/>
  <c r="K473" i="18"/>
  <c r="L473" i="18"/>
  <c r="N473" i="18"/>
  <c r="E474" i="18"/>
  <c r="I474" i="18"/>
  <c r="J474" i="18"/>
  <c r="K474" i="18"/>
  <c r="N474" i="18"/>
  <c r="L474" i="18"/>
  <c r="M474" i="18"/>
  <c r="E475" i="18"/>
  <c r="I475" i="18"/>
  <c r="J475" i="18"/>
  <c r="M475" i="18"/>
  <c r="K475" i="18"/>
  <c r="L475" i="18"/>
  <c r="N475" i="18"/>
  <c r="E476" i="18"/>
  <c r="I476" i="18"/>
  <c r="J476" i="18"/>
  <c r="K476" i="18"/>
  <c r="M476" i="18"/>
  <c r="L476" i="18"/>
  <c r="E477" i="18"/>
  <c r="I477" i="18"/>
  <c r="J477" i="18"/>
  <c r="M477" i="18"/>
  <c r="K477" i="18"/>
  <c r="L477" i="18"/>
  <c r="N477" i="18"/>
  <c r="E478" i="18"/>
  <c r="I478" i="18"/>
  <c r="J478" i="18"/>
  <c r="K478" i="18"/>
  <c r="N478" i="18"/>
  <c r="L478" i="18"/>
  <c r="M478" i="18"/>
  <c r="E479" i="18"/>
  <c r="I479" i="18"/>
  <c r="J479" i="18"/>
  <c r="M479" i="18"/>
  <c r="K479" i="18"/>
  <c r="L479" i="18"/>
  <c r="N479" i="18"/>
  <c r="E480" i="18"/>
  <c r="I480" i="18"/>
  <c r="J480" i="18"/>
  <c r="K480" i="18"/>
  <c r="M480" i="18"/>
  <c r="L480" i="18"/>
  <c r="E481" i="18"/>
  <c r="I481" i="18"/>
  <c r="J481" i="18"/>
  <c r="M481" i="18"/>
  <c r="K481" i="18"/>
  <c r="L481" i="18"/>
  <c r="N481" i="18"/>
  <c r="E482" i="18"/>
  <c r="I482" i="18"/>
  <c r="J482" i="18"/>
  <c r="K482" i="18"/>
  <c r="N482" i="18"/>
  <c r="L482" i="18"/>
  <c r="M482" i="18"/>
  <c r="E483" i="18"/>
  <c r="I483" i="18"/>
  <c r="J483" i="18"/>
  <c r="M483" i="18"/>
  <c r="K483" i="18"/>
  <c r="L483" i="18"/>
  <c r="N483" i="18"/>
  <c r="E484" i="18"/>
  <c r="I484" i="18"/>
  <c r="J484" i="18"/>
  <c r="K484" i="18"/>
  <c r="M484" i="18"/>
  <c r="L484" i="18"/>
  <c r="E485" i="18"/>
  <c r="I485" i="18"/>
  <c r="J485" i="18"/>
  <c r="M485" i="18"/>
  <c r="K485" i="18"/>
  <c r="L485" i="18"/>
  <c r="N485" i="18"/>
  <c r="E486" i="18"/>
  <c r="I486" i="18"/>
  <c r="J486" i="18"/>
  <c r="K486" i="18"/>
  <c r="N486" i="18"/>
  <c r="L486" i="18"/>
  <c r="M486" i="18"/>
  <c r="E487" i="18"/>
  <c r="I487" i="18"/>
  <c r="J487" i="18"/>
  <c r="M487" i="18"/>
  <c r="K487" i="18"/>
  <c r="L487" i="18"/>
  <c r="N487" i="18"/>
  <c r="E488" i="18"/>
  <c r="I488" i="18"/>
  <c r="J488" i="18"/>
  <c r="K488" i="18"/>
  <c r="M488" i="18"/>
  <c r="L488" i="18"/>
  <c r="E489" i="18"/>
  <c r="I489" i="18"/>
  <c r="J489" i="18"/>
  <c r="M489" i="18"/>
  <c r="K489" i="18"/>
  <c r="L489" i="18"/>
  <c r="N489" i="18"/>
  <c r="E490" i="18"/>
  <c r="I490" i="18"/>
  <c r="J490" i="18"/>
  <c r="K490" i="18"/>
  <c r="N490" i="18"/>
  <c r="L490" i="18"/>
  <c r="M490" i="18"/>
  <c r="E491" i="18"/>
  <c r="I491" i="18"/>
  <c r="J491" i="18"/>
  <c r="M491" i="18"/>
  <c r="K491" i="18"/>
  <c r="L491" i="18"/>
  <c r="N491" i="18"/>
  <c r="E492" i="18"/>
  <c r="I492" i="18"/>
  <c r="J492" i="18"/>
  <c r="K492" i="18"/>
  <c r="M492" i="18"/>
  <c r="L492" i="18"/>
  <c r="E493" i="18"/>
  <c r="I493" i="18"/>
  <c r="J493" i="18"/>
  <c r="M493" i="18"/>
  <c r="K493" i="18"/>
  <c r="L493" i="18"/>
  <c r="N493" i="18"/>
  <c r="E494" i="18"/>
  <c r="I494" i="18"/>
  <c r="J494" i="18"/>
  <c r="K494" i="18"/>
  <c r="N494" i="18"/>
  <c r="L494" i="18"/>
  <c r="M494" i="18"/>
  <c r="E495" i="18"/>
  <c r="I495" i="18"/>
  <c r="J495" i="18"/>
  <c r="M495" i="18"/>
  <c r="K495" i="18"/>
  <c r="L495" i="18"/>
  <c r="N495" i="18"/>
  <c r="E496" i="18"/>
  <c r="I496" i="18"/>
  <c r="J496" i="18"/>
  <c r="K496" i="18"/>
  <c r="M496" i="18"/>
  <c r="L496" i="18"/>
  <c r="E497" i="18"/>
  <c r="I497" i="18"/>
  <c r="J497" i="18"/>
  <c r="M497" i="18"/>
  <c r="K497" i="18"/>
  <c r="L497" i="18"/>
  <c r="N497" i="18"/>
  <c r="E498" i="18"/>
  <c r="I498" i="18"/>
  <c r="J498" i="18"/>
  <c r="K498" i="18"/>
  <c r="N498" i="18"/>
  <c r="L498" i="18"/>
  <c r="M498" i="18"/>
  <c r="E499" i="18"/>
  <c r="I499" i="18"/>
  <c r="J499" i="18"/>
  <c r="M499" i="18"/>
  <c r="K499" i="18"/>
  <c r="L499" i="18"/>
  <c r="N499" i="18"/>
  <c r="E500" i="18"/>
  <c r="I500" i="18"/>
  <c r="J500" i="18"/>
  <c r="K500" i="18"/>
  <c r="M500" i="18"/>
  <c r="L500" i="18"/>
  <c r="E501" i="18"/>
  <c r="I501" i="18"/>
  <c r="J501" i="18"/>
  <c r="M501" i="18"/>
  <c r="K501" i="18"/>
  <c r="L501" i="18"/>
  <c r="N501" i="18"/>
  <c r="E502" i="18"/>
  <c r="I502" i="18"/>
  <c r="J502" i="18"/>
  <c r="K502" i="18"/>
  <c r="N502" i="18"/>
  <c r="L502" i="18"/>
  <c r="M502" i="18"/>
  <c r="E503" i="18"/>
  <c r="I503" i="18"/>
  <c r="J503" i="18"/>
  <c r="M503" i="18"/>
  <c r="K503" i="18"/>
  <c r="L503" i="18"/>
  <c r="N503" i="18"/>
  <c r="E504" i="18"/>
  <c r="I504" i="18"/>
  <c r="J504" i="18"/>
  <c r="K504" i="18"/>
  <c r="M504" i="18"/>
  <c r="L504" i="18"/>
  <c r="E505" i="18"/>
  <c r="I505" i="18"/>
  <c r="J505" i="18"/>
  <c r="M505" i="18"/>
  <c r="K505" i="18"/>
  <c r="L505" i="18"/>
  <c r="N505" i="18"/>
  <c r="E506" i="18"/>
  <c r="I506" i="18"/>
  <c r="J506" i="18"/>
  <c r="K506" i="18"/>
  <c r="N506" i="18"/>
  <c r="L506" i="18"/>
  <c r="M506" i="18"/>
  <c r="E507" i="18"/>
  <c r="I507" i="18"/>
  <c r="J507" i="18"/>
  <c r="M507" i="18"/>
  <c r="K507" i="18"/>
  <c r="L507" i="18"/>
  <c r="N507" i="18"/>
  <c r="E508" i="18"/>
  <c r="I508" i="18"/>
  <c r="J508" i="18"/>
  <c r="K508" i="18"/>
  <c r="M508" i="18"/>
  <c r="L508" i="18"/>
  <c r="E509" i="18"/>
  <c r="I509" i="18"/>
  <c r="J509" i="18"/>
  <c r="M509" i="18"/>
  <c r="K509" i="18"/>
  <c r="L509" i="18"/>
  <c r="N509" i="18"/>
  <c r="E510" i="18"/>
  <c r="I510" i="18"/>
  <c r="J510" i="18"/>
  <c r="K510" i="18"/>
  <c r="N510" i="18"/>
  <c r="L510" i="18"/>
  <c r="M510" i="18"/>
  <c r="E511" i="18"/>
  <c r="I511" i="18"/>
  <c r="J511" i="18"/>
  <c r="M511" i="18"/>
  <c r="K511" i="18"/>
  <c r="L511" i="18"/>
  <c r="N511" i="18"/>
  <c r="E512" i="18"/>
  <c r="I512" i="18"/>
  <c r="J512" i="18"/>
  <c r="K512" i="18"/>
  <c r="M512" i="18"/>
  <c r="L512" i="18"/>
  <c r="E513" i="18"/>
  <c r="I513" i="18"/>
  <c r="J513" i="18"/>
  <c r="M513" i="18"/>
  <c r="K513" i="18"/>
  <c r="L513" i="18"/>
  <c r="N513" i="18"/>
  <c r="E514" i="18"/>
  <c r="I514" i="18"/>
  <c r="J514" i="18"/>
  <c r="K514" i="18"/>
  <c r="N514" i="18"/>
  <c r="L514" i="18"/>
  <c r="M514" i="18"/>
  <c r="E515" i="18"/>
  <c r="I515" i="18"/>
  <c r="J515" i="18"/>
  <c r="M515" i="18"/>
  <c r="K515" i="18"/>
  <c r="L515" i="18"/>
  <c r="N515" i="18"/>
  <c r="E516" i="18"/>
  <c r="I516" i="18"/>
  <c r="J516" i="18"/>
  <c r="K516" i="18"/>
  <c r="M516" i="18"/>
  <c r="L516" i="18"/>
  <c r="E517" i="18"/>
  <c r="I517" i="18"/>
  <c r="J517" i="18"/>
  <c r="M517" i="18"/>
  <c r="K517" i="18"/>
  <c r="L517" i="18"/>
  <c r="N517" i="18"/>
  <c r="E518" i="18"/>
  <c r="I518" i="18"/>
  <c r="J518" i="18"/>
  <c r="K518" i="18"/>
  <c r="N518" i="18"/>
  <c r="L518" i="18"/>
  <c r="M518" i="18"/>
  <c r="E519" i="18"/>
  <c r="I519" i="18"/>
  <c r="J519" i="18"/>
  <c r="M519" i="18"/>
  <c r="K519" i="18"/>
  <c r="L519" i="18"/>
  <c r="N519" i="18"/>
  <c r="E520" i="18"/>
  <c r="I520" i="18"/>
  <c r="J520" i="18"/>
  <c r="K520" i="18"/>
  <c r="M520" i="18"/>
  <c r="L520" i="18"/>
  <c r="E521" i="18"/>
  <c r="I521" i="18"/>
  <c r="J521" i="18"/>
  <c r="M521" i="18"/>
  <c r="K521" i="18"/>
  <c r="L521" i="18"/>
  <c r="N521" i="18"/>
  <c r="E522" i="18"/>
  <c r="I522" i="18"/>
  <c r="J522" i="18"/>
  <c r="K522" i="18"/>
  <c r="N522" i="18"/>
  <c r="L522" i="18"/>
  <c r="M522" i="18"/>
  <c r="E523" i="18"/>
  <c r="I523" i="18"/>
  <c r="J523" i="18"/>
  <c r="M523" i="18"/>
  <c r="K523" i="18"/>
  <c r="L523" i="18"/>
  <c r="N523" i="18"/>
  <c r="E524" i="18"/>
  <c r="I524" i="18"/>
  <c r="J524" i="18"/>
  <c r="K524" i="18"/>
  <c r="M524" i="18"/>
  <c r="L524" i="18"/>
  <c r="E525" i="18"/>
  <c r="I525" i="18"/>
  <c r="J525" i="18"/>
  <c r="M525" i="18"/>
  <c r="K525" i="18"/>
  <c r="L525" i="18"/>
  <c r="N525" i="18"/>
  <c r="E526" i="18"/>
  <c r="I526" i="18"/>
  <c r="J526" i="18"/>
  <c r="K526" i="18"/>
  <c r="N526" i="18"/>
  <c r="L526" i="18"/>
  <c r="M526" i="18"/>
  <c r="E527" i="18"/>
  <c r="I527" i="18"/>
  <c r="J527" i="18"/>
  <c r="M527" i="18"/>
  <c r="K527" i="18"/>
  <c r="L527" i="18"/>
  <c r="N527" i="18"/>
  <c r="E528" i="18"/>
  <c r="I528" i="18"/>
  <c r="J528" i="18"/>
  <c r="K528" i="18"/>
  <c r="M528" i="18"/>
  <c r="L528" i="18"/>
  <c r="E529" i="18"/>
  <c r="I529" i="18"/>
  <c r="J529" i="18"/>
  <c r="M529" i="18"/>
  <c r="K529" i="18"/>
  <c r="L529" i="18"/>
  <c r="N529" i="18"/>
  <c r="E530" i="18"/>
  <c r="I530" i="18"/>
  <c r="J530" i="18"/>
  <c r="K530" i="18"/>
  <c r="N530" i="18"/>
  <c r="L530" i="18"/>
  <c r="M530" i="18"/>
  <c r="E531" i="18"/>
  <c r="I531" i="18"/>
  <c r="J531" i="18"/>
  <c r="M531" i="18"/>
  <c r="K531" i="18"/>
  <c r="L531" i="18"/>
  <c r="N531" i="18"/>
  <c r="E532" i="18"/>
  <c r="I532" i="18"/>
  <c r="J532" i="18"/>
  <c r="K532" i="18"/>
  <c r="M532" i="18"/>
  <c r="L532" i="18"/>
  <c r="E533" i="18"/>
  <c r="I533" i="18"/>
  <c r="J533" i="18"/>
  <c r="M533" i="18"/>
  <c r="K533" i="18"/>
  <c r="L533" i="18"/>
  <c r="N533" i="18"/>
  <c r="E534" i="18"/>
  <c r="I534" i="18"/>
  <c r="J534" i="18"/>
  <c r="K534" i="18"/>
  <c r="N534" i="18"/>
  <c r="L534" i="18"/>
  <c r="M534" i="18"/>
  <c r="E535" i="18"/>
  <c r="I535" i="18"/>
  <c r="J535" i="18"/>
  <c r="M535" i="18"/>
  <c r="K535" i="18"/>
  <c r="L535" i="18"/>
  <c r="N535" i="18"/>
  <c r="E536" i="18"/>
  <c r="I536" i="18"/>
  <c r="J536" i="18"/>
  <c r="K536" i="18"/>
  <c r="M536" i="18"/>
  <c r="L536" i="18"/>
  <c r="E537" i="18"/>
  <c r="I537" i="18"/>
  <c r="J537" i="18"/>
  <c r="M537" i="18"/>
  <c r="K537" i="18"/>
  <c r="L537" i="18"/>
  <c r="N537" i="18"/>
  <c r="E538" i="18"/>
  <c r="I538" i="18"/>
  <c r="J538" i="18"/>
  <c r="K538" i="18"/>
  <c r="N538" i="18"/>
  <c r="L538" i="18"/>
  <c r="M538" i="18"/>
  <c r="E539" i="18"/>
  <c r="I539" i="18"/>
  <c r="J539" i="18"/>
  <c r="M539" i="18"/>
  <c r="K539" i="18"/>
  <c r="L539" i="18"/>
  <c r="N539" i="18"/>
  <c r="E540" i="18"/>
  <c r="I540" i="18"/>
  <c r="J540" i="18"/>
  <c r="K540" i="18"/>
  <c r="M540" i="18"/>
  <c r="L540" i="18"/>
  <c r="E541" i="18"/>
  <c r="I541" i="18"/>
  <c r="J541" i="18"/>
  <c r="M541" i="18"/>
  <c r="K541" i="18"/>
  <c r="L541" i="18"/>
  <c r="N541" i="18"/>
  <c r="E542" i="18"/>
  <c r="I542" i="18"/>
  <c r="J542" i="18"/>
  <c r="K542" i="18"/>
  <c r="N542" i="18"/>
  <c r="L542" i="18"/>
  <c r="M542" i="18"/>
  <c r="E543" i="18"/>
  <c r="I543" i="18"/>
  <c r="J543" i="18"/>
  <c r="M543" i="18"/>
  <c r="K543" i="18"/>
  <c r="L543" i="18"/>
  <c r="N543" i="18"/>
  <c r="E544" i="18"/>
  <c r="I544" i="18"/>
  <c r="J544" i="18"/>
  <c r="K544" i="18"/>
  <c r="M544" i="18"/>
  <c r="L544" i="18"/>
  <c r="E545" i="18"/>
  <c r="I545" i="18"/>
  <c r="J545" i="18"/>
  <c r="M545" i="18"/>
  <c r="K545" i="18"/>
  <c r="L545" i="18"/>
  <c r="N545" i="18"/>
  <c r="E546" i="18"/>
  <c r="I546" i="18"/>
  <c r="J546" i="18"/>
  <c r="K546" i="18"/>
  <c r="N546" i="18"/>
  <c r="L546" i="18"/>
  <c r="M546" i="18"/>
  <c r="E547" i="18"/>
  <c r="I547" i="18"/>
  <c r="J547" i="18"/>
  <c r="M547" i="18"/>
  <c r="K547" i="18"/>
  <c r="L547" i="18"/>
  <c r="N547" i="18"/>
  <c r="E548" i="18"/>
  <c r="I548" i="18"/>
  <c r="J548" i="18"/>
  <c r="K548" i="18"/>
  <c r="M548" i="18"/>
  <c r="L548" i="18"/>
  <c r="E549" i="18"/>
  <c r="I549" i="18"/>
  <c r="J549" i="18"/>
  <c r="M549" i="18"/>
  <c r="K549" i="18"/>
  <c r="L549" i="18"/>
  <c r="N549" i="18"/>
  <c r="E550" i="18"/>
  <c r="I550" i="18"/>
  <c r="J550" i="18"/>
  <c r="K550" i="18"/>
  <c r="N550" i="18"/>
  <c r="L550" i="18"/>
  <c r="M550" i="18"/>
  <c r="E551" i="18"/>
  <c r="I551" i="18"/>
  <c r="J551" i="18"/>
  <c r="M551" i="18"/>
  <c r="K551" i="18"/>
  <c r="L551" i="18"/>
  <c r="N551" i="18"/>
  <c r="E552" i="18"/>
  <c r="I552" i="18"/>
  <c r="J552" i="18"/>
  <c r="K552" i="18"/>
  <c r="M552" i="18"/>
  <c r="L552" i="18"/>
  <c r="E553" i="18"/>
  <c r="I553" i="18"/>
  <c r="J553" i="18"/>
  <c r="M553" i="18"/>
  <c r="K553" i="18"/>
  <c r="L553" i="18"/>
  <c r="N553" i="18"/>
  <c r="E554" i="18"/>
  <c r="I554" i="18"/>
  <c r="J554" i="18"/>
  <c r="K554" i="18"/>
  <c r="N554" i="18"/>
  <c r="L554" i="18"/>
  <c r="M554" i="18"/>
  <c r="E555" i="18"/>
  <c r="I555" i="18"/>
  <c r="J555" i="18"/>
  <c r="M555" i="18"/>
  <c r="K555" i="18"/>
  <c r="L555" i="18"/>
  <c r="N555" i="18"/>
  <c r="E556" i="18"/>
  <c r="I556" i="18"/>
  <c r="J556" i="18"/>
  <c r="K556" i="18"/>
  <c r="M556" i="18"/>
  <c r="L556" i="18"/>
  <c r="E557" i="18"/>
  <c r="I557" i="18"/>
  <c r="J557" i="18"/>
  <c r="M557" i="18"/>
  <c r="K557" i="18"/>
  <c r="L557" i="18"/>
  <c r="N557" i="18"/>
  <c r="E558" i="18"/>
  <c r="I558" i="18"/>
  <c r="J558" i="18"/>
  <c r="K558" i="18"/>
  <c r="N558" i="18"/>
  <c r="L558" i="18"/>
  <c r="M558" i="18"/>
  <c r="E559" i="18"/>
  <c r="I559" i="18"/>
  <c r="J559" i="18"/>
  <c r="M559" i="18"/>
  <c r="K559" i="18"/>
  <c r="L559" i="18"/>
  <c r="N559" i="18"/>
  <c r="E560" i="18"/>
  <c r="I560" i="18"/>
  <c r="J560" i="18"/>
  <c r="K560" i="18"/>
  <c r="M560" i="18"/>
  <c r="L560" i="18"/>
  <c r="E561" i="18"/>
  <c r="I561" i="18"/>
  <c r="J561" i="18"/>
  <c r="M561" i="18"/>
  <c r="K561" i="18"/>
  <c r="L561" i="18"/>
  <c r="N561" i="18"/>
  <c r="E562" i="18"/>
  <c r="I562" i="18"/>
  <c r="J562" i="18"/>
  <c r="K562" i="18"/>
  <c r="N562" i="18"/>
  <c r="L562" i="18"/>
  <c r="M562" i="18"/>
  <c r="E563" i="18"/>
  <c r="I563" i="18"/>
  <c r="J563" i="18"/>
  <c r="M563" i="18"/>
  <c r="K563" i="18"/>
  <c r="L563" i="18"/>
  <c r="N563" i="18"/>
  <c r="E564" i="18"/>
  <c r="I564" i="18"/>
  <c r="J564" i="18"/>
  <c r="K564" i="18"/>
  <c r="M564" i="18"/>
  <c r="L564" i="18"/>
  <c r="E565" i="18"/>
  <c r="I565" i="18"/>
  <c r="J565" i="18"/>
  <c r="M565" i="18"/>
  <c r="K565" i="18"/>
  <c r="L565" i="18"/>
  <c r="N565" i="18"/>
  <c r="E566" i="18"/>
  <c r="I566" i="18"/>
  <c r="J566" i="18"/>
  <c r="K566" i="18"/>
  <c r="N566" i="18"/>
  <c r="L566" i="18"/>
  <c r="M566" i="18"/>
  <c r="E567" i="18"/>
  <c r="I567" i="18"/>
  <c r="J567" i="18"/>
  <c r="M567" i="18"/>
  <c r="K567" i="18"/>
  <c r="L567" i="18"/>
  <c r="N567" i="18"/>
  <c r="E568" i="18"/>
  <c r="I568" i="18"/>
  <c r="J568" i="18"/>
  <c r="K568" i="18"/>
  <c r="M568" i="18"/>
  <c r="L568" i="18"/>
  <c r="E569" i="18"/>
  <c r="I569" i="18"/>
  <c r="J569" i="18"/>
  <c r="M569" i="18"/>
  <c r="K569" i="18"/>
  <c r="L569" i="18"/>
  <c r="N569" i="18"/>
  <c r="E570" i="18"/>
  <c r="I570" i="18"/>
  <c r="J570" i="18"/>
  <c r="K570" i="18"/>
  <c r="N570" i="18"/>
  <c r="L570" i="18"/>
  <c r="M570" i="18"/>
  <c r="E571" i="18"/>
  <c r="I571" i="18"/>
  <c r="J571" i="18"/>
  <c r="M571" i="18"/>
  <c r="K571" i="18"/>
  <c r="L571" i="18"/>
  <c r="N571" i="18"/>
  <c r="E572" i="18"/>
  <c r="I572" i="18"/>
  <c r="J572" i="18"/>
  <c r="K572" i="18"/>
  <c r="M572" i="18"/>
  <c r="L572" i="18"/>
  <c r="E573" i="18"/>
  <c r="I573" i="18"/>
  <c r="J573" i="18"/>
  <c r="M573" i="18"/>
  <c r="K573" i="18"/>
  <c r="L573" i="18"/>
  <c r="N573" i="18"/>
  <c r="E574" i="18"/>
  <c r="I574" i="18"/>
  <c r="J574" i="18"/>
  <c r="K574" i="18"/>
  <c r="N574" i="18"/>
  <c r="L574" i="18"/>
  <c r="M574" i="18"/>
  <c r="E575" i="18"/>
  <c r="I575" i="18"/>
  <c r="J575" i="18"/>
  <c r="M575" i="18"/>
  <c r="K575" i="18"/>
  <c r="L575" i="18"/>
  <c r="N575" i="18"/>
  <c r="E576" i="18"/>
  <c r="I576" i="18"/>
  <c r="J576" i="18"/>
  <c r="K576" i="18"/>
  <c r="M576" i="18"/>
  <c r="L576" i="18"/>
  <c r="E577" i="18"/>
  <c r="I577" i="18"/>
  <c r="J577" i="18"/>
  <c r="M577" i="18"/>
  <c r="K577" i="18"/>
  <c r="L577" i="18"/>
  <c r="N577" i="18"/>
  <c r="E578" i="18"/>
  <c r="I578" i="18"/>
  <c r="J578" i="18"/>
  <c r="K578" i="18"/>
  <c r="N578" i="18"/>
  <c r="L578" i="18"/>
  <c r="M578" i="18"/>
  <c r="E579" i="18"/>
  <c r="I579" i="18"/>
  <c r="J579" i="18"/>
  <c r="M579" i="18"/>
  <c r="K579" i="18"/>
  <c r="L579" i="18"/>
  <c r="N579" i="18"/>
  <c r="E580" i="18"/>
  <c r="I580" i="18"/>
  <c r="J580" i="18"/>
  <c r="K580" i="18"/>
  <c r="M580" i="18"/>
  <c r="L580" i="18"/>
  <c r="E581" i="18"/>
  <c r="I581" i="18"/>
  <c r="J581" i="18"/>
  <c r="M581" i="18"/>
  <c r="K581" i="18"/>
  <c r="L581" i="18"/>
  <c r="N581" i="18"/>
  <c r="E582" i="18"/>
  <c r="I582" i="18"/>
  <c r="J582" i="18"/>
  <c r="K582" i="18"/>
  <c r="N582" i="18"/>
  <c r="L582" i="18"/>
  <c r="M582" i="18"/>
  <c r="E583" i="18"/>
  <c r="I583" i="18"/>
  <c r="J583" i="18"/>
  <c r="M583" i="18"/>
  <c r="K583" i="18"/>
  <c r="L583" i="18"/>
  <c r="N583" i="18"/>
  <c r="E584" i="18"/>
  <c r="I584" i="18"/>
  <c r="J584" i="18"/>
  <c r="K584" i="18"/>
  <c r="M584" i="18"/>
  <c r="L584" i="18"/>
  <c r="E585" i="18"/>
  <c r="I585" i="18"/>
  <c r="J585" i="18"/>
  <c r="M585" i="18"/>
  <c r="K585" i="18"/>
  <c r="L585" i="18"/>
  <c r="N585" i="18"/>
  <c r="E586" i="18"/>
  <c r="I586" i="18"/>
  <c r="J586" i="18"/>
  <c r="K586" i="18"/>
  <c r="N586" i="18"/>
  <c r="L586" i="18"/>
  <c r="M586" i="18"/>
  <c r="E587" i="18"/>
  <c r="I587" i="18"/>
  <c r="J587" i="18"/>
  <c r="M587" i="18"/>
  <c r="K587" i="18"/>
  <c r="L587" i="18"/>
  <c r="N587" i="18"/>
  <c r="E588" i="18"/>
  <c r="I588" i="18"/>
  <c r="J588" i="18"/>
  <c r="K588" i="18"/>
  <c r="M588" i="18"/>
  <c r="L588" i="18"/>
  <c r="E589" i="18"/>
  <c r="I589" i="18"/>
  <c r="J589" i="18"/>
  <c r="M589" i="18"/>
  <c r="K589" i="18"/>
  <c r="L589" i="18"/>
  <c r="N589" i="18"/>
  <c r="E590" i="18"/>
  <c r="I590" i="18"/>
  <c r="J590" i="18"/>
  <c r="K590" i="18"/>
  <c r="N590" i="18"/>
  <c r="L590" i="18"/>
  <c r="M590" i="18"/>
  <c r="E591" i="18"/>
  <c r="I591" i="18"/>
  <c r="J591" i="18"/>
  <c r="M591" i="18"/>
  <c r="K591" i="18"/>
  <c r="L591" i="18"/>
  <c r="N591" i="18"/>
  <c r="E592" i="18"/>
  <c r="I592" i="18"/>
  <c r="J592" i="18"/>
  <c r="K592" i="18"/>
  <c r="M592" i="18"/>
  <c r="L592" i="18"/>
  <c r="E593" i="18"/>
  <c r="I593" i="18"/>
  <c r="J593" i="18"/>
  <c r="M593" i="18"/>
  <c r="K593" i="18"/>
  <c r="L593" i="18"/>
  <c r="N593" i="18"/>
  <c r="E594" i="18"/>
  <c r="I594" i="18"/>
  <c r="J594" i="18"/>
  <c r="K594" i="18"/>
  <c r="N594" i="18"/>
  <c r="L594" i="18"/>
  <c r="M594" i="18"/>
  <c r="E595" i="18"/>
  <c r="I595" i="18"/>
  <c r="J595" i="18"/>
  <c r="M595" i="18"/>
  <c r="K595" i="18"/>
  <c r="L595" i="18"/>
  <c r="N595" i="18"/>
  <c r="E596" i="18"/>
  <c r="I596" i="18"/>
  <c r="J596" i="18"/>
  <c r="K596" i="18"/>
  <c r="M596" i="18"/>
  <c r="L596" i="18"/>
  <c r="E597" i="18"/>
  <c r="I597" i="18"/>
  <c r="J597" i="18"/>
  <c r="M597" i="18"/>
  <c r="K597" i="18"/>
  <c r="L597" i="18"/>
  <c r="N597" i="18"/>
  <c r="E598" i="18"/>
  <c r="I598" i="18"/>
  <c r="J598" i="18"/>
  <c r="K598" i="18"/>
  <c r="N598" i="18"/>
  <c r="L598" i="18"/>
  <c r="M598" i="18"/>
  <c r="E599" i="18"/>
  <c r="I599" i="18"/>
  <c r="J599" i="18"/>
  <c r="M599" i="18"/>
  <c r="K599" i="18"/>
  <c r="L599" i="18"/>
  <c r="N599" i="18"/>
  <c r="E600" i="18"/>
  <c r="I600" i="18"/>
  <c r="J600" i="18"/>
  <c r="K600" i="18"/>
  <c r="M600" i="18"/>
  <c r="L600" i="18"/>
  <c r="E601" i="18"/>
  <c r="I601" i="18"/>
  <c r="J601" i="18"/>
  <c r="M601" i="18"/>
  <c r="K601" i="18"/>
  <c r="L601" i="18"/>
  <c r="N601" i="18"/>
  <c r="E602" i="18"/>
  <c r="I602" i="18"/>
  <c r="J602" i="18"/>
  <c r="K602" i="18"/>
  <c r="N602" i="18"/>
  <c r="L602" i="18"/>
  <c r="M602" i="18"/>
  <c r="E603" i="18"/>
  <c r="I603" i="18"/>
  <c r="J603" i="18"/>
  <c r="M603" i="18"/>
  <c r="K603" i="18"/>
  <c r="L603" i="18"/>
  <c r="N603" i="18"/>
  <c r="E604" i="18"/>
  <c r="I604" i="18"/>
  <c r="J604" i="18"/>
  <c r="K604" i="18"/>
  <c r="M604" i="18"/>
  <c r="L604" i="18"/>
  <c r="E605" i="18"/>
  <c r="I605" i="18"/>
  <c r="J605" i="18"/>
  <c r="M605" i="18"/>
  <c r="K605" i="18"/>
  <c r="L605" i="18"/>
  <c r="N605" i="18"/>
  <c r="E606" i="18"/>
  <c r="I606" i="18"/>
  <c r="J606" i="18"/>
  <c r="K606" i="18"/>
  <c r="N606" i="18"/>
  <c r="L606" i="18"/>
  <c r="M606" i="18"/>
  <c r="E607" i="18"/>
  <c r="I607" i="18"/>
  <c r="J607" i="18"/>
  <c r="M607" i="18"/>
  <c r="K607" i="18"/>
  <c r="L607" i="18"/>
  <c r="N607" i="18"/>
  <c r="E608" i="18"/>
  <c r="I608" i="18"/>
  <c r="J608" i="18"/>
  <c r="K608" i="18"/>
  <c r="M608" i="18"/>
  <c r="L608" i="18"/>
  <c r="E609" i="18"/>
  <c r="I609" i="18"/>
  <c r="J609" i="18"/>
  <c r="M609" i="18"/>
  <c r="K609" i="18"/>
  <c r="L609" i="18"/>
  <c r="N609" i="18"/>
  <c r="E610" i="18"/>
  <c r="I610" i="18"/>
  <c r="J610" i="18"/>
  <c r="K610" i="18"/>
  <c r="N610" i="18"/>
  <c r="L610" i="18"/>
  <c r="M610" i="18"/>
  <c r="E611" i="18"/>
  <c r="I611" i="18"/>
  <c r="J611" i="18"/>
  <c r="M611" i="18"/>
  <c r="K611" i="18"/>
  <c r="L611" i="18"/>
  <c r="N611" i="18"/>
  <c r="E612" i="18"/>
  <c r="I612" i="18"/>
  <c r="J612" i="18"/>
  <c r="K612" i="18"/>
  <c r="M612" i="18"/>
  <c r="L612" i="18"/>
  <c r="E613" i="18"/>
  <c r="I613" i="18"/>
  <c r="J613" i="18"/>
  <c r="M613" i="18"/>
  <c r="K613" i="18"/>
  <c r="L613" i="18"/>
  <c r="N613" i="18"/>
  <c r="E614" i="18"/>
  <c r="I614" i="18"/>
  <c r="J614" i="18"/>
  <c r="K614" i="18"/>
  <c r="N614" i="18"/>
  <c r="L614" i="18"/>
  <c r="M614" i="18"/>
  <c r="E615" i="18"/>
  <c r="I615" i="18"/>
  <c r="J615" i="18"/>
  <c r="M615" i="18"/>
  <c r="K615" i="18"/>
  <c r="L615" i="18"/>
  <c r="N615" i="18"/>
  <c r="E616" i="18"/>
  <c r="I616" i="18"/>
  <c r="J616" i="18"/>
  <c r="K616" i="18"/>
  <c r="M616" i="18"/>
  <c r="L616" i="18"/>
  <c r="E617" i="18"/>
  <c r="I617" i="18"/>
  <c r="J617" i="18"/>
  <c r="M617" i="18"/>
  <c r="K617" i="18"/>
  <c r="L617" i="18"/>
  <c r="N617" i="18"/>
  <c r="E618" i="18"/>
  <c r="I618" i="18"/>
  <c r="J618" i="18"/>
  <c r="K618" i="18"/>
  <c r="N618" i="18"/>
  <c r="L618" i="18"/>
  <c r="M618" i="18"/>
  <c r="E619" i="18"/>
  <c r="I619" i="18"/>
  <c r="J619" i="18"/>
  <c r="M619" i="18"/>
  <c r="K619" i="18"/>
  <c r="L619" i="18"/>
  <c r="N619" i="18"/>
  <c r="E620" i="18"/>
  <c r="I620" i="18"/>
  <c r="J620" i="18"/>
  <c r="K620" i="18"/>
  <c r="M620" i="18"/>
  <c r="L620" i="18"/>
  <c r="E621" i="18"/>
  <c r="I621" i="18"/>
  <c r="J621" i="18"/>
  <c r="M621" i="18"/>
  <c r="K621" i="18"/>
  <c r="L621" i="18"/>
  <c r="N621" i="18"/>
  <c r="E622" i="18"/>
  <c r="I622" i="18"/>
  <c r="J622" i="18"/>
  <c r="K622" i="18"/>
  <c r="N622" i="18"/>
  <c r="L622" i="18"/>
  <c r="M622" i="18"/>
  <c r="E623" i="18"/>
  <c r="I623" i="18"/>
  <c r="J623" i="18"/>
  <c r="M623" i="18"/>
  <c r="K623" i="18"/>
  <c r="L623" i="18"/>
  <c r="N623" i="18"/>
  <c r="E624" i="18"/>
  <c r="I624" i="18"/>
  <c r="J624" i="18"/>
  <c r="K624" i="18"/>
  <c r="M624" i="18"/>
  <c r="L624" i="18"/>
  <c r="E625" i="18"/>
  <c r="I625" i="18"/>
  <c r="J625" i="18"/>
  <c r="M625" i="18"/>
  <c r="K625" i="18"/>
  <c r="L625" i="18"/>
  <c r="N625" i="18"/>
  <c r="E626" i="18"/>
  <c r="I626" i="18"/>
  <c r="J626" i="18"/>
  <c r="K626" i="18"/>
  <c r="N626" i="18"/>
  <c r="L626" i="18"/>
  <c r="M626" i="18"/>
  <c r="E627" i="18"/>
  <c r="I627" i="18"/>
  <c r="J627" i="18"/>
  <c r="M627" i="18"/>
  <c r="K627" i="18"/>
  <c r="L627" i="18"/>
  <c r="N627" i="18"/>
  <c r="E628" i="18"/>
  <c r="I628" i="18"/>
  <c r="J628" i="18"/>
  <c r="K628" i="18"/>
  <c r="M628" i="18"/>
  <c r="L628" i="18"/>
  <c r="E629" i="18"/>
  <c r="I629" i="18"/>
  <c r="J629" i="18"/>
  <c r="M629" i="18"/>
  <c r="K629" i="18"/>
  <c r="L629" i="18"/>
  <c r="N629" i="18"/>
  <c r="E630" i="18"/>
  <c r="I630" i="18"/>
  <c r="J630" i="18"/>
  <c r="K630" i="18"/>
  <c r="N630" i="18"/>
  <c r="L630" i="18"/>
  <c r="M630" i="18"/>
  <c r="E631" i="18"/>
  <c r="I631" i="18"/>
  <c r="J631" i="18"/>
  <c r="M631" i="18"/>
  <c r="K631" i="18"/>
  <c r="L631" i="18"/>
  <c r="N631" i="18"/>
  <c r="E632" i="18"/>
  <c r="I632" i="18"/>
  <c r="J632" i="18"/>
  <c r="K632" i="18"/>
  <c r="M632" i="18"/>
  <c r="L632" i="18"/>
  <c r="E633" i="18"/>
  <c r="I633" i="18"/>
  <c r="J633" i="18"/>
  <c r="M633" i="18"/>
  <c r="K633" i="18"/>
  <c r="L633" i="18"/>
  <c r="N633" i="18"/>
  <c r="E634" i="18"/>
  <c r="I634" i="18"/>
  <c r="J634" i="18"/>
  <c r="K634" i="18"/>
  <c r="N634" i="18"/>
  <c r="L634" i="18"/>
  <c r="M634" i="18"/>
  <c r="E635" i="18"/>
  <c r="I635" i="18"/>
  <c r="J635" i="18"/>
  <c r="M635" i="18"/>
  <c r="K635" i="18"/>
  <c r="L635" i="18"/>
  <c r="N635" i="18"/>
  <c r="E636" i="18"/>
  <c r="I636" i="18"/>
  <c r="J636" i="18"/>
  <c r="K636" i="18"/>
  <c r="M636" i="18"/>
  <c r="L636" i="18"/>
  <c r="E637" i="18"/>
  <c r="I637" i="18"/>
  <c r="J637" i="18"/>
  <c r="M637" i="18"/>
  <c r="K637" i="18"/>
  <c r="L637" i="18"/>
  <c r="N637" i="18"/>
  <c r="E638" i="18"/>
  <c r="I638" i="18"/>
  <c r="J638" i="18"/>
  <c r="K638" i="18"/>
  <c r="N638" i="18"/>
  <c r="L638" i="18"/>
  <c r="M638" i="18"/>
  <c r="E639" i="18"/>
  <c r="I639" i="18"/>
  <c r="J639" i="18"/>
  <c r="M639" i="18"/>
  <c r="K639" i="18"/>
  <c r="L639" i="18"/>
  <c r="N639" i="18"/>
  <c r="E640" i="18"/>
  <c r="I640" i="18"/>
  <c r="J640" i="18"/>
  <c r="K640" i="18"/>
  <c r="M640" i="18"/>
  <c r="L640" i="18"/>
  <c r="E641" i="18"/>
  <c r="I641" i="18"/>
  <c r="J641" i="18"/>
  <c r="M641" i="18"/>
  <c r="K641" i="18"/>
  <c r="L641" i="18"/>
  <c r="N641" i="18"/>
  <c r="E642" i="18"/>
  <c r="I642" i="18"/>
  <c r="J642" i="18"/>
  <c r="K642" i="18"/>
  <c r="N642" i="18"/>
  <c r="L642" i="18"/>
  <c r="M642" i="18"/>
  <c r="E643" i="18"/>
  <c r="I643" i="18"/>
  <c r="J643" i="18"/>
  <c r="M643" i="18"/>
  <c r="K643" i="18"/>
  <c r="L643" i="18"/>
  <c r="N643" i="18"/>
  <c r="E644" i="18"/>
  <c r="I644" i="18"/>
  <c r="J644" i="18"/>
  <c r="K644" i="18"/>
  <c r="M644" i="18"/>
  <c r="L644" i="18"/>
  <c r="E645" i="18"/>
  <c r="I645" i="18"/>
  <c r="J645" i="18"/>
  <c r="M645" i="18"/>
  <c r="K645" i="18"/>
  <c r="L645" i="18"/>
  <c r="N645" i="18"/>
  <c r="E646" i="18"/>
  <c r="I646" i="18"/>
  <c r="J646" i="18"/>
  <c r="K646" i="18"/>
  <c r="N646" i="18"/>
  <c r="L646" i="18"/>
  <c r="M646" i="18"/>
  <c r="E647" i="18"/>
  <c r="I647" i="18"/>
  <c r="J647" i="18"/>
  <c r="M647" i="18"/>
  <c r="K647" i="18"/>
  <c r="L647" i="18"/>
  <c r="N647" i="18"/>
  <c r="E648" i="18"/>
  <c r="I648" i="18"/>
  <c r="J648" i="18"/>
  <c r="K648" i="18"/>
  <c r="M648" i="18"/>
  <c r="L648" i="18"/>
  <c r="E649" i="18"/>
  <c r="I649" i="18"/>
  <c r="J649" i="18"/>
  <c r="M649" i="18"/>
  <c r="K649" i="18"/>
  <c r="L649" i="18"/>
  <c r="N649" i="18"/>
  <c r="E650" i="18"/>
  <c r="I650" i="18"/>
  <c r="J650" i="18"/>
  <c r="K650" i="18"/>
  <c r="N650" i="18"/>
  <c r="L650" i="18"/>
  <c r="M650" i="18"/>
  <c r="E651" i="18"/>
  <c r="I651" i="18"/>
  <c r="J651" i="18"/>
  <c r="M651" i="18"/>
  <c r="K651" i="18"/>
  <c r="L651" i="18"/>
  <c r="N651" i="18"/>
  <c r="E652" i="18"/>
  <c r="I652" i="18"/>
  <c r="J652" i="18"/>
  <c r="K652" i="18"/>
  <c r="M652" i="18"/>
  <c r="L652" i="18"/>
  <c r="E653" i="18"/>
  <c r="I653" i="18"/>
  <c r="J653" i="18"/>
  <c r="M653" i="18"/>
  <c r="K653" i="18"/>
  <c r="L653" i="18"/>
  <c r="N653" i="18"/>
  <c r="E654" i="18"/>
  <c r="I654" i="18"/>
  <c r="J654" i="18"/>
  <c r="K654" i="18"/>
  <c r="N654" i="18"/>
  <c r="L654" i="18"/>
  <c r="M654" i="18"/>
  <c r="E655" i="18"/>
  <c r="I655" i="18"/>
  <c r="J655" i="18"/>
  <c r="M655" i="18"/>
  <c r="K655" i="18"/>
  <c r="L655" i="18"/>
  <c r="N655" i="18"/>
  <c r="E656" i="18"/>
  <c r="I656" i="18"/>
  <c r="J656" i="18"/>
  <c r="K656" i="18"/>
  <c r="M656" i="18"/>
  <c r="L656" i="18"/>
  <c r="E657" i="18"/>
  <c r="I657" i="18"/>
  <c r="J657" i="18"/>
  <c r="M657" i="18"/>
  <c r="K657" i="18"/>
  <c r="L657" i="18"/>
  <c r="N657" i="18"/>
  <c r="E658" i="18"/>
  <c r="I658" i="18"/>
  <c r="J658" i="18"/>
  <c r="K658" i="18"/>
  <c r="N658" i="18"/>
  <c r="L658" i="18"/>
  <c r="M658" i="18"/>
  <c r="E659" i="18"/>
  <c r="I659" i="18"/>
  <c r="J659" i="18"/>
  <c r="M659" i="18"/>
  <c r="K659" i="18"/>
  <c r="L659" i="18"/>
  <c r="N659" i="18"/>
  <c r="E660" i="18"/>
  <c r="I660" i="18"/>
  <c r="J660" i="18"/>
  <c r="K660" i="18"/>
  <c r="M660" i="18"/>
  <c r="L660" i="18"/>
  <c r="E661" i="18"/>
  <c r="I661" i="18"/>
  <c r="J661" i="18"/>
  <c r="M661" i="18"/>
  <c r="K661" i="18"/>
  <c r="L661" i="18"/>
  <c r="N661" i="18"/>
  <c r="E662" i="18"/>
  <c r="I662" i="18"/>
  <c r="J662" i="18"/>
  <c r="K662" i="18"/>
  <c r="N662" i="18"/>
  <c r="L662" i="18"/>
  <c r="M662" i="18"/>
  <c r="E663" i="18"/>
  <c r="I663" i="18"/>
  <c r="J663" i="18"/>
  <c r="M663" i="18"/>
  <c r="K663" i="18"/>
  <c r="L663" i="18"/>
  <c r="N663" i="18"/>
  <c r="E664" i="18"/>
  <c r="I664" i="18"/>
  <c r="J664" i="18"/>
  <c r="K664" i="18"/>
  <c r="M664" i="18"/>
  <c r="L664" i="18"/>
  <c r="E665" i="18"/>
  <c r="I665" i="18"/>
  <c r="J665" i="18"/>
  <c r="M665" i="18"/>
  <c r="K665" i="18"/>
  <c r="L665" i="18"/>
  <c r="N665" i="18"/>
  <c r="E666" i="18"/>
  <c r="I666" i="18"/>
  <c r="J666" i="18"/>
  <c r="K666" i="18"/>
  <c r="N666" i="18"/>
  <c r="L666" i="18"/>
  <c r="M666" i="18"/>
  <c r="E667" i="18"/>
  <c r="I667" i="18"/>
  <c r="J667" i="18"/>
  <c r="M667" i="18"/>
  <c r="K667" i="18"/>
  <c r="L667" i="18"/>
  <c r="N667" i="18"/>
  <c r="E668" i="18"/>
  <c r="I668" i="18"/>
  <c r="J668" i="18"/>
  <c r="K668" i="18"/>
  <c r="M668" i="18"/>
  <c r="L668" i="18"/>
  <c r="E669" i="18"/>
  <c r="I669" i="18"/>
  <c r="J669" i="18"/>
  <c r="M669" i="18"/>
  <c r="K669" i="18"/>
  <c r="L669" i="18"/>
  <c r="N669" i="18"/>
  <c r="E670" i="18"/>
  <c r="I670" i="18"/>
  <c r="J670" i="18"/>
  <c r="K670" i="18"/>
  <c r="N670" i="18"/>
  <c r="L670" i="18"/>
  <c r="M670" i="18"/>
  <c r="E671" i="18"/>
  <c r="I671" i="18"/>
  <c r="J671" i="18"/>
  <c r="M671" i="18"/>
  <c r="K671" i="18"/>
  <c r="L671" i="18"/>
  <c r="N671" i="18"/>
  <c r="E672" i="18"/>
  <c r="I672" i="18"/>
  <c r="J672" i="18"/>
  <c r="K672" i="18"/>
  <c r="M672" i="18"/>
  <c r="L672" i="18"/>
  <c r="E673" i="18"/>
  <c r="I673" i="18"/>
  <c r="J673" i="18"/>
  <c r="M673" i="18"/>
  <c r="K673" i="18"/>
  <c r="L673" i="18"/>
  <c r="N673" i="18"/>
  <c r="E674" i="18"/>
  <c r="I674" i="18"/>
  <c r="J674" i="18"/>
  <c r="K674" i="18"/>
  <c r="N674" i="18"/>
  <c r="L674" i="18"/>
  <c r="M674" i="18"/>
  <c r="E675" i="18"/>
  <c r="I675" i="18"/>
  <c r="J675" i="18"/>
  <c r="M675" i="18"/>
  <c r="K675" i="18"/>
  <c r="L675" i="18"/>
  <c r="N675" i="18"/>
  <c r="E676" i="18"/>
  <c r="I676" i="18"/>
  <c r="J676" i="18"/>
  <c r="K676" i="18"/>
  <c r="M676" i="18"/>
  <c r="L676" i="18"/>
  <c r="E677" i="18"/>
  <c r="I677" i="18"/>
  <c r="J677" i="18"/>
  <c r="M677" i="18"/>
  <c r="K677" i="18"/>
  <c r="L677" i="18"/>
  <c r="N677" i="18"/>
  <c r="E678" i="18"/>
  <c r="I678" i="18"/>
  <c r="J678" i="18"/>
  <c r="K678" i="18"/>
  <c r="N678" i="18"/>
  <c r="L678" i="18"/>
  <c r="M678" i="18"/>
  <c r="E679" i="18"/>
  <c r="I679" i="18"/>
  <c r="J679" i="18"/>
  <c r="M679" i="18"/>
  <c r="K679" i="18"/>
  <c r="L679" i="18"/>
  <c r="N679" i="18"/>
  <c r="E680" i="18"/>
  <c r="I680" i="18"/>
  <c r="J680" i="18"/>
  <c r="K680" i="18"/>
  <c r="M680" i="18"/>
  <c r="L680" i="18"/>
  <c r="E681" i="18"/>
  <c r="I681" i="18"/>
  <c r="J681" i="18"/>
  <c r="M681" i="18"/>
  <c r="K681" i="18"/>
  <c r="L681" i="18"/>
  <c r="N681" i="18"/>
  <c r="E682" i="18"/>
  <c r="I682" i="18"/>
  <c r="J682" i="18"/>
  <c r="K682" i="18"/>
  <c r="N682" i="18"/>
  <c r="L682" i="18"/>
  <c r="M682" i="18"/>
  <c r="E683" i="18"/>
  <c r="I683" i="18"/>
  <c r="J683" i="18"/>
  <c r="M683" i="18"/>
  <c r="K683" i="18"/>
  <c r="L683" i="18"/>
  <c r="N683" i="18"/>
  <c r="E684" i="18"/>
  <c r="I684" i="18"/>
  <c r="J684" i="18"/>
  <c r="K684" i="18"/>
  <c r="M684" i="18"/>
  <c r="L684" i="18"/>
  <c r="E685" i="18"/>
  <c r="I685" i="18"/>
  <c r="J685" i="18"/>
  <c r="M685" i="18"/>
  <c r="K685" i="18"/>
  <c r="L685" i="18"/>
  <c r="N685" i="18"/>
  <c r="E686" i="18"/>
  <c r="I686" i="18"/>
  <c r="J686" i="18"/>
  <c r="K686" i="18"/>
  <c r="N686" i="18"/>
  <c r="L686" i="18"/>
  <c r="M686" i="18"/>
  <c r="E687" i="18"/>
  <c r="I687" i="18"/>
  <c r="J687" i="18"/>
  <c r="M687" i="18"/>
  <c r="K687" i="18"/>
  <c r="L687" i="18"/>
  <c r="N687" i="18"/>
  <c r="E688" i="18"/>
  <c r="I688" i="18"/>
  <c r="J688" i="18"/>
  <c r="K688" i="18"/>
  <c r="M688" i="18"/>
  <c r="L688" i="18"/>
  <c r="E689" i="18"/>
  <c r="I689" i="18"/>
  <c r="J689" i="18"/>
  <c r="M689" i="18"/>
  <c r="K689" i="18"/>
  <c r="L689" i="18"/>
  <c r="N689" i="18"/>
  <c r="E690" i="18"/>
  <c r="I690" i="18"/>
  <c r="J690" i="18"/>
  <c r="K690" i="18"/>
  <c r="N690" i="18"/>
  <c r="L690" i="18"/>
  <c r="M690" i="18"/>
  <c r="E691" i="18"/>
  <c r="I691" i="18"/>
  <c r="J691" i="18"/>
  <c r="M691" i="18"/>
  <c r="K691" i="18"/>
  <c r="L691" i="18"/>
  <c r="N691" i="18"/>
  <c r="E692" i="18"/>
  <c r="I692" i="18"/>
  <c r="J692" i="18"/>
  <c r="K692" i="18"/>
  <c r="M692" i="18"/>
  <c r="L692" i="18"/>
  <c r="E693" i="18"/>
  <c r="I693" i="18"/>
  <c r="J693" i="18"/>
  <c r="M693" i="18"/>
  <c r="K693" i="18"/>
  <c r="L693" i="18"/>
  <c r="N693" i="18"/>
  <c r="E694" i="18"/>
  <c r="I694" i="18"/>
  <c r="J694" i="18"/>
  <c r="K694" i="18"/>
  <c r="N694" i="18"/>
  <c r="L694" i="18"/>
  <c r="M694" i="18"/>
  <c r="E695" i="18"/>
  <c r="I695" i="18"/>
  <c r="J695" i="18"/>
  <c r="M695" i="18"/>
  <c r="K695" i="18"/>
  <c r="L695" i="18"/>
  <c r="N695" i="18"/>
  <c r="E696" i="18"/>
  <c r="I696" i="18"/>
  <c r="J696" i="18"/>
  <c r="K696" i="18"/>
  <c r="M696" i="18"/>
  <c r="L696" i="18"/>
  <c r="E697" i="18"/>
  <c r="I697" i="18"/>
  <c r="J697" i="18"/>
  <c r="M697" i="18"/>
  <c r="K697" i="18"/>
  <c r="L697" i="18"/>
  <c r="N697" i="18"/>
  <c r="E698" i="18"/>
  <c r="I698" i="18"/>
  <c r="J698" i="18"/>
  <c r="K698" i="18"/>
  <c r="N698" i="18"/>
  <c r="L698" i="18"/>
  <c r="M698" i="18"/>
  <c r="E699" i="18"/>
  <c r="I699" i="18"/>
  <c r="J699" i="18"/>
  <c r="M699" i="18"/>
  <c r="K699" i="18"/>
  <c r="L699" i="18"/>
  <c r="N699" i="18"/>
  <c r="E700" i="18"/>
  <c r="I700" i="18"/>
  <c r="J700" i="18"/>
  <c r="K700" i="18"/>
  <c r="M700" i="18"/>
  <c r="L700" i="18"/>
  <c r="E701" i="18"/>
  <c r="I701" i="18"/>
  <c r="J701" i="18"/>
  <c r="M701" i="18"/>
  <c r="K701" i="18"/>
  <c r="L701" i="18"/>
  <c r="N701" i="18"/>
  <c r="E702" i="18"/>
  <c r="I702" i="18"/>
  <c r="J702" i="18"/>
  <c r="K702" i="18"/>
  <c r="N702" i="18"/>
  <c r="L702" i="18"/>
  <c r="M702" i="18"/>
  <c r="E703" i="18"/>
  <c r="I703" i="18"/>
  <c r="J703" i="18"/>
  <c r="M703" i="18"/>
  <c r="K703" i="18"/>
  <c r="L703" i="18"/>
  <c r="N703" i="18"/>
  <c r="E704" i="18"/>
  <c r="I704" i="18"/>
  <c r="J704" i="18"/>
  <c r="K704" i="18"/>
  <c r="M704" i="18"/>
  <c r="L704" i="18"/>
  <c r="E705" i="18"/>
  <c r="I705" i="18"/>
  <c r="J705" i="18"/>
  <c r="M705" i="18"/>
  <c r="K705" i="18"/>
  <c r="L705" i="18"/>
  <c r="N705" i="18"/>
  <c r="E706" i="18"/>
  <c r="I706" i="18"/>
  <c r="J706" i="18"/>
  <c r="K706" i="18"/>
  <c r="N706" i="18"/>
  <c r="L706" i="18"/>
  <c r="M706" i="18"/>
  <c r="E707" i="18"/>
  <c r="I707" i="18"/>
  <c r="J707" i="18"/>
  <c r="M707" i="18"/>
  <c r="K707" i="18"/>
  <c r="L707" i="18"/>
  <c r="N707" i="18"/>
  <c r="E708" i="18"/>
  <c r="I708" i="18"/>
  <c r="J708" i="18"/>
  <c r="K708" i="18"/>
  <c r="M708" i="18"/>
  <c r="L708" i="18"/>
  <c r="E709" i="18"/>
  <c r="I709" i="18"/>
  <c r="J709" i="18"/>
  <c r="M709" i="18"/>
  <c r="K709" i="18"/>
  <c r="L709" i="18"/>
  <c r="N709" i="18"/>
  <c r="E710" i="18"/>
  <c r="I710" i="18"/>
  <c r="J710" i="18"/>
  <c r="K710" i="18"/>
  <c r="N710" i="18"/>
  <c r="L710" i="18"/>
  <c r="M710" i="18"/>
  <c r="E711" i="18"/>
  <c r="I711" i="18"/>
  <c r="J711" i="18"/>
  <c r="M711" i="18"/>
  <c r="K711" i="18"/>
  <c r="L711" i="18"/>
  <c r="N711" i="18"/>
  <c r="E712" i="18"/>
  <c r="I712" i="18"/>
  <c r="J712" i="18"/>
  <c r="K712" i="18"/>
  <c r="M712" i="18"/>
  <c r="L712" i="18"/>
  <c r="E713" i="18"/>
  <c r="I713" i="18"/>
  <c r="J713" i="18"/>
  <c r="M713" i="18"/>
  <c r="K713" i="18"/>
  <c r="L713" i="18"/>
  <c r="N713" i="18"/>
  <c r="E714" i="18"/>
  <c r="I714" i="18"/>
  <c r="J714" i="18"/>
  <c r="K714" i="18"/>
  <c r="N714" i="18"/>
  <c r="L714" i="18"/>
  <c r="M714" i="18"/>
  <c r="E715" i="18"/>
  <c r="I715" i="18"/>
  <c r="J715" i="18"/>
  <c r="M715" i="18"/>
  <c r="K715" i="18"/>
  <c r="L715" i="18"/>
  <c r="N715" i="18"/>
  <c r="E716" i="18"/>
  <c r="I716" i="18"/>
  <c r="J716" i="18"/>
  <c r="K716" i="18"/>
  <c r="M716" i="18"/>
  <c r="L716" i="18"/>
  <c r="E717" i="18"/>
  <c r="I717" i="18"/>
  <c r="J717" i="18"/>
  <c r="M717" i="18"/>
  <c r="K717" i="18"/>
  <c r="L717" i="18"/>
  <c r="N717" i="18"/>
  <c r="E718" i="18"/>
  <c r="I718" i="18"/>
  <c r="J718" i="18"/>
  <c r="K718" i="18"/>
  <c r="N718" i="18"/>
  <c r="L718" i="18"/>
  <c r="M718" i="18"/>
  <c r="E719" i="18"/>
  <c r="I719" i="18"/>
  <c r="J719" i="18"/>
  <c r="M719" i="18"/>
  <c r="K719" i="18"/>
  <c r="L719" i="18"/>
  <c r="N719" i="18"/>
  <c r="E720" i="18"/>
  <c r="I720" i="18"/>
  <c r="J720" i="18"/>
  <c r="K720" i="18"/>
  <c r="M720" i="18"/>
  <c r="L720" i="18"/>
  <c r="E721" i="18"/>
  <c r="I721" i="18"/>
  <c r="J721" i="18"/>
  <c r="M721" i="18"/>
  <c r="K721" i="18"/>
  <c r="L721" i="18"/>
  <c r="N721" i="18"/>
  <c r="E722" i="18"/>
  <c r="I722" i="18"/>
  <c r="J722" i="18"/>
  <c r="K722" i="18"/>
  <c r="N722" i="18"/>
  <c r="L722" i="18"/>
  <c r="M722" i="18"/>
  <c r="E723" i="18"/>
  <c r="I723" i="18"/>
  <c r="J723" i="18"/>
  <c r="M723" i="18"/>
  <c r="K723" i="18"/>
  <c r="L723" i="18"/>
  <c r="N723" i="18"/>
  <c r="E724" i="18"/>
  <c r="I724" i="18"/>
  <c r="J724" i="18"/>
  <c r="K724" i="18"/>
  <c r="M724" i="18"/>
  <c r="L724" i="18"/>
  <c r="E725" i="18"/>
  <c r="I725" i="18"/>
  <c r="J725" i="18"/>
  <c r="M725" i="18"/>
  <c r="K725" i="18"/>
  <c r="L725" i="18"/>
  <c r="N725" i="18"/>
  <c r="E726" i="18"/>
  <c r="I726" i="18"/>
  <c r="J726" i="18"/>
  <c r="K726" i="18"/>
  <c r="N726" i="18"/>
  <c r="L726" i="18"/>
  <c r="M726" i="18"/>
  <c r="E727" i="18"/>
  <c r="I727" i="18"/>
  <c r="J727" i="18"/>
  <c r="M727" i="18"/>
  <c r="K727" i="18"/>
  <c r="L727" i="18"/>
  <c r="N727" i="18"/>
  <c r="E728" i="18"/>
  <c r="I728" i="18"/>
  <c r="J728" i="18"/>
  <c r="K728" i="18"/>
  <c r="M728" i="18"/>
  <c r="L728" i="18"/>
  <c r="E729" i="18"/>
  <c r="I729" i="18"/>
  <c r="J729" i="18"/>
  <c r="M729" i="18"/>
  <c r="K729" i="18"/>
  <c r="L729" i="18"/>
  <c r="N729" i="18"/>
  <c r="E730" i="18"/>
  <c r="I730" i="18"/>
  <c r="J730" i="18"/>
  <c r="K730" i="18"/>
  <c r="N730" i="18"/>
  <c r="L730" i="18"/>
  <c r="M730" i="18"/>
  <c r="E731" i="18"/>
  <c r="I731" i="18"/>
  <c r="J731" i="18"/>
  <c r="M731" i="18"/>
  <c r="K731" i="18"/>
  <c r="L731" i="18"/>
  <c r="N731" i="18"/>
  <c r="E732" i="18"/>
  <c r="I732" i="18"/>
  <c r="J732" i="18"/>
  <c r="K732" i="18"/>
  <c r="M732" i="18"/>
  <c r="L732" i="18"/>
  <c r="E733" i="18"/>
  <c r="I733" i="18"/>
  <c r="J733" i="18"/>
  <c r="M733" i="18"/>
  <c r="K733" i="18"/>
  <c r="L733" i="18"/>
  <c r="N733" i="18"/>
  <c r="E734" i="18"/>
  <c r="I734" i="18"/>
  <c r="J734" i="18"/>
  <c r="K734" i="18"/>
  <c r="N734" i="18"/>
  <c r="L734" i="18"/>
  <c r="M734" i="18"/>
  <c r="E735" i="18"/>
  <c r="I735" i="18"/>
  <c r="J735" i="18"/>
  <c r="M735" i="18"/>
  <c r="K735" i="18"/>
  <c r="L735" i="18"/>
  <c r="N735" i="18"/>
  <c r="E736" i="18"/>
  <c r="I736" i="18"/>
  <c r="J736" i="18"/>
  <c r="K736" i="18"/>
  <c r="M736" i="18"/>
  <c r="L736" i="18"/>
  <c r="E737" i="18"/>
  <c r="I737" i="18"/>
  <c r="J737" i="18"/>
  <c r="M737" i="18"/>
  <c r="K737" i="18"/>
  <c r="L737" i="18"/>
  <c r="N737" i="18"/>
  <c r="E738" i="18"/>
  <c r="I738" i="18"/>
  <c r="J738" i="18"/>
  <c r="K738" i="18"/>
  <c r="N738" i="18"/>
  <c r="L738" i="18"/>
  <c r="M738" i="18"/>
  <c r="E739" i="18"/>
  <c r="I739" i="18"/>
  <c r="J739" i="18"/>
  <c r="M739" i="18"/>
  <c r="K739" i="18"/>
  <c r="L739" i="18"/>
  <c r="N739" i="18"/>
  <c r="E740" i="18"/>
  <c r="I740" i="18"/>
  <c r="J740" i="18"/>
  <c r="K740" i="18"/>
  <c r="M740" i="18"/>
  <c r="L740" i="18"/>
  <c r="E741" i="18"/>
  <c r="I741" i="18"/>
  <c r="J741" i="18"/>
  <c r="M741" i="18"/>
  <c r="K741" i="18"/>
  <c r="L741" i="18"/>
  <c r="N741" i="18"/>
  <c r="E742" i="18"/>
  <c r="I742" i="18"/>
  <c r="J742" i="18"/>
  <c r="K742" i="18"/>
  <c r="N742" i="18"/>
  <c r="L742" i="18"/>
  <c r="M742" i="18"/>
  <c r="E743" i="18"/>
  <c r="I743" i="18"/>
  <c r="J743" i="18"/>
  <c r="M743" i="18"/>
  <c r="K743" i="18"/>
  <c r="L743" i="18"/>
  <c r="N743" i="18"/>
  <c r="E744" i="18"/>
  <c r="I744" i="18"/>
  <c r="J744" i="18"/>
  <c r="K744" i="18"/>
  <c r="M744" i="18"/>
  <c r="L744" i="18"/>
  <c r="E745" i="18"/>
  <c r="I745" i="18"/>
  <c r="J745" i="18"/>
  <c r="M745" i="18"/>
  <c r="K745" i="18"/>
  <c r="L745" i="18"/>
  <c r="N745" i="18"/>
  <c r="E746" i="18"/>
  <c r="I746" i="18"/>
  <c r="J746" i="18"/>
  <c r="K746" i="18"/>
  <c r="N746" i="18"/>
  <c r="L746" i="18"/>
  <c r="M746" i="18"/>
  <c r="E747" i="18"/>
  <c r="I747" i="18"/>
  <c r="J747" i="18"/>
  <c r="M747" i="18"/>
  <c r="K747" i="18"/>
  <c r="L747" i="18"/>
  <c r="N747" i="18"/>
  <c r="E748" i="18"/>
  <c r="I748" i="18"/>
  <c r="J748" i="18"/>
  <c r="K748" i="18"/>
  <c r="M748" i="18"/>
  <c r="L748" i="18"/>
  <c r="E749" i="18"/>
  <c r="I749" i="18"/>
  <c r="J749" i="18"/>
  <c r="M749" i="18"/>
  <c r="K749" i="18"/>
  <c r="L749" i="18"/>
  <c r="N749" i="18"/>
  <c r="E750" i="18"/>
  <c r="I750" i="18"/>
  <c r="J750" i="18"/>
  <c r="K750" i="18"/>
  <c r="N750" i="18"/>
  <c r="L750" i="18"/>
  <c r="M750" i="18"/>
  <c r="E751" i="18"/>
  <c r="I751" i="18"/>
  <c r="J751" i="18"/>
  <c r="M751" i="18"/>
  <c r="K751" i="18"/>
  <c r="L751" i="18"/>
  <c r="N751" i="18"/>
  <c r="E752" i="18"/>
  <c r="I752" i="18"/>
  <c r="J752" i="18"/>
  <c r="K752" i="18"/>
  <c r="M752" i="18"/>
  <c r="L752" i="18"/>
  <c r="E753" i="18"/>
  <c r="I753" i="18"/>
  <c r="J753" i="18"/>
  <c r="M753" i="18"/>
  <c r="K753" i="18"/>
  <c r="L753" i="18"/>
  <c r="N753" i="18"/>
  <c r="E754" i="18"/>
  <c r="I754" i="18"/>
  <c r="J754" i="18"/>
  <c r="K754" i="18"/>
  <c r="N754" i="18"/>
  <c r="L754" i="18"/>
  <c r="M754" i="18"/>
  <c r="E755" i="18"/>
  <c r="I755" i="18"/>
  <c r="J755" i="18"/>
  <c r="M755" i="18"/>
  <c r="K755" i="18"/>
  <c r="L755" i="18"/>
  <c r="N755" i="18"/>
  <c r="E756" i="18"/>
  <c r="I756" i="18"/>
  <c r="J756" i="18"/>
  <c r="K756" i="18"/>
  <c r="M756" i="18"/>
  <c r="L756" i="18"/>
  <c r="E757" i="18"/>
  <c r="I757" i="18"/>
  <c r="J757" i="18"/>
  <c r="M757" i="18"/>
  <c r="K757" i="18"/>
  <c r="L757" i="18"/>
  <c r="N757" i="18"/>
  <c r="E758" i="18"/>
  <c r="I758" i="18"/>
  <c r="J758" i="18"/>
  <c r="K758" i="18"/>
  <c r="N758" i="18"/>
  <c r="L758" i="18"/>
  <c r="M758" i="18"/>
  <c r="E759" i="18"/>
  <c r="I759" i="18"/>
  <c r="J759" i="18"/>
  <c r="M759" i="18"/>
  <c r="K759" i="18"/>
  <c r="L759" i="18"/>
  <c r="N759" i="18"/>
  <c r="E760" i="18"/>
  <c r="I760" i="18"/>
  <c r="J760" i="18"/>
  <c r="K760" i="18"/>
  <c r="M760" i="18"/>
  <c r="L760" i="18"/>
  <c r="E761" i="18"/>
  <c r="I761" i="18"/>
  <c r="J761" i="18"/>
  <c r="M761" i="18"/>
  <c r="K761" i="18"/>
  <c r="L761" i="18"/>
  <c r="N761" i="18"/>
  <c r="E762" i="18"/>
  <c r="I762" i="18"/>
  <c r="J762" i="18"/>
  <c r="K762" i="18"/>
  <c r="N762" i="18"/>
  <c r="L762" i="18"/>
  <c r="M762" i="18"/>
  <c r="E763" i="18"/>
  <c r="I763" i="18"/>
  <c r="J763" i="18"/>
  <c r="M763" i="18"/>
  <c r="K763" i="18"/>
  <c r="L763" i="18"/>
  <c r="N763" i="18"/>
  <c r="E764" i="18"/>
  <c r="I764" i="18"/>
  <c r="J764" i="18"/>
  <c r="K764" i="18"/>
  <c r="M764" i="18"/>
  <c r="L764" i="18"/>
  <c r="E765" i="18"/>
  <c r="I765" i="18"/>
  <c r="J765" i="18"/>
  <c r="M765" i="18"/>
  <c r="K765" i="18"/>
  <c r="L765" i="18"/>
  <c r="N765" i="18"/>
  <c r="E766" i="18"/>
  <c r="I766" i="18"/>
  <c r="J766" i="18"/>
  <c r="K766" i="18"/>
  <c r="N766" i="18"/>
  <c r="L766" i="18"/>
  <c r="M766" i="18"/>
  <c r="E767" i="18"/>
  <c r="I767" i="18"/>
  <c r="J767" i="18"/>
  <c r="M767" i="18"/>
  <c r="K767" i="18"/>
  <c r="L767" i="18"/>
  <c r="N767" i="18"/>
  <c r="E768" i="18"/>
  <c r="I768" i="18"/>
  <c r="J768" i="18"/>
  <c r="K768" i="18"/>
  <c r="M768" i="18"/>
  <c r="L768" i="18"/>
  <c r="E769" i="18"/>
  <c r="I769" i="18"/>
  <c r="J769" i="18"/>
  <c r="M769" i="18"/>
  <c r="K769" i="18"/>
  <c r="L769" i="18"/>
  <c r="N769" i="18"/>
  <c r="E770" i="18"/>
  <c r="I770" i="18"/>
  <c r="J770" i="18"/>
  <c r="K770" i="18"/>
  <c r="N770" i="18"/>
  <c r="L770" i="18"/>
  <c r="M770" i="18"/>
  <c r="E771" i="18"/>
  <c r="I771" i="18"/>
  <c r="J771" i="18"/>
  <c r="M771" i="18"/>
  <c r="K771" i="18"/>
  <c r="L771" i="18"/>
  <c r="N771" i="18"/>
  <c r="E772" i="18"/>
  <c r="I772" i="18"/>
  <c r="J772" i="18"/>
  <c r="K772" i="18"/>
  <c r="M772" i="18"/>
  <c r="L772" i="18"/>
  <c r="E773" i="18"/>
  <c r="I773" i="18"/>
  <c r="J773" i="18"/>
  <c r="M773" i="18"/>
  <c r="K773" i="18"/>
  <c r="L773" i="18"/>
  <c r="N773" i="18"/>
  <c r="E774" i="18"/>
  <c r="I774" i="18"/>
  <c r="J774" i="18"/>
  <c r="K774" i="18"/>
  <c r="N774" i="18"/>
  <c r="L774" i="18"/>
  <c r="M774" i="18"/>
  <c r="E775" i="18"/>
  <c r="I775" i="18"/>
  <c r="J775" i="18"/>
  <c r="M775" i="18"/>
  <c r="K775" i="18"/>
  <c r="L775" i="18"/>
  <c r="N775" i="18"/>
  <c r="E776" i="18"/>
  <c r="I776" i="18"/>
  <c r="J776" i="18"/>
  <c r="K776" i="18"/>
  <c r="M776" i="18"/>
  <c r="L776" i="18"/>
  <c r="E777" i="18"/>
  <c r="I777" i="18"/>
  <c r="J777" i="18"/>
  <c r="M777" i="18"/>
  <c r="K777" i="18"/>
  <c r="L777" i="18"/>
  <c r="N777" i="18"/>
  <c r="E778" i="18"/>
  <c r="I778" i="18"/>
  <c r="J778" i="18"/>
  <c r="K778" i="18"/>
  <c r="N778" i="18"/>
  <c r="L778" i="18"/>
  <c r="M778" i="18"/>
  <c r="E779" i="18"/>
  <c r="I779" i="18"/>
  <c r="J779" i="18"/>
  <c r="M779" i="18"/>
  <c r="K779" i="18"/>
  <c r="L779" i="18"/>
  <c r="N779" i="18"/>
  <c r="E780" i="18"/>
  <c r="I780" i="18"/>
  <c r="J780" i="18"/>
  <c r="K780" i="18"/>
  <c r="M780" i="18"/>
  <c r="L780" i="18"/>
  <c r="E781" i="18"/>
  <c r="I781" i="18"/>
  <c r="J781" i="18"/>
  <c r="M781" i="18"/>
  <c r="K781" i="18"/>
  <c r="L781" i="18"/>
  <c r="N781" i="18"/>
  <c r="E782" i="18"/>
  <c r="I782" i="18"/>
  <c r="J782" i="18"/>
  <c r="K782" i="18"/>
  <c r="N782" i="18"/>
  <c r="L782" i="18"/>
  <c r="M782" i="18"/>
  <c r="E783" i="18"/>
  <c r="I783" i="18"/>
  <c r="J783" i="18"/>
  <c r="M783" i="18"/>
  <c r="K783" i="18"/>
  <c r="L783" i="18"/>
  <c r="N783" i="18"/>
  <c r="E784" i="18"/>
  <c r="I784" i="18"/>
  <c r="J784" i="18"/>
  <c r="K784" i="18"/>
  <c r="M784" i="18"/>
  <c r="L784" i="18"/>
  <c r="E785" i="18"/>
  <c r="I785" i="18"/>
  <c r="J785" i="18"/>
  <c r="M785" i="18"/>
  <c r="K785" i="18"/>
  <c r="L785" i="18"/>
  <c r="N785" i="18"/>
  <c r="E786" i="18"/>
  <c r="I786" i="18"/>
  <c r="J786" i="18"/>
  <c r="K786" i="18"/>
  <c r="N786" i="18"/>
  <c r="L786" i="18"/>
  <c r="M786" i="18"/>
  <c r="E787" i="18"/>
  <c r="I787" i="18"/>
  <c r="J787" i="18"/>
  <c r="M787" i="18"/>
  <c r="K787" i="18"/>
  <c r="L787" i="18"/>
  <c r="N787" i="18"/>
  <c r="E788" i="18"/>
  <c r="I788" i="18"/>
  <c r="J788" i="18"/>
  <c r="K788" i="18"/>
  <c r="M788" i="18"/>
  <c r="L788" i="18"/>
  <c r="E789" i="18"/>
  <c r="I789" i="18"/>
  <c r="J789" i="18"/>
  <c r="M789" i="18"/>
  <c r="K789" i="18"/>
  <c r="L789" i="18"/>
  <c r="N789" i="18"/>
  <c r="E790" i="18"/>
  <c r="I790" i="18"/>
  <c r="J790" i="18"/>
  <c r="K790" i="18"/>
  <c r="N790" i="18"/>
  <c r="L790" i="18"/>
  <c r="M790" i="18"/>
  <c r="E791" i="18"/>
  <c r="I791" i="18"/>
  <c r="J791" i="18"/>
  <c r="M791" i="18"/>
  <c r="K791" i="18"/>
  <c r="L791" i="18"/>
  <c r="N791" i="18"/>
  <c r="E792" i="18"/>
  <c r="I792" i="18"/>
  <c r="J792" i="18"/>
  <c r="K792" i="18"/>
  <c r="M792" i="18"/>
  <c r="L792" i="18"/>
  <c r="E793" i="18"/>
  <c r="I793" i="18"/>
  <c r="J793" i="18"/>
  <c r="M793" i="18"/>
  <c r="K793" i="18"/>
  <c r="L793" i="18"/>
  <c r="N793" i="18"/>
  <c r="E794" i="18"/>
  <c r="I794" i="18"/>
  <c r="J794" i="18"/>
  <c r="K794" i="18"/>
  <c r="N794" i="18"/>
  <c r="L794" i="18"/>
  <c r="M794" i="18"/>
  <c r="E795" i="18"/>
  <c r="I795" i="18"/>
  <c r="J795" i="18"/>
  <c r="M795" i="18"/>
  <c r="K795" i="18"/>
  <c r="L795" i="18"/>
  <c r="N795" i="18"/>
  <c r="E796" i="18"/>
  <c r="I796" i="18"/>
  <c r="J796" i="18"/>
  <c r="K796" i="18"/>
  <c r="M796" i="18"/>
  <c r="L796" i="18"/>
  <c r="E797" i="18"/>
  <c r="I797" i="18"/>
  <c r="J797" i="18"/>
  <c r="M797" i="18"/>
  <c r="K797" i="18"/>
  <c r="L797" i="18"/>
  <c r="N797" i="18"/>
  <c r="E798" i="18"/>
  <c r="I798" i="18"/>
  <c r="J798" i="18"/>
  <c r="K798" i="18"/>
  <c r="N798" i="18"/>
  <c r="L798" i="18"/>
  <c r="M798" i="18"/>
  <c r="E799" i="18"/>
  <c r="I799" i="18"/>
  <c r="J799" i="18"/>
  <c r="M799" i="18"/>
  <c r="K799" i="18"/>
  <c r="L799" i="18"/>
  <c r="N799" i="18"/>
  <c r="E800" i="18"/>
  <c r="I800" i="18"/>
  <c r="J800" i="18"/>
  <c r="K800" i="18"/>
  <c r="M800" i="18"/>
  <c r="L800" i="18"/>
  <c r="E801" i="18"/>
  <c r="I801" i="18"/>
  <c r="J801" i="18"/>
  <c r="M801" i="18"/>
  <c r="K801" i="18"/>
  <c r="L801" i="18"/>
  <c r="N801" i="18"/>
  <c r="E802" i="18"/>
  <c r="I802" i="18"/>
  <c r="J802" i="18"/>
  <c r="K802" i="18"/>
  <c r="N802" i="18"/>
  <c r="L802" i="18"/>
  <c r="M802" i="18"/>
  <c r="E803" i="18"/>
  <c r="I803" i="18"/>
  <c r="J803" i="18"/>
  <c r="M803" i="18"/>
  <c r="K803" i="18"/>
  <c r="L803" i="18"/>
  <c r="N803" i="18"/>
  <c r="E2" i="17"/>
  <c r="I2" i="17"/>
  <c r="J2" i="17"/>
  <c r="K2" i="17"/>
  <c r="M2" i="17"/>
  <c r="L2" i="17"/>
  <c r="U2" i="17"/>
  <c r="W2" i="17"/>
  <c r="E3" i="17"/>
  <c r="I3" i="17"/>
  <c r="J3" i="17"/>
  <c r="M3" i="17"/>
  <c r="K3" i="17"/>
  <c r="L3" i="17"/>
  <c r="N3" i="17"/>
  <c r="W3" i="17"/>
  <c r="E4" i="17"/>
  <c r="I4" i="17"/>
  <c r="J4" i="17"/>
  <c r="K4" i="17"/>
  <c r="N4" i="17"/>
  <c r="L4" i="17"/>
  <c r="M4" i="17"/>
  <c r="U4" i="17"/>
  <c r="E5" i="17"/>
  <c r="I5" i="17"/>
  <c r="J5" i="17"/>
  <c r="M5" i="17"/>
  <c r="K5" i="17"/>
  <c r="L5" i="17"/>
  <c r="N5" i="17"/>
  <c r="E6" i="17"/>
  <c r="I6" i="17"/>
  <c r="J6" i="17"/>
  <c r="K6" i="17"/>
  <c r="M6" i="17"/>
  <c r="L6" i="17"/>
  <c r="U6" i="17"/>
  <c r="W6" i="17"/>
  <c r="E7" i="17"/>
  <c r="I7" i="17"/>
  <c r="J7" i="17"/>
  <c r="M7" i="17"/>
  <c r="K7" i="17"/>
  <c r="L7" i="17"/>
  <c r="N7" i="17"/>
  <c r="W7" i="17"/>
  <c r="E8" i="17"/>
  <c r="I8" i="17"/>
  <c r="J8" i="17"/>
  <c r="K8" i="17"/>
  <c r="N8" i="17"/>
  <c r="L8" i="17"/>
  <c r="M8" i="17"/>
  <c r="U8" i="17"/>
  <c r="E9" i="17"/>
  <c r="I9" i="17"/>
  <c r="J9" i="17"/>
  <c r="M9" i="17"/>
  <c r="K9" i="17"/>
  <c r="L9" i="17"/>
  <c r="N9" i="17"/>
  <c r="E10" i="17"/>
  <c r="I10" i="17"/>
  <c r="J10" i="17"/>
  <c r="K10" i="17"/>
  <c r="M10" i="17"/>
  <c r="L10" i="17"/>
  <c r="U10" i="17"/>
  <c r="W10" i="17"/>
  <c r="E11" i="17"/>
  <c r="I11" i="17"/>
  <c r="J11" i="17"/>
  <c r="M11" i="17"/>
  <c r="K11" i="17"/>
  <c r="L11" i="17"/>
  <c r="N11" i="17"/>
  <c r="W11" i="17"/>
  <c r="E12" i="17"/>
  <c r="I12" i="17"/>
  <c r="J12" i="17"/>
  <c r="K12" i="17"/>
  <c r="N12" i="17"/>
  <c r="L12" i="17"/>
  <c r="M12" i="17"/>
  <c r="U12" i="17"/>
  <c r="E13" i="17"/>
  <c r="I13" i="17"/>
  <c r="J13" i="17"/>
  <c r="M13" i="17"/>
  <c r="K13" i="17"/>
  <c r="L13" i="17"/>
  <c r="N13" i="17"/>
  <c r="E14" i="17"/>
  <c r="I14" i="17"/>
  <c r="J14" i="17"/>
  <c r="K14" i="17"/>
  <c r="M14" i="17"/>
  <c r="L14" i="17"/>
  <c r="U14" i="17"/>
  <c r="W14" i="17"/>
  <c r="E15" i="17"/>
  <c r="I15" i="17"/>
  <c r="J15" i="17"/>
  <c r="M15" i="17"/>
  <c r="K15" i="17"/>
  <c r="L15" i="17"/>
  <c r="N15" i="17"/>
  <c r="W15" i="17"/>
  <c r="E16" i="17"/>
  <c r="I16" i="17"/>
  <c r="J16" i="17"/>
  <c r="K16" i="17"/>
  <c r="N16" i="17"/>
  <c r="L16" i="17"/>
  <c r="M16" i="17"/>
  <c r="U16" i="17"/>
  <c r="E17" i="17"/>
  <c r="I17" i="17"/>
  <c r="J17" i="17"/>
  <c r="M17" i="17"/>
  <c r="K17" i="17"/>
  <c r="L17" i="17"/>
  <c r="N17" i="17"/>
  <c r="E18" i="17"/>
  <c r="I18" i="17"/>
  <c r="J18" i="17"/>
  <c r="K18" i="17"/>
  <c r="M18" i="17"/>
  <c r="L18" i="17"/>
  <c r="U18" i="17"/>
  <c r="W18" i="17"/>
  <c r="E19" i="17"/>
  <c r="I19" i="17"/>
  <c r="J19" i="17"/>
  <c r="M19" i="17"/>
  <c r="K19" i="17"/>
  <c r="L19" i="17"/>
  <c r="N19" i="17"/>
  <c r="W19" i="17"/>
  <c r="E20" i="17"/>
  <c r="I20" i="17"/>
  <c r="J20" i="17"/>
  <c r="K20" i="17"/>
  <c r="N20" i="17"/>
  <c r="L20" i="17"/>
  <c r="M20" i="17"/>
  <c r="U20" i="17"/>
  <c r="E21" i="17"/>
  <c r="I21" i="17"/>
  <c r="J21" i="17"/>
  <c r="M21" i="17"/>
  <c r="K21" i="17"/>
  <c r="L21" i="17"/>
  <c r="N21" i="17"/>
  <c r="E22" i="17"/>
  <c r="I22" i="17"/>
  <c r="J22" i="17"/>
  <c r="K22" i="17"/>
  <c r="M22" i="17"/>
  <c r="L22" i="17"/>
  <c r="U22" i="17"/>
  <c r="W22" i="17"/>
  <c r="E23" i="17"/>
  <c r="I23" i="17"/>
  <c r="J23" i="17"/>
  <c r="M23" i="17"/>
  <c r="K23" i="17"/>
  <c r="L23" i="17"/>
  <c r="N23" i="17"/>
  <c r="W23" i="17"/>
  <c r="E24" i="17"/>
  <c r="I24" i="17"/>
  <c r="J24" i="17"/>
  <c r="K24" i="17"/>
  <c r="N24" i="17"/>
  <c r="L24" i="17"/>
  <c r="M24" i="17"/>
  <c r="U24" i="17"/>
  <c r="E25" i="17"/>
  <c r="I25" i="17"/>
  <c r="J25" i="17"/>
  <c r="M25" i="17"/>
  <c r="K25" i="17"/>
  <c r="L25" i="17"/>
  <c r="N25" i="17"/>
  <c r="E26" i="17"/>
  <c r="I26" i="17"/>
  <c r="J26" i="17"/>
  <c r="K26" i="17"/>
  <c r="M26" i="17"/>
  <c r="L26" i="17"/>
  <c r="U26" i="17"/>
  <c r="W26" i="17"/>
  <c r="E27" i="17"/>
  <c r="I27" i="17"/>
  <c r="J27" i="17"/>
  <c r="M27" i="17"/>
  <c r="K27" i="17"/>
  <c r="L27" i="17"/>
  <c r="N27" i="17"/>
  <c r="W27" i="17"/>
  <c r="E28" i="17"/>
  <c r="I28" i="17"/>
  <c r="J28" i="17"/>
  <c r="K28" i="17"/>
  <c r="N28" i="17"/>
  <c r="L28" i="17"/>
  <c r="M28" i="17"/>
  <c r="U28" i="17"/>
  <c r="E29" i="17"/>
  <c r="I29" i="17"/>
  <c r="J29" i="17"/>
  <c r="M29" i="17"/>
  <c r="K29" i="17"/>
  <c r="L29" i="17"/>
  <c r="N29" i="17"/>
  <c r="E30" i="17"/>
  <c r="I30" i="17"/>
  <c r="J30" i="17"/>
  <c r="K30" i="17"/>
  <c r="M30" i="17"/>
  <c r="L30" i="17"/>
  <c r="U30" i="17"/>
  <c r="W30" i="17"/>
  <c r="E31" i="17"/>
  <c r="I31" i="17"/>
  <c r="J31" i="17"/>
  <c r="M31" i="17"/>
  <c r="K31" i="17"/>
  <c r="L31" i="17"/>
  <c r="N31" i="17"/>
  <c r="W31" i="17"/>
  <c r="E32" i="17"/>
  <c r="I32" i="17"/>
  <c r="J32" i="17"/>
  <c r="K32" i="17"/>
  <c r="N32" i="17"/>
  <c r="L32" i="17"/>
  <c r="M32" i="17"/>
  <c r="U32" i="17"/>
  <c r="E33" i="17"/>
  <c r="I33" i="17"/>
  <c r="J33" i="17"/>
  <c r="M33" i="17"/>
  <c r="K33" i="17"/>
  <c r="L33" i="17"/>
  <c r="N33" i="17"/>
  <c r="E34" i="17"/>
  <c r="I34" i="17"/>
  <c r="J34" i="17"/>
  <c r="K34" i="17"/>
  <c r="M34" i="17"/>
  <c r="L34" i="17"/>
  <c r="U34" i="17"/>
  <c r="W34" i="17"/>
  <c r="E35" i="17"/>
  <c r="I35" i="17"/>
  <c r="J35" i="17"/>
  <c r="M35" i="17"/>
  <c r="K35" i="17"/>
  <c r="L35" i="17"/>
  <c r="N35" i="17"/>
  <c r="W35" i="17"/>
  <c r="E36" i="17"/>
  <c r="I36" i="17"/>
  <c r="J36" i="17"/>
  <c r="K36" i="17"/>
  <c r="N36" i="17"/>
  <c r="L36" i="17"/>
  <c r="M36" i="17"/>
  <c r="U36" i="17"/>
  <c r="E37" i="17"/>
  <c r="I37" i="17"/>
  <c r="J37" i="17"/>
  <c r="M37" i="17"/>
  <c r="K37" i="17"/>
  <c r="L37" i="17"/>
  <c r="N37" i="17"/>
  <c r="E38" i="17"/>
  <c r="I38" i="17"/>
  <c r="J38" i="17"/>
  <c r="K38" i="17"/>
  <c r="M38" i="17"/>
  <c r="L38" i="17"/>
  <c r="U38" i="17"/>
  <c r="W38" i="17"/>
  <c r="E39" i="17"/>
  <c r="I39" i="17"/>
  <c r="J39" i="17"/>
  <c r="M39" i="17"/>
  <c r="K39" i="17"/>
  <c r="L39" i="17"/>
  <c r="N39" i="17"/>
  <c r="W39" i="17"/>
  <c r="E40" i="17"/>
  <c r="I40" i="17"/>
  <c r="J40" i="17"/>
  <c r="K40" i="17"/>
  <c r="N40" i="17"/>
  <c r="L40" i="17"/>
  <c r="M40" i="17"/>
  <c r="U40" i="17"/>
  <c r="E41" i="17"/>
  <c r="I41" i="17"/>
  <c r="J41" i="17"/>
  <c r="M41" i="17"/>
  <c r="K41" i="17"/>
  <c r="L41" i="17"/>
  <c r="N41" i="17"/>
  <c r="E42" i="17"/>
  <c r="I42" i="17"/>
  <c r="J42" i="17"/>
  <c r="K42" i="17"/>
  <c r="M42" i="17"/>
  <c r="L42" i="17"/>
  <c r="U42" i="17"/>
  <c r="W42" i="17"/>
  <c r="E43" i="17"/>
  <c r="I43" i="17"/>
  <c r="J43" i="17"/>
  <c r="M43" i="17"/>
  <c r="K43" i="17"/>
  <c r="L43" i="17"/>
  <c r="N43" i="17"/>
  <c r="W43" i="17"/>
  <c r="E44" i="17"/>
  <c r="I44" i="17"/>
  <c r="J44" i="17"/>
  <c r="K44" i="17"/>
  <c r="N44" i="17"/>
  <c r="L44" i="17"/>
  <c r="M44" i="17"/>
  <c r="U44" i="17"/>
  <c r="E45" i="17"/>
  <c r="I45" i="17"/>
  <c r="J45" i="17"/>
  <c r="M45" i="17"/>
  <c r="K45" i="17"/>
  <c r="L45" i="17"/>
  <c r="N45" i="17"/>
  <c r="E46" i="17"/>
  <c r="I46" i="17"/>
  <c r="J46" i="17"/>
  <c r="K46" i="17"/>
  <c r="M46" i="17"/>
  <c r="L46" i="17"/>
  <c r="U46" i="17"/>
  <c r="W46" i="17"/>
  <c r="E47" i="17"/>
  <c r="I47" i="17"/>
  <c r="J47" i="17"/>
  <c r="M47" i="17"/>
  <c r="K47" i="17"/>
  <c r="L47" i="17"/>
  <c r="N47" i="17"/>
  <c r="W47" i="17"/>
  <c r="E48" i="17"/>
  <c r="I48" i="17"/>
  <c r="J48" i="17"/>
  <c r="K48" i="17"/>
  <c r="N48" i="17"/>
  <c r="L48" i="17"/>
  <c r="M48" i="17"/>
  <c r="U48" i="17"/>
  <c r="E49" i="17"/>
  <c r="I49" i="17"/>
  <c r="J49" i="17"/>
  <c r="M49" i="17"/>
  <c r="K49" i="17"/>
  <c r="L49" i="17"/>
  <c r="N49" i="17"/>
  <c r="E50" i="17"/>
  <c r="I50" i="17"/>
  <c r="J50" i="17"/>
  <c r="K50" i="17"/>
  <c r="M50" i="17"/>
  <c r="L50" i="17"/>
  <c r="U50" i="17"/>
  <c r="W50" i="17"/>
  <c r="E51" i="17"/>
  <c r="I51" i="17"/>
  <c r="J51" i="17"/>
  <c r="M51" i="17"/>
  <c r="K51" i="17"/>
  <c r="L51" i="17"/>
  <c r="N51" i="17"/>
  <c r="W51" i="17"/>
  <c r="E52" i="17"/>
  <c r="I52" i="17"/>
  <c r="J52" i="17"/>
  <c r="K52" i="17"/>
  <c r="N52" i="17"/>
  <c r="L52" i="17"/>
  <c r="M52" i="17"/>
  <c r="U52" i="17"/>
  <c r="E53" i="17"/>
  <c r="I53" i="17"/>
  <c r="J53" i="17"/>
  <c r="M53" i="17"/>
  <c r="K53" i="17"/>
  <c r="L53" i="17"/>
  <c r="N53" i="17"/>
  <c r="E54" i="17"/>
  <c r="I54" i="17"/>
  <c r="J54" i="17"/>
  <c r="K54" i="17"/>
  <c r="M54" i="17"/>
  <c r="L54" i="17"/>
  <c r="U54" i="17"/>
  <c r="W54" i="17"/>
  <c r="E55" i="17"/>
  <c r="I55" i="17"/>
  <c r="J55" i="17"/>
  <c r="M55" i="17"/>
  <c r="K55" i="17"/>
  <c r="L55" i="17"/>
  <c r="N55" i="17"/>
  <c r="W55" i="17"/>
  <c r="E56" i="17"/>
  <c r="I56" i="17"/>
  <c r="J56" i="17"/>
  <c r="K56" i="17"/>
  <c r="N56" i="17"/>
  <c r="L56" i="17"/>
  <c r="M56" i="17"/>
  <c r="U56" i="17"/>
  <c r="E57" i="17"/>
  <c r="I57" i="17"/>
  <c r="J57" i="17"/>
  <c r="M57" i="17"/>
  <c r="K57" i="17"/>
  <c r="L57" i="17"/>
  <c r="N57" i="17"/>
  <c r="E58" i="17"/>
  <c r="I58" i="17"/>
  <c r="J58" i="17"/>
  <c r="K58" i="17"/>
  <c r="M58" i="17"/>
  <c r="L58" i="17"/>
  <c r="U58" i="17"/>
  <c r="W58" i="17"/>
  <c r="E59" i="17"/>
  <c r="I59" i="17"/>
  <c r="J59" i="17"/>
  <c r="M59" i="17"/>
  <c r="K59" i="17"/>
  <c r="L59" i="17"/>
  <c r="N59" i="17"/>
  <c r="W59" i="17"/>
  <c r="E60" i="17"/>
  <c r="I60" i="17"/>
  <c r="J60" i="17"/>
  <c r="K60" i="17"/>
  <c r="N60" i="17"/>
  <c r="L60" i="17"/>
  <c r="M60" i="17"/>
  <c r="U60" i="17"/>
  <c r="E61" i="17"/>
  <c r="I61" i="17"/>
  <c r="J61" i="17"/>
  <c r="M61" i="17"/>
  <c r="K61" i="17"/>
  <c r="L61" i="17"/>
  <c r="N61" i="17"/>
  <c r="E62" i="17"/>
  <c r="I62" i="17"/>
  <c r="J62" i="17"/>
  <c r="K62" i="17"/>
  <c r="M62" i="17"/>
  <c r="L62" i="17"/>
  <c r="U62" i="17"/>
  <c r="W62" i="17"/>
  <c r="E63" i="17"/>
  <c r="I63" i="17"/>
  <c r="J63" i="17"/>
  <c r="M63" i="17"/>
  <c r="K63" i="17"/>
  <c r="L63" i="17"/>
  <c r="N63" i="17"/>
  <c r="W63" i="17"/>
  <c r="E64" i="17"/>
  <c r="I64" i="17"/>
  <c r="J64" i="17"/>
  <c r="K64" i="17"/>
  <c r="N64" i="17"/>
  <c r="L64" i="17"/>
  <c r="M64" i="17"/>
  <c r="U64" i="17"/>
  <c r="E65" i="17"/>
  <c r="I65" i="17"/>
  <c r="J65" i="17"/>
  <c r="M65" i="17"/>
  <c r="K65" i="17"/>
  <c r="L65" i="17"/>
  <c r="N65" i="17"/>
  <c r="E66" i="17"/>
  <c r="I66" i="17"/>
  <c r="J66" i="17"/>
  <c r="K66" i="17"/>
  <c r="M66" i="17"/>
  <c r="L66" i="17"/>
  <c r="U66" i="17"/>
  <c r="W66" i="17"/>
  <c r="E67" i="17"/>
  <c r="I67" i="17"/>
  <c r="J67" i="17"/>
  <c r="M67" i="17"/>
  <c r="K67" i="17"/>
  <c r="L67" i="17"/>
  <c r="N67" i="17"/>
  <c r="W67" i="17"/>
  <c r="E68" i="17"/>
  <c r="I68" i="17"/>
  <c r="J68" i="17"/>
  <c r="K68" i="17"/>
  <c r="N68" i="17"/>
  <c r="L68" i="17"/>
  <c r="M68" i="17"/>
  <c r="U68" i="17"/>
  <c r="E69" i="17"/>
  <c r="I69" i="17"/>
  <c r="J69" i="17"/>
  <c r="M69" i="17"/>
  <c r="K69" i="17"/>
  <c r="L69" i="17"/>
  <c r="N69" i="17"/>
  <c r="E70" i="17"/>
  <c r="I70" i="17"/>
  <c r="J70" i="17"/>
  <c r="K70" i="17"/>
  <c r="M70" i="17"/>
  <c r="L70" i="17"/>
  <c r="U70" i="17"/>
  <c r="W70" i="17"/>
  <c r="E71" i="17"/>
  <c r="I71" i="17"/>
  <c r="J71" i="17"/>
  <c r="M71" i="17"/>
  <c r="K71" i="17"/>
  <c r="L71" i="17"/>
  <c r="N71" i="17"/>
  <c r="W71" i="17"/>
  <c r="E72" i="17"/>
  <c r="I72" i="17"/>
  <c r="J72" i="17"/>
  <c r="K72" i="17"/>
  <c r="N72" i="17"/>
  <c r="L72" i="17"/>
  <c r="M72" i="17"/>
  <c r="U72" i="17"/>
  <c r="E73" i="17"/>
  <c r="I73" i="17"/>
  <c r="J73" i="17"/>
  <c r="M73" i="17"/>
  <c r="K73" i="17"/>
  <c r="L73" i="17"/>
  <c r="N73" i="17"/>
  <c r="E74" i="17"/>
  <c r="I74" i="17"/>
  <c r="J74" i="17"/>
  <c r="K74" i="17"/>
  <c r="M74" i="17"/>
  <c r="L74" i="17"/>
  <c r="U74" i="17"/>
  <c r="W74" i="17"/>
  <c r="E75" i="17"/>
  <c r="I75" i="17"/>
  <c r="J75" i="17"/>
  <c r="M75" i="17"/>
  <c r="K75" i="17"/>
  <c r="L75" i="17"/>
  <c r="N75" i="17"/>
  <c r="W75" i="17"/>
  <c r="E76" i="17"/>
  <c r="I76" i="17"/>
  <c r="J76" i="17"/>
  <c r="K76" i="17"/>
  <c r="N76" i="17"/>
  <c r="L76" i="17"/>
  <c r="M76" i="17"/>
  <c r="U76" i="17"/>
  <c r="E77" i="17"/>
  <c r="I77" i="17"/>
  <c r="J77" i="17"/>
  <c r="M77" i="17"/>
  <c r="K77" i="17"/>
  <c r="L77" i="17"/>
  <c r="N77" i="17"/>
  <c r="E78" i="17"/>
  <c r="I78" i="17"/>
  <c r="J78" i="17"/>
  <c r="K78" i="17"/>
  <c r="M78" i="17"/>
  <c r="L78" i="17"/>
  <c r="U78" i="17"/>
  <c r="W78" i="17"/>
  <c r="E79" i="17"/>
  <c r="I79" i="17"/>
  <c r="J79" i="17"/>
  <c r="M79" i="17"/>
  <c r="K79" i="17"/>
  <c r="L79" i="17"/>
  <c r="N79" i="17"/>
  <c r="W79" i="17"/>
  <c r="E80" i="17"/>
  <c r="I80" i="17"/>
  <c r="J80" i="17"/>
  <c r="K80" i="17"/>
  <c r="N80" i="17"/>
  <c r="L80" i="17"/>
  <c r="M80" i="17"/>
  <c r="U80" i="17"/>
  <c r="E81" i="17"/>
  <c r="I81" i="17"/>
  <c r="J81" i="17"/>
  <c r="M81" i="17"/>
  <c r="K81" i="17"/>
  <c r="L81" i="17"/>
  <c r="N81" i="17"/>
  <c r="E82" i="17"/>
  <c r="I82" i="17"/>
  <c r="J82" i="17"/>
  <c r="K82" i="17"/>
  <c r="M82" i="17"/>
  <c r="L82" i="17"/>
  <c r="U82" i="17"/>
  <c r="W82" i="17"/>
  <c r="E83" i="17"/>
  <c r="I83" i="17"/>
  <c r="J83" i="17"/>
  <c r="M83" i="17"/>
  <c r="K83" i="17"/>
  <c r="L83" i="17"/>
  <c r="N83" i="17"/>
  <c r="W83" i="17"/>
  <c r="E84" i="17"/>
  <c r="I84" i="17"/>
  <c r="J84" i="17"/>
  <c r="K84" i="17"/>
  <c r="N84" i="17"/>
  <c r="L84" i="17"/>
  <c r="M84" i="17"/>
  <c r="U84" i="17"/>
  <c r="E85" i="17"/>
  <c r="I85" i="17"/>
  <c r="J85" i="17"/>
  <c r="M85" i="17"/>
  <c r="K85" i="17"/>
  <c r="L85" i="17"/>
  <c r="N85" i="17"/>
  <c r="E86" i="17"/>
  <c r="I86" i="17"/>
  <c r="J86" i="17"/>
  <c r="K86" i="17"/>
  <c r="M86" i="17"/>
  <c r="L86" i="17"/>
  <c r="U86" i="17"/>
  <c r="W86" i="17"/>
  <c r="E87" i="17"/>
  <c r="I87" i="17"/>
  <c r="J87" i="17"/>
  <c r="M87" i="17"/>
  <c r="K87" i="17"/>
  <c r="L87" i="17"/>
  <c r="N87" i="17"/>
  <c r="W87" i="17"/>
  <c r="E88" i="17"/>
  <c r="I88" i="17"/>
  <c r="J88" i="17"/>
  <c r="K88" i="17"/>
  <c r="N88" i="17"/>
  <c r="L88" i="17"/>
  <c r="M88" i="17"/>
  <c r="U88" i="17"/>
  <c r="E89" i="17"/>
  <c r="I89" i="17"/>
  <c r="J89" i="17"/>
  <c r="M89" i="17"/>
  <c r="K89" i="17"/>
  <c r="L89" i="17"/>
  <c r="N89" i="17"/>
  <c r="E90" i="17"/>
  <c r="I90" i="17"/>
  <c r="J90" i="17"/>
  <c r="K90" i="17"/>
  <c r="M90" i="17"/>
  <c r="L90" i="17"/>
  <c r="U90" i="17"/>
  <c r="W90" i="17"/>
  <c r="E91" i="17"/>
  <c r="I91" i="17"/>
  <c r="J91" i="17"/>
  <c r="M91" i="17"/>
  <c r="K91" i="17"/>
  <c r="L91" i="17"/>
  <c r="N91" i="17"/>
  <c r="W91" i="17"/>
  <c r="E92" i="17"/>
  <c r="I92" i="17"/>
  <c r="J92" i="17"/>
  <c r="K92" i="17"/>
  <c r="N92" i="17"/>
  <c r="L92" i="17"/>
  <c r="M92" i="17"/>
  <c r="U92" i="17"/>
  <c r="E93" i="17"/>
  <c r="I93" i="17"/>
  <c r="J93" i="17"/>
  <c r="M93" i="17"/>
  <c r="K93" i="17"/>
  <c r="L93" i="17"/>
  <c r="N93" i="17"/>
  <c r="E94" i="17"/>
  <c r="I94" i="17"/>
  <c r="J94" i="17"/>
  <c r="K94" i="17"/>
  <c r="M94" i="17"/>
  <c r="L94" i="17"/>
  <c r="U94" i="17"/>
  <c r="W94" i="17"/>
  <c r="E95" i="17"/>
  <c r="I95" i="17"/>
  <c r="J95" i="17"/>
  <c r="M95" i="17"/>
  <c r="K95" i="17"/>
  <c r="L95" i="17"/>
  <c r="N95" i="17"/>
  <c r="W95" i="17"/>
  <c r="E96" i="17"/>
  <c r="I96" i="17"/>
  <c r="J96" i="17"/>
  <c r="K96" i="17"/>
  <c r="N96" i="17"/>
  <c r="L96" i="17"/>
  <c r="M96" i="17"/>
  <c r="U96" i="17"/>
  <c r="E97" i="17"/>
  <c r="I97" i="17"/>
  <c r="J97" i="17"/>
  <c r="M97" i="17"/>
  <c r="K97" i="17"/>
  <c r="L97" i="17"/>
  <c r="N97" i="17"/>
  <c r="E98" i="17"/>
  <c r="I98" i="17"/>
  <c r="J98" i="17"/>
  <c r="K98" i="17"/>
  <c r="M98" i="17"/>
  <c r="L98" i="17"/>
  <c r="U98" i="17"/>
  <c r="W98" i="17"/>
  <c r="E99" i="17"/>
  <c r="I99" i="17"/>
  <c r="J99" i="17"/>
  <c r="M99" i="17"/>
  <c r="K99" i="17"/>
  <c r="L99" i="17"/>
  <c r="N99" i="17"/>
  <c r="W99" i="17"/>
  <c r="E100" i="17"/>
  <c r="I100" i="17"/>
  <c r="J100" i="17"/>
  <c r="K100" i="17"/>
  <c r="N100" i="17"/>
  <c r="L100" i="17"/>
  <c r="M100" i="17"/>
  <c r="U100" i="17"/>
  <c r="E101" i="17"/>
  <c r="I101" i="17"/>
  <c r="J101" i="17"/>
  <c r="M101" i="17"/>
  <c r="K101" i="17"/>
  <c r="L101" i="17"/>
  <c r="N101" i="17"/>
  <c r="E102" i="17"/>
  <c r="I102" i="17"/>
  <c r="J102" i="17"/>
  <c r="K102" i="17"/>
  <c r="M102" i="17"/>
  <c r="L102" i="17"/>
  <c r="U102" i="17"/>
  <c r="W102" i="17"/>
  <c r="E103" i="17"/>
  <c r="I103" i="17"/>
  <c r="J103" i="17"/>
  <c r="M103" i="17"/>
  <c r="K103" i="17"/>
  <c r="L103" i="17"/>
  <c r="N103" i="17"/>
  <c r="W103" i="17"/>
  <c r="E104" i="17"/>
  <c r="I104" i="17"/>
  <c r="J104" i="17"/>
  <c r="K104" i="17"/>
  <c r="N104" i="17"/>
  <c r="L104" i="17"/>
  <c r="M104" i="17"/>
  <c r="U104" i="17"/>
  <c r="E105" i="17"/>
  <c r="I105" i="17"/>
  <c r="J105" i="17"/>
  <c r="M105" i="17"/>
  <c r="K105" i="17"/>
  <c r="L105" i="17"/>
  <c r="N105" i="17"/>
  <c r="E106" i="17"/>
  <c r="I106" i="17"/>
  <c r="J106" i="17"/>
  <c r="K106" i="17"/>
  <c r="M106" i="17"/>
  <c r="L106" i="17"/>
  <c r="U106" i="17"/>
  <c r="W106" i="17"/>
  <c r="E107" i="17"/>
  <c r="I107" i="17"/>
  <c r="J107" i="17"/>
  <c r="M107" i="17"/>
  <c r="K107" i="17"/>
  <c r="L107" i="17"/>
  <c r="N107" i="17"/>
  <c r="W107" i="17"/>
  <c r="E108" i="17"/>
  <c r="I108" i="17"/>
  <c r="J108" i="17"/>
  <c r="K108" i="17"/>
  <c r="N108" i="17"/>
  <c r="L108" i="17"/>
  <c r="M108" i="17"/>
  <c r="U108" i="17"/>
  <c r="E109" i="17"/>
  <c r="I109" i="17"/>
  <c r="J109" i="17"/>
  <c r="M109" i="17"/>
  <c r="K109" i="17"/>
  <c r="L109" i="17"/>
  <c r="N109" i="17"/>
  <c r="E110" i="17"/>
  <c r="I110" i="17"/>
  <c r="J110" i="17"/>
  <c r="K110" i="17"/>
  <c r="M110" i="17"/>
  <c r="L110" i="17"/>
  <c r="U110" i="17"/>
  <c r="W110" i="17"/>
  <c r="E111" i="17"/>
  <c r="I111" i="17"/>
  <c r="J111" i="17"/>
  <c r="M111" i="17"/>
  <c r="K111" i="17"/>
  <c r="L111" i="17"/>
  <c r="N111" i="17"/>
  <c r="W111" i="17"/>
  <c r="E112" i="17"/>
  <c r="I112" i="17"/>
  <c r="J112" i="17"/>
  <c r="K112" i="17"/>
  <c r="N112" i="17"/>
  <c r="L112" i="17"/>
  <c r="M112" i="17"/>
  <c r="U112" i="17"/>
  <c r="E113" i="17"/>
  <c r="I113" i="17"/>
  <c r="J113" i="17"/>
  <c r="M113" i="17"/>
  <c r="K113" i="17"/>
  <c r="L113" i="17"/>
  <c r="N113" i="17"/>
  <c r="E114" i="17"/>
  <c r="I114" i="17"/>
  <c r="J114" i="17"/>
  <c r="K114" i="17"/>
  <c r="M114" i="17"/>
  <c r="L114" i="17"/>
  <c r="U114" i="17"/>
  <c r="W114" i="17"/>
  <c r="E115" i="17"/>
  <c r="I115" i="17"/>
  <c r="J115" i="17"/>
  <c r="M115" i="17"/>
  <c r="K115" i="17"/>
  <c r="L115" i="17"/>
  <c r="N115" i="17"/>
  <c r="W115" i="17"/>
  <c r="E116" i="17"/>
  <c r="I116" i="17"/>
  <c r="J116" i="17"/>
  <c r="K116" i="17"/>
  <c r="N116" i="17"/>
  <c r="L116" i="17"/>
  <c r="M116" i="17"/>
  <c r="U116" i="17"/>
  <c r="E117" i="17"/>
  <c r="I117" i="17"/>
  <c r="J117" i="17"/>
  <c r="M117" i="17"/>
  <c r="K117" i="17"/>
  <c r="L117" i="17"/>
  <c r="N117" i="17"/>
  <c r="E118" i="17"/>
  <c r="I118" i="17"/>
  <c r="J118" i="17"/>
  <c r="K118" i="17"/>
  <c r="M118" i="17"/>
  <c r="L118" i="17"/>
  <c r="U118" i="17"/>
  <c r="W118" i="17"/>
  <c r="E119" i="17"/>
  <c r="I119" i="17"/>
  <c r="J119" i="17"/>
  <c r="M119" i="17"/>
  <c r="K119" i="17"/>
  <c r="L119" i="17"/>
  <c r="N119" i="17"/>
  <c r="W119" i="17"/>
  <c r="E120" i="17"/>
  <c r="I120" i="17"/>
  <c r="J120" i="17"/>
  <c r="K120" i="17"/>
  <c r="N120" i="17"/>
  <c r="L120" i="17"/>
  <c r="M120" i="17"/>
  <c r="U120" i="17"/>
  <c r="E121" i="17"/>
  <c r="I121" i="17"/>
  <c r="J121" i="17"/>
  <c r="M121" i="17"/>
  <c r="K121" i="17"/>
  <c r="L121" i="17"/>
  <c r="N121" i="17"/>
  <c r="E122" i="17"/>
  <c r="I122" i="17"/>
  <c r="J122" i="17"/>
  <c r="K122" i="17"/>
  <c r="M122" i="17"/>
  <c r="L122" i="17"/>
  <c r="U122" i="17"/>
  <c r="W122" i="17"/>
  <c r="E123" i="17"/>
  <c r="I123" i="17"/>
  <c r="J123" i="17"/>
  <c r="M123" i="17"/>
  <c r="K123" i="17"/>
  <c r="L123" i="17"/>
  <c r="N123" i="17"/>
  <c r="W123" i="17"/>
  <c r="E124" i="17"/>
  <c r="I124" i="17"/>
  <c r="J124" i="17"/>
  <c r="K124" i="17"/>
  <c r="N124" i="17"/>
  <c r="L124" i="17"/>
  <c r="M124" i="17"/>
  <c r="U124" i="17"/>
  <c r="E125" i="17"/>
  <c r="I125" i="17"/>
  <c r="J125" i="17"/>
  <c r="M125" i="17"/>
  <c r="K125" i="17"/>
  <c r="L125" i="17"/>
  <c r="N125" i="17"/>
  <c r="E126" i="17"/>
  <c r="I126" i="17"/>
  <c r="J126" i="17"/>
  <c r="K126" i="17"/>
  <c r="M126" i="17"/>
  <c r="L126" i="17"/>
  <c r="U126" i="17"/>
  <c r="W126" i="17"/>
  <c r="E127" i="17"/>
  <c r="I127" i="17"/>
  <c r="J127" i="17"/>
  <c r="M127" i="17"/>
  <c r="K127" i="17"/>
  <c r="L127" i="17"/>
  <c r="N127" i="17"/>
  <c r="W127" i="17"/>
  <c r="E128" i="17"/>
  <c r="I128" i="17"/>
  <c r="J128" i="17"/>
  <c r="K128" i="17"/>
  <c r="N128" i="17"/>
  <c r="L128" i="17"/>
  <c r="M128" i="17"/>
  <c r="U128" i="17"/>
  <c r="E129" i="17"/>
  <c r="I129" i="17"/>
  <c r="J129" i="17"/>
  <c r="M129" i="17"/>
  <c r="K129" i="17"/>
  <c r="L129" i="17"/>
  <c r="N129" i="17"/>
  <c r="E130" i="17"/>
  <c r="I130" i="17"/>
  <c r="J130" i="17"/>
  <c r="K130" i="17"/>
  <c r="M130" i="17"/>
  <c r="L130" i="17"/>
  <c r="U130" i="17"/>
  <c r="W130" i="17"/>
  <c r="E131" i="17"/>
  <c r="I131" i="17"/>
  <c r="J131" i="17"/>
  <c r="M131" i="17"/>
  <c r="K131" i="17"/>
  <c r="L131" i="17"/>
  <c r="N131" i="17"/>
  <c r="W131" i="17"/>
  <c r="E132" i="17"/>
  <c r="I132" i="17"/>
  <c r="J132" i="17"/>
  <c r="K132" i="17"/>
  <c r="N132" i="17"/>
  <c r="L132" i="17"/>
  <c r="M132" i="17"/>
  <c r="U132" i="17"/>
  <c r="E133" i="17"/>
  <c r="I133" i="17"/>
  <c r="J133" i="17"/>
  <c r="M133" i="17"/>
  <c r="K133" i="17"/>
  <c r="L133" i="17"/>
  <c r="N133" i="17"/>
  <c r="E134" i="17"/>
  <c r="I134" i="17"/>
  <c r="J134" i="17"/>
  <c r="K134" i="17"/>
  <c r="M134" i="17"/>
  <c r="L134" i="17"/>
  <c r="U134" i="17"/>
  <c r="W134" i="17"/>
  <c r="E135" i="17"/>
  <c r="I135" i="17"/>
  <c r="J135" i="17"/>
  <c r="M135" i="17"/>
  <c r="K135" i="17"/>
  <c r="L135" i="17"/>
  <c r="N135" i="17"/>
  <c r="W135" i="17"/>
  <c r="E136" i="17"/>
  <c r="I136" i="17"/>
  <c r="J136" i="17"/>
  <c r="K136" i="17"/>
  <c r="N136" i="17"/>
  <c r="L136" i="17"/>
  <c r="M136" i="17"/>
  <c r="U136" i="17"/>
  <c r="E137" i="17"/>
  <c r="I137" i="17"/>
  <c r="J137" i="17"/>
  <c r="M137" i="17"/>
  <c r="K137" i="17"/>
  <c r="L137" i="17"/>
  <c r="N137" i="17"/>
  <c r="E138" i="17"/>
  <c r="I138" i="17"/>
  <c r="J138" i="17"/>
  <c r="K138" i="17"/>
  <c r="M138" i="17"/>
  <c r="L138" i="17"/>
  <c r="U138" i="17"/>
  <c r="W138" i="17"/>
  <c r="E139" i="17"/>
  <c r="I139" i="17"/>
  <c r="J139" i="17"/>
  <c r="M139" i="17"/>
  <c r="K139" i="17"/>
  <c r="L139" i="17"/>
  <c r="N139" i="17"/>
  <c r="W139" i="17"/>
  <c r="E140" i="17"/>
  <c r="I140" i="17"/>
  <c r="J140" i="17"/>
  <c r="K140" i="17"/>
  <c r="N140" i="17"/>
  <c r="L140" i="17"/>
  <c r="M140" i="17"/>
  <c r="U140" i="17"/>
  <c r="E141" i="17"/>
  <c r="I141" i="17"/>
  <c r="J141" i="17"/>
  <c r="M141" i="17"/>
  <c r="K141" i="17"/>
  <c r="L141" i="17"/>
  <c r="N141" i="17"/>
  <c r="E142" i="17"/>
  <c r="I142" i="17"/>
  <c r="J142" i="17"/>
  <c r="K142" i="17"/>
  <c r="M142" i="17"/>
  <c r="L142" i="17"/>
  <c r="U142" i="17"/>
  <c r="W142" i="17"/>
  <c r="E143" i="17"/>
  <c r="I143" i="17"/>
  <c r="J143" i="17"/>
  <c r="M143" i="17"/>
  <c r="K143" i="17"/>
  <c r="L143" i="17"/>
  <c r="N143" i="17"/>
  <c r="W143" i="17"/>
  <c r="E144" i="17"/>
  <c r="I144" i="17"/>
  <c r="J144" i="17"/>
  <c r="K144" i="17"/>
  <c r="N144" i="17"/>
  <c r="L144" i="17"/>
  <c r="M144" i="17"/>
  <c r="U144" i="17"/>
  <c r="E145" i="17"/>
  <c r="I145" i="17"/>
  <c r="J145" i="17"/>
  <c r="M145" i="17"/>
  <c r="K145" i="17"/>
  <c r="L145" i="17"/>
  <c r="N145" i="17"/>
  <c r="E146" i="17"/>
  <c r="I146" i="17"/>
  <c r="J146" i="17"/>
  <c r="K146" i="17"/>
  <c r="M146" i="17"/>
  <c r="L146" i="17"/>
  <c r="U146" i="17"/>
  <c r="W146" i="17"/>
  <c r="E147" i="17"/>
  <c r="I147" i="17"/>
  <c r="J147" i="17"/>
  <c r="M147" i="17"/>
  <c r="K147" i="17"/>
  <c r="L147" i="17"/>
  <c r="N147" i="17"/>
  <c r="W147" i="17"/>
  <c r="E148" i="17"/>
  <c r="I148" i="17"/>
  <c r="J148" i="17"/>
  <c r="K148" i="17"/>
  <c r="N148" i="17"/>
  <c r="L148" i="17"/>
  <c r="M148" i="17"/>
  <c r="U148" i="17"/>
  <c r="E149" i="17"/>
  <c r="I149" i="17"/>
  <c r="J149" i="17"/>
  <c r="M149" i="17"/>
  <c r="K149" i="17"/>
  <c r="L149" i="17"/>
  <c r="N149" i="17"/>
  <c r="E150" i="17"/>
  <c r="I150" i="17"/>
  <c r="J150" i="17"/>
  <c r="K150" i="17"/>
  <c r="M150" i="17"/>
  <c r="L150" i="17"/>
  <c r="U150" i="17"/>
  <c r="W150" i="17"/>
  <c r="E151" i="17"/>
  <c r="I151" i="17"/>
  <c r="J151" i="17"/>
  <c r="M151" i="17"/>
  <c r="K151" i="17"/>
  <c r="L151" i="17"/>
  <c r="N151" i="17"/>
  <c r="W151" i="17"/>
  <c r="E152" i="17"/>
  <c r="I152" i="17"/>
  <c r="J152" i="17"/>
  <c r="K152" i="17"/>
  <c r="N152" i="17"/>
  <c r="L152" i="17"/>
  <c r="M152" i="17"/>
  <c r="U152" i="17"/>
  <c r="E153" i="17"/>
  <c r="I153" i="17"/>
  <c r="J153" i="17"/>
  <c r="M153" i="17"/>
  <c r="K153" i="17"/>
  <c r="L153" i="17"/>
  <c r="N153" i="17"/>
  <c r="E154" i="17"/>
  <c r="I154" i="17"/>
  <c r="J154" i="17"/>
  <c r="K154" i="17"/>
  <c r="M154" i="17"/>
  <c r="L154" i="17"/>
  <c r="U154" i="17"/>
  <c r="W154" i="17"/>
  <c r="E155" i="17"/>
  <c r="I155" i="17"/>
  <c r="J155" i="17"/>
  <c r="M155" i="17"/>
  <c r="K155" i="17"/>
  <c r="L155" i="17"/>
  <c r="N155" i="17"/>
  <c r="W155" i="17"/>
  <c r="E156" i="17"/>
  <c r="I156" i="17"/>
  <c r="J156" i="17"/>
  <c r="K156" i="17"/>
  <c r="N156" i="17"/>
  <c r="L156" i="17"/>
  <c r="M156" i="17"/>
  <c r="U156" i="17"/>
  <c r="E157" i="17"/>
  <c r="I157" i="17"/>
  <c r="J157" i="17"/>
  <c r="M157" i="17"/>
  <c r="K157" i="17"/>
  <c r="L157" i="17"/>
  <c r="N157" i="17"/>
  <c r="E158" i="17"/>
  <c r="I158" i="17"/>
  <c r="J158" i="17"/>
  <c r="K158" i="17"/>
  <c r="M158" i="17"/>
  <c r="L158" i="17"/>
  <c r="U158" i="17"/>
  <c r="W158" i="17"/>
  <c r="E159" i="17"/>
  <c r="I159" i="17"/>
  <c r="J159" i="17"/>
  <c r="M159" i="17"/>
  <c r="K159" i="17"/>
  <c r="L159" i="17"/>
  <c r="N159" i="17"/>
  <c r="W159" i="17"/>
  <c r="E160" i="17"/>
  <c r="I160" i="17"/>
  <c r="J160" i="17"/>
  <c r="K160" i="17"/>
  <c r="N160" i="17"/>
  <c r="L160" i="17"/>
  <c r="M160" i="17"/>
  <c r="U160" i="17"/>
  <c r="E161" i="17"/>
  <c r="I161" i="17"/>
  <c r="J161" i="17"/>
  <c r="M161" i="17"/>
  <c r="K161" i="17"/>
  <c r="L161" i="17"/>
  <c r="N161" i="17"/>
  <c r="E162" i="17"/>
  <c r="I162" i="17"/>
  <c r="J162" i="17"/>
  <c r="K162" i="17"/>
  <c r="M162" i="17"/>
  <c r="L162" i="17"/>
  <c r="U162" i="17"/>
  <c r="W162" i="17"/>
  <c r="E163" i="17"/>
  <c r="I163" i="17"/>
  <c r="J163" i="17"/>
  <c r="M163" i="17"/>
  <c r="K163" i="17"/>
  <c r="L163" i="17"/>
  <c r="N163" i="17"/>
  <c r="W163" i="17"/>
  <c r="E164" i="17"/>
  <c r="I164" i="17"/>
  <c r="J164" i="17"/>
  <c r="K164" i="17"/>
  <c r="N164" i="17"/>
  <c r="L164" i="17"/>
  <c r="M164" i="17"/>
  <c r="U164" i="17"/>
  <c r="E165" i="17"/>
  <c r="I165" i="17"/>
  <c r="J165" i="17"/>
  <c r="M165" i="17"/>
  <c r="K165" i="17"/>
  <c r="L165" i="17"/>
  <c r="N165" i="17"/>
  <c r="E166" i="17"/>
  <c r="I166" i="17"/>
  <c r="J166" i="17"/>
  <c r="K166" i="17"/>
  <c r="M166" i="17"/>
  <c r="L166" i="17"/>
  <c r="U166" i="17"/>
  <c r="W166" i="17"/>
  <c r="E167" i="17"/>
  <c r="I167" i="17"/>
  <c r="J167" i="17"/>
  <c r="M167" i="17"/>
  <c r="K167" i="17"/>
  <c r="L167" i="17"/>
  <c r="N167" i="17"/>
  <c r="W167" i="17"/>
  <c r="E168" i="17"/>
  <c r="I168" i="17"/>
  <c r="J168" i="17"/>
  <c r="K168" i="17"/>
  <c r="N168" i="17"/>
  <c r="L168" i="17"/>
  <c r="M168" i="17"/>
  <c r="U168" i="17"/>
  <c r="E169" i="17"/>
  <c r="I169" i="17"/>
  <c r="J169" i="17"/>
  <c r="M169" i="17"/>
  <c r="K169" i="17"/>
  <c r="L169" i="17"/>
  <c r="N169" i="17"/>
  <c r="E170" i="17"/>
  <c r="I170" i="17"/>
  <c r="J170" i="17"/>
  <c r="K170" i="17"/>
  <c r="M170" i="17"/>
  <c r="L170" i="17"/>
  <c r="U170" i="17"/>
  <c r="W170" i="17"/>
  <c r="E171" i="17"/>
  <c r="I171" i="17"/>
  <c r="J171" i="17"/>
  <c r="M171" i="17"/>
  <c r="K171" i="17"/>
  <c r="L171" i="17"/>
  <c r="N171" i="17"/>
  <c r="W171" i="17"/>
  <c r="E172" i="17"/>
  <c r="I172" i="17"/>
  <c r="J172" i="17"/>
  <c r="K172" i="17"/>
  <c r="N172" i="17"/>
  <c r="L172" i="17"/>
  <c r="M172" i="17"/>
  <c r="U172" i="17"/>
  <c r="E173" i="17"/>
  <c r="I173" i="17"/>
  <c r="J173" i="17"/>
  <c r="M173" i="17"/>
  <c r="K173" i="17"/>
  <c r="L173" i="17"/>
  <c r="N173" i="17"/>
  <c r="E174" i="17"/>
  <c r="I174" i="17"/>
  <c r="J174" i="17"/>
  <c r="K174" i="17"/>
  <c r="M174" i="17"/>
  <c r="L174" i="17"/>
  <c r="U174" i="17"/>
  <c r="W174" i="17"/>
  <c r="E175" i="17"/>
  <c r="I175" i="17"/>
  <c r="J175" i="17"/>
  <c r="M175" i="17"/>
  <c r="K175" i="17"/>
  <c r="L175" i="17"/>
  <c r="N175" i="17"/>
  <c r="W175" i="17"/>
  <c r="E176" i="17"/>
  <c r="I176" i="17"/>
  <c r="J176" i="17"/>
  <c r="K176" i="17"/>
  <c r="N176" i="17"/>
  <c r="L176" i="17"/>
  <c r="M176" i="17"/>
  <c r="U176" i="17"/>
  <c r="E177" i="17"/>
  <c r="I177" i="17"/>
  <c r="J177" i="17"/>
  <c r="M177" i="17"/>
  <c r="K177" i="17"/>
  <c r="L177" i="17"/>
  <c r="N177" i="17"/>
  <c r="E178" i="17"/>
  <c r="I178" i="17"/>
  <c r="J178" i="17"/>
  <c r="K178" i="17"/>
  <c r="M178" i="17"/>
  <c r="L178" i="17"/>
  <c r="U178" i="17"/>
  <c r="W178" i="17"/>
  <c r="E179" i="17"/>
  <c r="I179" i="17"/>
  <c r="J179" i="17"/>
  <c r="M179" i="17"/>
  <c r="K179" i="17"/>
  <c r="L179" i="17"/>
  <c r="N179" i="17"/>
  <c r="W179" i="17"/>
  <c r="E180" i="17"/>
  <c r="I180" i="17"/>
  <c r="J180" i="17"/>
  <c r="K180" i="17"/>
  <c r="N180" i="17"/>
  <c r="L180" i="17"/>
  <c r="M180" i="17"/>
  <c r="U180" i="17"/>
  <c r="E181" i="17"/>
  <c r="I181" i="17"/>
  <c r="J181" i="17"/>
  <c r="M181" i="17"/>
  <c r="K181" i="17"/>
  <c r="L181" i="17"/>
  <c r="N181" i="17"/>
  <c r="E182" i="17"/>
  <c r="I182" i="17"/>
  <c r="J182" i="17"/>
  <c r="K182" i="17"/>
  <c r="M182" i="17"/>
  <c r="L182" i="17"/>
  <c r="U182" i="17"/>
  <c r="W182" i="17"/>
  <c r="E183" i="17"/>
  <c r="I183" i="17"/>
  <c r="J183" i="17"/>
  <c r="M183" i="17"/>
  <c r="K183" i="17"/>
  <c r="L183" i="17"/>
  <c r="N183" i="17"/>
  <c r="W183" i="17"/>
  <c r="E184" i="17"/>
  <c r="I184" i="17"/>
  <c r="J184" i="17"/>
  <c r="K184" i="17"/>
  <c r="N184" i="17"/>
  <c r="L184" i="17"/>
  <c r="M184" i="17"/>
  <c r="U184" i="17"/>
  <c r="E185" i="17"/>
  <c r="I185" i="17"/>
  <c r="J185" i="17"/>
  <c r="M185" i="17"/>
  <c r="K185" i="17"/>
  <c r="L185" i="17"/>
  <c r="N185" i="17"/>
  <c r="E186" i="17"/>
  <c r="I186" i="17"/>
  <c r="J186" i="17"/>
  <c r="K186" i="17"/>
  <c r="M186" i="17"/>
  <c r="L186" i="17"/>
  <c r="U186" i="17"/>
  <c r="W186" i="17"/>
  <c r="E187" i="17"/>
  <c r="U187" i="17"/>
  <c r="I187" i="17"/>
  <c r="J187" i="17"/>
  <c r="M187" i="17"/>
  <c r="K187" i="17"/>
  <c r="L187" i="17"/>
  <c r="N187" i="17"/>
  <c r="W187" i="17"/>
  <c r="E188" i="17"/>
  <c r="I188" i="17"/>
  <c r="W188" i="17"/>
  <c r="J188" i="17"/>
  <c r="K188" i="17"/>
  <c r="N188" i="17"/>
  <c r="L188" i="17"/>
  <c r="M188" i="17"/>
  <c r="U188" i="17"/>
  <c r="E189" i="17"/>
  <c r="U189" i="17"/>
  <c r="I189" i="17"/>
  <c r="W189" i="17"/>
  <c r="X189" i="17"/>
  <c r="J189" i="17"/>
  <c r="M189" i="17"/>
  <c r="K189" i="17"/>
  <c r="L189" i="17"/>
  <c r="N189" i="17"/>
  <c r="E190" i="17"/>
  <c r="I190" i="17"/>
  <c r="J190" i="17"/>
  <c r="K190" i="17"/>
  <c r="M190" i="17"/>
  <c r="L190" i="17"/>
  <c r="U190" i="17"/>
  <c r="W190" i="17"/>
  <c r="E191" i="17"/>
  <c r="U191" i="17"/>
  <c r="I191" i="17"/>
  <c r="J191" i="17"/>
  <c r="M191" i="17"/>
  <c r="K191" i="17"/>
  <c r="L191" i="17"/>
  <c r="N191" i="17"/>
  <c r="W191" i="17"/>
  <c r="E192" i="17"/>
  <c r="I192" i="17"/>
  <c r="W192" i="17"/>
  <c r="J192" i="17"/>
  <c r="K192" i="17"/>
  <c r="N192" i="17"/>
  <c r="L192" i="17"/>
  <c r="M192" i="17"/>
  <c r="U192" i="17"/>
  <c r="E193" i="17"/>
  <c r="U193" i="17"/>
  <c r="I193" i="17"/>
  <c r="W193" i="17"/>
  <c r="X193" i="17"/>
  <c r="J193" i="17"/>
  <c r="M193" i="17"/>
  <c r="K193" i="17"/>
  <c r="L193" i="17"/>
  <c r="N193" i="17"/>
  <c r="E194" i="17"/>
  <c r="I194" i="17"/>
  <c r="J194" i="17"/>
  <c r="K194" i="17"/>
  <c r="M194" i="17"/>
  <c r="L194" i="17"/>
  <c r="U194" i="17"/>
  <c r="W194" i="17"/>
  <c r="E195" i="17"/>
  <c r="U195" i="17"/>
  <c r="I195" i="17"/>
  <c r="J195" i="17"/>
  <c r="M195" i="17"/>
  <c r="K195" i="17"/>
  <c r="L195" i="17"/>
  <c r="N195" i="17"/>
  <c r="W195" i="17"/>
  <c r="E196" i="17"/>
  <c r="I196" i="17"/>
  <c r="W196" i="17"/>
  <c r="J196" i="17"/>
  <c r="K196" i="17"/>
  <c r="N196" i="17"/>
  <c r="L196" i="17"/>
  <c r="M196" i="17"/>
  <c r="U196" i="17"/>
  <c r="E197" i="17"/>
  <c r="U197" i="17"/>
  <c r="I197" i="17"/>
  <c r="W197" i="17"/>
  <c r="X197" i="17"/>
  <c r="J197" i="17"/>
  <c r="M197" i="17"/>
  <c r="K197" i="17"/>
  <c r="L197" i="17"/>
  <c r="N197" i="17"/>
  <c r="E198" i="17"/>
  <c r="I198" i="17"/>
  <c r="J198" i="17"/>
  <c r="K198" i="17"/>
  <c r="M198" i="17"/>
  <c r="L198" i="17"/>
  <c r="U198" i="17"/>
  <c r="W198" i="17"/>
  <c r="E199" i="17"/>
  <c r="U199" i="17"/>
  <c r="I199" i="17"/>
  <c r="J199" i="17"/>
  <c r="M199" i="17"/>
  <c r="K199" i="17"/>
  <c r="L199" i="17"/>
  <c r="N199" i="17"/>
  <c r="W199" i="17"/>
  <c r="E200" i="17"/>
  <c r="I200" i="17"/>
  <c r="W200" i="17"/>
  <c r="J200" i="17"/>
  <c r="K200" i="17"/>
  <c r="N200" i="17"/>
  <c r="L200" i="17"/>
  <c r="M200" i="17"/>
  <c r="U200" i="17"/>
  <c r="E201" i="17"/>
  <c r="U201" i="17"/>
  <c r="I201" i="17"/>
  <c r="W201" i="17"/>
  <c r="X201" i="17"/>
  <c r="J201" i="17"/>
  <c r="M201" i="17"/>
  <c r="K201" i="17"/>
  <c r="L201" i="17"/>
  <c r="N201" i="17"/>
  <c r="E202" i="17"/>
  <c r="I202" i="17"/>
  <c r="J202" i="17"/>
  <c r="K202" i="17"/>
  <c r="M202" i="17"/>
  <c r="L202" i="17"/>
  <c r="U202" i="17"/>
  <c r="W202" i="17"/>
  <c r="E203" i="17"/>
  <c r="U203" i="17"/>
  <c r="I203" i="17"/>
  <c r="J203" i="17"/>
  <c r="M203" i="17"/>
  <c r="K203" i="17"/>
  <c r="L203" i="17"/>
  <c r="N203" i="17"/>
  <c r="W203" i="17"/>
  <c r="E204" i="17"/>
  <c r="I204" i="17"/>
  <c r="W204" i="17"/>
  <c r="J204" i="17"/>
  <c r="K204" i="17"/>
  <c r="N204" i="17"/>
  <c r="L204" i="17"/>
  <c r="M204" i="17"/>
  <c r="U204" i="17"/>
  <c r="E205" i="17"/>
  <c r="U205" i="17"/>
  <c r="I205" i="17"/>
  <c r="W205" i="17"/>
  <c r="X205" i="17"/>
  <c r="J205" i="17"/>
  <c r="M205" i="17"/>
  <c r="K205" i="17"/>
  <c r="L205" i="17"/>
  <c r="N205" i="17"/>
  <c r="E206" i="17"/>
  <c r="I206" i="17"/>
  <c r="J206" i="17"/>
  <c r="K206" i="17"/>
  <c r="M206" i="17"/>
  <c r="L206" i="17"/>
  <c r="U206" i="17"/>
  <c r="W206" i="17"/>
  <c r="E207" i="17"/>
  <c r="U207" i="17"/>
  <c r="I207" i="17"/>
  <c r="J207" i="17"/>
  <c r="M207" i="17"/>
  <c r="K207" i="17"/>
  <c r="L207" i="17"/>
  <c r="N207" i="17"/>
  <c r="W207" i="17"/>
  <c r="E208" i="17"/>
  <c r="I208" i="17"/>
  <c r="W208" i="17"/>
  <c r="J208" i="17"/>
  <c r="K208" i="17"/>
  <c r="N208" i="17"/>
  <c r="L208" i="17"/>
  <c r="M208" i="17"/>
  <c r="U208" i="17"/>
  <c r="E209" i="17"/>
  <c r="U209" i="17"/>
  <c r="I209" i="17"/>
  <c r="W209" i="17"/>
  <c r="X209" i="17"/>
  <c r="J209" i="17"/>
  <c r="M209" i="17"/>
  <c r="K209" i="17"/>
  <c r="L209" i="17"/>
  <c r="N209" i="17"/>
  <c r="E210" i="17"/>
  <c r="I210" i="17"/>
  <c r="J210" i="17"/>
  <c r="K210" i="17"/>
  <c r="M210" i="17"/>
  <c r="L210" i="17"/>
  <c r="U210" i="17"/>
  <c r="W210" i="17"/>
  <c r="E211" i="17"/>
  <c r="U211" i="17"/>
  <c r="I211" i="17"/>
  <c r="J211" i="17"/>
  <c r="M211" i="17"/>
  <c r="K211" i="17"/>
  <c r="L211" i="17"/>
  <c r="N211" i="17"/>
  <c r="W211" i="17"/>
  <c r="E212" i="17"/>
  <c r="I212" i="17"/>
  <c r="W212" i="17"/>
  <c r="J212" i="17"/>
  <c r="K212" i="17"/>
  <c r="N212" i="17"/>
  <c r="L212" i="17"/>
  <c r="M212" i="17"/>
  <c r="U212" i="17"/>
  <c r="E213" i="17"/>
  <c r="U213" i="17"/>
  <c r="I213" i="17"/>
  <c r="W213" i="17"/>
  <c r="X213" i="17"/>
  <c r="J213" i="17"/>
  <c r="M213" i="17"/>
  <c r="K213" i="17"/>
  <c r="L213" i="17"/>
  <c r="N213" i="17"/>
  <c r="E214" i="17"/>
  <c r="I214" i="17"/>
  <c r="J214" i="17"/>
  <c r="K214" i="17"/>
  <c r="M214" i="17"/>
  <c r="L214" i="17"/>
  <c r="U214" i="17"/>
  <c r="W214" i="17"/>
  <c r="E215" i="17"/>
  <c r="U215" i="17"/>
  <c r="I215" i="17"/>
  <c r="J215" i="17"/>
  <c r="M215" i="17"/>
  <c r="K215" i="17"/>
  <c r="L215" i="17"/>
  <c r="N215" i="17"/>
  <c r="W215" i="17"/>
  <c r="E216" i="17"/>
  <c r="I216" i="17"/>
  <c r="W216" i="17"/>
  <c r="J216" i="17"/>
  <c r="K216" i="17"/>
  <c r="N216" i="17"/>
  <c r="L216" i="17"/>
  <c r="M216" i="17"/>
  <c r="U216" i="17"/>
  <c r="E217" i="17"/>
  <c r="U217" i="17"/>
  <c r="I217" i="17"/>
  <c r="W217" i="17"/>
  <c r="X217" i="17"/>
  <c r="J217" i="17"/>
  <c r="M217" i="17"/>
  <c r="K217" i="17"/>
  <c r="L217" i="17"/>
  <c r="N217" i="17"/>
  <c r="E218" i="17"/>
  <c r="I218" i="17"/>
  <c r="J218" i="17"/>
  <c r="K218" i="17"/>
  <c r="M218" i="17"/>
  <c r="L218" i="17"/>
  <c r="U218" i="17"/>
  <c r="W218" i="17"/>
  <c r="E219" i="17"/>
  <c r="U219" i="17"/>
  <c r="I219" i="17"/>
  <c r="J219" i="17"/>
  <c r="M219" i="17"/>
  <c r="K219" i="17"/>
  <c r="L219" i="17"/>
  <c r="N219" i="17"/>
  <c r="W219" i="17"/>
  <c r="E220" i="17"/>
  <c r="I220" i="17"/>
  <c r="W220" i="17"/>
  <c r="J220" i="17"/>
  <c r="K220" i="17"/>
  <c r="N220" i="17"/>
  <c r="L220" i="17"/>
  <c r="M220" i="17"/>
  <c r="U220" i="17"/>
  <c r="E221" i="17"/>
  <c r="U221" i="17"/>
  <c r="I221" i="17"/>
  <c r="W221" i="17"/>
  <c r="X221" i="17"/>
  <c r="J221" i="17"/>
  <c r="M221" i="17"/>
  <c r="K221" i="17"/>
  <c r="L221" i="17"/>
  <c r="N221" i="17"/>
  <c r="E222" i="17"/>
  <c r="I222" i="17"/>
  <c r="J222" i="17"/>
  <c r="K222" i="17"/>
  <c r="M222" i="17"/>
  <c r="L222" i="17"/>
  <c r="U222" i="17"/>
  <c r="W222" i="17"/>
  <c r="E223" i="17"/>
  <c r="U223" i="17"/>
  <c r="I223" i="17"/>
  <c r="J223" i="17"/>
  <c r="M223" i="17"/>
  <c r="K223" i="17"/>
  <c r="L223" i="17"/>
  <c r="N223" i="17"/>
  <c r="W223" i="17"/>
  <c r="E224" i="17"/>
  <c r="I224" i="17"/>
  <c r="W224" i="17"/>
  <c r="J224" i="17"/>
  <c r="K224" i="17"/>
  <c r="N224" i="17"/>
  <c r="L224" i="17"/>
  <c r="M224" i="17"/>
  <c r="U224" i="17"/>
  <c r="E225" i="17"/>
  <c r="U225" i="17"/>
  <c r="I225" i="17"/>
  <c r="W225" i="17"/>
  <c r="X225" i="17"/>
  <c r="J225" i="17"/>
  <c r="M225" i="17"/>
  <c r="K225" i="17"/>
  <c r="L225" i="17"/>
  <c r="N225" i="17"/>
  <c r="E226" i="17"/>
  <c r="I226" i="17"/>
  <c r="J226" i="17"/>
  <c r="K226" i="17"/>
  <c r="M226" i="17"/>
  <c r="L226" i="17"/>
  <c r="U226" i="17"/>
  <c r="W226" i="17"/>
  <c r="E227" i="17"/>
  <c r="U227" i="17"/>
  <c r="I227" i="17"/>
  <c r="J227" i="17"/>
  <c r="M227" i="17"/>
  <c r="K227" i="17"/>
  <c r="L227" i="17"/>
  <c r="N227" i="17"/>
  <c r="W227" i="17"/>
  <c r="E228" i="17"/>
  <c r="I228" i="17"/>
  <c r="W228" i="17"/>
  <c r="J228" i="17"/>
  <c r="K228" i="17"/>
  <c r="N228" i="17"/>
  <c r="L228" i="17"/>
  <c r="M228" i="17"/>
  <c r="U228" i="17"/>
  <c r="E229" i="17"/>
  <c r="U229" i="17"/>
  <c r="I229" i="17"/>
  <c r="W229" i="17"/>
  <c r="X229" i="17"/>
  <c r="J229" i="17"/>
  <c r="M229" i="17"/>
  <c r="K229" i="17"/>
  <c r="L229" i="17"/>
  <c r="N229" i="17"/>
  <c r="E230" i="17"/>
  <c r="I230" i="17"/>
  <c r="J230" i="17"/>
  <c r="K230" i="17"/>
  <c r="M230" i="17"/>
  <c r="L230" i="17"/>
  <c r="U230" i="17"/>
  <c r="W230" i="17"/>
  <c r="E231" i="17"/>
  <c r="U231" i="17"/>
  <c r="I231" i="17"/>
  <c r="J231" i="17"/>
  <c r="M231" i="17"/>
  <c r="K231" i="17"/>
  <c r="L231" i="17"/>
  <c r="N231" i="17"/>
  <c r="W231" i="17"/>
  <c r="E232" i="17"/>
  <c r="I232" i="17"/>
  <c r="W232" i="17"/>
  <c r="J232" i="17"/>
  <c r="K232" i="17"/>
  <c r="N232" i="17"/>
  <c r="L232" i="17"/>
  <c r="M232" i="17"/>
  <c r="U232" i="17"/>
  <c r="E233" i="17"/>
  <c r="U233" i="17"/>
  <c r="I233" i="17"/>
  <c r="W233" i="17"/>
  <c r="X233" i="17"/>
  <c r="J233" i="17"/>
  <c r="M233" i="17"/>
  <c r="K233" i="17"/>
  <c r="L233" i="17"/>
  <c r="N233" i="17"/>
  <c r="E234" i="17"/>
  <c r="I234" i="17"/>
  <c r="J234" i="17"/>
  <c r="K234" i="17"/>
  <c r="M234" i="17"/>
  <c r="L234" i="17"/>
  <c r="U234" i="17"/>
  <c r="W234" i="17"/>
  <c r="E235" i="17"/>
  <c r="U235" i="17"/>
  <c r="I235" i="17"/>
  <c r="J235" i="17"/>
  <c r="M235" i="17"/>
  <c r="K235" i="17"/>
  <c r="L235" i="17"/>
  <c r="N235" i="17"/>
  <c r="W235" i="17"/>
  <c r="E236" i="17"/>
  <c r="I236" i="17"/>
  <c r="W236" i="17"/>
  <c r="J236" i="17"/>
  <c r="K236" i="17"/>
  <c r="N236" i="17"/>
  <c r="L236" i="17"/>
  <c r="M236" i="17"/>
  <c r="U236" i="17"/>
  <c r="E237" i="17"/>
  <c r="U237" i="17"/>
  <c r="I237" i="17"/>
  <c r="W237" i="17"/>
  <c r="X237" i="17"/>
  <c r="J237" i="17"/>
  <c r="M237" i="17"/>
  <c r="K237" i="17"/>
  <c r="L237" i="17"/>
  <c r="N237" i="17"/>
  <c r="E238" i="17"/>
  <c r="I238" i="17"/>
  <c r="J238" i="17"/>
  <c r="K238" i="17"/>
  <c r="M238" i="17"/>
  <c r="L238" i="17"/>
  <c r="U238" i="17"/>
  <c r="W238" i="17"/>
  <c r="E239" i="17"/>
  <c r="U239" i="17"/>
  <c r="I239" i="17"/>
  <c r="J239" i="17"/>
  <c r="M239" i="17"/>
  <c r="K239" i="17"/>
  <c r="L239" i="17"/>
  <c r="N239" i="17"/>
  <c r="W239" i="17"/>
  <c r="E240" i="17"/>
  <c r="I240" i="17"/>
  <c r="W240" i="17"/>
  <c r="J240" i="17"/>
  <c r="K240" i="17"/>
  <c r="N240" i="17"/>
  <c r="L240" i="17"/>
  <c r="M240" i="17"/>
  <c r="U240" i="17"/>
  <c r="E241" i="17"/>
  <c r="U241" i="17"/>
  <c r="I241" i="17"/>
  <c r="W241" i="17"/>
  <c r="X241" i="17"/>
  <c r="J241" i="17"/>
  <c r="M241" i="17"/>
  <c r="K241" i="17"/>
  <c r="L241" i="17"/>
  <c r="N241" i="17"/>
  <c r="E242" i="17"/>
  <c r="I242" i="17"/>
  <c r="J242" i="17"/>
  <c r="K242" i="17"/>
  <c r="M242" i="17"/>
  <c r="L242" i="17"/>
  <c r="U242" i="17"/>
  <c r="W242" i="17"/>
  <c r="E243" i="17"/>
  <c r="U243" i="17"/>
  <c r="I243" i="17"/>
  <c r="J243" i="17"/>
  <c r="M243" i="17"/>
  <c r="K243" i="17"/>
  <c r="L243" i="17"/>
  <c r="N243" i="17"/>
  <c r="W243" i="17"/>
  <c r="E244" i="17"/>
  <c r="I244" i="17"/>
  <c r="W244" i="17"/>
  <c r="J244" i="17"/>
  <c r="K244" i="17"/>
  <c r="N244" i="17"/>
  <c r="L244" i="17"/>
  <c r="M244" i="17"/>
  <c r="U244" i="17"/>
  <c r="E245" i="17"/>
  <c r="U245" i="17"/>
  <c r="I245" i="17"/>
  <c r="W245" i="17"/>
  <c r="X245" i="17"/>
  <c r="J245" i="17"/>
  <c r="M245" i="17"/>
  <c r="K245" i="17"/>
  <c r="L245" i="17"/>
  <c r="N245" i="17"/>
  <c r="E246" i="17"/>
  <c r="I246" i="17"/>
  <c r="J246" i="17"/>
  <c r="K246" i="17"/>
  <c r="M246" i="17"/>
  <c r="L246" i="17"/>
  <c r="U246" i="17"/>
  <c r="W246" i="17"/>
  <c r="E247" i="17"/>
  <c r="U247" i="17"/>
  <c r="I247" i="17"/>
  <c r="J247" i="17"/>
  <c r="M247" i="17"/>
  <c r="K247" i="17"/>
  <c r="L247" i="17"/>
  <c r="N247" i="17"/>
  <c r="W247" i="17"/>
  <c r="E248" i="17"/>
  <c r="I248" i="17"/>
  <c r="W248" i="17"/>
  <c r="J248" i="17"/>
  <c r="K248" i="17"/>
  <c r="N248" i="17"/>
  <c r="L248" i="17"/>
  <c r="M248" i="17"/>
  <c r="E249" i="17"/>
  <c r="U249" i="17"/>
  <c r="V249" i="17"/>
  <c r="I249" i="17"/>
  <c r="W249" i="17"/>
  <c r="X249" i="17"/>
  <c r="J249" i="17"/>
  <c r="K249" i="17"/>
  <c r="L249" i="17"/>
  <c r="N249" i="17"/>
  <c r="E250" i="17"/>
  <c r="I250" i="17"/>
  <c r="J250" i="17"/>
  <c r="K250" i="17"/>
  <c r="L250" i="17"/>
  <c r="U250" i="17"/>
  <c r="W250" i="17"/>
  <c r="X250" i="17"/>
  <c r="E251" i="17"/>
  <c r="U251" i="17"/>
  <c r="I251" i="17"/>
  <c r="J251" i="17"/>
  <c r="M251" i="17"/>
  <c r="K251" i="17"/>
  <c r="L251" i="17"/>
  <c r="N251" i="17"/>
  <c r="V251" i="17"/>
  <c r="W251" i="17"/>
  <c r="E252" i="17"/>
  <c r="I252" i="17"/>
  <c r="W252" i="17"/>
  <c r="J252" i="17"/>
  <c r="K252" i="17"/>
  <c r="N252" i="17"/>
  <c r="L252" i="17"/>
  <c r="M252" i="17"/>
  <c r="U252" i="17"/>
  <c r="E253" i="17"/>
  <c r="U253" i="17"/>
  <c r="V253" i="17"/>
  <c r="I253" i="17"/>
  <c r="W253" i="17"/>
  <c r="J253" i="17"/>
  <c r="M253" i="17"/>
  <c r="K253" i="17"/>
  <c r="L253" i="17"/>
  <c r="N253" i="17"/>
  <c r="E254" i="17"/>
  <c r="I254" i="17"/>
  <c r="J254" i="17"/>
  <c r="K254" i="17"/>
  <c r="L254" i="17"/>
  <c r="U254" i="17"/>
  <c r="W254" i="17"/>
  <c r="X254" i="17"/>
  <c r="E255" i="17"/>
  <c r="U255" i="17"/>
  <c r="I255" i="17"/>
  <c r="J255" i="17"/>
  <c r="M255" i="17"/>
  <c r="K255" i="17"/>
  <c r="L255" i="17"/>
  <c r="N255" i="17"/>
  <c r="W255" i="17"/>
  <c r="E256" i="17"/>
  <c r="I256" i="17"/>
  <c r="W256" i="17"/>
  <c r="J256" i="17"/>
  <c r="K256" i="17"/>
  <c r="N256" i="17"/>
  <c r="L256" i="17"/>
  <c r="M256" i="17"/>
  <c r="E257" i="17"/>
  <c r="U257" i="17"/>
  <c r="V257" i="17"/>
  <c r="I257" i="17"/>
  <c r="W257" i="17"/>
  <c r="X257" i="17"/>
  <c r="J257" i="17"/>
  <c r="K257" i="17"/>
  <c r="L257" i="17"/>
  <c r="N257" i="17"/>
  <c r="E258" i="17"/>
  <c r="I258" i="17"/>
  <c r="J258" i="17"/>
  <c r="K258" i="17"/>
  <c r="L258" i="17"/>
  <c r="U258" i="17"/>
  <c r="W258" i="17"/>
  <c r="X258" i="17"/>
  <c r="E259" i="17"/>
  <c r="U259" i="17"/>
  <c r="I259" i="17"/>
  <c r="J259" i="17"/>
  <c r="M259" i="17"/>
  <c r="K259" i="17"/>
  <c r="L259" i="17"/>
  <c r="N259" i="17"/>
  <c r="V259" i="17"/>
  <c r="W259" i="17"/>
  <c r="E260" i="17"/>
  <c r="I260" i="17"/>
  <c r="W260" i="17"/>
  <c r="J260" i="17"/>
  <c r="K260" i="17"/>
  <c r="N260" i="17"/>
  <c r="L260" i="17"/>
  <c r="M260" i="17"/>
  <c r="U260" i="17"/>
  <c r="E261" i="17"/>
  <c r="U261" i="17"/>
  <c r="V261" i="17"/>
  <c r="I261" i="17"/>
  <c r="W261" i="17"/>
  <c r="J261" i="17"/>
  <c r="M261" i="17"/>
  <c r="K261" i="17"/>
  <c r="L261" i="17"/>
  <c r="N261" i="17"/>
  <c r="E262" i="17"/>
  <c r="I262" i="17"/>
  <c r="J262" i="17"/>
  <c r="K262" i="17"/>
  <c r="L262" i="17"/>
  <c r="U262" i="17"/>
  <c r="W262" i="17"/>
  <c r="X262" i="17"/>
  <c r="E263" i="17"/>
  <c r="U263" i="17"/>
  <c r="I263" i="17"/>
  <c r="J263" i="17"/>
  <c r="M263" i="17"/>
  <c r="K263" i="17"/>
  <c r="L263" i="17"/>
  <c r="N263" i="17"/>
  <c r="W263" i="17"/>
  <c r="E264" i="17"/>
  <c r="I264" i="17"/>
  <c r="W264" i="17"/>
  <c r="J264" i="17"/>
  <c r="K264" i="17"/>
  <c r="N264" i="17"/>
  <c r="L264" i="17"/>
  <c r="M264" i="17"/>
  <c r="E265" i="17"/>
  <c r="U265" i="17"/>
  <c r="V265" i="17"/>
  <c r="I265" i="17"/>
  <c r="W265" i="17"/>
  <c r="X265" i="17"/>
  <c r="J265" i="17"/>
  <c r="K265" i="17"/>
  <c r="L265" i="17"/>
  <c r="N265" i="17"/>
  <c r="E266" i="17"/>
  <c r="I266" i="17"/>
  <c r="J266" i="17"/>
  <c r="K266" i="17"/>
  <c r="L266" i="17"/>
  <c r="U266" i="17"/>
  <c r="W266" i="17"/>
  <c r="X266" i="17"/>
  <c r="E267" i="17"/>
  <c r="U267" i="17"/>
  <c r="I267" i="17"/>
  <c r="J267" i="17"/>
  <c r="M267" i="17"/>
  <c r="K267" i="17"/>
  <c r="L267" i="17"/>
  <c r="N267" i="17"/>
  <c r="V267" i="17"/>
  <c r="W267" i="17"/>
  <c r="E268" i="17"/>
  <c r="I268" i="17"/>
  <c r="W268" i="17"/>
  <c r="J268" i="17"/>
  <c r="K268" i="17"/>
  <c r="N268" i="17"/>
  <c r="L268" i="17"/>
  <c r="M268" i="17"/>
  <c r="U268" i="17"/>
  <c r="E269" i="17"/>
  <c r="U269" i="17"/>
  <c r="V269" i="17"/>
  <c r="I269" i="17"/>
  <c r="W269" i="17"/>
  <c r="J269" i="17"/>
  <c r="M269" i="17"/>
  <c r="K269" i="17"/>
  <c r="L269" i="17"/>
  <c r="N269" i="17"/>
  <c r="E270" i="17"/>
  <c r="I270" i="17"/>
  <c r="J270" i="17"/>
  <c r="K270" i="17"/>
  <c r="L270" i="17"/>
  <c r="U270" i="17"/>
  <c r="W270" i="17"/>
  <c r="X270" i="17"/>
  <c r="E271" i="17"/>
  <c r="U271" i="17"/>
  <c r="I271" i="17"/>
  <c r="J271" i="17"/>
  <c r="M271" i="17"/>
  <c r="K271" i="17"/>
  <c r="L271" i="17"/>
  <c r="N271" i="17"/>
  <c r="W271" i="17"/>
  <c r="E272" i="17"/>
  <c r="I272" i="17"/>
  <c r="W272" i="17"/>
  <c r="J272" i="17"/>
  <c r="K272" i="17"/>
  <c r="N272" i="17"/>
  <c r="L272" i="17"/>
  <c r="M272" i="17"/>
  <c r="E273" i="17"/>
  <c r="U273" i="17"/>
  <c r="V273" i="17"/>
  <c r="I273" i="17"/>
  <c r="W273" i="17"/>
  <c r="X273" i="17"/>
  <c r="J273" i="17"/>
  <c r="K273" i="17"/>
  <c r="L273" i="17"/>
  <c r="N273" i="17"/>
  <c r="E274" i="17"/>
  <c r="I274" i="17"/>
  <c r="J274" i="17"/>
  <c r="K274" i="17"/>
  <c r="L274" i="17"/>
  <c r="U274" i="17"/>
  <c r="W274" i="17"/>
  <c r="X274" i="17"/>
  <c r="E275" i="17"/>
  <c r="U275" i="17"/>
  <c r="I275" i="17"/>
  <c r="J275" i="17"/>
  <c r="M275" i="17"/>
  <c r="K275" i="17"/>
  <c r="L275" i="17"/>
  <c r="N275" i="17"/>
  <c r="V275" i="17"/>
  <c r="W275" i="17"/>
  <c r="E276" i="17"/>
  <c r="I276" i="17"/>
  <c r="W276" i="17"/>
  <c r="J276" i="17"/>
  <c r="K276" i="17"/>
  <c r="N276" i="17"/>
  <c r="L276" i="17"/>
  <c r="M276" i="17"/>
  <c r="U276" i="17"/>
  <c r="E277" i="17"/>
  <c r="U277" i="17"/>
  <c r="V277" i="17"/>
  <c r="I277" i="17"/>
  <c r="W277" i="17"/>
  <c r="J277" i="17"/>
  <c r="M277" i="17"/>
  <c r="K277" i="17"/>
  <c r="L277" i="17"/>
  <c r="N277" i="17"/>
  <c r="E278" i="17"/>
  <c r="I278" i="17"/>
  <c r="J278" i="17"/>
  <c r="K278" i="17"/>
  <c r="L278" i="17"/>
  <c r="U278" i="17"/>
  <c r="W278" i="17"/>
  <c r="X278" i="17"/>
  <c r="E279" i="17"/>
  <c r="U279" i="17"/>
  <c r="I279" i="17"/>
  <c r="J279" i="17"/>
  <c r="M279" i="17"/>
  <c r="K279" i="17"/>
  <c r="L279" i="17"/>
  <c r="N279" i="17"/>
  <c r="W279" i="17"/>
  <c r="E280" i="17"/>
  <c r="I280" i="17"/>
  <c r="W280" i="17"/>
  <c r="J280" i="17"/>
  <c r="K280" i="17"/>
  <c r="N280" i="17"/>
  <c r="L280" i="17"/>
  <c r="M280" i="17"/>
  <c r="E281" i="17"/>
  <c r="U281" i="17"/>
  <c r="V281" i="17"/>
  <c r="I281" i="17"/>
  <c r="W281" i="17"/>
  <c r="X281" i="17"/>
  <c r="J281" i="17"/>
  <c r="K281" i="17"/>
  <c r="L281" i="17"/>
  <c r="N281" i="17"/>
  <c r="E282" i="17"/>
  <c r="I282" i="17"/>
  <c r="J282" i="17"/>
  <c r="K282" i="17"/>
  <c r="L282" i="17"/>
  <c r="U282" i="17"/>
  <c r="W282" i="17"/>
  <c r="X282" i="17"/>
  <c r="E283" i="17"/>
  <c r="U283" i="17"/>
  <c r="I283" i="17"/>
  <c r="J283" i="17"/>
  <c r="M283" i="17"/>
  <c r="K283" i="17"/>
  <c r="L283" i="17"/>
  <c r="N283" i="17"/>
  <c r="V283" i="17"/>
  <c r="W283" i="17"/>
  <c r="E284" i="17"/>
  <c r="I284" i="17"/>
  <c r="W284" i="17"/>
  <c r="J284" i="17"/>
  <c r="K284" i="17"/>
  <c r="N284" i="17"/>
  <c r="L284" i="17"/>
  <c r="M284" i="17"/>
  <c r="U284" i="17"/>
  <c r="E285" i="17"/>
  <c r="U285" i="17"/>
  <c r="V285" i="17"/>
  <c r="I285" i="17"/>
  <c r="W285" i="17"/>
  <c r="J285" i="17"/>
  <c r="M285" i="17"/>
  <c r="K285" i="17"/>
  <c r="L285" i="17"/>
  <c r="N285" i="17"/>
  <c r="E286" i="17"/>
  <c r="I286" i="17"/>
  <c r="J286" i="17"/>
  <c r="K286" i="17"/>
  <c r="L286" i="17"/>
  <c r="U286" i="17"/>
  <c r="W286" i="17"/>
  <c r="X286" i="17"/>
  <c r="E287" i="17"/>
  <c r="U287" i="17"/>
  <c r="I287" i="17"/>
  <c r="J287" i="17"/>
  <c r="M287" i="17"/>
  <c r="K287" i="17"/>
  <c r="L287" i="17"/>
  <c r="N287" i="17"/>
  <c r="W287" i="17"/>
  <c r="E288" i="17"/>
  <c r="I288" i="17"/>
  <c r="W288" i="17"/>
  <c r="J288" i="17"/>
  <c r="K288" i="17"/>
  <c r="N288" i="17"/>
  <c r="L288" i="17"/>
  <c r="M288" i="17"/>
  <c r="E289" i="17"/>
  <c r="U289" i="17"/>
  <c r="V289" i="17"/>
  <c r="I289" i="17"/>
  <c r="W289" i="17"/>
  <c r="X289" i="17"/>
  <c r="J289" i="17"/>
  <c r="K289" i="17"/>
  <c r="L289" i="17"/>
  <c r="N289" i="17"/>
  <c r="E290" i="17"/>
  <c r="I290" i="17"/>
  <c r="J290" i="17"/>
  <c r="K290" i="17"/>
  <c r="L290" i="17"/>
  <c r="U290" i="17"/>
  <c r="W290" i="17"/>
  <c r="X290" i="17"/>
  <c r="E291" i="17"/>
  <c r="U291" i="17"/>
  <c r="I291" i="17"/>
  <c r="J291" i="17"/>
  <c r="M291" i="17"/>
  <c r="K291" i="17"/>
  <c r="L291" i="17"/>
  <c r="N291" i="17"/>
  <c r="V291" i="17"/>
  <c r="W291" i="17"/>
  <c r="E292" i="17"/>
  <c r="I292" i="17"/>
  <c r="W292" i="17"/>
  <c r="J292" i="17"/>
  <c r="K292" i="17"/>
  <c r="N292" i="17"/>
  <c r="L292" i="17"/>
  <c r="M292" i="17"/>
  <c r="U292" i="17"/>
  <c r="E293" i="17"/>
  <c r="U293" i="17"/>
  <c r="V293" i="17"/>
  <c r="I293" i="17"/>
  <c r="W293" i="17"/>
  <c r="J293" i="17"/>
  <c r="M293" i="17"/>
  <c r="K293" i="17"/>
  <c r="L293" i="17"/>
  <c r="N293" i="17"/>
  <c r="E294" i="17"/>
  <c r="I294" i="17"/>
  <c r="J294" i="17"/>
  <c r="K294" i="17"/>
  <c r="L294" i="17"/>
  <c r="U294" i="17"/>
  <c r="W294" i="17"/>
  <c r="X294" i="17"/>
  <c r="E295" i="17"/>
  <c r="U295" i="17"/>
  <c r="I295" i="17"/>
  <c r="J295" i="17"/>
  <c r="M295" i="17"/>
  <c r="K295" i="17"/>
  <c r="L295" i="17"/>
  <c r="N295" i="17"/>
  <c r="W295" i="17"/>
  <c r="E296" i="17"/>
  <c r="I296" i="17"/>
  <c r="W296" i="17"/>
  <c r="J296" i="17"/>
  <c r="K296" i="17"/>
  <c r="N296" i="17"/>
  <c r="L296" i="17"/>
  <c r="M296" i="17"/>
  <c r="E297" i="17"/>
  <c r="U297" i="17"/>
  <c r="V297" i="17"/>
  <c r="I297" i="17"/>
  <c r="W297" i="17"/>
  <c r="X297" i="17"/>
  <c r="J297" i="17"/>
  <c r="K297" i="17"/>
  <c r="L297" i="17"/>
  <c r="N297" i="17"/>
  <c r="E298" i="17"/>
  <c r="I298" i="17"/>
  <c r="J298" i="17"/>
  <c r="K298" i="17"/>
  <c r="L298" i="17"/>
  <c r="U298" i="17"/>
  <c r="W298" i="17"/>
  <c r="X298" i="17"/>
  <c r="E299" i="17"/>
  <c r="U299" i="17"/>
  <c r="I299" i="17"/>
  <c r="J299" i="17"/>
  <c r="M299" i="17"/>
  <c r="K299" i="17"/>
  <c r="L299" i="17"/>
  <c r="N299" i="17"/>
  <c r="V299" i="17"/>
  <c r="W299" i="17"/>
  <c r="E300" i="17"/>
  <c r="I300" i="17"/>
  <c r="W300" i="17"/>
  <c r="J300" i="17"/>
  <c r="K300" i="17"/>
  <c r="N300" i="17"/>
  <c r="L300" i="17"/>
  <c r="M300" i="17"/>
  <c r="U300" i="17"/>
  <c r="E301" i="17"/>
  <c r="U301" i="17"/>
  <c r="V301" i="17"/>
  <c r="I301" i="17"/>
  <c r="W301" i="17"/>
  <c r="J301" i="17"/>
  <c r="M301" i="17"/>
  <c r="K301" i="17"/>
  <c r="L301" i="17"/>
  <c r="N301" i="17"/>
  <c r="E302" i="17"/>
  <c r="I302" i="17"/>
  <c r="J302" i="17"/>
  <c r="K302" i="17"/>
  <c r="L302" i="17"/>
  <c r="U302" i="17"/>
  <c r="W302" i="17"/>
  <c r="X302" i="17"/>
  <c r="E303" i="17"/>
  <c r="U303" i="17"/>
  <c r="I303" i="17"/>
  <c r="J303" i="17"/>
  <c r="M303" i="17"/>
  <c r="K303" i="17"/>
  <c r="L303" i="17"/>
  <c r="N303" i="17"/>
  <c r="W303" i="17"/>
  <c r="E304" i="17"/>
  <c r="I304" i="17"/>
  <c r="W304" i="17"/>
  <c r="J304" i="17"/>
  <c r="K304" i="17"/>
  <c r="N304" i="17"/>
  <c r="L304" i="17"/>
  <c r="M304" i="17"/>
  <c r="E305" i="17"/>
  <c r="U305" i="17"/>
  <c r="V305" i="17"/>
  <c r="I305" i="17"/>
  <c r="W305" i="17"/>
  <c r="X305" i="17"/>
  <c r="J305" i="17"/>
  <c r="K305" i="17"/>
  <c r="L305" i="17"/>
  <c r="N305" i="17"/>
  <c r="E306" i="17"/>
  <c r="I306" i="17"/>
  <c r="J306" i="17"/>
  <c r="K306" i="17"/>
  <c r="L306" i="17"/>
  <c r="U306" i="17"/>
  <c r="W306" i="17"/>
  <c r="X306" i="17"/>
  <c r="E307" i="17"/>
  <c r="U307" i="17"/>
  <c r="I307" i="17"/>
  <c r="J307" i="17"/>
  <c r="M307" i="17"/>
  <c r="K307" i="17"/>
  <c r="L307" i="17"/>
  <c r="N307" i="17"/>
  <c r="V307" i="17"/>
  <c r="W307" i="17"/>
  <c r="E308" i="17"/>
  <c r="I308" i="17"/>
  <c r="W308" i="17"/>
  <c r="J308" i="17"/>
  <c r="K308" i="17"/>
  <c r="N308" i="17"/>
  <c r="L308" i="17"/>
  <c r="M308" i="17"/>
  <c r="U308" i="17"/>
  <c r="E309" i="17"/>
  <c r="U309" i="17"/>
  <c r="V309" i="17"/>
  <c r="I309" i="17"/>
  <c r="W309" i="17"/>
  <c r="J309" i="17"/>
  <c r="M309" i="17"/>
  <c r="K309" i="17"/>
  <c r="L309" i="17"/>
  <c r="N309" i="17"/>
  <c r="E310" i="17"/>
  <c r="I310" i="17"/>
  <c r="J310" i="17"/>
  <c r="K310" i="17"/>
  <c r="L310" i="17"/>
  <c r="U310" i="17"/>
  <c r="W310" i="17"/>
  <c r="X310" i="17"/>
  <c r="E311" i="17"/>
  <c r="U311" i="17"/>
  <c r="I311" i="17"/>
  <c r="J311" i="17"/>
  <c r="M311" i="17"/>
  <c r="K311" i="17"/>
  <c r="L311" i="17"/>
  <c r="N311" i="17"/>
  <c r="W311" i="17"/>
  <c r="E312" i="17"/>
  <c r="I312" i="17"/>
  <c r="W312" i="17"/>
  <c r="J312" i="17"/>
  <c r="K312" i="17"/>
  <c r="N312" i="17"/>
  <c r="L312" i="17"/>
  <c r="M312" i="17"/>
  <c r="E313" i="17"/>
  <c r="U313" i="17"/>
  <c r="V313" i="17"/>
  <c r="I313" i="17"/>
  <c r="W313" i="17"/>
  <c r="X313" i="17"/>
  <c r="J313" i="17"/>
  <c r="K313" i="17"/>
  <c r="L313" i="17"/>
  <c r="N313" i="17"/>
  <c r="E314" i="17"/>
  <c r="I314" i="17"/>
  <c r="J314" i="17"/>
  <c r="K314" i="17"/>
  <c r="L314" i="17"/>
  <c r="U314" i="17"/>
  <c r="W314" i="17"/>
  <c r="X314" i="17"/>
  <c r="E315" i="17"/>
  <c r="U315" i="17"/>
  <c r="I315" i="17"/>
  <c r="J315" i="17"/>
  <c r="M315" i="17"/>
  <c r="K315" i="17"/>
  <c r="L315" i="17"/>
  <c r="N315" i="17"/>
  <c r="V315" i="17"/>
  <c r="W315" i="17"/>
  <c r="E316" i="17"/>
  <c r="I316" i="17"/>
  <c r="W316" i="17"/>
  <c r="J316" i="17"/>
  <c r="K316" i="17"/>
  <c r="N316" i="17"/>
  <c r="L316" i="17"/>
  <c r="M316" i="17"/>
  <c r="U316" i="17"/>
  <c r="E317" i="17"/>
  <c r="U317" i="17"/>
  <c r="V317" i="17"/>
  <c r="I317" i="17"/>
  <c r="W317" i="17"/>
  <c r="J317" i="17"/>
  <c r="M317" i="17"/>
  <c r="K317" i="17"/>
  <c r="L317" i="17"/>
  <c r="N317" i="17"/>
  <c r="E318" i="17"/>
  <c r="I318" i="17"/>
  <c r="J318" i="17"/>
  <c r="K318" i="17"/>
  <c r="L318" i="17"/>
  <c r="U318" i="17"/>
  <c r="W318" i="17"/>
  <c r="X318" i="17"/>
  <c r="E319" i="17"/>
  <c r="U319" i="17"/>
  <c r="I319" i="17"/>
  <c r="J319" i="17"/>
  <c r="M319" i="17"/>
  <c r="K319" i="17"/>
  <c r="L319" i="17"/>
  <c r="N319" i="17"/>
  <c r="W319" i="17"/>
  <c r="E320" i="17"/>
  <c r="I320" i="17"/>
  <c r="W320" i="17"/>
  <c r="J320" i="17"/>
  <c r="K320" i="17"/>
  <c r="N320" i="17"/>
  <c r="L320" i="17"/>
  <c r="M320" i="17"/>
  <c r="E321" i="17"/>
  <c r="U321" i="17"/>
  <c r="V321" i="17"/>
  <c r="I321" i="17"/>
  <c r="W321" i="17"/>
  <c r="X321" i="17"/>
  <c r="J321" i="17"/>
  <c r="K321" i="17"/>
  <c r="L321" i="17"/>
  <c r="N321" i="17"/>
  <c r="E322" i="17"/>
  <c r="I322" i="17"/>
  <c r="J322" i="17"/>
  <c r="K322" i="17"/>
  <c r="L322" i="17"/>
  <c r="U322" i="17"/>
  <c r="W322" i="17"/>
  <c r="X322" i="17"/>
  <c r="E323" i="17"/>
  <c r="U323" i="17"/>
  <c r="I323" i="17"/>
  <c r="J323" i="17"/>
  <c r="M323" i="17"/>
  <c r="K323" i="17"/>
  <c r="L323" i="17"/>
  <c r="N323" i="17"/>
  <c r="V323" i="17"/>
  <c r="W323" i="17"/>
  <c r="E324" i="17"/>
  <c r="I324" i="17"/>
  <c r="W324" i="17"/>
  <c r="J324" i="17"/>
  <c r="K324" i="17"/>
  <c r="N324" i="17"/>
  <c r="L324" i="17"/>
  <c r="M324" i="17"/>
  <c r="U324" i="17"/>
  <c r="E325" i="17"/>
  <c r="U325" i="17"/>
  <c r="V325" i="17"/>
  <c r="I325" i="17"/>
  <c r="W325" i="17"/>
  <c r="J325" i="17"/>
  <c r="M325" i="17"/>
  <c r="K325" i="17"/>
  <c r="L325" i="17"/>
  <c r="N325" i="17"/>
  <c r="E326" i="17"/>
  <c r="I326" i="17"/>
  <c r="J326" i="17"/>
  <c r="K326" i="17"/>
  <c r="L326" i="17"/>
  <c r="U326" i="17"/>
  <c r="W326" i="17"/>
  <c r="X326" i="17"/>
  <c r="E327" i="17"/>
  <c r="U327" i="17"/>
  <c r="I327" i="17"/>
  <c r="J327" i="17"/>
  <c r="M327" i="17"/>
  <c r="K327" i="17"/>
  <c r="L327" i="17"/>
  <c r="N327" i="17"/>
  <c r="W327" i="17"/>
  <c r="E328" i="17"/>
  <c r="I328" i="17"/>
  <c r="W328" i="17"/>
  <c r="J328" i="17"/>
  <c r="K328" i="17"/>
  <c r="N328" i="17"/>
  <c r="L328" i="17"/>
  <c r="M328" i="17"/>
  <c r="E329" i="17"/>
  <c r="U329" i="17"/>
  <c r="V329" i="17"/>
  <c r="I329" i="17"/>
  <c r="W329" i="17"/>
  <c r="X329" i="17"/>
  <c r="J329" i="17"/>
  <c r="K329" i="17"/>
  <c r="L329" i="17"/>
  <c r="N329" i="17"/>
  <c r="E330" i="17"/>
  <c r="I330" i="17"/>
  <c r="J330" i="17"/>
  <c r="K330" i="17"/>
  <c r="L330" i="17"/>
  <c r="U330" i="17"/>
  <c r="W330" i="17"/>
  <c r="X330" i="17"/>
  <c r="E331" i="17"/>
  <c r="U331" i="17"/>
  <c r="I331" i="17"/>
  <c r="J331" i="17"/>
  <c r="M331" i="17"/>
  <c r="K331" i="17"/>
  <c r="L331" i="17"/>
  <c r="N331" i="17"/>
  <c r="V331" i="17"/>
  <c r="W331" i="17"/>
  <c r="E332" i="17"/>
  <c r="I332" i="17"/>
  <c r="W332" i="17"/>
  <c r="J332" i="17"/>
  <c r="K332" i="17"/>
  <c r="N332" i="17"/>
  <c r="L332" i="17"/>
  <c r="M332" i="17"/>
  <c r="U332" i="17"/>
  <c r="E333" i="17"/>
  <c r="U333" i="17"/>
  <c r="V333" i="17"/>
  <c r="I333" i="17"/>
  <c r="W333" i="17"/>
  <c r="J333" i="17"/>
  <c r="M333" i="17"/>
  <c r="K333" i="17"/>
  <c r="L333" i="17"/>
  <c r="N333" i="17"/>
  <c r="E334" i="17"/>
  <c r="I334" i="17"/>
  <c r="J334" i="17"/>
  <c r="K334" i="17"/>
  <c r="L334" i="17"/>
  <c r="U334" i="17"/>
  <c r="W334" i="17"/>
  <c r="X334" i="17"/>
  <c r="E335" i="17"/>
  <c r="U335" i="17"/>
  <c r="I335" i="17"/>
  <c r="J335" i="17"/>
  <c r="M335" i="17"/>
  <c r="K335" i="17"/>
  <c r="L335" i="17"/>
  <c r="N335" i="17"/>
  <c r="W335" i="17"/>
  <c r="E336" i="17"/>
  <c r="I336" i="17"/>
  <c r="W336" i="17"/>
  <c r="J336" i="17"/>
  <c r="K336" i="17"/>
  <c r="N336" i="17"/>
  <c r="L336" i="17"/>
  <c r="M336" i="17"/>
  <c r="E337" i="17"/>
  <c r="U337" i="17"/>
  <c r="V337" i="17"/>
  <c r="I337" i="17"/>
  <c r="W337" i="17"/>
  <c r="X337" i="17"/>
  <c r="J337" i="17"/>
  <c r="K337" i="17"/>
  <c r="L337" i="17"/>
  <c r="N337" i="17"/>
  <c r="E338" i="17"/>
  <c r="I338" i="17"/>
  <c r="J338" i="17"/>
  <c r="K338" i="17"/>
  <c r="L338" i="17"/>
  <c r="U338" i="17"/>
  <c r="W338" i="17"/>
  <c r="X338" i="17"/>
  <c r="E339" i="17"/>
  <c r="U339" i="17"/>
  <c r="I339" i="17"/>
  <c r="J339" i="17"/>
  <c r="M339" i="17"/>
  <c r="K339" i="17"/>
  <c r="L339" i="17"/>
  <c r="N339" i="17"/>
  <c r="V339" i="17"/>
  <c r="W339" i="17"/>
  <c r="E340" i="17"/>
  <c r="I340" i="17"/>
  <c r="W340" i="17"/>
  <c r="J340" i="17"/>
  <c r="K340" i="17"/>
  <c r="N340" i="17"/>
  <c r="L340" i="17"/>
  <c r="M340" i="17"/>
  <c r="U340" i="17"/>
  <c r="E341" i="17"/>
  <c r="U341" i="17"/>
  <c r="V341" i="17"/>
  <c r="I341" i="17"/>
  <c r="W341" i="17"/>
  <c r="J341" i="17"/>
  <c r="M341" i="17"/>
  <c r="K341" i="17"/>
  <c r="L341" i="17"/>
  <c r="N341" i="17"/>
  <c r="E342" i="17"/>
  <c r="I342" i="17"/>
  <c r="J342" i="17"/>
  <c r="K342" i="17"/>
  <c r="L342" i="17"/>
  <c r="U342" i="17"/>
  <c r="W342" i="17"/>
  <c r="X342" i="17"/>
  <c r="E343" i="17"/>
  <c r="U343" i="17"/>
  <c r="I343" i="17"/>
  <c r="J343" i="17"/>
  <c r="M343" i="17"/>
  <c r="K343" i="17"/>
  <c r="L343" i="17"/>
  <c r="N343" i="17"/>
  <c r="W343" i="17"/>
  <c r="E344" i="17"/>
  <c r="I344" i="17"/>
  <c r="W344" i="17"/>
  <c r="J344" i="17"/>
  <c r="K344" i="17"/>
  <c r="N344" i="17"/>
  <c r="L344" i="17"/>
  <c r="M344" i="17"/>
  <c r="E345" i="17"/>
  <c r="U345" i="17"/>
  <c r="V345" i="17"/>
  <c r="I345" i="17"/>
  <c r="W345" i="17"/>
  <c r="X345" i="17"/>
  <c r="J345" i="17"/>
  <c r="K345" i="17"/>
  <c r="L345" i="17"/>
  <c r="N345" i="17"/>
  <c r="E346" i="17"/>
  <c r="I346" i="17"/>
  <c r="J346" i="17"/>
  <c r="K346" i="17"/>
  <c r="L346" i="17"/>
  <c r="U346" i="17"/>
  <c r="W346" i="17"/>
  <c r="X346" i="17"/>
  <c r="E347" i="17"/>
  <c r="U347" i="17"/>
  <c r="I347" i="17"/>
  <c r="J347" i="17"/>
  <c r="M347" i="17"/>
  <c r="K347" i="17"/>
  <c r="L347" i="17"/>
  <c r="N347" i="17"/>
  <c r="V347" i="17"/>
  <c r="W347" i="17"/>
  <c r="E348" i="17"/>
  <c r="I348" i="17"/>
  <c r="W348" i="17"/>
  <c r="J348" i="17"/>
  <c r="K348" i="17"/>
  <c r="N348" i="17"/>
  <c r="L348" i="17"/>
  <c r="M348" i="17"/>
  <c r="U348" i="17"/>
  <c r="E349" i="17"/>
  <c r="U349" i="17"/>
  <c r="V349" i="17"/>
  <c r="I349" i="17"/>
  <c r="W349" i="17"/>
  <c r="J349" i="17"/>
  <c r="M349" i="17"/>
  <c r="K349" i="17"/>
  <c r="L349" i="17"/>
  <c r="N349" i="17"/>
  <c r="E350" i="17"/>
  <c r="I350" i="17"/>
  <c r="J350" i="17"/>
  <c r="K350" i="17"/>
  <c r="L350" i="17"/>
  <c r="U350" i="17"/>
  <c r="W350" i="17"/>
  <c r="X350" i="17"/>
  <c r="E351" i="17"/>
  <c r="U351" i="17"/>
  <c r="I351" i="17"/>
  <c r="J351" i="17"/>
  <c r="M351" i="17"/>
  <c r="K351" i="17"/>
  <c r="L351" i="17"/>
  <c r="N351" i="17"/>
  <c r="W351" i="17"/>
  <c r="E352" i="17"/>
  <c r="I352" i="17"/>
  <c r="W352" i="17"/>
  <c r="J352" i="17"/>
  <c r="K352" i="17"/>
  <c r="N352" i="17"/>
  <c r="L352" i="17"/>
  <c r="M352" i="17"/>
  <c r="E353" i="17"/>
  <c r="U353" i="17"/>
  <c r="V353" i="17"/>
  <c r="I353" i="17"/>
  <c r="W353" i="17"/>
  <c r="X353" i="17"/>
  <c r="J353" i="17"/>
  <c r="K353" i="17"/>
  <c r="L353" i="17"/>
  <c r="N353" i="17"/>
  <c r="E354" i="17"/>
  <c r="I354" i="17"/>
  <c r="J354" i="17"/>
  <c r="K354" i="17"/>
  <c r="L354" i="17"/>
  <c r="U354" i="17"/>
  <c r="W354" i="17"/>
  <c r="X354" i="17"/>
  <c r="E355" i="17"/>
  <c r="U355" i="17"/>
  <c r="I355" i="17"/>
  <c r="J355" i="17"/>
  <c r="M355" i="17"/>
  <c r="K355" i="17"/>
  <c r="L355" i="17"/>
  <c r="N355" i="17"/>
  <c r="V355" i="17"/>
  <c r="W355" i="17"/>
  <c r="E356" i="17"/>
  <c r="I356" i="17"/>
  <c r="W356" i="17"/>
  <c r="J356" i="17"/>
  <c r="K356" i="17"/>
  <c r="N356" i="17"/>
  <c r="L356" i="17"/>
  <c r="M356" i="17"/>
  <c r="U356" i="17"/>
  <c r="E357" i="17"/>
  <c r="U357" i="17"/>
  <c r="V357" i="17"/>
  <c r="I357" i="17"/>
  <c r="W357" i="17"/>
  <c r="J357" i="17"/>
  <c r="M357" i="17"/>
  <c r="K357" i="17"/>
  <c r="L357" i="17"/>
  <c r="N357" i="17"/>
  <c r="E358" i="17"/>
  <c r="I358" i="17"/>
  <c r="J358" i="17"/>
  <c r="K358" i="17"/>
  <c r="L358" i="17"/>
  <c r="U358" i="17"/>
  <c r="W358" i="17"/>
  <c r="X358" i="17"/>
  <c r="E359" i="17"/>
  <c r="U359" i="17"/>
  <c r="I359" i="17"/>
  <c r="J359" i="17"/>
  <c r="M359" i="17"/>
  <c r="K359" i="17"/>
  <c r="L359" i="17"/>
  <c r="N359" i="17"/>
  <c r="W359" i="17"/>
  <c r="E360" i="17"/>
  <c r="I360" i="17"/>
  <c r="W360" i="17"/>
  <c r="J360" i="17"/>
  <c r="K360" i="17"/>
  <c r="N360" i="17"/>
  <c r="L360" i="17"/>
  <c r="M360" i="17"/>
  <c r="E361" i="17"/>
  <c r="U361" i="17"/>
  <c r="V361" i="17"/>
  <c r="I361" i="17"/>
  <c r="W361" i="17"/>
  <c r="X361" i="17"/>
  <c r="J361" i="17"/>
  <c r="K361" i="17"/>
  <c r="L361" i="17"/>
  <c r="N361" i="17"/>
  <c r="E362" i="17"/>
  <c r="I362" i="17"/>
  <c r="J362" i="17"/>
  <c r="K362" i="17"/>
  <c r="L362" i="17"/>
  <c r="U362" i="17"/>
  <c r="W362" i="17"/>
  <c r="X362" i="17"/>
  <c r="E363" i="17"/>
  <c r="U363" i="17"/>
  <c r="I363" i="17"/>
  <c r="J363" i="17"/>
  <c r="M363" i="17"/>
  <c r="K363" i="17"/>
  <c r="L363" i="17"/>
  <c r="N363" i="17"/>
  <c r="V363" i="17"/>
  <c r="W363" i="17"/>
  <c r="E364" i="17"/>
  <c r="I364" i="17"/>
  <c r="W364" i="17"/>
  <c r="J364" i="17"/>
  <c r="K364" i="17"/>
  <c r="N364" i="17"/>
  <c r="L364" i="17"/>
  <c r="M364" i="17"/>
  <c r="U364" i="17"/>
  <c r="E365" i="17"/>
  <c r="U365" i="17"/>
  <c r="V365" i="17"/>
  <c r="I365" i="17"/>
  <c r="W365" i="17"/>
  <c r="J365" i="17"/>
  <c r="M365" i="17"/>
  <c r="K365" i="17"/>
  <c r="L365" i="17"/>
  <c r="N365" i="17"/>
  <c r="E366" i="17"/>
  <c r="I366" i="17"/>
  <c r="J366" i="17"/>
  <c r="K366" i="17"/>
  <c r="L366" i="17"/>
  <c r="U366" i="17"/>
  <c r="W366" i="17"/>
  <c r="X366" i="17"/>
  <c r="E367" i="17"/>
  <c r="U367" i="17"/>
  <c r="I367" i="17"/>
  <c r="J367" i="17"/>
  <c r="M367" i="17"/>
  <c r="K367" i="17"/>
  <c r="L367" i="17"/>
  <c r="N367" i="17"/>
  <c r="W367" i="17"/>
  <c r="E368" i="17"/>
  <c r="I368" i="17"/>
  <c r="W368" i="17"/>
  <c r="J368" i="17"/>
  <c r="K368" i="17"/>
  <c r="N368" i="17"/>
  <c r="L368" i="17"/>
  <c r="M368" i="17"/>
  <c r="E369" i="17"/>
  <c r="U369" i="17"/>
  <c r="V369" i="17"/>
  <c r="I369" i="17"/>
  <c r="W369" i="17"/>
  <c r="X369" i="17"/>
  <c r="J369" i="17"/>
  <c r="K369" i="17"/>
  <c r="L369" i="17"/>
  <c r="N369" i="17"/>
  <c r="E370" i="17"/>
  <c r="I370" i="17"/>
  <c r="J370" i="17"/>
  <c r="K370" i="17"/>
  <c r="L370" i="17"/>
  <c r="U370" i="17"/>
  <c r="W370" i="17"/>
  <c r="X370" i="17"/>
  <c r="E371" i="17"/>
  <c r="U371" i="17"/>
  <c r="I371" i="17"/>
  <c r="J371" i="17"/>
  <c r="M371" i="17"/>
  <c r="K371" i="17"/>
  <c r="L371" i="17"/>
  <c r="N371" i="17"/>
  <c r="V371" i="17"/>
  <c r="W371" i="17"/>
  <c r="E372" i="17"/>
  <c r="I372" i="17"/>
  <c r="W372" i="17"/>
  <c r="J372" i="17"/>
  <c r="K372" i="17"/>
  <c r="N372" i="17"/>
  <c r="L372" i="17"/>
  <c r="M372" i="17"/>
  <c r="U372" i="17"/>
  <c r="E373" i="17"/>
  <c r="U373" i="17"/>
  <c r="V373" i="17"/>
  <c r="I373" i="17"/>
  <c r="W373" i="17"/>
  <c r="J373" i="17"/>
  <c r="M373" i="17"/>
  <c r="K373" i="17"/>
  <c r="L373" i="17"/>
  <c r="N373" i="17"/>
  <c r="E374" i="17"/>
  <c r="I374" i="17"/>
  <c r="J374" i="17"/>
  <c r="K374" i="17"/>
  <c r="L374" i="17"/>
  <c r="U374" i="17"/>
  <c r="W374" i="17"/>
  <c r="X374" i="17"/>
  <c r="E375" i="17"/>
  <c r="U375" i="17"/>
  <c r="I375" i="17"/>
  <c r="J375" i="17"/>
  <c r="M375" i="17"/>
  <c r="K375" i="17"/>
  <c r="L375" i="17"/>
  <c r="N375" i="17"/>
  <c r="W375" i="17"/>
  <c r="E376" i="17"/>
  <c r="I376" i="17"/>
  <c r="W376" i="17"/>
  <c r="J376" i="17"/>
  <c r="K376" i="17"/>
  <c r="N376" i="17"/>
  <c r="L376" i="17"/>
  <c r="M376" i="17"/>
  <c r="E377" i="17"/>
  <c r="U377" i="17"/>
  <c r="V377" i="17"/>
  <c r="I377" i="17"/>
  <c r="W377" i="17"/>
  <c r="X377" i="17"/>
  <c r="J377" i="17"/>
  <c r="K377" i="17"/>
  <c r="L377" i="17"/>
  <c r="N377" i="17"/>
  <c r="E378" i="17"/>
  <c r="I378" i="17"/>
  <c r="J378" i="17"/>
  <c r="K378" i="17"/>
  <c r="L378" i="17"/>
  <c r="U378" i="17"/>
  <c r="W378" i="17"/>
  <c r="X378" i="17"/>
  <c r="E379" i="17"/>
  <c r="U379" i="17"/>
  <c r="I379" i="17"/>
  <c r="J379" i="17"/>
  <c r="M379" i="17"/>
  <c r="K379" i="17"/>
  <c r="L379" i="17"/>
  <c r="N379" i="17"/>
  <c r="V379" i="17"/>
  <c r="W379" i="17"/>
  <c r="E380" i="17"/>
  <c r="I380" i="17"/>
  <c r="W380" i="17"/>
  <c r="J380" i="17"/>
  <c r="K380" i="17"/>
  <c r="N380" i="17"/>
  <c r="L380" i="17"/>
  <c r="M380" i="17"/>
  <c r="U380" i="17"/>
  <c r="E381" i="17"/>
  <c r="U381" i="17"/>
  <c r="V381" i="17"/>
  <c r="I381" i="17"/>
  <c r="W381" i="17"/>
  <c r="J381" i="17"/>
  <c r="M381" i="17"/>
  <c r="K381" i="17"/>
  <c r="L381" i="17"/>
  <c r="N381" i="17"/>
  <c r="E382" i="17"/>
  <c r="I382" i="17"/>
  <c r="J382" i="17"/>
  <c r="K382" i="17"/>
  <c r="L382" i="17"/>
  <c r="U382" i="17"/>
  <c r="W382" i="17"/>
  <c r="X382" i="17"/>
  <c r="E383" i="17"/>
  <c r="U383" i="17"/>
  <c r="I383" i="17"/>
  <c r="J383" i="17"/>
  <c r="M383" i="17"/>
  <c r="K383" i="17"/>
  <c r="L383" i="17"/>
  <c r="N383" i="17"/>
  <c r="W383" i="17"/>
  <c r="E384" i="17"/>
  <c r="I384" i="17"/>
  <c r="W384" i="17"/>
  <c r="J384" i="17"/>
  <c r="K384" i="17"/>
  <c r="N384" i="17"/>
  <c r="L384" i="17"/>
  <c r="M384" i="17"/>
  <c r="E385" i="17"/>
  <c r="U385" i="17"/>
  <c r="V385" i="17"/>
  <c r="I385" i="17"/>
  <c r="W385" i="17"/>
  <c r="X385" i="17"/>
  <c r="J385" i="17"/>
  <c r="K385" i="17"/>
  <c r="L385" i="17"/>
  <c r="N385" i="17"/>
  <c r="E386" i="17"/>
  <c r="I386" i="17"/>
  <c r="J386" i="17"/>
  <c r="K386" i="17"/>
  <c r="L386" i="17"/>
  <c r="U386" i="17"/>
  <c r="W386" i="17"/>
  <c r="X386" i="17"/>
  <c r="E387" i="17"/>
  <c r="U387" i="17"/>
  <c r="I387" i="17"/>
  <c r="J387" i="17"/>
  <c r="M387" i="17"/>
  <c r="K387" i="17"/>
  <c r="L387" i="17"/>
  <c r="N387" i="17"/>
  <c r="V387" i="17"/>
  <c r="W387" i="17"/>
  <c r="E388" i="17"/>
  <c r="I388" i="17"/>
  <c r="W388" i="17"/>
  <c r="J388" i="17"/>
  <c r="K388" i="17"/>
  <c r="N388" i="17"/>
  <c r="L388" i="17"/>
  <c r="M388" i="17"/>
  <c r="U388" i="17"/>
  <c r="E389" i="17"/>
  <c r="U389" i="17"/>
  <c r="V389" i="17"/>
  <c r="I389" i="17"/>
  <c r="W389" i="17"/>
  <c r="J389" i="17"/>
  <c r="M389" i="17"/>
  <c r="K389" i="17"/>
  <c r="L389" i="17"/>
  <c r="N389" i="17"/>
  <c r="E390" i="17"/>
  <c r="I390" i="17"/>
  <c r="J390" i="17"/>
  <c r="K390" i="17"/>
  <c r="L390" i="17"/>
  <c r="U390" i="17"/>
  <c r="W390" i="17"/>
  <c r="X390" i="17"/>
  <c r="E391" i="17"/>
  <c r="U391" i="17"/>
  <c r="I391" i="17"/>
  <c r="J391" i="17"/>
  <c r="M391" i="17"/>
  <c r="K391" i="17"/>
  <c r="L391" i="17"/>
  <c r="N391" i="17"/>
  <c r="W391" i="17"/>
  <c r="E392" i="17"/>
  <c r="I392" i="17"/>
  <c r="W392" i="17"/>
  <c r="J392" i="17"/>
  <c r="K392" i="17"/>
  <c r="N392" i="17"/>
  <c r="L392" i="17"/>
  <c r="M392" i="17"/>
  <c r="E393" i="17"/>
  <c r="U393" i="17"/>
  <c r="V393" i="17"/>
  <c r="I393" i="17"/>
  <c r="W393" i="17"/>
  <c r="X393" i="17"/>
  <c r="J393" i="17"/>
  <c r="K393" i="17"/>
  <c r="L393" i="17"/>
  <c r="N393" i="17"/>
  <c r="E394" i="17"/>
  <c r="I394" i="17"/>
  <c r="J394" i="17"/>
  <c r="K394" i="17"/>
  <c r="L394" i="17"/>
  <c r="U394" i="17"/>
  <c r="W394" i="17"/>
  <c r="X394" i="17"/>
  <c r="E395" i="17"/>
  <c r="U395" i="17"/>
  <c r="I395" i="17"/>
  <c r="J395" i="17"/>
  <c r="M395" i="17"/>
  <c r="K395" i="17"/>
  <c r="L395" i="17"/>
  <c r="N395" i="17"/>
  <c r="V395" i="17"/>
  <c r="W395" i="17"/>
  <c r="E396" i="17"/>
  <c r="I396" i="17"/>
  <c r="W396" i="17"/>
  <c r="J396" i="17"/>
  <c r="K396" i="17"/>
  <c r="N396" i="17"/>
  <c r="L396" i="17"/>
  <c r="M396" i="17"/>
  <c r="U396" i="17"/>
  <c r="E397" i="17"/>
  <c r="U397" i="17"/>
  <c r="V397" i="17"/>
  <c r="I397" i="17"/>
  <c r="W397" i="17"/>
  <c r="J397" i="17"/>
  <c r="M397" i="17"/>
  <c r="K397" i="17"/>
  <c r="L397" i="17"/>
  <c r="N397" i="17"/>
  <c r="E398" i="17"/>
  <c r="I398" i="17"/>
  <c r="J398" i="17"/>
  <c r="K398" i="17"/>
  <c r="L398" i="17"/>
  <c r="U398" i="17"/>
  <c r="W398" i="17"/>
  <c r="X398" i="17"/>
  <c r="E399" i="17"/>
  <c r="U399" i="17"/>
  <c r="I399" i="17"/>
  <c r="J399" i="17"/>
  <c r="M399" i="17"/>
  <c r="K399" i="17"/>
  <c r="L399" i="17"/>
  <c r="N399" i="17"/>
  <c r="W399" i="17"/>
  <c r="E400" i="17"/>
  <c r="I400" i="17"/>
  <c r="W400" i="17"/>
  <c r="J400" i="17"/>
  <c r="K400" i="17"/>
  <c r="N400" i="17"/>
  <c r="L400" i="17"/>
  <c r="M400" i="17"/>
  <c r="E401" i="17"/>
  <c r="U401" i="17"/>
  <c r="V401" i="17"/>
  <c r="I401" i="17"/>
  <c r="W401" i="17"/>
  <c r="X401" i="17"/>
  <c r="J401" i="17"/>
  <c r="K401" i="17"/>
  <c r="L401" i="17"/>
  <c r="N401" i="17"/>
  <c r="E402" i="17"/>
  <c r="I402" i="17"/>
  <c r="J402" i="17"/>
  <c r="K402" i="17"/>
  <c r="L402" i="17"/>
  <c r="U402" i="17"/>
  <c r="W402" i="17"/>
  <c r="X402" i="17"/>
  <c r="E403" i="17"/>
  <c r="U403" i="17"/>
  <c r="I403" i="17"/>
  <c r="J403" i="17"/>
  <c r="M403" i="17"/>
  <c r="K403" i="17"/>
  <c r="L403" i="17"/>
  <c r="N403" i="17"/>
  <c r="V403" i="17"/>
  <c r="W403" i="17"/>
  <c r="E404" i="17"/>
  <c r="I404" i="17"/>
  <c r="W404" i="17"/>
  <c r="J404" i="17"/>
  <c r="K404" i="17"/>
  <c r="N404" i="17"/>
  <c r="L404" i="17"/>
  <c r="M404" i="17"/>
  <c r="U404" i="17"/>
  <c r="E405" i="17"/>
  <c r="U405" i="17"/>
  <c r="V405" i="17"/>
  <c r="I405" i="17"/>
  <c r="W405" i="17"/>
  <c r="J405" i="17"/>
  <c r="M405" i="17"/>
  <c r="K405" i="17"/>
  <c r="L405" i="17"/>
  <c r="N405" i="17"/>
  <c r="E406" i="17"/>
  <c r="I406" i="17"/>
  <c r="J406" i="17"/>
  <c r="K406" i="17"/>
  <c r="L406" i="17"/>
  <c r="U406" i="17"/>
  <c r="W406" i="17"/>
  <c r="X406" i="17"/>
  <c r="E407" i="17"/>
  <c r="U407" i="17"/>
  <c r="I407" i="17"/>
  <c r="J407" i="17"/>
  <c r="M407" i="17"/>
  <c r="K407" i="17"/>
  <c r="L407" i="17"/>
  <c r="N407" i="17"/>
  <c r="W407" i="17"/>
  <c r="E408" i="17"/>
  <c r="I408" i="17"/>
  <c r="W408" i="17"/>
  <c r="J408" i="17"/>
  <c r="K408" i="17"/>
  <c r="N408" i="17"/>
  <c r="L408" i="17"/>
  <c r="M408" i="17"/>
  <c r="E409" i="17"/>
  <c r="U409" i="17"/>
  <c r="V409" i="17"/>
  <c r="I409" i="17"/>
  <c r="W409" i="17"/>
  <c r="X409" i="17"/>
  <c r="J409" i="17"/>
  <c r="K409" i="17"/>
  <c r="L409" i="17"/>
  <c r="N409" i="17"/>
  <c r="E410" i="17"/>
  <c r="I410" i="17"/>
  <c r="J410" i="17"/>
  <c r="K410" i="17"/>
  <c r="L410" i="17"/>
  <c r="U410" i="17"/>
  <c r="W410" i="17"/>
  <c r="X410" i="17"/>
  <c r="E411" i="17"/>
  <c r="U411" i="17"/>
  <c r="I411" i="17"/>
  <c r="J411" i="17"/>
  <c r="M411" i="17"/>
  <c r="K411" i="17"/>
  <c r="L411" i="17"/>
  <c r="N411" i="17"/>
  <c r="V411" i="17"/>
  <c r="W411" i="17"/>
  <c r="E412" i="17"/>
  <c r="I412" i="17"/>
  <c r="W412" i="17"/>
  <c r="J412" i="17"/>
  <c r="K412" i="17"/>
  <c r="N412" i="17"/>
  <c r="L412" i="17"/>
  <c r="M412" i="17"/>
  <c r="U412" i="17"/>
  <c r="E413" i="17"/>
  <c r="U413" i="17"/>
  <c r="V413" i="17"/>
  <c r="I413" i="17"/>
  <c r="W413" i="17"/>
  <c r="J413" i="17"/>
  <c r="M413" i="17"/>
  <c r="K413" i="17"/>
  <c r="L413" i="17"/>
  <c r="N413" i="17"/>
  <c r="E414" i="17"/>
  <c r="I414" i="17"/>
  <c r="J414" i="17"/>
  <c r="K414" i="17"/>
  <c r="L414" i="17"/>
  <c r="U414" i="17"/>
  <c r="W414" i="17"/>
  <c r="X414" i="17"/>
  <c r="E415" i="17"/>
  <c r="U415" i="17"/>
  <c r="I415" i="17"/>
  <c r="J415" i="17"/>
  <c r="M415" i="17"/>
  <c r="K415" i="17"/>
  <c r="L415" i="17"/>
  <c r="N415" i="17"/>
  <c r="W415" i="17"/>
  <c r="E416" i="17"/>
  <c r="I416" i="17"/>
  <c r="W416" i="17"/>
  <c r="J416" i="17"/>
  <c r="K416" i="17"/>
  <c r="N416" i="17"/>
  <c r="L416" i="17"/>
  <c r="M416" i="17"/>
  <c r="E417" i="17"/>
  <c r="U417" i="17"/>
  <c r="V417" i="17"/>
  <c r="I417" i="17"/>
  <c r="W417" i="17"/>
  <c r="X417" i="17"/>
  <c r="J417" i="17"/>
  <c r="K417" i="17"/>
  <c r="L417" i="17"/>
  <c r="N417" i="17"/>
  <c r="E418" i="17"/>
  <c r="I418" i="17"/>
  <c r="J418" i="17"/>
  <c r="K418" i="17"/>
  <c r="L418" i="17"/>
  <c r="U418" i="17"/>
  <c r="W418" i="17"/>
  <c r="X418" i="17"/>
  <c r="E419" i="17"/>
  <c r="U419" i="17"/>
  <c r="I419" i="17"/>
  <c r="J419" i="17"/>
  <c r="M419" i="17"/>
  <c r="K419" i="17"/>
  <c r="L419" i="17"/>
  <c r="N419" i="17"/>
  <c r="V419" i="17"/>
  <c r="W419" i="17"/>
  <c r="E420" i="17"/>
  <c r="I420" i="17"/>
  <c r="W420" i="17"/>
  <c r="J420" i="17"/>
  <c r="K420" i="17"/>
  <c r="N420" i="17"/>
  <c r="L420" i="17"/>
  <c r="M420" i="17"/>
  <c r="U420" i="17"/>
  <c r="E421" i="17"/>
  <c r="U421" i="17"/>
  <c r="V421" i="17"/>
  <c r="I421" i="17"/>
  <c r="W421" i="17"/>
  <c r="J421" i="17"/>
  <c r="M421" i="17"/>
  <c r="K421" i="17"/>
  <c r="L421" i="17"/>
  <c r="N421" i="17"/>
  <c r="E422" i="17"/>
  <c r="I422" i="17"/>
  <c r="J422" i="17"/>
  <c r="K422" i="17"/>
  <c r="L422" i="17"/>
  <c r="U422" i="17"/>
  <c r="W422" i="17"/>
  <c r="X422" i="17"/>
  <c r="E423" i="17"/>
  <c r="U423" i="17"/>
  <c r="I423" i="17"/>
  <c r="J423" i="17"/>
  <c r="M423" i="17"/>
  <c r="K423" i="17"/>
  <c r="L423" i="17"/>
  <c r="N423" i="17"/>
  <c r="W423" i="17"/>
  <c r="E424" i="17"/>
  <c r="I424" i="17"/>
  <c r="W424" i="17"/>
  <c r="J424" i="17"/>
  <c r="K424" i="17"/>
  <c r="N424" i="17"/>
  <c r="L424" i="17"/>
  <c r="M424" i="17"/>
  <c r="E425" i="17"/>
  <c r="U425" i="17"/>
  <c r="V425" i="17"/>
  <c r="I425" i="17"/>
  <c r="W425" i="17"/>
  <c r="X425" i="17"/>
  <c r="J425" i="17"/>
  <c r="K425" i="17"/>
  <c r="L425" i="17"/>
  <c r="N425" i="17"/>
  <c r="E426" i="17"/>
  <c r="I426" i="17"/>
  <c r="J426" i="17"/>
  <c r="K426" i="17"/>
  <c r="L426" i="17"/>
  <c r="U426" i="17"/>
  <c r="W426" i="17"/>
  <c r="X426" i="17"/>
  <c r="E427" i="17"/>
  <c r="U427" i="17"/>
  <c r="I427" i="17"/>
  <c r="J427" i="17"/>
  <c r="M427" i="17"/>
  <c r="K427" i="17"/>
  <c r="L427" i="17"/>
  <c r="N427" i="17"/>
  <c r="V427" i="17"/>
  <c r="W427" i="17"/>
  <c r="E428" i="17"/>
  <c r="I428" i="17"/>
  <c r="W428" i="17"/>
  <c r="J428" i="17"/>
  <c r="K428" i="17"/>
  <c r="N428" i="17"/>
  <c r="L428" i="17"/>
  <c r="M428" i="17"/>
  <c r="U428" i="17"/>
  <c r="E429" i="17"/>
  <c r="U429" i="17"/>
  <c r="V429" i="17"/>
  <c r="I429" i="17"/>
  <c r="W429" i="17"/>
  <c r="J429" i="17"/>
  <c r="M429" i="17"/>
  <c r="K429" i="17"/>
  <c r="L429" i="17"/>
  <c r="N429" i="17"/>
  <c r="E430" i="17"/>
  <c r="I430" i="17"/>
  <c r="J430" i="17"/>
  <c r="K430" i="17"/>
  <c r="L430" i="17"/>
  <c r="U430" i="17"/>
  <c r="W430" i="17"/>
  <c r="X430" i="17"/>
  <c r="E431" i="17"/>
  <c r="U431" i="17"/>
  <c r="I431" i="17"/>
  <c r="J431" i="17"/>
  <c r="M431" i="17"/>
  <c r="K431" i="17"/>
  <c r="L431" i="17"/>
  <c r="N431" i="17"/>
  <c r="W431" i="17"/>
  <c r="E432" i="17"/>
  <c r="I432" i="17"/>
  <c r="W432" i="17"/>
  <c r="J432" i="17"/>
  <c r="K432" i="17"/>
  <c r="N432" i="17"/>
  <c r="L432" i="17"/>
  <c r="M432" i="17"/>
  <c r="E433" i="17"/>
  <c r="U433" i="17"/>
  <c r="V433" i="17"/>
  <c r="I433" i="17"/>
  <c r="W433" i="17"/>
  <c r="X433" i="17"/>
  <c r="J433" i="17"/>
  <c r="K433" i="17"/>
  <c r="L433" i="17"/>
  <c r="N433" i="17"/>
  <c r="E434" i="17"/>
  <c r="I434" i="17"/>
  <c r="J434" i="17"/>
  <c r="K434" i="17"/>
  <c r="L434" i="17"/>
  <c r="U434" i="17"/>
  <c r="W434" i="17"/>
  <c r="X434" i="17"/>
  <c r="E435" i="17"/>
  <c r="U435" i="17"/>
  <c r="I435" i="17"/>
  <c r="J435" i="17"/>
  <c r="M435" i="17"/>
  <c r="K435" i="17"/>
  <c r="L435" i="17"/>
  <c r="N435" i="17"/>
  <c r="V435" i="17"/>
  <c r="W435" i="17"/>
  <c r="E436" i="17"/>
  <c r="I436" i="17"/>
  <c r="W436" i="17"/>
  <c r="J436" i="17"/>
  <c r="K436" i="17"/>
  <c r="N436" i="17"/>
  <c r="L436" i="17"/>
  <c r="M436" i="17"/>
  <c r="U436" i="17"/>
  <c r="E437" i="17"/>
  <c r="U437" i="17"/>
  <c r="V437" i="17"/>
  <c r="I437" i="17"/>
  <c r="W437" i="17"/>
  <c r="J437" i="17"/>
  <c r="M437" i="17"/>
  <c r="K437" i="17"/>
  <c r="L437" i="17"/>
  <c r="N437" i="17"/>
  <c r="E438" i="17"/>
  <c r="I438" i="17"/>
  <c r="J438" i="17"/>
  <c r="K438" i="17"/>
  <c r="L438" i="17"/>
  <c r="U438" i="17"/>
  <c r="W438" i="17"/>
  <c r="X438" i="17"/>
  <c r="E439" i="17"/>
  <c r="U439" i="17"/>
  <c r="I439" i="17"/>
  <c r="J439" i="17"/>
  <c r="M439" i="17"/>
  <c r="K439" i="17"/>
  <c r="L439" i="17"/>
  <c r="N439" i="17"/>
  <c r="W439" i="17"/>
  <c r="E440" i="17"/>
  <c r="I440" i="17"/>
  <c r="W440" i="17"/>
  <c r="J440" i="17"/>
  <c r="K440" i="17"/>
  <c r="N440" i="17"/>
  <c r="L440" i="17"/>
  <c r="M440" i="17"/>
  <c r="E441" i="17"/>
  <c r="U441" i="17"/>
  <c r="V441" i="17"/>
  <c r="I441" i="17"/>
  <c r="W441" i="17"/>
  <c r="X441" i="17"/>
  <c r="J441" i="17"/>
  <c r="K441" i="17"/>
  <c r="L441" i="17"/>
  <c r="N441" i="17"/>
  <c r="E442" i="17"/>
  <c r="I442" i="17"/>
  <c r="J442" i="17"/>
  <c r="K442" i="17"/>
  <c r="L442" i="17"/>
  <c r="U442" i="17"/>
  <c r="W442" i="17"/>
  <c r="X442" i="17"/>
  <c r="E443" i="17"/>
  <c r="U443" i="17"/>
  <c r="I443" i="17"/>
  <c r="J443" i="17"/>
  <c r="M443" i="17"/>
  <c r="K443" i="17"/>
  <c r="L443" i="17"/>
  <c r="N443" i="17"/>
  <c r="V443" i="17"/>
  <c r="W443" i="17"/>
  <c r="E444" i="17"/>
  <c r="I444" i="17"/>
  <c r="W444" i="17"/>
  <c r="J444" i="17"/>
  <c r="K444" i="17"/>
  <c r="N444" i="17"/>
  <c r="L444" i="17"/>
  <c r="M444" i="17"/>
  <c r="U444" i="17"/>
  <c r="E445" i="17"/>
  <c r="U445" i="17"/>
  <c r="V445" i="17"/>
  <c r="I445" i="17"/>
  <c r="W445" i="17"/>
  <c r="J445" i="17"/>
  <c r="M445" i="17"/>
  <c r="K445" i="17"/>
  <c r="L445" i="17"/>
  <c r="N445" i="17"/>
  <c r="E446" i="17"/>
  <c r="I446" i="17"/>
  <c r="J446" i="17"/>
  <c r="K446" i="17"/>
  <c r="L446" i="17"/>
  <c r="U446" i="17"/>
  <c r="W446" i="17"/>
  <c r="X446" i="17"/>
  <c r="E447" i="17"/>
  <c r="U447" i="17"/>
  <c r="I447" i="17"/>
  <c r="J447" i="17"/>
  <c r="M447" i="17"/>
  <c r="K447" i="17"/>
  <c r="L447" i="17"/>
  <c r="N447" i="17"/>
  <c r="W447" i="17"/>
  <c r="E448" i="17"/>
  <c r="I448" i="17"/>
  <c r="W448" i="17"/>
  <c r="J448" i="17"/>
  <c r="K448" i="17"/>
  <c r="N448" i="17"/>
  <c r="L448" i="17"/>
  <c r="M448" i="17"/>
  <c r="E449" i="17"/>
  <c r="U449" i="17"/>
  <c r="V449" i="17"/>
  <c r="I449" i="17"/>
  <c r="W449" i="17"/>
  <c r="X449" i="17"/>
  <c r="J449" i="17"/>
  <c r="K449" i="17"/>
  <c r="L449" i="17"/>
  <c r="N449" i="17"/>
  <c r="E450" i="17"/>
  <c r="I450" i="17"/>
  <c r="J450" i="17"/>
  <c r="K450" i="17"/>
  <c r="L450" i="17"/>
  <c r="U450" i="17"/>
  <c r="W450" i="17"/>
  <c r="X450" i="17"/>
  <c r="E451" i="17"/>
  <c r="U451" i="17"/>
  <c r="I451" i="17"/>
  <c r="J451" i="17"/>
  <c r="M451" i="17"/>
  <c r="K451" i="17"/>
  <c r="L451" i="17"/>
  <c r="N451" i="17"/>
  <c r="V451" i="17"/>
  <c r="W451" i="17"/>
  <c r="E452" i="17"/>
  <c r="I452" i="17"/>
  <c r="W452" i="17"/>
  <c r="J452" i="17"/>
  <c r="K452" i="17"/>
  <c r="N452" i="17"/>
  <c r="L452" i="17"/>
  <c r="M452" i="17"/>
  <c r="U452" i="17"/>
  <c r="E453" i="17"/>
  <c r="U453" i="17"/>
  <c r="V453" i="17"/>
  <c r="I453" i="17"/>
  <c r="W453" i="17"/>
  <c r="J453" i="17"/>
  <c r="M453" i="17"/>
  <c r="K453" i="17"/>
  <c r="L453" i="17"/>
  <c r="N453" i="17"/>
  <c r="E454" i="17"/>
  <c r="I454" i="17"/>
  <c r="J454" i="17"/>
  <c r="K454" i="17"/>
  <c r="L454" i="17"/>
  <c r="U454" i="17"/>
  <c r="W454" i="17"/>
  <c r="X454" i="17"/>
  <c r="E455" i="17"/>
  <c r="U455" i="17"/>
  <c r="I455" i="17"/>
  <c r="J455" i="17"/>
  <c r="M455" i="17"/>
  <c r="K455" i="17"/>
  <c r="L455" i="17"/>
  <c r="N455" i="17"/>
  <c r="W455" i="17"/>
  <c r="E456" i="17"/>
  <c r="I456" i="17"/>
  <c r="W456" i="17"/>
  <c r="J456" i="17"/>
  <c r="K456" i="17"/>
  <c r="N456" i="17"/>
  <c r="L456" i="17"/>
  <c r="M456" i="17"/>
  <c r="E457" i="17"/>
  <c r="U457" i="17"/>
  <c r="V457" i="17"/>
  <c r="I457" i="17"/>
  <c r="W457" i="17"/>
  <c r="X457" i="17"/>
  <c r="J457" i="17"/>
  <c r="K457" i="17"/>
  <c r="L457" i="17"/>
  <c r="N457" i="17"/>
  <c r="E458" i="17"/>
  <c r="I458" i="17"/>
  <c r="J458" i="17"/>
  <c r="K458" i="17"/>
  <c r="L458" i="17"/>
  <c r="U458" i="17"/>
  <c r="W458" i="17"/>
  <c r="X458" i="17"/>
  <c r="E459" i="17"/>
  <c r="U459" i="17"/>
  <c r="I459" i="17"/>
  <c r="J459" i="17"/>
  <c r="M459" i="17"/>
  <c r="K459" i="17"/>
  <c r="L459" i="17"/>
  <c r="N459" i="17"/>
  <c r="V459" i="17"/>
  <c r="W459" i="17"/>
  <c r="E460" i="17"/>
  <c r="I460" i="17"/>
  <c r="W460" i="17"/>
  <c r="J460" i="17"/>
  <c r="K460" i="17"/>
  <c r="N460" i="17"/>
  <c r="L460" i="17"/>
  <c r="M460" i="17"/>
  <c r="U460" i="17"/>
  <c r="E461" i="17"/>
  <c r="U461" i="17"/>
  <c r="V461" i="17"/>
  <c r="I461" i="17"/>
  <c r="W461" i="17"/>
  <c r="J461" i="17"/>
  <c r="M461" i="17"/>
  <c r="K461" i="17"/>
  <c r="L461" i="17"/>
  <c r="N461" i="17"/>
  <c r="E462" i="17"/>
  <c r="I462" i="17"/>
  <c r="J462" i="17"/>
  <c r="K462" i="17"/>
  <c r="L462" i="17"/>
  <c r="U462" i="17"/>
  <c r="W462" i="17"/>
  <c r="X462" i="17"/>
  <c r="E463" i="17"/>
  <c r="U463" i="17"/>
  <c r="I463" i="17"/>
  <c r="J463" i="17"/>
  <c r="M463" i="17"/>
  <c r="K463" i="17"/>
  <c r="L463" i="17"/>
  <c r="N463" i="17"/>
  <c r="W463" i="17"/>
  <c r="E464" i="17"/>
  <c r="I464" i="17"/>
  <c r="W464" i="17"/>
  <c r="J464" i="17"/>
  <c r="K464" i="17"/>
  <c r="N464" i="17"/>
  <c r="L464" i="17"/>
  <c r="M464" i="17"/>
  <c r="E465" i="17"/>
  <c r="U465" i="17"/>
  <c r="V465" i="17"/>
  <c r="I465" i="17"/>
  <c r="W465" i="17"/>
  <c r="X465" i="17"/>
  <c r="J465" i="17"/>
  <c r="K465" i="17"/>
  <c r="L465" i="17"/>
  <c r="N465" i="17"/>
  <c r="E466" i="17"/>
  <c r="I466" i="17"/>
  <c r="J466" i="17"/>
  <c r="K466" i="17"/>
  <c r="L466" i="17"/>
  <c r="U466" i="17"/>
  <c r="W466" i="17"/>
  <c r="X466" i="17"/>
  <c r="E467" i="17"/>
  <c r="U467" i="17"/>
  <c r="I467" i="17"/>
  <c r="J467" i="17"/>
  <c r="M467" i="17"/>
  <c r="K467" i="17"/>
  <c r="L467" i="17"/>
  <c r="N467" i="17"/>
  <c r="V467" i="17"/>
  <c r="W467" i="17"/>
  <c r="E468" i="17"/>
  <c r="I468" i="17"/>
  <c r="W468" i="17"/>
  <c r="J468" i="17"/>
  <c r="K468" i="17"/>
  <c r="N468" i="17"/>
  <c r="L468" i="17"/>
  <c r="M468" i="17"/>
  <c r="U468" i="17"/>
  <c r="E469" i="17"/>
  <c r="U469" i="17"/>
  <c r="V469" i="17"/>
  <c r="I469" i="17"/>
  <c r="W469" i="17"/>
  <c r="J469" i="17"/>
  <c r="M469" i="17"/>
  <c r="K469" i="17"/>
  <c r="L469" i="17"/>
  <c r="N469" i="17"/>
  <c r="E470" i="17"/>
  <c r="I470" i="17"/>
  <c r="J470" i="17"/>
  <c r="K470" i="17"/>
  <c r="L470" i="17"/>
  <c r="U470" i="17"/>
  <c r="W470" i="17"/>
  <c r="X470" i="17"/>
  <c r="E471" i="17"/>
  <c r="U471" i="17"/>
  <c r="I471" i="17"/>
  <c r="J471" i="17"/>
  <c r="M471" i="17"/>
  <c r="K471" i="17"/>
  <c r="L471" i="17"/>
  <c r="N471" i="17"/>
  <c r="W471" i="17"/>
  <c r="E472" i="17"/>
  <c r="I472" i="17"/>
  <c r="W472" i="17"/>
  <c r="J472" i="17"/>
  <c r="K472" i="17"/>
  <c r="N472" i="17"/>
  <c r="L472" i="17"/>
  <c r="M472" i="17"/>
  <c r="E473" i="17"/>
  <c r="U473" i="17"/>
  <c r="V473" i="17"/>
  <c r="I473" i="17"/>
  <c r="W473" i="17"/>
  <c r="X473" i="17"/>
  <c r="J473" i="17"/>
  <c r="K473" i="17"/>
  <c r="L473" i="17"/>
  <c r="N473" i="17"/>
  <c r="E474" i="17"/>
  <c r="I474" i="17"/>
  <c r="J474" i="17"/>
  <c r="K474" i="17"/>
  <c r="L474" i="17"/>
  <c r="U474" i="17"/>
  <c r="W474" i="17"/>
  <c r="X474" i="17"/>
  <c r="E475" i="17"/>
  <c r="U475" i="17"/>
  <c r="I475" i="17"/>
  <c r="J475" i="17"/>
  <c r="M475" i="17"/>
  <c r="K475" i="17"/>
  <c r="L475" i="17"/>
  <c r="N475" i="17"/>
  <c r="V475" i="17"/>
  <c r="W475" i="17"/>
  <c r="E476" i="17"/>
  <c r="I476" i="17"/>
  <c r="W476" i="17"/>
  <c r="J476" i="17"/>
  <c r="K476" i="17"/>
  <c r="N476" i="17"/>
  <c r="L476" i="17"/>
  <c r="M476" i="17"/>
  <c r="U476" i="17"/>
  <c r="E477" i="17"/>
  <c r="U477" i="17"/>
  <c r="V477" i="17"/>
  <c r="I477" i="17"/>
  <c r="W477" i="17"/>
  <c r="J477" i="17"/>
  <c r="M477" i="17"/>
  <c r="K477" i="17"/>
  <c r="L477" i="17"/>
  <c r="N477" i="17"/>
  <c r="E478" i="17"/>
  <c r="I478" i="17"/>
  <c r="J478" i="17"/>
  <c r="K478" i="17"/>
  <c r="L478" i="17"/>
  <c r="U478" i="17"/>
  <c r="W478" i="17"/>
  <c r="X478" i="17"/>
  <c r="E479" i="17"/>
  <c r="U479" i="17"/>
  <c r="I479" i="17"/>
  <c r="J479" i="17"/>
  <c r="M479" i="17"/>
  <c r="K479" i="17"/>
  <c r="L479" i="17"/>
  <c r="N479" i="17"/>
  <c r="W479" i="17"/>
  <c r="E480" i="17"/>
  <c r="I480" i="17"/>
  <c r="W480" i="17"/>
  <c r="J480" i="17"/>
  <c r="K480" i="17"/>
  <c r="N480" i="17"/>
  <c r="L480" i="17"/>
  <c r="M480" i="17"/>
  <c r="E481" i="17"/>
  <c r="U481" i="17"/>
  <c r="V481" i="17"/>
  <c r="I481" i="17"/>
  <c r="W481" i="17"/>
  <c r="X481" i="17"/>
  <c r="J481" i="17"/>
  <c r="K481" i="17"/>
  <c r="L481" i="17"/>
  <c r="N481" i="17"/>
  <c r="E482" i="17"/>
  <c r="I482" i="17"/>
  <c r="J482" i="17"/>
  <c r="K482" i="17"/>
  <c r="L482" i="17"/>
  <c r="U482" i="17"/>
  <c r="W482" i="17"/>
  <c r="X482" i="17"/>
  <c r="E483" i="17"/>
  <c r="U483" i="17"/>
  <c r="I483" i="17"/>
  <c r="J483" i="17"/>
  <c r="M483" i="17"/>
  <c r="K483" i="17"/>
  <c r="L483" i="17"/>
  <c r="N483" i="17"/>
  <c r="V483" i="17"/>
  <c r="W483" i="17"/>
  <c r="E484" i="17"/>
  <c r="I484" i="17"/>
  <c r="W484" i="17"/>
  <c r="J484" i="17"/>
  <c r="K484" i="17"/>
  <c r="N484" i="17"/>
  <c r="L484" i="17"/>
  <c r="M484" i="17"/>
  <c r="U484" i="17"/>
  <c r="E485" i="17"/>
  <c r="U485" i="17"/>
  <c r="V485" i="17"/>
  <c r="I485" i="17"/>
  <c r="W485" i="17"/>
  <c r="J485" i="17"/>
  <c r="M485" i="17"/>
  <c r="K485" i="17"/>
  <c r="L485" i="17"/>
  <c r="N485" i="17"/>
  <c r="E486" i="17"/>
  <c r="I486" i="17"/>
  <c r="J486" i="17"/>
  <c r="K486" i="17"/>
  <c r="L486" i="17"/>
  <c r="U486" i="17"/>
  <c r="W486" i="17"/>
  <c r="X486" i="17"/>
  <c r="E487" i="17"/>
  <c r="U487" i="17"/>
  <c r="I487" i="17"/>
  <c r="J487" i="17"/>
  <c r="M487" i="17"/>
  <c r="K487" i="17"/>
  <c r="L487" i="17"/>
  <c r="N487" i="17"/>
  <c r="W487" i="17"/>
  <c r="E488" i="17"/>
  <c r="I488" i="17"/>
  <c r="W488" i="17"/>
  <c r="J488" i="17"/>
  <c r="K488" i="17"/>
  <c r="N488" i="17"/>
  <c r="L488" i="17"/>
  <c r="M488" i="17"/>
  <c r="E489" i="17"/>
  <c r="U489" i="17"/>
  <c r="V489" i="17"/>
  <c r="I489" i="17"/>
  <c r="W489" i="17"/>
  <c r="X489" i="17"/>
  <c r="J489" i="17"/>
  <c r="K489" i="17"/>
  <c r="L489" i="17"/>
  <c r="N489" i="17"/>
  <c r="E490" i="17"/>
  <c r="I490" i="17"/>
  <c r="J490" i="17"/>
  <c r="K490" i="17"/>
  <c r="L490" i="17"/>
  <c r="U490" i="17"/>
  <c r="W490" i="17"/>
  <c r="X490" i="17"/>
  <c r="E491" i="17"/>
  <c r="U491" i="17"/>
  <c r="I491" i="17"/>
  <c r="J491" i="17"/>
  <c r="M491" i="17"/>
  <c r="K491" i="17"/>
  <c r="L491" i="17"/>
  <c r="N491" i="17"/>
  <c r="V491" i="17"/>
  <c r="W491" i="17"/>
  <c r="E492" i="17"/>
  <c r="I492" i="17"/>
  <c r="W492" i="17"/>
  <c r="J492" i="17"/>
  <c r="K492" i="17"/>
  <c r="N492" i="17"/>
  <c r="L492" i="17"/>
  <c r="M492" i="17"/>
  <c r="U492" i="17"/>
  <c r="E493" i="17"/>
  <c r="U493" i="17"/>
  <c r="V493" i="17"/>
  <c r="I493" i="17"/>
  <c r="W493" i="17"/>
  <c r="J493" i="17"/>
  <c r="M493" i="17"/>
  <c r="K493" i="17"/>
  <c r="L493" i="17"/>
  <c r="N493" i="17"/>
  <c r="E494" i="17"/>
  <c r="I494" i="17"/>
  <c r="J494" i="17"/>
  <c r="K494" i="17"/>
  <c r="L494" i="17"/>
  <c r="U494" i="17"/>
  <c r="W494" i="17"/>
  <c r="X494" i="17"/>
  <c r="E495" i="17"/>
  <c r="U495" i="17"/>
  <c r="I495" i="17"/>
  <c r="J495" i="17"/>
  <c r="M495" i="17"/>
  <c r="K495" i="17"/>
  <c r="L495" i="17"/>
  <c r="N495" i="17"/>
  <c r="W495" i="17"/>
  <c r="E496" i="17"/>
  <c r="I496" i="17"/>
  <c r="W496" i="17"/>
  <c r="J496" i="17"/>
  <c r="K496" i="17"/>
  <c r="N496" i="17"/>
  <c r="L496" i="17"/>
  <c r="M496" i="17"/>
  <c r="E497" i="17"/>
  <c r="U497" i="17"/>
  <c r="V497" i="17"/>
  <c r="I497" i="17"/>
  <c r="W497" i="17"/>
  <c r="X497" i="17"/>
  <c r="J497" i="17"/>
  <c r="K497" i="17"/>
  <c r="L497" i="17"/>
  <c r="N497" i="17"/>
  <c r="E498" i="17"/>
  <c r="I498" i="17"/>
  <c r="J498" i="17"/>
  <c r="K498" i="17"/>
  <c r="L498" i="17"/>
  <c r="U498" i="17"/>
  <c r="W498" i="17"/>
  <c r="X498" i="17"/>
  <c r="E499" i="17"/>
  <c r="U499" i="17"/>
  <c r="I499" i="17"/>
  <c r="J499" i="17"/>
  <c r="M499" i="17"/>
  <c r="K499" i="17"/>
  <c r="L499" i="17"/>
  <c r="N499" i="17"/>
  <c r="V499" i="17"/>
  <c r="W499" i="17"/>
  <c r="E500" i="17"/>
  <c r="I500" i="17"/>
  <c r="W500" i="17"/>
  <c r="J500" i="17"/>
  <c r="K500" i="17"/>
  <c r="N500" i="17"/>
  <c r="L500" i="17"/>
  <c r="M500" i="17"/>
  <c r="U500" i="17"/>
  <c r="E501" i="17"/>
  <c r="U501" i="17"/>
  <c r="V501" i="17"/>
  <c r="I501" i="17"/>
  <c r="W501" i="17"/>
  <c r="J501" i="17"/>
  <c r="M501" i="17"/>
  <c r="K501" i="17"/>
  <c r="L501" i="17"/>
  <c r="N501" i="17"/>
  <c r="E502" i="17"/>
  <c r="I502" i="17"/>
  <c r="J502" i="17"/>
  <c r="K502" i="17"/>
  <c r="L502" i="17"/>
  <c r="U502" i="17"/>
  <c r="W502" i="17"/>
  <c r="X502" i="17"/>
  <c r="E503" i="17"/>
  <c r="U503" i="17"/>
  <c r="I503" i="17"/>
  <c r="J503" i="17"/>
  <c r="M503" i="17"/>
  <c r="K503" i="17"/>
  <c r="L503" i="17"/>
  <c r="N503" i="17"/>
  <c r="W503" i="17"/>
  <c r="E504" i="17"/>
  <c r="I504" i="17"/>
  <c r="W504" i="17"/>
  <c r="J504" i="17"/>
  <c r="K504" i="17"/>
  <c r="N504" i="17"/>
  <c r="L504" i="17"/>
  <c r="M504" i="17"/>
  <c r="E505" i="17"/>
  <c r="U505" i="17"/>
  <c r="V505" i="17"/>
  <c r="I505" i="17"/>
  <c r="W505" i="17"/>
  <c r="X505" i="17"/>
  <c r="J505" i="17"/>
  <c r="K505" i="17"/>
  <c r="L505" i="17"/>
  <c r="N505" i="17"/>
  <c r="E506" i="17"/>
  <c r="I506" i="17"/>
  <c r="J506" i="17"/>
  <c r="K506" i="17"/>
  <c r="L506" i="17"/>
  <c r="U506" i="17"/>
  <c r="W506" i="17"/>
  <c r="X506" i="17"/>
  <c r="E507" i="17"/>
  <c r="U507" i="17"/>
  <c r="I507" i="17"/>
  <c r="J507" i="17"/>
  <c r="M507" i="17"/>
  <c r="K507" i="17"/>
  <c r="L507" i="17"/>
  <c r="N507" i="17"/>
  <c r="V507" i="17"/>
  <c r="W507" i="17"/>
  <c r="E508" i="17"/>
  <c r="I508" i="17"/>
  <c r="W508" i="17"/>
  <c r="J508" i="17"/>
  <c r="K508" i="17"/>
  <c r="N508" i="17"/>
  <c r="L508" i="17"/>
  <c r="M508" i="17"/>
  <c r="U508" i="17"/>
  <c r="E509" i="17"/>
  <c r="U509" i="17"/>
  <c r="V509" i="17"/>
  <c r="I509" i="17"/>
  <c r="W509" i="17"/>
  <c r="J509" i="17"/>
  <c r="M509" i="17"/>
  <c r="K509" i="17"/>
  <c r="L509" i="17"/>
  <c r="N509" i="17"/>
  <c r="E510" i="17"/>
  <c r="I510" i="17"/>
  <c r="J510" i="17"/>
  <c r="K510" i="17"/>
  <c r="L510" i="17"/>
  <c r="U510" i="17"/>
  <c r="W510" i="17"/>
  <c r="X510" i="17"/>
  <c r="E511" i="17"/>
  <c r="U511" i="17"/>
  <c r="I511" i="17"/>
  <c r="J511" i="17"/>
  <c r="M511" i="17"/>
  <c r="K511" i="17"/>
  <c r="L511" i="17"/>
  <c r="N511" i="17"/>
  <c r="W511" i="17"/>
  <c r="E512" i="17"/>
  <c r="I512" i="17"/>
  <c r="W512" i="17"/>
  <c r="J512" i="17"/>
  <c r="K512" i="17"/>
  <c r="N512" i="17"/>
  <c r="L512" i="17"/>
  <c r="M512" i="17"/>
  <c r="E513" i="17"/>
  <c r="U513" i="17"/>
  <c r="V513" i="17"/>
  <c r="I513" i="17"/>
  <c r="W513" i="17"/>
  <c r="X513" i="17"/>
  <c r="J513" i="17"/>
  <c r="K513" i="17"/>
  <c r="L513" i="17"/>
  <c r="N513" i="17"/>
  <c r="E514" i="17"/>
  <c r="I514" i="17"/>
  <c r="J514" i="17"/>
  <c r="K514" i="17"/>
  <c r="L514" i="17"/>
  <c r="U514" i="17"/>
  <c r="W514" i="17"/>
  <c r="X514" i="17"/>
  <c r="E515" i="17"/>
  <c r="U515" i="17"/>
  <c r="I515" i="17"/>
  <c r="J515" i="17"/>
  <c r="M515" i="17"/>
  <c r="K515" i="17"/>
  <c r="L515" i="17"/>
  <c r="N515" i="17"/>
  <c r="V515" i="17"/>
  <c r="W515" i="17"/>
  <c r="E516" i="17"/>
  <c r="I516" i="17"/>
  <c r="W516" i="17"/>
  <c r="J516" i="17"/>
  <c r="K516" i="17"/>
  <c r="N516" i="17"/>
  <c r="L516" i="17"/>
  <c r="M516" i="17"/>
  <c r="U516" i="17"/>
  <c r="E517" i="17"/>
  <c r="U517" i="17"/>
  <c r="V517" i="17"/>
  <c r="I517" i="17"/>
  <c r="W517" i="17"/>
  <c r="J517" i="17"/>
  <c r="M517" i="17"/>
  <c r="K517" i="17"/>
  <c r="L517" i="17"/>
  <c r="N517" i="17"/>
  <c r="E518" i="17"/>
  <c r="I518" i="17"/>
  <c r="J518" i="17"/>
  <c r="K518" i="17"/>
  <c r="L518" i="17"/>
  <c r="U518" i="17"/>
  <c r="W518" i="17"/>
  <c r="X518" i="17"/>
  <c r="E519" i="17"/>
  <c r="U519" i="17"/>
  <c r="I519" i="17"/>
  <c r="J519" i="17"/>
  <c r="M519" i="17"/>
  <c r="K519" i="17"/>
  <c r="L519" i="17"/>
  <c r="N519" i="17"/>
  <c r="W519" i="17"/>
  <c r="E520" i="17"/>
  <c r="I520" i="17"/>
  <c r="W520" i="17"/>
  <c r="J520" i="17"/>
  <c r="K520" i="17"/>
  <c r="N520" i="17"/>
  <c r="L520" i="17"/>
  <c r="M520" i="17"/>
  <c r="E521" i="17"/>
  <c r="U521" i="17"/>
  <c r="V521" i="17"/>
  <c r="I521" i="17"/>
  <c r="W521" i="17"/>
  <c r="X521" i="17"/>
  <c r="J521" i="17"/>
  <c r="K521" i="17"/>
  <c r="L521" i="17"/>
  <c r="N521" i="17"/>
  <c r="E522" i="17"/>
  <c r="I522" i="17"/>
  <c r="J522" i="17"/>
  <c r="K522" i="17"/>
  <c r="L522" i="17"/>
  <c r="U522" i="17"/>
  <c r="W522" i="17"/>
  <c r="X522" i="17"/>
  <c r="E523" i="17"/>
  <c r="U523" i="17"/>
  <c r="I523" i="17"/>
  <c r="J523" i="17"/>
  <c r="M523" i="17"/>
  <c r="K523" i="17"/>
  <c r="L523" i="17"/>
  <c r="N523" i="17"/>
  <c r="V523" i="17"/>
  <c r="W523" i="17"/>
  <c r="E524" i="17"/>
  <c r="I524" i="17"/>
  <c r="W524" i="17"/>
  <c r="J524" i="17"/>
  <c r="K524" i="17"/>
  <c r="N524" i="17"/>
  <c r="L524" i="17"/>
  <c r="M524" i="17"/>
  <c r="U524" i="17"/>
  <c r="E525" i="17"/>
  <c r="U525" i="17"/>
  <c r="V525" i="17"/>
  <c r="I525" i="17"/>
  <c r="W525" i="17"/>
  <c r="J525" i="17"/>
  <c r="M525" i="17"/>
  <c r="K525" i="17"/>
  <c r="L525" i="17"/>
  <c r="N525" i="17"/>
  <c r="E526" i="17"/>
  <c r="I526" i="17"/>
  <c r="J526" i="17"/>
  <c r="K526" i="17"/>
  <c r="L526" i="17"/>
  <c r="U526" i="17"/>
  <c r="W526" i="17"/>
  <c r="X526" i="17"/>
  <c r="E527" i="17"/>
  <c r="U527" i="17"/>
  <c r="I527" i="17"/>
  <c r="J527" i="17"/>
  <c r="M527" i="17"/>
  <c r="K527" i="17"/>
  <c r="L527" i="17"/>
  <c r="N527" i="17"/>
  <c r="W527" i="17"/>
  <c r="E528" i="17"/>
  <c r="I528" i="17"/>
  <c r="W528" i="17"/>
  <c r="J528" i="17"/>
  <c r="K528" i="17"/>
  <c r="N528" i="17"/>
  <c r="L528" i="17"/>
  <c r="M528" i="17"/>
  <c r="E529" i="17"/>
  <c r="U529" i="17"/>
  <c r="V529" i="17"/>
  <c r="I529" i="17"/>
  <c r="W529" i="17"/>
  <c r="X529" i="17"/>
  <c r="J529" i="17"/>
  <c r="K529" i="17"/>
  <c r="L529" i="17"/>
  <c r="N529" i="17"/>
  <c r="E530" i="17"/>
  <c r="I530" i="17"/>
  <c r="J530" i="17"/>
  <c r="K530" i="17"/>
  <c r="L530" i="17"/>
  <c r="U530" i="17"/>
  <c r="W530" i="17"/>
  <c r="X530" i="17"/>
  <c r="E531" i="17"/>
  <c r="U531" i="17"/>
  <c r="I531" i="17"/>
  <c r="J531" i="17"/>
  <c r="M531" i="17"/>
  <c r="K531" i="17"/>
  <c r="L531" i="17"/>
  <c r="N531" i="17"/>
  <c r="V531" i="17"/>
  <c r="W531" i="17"/>
  <c r="E532" i="17"/>
  <c r="I532" i="17"/>
  <c r="W532" i="17"/>
  <c r="J532" i="17"/>
  <c r="K532" i="17"/>
  <c r="N532" i="17"/>
  <c r="L532" i="17"/>
  <c r="M532" i="17"/>
  <c r="U532" i="17"/>
  <c r="E533" i="17"/>
  <c r="U533" i="17"/>
  <c r="V533" i="17"/>
  <c r="I533" i="17"/>
  <c r="W533" i="17"/>
  <c r="J533" i="17"/>
  <c r="M533" i="17"/>
  <c r="K533" i="17"/>
  <c r="L533" i="17"/>
  <c r="N533" i="17"/>
  <c r="E534" i="17"/>
  <c r="I534" i="17"/>
  <c r="J534" i="17"/>
  <c r="K534" i="17"/>
  <c r="L534" i="17"/>
  <c r="U534" i="17"/>
  <c r="W534" i="17"/>
  <c r="X534" i="17"/>
  <c r="E535" i="17"/>
  <c r="U535" i="17"/>
  <c r="I535" i="17"/>
  <c r="J535" i="17"/>
  <c r="M535" i="17"/>
  <c r="K535" i="17"/>
  <c r="L535" i="17"/>
  <c r="N535" i="17"/>
  <c r="W535" i="17"/>
  <c r="E536" i="17"/>
  <c r="I536" i="17"/>
  <c r="W536" i="17"/>
  <c r="J536" i="17"/>
  <c r="K536" i="17"/>
  <c r="N536" i="17"/>
  <c r="L536" i="17"/>
  <c r="M536" i="17"/>
  <c r="E537" i="17"/>
  <c r="U537" i="17"/>
  <c r="V537" i="17"/>
  <c r="I537" i="17"/>
  <c r="W537" i="17"/>
  <c r="X537" i="17"/>
  <c r="J537" i="17"/>
  <c r="K537" i="17"/>
  <c r="L537" i="17"/>
  <c r="N537" i="17"/>
  <c r="E538" i="17"/>
  <c r="I538" i="17"/>
  <c r="J538" i="17"/>
  <c r="K538" i="17"/>
  <c r="L538" i="17"/>
  <c r="U538" i="17"/>
  <c r="W538" i="17"/>
  <c r="X538" i="17"/>
  <c r="E539" i="17"/>
  <c r="U539" i="17"/>
  <c r="I539" i="17"/>
  <c r="J539" i="17"/>
  <c r="M539" i="17"/>
  <c r="K539" i="17"/>
  <c r="L539" i="17"/>
  <c r="N539" i="17"/>
  <c r="V539" i="17"/>
  <c r="W539" i="17"/>
  <c r="E540" i="17"/>
  <c r="I540" i="17"/>
  <c r="W540" i="17"/>
  <c r="J540" i="17"/>
  <c r="K540" i="17"/>
  <c r="N540" i="17"/>
  <c r="L540" i="17"/>
  <c r="M540" i="17"/>
  <c r="U540" i="17"/>
  <c r="E541" i="17"/>
  <c r="U541" i="17"/>
  <c r="V541" i="17"/>
  <c r="I541" i="17"/>
  <c r="W541" i="17"/>
  <c r="J541" i="17"/>
  <c r="M541" i="17"/>
  <c r="K541" i="17"/>
  <c r="L541" i="17"/>
  <c r="N541" i="17"/>
  <c r="E542" i="17"/>
  <c r="I542" i="17"/>
  <c r="J542" i="17"/>
  <c r="K542" i="17"/>
  <c r="L542" i="17"/>
  <c r="U542" i="17"/>
  <c r="W542" i="17"/>
  <c r="X542" i="17"/>
  <c r="E543" i="17"/>
  <c r="U543" i="17"/>
  <c r="I543" i="17"/>
  <c r="J543" i="17"/>
  <c r="M543" i="17"/>
  <c r="K543" i="17"/>
  <c r="L543" i="17"/>
  <c r="N543" i="17"/>
  <c r="W543" i="17"/>
  <c r="E544" i="17"/>
  <c r="I544" i="17"/>
  <c r="W544" i="17"/>
  <c r="J544" i="17"/>
  <c r="K544" i="17"/>
  <c r="N544" i="17"/>
  <c r="L544" i="17"/>
  <c r="M544" i="17"/>
  <c r="E545" i="17"/>
  <c r="U545" i="17"/>
  <c r="V545" i="17"/>
  <c r="I545" i="17"/>
  <c r="W545" i="17"/>
  <c r="X545" i="17"/>
  <c r="J545" i="17"/>
  <c r="K545" i="17"/>
  <c r="L545" i="17"/>
  <c r="N545" i="17"/>
  <c r="E546" i="17"/>
  <c r="I546" i="17"/>
  <c r="J546" i="17"/>
  <c r="K546" i="17"/>
  <c r="L546" i="17"/>
  <c r="U546" i="17"/>
  <c r="W546" i="17"/>
  <c r="X546" i="17"/>
  <c r="E547" i="17"/>
  <c r="U547" i="17"/>
  <c r="I547" i="17"/>
  <c r="J547" i="17"/>
  <c r="M547" i="17"/>
  <c r="K547" i="17"/>
  <c r="L547" i="17"/>
  <c r="N547" i="17"/>
  <c r="V547" i="17"/>
  <c r="W547" i="17"/>
  <c r="E548" i="17"/>
  <c r="I548" i="17"/>
  <c r="W548" i="17"/>
  <c r="J548" i="17"/>
  <c r="K548" i="17"/>
  <c r="N548" i="17"/>
  <c r="L548" i="17"/>
  <c r="M548" i="17"/>
  <c r="U548" i="17"/>
  <c r="E549" i="17"/>
  <c r="U549" i="17"/>
  <c r="V549" i="17"/>
  <c r="I549" i="17"/>
  <c r="W549" i="17"/>
  <c r="J549" i="17"/>
  <c r="M549" i="17"/>
  <c r="K549" i="17"/>
  <c r="L549" i="17"/>
  <c r="N549" i="17"/>
  <c r="E550" i="17"/>
  <c r="I550" i="17"/>
  <c r="J550" i="17"/>
  <c r="K550" i="17"/>
  <c r="L550" i="17"/>
  <c r="U550" i="17"/>
  <c r="W550" i="17"/>
  <c r="X550" i="17"/>
  <c r="E551" i="17"/>
  <c r="U551" i="17"/>
  <c r="I551" i="17"/>
  <c r="J551" i="17"/>
  <c r="M551" i="17"/>
  <c r="K551" i="17"/>
  <c r="L551" i="17"/>
  <c r="N551" i="17"/>
  <c r="W551" i="17"/>
  <c r="E552" i="17"/>
  <c r="I552" i="17"/>
  <c r="W552" i="17"/>
  <c r="J552" i="17"/>
  <c r="K552" i="17"/>
  <c r="N552" i="17"/>
  <c r="L552" i="17"/>
  <c r="M552" i="17"/>
  <c r="E553" i="17"/>
  <c r="U553" i="17"/>
  <c r="V553" i="17"/>
  <c r="I553" i="17"/>
  <c r="W553" i="17"/>
  <c r="X553" i="17"/>
  <c r="J553" i="17"/>
  <c r="K553" i="17"/>
  <c r="L553" i="17"/>
  <c r="N553" i="17"/>
  <c r="E554" i="17"/>
  <c r="I554" i="17"/>
  <c r="J554" i="17"/>
  <c r="K554" i="17"/>
  <c r="L554" i="17"/>
  <c r="U554" i="17"/>
  <c r="W554" i="17"/>
  <c r="X554" i="17"/>
  <c r="E555" i="17"/>
  <c r="U555" i="17"/>
  <c r="I555" i="17"/>
  <c r="J555" i="17"/>
  <c r="M555" i="17"/>
  <c r="K555" i="17"/>
  <c r="L555" i="17"/>
  <c r="N555" i="17"/>
  <c r="V555" i="17"/>
  <c r="W555" i="17"/>
  <c r="E556" i="17"/>
  <c r="I556" i="17"/>
  <c r="W556" i="17"/>
  <c r="J556" i="17"/>
  <c r="K556" i="17"/>
  <c r="N556" i="17"/>
  <c r="L556" i="17"/>
  <c r="M556" i="17"/>
  <c r="U556" i="17"/>
  <c r="E557" i="17"/>
  <c r="U557" i="17"/>
  <c r="V557" i="17"/>
  <c r="I557" i="17"/>
  <c r="W557" i="17"/>
  <c r="J557" i="17"/>
  <c r="M557" i="17"/>
  <c r="K557" i="17"/>
  <c r="L557" i="17"/>
  <c r="N557" i="17"/>
  <c r="E558" i="17"/>
  <c r="I558" i="17"/>
  <c r="J558" i="17"/>
  <c r="K558" i="17"/>
  <c r="L558" i="17"/>
  <c r="U558" i="17"/>
  <c r="W558" i="17"/>
  <c r="X558" i="17"/>
  <c r="E559" i="17"/>
  <c r="U559" i="17"/>
  <c r="I559" i="17"/>
  <c r="J559" i="17"/>
  <c r="M559" i="17"/>
  <c r="K559" i="17"/>
  <c r="L559" i="17"/>
  <c r="N559" i="17"/>
  <c r="W559" i="17"/>
  <c r="E560" i="17"/>
  <c r="I560" i="17"/>
  <c r="W560" i="17"/>
  <c r="J560" i="17"/>
  <c r="K560" i="17"/>
  <c r="N560" i="17"/>
  <c r="L560" i="17"/>
  <c r="M560" i="17"/>
  <c r="E561" i="17"/>
  <c r="U561" i="17"/>
  <c r="V561" i="17"/>
  <c r="I561" i="17"/>
  <c r="W561" i="17"/>
  <c r="X561" i="17"/>
  <c r="J561" i="17"/>
  <c r="K561" i="17"/>
  <c r="L561" i="17"/>
  <c r="N561" i="17"/>
  <c r="E562" i="17"/>
  <c r="I562" i="17"/>
  <c r="J562" i="17"/>
  <c r="K562" i="17"/>
  <c r="L562" i="17"/>
  <c r="U562" i="17"/>
  <c r="W562" i="17"/>
  <c r="X562" i="17"/>
  <c r="E563" i="17"/>
  <c r="U563" i="17"/>
  <c r="I563" i="17"/>
  <c r="J563" i="17"/>
  <c r="M563" i="17"/>
  <c r="K563" i="17"/>
  <c r="L563" i="17"/>
  <c r="N563" i="17"/>
  <c r="V563" i="17"/>
  <c r="W563" i="17"/>
  <c r="E564" i="17"/>
  <c r="I564" i="17"/>
  <c r="W564" i="17"/>
  <c r="J564" i="17"/>
  <c r="K564" i="17"/>
  <c r="N564" i="17"/>
  <c r="L564" i="17"/>
  <c r="M564" i="17"/>
  <c r="U564" i="17"/>
  <c r="E565" i="17"/>
  <c r="U565" i="17"/>
  <c r="V565" i="17"/>
  <c r="I565" i="17"/>
  <c r="W565" i="17"/>
  <c r="J565" i="17"/>
  <c r="M565" i="17"/>
  <c r="K565" i="17"/>
  <c r="L565" i="17"/>
  <c r="N565" i="17"/>
  <c r="E566" i="17"/>
  <c r="I566" i="17"/>
  <c r="J566" i="17"/>
  <c r="K566" i="17"/>
  <c r="L566" i="17"/>
  <c r="U566" i="17"/>
  <c r="W566" i="17"/>
  <c r="X566" i="17"/>
  <c r="E567" i="17"/>
  <c r="U567" i="17"/>
  <c r="I567" i="17"/>
  <c r="J567" i="17"/>
  <c r="M567" i="17"/>
  <c r="K567" i="17"/>
  <c r="L567" i="17"/>
  <c r="N567" i="17"/>
  <c r="W567" i="17"/>
  <c r="E568" i="17"/>
  <c r="I568" i="17"/>
  <c r="W568" i="17"/>
  <c r="J568" i="17"/>
  <c r="K568" i="17"/>
  <c r="N568" i="17"/>
  <c r="L568" i="17"/>
  <c r="M568" i="17"/>
  <c r="E569" i="17"/>
  <c r="U569" i="17"/>
  <c r="V569" i="17"/>
  <c r="I569" i="17"/>
  <c r="W569" i="17"/>
  <c r="X569" i="17"/>
  <c r="J569" i="17"/>
  <c r="K569" i="17"/>
  <c r="L569" i="17"/>
  <c r="N569" i="17"/>
  <c r="E570" i="17"/>
  <c r="I570" i="17"/>
  <c r="J570" i="17"/>
  <c r="K570" i="17"/>
  <c r="L570" i="17"/>
  <c r="U570" i="17"/>
  <c r="W570" i="17"/>
  <c r="X570" i="17"/>
  <c r="E571" i="17"/>
  <c r="U571" i="17"/>
  <c r="I571" i="17"/>
  <c r="J571" i="17"/>
  <c r="M571" i="17"/>
  <c r="K571" i="17"/>
  <c r="L571" i="17"/>
  <c r="N571" i="17"/>
  <c r="V571" i="17"/>
  <c r="W571" i="17"/>
  <c r="E572" i="17"/>
  <c r="I572" i="17"/>
  <c r="W572" i="17"/>
  <c r="J572" i="17"/>
  <c r="K572" i="17"/>
  <c r="N572" i="17"/>
  <c r="L572" i="17"/>
  <c r="M572" i="17"/>
  <c r="U572" i="17"/>
  <c r="E573" i="17"/>
  <c r="U573" i="17"/>
  <c r="V573" i="17"/>
  <c r="I573" i="17"/>
  <c r="W573" i="17"/>
  <c r="J573" i="17"/>
  <c r="M573" i="17"/>
  <c r="K573" i="17"/>
  <c r="L573" i="17"/>
  <c r="N573" i="17"/>
  <c r="E574" i="17"/>
  <c r="I574" i="17"/>
  <c r="J574" i="17"/>
  <c r="K574" i="17"/>
  <c r="L574" i="17"/>
  <c r="U574" i="17"/>
  <c r="W574" i="17"/>
  <c r="X574" i="17"/>
  <c r="E575" i="17"/>
  <c r="U575" i="17"/>
  <c r="I575" i="17"/>
  <c r="J575" i="17"/>
  <c r="M575" i="17"/>
  <c r="K575" i="17"/>
  <c r="L575" i="17"/>
  <c r="N575" i="17"/>
  <c r="W575" i="17"/>
  <c r="E576" i="17"/>
  <c r="I576" i="17"/>
  <c r="W576" i="17"/>
  <c r="J576" i="17"/>
  <c r="K576" i="17"/>
  <c r="N576" i="17"/>
  <c r="L576" i="17"/>
  <c r="M576" i="17"/>
  <c r="E577" i="17"/>
  <c r="U577" i="17"/>
  <c r="V577" i="17"/>
  <c r="I577" i="17"/>
  <c r="W577" i="17"/>
  <c r="X577" i="17"/>
  <c r="J577" i="17"/>
  <c r="K577" i="17"/>
  <c r="L577" i="17"/>
  <c r="N577" i="17"/>
  <c r="E578" i="17"/>
  <c r="I578" i="17"/>
  <c r="J578" i="17"/>
  <c r="K578" i="17"/>
  <c r="L578" i="17"/>
  <c r="U578" i="17"/>
  <c r="W578" i="17"/>
  <c r="X578" i="17"/>
  <c r="E579" i="17"/>
  <c r="U579" i="17"/>
  <c r="I579" i="17"/>
  <c r="J579" i="17"/>
  <c r="M579" i="17"/>
  <c r="K579" i="17"/>
  <c r="L579" i="17"/>
  <c r="N579" i="17"/>
  <c r="V579" i="17"/>
  <c r="W579" i="17"/>
  <c r="E580" i="17"/>
  <c r="I580" i="17"/>
  <c r="W580" i="17"/>
  <c r="J580" i="17"/>
  <c r="K580" i="17"/>
  <c r="N580" i="17"/>
  <c r="L580" i="17"/>
  <c r="M580" i="17"/>
  <c r="U580" i="17"/>
  <c r="E581" i="17"/>
  <c r="U581" i="17"/>
  <c r="V581" i="17"/>
  <c r="I581" i="17"/>
  <c r="W581" i="17"/>
  <c r="J581" i="17"/>
  <c r="M581" i="17"/>
  <c r="K581" i="17"/>
  <c r="L581" i="17"/>
  <c r="N581" i="17"/>
  <c r="E582" i="17"/>
  <c r="I582" i="17"/>
  <c r="J582" i="17"/>
  <c r="K582" i="17"/>
  <c r="L582" i="17"/>
  <c r="U582" i="17"/>
  <c r="W582" i="17"/>
  <c r="X582" i="17"/>
  <c r="E583" i="17"/>
  <c r="U583" i="17"/>
  <c r="I583" i="17"/>
  <c r="J583" i="17"/>
  <c r="M583" i="17"/>
  <c r="K583" i="17"/>
  <c r="L583" i="17"/>
  <c r="N583" i="17"/>
  <c r="W583" i="17"/>
  <c r="E584" i="17"/>
  <c r="I584" i="17"/>
  <c r="W584" i="17"/>
  <c r="J584" i="17"/>
  <c r="K584" i="17"/>
  <c r="N584" i="17"/>
  <c r="L584" i="17"/>
  <c r="M584" i="17"/>
  <c r="E585" i="17"/>
  <c r="U585" i="17"/>
  <c r="V585" i="17"/>
  <c r="I585" i="17"/>
  <c r="W585" i="17"/>
  <c r="X585" i="17"/>
  <c r="J585" i="17"/>
  <c r="K585" i="17"/>
  <c r="L585" i="17"/>
  <c r="N585" i="17"/>
  <c r="E586" i="17"/>
  <c r="I586" i="17"/>
  <c r="J586" i="17"/>
  <c r="K586" i="17"/>
  <c r="L586" i="17"/>
  <c r="U586" i="17"/>
  <c r="W586" i="17"/>
  <c r="X586" i="17"/>
  <c r="E587" i="17"/>
  <c r="U587" i="17"/>
  <c r="I587" i="17"/>
  <c r="J587" i="17"/>
  <c r="M587" i="17"/>
  <c r="K587" i="17"/>
  <c r="L587" i="17"/>
  <c r="N587" i="17"/>
  <c r="V587" i="17"/>
  <c r="W587" i="17"/>
  <c r="E588" i="17"/>
  <c r="I588" i="17"/>
  <c r="W588" i="17"/>
  <c r="J588" i="17"/>
  <c r="K588" i="17"/>
  <c r="N588" i="17"/>
  <c r="L588" i="17"/>
  <c r="M588" i="17"/>
  <c r="U588" i="17"/>
  <c r="E589" i="17"/>
  <c r="U589" i="17"/>
  <c r="V589" i="17"/>
  <c r="I589" i="17"/>
  <c r="W589" i="17"/>
  <c r="J589" i="17"/>
  <c r="M589" i="17"/>
  <c r="K589" i="17"/>
  <c r="L589" i="17"/>
  <c r="N589" i="17"/>
  <c r="E590" i="17"/>
  <c r="I590" i="17"/>
  <c r="J590" i="17"/>
  <c r="K590" i="17"/>
  <c r="L590" i="17"/>
  <c r="U590" i="17"/>
  <c r="W590" i="17"/>
  <c r="X590" i="17"/>
  <c r="E591" i="17"/>
  <c r="U591" i="17"/>
  <c r="I591" i="17"/>
  <c r="J591" i="17"/>
  <c r="M591" i="17"/>
  <c r="K591" i="17"/>
  <c r="L591" i="17"/>
  <c r="N591" i="17"/>
  <c r="W591" i="17"/>
  <c r="E592" i="17"/>
  <c r="I592" i="17"/>
  <c r="W592" i="17"/>
  <c r="J592" i="17"/>
  <c r="K592" i="17"/>
  <c r="N592" i="17"/>
  <c r="L592" i="17"/>
  <c r="M592" i="17"/>
  <c r="E593" i="17"/>
  <c r="U593" i="17"/>
  <c r="V593" i="17"/>
  <c r="I593" i="17"/>
  <c r="W593" i="17"/>
  <c r="X593" i="17"/>
  <c r="J593" i="17"/>
  <c r="K593" i="17"/>
  <c r="L593" i="17"/>
  <c r="N593" i="17"/>
  <c r="E594" i="17"/>
  <c r="I594" i="17"/>
  <c r="J594" i="17"/>
  <c r="K594" i="17"/>
  <c r="L594" i="17"/>
  <c r="U594" i="17"/>
  <c r="W594" i="17"/>
  <c r="X594" i="17"/>
  <c r="E595" i="17"/>
  <c r="U595" i="17"/>
  <c r="I595" i="17"/>
  <c r="J595" i="17"/>
  <c r="M595" i="17"/>
  <c r="K595" i="17"/>
  <c r="L595" i="17"/>
  <c r="N595" i="17"/>
  <c r="V595" i="17"/>
  <c r="W595" i="17"/>
  <c r="E596" i="17"/>
  <c r="I596" i="17"/>
  <c r="W596" i="17"/>
  <c r="J596" i="17"/>
  <c r="K596" i="17"/>
  <c r="N596" i="17"/>
  <c r="L596" i="17"/>
  <c r="M596" i="17"/>
  <c r="U596" i="17"/>
  <c r="E597" i="17"/>
  <c r="U597" i="17"/>
  <c r="V597" i="17"/>
  <c r="I597" i="17"/>
  <c r="W597" i="17"/>
  <c r="J597" i="17"/>
  <c r="M597" i="17"/>
  <c r="K597" i="17"/>
  <c r="L597" i="17"/>
  <c r="N597" i="17"/>
  <c r="E598" i="17"/>
  <c r="I598" i="17"/>
  <c r="J598" i="17"/>
  <c r="K598" i="17"/>
  <c r="L598" i="17"/>
  <c r="U598" i="17"/>
  <c r="W598" i="17"/>
  <c r="X598" i="17"/>
  <c r="E599" i="17"/>
  <c r="U599" i="17"/>
  <c r="I599" i="17"/>
  <c r="J599" i="17"/>
  <c r="M599" i="17"/>
  <c r="K599" i="17"/>
  <c r="L599" i="17"/>
  <c r="N599" i="17"/>
  <c r="W599" i="17"/>
  <c r="E600" i="17"/>
  <c r="I600" i="17"/>
  <c r="W600" i="17"/>
  <c r="J600" i="17"/>
  <c r="K600" i="17"/>
  <c r="N600" i="17"/>
  <c r="L600" i="17"/>
  <c r="M600" i="17"/>
  <c r="E601" i="17"/>
  <c r="U601" i="17"/>
  <c r="V601" i="17"/>
  <c r="I601" i="17"/>
  <c r="W601" i="17"/>
  <c r="X601" i="17"/>
  <c r="J601" i="17"/>
  <c r="K601" i="17"/>
  <c r="L601" i="17"/>
  <c r="N601" i="17"/>
  <c r="E602" i="17"/>
  <c r="I602" i="17"/>
  <c r="J602" i="17"/>
  <c r="K602" i="17"/>
  <c r="L602" i="17"/>
  <c r="U602" i="17"/>
  <c r="W602" i="17"/>
  <c r="X602" i="17"/>
  <c r="E603" i="17"/>
  <c r="U603" i="17"/>
  <c r="I603" i="17"/>
  <c r="J603" i="17"/>
  <c r="M603" i="17"/>
  <c r="K603" i="17"/>
  <c r="L603" i="17"/>
  <c r="N603" i="17"/>
  <c r="V603" i="17"/>
  <c r="W603" i="17"/>
  <c r="E604" i="17"/>
  <c r="I604" i="17"/>
  <c r="W604" i="17"/>
  <c r="J604" i="17"/>
  <c r="K604" i="17"/>
  <c r="N604" i="17"/>
  <c r="L604" i="17"/>
  <c r="M604" i="17"/>
  <c r="U604" i="17"/>
  <c r="E605" i="17"/>
  <c r="U605" i="17"/>
  <c r="V605" i="17"/>
  <c r="I605" i="17"/>
  <c r="W605" i="17"/>
  <c r="J605" i="17"/>
  <c r="M605" i="17"/>
  <c r="K605" i="17"/>
  <c r="L605" i="17"/>
  <c r="N605" i="17"/>
  <c r="E606" i="17"/>
  <c r="I606" i="17"/>
  <c r="J606" i="17"/>
  <c r="K606" i="17"/>
  <c r="L606" i="17"/>
  <c r="U606" i="17"/>
  <c r="W606" i="17"/>
  <c r="X606" i="17"/>
  <c r="E607" i="17"/>
  <c r="U607" i="17"/>
  <c r="I607" i="17"/>
  <c r="J607" i="17"/>
  <c r="M607" i="17"/>
  <c r="K607" i="17"/>
  <c r="L607" i="17"/>
  <c r="N607" i="17"/>
  <c r="W607" i="17"/>
  <c r="E608" i="17"/>
  <c r="I608" i="17"/>
  <c r="W608" i="17"/>
  <c r="J608" i="17"/>
  <c r="K608" i="17"/>
  <c r="N608" i="17"/>
  <c r="L608" i="17"/>
  <c r="M608" i="17"/>
  <c r="E609" i="17"/>
  <c r="U609" i="17"/>
  <c r="V609" i="17"/>
  <c r="I609" i="17"/>
  <c r="W609" i="17"/>
  <c r="X609" i="17"/>
  <c r="J609" i="17"/>
  <c r="K609" i="17"/>
  <c r="L609" i="17"/>
  <c r="N609" i="17"/>
  <c r="E610" i="17"/>
  <c r="I610" i="17"/>
  <c r="J610" i="17"/>
  <c r="K610" i="17"/>
  <c r="L610" i="17"/>
  <c r="U610" i="17"/>
  <c r="W610" i="17"/>
  <c r="E611" i="17"/>
  <c r="U611" i="17"/>
  <c r="I611" i="17"/>
  <c r="J611" i="17"/>
  <c r="M611" i="17"/>
  <c r="K611" i="17"/>
  <c r="L611" i="17"/>
  <c r="N611" i="17"/>
  <c r="W611" i="17"/>
  <c r="E612" i="17"/>
  <c r="I612" i="17"/>
  <c r="W612" i="17"/>
  <c r="J612" i="17"/>
  <c r="K612" i="17"/>
  <c r="N612" i="17"/>
  <c r="L612" i="17"/>
  <c r="M612" i="17"/>
  <c r="U612" i="17"/>
  <c r="V612" i="17"/>
  <c r="E613" i="17"/>
  <c r="U613" i="17"/>
  <c r="V613" i="17"/>
  <c r="I613" i="17"/>
  <c r="W613" i="17"/>
  <c r="J613" i="17"/>
  <c r="M613" i="17"/>
  <c r="K613" i="17"/>
  <c r="L613" i="17"/>
  <c r="E614" i="17"/>
  <c r="I614" i="17"/>
  <c r="W614" i="17"/>
  <c r="J614" i="17"/>
  <c r="K614" i="17"/>
  <c r="N614" i="17"/>
  <c r="L614" i="17"/>
  <c r="U614" i="17"/>
  <c r="E615" i="17"/>
  <c r="U615" i="17"/>
  <c r="V615" i="17"/>
  <c r="I615" i="17"/>
  <c r="J615" i="17"/>
  <c r="N615" i="17"/>
  <c r="K615" i="17"/>
  <c r="L615" i="17"/>
  <c r="W615" i="17"/>
  <c r="E616" i="17"/>
  <c r="I616" i="17"/>
  <c r="J616" i="17"/>
  <c r="K616" i="17"/>
  <c r="N616" i="17"/>
  <c r="L616" i="17"/>
  <c r="M616" i="17"/>
  <c r="U616" i="17"/>
  <c r="V616" i="17"/>
  <c r="W616" i="17"/>
  <c r="X615" i="17"/>
  <c r="E617" i="17"/>
  <c r="U617" i="17"/>
  <c r="I617" i="17"/>
  <c r="W617" i="17"/>
  <c r="X617" i="17"/>
  <c r="J617" i="17"/>
  <c r="M617" i="17"/>
  <c r="K617" i="17"/>
  <c r="L617" i="17"/>
  <c r="N617" i="17"/>
  <c r="V617" i="17"/>
  <c r="E618" i="17"/>
  <c r="I618" i="17"/>
  <c r="J618" i="17"/>
  <c r="K618" i="17"/>
  <c r="N618" i="17"/>
  <c r="L618" i="17"/>
  <c r="U618" i="17"/>
  <c r="W618" i="17"/>
  <c r="E619" i="17"/>
  <c r="U619" i="17"/>
  <c r="I619" i="17"/>
  <c r="J619" i="17"/>
  <c r="K619" i="17"/>
  <c r="L619" i="17"/>
  <c r="N619" i="17"/>
  <c r="W619" i="17"/>
  <c r="E620" i="17"/>
  <c r="I620" i="17"/>
  <c r="W620" i="17"/>
  <c r="J620" i="17"/>
  <c r="K620" i="17"/>
  <c r="N620" i="17"/>
  <c r="L620" i="17"/>
  <c r="U620" i="17"/>
  <c r="E621" i="17"/>
  <c r="U621" i="17"/>
  <c r="V621" i="17"/>
  <c r="I621" i="17"/>
  <c r="W621" i="17"/>
  <c r="J621" i="17"/>
  <c r="N621" i="17"/>
  <c r="K621" i="17"/>
  <c r="L621" i="17"/>
  <c r="E622" i="17"/>
  <c r="I622" i="17"/>
  <c r="W622" i="17"/>
  <c r="J622" i="17"/>
  <c r="K622" i="17"/>
  <c r="N622" i="17"/>
  <c r="L622" i="17"/>
  <c r="M622" i="17"/>
  <c r="U622" i="17"/>
  <c r="V622" i="17"/>
  <c r="E623" i="17"/>
  <c r="U623" i="17"/>
  <c r="V623" i="17"/>
  <c r="I623" i="17"/>
  <c r="J623" i="17"/>
  <c r="M623" i="17"/>
  <c r="K623" i="17"/>
  <c r="L623" i="17"/>
  <c r="W623" i="17"/>
  <c r="E624" i="17"/>
  <c r="I624" i="17"/>
  <c r="J624" i="17"/>
  <c r="K624" i="17"/>
  <c r="N624" i="17"/>
  <c r="L624" i="17"/>
  <c r="U624" i="17"/>
  <c r="W624" i="17"/>
  <c r="X624" i="17"/>
  <c r="E625" i="17"/>
  <c r="U625" i="17"/>
  <c r="I625" i="17"/>
  <c r="W625" i="17"/>
  <c r="X625" i="17"/>
  <c r="J625" i="17"/>
  <c r="K625" i="17"/>
  <c r="L625" i="17"/>
  <c r="N625" i="17"/>
  <c r="V625" i="17"/>
  <c r="E626" i="17"/>
  <c r="I626" i="17"/>
  <c r="J626" i="17"/>
  <c r="K626" i="17"/>
  <c r="N626" i="17"/>
  <c r="L626" i="17"/>
  <c r="M626" i="17"/>
  <c r="U626" i="17"/>
  <c r="W626" i="17"/>
  <c r="E627" i="17"/>
  <c r="U627" i="17"/>
  <c r="I627" i="17"/>
  <c r="J627" i="17"/>
  <c r="M627" i="17"/>
  <c r="K627" i="17"/>
  <c r="L627" i="17"/>
  <c r="N627" i="17"/>
  <c r="W627" i="17"/>
  <c r="E628" i="17"/>
  <c r="I628" i="17"/>
  <c r="W628" i="17"/>
  <c r="J628" i="17"/>
  <c r="K628" i="17"/>
  <c r="N628" i="17"/>
  <c r="L628" i="17"/>
  <c r="M628" i="17"/>
  <c r="U628" i="17"/>
  <c r="V628" i="17"/>
  <c r="E629" i="17"/>
  <c r="U629" i="17"/>
  <c r="V629" i="17"/>
  <c r="I629" i="17"/>
  <c r="W629" i="17"/>
  <c r="J629" i="17"/>
  <c r="M629" i="17"/>
  <c r="K629" i="17"/>
  <c r="L629" i="17"/>
  <c r="E630" i="17"/>
  <c r="I630" i="17"/>
  <c r="W630" i="17"/>
  <c r="J630" i="17"/>
  <c r="K630" i="17"/>
  <c r="N630" i="17"/>
  <c r="L630" i="17"/>
  <c r="U630" i="17"/>
  <c r="E631" i="17"/>
  <c r="U631" i="17"/>
  <c r="V631" i="17"/>
  <c r="I631" i="17"/>
  <c r="J631" i="17"/>
  <c r="N631" i="17"/>
  <c r="K631" i="17"/>
  <c r="L631" i="17"/>
  <c r="W631" i="17"/>
  <c r="E632" i="17"/>
  <c r="I632" i="17"/>
  <c r="J632" i="17"/>
  <c r="K632" i="17"/>
  <c r="N632" i="17"/>
  <c r="L632" i="17"/>
  <c r="M632" i="17"/>
  <c r="U632" i="17"/>
  <c r="V632" i="17"/>
  <c r="W632" i="17"/>
  <c r="X631" i="17"/>
  <c r="E633" i="17"/>
  <c r="U633" i="17"/>
  <c r="I633" i="17"/>
  <c r="W633" i="17"/>
  <c r="X633" i="17"/>
  <c r="J633" i="17"/>
  <c r="M633" i="17"/>
  <c r="K633" i="17"/>
  <c r="L633" i="17"/>
  <c r="N633" i="17"/>
  <c r="V633" i="17"/>
  <c r="E634" i="17"/>
  <c r="I634" i="17"/>
  <c r="J634" i="17"/>
  <c r="K634" i="17"/>
  <c r="N634" i="17"/>
  <c r="L634" i="17"/>
  <c r="U634" i="17"/>
  <c r="W634" i="17"/>
  <c r="E635" i="17"/>
  <c r="U635" i="17"/>
  <c r="I635" i="17"/>
  <c r="J635" i="17"/>
  <c r="K635" i="17"/>
  <c r="L635" i="17"/>
  <c r="N635" i="17"/>
  <c r="W635" i="17"/>
  <c r="E636" i="17"/>
  <c r="I636" i="17"/>
  <c r="W636" i="17"/>
  <c r="J636" i="17"/>
  <c r="K636" i="17"/>
  <c r="N636" i="17"/>
  <c r="L636" i="17"/>
  <c r="U636" i="17"/>
  <c r="E637" i="17"/>
  <c r="U637" i="17"/>
  <c r="V637" i="17"/>
  <c r="I637" i="17"/>
  <c r="W637" i="17"/>
  <c r="J637" i="17"/>
  <c r="N637" i="17"/>
  <c r="K637" i="17"/>
  <c r="L637" i="17"/>
  <c r="E638" i="17"/>
  <c r="I638" i="17"/>
  <c r="W638" i="17"/>
  <c r="J638" i="17"/>
  <c r="K638" i="17"/>
  <c r="N638" i="17"/>
  <c r="L638" i="17"/>
  <c r="M638" i="17"/>
  <c r="U638" i="17"/>
  <c r="V638" i="17"/>
  <c r="E639" i="17"/>
  <c r="U639" i="17"/>
  <c r="V639" i="17"/>
  <c r="I639" i="17"/>
  <c r="J639" i="17"/>
  <c r="M639" i="17"/>
  <c r="K639" i="17"/>
  <c r="L639" i="17"/>
  <c r="W639" i="17"/>
  <c r="E640" i="17"/>
  <c r="I640" i="17"/>
  <c r="J640" i="17"/>
  <c r="K640" i="17"/>
  <c r="N640" i="17"/>
  <c r="L640" i="17"/>
  <c r="U640" i="17"/>
  <c r="W640" i="17"/>
  <c r="X640" i="17"/>
  <c r="E641" i="17"/>
  <c r="U641" i="17"/>
  <c r="I641" i="17"/>
  <c r="W641" i="17"/>
  <c r="X641" i="17"/>
  <c r="J641" i="17"/>
  <c r="K641" i="17"/>
  <c r="L641" i="17"/>
  <c r="N641" i="17"/>
  <c r="V641" i="17"/>
  <c r="E642" i="17"/>
  <c r="I642" i="17"/>
  <c r="J642" i="17"/>
  <c r="K642" i="17"/>
  <c r="N642" i="17"/>
  <c r="L642" i="17"/>
  <c r="M642" i="17"/>
  <c r="U642" i="17"/>
  <c r="W642" i="17"/>
  <c r="E643" i="17"/>
  <c r="U643" i="17"/>
  <c r="I643" i="17"/>
  <c r="J643" i="17"/>
  <c r="M643" i="17"/>
  <c r="K643" i="17"/>
  <c r="L643" i="17"/>
  <c r="N643" i="17"/>
  <c r="W643" i="17"/>
  <c r="E644" i="17"/>
  <c r="I644" i="17"/>
  <c r="W644" i="17"/>
  <c r="J644" i="17"/>
  <c r="K644" i="17"/>
  <c r="N644" i="17"/>
  <c r="L644" i="17"/>
  <c r="M644" i="17"/>
  <c r="U644" i="17"/>
  <c r="V644" i="17"/>
  <c r="E645" i="17"/>
  <c r="U645" i="17"/>
  <c r="V645" i="17"/>
  <c r="I645" i="17"/>
  <c r="W645" i="17"/>
  <c r="J645" i="17"/>
  <c r="M645" i="17"/>
  <c r="K645" i="17"/>
  <c r="L645" i="17"/>
  <c r="E646" i="17"/>
  <c r="I646" i="17"/>
  <c r="W646" i="17"/>
  <c r="J646" i="17"/>
  <c r="K646" i="17"/>
  <c r="N646" i="17"/>
  <c r="L646" i="17"/>
  <c r="U646" i="17"/>
  <c r="E647" i="17"/>
  <c r="U647" i="17"/>
  <c r="V647" i="17"/>
  <c r="I647" i="17"/>
  <c r="J647" i="17"/>
  <c r="N647" i="17"/>
  <c r="K647" i="17"/>
  <c r="L647" i="17"/>
  <c r="W647" i="17"/>
  <c r="E648" i="17"/>
  <c r="I648" i="17"/>
  <c r="J648" i="17"/>
  <c r="K648" i="17"/>
  <c r="N648" i="17"/>
  <c r="L648" i="17"/>
  <c r="M648" i="17"/>
  <c r="U648" i="17"/>
  <c r="V648" i="17"/>
  <c r="W648" i="17"/>
  <c r="X647" i="17"/>
  <c r="E649" i="17"/>
  <c r="U649" i="17"/>
  <c r="I649" i="17"/>
  <c r="W649" i="17"/>
  <c r="X649" i="17"/>
  <c r="J649" i="17"/>
  <c r="M649" i="17"/>
  <c r="K649" i="17"/>
  <c r="L649" i="17"/>
  <c r="N649" i="17"/>
  <c r="V649" i="17"/>
  <c r="E650" i="17"/>
  <c r="I650" i="17"/>
  <c r="J650" i="17"/>
  <c r="K650" i="17"/>
  <c r="N650" i="17"/>
  <c r="L650" i="17"/>
  <c r="U650" i="17"/>
  <c r="W650" i="17"/>
  <c r="E651" i="17"/>
  <c r="U651" i="17"/>
  <c r="I651" i="17"/>
  <c r="J651" i="17"/>
  <c r="K651" i="17"/>
  <c r="L651" i="17"/>
  <c r="N651" i="17"/>
  <c r="W651" i="17"/>
  <c r="E652" i="17"/>
  <c r="I652" i="17"/>
  <c r="W652" i="17"/>
  <c r="J652" i="17"/>
  <c r="K652" i="17"/>
  <c r="N652" i="17"/>
  <c r="L652" i="17"/>
  <c r="U652" i="17"/>
  <c r="E653" i="17"/>
  <c r="U653" i="17"/>
  <c r="V653" i="17"/>
  <c r="I653" i="17"/>
  <c r="W653" i="17"/>
  <c r="J653" i="17"/>
  <c r="N653" i="17"/>
  <c r="K653" i="17"/>
  <c r="L653" i="17"/>
  <c r="E654" i="17"/>
  <c r="I654" i="17"/>
  <c r="W654" i="17"/>
  <c r="J654" i="17"/>
  <c r="K654" i="17"/>
  <c r="N654" i="17"/>
  <c r="L654" i="17"/>
  <c r="M654" i="17"/>
  <c r="U654" i="17"/>
  <c r="V654" i="17"/>
  <c r="E655" i="17"/>
  <c r="U655" i="17"/>
  <c r="V655" i="17"/>
  <c r="I655" i="17"/>
  <c r="J655" i="17"/>
  <c r="M655" i="17"/>
  <c r="K655" i="17"/>
  <c r="L655" i="17"/>
  <c r="W655" i="17"/>
  <c r="E656" i="17"/>
  <c r="I656" i="17"/>
  <c r="J656" i="17"/>
  <c r="K656" i="17"/>
  <c r="N656" i="17"/>
  <c r="L656" i="17"/>
  <c r="U656" i="17"/>
  <c r="W656" i="17"/>
  <c r="X656" i="17"/>
  <c r="E657" i="17"/>
  <c r="U657" i="17"/>
  <c r="I657" i="17"/>
  <c r="W657" i="17"/>
  <c r="X657" i="17"/>
  <c r="J657" i="17"/>
  <c r="K657" i="17"/>
  <c r="L657" i="17"/>
  <c r="N657" i="17"/>
  <c r="V657" i="17"/>
  <c r="E658" i="17"/>
  <c r="I658" i="17"/>
  <c r="J658" i="17"/>
  <c r="K658" i="17"/>
  <c r="N658" i="17"/>
  <c r="L658" i="17"/>
  <c r="M658" i="17"/>
  <c r="U658" i="17"/>
  <c r="W658" i="17"/>
  <c r="E659" i="17"/>
  <c r="U659" i="17"/>
  <c r="I659" i="17"/>
  <c r="J659" i="17"/>
  <c r="M659" i="17"/>
  <c r="K659" i="17"/>
  <c r="L659" i="17"/>
  <c r="N659" i="17"/>
  <c r="W659" i="17"/>
  <c r="E660" i="17"/>
  <c r="I660" i="17"/>
  <c r="W660" i="17"/>
  <c r="J660" i="17"/>
  <c r="K660" i="17"/>
  <c r="N660" i="17"/>
  <c r="L660" i="17"/>
  <c r="M660" i="17"/>
  <c r="U660" i="17"/>
  <c r="V660" i="17"/>
  <c r="E661" i="17"/>
  <c r="U661" i="17"/>
  <c r="V661" i="17"/>
  <c r="I661" i="17"/>
  <c r="W661" i="17"/>
  <c r="J661" i="17"/>
  <c r="M661" i="17"/>
  <c r="K661" i="17"/>
  <c r="L661" i="17"/>
  <c r="E662" i="17"/>
  <c r="I662" i="17"/>
  <c r="W662" i="17"/>
  <c r="J662" i="17"/>
  <c r="K662" i="17"/>
  <c r="N662" i="17"/>
  <c r="L662" i="17"/>
  <c r="U662" i="17"/>
  <c r="E663" i="17"/>
  <c r="U663" i="17"/>
  <c r="V663" i="17"/>
  <c r="I663" i="17"/>
  <c r="J663" i="17"/>
  <c r="N663" i="17"/>
  <c r="K663" i="17"/>
  <c r="L663" i="17"/>
  <c r="W663" i="17"/>
  <c r="E664" i="17"/>
  <c r="I664" i="17"/>
  <c r="J664" i="17"/>
  <c r="K664" i="17"/>
  <c r="N664" i="17"/>
  <c r="L664" i="17"/>
  <c r="M664" i="17"/>
  <c r="U664" i="17"/>
  <c r="V664" i="17"/>
  <c r="W664" i="17"/>
  <c r="X663" i="17"/>
  <c r="E665" i="17"/>
  <c r="U665" i="17"/>
  <c r="I665" i="17"/>
  <c r="W665" i="17"/>
  <c r="X665" i="17"/>
  <c r="J665" i="17"/>
  <c r="M665" i="17"/>
  <c r="K665" i="17"/>
  <c r="L665" i="17"/>
  <c r="N665" i="17"/>
  <c r="V665" i="17"/>
  <c r="E666" i="17"/>
  <c r="I666" i="17"/>
  <c r="J666" i="17"/>
  <c r="K666" i="17"/>
  <c r="N666" i="17"/>
  <c r="L666" i="17"/>
  <c r="U666" i="17"/>
  <c r="W666" i="17"/>
  <c r="E667" i="17"/>
  <c r="U667" i="17"/>
  <c r="I667" i="17"/>
  <c r="J667" i="17"/>
  <c r="K667" i="17"/>
  <c r="L667" i="17"/>
  <c r="N667" i="17"/>
  <c r="W667" i="17"/>
  <c r="E668" i="17"/>
  <c r="I668" i="17"/>
  <c r="W668" i="17"/>
  <c r="J668" i="17"/>
  <c r="K668" i="17"/>
  <c r="N668" i="17"/>
  <c r="L668" i="17"/>
  <c r="U668" i="17"/>
  <c r="E669" i="17"/>
  <c r="U669" i="17"/>
  <c r="V669" i="17"/>
  <c r="I669" i="17"/>
  <c r="W669" i="17"/>
  <c r="J669" i="17"/>
  <c r="N669" i="17"/>
  <c r="K669" i="17"/>
  <c r="L669" i="17"/>
  <c r="E670" i="17"/>
  <c r="I670" i="17"/>
  <c r="W670" i="17"/>
  <c r="J670" i="17"/>
  <c r="K670" i="17"/>
  <c r="N670" i="17"/>
  <c r="L670" i="17"/>
  <c r="M670" i="17"/>
  <c r="U670" i="17"/>
  <c r="V670" i="17"/>
  <c r="E671" i="17"/>
  <c r="U671" i="17"/>
  <c r="V671" i="17"/>
  <c r="I671" i="17"/>
  <c r="J671" i="17"/>
  <c r="M671" i="17"/>
  <c r="K671" i="17"/>
  <c r="L671" i="17"/>
  <c r="W671" i="17"/>
  <c r="E672" i="17"/>
  <c r="I672" i="17"/>
  <c r="J672" i="17"/>
  <c r="K672" i="17"/>
  <c r="N672" i="17"/>
  <c r="L672" i="17"/>
  <c r="U672" i="17"/>
  <c r="W672" i="17"/>
  <c r="X672" i="17"/>
  <c r="E673" i="17"/>
  <c r="U673" i="17"/>
  <c r="I673" i="17"/>
  <c r="W673" i="17"/>
  <c r="X673" i="17"/>
  <c r="J673" i="17"/>
  <c r="K673" i="17"/>
  <c r="L673" i="17"/>
  <c r="N673" i="17"/>
  <c r="V673" i="17"/>
  <c r="E674" i="17"/>
  <c r="I674" i="17"/>
  <c r="J674" i="17"/>
  <c r="K674" i="17"/>
  <c r="N674" i="17"/>
  <c r="L674" i="17"/>
  <c r="M674" i="17"/>
  <c r="U674" i="17"/>
  <c r="W674" i="17"/>
  <c r="E675" i="17"/>
  <c r="U675" i="17"/>
  <c r="I675" i="17"/>
  <c r="J675" i="17"/>
  <c r="M675" i="17"/>
  <c r="K675" i="17"/>
  <c r="L675" i="17"/>
  <c r="N675" i="17"/>
  <c r="W675" i="17"/>
  <c r="E676" i="17"/>
  <c r="I676" i="17"/>
  <c r="W676" i="17"/>
  <c r="J676" i="17"/>
  <c r="K676" i="17"/>
  <c r="N676" i="17"/>
  <c r="L676" i="17"/>
  <c r="M676" i="17"/>
  <c r="U676" i="17"/>
  <c r="V676" i="17"/>
  <c r="E677" i="17"/>
  <c r="U677" i="17"/>
  <c r="V677" i="17"/>
  <c r="I677" i="17"/>
  <c r="W677" i="17"/>
  <c r="J677" i="17"/>
  <c r="M677" i="17"/>
  <c r="K677" i="17"/>
  <c r="L677" i="17"/>
  <c r="E678" i="17"/>
  <c r="I678" i="17"/>
  <c r="W678" i="17"/>
  <c r="J678" i="17"/>
  <c r="K678" i="17"/>
  <c r="N678" i="17"/>
  <c r="L678" i="17"/>
  <c r="U678" i="17"/>
  <c r="E679" i="17"/>
  <c r="U679" i="17"/>
  <c r="V679" i="17"/>
  <c r="I679" i="17"/>
  <c r="J679" i="17"/>
  <c r="N679" i="17"/>
  <c r="K679" i="17"/>
  <c r="L679" i="17"/>
  <c r="W679" i="17"/>
  <c r="E680" i="17"/>
  <c r="I680" i="17"/>
  <c r="J680" i="17"/>
  <c r="K680" i="17"/>
  <c r="N680" i="17"/>
  <c r="L680" i="17"/>
  <c r="M680" i="17"/>
  <c r="U680" i="17"/>
  <c r="V680" i="17"/>
  <c r="W680" i="17"/>
  <c r="X679" i="17"/>
  <c r="E681" i="17"/>
  <c r="U681" i="17"/>
  <c r="I681" i="17"/>
  <c r="W681" i="17"/>
  <c r="X681" i="17"/>
  <c r="J681" i="17"/>
  <c r="M681" i="17"/>
  <c r="K681" i="17"/>
  <c r="L681" i="17"/>
  <c r="N681" i="17"/>
  <c r="V681" i="17"/>
  <c r="E682" i="17"/>
  <c r="I682" i="17"/>
  <c r="J682" i="17"/>
  <c r="K682" i="17"/>
  <c r="N682" i="17"/>
  <c r="L682" i="17"/>
  <c r="U682" i="17"/>
  <c r="W682" i="17"/>
  <c r="E683" i="17"/>
  <c r="U683" i="17"/>
  <c r="I683" i="17"/>
  <c r="J683" i="17"/>
  <c r="K683" i="17"/>
  <c r="L683" i="17"/>
  <c r="N683" i="17"/>
  <c r="W683" i="17"/>
  <c r="E684" i="17"/>
  <c r="I684" i="17"/>
  <c r="W684" i="17"/>
  <c r="J684" i="17"/>
  <c r="K684" i="17"/>
  <c r="N684" i="17"/>
  <c r="L684" i="17"/>
  <c r="U684" i="17"/>
  <c r="E685" i="17"/>
  <c r="U685" i="17"/>
  <c r="V685" i="17"/>
  <c r="I685" i="17"/>
  <c r="W685" i="17"/>
  <c r="J685" i="17"/>
  <c r="N685" i="17"/>
  <c r="K685" i="17"/>
  <c r="L685" i="17"/>
  <c r="E686" i="17"/>
  <c r="I686" i="17"/>
  <c r="W686" i="17"/>
  <c r="J686" i="17"/>
  <c r="K686" i="17"/>
  <c r="N686" i="17"/>
  <c r="L686" i="17"/>
  <c r="M686" i="17"/>
  <c r="U686" i="17"/>
  <c r="V686" i="17"/>
  <c r="E687" i="17"/>
  <c r="U687" i="17"/>
  <c r="V687" i="17"/>
  <c r="I687" i="17"/>
  <c r="J687" i="17"/>
  <c r="M687" i="17"/>
  <c r="K687" i="17"/>
  <c r="L687" i="17"/>
  <c r="W687" i="17"/>
  <c r="E688" i="17"/>
  <c r="I688" i="17"/>
  <c r="J688" i="17"/>
  <c r="K688" i="17"/>
  <c r="N688" i="17"/>
  <c r="L688" i="17"/>
  <c r="U688" i="17"/>
  <c r="W688" i="17"/>
  <c r="X688" i="17"/>
  <c r="E689" i="17"/>
  <c r="U689" i="17"/>
  <c r="I689" i="17"/>
  <c r="W689" i="17"/>
  <c r="X689" i="17"/>
  <c r="J689" i="17"/>
  <c r="K689" i="17"/>
  <c r="L689" i="17"/>
  <c r="N689" i="17"/>
  <c r="V689" i="17"/>
  <c r="E690" i="17"/>
  <c r="I690" i="17"/>
  <c r="J690" i="17"/>
  <c r="K690" i="17"/>
  <c r="N690" i="17"/>
  <c r="L690" i="17"/>
  <c r="M690" i="17"/>
  <c r="U690" i="17"/>
  <c r="W690" i="17"/>
  <c r="E691" i="17"/>
  <c r="U691" i="17"/>
  <c r="I691" i="17"/>
  <c r="J691" i="17"/>
  <c r="M691" i="17"/>
  <c r="K691" i="17"/>
  <c r="L691" i="17"/>
  <c r="N691" i="17"/>
  <c r="W691" i="17"/>
  <c r="E692" i="17"/>
  <c r="I692" i="17"/>
  <c r="W692" i="17"/>
  <c r="J692" i="17"/>
  <c r="K692" i="17"/>
  <c r="N692" i="17"/>
  <c r="L692" i="17"/>
  <c r="M692" i="17"/>
  <c r="U692" i="17"/>
  <c r="V692" i="17"/>
  <c r="E693" i="17"/>
  <c r="U693" i="17"/>
  <c r="V693" i="17"/>
  <c r="I693" i="17"/>
  <c r="W693" i="17"/>
  <c r="J693" i="17"/>
  <c r="M693" i="17"/>
  <c r="K693" i="17"/>
  <c r="L693" i="17"/>
  <c r="E694" i="17"/>
  <c r="I694" i="17"/>
  <c r="W694" i="17"/>
  <c r="J694" i="17"/>
  <c r="K694" i="17"/>
  <c r="N694" i="17"/>
  <c r="L694" i="17"/>
  <c r="U694" i="17"/>
  <c r="E695" i="17"/>
  <c r="U695" i="17"/>
  <c r="V695" i="17"/>
  <c r="I695" i="17"/>
  <c r="J695" i="17"/>
  <c r="N695" i="17"/>
  <c r="K695" i="17"/>
  <c r="L695" i="17"/>
  <c r="W695" i="17"/>
  <c r="E696" i="17"/>
  <c r="I696" i="17"/>
  <c r="J696" i="17"/>
  <c r="K696" i="17"/>
  <c r="N696" i="17"/>
  <c r="L696" i="17"/>
  <c r="M696" i="17"/>
  <c r="U696" i="17"/>
  <c r="V696" i="17"/>
  <c r="W696" i="17"/>
  <c r="X695" i="17"/>
  <c r="E697" i="17"/>
  <c r="U697" i="17"/>
  <c r="I697" i="17"/>
  <c r="W697" i="17"/>
  <c r="X697" i="17"/>
  <c r="J697" i="17"/>
  <c r="M697" i="17"/>
  <c r="K697" i="17"/>
  <c r="L697" i="17"/>
  <c r="N697" i="17"/>
  <c r="V697" i="17"/>
  <c r="E698" i="17"/>
  <c r="I698" i="17"/>
  <c r="J698" i="17"/>
  <c r="K698" i="17"/>
  <c r="N698" i="17"/>
  <c r="L698" i="17"/>
  <c r="U698" i="17"/>
  <c r="W698" i="17"/>
  <c r="E699" i="17"/>
  <c r="U699" i="17"/>
  <c r="I699" i="17"/>
  <c r="J699" i="17"/>
  <c r="K699" i="17"/>
  <c r="L699" i="17"/>
  <c r="N699" i="17"/>
  <c r="W699" i="17"/>
  <c r="E700" i="17"/>
  <c r="I700" i="17"/>
  <c r="W700" i="17"/>
  <c r="J700" i="17"/>
  <c r="K700" i="17"/>
  <c r="N700" i="17"/>
  <c r="L700" i="17"/>
  <c r="U700" i="17"/>
  <c r="E701" i="17"/>
  <c r="U701" i="17"/>
  <c r="V701" i="17"/>
  <c r="I701" i="17"/>
  <c r="W701" i="17"/>
  <c r="J701" i="17"/>
  <c r="N701" i="17"/>
  <c r="K701" i="17"/>
  <c r="L701" i="17"/>
  <c r="E702" i="17"/>
  <c r="I702" i="17"/>
  <c r="W702" i="17"/>
  <c r="J702" i="17"/>
  <c r="K702" i="17"/>
  <c r="N702" i="17"/>
  <c r="L702" i="17"/>
  <c r="M702" i="17"/>
  <c r="U702" i="17"/>
  <c r="V702" i="17"/>
  <c r="E703" i="17"/>
  <c r="U703" i="17"/>
  <c r="V703" i="17"/>
  <c r="I703" i="17"/>
  <c r="J703" i="17"/>
  <c r="M703" i="17"/>
  <c r="K703" i="17"/>
  <c r="L703" i="17"/>
  <c r="W703" i="17"/>
  <c r="E704" i="17"/>
  <c r="I704" i="17"/>
  <c r="J704" i="17"/>
  <c r="K704" i="17"/>
  <c r="N704" i="17"/>
  <c r="L704" i="17"/>
  <c r="U704" i="17"/>
  <c r="W704" i="17"/>
  <c r="X704" i="17"/>
  <c r="E705" i="17"/>
  <c r="U705" i="17"/>
  <c r="I705" i="17"/>
  <c r="W705" i="17"/>
  <c r="X705" i="17"/>
  <c r="J705" i="17"/>
  <c r="K705" i="17"/>
  <c r="L705" i="17"/>
  <c r="N705" i="17"/>
  <c r="V705" i="17"/>
  <c r="E706" i="17"/>
  <c r="I706" i="17"/>
  <c r="J706" i="17"/>
  <c r="K706" i="17"/>
  <c r="N706" i="17"/>
  <c r="L706" i="17"/>
  <c r="M706" i="17"/>
  <c r="U706" i="17"/>
  <c r="W706" i="17"/>
  <c r="E707" i="17"/>
  <c r="U707" i="17"/>
  <c r="I707" i="17"/>
  <c r="J707" i="17"/>
  <c r="M707" i="17"/>
  <c r="K707" i="17"/>
  <c r="L707" i="17"/>
  <c r="N707" i="17"/>
  <c r="W707" i="17"/>
  <c r="E708" i="17"/>
  <c r="I708" i="17"/>
  <c r="W708" i="17"/>
  <c r="J708" i="17"/>
  <c r="K708" i="17"/>
  <c r="N708" i="17"/>
  <c r="L708" i="17"/>
  <c r="M708" i="17"/>
  <c r="U708" i="17"/>
  <c r="V708" i="17"/>
  <c r="E709" i="17"/>
  <c r="U709" i="17"/>
  <c r="V709" i="17"/>
  <c r="I709" i="17"/>
  <c r="W709" i="17"/>
  <c r="J709" i="17"/>
  <c r="M709" i="17"/>
  <c r="K709" i="17"/>
  <c r="L709" i="17"/>
  <c r="E710" i="17"/>
  <c r="I710" i="17"/>
  <c r="W710" i="17"/>
  <c r="J710" i="17"/>
  <c r="K710" i="17"/>
  <c r="N710" i="17"/>
  <c r="L710" i="17"/>
  <c r="U710" i="17"/>
  <c r="E711" i="17"/>
  <c r="U711" i="17"/>
  <c r="V711" i="17"/>
  <c r="I711" i="17"/>
  <c r="J711" i="17"/>
  <c r="N711" i="17"/>
  <c r="K711" i="17"/>
  <c r="L711" i="17"/>
  <c r="W711" i="17"/>
  <c r="E712" i="17"/>
  <c r="I712" i="17"/>
  <c r="J712" i="17"/>
  <c r="K712" i="17"/>
  <c r="N712" i="17"/>
  <c r="L712" i="17"/>
  <c r="M712" i="17"/>
  <c r="U712" i="17"/>
  <c r="V712" i="17"/>
  <c r="W712" i="17"/>
  <c r="X711" i="17"/>
  <c r="E713" i="17"/>
  <c r="U713" i="17"/>
  <c r="I713" i="17"/>
  <c r="W713" i="17"/>
  <c r="X713" i="17"/>
  <c r="J713" i="17"/>
  <c r="M713" i="17"/>
  <c r="K713" i="17"/>
  <c r="L713" i="17"/>
  <c r="N713" i="17"/>
  <c r="V713" i="17"/>
  <c r="E714" i="17"/>
  <c r="I714" i="17"/>
  <c r="J714" i="17"/>
  <c r="K714" i="17"/>
  <c r="N714" i="17"/>
  <c r="L714" i="17"/>
  <c r="U714" i="17"/>
  <c r="W714" i="17"/>
  <c r="E715" i="17"/>
  <c r="U715" i="17"/>
  <c r="I715" i="17"/>
  <c r="J715" i="17"/>
  <c r="K715" i="17"/>
  <c r="L715" i="17"/>
  <c r="N715" i="17"/>
  <c r="W715" i="17"/>
  <c r="E716" i="17"/>
  <c r="I716" i="17"/>
  <c r="W716" i="17"/>
  <c r="J716" i="17"/>
  <c r="K716" i="17"/>
  <c r="N716" i="17"/>
  <c r="L716" i="17"/>
  <c r="U716" i="17"/>
  <c r="E717" i="17"/>
  <c r="U717" i="17"/>
  <c r="V717" i="17"/>
  <c r="I717" i="17"/>
  <c r="W717" i="17"/>
  <c r="J717" i="17"/>
  <c r="N717" i="17"/>
  <c r="K717" i="17"/>
  <c r="L717" i="17"/>
  <c r="E718" i="17"/>
  <c r="I718" i="17"/>
  <c r="W718" i="17"/>
  <c r="J718" i="17"/>
  <c r="K718" i="17"/>
  <c r="N718" i="17"/>
  <c r="L718" i="17"/>
  <c r="M718" i="17"/>
  <c r="U718" i="17"/>
  <c r="V718" i="17"/>
  <c r="E719" i="17"/>
  <c r="U719" i="17"/>
  <c r="V719" i="17"/>
  <c r="I719" i="17"/>
  <c r="J719" i="17"/>
  <c r="M719" i="17"/>
  <c r="K719" i="17"/>
  <c r="L719" i="17"/>
  <c r="W719" i="17"/>
  <c r="E720" i="17"/>
  <c r="I720" i="17"/>
  <c r="J720" i="17"/>
  <c r="K720" i="17"/>
  <c r="N720" i="17"/>
  <c r="L720" i="17"/>
  <c r="U720" i="17"/>
  <c r="W720" i="17"/>
  <c r="X720" i="17"/>
  <c r="E721" i="17"/>
  <c r="U721" i="17"/>
  <c r="I721" i="17"/>
  <c r="W721" i="17"/>
  <c r="X721" i="17"/>
  <c r="J721" i="17"/>
  <c r="K721" i="17"/>
  <c r="L721" i="17"/>
  <c r="N721" i="17"/>
  <c r="V721" i="17"/>
  <c r="E722" i="17"/>
  <c r="I722" i="17"/>
  <c r="J722" i="17"/>
  <c r="K722" i="17"/>
  <c r="N722" i="17"/>
  <c r="L722" i="17"/>
  <c r="M722" i="17"/>
  <c r="U722" i="17"/>
  <c r="W722" i="17"/>
  <c r="E723" i="17"/>
  <c r="U723" i="17"/>
  <c r="I723" i="17"/>
  <c r="J723" i="17"/>
  <c r="M723" i="17"/>
  <c r="K723" i="17"/>
  <c r="L723" i="17"/>
  <c r="N723" i="17"/>
  <c r="W723" i="17"/>
  <c r="E724" i="17"/>
  <c r="I724" i="17"/>
  <c r="W724" i="17"/>
  <c r="J724" i="17"/>
  <c r="K724" i="17"/>
  <c r="N724" i="17"/>
  <c r="L724" i="17"/>
  <c r="M724" i="17"/>
  <c r="U724" i="17"/>
  <c r="V724" i="17"/>
  <c r="E725" i="17"/>
  <c r="U725" i="17"/>
  <c r="V725" i="17"/>
  <c r="I725" i="17"/>
  <c r="W725" i="17"/>
  <c r="J725" i="17"/>
  <c r="M725" i="17"/>
  <c r="K725" i="17"/>
  <c r="L725" i="17"/>
  <c r="E726" i="17"/>
  <c r="I726" i="17"/>
  <c r="W726" i="17"/>
  <c r="J726" i="17"/>
  <c r="K726" i="17"/>
  <c r="N726" i="17"/>
  <c r="L726" i="17"/>
  <c r="U726" i="17"/>
  <c r="E727" i="17"/>
  <c r="U727" i="17"/>
  <c r="V727" i="17"/>
  <c r="I727" i="17"/>
  <c r="J727" i="17"/>
  <c r="N727" i="17"/>
  <c r="K727" i="17"/>
  <c r="L727" i="17"/>
  <c r="W727" i="17"/>
  <c r="E728" i="17"/>
  <c r="I728" i="17"/>
  <c r="J728" i="17"/>
  <c r="K728" i="17"/>
  <c r="N728" i="17"/>
  <c r="L728" i="17"/>
  <c r="M728" i="17"/>
  <c r="U728" i="17"/>
  <c r="V728" i="17"/>
  <c r="W728" i="17"/>
  <c r="X727" i="17"/>
  <c r="E729" i="17"/>
  <c r="U729" i="17"/>
  <c r="I729" i="17"/>
  <c r="W729" i="17"/>
  <c r="X729" i="17"/>
  <c r="J729" i="17"/>
  <c r="M729" i="17"/>
  <c r="K729" i="17"/>
  <c r="L729" i="17"/>
  <c r="N729" i="17"/>
  <c r="V729" i="17"/>
  <c r="E730" i="17"/>
  <c r="I730" i="17"/>
  <c r="J730" i="17"/>
  <c r="K730" i="17"/>
  <c r="N730" i="17"/>
  <c r="L730" i="17"/>
  <c r="U730" i="17"/>
  <c r="W730" i="17"/>
  <c r="E731" i="17"/>
  <c r="U731" i="17"/>
  <c r="I731" i="17"/>
  <c r="J731" i="17"/>
  <c r="K731" i="17"/>
  <c r="L731" i="17"/>
  <c r="N731" i="17"/>
  <c r="W731" i="17"/>
  <c r="E732" i="17"/>
  <c r="I732" i="17"/>
  <c r="W732" i="17"/>
  <c r="J732" i="17"/>
  <c r="K732" i="17"/>
  <c r="N732" i="17"/>
  <c r="L732" i="17"/>
  <c r="U732" i="17"/>
  <c r="E733" i="17"/>
  <c r="U733" i="17"/>
  <c r="V733" i="17"/>
  <c r="I733" i="17"/>
  <c r="W733" i="17"/>
  <c r="J733" i="17"/>
  <c r="N733" i="17"/>
  <c r="K733" i="17"/>
  <c r="L733" i="17"/>
  <c r="E734" i="17"/>
  <c r="I734" i="17"/>
  <c r="W734" i="17"/>
  <c r="J734" i="17"/>
  <c r="K734" i="17"/>
  <c r="N734" i="17"/>
  <c r="L734" i="17"/>
  <c r="M734" i="17"/>
  <c r="U734" i="17"/>
  <c r="V734" i="17"/>
  <c r="E735" i="17"/>
  <c r="U735" i="17"/>
  <c r="V735" i="17"/>
  <c r="I735" i="17"/>
  <c r="J735" i="17"/>
  <c r="M735" i="17"/>
  <c r="K735" i="17"/>
  <c r="L735" i="17"/>
  <c r="W735" i="17"/>
  <c r="E736" i="17"/>
  <c r="I736" i="17"/>
  <c r="J736" i="17"/>
  <c r="K736" i="17"/>
  <c r="N736" i="17"/>
  <c r="L736" i="17"/>
  <c r="U736" i="17"/>
  <c r="W736" i="17"/>
  <c r="X736" i="17"/>
  <c r="E737" i="17"/>
  <c r="U737" i="17"/>
  <c r="I737" i="17"/>
  <c r="W737" i="17"/>
  <c r="X737" i="17"/>
  <c r="J737" i="17"/>
  <c r="K737" i="17"/>
  <c r="L737" i="17"/>
  <c r="N737" i="17"/>
  <c r="V737" i="17"/>
  <c r="E738" i="17"/>
  <c r="I738" i="17"/>
  <c r="J738" i="17"/>
  <c r="K738" i="17"/>
  <c r="N738" i="17"/>
  <c r="L738" i="17"/>
  <c r="M738" i="17"/>
  <c r="U738" i="17"/>
  <c r="W738" i="17"/>
  <c r="E739" i="17"/>
  <c r="U739" i="17"/>
  <c r="I739" i="17"/>
  <c r="J739" i="17"/>
  <c r="M739" i="17"/>
  <c r="K739" i="17"/>
  <c r="L739" i="17"/>
  <c r="N739" i="17"/>
  <c r="W739" i="17"/>
  <c r="E740" i="17"/>
  <c r="I740" i="17"/>
  <c r="W740" i="17"/>
  <c r="J740" i="17"/>
  <c r="K740" i="17"/>
  <c r="N740" i="17"/>
  <c r="L740" i="17"/>
  <c r="M740" i="17"/>
  <c r="U740" i="17"/>
  <c r="V740" i="17"/>
  <c r="E741" i="17"/>
  <c r="U741" i="17"/>
  <c r="V741" i="17"/>
  <c r="I741" i="17"/>
  <c r="W741" i="17"/>
  <c r="J741" i="17"/>
  <c r="M741" i="17"/>
  <c r="K741" i="17"/>
  <c r="L741" i="17"/>
  <c r="E742" i="17"/>
  <c r="I742" i="17"/>
  <c r="W742" i="17"/>
  <c r="J742" i="17"/>
  <c r="K742" i="17"/>
  <c r="N742" i="17"/>
  <c r="L742" i="17"/>
  <c r="U742" i="17"/>
  <c r="E743" i="17"/>
  <c r="U743" i="17"/>
  <c r="V743" i="17"/>
  <c r="I743" i="17"/>
  <c r="J743" i="17"/>
  <c r="N743" i="17"/>
  <c r="K743" i="17"/>
  <c r="L743" i="17"/>
  <c r="W743" i="17"/>
  <c r="E744" i="17"/>
  <c r="I744" i="17"/>
  <c r="J744" i="17"/>
  <c r="K744" i="17"/>
  <c r="N744" i="17"/>
  <c r="L744" i="17"/>
  <c r="M744" i="17"/>
  <c r="U744" i="17"/>
  <c r="V744" i="17"/>
  <c r="W744" i="17"/>
  <c r="X743" i="17"/>
  <c r="E745" i="17"/>
  <c r="U745" i="17"/>
  <c r="I745" i="17"/>
  <c r="W745" i="17"/>
  <c r="X745" i="17"/>
  <c r="J745" i="17"/>
  <c r="M745" i="17"/>
  <c r="K745" i="17"/>
  <c r="L745" i="17"/>
  <c r="N745" i="17"/>
  <c r="V745" i="17"/>
  <c r="E746" i="17"/>
  <c r="I746" i="17"/>
  <c r="J746" i="17"/>
  <c r="K746" i="17"/>
  <c r="N746" i="17"/>
  <c r="L746" i="17"/>
  <c r="U746" i="17"/>
  <c r="W746" i="17"/>
  <c r="E747" i="17"/>
  <c r="U747" i="17"/>
  <c r="I747" i="17"/>
  <c r="J747" i="17"/>
  <c r="K747" i="17"/>
  <c r="L747" i="17"/>
  <c r="N747" i="17"/>
  <c r="W747" i="17"/>
  <c r="E748" i="17"/>
  <c r="I748" i="17"/>
  <c r="W748" i="17"/>
  <c r="J748" i="17"/>
  <c r="K748" i="17"/>
  <c r="N748" i="17"/>
  <c r="L748" i="17"/>
  <c r="U748" i="17"/>
  <c r="E749" i="17"/>
  <c r="U749" i="17"/>
  <c r="V749" i="17"/>
  <c r="I749" i="17"/>
  <c r="W749" i="17"/>
  <c r="J749" i="17"/>
  <c r="N749" i="17"/>
  <c r="K749" i="17"/>
  <c r="L749" i="17"/>
  <c r="E750" i="17"/>
  <c r="I750" i="17"/>
  <c r="W750" i="17"/>
  <c r="J750" i="17"/>
  <c r="K750" i="17"/>
  <c r="N750" i="17"/>
  <c r="L750" i="17"/>
  <c r="M750" i="17"/>
  <c r="U750" i="17"/>
  <c r="V750" i="17"/>
  <c r="E751" i="17"/>
  <c r="U751" i="17"/>
  <c r="V751" i="17"/>
  <c r="I751" i="17"/>
  <c r="J751" i="17"/>
  <c r="M751" i="17"/>
  <c r="K751" i="17"/>
  <c r="L751" i="17"/>
  <c r="W751" i="17"/>
  <c r="E752" i="17"/>
  <c r="I752" i="17"/>
  <c r="J752" i="17"/>
  <c r="K752" i="17"/>
  <c r="N752" i="17"/>
  <c r="L752" i="17"/>
  <c r="U752" i="17"/>
  <c r="W752" i="17"/>
  <c r="X752" i="17"/>
  <c r="E753" i="17"/>
  <c r="U753" i="17"/>
  <c r="I753" i="17"/>
  <c r="W753" i="17"/>
  <c r="X753" i="17"/>
  <c r="J753" i="17"/>
  <c r="K753" i="17"/>
  <c r="L753" i="17"/>
  <c r="N753" i="17"/>
  <c r="V753" i="17"/>
  <c r="E754" i="17"/>
  <c r="I754" i="17"/>
  <c r="J754" i="17"/>
  <c r="K754" i="17"/>
  <c r="N754" i="17"/>
  <c r="L754" i="17"/>
  <c r="M754" i="17"/>
  <c r="U754" i="17"/>
  <c r="W754" i="17"/>
  <c r="E755" i="17"/>
  <c r="U755" i="17"/>
  <c r="I755" i="17"/>
  <c r="J755" i="17"/>
  <c r="M755" i="17"/>
  <c r="K755" i="17"/>
  <c r="L755" i="17"/>
  <c r="N755" i="17"/>
  <c r="W755" i="17"/>
  <c r="E756" i="17"/>
  <c r="I756" i="17"/>
  <c r="W756" i="17"/>
  <c r="J756" i="17"/>
  <c r="K756" i="17"/>
  <c r="N756" i="17"/>
  <c r="L756" i="17"/>
  <c r="M756" i="17"/>
  <c r="U756" i="17"/>
  <c r="V756" i="17"/>
  <c r="E757" i="17"/>
  <c r="U757" i="17"/>
  <c r="V757" i="17"/>
  <c r="I757" i="17"/>
  <c r="W757" i="17"/>
  <c r="J757" i="17"/>
  <c r="M757" i="17"/>
  <c r="K757" i="17"/>
  <c r="L757" i="17"/>
  <c r="E758" i="17"/>
  <c r="I758" i="17"/>
  <c r="W758" i="17"/>
  <c r="J758" i="17"/>
  <c r="K758" i="17"/>
  <c r="N758" i="17"/>
  <c r="L758" i="17"/>
  <c r="U758" i="17"/>
  <c r="E759" i="17"/>
  <c r="U759" i="17"/>
  <c r="V759" i="17"/>
  <c r="I759" i="17"/>
  <c r="J759" i="17"/>
  <c r="N759" i="17"/>
  <c r="K759" i="17"/>
  <c r="L759" i="17"/>
  <c r="W759" i="17"/>
  <c r="E760" i="17"/>
  <c r="I760" i="17"/>
  <c r="J760" i="17"/>
  <c r="K760" i="17"/>
  <c r="N760" i="17"/>
  <c r="L760" i="17"/>
  <c r="M760" i="17"/>
  <c r="U760" i="17"/>
  <c r="V760" i="17"/>
  <c r="W760" i="17"/>
  <c r="X759" i="17"/>
  <c r="E761" i="17"/>
  <c r="U761" i="17"/>
  <c r="I761" i="17"/>
  <c r="W761" i="17"/>
  <c r="X761" i="17"/>
  <c r="J761" i="17"/>
  <c r="M761" i="17"/>
  <c r="K761" i="17"/>
  <c r="L761" i="17"/>
  <c r="N761" i="17"/>
  <c r="V761" i="17"/>
  <c r="E762" i="17"/>
  <c r="I762" i="17"/>
  <c r="J762" i="17"/>
  <c r="K762" i="17"/>
  <c r="N762" i="17"/>
  <c r="L762" i="17"/>
  <c r="U762" i="17"/>
  <c r="W762" i="17"/>
  <c r="E763" i="17"/>
  <c r="U763" i="17"/>
  <c r="I763" i="17"/>
  <c r="J763" i="17"/>
  <c r="K763" i="17"/>
  <c r="L763" i="17"/>
  <c r="N763" i="17"/>
  <c r="W763" i="17"/>
  <c r="E764" i="17"/>
  <c r="I764" i="17"/>
  <c r="W764" i="17"/>
  <c r="J764" i="17"/>
  <c r="K764" i="17"/>
  <c r="N764" i="17"/>
  <c r="L764" i="17"/>
  <c r="U764" i="17"/>
  <c r="E765" i="17"/>
  <c r="U765" i="17"/>
  <c r="V765" i="17"/>
  <c r="I765" i="17"/>
  <c r="W765" i="17"/>
  <c r="J765" i="17"/>
  <c r="N765" i="17"/>
  <c r="K765" i="17"/>
  <c r="L765" i="17"/>
  <c r="E766" i="17"/>
  <c r="I766" i="17"/>
  <c r="W766" i="17"/>
  <c r="J766" i="17"/>
  <c r="K766" i="17"/>
  <c r="N766" i="17"/>
  <c r="L766" i="17"/>
  <c r="M766" i="17"/>
  <c r="U766" i="17"/>
  <c r="V766" i="17"/>
  <c r="E767" i="17"/>
  <c r="U767" i="17"/>
  <c r="V767" i="17"/>
  <c r="I767" i="17"/>
  <c r="J767" i="17"/>
  <c r="M767" i="17"/>
  <c r="K767" i="17"/>
  <c r="L767" i="17"/>
  <c r="W767" i="17"/>
  <c r="E768" i="17"/>
  <c r="I768" i="17"/>
  <c r="J768" i="17"/>
  <c r="K768" i="17"/>
  <c r="N768" i="17"/>
  <c r="L768" i="17"/>
  <c r="U768" i="17"/>
  <c r="W768" i="17"/>
  <c r="X768" i="17"/>
  <c r="E769" i="17"/>
  <c r="U769" i="17"/>
  <c r="I769" i="17"/>
  <c r="W769" i="17"/>
  <c r="X769" i="17"/>
  <c r="J769" i="17"/>
  <c r="K769" i="17"/>
  <c r="L769" i="17"/>
  <c r="N769" i="17"/>
  <c r="V769" i="17"/>
  <c r="E770" i="17"/>
  <c r="I770" i="17"/>
  <c r="J770" i="17"/>
  <c r="K770" i="17"/>
  <c r="N770" i="17"/>
  <c r="L770" i="17"/>
  <c r="M770" i="17"/>
  <c r="U770" i="17"/>
  <c r="W770" i="17"/>
  <c r="E771" i="17"/>
  <c r="U771" i="17"/>
  <c r="I771" i="17"/>
  <c r="J771" i="17"/>
  <c r="M771" i="17"/>
  <c r="K771" i="17"/>
  <c r="L771" i="17"/>
  <c r="N771" i="17"/>
  <c r="W771" i="17"/>
  <c r="E772" i="17"/>
  <c r="I772" i="17"/>
  <c r="W772" i="17"/>
  <c r="J772" i="17"/>
  <c r="K772" i="17"/>
  <c r="N772" i="17"/>
  <c r="L772" i="17"/>
  <c r="M772" i="17"/>
  <c r="U772" i="17"/>
  <c r="V772" i="17"/>
  <c r="E773" i="17"/>
  <c r="U773" i="17"/>
  <c r="V773" i="17"/>
  <c r="I773" i="17"/>
  <c r="W773" i="17"/>
  <c r="J773" i="17"/>
  <c r="M773" i="17"/>
  <c r="K773" i="17"/>
  <c r="L773" i="17"/>
  <c r="E774" i="17"/>
  <c r="I774" i="17"/>
  <c r="W774" i="17"/>
  <c r="J774" i="17"/>
  <c r="K774" i="17"/>
  <c r="N774" i="17"/>
  <c r="L774" i="17"/>
  <c r="U774" i="17"/>
  <c r="E775" i="17"/>
  <c r="U775" i="17"/>
  <c r="V775" i="17"/>
  <c r="I775" i="17"/>
  <c r="J775" i="17"/>
  <c r="N775" i="17"/>
  <c r="K775" i="17"/>
  <c r="L775" i="17"/>
  <c r="W775" i="17"/>
  <c r="E776" i="17"/>
  <c r="I776" i="17"/>
  <c r="J776" i="17"/>
  <c r="K776" i="17"/>
  <c r="N776" i="17"/>
  <c r="L776" i="17"/>
  <c r="M776" i="17"/>
  <c r="U776" i="17"/>
  <c r="V776" i="17"/>
  <c r="W776" i="17"/>
  <c r="X775" i="17"/>
  <c r="E777" i="17"/>
  <c r="U777" i="17"/>
  <c r="I777" i="17"/>
  <c r="W777" i="17"/>
  <c r="X777" i="17"/>
  <c r="J777" i="17"/>
  <c r="M777" i="17"/>
  <c r="K777" i="17"/>
  <c r="L777" i="17"/>
  <c r="N777" i="17"/>
  <c r="V777" i="17"/>
  <c r="E778" i="17"/>
  <c r="I778" i="17"/>
  <c r="J778" i="17"/>
  <c r="K778" i="17"/>
  <c r="N778" i="17"/>
  <c r="L778" i="17"/>
  <c r="U778" i="17"/>
  <c r="W778" i="17"/>
  <c r="E779" i="17"/>
  <c r="U779" i="17"/>
  <c r="I779" i="17"/>
  <c r="J779" i="17"/>
  <c r="K779" i="17"/>
  <c r="L779" i="17"/>
  <c r="N779" i="17"/>
  <c r="W779" i="17"/>
  <c r="E780" i="17"/>
  <c r="I780" i="17"/>
  <c r="W780" i="17"/>
  <c r="J780" i="17"/>
  <c r="K780" i="17"/>
  <c r="N780" i="17"/>
  <c r="L780" i="17"/>
  <c r="U780" i="17"/>
  <c r="E781" i="17"/>
  <c r="U781" i="17"/>
  <c r="V781" i="17"/>
  <c r="I781" i="17"/>
  <c r="W781" i="17"/>
  <c r="J781" i="17"/>
  <c r="N781" i="17"/>
  <c r="K781" i="17"/>
  <c r="L781" i="17"/>
  <c r="E782" i="17"/>
  <c r="I782" i="17"/>
  <c r="W782" i="17"/>
  <c r="J782" i="17"/>
  <c r="K782" i="17"/>
  <c r="N782" i="17"/>
  <c r="L782" i="17"/>
  <c r="M782" i="17"/>
  <c r="U782" i="17"/>
  <c r="V782" i="17"/>
  <c r="E783" i="17"/>
  <c r="U783" i="17"/>
  <c r="V783" i="17"/>
  <c r="I783" i="17"/>
  <c r="J783" i="17"/>
  <c r="M783" i="17"/>
  <c r="K783" i="17"/>
  <c r="L783" i="17"/>
  <c r="W783" i="17"/>
  <c r="E784" i="17"/>
  <c r="I784" i="17"/>
  <c r="J784" i="17"/>
  <c r="K784" i="17"/>
  <c r="N784" i="17"/>
  <c r="L784" i="17"/>
  <c r="U784" i="17"/>
  <c r="W784" i="17"/>
  <c r="X784" i="17"/>
  <c r="E785" i="17"/>
  <c r="U785" i="17"/>
  <c r="I785" i="17"/>
  <c r="W785" i="17"/>
  <c r="X785" i="17"/>
  <c r="J785" i="17"/>
  <c r="K785" i="17"/>
  <c r="L785" i="17"/>
  <c r="N785" i="17"/>
  <c r="V785" i="17"/>
  <c r="E786" i="17"/>
  <c r="I786" i="17"/>
  <c r="J786" i="17"/>
  <c r="K786" i="17"/>
  <c r="N786" i="17"/>
  <c r="L786" i="17"/>
  <c r="M786" i="17"/>
  <c r="U786" i="17"/>
  <c r="W786" i="17"/>
  <c r="E787" i="17"/>
  <c r="U787" i="17"/>
  <c r="I787" i="17"/>
  <c r="J787" i="17"/>
  <c r="M787" i="17"/>
  <c r="K787" i="17"/>
  <c r="L787" i="17"/>
  <c r="N787" i="17"/>
  <c r="W787" i="17"/>
  <c r="E788" i="17"/>
  <c r="I788" i="17"/>
  <c r="W788" i="17"/>
  <c r="J788" i="17"/>
  <c r="K788" i="17"/>
  <c r="N788" i="17"/>
  <c r="L788" i="17"/>
  <c r="M788" i="17"/>
  <c r="U788" i="17"/>
  <c r="V788" i="17"/>
  <c r="E789" i="17"/>
  <c r="U789" i="17"/>
  <c r="V789" i="17"/>
  <c r="I789" i="17"/>
  <c r="W789" i="17"/>
  <c r="J789" i="17"/>
  <c r="M789" i="17"/>
  <c r="K789" i="17"/>
  <c r="L789" i="17"/>
  <c r="E790" i="17"/>
  <c r="I790" i="17"/>
  <c r="W790" i="17"/>
  <c r="J790" i="17"/>
  <c r="K790" i="17"/>
  <c r="N790" i="17"/>
  <c r="L790" i="17"/>
  <c r="U790" i="17"/>
  <c r="E791" i="17"/>
  <c r="U791" i="17"/>
  <c r="V791" i="17"/>
  <c r="I791" i="17"/>
  <c r="J791" i="17"/>
  <c r="N791" i="17"/>
  <c r="K791" i="17"/>
  <c r="L791" i="17"/>
  <c r="W791" i="17"/>
  <c r="E792" i="17"/>
  <c r="I792" i="17"/>
  <c r="J792" i="17"/>
  <c r="K792" i="17"/>
  <c r="N792" i="17"/>
  <c r="L792" i="17"/>
  <c r="M792" i="17"/>
  <c r="U792" i="17"/>
  <c r="V792" i="17"/>
  <c r="W792" i="17"/>
  <c r="X791" i="17"/>
  <c r="E793" i="17"/>
  <c r="U793" i="17"/>
  <c r="I793" i="17"/>
  <c r="W793" i="17"/>
  <c r="X793" i="17"/>
  <c r="J793" i="17"/>
  <c r="M793" i="17"/>
  <c r="K793" i="17"/>
  <c r="L793" i="17"/>
  <c r="N793" i="17"/>
  <c r="V793" i="17"/>
  <c r="E794" i="17"/>
  <c r="I794" i="17"/>
  <c r="J794" i="17"/>
  <c r="K794" i="17"/>
  <c r="N794" i="17"/>
  <c r="L794" i="17"/>
  <c r="U794" i="17"/>
  <c r="W794" i="17"/>
  <c r="E795" i="17"/>
  <c r="U795" i="17"/>
  <c r="I795" i="17"/>
  <c r="J795" i="17"/>
  <c r="K795" i="17"/>
  <c r="L795" i="17"/>
  <c r="N795" i="17"/>
  <c r="W795" i="17"/>
  <c r="E796" i="17"/>
  <c r="I796" i="17"/>
  <c r="W796" i="17"/>
  <c r="J796" i="17"/>
  <c r="K796" i="17"/>
  <c r="N796" i="17"/>
  <c r="L796" i="17"/>
  <c r="U796" i="17"/>
  <c r="E797" i="17"/>
  <c r="U797" i="17"/>
  <c r="V797" i="17"/>
  <c r="I797" i="17"/>
  <c r="W797" i="17"/>
  <c r="J797" i="17"/>
  <c r="N797" i="17"/>
  <c r="K797" i="17"/>
  <c r="L797" i="17"/>
  <c r="E798" i="17"/>
  <c r="I798" i="17"/>
  <c r="W798" i="17"/>
  <c r="J798" i="17"/>
  <c r="K798" i="17"/>
  <c r="N798" i="17"/>
  <c r="L798" i="17"/>
  <c r="M798" i="17"/>
  <c r="U798" i="17"/>
  <c r="V798" i="17"/>
  <c r="E799" i="17"/>
  <c r="U799" i="17"/>
  <c r="V799" i="17"/>
  <c r="I799" i="17"/>
  <c r="J799" i="17"/>
  <c r="M799" i="17"/>
  <c r="K799" i="17"/>
  <c r="L799" i="17"/>
  <c r="W799" i="17"/>
  <c r="E800" i="17"/>
  <c r="I800" i="17"/>
  <c r="J800" i="17"/>
  <c r="K800" i="17"/>
  <c r="N800" i="17"/>
  <c r="L800" i="17"/>
  <c r="U800" i="17"/>
  <c r="W800" i="17"/>
  <c r="X800" i="17"/>
  <c r="E801" i="17"/>
  <c r="U801" i="17"/>
  <c r="I801" i="17"/>
  <c r="W801" i="17"/>
  <c r="X801" i="17"/>
  <c r="J801" i="17"/>
  <c r="K801" i="17"/>
  <c r="L801" i="17"/>
  <c r="N801" i="17"/>
  <c r="V801" i="17"/>
  <c r="E802" i="17"/>
  <c r="I802" i="17"/>
  <c r="J802" i="17"/>
  <c r="K802" i="17"/>
  <c r="N802" i="17"/>
  <c r="L802" i="17"/>
  <c r="M802" i="17"/>
  <c r="U802" i="17"/>
  <c r="V802" i="17"/>
  <c r="W802" i="17"/>
  <c r="X802" i="17"/>
  <c r="E803" i="17"/>
  <c r="U803" i="17"/>
  <c r="I803" i="17"/>
  <c r="J803" i="17"/>
  <c r="M803" i="17"/>
  <c r="K803" i="17"/>
  <c r="L803" i="17"/>
  <c r="N803" i="17"/>
  <c r="V803" i="17"/>
  <c r="W803" i="17"/>
  <c r="X803" i="17"/>
  <c r="E2" i="16"/>
  <c r="I2" i="16"/>
  <c r="J2" i="16"/>
  <c r="K2" i="16"/>
  <c r="N2" i="16"/>
  <c r="L2" i="16"/>
  <c r="M2" i="16"/>
  <c r="E3" i="16"/>
  <c r="I3" i="16"/>
  <c r="J3" i="16"/>
  <c r="K3" i="16"/>
  <c r="L3" i="16"/>
  <c r="N3" i="16"/>
  <c r="E4" i="16"/>
  <c r="I4" i="16"/>
  <c r="J4" i="16"/>
  <c r="K4" i="16"/>
  <c r="N4" i="16"/>
  <c r="L4" i="16"/>
  <c r="M4" i="16"/>
  <c r="E5" i="16"/>
  <c r="I5" i="16"/>
  <c r="J5" i="16"/>
  <c r="K5" i="16"/>
  <c r="L5" i="16"/>
  <c r="N5" i="16"/>
  <c r="E6" i="16"/>
  <c r="I6" i="16"/>
  <c r="J6" i="16"/>
  <c r="K6" i="16"/>
  <c r="N6" i="16"/>
  <c r="L6" i="16"/>
  <c r="M6" i="16"/>
  <c r="E7" i="16"/>
  <c r="I7" i="16"/>
  <c r="J7" i="16"/>
  <c r="K7" i="16"/>
  <c r="L7" i="16"/>
  <c r="N7" i="16"/>
  <c r="E8" i="16"/>
  <c r="I8" i="16"/>
  <c r="J8" i="16"/>
  <c r="K8" i="16"/>
  <c r="N8" i="16"/>
  <c r="L8" i="16"/>
  <c r="M8" i="16"/>
  <c r="E9" i="16"/>
  <c r="I9" i="16"/>
  <c r="J9" i="16"/>
  <c r="K9" i="16"/>
  <c r="L9" i="16"/>
  <c r="N9" i="16"/>
  <c r="E10" i="16"/>
  <c r="I10" i="16"/>
  <c r="J10" i="16"/>
  <c r="K10" i="16"/>
  <c r="N10" i="16"/>
  <c r="L10" i="16"/>
  <c r="M10" i="16"/>
  <c r="E11" i="16"/>
  <c r="I11" i="16"/>
  <c r="J11" i="16"/>
  <c r="K11" i="16"/>
  <c r="L11" i="16"/>
  <c r="N11" i="16"/>
  <c r="E12" i="16"/>
  <c r="I12" i="16"/>
  <c r="J12" i="16"/>
  <c r="K12" i="16"/>
  <c r="N12" i="16"/>
  <c r="L12" i="16"/>
  <c r="M12" i="16"/>
  <c r="E13" i="16"/>
  <c r="I13" i="16"/>
  <c r="J13" i="16"/>
  <c r="K13" i="16"/>
  <c r="L13" i="16"/>
  <c r="N13" i="16"/>
  <c r="E14" i="16"/>
  <c r="I14" i="16"/>
  <c r="J14" i="16"/>
  <c r="K14" i="16"/>
  <c r="N14" i="16"/>
  <c r="L14" i="16"/>
  <c r="M14" i="16"/>
  <c r="E15" i="16"/>
  <c r="I15" i="16"/>
  <c r="J15" i="16"/>
  <c r="K15" i="16"/>
  <c r="L15" i="16"/>
  <c r="N15" i="16"/>
  <c r="E16" i="16"/>
  <c r="I16" i="16"/>
  <c r="J16" i="16"/>
  <c r="K16" i="16"/>
  <c r="N16" i="16"/>
  <c r="L16" i="16"/>
  <c r="M16" i="16"/>
  <c r="E17" i="16"/>
  <c r="I17" i="16"/>
  <c r="J17" i="16"/>
  <c r="K17" i="16"/>
  <c r="L17" i="16"/>
  <c r="N17" i="16"/>
  <c r="E18" i="16"/>
  <c r="I18" i="16"/>
  <c r="J18" i="16"/>
  <c r="K18" i="16"/>
  <c r="N18" i="16"/>
  <c r="L18" i="16"/>
  <c r="M18" i="16"/>
  <c r="E19" i="16"/>
  <c r="I19" i="16"/>
  <c r="J19" i="16"/>
  <c r="K19" i="16"/>
  <c r="L19" i="16"/>
  <c r="N19" i="16"/>
  <c r="E20" i="16"/>
  <c r="I20" i="16"/>
  <c r="J20" i="16"/>
  <c r="K20" i="16"/>
  <c r="N20" i="16"/>
  <c r="L20" i="16"/>
  <c r="M20" i="16"/>
  <c r="E21" i="16"/>
  <c r="I21" i="16"/>
  <c r="J21" i="16"/>
  <c r="K21" i="16"/>
  <c r="L21" i="16"/>
  <c r="N21" i="16"/>
  <c r="E22" i="16"/>
  <c r="I22" i="16"/>
  <c r="J22" i="16"/>
  <c r="K22" i="16"/>
  <c r="N22" i="16"/>
  <c r="L22" i="16"/>
  <c r="M22" i="16"/>
  <c r="E23" i="16"/>
  <c r="I23" i="16"/>
  <c r="J23" i="16"/>
  <c r="K23" i="16"/>
  <c r="L23" i="16"/>
  <c r="N23" i="16"/>
  <c r="E24" i="16"/>
  <c r="I24" i="16"/>
  <c r="J24" i="16"/>
  <c r="K24" i="16"/>
  <c r="N24" i="16"/>
  <c r="L24" i="16"/>
  <c r="M24" i="16"/>
  <c r="E25" i="16"/>
  <c r="I25" i="16"/>
  <c r="J25" i="16"/>
  <c r="K25" i="16"/>
  <c r="L25" i="16"/>
  <c r="N25" i="16"/>
  <c r="E26" i="16"/>
  <c r="I26" i="16"/>
  <c r="J26" i="16"/>
  <c r="K26" i="16"/>
  <c r="N26" i="16"/>
  <c r="L26" i="16"/>
  <c r="M26" i="16"/>
  <c r="E27" i="16"/>
  <c r="I27" i="16"/>
  <c r="J27" i="16"/>
  <c r="K27" i="16"/>
  <c r="L27" i="16"/>
  <c r="N27" i="16"/>
  <c r="E28" i="16"/>
  <c r="I28" i="16"/>
  <c r="J28" i="16"/>
  <c r="K28" i="16"/>
  <c r="N28" i="16"/>
  <c r="L28" i="16"/>
  <c r="M28" i="16"/>
  <c r="E29" i="16"/>
  <c r="I29" i="16"/>
  <c r="J29" i="16"/>
  <c r="K29" i="16"/>
  <c r="L29" i="16"/>
  <c r="N29" i="16"/>
  <c r="E30" i="16"/>
  <c r="I30" i="16"/>
  <c r="J30" i="16"/>
  <c r="K30" i="16"/>
  <c r="N30" i="16"/>
  <c r="L30" i="16"/>
  <c r="M30" i="16"/>
  <c r="E31" i="16"/>
  <c r="I31" i="16"/>
  <c r="J31" i="16"/>
  <c r="K31" i="16"/>
  <c r="L31" i="16"/>
  <c r="N31" i="16"/>
  <c r="E32" i="16"/>
  <c r="I32" i="16"/>
  <c r="J32" i="16"/>
  <c r="K32" i="16"/>
  <c r="N32" i="16"/>
  <c r="L32" i="16"/>
  <c r="M32" i="16"/>
  <c r="E33" i="16"/>
  <c r="I33" i="16"/>
  <c r="J33" i="16"/>
  <c r="K33" i="16"/>
  <c r="L33" i="16"/>
  <c r="N33" i="16"/>
  <c r="E34" i="16"/>
  <c r="I34" i="16"/>
  <c r="J34" i="16"/>
  <c r="K34" i="16"/>
  <c r="N34" i="16"/>
  <c r="L34" i="16"/>
  <c r="M34" i="16"/>
  <c r="E35" i="16"/>
  <c r="I35" i="16"/>
  <c r="J35" i="16"/>
  <c r="K35" i="16"/>
  <c r="L35" i="16"/>
  <c r="N35" i="16"/>
  <c r="E36" i="16"/>
  <c r="I36" i="16"/>
  <c r="J36" i="16"/>
  <c r="K36" i="16"/>
  <c r="N36" i="16"/>
  <c r="L36" i="16"/>
  <c r="M36" i="16"/>
  <c r="E37" i="16"/>
  <c r="I37" i="16"/>
  <c r="J37" i="16"/>
  <c r="K37" i="16"/>
  <c r="L37" i="16"/>
  <c r="N37" i="16"/>
  <c r="E38" i="16"/>
  <c r="I38" i="16"/>
  <c r="J38" i="16"/>
  <c r="K38" i="16"/>
  <c r="N38" i="16"/>
  <c r="L38" i="16"/>
  <c r="M38" i="16"/>
  <c r="E39" i="16"/>
  <c r="I39" i="16"/>
  <c r="J39" i="16"/>
  <c r="K39" i="16"/>
  <c r="L39" i="16"/>
  <c r="N39" i="16"/>
  <c r="E40" i="16"/>
  <c r="I40" i="16"/>
  <c r="J40" i="16"/>
  <c r="K40" i="16"/>
  <c r="N40" i="16"/>
  <c r="L40" i="16"/>
  <c r="M40" i="16"/>
  <c r="E41" i="16"/>
  <c r="I41" i="16"/>
  <c r="J41" i="16"/>
  <c r="K41" i="16"/>
  <c r="L41" i="16"/>
  <c r="N41" i="16"/>
  <c r="E42" i="16"/>
  <c r="I42" i="16"/>
  <c r="J42" i="16"/>
  <c r="K42" i="16"/>
  <c r="N42" i="16"/>
  <c r="L42" i="16"/>
  <c r="M42" i="16"/>
  <c r="E43" i="16"/>
  <c r="I43" i="16"/>
  <c r="J43" i="16"/>
  <c r="K43" i="16"/>
  <c r="L43" i="16"/>
  <c r="N43" i="16"/>
  <c r="E44" i="16"/>
  <c r="I44" i="16"/>
  <c r="J44" i="16"/>
  <c r="K44" i="16"/>
  <c r="N44" i="16"/>
  <c r="L44" i="16"/>
  <c r="M44" i="16"/>
  <c r="E45" i="16"/>
  <c r="I45" i="16"/>
  <c r="J45" i="16"/>
  <c r="K45" i="16"/>
  <c r="L45" i="16"/>
  <c r="N45" i="16"/>
  <c r="E46" i="16"/>
  <c r="I46" i="16"/>
  <c r="J46" i="16"/>
  <c r="K46" i="16"/>
  <c r="N46" i="16"/>
  <c r="L46" i="16"/>
  <c r="M46" i="16"/>
  <c r="E47" i="16"/>
  <c r="I47" i="16"/>
  <c r="J47" i="16"/>
  <c r="K47" i="16"/>
  <c r="L47" i="16"/>
  <c r="N47" i="16"/>
  <c r="E48" i="16"/>
  <c r="I48" i="16"/>
  <c r="J48" i="16"/>
  <c r="K48" i="16"/>
  <c r="N48" i="16"/>
  <c r="L48" i="16"/>
  <c r="M48" i="16"/>
  <c r="E49" i="16"/>
  <c r="I49" i="16"/>
  <c r="J49" i="16"/>
  <c r="K49" i="16"/>
  <c r="L49" i="16"/>
  <c r="N49" i="16"/>
  <c r="E50" i="16"/>
  <c r="I50" i="16"/>
  <c r="J50" i="16"/>
  <c r="K50" i="16"/>
  <c r="N50" i="16"/>
  <c r="L50" i="16"/>
  <c r="M50" i="16"/>
  <c r="E51" i="16"/>
  <c r="I51" i="16"/>
  <c r="J51" i="16"/>
  <c r="K51" i="16"/>
  <c r="L51" i="16"/>
  <c r="N51" i="16"/>
  <c r="E52" i="16"/>
  <c r="I52" i="16"/>
  <c r="J52" i="16"/>
  <c r="K52" i="16"/>
  <c r="N52" i="16"/>
  <c r="L52" i="16"/>
  <c r="M52" i="16"/>
  <c r="E53" i="16"/>
  <c r="I53" i="16"/>
  <c r="J53" i="16"/>
  <c r="K53" i="16"/>
  <c r="L53" i="16"/>
  <c r="N53" i="16"/>
  <c r="E54" i="16"/>
  <c r="I54" i="16"/>
  <c r="J54" i="16"/>
  <c r="K54" i="16"/>
  <c r="N54" i="16"/>
  <c r="L54" i="16"/>
  <c r="M54" i="16"/>
  <c r="E55" i="16"/>
  <c r="I55" i="16"/>
  <c r="J55" i="16"/>
  <c r="K55" i="16"/>
  <c r="L55" i="16"/>
  <c r="N55" i="16"/>
  <c r="E56" i="16"/>
  <c r="I56" i="16"/>
  <c r="J56" i="16"/>
  <c r="K56" i="16"/>
  <c r="N56" i="16"/>
  <c r="L56" i="16"/>
  <c r="M56" i="16"/>
  <c r="E57" i="16"/>
  <c r="I57" i="16"/>
  <c r="J57" i="16"/>
  <c r="K57" i="16"/>
  <c r="L57" i="16"/>
  <c r="N57" i="16"/>
  <c r="E58" i="16"/>
  <c r="I58" i="16"/>
  <c r="J58" i="16"/>
  <c r="K58" i="16"/>
  <c r="N58" i="16"/>
  <c r="L58" i="16"/>
  <c r="M58" i="16"/>
  <c r="E59" i="16"/>
  <c r="I59" i="16"/>
  <c r="J59" i="16"/>
  <c r="K59" i="16"/>
  <c r="L59" i="16"/>
  <c r="N59" i="16"/>
  <c r="E60" i="16"/>
  <c r="I60" i="16"/>
  <c r="J60" i="16"/>
  <c r="K60" i="16"/>
  <c r="N60" i="16"/>
  <c r="L60" i="16"/>
  <c r="M60" i="16"/>
  <c r="E61" i="16"/>
  <c r="I61" i="16"/>
  <c r="J61" i="16"/>
  <c r="K61" i="16"/>
  <c r="L61" i="16"/>
  <c r="N61" i="16"/>
  <c r="E62" i="16"/>
  <c r="I62" i="16"/>
  <c r="J62" i="16"/>
  <c r="K62" i="16"/>
  <c r="N62" i="16"/>
  <c r="L62" i="16"/>
  <c r="M62" i="16"/>
  <c r="E63" i="16"/>
  <c r="I63" i="16"/>
  <c r="J63" i="16"/>
  <c r="K63" i="16"/>
  <c r="L63" i="16"/>
  <c r="N63" i="16"/>
  <c r="E64" i="16"/>
  <c r="I64" i="16"/>
  <c r="J64" i="16"/>
  <c r="K64" i="16"/>
  <c r="N64" i="16"/>
  <c r="L64" i="16"/>
  <c r="M64" i="16"/>
  <c r="E65" i="16"/>
  <c r="I65" i="16"/>
  <c r="J65" i="16"/>
  <c r="K65" i="16"/>
  <c r="L65" i="16"/>
  <c r="N65" i="16"/>
  <c r="E66" i="16"/>
  <c r="I66" i="16"/>
  <c r="J66" i="16"/>
  <c r="K66" i="16"/>
  <c r="N66" i="16"/>
  <c r="L66" i="16"/>
  <c r="M66" i="16"/>
  <c r="E67" i="16"/>
  <c r="I67" i="16"/>
  <c r="J67" i="16"/>
  <c r="K67" i="16"/>
  <c r="L67" i="16"/>
  <c r="N67" i="16"/>
  <c r="E68" i="16"/>
  <c r="I68" i="16"/>
  <c r="J68" i="16"/>
  <c r="K68" i="16"/>
  <c r="N68" i="16"/>
  <c r="L68" i="16"/>
  <c r="M68" i="16"/>
  <c r="E69" i="16"/>
  <c r="I69" i="16"/>
  <c r="J69" i="16"/>
  <c r="K69" i="16"/>
  <c r="L69" i="16"/>
  <c r="N69" i="16"/>
  <c r="E70" i="16"/>
  <c r="I70" i="16"/>
  <c r="J70" i="16"/>
  <c r="K70" i="16"/>
  <c r="N70" i="16"/>
  <c r="L70" i="16"/>
  <c r="M70" i="16"/>
  <c r="E71" i="16"/>
  <c r="I71" i="16"/>
  <c r="J71" i="16"/>
  <c r="K71" i="16"/>
  <c r="L71" i="16"/>
  <c r="N71" i="16"/>
  <c r="E72" i="16"/>
  <c r="I72" i="16"/>
  <c r="J72" i="16"/>
  <c r="K72" i="16"/>
  <c r="N72" i="16"/>
  <c r="L72" i="16"/>
  <c r="M72" i="16"/>
  <c r="E73" i="16"/>
  <c r="I73" i="16"/>
  <c r="J73" i="16"/>
  <c r="K73" i="16"/>
  <c r="L73" i="16"/>
  <c r="N73" i="16"/>
  <c r="E74" i="16"/>
  <c r="I74" i="16"/>
  <c r="J74" i="16"/>
  <c r="K74" i="16"/>
  <c r="N74" i="16"/>
  <c r="L74" i="16"/>
  <c r="M74" i="16"/>
  <c r="E75" i="16"/>
  <c r="I75" i="16"/>
  <c r="J75" i="16"/>
  <c r="K75" i="16"/>
  <c r="L75" i="16"/>
  <c r="N75" i="16"/>
  <c r="E76" i="16"/>
  <c r="I76" i="16"/>
  <c r="J76" i="16"/>
  <c r="K76" i="16"/>
  <c r="N76" i="16"/>
  <c r="L76" i="16"/>
  <c r="M76" i="16"/>
  <c r="E77" i="16"/>
  <c r="I77" i="16"/>
  <c r="J77" i="16"/>
  <c r="K77" i="16"/>
  <c r="L77" i="16"/>
  <c r="N77" i="16"/>
  <c r="E78" i="16"/>
  <c r="I78" i="16"/>
  <c r="J78" i="16"/>
  <c r="K78" i="16"/>
  <c r="N78" i="16"/>
  <c r="L78" i="16"/>
  <c r="M78" i="16"/>
  <c r="E79" i="16"/>
  <c r="I79" i="16"/>
  <c r="J79" i="16"/>
  <c r="K79" i="16"/>
  <c r="L79" i="16"/>
  <c r="N79" i="16"/>
  <c r="E80" i="16"/>
  <c r="I80" i="16"/>
  <c r="J80" i="16"/>
  <c r="K80" i="16"/>
  <c r="N80" i="16"/>
  <c r="L80" i="16"/>
  <c r="M80" i="16"/>
  <c r="E81" i="16"/>
  <c r="I81" i="16"/>
  <c r="J81" i="16"/>
  <c r="K81" i="16"/>
  <c r="L81" i="16"/>
  <c r="N81" i="16"/>
  <c r="E82" i="16"/>
  <c r="I82" i="16"/>
  <c r="J82" i="16"/>
  <c r="K82" i="16"/>
  <c r="N82" i="16"/>
  <c r="L82" i="16"/>
  <c r="M82" i="16"/>
  <c r="E83" i="16"/>
  <c r="I83" i="16"/>
  <c r="J83" i="16"/>
  <c r="K83" i="16"/>
  <c r="L83" i="16"/>
  <c r="N83" i="16"/>
  <c r="E84" i="16"/>
  <c r="I84" i="16"/>
  <c r="J84" i="16"/>
  <c r="K84" i="16"/>
  <c r="N84" i="16"/>
  <c r="L84" i="16"/>
  <c r="M84" i="16"/>
  <c r="E85" i="16"/>
  <c r="I85" i="16"/>
  <c r="J85" i="16"/>
  <c r="K85" i="16"/>
  <c r="L85" i="16"/>
  <c r="N85" i="16"/>
  <c r="E86" i="16"/>
  <c r="I86" i="16"/>
  <c r="J86" i="16"/>
  <c r="K86" i="16"/>
  <c r="N86" i="16"/>
  <c r="L86" i="16"/>
  <c r="M86" i="16"/>
  <c r="E87" i="16"/>
  <c r="I87" i="16"/>
  <c r="J87" i="16"/>
  <c r="K87" i="16"/>
  <c r="L87" i="16"/>
  <c r="N87" i="16"/>
  <c r="E88" i="16"/>
  <c r="I88" i="16"/>
  <c r="J88" i="16"/>
  <c r="K88" i="16"/>
  <c r="N88" i="16"/>
  <c r="L88" i="16"/>
  <c r="M88" i="16"/>
  <c r="E89" i="16"/>
  <c r="I89" i="16"/>
  <c r="J89" i="16"/>
  <c r="K89" i="16"/>
  <c r="L89" i="16"/>
  <c r="N89" i="16"/>
  <c r="E90" i="16"/>
  <c r="I90" i="16"/>
  <c r="J90" i="16"/>
  <c r="K90" i="16"/>
  <c r="N90" i="16"/>
  <c r="L90" i="16"/>
  <c r="M90" i="16"/>
  <c r="E91" i="16"/>
  <c r="I91" i="16"/>
  <c r="J91" i="16"/>
  <c r="K91" i="16"/>
  <c r="L91" i="16"/>
  <c r="N91" i="16"/>
  <c r="E92" i="16"/>
  <c r="I92" i="16"/>
  <c r="J92" i="16"/>
  <c r="K92" i="16"/>
  <c r="N92" i="16"/>
  <c r="L92" i="16"/>
  <c r="M92" i="16"/>
  <c r="E93" i="16"/>
  <c r="I93" i="16"/>
  <c r="J93" i="16"/>
  <c r="K93" i="16"/>
  <c r="L93" i="16"/>
  <c r="N93" i="16"/>
  <c r="E94" i="16"/>
  <c r="I94" i="16"/>
  <c r="J94" i="16"/>
  <c r="K94" i="16"/>
  <c r="N94" i="16"/>
  <c r="L94" i="16"/>
  <c r="M94" i="16"/>
  <c r="E95" i="16"/>
  <c r="I95" i="16"/>
  <c r="J95" i="16"/>
  <c r="K95" i="16"/>
  <c r="L95" i="16"/>
  <c r="N95" i="16"/>
  <c r="E96" i="16"/>
  <c r="I96" i="16"/>
  <c r="J96" i="16"/>
  <c r="K96" i="16"/>
  <c r="N96" i="16"/>
  <c r="L96" i="16"/>
  <c r="M96" i="16"/>
  <c r="E97" i="16"/>
  <c r="I97" i="16"/>
  <c r="J97" i="16"/>
  <c r="K97" i="16"/>
  <c r="L97" i="16"/>
  <c r="N97" i="16"/>
  <c r="E98" i="16"/>
  <c r="I98" i="16"/>
  <c r="J98" i="16"/>
  <c r="K98" i="16"/>
  <c r="N98" i="16"/>
  <c r="L98" i="16"/>
  <c r="M98" i="16"/>
  <c r="E99" i="16"/>
  <c r="I99" i="16"/>
  <c r="J99" i="16"/>
  <c r="K99" i="16"/>
  <c r="L99" i="16"/>
  <c r="N99" i="16"/>
  <c r="E100" i="16"/>
  <c r="I100" i="16"/>
  <c r="J100" i="16"/>
  <c r="K100" i="16"/>
  <c r="N100" i="16"/>
  <c r="L100" i="16"/>
  <c r="M100" i="16"/>
  <c r="E101" i="16"/>
  <c r="I101" i="16"/>
  <c r="J101" i="16"/>
  <c r="K101" i="16"/>
  <c r="L101" i="16"/>
  <c r="N101" i="16"/>
  <c r="E102" i="16"/>
  <c r="I102" i="16"/>
  <c r="J102" i="16"/>
  <c r="K102" i="16"/>
  <c r="N102" i="16"/>
  <c r="L102" i="16"/>
  <c r="M102" i="16"/>
  <c r="E103" i="16"/>
  <c r="I103" i="16"/>
  <c r="J103" i="16"/>
  <c r="K103" i="16"/>
  <c r="L103" i="16"/>
  <c r="N103" i="16"/>
  <c r="E104" i="16"/>
  <c r="I104" i="16"/>
  <c r="J104" i="16"/>
  <c r="K104" i="16"/>
  <c r="N104" i="16"/>
  <c r="L104" i="16"/>
  <c r="M104" i="16"/>
  <c r="E105" i="16"/>
  <c r="I105" i="16"/>
  <c r="J105" i="16"/>
  <c r="K105" i="16"/>
  <c r="L105" i="16"/>
  <c r="N105" i="16"/>
  <c r="E106" i="16"/>
  <c r="I106" i="16"/>
  <c r="J106" i="16"/>
  <c r="K106" i="16"/>
  <c r="N106" i="16"/>
  <c r="L106" i="16"/>
  <c r="M106" i="16"/>
  <c r="E107" i="16"/>
  <c r="I107" i="16"/>
  <c r="J107" i="16"/>
  <c r="K107" i="16"/>
  <c r="L107" i="16"/>
  <c r="N107" i="16"/>
  <c r="E108" i="16"/>
  <c r="I108" i="16"/>
  <c r="J108" i="16"/>
  <c r="K108" i="16"/>
  <c r="N108" i="16"/>
  <c r="L108" i="16"/>
  <c r="M108" i="16"/>
  <c r="E109" i="16"/>
  <c r="I109" i="16"/>
  <c r="J109" i="16"/>
  <c r="K109" i="16"/>
  <c r="L109" i="16"/>
  <c r="N109" i="16"/>
  <c r="E110" i="16"/>
  <c r="I110" i="16"/>
  <c r="J110" i="16"/>
  <c r="K110" i="16"/>
  <c r="N110" i="16"/>
  <c r="L110" i="16"/>
  <c r="M110" i="16"/>
  <c r="E111" i="16"/>
  <c r="I111" i="16"/>
  <c r="J111" i="16"/>
  <c r="K111" i="16"/>
  <c r="L111" i="16"/>
  <c r="N111" i="16"/>
  <c r="E112" i="16"/>
  <c r="I112" i="16"/>
  <c r="J112" i="16"/>
  <c r="K112" i="16"/>
  <c r="N112" i="16"/>
  <c r="L112" i="16"/>
  <c r="M112" i="16"/>
  <c r="E113" i="16"/>
  <c r="I113" i="16"/>
  <c r="J113" i="16"/>
  <c r="K113" i="16"/>
  <c r="L113" i="16"/>
  <c r="N113" i="16"/>
  <c r="E114" i="16"/>
  <c r="I114" i="16"/>
  <c r="J114" i="16"/>
  <c r="K114" i="16"/>
  <c r="N114" i="16"/>
  <c r="L114" i="16"/>
  <c r="M114" i="16"/>
  <c r="E115" i="16"/>
  <c r="I115" i="16"/>
  <c r="J115" i="16"/>
  <c r="K115" i="16"/>
  <c r="L115" i="16"/>
  <c r="N115" i="16"/>
  <c r="E116" i="16"/>
  <c r="I116" i="16"/>
  <c r="J116" i="16"/>
  <c r="K116" i="16"/>
  <c r="N116" i="16"/>
  <c r="L116" i="16"/>
  <c r="M116" i="16"/>
  <c r="E117" i="16"/>
  <c r="I117" i="16"/>
  <c r="J117" i="16"/>
  <c r="K117" i="16"/>
  <c r="L117" i="16"/>
  <c r="N117" i="16"/>
  <c r="E118" i="16"/>
  <c r="I118" i="16"/>
  <c r="J118" i="16"/>
  <c r="K118" i="16"/>
  <c r="N118" i="16"/>
  <c r="L118" i="16"/>
  <c r="M118" i="16"/>
  <c r="E119" i="16"/>
  <c r="I119" i="16"/>
  <c r="J119" i="16"/>
  <c r="K119" i="16"/>
  <c r="L119" i="16"/>
  <c r="N119" i="16"/>
  <c r="E120" i="16"/>
  <c r="I120" i="16"/>
  <c r="J120" i="16"/>
  <c r="K120" i="16"/>
  <c r="N120" i="16"/>
  <c r="L120" i="16"/>
  <c r="M120" i="16"/>
  <c r="E121" i="16"/>
  <c r="I121" i="16"/>
  <c r="J121" i="16"/>
  <c r="K121" i="16"/>
  <c r="L121" i="16"/>
  <c r="N121" i="16"/>
  <c r="E122" i="16"/>
  <c r="I122" i="16"/>
  <c r="J122" i="16"/>
  <c r="K122" i="16"/>
  <c r="N122" i="16"/>
  <c r="L122" i="16"/>
  <c r="M122" i="16"/>
  <c r="E123" i="16"/>
  <c r="I123" i="16"/>
  <c r="J123" i="16"/>
  <c r="K123" i="16"/>
  <c r="L123" i="16"/>
  <c r="N123" i="16"/>
  <c r="E124" i="16"/>
  <c r="I124" i="16"/>
  <c r="J124" i="16"/>
  <c r="K124" i="16"/>
  <c r="N124" i="16"/>
  <c r="L124" i="16"/>
  <c r="M124" i="16"/>
  <c r="E125" i="16"/>
  <c r="I125" i="16"/>
  <c r="J125" i="16"/>
  <c r="K125" i="16"/>
  <c r="L125" i="16"/>
  <c r="N125" i="16"/>
  <c r="E126" i="16"/>
  <c r="I126" i="16"/>
  <c r="J126" i="16"/>
  <c r="K126" i="16"/>
  <c r="N126" i="16"/>
  <c r="L126" i="16"/>
  <c r="M126" i="16"/>
  <c r="E127" i="16"/>
  <c r="I127" i="16"/>
  <c r="J127" i="16"/>
  <c r="K127" i="16"/>
  <c r="L127" i="16"/>
  <c r="N127" i="16"/>
  <c r="E128" i="16"/>
  <c r="I128" i="16"/>
  <c r="J128" i="16"/>
  <c r="K128" i="16"/>
  <c r="N128" i="16"/>
  <c r="L128" i="16"/>
  <c r="M128" i="16"/>
  <c r="E129" i="16"/>
  <c r="I129" i="16"/>
  <c r="J129" i="16"/>
  <c r="K129" i="16"/>
  <c r="L129" i="16"/>
  <c r="N129" i="16"/>
  <c r="E130" i="16"/>
  <c r="I130" i="16"/>
  <c r="J130" i="16"/>
  <c r="K130" i="16"/>
  <c r="N130" i="16"/>
  <c r="L130" i="16"/>
  <c r="M130" i="16"/>
  <c r="E131" i="16"/>
  <c r="I131" i="16"/>
  <c r="J131" i="16"/>
  <c r="K131" i="16"/>
  <c r="L131" i="16"/>
  <c r="N131" i="16"/>
  <c r="E132" i="16"/>
  <c r="I132" i="16"/>
  <c r="J132" i="16"/>
  <c r="K132" i="16"/>
  <c r="N132" i="16"/>
  <c r="L132" i="16"/>
  <c r="M132" i="16"/>
  <c r="E133" i="16"/>
  <c r="I133" i="16"/>
  <c r="J133" i="16"/>
  <c r="K133" i="16"/>
  <c r="L133" i="16"/>
  <c r="N133" i="16"/>
  <c r="E134" i="16"/>
  <c r="I134" i="16"/>
  <c r="J134" i="16"/>
  <c r="K134" i="16"/>
  <c r="N134" i="16"/>
  <c r="L134" i="16"/>
  <c r="M134" i="16"/>
  <c r="E135" i="16"/>
  <c r="I135" i="16"/>
  <c r="J135" i="16"/>
  <c r="K135" i="16"/>
  <c r="L135" i="16"/>
  <c r="N135" i="16"/>
  <c r="E136" i="16"/>
  <c r="I136" i="16"/>
  <c r="J136" i="16"/>
  <c r="K136" i="16"/>
  <c r="N136" i="16"/>
  <c r="L136" i="16"/>
  <c r="M136" i="16"/>
  <c r="E137" i="16"/>
  <c r="I137" i="16"/>
  <c r="J137" i="16"/>
  <c r="K137" i="16"/>
  <c r="L137" i="16"/>
  <c r="N137" i="16"/>
  <c r="E138" i="16"/>
  <c r="I138" i="16"/>
  <c r="J138" i="16"/>
  <c r="K138" i="16"/>
  <c r="N138" i="16"/>
  <c r="L138" i="16"/>
  <c r="M138" i="16"/>
  <c r="E139" i="16"/>
  <c r="I139" i="16"/>
  <c r="J139" i="16"/>
  <c r="K139" i="16"/>
  <c r="L139" i="16"/>
  <c r="N139" i="16"/>
  <c r="E140" i="16"/>
  <c r="I140" i="16"/>
  <c r="J140" i="16"/>
  <c r="K140" i="16"/>
  <c r="N140" i="16"/>
  <c r="L140" i="16"/>
  <c r="M140" i="16"/>
  <c r="E141" i="16"/>
  <c r="I141" i="16"/>
  <c r="J141" i="16"/>
  <c r="K141" i="16"/>
  <c r="L141" i="16"/>
  <c r="N141" i="16"/>
  <c r="E142" i="16"/>
  <c r="I142" i="16"/>
  <c r="J142" i="16"/>
  <c r="K142" i="16"/>
  <c r="N142" i="16"/>
  <c r="L142" i="16"/>
  <c r="M142" i="16"/>
  <c r="E143" i="16"/>
  <c r="I143" i="16"/>
  <c r="J143" i="16"/>
  <c r="K143" i="16"/>
  <c r="L143" i="16"/>
  <c r="N143" i="16"/>
  <c r="E144" i="16"/>
  <c r="I144" i="16"/>
  <c r="J144" i="16"/>
  <c r="K144" i="16"/>
  <c r="N144" i="16"/>
  <c r="L144" i="16"/>
  <c r="M144" i="16"/>
  <c r="E145" i="16"/>
  <c r="I145" i="16"/>
  <c r="J145" i="16"/>
  <c r="K145" i="16"/>
  <c r="L145" i="16"/>
  <c r="N145" i="16"/>
  <c r="E146" i="16"/>
  <c r="I146" i="16"/>
  <c r="J146" i="16"/>
  <c r="K146" i="16"/>
  <c r="N146" i="16"/>
  <c r="L146" i="16"/>
  <c r="M146" i="16"/>
  <c r="E147" i="16"/>
  <c r="I147" i="16"/>
  <c r="J147" i="16"/>
  <c r="K147" i="16"/>
  <c r="L147" i="16"/>
  <c r="N147" i="16"/>
  <c r="E148" i="16"/>
  <c r="I148" i="16"/>
  <c r="J148" i="16"/>
  <c r="K148" i="16"/>
  <c r="N148" i="16"/>
  <c r="L148" i="16"/>
  <c r="M148" i="16"/>
  <c r="E149" i="16"/>
  <c r="I149" i="16"/>
  <c r="J149" i="16"/>
  <c r="K149" i="16"/>
  <c r="L149" i="16"/>
  <c r="N149" i="16"/>
  <c r="E150" i="16"/>
  <c r="I150" i="16"/>
  <c r="J150" i="16"/>
  <c r="K150" i="16"/>
  <c r="N150" i="16"/>
  <c r="L150" i="16"/>
  <c r="M150" i="16"/>
  <c r="E151" i="16"/>
  <c r="I151" i="16"/>
  <c r="J151" i="16"/>
  <c r="K151" i="16"/>
  <c r="L151" i="16"/>
  <c r="N151" i="16"/>
  <c r="E152" i="16"/>
  <c r="I152" i="16"/>
  <c r="J152" i="16"/>
  <c r="K152" i="16"/>
  <c r="N152" i="16"/>
  <c r="L152" i="16"/>
  <c r="M152" i="16"/>
  <c r="E153" i="16"/>
  <c r="I153" i="16"/>
  <c r="J153" i="16"/>
  <c r="K153" i="16"/>
  <c r="L153" i="16"/>
  <c r="N153" i="16"/>
  <c r="E154" i="16"/>
  <c r="I154" i="16"/>
  <c r="J154" i="16"/>
  <c r="K154" i="16"/>
  <c r="N154" i="16"/>
  <c r="L154" i="16"/>
  <c r="M154" i="16"/>
  <c r="E155" i="16"/>
  <c r="I155" i="16"/>
  <c r="J155" i="16"/>
  <c r="K155" i="16"/>
  <c r="L155" i="16"/>
  <c r="N155" i="16"/>
  <c r="E156" i="16"/>
  <c r="I156" i="16"/>
  <c r="J156" i="16"/>
  <c r="K156" i="16"/>
  <c r="N156" i="16"/>
  <c r="L156" i="16"/>
  <c r="M156" i="16"/>
  <c r="E157" i="16"/>
  <c r="I157" i="16"/>
  <c r="J157" i="16"/>
  <c r="K157" i="16"/>
  <c r="L157" i="16"/>
  <c r="N157" i="16"/>
  <c r="E158" i="16"/>
  <c r="I158" i="16"/>
  <c r="J158" i="16"/>
  <c r="K158" i="16"/>
  <c r="N158" i="16"/>
  <c r="L158" i="16"/>
  <c r="M158" i="16"/>
  <c r="E159" i="16"/>
  <c r="I159" i="16"/>
  <c r="J159" i="16"/>
  <c r="K159" i="16"/>
  <c r="L159" i="16"/>
  <c r="N159" i="16"/>
  <c r="E160" i="16"/>
  <c r="I160" i="16"/>
  <c r="J160" i="16"/>
  <c r="K160" i="16"/>
  <c r="N160" i="16"/>
  <c r="L160" i="16"/>
  <c r="M160" i="16"/>
  <c r="E161" i="16"/>
  <c r="I161" i="16"/>
  <c r="J161" i="16"/>
  <c r="K161" i="16"/>
  <c r="L161" i="16"/>
  <c r="N161" i="16"/>
  <c r="E162" i="16"/>
  <c r="I162" i="16"/>
  <c r="J162" i="16"/>
  <c r="K162" i="16"/>
  <c r="N162" i="16"/>
  <c r="L162" i="16"/>
  <c r="M162" i="16"/>
  <c r="E163" i="16"/>
  <c r="I163" i="16"/>
  <c r="J163" i="16"/>
  <c r="K163" i="16"/>
  <c r="L163" i="16"/>
  <c r="N163" i="16"/>
  <c r="E164" i="16"/>
  <c r="I164" i="16"/>
  <c r="J164" i="16"/>
  <c r="K164" i="16"/>
  <c r="N164" i="16"/>
  <c r="L164" i="16"/>
  <c r="M164" i="16"/>
  <c r="E165" i="16"/>
  <c r="I165" i="16"/>
  <c r="J165" i="16"/>
  <c r="K165" i="16"/>
  <c r="L165" i="16"/>
  <c r="N165" i="16"/>
  <c r="E166" i="16"/>
  <c r="I166" i="16"/>
  <c r="J166" i="16"/>
  <c r="K166" i="16"/>
  <c r="N166" i="16"/>
  <c r="L166" i="16"/>
  <c r="M166" i="16"/>
  <c r="E167" i="16"/>
  <c r="I167" i="16"/>
  <c r="J167" i="16"/>
  <c r="K167" i="16"/>
  <c r="L167" i="16"/>
  <c r="N167" i="16"/>
  <c r="E168" i="16"/>
  <c r="I168" i="16"/>
  <c r="J168" i="16"/>
  <c r="K168" i="16"/>
  <c r="N168" i="16"/>
  <c r="L168" i="16"/>
  <c r="M168" i="16"/>
  <c r="E169" i="16"/>
  <c r="I169" i="16"/>
  <c r="J169" i="16"/>
  <c r="K169" i="16"/>
  <c r="L169" i="16"/>
  <c r="N169" i="16"/>
  <c r="E170" i="16"/>
  <c r="I170" i="16"/>
  <c r="J170" i="16"/>
  <c r="K170" i="16"/>
  <c r="N170" i="16"/>
  <c r="L170" i="16"/>
  <c r="M170" i="16"/>
  <c r="E171" i="16"/>
  <c r="I171" i="16"/>
  <c r="J171" i="16"/>
  <c r="K171" i="16"/>
  <c r="L171" i="16"/>
  <c r="N171" i="16"/>
  <c r="E172" i="16"/>
  <c r="I172" i="16"/>
  <c r="J172" i="16"/>
  <c r="K172" i="16"/>
  <c r="N172" i="16"/>
  <c r="L172" i="16"/>
  <c r="M172" i="16"/>
  <c r="E173" i="16"/>
  <c r="I173" i="16"/>
  <c r="J173" i="16"/>
  <c r="K173" i="16"/>
  <c r="L173" i="16"/>
  <c r="N173" i="16"/>
  <c r="E174" i="16"/>
  <c r="I174" i="16"/>
  <c r="J174" i="16"/>
  <c r="K174" i="16"/>
  <c r="N174" i="16"/>
  <c r="L174" i="16"/>
  <c r="M174" i="16"/>
  <c r="E175" i="16"/>
  <c r="I175" i="16"/>
  <c r="J175" i="16"/>
  <c r="K175" i="16"/>
  <c r="L175" i="16"/>
  <c r="N175" i="16"/>
  <c r="E176" i="16"/>
  <c r="I176" i="16"/>
  <c r="J176" i="16"/>
  <c r="K176" i="16"/>
  <c r="N176" i="16"/>
  <c r="L176" i="16"/>
  <c r="M176" i="16"/>
  <c r="E177" i="16"/>
  <c r="I177" i="16"/>
  <c r="J177" i="16"/>
  <c r="K177" i="16"/>
  <c r="L177" i="16"/>
  <c r="N177" i="16"/>
  <c r="E178" i="16"/>
  <c r="I178" i="16"/>
  <c r="J178" i="16"/>
  <c r="K178" i="16"/>
  <c r="N178" i="16"/>
  <c r="L178" i="16"/>
  <c r="M178" i="16"/>
  <c r="E179" i="16"/>
  <c r="I179" i="16"/>
  <c r="J179" i="16"/>
  <c r="K179" i="16"/>
  <c r="L179" i="16"/>
  <c r="N179" i="16"/>
  <c r="E180" i="16"/>
  <c r="I180" i="16"/>
  <c r="J180" i="16"/>
  <c r="K180" i="16"/>
  <c r="N180" i="16"/>
  <c r="L180" i="16"/>
  <c r="M180" i="16"/>
  <c r="E181" i="16"/>
  <c r="I181" i="16"/>
  <c r="J181" i="16"/>
  <c r="K181" i="16"/>
  <c r="L181" i="16"/>
  <c r="N181" i="16"/>
  <c r="E182" i="16"/>
  <c r="I182" i="16"/>
  <c r="J182" i="16"/>
  <c r="K182" i="16"/>
  <c r="N182" i="16"/>
  <c r="L182" i="16"/>
  <c r="M182" i="16"/>
  <c r="E183" i="16"/>
  <c r="I183" i="16"/>
  <c r="J183" i="16"/>
  <c r="K183" i="16"/>
  <c r="L183" i="16"/>
  <c r="N183" i="16"/>
  <c r="E184" i="16"/>
  <c r="I184" i="16"/>
  <c r="J184" i="16"/>
  <c r="K184" i="16"/>
  <c r="N184" i="16"/>
  <c r="L184" i="16"/>
  <c r="M184" i="16"/>
  <c r="E185" i="16"/>
  <c r="I185" i="16"/>
  <c r="J185" i="16"/>
  <c r="K185" i="16"/>
  <c r="L185" i="16"/>
  <c r="N185" i="16"/>
  <c r="E186" i="16"/>
  <c r="I186" i="16"/>
  <c r="J186" i="16"/>
  <c r="K186" i="16"/>
  <c r="N186" i="16"/>
  <c r="L186" i="16"/>
  <c r="M186" i="16"/>
  <c r="E187" i="16"/>
  <c r="I187" i="16"/>
  <c r="J187" i="16"/>
  <c r="K187" i="16"/>
  <c r="L187" i="16"/>
  <c r="N187" i="16"/>
  <c r="E188" i="16"/>
  <c r="I188" i="16"/>
  <c r="J188" i="16"/>
  <c r="K188" i="16"/>
  <c r="N188" i="16"/>
  <c r="L188" i="16"/>
  <c r="M188" i="16"/>
  <c r="E189" i="16"/>
  <c r="I189" i="16"/>
  <c r="J189" i="16"/>
  <c r="K189" i="16"/>
  <c r="L189" i="16"/>
  <c r="N189" i="16"/>
  <c r="E190" i="16"/>
  <c r="I190" i="16"/>
  <c r="J190" i="16"/>
  <c r="K190" i="16"/>
  <c r="N190" i="16"/>
  <c r="L190" i="16"/>
  <c r="M190" i="16"/>
  <c r="E191" i="16"/>
  <c r="I191" i="16"/>
  <c r="J191" i="16"/>
  <c r="K191" i="16"/>
  <c r="L191" i="16"/>
  <c r="N191" i="16"/>
  <c r="E192" i="16"/>
  <c r="I192" i="16"/>
  <c r="J192" i="16"/>
  <c r="K192" i="16"/>
  <c r="N192" i="16"/>
  <c r="L192" i="16"/>
  <c r="M192" i="16"/>
  <c r="E193" i="16"/>
  <c r="I193" i="16"/>
  <c r="J193" i="16"/>
  <c r="K193" i="16"/>
  <c r="L193" i="16"/>
  <c r="N193" i="16"/>
  <c r="E194" i="16"/>
  <c r="I194" i="16"/>
  <c r="J194" i="16"/>
  <c r="K194" i="16"/>
  <c r="N194" i="16"/>
  <c r="L194" i="16"/>
  <c r="M194" i="16"/>
  <c r="E195" i="16"/>
  <c r="I195" i="16"/>
  <c r="J195" i="16"/>
  <c r="K195" i="16"/>
  <c r="L195" i="16"/>
  <c r="N195" i="16"/>
  <c r="E196" i="16"/>
  <c r="I196" i="16"/>
  <c r="J196" i="16"/>
  <c r="K196" i="16"/>
  <c r="N196" i="16"/>
  <c r="L196" i="16"/>
  <c r="M196" i="16"/>
  <c r="E197" i="16"/>
  <c r="I197" i="16"/>
  <c r="J197" i="16"/>
  <c r="K197" i="16"/>
  <c r="L197" i="16"/>
  <c r="N197" i="16"/>
  <c r="E198" i="16"/>
  <c r="I198" i="16"/>
  <c r="J198" i="16"/>
  <c r="K198" i="16"/>
  <c r="N198" i="16"/>
  <c r="L198" i="16"/>
  <c r="M198" i="16"/>
  <c r="E199" i="16"/>
  <c r="I199" i="16"/>
  <c r="J199" i="16"/>
  <c r="K199" i="16"/>
  <c r="L199" i="16"/>
  <c r="N199" i="16"/>
  <c r="E200" i="16"/>
  <c r="I200" i="16"/>
  <c r="J200" i="16"/>
  <c r="K200" i="16"/>
  <c r="N200" i="16"/>
  <c r="L200" i="16"/>
  <c r="M200" i="16"/>
  <c r="E201" i="16"/>
  <c r="I201" i="16"/>
  <c r="J201" i="16"/>
  <c r="K201" i="16"/>
  <c r="L201" i="16"/>
  <c r="N201" i="16"/>
  <c r="E202" i="16"/>
  <c r="I202" i="16"/>
  <c r="J202" i="16"/>
  <c r="K202" i="16"/>
  <c r="N202" i="16"/>
  <c r="L202" i="16"/>
  <c r="M202" i="16"/>
  <c r="E203" i="16"/>
  <c r="I203" i="16"/>
  <c r="J203" i="16"/>
  <c r="K203" i="16"/>
  <c r="L203" i="16"/>
  <c r="N203" i="16"/>
  <c r="E204" i="16"/>
  <c r="I204" i="16"/>
  <c r="J204" i="16"/>
  <c r="K204" i="16"/>
  <c r="N204" i="16"/>
  <c r="L204" i="16"/>
  <c r="M204" i="16"/>
  <c r="E205" i="16"/>
  <c r="I205" i="16"/>
  <c r="J205" i="16"/>
  <c r="K205" i="16"/>
  <c r="L205" i="16"/>
  <c r="N205" i="16"/>
  <c r="E206" i="16"/>
  <c r="I206" i="16"/>
  <c r="J206" i="16"/>
  <c r="K206" i="16"/>
  <c r="N206" i="16"/>
  <c r="L206" i="16"/>
  <c r="M206" i="16"/>
  <c r="E207" i="16"/>
  <c r="I207" i="16"/>
  <c r="J207" i="16"/>
  <c r="K207" i="16"/>
  <c r="L207" i="16"/>
  <c r="N207" i="16"/>
  <c r="E208" i="16"/>
  <c r="I208" i="16"/>
  <c r="J208" i="16"/>
  <c r="K208" i="16"/>
  <c r="N208" i="16"/>
  <c r="L208" i="16"/>
  <c r="M208" i="16"/>
  <c r="E209" i="16"/>
  <c r="I209" i="16"/>
  <c r="J209" i="16"/>
  <c r="K209" i="16"/>
  <c r="L209" i="16"/>
  <c r="N209" i="16"/>
  <c r="E210" i="16"/>
  <c r="I210" i="16"/>
  <c r="J210" i="16"/>
  <c r="K210" i="16"/>
  <c r="N210" i="16"/>
  <c r="L210" i="16"/>
  <c r="M210" i="16"/>
  <c r="E211" i="16"/>
  <c r="I211" i="16"/>
  <c r="J211" i="16"/>
  <c r="K211" i="16"/>
  <c r="L211" i="16"/>
  <c r="N211" i="16"/>
  <c r="E212" i="16"/>
  <c r="I212" i="16"/>
  <c r="J212" i="16"/>
  <c r="K212" i="16"/>
  <c r="N212" i="16"/>
  <c r="L212" i="16"/>
  <c r="M212" i="16"/>
  <c r="E213" i="16"/>
  <c r="I213" i="16"/>
  <c r="J213" i="16"/>
  <c r="K213" i="16"/>
  <c r="L213" i="16"/>
  <c r="N213" i="16"/>
  <c r="E214" i="16"/>
  <c r="I214" i="16"/>
  <c r="J214" i="16"/>
  <c r="K214" i="16"/>
  <c r="N214" i="16"/>
  <c r="L214" i="16"/>
  <c r="M214" i="16"/>
  <c r="E215" i="16"/>
  <c r="I215" i="16"/>
  <c r="J215" i="16"/>
  <c r="K215" i="16"/>
  <c r="L215" i="16"/>
  <c r="N215" i="16"/>
  <c r="E216" i="16"/>
  <c r="I216" i="16"/>
  <c r="J216" i="16"/>
  <c r="K216" i="16"/>
  <c r="N216" i="16"/>
  <c r="L216" i="16"/>
  <c r="M216" i="16"/>
  <c r="E217" i="16"/>
  <c r="I217" i="16"/>
  <c r="J217" i="16"/>
  <c r="K217" i="16"/>
  <c r="L217" i="16"/>
  <c r="N217" i="16"/>
  <c r="E218" i="16"/>
  <c r="I218" i="16"/>
  <c r="J218" i="16"/>
  <c r="K218" i="16"/>
  <c r="N218" i="16"/>
  <c r="L218" i="16"/>
  <c r="M218" i="16"/>
  <c r="E219" i="16"/>
  <c r="I219" i="16"/>
  <c r="J219" i="16"/>
  <c r="K219" i="16"/>
  <c r="L219" i="16"/>
  <c r="N219" i="16"/>
  <c r="E220" i="16"/>
  <c r="I220" i="16"/>
  <c r="J220" i="16"/>
  <c r="K220" i="16"/>
  <c r="N220" i="16"/>
  <c r="L220" i="16"/>
  <c r="M220" i="16"/>
  <c r="E221" i="16"/>
  <c r="I221" i="16"/>
  <c r="J221" i="16"/>
  <c r="K221" i="16"/>
  <c r="L221" i="16"/>
  <c r="N221" i="16"/>
  <c r="E222" i="16"/>
  <c r="I222" i="16"/>
  <c r="J222" i="16"/>
  <c r="K222" i="16"/>
  <c r="N222" i="16"/>
  <c r="L222" i="16"/>
  <c r="M222" i="16"/>
  <c r="E223" i="16"/>
  <c r="I223" i="16"/>
  <c r="J223" i="16"/>
  <c r="K223" i="16"/>
  <c r="L223" i="16"/>
  <c r="N223" i="16"/>
  <c r="E224" i="16"/>
  <c r="I224" i="16"/>
  <c r="J224" i="16"/>
  <c r="K224" i="16"/>
  <c r="N224" i="16"/>
  <c r="L224" i="16"/>
  <c r="M224" i="16"/>
  <c r="E225" i="16"/>
  <c r="I225" i="16"/>
  <c r="J225" i="16"/>
  <c r="K225" i="16"/>
  <c r="L225" i="16"/>
  <c r="N225" i="16"/>
  <c r="E226" i="16"/>
  <c r="I226" i="16"/>
  <c r="J226" i="16"/>
  <c r="K226" i="16"/>
  <c r="N226" i="16"/>
  <c r="L226" i="16"/>
  <c r="M226" i="16"/>
  <c r="E227" i="16"/>
  <c r="I227" i="16"/>
  <c r="J227" i="16"/>
  <c r="K227" i="16"/>
  <c r="L227" i="16"/>
  <c r="N227" i="16"/>
  <c r="E228" i="16"/>
  <c r="I228" i="16"/>
  <c r="J228" i="16"/>
  <c r="K228" i="16"/>
  <c r="N228" i="16"/>
  <c r="L228" i="16"/>
  <c r="M228" i="16"/>
  <c r="E229" i="16"/>
  <c r="I229" i="16"/>
  <c r="J229" i="16"/>
  <c r="K229" i="16"/>
  <c r="L229" i="16"/>
  <c r="N229" i="16"/>
  <c r="E230" i="16"/>
  <c r="I230" i="16"/>
  <c r="J230" i="16"/>
  <c r="K230" i="16"/>
  <c r="N230" i="16"/>
  <c r="L230" i="16"/>
  <c r="M230" i="16"/>
  <c r="E231" i="16"/>
  <c r="I231" i="16"/>
  <c r="J231" i="16"/>
  <c r="K231" i="16"/>
  <c r="L231" i="16"/>
  <c r="N231" i="16"/>
  <c r="E232" i="16"/>
  <c r="I232" i="16"/>
  <c r="J232" i="16"/>
  <c r="K232" i="16"/>
  <c r="N232" i="16"/>
  <c r="L232" i="16"/>
  <c r="M232" i="16"/>
  <c r="E233" i="16"/>
  <c r="I233" i="16"/>
  <c r="J233" i="16"/>
  <c r="K233" i="16"/>
  <c r="L233" i="16"/>
  <c r="N233" i="16"/>
  <c r="E234" i="16"/>
  <c r="I234" i="16"/>
  <c r="J234" i="16"/>
  <c r="K234" i="16"/>
  <c r="N234" i="16"/>
  <c r="L234" i="16"/>
  <c r="M234" i="16"/>
  <c r="E235" i="16"/>
  <c r="I235" i="16"/>
  <c r="J235" i="16"/>
  <c r="K235" i="16"/>
  <c r="L235" i="16"/>
  <c r="N235" i="16"/>
  <c r="E236" i="16"/>
  <c r="I236" i="16"/>
  <c r="J236" i="16"/>
  <c r="K236" i="16"/>
  <c r="N236" i="16"/>
  <c r="L236" i="16"/>
  <c r="M236" i="16"/>
  <c r="E237" i="16"/>
  <c r="I237" i="16"/>
  <c r="J237" i="16"/>
  <c r="K237" i="16"/>
  <c r="L237" i="16"/>
  <c r="N237" i="16"/>
  <c r="E238" i="16"/>
  <c r="I238" i="16"/>
  <c r="J238" i="16"/>
  <c r="K238" i="16"/>
  <c r="N238" i="16"/>
  <c r="L238" i="16"/>
  <c r="M238" i="16"/>
  <c r="E239" i="16"/>
  <c r="I239" i="16"/>
  <c r="J239" i="16"/>
  <c r="K239" i="16"/>
  <c r="L239" i="16"/>
  <c r="N239" i="16"/>
  <c r="E240" i="16"/>
  <c r="I240" i="16"/>
  <c r="J240" i="16"/>
  <c r="K240" i="16"/>
  <c r="N240" i="16"/>
  <c r="L240" i="16"/>
  <c r="M240" i="16"/>
  <c r="E241" i="16"/>
  <c r="I241" i="16"/>
  <c r="J241" i="16"/>
  <c r="K241" i="16"/>
  <c r="L241" i="16"/>
  <c r="N241" i="16"/>
  <c r="E242" i="16"/>
  <c r="I242" i="16"/>
  <c r="J242" i="16"/>
  <c r="K242" i="16"/>
  <c r="N242" i="16"/>
  <c r="L242" i="16"/>
  <c r="M242" i="16"/>
  <c r="E243" i="16"/>
  <c r="I243" i="16"/>
  <c r="J243" i="16"/>
  <c r="K243" i="16"/>
  <c r="L243" i="16"/>
  <c r="N243" i="16"/>
  <c r="E244" i="16"/>
  <c r="I244" i="16"/>
  <c r="J244" i="16"/>
  <c r="K244" i="16"/>
  <c r="N244" i="16"/>
  <c r="L244" i="16"/>
  <c r="M244" i="16"/>
  <c r="E245" i="16"/>
  <c r="I245" i="16"/>
  <c r="J245" i="16"/>
  <c r="K245" i="16"/>
  <c r="L245" i="16"/>
  <c r="N245" i="16"/>
  <c r="E246" i="16"/>
  <c r="I246" i="16"/>
  <c r="J246" i="16"/>
  <c r="K246" i="16"/>
  <c r="N246" i="16"/>
  <c r="L246" i="16"/>
  <c r="M246" i="16"/>
  <c r="E247" i="16"/>
  <c r="I247" i="16"/>
  <c r="J247" i="16"/>
  <c r="K247" i="16"/>
  <c r="L247" i="16"/>
  <c r="N247" i="16"/>
  <c r="E248" i="16"/>
  <c r="I248" i="16"/>
  <c r="J248" i="16"/>
  <c r="K248" i="16"/>
  <c r="N248" i="16"/>
  <c r="L248" i="16"/>
  <c r="M248" i="16"/>
  <c r="E249" i="16"/>
  <c r="I249" i="16"/>
  <c r="J249" i="16"/>
  <c r="K249" i="16"/>
  <c r="L249" i="16"/>
  <c r="N249" i="16"/>
  <c r="E250" i="16"/>
  <c r="I250" i="16"/>
  <c r="J250" i="16"/>
  <c r="K250" i="16"/>
  <c r="N250" i="16"/>
  <c r="L250" i="16"/>
  <c r="M250" i="16"/>
  <c r="E251" i="16"/>
  <c r="I251" i="16"/>
  <c r="J251" i="16"/>
  <c r="K251" i="16"/>
  <c r="L251" i="16"/>
  <c r="N251" i="16"/>
  <c r="E252" i="16"/>
  <c r="I252" i="16"/>
  <c r="J252" i="16"/>
  <c r="K252" i="16"/>
  <c r="N252" i="16"/>
  <c r="L252" i="16"/>
  <c r="M252" i="16"/>
  <c r="E253" i="16"/>
  <c r="I253" i="16"/>
  <c r="J253" i="16"/>
  <c r="K253" i="16"/>
  <c r="L253" i="16"/>
  <c r="N253" i="16"/>
  <c r="E254" i="16"/>
  <c r="I254" i="16"/>
  <c r="J254" i="16"/>
  <c r="K254" i="16"/>
  <c r="N254" i="16"/>
  <c r="L254" i="16"/>
  <c r="M254" i="16"/>
  <c r="E255" i="16"/>
  <c r="I255" i="16"/>
  <c r="J255" i="16"/>
  <c r="K255" i="16"/>
  <c r="L255" i="16"/>
  <c r="N255" i="16"/>
  <c r="E256" i="16"/>
  <c r="I256" i="16"/>
  <c r="J256" i="16"/>
  <c r="K256" i="16"/>
  <c r="N256" i="16"/>
  <c r="L256" i="16"/>
  <c r="M256" i="16"/>
  <c r="E257" i="16"/>
  <c r="I257" i="16"/>
  <c r="J257" i="16"/>
  <c r="K257" i="16"/>
  <c r="L257" i="16"/>
  <c r="N257" i="16"/>
  <c r="E258" i="16"/>
  <c r="I258" i="16"/>
  <c r="J258" i="16"/>
  <c r="K258" i="16"/>
  <c r="N258" i="16"/>
  <c r="L258" i="16"/>
  <c r="M258" i="16"/>
  <c r="E259" i="16"/>
  <c r="I259" i="16"/>
  <c r="J259" i="16"/>
  <c r="K259" i="16"/>
  <c r="L259" i="16"/>
  <c r="N259" i="16"/>
  <c r="E260" i="16"/>
  <c r="I260" i="16"/>
  <c r="J260" i="16"/>
  <c r="K260" i="16"/>
  <c r="N260" i="16"/>
  <c r="L260" i="16"/>
  <c r="M260" i="16"/>
  <c r="E261" i="16"/>
  <c r="I261" i="16"/>
  <c r="J261" i="16"/>
  <c r="K261" i="16"/>
  <c r="L261" i="16"/>
  <c r="N261" i="16"/>
  <c r="E262" i="16"/>
  <c r="I262" i="16"/>
  <c r="J262" i="16"/>
  <c r="K262" i="16"/>
  <c r="N262" i="16"/>
  <c r="L262" i="16"/>
  <c r="M262" i="16"/>
  <c r="E263" i="16"/>
  <c r="I263" i="16"/>
  <c r="J263" i="16"/>
  <c r="K263" i="16"/>
  <c r="L263" i="16"/>
  <c r="N263" i="16"/>
  <c r="E264" i="16"/>
  <c r="I264" i="16"/>
  <c r="J264" i="16"/>
  <c r="K264" i="16"/>
  <c r="N264" i="16"/>
  <c r="L264" i="16"/>
  <c r="M264" i="16"/>
  <c r="E265" i="16"/>
  <c r="I265" i="16"/>
  <c r="J265" i="16"/>
  <c r="K265" i="16"/>
  <c r="L265" i="16"/>
  <c r="N265" i="16"/>
  <c r="E266" i="16"/>
  <c r="I266" i="16"/>
  <c r="J266" i="16"/>
  <c r="K266" i="16"/>
  <c r="N266" i="16"/>
  <c r="L266" i="16"/>
  <c r="M266" i="16"/>
  <c r="E267" i="16"/>
  <c r="I267" i="16"/>
  <c r="J267" i="16"/>
  <c r="K267" i="16"/>
  <c r="L267" i="16"/>
  <c r="N267" i="16"/>
  <c r="E268" i="16"/>
  <c r="I268" i="16"/>
  <c r="J268" i="16"/>
  <c r="K268" i="16"/>
  <c r="N268" i="16"/>
  <c r="L268" i="16"/>
  <c r="M268" i="16"/>
  <c r="E269" i="16"/>
  <c r="I269" i="16"/>
  <c r="J269" i="16"/>
  <c r="K269" i="16"/>
  <c r="L269" i="16"/>
  <c r="N269" i="16"/>
  <c r="E270" i="16"/>
  <c r="I270" i="16"/>
  <c r="J270" i="16"/>
  <c r="K270" i="16"/>
  <c r="N270" i="16"/>
  <c r="L270" i="16"/>
  <c r="M270" i="16"/>
  <c r="E271" i="16"/>
  <c r="I271" i="16"/>
  <c r="J271" i="16"/>
  <c r="K271" i="16"/>
  <c r="L271" i="16"/>
  <c r="N271" i="16"/>
  <c r="E272" i="16"/>
  <c r="I272" i="16"/>
  <c r="J272" i="16"/>
  <c r="K272" i="16"/>
  <c r="N272" i="16"/>
  <c r="L272" i="16"/>
  <c r="M272" i="16"/>
  <c r="E273" i="16"/>
  <c r="I273" i="16"/>
  <c r="J273" i="16"/>
  <c r="K273" i="16"/>
  <c r="L273" i="16"/>
  <c r="N273" i="16"/>
  <c r="E274" i="16"/>
  <c r="I274" i="16"/>
  <c r="J274" i="16"/>
  <c r="K274" i="16"/>
  <c r="N274" i="16"/>
  <c r="L274" i="16"/>
  <c r="M274" i="16"/>
  <c r="E275" i="16"/>
  <c r="I275" i="16"/>
  <c r="J275" i="16"/>
  <c r="K275" i="16"/>
  <c r="L275" i="16"/>
  <c r="N275" i="16"/>
  <c r="E276" i="16"/>
  <c r="I276" i="16"/>
  <c r="J276" i="16"/>
  <c r="K276" i="16"/>
  <c r="N276" i="16"/>
  <c r="L276" i="16"/>
  <c r="M276" i="16"/>
  <c r="E277" i="16"/>
  <c r="I277" i="16"/>
  <c r="J277" i="16"/>
  <c r="K277" i="16"/>
  <c r="L277" i="16"/>
  <c r="N277" i="16"/>
  <c r="E278" i="16"/>
  <c r="I278" i="16"/>
  <c r="J278" i="16"/>
  <c r="K278" i="16"/>
  <c r="N278" i="16"/>
  <c r="L278" i="16"/>
  <c r="M278" i="16"/>
  <c r="E279" i="16"/>
  <c r="I279" i="16"/>
  <c r="J279" i="16"/>
  <c r="K279" i="16"/>
  <c r="L279" i="16"/>
  <c r="N279" i="16"/>
  <c r="E280" i="16"/>
  <c r="I280" i="16"/>
  <c r="J280" i="16"/>
  <c r="K280" i="16"/>
  <c r="N280" i="16"/>
  <c r="L280" i="16"/>
  <c r="M280" i="16"/>
  <c r="E281" i="16"/>
  <c r="I281" i="16"/>
  <c r="J281" i="16"/>
  <c r="K281" i="16"/>
  <c r="L281" i="16"/>
  <c r="N281" i="16"/>
  <c r="E282" i="16"/>
  <c r="I282" i="16"/>
  <c r="J282" i="16"/>
  <c r="K282" i="16"/>
  <c r="N282" i="16"/>
  <c r="L282" i="16"/>
  <c r="M282" i="16"/>
  <c r="E283" i="16"/>
  <c r="I283" i="16"/>
  <c r="J283" i="16"/>
  <c r="K283" i="16"/>
  <c r="L283" i="16"/>
  <c r="N283" i="16"/>
  <c r="E284" i="16"/>
  <c r="I284" i="16"/>
  <c r="J284" i="16"/>
  <c r="K284" i="16"/>
  <c r="N284" i="16"/>
  <c r="L284" i="16"/>
  <c r="M284" i="16"/>
  <c r="E285" i="16"/>
  <c r="I285" i="16"/>
  <c r="J285" i="16"/>
  <c r="K285" i="16"/>
  <c r="L285" i="16"/>
  <c r="N285" i="16"/>
  <c r="E286" i="16"/>
  <c r="I286" i="16"/>
  <c r="J286" i="16"/>
  <c r="K286" i="16"/>
  <c r="N286" i="16"/>
  <c r="L286" i="16"/>
  <c r="M286" i="16"/>
  <c r="E287" i="16"/>
  <c r="I287" i="16"/>
  <c r="J287" i="16"/>
  <c r="K287" i="16"/>
  <c r="L287" i="16"/>
  <c r="N287" i="16"/>
  <c r="E288" i="16"/>
  <c r="I288" i="16"/>
  <c r="J288" i="16"/>
  <c r="K288" i="16"/>
  <c r="N288" i="16"/>
  <c r="L288" i="16"/>
  <c r="M288" i="16"/>
  <c r="E289" i="16"/>
  <c r="I289" i="16"/>
  <c r="J289" i="16"/>
  <c r="K289" i="16"/>
  <c r="L289" i="16"/>
  <c r="N289" i="16"/>
  <c r="E290" i="16"/>
  <c r="I290" i="16"/>
  <c r="J290" i="16"/>
  <c r="K290" i="16"/>
  <c r="N290" i="16"/>
  <c r="L290" i="16"/>
  <c r="M290" i="16"/>
  <c r="E291" i="16"/>
  <c r="I291" i="16"/>
  <c r="J291" i="16"/>
  <c r="K291" i="16"/>
  <c r="L291" i="16"/>
  <c r="N291" i="16"/>
  <c r="E292" i="16"/>
  <c r="I292" i="16"/>
  <c r="J292" i="16"/>
  <c r="K292" i="16"/>
  <c r="N292" i="16"/>
  <c r="L292" i="16"/>
  <c r="M292" i="16"/>
  <c r="E293" i="16"/>
  <c r="I293" i="16"/>
  <c r="J293" i="16"/>
  <c r="K293" i="16"/>
  <c r="L293" i="16"/>
  <c r="N293" i="16"/>
  <c r="E294" i="16"/>
  <c r="I294" i="16"/>
  <c r="J294" i="16"/>
  <c r="K294" i="16"/>
  <c r="N294" i="16"/>
  <c r="L294" i="16"/>
  <c r="M294" i="16"/>
  <c r="E295" i="16"/>
  <c r="I295" i="16"/>
  <c r="J295" i="16"/>
  <c r="K295" i="16"/>
  <c r="L295" i="16"/>
  <c r="N295" i="16"/>
  <c r="E296" i="16"/>
  <c r="I296" i="16"/>
  <c r="J296" i="16"/>
  <c r="K296" i="16"/>
  <c r="N296" i="16"/>
  <c r="L296" i="16"/>
  <c r="M296" i="16"/>
  <c r="E297" i="16"/>
  <c r="I297" i="16"/>
  <c r="J297" i="16"/>
  <c r="K297" i="16"/>
  <c r="L297" i="16"/>
  <c r="N297" i="16"/>
  <c r="E298" i="16"/>
  <c r="I298" i="16"/>
  <c r="J298" i="16"/>
  <c r="K298" i="16"/>
  <c r="N298" i="16"/>
  <c r="L298" i="16"/>
  <c r="M298" i="16"/>
  <c r="E299" i="16"/>
  <c r="I299" i="16"/>
  <c r="J299" i="16"/>
  <c r="K299" i="16"/>
  <c r="L299" i="16"/>
  <c r="N299" i="16"/>
  <c r="E300" i="16"/>
  <c r="I300" i="16"/>
  <c r="J300" i="16"/>
  <c r="K300" i="16"/>
  <c r="N300" i="16"/>
  <c r="L300" i="16"/>
  <c r="M300" i="16"/>
  <c r="E301" i="16"/>
  <c r="I301" i="16"/>
  <c r="J301" i="16"/>
  <c r="K301" i="16"/>
  <c r="L301" i="16"/>
  <c r="N301" i="16"/>
  <c r="E302" i="16"/>
  <c r="I302" i="16"/>
  <c r="J302" i="16"/>
  <c r="K302" i="16"/>
  <c r="N302" i="16"/>
  <c r="L302" i="16"/>
  <c r="M302" i="16"/>
  <c r="E303" i="16"/>
  <c r="I303" i="16"/>
  <c r="J303" i="16"/>
  <c r="K303" i="16"/>
  <c r="L303" i="16"/>
  <c r="N303" i="16"/>
  <c r="E304" i="16"/>
  <c r="I304" i="16"/>
  <c r="J304" i="16"/>
  <c r="K304" i="16"/>
  <c r="N304" i="16"/>
  <c r="L304" i="16"/>
  <c r="M304" i="16"/>
  <c r="E305" i="16"/>
  <c r="I305" i="16"/>
  <c r="J305" i="16"/>
  <c r="K305" i="16"/>
  <c r="L305" i="16"/>
  <c r="N305" i="16"/>
  <c r="E306" i="16"/>
  <c r="I306" i="16"/>
  <c r="J306" i="16"/>
  <c r="K306" i="16"/>
  <c r="N306" i="16"/>
  <c r="L306" i="16"/>
  <c r="M306" i="16"/>
  <c r="E307" i="16"/>
  <c r="I307" i="16"/>
  <c r="J307" i="16"/>
  <c r="K307" i="16"/>
  <c r="L307" i="16"/>
  <c r="N307" i="16"/>
  <c r="E308" i="16"/>
  <c r="I308" i="16"/>
  <c r="J308" i="16"/>
  <c r="K308" i="16"/>
  <c r="N308" i="16"/>
  <c r="L308" i="16"/>
  <c r="M308" i="16"/>
  <c r="E309" i="16"/>
  <c r="I309" i="16"/>
  <c r="J309" i="16"/>
  <c r="K309" i="16"/>
  <c r="L309" i="16"/>
  <c r="N309" i="16"/>
  <c r="E310" i="16"/>
  <c r="I310" i="16"/>
  <c r="J310" i="16"/>
  <c r="K310" i="16"/>
  <c r="N310" i="16"/>
  <c r="L310" i="16"/>
  <c r="M310" i="16"/>
  <c r="E311" i="16"/>
  <c r="I311" i="16"/>
  <c r="J311" i="16"/>
  <c r="K311" i="16"/>
  <c r="L311" i="16"/>
  <c r="N311" i="16"/>
  <c r="E312" i="16"/>
  <c r="I312" i="16"/>
  <c r="J312" i="16"/>
  <c r="K312" i="16"/>
  <c r="N312" i="16"/>
  <c r="L312" i="16"/>
  <c r="M312" i="16"/>
  <c r="E313" i="16"/>
  <c r="I313" i="16"/>
  <c r="J313" i="16"/>
  <c r="K313" i="16"/>
  <c r="L313" i="16"/>
  <c r="N313" i="16"/>
  <c r="E314" i="16"/>
  <c r="I314" i="16"/>
  <c r="J314" i="16"/>
  <c r="K314" i="16"/>
  <c r="N314" i="16"/>
  <c r="L314" i="16"/>
  <c r="M314" i="16"/>
  <c r="E315" i="16"/>
  <c r="I315" i="16"/>
  <c r="J315" i="16"/>
  <c r="K315" i="16"/>
  <c r="L315" i="16"/>
  <c r="N315" i="16"/>
  <c r="E316" i="16"/>
  <c r="I316" i="16"/>
  <c r="J316" i="16"/>
  <c r="K316" i="16"/>
  <c r="N316" i="16"/>
  <c r="L316" i="16"/>
  <c r="M316" i="16"/>
  <c r="E317" i="16"/>
  <c r="I317" i="16"/>
  <c r="J317" i="16"/>
  <c r="K317" i="16"/>
  <c r="L317" i="16"/>
  <c r="N317" i="16"/>
  <c r="E318" i="16"/>
  <c r="I318" i="16"/>
  <c r="J318" i="16"/>
  <c r="K318" i="16"/>
  <c r="N318" i="16"/>
  <c r="L318" i="16"/>
  <c r="M318" i="16"/>
  <c r="E319" i="16"/>
  <c r="I319" i="16"/>
  <c r="J319" i="16"/>
  <c r="K319" i="16"/>
  <c r="L319" i="16"/>
  <c r="N319" i="16"/>
  <c r="E320" i="16"/>
  <c r="I320" i="16"/>
  <c r="J320" i="16"/>
  <c r="K320" i="16"/>
  <c r="N320" i="16"/>
  <c r="L320" i="16"/>
  <c r="M320" i="16"/>
  <c r="E321" i="16"/>
  <c r="I321" i="16"/>
  <c r="J321" i="16"/>
  <c r="K321" i="16"/>
  <c r="L321" i="16"/>
  <c r="N321" i="16"/>
  <c r="E322" i="16"/>
  <c r="I322" i="16"/>
  <c r="J322" i="16"/>
  <c r="K322" i="16"/>
  <c r="N322" i="16"/>
  <c r="L322" i="16"/>
  <c r="M322" i="16"/>
  <c r="E323" i="16"/>
  <c r="I323" i="16"/>
  <c r="J323" i="16"/>
  <c r="K323" i="16"/>
  <c r="L323" i="16"/>
  <c r="N323" i="16"/>
  <c r="E324" i="16"/>
  <c r="I324" i="16"/>
  <c r="J324" i="16"/>
  <c r="K324" i="16"/>
  <c r="N324" i="16"/>
  <c r="L324" i="16"/>
  <c r="M324" i="16"/>
  <c r="E325" i="16"/>
  <c r="I325" i="16"/>
  <c r="J325" i="16"/>
  <c r="K325" i="16"/>
  <c r="L325" i="16"/>
  <c r="N325" i="16"/>
  <c r="E326" i="16"/>
  <c r="I326" i="16"/>
  <c r="J326" i="16"/>
  <c r="K326" i="16"/>
  <c r="N326" i="16"/>
  <c r="L326" i="16"/>
  <c r="M326" i="16"/>
  <c r="E327" i="16"/>
  <c r="I327" i="16"/>
  <c r="J327" i="16"/>
  <c r="K327" i="16"/>
  <c r="L327" i="16"/>
  <c r="N327" i="16"/>
  <c r="E328" i="16"/>
  <c r="I328" i="16"/>
  <c r="J328" i="16"/>
  <c r="K328" i="16"/>
  <c r="N328" i="16"/>
  <c r="L328" i="16"/>
  <c r="M328" i="16"/>
  <c r="E329" i="16"/>
  <c r="I329" i="16"/>
  <c r="J329" i="16"/>
  <c r="K329" i="16"/>
  <c r="L329" i="16"/>
  <c r="N329" i="16"/>
  <c r="E330" i="16"/>
  <c r="I330" i="16"/>
  <c r="J330" i="16"/>
  <c r="K330" i="16"/>
  <c r="N330" i="16"/>
  <c r="L330" i="16"/>
  <c r="M330" i="16"/>
  <c r="E331" i="16"/>
  <c r="I331" i="16"/>
  <c r="J331" i="16"/>
  <c r="K331" i="16"/>
  <c r="L331" i="16"/>
  <c r="N331" i="16"/>
  <c r="E332" i="16"/>
  <c r="I332" i="16"/>
  <c r="J332" i="16"/>
  <c r="K332" i="16"/>
  <c r="N332" i="16"/>
  <c r="L332" i="16"/>
  <c r="M332" i="16"/>
  <c r="E333" i="16"/>
  <c r="I333" i="16"/>
  <c r="J333" i="16"/>
  <c r="K333" i="16"/>
  <c r="L333" i="16"/>
  <c r="N333" i="16"/>
  <c r="E334" i="16"/>
  <c r="I334" i="16"/>
  <c r="J334" i="16"/>
  <c r="K334" i="16"/>
  <c r="N334" i="16"/>
  <c r="L334" i="16"/>
  <c r="M334" i="16"/>
  <c r="E335" i="16"/>
  <c r="I335" i="16"/>
  <c r="J335" i="16"/>
  <c r="K335" i="16"/>
  <c r="L335" i="16"/>
  <c r="N335" i="16"/>
  <c r="E336" i="16"/>
  <c r="I336" i="16"/>
  <c r="J336" i="16"/>
  <c r="K336" i="16"/>
  <c r="N336" i="16"/>
  <c r="L336" i="16"/>
  <c r="M336" i="16"/>
  <c r="E337" i="16"/>
  <c r="I337" i="16"/>
  <c r="J337" i="16"/>
  <c r="K337" i="16"/>
  <c r="L337" i="16"/>
  <c r="N337" i="16"/>
  <c r="E338" i="16"/>
  <c r="I338" i="16"/>
  <c r="J338" i="16"/>
  <c r="K338" i="16"/>
  <c r="N338" i="16"/>
  <c r="L338" i="16"/>
  <c r="M338" i="16"/>
  <c r="E339" i="16"/>
  <c r="I339" i="16"/>
  <c r="J339" i="16"/>
  <c r="K339" i="16"/>
  <c r="L339" i="16"/>
  <c r="N339" i="16"/>
  <c r="E340" i="16"/>
  <c r="I340" i="16"/>
  <c r="J340" i="16"/>
  <c r="K340" i="16"/>
  <c r="N340" i="16"/>
  <c r="L340" i="16"/>
  <c r="M340" i="16"/>
  <c r="E341" i="16"/>
  <c r="I341" i="16"/>
  <c r="J341" i="16"/>
  <c r="K341" i="16"/>
  <c r="L341" i="16"/>
  <c r="N341" i="16"/>
  <c r="E342" i="16"/>
  <c r="I342" i="16"/>
  <c r="J342" i="16"/>
  <c r="K342" i="16"/>
  <c r="N342" i="16"/>
  <c r="L342" i="16"/>
  <c r="M342" i="16"/>
  <c r="E343" i="16"/>
  <c r="I343" i="16"/>
  <c r="J343" i="16"/>
  <c r="K343" i="16"/>
  <c r="L343" i="16"/>
  <c r="N343" i="16"/>
  <c r="E344" i="16"/>
  <c r="I344" i="16"/>
  <c r="J344" i="16"/>
  <c r="K344" i="16"/>
  <c r="N344" i="16"/>
  <c r="L344" i="16"/>
  <c r="M344" i="16"/>
  <c r="E345" i="16"/>
  <c r="I345" i="16"/>
  <c r="J345" i="16"/>
  <c r="K345" i="16"/>
  <c r="L345" i="16"/>
  <c r="N345" i="16"/>
  <c r="E346" i="16"/>
  <c r="I346" i="16"/>
  <c r="J346" i="16"/>
  <c r="K346" i="16"/>
  <c r="N346" i="16"/>
  <c r="L346" i="16"/>
  <c r="M346" i="16"/>
  <c r="E347" i="16"/>
  <c r="I347" i="16"/>
  <c r="J347" i="16"/>
  <c r="K347" i="16"/>
  <c r="L347" i="16"/>
  <c r="N347" i="16"/>
  <c r="E348" i="16"/>
  <c r="I348" i="16"/>
  <c r="J348" i="16"/>
  <c r="K348" i="16"/>
  <c r="N348" i="16"/>
  <c r="L348" i="16"/>
  <c r="M348" i="16"/>
  <c r="E349" i="16"/>
  <c r="I349" i="16"/>
  <c r="J349" i="16"/>
  <c r="K349" i="16"/>
  <c r="L349" i="16"/>
  <c r="N349" i="16"/>
  <c r="E350" i="16"/>
  <c r="I350" i="16"/>
  <c r="J350" i="16"/>
  <c r="K350" i="16"/>
  <c r="N350" i="16"/>
  <c r="L350" i="16"/>
  <c r="M350" i="16"/>
  <c r="E351" i="16"/>
  <c r="I351" i="16"/>
  <c r="J351" i="16"/>
  <c r="K351" i="16"/>
  <c r="L351" i="16"/>
  <c r="N351" i="16"/>
  <c r="E352" i="16"/>
  <c r="I352" i="16"/>
  <c r="J352" i="16"/>
  <c r="K352" i="16"/>
  <c r="N352" i="16"/>
  <c r="L352" i="16"/>
  <c r="M352" i="16"/>
  <c r="E353" i="16"/>
  <c r="I353" i="16"/>
  <c r="J353" i="16"/>
  <c r="K353" i="16"/>
  <c r="L353" i="16"/>
  <c r="N353" i="16"/>
  <c r="E354" i="16"/>
  <c r="I354" i="16"/>
  <c r="J354" i="16"/>
  <c r="K354" i="16"/>
  <c r="N354" i="16"/>
  <c r="L354" i="16"/>
  <c r="M354" i="16"/>
  <c r="E355" i="16"/>
  <c r="I355" i="16"/>
  <c r="J355" i="16"/>
  <c r="K355" i="16"/>
  <c r="L355" i="16"/>
  <c r="N355" i="16"/>
  <c r="E356" i="16"/>
  <c r="I356" i="16"/>
  <c r="J356" i="16"/>
  <c r="K356" i="16"/>
  <c r="N356" i="16"/>
  <c r="L356" i="16"/>
  <c r="M356" i="16"/>
  <c r="E357" i="16"/>
  <c r="I357" i="16"/>
  <c r="J357" i="16"/>
  <c r="K357" i="16"/>
  <c r="L357" i="16"/>
  <c r="N357" i="16"/>
  <c r="E358" i="16"/>
  <c r="I358" i="16"/>
  <c r="J358" i="16"/>
  <c r="K358" i="16"/>
  <c r="N358" i="16"/>
  <c r="L358" i="16"/>
  <c r="M358" i="16"/>
  <c r="E359" i="16"/>
  <c r="I359" i="16"/>
  <c r="J359" i="16"/>
  <c r="K359" i="16"/>
  <c r="L359" i="16"/>
  <c r="N359" i="16"/>
  <c r="E360" i="16"/>
  <c r="I360" i="16"/>
  <c r="J360" i="16"/>
  <c r="K360" i="16"/>
  <c r="N360" i="16"/>
  <c r="L360" i="16"/>
  <c r="M360" i="16"/>
  <c r="E361" i="16"/>
  <c r="I361" i="16"/>
  <c r="J361" i="16"/>
  <c r="K361" i="16"/>
  <c r="L361" i="16"/>
  <c r="N361" i="16"/>
  <c r="E362" i="16"/>
  <c r="I362" i="16"/>
  <c r="J362" i="16"/>
  <c r="K362" i="16"/>
  <c r="N362" i="16"/>
  <c r="L362" i="16"/>
  <c r="M362" i="16"/>
  <c r="E363" i="16"/>
  <c r="I363" i="16"/>
  <c r="J363" i="16"/>
  <c r="K363" i="16"/>
  <c r="L363" i="16"/>
  <c r="N363" i="16"/>
  <c r="E364" i="16"/>
  <c r="I364" i="16"/>
  <c r="J364" i="16"/>
  <c r="K364" i="16"/>
  <c r="N364" i="16"/>
  <c r="L364" i="16"/>
  <c r="M364" i="16"/>
  <c r="E365" i="16"/>
  <c r="I365" i="16"/>
  <c r="J365" i="16"/>
  <c r="K365" i="16"/>
  <c r="L365" i="16"/>
  <c r="N365" i="16"/>
  <c r="E366" i="16"/>
  <c r="I366" i="16"/>
  <c r="J366" i="16"/>
  <c r="K366" i="16"/>
  <c r="N366" i="16"/>
  <c r="L366" i="16"/>
  <c r="M366" i="16"/>
  <c r="E367" i="16"/>
  <c r="I367" i="16"/>
  <c r="J367" i="16"/>
  <c r="K367" i="16"/>
  <c r="L367" i="16"/>
  <c r="N367" i="16"/>
  <c r="E368" i="16"/>
  <c r="I368" i="16"/>
  <c r="J368" i="16"/>
  <c r="K368" i="16"/>
  <c r="N368" i="16"/>
  <c r="L368" i="16"/>
  <c r="M368" i="16"/>
  <c r="E369" i="16"/>
  <c r="I369" i="16"/>
  <c r="J369" i="16"/>
  <c r="K369" i="16"/>
  <c r="L369" i="16"/>
  <c r="N369" i="16"/>
  <c r="E370" i="16"/>
  <c r="I370" i="16"/>
  <c r="J370" i="16"/>
  <c r="K370" i="16"/>
  <c r="N370" i="16"/>
  <c r="L370" i="16"/>
  <c r="M370" i="16"/>
  <c r="E371" i="16"/>
  <c r="I371" i="16"/>
  <c r="J371" i="16"/>
  <c r="K371" i="16"/>
  <c r="L371" i="16"/>
  <c r="N371" i="16"/>
  <c r="E372" i="16"/>
  <c r="I372" i="16"/>
  <c r="J372" i="16"/>
  <c r="K372" i="16"/>
  <c r="N372" i="16"/>
  <c r="L372" i="16"/>
  <c r="M372" i="16"/>
  <c r="E373" i="16"/>
  <c r="I373" i="16"/>
  <c r="J373" i="16"/>
  <c r="K373" i="16"/>
  <c r="L373" i="16"/>
  <c r="N373" i="16"/>
  <c r="E374" i="16"/>
  <c r="I374" i="16"/>
  <c r="J374" i="16"/>
  <c r="K374" i="16"/>
  <c r="N374" i="16"/>
  <c r="L374" i="16"/>
  <c r="M374" i="16"/>
  <c r="E375" i="16"/>
  <c r="I375" i="16"/>
  <c r="J375" i="16"/>
  <c r="K375" i="16"/>
  <c r="L375" i="16"/>
  <c r="N375" i="16"/>
  <c r="E376" i="16"/>
  <c r="I376" i="16"/>
  <c r="J376" i="16"/>
  <c r="K376" i="16"/>
  <c r="N376" i="16"/>
  <c r="L376" i="16"/>
  <c r="M376" i="16"/>
  <c r="E377" i="16"/>
  <c r="I377" i="16"/>
  <c r="J377" i="16"/>
  <c r="K377" i="16"/>
  <c r="L377" i="16"/>
  <c r="N377" i="16"/>
  <c r="E378" i="16"/>
  <c r="I378" i="16"/>
  <c r="J378" i="16"/>
  <c r="K378" i="16"/>
  <c r="N378" i="16"/>
  <c r="L378" i="16"/>
  <c r="M378" i="16"/>
  <c r="E379" i="16"/>
  <c r="I379" i="16"/>
  <c r="J379" i="16"/>
  <c r="K379" i="16"/>
  <c r="L379" i="16"/>
  <c r="N379" i="16"/>
  <c r="E380" i="16"/>
  <c r="I380" i="16"/>
  <c r="J380" i="16"/>
  <c r="K380" i="16"/>
  <c r="N380" i="16"/>
  <c r="L380" i="16"/>
  <c r="M380" i="16"/>
  <c r="E381" i="16"/>
  <c r="I381" i="16"/>
  <c r="J381" i="16"/>
  <c r="K381" i="16"/>
  <c r="L381" i="16"/>
  <c r="N381" i="16"/>
  <c r="E382" i="16"/>
  <c r="I382" i="16"/>
  <c r="J382" i="16"/>
  <c r="K382" i="16"/>
  <c r="N382" i="16"/>
  <c r="L382" i="16"/>
  <c r="M382" i="16"/>
  <c r="E383" i="16"/>
  <c r="I383" i="16"/>
  <c r="J383" i="16"/>
  <c r="K383" i="16"/>
  <c r="L383" i="16"/>
  <c r="N383" i="16"/>
  <c r="E384" i="16"/>
  <c r="I384" i="16"/>
  <c r="J384" i="16"/>
  <c r="K384" i="16"/>
  <c r="N384" i="16"/>
  <c r="L384" i="16"/>
  <c r="M384" i="16"/>
  <c r="E385" i="16"/>
  <c r="I385" i="16"/>
  <c r="J385" i="16"/>
  <c r="K385" i="16"/>
  <c r="L385" i="16"/>
  <c r="N385" i="16"/>
  <c r="E386" i="16"/>
  <c r="I386" i="16"/>
  <c r="J386" i="16"/>
  <c r="K386" i="16"/>
  <c r="N386" i="16"/>
  <c r="L386" i="16"/>
  <c r="M386" i="16"/>
  <c r="E387" i="16"/>
  <c r="I387" i="16"/>
  <c r="J387" i="16"/>
  <c r="K387" i="16"/>
  <c r="L387" i="16"/>
  <c r="N387" i="16"/>
  <c r="E388" i="16"/>
  <c r="I388" i="16"/>
  <c r="J388" i="16"/>
  <c r="K388" i="16"/>
  <c r="N388" i="16"/>
  <c r="L388" i="16"/>
  <c r="M388" i="16"/>
  <c r="E389" i="16"/>
  <c r="I389" i="16"/>
  <c r="J389" i="16"/>
  <c r="K389" i="16"/>
  <c r="L389" i="16"/>
  <c r="N389" i="16"/>
  <c r="E390" i="16"/>
  <c r="I390" i="16"/>
  <c r="J390" i="16"/>
  <c r="K390" i="16"/>
  <c r="N390" i="16"/>
  <c r="L390" i="16"/>
  <c r="M390" i="16"/>
  <c r="E391" i="16"/>
  <c r="I391" i="16"/>
  <c r="J391" i="16"/>
  <c r="K391" i="16"/>
  <c r="L391" i="16"/>
  <c r="N391" i="16"/>
  <c r="E392" i="16"/>
  <c r="I392" i="16"/>
  <c r="J392" i="16"/>
  <c r="K392" i="16"/>
  <c r="N392" i="16"/>
  <c r="L392" i="16"/>
  <c r="M392" i="16"/>
  <c r="E393" i="16"/>
  <c r="I393" i="16"/>
  <c r="J393" i="16"/>
  <c r="K393" i="16"/>
  <c r="L393" i="16"/>
  <c r="N393" i="16"/>
  <c r="E394" i="16"/>
  <c r="I394" i="16"/>
  <c r="J394" i="16"/>
  <c r="K394" i="16"/>
  <c r="N394" i="16"/>
  <c r="L394" i="16"/>
  <c r="M394" i="16"/>
  <c r="E395" i="16"/>
  <c r="I395" i="16"/>
  <c r="J395" i="16"/>
  <c r="K395" i="16"/>
  <c r="L395" i="16"/>
  <c r="N395" i="16"/>
  <c r="E396" i="16"/>
  <c r="I396" i="16"/>
  <c r="J396" i="16"/>
  <c r="K396" i="16"/>
  <c r="N396" i="16"/>
  <c r="L396" i="16"/>
  <c r="M396" i="16"/>
  <c r="E397" i="16"/>
  <c r="I397" i="16"/>
  <c r="J397" i="16"/>
  <c r="K397" i="16"/>
  <c r="L397" i="16"/>
  <c r="N397" i="16"/>
  <c r="E398" i="16"/>
  <c r="I398" i="16"/>
  <c r="J398" i="16"/>
  <c r="K398" i="16"/>
  <c r="N398" i="16"/>
  <c r="L398" i="16"/>
  <c r="M398" i="16"/>
  <c r="E399" i="16"/>
  <c r="I399" i="16"/>
  <c r="J399" i="16"/>
  <c r="K399" i="16"/>
  <c r="L399" i="16"/>
  <c r="N399" i="16"/>
  <c r="E400" i="16"/>
  <c r="I400" i="16"/>
  <c r="J400" i="16"/>
  <c r="K400" i="16"/>
  <c r="N400" i="16"/>
  <c r="L400" i="16"/>
  <c r="M400" i="16"/>
  <c r="E401" i="16"/>
  <c r="I401" i="16"/>
  <c r="J401" i="16"/>
  <c r="K401" i="16"/>
  <c r="L401" i="16"/>
  <c r="N401" i="16"/>
  <c r="E402" i="16"/>
  <c r="I402" i="16"/>
  <c r="J402" i="16"/>
  <c r="K402" i="16"/>
  <c r="N402" i="16"/>
  <c r="L402" i="16"/>
  <c r="M402" i="16"/>
  <c r="E403" i="16"/>
  <c r="I403" i="16"/>
  <c r="J403" i="16"/>
  <c r="K403" i="16"/>
  <c r="L403" i="16"/>
  <c r="N403" i="16"/>
  <c r="E404" i="16"/>
  <c r="I404" i="16"/>
  <c r="J404" i="16"/>
  <c r="K404" i="16"/>
  <c r="N404" i="16"/>
  <c r="L404" i="16"/>
  <c r="M404" i="16"/>
  <c r="E405" i="16"/>
  <c r="I405" i="16"/>
  <c r="J405" i="16"/>
  <c r="K405" i="16"/>
  <c r="L405" i="16"/>
  <c r="N405" i="16"/>
  <c r="E406" i="16"/>
  <c r="I406" i="16"/>
  <c r="J406" i="16"/>
  <c r="K406" i="16"/>
  <c r="N406" i="16"/>
  <c r="L406" i="16"/>
  <c r="M406" i="16"/>
  <c r="E407" i="16"/>
  <c r="I407" i="16"/>
  <c r="J407" i="16"/>
  <c r="K407" i="16"/>
  <c r="L407" i="16"/>
  <c r="N407" i="16"/>
  <c r="E408" i="16"/>
  <c r="I408" i="16"/>
  <c r="J408" i="16"/>
  <c r="K408" i="16"/>
  <c r="N408" i="16"/>
  <c r="L408" i="16"/>
  <c r="M408" i="16"/>
  <c r="E409" i="16"/>
  <c r="I409" i="16"/>
  <c r="J409" i="16"/>
  <c r="K409" i="16"/>
  <c r="L409" i="16"/>
  <c r="N409" i="16"/>
  <c r="E410" i="16"/>
  <c r="I410" i="16"/>
  <c r="J410" i="16"/>
  <c r="K410" i="16"/>
  <c r="N410" i="16"/>
  <c r="L410" i="16"/>
  <c r="M410" i="16"/>
  <c r="E411" i="16"/>
  <c r="I411" i="16"/>
  <c r="J411" i="16"/>
  <c r="K411" i="16"/>
  <c r="L411" i="16"/>
  <c r="N411" i="16"/>
  <c r="E412" i="16"/>
  <c r="I412" i="16"/>
  <c r="J412" i="16"/>
  <c r="K412" i="16"/>
  <c r="N412" i="16"/>
  <c r="L412" i="16"/>
  <c r="M412" i="16"/>
  <c r="E413" i="16"/>
  <c r="I413" i="16"/>
  <c r="J413" i="16"/>
  <c r="K413" i="16"/>
  <c r="L413" i="16"/>
  <c r="N413" i="16"/>
  <c r="E414" i="16"/>
  <c r="I414" i="16"/>
  <c r="J414" i="16"/>
  <c r="K414" i="16"/>
  <c r="N414" i="16"/>
  <c r="L414" i="16"/>
  <c r="M414" i="16"/>
  <c r="E415" i="16"/>
  <c r="I415" i="16"/>
  <c r="J415" i="16"/>
  <c r="K415" i="16"/>
  <c r="L415" i="16"/>
  <c r="N415" i="16"/>
  <c r="E416" i="16"/>
  <c r="I416" i="16"/>
  <c r="J416" i="16"/>
  <c r="K416" i="16"/>
  <c r="N416" i="16"/>
  <c r="L416" i="16"/>
  <c r="M416" i="16"/>
  <c r="E417" i="16"/>
  <c r="I417" i="16"/>
  <c r="J417" i="16"/>
  <c r="K417" i="16"/>
  <c r="L417" i="16"/>
  <c r="N417" i="16"/>
  <c r="E418" i="16"/>
  <c r="I418" i="16"/>
  <c r="J418" i="16"/>
  <c r="K418" i="16"/>
  <c r="N418" i="16"/>
  <c r="L418" i="16"/>
  <c r="M418" i="16"/>
  <c r="E419" i="16"/>
  <c r="I419" i="16"/>
  <c r="J419" i="16"/>
  <c r="K419" i="16"/>
  <c r="L419" i="16"/>
  <c r="N419" i="16"/>
  <c r="E420" i="16"/>
  <c r="I420" i="16"/>
  <c r="J420" i="16"/>
  <c r="K420" i="16"/>
  <c r="N420" i="16"/>
  <c r="L420" i="16"/>
  <c r="M420" i="16"/>
  <c r="E421" i="16"/>
  <c r="I421" i="16"/>
  <c r="J421" i="16"/>
  <c r="K421" i="16"/>
  <c r="L421" i="16"/>
  <c r="N421" i="16"/>
  <c r="E422" i="16"/>
  <c r="I422" i="16"/>
  <c r="J422" i="16"/>
  <c r="K422" i="16"/>
  <c r="N422" i="16"/>
  <c r="L422" i="16"/>
  <c r="M422" i="16"/>
  <c r="E423" i="16"/>
  <c r="I423" i="16"/>
  <c r="J423" i="16"/>
  <c r="K423" i="16"/>
  <c r="L423" i="16"/>
  <c r="N423" i="16"/>
  <c r="E424" i="16"/>
  <c r="I424" i="16"/>
  <c r="J424" i="16"/>
  <c r="K424" i="16"/>
  <c r="N424" i="16"/>
  <c r="L424" i="16"/>
  <c r="M424" i="16"/>
  <c r="E425" i="16"/>
  <c r="I425" i="16"/>
  <c r="J425" i="16"/>
  <c r="K425" i="16"/>
  <c r="L425" i="16"/>
  <c r="N425" i="16"/>
  <c r="E426" i="16"/>
  <c r="I426" i="16"/>
  <c r="J426" i="16"/>
  <c r="K426" i="16"/>
  <c r="N426" i="16"/>
  <c r="L426" i="16"/>
  <c r="M426" i="16"/>
  <c r="E427" i="16"/>
  <c r="I427" i="16"/>
  <c r="J427" i="16"/>
  <c r="K427" i="16"/>
  <c r="L427" i="16"/>
  <c r="N427" i="16"/>
  <c r="E428" i="16"/>
  <c r="I428" i="16"/>
  <c r="J428" i="16"/>
  <c r="K428" i="16"/>
  <c r="N428" i="16"/>
  <c r="L428" i="16"/>
  <c r="M428" i="16"/>
  <c r="E429" i="16"/>
  <c r="I429" i="16"/>
  <c r="J429" i="16"/>
  <c r="K429" i="16"/>
  <c r="L429" i="16"/>
  <c r="N429" i="16"/>
  <c r="E430" i="16"/>
  <c r="I430" i="16"/>
  <c r="J430" i="16"/>
  <c r="K430" i="16"/>
  <c r="N430" i="16"/>
  <c r="L430" i="16"/>
  <c r="M430" i="16"/>
  <c r="E431" i="16"/>
  <c r="I431" i="16"/>
  <c r="J431" i="16"/>
  <c r="K431" i="16"/>
  <c r="L431" i="16"/>
  <c r="N431" i="16"/>
  <c r="E432" i="16"/>
  <c r="I432" i="16"/>
  <c r="J432" i="16"/>
  <c r="K432" i="16"/>
  <c r="N432" i="16"/>
  <c r="L432" i="16"/>
  <c r="M432" i="16"/>
  <c r="E433" i="16"/>
  <c r="I433" i="16"/>
  <c r="J433" i="16"/>
  <c r="K433" i="16"/>
  <c r="L433" i="16"/>
  <c r="N433" i="16"/>
  <c r="E434" i="16"/>
  <c r="I434" i="16"/>
  <c r="J434" i="16"/>
  <c r="K434" i="16"/>
  <c r="N434" i="16"/>
  <c r="L434" i="16"/>
  <c r="M434" i="16"/>
  <c r="E435" i="16"/>
  <c r="I435" i="16"/>
  <c r="J435" i="16"/>
  <c r="K435" i="16"/>
  <c r="L435" i="16"/>
  <c r="N435" i="16"/>
  <c r="E436" i="16"/>
  <c r="I436" i="16"/>
  <c r="J436" i="16"/>
  <c r="K436" i="16"/>
  <c r="N436" i="16"/>
  <c r="L436" i="16"/>
  <c r="M436" i="16"/>
  <c r="E437" i="16"/>
  <c r="I437" i="16"/>
  <c r="J437" i="16"/>
  <c r="K437" i="16"/>
  <c r="L437" i="16"/>
  <c r="N437" i="16"/>
  <c r="E438" i="16"/>
  <c r="I438" i="16"/>
  <c r="J438" i="16"/>
  <c r="K438" i="16"/>
  <c r="N438" i="16"/>
  <c r="L438" i="16"/>
  <c r="M438" i="16"/>
  <c r="E439" i="16"/>
  <c r="I439" i="16"/>
  <c r="J439" i="16"/>
  <c r="K439" i="16"/>
  <c r="L439" i="16"/>
  <c r="N439" i="16"/>
  <c r="E440" i="16"/>
  <c r="I440" i="16"/>
  <c r="J440" i="16"/>
  <c r="K440" i="16"/>
  <c r="N440" i="16"/>
  <c r="L440" i="16"/>
  <c r="M440" i="16"/>
  <c r="E441" i="16"/>
  <c r="I441" i="16"/>
  <c r="J441" i="16"/>
  <c r="K441" i="16"/>
  <c r="L441" i="16"/>
  <c r="N441" i="16"/>
  <c r="E442" i="16"/>
  <c r="I442" i="16"/>
  <c r="J442" i="16"/>
  <c r="K442" i="16"/>
  <c r="N442" i="16"/>
  <c r="L442" i="16"/>
  <c r="M442" i="16"/>
  <c r="E443" i="16"/>
  <c r="I443" i="16"/>
  <c r="J443" i="16"/>
  <c r="K443" i="16"/>
  <c r="L443" i="16"/>
  <c r="N443" i="16"/>
  <c r="E444" i="16"/>
  <c r="I444" i="16"/>
  <c r="J444" i="16"/>
  <c r="K444" i="16"/>
  <c r="N444" i="16"/>
  <c r="L444" i="16"/>
  <c r="M444" i="16"/>
  <c r="E445" i="16"/>
  <c r="I445" i="16"/>
  <c r="J445" i="16"/>
  <c r="K445" i="16"/>
  <c r="L445" i="16"/>
  <c r="N445" i="16"/>
  <c r="E446" i="16"/>
  <c r="I446" i="16"/>
  <c r="J446" i="16"/>
  <c r="K446" i="16"/>
  <c r="N446" i="16"/>
  <c r="L446" i="16"/>
  <c r="M446" i="16"/>
  <c r="E447" i="16"/>
  <c r="I447" i="16"/>
  <c r="J447" i="16"/>
  <c r="K447" i="16"/>
  <c r="L447" i="16"/>
  <c r="N447" i="16"/>
  <c r="E448" i="16"/>
  <c r="I448" i="16"/>
  <c r="J448" i="16"/>
  <c r="K448" i="16"/>
  <c r="N448" i="16"/>
  <c r="L448" i="16"/>
  <c r="M448" i="16"/>
  <c r="E449" i="16"/>
  <c r="I449" i="16"/>
  <c r="J449" i="16"/>
  <c r="K449" i="16"/>
  <c r="L449" i="16"/>
  <c r="N449" i="16"/>
  <c r="E450" i="16"/>
  <c r="I450" i="16"/>
  <c r="J450" i="16"/>
  <c r="K450" i="16"/>
  <c r="N450" i="16"/>
  <c r="L450" i="16"/>
  <c r="M450" i="16"/>
  <c r="E451" i="16"/>
  <c r="I451" i="16"/>
  <c r="J451" i="16"/>
  <c r="K451" i="16"/>
  <c r="L451" i="16"/>
  <c r="N451" i="16"/>
  <c r="E452" i="16"/>
  <c r="I452" i="16"/>
  <c r="J452" i="16"/>
  <c r="K452" i="16"/>
  <c r="N452" i="16"/>
  <c r="L452" i="16"/>
  <c r="M452" i="16"/>
  <c r="E453" i="16"/>
  <c r="I453" i="16"/>
  <c r="J453" i="16"/>
  <c r="K453" i="16"/>
  <c r="L453" i="16"/>
  <c r="N453" i="16"/>
  <c r="E454" i="16"/>
  <c r="I454" i="16"/>
  <c r="J454" i="16"/>
  <c r="K454" i="16"/>
  <c r="N454" i="16"/>
  <c r="L454" i="16"/>
  <c r="M454" i="16"/>
  <c r="E455" i="16"/>
  <c r="I455" i="16"/>
  <c r="J455" i="16"/>
  <c r="K455" i="16"/>
  <c r="L455" i="16"/>
  <c r="N455" i="16"/>
  <c r="E456" i="16"/>
  <c r="I456" i="16"/>
  <c r="J456" i="16"/>
  <c r="K456" i="16"/>
  <c r="N456" i="16"/>
  <c r="L456" i="16"/>
  <c r="M456" i="16"/>
  <c r="E457" i="16"/>
  <c r="I457" i="16"/>
  <c r="J457" i="16"/>
  <c r="K457" i="16"/>
  <c r="L457" i="16"/>
  <c r="N457" i="16"/>
  <c r="E458" i="16"/>
  <c r="I458" i="16"/>
  <c r="J458" i="16"/>
  <c r="K458" i="16"/>
  <c r="N458" i="16"/>
  <c r="L458" i="16"/>
  <c r="M458" i="16"/>
  <c r="E459" i="16"/>
  <c r="I459" i="16"/>
  <c r="J459" i="16"/>
  <c r="K459" i="16"/>
  <c r="L459" i="16"/>
  <c r="N459" i="16"/>
  <c r="E460" i="16"/>
  <c r="I460" i="16"/>
  <c r="J460" i="16"/>
  <c r="K460" i="16"/>
  <c r="N460" i="16"/>
  <c r="L460" i="16"/>
  <c r="M460" i="16"/>
  <c r="E461" i="16"/>
  <c r="I461" i="16"/>
  <c r="J461" i="16"/>
  <c r="K461" i="16"/>
  <c r="L461" i="16"/>
  <c r="N461" i="16"/>
  <c r="E462" i="16"/>
  <c r="I462" i="16"/>
  <c r="J462" i="16"/>
  <c r="K462" i="16"/>
  <c r="N462" i="16"/>
  <c r="L462" i="16"/>
  <c r="M462" i="16"/>
  <c r="E463" i="16"/>
  <c r="I463" i="16"/>
  <c r="J463" i="16"/>
  <c r="K463" i="16"/>
  <c r="L463" i="16"/>
  <c r="N463" i="16"/>
  <c r="E464" i="16"/>
  <c r="I464" i="16"/>
  <c r="J464" i="16"/>
  <c r="K464" i="16"/>
  <c r="N464" i="16"/>
  <c r="L464" i="16"/>
  <c r="M464" i="16"/>
  <c r="E465" i="16"/>
  <c r="I465" i="16"/>
  <c r="J465" i="16"/>
  <c r="K465" i="16"/>
  <c r="L465" i="16"/>
  <c r="N465" i="16"/>
  <c r="E466" i="16"/>
  <c r="I466" i="16"/>
  <c r="J466" i="16"/>
  <c r="K466" i="16"/>
  <c r="N466" i="16"/>
  <c r="L466" i="16"/>
  <c r="M466" i="16"/>
  <c r="E467" i="16"/>
  <c r="I467" i="16"/>
  <c r="J467" i="16"/>
  <c r="K467" i="16"/>
  <c r="L467" i="16"/>
  <c r="N467" i="16"/>
  <c r="E468" i="16"/>
  <c r="I468" i="16"/>
  <c r="J468" i="16"/>
  <c r="K468" i="16"/>
  <c r="N468" i="16"/>
  <c r="L468" i="16"/>
  <c r="M468" i="16"/>
  <c r="E469" i="16"/>
  <c r="I469" i="16"/>
  <c r="J469" i="16"/>
  <c r="K469" i="16"/>
  <c r="L469" i="16"/>
  <c r="N469" i="16"/>
  <c r="E470" i="16"/>
  <c r="I470" i="16"/>
  <c r="J470" i="16"/>
  <c r="K470" i="16"/>
  <c r="N470" i="16"/>
  <c r="L470" i="16"/>
  <c r="M470" i="16"/>
  <c r="E471" i="16"/>
  <c r="I471" i="16"/>
  <c r="J471" i="16"/>
  <c r="K471" i="16"/>
  <c r="L471" i="16"/>
  <c r="N471" i="16"/>
  <c r="E472" i="16"/>
  <c r="I472" i="16"/>
  <c r="J472" i="16"/>
  <c r="K472" i="16"/>
  <c r="N472" i="16"/>
  <c r="L472" i="16"/>
  <c r="M472" i="16"/>
  <c r="E473" i="16"/>
  <c r="I473" i="16"/>
  <c r="J473" i="16"/>
  <c r="K473" i="16"/>
  <c r="L473" i="16"/>
  <c r="N473" i="16"/>
  <c r="E474" i="16"/>
  <c r="I474" i="16"/>
  <c r="J474" i="16"/>
  <c r="K474" i="16"/>
  <c r="N474" i="16"/>
  <c r="L474" i="16"/>
  <c r="M474" i="16"/>
  <c r="E475" i="16"/>
  <c r="I475" i="16"/>
  <c r="J475" i="16"/>
  <c r="K475" i="16"/>
  <c r="L475" i="16"/>
  <c r="N475" i="16"/>
  <c r="E476" i="16"/>
  <c r="I476" i="16"/>
  <c r="J476" i="16"/>
  <c r="K476" i="16"/>
  <c r="N476" i="16"/>
  <c r="L476" i="16"/>
  <c r="M476" i="16"/>
  <c r="E477" i="16"/>
  <c r="I477" i="16"/>
  <c r="J477" i="16"/>
  <c r="K477" i="16"/>
  <c r="L477" i="16"/>
  <c r="N477" i="16"/>
  <c r="E478" i="16"/>
  <c r="I478" i="16"/>
  <c r="J478" i="16"/>
  <c r="K478" i="16"/>
  <c r="N478" i="16"/>
  <c r="L478" i="16"/>
  <c r="M478" i="16"/>
  <c r="E479" i="16"/>
  <c r="I479" i="16"/>
  <c r="J479" i="16"/>
  <c r="K479" i="16"/>
  <c r="L479" i="16"/>
  <c r="N479" i="16"/>
  <c r="E480" i="16"/>
  <c r="I480" i="16"/>
  <c r="J480" i="16"/>
  <c r="K480" i="16"/>
  <c r="N480" i="16"/>
  <c r="L480" i="16"/>
  <c r="M480" i="16"/>
  <c r="E481" i="16"/>
  <c r="I481" i="16"/>
  <c r="J481" i="16"/>
  <c r="K481" i="16"/>
  <c r="L481" i="16"/>
  <c r="N481" i="16"/>
  <c r="E482" i="16"/>
  <c r="I482" i="16"/>
  <c r="J482" i="16"/>
  <c r="K482" i="16"/>
  <c r="N482" i="16"/>
  <c r="L482" i="16"/>
  <c r="M482" i="16"/>
  <c r="E483" i="16"/>
  <c r="I483" i="16"/>
  <c r="J483" i="16"/>
  <c r="K483" i="16"/>
  <c r="L483" i="16"/>
  <c r="N483" i="16"/>
  <c r="E484" i="16"/>
  <c r="I484" i="16"/>
  <c r="J484" i="16"/>
  <c r="K484" i="16"/>
  <c r="N484" i="16"/>
  <c r="L484" i="16"/>
  <c r="M484" i="16"/>
  <c r="E485" i="16"/>
  <c r="I485" i="16"/>
  <c r="J485" i="16"/>
  <c r="K485" i="16"/>
  <c r="L485" i="16"/>
  <c r="N485" i="16"/>
  <c r="E486" i="16"/>
  <c r="I486" i="16"/>
  <c r="J486" i="16"/>
  <c r="K486" i="16"/>
  <c r="N486" i="16"/>
  <c r="L486" i="16"/>
  <c r="M486" i="16"/>
  <c r="E487" i="16"/>
  <c r="I487" i="16"/>
  <c r="J487" i="16"/>
  <c r="K487" i="16"/>
  <c r="L487" i="16"/>
  <c r="N487" i="16"/>
  <c r="E488" i="16"/>
  <c r="I488" i="16"/>
  <c r="J488" i="16"/>
  <c r="K488" i="16"/>
  <c r="N488" i="16"/>
  <c r="L488" i="16"/>
  <c r="M488" i="16"/>
  <c r="E489" i="16"/>
  <c r="I489" i="16"/>
  <c r="J489" i="16"/>
  <c r="K489" i="16"/>
  <c r="L489" i="16"/>
  <c r="N489" i="16"/>
  <c r="E490" i="16"/>
  <c r="I490" i="16"/>
  <c r="J490" i="16"/>
  <c r="K490" i="16"/>
  <c r="N490" i="16"/>
  <c r="L490" i="16"/>
  <c r="M490" i="16"/>
  <c r="E491" i="16"/>
  <c r="I491" i="16"/>
  <c r="J491" i="16"/>
  <c r="K491" i="16"/>
  <c r="L491" i="16"/>
  <c r="N491" i="16"/>
  <c r="E492" i="16"/>
  <c r="I492" i="16"/>
  <c r="J492" i="16"/>
  <c r="K492" i="16"/>
  <c r="N492" i="16"/>
  <c r="L492" i="16"/>
  <c r="M492" i="16"/>
  <c r="E493" i="16"/>
  <c r="I493" i="16"/>
  <c r="J493" i="16"/>
  <c r="K493" i="16"/>
  <c r="L493" i="16"/>
  <c r="N493" i="16"/>
  <c r="E494" i="16"/>
  <c r="I494" i="16"/>
  <c r="J494" i="16"/>
  <c r="K494" i="16"/>
  <c r="N494" i="16"/>
  <c r="L494" i="16"/>
  <c r="M494" i="16"/>
  <c r="E495" i="16"/>
  <c r="I495" i="16"/>
  <c r="J495" i="16"/>
  <c r="K495" i="16"/>
  <c r="L495" i="16"/>
  <c r="N495" i="16"/>
  <c r="E496" i="16"/>
  <c r="I496" i="16"/>
  <c r="J496" i="16"/>
  <c r="K496" i="16"/>
  <c r="N496" i="16"/>
  <c r="L496" i="16"/>
  <c r="M496" i="16"/>
  <c r="E497" i="16"/>
  <c r="I497" i="16"/>
  <c r="J497" i="16"/>
  <c r="K497" i="16"/>
  <c r="L497" i="16"/>
  <c r="N497" i="16"/>
  <c r="E498" i="16"/>
  <c r="I498" i="16"/>
  <c r="J498" i="16"/>
  <c r="K498" i="16"/>
  <c r="N498" i="16"/>
  <c r="L498" i="16"/>
  <c r="M498" i="16"/>
  <c r="E499" i="16"/>
  <c r="I499" i="16"/>
  <c r="J499" i="16"/>
  <c r="K499" i="16"/>
  <c r="L499" i="16"/>
  <c r="N499" i="16"/>
  <c r="E500" i="16"/>
  <c r="I500" i="16"/>
  <c r="J500" i="16"/>
  <c r="K500" i="16"/>
  <c r="N500" i="16"/>
  <c r="L500" i="16"/>
  <c r="M500" i="16"/>
  <c r="E501" i="16"/>
  <c r="I501" i="16"/>
  <c r="J501" i="16"/>
  <c r="K501" i="16"/>
  <c r="L501" i="16"/>
  <c r="N501" i="16"/>
  <c r="E502" i="16"/>
  <c r="I502" i="16"/>
  <c r="J502" i="16"/>
  <c r="K502" i="16"/>
  <c r="N502" i="16"/>
  <c r="L502" i="16"/>
  <c r="M502" i="16"/>
  <c r="E503" i="16"/>
  <c r="I503" i="16"/>
  <c r="J503" i="16"/>
  <c r="K503" i="16"/>
  <c r="L503" i="16"/>
  <c r="N503" i="16"/>
  <c r="E504" i="16"/>
  <c r="I504" i="16"/>
  <c r="J504" i="16"/>
  <c r="K504" i="16"/>
  <c r="N504" i="16"/>
  <c r="L504" i="16"/>
  <c r="M504" i="16"/>
  <c r="E505" i="16"/>
  <c r="I505" i="16"/>
  <c r="J505" i="16"/>
  <c r="K505" i="16"/>
  <c r="L505" i="16"/>
  <c r="N505" i="16"/>
  <c r="E506" i="16"/>
  <c r="I506" i="16"/>
  <c r="J506" i="16"/>
  <c r="K506" i="16"/>
  <c r="N506" i="16"/>
  <c r="L506" i="16"/>
  <c r="M506" i="16"/>
  <c r="E507" i="16"/>
  <c r="I507" i="16"/>
  <c r="J507" i="16"/>
  <c r="K507" i="16"/>
  <c r="L507" i="16"/>
  <c r="N507" i="16"/>
  <c r="E508" i="16"/>
  <c r="I508" i="16"/>
  <c r="J508" i="16"/>
  <c r="K508" i="16"/>
  <c r="N508" i="16"/>
  <c r="L508" i="16"/>
  <c r="M508" i="16"/>
  <c r="E509" i="16"/>
  <c r="I509" i="16"/>
  <c r="J509" i="16"/>
  <c r="K509" i="16"/>
  <c r="L509" i="16"/>
  <c r="N509" i="16"/>
  <c r="E510" i="16"/>
  <c r="I510" i="16"/>
  <c r="J510" i="16"/>
  <c r="K510" i="16"/>
  <c r="N510" i="16"/>
  <c r="L510" i="16"/>
  <c r="M510" i="16"/>
  <c r="E511" i="16"/>
  <c r="I511" i="16"/>
  <c r="J511" i="16"/>
  <c r="K511" i="16"/>
  <c r="L511" i="16"/>
  <c r="N511" i="16"/>
  <c r="E512" i="16"/>
  <c r="I512" i="16"/>
  <c r="J512" i="16"/>
  <c r="K512" i="16"/>
  <c r="N512" i="16"/>
  <c r="L512" i="16"/>
  <c r="M512" i="16"/>
  <c r="E513" i="16"/>
  <c r="I513" i="16"/>
  <c r="J513" i="16"/>
  <c r="K513" i="16"/>
  <c r="L513" i="16"/>
  <c r="N513" i="16"/>
  <c r="E514" i="16"/>
  <c r="I514" i="16"/>
  <c r="J514" i="16"/>
  <c r="K514" i="16"/>
  <c r="N514" i="16"/>
  <c r="L514" i="16"/>
  <c r="M514" i="16"/>
  <c r="E515" i="16"/>
  <c r="I515" i="16"/>
  <c r="J515" i="16"/>
  <c r="K515" i="16"/>
  <c r="L515" i="16"/>
  <c r="N515" i="16"/>
  <c r="E516" i="16"/>
  <c r="I516" i="16"/>
  <c r="J516" i="16"/>
  <c r="K516" i="16"/>
  <c r="N516" i="16"/>
  <c r="L516" i="16"/>
  <c r="M516" i="16"/>
  <c r="E517" i="16"/>
  <c r="I517" i="16"/>
  <c r="J517" i="16"/>
  <c r="K517" i="16"/>
  <c r="L517" i="16"/>
  <c r="N517" i="16"/>
  <c r="E518" i="16"/>
  <c r="I518" i="16"/>
  <c r="J518" i="16"/>
  <c r="K518" i="16"/>
  <c r="N518" i="16"/>
  <c r="L518" i="16"/>
  <c r="M518" i="16"/>
  <c r="E519" i="16"/>
  <c r="I519" i="16"/>
  <c r="J519" i="16"/>
  <c r="K519" i="16"/>
  <c r="L519" i="16"/>
  <c r="N519" i="16"/>
  <c r="E520" i="16"/>
  <c r="I520" i="16"/>
  <c r="J520" i="16"/>
  <c r="K520" i="16"/>
  <c r="N520" i="16"/>
  <c r="L520" i="16"/>
  <c r="M520" i="16"/>
  <c r="E521" i="16"/>
  <c r="I521" i="16"/>
  <c r="J521" i="16"/>
  <c r="K521" i="16"/>
  <c r="L521" i="16"/>
  <c r="N521" i="16"/>
  <c r="E522" i="16"/>
  <c r="I522" i="16"/>
  <c r="J522" i="16"/>
  <c r="K522" i="16"/>
  <c r="N522" i="16"/>
  <c r="L522" i="16"/>
  <c r="M522" i="16"/>
  <c r="E523" i="16"/>
  <c r="I523" i="16"/>
  <c r="J523" i="16"/>
  <c r="K523" i="16"/>
  <c r="L523" i="16"/>
  <c r="N523" i="16"/>
  <c r="E524" i="16"/>
  <c r="I524" i="16"/>
  <c r="J524" i="16"/>
  <c r="K524" i="16"/>
  <c r="N524" i="16"/>
  <c r="L524" i="16"/>
  <c r="M524" i="16"/>
  <c r="E525" i="16"/>
  <c r="I525" i="16"/>
  <c r="J525" i="16"/>
  <c r="K525" i="16"/>
  <c r="L525" i="16"/>
  <c r="N525" i="16"/>
  <c r="E526" i="16"/>
  <c r="I526" i="16"/>
  <c r="J526" i="16"/>
  <c r="K526" i="16"/>
  <c r="N526" i="16"/>
  <c r="L526" i="16"/>
  <c r="M526" i="16"/>
  <c r="E527" i="16"/>
  <c r="I527" i="16"/>
  <c r="J527" i="16"/>
  <c r="K527" i="16"/>
  <c r="L527" i="16"/>
  <c r="N527" i="16"/>
  <c r="E528" i="16"/>
  <c r="I528" i="16"/>
  <c r="J528" i="16"/>
  <c r="K528" i="16"/>
  <c r="N528" i="16"/>
  <c r="L528" i="16"/>
  <c r="M528" i="16"/>
  <c r="E529" i="16"/>
  <c r="I529" i="16"/>
  <c r="J529" i="16"/>
  <c r="K529" i="16"/>
  <c r="L529" i="16"/>
  <c r="N529" i="16"/>
  <c r="E530" i="16"/>
  <c r="I530" i="16"/>
  <c r="J530" i="16"/>
  <c r="K530" i="16"/>
  <c r="N530" i="16"/>
  <c r="L530" i="16"/>
  <c r="M530" i="16"/>
  <c r="E531" i="16"/>
  <c r="I531" i="16"/>
  <c r="J531" i="16"/>
  <c r="K531" i="16"/>
  <c r="L531" i="16"/>
  <c r="N531" i="16"/>
  <c r="E532" i="16"/>
  <c r="I532" i="16"/>
  <c r="J532" i="16"/>
  <c r="K532" i="16"/>
  <c r="N532" i="16"/>
  <c r="L532" i="16"/>
  <c r="M532" i="16"/>
  <c r="E533" i="16"/>
  <c r="I533" i="16"/>
  <c r="J533" i="16"/>
  <c r="K533" i="16"/>
  <c r="L533" i="16"/>
  <c r="N533" i="16"/>
  <c r="E534" i="16"/>
  <c r="I534" i="16"/>
  <c r="J534" i="16"/>
  <c r="K534" i="16"/>
  <c r="N534" i="16"/>
  <c r="L534" i="16"/>
  <c r="M534" i="16"/>
  <c r="E535" i="16"/>
  <c r="I535" i="16"/>
  <c r="J535" i="16"/>
  <c r="K535" i="16"/>
  <c r="L535" i="16"/>
  <c r="N535" i="16"/>
  <c r="E536" i="16"/>
  <c r="I536" i="16"/>
  <c r="J536" i="16"/>
  <c r="K536" i="16"/>
  <c r="N536" i="16"/>
  <c r="L536" i="16"/>
  <c r="M536" i="16"/>
  <c r="E537" i="16"/>
  <c r="I537" i="16"/>
  <c r="J537" i="16"/>
  <c r="K537" i="16"/>
  <c r="L537" i="16"/>
  <c r="N537" i="16"/>
  <c r="E538" i="16"/>
  <c r="I538" i="16"/>
  <c r="J538" i="16"/>
  <c r="K538" i="16"/>
  <c r="N538" i="16"/>
  <c r="L538" i="16"/>
  <c r="M538" i="16"/>
  <c r="E539" i="16"/>
  <c r="I539" i="16"/>
  <c r="J539" i="16"/>
  <c r="K539" i="16"/>
  <c r="L539" i="16"/>
  <c r="N539" i="16"/>
  <c r="E540" i="16"/>
  <c r="I540" i="16"/>
  <c r="J540" i="16"/>
  <c r="K540" i="16"/>
  <c r="N540" i="16"/>
  <c r="L540" i="16"/>
  <c r="M540" i="16"/>
  <c r="E541" i="16"/>
  <c r="I541" i="16"/>
  <c r="J541" i="16"/>
  <c r="K541" i="16"/>
  <c r="L541" i="16"/>
  <c r="N541" i="16"/>
  <c r="E542" i="16"/>
  <c r="I542" i="16"/>
  <c r="J542" i="16"/>
  <c r="K542" i="16"/>
  <c r="N542" i="16"/>
  <c r="L542" i="16"/>
  <c r="M542" i="16"/>
  <c r="E543" i="16"/>
  <c r="I543" i="16"/>
  <c r="J543" i="16"/>
  <c r="K543" i="16"/>
  <c r="L543" i="16"/>
  <c r="N543" i="16"/>
  <c r="E544" i="16"/>
  <c r="I544" i="16"/>
  <c r="J544" i="16"/>
  <c r="K544" i="16"/>
  <c r="N544" i="16"/>
  <c r="L544" i="16"/>
  <c r="M544" i="16"/>
  <c r="E545" i="16"/>
  <c r="I545" i="16"/>
  <c r="J545" i="16"/>
  <c r="K545" i="16"/>
  <c r="L545" i="16"/>
  <c r="N545" i="16"/>
  <c r="E546" i="16"/>
  <c r="I546" i="16"/>
  <c r="J546" i="16"/>
  <c r="K546" i="16"/>
  <c r="N546" i="16"/>
  <c r="L546" i="16"/>
  <c r="M546" i="16"/>
  <c r="E547" i="16"/>
  <c r="I547" i="16"/>
  <c r="J547" i="16"/>
  <c r="K547" i="16"/>
  <c r="L547" i="16"/>
  <c r="N547" i="16"/>
  <c r="E548" i="16"/>
  <c r="I548" i="16"/>
  <c r="J548" i="16"/>
  <c r="K548" i="16"/>
  <c r="N548" i="16"/>
  <c r="L548" i="16"/>
  <c r="M548" i="16"/>
  <c r="E549" i="16"/>
  <c r="I549" i="16"/>
  <c r="J549" i="16"/>
  <c r="K549" i="16"/>
  <c r="L549" i="16"/>
  <c r="N549" i="16"/>
  <c r="E550" i="16"/>
  <c r="I550" i="16"/>
  <c r="J550" i="16"/>
  <c r="K550" i="16"/>
  <c r="N550" i="16"/>
  <c r="L550" i="16"/>
  <c r="M550" i="16"/>
  <c r="E551" i="16"/>
  <c r="I551" i="16"/>
  <c r="J551" i="16"/>
  <c r="K551" i="16"/>
  <c r="L551" i="16"/>
  <c r="N551" i="16"/>
  <c r="E552" i="16"/>
  <c r="I552" i="16"/>
  <c r="J552" i="16"/>
  <c r="K552" i="16"/>
  <c r="N552" i="16"/>
  <c r="L552" i="16"/>
  <c r="M552" i="16"/>
  <c r="E553" i="16"/>
  <c r="I553" i="16"/>
  <c r="J553" i="16"/>
  <c r="K553" i="16"/>
  <c r="L553" i="16"/>
  <c r="N553" i="16"/>
  <c r="E554" i="16"/>
  <c r="I554" i="16"/>
  <c r="J554" i="16"/>
  <c r="K554" i="16"/>
  <c r="N554" i="16"/>
  <c r="L554" i="16"/>
  <c r="M554" i="16"/>
  <c r="E555" i="16"/>
  <c r="I555" i="16"/>
  <c r="J555" i="16"/>
  <c r="K555" i="16"/>
  <c r="L555" i="16"/>
  <c r="N555" i="16"/>
  <c r="E556" i="16"/>
  <c r="I556" i="16"/>
  <c r="J556" i="16"/>
  <c r="K556" i="16"/>
  <c r="N556" i="16"/>
  <c r="L556" i="16"/>
  <c r="M556" i="16"/>
  <c r="E557" i="16"/>
  <c r="I557" i="16"/>
  <c r="J557" i="16"/>
  <c r="K557" i="16"/>
  <c r="L557" i="16"/>
  <c r="N557" i="16"/>
  <c r="E558" i="16"/>
  <c r="I558" i="16"/>
  <c r="J558" i="16"/>
  <c r="K558" i="16"/>
  <c r="N558" i="16"/>
  <c r="L558" i="16"/>
  <c r="M558" i="16"/>
  <c r="E559" i="16"/>
  <c r="I559" i="16"/>
  <c r="J559" i="16"/>
  <c r="K559" i="16"/>
  <c r="L559" i="16"/>
  <c r="N559" i="16"/>
  <c r="E560" i="16"/>
  <c r="I560" i="16"/>
  <c r="J560" i="16"/>
  <c r="K560" i="16"/>
  <c r="N560" i="16"/>
  <c r="L560" i="16"/>
  <c r="M560" i="16"/>
  <c r="E561" i="16"/>
  <c r="I561" i="16"/>
  <c r="J561" i="16"/>
  <c r="K561" i="16"/>
  <c r="L561" i="16"/>
  <c r="N561" i="16"/>
  <c r="E562" i="16"/>
  <c r="I562" i="16"/>
  <c r="J562" i="16"/>
  <c r="K562" i="16"/>
  <c r="N562" i="16"/>
  <c r="L562" i="16"/>
  <c r="M562" i="16"/>
  <c r="E563" i="16"/>
  <c r="I563" i="16"/>
  <c r="J563" i="16"/>
  <c r="K563" i="16"/>
  <c r="L563" i="16"/>
  <c r="N563" i="16"/>
  <c r="E564" i="16"/>
  <c r="I564" i="16"/>
  <c r="J564" i="16"/>
  <c r="K564" i="16"/>
  <c r="N564" i="16"/>
  <c r="L564" i="16"/>
  <c r="M564" i="16"/>
  <c r="E565" i="16"/>
  <c r="I565" i="16"/>
  <c r="J565" i="16"/>
  <c r="K565" i="16"/>
  <c r="L565" i="16"/>
  <c r="N565" i="16"/>
  <c r="E566" i="16"/>
  <c r="I566" i="16"/>
  <c r="J566" i="16"/>
  <c r="K566" i="16"/>
  <c r="N566" i="16"/>
  <c r="L566" i="16"/>
  <c r="M566" i="16"/>
  <c r="E567" i="16"/>
  <c r="I567" i="16"/>
  <c r="J567" i="16"/>
  <c r="K567" i="16"/>
  <c r="L567" i="16"/>
  <c r="N567" i="16"/>
  <c r="E568" i="16"/>
  <c r="I568" i="16"/>
  <c r="J568" i="16"/>
  <c r="K568" i="16"/>
  <c r="N568" i="16"/>
  <c r="L568" i="16"/>
  <c r="M568" i="16"/>
  <c r="E569" i="16"/>
  <c r="I569" i="16"/>
  <c r="J569" i="16"/>
  <c r="K569" i="16"/>
  <c r="L569" i="16"/>
  <c r="N569" i="16"/>
  <c r="E570" i="16"/>
  <c r="I570" i="16"/>
  <c r="J570" i="16"/>
  <c r="K570" i="16"/>
  <c r="N570" i="16"/>
  <c r="L570" i="16"/>
  <c r="M570" i="16"/>
  <c r="E571" i="16"/>
  <c r="I571" i="16"/>
  <c r="J571" i="16"/>
  <c r="K571" i="16"/>
  <c r="L571" i="16"/>
  <c r="N571" i="16"/>
  <c r="E572" i="16"/>
  <c r="I572" i="16"/>
  <c r="J572" i="16"/>
  <c r="K572" i="16"/>
  <c r="N572" i="16"/>
  <c r="L572" i="16"/>
  <c r="M572" i="16"/>
  <c r="E573" i="16"/>
  <c r="I573" i="16"/>
  <c r="J573" i="16"/>
  <c r="K573" i="16"/>
  <c r="L573" i="16"/>
  <c r="N573" i="16"/>
  <c r="E574" i="16"/>
  <c r="I574" i="16"/>
  <c r="J574" i="16"/>
  <c r="K574" i="16"/>
  <c r="N574" i="16"/>
  <c r="L574" i="16"/>
  <c r="M574" i="16"/>
  <c r="E575" i="16"/>
  <c r="I575" i="16"/>
  <c r="J575" i="16"/>
  <c r="K575" i="16"/>
  <c r="L575" i="16"/>
  <c r="N575" i="16"/>
  <c r="E576" i="16"/>
  <c r="I576" i="16"/>
  <c r="J576" i="16"/>
  <c r="K576" i="16"/>
  <c r="N576" i="16"/>
  <c r="L576" i="16"/>
  <c r="M576" i="16"/>
  <c r="E577" i="16"/>
  <c r="I577" i="16"/>
  <c r="J577" i="16"/>
  <c r="K577" i="16"/>
  <c r="L577" i="16"/>
  <c r="N577" i="16"/>
  <c r="E578" i="16"/>
  <c r="I578" i="16"/>
  <c r="J578" i="16"/>
  <c r="K578" i="16"/>
  <c r="N578" i="16"/>
  <c r="L578" i="16"/>
  <c r="M578" i="16"/>
  <c r="E579" i="16"/>
  <c r="I579" i="16"/>
  <c r="J579" i="16"/>
  <c r="K579" i="16"/>
  <c r="L579" i="16"/>
  <c r="N579" i="16"/>
  <c r="E580" i="16"/>
  <c r="I580" i="16"/>
  <c r="J580" i="16"/>
  <c r="K580" i="16"/>
  <c r="N580" i="16"/>
  <c r="L580" i="16"/>
  <c r="M580" i="16"/>
  <c r="E581" i="16"/>
  <c r="I581" i="16"/>
  <c r="J581" i="16"/>
  <c r="K581" i="16"/>
  <c r="L581" i="16"/>
  <c r="N581" i="16"/>
  <c r="E582" i="16"/>
  <c r="I582" i="16"/>
  <c r="J582" i="16"/>
  <c r="K582" i="16"/>
  <c r="N582" i="16"/>
  <c r="L582" i="16"/>
  <c r="M582" i="16"/>
  <c r="E583" i="16"/>
  <c r="I583" i="16"/>
  <c r="J583" i="16"/>
  <c r="K583" i="16"/>
  <c r="L583" i="16"/>
  <c r="N583" i="16"/>
  <c r="E584" i="16"/>
  <c r="I584" i="16"/>
  <c r="J584" i="16"/>
  <c r="K584" i="16"/>
  <c r="N584" i="16"/>
  <c r="L584" i="16"/>
  <c r="M584" i="16"/>
  <c r="E585" i="16"/>
  <c r="I585" i="16"/>
  <c r="J585" i="16"/>
  <c r="K585" i="16"/>
  <c r="L585" i="16"/>
  <c r="N585" i="16"/>
  <c r="E586" i="16"/>
  <c r="I586" i="16"/>
  <c r="J586" i="16"/>
  <c r="K586" i="16"/>
  <c r="N586" i="16"/>
  <c r="L586" i="16"/>
  <c r="M586" i="16"/>
  <c r="E587" i="16"/>
  <c r="I587" i="16"/>
  <c r="J587" i="16"/>
  <c r="K587" i="16"/>
  <c r="L587" i="16"/>
  <c r="N587" i="16"/>
  <c r="E588" i="16"/>
  <c r="I588" i="16"/>
  <c r="J588" i="16"/>
  <c r="K588" i="16"/>
  <c r="N588" i="16"/>
  <c r="L588" i="16"/>
  <c r="M588" i="16"/>
  <c r="E589" i="16"/>
  <c r="I589" i="16"/>
  <c r="J589" i="16"/>
  <c r="K589" i="16"/>
  <c r="L589" i="16"/>
  <c r="N589" i="16"/>
  <c r="E590" i="16"/>
  <c r="I590" i="16"/>
  <c r="J590" i="16"/>
  <c r="K590" i="16"/>
  <c r="N590" i="16"/>
  <c r="L590" i="16"/>
  <c r="M590" i="16"/>
  <c r="E591" i="16"/>
  <c r="I591" i="16"/>
  <c r="J591" i="16"/>
  <c r="K591" i="16"/>
  <c r="L591" i="16"/>
  <c r="N591" i="16"/>
  <c r="E592" i="16"/>
  <c r="I592" i="16"/>
  <c r="J592" i="16"/>
  <c r="K592" i="16"/>
  <c r="N592" i="16"/>
  <c r="L592" i="16"/>
  <c r="M592" i="16"/>
  <c r="E593" i="16"/>
  <c r="I593" i="16"/>
  <c r="J593" i="16"/>
  <c r="K593" i="16"/>
  <c r="L593" i="16"/>
  <c r="N593" i="16"/>
  <c r="E594" i="16"/>
  <c r="I594" i="16"/>
  <c r="J594" i="16"/>
  <c r="K594" i="16"/>
  <c r="N594" i="16"/>
  <c r="L594" i="16"/>
  <c r="M594" i="16"/>
  <c r="E595" i="16"/>
  <c r="I595" i="16"/>
  <c r="J595" i="16"/>
  <c r="K595" i="16"/>
  <c r="L595" i="16"/>
  <c r="N595" i="16"/>
  <c r="E596" i="16"/>
  <c r="I596" i="16"/>
  <c r="J596" i="16"/>
  <c r="K596" i="16"/>
  <c r="N596" i="16"/>
  <c r="L596" i="16"/>
  <c r="M596" i="16"/>
  <c r="E597" i="16"/>
  <c r="I597" i="16"/>
  <c r="J597" i="16"/>
  <c r="K597" i="16"/>
  <c r="L597" i="16"/>
  <c r="N597" i="16"/>
  <c r="E598" i="16"/>
  <c r="I598" i="16"/>
  <c r="J598" i="16"/>
  <c r="K598" i="16"/>
  <c r="N598" i="16"/>
  <c r="L598" i="16"/>
  <c r="M598" i="16"/>
  <c r="E599" i="16"/>
  <c r="I599" i="16"/>
  <c r="J599" i="16"/>
  <c r="K599" i="16"/>
  <c r="L599" i="16"/>
  <c r="N599" i="16"/>
  <c r="E600" i="16"/>
  <c r="I600" i="16"/>
  <c r="J600" i="16"/>
  <c r="K600" i="16"/>
  <c r="N600" i="16"/>
  <c r="L600" i="16"/>
  <c r="M600" i="16"/>
  <c r="E601" i="16"/>
  <c r="I601" i="16"/>
  <c r="J601" i="16"/>
  <c r="K601" i="16"/>
  <c r="L601" i="16"/>
  <c r="N601" i="16"/>
  <c r="E602" i="16"/>
  <c r="I602" i="16"/>
  <c r="J602" i="16"/>
  <c r="K602" i="16"/>
  <c r="N602" i="16"/>
  <c r="L602" i="16"/>
  <c r="M602" i="16"/>
  <c r="E603" i="16"/>
  <c r="I603" i="16"/>
  <c r="J603" i="16"/>
  <c r="K603" i="16"/>
  <c r="L603" i="16"/>
  <c r="N603" i="16"/>
  <c r="E604" i="16"/>
  <c r="I604" i="16"/>
  <c r="J604" i="16"/>
  <c r="K604" i="16"/>
  <c r="N604" i="16"/>
  <c r="L604" i="16"/>
  <c r="M604" i="16"/>
  <c r="E605" i="16"/>
  <c r="I605" i="16"/>
  <c r="J605" i="16"/>
  <c r="K605" i="16"/>
  <c r="L605" i="16"/>
  <c r="N605" i="16"/>
  <c r="E606" i="16"/>
  <c r="I606" i="16"/>
  <c r="J606" i="16"/>
  <c r="K606" i="16"/>
  <c r="N606" i="16"/>
  <c r="L606" i="16"/>
  <c r="M606" i="16"/>
  <c r="E607" i="16"/>
  <c r="I607" i="16"/>
  <c r="J607" i="16"/>
  <c r="K607" i="16"/>
  <c r="L607" i="16"/>
  <c r="N607" i="16"/>
  <c r="E608" i="16"/>
  <c r="I608" i="16"/>
  <c r="J608" i="16"/>
  <c r="K608" i="16"/>
  <c r="N608" i="16"/>
  <c r="L608" i="16"/>
  <c r="M608" i="16"/>
  <c r="E609" i="16"/>
  <c r="I609" i="16"/>
  <c r="J609" i="16"/>
  <c r="K609" i="16"/>
  <c r="L609" i="16"/>
  <c r="N609" i="16"/>
  <c r="E610" i="16"/>
  <c r="I610" i="16"/>
  <c r="J610" i="16"/>
  <c r="K610" i="16"/>
  <c r="N610" i="16"/>
  <c r="L610" i="16"/>
  <c r="M610" i="16"/>
  <c r="E611" i="16"/>
  <c r="I611" i="16"/>
  <c r="J611" i="16"/>
  <c r="K611" i="16"/>
  <c r="L611" i="16"/>
  <c r="N611" i="16"/>
  <c r="E612" i="16"/>
  <c r="I612" i="16"/>
  <c r="J612" i="16"/>
  <c r="K612" i="16"/>
  <c r="N612" i="16"/>
  <c r="L612" i="16"/>
  <c r="M612" i="16"/>
  <c r="E613" i="16"/>
  <c r="I613" i="16"/>
  <c r="J613" i="16"/>
  <c r="K613" i="16"/>
  <c r="L613" i="16"/>
  <c r="N613" i="16"/>
  <c r="E614" i="16"/>
  <c r="I614" i="16"/>
  <c r="J614" i="16"/>
  <c r="K614" i="16"/>
  <c r="N614" i="16"/>
  <c r="L614" i="16"/>
  <c r="M614" i="16"/>
  <c r="E615" i="16"/>
  <c r="I615" i="16"/>
  <c r="J615" i="16"/>
  <c r="K615" i="16"/>
  <c r="L615" i="16"/>
  <c r="N615" i="16"/>
  <c r="E616" i="16"/>
  <c r="I616" i="16"/>
  <c r="J616" i="16"/>
  <c r="K616" i="16"/>
  <c r="N616" i="16"/>
  <c r="L616" i="16"/>
  <c r="M616" i="16"/>
  <c r="E617" i="16"/>
  <c r="I617" i="16"/>
  <c r="J617" i="16"/>
  <c r="K617" i="16"/>
  <c r="L617" i="16"/>
  <c r="N617" i="16"/>
  <c r="E618" i="16"/>
  <c r="I618" i="16"/>
  <c r="J618" i="16"/>
  <c r="K618" i="16"/>
  <c r="N618" i="16"/>
  <c r="L618" i="16"/>
  <c r="M618" i="16"/>
  <c r="E619" i="16"/>
  <c r="I619" i="16"/>
  <c r="J619" i="16"/>
  <c r="K619" i="16"/>
  <c r="L619" i="16"/>
  <c r="N619" i="16"/>
  <c r="E620" i="16"/>
  <c r="I620" i="16"/>
  <c r="J620" i="16"/>
  <c r="K620" i="16"/>
  <c r="N620" i="16"/>
  <c r="L620" i="16"/>
  <c r="M620" i="16"/>
  <c r="E621" i="16"/>
  <c r="I621" i="16"/>
  <c r="J621" i="16"/>
  <c r="K621" i="16"/>
  <c r="L621" i="16"/>
  <c r="N621" i="16"/>
  <c r="E622" i="16"/>
  <c r="I622" i="16"/>
  <c r="J622" i="16"/>
  <c r="K622" i="16"/>
  <c r="N622" i="16"/>
  <c r="L622" i="16"/>
  <c r="M622" i="16"/>
  <c r="E623" i="16"/>
  <c r="I623" i="16"/>
  <c r="J623" i="16"/>
  <c r="K623" i="16"/>
  <c r="L623" i="16"/>
  <c r="N623" i="16"/>
  <c r="E624" i="16"/>
  <c r="I624" i="16"/>
  <c r="J624" i="16"/>
  <c r="K624" i="16"/>
  <c r="N624" i="16"/>
  <c r="L624" i="16"/>
  <c r="M624" i="16"/>
  <c r="E625" i="16"/>
  <c r="I625" i="16"/>
  <c r="J625" i="16"/>
  <c r="K625" i="16"/>
  <c r="L625" i="16"/>
  <c r="N625" i="16"/>
  <c r="E626" i="16"/>
  <c r="I626" i="16"/>
  <c r="J626" i="16"/>
  <c r="K626" i="16"/>
  <c r="N626" i="16"/>
  <c r="L626" i="16"/>
  <c r="M626" i="16"/>
  <c r="E627" i="16"/>
  <c r="I627" i="16"/>
  <c r="J627" i="16"/>
  <c r="K627" i="16"/>
  <c r="L627" i="16"/>
  <c r="N627" i="16"/>
  <c r="E628" i="16"/>
  <c r="I628" i="16"/>
  <c r="J628" i="16"/>
  <c r="K628" i="16"/>
  <c r="N628" i="16"/>
  <c r="L628" i="16"/>
  <c r="M628" i="16"/>
  <c r="E629" i="16"/>
  <c r="I629" i="16"/>
  <c r="J629" i="16"/>
  <c r="K629" i="16"/>
  <c r="L629" i="16"/>
  <c r="N629" i="16"/>
  <c r="E630" i="16"/>
  <c r="I630" i="16"/>
  <c r="J630" i="16"/>
  <c r="K630" i="16"/>
  <c r="N630" i="16"/>
  <c r="L630" i="16"/>
  <c r="M630" i="16"/>
  <c r="E631" i="16"/>
  <c r="I631" i="16"/>
  <c r="J631" i="16"/>
  <c r="K631" i="16"/>
  <c r="L631" i="16"/>
  <c r="N631" i="16"/>
  <c r="E632" i="16"/>
  <c r="I632" i="16"/>
  <c r="J632" i="16"/>
  <c r="K632" i="16"/>
  <c r="N632" i="16"/>
  <c r="L632" i="16"/>
  <c r="M632" i="16"/>
  <c r="E633" i="16"/>
  <c r="I633" i="16"/>
  <c r="J633" i="16"/>
  <c r="K633" i="16"/>
  <c r="L633" i="16"/>
  <c r="N633" i="16"/>
  <c r="E634" i="16"/>
  <c r="I634" i="16"/>
  <c r="J634" i="16"/>
  <c r="K634" i="16"/>
  <c r="N634" i="16"/>
  <c r="L634" i="16"/>
  <c r="M634" i="16"/>
  <c r="E635" i="16"/>
  <c r="I635" i="16"/>
  <c r="J635" i="16"/>
  <c r="K635" i="16"/>
  <c r="L635" i="16"/>
  <c r="N635" i="16"/>
  <c r="E636" i="16"/>
  <c r="I636" i="16"/>
  <c r="J636" i="16"/>
  <c r="K636" i="16"/>
  <c r="N636" i="16"/>
  <c r="L636" i="16"/>
  <c r="M636" i="16"/>
  <c r="E637" i="16"/>
  <c r="I637" i="16"/>
  <c r="J637" i="16"/>
  <c r="K637" i="16"/>
  <c r="L637" i="16"/>
  <c r="N637" i="16"/>
  <c r="E638" i="16"/>
  <c r="I638" i="16"/>
  <c r="J638" i="16"/>
  <c r="K638" i="16"/>
  <c r="N638" i="16"/>
  <c r="L638" i="16"/>
  <c r="M638" i="16"/>
  <c r="E639" i="16"/>
  <c r="I639" i="16"/>
  <c r="J639" i="16"/>
  <c r="K639" i="16"/>
  <c r="L639" i="16"/>
  <c r="N639" i="16"/>
  <c r="E640" i="16"/>
  <c r="I640" i="16"/>
  <c r="J640" i="16"/>
  <c r="K640" i="16"/>
  <c r="N640" i="16"/>
  <c r="L640" i="16"/>
  <c r="M640" i="16"/>
  <c r="E641" i="16"/>
  <c r="I641" i="16"/>
  <c r="J641" i="16"/>
  <c r="K641" i="16"/>
  <c r="L641" i="16"/>
  <c r="N641" i="16"/>
  <c r="E642" i="16"/>
  <c r="I642" i="16"/>
  <c r="J642" i="16"/>
  <c r="K642" i="16"/>
  <c r="N642" i="16"/>
  <c r="L642" i="16"/>
  <c r="M642" i="16"/>
  <c r="E643" i="16"/>
  <c r="I643" i="16"/>
  <c r="J643" i="16"/>
  <c r="K643" i="16"/>
  <c r="L643" i="16"/>
  <c r="N643" i="16"/>
  <c r="E644" i="16"/>
  <c r="I644" i="16"/>
  <c r="J644" i="16"/>
  <c r="K644" i="16"/>
  <c r="N644" i="16"/>
  <c r="L644" i="16"/>
  <c r="M644" i="16"/>
  <c r="E645" i="16"/>
  <c r="I645" i="16"/>
  <c r="J645" i="16"/>
  <c r="K645" i="16"/>
  <c r="L645" i="16"/>
  <c r="N645" i="16"/>
  <c r="E646" i="16"/>
  <c r="I646" i="16"/>
  <c r="J646" i="16"/>
  <c r="K646" i="16"/>
  <c r="N646" i="16"/>
  <c r="L646" i="16"/>
  <c r="M646" i="16"/>
  <c r="E647" i="16"/>
  <c r="I647" i="16"/>
  <c r="J647" i="16"/>
  <c r="K647" i="16"/>
  <c r="L647" i="16"/>
  <c r="N647" i="16"/>
  <c r="E648" i="16"/>
  <c r="I648" i="16"/>
  <c r="J648" i="16"/>
  <c r="K648" i="16"/>
  <c r="N648" i="16"/>
  <c r="L648" i="16"/>
  <c r="M648" i="16"/>
  <c r="E649" i="16"/>
  <c r="I649" i="16"/>
  <c r="J649" i="16"/>
  <c r="K649" i="16"/>
  <c r="L649" i="16"/>
  <c r="N649" i="16"/>
  <c r="E650" i="16"/>
  <c r="I650" i="16"/>
  <c r="J650" i="16"/>
  <c r="K650" i="16"/>
  <c r="N650" i="16"/>
  <c r="L650" i="16"/>
  <c r="M650" i="16"/>
  <c r="E651" i="16"/>
  <c r="I651" i="16"/>
  <c r="J651" i="16"/>
  <c r="K651" i="16"/>
  <c r="L651" i="16"/>
  <c r="N651" i="16"/>
  <c r="E652" i="16"/>
  <c r="I652" i="16"/>
  <c r="J652" i="16"/>
  <c r="K652" i="16"/>
  <c r="N652" i="16"/>
  <c r="L652" i="16"/>
  <c r="M652" i="16"/>
  <c r="E653" i="16"/>
  <c r="I653" i="16"/>
  <c r="J653" i="16"/>
  <c r="K653" i="16"/>
  <c r="L653" i="16"/>
  <c r="N653" i="16"/>
  <c r="E654" i="16"/>
  <c r="I654" i="16"/>
  <c r="J654" i="16"/>
  <c r="K654" i="16"/>
  <c r="N654" i="16"/>
  <c r="L654" i="16"/>
  <c r="M654" i="16"/>
  <c r="E655" i="16"/>
  <c r="I655" i="16"/>
  <c r="J655" i="16"/>
  <c r="K655" i="16"/>
  <c r="L655" i="16"/>
  <c r="N655" i="16"/>
  <c r="E656" i="16"/>
  <c r="I656" i="16"/>
  <c r="J656" i="16"/>
  <c r="K656" i="16"/>
  <c r="N656" i="16"/>
  <c r="L656" i="16"/>
  <c r="M656" i="16"/>
  <c r="E657" i="16"/>
  <c r="I657" i="16"/>
  <c r="J657" i="16"/>
  <c r="K657" i="16"/>
  <c r="L657" i="16"/>
  <c r="N657" i="16"/>
  <c r="E658" i="16"/>
  <c r="I658" i="16"/>
  <c r="J658" i="16"/>
  <c r="K658" i="16"/>
  <c r="N658" i="16"/>
  <c r="L658" i="16"/>
  <c r="M658" i="16"/>
  <c r="E659" i="16"/>
  <c r="I659" i="16"/>
  <c r="J659" i="16"/>
  <c r="K659" i="16"/>
  <c r="L659" i="16"/>
  <c r="N659" i="16"/>
  <c r="E660" i="16"/>
  <c r="I660" i="16"/>
  <c r="J660" i="16"/>
  <c r="K660" i="16"/>
  <c r="N660" i="16"/>
  <c r="L660" i="16"/>
  <c r="M660" i="16"/>
  <c r="E661" i="16"/>
  <c r="I661" i="16"/>
  <c r="J661" i="16"/>
  <c r="K661" i="16"/>
  <c r="L661" i="16"/>
  <c r="N661" i="16"/>
  <c r="E662" i="16"/>
  <c r="I662" i="16"/>
  <c r="J662" i="16"/>
  <c r="K662" i="16"/>
  <c r="N662" i="16"/>
  <c r="L662" i="16"/>
  <c r="M662" i="16"/>
  <c r="E663" i="16"/>
  <c r="I663" i="16"/>
  <c r="J663" i="16"/>
  <c r="K663" i="16"/>
  <c r="L663" i="16"/>
  <c r="N663" i="16"/>
  <c r="E664" i="16"/>
  <c r="I664" i="16"/>
  <c r="J664" i="16"/>
  <c r="K664" i="16"/>
  <c r="N664" i="16"/>
  <c r="L664" i="16"/>
  <c r="M664" i="16"/>
  <c r="E665" i="16"/>
  <c r="I665" i="16"/>
  <c r="J665" i="16"/>
  <c r="K665" i="16"/>
  <c r="L665" i="16"/>
  <c r="N665" i="16"/>
  <c r="E666" i="16"/>
  <c r="I666" i="16"/>
  <c r="J666" i="16"/>
  <c r="K666" i="16"/>
  <c r="N666" i="16"/>
  <c r="L666" i="16"/>
  <c r="M666" i="16"/>
  <c r="E667" i="16"/>
  <c r="I667" i="16"/>
  <c r="J667" i="16"/>
  <c r="K667" i="16"/>
  <c r="L667" i="16"/>
  <c r="N667" i="16"/>
  <c r="E668" i="16"/>
  <c r="I668" i="16"/>
  <c r="J668" i="16"/>
  <c r="K668" i="16"/>
  <c r="N668" i="16"/>
  <c r="L668" i="16"/>
  <c r="M668" i="16"/>
  <c r="E669" i="16"/>
  <c r="I669" i="16"/>
  <c r="J669" i="16"/>
  <c r="K669" i="16"/>
  <c r="L669" i="16"/>
  <c r="N669" i="16"/>
  <c r="E670" i="16"/>
  <c r="I670" i="16"/>
  <c r="J670" i="16"/>
  <c r="K670" i="16"/>
  <c r="N670" i="16"/>
  <c r="L670" i="16"/>
  <c r="M670" i="16"/>
  <c r="E671" i="16"/>
  <c r="I671" i="16"/>
  <c r="J671" i="16"/>
  <c r="K671" i="16"/>
  <c r="L671" i="16"/>
  <c r="N671" i="16"/>
  <c r="E672" i="16"/>
  <c r="I672" i="16"/>
  <c r="J672" i="16"/>
  <c r="K672" i="16"/>
  <c r="N672" i="16"/>
  <c r="L672" i="16"/>
  <c r="M672" i="16"/>
  <c r="E673" i="16"/>
  <c r="I673" i="16"/>
  <c r="J673" i="16"/>
  <c r="K673" i="16"/>
  <c r="L673" i="16"/>
  <c r="N673" i="16"/>
  <c r="E674" i="16"/>
  <c r="I674" i="16"/>
  <c r="J674" i="16"/>
  <c r="K674" i="16"/>
  <c r="N674" i="16"/>
  <c r="L674" i="16"/>
  <c r="M674" i="16"/>
  <c r="E675" i="16"/>
  <c r="I675" i="16"/>
  <c r="J675" i="16"/>
  <c r="K675" i="16"/>
  <c r="L675" i="16"/>
  <c r="N675" i="16"/>
  <c r="E676" i="16"/>
  <c r="I676" i="16"/>
  <c r="J676" i="16"/>
  <c r="K676" i="16"/>
  <c r="N676" i="16"/>
  <c r="L676" i="16"/>
  <c r="M676" i="16"/>
  <c r="E677" i="16"/>
  <c r="I677" i="16"/>
  <c r="J677" i="16"/>
  <c r="K677" i="16"/>
  <c r="L677" i="16"/>
  <c r="N677" i="16"/>
  <c r="E678" i="16"/>
  <c r="I678" i="16"/>
  <c r="J678" i="16"/>
  <c r="K678" i="16"/>
  <c r="N678" i="16"/>
  <c r="L678" i="16"/>
  <c r="M678" i="16"/>
  <c r="E679" i="16"/>
  <c r="I679" i="16"/>
  <c r="J679" i="16"/>
  <c r="K679" i="16"/>
  <c r="L679" i="16"/>
  <c r="N679" i="16"/>
  <c r="E680" i="16"/>
  <c r="I680" i="16"/>
  <c r="J680" i="16"/>
  <c r="K680" i="16"/>
  <c r="N680" i="16"/>
  <c r="L680" i="16"/>
  <c r="M680" i="16"/>
  <c r="E681" i="16"/>
  <c r="I681" i="16"/>
  <c r="J681" i="16"/>
  <c r="K681" i="16"/>
  <c r="L681" i="16"/>
  <c r="N681" i="16"/>
  <c r="E682" i="16"/>
  <c r="I682" i="16"/>
  <c r="J682" i="16"/>
  <c r="K682" i="16"/>
  <c r="N682" i="16"/>
  <c r="L682" i="16"/>
  <c r="M682" i="16"/>
  <c r="E683" i="16"/>
  <c r="I683" i="16"/>
  <c r="J683" i="16"/>
  <c r="K683" i="16"/>
  <c r="L683" i="16"/>
  <c r="N683" i="16"/>
  <c r="E684" i="16"/>
  <c r="I684" i="16"/>
  <c r="J684" i="16"/>
  <c r="K684" i="16"/>
  <c r="N684" i="16"/>
  <c r="L684" i="16"/>
  <c r="M684" i="16"/>
  <c r="E685" i="16"/>
  <c r="I685" i="16"/>
  <c r="J685" i="16"/>
  <c r="K685" i="16"/>
  <c r="L685" i="16"/>
  <c r="N685" i="16"/>
  <c r="E686" i="16"/>
  <c r="I686" i="16"/>
  <c r="J686" i="16"/>
  <c r="K686" i="16"/>
  <c r="N686" i="16"/>
  <c r="L686" i="16"/>
  <c r="M686" i="16"/>
  <c r="E687" i="16"/>
  <c r="I687" i="16"/>
  <c r="J687" i="16"/>
  <c r="K687" i="16"/>
  <c r="L687" i="16"/>
  <c r="N687" i="16"/>
  <c r="E688" i="16"/>
  <c r="I688" i="16"/>
  <c r="J688" i="16"/>
  <c r="K688" i="16"/>
  <c r="N688" i="16"/>
  <c r="L688" i="16"/>
  <c r="M688" i="16"/>
  <c r="E689" i="16"/>
  <c r="I689" i="16"/>
  <c r="J689" i="16"/>
  <c r="K689" i="16"/>
  <c r="L689" i="16"/>
  <c r="N689" i="16"/>
  <c r="E690" i="16"/>
  <c r="I690" i="16"/>
  <c r="J690" i="16"/>
  <c r="K690" i="16"/>
  <c r="N690" i="16"/>
  <c r="L690" i="16"/>
  <c r="M690" i="16"/>
  <c r="E691" i="16"/>
  <c r="I691" i="16"/>
  <c r="J691" i="16"/>
  <c r="K691" i="16"/>
  <c r="L691" i="16"/>
  <c r="N691" i="16"/>
  <c r="E692" i="16"/>
  <c r="I692" i="16"/>
  <c r="J692" i="16"/>
  <c r="K692" i="16"/>
  <c r="N692" i="16"/>
  <c r="L692" i="16"/>
  <c r="M692" i="16"/>
  <c r="E693" i="16"/>
  <c r="I693" i="16"/>
  <c r="J693" i="16"/>
  <c r="K693" i="16"/>
  <c r="L693" i="16"/>
  <c r="N693" i="16"/>
  <c r="E694" i="16"/>
  <c r="I694" i="16"/>
  <c r="J694" i="16"/>
  <c r="K694" i="16"/>
  <c r="N694" i="16"/>
  <c r="L694" i="16"/>
  <c r="M694" i="16"/>
  <c r="E695" i="16"/>
  <c r="I695" i="16"/>
  <c r="J695" i="16"/>
  <c r="K695" i="16"/>
  <c r="L695" i="16"/>
  <c r="N695" i="16"/>
  <c r="E696" i="16"/>
  <c r="I696" i="16"/>
  <c r="J696" i="16"/>
  <c r="K696" i="16"/>
  <c r="N696" i="16"/>
  <c r="L696" i="16"/>
  <c r="M696" i="16"/>
  <c r="E697" i="16"/>
  <c r="I697" i="16"/>
  <c r="J697" i="16"/>
  <c r="K697" i="16"/>
  <c r="L697" i="16"/>
  <c r="N697" i="16"/>
  <c r="E698" i="16"/>
  <c r="I698" i="16"/>
  <c r="J698" i="16"/>
  <c r="K698" i="16"/>
  <c r="N698" i="16"/>
  <c r="L698" i="16"/>
  <c r="M698" i="16"/>
  <c r="E699" i="16"/>
  <c r="I699" i="16"/>
  <c r="J699" i="16"/>
  <c r="K699" i="16"/>
  <c r="L699" i="16"/>
  <c r="N699" i="16"/>
  <c r="E700" i="16"/>
  <c r="I700" i="16"/>
  <c r="J700" i="16"/>
  <c r="K700" i="16"/>
  <c r="N700" i="16"/>
  <c r="L700" i="16"/>
  <c r="M700" i="16"/>
  <c r="E701" i="16"/>
  <c r="I701" i="16"/>
  <c r="J701" i="16"/>
  <c r="K701" i="16"/>
  <c r="L701" i="16"/>
  <c r="N701" i="16"/>
  <c r="E702" i="16"/>
  <c r="I702" i="16"/>
  <c r="J702" i="16"/>
  <c r="K702" i="16"/>
  <c r="N702" i="16"/>
  <c r="L702" i="16"/>
  <c r="M702" i="16"/>
  <c r="E703" i="16"/>
  <c r="I703" i="16"/>
  <c r="J703" i="16"/>
  <c r="K703" i="16"/>
  <c r="L703" i="16"/>
  <c r="N703" i="16"/>
  <c r="E704" i="16"/>
  <c r="I704" i="16"/>
  <c r="J704" i="16"/>
  <c r="K704" i="16"/>
  <c r="N704" i="16"/>
  <c r="L704" i="16"/>
  <c r="M704" i="16"/>
  <c r="E705" i="16"/>
  <c r="I705" i="16"/>
  <c r="J705" i="16"/>
  <c r="K705" i="16"/>
  <c r="L705" i="16"/>
  <c r="N705" i="16"/>
  <c r="E706" i="16"/>
  <c r="I706" i="16"/>
  <c r="J706" i="16"/>
  <c r="K706" i="16"/>
  <c r="N706" i="16"/>
  <c r="L706" i="16"/>
  <c r="M706" i="16"/>
  <c r="E707" i="16"/>
  <c r="I707" i="16"/>
  <c r="J707" i="16"/>
  <c r="K707" i="16"/>
  <c r="L707" i="16"/>
  <c r="N707" i="16"/>
  <c r="E708" i="16"/>
  <c r="I708" i="16"/>
  <c r="J708" i="16"/>
  <c r="K708" i="16"/>
  <c r="N708" i="16"/>
  <c r="L708" i="16"/>
  <c r="M708" i="16"/>
  <c r="E709" i="16"/>
  <c r="I709" i="16"/>
  <c r="J709" i="16"/>
  <c r="K709" i="16"/>
  <c r="L709" i="16"/>
  <c r="N709" i="16"/>
  <c r="E710" i="16"/>
  <c r="I710" i="16"/>
  <c r="J710" i="16"/>
  <c r="K710" i="16"/>
  <c r="N710" i="16"/>
  <c r="L710" i="16"/>
  <c r="M710" i="16"/>
  <c r="E711" i="16"/>
  <c r="I711" i="16"/>
  <c r="J711" i="16"/>
  <c r="K711" i="16"/>
  <c r="L711" i="16"/>
  <c r="N711" i="16"/>
  <c r="E712" i="16"/>
  <c r="I712" i="16"/>
  <c r="J712" i="16"/>
  <c r="K712" i="16"/>
  <c r="N712" i="16"/>
  <c r="L712" i="16"/>
  <c r="M712" i="16"/>
  <c r="E713" i="16"/>
  <c r="I713" i="16"/>
  <c r="J713" i="16"/>
  <c r="K713" i="16"/>
  <c r="L713" i="16"/>
  <c r="N713" i="16"/>
  <c r="E714" i="16"/>
  <c r="I714" i="16"/>
  <c r="J714" i="16"/>
  <c r="K714" i="16"/>
  <c r="N714" i="16"/>
  <c r="L714" i="16"/>
  <c r="M714" i="16"/>
  <c r="E715" i="16"/>
  <c r="I715" i="16"/>
  <c r="J715" i="16"/>
  <c r="K715" i="16"/>
  <c r="L715" i="16"/>
  <c r="N715" i="16"/>
  <c r="E716" i="16"/>
  <c r="I716" i="16"/>
  <c r="J716" i="16"/>
  <c r="K716" i="16"/>
  <c r="N716" i="16"/>
  <c r="L716" i="16"/>
  <c r="M716" i="16"/>
  <c r="E717" i="16"/>
  <c r="I717" i="16"/>
  <c r="J717" i="16"/>
  <c r="K717" i="16"/>
  <c r="L717" i="16"/>
  <c r="N717" i="16"/>
  <c r="E718" i="16"/>
  <c r="I718" i="16"/>
  <c r="J718" i="16"/>
  <c r="K718" i="16"/>
  <c r="N718" i="16"/>
  <c r="L718" i="16"/>
  <c r="M718" i="16"/>
  <c r="E719" i="16"/>
  <c r="I719" i="16"/>
  <c r="J719" i="16"/>
  <c r="K719" i="16"/>
  <c r="L719" i="16"/>
  <c r="N719" i="16"/>
  <c r="E720" i="16"/>
  <c r="I720" i="16"/>
  <c r="J720" i="16"/>
  <c r="K720" i="16"/>
  <c r="N720" i="16"/>
  <c r="L720" i="16"/>
  <c r="M720" i="16"/>
  <c r="E721" i="16"/>
  <c r="I721" i="16"/>
  <c r="J721" i="16"/>
  <c r="K721" i="16"/>
  <c r="L721" i="16"/>
  <c r="N721" i="16"/>
  <c r="E722" i="16"/>
  <c r="I722" i="16"/>
  <c r="J722" i="16"/>
  <c r="K722" i="16"/>
  <c r="N722" i="16"/>
  <c r="L722" i="16"/>
  <c r="M722" i="16"/>
  <c r="E723" i="16"/>
  <c r="I723" i="16"/>
  <c r="J723" i="16"/>
  <c r="K723" i="16"/>
  <c r="L723" i="16"/>
  <c r="N723" i="16"/>
  <c r="E724" i="16"/>
  <c r="I724" i="16"/>
  <c r="J724" i="16"/>
  <c r="K724" i="16"/>
  <c r="N724" i="16"/>
  <c r="L724" i="16"/>
  <c r="M724" i="16"/>
  <c r="E725" i="16"/>
  <c r="I725" i="16"/>
  <c r="J725" i="16"/>
  <c r="K725" i="16"/>
  <c r="L725" i="16"/>
  <c r="N725" i="16"/>
  <c r="E726" i="16"/>
  <c r="I726" i="16"/>
  <c r="J726" i="16"/>
  <c r="K726" i="16"/>
  <c r="N726" i="16"/>
  <c r="L726" i="16"/>
  <c r="M726" i="16"/>
  <c r="E727" i="16"/>
  <c r="I727" i="16"/>
  <c r="J727" i="16"/>
  <c r="K727" i="16"/>
  <c r="L727" i="16"/>
  <c r="N727" i="16"/>
  <c r="E728" i="16"/>
  <c r="I728" i="16"/>
  <c r="J728" i="16"/>
  <c r="K728" i="16"/>
  <c r="N728" i="16"/>
  <c r="L728" i="16"/>
  <c r="M728" i="16"/>
  <c r="E729" i="16"/>
  <c r="I729" i="16"/>
  <c r="J729" i="16"/>
  <c r="K729" i="16"/>
  <c r="L729" i="16"/>
  <c r="N729" i="16"/>
  <c r="E730" i="16"/>
  <c r="I730" i="16"/>
  <c r="J730" i="16"/>
  <c r="K730" i="16"/>
  <c r="N730" i="16"/>
  <c r="L730" i="16"/>
  <c r="M730" i="16"/>
  <c r="E731" i="16"/>
  <c r="I731" i="16"/>
  <c r="J731" i="16"/>
  <c r="K731" i="16"/>
  <c r="L731" i="16"/>
  <c r="N731" i="16"/>
  <c r="E732" i="16"/>
  <c r="I732" i="16"/>
  <c r="J732" i="16"/>
  <c r="K732" i="16"/>
  <c r="N732" i="16"/>
  <c r="L732" i="16"/>
  <c r="M732" i="16"/>
  <c r="E733" i="16"/>
  <c r="I733" i="16"/>
  <c r="J733" i="16"/>
  <c r="K733" i="16"/>
  <c r="L733" i="16"/>
  <c r="N733" i="16"/>
  <c r="E734" i="16"/>
  <c r="I734" i="16"/>
  <c r="J734" i="16"/>
  <c r="K734" i="16"/>
  <c r="N734" i="16"/>
  <c r="L734" i="16"/>
  <c r="M734" i="16"/>
  <c r="E735" i="16"/>
  <c r="I735" i="16"/>
  <c r="J735" i="16"/>
  <c r="K735" i="16"/>
  <c r="L735" i="16"/>
  <c r="N735" i="16"/>
  <c r="E736" i="16"/>
  <c r="I736" i="16"/>
  <c r="J736" i="16"/>
  <c r="K736" i="16"/>
  <c r="N736" i="16"/>
  <c r="L736" i="16"/>
  <c r="M736" i="16"/>
  <c r="E737" i="16"/>
  <c r="I737" i="16"/>
  <c r="J737" i="16"/>
  <c r="K737" i="16"/>
  <c r="L737" i="16"/>
  <c r="N737" i="16"/>
  <c r="E738" i="16"/>
  <c r="I738" i="16"/>
  <c r="J738" i="16"/>
  <c r="K738" i="16"/>
  <c r="N738" i="16"/>
  <c r="L738" i="16"/>
  <c r="M738" i="16"/>
  <c r="E739" i="16"/>
  <c r="I739" i="16"/>
  <c r="J739" i="16"/>
  <c r="K739" i="16"/>
  <c r="L739" i="16"/>
  <c r="N739" i="16"/>
  <c r="E740" i="16"/>
  <c r="I740" i="16"/>
  <c r="J740" i="16"/>
  <c r="K740" i="16"/>
  <c r="N740" i="16"/>
  <c r="L740" i="16"/>
  <c r="M740" i="16"/>
  <c r="E741" i="16"/>
  <c r="I741" i="16"/>
  <c r="J741" i="16"/>
  <c r="K741" i="16"/>
  <c r="L741" i="16"/>
  <c r="N741" i="16"/>
  <c r="E742" i="16"/>
  <c r="I742" i="16"/>
  <c r="J742" i="16"/>
  <c r="K742" i="16"/>
  <c r="N742" i="16"/>
  <c r="L742" i="16"/>
  <c r="M742" i="16"/>
  <c r="E743" i="16"/>
  <c r="I743" i="16"/>
  <c r="J743" i="16"/>
  <c r="K743" i="16"/>
  <c r="L743" i="16"/>
  <c r="N743" i="16"/>
  <c r="E744" i="16"/>
  <c r="I744" i="16"/>
  <c r="J744" i="16"/>
  <c r="K744" i="16"/>
  <c r="N744" i="16"/>
  <c r="L744" i="16"/>
  <c r="M744" i="16"/>
  <c r="E745" i="16"/>
  <c r="I745" i="16"/>
  <c r="J745" i="16"/>
  <c r="K745" i="16"/>
  <c r="L745" i="16"/>
  <c r="N745" i="16"/>
  <c r="E746" i="16"/>
  <c r="I746" i="16"/>
  <c r="J746" i="16"/>
  <c r="K746" i="16"/>
  <c r="N746" i="16"/>
  <c r="L746" i="16"/>
  <c r="M746" i="16"/>
  <c r="E747" i="16"/>
  <c r="I747" i="16"/>
  <c r="J747" i="16"/>
  <c r="K747" i="16"/>
  <c r="L747" i="16"/>
  <c r="N747" i="16"/>
  <c r="E748" i="16"/>
  <c r="I748" i="16"/>
  <c r="J748" i="16"/>
  <c r="K748" i="16"/>
  <c r="N748" i="16"/>
  <c r="L748" i="16"/>
  <c r="M748" i="16"/>
  <c r="E749" i="16"/>
  <c r="I749" i="16"/>
  <c r="J749" i="16"/>
  <c r="K749" i="16"/>
  <c r="L749" i="16"/>
  <c r="N749" i="16"/>
  <c r="E750" i="16"/>
  <c r="I750" i="16"/>
  <c r="J750" i="16"/>
  <c r="K750" i="16"/>
  <c r="N750" i="16"/>
  <c r="L750" i="16"/>
  <c r="M750" i="16"/>
  <c r="E751" i="16"/>
  <c r="I751" i="16"/>
  <c r="J751" i="16"/>
  <c r="K751" i="16"/>
  <c r="L751" i="16"/>
  <c r="N751" i="16"/>
  <c r="E752" i="16"/>
  <c r="I752" i="16"/>
  <c r="J752" i="16"/>
  <c r="K752" i="16"/>
  <c r="N752" i="16"/>
  <c r="L752" i="16"/>
  <c r="M752" i="16"/>
  <c r="E753" i="16"/>
  <c r="I753" i="16"/>
  <c r="J753" i="16"/>
  <c r="K753" i="16"/>
  <c r="L753" i="16"/>
  <c r="N753" i="16"/>
  <c r="E754" i="16"/>
  <c r="I754" i="16"/>
  <c r="J754" i="16"/>
  <c r="K754" i="16"/>
  <c r="N754" i="16"/>
  <c r="L754" i="16"/>
  <c r="M754" i="16"/>
  <c r="E755" i="16"/>
  <c r="I755" i="16"/>
  <c r="J755" i="16"/>
  <c r="K755" i="16"/>
  <c r="L755" i="16"/>
  <c r="N755" i="16"/>
  <c r="E756" i="16"/>
  <c r="I756" i="16"/>
  <c r="J756" i="16"/>
  <c r="K756" i="16"/>
  <c r="N756" i="16"/>
  <c r="L756" i="16"/>
  <c r="M756" i="16"/>
  <c r="E757" i="16"/>
  <c r="I757" i="16"/>
  <c r="J757" i="16"/>
  <c r="K757" i="16"/>
  <c r="L757" i="16"/>
  <c r="N757" i="16"/>
  <c r="E758" i="16"/>
  <c r="I758" i="16"/>
  <c r="J758" i="16"/>
  <c r="K758" i="16"/>
  <c r="N758" i="16"/>
  <c r="L758" i="16"/>
  <c r="M758" i="16"/>
  <c r="E759" i="16"/>
  <c r="I759" i="16"/>
  <c r="J759" i="16"/>
  <c r="K759" i="16"/>
  <c r="L759" i="16"/>
  <c r="N759" i="16"/>
  <c r="E760" i="16"/>
  <c r="I760" i="16"/>
  <c r="J760" i="16"/>
  <c r="K760" i="16"/>
  <c r="N760" i="16"/>
  <c r="L760" i="16"/>
  <c r="M760" i="16"/>
  <c r="E761" i="16"/>
  <c r="I761" i="16"/>
  <c r="J761" i="16"/>
  <c r="K761" i="16"/>
  <c r="L761" i="16"/>
  <c r="N761" i="16"/>
  <c r="E762" i="16"/>
  <c r="I762" i="16"/>
  <c r="J762" i="16"/>
  <c r="K762" i="16"/>
  <c r="N762" i="16"/>
  <c r="L762" i="16"/>
  <c r="M762" i="16"/>
  <c r="E763" i="16"/>
  <c r="I763" i="16"/>
  <c r="J763" i="16"/>
  <c r="K763" i="16"/>
  <c r="L763" i="16"/>
  <c r="N763" i="16"/>
  <c r="E764" i="16"/>
  <c r="I764" i="16"/>
  <c r="J764" i="16"/>
  <c r="K764" i="16"/>
  <c r="N764" i="16"/>
  <c r="L764" i="16"/>
  <c r="M764" i="16"/>
  <c r="E765" i="16"/>
  <c r="I765" i="16"/>
  <c r="J765" i="16"/>
  <c r="K765" i="16"/>
  <c r="L765" i="16"/>
  <c r="N765" i="16"/>
  <c r="E766" i="16"/>
  <c r="I766" i="16"/>
  <c r="J766" i="16"/>
  <c r="K766" i="16"/>
  <c r="N766" i="16"/>
  <c r="L766" i="16"/>
  <c r="M766" i="16"/>
  <c r="E767" i="16"/>
  <c r="I767" i="16"/>
  <c r="J767" i="16"/>
  <c r="K767" i="16"/>
  <c r="L767" i="16"/>
  <c r="N767" i="16"/>
  <c r="E768" i="16"/>
  <c r="I768" i="16"/>
  <c r="J768" i="16"/>
  <c r="K768" i="16"/>
  <c r="N768" i="16"/>
  <c r="L768" i="16"/>
  <c r="M768" i="16"/>
  <c r="E769" i="16"/>
  <c r="I769" i="16"/>
  <c r="J769" i="16"/>
  <c r="K769" i="16"/>
  <c r="L769" i="16"/>
  <c r="N769" i="16"/>
  <c r="E770" i="16"/>
  <c r="I770" i="16"/>
  <c r="J770" i="16"/>
  <c r="K770" i="16"/>
  <c r="N770" i="16"/>
  <c r="L770" i="16"/>
  <c r="M770" i="16"/>
  <c r="E771" i="16"/>
  <c r="I771" i="16"/>
  <c r="J771" i="16"/>
  <c r="K771" i="16"/>
  <c r="L771" i="16"/>
  <c r="N771" i="16"/>
  <c r="E772" i="16"/>
  <c r="I772" i="16"/>
  <c r="J772" i="16"/>
  <c r="K772" i="16"/>
  <c r="N772" i="16"/>
  <c r="L772" i="16"/>
  <c r="M772" i="16"/>
  <c r="E773" i="16"/>
  <c r="I773" i="16"/>
  <c r="J773" i="16"/>
  <c r="K773" i="16"/>
  <c r="L773" i="16"/>
  <c r="N773" i="16"/>
  <c r="E774" i="16"/>
  <c r="I774" i="16"/>
  <c r="J774" i="16"/>
  <c r="K774" i="16"/>
  <c r="N774" i="16"/>
  <c r="L774" i="16"/>
  <c r="M774" i="16"/>
  <c r="E775" i="16"/>
  <c r="I775" i="16"/>
  <c r="J775" i="16"/>
  <c r="K775" i="16"/>
  <c r="L775" i="16"/>
  <c r="N775" i="16"/>
  <c r="E776" i="16"/>
  <c r="I776" i="16"/>
  <c r="J776" i="16"/>
  <c r="K776" i="16"/>
  <c r="N776" i="16"/>
  <c r="L776" i="16"/>
  <c r="M776" i="16"/>
  <c r="E777" i="16"/>
  <c r="I777" i="16"/>
  <c r="J777" i="16"/>
  <c r="K777" i="16"/>
  <c r="L777" i="16"/>
  <c r="N777" i="16"/>
  <c r="E778" i="16"/>
  <c r="I778" i="16"/>
  <c r="J778" i="16"/>
  <c r="K778" i="16"/>
  <c r="N778" i="16"/>
  <c r="L778" i="16"/>
  <c r="M778" i="16"/>
  <c r="E779" i="16"/>
  <c r="I779" i="16"/>
  <c r="J779" i="16"/>
  <c r="K779" i="16"/>
  <c r="L779" i="16"/>
  <c r="N779" i="16"/>
  <c r="E780" i="16"/>
  <c r="I780" i="16"/>
  <c r="J780" i="16"/>
  <c r="K780" i="16"/>
  <c r="N780" i="16"/>
  <c r="L780" i="16"/>
  <c r="M780" i="16"/>
  <c r="E781" i="16"/>
  <c r="I781" i="16"/>
  <c r="J781" i="16"/>
  <c r="K781" i="16"/>
  <c r="L781" i="16"/>
  <c r="N781" i="16"/>
  <c r="E782" i="16"/>
  <c r="I782" i="16"/>
  <c r="J782" i="16"/>
  <c r="K782" i="16"/>
  <c r="N782" i="16"/>
  <c r="L782" i="16"/>
  <c r="M782" i="16"/>
  <c r="E783" i="16"/>
  <c r="I783" i="16"/>
  <c r="J783" i="16"/>
  <c r="K783" i="16"/>
  <c r="L783" i="16"/>
  <c r="N783" i="16"/>
  <c r="E784" i="16"/>
  <c r="I784" i="16"/>
  <c r="J784" i="16"/>
  <c r="K784" i="16"/>
  <c r="N784" i="16"/>
  <c r="L784" i="16"/>
  <c r="M784" i="16"/>
  <c r="E785" i="16"/>
  <c r="I785" i="16"/>
  <c r="J785" i="16"/>
  <c r="K785" i="16"/>
  <c r="L785" i="16"/>
  <c r="N785" i="16"/>
  <c r="E786" i="16"/>
  <c r="I786" i="16"/>
  <c r="J786" i="16"/>
  <c r="K786" i="16"/>
  <c r="N786" i="16"/>
  <c r="L786" i="16"/>
  <c r="M786" i="16"/>
  <c r="E787" i="16"/>
  <c r="I787" i="16"/>
  <c r="J787" i="16"/>
  <c r="K787" i="16"/>
  <c r="L787" i="16"/>
  <c r="N787" i="16"/>
  <c r="E788" i="16"/>
  <c r="I788" i="16"/>
  <c r="J788" i="16"/>
  <c r="K788" i="16"/>
  <c r="N788" i="16"/>
  <c r="L788" i="16"/>
  <c r="M788" i="16"/>
  <c r="E789" i="16"/>
  <c r="I789" i="16"/>
  <c r="J789" i="16"/>
  <c r="K789" i="16"/>
  <c r="L789" i="16"/>
  <c r="N789" i="16"/>
  <c r="E790" i="16"/>
  <c r="I790" i="16"/>
  <c r="J790" i="16"/>
  <c r="K790" i="16"/>
  <c r="N790" i="16"/>
  <c r="L790" i="16"/>
  <c r="M790" i="16"/>
  <c r="E791" i="16"/>
  <c r="I791" i="16"/>
  <c r="J791" i="16"/>
  <c r="K791" i="16"/>
  <c r="L791" i="16"/>
  <c r="N791" i="16"/>
  <c r="E792" i="16"/>
  <c r="I792" i="16"/>
  <c r="J792" i="16"/>
  <c r="K792" i="16"/>
  <c r="N792" i="16"/>
  <c r="L792" i="16"/>
  <c r="M792" i="16"/>
  <c r="E793" i="16"/>
  <c r="I793" i="16"/>
  <c r="J793" i="16"/>
  <c r="K793" i="16"/>
  <c r="L793" i="16"/>
  <c r="N793" i="16"/>
  <c r="E794" i="16"/>
  <c r="I794" i="16"/>
  <c r="J794" i="16"/>
  <c r="K794" i="16"/>
  <c r="N794" i="16"/>
  <c r="L794" i="16"/>
  <c r="M794" i="16"/>
  <c r="E795" i="16"/>
  <c r="I795" i="16"/>
  <c r="J795" i="16"/>
  <c r="K795" i="16"/>
  <c r="L795" i="16"/>
  <c r="N795" i="16"/>
  <c r="E796" i="16"/>
  <c r="I796" i="16"/>
  <c r="J796" i="16"/>
  <c r="K796" i="16"/>
  <c r="N796" i="16"/>
  <c r="L796" i="16"/>
  <c r="M796" i="16"/>
  <c r="E797" i="16"/>
  <c r="I797" i="16"/>
  <c r="J797" i="16"/>
  <c r="K797" i="16"/>
  <c r="L797" i="16"/>
  <c r="N797" i="16"/>
  <c r="E798" i="16"/>
  <c r="I798" i="16"/>
  <c r="J798" i="16"/>
  <c r="K798" i="16"/>
  <c r="N798" i="16"/>
  <c r="L798" i="16"/>
  <c r="M798" i="16"/>
  <c r="E799" i="16"/>
  <c r="I799" i="16"/>
  <c r="J799" i="16"/>
  <c r="K799" i="16"/>
  <c r="L799" i="16"/>
  <c r="N799" i="16"/>
  <c r="E800" i="16"/>
  <c r="I800" i="16"/>
  <c r="J800" i="16"/>
  <c r="K800" i="16"/>
  <c r="N800" i="16"/>
  <c r="L800" i="16"/>
  <c r="M800" i="16"/>
  <c r="E801" i="16"/>
  <c r="I801" i="16"/>
  <c r="J801" i="16"/>
  <c r="K801" i="16"/>
  <c r="L801" i="16"/>
  <c r="N801" i="16"/>
  <c r="E802" i="16"/>
  <c r="I802" i="16"/>
  <c r="J802" i="16"/>
  <c r="K802" i="16"/>
  <c r="N802" i="16"/>
  <c r="L802" i="16"/>
  <c r="M802" i="16"/>
  <c r="E803" i="16"/>
  <c r="I803" i="16"/>
  <c r="J803" i="16"/>
  <c r="K803" i="16"/>
  <c r="L803" i="16"/>
  <c r="N803" i="16"/>
  <c r="E2" i="57"/>
  <c r="I2" i="57"/>
  <c r="J2" i="57"/>
  <c r="K2" i="57"/>
  <c r="N2" i="57"/>
  <c r="L2" i="57"/>
  <c r="M2" i="57"/>
  <c r="E3" i="57"/>
  <c r="I3" i="57"/>
  <c r="J3" i="57"/>
  <c r="K3" i="57"/>
  <c r="L3" i="57"/>
  <c r="N3" i="57"/>
  <c r="E4" i="57"/>
  <c r="I4" i="57"/>
  <c r="J4" i="57"/>
  <c r="K4" i="57"/>
  <c r="N4" i="57"/>
  <c r="L4" i="57"/>
  <c r="M4" i="57"/>
  <c r="E5" i="57"/>
  <c r="I5" i="57"/>
  <c r="J5" i="57"/>
  <c r="K5" i="57"/>
  <c r="L5" i="57"/>
  <c r="N5" i="57"/>
  <c r="E6" i="57"/>
  <c r="I6" i="57"/>
  <c r="J6" i="57"/>
  <c r="K6" i="57"/>
  <c r="N6" i="57"/>
  <c r="L6" i="57"/>
  <c r="M6" i="57"/>
  <c r="E7" i="57"/>
  <c r="I7" i="57"/>
  <c r="J7" i="57"/>
  <c r="K7" i="57"/>
  <c r="L7" i="57"/>
  <c r="N7" i="57"/>
  <c r="E8" i="57"/>
  <c r="I8" i="57"/>
  <c r="J8" i="57"/>
  <c r="K8" i="57"/>
  <c r="N8" i="57"/>
  <c r="L8" i="57"/>
  <c r="M8" i="57"/>
  <c r="E9" i="57"/>
  <c r="I9" i="57"/>
  <c r="J9" i="57"/>
  <c r="K9" i="57"/>
  <c r="L9" i="57"/>
  <c r="N9" i="57"/>
  <c r="E10" i="57"/>
  <c r="I10" i="57"/>
  <c r="J10" i="57"/>
  <c r="K10" i="57"/>
  <c r="N10" i="57"/>
  <c r="L10" i="57"/>
  <c r="M10" i="57"/>
  <c r="E11" i="57"/>
  <c r="I11" i="57"/>
  <c r="J11" i="57"/>
  <c r="K11" i="57"/>
  <c r="L11" i="57"/>
  <c r="N11" i="57"/>
  <c r="E12" i="57"/>
  <c r="I12" i="57"/>
  <c r="J12" i="57"/>
  <c r="K12" i="57"/>
  <c r="N12" i="57"/>
  <c r="L12" i="57"/>
  <c r="M12" i="57"/>
  <c r="E13" i="57"/>
  <c r="I13" i="57"/>
  <c r="J13" i="57"/>
  <c r="K13" i="57"/>
  <c r="L13" i="57"/>
  <c r="N13" i="57"/>
  <c r="E14" i="57"/>
  <c r="I14" i="57"/>
  <c r="J14" i="57"/>
  <c r="K14" i="57"/>
  <c r="N14" i="57"/>
  <c r="L14" i="57"/>
  <c r="M14" i="57"/>
  <c r="E15" i="57"/>
  <c r="I15" i="57"/>
  <c r="J15" i="57"/>
  <c r="K15" i="57"/>
  <c r="L15" i="57"/>
  <c r="N15" i="57"/>
  <c r="E16" i="57"/>
  <c r="I16" i="57"/>
  <c r="J16" i="57"/>
  <c r="K16" i="57"/>
  <c r="N16" i="57"/>
  <c r="L16" i="57"/>
  <c r="M16" i="57"/>
  <c r="E17" i="57"/>
  <c r="I17" i="57"/>
  <c r="J17" i="57"/>
  <c r="K17" i="57"/>
  <c r="L17" i="57"/>
  <c r="N17" i="57"/>
  <c r="E18" i="57"/>
  <c r="I18" i="57"/>
  <c r="J18" i="57"/>
  <c r="K18" i="57"/>
  <c r="N18" i="57"/>
  <c r="L18" i="57"/>
  <c r="M18" i="57"/>
  <c r="E19" i="57"/>
  <c r="I19" i="57"/>
  <c r="J19" i="57"/>
  <c r="K19" i="57"/>
  <c r="L19" i="57"/>
  <c r="N19" i="57"/>
  <c r="E20" i="57"/>
  <c r="I20" i="57"/>
  <c r="J20" i="57"/>
  <c r="K20" i="57"/>
  <c r="N20" i="57"/>
  <c r="L20" i="57"/>
  <c r="M20" i="57"/>
  <c r="E21" i="57"/>
  <c r="I21" i="57"/>
  <c r="J21" i="57"/>
  <c r="K21" i="57"/>
  <c r="L21" i="57"/>
  <c r="N21" i="57"/>
  <c r="E22" i="57"/>
  <c r="I22" i="57"/>
  <c r="J22" i="57"/>
  <c r="K22" i="57"/>
  <c r="N22" i="57"/>
  <c r="L22" i="57"/>
  <c r="M22" i="57"/>
  <c r="E23" i="57"/>
  <c r="I23" i="57"/>
  <c r="J23" i="57"/>
  <c r="K23" i="57"/>
  <c r="L23" i="57"/>
  <c r="N23" i="57"/>
  <c r="E24" i="57"/>
  <c r="I24" i="57"/>
  <c r="J24" i="57"/>
  <c r="K24" i="57"/>
  <c r="N24" i="57"/>
  <c r="L24" i="57"/>
  <c r="M24" i="57"/>
  <c r="E25" i="57"/>
  <c r="I25" i="57"/>
  <c r="J25" i="57"/>
  <c r="K25" i="57"/>
  <c r="L25" i="57"/>
  <c r="N25" i="57"/>
  <c r="E26" i="57"/>
  <c r="I26" i="57"/>
  <c r="J26" i="57"/>
  <c r="K26" i="57"/>
  <c r="N26" i="57"/>
  <c r="L26" i="57"/>
  <c r="M26" i="57"/>
  <c r="E27" i="57"/>
  <c r="I27" i="57"/>
  <c r="J27" i="57"/>
  <c r="K27" i="57"/>
  <c r="L27" i="57"/>
  <c r="N27" i="57"/>
  <c r="E28" i="57"/>
  <c r="I28" i="57"/>
  <c r="J28" i="57"/>
  <c r="K28" i="57"/>
  <c r="N28" i="57"/>
  <c r="L28" i="57"/>
  <c r="M28" i="57"/>
  <c r="E29" i="57"/>
  <c r="I29" i="57"/>
  <c r="J29" i="57"/>
  <c r="K29" i="57"/>
  <c r="L29" i="57"/>
  <c r="N29" i="57"/>
  <c r="E30" i="57"/>
  <c r="I30" i="57"/>
  <c r="J30" i="57"/>
  <c r="K30" i="57"/>
  <c r="N30" i="57"/>
  <c r="L30" i="57"/>
  <c r="M30" i="57"/>
  <c r="E31" i="57"/>
  <c r="I31" i="57"/>
  <c r="J31" i="57"/>
  <c r="K31" i="57"/>
  <c r="L31" i="57"/>
  <c r="N31" i="57"/>
  <c r="E32" i="57"/>
  <c r="I32" i="57"/>
  <c r="J32" i="57"/>
  <c r="K32" i="57"/>
  <c r="N32" i="57"/>
  <c r="L32" i="57"/>
  <c r="M32" i="57"/>
  <c r="E33" i="57"/>
  <c r="I33" i="57"/>
  <c r="J33" i="57"/>
  <c r="K33" i="57"/>
  <c r="L33" i="57"/>
  <c r="N33" i="57"/>
  <c r="E34" i="57"/>
  <c r="I34" i="57"/>
  <c r="J34" i="57"/>
  <c r="K34" i="57"/>
  <c r="N34" i="57"/>
  <c r="L34" i="57"/>
  <c r="M34" i="57"/>
  <c r="E35" i="57"/>
  <c r="I35" i="57"/>
  <c r="J35" i="57"/>
  <c r="K35" i="57"/>
  <c r="L35" i="57"/>
  <c r="N35" i="57"/>
  <c r="E36" i="57"/>
  <c r="I36" i="57"/>
  <c r="J36" i="57"/>
  <c r="K36" i="57"/>
  <c r="N36" i="57"/>
  <c r="L36" i="57"/>
  <c r="M36" i="57"/>
  <c r="E37" i="57"/>
  <c r="I37" i="57"/>
  <c r="J37" i="57"/>
  <c r="K37" i="57"/>
  <c r="L37" i="57"/>
  <c r="N37" i="57"/>
  <c r="E38" i="57"/>
  <c r="I38" i="57"/>
  <c r="J38" i="57"/>
  <c r="K38" i="57"/>
  <c r="N38" i="57"/>
  <c r="L38" i="57"/>
  <c r="M38" i="57"/>
  <c r="E39" i="57"/>
  <c r="I39" i="57"/>
  <c r="J39" i="57"/>
  <c r="K39" i="57"/>
  <c r="L39" i="57"/>
  <c r="N39" i="57"/>
  <c r="E40" i="57"/>
  <c r="I40" i="57"/>
  <c r="J40" i="57"/>
  <c r="K40" i="57"/>
  <c r="N40" i="57"/>
  <c r="L40" i="57"/>
  <c r="M40" i="57"/>
  <c r="E41" i="57"/>
  <c r="I41" i="57"/>
  <c r="J41" i="57"/>
  <c r="K41" i="57"/>
  <c r="L41" i="57"/>
  <c r="N41" i="57"/>
  <c r="E42" i="57"/>
  <c r="I42" i="57"/>
  <c r="J42" i="57"/>
  <c r="K42" i="57"/>
  <c r="N42" i="57"/>
  <c r="L42" i="57"/>
  <c r="M42" i="57"/>
  <c r="E43" i="57"/>
  <c r="I43" i="57"/>
  <c r="J43" i="57"/>
  <c r="K43" i="57"/>
  <c r="L43" i="57"/>
  <c r="N43" i="57"/>
  <c r="E44" i="57"/>
  <c r="I44" i="57"/>
  <c r="J44" i="57"/>
  <c r="K44" i="57"/>
  <c r="N44" i="57"/>
  <c r="L44" i="57"/>
  <c r="M44" i="57"/>
  <c r="E45" i="57"/>
  <c r="I45" i="57"/>
  <c r="J45" i="57"/>
  <c r="K45" i="57"/>
  <c r="L45" i="57"/>
  <c r="N45" i="57"/>
  <c r="E46" i="57"/>
  <c r="I46" i="57"/>
  <c r="J46" i="57"/>
  <c r="K46" i="57"/>
  <c r="N46" i="57"/>
  <c r="L46" i="57"/>
  <c r="M46" i="57"/>
  <c r="E47" i="57"/>
  <c r="I47" i="57"/>
  <c r="J47" i="57"/>
  <c r="K47" i="57"/>
  <c r="L47" i="57"/>
  <c r="N47" i="57"/>
  <c r="E48" i="57"/>
  <c r="I48" i="57"/>
  <c r="J48" i="57"/>
  <c r="K48" i="57"/>
  <c r="N48" i="57"/>
  <c r="L48" i="57"/>
  <c r="M48" i="57"/>
  <c r="E49" i="57"/>
  <c r="I49" i="57"/>
  <c r="J49" i="57"/>
  <c r="K49" i="57"/>
  <c r="L49" i="57"/>
  <c r="N49" i="57"/>
  <c r="E50" i="57"/>
  <c r="I50" i="57"/>
  <c r="J50" i="57"/>
  <c r="K50" i="57"/>
  <c r="N50" i="57"/>
  <c r="L50" i="57"/>
  <c r="M50" i="57"/>
  <c r="E51" i="57"/>
  <c r="I51" i="57"/>
  <c r="J51" i="57"/>
  <c r="K51" i="57"/>
  <c r="L51" i="57"/>
  <c r="N51" i="57"/>
  <c r="E52" i="57"/>
  <c r="I52" i="57"/>
  <c r="J52" i="57"/>
  <c r="K52" i="57"/>
  <c r="N52" i="57"/>
  <c r="L52" i="57"/>
  <c r="M52" i="57"/>
  <c r="E53" i="57"/>
  <c r="I53" i="57"/>
  <c r="J53" i="57"/>
  <c r="K53" i="57"/>
  <c r="L53" i="57"/>
  <c r="N53" i="57"/>
  <c r="E54" i="57"/>
  <c r="I54" i="57"/>
  <c r="J54" i="57"/>
  <c r="K54" i="57"/>
  <c r="N54" i="57"/>
  <c r="L54" i="57"/>
  <c r="M54" i="57"/>
  <c r="E55" i="57"/>
  <c r="I55" i="57"/>
  <c r="J55" i="57"/>
  <c r="K55" i="57"/>
  <c r="L55" i="57"/>
  <c r="N55" i="57"/>
  <c r="E56" i="57"/>
  <c r="I56" i="57"/>
  <c r="J56" i="57"/>
  <c r="K56" i="57"/>
  <c r="N56" i="57"/>
  <c r="L56" i="57"/>
  <c r="M56" i="57"/>
  <c r="E57" i="57"/>
  <c r="I57" i="57"/>
  <c r="J57" i="57"/>
  <c r="K57" i="57"/>
  <c r="L57" i="57"/>
  <c r="N57" i="57"/>
  <c r="E58" i="57"/>
  <c r="I58" i="57"/>
  <c r="J58" i="57"/>
  <c r="K58" i="57"/>
  <c r="N58" i="57"/>
  <c r="L58" i="57"/>
  <c r="M58" i="57"/>
  <c r="E59" i="57"/>
  <c r="I59" i="57"/>
  <c r="J59" i="57"/>
  <c r="K59" i="57"/>
  <c r="L59" i="57"/>
  <c r="N59" i="57"/>
  <c r="E60" i="57"/>
  <c r="I60" i="57"/>
  <c r="J60" i="57"/>
  <c r="K60" i="57"/>
  <c r="N60" i="57"/>
  <c r="L60" i="57"/>
  <c r="M60" i="57"/>
  <c r="E61" i="57"/>
  <c r="I61" i="57"/>
  <c r="J61" i="57"/>
  <c r="K61" i="57"/>
  <c r="L61" i="57"/>
  <c r="N61" i="57"/>
  <c r="E62" i="57"/>
  <c r="I62" i="57"/>
  <c r="J62" i="57"/>
  <c r="K62" i="57"/>
  <c r="N62" i="57"/>
  <c r="L62" i="57"/>
  <c r="M62" i="57"/>
  <c r="E63" i="57"/>
  <c r="I63" i="57"/>
  <c r="J63" i="57"/>
  <c r="K63" i="57"/>
  <c r="L63" i="57"/>
  <c r="N63" i="57"/>
  <c r="E64" i="57"/>
  <c r="I64" i="57"/>
  <c r="J64" i="57"/>
  <c r="K64" i="57"/>
  <c r="N64" i="57"/>
  <c r="L64" i="57"/>
  <c r="M64" i="57"/>
  <c r="E65" i="57"/>
  <c r="I65" i="57"/>
  <c r="J65" i="57"/>
  <c r="K65" i="57"/>
  <c r="L65" i="57"/>
  <c r="N65" i="57"/>
  <c r="E66" i="57"/>
  <c r="I66" i="57"/>
  <c r="J66" i="57"/>
  <c r="K66" i="57"/>
  <c r="N66" i="57"/>
  <c r="L66" i="57"/>
  <c r="M66" i="57"/>
  <c r="E67" i="57"/>
  <c r="I67" i="57"/>
  <c r="J67" i="57"/>
  <c r="K67" i="57"/>
  <c r="L67" i="57"/>
  <c r="N67" i="57"/>
  <c r="E68" i="57"/>
  <c r="I68" i="57"/>
  <c r="J68" i="57"/>
  <c r="K68" i="57"/>
  <c r="N68" i="57"/>
  <c r="L68" i="57"/>
  <c r="M68" i="57"/>
  <c r="E69" i="57"/>
  <c r="I69" i="57"/>
  <c r="J69" i="57"/>
  <c r="K69" i="57"/>
  <c r="L69" i="57"/>
  <c r="N69" i="57"/>
  <c r="E70" i="57"/>
  <c r="I70" i="57"/>
  <c r="J70" i="57"/>
  <c r="K70" i="57"/>
  <c r="N70" i="57"/>
  <c r="L70" i="57"/>
  <c r="M70" i="57"/>
  <c r="E71" i="57"/>
  <c r="I71" i="57"/>
  <c r="J71" i="57"/>
  <c r="K71" i="57"/>
  <c r="L71" i="57"/>
  <c r="N71" i="57"/>
  <c r="E72" i="57"/>
  <c r="I72" i="57"/>
  <c r="J72" i="57"/>
  <c r="K72" i="57"/>
  <c r="N72" i="57"/>
  <c r="L72" i="57"/>
  <c r="M72" i="57"/>
  <c r="E73" i="57"/>
  <c r="I73" i="57"/>
  <c r="J73" i="57"/>
  <c r="K73" i="57"/>
  <c r="L73" i="57"/>
  <c r="N73" i="57"/>
  <c r="E74" i="57"/>
  <c r="I74" i="57"/>
  <c r="J74" i="57"/>
  <c r="K74" i="57"/>
  <c r="N74" i="57"/>
  <c r="L74" i="57"/>
  <c r="M74" i="57"/>
  <c r="E75" i="57"/>
  <c r="I75" i="57"/>
  <c r="J75" i="57"/>
  <c r="K75" i="57"/>
  <c r="L75" i="57"/>
  <c r="N75" i="57"/>
  <c r="E76" i="57"/>
  <c r="I76" i="57"/>
  <c r="J76" i="57"/>
  <c r="K76" i="57"/>
  <c r="N76" i="57"/>
  <c r="L76" i="57"/>
  <c r="M76" i="57"/>
  <c r="E77" i="57"/>
  <c r="I77" i="57"/>
  <c r="J77" i="57"/>
  <c r="K77" i="57"/>
  <c r="L77" i="57"/>
  <c r="N77" i="57"/>
  <c r="E78" i="57"/>
  <c r="I78" i="57"/>
  <c r="J78" i="57"/>
  <c r="K78" i="57"/>
  <c r="N78" i="57"/>
  <c r="L78" i="57"/>
  <c r="M78" i="57"/>
  <c r="E79" i="57"/>
  <c r="I79" i="57"/>
  <c r="J79" i="57"/>
  <c r="K79" i="57"/>
  <c r="L79" i="57"/>
  <c r="N79" i="57"/>
  <c r="E80" i="57"/>
  <c r="I80" i="57"/>
  <c r="J80" i="57"/>
  <c r="K80" i="57"/>
  <c r="N80" i="57"/>
  <c r="L80" i="57"/>
  <c r="M80" i="57"/>
  <c r="E81" i="57"/>
  <c r="I81" i="57"/>
  <c r="J81" i="57"/>
  <c r="K81" i="57"/>
  <c r="L81" i="57"/>
  <c r="N81" i="57"/>
  <c r="E82" i="57"/>
  <c r="I82" i="57"/>
  <c r="J82" i="57"/>
  <c r="K82" i="57"/>
  <c r="N82" i="57"/>
  <c r="L82" i="57"/>
  <c r="M82" i="57"/>
  <c r="E83" i="57"/>
  <c r="I83" i="57"/>
  <c r="J83" i="57"/>
  <c r="K83" i="57"/>
  <c r="L83" i="57"/>
  <c r="N83" i="57"/>
  <c r="E84" i="57"/>
  <c r="I84" i="57"/>
  <c r="J84" i="57"/>
  <c r="K84" i="57"/>
  <c r="N84" i="57"/>
  <c r="L84" i="57"/>
  <c r="M84" i="57"/>
  <c r="E85" i="57"/>
  <c r="I85" i="57"/>
  <c r="J85" i="57"/>
  <c r="K85" i="57"/>
  <c r="L85" i="57"/>
  <c r="N85" i="57"/>
  <c r="E86" i="57"/>
  <c r="I86" i="57"/>
  <c r="J86" i="57"/>
  <c r="K86" i="57"/>
  <c r="N86" i="57"/>
  <c r="L86" i="57"/>
  <c r="M86" i="57"/>
  <c r="E87" i="57"/>
  <c r="I87" i="57"/>
  <c r="J87" i="57"/>
  <c r="K87" i="57"/>
  <c r="L87" i="57"/>
  <c r="N87" i="57"/>
  <c r="E88" i="57"/>
  <c r="I88" i="57"/>
  <c r="J88" i="57"/>
  <c r="K88" i="57"/>
  <c r="N88" i="57"/>
  <c r="L88" i="57"/>
  <c r="M88" i="57"/>
  <c r="E89" i="57"/>
  <c r="I89" i="57"/>
  <c r="J89" i="57"/>
  <c r="K89" i="57"/>
  <c r="L89" i="57"/>
  <c r="N89" i="57"/>
  <c r="E90" i="57"/>
  <c r="I90" i="57"/>
  <c r="J90" i="57"/>
  <c r="K90" i="57"/>
  <c r="N90" i="57"/>
  <c r="L90" i="57"/>
  <c r="M90" i="57"/>
  <c r="E91" i="57"/>
  <c r="I91" i="57"/>
  <c r="J91" i="57"/>
  <c r="K91" i="57"/>
  <c r="L91" i="57"/>
  <c r="N91" i="57"/>
  <c r="E92" i="57"/>
  <c r="I92" i="57"/>
  <c r="J92" i="57"/>
  <c r="K92" i="57"/>
  <c r="N92" i="57"/>
  <c r="L92" i="57"/>
  <c r="M92" i="57"/>
  <c r="E93" i="57"/>
  <c r="I93" i="57"/>
  <c r="J93" i="57"/>
  <c r="K93" i="57"/>
  <c r="L93" i="57"/>
  <c r="N93" i="57"/>
  <c r="E94" i="57"/>
  <c r="I94" i="57"/>
  <c r="J94" i="57"/>
  <c r="K94" i="57"/>
  <c r="N94" i="57"/>
  <c r="L94" i="57"/>
  <c r="M94" i="57"/>
  <c r="E95" i="57"/>
  <c r="I95" i="57"/>
  <c r="J95" i="57"/>
  <c r="K95" i="57"/>
  <c r="L95" i="57"/>
  <c r="N95" i="57"/>
  <c r="E96" i="57"/>
  <c r="I96" i="57"/>
  <c r="J96" i="57"/>
  <c r="K96" i="57"/>
  <c r="N96" i="57"/>
  <c r="L96" i="57"/>
  <c r="M96" i="57"/>
  <c r="E97" i="57"/>
  <c r="I97" i="57"/>
  <c r="J97" i="57"/>
  <c r="K97" i="57"/>
  <c r="L97" i="57"/>
  <c r="N97" i="57"/>
  <c r="E98" i="57"/>
  <c r="I98" i="57"/>
  <c r="J98" i="57"/>
  <c r="K98" i="57"/>
  <c r="N98" i="57"/>
  <c r="L98" i="57"/>
  <c r="M98" i="57"/>
  <c r="E99" i="57"/>
  <c r="I99" i="57"/>
  <c r="J99" i="57"/>
  <c r="K99" i="57"/>
  <c r="L99" i="57"/>
  <c r="N99" i="57"/>
  <c r="E100" i="57"/>
  <c r="I100" i="57"/>
  <c r="J100" i="57"/>
  <c r="K100" i="57"/>
  <c r="N100" i="57"/>
  <c r="L100" i="57"/>
  <c r="M100" i="57"/>
  <c r="E101" i="57"/>
  <c r="I101" i="57"/>
  <c r="J101" i="57"/>
  <c r="K101" i="57"/>
  <c r="L101" i="57"/>
  <c r="N101" i="57"/>
  <c r="E102" i="57"/>
  <c r="I102" i="57"/>
  <c r="J102" i="57"/>
  <c r="K102" i="57"/>
  <c r="N102" i="57"/>
  <c r="L102" i="57"/>
  <c r="M102" i="57"/>
  <c r="E103" i="57"/>
  <c r="I103" i="57"/>
  <c r="J103" i="57"/>
  <c r="K103" i="57"/>
  <c r="L103" i="57"/>
  <c r="N103" i="57"/>
  <c r="E104" i="57"/>
  <c r="I104" i="57"/>
  <c r="J104" i="57"/>
  <c r="K104" i="57"/>
  <c r="N104" i="57"/>
  <c r="L104" i="57"/>
  <c r="M104" i="57"/>
  <c r="E105" i="57"/>
  <c r="I105" i="57"/>
  <c r="J105" i="57"/>
  <c r="K105" i="57"/>
  <c r="L105" i="57"/>
  <c r="N105" i="57"/>
  <c r="E106" i="57"/>
  <c r="I106" i="57"/>
  <c r="J106" i="57"/>
  <c r="K106" i="57"/>
  <c r="N106" i="57"/>
  <c r="L106" i="57"/>
  <c r="M106" i="57"/>
  <c r="E107" i="57"/>
  <c r="I107" i="57"/>
  <c r="J107" i="57"/>
  <c r="K107" i="57"/>
  <c r="L107" i="57"/>
  <c r="N107" i="57"/>
  <c r="E108" i="57"/>
  <c r="I108" i="57"/>
  <c r="J108" i="57"/>
  <c r="K108" i="57"/>
  <c r="N108" i="57"/>
  <c r="L108" i="57"/>
  <c r="M108" i="57"/>
  <c r="E109" i="57"/>
  <c r="I109" i="57"/>
  <c r="J109" i="57"/>
  <c r="K109" i="57"/>
  <c r="L109" i="57"/>
  <c r="N109" i="57"/>
  <c r="E110" i="57"/>
  <c r="I110" i="57"/>
  <c r="J110" i="57"/>
  <c r="K110" i="57"/>
  <c r="N110" i="57"/>
  <c r="L110" i="57"/>
  <c r="M110" i="57"/>
  <c r="E111" i="57"/>
  <c r="I111" i="57"/>
  <c r="J111" i="57"/>
  <c r="K111" i="57"/>
  <c r="L111" i="57"/>
  <c r="N111" i="57"/>
  <c r="E112" i="57"/>
  <c r="I112" i="57"/>
  <c r="J112" i="57"/>
  <c r="K112" i="57"/>
  <c r="N112" i="57"/>
  <c r="L112" i="57"/>
  <c r="M112" i="57"/>
  <c r="E113" i="57"/>
  <c r="I113" i="57"/>
  <c r="J113" i="57"/>
  <c r="K113" i="57"/>
  <c r="L113" i="57"/>
  <c r="N113" i="57"/>
  <c r="E114" i="57"/>
  <c r="I114" i="57"/>
  <c r="J114" i="57"/>
  <c r="K114" i="57"/>
  <c r="N114" i="57"/>
  <c r="L114" i="57"/>
  <c r="M114" i="57"/>
  <c r="E115" i="57"/>
  <c r="I115" i="57"/>
  <c r="J115" i="57"/>
  <c r="K115" i="57"/>
  <c r="L115" i="57"/>
  <c r="N115" i="57"/>
  <c r="E116" i="57"/>
  <c r="I116" i="57"/>
  <c r="J116" i="57"/>
  <c r="K116" i="57"/>
  <c r="N116" i="57"/>
  <c r="L116" i="57"/>
  <c r="M116" i="57"/>
  <c r="E117" i="57"/>
  <c r="I117" i="57"/>
  <c r="J117" i="57"/>
  <c r="K117" i="57"/>
  <c r="L117" i="57"/>
  <c r="N117" i="57"/>
  <c r="E118" i="57"/>
  <c r="I118" i="57"/>
  <c r="J118" i="57"/>
  <c r="K118" i="57"/>
  <c r="N118" i="57"/>
  <c r="L118" i="57"/>
  <c r="M118" i="57"/>
  <c r="E119" i="57"/>
  <c r="I119" i="57"/>
  <c r="J119" i="57"/>
  <c r="K119" i="57"/>
  <c r="L119" i="57"/>
  <c r="N119" i="57"/>
  <c r="E120" i="57"/>
  <c r="I120" i="57"/>
  <c r="J120" i="57"/>
  <c r="K120" i="57"/>
  <c r="N120" i="57"/>
  <c r="L120" i="57"/>
  <c r="M120" i="57"/>
  <c r="E121" i="57"/>
  <c r="I121" i="57"/>
  <c r="J121" i="57"/>
  <c r="K121" i="57"/>
  <c r="L121" i="57"/>
  <c r="N121" i="57"/>
  <c r="E122" i="57"/>
  <c r="I122" i="57"/>
  <c r="J122" i="57"/>
  <c r="K122" i="57"/>
  <c r="N122" i="57"/>
  <c r="L122" i="57"/>
  <c r="M122" i="57"/>
  <c r="E123" i="57"/>
  <c r="I123" i="57"/>
  <c r="J123" i="57"/>
  <c r="K123" i="57"/>
  <c r="L123" i="57"/>
  <c r="N123" i="57"/>
  <c r="E124" i="57"/>
  <c r="I124" i="57"/>
  <c r="J124" i="57"/>
  <c r="K124" i="57"/>
  <c r="N124" i="57"/>
  <c r="L124" i="57"/>
  <c r="M124" i="57"/>
  <c r="E125" i="57"/>
  <c r="I125" i="57"/>
  <c r="J125" i="57"/>
  <c r="K125" i="57"/>
  <c r="L125" i="57"/>
  <c r="N125" i="57"/>
  <c r="E126" i="57"/>
  <c r="I126" i="57"/>
  <c r="J126" i="57"/>
  <c r="K126" i="57"/>
  <c r="N126" i="57"/>
  <c r="L126" i="57"/>
  <c r="M126" i="57"/>
  <c r="E127" i="57"/>
  <c r="I127" i="57"/>
  <c r="J127" i="57"/>
  <c r="K127" i="57"/>
  <c r="L127" i="57"/>
  <c r="N127" i="57"/>
  <c r="E128" i="57"/>
  <c r="I128" i="57"/>
  <c r="J128" i="57"/>
  <c r="K128" i="57"/>
  <c r="N128" i="57"/>
  <c r="L128" i="57"/>
  <c r="M128" i="57"/>
  <c r="E129" i="57"/>
  <c r="I129" i="57"/>
  <c r="J129" i="57"/>
  <c r="K129" i="57"/>
  <c r="L129" i="57"/>
  <c r="N129" i="57"/>
  <c r="E130" i="57"/>
  <c r="I130" i="57"/>
  <c r="J130" i="57"/>
  <c r="K130" i="57"/>
  <c r="N130" i="57"/>
  <c r="L130" i="57"/>
  <c r="M130" i="57"/>
  <c r="E131" i="57"/>
  <c r="I131" i="57"/>
  <c r="J131" i="57"/>
  <c r="K131" i="57"/>
  <c r="L131" i="57"/>
  <c r="N131" i="57"/>
  <c r="E132" i="57"/>
  <c r="I132" i="57"/>
  <c r="J132" i="57"/>
  <c r="K132" i="57"/>
  <c r="N132" i="57"/>
  <c r="L132" i="57"/>
  <c r="M132" i="57"/>
  <c r="E133" i="57"/>
  <c r="I133" i="57"/>
  <c r="J133" i="57"/>
  <c r="K133" i="57"/>
  <c r="L133" i="57"/>
  <c r="N133" i="57"/>
  <c r="E134" i="57"/>
  <c r="I134" i="57"/>
  <c r="J134" i="57"/>
  <c r="K134" i="57"/>
  <c r="N134" i="57"/>
  <c r="L134" i="57"/>
  <c r="M134" i="57"/>
  <c r="E135" i="57"/>
  <c r="I135" i="57"/>
  <c r="J135" i="57"/>
  <c r="K135" i="57"/>
  <c r="L135" i="57"/>
  <c r="N135" i="57"/>
  <c r="E136" i="57"/>
  <c r="I136" i="57"/>
  <c r="J136" i="57"/>
  <c r="K136" i="57"/>
  <c r="N136" i="57"/>
  <c r="L136" i="57"/>
  <c r="M136" i="57"/>
  <c r="E137" i="57"/>
  <c r="I137" i="57"/>
  <c r="J137" i="57"/>
  <c r="K137" i="57"/>
  <c r="L137" i="57"/>
  <c r="N137" i="57"/>
  <c r="E138" i="57"/>
  <c r="I138" i="57"/>
  <c r="J138" i="57"/>
  <c r="K138" i="57"/>
  <c r="N138" i="57"/>
  <c r="L138" i="57"/>
  <c r="M138" i="57"/>
  <c r="E139" i="57"/>
  <c r="I139" i="57"/>
  <c r="J139" i="57"/>
  <c r="K139" i="57"/>
  <c r="L139" i="57"/>
  <c r="N139" i="57"/>
  <c r="E140" i="57"/>
  <c r="I140" i="57"/>
  <c r="J140" i="57"/>
  <c r="K140" i="57"/>
  <c r="N140" i="57"/>
  <c r="L140" i="57"/>
  <c r="M140" i="57"/>
  <c r="E141" i="57"/>
  <c r="I141" i="57"/>
  <c r="J141" i="57"/>
  <c r="K141" i="57"/>
  <c r="L141" i="57"/>
  <c r="N141" i="57"/>
  <c r="E142" i="57"/>
  <c r="I142" i="57"/>
  <c r="J142" i="57"/>
  <c r="K142" i="57"/>
  <c r="N142" i="57"/>
  <c r="L142" i="57"/>
  <c r="M142" i="57"/>
  <c r="E143" i="57"/>
  <c r="I143" i="57"/>
  <c r="J143" i="57"/>
  <c r="K143" i="57"/>
  <c r="L143" i="57"/>
  <c r="N143" i="57"/>
  <c r="E144" i="57"/>
  <c r="I144" i="57"/>
  <c r="J144" i="57"/>
  <c r="K144" i="57"/>
  <c r="N144" i="57"/>
  <c r="L144" i="57"/>
  <c r="M144" i="57"/>
  <c r="E145" i="57"/>
  <c r="I145" i="57"/>
  <c r="J145" i="57"/>
  <c r="K145" i="57"/>
  <c r="L145" i="57"/>
  <c r="N145" i="57"/>
  <c r="E146" i="57"/>
  <c r="I146" i="57"/>
  <c r="J146" i="57"/>
  <c r="K146" i="57"/>
  <c r="N146" i="57"/>
  <c r="L146" i="57"/>
  <c r="M146" i="57"/>
  <c r="E147" i="57"/>
  <c r="I147" i="57"/>
  <c r="J147" i="57"/>
  <c r="K147" i="57"/>
  <c r="L147" i="57"/>
  <c r="N147" i="57"/>
  <c r="E148" i="57"/>
  <c r="I148" i="57"/>
  <c r="J148" i="57"/>
  <c r="K148" i="57"/>
  <c r="N148" i="57"/>
  <c r="L148" i="57"/>
  <c r="M148" i="57"/>
  <c r="E149" i="57"/>
  <c r="I149" i="57"/>
  <c r="J149" i="57"/>
  <c r="K149" i="57"/>
  <c r="L149" i="57"/>
  <c r="N149" i="57"/>
  <c r="E150" i="57"/>
  <c r="I150" i="57"/>
  <c r="J150" i="57"/>
  <c r="K150" i="57"/>
  <c r="N150" i="57"/>
  <c r="L150" i="57"/>
  <c r="M150" i="57"/>
  <c r="E151" i="57"/>
  <c r="I151" i="57"/>
  <c r="J151" i="57"/>
  <c r="K151" i="57"/>
  <c r="L151" i="57"/>
  <c r="N151" i="57"/>
  <c r="E152" i="57"/>
  <c r="I152" i="57"/>
  <c r="J152" i="57"/>
  <c r="K152" i="57"/>
  <c r="N152" i="57"/>
  <c r="L152" i="57"/>
  <c r="M152" i="57"/>
  <c r="E153" i="57"/>
  <c r="I153" i="57"/>
  <c r="J153" i="57"/>
  <c r="K153" i="57"/>
  <c r="L153" i="57"/>
  <c r="N153" i="57"/>
  <c r="E154" i="57"/>
  <c r="I154" i="57"/>
  <c r="J154" i="57"/>
  <c r="K154" i="57"/>
  <c r="N154" i="57"/>
  <c r="L154" i="57"/>
  <c r="M154" i="57"/>
  <c r="E155" i="57"/>
  <c r="I155" i="57"/>
  <c r="J155" i="57"/>
  <c r="K155" i="57"/>
  <c r="L155" i="57"/>
  <c r="N155" i="57"/>
  <c r="E156" i="57"/>
  <c r="I156" i="57"/>
  <c r="J156" i="57"/>
  <c r="K156" i="57"/>
  <c r="N156" i="57"/>
  <c r="L156" i="57"/>
  <c r="M156" i="57"/>
  <c r="E157" i="57"/>
  <c r="I157" i="57"/>
  <c r="J157" i="57"/>
  <c r="K157" i="57"/>
  <c r="L157" i="57"/>
  <c r="N157" i="57"/>
  <c r="E158" i="57"/>
  <c r="I158" i="57"/>
  <c r="J158" i="57"/>
  <c r="K158" i="57"/>
  <c r="N158" i="57"/>
  <c r="L158" i="57"/>
  <c r="M158" i="57"/>
  <c r="E159" i="57"/>
  <c r="I159" i="57"/>
  <c r="J159" i="57"/>
  <c r="K159" i="57"/>
  <c r="L159" i="57"/>
  <c r="N159" i="57"/>
  <c r="E160" i="57"/>
  <c r="I160" i="57"/>
  <c r="J160" i="57"/>
  <c r="K160" i="57"/>
  <c r="N160" i="57"/>
  <c r="L160" i="57"/>
  <c r="M160" i="57"/>
  <c r="E161" i="57"/>
  <c r="I161" i="57"/>
  <c r="J161" i="57"/>
  <c r="K161" i="57"/>
  <c r="L161" i="57"/>
  <c r="N161" i="57"/>
  <c r="E162" i="57"/>
  <c r="I162" i="57"/>
  <c r="J162" i="57"/>
  <c r="K162" i="57"/>
  <c r="N162" i="57"/>
  <c r="L162" i="57"/>
  <c r="M162" i="57"/>
  <c r="E163" i="57"/>
  <c r="I163" i="57"/>
  <c r="J163" i="57"/>
  <c r="K163" i="57"/>
  <c r="L163" i="57"/>
  <c r="N163" i="57"/>
  <c r="E164" i="57"/>
  <c r="I164" i="57"/>
  <c r="J164" i="57"/>
  <c r="K164" i="57"/>
  <c r="N164" i="57"/>
  <c r="L164" i="57"/>
  <c r="M164" i="57"/>
  <c r="E165" i="57"/>
  <c r="I165" i="57"/>
  <c r="J165" i="57"/>
  <c r="K165" i="57"/>
  <c r="L165" i="57"/>
  <c r="N165" i="57"/>
  <c r="E166" i="57"/>
  <c r="I166" i="57"/>
  <c r="J166" i="57"/>
  <c r="K166" i="57"/>
  <c r="N166" i="57"/>
  <c r="L166" i="57"/>
  <c r="M166" i="57"/>
  <c r="E167" i="57"/>
  <c r="I167" i="57"/>
  <c r="J167" i="57"/>
  <c r="K167" i="57"/>
  <c r="L167" i="57"/>
  <c r="N167" i="57"/>
  <c r="E168" i="57"/>
  <c r="I168" i="57"/>
  <c r="J168" i="57"/>
  <c r="K168" i="57"/>
  <c r="N168" i="57"/>
  <c r="L168" i="57"/>
  <c r="M168" i="57"/>
  <c r="E169" i="57"/>
  <c r="I169" i="57"/>
  <c r="J169" i="57"/>
  <c r="K169" i="57"/>
  <c r="L169" i="57"/>
  <c r="N169" i="57"/>
  <c r="E170" i="57"/>
  <c r="I170" i="57"/>
  <c r="J170" i="57"/>
  <c r="K170" i="57"/>
  <c r="N170" i="57"/>
  <c r="L170" i="57"/>
  <c r="M170" i="57"/>
  <c r="E171" i="57"/>
  <c r="I171" i="57"/>
  <c r="J171" i="57"/>
  <c r="K171" i="57"/>
  <c r="L171" i="57"/>
  <c r="N171" i="57"/>
  <c r="E172" i="57"/>
  <c r="I172" i="57"/>
  <c r="J172" i="57"/>
  <c r="K172" i="57"/>
  <c r="N172" i="57"/>
  <c r="L172" i="57"/>
  <c r="M172" i="57"/>
  <c r="E173" i="57"/>
  <c r="I173" i="57"/>
  <c r="J173" i="57"/>
  <c r="K173" i="57"/>
  <c r="L173" i="57"/>
  <c r="N173" i="57"/>
  <c r="E174" i="57"/>
  <c r="I174" i="57"/>
  <c r="J174" i="57"/>
  <c r="K174" i="57"/>
  <c r="N174" i="57"/>
  <c r="L174" i="57"/>
  <c r="M174" i="57"/>
  <c r="E175" i="57"/>
  <c r="I175" i="57"/>
  <c r="J175" i="57"/>
  <c r="K175" i="57"/>
  <c r="L175" i="57"/>
  <c r="N175" i="57"/>
  <c r="E176" i="57"/>
  <c r="I176" i="57"/>
  <c r="J176" i="57"/>
  <c r="K176" i="57"/>
  <c r="N176" i="57"/>
  <c r="L176" i="57"/>
  <c r="M176" i="57"/>
  <c r="E177" i="57"/>
  <c r="I177" i="57"/>
  <c r="J177" i="57"/>
  <c r="K177" i="57"/>
  <c r="L177" i="57"/>
  <c r="N177" i="57"/>
  <c r="E178" i="57"/>
  <c r="I178" i="57"/>
  <c r="J178" i="57"/>
  <c r="K178" i="57"/>
  <c r="N178" i="57"/>
  <c r="L178" i="57"/>
  <c r="M178" i="57"/>
  <c r="E179" i="57"/>
  <c r="I179" i="57"/>
  <c r="J179" i="57"/>
  <c r="K179" i="57"/>
  <c r="L179" i="57"/>
  <c r="N179" i="57"/>
  <c r="E180" i="57"/>
  <c r="I180" i="57"/>
  <c r="J180" i="57"/>
  <c r="K180" i="57"/>
  <c r="N180" i="57"/>
  <c r="L180" i="57"/>
  <c r="M180" i="57"/>
  <c r="E181" i="57"/>
  <c r="I181" i="57"/>
  <c r="J181" i="57"/>
  <c r="K181" i="57"/>
  <c r="L181" i="57"/>
  <c r="N181" i="57"/>
  <c r="E182" i="57"/>
  <c r="I182" i="57"/>
  <c r="J182" i="57"/>
  <c r="K182" i="57"/>
  <c r="N182" i="57"/>
  <c r="L182" i="57"/>
  <c r="M182" i="57"/>
  <c r="E183" i="57"/>
  <c r="I183" i="57"/>
  <c r="J183" i="57"/>
  <c r="K183" i="57"/>
  <c r="L183" i="57"/>
  <c r="N183" i="57"/>
  <c r="E184" i="57"/>
  <c r="I184" i="57"/>
  <c r="J184" i="57"/>
  <c r="K184" i="57"/>
  <c r="N184" i="57"/>
  <c r="L184" i="57"/>
  <c r="M184" i="57"/>
  <c r="E185" i="57"/>
  <c r="I185" i="57"/>
  <c r="J185" i="57"/>
  <c r="K185" i="57"/>
  <c r="L185" i="57"/>
  <c r="N185" i="57"/>
  <c r="E186" i="57"/>
  <c r="I186" i="57"/>
  <c r="J186" i="57"/>
  <c r="K186" i="57"/>
  <c r="N186" i="57"/>
  <c r="L186" i="57"/>
  <c r="M186" i="57"/>
  <c r="E187" i="57"/>
  <c r="I187" i="57"/>
  <c r="J187" i="57"/>
  <c r="K187" i="57"/>
  <c r="L187" i="57"/>
  <c r="N187" i="57"/>
  <c r="E188" i="57"/>
  <c r="I188" i="57"/>
  <c r="J188" i="57"/>
  <c r="K188" i="57"/>
  <c r="N188" i="57"/>
  <c r="L188" i="57"/>
  <c r="M188" i="57"/>
  <c r="E189" i="57"/>
  <c r="I189" i="57"/>
  <c r="J189" i="57"/>
  <c r="K189" i="57"/>
  <c r="L189" i="57"/>
  <c r="N189" i="57"/>
  <c r="E190" i="57"/>
  <c r="I190" i="57"/>
  <c r="J190" i="57"/>
  <c r="K190" i="57"/>
  <c r="N190" i="57"/>
  <c r="L190" i="57"/>
  <c r="M190" i="57"/>
  <c r="E191" i="57"/>
  <c r="I191" i="57"/>
  <c r="J191" i="57"/>
  <c r="K191" i="57"/>
  <c r="L191" i="57"/>
  <c r="N191" i="57"/>
  <c r="E192" i="57"/>
  <c r="I192" i="57"/>
  <c r="J192" i="57"/>
  <c r="K192" i="57"/>
  <c r="N192" i="57"/>
  <c r="L192" i="57"/>
  <c r="M192" i="57"/>
  <c r="E193" i="57"/>
  <c r="I193" i="57"/>
  <c r="J193" i="57"/>
  <c r="K193" i="57"/>
  <c r="L193" i="57"/>
  <c r="N193" i="57"/>
  <c r="E194" i="57"/>
  <c r="I194" i="57"/>
  <c r="J194" i="57"/>
  <c r="K194" i="57"/>
  <c r="N194" i="57"/>
  <c r="L194" i="57"/>
  <c r="M194" i="57"/>
  <c r="E195" i="57"/>
  <c r="I195" i="57"/>
  <c r="J195" i="57"/>
  <c r="K195" i="57"/>
  <c r="L195" i="57"/>
  <c r="N195" i="57"/>
  <c r="E196" i="57"/>
  <c r="I196" i="57"/>
  <c r="J196" i="57"/>
  <c r="K196" i="57"/>
  <c r="N196" i="57"/>
  <c r="L196" i="57"/>
  <c r="M196" i="57"/>
  <c r="E197" i="57"/>
  <c r="I197" i="57"/>
  <c r="J197" i="57"/>
  <c r="K197" i="57"/>
  <c r="L197" i="57"/>
  <c r="N197" i="57"/>
  <c r="E198" i="57"/>
  <c r="I198" i="57"/>
  <c r="J198" i="57"/>
  <c r="K198" i="57"/>
  <c r="N198" i="57"/>
  <c r="L198" i="57"/>
  <c r="M198" i="57"/>
  <c r="E199" i="57"/>
  <c r="I199" i="57"/>
  <c r="J199" i="57"/>
  <c r="K199" i="57"/>
  <c r="L199" i="57"/>
  <c r="N199" i="57"/>
  <c r="E200" i="57"/>
  <c r="I200" i="57"/>
  <c r="J200" i="57"/>
  <c r="K200" i="57"/>
  <c r="N200" i="57"/>
  <c r="L200" i="57"/>
  <c r="M200" i="57"/>
  <c r="E201" i="57"/>
  <c r="I201" i="57"/>
  <c r="J201" i="57"/>
  <c r="K201" i="57"/>
  <c r="L201" i="57"/>
  <c r="N201" i="57"/>
  <c r="E202" i="57"/>
  <c r="I202" i="57"/>
  <c r="J202" i="57"/>
  <c r="K202" i="57"/>
  <c r="N202" i="57"/>
  <c r="L202" i="57"/>
  <c r="M202" i="57"/>
  <c r="E203" i="57"/>
  <c r="I203" i="57"/>
  <c r="J203" i="57"/>
  <c r="K203" i="57"/>
  <c r="L203" i="57"/>
  <c r="N203" i="57"/>
  <c r="E204" i="57"/>
  <c r="I204" i="57"/>
  <c r="J204" i="57"/>
  <c r="K204" i="57"/>
  <c r="N204" i="57"/>
  <c r="L204" i="57"/>
  <c r="M204" i="57"/>
  <c r="E205" i="57"/>
  <c r="I205" i="57"/>
  <c r="J205" i="57"/>
  <c r="K205" i="57"/>
  <c r="L205" i="57"/>
  <c r="N205" i="57"/>
  <c r="E206" i="57"/>
  <c r="I206" i="57"/>
  <c r="J206" i="57"/>
  <c r="K206" i="57"/>
  <c r="N206" i="57"/>
  <c r="L206" i="57"/>
  <c r="M206" i="57"/>
  <c r="E207" i="57"/>
  <c r="I207" i="57"/>
  <c r="J207" i="57"/>
  <c r="K207" i="57"/>
  <c r="L207" i="57"/>
  <c r="N207" i="57"/>
  <c r="E208" i="57"/>
  <c r="I208" i="57"/>
  <c r="J208" i="57"/>
  <c r="K208" i="57"/>
  <c r="N208" i="57"/>
  <c r="L208" i="57"/>
  <c r="M208" i="57"/>
  <c r="E209" i="57"/>
  <c r="I209" i="57"/>
  <c r="J209" i="57"/>
  <c r="K209" i="57"/>
  <c r="L209" i="57"/>
  <c r="N209" i="57"/>
  <c r="E210" i="57"/>
  <c r="I210" i="57"/>
  <c r="J210" i="57"/>
  <c r="K210" i="57"/>
  <c r="N210" i="57"/>
  <c r="L210" i="57"/>
  <c r="M210" i="57"/>
  <c r="E211" i="57"/>
  <c r="I211" i="57"/>
  <c r="J211" i="57"/>
  <c r="K211" i="57"/>
  <c r="L211" i="57"/>
  <c r="N211" i="57"/>
  <c r="E212" i="57"/>
  <c r="I212" i="57"/>
  <c r="J212" i="57"/>
  <c r="K212" i="57"/>
  <c r="N212" i="57"/>
  <c r="L212" i="57"/>
  <c r="M212" i="57"/>
  <c r="E213" i="57"/>
  <c r="I213" i="57"/>
  <c r="J213" i="57"/>
  <c r="K213" i="57"/>
  <c r="L213" i="57"/>
  <c r="N213" i="57"/>
  <c r="E214" i="57"/>
  <c r="I214" i="57"/>
  <c r="J214" i="57"/>
  <c r="K214" i="57"/>
  <c r="N214" i="57"/>
  <c r="L214" i="57"/>
  <c r="M214" i="57"/>
  <c r="E215" i="57"/>
  <c r="I215" i="57"/>
  <c r="J215" i="57"/>
  <c r="K215" i="57"/>
  <c r="L215" i="57"/>
  <c r="N215" i="57"/>
  <c r="E216" i="57"/>
  <c r="I216" i="57"/>
  <c r="J216" i="57"/>
  <c r="K216" i="57"/>
  <c r="N216" i="57"/>
  <c r="L216" i="57"/>
  <c r="M216" i="57"/>
  <c r="E217" i="57"/>
  <c r="I217" i="57"/>
  <c r="J217" i="57"/>
  <c r="K217" i="57"/>
  <c r="L217" i="57"/>
  <c r="N217" i="57"/>
  <c r="E218" i="57"/>
  <c r="I218" i="57"/>
  <c r="J218" i="57"/>
  <c r="K218" i="57"/>
  <c r="N218" i="57"/>
  <c r="L218" i="57"/>
  <c r="M218" i="57"/>
  <c r="E219" i="57"/>
  <c r="I219" i="57"/>
  <c r="J219" i="57"/>
  <c r="K219" i="57"/>
  <c r="L219" i="57"/>
  <c r="N219" i="57"/>
  <c r="E220" i="57"/>
  <c r="I220" i="57"/>
  <c r="J220" i="57"/>
  <c r="K220" i="57"/>
  <c r="N220" i="57"/>
  <c r="L220" i="57"/>
  <c r="M220" i="57"/>
  <c r="E221" i="57"/>
  <c r="I221" i="57"/>
  <c r="J221" i="57"/>
  <c r="K221" i="57"/>
  <c r="L221" i="57"/>
  <c r="N221" i="57"/>
  <c r="E222" i="57"/>
  <c r="I222" i="57"/>
  <c r="J222" i="57"/>
  <c r="K222" i="57"/>
  <c r="N222" i="57"/>
  <c r="L222" i="57"/>
  <c r="M222" i="57"/>
  <c r="E223" i="57"/>
  <c r="I223" i="57"/>
  <c r="J223" i="57"/>
  <c r="K223" i="57"/>
  <c r="L223" i="57"/>
  <c r="N223" i="57"/>
  <c r="E224" i="57"/>
  <c r="I224" i="57"/>
  <c r="J224" i="57"/>
  <c r="K224" i="57"/>
  <c r="N224" i="57"/>
  <c r="L224" i="57"/>
  <c r="M224" i="57"/>
  <c r="E225" i="57"/>
  <c r="I225" i="57"/>
  <c r="J225" i="57"/>
  <c r="K225" i="57"/>
  <c r="L225" i="57"/>
  <c r="N225" i="57"/>
  <c r="E226" i="57"/>
  <c r="I226" i="57"/>
  <c r="J226" i="57"/>
  <c r="K226" i="57"/>
  <c r="N226" i="57"/>
  <c r="L226" i="57"/>
  <c r="M226" i="57"/>
  <c r="E227" i="57"/>
  <c r="I227" i="57"/>
  <c r="J227" i="57"/>
  <c r="K227" i="57"/>
  <c r="L227" i="57"/>
  <c r="N227" i="57"/>
  <c r="E228" i="57"/>
  <c r="I228" i="57"/>
  <c r="J228" i="57"/>
  <c r="K228" i="57"/>
  <c r="N228" i="57"/>
  <c r="L228" i="57"/>
  <c r="M228" i="57"/>
  <c r="E229" i="57"/>
  <c r="I229" i="57"/>
  <c r="J229" i="57"/>
  <c r="K229" i="57"/>
  <c r="L229" i="57"/>
  <c r="N229" i="57"/>
  <c r="E230" i="57"/>
  <c r="I230" i="57"/>
  <c r="J230" i="57"/>
  <c r="K230" i="57"/>
  <c r="N230" i="57"/>
  <c r="L230" i="57"/>
  <c r="M230" i="57"/>
  <c r="E231" i="57"/>
  <c r="I231" i="57"/>
  <c r="J231" i="57"/>
  <c r="K231" i="57"/>
  <c r="L231" i="57"/>
  <c r="N231" i="57"/>
  <c r="E232" i="57"/>
  <c r="I232" i="57"/>
  <c r="J232" i="57"/>
  <c r="K232" i="57"/>
  <c r="N232" i="57"/>
  <c r="L232" i="57"/>
  <c r="M232" i="57"/>
  <c r="E233" i="57"/>
  <c r="I233" i="57"/>
  <c r="J233" i="57"/>
  <c r="K233" i="57"/>
  <c r="L233" i="57"/>
  <c r="N233" i="57"/>
  <c r="E234" i="57"/>
  <c r="I234" i="57"/>
  <c r="J234" i="57"/>
  <c r="K234" i="57"/>
  <c r="N234" i="57"/>
  <c r="L234" i="57"/>
  <c r="M234" i="57"/>
  <c r="E235" i="57"/>
  <c r="I235" i="57"/>
  <c r="J235" i="57"/>
  <c r="K235" i="57"/>
  <c r="L235" i="57"/>
  <c r="N235" i="57"/>
  <c r="E236" i="57"/>
  <c r="I236" i="57"/>
  <c r="J236" i="57"/>
  <c r="K236" i="57"/>
  <c r="N236" i="57"/>
  <c r="L236" i="57"/>
  <c r="M236" i="57"/>
  <c r="E237" i="57"/>
  <c r="I237" i="57"/>
  <c r="J237" i="57"/>
  <c r="K237" i="57"/>
  <c r="L237" i="57"/>
  <c r="N237" i="57"/>
  <c r="E238" i="57"/>
  <c r="I238" i="57"/>
  <c r="J238" i="57"/>
  <c r="K238" i="57"/>
  <c r="N238" i="57"/>
  <c r="L238" i="57"/>
  <c r="M238" i="57"/>
  <c r="E239" i="57"/>
  <c r="I239" i="57"/>
  <c r="J239" i="57"/>
  <c r="K239" i="57"/>
  <c r="L239" i="57"/>
  <c r="N239" i="57"/>
  <c r="E240" i="57"/>
  <c r="I240" i="57"/>
  <c r="J240" i="57"/>
  <c r="K240" i="57"/>
  <c r="N240" i="57"/>
  <c r="L240" i="57"/>
  <c r="M240" i="57"/>
  <c r="E241" i="57"/>
  <c r="I241" i="57"/>
  <c r="J241" i="57"/>
  <c r="K241" i="57"/>
  <c r="L241" i="57"/>
  <c r="N241" i="57"/>
  <c r="E242" i="57"/>
  <c r="I242" i="57"/>
  <c r="J242" i="57"/>
  <c r="K242" i="57"/>
  <c r="N242" i="57"/>
  <c r="L242" i="57"/>
  <c r="M242" i="57"/>
  <c r="E243" i="57"/>
  <c r="I243" i="57"/>
  <c r="J243" i="57"/>
  <c r="K243" i="57"/>
  <c r="L243" i="57"/>
  <c r="N243" i="57"/>
  <c r="E244" i="57"/>
  <c r="I244" i="57"/>
  <c r="J244" i="57"/>
  <c r="K244" i="57"/>
  <c r="N244" i="57"/>
  <c r="L244" i="57"/>
  <c r="M244" i="57"/>
  <c r="E245" i="57"/>
  <c r="I245" i="57"/>
  <c r="J245" i="57"/>
  <c r="K245" i="57"/>
  <c r="L245" i="57"/>
  <c r="N245" i="57"/>
  <c r="E246" i="57"/>
  <c r="I246" i="57"/>
  <c r="J246" i="57"/>
  <c r="K246" i="57"/>
  <c r="N246" i="57"/>
  <c r="L246" i="57"/>
  <c r="M246" i="57"/>
  <c r="E247" i="57"/>
  <c r="I247" i="57"/>
  <c r="J247" i="57"/>
  <c r="K247" i="57"/>
  <c r="L247" i="57"/>
  <c r="N247" i="57"/>
  <c r="E248" i="57"/>
  <c r="I248" i="57"/>
  <c r="J248" i="57"/>
  <c r="K248" i="57"/>
  <c r="N248" i="57"/>
  <c r="L248" i="57"/>
  <c r="M248" i="57"/>
  <c r="E249" i="57"/>
  <c r="I249" i="57"/>
  <c r="J249" i="57"/>
  <c r="K249" i="57"/>
  <c r="L249" i="57"/>
  <c r="N249" i="57"/>
  <c r="E250" i="57"/>
  <c r="I250" i="57"/>
  <c r="J250" i="57"/>
  <c r="K250" i="57"/>
  <c r="N250" i="57"/>
  <c r="L250" i="57"/>
  <c r="M250" i="57"/>
  <c r="E251" i="57"/>
  <c r="I251" i="57"/>
  <c r="J251" i="57"/>
  <c r="K251" i="57"/>
  <c r="L251" i="57"/>
  <c r="N251" i="57"/>
  <c r="E252" i="57"/>
  <c r="I252" i="57"/>
  <c r="J252" i="57"/>
  <c r="K252" i="57"/>
  <c r="N252" i="57"/>
  <c r="L252" i="57"/>
  <c r="M252" i="57"/>
  <c r="E253" i="57"/>
  <c r="I253" i="57"/>
  <c r="J253" i="57"/>
  <c r="K253" i="57"/>
  <c r="L253" i="57"/>
  <c r="N253" i="57"/>
  <c r="E254" i="57"/>
  <c r="I254" i="57"/>
  <c r="J254" i="57"/>
  <c r="K254" i="57"/>
  <c r="N254" i="57"/>
  <c r="L254" i="57"/>
  <c r="M254" i="57"/>
  <c r="E255" i="57"/>
  <c r="I255" i="57"/>
  <c r="J255" i="57"/>
  <c r="K255" i="57"/>
  <c r="L255" i="57"/>
  <c r="N255" i="57"/>
  <c r="E256" i="57"/>
  <c r="I256" i="57"/>
  <c r="J256" i="57"/>
  <c r="K256" i="57"/>
  <c r="N256" i="57"/>
  <c r="L256" i="57"/>
  <c r="M256" i="57"/>
  <c r="E257" i="57"/>
  <c r="I257" i="57"/>
  <c r="J257" i="57"/>
  <c r="K257" i="57"/>
  <c r="L257" i="57"/>
  <c r="N257" i="57"/>
  <c r="E258" i="57"/>
  <c r="I258" i="57"/>
  <c r="J258" i="57"/>
  <c r="K258" i="57"/>
  <c r="N258" i="57"/>
  <c r="L258" i="57"/>
  <c r="M258" i="57"/>
  <c r="E259" i="57"/>
  <c r="I259" i="57"/>
  <c r="J259" i="57"/>
  <c r="K259" i="57"/>
  <c r="L259" i="57"/>
  <c r="N259" i="57"/>
  <c r="E260" i="57"/>
  <c r="I260" i="57"/>
  <c r="J260" i="57"/>
  <c r="K260" i="57"/>
  <c r="N260" i="57"/>
  <c r="L260" i="57"/>
  <c r="M260" i="57"/>
  <c r="E261" i="57"/>
  <c r="I261" i="57"/>
  <c r="J261" i="57"/>
  <c r="K261" i="57"/>
  <c r="L261" i="57"/>
  <c r="N261" i="57"/>
  <c r="E262" i="57"/>
  <c r="I262" i="57"/>
  <c r="J262" i="57"/>
  <c r="K262" i="57"/>
  <c r="N262" i="57"/>
  <c r="L262" i="57"/>
  <c r="M262" i="57"/>
  <c r="E263" i="57"/>
  <c r="I263" i="57"/>
  <c r="J263" i="57"/>
  <c r="K263" i="57"/>
  <c r="L263" i="57"/>
  <c r="N263" i="57"/>
  <c r="E264" i="57"/>
  <c r="I264" i="57"/>
  <c r="J264" i="57"/>
  <c r="K264" i="57"/>
  <c r="N264" i="57"/>
  <c r="L264" i="57"/>
  <c r="M264" i="57"/>
  <c r="E265" i="57"/>
  <c r="I265" i="57"/>
  <c r="J265" i="57"/>
  <c r="K265" i="57"/>
  <c r="L265" i="57"/>
  <c r="N265" i="57"/>
  <c r="E266" i="57"/>
  <c r="I266" i="57"/>
  <c r="J266" i="57"/>
  <c r="K266" i="57"/>
  <c r="N266" i="57"/>
  <c r="L266" i="57"/>
  <c r="M266" i="57"/>
  <c r="E267" i="57"/>
  <c r="I267" i="57"/>
  <c r="J267" i="57"/>
  <c r="K267" i="57"/>
  <c r="L267" i="57"/>
  <c r="N267" i="57"/>
  <c r="E268" i="57"/>
  <c r="I268" i="57"/>
  <c r="J268" i="57"/>
  <c r="K268" i="57"/>
  <c r="N268" i="57"/>
  <c r="L268" i="57"/>
  <c r="M268" i="57"/>
  <c r="E269" i="57"/>
  <c r="I269" i="57"/>
  <c r="J269" i="57"/>
  <c r="K269" i="57"/>
  <c r="L269" i="57"/>
  <c r="N269" i="57"/>
  <c r="E270" i="57"/>
  <c r="I270" i="57"/>
  <c r="J270" i="57"/>
  <c r="K270" i="57"/>
  <c r="N270" i="57"/>
  <c r="L270" i="57"/>
  <c r="M270" i="57"/>
  <c r="E271" i="57"/>
  <c r="I271" i="57"/>
  <c r="J271" i="57"/>
  <c r="K271" i="57"/>
  <c r="L271" i="57"/>
  <c r="N271" i="57"/>
  <c r="E272" i="57"/>
  <c r="I272" i="57"/>
  <c r="J272" i="57"/>
  <c r="K272" i="57"/>
  <c r="N272" i="57"/>
  <c r="L272" i="57"/>
  <c r="M272" i="57"/>
  <c r="E273" i="57"/>
  <c r="I273" i="57"/>
  <c r="J273" i="57"/>
  <c r="K273" i="57"/>
  <c r="L273" i="57"/>
  <c r="N273" i="57"/>
  <c r="E274" i="57"/>
  <c r="I274" i="57"/>
  <c r="J274" i="57"/>
  <c r="K274" i="57"/>
  <c r="N274" i="57"/>
  <c r="L274" i="57"/>
  <c r="M274" i="57"/>
  <c r="E275" i="57"/>
  <c r="I275" i="57"/>
  <c r="J275" i="57"/>
  <c r="K275" i="57"/>
  <c r="L275" i="57"/>
  <c r="N275" i="57"/>
  <c r="E276" i="57"/>
  <c r="I276" i="57"/>
  <c r="J276" i="57"/>
  <c r="K276" i="57"/>
  <c r="N276" i="57"/>
  <c r="L276" i="57"/>
  <c r="M276" i="57"/>
  <c r="E277" i="57"/>
  <c r="I277" i="57"/>
  <c r="J277" i="57"/>
  <c r="K277" i="57"/>
  <c r="L277" i="57"/>
  <c r="N277" i="57"/>
  <c r="E278" i="57"/>
  <c r="I278" i="57"/>
  <c r="J278" i="57"/>
  <c r="K278" i="57"/>
  <c r="N278" i="57"/>
  <c r="L278" i="57"/>
  <c r="M278" i="57"/>
  <c r="E279" i="57"/>
  <c r="I279" i="57"/>
  <c r="J279" i="57"/>
  <c r="K279" i="57"/>
  <c r="L279" i="57"/>
  <c r="N279" i="57"/>
  <c r="E280" i="57"/>
  <c r="I280" i="57"/>
  <c r="J280" i="57"/>
  <c r="K280" i="57"/>
  <c r="N280" i="57"/>
  <c r="L280" i="57"/>
  <c r="M280" i="57"/>
  <c r="E281" i="57"/>
  <c r="I281" i="57"/>
  <c r="J281" i="57"/>
  <c r="K281" i="57"/>
  <c r="L281" i="57"/>
  <c r="N281" i="57"/>
  <c r="E282" i="57"/>
  <c r="I282" i="57"/>
  <c r="J282" i="57"/>
  <c r="K282" i="57"/>
  <c r="N282" i="57"/>
  <c r="L282" i="57"/>
  <c r="M282" i="57"/>
  <c r="E283" i="57"/>
  <c r="I283" i="57"/>
  <c r="J283" i="57"/>
  <c r="K283" i="57"/>
  <c r="L283" i="57"/>
  <c r="N283" i="57"/>
  <c r="E284" i="57"/>
  <c r="I284" i="57"/>
  <c r="J284" i="57"/>
  <c r="K284" i="57"/>
  <c r="N284" i="57"/>
  <c r="L284" i="57"/>
  <c r="M284" i="57"/>
  <c r="E285" i="57"/>
  <c r="I285" i="57"/>
  <c r="J285" i="57"/>
  <c r="K285" i="57"/>
  <c r="L285" i="57"/>
  <c r="N285" i="57"/>
  <c r="E286" i="57"/>
  <c r="I286" i="57"/>
  <c r="J286" i="57"/>
  <c r="K286" i="57"/>
  <c r="N286" i="57"/>
  <c r="L286" i="57"/>
  <c r="M286" i="57"/>
  <c r="E287" i="57"/>
  <c r="I287" i="57"/>
  <c r="J287" i="57"/>
  <c r="K287" i="57"/>
  <c r="L287" i="57"/>
  <c r="N287" i="57"/>
  <c r="E288" i="57"/>
  <c r="I288" i="57"/>
  <c r="J288" i="57"/>
  <c r="K288" i="57"/>
  <c r="N288" i="57"/>
  <c r="L288" i="57"/>
  <c r="M288" i="57"/>
  <c r="E289" i="57"/>
  <c r="I289" i="57"/>
  <c r="J289" i="57"/>
  <c r="K289" i="57"/>
  <c r="L289" i="57"/>
  <c r="N289" i="57"/>
  <c r="E290" i="57"/>
  <c r="I290" i="57"/>
  <c r="J290" i="57"/>
  <c r="K290" i="57"/>
  <c r="N290" i="57"/>
  <c r="L290" i="57"/>
  <c r="M290" i="57"/>
  <c r="E291" i="57"/>
  <c r="I291" i="57"/>
  <c r="J291" i="57"/>
  <c r="K291" i="57"/>
  <c r="L291" i="57"/>
  <c r="N291" i="57"/>
  <c r="E292" i="57"/>
  <c r="I292" i="57"/>
  <c r="J292" i="57"/>
  <c r="K292" i="57"/>
  <c r="N292" i="57"/>
  <c r="L292" i="57"/>
  <c r="M292" i="57"/>
  <c r="E293" i="57"/>
  <c r="I293" i="57"/>
  <c r="J293" i="57"/>
  <c r="K293" i="57"/>
  <c r="L293" i="57"/>
  <c r="N293" i="57"/>
  <c r="E294" i="57"/>
  <c r="I294" i="57"/>
  <c r="J294" i="57"/>
  <c r="K294" i="57"/>
  <c r="N294" i="57"/>
  <c r="L294" i="57"/>
  <c r="M294" i="57"/>
  <c r="E295" i="57"/>
  <c r="I295" i="57"/>
  <c r="J295" i="57"/>
  <c r="K295" i="57"/>
  <c r="L295" i="57"/>
  <c r="N295" i="57"/>
  <c r="E296" i="57"/>
  <c r="I296" i="57"/>
  <c r="J296" i="57"/>
  <c r="K296" i="57"/>
  <c r="N296" i="57"/>
  <c r="L296" i="57"/>
  <c r="M296" i="57"/>
  <c r="E297" i="57"/>
  <c r="I297" i="57"/>
  <c r="J297" i="57"/>
  <c r="K297" i="57"/>
  <c r="L297" i="57"/>
  <c r="N297" i="57"/>
  <c r="E298" i="57"/>
  <c r="I298" i="57"/>
  <c r="J298" i="57"/>
  <c r="K298" i="57"/>
  <c r="N298" i="57"/>
  <c r="L298" i="57"/>
  <c r="M298" i="57"/>
  <c r="E299" i="57"/>
  <c r="I299" i="57"/>
  <c r="J299" i="57"/>
  <c r="K299" i="57"/>
  <c r="L299" i="57"/>
  <c r="N299" i="57"/>
  <c r="E300" i="57"/>
  <c r="I300" i="57"/>
  <c r="J300" i="57"/>
  <c r="K300" i="57"/>
  <c r="N300" i="57"/>
  <c r="L300" i="57"/>
  <c r="M300" i="57"/>
  <c r="E301" i="57"/>
  <c r="I301" i="57"/>
  <c r="J301" i="57"/>
  <c r="K301" i="57"/>
  <c r="L301" i="57"/>
  <c r="N301" i="57"/>
  <c r="E302" i="57"/>
  <c r="I302" i="57"/>
  <c r="J302" i="57"/>
  <c r="K302" i="57"/>
  <c r="N302" i="57"/>
  <c r="L302" i="57"/>
  <c r="M302" i="57"/>
  <c r="E303" i="57"/>
  <c r="I303" i="57"/>
  <c r="J303" i="57"/>
  <c r="K303" i="57"/>
  <c r="L303" i="57"/>
  <c r="N303" i="57"/>
  <c r="E304" i="57"/>
  <c r="I304" i="57"/>
  <c r="J304" i="57"/>
  <c r="K304" i="57"/>
  <c r="N304" i="57"/>
  <c r="L304" i="57"/>
  <c r="M304" i="57"/>
  <c r="E305" i="57"/>
  <c r="I305" i="57"/>
  <c r="J305" i="57"/>
  <c r="K305" i="57"/>
  <c r="L305" i="57"/>
  <c r="N305" i="57"/>
  <c r="E306" i="57"/>
  <c r="I306" i="57"/>
  <c r="J306" i="57"/>
  <c r="K306" i="57"/>
  <c r="N306" i="57"/>
  <c r="L306" i="57"/>
  <c r="M306" i="57"/>
  <c r="E307" i="57"/>
  <c r="I307" i="57"/>
  <c r="J307" i="57"/>
  <c r="K307" i="57"/>
  <c r="L307" i="57"/>
  <c r="N307" i="57"/>
  <c r="E308" i="57"/>
  <c r="I308" i="57"/>
  <c r="J308" i="57"/>
  <c r="K308" i="57"/>
  <c r="N308" i="57"/>
  <c r="L308" i="57"/>
  <c r="M308" i="57"/>
  <c r="E309" i="57"/>
  <c r="I309" i="57"/>
  <c r="J309" i="57"/>
  <c r="K309" i="57"/>
  <c r="L309" i="57"/>
  <c r="N309" i="57"/>
  <c r="E310" i="57"/>
  <c r="I310" i="57"/>
  <c r="J310" i="57"/>
  <c r="K310" i="57"/>
  <c r="N310" i="57"/>
  <c r="L310" i="57"/>
  <c r="M310" i="57"/>
  <c r="E311" i="57"/>
  <c r="I311" i="57"/>
  <c r="J311" i="57"/>
  <c r="K311" i="57"/>
  <c r="L311" i="57"/>
  <c r="N311" i="57"/>
  <c r="E312" i="57"/>
  <c r="I312" i="57"/>
  <c r="J312" i="57"/>
  <c r="K312" i="57"/>
  <c r="N312" i="57"/>
  <c r="L312" i="57"/>
  <c r="M312" i="57"/>
  <c r="E313" i="57"/>
  <c r="I313" i="57"/>
  <c r="J313" i="57"/>
  <c r="K313" i="57"/>
  <c r="L313" i="57"/>
  <c r="N313" i="57"/>
  <c r="E314" i="57"/>
  <c r="I314" i="57"/>
  <c r="J314" i="57"/>
  <c r="K314" i="57"/>
  <c r="N314" i="57"/>
  <c r="L314" i="57"/>
  <c r="M314" i="57"/>
  <c r="E315" i="57"/>
  <c r="I315" i="57"/>
  <c r="J315" i="57"/>
  <c r="K315" i="57"/>
  <c r="L315" i="57"/>
  <c r="N315" i="57"/>
  <c r="E316" i="57"/>
  <c r="I316" i="57"/>
  <c r="J316" i="57"/>
  <c r="K316" i="57"/>
  <c r="N316" i="57"/>
  <c r="L316" i="57"/>
  <c r="M316" i="57"/>
  <c r="E317" i="57"/>
  <c r="I317" i="57"/>
  <c r="J317" i="57"/>
  <c r="K317" i="57"/>
  <c r="L317" i="57"/>
  <c r="N317" i="57"/>
  <c r="E318" i="57"/>
  <c r="I318" i="57"/>
  <c r="J318" i="57"/>
  <c r="K318" i="57"/>
  <c r="N318" i="57"/>
  <c r="L318" i="57"/>
  <c r="M318" i="57"/>
  <c r="E319" i="57"/>
  <c r="I319" i="57"/>
  <c r="J319" i="57"/>
  <c r="K319" i="57"/>
  <c r="L319" i="57"/>
  <c r="N319" i="57"/>
  <c r="E320" i="57"/>
  <c r="I320" i="57"/>
  <c r="J320" i="57"/>
  <c r="K320" i="57"/>
  <c r="N320" i="57"/>
  <c r="L320" i="57"/>
  <c r="M320" i="57"/>
  <c r="E321" i="57"/>
  <c r="I321" i="57"/>
  <c r="J321" i="57"/>
  <c r="K321" i="57"/>
  <c r="L321" i="57"/>
  <c r="N321" i="57"/>
  <c r="E322" i="57"/>
  <c r="I322" i="57"/>
  <c r="J322" i="57"/>
  <c r="K322" i="57"/>
  <c r="N322" i="57"/>
  <c r="L322" i="57"/>
  <c r="M322" i="57"/>
  <c r="E323" i="57"/>
  <c r="I323" i="57"/>
  <c r="J323" i="57"/>
  <c r="K323" i="57"/>
  <c r="L323" i="57"/>
  <c r="N323" i="57"/>
  <c r="E324" i="57"/>
  <c r="I324" i="57"/>
  <c r="J324" i="57"/>
  <c r="K324" i="57"/>
  <c r="N324" i="57"/>
  <c r="L324" i="57"/>
  <c r="M324" i="57"/>
  <c r="E325" i="57"/>
  <c r="I325" i="57"/>
  <c r="J325" i="57"/>
  <c r="K325" i="57"/>
  <c r="L325" i="57"/>
  <c r="N325" i="57"/>
  <c r="E326" i="57"/>
  <c r="I326" i="57"/>
  <c r="J326" i="57"/>
  <c r="K326" i="57"/>
  <c r="N326" i="57"/>
  <c r="L326" i="57"/>
  <c r="M326" i="57"/>
  <c r="E327" i="57"/>
  <c r="I327" i="57"/>
  <c r="J327" i="57"/>
  <c r="K327" i="57"/>
  <c r="L327" i="57"/>
  <c r="N327" i="57"/>
  <c r="E328" i="57"/>
  <c r="I328" i="57"/>
  <c r="J328" i="57"/>
  <c r="K328" i="57"/>
  <c r="N328" i="57"/>
  <c r="L328" i="57"/>
  <c r="M328" i="57"/>
  <c r="E329" i="57"/>
  <c r="I329" i="57"/>
  <c r="J329" i="57"/>
  <c r="K329" i="57"/>
  <c r="L329" i="57"/>
  <c r="N329" i="57"/>
  <c r="E330" i="57"/>
  <c r="I330" i="57"/>
  <c r="J330" i="57"/>
  <c r="K330" i="57"/>
  <c r="N330" i="57"/>
  <c r="L330" i="57"/>
  <c r="M330" i="57"/>
  <c r="E331" i="57"/>
  <c r="I331" i="57"/>
  <c r="J331" i="57"/>
  <c r="K331" i="57"/>
  <c r="L331" i="57"/>
  <c r="N331" i="57"/>
  <c r="E332" i="57"/>
  <c r="I332" i="57"/>
  <c r="J332" i="57"/>
  <c r="K332" i="57"/>
  <c r="N332" i="57"/>
  <c r="L332" i="57"/>
  <c r="M332" i="57"/>
  <c r="E333" i="57"/>
  <c r="I333" i="57"/>
  <c r="J333" i="57"/>
  <c r="K333" i="57"/>
  <c r="L333" i="57"/>
  <c r="N333" i="57"/>
  <c r="E334" i="57"/>
  <c r="I334" i="57"/>
  <c r="J334" i="57"/>
  <c r="K334" i="57"/>
  <c r="N334" i="57"/>
  <c r="L334" i="57"/>
  <c r="M334" i="57"/>
  <c r="E335" i="57"/>
  <c r="I335" i="57"/>
  <c r="J335" i="57"/>
  <c r="K335" i="57"/>
  <c r="L335" i="57"/>
  <c r="N335" i="57"/>
  <c r="E336" i="57"/>
  <c r="I336" i="57"/>
  <c r="J336" i="57"/>
  <c r="K336" i="57"/>
  <c r="N336" i="57"/>
  <c r="L336" i="57"/>
  <c r="M336" i="57"/>
  <c r="E337" i="57"/>
  <c r="I337" i="57"/>
  <c r="J337" i="57"/>
  <c r="K337" i="57"/>
  <c r="L337" i="57"/>
  <c r="N337" i="57"/>
  <c r="E338" i="57"/>
  <c r="I338" i="57"/>
  <c r="J338" i="57"/>
  <c r="K338" i="57"/>
  <c r="N338" i="57"/>
  <c r="L338" i="57"/>
  <c r="M338" i="57"/>
  <c r="E339" i="57"/>
  <c r="I339" i="57"/>
  <c r="J339" i="57"/>
  <c r="K339" i="57"/>
  <c r="L339" i="57"/>
  <c r="N339" i="57"/>
  <c r="E340" i="57"/>
  <c r="I340" i="57"/>
  <c r="J340" i="57"/>
  <c r="K340" i="57"/>
  <c r="N340" i="57"/>
  <c r="L340" i="57"/>
  <c r="M340" i="57"/>
  <c r="E341" i="57"/>
  <c r="I341" i="57"/>
  <c r="J341" i="57"/>
  <c r="K341" i="57"/>
  <c r="L341" i="57"/>
  <c r="N341" i="57"/>
  <c r="E342" i="57"/>
  <c r="I342" i="57"/>
  <c r="J342" i="57"/>
  <c r="K342" i="57"/>
  <c r="N342" i="57"/>
  <c r="L342" i="57"/>
  <c r="M342" i="57"/>
  <c r="E343" i="57"/>
  <c r="I343" i="57"/>
  <c r="J343" i="57"/>
  <c r="K343" i="57"/>
  <c r="L343" i="57"/>
  <c r="N343" i="57"/>
  <c r="E344" i="57"/>
  <c r="I344" i="57"/>
  <c r="J344" i="57"/>
  <c r="K344" i="57"/>
  <c r="N344" i="57"/>
  <c r="L344" i="57"/>
  <c r="M344" i="57"/>
  <c r="E345" i="57"/>
  <c r="I345" i="57"/>
  <c r="J345" i="57"/>
  <c r="K345" i="57"/>
  <c r="L345" i="57"/>
  <c r="N345" i="57"/>
  <c r="E346" i="57"/>
  <c r="I346" i="57"/>
  <c r="J346" i="57"/>
  <c r="K346" i="57"/>
  <c r="N346" i="57"/>
  <c r="L346" i="57"/>
  <c r="M346" i="57"/>
  <c r="E347" i="57"/>
  <c r="I347" i="57"/>
  <c r="J347" i="57"/>
  <c r="K347" i="57"/>
  <c r="L347" i="57"/>
  <c r="N347" i="57"/>
  <c r="E348" i="57"/>
  <c r="I348" i="57"/>
  <c r="J348" i="57"/>
  <c r="K348" i="57"/>
  <c r="N348" i="57"/>
  <c r="L348" i="57"/>
  <c r="M348" i="57"/>
  <c r="E349" i="57"/>
  <c r="I349" i="57"/>
  <c r="J349" i="57"/>
  <c r="K349" i="57"/>
  <c r="L349" i="57"/>
  <c r="N349" i="57"/>
  <c r="E350" i="57"/>
  <c r="I350" i="57"/>
  <c r="J350" i="57"/>
  <c r="K350" i="57"/>
  <c r="N350" i="57"/>
  <c r="L350" i="57"/>
  <c r="M350" i="57"/>
  <c r="E351" i="57"/>
  <c r="I351" i="57"/>
  <c r="J351" i="57"/>
  <c r="K351" i="57"/>
  <c r="L351" i="57"/>
  <c r="N351" i="57"/>
  <c r="E352" i="57"/>
  <c r="I352" i="57"/>
  <c r="J352" i="57"/>
  <c r="K352" i="57"/>
  <c r="N352" i="57"/>
  <c r="L352" i="57"/>
  <c r="M352" i="57"/>
  <c r="E353" i="57"/>
  <c r="I353" i="57"/>
  <c r="J353" i="57"/>
  <c r="K353" i="57"/>
  <c r="L353" i="57"/>
  <c r="N353" i="57"/>
  <c r="E354" i="57"/>
  <c r="I354" i="57"/>
  <c r="J354" i="57"/>
  <c r="K354" i="57"/>
  <c r="N354" i="57"/>
  <c r="L354" i="57"/>
  <c r="M354" i="57"/>
  <c r="E355" i="57"/>
  <c r="I355" i="57"/>
  <c r="J355" i="57"/>
  <c r="K355" i="57"/>
  <c r="L355" i="57"/>
  <c r="N355" i="57"/>
  <c r="E356" i="57"/>
  <c r="I356" i="57"/>
  <c r="J356" i="57"/>
  <c r="K356" i="57"/>
  <c r="N356" i="57"/>
  <c r="L356" i="57"/>
  <c r="M356" i="57"/>
  <c r="E357" i="57"/>
  <c r="I357" i="57"/>
  <c r="J357" i="57"/>
  <c r="K357" i="57"/>
  <c r="L357" i="57"/>
  <c r="N357" i="57"/>
  <c r="E358" i="57"/>
  <c r="I358" i="57"/>
  <c r="J358" i="57"/>
  <c r="K358" i="57"/>
  <c r="N358" i="57"/>
  <c r="L358" i="57"/>
  <c r="M358" i="57"/>
  <c r="E359" i="57"/>
  <c r="I359" i="57"/>
  <c r="J359" i="57"/>
  <c r="K359" i="57"/>
  <c r="L359" i="57"/>
  <c r="N359" i="57"/>
  <c r="E2" i="56"/>
  <c r="I2" i="56"/>
  <c r="J2" i="56"/>
  <c r="K2" i="56"/>
  <c r="N2" i="56"/>
  <c r="L2" i="56"/>
  <c r="M2" i="56"/>
  <c r="E3" i="56"/>
  <c r="I3" i="56"/>
  <c r="J3" i="56"/>
  <c r="K3" i="56"/>
  <c r="L3" i="56"/>
  <c r="N3" i="56"/>
  <c r="E4" i="56"/>
  <c r="I4" i="56"/>
  <c r="J4" i="56"/>
  <c r="K4" i="56"/>
  <c r="N4" i="56"/>
  <c r="L4" i="56"/>
  <c r="M4" i="56"/>
  <c r="E5" i="56"/>
  <c r="I5" i="56"/>
  <c r="J5" i="56"/>
  <c r="K5" i="56"/>
  <c r="L5" i="56"/>
  <c r="N5" i="56"/>
  <c r="E6" i="56"/>
  <c r="I6" i="56"/>
  <c r="J6" i="56"/>
  <c r="K6" i="56"/>
  <c r="N6" i="56"/>
  <c r="L6" i="56"/>
  <c r="M6" i="56"/>
  <c r="E7" i="56"/>
  <c r="I7" i="56"/>
  <c r="J7" i="56"/>
  <c r="K7" i="56"/>
  <c r="L7" i="56"/>
  <c r="N7" i="56"/>
  <c r="E8" i="56"/>
  <c r="I8" i="56"/>
  <c r="J8" i="56"/>
  <c r="K8" i="56"/>
  <c r="N8" i="56"/>
  <c r="L8" i="56"/>
  <c r="M8" i="56"/>
  <c r="E9" i="56"/>
  <c r="I9" i="56"/>
  <c r="J9" i="56"/>
  <c r="K9" i="56"/>
  <c r="L9" i="56"/>
  <c r="N9" i="56"/>
  <c r="E10" i="56"/>
  <c r="I10" i="56"/>
  <c r="J10" i="56"/>
  <c r="K10" i="56"/>
  <c r="N10" i="56"/>
  <c r="L10" i="56"/>
  <c r="M10" i="56"/>
  <c r="E11" i="56"/>
  <c r="I11" i="56"/>
  <c r="J11" i="56"/>
  <c r="K11" i="56"/>
  <c r="L11" i="56"/>
  <c r="N11" i="56"/>
  <c r="E12" i="56"/>
  <c r="I12" i="56"/>
  <c r="J12" i="56"/>
  <c r="K12" i="56"/>
  <c r="N12" i="56"/>
  <c r="L12" i="56"/>
  <c r="M12" i="56"/>
  <c r="E13" i="56"/>
  <c r="I13" i="56"/>
  <c r="J13" i="56"/>
  <c r="K13" i="56"/>
  <c r="L13" i="56"/>
  <c r="N13" i="56"/>
  <c r="E14" i="56"/>
  <c r="I14" i="56"/>
  <c r="J14" i="56"/>
  <c r="K14" i="56"/>
  <c r="N14" i="56"/>
  <c r="L14" i="56"/>
  <c r="M14" i="56"/>
  <c r="E15" i="56"/>
  <c r="I15" i="56"/>
  <c r="J15" i="56"/>
  <c r="K15" i="56"/>
  <c r="L15" i="56"/>
  <c r="N15" i="56"/>
  <c r="E16" i="56"/>
  <c r="I16" i="56"/>
  <c r="J16" i="56"/>
  <c r="K16" i="56"/>
  <c r="N16" i="56"/>
  <c r="L16" i="56"/>
  <c r="M16" i="56"/>
  <c r="E17" i="56"/>
  <c r="I17" i="56"/>
  <c r="J17" i="56"/>
  <c r="K17" i="56"/>
  <c r="L17" i="56"/>
  <c r="N17" i="56"/>
  <c r="E18" i="56"/>
  <c r="I18" i="56"/>
  <c r="J18" i="56"/>
  <c r="K18" i="56"/>
  <c r="N18" i="56"/>
  <c r="L18" i="56"/>
  <c r="M18" i="56"/>
  <c r="E19" i="56"/>
  <c r="I19" i="56"/>
  <c r="J19" i="56"/>
  <c r="K19" i="56"/>
  <c r="L19" i="56"/>
  <c r="N19" i="56"/>
  <c r="E20" i="56"/>
  <c r="I20" i="56"/>
  <c r="J20" i="56"/>
  <c r="K20" i="56"/>
  <c r="N20" i="56"/>
  <c r="L20" i="56"/>
  <c r="M20" i="56"/>
  <c r="E21" i="56"/>
  <c r="I21" i="56"/>
  <c r="J21" i="56"/>
  <c r="K21" i="56"/>
  <c r="L21" i="56"/>
  <c r="N21" i="56"/>
  <c r="E22" i="56"/>
  <c r="I22" i="56"/>
  <c r="J22" i="56"/>
  <c r="K22" i="56"/>
  <c r="N22" i="56"/>
  <c r="L22" i="56"/>
  <c r="M22" i="56"/>
  <c r="E23" i="56"/>
  <c r="I23" i="56"/>
  <c r="J23" i="56"/>
  <c r="K23" i="56"/>
  <c r="L23" i="56"/>
  <c r="N23" i="56"/>
  <c r="E24" i="56"/>
  <c r="I24" i="56"/>
  <c r="J24" i="56"/>
  <c r="K24" i="56"/>
  <c r="N24" i="56"/>
  <c r="L24" i="56"/>
  <c r="M24" i="56"/>
  <c r="E25" i="56"/>
  <c r="I25" i="56"/>
  <c r="J25" i="56"/>
  <c r="K25" i="56"/>
  <c r="L25" i="56"/>
  <c r="N25" i="56"/>
  <c r="E26" i="56"/>
  <c r="I26" i="56"/>
  <c r="J26" i="56"/>
  <c r="K26" i="56"/>
  <c r="N26" i="56"/>
  <c r="L26" i="56"/>
  <c r="M26" i="56"/>
  <c r="E27" i="56"/>
  <c r="I27" i="56"/>
  <c r="J27" i="56"/>
  <c r="K27" i="56"/>
  <c r="L27" i="56"/>
  <c r="N27" i="56"/>
  <c r="E28" i="56"/>
  <c r="I28" i="56"/>
  <c r="J28" i="56"/>
  <c r="K28" i="56"/>
  <c r="N28" i="56"/>
  <c r="L28" i="56"/>
  <c r="M28" i="56"/>
  <c r="E29" i="56"/>
  <c r="I29" i="56"/>
  <c r="J29" i="56"/>
  <c r="K29" i="56"/>
  <c r="L29" i="56"/>
  <c r="N29" i="56"/>
  <c r="E30" i="56"/>
  <c r="I30" i="56"/>
  <c r="J30" i="56"/>
  <c r="K30" i="56"/>
  <c r="N30" i="56"/>
  <c r="L30" i="56"/>
  <c r="M30" i="56"/>
  <c r="E31" i="56"/>
  <c r="I31" i="56"/>
  <c r="J31" i="56"/>
  <c r="K31" i="56"/>
  <c r="L31" i="56"/>
  <c r="N31" i="56"/>
  <c r="E32" i="56"/>
  <c r="I32" i="56"/>
  <c r="J32" i="56"/>
  <c r="K32" i="56"/>
  <c r="N32" i="56"/>
  <c r="L32" i="56"/>
  <c r="M32" i="56"/>
  <c r="E33" i="56"/>
  <c r="I33" i="56"/>
  <c r="J33" i="56"/>
  <c r="K33" i="56"/>
  <c r="L33" i="56"/>
  <c r="N33" i="56"/>
  <c r="E34" i="56"/>
  <c r="I34" i="56"/>
  <c r="J34" i="56"/>
  <c r="K34" i="56"/>
  <c r="N34" i="56"/>
  <c r="L34" i="56"/>
  <c r="M34" i="56"/>
  <c r="E35" i="56"/>
  <c r="I35" i="56"/>
  <c r="J35" i="56"/>
  <c r="K35" i="56"/>
  <c r="L35" i="56"/>
  <c r="N35" i="56"/>
  <c r="E36" i="56"/>
  <c r="I36" i="56"/>
  <c r="J36" i="56"/>
  <c r="K36" i="56"/>
  <c r="N36" i="56"/>
  <c r="L36" i="56"/>
  <c r="M36" i="56"/>
  <c r="E37" i="56"/>
  <c r="I37" i="56"/>
  <c r="J37" i="56"/>
  <c r="K37" i="56"/>
  <c r="L37" i="56"/>
  <c r="N37" i="56"/>
  <c r="E38" i="56"/>
  <c r="I38" i="56"/>
  <c r="J38" i="56"/>
  <c r="K38" i="56"/>
  <c r="N38" i="56"/>
  <c r="L38" i="56"/>
  <c r="M38" i="56"/>
  <c r="E39" i="56"/>
  <c r="I39" i="56"/>
  <c r="J39" i="56"/>
  <c r="K39" i="56"/>
  <c r="L39" i="56"/>
  <c r="N39" i="56"/>
  <c r="E40" i="56"/>
  <c r="I40" i="56"/>
  <c r="J40" i="56"/>
  <c r="K40" i="56"/>
  <c r="N40" i="56"/>
  <c r="L40" i="56"/>
  <c r="M40" i="56"/>
  <c r="E41" i="56"/>
  <c r="I41" i="56"/>
  <c r="J41" i="56"/>
  <c r="K41" i="56"/>
  <c r="L41" i="56"/>
  <c r="N41" i="56"/>
  <c r="E42" i="56"/>
  <c r="I42" i="56"/>
  <c r="J42" i="56"/>
  <c r="K42" i="56"/>
  <c r="N42" i="56"/>
  <c r="L42" i="56"/>
  <c r="M42" i="56"/>
  <c r="E43" i="56"/>
  <c r="I43" i="56"/>
  <c r="J43" i="56"/>
  <c r="K43" i="56"/>
  <c r="L43" i="56"/>
  <c r="N43" i="56"/>
  <c r="E44" i="56"/>
  <c r="I44" i="56"/>
  <c r="J44" i="56"/>
  <c r="K44" i="56"/>
  <c r="N44" i="56"/>
  <c r="L44" i="56"/>
  <c r="M44" i="56"/>
  <c r="E45" i="56"/>
  <c r="I45" i="56"/>
  <c r="J45" i="56"/>
  <c r="K45" i="56"/>
  <c r="L45" i="56"/>
  <c r="N45" i="56"/>
  <c r="E46" i="56"/>
  <c r="I46" i="56"/>
  <c r="J46" i="56"/>
  <c r="K46" i="56"/>
  <c r="N46" i="56"/>
  <c r="L46" i="56"/>
  <c r="M46" i="56"/>
  <c r="E47" i="56"/>
  <c r="I47" i="56"/>
  <c r="J47" i="56"/>
  <c r="K47" i="56"/>
  <c r="L47" i="56"/>
  <c r="N47" i="56"/>
  <c r="E48" i="56"/>
  <c r="I48" i="56"/>
  <c r="J48" i="56"/>
  <c r="K48" i="56"/>
  <c r="N48" i="56"/>
  <c r="L48" i="56"/>
  <c r="M48" i="56"/>
  <c r="E49" i="56"/>
  <c r="I49" i="56"/>
  <c r="J49" i="56"/>
  <c r="K49" i="56"/>
  <c r="L49" i="56"/>
  <c r="N49" i="56"/>
  <c r="E50" i="56"/>
  <c r="I50" i="56"/>
  <c r="J50" i="56"/>
  <c r="K50" i="56"/>
  <c r="N50" i="56"/>
  <c r="L50" i="56"/>
  <c r="M50" i="56"/>
  <c r="E51" i="56"/>
  <c r="I51" i="56"/>
  <c r="J51" i="56"/>
  <c r="K51" i="56"/>
  <c r="L51" i="56"/>
  <c r="N51" i="56"/>
  <c r="E52" i="56"/>
  <c r="I52" i="56"/>
  <c r="J52" i="56"/>
  <c r="K52" i="56"/>
  <c r="N52" i="56"/>
  <c r="L52" i="56"/>
  <c r="M52" i="56"/>
  <c r="E53" i="56"/>
  <c r="I53" i="56"/>
  <c r="J53" i="56"/>
  <c r="K53" i="56"/>
  <c r="L53" i="56"/>
  <c r="N53" i="56"/>
  <c r="E54" i="56"/>
  <c r="I54" i="56"/>
  <c r="J54" i="56"/>
  <c r="K54" i="56"/>
  <c r="N54" i="56"/>
  <c r="L54" i="56"/>
  <c r="M54" i="56"/>
  <c r="E55" i="56"/>
  <c r="I55" i="56"/>
  <c r="J55" i="56"/>
  <c r="K55" i="56"/>
  <c r="L55" i="56"/>
  <c r="N55" i="56"/>
  <c r="E56" i="56"/>
  <c r="I56" i="56"/>
  <c r="J56" i="56"/>
  <c r="K56" i="56"/>
  <c r="N56" i="56"/>
  <c r="L56" i="56"/>
  <c r="M56" i="56"/>
  <c r="E57" i="56"/>
  <c r="I57" i="56"/>
  <c r="J57" i="56"/>
  <c r="K57" i="56"/>
  <c r="L57" i="56"/>
  <c r="N57" i="56"/>
  <c r="E58" i="56"/>
  <c r="I58" i="56"/>
  <c r="J58" i="56"/>
  <c r="K58" i="56"/>
  <c r="N58" i="56"/>
  <c r="L58" i="56"/>
  <c r="M58" i="56"/>
  <c r="E59" i="56"/>
  <c r="I59" i="56"/>
  <c r="J59" i="56"/>
  <c r="K59" i="56"/>
  <c r="L59" i="56"/>
  <c r="N59" i="56"/>
  <c r="E60" i="56"/>
  <c r="I60" i="56"/>
  <c r="J60" i="56"/>
  <c r="K60" i="56"/>
  <c r="N60" i="56"/>
  <c r="L60" i="56"/>
  <c r="M60" i="56"/>
  <c r="E61" i="56"/>
  <c r="I61" i="56"/>
  <c r="J61" i="56"/>
  <c r="K61" i="56"/>
  <c r="L61" i="56"/>
  <c r="N61" i="56"/>
  <c r="E62" i="56"/>
  <c r="I62" i="56"/>
  <c r="J62" i="56"/>
  <c r="K62" i="56"/>
  <c r="N62" i="56"/>
  <c r="L62" i="56"/>
  <c r="M62" i="56"/>
  <c r="E63" i="56"/>
  <c r="I63" i="56"/>
  <c r="J63" i="56"/>
  <c r="K63" i="56"/>
  <c r="L63" i="56"/>
  <c r="N63" i="56"/>
  <c r="E64" i="56"/>
  <c r="I64" i="56"/>
  <c r="J64" i="56"/>
  <c r="K64" i="56"/>
  <c r="N64" i="56"/>
  <c r="L64" i="56"/>
  <c r="M64" i="56"/>
  <c r="E65" i="56"/>
  <c r="I65" i="56"/>
  <c r="J65" i="56"/>
  <c r="K65" i="56"/>
  <c r="L65" i="56"/>
  <c r="N65" i="56"/>
  <c r="E66" i="56"/>
  <c r="I66" i="56"/>
  <c r="J66" i="56"/>
  <c r="K66" i="56"/>
  <c r="N66" i="56"/>
  <c r="L66" i="56"/>
  <c r="M66" i="56"/>
  <c r="E67" i="56"/>
  <c r="I67" i="56"/>
  <c r="J67" i="56"/>
  <c r="K67" i="56"/>
  <c r="L67" i="56"/>
  <c r="N67" i="56"/>
  <c r="E68" i="56"/>
  <c r="I68" i="56"/>
  <c r="J68" i="56"/>
  <c r="K68" i="56"/>
  <c r="N68" i="56"/>
  <c r="L68" i="56"/>
  <c r="M68" i="56"/>
  <c r="E69" i="56"/>
  <c r="I69" i="56"/>
  <c r="J69" i="56"/>
  <c r="K69" i="56"/>
  <c r="L69" i="56"/>
  <c r="N69" i="56"/>
  <c r="E70" i="56"/>
  <c r="I70" i="56"/>
  <c r="J70" i="56"/>
  <c r="K70" i="56"/>
  <c r="N70" i="56"/>
  <c r="L70" i="56"/>
  <c r="M70" i="56"/>
  <c r="E71" i="56"/>
  <c r="I71" i="56"/>
  <c r="J71" i="56"/>
  <c r="K71" i="56"/>
  <c r="L71" i="56"/>
  <c r="N71" i="56"/>
  <c r="E72" i="56"/>
  <c r="I72" i="56"/>
  <c r="J72" i="56"/>
  <c r="K72" i="56"/>
  <c r="N72" i="56"/>
  <c r="L72" i="56"/>
  <c r="M72" i="56"/>
  <c r="E73" i="56"/>
  <c r="I73" i="56"/>
  <c r="J73" i="56"/>
  <c r="K73" i="56"/>
  <c r="L73" i="56"/>
  <c r="N73" i="56"/>
  <c r="E74" i="56"/>
  <c r="I74" i="56"/>
  <c r="J74" i="56"/>
  <c r="K74" i="56"/>
  <c r="N74" i="56"/>
  <c r="L74" i="56"/>
  <c r="M74" i="56"/>
  <c r="E75" i="56"/>
  <c r="I75" i="56"/>
  <c r="J75" i="56"/>
  <c r="K75" i="56"/>
  <c r="L75" i="56"/>
  <c r="N75" i="56"/>
  <c r="E76" i="56"/>
  <c r="I76" i="56"/>
  <c r="J76" i="56"/>
  <c r="K76" i="56"/>
  <c r="N76" i="56"/>
  <c r="L76" i="56"/>
  <c r="M76" i="56"/>
  <c r="E77" i="56"/>
  <c r="I77" i="56"/>
  <c r="J77" i="56"/>
  <c r="K77" i="56"/>
  <c r="L77" i="56"/>
  <c r="N77" i="56"/>
  <c r="E78" i="56"/>
  <c r="I78" i="56"/>
  <c r="J78" i="56"/>
  <c r="K78" i="56"/>
  <c r="N78" i="56"/>
  <c r="L78" i="56"/>
  <c r="M78" i="56"/>
  <c r="E79" i="56"/>
  <c r="I79" i="56"/>
  <c r="J79" i="56"/>
  <c r="K79" i="56"/>
  <c r="L79" i="56"/>
  <c r="N79" i="56"/>
  <c r="E80" i="56"/>
  <c r="I80" i="56"/>
  <c r="J80" i="56"/>
  <c r="K80" i="56"/>
  <c r="N80" i="56"/>
  <c r="L80" i="56"/>
  <c r="M80" i="56"/>
  <c r="E81" i="56"/>
  <c r="I81" i="56"/>
  <c r="J81" i="56"/>
  <c r="K81" i="56"/>
  <c r="L81" i="56"/>
  <c r="N81" i="56"/>
  <c r="E82" i="56"/>
  <c r="I82" i="56"/>
  <c r="J82" i="56"/>
  <c r="K82" i="56"/>
  <c r="N82" i="56"/>
  <c r="L82" i="56"/>
  <c r="M82" i="56"/>
  <c r="E83" i="56"/>
  <c r="I83" i="56"/>
  <c r="J83" i="56"/>
  <c r="K83" i="56"/>
  <c r="L83" i="56"/>
  <c r="N83" i="56"/>
  <c r="E84" i="56"/>
  <c r="I84" i="56"/>
  <c r="J84" i="56"/>
  <c r="K84" i="56"/>
  <c r="N84" i="56"/>
  <c r="L84" i="56"/>
  <c r="M84" i="56"/>
  <c r="E85" i="56"/>
  <c r="I85" i="56"/>
  <c r="J85" i="56"/>
  <c r="K85" i="56"/>
  <c r="L85" i="56"/>
  <c r="N85" i="56"/>
  <c r="E86" i="56"/>
  <c r="I86" i="56"/>
  <c r="J86" i="56"/>
  <c r="K86" i="56"/>
  <c r="N86" i="56"/>
  <c r="L86" i="56"/>
  <c r="M86" i="56"/>
  <c r="E87" i="56"/>
  <c r="I87" i="56"/>
  <c r="J87" i="56"/>
  <c r="K87" i="56"/>
  <c r="L87" i="56"/>
  <c r="N87" i="56"/>
  <c r="E88" i="56"/>
  <c r="I88" i="56"/>
  <c r="J88" i="56"/>
  <c r="K88" i="56"/>
  <c r="N88" i="56"/>
  <c r="L88" i="56"/>
  <c r="M88" i="56"/>
  <c r="E89" i="56"/>
  <c r="I89" i="56"/>
  <c r="J89" i="56"/>
  <c r="K89" i="56"/>
  <c r="L89" i="56"/>
  <c r="N89" i="56"/>
  <c r="E90" i="56"/>
  <c r="I90" i="56"/>
  <c r="J90" i="56"/>
  <c r="K90" i="56"/>
  <c r="N90" i="56"/>
  <c r="L90" i="56"/>
  <c r="M90" i="56"/>
  <c r="E91" i="56"/>
  <c r="I91" i="56"/>
  <c r="J91" i="56"/>
  <c r="K91" i="56"/>
  <c r="L91" i="56"/>
  <c r="N91" i="56"/>
  <c r="E92" i="56"/>
  <c r="I92" i="56"/>
  <c r="J92" i="56"/>
  <c r="K92" i="56"/>
  <c r="N92" i="56"/>
  <c r="L92" i="56"/>
  <c r="M92" i="56"/>
  <c r="E93" i="56"/>
  <c r="I93" i="56"/>
  <c r="J93" i="56"/>
  <c r="K93" i="56"/>
  <c r="L93" i="56"/>
  <c r="N93" i="56"/>
  <c r="E94" i="56"/>
  <c r="I94" i="56"/>
  <c r="J94" i="56"/>
  <c r="K94" i="56"/>
  <c r="N94" i="56"/>
  <c r="L94" i="56"/>
  <c r="M94" i="56"/>
  <c r="E95" i="56"/>
  <c r="I95" i="56"/>
  <c r="J95" i="56"/>
  <c r="K95" i="56"/>
  <c r="L95" i="56"/>
  <c r="N95" i="56"/>
  <c r="E96" i="56"/>
  <c r="I96" i="56"/>
  <c r="J96" i="56"/>
  <c r="K96" i="56"/>
  <c r="N96" i="56"/>
  <c r="L96" i="56"/>
  <c r="M96" i="56"/>
  <c r="E97" i="56"/>
  <c r="I97" i="56"/>
  <c r="J97" i="56"/>
  <c r="K97" i="56"/>
  <c r="L97" i="56"/>
  <c r="N97" i="56"/>
  <c r="E98" i="56"/>
  <c r="I98" i="56"/>
  <c r="J98" i="56"/>
  <c r="K98" i="56"/>
  <c r="N98" i="56"/>
  <c r="L98" i="56"/>
  <c r="M98" i="56"/>
  <c r="E99" i="56"/>
  <c r="I99" i="56"/>
  <c r="J99" i="56"/>
  <c r="K99" i="56"/>
  <c r="L99" i="56"/>
  <c r="N99" i="56"/>
  <c r="E100" i="56"/>
  <c r="I100" i="56"/>
  <c r="J100" i="56"/>
  <c r="K100" i="56"/>
  <c r="N100" i="56"/>
  <c r="L100" i="56"/>
  <c r="M100" i="56"/>
  <c r="E101" i="56"/>
  <c r="I101" i="56"/>
  <c r="J101" i="56"/>
  <c r="K101" i="56"/>
  <c r="L101" i="56"/>
  <c r="N101" i="56"/>
  <c r="E102" i="56"/>
  <c r="I102" i="56"/>
  <c r="J102" i="56"/>
  <c r="K102" i="56"/>
  <c r="N102" i="56"/>
  <c r="L102" i="56"/>
  <c r="M102" i="56"/>
  <c r="E103" i="56"/>
  <c r="I103" i="56"/>
  <c r="J103" i="56"/>
  <c r="K103" i="56"/>
  <c r="L103" i="56"/>
  <c r="N103" i="56"/>
  <c r="E104" i="56"/>
  <c r="I104" i="56"/>
  <c r="J104" i="56"/>
  <c r="K104" i="56"/>
  <c r="N104" i="56"/>
  <c r="L104" i="56"/>
  <c r="M104" i="56"/>
  <c r="E105" i="56"/>
  <c r="I105" i="56"/>
  <c r="J105" i="56"/>
  <c r="K105" i="56"/>
  <c r="L105" i="56"/>
  <c r="N105" i="56"/>
  <c r="E106" i="56"/>
  <c r="I106" i="56"/>
  <c r="J106" i="56"/>
  <c r="K106" i="56"/>
  <c r="N106" i="56"/>
  <c r="L106" i="56"/>
  <c r="M106" i="56"/>
  <c r="E107" i="56"/>
  <c r="I107" i="56"/>
  <c r="J107" i="56"/>
  <c r="K107" i="56"/>
  <c r="L107" i="56"/>
  <c r="N107" i="56"/>
  <c r="E108" i="56"/>
  <c r="I108" i="56"/>
  <c r="J108" i="56"/>
  <c r="K108" i="56"/>
  <c r="N108" i="56"/>
  <c r="L108" i="56"/>
  <c r="M108" i="56"/>
  <c r="E109" i="56"/>
  <c r="I109" i="56"/>
  <c r="J109" i="56"/>
  <c r="K109" i="56"/>
  <c r="L109" i="56"/>
  <c r="N109" i="56"/>
  <c r="E110" i="56"/>
  <c r="I110" i="56"/>
  <c r="J110" i="56"/>
  <c r="K110" i="56"/>
  <c r="N110" i="56"/>
  <c r="L110" i="56"/>
  <c r="M110" i="56"/>
  <c r="E111" i="56"/>
  <c r="I111" i="56"/>
  <c r="J111" i="56"/>
  <c r="K111" i="56"/>
  <c r="L111" i="56"/>
  <c r="N111" i="56"/>
  <c r="E112" i="56"/>
  <c r="I112" i="56"/>
  <c r="J112" i="56"/>
  <c r="K112" i="56"/>
  <c r="N112" i="56"/>
  <c r="L112" i="56"/>
  <c r="M112" i="56"/>
  <c r="E113" i="56"/>
  <c r="I113" i="56"/>
  <c r="J113" i="56"/>
  <c r="K113" i="56"/>
  <c r="L113" i="56"/>
  <c r="N113" i="56"/>
  <c r="E114" i="56"/>
  <c r="I114" i="56"/>
  <c r="J114" i="56"/>
  <c r="K114" i="56"/>
  <c r="N114" i="56"/>
  <c r="L114" i="56"/>
  <c r="M114" i="56"/>
  <c r="E115" i="56"/>
  <c r="I115" i="56"/>
  <c r="J115" i="56"/>
  <c r="K115" i="56"/>
  <c r="L115" i="56"/>
  <c r="N115" i="56"/>
  <c r="E116" i="56"/>
  <c r="I116" i="56"/>
  <c r="J116" i="56"/>
  <c r="K116" i="56"/>
  <c r="N116" i="56"/>
  <c r="L116" i="56"/>
  <c r="M116" i="56"/>
  <c r="E117" i="56"/>
  <c r="I117" i="56"/>
  <c r="J117" i="56"/>
  <c r="K117" i="56"/>
  <c r="L117" i="56"/>
  <c r="N117" i="56"/>
  <c r="E118" i="56"/>
  <c r="I118" i="56"/>
  <c r="J118" i="56"/>
  <c r="K118" i="56"/>
  <c r="N118" i="56"/>
  <c r="L118" i="56"/>
  <c r="M118" i="56"/>
  <c r="E119" i="56"/>
  <c r="I119" i="56"/>
  <c r="J119" i="56"/>
  <c r="K119" i="56"/>
  <c r="L119" i="56"/>
  <c r="N119" i="56"/>
  <c r="E120" i="56"/>
  <c r="I120" i="56"/>
  <c r="J120" i="56"/>
  <c r="K120" i="56"/>
  <c r="N120" i="56"/>
  <c r="L120" i="56"/>
  <c r="M120" i="56"/>
  <c r="E121" i="56"/>
  <c r="I121" i="56"/>
  <c r="J121" i="56"/>
  <c r="K121" i="56"/>
  <c r="L121" i="56"/>
  <c r="N121" i="56"/>
  <c r="E122" i="56"/>
  <c r="I122" i="56"/>
  <c r="J122" i="56"/>
  <c r="K122" i="56"/>
  <c r="N122" i="56"/>
  <c r="L122" i="56"/>
  <c r="M122" i="56"/>
  <c r="E123" i="56"/>
  <c r="I123" i="56"/>
  <c r="J123" i="56"/>
  <c r="K123" i="56"/>
  <c r="L123" i="56"/>
  <c r="N123" i="56"/>
  <c r="E124" i="56"/>
  <c r="I124" i="56"/>
  <c r="J124" i="56"/>
  <c r="K124" i="56"/>
  <c r="N124" i="56"/>
  <c r="L124" i="56"/>
  <c r="M124" i="56"/>
  <c r="E125" i="56"/>
  <c r="I125" i="56"/>
  <c r="J125" i="56"/>
  <c r="K125" i="56"/>
  <c r="L125" i="56"/>
  <c r="N125" i="56"/>
  <c r="E126" i="56"/>
  <c r="I126" i="56"/>
  <c r="J126" i="56"/>
  <c r="K126" i="56"/>
  <c r="N126" i="56"/>
  <c r="L126" i="56"/>
  <c r="M126" i="56"/>
  <c r="E127" i="56"/>
  <c r="I127" i="56"/>
  <c r="J127" i="56"/>
  <c r="K127" i="56"/>
  <c r="L127" i="56"/>
  <c r="N127" i="56"/>
  <c r="E128" i="56"/>
  <c r="I128" i="56"/>
  <c r="J128" i="56"/>
  <c r="K128" i="56"/>
  <c r="N128" i="56"/>
  <c r="L128" i="56"/>
  <c r="M128" i="56"/>
  <c r="E129" i="56"/>
  <c r="I129" i="56"/>
  <c r="J129" i="56"/>
  <c r="K129" i="56"/>
  <c r="L129" i="56"/>
  <c r="N129" i="56"/>
  <c r="E130" i="56"/>
  <c r="I130" i="56"/>
  <c r="J130" i="56"/>
  <c r="K130" i="56"/>
  <c r="N130" i="56"/>
  <c r="L130" i="56"/>
  <c r="M130" i="56"/>
  <c r="E131" i="56"/>
  <c r="I131" i="56"/>
  <c r="J131" i="56"/>
  <c r="K131" i="56"/>
  <c r="L131" i="56"/>
  <c r="N131" i="56"/>
  <c r="E132" i="56"/>
  <c r="I132" i="56"/>
  <c r="J132" i="56"/>
  <c r="K132" i="56"/>
  <c r="N132" i="56"/>
  <c r="L132" i="56"/>
  <c r="M132" i="56"/>
  <c r="E133" i="56"/>
  <c r="I133" i="56"/>
  <c r="J133" i="56"/>
  <c r="K133" i="56"/>
  <c r="L133" i="56"/>
  <c r="N133" i="56"/>
  <c r="E134" i="56"/>
  <c r="I134" i="56"/>
  <c r="J134" i="56"/>
  <c r="K134" i="56"/>
  <c r="N134" i="56"/>
  <c r="L134" i="56"/>
  <c r="M134" i="56"/>
  <c r="E135" i="56"/>
  <c r="I135" i="56"/>
  <c r="J135" i="56"/>
  <c r="K135" i="56"/>
  <c r="L135" i="56"/>
  <c r="N135" i="56"/>
  <c r="E136" i="56"/>
  <c r="I136" i="56"/>
  <c r="J136" i="56"/>
  <c r="K136" i="56"/>
  <c r="N136" i="56"/>
  <c r="L136" i="56"/>
  <c r="M136" i="56"/>
  <c r="E137" i="56"/>
  <c r="I137" i="56"/>
  <c r="J137" i="56"/>
  <c r="K137" i="56"/>
  <c r="L137" i="56"/>
  <c r="N137" i="56"/>
  <c r="E138" i="56"/>
  <c r="I138" i="56"/>
  <c r="J138" i="56"/>
  <c r="K138" i="56"/>
  <c r="N138" i="56"/>
  <c r="L138" i="56"/>
  <c r="M138" i="56"/>
  <c r="E139" i="56"/>
  <c r="I139" i="56"/>
  <c r="J139" i="56"/>
  <c r="K139" i="56"/>
  <c r="L139" i="56"/>
  <c r="N139" i="56"/>
  <c r="E140" i="56"/>
  <c r="I140" i="56"/>
  <c r="J140" i="56"/>
  <c r="K140" i="56"/>
  <c r="N140" i="56"/>
  <c r="L140" i="56"/>
  <c r="M140" i="56"/>
  <c r="E141" i="56"/>
  <c r="I141" i="56"/>
  <c r="J141" i="56"/>
  <c r="K141" i="56"/>
  <c r="L141" i="56"/>
  <c r="N141" i="56"/>
  <c r="E142" i="56"/>
  <c r="I142" i="56"/>
  <c r="J142" i="56"/>
  <c r="K142" i="56"/>
  <c r="N142" i="56"/>
  <c r="L142" i="56"/>
  <c r="M142" i="56"/>
  <c r="E143" i="56"/>
  <c r="I143" i="56"/>
  <c r="J143" i="56"/>
  <c r="K143" i="56"/>
  <c r="L143" i="56"/>
  <c r="N143" i="56"/>
  <c r="E144" i="56"/>
  <c r="I144" i="56"/>
  <c r="J144" i="56"/>
  <c r="K144" i="56"/>
  <c r="N144" i="56"/>
  <c r="L144" i="56"/>
  <c r="M144" i="56"/>
  <c r="E145" i="56"/>
  <c r="I145" i="56"/>
  <c r="J145" i="56"/>
  <c r="K145" i="56"/>
  <c r="L145" i="56"/>
  <c r="N145" i="56"/>
  <c r="E146" i="56"/>
  <c r="I146" i="56"/>
  <c r="J146" i="56"/>
  <c r="K146" i="56"/>
  <c r="N146" i="56"/>
  <c r="L146" i="56"/>
  <c r="M146" i="56"/>
  <c r="E147" i="56"/>
  <c r="I147" i="56"/>
  <c r="J147" i="56"/>
  <c r="K147" i="56"/>
  <c r="L147" i="56"/>
  <c r="N147" i="56"/>
  <c r="E148" i="56"/>
  <c r="I148" i="56"/>
  <c r="J148" i="56"/>
  <c r="K148" i="56"/>
  <c r="N148" i="56"/>
  <c r="L148" i="56"/>
  <c r="M148" i="56"/>
  <c r="E149" i="56"/>
  <c r="I149" i="56"/>
  <c r="J149" i="56"/>
  <c r="K149" i="56"/>
  <c r="L149" i="56"/>
  <c r="N149" i="56"/>
  <c r="E150" i="56"/>
  <c r="I150" i="56"/>
  <c r="J150" i="56"/>
  <c r="K150" i="56"/>
  <c r="N150" i="56"/>
  <c r="L150" i="56"/>
  <c r="M150" i="56"/>
  <c r="E151" i="56"/>
  <c r="I151" i="56"/>
  <c r="J151" i="56"/>
  <c r="K151" i="56"/>
  <c r="L151" i="56"/>
  <c r="N151" i="56"/>
  <c r="E152" i="56"/>
  <c r="I152" i="56"/>
  <c r="J152" i="56"/>
  <c r="K152" i="56"/>
  <c r="N152" i="56"/>
  <c r="L152" i="56"/>
  <c r="M152" i="56"/>
  <c r="E153" i="56"/>
  <c r="I153" i="56"/>
  <c r="J153" i="56"/>
  <c r="K153" i="56"/>
  <c r="L153" i="56"/>
  <c r="N153" i="56"/>
  <c r="E154" i="56"/>
  <c r="I154" i="56"/>
  <c r="J154" i="56"/>
  <c r="K154" i="56"/>
  <c r="N154" i="56"/>
  <c r="L154" i="56"/>
  <c r="M154" i="56"/>
  <c r="E155" i="56"/>
  <c r="I155" i="56"/>
  <c r="J155" i="56"/>
  <c r="K155" i="56"/>
  <c r="L155" i="56"/>
  <c r="N155" i="56"/>
  <c r="E156" i="56"/>
  <c r="I156" i="56"/>
  <c r="J156" i="56"/>
  <c r="K156" i="56"/>
  <c r="N156" i="56"/>
  <c r="L156" i="56"/>
  <c r="M156" i="56"/>
  <c r="E157" i="56"/>
  <c r="I157" i="56"/>
  <c r="J157" i="56"/>
  <c r="K157" i="56"/>
  <c r="L157" i="56"/>
  <c r="N157" i="56"/>
  <c r="E158" i="56"/>
  <c r="I158" i="56"/>
  <c r="J158" i="56"/>
  <c r="K158" i="56"/>
  <c r="N158" i="56"/>
  <c r="L158" i="56"/>
  <c r="M158" i="56"/>
  <c r="E159" i="56"/>
  <c r="I159" i="56"/>
  <c r="J159" i="56"/>
  <c r="K159" i="56"/>
  <c r="L159" i="56"/>
  <c r="N159" i="56"/>
  <c r="E160" i="56"/>
  <c r="I160" i="56"/>
  <c r="J160" i="56"/>
  <c r="K160" i="56"/>
  <c r="N160" i="56"/>
  <c r="L160" i="56"/>
  <c r="M160" i="56"/>
  <c r="E161" i="56"/>
  <c r="I161" i="56"/>
  <c r="J161" i="56"/>
  <c r="K161" i="56"/>
  <c r="L161" i="56"/>
  <c r="N161" i="56"/>
  <c r="E162" i="56"/>
  <c r="I162" i="56"/>
  <c r="J162" i="56"/>
  <c r="K162" i="56"/>
  <c r="N162" i="56"/>
  <c r="L162" i="56"/>
  <c r="M162" i="56"/>
  <c r="E163" i="56"/>
  <c r="I163" i="56"/>
  <c r="J163" i="56"/>
  <c r="K163" i="56"/>
  <c r="L163" i="56"/>
  <c r="N163" i="56"/>
  <c r="E164" i="56"/>
  <c r="I164" i="56"/>
  <c r="J164" i="56"/>
  <c r="K164" i="56"/>
  <c r="N164" i="56"/>
  <c r="L164" i="56"/>
  <c r="M164" i="56"/>
  <c r="E165" i="56"/>
  <c r="I165" i="56"/>
  <c r="J165" i="56"/>
  <c r="K165" i="56"/>
  <c r="L165" i="56"/>
  <c r="N165" i="56"/>
  <c r="E166" i="56"/>
  <c r="I166" i="56"/>
  <c r="J166" i="56"/>
  <c r="K166" i="56"/>
  <c r="N166" i="56"/>
  <c r="L166" i="56"/>
  <c r="M166" i="56"/>
  <c r="E167" i="56"/>
  <c r="I167" i="56"/>
  <c r="J167" i="56"/>
  <c r="K167" i="56"/>
  <c r="L167" i="56"/>
  <c r="N167" i="56"/>
  <c r="E168" i="56"/>
  <c r="I168" i="56"/>
  <c r="J168" i="56"/>
  <c r="K168" i="56"/>
  <c r="N168" i="56"/>
  <c r="L168" i="56"/>
  <c r="M168" i="56"/>
  <c r="E169" i="56"/>
  <c r="I169" i="56"/>
  <c r="J169" i="56"/>
  <c r="K169" i="56"/>
  <c r="L169" i="56"/>
  <c r="N169" i="56"/>
  <c r="E170" i="56"/>
  <c r="I170" i="56"/>
  <c r="J170" i="56"/>
  <c r="K170" i="56"/>
  <c r="N170" i="56"/>
  <c r="L170" i="56"/>
  <c r="M170" i="56"/>
  <c r="E171" i="56"/>
  <c r="I171" i="56"/>
  <c r="J171" i="56"/>
  <c r="K171" i="56"/>
  <c r="L171" i="56"/>
  <c r="N171" i="56"/>
  <c r="E172" i="56"/>
  <c r="I172" i="56"/>
  <c r="J172" i="56"/>
  <c r="K172" i="56"/>
  <c r="N172" i="56"/>
  <c r="L172" i="56"/>
  <c r="M172" i="56"/>
  <c r="E173" i="56"/>
  <c r="I173" i="56"/>
  <c r="J173" i="56"/>
  <c r="K173" i="56"/>
  <c r="L173" i="56"/>
  <c r="N173" i="56"/>
  <c r="E174" i="56"/>
  <c r="I174" i="56"/>
  <c r="J174" i="56"/>
  <c r="K174" i="56"/>
  <c r="N174" i="56"/>
  <c r="L174" i="56"/>
  <c r="M174" i="56"/>
  <c r="E175" i="56"/>
  <c r="I175" i="56"/>
  <c r="J175" i="56"/>
  <c r="K175" i="56"/>
  <c r="L175" i="56"/>
  <c r="N175" i="56"/>
  <c r="E176" i="56"/>
  <c r="I176" i="56"/>
  <c r="J176" i="56"/>
  <c r="K176" i="56"/>
  <c r="N176" i="56"/>
  <c r="L176" i="56"/>
  <c r="M176" i="56"/>
  <c r="E177" i="56"/>
  <c r="I177" i="56"/>
  <c r="J177" i="56"/>
  <c r="K177" i="56"/>
  <c r="L177" i="56"/>
  <c r="N177" i="56"/>
  <c r="E178" i="56"/>
  <c r="I178" i="56"/>
  <c r="J178" i="56"/>
  <c r="K178" i="56"/>
  <c r="N178" i="56"/>
  <c r="L178" i="56"/>
  <c r="M178" i="56"/>
  <c r="E179" i="56"/>
  <c r="I179" i="56"/>
  <c r="J179" i="56"/>
  <c r="K179" i="56"/>
  <c r="L179" i="56"/>
  <c r="N179" i="56"/>
  <c r="E180" i="56"/>
  <c r="I180" i="56"/>
  <c r="J180" i="56"/>
  <c r="K180" i="56"/>
  <c r="N180" i="56"/>
  <c r="L180" i="56"/>
  <c r="M180" i="56"/>
  <c r="E181" i="56"/>
  <c r="I181" i="56"/>
  <c r="J181" i="56"/>
  <c r="K181" i="56"/>
  <c r="L181" i="56"/>
  <c r="N181" i="56"/>
  <c r="E182" i="56"/>
  <c r="I182" i="56"/>
  <c r="J182" i="56"/>
  <c r="K182" i="56"/>
  <c r="N182" i="56"/>
  <c r="L182" i="56"/>
  <c r="M182" i="56"/>
  <c r="E183" i="56"/>
  <c r="I183" i="56"/>
  <c r="J183" i="56"/>
  <c r="K183" i="56"/>
  <c r="L183" i="56"/>
  <c r="N183" i="56"/>
  <c r="E184" i="56"/>
  <c r="I184" i="56"/>
  <c r="J184" i="56"/>
  <c r="K184" i="56"/>
  <c r="N184" i="56"/>
  <c r="L184" i="56"/>
  <c r="M184" i="56"/>
  <c r="E185" i="56"/>
  <c r="I185" i="56"/>
  <c r="J185" i="56"/>
  <c r="K185" i="56"/>
  <c r="L185" i="56"/>
  <c r="N185" i="56"/>
  <c r="E186" i="56"/>
  <c r="I186" i="56"/>
  <c r="J186" i="56"/>
  <c r="K186" i="56"/>
  <c r="N186" i="56"/>
  <c r="L186" i="56"/>
  <c r="M186" i="56"/>
  <c r="E187" i="56"/>
  <c r="I187" i="56"/>
  <c r="J187" i="56"/>
  <c r="K187" i="56"/>
  <c r="L187" i="56"/>
  <c r="N187" i="56"/>
  <c r="E188" i="56"/>
  <c r="I188" i="56"/>
  <c r="J188" i="56"/>
  <c r="K188" i="56"/>
  <c r="N188" i="56"/>
  <c r="L188" i="56"/>
  <c r="M188" i="56"/>
  <c r="E189" i="56"/>
  <c r="I189" i="56"/>
  <c r="J189" i="56"/>
  <c r="K189" i="56"/>
  <c r="L189" i="56"/>
  <c r="N189" i="56"/>
  <c r="E190" i="56"/>
  <c r="I190" i="56"/>
  <c r="J190" i="56"/>
  <c r="K190" i="56"/>
  <c r="N190" i="56"/>
  <c r="L190" i="56"/>
  <c r="M190" i="56"/>
  <c r="E191" i="56"/>
  <c r="I191" i="56"/>
  <c r="J191" i="56"/>
  <c r="K191" i="56"/>
  <c r="L191" i="56"/>
  <c r="N191" i="56"/>
  <c r="E192" i="56"/>
  <c r="I192" i="56"/>
  <c r="J192" i="56"/>
  <c r="K192" i="56"/>
  <c r="N192" i="56"/>
  <c r="L192" i="56"/>
  <c r="M192" i="56"/>
  <c r="E193" i="56"/>
  <c r="I193" i="56"/>
  <c r="J193" i="56"/>
  <c r="K193" i="56"/>
  <c r="L193" i="56"/>
  <c r="N193" i="56"/>
  <c r="E194" i="56"/>
  <c r="I194" i="56"/>
  <c r="J194" i="56"/>
  <c r="K194" i="56"/>
  <c r="N194" i="56"/>
  <c r="L194" i="56"/>
  <c r="M194" i="56"/>
  <c r="E195" i="56"/>
  <c r="I195" i="56"/>
  <c r="J195" i="56"/>
  <c r="K195" i="56"/>
  <c r="L195" i="56"/>
  <c r="N195" i="56"/>
  <c r="E196" i="56"/>
  <c r="I196" i="56"/>
  <c r="J196" i="56"/>
  <c r="K196" i="56"/>
  <c r="N196" i="56"/>
  <c r="L196" i="56"/>
  <c r="M196" i="56"/>
  <c r="E197" i="56"/>
  <c r="I197" i="56"/>
  <c r="J197" i="56"/>
  <c r="K197" i="56"/>
  <c r="L197" i="56"/>
  <c r="N197" i="56"/>
  <c r="E198" i="56"/>
  <c r="I198" i="56"/>
  <c r="J198" i="56"/>
  <c r="K198" i="56"/>
  <c r="N198" i="56"/>
  <c r="L198" i="56"/>
  <c r="M198" i="56"/>
  <c r="E199" i="56"/>
  <c r="I199" i="56"/>
  <c r="J199" i="56"/>
  <c r="K199" i="56"/>
  <c r="L199" i="56"/>
  <c r="N199" i="56"/>
  <c r="E200" i="56"/>
  <c r="I200" i="56"/>
  <c r="J200" i="56"/>
  <c r="K200" i="56"/>
  <c r="N200" i="56"/>
  <c r="L200" i="56"/>
  <c r="M200" i="56"/>
  <c r="E201" i="56"/>
  <c r="I201" i="56"/>
  <c r="J201" i="56"/>
  <c r="K201" i="56"/>
  <c r="L201" i="56"/>
  <c r="N201" i="56"/>
  <c r="E202" i="56"/>
  <c r="I202" i="56"/>
  <c r="J202" i="56"/>
  <c r="K202" i="56"/>
  <c r="N202" i="56"/>
  <c r="L202" i="56"/>
  <c r="M202" i="56"/>
  <c r="E203" i="56"/>
  <c r="I203" i="56"/>
  <c r="J203" i="56"/>
  <c r="K203" i="56"/>
  <c r="L203" i="56"/>
  <c r="N203" i="56"/>
  <c r="E204" i="56"/>
  <c r="I204" i="56"/>
  <c r="J204" i="56"/>
  <c r="K204" i="56"/>
  <c r="N204" i="56"/>
  <c r="L204" i="56"/>
  <c r="M204" i="56"/>
  <c r="E205" i="56"/>
  <c r="I205" i="56"/>
  <c r="J205" i="56"/>
  <c r="K205" i="56"/>
  <c r="L205" i="56"/>
  <c r="N205" i="56"/>
  <c r="E206" i="56"/>
  <c r="I206" i="56"/>
  <c r="J206" i="56"/>
  <c r="K206" i="56"/>
  <c r="N206" i="56"/>
  <c r="L206" i="56"/>
  <c r="M206" i="56"/>
  <c r="E207" i="56"/>
  <c r="I207" i="56"/>
  <c r="J207" i="56"/>
  <c r="K207" i="56"/>
  <c r="L207" i="56"/>
  <c r="N207" i="56"/>
  <c r="E208" i="56"/>
  <c r="I208" i="56"/>
  <c r="J208" i="56"/>
  <c r="K208" i="56"/>
  <c r="N208" i="56"/>
  <c r="L208" i="56"/>
  <c r="M208" i="56"/>
  <c r="E209" i="56"/>
  <c r="I209" i="56"/>
  <c r="J209" i="56"/>
  <c r="K209" i="56"/>
  <c r="L209" i="56"/>
  <c r="N209" i="56"/>
  <c r="E210" i="56"/>
  <c r="I210" i="56"/>
  <c r="J210" i="56"/>
  <c r="K210" i="56"/>
  <c r="N210" i="56"/>
  <c r="L210" i="56"/>
  <c r="M210" i="56"/>
  <c r="E211" i="56"/>
  <c r="I211" i="56"/>
  <c r="J211" i="56"/>
  <c r="K211" i="56"/>
  <c r="L211" i="56"/>
  <c r="N211" i="56"/>
  <c r="E212" i="56"/>
  <c r="I212" i="56"/>
  <c r="J212" i="56"/>
  <c r="K212" i="56"/>
  <c r="N212" i="56"/>
  <c r="L212" i="56"/>
  <c r="M212" i="56"/>
  <c r="E213" i="56"/>
  <c r="I213" i="56"/>
  <c r="J213" i="56"/>
  <c r="K213" i="56"/>
  <c r="L213" i="56"/>
  <c r="N213" i="56"/>
  <c r="E214" i="56"/>
  <c r="I214" i="56"/>
  <c r="J214" i="56"/>
  <c r="K214" i="56"/>
  <c r="N214" i="56"/>
  <c r="L214" i="56"/>
  <c r="M214" i="56"/>
  <c r="E215" i="56"/>
  <c r="I215" i="56"/>
  <c r="J215" i="56"/>
  <c r="K215" i="56"/>
  <c r="L215" i="56"/>
  <c r="N215" i="56"/>
  <c r="E216" i="56"/>
  <c r="I216" i="56"/>
  <c r="J216" i="56"/>
  <c r="K216" i="56"/>
  <c r="N216" i="56"/>
  <c r="L216" i="56"/>
  <c r="M216" i="56"/>
  <c r="E217" i="56"/>
  <c r="I217" i="56"/>
  <c r="J217" i="56"/>
  <c r="K217" i="56"/>
  <c r="L217" i="56"/>
  <c r="N217" i="56"/>
  <c r="E218" i="56"/>
  <c r="I218" i="56"/>
  <c r="J218" i="56"/>
  <c r="K218" i="56"/>
  <c r="N218" i="56"/>
  <c r="L218" i="56"/>
  <c r="M218" i="56"/>
  <c r="E219" i="56"/>
  <c r="I219" i="56"/>
  <c r="J219" i="56"/>
  <c r="K219" i="56"/>
  <c r="L219" i="56"/>
  <c r="N219" i="56"/>
  <c r="E220" i="56"/>
  <c r="I220" i="56"/>
  <c r="J220" i="56"/>
  <c r="K220" i="56"/>
  <c r="N220" i="56"/>
  <c r="L220" i="56"/>
  <c r="M220" i="56"/>
  <c r="E221" i="56"/>
  <c r="I221" i="56"/>
  <c r="J221" i="56"/>
  <c r="K221" i="56"/>
  <c r="L221" i="56"/>
  <c r="N221" i="56"/>
  <c r="E222" i="56"/>
  <c r="I222" i="56"/>
  <c r="J222" i="56"/>
  <c r="K222" i="56"/>
  <c r="N222" i="56"/>
  <c r="L222" i="56"/>
  <c r="M222" i="56"/>
  <c r="E223" i="56"/>
  <c r="I223" i="56"/>
  <c r="J223" i="56"/>
  <c r="K223" i="56"/>
  <c r="L223" i="56"/>
  <c r="N223" i="56"/>
  <c r="E224" i="56"/>
  <c r="I224" i="56"/>
  <c r="J224" i="56"/>
  <c r="K224" i="56"/>
  <c r="N224" i="56"/>
  <c r="L224" i="56"/>
  <c r="M224" i="56"/>
  <c r="E225" i="56"/>
  <c r="I225" i="56"/>
  <c r="J225" i="56"/>
  <c r="K225" i="56"/>
  <c r="L225" i="56"/>
  <c r="N225" i="56"/>
  <c r="E226" i="56"/>
  <c r="I226" i="56"/>
  <c r="J226" i="56"/>
  <c r="K226" i="56"/>
  <c r="N226" i="56"/>
  <c r="L226" i="56"/>
  <c r="M226" i="56"/>
  <c r="E227" i="56"/>
  <c r="I227" i="56"/>
  <c r="J227" i="56"/>
  <c r="K227" i="56"/>
  <c r="L227" i="56"/>
  <c r="N227" i="56"/>
  <c r="E228" i="56"/>
  <c r="I228" i="56"/>
  <c r="J228" i="56"/>
  <c r="K228" i="56"/>
  <c r="N228" i="56"/>
  <c r="L228" i="56"/>
  <c r="M228" i="56"/>
  <c r="E229" i="56"/>
  <c r="I229" i="56"/>
  <c r="J229" i="56"/>
  <c r="K229" i="56"/>
  <c r="L229" i="56"/>
  <c r="N229" i="56"/>
  <c r="E230" i="56"/>
  <c r="I230" i="56"/>
  <c r="J230" i="56"/>
  <c r="K230" i="56"/>
  <c r="N230" i="56"/>
  <c r="L230" i="56"/>
  <c r="M230" i="56"/>
  <c r="E231" i="56"/>
  <c r="I231" i="56"/>
  <c r="J231" i="56"/>
  <c r="K231" i="56"/>
  <c r="L231" i="56"/>
  <c r="N231" i="56"/>
  <c r="E232" i="56"/>
  <c r="I232" i="56"/>
  <c r="J232" i="56"/>
  <c r="K232" i="56"/>
  <c r="N232" i="56"/>
  <c r="L232" i="56"/>
  <c r="M232" i="56"/>
  <c r="E233" i="56"/>
  <c r="I233" i="56"/>
  <c r="J233" i="56"/>
  <c r="K233" i="56"/>
  <c r="L233" i="56"/>
  <c r="N233" i="56"/>
  <c r="E234" i="56"/>
  <c r="I234" i="56"/>
  <c r="J234" i="56"/>
  <c r="K234" i="56"/>
  <c r="N234" i="56"/>
  <c r="L234" i="56"/>
  <c r="M234" i="56"/>
  <c r="E235" i="56"/>
  <c r="I235" i="56"/>
  <c r="J235" i="56"/>
  <c r="K235" i="56"/>
  <c r="L235" i="56"/>
  <c r="N235" i="56"/>
  <c r="E236" i="56"/>
  <c r="I236" i="56"/>
  <c r="J236" i="56"/>
  <c r="K236" i="56"/>
  <c r="N236" i="56"/>
  <c r="L236" i="56"/>
  <c r="M236" i="56"/>
  <c r="E237" i="56"/>
  <c r="I237" i="56"/>
  <c r="J237" i="56"/>
  <c r="K237" i="56"/>
  <c r="L237" i="56"/>
  <c r="N237" i="56"/>
  <c r="E238" i="56"/>
  <c r="I238" i="56"/>
  <c r="J238" i="56"/>
  <c r="K238" i="56"/>
  <c r="N238" i="56"/>
  <c r="L238" i="56"/>
  <c r="M238" i="56"/>
  <c r="E239" i="56"/>
  <c r="I239" i="56"/>
  <c r="J239" i="56"/>
  <c r="K239" i="56"/>
  <c r="L239" i="56"/>
  <c r="N239" i="56"/>
  <c r="E240" i="56"/>
  <c r="I240" i="56"/>
  <c r="J240" i="56"/>
  <c r="K240" i="56"/>
  <c r="N240" i="56"/>
  <c r="L240" i="56"/>
  <c r="M240" i="56"/>
  <c r="E241" i="56"/>
  <c r="I241" i="56"/>
  <c r="J241" i="56"/>
  <c r="K241" i="56"/>
  <c r="L241" i="56"/>
  <c r="N241" i="56"/>
  <c r="E242" i="56"/>
  <c r="I242" i="56"/>
  <c r="J242" i="56"/>
  <c r="K242" i="56"/>
  <c r="N242" i="56"/>
  <c r="L242" i="56"/>
  <c r="M242" i="56"/>
  <c r="E243" i="56"/>
  <c r="I243" i="56"/>
  <c r="J243" i="56"/>
  <c r="K243" i="56"/>
  <c r="L243" i="56"/>
  <c r="N243" i="56"/>
  <c r="E244" i="56"/>
  <c r="I244" i="56"/>
  <c r="J244" i="56"/>
  <c r="K244" i="56"/>
  <c r="N244" i="56"/>
  <c r="L244" i="56"/>
  <c r="M244" i="56"/>
  <c r="E245" i="56"/>
  <c r="I245" i="56"/>
  <c r="J245" i="56"/>
  <c r="K245" i="56"/>
  <c r="L245" i="56"/>
  <c r="N245" i="56"/>
  <c r="E246" i="56"/>
  <c r="I246" i="56"/>
  <c r="J246" i="56"/>
  <c r="K246" i="56"/>
  <c r="N246" i="56"/>
  <c r="L246" i="56"/>
  <c r="M246" i="56"/>
  <c r="E247" i="56"/>
  <c r="I247" i="56"/>
  <c r="J247" i="56"/>
  <c r="K247" i="56"/>
  <c r="L247" i="56"/>
  <c r="N247" i="56"/>
  <c r="E248" i="56"/>
  <c r="I248" i="56"/>
  <c r="J248" i="56"/>
  <c r="K248" i="56"/>
  <c r="N248" i="56"/>
  <c r="L248" i="56"/>
  <c r="M248" i="56"/>
  <c r="E249" i="56"/>
  <c r="I249" i="56"/>
  <c r="J249" i="56"/>
  <c r="K249" i="56"/>
  <c r="L249" i="56"/>
  <c r="N249" i="56"/>
  <c r="E250" i="56"/>
  <c r="I250" i="56"/>
  <c r="J250" i="56"/>
  <c r="K250" i="56"/>
  <c r="N250" i="56"/>
  <c r="L250" i="56"/>
  <c r="M250" i="56"/>
  <c r="E251" i="56"/>
  <c r="I251" i="56"/>
  <c r="J251" i="56"/>
  <c r="K251" i="56"/>
  <c r="L251" i="56"/>
  <c r="N251" i="56"/>
  <c r="E252" i="56"/>
  <c r="I252" i="56"/>
  <c r="J252" i="56"/>
  <c r="K252" i="56"/>
  <c r="N252" i="56"/>
  <c r="L252" i="56"/>
  <c r="M252" i="56"/>
  <c r="E253" i="56"/>
  <c r="I253" i="56"/>
  <c r="J253" i="56"/>
  <c r="K253" i="56"/>
  <c r="L253" i="56"/>
  <c r="N253" i="56"/>
  <c r="E254" i="56"/>
  <c r="I254" i="56"/>
  <c r="J254" i="56"/>
  <c r="K254" i="56"/>
  <c r="N254" i="56"/>
  <c r="L254" i="56"/>
  <c r="M254" i="56"/>
  <c r="E255" i="56"/>
  <c r="I255" i="56"/>
  <c r="J255" i="56"/>
  <c r="K255" i="56"/>
  <c r="L255" i="56"/>
  <c r="N255" i="56"/>
  <c r="E256" i="56"/>
  <c r="I256" i="56"/>
  <c r="J256" i="56"/>
  <c r="K256" i="56"/>
  <c r="N256" i="56"/>
  <c r="L256" i="56"/>
  <c r="M256" i="56"/>
  <c r="E257" i="56"/>
  <c r="I257" i="56"/>
  <c r="J257" i="56"/>
  <c r="K257" i="56"/>
  <c r="L257" i="56"/>
  <c r="N257" i="56"/>
  <c r="E258" i="56"/>
  <c r="I258" i="56"/>
  <c r="J258" i="56"/>
  <c r="K258" i="56"/>
  <c r="N258" i="56"/>
  <c r="L258" i="56"/>
  <c r="M258" i="56"/>
  <c r="E259" i="56"/>
  <c r="I259" i="56"/>
  <c r="J259" i="56"/>
  <c r="K259" i="56"/>
  <c r="L259" i="56"/>
  <c r="N259" i="56"/>
  <c r="E260" i="56"/>
  <c r="I260" i="56"/>
  <c r="J260" i="56"/>
  <c r="K260" i="56"/>
  <c r="N260" i="56"/>
  <c r="L260" i="56"/>
  <c r="M260" i="56"/>
  <c r="E261" i="56"/>
  <c r="I261" i="56"/>
  <c r="J261" i="56"/>
  <c r="K261" i="56"/>
  <c r="L261" i="56"/>
  <c r="N261" i="56"/>
  <c r="E262" i="56"/>
  <c r="I262" i="56"/>
  <c r="J262" i="56"/>
  <c r="K262" i="56"/>
  <c r="N262" i="56"/>
  <c r="L262" i="56"/>
  <c r="M262" i="56"/>
  <c r="E263" i="56"/>
  <c r="I263" i="56"/>
  <c r="J263" i="56"/>
  <c r="K263" i="56"/>
  <c r="L263" i="56"/>
  <c r="N263" i="56"/>
  <c r="E264" i="56"/>
  <c r="I264" i="56"/>
  <c r="J264" i="56"/>
  <c r="K264" i="56"/>
  <c r="N264" i="56"/>
  <c r="L264" i="56"/>
  <c r="M264" i="56"/>
  <c r="E265" i="56"/>
  <c r="I265" i="56"/>
  <c r="J265" i="56"/>
  <c r="K265" i="56"/>
  <c r="L265" i="56"/>
  <c r="N265" i="56"/>
  <c r="E266" i="56"/>
  <c r="I266" i="56"/>
  <c r="J266" i="56"/>
  <c r="K266" i="56"/>
  <c r="N266" i="56"/>
  <c r="L266" i="56"/>
  <c r="M266" i="56"/>
  <c r="E267" i="56"/>
  <c r="I267" i="56"/>
  <c r="J267" i="56"/>
  <c r="K267" i="56"/>
  <c r="L267" i="56"/>
  <c r="N267" i="56"/>
  <c r="E268" i="56"/>
  <c r="I268" i="56"/>
  <c r="J268" i="56"/>
  <c r="K268" i="56"/>
  <c r="N268" i="56"/>
  <c r="L268" i="56"/>
  <c r="M268" i="56"/>
  <c r="E269" i="56"/>
  <c r="I269" i="56"/>
  <c r="J269" i="56"/>
  <c r="K269" i="56"/>
  <c r="L269" i="56"/>
  <c r="N269" i="56"/>
  <c r="E270" i="56"/>
  <c r="I270" i="56"/>
  <c r="J270" i="56"/>
  <c r="K270" i="56"/>
  <c r="N270" i="56"/>
  <c r="L270" i="56"/>
  <c r="M270" i="56"/>
  <c r="E271" i="56"/>
  <c r="I271" i="56"/>
  <c r="J271" i="56"/>
  <c r="K271" i="56"/>
  <c r="L271" i="56"/>
  <c r="N271" i="56"/>
  <c r="E272" i="56"/>
  <c r="I272" i="56"/>
  <c r="J272" i="56"/>
  <c r="K272" i="56"/>
  <c r="N272" i="56"/>
  <c r="L272" i="56"/>
  <c r="M272" i="56"/>
  <c r="E273" i="56"/>
  <c r="I273" i="56"/>
  <c r="J273" i="56"/>
  <c r="K273" i="56"/>
  <c r="L273" i="56"/>
  <c r="N273" i="56"/>
  <c r="E274" i="56"/>
  <c r="I274" i="56"/>
  <c r="J274" i="56"/>
  <c r="K274" i="56"/>
  <c r="N274" i="56"/>
  <c r="L274" i="56"/>
  <c r="M274" i="56"/>
  <c r="E275" i="56"/>
  <c r="I275" i="56"/>
  <c r="J275" i="56"/>
  <c r="K275" i="56"/>
  <c r="L275" i="56"/>
  <c r="N275" i="56"/>
  <c r="E276" i="56"/>
  <c r="I276" i="56"/>
  <c r="J276" i="56"/>
  <c r="K276" i="56"/>
  <c r="N276" i="56"/>
  <c r="L276" i="56"/>
  <c r="M276" i="56"/>
  <c r="E277" i="56"/>
  <c r="I277" i="56"/>
  <c r="J277" i="56"/>
  <c r="K277" i="56"/>
  <c r="L277" i="56"/>
  <c r="N277" i="56"/>
  <c r="E278" i="56"/>
  <c r="I278" i="56"/>
  <c r="J278" i="56"/>
  <c r="K278" i="56"/>
  <c r="N278" i="56"/>
  <c r="L278" i="56"/>
  <c r="M278" i="56"/>
  <c r="E279" i="56"/>
  <c r="I279" i="56"/>
  <c r="J279" i="56"/>
  <c r="K279" i="56"/>
  <c r="L279" i="56"/>
  <c r="N279" i="56"/>
  <c r="E280" i="56"/>
  <c r="I280" i="56"/>
  <c r="J280" i="56"/>
  <c r="K280" i="56"/>
  <c r="N280" i="56"/>
  <c r="L280" i="56"/>
  <c r="M280" i="56"/>
  <c r="E281" i="56"/>
  <c r="I281" i="56"/>
  <c r="J281" i="56"/>
  <c r="K281" i="56"/>
  <c r="L281" i="56"/>
  <c r="N281" i="56"/>
  <c r="E282" i="56"/>
  <c r="I282" i="56"/>
  <c r="J282" i="56"/>
  <c r="K282" i="56"/>
  <c r="N282" i="56"/>
  <c r="L282" i="56"/>
  <c r="M282" i="56"/>
  <c r="E283" i="56"/>
  <c r="I283" i="56"/>
  <c r="J283" i="56"/>
  <c r="K283" i="56"/>
  <c r="L283" i="56"/>
  <c r="N283" i="56"/>
  <c r="E284" i="56"/>
  <c r="I284" i="56"/>
  <c r="J284" i="56"/>
  <c r="K284" i="56"/>
  <c r="N284" i="56"/>
  <c r="L284" i="56"/>
  <c r="M284" i="56"/>
  <c r="E285" i="56"/>
  <c r="I285" i="56"/>
  <c r="J285" i="56"/>
  <c r="K285" i="56"/>
  <c r="L285" i="56"/>
  <c r="N285" i="56"/>
  <c r="E286" i="56"/>
  <c r="I286" i="56"/>
  <c r="J286" i="56"/>
  <c r="K286" i="56"/>
  <c r="N286" i="56"/>
  <c r="L286" i="56"/>
  <c r="M286" i="56"/>
  <c r="E287" i="56"/>
  <c r="I287" i="56"/>
  <c r="J287" i="56"/>
  <c r="K287" i="56"/>
  <c r="L287" i="56"/>
  <c r="N287" i="56"/>
  <c r="E288" i="56"/>
  <c r="I288" i="56"/>
  <c r="J288" i="56"/>
  <c r="K288" i="56"/>
  <c r="N288" i="56"/>
  <c r="L288" i="56"/>
  <c r="M288" i="56"/>
  <c r="E289" i="56"/>
  <c r="I289" i="56"/>
  <c r="J289" i="56"/>
  <c r="K289" i="56"/>
  <c r="L289" i="56"/>
  <c r="N289" i="56"/>
  <c r="E290" i="56"/>
  <c r="I290" i="56"/>
  <c r="J290" i="56"/>
  <c r="K290" i="56"/>
  <c r="N290" i="56"/>
  <c r="L290" i="56"/>
  <c r="M290" i="56"/>
  <c r="E291" i="56"/>
  <c r="I291" i="56"/>
  <c r="J291" i="56"/>
  <c r="K291" i="56"/>
  <c r="L291" i="56"/>
  <c r="N291" i="56"/>
  <c r="E292" i="56"/>
  <c r="I292" i="56"/>
  <c r="J292" i="56"/>
  <c r="K292" i="56"/>
  <c r="N292" i="56"/>
  <c r="L292" i="56"/>
  <c r="M292" i="56"/>
  <c r="E293" i="56"/>
  <c r="I293" i="56"/>
  <c r="J293" i="56"/>
  <c r="K293" i="56"/>
  <c r="L293" i="56"/>
  <c r="N293" i="56"/>
  <c r="E294" i="56"/>
  <c r="I294" i="56"/>
  <c r="J294" i="56"/>
  <c r="K294" i="56"/>
  <c r="N294" i="56"/>
  <c r="L294" i="56"/>
  <c r="M294" i="56"/>
  <c r="E295" i="56"/>
  <c r="I295" i="56"/>
  <c r="J295" i="56"/>
  <c r="K295" i="56"/>
  <c r="L295" i="56"/>
  <c r="N295" i="56"/>
  <c r="E296" i="56"/>
  <c r="I296" i="56"/>
  <c r="J296" i="56"/>
  <c r="K296" i="56"/>
  <c r="N296" i="56"/>
  <c r="L296" i="56"/>
  <c r="M296" i="56"/>
  <c r="E297" i="56"/>
  <c r="I297" i="56"/>
  <c r="J297" i="56"/>
  <c r="K297" i="56"/>
  <c r="L297" i="56"/>
  <c r="N297" i="56"/>
  <c r="E298" i="56"/>
  <c r="I298" i="56"/>
  <c r="J298" i="56"/>
  <c r="K298" i="56"/>
  <c r="N298" i="56"/>
  <c r="L298" i="56"/>
  <c r="M298" i="56"/>
  <c r="E299" i="56"/>
  <c r="I299" i="56"/>
  <c r="J299" i="56"/>
  <c r="K299" i="56"/>
  <c r="L299" i="56"/>
  <c r="N299" i="56"/>
  <c r="E300" i="56"/>
  <c r="I300" i="56"/>
  <c r="J300" i="56"/>
  <c r="K300" i="56"/>
  <c r="N300" i="56"/>
  <c r="L300" i="56"/>
  <c r="M300" i="56"/>
  <c r="E301" i="56"/>
  <c r="I301" i="56"/>
  <c r="J301" i="56"/>
  <c r="K301" i="56"/>
  <c r="L301" i="56"/>
  <c r="N301" i="56"/>
  <c r="E302" i="56"/>
  <c r="I302" i="56"/>
  <c r="J302" i="56"/>
  <c r="K302" i="56"/>
  <c r="N302" i="56"/>
  <c r="L302" i="56"/>
  <c r="M302" i="56"/>
  <c r="E303" i="56"/>
  <c r="I303" i="56"/>
  <c r="J303" i="56"/>
  <c r="K303" i="56"/>
  <c r="L303" i="56"/>
  <c r="N303" i="56"/>
  <c r="E304" i="56"/>
  <c r="I304" i="56"/>
  <c r="J304" i="56"/>
  <c r="K304" i="56"/>
  <c r="N304" i="56"/>
  <c r="L304" i="56"/>
  <c r="M304" i="56"/>
  <c r="E305" i="56"/>
  <c r="I305" i="56"/>
  <c r="J305" i="56"/>
  <c r="K305" i="56"/>
  <c r="L305" i="56"/>
  <c r="N305" i="56"/>
  <c r="E306" i="56"/>
  <c r="I306" i="56"/>
  <c r="J306" i="56"/>
  <c r="K306" i="56"/>
  <c r="N306" i="56"/>
  <c r="L306" i="56"/>
  <c r="M306" i="56"/>
  <c r="E307" i="56"/>
  <c r="I307" i="56"/>
  <c r="J307" i="56"/>
  <c r="K307" i="56"/>
  <c r="L307" i="56"/>
  <c r="N307" i="56"/>
  <c r="E308" i="56"/>
  <c r="I308" i="56"/>
  <c r="J308" i="56"/>
  <c r="K308" i="56"/>
  <c r="N308" i="56"/>
  <c r="L308" i="56"/>
  <c r="M308" i="56"/>
  <c r="E309" i="56"/>
  <c r="I309" i="56"/>
  <c r="J309" i="56"/>
  <c r="K309" i="56"/>
  <c r="L309" i="56"/>
  <c r="N309" i="56"/>
  <c r="E310" i="56"/>
  <c r="I310" i="56"/>
  <c r="J310" i="56"/>
  <c r="K310" i="56"/>
  <c r="N310" i="56"/>
  <c r="L310" i="56"/>
  <c r="M310" i="56"/>
  <c r="E311" i="56"/>
  <c r="I311" i="56"/>
  <c r="J311" i="56"/>
  <c r="K311" i="56"/>
  <c r="L311" i="56"/>
  <c r="N311" i="56"/>
  <c r="E312" i="56"/>
  <c r="I312" i="56"/>
  <c r="J312" i="56"/>
  <c r="K312" i="56"/>
  <c r="N312" i="56"/>
  <c r="L312" i="56"/>
  <c r="M312" i="56"/>
  <c r="E313" i="56"/>
  <c r="I313" i="56"/>
  <c r="J313" i="56"/>
  <c r="K313" i="56"/>
  <c r="L313" i="56"/>
  <c r="N313" i="56"/>
  <c r="E314" i="56"/>
  <c r="I314" i="56"/>
  <c r="J314" i="56"/>
  <c r="K314" i="56"/>
  <c r="N314" i="56"/>
  <c r="L314" i="56"/>
  <c r="M314" i="56"/>
  <c r="E315" i="56"/>
  <c r="I315" i="56"/>
  <c r="J315" i="56"/>
  <c r="K315" i="56"/>
  <c r="L315" i="56"/>
  <c r="N315" i="56"/>
  <c r="E316" i="56"/>
  <c r="I316" i="56"/>
  <c r="J316" i="56"/>
  <c r="K316" i="56"/>
  <c r="N316" i="56"/>
  <c r="L316" i="56"/>
  <c r="M316" i="56"/>
  <c r="E317" i="56"/>
  <c r="I317" i="56"/>
  <c r="J317" i="56"/>
  <c r="K317" i="56"/>
  <c r="L317" i="56"/>
  <c r="N317" i="56"/>
  <c r="E318" i="56"/>
  <c r="I318" i="56"/>
  <c r="J318" i="56"/>
  <c r="K318" i="56"/>
  <c r="N318" i="56"/>
  <c r="L318" i="56"/>
  <c r="M318" i="56"/>
  <c r="E319" i="56"/>
  <c r="I319" i="56"/>
  <c r="J319" i="56"/>
  <c r="K319" i="56"/>
  <c r="L319" i="56"/>
  <c r="N319" i="56"/>
  <c r="E320" i="56"/>
  <c r="I320" i="56"/>
  <c r="J320" i="56"/>
  <c r="K320" i="56"/>
  <c r="N320" i="56"/>
  <c r="L320" i="56"/>
  <c r="M320" i="56"/>
  <c r="E321" i="56"/>
  <c r="I321" i="56"/>
  <c r="J321" i="56"/>
  <c r="K321" i="56"/>
  <c r="L321" i="56"/>
  <c r="N321" i="56"/>
  <c r="E322" i="56"/>
  <c r="I322" i="56"/>
  <c r="J322" i="56"/>
  <c r="K322" i="56"/>
  <c r="N322" i="56"/>
  <c r="L322" i="56"/>
  <c r="M322" i="56"/>
  <c r="E323" i="56"/>
  <c r="I323" i="56"/>
  <c r="J323" i="56"/>
  <c r="K323" i="56"/>
  <c r="L323" i="56"/>
  <c r="N323" i="56"/>
  <c r="E324" i="56"/>
  <c r="I324" i="56"/>
  <c r="J324" i="56"/>
  <c r="K324" i="56"/>
  <c r="N324" i="56"/>
  <c r="L324" i="56"/>
  <c r="M324" i="56"/>
  <c r="E325" i="56"/>
  <c r="I325" i="56"/>
  <c r="J325" i="56"/>
  <c r="K325" i="56"/>
  <c r="L325" i="56"/>
  <c r="N325" i="56"/>
  <c r="E326" i="56"/>
  <c r="I326" i="56"/>
  <c r="J326" i="56"/>
  <c r="K326" i="56"/>
  <c r="N326" i="56"/>
  <c r="L326" i="56"/>
  <c r="M326" i="56"/>
  <c r="E327" i="56"/>
  <c r="I327" i="56"/>
  <c r="J327" i="56"/>
  <c r="K327" i="56"/>
  <c r="L327" i="56"/>
  <c r="N327" i="56"/>
  <c r="E328" i="56"/>
  <c r="I328" i="56"/>
  <c r="J328" i="56"/>
  <c r="K328" i="56"/>
  <c r="N328" i="56"/>
  <c r="L328" i="56"/>
  <c r="M328" i="56"/>
  <c r="E329" i="56"/>
  <c r="I329" i="56"/>
  <c r="J329" i="56"/>
  <c r="K329" i="56"/>
  <c r="L329" i="56"/>
  <c r="N329" i="56"/>
  <c r="E330" i="56"/>
  <c r="I330" i="56"/>
  <c r="J330" i="56"/>
  <c r="K330" i="56"/>
  <c r="N330" i="56"/>
  <c r="L330" i="56"/>
  <c r="M330" i="56"/>
  <c r="E331" i="56"/>
  <c r="I331" i="56"/>
  <c r="J331" i="56"/>
  <c r="K331" i="56"/>
  <c r="L331" i="56"/>
  <c r="N331" i="56"/>
  <c r="E332" i="56"/>
  <c r="I332" i="56"/>
  <c r="J332" i="56"/>
  <c r="K332" i="56"/>
  <c r="N332" i="56"/>
  <c r="L332" i="56"/>
  <c r="M332" i="56"/>
  <c r="E333" i="56"/>
  <c r="I333" i="56"/>
  <c r="J333" i="56"/>
  <c r="K333" i="56"/>
  <c r="L333" i="56"/>
  <c r="N333" i="56"/>
  <c r="E334" i="56"/>
  <c r="I334" i="56"/>
  <c r="J334" i="56"/>
  <c r="K334" i="56"/>
  <c r="N334" i="56"/>
  <c r="L334" i="56"/>
  <c r="M334" i="56"/>
  <c r="E335" i="56"/>
  <c r="I335" i="56"/>
  <c r="J335" i="56"/>
  <c r="K335" i="56"/>
  <c r="L335" i="56"/>
  <c r="N335" i="56"/>
  <c r="E336" i="56"/>
  <c r="I336" i="56"/>
  <c r="J336" i="56"/>
  <c r="K336" i="56"/>
  <c r="N336" i="56"/>
  <c r="L336" i="56"/>
  <c r="M336" i="56"/>
  <c r="E337" i="56"/>
  <c r="I337" i="56"/>
  <c r="J337" i="56"/>
  <c r="K337" i="56"/>
  <c r="L337" i="56"/>
  <c r="N337" i="56"/>
  <c r="E338" i="56"/>
  <c r="I338" i="56"/>
  <c r="J338" i="56"/>
  <c r="K338" i="56"/>
  <c r="N338" i="56"/>
  <c r="L338" i="56"/>
  <c r="M338" i="56"/>
  <c r="E339" i="56"/>
  <c r="I339" i="56"/>
  <c r="J339" i="56"/>
  <c r="K339" i="56"/>
  <c r="L339" i="56"/>
  <c r="N339" i="56"/>
  <c r="E340" i="56"/>
  <c r="I340" i="56"/>
  <c r="J340" i="56"/>
  <c r="K340" i="56"/>
  <c r="N340" i="56"/>
  <c r="L340" i="56"/>
  <c r="M340" i="56"/>
  <c r="E341" i="56"/>
  <c r="I341" i="56"/>
  <c r="J341" i="56"/>
  <c r="K341" i="56"/>
  <c r="L341" i="56"/>
  <c r="N341" i="56"/>
  <c r="E342" i="56"/>
  <c r="I342" i="56"/>
  <c r="J342" i="56"/>
  <c r="K342" i="56"/>
  <c r="N342" i="56"/>
  <c r="L342" i="56"/>
  <c r="M342" i="56"/>
  <c r="E343" i="56"/>
  <c r="I343" i="56"/>
  <c r="J343" i="56"/>
  <c r="K343" i="56"/>
  <c r="L343" i="56"/>
  <c r="N343" i="56"/>
  <c r="E344" i="56"/>
  <c r="I344" i="56"/>
  <c r="J344" i="56"/>
  <c r="K344" i="56"/>
  <c r="N344" i="56"/>
  <c r="L344" i="56"/>
  <c r="M344" i="56"/>
  <c r="E345" i="56"/>
  <c r="I345" i="56"/>
  <c r="J345" i="56"/>
  <c r="K345" i="56"/>
  <c r="L345" i="56"/>
  <c r="N345" i="56"/>
  <c r="E346" i="56"/>
  <c r="I346" i="56"/>
  <c r="J346" i="56"/>
  <c r="K346" i="56"/>
  <c r="N346" i="56"/>
  <c r="L346" i="56"/>
  <c r="M346" i="56"/>
  <c r="E347" i="56"/>
  <c r="I347" i="56"/>
  <c r="J347" i="56"/>
  <c r="K347" i="56"/>
  <c r="L347" i="56"/>
  <c r="N347" i="56"/>
  <c r="E348" i="56"/>
  <c r="I348" i="56"/>
  <c r="J348" i="56"/>
  <c r="K348" i="56"/>
  <c r="N348" i="56"/>
  <c r="L348" i="56"/>
  <c r="M348" i="56"/>
  <c r="E349" i="56"/>
  <c r="I349" i="56"/>
  <c r="J349" i="56"/>
  <c r="K349" i="56"/>
  <c r="L349" i="56"/>
  <c r="N349" i="56"/>
  <c r="E350" i="56"/>
  <c r="I350" i="56"/>
  <c r="J350" i="56"/>
  <c r="K350" i="56"/>
  <c r="N350" i="56"/>
  <c r="L350" i="56"/>
  <c r="M350" i="56"/>
  <c r="E351" i="56"/>
  <c r="I351" i="56"/>
  <c r="J351" i="56"/>
  <c r="K351" i="56"/>
  <c r="L351" i="56"/>
  <c r="N351" i="56"/>
  <c r="E352" i="56"/>
  <c r="I352" i="56"/>
  <c r="J352" i="56"/>
  <c r="K352" i="56"/>
  <c r="N352" i="56"/>
  <c r="L352" i="56"/>
  <c r="M352" i="56"/>
  <c r="E353" i="56"/>
  <c r="I353" i="56"/>
  <c r="J353" i="56"/>
  <c r="K353" i="56"/>
  <c r="L353" i="56"/>
  <c r="N353" i="56"/>
  <c r="E354" i="56"/>
  <c r="I354" i="56"/>
  <c r="J354" i="56"/>
  <c r="K354" i="56"/>
  <c r="N354" i="56"/>
  <c r="L354" i="56"/>
  <c r="M354" i="56"/>
  <c r="E355" i="56"/>
  <c r="I355" i="56"/>
  <c r="J355" i="56"/>
  <c r="K355" i="56"/>
  <c r="L355" i="56"/>
  <c r="N355" i="56"/>
  <c r="E356" i="56"/>
  <c r="I356" i="56"/>
  <c r="J356" i="56"/>
  <c r="K356" i="56"/>
  <c r="N356" i="56"/>
  <c r="L356" i="56"/>
  <c r="M356" i="56"/>
  <c r="E357" i="56"/>
  <c r="I357" i="56"/>
  <c r="J357" i="56"/>
  <c r="K357" i="56"/>
  <c r="L357" i="56"/>
  <c r="N357" i="56"/>
  <c r="E358" i="56"/>
  <c r="I358" i="56"/>
  <c r="J358" i="56"/>
  <c r="K358" i="56"/>
  <c r="N358" i="56"/>
  <c r="L358" i="56"/>
  <c r="M358" i="56"/>
  <c r="E359" i="56"/>
  <c r="I359" i="56"/>
  <c r="J359" i="56"/>
  <c r="K359" i="56"/>
  <c r="L359" i="56"/>
  <c r="N359" i="56"/>
  <c r="E2" i="15"/>
  <c r="I2" i="15"/>
  <c r="J2" i="15"/>
  <c r="K2" i="15"/>
  <c r="N2" i="15"/>
  <c r="L2" i="15"/>
  <c r="M2" i="15"/>
  <c r="E3" i="15"/>
  <c r="I3" i="15"/>
  <c r="J3" i="15"/>
  <c r="K3" i="15"/>
  <c r="L3" i="15"/>
  <c r="N3" i="15"/>
  <c r="E4" i="15"/>
  <c r="I4" i="15"/>
  <c r="J4" i="15"/>
  <c r="K4" i="15"/>
  <c r="N4" i="15"/>
  <c r="L4" i="15"/>
  <c r="M4" i="15"/>
  <c r="E5" i="15"/>
  <c r="I5" i="15"/>
  <c r="J5" i="15"/>
  <c r="K5" i="15"/>
  <c r="L5" i="15"/>
  <c r="N5" i="15"/>
  <c r="E6" i="15"/>
  <c r="I6" i="15"/>
  <c r="J6" i="15"/>
  <c r="K6" i="15"/>
  <c r="N6" i="15"/>
  <c r="L6" i="15"/>
  <c r="M6" i="15"/>
  <c r="E7" i="15"/>
  <c r="I7" i="15"/>
  <c r="J7" i="15"/>
  <c r="K7" i="15"/>
  <c r="L7" i="15"/>
  <c r="N7" i="15"/>
  <c r="E8" i="15"/>
  <c r="I8" i="15"/>
  <c r="J8" i="15"/>
  <c r="K8" i="15"/>
  <c r="N8" i="15"/>
  <c r="L8" i="15"/>
  <c r="M8" i="15"/>
  <c r="E9" i="15"/>
  <c r="I9" i="15"/>
  <c r="J9" i="15"/>
  <c r="K9" i="15"/>
  <c r="L9" i="15"/>
  <c r="N9" i="15"/>
  <c r="E10" i="15"/>
  <c r="I10" i="15"/>
  <c r="J10" i="15"/>
  <c r="K10" i="15"/>
  <c r="N10" i="15"/>
  <c r="L10" i="15"/>
  <c r="M10" i="15"/>
  <c r="E11" i="15"/>
  <c r="I11" i="15"/>
  <c r="J11" i="15"/>
  <c r="K11" i="15"/>
  <c r="L11" i="15"/>
  <c r="N11" i="15"/>
  <c r="E12" i="15"/>
  <c r="I12" i="15"/>
  <c r="J12" i="15"/>
  <c r="K12" i="15"/>
  <c r="N12" i="15"/>
  <c r="L12" i="15"/>
  <c r="M12" i="15"/>
  <c r="E13" i="15"/>
  <c r="I13" i="15"/>
  <c r="J13" i="15"/>
  <c r="K13" i="15"/>
  <c r="L13" i="15"/>
  <c r="N13" i="15"/>
  <c r="E14" i="15"/>
  <c r="I14" i="15"/>
  <c r="J14" i="15"/>
  <c r="K14" i="15"/>
  <c r="N14" i="15"/>
  <c r="L14" i="15"/>
  <c r="M14" i="15"/>
  <c r="E15" i="15"/>
  <c r="I15" i="15"/>
  <c r="J15" i="15"/>
  <c r="K15" i="15"/>
  <c r="L15" i="15"/>
  <c r="N15" i="15"/>
  <c r="E16" i="15"/>
  <c r="I16" i="15"/>
  <c r="J16" i="15"/>
  <c r="K16" i="15"/>
  <c r="N16" i="15"/>
  <c r="L16" i="15"/>
  <c r="M16" i="15"/>
  <c r="E17" i="15"/>
  <c r="I17" i="15"/>
  <c r="J17" i="15"/>
  <c r="K17" i="15"/>
  <c r="L17" i="15"/>
  <c r="N17" i="15"/>
  <c r="E18" i="15"/>
  <c r="I18" i="15"/>
  <c r="J18" i="15"/>
  <c r="K18" i="15"/>
  <c r="N18" i="15"/>
  <c r="L18" i="15"/>
  <c r="M18" i="15"/>
  <c r="E19" i="15"/>
  <c r="I19" i="15"/>
  <c r="J19" i="15"/>
  <c r="K19" i="15"/>
  <c r="L19" i="15"/>
  <c r="N19" i="15"/>
  <c r="E20" i="15"/>
  <c r="I20" i="15"/>
  <c r="J20" i="15"/>
  <c r="K20" i="15"/>
  <c r="N20" i="15"/>
  <c r="L20" i="15"/>
  <c r="M20" i="15"/>
  <c r="E21" i="15"/>
  <c r="I21" i="15"/>
  <c r="J21" i="15"/>
  <c r="K21" i="15"/>
  <c r="L21" i="15"/>
  <c r="N21" i="15"/>
  <c r="E22" i="15"/>
  <c r="I22" i="15"/>
  <c r="J22" i="15"/>
  <c r="K22" i="15"/>
  <c r="N22" i="15"/>
  <c r="L22" i="15"/>
  <c r="M22" i="15"/>
  <c r="E23" i="15"/>
  <c r="I23" i="15"/>
  <c r="J23" i="15"/>
  <c r="K23" i="15"/>
  <c r="L23" i="15"/>
  <c r="N23" i="15"/>
  <c r="E24" i="15"/>
  <c r="I24" i="15"/>
  <c r="J24" i="15"/>
  <c r="K24" i="15"/>
  <c r="N24" i="15"/>
  <c r="L24" i="15"/>
  <c r="M24" i="15"/>
  <c r="E25" i="15"/>
  <c r="I25" i="15"/>
  <c r="J25" i="15"/>
  <c r="K25" i="15"/>
  <c r="L25" i="15"/>
  <c r="N25" i="15"/>
  <c r="E26" i="15"/>
  <c r="I26" i="15"/>
  <c r="J26" i="15"/>
  <c r="K26" i="15"/>
  <c r="N26" i="15"/>
  <c r="L26" i="15"/>
  <c r="M26" i="15"/>
  <c r="E27" i="15"/>
  <c r="I27" i="15"/>
  <c r="J27" i="15"/>
  <c r="K27" i="15"/>
  <c r="L27" i="15"/>
  <c r="N27" i="15"/>
  <c r="E28" i="15"/>
  <c r="I28" i="15"/>
  <c r="J28" i="15"/>
  <c r="K28" i="15"/>
  <c r="N28" i="15"/>
  <c r="L28" i="15"/>
  <c r="M28" i="15"/>
  <c r="E29" i="15"/>
  <c r="I29" i="15"/>
  <c r="J29" i="15"/>
  <c r="K29" i="15"/>
  <c r="L29" i="15"/>
  <c r="N29" i="15"/>
  <c r="E30" i="15"/>
  <c r="I30" i="15"/>
  <c r="J30" i="15"/>
  <c r="K30" i="15"/>
  <c r="N30" i="15"/>
  <c r="L30" i="15"/>
  <c r="M30" i="15"/>
  <c r="E31" i="15"/>
  <c r="I31" i="15"/>
  <c r="J31" i="15"/>
  <c r="K31" i="15"/>
  <c r="L31" i="15"/>
  <c r="N31" i="15"/>
  <c r="E32" i="15"/>
  <c r="I32" i="15"/>
  <c r="J32" i="15"/>
  <c r="K32" i="15"/>
  <c r="N32" i="15"/>
  <c r="L32" i="15"/>
  <c r="M32" i="15"/>
  <c r="E33" i="15"/>
  <c r="I33" i="15"/>
  <c r="J33" i="15"/>
  <c r="K33" i="15"/>
  <c r="L33" i="15"/>
  <c r="N33" i="15"/>
  <c r="E34" i="15"/>
  <c r="I34" i="15"/>
  <c r="J34" i="15"/>
  <c r="K34" i="15"/>
  <c r="N34" i="15"/>
  <c r="L34" i="15"/>
  <c r="M34" i="15"/>
  <c r="E35" i="15"/>
  <c r="I35" i="15"/>
  <c r="J35" i="15"/>
  <c r="K35" i="15"/>
  <c r="L35" i="15"/>
  <c r="N35" i="15"/>
  <c r="E36" i="15"/>
  <c r="I36" i="15"/>
  <c r="J36" i="15"/>
  <c r="K36" i="15"/>
  <c r="N36" i="15"/>
  <c r="L36" i="15"/>
  <c r="M36" i="15"/>
  <c r="E37" i="15"/>
  <c r="I37" i="15"/>
  <c r="J37" i="15"/>
  <c r="K37" i="15"/>
  <c r="L37" i="15"/>
  <c r="N37" i="15"/>
  <c r="E38" i="15"/>
  <c r="I38" i="15"/>
  <c r="J38" i="15"/>
  <c r="K38" i="15"/>
  <c r="N38" i="15"/>
  <c r="L38" i="15"/>
  <c r="M38" i="15"/>
  <c r="E39" i="15"/>
  <c r="I39" i="15"/>
  <c r="J39" i="15"/>
  <c r="K39" i="15"/>
  <c r="L39" i="15"/>
  <c r="N39" i="15"/>
  <c r="E40" i="15"/>
  <c r="I40" i="15"/>
  <c r="J40" i="15"/>
  <c r="K40" i="15"/>
  <c r="N40" i="15"/>
  <c r="L40" i="15"/>
  <c r="M40" i="15"/>
  <c r="E41" i="15"/>
  <c r="I41" i="15"/>
  <c r="J41" i="15"/>
  <c r="K41" i="15"/>
  <c r="L41" i="15"/>
  <c r="N41" i="15"/>
  <c r="E42" i="15"/>
  <c r="I42" i="15"/>
  <c r="J42" i="15"/>
  <c r="K42" i="15"/>
  <c r="N42" i="15"/>
  <c r="L42" i="15"/>
  <c r="M42" i="15"/>
  <c r="E43" i="15"/>
  <c r="I43" i="15"/>
  <c r="J43" i="15"/>
  <c r="K43" i="15"/>
  <c r="L43" i="15"/>
  <c r="N43" i="15"/>
  <c r="E44" i="15"/>
  <c r="I44" i="15"/>
  <c r="J44" i="15"/>
  <c r="K44" i="15"/>
  <c r="N44" i="15"/>
  <c r="L44" i="15"/>
  <c r="M44" i="15"/>
  <c r="E45" i="15"/>
  <c r="I45" i="15"/>
  <c r="J45" i="15"/>
  <c r="K45" i="15"/>
  <c r="L45" i="15"/>
  <c r="N45" i="15"/>
  <c r="E46" i="15"/>
  <c r="I46" i="15"/>
  <c r="J46" i="15"/>
  <c r="K46" i="15"/>
  <c r="N46" i="15"/>
  <c r="L46" i="15"/>
  <c r="M46" i="15"/>
  <c r="E47" i="15"/>
  <c r="I47" i="15"/>
  <c r="J47" i="15"/>
  <c r="K47" i="15"/>
  <c r="L47" i="15"/>
  <c r="N47" i="15"/>
  <c r="E48" i="15"/>
  <c r="I48" i="15"/>
  <c r="J48" i="15"/>
  <c r="K48" i="15"/>
  <c r="N48" i="15"/>
  <c r="L48" i="15"/>
  <c r="M48" i="15"/>
  <c r="E49" i="15"/>
  <c r="I49" i="15"/>
  <c r="J49" i="15"/>
  <c r="K49" i="15"/>
  <c r="L49" i="15"/>
  <c r="N49" i="15"/>
  <c r="E50" i="15"/>
  <c r="I50" i="15"/>
  <c r="J50" i="15"/>
  <c r="K50" i="15"/>
  <c r="N50" i="15"/>
  <c r="L50" i="15"/>
  <c r="M50" i="15"/>
  <c r="E51" i="15"/>
  <c r="I51" i="15"/>
  <c r="J51" i="15"/>
  <c r="K51" i="15"/>
  <c r="L51" i="15"/>
  <c r="N51" i="15"/>
  <c r="E52" i="15"/>
  <c r="I52" i="15"/>
  <c r="J52" i="15"/>
  <c r="K52" i="15"/>
  <c r="N52" i="15"/>
  <c r="L52" i="15"/>
  <c r="M52" i="15"/>
  <c r="E53" i="15"/>
  <c r="I53" i="15"/>
  <c r="J53" i="15"/>
  <c r="K53" i="15"/>
  <c r="L53" i="15"/>
  <c r="N53" i="15"/>
  <c r="E54" i="15"/>
  <c r="I54" i="15"/>
  <c r="J54" i="15"/>
  <c r="K54" i="15"/>
  <c r="N54" i="15"/>
  <c r="L54" i="15"/>
  <c r="M54" i="15"/>
  <c r="E55" i="15"/>
  <c r="I55" i="15"/>
  <c r="J55" i="15"/>
  <c r="K55" i="15"/>
  <c r="L55" i="15"/>
  <c r="N55" i="15"/>
  <c r="E56" i="15"/>
  <c r="I56" i="15"/>
  <c r="J56" i="15"/>
  <c r="K56" i="15"/>
  <c r="N56" i="15"/>
  <c r="L56" i="15"/>
  <c r="M56" i="15"/>
  <c r="E57" i="15"/>
  <c r="I57" i="15"/>
  <c r="J57" i="15"/>
  <c r="K57" i="15"/>
  <c r="L57" i="15"/>
  <c r="N57" i="15"/>
  <c r="E58" i="15"/>
  <c r="I58" i="15"/>
  <c r="J58" i="15"/>
  <c r="K58" i="15"/>
  <c r="N58" i="15"/>
  <c r="L58" i="15"/>
  <c r="M58" i="15"/>
  <c r="E59" i="15"/>
  <c r="I59" i="15"/>
  <c r="J59" i="15"/>
  <c r="K59" i="15"/>
  <c r="L59" i="15"/>
  <c r="N59" i="15"/>
  <c r="E60" i="15"/>
  <c r="I60" i="15"/>
  <c r="J60" i="15"/>
  <c r="K60" i="15"/>
  <c r="N60" i="15"/>
  <c r="L60" i="15"/>
  <c r="M60" i="15"/>
  <c r="E61" i="15"/>
  <c r="I61" i="15"/>
  <c r="J61" i="15"/>
  <c r="K61" i="15"/>
  <c r="L61" i="15"/>
  <c r="N61" i="15"/>
  <c r="E62" i="15"/>
  <c r="I62" i="15"/>
  <c r="J62" i="15"/>
  <c r="K62" i="15"/>
  <c r="N62" i="15"/>
  <c r="L62" i="15"/>
  <c r="M62" i="15"/>
  <c r="E63" i="15"/>
  <c r="I63" i="15"/>
  <c r="J63" i="15"/>
  <c r="K63" i="15"/>
  <c r="L63" i="15"/>
  <c r="N63" i="15"/>
  <c r="E64" i="15"/>
  <c r="I64" i="15"/>
  <c r="J64" i="15"/>
  <c r="K64" i="15"/>
  <c r="N64" i="15"/>
  <c r="L64" i="15"/>
  <c r="M64" i="15"/>
  <c r="E65" i="15"/>
  <c r="I65" i="15"/>
  <c r="J65" i="15"/>
  <c r="K65" i="15"/>
  <c r="L65" i="15"/>
  <c r="N65" i="15"/>
  <c r="E66" i="15"/>
  <c r="I66" i="15"/>
  <c r="J66" i="15"/>
  <c r="K66" i="15"/>
  <c r="N66" i="15"/>
  <c r="L66" i="15"/>
  <c r="M66" i="15"/>
  <c r="E67" i="15"/>
  <c r="I67" i="15"/>
  <c r="J67" i="15"/>
  <c r="K67" i="15"/>
  <c r="L67" i="15"/>
  <c r="N67" i="15"/>
  <c r="E68" i="15"/>
  <c r="I68" i="15"/>
  <c r="J68" i="15"/>
  <c r="K68" i="15"/>
  <c r="N68" i="15"/>
  <c r="L68" i="15"/>
  <c r="M68" i="15"/>
  <c r="E69" i="15"/>
  <c r="I69" i="15"/>
  <c r="J69" i="15"/>
  <c r="K69" i="15"/>
  <c r="L69" i="15"/>
  <c r="N69" i="15"/>
  <c r="E70" i="15"/>
  <c r="I70" i="15"/>
  <c r="J70" i="15"/>
  <c r="K70" i="15"/>
  <c r="N70" i="15"/>
  <c r="L70" i="15"/>
  <c r="M70" i="15"/>
  <c r="E71" i="15"/>
  <c r="I71" i="15"/>
  <c r="J71" i="15"/>
  <c r="K71" i="15"/>
  <c r="L71" i="15"/>
  <c r="N71" i="15"/>
  <c r="E72" i="15"/>
  <c r="I72" i="15"/>
  <c r="J72" i="15"/>
  <c r="K72" i="15"/>
  <c r="N72" i="15"/>
  <c r="L72" i="15"/>
  <c r="M72" i="15"/>
  <c r="E73" i="15"/>
  <c r="I73" i="15"/>
  <c r="J73" i="15"/>
  <c r="K73" i="15"/>
  <c r="L73" i="15"/>
  <c r="N73" i="15"/>
  <c r="E74" i="15"/>
  <c r="I74" i="15"/>
  <c r="J74" i="15"/>
  <c r="K74" i="15"/>
  <c r="N74" i="15"/>
  <c r="L74" i="15"/>
  <c r="M74" i="15"/>
  <c r="E75" i="15"/>
  <c r="I75" i="15"/>
  <c r="J75" i="15"/>
  <c r="K75" i="15"/>
  <c r="L75" i="15"/>
  <c r="N75" i="15"/>
  <c r="E76" i="15"/>
  <c r="I76" i="15"/>
  <c r="J76" i="15"/>
  <c r="K76" i="15"/>
  <c r="N76" i="15"/>
  <c r="L76" i="15"/>
  <c r="M76" i="15"/>
  <c r="E77" i="15"/>
  <c r="I77" i="15"/>
  <c r="J77" i="15"/>
  <c r="K77" i="15"/>
  <c r="L77" i="15"/>
  <c r="N77" i="15"/>
  <c r="E78" i="15"/>
  <c r="I78" i="15"/>
  <c r="J78" i="15"/>
  <c r="K78" i="15"/>
  <c r="N78" i="15"/>
  <c r="L78" i="15"/>
  <c r="M78" i="15"/>
  <c r="E79" i="15"/>
  <c r="I79" i="15"/>
  <c r="J79" i="15"/>
  <c r="K79" i="15"/>
  <c r="L79" i="15"/>
  <c r="N79" i="15"/>
  <c r="E80" i="15"/>
  <c r="I80" i="15"/>
  <c r="J80" i="15"/>
  <c r="K80" i="15"/>
  <c r="N80" i="15"/>
  <c r="L80" i="15"/>
  <c r="M80" i="15"/>
  <c r="E81" i="15"/>
  <c r="I81" i="15"/>
  <c r="J81" i="15"/>
  <c r="K81" i="15"/>
  <c r="L81" i="15"/>
  <c r="N81" i="15"/>
  <c r="E82" i="15"/>
  <c r="I82" i="15"/>
  <c r="J82" i="15"/>
  <c r="K82" i="15"/>
  <c r="N82" i="15"/>
  <c r="L82" i="15"/>
  <c r="M82" i="15"/>
  <c r="E83" i="15"/>
  <c r="I83" i="15"/>
  <c r="J83" i="15"/>
  <c r="K83" i="15"/>
  <c r="L83" i="15"/>
  <c r="N83" i="15"/>
  <c r="E84" i="15"/>
  <c r="I84" i="15"/>
  <c r="J84" i="15"/>
  <c r="K84" i="15"/>
  <c r="N84" i="15"/>
  <c r="L84" i="15"/>
  <c r="M84" i="15"/>
  <c r="E85" i="15"/>
  <c r="I85" i="15"/>
  <c r="J85" i="15"/>
  <c r="K85" i="15"/>
  <c r="L85" i="15"/>
  <c r="N85" i="15"/>
  <c r="E86" i="15"/>
  <c r="I86" i="15"/>
  <c r="J86" i="15"/>
  <c r="K86" i="15"/>
  <c r="N86" i="15"/>
  <c r="L86" i="15"/>
  <c r="M86" i="15"/>
  <c r="E87" i="15"/>
  <c r="I87" i="15"/>
  <c r="J87" i="15"/>
  <c r="K87" i="15"/>
  <c r="L87" i="15"/>
  <c r="N87" i="15"/>
  <c r="E88" i="15"/>
  <c r="I88" i="15"/>
  <c r="J88" i="15"/>
  <c r="K88" i="15"/>
  <c r="N88" i="15"/>
  <c r="L88" i="15"/>
  <c r="M88" i="15"/>
  <c r="E89" i="15"/>
  <c r="I89" i="15"/>
  <c r="J89" i="15"/>
  <c r="K89" i="15"/>
  <c r="L89" i="15"/>
  <c r="N89" i="15"/>
  <c r="E90" i="15"/>
  <c r="I90" i="15"/>
  <c r="J90" i="15"/>
  <c r="K90" i="15"/>
  <c r="N90" i="15"/>
  <c r="L90" i="15"/>
  <c r="M90" i="15"/>
  <c r="E91" i="15"/>
  <c r="I91" i="15"/>
  <c r="J91" i="15"/>
  <c r="K91" i="15"/>
  <c r="L91" i="15"/>
  <c r="N91" i="15"/>
  <c r="E92" i="15"/>
  <c r="I92" i="15"/>
  <c r="J92" i="15"/>
  <c r="K92" i="15"/>
  <c r="N92" i="15"/>
  <c r="L92" i="15"/>
  <c r="M92" i="15"/>
  <c r="E93" i="15"/>
  <c r="I93" i="15"/>
  <c r="J93" i="15"/>
  <c r="K93" i="15"/>
  <c r="L93" i="15"/>
  <c r="N93" i="15"/>
  <c r="E94" i="15"/>
  <c r="I94" i="15"/>
  <c r="J94" i="15"/>
  <c r="K94" i="15"/>
  <c r="N94" i="15"/>
  <c r="L94" i="15"/>
  <c r="M94" i="15"/>
  <c r="E95" i="15"/>
  <c r="I95" i="15"/>
  <c r="J95" i="15"/>
  <c r="K95" i="15"/>
  <c r="L95" i="15"/>
  <c r="N95" i="15"/>
  <c r="E96" i="15"/>
  <c r="I96" i="15"/>
  <c r="J96" i="15"/>
  <c r="K96" i="15"/>
  <c r="N96" i="15"/>
  <c r="L96" i="15"/>
  <c r="M96" i="15"/>
  <c r="E97" i="15"/>
  <c r="I97" i="15"/>
  <c r="J97" i="15"/>
  <c r="K97" i="15"/>
  <c r="N97" i="15"/>
  <c r="L97" i="15"/>
  <c r="E98" i="15"/>
  <c r="I98" i="15"/>
  <c r="J98" i="15"/>
  <c r="K98" i="15"/>
  <c r="N98" i="15"/>
  <c r="L98" i="15"/>
  <c r="M98" i="15"/>
  <c r="E99" i="15"/>
  <c r="I99" i="15"/>
  <c r="J99" i="15"/>
  <c r="K99" i="15"/>
  <c r="L99" i="15"/>
  <c r="N99" i="15"/>
  <c r="M99" i="15"/>
  <c r="E100" i="15"/>
  <c r="I100" i="15"/>
  <c r="J100" i="15"/>
  <c r="M100" i="15"/>
  <c r="K100" i="15"/>
  <c r="L100" i="15"/>
  <c r="N100" i="15"/>
  <c r="E101" i="15"/>
  <c r="I101" i="15"/>
  <c r="J101" i="15"/>
  <c r="K101" i="15"/>
  <c r="L101" i="15"/>
  <c r="N101" i="15"/>
  <c r="E102" i="15"/>
  <c r="I102" i="15"/>
  <c r="J102" i="15"/>
  <c r="K102" i="15"/>
  <c r="N102" i="15"/>
  <c r="L102" i="15"/>
  <c r="E103" i="15"/>
  <c r="I103" i="15"/>
  <c r="J103" i="15"/>
  <c r="K103" i="15"/>
  <c r="L103" i="15"/>
  <c r="M103" i="15"/>
  <c r="N103" i="15"/>
  <c r="E104" i="15"/>
  <c r="I104" i="15"/>
  <c r="J104" i="15"/>
  <c r="M104" i="15"/>
  <c r="K104" i="15"/>
  <c r="L104" i="15"/>
  <c r="N104" i="15"/>
  <c r="E105" i="15"/>
  <c r="I105" i="15"/>
  <c r="J105" i="15"/>
  <c r="K105" i="15"/>
  <c r="N105" i="15"/>
  <c r="L105" i="15"/>
  <c r="E106" i="15"/>
  <c r="I106" i="15"/>
  <c r="J106" i="15"/>
  <c r="K106" i="15"/>
  <c r="N106" i="15"/>
  <c r="L106" i="15"/>
  <c r="M106" i="15"/>
  <c r="E107" i="15"/>
  <c r="I107" i="15"/>
  <c r="J107" i="15"/>
  <c r="K107" i="15"/>
  <c r="L107" i="15"/>
  <c r="N107" i="15"/>
  <c r="M107" i="15"/>
  <c r="E108" i="15"/>
  <c r="I108" i="15"/>
  <c r="J108" i="15"/>
  <c r="M108" i="15"/>
  <c r="K108" i="15"/>
  <c r="L108" i="15"/>
  <c r="N108" i="15"/>
  <c r="E109" i="15"/>
  <c r="I109" i="15"/>
  <c r="J109" i="15"/>
  <c r="K109" i="15"/>
  <c r="L109" i="15"/>
  <c r="N109" i="15"/>
  <c r="E110" i="15"/>
  <c r="I110" i="15"/>
  <c r="J110" i="15"/>
  <c r="K110" i="15"/>
  <c r="N110" i="15"/>
  <c r="L110" i="15"/>
  <c r="E111" i="15"/>
  <c r="I111" i="15"/>
  <c r="J111" i="15"/>
  <c r="K111" i="15"/>
  <c r="L111" i="15"/>
  <c r="M111" i="15"/>
  <c r="N111" i="15"/>
  <c r="E112" i="15"/>
  <c r="I112" i="15"/>
  <c r="J112" i="15"/>
  <c r="M112" i="15"/>
  <c r="K112" i="15"/>
  <c r="L112" i="15"/>
  <c r="N112" i="15"/>
  <c r="E113" i="15"/>
  <c r="I113" i="15"/>
  <c r="J113" i="15"/>
  <c r="K113" i="15"/>
  <c r="N113" i="15"/>
  <c r="L113" i="15"/>
  <c r="E114" i="15"/>
  <c r="I114" i="15"/>
  <c r="J114" i="15"/>
  <c r="K114" i="15"/>
  <c r="N114" i="15"/>
  <c r="L114" i="15"/>
  <c r="M114" i="15"/>
  <c r="E115" i="15"/>
  <c r="I115" i="15"/>
  <c r="J115" i="15"/>
  <c r="K115" i="15"/>
  <c r="L115" i="15"/>
  <c r="N115" i="15"/>
  <c r="M115" i="15"/>
  <c r="E116" i="15"/>
  <c r="I116" i="15"/>
  <c r="J116" i="15"/>
  <c r="M116" i="15"/>
  <c r="K116" i="15"/>
  <c r="L116" i="15"/>
  <c r="N116" i="15"/>
  <c r="E117" i="15"/>
  <c r="I117" i="15"/>
  <c r="J117" i="15"/>
  <c r="K117" i="15"/>
  <c r="L117" i="15"/>
  <c r="N117" i="15"/>
  <c r="E118" i="15"/>
  <c r="I118" i="15"/>
  <c r="J118" i="15"/>
  <c r="K118" i="15"/>
  <c r="N118" i="15"/>
  <c r="L118" i="15"/>
  <c r="E119" i="15"/>
  <c r="I119" i="15"/>
  <c r="J119" i="15"/>
  <c r="K119" i="15"/>
  <c r="L119" i="15"/>
  <c r="M119" i="15"/>
  <c r="N119" i="15"/>
  <c r="E120" i="15"/>
  <c r="I120" i="15"/>
  <c r="J120" i="15"/>
  <c r="M120" i="15"/>
  <c r="K120" i="15"/>
  <c r="L120" i="15"/>
  <c r="N120" i="15"/>
  <c r="E121" i="15"/>
  <c r="I121" i="15"/>
  <c r="J121" i="15"/>
  <c r="K121" i="15"/>
  <c r="N121" i="15"/>
  <c r="L121" i="15"/>
  <c r="E122" i="15"/>
  <c r="I122" i="15"/>
  <c r="J122" i="15"/>
  <c r="K122" i="15"/>
  <c r="N122" i="15"/>
  <c r="L122" i="15"/>
  <c r="M122" i="15"/>
  <c r="E123" i="15"/>
  <c r="I123" i="15"/>
  <c r="J123" i="15"/>
  <c r="K123" i="15"/>
  <c r="L123" i="15"/>
  <c r="N123" i="15"/>
  <c r="M123" i="15"/>
  <c r="E124" i="15"/>
  <c r="I124" i="15"/>
  <c r="J124" i="15"/>
  <c r="M124" i="15"/>
  <c r="K124" i="15"/>
  <c r="L124" i="15"/>
  <c r="N124" i="15"/>
  <c r="E125" i="15"/>
  <c r="I125" i="15"/>
  <c r="J125" i="15"/>
  <c r="K125" i="15"/>
  <c r="L125" i="15"/>
  <c r="N125" i="15"/>
  <c r="E126" i="15"/>
  <c r="I126" i="15"/>
  <c r="J126" i="15"/>
  <c r="K126" i="15"/>
  <c r="N126" i="15"/>
  <c r="L126" i="15"/>
  <c r="E127" i="15"/>
  <c r="I127" i="15"/>
  <c r="J127" i="15"/>
  <c r="K127" i="15"/>
  <c r="L127" i="15"/>
  <c r="M127" i="15"/>
  <c r="N127" i="15"/>
  <c r="E128" i="15"/>
  <c r="I128" i="15"/>
  <c r="J128" i="15"/>
  <c r="M128" i="15"/>
  <c r="K128" i="15"/>
  <c r="L128" i="15"/>
  <c r="N128" i="15"/>
  <c r="E129" i="15"/>
  <c r="I129" i="15"/>
  <c r="J129" i="15"/>
  <c r="K129" i="15"/>
  <c r="N129" i="15"/>
  <c r="L129" i="15"/>
  <c r="E130" i="15"/>
  <c r="I130" i="15"/>
  <c r="J130" i="15"/>
  <c r="K130" i="15"/>
  <c r="N130" i="15"/>
  <c r="L130" i="15"/>
  <c r="M130" i="15"/>
  <c r="E131" i="15"/>
  <c r="I131" i="15"/>
  <c r="J131" i="15"/>
  <c r="K131" i="15"/>
  <c r="L131" i="15"/>
  <c r="N131" i="15"/>
  <c r="M131" i="15"/>
  <c r="E132" i="15"/>
  <c r="I132" i="15"/>
  <c r="J132" i="15"/>
  <c r="M132" i="15"/>
  <c r="K132" i="15"/>
  <c r="L132" i="15"/>
  <c r="N132" i="15"/>
  <c r="E133" i="15"/>
  <c r="I133" i="15"/>
  <c r="J133" i="15"/>
  <c r="K133" i="15"/>
  <c r="L133" i="15"/>
  <c r="N133" i="15"/>
  <c r="E134" i="15"/>
  <c r="I134" i="15"/>
  <c r="J134" i="15"/>
  <c r="K134" i="15"/>
  <c r="N134" i="15"/>
  <c r="L134" i="15"/>
  <c r="E135" i="15"/>
  <c r="I135" i="15"/>
  <c r="J135" i="15"/>
  <c r="K135" i="15"/>
  <c r="L135" i="15"/>
  <c r="M135" i="15"/>
  <c r="N135" i="15"/>
  <c r="E136" i="15"/>
  <c r="I136" i="15"/>
  <c r="J136" i="15"/>
  <c r="M136" i="15"/>
  <c r="K136" i="15"/>
  <c r="L136" i="15"/>
  <c r="N136" i="15"/>
  <c r="E137" i="15"/>
  <c r="I137" i="15"/>
  <c r="J137" i="15"/>
  <c r="K137" i="15"/>
  <c r="N137" i="15"/>
  <c r="L137" i="15"/>
  <c r="E138" i="15"/>
  <c r="I138" i="15"/>
  <c r="J138" i="15"/>
  <c r="K138" i="15"/>
  <c r="N138" i="15"/>
  <c r="L138" i="15"/>
  <c r="M138" i="15"/>
  <c r="E139" i="15"/>
  <c r="I139" i="15"/>
  <c r="J139" i="15"/>
  <c r="K139" i="15"/>
  <c r="L139" i="15"/>
  <c r="N139" i="15"/>
  <c r="M139" i="15"/>
  <c r="E140" i="15"/>
  <c r="I140" i="15"/>
  <c r="J140" i="15"/>
  <c r="M140" i="15"/>
  <c r="K140" i="15"/>
  <c r="L140" i="15"/>
  <c r="N140" i="15"/>
  <c r="E141" i="15"/>
  <c r="I141" i="15"/>
  <c r="J141" i="15"/>
  <c r="K141" i="15"/>
  <c r="L141" i="15"/>
  <c r="N141" i="15"/>
  <c r="E142" i="15"/>
  <c r="I142" i="15"/>
  <c r="J142" i="15"/>
  <c r="K142" i="15"/>
  <c r="N142" i="15"/>
  <c r="L142" i="15"/>
  <c r="E143" i="15"/>
  <c r="I143" i="15"/>
  <c r="J143" i="15"/>
  <c r="K143" i="15"/>
  <c r="L143" i="15"/>
  <c r="M143" i="15"/>
  <c r="N143" i="15"/>
  <c r="E144" i="15"/>
  <c r="I144" i="15"/>
  <c r="J144" i="15"/>
  <c r="M144" i="15"/>
  <c r="K144" i="15"/>
  <c r="L144" i="15"/>
  <c r="N144" i="15"/>
  <c r="E145" i="15"/>
  <c r="I145" i="15"/>
  <c r="J145" i="15"/>
  <c r="K145" i="15"/>
  <c r="N145" i="15"/>
  <c r="L145" i="15"/>
  <c r="E146" i="15"/>
  <c r="I146" i="15"/>
  <c r="J146" i="15"/>
  <c r="K146" i="15"/>
  <c r="N146" i="15"/>
  <c r="L146" i="15"/>
  <c r="M146" i="15"/>
  <c r="E147" i="15"/>
  <c r="I147" i="15"/>
  <c r="J147" i="15"/>
  <c r="K147" i="15"/>
  <c r="L147" i="15"/>
  <c r="N147" i="15"/>
  <c r="M147" i="15"/>
  <c r="E148" i="15"/>
  <c r="I148" i="15"/>
  <c r="J148" i="15"/>
  <c r="M148" i="15"/>
  <c r="K148" i="15"/>
  <c r="L148" i="15"/>
  <c r="N148" i="15"/>
  <c r="E149" i="15"/>
  <c r="I149" i="15"/>
  <c r="J149" i="15"/>
  <c r="K149" i="15"/>
  <c r="L149" i="15"/>
  <c r="N149" i="15"/>
  <c r="E150" i="15"/>
  <c r="I150" i="15"/>
  <c r="J150" i="15"/>
  <c r="K150" i="15"/>
  <c r="N150" i="15"/>
  <c r="L150" i="15"/>
  <c r="E151" i="15"/>
  <c r="I151" i="15"/>
  <c r="J151" i="15"/>
  <c r="K151" i="15"/>
  <c r="L151" i="15"/>
  <c r="M151" i="15"/>
  <c r="N151" i="15"/>
  <c r="E152" i="15"/>
  <c r="I152" i="15"/>
  <c r="J152" i="15"/>
  <c r="M152" i="15"/>
  <c r="K152" i="15"/>
  <c r="L152" i="15"/>
  <c r="N152" i="15"/>
  <c r="E153" i="15"/>
  <c r="I153" i="15"/>
  <c r="J153" i="15"/>
  <c r="K153" i="15"/>
  <c r="N153" i="15"/>
  <c r="L153" i="15"/>
  <c r="E154" i="15"/>
  <c r="I154" i="15"/>
  <c r="J154" i="15"/>
  <c r="K154" i="15"/>
  <c r="N154" i="15"/>
  <c r="L154" i="15"/>
  <c r="M154" i="15"/>
  <c r="E155" i="15"/>
  <c r="I155" i="15"/>
  <c r="J155" i="15"/>
  <c r="K155" i="15"/>
  <c r="L155" i="15"/>
  <c r="N155" i="15"/>
  <c r="M155" i="15"/>
  <c r="E156" i="15"/>
  <c r="I156" i="15"/>
  <c r="J156" i="15"/>
  <c r="M156" i="15"/>
  <c r="K156" i="15"/>
  <c r="L156" i="15"/>
  <c r="N156" i="15"/>
  <c r="E157" i="15"/>
  <c r="I157" i="15"/>
  <c r="J157" i="15"/>
  <c r="K157" i="15"/>
  <c r="L157" i="15"/>
  <c r="N157" i="15"/>
  <c r="E158" i="15"/>
  <c r="I158" i="15"/>
  <c r="J158" i="15"/>
  <c r="K158" i="15"/>
  <c r="N158" i="15"/>
  <c r="L158" i="15"/>
  <c r="E159" i="15"/>
  <c r="I159" i="15"/>
  <c r="J159" i="15"/>
  <c r="K159" i="15"/>
  <c r="L159" i="15"/>
  <c r="M159" i="15"/>
  <c r="N159" i="15"/>
  <c r="E160" i="15"/>
  <c r="I160" i="15"/>
  <c r="J160" i="15"/>
  <c r="M160" i="15"/>
  <c r="K160" i="15"/>
  <c r="L160" i="15"/>
  <c r="N160" i="15"/>
  <c r="E161" i="15"/>
  <c r="I161" i="15"/>
  <c r="J161" i="15"/>
  <c r="K161" i="15"/>
  <c r="N161" i="15"/>
  <c r="L161" i="15"/>
  <c r="E162" i="15"/>
  <c r="I162" i="15"/>
  <c r="J162" i="15"/>
  <c r="K162" i="15"/>
  <c r="N162" i="15"/>
  <c r="L162" i="15"/>
  <c r="M162" i="15"/>
  <c r="E163" i="15"/>
  <c r="I163" i="15"/>
  <c r="J163" i="15"/>
  <c r="K163" i="15"/>
  <c r="L163" i="15"/>
  <c r="N163" i="15"/>
  <c r="M163" i="15"/>
  <c r="E164" i="15"/>
  <c r="I164" i="15"/>
  <c r="J164" i="15"/>
  <c r="M164" i="15"/>
  <c r="K164" i="15"/>
  <c r="L164" i="15"/>
  <c r="N164" i="15"/>
  <c r="E165" i="15"/>
  <c r="I165" i="15"/>
  <c r="J165" i="15"/>
  <c r="K165" i="15"/>
  <c r="L165" i="15"/>
  <c r="N165" i="15"/>
  <c r="E166" i="15"/>
  <c r="I166" i="15"/>
  <c r="J166" i="15"/>
  <c r="K166" i="15"/>
  <c r="N166" i="15"/>
  <c r="L166" i="15"/>
  <c r="E167" i="15"/>
  <c r="I167" i="15"/>
  <c r="J167" i="15"/>
  <c r="K167" i="15"/>
  <c r="L167" i="15"/>
  <c r="M167" i="15"/>
  <c r="N167" i="15"/>
  <c r="E168" i="15"/>
  <c r="I168" i="15"/>
  <c r="J168" i="15"/>
  <c r="M168" i="15"/>
  <c r="K168" i="15"/>
  <c r="L168" i="15"/>
  <c r="N168" i="15"/>
  <c r="E169" i="15"/>
  <c r="I169" i="15"/>
  <c r="J169" i="15"/>
  <c r="K169" i="15"/>
  <c r="N169" i="15"/>
  <c r="L169" i="15"/>
  <c r="E170" i="15"/>
  <c r="I170" i="15"/>
  <c r="J170" i="15"/>
  <c r="K170" i="15"/>
  <c r="N170" i="15"/>
  <c r="L170" i="15"/>
  <c r="M170" i="15"/>
  <c r="E171" i="15"/>
  <c r="I171" i="15"/>
  <c r="J171" i="15"/>
  <c r="K171" i="15"/>
  <c r="L171" i="15"/>
  <c r="N171" i="15"/>
  <c r="M171" i="15"/>
  <c r="E172" i="15"/>
  <c r="I172" i="15"/>
  <c r="J172" i="15"/>
  <c r="M172" i="15"/>
  <c r="K172" i="15"/>
  <c r="L172" i="15"/>
  <c r="N172" i="15"/>
  <c r="E173" i="15"/>
  <c r="I173" i="15"/>
  <c r="J173" i="15"/>
  <c r="K173" i="15"/>
  <c r="L173" i="15"/>
  <c r="N173" i="15"/>
  <c r="E174" i="15"/>
  <c r="I174" i="15"/>
  <c r="J174" i="15"/>
  <c r="K174" i="15"/>
  <c r="N174" i="15"/>
  <c r="L174" i="15"/>
  <c r="E175" i="15"/>
  <c r="I175" i="15"/>
  <c r="J175" i="15"/>
  <c r="K175" i="15"/>
  <c r="L175" i="15"/>
  <c r="M175" i="15"/>
  <c r="N175" i="15"/>
  <c r="E176" i="15"/>
  <c r="I176" i="15"/>
  <c r="J176" i="15"/>
  <c r="M176" i="15"/>
  <c r="K176" i="15"/>
  <c r="L176" i="15"/>
  <c r="N176" i="15"/>
  <c r="E177" i="15"/>
  <c r="I177" i="15"/>
  <c r="J177" i="15"/>
  <c r="K177" i="15"/>
  <c r="N177" i="15"/>
  <c r="L177" i="15"/>
  <c r="E178" i="15"/>
  <c r="I178" i="15"/>
  <c r="J178" i="15"/>
  <c r="K178" i="15"/>
  <c r="N178" i="15"/>
  <c r="L178" i="15"/>
  <c r="M178" i="15"/>
  <c r="E179" i="15"/>
  <c r="I179" i="15"/>
  <c r="J179" i="15"/>
  <c r="K179" i="15"/>
  <c r="L179" i="15"/>
  <c r="N179" i="15"/>
  <c r="M179" i="15"/>
  <c r="E180" i="15"/>
  <c r="I180" i="15"/>
  <c r="J180" i="15"/>
  <c r="M180" i="15"/>
  <c r="K180" i="15"/>
  <c r="L180" i="15"/>
  <c r="N180" i="15"/>
  <c r="E181" i="15"/>
  <c r="I181" i="15"/>
  <c r="J181" i="15"/>
  <c r="K181" i="15"/>
  <c r="L181" i="15"/>
  <c r="N181" i="15"/>
  <c r="E182" i="15"/>
  <c r="I182" i="15"/>
  <c r="J182" i="15"/>
  <c r="K182" i="15"/>
  <c r="N182" i="15"/>
  <c r="L182" i="15"/>
  <c r="E183" i="15"/>
  <c r="I183" i="15"/>
  <c r="J183" i="15"/>
  <c r="K183" i="15"/>
  <c r="L183" i="15"/>
  <c r="M183" i="15"/>
  <c r="N183" i="15"/>
  <c r="E184" i="15"/>
  <c r="I184" i="15"/>
  <c r="J184" i="15"/>
  <c r="M184" i="15"/>
  <c r="K184" i="15"/>
  <c r="L184" i="15"/>
  <c r="N184" i="15"/>
  <c r="E185" i="15"/>
  <c r="I185" i="15"/>
  <c r="J185" i="15"/>
  <c r="K185" i="15"/>
  <c r="N185" i="15"/>
  <c r="L185" i="15"/>
  <c r="E186" i="15"/>
  <c r="I186" i="15"/>
  <c r="J186" i="15"/>
  <c r="K186" i="15"/>
  <c r="N186" i="15"/>
  <c r="L186" i="15"/>
  <c r="M186" i="15"/>
  <c r="E187" i="15"/>
  <c r="I187" i="15"/>
  <c r="J187" i="15"/>
  <c r="K187" i="15"/>
  <c r="L187" i="15"/>
  <c r="N187" i="15"/>
  <c r="M187" i="15"/>
  <c r="E188" i="15"/>
  <c r="I188" i="15"/>
  <c r="J188" i="15"/>
  <c r="M188" i="15"/>
  <c r="K188" i="15"/>
  <c r="L188" i="15"/>
  <c r="N188" i="15"/>
  <c r="E189" i="15"/>
  <c r="I189" i="15"/>
  <c r="J189" i="15"/>
  <c r="K189" i="15"/>
  <c r="L189" i="15"/>
  <c r="N189" i="15"/>
  <c r="E190" i="15"/>
  <c r="I190" i="15"/>
  <c r="J190" i="15"/>
  <c r="K190" i="15"/>
  <c r="N190" i="15"/>
  <c r="L190" i="15"/>
  <c r="E191" i="15"/>
  <c r="I191" i="15"/>
  <c r="J191" i="15"/>
  <c r="K191" i="15"/>
  <c r="L191" i="15"/>
  <c r="M191" i="15"/>
  <c r="N191" i="15"/>
  <c r="E192" i="15"/>
  <c r="I192" i="15"/>
  <c r="J192" i="15"/>
  <c r="M192" i="15"/>
  <c r="K192" i="15"/>
  <c r="L192" i="15"/>
  <c r="N192" i="15"/>
  <c r="E193" i="15"/>
  <c r="I193" i="15"/>
  <c r="J193" i="15"/>
  <c r="K193" i="15"/>
  <c r="M193" i="15"/>
  <c r="L193" i="15"/>
  <c r="E194" i="15"/>
  <c r="I194" i="15"/>
  <c r="J194" i="15"/>
  <c r="M194" i="15"/>
  <c r="K194" i="15"/>
  <c r="L194" i="15"/>
  <c r="N194" i="15"/>
  <c r="E195" i="15"/>
  <c r="I195" i="15"/>
  <c r="J195" i="15"/>
  <c r="K195" i="15"/>
  <c r="N195" i="15"/>
  <c r="L195" i="15"/>
  <c r="M195" i="15"/>
  <c r="E196" i="15"/>
  <c r="I196" i="15"/>
  <c r="J196" i="15"/>
  <c r="M196" i="15"/>
  <c r="K196" i="15"/>
  <c r="L196" i="15"/>
  <c r="N196" i="15"/>
  <c r="E197" i="15"/>
  <c r="I197" i="15"/>
  <c r="J197" i="15"/>
  <c r="K197" i="15"/>
  <c r="M197" i="15"/>
  <c r="L197" i="15"/>
  <c r="E198" i="15"/>
  <c r="I198" i="15"/>
  <c r="J198" i="15"/>
  <c r="M198" i="15"/>
  <c r="K198" i="15"/>
  <c r="L198" i="15"/>
  <c r="N198" i="15"/>
  <c r="E199" i="15"/>
  <c r="I199" i="15"/>
  <c r="J199" i="15"/>
  <c r="K199" i="15"/>
  <c r="N199" i="15"/>
  <c r="L199" i="15"/>
  <c r="M199" i="15"/>
  <c r="E200" i="15"/>
  <c r="I200" i="15"/>
  <c r="J200" i="15"/>
  <c r="M200" i="15"/>
  <c r="K200" i="15"/>
  <c r="L200" i="15"/>
  <c r="N200" i="15"/>
  <c r="E201" i="15"/>
  <c r="I201" i="15"/>
  <c r="J201" i="15"/>
  <c r="K201" i="15"/>
  <c r="M201" i="15"/>
  <c r="L201" i="15"/>
  <c r="E202" i="15"/>
  <c r="I202" i="15"/>
  <c r="J202" i="15"/>
  <c r="M202" i="15"/>
  <c r="K202" i="15"/>
  <c r="L202" i="15"/>
  <c r="N202" i="15"/>
  <c r="E203" i="15"/>
  <c r="I203" i="15"/>
  <c r="J203" i="15"/>
  <c r="K203" i="15"/>
  <c r="N203" i="15"/>
  <c r="L203" i="15"/>
  <c r="M203" i="15"/>
  <c r="E204" i="15"/>
  <c r="I204" i="15"/>
  <c r="J204" i="15"/>
  <c r="M204" i="15"/>
  <c r="K204" i="15"/>
  <c r="L204" i="15"/>
  <c r="N204" i="15"/>
  <c r="E205" i="15"/>
  <c r="I205" i="15"/>
  <c r="J205" i="15"/>
  <c r="K205" i="15"/>
  <c r="M205" i="15"/>
  <c r="L205" i="15"/>
  <c r="E206" i="15"/>
  <c r="I206" i="15"/>
  <c r="J206" i="15"/>
  <c r="M206" i="15"/>
  <c r="K206" i="15"/>
  <c r="L206" i="15"/>
  <c r="N206" i="15"/>
  <c r="E207" i="15"/>
  <c r="I207" i="15"/>
  <c r="J207" i="15"/>
  <c r="K207" i="15"/>
  <c r="N207" i="15"/>
  <c r="L207" i="15"/>
  <c r="M207" i="15"/>
  <c r="E208" i="15"/>
  <c r="I208" i="15"/>
  <c r="J208" i="15"/>
  <c r="M208" i="15"/>
  <c r="K208" i="15"/>
  <c r="L208" i="15"/>
  <c r="N208" i="15"/>
  <c r="E209" i="15"/>
  <c r="I209" i="15"/>
  <c r="J209" i="15"/>
  <c r="K209" i="15"/>
  <c r="M209" i="15"/>
  <c r="L209" i="15"/>
  <c r="E210" i="15"/>
  <c r="I210" i="15"/>
  <c r="J210" i="15"/>
  <c r="M210" i="15"/>
  <c r="K210" i="15"/>
  <c r="L210" i="15"/>
  <c r="N210" i="15"/>
  <c r="E211" i="15"/>
  <c r="I211" i="15"/>
  <c r="J211" i="15"/>
  <c r="K211" i="15"/>
  <c r="N211" i="15"/>
  <c r="L211" i="15"/>
  <c r="M211" i="15"/>
  <c r="E212" i="15"/>
  <c r="I212" i="15"/>
  <c r="J212" i="15"/>
  <c r="M212" i="15"/>
  <c r="K212" i="15"/>
  <c r="L212" i="15"/>
  <c r="N212" i="15"/>
  <c r="E213" i="15"/>
  <c r="I213" i="15"/>
  <c r="J213" i="15"/>
  <c r="K213" i="15"/>
  <c r="M213" i="15"/>
  <c r="L213" i="15"/>
  <c r="E214" i="15"/>
  <c r="I214" i="15"/>
  <c r="J214" i="15"/>
  <c r="M214" i="15"/>
  <c r="K214" i="15"/>
  <c r="L214" i="15"/>
  <c r="N214" i="15"/>
  <c r="E215" i="15"/>
  <c r="I215" i="15"/>
  <c r="J215" i="15"/>
  <c r="K215" i="15"/>
  <c r="N215" i="15"/>
  <c r="L215" i="15"/>
  <c r="M215" i="15"/>
  <c r="E216" i="15"/>
  <c r="I216" i="15"/>
  <c r="J216" i="15"/>
  <c r="M216" i="15"/>
  <c r="K216" i="15"/>
  <c r="L216" i="15"/>
  <c r="N216" i="15"/>
  <c r="E217" i="15"/>
  <c r="I217" i="15"/>
  <c r="J217" i="15"/>
  <c r="K217" i="15"/>
  <c r="M217" i="15"/>
  <c r="L217" i="15"/>
  <c r="E218" i="15"/>
  <c r="I218" i="15"/>
  <c r="J218" i="15"/>
  <c r="M218" i="15"/>
  <c r="K218" i="15"/>
  <c r="L218" i="15"/>
  <c r="N218" i="15"/>
  <c r="E219" i="15"/>
  <c r="I219" i="15"/>
  <c r="J219" i="15"/>
  <c r="K219" i="15"/>
  <c r="N219" i="15"/>
  <c r="L219" i="15"/>
  <c r="M219" i="15"/>
  <c r="E220" i="15"/>
  <c r="I220" i="15"/>
  <c r="J220" i="15"/>
  <c r="M220" i="15"/>
  <c r="K220" i="15"/>
  <c r="L220" i="15"/>
  <c r="N220" i="15"/>
  <c r="E221" i="15"/>
  <c r="I221" i="15"/>
  <c r="J221" i="15"/>
  <c r="K221" i="15"/>
  <c r="M221" i="15"/>
  <c r="L221" i="15"/>
  <c r="E222" i="15"/>
  <c r="I222" i="15"/>
  <c r="J222" i="15"/>
  <c r="M222" i="15"/>
  <c r="K222" i="15"/>
  <c r="L222" i="15"/>
  <c r="N222" i="15"/>
  <c r="E223" i="15"/>
  <c r="I223" i="15"/>
  <c r="J223" i="15"/>
  <c r="K223" i="15"/>
  <c r="N223" i="15"/>
  <c r="L223" i="15"/>
  <c r="M223" i="15"/>
  <c r="E224" i="15"/>
  <c r="I224" i="15"/>
  <c r="J224" i="15"/>
  <c r="M224" i="15"/>
  <c r="K224" i="15"/>
  <c r="L224" i="15"/>
  <c r="N224" i="15"/>
  <c r="E225" i="15"/>
  <c r="I225" i="15"/>
  <c r="J225" i="15"/>
  <c r="K225" i="15"/>
  <c r="M225" i="15"/>
  <c r="L225" i="15"/>
  <c r="E226" i="15"/>
  <c r="I226" i="15"/>
  <c r="J226" i="15"/>
  <c r="M226" i="15"/>
  <c r="K226" i="15"/>
  <c r="L226" i="15"/>
  <c r="N226" i="15"/>
  <c r="E227" i="15"/>
  <c r="I227" i="15"/>
  <c r="J227" i="15"/>
  <c r="K227" i="15"/>
  <c r="N227" i="15"/>
  <c r="L227" i="15"/>
  <c r="M227" i="15"/>
  <c r="E228" i="15"/>
  <c r="I228" i="15"/>
  <c r="J228" i="15"/>
  <c r="M228" i="15"/>
  <c r="K228" i="15"/>
  <c r="L228" i="15"/>
  <c r="N228" i="15"/>
  <c r="E229" i="15"/>
  <c r="I229" i="15"/>
  <c r="J229" i="15"/>
  <c r="K229" i="15"/>
  <c r="M229" i="15"/>
  <c r="L229" i="15"/>
  <c r="E230" i="15"/>
  <c r="I230" i="15"/>
  <c r="J230" i="15"/>
  <c r="M230" i="15"/>
  <c r="K230" i="15"/>
  <c r="L230" i="15"/>
  <c r="N230" i="15"/>
  <c r="E231" i="15"/>
  <c r="I231" i="15"/>
  <c r="J231" i="15"/>
  <c r="K231" i="15"/>
  <c r="N231" i="15"/>
  <c r="L231" i="15"/>
  <c r="M231" i="15"/>
  <c r="E232" i="15"/>
  <c r="I232" i="15"/>
  <c r="J232" i="15"/>
  <c r="M232" i="15"/>
  <c r="K232" i="15"/>
  <c r="L232" i="15"/>
  <c r="N232" i="15"/>
  <c r="E233" i="15"/>
  <c r="I233" i="15"/>
  <c r="J233" i="15"/>
  <c r="K233" i="15"/>
  <c r="M233" i="15"/>
  <c r="L233" i="15"/>
  <c r="E234" i="15"/>
  <c r="I234" i="15"/>
  <c r="J234" i="15"/>
  <c r="M234" i="15"/>
  <c r="K234" i="15"/>
  <c r="L234" i="15"/>
  <c r="N234" i="15"/>
  <c r="E235" i="15"/>
  <c r="I235" i="15"/>
  <c r="J235" i="15"/>
  <c r="K235" i="15"/>
  <c r="N235" i="15"/>
  <c r="L235" i="15"/>
  <c r="M235" i="15"/>
  <c r="E236" i="15"/>
  <c r="I236" i="15"/>
  <c r="J236" i="15"/>
  <c r="M236" i="15"/>
  <c r="K236" i="15"/>
  <c r="L236" i="15"/>
  <c r="N236" i="15"/>
  <c r="E237" i="15"/>
  <c r="I237" i="15"/>
  <c r="J237" i="15"/>
  <c r="K237" i="15"/>
  <c r="M237" i="15"/>
  <c r="L237" i="15"/>
  <c r="E238" i="15"/>
  <c r="I238" i="15"/>
  <c r="J238" i="15"/>
  <c r="M238" i="15"/>
  <c r="K238" i="15"/>
  <c r="L238" i="15"/>
  <c r="N238" i="15"/>
  <c r="E239" i="15"/>
  <c r="I239" i="15"/>
  <c r="J239" i="15"/>
  <c r="K239" i="15"/>
  <c r="N239" i="15"/>
  <c r="L239" i="15"/>
  <c r="M239" i="15"/>
  <c r="E240" i="15"/>
  <c r="I240" i="15"/>
  <c r="J240" i="15"/>
  <c r="M240" i="15"/>
  <c r="K240" i="15"/>
  <c r="L240" i="15"/>
  <c r="N240" i="15"/>
  <c r="E241" i="15"/>
  <c r="I241" i="15"/>
  <c r="J241" i="15"/>
  <c r="K241" i="15"/>
  <c r="M241" i="15"/>
  <c r="L241" i="15"/>
  <c r="E242" i="15"/>
  <c r="I242" i="15"/>
  <c r="J242" i="15"/>
  <c r="M242" i="15"/>
  <c r="K242" i="15"/>
  <c r="L242" i="15"/>
  <c r="N242" i="15"/>
  <c r="E243" i="15"/>
  <c r="I243" i="15"/>
  <c r="J243" i="15"/>
  <c r="K243" i="15"/>
  <c r="N243" i="15"/>
  <c r="L243" i="15"/>
  <c r="M243" i="15"/>
  <c r="E244" i="15"/>
  <c r="I244" i="15"/>
  <c r="J244" i="15"/>
  <c r="M244" i="15"/>
  <c r="K244" i="15"/>
  <c r="L244" i="15"/>
  <c r="N244" i="15"/>
  <c r="E245" i="15"/>
  <c r="I245" i="15"/>
  <c r="J245" i="15"/>
  <c r="K245" i="15"/>
  <c r="M245" i="15"/>
  <c r="L245" i="15"/>
  <c r="E246" i="15"/>
  <c r="I246" i="15"/>
  <c r="J246" i="15"/>
  <c r="M246" i="15"/>
  <c r="K246" i="15"/>
  <c r="L246" i="15"/>
  <c r="N246" i="15"/>
  <c r="E247" i="15"/>
  <c r="I247" i="15"/>
  <c r="J247" i="15"/>
  <c r="K247" i="15"/>
  <c r="N247" i="15"/>
  <c r="L247" i="15"/>
  <c r="M247" i="15"/>
  <c r="E248" i="15"/>
  <c r="I248" i="15"/>
  <c r="J248" i="15"/>
  <c r="M248" i="15"/>
  <c r="K248" i="15"/>
  <c r="L248" i="15"/>
  <c r="N248" i="15"/>
  <c r="E249" i="15"/>
  <c r="I249" i="15"/>
  <c r="J249" i="15"/>
  <c r="K249" i="15"/>
  <c r="M249" i="15"/>
  <c r="L249" i="15"/>
  <c r="E250" i="15"/>
  <c r="I250" i="15"/>
  <c r="J250" i="15"/>
  <c r="M250" i="15"/>
  <c r="K250" i="15"/>
  <c r="L250" i="15"/>
  <c r="N250" i="15"/>
  <c r="E251" i="15"/>
  <c r="I251" i="15"/>
  <c r="J251" i="15"/>
  <c r="K251" i="15"/>
  <c r="N251" i="15"/>
  <c r="L251" i="15"/>
  <c r="M251" i="15"/>
  <c r="E252" i="15"/>
  <c r="I252" i="15"/>
  <c r="J252" i="15"/>
  <c r="M252" i="15"/>
  <c r="K252" i="15"/>
  <c r="L252" i="15"/>
  <c r="N252" i="15"/>
  <c r="E253" i="15"/>
  <c r="I253" i="15"/>
  <c r="J253" i="15"/>
  <c r="K253" i="15"/>
  <c r="M253" i="15"/>
  <c r="L253" i="15"/>
  <c r="E254" i="15"/>
  <c r="I254" i="15"/>
  <c r="J254" i="15"/>
  <c r="M254" i="15"/>
  <c r="K254" i="15"/>
  <c r="L254" i="15"/>
  <c r="N254" i="15"/>
  <c r="E255" i="15"/>
  <c r="I255" i="15"/>
  <c r="J255" i="15"/>
  <c r="K255" i="15"/>
  <c r="N255" i="15"/>
  <c r="L255" i="15"/>
  <c r="M255" i="15"/>
  <c r="E256" i="15"/>
  <c r="I256" i="15"/>
  <c r="J256" i="15"/>
  <c r="M256" i="15"/>
  <c r="K256" i="15"/>
  <c r="L256" i="15"/>
  <c r="N256" i="15"/>
  <c r="E257" i="15"/>
  <c r="I257" i="15"/>
  <c r="J257" i="15"/>
  <c r="K257" i="15"/>
  <c r="M257" i="15"/>
  <c r="L257" i="15"/>
  <c r="E258" i="15"/>
  <c r="I258" i="15"/>
  <c r="J258" i="15"/>
  <c r="M258" i="15"/>
  <c r="K258" i="15"/>
  <c r="L258" i="15"/>
  <c r="N258" i="15"/>
  <c r="E259" i="15"/>
  <c r="I259" i="15"/>
  <c r="J259" i="15"/>
  <c r="K259" i="15"/>
  <c r="N259" i="15"/>
  <c r="L259" i="15"/>
  <c r="M259" i="15"/>
  <c r="E260" i="15"/>
  <c r="I260" i="15"/>
  <c r="J260" i="15"/>
  <c r="M260" i="15"/>
  <c r="K260" i="15"/>
  <c r="L260" i="15"/>
  <c r="N260" i="15"/>
  <c r="E261" i="15"/>
  <c r="I261" i="15"/>
  <c r="J261" i="15"/>
  <c r="K261" i="15"/>
  <c r="M261" i="15"/>
  <c r="L261" i="15"/>
  <c r="E262" i="15"/>
  <c r="I262" i="15"/>
  <c r="J262" i="15"/>
  <c r="M262" i="15"/>
  <c r="K262" i="15"/>
  <c r="L262" i="15"/>
  <c r="N262" i="15"/>
  <c r="E263" i="15"/>
  <c r="I263" i="15"/>
  <c r="J263" i="15"/>
  <c r="K263" i="15"/>
  <c r="N263" i="15"/>
  <c r="L263" i="15"/>
  <c r="M263" i="15"/>
  <c r="E264" i="15"/>
  <c r="I264" i="15"/>
  <c r="J264" i="15"/>
  <c r="M264" i="15"/>
  <c r="K264" i="15"/>
  <c r="L264" i="15"/>
  <c r="N264" i="15"/>
  <c r="E265" i="15"/>
  <c r="I265" i="15"/>
  <c r="J265" i="15"/>
  <c r="K265" i="15"/>
  <c r="M265" i="15"/>
  <c r="L265" i="15"/>
  <c r="E266" i="15"/>
  <c r="I266" i="15"/>
  <c r="J266" i="15"/>
  <c r="M266" i="15"/>
  <c r="K266" i="15"/>
  <c r="L266" i="15"/>
  <c r="N266" i="15"/>
  <c r="E267" i="15"/>
  <c r="I267" i="15"/>
  <c r="J267" i="15"/>
  <c r="K267" i="15"/>
  <c r="N267" i="15"/>
  <c r="L267" i="15"/>
  <c r="M267" i="15"/>
  <c r="E268" i="15"/>
  <c r="I268" i="15"/>
  <c r="J268" i="15"/>
  <c r="M268" i="15"/>
  <c r="K268" i="15"/>
  <c r="L268" i="15"/>
  <c r="N268" i="15"/>
  <c r="E269" i="15"/>
  <c r="I269" i="15"/>
  <c r="J269" i="15"/>
  <c r="K269" i="15"/>
  <c r="M269" i="15"/>
  <c r="L269" i="15"/>
  <c r="E270" i="15"/>
  <c r="I270" i="15"/>
  <c r="J270" i="15"/>
  <c r="M270" i="15"/>
  <c r="K270" i="15"/>
  <c r="L270" i="15"/>
  <c r="N270" i="15"/>
  <c r="E271" i="15"/>
  <c r="I271" i="15"/>
  <c r="J271" i="15"/>
  <c r="K271" i="15"/>
  <c r="N271" i="15"/>
  <c r="L271" i="15"/>
  <c r="M271" i="15"/>
  <c r="E272" i="15"/>
  <c r="I272" i="15"/>
  <c r="J272" i="15"/>
  <c r="M272" i="15"/>
  <c r="K272" i="15"/>
  <c r="L272" i="15"/>
  <c r="N272" i="15"/>
  <c r="E273" i="15"/>
  <c r="I273" i="15"/>
  <c r="J273" i="15"/>
  <c r="K273" i="15"/>
  <c r="M273" i="15"/>
  <c r="L273" i="15"/>
  <c r="E274" i="15"/>
  <c r="I274" i="15"/>
  <c r="J274" i="15"/>
  <c r="M274" i="15"/>
  <c r="K274" i="15"/>
  <c r="L274" i="15"/>
  <c r="N274" i="15"/>
  <c r="E275" i="15"/>
  <c r="I275" i="15"/>
  <c r="J275" i="15"/>
  <c r="K275" i="15"/>
  <c r="N275" i="15"/>
  <c r="L275" i="15"/>
  <c r="M275" i="15"/>
  <c r="E276" i="15"/>
  <c r="I276" i="15"/>
  <c r="J276" i="15"/>
  <c r="M276" i="15"/>
  <c r="K276" i="15"/>
  <c r="L276" i="15"/>
  <c r="N276" i="15"/>
  <c r="E277" i="15"/>
  <c r="I277" i="15"/>
  <c r="J277" i="15"/>
  <c r="K277" i="15"/>
  <c r="M277" i="15"/>
  <c r="L277" i="15"/>
  <c r="E278" i="15"/>
  <c r="I278" i="15"/>
  <c r="J278" i="15"/>
  <c r="M278" i="15"/>
  <c r="K278" i="15"/>
  <c r="L278" i="15"/>
  <c r="N278" i="15"/>
  <c r="E279" i="15"/>
  <c r="I279" i="15"/>
  <c r="J279" i="15"/>
  <c r="K279" i="15"/>
  <c r="N279" i="15"/>
  <c r="L279" i="15"/>
  <c r="M279" i="15"/>
  <c r="E280" i="15"/>
  <c r="I280" i="15"/>
  <c r="J280" i="15"/>
  <c r="M280" i="15"/>
  <c r="K280" i="15"/>
  <c r="L280" i="15"/>
  <c r="N280" i="15"/>
  <c r="E281" i="15"/>
  <c r="I281" i="15"/>
  <c r="J281" i="15"/>
  <c r="K281" i="15"/>
  <c r="M281" i="15"/>
  <c r="L281" i="15"/>
  <c r="E282" i="15"/>
  <c r="I282" i="15"/>
  <c r="J282" i="15"/>
  <c r="M282" i="15"/>
  <c r="K282" i="15"/>
  <c r="L282" i="15"/>
  <c r="N282" i="15"/>
  <c r="E283" i="15"/>
  <c r="I283" i="15"/>
  <c r="J283" i="15"/>
  <c r="K283" i="15"/>
  <c r="N283" i="15"/>
  <c r="L283" i="15"/>
  <c r="M283" i="15"/>
  <c r="E284" i="15"/>
  <c r="I284" i="15"/>
  <c r="J284" i="15"/>
  <c r="M284" i="15"/>
  <c r="K284" i="15"/>
  <c r="L284" i="15"/>
  <c r="N284" i="15"/>
  <c r="E285" i="15"/>
  <c r="I285" i="15"/>
  <c r="J285" i="15"/>
  <c r="K285" i="15"/>
  <c r="M285" i="15"/>
  <c r="L285" i="15"/>
  <c r="E286" i="15"/>
  <c r="I286" i="15"/>
  <c r="J286" i="15"/>
  <c r="M286" i="15"/>
  <c r="K286" i="15"/>
  <c r="L286" i="15"/>
  <c r="N286" i="15"/>
  <c r="E287" i="15"/>
  <c r="I287" i="15"/>
  <c r="J287" i="15"/>
  <c r="K287" i="15"/>
  <c r="N287" i="15"/>
  <c r="L287" i="15"/>
  <c r="M287" i="15"/>
  <c r="E288" i="15"/>
  <c r="I288" i="15"/>
  <c r="J288" i="15"/>
  <c r="M288" i="15"/>
  <c r="K288" i="15"/>
  <c r="L288" i="15"/>
  <c r="N288" i="15"/>
  <c r="E289" i="15"/>
  <c r="I289" i="15"/>
  <c r="J289" i="15"/>
  <c r="K289" i="15"/>
  <c r="M289" i="15"/>
  <c r="L289" i="15"/>
  <c r="E290" i="15"/>
  <c r="I290" i="15"/>
  <c r="J290" i="15"/>
  <c r="M290" i="15"/>
  <c r="K290" i="15"/>
  <c r="L290" i="15"/>
  <c r="N290" i="15"/>
  <c r="E291" i="15"/>
  <c r="I291" i="15"/>
  <c r="J291" i="15"/>
  <c r="K291" i="15"/>
  <c r="N291" i="15"/>
  <c r="L291" i="15"/>
  <c r="M291" i="15"/>
  <c r="E292" i="15"/>
  <c r="I292" i="15"/>
  <c r="J292" i="15"/>
  <c r="M292" i="15"/>
  <c r="K292" i="15"/>
  <c r="L292" i="15"/>
  <c r="N292" i="15"/>
  <c r="E293" i="15"/>
  <c r="I293" i="15"/>
  <c r="J293" i="15"/>
  <c r="K293" i="15"/>
  <c r="M293" i="15"/>
  <c r="L293" i="15"/>
  <c r="E294" i="15"/>
  <c r="I294" i="15"/>
  <c r="J294" i="15"/>
  <c r="M294" i="15"/>
  <c r="K294" i="15"/>
  <c r="L294" i="15"/>
  <c r="N294" i="15"/>
  <c r="E295" i="15"/>
  <c r="I295" i="15"/>
  <c r="J295" i="15"/>
  <c r="K295" i="15"/>
  <c r="N295" i="15"/>
  <c r="L295" i="15"/>
  <c r="M295" i="15"/>
  <c r="E296" i="15"/>
  <c r="I296" i="15"/>
  <c r="J296" i="15"/>
  <c r="M296" i="15"/>
  <c r="K296" i="15"/>
  <c r="L296" i="15"/>
  <c r="N296" i="15"/>
  <c r="E297" i="15"/>
  <c r="I297" i="15"/>
  <c r="J297" i="15"/>
  <c r="K297" i="15"/>
  <c r="M297" i="15"/>
  <c r="L297" i="15"/>
  <c r="E298" i="15"/>
  <c r="I298" i="15"/>
  <c r="J298" i="15"/>
  <c r="M298" i="15"/>
  <c r="K298" i="15"/>
  <c r="L298" i="15"/>
  <c r="N298" i="15"/>
  <c r="E299" i="15"/>
  <c r="I299" i="15"/>
  <c r="J299" i="15"/>
  <c r="K299" i="15"/>
  <c r="N299" i="15"/>
  <c r="L299" i="15"/>
  <c r="M299" i="15"/>
  <c r="E300" i="15"/>
  <c r="I300" i="15"/>
  <c r="J300" i="15"/>
  <c r="M300" i="15"/>
  <c r="K300" i="15"/>
  <c r="L300" i="15"/>
  <c r="N300" i="15"/>
  <c r="E301" i="15"/>
  <c r="I301" i="15"/>
  <c r="J301" i="15"/>
  <c r="K301" i="15"/>
  <c r="M301" i="15"/>
  <c r="L301" i="15"/>
  <c r="E302" i="15"/>
  <c r="I302" i="15"/>
  <c r="J302" i="15"/>
  <c r="M302" i="15"/>
  <c r="K302" i="15"/>
  <c r="L302" i="15"/>
  <c r="N302" i="15"/>
  <c r="E303" i="15"/>
  <c r="I303" i="15"/>
  <c r="J303" i="15"/>
  <c r="K303" i="15"/>
  <c r="N303" i="15"/>
  <c r="L303" i="15"/>
  <c r="M303" i="15"/>
  <c r="E304" i="15"/>
  <c r="I304" i="15"/>
  <c r="J304" i="15"/>
  <c r="M304" i="15"/>
  <c r="K304" i="15"/>
  <c r="L304" i="15"/>
  <c r="N304" i="15"/>
  <c r="E305" i="15"/>
  <c r="I305" i="15"/>
  <c r="J305" i="15"/>
  <c r="K305" i="15"/>
  <c r="M305" i="15"/>
  <c r="L305" i="15"/>
  <c r="E306" i="15"/>
  <c r="I306" i="15"/>
  <c r="J306" i="15"/>
  <c r="M306" i="15"/>
  <c r="K306" i="15"/>
  <c r="L306" i="15"/>
  <c r="N306" i="15"/>
  <c r="E307" i="15"/>
  <c r="I307" i="15"/>
  <c r="J307" i="15"/>
  <c r="K307" i="15"/>
  <c r="N307" i="15"/>
  <c r="L307" i="15"/>
  <c r="M307" i="15"/>
  <c r="E308" i="15"/>
  <c r="I308" i="15"/>
  <c r="J308" i="15"/>
  <c r="M308" i="15"/>
  <c r="K308" i="15"/>
  <c r="L308" i="15"/>
  <c r="N308" i="15"/>
  <c r="E309" i="15"/>
  <c r="I309" i="15"/>
  <c r="J309" i="15"/>
  <c r="K309" i="15"/>
  <c r="M309" i="15"/>
  <c r="L309" i="15"/>
  <c r="E310" i="15"/>
  <c r="I310" i="15"/>
  <c r="J310" i="15"/>
  <c r="M310" i="15"/>
  <c r="K310" i="15"/>
  <c r="L310" i="15"/>
  <c r="N310" i="15"/>
  <c r="E311" i="15"/>
  <c r="I311" i="15"/>
  <c r="J311" i="15"/>
  <c r="K311" i="15"/>
  <c r="N311" i="15"/>
  <c r="L311" i="15"/>
  <c r="M311" i="15"/>
  <c r="E312" i="15"/>
  <c r="I312" i="15"/>
  <c r="J312" i="15"/>
  <c r="M312" i="15"/>
  <c r="K312" i="15"/>
  <c r="L312" i="15"/>
  <c r="N312" i="15"/>
  <c r="E313" i="15"/>
  <c r="I313" i="15"/>
  <c r="J313" i="15"/>
  <c r="K313" i="15"/>
  <c r="M313" i="15"/>
  <c r="L313" i="15"/>
  <c r="E314" i="15"/>
  <c r="I314" i="15"/>
  <c r="J314" i="15"/>
  <c r="M314" i="15"/>
  <c r="K314" i="15"/>
  <c r="L314" i="15"/>
  <c r="N314" i="15"/>
  <c r="E315" i="15"/>
  <c r="I315" i="15"/>
  <c r="J315" i="15"/>
  <c r="K315" i="15"/>
  <c r="N315" i="15"/>
  <c r="L315" i="15"/>
  <c r="M315" i="15"/>
  <c r="E316" i="15"/>
  <c r="I316" i="15"/>
  <c r="J316" i="15"/>
  <c r="M316" i="15"/>
  <c r="K316" i="15"/>
  <c r="L316" i="15"/>
  <c r="N316" i="15"/>
  <c r="E317" i="15"/>
  <c r="I317" i="15"/>
  <c r="J317" i="15"/>
  <c r="K317" i="15"/>
  <c r="M317" i="15"/>
  <c r="L317" i="15"/>
  <c r="E318" i="15"/>
  <c r="I318" i="15"/>
  <c r="J318" i="15"/>
  <c r="M318" i="15"/>
  <c r="K318" i="15"/>
  <c r="L318" i="15"/>
  <c r="N318" i="15"/>
  <c r="E319" i="15"/>
  <c r="I319" i="15"/>
  <c r="J319" i="15"/>
  <c r="K319" i="15"/>
  <c r="N319" i="15"/>
  <c r="L319" i="15"/>
  <c r="M319" i="15"/>
  <c r="E320" i="15"/>
  <c r="I320" i="15"/>
  <c r="J320" i="15"/>
  <c r="M320" i="15"/>
  <c r="K320" i="15"/>
  <c r="L320" i="15"/>
  <c r="N320" i="15"/>
  <c r="E321" i="15"/>
  <c r="I321" i="15"/>
  <c r="J321" i="15"/>
  <c r="K321" i="15"/>
  <c r="M321" i="15"/>
  <c r="L321" i="15"/>
  <c r="E322" i="15"/>
  <c r="I322" i="15"/>
  <c r="J322" i="15"/>
  <c r="M322" i="15"/>
  <c r="K322" i="15"/>
  <c r="L322" i="15"/>
  <c r="N322" i="15"/>
  <c r="E323" i="15"/>
  <c r="I323" i="15"/>
  <c r="J323" i="15"/>
  <c r="K323" i="15"/>
  <c r="N323" i="15"/>
  <c r="L323" i="15"/>
  <c r="M323" i="15"/>
  <c r="E324" i="15"/>
  <c r="I324" i="15"/>
  <c r="J324" i="15"/>
  <c r="M324" i="15"/>
  <c r="K324" i="15"/>
  <c r="L324" i="15"/>
  <c r="N324" i="15"/>
  <c r="E325" i="15"/>
  <c r="I325" i="15"/>
  <c r="J325" i="15"/>
  <c r="K325" i="15"/>
  <c r="M325" i="15"/>
  <c r="L325" i="15"/>
  <c r="E326" i="15"/>
  <c r="I326" i="15"/>
  <c r="J326" i="15"/>
  <c r="M326" i="15"/>
  <c r="K326" i="15"/>
  <c r="L326" i="15"/>
  <c r="N326" i="15"/>
  <c r="E327" i="15"/>
  <c r="I327" i="15"/>
  <c r="J327" i="15"/>
  <c r="K327" i="15"/>
  <c r="N327" i="15"/>
  <c r="L327" i="15"/>
  <c r="M327" i="15"/>
  <c r="E328" i="15"/>
  <c r="I328" i="15"/>
  <c r="J328" i="15"/>
  <c r="M328" i="15"/>
  <c r="K328" i="15"/>
  <c r="L328" i="15"/>
  <c r="N328" i="15"/>
  <c r="E329" i="15"/>
  <c r="I329" i="15"/>
  <c r="J329" i="15"/>
  <c r="K329" i="15"/>
  <c r="M329" i="15"/>
  <c r="L329" i="15"/>
  <c r="E330" i="15"/>
  <c r="I330" i="15"/>
  <c r="J330" i="15"/>
  <c r="M330" i="15"/>
  <c r="K330" i="15"/>
  <c r="L330" i="15"/>
  <c r="N330" i="15"/>
  <c r="E331" i="15"/>
  <c r="I331" i="15"/>
  <c r="J331" i="15"/>
  <c r="K331" i="15"/>
  <c r="N331" i="15"/>
  <c r="L331" i="15"/>
  <c r="M331" i="15"/>
  <c r="E332" i="15"/>
  <c r="I332" i="15"/>
  <c r="J332" i="15"/>
  <c r="M332" i="15"/>
  <c r="K332" i="15"/>
  <c r="L332" i="15"/>
  <c r="N332" i="15"/>
  <c r="E333" i="15"/>
  <c r="I333" i="15"/>
  <c r="J333" i="15"/>
  <c r="K333" i="15"/>
  <c r="M333" i="15"/>
  <c r="L333" i="15"/>
  <c r="E334" i="15"/>
  <c r="I334" i="15"/>
  <c r="J334" i="15"/>
  <c r="M334" i="15"/>
  <c r="K334" i="15"/>
  <c r="L334" i="15"/>
  <c r="N334" i="15"/>
  <c r="E335" i="15"/>
  <c r="I335" i="15"/>
  <c r="J335" i="15"/>
  <c r="K335" i="15"/>
  <c r="N335" i="15"/>
  <c r="L335" i="15"/>
  <c r="M335" i="15"/>
  <c r="E336" i="15"/>
  <c r="I336" i="15"/>
  <c r="J336" i="15"/>
  <c r="M336" i="15"/>
  <c r="K336" i="15"/>
  <c r="L336" i="15"/>
  <c r="N336" i="15"/>
  <c r="E337" i="15"/>
  <c r="I337" i="15"/>
  <c r="J337" i="15"/>
  <c r="K337" i="15"/>
  <c r="M337" i="15"/>
  <c r="L337" i="15"/>
  <c r="E338" i="15"/>
  <c r="I338" i="15"/>
  <c r="J338" i="15"/>
  <c r="M338" i="15"/>
  <c r="K338" i="15"/>
  <c r="L338" i="15"/>
  <c r="N338" i="15"/>
  <c r="E339" i="15"/>
  <c r="I339" i="15"/>
  <c r="J339" i="15"/>
  <c r="K339" i="15"/>
  <c r="N339" i="15"/>
  <c r="L339" i="15"/>
  <c r="M339" i="15"/>
  <c r="E340" i="15"/>
  <c r="I340" i="15"/>
  <c r="J340" i="15"/>
  <c r="M340" i="15"/>
  <c r="K340" i="15"/>
  <c r="L340" i="15"/>
  <c r="N340" i="15"/>
  <c r="E341" i="15"/>
  <c r="I341" i="15"/>
  <c r="J341" i="15"/>
  <c r="K341" i="15"/>
  <c r="M341" i="15"/>
  <c r="L341" i="15"/>
  <c r="E342" i="15"/>
  <c r="I342" i="15"/>
  <c r="J342" i="15"/>
  <c r="M342" i="15"/>
  <c r="K342" i="15"/>
  <c r="L342" i="15"/>
  <c r="N342" i="15"/>
  <c r="E343" i="15"/>
  <c r="I343" i="15"/>
  <c r="J343" i="15"/>
  <c r="K343" i="15"/>
  <c r="N343" i="15"/>
  <c r="L343" i="15"/>
  <c r="M343" i="15"/>
  <c r="E344" i="15"/>
  <c r="I344" i="15"/>
  <c r="J344" i="15"/>
  <c r="M344" i="15"/>
  <c r="K344" i="15"/>
  <c r="L344" i="15"/>
  <c r="N344" i="15"/>
  <c r="E345" i="15"/>
  <c r="I345" i="15"/>
  <c r="J345" i="15"/>
  <c r="K345" i="15"/>
  <c r="M345" i="15"/>
  <c r="L345" i="15"/>
  <c r="E346" i="15"/>
  <c r="I346" i="15"/>
  <c r="J346" i="15"/>
  <c r="M346" i="15"/>
  <c r="K346" i="15"/>
  <c r="L346" i="15"/>
  <c r="N346" i="15"/>
  <c r="E347" i="15"/>
  <c r="I347" i="15"/>
  <c r="J347" i="15"/>
  <c r="K347" i="15"/>
  <c r="N347" i="15"/>
  <c r="L347" i="15"/>
  <c r="M347" i="15"/>
  <c r="E348" i="15"/>
  <c r="I348" i="15"/>
  <c r="J348" i="15"/>
  <c r="M348" i="15"/>
  <c r="K348" i="15"/>
  <c r="L348" i="15"/>
  <c r="N348" i="15"/>
  <c r="E349" i="15"/>
  <c r="I349" i="15"/>
  <c r="J349" i="15"/>
  <c r="K349" i="15"/>
  <c r="M349" i="15"/>
  <c r="L349" i="15"/>
  <c r="E350" i="15"/>
  <c r="I350" i="15"/>
  <c r="J350" i="15"/>
  <c r="M350" i="15"/>
  <c r="K350" i="15"/>
  <c r="L350" i="15"/>
  <c r="N350" i="15"/>
  <c r="E351" i="15"/>
  <c r="I351" i="15"/>
  <c r="J351" i="15"/>
  <c r="K351" i="15"/>
  <c r="N351" i="15"/>
  <c r="L351" i="15"/>
  <c r="M351" i="15"/>
  <c r="E352" i="15"/>
  <c r="I352" i="15"/>
  <c r="J352" i="15"/>
  <c r="M352" i="15"/>
  <c r="K352" i="15"/>
  <c r="L352" i="15"/>
  <c r="N352" i="15"/>
  <c r="E353" i="15"/>
  <c r="I353" i="15"/>
  <c r="J353" i="15"/>
  <c r="K353" i="15"/>
  <c r="M353" i="15"/>
  <c r="L353" i="15"/>
  <c r="E354" i="15"/>
  <c r="I354" i="15"/>
  <c r="J354" i="15"/>
  <c r="M354" i="15"/>
  <c r="K354" i="15"/>
  <c r="L354" i="15"/>
  <c r="N354" i="15"/>
  <c r="E355" i="15"/>
  <c r="I355" i="15"/>
  <c r="J355" i="15"/>
  <c r="K355" i="15"/>
  <c r="N355" i="15"/>
  <c r="L355" i="15"/>
  <c r="M355" i="15"/>
  <c r="E356" i="15"/>
  <c r="I356" i="15"/>
  <c r="J356" i="15"/>
  <c r="M356" i="15"/>
  <c r="K356" i="15"/>
  <c r="L356" i="15"/>
  <c r="N356" i="15"/>
  <c r="E357" i="15"/>
  <c r="I357" i="15"/>
  <c r="J357" i="15"/>
  <c r="K357" i="15"/>
  <c r="M357" i="15"/>
  <c r="L357" i="15"/>
  <c r="E358" i="15"/>
  <c r="I358" i="15"/>
  <c r="J358" i="15"/>
  <c r="M358" i="15"/>
  <c r="K358" i="15"/>
  <c r="L358" i="15"/>
  <c r="N358" i="15"/>
  <c r="E359" i="15"/>
  <c r="I359" i="15"/>
  <c r="J359" i="15"/>
  <c r="K359" i="15"/>
  <c r="N359" i="15"/>
  <c r="L359" i="15"/>
  <c r="M359" i="15"/>
  <c r="E360" i="15"/>
  <c r="I360" i="15"/>
  <c r="J360" i="15"/>
  <c r="M360" i="15"/>
  <c r="K360" i="15"/>
  <c r="L360" i="15"/>
  <c r="N360" i="15"/>
  <c r="E361" i="15"/>
  <c r="I361" i="15"/>
  <c r="J361" i="15"/>
  <c r="K361" i="15"/>
  <c r="M361" i="15"/>
  <c r="L361" i="15"/>
  <c r="E362" i="15"/>
  <c r="I362" i="15"/>
  <c r="J362" i="15"/>
  <c r="M362" i="15"/>
  <c r="K362" i="15"/>
  <c r="L362" i="15"/>
  <c r="N362" i="15"/>
  <c r="E363" i="15"/>
  <c r="I363" i="15"/>
  <c r="J363" i="15"/>
  <c r="K363" i="15"/>
  <c r="N363" i="15"/>
  <c r="L363" i="15"/>
  <c r="M363" i="15"/>
  <c r="E364" i="15"/>
  <c r="I364" i="15"/>
  <c r="J364" i="15"/>
  <c r="M364" i="15"/>
  <c r="K364" i="15"/>
  <c r="L364" i="15"/>
  <c r="N364" i="15"/>
  <c r="E365" i="15"/>
  <c r="I365" i="15"/>
  <c r="J365" i="15"/>
  <c r="K365" i="15"/>
  <c r="M365" i="15"/>
  <c r="L365" i="15"/>
  <c r="E366" i="15"/>
  <c r="I366" i="15"/>
  <c r="J366" i="15"/>
  <c r="M366" i="15"/>
  <c r="K366" i="15"/>
  <c r="L366" i="15"/>
  <c r="N366" i="15"/>
  <c r="E367" i="15"/>
  <c r="I367" i="15"/>
  <c r="J367" i="15"/>
  <c r="K367" i="15"/>
  <c r="N367" i="15"/>
  <c r="L367" i="15"/>
  <c r="M367" i="15"/>
  <c r="E368" i="15"/>
  <c r="I368" i="15"/>
  <c r="J368" i="15"/>
  <c r="M368" i="15"/>
  <c r="K368" i="15"/>
  <c r="L368" i="15"/>
  <c r="N368" i="15"/>
  <c r="E369" i="15"/>
  <c r="I369" i="15"/>
  <c r="J369" i="15"/>
  <c r="K369" i="15"/>
  <c r="M369" i="15"/>
  <c r="L369" i="15"/>
  <c r="E370" i="15"/>
  <c r="I370" i="15"/>
  <c r="J370" i="15"/>
  <c r="M370" i="15"/>
  <c r="K370" i="15"/>
  <c r="L370" i="15"/>
  <c r="N370" i="15"/>
  <c r="E371" i="15"/>
  <c r="I371" i="15"/>
  <c r="J371" i="15"/>
  <c r="K371" i="15"/>
  <c r="N371" i="15"/>
  <c r="L371" i="15"/>
  <c r="M371" i="15"/>
  <c r="E372" i="15"/>
  <c r="I372" i="15"/>
  <c r="J372" i="15"/>
  <c r="M372" i="15"/>
  <c r="K372" i="15"/>
  <c r="L372" i="15"/>
  <c r="N372" i="15"/>
  <c r="E373" i="15"/>
  <c r="I373" i="15"/>
  <c r="J373" i="15"/>
  <c r="K373" i="15"/>
  <c r="M373" i="15"/>
  <c r="L373" i="15"/>
  <c r="E374" i="15"/>
  <c r="I374" i="15"/>
  <c r="J374" i="15"/>
  <c r="M374" i="15"/>
  <c r="K374" i="15"/>
  <c r="L374" i="15"/>
  <c r="N374" i="15"/>
  <c r="E375" i="15"/>
  <c r="I375" i="15"/>
  <c r="J375" i="15"/>
  <c r="K375" i="15"/>
  <c r="N375" i="15"/>
  <c r="L375" i="15"/>
  <c r="M375" i="15"/>
  <c r="E376" i="15"/>
  <c r="I376" i="15"/>
  <c r="J376" i="15"/>
  <c r="M376" i="15"/>
  <c r="K376" i="15"/>
  <c r="L376" i="15"/>
  <c r="N376" i="15"/>
  <c r="E377" i="15"/>
  <c r="I377" i="15"/>
  <c r="J377" i="15"/>
  <c r="K377" i="15"/>
  <c r="M377" i="15"/>
  <c r="L377" i="15"/>
  <c r="E378" i="15"/>
  <c r="I378" i="15"/>
  <c r="J378" i="15"/>
  <c r="M378" i="15"/>
  <c r="K378" i="15"/>
  <c r="L378" i="15"/>
  <c r="N378" i="15"/>
  <c r="E379" i="15"/>
  <c r="I379" i="15"/>
  <c r="J379" i="15"/>
  <c r="K379" i="15"/>
  <c r="N379" i="15"/>
  <c r="L379" i="15"/>
  <c r="M379" i="15"/>
  <c r="E380" i="15"/>
  <c r="I380" i="15"/>
  <c r="J380" i="15"/>
  <c r="M380" i="15"/>
  <c r="K380" i="15"/>
  <c r="L380" i="15"/>
  <c r="N380" i="15"/>
  <c r="E381" i="15"/>
  <c r="I381" i="15"/>
  <c r="J381" i="15"/>
  <c r="K381" i="15"/>
  <c r="M381" i="15"/>
  <c r="L381" i="15"/>
  <c r="E382" i="15"/>
  <c r="I382" i="15"/>
  <c r="J382" i="15"/>
  <c r="M382" i="15"/>
  <c r="K382" i="15"/>
  <c r="L382" i="15"/>
  <c r="N382" i="15"/>
  <c r="E383" i="15"/>
  <c r="I383" i="15"/>
  <c r="J383" i="15"/>
  <c r="K383" i="15"/>
  <c r="N383" i="15"/>
  <c r="L383" i="15"/>
  <c r="M383" i="15"/>
  <c r="E384" i="15"/>
  <c r="I384" i="15"/>
  <c r="J384" i="15"/>
  <c r="M384" i="15"/>
  <c r="K384" i="15"/>
  <c r="L384" i="15"/>
  <c r="N384" i="15"/>
  <c r="E385" i="15"/>
  <c r="I385" i="15"/>
  <c r="J385" i="15"/>
  <c r="K385" i="15"/>
  <c r="M385" i="15"/>
  <c r="L385" i="15"/>
  <c r="E386" i="15"/>
  <c r="I386" i="15"/>
  <c r="J386" i="15"/>
  <c r="M386" i="15"/>
  <c r="K386" i="15"/>
  <c r="L386" i="15"/>
  <c r="N386" i="15"/>
  <c r="E387" i="15"/>
  <c r="I387" i="15"/>
  <c r="J387" i="15"/>
  <c r="K387" i="15"/>
  <c r="N387" i="15"/>
  <c r="L387" i="15"/>
  <c r="M387" i="15"/>
  <c r="E388" i="15"/>
  <c r="I388" i="15"/>
  <c r="J388" i="15"/>
  <c r="M388" i="15"/>
  <c r="K388" i="15"/>
  <c r="L388" i="15"/>
  <c r="N388" i="15"/>
  <c r="E389" i="15"/>
  <c r="I389" i="15"/>
  <c r="J389" i="15"/>
  <c r="K389" i="15"/>
  <c r="M389" i="15"/>
  <c r="L389" i="15"/>
  <c r="E390" i="15"/>
  <c r="I390" i="15"/>
  <c r="J390" i="15"/>
  <c r="M390" i="15"/>
  <c r="K390" i="15"/>
  <c r="L390" i="15"/>
  <c r="N390" i="15"/>
  <c r="E391" i="15"/>
  <c r="I391" i="15"/>
  <c r="J391" i="15"/>
  <c r="K391" i="15"/>
  <c r="N391" i="15"/>
  <c r="L391" i="15"/>
  <c r="M391" i="15"/>
  <c r="E392" i="15"/>
  <c r="I392" i="15"/>
  <c r="J392" i="15"/>
  <c r="M392" i="15"/>
  <c r="K392" i="15"/>
  <c r="L392" i="15"/>
  <c r="N392" i="15"/>
  <c r="E393" i="15"/>
  <c r="I393" i="15"/>
  <c r="J393" i="15"/>
  <c r="K393" i="15"/>
  <c r="M393" i="15"/>
  <c r="L393" i="15"/>
  <c r="E394" i="15"/>
  <c r="I394" i="15"/>
  <c r="J394" i="15"/>
  <c r="M394" i="15"/>
  <c r="K394" i="15"/>
  <c r="L394" i="15"/>
  <c r="N394" i="15"/>
  <c r="E395" i="15"/>
  <c r="I395" i="15"/>
  <c r="J395" i="15"/>
  <c r="K395" i="15"/>
  <c r="N395" i="15"/>
  <c r="L395" i="15"/>
  <c r="M395" i="15"/>
  <c r="E396" i="15"/>
  <c r="I396" i="15"/>
  <c r="J396" i="15"/>
  <c r="M396" i="15"/>
  <c r="K396" i="15"/>
  <c r="L396" i="15"/>
  <c r="N396" i="15"/>
  <c r="E397" i="15"/>
  <c r="I397" i="15"/>
  <c r="J397" i="15"/>
  <c r="K397" i="15"/>
  <c r="M397" i="15"/>
  <c r="L397" i="15"/>
  <c r="E398" i="15"/>
  <c r="I398" i="15"/>
  <c r="J398" i="15"/>
  <c r="M398" i="15"/>
  <c r="K398" i="15"/>
  <c r="L398" i="15"/>
  <c r="N398" i="15"/>
  <c r="E399" i="15"/>
  <c r="I399" i="15"/>
  <c r="J399" i="15"/>
  <c r="K399" i="15"/>
  <c r="N399" i="15"/>
  <c r="L399" i="15"/>
  <c r="M399" i="15"/>
  <c r="E400" i="15"/>
  <c r="I400" i="15"/>
  <c r="J400" i="15"/>
  <c r="M400" i="15"/>
  <c r="K400" i="15"/>
  <c r="L400" i="15"/>
  <c r="N400" i="15"/>
  <c r="E401" i="15"/>
  <c r="I401" i="15"/>
  <c r="J401" i="15"/>
  <c r="K401" i="15"/>
  <c r="M401" i="15"/>
  <c r="L401" i="15"/>
  <c r="E402" i="15"/>
  <c r="I402" i="15"/>
  <c r="J402" i="15"/>
  <c r="M402" i="15"/>
  <c r="K402" i="15"/>
  <c r="L402" i="15"/>
  <c r="N402" i="15"/>
  <c r="E403" i="15"/>
  <c r="I403" i="15"/>
  <c r="J403" i="15"/>
  <c r="K403" i="15"/>
  <c r="N403" i="15"/>
  <c r="L403" i="15"/>
  <c r="M403" i="15"/>
  <c r="E404" i="15"/>
  <c r="I404" i="15"/>
  <c r="J404" i="15"/>
  <c r="M404" i="15"/>
  <c r="K404" i="15"/>
  <c r="L404" i="15"/>
  <c r="N404" i="15"/>
  <c r="E405" i="15"/>
  <c r="I405" i="15"/>
  <c r="J405" i="15"/>
  <c r="K405" i="15"/>
  <c r="M405" i="15"/>
  <c r="L405" i="15"/>
  <c r="E406" i="15"/>
  <c r="I406" i="15"/>
  <c r="J406" i="15"/>
  <c r="M406" i="15"/>
  <c r="K406" i="15"/>
  <c r="L406" i="15"/>
  <c r="N406" i="15"/>
  <c r="E407" i="15"/>
  <c r="I407" i="15"/>
  <c r="J407" i="15"/>
  <c r="K407" i="15"/>
  <c r="N407" i="15"/>
  <c r="L407" i="15"/>
  <c r="M407" i="15"/>
  <c r="E408" i="15"/>
  <c r="I408" i="15"/>
  <c r="J408" i="15"/>
  <c r="M408" i="15"/>
  <c r="K408" i="15"/>
  <c r="L408" i="15"/>
  <c r="N408" i="15"/>
  <c r="E409" i="15"/>
  <c r="I409" i="15"/>
  <c r="J409" i="15"/>
  <c r="K409" i="15"/>
  <c r="M409" i="15"/>
  <c r="L409" i="15"/>
  <c r="E410" i="15"/>
  <c r="I410" i="15"/>
  <c r="J410" i="15"/>
  <c r="M410" i="15"/>
  <c r="K410" i="15"/>
  <c r="L410" i="15"/>
  <c r="N410" i="15"/>
  <c r="E411" i="15"/>
  <c r="I411" i="15"/>
  <c r="J411" i="15"/>
  <c r="K411" i="15"/>
  <c r="N411" i="15"/>
  <c r="L411" i="15"/>
  <c r="M411" i="15"/>
  <c r="E412" i="15"/>
  <c r="I412" i="15"/>
  <c r="J412" i="15"/>
  <c r="M412" i="15"/>
  <c r="K412" i="15"/>
  <c r="L412" i="15"/>
  <c r="N412" i="15"/>
  <c r="E413" i="15"/>
  <c r="I413" i="15"/>
  <c r="J413" i="15"/>
  <c r="K413" i="15"/>
  <c r="M413" i="15"/>
  <c r="L413" i="15"/>
  <c r="E414" i="15"/>
  <c r="I414" i="15"/>
  <c r="J414" i="15"/>
  <c r="M414" i="15"/>
  <c r="K414" i="15"/>
  <c r="L414" i="15"/>
  <c r="N414" i="15"/>
  <c r="E415" i="15"/>
  <c r="I415" i="15"/>
  <c r="J415" i="15"/>
  <c r="K415" i="15"/>
  <c r="N415" i="15"/>
  <c r="L415" i="15"/>
  <c r="M415" i="15"/>
  <c r="E416" i="15"/>
  <c r="I416" i="15"/>
  <c r="J416" i="15"/>
  <c r="M416" i="15"/>
  <c r="K416" i="15"/>
  <c r="L416" i="15"/>
  <c r="N416" i="15"/>
  <c r="E417" i="15"/>
  <c r="I417" i="15"/>
  <c r="J417" i="15"/>
  <c r="K417" i="15"/>
  <c r="M417" i="15"/>
  <c r="L417" i="15"/>
  <c r="E418" i="15"/>
  <c r="I418" i="15"/>
  <c r="J418" i="15"/>
  <c r="M418" i="15"/>
  <c r="K418" i="15"/>
  <c r="L418" i="15"/>
  <c r="N418" i="15"/>
  <c r="E419" i="15"/>
  <c r="I419" i="15"/>
  <c r="J419" i="15"/>
  <c r="K419" i="15"/>
  <c r="N419" i="15"/>
  <c r="L419" i="15"/>
  <c r="M419" i="15"/>
  <c r="E420" i="15"/>
  <c r="I420" i="15"/>
  <c r="J420" i="15"/>
  <c r="M420" i="15"/>
  <c r="K420" i="15"/>
  <c r="L420" i="15"/>
  <c r="N420" i="15"/>
  <c r="E421" i="15"/>
  <c r="I421" i="15"/>
  <c r="J421" i="15"/>
  <c r="K421" i="15"/>
  <c r="M421" i="15"/>
  <c r="L421" i="15"/>
  <c r="E422" i="15"/>
  <c r="I422" i="15"/>
  <c r="J422" i="15"/>
  <c r="M422" i="15"/>
  <c r="K422" i="15"/>
  <c r="L422" i="15"/>
  <c r="N422" i="15"/>
  <c r="E423" i="15"/>
  <c r="I423" i="15"/>
  <c r="J423" i="15"/>
  <c r="K423" i="15"/>
  <c r="N423" i="15"/>
  <c r="L423" i="15"/>
  <c r="M423" i="15"/>
  <c r="E424" i="15"/>
  <c r="I424" i="15"/>
  <c r="J424" i="15"/>
  <c r="M424" i="15"/>
  <c r="K424" i="15"/>
  <c r="L424" i="15"/>
  <c r="N424" i="15"/>
  <c r="E425" i="15"/>
  <c r="I425" i="15"/>
  <c r="J425" i="15"/>
  <c r="K425" i="15"/>
  <c r="M425" i="15"/>
  <c r="L425" i="15"/>
  <c r="E426" i="15"/>
  <c r="I426" i="15"/>
  <c r="J426" i="15"/>
  <c r="M426" i="15"/>
  <c r="K426" i="15"/>
  <c r="L426" i="15"/>
  <c r="N426" i="15"/>
  <c r="E427" i="15"/>
  <c r="I427" i="15"/>
  <c r="J427" i="15"/>
  <c r="K427" i="15"/>
  <c r="N427" i="15"/>
  <c r="L427" i="15"/>
  <c r="M427" i="15"/>
  <c r="E428" i="15"/>
  <c r="I428" i="15"/>
  <c r="J428" i="15"/>
  <c r="M428" i="15"/>
  <c r="K428" i="15"/>
  <c r="L428" i="15"/>
  <c r="N428" i="15"/>
  <c r="E429" i="15"/>
  <c r="I429" i="15"/>
  <c r="J429" i="15"/>
  <c r="K429" i="15"/>
  <c r="M429" i="15"/>
  <c r="L429" i="15"/>
  <c r="E430" i="15"/>
  <c r="I430" i="15"/>
  <c r="J430" i="15"/>
  <c r="M430" i="15"/>
  <c r="K430" i="15"/>
  <c r="L430" i="15"/>
  <c r="N430" i="15"/>
  <c r="E431" i="15"/>
  <c r="I431" i="15"/>
  <c r="J431" i="15"/>
  <c r="K431" i="15"/>
  <c r="N431" i="15"/>
  <c r="L431" i="15"/>
  <c r="M431" i="15"/>
  <c r="E432" i="15"/>
  <c r="I432" i="15"/>
  <c r="J432" i="15"/>
  <c r="M432" i="15"/>
  <c r="K432" i="15"/>
  <c r="L432" i="15"/>
  <c r="N432" i="15"/>
  <c r="E433" i="15"/>
  <c r="I433" i="15"/>
  <c r="J433" i="15"/>
  <c r="K433" i="15"/>
  <c r="M433" i="15"/>
  <c r="L433" i="15"/>
  <c r="E434" i="15"/>
  <c r="I434" i="15"/>
  <c r="J434" i="15"/>
  <c r="M434" i="15"/>
  <c r="K434" i="15"/>
  <c r="L434" i="15"/>
  <c r="N434" i="15"/>
  <c r="E435" i="15"/>
  <c r="I435" i="15"/>
  <c r="J435" i="15"/>
  <c r="K435" i="15"/>
  <c r="N435" i="15"/>
  <c r="L435" i="15"/>
  <c r="M435" i="15"/>
  <c r="E436" i="15"/>
  <c r="I436" i="15"/>
  <c r="J436" i="15"/>
  <c r="M436" i="15"/>
  <c r="K436" i="15"/>
  <c r="L436" i="15"/>
  <c r="N436" i="15"/>
  <c r="E437" i="15"/>
  <c r="I437" i="15"/>
  <c r="J437" i="15"/>
  <c r="K437" i="15"/>
  <c r="M437" i="15"/>
  <c r="L437" i="15"/>
  <c r="E438" i="15"/>
  <c r="I438" i="15"/>
  <c r="J438" i="15"/>
  <c r="M438" i="15"/>
  <c r="K438" i="15"/>
  <c r="L438" i="15"/>
  <c r="N438" i="15"/>
  <c r="E439" i="15"/>
  <c r="I439" i="15"/>
  <c r="J439" i="15"/>
  <c r="K439" i="15"/>
  <c r="N439" i="15"/>
  <c r="L439" i="15"/>
  <c r="M439" i="15"/>
  <c r="E440" i="15"/>
  <c r="I440" i="15"/>
  <c r="J440" i="15"/>
  <c r="M440" i="15"/>
  <c r="K440" i="15"/>
  <c r="L440" i="15"/>
  <c r="N440" i="15"/>
  <c r="E441" i="15"/>
  <c r="I441" i="15"/>
  <c r="J441" i="15"/>
  <c r="K441" i="15"/>
  <c r="M441" i="15"/>
  <c r="L441" i="15"/>
  <c r="E442" i="15"/>
  <c r="I442" i="15"/>
  <c r="J442" i="15"/>
  <c r="M442" i="15"/>
  <c r="K442" i="15"/>
  <c r="L442" i="15"/>
  <c r="N442" i="15"/>
  <c r="E443" i="15"/>
  <c r="I443" i="15"/>
  <c r="J443" i="15"/>
  <c r="K443" i="15"/>
  <c r="N443" i="15"/>
  <c r="L443" i="15"/>
  <c r="M443" i="15"/>
  <c r="E444" i="15"/>
  <c r="I444" i="15"/>
  <c r="J444" i="15"/>
  <c r="M444" i="15"/>
  <c r="K444" i="15"/>
  <c r="L444" i="15"/>
  <c r="N444" i="15"/>
  <c r="E445" i="15"/>
  <c r="I445" i="15"/>
  <c r="J445" i="15"/>
  <c r="K445" i="15"/>
  <c r="M445" i="15"/>
  <c r="L445" i="15"/>
  <c r="E446" i="15"/>
  <c r="I446" i="15"/>
  <c r="J446" i="15"/>
  <c r="M446" i="15"/>
  <c r="K446" i="15"/>
  <c r="L446" i="15"/>
  <c r="N446" i="15"/>
  <c r="E447" i="15"/>
  <c r="I447" i="15"/>
  <c r="J447" i="15"/>
  <c r="K447" i="15"/>
  <c r="N447" i="15"/>
  <c r="L447" i="15"/>
  <c r="M447" i="15"/>
  <c r="E448" i="15"/>
  <c r="I448" i="15"/>
  <c r="J448" i="15"/>
  <c r="M448" i="15"/>
  <c r="K448" i="15"/>
  <c r="L448" i="15"/>
  <c r="N448" i="15"/>
  <c r="E449" i="15"/>
  <c r="I449" i="15"/>
  <c r="J449" i="15"/>
  <c r="K449" i="15"/>
  <c r="M449" i="15"/>
  <c r="L449" i="15"/>
  <c r="E450" i="15"/>
  <c r="I450" i="15"/>
  <c r="J450" i="15"/>
  <c r="M450" i="15"/>
  <c r="K450" i="15"/>
  <c r="L450" i="15"/>
  <c r="N450" i="15"/>
  <c r="E451" i="15"/>
  <c r="I451" i="15"/>
  <c r="J451" i="15"/>
  <c r="K451" i="15"/>
  <c r="N451" i="15"/>
  <c r="L451" i="15"/>
  <c r="M451" i="15"/>
  <c r="E452" i="15"/>
  <c r="I452" i="15"/>
  <c r="J452" i="15"/>
  <c r="M452" i="15"/>
  <c r="K452" i="15"/>
  <c r="L452" i="15"/>
  <c r="N452" i="15"/>
  <c r="E453" i="15"/>
  <c r="I453" i="15"/>
  <c r="J453" i="15"/>
  <c r="K453" i="15"/>
  <c r="M453" i="15"/>
  <c r="L453" i="15"/>
  <c r="E454" i="15"/>
  <c r="I454" i="15"/>
  <c r="J454" i="15"/>
  <c r="M454" i="15"/>
  <c r="K454" i="15"/>
  <c r="L454" i="15"/>
  <c r="N454" i="15"/>
  <c r="E455" i="15"/>
  <c r="I455" i="15"/>
  <c r="J455" i="15"/>
  <c r="K455" i="15"/>
  <c r="N455" i="15"/>
  <c r="L455" i="15"/>
  <c r="M455" i="15"/>
  <c r="E456" i="15"/>
  <c r="I456" i="15"/>
  <c r="J456" i="15"/>
  <c r="M456" i="15"/>
  <c r="K456" i="15"/>
  <c r="L456" i="15"/>
  <c r="N456" i="15"/>
  <c r="E457" i="15"/>
  <c r="I457" i="15"/>
  <c r="J457" i="15"/>
  <c r="K457" i="15"/>
  <c r="M457" i="15"/>
  <c r="L457" i="15"/>
  <c r="E458" i="15"/>
  <c r="I458" i="15"/>
  <c r="J458" i="15"/>
  <c r="M458" i="15"/>
  <c r="K458" i="15"/>
  <c r="L458" i="15"/>
  <c r="N458" i="15"/>
  <c r="E459" i="15"/>
  <c r="I459" i="15"/>
  <c r="J459" i="15"/>
  <c r="K459" i="15"/>
  <c r="N459" i="15"/>
  <c r="L459" i="15"/>
  <c r="M459" i="15"/>
  <c r="E460" i="15"/>
  <c r="I460" i="15"/>
  <c r="J460" i="15"/>
  <c r="M460" i="15"/>
  <c r="K460" i="15"/>
  <c r="L460" i="15"/>
  <c r="N460" i="15"/>
  <c r="E461" i="15"/>
  <c r="I461" i="15"/>
  <c r="J461" i="15"/>
  <c r="K461" i="15"/>
  <c r="M461" i="15"/>
  <c r="L461" i="15"/>
  <c r="E462" i="15"/>
  <c r="I462" i="15"/>
  <c r="J462" i="15"/>
  <c r="M462" i="15"/>
  <c r="K462" i="15"/>
  <c r="L462" i="15"/>
  <c r="N462" i="15"/>
  <c r="E463" i="15"/>
  <c r="I463" i="15"/>
  <c r="J463" i="15"/>
  <c r="K463" i="15"/>
  <c r="N463" i="15"/>
  <c r="L463" i="15"/>
  <c r="M463" i="15"/>
  <c r="E464" i="15"/>
  <c r="I464" i="15"/>
  <c r="J464" i="15"/>
  <c r="M464" i="15"/>
  <c r="K464" i="15"/>
  <c r="L464" i="15"/>
  <c r="N464" i="15"/>
  <c r="E465" i="15"/>
  <c r="I465" i="15"/>
  <c r="J465" i="15"/>
  <c r="K465" i="15"/>
  <c r="M465" i="15"/>
  <c r="L465" i="15"/>
  <c r="E466" i="15"/>
  <c r="I466" i="15"/>
  <c r="J466" i="15"/>
  <c r="M466" i="15"/>
  <c r="K466" i="15"/>
  <c r="L466" i="15"/>
  <c r="N466" i="15"/>
  <c r="E467" i="15"/>
  <c r="I467" i="15"/>
  <c r="J467" i="15"/>
  <c r="K467" i="15"/>
  <c r="N467" i="15"/>
  <c r="L467" i="15"/>
  <c r="M467" i="15"/>
  <c r="E468" i="15"/>
  <c r="I468" i="15"/>
  <c r="J468" i="15"/>
  <c r="M468" i="15"/>
  <c r="K468" i="15"/>
  <c r="L468" i="15"/>
  <c r="N468" i="15"/>
  <c r="E469" i="15"/>
  <c r="I469" i="15"/>
  <c r="J469" i="15"/>
  <c r="K469" i="15"/>
  <c r="M469" i="15"/>
  <c r="L469" i="15"/>
  <c r="E470" i="15"/>
  <c r="I470" i="15"/>
  <c r="J470" i="15"/>
  <c r="M470" i="15"/>
  <c r="K470" i="15"/>
  <c r="L470" i="15"/>
  <c r="N470" i="15"/>
  <c r="E471" i="15"/>
  <c r="I471" i="15"/>
  <c r="J471" i="15"/>
  <c r="K471" i="15"/>
  <c r="N471" i="15"/>
  <c r="L471" i="15"/>
  <c r="M471" i="15"/>
  <c r="E472" i="15"/>
  <c r="I472" i="15"/>
  <c r="J472" i="15"/>
  <c r="M472" i="15"/>
  <c r="K472" i="15"/>
  <c r="L472" i="15"/>
  <c r="N472" i="15"/>
  <c r="E473" i="15"/>
  <c r="I473" i="15"/>
  <c r="J473" i="15"/>
  <c r="K473" i="15"/>
  <c r="M473" i="15"/>
  <c r="L473" i="15"/>
  <c r="E474" i="15"/>
  <c r="I474" i="15"/>
  <c r="J474" i="15"/>
  <c r="M474" i="15"/>
  <c r="K474" i="15"/>
  <c r="L474" i="15"/>
  <c r="N474" i="15"/>
  <c r="E475" i="15"/>
  <c r="I475" i="15"/>
  <c r="J475" i="15"/>
  <c r="K475" i="15"/>
  <c r="N475" i="15"/>
  <c r="L475" i="15"/>
  <c r="M475" i="15"/>
  <c r="E476" i="15"/>
  <c r="I476" i="15"/>
  <c r="J476" i="15"/>
  <c r="M476" i="15"/>
  <c r="K476" i="15"/>
  <c r="L476" i="15"/>
  <c r="N476" i="15"/>
  <c r="E477" i="15"/>
  <c r="I477" i="15"/>
  <c r="J477" i="15"/>
  <c r="K477" i="15"/>
  <c r="M477" i="15"/>
  <c r="L477" i="15"/>
  <c r="E478" i="15"/>
  <c r="I478" i="15"/>
  <c r="J478" i="15"/>
  <c r="M478" i="15"/>
  <c r="K478" i="15"/>
  <c r="L478" i="15"/>
  <c r="N478" i="15"/>
  <c r="E479" i="15"/>
  <c r="I479" i="15"/>
  <c r="J479" i="15"/>
  <c r="K479" i="15"/>
  <c r="N479" i="15"/>
  <c r="L479" i="15"/>
  <c r="M479" i="15"/>
  <c r="E480" i="15"/>
  <c r="I480" i="15"/>
  <c r="J480" i="15"/>
  <c r="M480" i="15"/>
  <c r="K480" i="15"/>
  <c r="L480" i="15"/>
  <c r="N480" i="15"/>
  <c r="E481" i="15"/>
  <c r="I481" i="15"/>
  <c r="J481" i="15"/>
  <c r="K481" i="15"/>
  <c r="M481" i="15"/>
  <c r="L481" i="15"/>
  <c r="E482" i="15"/>
  <c r="I482" i="15"/>
  <c r="J482" i="15"/>
  <c r="M482" i="15"/>
  <c r="K482" i="15"/>
  <c r="L482" i="15"/>
  <c r="N482" i="15"/>
  <c r="E483" i="15"/>
  <c r="I483" i="15"/>
  <c r="J483" i="15"/>
  <c r="K483" i="15"/>
  <c r="N483" i="15"/>
  <c r="L483" i="15"/>
  <c r="M483" i="15"/>
  <c r="E484" i="15"/>
  <c r="I484" i="15"/>
  <c r="J484" i="15"/>
  <c r="M484" i="15"/>
  <c r="K484" i="15"/>
  <c r="L484" i="15"/>
  <c r="N484" i="15"/>
  <c r="E485" i="15"/>
  <c r="I485" i="15"/>
  <c r="J485" i="15"/>
  <c r="K485" i="15"/>
  <c r="M485" i="15"/>
  <c r="L485" i="15"/>
  <c r="E486" i="15"/>
  <c r="I486" i="15"/>
  <c r="J486" i="15"/>
  <c r="M486" i="15"/>
  <c r="K486" i="15"/>
  <c r="L486" i="15"/>
  <c r="N486" i="15"/>
  <c r="E487" i="15"/>
  <c r="I487" i="15"/>
  <c r="J487" i="15"/>
  <c r="K487" i="15"/>
  <c r="N487" i="15"/>
  <c r="L487" i="15"/>
  <c r="M487" i="15"/>
  <c r="E488" i="15"/>
  <c r="I488" i="15"/>
  <c r="J488" i="15"/>
  <c r="M488" i="15"/>
  <c r="K488" i="15"/>
  <c r="L488" i="15"/>
  <c r="N488" i="15"/>
  <c r="E489" i="15"/>
  <c r="I489" i="15"/>
  <c r="J489" i="15"/>
  <c r="K489" i="15"/>
  <c r="M489" i="15"/>
  <c r="L489" i="15"/>
  <c r="E490" i="15"/>
  <c r="I490" i="15"/>
  <c r="J490" i="15"/>
  <c r="M490" i="15"/>
  <c r="K490" i="15"/>
  <c r="L490" i="15"/>
  <c r="N490" i="15"/>
  <c r="E491" i="15"/>
  <c r="I491" i="15"/>
  <c r="J491" i="15"/>
  <c r="K491" i="15"/>
  <c r="N491" i="15"/>
  <c r="L491" i="15"/>
  <c r="M491" i="15"/>
  <c r="E492" i="15"/>
  <c r="I492" i="15"/>
  <c r="J492" i="15"/>
  <c r="M492" i="15"/>
  <c r="K492" i="15"/>
  <c r="L492" i="15"/>
  <c r="N492" i="15"/>
  <c r="E493" i="15"/>
  <c r="I493" i="15"/>
  <c r="J493" i="15"/>
  <c r="K493" i="15"/>
  <c r="M493" i="15"/>
  <c r="L493" i="15"/>
  <c r="E494" i="15"/>
  <c r="I494" i="15"/>
  <c r="J494" i="15"/>
  <c r="M494" i="15"/>
  <c r="K494" i="15"/>
  <c r="L494" i="15"/>
  <c r="N494" i="15"/>
  <c r="E495" i="15"/>
  <c r="I495" i="15"/>
  <c r="J495" i="15"/>
  <c r="K495" i="15"/>
  <c r="N495" i="15"/>
  <c r="L495" i="15"/>
  <c r="M495" i="15"/>
  <c r="E496" i="15"/>
  <c r="I496" i="15"/>
  <c r="J496" i="15"/>
  <c r="M496" i="15"/>
  <c r="K496" i="15"/>
  <c r="L496" i="15"/>
  <c r="N496" i="15"/>
  <c r="E497" i="15"/>
  <c r="I497" i="15"/>
  <c r="J497" i="15"/>
  <c r="K497" i="15"/>
  <c r="M497" i="15"/>
  <c r="L497" i="15"/>
  <c r="E498" i="15"/>
  <c r="I498" i="15"/>
  <c r="J498" i="15"/>
  <c r="M498" i="15"/>
  <c r="K498" i="15"/>
  <c r="L498" i="15"/>
  <c r="N498" i="15"/>
  <c r="E499" i="15"/>
  <c r="I499" i="15"/>
  <c r="J499" i="15"/>
  <c r="K499" i="15"/>
  <c r="N499" i="15"/>
  <c r="L499" i="15"/>
  <c r="M499" i="15"/>
  <c r="E500" i="15"/>
  <c r="I500" i="15"/>
  <c r="J500" i="15"/>
  <c r="M500" i="15"/>
  <c r="K500" i="15"/>
  <c r="L500" i="15"/>
  <c r="N500" i="15"/>
  <c r="E501" i="15"/>
  <c r="I501" i="15"/>
  <c r="J501" i="15"/>
  <c r="K501" i="15"/>
  <c r="M501" i="15"/>
  <c r="L501" i="15"/>
  <c r="E502" i="15"/>
  <c r="I502" i="15"/>
  <c r="J502" i="15"/>
  <c r="M502" i="15"/>
  <c r="K502" i="15"/>
  <c r="L502" i="15"/>
  <c r="N502" i="15"/>
  <c r="E503" i="15"/>
  <c r="I503" i="15"/>
  <c r="J503" i="15"/>
  <c r="K503" i="15"/>
  <c r="N503" i="15"/>
  <c r="L503" i="15"/>
  <c r="M503" i="15"/>
  <c r="E504" i="15"/>
  <c r="I504" i="15"/>
  <c r="J504" i="15"/>
  <c r="M504" i="15"/>
  <c r="K504" i="15"/>
  <c r="L504" i="15"/>
  <c r="N504" i="15"/>
  <c r="E505" i="15"/>
  <c r="I505" i="15"/>
  <c r="J505" i="15"/>
  <c r="K505" i="15"/>
  <c r="M505" i="15"/>
  <c r="L505" i="15"/>
  <c r="E506" i="15"/>
  <c r="I506" i="15"/>
  <c r="J506" i="15"/>
  <c r="M506" i="15"/>
  <c r="K506" i="15"/>
  <c r="L506" i="15"/>
  <c r="N506" i="15"/>
  <c r="E507" i="15"/>
  <c r="I507" i="15"/>
  <c r="J507" i="15"/>
  <c r="K507" i="15"/>
  <c r="N507" i="15"/>
  <c r="L507" i="15"/>
  <c r="M507" i="15"/>
  <c r="E508" i="15"/>
  <c r="I508" i="15"/>
  <c r="J508" i="15"/>
  <c r="M508" i="15"/>
  <c r="K508" i="15"/>
  <c r="L508" i="15"/>
  <c r="N508" i="15"/>
  <c r="E509" i="15"/>
  <c r="I509" i="15"/>
  <c r="J509" i="15"/>
  <c r="K509" i="15"/>
  <c r="M509" i="15"/>
  <c r="L509" i="15"/>
  <c r="E510" i="15"/>
  <c r="I510" i="15"/>
  <c r="J510" i="15"/>
  <c r="M510" i="15"/>
  <c r="K510" i="15"/>
  <c r="L510" i="15"/>
  <c r="N510" i="15"/>
  <c r="E511" i="15"/>
  <c r="I511" i="15"/>
  <c r="J511" i="15"/>
  <c r="K511" i="15"/>
  <c r="N511" i="15"/>
  <c r="L511" i="15"/>
  <c r="M511" i="15"/>
  <c r="E512" i="15"/>
  <c r="I512" i="15"/>
  <c r="J512" i="15"/>
  <c r="M512" i="15"/>
  <c r="K512" i="15"/>
  <c r="L512" i="15"/>
  <c r="N512" i="15"/>
  <c r="E513" i="15"/>
  <c r="I513" i="15"/>
  <c r="J513" i="15"/>
  <c r="K513" i="15"/>
  <c r="M513" i="15"/>
  <c r="L513" i="15"/>
  <c r="E514" i="15"/>
  <c r="I514" i="15"/>
  <c r="J514" i="15"/>
  <c r="M514" i="15"/>
  <c r="K514" i="15"/>
  <c r="L514" i="15"/>
  <c r="N514" i="15"/>
  <c r="E515" i="15"/>
  <c r="I515" i="15"/>
  <c r="J515" i="15"/>
  <c r="K515" i="15"/>
  <c r="N515" i="15"/>
  <c r="L515" i="15"/>
  <c r="M515" i="15"/>
  <c r="E516" i="15"/>
  <c r="I516" i="15"/>
  <c r="J516" i="15"/>
  <c r="M516" i="15"/>
  <c r="K516" i="15"/>
  <c r="L516" i="15"/>
  <c r="N516" i="15"/>
  <c r="E517" i="15"/>
  <c r="I517" i="15"/>
  <c r="J517" i="15"/>
  <c r="K517" i="15"/>
  <c r="M517" i="15"/>
  <c r="L517" i="15"/>
  <c r="E518" i="15"/>
  <c r="I518" i="15"/>
  <c r="J518" i="15"/>
  <c r="M518" i="15"/>
  <c r="K518" i="15"/>
  <c r="L518" i="15"/>
  <c r="N518" i="15"/>
  <c r="E519" i="15"/>
  <c r="I519" i="15"/>
  <c r="J519" i="15"/>
  <c r="K519" i="15"/>
  <c r="N519" i="15"/>
  <c r="L519" i="15"/>
  <c r="M519" i="15"/>
  <c r="E520" i="15"/>
  <c r="I520" i="15"/>
  <c r="J520" i="15"/>
  <c r="M520" i="15"/>
  <c r="K520" i="15"/>
  <c r="L520" i="15"/>
  <c r="N520" i="15"/>
  <c r="E521" i="15"/>
  <c r="I521" i="15"/>
  <c r="J521" i="15"/>
  <c r="K521" i="15"/>
  <c r="M521" i="15"/>
  <c r="L521" i="15"/>
  <c r="E522" i="15"/>
  <c r="I522" i="15"/>
  <c r="J522" i="15"/>
  <c r="M522" i="15"/>
  <c r="K522" i="15"/>
  <c r="L522" i="15"/>
  <c r="N522" i="15"/>
  <c r="E523" i="15"/>
  <c r="I523" i="15"/>
  <c r="J523" i="15"/>
  <c r="K523" i="15"/>
  <c r="N523" i="15"/>
  <c r="L523" i="15"/>
  <c r="M523" i="15"/>
  <c r="E524" i="15"/>
  <c r="I524" i="15"/>
  <c r="J524" i="15"/>
  <c r="M524" i="15"/>
  <c r="K524" i="15"/>
  <c r="L524" i="15"/>
  <c r="N524" i="15"/>
  <c r="E525" i="15"/>
  <c r="I525" i="15"/>
  <c r="J525" i="15"/>
  <c r="K525" i="15"/>
  <c r="M525" i="15"/>
  <c r="L525" i="15"/>
  <c r="E526" i="15"/>
  <c r="I526" i="15"/>
  <c r="J526" i="15"/>
  <c r="M526" i="15"/>
  <c r="K526" i="15"/>
  <c r="L526" i="15"/>
  <c r="N526" i="15"/>
  <c r="E527" i="15"/>
  <c r="I527" i="15"/>
  <c r="J527" i="15"/>
  <c r="K527" i="15"/>
  <c r="N527" i="15"/>
  <c r="L527" i="15"/>
  <c r="M527" i="15"/>
  <c r="E528" i="15"/>
  <c r="I528" i="15"/>
  <c r="J528" i="15"/>
  <c r="M528" i="15"/>
  <c r="K528" i="15"/>
  <c r="L528" i="15"/>
  <c r="N528" i="15"/>
  <c r="E529" i="15"/>
  <c r="I529" i="15"/>
  <c r="J529" i="15"/>
  <c r="K529" i="15"/>
  <c r="M529" i="15"/>
  <c r="L529" i="15"/>
  <c r="E530" i="15"/>
  <c r="I530" i="15"/>
  <c r="J530" i="15"/>
  <c r="M530" i="15"/>
  <c r="K530" i="15"/>
  <c r="L530" i="15"/>
  <c r="N530" i="15"/>
  <c r="E531" i="15"/>
  <c r="I531" i="15"/>
  <c r="J531" i="15"/>
  <c r="K531" i="15"/>
  <c r="N531" i="15"/>
  <c r="L531" i="15"/>
  <c r="M531" i="15"/>
  <c r="E532" i="15"/>
  <c r="I532" i="15"/>
  <c r="J532" i="15"/>
  <c r="M532" i="15"/>
  <c r="K532" i="15"/>
  <c r="L532" i="15"/>
  <c r="N532" i="15"/>
  <c r="E533" i="15"/>
  <c r="I533" i="15"/>
  <c r="J533" i="15"/>
  <c r="K533" i="15"/>
  <c r="M533" i="15"/>
  <c r="L533" i="15"/>
  <c r="E534" i="15"/>
  <c r="I534" i="15"/>
  <c r="J534" i="15"/>
  <c r="M534" i="15"/>
  <c r="K534" i="15"/>
  <c r="L534" i="15"/>
  <c r="N534" i="15"/>
  <c r="E535" i="15"/>
  <c r="I535" i="15"/>
  <c r="J535" i="15"/>
  <c r="K535" i="15"/>
  <c r="N535" i="15"/>
  <c r="L535" i="15"/>
  <c r="M535" i="15"/>
  <c r="E536" i="15"/>
  <c r="I536" i="15"/>
  <c r="J536" i="15"/>
  <c r="M536" i="15"/>
  <c r="K536" i="15"/>
  <c r="L536" i="15"/>
  <c r="N536" i="15"/>
  <c r="E537" i="15"/>
  <c r="I537" i="15"/>
  <c r="J537" i="15"/>
  <c r="K537" i="15"/>
  <c r="M537" i="15"/>
  <c r="L537" i="15"/>
  <c r="E538" i="15"/>
  <c r="I538" i="15"/>
  <c r="J538" i="15"/>
  <c r="M538" i="15"/>
  <c r="K538" i="15"/>
  <c r="L538" i="15"/>
  <c r="N538" i="15"/>
  <c r="E539" i="15"/>
  <c r="I539" i="15"/>
  <c r="J539" i="15"/>
  <c r="K539" i="15"/>
  <c r="N539" i="15"/>
  <c r="L539" i="15"/>
  <c r="M539" i="15"/>
  <c r="E540" i="15"/>
  <c r="I540" i="15"/>
  <c r="J540" i="15"/>
  <c r="M540" i="15"/>
  <c r="K540" i="15"/>
  <c r="L540" i="15"/>
  <c r="N540" i="15"/>
  <c r="E541" i="15"/>
  <c r="I541" i="15"/>
  <c r="J541" i="15"/>
  <c r="K541" i="15"/>
  <c r="M541" i="15"/>
  <c r="L541" i="15"/>
  <c r="E542" i="15"/>
  <c r="I542" i="15"/>
  <c r="J542" i="15"/>
  <c r="M542" i="15"/>
  <c r="K542" i="15"/>
  <c r="L542" i="15"/>
  <c r="N542" i="15"/>
  <c r="E543" i="15"/>
  <c r="I543" i="15"/>
  <c r="J543" i="15"/>
  <c r="K543" i="15"/>
  <c r="N543" i="15"/>
  <c r="L543" i="15"/>
  <c r="M543" i="15"/>
  <c r="E544" i="15"/>
  <c r="I544" i="15"/>
  <c r="J544" i="15"/>
  <c r="M544" i="15"/>
  <c r="K544" i="15"/>
  <c r="L544" i="15"/>
  <c r="N544" i="15"/>
  <c r="E545" i="15"/>
  <c r="I545" i="15"/>
  <c r="J545" i="15"/>
  <c r="K545" i="15"/>
  <c r="M545" i="15"/>
  <c r="L545" i="15"/>
  <c r="E546" i="15"/>
  <c r="I546" i="15"/>
  <c r="J546" i="15"/>
  <c r="M546" i="15"/>
  <c r="K546" i="15"/>
  <c r="L546" i="15"/>
  <c r="N546" i="15"/>
  <c r="E547" i="15"/>
  <c r="I547" i="15"/>
  <c r="J547" i="15"/>
  <c r="K547" i="15"/>
  <c r="N547" i="15"/>
  <c r="L547" i="15"/>
  <c r="M547" i="15"/>
  <c r="E548" i="15"/>
  <c r="I548" i="15"/>
  <c r="J548" i="15"/>
  <c r="M548" i="15"/>
  <c r="K548" i="15"/>
  <c r="L548" i="15"/>
  <c r="N548" i="15"/>
  <c r="E549" i="15"/>
  <c r="I549" i="15"/>
  <c r="J549" i="15"/>
  <c r="K549" i="15"/>
  <c r="M549" i="15"/>
  <c r="L549" i="15"/>
  <c r="E550" i="15"/>
  <c r="I550" i="15"/>
  <c r="J550" i="15"/>
  <c r="M550" i="15"/>
  <c r="K550" i="15"/>
  <c r="L550" i="15"/>
  <c r="N550" i="15"/>
  <c r="E551" i="15"/>
  <c r="I551" i="15"/>
  <c r="J551" i="15"/>
  <c r="K551" i="15"/>
  <c r="N551" i="15"/>
  <c r="L551" i="15"/>
  <c r="M551" i="15"/>
  <c r="E552" i="15"/>
  <c r="I552" i="15"/>
  <c r="J552" i="15"/>
  <c r="M552" i="15"/>
  <c r="K552" i="15"/>
  <c r="L552" i="15"/>
  <c r="N552" i="15"/>
  <c r="E553" i="15"/>
  <c r="I553" i="15"/>
  <c r="J553" i="15"/>
  <c r="K553" i="15"/>
  <c r="M553" i="15"/>
  <c r="L553" i="15"/>
  <c r="E554" i="15"/>
  <c r="I554" i="15"/>
  <c r="J554" i="15"/>
  <c r="M554" i="15"/>
  <c r="K554" i="15"/>
  <c r="L554" i="15"/>
  <c r="N554" i="15"/>
  <c r="E555" i="15"/>
  <c r="I555" i="15"/>
  <c r="J555" i="15"/>
  <c r="K555" i="15"/>
  <c r="N555" i="15"/>
  <c r="L555" i="15"/>
  <c r="M555" i="15"/>
  <c r="E556" i="15"/>
  <c r="I556" i="15"/>
  <c r="J556" i="15"/>
  <c r="M556" i="15"/>
  <c r="K556" i="15"/>
  <c r="L556" i="15"/>
  <c r="N556" i="15"/>
  <c r="E557" i="15"/>
  <c r="I557" i="15"/>
  <c r="J557" i="15"/>
  <c r="K557" i="15"/>
  <c r="M557" i="15"/>
  <c r="L557" i="15"/>
  <c r="E558" i="15"/>
  <c r="I558" i="15"/>
  <c r="J558" i="15"/>
  <c r="M558" i="15"/>
  <c r="K558" i="15"/>
  <c r="L558" i="15"/>
  <c r="N558" i="15"/>
  <c r="E559" i="15"/>
  <c r="I559" i="15"/>
  <c r="J559" i="15"/>
  <c r="K559" i="15"/>
  <c r="N559" i="15"/>
  <c r="L559" i="15"/>
  <c r="M559" i="15"/>
  <c r="E560" i="15"/>
  <c r="I560" i="15"/>
  <c r="J560" i="15"/>
  <c r="M560" i="15"/>
  <c r="K560" i="15"/>
  <c r="L560" i="15"/>
  <c r="N560" i="15"/>
  <c r="E561" i="15"/>
  <c r="I561" i="15"/>
  <c r="J561" i="15"/>
  <c r="K561" i="15"/>
  <c r="M561" i="15"/>
  <c r="L561" i="15"/>
  <c r="E562" i="15"/>
  <c r="I562" i="15"/>
  <c r="J562" i="15"/>
  <c r="M562" i="15"/>
  <c r="K562" i="15"/>
  <c r="L562" i="15"/>
  <c r="N562" i="15"/>
  <c r="E563" i="15"/>
  <c r="I563" i="15"/>
  <c r="J563" i="15"/>
  <c r="K563" i="15"/>
  <c r="N563" i="15"/>
  <c r="L563" i="15"/>
  <c r="M563" i="15"/>
  <c r="E564" i="15"/>
  <c r="I564" i="15"/>
  <c r="J564" i="15"/>
  <c r="M564" i="15"/>
  <c r="K564" i="15"/>
  <c r="L564" i="15"/>
  <c r="N564" i="15"/>
  <c r="E565" i="15"/>
  <c r="I565" i="15"/>
  <c r="J565" i="15"/>
  <c r="K565" i="15"/>
  <c r="M565" i="15"/>
  <c r="L565" i="15"/>
  <c r="E566" i="15"/>
  <c r="I566" i="15"/>
  <c r="J566" i="15"/>
  <c r="M566" i="15"/>
  <c r="K566" i="15"/>
  <c r="L566" i="15"/>
  <c r="N566" i="15"/>
  <c r="E567" i="15"/>
  <c r="I567" i="15"/>
  <c r="J567" i="15"/>
  <c r="K567" i="15"/>
  <c r="N567" i="15"/>
  <c r="L567" i="15"/>
  <c r="M567" i="15"/>
  <c r="E568" i="15"/>
  <c r="I568" i="15"/>
  <c r="J568" i="15"/>
  <c r="M568" i="15"/>
  <c r="K568" i="15"/>
  <c r="L568" i="15"/>
  <c r="N568" i="15"/>
  <c r="E569" i="15"/>
  <c r="I569" i="15"/>
  <c r="J569" i="15"/>
  <c r="K569" i="15"/>
  <c r="M569" i="15"/>
  <c r="L569" i="15"/>
  <c r="E570" i="15"/>
  <c r="I570" i="15"/>
  <c r="J570" i="15"/>
  <c r="M570" i="15"/>
  <c r="K570" i="15"/>
  <c r="L570" i="15"/>
  <c r="N570" i="15"/>
  <c r="E571" i="15"/>
  <c r="I571" i="15"/>
  <c r="J571" i="15"/>
  <c r="K571" i="15"/>
  <c r="N571" i="15"/>
  <c r="L571" i="15"/>
  <c r="M571" i="15"/>
  <c r="E572" i="15"/>
  <c r="I572" i="15"/>
  <c r="J572" i="15"/>
  <c r="M572" i="15"/>
  <c r="K572" i="15"/>
  <c r="L572" i="15"/>
  <c r="N572" i="15"/>
  <c r="E573" i="15"/>
  <c r="I573" i="15"/>
  <c r="J573" i="15"/>
  <c r="K573" i="15"/>
  <c r="M573" i="15"/>
  <c r="L573" i="15"/>
  <c r="E574" i="15"/>
  <c r="I574" i="15"/>
  <c r="J574" i="15"/>
  <c r="M574" i="15"/>
  <c r="K574" i="15"/>
  <c r="L574" i="15"/>
  <c r="N574" i="15"/>
  <c r="E575" i="15"/>
  <c r="I575" i="15"/>
  <c r="J575" i="15"/>
  <c r="K575" i="15"/>
  <c r="N575" i="15"/>
  <c r="L575" i="15"/>
  <c r="M575" i="15"/>
  <c r="E576" i="15"/>
  <c r="I576" i="15"/>
  <c r="J576" i="15"/>
  <c r="M576" i="15"/>
  <c r="K576" i="15"/>
  <c r="L576" i="15"/>
  <c r="N576" i="15"/>
  <c r="E577" i="15"/>
  <c r="I577" i="15"/>
  <c r="J577" i="15"/>
  <c r="K577" i="15"/>
  <c r="M577" i="15"/>
  <c r="L577" i="15"/>
  <c r="E578" i="15"/>
  <c r="I578" i="15"/>
  <c r="J578" i="15"/>
  <c r="M578" i="15"/>
  <c r="K578" i="15"/>
  <c r="L578" i="15"/>
  <c r="N578" i="15"/>
  <c r="E579" i="15"/>
  <c r="I579" i="15"/>
  <c r="J579" i="15"/>
  <c r="K579" i="15"/>
  <c r="N579" i="15"/>
  <c r="L579" i="15"/>
  <c r="M579" i="15"/>
  <c r="E580" i="15"/>
  <c r="I580" i="15"/>
  <c r="J580" i="15"/>
  <c r="M580" i="15"/>
  <c r="K580" i="15"/>
  <c r="L580" i="15"/>
  <c r="N580" i="15"/>
  <c r="E581" i="15"/>
  <c r="I581" i="15"/>
  <c r="J581" i="15"/>
  <c r="K581" i="15"/>
  <c r="M581" i="15"/>
  <c r="L581" i="15"/>
  <c r="E582" i="15"/>
  <c r="I582" i="15"/>
  <c r="J582" i="15"/>
  <c r="M582" i="15"/>
  <c r="K582" i="15"/>
  <c r="L582" i="15"/>
  <c r="N582" i="15"/>
  <c r="E583" i="15"/>
  <c r="I583" i="15"/>
  <c r="J583" i="15"/>
  <c r="K583" i="15"/>
  <c r="N583" i="15"/>
  <c r="L583" i="15"/>
  <c r="M583" i="15"/>
  <c r="E584" i="15"/>
  <c r="I584" i="15"/>
  <c r="J584" i="15"/>
  <c r="M584" i="15"/>
  <c r="K584" i="15"/>
  <c r="L584" i="15"/>
  <c r="N584" i="15"/>
  <c r="E585" i="15"/>
  <c r="I585" i="15"/>
  <c r="J585" i="15"/>
  <c r="K585" i="15"/>
  <c r="M585" i="15"/>
  <c r="L585" i="15"/>
  <c r="E586" i="15"/>
  <c r="I586" i="15"/>
  <c r="J586" i="15"/>
  <c r="M586" i="15"/>
  <c r="K586" i="15"/>
  <c r="L586" i="15"/>
  <c r="N586" i="15"/>
  <c r="E587" i="15"/>
  <c r="I587" i="15"/>
  <c r="J587" i="15"/>
  <c r="K587" i="15"/>
  <c r="N587" i="15"/>
  <c r="L587" i="15"/>
  <c r="M587" i="15"/>
  <c r="E588" i="15"/>
  <c r="I588" i="15"/>
  <c r="J588" i="15"/>
  <c r="M588" i="15"/>
  <c r="K588" i="15"/>
  <c r="L588" i="15"/>
  <c r="N588" i="15"/>
  <c r="E589" i="15"/>
  <c r="I589" i="15"/>
  <c r="J589" i="15"/>
  <c r="K589" i="15"/>
  <c r="M589" i="15"/>
  <c r="L589" i="15"/>
  <c r="E590" i="15"/>
  <c r="I590" i="15"/>
  <c r="J590" i="15"/>
  <c r="M590" i="15"/>
  <c r="K590" i="15"/>
  <c r="L590" i="15"/>
  <c r="N590" i="15"/>
  <c r="E591" i="15"/>
  <c r="I591" i="15"/>
  <c r="J591" i="15"/>
  <c r="K591" i="15"/>
  <c r="N591" i="15"/>
  <c r="L591" i="15"/>
  <c r="M591" i="15"/>
  <c r="E592" i="15"/>
  <c r="I592" i="15"/>
  <c r="J592" i="15"/>
  <c r="M592" i="15"/>
  <c r="K592" i="15"/>
  <c r="L592" i="15"/>
  <c r="N592" i="15"/>
  <c r="E593" i="15"/>
  <c r="I593" i="15"/>
  <c r="J593" i="15"/>
  <c r="K593" i="15"/>
  <c r="M593" i="15"/>
  <c r="L593" i="15"/>
  <c r="E594" i="15"/>
  <c r="I594" i="15"/>
  <c r="J594" i="15"/>
  <c r="M594" i="15"/>
  <c r="K594" i="15"/>
  <c r="L594" i="15"/>
  <c r="N594" i="15"/>
  <c r="E595" i="15"/>
  <c r="I595" i="15"/>
  <c r="J595" i="15"/>
  <c r="K595" i="15"/>
  <c r="N595" i="15"/>
  <c r="L595" i="15"/>
  <c r="M595" i="15"/>
  <c r="E596" i="15"/>
  <c r="I596" i="15"/>
  <c r="J596" i="15"/>
  <c r="M596" i="15"/>
  <c r="K596" i="15"/>
  <c r="L596" i="15"/>
  <c r="N596" i="15"/>
  <c r="E597" i="15"/>
  <c r="I597" i="15"/>
  <c r="J597" i="15"/>
  <c r="K597" i="15"/>
  <c r="M597" i="15"/>
  <c r="L597" i="15"/>
  <c r="E598" i="15"/>
  <c r="I598" i="15"/>
  <c r="J598" i="15"/>
  <c r="M598" i="15"/>
  <c r="K598" i="15"/>
  <c r="L598" i="15"/>
  <c r="N598" i="15"/>
  <c r="E599" i="15"/>
  <c r="I599" i="15"/>
  <c r="J599" i="15"/>
  <c r="K599" i="15"/>
  <c r="N599" i="15"/>
  <c r="L599" i="15"/>
  <c r="M599" i="15"/>
  <c r="E600" i="15"/>
  <c r="I600" i="15"/>
  <c r="J600" i="15"/>
  <c r="M600" i="15"/>
  <c r="K600" i="15"/>
  <c r="L600" i="15"/>
  <c r="N600" i="15"/>
  <c r="E601" i="15"/>
  <c r="I601" i="15"/>
  <c r="J601" i="15"/>
  <c r="K601" i="15"/>
  <c r="M601" i="15"/>
  <c r="L601" i="15"/>
  <c r="E602" i="15"/>
  <c r="I602" i="15"/>
  <c r="J602" i="15"/>
  <c r="M602" i="15"/>
  <c r="K602" i="15"/>
  <c r="L602" i="15"/>
  <c r="N602" i="15"/>
  <c r="E603" i="15"/>
  <c r="I603" i="15"/>
  <c r="J603" i="15"/>
  <c r="K603" i="15"/>
  <c r="N603" i="15"/>
  <c r="L603" i="15"/>
  <c r="M603" i="15"/>
  <c r="E604" i="15"/>
  <c r="I604" i="15"/>
  <c r="J604" i="15"/>
  <c r="M604" i="15"/>
  <c r="K604" i="15"/>
  <c r="L604" i="15"/>
  <c r="N604" i="15"/>
  <c r="E605" i="15"/>
  <c r="I605" i="15"/>
  <c r="J605" i="15"/>
  <c r="K605" i="15"/>
  <c r="M605" i="15"/>
  <c r="L605" i="15"/>
  <c r="E606" i="15"/>
  <c r="I606" i="15"/>
  <c r="J606" i="15"/>
  <c r="M606" i="15"/>
  <c r="K606" i="15"/>
  <c r="L606" i="15"/>
  <c r="N606" i="15"/>
  <c r="E607" i="15"/>
  <c r="I607" i="15"/>
  <c r="J607" i="15"/>
  <c r="K607" i="15"/>
  <c r="N607" i="15"/>
  <c r="L607" i="15"/>
  <c r="M607" i="15"/>
  <c r="E608" i="15"/>
  <c r="I608" i="15"/>
  <c r="J608" i="15"/>
  <c r="M608" i="15"/>
  <c r="K608" i="15"/>
  <c r="L608" i="15"/>
  <c r="N608" i="15"/>
  <c r="E609" i="15"/>
  <c r="I609" i="15"/>
  <c r="J609" i="15"/>
  <c r="K609" i="15"/>
  <c r="M609" i="15"/>
  <c r="L609" i="15"/>
  <c r="E610" i="15"/>
  <c r="I610" i="15"/>
  <c r="J610" i="15"/>
  <c r="M610" i="15"/>
  <c r="K610" i="15"/>
  <c r="L610" i="15"/>
  <c r="N610" i="15"/>
  <c r="E611" i="15"/>
  <c r="I611" i="15"/>
  <c r="J611" i="15"/>
  <c r="K611" i="15"/>
  <c r="N611" i="15"/>
  <c r="L611" i="15"/>
  <c r="M611" i="15"/>
  <c r="E612" i="15"/>
  <c r="I612" i="15"/>
  <c r="J612" i="15"/>
  <c r="M612" i="15"/>
  <c r="K612" i="15"/>
  <c r="L612" i="15"/>
  <c r="N612" i="15"/>
  <c r="E613" i="15"/>
  <c r="I613" i="15"/>
  <c r="J613" i="15"/>
  <c r="K613" i="15"/>
  <c r="M613" i="15"/>
  <c r="L613" i="15"/>
  <c r="E614" i="15"/>
  <c r="I614" i="15"/>
  <c r="J614" i="15"/>
  <c r="M614" i="15"/>
  <c r="K614" i="15"/>
  <c r="L614" i="15"/>
  <c r="N614" i="15"/>
  <c r="E615" i="15"/>
  <c r="I615" i="15"/>
  <c r="J615" i="15"/>
  <c r="K615" i="15"/>
  <c r="N615" i="15"/>
  <c r="L615" i="15"/>
  <c r="M615" i="15"/>
  <c r="E616" i="15"/>
  <c r="I616" i="15"/>
  <c r="J616" i="15"/>
  <c r="M616" i="15"/>
  <c r="K616" i="15"/>
  <c r="L616" i="15"/>
  <c r="N616" i="15"/>
  <c r="E617" i="15"/>
  <c r="I617" i="15"/>
  <c r="J617" i="15"/>
  <c r="K617" i="15"/>
  <c r="M617" i="15"/>
  <c r="L617" i="15"/>
  <c r="E618" i="15"/>
  <c r="I618" i="15"/>
  <c r="J618" i="15"/>
  <c r="M618" i="15"/>
  <c r="K618" i="15"/>
  <c r="L618" i="15"/>
  <c r="N618" i="15"/>
  <c r="E619" i="15"/>
  <c r="I619" i="15"/>
  <c r="J619" i="15"/>
  <c r="K619" i="15"/>
  <c r="N619" i="15"/>
  <c r="L619" i="15"/>
  <c r="M619" i="15"/>
  <c r="E620" i="15"/>
  <c r="I620" i="15"/>
  <c r="J620" i="15"/>
  <c r="M620" i="15"/>
  <c r="K620" i="15"/>
  <c r="L620" i="15"/>
  <c r="N620" i="15"/>
  <c r="E621" i="15"/>
  <c r="I621" i="15"/>
  <c r="J621" i="15"/>
  <c r="K621" i="15"/>
  <c r="M621" i="15"/>
  <c r="L621" i="15"/>
  <c r="E622" i="15"/>
  <c r="I622" i="15"/>
  <c r="J622" i="15"/>
  <c r="M622" i="15"/>
  <c r="K622" i="15"/>
  <c r="L622" i="15"/>
  <c r="N622" i="15"/>
  <c r="E623" i="15"/>
  <c r="I623" i="15"/>
  <c r="J623" i="15"/>
  <c r="K623" i="15"/>
  <c r="N623" i="15"/>
  <c r="L623" i="15"/>
  <c r="M623" i="15"/>
  <c r="E624" i="15"/>
  <c r="I624" i="15"/>
  <c r="J624" i="15"/>
  <c r="M624" i="15"/>
  <c r="K624" i="15"/>
  <c r="L624" i="15"/>
  <c r="N624" i="15"/>
  <c r="E625" i="15"/>
  <c r="I625" i="15"/>
  <c r="J625" i="15"/>
  <c r="K625" i="15"/>
  <c r="M625" i="15"/>
  <c r="L625" i="15"/>
  <c r="E626" i="15"/>
  <c r="I626" i="15"/>
  <c r="J626" i="15"/>
  <c r="M626" i="15"/>
  <c r="K626" i="15"/>
  <c r="L626" i="15"/>
  <c r="N626" i="15"/>
  <c r="E627" i="15"/>
  <c r="I627" i="15"/>
  <c r="J627" i="15"/>
  <c r="K627" i="15"/>
  <c r="N627" i="15"/>
  <c r="L627" i="15"/>
  <c r="M627" i="15"/>
  <c r="E628" i="15"/>
  <c r="I628" i="15"/>
  <c r="J628" i="15"/>
  <c r="M628" i="15"/>
  <c r="K628" i="15"/>
  <c r="L628" i="15"/>
  <c r="N628" i="15"/>
  <c r="E629" i="15"/>
  <c r="I629" i="15"/>
  <c r="J629" i="15"/>
  <c r="K629" i="15"/>
  <c r="M629" i="15"/>
  <c r="L629" i="15"/>
  <c r="E630" i="15"/>
  <c r="I630" i="15"/>
  <c r="J630" i="15"/>
  <c r="M630" i="15"/>
  <c r="K630" i="15"/>
  <c r="L630" i="15"/>
  <c r="N630" i="15"/>
  <c r="E631" i="15"/>
  <c r="I631" i="15"/>
  <c r="J631" i="15"/>
  <c r="K631" i="15"/>
  <c r="N631" i="15"/>
  <c r="L631" i="15"/>
  <c r="M631" i="15"/>
  <c r="E632" i="15"/>
  <c r="I632" i="15"/>
  <c r="J632" i="15"/>
  <c r="M632" i="15"/>
  <c r="K632" i="15"/>
  <c r="L632" i="15"/>
  <c r="N632" i="15"/>
  <c r="E633" i="15"/>
  <c r="I633" i="15"/>
  <c r="J633" i="15"/>
  <c r="K633" i="15"/>
  <c r="M633" i="15"/>
  <c r="L633" i="15"/>
  <c r="E634" i="15"/>
  <c r="I634" i="15"/>
  <c r="J634" i="15"/>
  <c r="M634" i="15"/>
  <c r="K634" i="15"/>
  <c r="L634" i="15"/>
  <c r="N634" i="15"/>
  <c r="E635" i="15"/>
  <c r="I635" i="15"/>
  <c r="J635" i="15"/>
  <c r="K635" i="15"/>
  <c r="N635" i="15"/>
  <c r="L635" i="15"/>
  <c r="M635" i="15"/>
  <c r="E636" i="15"/>
  <c r="I636" i="15"/>
  <c r="J636" i="15"/>
  <c r="M636" i="15"/>
  <c r="K636" i="15"/>
  <c r="L636" i="15"/>
  <c r="N636" i="15"/>
  <c r="E637" i="15"/>
  <c r="I637" i="15"/>
  <c r="J637" i="15"/>
  <c r="K637" i="15"/>
  <c r="M637" i="15"/>
  <c r="L637" i="15"/>
  <c r="E638" i="15"/>
  <c r="I638" i="15"/>
  <c r="J638" i="15"/>
  <c r="M638" i="15"/>
  <c r="K638" i="15"/>
  <c r="L638" i="15"/>
  <c r="N638" i="15"/>
  <c r="E639" i="15"/>
  <c r="I639" i="15"/>
  <c r="J639" i="15"/>
  <c r="K639" i="15"/>
  <c r="N639" i="15"/>
  <c r="L639" i="15"/>
  <c r="M639" i="15"/>
  <c r="E640" i="15"/>
  <c r="I640" i="15"/>
  <c r="J640" i="15"/>
  <c r="M640" i="15"/>
  <c r="K640" i="15"/>
  <c r="L640" i="15"/>
  <c r="N640" i="15"/>
  <c r="E641" i="15"/>
  <c r="I641" i="15"/>
  <c r="J641" i="15"/>
  <c r="K641" i="15"/>
  <c r="M641" i="15"/>
  <c r="L641" i="15"/>
  <c r="E642" i="15"/>
  <c r="I642" i="15"/>
  <c r="J642" i="15"/>
  <c r="M642" i="15"/>
  <c r="K642" i="15"/>
  <c r="L642" i="15"/>
  <c r="N642" i="15"/>
  <c r="E643" i="15"/>
  <c r="I643" i="15"/>
  <c r="J643" i="15"/>
  <c r="K643" i="15"/>
  <c r="N643" i="15"/>
  <c r="L643" i="15"/>
  <c r="M643" i="15"/>
  <c r="E644" i="15"/>
  <c r="I644" i="15"/>
  <c r="J644" i="15"/>
  <c r="M644" i="15"/>
  <c r="K644" i="15"/>
  <c r="L644" i="15"/>
  <c r="N644" i="15"/>
  <c r="E645" i="15"/>
  <c r="I645" i="15"/>
  <c r="J645" i="15"/>
  <c r="K645" i="15"/>
  <c r="M645" i="15"/>
  <c r="L645" i="15"/>
  <c r="E646" i="15"/>
  <c r="I646" i="15"/>
  <c r="J646" i="15"/>
  <c r="M646" i="15"/>
  <c r="K646" i="15"/>
  <c r="L646" i="15"/>
  <c r="N646" i="15"/>
  <c r="E647" i="15"/>
  <c r="I647" i="15"/>
  <c r="J647" i="15"/>
  <c r="K647" i="15"/>
  <c r="N647" i="15"/>
  <c r="L647" i="15"/>
  <c r="M647" i="15"/>
  <c r="E648" i="15"/>
  <c r="I648" i="15"/>
  <c r="J648" i="15"/>
  <c r="M648" i="15"/>
  <c r="K648" i="15"/>
  <c r="L648" i="15"/>
  <c r="N648" i="15"/>
  <c r="E649" i="15"/>
  <c r="I649" i="15"/>
  <c r="J649" i="15"/>
  <c r="K649" i="15"/>
  <c r="M649" i="15"/>
  <c r="L649" i="15"/>
  <c r="E650" i="15"/>
  <c r="I650" i="15"/>
  <c r="J650" i="15"/>
  <c r="M650" i="15"/>
  <c r="K650" i="15"/>
  <c r="L650" i="15"/>
  <c r="N650" i="15"/>
  <c r="E651" i="15"/>
  <c r="I651" i="15"/>
  <c r="J651" i="15"/>
  <c r="K651" i="15"/>
  <c r="N651" i="15"/>
  <c r="L651" i="15"/>
  <c r="M651" i="15"/>
  <c r="E652" i="15"/>
  <c r="I652" i="15"/>
  <c r="J652" i="15"/>
  <c r="M652" i="15"/>
  <c r="K652" i="15"/>
  <c r="L652" i="15"/>
  <c r="N652" i="15"/>
  <c r="E653" i="15"/>
  <c r="I653" i="15"/>
  <c r="J653" i="15"/>
  <c r="K653" i="15"/>
  <c r="M653" i="15"/>
  <c r="L653" i="15"/>
  <c r="E654" i="15"/>
  <c r="I654" i="15"/>
  <c r="J654" i="15"/>
  <c r="M654" i="15"/>
  <c r="K654" i="15"/>
  <c r="L654" i="15"/>
  <c r="N654" i="15"/>
  <c r="E655" i="15"/>
  <c r="I655" i="15"/>
  <c r="J655" i="15"/>
  <c r="K655" i="15"/>
  <c r="N655" i="15"/>
  <c r="L655" i="15"/>
  <c r="M655" i="15"/>
  <c r="E656" i="15"/>
  <c r="I656" i="15"/>
  <c r="J656" i="15"/>
  <c r="M656" i="15"/>
  <c r="K656" i="15"/>
  <c r="L656" i="15"/>
  <c r="N656" i="15"/>
  <c r="E657" i="15"/>
  <c r="I657" i="15"/>
  <c r="J657" i="15"/>
  <c r="K657" i="15"/>
  <c r="M657" i="15"/>
  <c r="L657" i="15"/>
  <c r="E658" i="15"/>
  <c r="I658" i="15"/>
  <c r="J658" i="15"/>
  <c r="M658" i="15"/>
  <c r="K658" i="15"/>
  <c r="L658" i="15"/>
  <c r="N658" i="15"/>
  <c r="E659" i="15"/>
  <c r="I659" i="15"/>
  <c r="J659" i="15"/>
  <c r="K659" i="15"/>
  <c r="N659" i="15"/>
  <c r="L659" i="15"/>
  <c r="M659" i="15"/>
  <c r="E660" i="15"/>
  <c r="I660" i="15"/>
  <c r="J660" i="15"/>
  <c r="M660" i="15"/>
  <c r="K660" i="15"/>
  <c r="L660" i="15"/>
  <c r="N660" i="15"/>
  <c r="E661" i="15"/>
  <c r="I661" i="15"/>
  <c r="J661" i="15"/>
  <c r="K661" i="15"/>
  <c r="M661" i="15"/>
  <c r="L661" i="15"/>
  <c r="E662" i="15"/>
  <c r="I662" i="15"/>
  <c r="J662" i="15"/>
  <c r="M662" i="15"/>
  <c r="K662" i="15"/>
  <c r="L662" i="15"/>
  <c r="N662" i="15"/>
  <c r="E663" i="15"/>
  <c r="I663" i="15"/>
  <c r="J663" i="15"/>
  <c r="K663" i="15"/>
  <c r="N663" i="15"/>
  <c r="L663" i="15"/>
  <c r="M663" i="15"/>
  <c r="E664" i="15"/>
  <c r="I664" i="15"/>
  <c r="J664" i="15"/>
  <c r="M664" i="15"/>
  <c r="K664" i="15"/>
  <c r="L664" i="15"/>
  <c r="N664" i="15"/>
  <c r="E665" i="15"/>
  <c r="I665" i="15"/>
  <c r="J665" i="15"/>
  <c r="K665" i="15"/>
  <c r="M665" i="15"/>
  <c r="L665" i="15"/>
  <c r="E666" i="15"/>
  <c r="I666" i="15"/>
  <c r="J666" i="15"/>
  <c r="M666" i="15"/>
  <c r="K666" i="15"/>
  <c r="L666" i="15"/>
  <c r="N666" i="15"/>
  <c r="E667" i="15"/>
  <c r="I667" i="15"/>
  <c r="J667" i="15"/>
  <c r="K667" i="15"/>
  <c r="N667" i="15"/>
  <c r="L667" i="15"/>
  <c r="M667" i="15"/>
  <c r="E668" i="15"/>
  <c r="I668" i="15"/>
  <c r="J668" i="15"/>
  <c r="M668" i="15"/>
  <c r="K668" i="15"/>
  <c r="L668" i="15"/>
  <c r="N668" i="15"/>
  <c r="E669" i="15"/>
  <c r="I669" i="15"/>
  <c r="J669" i="15"/>
  <c r="K669" i="15"/>
  <c r="M669" i="15"/>
  <c r="L669" i="15"/>
  <c r="E670" i="15"/>
  <c r="I670" i="15"/>
  <c r="J670" i="15"/>
  <c r="M670" i="15"/>
  <c r="K670" i="15"/>
  <c r="L670" i="15"/>
  <c r="N670" i="15"/>
  <c r="E671" i="15"/>
  <c r="I671" i="15"/>
  <c r="J671" i="15"/>
  <c r="K671" i="15"/>
  <c r="N671" i="15"/>
  <c r="L671" i="15"/>
  <c r="M671" i="15"/>
  <c r="E672" i="15"/>
  <c r="I672" i="15"/>
  <c r="J672" i="15"/>
  <c r="M672" i="15"/>
  <c r="K672" i="15"/>
  <c r="L672" i="15"/>
  <c r="N672" i="15"/>
  <c r="E673" i="15"/>
  <c r="I673" i="15"/>
  <c r="J673" i="15"/>
  <c r="K673" i="15"/>
  <c r="M673" i="15"/>
  <c r="L673" i="15"/>
  <c r="E674" i="15"/>
  <c r="I674" i="15"/>
  <c r="J674" i="15"/>
  <c r="M674" i="15"/>
  <c r="K674" i="15"/>
  <c r="L674" i="15"/>
  <c r="N674" i="15"/>
  <c r="E675" i="15"/>
  <c r="I675" i="15"/>
  <c r="J675" i="15"/>
  <c r="K675" i="15"/>
  <c r="N675" i="15"/>
  <c r="L675" i="15"/>
  <c r="M675" i="15"/>
  <c r="E676" i="15"/>
  <c r="I676" i="15"/>
  <c r="J676" i="15"/>
  <c r="M676" i="15"/>
  <c r="K676" i="15"/>
  <c r="L676" i="15"/>
  <c r="N676" i="15"/>
  <c r="E677" i="15"/>
  <c r="I677" i="15"/>
  <c r="J677" i="15"/>
  <c r="K677" i="15"/>
  <c r="M677" i="15"/>
  <c r="L677" i="15"/>
  <c r="E678" i="15"/>
  <c r="I678" i="15"/>
  <c r="J678" i="15"/>
  <c r="M678" i="15"/>
  <c r="K678" i="15"/>
  <c r="L678" i="15"/>
  <c r="N678" i="15"/>
  <c r="E679" i="15"/>
  <c r="I679" i="15"/>
  <c r="J679" i="15"/>
  <c r="K679" i="15"/>
  <c r="N679" i="15"/>
  <c r="L679" i="15"/>
  <c r="M679" i="15"/>
  <c r="E680" i="15"/>
  <c r="I680" i="15"/>
  <c r="J680" i="15"/>
  <c r="M680" i="15"/>
  <c r="K680" i="15"/>
  <c r="L680" i="15"/>
  <c r="N680" i="15"/>
  <c r="E681" i="15"/>
  <c r="I681" i="15"/>
  <c r="J681" i="15"/>
  <c r="K681" i="15"/>
  <c r="M681" i="15"/>
  <c r="L681" i="15"/>
  <c r="E682" i="15"/>
  <c r="I682" i="15"/>
  <c r="J682" i="15"/>
  <c r="M682" i="15"/>
  <c r="K682" i="15"/>
  <c r="L682" i="15"/>
  <c r="N682" i="15"/>
  <c r="E683" i="15"/>
  <c r="I683" i="15"/>
  <c r="J683" i="15"/>
  <c r="K683" i="15"/>
  <c r="N683" i="15"/>
  <c r="L683" i="15"/>
  <c r="M683" i="15"/>
  <c r="E684" i="15"/>
  <c r="I684" i="15"/>
  <c r="J684" i="15"/>
  <c r="M684" i="15"/>
  <c r="K684" i="15"/>
  <c r="L684" i="15"/>
  <c r="N684" i="15"/>
  <c r="E685" i="15"/>
  <c r="I685" i="15"/>
  <c r="J685" i="15"/>
  <c r="K685" i="15"/>
  <c r="M685" i="15"/>
  <c r="L685" i="15"/>
  <c r="E686" i="15"/>
  <c r="I686" i="15"/>
  <c r="J686" i="15"/>
  <c r="M686" i="15"/>
  <c r="K686" i="15"/>
  <c r="L686" i="15"/>
  <c r="N686" i="15"/>
  <c r="E687" i="15"/>
  <c r="I687" i="15"/>
  <c r="J687" i="15"/>
  <c r="K687" i="15"/>
  <c r="N687" i="15"/>
  <c r="L687" i="15"/>
  <c r="M687" i="15"/>
  <c r="E688" i="15"/>
  <c r="I688" i="15"/>
  <c r="J688" i="15"/>
  <c r="M688" i="15"/>
  <c r="K688" i="15"/>
  <c r="L688" i="15"/>
  <c r="N688" i="15"/>
  <c r="E689" i="15"/>
  <c r="I689" i="15"/>
  <c r="J689" i="15"/>
  <c r="K689" i="15"/>
  <c r="M689" i="15"/>
  <c r="L689" i="15"/>
  <c r="E690" i="15"/>
  <c r="I690" i="15"/>
  <c r="J690" i="15"/>
  <c r="M690" i="15"/>
  <c r="K690" i="15"/>
  <c r="L690" i="15"/>
  <c r="N690" i="15"/>
  <c r="E691" i="15"/>
  <c r="I691" i="15"/>
  <c r="J691" i="15"/>
  <c r="K691" i="15"/>
  <c r="N691" i="15"/>
  <c r="L691" i="15"/>
  <c r="M691" i="15"/>
  <c r="E692" i="15"/>
  <c r="I692" i="15"/>
  <c r="J692" i="15"/>
  <c r="M692" i="15"/>
  <c r="K692" i="15"/>
  <c r="L692" i="15"/>
  <c r="N692" i="15"/>
  <c r="E693" i="15"/>
  <c r="I693" i="15"/>
  <c r="J693" i="15"/>
  <c r="K693" i="15"/>
  <c r="M693" i="15"/>
  <c r="L693" i="15"/>
  <c r="E694" i="15"/>
  <c r="I694" i="15"/>
  <c r="J694" i="15"/>
  <c r="M694" i="15"/>
  <c r="K694" i="15"/>
  <c r="L694" i="15"/>
  <c r="N694" i="15"/>
  <c r="E695" i="15"/>
  <c r="I695" i="15"/>
  <c r="J695" i="15"/>
  <c r="K695" i="15"/>
  <c r="N695" i="15"/>
  <c r="L695" i="15"/>
  <c r="M695" i="15"/>
  <c r="E696" i="15"/>
  <c r="I696" i="15"/>
  <c r="J696" i="15"/>
  <c r="M696" i="15"/>
  <c r="K696" i="15"/>
  <c r="L696" i="15"/>
  <c r="N696" i="15"/>
  <c r="E697" i="15"/>
  <c r="I697" i="15"/>
  <c r="J697" i="15"/>
  <c r="K697" i="15"/>
  <c r="M697" i="15"/>
  <c r="L697" i="15"/>
  <c r="E698" i="15"/>
  <c r="I698" i="15"/>
  <c r="J698" i="15"/>
  <c r="M698" i="15"/>
  <c r="K698" i="15"/>
  <c r="L698" i="15"/>
  <c r="N698" i="15"/>
  <c r="E699" i="15"/>
  <c r="I699" i="15"/>
  <c r="J699" i="15"/>
  <c r="K699" i="15"/>
  <c r="N699" i="15"/>
  <c r="L699" i="15"/>
  <c r="M699" i="15"/>
  <c r="E700" i="15"/>
  <c r="I700" i="15"/>
  <c r="J700" i="15"/>
  <c r="M700" i="15"/>
  <c r="K700" i="15"/>
  <c r="L700" i="15"/>
  <c r="N700" i="15"/>
  <c r="E701" i="15"/>
  <c r="I701" i="15"/>
  <c r="J701" i="15"/>
  <c r="K701" i="15"/>
  <c r="M701" i="15"/>
  <c r="L701" i="15"/>
  <c r="E702" i="15"/>
  <c r="I702" i="15"/>
  <c r="J702" i="15"/>
  <c r="M702" i="15"/>
  <c r="K702" i="15"/>
  <c r="L702" i="15"/>
  <c r="N702" i="15"/>
  <c r="E703" i="15"/>
  <c r="I703" i="15"/>
  <c r="J703" i="15"/>
  <c r="K703" i="15"/>
  <c r="N703" i="15"/>
  <c r="L703" i="15"/>
  <c r="M703" i="15"/>
  <c r="E704" i="15"/>
  <c r="I704" i="15"/>
  <c r="J704" i="15"/>
  <c r="M704" i="15"/>
  <c r="K704" i="15"/>
  <c r="L704" i="15"/>
  <c r="N704" i="15"/>
  <c r="E705" i="15"/>
  <c r="I705" i="15"/>
  <c r="J705" i="15"/>
  <c r="K705" i="15"/>
  <c r="M705" i="15"/>
  <c r="L705" i="15"/>
  <c r="E706" i="15"/>
  <c r="I706" i="15"/>
  <c r="J706" i="15"/>
  <c r="M706" i="15"/>
  <c r="K706" i="15"/>
  <c r="L706" i="15"/>
  <c r="N706" i="15"/>
  <c r="E707" i="15"/>
  <c r="I707" i="15"/>
  <c r="J707" i="15"/>
  <c r="K707" i="15"/>
  <c r="N707" i="15"/>
  <c r="L707" i="15"/>
  <c r="M707" i="15"/>
  <c r="E708" i="15"/>
  <c r="I708" i="15"/>
  <c r="J708" i="15"/>
  <c r="M708" i="15"/>
  <c r="K708" i="15"/>
  <c r="L708" i="15"/>
  <c r="N708" i="15"/>
  <c r="E709" i="15"/>
  <c r="I709" i="15"/>
  <c r="J709" i="15"/>
  <c r="K709" i="15"/>
  <c r="M709" i="15"/>
  <c r="L709" i="15"/>
  <c r="E710" i="15"/>
  <c r="I710" i="15"/>
  <c r="J710" i="15"/>
  <c r="M710" i="15"/>
  <c r="K710" i="15"/>
  <c r="L710" i="15"/>
  <c r="N710" i="15"/>
  <c r="E711" i="15"/>
  <c r="I711" i="15"/>
  <c r="J711" i="15"/>
  <c r="K711" i="15"/>
  <c r="N711" i="15"/>
  <c r="L711" i="15"/>
  <c r="M711" i="15"/>
  <c r="E712" i="15"/>
  <c r="I712" i="15"/>
  <c r="J712" i="15"/>
  <c r="M712" i="15"/>
  <c r="K712" i="15"/>
  <c r="L712" i="15"/>
  <c r="N712" i="15"/>
  <c r="E713" i="15"/>
  <c r="I713" i="15"/>
  <c r="J713" i="15"/>
  <c r="K713" i="15"/>
  <c r="M713" i="15"/>
  <c r="L713" i="15"/>
  <c r="E714" i="15"/>
  <c r="I714" i="15"/>
  <c r="J714" i="15"/>
  <c r="M714" i="15"/>
  <c r="K714" i="15"/>
  <c r="L714" i="15"/>
  <c r="N714" i="15"/>
  <c r="E715" i="15"/>
  <c r="I715" i="15"/>
  <c r="J715" i="15"/>
  <c r="K715" i="15"/>
  <c r="N715" i="15"/>
  <c r="L715" i="15"/>
  <c r="M715" i="15"/>
  <c r="E716" i="15"/>
  <c r="I716" i="15"/>
  <c r="J716" i="15"/>
  <c r="M716" i="15"/>
  <c r="K716" i="15"/>
  <c r="L716" i="15"/>
  <c r="N716" i="15"/>
  <c r="E717" i="15"/>
  <c r="I717" i="15"/>
  <c r="J717" i="15"/>
  <c r="K717" i="15"/>
  <c r="M717" i="15"/>
  <c r="L717" i="15"/>
  <c r="E718" i="15"/>
  <c r="I718" i="15"/>
  <c r="J718" i="15"/>
  <c r="M718" i="15"/>
  <c r="K718" i="15"/>
  <c r="L718" i="15"/>
  <c r="N718" i="15"/>
  <c r="E719" i="15"/>
  <c r="I719" i="15"/>
  <c r="J719" i="15"/>
  <c r="K719" i="15"/>
  <c r="N719" i="15"/>
  <c r="L719" i="15"/>
  <c r="M719" i="15"/>
  <c r="E720" i="15"/>
  <c r="I720" i="15"/>
  <c r="J720" i="15"/>
  <c r="M720" i="15"/>
  <c r="K720" i="15"/>
  <c r="L720" i="15"/>
  <c r="N720" i="15"/>
  <c r="E721" i="15"/>
  <c r="I721" i="15"/>
  <c r="J721" i="15"/>
  <c r="K721" i="15"/>
  <c r="M721" i="15"/>
  <c r="L721" i="15"/>
  <c r="E722" i="15"/>
  <c r="I722" i="15"/>
  <c r="J722" i="15"/>
  <c r="M722" i="15"/>
  <c r="K722" i="15"/>
  <c r="L722" i="15"/>
  <c r="N722" i="15"/>
  <c r="E723" i="15"/>
  <c r="I723" i="15"/>
  <c r="J723" i="15"/>
  <c r="K723" i="15"/>
  <c r="N723" i="15"/>
  <c r="L723" i="15"/>
  <c r="M723" i="15"/>
  <c r="E724" i="15"/>
  <c r="I724" i="15"/>
  <c r="J724" i="15"/>
  <c r="M724" i="15"/>
  <c r="K724" i="15"/>
  <c r="L724" i="15"/>
  <c r="N724" i="15"/>
  <c r="E725" i="15"/>
  <c r="I725" i="15"/>
  <c r="J725" i="15"/>
  <c r="K725" i="15"/>
  <c r="M725" i="15"/>
  <c r="L725" i="15"/>
  <c r="E726" i="15"/>
  <c r="I726" i="15"/>
  <c r="J726" i="15"/>
  <c r="M726" i="15"/>
  <c r="K726" i="15"/>
  <c r="L726" i="15"/>
  <c r="N726" i="15"/>
  <c r="E727" i="15"/>
  <c r="I727" i="15"/>
  <c r="J727" i="15"/>
  <c r="K727" i="15"/>
  <c r="N727" i="15"/>
  <c r="L727" i="15"/>
  <c r="M727" i="15"/>
  <c r="E728" i="15"/>
  <c r="I728" i="15"/>
  <c r="J728" i="15"/>
  <c r="M728" i="15"/>
  <c r="K728" i="15"/>
  <c r="L728" i="15"/>
  <c r="N728" i="15"/>
  <c r="E729" i="15"/>
  <c r="I729" i="15"/>
  <c r="J729" i="15"/>
  <c r="K729" i="15"/>
  <c r="M729" i="15"/>
  <c r="L729" i="15"/>
  <c r="E730" i="15"/>
  <c r="I730" i="15"/>
  <c r="J730" i="15"/>
  <c r="M730" i="15"/>
  <c r="K730" i="15"/>
  <c r="L730" i="15"/>
  <c r="N730" i="15"/>
  <c r="E731" i="15"/>
  <c r="I731" i="15"/>
  <c r="J731" i="15"/>
  <c r="K731" i="15"/>
  <c r="N731" i="15"/>
  <c r="L731" i="15"/>
  <c r="M731" i="15"/>
  <c r="E732" i="15"/>
  <c r="I732" i="15"/>
  <c r="J732" i="15"/>
  <c r="M732" i="15"/>
  <c r="K732" i="15"/>
  <c r="L732" i="15"/>
  <c r="N732" i="15"/>
  <c r="E733" i="15"/>
  <c r="I733" i="15"/>
  <c r="J733" i="15"/>
  <c r="K733" i="15"/>
  <c r="M733" i="15"/>
  <c r="L733" i="15"/>
  <c r="E734" i="15"/>
  <c r="I734" i="15"/>
  <c r="J734" i="15"/>
  <c r="M734" i="15"/>
  <c r="K734" i="15"/>
  <c r="L734" i="15"/>
  <c r="N734" i="15"/>
  <c r="E735" i="15"/>
  <c r="I735" i="15"/>
  <c r="J735" i="15"/>
  <c r="K735" i="15"/>
  <c r="N735" i="15"/>
  <c r="L735" i="15"/>
  <c r="M735" i="15"/>
  <c r="E736" i="15"/>
  <c r="I736" i="15"/>
  <c r="J736" i="15"/>
  <c r="M736" i="15"/>
  <c r="K736" i="15"/>
  <c r="L736" i="15"/>
  <c r="N736" i="15"/>
  <c r="E737" i="15"/>
  <c r="I737" i="15"/>
  <c r="J737" i="15"/>
  <c r="K737" i="15"/>
  <c r="M737" i="15"/>
  <c r="L737" i="15"/>
  <c r="E738" i="15"/>
  <c r="I738" i="15"/>
  <c r="J738" i="15"/>
  <c r="M738" i="15"/>
  <c r="K738" i="15"/>
  <c r="L738" i="15"/>
  <c r="N738" i="15"/>
  <c r="E739" i="15"/>
  <c r="I739" i="15"/>
  <c r="J739" i="15"/>
  <c r="K739" i="15"/>
  <c r="N739" i="15"/>
  <c r="L739" i="15"/>
  <c r="M739" i="15"/>
  <c r="E740" i="15"/>
  <c r="I740" i="15"/>
  <c r="J740" i="15"/>
  <c r="M740" i="15"/>
  <c r="K740" i="15"/>
  <c r="L740" i="15"/>
  <c r="N740" i="15"/>
  <c r="E741" i="15"/>
  <c r="I741" i="15"/>
  <c r="J741" i="15"/>
  <c r="K741" i="15"/>
  <c r="M741" i="15"/>
  <c r="L741" i="15"/>
  <c r="E742" i="15"/>
  <c r="I742" i="15"/>
  <c r="J742" i="15"/>
  <c r="M742" i="15"/>
  <c r="K742" i="15"/>
  <c r="L742" i="15"/>
  <c r="N742" i="15"/>
  <c r="E743" i="15"/>
  <c r="I743" i="15"/>
  <c r="J743" i="15"/>
  <c r="K743" i="15"/>
  <c r="N743" i="15"/>
  <c r="L743" i="15"/>
  <c r="M743" i="15"/>
  <c r="E744" i="15"/>
  <c r="I744" i="15"/>
  <c r="J744" i="15"/>
  <c r="M744" i="15"/>
  <c r="K744" i="15"/>
  <c r="L744" i="15"/>
  <c r="N744" i="15"/>
  <c r="E745" i="15"/>
  <c r="I745" i="15"/>
  <c r="J745" i="15"/>
  <c r="K745" i="15"/>
  <c r="M745" i="15"/>
  <c r="L745" i="15"/>
  <c r="E746" i="15"/>
  <c r="I746" i="15"/>
  <c r="J746" i="15"/>
  <c r="M746" i="15"/>
  <c r="K746" i="15"/>
  <c r="L746" i="15"/>
  <c r="N746" i="15"/>
  <c r="E747" i="15"/>
  <c r="I747" i="15"/>
  <c r="J747" i="15"/>
  <c r="K747" i="15"/>
  <c r="N747" i="15"/>
  <c r="L747" i="15"/>
  <c r="M747" i="15"/>
  <c r="E748" i="15"/>
  <c r="I748" i="15"/>
  <c r="J748" i="15"/>
  <c r="M748" i="15"/>
  <c r="K748" i="15"/>
  <c r="L748" i="15"/>
  <c r="N748" i="15"/>
  <c r="E749" i="15"/>
  <c r="I749" i="15"/>
  <c r="J749" i="15"/>
  <c r="K749" i="15"/>
  <c r="M749" i="15"/>
  <c r="L749" i="15"/>
  <c r="E750" i="15"/>
  <c r="I750" i="15"/>
  <c r="J750" i="15"/>
  <c r="M750" i="15"/>
  <c r="K750" i="15"/>
  <c r="L750" i="15"/>
  <c r="N750" i="15"/>
  <c r="E751" i="15"/>
  <c r="I751" i="15"/>
  <c r="J751" i="15"/>
  <c r="K751" i="15"/>
  <c r="N751" i="15"/>
  <c r="L751" i="15"/>
  <c r="M751" i="15"/>
  <c r="E752" i="15"/>
  <c r="I752" i="15"/>
  <c r="J752" i="15"/>
  <c r="M752" i="15"/>
  <c r="K752" i="15"/>
  <c r="L752" i="15"/>
  <c r="N752" i="15"/>
  <c r="E753" i="15"/>
  <c r="I753" i="15"/>
  <c r="J753" i="15"/>
  <c r="K753" i="15"/>
  <c r="M753" i="15"/>
  <c r="L753" i="15"/>
  <c r="E754" i="15"/>
  <c r="I754" i="15"/>
  <c r="J754" i="15"/>
  <c r="M754" i="15"/>
  <c r="K754" i="15"/>
  <c r="L754" i="15"/>
  <c r="N754" i="15"/>
  <c r="E755" i="15"/>
  <c r="I755" i="15"/>
  <c r="J755" i="15"/>
  <c r="K755" i="15"/>
  <c r="N755" i="15"/>
  <c r="L755" i="15"/>
  <c r="M755" i="15"/>
  <c r="E756" i="15"/>
  <c r="I756" i="15"/>
  <c r="J756" i="15"/>
  <c r="M756" i="15"/>
  <c r="K756" i="15"/>
  <c r="L756" i="15"/>
  <c r="N756" i="15"/>
  <c r="E757" i="15"/>
  <c r="I757" i="15"/>
  <c r="J757" i="15"/>
  <c r="K757" i="15"/>
  <c r="M757" i="15"/>
  <c r="L757" i="15"/>
  <c r="E758" i="15"/>
  <c r="I758" i="15"/>
  <c r="J758" i="15"/>
  <c r="M758" i="15"/>
  <c r="K758" i="15"/>
  <c r="L758" i="15"/>
  <c r="N758" i="15"/>
  <c r="E759" i="15"/>
  <c r="I759" i="15"/>
  <c r="J759" i="15"/>
  <c r="K759" i="15"/>
  <c r="N759" i="15"/>
  <c r="L759" i="15"/>
  <c r="M759" i="15"/>
  <c r="E760" i="15"/>
  <c r="I760" i="15"/>
  <c r="J760" i="15"/>
  <c r="M760" i="15"/>
  <c r="K760" i="15"/>
  <c r="L760" i="15"/>
  <c r="N760" i="15"/>
  <c r="E761" i="15"/>
  <c r="I761" i="15"/>
  <c r="J761" i="15"/>
  <c r="K761" i="15"/>
  <c r="M761" i="15"/>
  <c r="L761" i="15"/>
  <c r="E762" i="15"/>
  <c r="I762" i="15"/>
  <c r="J762" i="15"/>
  <c r="M762" i="15"/>
  <c r="K762" i="15"/>
  <c r="L762" i="15"/>
  <c r="N762" i="15"/>
  <c r="E763" i="15"/>
  <c r="I763" i="15"/>
  <c r="J763" i="15"/>
  <c r="K763" i="15"/>
  <c r="N763" i="15"/>
  <c r="L763" i="15"/>
  <c r="M763" i="15"/>
  <c r="E764" i="15"/>
  <c r="I764" i="15"/>
  <c r="J764" i="15"/>
  <c r="M764" i="15"/>
  <c r="K764" i="15"/>
  <c r="L764" i="15"/>
  <c r="N764" i="15"/>
  <c r="E765" i="15"/>
  <c r="I765" i="15"/>
  <c r="J765" i="15"/>
  <c r="K765" i="15"/>
  <c r="M765" i="15"/>
  <c r="L765" i="15"/>
  <c r="E766" i="15"/>
  <c r="I766" i="15"/>
  <c r="J766" i="15"/>
  <c r="M766" i="15"/>
  <c r="K766" i="15"/>
  <c r="L766" i="15"/>
  <c r="N766" i="15"/>
  <c r="E767" i="15"/>
  <c r="I767" i="15"/>
  <c r="J767" i="15"/>
  <c r="K767" i="15"/>
  <c r="N767" i="15"/>
  <c r="L767" i="15"/>
  <c r="M767" i="15"/>
  <c r="E768" i="15"/>
  <c r="I768" i="15"/>
  <c r="J768" i="15"/>
  <c r="M768" i="15"/>
  <c r="K768" i="15"/>
  <c r="L768" i="15"/>
  <c r="N768" i="15"/>
  <c r="E769" i="15"/>
  <c r="I769" i="15"/>
  <c r="J769" i="15"/>
  <c r="K769" i="15"/>
  <c r="M769" i="15"/>
  <c r="L769" i="15"/>
  <c r="E770" i="15"/>
  <c r="I770" i="15"/>
  <c r="J770" i="15"/>
  <c r="M770" i="15"/>
  <c r="K770" i="15"/>
  <c r="L770" i="15"/>
  <c r="N770" i="15"/>
  <c r="E771" i="15"/>
  <c r="I771" i="15"/>
  <c r="J771" i="15"/>
  <c r="K771" i="15"/>
  <c r="N771" i="15"/>
  <c r="L771" i="15"/>
  <c r="M771" i="15"/>
  <c r="E772" i="15"/>
  <c r="I772" i="15"/>
  <c r="J772" i="15"/>
  <c r="M772" i="15"/>
  <c r="K772" i="15"/>
  <c r="L772" i="15"/>
  <c r="N772" i="15"/>
  <c r="E773" i="15"/>
  <c r="I773" i="15"/>
  <c r="J773" i="15"/>
  <c r="K773" i="15"/>
  <c r="M773" i="15"/>
  <c r="L773" i="15"/>
  <c r="E774" i="15"/>
  <c r="I774" i="15"/>
  <c r="J774" i="15"/>
  <c r="M774" i="15"/>
  <c r="K774" i="15"/>
  <c r="L774" i="15"/>
  <c r="N774" i="15"/>
  <c r="E775" i="15"/>
  <c r="I775" i="15"/>
  <c r="J775" i="15"/>
  <c r="K775" i="15"/>
  <c r="N775" i="15"/>
  <c r="L775" i="15"/>
  <c r="M775" i="15"/>
  <c r="E776" i="15"/>
  <c r="I776" i="15"/>
  <c r="J776" i="15"/>
  <c r="M776" i="15"/>
  <c r="K776" i="15"/>
  <c r="L776" i="15"/>
  <c r="N776" i="15"/>
  <c r="E777" i="15"/>
  <c r="I777" i="15"/>
  <c r="J777" i="15"/>
  <c r="K777" i="15"/>
  <c r="M777" i="15"/>
  <c r="L777" i="15"/>
  <c r="E778" i="15"/>
  <c r="I778" i="15"/>
  <c r="J778" i="15"/>
  <c r="M778" i="15"/>
  <c r="K778" i="15"/>
  <c r="L778" i="15"/>
  <c r="N778" i="15"/>
  <c r="E779" i="15"/>
  <c r="I779" i="15"/>
  <c r="J779" i="15"/>
  <c r="K779" i="15"/>
  <c r="N779" i="15"/>
  <c r="L779" i="15"/>
  <c r="M779" i="15"/>
  <c r="E780" i="15"/>
  <c r="I780" i="15"/>
  <c r="J780" i="15"/>
  <c r="M780" i="15"/>
  <c r="K780" i="15"/>
  <c r="L780" i="15"/>
  <c r="N780" i="15"/>
  <c r="E781" i="15"/>
  <c r="I781" i="15"/>
  <c r="J781" i="15"/>
  <c r="K781" i="15"/>
  <c r="M781" i="15"/>
  <c r="L781" i="15"/>
  <c r="E782" i="15"/>
  <c r="I782" i="15"/>
  <c r="J782" i="15"/>
  <c r="M782" i="15"/>
  <c r="K782" i="15"/>
  <c r="L782" i="15"/>
  <c r="N782" i="15"/>
  <c r="E783" i="15"/>
  <c r="I783" i="15"/>
  <c r="J783" i="15"/>
  <c r="K783" i="15"/>
  <c r="N783" i="15"/>
  <c r="L783" i="15"/>
  <c r="M783" i="15"/>
  <c r="E784" i="15"/>
  <c r="I784" i="15"/>
  <c r="J784" i="15"/>
  <c r="M784" i="15"/>
  <c r="K784" i="15"/>
  <c r="L784" i="15"/>
  <c r="N784" i="15"/>
  <c r="E785" i="15"/>
  <c r="I785" i="15"/>
  <c r="J785" i="15"/>
  <c r="K785" i="15"/>
  <c r="M785" i="15"/>
  <c r="L785" i="15"/>
  <c r="E786" i="15"/>
  <c r="I786" i="15"/>
  <c r="J786" i="15"/>
  <c r="M786" i="15"/>
  <c r="K786" i="15"/>
  <c r="L786" i="15"/>
  <c r="N786" i="15"/>
  <c r="E787" i="15"/>
  <c r="I787" i="15"/>
  <c r="J787" i="15"/>
  <c r="K787" i="15"/>
  <c r="N787" i="15"/>
  <c r="L787" i="15"/>
  <c r="M787" i="15"/>
  <c r="E788" i="15"/>
  <c r="I788" i="15"/>
  <c r="J788" i="15"/>
  <c r="M788" i="15"/>
  <c r="K788" i="15"/>
  <c r="L788" i="15"/>
  <c r="N788" i="15"/>
  <c r="E789" i="15"/>
  <c r="I789" i="15"/>
  <c r="J789" i="15"/>
  <c r="K789" i="15"/>
  <c r="M789" i="15"/>
  <c r="L789" i="15"/>
  <c r="E790" i="15"/>
  <c r="I790" i="15"/>
  <c r="J790" i="15"/>
  <c r="M790" i="15"/>
  <c r="K790" i="15"/>
  <c r="L790" i="15"/>
  <c r="N790" i="15"/>
  <c r="E791" i="15"/>
  <c r="I791" i="15"/>
  <c r="J791" i="15"/>
  <c r="K791" i="15"/>
  <c r="N791" i="15"/>
  <c r="L791" i="15"/>
  <c r="M791" i="15"/>
  <c r="E792" i="15"/>
  <c r="I792" i="15"/>
  <c r="J792" i="15"/>
  <c r="M792" i="15"/>
  <c r="K792" i="15"/>
  <c r="L792" i="15"/>
  <c r="N792" i="15"/>
  <c r="E793" i="15"/>
  <c r="I793" i="15"/>
  <c r="J793" i="15"/>
  <c r="K793" i="15"/>
  <c r="M793" i="15"/>
  <c r="L793" i="15"/>
  <c r="E794" i="15"/>
  <c r="I794" i="15"/>
  <c r="J794" i="15"/>
  <c r="M794" i="15"/>
  <c r="K794" i="15"/>
  <c r="L794" i="15"/>
  <c r="N794" i="15"/>
  <c r="E795" i="15"/>
  <c r="I795" i="15"/>
  <c r="J795" i="15"/>
  <c r="K795" i="15"/>
  <c r="N795" i="15"/>
  <c r="L795" i="15"/>
  <c r="M795" i="15"/>
  <c r="E796" i="15"/>
  <c r="I796" i="15"/>
  <c r="J796" i="15"/>
  <c r="M796" i="15"/>
  <c r="K796" i="15"/>
  <c r="L796" i="15"/>
  <c r="N796" i="15"/>
  <c r="E797" i="15"/>
  <c r="I797" i="15"/>
  <c r="J797" i="15"/>
  <c r="K797" i="15"/>
  <c r="M797" i="15"/>
  <c r="L797" i="15"/>
  <c r="E798" i="15"/>
  <c r="I798" i="15"/>
  <c r="J798" i="15"/>
  <c r="M798" i="15"/>
  <c r="K798" i="15"/>
  <c r="L798" i="15"/>
  <c r="N798" i="15"/>
  <c r="E799" i="15"/>
  <c r="I799" i="15"/>
  <c r="J799" i="15"/>
  <c r="K799" i="15"/>
  <c r="N799" i="15"/>
  <c r="L799" i="15"/>
  <c r="M799" i="15"/>
  <c r="E800" i="15"/>
  <c r="I800" i="15"/>
  <c r="J800" i="15"/>
  <c r="M800" i="15"/>
  <c r="K800" i="15"/>
  <c r="L800" i="15"/>
  <c r="N800" i="15"/>
  <c r="E801" i="15"/>
  <c r="I801" i="15"/>
  <c r="J801" i="15"/>
  <c r="K801" i="15"/>
  <c r="M801" i="15"/>
  <c r="L801" i="15"/>
  <c r="E802" i="15"/>
  <c r="I802" i="15"/>
  <c r="J802" i="15"/>
  <c r="M802" i="15"/>
  <c r="K802" i="15"/>
  <c r="L802" i="15"/>
  <c r="N802" i="15"/>
  <c r="E803" i="15"/>
  <c r="I803" i="15"/>
  <c r="J803" i="15"/>
  <c r="K803" i="15"/>
  <c r="N803" i="15"/>
  <c r="L803" i="15"/>
  <c r="M803" i="15"/>
  <c r="E804" i="15"/>
  <c r="I804" i="15"/>
  <c r="J804" i="15"/>
  <c r="M804" i="15"/>
  <c r="K804" i="15"/>
  <c r="L804" i="15"/>
  <c r="N804" i="15"/>
  <c r="E2" i="14"/>
  <c r="I2" i="14"/>
  <c r="J2" i="14"/>
  <c r="K2" i="14"/>
  <c r="M2" i="14"/>
  <c r="L2" i="14"/>
  <c r="E3" i="14"/>
  <c r="I3" i="14"/>
  <c r="J3" i="14"/>
  <c r="M3" i="14"/>
  <c r="K3" i="14"/>
  <c r="L3" i="14"/>
  <c r="N3" i="14"/>
  <c r="E4" i="14"/>
  <c r="I4" i="14"/>
  <c r="J4" i="14"/>
  <c r="K4" i="14"/>
  <c r="N4" i="14"/>
  <c r="L4" i="14"/>
  <c r="M4" i="14"/>
  <c r="E5" i="14"/>
  <c r="I5" i="14"/>
  <c r="J5" i="14"/>
  <c r="M5" i="14"/>
  <c r="K5" i="14"/>
  <c r="L5" i="14"/>
  <c r="N5" i="14"/>
  <c r="E6" i="14"/>
  <c r="I6" i="14"/>
  <c r="J6" i="14"/>
  <c r="K6" i="14"/>
  <c r="M6" i="14"/>
  <c r="L6" i="14"/>
  <c r="E7" i="14"/>
  <c r="I7" i="14"/>
  <c r="J7" i="14"/>
  <c r="M7" i="14"/>
  <c r="K7" i="14"/>
  <c r="L7" i="14"/>
  <c r="N7" i="14"/>
  <c r="E8" i="14"/>
  <c r="I8" i="14"/>
  <c r="J8" i="14"/>
  <c r="K8" i="14"/>
  <c r="N8" i="14"/>
  <c r="L8" i="14"/>
  <c r="M8" i="14"/>
  <c r="E9" i="14"/>
  <c r="I9" i="14"/>
  <c r="J9" i="14"/>
  <c r="M9" i="14"/>
  <c r="K9" i="14"/>
  <c r="L9" i="14"/>
  <c r="N9" i="14"/>
  <c r="E10" i="14"/>
  <c r="I10" i="14"/>
  <c r="J10" i="14"/>
  <c r="K10" i="14"/>
  <c r="M10" i="14"/>
  <c r="L10" i="14"/>
  <c r="E11" i="14"/>
  <c r="I11" i="14"/>
  <c r="J11" i="14"/>
  <c r="M11" i="14"/>
  <c r="K11" i="14"/>
  <c r="L11" i="14"/>
  <c r="N11" i="14"/>
  <c r="E12" i="14"/>
  <c r="I12" i="14"/>
  <c r="J12" i="14"/>
  <c r="K12" i="14"/>
  <c r="N12" i="14"/>
  <c r="L12" i="14"/>
  <c r="M12" i="14"/>
  <c r="E13" i="14"/>
  <c r="I13" i="14"/>
  <c r="J13" i="14"/>
  <c r="M13" i="14"/>
  <c r="K13" i="14"/>
  <c r="L13" i="14"/>
  <c r="N13" i="14"/>
  <c r="E14" i="14"/>
  <c r="I14" i="14"/>
  <c r="J14" i="14"/>
  <c r="K14" i="14"/>
  <c r="M14" i="14"/>
  <c r="L14" i="14"/>
  <c r="E15" i="14"/>
  <c r="I15" i="14"/>
  <c r="J15" i="14"/>
  <c r="M15" i="14"/>
  <c r="K15" i="14"/>
  <c r="L15" i="14"/>
  <c r="N15" i="14"/>
  <c r="E16" i="14"/>
  <c r="I16" i="14"/>
  <c r="J16" i="14"/>
  <c r="K16" i="14"/>
  <c r="N16" i="14"/>
  <c r="L16" i="14"/>
  <c r="M16" i="14"/>
  <c r="E17" i="14"/>
  <c r="I17" i="14"/>
  <c r="J17" i="14"/>
  <c r="M17" i="14"/>
  <c r="K17" i="14"/>
  <c r="L17" i="14"/>
  <c r="N17" i="14"/>
  <c r="E18" i="14"/>
  <c r="I18" i="14"/>
  <c r="J18" i="14"/>
  <c r="K18" i="14"/>
  <c r="M18" i="14"/>
  <c r="L18" i="14"/>
  <c r="E19" i="14"/>
  <c r="I19" i="14"/>
  <c r="J19" i="14"/>
  <c r="M19" i="14"/>
  <c r="K19" i="14"/>
  <c r="L19" i="14"/>
  <c r="N19" i="14"/>
  <c r="E20" i="14"/>
  <c r="I20" i="14"/>
  <c r="J20" i="14"/>
  <c r="K20" i="14"/>
  <c r="N20" i="14"/>
  <c r="L20" i="14"/>
  <c r="M20" i="14"/>
  <c r="E21" i="14"/>
  <c r="I21" i="14"/>
  <c r="J21" i="14"/>
  <c r="M21" i="14"/>
  <c r="K21" i="14"/>
  <c r="L21" i="14"/>
  <c r="N21" i="14"/>
  <c r="E22" i="14"/>
  <c r="I22" i="14"/>
  <c r="J22" i="14"/>
  <c r="K22" i="14"/>
  <c r="M22" i="14"/>
  <c r="L22" i="14"/>
  <c r="E23" i="14"/>
  <c r="I23" i="14"/>
  <c r="J23" i="14"/>
  <c r="M23" i="14"/>
  <c r="K23" i="14"/>
  <c r="L23" i="14"/>
  <c r="N23" i="14"/>
  <c r="E24" i="14"/>
  <c r="I24" i="14"/>
  <c r="J24" i="14"/>
  <c r="K24" i="14"/>
  <c r="N24" i="14"/>
  <c r="L24" i="14"/>
  <c r="M24" i="14"/>
  <c r="E25" i="14"/>
  <c r="I25" i="14"/>
  <c r="J25" i="14"/>
  <c r="M25" i="14"/>
  <c r="K25" i="14"/>
  <c r="L25" i="14"/>
  <c r="N25" i="14"/>
  <c r="E26" i="14"/>
  <c r="I26" i="14"/>
  <c r="J26" i="14"/>
  <c r="K26" i="14"/>
  <c r="M26" i="14"/>
  <c r="L26" i="14"/>
  <c r="E27" i="14"/>
  <c r="I27" i="14"/>
  <c r="J27" i="14"/>
  <c r="M27" i="14"/>
  <c r="K27" i="14"/>
  <c r="L27" i="14"/>
  <c r="N27" i="14"/>
  <c r="E28" i="14"/>
  <c r="I28" i="14"/>
  <c r="J28" i="14"/>
  <c r="K28" i="14"/>
  <c r="N28" i="14"/>
  <c r="L28" i="14"/>
  <c r="M28" i="14"/>
  <c r="E29" i="14"/>
  <c r="I29" i="14"/>
  <c r="J29" i="14"/>
  <c r="M29" i="14"/>
  <c r="K29" i="14"/>
  <c r="L29" i="14"/>
  <c r="N29" i="14"/>
  <c r="E30" i="14"/>
  <c r="I30" i="14"/>
  <c r="J30" i="14"/>
  <c r="K30" i="14"/>
  <c r="M30" i="14"/>
  <c r="L30" i="14"/>
  <c r="E31" i="14"/>
  <c r="I31" i="14"/>
  <c r="J31" i="14"/>
  <c r="M31" i="14"/>
  <c r="K31" i="14"/>
  <c r="L31" i="14"/>
  <c r="N31" i="14"/>
  <c r="E32" i="14"/>
  <c r="I32" i="14"/>
  <c r="J32" i="14"/>
  <c r="K32" i="14"/>
  <c r="N32" i="14"/>
  <c r="L32" i="14"/>
  <c r="M32" i="14"/>
  <c r="E33" i="14"/>
  <c r="I33" i="14"/>
  <c r="J33" i="14"/>
  <c r="M33" i="14"/>
  <c r="K33" i="14"/>
  <c r="L33" i="14"/>
  <c r="N33" i="14"/>
  <c r="E34" i="14"/>
  <c r="I34" i="14"/>
  <c r="J34" i="14"/>
  <c r="K34" i="14"/>
  <c r="M34" i="14"/>
  <c r="L34" i="14"/>
  <c r="E35" i="14"/>
  <c r="I35" i="14"/>
  <c r="J35" i="14"/>
  <c r="M35" i="14"/>
  <c r="K35" i="14"/>
  <c r="L35" i="14"/>
  <c r="N35" i="14"/>
  <c r="E36" i="14"/>
  <c r="I36" i="14"/>
  <c r="J36" i="14"/>
  <c r="K36" i="14"/>
  <c r="N36" i="14"/>
  <c r="L36" i="14"/>
  <c r="M36" i="14"/>
  <c r="E37" i="14"/>
  <c r="I37" i="14"/>
  <c r="J37" i="14"/>
  <c r="M37" i="14"/>
  <c r="K37" i="14"/>
  <c r="L37" i="14"/>
  <c r="N37" i="14"/>
  <c r="E38" i="14"/>
  <c r="I38" i="14"/>
  <c r="J38" i="14"/>
  <c r="K38" i="14"/>
  <c r="M38" i="14"/>
  <c r="L38" i="14"/>
  <c r="E39" i="14"/>
  <c r="I39" i="14"/>
  <c r="J39" i="14"/>
  <c r="M39" i="14"/>
  <c r="K39" i="14"/>
  <c r="L39" i="14"/>
  <c r="N39" i="14"/>
  <c r="E40" i="14"/>
  <c r="I40" i="14"/>
  <c r="J40" i="14"/>
  <c r="K40" i="14"/>
  <c r="N40" i="14"/>
  <c r="L40" i="14"/>
  <c r="M40" i="14"/>
  <c r="E41" i="14"/>
  <c r="I41" i="14"/>
  <c r="J41" i="14"/>
  <c r="M41" i="14"/>
  <c r="K41" i="14"/>
  <c r="L41" i="14"/>
  <c r="N41" i="14"/>
  <c r="E42" i="14"/>
  <c r="I42" i="14"/>
  <c r="J42" i="14"/>
  <c r="K42" i="14"/>
  <c r="M42" i="14"/>
  <c r="L42" i="14"/>
  <c r="E43" i="14"/>
  <c r="I43" i="14"/>
  <c r="J43" i="14"/>
  <c r="M43" i="14"/>
  <c r="K43" i="14"/>
  <c r="L43" i="14"/>
  <c r="N43" i="14"/>
  <c r="E44" i="14"/>
  <c r="I44" i="14"/>
  <c r="J44" i="14"/>
  <c r="K44" i="14"/>
  <c r="N44" i="14"/>
  <c r="L44" i="14"/>
  <c r="M44" i="14"/>
  <c r="E45" i="14"/>
  <c r="I45" i="14"/>
  <c r="J45" i="14"/>
  <c r="M45" i="14"/>
  <c r="K45" i="14"/>
  <c r="L45" i="14"/>
  <c r="N45" i="14"/>
  <c r="E46" i="14"/>
  <c r="I46" i="14"/>
  <c r="J46" i="14"/>
  <c r="K46" i="14"/>
  <c r="M46" i="14"/>
  <c r="L46" i="14"/>
  <c r="E47" i="14"/>
  <c r="I47" i="14"/>
  <c r="J47" i="14"/>
  <c r="M47" i="14"/>
  <c r="K47" i="14"/>
  <c r="L47" i="14"/>
  <c r="N47" i="14"/>
  <c r="E48" i="14"/>
  <c r="I48" i="14"/>
  <c r="J48" i="14"/>
  <c r="K48" i="14"/>
  <c r="N48" i="14"/>
  <c r="L48" i="14"/>
  <c r="M48" i="14"/>
  <c r="E49" i="14"/>
  <c r="I49" i="14"/>
  <c r="J49" i="14"/>
  <c r="M49" i="14"/>
  <c r="K49" i="14"/>
  <c r="L49" i="14"/>
  <c r="N49" i="14"/>
  <c r="E50" i="14"/>
  <c r="I50" i="14"/>
  <c r="J50" i="14"/>
  <c r="K50" i="14"/>
  <c r="M50" i="14"/>
  <c r="L50" i="14"/>
  <c r="E51" i="14"/>
  <c r="I51" i="14"/>
  <c r="J51" i="14"/>
  <c r="M51" i="14"/>
  <c r="K51" i="14"/>
  <c r="L51" i="14"/>
  <c r="N51" i="14"/>
  <c r="E52" i="14"/>
  <c r="I52" i="14"/>
  <c r="J52" i="14"/>
  <c r="K52" i="14"/>
  <c r="N52" i="14"/>
  <c r="L52" i="14"/>
  <c r="M52" i="14"/>
  <c r="E53" i="14"/>
  <c r="I53" i="14"/>
  <c r="J53" i="14"/>
  <c r="M53" i="14"/>
  <c r="K53" i="14"/>
  <c r="L53" i="14"/>
  <c r="N53" i="14"/>
  <c r="E54" i="14"/>
  <c r="I54" i="14"/>
  <c r="J54" i="14"/>
  <c r="K54" i="14"/>
  <c r="M54" i="14"/>
  <c r="L54" i="14"/>
  <c r="E55" i="14"/>
  <c r="I55" i="14"/>
  <c r="J55" i="14"/>
  <c r="M55" i="14"/>
  <c r="K55" i="14"/>
  <c r="L55" i="14"/>
  <c r="N55" i="14"/>
  <c r="E56" i="14"/>
  <c r="I56" i="14"/>
  <c r="J56" i="14"/>
  <c r="K56" i="14"/>
  <c r="N56" i="14"/>
  <c r="L56" i="14"/>
  <c r="M56" i="14"/>
  <c r="E57" i="14"/>
  <c r="I57" i="14"/>
  <c r="J57" i="14"/>
  <c r="M57" i="14"/>
  <c r="K57" i="14"/>
  <c r="L57" i="14"/>
  <c r="N57" i="14"/>
  <c r="E58" i="14"/>
  <c r="I58" i="14"/>
  <c r="J58" i="14"/>
  <c r="K58" i="14"/>
  <c r="M58" i="14"/>
  <c r="L58" i="14"/>
  <c r="E59" i="14"/>
  <c r="I59" i="14"/>
  <c r="J59" i="14"/>
  <c r="M59" i="14"/>
  <c r="K59" i="14"/>
  <c r="L59" i="14"/>
  <c r="N59" i="14"/>
  <c r="E60" i="14"/>
  <c r="I60" i="14"/>
  <c r="J60" i="14"/>
  <c r="K60" i="14"/>
  <c r="N60" i="14"/>
  <c r="L60" i="14"/>
  <c r="M60" i="14"/>
  <c r="E61" i="14"/>
  <c r="I61" i="14"/>
  <c r="J61" i="14"/>
  <c r="M61" i="14"/>
  <c r="K61" i="14"/>
  <c r="L61" i="14"/>
  <c r="N61" i="14"/>
  <c r="E62" i="14"/>
  <c r="I62" i="14"/>
  <c r="J62" i="14"/>
  <c r="K62" i="14"/>
  <c r="M62" i="14"/>
  <c r="L62" i="14"/>
  <c r="E63" i="14"/>
  <c r="I63" i="14"/>
  <c r="J63" i="14"/>
  <c r="M63" i="14"/>
  <c r="K63" i="14"/>
  <c r="L63" i="14"/>
  <c r="N63" i="14"/>
  <c r="E64" i="14"/>
  <c r="I64" i="14"/>
  <c r="J64" i="14"/>
  <c r="K64" i="14"/>
  <c r="N64" i="14"/>
  <c r="L64" i="14"/>
  <c r="M64" i="14"/>
  <c r="E65" i="14"/>
  <c r="I65" i="14"/>
  <c r="J65" i="14"/>
  <c r="M65" i="14"/>
  <c r="K65" i="14"/>
  <c r="L65" i="14"/>
  <c r="N65" i="14"/>
  <c r="E66" i="14"/>
  <c r="I66" i="14"/>
  <c r="J66" i="14"/>
  <c r="K66" i="14"/>
  <c r="M66" i="14"/>
  <c r="L66" i="14"/>
  <c r="E67" i="14"/>
  <c r="I67" i="14"/>
  <c r="J67" i="14"/>
  <c r="M67" i="14"/>
  <c r="K67" i="14"/>
  <c r="L67" i="14"/>
  <c r="N67" i="14"/>
  <c r="E68" i="14"/>
  <c r="I68" i="14"/>
  <c r="J68" i="14"/>
  <c r="K68" i="14"/>
  <c r="N68" i="14"/>
  <c r="L68" i="14"/>
  <c r="M68" i="14"/>
  <c r="E69" i="14"/>
  <c r="I69" i="14"/>
  <c r="J69" i="14"/>
  <c r="M69" i="14"/>
  <c r="K69" i="14"/>
  <c r="L69" i="14"/>
  <c r="N69" i="14"/>
  <c r="E70" i="14"/>
  <c r="I70" i="14"/>
  <c r="J70" i="14"/>
  <c r="K70" i="14"/>
  <c r="M70" i="14"/>
  <c r="L70" i="14"/>
  <c r="E71" i="14"/>
  <c r="I71" i="14"/>
  <c r="J71" i="14"/>
  <c r="M71" i="14"/>
  <c r="K71" i="14"/>
  <c r="L71" i="14"/>
  <c r="N71" i="14"/>
  <c r="E72" i="14"/>
  <c r="I72" i="14"/>
  <c r="J72" i="14"/>
  <c r="K72" i="14"/>
  <c r="N72" i="14"/>
  <c r="L72" i="14"/>
  <c r="M72" i="14"/>
  <c r="E73" i="14"/>
  <c r="I73" i="14"/>
  <c r="J73" i="14"/>
  <c r="M73" i="14"/>
  <c r="K73" i="14"/>
  <c r="L73" i="14"/>
  <c r="N73" i="14"/>
  <c r="E74" i="14"/>
  <c r="I74" i="14"/>
  <c r="J74" i="14"/>
  <c r="K74" i="14"/>
  <c r="M74" i="14"/>
  <c r="L74" i="14"/>
  <c r="E75" i="14"/>
  <c r="I75" i="14"/>
  <c r="J75" i="14"/>
  <c r="M75" i="14"/>
  <c r="K75" i="14"/>
  <c r="L75" i="14"/>
  <c r="N75" i="14"/>
  <c r="E76" i="14"/>
  <c r="I76" i="14"/>
  <c r="J76" i="14"/>
  <c r="K76" i="14"/>
  <c r="N76" i="14"/>
  <c r="L76" i="14"/>
  <c r="M76" i="14"/>
  <c r="E77" i="14"/>
  <c r="I77" i="14"/>
  <c r="J77" i="14"/>
  <c r="M77" i="14"/>
  <c r="K77" i="14"/>
  <c r="L77" i="14"/>
  <c r="N77" i="14"/>
  <c r="E78" i="14"/>
  <c r="I78" i="14"/>
  <c r="J78" i="14"/>
  <c r="K78" i="14"/>
  <c r="M78" i="14"/>
  <c r="L78" i="14"/>
  <c r="E79" i="14"/>
  <c r="I79" i="14"/>
  <c r="J79" i="14"/>
  <c r="M79" i="14"/>
  <c r="K79" i="14"/>
  <c r="L79" i="14"/>
  <c r="N79" i="14"/>
  <c r="E80" i="14"/>
  <c r="I80" i="14"/>
  <c r="J80" i="14"/>
  <c r="K80" i="14"/>
  <c r="N80" i="14"/>
  <c r="L80" i="14"/>
  <c r="M80" i="14"/>
  <c r="E81" i="14"/>
  <c r="I81" i="14"/>
  <c r="J81" i="14"/>
  <c r="M81" i="14"/>
  <c r="K81" i="14"/>
  <c r="L81" i="14"/>
  <c r="N81" i="14"/>
  <c r="E82" i="14"/>
  <c r="I82" i="14"/>
  <c r="J82" i="14"/>
  <c r="K82" i="14"/>
  <c r="M82" i="14"/>
  <c r="L82" i="14"/>
  <c r="E83" i="14"/>
  <c r="I83" i="14"/>
  <c r="J83" i="14"/>
  <c r="M83" i="14"/>
  <c r="K83" i="14"/>
  <c r="L83" i="14"/>
  <c r="N83" i="14"/>
  <c r="E84" i="14"/>
  <c r="I84" i="14"/>
  <c r="J84" i="14"/>
  <c r="K84" i="14"/>
  <c r="N84" i="14"/>
  <c r="L84" i="14"/>
  <c r="M84" i="14"/>
  <c r="E85" i="14"/>
  <c r="I85" i="14"/>
  <c r="J85" i="14"/>
  <c r="M85" i="14"/>
  <c r="K85" i="14"/>
  <c r="L85" i="14"/>
  <c r="N85" i="14"/>
  <c r="E86" i="14"/>
  <c r="I86" i="14"/>
  <c r="J86" i="14"/>
  <c r="K86" i="14"/>
  <c r="M86" i="14"/>
  <c r="L86" i="14"/>
  <c r="E87" i="14"/>
  <c r="I87" i="14"/>
  <c r="J87" i="14"/>
  <c r="M87" i="14"/>
  <c r="K87" i="14"/>
  <c r="L87" i="14"/>
  <c r="N87" i="14"/>
  <c r="E88" i="14"/>
  <c r="I88" i="14"/>
  <c r="J88" i="14"/>
  <c r="K88" i="14"/>
  <c r="N88" i="14"/>
  <c r="L88" i="14"/>
  <c r="M88" i="14"/>
  <c r="E89" i="14"/>
  <c r="I89" i="14"/>
  <c r="J89" i="14"/>
  <c r="M89" i="14"/>
  <c r="K89" i="14"/>
  <c r="L89" i="14"/>
  <c r="N89" i="14"/>
  <c r="E90" i="14"/>
  <c r="I90" i="14"/>
  <c r="J90" i="14"/>
  <c r="K90" i="14"/>
  <c r="M90" i="14"/>
  <c r="L90" i="14"/>
  <c r="E91" i="14"/>
  <c r="I91" i="14"/>
  <c r="J91" i="14"/>
  <c r="M91" i="14"/>
  <c r="K91" i="14"/>
  <c r="L91" i="14"/>
  <c r="N91" i="14"/>
  <c r="E92" i="14"/>
  <c r="I92" i="14"/>
  <c r="J92" i="14"/>
  <c r="K92" i="14"/>
  <c r="N92" i="14"/>
  <c r="L92" i="14"/>
  <c r="M92" i="14"/>
  <c r="E93" i="14"/>
  <c r="I93" i="14"/>
  <c r="J93" i="14"/>
  <c r="M93" i="14"/>
  <c r="K93" i="14"/>
  <c r="L93" i="14"/>
  <c r="N93" i="14"/>
  <c r="E94" i="14"/>
  <c r="I94" i="14"/>
  <c r="J94" i="14"/>
  <c r="K94" i="14"/>
  <c r="M94" i="14"/>
  <c r="L94" i="14"/>
  <c r="E95" i="14"/>
  <c r="I95" i="14"/>
  <c r="J95" i="14"/>
  <c r="M95" i="14"/>
  <c r="K95" i="14"/>
  <c r="L95" i="14"/>
  <c r="N95" i="14"/>
  <c r="E96" i="14"/>
  <c r="I96" i="14"/>
  <c r="J96" i="14"/>
  <c r="K96" i="14"/>
  <c r="N96" i="14"/>
  <c r="L96" i="14"/>
  <c r="M96" i="14"/>
  <c r="E97" i="14"/>
  <c r="I97" i="14"/>
  <c r="J97" i="14"/>
  <c r="M97" i="14"/>
  <c r="K97" i="14"/>
  <c r="L97" i="14"/>
  <c r="N97" i="14"/>
  <c r="E98" i="14"/>
  <c r="I98" i="14"/>
  <c r="J98" i="14"/>
  <c r="K98" i="14"/>
  <c r="M98" i="14"/>
  <c r="L98" i="14"/>
  <c r="E99" i="14"/>
  <c r="I99" i="14"/>
  <c r="J99" i="14"/>
  <c r="M99" i="14"/>
  <c r="K99" i="14"/>
  <c r="L99" i="14"/>
  <c r="N99" i="14"/>
  <c r="E100" i="14"/>
  <c r="I100" i="14"/>
  <c r="J100" i="14"/>
  <c r="K100" i="14"/>
  <c r="N100" i="14"/>
  <c r="L100" i="14"/>
  <c r="M100" i="14"/>
  <c r="E101" i="14"/>
  <c r="I101" i="14"/>
  <c r="J101" i="14"/>
  <c r="M101" i="14"/>
  <c r="K101" i="14"/>
  <c r="L101" i="14"/>
  <c r="N101" i="14"/>
  <c r="E102" i="14"/>
  <c r="I102" i="14"/>
  <c r="J102" i="14"/>
  <c r="K102" i="14"/>
  <c r="M102" i="14"/>
  <c r="L102" i="14"/>
  <c r="E103" i="14"/>
  <c r="I103" i="14"/>
  <c r="J103" i="14"/>
  <c r="M103" i="14"/>
  <c r="K103" i="14"/>
  <c r="L103" i="14"/>
  <c r="N103" i="14"/>
  <c r="E104" i="14"/>
  <c r="I104" i="14"/>
  <c r="J104" i="14"/>
  <c r="K104" i="14"/>
  <c r="N104" i="14"/>
  <c r="L104" i="14"/>
  <c r="M104" i="14"/>
  <c r="E105" i="14"/>
  <c r="I105" i="14"/>
  <c r="J105" i="14"/>
  <c r="M105" i="14"/>
  <c r="K105" i="14"/>
  <c r="L105" i="14"/>
  <c r="N105" i="14"/>
  <c r="E106" i="14"/>
  <c r="I106" i="14"/>
  <c r="J106" i="14"/>
  <c r="K106" i="14"/>
  <c r="M106" i="14"/>
  <c r="L106" i="14"/>
  <c r="E107" i="14"/>
  <c r="I107" i="14"/>
  <c r="J107" i="14"/>
  <c r="M107" i="14"/>
  <c r="K107" i="14"/>
  <c r="L107" i="14"/>
  <c r="N107" i="14"/>
  <c r="E108" i="14"/>
  <c r="I108" i="14"/>
  <c r="J108" i="14"/>
  <c r="K108" i="14"/>
  <c r="N108" i="14"/>
  <c r="L108" i="14"/>
  <c r="M108" i="14"/>
  <c r="E109" i="14"/>
  <c r="I109" i="14"/>
  <c r="J109" i="14"/>
  <c r="M109" i="14"/>
  <c r="K109" i="14"/>
  <c r="L109" i="14"/>
  <c r="N109" i="14"/>
  <c r="E110" i="14"/>
  <c r="I110" i="14"/>
  <c r="J110" i="14"/>
  <c r="K110" i="14"/>
  <c r="M110" i="14"/>
  <c r="L110" i="14"/>
  <c r="E111" i="14"/>
  <c r="I111" i="14"/>
  <c r="J111" i="14"/>
  <c r="M111" i="14"/>
  <c r="K111" i="14"/>
  <c r="L111" i="14"/>
  <c r="N111" i="14"/>
  <c r="E112" i="14"/>
  <c r="I112" i="14"/>
  <c r="J112" i="14"/>
  <c r="K112" i="14"/>
  <c r="N112" i="14"/>
  <c r="L112" i="14"/>
  <c r="M112" i="14"/>
  <c r="E113" i="14"/>
  <c r="I113" i="14"/>
  <c r="J113" i="14"/>
  <c r="M113" i="14"/>
  <c r="K113" i="14"/>
  <c r="L113" i="14"/>
  <c r="N113" i="14"/>
  <c r="E114" i="14"/>
  <c r="I114" i="14"/>
  <c r="J114" i="14"/>
  <c r="K114" i="14"/>
  <c r="M114" i="14"/>
  <c r="L114" i="14"/>
  <c r="E115" i="14"/>
  <c r="I115" i="14"/>
  <c r="J115" i="14"/>
  <c r="M115" i="14"/>
  <c r="K115" i="14"/>
  <c r="L115" i="14"/>
  <c r="N115" i="14"/>
  <c r="E116" i="14"/>
  <c r="I116" i="14"/>
  <c r="J116" i="14"/>
  <c r="K116" i="14"/>
  <c r="N116" i="14"/>
  <c r="L116" i="14"/>
  <c r="M116" i="14"/>
  <c r="E117" i="14"/>
  <c r="I117" i="14"/>
  <c r="J117" i="14"/>
  <c r="M117" i="14"/>
  <c r="K117" i="14"/>
  <c r="L117" i="14"/>
  <c r="N117" i="14"/>
  <c r="E118" i="14"/>
  <c r="I118" i="14"/>
  <c r="J118" i="14"/>
  <c r="K118" i="14"/>
  <c r="M118" i="14"/>
  <c r="L118" i="14"/>
  <c r="E119" i="14"/>
  <c r="I119" i="14"/>
  <c r="J119" i="14"/>
  <c r="M119" i="14"/>
  <c r="K119" i="14"/>
  <c r="L119" i="14"/>
  <c r="N119" i="14"/>
  <c r="E120" i="14"/>
  <c r="I120" i="14"/>
  <c r="J120" i="14"/>
  <c r="K120" i="14"/>
  <c r="N120" i="14"/>
  <c r="L120" i="14"/>
  <c r="M120" i="14"/>
  <c r="E121" i="14"/>
  <c r="I121" i="14"/>
  <c r="J121" i="14"/>
  <c r="M121" i="14"/>
  <c r="K121" i="14"/>
  <c r="L121" i="14"/>
  <c r="N121" i="14"/>
  <c r="E122" i="14"/>
  <c r="I122" i="14"/>
  <c r="J122" i="14"/>
  <c r="K122" i="14"/>
  <c r="M122" i="14"/>
  <c r="L122" i="14"/>
  <c r="E123" i="14"/>
  <c r="I123" i="14"/>
  <c r="J123" i="14"/>
  <c r="M123" i="14"/>
  <c r="K123" i="14"/>
  <c r="L123" i="14"/>
  <c r="N123" i="14"/>
  <c r="E124" i="14"/>
  <c r="I124" i="14"/>
  <c r="J124" i="14"/>
  <c r="K124" i="14"/>
  <c r="N124" i="14"/>
  <c r="L124" i="14"/>
  <c r="M124" i="14"/>
  <c r="E125" i="14"/>
  <c r="I125" i="14"/>
  <c r="J125" i="14"/>
  <c r="M125" i="14"/>
  <c r="K125" i="14"/>
  <c r="L125" i="14"/>
  <c r="N125" i="14"/>
  <c r="E126" i="14"/>
  <c r="I126" i="14"/>
  <c r="J126" i="14"/>
  <c r="K126" i="14"/>
  <c r="M126" i="14"/>
  <c r="L126" i="14"/>
  <c r="E127" i="14"/>
  <c r="I127" i="14"/>
  <c r="J127" i="14"/>
  <c r="M127" i="14"/>
  <c r="K127" i="14"/>
  <c r="L127" i="14"/>
  <c r="N127" i="14"/>
  <c r="E128" i="14"/>
  <c r="I128" i="14"/>
  <c r="J128" i="14"/>
  <c r="K128" i="14"/>
  <c r="N128" i="14"/>
  <c r="L128" i="14"/>
  <c r="M128" i="14"/>
  <c r="E129" i="14"/>
  <c r="I129" i="14"/>
  <c r="J129" i="14"/>
  <c r="M129" i="14"/>
  <c r="K129" i="14"/>
  <c r="L129" i="14"/>
  <c r="N129" i="14"/>
  <c r="E130" i="14"/>
  <c r="I130" i="14"/>
  <c r="J130" i="14"/>
  <c r="K130" i="14"/>
  <c r="M130" i="14"/>
  <c r="L130" i="14"/>
  <c r="E131" i="14"/>
  <c r="I131" i="14"/>
  <c r="J131" i="14"/>
  <c r="M131" i="14"/>
  <c r="K131" i="14"/>
  <c r="L131" i="14"/>
  <c r="N131" i="14"/>
  <c r="E132" i="14"/>
  <c r="I132" i="14"/>
  <c r="J132" i="14"/>
  <c r="K132" i="14"/>
  <c r="N132" i="14"/>
  <c r="L132" i="14"/>
  <c r="M132" i="14"/>
  <c r="E133" i="14"/>
  <c r="I133" i="14"/>
  <c r="J133" i="14"/>
  <c r="M133" i="14"/>
  <c r="K133" i="14"/>
  <c r="L133" i="14"/>
  <c r="N133" i="14"/>
  <c r="E134" i="14"/>
  <c r="I134" i="14"/>
  <c r="J134" i="14"/>
  <c r="K134" i="14"/>
  <c r="M134" i="14"/>
  <c r="L134" i="14"/>
  <c r="E135" i="14"/>
  <c r="I135" i="14"/>
  <c r="J135" i="14"/>
  <c r="M135" i="14"/>
  <c r="K135" i="14"/>
  <c r="L135" i="14"/>
  <c r="N135" i="14"/>
  <c r="E136" i="14"/>
  <c r="I136" i="14"/>
  <c r="J136" i="14"/>
  <c r="K136" i="14"/>
  <c r="N136" i="14"/>
  <c r="L136" i="14"/>
  <c r="M136" i="14"/>
  <c r="E137" i="14"/>
  <c r="I137" i="14"/>
  <c r="J137" i="14"/>
  <c r="M137" i="14"/>
  <c r="K137" i="14"/>
  <c r="L137" i="14"/>
  <c r="N137" i="14"/>
  <c r="E138" i="14"/>
  <c r="I138" i="14"/>
  <c r="J138" i="14"/>
  <c r="K138" i="14"/>
  <c r="M138" i="14"/>
  <c r="L138" i="14"/>
  <c r="E139" i="14"/>
  <c r="I139" i="14"/>
  <c r="J139" i="14"/>
  <c r="M139" i="14"/>
  <c r="K139" i="14"/>
  <c r="L139" i="14"/>
  <c r="N139" i="14"/>
  <c r="E140" i="14"/>
  <c r="I140" i="14"/>
  <c r="J140" i="14"/>
  <c r="K140" i="14"/>
  <c r="N140" i="14"/>
  <c r="L140" i="14"/>
  <c r="M140" i="14"/>
  <c r="E141" i="14"/>
  <c r="I141" i="14"/>
  <c r="J141" i="14"/>
  <c r="M141" i="14"/>
  <c r="K141" i="14"/>
  <c r="L141" i="14"/>
  <c r="N141" i="14"/>
  <c r="E142" i="14"/>
  <c r="I142" i="14"/>
  <c r="J142" i="14"/>
  <c r="K142" i="14"/>
  <c r="M142" i="14"/>
  <c r="L142" i="14"/>
  <c r="E143" i="14"/>
  <c r="I143" i="14"/>
  <c r="J143" i="14"/>
  <c r="M143" i="14"/>
  <c r="K143" i="14"/>
  <c r="L143" i="14"/>
  <c r="N143" i="14"/>
  <c r="E144" i="14"/>
  <c r="I144" i="14"/>
  <c r="J144" i="14"/>
  <c r="K144" i="14"/>
  <c r="N144" i="14"/>
  <c r="L144" i="14"/>
  <c r="M144" i="14"/>
  <c r="E145" i="14"/>
  <c r="I145" i="14"/>
  <c r="J145" i="14"/>
  <c r="M145" i="14"/>
  <c r="K145" i="14"/>
  <c r="L145" i="14"/>
  <c r="N145" i="14"/>
  <c r="E146" i="14"/>
  <c r="I146" i="14"/>
  <c r="J146" i="14"/>
  <c r="K146" i="14"/>
  <c r="M146" i="14"/>
  <c r="L146" i="14"/>
  <c r="E147" i="14"/>
  <c r="I147" i="14"/>
  <c r="J147" i="14"/>
  <c r="M147" i="14"/>
  <c r="K147" i="14"/>
  <c r="L147" i="14"/>
  <c r="N147" i="14"/>
  <c r="E148" i="14"/>
  <c r="I148" i="14"/>
  <c r="J148" i="14"/>
  <c r="K148" i="14"/>
  <c r="N148" i="14"/>
  <c r="L148" i="14"/>
  <c r="M148" i="14"/>
  <c r="E149" i="14"/>
  <c r="I149" i="14"/>
  <c r="J149" i="14"/>
  <c r="M149" i="14"/>
  <c r="K149" i="14"/>
  <c r="L149" i="14"/>
  <c r="N149" i="14"/>
  <c r="E150" i="14"/>
  <c r="I150" i="14"/>
  <c r="J150" i="14"/>
  <c r="K150" i="14"/>
  <c r="M150" i="14"/>
  <c r="L150" i="14"/>
  <c r="E151" i="14"/>
  <c r="I151" i="14"/>
  <c r="J151" i="14"/>
  <c r="M151" i="14"/>
  <c r="K151" i="14"/>
  <c r="L151" i="14"/>
  <c r="N151" i="14"/>
  <c r="E152" i="14"/>
  <c r="I152" i="14"/>
  <c r="J152" i="14"/>
  <c r="K152" i="14"/>
  <c r="N152" i="14"/>
  <c r="L152" i="14"/>
  <c r="M152" i="14"/>
  <c r="E153" i="14"/>
  <c r="I153" i="14"/>
  <c r="J153" i="14"/>
  <c r="M153" i="14"/>
  <c r="K153" i="14"/>
  <c r="L153" i="14"/>
  <c r="N153" i="14"/>
  <c r="E154" i="14"/>
  <c r="I154" i="14"/>
  <c r="J154" i="14"/>
  <c r="K154" i="14"/>
  <c r="M154" i="14"/>
  <c r="L154" i="14"/>
  <c r="E155" i="14"/>
  <c r="I155" i="14"/>
  <c r="J155" i="14"/>
  <c r="M155" i="14"/>
  <c r="K155" i="14"/>
  <c r="L155" i="14"/>
  <c r="N155" i="14"/>
  <c r="E156" i="14"/>
  <c r="I156" i="14"/>
  <c r="J156" i="14"/>
  <c r="K156" i="14"/>
  <c r="N156" i="14"/>
  <c r="L156" i="14"/>
  <c r="M156" i="14"/>
  <c r="E157" i="14"/>
  <c r="I157" i="14"/>
  <c r="J157" i="14"/>
  <c r="M157" i="14"/>
  <c r="K157" i="14"/>
  <c r="L157" i="14"/>
  <c r="N157" i="14"/>
  <c r="E158" i="14"/>
  <c r="I158" i="14"/>
  <c r="J158" i="14"/>
  <c r="K158" i="14"/>
  <c r="M158" i="14"/>
  <c r="L158" i="14"/>
  <c r="E159" i="14"/>
  <c r="I159" i="14"/>
  <c r="J159" i="14"/>
  <c r="M159" i="14"/>
  <c r="K159" i="14"/>
  <c r="L159" i="14"/>
  <c r="N159" i="14"/>
  <c r="E160" i="14"/>
  <c r="I160" i="14"/>
  <c r="J160" i="14"/>
  <c r="K160" i="14"/>
  <c r="N160" i="14"/>
  <c r="L160" i="14"/>
  <c r="M160" i="14"/>
  <c r="E161" i="14"/>
  <c r="I161" i="14"/>
  <c r="J161" i="14"/>
  <c r="M161" i="14"/>
  <c r="K161" i="14"/>
  <c r="L161" i="14"/>
  <c r="N161" i="14"/>
  <c r="E162" i="14"/>
  <c r="I162" i="14"/>
  <c r="J162" i="14"/>
  <c r="K162" i="14"/>
  <c r="M162" i="14"/>
  <c r="L162" i="14"/>
  <c r="E163" i="14"/>
  <c r="I163" i="14"/>
  <c r="J163" i="14"/>
  <c r="M163" i="14"/>
  <c r="K163" i="14"/>
  <c r="L163" i="14"/>
  <c r="N163" i="14"/>
  <c r="E164" i="14"/>
  <c r="I164" i="14"/>
  <c r="J164" i="14"/>
  <c r="K164" i="14"/>
  <c r="N164" i="14"/>
  <c r="L164" i="14"/>
  <c r="M164" i="14"/>
  <c r="E165" i="14"/>
  <c r="I165" i="14"/>
  <c r="J165" i="14"/>
  <c r="M165" i="14"/>
  <c r="K165" i="14"/>
  <c r="L165" i="14"/>
  <c r="N165" i="14"/>
  <c r="E166" i="14"/>
  <c r="I166" i="14"/>
  <c r="J166" i="14"/>
  <c r="K166" i="14"/>
  <c r="M166" i="14"/>
  <c r="L166" i="14"/>
  <c r="E167" i="14"/>
  <c r="I167" i="14"/>
  <c r="J167" i="14"/>
  <c r="M167" i="14"/>
  <c r="K167" i="14"/>
  <c r="L167" i="14"/>
  <c r="N167" i="14"/>
  <c r="E168" i="14"/>
  <c r="I168" i="14"/>
  <c r="J168" i="14"/>
  <c r="K168" i="14"/>
  <c r="N168" i="14"/>
  <c r="L168" i="14"/>
  <c r="M168" i="14"/>
  <c r="E169" i="14"/>
  <c r="I169" i="14"/>
  <c r="J169" i="14"/>
  <c r="M169" i="14"/>
  <c r="K169" i="14"/>
  <c r="L169" i="14"/>
  <c r="N169" i="14"/>
  <c r="E170" i="14"/>
  <c r="I170" i="14"/>
  <c r="J170" i="14"/>
  <c r="K170" i="14"/>
  <c r="M170" i="14"/>
  <c r="L170" i="14"/>
  <c r="E171" i="14"/>
  <c r="I171" i="14"/>
  <c r="J171" i="14"/>
  <c r="M171" i="14"/>
  <c r="K171" i="14"/>
  <c r="L171" i="14"/>
  <c r="N171" i="14"/>
  <c r="E172" i="14"/>
  <c r="I172" i="14"/>
  <c r="J172" i="14"/>
  <c r="K172" i="14"/>
  <c r="N172" i="14"/>
  <c r="L172" i="14"/>
  <c r="M172" i="14"/>
  <c r="E173" i="14"/>
  <c r="I173" i="14"/>
  <c r="J173" i="14"/>
  <c r="M173" i="14"/>
  <c r="K173" i="14"/>
  <c r="L173" i="14"/>
  <c r="N173" i="14"/>
  <c r="E174" i="14"/>
  <c r="I174" i="14"/>
  <c r="J174" i="14"/>
  <c r="K174" i="14"/>
  <c r="M174" i="14"/>
  <c r="L174" i="14"/>
  <c r="E175" i="14"/>
  <c r="I175" i="14"/>
  <c r="J175" i="14"/>
  <c r="M175" i="14"/>
  <c r="K175" i="14"/>
  <c r="L175" i="14"/>
  <c r="N175" i="14"/>
  <c r="E176" i="14"/>
  <c r="I176" i="14"/>
  <c r="J176" i="14"/>
  <c r="K176" i="14"/>
  <c r="N176" i="14"/>
  <c r="L176" i="14"/>
  <c r="M176" i="14"/>
  <c r="E177" i="14"/>
  <c r="I177" i="14"/>
  <c r="J177" i="14"/>
  <c r="M177" i="14"/>
  <c r="K177" i="14"/>
  <c r="L177" i="14"/>
  <c r="N177" i="14"/>
  <c r="E178" i="14"/>
  <c r="I178" i="14"/>
  <c r="J178" i="14"/>
  <c r="K178" i="14"/>
  <c r="M178" i="14"/>
  <c r="L178" i="14"/>
  <c r="E179" i="14"/>
  <c r="I179" i="14"/>
  <c r="J179" i="14"/>
  <c r="M179" i="14"/>
  <c r="K179" i="14"/>
  <c r="L179" i="14"/>
  <c r="N179" i="14"/>
  <c r="E180" i="14"/>
  <c r="I180" i="14"/>
  <c r="J180" i="14"/>
  <c r="K180" i="14"/>
  <c r="N180" i="14"/>
  <c r="L180" i="14"/>
  <c r="M180" i="14"/>
  <c r="E181" i="14"/>
  <c r="I181" i="14"/>
  <c r="J181" i="14"/>
  <c r="M181" i="14"/>
  <c r="K181" i="14"/>
  <c r="L181" i="14"/>
  <c r="N181" i="14"/>
  <c r="E182" i="14"/>
  <c r="I182" i="14"/>
  <c r="J182" i="14"/>
  <c r="K182" i="14"/>
  <c r="M182" i="14"/>
  <c r="L182" i="14"/>
  <c r="E183" i="14"/>
  <c r="I183" i="14"/>
  <c r="J183" i="14"/>
  <c r="M183" i="14"/>
  <c r="K183" i="14"/>
  <c r="L183" i="14"/>
  <c r="N183" i="14"/>
  <c r="E184" i="14"/>
  <c r="I184" i="14"/>
  <c r="J184" i="14"/>
  <c r="K184" i="14"/>
  <c r="N184" i="14"/>
  <c r="L184" i="14"/>
  <c r="M184" i="14"/>
  <c r="E185" i="14"/>
  <c r="I185" i="14"/>
  <c r="J185" i="14"/>
  <c r="M185" i="14"/>
  <c r="K185" i="14"/>
  <c r="L185" i="14"/>
  <c r="N185" i="14"/>
  <c r="E186" i="14"/>
  <c r="I186" i="14"/>
  <c r="J186" i="14"/>
  <c r="K186" i="14"/>
  <c r="M186" i="14"/>
  <c r="L186" i="14"/>
  <c r="E187" i="14"/>
  <c r="I187" i="14"/>
  <c r="J187" i="14"/>
  <c r="M187" i="14"/>
  <c r="K187" i="14"/>
  <c r="L187" i="14"/>
  <c r="N187" i="14"/>
  <c r="E188" i="14"/>
  <c r="I188" i="14"/>
  <c r="J188" i="14"/>
  <c r="K188" i="14"/>
  <c r="N188" i="14"/>
  <c r="L188" i="14"/>
  <c r="M188" i="14"/>
  <c r="E189" i="14"/>
  <c r="I189" i="14"/>
  <c r="J189" i="14"/>
  <c r="M189" i="14"/>
  <c r="K189" i="14"/>
  <c r="L189" i="14"/>
  <c r="N189" i="14"/>
  <c r="E190" i="14"/>
  <c r="I190" i="14"/>
  <c r="J190" i="14"/>
  <c r="K190" i="14"/>
  <c r="M190" i="14"/>
  <c r="L190" i="14"/>
  <c r="E191" i="14"/>
  <c r="I191" i="14"/>
  <c r="J191" i="14"/>
  <c r="M191" i="14"/>
  <c r="K191" i="14"/>
  <c r="L191" i="14"/>
  <c r="N191" i="14"/>
  <c r="E192" i="14"/>
  <c r="I192" i="14"/>
  <c r="J192" i="14"/>
  <c r="K192" i="14"/>
  <c r="N192" i="14"/>
  <c r="L192" i="14"/>
  <c r="M192" i="14"/>
  <c r="E193" i="14"/>
  <c r="I193" i="14"/>
  <c r="J193" i="14"/>
  <c r="M193" i="14"/>
  <c r="K193" i="14"/>
  <c r="L193" i="14"/>
  <c r="N193" i="14"/>
  <c r="E194" i="14"/>
  <c r="I194" i="14"/>
  <c r="J194" i="14"/>
  <c r="K194" i="14"/>
  <c r="M194" i="14"/>
  <c r="L194" i="14"/>
  <c r="E195" i="14"/>
  <c r="I195" i="14"/>
  <c r="J195" i="14"/>
  <c r="M195" i="14"/>
  <c r="K195" i="14"/>
  <c r="L195" i="14"/>
  <c r="N195" i="14"/>
  <c r="E196" i="14"/>
  <c r="I196" i="14"/>
  <c r="J196" i="14"/>
  <c r="K196" i="14"/>
  <c r="N196" i="14"/>
  <c r="L196" i="14"/>
  <c r="M196" i="14"/>
  <c r="E197" i="14"/>
  <c r="I197" i="14"/>
  <c r="J197" i="14"/>
  <c r="M197" i="14"/>
  <c r="K197" i="14"/>
  <c r="L197" i="14"/>
  <c r="N197" i="14"/>
  <c r="E198" i="14"/>
  <c r="I198" i="14"/>
  <c r="J198" i="14"/>
  <c r="K198" i="14"/>
  <c r="M198" i="14"/>
  <c r="L198" i="14"/>
  <c r="E199" i="14"/>
  <c r="I199" i="14"/>
  <c r="J199" i="14"/>
  <c r="M199" i="14"/>
  <c r="K199" i="14"/>
  <c r="L199" i="14"/>
  <c r="N199" i="14"/>
  <c r="E200" i="14"/>
  <c r="I200" i="14"/>
  <c r="J200" i="14"/>
  <c r="K200" i="14"/>
  <c r="N200" i="14"/>
  <c r="L200" i="14"/>
  <c r="M200" i="14"/>
  <c r="E201" i="14"/>
  <c r="I201" i="14"/>
  <c r="J201" i="14"/>
  <c r="M201" i="14"/>
  <c r="K201" i="14"/>
  <c r="L201" i="14"/>
  <c r="N201" i="14"/>
  <c r="E202" i="14"/>
  <c r="I202" i="14"/>
  <c r="J202" i="14"/>
  <c r="K202" i="14"/>
  <c r="M202" i="14"/>
  <c r="L202" i="14"/>
  <c r="E203" i="14"/>
  <c r="I203" i="14"/>
  <c r="J203" i="14"/>
  <c r="M203" i="14"/>
  <c r="K203" i="14"/>
  <c r="L203" i="14"/>
  <c r="N203" i="14"/>
  <c r="E204" i="14"/>
  <c r="I204" i="14"/>
  <c r="J204" i="14"/>
  <c r="K204" i="14"/>
  <c r="N204" i="14"/>
  <c r="L204" i="14"/>
  <c r="M204" i="14"/>
  <c r="E205" i="14"/>
  <c r="I205" i="14"/>
  <c r="J205" i="14"/>
  <c r="M205" i="14"/>
  <c r="K205" i="14"/>
  <c r="L205" i="14"/>
  <c r="N205" i="14"/>
  <c r="E206" i="14"/>
  <c r="I206" i="14"/>
  <c r="J206" i="14"/>
  <c r="K206" i="14"/>
  <c r="M206" i="14"/>
  <c r="L206" i="14"/>
  <c r="E207" i="14"/>
  <c r="I207" i="14"/>
  <c r="J207" i="14"/>
  <c r="M207" i="14"/>
  <c r="K207" i="14"/>
  <c r="L207" i="14"/>
  <c r="N207" i="14"/>
  <c r="E208" i="14"/>
  <c r="I208" i="14"/>
  <c r="J208" i="14"/>
  <c r="K208" i="14"/>
  <c r="N208" i="14"/>
  <c r="L208" i="14"/>
  <c r="M208" i="14"/>
  <c r="E209" i="14"/>
  <c r="I209" i="14"/>
  <c r="J209" i="14"/>
  <c r="M209" i="14"/>
  <c r="K209" i="14"/>
  <c r="L209" i="14"/>
  <c r="N209" i="14"/>
  <c r="E210" i="14"/>
  <c r="I210" i="14"/>
  <c r="J210" i="14"/>
  <c r="K210" i="14"/>
  <c r="M210" i="14"/>
  <c r="L210" i="14"/>
  <c r="E211" i="14"/>
  <c r="I211" i="14"/>
  <c r="J211" i="14"/>
  <c r="M211" i="14"/>
  <c r="K211" i="14"/>
  <c r="L211" i="14"/>
  <c r="N211" i="14"/>
  <c r="E212" i="14"/>
  <c r="I212" i="14"/>
  <c r="J212" i="14"/>
  <c r="K212" i="14"/>
  <c r="N212" i="14"/>
  <c r="L212" i="14"/>
  <c r="M212" i="14"/>
  <c r="E213" i="14"/>
  <c r="I213" i="14"/>
  <c r="J213" i="14"/>
  <c r="M213" i="14"/>
  <c r="K213" i="14"/>
  <c r="L213" i="14"/>
  <c r="N213" i="14"/>
  <c r="E214" i="14"/>
  <c r="I214" i="14"/>
  <c r="J214" i="14"/>
  <c r="K214" i="14"/>
  <c r="M214" i="14"/>
  <c r="L214" i="14"/>
  <c r="E215" i="14"/>
  <c r="I215" i="14"/>
  <c r="J215" i="14"/>
  <c r="M215" i="14"/>
  <c r="K215" i="14"/>
  <c r="L215" i="14"/>
  <c r="N215" i="14"/>
  <c r="E216" i="14"/>
  <c r="I216" i="14"/>
  <c r="J216" i="14"/>
  <c r="K216" i="14"/>
  <c r="N216" i="14"/>
  <c r="L216" i="14"/>
  <c r="M216" i="14"/>
  <c r="E217" i="14"/>
  <c r="I217" i="14"/>
  <c r="J217" i="14"/>
  <c r="M217" i="14"/>
  <c r="K217" i="14"/>
  <c r="L217" i="14"/>
  <c r="N217" i="14"/>
  <c r="E218" i="14"/>
  <c r="I218" i="14"/>
  <c r="J218" i="14"/>
  <c r="K218" i="14"/>
  <c r="M218" i="14"/>
  <c r="L218" i="14"/>
  <c r="E219" i="14"/>
  <c r="I219" i="14"/>
  <c r="J219" i="14"/>
  <c r="M219" i="14"/>
  <c r="K219" i="14"/>
  <c r="L219" i="14"/>
  <c r="N219" i="14"/>
  <c r="E220" i="14"/>
  <c r="I220" i="14"/>
  <c r="J220" i="14"/>
  <c r="K220" i="14"/>
  <c r="N220" i="14"/>
  <c r="L220" i="14"/>
  <c r="M220" i="14"/>
  <c r="E221" i="14"/>
  <c r="I221" i="14"/>
  <c r="J221" i="14"/>
  <c r="M221" i="14"/>
  <c r="K221" i="14"/>
  <c r="L221" i="14"/>
  <c r="N221" i="14"/>
  <c r="E222" i="14"/>
  <c r="I222" i="14"/>
  <c r="J222" i="14"/>
  <c r="K222" i="14"/>
  <c r="M222" i="14"/>
  <c r="L222" i="14"/>
  <c r="E223" i="14"/>
  <c r="I223" i="14"/>
  <c r="J223" i="14"/>
  <c r="M223" i="14"/>
  <c r="K223" i="14"/>
  <c r="L223" i="14"/>
  <c r="N223" i="14"/>
  <c r="E224" i="14"/>
  <c r="I224" i="14"/>
  <c r="J224" i="14"/>
  <c r="K224" i="14"/>
  <c r="N224" i="14"/>
  <c r="L224" i="14"/>
  <c r="M224" i="14"/>
  <c r="E225" i="14"/>
  <c r="I225" i="14"/>
  <c r="J225" i="14"/>
  <c r="M225" i="14"/>
  <c r="K225" i="14"/>
  <c r="L225" i="14"/>
  <c r="N225" i="14"/>
  <c r="E226" i="14"/>
  <c r="I226" i="14"/>
  <c r="J226" i="14"/>
  <c r="K226" i="14"/>
  <c r="M226" i="14"/>
  <c r="L226" i="14"/>
  <c r="E227" i="14"/>
  <c r="I227" i="14"/>
  <c r="J227" i="14"/>
  <c r="M227" i="14"/>
  <c r="K227" i="14"/>
  <c r="L227" i="14"/>
  <c r="N227" i="14"/>
  <c r="E228" i="14"/>
  <c r="I228" i="14"/>
  <c r="J228" i="14"/>
  <c r="K228" i="14"/>
  <c r="N228" i="14"/>
  <c r="L228" i="14"/>
  <c r="M228" i="14"/>
  <c r="E229" i="14"/>
  <c r="I229" i="14"/>
  <c r="J229" i="14"/>
  <c r="M229" i="14"/>
  <c r="K229" i="14"/>
  <c r="L229" i="14"/>
  <c r="N229" i="14"/>
  <c r="E230" i="14"/>
  <c r="I230" i="14"/>
  <c r="J230" i="14"/>
  <c r="K230" i="14"/>
  <c r="M230" i="14"/>
  <c r="L230" i="14"/>
  <c r="E231" i="14"/>
  <c r="I231" i="14"/>
  <c r="J231" i="14"/>
  <c r="M231" i="14"/>
  <c r="K231" i="14"/>
  <c r="L231" i="14"/>
  <c r="N231" i="14"/>
  <c r="E232" i="14"/>
  <c r="I232" i="14"/>
  <c r="J232" i="14"/>
  <c r="K232" i="14"/>
  <c r="N232" i="14"/>
  <c r="L232" i="14"/>
  <c r="M232" i="14"/>
  <c r="E233" i="14"/>
  <c r="I233" i="14"/>
  <c r="J233" i="14"/>
  <c r="M233" i="14"/>
  <c r="K233" i="14"/>
  <c r="L233" i="14"/>
  <c r="N233" i="14"/>
  <c r="E234" i="14"/>
  <c r="I234" i="14"/>
  <c r="J234" i="14"/>
  <c r="K234" i="14"/>
  <c r="M234" i="14"/>
  <c r="L234" i="14"/>
  <c r="E235" i="14"/>
  <c r="I235" i="14"/>
  <c r="J235" i="14"/>
  <c r="M235" i="14"/>
  <c r="K235" i="14"/>
  <c r="L235" i="14"/>
  <c r="N235" i="14"/>
  <c r="E236" i="14"/>
  <c r="I236" i="14"/>
  <c r="J236" i="14"/>
  <c r="K236" i="14"/>
  <c r="N236" i="14"/>
  <c r="L236" i="14"/>
  <c r="M236" i="14"/>
  <c r="E237" i="14"/>
  <c r="I237" i="14"/>
  <c r="J237" i="14"/>
  <c r="M237" i="14"/>
  <c r="K237" i="14"/>
  <c r="L237" i="14"/>
  <c r="N237" i="14"/>
  <c r="E238" i="14"/>
  <c r="I238" i="14"/>
  <c r="J238" i="14"/>
  <c r="K238" i="14"/>
  <c r="M238" i="14"/>
  <c r="L238" i="14"/>
  <c r="E239" i="14"/>
  <c r="I239" i="14"/>
  <c r="J239" i="14"/>
  <c r="M239" i="14"/>
  <c r="K239" i="14"/>
  <c r="L239" i="14"/>
  <c r="N239" i="14"/>
  <c r="E240" i="14"/>
  <c r="I240" i="14"/>
  <c r="J240" i="14"/>
  <c r="K240" i="14"/>
  <c r="N240" i="14"/>
  <c r="L240" i="14"/>
  <c r="M240" i="14"/>
  <c r="E241" i="14"/>
  <c r="I241" i="14"/>
  <c r="J241" i="14"/>
  <c r="M241" i="14"/>
  <c r="K241" i="14"/>
  <c r="L241" i="14"/>
  <c r="N241" i="14"/>
  <c r="E242" i="14"/>
  <c r="I242" i="14"/>
  <c r="J242" i="14"/>
  <c r="K242" i="14"/>
  <c r="M242" i="14"/>
  <c r="L242" i="14"/>
  <c r="E243" i="14"/>
  <c r="I243" i="14"/>
  <c r="J243" i="14"/>
  <c r="M243" i="14"/>
  <c r="K243" i="14"/>
  <c r="L243" i="14"/>
  <c r="N243" i="14"/>
  <c r="E244" i="14"/>
  <c r="I244" i="14"/>
  <c r="J244" i="14"/>
  <c r="K244" i="14"/>
  <c r="N244" i="14"/>
  <c r="L244" i="14"/>
  <c r="M244" i="14"/>
  <c r="E245" i="14"/>
  <c r="I245" i="14"/>
  <c r="J245" i="14"/>
  <c r="M245" i="14"/>
  <c r="K245" i="14"/>
  <c r="L245" i="14"/>
  <c r="N245" i="14"/>
  <c r="E246" i="14"/>
  <c r="I246" i="14"/>
  <c r="J246" i="14"/>
  <c r="K246" i="14"/>
  <c r="M246" i="14"/>
  <c r="L246" i="14"/>
  <c r="E247" i="14"/>
  <c r="I247" i="14"/>
  <c r="J247" i="14"/>
  <c r="M247" i="14"/>
  <c r="K247" i="14"/>
  <c r="L247" i="14"/>
  <c r="N247" i="14"/>
  <c r="E248" i="14"/>
  <c r="I248" i="14"/>
  <c r="J248" i="14"/>
  <c r="K248" i="14"/>
  <c r="N248" i="14"/>
  <c r="L248" i="14"/>
  <c r="M248" i="14"/>
  <c r="E249" i="14"/>
  <c r="I249" i="14"/>
  <c r="J249" i="14"/>
  <c r="M249" i="14"/>
  <c r="K249" i="14"/>
  <c r="L249" i="14"/>
  <c r="N249" i="14"/>
  <c r="E250" i="14"/>
  <c r="I250" i="14"/>
  <c r="J250" i="14"/>
  <c r="K250" i="14"/>
  <c r="M250" i="14"/>
  <c r="L250" i="14"/>
  <c r="E251" i="14"/>
  <c r="I251" i="14"/>
  <c r="J251" i="14"/>
  <c r="M251" i="14"/>
  <c r="K251" i="14"/>
  <c r="L251" i="14"/>
  <c r="N251" i="14"/>
  <c r="E252" i="14"/>
  <c r="I252" i="14"/>
  <c r="J252" i="14"/>
  <c r="K252" i="14"/>
  <c r="N252" i="14"/>
  <c r="L252" i="14"/>
  <c r="M252" i="14"/>
  <c r="E253" i="14"/>
  <c r="I253" i="14"/>
  <c r="J253" i="14"/>
  <c r="M253" i="14"/>
  <c r="K253" i="14"/>
  <c r="L253" i="14"/>
  <c r="N253" i="14"/>
  <c r="E254" i="14"/>
  <c r="I254" i="14"/>
  <c r="J254" i="14"/>
  <c r="K254" i="14"/>
  <c r="M254" i="14"/>
  <c r="L254" i="14"/>
  <c r="E255" i="14"/>
  <c r="I255" i="14"/>
  <c r="J255" i="14"/>
  <c r="M255" i="14"/>
  <c r="K255" i="14"/>
  <c r="L255" i="14"/>
  <c r="N255" i="14"/>
  <c r="E256" i="14"/>
  <c r="I256" i="14"/>
  <c r="J256" i="14"/>
  <c r="K256" i="14"/>
  <c r="N256" i="14"/>
  <c r="L256" i="14"/>
  <c r="M256" i="14"/>
  <c r="E257" i="14"/>
  <c r="I257" i="14"/>
  <c r="J257" i="14"/>
  <c r="M257" i="14"/>
  <c r="K257" i="14"/>
  <c r="L257" i="14"/>
  <c r="N257" i="14"/>
  <c r="E258" i="14"/>
  <c r="I258" i="14"/>
  <c r="J258" i="14"/>
  <c r="K258" i="14"/>
  <c r="M258" i="14"/>
  <c r="L258" i="14"/>
  <c r="E259" i="14"/>
  <c r="I259" i="14"/>
  <c r="J259" i="14"/>
  <c r="M259" i="14"/>
  <c r="K259" i="14"/>
  <c r="L259" i="14"/>
  <c r="N259" i="14"/>
  <c r="E260" i="14"/>
  <c r="I260" i="14"/>
  <c r="J260" i="14"/>
  <c r="K260" i="14"/>
  <c r="N260" i="14"/>
  <c r="L260" i="14"/>
  <c r="M260" i="14"/>
  <c r="E261" i="14"/>
  <c r="I261" i="14"/>
  <c r="J261" i="14"/>
  <c r="M261" i="14"/>
  <c r="K261" i="14"/>
  <c r="L261" i="14"/>
  <c r="N261" i="14"/>
  <c r="E262" i="14"/>
  <c r="I262" i="14"/>
  <c r="J262" i="14"/>
  <c r="K262" i="14"/>
  <c r="M262" i="14"/>
  <c r="L262" i="14"/>
  <c r="E263" i="14"/>
  <c r="I263" i="14"/>
  <c r="J263" i="14"/>
  <c r="M263" i="14"/>
  <c r="K263" i="14"/>
  <c r="L263" i="14"/>
  <c r="N263" i="14"/>
  <c r="E264" i="14"/>
  <c r="I264" i="14"/>
  <c r="J264" i="14"/>
  <c r="K264" i="14"/>
  <c r="N264" i="14"/>
  <c r="L264" i="14"/>
  <c r="M264" i="14"/>
  <c r="E265" i="14"/>
  <c r="I265" i="14"/>
  <c r="J265" i="14"/>
  <c r="M265" i="14"/>
  <c r="K265" i="14"/>
  <c r="L265" i="14"/>
  <c r="N265" i="14"/>
  <c r="E266" i="14"/>
  <c r="I266" i="14"/>
  <c r="J266" i="14"/>
  <c r="K266" i="14"/>
  <c r="M266" i="14"/>
  <c r="L266" i="14"/>
  <c r="E267" i="14"/>
  <c r="I267" i="14"/>
  <c r="J267" i="14"/>
  <c r="M267" i="14"/>
  <c r="K267" i="14"/>
  <c r="L267" i="14"/>
  <c r="N267" i="14"/>
  <c r="E268" i="14"/>
  <c r="I268" i="14"/>
  <c r="J268" i="14"/>
  <c r="K268" i="14"/>
  <c r="N268" i="14"/>
  <c r="L268" i="14"/>
  <c r="M268" i="14"/>
  <c r="E269" i="14"/>
  <c r="I269" i="14"/>
  <c r="J269" i="14"/>
  <c r="M269" i="14"/>
  <c r="K269" i="14"/>
  <c r="L269" i="14"/>
  <c r="N269" i="14"/>
  <c r="E270" i="14"/>
  <c r="I270" i="14"/>
  <c r="J270" i="14"/>
  <c r="K270" i="14"/>
  <c r="M270" i="14"/>
  <c r="L270" i="14"/>
  <c r="E271" i="14"/>
  <c r="I271" i="14"/>
  <c r="J271" i="14"/>
  <c r="M271" i="14"/>
  <c r="K271" i="14"/>
  <c r="L271" i="14"/>
  <c r="N271" i="14"/>
  <c r="E272" i="14"/>
  <c r="I272" i="14"/>
  <c r="J272" i="14"/>
  <c r="K272" i="14"/>
  <c r="N272" i="14"/>
  <c r="L272" i="14"/>
  <c r="M272" i="14"/>
  <c r="E273" i="14"/>
  <c r="I273" i="14"/>
  <c r="J273" i="14"/>
  <c r="M273" i="14"/>
  <c r="K273" i="14"/>
  <c r="L273" i="14"/>
  <c r="N273" i="14"/>
  <c r="E274" i="14"/>
  <c r="I274" i="14"/>
  <c r="J274" i="14"/>
  <c r="K274" i="14"/>
  <c r="M274" i="14"/>
  <c r="L274" i="14"/>
  <c r="E275" i="14"/>
  <c r="I275" i="14"/>
  <c r="J275" i="14"/>
  <c r="M275" i="14"/>
  <c r="K275" i="14"/>
  <c r="L275" i="14"/>
  <c r="N275" i="14"/>
  <c r="E276" i="14"/>
  <c r="I276" i="14"/>
  <c r="J276" i="14"/>
  <c r="K276" i="14"/>
  <c r="N276" i="14"/>
  <c r="L276" i="14"/>
  <c r="M276" i="14"/>
  <c r="E277" i="14"/>
  <c r="I277" i="14"/>
  <c r="J277" i="14"/>
  <c r="M277" i="14"/>
  <c r="K277" i="14"/>
  <c r="L277" i="14"/>
  <c r="N277" i="14"/>
  <c r="E278" i="14"/>
  <c r="I278" i="14"/>
  <c r="J278" i="14"/>
  <c r="K278" i="14"/>
  <c r="M278" i="14"/>
  <c r="L278" i="14"/>
  <c r="E279" i="14"/>
  <c r="I279" i="14"/>
  <c r="J279" i="14"/>
  <c r="M279" i="14"/>
  <c r="K279" i="14"/>
  <c r="L279" i="14"/>
  <c r="N279" i="14"/>
  <c r="E280" i="14"/>
  <c r="I280" i="14"/>
  <c r="J280" i="14"/>
  <c r="K280" i="14"/>
  <c r="N280" i="14"/>
  <c r="L280" i="14"/>
  <c r="M280" i="14"/>
  <c r="E281" i="14"/>
  <c r="I281" i="14"/>
  <c r="J281" i="14"/>
  <c r="M281" i="14"/>
  <c r="K281" i="14"/>
  <c r="L281" i="14"/>
  <c r="N281" i="14"/>
  <c r="E282" i="14"/>
  <c r="I282" i="14"/>
  <c r="J282" i="14"/>
  <c r="K282" i="14"/>
  <c r="M282" i="14"/>
  <c r="L282" i="14"/>
  <c r="E283" i="14"/>
  <c r="I283" i="14"/>
  <c r="J283" i="14"/>
  <c r="M283" i="14"/>
  <c r="K283" i="14"/>
  <c r="L283" i="14"/>
  <c r="N283" i="14"/>
  <c r="E284" i="14"/>
  <c r="I284" i="14"/>
  <c r="J284" i="14"/>
  <c r="K284" i="14"/>
  <c r="N284" i="14"/>
  <c r="L284" i="14"/>
  <c r="M284" i="14"/>
  <c r="E285" i="14"/>
  <c r="I285" i="14"/>
  <c r="J285" i="14"/>
  <c r="M285" i="14"/>
  <c r="K285" i="14"/>
  <c r="L285" i="14"/>
  <c r="N285" i="14"/>
  <c r="E286" i="14"/>
  <c r="I286" i="14"/>
  <c r="J286" i="14"/>
  <c r="K286" i="14"/>
  <c r="M286" i="14"/>
  <c r="L286" i="14"/>
  <c r="E287" i="14"/>
  <c r="I287" i="14"/>
  <c r="J287" i="14"/>
  <c r="M287" i="14"/>
  <c r="K287" i="14"/>
  <c r="L287" i="14"/>
  <c r="N287" i="14"/>
  <c r="E288" i="14"/>
  <c r="I288" i="14"/>
  <c r="J288" i="14"/>
  <c r="K288" i="14"/>
  <c r="N288" i="14"/>
  <c r="L288" i="14"/>
  <c r="M288" i="14"/>
  <c r="E289" i="14"/>
  <c r="I289" i="14"/>
  <c r="J289" i="14"/>
  <c r="M289" i="14"/>
  <c r="K289" i="14"/>
  <c r="L289" i="14"/>
  <c r="N289" i="14"/>
  <c r="E290" i="14"/>
  <c r="I290" i="14"/>
  <c r="J290" i="14"/>
  <c r="K290" i="14"/>
  <c r="M290" i="14"/>
  <c r="L290" i="14"/>
  <c r="E291" i="14"/>
  <c r="I291" i="14"/>
  <c r="J291" i="14"/>
  <c r="M291" i="14"/>
  <c r="K291" i="14"/>
  <c r="L291" i="14"/>
  <c r="N291" i="14"/>
  <c r="E292" i="14"/>
  <c r="I292" i="14"/>
  <c r="J292" i="14"/>
  <c r="K292" i="14"/>
  <c r="N292" i="14"/>
  <c r="L292" i="14"/>
  <c r="M292" i="14"/>
  <c r="E293" i="14"/>
  <c r="I293" i="14"/>
  <c r="J293" i="14"/>
  <c r="M293" i="14"/>
  <c r="K293" i="14"/>
  <c r="L293" i="14"/>
  <c r="N293" i="14"/>
  <c r="E294" i="14"/>
  <c r="I294" i="14"/>
  <c r="J294" i="14"/>
  <c r="K294" i="14"/>
  <c r="M294" i="14"/>
  <c r="L294" i="14"/>
  <c r="E295" i="14"/>
  <c r="I295" i="14"/>
  <c r="J295" i="14"/>
  <c r="M295" i="14"/>
  <c r="K295" i="14"/>
  <c r="L295" i="14"/>
  <c r="N295" i="14"/>
  <c r="E296" i="14"/>
  <c r="I296" i="14"/>
  <c r="J296" i="14"/>
  <c r="K296" i="14"/>
  <c r="N296" i="14"/>
  <c r="L296" i="14"/>
  <c r="M296" i="14"/>
  <c r="E297" i="14"/>
  <c r="I297" i="14"/>
  <c r="J297" i="14"/>
  <c r="M297" i="14"/>
  <c r="K297" i="14"/>
  <c r="L297" i="14"/>
  <c r="N297" i="14"/>
  <c r="E298" i="14"/>
  <c r="I298" i="14"/>
  <c r="J298" i="14"/>
  <c r="K298" i="14"/>
  <c r="M298" i="14"/>
  <c r="L298" i="14"/>
  <c r="E299" i="14"/>
  <c r="I299" i="14"/>
  <c r="J299" i="14"/>
  <c r="M299" i="14"/>
  <c r="K299" i="14"/>
  <c r="L299" i="14"/>
  <c r="N299" i="14"/>
  <c r="E300" i="14"/>
  <c r="I300" i="14"/>
  <c r="J300" i="14"/>
  <c r="K300" i="14"/>
  <c r="N300" i="14"/>
  <c r="L300" i="14"/>
  <c r="M300" i="14"/>
  <c r="E301" i="14"/>
  <c r="I301" i="14"/>
  <c r="J301" i="14"/>
  <c r="M301" i="14"/>
  <c r="K301" i="14"/>
  <c r="L301" i="14"/>
  <c r="N301" i="14"/>
  <c r="E302" i="14"/>
  <c r="I302" i="14"/>
  <c r="J302" i="14"/>
  <c r="K302" i="14"/>
  <c r="M302" i="14"/>
  <c r="L302" i="14"/>
  <c r="E303" i="14"/>
  <c r="I303" i="14"/>
  <c r="J303" i="14"/>
  <c r="M303" i="14"/>
  <c r="K303" i="14"/>
  <c r="L303" i="14"/>
  <c r="N303" i="14"/>
  <c r="E304" i="14"/>
  <c r="I304" i="14"/>
  <c r="J304" i="14"/>
  <c r="K304" i="14"/>
  <c r="N304" i="14"/>
  <c r="L304" i="14"/>
  <c r="M304" i="14"/>
  <c r="E305" i="14"/>
  <c r="I305" i="14"/>
  <c r="J305" i="14"/>
  <c r="M305" i="14"/>
  <c r="K305" i="14"/>
  <c r="L305" i="14"/>
  <c r="N305" i="14"/>
  <c r="E306" i="14"/>
  <c r="I306" i="14"/>
  <c r="J306" i="14"/>
  <c r="K306" i="14"/>
  <c r="M306" i="14"/>
  <c r="L306" i="14"/>
  <c r="E307" i="14"/>
  <c r="I307" i="14"/>
  <c r="J307" i="14"/>
  <c r="M307" i="14"/>
  <c r="K307" i="14"/>
  <c r="L307" i="14"/>
  <c r="N307" i="14"/>
  <c r="E308" i="14"/>
  <c r="I308" i="14"/>
  <c r="J308" i="14"/>
  <c r="K308" i="14"/>
  <c r="N308" i="14"/>
  <c r="L308" i="14"/>
  <c r="M308" i="14"/>
  <c r="E309" i="14"/>
  <c r="I309" i="14"/>
  <c r="J309" i="14"/>
  <c r="M309" i="14"/>
  <c r="K309" i="14"/>
  <c r="L309" i="14"/>
  <c r="N309" i="14"/>
  <c r="E310" i="14"/>
  <c r="I310" i="14"/>
  <c r="J310" i="14"/>
  <c r="K310" i="14"/>
  <c r="M310" i="14"/>
  <c r="L310" i="14"/>
  <c r="E311" i="14"/>
  <c r="I311" i="14"/>
  <c r="J311" i="14"/>
  <c r="M311" i="14"/>
  <c r="K311" i="14"/>
  <c r="L311" i="14"/>
  <c r="N311" i="14"/>
  <c r="E312" i="14"/>
  <c r="I312" i="14"/>
  <c r="J312" i="14"/>
  <c r="K312" i="14"/>
  <c r="N312" i="14"/>
  <c r="L312" i="14"/>
  <c r="M312" i="14"/>
  <c r="E313" i="14"/>
  <c r="I313" i="14"/>
  <c r="J313" i="14"/>
  <c r="M313" i="14"/>
  <c r="K313" i="14"/>
  <c r="L313" i="14"/>
  <c r="N313" i="14"/>
  <c r="E314" i="14"/>
  <c r="I314" i="14"/>
  <c r="J314" i="14"/>
  <c r="K314" i="14"/>
  <c r="M314" i="14"/>
  <c r="L314" i="14"/>
  <c r="E315" i="14"/>
  <c r="I315" i="14"/>
  <c r="J315" i="14"/>
  <c r="M315" i="14"/>
  <c r="K315" i="14"/>
  <c r="L315" i="14"/>
  <c r="N315" i="14"/>
  <c r="E316" i="14"/>
  <c r="I316" i="14"/>
  <c r="J316" i="14"/>
  <c r="K316" i="14"/>
  <c r="N316" i="14"/>
  <c r="L316" i="14"/>
  <c r="M316" i="14"/>
  <c r="E317" i="14"/>
  <c r="I317" i="14"/>
  <c r="J317" i="14"/>
  <c r="M317" i="14"/>
  <c r="K317" i="14"/>
  <c r="L317" i="14"/>
  <c r="N317" i="14"/>
  <c r="E318" i="14"/>
  <c r="I318" i="14"/>
  <c r="J318" i="14"/>
  <c r="K318" i="14"/>
  <c r="M318" i="14"/>
  <c r="L318" i="14"/>
  <c r="E319" i="14"/>
  <c r="I319" i="14"/>
  <c r="J319" i="14"/>
  <c r="M319" i="14"/>
  <c r="K319" i="14"/>
  <c r="L319" i="14"/>
  <c r="N319" i="14"/>
  <c r="E320" i="14"/>
  <c r="I320" i="14"/>
  <c r="J320" i="14"/>
  <c r="K320" i="14"/>
  <c r="N320" i="14"/>
  <c r="L320" i="14"/>
  <c r="M320" i="14"/>
  <c r="E321" i="14"/>
  <c r="I321" i="14"/>
  <c r="J321" i="14"/>
  <c r="M321" i="14"/>
  <c r="K321" i="14"/>
  <c r="L321" i="14"/>
  <c r="N321" i="14"/>
  <c r="E322" i="14"/>
  <c r="I322" i="14"/>
  <c r="J322" i="14"/>
  <c r="K322" i="14"/>
  <c r="M322" i="14"/>
  <c r="L322" i="14"/>
  <c r="E323" i="14"/>
  <c r="I323" i="14"/>
  <c r="J323" i="14"/>
  <c r="M323" i="14"/>
  <c r="K323" i="14"/>
  <c r="L323" i="14"/>
  <c r="N323" i="14"/>
  <c r="E324" i="14"/>
  <c r="I324" i="14"/>
  <c r="J324" i="14"/>
  <c r="K324" i="14"/>
  <c r="N324" i="14"/>
  <c r="L324" i="14"/>
  <c r="M324" i="14"/>
  <c r="E325" i="14"/>
  <c r="I325" i="14"/>
  <c r="J325" i="14"/>
  <c r="M325" i="14"/>
  <c r="K325" i="14"/>
  <c r="L325" i="14"/>
  <c r="N325" i="14"/>
  <c r="E326" i="14"/>
  <c r="I326" i="14"/>
  <c r="J326" i="14"/>
  <c r="K326" i="14"/>
  <c r="M326" i="14"/>
  <c r="L326" i="14"/>
  <c r="E327" i="14"/>
  <c r="I327" i="14"/>
  <c r="J327" i="14"/>
  <c r="M327" i="14"/>
  <c r="K327" i="14"/>
  <c r="L327" i="14"/>
  <c r="N327" i="14"/>
  <c r="E328" i="14"/>
  <c r="I328" i="14"/>
  <c r="J328" i="14"/>
  <c r="K328" i="14"/>
  <c r="N328" i="14"/>
  <c r="L328" i="14"/>
  <c r="M328" i="14"/>
  <c r="E329" i="14"/>
  <c r="I329" i="14"/>
  <c r="J329" i="14"/>
  <c r="M329" i="14"/>
  <c r="K329" i="14"/>
  <c r="L329" i="14"/>
  <c r="N329" i="14"/>
  <c r="E330" i="14"/>
  <c r="I330" i="14"/>
  <c r="J330" i="14"/>
  <c r="K330" i="14"/>
  <c r="M330" i="14"/>
  <c r="L330" i="14"/>
  <c r="E331" i="14"/>
  <c r="I331" i="14"/>
  <c r="J331" i="14"/>
  <c r="M331" i="14"/>
  <c r="K331" i="14"/>
  <c r="L331" i="14"/>
  <c r="N331" i="14"/>
  <c r="E332" i="14"/>
  <c r="I332" i="14"/>
  <c r="J332" i="14"/>
  <c r="K332" i="14"/>
  <c r="N332" i="14"/>
  <c r="L332" i="14"/>
  <c r="M332" i="14"/>
  <c r="E333" i="14"/>
  <c r="I333" i="14"/>
  <c r="J333" i="14"/>
  <c r="M333" i="14"/>
  <c r="K333" i="14"/>
  <c r="L333" i="14"/>
  <c r="N333" i="14"/>
  <c r="E334" i="14"/>
  <c r="I334" i="14"/>
  <c r="J334" i="14"/>
  <c r="K334" i="14"/>
  <c r="M334" i="14"/>
  <c r="L334" i="14"/>
  <c r="E335" i="14"/>
  <c r="I335" i="14"/>
  <c r="J335" i="14"/>
  <c r="M335" i="14"/>
  <c r="K335" i="14"/>
  <c r="L335" i="14"/>
  <c r="N335" i="14"/>
  <c r="E336" i="14"/>
  <c r="I336" i="14"/>
  <c r="J336" i="14"/>
  <c r="K336" i="14"/>
  <c r="N336" i="14"/>
  <c r="L336" i="14"/>
  <c r="M336" i="14"/>
  <c r="E337" i="14"/>
  <c r="I337" i="14"/>
  <c r="J337" i="14"/>
  <c r="M337" i="14"/>
  <c r="K337" i="14"/>
  <c r="L337" i="14"/>
  <c r="N337" i="14"/>
  <c r="E338" i="14"/>
  <c r="I338" i="14"/>
  <c r="J338" i="14"/>
  <c r="K338" i="14"/>
  <c r="M338" i="14"/>
  <c r="L338" i="14"/>
  <c r="E339" i="14"/>
  <c r="I339" i="14"/>
  <c r="J339" i="14"/>
  <c r="M339" i="14"/>
  <c r="K339" i="14"/>
  <c r="L339" i="14"/>
  <c r="N339" i="14"/>
  <c r="E340" i="14"/>
  <c r="I340" i="14"/>
  <c r="J340" i="14"/>
  <c r="K340" i="14"/>
  <c r="N340" i="14"/>
  <c r="L340" i="14"/>
  <c r="M340" i="14"/>
  <c r="E341" i="14"/>
  <c r="I341" i="14"/>
  <c r="J341" i="14"/>
  <c r="M341" i="14"/>
  <c r="K341" i="14"/>
  <c r="L341" i="14"/>
  <c r="N341" i="14"/>
  <c r="E342" i="14"/>
  <c r="I342" i="14"/>
  <c r="J342" i="14"/>
  <c r="K342" i="14"/>
  <c r="M342" i="14"/>
  <c r="L342" i="14"/>
  <c r="E343" i="14"/>
  <c r="I343" i="14"/>
  <c r="J343" i="14"/>
  <c r="M343" i="14"/>
  <c r="K343" i="14"/>
  <c r="L343" i="14"/>
  <c r="N343" i="14"/>
  <c r="E344" i="14"/>
  <c r="I344" i="14"/>
  <c r="J344" i="14"/>
  <c r="K344" i="14"/>
  <c r="N344" i="14"/>
  <c r="L344" i="14"/>
  <c r="M344" i="14"/>
  <c r="E345" i="14"/>
  <c r="I345" i="14"/>
  <c r="J345" i="14"/>
  <c r="M345" i="14"/>
  <c r="K345" i="14"/>
  <c r="L345" i="14"/>
  <c r="N345" i="14"/>
  <c r="E346" i="14"/>
  <c r="I346" i="14"/>
  <c r="J346" i="14"/>
  <c r="K346" i="14"/>
  <c r="M346" i="14"/>
  <c r="L346" i="14"/>
  <c r="E347" i="14"/>
  <c r="I347" i="14"/>
  <c r="J347" i="14"/>
  <c r="M347" i="14"/>
  <c r="K347" i="14"/>
  <c r="L347" i="14"/>
  <c r="N347" i="14"/>
  <c r="E348" i="14"/>
  <c r="I348" i="14"/>
  <c r="J348" i="14"/>
  <c r="K348" i="14"/>
  <c r="N348" i="14"/>
  <c r="L348" i="14"/>
  <c r="M348" i="14"/>
  <c r="E349" i="14"/>
  <c r="I349" i="14"/>
  <c r="J349" i="14"/>
  <c r="M349" i="14"/>
  <c r="K349" i="14"/>
  <c r="L349" i="14"/>
  <c r="N349" i="14"/>
  <c r="E350" i="14"/>
  <c r="I350" i="14"/>
  <c r="J350" i="14"/>
  <c r="K350" i="14"/>
  <c r="M350" i="14"/>
  <c r="L350" i="14"/>
  <c r="E351" i="14"/>
  <c r="I351" i="14"/>
  <c r="J351" i="14"/>
  <c r="M351" i="14"/>
  <c r="K351" i="14"/>
  <c r="L351" i="14"/>
  <c r="N351" i="14"/>
  <c r="E352" i="14"/>
  <c r="I352" i="14"/>
  <c r="J352" i="14"/>
  <c r="K352" i="14"/>
  <c r="N352" i="14"/>
  <c r="L352" i="14"/>
  <c r="M352" i="14"/>
  <c r="E353" i="14"/>
  <c r="I353" i="14"/>
  <c r="J353" i="14"/>
  <c r="M353" i="14"/>
  <c r="K353" i="14"/>
  <c r="L353" i="14"/>
  <c r="N353" i="14"/>
  <c r="E354" i="14"/>
  <c r="I354" i="14"/>
  <c r="J354" i="14"/>
  <c r="K354" i="14"/>
  <c r="M354" i="14"/>
  <c r="L354" i="14"/>
  <c r="E355" i="14"/>
  <c r="I355" i="14"/>
  <c r="J355" i="14"/>
  <c r="M355" i="14"/>
  <c r="K355" i="14"/>
  <c r="L355" i="14"/>
  <c r="N355" i="14"/>
  <c r="E356" i="14"/>
  <c r="I356" i="14"/>
  <c r="J356" i="14"/>
  <c r="K356" i="14"/>
  <c r="N356" i="14"/>
  <c r="L356" i="14"/>
  <c r="M356" i="14"/>
  <c r="E357" i="14"/>
  <c r="I357" i="14"/>
  <c r="J357" i="14"/>
  <c r="M357" i="14"/>
  <c r="K357" i="14"/>
  <c r="L357" i="14"/>
  <c r="N357" i="14"/>
  <c r="E358" i="14"/>
  <c r="I358" i="14"/>
  <c r="J358" i="14"/>
  <c r="K358" i="14"/>
  <c r="M358" i="14"/>
  <c r="L358" i="14"/>
  <c r="E359" i="14"/>
  <c r="I359" i="14"/>
  <c r="J359" i="14"/>
  <c r="M359" i="14"/>
  <c r="K359" i="14"/>
  <c r="L359" i="14"/>
  <c r="N359" i="14"/>
  <c r="E360" i="14"/>
  <c r="I360" i="14"/>
  <c r="J360" i="14"/>
  <c r="K360" i="14"/>
  <c r="N360" i="14"/>
  <c r="L360" i="14"/>
  <c r="M360" i="14"/>
  <c r="E361" i="14"/>
  <c r="I361" i="14"/>
  <c r="J361" i="14"/>
  <c r="M361" i="14"/>
  <c r="K361" i="14"/>
  <c r="L361" i="14"/>
  <c r="N361" i="14"/>
  <c r="E362" i="14"/>
  <c r="I362" i="14"/>
  <c r="J362" i="14"/>
  <c r="K362" i="14"/>
  <c r="M362" i="14"/>
  <c r="L362" i="14"/>
  <c r="E363" i="14"/>
  <c r="I363" i="14"/>
  <c r="J363" i="14"/>
  <c r="M363" i="14"/>
  <c r="K363" i="14"/>
  <c r="L363" i="14"/>
  <c r="N363" i="14"/>
  <c r="E364" i="14"/>
  <c r="I364" i="14"/>
  <c r="J364" i="14"/>
  <c r="K364" i="14"/>
  <c r="N364" i="14"/>
  <c r="L364" i="14"/>
  <c r="M364" i="14"/>
  <c r="E365" i="14"/>
  <c r="I365" i="14"/>
  <c r="J365" i="14"/>
  <c r="M365" i="14"/>
  <c r="K365" i="14"/>
  <c r="L365" i="14"/>
  <c r="N365" i="14"/>
  <c r="E366" i="14"/>
  <c r="I366" i="14"/>
  <c r="J366" i="14"/>
  <c r="K366" i="14"/>
  <c r="M366" i="14"/>
  <c r="L366" i="14"/>
  <c r="E367" i="14"/>
  <c r="I367" i="14"/>
  <c r="J367" i="14"/>
  <c r="M367" i="14"/>
  <c r="K367" i="14"/>
  <c r="L367" i="14"/>
  <c r="N367" i="14"/>
  <c r="E368" i="14"/>
  <c r="I368" i="14"/>
  <c r="J368" i="14"/>
  <c r="K368" i="14"/>
  <c r="N368" i="14"/>
  <c r="L368" i="14"/>
  <c r="M368" i="14"/>
  <c r="E369" i="14"/>
  <c r="I369" i="14"/>
  <c r="J369" i="14"/>
  <c r="M369" i="14"/>
  <c r="K369" i="14"/>
  <c r="L369" i="14"/>
  <c r="N369" i="14"/>
  <c r="E370" i="14"/>
  <c r="I370" i="14"/>
  <c r="J370" i="14"/>
  <c r="K370" i="14"/>
  <c r="M370" i="14"/>
  <c r="L370" i="14"/>
  <c r="E371" i="14"/>
  <c r="I371" i="14"/>
  <c r="J371" i="14"/>
  <c r="M371" i="14"/>
  <c r="K371" i="14"/>
  <c r="L371" i="14"/>
  <c r="N371" i="14"/>
  <c r="E372" i="14"/>
  <c r="I372" i="14"/>
  <c r="J372" i="14"/>
  <c r="K372" i="14"/>
  <c r="N372" i="14"/>
  <c r="L372" i="14"/>
  <c r="M372" i="14"/>
  <c r="E373" i="14"/>
  <c r="I373" i="14"/>
  <c r="J373" i="14"/>
  <c r="M373" i="14"/>
  <c r="K373" i="14"/>
  <c r="L373" i="14"/>
  <c r="N373" i="14"/>
  <c r="E374" i="14"/>
  <c r="I374" i="14"/>
  <c r="J374" i="14"/>
  <c r="K374" i="14"/>
  <c r="M374" i="14"/>
  <c r="L374" i="14"/>
  <c r="E375" i="14"/>
  <c r="I375" i="14"/>
  <c r="J375" i="14"/>
  <c r="M375" i="14"/>
  <c r="K375" i="14"/>
  <c r="L375" i="14"/>
  <c r="N375" i="14"/>
  <c r="E376" i="14"/>
  <c r="I376" i="14"/>
  <c r="J376" i="14"/>
  <c r="K376" i="14"/>
  <c r="N376" i="14"/>
  <c r="L376" i="14"/>
  <c r="M376" i="14"/>
  <c r="E377" i="14"/>
  <c r="I377" i="14"/>
  <c r="J377" i="14"/>
  <c r="M377" i="14"/>
  <c r="K377" i="14"/>
  <c r="L377" i="14"/>
  <c r="N377" i="14"/>
  <c r="E378" i="14"/>
  <c r="I378" i="14"/>
  <c r="J378" i="14"/>
  <c r="K378" i="14"/>
  <c r="M378" i="14"/>
  <c r="L378" i="14"/>
  <c r="E379" i="14"/>
  <c r="I379" i="14"/>
  <c r="J379" i="14"/>
  <c r="M379" i="14"/>
  <c r="K379" i="14"/>
  <c r="L379" i="14"/>
  <c r="N379" i="14"/>
  <c r="E380" i="14"/>
  <c r="I380" i="14"/>
  <c r="J380" i="14"/>
  <c r="K380" i="14"/>
  <c r="N380" i="14"/>
  <c r="L380" i="14"/>
  <c r="M380" i="14"/>
  <c r="E381" i="14"/>
  <c r="I381" i="14"/>
  <c r="J381" i="14"/>
  <c r="M381" i="14"/>
  <c r="K381" i="14"/>
  <c r="L381" i="14"/>
  <c r="N381" i="14"/>
  <c r="E382" i="14"/>
  <c r="I382" i="14"/>
  <c r="J382" i="14"/>
  <c r="K382" i="14"/>
  <c r="M382" i="14"/>
  <c r="L382" i="14"/>
  <c r="E383" i="14"/>
  <c r="I383" i="14"/>
  <c r="J383" i="14"/>
  <c r="M383" i="14"/>
  <c r="K383" i="14"/>
  <c r="L383" i="14"/>
  <c r="N383" i="14"/>
  <c r="E384" i="14"/>
  <c r="I384" i="14"/>
  <c r="J384" i="14"/>
  <c r="K384" i="14"/>
  <c r="N384" i="14"/>
  <c r="L384" i="14"/>
  <c r="M384" i="14"/>
  <c r="E385" i="14"/>
  <c r="I385" i="14"/>
  <c r="J385" i="14"/>
  <c r="M385" i="14"/>
  <c r="K385" i="14"/>
  <c r="L385" i="14"/>
  <c r="N385" i="14"/>
  <c r="E386" i="14"/>
  <c r="I386" i="14"/>
  <c r="J386" i="14"/>
  <c r="K386" i="14"/>
  <c r="M386" i="14"/>
  <c r="L386" i="14"/>
  <c r="E387" i="14"/>
  <c r="I387" i="14"/>
  <c r="J387" i="14"/>
  <c r="M387" i="14"/>
  <c r="K387" i="14"/>
  <c r="L387" i="14"/>
  <c r="N387" i="14"/>
  <c r="E388" i="14"/>
  <c r="I388" i="14"/>
  <c r="J388" i="14"/>
  <c r="K388" i="14"/>
  <c r="N388" i="14"/>
  <c r="L388" i="14"/>
  <c r="M388" i="14"/>
  <c r="E389" i="14"/>
  <c r="I389" i="14"/>
  <c r="J389" i="14"/>
  <c r="M389" i="14"/>
  <c r="K389" i="14"/>
  <c r="L389" i="14"/>
  <c r="N389" i="14"/>
  <c r="E390" i="14"/>
  <c r="I390" i="14"/>
  <c r="J390" i="14"/>
  <c r="K390" i="14"/>
  <c r="M390" i="14"/>
  <c r="L390" i="14"/>
  <c r="E391" i="14"/>
  <c r="I391" i="14"/>
  <c r="J391" i="14"/>
  <c r="M391" i="14"/>
  <c r="K391" i="14"/>
  <c r="L391" i="14"/>
  <c r="N391" i="14"/>
  <c r="E392" i="14"/>
  <c r="I392" i="14"/>
  <c r="J392" i="14"/>
  <c r="K392" i="14"/>
  <c r="N392" i="14"/>
  <c r="L392" i="14"/>
  <c r="M392" i="14"/>
  <c r="E393" i="14"/>
  <c r="I393" i="14"/>
  <c r="J393" i="14"/>
  <c r="M393" i="14"/>
  <c r="K393" i="14"/>
  <c r="L393" i="14"/>
  <c r="N393" i="14"/>
  <c r="E394" i="14"/>
  <c r="I394" i="14"/>
  <c r="J394" i="14"/>
  <c r="K394" i="14"/>
  <c r="M394" i="14"/>
  <c r="L394" i="14"/>
  <c r="E395" i="14"/>
  <c r="I395" i="14"/>
  <c r="J395" i="14"/>
  <c r="M395" i="14"/>
  <c r="K395" i="14"/>
  <c r="L395" i="14"/>
  <c r="N395" i="14"/>
  <c r="E396" i="14"/>
  <c r="I396" i="14"/>
  <c r="J396" i="14"/>
  <c r="K396" i="14"/>
  <c r="N396" i="14"/>
  <c r="L396" i="14"/>
  <c r="M396" i="14"/>
  <c r="E397" i="14"/>
  <c r="I397" i="14"/>
  <c r="J397" i="14"/>
  <c r="M397" i="14"/>
  <c r="K397" i="14"/>
  <c r="L397" i="14"/>
  <c r="N397" i="14"/>
  <c r="E398" i="14"/>
  <c r="I398" i="14"/>
  <c r="J398" i="14"/>
  <c r="K398" i="14"/>
  <c r="M398" i="14"/>
  <c r="L398" i="14"/>
  <c r="E399" i="14"/>
  <c r="I399" i="14"/>
  <c r="J399" i="14"/>
  <c r="M399" i="14"/>
  <c r="K399" i="14"/>
  <c r="L399" i="14"/>
  <c r="N399" i="14"/>
  <c r="E400" i="14"/>
  <c r="I400" i="14"/>
  <c r="J400" i="14"/>
  <c r="K400" i="14"/>
  <c r="N400" i="14"/>
  <c r="L400" i="14"/>
  <c r="M400" i="14"/>
  <c r="E401" i="14"/>
  <c r="I401" i="14"/>
  <c r="J401" i="14"/>
  <c r="M401" i="14"/>
  <c r="K401" i="14"/>
  <c r="L401" i="14"/>
  <c r="N401" i="14"/>
  <c r="E402" i="14"/>
  <c r="I402" i="14"/>
  <c r="J402" i="14"/>
  <c r="K402" i="14"/>
  <c r="M402" i="14"/>
  <c r="L402" i="14"/>
  <c r="E403" i="14"/>
  <c r="I403" i="14"/>
  <c r="J403" i="14"/>
  <c r="M403" i="14"/>
  <c r="K403" i="14"/>
  <c r="L403" i="14"/>
  <c r="N403" i="14"/>
  <c r="E404" i="14"/>
  <c r="I404" i="14"/>
  <c r="J404" i="14"/>
  <c r="K404" i="14"/>
  <c r="N404" i="14"/>
  <c r="L404" i="14"/>
  <c r="M404" i="14"/>
  <c r="E405" i="14"/>
  <c r="I405" i="14"/>
  <c r="J405" i="14"/>
  <c r="M405" i="14"/>
  <c r="K405" i="14"/>
  <c r="L405" i="14"/>
  <c r="N405" i="14"/>
  <c r="E406" i="14"/>
  <c r="I406" i="14"/>
  <c r="J406" i="14"/>
  <c r="K406" i="14"/>
  <c r="M406" i="14"/>
  <c r="L406" i="14"/>
  <c r="E407" i="14"/>
  <c r="I407" i="14"/>
  <c r="J407" i="14"/>
  <c r="M407" i="14"/>
  <c r="K407" i="14"/>
  <c r="L407" i="14"/>
  <c r="N407" i="14"/>
  <c r="E408" i="14"/>
  <c r="I408" i="14"/>
  <c r="J408" i="14"/>
  <c r="K408" i="14"/>
  <c r="N408" i="14"/>
  <c r="L408" i="14"/>
  <c r="M408" i="14"/>
  <c r="E409" i="14"/>
  <c r="I409" i="14"/>
  <c r="J409" i="14"/>
  <c r="M409" i="14"/>
  <c r="K409" i="14"/>
  <c r="L409" i="14"/>
  <c r="N409" i="14"/>
  <c r="E410" i="14"/>
  <c r="I410" i="14"/>
  <c r="J410" i="14"/>
  <c r="K410" i="14"/>
  <c r="M410" i="14"/>
  <c r="L410" i="14"/>
  <c r="E411" i="14"/>
  <c r="I411" i="14"/>
  <c r="J411" i="14"/>
  <c r="M411" i="14"/>
  <c r="K411" i="14"/>
  <c r="L411" i="14"/>
  <c r="N411" i="14"/>
  <c r="E412" i="14"/>
  <c r="I412" i="14"/>
  <c r="J412" i="14"/>
  <c r="K412" i="14"/>
  <c r="N412" i="14"/>
  <c r="L412" i="14"/>
  <c r="M412" i="14"/>
  <c r="E413" i="14"/>
  <c r="I413" i="14"/>
  <c r="J413" i="14"/>
  <c r="M413" i="14"/>
  <c r="K413" i="14"/>
  <c r="L413" i="14"/>
  <c r="N413" i="14"/>
  <c r="E414" i="14"/>
  <c r="I414" i="14"/>
  <c r="J414" i="14"/>
  <c r="K414" i="14"/>
  <c r="M414" i="14"/>
  <c r="L414" i="14"/>
  <c r="E415" i="14"/>
  <c r="I415" i="14"/>
  <c r="J415" i="14"/>
  <c r="M415" i="14"/>
  <c r="K415" i="14"/>
  <c r="L415" i="14"/>
  <c r="N415" i="14"/>
  <c r="E416" i="14"/>
  <c r="I416" i="14"/>
  <c r="J416" i="14"/>
  <c r="K416" i="14"/>
  <c r="N416" i="14"/>
  <c r="L416" i="14"/>
  <c r="M416" i="14"/>
  <c r="E417" i="14"/>
  <c r="I417" i="14"/>
  <c r="J417" i="14"/>
  <c r="M417" i="14"/>
  <c r="K417" i="14"/>
  <c r="L417" i="14"/>
  <c r="N417" i="14"/>
  <c r="E418" i="14"/>
  <c r="I418" i="14"/>
  <c r="J418" i="14"/>
  <c r="K418" i="14"/>
  <c r="M418" i="14"/>
  <c r="L418" i="14"/>
  <c r="E419" i="14"/>
  <c r="I419" i="14"/>
  <c r="J419" i="14"/>
  <c r="M419" i="14"/>
  <c r="K419" i="14"/>
  <c r="L419" i="14"/>
  <c r="N419" i="14"/>
  <c r="E420" i="14"/>
  <c r="I420" i="14"/>
  <c r="J420" i="14"/>
  <c r="K420" i="14"/>
  <c r="N420" i="14"/>
  <c r="L420" i="14"/>
  <c r="M420" i="14"/>
  <c r="E421" i="14"/>
  <c r="I421" i="14"/>
  <c r="J421" i="14"/>
  <c r="M421" i="14"/>
  <c r="K421" i="14"/>
  <c r="L421" i="14"/>
  <c r="N421" i="14"/>
  <c r="E422" i="14"/>
  <c r="I422" i="14"/>
  <c r="J422" i="14"/>
  <c r="K422" i="14"/>
  <c r="M422" i="14"/>
  <c r="L422" i="14"/>
  <c r="E423" i="14"/>
  <c r="I423" i="14"/>
  <c r="J423" i="14"/>
  <c r="M423" i="14"/>
  <c r="K423" i="14"/>
  <c r="L423" i="14"/>
  <c r="N423" i="14"/>
  <c r="E424" i="14"/>
  <c r="I424" i="14"/>
  <c r="J424" i="14"/>
  <c r="K424" i="14"/>
  <c r="N424" i="14"/>
  <c r="L424" i="14"/>
  <c r="M424" i="14"/>
  <c r="E425" i="14"/>
  <c r="I425" i="14"/>
  <c r="J425" i="14"/>
  <c r="M425" i="14"/>
  <c r="K425" i="14"/>
  <c r="L425" i="14"/>
  <c r="N425" i="14"/>
  <c r="E426" i="14"/>
  <c r="I426" i="14"/>
  <c r="J426" i="14"/>
  <c r="K426" i="14"/>
  <c r="M426" i="14"/>
  <c r="L426" i="14"/>
  <c r="E427" i="14"/>
  <c r="I427" i="14"/>
  <c r="J427" i="14"/>
  <c r="M427" i="14"/>
  <c r="K427" i="14"/>
  <c r="L427" i="14"/>
  <c r="N427" i="14"/>
  <c r="E428" i="14"/>
  <c r="I428" i="14"/>
  <c r="J428" i="14"/>
  <c r="K428" i="14"/>
  <c r="N428" i="14"/>
  <c r="L428" i="14"/>
  <c r="M428" i="14"/>
  <c r="E429" i="14"/>
  <c r="I429" i="14"/>
  <c r="J429" i="14"/>
  <c r="M429" i="14"/>
  <c r="K429" i="14"/>
  <c r="L429" i="14"/>
  <c r="N429" i="14"/>
  <c r="E430" i="14"/>
  <c r="I430" i="14"/>
  <c r="J430" i="14"/>
  <c r="K430" i="14"/>
  <c r="M430" i="14"/>
  <c r="L430" i="14"/>
  <c r="E431" i="14"/>
  <c r="I431" i="14"/>
  <c r="J431" i="14"/>
  <c r="M431" i="14"/>
  <c r="K431" i="14"/>
  <c r="L431" i="14"/>
  <c r="N431" i="14"/>
  <c r="E432" i="14"/>
  <c r="I432" i="14"/>
  <c r="J432" i="14"/>
  <c r="K432" i="14"/>
  <c r="N432" i="14"/>
  <c r="L432" i="14"/>
  <c r="M432" i="14"/>
  <c r="E433" i="14"/>
  <c r="I433" i="14"/>
  <c r="J433" i="14"/>
  <c r="M433" i="14"/>
  <c r="K433" i="14"/>
  <c r="L433" i="14"/>
  <c r="N433" i="14"/>
  <c r="E434" i="14"/>
  <c r="I434" i="14"/>
  <c r="J434" i="14"/>
  <c r="K434" i="14"/>
  <c r="M434" i="14"/>
  <c r="L434" i="14"/>
  <c r="E435" i="14"/>
  <c r="I435" i="14"/>
  <c r="J435" i="14"/>
  <c r="M435" i="14"/>
  <c r="K435" i="14"/>
  <c r="L435" i="14"/>
  <c r="N435" i="14"/>
  <c r="E436" i="14"/>
  <c r="I436" i="14"/>
  <c r="J436" i="14"/>
  <c r="K436" i="14"/>
  <c r="N436" i="14"/>
  <c r="L436" i="14"/>
  <c r="M436" i="14"/>
  <c r="E437" i="14"/>
  <c r="I437" i="14"/>
  <c r="J437" i="14"/>
  <c r="M437" i="14"/>
  <c r="K437" i="14"/>
  <c r="L437" i="14"/>
  <c r="N437" i="14"/>
  <c r="E438" i="14"/>
  <c r="I438" i="14"/>
  <c r="J438" i="14"/>
  <c r="K438" i="14"/>
  <c r="M438" i="14"/>
  <c r="L438" i="14"/>
  <c r="E439" i="14"/>
  <c r="I439" i="14"/>
  <c r="J439" i="14"/>
  <c r="M439" i="14"/>
  <c r="K439" i="14"/>
  <c r="L439" i="14"/>
  <c r="N439" i="14"/>
  <c r="E440" i="14"/>
  <c r="I440" i="14"/>
  <c r="J440" i="14"/>
  <c r="K440" i="14"/>
  <c r="N440" i="14"/>
  <c r="L440" i="14"/>
  <c r="M440" i="14"/>
  <c r="E441" i="14"/>
  <c r="I441" i="14"/>
  <c r="J441" i="14"/>
  <c r="M441" i="14"/>
  <c r="K441" i="14"/>
  <c r="L441" i="14"/>
  <c r="N441" i="14"/>
  <c r="E442" i="14"/>
  <c r="I442" i="14"/>
  <c r="J442" i="14"/>
  <c r="K442" i="14"/>
  <c r="M442" i="14"/>
  <c r="L442" i="14"/>
  <c r="E443" i="14"/>
  <c r="I443" i="14"/>
  <c r="J443" i="14"/>
  <c r="M443" i="14"/>
  <c r="K443" i="14"/>
  <c r="L443" i="14"/>
  <c r="N443" i="14"/>
  <c r="E444" i="14"/>
  <c r="I444" i="14"/>
  <c r="J444" i="14"/>
  <c r="K444" i="14"/>
  <c r="N444" i="14"/>
  <c r="L444" i="14"/>
  <c r="M444" i="14"/>
  <c r="E445" i="14"/>
  <c r="I445" i="14"/>
  <c r="J445" i="14"/>
  <c r="K445" i="14"/>
  <c r="L445" i="14"/>
  <c r="M445" i="14"/>
  <c r="N445" i="14"/>
  <c r="E446" i="14"/>
  <c r="I446" i="14"/>
  <c r="J446" i="14"/>
  <c r="M446" i="14"/>
  <c r="K446" i="14"/>
  <c r="L446" i="14"/>
  <c r="N446" i="14"/>
  <c r="E447" i="14"/>
  <c r="I447" i="14"/>
  <c r="J447" i="14"/>
  <c r="M447" i="14"/>
  <c r="K447" i="14"/>
  <c r="N447" i="14"/>
  <c r="L447" i="14"/>
  <c r="E448" i="14"/>
  <c r="I448" i="14"/>
  <c r="J448" i="14"/>
  <c r="K448" i="14"/>
  <c r="N448" i="14"/>
  <c r="L448" i="14"/>
  <c r="M448" i="14"/>
  <c r="E449" i="14"/>
  <c r="I449" i="14"/>
  <c r="J449" i="14"/>
  <c r="K449" i="14"/>
  <c r="L449" i="14"/>
  <c r="M449" i="14"/>
  <c r="N449" i="14"/>
  <c r="E450" i="14"/>
  <c r="I450" i="14"/>
  <c r="J450" i="14"/>
  <c r="M450" i="14"/>
  <c r="K450" i="14"/>
  <c r="L450" i="14"/>
  <c r="N450" i="14"/>
  <c r="E451" i="14"/>
  <c r="I451" i="14"/>
  <c r="J451" i="14"/>
  <c r="M451" i="14"/>
  <c r="K451" i="14"/>
  <c r="N451" i="14"/>
  <c r="L451" i="14"/>
  <c r="E452" i="14"/>
  <c r="I452" i="14"/>
  <c r="J452" i="14"/>
  <c r="K452" i="14"/>
  <c r="N452" i="14"/>
  <c r="L452" i="14"/>
  <c r="M452" i="14"/>
  <c r="E453" i="14"/>
  <c r="I453" i="14"/>
  <c r="J453" i="14"/>
  <c r="K453" i="14"/>
  <c r="L453" i="14"/>
  <c r="M453" i="14"/>
  <c r="N453" i="14"/>
  <c r="E454" i="14"/>
  <c r="I454" i="14"/>
  <c r="J454" i="14"/>
  <c r="M454" i="14"/>
  <c r="K454" i="14"/>
  <c r="L454" i="14"/>
  <c r="N454" i="14"/>
  <c r="E455" i="14"/>
  <c r="I455" i="14"/>
  <c r="J455" i="14"/>
  <c r="M455" i="14"/>
  <c r="K455" i="14"/>
  <c r="N455" i="14"/>
  <c r="L455" i="14"/>
  <c r="E456" i="14"/>
  <c r="I456" i="14"/>
  <c r="J456" i="14"/>
  <c r="K456" i="14"/>
  <c r="N456" i="14"/>
  <c r="L456" i="14"/>
  <c r="M456" i="14"/>
  <c r="E457" i="14"/>
  <c r="I457" i="14"/>
  <c r="J457" i="14"/>
  <c r="K457" i="14"/>
  <c r="L457" i="14"/>
  <c r="M457" i="14"/>
  <c r="N457" i="14"/>
  <c r="E458" i="14"/>
  <c r="I458" i="14"/>
  <c r="J458" i="14"/>
  <c r="M458" i="14"/>
  <c r="K458" i="14"/>
  <c r="L458" i="14"/>
  <c r="N458" i="14"/>
  <c r="E459" i="14"/>
  <c r="I459" i="14"/>
  <c r="J459" i="14"/>
  <c r="M459" i="14"/>
  <c r="K459" i="14"/>
  <c r="N459" i="14"/>
  <c r="L459" i="14"/>
  <c r="E460" i="14"/>
  <c r="I460" i="14"/>
  <c r="J460" i="14"/>
  <c r="K460" i="14"/>
  <c r="N460" i="14"/>
  <c r="L460" i="14"/>
  <c r="M460" i="14"/>
  <c r="E461" i="14"/>
  <c r="I461" i="14"/>
  <c r="J461" i="14"/>
  <c r="K461" i="14"/>
  <c r="L461" i="14"/>
  <c r="M461" i="14"/>
  <c r="N461" i="14"/>
  <c r="E462" i="14"/>
  <c r="I462" i="14"/>
  <c r="J462" i="14"/>
  <c r="M462" i="14"/>
  <c r="K462" i="14"/>
  <c r="L462" i="14"/>
  <c r="N462" i="14"/>
  <c r="E463" i="14"/>
  <c r="I463" i="14"/>
  <c r="J463" i="14"/>
  <c r="M463" i="14"/>
  <c r="K463" i="14"/>
  <c r="N463" i="14"/>
  <c r="L463" i="14"/>
  <c r="E464" i="14"/>
  <c r="I464" i="14"/>
  <c r="J464" i="14"/>
  <c r="K464" i="14"/>
  <c r="N464" i="14"/>
  <c r="L464" i="14"/>
  <c r="M464" i="14"/>
  <c r="E465" i="14"/>
  <c r="I465" i="14"/>
  <c r="J465" i="14"/>
  <c r="K465" i="14"/>
  <c r="L465" i="14"/>
  <c r="M465" i="14"/>
  <c r="N465" i="14"/>
  <c r="E466" i="14"/>
  <c r="I466" i="14"/>
  <c r="J466" i="14"/>
  <c r="M466" i="14"/>
  <c r="K466" i="14"/>
  <c r="L466" i="14"/>
  <c r="N466" i="14"/>
  <c r="E467" i="14"/>
  <c r="I467" i="14"/>
  <c r="J467" i="14"/>
  <c r="M467" i="14"/>
  <c r="K467" i="14"/>
  <c r="N467" i="14"/>
  <c r="L467" i="14"/>
  <c r="E468" i="14"/>
  <c r="I468" i="14"/>
  <c r="J468" i="14"/>
  <c r="K468" i="14"/>
  <c r="N468" i="14"/>
  <c r="L468" i="14"/>
  <c r="M468" i="14"/>
  <c r="E469" i="14"/>
  <c r="I469" i="14"/>
  <c r="J469" i="14"/>
  <c r="K469" i="14"/>
  <c r="L469" i="14"/>
  <c r="M469" i="14"/>
  <c r="N469" i="14"/>
  <c r="E470" i="14"/>
  <c r="I470" i="14"/>
  <c r="J470" i="14"/>
  <c r="M470" i="14"/>
  <c r="K470" i="14"/>
  <c r="L470" i="14"/>
  <c r="N470" i="14"/>
  <c r="E471" i="14"/>
  <c r="I471" i="14"/>
  <c r="J471" i="14"/>
  <c r="M471" i="14"/>
  <c r="K471" i="14"/>
  <c r="N471" i="14"/>
  <c r="L471" i="14"/>
  <c r="E472" i="14"/>
  <c r="I472" i="14"/>
  <c r="J472" i="14"/>
  <c r="K472" i="14"/>
  <c r="N472" i="14"/>
  <c r="L472" i="14"/>
  <c r="M472" i="14"/>
  <c r="E473" i="14"/>
  <c r="I473" i="14"/>
  <c r="J473" i="14"/>
  <c r="K473" i="14"/>
  <c r="L473" i="14"/>
  <c r="M473" i="14"/>
  <c r="N473" i="14"/>
  <c r="E474" i="14"/>
  <c r="I474" i="14"/>
  <c r="J474" i="14"/>
  <c r="M474" i="14"/>
  <c r="K474" i="14"/>
  <c r="L474" i="14"/>
  <c r="N474" i="14"/>
  <c r="E475" i="14"/>
  <c r="I475" i="14"/>
  <c r="J475" i="14"/>
  <c r="M475" i="14"/>
  <c r="K475" i="14"/>
  <c r="N475" i="14"/>
  <c r="L475" i="14"/>
  <c r="E476" i="14"/>
  <c r="I476" i="14"/>
  <c r="J476" i="14"/>
  <c r="K476" i="14"/>
  <c r="N476" i="14"/>
  <c r="L476" i="14"/>
  <c r="M476" i="14"/>
  <c r="E477" i="14"/>
  <c r="I477" i="14"/>
  <c r="J477" i="14"/>
  <c r="K477" i="14"/>
  <c r="L477" i="14"/>
  <c r="M477" i="14"/>
  <c r="N477" i="14"/>
  <c r="E478" i="14"/>
  <c r="I478" i="14"/>
  <c r="J478" i="14"/>
  <c r="M478" i="14"/>
  <c r="K478" i="14"/>
  <c r="L478" i="14"/>
  <c r="N478" i="14"/>
  <c r="E479" i="14"/>
  <c r="I479" i="14"/>
  <c r="J479" i="14"/>
  <c r="M479" i="14"/>
  <c r="K479" i="14"/>
  <c r="N479" i="14"/>
  <c r="L479" i="14"/>
  <c r="E480" i="14"/>
  <c r="I480" i="14"/>
  <c r="J480" i="14"/>
  <c r="K480" i="14"/>
  <c r="N480" i="14"/>
  <c r="L480" i="14"/>
  <c r="M480" i="14"/>
  <c r="E481" i="14"/>
  <c r="I481" i="14"/>
  <c r="J481" i="14"/>
  <c r="K481" i="14"/>
  <c r="L481" i="14"/>
  <c r="M481" i="14"/>
  <c r="N481" i="14"/>
  <c r="E482" i="14"/>
  <c r="I482" i="14"/>
  <c r="J482" i="14"/>
  <c r="M482" i="14"/>
  <c r="K482" i="14"/>
  <c r="L482" i="14"/>
  <c r="N482" i="14"/>
  <c r="E483" i="14"/>
  <c r="I483" i="14"/>
  <c r="J483" i="14"/>
  <c r="M483" i="14"/>
  <c r="K483" i="14"/>
  <c r="N483" i="14"/>
  <c r="L483" i="14"/>
  <c r="E484" i="14"/>
  <c r="I484" i="14"/>
  <c r="J484" i="14"/>
  <c r="K484" i="14"/>
  <c r="N484" i="14"/>
  <c r="L484" i="14"/>
  <c r="M484" i="14"/>
  <c r="E485" i="14"/>
  <c r="I485" i="14"/>
  <c r="J485" i="14"/>
  <c r="K485" i="14"/>
  <c r="L485" i="14"/>
  <c r="M485" i="14"/>
  <c r="N485" i="14"/>
  <c r="E486" i="14"/>
  <c r="I486" i="14"/>
  <c r="J486" i="14"/>
  <c r="M486" i="14"/>
  <c r="K486" i="14"/>
  <c r="L486" i="14"/>
  <c r="N486" i="14"/>
  <c r="E487" i="14"/>
  <c r="I487" i="14"/>
  <c r="J487" i="14"/>
  <c r="M487" i="14"/>
  <c r="K487" i="14"/>
  <c r="N487" i="14"/>
  <c r="L487" i="14"/>
  <c r="E488" i="14"/>
  <c r="I488" i="14"/>
  <c r="J488" i="14"/>
  <c r="K488" i="14"/>
  <c r="N488" i="14"/>
  <c r="L488" i="14"/>
  <c r="M488" i="14"/>
  <c r="E489" i="14"/>
  <c r="I489" i="14"/>
  <c r="J489" i="14"/>
  <c r="K489" i="14"/>
  <c r="L489" i="14"/>
  <c r="M489" i="14"/>
  <c r="N489" i="14"/>
  <c r="E490" i="14"/>
  <c r="I490" i="14"/>
  <c r="J490" i="14"/>
  <c r="M490" i="14"/>
  <c r="K490" i="14"/>
  <c r="L490" i="14"/>
  <c r="N490" i="14"/>
  <c r="E491" i="14"/>
  <c r="I491" i="14"/>
  <c r="J491" i="14"/>
  <c r="M491" i="14"/>
  <c r="K491" i="14"/>
  <c r="N491" i="14"/>
  <c r="L491" i="14"/>
  <c r="E492" i="14"/>
  <c r="I492" i="14"/>
  <c r="J492" i="14"/>
  <c r="K492" i="14"/>
  <c r="N492" i="14"/>
  <c r="L492" i="14"/>
  <c r="M492" i="14"/>
  <c r="E493" i="14"/>
  <c r="I493" i="14"/>
  <c r="J493" i="14"/>
  <c r="K493" i="14"/>
  <c r="L493" i="14"/>
  <c r="M493" i="14"/>
  <c r="N493" i="14"/>
  <c r="E494" i="14"/>
  <c r="I494" i="14"/>
  <c r="J494" i="14"/>
  <c r="M494" i="14"/>
  <c r="K494" i="14"/>
  <c r="L494" i="14"/>
  <c r="N494" i="14"/>
  <c r="E495" i="14"/>
  <c r="I495" i="14"/>
  <c r="J495" i="14"/>
  <c r="M495" i="14"/>
  <c r="K495" i="14"/>
  <c r="N495" i="14"/>
  <c r="L495" i="14"/>
  <c r="E496" i="14"/>
  <c r="I496" i="14"/>
  <c r="J496" i="14"/>
  <c r="K496" i="14"/>
  <c r="N496" i="14"/>
  <c r="L496" i="14"/>
  <c r="M496" i="14"/>
  <c r="E497" i="14"/>
  <c r="I497" i="14"/>
  <c r="J497" i="14"/>
  <c r="K497" i="14"/>
  <c r="L497" i="14"/>
  <c r="M497" i="14"/>
  <c r="N497" i="14"/>
  <c r="E498" i="14"/>
  <c r="I498" i="14"/>
  <c r="J498" i="14"/>
  <c r="M498" i="14"/>
  <c r="K498" i="14"/>
  <c r="L498" i="14"/>
  <c r="N498" i="14"/>
  <c r="E499" i="14"/>
  <c r="I499" i="14"/>
  <c r="J499" i="14"/>
  <c r="M499" i="14"/>
  <c r="K499" i="14"/>
  <c r="N499" i="14"/>
  <c r="L499" i="14"/>
  <c r="E500" i="14"/>
  <c r="I500" i="14"/>
  <c r="J500" i="14"/>
  <c r="K500" i="14"/>
  <c r="N500" i="14"/>
  <c r="L500" i="14"/>
  <c r="M500" i="14"/>
  <c r="E501" i="14"/>
  <c r="I501" i="14"/>
  <c r="J501" i="14"/>
  <c r="K501" i="14"/>
  <c r="L501" i="14"/>
  <c r="M501" i="14"/>
  <c r="N501" i="14"/>
  <c r="E502" i="14"/>
  <c r="I502" i="14"/>
  <c r="J502" i="14"/>
  <c r="M502" i="14"/>
  <c r="K502" i="14"/>
  <c r="L502" i="14"/>
  <c r="N502" i="14"/>
  <c r="E503" i="14"/>
  <c r="I503" i="14"/>
  <c r="J503" i="14"/>
  <c r="M503" i="14"/>
  <c r="K503" i="14"/>
  <c r="N503" i="14"/>
  <c r="L503" i="14"/>
  <c r="E504" i="14"/>
  <c r="I504" i="14"/>
  <c r="J504" i="14"/>
  <c r="K504" i="14"/>
  <c r="N504" i="14"/>
  <c r="L504" i="14"/>
  <c r="M504" i="14"/>
  <c r="E505" i="14"/>
  <c r="I505" i="14"/>
  <c r="J505" i="14"/>
  <c r="K505" i="14"/>
  <c r="L505" i="14"/>
  <c r="M505" i="14"/>
  <c r="N505" i="14"/>
  <c r="E506" i="14"/>
  <c r="I506" i="14"/>
  <c r="J506" i="14"/>
  <c r="M506" i="14"/>
  <c r="K506" i="14"/>
  <c r="L506" i="14"/>
  <c r="N506" i="14"/>
  <c r="E507" i="14"/>
  <c r="I507" i="14"/>
  <c r="J507" i="14"/>
  <c r="M507" i="14"/>
  <c r="K507" i="14"/>
  <c r="N507" i="14"/>
  <c r="L507" i="14"/>
  <c r="E508" i="14"/>
  <c r="I508" i="14"/>
  <c r="J508" i="14"/>
  <c r="K508" i="14"/>
  <c r="N508" i="14"/>
  <c r="L508" i="14"/>
  <c r="M508" i="14"/>
  <c r="E509" i="14"/>
  <c r="I509" i="14"/>
  <c r="J509" i="14"/>
  <c r="K509" i="14"/>
  <c r="L509" i="14"/>
  <c r="M509" i="14"/>
  <c r="N509" i="14"/>
  <c r="E510" i="14"/>
  <c r="I510" i="14"/>
  <c r="J510" i="14"/>
  <c r="M510" i="14"/>
  <c r="K510" i="14"/>
  <c r="L510" i="14"/>
  <c r="N510" i="14"/>
  <c r="E511" i="14"/>
  <c r="I511" i="14"/>
  <c r="J511" i="14"/>
  <c r="M511" i="14"/>
  <c r="K511" i="14"/>
  <c r="N511" i="14"/>
  <c r="L511" i="14"/>
  <c r="E512" i="14"/>
  <c r="I512" i="14"/>
  <c r="J512" i="14"/>
  <c r="K512" i="14"/>
  <c r="N512" i="14"/>
  <c r="L512" i="14"/>
  <c r="M512" i="14"/>
  <c r="E513" i="14"/>
  <c r="I513" i="14"/>
  <c r="J513" i="14"/>
  <c r="K513" i="14"/>
  <c r="L513" i="14"/>
  <c r="M513" i="14"/>
  <c r="N513" i="14"/>
  <c r="E514" i="14"/>
  <c r="I514" i="14"/>
  <c r="J514" i="14"/>
  <c r="M514" i="14"/>
  <c r="K514" i="14"/>
  <c r="L514" i="14"/>
  <c r="N514" i="14"/>
  <c r="E515" i="14"/>
  <c r="I515" i="14"/>
  <c r="J515" i="14"/>
  <c r="M515" i="14"/>
  <c r="K515" i="14"/>
  <c r="N515" i="14"/>
  <c r="L515" i="14"/>
  <c r="E516" i="14"/>
  <c r="I516" i="14"/>
  <c r="J516" i="14"/>
  <c r="K516" i="14"/>
  <c r="N516" i="14"/>
  <c r="L516" i="14"/>
  <c r="M516" i="14"/>
  <c r="E517" i="14"/>
  <c r="I517" i="14"/>
  <c r="J517" i="14"/>
  <c r="K517" i="14"/>
  <c r="L517" i="14"/>
  <c r="M517" i="14"/>
  <c r="N517" i="14"/>
  <c r="E518" i="14"/>
  <c r="I518" i="14"/>
  <c r="J518" i="14"/>
  <c r="M518" i="14"/>
  <c r="K518" i="14"/>
  <c r="L518" i="14"/>
  <c r="N518" i="14"/>
  <c r="E519" i="14"/>
  <c r="I519" i="14"/>
  <c r="J519" i="14"/>
  <c r="M519" i="14"/>
  <c r="K519" i="14"/>
  <c r="N519" i="14"/>
  <c r="L519" i="14"/>
  <c r="E520" i="14"/>
  <c r="I520" i="14"/>
  <c r="J520" i="14"/>
  <c r="K520" i="14"/>
  <c r="N520" i="14"/>
  <c r="L520" i="14"/>
  <c r="M520" i="14"/>
  <c r="E521" i="14"/>
  <c r="I521" i="14"/>
  <c r="J521" i="14"/>
  <c r="K521" i="14"/>
  <c r="L521" i="14"/>
  <c r="M521" i="14"/>
  <c r="N521" i="14"/>
  <c r="E522" i="14"/>
  <c r="I522" i="14"/>
  <c r="J522" i="14"/>
  <c r="M522" i="14"/>
  <c r="K522" i="14"/>
  <c r="L522" i="14"/>
  <c r="N522" i="14"/>
  <c r="E523" i="14"/>
  <c r="I523" i="14"/>
  <c r="J523" i="14"/>
  <c r="M523" i="14"/>
  <c r="K523" i="14"/>
  <c r="N523" i="14"/>
  <c r="L523" i="14"/>
  <c r="E524" i="14"/>
  <c r="I524" i="14"/>
  <c r="J524" i="14"/>
  <c r="K524" i="14"/>
  <c r="N524" i="14"/>
  <c r="L524" i="14"/>
  <c r="M524" i="14"/>
  <c r="E525" i="14"/>
  <c r="I525" i="14"/>
  <c r="J525" i="14"/>
  <c r="K525" i="14"/>
  <c r="L525" i="14"/>
  <c r="M525" i="14"/>
  <c r="N525" i="14"/>
  <c r="E526" i="14"/>
  <c r="I526" i="14"/>
  <c r="J526" i="14"/>
  <c r="M526" i="14"/>
  <c r="K526" i="14"/>
  <c r="L526" i="14"/>
  <c r="N526" i="14"/>
  <c r="E527" i="14"/>
  <c r="I527" i="14"/>
  <c r="J527" i="14"/>
  <c r="M527" i="14"/>
  <c r="K527" i="14"/>
  <c r="N527" i="14"/>
  <c r="L527" i="14"/>
  <c r="E528" i="14"/>
  <c r="I528" i="14"/>
  <c r="J528" i="14"/>
  <c r="K528" i="14"/>
  <c r="N528" i="14"/>
  <c r="L528" i="14"/>
  <c r="M528" i="14"/>
  <c r="E529" i="14"/>
  <c r="I529" i="14"/>
  <c r="J529" i="14"/>
  <c r="K529" i="14"/>
  <c r="L529" i="14"/>
  <c r="M529" i="14"/>
  <c r="N529" i="14"/>
  <c r="E530" i="14"/>
  <c r="I530" i="14"/>
  <c r="J530" i="14"/>
  <c r="M530" i="14"/>
  <c r="K530" i="14"/>
  <c r="L530" i="14"/>
  <c r="N530" i="14"/>
  <c r="E531" i="14"/>
  <c r="I531" i="14"/>
  <c r="J531" i="14"/>
  <c r="M531" i="14"/>
  <c r="K531" i="14"/>
  <c r="N531" i="14"/>
  <c r="L531" i="14"/>
  <c r="E532" i="14"/>
  <c r="I532" i="14"/>
  <c r="J532" i="14"/>
  <c r="K532" i="14"/>
  <c r="N532" i="14"/>
  <c r="L532" i="14"/>
  <c r="M532" i="14"/>
  <c r="E533" i="14"/>
  <c r="I533" i="14"/>
  <c r="J533" i="14"/>
  <c r="K533" i="14"/>
  <c r="L533" i="14"/>
  <c r="M533" i="14"/>
  <c r="N533" i="14"/>
  <c r="E534" i="14"/>
  <c r="I534" i="14"/>
  <c r="J534" i="14"/>
  <c r="M534" i="14"/>
  <c r="K534" i="14"/>
  <c r="L534" i="14"/>
  <c r="N534" i="14"/>
  <c r="E535" i="14"/>
  <c r="I535" i="14"/>
  <c r="J535" i="14"/>
  <c r="M535" i="14"/>
  <c r="K535" i="14"/>
  <c r="N535" i="14"/>
  <c r="L535" i="14"/>
  <c r="E536" i="14"/>
  <c r="I536" i="14"/>
  <c r="J536" i="14"/>
  <c r="K536" i="14"/>
  <c r="N536" i="14"/>
  <c r="L536" i="14"/>
  <c r="M536" i="14"/>
  <c r="E537" i="14"/>
  <c r="I537" i="14"/>
  <c r="J537" i="14"/>
  <c r="K537" i="14"/>
  <c r="L537" i="14"/>
  <c r="M537" i="14"/>
  <c r="N537" i="14"/>
  <c r="E538" i="14"/>
  <c r="I538" i="14"/>
  <c r="J538" i="14"/>
  <c r="M538" i="14"/>
  <c r="K538" i="14"/>
  <c r="L538" i="14"/>
  <c r="N538" i="14"/>
  <c r="E539" i="14"/>
  <c r="I539" i="14"/>
  <c r="J539" i="14"/>
  <c r="M539" i="14"/>
  <c r="K539" i="14"/>
  <c r="N539" i="14"/>
  <c r="L539" i="14"/>
  <c r="E540" i="14"/>
  <c r="I540" i="14"/>
  <c r="J540" i="14"/>
  <c r="K540" i="14"/>
  <c r="N540" i="14"/>
  <c r="L540" i="14"/>
  <c r="M540" i="14"/>
  <c r="E541" i="14"/>
  <c r="I541" i="14"/>
  <c r="J541" i="14"/>
  <c r="K541" i="14"/>
  <c r="L541" i="14"/>
  <c r="M541" i="14"/>
  <c r="N541" i="14"/>
  <c r="E542" i="14"/>
  <c r="I542" i="14"/>
  <c r="J542" i="14"/>
  <c r="M542" i="14"/>
  <c r="K542" i="14"/>
  <c r="L542" i="14"/>
  <c r="N542" i="14"/>
  <c r="E543" i="14"/>
  <c r="I543" i="14"/>
  <c r="J543" i="14"/>
  <c r="M543" i="14"/>
  <c r="K543" i="14"/>
  <c r="N543" i="14"/>
  <c r="L543" i="14"/>
  <c r="E544" i="14"/>
  <c r="I544" i="14"/>
  <c r="J544" i="14"/>
  <c r="K544" i="14"/>
  <c r="N544" i="14"/>
  <c r="L544" i="14"/>
  <c r="M544" i="14"/>
  <c r="E545" i="14"/>
  <c r="I545" i="14"/>
  <c r="J545" i="14"/>
  <c r="K545" i="14"/>
  <c r="L545" i="14"/>
  <c r="M545" i="14"/>
  <c r="N545" i="14"/>
  <c r="E546" i="14"/>
  <c r="I546" i="14"/>
  <c r="J546" i="14"/>
  <c r="M546" i="14"/>
  <c r="K546" i="14"/>
  <c r="L546" i="14"/>
  <c r="N546" i="14"/>
  <c r="E547" i="14"/>
  <c r="I547" i="14"/>
  <c r="J547" i="14"/>
  <c r="M547" i="14"/>
  <c r="K547" i="14"/>
  <c r="N547" i="14"/>
  <c r="L547" i="14"/>
  <c r="E548" i="14"/>
  <c r="I548" i="14"/>
  <c r="J548" i="14"/>
  <c r="K548" i="14"/>
  <c r="N548" i="14"/>
  <c r="L548" i="14"/>
  <c r="M548" i="14"/>
  <c r="E549" i="14"/>
  <c r="I549" i="14"/>
  <c r="J549" i="14"/>
  <c r="K549" i="14"/>
  <c r="L549" i="14"/>
  <c r="M549" i="14"/>
  <c r="N549" i="14"/>
  <c r="E550" i="14"/>
  <c r="I550" i="14"/>
  <c r="J550" i="14"/>
  <c r="M550" i="14"/>
  <c r="K550" i="14"/>
  <c r="L550" i="14"/>
  <c r="N550" i="14"/>
  <c r="E551" i="14"/>
  <c r="I551" i="14"/>
  <c r="J551" i="14"/>
  <c r="M551" i="14"/>
  <c r="K551" i="14"/>
  <c r="N551" i="14"/>
  <c r="L551" i="14"/>
  <c r="E552" i="14"/>
  <c r="I552" i="14"/>
  <c r="J552" i="14"/>
  <c r="K552" i="14"/>
  <c r="N552" i="14"/>
  <c r="L552" i="14"/>
  <c r="M552" i="14"/>
  <c r="E553" i="14"/>
  <c r="I553" i="14"/>
  <c r="J553" i="14"/>
  <c r="K553" i="14"/>
  <c r="L553" i="14"/>
  <c r="M553" i="14"/>
  <c r="N553" i="14"/>
  <c r="E554" i="14"/>
  <c r="I554" i="14"/>
  <c r="J554" i="14"/>
  <c r="M554" i="14"/>
  <c r="K554" i="14"/>
  <c r="L554" i="14"/>
  <c r="N554" i="14"/>
  <c r="E555" i="14"/>
  <c r="I555" i="14"/>
  <c r="J555" i="14"/>
  <c r="M555" i="14"/>
  <c r="K555" i="14"/>
  <c r="N555" i="14"/>
  <c r="L555" i="14"/>
  <c r="E556" i="14"/>
  <c r="I556" i="14"/>
  <c r="J556" i="14"/>
  <c r="K556" i="14"/>
  <c r="N556" i="14"/>
  <c r="L556" i="14"/>
  <c r="M556" i="14"/>
  <c r="E557" i="14"/>
  <c r="I557" i="14"/>
  <c r="J557" i="14"/>
  <c r="K557" i="14"/>
  <c r="L557" i="14"/>
  <c r="M557" i="14"/>
  <c r="N557" i="14"/>
  <c r="E558" i="14"/>
  <c r="I558" i="14"/>
  <c r="J558" i="14"/>
  <c r="M558" i="14"/>
  <c r="K558" i="14"/>
  <c r="L558" i="14"/>
  <c r="N558" i="14"/>
  <c r="E559" i="14"/>
  <c r="I559" i="14"/>
  <c r="J559" i="14"/>
  <c r="M559" i="14"/>
  <c r="K559" i="14"/>
  <c r="N559" i="14"/>
  <c r="L559" i="14"/>
  <c r="E560" i="14"/>
  <c r="I560" i="14"/>
  <c r="J560" i="14"/>
  <c r="K560" i="14"/>
  <c r="N560" i="14"/>
  <c r="L560" i="14"/>
  <c r="M560" i="14"/>
  <c r="E561" i="14"/>
  <c r="I561" i="14"/>
  <c r="J561" i="14"/>
  <c r="K561" i="14"/>
  <c r="L561" i="14"/>
  <c r="M561" i="14"/>
  <c r="N561" i="14"/>
  <c r="E562" i="14"/>
  <c r="I562" i="14"/>
  <c r="J562" i="14"/>
  <c r="M562" i="14"/>
  <c r="K562" i="14"/>
  <c r="L562" i="14"/>
  <c r="N562" i="14"/>
  <c r="E563" i="14"/>
  <c r="I563" i="14"/>
  <c r="J563" i="14"/>
  <c r="M563" i="14"/>
  <c r="K563" i="14"/>
  <c r="N563" i="14"/>
  <c r="L563" i="14"/>
  <c r="E564" i="14"/>
  <c r="I564" i="14"/>
  <c r="J564" i="14"/>
  <c r="K564" i="14"/>
  <c r="N564" i="14"/>
  <c r="L564" i="14"/>
  <c r="M564" i="14"/>
  <c r="E565" i="14"/>
  <c r="I565" i="14"/>
  <c r="J565" i="14"/>
  <c r="K565" i="14"/>
  <c r="L565" i="14"/>
  <c r="M565" i="14"/>
  <c r="N565" i="14"/>
  <c r="E566" i="14"/>
  <c r="I566" i="14"/>
  <c r="J566" i="14"/>
  <c r="M566" i="14"/>
  <c r="K566" i="14"/>
  <c r="L566" i="14"/>
  <c r="N566" i="14"/>
  <c r="E567" i="14"/>
  <c r="I567" i="14"/>
  <c r="J567" i="14"/>
  <c r="M567" i="14"/>
  <c r="K567" i="14"/>
  <c r="N567" i="14"/>
  <c r="L567" i="14"/>
  <c r="E568" i="14"/>
  <c r="I568" i="14"/>
  <c r="J568" i="14"/>
  <c r="K568" i="14"/>
  <c r="N568" i="14"/>
  <c r="L568" i="14"/>
  <c r="M568" i="14"/>
  <c r="E569" i="14"/>
  <c r="I569" i="14"/>
  <c r="J569" i="14"/>
  <c r="K569" i="14"/>
  <c r="L569" i="14"/>
  <c r="M569" i="14"/>
  <c r="N569" i="14"/>
  <c r="E570" i="14"/>
  <c r="I570" i="14"/>
  <c r="J570" i="14"/>
  <c r="M570" i="14"/>
  <c r="K570" i="14"/>
  <c r="L570" i="14"/>
  <c r="N570" i="14"/>
  <c r="E571" i="14"/>
  <c r="I571" i="14"/>
  <c r="J571" i="14"/>
  <c r="M571" i="14"/>
  <c r="K571" i="14"/>
  <c r="N571" i="14"/>
  <c r="L571" i="14"/>
  <c r="E572" i="14"/>
  <c r="I572" i="14"/>
  <c r="J572" i="14"/>
  <c r="K572" i="14"/>
  <c r="N572" i="14"/>
  <c r="L572" i="14"/>
  <c r="M572" i="14"/>
  <c r="E573" i="14"/>
  <c r="I573" i="14"/>
  <c r="J573" i="14"/>
  <c r="K573" i="14"/>
  <c r="L573" i="14"/>
  <c r="M573" i="14"/>
  <c r="N573" i="14"/>
  <c r="E574" i="14"/>
  <c r="I574" i="14"/>
  <c r="J574" i="14"/>
  <c r="M574" i="14"/>
  <c r="K574" i="14"/>
  <c r="L574" i="14"/>
  <c r="N574" i="14"/>
  <c r="E575" i="14"/>
  <c r="I575" i="14"/>
  <c r="J575" i="14"/>
  <c r="M575" i="14"/>
  <c r="K575" i="14"/>
  <c r="N575" i="14"/>
  <c r="L575" i="14"/>
  <c r="E576" i="14"/>
  <c r="I576" i="14"/>
  <c r="J576" i="14"/>
  <c r="K576" i="14"/>
  <c r="N576" i="14"/>
  <c r="L576" i="14"/>
  <c r="M576" i="14"/>
  <c r="E577" i="14"/>
  <c r="I577" i="14"/>
  <c r="J577" i="14"/>
  <c r="K577" i="14"/>
  <c r="L577" i="14"/>
  <c r="M577" i="14"/>
  <c r="N577" i="14"/>
  <c r="E578" i="14"/>
  <c r="I578" i="14"/>
  <c r="J578" i="14"/>
  <c r="M578" i="14"/>
  <c r="K578" i="14"/>
  <c r="L578" i="14"/>
  <c r="N578" i="14"/>
  <c r="E579" i="14"/>
  <c r="I579" i="14"/>
  <c r="J579" i="14"/>
  <c r="M579" i="14"/>
  <c r="K579" i="14"/>
  <c r="N579" i="14"/>
  <c r="L579" i="14"/>
  <c r="E580" i="14"/>
  <c r="I580" i="14"/>
  <c r="J580" i="14"/>
  <c r="K580" i="14"/>
  <c r="N580" i="14"/>
  <c r="L580" i="14"/>
  <c r="M580" i="14"/>
  <c r="E581" i="14"/>
  <c r="I581" i="14"/>
  <c r="J581" i="14"/>
  <c r="K581" i="14"/>
  <c r="L581" i="14"/>
  <c r="M581" i="14"/>
  <c r="N581" i="14"/>
  <c r="E582" i="14"/>
  <c r="I582" i="14"/>
  <c r="J582" i="14"/>
  <c r="M582" i="14"/>
  <c r="K582" i="14"/>
  <c r="L582" i="14"/>
  <c r="N582" i="14"/>
  <c r="E583" i="14"/>
  <c r="I583" i="14"/>
  <c r="J583" i="14"/>
  <c r="M583" i="14"/>
  <c r="K583" i="14"/>
  <c r="N583" i="14"/>
  <c r="L583" i="14"/>
  <c r="E584" i="14"/>
  <c r="I584" i="14"/>
  <c r="J584" i="14"/>
  <c r="K584" i="14"/>
  <c r="N584" i="14"/>
  <c r="L584" i="14"/>
  <c r="M584" i="14"/>
  <c r="E585" i="14"/>
  <c r="I585" i="14"/>
  <c r="J585" i="14"/>
  <c r="K585" i="14"/>
  <c r="L585" i="14"/>
  <c r="M585" i="14"/>
  <c r="N585" i="14"/>
  <c r="E586" i="14"/>
  <c r="I586" i="14"/>
  <c r="J586" i="14"/>
  <c r="M586" i="14"/>
  <c r="K586" i="14"/>
  <c r="L586" i="14"/>
  <c r="N586" i="14"/>
  <c r="E587" i="14"/>
  <c r="I587" i="14"/>
  <c r="J587" i="14"/>
  <c r="M587" i="14"/>
  <c r="K587" i="14"/>
  <c r="N587" i="14"/>
  <c r="L587" i="14"/>
  <c r="E588" i="14"/>
  <c r="I588" i="14"/>
  <c r="J588" i="14"/>
  <c r="K588" i="14"/>
  <c r="N588" i="14"/>
  <c r="L588" i="14"/>
  <c r="M588" i="14"/>
  <c r="E589" i="14"/>
  <c r="I589" i="14"/>
  <c r="J589" i="14"/>
  <c r="K589" i="14"/>
  <c r="L589" i="14"/>
  <c r="M589" i="14"/>
  <c r="N589" i="14"/>
  <c r="E590" i="14"/>
  <c r="I590" i="14"/>
  <c r="J590" i="14"/>
  <c r="M590" i="14"/>
  <c r="K590" i="14"/>
  <c r="L590" i="14"/>
  <c r="N590" i="14"/>
  <c r="E591" i="14"/>
  <c r="I591" i="14"/>
  <c r="J591" i="14"/>
  <c r="M591" i="14"/>
  <c r="K591" i="14"/>
  <c r="N591" i="14"/>
  <c r="L591" i="14"/>
  <c r="E592" i="14"/>
  <c r="I592" i="14"/>
  <c r="J592" i="14"/>
  <c r="K592" i="14"/>
  <c r="N592" i="14"/>
  <c r="L592" i="14"/>
  <c r="M592" i="14"/>
  <c r="E593" i="14"/>
  <c r="I593" i="14"/>
  <c r="J593" i="14"/>
  <c r="K593" i="14"/>
  <c r="L593" i="14"/>
  <c r="M593" i="14"/>
  <c r="N593" i="14"/>
  <c r="E594" i="14"/>
  <c r="I594" i="14"/>
  <c r="J594" i="14"/>
  <c r="M594" i="14"/>
  <c r="K594" i="14"/>
  <c r="L594" i="14"/>
  <c r="N594" i="14"/>
  <c r="E595" i="14"/>
  <c r="I595" i="14"/>
  <c r="J595" i="14"/>
  <c r="M595" i="14"/>
  <c r="K595" i="14"/>
  <c r="N595" i="14"/>
  <c r="L595" i="14"/>
  <c r="E596" i="14"/>
  <c r="I596" i="14"/>
  <c r="J596" i="14"/>
  <c r="K596" i="14"/>
  <c r="N596" i="14"/>
  <c r="L596" i="14"/>
  <c r="M596" i="14"/>
  <c r="E597" i="14"/>
  <c r="I597" i="14"/>
  <c r="J597" i="14"/>
  <c r="K597" i="14"/>
  <c r="L597" i="14"/>
  <c r="M597" i="14"/>
  <c r="N597" i="14"/>
  <c r="E598" i="14"/>
  <c r="I598" i="14"/>
  <c r="J598" i="14"/>
  <c r="M598" i="14"/>
  <c r="K598" i="14"/>
  <c r="L598" i="14"/>
  <c r="N598" i="14"/>
  <c r="E599" i="14"/>
  <c r="I599" i="14"/>
  <c r="J599" i="14"/>
  <c r="M599" i="14"/>
  <c r="K599" i="14"/>
  <c r="N599" i="14"/>
  <c r="L599" i="14"/>
  <c r="E600" i="14"/>
  <c r="I600" i="14"/>
  <c r="J600" i="14"/>
  <c r="K600" i="14"/>
  <c r="N600" i="14"/>
  <c r="L600" i="14"/>
  <c r="M600" i="14"/>
  <c r="E601" i="14"/>
  <c r="I601" i="14"/>
  <c r="J601" i="14"/>
  <c r="K601" i="14"/>
  <c r="L601" i="14"/>
  <c r="M601" i="14"/>
  <c r="N601" i="14"/>
  <c r="E602" i="14"/>
  <c r="I602" i="14"/>
  <c r="J602" i="14"/>
  <c r="M602" i="14"/>
  <c r="K602" i="14"/>
  <c r="L602" i="14"/>
  <c r="N602" i="14"/>
  <c r="E603" i="14"/>
  <c r="I603" i="14"/>
  <c r="J603" i="14"/>
  <c r="M603" i="14"/>
  <c r="K603" i="14"/>
  <c r="N603" i="14"/>
  <c r="L603" i="14"/>
  <c r="E604" i="14"/>
  <c r="I604" i="14"/>
  <c r="J604" i="14"/>
  <c r="K604" i="14"/>
  <c r="N604" i="14"/>
  <c r="L604" i="14"/>
  <c r="M604" i="14"/>
  <c r="E605" i="14"/>
  <c r="I605" i="14"/>
  <c r="J605" i="14"/>
  <c r="K605" i="14"/>
  <c r="L605" i="14"/>
  <c r="M605" i="14"/>
  <c r="N605" i="14"/>
  <c r="E606" i="14"/>
  <c r="I606" i="14"/>
  <c r="J606" i="14"/>
  <c r="M606" i="14"/>
  <c r="K606" i="14"/>
  <c r="L606" i="14"/>
  <c r="N606" i="14"/>
  <c r="E607" i="14"/>
  <c r="I607" i="14"/>
  <c r="J607" i="14"/>
  <c r="M607" i="14"/>
  <c r="K607" i="14"/>
  <c r="N607" i="14"/>
  <c r="L607" i="14"/>
  <c r="E608" i="14"/>
  <c r="I608" i="14"/>
  <c r="J608" i="14"/>
  <c r="K608" i="14"/>
  <c r="N608" i="14"/>
  <c r="L608" i="14"/>
  <c r="M608" i="14"/>
  <c r="E609" i="14"/>
  <c r="I609" i="14"/>
  <c r="J609" i="14"/>
  <c r="K609" i="14"/>
  <c r="L609" i="14"/>
  <c r="M609" i="14"/>
  <c r="N609" i="14"/>
  <c r="E610" i="14"/>
  <c r="I610" i="14"/>
  <c r="J610" i="14"/>
  <c r="M610" i="14"/>
  <c r="K610" i="14"/>
  <c r="L610" i="14"/>
  <c r="N610" i="14"/>
  <c r="E611" i="14"/>
  <c r="I611" i="14"/>
  <c r="J611" i="14"/>
  <c r="M611" i="14"/>
  <c r="K611" i="14"/>
  <c r="N611" i="14"/>
  <c r="L611" i="14"/>
  <c r="E612" i="14"/>
  <c r="I612" i="14"/>
  <c r="J612" i="14"/>
  <c r="K612" i="14"/>
  <c r="N612" i="14"/>
  <c r="L612" i="14"/>
  <c r="M612" i="14"/>
  <c r="E613" i="14"/>
  <c r="I613" i="14"/>
  <c r="J613" i="14"/>
  <c r="K613" i="14"/>
  <c r="L613" i="14"/>
  <c r="M613" i="14"/>
  <c r="N613" i="14"/>
  <c r="E614" i="14"/>
  <c r="I614" i="14"/>
  <c r="J614" i="14"/>
  <c r="M614" i="14"/>
  <c r="K614" i="14"/>
  <c r="L614" i="14"/>
  <c r="N614" i="14"/>
  <c r="E615" i="14"/>
  <c r="I615" i="14"/>
  <c r="J615" i="14"/>
  <c r="M615" i="14"/>
  <c r="K615" i="14"/>
  <c r="N615" i="14"/>
  <c r="L615" i="14"/>
  <c r="E616" i="14"/>
  <c r="I616" i="14"/>
  <c r="J616" i="14"/>
  <c r="K616" i="14"/>
  <c r="N616" i="14"/>
  <c r="L616" i="14"/>
  <c r="M616" i="14"/>
  <c r="E617" i="14"/>
  <c r="I617" i="14"/>
  <c r="J617" i="14"/>
  <c r="K617" i="14"/>
  <c r="L617" i="14"/>
  <c r="M617" i="14"/>
  <c r="N617" i="14"/>
  <c r="E618" i="14"/>
  <c r="I618" i="14"/>
  <c r="J618" i="14"/>
  <c r="M618" i="14"/>
  <c r="K618" i="14"/>
  <c r="L618" i="14"/>
  <c r="N618" i="14"/>
  <c r="E619" i="14"/>
  <c r="I619" i="14"/>
  <c r="J619" i="14"/>
  <c r="M619" i="14"/>
  <c r="K619" i="14"/>
  <c r="N619" i="14"/>
  <c r="L619" i="14"/>
  <c r="E620" i="14"/>
  <c r="I620" i="14"/>
  <c r="J620" i="14"/>
  <c r="K620" i="14"/>
  <c r="N620" i="14"/>
  <c r="L620" i="14"/>
  <c r="M620" i="14"/>
  <c r="E621" i="14"/>
  <c r="I621" i="14"/>
  <c r="J621" i="14"/>
  <c r="K621" i="14"/>
  <c r="L621" i="14"/>
  <c r="M621" i="14"/>
  <c r="N621" i="14"/>
  <c r="E622" i="14"/>
  <c r="I622" i="14"/>
  <c r="J622" i="14"/>
  <c r="M622" i="14"/>
  <c r="K622" i="14"/>
  <c r="L622" i="14"/>
  <c r="N622" i="14"/>
  <c r="E623" i="14"/>
  <c r="I623" i="14"/>
  <c r="J623" i="14"/>
  <c r="M623" i="14"/>
  <c r="K623" i="14"/>
  <c r="N623" i="14"/>
  <c r="L623" i="14"/>
  <c r="E624" i="14"/>
  <c r="I624" i="14"/>
  <c r="J624" i="14"/>
  <c r="K624" i="14"/>
  <c r="N624" i="14"/>
  <c r="L624" i="14"/>
  <c r="M624" i="14"/>
  <c r="E625" i="14"/>
  <c r="I625" i="14"/>
  <c r="J625" i="14"/>
  <c r="K625" i="14"/>
  <c r="L625" i="14"/>
  <c r="M625" i="14"/>
  <c r="N625" i="14"/>
  <c r="E626" i="14"/>
  <c r="I626" i="14"/>
  <c r="J626" i="14"/>
  <c r="M626" i="14"/>
  <c r="K626" i="14"/>
  <c r="L626" i="14"/>
  <c r="N626" i="14"/>
  <c r="E627" i="14"/>
  <c r="I627" i="14"/>
  <c r="J627" i="14"/>
  <c r="M627" i="14"/>
  <c r="K627" i="14"/>
  <c r="N627" i="14"/>
  <c r="L627" i="14"/>
  <c r="E628" i="14"/>
  <c r="I628" i="14"/>
  <c r="J628" i="14"/>
  <c r="K628" i="14"/>
  <c r="N628" i="14"/>
  <c r="L628" i="14"/>
  <c r="M628" i="14"/>
  <c r="E629" i="14"/>
  <c r="I629" i="14"/>
  <c r="J629" i="14"/>
  <c r="K629" i="14"/>
  <c r="L629" i="14"/>
  <c r="M629" i="14"/>
  <c r="N629" i="14"/>
  <c r="E630" i="14"/>
  <c r="I630" i="14"/>
  <c r="J630" i="14"/>
  <c r="M630" i="14"/>
  <c r="K630" i="14"/>
  <c r="L630" i="14"/>
  <c r="N630" i="14"/>
  <c r="E631" i="14"/>
  <c r="I631" i="14"/>
  <c r="J631" i="14"/>
  <c r="M631" i="14"/>
  <c r="K631" i="14"/>
  <c r="N631" i="14"/>
  <c r="L631" i="14"/>
  <c r="E632" i="14"/>
  <c r="I632" i="14"/>
  <c r="J632" i="14"/>
  <c r="K632" i="14"/>
  <c r="N632" i="14"/>
  <c r="L632" i="14"/>
  <c r="M632" i="14"/>
  <c r="E633" i="14"/>
  <c r="I633" i="14"/>
  <c r="J633" i="14"/>
  <c r="K633" i="14"/>
  <c r="L633" i="14"/>
  <c r="M633" i="14"/>
  <c r="N633" i="14"/>
  <c r="E634" i="14"/>
  <c r="I634" i="14"/>
  <c r="J634" i="14"/>
  <c r="M634" i="14"/>
  <c r="K634" i="14"/>
  <c r="L634" i="14"/>
  <c r="N634" i="14"/>
  <c r="E635" i="14"/>
  <c r="I635" i="14"/>
  <c r="J635" i="14"/>
  <c r="M635" i="14"/>
  <c r="K635" i="14"/>
  <c r="N635" i="14"/>
  <c r="L635" i="14"/>
  <c r="E636" i="14"/>
  <c r="I636" i="14"/>
  <c r="J636" i="14"/>
  <c r="K636" i="14"/>
  <c r="N636" i="14"/>
  <c r="L636" i="14"/>
  <c r="M636" i="14"/>
  <c r="E637" i="14"/>
  <c r="I637" i="14"/>
  <c r="J637" i="14"/>
  <c r="K637" i="14"/>
  <c r="L637" i="14"/>
  <c r="M637" i="14"/>
  <c r="N637" i="14"/>
  <c r="E638" i="14"/>
  <c r="I638" i="14"/>
  <c r="J638" i="14"/>
  <c r="M638" i="14"/>
  <c r="K638" i="14"/>
  <c r="L638" i="14"/>
  <c r="N638" i="14"/>
  <c r="E639" i="14"/>
  <c r="I639" i="14"/>
  <c r="J639" i="14"/>
  <c r="M639" i="14"/>
  <c r="K639" i="14"/>
  <c r="N639" i="14"/>
  <c r="L639" i="14"/>
  <c r="E640" i="14"/>
  <c r="I640" i="14"/>
  <c r="J640" i="14"/>
  <c r="K640" i="14"/>
  <c r="N640" i="14"/>
  <c r="L640" i="14"/>
  <c r="M640" i="14"/>
  <c r="E641" i="14"/>
  <c r="I641" i="14"/>
  <c r="J641" i="14"/>
  <c r="K641" i="14"/>
  <c r="L641" i="14"/>
  <c r="M641" i="14"/>
  <c r="N641" i="14"/>
  <c r="E642" i="14"/>
  <c r="I642" i="14"/>
  <c r="J642" i="14"/>
  <c r="M642" i="14"/>
  <c r="K642" i="14"/>
  <c r="L642" i="14"/>
  <c r="N642" i="14"/>
  <c r="E643" i="14"/>
  <c r="I643" i="14"/>
  <c r="J643" i="14"/>
  <c r="M643" i="14"/>
  <c r="K643" i="14"/>
  <c r="N643" i="14"/>
  <c r="L643" i="14"/>
  <c r="E644" i="14"/>
  <c r="I644" i="14"/>
  <c r="J644" i="14"/>
  <c r="K644" i="14"/>
  <c r="N644" i="14"/>
  <c r="L644" i="14"/>
  <c r="M644" i="14"/>
  <c r="E645" i="14"/>
  <c r="I645" i="14"/>
  <c r="J645" i="14"/>
  <c r="K645" i="14"/>
  <c r="L645" i="14"/>
  <c r="M645" i="14"/>
  <c r="N645" i="14"/>
  <c r="E646" i="14"/>
  <c r="I646" i="14"/>
  <c r="J646" i="14"/>
  <c r="M646" i="14"/>
  <c r="K646" i="14"/>
  <c r="L646" i="14"/>
  <c r="N646" i="14"/>
  <c r="E647" i="14"/>
  <c r="I647" i="14"/>
  <c r="J647" i="14"/>
  <c r="M647" i="14"/>
  <c r="K647" i="14"/>
  <c r="N647" i="14"/>
  <c r="L647" i="14"/>
  <c r="E648" i="14"/>
  <c r="I648" i="14"/>
  <c r="J648" i="14"/>
  <c r="K648" i="14"/>
  <c r="N648" i="14"/>
  <c r="L648" i="14"/>
  <c r="M648" i="14"/>
  <c r="E649" i="14"/>
  <c r="I649" i="14"/>
  <c r="J649" i="14"/>
  <c r="K649" i="14"/>
  <c r="L649" i="14"/>
  <c r="M649" i="14"/>
  <c r="N649" i="14"/>
  <c r="E650" i="14"/>
  <c r="I650" i="14"/>
  <c r="J650" i="14"/>
  <c r="M650" i="14"/>
  <c r="K650" i="14"/>
  <c r="L650" i="14"/>
  <c r="N650" i="14"/>
  <c r="E651" i="14"/>
  <c r="I651" i="14"/>
  <c r="J651" i="14"/>
  <c r="M651" i="14"/>
  <c r="K651" i="14"/>
  <c r="N651" i="14"/>
  <c r="L651" i="14"/>
  <c r="E652" i="14"/>
  <c r="I652" i="14"/>
  <c r="J652" i="14"/>
  <c r="K652" i="14"/>
  <c r="N652" i="14"/>
  <c r="L652" i="14"/>
  <c r="M652" i="14"/>
  <c r="E653" i="14"/>
  <c r="I653" i="14"/>
  <c r="J653" i="14"/>
  <c r="K653" i="14"/>
  <c r="L653" i="14"/>
  <c r="M653" i="14"/>
  <c r="N653" i="14"/>
  <c r="E654" i="14"/>
  <c r="I654" i="14"/>
  <c r="J654" i="14"/>
  <c r="M654" i="14"/>
  <c r="K654" i="14"/>
  <c r="L654" i="14"/>
  <c r="N654" i="14"/>
  <c r="E655" i="14"/>
  <c r="I655" i="14"/>
  <c r="J655" i="14"/>
  <c r="M655" i="14"/>
  <c r="K655" i="14"/>
  <c r="N655" i="14"/>
  <c r="L655" i="14"/>
  <c r="E656" i="14"/>
  <c r="I656" i="14"/>
  <c r="J656" i="14"/>
  <c r="K656" i="14"/>
  <c r="N656" i="14"/>
  <c r="L656" i="14"/>
  <c r="M656" i="14"/>
  <c r="E657" i="14"/>
  <c r="I657" i="14"/>
  <c r="J657" i="14"/>
  <c r="K657" i="14"/>
  <c r="L657" i="14"/>
  <c r="M657" i="14"/>
  <c r="N657" i="14"/>
  <c r="E658" i="14"/>
  <c r="I658" i="14"/>
  <c r="J658" i="14"/>
  <c r="M658" i="14"/>
  <c r="K658" i="14"/>
  <c r="L658" i="14"/>
  <c r="N658" i="14"/>
  <c r="E659" i="14"/>
  <c r="I659" i="14"/>
  <c r="J659" i="14"/>
  <c r="M659" i="14"/>
  <c r="K659" i="14"/>
  <c r="N659" i="14"/>
  <c r="L659" i="14"/>
  <c r="E660" i="14"/>
  <c r="I660" i="14"/>
  <c r="J660" i="14"/>
  <c r="K660" i="14"/>
  <c r="N660" i="14"/>
  <c r="L660" i="14"/>
  <c r="M660" i="14"/>
  <c r="E661" i="14"/>
  <c r="I661" i="14"/>
  <c r="J661" i="14"/>
  <c r="K661" i="14"/>
  <c r="L661" i="14"/>
  <c r="M661" i="14"/>
  <c r="N661" i="14"/>
  <c r="E662" i="14"/>
  <c r="I662" i="14"/>
  <c r="J662" i="14"/>
  <c r="M662" i="14"/>
  <c r="K662" i="14"/>
  <c r="L662" i="14"/>
  <c r="N662" i="14"/>
  <c r="E663" i="14"/>
  <c r="I663" i="14"/>
  <c r="J663" i="14"/>
  <c r="M663" i="14"/>
  <c r="K663" i="14"/>
  <c r="N663" i="14"/>
  <c r="L663" i="14"/>
  <c r="E664" i="14"/>
  <c r="I664" i="14"/>
  <c r="J664" i="14"/>
  <c r="K664" i="14"/>
  <c r="N664" i="14"/>
  <c r="L664" i="14"/>
  <c r="M664" i="14"/>
  <c r="E665" i="14"/>
  <c r="I665" i="14"/>
  <c r="J665" i="14"/>
  <c r="K665" i="14"/>
  <c r="L665" i="14"/>
  <c r="M665" i="14"/>
  <c r="N665" i="14"/>
  <c r="E666" i="14"/>
  <c r="I666" i="14"/>
  <c r="J666" i="14"/>
  <c r="M666" i="14"/>
  <c r="K666" i="14"/>
  <c r="L666" i="14"/>
  <c r="N666" i="14"/>
  <c r="E667" i="14"/>
  <c r="I667" i="14"/>
  <c r="J667" i="14"/>
  <c r="M667" i="14"/>
  <c r="K667" i="14"/>
  <c r="N667" i="14"/>
  <c r="L667" i="14"/>
  <c r="E668" i="14"/>
  <c r="I668" i="14"/>
  <c r="J668" i="14"/>
  <c r="K668" i="14"/>
  <c r="N668" i="14"/>
  <c r="L668" i="14"/>
  <c r="M668" i="14"/>
  <c r="E669" i="14"/>
  <c r="I669" i="14"/>
  <c r="J669" i="14"/>
  <c r="K669" i="14"/>
  <c r="L669" i="14"/>
  <c r="M669" i="14"/>
  <c r="N669" i="14"/>
  <c r="E670" i="14"/>
  <c r="I670" i="14"/>
  <c r="J670" i="14"/>
  <c r="M670" i="14"/>
  <c r="K670" i="14"/>
  <c r="L670" i="14"/>
  <c r="N670" i="14"/>
  <c r="E671" i="14"/>
  <c r="I671" i="14"/>
  <c r="J671" i="14"/>
  <c r="M671" i="14"/>
  <c r="K671" i="14"/>
  <c r="N671" i="14"/>
  <c r="L671" i="14"/>
  <c r="E672" i="14"/>
  <c r="I672" i="14"/>
  <c r="J672" i="14"/>
  <c r="K672" i="14"/>
  <c r="N672" i="14"/>
  <c r="L672" i="14"/>
  <c r="M672" i="14"/>
  <c r="E673" i="14"/>
  <c r="I673" i="14"/>
  <c r="J673" i="14"/>
  <c r="K673" i="14"/>
  <c r="L673" i="14"/>
  <c r="M673" i="14"/>
  <c r="N673" i="14"/>
  <c r="E674" i="14"/>
  <c r="I674" i="14"/>
  <c r="J674" i="14"/>
  <c r="M674" i="14"/>
  <c r="K674" i="14"/>
  <c r="L674" i="14"/>
  <c r="N674" i="14"/>
  <c r="E675" i="14"/>
  <c r="I675" i="14"/>
  <c r="J675" i="14"/>
  <c r="M675" i="14"/>
  <c r="K675" i="14"/>
  <c r="N675" i="14"/>
  <c r="L675" i="14"/>
  <c r="E676" i="14"/>
  <c r="I676" i="14"/>
  <c r="J676" i="14"/>
  <c r="K676" i="14"/>
  <c r="N676" i="14"/>
  <c r="L676" i="14"/>
  <c r="M676" i="14"/>
  <c r="E677" i="14"/>
  <c r="I677" i="14"/>
  <c r="J677" i="14"/>
  <c r="K677" i="14"/>
  <c r="L677" i="14"/>
  <c r="M677" i="14"/>
  <c r="N677" i="14"/>
  <c r="E678" i="14"/>
  <c r="I678" i="14"/>
  <c r="J678" i="14"/>
  <c r="M678" i="14"/>
  <c r="K678" i="14"/>
  <c r="L678" i="14"/>
  <c r="N678" i="14"/>
  <c r="E679" i="14"/>
  <c r="I679" i="14"/>
  <c r="J679" i="14"/>
  <c r="M679" i="14"/>
  <c r="K679" i="14"/>
  <c r="N679" i="14"/>
  <c r="L679" i="14"/>
  <c r="E680" i="14"/>
  <c r="I680" i="14"/>
  <c r="J680" i="14"/>
  <c r="K680" i="14"/>
  <c r="N680" i="14"/>
  <c r="L680" i="14"/>
  <c r="M680" i="14"/>
  <c r="E681" i="14"/>
  <c r="I681" i="14"/>
  <c r="J681" i="14"/>
  <c r="K681" i="14"/>
  <c r="L681" i="14"/>
  <c r="M681" i="14"/>
  <c r="N681" i="14"/>
  <c r="E682" i="14"/>
  <c r="I682" i="14"/>
  <c r="J682" i="14"/>
  <c r="M682" i="14"/>
  <c r="K682" i="14"/>
  <c r="L682" i="14"/>
  <c r="N682" i="14"/>
  <c r="E683" i="14"/>
  <c r="I683" i="14"/>
  <c r="J683" i="14"/>
  <c r="M683" i="14"/>
  <c r="K683" i="14"/>
  <c r="N683" i="14"/>
  <c r="L683" i="14"/>
  <c r="E684" i="14"/>
  <c r="I684" i="14"/>
  <c r="J684" i="14"/>
  <c r="K684" i="14"/>
  <c r="N684" i="14"/>
  <c r="L684" i="14"/>
  <c r="M684" i="14"/>
  <c r="E685" i="14"/>
  <c r="I685" i="14"/>
  <c r="J685" i="14"/>
  <c r="K685" i="14"/>
  <c r="L685" i="14"/>
  <c r="M685" i="14"/>
  <c r="N685" i="14"/>
  <c r="E686" i="14"/>
  <c r="I686" i="14"/>
  <c r="J686" i="14"/>
  <c r="M686" i="14"/>
  <c r="K686" i="14"/>
  <c r="L686" i="14"/>
  <c r="N686" i="14"/>
  <c r="E687" i="14"/>
  <c r="I687" i="14"/>
  <c r="J687" i="14"/>
  <c r="M687" i="14"/>
  <c r="K687" i="14"/>
  <c r="N687" i="14"/>
  <c r="L687" i="14"/>
  <c r="E688" i="14"/>
  <c r="I688" i="14"/>
  <c r="J688" i="14"/>
  <c r="K688" i="14"/>
  <c r="N688" i="14"/>
  <c r="L688" i="14"/>
  <c r="M688" i="14"/>
  <c r="E689" i="14"/>
  <c r="I689" i="14"/>
  <c r="J689" i="14"/>
  <c r="K689" i="14"/>
  <c r="L689" i="14"/>
  <c r="M689" i="14"/>
  <c r="N689" i="14"/>
  <c r="E690" i="14"/>
  <c r="I690" i="14"/>
  <c r="J690" i="14"/>
  <c r="M690" i="14"/>
  <c r="K690" i="14"/>
  <c r="L690" i="14"/>
  <c r="N690" i="14"/>
  <c r="E691" i="14"/>
  <c r="I691" i="14"/>
  <c r="J691" i="14"/>
  <c r="M691" i="14"/>
  <c r="K691" i="14"/>
  <c r="N691" i="14"/>
  <c r="L691" i="14"/>
  <c r="E692" i="14"/>
  <c r="I692" i="14"/>
  <c r="J692" i="14"/>
  <c r="K692" i="14"/>
  <c r="N692" i="14"/>
  <c r="L692" i="14"/>
  <c r="M692" i="14"/>
  <c r="E693" i="14"/>
  <c r="I693" i="14"/>
  <c r="J693" i="14"/>
  <c r="K693" i="14"/>
  <c r="L693" i="14"/>
  <c r="M693" i="14"/>
  <c r="N693" i="14"/>
  <c r="E694" i="14"/>
  <c r="I694" i="14"/>
  <c r="J694" i="14"/>
  <c r="M694" i="14"/>
  <c r="K694" i="14"/>
  <c r="L694" i="14"/>
  <c r="N694" i="14"/>
  <c r="E695" i="14"/>
  <c r="I695" i="14"/>
  <c r="J695" i="14"/>
  <c r="M695" i="14"/>
  <c r="K695" i="14"/>
  <c r="N695" i="14"/>
  <c r="L695" i="14"/>
  <c r="E696" i="14"/>
  <c r="I696" i="14"/>
  <c r="J696" i="14"/>
  <c r="K696" i="14"/>
  <c r="N696" i="14"/>
  <c r="L696" i="14"/>
  <c r="M696" i="14"/>
  <c r="E697" i="14"/>
  <c r="I697" i="14"/>
  <c r="J697" i="14"/>
  <c r="K697" i="14"/>
  <c r="L697" i="14"/>
  <c r="M697" i="14"/>
  <c r="N697" i="14"/>
  <c r="E698" i="14"/>
  <c r="I698" i="14"/>
  <c r="J698" i="14"/>
  <c r="M698" i="14"/>
  <c r="K698" i="14"/>
  <c r="L698" i="14"/>
  <c r="N698" i="14"/>
  <c r="E699" i="14"/>
  <c r="I699" i="14"/>
  <c r="J699" i="14"/>
  <c r="M699" i="14"/>
  <c r="K699" i="14"/>
  <c r="N699" i="14"/>
  <c r="L699" i="14"/>
  <c r="E700" i="14"/>
  <c r="I700" i="14"/>
  <c r="J700" i="14"/>
  <c r="K700" i="14"/>
  <c r="N700" i="14"/>
  <c r="L700" i="14"/>
  <c r="M700" i="14"/>
  <c r="E701" i="14"/>
  <c r="I701" i="14"/>
  <c r="J701" i="14"/>
  <c r="K701" i="14"/>
  <c r="L701" i="14"/>
  <c r="M701" i="14"/>
  <c r="N701" i="14"/>
  <c r="E702" i="14"/>
  <c r="I702" i="14"/>
  <c r="J702" i="14"/>
  <c r="M702" i="14"/>
  <c r="K702" i="14"/>
  <c r="L702" i="14"/>
  <c r="N702" i="14"/>
  <c r="E703" i="14"/>
  <c r="I703" i="14"/>
  <c r="J703" i="14"/>
  <c r="M703" i="14"/>
  <c r="K703" i="14"/>
  <c r="N703" i="14"/>
  <c r="L703" i="14"/>
  <c r="E704" i="14"/>
  <c r="I704" i="14"/>
  <c r="J704" i="14"/>
  <c r="K704" i="14"/>
  <c r="N704" i="14"/>
  <c r="L704" i="14"/>
  <c r="M704" i="14"/>
  <c r="E705" i="14"/>
  <c r="I705" i="14"/>
  <c r="J705" i="14"/>
  <c r="K705" i="14"/>
  <c r="L705" i="14"/>
  <c r="M705" i="14"/>
  <c r="N705" i="14"/>
  <c r="E706" i="14"/>
  <c r="I706" i="14"/>
  <c r="J706" i="14"/>
  <c r="M706" i="14"/>
  <c r="K706" i="14"/>
  <c r="L706" i="14"/>
  <c r="N706" i="14"/>
  <c r="E707" i="14"/>
  <c r="I707" i="14"/>
  <c r="J707" i="14"/>
  <c r="M707" i="14"/>
  <c r="K707" i="14"/>
  <c r="N707" i="14"/>
  <c r="L707" i="14"/>
  <c r="E708" i="14"/>
  <c r="I708" i="14"/>
  <c r="J708" i="14"/>
  <c r="K708" i="14"/>
  <c r="N708" i="14"/>
  <c r="L708" i="14"/>
  <c r="M708" i="14"/>
  <c r="E709" i="14"/>
  <c r="I709" i="14"/>
  <c r="J709" i="14"/>
  <c r="K709" i="14"/>
  <c r="L709" i="14"/>
  <c r="M709" i="14"/>
  <c r="N709" i="14"/>
  <c r="E710" i="14"/>
  <c r="I710" i="14"/>
  <c r="J710" i="14"/>
  <c r="M710" i="14"/>
  <c r="K710" i="14"/>
  <c r="L710" i="14"/>
  <c r="N710" i="14"/>
  <c r="E711" i="14"/>
  <c r="I711" i="14"/>
  <c r="J711" i="14"/>
  <c r="M711" i="14"/>
  <c r="K711" i="14"/>
  <c r="N711" i="14"/>
  <c r="L711" i="14"/>
  <c r="E712" i="14"/>
  <c r="I712" i="14"/>
  <c r="J712" i="14"/>
  <c r="K712" i="14"/>
  <c r="N712" i="14"/>
  <c r="L712" i="14"/>
  <c r="M712" i="14"/>
  <c r="E713" i="14"/>
  <c r="I713" i="14"/>
  <c r="J713" i="14"/>
  <c r="K713" i="14"/>
  <c r="L713" i="14"/>
  <c r="M713" i="14"/>
  <c r="N713" i="14"/>
  <c r="E714" i="14"/>
  <c r="I714" i="14"/>
  <c r="J714" i="14"/>
  <c r="M714" i="14"/>
  <c r="K714" i="14"/>
  <c r="L714" i="14"/>
  <c r="N714" i="14"/>
  <c r="E715" i="14"/>
  <c r="I715" i="14"/>
  <c r="J715" i="14"/>
  <c r="M715" i="14"/>
  <c r="K715" i="14"/>
  <c r="N715" i="14"/>
  <c r="L715" i="14"/>
  <c r="E716" i="14"/>
  <c r="I716" i="14"/>
  <c r="J716" i="14"/>
  <c r="K716" i="14"/>
  <c r="N716" i="14"/>
  <c r="L716" i="14"/>
  <c r="M716" i="14"/>
  <c r="E717" i="14"/>
  <c r="I717" i="14"/>
  <c r="J717" i="14"/>
  <c r="K717" i="14"/>
  <c r="L717" i="14"/>
  <c r="M717" i="14"/>
  <c r="N717" i="14"/>
  <c r="E718" i="14"/>
  <c r="I718" i="14"/>
  <c r="J718" i="14"/>
  <c r="M718" i="14"/>
  <c r="K718" i="14"/>
  <c r="L718" i="14"/>
  <c r="N718" i="14"/>
  <c r="E719" i="14"/>
  <c r="I719" i="14"/>
  <c r="J719" i="14"/>
  <c r="M719" i="14"/>
  <c r="K719" i="14"/>
  <c r="N719" i="14"/>
  <c r="L719" i="14"/>
  <c r="E720" i="14"/>
  <c r="I720" i="14"/>
  <c r="J720" i="14"/>
  <c r="K720" i="14"/>
  <c r="N720" i="14"/>
  <c r="L720" i="14"/>
  <c r="M720" i="14"/>
  <c r="E721" i="14"/>
  <c r="I721" i="14"/>
  <c r="J721" i="14"/>
  <c r="K721" i="14"/>
  <c r="L721" i="14"/>
  <c r="M721" i="14"/>
  <c r="N721" i="14"/>
  <c r="E722" i="14"/>
  <c r="I722" i="14"/>
  <c r="J722" i="14"/>
  <c r="M722" i="14"/>
  <c r="K722" i="14"/>
  <c r="L722" i="14"/>
  <c r="N722" i="14"/>
  <c r="E723" i="14"/>
  <c r="I723" i="14"/>
  <c r="J723" i="14"/>
  <c r="M723" i="14"/>
  <c r="K723" i="14"/>
  <c r="N723" i="14"/>
  <c r="L723" i="14"/>
  <c r="E724" i="14"/>
  <c r="I724" i="14"/>
  <c r="J724" i="14"/>
  <c r="K724" i="14"/>
  <c r="N724" i="14"/>
  <c r="L724" i="14"/>
  <c r="M724" i="14"/>
  <c r="E725" i="14"/>
  <c r="I725" i="14"/>
  <c r="J725" i="14"/>
  <c r="K725" i="14"/>
  <c r="L725" i="14"/>
  <c r="M725" i="14"/>
  <c r="N725" i="14"/>
  <c r="E726" i="14"/>
  <c r="I726" i="14"/>
  <c r="J726" i="14"/>
  <c r="M726" i="14"/>
  <c r="K726" i="14"/>
  <c r="L726" i="14"/>
  <c r="N726" i="14"/>
  <c r="E727" i="14"/>
  <c r="I727" i="14"/>
  <c r="J727" i="14"/>
  <c r="M727" i="14"/>
  <c r="K727" i="14"/>
  <c r="N727" i="14"/>
  <c r="L727" i="14"/>
  <c r="E728" i="14"/>
  <c r="I728" i="14"/>
  <c r="J728" i="14"/>
  <c r="K728" i="14"/>
  <c r="N728" i="14"/>
  <c r="L728" i="14"/>
  <c r="M728" i="14"/>
  <c r="E729" i="14"/>
  <c r="I729" i="14"/>
  <c r="J729" i="14"/>
  <c r="K729" i="14"/>
  <c r="L729" i="14"/>
  <c r="M729" i="14"/>
  <c r="N729" i="14"/>
  <c r="E730" i="14"/>
  <c r="I730" i="14"/>
  <c r="J730" i="14"/>
  <c r="M730" i="14"/>
  <c r="K730" i="14"/>
  <c r="L730" i="14"/>
  <c r="N730" i="14"/>
  <c r="E731" i="14"/>
  <c r="I731" i="14"/>
  <c r="J731" i="14"/>
  <c r="M731" i="14"/>
  <c r="K731" i="14"/>
  <c r="N731" i="14"/>
  <c r="L731" i="14"/>
  <c r="E732" i="14"/>
  <c r="I732" i="14"/>
  <c r="J732" i="14"/>
  <c r="K732" i="14"/>
  <c r="N732" i="14"/>
  <c r="L732" i="14"/>
  <c r="M732" i="14"/>
  <c r="E733" i="14"/>
  <c r="I733" i="14"/>
  <c r="J733" i="14"/>
  <c r="K733" i="14"/>
  <c r="L733" i="14"/>
  <c r="M733" i="14"/>
  <c r="N733" i="14"/>
  <c r="E734" i="14"/>
  <c r="I734" i="14"/>
  <c r="J734" i="14"/>
  <c r="M734" i="14"/>
  <c r="K734" i="14"/>
  <c r="L734" i="14"/>
  <c r="N734" i="14"/>
  <c r="E735" i="14"/>
  <c r="I735" i="14"/>
  <c r="J735" i="14"/>
  <c r="M735" i="14"/>
  <c r="K735" i="14"/>
  <c r="N735" i="14"/>
  <c r="L735" i="14"/>
  <c r="E736" i="14"/>
  <c r="I736" i="14"/>
  <c r="J736" i="14"/>
  <c r="K736" i="14"/>
  <c r="N736" i="14"/>
  <c r="L736" i="14"/>
  <c r="M736" i="14"/>
  <c r="E737" i="14"/>
  <c r="I737" i="14"/>
  <c r="J737" i="14"/>
  <c r="K737" i="14"/>
  <c r="L737" i="14"/>
  <c r="M737" i="14"/>
  <c r="N737" i="14"/>
  <c r="E738" i="14"/>
  <c r="I738" i="14"/>
  <c r="J738" i="14"/>
  <c r="M738" i="14"/>
  <c r="K738" i="14"/>
  <c r="L738" i="14"/>
  <c r="N738" i="14"/>
  <c r="E739" i="14"/>
  <c r="I739" i="14"/>
  <c r="J739" i="14"/>
  <c r="M739" i="14"/>
  <c r="K739" i="14"/>
  <c r="N739" i="14"/>
  <c r="L739" i="14"/>
  <c r="E740" i="14"/>
  <c r="I740" i="14"/>
  <c r="J740" i="14"/>
  <c r="K740" i="14"/>
  <c r="N740" i="14"/>
  <c r="L740" i="14"/>
  <c r="M740" i="14"/>
  <c r="E741" i="14"/>
  <c r="I741" i="14"/>
  <c r="J741" i="14"/>
  <c r="K741" i="14"/>
  <c r="L741" i="14"/>
  <c r="M741" i="14"/>
  <c r="N741" i="14"/>
  <c r="E742" i="14"/>
  <c r="I742" i="14"/>
  <c r="J742" i="14"/>
  <c r="M742" i="14"/>
  <c r="K742" i="14"/>
  <c r="L742" i="14"/>
  <c r="N742" i="14"/>
  <c r="E743" i="14"/>
  <c r="I743" i="14"/>
  <c r="J743" i="14"/>
  <c r="M743" i="14"/>
  <c r="K743" i="14"/>
  <c r="N743" i="14"/>
  <c r="L743" i="14"/>
  <c r="E744" i="14"/>
  <c r="I744" i="14"/>
  <c r="J744" i="14"/>
  <c r="K744" i="14"/>
  <c r="N744" i="14"/>
  <c r="L744" i="14"/>
  <c r="M744" i="14"/>
  <c r="E745" i="14"/>
  <c r="I745" i="14"/>
  <c r="J745" i="14"/>
  <c r="K745" i="14"/>
  <c r="L745" i="14"/>
  <c r="M745" i="14"/>
  <c r="N745" i="14"/>
  <c r="E746" i="14"/>
  <c r="I746" i="14"/>
  <c r="J746" i="14"/>
  <c r="M746" i="14"/>
  <c r="K746" i="14"/>
  <c r="L746" i="14"/>
  <c r="N746" i="14"/>
  <c r="E747" i="14"/>
  <c r="I747" i="14"/>
  <c r="J747" i="14"/>
  <c r="M747" i="14"/>
  <c r="K747" i="14"/>
  <c r="N747" i="14"/>
  <c r="L747" i="14"/>
  <c r="E748" i="14"/>
  <c r="I748" i="14"/>
  <c r="J748" i="14"/>
  <c r="K748" i="14"/>
  <c r="N748" i="14"/>
  <c r="L748" i="14"/>
  <c r="M748" i="14"/>
  <c r="E749" i="14"/>
  <c r="I749" i="14"/>
  <c r="J749" i="14"/>
  <c r="K749" i="14"/>
  <c r="L749" i="14"/>
  <c r="M749" i="14"/>
  <c r="N749" i="14"/>
  <c r="E750" i="14"/>
  <c r="I750" i="14"/>
  <c r="J750" i="14"/>
  <c r="M750" i="14"/>
  <c r="K750" i="14"/>
  <c r="L750" i="14"/>
  <c r="N750" i="14"/>
  <c r="E751" i="14"/>
  <c r="I751" i="14"/>
  <c r="J751" i="14"/>
  <c r="M751" i="14"/>
  <c r="K751" i="14"/>
  <c r="N751" i="14"/>
  <c r="L751" i="14"/>
  <c r="E752" i="14"/>
  <c r="I752" i="14"/>
  <c r="J752" i="14"/>
  <c r="K752" i="14"/>
  <c r="N752" i="14"/>
  <c r="L752" i="14"/>
  <c r="M752" i="14"/>
  <c r="E753" i="14"/>
  <c r="I753" i="14"/>
  <c r="J753" i="14"/>
  <c r="K753" i="14"/>
  <c r="L753" i="14"/>
  <c r="M753" i="14"/>
  <c r="N753" i="14"/>
  <c r="E754" i="14"/>
  <c r="I754" i="14"/>
  <c r="J754" i="14"/>
  <c r="M754" i="14"/>
  <c r="K754" i="14"/>
  <c r="L754" i="14"/>
  <c r="N754" i="14"/>
  <c r="E755" i="14"/>
  <c r="I755" i="14"/>
  <c r="J755" i="14"/>
  <c r="M755" i="14"/>
  <c r="K755" i="14"/>
  <c r="N755" i="14"/>
  <c r="L755" i="14"/>
  <c r="E756" i="14"/>
  <c r="I756" i="14"/>
  <c r="J756" i="14"/>
  <c r="K756" i="14"/>
  <c r="N756" i="14"/>
  <c r="L756" i="14"/>
  <c r="M756" i="14"/>
  <c r="E757" i="14"/>
  <c r="I757" i="14"/>
  <c r="J757" i="14"/>
  <c r="K757" i="14"/>
  <c r="L757" i="14"/>
  <c r="M757" i="14"/>
  <c r="N757" i="14"/>
  <c r="E758" i="14"/>
  <c r="I758" i="14"/>
  <c r="J758" i="14"/>
  <c r="M758" i="14"/>
  <c r="K758" i="14"/>
  <c r="L758" i="14"/>
  <c r="N758" i="14"/>
  <c r="E759" i="14"/>
  <c r="I759" i="14"/>
  <c r="J759" i="14"/>
  <c r="M759" i="14"/>
  <c r="K759" i="14"/>
  <c r="N759" i="14"/>
  <c r="L759" i="14"/>
  <c r="E760" i="14"/>
  <c r="I760" i="14"/>
  <c r="J760" i="14"/>
  <c r="K760" i="14"/>
  <c r="N760" i="14"/>
  <c r="L760" i="14"/>
  <c r="M760" i="14"/>
  <c r="E761" i="14"/>
  <c r="I761" i="14"/>
  <c r="J761" i="14"/>
  <c r="K761" i="14"/>
  <c r="L761" i="14"/>
  <c r="M761" i="14"/>
  <c r="N761" i="14"/>
  <c r="E762" i="14"/>
  <c r="I762" i="14"/>
  <c r="J762" i="14"/>
  <c r="M762" i="14"/>
  <c r="K762" i="14"/>
  <c r="L762" i="14"/>
  <c r="N762" i="14"/>
  <c r="E763" i="14"/>
  <c r="I763" i="14"/>
  <c r="J763" i="14"/>
  <c r="M763" i="14"/>
  <c r="K763" i="14"/>
  <c r="N763" i="14"/>
  <c r="L763" i="14"/>
  <c r="E764" i="14"/>
  <c r="I764" i="14"/>
  <c r="J764" i="14"/>
  <c r="K764" i="14"/>
  <c r="N764" i="14"/>
  <c r="L764" i="14"/>
  <c r="M764" i="14"/>
  <c r="E765" i="14"/>
  <c r="I765" i="14"/>
  <c r="J765" i="14"/>
  <c r="K765" i="14"/>
  <c r="L765" i="14"/>
  <c r="M765" i="14"/>
  <c r="N765" i="14"/>
  <c r="E766" i="14"/>
  <c r="I766" i="14"/>
  <c r="J766" i="14"/>
  <c r="M766" i="14"/>
  <c r="K766" i="14"/>
  <c r="L766" i="14"/>
  <c r="N766" i="14"/>
  <c r="E767" i="14"/>
  <c r="I767" i="14"/>
  <c r="J767" i="14"/>
  <c r="M767" i="14"/>
  <c r="K767" i="14"/>
  <c r="N767" i="14"/>
  <c r="L767" i="14"/>
  <c r="E768" i="14"/>
  <c r="I768" i="14"/>
  <c r="J768" i="14"/>
  <c r="K768" i="14"/>
  <c r="N768" i="14"/>
  <c r="L768" i="14"/>
  <c r="M768" i="14"/>
  <c r="E769" i="14"/>
  <c r="I769" i="14"/>
  <c r="J769" i="14"/>
  <c r="K769" i="14"/>
  <c r="L769" i="14"/>
  <c r="M769" i="14"/>
  <c r="N769" i="14"/>
  <c r="E770" i="14"/>
  <c r="I770" i="14"/>
  <c r="J770" i="14"/>
  <c r="M770" i="14"/>
  <c r="K770" i="14"/>
  <c r="L770" i="14"/>
  <c r="N770" i="14"/>
  <c r="E771" i="14"/>
  <c r="I771" i="14"/>
  <c r="J771" i="14"/>
  <c r="M771" i="14"/>
  <c r="K771" i="14"/>
  <c r="N771" i="14"/>
  <c r="L771" i="14"/>
  <c r="E772" i="14"/>
  <c r="I772" i="14"/>
  <c r="J772" i="14"/>
  <c r="K772" i="14"/>
  <c r="N772" i="14"/>
  <c r="L772" i="14"/>
  <c r="M772" i="14"/>
  <c r="E773" i="14"/>
  <c r="I773" i="14"/>
  <c r="J773" i="14"/>
  <c r="K773" i="14"/>
  <c r="L773" i="14"/>
  <c r="M773" i="14"/>
  <c r="N773" i="14"/>
  <c r="E774" i="14"/>
  <c r="I774" i="14"/>
  <c r="J774" i="14"/>
  <c r="M774" i="14"/>
  <c r="K774" i="14"/>
  <c r="L774" i="14"/>
  <c r="N774" i="14"/>
  <c r="E775" i="14"/>
  <c r="I775" i="14"/>
  <c r="J775" i="14"/>
  <c r="M775" i="14"/>
  <c r="K775" i="14"/>
  <c r="N775" i="14"/>
  <c r="L775" i="14"/>
  <c r="E776" i="14"/>
  <c r="I776" i="14"/>
  <c r="J776" i="14"/>
  <c r="K776" i="14"/>
  <c r="N776" i="14"/>
  <c r="L776" i="14"/>
  <c r="M776" i="14"/>
  <c r="E777" i="14"/>
  <c r="I777" i="14"/>
  <c r="J777" i="14"/>
  <c r="K777" i="14"/>
  <c r="L777" i="14"/>
  <c r="M777" i="14"/>
  <c r="N777" i="14"/>
  <c r="E778" i="14"/>
  <c r="I778" i="14"/>
  <c r="J778" i="14"/>
  <c r="M778" i="14"/>
  <c r="K778" i="14"/>
  <c r="L778" i="14"/>
  <c r="N778" i="14"/>
  <c r="E779" i="14"/>
  <c r="I779" i="14"/>
  <c r="J779" i="14"/>
  <c r="M779" i="14"/>
  <c r="K779" i="14"/>
  <c r="N779" i="14"/>
  <c r="L779" i="14"/>
  <c r="E780" i="14"/>
  <c r="I780" i="14"/>
  <c r="J780" i="14"/>
  <c r="K780" i="14"/>
  <c r="N780" i="14"/>
  <c r="L780" i="14"/>
  <c r="M780" i="14"/>
  <c r="E781" i="14"/>
  <c r="I781" i="14"/>
  <c r="J781" i="14"/>
  <c r="K781" i="14"/>
  <c r="L781" i="14"/>
  <c r="M781" i="14"/>
  <c r="N781" i="14"/>
  <c r="E782" i="14"/>
  <c r="I782" i="14"/>
  <c r="J782" i="14"/>
  <c r="M782" i="14"/>
  <c r="K782" i="14"/>
  <c r="L782" i="14"/>
  <c r="N782" i="14"/>
  <c r="E783" i="14"/>
  <c r="I783" i="14"/>
  <c r="J783" i="14"/>
  <c r="M783" i="14"/>
  <c r="K783" i="14"/>
  <c r="N783" i="14"/>
  <c r="L783" i="14"/>
  <c r="E784" i="14"/>
  <c r="I784" i="14"/>
  <c r="J784" i="14"/>
  <c r="K784" i="14"/>
  <c r="N784" i="14"/>
  <c r="L784" i="14"/>
  <c r="M784" i="14"/>
  <c r="E785" i="14"/>
  <c r="I785" i="14"/>
  <c r="J785" i="14"/>
  <c r="K785" i="14"/>
  <c r="L785" i="14"/>
  <c r="M785" i="14"/>
  <c r="N785" i="14"/>
  <c r="E786" i="14"/>
  <c r="I786" i="14"/>
  <c r="J786" i="14"/>
  <c r="M786" i="14"/>
  <c r="K786" i="14"/>
  <c r="L786" i="14"/>
  <c r="N786" i="14"/>
  <c r="E787" i="14"/>
  <c r="I787" i="14"/>
  <c r="J787" i="14"/>
  <c r="M787" i="14"/>
  <c r="K787" i="14"/>
  <c r="N787" i="14"/>
  <c r="L787" i="14"/>
  <c r="E788" i="14"/>
  <c r="I788" i="14"/>
  <c r="J788" i="14"/>
  <c r="K788" i="14"/>
  <c r="N788" i="14"/>
  <c r="L788" i="14"/>
  <c r="M788" i="14"/>
  <c r="E789" i="14"/>
  <c r="I789" i="14"/>
  <c r="J789" i="14"/>
  <c r="K789" i="14"/>
  <c r="L789" i="14"/>
  <c r="M789" i="14"/>
  <c r="N789" i="14"/>
  <c r="E790" i="14"/>
  <c r="I790" i="14"/>
  <c r="J790" i="14"/>
  <c r="M790" i="14"/>
  <c r="K790" i="14"/>
  <c r="L790" i="14"/>
  <c r="N790" i="14"/>
  <c r="E791" i="14"/>
  <c r="I791" i="14"/>
  <c r="J791" i="14"/>
  <c r="M791" i="14"/>
  <c r="K791" i="14"/>
  <c r="N791" i="14"/>
  <c r="L791" i="14"/>
  <c r="E792" i="14"/>
  <c r="I792" i="14"/>
  <c r="J792" i="14"/>
  <c r="K792" i="14"/>
  <c r="N792" i="14"/>
  <c r="L792" i="14"/>
  <c r="M792" i="14"/>
  <c r="E793" i="14"/>
  <c r="I793" i="14"/>
  <c r="J793" i="14"/>
  <c r="K793" i="14"/>
  <c r="L793" i="14"/>
  <c r="M793" i="14"/>
  <c r="N793" i="14"/>
  <c r="E794" i="14"/>
  <c r="I794" i="14"/>
  <c r="J794" i="14"/>
  <c r="M794" i="14"/>
  <c r="K794" i="14"/>
  <c r="L794" i="14"/>
  <c r="N794" i="14"/>
  <c r="E795" i="14"/>
  <c r="I795" i="14"/>
  <c r="J795" i="14"/>
  <c r="M795" i="14"/>
  <c r="K795" i="14"/>
  <c r="N795" i="14"/>
  <c r="L795" i="14"/>
  <c r="E796" i="14"/>
  <c r="I796" i="14"/>
  <c r="J796" i="14"/>
  <c r="K796" i="14"/>
  <c r="N796" i="14"/>
  <c r="L796" i="14"/>
  <c r="M796" i="14"/>
  <c r="E797" i="14"/>
  <c r="I797" i="14"/>
  <c r="J797" i="14"/>
  <c r="K797" i="14"/>
  <c r="L797" i="14"/>
  <c r="M797" i="14"/>
  <c r="N797" i="14"/>
  <c r="E798" i="14"/>
  <c r="I798" i="14"/>
  <c r="J798" i="14"/>
  <c r="M798" i="14"/>
  <c r="K798" i="14"/>
  <c r="L798" i="14"/>
  <c r="N798" i="14"/>
  <c r="E799" i="14"/>
  <c r="I799" i="14"/>
  <c r="J799" i="14"/>
  <c r="M799" i="14"/>
  <c r="K799" i="14"/>
  <c r="N799" i="14"/>
  <c r="L799" i="14"/>
  <c r="E800" i="14"/>
  <c r="I800" i="14"/>
  <c r="J800" i="14"/>
  <c r="K800" i="14"/>
  <c r="N800" i="14"/>
  <c r="L800" i="14"/>
  <c r="M800" i="14"/>
  <c r="E801" i="14"/>
  <c r="I801" i="14"/>
  <c r="J801" i="14"/>
  <c r="K801" i="14"/>
  <c r="L801" i="14"/>
  <c r="M801" i="14"/>
  <c r="N801" i="14"/>
  <c r="E802" i="14"/>
  <c r="I802" i="14"/>
  <c r="J802" i="14"/>
  <c r="M802" i="14"/>
  <c r="K802" i="14"/>
  <c r="L802" i="14"/>
  <c r="N802" i="14"/>
  <c r="E803" i="14"/>
  <c r="I803" i="14"/>
  <c r="J803" i="14"/>
  <c r="M803" i="14"/>
  <c r="K803" i="14"/>
  <c r="N803" i="14"/>
  <c r="L803" i="14"/>
  <c r="E804" i="14"/>
  <c r="I804" i="14"/>
  <c r="J804" i="14"/>
  <c r="K804" i="14"/>
  <c r="N804" i="14"/>
  <c r="L804" i="14"/>
  <c r="M804" i="14"/>
  <c r="E2" i="13"/>
  <c r="I2" i="13"/>
  <c r="J2" i="13"/>
  <c r="K2" i="13"/>
  <c r="L2" i="13"/>
  <c r="M2" i="13"/>
  <c r="N2" i="13"/>
  <c r="E3" i="13"/>
  <c r="I3" i="13"/>
  <c r="J3" i="13"/>
  <c r="M3" i="13"/>
  <c r="K3" i="13"/>
  <c r="L3" i="13"/>
  <c r="N3" i="13"/>
  <c r="E4" i="13"/>
  <c r="I4" i="13"/>
  <c r="J4" i="13"/>
  <c r="M4" i="13"/>
  <c r="K4" i="13"/>
  <c r="N4" i="13"/>
  <c r="L4" i="13"/>
  <c r="E5" i="13"/>
  <c r="I5" i="13"/>
  <c r="J5" i="13"/>
  <c r="K5" i="13"/>
  <c r="N5" i="13"/>
  <c r="L5" i="13"/>
  <c r="M5" i="13"/>
  <c r="E6" i="13"/>
  <c r="I6" i="13"/>
  <c r="J6" i="13"/>
  <c r="K6" i="13"/>
  <c r="L6" i="13"/>
  <c r="M6" i="13"/>
  <c r="N6" i="13"/>
  <c r="E7" i="13"/>
  <c r="I7" i="13"/>
  <c r="J7" i="13"/>
  <c r="M7" i="13"/>
  <c r="K7" i="13"/>
  <c r="L7" i="13"/>
  <c r="N7" i="13"/>
  <c r="E8" i="13"/>
  <c r="I8" i="13"/>
  <c r="J8" i="13"/>
  <c r="M8" i="13"/>
  <c r="K8" i="13"/>
  <c r="N8" i="13"/>
  <c r="L8" i="13"/>
  <c r="E9" i="13"/>
  <c r="I9" i="13"/>
  <c r="J9" i="13"/>
  <c r="K9" i="13"/>
  <c r="N9" i="13"/>
  <c r="L9" i="13"/>
  <c r="M9" i="13"/>
  <c r="E10" i="13"/>
  <c r="I10" i="13"/>
  <c r="J10" i="13"/>
  <c r="K10" i="13"/>
  <c r="L10" i="13"/>
  <c r="M10" i="13"/>
  <c r="N10" i="13"/>
  <c r="E11" i="13"/>
  <c r="I11" i="13"/>
  <c r="J11" i="13"/>
  <c r="M11" i="13"/>
  <c r="K11" i="13"/>
  <c r="L11" i="13"/>
  <c r="N11" i="13"/>
  <c r="E12" i="13"/>
  <c r="I12" i="13"/>
  <c r="J12" i="13"/>
  <c r="M12" i="13"/>
  <c r="K12" i="13"/>
  <c r="N12" i="13"/>
  <c r="L12" i="13"/>
  <c r="E13" i="13"/>
  <c r="I13" i="13"/>
  <c r="J13" i="13"/>
  <c r="K13" i="13"/>
  <c r="N13" i="13"/>
  <c r="L13" i="13"/>
  <c r="M13" i="13"/>
  <c r="E14" i="13"/>
  <c r="I14" i="13"/>
  <c r="J14" i="13"/>
  <c r="K14" i="13"/>
  <c r="L14" i="13"/>
  <c r="M14" i="13"/>
  <c r="N14" i="13"/>
  <c r="E15" i="13"/>
  <c r="I15" i="13"/>
  <c r="J15" i="13"/>
  <c r="M15" i="13"/>
  <c r="K15" i="13"/>
  <c r="L15" i="13"/>
  <c r="N15" i="13"/>
  <c r="E16" i="13"/>
  <c r="I16" i="13"/>
  <c r="J16" i="13"/>
  <c r="M16" i="13"/>
  <c r="K16" i="13"/>
  <c r="N16" i="13"/>
  <c r="L16" i="13"/>
  <c r="E17" i="13"/>
  <c r="I17" i="13"/>
  <c r="J17" i="13"/>
  <c r="K17" i="13"/>
  <c r="N17" i="13"/>
  <c r="L17" i="13"/>
  <c r="M17" i="13"/>
  <c r="E18" i="13"/>
  <c r="I18" i="13"/>
  <c r="J18" i="13"/>
  <c r="K18" i="13"/>
  <c r="L18" i="13"/>
  <c r="M18" i="13"/>
  <c r="N18" i="13"/>
  <c r="E19" i="13"/>
  <c r="I19" i="13"/>
  <c r="J19" i="13"/>
  <c r="M19" i="13"/>
  <c r="K19" i="13"/>
  <c r="L19" i="13"/>
  <c r="N19" i="13"/>
  <c r="E20" i="13"/>
  <c r="I20" i="13"/>
  <c r="J20" i="13"/>
  <c r="M20" i="13"/>
  <c r="K20" i="13"/>
  <c r="N20" i="13"/>
  <c r="L20" i="13"/>
  <c r="E21" i="13"/>
  <c r="I21" i="13"/>
  <c r="J21" i="13"/>
  <c r="K21" i="13"/>
  <c r="N21" i="13"/>
  <c r="L21" i="13"/>
  <c r="M21" i="13"/>
  <c r="E22" i="13"/>
  <c r="I22" i="13"/>
  <c r="J22" i="13"/>
  <c r="K22" i="13"/>
  <c r="L22" i="13"/>
  <c r="M22" i="13"/>
  <c r="N22" i="13"/>
  <c r="E23" i="13"/>
  <c r="I23" i="13"/>
  <c r="J23" i="13"/>
  <c r="M23" i="13"/>
  <c r="K23" i="13"/>
  <c r="L23" i="13"/>
  <c r="N23" i="13"/>
  <c r="E24" i="13"/>
  <c r="I24" i="13"/>
  <c r="J24" i="13"/>
  <c r="M24" i="13"/>
  <c r="K24" i="13"/>
  <c r="N24" i="13"/>
  <c r="L24" i="13"/>
  <c r="E25" i="13"/>
  <c r="I25" i="13"/>
  <c r="J25" i="13"/>
  <c r="K25" i="13"/>
  <c r="N25" i="13"/>
  <c r="L25" i="13"/>
  <c r="M25" i="13"/>
  <c r="E26" i="13"/>
  <c r="I26" i="13"/>
  <c r="J26" i="13"/>
  <c r="K26" i="13"/>
  <c r="L26" i="13"/>
  <c r="M26" i="13"/>
  <c r="N26" i="13"/>
  <c r="E27" i="13"/>
  <c r="I27" i="13"/>
  <c r="J27" i="13"/>
  <c r="M27" i="13"/>
  <c r="K27" i="13"/>
  <c r="L27" i="13"/>
  <c r="N27" i="13"/>
  <c r="E28" i="13"/>
  <c r="I28" i="13"/>
  <c r="J28" i="13"/>
  <c r="M28" i="13"/>
  <c r="K28" i="13"/>
  <c r="N28" i="13"/>
  <c r="L28" i="13"/>
  <c r="E29" i="13"/>
  <c r="I29" i="13"/>
  <c r="J29" i="13"/>
  <c r="K29" i="13"/>
  <c r="N29" i="13"/>
  <c r="L29" i="13"/>
  <c r="M29" i="13"/>
  <c r="E30" i="13"/>
  <c r="I30" i="13"/>
  <c r="J30" i="13"/>
  <c r="K30" i="13"/>
  <c r="L30" i="13"/>
  <c r="M30" i="13"/>
  <c r="N30" i="13"/>
  <c r="E31" i="13"/>
  <c r="I31" i="13"/>
  <c r="J31" i="13"/>
  <c r="M31" i="13"/>
  <c r="K31" i="13"/>
  <c r="L31" i="13"/>
  <c r="N31" i="13"/>
  <c r="E32" i="13"/>
  <c r="I32" i="13"/>
  <c r="J32" i="13"/>
  <c r="M32" i="13"/>
  <c r="K32" i="13"/>
  <c r="N32" i="13"/>
  <c r="L32" i="13"/>
  <c r="E33" i="13"/>
  <c r="I33" i="13"/>
  <c r="J33" i="13"/>
  <c r="K33" i="13"/>
  <c r="N33" i="13"/>
  <c r="L33" i="13"/>
  <c r="M33" i="13"/>
  <c r="E34" i="13"/>
  <c r="I34" i="13"/>
  <c r="J34" i="13"/>
  <c r="K34" i="13"/>
  <c r="L34" i="13"/>
  <c r="M34" i="13"/>
  <c r="N34" i="13"/>
  <c r="E35" i="13"/>
  <c r="I35" i="13"/>
  <c r="J35" i="13"/>
  <c r="M35" i="13"/>
  <c r="K35" i="13"/>
  <c r="L35" i="13"/>
  <c r="N35" i="13"/>
  <c r="E36" i="13"/>
  <c r="I36" i="13"/>
  <c r="J36" i="13"/>
  <c r="M36" i="13"/>
  <c r="K36" i="13"/>
  <c r="N36" i="13"/>
  <c r="L36" i="13"/>
  <c r="E37" i="13"/>
  <c r="I37" i="13"/>
  <c r="J37" i="13"/>
  <c r="K37" i="13"/>
  <c r="N37" i="13"/>
  <c r="L37" i="13"/>
  <c r="M37" i="13"/>
  <c r="E38" i="13"/>
  <c r="I38" i="13"/>
  <c r="J38" i="13"/>
  <c r="K38" i="13"/>
  <c r="L38" i="13"/>
  <c r="M38" i="13"/>
  <c r="N38" i="13"/>
  <c r="E39" i="13"/>
  <c r="I39" i="13"/>
  <c r="J39" i="13"/>
  <c r="M39" i="13"/>
  <c r="K39" i="13"/>
  <c r="L39" i="13"/>
  <c r="N39" i="13"/>
  <c r="E40" i="13"/>
  <c r="I40" i="13"/>
  <c r="J40" i="13"/>
  <c r="M40" i="13"/>
  <c r="K40" i="13"/>
  <c r="N40" i="13"/>
  <c r="L40" i="13"/>
  <c r="E41" i="13"/>
  <c r="I41" i="13"/>
  <c r="J41" i="13"/>
  <c r="K41" i="13"/>
  <c r="N41" i="13"/>
  <c r="L41" i="13"/>
  <c r="M41" i="13"/>
  <c r="E42" i="13"/>
  <c r="I42" i="13"/>
  <c r="J42" i="13"/>
  <c r="K42" i="13"/>
  <c r="L42" i="13"/>
  <c r="M42" i="13"/>
  <c r="N42" i="13"/>
  <c r="E43" i="13"/>
  <c r="I43" i="13"/>
  <c r="J43" i="13"/>
  <c r="M43" i="13"/>
  <c r="K43" i="13"/>
  <c r="L43" i="13"/>
  <c r="N43" i="13"/>
  <c r="E44" i="13"/>
  <c r="I44" i="13"/>
  <c r="J44" i="13"/>
  <c r="M44" i="13"/>
  <c r="K44" i="13"/>
  <c r="N44" i="13"/>
  <c r="L44" i="13"/>
  <c r="E45" i="13"/>
  <c r="I45" i="13"/>
  <c r="J45" i="13"/>
  <c r="K45" i="13"/>
  <c r="N45" i="13"/>
  <c r="L45" i="13"/>
  <c r="M45" i="13"/>
  <c r="E46" i="13"/>
  <c r="I46" i="13"/>
  <c r="J46" i="13"/>
  <c r="K46" i="13"/>
  <c r="L46" i="13"/>
  <c r="M46" i="13"/>
  <c r="N46" i="13"/>
  <c r="E47" i="13"/>
  <c r="I47" i="13"/>
  <c r="J47" i="13"/>
  <c r="M47" i="13"/>
  <c r="K47" i="13"/>
  <c r="L47" i="13"/>
  <c r="N47" i="13"/>
  <c r="E48" i="13"/>
  <c r="I48" i="13"/>
  <c r="J48" i="13"/>
  <c r="M48" i="13"/>
  <c r="K48" i="13"/>
  <c r="N48" i="13"/>
  <c r="L48" i="13"/>
  <c r="E49" i="13"/>
  <c r="I49" i="13"/>
  <c r="J49" i="13"/>
  <c r="K49" i="13"/>
  <c r="N49" i="13"/>
  <c r="L49" i="13"/>
  <c r="M49" i="13"/>
  <c r="E50" i="13"/>
  <c r="I50" i="13"/>
  <c r="J50" i="13"/>
  <c r="K50" i="13"/>
  <c r="L50" i="13"/>
  <c r="M50" i="13"/>
  <c r="N50" i="13"/>
  <c r="E51" i="13"/>
  <c r="I51" i="13"/>
  <c r="J51" i="13"/>
  <c r="M51" i="13"/>
  <c r="K51" i="13"/>
  <c r="L51" i="13"/>
  <c r="N51" i="13"/>
  <c r="E52" i="13"/>
  <c r="I52" i="13"/>
  <c r="J52" i="13"/>
  <c r="M52" i="13"/>
  <c r="K52" i="13"/>
  <c r="N52" i="13"/>
  <c r="L52" i="13"/>
  <c r="E53" i="13"/>
  <c r="I53" i="13"/>
  <c r="J53" i="13"/>
  <c r="K53" i="13"/>
  <c r="N53" i="13"/>
  <c r="L53" i="13"/>
  <c r="M53" i="13"/>
  <c r="E54" i="13"/>
  <c r="I54" i="13"/>
  <c r="J54" i="13"/>
  <c r="K54" i="13"/>
  <c r="L54" i="13"/>
  <c r="M54" i="13"/>
  <c r="N54" i="13"/>
  <c r="E55" i="13"/>
  <c r="I55" i="13"/>
  <c r="J55" i="13"/>
  <c r="M55" i="13"/>
  <c r="K55" i="13"/>
  <c r="L55" i="13"/>
  <c r="N55" i="13"/>
  <c r="E56" i="13"/>
  <c r="I56" i="13"/>
  <c r="J56" i="13"/>
  <c r="M56" i="13"/>
  <c r="K56" i="13"/>
  <c r="N56" i="13"/>
  <c r="L56" i="13"/>
  <c r="E57" i="13"/>
  <c r="I57" i="13"/>
  <c r="J57" i="13"/>
  <c r="K57" i="13"/>
  <c r="N57" i="13"/>
  <c r="L57" i="13"/>
  <c r="M57" i="13"/>
  <c r="E58" i="13"/>
  <c r="I58" i="13"/>
  <c r="J58" i="13"/>
  <c r="K58" i="13"/>
  <c r="L58" i="13"/>
  <c r="M58" i="13"/>
  <c r="N58" i="13"/>
  <c r="E59" i="13"/>
  <c r="I59" i="13"/>
  <c r="J59" i="13"/>
  <c r="M59" i="13"/>
  <c r="K59" i="13"/>
  <c r="L59" i="13"/>
  <c r="N59" i="13"/>
  <c r="E60" i="13"/>
  <c r="I60" i="13"/>
  <c r="J60" i="13"/>
  <c r="M60" i="13"/>
  <c r="K60" i="13"/>
  <c r="N60" i="13"/>
  <c r="L60" i="13"/>
  <c r="E61" i="13"/>
  <c r="I61" i="13"/>
  <c r="J61" i="13"/>
  <c r="K61" i="13"/>
  <c r="N61" i="13"/>
  <c r="L61" i="13"/>
  <c r="M61" i="13"/>
  <c r="E62" i="13"/>
  <c r="I62" i="13"/>
  <c r="J62" i="13"/>
  <c r="K62" i="13"/>
  <c r="L62" i="13"/>
  <c r="M62" i="13"/>
  <c r="N62" i="13"/>
  <c r="E63" i="13"/>
  <c r="I63" i="13"/>
  <c r="J63" i="13"/>
  <c r="M63" i="13"/>
  <c r="K63" i="13"/>
  <c r="L63" i="13"/>
  <c r="N63" i="13"/>
  <c r="E64" i="13"/>
  <c r="I64" i="13"/>
  <c r="J64" i="13"/>
  <c r="M64" i="13"/>
  <c r="K64" i="13"/>
  <c r="N64" i="13"/>
  <c r="L64" i="13"/>
  <c r="E65" i="13"/>
  <c r="I65" i="13"/>
  <c r="J65" i="13"/>
  <c r="K65" i="13"/>
  <c r="N65" i="13"/>
  <c r="L65" i="13"/>
  <c r="M65" i="13"/>
  <c r="E66" i="13"/>
  <c r="I66" i="13"/>
  <c r="J66" i="13"/>
  <c r="K66" i="13"/>
  <c r="L66" i="13"/>
  <c r="M66" i="13"/>
  <c r="N66" i="13"/>
  <c r="E67" i="13"/>
  <c r="I67" i="13"/>
  <c r="J67" i="13"/>
  <c r="M67" i="13"/>
  <c r="K67" i="13"/>
  <c r="L67" i="13"/>
  <c r="N67" i="13"/>
  <c r="E68" i="13"/>
  <c r="I68" i="13"/>
  <c r="J68" i="13"/>
  <c r="M68" i="13"/>
  <c r="K68" i="13"/>
  <c r="N68" i="13"/>
  <c r="L68" i="13"/>
  <c r="E69" i="13"/>
  <c r="I69" i="13"/>
  <c r="J69" i="13"/>
  <c r="K69" i="13"/>
  <c r="N69" i="13"/>
  <c r="L69" i="13"/>
  <c r="M69" i="13"/>
  <c r="E70" i="13"/>
  <c r="I70" i="13"/>
  <c r="J70" i="13"/>
  <c r="K70" i="13"/>
  <c r="L70" i="13"/>
  <c r="M70" i="13"/>
  <c r="N70" i="13"/>
  <c r="E71" i="13"/>
  <c r="I71" i="13"/>
  <c r="J71" i="13"/>
  <c r="M71" i="13"/>
  <c r="K71" i="13"/>
  <c r="L71" i="13"/>
  <c r="N71" i="13"/>
  <c r="E72" i="13"/>
  <c r="I72" i="13"/>
  <c r="J72" i="13"/>
  <c r="M72" i="13"/>
  <c r="K72" i="13"/>
  <c r="N72" i="13"/>
  <c r="L72" i="13"/>
  <c r="E73" i="13"/>
  <c r="I73" i="13"/>
  <c r="J73" i="13"/>
  <c r="K73" i="13"/>
  <c r="N73" i="13"/>
  <c r="L73" i="13"/>
  <c r="M73" i="13"/>
  <c r="E74" i="13"/>
  <c r="I74" i="13"/>
  <c r="J74" i="13"/>
  <c r="K74" i="13"/>
  <c r="L74" i="13"/>
  <c r="M74" i="13"/>
  <c r="N74" i="13"/>
  <c r="E75" i="13"/>
  <c r="I75" i="13"/>
  <c r="J75" i="13"/>
  <c r="M75" i="13"/>
  <c r="K75" i="13"/>
  <c r="L75" i="13"/>
  <c r="N75" i="13"/>
  <c r="E76" i="13"/>
  <c r="I76" i="13"/>
  <c r="J76" i="13"/>
  <c r="M76" i="13"/>
  <c r="K76" i="13"/>
  <c r="N76" i="13"/>
  <c r="L76" i="13"/>
  <c r="E77" i="13"/>
  <c r="I77" i="13"/>
  <c r="J77" i="13"/>
  <c r="K77" i="13"/>
  <c r="N77" i="13"/>
  <c r="L77" i="13"/>
  <c r="M77" i="13"/>
  <c r="E78" i="13"/>
  <c r="I78" i="13"/>
  <c r="J78" i="13"/>
  <c r="K78" i="13"/>
  <c r="L78" i="13"/>
  <c r="M78" i="13"/>
  <c r="N78" i="13"/>
  <c r="E79" i="13"/>
  <c r="I79" i="13"/>
  <c r="J79" i="13"/>
  <c r="M79" i="13"/>
  <c r="K79" i="13"/>
  <c r="L79" i="13"/>
  <c r="N79" i="13"/>
  <c r="E80" i="13"/>
  <c r="I80" i="13"/>
  <c r="J80" i="13"/>
  <c r="M80" i="13"/>
  <c r="K80" i="13"/>
  <c r="N80" i="13"/>
  <c r="L80" i="13"/>
  <c r="E81" i="13"/>
  <c r="I81" i="13"/>
  <c r="J81" i="13"/>
  <c r="K81" i="13"/>
  <c r="N81" i="13"/>
  <c r="L81" i="13"/>
  <c r="M81" i="13"/>
  <c r="E82" i="13"/>
  <c r="I82" i="13"/>
  <c r="J82" i="13"/>
  <c r="K82" i="13"/>
  <c r="L82" i="13"/>
  <c r="M82" i="13"/>
  <c r="N82" i="13"/>
  <c r="E83" i="13"/>
  <c r="I83" i="13"/>
  <c r="J83" i="13"/>
  <c r="M83" i="13"/>
  <c r="K83" i="13"/>
  <c r="L83" i="13"/>
  <c r="N83" i="13"/>
  <c r="E84" i="13"/>
  <c r="I84" i="13"/>
  <c r="J84" i="13"/>
  <c r="M84" i="13"/>
  <c r="K84" i="13"/>
  <c r="N84" i="13"/>
  <c r="L84" i="13"/>
  <c r="E85" i="13"/>
  <c r="I85" i="13"/>
  <c r="J85" i="13"/>
  <c r="K85" i="13"/>
  <c r="N85" i="13"/>
  <c r="L85" i="13"/>
  <c r="M85" i="13"/>
  <c r="E86" i="13"/>
  <c r="I86" i="13"/>
  <c r="J86" i="13"/>
  <c r="K86" i="13"/>
  <c r="L86" i="13"/>
  <c r="M86" i="13"/>
  <c r="N86" i="13"/>
  <c r="E87" i="13"/>
  <c r="I87" i="13"/>
  <c r="J87" i="13"/>
  <c r="M87" i="13"/>
  <c r="K87" i="13"/>
  <c r="L87" i="13"/>
  <c r="N87" i="13"/>
  <c r="E88" i="13"/>
  <c r="I88" i="13"/>
  <c r="J88" i="13"/>
  <c r="M88" i="13"/>
  <c r="K88" i="13"/>
  <c r="N88" i="13"/>
  <c r="L88" i="13"/>
  <c r="E89" i="13"/>
  <c r="I89" i="13"/>
  <c r="J89" i="13"/>
  <c r="K89" i="13"/>
  <c r="N89" i="13"/>
  <c r="L89" i="13"/>
  <c r="M89" i="13"/>
  <c r="E90" i="13"/>
  <c r="I90" i="13"/>
  <c r="J90" i="13"/>
  <c r="K90" i="13"/>
  <c r="L90" i="13"/>
  <c r="M90" i="13"/>
  <c r="N90" i="13"/>
  <c r="E91" i="13"/>
  <c r="I91" i="13"/>
  <c r="J91" i="13"/>
  <c r="M91" i="13"/>
  <c r="K91" i="13"/>
  <c r="L91" i="13"/>
  <c r="N91" i="13"/>
  <c r="E92" i="13"/>
  <c r="I92" i="13"/>
  <c r="J92" i="13"/>
  <c r="M92" i="13"/>
  <c r="K92" i="13"/>
  <c r="N92" i="13"/>
  <c r="L92" i="13"/>
  <c r="E93" i="13"/>
  <c r="I93" i="13"/>
  <c r="J93" i="13"/>
  <c r="K93" i="13"/>
  <c r="N93" i="13"/>
  <c r="L93" i="13"/>
  <c r="M93" i="13"/>
  <c r="E94" i="13"/>
  <c r="I94" i="13"/>
  <c r="J94" i="13"/>
  <c r="K94" i="13"/>
  <c r="L94" i="13"/>
  <c r="M94" i="13"/>
  <c r="N94" i="13"/>
  <c r="E95" i="13"/>
  <c r="I95" i="13"/>
  <c r="J95" i="13"/>
  <c r="M95" i="13"/>
  <c r="K95" i="13"/>
  <c r="L95" i="13"/>
  <c r="N95" i="13"/>
  <c r="E96" i="13"/>
  <c r="I96" i="13"/>
  <c r="J96" i="13"/>
  <c r="M96" i="13"/>
  <c r="K96" i="13"/>
  <c r="N96" i="13"/>
  <c r="L96" i="13"/>
  <c r="E97" i="13"/>
  <c r="I97" i="13"/>
  <c r="J97" i="13"/>
  <c r="K97" i="13"/>
  <c r="N97" i="13"/>
  <c r="L97" i="13"/>
  <c r="M97" i="13"/>
  <c r="E98" i="13"/>
  <c r="I98" i="13"/>
  <c r="J98" i="13"/>
  <c r="K98" i="13"/>
  <c r="L98" i="13"/>
  <c r="M98" i="13"/>
  <c r="N98" i="13"/>
  <c r="E99" i="13"/>
  <c r="I99" i="13"/>
  <c r="J99" i="13"/>
  <c r="M99" i="13"/>
  <c r="K99" i="13"/>
  <c r="L99" i="13"/>
  <c r="N99" i="13"/>
  <c r="E100" i="13"/>
  <c r="I100" i="13"/>
  <c r="J100" i="13"/>
  <c r="M100" i="13"/>
  <c r="K100" i="13"/>
  <c r="N100" i="13"/>
  <c r="L100" i="13"/>
  <c r="E101" i="13"/>
  <c r="I101" i="13"/>
  <c r="J101" i="13"/>
  <c r="K101" i="13"/>
  <c r="N101" i="13"/>
  <c r="L101" i="13"/>
  <c r="M101" i="13"/>
  <c r="E102" i="13"/>
  <c r="I102" i="13"/>
  <c r="J102" i="13"/>
  <c r="K102" i="13"/>
  <c r="L102" i="13"/>
  <c r="M102" i="13"/>
  <c r="N102" i="13"/>
  <c r="E103" i="13"/>
  <c r="I103" i="13"/>
  <c r="J103" i="13"/>
  <c r="M103" i="13"/>
  <c r="K103" i="13"/>
  <c r="L103" i="13"/>
  <c r="N103" i="13"/>
  <c r="E104" i="13"/>
  <c r="I104" i="13"/>
  <c r="J104" i="13"/>
  <c r="M104" i="13"/>
  <c r="K104" i="13"/>
  <c r="N104" i="13"/>
  <c r="L104" i="13"/>
  <c r="E105" i="13"/>
  <c r="I105" i="13"/>
  <c r="J105" i="13"/>
  <c r="K105" i="13"/>
  <c r="N105" i="13"/>
  <c r="L105" i="13"/>
  <c r="M105" i="13"/>
  <c r="E106" i="13"/>
  <c r="I106" i="13"/>
  <c r="J106" i="13"/>
  <c r="K106" i="13"/>
  <c r="L106" i="13"/>
  <c r="M106" i="13"/>
  <c r="N106" i="13"/>
  <c r="E107" i="13"/>
  <c r="I107" i="13"/>
  <c r="J107" i="13"/>
  <c r="M107" i="13"/>
  <c r="K107" i="13"/>
  <c r="L107" i="13"/>
  <c r="N107" i="13"/>
  <c r="E108" i="13"/>
  <c r="I108" i="13"/>
  <c r="J108" i="13"/>
  <c r="M108" i="13"/>
  <c r="K108" i="13"/>
  <c r="N108" i="13"/>
  <c r="L108" i="13"/>
  <c r="E109" i="13"/>
  <c r="I109" i="13"/>
  <c r="J109" i="13"/>
  <c r="K109" i="13"/>
  <c r="N109" i="13"/>
  <c r="L109" i="13"/>
  <c r="M109" i="13"/>
  <c r="E110" i="13"/>
  <c r="I110" i="13"/>
  <c r="J110" i="13"/>
  <c r="K110" i="13"/>
  <c r="L110" i="13"/>
  <c r="M110" i="13"/>
  <c r="N110" i="13"/>
  <c r="E111" i="13"/>
  <c r="I111" i="13"/>
  <c r="J111" i="13"/>
  <c r="M111" i="13"/>
  <c r="K111" i="13"/>
  <c r="L111" i="13"/>
  <c r="N111" i="13"/>
  <c r="E112" i="13"/>
  <c r="I112" i="13"/>
  <c r="J112" i="13"/>
  <c r="M112" i="13"/>
  <c r="K112" i="13"/>
  <c r="N112" i="13"/>
  <c r="L112" i="13"/>
  <c r="E113" i="13"/>
  <c r="I113" i="13"/>
  <c r="J113" i="13"/>
  <c r="K113" i="13"/>
  <c r="N113" i="13"/>
  <c r="L113" i="13"/>
  <c r="M113" i="13"/>
  <c r="E114" i="13"/>
  <c r="I114" i="13"/>
  <c r="J114" i="13"/>
  <c r="K114" i="13"/>
  <c r="L114" i="13"/>
  <c r="M114" i="13"/>
  <c r="N114" i="13"/>
  <c r="E115" i="13"/>
  <c r="I115" i="13"/>
  <c r="J115" i="13"/>
  <c r="M115" i="13"/>
  <c r="K115" i="13"/>
  <c r="L115" i="13"/>
  <c r="N115" i="13"/>
  <c r="E116" i="13"/>
  <c r="I116" i="13"/>
  <c r="J116" i="13"/>
  <c r="M116" i="13"/>
  <c r="K116" i="13"/>
  <c r="N116" i="13"/>
  <c r="L116" i="13"/>
  <c r="E117" i="13"/>
  <c r="I117" i="13"/>
  <c r="J117" i="13"/>
  <c r="K117" i="13"/>
  <c r="N117" i="13"/>
  <c r="L117" i="13"/>
  <c r="M117" i="13"/>
  <c r="E118" i="13"/>
  <c r="I118" i="13"/>
  <c r="J118" i="13"/>
  <c r="K118" i="13"/>
  <c r="L118" i="13"/>
  <c r="M118" i="13"/>
  <c r="N118" i="13"/>
  <c r="E119" i="13"/>
  <c r="I119" i="13"/>
  <c r="J119" i="13"/>
  <c r="M119" i="13"/>
  <c r="K119" i="13"/>
  <c r="L119" i="13"/>
  <c r="N119" i="13"/>
  <c r="E120" i="13"/>
  <c r="I120" i="13"/>
  <c r="J120" i="13"/>
  <c r="M120" i="13"/>
  <c r="K120" i="13"/>
  <c r="N120" i="13"/>
  <c r="L120" i="13"/>
  <c r="E121" i="13"/>
  <c r="I121" i="13"/>
  <c r="J121" i="13"/>
  <c r="K121" i="13"/>
  <c r="N121" i="13"/>
  <c r="L121" i="13"/>
  <c r="M121" i="13"/>
  <c r="E122" i="13"/>
  <c r="I122" i="13"/>
  <c r="J122" i="13"/>
  <c r="K122" i="13"/>
  <c r="L122" i="13"/>
  <c r="M122" i="13"/>
  <c r="N122" i="13"/>
  <c r="E123" i="13"/>
  <c r="I123" i="13"/>
  <c r="J123" i="13"/>
  <c r="M123" i="13"/>
  <c r="K123" i="13"/>
  <c r="L123" i="13"/>
  <c r="N123" i="13"/>
  <c r="E124" i="13"/>
  <c r="I124" i="13"/>
  <c r="J124" i="13"/>
  <c r="M124" i="13"/>
  <c r="K124" i="13"/>
  <c r="N124" i="13"/>
  <c r="L124" i="13"/>
  <c r="E125" i="13"/>
  <c r="I125" i="13"/>
  <c r="J125" i="13"/>
  <c r="K125" i="13"/>
  <c r="N125" i="13"/>
  <c r="L125" i="13"/>
  <c r="M125" i="13"/>
  <c r="E126" i="13"/>
  <c r="I126" i="13"/>
  <c r="J126" i="13"/>
  <c r="K126" i="13"/>
  <c r="L126" i="13"/>
  <c r="M126" i="13"/>
  <c r="N126" i="13"/>
  <c r="E127" i="13"/>
  <c r="I127" i="13"/>
  <c r="J127" i="13"/>
  <c r="M127" i="13"/>
  <c r="K127" i="13"/>
  <c r="L127" i="13"/>
  <c r="N127" i="13"/>
  <c r="E128" i="13"/>
  <c r="I128" i="13"/>
  <c r="J128" i="13"/>
  <c r="M128" i="13"/>
  <c r="K128" i="13"/>
  <c r="N128" i="13"/>
  <c r="L128" i="13"/>
  <c r="E129" i="13"/>
  <c r="I129" i="13"/>
  <c r="J129" i="13"/>
  <c r="K129" i="13"/>
  <c r="N129" i="13"/>
  <c r="L129" i="13"/>
  <c r="M129" i="13"/>
  <c r="E130" i="13"/>
  <c r="I130" i="13"/>
  <c r="J130" i="13"/>
  <c r="K130" i="13"/>
  <c r="L130" i="13"/>
  <c r="M130" i="13"/>
  <c r="N130" i="13"/>
  <c r="E131" i="13"/>
  <c r="I131" i="13"/>
  <c r="J131" i="13"/>
  <c r="M131" i="13"/>
  <c r="K131" i="13"/>
  <c r="L131" i="13"/>
  <c r="N131" i="13"/>
  <c r="E132" i="13"/>
  <c r="I132" i="13"/>
  <c r="J132" i="13"/>
  <c r="M132" i="13"/>
  <c r="K132" i="13"/>
  <c r="N132" i="13"/>
  <c r="L132" i="13"/>
  <c r="E133" i="13"/>
  <c r="I133" i="13"/>
  <c r="J133" i="13"/>
  <c r="K133" i="13"/>
  <c r="N133" i="13"/>
  <c r="L133" i="13"/>
  <c r="M133" i="13"/>
  <c r="E134" i="13"/>
  <c r="I134" i="13"/>
  <c r="J134" i="13"/>
  <c r="K134" i="13"/>
  <c r="L134" i="13"/>
  <c r="M134" i="13"/>
  <c r="N134" i="13"/>
  <c r="E135" i="13"/>
  <c r="I135" i="13"/>
  <c r="J135" i="13"/>
  <c r="M135" i="13"/>
  <c r="K135" i="13"/>
  <c r="L135" i="13"/>
  <c r="N135" i="13"/>
  <c r="E136" i="13"/>
  <c r="I136" i="13"/>
  <c r="J136" i="13"/>
  <c r="M136" i="13"/>
  <c r="K136" i="13"/>
  <c r="N136" i="13"/>
  <c r="L136" i="13"/>
  <c r="E137" i="13"/>
  <c r="I137" i="13"/>
  <c r="J137" i="13"/>
  <c r="K137" i="13"/>
  <c r="N137" i="13"/>
  <c r="L137" i="13"/>
  <c r="M137" i="13"/>
  <c r="E138" i="13"/>
  <c r="I138" i="13"/>
  <c r="J138" i="13"/>
  <c r="K138" i="13"/>
  <c r="L138" i="13"/>
  <c r="M138" i="13"/>
  <c r="N138" i="13"/>
  <c r="E139" i="13"/>
  <c r="I139" i="13"/>
  <c r="J139" i="13"/>
  <c r="M139" i="13"/>
  <c r="K139" i="13"/>
  <c r="L139" i="13"/>
  <c r="N139" i="13"/>
  <c r="E140" i="13"/>
  <c r="I140" i="13"/>
  <c r="J140" i="13"/>
  <c r="M140" i="13"/>
  <c r="K140" i="13"/>
  <c r="N140" i="13"/>
  <c r="L140" i="13"/>
  <c r="E141" i="13"/>
  <c r="I141" i="13"/>
  <c r="J141" i="13"/>
  <c r="K141" i="13"/>
  <c r="N141" i="13"/>
  <c r="L141" i="13"/>
  <c r="M141" i="13"/>
  <c r="E142" i="13"/>
  <c r="I142" i="13"/>
  <c r="J142" i="13"/>
  <c r="K142" i="13"/>
  <c r="L142" i="13"/>
  <c r="M142" i="13"/>
  <c r="N142" i="13"/>
  <c r="E143" i="13"/>
  <c r="I143" i="13"/>
  <c r="J143" i="13"/>
  <c r="M143" i="13"/>
  <c r="K143" i="13"/>
  <c r="L143" i="13"/>
  <c r="N143" i="13"/>
  <c r="E144" i="13"/>
  <c r="I144" i="13"/>
  <c r="J144" i="13"/>
  <c r="M144" i="13"/>
  <c r="K144" i="13"/>
  <c r="N144" i="13"/>
  <c r="L144" i="13"/>
  <c r="E145" i="13"/>
  <c r="I145" i="13"/>
  <c r="J145" i="13"/>
  <c r="K145" i="13"/>
  <c r="N145" i="13"/>
  <c r="L145" i="13"/>
  <c r="M145" i="13"/>
  <c r="E146" i="13"/>
  <c r="I146" i="13"/>
  <c r="J146" i="13"/>
  <c r="K146" i="13"/>
  <c r="L146" i="13"/>
  <c r="M146" i="13"/>
  <c r="N146" i="13"/>
  <c r="E147" i="13"/>
  <c r="I147" i="13"/>
  <c r="J147" i="13"/>
  <c r="M147" i="13"/>
  <c r="K147" i="13"/>
  <c r="L147" i="13"/>
  <c r="N147" i="13"/>
  <c r="E148" i="13"/>
  <c r="I148" i="13"/>
  <c r="J148" i="13"/>
  <c r="M148" i="13"/>
  <c r="K148" i="13"/>
  <c r="N148" i="13"/>
  <c r="L148" i="13"/>
  <c r="E149" i="13"/>
  <c r="I149" i="13"/>
  <c r="J149" i="13"/>
  <c r="K149" i="13"/>
  <c r="N149" i="13"/>
  <c r="L149" i="13"/>
  <c r="M149" i="13"/>
  <c r="E150" i="13"/>
  <c r="I150" i="13"/>
  <c r="J150" i="13"/>
  <c r="K150" i="13"/>
  <c r="L150" i="13"/>
  <c r="M150" i="13"/>
  <c r="N150" i="13"/>
  <c r="E151" i="13"/>
  <c r="I151" i="13"/>
  <c r="J151" i="13"/>
  <c r="M151" i="13"/>
  <c r="K151" i="13"/>
  <c r="L151" i="13"/>
  <c r="N151" i="13"/>
  <c r="E152" i="13"/>
  <c r="I152" i="13"/>
  <c r="J152" i="13"/>
  <c r="M152" i="13"/>
  <c r="K152" i="13"/>
  <c r="N152" i="13"/>
  <c r="L152" i="13"/>
  <c r="E153" i="13"/>
  <c r="I153" i="13"/>
  <c r="J153" i="13"/>
  <c r="K153" i="13"/>
  <c r="N153" i="13"/>
  <c r="L153" i="13"/>
  <c r="M153" i="13"/>
  <c r="E154" i="13"/>
  <c r="I154" i="13"/>
  <c r="J154" i="13"/>
  <c r="K154" i="13"/>
  <c r="L154" i="13"/>
  <c r="M154" i="13"/>
  <c r="N154" i="13"/>
  <c r="E155" i="13"/>
  <c r="I155" i="13"/>
  <c r="J155" i="13"/>
  <c r="M155" i="13"/>
  <c r="K155" i="13"/>
  <c r="L155" i="13"/>
  <c r="N155" i="13"/>
  <c r="E156" i="13"/>
  <c r="I156" i="13"/>
  <c r="J156" i="13"/>
  <c r="M156" i="13"/>
  <c r="K156" i="13"/>
  <c r="N156" i="13"/>
  <c r="L156" i="13"/>
  <c r="E157" i="13"/>
  <c r="I157" i="13"/>
  <c r="J157" i="13"/>
  <c r="K157" i="13"/>
  <c r="N157" i="13"/>
  <c r="L157" i="13"/>
  <c r="M157" i="13"/>
  <c r="E158" i="13"/>
  <c r="I158" i="13"/>
  <c r="J158" i="13"/>
  <c r="K158" i="13"/>
  <c r="L158" i="13"/>
  <c r="M158" i="13"/>
  <c r="N158" i="13"/>
  <c r="E159" i="13"/>
  <c r="I159" i="13"/>
  <c r="J159" i="13"/>
  <c r="M159" i="13"/>
  <c r="K159" i="13"/>
  <c r="L159" i="13"/>
  <c r="N159" i="13"/>
  <c r="E160" i="13"/>
  <c r="I160" i="13"/>
  <c r="J160" i="13"/>
  <c r="M160" i="13"/>
  <c r="K160" i="13"/>
  <c r="N160" i="13"/>
  <c r="L160" i="13"/>
  <c r="E161" i="13"/>
  <c r="I161" i="13"/>
  <c r="J161" i="13"/>
  <c r="K161" i="13"/>
  <c r="N161" i="13"/>
  <c r="L161" i="13"/>
  <c r="M161" i="13"/>
  <c r="E162" i="13"/>
  <c r="I162" i="13"/>
  <c r="J162" i="13"/>
  <c r="K162" i="13"/>
  <c r="L162" i="13"/>
  <c r="M162" i="13"/>
  <c r="N162" i="13"/>
  <c r="E163" i="13"/>
  <c r="I163" i="13"/>
  <c r="J163" i="13"/>
  <c r="M163" i="13"/>
  <c r="K163" i="13"/>
  <c r="L163" i="13"/>
  <c r="N163" i="13"/>
  <c r="E164" i="13"/>
  <c r="I164" i="13"/>
  <c r="J164" i="13"/>
  <c r="M164" i="13"/>
  <c r="K164" i="13"/>
  <c r="N164" i="13"/>
  <c r="L164" i="13"/>
  <c r="E165" i="13"/>
  <c r="I165" i="13"/>
  <c r="J165" i="13"/>
  <c r="K165" i="13"/>
  <c r="N165" i="13"/>
  <c r="L165" i="13"/>
  <c r="M165" i="13"/>
  <c r="E166" i="13"/>
  <c r="I166" i="13"/>
  <c r="J166" i="13"/>
  <c r="K166" i="13"/>
  <c r="L166" i="13"/>
  <c r="M166" i="13"/>
  <c r="N166" i="13"/>
  <c r="E167" i="13"/>
  <c r="I167" i="13"/>
  <c r="J167" i="13"/>
  <c r="M167" i="13"/>
  <c r="K167" i="13"/>
  <c r="L167" i="13"/>
  <c r="N167" i="13"/>
  <c r="E168" i="13"/>
  <c r="I168" i="13"/>
  <c r="J168" i="13"/>
  <c r="M168" i="13"/>
  <c r="K168" i="13"/>
  <c r="N168" i="13"/>
  <c r="L168" i="13"/>
  <c r="E169" i="13"/>
  <c r="I169" i="13"/>
  <c r="J169" i="13"/>
  <c r="K169" i="13"/>
  <c r="N169" i="13"/>
  <c r="L169" i="13"/>
  <c r="M169" i="13"/>
  <c r="E170" i="13"/>
  <c r="I170" i="13"/>
  <c r="J170" i="13"/>
  <c r="K170" i="13"/>
  <c r="L170" i="13"/>
  <c r="M170" i="13"/>
  <c r="N170" i="13"/>
  <c r="E171" i="13"/>
  <c r="I171" i="13"/>
  <c r="J171" i="13"/>
  <c r="M171" i="13"/>
  <c r="K171" i="13"/>
  <c r="L171" i="13"/>
  <c r="N171" i="13"/>
  <c r="E172" i="13"/>
  <c r="I172" i="13"/>
  <c r="J172" i="13"/>
  <c r="M172" i="13"/>
  <c r="K172" i="13"/>
  <c r="N172" i="13"/>
  <c r="L172" i="13"/>
  <c r="E173" i="13"/>
  <c r="I173" i="13"/>
  <c r="J173" i="13"/>
  <c r="K173" i="13"/>
  <c r="N173" i="13"/>
  <c r="L173" i="13"/>
  <c r="M173" i="13"/>
  <c r="E174" i="13"/>
  <c r="I174" i="13"/>
  <c r="J174" i="13"/>
  <c r="K174" i="13"/>
  <c r="L174" i="13"/>
  <c r="M174" i="13"/>
  <c r="N174" i="13"/>
  <c r="E175" i="13"/>
  <c r="I175" i="13"/>
  <c r="J175" i="13"/>
  <c r="M175" i="13"/>
  <c r="K175" i="13"/>
  <c r="L175" i="13"/>
  <c r="N175" i="13"/>
  <c r="E176" i="13"/>
  <c r="I176" i="13"/>
  <c r="J176" i="13"/>
  <c r="M176" i="13"/>
  <c r="K176" i="13"/>
  <c r="N176" i="13"/>
  <c r="L176" i="13"/>
  <c r="E177" i="13"/>
  <c r="I177" i="13"/>
  <c r="J177" i="13"/>
  <c r="K177" i="13"/>
  <c r="N177" i="13"/>
  <c r="L177" i="13"/>
  <c r="M177" i="13"/>
  <c r="E178" i="13"/>
  <c r="I178" i="13"/>
  <c r="J178" i="13"/>
  <c r="K178" i="13"/>
  <c r="L178" i="13"/>
  <c r="M178" i="13"/>
  <c r="N178" i="13"/>
  <c r="E179" i="13"/>
  <c r="I179" i="13"/>
  <c r="J179" i="13"/>
  <c r="M179" i="13"/>
  <c r="K179" i="13"/>
  <c r="L179" i="13"/>
  <c r="N179" i="13"/>
  <c r="E180" i="13"/>
  <c r="I180" i="13"/>
  <c r="J180" i="13"/>
  <c r="M180" i="13"/>
  <c r="K180" i="13"/>
  <c r="N180" i="13"/>
  <c r="L180" i="13"/>
  <c r="E181" i="13"/>
  <c r="I181" i="13"/>
  <c r="J181" i="13"/>
  <c r="K181" i="13"/>
  <c r="N181" i="13"/>
  <c r="L181" i="13"/>
  <c r="M181" i="13"/>
  <c r="E182" i="13"/>
  <c r="I182" i="13"/>
  <c r="J182" i="13"/>
  <c r="K182" i="13"/>
  <c r="L182" i="13"/>
  <c r="M182" i="13"/>
  <c r="N182" i="13"/>
  <c r="E183" i="13"/>
  <c r="I183" i="13"/>
  <c r="J183" i="13"/>
  <c r="M183" i="13"/>
  <c r="K183" i="13"/>
  <c r="L183" i="13"/>
  <c r="N183" i="13"/>
  <c r="E184" i="13"/>
  <c r="I184" i="13"/>
  <c r="J184" i="13"/>
  <c r="M184" i="13"/>
  <c r="K184" i="13"/>
  <c r="N184" i="13"/>
  <c r="L184" i="13"/>
  <c r="E185" i="13"/>
  <c r="I185" i="13"/>
  <c r="J185" i="13"/>
  <c r="K185" i="13"/>
  <c r="N185" i="13"/>
  <c r="L185" i="13"/>
  <c r="M185" i="13"/>
  <c r="E186" i="13"/>
  <c r="I186" i="13"/>
  <c r="J186" i="13"/>
  <c r="K186" i="13"/>
  <c r="L186" i="13"/>
  <c r="M186" i="13"/>
  <c r="N186" i="13"/>
  <c r="E187" i="13"/>
  <c r="I187" i="13"/>
  <c r="J187" i="13"/>
  <c r="M187" i="13"/>
  <c r="K187" i="13"/>
  <c r="L187" i="13"/>
  <c r="N187" i="13"/>
  <c r="E188" i="13"/>
  <c r="I188" i="13"/>
  <c r="J188" i="13"/>
  <c r="M188" i="13"/>
  <c r="K188" i="13"/>
  <c r="N188" i="13"/>
  <c r="L188" i="13"/>
  <c r="E189" i="13"/>
  <c r="I189" i="13"/>
  <c r="J189" i="13"/>
  <c r="K189" i="13"/>
  <c r="N189" i="13"/>
  <c r="L189" i="13"/>
  <c r="M189" i="13"/>
  <c r="E190" i="13"/>
  <c r="I190" i="13"/>
  <c r="J190" i="13"/>
  <c r="K190" i="13"/>
  <c r="L190" i="13"/>
  <c r="M190" i="13"/>
  <c r="N190" i="13"/>
  <c r="E191" i="13"/>
  <c r="I191" i="13"/>
  <c r="J191" i="13"/>
  <c r="M191" i="13"/>
  <c r="K191" i="13"/>
  <c r="L191" i="13"/>
  <c r="N191" i="13"/>
  <c r="E192" i="13"/>
  <c r="I192" i="13"/>
  <c r="J192" i="13"/>
  <c r="M192" i="13"/>
  <c r="K192" i="13"/>
  <c r="N192" i="13"/>
  <c r="L192" i="13"/>
  <c r="E193" i="13"/>
  <c r="I193" i="13"/>
  <c r="J193" i="13"/>
  <c r="K193" i="13"/>
  <c r="N193" i="13"/>
  <c r="L193" i="13"/>
  <c r="M193" i="13"/>
  <c r="E194" i="13"/>
  <c r="I194" i="13"/>
  <c r="J194" i="13"/>
  <c r="K194" i="13"/>
  <c r="L194" i="13"/>
  <c r="M194" i="13"/>
  <c r="N194" i="13"/>
  <c r="E195" i="13"/>
  <c r="I195" i="13"/>
  <c r="J195" i="13"/>
  <c r="M195" i="13"/>
  <c r="K195" i="13"/>
  <c r="L195" i="13"/>
  <c r="N195" i="13"/>
  <c r="E196" i="13"/>
  <c r="I196" i="13"/>
  <c r="J196" i="13"/>
  <c r="M196" i="13"/>
  <c r="K196" i="13"/>
  <c r="N196" i="13"/>
  <c r="L196" i="13"/>
  <c r="E197" i="13"/>
  <c r="I197" i="13"/>
  <c r="J197" i="13"/>
  <c r="K197" i="13"/>
  <c r="N197" i="13"/>
  <c r="L197" i="13"/>
  <c r="M197" i="13"/>
  <c r="E198" i="13"/>
  <c r="I198" i="13"/>
  <c r="J198" i="13"/>
  <c r="K198" i="13"/>
  <c r="L198" i="13"/>
  <c r="M198" i="13"/>
  <c r="N198" i="13"/>
  <c r="E199" i="13"/>
  <c r="I199" i="13"/>
  <c r="J199" i="13"/>
  <c r="M199" i="13"/>
  <c r="K199" i="13"/>
  <c r="L199" i="13"/>
  <c r="N199" i="13"/>
  <c r="E200" i="13"/>
  <c r="I200" i="13"/>
  <c r="J200" i="13"/>
  <c r="M200" i="13"/>
  <c r="K200" i="13"/>
  <c r="N200" i="13"/>
  <c r="L200" i="13"/>
  <c r="E201" i="13"/>
  <c r="I201" i="13"/>
  <c r="J201" i="13"/>
  <c r="K201" i="13"/>
  <c r="N201" i="13"/>
  <c r="L201" i="13"/>
  <c r="M201" i="13"/>
  <c r="E202" i="13"/>
  <c r="I202" i="13"/>
  <c r="J202" i="13"/>
  <c r="K202" i="13"/>
  <c r="L202" i="13"/>
  <c r="M202" i="13"/>
  <c r="N202" i="13"/>
  <c r="E203" i="13"/>
  <c r="I203" i="13"/>
  <c r="J203" i="13"/>
  <c r="M203" i="13"/>
  <c r="K203" i="13"/>
  <c r="L203" i="13"/>
  <c r="N203" i="13"/>
  <c r="E204" i="13"/>
  <c r="I204" i="13"/>
  <c r="J204" i="13"/>
  <c r="M204" i="13"/>
  <c r="K204" i="13"/>
  <c r="N204" i="13"/>
  <c r="L204" i="13"/>
  <c r="E205" i="13"/>
  <c r="I205" i="13"/>
  <c r="J205" i="13"/>
  <c r="K205" i="13"/>
  <c r="N205" i="13"/>
  <c r="L205" i="13"/>
  <c r="M205" i="13"/>
  <c r="E206" i="13"/>
  <c r="I206" i="13"/>
  <c r="J206" i="13"/>
  <c r="K206" i="13"/>
  <c r="L206" i="13"/>
  <c r="M206" i="13"/>
  <c r="N206" i="13"/>
  <c r="E207" i="13"/>
  <c r="I207" i="13"/>
  <c r="J207" i="13"/>
  <c r="M207" i="13"/>
  <c r="K207" i="13"/>
  <c r="L207" i="13"/>
  <c r="N207" i="13"/>
  <c r="E208" i="13"/>
  <c r="I208" i="13"/>
  <c r="J208" i="13"/>
  <c r="M208" i="13"/>
  <c r="K208" i="13"/>
  <c r="N208" i="13"/>
  <c r="L208" i="13"/>
  <c r="E209" i="13"/>
  <c r="I209" i="13"/>
  <c r="J209" i="13"/>
  <c r="K209" i="13"/>
  <c r="N209" i="13"/>
  <c r="L209" i="13"/>
  <c r="M209" i="13"/>
  <c r="E210" i="13"/>
  <c r="I210" i="13"/>
  <c r="J210" i="13"/>
  <c r="K210" i="13"/>
  <c r="L210" i="13"/>
  <c r="M210" i="13"/>
  <c r="N210" i="13"/>
  <c r="E211" i="13"/>
  <c r="I211" i="13"/>
  <c r="J211" i="13"/>
  <c r="M211" i="13"/>
  <c r="K211" i="13"/>
  <c r="L211" i="13"/>
  <c r="N211" i="13"/>
  <c r="E212" i="13"/>
  <c r="I212" i="13"/>
  <c r="J212" i="13"/>
  <c r="M212" i="13"/>
  <c r="K212" i="13"/>
  <c r="N212" i="13"/>
  <c r="L212" i="13"/>
  <c r="E213" i="13"/>
  <c r="I213" i="13"/>
  <c r="J213" i="13"/>
  <c r="K213" i="13"/>
  <c r="N213" i="13"/>
  <c r="L213" i="13"/>
  <c r="M213" i="13"/>
  <c r="E214" i="13"/>
  <c r="I214" i="13"/>
  <c r="J214" i="13"/>
  <c r="K214" i="13"/>
  <c r="L214" i="13"/>
  <c r="M214" i="13"/>
  <c r="N214" i="13"/>
  <c r="E215" i="13"/>
  <c r="I215" i="13"/>
  <c r="J215" i="13"/>
  <c r="M215" i="13"/>
  <c r="K215" i="13"/>
  <c r="L215" i="13"/>
  <c r="N215" i="13"/>
  <c r="E216" i="13"/>
  <c r="I216" i="13"/>
  <c r="J216" i="13"/>
  <c r="M216" i="13"/>
  <c r="K216" i="13"/>
  <c r="N216" i="13"/>
  <c r="L216" i="13"/>
  <c r="E217" i="13"/>
  <c r="I217" i="13"/>
  <c r="J217" i="13"/>
  <c r="K217" i="13"/>
  <c r="N217" i="13"/>
  <c r="L217" i="13"/>
  <c r="M217" i="13"/>
  <c r="E218" i="13"/>
  <c r="I218" i="13"/>
  <c r="J218" i="13"/>
  <c r="K218" i="13"/>
  <c r="L218" i="13"/>
  <c r="M218" i="13"/>
  <c r="N218" i="13"/>
  <c r="E219" i="13"/>
  <c r="I219" i="13"/>
  <c r="J219" i="13"/>
  <c r="M219" i="13"/>
  <c r="K219" i="13"/>
  <c r="L219" i="13"/>
  <c r="N219" i="13"/>
  <c r="E220" i="13"/>
  <c r="I220" i="13"/>
  <c r="J220" i="13"/>
  <c r="M220" i="13"/>
  <c r="K220" i="13"/>
  <c r="N220" i="13"/>
  <c r="L220" i="13"/>
  <c r="E221" i="13"/>
  <c r="I221" i="13"/>
  <c r="J221" i="13"/>
  <c r="K221" i="13"/>
  <c r="N221" i="13"/>
  <c r="L221" i="13"/>
  <c r="M221" i="13"/>
  <c r="E222" i="13"/>
  <c r="I222" i="13"/>
  <c r="J222" i="13"/>
  <c r="K222" i="13"/>
  <c r="L222" i="13"/>
  <c r="M222" i="13"/>
  <c r="N222" i="13"/>
  <c r="E223" i="13"/>
  <c r="I223" i="13"/>
  <c r="J223" i="13"/>
  <c r="M223" i="13"/>
  <c r="K223" i="13"/>
  <c r="L223" i="13"/>
  <c r="N223" i="13"/>
  <c r="E224" i="13"/>
  <c r="I224" i="13"/>
  <c r="J224" i="13"/>
  <c r="M224" i="13"/>
  <c r="K224" i="13"/>
  <c r="N224" i="13"/>
  <c r="L224" i="13"/>
  <c r="E225" i="13"/>
  <c r="I225" i="13"/>
  <c r="J225" i="13"/>
  <c r="K225" i="13"/>
  <c r="N225" i="13"/>
  <c r="L225" i="13"/>
  <c r="M225" i="13"/>
  <c r="E226" i="13"/>
  <c r="I226" i="13"/>
  <c r="J226" i="13"/>
  <c r="K226" i="13"/>
  <c r="L226" i="13"/>
  <c r="M226" i="13"/>
  <c r="N226" i="13"/>
  <c r="E227" i="13"/>
  <c r="I227" i="13"/>
  <c r="J227" i="13"/>
  <c r="M227" i="13"/>
  <c r="K227" i="13"/>
  <c r="L227" i="13"/>
  <c r="N227" i="13"/>
  <c r="E228" i="13"/>
  <c r="I228" i="13"/>
  <c r="J228" i="13"/>
  <c r="M228" i="13"/>
  <c r="K228" i="13"/>
  <c r="N228" i="13"/>
  <c r="L228" i="13"/>
  <c r="E229" i="13"/>
  <c r="I229" i="13"/>
  <c r="J229" i="13"/>
  <c r="K229" i="13"/>
  <c r="N229" i="13"/>
  <c r="L229" i="13"/>
  <c r="M229" i="13"/>
  <c r="E230" i="13"/>
  <c r="I230" i="13"/>
  <c r="J230" i="13"/>
  <c r="K230" i="13"/>
  <c r="L230" i="13"/>
  <c r="M230" i="13"/>
  <c r="N230" i="13"/>
  <c r="E231" i="13"/>
  <c r="I231" i="13"/>
  <c r="J231" i="13"/>
  <c r="M231" i="13"/>
  <c r="K231" i="13"/>
  <c r="L231" i="13"/>
  <c r="N231" i="13"/>
  <c r="E232" i="13"/>
  <c r="I232" i="13"/>
  <c r="J232" i="13"/>
  <c r="M232" i="13"/>
  <c r="K232" i="13"/>
  <c r="N232" i="13"/>
  <c r="L232" i="13"/>
  <c r="E233" i="13"/>
  <c r="I233" i="13"/>
  <c r="J233" i="13"/>
  <c r="K233" i="13"/>
  <c r="N233" i="13"/>
  <c r="L233" i="13"/>
  <c r="M233" i="13"/>
  <c r="E234" i="13"/>
  <c r="I234" i="13"/>
  <c r="J234" i="13"/>
  <c r="K234" i="13"/>
  <c r="L234" i="13"/>
  <c r="M234" i="13"/>
  <c r="N234" i="13"/>
  <c r="E235" i="13"/>
  <c r="I235" i="13"/>
  <c r="J235" i="13"/>
  <c r="M235" i="13"/>
  <c r="K235" i="13"/>
  <c r="L235" i="13"/>
  <c r="N235" i="13"/>
  <c r="E236" i="13"/>
  <c r="I236" i="13"/>
  <c r="J236" i="13"/>
  <c r="M236" i="13"/>
  <c r="K236" i="13"/>
  <c r="N236" i="13"/>
  <c r="L236" i="13"/>
  <c r="E237" i="13"/>
  <c r="I237" i="13"/>
  <c r="J237" i="13"/>
  <c r="K237" i="13"/>
  <c r="N237" i="13"/>
  <c r="L237" i="13"/>
  <c r="M237" i="13"/>
  <c r="E238" i="13"/>
  <c r="I238" i="13"/>
  <c r="J238" i="13"/>
  <c r="K238" i="13"/>
  <c r="L238" i="13"/>
  <c r="M238" i="13"/>
  <c r="N238" i="13"/>
  <c r="E239" i="13"/>
  <c r="I239" i="13"/>
  <c r="J239" i="13"/>
  <c r="M239" i="13"/>
  <c r="K239" i="13"/>
  <c r="L239" i="13"/>
  <c r="N239" i="13"/>
  <c r="E240" i="13"/>
  <c r="I240" i="13"/>
  <c r="J240" i="13"/>
  <c r="M240" i="13"/>
  <c r="K240" i="13"/>
  <c r="N240" i="13"/>
  <c r="L240" i="13"/>
  <c r="E241" i="13"/>
  <c r="I241" i="13"/>
  <c r="J241" i="13"/>
  <c r="K241" i="13"/>
  <c r="N241" i="13"/>
  <c r="L241" i="13"/>
  <c r="M241" i="13"/>
  <c r="E242" i="13"/>
  <c r="I242" i="13"/>
  <c r="J242" i="13"/>
  <c r="K242" i="13"/>
  <c r="L242" i="13"/>
  <c r="M242" i="13"/>
  <c r="N242" i="13"/>
  <c r="E243" i="13"/>
  <c r="I243" i="13"/>
  <c r="J243" i="13"/>
  <c r="M243" i="13"/>
  <c r="K243" i="13"/>
  <c r="L243" i="13"/>
  <c r="N243" i="13"/>
  <c r="E244" i="13"/>
  <c r="I244" i="13"/>
  <c r="J244" i="13"/>
  <c r="M244" i="13"/>
  <c r="K244" i="13"/>
  <c r="N244" i="13"/>
  <c r="L244" i="13"/>
  <c r="E245" i="13"/>
  <c r="I245" i="13"/>
  <c r="J245" i="13"/>
  <c r="K245" i="13"/>
  <c r="N245" i="13"/>
  <c r="L245" i="13"/>
  <c r="M245" i="13"/>
  <c r="E246" i="13"/>
  <c r="I246" i="13"/>
  <c r="J246" i="13"/>
  <c r="K246" i="13"/>
  <c r="L246" i="13"/>
  <c r="M246" i="13"/>
  <c r="N246" i="13"/>
  <c r="E247" i="13"/>
  <c r="I247" i="13"/>
  <c r="J247" i="13"/>
  <c r="M247" i="13"/>
  <c r="K247" i="13"/>
  <c r="L247" i="13"/>
  <c r="N247" i="13"/>
  <c r="E248" i="13"/>
  <c r="I248" i="13"/>
  <c r="J248" i="13"/>
  <c r="M248" i="13"/>
  <c r="K248" i="13"/>
  <c r="N248" i="13"/>
  <c r="L248" i="13"/>
  <c r="E249" i="13"/>
  <c r="I249" i="13"/>
  <c r="J249" i="13"/>
  <c r="K249" i="13"/>
  <c r="N249" i="13"/>
  <c r="L249" i="13"/>
  <c r="M249" i="13"/>
  <c r="E250" i="13"/>
  <c r="I250" i="13"/>
  <c r="J250" i="13"/>
  <c r="K250" i="13"/>
  <c r="L250" i="13"/>
  <c r="M250" i="13"/>
  <c r="N250" i="13"/>
  <c r="E251" i="13"/>
  <c r="I251" i="13"/>
  <c r="J251" i="13"/>
  <c r="M251" i="13"/>
  <c r="K251" i="13"/>
  <c r="L251" i="13"/>
  <c r="N251" i="13"/>
  <c r="E252" i="13"/>
  <c r="I252" i="13"/>
  <c r="J252" i="13"/>
  <c r="M252" i="13"/>
  <c r="K252" i="13"/>
  <c r="N252" i="13"/>
  <c r="L252" i="13"/>
  <c r="E253" i="13"/>
  <c r="I253" i="13"/>
  <c r="J253" i="13"/>
  <c r="K253" i="13"/>
  <c r="N253" i="13"/>
  <c r="L253" i="13"/>
  <c r="M253" i="13"/>
  <c r="E254" i="13"/>
  <c r="I254" i="13"/>
  <c r="J254" i="13"/>
  <c r="K254" i="13"/>
  <c r="L254" i="13"/>
  <c r="M254" i="13"/>
  <c r="N254" i="13"/>
  <c r="E255" i="13"/>
  <c r="I255" i="13"/>
  <c r="J255" i="13"/>
  <c r="M255" i="13"/>
  <c r="K255" i="13"/>
  <c r="L255" i="13"/>
  <c r="N255" i="13"/>
  <c r="E256" i="13"/>
  <c r="I256" i="13"/>
  <c r="J256" i="13"/>
  <c r="M256" i="13"/>
  <c r="K256" i="13"/>
  <c r="N256" i="13"/>
  <c r="L256" i="13"/>
  <c r="E257" i="13"/>
  <c r="I257" i="13"/>
  <c r="J257" i="13"/>
  <c r="K257" i="13"/>
  <c r="N257" i="13"/>
  <c r="L257" i="13"/>
  <c r="M257" i="13"/>
  <c r="E258" i="13"/>
  <c r="I258" i="13"/>
  <c r="J258" i="13"/>
  <c r="K258" i="13"/>
  <c r="L258" i="13"/>
  <c r="M258" i="13"/>
  <c r="N258" i="13"/>
  <c r="E259" i="13"/>
  <c r="I259" i="13"/>
  <c r="J259" i="13"/>
  <c r="M259" i="13"/>
  <c r="K259" i="13"/>
  <c r="L259" i="13"/>
  <c r="N259" i="13"/>
  <c r="E260" i="13"/>
  <c r="I260" i="13"/>
  <c r="J260" i="13"/>
  <c r="M260" i="13"/>
  <c r="K260" i="13"/>
  <c r="N260" i="13"/>
  <c r="L260" i="13"/>
  <c r="E261" i="13"/>
  <c r="I261" i="13"/>
  <c r="J261" i="13"/>
  <c r="K261" i="13"/>
  <c r="N261" i="13"/>
  <c r="L261" i="13"/>
  <c r="M261" i="13"/>
  <c r="E262" i="13"/>
  <c r="I262" i="13"/>
  <c r="J262" i="13"/>
  <c r="K262" i="13"/>
  <c r="L262" i="13"/>
  <c r="M262" i="13"/>
  <c r="N262" i="13"/>
  <c r="E263" i="13"/>
  <c r="I263" i="13"/>
  <c r="J263" i="13"/>
  <c r="M263" i="13"/>
  <c r="K263" i="13"/>
  <c r="L263" i="13"/>
  <c r="N263" i="13"/>
  <c r="E264" i="13"/>
  <c r="I264" i="13"/>
  <c r="J264" i="13"/>
  <c r="M264" i="13"/>
  <c r="K264" i="13"/>
  <c r="N264" i="13"/>
  <c r="L264" i="13"/>
  <c r="E265" i="13"/>
  <c r="I265" i="13"/>
  <c r="J265" i="13"/>
  <c r="K265" i="13"/>
  <c r="N265" i="13"/>
  <c r="L265" i="13"/>
  <c r="M265" i="13"/>
  <c r="E266" i="13"/>
  <c r="I266" i="13"/>
  <c r="J266" i="13"/>
  <c r="K266" i="13"/>
  <c r="L266" i="13"/>
  <c r="M266" i="13"/>
  <c r="N266" i="13"/>
  <c r="E267" i="13"/>
  <c r="I267" i="13"/>
  <c r="J267" i="13"/>
  <c r="M267" i="13"/>
  <c r="K267" i="13"/>
  <c r="L267" i="13"/>
  <c r="N267" i="13"/>
  <c r="E268" i="13"/>
  <c r="I268" i="13"/>
  <c r="J268" i="13"/>
  <c r="M268" i="13"/>
  <c r="K268" i="13"/>
  <c r="N268" i="13"/>
  <c r="L268" i="13"/>
  <c r="E269" i="13"/>
  <c r="I269" i="13"/>
  <c r="J269" i="13"/>
  <c r="K269" i="13"/>
  <c r="N269" i="13"/>
  <c r="L269" i="13"/>
  <c r="M269" i="13"/>
  <c r="E270" i="13"/>
  <c r="I270" i="13"/>
  <c r="J270" i="13"/>
  <c r="K270" i="13"/>
  <c r="L270" i="13"/>
  <c r="M270" i="13"/>
  <c r="N270" i="13"/>
  <c r="E271" i="13"/>
  <c r="I271" i="13"/>
  <c r="J271" i="13"/>
  <c r="M271" i="13"/>
  <c r="K271" i="13"/>
  <c r="L271" i="13"/>
  <c r="N271" i="13"/>
  <c r="E272" i="13"/>
  <c r="I272" i="13"/>
  <c r="J272" i="13"/>
  <c r="M272" i="13"/>
  <c r="K272" i="13"/>
  <c r="N272" i="13"/>
  <c r="L272" i="13"/>
  <c r="E273" i="13"/>
  <c r="I273" i="13"/>
  <c r="J273" i="13"/>
  <c r="K273" i="13"/>
  <c r="N273" i="13"/>
  <c r="L273" i="13"/>
  <c r="M273" i="13"/>
  <c r="E274" i="13"/>
  <c r="I274" i="13"/>
  <c r="J274" i="13"/>
  <c r="K274" i="13"/>
  <c r="L274" i="13"/>
  <c r="M274" i="13"/>
  <c r="N274" i="13"/>
  <c r="E275" i="13"/>
  <c r="I275" i="13"/>
  <c r="J275" i="13"/>
  <c r="M275" i="13"/>
  <c r="K275" i="13"/>
  <c r="L275" i="13"/>
  <c r="N275" i="13"/>
  <c r="E276" i="13"/>
  <c r="I276" i="13"/>
  <c r="J276" i="13"/>
  <c r="M276" i="13"/>
  <c r="K276" i="13"/>
  <c r="N276" i="13"/>
  <c r="L276" i="13"/>
  <c r="E277" i="13"/>
  <c r="I277" i="13"/>
  <c r="J277" i="13"/>
  <c r="K277" i="13"/>
  <c r="N277" i="13"/>
  <c r="L277" i="13"/>
  <c r="M277" i="13"/>
  <c r="E278" i="13"/>
  <c r="I278" i="13"/>
  <c r="J278" i="13"/>
  <c r="K278" i="13"/>
  <c r="L278" i="13"/>
  <c r="M278" i="13"/>
  <c r="N278" i="13"/>
  <c r="E279" i="13"/>
  <c r="I279" i="13"/>
  <c r="J279" i="13"/>
  <c r="M279" i="13"/>
  <c r="K279" i="13"/>
  <c r="L279" i="13"/>
  <c r="N279" i="13"/>
  <c r="E280" i="13"/>
  <c r="I280" i="13"/>
  <c r="J280" i="13"/>
  <c r="M280" i="13"/>
  <c r="K280" i="13"/>
  <c r="N280" i="13"/>
  <c r="L280" i="13"/>
  <c r="E281" i="13"/>
  <c r="I281" i="13"/>
  <c r="J281" i="13"/>
  <c r="K281" i="13"/>
  <c r="N281" i="13"/>
  <c r="L281" i="13"/>
  <c r="M281" i="13"/>
  <c r="E282" i="13"/>
  <c r="I282" i="13"/>
  <c r="J282" i="13"/>
  <c r="K282" i="13"/>
  <c r="L282" i="13"/>
  <c r="M282" i="13"/>
  <c r="N282" i="13"/>
  <c r="E283" i="13"/>
  <c r="I283" i="13"/>
  <c r="J283" i="13"/>
  <c r="M283" i="13"/>
  <c r="K283" i="13"/>
  <c r="L283" i="13"/>
  <c r="N283" i="13"/>
  <c r="E284" i="13"/>
  <c r="I284" i="13"/>
  <c r="J284" i="13"/>
  <c r="M284" i="13"/>
  <c r="K284" i="13"/>
  <c r="N284" i="13"/>
  <c r="L284" i="13"/>
  <c r="E285" i="13"/>
  <c r="I285" i="13"/>
  <c r="J285" i="13"/>
  <c r="K285" i="13"/>
  <c r="N285" i="13"/>
  <c r="L285" i="13"/>
  <c r="M285" i="13"/>
  <c r="E286" i="13"/>
  <c r="I286" i="13"/>
  <c r="J286" i="13"/>
  <c r="K286" i="13"/>
  <c r="L286" i="13"/>
  <c r="M286" i="13"/>
  <c r="N286" i="13"/>
  <c r="E287" i="13"/>
  <c r="I287" i="13"/>
  <c r="J287" i="13"/>
  <c r="M287" i="13"/>
  <c r="K287" i="13"/>
  <c r="L287" i="13"/>
  <c r="N287" i="13"/>
  <c r="E288" i="13"/>
  <c r="I288" i="13"/>
  <c r="J288" i="13"/>
  <c r="M288" i="13"/>
  <c r="K288" i="13"/>
  <c r="N288" i="13"/>
  <c r="L288" i="13"/>
  <c r="E289" i="13"/>
  <c r="I289" i="13"/>
  <c r="J289" i="13"/>
  <c r="K289" i="13"/>
  <c r="N289" i="13"/>
  <c r="L289" i="13"/>
  <c r="M289" i="13"/>
  <c r="E290" i="13"/>
  <c r="I290" i="13"/>
  <c r="J290" i="13"/>
  <c r="K290" i="13"/>
  <c r="L290" i="13"/>
  <c r="M290" i="13"/>
  <c r="N290" i="13"/>
  <c r="E291" i="13"/>
  <c r="I291" i="13"/>
  <c r="J291" i="13"/>
  <c r="M291" i="13"/>
  <c r="K291" i="13"/>
  <c r="L291" i="13"/>
  <c r="N291" i="13"/>
  <c r="E292" i="13"/>
  <c r="I292" i="13"/>
  <c r="J292" i="13"/>
  <c r="M292" i="13"/>
  <c r="K292" i="13"/>
  <c r="N292" i="13"/>
  <c r="L292" i="13"/>
  <c r="E293" i="13"/>
  <c r="I293" i="13"/>
  <c r="J293" i="13"/>
  <c r="K293" i="13"/>
  <c r="N293" i="13"/>
  <c r="L293" i="13"/>
  <c r="M293" i="13"/>
  <c r="E294" i="13"/>
  <c r="I294" i="13"/>
  <c r="J294" i="13"/>
  <c r="K294" i="13"/>
  <c r="L294" i="13"/>
  <c r="M294" i="13"/>
  <c r="N294" i="13"/>
  <c r="E295" i="13"/>
  <c r="I295" i="13"/>
  <c r="J295" i="13"/>
  <c r="M295" i="13"/>
  <c r="K295" i="13"/>
  <c r="L295" i="13"/>
  <c r="N295" i="13"/>
  <c r="E296" i="13"/>
  <c r="I296" i="13"/>
  <c r="J296" i="13"/>
  <c r="M296" i="13"/>
  <c r="K296" i="13"/>
  <c r="N296" i="13"/>
  <c r="L296" i="13"/>
  <c r="E297" i="13"/>
  <c r="I297" i="13"/>
  <c r="J297" i="13"/>
  <c r="K297" i="13"/>
  <c r="N297" i="13"/>
  <c r="L297" i="13"/>
  <c r="M297" i="13"/>
  <c r="E298" i="13"/>
  <c r="I298" i="13"/>
  <c r="J298" i="13"/>
  <c r="K298" i="13"/>
  <c r="L298" i="13"/>
  <c r="M298" i="13"/>
  <c r="N298" i="13"/>
  <c r="E299" i="13"/>
  <c r="I299" i="13"/>
  <c r="J299" i="13"/>
  <c r="M299" i="13"/>
  <c r="K299" i="13"/>
  <c r="L299" i="13"/>
  <c r="N299" i="13"/>
  <c r="E300" i="13"/>
  <c r="I300" i="13"/>
  <c r="J300" i="13"/>
  <c r="M300" i="13"/>
  <c r="K300" i="13"/>
  <c r="N300" i="13"/>
  <c r="L300" i="13"/>
  <c r="E301" i="13"/>
  <c r="I301" i="13"/>
  <c r="J301" i="13"/>
  <c r="K301" i="13"/>
  <c r="N301" i="13"/>
  <c r="L301" i="13"/>
  <c r="M301" i="13"/>
  <c r="E302" i="13"/>
  <c r="I302" i="13"/>
  <c r="J302" i="13"/>
  <c r="K302" i="13"/>
  <c r="L302" i="13"/>
  <c r="M302" i="13"/>
  <c r="N302" i="13"/>
  <c r="E303" i="13"/>
  <c r="I303" i="13"/>
  <c r="J303" i="13"/>
  <c r="M303" i="13"/>
  <c r="K303" i="13"/>
  <c r="L303" i="13"/>
  <c r="N303" i="13"/>
  <c r="E304" i="13"/>
  <c r="I304" i="13"/>
  <c r="J304" i="13"/>
  <c r="M304" i="13"/>
  <c r="K304" i="13"/>
  <c r="N304" i="13"/>
  <c r="L304" i="13"/>
  <c r="E305" i="13"/>
  <c r="I305" i="13"/>
  <c r="J305" i="13"/>
  <c r="K305" i="13"/>
  <c r="N305" i="13"/>
  <c r="L305" i="13"/>
  <c r="M305" i="13"/>
  <c r="E306" i="13"/>
  <c r="I306" i="13"/>
  <c r="J306" i="13"/>
  <c r="K306" i="13"/>
  <c r="L306" i="13"/>
  <c r="M306" i="13"/>
  <c r="N306" i="13"/>
  <c r="E307" i="13"/>
  <c r="I307" i="13"/>
  <c r="J307" i="13"/>
  <c r="M307" i="13"/>
  <c r="K307" i="13"/>
  <c r="L307" i="13"/>
  <c r="N307" i="13"/>
  <c r="E308" i="13"/>
  <c r="I308" i="13"/>
  <c r="J308" i="13"/>
  <c r="M308" i="13"/>
  <c r="K308" i="13"/>
  <c r="N308" i="13"/>
  <c r="L308" i="13"/>
  <c r="E309" i="13"/>
  <c r="I309" i="13"/>
  <c r="J309" i="13"/>
  <c r="K309" i="13"/>
  <c r="N309" i="13"/>
  <c r="L309" i="13"/>
  <c r="M309" i="13"/>
  <c r="E310" i="13"/>
  <c r="I310" i="13"/>
  <c r="J310" i="13"/>
  <c r="K310" i="13"/>
  <c r="L310" i="13"/>
  <c r="M310" i="13"/>
  <c r="N310" i="13"/>
  <c r="E311" i="13"/>
  <c r="I311" i="13"/>
  <c r="J311" i="13"/>
  <c r="M311" i="13"/>
  <c r="K311" i="13"/>
  <c r="L311" i="13"/>
  <c r="N311" i="13"/>
  <c r="E312" i="13"/>
  <c r="I312" i="13"/>
  <c r="J312" i="13"/>
  <c r="M312" i="13"/>
  <c r="K312" i="13"/>
  <c r="N312" i="13"/>
  <c r="L312" i="13"/>
  <c r="E313" i="13"/>
  <c r="I313" i="13"/>
  <c r="J313" i="13"/>
  <c r="K313" i="13"/>
  <c r="N313" i="13"/>
  <c r="L313" i="13"/>
  <c r="M313" i="13"/>
  <c r="E314" i="13"/>
  <c r="I314" i="13"/>
  <c r="J314" i="13"/>
  <c r="K314" i="13"/>
  <c r="L314" i="13"/>
  <c r="M314" i="13"/>
  <c r="N314" i="13"/>
  <c r="E315" i="13"/>
  <c r="I315" i="13"/>
  <c r="J315" i="13"/>
  <c r="M315" i="13"/>
  <c r="K315" i="13"/>
  <c r="L315" i="13"/>
  <c r="N315" i="13"/>
  <c r="E316" i="13"/>
  <c r="I316" i="13"/>
  <c r="J316" i="13"/>
  <c r="M316" i="13"/>
  <c r="K316" i="13"/>
  <c r="N316" i="13"/>
  <c r="L316" i="13"/>
  <c r="E317" i="13"/>
  <c r="I317" i="13"/>
  <c r="J317" i="13"/>
  <c r="K317" i="13"/>
  <c r="N317" i="13"/>
  <c r="L317" i="13"/>
  <c r="M317" i="13"/>
  <c r="E318" i="13"/>
  <c r="I318" i="13"/>
  <c r="J318" i="13"/>
  <c r="K318" i="13"/>
  <c r="L318" i="13"/>
  <c r="M318" i="13"/>
  <c r="N318" i="13"/>
  <c r="E319" i="13"/>
  <c r="I319" i="13"/>
  <c r="J319" i="13"/>
  <c r="M319" i="13"/>
  <c r="K319" i="13"/>
  <c r="L319" i="13"/>
  <c r="N319" i="13"/>
  <c r="E320" i="13"/>
  <c r="I320" i="13"/>
  <c r="J320" i="13"/>
  <c r="M320" i="13"/>
  <c r="K320" i="13"/>
  <c r="N320" i="13"/>
  <c r="L320" i="13"/>
  <c r="E321" i="13"/>
  <c r="I321" i="13"/>
  <c r="J321" i="13"/>
  <c r="K321" i="13"/>
  <c r="N321" i="13"/>
  <c r="L321" i="13"/>
  <c r="M321" i="13"/>
  <c r="E322" i="13"/>
  <c r="I322" i="13"/>
  <c r="J322" i="13"/>
  <c r="K322" i="13"/>
  <c r="L322" i="13"/>
  <c r="M322" i="13"/>
  <c r="N322" i="13"/>
  <c r="E323" i="13"/>
  <c r="I323" i="13"/>
  <c r="J323" i="13"/>
  <c r="M323" i="13"/>
  <c r="K323" i="13"/>
  <c r="L323" i="13"/>
  <c r="N323" i="13"/>
  <c r="E324" i="13"/>
  <c r="I324" i="13"/>
  <c r="J324" i="13"/>
  <c r="M324" i="13"/>
  <c r="K324" i="13"/>
  <c r="N324" i="13"/>
  <c r="L324" i="13"/>
  <c r="E325" i="13"/>
  <c r="I325" i="13"/>
  <c r="J325" i="13"/>
  <c r="K325" i="13"/>
  <c r="N325" i="13"/>
  <c r="L325" i="13"/>
  <c r="M325" i="13"/>
  <c r="E326" i="13"/>
  <c r="I326" i="13"/>
  <c r="J326" i="13"/>
  <c r="K326" i="13"/>
  <c r="L326" i="13"/>
  <c r="M326" i="13"/>
  <c r="N326" i="13"/>
  <c r="E327" i="13"/>
  <c r="I327" i="13"/>
  <c r="J327" i="13"/>
  <c r="M327" i="13"/>
  <c r="K327" i="13"/>
  <c r="L327" i="13"/>
  <c r="N327" i="13"/>
  <c r="E328" i="13"/>
  <c r="I328" i="13"/>
  <c r="J328" i="13"/>
  <c r="M328" i="13"/>
  <c r="K328" i="13"/>
  <c r="N328" i="13"/>
  <c r="L328" i="13"/>
  <c r="E329" i="13"/>
  <c r="I329" i="13"/>
  <c r="J329" i="13"/>
  <c r="K329" i="13"/>
  <c r="N329" i="13"/>
  <c r="L329" i="13"/>
  <c r="M329" i="13"/>
  <c r="E330" i="13"/>
  <c r="I330" i="13"/>
  <c r="J330" i="13"/>
  <c r="K330" i="13"/>
  <c r="L330" i="13"/>
  <c r="M330" i="13"/>
  <c r="N330" i="13"/>
  <c r="E331" i="13"/>
  <c r="I331" i="13"/>
  <c r="J331" i="13"/>
  <c r="M331" i="13"/>
  <c r="K331" i="13"/>
  <c r="L331" i="13"/>
  <c r="N331" i="13"/>
  <c r="E332" i="13"/>
  <c r="I332" i="13"/>
  <c r="J332" i="13"/>
  <c r="M332" i="13"/>
  <c r="K332" i="13"/>
  <c r="N332" i="13"/>
  <c r="L332" i="13"/>
  <c r="E333" i="13"/>
  <c r="I333" i="13"/>
  <c r="J333" i="13"/>
  <c r="K333" i="13"/>
  <c r="N333" i="13"/>
  <c r="L333" i="13"/>
  <c r="M333" i="13"/>
  <c r="E334" i="13"/>
  <c r="I334" i="13"/>
  <c r="J334" i="13"/>
  <c r="K334" i="13"/>
  <c r="L334" i="13"/>
  <c r="M334" i="13"/>
  <c r="N334" i="13"/>
  <c r="E335" i="13"/>
  <c r="I335" i="13"/>
  <c r="J335" i="13"/>
  <c r="M335" i="13"/>
  <c r="K335" i="13"/>
  <c r="L335" i="13"/>
  <c r="N335" i="13"/>
  <c r="E336" i="13"/>
  <c r="I336" i="13"/>
  <c r="J336" i="13"/>
  <c r="M336" i="13"/>
  <c r="K336" i="13"/>
  <c r="N336" i="13"/>
  <c r="L336" i="13"/>
  <c r="E337" i="13"/>
  <c r="I337" i="13"/>
  <c r="J337" i="13"/>
  <c r="K337" i="13"/>
  <c r="N337" i="13"/>
  <c r="L337" i="13"/>
  <c r="M337" i="13"/>
  <c r="E338" i="13"/>
  <c r="I338" i="13"/>
  <c r="J338" i="13"/>
  <c r="K338" i="13"/>
  <c r="L338" i="13"/>
  <c r="M338" i="13"/>
  <c r="N338" i="13"/>
  <c r="E339" i="13"/>
  <c r="I339" i="13"/>
  <c r="J339" i="13"/>
  <c r="M339" i="13"/>
  <c r="K339" i="13"/>
  <c r="L339" i="13"/>
  <c r="N339" i="13"/>
  <c r="E340" i="13"/>
  <c r="I340" i="13"/>
  <c r="J340" i="13"/>
  <c r="M340" i="13"/>
  <c r="K340" i="13"/>
  <c r="N340" i="13"/>
  <c r="L340" i="13"/>
  <c r="E341" i="13"/>
  <c r="I341" i="13"/>
  <c r="J341" i="13"/>
  <c r="K341" i="13"/>
  <c r="N341" i="13"/>
  <c r="L341" i="13"/>
  <c r="M341" i="13"/>
  <c r="E342" i="13"/>
  <c r="I342" i="13"/>
  <c r="J342" i="13"/>
  <c r="K342" i="13"/>
  <c r="L342" i="13"/>
  <c r="M342" i="13"/>
  <c r="N342" i="13"/>
  <c r="E343" i="13"/>
  <c r="I343" i="13"/>
  <c r="J343" i="13"/>
  <c r="M343" i="13"/>
  <c r="K343" i="13"/>
  <c r="L343" i="13"/>
  <c r="N343" i="13"/>
  <c r="E344" i="13"/>
  <c r="I344" i="13"/>
  <c r="J344" i="13"/>
  <c r="M344" i="13"/>
  <c r="K344" i="13"/>
  <c r="N344" i="13"/>
  <c r="L344" i="13"/>
  <c r="E345" i="13"/>
  <c r="I345" i="13"/>
  <c r="J345" i="13"/>
  <c r="K345" i="13"/>
  <c r="N345" i="13"/>
  <c r="L345" i="13"/>
  <c r="M345" i="13"/>
  <c r="E346" i="13"/>
  <c r="I346" i="13"/>
  <c r="J346" i="13"/>
  <c r="K346" i="13"/>
  <c r="L346" i="13"/>
  <c r="M346" i="13"/>
  <c r="N346" i="13"/>
  <c r="E347" i="13"/>
  <c r="I347" i="13"/>
  <c r="J347" i="13"/>
  <c r="M347" i="13"/>
  <c r="K347" i="13"/>
  <c r="L347" i="13"/>
  <c r="N347" i="13"/>
  <c r="E348" i="13"/>
  <c r="I348" i="13"/>
  <c r="J348" i="13"/>
  <c r="M348" i="13"/>
  <c r="K348" i="13"/>
  <c r="N348" i="13"/>
  <c r="L348" i="13"/>
  <c r="E349" i="13"/>
  <c r="I349" i="13"/>
  <c r="J349" i="13"/>
  <c r="K349" i="13"/>
  <c r="N349" i="13"/>
  <c r="L349" i="13"/>
  <c r="M349" i="13"/>
  <c r="E350" i="13"/>
  <c r="I350" i="13"/>
  <c r="J350" i="13"/>
  <c r="K350" i="13"/>
  <c r="L350" i="13"/>
  <c r="M350" i="13"/>
  <c r="N350" i="13"/>
  <c r="E351" i="13"/>
  <c r="I351" i="13"/>
  <c r="J351" i="13"/>
  <c r="M351" i="13"/>
  <c r="K351" i="13"/>
  <c r="L351" i="13"/>
  <c r="N351" i="13"/>
  <c r="E352" i="13"/>
  <c r="I352" i="13"/>
  <c r="J352" i="13"/>
  <c r="M352" i="13"/>
  <c r="K352" i="13"/>
  <c r="N352" i="13"/>
  <c r="L352" i="13"/>
  <c r="E353" i="13"/>
  <c r="I353" i="13"/>
  <c r="J353" i="13"/>
  <c r="K353" i="13"/>
  <c r="N353" i="13"/>
  <c r="L353" i="13"/>
  <c r="M353" i="13"/>
  <c r="E354" i="13"/>
  <c r="I354" i="13"/>
  <c r="J354" i="13"/>
  <c r="K354" i="13"/>
  <c r="L354" i="13"/>
  <c r="M354" i="13"/>
  <c r="N354" i="13"/>
  <c r="E355" i="13"/>
  <c r="I355" i="13"/>
  <c r="J355" i="13"/>
  <c r="M355" i="13"/>
  <c r="K355" i="13"/>
  <c r="L355" i="13"/>
  <c r="N355" i="13"/>
  <c r="E356" i="13"/>
  <c r="I356" i="13"/>
  <c r="J356" i="13"/>
  <c r="M356" i="13"/>
  <c r="K356" i="13"/>
  <c r="N356" i="13"/>
  <c r="L356" i="13"/>
  <c r="E357" i="13"/>
  <c r="I357" i="13"/>
  <c r="J357" i="13"/>
  <c r="K357" i="13"/>
  <c r="N357" i="13"/>
  <c r="L357" i="13"/>
  <c r="M357" i="13"/>
  <c r="E358" i="13"/>
  <c r="I358" i="13"/>
  <c r="J358" i="13"/>
  <c r="K358" i="13"/>
  <c r="L358" i="13"/>
  <c r="M358" i="13"/>
  <c r="N358" i="13"/>
  <c r="E359" i="13"/>
  <c r="I359" i="13"/>
  <c r="J359" i="13"/>
  <c r="M359" i="13"/>
  <c r="K359" i="13"/>
  <c r="L359" i="13"/>
  <c r="N359" i="13"/>
  <c r="E360" i="13"/>
  <c r="I360" i="13"/>
  <c r="J360" i="13"/>
  <c r="M360" i="13"/>
  <c r="K360" i="13"/>
  <c r="N360" i="13"/>
  <c r="L360" i="13"/>
  <c r="E361" i="13"/>
  <c r="I361" i="13"/>
  <c r="J361" i="13"/>
  <c r="K361" i="13"/>
  <c r="N361" i="13"/>
  <c r="L361" i="13"/>
  <c r="M361" i="13"/>
  <c r="E362" i="13"/>
  <c r="I362" i="13"/>
  <c r="J362" i="13"/>
  <c r="K362" i="13"/>
  <c r="L362" i="13"/>
  <c r="M362" i="13"/>
  <c r="N362" i="13"/>
  <c r="E363" i="13"/>
  <c r="I363" i="13"/>
  <c r="J363" i="13"/>
  <c r="M363" i="13"/>
  <c r="K363" i="13"/>
  <c r="L363" i="13"/>
  <c r="N363" i="13"/>
  <c r="E364" i="13"/>
  <c r="I364" i="13"/>
  <c r="J364" i="13"/>
  <c r="M364" i="13"/>
  <c r="K364" i="13"/>
  <c r="N364" i="13"/>
  <c r="L364" i="13"/>
  <c r="E365" i="13"/>
  <c r="I365" i="13"/>
  <c r="J365" i="13"/>
  <c r="K365" i="13"/>
  <c r="N365" i="13"/>
  <c r="L365" i="13"/>
  <c r="M365" i="13"/>
  <c r="E366" i="13"/>
  <c r="I366" i="13"/>
  <c r="J366" i="13"/>
  <c r="K366" i="13"/>
  <c r="L366" i="13"/>
  <c r="M366" i="13"/>
  <c r="N366" i="13"/>
  <c r="E367" i="13"/>
  <c r="I367" i="13"/>
  <c r="J367" i="13"/>
  <c r="M367" i="13"/>
  <c r="K367" i="13"/>
  <c r="L367" i="13"/>
  <c r="N367" i="13"/>
  <c r="E368" i="13"/>
  <c r="I368" i="13"/>
  <c r="J368" i="13"/>
  <c r="M368" i="13"/>
  <c r="K368" i="13"/>
  <c r="N368" i="13"/>
  <c r="L368" i="13"/>
  <c r="E369" i="13"/>
  <c r="I369" i="13"/>
  <c r="J369" i="13"/>
  <c r="K369" i="13"/>
  <c r="N369" i="13"/>
  <c r="L369" i="13"/>
  <c r="M369" i="13"/>
  <c r="E370" i="13"/>
  <c r="I370" i="13"/>
  <c r="J370" i="13"/>
  <c r="K370" i="13"/>
  <c r="L370" i="13"/>
  <c r="M370" i="13"/>
  <c r="N370" i="13"/>
  <c r="E371" i="13"/>
  <c r="I371" i="13"/>
  <c r="J371" i="13"/>
  <c r="M371" i="13"/>
  <c r="K371" i="13"/>
  <c r="L371" i="13"/>
  <c r="N371" i="13"/>
  <c r="E372" i="13"/>
  <c r="I372" i="13"/>
  <c r="J372" i="13"/>
  <c r="M372" i="13"/>
  <c r="K372" i="13"/>
  <c r="N372" i="13"/>
  <c r="L372" i="13"/>
  <c r="E373" i="13"/>
  <c r="I373" i="13"/>
  <c r="J373" i="13"/>
  <c r="K373" i="13"/>
  <c r="N373" i="13"/>
  <c r="L373" i="13"/>
  <c r="M373" i="13"/>
  <c r="E374" i="13"/>
  <c r="I374" i="13"/>
  <c r="J374" i="13"/>
  <c r="K374" i="13"/>
  <c r="L374" i="13"/>
  <c r="M374" i="13"/>
  <c r="N374" i="13"/>
  <c r="E375" i="13"/>
  <c r="I375" i="13"/>
  <c r="J375" i="13"/>
  <c r="M375" i="13"/>
  <c r="K375" i="13"/>
  <c r="L375" i="13"/>
  <c r="N375" i="13"/>
  <c r="E376" i="13"/>
  <c r="I376" i="13"/>
  <c r="J376" i="13"/>
  <c r="M376" i="13"/>
  <c r="K376" i="13"/>
  <c r="N376" i="13"/>
  <c r="L376" i="13"/>
  <c r="E377" i="13"/>
  <c r="I377" i="13"/>
  <c r="J377" i="13"/>
  <c r="K377" i="13"/>
  <c r="N377" i="13"/>
  <c r="L377" i="13"/>
  <c r="M377" i="13"/>
  <c r="E378" i="13"/>
  <c r="I378" i="13"/>
  <c r="J378" i="13"/>
  <c r="K378" i="13"/>
  <c r="L378" i="13"/>
  <c r="M378" i="13"/>
  <c r="N378" i="13"/>
  <c r="E379" i="13"/>
  <c r="I379" i="13"/>
  <c r="J379" i="13"/>
  <c r="M379" i="13"/>
  <c r="K379" i="13"/>
  <c r="L379" i="13"/>
  <c r="N379" i="13"/>
  <c r="E380" i="13"/>
  <c r="I380" i="13"/>
  <c r="J380" i="13"/>
  <c r="M380" i="13"/>
  <c r="K380" i="13"/>
  <c r="N380" i="13"/>
  <c r="L380" i="13"/>
  <c r="E381" i="13"/>
  <c r="I381" i="13"/>
  <c r="J381" i="13"/>
  <c r="K381" i="13"/>
  <c r="N381" i="13"/>
  <c r="L381" i="13"/>
  <c r="M381" i="13"/>
  <c r="E382" i="13"/>
  <c r="I382" i="13"/>
  <c r="J382" i="13"/>
  <c r="K382" i="13"/>
  <c r="L382" i="13"/>
  <c r="M382" i="13"/>
  <c r="N382" i="13"/>
  <c r="E383" i="13"/>
  <c r="I383" i="13"/>
  <c r="J383" i="13"/>
  <c r="M383" i="13"/>
  <c r="K383" i="13"/>
  <c r="L383" i="13"/>
  <c r="N383" i="13"/>
  <c r="E384" i="13"/>
  <c r="I384" i="13"/>
  <c r="J384" i="13"/>
  <c r="M384" i="13"/>
  <c r="K384" i="13"/>
  <c r="N384" i="13"/>
  <c r="L384" i="13"/>
  <c r="E385" i="13"/>
  <c r="I385" i="13"/>
  <c r="J385" i="13"/>
  <c r="K385" i="13"/>
  <c r="N385" i="13"/>
  <c r="L385" i="13"/>
  <c r="M385" i="13"/>
  <c r="E386" i="13"/>
  <c r="I386" i="13"/>
  <c r="J386" i="13"/>
  <c r="K386" i="13"/>
  <c r="L386" i="13"/>
  <c r="M386" i="13"/>
  <c r="N386" i="13"/>
  <c r="E387" i="13"/>
  <c r="I387" i="13"/>
  <c r="J387" i="13"/>
  <c r="M387" i="13"/>
  <c r="K387" i="13"/>
  <c r="L387" i="13"/>
  <c r="N387" i="13"/>
  <c r="E388" i="13"/>
  <c r="I388" i="13"/>
  <c r="J388" i="13"/>
  <c r="M388" i="13"/>
  <c r="K388" i="13"/>
  <c r="N388" i="13"/>
  <c r="L388" i="13"/>
  <c r="E389" i="13"/>
  <c r="I389" i="13"/>
  <c r="J389" i="13"/>
  <c r="K389" i="13"/>
  <c r="N389" i="13"/>
  <c r="L389" i="13"/>
  <c r="M389" i="13"/>
  <c r="E390" i="13"/>
  <c r="I390" i="13"/>
  <c r="J390" i="13"/>
  <c r="K390" i="13"/>
  <c r="L390" i="13"/>
  <c r="M390" i="13"/>
  <c r="N390" i="13"/>
  <c r="E391" i="13"/>
  <c r="I391" i="13"/>
  <c r="J391" i="13"/>
  <c r="M391" i="13"/>
  <c r="K391" i="13"/>
  <c r="L391" i="13"/>
  <c r="N391" i="13"/>
  <c r="E392" i="13"/>
  <c r="I392" i="13"/>
  <c r="J392" i="13"/>
  <c r="M392" i="13"/>
  <c r="K392" i="13"/>
  <c r="N392" i="13"/>
  <c r="L392" i="13"/>
  <c r="E393" i="13"/>
  <c r="I393" i="13"/>
  <c r="J393" i="13"/>
  <c r="K393" i="13"/>
  <c r="N393" i="13"/>
  <c r="L393" i="13"/>
  <c r="M393" i="13"/>
  <c r="E394" i="13"/>
  <c r="I394" i="13"/>
  <c r="J394" i="13"/>
  <c r="K394" i="13"/>
  <c r="L394" i="13"/>
  <c r="M394" i="13"/>
  <c r="N394" i="13"/>
  <c r="E395" i="13"/>
  <c r="I395" i="13"/>
  <c r="J395" i="13"/>
  <c r="M395" i="13"/>
  <c r="K395" i="13"/>
  <c r="L395" i="13"/>
  <c r="N395" i="13"/>
  <c r="E396" i="13"/>
  <c r="I396" i="13"/>
  <c r="J396" i="13"/>
  <c r="M396" i="13"/>
  <c r="K396" i="13"/>
  <c r="N396" i="13"/>
  <c r="L396" i="13"/>
  <c r="E397" i="13"/>
  <c r="I397" i="13"/>
  <c r="J397" i="13"/>
  <c r="K397" i="13"/>
  <c r="N397" i="13"/>
  <c r="L397" i="13"/>
  <c r="M397" i="13"/>
  <c r="E398" i="13"/>
  <c r="I398" i="13"/>
  <c r="J398" i="13"/>
  <c r="K398" i="13"/>
  <c r="L398" i="13"/>
  <c r="M398" i="13"/>
  <c r="N398" i="13"/>
  <c r="E399" i="13"/>
  <c r="I399" i="13"/>
  <c r="J399" i="13"/>
  <c r="M399" i="13"/>
  <c r="K399" i="13"/>
  <c r="L399" i="13"/>
  <c r="N399" i="13"/>
  <c r="E400" i="13"/>
  <c r="I400" i="13"/>
  <c r="J400" i="13"/>
  <c r="M400" i="13"/>
  <c r="K400" i="13"/>
  <c r="N400" i="13"/>
  <c r="L400" i="13"/>
  <c r="E401" i="13"/>
  <c r="I401" i="13"/>
  <c r="J401" i="13"/>
  <c r="K401" i="13"/>
  <c r="N401" i="13"/>
  <c r="L401" i="13"/>
  <c r="M401" i="13"/>
  <c r="E402" i="13"/>
  <c r="I402" i="13"/>
  <c r="J402" i="13"/>
  <c r="K402" i="13"/>
  <c r="L402" i="13"/>
  <c r="M402" i="13"/>
  <c r="N402" i="13"/>
  <c r="E403" i="13"/>
  <c r="I403" i="13"/>
  <c r="J403" i="13"/>
  <c r="M403" i="13"/>
  <c r="K403" i="13"/>
  <c r="L403" i="13"/>
  <c r="N403" i="13"/>
  <c r="E404" i="13"/>
  <c r="I404" i="13"/>
  <c r="J404" i="13"/>
  <c r="M404" i="13"/>
  <c r="K404" i="13"/>
  <c r="N404" i="13"/>
  <c r="L404" i="13"/>
  <c r="E405" i="13"/>
  <c r="I405" i="13"/>
  <c r="J405" i="13"/>
  <c r="K405" i="13"/>
  <c r="N405" i="13"/>
  <c r="L405" i="13"/>
  <c r="M405" i="13"/>
  <c r="E406" i="13"/>
  <c r="I406" i="13"/>
  <c r="J406" i="13"/>
  <c r="K406" i="13"/>
  <c r="L406" i="13"/>
  <c r="M406" i="13"/>
  <c r="N406" i="13"/>
  <c r="E407" i="13"/>
  <c r="I407" i="13"/>
  <c r="J407" i="13"/>
  <c r="M407" i="13"/>
  <c r="K407" i="13"/>
  <c r="L407" i="13"/>
  <c r="N407" i="13"/>
  <c r="E408" i="13"/>
  <c r="I408" i="13"/>
  <c r="J408" i="13"/>
  <c r="M408" i="13"/>
  <c r="K408" i="13"/>
  <c r="N408" i="13"/>
  <c r="L408" i="13"/>
  <c r="E409" i="13"/>
  <c r="I409" i="13"/>
  <c r="J409" i="13"/>
  <c r="K409" i="13"/>
  <c r="N409" i="13"/>
  <c r="L409" i="13"/>
  <c r="M409" i="13"/>
  <c r="E410" i="13"/>
  <c r="I410" i="13"/>
  <c r="J410" i="13"/>
  <c r="K410" i="13"/>
  <c r="L410" i="13"/>
  <c r="M410" i="13"/>
  <c r="N410" i="13"/>
  <c r="E411" i="13"/>
  <c r="I411" i="13"/>
  <c r="J411" i="13"/>
  <c r="M411" i="13"/>
  <c r="K411" i="13"/>
  <c r="L411" i="13"/>
  <c r="N411" i="13"/>
  <c r="E412" i="13"/>
  <c r="I412" i="13"/>
  <c r="J412" i="13"/>
  <c r="M412" i="13"/>
  <c r="K412" i="13"/>
  <c r="N412" i="13"/>
  <c r="L412" i="13"/>
  <c r="E413" i="13"/>
  <c r="I413" i="13"/>
  <c r="J413" i="13"/>
  <c r="K413" i="13"/>
  <c r="N413" i="13"/>
  <c r="L413" i="13"/>
  <c r="M413" i="13"/>
  <c r="E414" i="13"/>
  <c r="I414" i="13"/>
  <c r="J414" i="13"/>
  <c r="K414" i="13"/>
  <c r="L414" i="13"/>
  <c r="M414" i="13"/>
  <c r="N414" i="13"/>
  <c r="E415" i="13"/>
  <c r="I415" i="13"/>
  <c r="J415" i="13"/>
  <c r="M415" i="13"/>
  <c r="K415" i="13"/>
  <c r="L415" i="13"/>
  <c r="N415" i="13"/>
  <c r="E416" i="13"/>
  <c r="I416" i="13"/>
  <c r="J416" i="13"/>
  <c r="M416" i="13"/>
  <c r="K416" i="13"/>
  <c r="N416" i="13"/>
  <c r="L416" i="13"/>
  <c r="E417" i="13"/>
  <c r="I417" i="13"/>
  <c r="J417" i="13"/>
  <c r="K417" i="13"/>
  <c r="N417" i="13"/>
  <c r="L417" i="13"/>
  <c r="M417" i="13"/>
  <c r="E418" i="13"/>
  <c r="I418" i="13"/>
  <c r="J418" i="13"/>
  <c r="K418" i="13"/>
  <c r="L418" i="13"/>
  <c r="M418" i="13"/>
  <c r="N418" i="13"/>
  <c r="E419" i="13"/>
  <c r="I419" i="13"/>
  <c r="J419" i="13"/>
  <c r="M419" i="13"/>
  <c r="K419" i="13"/>
  <c r="L419" i="13"/>
  <c r="N419" i="13"/>
  <c r="E420" i="13"/>
  <c r="I420" i="13"/>
  <c r="J420" i="13"/>
  <c r="M420" i="13"/>
  <c r="K420" i="13"/>
  <c r="N420" i="13"/>
  <c r="L420" i="13"/>
  <c r="E421" i="13"/>
  <c r="I421" i="13"/>
  <c r="J421" i="13"/>
  <c r="K421" i="13"/>
  <c r="N421" i="13"/>
  <c r="L421" i="13"/>
  <c r="M421" i="13"/>
  <c r="E422" i="13"/>
  <c r="I422" i="13"/>
  <c r="J422" i="13"/>
  <c r="K422" i="13"/>
  <c r="L422" i="13"/>
  <c r="M422" i="13"/>
  <c r="N422" i="13"/>
  <c r="E423" i="13"/>
  <c r="I423" i="13"/>
  <c r="J423" i="13"/>
  <c r="M423" i="13"/>
  <c r="K423" i="13"/>
  <c r="L423" i="13"/>
  <c r="N423" i="13"/>
  <c r="E424" i="13"/>
  <c r="I424" i="13"/>
  <c r="J424" i="13"/>
  <c r="M424" i="13"/>
  <c r="K424" i="13"/>
  <c r="N424" i="13"/>
  <c r="L424" i="13"/>
  <c r="E425" i="13"/>
  <c r="I425" i="13"/>
  <c r="J425" i="13"/>
  <c r="K425" i="13"/>
  <c r="N425" i="13"/>
  <c r="L425" i="13"/>
  <c r="M425" i="13"/>
  <c r="E426" i="13"/>
  <c r="I426" i="13"/>
  <c r="J426" i="13"/>
  <c r="K426" i="13"/>
  <c r="L426" i="13"/>
  <c r="M426" i="13"/>
  <c r="N426" i="13"/>
  <c r="E427" i="13"/>
  <c r="I427" i="13"/>
  <c r="J427" i="13"/>
  <c r="M427" i="13"/>
  <c r="K427" i="13"/>
  <c r="L427" i="13"/>
  <c r="N427" i="13"/>
  <c r="E428" i="13"/>
  <c r="I428" i="13"/>
  <c r="J428" i="13"/>
  <c r="M428" i="13"/>
  <c r="K428" i="13"/>
  <c r="N428" i="13"/>
  <c r="L428" i="13"/>
  <c r="E429" i="13"/>
  <c r="I429" i="13"/>
  <c r="J429" i="13"/>
  <c r="K429" i="13"/>
  <c r="N429" i="13"/>
  <c r="L429" i="13"/>
  <c r="M429" i="13"/>
  <c r="E430" i="13"/>
  <c r="I430" i="13"/>
  <c r="J430" i="13"/>
  <c r="K430" i="13"/>
  <c r="L430" i="13"/>
  <c r="M430" i="13"/>
  <c r="N430" i="13"/>
  <c r="E431" i="13"/>
  <c r="I431" i="13"/>
  <c r="J431" i="13"/>
  <c r="M431" i="13"/>
  <c r="K431" i="13"/>
  <c r="L431" i="13"/>
  <c r="N431" i="13"/>
  <c r="E432" i="13"/>
  <c r="I432" i="13"/>
  <c r="J432" i="13"/>
  <c r="M432" i="13"/>
  <c r="K432" i="13"/>
  <c r="N432" i="13"/>
  <c r="L432" i="13"/>
  <c r="E433" i="13"/>
  <c r="I433" i="13"/>
  <c r="J433" i="13"/>
  <c r="K433" i="13"/>
  <c r="N433" i="13"/>
  <c r="L433" i="13"/>
  <c r="M433" i="13"/>
  <c r="E434" i="13"/>
  <c r="I434" i="13"/>
  <c r="J434" i="13"/>
  <c r="K434" i="13"/>
  <c r="L434" i="13"/>
  <c r="M434" i="13"/>
  <c r="N434" i="13"/>
  <c r="E435" i="13"/>
  <c r="I435" i="13"/>
  <c r="J435" i="13"/>
  <c r="M435" i="13"/>
  <c r="K435" i="13"/>
  <c r="L435" i="13"/>
  <c r="N435" i="13"/>
  <c r="E436" i="13"/>
  <c r="I436" i="13"/>
  <c r="J436" i="13"/>
  <c r="M436" i="13"/>
  <c r="K436" i="13"/>
  <c r="N436" i="13"/>
  <c r="L436" i="13"/>
  <c r="E437" i="13"/>
  <c r="I437" i="13"/>
  <c r="J437" i="13"/>
  <c r="K437" i="13"/>
  <c r="N437" i="13"/>
  <c r="L437" i="13"/>
  <c r="M437" i="13"/>
  <c r="E438" i="13"/>
  <c r="I438" i="13"/>
  <c r="J438" i="13"/>
  <c r="K438" i="13"/>
  <c r="L438" i="13"/>
  <c r="M438" i="13"/>
  <c r="N438" i="13"/>
  <c r="E439" i="13"/>
  <c r="I439" i="13"/>
  <c r="J439" i="13"/>
  <c r="M439" i="13"/>
  <c r="K439" i="13"/>
  <c r="L439" i="13"/>
  <c r="N439" i="13"/>
  <c r="E440" i="13"/>
  <c r="I440" i="13"/>
  <c r="J440" i="13"/>
  <c r="M440" i="13"/>
  <c r="K440" i="13"/>
  <c r="N440" i="13"/>
  <c r="L440" i="13"/>
  <c r="E441" i="13"/>
  <c r="I441" i="13"/>
  <c r="J441" i="13"/>
  <c r="K441" i="13"/>
  <c r="N441" i="13"/>
  <c r="L441" i="13"/>
  <c r="M441" i="13"/>
  <c r="E442" i="13"/>
  <c r="I442" i="13"/>
  <c r="J442" i="13"/>
  <c r="K442" i="13"/>
  <c r="L442" i="13"/>
  <c r="M442" i="13"/>
  <c r="N442" i="13"/>
  <c r="E443" i="13"/>
  <c r="I443" i="13"/>
  <c r="J443" i="13"/>
  <c r="M443" i="13"/>
  <c r="K443" i="13"/>
  <c r="L443" i="13"/>
  <c r="N443" i="13"/>
  <c r="E444" i="13"/>
  <c r="I444" i="13"/>
  <c r="J444" i="13"/>
  <c r="M444" i="13"/>
  <c r="K444" i="13"/>
  <c r="N444" i="13"/>
  <c r="L444" i="13"/>
  <c r="E445" i="13"/>
  <c r="I445" i="13"/>
  <c r="J445" i="13"/>
  <c r="K445" i="13"/>
  <c r="N445" i="13"/>
  <c r="L445" i="13"/>
  <c r="M445" i="13"/>
  <c r="E446" i="13"/>
  <c r="I446" i="13"/>
  <c r="J446" i="13"/>
  <c r="K446" i="13"/>
  <c r="L446" i="13"/>
  <c r="M446" i="13"/>
  <c r="N446" i="13"/>
  <c r="E447" i="13"/>
  <c r="I447" i="13"/>
  <c r="J447" i="13"/>
  <c r="M447" i="13"/>
  <c r="K447" i="13"/>
  <c r="L447" i="13"/>
  <c r="N447" i="13"/>
  <c r="E448" i="13"/>
  <c r="I448" i="13"/>
  <c r="J448" i="13"/>
  <c r="M448" i="13"/>
  <c r="K448" i="13"/>
  <c r="N448" i="13"/>
  <c r="L448" i="13"/>
  <c r="E449" i="13"/>
  <c r="I449" i="13"/>
  <c r="J449" i="13"/>
  <c r="K449" i="13"/>
  <c r="N449" i="13"/>
  <c r="L449" i="13"/>
  <c r="M449" i="13"/>
  <c r="E450" i="13"/>
  <c r="I450" i="13"/>
  <c r="J450" i="13"/>
  <c r="K450" i="13"/>
  <c r="L450" i="13"/>
  <c r="M450" i="13"/>
  <c r="N450" i="13"/>
  <c r="E451" i="13"/>
  <c r="I451" i="13"/>
  <c r="J451" i="13"/>
  <c r="M451" i="13"/>
  <c r="K451" i="13"/>
  <c r="L451" i="13"/>
  <c r="N451" i="13"/>
  <c r="E452" i="13"/>
  <c r="I452" i="13"/>
  <c r="J452" i="13"/>
  <c r="M452" i="13"/>
  <c r="K452" i="13"/>
  <c r="N452" i="13"/>
  <c r="L452" i="13"/>
  <c r="E453" i="13"/>
  <c r="I453" i="13"/>
  <c r="J453" i="13"/>
  <c r="K453" i="13"/>
  <c r="N453" i="13"/>
  <c r="L453" i="13"/>
  <c r="M453" i="13"/>
  <c r="E454" i="13"/>
  <c r="I454" i="13"/>
  <c r="J454" i="13"/>
  <c r="K454" i="13"/>
  <c r="L454" i="13"/>
  <c r="M454" i="13"/>
  <c r="N454" i="13"/>
  <c r="E455" i="13"/>
  <c r="I455" i="13"/>
  <c r="J455" i="13"/>
  <c r="M455" i="13"/>
  <c r="K455" i="13"/>
  <c r="L455" i="13"/>
  <c r="N455" i="13"/>
  <c r="E456" i="13"/>
  <c r="I456" i="13"/>
  <c r="J456" i="13"/>
  <c r="M456" i="13"/>
  <c r="K456" i="13"/>
  <c r="N456" i="13"/>
  <c r="L456" i="13"/>
  <c r="E457" i="13"/>
  <c r="I457" i="13"/>
  <c r="J457" i="13"/>
  <c r="K457" i="13"/>
  <c r="N457" i="13"/>
  <c r="L457" i="13"/>
  <c r="M457" i="13"/>
  <c r="E458" i="13"/>
  <c r="I458" i="13"/>
  <c r="J458" i="13"/>
  <c r="K458" i="13"/>
  <c r="L458" i="13"/>
  <c r="M458" i="13"/>
  <c r="N458" i="13"/>
  <c r="E459" i="13"/>
  <c r="I459" i="13"/>
  <c r="J459" i="13"/>
  <c r="M459" i="13"/>
  <c r="K459" i="13"/>
  <c r="L459" i="13"/>
  <c r="N459" i="13"/>
  <c r="E460" i="13"/>
  <c r="I460" i="13"/>
  <c r="J460" i="13"/>
  <c r="M460" i="13"/>
  <c r="K460" i="13"/>
  <c r="N460" i="13"/>
  <c r="L460" i="13"/>
  <c r="E461" i="13"/>
  <c r="I461" i="13"/>
  <c r="J461" i="13"/>
  <c r="K461" i="13"/>
  <c r="N461" i="13"/>
  <c r="L461" i="13"/>
  <c r="M461" i="13"/>
  <c r="E462" i="13"/>
  <c r="I462" i="13"/>
  <c r="J462" i="13"/>
  <c r="K462" i="13"/>
  <c r="L462" i="13"/>
  <c r="M462" i="13"/>
  <c r="N462" i="13"/>
  <c r="E463" i="13"/>
  <c r="I463" i="13"/>
  <c r="J463" i="13"/>
  <c r="M463" i="13"/>
  <c r="K463" i="13"/>
  <c r="L463" i="13"/>
  <c r="N463" i="13"/>
  <c r="E464" i="13"/>
  <c r="I464" i="13"/>
  <c r="J464" i="13"/>
  <c r="M464" i="13"/>
  <c r="K464" i="13"/>
  <c r="N464" i="13"/>
  <c r="L464" i="13"/>
  <c r="E465" i="13"/>
  <c r="I465" i="13"/>
  <c r="J465" i="13"/>
  <c r="K465" i="13"/>
  <c r="N465" i="13"/>
  <c r="L465" i="13"/>
  <c r="M465" i="13"/>
  <c r="E466" i="13"/>
  <c r="I466" i="13"/>
  <c r="J466" i="13"/>
  <c r="K466" i="13"/>
  <c r="L466" i="13"/>
  <c r="M466" i="13"/>
  <c r="N466" i="13"/>
  <c r="E467" i="13"/>
  <c r="I467" i="13"/>
  <c r="J467" i="13"/>
  <c r="M467" i="13"/>
  <c r="K467" i="13"/>
  <c r="L467" i="13"/>
  <c r="N467" i="13"/>
  <c r="E468" i="13"/>
  <c r="I468" i="13"/>
  <c r="J468" i="13"/>
  <c r="M468" i="13"/>
  <c r="K468" i="13"/>
  <c r="N468" i="13"/>
  <c r="L468" i="13"/>
  <c r="E469" i="13"/>
  <c r="I469" i="13"/>
  <c r="J469" i="13"/>
  <c r="K469" i="13"/>
  <c r="N469" i="13"/>
  <c r="L469" i="13"/>
  <c r="M469" i="13"/>
  <c r="E470" i="13"/>
  <c r="I470" i="13"/>
  <c r="J470" i="13"/>
  <c r="K470" i="13"/>
  <c r="L470" i="13"/>
  <c r="M470" i="13"/>
  <c r="N470" i="13"/>
  <c r="E471" i="13"/>
  <c r="I471" i="13"/>
  <c r="J471" i="13"/>
  <c r="M471" i="13"/>
  <c r="K471" i="13"/>
  <c r="L471" i="13"/>
  <c r="N471" i="13"/>
  <c r="E472" i="13"/>
  <c r="I472" i="13"/>
  <c r="J472" i="13"/>
  <c r="M472" i="13"/>
  <c r="K472" i="13"/>
  <c r="N472" i="13"/>
  <c r="L472" i="13"/>
  <c r="E473" i="13"/>
  <c r="I473" i="13"/>
  <c r="J473" i="13"/>
  <c r="K473" i="13"/>
  <c r="N473" i="13"/>
  <c r="L473" i="13"/>
  <c r="M473" i="13"/>
  <c r="E474" i="13"/>
  <c r="I474" i="13"/>
  <c r="J474" i="13"/>
  <c r="K474" i="13"/>
  <c r="L474" i="13"/>
  <c r="M474" i="13"/>
  <c r="N474" i="13"/>
  <c r="E475" i="13"/>
  <c r="I475" i="13"/>
  <c r="J475" i="13"/>
  <c r="M475" i="13"/>
  <c r="K475" i="13"/>
  <c r="L475" i="13"/>
  <c r="N475" i="13"/>
  <c r="E476" i="13"/>
  <c r="I476" i="13"/>
  <c r="J476" i="13"/>
  <c r="M476" i="13"/>
  <c r="K476" i="13"/>
  <c r="N476" i="13"/>
  <c r="L476" i="13"/>
  <c r="E477" i="13"/>
  <c r="I477" i="13"/>
  <c r="J477" i="13"/>
  <c r="K477" i="13"/>
  <c r="N477" i="13"/>
  <c r="L477" i="13"/>
  <c r="M477" i="13"/>
  <c r="E478" i="13"/>
  <c r="I478" i="13"/>
  <c r="J478" i="13"/>
  <c r="K478" i="13"/>
  <c r="L478" i="13"/>
  <c r="M478" i="13"/>
  <c r="N478" i="13"/>
  <c r="E479" i="13"/>
  <c r="I479" i="13"/>
  <c r="J479" i="13"/>
  <c r="M479" i="13"/>
  <c r="K479" i="13"/>
  <c r="L479" i="13"/>
  <c r="N479" i="13"/>
  <c r="E480" i="13"/>
  <c r="I480" i="13"/>
  <c r="J480" i="13"/>
  <c r="M480" i="13"/>
  <c r="K480" i="13"/>
  <c r="N480" i="13"/>
  <c r="L480" i="13"/>
  <c r="E481" i="13"/>
  <c r="I481" i="13"/>
  <c r="J481" i="13"/>
  <c r="K481" i="13"/>
  <c r="N481" i="13"/>
  <c r="L481" i="13"/>
  <c r="M481" i="13"/>
  <c r="E482" i="13"/>
  <c r="I482" i="13"/>
  <c r="J482" i="13"/>
  <c r="K482" i="13"/>
  <c r="L482" i="13"/>
  <c r="M482" i="13"/>
  <c r="N482" i="13"/>
  <c r="E483" i="13"/>
  <c r="I483" i="13"/>
  <c r="J483" i="13"/>
  <c r="M483" i="13"/>
  <c r="K483" i="13"/>
  <c r="L483" i="13"/>
  <c r="N483" i="13"/>
  <c r="E484" i="13"/>
  <c r="I484" i="13"/>
  <c r="J484" i="13"/>
  <c r="M484" i="13"/>
  <c r="K484" i="13"/>
  <c r="N484" i="13"/>
  <c r="L484" i="13"/>
  <c r="E485" i="13"/>
  <c r="I485" i="13"/>
  <c r="J485" i="13"/>
  <c r="K485" i="13"/>
  <c r="N485" i="13"/>
  <c r="L485" i="13"/>
  <c r="M485" i="13"/>
  <c r="E486" i="13"/>
  <c r="I486" i="13"/>
  <c r="J486" i="13"/>
  <c r="K486" i="13"/>
  <c r="L486" i="13"/>
  <c r="M486" i="13"/>
  <c r="N486" i="13"/>
  <c r="E487" i="13"/>
  <c r="I487" i="13"/>
  <c r="J487" i="13"/>
  <c r="M487" i="13"/>
  <c r="K487" i="13"/>
  <c r="L487" i="13"/>
  <c r="N487" i="13"/>
  <c r="E488" i="13"/>
  <c r="I488" i="13"/>
  <c r="J488" i="13"/>
  <c r="M488" i="13"/>
  <c r="K488" i="13"/>
  <c r="N488" i="13"/>
  <c r="L488" i="13"/>
  <c r="E489" i="13"/>
  <c r="I489" i="13"/>
  <c r="J489" i="13"/>
  <c r="K489" i="13"/>
  <c r="N489" i="13"/>
  <c r="L489" i="13"/>
  <c r="M489" i="13"/>
  <c r="E490" i="13"/>
  <c r="I490" i="13"/>
  <c r="J490" i="13"/>
  <c r="K490" i="13"/>
  <c r="L490" i="13"/>
  <c r="M490" i="13"/>
  <c r="N490" i="13"/>
  <c r="E491" i="13"/>
  <c r="I491" i="13"/>
  <c r="J491" i="13"/>
  <c r="M491" i="13"/>
  <c r="K491" i="13"/>
  <c r="L491" i="13"/>
  <c r="N491" i="13"/>
  <c r="E492" i="13"/>
  <c r="I492" i="13"/>
  <c r="J492" i="13"/>
  <c r="M492" i="13"/>
  <c r="K492" i="13"/>
  <c r="N492" i="13"/>
  <c r="L492" i="13"/>
  <c r="E493" i="13"/>
  <c r="I493" i="13"/>
  <c r="J493" i="13"/>
  <c r="K493" i="13"/>
  <c r="N493" i="13"/>
  <c r="L493" i="13"/>
  <c r="M493" i="13"/>
  <c r="E494" i="13"/>
  <c r="I494" i="13"/>
  <c r="J494" i="13"/>
  <c r="K494" i="13"/>
  <c r="L494" i="13"/>
  <c r="M494" i="13"/>
  <c r="N494" i="13"/>
  <c r="E495" i="13"/>
  <c r="I495" i="13"/>
  <c r="J495" i="13"/>
  <c r="M495" i="13"/>
  <c r="K495" i="13"/>
  <c r="L495" i="13"/>
  <c r="N495" i="13"/>
  <c r="E496" i="13"/>
  <c r="I496" i="13"/>
  <c r="J496" i="13"/>
  <c r="M496" i="13"/>
  <c r="K496" i="13"/>
  <c r="N496" i="13"/>
  <c r="L496" i="13"/>
  <c r="E497" i="13"/>
  <c r="I497" i="13"/>
  <c r="J497" i="13"/>
  <c r="K497" i="13"/>
  <c r="N497" i="13"/>
  <c r="L497" i="13"/>
  <c r="M497" i="13"/>
  <c r="E498" i="13"/>
  <c r="I498" i="13"/>
  <c r="J498" i="13"/>
  <c r="K498" i="13"/>
  <c r="L498" i="13"/>
  <c r="M498" i="13"/>
  <c r="N498" i="13"/>
  <c r="E499" i="13"/>
  <c r="I499" i="13"/>
  <c r="J499" i="13"/>
  <c r="M499" i="13"/>
  <c r="K499" i="13"/>
  <c r="L499" i="13"/>
  <c r="N499" i="13"/>
  <c r="E500" i="13"/>
  <c r="I500" i="13"/>
  <c r="J500" i="13"/>
  <c r="M500" i="13"/>
  <c r="K500" i="13"/>
  <c r="N500" i="13"/>
  <c r="L500" i="13"/>
  <c r="E501" i="13"/>
  <c r="I501" i="13"/>
  <c r="J501" i="13"/>
  <c r="K501" i="13"/>
  <c r="N501" i="13"/>
  <c r="L501" i="13"/>
  <c r="M501" i="13"/>
  <c r="E502" i="13"/>
  <c r="I502" i="13"/>
  <c r="J502" i="13"/>
  <c r="K502" i="13"/>
  <c r="L502" i="13"/>
  <c r="M502" i="13"/>
  <c r="N502" i="13"/>
  <c r="E503" i="13"/>
  <c r="I503" i="13"/>
  <c r="J503" i="13"/>
  <c r="M503" i="13"/>
  <c r="K503" i="13"/>
  <c r="L503" i="13"/>
  <c r="N503" i="13"/>
  <c r="E504" i="13"/>
  <c r="I504" i="13"/>
  <c r="J504" i="13"/>
  <c r="M504" i="13"/>
  <c r="K504" i="13"/>
  <c r="N504" i="13"/>
  <c r="L504" i="13"/>
  <c r="E505" i="13"/>
  <c r="I505" i="13"/>
  <c r="J505" i="13"/>
  <c r="K505" i="13"/>
  <c r="N505" i="13"/>
  <c r="L505" i="13"/>
  <c r="M505" i="13"/>
  <c r="E506" i="13"/>
  <c r="I506" i="13"/>
  <c r="J506" i="13"/>
  <c r="K506" i="13"/>
  <c r="L506" i="13"/>
  <c r="M506" i="13"/>
  <c r="N506" i="13"/>
  <c r="E507" i="13"/>
  <c r="I507" i="13"/>
  <c r="J507" i="13"/>
  <c r="M507" i="13"/>
  <c r="K507" i="13"/>
  <c r="L507" i="13"/>
  <c r="N507" i="13"/>
  <c r="E508" i="13"/>
  <c r="I508" i="13"/>
  <c r="J508" i="13"/>
  <c r="M508" i="13"/>
  <c r="K508" i="13"/>
  <c r="N508" i="13"/>
  <c r="L508" i="13"/>
  <c r="E509" i="13"/>
  <c r="I509" i="13"/>
  <c r="J509" i="13"/>
  <c r="K509" i="13"/>
  <c r="N509" i="13"/>
  <c r="L509" i="13"/>
  <c r="M509" i="13"/>
  <c r="E510" i="13"/>
  <c r="I510" i="13"/>
  <c r="J510" i="13"/>
  <c r="K510" i="13"/>
  <c r="L510" i="13"/>
  <c r="M510" i="13"/>
  <c r="N510" i="13"/>
  <c r="E511" i="13"/>
  <c r="I511" i="13"/>
  <c r="J511" i="13"/>
  <c r="M511" i="13"/>
  <c r="K511" i="13"/>
  <c r="L511" i="13"/>
  <c r="N511" i="13"/>
  <c r="E512" i="13"/>
  <c r="I512" i="13"/>
  <c r="J512" i="13"/>
  <c r="M512" i="13"/>
  <c r="K512" i="13"/>
  <c r="N512" i="13"/>
  <c r="L512" i="13"/>
  <c r="E513" i="13"/>
  <c r="I513" i="13"/>
  <c r="J513" i="13"/>
  <c r="K513" i="13"/>
  <c r="N513" i="13"/>
  <c r="L513" i="13"/>
  <c r="M513" i="13"/>
  <c r="E514" i="13"/>
  <c r="I514" i="13"/>
  <c r="J514" i="13"/>
  <c r="K514" i="13"/>
  <c r="L514" i="13"/>
  <c r="M514" i="13"/>
  <c r="N514" i="13"/>
  <c r="E515" i="13"/>
  <c r="I515" i="13"/>
  <c r="J515" i="13"/>
  <c r="M515" i="13"/>
  <c r="K515" i="13"/>
  <c r="L515" i="13"/>
  <c r="N515" i="13"/>
  <c r="E516" i="13"/>
  <c r="I516" i="13"/>
  <c r="J516" i="13"/>
  <c r="M516" i="13"/>
  <c r="K516" i="13"/>
  <c r="N516" i="13"/>
  <c r="L516" i="13"/>
  <c r="E517" i="13"/>
  <c r="I517" i="13"/>
  <c r="J517" i="13"/>
  <c r="K517" i="13"/>
  <c r="N517" i="13"/>
  <c r="L517" i="13"/>
  <c r="M517" i="13"/>
  <c r="E518" i="13"/>
  <c r="I518" i="13"/>
  <c r="J518" i="13"/>
  <c r="K518" i="13"/>
  <c r="L518" i="13"/>
  <c r="M518" i="13"/>
  <c r="N518" i="13"/>
  <c r="E519" i="13"/>
  <c r="I519" i="13"/>
  <c r="J519" i="13"/>
  <c r="M519" i="13"/>
  <c r="K519" i="13"/>
  <c r="L519" i="13"/>
  <c r="N519" i="13"/>
  <c r="E520" i="13"/>
  <c r="I520" i="13"/>
  <c r="J520" i="13"/>
  <c r="M520" i="13"/>
  <c r="K520" i="13"/>
  <c r="N520" i="13"/>
  <c r="L520" i="13"/>
  <c r="E521" i="13"/>
  <c r="I521" i="13"/>
  <c r="J521" i="13"/>
  <c r="K521" i="13"/>
  <c r="N521" i="13"/>
  <c r="L521" i="13"/>
  <c r="M521" i="13"/>
  <c r="E522" i="13"/>
  <c r="I522" i="13"/>
  <c r="J522" i="13"/>
  <c r="K522" i="13"/>
  <c r="L522" i="13"/>
  <c r="M522" i="13"/>
  <c r="N522" i="13"/>
  <c r="E523" i="13"/>
  <c r="I523" i="13"/>
  <c r="J523" i="13"/>
  <c r="M523" i="13"/>
  <c r="K523" i="13"/>
  <c r="L523" i="13"/>
  <c r="N523" i="13"/>
  <c r="E524" i="13"/>
  <c r="I524" i="13"/>
  <c r="J524" i="13"/>
  <c r="M524" i="13"/>
  <c r="K524" i="13"/>
  <c r="N524" i="13"/>
  <c r="L524" i="13"/>
  <c r="E525" i="13"/>
  <c r="I525" i="13"/>
  <c r="J525" i="13"/>
  <c r="K525" i="13"/>
  <c r="N525" i="13"/>
  <c r="L525" i="13"/>
  <c r="M525" i="13"/>
  <c r="E526" i="13"/>
  <c r="I526" i="13"/>
  <c r="J526" i="13"/>
  <c r="K526" i="13"/>
  <c r="L526" i="13"/>
  <c r="M526" i="13"/>
  <c r="N526" i="13"/>
  <c r="E527" i="13"/>
  <c r="I527" i="13"/>
  <c r="J527" i="13"/>
  <c r="M527" i="13"/>
  <c r="K527" i="13"/>
  <c r="L527" i="13"/>
  <c r="N527" i="13"/>
  <c r="E528" i="13"/>
  <c r="I528" i="13"/>
  <c r="J528" i="13"/>
  <c r="M528" i="13"/>
  <c r="K528" i="13"/>
  <c r="N528" i="13"/>
  <c r="L528" i="13"/>
  <c r="E529" i="13"/>
  <c r="I529" i="13"/>
  <c r="J529" i="13"/>
  <c r="K529" i="13"/>
  <c r="N529" i="13"/>
  <c r="L529" i="13"/>
  <c r="M529" i="13"/>
  <c r="E530" i="13"/>
  <c r="I530" i="13"/>
  <c r="J530" i="13"/>
  <c r="K530" i="13"/>
  <c r="L530" i="13"/>
  <c r="M530" i="13"/>
  <c r="N530" i="13"/>
  <c r="E531" i="13"/>
  <c r="I531" i="13"/>
  <c r="J531" i="13"/>
  <c r="M531" i="13"/>
  <c r="K531" i="13"/>
  <c r="L531" i="13"/>
  <c r="N531" i="13"/>
  <c r="E532" i="13"/>
  <c r="I532" i="13"/>
  <c r="J532" i="13"/>
  <c r="M532" i="13"/>
  <c r="K532" i="13"/>
  <c r="N532" i="13"/>
  <c r="L532" i="13"/>
  <c r="E533" i="13"/>
  <c r="I533" i="13"/>
  <c r="J533" i="13"/>
  <c r="K533" i="13"/>
  <c r="N533" i="13"/>
  <c r="L533" i="13"/>
  <c r="M533" i="13"/>
  <c r="E534" i="13"/>
  <c r="I534" i="13"/>
  <c r="J534" i="13"/>
  <c r="K534" i="13"/>
  <c r="L534" i="13"/>
  <c r="M534" i="13"/>
  <c r="N534" i="13"/>
  <c r="E535" i="13"/>
  <c r="I535" i="13"/>
  <c r="J535" i="13"/>
  <c r="M535" i="13"/>
  <c r="K535" i="13"/>
  <c r="L535" i="13"/>
  <c r="N535" i="13"/>
  <c r="E536" i="13"/>
  <c r="I536" i="13"/>
  <c r="J536" i="13"/>
  <c r="M536" i="13"/>
  <c r="K536" i="13"/>
  <c r="N536" i="13"/>
  <c r="L536" i="13"/>
  <c r="E537" i="13"/>
  <c r="I537" i="13"/>
  <c r="J537" i="13"/>
  <c r="K537" i="13"/>
  <c r="N537" i="13"/>
  <c r="L537" i="13"/>
  <c r="M537" i="13"/>
  <c r="E538" i="13"/>
  <c r="I538" i="13"/>
  <c r="J538" i="13"/>
  <c r="K538" i="13"/>
  <c r="L538" i="13"/>
  <c r="M538" i="13"/>
  <c r="N538" i="13"/>
  <c r="E539" i="13"/>
  <c r="I539" i="13"/>
  <c r="J539" i="13"/>
  <c r="M539" i="13"/>
  <c r="K539" i="13"/>
  <c r="L539" i="13"/>
  <c r="N539" i="13"/>
  <c r="E540" i="13"/>
  <c r="I540" i="13"/>
  <c r="J540" i="13"/>
  <c r="M540" i="13"/>
  <c r="K540" i="13"/>
  <c r="N540" i="13"/>
  <c r="L540" i="13"/>
  <c r="E541" i="13"/>
  <c r="I541" i="13"/>
  <c r="J541" i="13"/>
  <c r="K541" i="13"/>
  <c r="N541" i="13"/>
  <c r="L541" i="13"/>
  <c r="M541" i="13"/>
  <c r="E542" i="13"/>
  <c r="I542" i="13"/>
  <c r="J542" i="13"/>
  <c r="K542" i="13"/>
  <c r="L542" i="13"/>
  <c r="M542" i="13"/>
  <c r="N542" i="13"/>
  <c r="E543" i="13"/>
  <c r="I543" i="13"/>
  <c r="J543" i="13"/>
  <c r="M543" i="13"/>
  <c r="K543" i="13"/>
  <c r="L543" i="13"/>
  <c r="N543" i="13"/>
  <c r="E544" i="13"/>
  <c r="I544" i="13"/>
  <c r="J544" i="13"/>
  <c r="M544" i="13"/>
  <c r="K544" i="13"/>
  <c r="N544" i="13"/>
  <c r="L544" i="13"/>
  <c r="E545" i="13"/>
  <c r="I545" i="13"/>
  <c r="J545" i="13"/>
  <c r="K545" i="13"/>
  <c r="N545" i="13"/>
  <c r="L545" i="13"/>
  <c r="M545" i="13"/>
  <c r="E546" i="13"/>
  <c r="I546" i="13"/>
  <c r="J546" i="13"/>
  <c r="K546" i="13"/>
  <c r="L546" i="13"/>
  <c r="M546" i="13"/>
  <c r="N546" i="13"/>
  <c r="E547" i="13"/>
  <c r="I547" i="13"/>
  <c r="J547" i="13"/>
  <c r="M547" i="13"/>
  <c r="K547" i="13"/>
  <c r="L547" i="13"/>
  <c r="N547" i="13"/>
  <c r="E548" i="13"/>
  <c r="I548" i="13"/>
  <c r="J548" i="13"/>
  <c r="M548" i="13"/>
  <c r="K548" i="13"/>
  <c r="N548" i="13"/>
  <c r="L548" i="13"/>
  <c r="E549" i="13"/>
  <c r="I549" i="13"/>
  <c r="J549" i="13"/>
  <c r="K549" i="13"/>
  <c r="N549" i="13"/>
  <c r="L549" i="13"/>
  <c r="M549" i="13"/>
  <c r="E550" i="13"/>
  <c r="I550" i="13"/>
  <c r="J550" i="13"/>
  <c r="K550" i="13"/>
  <c r="L550" i="13"/>
  <c r="M550" i="13"/>
  <c r="N550" i="13"/>
  <c r="E551" i="13"/>
  <c r="I551" i="13"/>
  <c r="J551" i="13"/>
  <c r="M551" i="13"/>
  <c r="K551" i="13"/>
  <c r="L551" i="13"/>
  <c r="N551" i="13"/>
  <c r="E552" i="13"/>
  <c r="I552" i="13"/>
  <c r="J552" i="13"/>
  <c r="M552" i="13"/>
  <c r="K552" i="13"/>
  <c r="N552" i="13"/>
  <c r="L552" i="13"/>
  <c r="E553" i="13"/>
  <c r="I553" i="13"/>
  <c r="J553" i="13"/>
  <c r="K553" i="13"/>
  <c r="N553" i="13"/>
  <c r="L553" i="13"/>
  <c r="M553" i="13"/>
  <c r="E554" i="13"/>
  <c r="I554" i="13"/>
  <c r="J554" i="13"/>
  <c r="K554" i="13"/>
  <c r="L554" i="13"/>
  <c r="M554" i="13"/>
  <c r="N554" i="13"/>
  <c r="E555" i="13"/>
  <c r="I555" i="13"/>
  <c r="J555" i="13"/>
  <c r="M555" i="13"/>
  <c r="K555" i="13"/>
  <c r="L555" i="13"/>
  <c r="N555" i="13"/>
  <c r="E556" i="13"/>
  <c r="I556" i="13"/>
  <c r="J556" i="13"/>
  <c r="M556" i="13"/>
  <c r="K556" i="13"/>
  <c r="N556" i="13"/>
  <c r="L556" i="13"/>
  <c r="E557" i="13"/>
  <c r="I557" i="13"/>
  <c r="J557" i="13"/>
  <c r="K557" i="13"/>
  <c r="N557" i="13"/>
  <c r="L557" i="13"/>
  <c r="M557" i="13"/>
  <c r="E558" i="13"/>
  <c r="I558" i="13"/>
  <c r="J558" i="13"/>
  <c r="K558" i="13"/>
  <c r="L558" i="13"/>
  <c r="M558" i="13"/>
  <c r="N558" i="13"/>
  <c r="E559" i="13"/>
  <c r="I559" i="13"/>
  <c r="J559" i="13"/>
  <c r="M559" i="13"/>
  <c r="K559" i="13"/>
  <c r="L559" i="13"/>
  <c r="N559" i="13"/>
  <c r="E560" i="13"/>
  <c r="I560" i="13"/>
  <c r="J560" i="13"/>
  <c r="M560" i="13"/>
  <c r="K560" i="13"/>
  <c r="N560" i="13"/>
  <c r="L560" i="13"/>
  <c r="E561" i="13"/>
  <c r="I561" i="13"/>
  <c r="J561" i="13"/>
  <c r="K561" i="13"/>
  <c r="N561" i="13"/>
  <c r="L561" i="13"/>
  <c r="M561" i="13"/>
  <c r="E562" i="13"/>
  <c r="I562" i="13"/>
  <c r="J562" i="13"/>
  <c r="K562" i="13"/>
  <c r="L562" i="13"/>
  <c r="M562" i="13"/>
  <c r="N562" i="13"/>
  <c r="E563" i="13"/>
  <c r="I563" i="13"/>
  <c r="J563" i="13"/>
  <c r="M563" i="13"/>
  <c r="K563" i="13"/>
  <c r="L563" i="13"/>
  <c r="N563" i="13"/>
  <c r="E564" i="13"/>
  <c r="I564" i="13"/>
  <c r="J564" i="13"/>
  <c r="M564" i="13"/>
  <c r="K564" i="13"/>
  <c r="N564" i="13"/>
  <c r="L564" i="13"/>
  <c r="E565" i="13"/>
  <c r="I565" i="13"/>
  <c r="J565" i="13"/>
  <c r="K565" i="13"/>
  <c r="N565" i="13"/>
  <c r="L565" i="13"/>
  <c r="M565" i="13"/>
  <c r="E566" i="13"/>
  <c r="I566" i="13"/>
  <c r="J566" i="13"/>
  <c r="K566" i="13"/>
  <c r="L566" i="13"/>
  <c r="M566" i="13"/>
  <c r="N566" i="13"/>
  <c r="E567" i="13"/>
  <c r="I567" i="13"/>
  <c r="J567" i="13"/>
  <c r="M567" i="13"/>
  <c r="K567" i="13"/>
  <c r="L567" i="13"/>
  <c r="N567" i="13"/>
  <c r="E568" i="13"/>
  <c r="I568" i="13"/>
  <c r="J568" i="13"/>
  <c r="M568" i="13"/>
  <c r="K568" i="13"/>
  <c r="N568" i="13"/>
  <c r="L568" i="13"/>
  <c r="E569" i="13"/>
  <c r="I569" i="13"/>
  <c r="J569" i="13"/>
  <c r="K569" i="13"/>
  <c r="N569" i="13"/>
  <c r="L569" i="13"/>
  <c r="M569" i="13"/>
  <c r="E570" i="13"/>
  <c r="I570" i="13"/>
  <c r="J570" i="13"/>
  <c r="K570" i="13"/>
  <c r="L570" i="13"/>
  <c r="M570" i="13"/>
  <c r="N570" i="13"/>
  <c r="E571" i="13"/>
  <c r="I571" i="13"/>
  <c r="J571" i="13"/>
  <c r="M571" i="13"/>
  <c r="K571" i="13"/>
  <c r="L571" i="13"/>
  <c r="N571" i="13"/>
  <c r="E572" i="13"/>
  <c r="I572" i="13"/>
  <c r="J572" i="13"/>
  <c r="M572" i="13"/>
  <c r="K572" i="13"/>
  <c r="N572" i="13"/>
  <c r="L572" i="13"/>
  <c r="E573" i="13"/>
  <c r="I573" i="13"/>
  <c r="J573" i="13"/>
  <c r="K573" i="13"/>
  <c r="N573" i="13"/>
  <c r="L573" i="13"/>
  <c r="M573" i="13"/>
  <c r="E574" i="13"/>
  <c r="I574" i="13"/>
  <c r="J574" i="13"/>
  <c r="K574" i="13"/>
  <c r="L574" i="13"/>
  <c r="M574" i="13"/>
  <c r="N574" i="13"/>
  <c r="E575" i="13"/>
  <c r="I575" i="13"/>
  <c r="J575" i="13"/>
  <c r="M575" i="13"/>
  <c r="K575" i="13"/>
  <c r="L575" i="13"/>
  <c r="N575" i="13"/>
  <c r="E576" i="13"/>
  <c r="I576" i="13"/>
  <c r="J576" i="13"/>
  <c r="M576" i="13"/>
  <c r="K576" i="13"/>
  <c r="N576" i="13"/>
  <c r="L576" i="13"/>
  <c r="E577" i="13"/>
  <c r="I577" i="13"/>
  <c r="J577" i="13"/>
  <c r="K577" i="13"/>
  <c r="N577" i="13"/>
  <c r="L577" i="13"/>
  <c r="M577" i="13"/>
  <c r="E578" i="13"/>
  <c r="I578" i="13"/>
  <c r="J578" i="13"/>
  <c r="K578" i="13"/>
  <c r="L578" i="13"/>
  <c r="M578" i="13"/>
  <c r="N578" i="13"/>
  <c r="E579" i="13"/>
  <c r="I579" i="13"/>
  <c r="J579" i="13"/>
  <c r="M579" i="13"/>
  <c r="K579" i="13"/>
  <c r="L579" i="13"/>
  <c r="N579" i="13"/>
  <c r="E580" i="13"/>
  <c r="I580" i="13"/>
  <c r="J580" i="13"/>
  <c r="M580" i="13"/>
  <c r="K580" i="13"/>
  <c r="N580" i="13"/>
  <c r="L580" i="13"/>
  <c r="E581" i="13"/>
  <c r="I581" i="13"/>
  <c r="J581" i="13"/>
  <c r="K581" i="13"/>
  <c r="N581" i="13"/>
  <c r="L581" i="13"/>
  <c r="M581" i="13"/>
  <c r="E582" i="13"/>
  <c r="I582" i="13"/>
  <c r="J582" i="13"/>
  <c r="K582" i="13"/>
  <c r="L582" i="13"/>
  <c r="M582" i="13"/>
  <c r="N582" i="13"/>
  <c r="E583" i="13"/>
  <c r="I583" i="13"/>
  <c r="J583" i="13"/>
  <c r="M583" i="13"/>
  <c r="K583" i="13"/>
  <c r="L583" i="13"/>
  <c r="N583" i="13"/>
  <c r="E584" i="13"/>
  <c r="I584" i="13"/>
  <c r="J584" i="13"/>
  <c r="M584" i="13"/>
  <c r="K584" i="13"/>
  <c r="N584" i="13"/>
  <c r="L584" i="13"/>
  <c r="E585" i="13"/>
  <c r="I585" i="13"/>
  <c r="J585" i="13"/>
  <c r="K585" i="13"/>
  <c r="N585" i="13"/>
  <c r="L585" i="13"/>
  <c r="M585" i="13"/>
  <c r="E586" i="13"/>
  <c r="I586" i="13"/>
  <c r="J586" i="13"/>
  <c r="K586" i="13"/>
  <c r="L586" i="13"/>
  <c r="M586" i="13"/>
  <c r="N586" i="13"/>
  <c r="E587" i="13"/>
  <c r="I587" i="13"/>
  <c r="J587" i="13"/>
  <c r="M587" i="13"/>
  <c r="K587" i="13"/>
  <c r="L587" i="13"/>
  <c r="N587" i="13"/>
  <c r="E588" i="13"/>
  <c r="I588" i="13"/>
  <c r="J588" i="13"/>
  <c r="M588" i="13"/>
  <c r="K588" i="13"/>
  <c r="N588" i="13"/>
  <c r="L588" i="13"/>
  <c r="E589" i="13"/>
  <c r="I589" i="13"/>
  <c r="J589" i="13"/>
  <c r="K589" i="13"/>
  <c r="N589" i="13"/>
  <c r="L589" i="13"/>
  <c r="M589" i="13"/>
  <c r="E590" i="13"/>
  <c r="I590" i="13"/>
  <c r="J590" i="13"/>
  <c r="K590" i="13"/>
  <c r="L590" i="13"/>
  <c r="M590" i="13"/>
  <c r="N590" i="13"/>
  <c r="E591" i="13"/>
  <c r="I591" i="13"/>
  <c r="J591" i="13"/>
  <c r="M591" i="13"/>
  <c r="K591" i="13"/>
  <c r="L591" i="13"/>
  <c r="N591" i="13"/>
  <c r="E592" i="13"/>
  <c r="I592" i="13"/>
  <c r="J592" i="13"/>
  <c r="M592" i="13"/>
  <c r="K592" i="13"/>
  <c r="N592" i="13"/>
  <c r="L592" i="13"/>
  <c r="E593" i="13"/>
  <c r="I593" i="13"/>
  <c r="J593" i="13"/>
  <c r="K593" i="13"/>
  <c r="N593" i="13"/>
  <c r="L593" i="13"/>
  <c r="M593" i="13"/>
  <c r="E594" i="13"/>
  <c r="I594" i="13"/>
  <c r="J594" i="13"/>
  <c r="K594" i="13"/>
  <c r="L594" i="13"/>
  <c r="M594" i="13"/>
  <c r="N594" i="13"/>
  <c r="E595" i="13"/>
  <c r="I595" i="13"/>
  <c r="J595" i="13"/>
  <c r="M595" i="13"/>
  <c r="K595" i="13"/>
  <c r="L595" i="13"/>
  <c r="N595" i="13"/>
  <c r="E596" i="13"/>
  <c r="I596" i="13"/>
  <c r="J596" i="13"/>
  <c r="M596" i="13"/>
  <c r="K596" i="13"/>
  <c r="N596" i="13"/>
  <c r="L596" i="13"/>
  <c r="E597" i="13"/>
  <c r="I597" i="13"/>
  <c r="J597" i="13"/>
  <c r="K597" i="13"/>
  <c r="N597" i="13"/>
  <c r="L597" i="13"/>
  <c r="M597" i="13"/>
  <c r="E598" i="13"/>
  <c r="I598" i="13"/>
  <c r="J598" i="13"/>
  <c r="K598" i="13"/>
  <c r="L598" i="13"/>
  <c r="M598" i="13"/>
  <c r="N598" i="13"/>
  <c r="E599" i="13"/>
  <c r="I599" i="13"/>
  <c r="J599" i="13"/>
  <c r="M599" i="13"/>
  <c r="K599" i="13"/>
  <c r="L599" i="13"/>
  <c r="N599" i="13"/>
  <c r="E600" i="13"/>
  <c r="I600" i="13"/>
  <c r="J600" i="13"/>
  <c r="M600" i="13"/>
  <c r="K600" i="13"/>
  <c r="N600" i="13"/>
  <c r="L600" i="13"/>
  <c r="E601" i="13"/>
  <c r="I601" i="13"/>
  <c r="J601" i="13"/>
  <c r="K601" i="13"/>
  <c r="N601" i="13"/>
  <c r="L601" i="13"/>
  <c r="M601" i="13"/>
  <c r="E602" i="13"/>
  <c r="I602" i="13"/>
  <c r="J602" i="13"/>
  <c r="K602" i="13"/>
  <c r="L602" i="13"/>
  <c r="M602" i="13"/>
  <c r="N602" i="13"/>
  <c r="E603" i="13"/>
  <c r="I603" i="13"/>
  <c r="J603" i="13"/>
  <c r="M603" i="13"/>
  <c r="K603" i="13"/>
  <c r="L603" i="13"/>
  <c r="N603" i="13"/>
  <c r="E604" i="13"/>
  <c r="I604" i="13"/>
  <c r="J604" i="13"/>
  <c r="M604" i="13"/>
  <c r="K604" i="13"/>
  <c r="N604" i="13"/>
  <c r="L604" i="13"/>
  <c r="E605" i="13"/>
  <c r="I605" i="13"/>
  <c r="J605" i="13"/>
  <c r="K605" i="13"/>
  <c r="N605" i="13"/>
  <c r="L605" i="13"/>
  <c r="M605" i="13"/>
  <c r="E606" i="13"/>
  <c r="I606" i="13"/>
  <c r="J606" i="13"/>
  <c r="K606" i="13"/>
  <c r="L606" i="13"/>
  <c r="M606" i="13"/>
  <c r="N606" i="13"/>
  <c r="E607" i="13"/>
  <c r="I607" i="13"/>
  <c r="J607" i="13"/>
  <c r="M607" i="13"/>
  <c r="K607" i="13"/>
  <c r="L607" i="13"/>
  <c r="N607" i="13"/>
  <c r="E608" i="13"/>
  <c r="I608" i="13"/>
  <c r="J608" i="13"/>
  <c r="M608" i="13"/>
  <c r="K608" i="13"/>
  <c r="N608" i="13"/>
  <c r="L608" i="13"/>
  <c r="E609" i="13"/>
  <c r="I609" i="13"/>
  <c r="J609" i="13"/>
  <c r="K609" i="13"/>
  <c r="N609" i="13"/>
  <c r="L609" i="13"/>
  <c r="M609" i="13"/>
  <c r="E610" i="13"/>
  <c r="I610" i="13"/>
  <c r="J610" i="13"/>
  <c r="K610" i="13"/>
  <c r="L610" i="13"/>
  <c r="M610" i="13"/>
  <c r="N610" i="13"/>
  <c r="E611" i="13"/>
  <c r="I611" i="13"/>
  <c r="J611" i="13"/>
  <c r="M611" i="13"/>
  <c r="K611" i="13"/>
  <c r="L611" i="13"/>
  <c r="N611" i="13"/>
  <c r="E612" i="13"/>
  <c r="I612" i="13"/>
  <c r="J612" i="13"/>
  <c r="M612" i="13"/>
  <c r="K612" i="13"/>
  <c r="N612" i="13"/>
  <c r="L612" i="13"/>
  <c r="E613" i="13"/>
  <c r="I613" i="13"/>
  <c r="J613" i="13"/>
  <c r="K613" i="13"/>
  <c r="N613" i="13"/>
  <c r="L613" i="13"/>
  <c r="M613" i="13"/>
  <c r="E614" i="13"/>
  <c r="I614" i="13"/>
  <c r="J614" i="13"/>
  <c r="K614" i="13"/>
  <c r="L614" i="13"/>
  <c r="M614" i="13"/>
  <c r="N614" i="13"/>
  <c r="E615" i="13"/>
  <c r="I615" i="13"/>
  <c r="J615" i="13"/>
  <c r="M615" i="13"/>
  <c r="K615" i="13"/>
  <c r="L615" i="13"/>
  <c r="N615" i="13"/>
  <c r="E616" i="13"/>
  <c r="I616" i="13"/>
  <c r="J616" i="13"/>
  <c r="M616" i="13"/>
  <c r="K616" i="13"/>
  <c r="N616" i="13"/>
  <c r="L616" i="13"/>
  <c r="E617" i="13"/>
  <c r="I617" i="13"/>
  <c r="J617" i="13"/>
  <c r="K617" i="13"/>
  <c r="N617" i="13"/>
  <c r="L617" i="13"/>
  <c r="M617" i="13"/>
  <c r="E618" i="13"/>
  <c r="I618" i="13"/>
  <c r="J618" i="13"/>
  <c r="K618" i="13"/>
  <c r="L618" i="13"/>
  <c r="M618" i="13"/>
  <c r="N618" i="13"/>
  <c r="E619" i="13"/>
  <c r="I619" i="13"/>
  <c r="J619" i="13"/>
  <c r="M619" i="13"/>
  <c r="K619" i="13"/>
  <c r="L619" i="13"/>
  <c r="N619" i="13"/>
  <c r="E620" i="13"/>
  <c r="I620" i="13"/>
  <c r="J620" i="13"/>
  <c r="M620" i="13"/>
  <c r="K620" i="13"/>
  <c r="N620" i="13"/>
  <c r="L620" i="13"/>
  <c r="E621" i="13"/>
  <c r="I621" i="13"/>
  <c r="J621" i="13"/>
  <c r="K621" i="13"/>
  <c r="N621" i="13"/>
  <c r="L621" i="13"/>
  <c r="M621" i="13"/>
  <c r="E622" i="13"/>
  <c r="I622" i="13"/>
  <c r="J622" i="13"/>
  <c r="K622" i="13"/>
  <c r="L622" i="13"/>
  <c r="M622" i="13"/>
  <c r="N622" i="13"/>
  <c r="E623" i="13"/>
  <c r="I623" i="13"/>
  <c r="J623" i="13"/>
  <c r="M623" i="13"/>
  <c r="K623" i="13"/>
  <c r="L623" i="13"/>
  <c r="N623" i="13"/>
  <c r="E624" i="13"/>
  <c r="I624" i="13"/>
  <c r="J624" i="13"/>
  <c r="M624" i="13"/>
  <c r="K624" i="13"/>
  <c r="N624" i="13"/>
  <c r="L624" i="13"/>
  <c r="E625" i="13"/>
  <c r="I625" i="13"/>
  <c r="J625" i="13"/>
  <c r="K625" i="13"/>
  <c r="N625" i="13"/>
  <c r="L625" i="13"/>
  <c r="M625" i="13"/>
  <c r="E626" i="13"/>
  <c r="I626" i="13"/>
  <c r="J626" i="13"/>
  <c r="K626" i="13"/>
  <c r="L626" i="13"/>
  <c r="M626" i="13"/>
  <c r="N626" i="13"/>
  <c r="E627" i="13"/>
  <c r="I627" i="13"/>
  <c r="J627" i="13"/>
  <c r="M627" i="13"/>
  <c r="K627" i="13"/>
  <c r="L627" i="13"/>
  <c r="N627" i="13"/>
  <c r="E628" i="13"/>
  <c r="I628" i="13"/>
  <c r="J628" i="13"/>
  <c r="M628" i="13"/>
  <c r="K628" i="13"/>
  <c r="N628" i="13"/>
  <c r="L628" i="13"/>
  <c r="E629" i="13"/>
  <c r="I629" i="13"/>
  <c r="J629" i="13"/>
  <c r="K629" i="13"/>
  <c r="N629" i="13"/>
  <c r="L629" i="13"/>
  <c r="M629" i="13"/>
  <c r="E630" i="13"/>
  <c r="I630" i="13"/>
  <c r="J630" i="13"/>
  <c r="K630" i="13"/>
  <c r="L630" i="13"/>
  <c r="M630" i="13"/>
  <c r="N630" i="13"/>
  <c r="E631" i="13"/>
  <c r="I631" i="13"/>
  <c r="J631" i="13"/>
  <c r="M631" i="13"/>
  <c r="K631" i="13"/>
  <c r="L631" i="13"/>
  <c r="N631" i="13"/>
  <c r="E632" i="13"/>
  <c r="I632" i="13"/>
  <c r="J632" i="13"/>
  <c r="M632" i="13"/>
  <c r="K632" i="13"/>
  <c r="N632" i="13"/>
  <c r="L632" i="13"/>
  <c r="E633" i="13"/>
  <c r="I633" i="13"/>
  <c r="J633" i="13"/>
  <c r="K633" i="13"/>
  <c r="N633" i="13"/>
  <c r="L633" i="13"/>
  <c r="M633" i="13"/>
  <c r="E634" i="13"/>
  <c r="I634" i="13"/>
  <c r="J634" i="13"/>
  <c r="K634" i="13"/>
  <c r="L634" i="13"/>
  <c r="M634" i="13"/>
  <c r="N634" i="13"/>
  <c r="E635" i="13"/>
  <c r="I635" i="13"/>
  <c r="J635" i="13"/>
  <c r="M635" i="13"/>
  <c r="K635" i="13"/>
  <c r="L635" i="13"/>
  <c r="N635" i="13"/>
  <c r="E636" i="13"/>
  <c r="I636" i="13"/>
  <c r="J636" i="13"/>
  <c r="M636" i="13"/>
  <c r="K636" i="13"/>
  <c r="N636" i="13"/>
  <c r="L636" i="13"/>
  <c r="E637" i="13"/>
  <c r="I637" i="13"/>
  <c r="J637" i="13"/>
  <c r="K637" i="13"/>
  <c r="N637" i="13"/>
  <c r="L637" i="13"/>
  <c r="M637" i="13"/>
  <c r="E638" i="13"/>
  <c r="I638" i="13"/>
  <c r="J638" i="13"/>
  <c r="K638" i="13"/>
  <c r="L638" i="13"/>
  <c r="M638" i="13"/>
  <c r="N638" i="13"/>
  <c r="E639" i="13"/>
  <c r="I639" i="13"/>
  <c r="J639" i="13"/>
  <c r="M639" i="13"/>
  <c r="K639" i="13"/>
  <c r="L639" i="13"/>
  <c r="N639" i="13"/>
  <c r="E640" i="13"/>
  <c r="I640" i="13"/>
  <c r="J640" i="13"/>
  <c r="M640" i="13"/>
  <c r="K640" i="13"/>
  <c r="N640" i="13"/>
  <c r="L640" i="13"/>
  <c r="E641" i="13"/>
  <c r="I641" i="13"/>
  <c r="J641" i="13"/>
  <c r="K641" i="13"/>
  <c r="N641" i="13"/>
  <c r="L641" i="13"/>
  <c r="M641" i="13"/>
  <c r="E642" i="13"/>
  <c r="I642" i="13"/>
  <c r="J642" i="13"/>
  <c r="K642" i="13"/>
  <c r="L642" i="13"/>
  <c r="M642" i="13"/>
  <c r="N642" i="13"/>
  <c r="E643" i="13"/>
  <c r="I643" i="13"/>
  <c r="J643" i="13"/>
  <c r="M643" i="13"/>
  <c r="K643" i="13"/>
  <c r="L643" i="13"/>
  <c r="N643" i="13"/>
  <c r="E644" i="13"/>
  <c r="I644" i="13"/>
  <c r="J644" i="13"/>
  <c r="M644" i="13"/>
  <c r="K644" i="13"/>
  <c r="N644" i="13"/>
  <c r="L644" i="13"/>
  <c r="E645" i="13"/>
  <c r="I645" i="13"/>
  <c r="J645" i="13"/>
  <c r="K645" i="13"/>
  <c r="N645" i="13"/>
  <c r="L645" i="13"/>
  <c r="M645" i="13"/>
  <c r="E646" i="13"/>
  <c r="I646" i="13"/>
  <c r="J646" i="13"/>
  <c r="K646" i="13"/>
  <c r="L646" i="13"/>
  <c r="M646" i="13"/>
  <c r="N646" i="13"/>
  <c r="E647" i="13"/>
  <c r="I647" i="13"/>
  <c r="J647" i="13"/>
  <c r="M647" i="13"/>
  <c r="K647" i="13"/>
  <c r="L647" i="13"/>
  <c r="N647" i="13"/>
  <c r="E648" i="13"/>
  <c r="I648" i="13"/>
  <c r="J648" i="13"/>
  <c r="M648" i="13"/>
  <c r="K648" i="13"/>
  <c r="N648" i="13"/>
  <c r="L648" i="13"/>
  <c r="E649" i="13"/>
  <c r="I649" i="13"/>
  <c r="J649" i="13"/>
  <c r="K649" i="13"/>
  <c r="N649" i="13"/>
  <c r="L649" i="13"/>
  <c r="M649" i="13"/>
  <c r="E650" i="13"/>
  <c r="I650" i="13"/>
  <c r="J650" i="13"/>
  <c r="K650" i="13"/>
  <c r="L650" i="13"/>
  <c r="M650" i="13"/>
  <c r="N650" i="13"/>
  <c r="E651" i="13"/>
  <c r="I651" i="13"/>
  <c r="J651" i="13"/>
  <c r="M651" i="13"/>
  <c r="K651" i="13"/>
  <c r="L651" i="13"/>
  <c r="N651" i="13"/>
  <c r="E652" i="13"/>
  <c r="I652" i="13"/>
  <c r="J652" i="13"/>
  <c r="M652" i="13"/>
  <c r="K652" i="13"/>
  <c r="N652" i="13"/>
  <c r="L652" i="13"/>
  <c r="E653" i="13"/>
  <c r="I653" i="13"/>
  <c r="J653" i="13"/>
  <c r="K653" i="13"/>
  <c r="N653" i="13"/>
  <c r="L653" i="13"/>
  <c r="M653" i="13"/>
  <c r="E654" i="13"/>
  <c r="I654" i="13"/>
  <c r="J654" i="13"/>
  <c r="K654" i="13"/>
  <c r="L654" i="13"/>
  <c r="M654" i="13"/>
  <c r="N654" i="13"/>
  <c r="E655" i="13"/>
  <c r="I655" i="13"/>
  <c r="J655" i="13"/>
  <c r="M655" i="13"/>
  <c r="K655" i="13"/>
  <c r="L655" i="13"/>
  <c r="N655" i="13"/>
  <c r="E656" i="13"/>
  <c r="I656" i="13"/>
  <c r="J656" i="13"/>
  <c r="M656" i="13"/>
  <c r="K656" i="13"/>
  <c r="N656" i="13"/>
  <c r="L656" i="13"/>
  <c r="E657" i="13"/>
  <c r="I657" i="13"/>
  <c r="J657" i="13"/>
  <c r="K657" i="13"/>
  <c r="N657" i="13"/>
  <c r="L657" i="13"/>
  <c r="M657" i="13"/>
  <c r="E658" i="13"/>
  <c r="I658" i="13"/>
  <c r="J658" i="13"/>
  <c r="K658" i="13"/>
  <c r="L658" i="13"/>
  <c r="M658" i="13"/>
  <c r="N658" i="13"/>
  <c r="E659" i="13"/>
  <c r="I659" i="13"/>
  <c r="J659" i="13"/>
  <c r="M659" i="13"/>
  <c r="K659" i="13"/>
  <c r="L659" i="13"/>
  <c r="N659" i="13"/>
  <c r="E660" i="13"/>
  <c r="I660" i="13"/>
  <c r="J660" i="13"/>
  <c r="M660" i="13"/>
  <c r="K660" i="13"/>
  <c r="N660" i="13"/>
  <c r="L660" i="13"/>
  <c r="E661" i="13"/>
  <c r="I661" i="13"/>
  <c r="J661" i="13"/>
  <c r="K661" i="13"/>
  <c r="N661" i="13"/>
  <c r="L661" i="13"/>
  <c r="M661" i="13"/>
  <c r="E662" i="13"/>
  <c r="I662" i="13"/>
  <c r="J662" i="13"/>
  <c r="K662" i="13"/>
  <c r="L662" i="13"/>
  <c r="M662" i="13"/>
  <c r="N662" i="13"/>
  <c r="E663" i="13"/>
  <c r="I663" i="13"/>
  <c r="J663" i="13"/>
  <c r="M663" i="13"/>
  <c r="K663" i="13"/>
  <c r="L663" i="13"/>
  <c r="N663" i="13"/>
  <c r="E664" i="13"/>
  <c r="I664" i="13"/>
  <c r="J664" i="13"/>
  <c r="M664" i="13"/>
  <c r="K664" i="13"/>
  <c r="N664" i="13"/>
  <c r="L664" i="13"/>
  <c r="E665" i="13"/>
  <c r="I665" i="13"/>
  <c r="J665" i="13"/>
  <c r="K665" i="13"/>
  <c r="N665" i="13"/>
  <c r="L665" i="13"/>
  <c r="M665" i="13"/>
  <c r="E666" i="13"/>
  <c r="I666" i="13"/>
  <c r="J666" i="13"/>
  <c r="K666" i="13"/>
  <c r="L666" i="13"/>
  <c r="M666" i="13"/>
  <c r="N666" i="13"/>
  <c r="E667" i="13"/>
  <c r="I667" i="13"/>
  <c r="J667" i="13"/>
  <c r="M667" i="13"/>
  <c r="K667" i="13"/>
  <c r="L667" i="13"/>
  <c r="N667" i="13"/>
  <c r="E668" i="13"/>
  <c r="I668" i="13"/>
  <c r="J668" i="13"/>
  <c r="M668" i="13"/>
  <c r="K668" i="13"/>
  <c r="N668" i="13"/>
  <c r="L668" i="13"/>
  <c r="E669" i="13"/>
  <c r="I669" i="13"/>
  <c r="J669" i="13"/>
  <c r="K669" i="13"/>
  <c r="N669" i="13"/>
  <c r="L669" i="13"/>
  <c r="M669" i="13"/>
  <c r="E670" i="13"/>
  <c r="I670" i="13"/>
  <c r="J670" i="13"/>
  <c r="K670" i="13"/>
  <c r="L670" i="13"/>
  <c r="M670" i="13"/>
  <c r="N670" i="13"/>
  <c r="E671" i="13"/>
  <c r="I671" i="13"/>
  <c r="J671" i="13"/>
  <c r="M671" i="13"/>
  <c r="K671" i="13"/>
  <c r="L671" i="13"/>
  <c r="N671" i="13"/>
  <c r="E672" i="13"/>
  <c r="I672" i="13"/>
  <c r="J672" i="13"/>
  <c r="M672" i="13"/>
  <c r="K672" i="13"/>
  <c r="N672" i="13"/>
  <c r="L672" i="13"/>
  <c r="E673" i="13"/>
  <c r="I673" i="13"/>
  <c r="J673" i="13"/>
  <c r="K673" i="13"/>
  <c r="N673" i="13"/>
  <c r="L673" i="13"/>
  <c r="M673" i="13"/>
  <c r="E674" i="13"/>
  <c r="I674" i="13"/>
  <c r="J674" i="13"/>
  <c r="K674" i="13"/>
  <c r="L674" i="13"/>
  <c r="M674" i="13"/>
  <c r="N674" i="13"/>
  <c r="E675" i="13"/>
  <c r="I675" i="13"/>
  <c r="J675" i="13"/>
  <c r="M675" i="13"/>
  <c r="K675" i="13"/>
  <c r="L675" i="13"/>
  <c r="N675" i="13"/>
  <c r="E676" i="13"/>
  <c r="I676" i="13"/>
  <c r="J676" i="13"/>
  <c r="M676" i="13"/>
  <c r="K676" i="13"/>
  <c r="N676" i="13"/>
  <c r="L676" i="13"/>
  <c r="E677" i="13"/>
  <c r="I677" i="13"/>
  <c r="J677" i="13"/>
  <c r="K677" i="13"/>
  <c r="N677" i="13"/>
  <c r="L677" i="13"/>
  <c r="M677" i="13"/>
  <c r="E678" i="13"/>
  <c r="I678" i="13"/>
  <c r="J678" i="13"/>
  <c r="K678" i="13"/>
  <c r="L678" i="13"/>
  <c r="M678" i="13"/>
  <c r="N678" i="13"/>
  <c r="E679" i="13"/>
  <c r="I679" i="13"/>
  <c r="J679" i="13"/>
  <c r="M679" i="13"/>
  <c r="K679" i="13"/>
  <c r="L679" i="13"/>
  <c r="N679" i="13"/>
  <c r="E680" i="13"/>
  <c r="I680" i="13"/>
  <c r="J680" i="13"/>
  <c r="M680" i="13"/>
  <c r="K680" i="13"/>
  <c r="N680" i="13"/>
  <c r="L680" i="13"/>
  <c r="E681" i="13"/>
  <c r="I681" i="13"/>
  <c r="J681" i="13"/>
  <c r="K681" i="13"/>
  <c r="N681" i="13"/>
  <c r="L681" i="13"/>
  <c r="M681" i="13"/>
  <c r="E682" i="13"/>
  <c r="I682" i="13"/>
  <c r="J682" i="13"/>
  <c r="K682" i="13"/>
  <c r="L682" i="13"/>
  <c r="M682" i="13"/>
  <c r="N682" i="13"/>
  <c r="E683" i="13"/>
  <c r="I683" i="13"/>
  <c r="J683" i="13"/>
  <c r="M683" i="13"/>
  <c r="K683" i="13"/>
  <c r="L683" i="13"/>
  <c r="N683" i="13"/>
  <c r="E684" i="13"/>
  <c r="I684" i="13"/>
  <c r="J684" i="13"/>
  <c r="M684" i="13"/>
  <c r="K684" i="13"/>
  <c r="N684" i="13"/>
  <c r="L684" i="13"/>
  <c r="E685" i="13"/>
  <c r="I685" i="13"/>
  <c r="J685" i="13"/>
  <c r="K685" i="13"/>
  <c r="N685" i="13"/>
  <c r="L685" i="13"/>
  <c r="M685" i="13"/>
  <c r="E686" i="13"/>
  <c r="I686" i="13"/>
  <c r="J686" i="13"/>
  <c r="K686" i="13"/>
  <c r="L686" i="13"/>
  <c r="M686" i="13"/>
  <c r="N686" i="13"/>
  <c r="E687" i="13"/>
  <c r="I687" i="13"/>
  <c r="J687" i="13"/>
  <c r="M687" i="13"/>
  <c r="K687" i="13"/>
  <c r="L687" i="13"/>
  <c r="N687" i="13"/>
  <c r="E688" i="13"/>
  <c r="I688" i="13"/>
  <c r="J688" i="13"/>
  <c r="M688" i="13"/>
  <c r="K688" i="13"/>
  <c r="N688" i="13"/>
  <c r="L688" i="13"/>
  <c r="E689" i="13"/>
  <c r="I689" i="13"/>
  <c r="J689" i="13"/>
  <c r="K689" i="13"/>
  <c r="N689" i="13"/>
  <c r="L689" i="13"/>
  <c r="M689" i="13"/>
  <c r="E690" i="13"/>
  <c r="I690" i="13"/>
  <c r="J690" i="13"/>
  <c r="K690" i="13"/>
  <c r="L690" i="13"/>
  <c r="M690" i="13"/>
  <c r="N690" i="13"/>
  <c r="E691" i="13"/>
  <c r="I691" i="13"/>
  <c r="J691" i="13"/>
  <c r="M691" i="13"/>
  <c r="K691" i="13"/>
  <c r="L691" i="13"/>
  <c r="N691" i="13"/>
  <c r="E692" i="13"/>
  <c r="I692" i="13"/>
  <c r="J692" i="13"/>
  <c r="M692" i="13"/>
  <c r="K692" i="13"/>
  <c r="N692" i="13"/>
  <c r="L692" i="13"/>
  <c r="E693" i="13"/>
  <c r="I693" i="13"/>
  <c r="J693" i="13"/>
  <c r="K693" i="13"/>
  <c r="N693" i="13"/>
  <c r="L693" i="13"/>
  <c r="M693" i="13"/>
  <c r="E694" i="13"/>
  <c r="I694" i="13"/>
  <c r="J694" i="13"/>
  <c r="K694" i="13"/>
  <c r="L694" i="13"/>
  <c r="M694" i="13"/>
  <c r="N694" i="13"/>
  <c r="E695" i="13"/>
  <c r="I695" i="13"/>
  <c r="J695" i="13"/>
  <c r="M695" i="13"/>
  <c r="K695" i="13"/>
  <c r="L695" i="13"/>
  <c r="N695" i="13"/>
  <c r="E696" i="13"/>
  <c r="I696" i="13"/>
  <c r="J696" i="13"/>
  <c r="M696" i="13"/>
  <c r="K696" i="13"/>
  <c r="N696" i="13"/>
  <c r="L696" i="13"/>
  <c r="E697" i="13"/>
  <c r="I697" i="13"/>
  <c r="J697" i="13"/>
  <c r="K697" i="13"/>
  <c r="N697" i="13"/>
  <c r="L697" i="13"/>
  <c r="M697" i="13"/>
  <c r="E698" i="13"/>
  <c r="I698" i="13"/>
  <c r="J698" i="13"/>
  <c r="K698" i="13"/>
  <c r="L698" i="13"/>
  <c r="M698" i="13"/>
  <c r="N698" i="13"/>
  <c r="E699" i="13"/>
  <c r="I699" i="13"/>
  <c r="J699" i="13"/>
  <c r="M699" i="13"/>
  <c r="K699" i="13"/>
  <c r="L699" i="13"/>
  <c r="N699" i="13"/>
  <c r="E700" i="13"/>
  <c r="I700" i="13"/>
  <c r="J700" i="13"/>
  <c r="M700" i="13"/>
  <c r="K700" i="13"/>
  <c r="N700" i="13"/>
  <c r="L700" i="13"/>
  <c r="E701" i="13"/>
  <c r="I701" i="13"/>
  <c r="J701" i="13"/>
  <c r="K701" i="13"/>
  <c r="N701" i="13"/>
  <c r="L701" i="13"/>
  <c r="M701" i="13"/>
  <c r="E702" i="13"/>
  <c r="I702" i="13"/>
  <c r="J702" i="13"/>
  <c r="K702" i="13"/>
  <c r="L702" i="13"/>
  <c r="M702" i="13"/>
  <c r="N702" i="13"/>
  <c r="E703" i="13"/>
  <c r="I703" i="13"/>
  <c r="J703" i="13"/>
  <c r="M703" i="13"/>
  <c r="K703" i="13"/>
  <c r="L703" i="13"/>
  <c r="N703" i="13"/>
  <c r="E704" i="13"/>
  <c r="I704" i="13"/>
  <c r="J704" i="13"/>
  <c r="M704" i="13"/>
  <c r="K704" i="13"/>
  <c r="N704" i="13"/>
  <c r="L704" i="13"/>
  <c r="E705" i="13"/>
  <c r="I705" i="13"/>
  <c r="J705" i="13"/>
  <c r="K705" i="13"/>
  <c r="N705" i="13"/>
  <c r="L705" i="13"/>
  <c r="M705" i="13"/>
  <c r="E706" i="13"/>
  <c r="I706" i="13"/>
  <c r="J706" i="13"/>
  <c r="K706" i="13"/>
  <c r="L706" i="13"/>
  <c r="M706" i="13"/>
  <c r="N706" i="13"/>
  <c r="E707" i="13"/>
  <c r="I707" i="13"/>
  <c r="J707" i="13"/>
  <c r="M707" i="13"/>
  <c r="K707" i="13"/>
  <c r="L707" i="13"/>
  <c r="N707" i="13"/>
  <c r="E708" i="13"/>
  <c r="I708" i="13"/>
  <c r="J708" i="13"/>
  <c r="M708" i="13"/>
  <c r="K708" i="13"/>
  <c r="N708" i="13"/>
  <c r="L708" i="13"/>
  <c r="E709" i="13"/>
  <c r="I709" i="13"/>
  <c r="J709" i="13"/>
  <c r="K709" i="13"/>
  <c r="N709" i="13"/>
  <c r="L709" i="13"/>
  <c r="M709" i="13"/>
  <c r="E710" i="13"/>
  <c r="I710" i="13"/>
  <c r="J710" i="13"/>
  <c r="K710" i="13"/>
  <c r="L710" i="13"/>
  <c r="M710" i="13"/>
  <c r="N710" i="13"/>
  <c r="E711" i="13"/>
  <c r="I711" i="13"/>
  <c r="J711" i="13"/>
  <c r="M711" i="13"/>
  <c r="K711" i="13"/>
  <c r="L711" i="13"/>
  <c r="N711" i="13"/>
  <c r="E712" i="13"/>
  <c r="I712" i="13"/>
  <c r="J712" i="13"/>
  <c r="M712" i="13"/>
  <c r="K712" i="13"/>
  <c r="N712" i="13"/>
  <c r="L712" i="13"/>
  <c r="E713" i="13"/>
  <c r="I713" i="13"/>
  <c r="J713" i="13"/>
  <c r="K713" i="13"/>
  <c r="N713" i="13"/>
  <c r="L713" i="13"/>
  <c r="M713" i="13"/>
  <c r="E714" i="13"/>
  <c r="I714" i="13"/>
  <c r="J714" i="13"/>
  <c r="K714" i="13"/>
  <c r="L714" i="13"/>
  <c r="M714" i="13"/>
  <c r="N714" i="13"/>
  <c r="E715" i="13"/>
  <c r="I715" i="13"/>
  <c r="J715" i="13"/>
  <c r="M715" i="13"/>
  <c r="K715" i="13"/>
  <c r="L715" i="13"/>
  <c r="N715" i="13"/>
  <c r="E716" i="13"/>
  <c r="I716" i="13"/>
  <c r="J716" i="13"/>
  <c r="M716" i="13"/>
  <c r="K716" i="13"/>
  <c r="N716" i="13"/>
  <c r="L716" i="13"/>
  <c r="E717" i="13"/>
  <c r="I717" i="13"/>
  <c r="J717" i="13"/>
  <c r="K717" i="13"/>
  <c r="N717" i="13"/>
  <c r="L717" i="13"/>
  <c r="M717" i="13"/>
  <c r="E718" i="13"/>
  <c r="I718" i="13"/>
  <c r="J718" i="13"/>
  <c r="K718" i="13"/>
  <c r="L718" i="13"/>
  <c r="M718" i="13"/>
  <c r="N718" i="13"/>
  <c r="E719" i="13"/>
  <c r="I719" i="13"/>
  <c r="J719" i="13"/>
  <c r="M719" i="13"/>
  <c r="K719" i="13"/>
  <c r="L719" i="13"/>
  <c r="N719" i="13"/>
  <c r="E720" i="13"/>
  <c r="I720" i="13"/>
  <c r="J720" i="13"/>
  <c r="M720" i="13"/>
  <c r="K720" i="13"/>
  <c r="N720" i="13"/>
  <c r="L720" i="13"/>
  <c r="E721" i="13"/>
  <c r="I721" i="13"/>
  <c r="J721" i="13"/>
  <c r="K721" i="13"/>
  <c r="N721" i="13"/>
  <c r="L721" i="13"/>
  <c r="M721" i="13"/>
  <c r="E722" i="13"/>
  <c r="I722" i="13"/>
  <c r="J722" i="13"/>
  <c r="K722" i="13"/>
  <c r="L722" i="13"/>
  <c r="M722" i="13"/>
  <c r="N722" i="13"/>
  <c r="E723" i="13"/>
  <c r="I723" i="13"/>
  <c r="J723" i="13"/>
  <c r="M723" i="13"/>
  <c r="K723" i="13"/>
  <c r="L723" i="13"/>
  <c r="N723" i="13"/>
  <c r="E724" i="13"/>
  <c r="I724" i="13"/>
  <c r="J724" i="13"/>
  <c r="M724" i="13"/>
  <c r="K724" i="13"/>
  <c r="N724" i="13"/>
  <c r="L724" i="13"/>
  <c r="E725" i="13"/>
  <c r="I725" i="13"/>
  <c r="J725" i="13"/>
  <c r="K725" i="13"/>
  <c r="N725" i="13"/>
  <c r="L725" i="13"/>
  <c r="M725" i="13"/>
  <c r="E726" i="13"/>
  <c r="I726" i="13"/>
  <c r="J726" i="13"/>
  <c r="K726" i="13"/>
  <c r="L726" i="13"/>
  <c r="M726" i="13"/>
  <c r="N726" i="13"/>
  <c r="E727" i="13"/>
  <c r="I727" i="13"/>
  <c r="J727" i="13"/>
  <c r="M727" i="13"/>
  <c r="K727" i="13"/>
  <c r="L727" i="13"/>
  <c r="N727" i="13"/>
  <c r="E728" i="13"/>
  <c r="I728" i="13"/>
  <c r="J728" i="13"/>
  <c r="M728" i="13"/>
  <c r="K728" i="13"/>
  <c r="N728" i="13"/>
  <c r="L728" i="13"/>
  <c r="E729" i="13"/>
  <c r="I729" i="13"/>
  <c r="J729" i="13"/>
  <c r="K729" i="13"/>
  <c r="N729" i="13"/>
  <c r="L729" i="13"/>
  <c r="M729" i="13"/>
  <c r="E730" i="13"/>
  <c r="I730" i="13"/>
  <c r="J730" i="13"/>
  <c r="K730" i="13"/>
  <c r="L730" i="13"/>
  <c r="M730" i="13"/>
  <c r="N730" i="13"/>
  <c r="E731" i="13"/>
  <c r="I731" i="13"/>
  <c r="J731" i="13"/>
  <c r="M731" i="13"/>
  <c r="K731" i="13"/>
  <c r="L731" i="13"/>
  <c r="N731" i="13"/>
  <c r="E732" i="13"/>
  <c r="I732" i="13"/>
  <c r="J732" i="13"/>
  <c r="M732" i="13"/>
  <c r="K732" i="13"/>
  <c r="N732" i="13"/>
  <c r="L732" i="13"/>
  <c r="E733" i="13"/>
  <c r="I733" i="13"/>
  <c r="J733" i="13"/>
  <c r="K733" i="13"/>
  <c r="N733" i="13"/>
  <c r="L733" i="13"/>
  <c r="M733" i="13"/>
  <c r="E734" i="13"/>
  <c r="I734" i="13"/>
  <c r="J734" i="13"/>
  <c r="K734" i="13"/>
  <c r="L734" i="13"/>
  <c r="M734" i="13"/>
  <c r="N734" i="13"/>
  <c r="E735" i="13"/>
  <c r="I735" i="13"/>
  <c r="J735" i="13"/>
  <c r="M735" i="13"/>
  <c r="K735" i="13"/>
  <c r="L735" i="13"/>
  <c r="N735" i="13"/>
  <c r="E736" i="13"/>
  <c r="I736" i="13"/>
  <c r="J736" i="13"/>
  <c r="M736" i="13"/>
  <c r="K736" i="13"/>
  <c r="N736" i="13"/>
  <c r="L736" i="13"/>
  <c r="E737" i="13"/>
  <c r="I737" i="13"/>
  <c r="J737" i="13"/>
  <c r="K737" i="13"/>
  <c r="N737" i="13"/>
  <c r="L737" i="13"/>
  <c r="M737" i="13"/>
  <c r="E738" i="13"/>
  <c r="I738" i="13"/>
  <c r="J738" i="13"/>
  <c r="K738" i="13"/>
  <c r="L738" i="13"/>
  <c r="M738" i="13"/>
  <c r="N738" i="13"/>
  <c r="E739" i="13"/>
  <c r="I739" i="13"/>
  <c r="J739" i="13"/>
  <c r="M739" i="13"/>
  <c r="K739" i="13"/>
  <c r="L739" i="13"/>
  <c r="N739" i="13"/>
  <c r="E740" i="13"/>
  <c r="I740" i="13"/>
  <c r="J740" i="13"/>
  <c r="M740" i="13"/>
  <c r="K740" i="13"/>
  <c r="N740" i="13"/>
  <c r="L740" i="13"/>
  <c r="E741" i="13"/>
  <c r="I741" i="13"/>
  <c r="J741" i="13"/>
  <c r="K741" i="13"/>
  <c r="N741" i="13"/>
  <c r="L741" i="13"/>
  <c r="M741" i="13"/>
  <c r="E742" i="13"/>
  <c r="I742" i="13"/>
  <c r="J742" i="13"/>
  <c r="K742" i="13"/>
  <c r="L742" i="13"/>
  <c r="M742" i="13"/>
  <c r="N742" i="13"/>
  <c r="E743" i="13"/>
  <c r="I743" i="13"/>
  <c r="J743" i="13"/>
  <c r="M743" i="13"/>
  <c r="K743" i="13"/>
  <c r="L743" i="13"/>
  <c r="N743" i="13"/>
  <c r="E744" i="13"/>
  <c r="I744" i="13"/>
  <c r="J744" i="13"/>
  <c r="M744" i="13"/>
  <c r="K744" i="13"/>
  <c r="N744" i="13"/>
  <c r="L744" i="13"/>
  <c r="E745" i="13"/>
  <c r="I745" i="13"/>
  <c r="J745" i="13"/>
  <c r="K745" i="13"/>
  <c r="N745" i="13"/>
  <c r="L745" i="13"/>
  <c r="M745" i="13"/>
  <c r="E746" i="13"/>
  <c r="I746" i="13"/>
  <c r="J746" i="13"/>
  <c r="K746" i="13"/>
  <c r="L746" i="13"/>
  <c r="M746" i="13"/>
  <c r="N746" i="13"/>
  <c r="E747" i="13"/>
  <c r="I747" i="13"/>
  <c r="J747" i="13"/>
  <c r="M747" i="13"/>
  <c r="K747" i="13"/>
  <c r="L747" i="13"/>
  <c r="N747" i="13"/>
  <c r="E748" i="13"/>
  <c r="I748" i="13"/>
  <c r="J748" i="13"/>
  <c r="M748" i="13"/>
  <c r="K748" i="13"/>
  <c r="N748" i="13"/>
  <c r="L748" i="13"/>
  <c r="E749" i="13"/>
  <c r="I749" i="13"/>
  <c r="J749" i="13"/>
  <c r="K749" i="13"/>
  <c r="N749" i="13"/>
  <c r="L749" i="13"/>
  <c r="M749" i="13"/>
  <c r="E750" i="13"/>
  <c r="I750" i="13"/>
  <c r="J750" i="13"/>
  <c r="K750" i="13"/>
  <c r="L750" i="13"/>
  <c r="M750" i="13"/>
  <c r="N750" i="13"/>
  <c r="E751" i="13"/>
  <c r="I751" i="13"/>
  <c r="J751" i="13"/>
  <c r="M751" i="13"/>
  <c r="K751" i="13"/>
  <c r="L751" i="13"/>
  <c r="N751" i="13"/>
  <c r="E752" i="13"/>
  <c r="I752" i="13"/>
  <c r="J752" i="13"/>
  <c r="M752" i="13"/>
  <c r="K752" i="13"/>
  <c r="N752" i="13"/>
  <c r="L752" i="13"/>
  <c r="E753" i="13"/>
  <c r="I753" i="13"/>
  <c r="J753" i="13"/>
  <c r="K753" i="13"/>
  <c r="N753" i="13"/>
  <c r="L753" i="13"/>
  <c r="M753" i="13"/>
  <c r="E754" i="13"/>
  <c r="I754" i="13"/>
  <c r="J754" i="13"/>
  <c r="K754" i="13"/>
  <c r="L754" i="13"/>
  <c r="M754" i="13"/>
  <c r="N754" i="13"/>
  <c r="E755" i="13"/>
  <c r="I755" i="13"/>
  <c r="J755" i="13"/>
  <c r="M755" i="13"/>
  <c r="K755" i="13"/>
  <c r="L755" i="13"/>
  <c r="N755" i="13"/>
  <c r="E756" i="13"/>
  <c r="I756" i="13"/>
  <c r="J756" i="13"/>
  <c r="M756" i="13"/>
  <c r="K756" i="13"/>
  <c r="N756" i="13"/>
  <c r="L756" i="13"/>
  <c r="E757" i="13"/>
  <c r="I757" i="13"/>
  <c r="J757" i="13"/>
  <c r="K757" i="13"/>
  <c r="N757" i="13"/>
  <c r="L757" i="13"/>
  <c r="M757" i="13"/>
  <c r="E758" i="13"/>
  <c r="I758" i="13"/>
  <c r="J758" i="13"/>
  <c r="K758" i="13"/>
  <c r="L758" i="13"/>
  <c r="M758" i="13"/>
  <c r="N758" i="13"/>
  <c r="E759" i="13"/>
  <c r="I759" i="13"/>
  <c r="J759" i="13"/>
  <c r="M759" i="13"/>
  <c r="K759" i="13"/>
  <c r="L759" i="13"/>
  <c r="N759" i="13"/>
  <c r="E760" i="13"/>
  <c r="I760" i="13"/>
  <c r="J760" i="13"/>
  <c r="M760" i="13"/>
  <c r="K760" i="13"/>
  <c r="N760" i="13"/>
  <c r="L760" i="13"/>
  <c r="E761" i="13"/>
  <c r="I761" i="13"/>
  <c r="J761" i="13"/>
  <c r="K761" i="13"/>
  <c r="N761" i="13"/>
  <c r="L761" i="13"/>
  <c r="M761" i="13"/>
  <c r="E762" i="13"/>
  <c r="I762" i="13"/>
  <c r="J762" i="13"/>
  <c r="K762" i="13"/>
  <c r="L762" i="13"/>
  <c r="M762" i="13"/>
  <c r="N762" i="13"/>
  <c r="E763" i="13"/>
  <c r="I763" i="13"/>
  <c r="J763" i="13"/>
  <c r="M763" i="13"/>
  <c r="K763" i="13"/>
  <c r="L763" i="13"/>
  <c r="N763" i="13"/>
  <c r="E764" i="13"/>
  <c r="I764" i="13"/>
  <c r="J764" i="13"/>
  <c r="M764" i="13"/>
  <c r="K764" i="13"/>
  <c r="N764" i="13"/>
  <c r="L764" i="13"/>
  <c r="E765" i="13"/>
  <c r="I765" i="13"/>
  <c r="J765" i="13"/>
  <c r="K765" i="13"/>
  <c r="N765" i="13"/>
  <c r="L765" i="13"/>
  <c r="M765" i="13"/>
  <c r="E766" i="13"/>
  <c r="I766" i="13"/>
  <c r="J766" i="13"/>
  <c r="K766" i="13"/>
  <c r="L766" i="13"/>
  <c r="M766" i="13"/>
  <c r="N766" i="13"/>
  <c r="E767" i="13"/>
  <c r="I767" i="13"/>
  <c r="J767" i="13"/>
  <c r="M767" i="13"/>
  <c r="K767" i="13"/>
  <c r="L767" i="13"/>
  <c r="N767" i="13"/>
  <c r="E768" i="13"/>
  <c r="I768" i="13"/>
  <c r="J768" i="13"/>
  <c r="M768" i="13"/>
  <c r="K768" i="13"/>
  <c r="N768" i="13"/>
  <c r="L768" i="13"/>
  <c r="E769" i="13"/>
  <c r="I769" i="13"/>
  <c r="J769" i="13"/>
  <c r="K769" i="13"/>
  <c r="N769" i="13"/>
  <c r="L769" i="13"/>
  <c r="M769" i="13"/>
  <c r="E770" i="13"/>
  <c r="I770" i="13"/>
  <c r="J770" i="13"/>
  <c r="K770" i="13"/>
  <c r="L770" i="13"/>
  <c r="M770" i="13"/>
  <c r="N770" i="13"/>
  <c r="E771" i="13"/>
  <c r="I771" i="13"/>
  <c r="J771" i="13"/>
  <c r="M771" i="13"/>
  <c r="K771" i="13"/>
  <c r="L771" i="13"/>
  <c r="N771" i="13"/>
  <c r="E772" i="13"/>
  <c r="I772" i="13"/>
  <c r="J772" i="13"/>
  <c r="M772" i="13"/>
  <c r="K772" i="13"/>
  <c r="N772" i="13"/>
  <c r="L772" i="13"/>
  <c r="E773" i="13"/>
  <c r="I773" i="13"/>
  <c r="J773" i="13"/>
  <c r="K773" i="13"/>
  <c r="N773" i="13"/>
  <c r="L773" i="13"/>
  <c r="M773" i="13"/>
  <c r="E774" i="13"/>
  <c r="I774" i="13"/>
  <c r="J774" i="13"/>
  <c r="K774" i="13"/>
  <c r="L774" i="13"/>
  <c r="M774" i="13"/>
  <c r="N774" i="13"/>
  <c r="E775" i="13"/>
  <c r="I775" i="13"/>
  <c r="J775" i="13"/>
  <c r="M775" i="13"/>
  <c r="K775" i="13"/>
  <c r="L775" i="13"/>
  <c r="N775" i="13"/>
  <c r="E776" i="13"/>
  <c r="I776" i="13"/>
  <c r="J776" i="13"/>
  <c r="M776" i="13"/>
  <c r="K776" i="13"/>
  <c r="N776" i="13"/>
  <c r="L776" i="13"/>
  <c r="E777" i="13"/>
  <c r="I777" i="13"/>
  <c r="J777" i="13"/>
  <c r="K777" i="13"/>
  <c r="N777" i="13"/>
  <c r="L777" i="13"/>
  <c r="M777" i="13"/>
  <c r="E778" i="13"/>
  <c r="I778" i="13"/>
  <c r="J778" i="13"/>
  <c r="K778" i="13"/>
  <c r="L778" i="13"/>
  <c r="M778" i="13"/>
  <c r="N778" i="13"/>
  <c r="E779" i="13"/>
  <c r="I779" i="13"/>
  <c r="J779" i="13"/>
  <c r="M779" i="13"/>
  <c r="K779" i="13"/>
  <c r="L779" i="13"/>
  <c r="N779" i="13"/>
  <c r="E780" i="13"/>
  <c r="I780" i="13"/>
  <c r="J780" i="13"/>
  <c r="M780" i="13"/>
  <c r="K780" i="13"/>
  <c r="N780" i="13"/>
  <c r="L780" i="13"/>
  <c r="E781" i="13"/>
  <c r="I781" i="13"/>
  <c r="J781" i="13"/>
  <c r="K781" i="13"/>
  <c r="N781" i="13"/>
  <c r="L781" i="13"/>
  <c r="M781" i="13"/>
  <c r="E782" i="13"/>
  <c r="I782" i="13"/>
  <c r="J782" i="13"/>
  <c r="K782" i="13"/>
  <c r="L782" i="13"/>
  <c r="M782" i="13"/>
  <c r="N782" i="13"/>
  <c r="E783" i="13"/>
  <c r="I783" i="13"/>
  <c r="J783" i="13"/>
  <c r="M783" i="13"/>
  <c r="K783" i="13"/>
  <c r="L783" i="13"/>
  <c r="N783" i="13"/>
  <c r="E784" i="13"/>
  <c r="I784" i="13"/>
  <c r="J784" i="13"/>
  <c r="M784" i="13"/>
  <c r="K784" i="13"/>
  <c r="N784" i="13"/>
  <c r="L784" i="13"/>
  <c r="E785" i="13"/>
  <c r="I785" i="13"/>
  <c r="J785" i="13"/>
  <c r="K785" i="13"/>
  <c r="N785" i="13"/>
  <c r="L785" i="13"/>
  <c r="M785" i="13"/>
  <c r="E786" i="13"/>
  <c r="I786" i="13"/>
  <c r="J786" i="13"/>
  <c r="K786" i="13"/>
  <c r="L786" i="13"/>
  <c r="M786" i="13"/>
  <c r="N786" i="13"/>
  <c r="E787" i="13"/>
  <c r="I787" i="13"/>
  <c r="J787" i="13"/>
  <c r="M787" i="13"/>
  <c r="K787" i="13"/>
  <c r="L787" i="13"/>
  <c r="N787" i="13"/>
  <c r="E788" i="13"/>
  <c r="I788" i="13"/>
  <c r="J788" i="13"/>
  <c r="M788" i="13"/>
  <c r="K788" i="13"/>
  <c r="N788" i="13"/>
  <c r="L788" i="13"/>
  <c r="E789" i="13"/>
  <c r="I789" i="13"/>
  <c r="J789" i="13"/>
  <c r="K789" i="13"/>
  <c r="N789" i="13"/>
  <c r="L789" i="13"/>
  <c r="M789" i="13"/>
  <c r="E790" i="13"/>
  <c r="I790" i="13"/>
  <c r="J790" i="13"/>
  <c r="K790" i="13"/>
  <c r="L790" i="13"/>
  <c r="M790" i="13"/>
  <c r="N790" i="13"/>
  <c r="E791" i="13"/>
  <c r="I791" i="13"/>
  <c r="J791" i="13"/>
  <c r="M791" i="13"/>
  <c r="K791" i="13"/>
  <c r="L791" i="13"/>
  <c r="N791" i="13"/>
  <c r="E792" i="13"/>
  <c r="I792" i="13"/>
  <c r="J792" i="13"/>
  <c r="M792" i="13"/>
  <c r="K792" i="13"/>
  <c r="N792" i="13"/>
  <c r="L792" i="13"/>
  <c r="E793" i="13"/>
  <c r="I793" i="13"/>
  <c r="J793" i="13"/>
  <c r="K793" i="13"/>
  <c r="N793" i="13"/>
  <c r="L793" i="13"/>
  <c r="M793" i="13"/>
  <c r="E794" i="13"/>
  <c r="I794" i="13"/>
  <c r="J794" i="13"/>
  <c r="K794" i="13"/>
  <c r="L794" i="13"/>
  <c r="M794" i="13"/>
  <c r="N794" i="13"/>
  <c r="E795" i="13"/>
  <c r="I795" i="13"/>
  <c r="J795" i="13"/>
  <c r="M795" i="13"/>
  <c r="K795" i="13"/>
  <c r="L795" i="13"/>
  <c r="N795" i="13"/>
  <c r="E796" i="13"/>
  <c r="I796" i="13"/>
  <c r="J796" i="13"/>
  <c r="M796" i="13"/>
  <c r="K796" i="13"/>
  <c r="N796" i="13"/>
  <c r="L796" i="13"/>
  <c r="E797" i="13"/>
  <c r="I797" i="13"/>
  <c r="J797" i="13"/>
  <c r="K797" i="13"/>
  <c r="N797" i="13"/>
  <c r="L797" i="13"/>
  <c r="M797" i="13"/>
  <c r="E798" i="13"/>
  <c r="I798" i="13"/>
  <c r="J798" i="13"/>
  <c r="K798" i="13"/>
  <c r="L798" i="13"/>
  <c r="M798" i="13"/>
  <c r="N798" i="13"/>
  <c r="E799" i="13"/>
  <c r="I799" i="13"/>
  <c r="J799" i="13"/>
  <c r="M799" i="13"/>
  <c r="K799" i="13"/>
  <c r="L799" i="13"/>
  <c r="N799" i="13"/>
  <c r="E800" i="13"/>
  <c r="I800" i="13"/>
  <c r="J800" i="13"/>
  <c r="M800" i="13"/>
  <c r="K800" i="13"/>
  <c r="N800" i="13"/>
  <c r="L800" i="13"/>
  <c r="E801" i="13"/>
  <c r="I801" i="13"/>
  <c r="J801" i="13"/>
  <c r="K801" i="13"/>
  <c r="N801" i="13"/>
  <c r="L801" i="13"/>
  <c r="M801" i="13"/>
  <c r="E802" i="13"/>
  <c r="I802" i="13"/>
  <c r="J802" i="13"/>
  <c r="K802" i="13"/>
  <c r="L802" i="13"/>
  <c r="M802" i="13"/>
  <c r="N802" i="13"/>
  <c r="E803" i="13"/>
  <c r="I803" i="13"/>
  <c r="J803" i="13"/>
  <c r="M803" i="13"/>
  <c r="K803" i="13"/>
  <c r="L803" i="13"/>
  <c r="N803" i="13"/>
  <c r="E804" i="13"/>
  <c r="I804" i="13"/>
  <c r="J804" i="13"/>
  <c r="M804" i="13"/>
  <c r="K804" i="13"/>
  <c r="N804" i="13"/>
  <c r="L804" i="13"/>
  <c r="E2" i="12"/>
  <c r="I2" i="12"/>
  <c r="J2" i="12"/>
  <c r="K2" i="12"/>
  <c r="N2" i="12"/>
  <c r="L2" i="12"/>
  <c r="M2" i="12"/>
  <c r="E3" i="12"/>
  <c r="I3" i="12"/>
  <c r="J3" i="12"/>
  <c r="K3" i="12"/>
  <c r="L3" i="12"/>
  <c r="M3" i="12"/>
  <c r="N3" i="12"/>
  <c r="E4" i="12"/>
  <c r="I4" i="12"/>
  <c r="J4" i="12"/>
  <c r="M4" i="12"/>
  <c r="K4" i="12"/>
  <c r="L4" i="12"/>
  <c r="N4" i="12"/>
  <c r="E5" i="12"/>
  <c r="I5" i="12"/>
  <c r="J5" i="12"/>
  <c r="M5" i="12"/>
  <c r="K5" i="12"/>
  <c r="N5" i="12"/>
  <c r="L5" i="12"/>
  <c r="E6" i="12"/>
  <c r="I6" i="12"/>
  <c r="J6" i="12"/>
  <c r="K6" i="12"/>
  <c r="N6" i="12"/>
  <c r="L6" i="12"/>
  <c r="M6" i="12"/>
  <c r="E7" i="12"/>
  <c r="I7" i="12"/>
  <c r="J7" i="12"/>
  <c r="K7" i="12"/>
  <c r="L7" i="12"/>
  <c r="M7" i="12"/>
  <c r="N7" i="12"/>
  <c r="E8" i="12"/>
  <c r="I8" i="12"/>
  <c r="J8" i="12"/>
  <c r="M8" i="12"/>
  <c r="K8" i="12"/>
  <c r="L8" i="12"/>
  <c r="N8" i="12"/>
  <c r="E9" i="12"/>
  <c r="I9" i="12"/>
  <c r="J9" i="12"/>
  <c r="M9" i="12"/>
  <c r="K9" i="12"/>
  <c r="N9" i="12"/>
  <c r="L9" i="12"/>
  <c r="E10" i="12"/>
  <c r="I10" i="12"/>
  <c r="J10" i="12"/>
  <c r="K10" i="12"/>
  <c r="N10" i="12"/>
  <c r="L10" i="12"/>
  <c r="M10" i="12"/>
  <c r="E11" i="12"/>
  <c r="I11" i="12"/>
  <c r="J11" i="12"/>
  <c r="K11" i="12"/>
  <c r="L11" i="12"/>
  <c r="M11" i="12"/>
  <c r="N11" i="12"/>
  <c r="E12" i="12"/>
  <c r="I12" i="12"/>
  <c r="J12" i="12"/>
  <c r="M12" i="12"/>
  <c r="K12" i="12"/>
  <c r="L12" i="12"/>
  <c r="N12" i="12"/>
  <c r="E13" i="12"/>
  <c r="I13" i="12"/>
  <c r="J13" i="12"/>
  <c r="M13" i="12"/>
  <c r="K13" i="12"/>
  <c r="N13" i="12"/>
  <c r="L13" i="12"/>
  <c r="E14" i="12"/>
  <c r="I14" i="12"/>
  <c r="J14" i="12"/>
  <c r="K14" i="12"/>
  <c r="N14" i="12"/>
  <c r="L14" i="12"/>
  <c r="M14" i="12"/>
  <c r="E15" i="12"/>
  <c r="I15" i="12"/>
  <c r="J15" i="12"/>
  <c r="K15" i="12"/>
  <c r="L15" i="12"/>
  <c r="M15" i="12"/>
  <c r="N15" i="12"/>
  <c r="E16" i="12"/>
  <c r="I16" i="12"/>
  <c r="J16" i="12"/>
  <c r="M16" i="12"/>
  <c r="K16" i="12"/>
  <c r="L16" i="12"/>
  <c r="N16" i="12"/>
  <c r="E17" i="12"/>
  <c r="I17" i="12"/>
  <c r="J17" i="12"/>
  <c r="M17" i="12"/>
  <c r="K17" i="12"/>
  <c r="N17" i="12"/>
  <c r="L17" i="12"/>
  <c r="E18" i="12"/>
  <c r="I18" i="12"/>
  <c r="J18" i="12"/>
  <c r="K18" i="12"/>
  <c r="N18" i="12"/>
  <c r="L18" i="12"/>
  <c r="M18" i="12"/>
  <c r="E19" i="12"/>
  <c r="I19" i="12"/>
  <c r="J19" i="12"/>
  <c r="K19" i="12"/>
  <c r="L19" i="12"/>
  <c r="M19" i="12"/>
  <c r="N19" i="12"/>
  <c r="E20" i="12"/>
  <c r="I20" i="12"/>
  <c r="J20" i="12"/>
  <c r="M20" i="12"/>
  <c r="K20" i="12"/>
  <c r="L20" i="12"/>
  <c r="N20" i="12"/>
  <c r="E21" i="12"/>
  <c r="I21" i="12"/>
  <c r="J21" i="12"/>
  <c r="M21" i="12"/>
  <c r="K21" i="12"/>
  <c r="N21" i="12"/>
  <c r="L21" i="12"/>
  <c r="E22" i="12"/>
  <c r="I22" i="12"/>
  <c r="J22" i="12"/>
  <c r="K22" i="12"/>
  <c r="N22" i="12"/>
  <c r="L22" i="12"/>
  <c r="M22" i="12"/>
  <c r="E23" i="12"/>
  <c r="I23" i="12"/>
  <c r="J23" i="12"/>
  <c r="K23" i="12"/>
  <c r="L23" i="12"/>
  <c r="M23" i="12"/>
  <c r="N23" i="12"/>
  <c r="E24" i="12"/>
  <c r="I24" i="12"/>
  <c r="J24" i="12"/>
  <c r="M24" i="12"/>
  <c r="K24" i="12"/>
  <c r="L24" i="12"/>
  <c r="N24" i="12"/>
  <c r="E25" i="12"/>
  <c r="I25" i="12"/>
  <c r="J25" i="12"/>
  <c r="M25" i="12"/>
  <c r="K25" i="12"/>
  <c r="N25" i="12"/>
  <c r="L25" i="12"/>
  <c r="E26" i="12"/>
  <c r="I26" i="12"/>
  <c r="J26" i="12"/>
  <c r="K26" i="12"/>
  <c r="N26" i="12"/>
  <c r="L26" i="12"/>
  <c r="M26" i="12"/>
  <c r="E27" i="12"/>
  <c r="I27" i="12"/>
  <c r="J27" i="12"/>
  <c r="K27" i="12"/>
  <c r="L27" i="12"/>
  <c r="M27" i="12"/>
  <c r="N27" i="12"/>
  <c r="E28" i="12"/>
  <c r="I28" i="12"/>
  <c r="J28" i="12"/>
  <c r="M28" i="12"/>
  <c r="K28" i="12"/>
  <c r="L28" i="12"/>
  <c r="N28" i="12"/>
  <c r="E29" i="12"/>
  <c r="I29" i="12"/>
  <c r="J29" i="12"/>
  <c r="M29" i="12"/>
  <c r="K29" i="12"/>
  <c r="N29" i="12"/>
  <c r="L29" i="12"/>
  <c r="E30" i="12"/>
  <c r="I30" i="12"/>
  <c r="J30" i="12"/>
  <c r="K30" i="12"/>
  <c r="N30" i="12"/>
  <c r="L30" i="12"/>
  <c r="M30" i="12"/>
  <c r="E31" i="12"/>
  <c r="I31" i="12"/>
  <c r="J31" i="12"/>
  <c r="K31" i="12"/>
  <c r="L31" i="12"/>
  <c r="M31" i="12"/>
  <c r="N31" i="12"/>
  <c r="E32" i="12"/>
  <c r="I32" i="12"/>
  <c r="J32" i="12"/>
  <c r="M32" i="12"/>
  <c r="K32" i="12"/>
  <c r="L32" i="12"/>
  <c r="N32" i="12"/>
  <c r="E33" i="12"/>
  <c r="I33" i="12"/>
  <c r="J33" i="12"/>
  <c r="M33" i="12"/>
  <c r="K33" i="12"/>
  <c r="N33" i="12"/>
  <c r="L33" i="12"/>
  <c r="E34" i="12"/>
  <c r="I34" i="12"/>
  <c r="J34" i="12"/>
  <c r="K34" i="12"/>
  <c r="N34" i="12"/>
  <c r="L34" i="12"/>
  <c r="M34" i="12"/>
  <c r="E35" i="12"/>
  <c r="I35" i="12"/>
  <c r="J35" i="12"/>
  <c r="K35" i="12"/>
  <c r="L35" i="12"/>
  <c r="M35" i="12"/>
  <c r="N35" i="12"/>
  <c r="E36" i="12"/>
  <c r="I36" i="12"/>
  <c r="J36" i="12"/>
  <c r="M36" i="12"/>
  <c r="K36" i="12"/>
  <c r="L36" i="12"/>
  <c r="N36" i="12"/>
  <c r="E37" i="12"/>
  <c r="I37" i="12"/>
  <c r="J37" i="12"/>
  <c r="M37" i="12"/>
  <c r="K37" i="12"/>
  <c r="N37" i="12"/>
  <c r="L37" i="12"/>
  <c r="E38" i="12"/>
  <c r="I38" i="12"/>
  <c r="J38" i="12"/>
  <c r="K38" i="12"/>
  <c r="N38" i="12"/>
  <c r="L38" i="12"/>
  <c r="M38" i="12"/>
  <c r="E39" i="12"/>
  <c r="I39" i="12"/>
  <c r="J39" i="12"/>
  <c r="K39" i="12"/>
  <c r="L39" i="12"/>
  <c r="M39" i="12"/>
  <c r="N39" i="12"/>
  <c r="E40" i="12"/>
  <c r="I40" i="12"/>
  <c r="J40" i="12"/>
  <c r="M40" i="12"/>
  <c r="K40" i="12"/>
  <c r="L40" i="12"/>
  <c r="N40" i="12"/>
  <c r="E41" i="12"/>
  <c r="I41" i="12"/>
  <c r="J41" i="12"/>
  <c r="M41" i="12"/>
  <c r="K41" i="12"/>
  <c r="N41" i="12"/>
  <c r="L41" i="12"/>
  <c r="E42" i="12"/>
  <c r="I42" i="12"/>
  <c r="J42" i="12"/>
  <c r="K42" i="12"/>
  <c r="N42" i="12"/>
  <c r="L42" i="12"/>
  <c r="M42" i="12"/>
  <c r="E43" i="12"/>
  <c r="I43" i="12"/>
  <c r="J43" i="12"/>
  <c r="K43" i="12"/>
  <c r="L43" i="12"/>
  <c r="M43" i="12"/>
  <c r="N43" i="12"/>
  <c r="E44" i="12"/>
  <c r="I44" i="12"/>
  <c r="J44" i="12"/>
  <c r="M44" i="12"/>
  <c r="K44" i="12"/>
  <c r="L44" i="12"/>
  <c r="N44" i="12"/>
  <c r="E45" i="12"/>
  <c r="I45" i="12"/>
  <c r="J45" i="12"/>
  <c r="M45" i="12"/>
  <c r="K45" i="12"/>
  <c r="N45" i="12"/>
  <c r="L45" i="12"/>
  <c r="E46" i="12"/>
  <c r="I46" i="12"/>
  <c r="J46" i="12"/>
  <c r="K46" i="12"/>
  <c r="N46" i="12"/>
  <c r="L46" i="12"/>
  <c r="M46" i="12"/>
  <c r="E47" i="12"/>
  <c r="I47" i="12"/>
  <c r="J47" i="12"/>
  <c r="K47" i="12"/>
  <c r="L47" i="12"/>
  <c r="M47" i="12"/>
  <c r="N47" i="12"/>
  <c r="E48" i="12"/>
  <c r="I48" i="12"/>
  <c r="J48" i="12"/>
  <c r="M48" i="12"/>
  <c r="K48" i="12"/>
  <c r="L48" i="12"/>
  <c r="N48" i="12"/>
  <c r="E49" i="12"/>
  <c r="I49" i="12"/>
  <c r="J49" i="12"/>
  <c r="M49" i="12"/>
  <c r="K49" i="12"/>
  <c r="N49" i="12"/>
  <c r="L49" i="12"/>
  <c r="E50" i="12"/>
  <c r="I50" i="12"/>
  <c r="J50" i="12"/>
  <c r="K50" i="12"/>
  <c r="N50" i="12"/>
  <c r="L50" i="12"/>
  <c r="M50" i="12"/>
  <c r="E51" i="12"/>
  <c r="I51" i="12"/>
  <c r="J51" i="12"/>
  <c r="K51" i="12"/>
  <c r="L51" i="12"/>
  <c r="M51" i="12"/>
  <c r="N51" i="12"/>
  <c r="E52" i="12"/>
  <c r="I52" i="12"/>
  <c r="J52" i="12"/>
  <c r="M52" i="12"/>
  <c r="K52" i="12"/>
  <c r="L52" i="12"/>
  <c r="N52" i="12"/>
  <c r="E53" i="12"/>
  <c r="I53" i="12"/>
  <c r="J53" i="12"/>
  <c r="M53" i="12"/>
  <c r="K53" i="12"/>
  <c r="N53" i="12"/>
  <c r="L53" i="12"/>
  <c r="E54" i="12"/>
  <c r="I54" i="12"/>
  <c r="J54" i="12"/>
  <c r="K54" i="12"/>
  <c r="N54" i="12"/>
  <c r="L54" i="12"/>
  <c r="M54" i="12"/>
  <c r="E55" i="12"/>
  <c r="I55" i="12"/>
  <c r="J55" i="12"/>
  <c r="K55" i="12"/>
  <c r="L55" i="12"/>
  <c r="M55" i="12"/>
  <c r="N55" i="12"/>
  <c r="E56" i="12"/>
  <c r="I56" i="12"/>
  <c r="J56" i="12"/>
  <c r="M56" i="12"/>
  <c r="K56" i="12"/>
  <c r="L56" i="12"/>
  <c r="N56" i="12"/>
  <c r="E57" i="12"/>
  <c r="I57" i="12"/>
  <c r="J57" i="12"/>
  <c r="M57" i="12"/>
  <c r="K57" i="12"/>
  <c r="N57" i="12"/>
  <c r="L57" i="12"/>
  <c r="E58" i="12"/>
  <c r="I58" i="12"/>
  <c r="J58" i="12"/>
  <c r="K58" i="12"/>
  <c r="N58" i="12"/>
  <c r="L58" i="12"/>
  <c r="M58" i="12"/>
  <c r="E59" i="12"/>
  <c r="I59" i="12"/>
  <c r="J59" i="12"/>
  <c r="K59" i="12"/>
  <c r="L59" i="12"/>
  <c r="M59" i="12"/>
  <c r="N59" i="12"/>
  <c r="E60" i="12"/>
  <c r="I60" i="12"/>
  <c r="J60" i="12"/>
  <c r="M60" i="12"/>
  <c r="K60" i="12"/>
  <c r="L60" i="12"/>
  <c r="N60" i="12"/>
  <c r="E61" i="12"/>
  <c r="I61" i="12"/>
  <c r="J61" i="12"/>
  <c r="M61" i="12"/>
  <c r="K61" i="12"/>
  <c r="N61" i="12"/>
  <c r="L61" i="12"/>
  <c r="E62" i="12"/>
  <c r="I62" i="12"/>
  <c r="J62" i="12"/>
  <c r="K62" i="12"/>
  <c r="N62" i="12"/>
  <c r="L62" i="12"/>
  <c r="M62" i="12"/>
  <c r="E63" i="12"/>
  <c r="I63" i="12"/>
  <c r="J63" i="12"/>
  <c r="K63" i="12"/>
  <c r="L63" i="12"/>
  <c r="M63" i="12"/>
  <c r="N63" i="12"/>
  <c r="E64" i="12"/>
  <c r="I64" i="12"/>
  <c r="J64" i="12"/>
  <c r="M64" i="12"/>
  <c r="K64" i="12"/>
  <c r="L64" i="12"/>
  <c r="N64" i="12"/>
  <c r="E65" i="12"/>
  <c r="I65" i="12"/>
  <c r="J65" i="12"/>
  <c r="M65" i="12"/>
  <c r="K65" i="12"/>
  <c r="N65" i="12"/>
  <c r="L65" i="12"/>
  <c r="E66" i="12"/>
  <c r="I66" i="12"/>
  <c r="J66" i="12"/>
  <c r="K66" i="12"/>
  <c r="N66" i="12"/>
  <c r="L66" i="12"/>
  <c r="M66" i="12"/>
  <c r="E67" i="12"/>
  <c r="I67" i="12"/>
  <c r="J67" i="12"/>
  <c r="K67" i="12"/>
  <c r="L67" i="12"/>
  <c r="M67" i="12"/>
  <c r="N67" i="12"/>
  <c r="E68" i="12"/>
  <c r="I68" i="12"/>
  <c r="J68" i="12"/>
  <c r="M68" i="12"/>
  <c r="K68" i="12"/>
  <c r="L68" i="12"/>
  <c r="N68" i="12"/>
  <c r="E69" i="12"/>
  <c r="I69" i="12"/>
  <c r="J69" i="12"/>
  <c r="M69" i="12"/>
  <c r="K69" i="12"/>
  <c r="N69" i="12"/>
  <c r="L69" i="12"/>
  <c r="E70" i="12"/>
  <c r="I70" i="12"/>
  <c r="J70" i="12"/>
  <c r="K70" i="12"/>
  <c r="N70" i="12"/>
  <c r="L70" i="12"/>
  <c r="M70" i="12"/>
  <c r="E71" i="12"/>
  <c r="I71" i="12"/>
  <c r="J71" i="12"/>
  <c r="K71" i="12"/>
  <c r="L71" i="12"/>
  <c r="M71" i="12"/>
  <c r="N71" i="12"/>
  <c r="E72" i="12"/>
  <c r="I72" i="12"/>
  <c r="J72" i="12"/>
  <c r="M72" i="12"/>
  <c r="K72" i="12"/>
  <c r="L72" i="12"/>
  <c r="N72" i="12"/>
  <c r="E73" i="12"/>
  <c r="I73" i="12"/>
  <c r="J73" i="12"/>
  <c r="M73" i="12"/>
  <c r="K73" i="12"/>
  <c r="N73" i="12"/>
  <c r="L73" i="12"/>
  <c r="E74" i="12"/>
  <c r="I74" i="12"/>
  <c r="J74" i="12"/>
  <c r="K74" i="12"/>
  <c r="N74" i="12"/>
  <c r="L74" i="12"/>
  <c r="M74" i="12"/>
  <c r="E75" i="12"/>
  <c r="I75" i="12"/>
  <c r="J75" i="12"/>
  <c r="K75" i="12"/>
  <c r="L75" i="12"/>
  <c r="M75" i="12"/>
  <c r="N75" i="12"/>
  <c r="E76" i="12"/>
  <c r="I76" i="12"/>
  <c r="J76" i="12"/>
  <c r="M76" i="12"/>
  <c r="K76" i="12"/>
  <c r="L76" i="12"/>
  <c r="N76" i="12"/>
  <c r="E77" i="12"/>
  <c r="I77" i="12"/>
  <c r="J77" i="12"/>
  <c r="M77" i="12"/>
  <c r="K77" i="12"/>
  <c r="N77" i="12"/>
  <c r="L77" i="12"/>
  <c r="E78" i="12"/>
  <c r="I78" i="12"/>
  <c r="J78" i="12"/>
  <c r="K78" i="12"/>
  <c r="N78" i="12"/>
  <c r="L78" i="12"/>
  <c r="M78" i="12"/>
  <c r="E79" i="12"/>
  <c r="I79" i="12"/>
  <c r="J79" i="12"/>
  <c r="K79" i="12"/>
  <c r="L79" i="12"/>
  <c r="M79" i="12"/>
  <c r="N79" i="12"/>
  <c r="E80" i="12"/>
  <c r="I80" i="12"/>
  <c r="J80" i="12"/>
  <c r="M80" i="12"/>
  <c r="K80" i="12"/>
  <c r="L80" i="12"/>
  <c r="N80" i="12"/>
  <c r="E81" i="12"/>
  <c r="I81" i="12"/>
  <c r="J81" i="12"/>
  <c r="M81" i="12"/>
  <c r="K81" i="12"/>
  <c r="N81" i="12"/>
  <c r="L81" i="12"/>
  <c r="E82" i="12"/>
  <c r="I82" i="12"/>
  <c r="J82" i="12"/>
  <c r="K82" i="12"/>
  <c r="N82" i="12"/>
  <c r="L82" i="12"/>
  <c r="M82" i="12"/>
  <c r="E83" i="12"/>
  <c r="I83" i="12"/>
  <c r="J83" i="12"/>
  <c r="K83" i="12"/>
  <c r="L83" i="12"/>
  <c r="M83" i="12"/>
  <c r="N83" i="12"/>
  <c r="E84" i="12"/>
  <c r="I84" i="12"/>
  <c r="J84" i="12"/>
  <c r="M84" i="12"/>
  <c r="K84" i="12"/>
  <c r="L84" i="12"/>
  <c r="N84" i="12"/>
  <c r="E85" i="12"/>
  <c r="I85" i="12"/>
  <c r="J85" i="12"/>
  <c r="M85" i="12"/>
  <c r="K85" i="12"/>
  <c r="N85" i="12"/>
  <c r="L85" i="12"/>
  <c r="E86" i="12"/>
  <c r="I86" i="12"/>
  <c r="J86" i="12"/>
  <c r="K86" i="12"/>
  <c r="N86" i="12"/>
  <c r="L86" i="12"/>
  <c r="M86" i="12"/>
  <c r="E87" i="12"/>
  <c r="I87" i="12"/>
  <c r="J87" i="12"/>
  <c r="K87" i="12"/>
  <c r="L87" i="12"/>
  <c r="M87" i="12"/>
  <c r="N87" i="12"/>
  <c r="E88" i="12"/>
  <c r="I88" i="12"/>
  <c r="J88" i="12"/>
  <c r="M88" i="12"/>
  <c r="K88" i="12"/>
  <c r="L88" i="12"/>
  <c r="N88" i="12"/>
  <c r="E89" i="12"/>
  <c r="I89" i="12"/>
  <c r="J89" i="12"/>
  <c r="M89" i="12"/>
  <c r="K89" i="12"/>
  <c r="N89" i="12"/>
  <c r="L89" i="12"/>
  <c r="E90" i="12"/>
  <c r="I90" i="12"/>
  <c r="J90" i="12"/>
  <c r="K90" i="12"/>
  <c r="N90" i="12"/>
  <c r="L90" i="12"/>
  <c r="M90" i="12"/>
  <c r="E91" i="12"/>
  <c r="I91" i="12"/>
  <c r="J91" i="12"/>
  <c r="K91" i="12"/>
  <c r="L91" i="12"/>
  <c r="M91" i="12"/>
  <c r="N91" i="12"/>
  <c r="E92" i="12"/>
  <c r="I92" i="12"/>
  <c r="J92" i="12"/>
  <c r="M92" i="12"/>
  <c r="K92" i="12"/>
  <c r="L92" i="12"/>
  <c r="N92" i="12"/>
  <c r="E93" i="12"/>
  <c r="I93" i="12"/>
  <c r="J93" i="12"/>
  <c r="M93" i="12"/>
  <c r="K93" i="12"/>
  <c r="N93" i="12"/>
  <c r="L93" i="12"/>
  <c r="E94" i="12"/>
  <c r="I94" i="12"/>
  <c r="J94" i="12"/>
  <c r="K94" i="12"/>
  <c r="N94" i="12"/>
  <c r="L94" i="12"/>
  <c r="M94" i="12"/>
  <c r="E95" i="12"/>
  <c r="I95" i="12"/>
  <c r="J95" i="12"/>
  <c r="K95" i="12"/>
  <c r="L95" i="12"/>
  <c r="M95" i="12"/>
  <c r="N95" i="12"/>
  <c r="E96" i="12"/>
  <c r="I96" i="12"/>
  <c r="J96" i="12"/>
  <c r="M96" i="12"/>
  <c r="K96" i="12"/>
  <c r="L96" i="12"/>
  <c r="N96" i="12"/>
  <c r="E97" i="12"/>
  <c r="I97" i="12"/>
  <c r="J97" i="12"/>
  <c r="M97" i="12"/>
  <c r="K97" i="12"/>
  <c r="N97" i="12"/>
  <c r="L97" i="12"/>
  <c r="E98" i="12"/>
  <c r="I98" i="12"/>
  <c r="J98" i="12"/>
  <c r="K98" i="12"/>
  <c r="N98" i="12"/>
  <c r="L98" i="12"/>
  <c r="M98" i="12"/>
  <c r="E99" i="12"/>
  <c r="I99" i="12"/>
  <c r="J99" i="12"/>
  <c r="K99" i="12"/>
  <c r="L99" i="12"/>
  <c r="M99" i="12"/>
  <c r="N99" i="12"/>
  <c r="E100" i="12"/>
  <c r="I100" i="12"/>
  <c r="J100" i="12"/>
  <c r="M100" i="12"/>
  <c r="K100" i="12"/>
  <c r="L100" i="12"/>
  <c r="N100" i="12"/>
  <c r="E101" i="12"/>
  <c r="I101" i="12"/>
  <c r="J101" i="12"/>
  <c r="M101" i="12"/>
  <c r="K101" i="12"/>
  <c r="N101" i="12"/>
  <c r="L101" i="12"/>
  <c r="E102" i="12"/>
  <c r="I102" i="12"/>
  <c r="J102" i="12"/>
  <c r="K102" i="12"/>
  <c r="N102" i="12"/>
  <c r="L102" i="12"/>
  <c r="M102" i="12"/>
  <c r="E103" i="12"/>
  <c r="I103" i="12"/>
  <c r="J103" i="12"/>
  <c r="K103" i="12"/>
  <c r="L103" i="12"/>
  <c r="M103" i="12"/>
  <c r="N103" i="12"/>
  <c r="E104" i="12"/>
  <c r="I104" i="12"/>
  <c r="J104" i="12"/>
  <c r="M104" i="12"/>
  <c r="K104" i="12"/>
  <c r="L104" i="12"/>
  <c r="N104" i="12"/>
  <c r="E105" i="12"/>
  <c r="I105" i="12"/>
  <c r="J105" i="12"/>
  <c r="M105" i="12"/>
  <c r="K105" i="12"/>
  <c r="N105" i="12"/>
  <c r="L105" i="12"/>
  <c r="E106" i="12"/>
  <c r="I106" i="12"/>
  <c r="J106" i="12"/>
  <c r="K106" i="12"/>
  <c r="N106" i="12"/>
  <c r="L106" i="12"/>
  <c r="M106" i="12"/>
  <c r="E107" i="12"/>
  <c r="I107" i="12"/>
  <c r="J107" i="12"/>
  <c r="K107" i="12"/>
  <c r="L107" i="12"/>
  <c r="M107" i="12"/>
  <c r="N107" i="12"/>
  <c r="E108" i="12"/>
  <c r="I108" i="12"/>
  <c r="J108" i="12"/>
  <c r="M108" i="12"/>
  <c r="K108" i="12"/>
  <c r="L108" i="12"/>
  <c r="N108" i="12"/>
  <c r="E109" i="12"/>
  <c r="I109" i="12"/>
  <c r="J109" i="12"/>
  <c r="M109" i="12"/>
  <c r="K109" i="12"/>
  <c r="N109" i="12"/>
  <c r="L109" i="12"/>
  <c r="E110" i="12"/>
  <c r="I110" i="12"/>
  <c r="J110" i="12"/>
  <c r="K110" i="12"/>
  <c r="N110" i="12"/>
  <c r="L110" i="12"/>
  <c r="M110" i="12"/>
  <c r="E111" i="12"/>
  <c r="I111" i="12"/>
  <c r="J111" i="12"/>
  <c r="K111" i="12"/>
  <c r="L111" i="12"/>
  <c r="M111" i="12"/>
  <c r="N111" i="12"/>
  <c r="E112" i="12"/>
  <c r="I112" i="12"/>
  <c r="J112" i="12"/>
  <c r="M112" i="12"/>
  <c r="K112" i="12"/>
  <c r="L112" i="12"/>
  <c r="N112" i="12"/>
  <c r="E113" i="12"/>
  <c r="I113" i="12"/>
  <c r="J113" i="12"/>
  <c r="M113" i="12"/>
  <c r="K113" i="12"/>
  <c r="N113" i="12"/>
  <c r="L113" i="12"/>
  <c r="E114" i="12"/>
  <c r="I114" i="12"/>
  <c r="J114" i="12"/>
  <c r="K114" i="12"/>
  <c r="N114" i="12"/>
  <c r="L114" i="12"/>
  <c r="M114" i="12"/>
  <c r="E115" i="12"/>
  <c r="I115" i="12"/>
  <c r="J115" i="12"/>
  <c r="K115" i="12"/>
  <c r="L115" i="12"/>
  <c r="M115" i="12"/>
  <c r="N115" i="12"/>
  <c r="E116" i="12"/>
  <c r="I116" i="12"/>
  <c r="J116" i="12"/>
  <c r="M116" i="12"/>
  <c r="K116" i="12"/>
  <c r="L116" i="12"/>
  <c r="N116" i="12"/>
  <c r="E117" i="12"/>
  <c r="I117" i="12"/>
  <c r="J117" i="12"/>
  <c r="M117" i="12"/>
  <c r="K117" i="12"/>
  <c r="N117" i="12"/>
  <c r="L117" i="12"/>
  <c r="E118" i="12"/>
  <c r="I118" i="12"/>
  <c r="J118" i="12"/>
  <c r="K118" i="12"/>
  <c r="N118" i="12"/>
  <c r="L118" i="12"/>
  <c r="M118" i="12"/>
  <c r="E119" i="12"/>
  <c r="I119" i="12"/>
  <c r="J119" i="12"/>
  <c r="K119" i="12"/>
  <c r="L119" i="12"/>
  <c r="M119" i="12"/>
  <c r="N119" i="12"/>
  <c r="E120" i="12"/>
  <c r="I120" i="12"/>
  <c r="J120" i="12"/>
  <c r="M120" i="12"/>
  <c r="K120" i="12"/>
  <c r="L120" i="12"/>
  <c r="N120" i="12"/>
  <c r="E121" i="12"/>
  <c r="I121" i="12"/>
  <c r="J121" i="12"/>
  <c r="M121" i="12"/>
  <c r="K121" i="12"/>
  <c r="N121" i="12"/>
  <c r="L121" i="12"/>
  <c r="E122" i="12"/>
  <c r="I122" i="12"/>
  <c r="J122" i="12"/>
  <c r="K122" i="12"/>
  <c r="N122" i="12"/>
  <c r="L122" i="12"/>
  <c r="M122" i="12"/>
  <c r="E123" i="12"/>
  <c r="I123" i="12"/>
  <c r="J123" i="12"/>
  <c r="K123" i="12"/>
  <c r="L123" i="12"/>
  <c r="M123" i="12"/>
  <c r="N123" i="12"/>
  <c r="E124" i="12"/>
  <c r="I124" i="12"/>
  <c r="J124" i="12"/>
  <c r="M124" i="12"/>
  <c r="K124" i="12"/>
  <c r="L124" i="12"/>
  <c r="N124" i="12"/>
  <c r="E125" i="12"/>
  <c r="I125" i="12"/>
  <c r="J125" i="12"/>
  <c r="M125" i="12"/>
  <c r="K125" i="12"/>
  <c r="N125" i="12"/>
  <c r="L125" i="12"/>
  <c r="E126" i="12"/>
  <c r="I126" i="12"/>
  <c r="J126" i="12"/>
  <c r="K126" i="12"/>
  <c r="N126" i="12"/>
  <c r="L126" i="12"/>
  <c r="M126" i="12"/>
  <c r="E127" i="12"/>
  <c r="I127" i="12"/>
  <c r="J127" i="12"/>
  <c r="K127" i="12"/>
  <c r="L127" i="12"/>
  <c r="M127" i="12"/>
  <c r="N127" i="12"/>
  <c r="E128" i="12"/>
  <c r="I128" i="12"/>
  <c r="J128" i="12"/>
  <c r="M128" i="12"/>
  <c r="K128" i="12"/>
  <c r="L128" i="12"/>
  <c r="N128" i="12"/>
  <c r="E129" i="12"/>
  <c r="I129" i="12"/>
  <c r="J129" i="12"/>
  <c r="M129" i="12"/>
  <c r="K129" i="12"/>
  <c r="N129" i="12"/>
  <c r="L129" i="12"/>
  <c r="E130" i="12"/>
  <c r="I130" i="12"/>
  <c r="J130" i="12"/>
  <c r="K130" i="12"/>
  <c r="N130" i="12"/>
  <c r="L130" i="12"/>
  <c r="M130" i="12"/>
  <c r="E131" i="12"/>
  <c r="I131" i="12"/>
  <c r="J131" i="12"/>
  <c r="K131" i="12"/>
  <c r="L131" i="12"/>
  <c r="M131" i="12"/>
  <c r="N131" i="12"/>
  <c r="E132" i="12"/>
  <c r="I132" i="12"/>
  <c r="J132" i="12"/>
  <c r="M132" i="12"/>
  <c r="K132" i="12"/>
  <c r="L132" i="12"/>
  <c r="N132" i="12"/>
  <c r="E133" i="12"/>
  <c r="I133" i="12"/>
  <c r="J133" i="12"/>
  <c r="M133" i="12"/>
  <c r="K133" i="12"/>
  <c r="N133" i="12"/>
  <c r="L133" i="12"/>
  <c r="E134" i="12"/>
  <c r="I134" i="12"/>
  <c r="J134" i="12"/>
  <c r="K134" i="12"/>
  <c r="N134" i="12"/>
  <c r="L134" i="12"/>
  <c r="M134" i="12"/>
  <c r="E135" i="12"/>
  <c r="I135" i="12"/>
  <c r="J135" i="12"/>
  <c r="K135" i="12"/>
  <c r="L135" i="12"/>
  <c r="M135" i="12"/>
  <c r="N135" i="12"/>
  <c r="E136" i="12"/>
  <c r="I136" i="12"/>
  <c r="J136" i="12"/>
  <c r="M136" i="12"/>
  <c r="K136" i="12"/>
  <c r="L136" i="12"/>
  <c r="N136" i="12"/>
  <c r="E137" i="12"/>
  <c r="I137" i="12"/>
  <c r="J137" i="12"/>
  <c r="M137" i="12"/>
  <c r="K137" i="12"/>
  <c r="N137" i="12"/>
  <c r="L137" i="12"/>
  <c r="E138" i="12"/>
  <c r="I138" i="12"/>
  <c r="J138" i="12"/>
  <c r="K138" i="12"/>
  <c r="N138" i="12"/>
  <c r="L138" i="12"/>
  <c r="M138" i="12"/>
  <c r="E139" i="12"/>
  <c r="I139" i="12"/>
  <c r="J139" i="12"/>
  <c r="K139" i="12"/>
  <c r="L139" i="12"/>
  <c r="M139" i="12"/>
  <c r="N139" i="12"/>
  <c r="E140" i="12"/>
  <c r="I140" i="12"/>
  <c r="J140" i="12"/>
  <c r="M140" i="12"/>
  <c r="K140" i="12"/>
  <c r="L140" i="12"/>
  <c r="N140" i="12"/>
  <c r="E141" i="12"/>
  <c r="I141" i="12"/>
  <c r="J141" i="12"/>
  <c r="M141" i="12"/>
  <c r="K141" i="12"/>
  <c r="N141" i="12"/>
  <c r="L141" i="12"/>
  <c r="E142" i="12"/>
  <c r="I142" i="12"/>
  <c r="J142" i="12"/>
  <c r="K142" i="12"/>
  <c r="N142" i="12"/>
  <c r="L142" i="12"/>
  <c r="M142" i="12"/>
  <c r="E143" i="12"/>
  <c r="I143" i="12"/>
  <c r="J143" i="12"/>
  <c r="K143" i="12"/>
  <c r="L143" i="12"/>
  <c r="M143" i="12"/>
  <c r="N143" i="12"/>
  <c r="E144" i="12"/>
  <c r="I144" i="12"/>
  <c r="J144" i="12"/>
  <c r="M144" i="12"/>
  <c r="K144" i="12"/>
  <c r="L144" i="12"/>
  <c r="N144" i="12"/>
  <c r="E145" i="12"/>
  <c r="I145" i="12"/>
  <c r="J145" i="12"/>
  <c r="M145" i="12"/>
  <c r="K145" i="12"/>
  <c r="N145" i="12"/>
  <c r="L145" i="12"/>
  <c r="E146" i="12"/>
  <c r="I146" i="12"/>
  <c r="J146" i="12"/>
  <c r="K146" i="12"/>
  <c r="N146" i="12"/>
  <c r="L146" i="12"/>
  <c r="M146" i="12"/>
  <c r="E147" i="12"/>
  <c r="I147" i="12"/>
  <c r="J147" i="12"/>
  <c r="K147" i="12"/>
  <c r="L147" i="12"/>
  <c r="M147" i="12"/>
  <c r="N147" i="12"/>
  <c r="E148" i="12"/>
  <c r="I148" i="12"/>
  <c r="J148" i="12"/>
  <c r="M148" i="12"/>
  <c r="K148" i="12"/>
  <c r="L148" i="12"/>
  <c r="N148" i="12"/>
  <c r="E149" i="12"/>
  <c r="I149" i="12"/>
  <c r="J149" i="12"/>
  <c r="M149" i="12"/>
  <c r="K149" i="12"/>
  <c r="N149" i="12"/>
  <c r="L149" i="12"/>
  <c r="E150" i="12"/>
  <c r="I150" i="12"/>
  <c r="J150" i="12"/>
  <c r="K150" i="12"/>
  <c r="N150" i="12"/>
  <c r="L150" i="12"/>
  <c r="M150" i="12"/>
  <c r="E151" i="12"/>
  <c r="I151" i="12"/>
  <c r="J151" i="12"/>
  <c r="K151" i="12"/>
  <c r="L151" i="12"/>
  <c r="M151" i="12"/>
  <c r="N151" i="12"/>
  <c r="E152" i="12"/>
  <c r="I152" i="12"/>
  <c r="J152" i="12"/>
  <c r="M152" i="12"/>
  <c r="K152" i="12"/>
  <c r="L152" i="12"/>
  <c r="N152" i="12"/>
  <c r="E153" i="12"/>
  <c r="I153" i="12"/>
  <c r="J153" i="12"/>
  <c r="M153" i="12"/>
  <c r="K153" i="12"/>
  <c r="N153" i="12"/>
  <c r="L153" i="12"/>
  <c r="E154" i="12"/>
  <c r="I154" i="12"/>
  <c r="J154" i="12"/>
  <c r="K154" i="12"/>
  <c r="N154" i="12"/>
  <c r="L154" i="12"/>
  <c r="M154" i="12"/>
  <c r="E155" i="12"/>
  <c r="I155" i="12"/>
  <c r="J155" i="12"/>
  <c r="K155" i="12"/>
  <c r="L155" i="12"/>
  <c r="M155" i="12"/>
  <c r="N155" i="12"/>
  <c r="E156" i="12"/>
  <c r="I156" i="12"/>
  <c r="J156" i="12"/>
  <c r="M156" i="12"/>
  <c r="K156" i="12"/>
  <c r="L156" i="12"/>
  <c r="N156" i="12"/>
  <c r="E157" i="12"/>
  <c r="I157" i="12"/>
  <c r="J157" i="12"/>
  <c r="M157" i="12"/>
  <c r="K157" i="12"/>
  <c r="N157" i="12"/>
  <c r="L157" i="12"/>
  <c r="E158" i="12"/>
  <c r="I158" i="12"/>
  <c r="J158" i="12"/>
  <c r="K158" i="12"/>
  <c r="N158" i="12"/>
  <c r="L158" i="12"/>
  <c r="M158" i="12"/>
  <c r="E159" i="12"/>
  <c r="I159" i="12"/>
  <c r="J159" i="12"/>
  <c r="K159" i="12"/>
  <c r="L159" i="12"/>
  <c r="M159" i="12"/>
  <c r="N159" i="12"/>
  <c r="E160" i="12"/>
  <c r="I160" i="12"/>
  <c r="J160" i="12"/>
  <c r="M160" i="12"/>
  <c r="K160" i="12"/>
  <c r="L160" i="12"/>
  <c r="N160" i="12"/>
  <c r="E161" i="12"/>
  <c r="I161" i="12"/>
  <c r="J161" i="12"/>
  <c r="M161" i="12"/>
  <c r="K161" i="12"/>
  <c r="N161" i="12"/>
  <c r="L161" i="12"/>
  <c r="E162" i="12"/>
  <c r="I162" i="12"/>
  <c r="J162" i="12"/>
  <c r="K162" i="12"/>
  <c r="N162" i="12"/>
  <c r="L162" i="12"/>
  <c r="M162" i="12"/>
  <c r="E163" i="12"/>
  <c r="I163" i="12"/>
  <c r="J163" i="12"/>
  <c r="K163" i="12"/>
  <c r="L163" i="12"/>
  <c r="M163" i="12"/>
  <c r="N163" i="12"/>
  <c r="E164" i="12"/>
  <c r="I164" i="12"/>
  <c r="J164" i="12"/>
  <c r="M164" i="12"/>
  <c r="K164" i="12"/>
  <c r="L164" i="12"/>
  <c r="N164" i="12"/>
  <c r="E165" i="12"/>
  <c r="I165" i="12"/>
  <c r="J165" i="12"/>
  <c r="M165" i="12"/>
  <c r="K165" i="12"/>
  <c r="N165" i="12"/>
  <c r="L165" i="12"/>
  <c r="E166" i="12"/>
  <c r="I166" i="12"/>
  <c r="J166" i="12"/>
  <c r="K166" i="12"/>
  <c r="N166" i="12"/>
  <c r="L166" i="12"/>
  <c r="M166" i="12"/>
  <c r="E167" i="12"/>
  <c r="I167" i="12"/>
  <c r="J167" i="12"/>
  <c r="K167" i="12"/>
  <c r="L167" i="12"/>
  <c r="M167" i="12"/>
  <c r="N167" i="12"/>
  <c r="E168" i="12"/>
  <c r="I168" i="12"/>
  <c r="J168" i="12"/>
  <c r="M168" i="12"/>
  <c r="K168" i="12"/>
  <c r="L168" i="12"/>
  <c r="N168" i="12"/>
  <c r="E169" i="12"/>
  <c r="I169" i="12"/>
  <c r="J169" i="12"/>
  <c r="M169" i="12"/>
  <c r="K169" i="12"/>
  <c r="N169" i="12"/>
  <c r="L169" i="12"/>
  <c r="E170" i="12"/>
  <c r="I170" i="12"/>
  <c r="J170" i="12"/>
  <c r="K170" i="12"/>
  <c r="N170" i="12"/>
  <c r="L170" i="12"/>
  <c r="M170" i="12"/>
  <c r="E171" i="12"/>
  <c r="I171" i="12"/>
  <c r="J171" i="12"/>
  <c r="K171" i="12"/>
  <c r="L171" i="12"/>
  <c r="M171" i="12"/>
  <c r="N171" i="12"/>
  <c r="E172" i="12"/>
  <c r="I172" i="12"/>
  <c r="J172" i="12"/>
  <c r="M172" i="12"/>
  <c r="K172" i="12"/>
  <c r="L172" i="12"/>
  <c r="N172" i="12"/>
  <c r="E173" i="12"/>
  <c r="I173" i="12"/>
  <c r="J173" i="12"/>
  <c r="M173" i="12"/>
  <c r="K173" i="12"/>
  <c r="N173" i="12"/>
  <c r="L173" i="12"/>
  <c r="E174" i="12"/>
  <c r="I174" i="12"/>
  <c r="J174" i="12"/>
  <c r="K174" i="12"/>
  <c r="N174" i="12"/>
  <c r="L174" i="12"/>
  <c r="M174" i="12"/>
  <c r="E175" i="12"/>
  <c r="I175" i="12"/>
  <c r="J175" i="12"/>
  <c r="K175" i="12"/>
  <c r="L175" i="12"/>
  <c r="M175" i="12"/>
  <c r="N175" i="12"/>
  <c r="E176" i="12"/>
  <c r="I176" i="12"/>
  <c r="J176" i="12"/>
  <c r="M176" i="12"/>
  <c r="K176" i="12"/>
  <c r="L176" i="12"/>
  <c r="N176" i="12"/>
  <c r="E177" i="12"/>
  <c r="I177" i="12"/>
  <c r="J177" i="12"/>
  <c r="M177" i="12"/>
  <c r="K177" i="12"/>
  <c r="N177" i="12"/>
  <c r="L177" i="12"/>
  <c r="E178" i="12"/>
  <c r="I178" i="12"/>
  <c r="J178" i="12"/>
  <c r="K178" i="12"/>
  <c r="N178" i="12"/>
  <c r="L178" i="12"/>
  <c r="M178" i="12"/>
  <c r="E179" i="12"/>
  <c r="I179" i="12"/>
  <c r="J179" i="12"/>
  <c r="K179" i="12"/>
  <c r="L179" i="12"/>
  <c r="M179" i="12"/>
  <c r="N179" i="12"/>
  <c r="E180" i="12"/>
  <c r="I180" i="12"/>
  <c r="J180" i="12"/>
  <c r="M180" i="12"/>
  <c r="K180" i="12"/>
  <c r="L180" i="12"/>
  <c r="N180" i="12"/>
  <c r="E181" i="12"/>
  <c r="I181" i="12"/>
  <c r="J181" i="12"/>
  <c r="M181" i="12"/>
  <c r="K181" i="12"/>
  <c r="N181" i="12"/>
  <c r="L181" i="12"/>
  <c r="E182" i="12"/>
  <c r="I182" i="12"/>
  <c r="J182" i="12"/>
  <c r="K182" i="12"/>
  <c r="N182" i="12"/>
  <c r="L182" i="12"/>
  <c r="M182" i="12"/>
  <c r="E183" i="12"/>
  <c r="I183" i="12"/>
  <c r="J183" i="12"/>
  <c r="K183" i="12"/>
  <c r="L183" i="12"/>
  <c r="M183" i="12"/>
  <c r="N183" i="12"/>
  <c r="E184" i="12"/>
  <c r="I184" i="12"/>
  <c r="J184" i="12"/>
  <c r="M184" i="12"/>
  <c r="K184" i="12"/>
  <c r="L184" i="12"/>
  <c r="N184" i="12"/>
  <c r="E185" i="12"/>
  <c r="I185" i="12"/>
  <c r="J185" i="12"/>
  <c r="M185" i="12"/>
  <c r="K185" i="12"/>
  <c r="N185" i="12"/>
  <c r="L185" i="12"/>
  <c r="E186" i="12"/>
  <c r="I186" i="12"/>
  <c r="J186" i="12"/>
  <c r="K186" i="12"/>
  <c r="N186" i="12"/>
  <c r="L186" i="12"/>
  <c r="M186" i="12"/>
  <c r="E187" i="12"/>
  <c r="I187" i="12"/>
  <c r="J187" i="12"/>
  <c r="K187" i="12"/>
  <c r="L187" i="12"/>
  <c r="M187" i="12"/>
  <c r="N187" i="12"/>
  <c r="E188" i="12"/>
  <c r="I188" i="12"/>
  <c r="J188" i="12"/>
  <c r="M188" i="12"/>
  <c r="K188" i="12"/>
  <c r="L188" i="12"/>
  <c r="N188" i="12"/>
  <c r="E189" i="12"/>
  <c r="I189" i="12"/>
  <c r="J189" i="12"/>
  <c r="M189" i="12"/>
  <c r="K189" i="12"/>
  <c r="N189" i="12"/>
  <c r="L189" i="12"/>
  <c r="E190" i="12"/>
  <c r="I190" i="12"/>
  <c r="J190" i="12"/>
  <c r="K190" i="12"/>
  <c r="N190" i="12"/>
  <c r="L190" i="12"/>
  <c r="M190" i="12"/>
  <c r="E191" i="12"/>
  <c r="I191" i="12"/>
  <c r="J191" i="12"/>
  <c r="K191" i="12"/>
  <c r="L191" i="12"/>
  <c r="M191" i="12"/>
  <c r="N191" i="12"/>
  <c r="E192" i="12"/>
  <c r="I192" i="12"/>
  <c r="J192" i="12"/>
  <c r="M192" i="12"/>
  <c r="K192" i="12"/>
  <c r="L192" i="12"/>
  <c r="N192" i="12"/>
  <c r="E193" i="12"/>
  <c r="I193" i="12"/>
  <c r="J193" i="12"/>
  <c r="M193" i="12"/>
  <c r="K193" i="12"/>
  <c r="N193" i="12"/>
  <c r="L193" i="12"/>
  <c r="E194" i="12"/>
  <c r="I194" i="12"/>
  <c r="J194" i="12"/>
  <c r="K194" i="12"/>
  <c r="N194" i="12"/>
  <c r="L194" i="12"/>
  <c r="M194" i="12"/>
  <c r="E195" i="12"/>
  <c r="I195" i="12"/>
  <c r="J195" i="12"/>
  <c r="K195" i="12"/>
  <c r="L195" i="12"/>
  <c r="M195" i="12"/>
  <c r="N195" i="12"/>
  <c r="E196" i="12"/>
  <c r="I196" i="12"/>
  <c r="J196" i="12"/>
  <c r="M196" i="12"/>
  <c r="K196" i="12"/>
  <c r="L196" i="12"/>
  <c r="N196" i="12"/>
  <c r="E197" i="12"/>
  <c r="I197" i="12"/>
  <c r="J197" i="12"/>
  <c r="M197" i="12"/>
  <c r="K197" i="12"/>
  <c r="N197" i="12"/>
  <c r="L197" i="12"/>
  <c r="E198" i="12"/>
  <c r="I198" i="12"/>
  <c r="J198" i="12"/>
  <c r="K198" i="12"/>
  <c r="N198" i="12"/>
  <c r="L198" i="12"/>
  <c r="M198" i="12"/>
  <c r="E199" i="12"/>
  <c r="I199" i="12"/>
  <c r="J199" i="12"/>
  <c r="K199" i="12"/>
  <c r="L199" i="12"/>
  <c r="M199" i="12"/>
  <c r="N199" i="12"/>
  <c r="E200" i="12"/>
  <c r="I200" i="12"/>
  <c r="J200" i="12"/>
  <c r="M200" i="12"/>
  <c r="K200" i="12"/>
  <c r="L200" i="12"/>
  <c r="N200" i="12"/>
  <c r="E201" i="12"/>
  <c r="I201" i="12"/>
  <c r="J201" i="12"/>
  <c r="M201" i="12"/>
  <c r="K201" i="12"/>
  <c r="N201" i="12"/>
  <c r="L201" i="12"/>
  <c r="E202" i="12"/>
  <c r="I202" i="12"/>
  <c r="J202" i="12"/>
  <c r="K202" i="12"/>
  <c r="N202" i="12"/>
  <c r="L202" i="12"/>
  <c r="M202" i="12"/>
  <c r="E203" i="12"/>
  <c r="I203" i="12"/>
  <c r="J203" i="12"/>
  <c r="K203" i="12"/>
  <c r="L203" i="12"/>
  <c r="M203" i="12"/>
  <c r="N203" i="12"/>
  <c r="E204" i="12"/>
  <c r="I204" i="12"/>
  <c r="J204" i="12"/>
  <c r="M204" i="12"/>
  <c r="K204" i="12"/>
  <c r="L204" i="12"/>
  <c r="N204" i="12"/>
  <c r="E205" i="12"/>
  <c r="I205" i="12"/>
  <c r="J205" i="12"/>
  <c r="M205" i="12"/>
  <c r="K205" i="12"/>
  <c r="N205" i="12"/>
  <c r="L205" i="12"/>
  <c r="E206" i="12"/>
  <c r="I206" i="12"/>
  <c r="J206" i="12"/>
  <c r="K206" i="12"/>
  <c r="N206" i="12"/>
  <c r="L206" i="12"/>
  <c r="M206" i="12"/>
  <c r="E207" i="12"/>
  <c r="I207" i="12"/>
  <c r="J207" i="12"/>
  <c r="K207" i="12"/>
  <c r="L207" i="12"/>
  <c r="M207" i="12"/>
  <c r="N207" i="12"/>
  <c r="E208" i="12"/>
  <c r="I208" i="12"/>
  <c r="J208" i="12"/>
  <c r="M208" i="12"/>
  <c r="K208" i="12"/>
  <c r="L208" i="12"/>
  <c r="N208" i="12"/>
  <c r="E209" i="12"/>
  <c r="I209" i="12"/>
  <c r="J209" i="12"/>
  <c r="M209" i="12"/>
  <c r="K209" i="12"/>
  <c r="N209" i="12"/>
  <c r="L209" i="12"/>
  <c r="E210" i="12"/>
  <c r="I210" i="12"/>
  <c r="J210" i="12"/>
  <c r="K210" i="12"/>
  <c r="N210" i="12"/>
  <c r="L210" i="12"/>
  <c r="M210" i="12"/>
  <c r="E211" i="12"/>
  <c r="I211" i="12"/>
  <c r="J211" i="12"/>
  <c r="K211" i="12"/>
  <c r="L211" i="12"/>
  <c r="M211" i="12"/>
  <c r="N211" i="12"/>
  <c r="E212" i="12"/>
  <c r="I212" i="12"/>
  <c r="J212" i="12"/>
  <c r="M212" i="12"/>
  <c r="K212" i="12"/>
  <c r="L212" i="12"/>
  <c r="N212" i="12"/>
  <c r="E213" i="12"/>
  <c r="I213" i="12"/>
  <c r="J213" i="12"/>
  <c r="M213" i="12"/>
  <c r="K213" i="12"/>
  <c r="N213" i="12"/>
  <c r="L213" i="12"/>
  <c r="E214" i="12"/>
  <c r="I214" i="12"/>
  <c r="J214" i="12"/>
  <c r="K214" i="12"/>
  <c r="N214" i="12"/>
  <c r="L214" i="12"/>
  <c r="M214" i="12"/>
  <c r="E215" i="12"/>
  <c r="I215" i="12"/>
  <c r="J215" i="12"/>
  <c r="K215" i="12"/>
  <c r="L215" i="12"/>
  <c r="M215" i="12"/>
  <c r="N215" i="12"/>
  <c r="E216" i="12"/>
  <c r="I216" i="12"/>
  <c r="J216" i="12"/>
  <c r="M216" i="12"/>
  <c r="K216" i="12"/>
  <c r="L216" i="12"/>
  <c r="N216" i="12"/>
  <c r="E217" i="12"/>
  <c r="I217" i="12"/>
  <c r="J217" i="12"/>
  <c r="M217" i="12"/>
  <c r="K217" i="12"/>
  <c r="N217" i="12"/>
  <c r="L217" i="12"/>
  <c r="E218" i="12"/>
  <c r="I218" i="12"/>
  <c r="J218" i="12"/>
  <c r="K218" i="12"/>
  <c r="N218" i="12"/>
  <c r="L218" i="12"/>
  <c r="M218" i="12"/>
  <c r="E219" i="12"/>
  <c r="I219" i="12"/>
  <c r="J219" i="12"/>
  <c r="K219" i="12"/>
  <c r="L219" i="12"/>
  <c r="M219" i="12"/>
  <c r="N219" i="12"/>
  <c r="E220" i="12"/>
  <c r="I220" i="12"/>
  <c r="J220" i="12"/>
  <c r="M220" i="12"/>
  <c r="K220" i="12"/>
  <c r="L220" i="12"/>
  <c r="N220" i="12"/>
  <c r="E221" i="12"/>
  <c r="I221" i="12"/>
  <c r="J221" i="12"/>
  <c r="M221" i="12"/>
  <c r="K221" i="12"/>
  <c r="N221" i="12"/>
  <c r="L221" i="12"/>
  <c r="E222" i="12"/>
  <c r="I222" i="12"/>
  <c r="J222" i="12"/>
  <c r="K222" i="12"/>
  <c r="N222" i="12"/>
  <c r="L222" i="12"/>
  <c r="M222" i="12"/>
  <c r="E223" i="12"/>
  <c r="I223" i="12"/>
  <c r="J223" i="12"/>
  <c r="K223" i="12"/>
  <c r="L223" i="12"/>
  <c r="M223" i="12"/>
  <c r="N223" i="12"/>
  <c r="E224" i="12"/>
  <c r="I224" i="12"/>
  <c r="J224" i="12"/>
  <c r="M224" i="12"/>
  <c r="K224" i="12"/>
  <c r="L224" i="12"/>
  <c r="N224" i="12"/>
  <c r="E225" i="12"/>
  <c r="I225" i="12"/>
  <c r="J225" i="12"/>
  <c r="M225" i="12"/>
  <c r="K225" i="12"/>
  <c r="N225" i="12"/>
  <c r="L225" i="12"/>
  <c r="E226" i="12"/>
  <c r="I226" i="12"/>
  <c r="J226" i="12"/>
  <c r="K226" i="12"/>
  <c r="N226" i="12"/>
  <c r="L226" i="12"/>
  <c r="M226" i="12"/>
  <c r="E227" i="12"/>
  <c r="I227" i="12"/>
  <c r="J227" i="12"/>
  <c r="K227" i="12"/>
  <c r="L227" i="12"/>
  <c r="M227" i="12"/>
  <c r="N227" i="12"/>
  <c r="E228" i="12"/>
  <c r="I228" i="12"/>
  <c r="J228" i="12"/>
  <c r="M228" i="12"/>
  <c r="K228" i="12"/>
  <c r="L228" i="12"/>
  <c r="N228" i="12"/>
  <c r="E229" i="12"/>
  <c r="I229" i="12"/>
  <c r="J229" i="12"/>
  <c r="M229" i="12"/>
  <c r="K229" i="12"/>
  <c r="N229" i="12"/>
  <c r="L229" i="12"/>
  <c r="E230" i="12"/>
  <c r="I230" i="12"/>
  <c r="J230" i="12"/>
  <c r="K230" i="12"/>
  <c r="N230" i="12"/>
  <c r="L230" i="12"/>
  <c r="M230" i="12"/>
  <c r="E231" i="12"/>
  <c r="I231" i="12"/>
  <c r="J231" i="12"/>
  <c r="K231" i="12"/>
  <c r="L231" i="12"/>
  <c r="M231" i="12"/>
  <c r="N231" i="12"/>
  <c r="E232" i="12"/>
  <c r="I232" i="12"/>
  <c r="J232" i="12"/>
  <c r="M232" i="12"/>
  <c r="K232" i="12"/>
  <c r="L232" i="12"/>
  <c r="N232" i="12"/>
  <c r="E233" i="12"/>
  <c r="I233" i="12"/>
  <c r="J233" i="12"/>
  <c r="M233" i="12"/>
  <c r="K233" i="12"/>
  <c r="N233" i="12"/>
  <c r="L233" i="12"/>
  <c r="E234" i="12"/>
  <c r="I234" i="12"/>
  <c r="J234" i="12"/>
  <c r="K234" i="12"/>
  <c r="N234" i="12"/>
  <c r="L234" i="12"/>
  <c r="M234" i="12"/>
  <c r="E235" i="12"/>
  <c r="I235" i="12"/>
  <c r="J235" i="12"/>
  <c r="K235" i="12"/>
  <c r="L235" i="12"/>
  <c r="M235" i="12"/>
  <c r="N235" i="12"/>
  <c r="E236" i="12"/>
  <c r="I236" i="12"/>
  <c r="J236" i="12"/>
  <c r="M236" i="12"/>
  <c r="K236" i="12"/>
  <c r="L236" i="12"/>
  <c r="N236" i="12"/>
  <c r="E237" i="12"/>
  <c r="I237" i="12"/>
  <c r="J237" i="12"/>
  <c r="M237" i="12"/>
  <c r="K237" i="12"/>
  <c r="N237" i="12"/>
  <c r="L237" i="12"/>
  <c r="E238" i="12"/>
  <c r="I238" i="12"/>
  <c r="J238" i="12"/>
  <c r="K238" i="12"/>
  <c r="N238" i="12"/>
  <c r="L238" i="12"/>
  <c r="M238" i="12"/>
  <c r="E239" i="12"/>
  <c r="I239" i="12"/>
  <c r="J239" i="12"/>
  <c r="K239" i="12"/>
  <c r="L239" i="12"/>
  <c r="M239" i="12"/>
  <c r="N239" i="12"/>
  <c r="E240" i="12"/>
  <c r="I240" i="12"/>
  <c r="J240" i="12"/>
  <c r="M240" i="12"/>
  <c r="K240" i="12"/>
  <c r="L240" i="12"/>
  <c r="N240" i="12"/>
  <c r="E241" i="12"/>
  <c r="I241" i="12"/>
  <c r="J241" i="12"/>
  <c r="M241" i="12"/>
  <c r="K241" i="12"/>
  <c r="N241" i="12"/>
  <c r="L241" i="12"/>
  <c r="E242" i="12"/>
  <c r="I242" i="12"/>
  <c r="J242" i="12"/>
  <c r="K242" i="12"/>
  <c r="N242" i="12"/>
  <c r="L242" i="12"/>
  <c r="M242" i="12"/>
  <c r="E243" i="12"/>
  <c r="I243" i="12"/>
  <c r="J243" i="12"/>
  <c r="K243" i="12"/>
  <c r="L243" i="12"/>
  <c r="M243" i="12"/>
  <c r="N243" i="12"/>
  <c r="E244" i="12"/>
  <c r="I244" i="12"/>
  <c r="J244" i="12"/>
  <c r="M244" i="12"/>
  <c r="K244" i="12"/>
  <c r="L244" i="12"/>
  <c r="N244" i="12"/>
  <c r="E245" i="12"/>
  <c r="I245" i="12"/>
  <c r="J245" i="12"/>
  <c r="M245" i="12"/>
  <c r="K245" i="12"/>
  <c r="N245" i="12"/>
  <c r="L245" i="12"/>
  <c r="E246" i="12"/>
  <c r="I246" i="12"/>
  <c r="J246" i="12"/>
  <c r="K246" i="12"/>
  <c r="N246" i="12"/>
  <c r="L246" i="12"/>
  <c r="M246" i="12"/>
  <c r="E247" i="12"/>
  <c r="I247" i="12"/>
  <c r="J247" i="12"/>
  <c r="K247" i="12"/>
  <c r="L247" i="12"/>
  <c r="M247" i="12"/>
  <c r="N247" i="12"/>
  <c r="E248" i="12"/>
  <c r="I248" i="12"/>
  <c r="J248" i="12"/>
  <c r="M248" i="12"/>
  <c r="K248" i="12"/>
  <c r="L248" i="12"/>
  <c r="N248" i="12"/>
  <c r="E249" i="12"/>
  <c r="I249" i="12"/>
  <c r="J249" i="12"/>
  <c r="M249" i="12"/>
  <c r="K249" i="12"/>
  <c r="N249" i="12"/>
  <c r="L249" i="12"/>
  <c r="E250" i="12"/>
  <c r="I250" i="12"/>
  <c r="J250" i="12"/>
  <c r="K250" i="12"/>
  <c r="N250" i="12"/>
  <c r="L250" i="12"/>
  <c r="M250" i="12"/>
  <c r="E251" i="12"/>
  <c r="I251" i="12"/>
  <c r="J251" i="12"/>
  <c r="K251" i="12"/>
  <c r="L251" i="12"/>
  <c r="M251" i="12"/>
  <c r="N251" i="12"/>
  <c r="E252" i="12"/>
  <c r="I252" i="12"/>
  <c r="J252" i="12"/>
  <c r="M252" i="12"/>
  <c r="K252" i="12"/>
  <c r="L252" i="12"/>
  <c r="N252" i="12"/>
  <c r="E253" i="12"/>
  <c r="I253" i="12"/>
  <c r="J253" i="12"/>
  <c r="M253" i="12"/>
  <c r="K253" i="12"/>
  <c r="N253" i="12"/>
  <c r="L253" i="12"/>
  <c r="E254" i="12"/>
  <c r="I254" i="12"/>
  <c r="J254" i="12"/>
  <c r="K254" i="12"/>
  <c r="N254" i="12"/>
  <c r="L254" i="12"/>
  <c r="M254" i="12"/>
  <c r="E255" i="12"/>
  <c r="I255" i="12"/>
  <c r="J255" i="12"/>
  <c r="K255" i="12"/>
  <c r="L255" i="12"/>
  <c r="M255" i="12"/>
  <c r="N255" i="12"/>
  <c r="E256" i="12"/>
  <c r="I256" i="12"/>
  <c r="J256" i="12"/>
  <c r="M256" i="12"/>
  <c r="K256" i="12"/>
  <c r="L256" i="12"/>
  <c r="N256" i="12"/>
  <c r="E257" i="12"/>
  <c r="I257" i="12"/>
  <c r="J257" i="12"/>
  <c r="M257" i="12"/>
  <c r="K257" i="12"/>
  <c r="N257" i="12"/>
  <c r="L257" i="12"/>
  <c r="E258" i="12"/>
  <c r="I258" i="12"/>
  <c r="J258" i="12"/>
  <c r="K258" i="12"/>
  <c r="N258" i="12"/>
  <c r="L258" i="12"/>
  <c r="M258" i="12"/>
  <c r="E259" i="12"/>
  <c r="I259" i="12"/>
  <c r="J259" i="12"/>
  <c r="K259" i="12"/>
  <c r="L259" i="12"/>
  <c r="M259" i="12"/>
  <c r="N259" i="12"/>
  <c r="E260" i="12"/>
  <c r="I260" i="12"/>
  <c r="J260" i="12"/>
  <c r="M260" i="12"/>
  <c r="K260" i="12"/>
  <c r="L260" i="12"/>
  <c r="N260" i="12"/>
  <c r="E261" i="12"/>
  <c r="I261" i="12"/>
  <c r="J261" i="12"/>
  <c r="M261" i="12"/>
  <c r="K261" i="12"/>
  <c r="N261" i="12"/>
  <c r="L261" i="12"/>
  <c r="E262" i="12"/>
  <c r="I262" i="12"/>
  <c r="J262" i="12"/>
  <c r="K262" i="12"/>
  <c r="N262" i="12"/>
  <c r="L262" i="12"/>
  <c r="M262" i="12"/>
  <c r="E263" i="12"/>
  <c r="I263" i="12"/>
  <c r="J263" i="12"/>
  <c r="K263" i="12"/>
  <c r="L263" i="12"/>
  <c r="M263" i="12"/>
  <c r="N263" i="12"/>
  <c r="E264" i="12"/>
  <c r="I264" i="12"/>
  <c r="J264" i="12"/>
  <c r="M264" i="12"/>
  <c r="K264" i="12"/>
  <c r="L264" i="12"/>
  <c r="N264" i="12"/>
  <c r="E265" i="12"/>
  <c r="I265" i="12"/>
  <c r="J265" i="12"/>
  <c r="M265" i="12"/>
  <c r="K265" i="12"/>
  <c r="N265" i="12"/>
  <c r="L265" i="12"/>
  <c r="E266" i="12"/>
  <c r="I266" i="12"/>
  <c r="J266" i="12"/>
  <c r="K266" i="12"/>
  <c r="N266" i="12"/>
  <c r="L266" i="12"/>
  <c r="M266" i="12"/>
  <c r="E267" i="12"/>
  <c r="I267" i="12"/>
  <c r="J267" i="12"/>
  <c r="K267" i="12"/>
  <c r="L267" i="12"/>
  <c r="M267" i="12"/>
  <c r="N267" i="12"/>
  <c r="E268" i="12"/>
  <c r="I268" i="12"/>
  <c r="J268" i="12"/>
  <c r="M268" i="12"/>
  <c r="K268" i="12"/>
  <c r="L268" i="12"/>
  <c r="N268" i="12"/>
  <c r="E269" i="12"/>
  <c r="I269" i="12"/>
  <c r="J269" i="12"/>
  <c r="M269" i="12"/>
  <c r="K269" i="12"/>
  <c r="N269" i="12"/>
  <c r="L269" i="12"/>
  <c r="E270" i="12"/>
  <c r="I270" i="12"/>
  <c r="J270" i="12"/>
  <c r="K270" i="12"/>
  <c r="N270" i="12"/>
  <c r="L270" i="12"/>
  <c r="M270" i="12"/>
  <c r="E271" i="12"/>
  <c r="I271" i="12"/>
  <c r="J271" i="12"/>
  <c r="K271" i="12"/>
  <c r="L271" i="12"/>
  <c r="M271" i="12"/>
  <c r="N271" i="12"/>
  <c r="E272" i="12"/>
  <c r="I272" i="12"/>
  <c r="J272" i="12"/>
  <c r="M272" i="12"/>
  <c r="K272" i="12"/>
  <c r="L272" i="12"/>
  <c r="N272" i="12"/>
  <c r="E273" i="12"/>
  <c r="I273" i="12"/>
  <c r="J273" i="12"/>
  <c r="M273" i="12"/>
  <c r="K273" i="12"/>
  <c r="N273" i="12"/>
  <c r="L273" i="12"/>
  <c r="E274" i="12"/>
  <c r="I274" i="12"/>
  <c r="J274" i="12"/>
  <c r="K274" i="12"/>
  <c r="N274" i="12"/>
  <c r="L274" i="12"/>
  <c r="M274" i="12"/>
  <c r="E275" i="12"/>
  <c r="I275" i="12"/>
  <c r="J275" i="12"/>
  <c r="K275" i="12"/>
  <c r="L275" i="12"/>
  <c r="M275" i="12"/>
  <c r="N275" i="12"/>
  <c r="E276" i="12"/>
  <c r="I276" i="12"/>
  <c r="J276" i="12"/>
  <c r="M276" i="12"/>
  <c r="K276" i="12"/>
  <c r="L276" i="12"/>
  <c r="N276" i="12"/>
  <c r="E277" i="12"/>
  <c r="I277" i="12"/>
  <c r="J277" i="12"/>
  <c r="M277" i="12"/>
  <c r="K277" i="12"/>
  <c r="N277" i="12"/>
  <c r="L277" i="12"/>
  <c r="E278" i="12"/>
  <c r="I278" i="12"/>
  <c r="J278" i="12"/>
  <c r="K278" i="12"/>
  <c r="N278" i="12"/>
  <c r="L278" i="12"/>
  <c r="M278" i="12"/>
  <c r="E279" i="12"/>
  <c r="I279" i="12"/>
  <c r="J279" i="12"/>
  <c r="K279" i="12"/>
  <c r="L279" i="12"/>
  <c r="M279" i="12"/>
  <c r="N279" i="12"/>
  <c r="E280" i="12"/>
  <c r="I280" i="12"/>
  <c r="J280" i="12"/>
  <c r="M280" i="12"/>
  <c r="K280" i="12"/>
  <c r="L280" i="12"/>
  <c r="N280" i="12"/>
  <c r="E281" i="12"/>
  <c r="I281" i="12"/>
  <c r="J281" i="12"/>
  <c r="M281" i="12"/>
  <c r="K281" i="12"/>
  <c r="N281" i="12"/>
  <c r="L281" i="12"/>
  <c r="E282" i="12"/>
  <c r="I282" i="12"/>
  <c r="J282" i="12"/>
  <c r="K282" i="12"/>
  <c r="N282" i="12"/>
  <c r="L282" i="12"/>
  <c r="M282" i="12"/>
  <c r="E283" i="12"/>
  <c r="I283" i="12"/>
  <c r="J283" i="12"/>
  <c r="K283" i="12"/>
  <c r="L283" i="12"/>
  <c r="M283" i="12"/>
  <c r="N283" i="12"/>
  <c r="E284" i="12"/>
  <c r="I284" i="12"/>
  <c r="J284" i="12"/>
  <c r="M284" i="12"/>
  <c r="K284" i="12"/>
  <c r="L284" i="12"/>
  <c r="N284" i="12"/>
  <c r="E285" i="12"/>
  <c r="I285" i="12"/>
  <c r="J285" i="12"/>
  <c r="M285" i="12"/>
  <c r="K285" i="12"/>
  <c r="N285" i="12"/>
  <c r="L285" i="12"/>
  <c r="E286" i="12"/>
  <c r="I286" i="12"/>
  <c r="J286" i="12"/>
  <c r="K286" i="12"/>
  <c r="N286" i="12"/>
  <c r="L286" i="12"/>
  <c r="M286" i="12"/>
  <c r="E287" i="12"/>
  <c r="I287" i="12"/>
  <c r="J287" i="12"/>
  <c r="K287" i="12"/>
  <c r="L287" i="12"/>
  <c r="M287" i="12"/>
  <c r="N287" i="12"/>
  <c r="E288" i="12"/>
  <c r="I288" i="12"/>
  <c r="J288" i="12"/>
  <c r="M288" i="12"/>
  <c r="K288" i="12"/>
  <c r="L288" i="12"/>
  <c r="N288" i="12"/>
  <c r="E289" i="12"/>
  <c r="I289" i="12"/>
  <c r="J289" i="12"/>
  <c r="M289" i="12"/>
  <c r="K289" i="12"/>
  <c r="N289" i="12"/>
  <c r="L289" i="12"/>
  <c r="E290" i="12"/>
  <c r="I290" i="12"/>
  <c r="J290" i="12"/>
  <c r="K290" i="12"/>
  <c r="N290" i="12"/>
  <c r="L290" i="12"/>
  <c r="M290" i="12"/>
  <c r="E291" i="12"/>
  <c r="I291" i="12"/>
  <c r="J291" i="12"/>
  <c r="K291" i="12"/>
  <c r="L291" i="12"/>
  <c r="M291" i="12"/>
  <c r="N291" i="12"/>
  <c r="E292" i="12"/>
  <c r="I292" i="12"/>
  <c r="J292" i="12"/>
  <c r="M292" i="12"/>
  <c r="K292" i="12"/>
  <c r="L292" i="12"/>
  <c r="N292" i="12"/>
  <c r="E293" i="12"/>
  <c r="I293" i="12"/>
  <c r="J293" i="12"/>
  <c r="M293" i="12"/>
  <c r="K293" i="12"/>
  <c r="N293" i="12"/>
  <c r="L293" i="12"/>
  <c r="E294" i="12"/>
  <c r="I294" i="12"/>
  <c r="J294" i="12"/>
  <c r="K294" i="12"/>
  <c r="N294" i="12"/>
  <c r="L294" i="12"/>
  <c r="M294" i="12"/>
  <c r="E295" i="12"/>
  <c r="I295" i="12"/>
  <c r="J295" i="12"/>
  <c r="K295" i="12"/>
  <c r="L295" i="12"/>
  <c r="M295" i="12"/>
  <c r="N295" i="12"/>
  <c r="E296" i="12"/>
  <c r="I296" i="12"/>
  <c r="J296" i="12"/>
  <c r="M296" i="12"/>
  <c r="K296" i="12"/>
  <c r="L296" i="12"/>
  <c r="N296" i="12"/>
  <c r="E297" i="12"/>
  <c r="I297" i="12"/>
  <c r="J297" i="12"/>
  <c r="M297" i="12"/>
  <c r="K297" i="12"/>
  <c r="N297" i="12"/>
  <c r="L297" i="12"/>
  <c r="E298" i="12"/>
  <c r="I298" i="12"/>
  <c r="J298" i="12"/>
  <c r="K298" i="12"/>
  <c r="N298" i="12"/>
  <c r="L298" i="12"/>
  <c r="M298" i="12"/>
  <c r="E299" i="12"/>
  <c r="I299" i="12"/>
  <c r="J299" i="12"/>
  <c r="K299" i="12"/>
  <c r="L299" i="12"/>
  <c r="M299" i="12"/>
  <c r="N299" i="12"/>
  <c r="E300" i="12"/>
  <c r="I300" i="12"/>
  <c r="J300" i="12"/>
  <c r="M300" i="12"/>
  <c r="K300" i="12"/>
  <c r="L300" i="12"/>
  <c r="N300" i="12"/>
  <c r="E301" i="12"/>
  <c r="I301" i="12"/>
  <c r="J301" i="12"/>
  <c r="M301" i="12"/>
  <c r="K301" i="12"/>
  <c r="N301" i="12"/>
  <c r="L301" i="12"/>
  <c r="E302" i="12"/>
  <c r="I302" i="12"/>
  <c r="J302" i="12"/>
  <c r="K302" i="12"/>
  <c r="N302" i="12"/>
  <c r="L302" i="12"/>
  <c r="M302" i="12"/>
  <c r="E303" i="12"/>
  <c r="I303" i="12"/>
  <c r="J303" i="12"/>
  <c r="K303" i="12"/>
  <c r="L303" i="12"/>
  <c r="M303" i="12"/>
  <c r="N303" i="12"/>
  <c r="E304" i="12"/>
  <c r="I304" i="12"/>
  <c r="J304" i="12"/>
  <c r="M304" i="12"/>
  <c r="K304" i="12"/>
  <c r="L304" i="12"/>
  <c r="N304" i="12"/>
  <c r="E305" i="12"/>
  <c r="I305" i="12"/>
  <c r="J305" i="12"/>
  <c r="M305" i="12"/>
  <c r="K305" i="12"/>
  <c r="N305" i="12"/>
  <c r="L305" i="12"/>
  <c r="E306" i="12"/>
  <c r="I306" i="12"/>
  <c r="J306" i="12"/>
  <c r="K306" i="12"/>
  <c r="N306" i="12"/>
  <c r="L306" i="12"/>
  <c r="M306" i="12"/>
  <c r="E307" i="12"/>
  <c r="I307" i="12"/>
  <c r="J307" i="12"/>
  <c r="K307" i="12"/>
  <c r="L307" i="12"/>
  <c r="M307" i="12"/>
  <c r="N307" i="12"/>
  <c r="E308" i="12"/>
  <c r="I308" i="12"/>
  <c r="J308" i="12"/>
  <c r="M308" i="12"/>
  <c r="K308" i="12"/>
  <c r="L308" i="12"/>
  <c r="N308" i="12"/>
  <c r="E309" i="12"/>
  <c r="I309" i="12"/>
  <c r="J309" i="12"/>
  <c r="M309" i="12"/>
  <c r="K309" i="12"/>
  <c r="N309" i="12"/>
  <c r="L309" i="12"/>
  <c r="E310" i="12"/>
  <c r="I310" i="12"/>
  <c r="J310" i="12"/>
  <c r="K310" i="12"/>
  <c r="N310" i="12"/>
  <c r="L310" i="12"/>
  <c r="M310" i="12"/>
  <c r="E311" i="12"/>
  <c r="I311" i="12"/>
  <c r="J311" i="12"/>
  <c r="K311" i="12"/>
  <c r="L311" i="12"/>
  <c r="M311" i="12"/>
  <c r="N311" i="12"/>
  <c r="E312" i="12"/>
  <c r="I312" i="12"/>
  <c r="J312" i="12"/>
  <c r="M312" i="12"/>
  <c r="K312" i="12"/>
  <c r="L312" i="12"/>
  <c r="N312" i="12"/>
  <c r="E313" i="12"/>
  <c r="I313" i="12"/>
  <c r="J313" i="12"/>
  <c r="M313" i="12"/>
  <c r="K313" i="12"/>
  <c r="N313" i="12"/>
  <c r="L313" i="12"/>
  <c r="E314" i="12"/>
  <c r="I314" i="12"/>
  <c r="J314" i="12"/>
  <c r="K314" i="12"/>
  <c r="N314" i="12"/>
  <c r="L314" i="12"/>
  <c r="M314" i="12"/>
  <c r="E315" i="12"/>
  <c r="I315" i="12"/>
  <c r="J315" i="12"/>
  <c r="K315" i="12"/>
  <c r="L315" i="12"/>
  <c r="M315" i="12"/>
  <c r="N315" i="12"/>
  <c r="E316" i="12"/>
  <c r="I316" i="12"/>
  <c r="J316" i="12"/>
  <c r="M316" i="12"/>
  <c r="K316" i="12"/>
  <c r="L316" i="12"/>
  <c r="N316" i="12"/>
  <c r="E317" i="12"/>
  <c r="I317" i="12"/>
  <c r="J317" i="12"/>
  <c r="M317" i="12"/>
  <c r="K317" i="12"/>
  <c r="N317" i="12"/>
  <c r="L317" i="12"/>
  <c r="E318" i="12"/>
  <c r="I318" i="12"/>
  <c r="J318" i="12"/>
  <c r="K318" i="12"/>
  <c r="N318" i="12"/>
  <c r="L318" i="12"/>
  <c r="M318" i="12"/>
  <c r="E319" i="12"/>
  <c r="I319" i="12"/>
  <c r="J319" i="12"/>
  <c r="K319" i="12"/>
  <c r="L319" i="12"/>
  <c r="M319" i="12"/>
  <c r="N319" i="12"/>
  <c r="E320" i="12"/>
  <c r="I320" i="12"/>
  <c r="J320" i="12"/>
  <c r="M320" i="12"/>
  <c r="K320" i="12"/>
  <c r="L320" i="12"/>
  <c r="N320" i="12"/>
  <c r="E321" i="12"/>
  <c r="I321" i="12"/>
  <c r="J321" i="12"/>
  <c r="M321" i="12"/>
  <c r="K321" i="12"/>
  <c r="N321" i="12"/>
  <c r="L321" i="12"/>
  <c r="E322" i="12"/>
  <c r="I322" i="12"/>
  <c r="J322" i="12"/>
  <c r="K322" i="12"/>
  <c r="N322" i="12"/>
  <c r="L322" i="12"/>
  <c r="M322" i="12"/>
  <c r="E323" i="12"/>
  <c r="I323" i="12"/>
  <c r="J323" i="12"/>
  <c r="K323" i="12"/>
  <c r="L323" i="12"/>
  <c r="M323" i="12"/>
  <c r="N323" i="12"/>
  <c r="E324" i="12"/>
  <c r="I324" i="12"/>
  <c r="J324" i="12"/>
  <c r="M324" i="12"/>
  <c r="K324" i="12"/>
  <c r="L324" i="12"/>
  <c r="N324" i="12"/>
  <c r="E325" i="12"/>
  <c r="I325" i="12"/>
  <c r="J325" i="12"/>
  <c r="M325" i="12"/>
  <c r="K325" i="12"/>
  <c r="N325" i="12"/>
  <c r="L325" i="12"/>
  <c r="E326" i="12"/>
  <c r="I326" i="12"/>
  <c r="J326" i="12"/>
  <c r="K326" i="12"/>
  <c r="N326" i="12"/>
  <c r="L326" i="12"/>
  <c r="M326" i="12"/>
  <c r="E327" i="12"/>
  <c r="I327" i="12"/>
  <c r="J327" i="12"/>
  <c r="K327" i="12"/>
  <c r="L327" i="12"/>
  <c r="M327" i="12"/>
  <c r="N327" i="12"/>
  <c r="E328" i="12"/>
  <c r="I328" i="12"/>
  <c r="J328" i="12"/>
  <c r="M328" i="12"/>
  <c r="K328" i="12"/>
  <c r="L328" i="12"/>
  <c r="N328" i="12"/>
  <c r="E329" i="12"/>
  <c r="I329" i="12"/>
  <c r="J329" i="12"/>
  <c r="M329" i="12"/>
  <c r="K329" i="12"/>
  <c r="N329" i="12"/>
  <c r="L329" i="12"/>
  <c r="E330" i="12"/>
  <c r="I330" i="12"/>
  <c r="J330" i="12"/>
  <c r="K330" i="12"/>
  <c r="N330" i="12"/>
  <c r="L330" i="12"/>
  <c r="M330" i="12"/>
  <c r="E331" i="12"/>
  <c r="I331" i="12"/>
  <c r="J331" i="12"/>
  <c r="K331" i="12"/>
  <c r="L331" i="12"/>
  <c r="M331" i="12"/>
  <c r="N331" i="12"/>
  <c r="E332" i="12"/>
  <c r="I332" i="12"/>
  <c r="J332" i="12"/>
  <c r="M332" i="12"/>
  <c r="K332" i="12"/>
  <c r="L332" i="12"/>
  <c r="N332" i="12"/>
  <c r="E333" i="12"/>
  <c r="I333" i="12"/>
  <c r="J333" i="12"/>
  <c r="M333" i="12"/>
  <c r="K333" i="12"/>
  <c r="N333" i="12"/>
  <c r="L333" i="12"/>
  <c r="E334" i="12"/>
  <c r="I334" i="12"/>
  <c r="J334" i="12"/>
  <c r="K334" i="12"/>
  <c r="N334" i="12"/>
  <c r="L334" i="12"/>
  <c r="M334" i="12"/>
  <c r="E335" i="12"/>
  <c r="I335" i="12"/>
  <c r="J335" i="12"/>
  <c r="K335" i="12"/>
  <c r="L335" i="12"/>
  <c r="M335" i="12"/>
  <c r="N335" i="12"/>
  <c r="E336" i="12"/>
  <c r="I336" i="12"/>
  <c r="J336" i="12"/>
  <c r="M336" i="12"/>
  <c r="K336" i="12"/>
  <c r="L336" i="12"/>
  <c r="N336" i="12"/>
  <c r="E337" i="12"/>
  <c r="I337" i="12"/>
  <c r="J337" i="12"/>
  <c r="M337" i="12"/>
  <c r="K337" i="12"/>
  <c r="N337" i="12"/>
  <c r="L337" i="12"/>
  <c r="E338" i="12"/>
  <c r="I338" i="12"/>
  <c r="J338" i="12"/>
  <c r="K338" i="12"/>
  <c r="N338" i="12"/>
  <c r="L338" i="12"/>
  <c r="M338" i="12"/>
  <c r="E339" i="12"/>
  <c r="I339" i="12"/>
  <c r="J339" i="12"/>
  <c r="K339" i="12"/>
  <c r="L339" i="12"/>
  <c r="M339" i="12"/>
  <c r="N339" i="12"/>
  <c r="E340" i="12"/>
  <c r="I340" i="12"/>
  <c r="J340" i="12"/>
  <c r="M340" i="12"/>
  <c r="K340" i="12"/>
  <c r="L340" i="12"/>
  <c r="N340" i="12"/>
  <c r="E341" i="12"/>
  <c r="I341" i="12"/>
  <c r="J341" i="12"/>
  <c r="M341" i="12"/>
  <c r="K341" i="12"/>
  <c r="N341" i="12"/>
  <c r="L341" i="12"/>
  <c r="E342" i="12"/>
  <c r="I342" i="12"/>
  <c r="J342" i="12"/>
  <c r="K342" i="12"/>
  <c r="N342" i="12"/>
  <c r="L342" i="12"/>
  <c r="M342" i="12"/>
  <c r="E343" i="12"/>
  <c r="I343" i="12"/>
  <c r="J343" i="12"/>
  <c r="K343" i="12"/>
  <c r="L343" i="12"/>
  <c r="M343" i="12"/>
  <c r="N343" i="12"/>
  <c r="E344" i="12"/>
  <c r="I344" i="12"/>
  <c r="J344" i="12"/>
  <c r="M344" i="12"/>
  <c r="K344" i="12"/>
  <c r="L344" i="12"/>
  <c r="N344" i="12"/>
  <c r="E345" i="12"/>
  <c r="I345" i="12"/>
  <c r="J345" i="12"/>
  <c r="M345" i="12"/>
  <c r="K345" i="12"/>
  <c r="N345" i="12"/>
  <c r="L345" i="12"/>
  <c r="E346" i="12"/>
  <c r="I346" i="12"/>
  <c r="J346" i="12"/>
  <c r="K346" i="12"/>
  <c r="N346" i="12"/>
  <c r="L346" i="12"/>
  <c r="M346" i="12"/>
  <c r="E347" i="12"/>
  <c r="I347" i="12"/>
  <c r="J347" i="12"/>
  <c r="K347" i="12"/>
  <c r="L347" i="12"/>
  <c r="M347" i="12"/>
  <c r="N347" i="12"/>
  <c r="E348" i="12"/>
  <c r="I348" i="12"/>
  <c r="J348" i="12"/>
  <c r="M348" i="12"/>
  <c r="K348" i="12"/>
  <c r="L348" i="12"/>
  <c r="N348" i="12"/>
  <c r="E349" i="12"/>
  <c r="I349" i="12"/>
  <c r="J349" i="12"/>
  <c r="M349" i="12"/>
  <c r="K349" i="12"/>
  <c r="N349" i="12"/>
  <c r="L349" i="12"/>
  <c r="E350" i="12"/>
  <c r="I350" i="12"/>
  <c r="J350" i="12"/>
  <c r="K350" i="12"/>
  <c r="N350" i="12"/>
  <c r="L350" i="12"/>
  <c r="M350" i="12"/>
  <c r="E351" i="12"/>
  <c r="I351" i="12"/>
  <c r="J351" i="12"/>
  <c r="K351" i="12"/>
  <c r="L351" i="12"/>
  <c r="M351" i="12"/>
  <c r="N351" i="12"/>
  <c r="E352" i="12"/>
  <c r="I352" i="12"/>
  <c r="J352" i="12"/>
  <c r="M352" i="12"/>
  <c r="K352" i="12"/>
  <c r="L352" i="12"/>
  <c r="N352" i="12"/>
  <c r="E353" i="12"/>
  <c r="I353" i="12"/>
  <c r="J353" i="12"/>
  <c r="M353" i="12"/>
  <c r="K353" i="12"/>
  <c r="N353" i="12"/>
  <c r="L353" i="12"/>
  <c r="E354" i="12"/>
  <c r="I354" i="12"/>
  <c r="J354" i="12"/>
  <c r="K354" i="12"/>
  <c r="N354" i="12"/>
  <c r="L354" i="12"/>
  <c r="M354" i="12"/>
  <c r="E355" i="12"/>
  <c r="I355" i="12"/>
  <c r="J355" i="12"/>
  <c r="K355" i="12"/>
  <c r="L355" i="12"/>
  <c r="M355" i="12"/>
  <c r="N355" i="12"/>
  <c r="E356" i="12"/>
  <c r="I356" i="12"/>
  <c r="J356" i="12"/>
  <c r="M356" i="12"/>
  <c r="K356" i="12"/>
  <c r="L356" i="12"/>
  <c r="N356" i="12"/>
  <c r="E357" i="12"/>
  <c r="I357" i="12"/>
  <c r="J357" i="12"/>
  <c r="M357" i="12"/>
  <c r="K357" i="12"/>
  <c r="N357" i="12"/>
  <c r="L357" i="12"/>
  <c r="E358" i="12"/>
  <c r="I358" i="12"/>
  <c r="J358" i="12"/>
  <c r="K358" i="12"/>
  <c r="N358" i="12"/>
  <c r="L358" i="12"/>
  <c r="M358" i="12"/>
  <c r="E359" i="12"/>
  <c r="I359" i="12"/>
  <c r="J359" i="12"/>
  <c r="K359" i="12"/>
  <c r="L359" i="12"/>
  <c r="M359" i="12"/>
  <c r="N359" i="12"/>
  <c r="E360" i="12"/>
  <c r="I360" i="12"/>
  <c r="J360" i="12"/>
  <c r="M360" i="12"/>
  <c r="K360" i="12"/>
  <c r="L360" i="12"/>
  <c r="N360" i="12"/>
  <c r="E361" i="12"/>
  <c r="I361" i="12"/>
  <c r="J361" i="12"/>
  <c r="M361" i="12"/>
  <c r="K361" i="12"/>
  <c r="N361" i="12"/>
  <c r="L361" i="12"/>
  <c r="E362" i="12"/>
  <c r="I362" i="12"/>
  <c r="J362" i="12"/>
  <c r="K362" i="12"/>
  <c r="N362" i="12"/>
  <c r="L362" i="12"/>
  <c r="M362" i="12"/>
  <c r="E363" i="12"/>
  <c r="I363" i="12"/>
  <c r="J363" i="12"/>
  <c r="K363" i="12"/>
  <c r="L363" i="12"/>
  <c r="M363" i="12"/>
  <c r="N363" i="12"/>
  <c r="E364" i="12"/>
  <c r="I364" i="12"/>
  <c r="J364" i="12"/>
  <c r="M364" i="12"/>
  <c r="K364" i="12"/>
  <c r="L364" i="12"/>
  <c r="N364" i="12"/>
  <c r="E365" i="12"/>
  <c r="I365" i="12"/>
  <c r="J365" i="12"/>
  <c r="M365" i="12"/>
  <c r="K365" i="12"/>
  <c r="N365" i="12"/>
  <c r="L365" i="12"/>
  <c r="E366" i="12"/>
  <c r="I366" i="12"/>
  <c r="J366" i="12"/>
  <c r="K366" i="12"/>
  <c r="N366" i="12"/>
  <c r="L366" i="12"/>
  <c r="M366" i="12"/>
  <c r="E367" i="12"/>
  <c r="I367" i="12"/>
  <c r="J367" i="12"/>
  <c r="K367" i="12"/>
  <c r="L367" i="12"/>
  <c r="M367" i="12"/>
  <c r="N367" i="12"/>
  <c r="E368" i="12"/>
  <c r="I368" i="12"/>
  <c r="J368" i="12"/>
  <c r="M368" i="12"/>
  <c r="K368" i="12"/>
  <c r="L368" i="12"/>
  <c r="N368" i="12"/>
  <c r="E369" i="12"/>
  <c r="I369" i="12"/>
  <c r="J369" i="12"/>
  <c r="M369" i="12"/>
  <c r="K369" i="12"/>
  <c r="N369" i="12"/>
  <c r="L369" i="12"/>
  <c r="E370" i="12"/>
  <c r="I370" i="12"/>
  <c r="J370" i="12"/>
  <c r="K370" i="12"/>
  <c r="N370" i="12"/>
  <c r="L370" i="12"/>
  <c r="M370" i="12"/>
  <c r="E371" i="12"/>
  <c r="I371" i="12"/>
  <c r="J371" i="12"/>
  <c r="K371" i="12"/>
  <c r="L371" i="12"/>
  <c r="M371" i="12"/>
  <c r="N371" i="12"/>
  <c r="E372" i="12"/>
  <c r="I372" i="12"/>
  <c r="J372" i="12"/>
  <c r="M372" i="12"/>
  <c r="K372" i="12"/>
  <c r="L372" i="12"/>
  <c r="N372" i="12"/>
  <c r="E373" i="12"/>
  <c r="I373" i="12"/>
  <c r="J373" i="12"/>
  <c r="M373" i="12"/>
  <c r="K373" i="12"/>
  <c r="N373" i="12"/>
  <c r="L373" i="12"/>
  <c r="E374" i="12"/>
  <c r="I374" i="12"/>
  <c r="J374" i="12"/>
  <c r="K374" i="12"/>
  <c r="N374" i="12"/>
  <c r="L374" i="12"/>
  <c r="M374" i="12"/>
  <c r="E375" i="12"/>
  <c r="I375" i="12"/>
  <c r="J375" i="12"/>
  <c r="K375" i="12"/>
  <c r="L375" i="12"/>
  <c r="M375" i="12"/>
  <c r="N375" i="12"/>
  <c r="E376" i="12"/>
  <c r="I376" i="12"/>
  <c r="J376" i="12"/>
  <c r="M376" i="12"/>
  <c r="K376" i="12"/>
  <c r="L376" i="12"/>
  <c r="N376" i="12"/>
  <c r="E377" i="12"/>
  <c r="I377" i="12"/>
  <c r="J377" i="12"/>
  <c r="M377" i="12"/>
  <c r="K377" i="12"/>
  <c r="N377" i="12"/>
  <c r="L377" i="12"/>
  <c r="E378" i="12"/>
  <c r="I378" i="12"/>
  <c r="J378" i="12"/>
  <c r="K378" i="12"/>
  <c r="N378" i="12"/>
  <c r="L378" i="12"/>
  <c r="M378" i="12"/>
  <c r="E379" i="12"/>
  <c r="I379" i="12"/>
  <c r="J379" i="12"/>
  <c r="K379" i="12"/>
  <c r="L379" i="12"/>
  <c r="M379" i="12"/>
  <c r="N379" i="12"/>
  <c r="E380" i="12"/>
  <c r="I380" i="12"/>
  <c r="J380" i="12"/>
  <c r="M380" i="12"/>
  <c r="K380" i="12"/>
  <c r="L380" i="12"/>
  <c r="N380" i="12"/>
  <c r="E381" i="12"/>
  <c r="I381" i="12"/>
  <c r="J381" i="12"/>
  <c r="M381" i="12"/>
  <c r="K381" i="12"/>
  <c r="N381" i="12"/>
  <c r="L381" i="12"/>
  <c r="E382" i="12"/>
  <c r="I382" i="12"/>
  <c r="J382" i="12"/>
  <c r="K382" i="12"/>
  <c r="N382" i="12"/>
  <c r="L382" i="12"/>
  <c r="M382" i="12"/>
  <c r="E383" i="12"/>
  <c r="I383" i="12"/>
  <c r="J383" i="12"/>
  <c r="K383" i="12"/>
  <c r="L383" i="12"/>
  <c r="M383" i="12"/>
  <c r="N383" i="12"/>
  <c r="E384" i="12"/>
  <c r="I384" i="12"/>
  <c r="J384" i="12"/>
  <c r="M384" i="12"/>
  <c r="K384" i="12"/>
  <c r="L384" i="12"/>
  <c r="N384" i="12"/>
  <c r="E385" i="12"/>
  <c r="I385" i="12"/>
  <c r="J385" i="12"/>
  <c r="M385" i="12"/>
  <c r="K385" i="12"/>
  <c r="N385" i="12"/>
  <c r="L385" i="12"/>
  <c r="E386" i="12"/>
  <c r="I386" i="12"/>
  <c r="J386" i="12"/>
  <c r="K386" i="12"/>
  <c r="N386" i="12"/>
  <c r="L386" i="12"/>
  <c r="M386" i="12"/>
  <c r="E387" i="12"/>
  <c r="I387" i="12"/>
  <c r="J387" i="12"/>
  <c r="K387" i="12"/>
  <c r="L387" i="12"/>
  <c r="M387" i="12"/>
  <c r="N387" i="12"/>
  <c r="E388" i="12"/>
  <c r="I388" i="12"/>
  <c r="J388" i="12"/>
  <c r="M388" i="12"/>
  <c r="K388" i="12"/>
  <c r="L388" i="12"/>
  <c r="N388" i="12"/>
  <c r="E389" i="12"/>
  <c r="I389" i="12"/>
  <c r="J389" i="12"/>
  <c r="M389" i="12"/>
  <c r="K389" i="12"/>
  <c r="N389" i="12"/>
  <c r="L389" i="12"/>
  <c r="E390" i="12"/>
  <c r="I390" i="12"/>
  <c r="J390" i="12"/>
  <c r="K390" i="12"/>
  <c r="N390" i="12"/>
  <c r="L390" i="12"/>
  <c r="M390" i="12"/>
  <c r="E391" i="12"/>
  <c r="I391" i="12"/>
  <c r="J391" i="12"/>
  <c r="K391" i="12"/>
  <c r="L391" i="12"/>
  <c r="M391" i="12"/>
  <c r="N391" i="12"/>
  <c r="E392" i="12"/>
  <c r="I392" i="12"/>
  <c r="J392" i="12"/>
  <c r="M392" i="12"/>
  <c r="K392" i="12"/>
  <c r="L392" i="12"/>
  <c r="N392" i="12"/>
  <c r="E393" i="12"/>
  <c r="I393" i="12"/>
  <c r="J393" i="12"/>
  <c r="M393" i="12"/>
  <c r="K393" i="12"/>
  <c r="N393" i="12"/>
  <c r="L393" i="12"/>
  <c r="E394" i="12"/>
  <c r="I394" i="12"/>
  <c r="J394" i="12"/>
  <c r="K394" i="12"/>
  <c r="N394" i="12"/>
  <c r="L394" i="12"/>
  <c r="M394" i="12"/>
  <c r="E395" i="12"/>
  <c r="I395" i="12"/>
  <c r="J395" i="12"/>
  <c r="K395" i="12"/>
  <c r="L395" i="12"/>
  <c r="M395" i="12"/>
  <c r="N395" i="12"/>
  <c r="E396" i="12"/>
  <c r="I396" i="12"/>
  <c r="J396" i="12"/>
  <c r="M396" i="12"/>
  <c r="K396" i="12"/>
  <c r="L396" i="12"/>
  <c r="N396" i="12"/>
  <c r="E397" i="12"/>
  <c r="I397" i="12"/>
  <c r="J397" i="12"/>
  <c r="M397" i="12"/>
  <c r="K397" i="12"/>
  <c r="N397" i="12"/>
  <c r="L397" i="12"/>
  <c r="E398" i="12"/>
  <c r="I398" i="12"/>
  <c r="J398" i="12"/>
  <c r="K398" i="12"/>
  <c r="N398" i="12"/>
  <c r="L398" i="12"/>
  <c r="M398" i="12"/>
  <c r="E399" i="12"/>
  <c r="I399" i="12"/>
  <c r="J399" i="12"/>
  <c r="K399" i="12"/>
  <c r="L399" i="12"/>
  <c r="M399" i="12"/>
  <c r="N399" i="12"/>
  <c r="E400" i="12"/>
  <c r="I400" i="12"/>
  <c r="J400" i="12"/>
  <c r="M400" i="12"/>
  <c r="K400" i="12"/>
  <c r="L400" i="12"/>
  <c r="N400" i="12"/>
  <c r="E401" i="12"/>
  <c r="I401" i="12"/>
  <c r="J401" i="12"/>
  <c r="M401" i="12"/>
  <c r="K401" i="12"/>
  <c r="N401" i="12"/>
  <c r="L401" i="12"/>
  <c r="E402" i="12"/>
  <c r="I402" i="12"/>
  <c r="J402" i="12"/>
  <c r="K402" i="12"/>
  <c r="N402" i="12"/>
  <c r="L402" i="12"/>
  <c r="M402" i="12"/>
  <c r="E403" i="12"/>
  <c r="I403" i="12"/>
  <c r="J403" i="12"/>
  <c r="K403" i="12"/>
  <c r="L403" i="12"/>
  <c r="M403" i="12"/>
  <c r="N403" i="12"/>
  <c r="E404" i="12"/>
  <c r="I404" i="12"/>
  <c r="J404" i="12"/>
  <c r="M404" i="12"/>
  <c r="K404" i="12"/>
  <c r="L404" i="12"/>
  <c r="N404" i="12"/>
  <c r="E405" i="12"/>
  <c r="I405" i="12"/>
  <c r="J405" i="12"/>
  <c r="M405" i="12"/>
  <c r="K405" i="12"/>
  <c r="N405" i="12"/>
  <c r="L405" i="12"/>
  <c r="E406" i="12"/>
  <c r="I406" i="12"/>
  <c r="J406" i="12"/>
  <c r="K406" i="12"/>
  <c r="N406" i="12"/>
  <c r="L406" i="12"/>
  <c r="M406" i="12"/>
  <c r="E407" i="12"/>
  <c r="I407" i="12"/>
  <c r="J407" i="12"/>
  <c r="K407" i="12"/>
  <c r="L407" i="12"/>
  <c r="M407" i="12"/>
  <c r="N407" i="12"/>
  <c r="E408" i="12"/>
  <c r="I408" i="12"/>
  <c r="J408" i="12"/>
  <c r="M408" i="12"/>
  <c r="K408" i="12"/>
  <c r="L408" i="12"/>
  <c r="N408" i="12"/>
  <c r="E409" i="12"/>
  <c r="I409" i="12"/>
  <c r="J409" i="12"/>
  <c r="M409" i="12"/>
  <c r="K409" i="12"/>
  <c r="N409" i="12"/>
  <c r="L409" i="12"/>
  <c r="E410" i="12"/>
  <c r="I410" i="12"/>
  <c r="J410" i="12"/>
  <c r="K410" i="12"/>
  <c r="N410" i="12"/>
  <c r="L410" i="12"/>
  <c r="M410" i="12"/>
  <c r="E411" i="12"/>
  <c r="I411" i="12"/>
  <c r="J411" i="12"/>
  <c r="K411" i="12"/>
  <c r="L411" i="12"/>
  <c r="M411" i="12"/>
  <c r="N411" i="12"/>
  <c r="E412" i="12"/>
  <c r="I412" i="12"/>
  <c r="J412" i="12"/>
  <c r="M412" i="12"/>
  <c r="K412" i="12"/>
  <c r="L412" i="12"/>
  <c r="N412" i="12"/>
  <c r="E413" i="12"/>
  <c r="I413" i="12"/>
  <c r="J413" i="12"/>
  <c r="M413" i="12"/>
  <c r="K413" i="12"/>
  <c r="N413" i="12"/>
  <c r="L413" i="12"/>
  <c r="E414" i="12"/>
  <c r="I414" i="12"/>
  <c r="J414" i="12"/>
  <c r="K414" i="12"/>
  <c r="N414" i="12"/>
  <c r="L414" i="12"/>
  <c r="M414" i="12"/>
  <c r="E415" i="12"/>
  <c r="I415" i="12"/>
  <c r="J415" i="12"/>
  <c r="K415" i="12"/>
  <c r="L415" i="12"/>
  <c r="M415" i="12"/>
  <c r="N415" i="12"/>
  <c r="E416" i="12"/>
  <c r="I416" i="12"/>
  <c r="J416" i="12"/>
  <c r="M416" i="12"/>
  <c r="K416" i="12"/>
  <c r="L416" i="12"/>
  <c r="N416" i="12"/>
  <c r="E417" i="12"/>
  <c r="I417" i="12"/>
  <c r="J417" i="12"/>
  <c r="M417" i="12"/>
  <c r="K417" i="12"/>
  <c r="N417" i="12"/>
  <c r="L417" i="12"/>
  <c r="E418" i="12"/>
  <c r="I418" i="12"/>
  <c r="J418" i="12"/>
  <c r="K418" i="12"/>
  <c r="N418" i="12"/>
  <c r="L418" i="12"/>
  <c r="M418" i="12"/>
  <c r="E419" i="12"/>
  <c r="I419" i="12"/>
  <c r="J419" i="12"/>
  <c r="K419" i="12"/>
  <c r="L419" i="12"/>
  <c r="M419" i="12"/>
  <c r="N419" i="12"/>
  <c r="E420" i="12"/>
  <c r="I420" i="12"/>
  <c r="J420" i="12"/>
  <c r="M420" i="12"/>
  <c r="K420" i="12"/>
  <c r="L420" i="12"/>
  <c r="N420" i="12"/>
  <c r="E421" i="12"/>
  <c r="I421" i="12"/>
  <c r="J421" i="12"/>
  <c r="M421" i="12"/>
  <c r="K421" i="12"/>
  <c r="N421" i="12"/>
  <c r="L421" i="12"/>
  <c r="E422" i="12"/>
  <c r="I422" i="12"/>
  <c r="J422" i="12"/>
  <c r="K422" i="12"/>
  <c r="N422" i="12"/>
  <c r="L422" i="12"/>
  <c r="M422" i="12"/>
  <c r="E423" i="12"/>
  <c r="I423" i="12"/>
  <c r="J423" i="12"/>
  <c r="K423" i="12"/>
  <c r="L423" i="12"/>
  <c r="M423" i="12"/>
  <c r="N423" i="12"/>
  <c r="E424" i="12"/>
  <c r="I424" i="12"/>
  <c r="J424" i="12"/>
  <c r="M424" i="12"/>
  <c r="K424" i="12"/>
  <c r="L424" i="12"/>
  <c r="N424" i="12"/>
  <c r="E425" i="12"/>
  <c r="I425" i="12"/>
  <c r="J425" i="12"/>
  <c r="M425" i="12"/>
  <c r="K425" i="12"/>
  <c r="N425" i="12"/>
  <c r="L425" i="12"/>
  <c r="E426" i="12"/>
  <c r="I426" i="12"/>
  <c r="J426" i="12"/>
  <c r="K426" i="12"/>
  <c r="N426" i="12"/>
  <c r="L426" i="12"/>
  <c r="M426" i="12"/>
  <c r="E427" i="12"/>
  <c r="I427" i="12"/>
  <c r="J427" i="12"/>
  <c r="K427" i="12"/>
  <c r="L427" i="12"/>
  <c r="M427" i="12"/>
  <c r="N427" i="12"/>
  <c r="E428" i="12"/>
  <c r="I428" i="12"/>
  <c r="J428" i="12"/>
  <c r="M428" i="12"/>
  <c r="K428" i="12"/>
  <c r="L428" i="12"/>
  <c r="N428" i="12"/>
  <c r="E429" i="12"/>
  <c r="I429" i="12"/>
  <c r="J429" i="12"/>
  <c r="M429" i="12"/>
  <c r="K429" i="12"/>
  <c r="N429" i="12"/>
  <c r="L429" i="12"/>
  <c r="E430" i="12"/>
  <c r="I430" i="12"/>
  <c r="J430" i="12"/>
  <c r="K430" i="12"/>
  <c r="N430" i="12"/>
  <c r="L430" i="12"/>
  <c r="M430" i="12"/>
  <c r="E431" i="12"/>
  <c r="I431" i="12"/>
  <c r="J431" i="12"/>
  <c r="K431" i="12"/>
  <c r="L431" i="12"/>
  <c r="M431" i="12"/>
  <c r="N431" i="12"/>
  <c r="E432" i="12"/>
  <c r="I432" i="12"/>
  <c r="J432" i="12"/>
  <c r="M432" i="12"/>
  <c r="K432" i="12"/>
  <c r="L432" i="12"/>
  <c r="N432" i="12"/>
  <c r="E433" i="12"/>
  <c r="I433" i="12"/>
  <c r="J433" i="12"/>
  <c r="M433" i="12"/>
  <c r="K433" i="12"/>
  <c r="N433" i="12"/>
  <c r="L433" i="12"/>
  <c r="E434" i="12"/>
  <c r="I434" i="12"/>
  <c r="J434" i="12"/>
  <c r="K434" i="12"/>
  <c r="N434" i="12"/>
  <c r="L434" i="12"/>
  <c r="M434" i="12"/>
  <c r="E435" i="12"/>
  <c r="I435" i="12"/>
  <c r="J435" i="12"/>
  <c r="K435" i="12"/>
  <c r="L435" i="12"/>
  <c r="M435" i="12"/>
  <c r="N435" i="12"/>
  <c r="E436" i="12"/>
  <c r="I436" i="12"/>
  <c r="J436" i="12"/>
  <c r="M436" i="12"/>
  <c r="K436" i="12"/>
  <c r="L436" i="12"/>
  <c r="N436" i="12"/>
  <c r="E437" i="12"/>
  <c r="I437" i="12"/>
  <c r="J437" i="12"/>
  <c r="M437" i="12"/>
  <c r="K437" i="12"/>
  <c r="N437" i="12"/>
  <c r="L437" i="12"/>
  <c r="E438" i="12"/>
  <c r="I438" i="12"/>
  <c r="J438" i="12"/>
  <c r="K438" i="12"/>
  <c r="N438" i="12"/>
  <c r="L438" i="12"/>
  <c r="M438" i="12"/>
  <c r="E439" i="12"/>
  <c r="I439" i="12"/>
  <c r="J439" i="12"/>
  <c r="K439" i="12"/>
  <c r="L439" i="12"/>
  <c r="M439" i="12"/>
  <c r="N439" i="12"/>
  <c r="E440" i="12"/>
  <c r="I440" i="12"/>
  <c r="J440" i="12"/>
  <c r="M440" i="12"/>
  <c r="K440" i="12"/>
  <c r="L440" i="12"/>
  <c r="N440" i="12"/>
  <c r="E441" i="12"/>
  <c r="I441" i="12"/>
  <c r="J441" i="12"/>
  <c r="M441" i="12"/>
  <c r="K441" i="12"/>
  <c r="N441" i="12"/>
  <c r="L441" i="12"/>
  <c r="E442" i="12"/>
  <c r="I442" i="12"/>
  <c r="J442" i="12"/>
  <c r="K442" i="12"/>
  <c r="N442" i="12"/>
  <c r="L442" i="12"/>
  <c r="M442" i="12"/>
  <c r="E443" i="12"/>
  <c r="I443" i="12"/>
  <c r="J443" i="12"/>
  <c r="K443" i="12"/>
  <c r="L443" i="12"/>
  <c r="M443" i="12"/>
  <c r="N443" i="12"/>
  <c r="E444" i="12"/>
  <c r="I444" i="12"/>
  <c r="J444" i="12"/>
  <c r="M444" i="12"/>
  <c r="K444" i="12"/>
  <c r="L444" i="12"/>
  <c r="N444" i="12"/>
  <c r="E445" i="12"/>
  <c r="I445" i="12"/>
  <c r="J445" i="12"/>
  <c r="M445" i="12"/>
  <c r="K445" i="12"/>
  <c r="N445" i="12"/>
  <c r="L445" i="12"/>
  <c r="E446" i="12"/>
  <c r="I446" i="12"/>
  <c r="J446" i="12"/>
  <c r="K446" i="12"/>
  <c r="N446" i="12"/>
  <c r="L446" i="12"/>
  <c r="M446" i="12"/>
  <c r="E447" i="12"/>
  <c r="I447" i="12"/>
  <c r="J447" i="12"/>
  <c r="K447" i="12"/>
  <c r="L447" i="12"/>
  <c r="M447" i="12"/>
  <c r="N447" i="12"/>
  <c r="E448" i="12"/>
  <c r="I448" i="12"/>
  <c r="J448" i="12"/>
  <c r="M448" i="12"/>
  <c r="K448" i="12"/>
  <c r="L448" i="12"/>
  <c r="N448" i="12"/>
  <c r="E449" i="12"/>
  <c r="I449" i="12"/>
  <c r="J449" i="12"/>
  <c r="M449" i="12"/>
  <c r="K449" i="12"/>
  <c r="N449" i="12"/>
  <c r="L449" i="12"/>
  <c r="E450" i="12"/>
  <c r="I450" i="12"/>
  <c r="J450" i="12"/>
  <c r="K450" i="12"/>
  <c r="N450" i="12"/>
  <c r="L450" i="12"/>
  <c r="M450" i="12"/>
  <c r="E451" i="12"/>
  <c r="I451" i="12"/>
  <c r="J451" i="12"/>
  <c r="K451" i="12"/>
  <c r="L451" i="12"/>
  <c r="M451" i="12"/>
  <c r="N451" i="12"/>
  <c r="E452" i="12"/>
  <c r="I452" i="12"/>
  <c r="J452" i="12"/>
  <c r="M452" i="12"/>
  <c r="K452" i="12"/>
  <c r="L452" i="12"/>
  <c r="N452" i="12"/>
  <c r="E453" i="12"/>
  <c r="I453" i="12"/>
  <c r="J453" i="12"/>
  <c r="M453" i="12"/>
  <c r="K453" i="12"/>
  <c r="N453" i="12"/>
  <c r="L453" i="12"/>
  <c r="E454" i="12"/>
  <c r="I454" i="12"/>
  <c r="J454" i="12"/>
  <c r="K454" i="12"/>
  <c r="N454" i="12"/>
  <c r="L454" i="12"/>
  <c r="M454" i="12"/>
  <c r="E455" i="12"/>
  <c r="I455" i="12"/>
  <c r="J455" i="12"/>
  <c r="K455" i="12"/>
  <c r="L455" i="12"/>
  <c r="M455" i="12"/>
  <c r="N455" i="12"/>
  <c r="E456" i="12"/>
  <c r="I456" i="12"/>
  <c r="J456" i="12"/>
  <c r="M456" i="12"/>
  <c r="K456" i="12"/>
  <c r="L456" i="12"/>
  <c r="N456" i="12"/>
  <c r="E457" i="12"/>
  <c r="I457" i="12"/>
  <c r="J457" i="12"/>
  <c r="M457" i="12"/>
  <c r="K457" i="12"/>
  <c r="N457" i="12"/>
  <c r="L457" i="12"/>
  <c r="E458" i="12"/>
  <c r="I458" i="12"/>
  <c r="J458" i="12"/>
  <c r="K458" i="12"/>
  <c r="N458" i="12"/>
  <c r="L458" i="12"/>
  <c r="M458" i="12"/>
  <c r="E459" i="12"/>
  <c r="I459" i="12"/>
  <c r="J459" i="12"/>
  <c r="K459" i="12"/>
  <c r="L459" i="12"/>
  <c r="M459" i="12"/>
  <c r="N459" i="12"/>
  <c r="E460" i="12"/>
  <c r="I460" i="12"/>
  <c r="J460" i="12"/>
  <c r="M460" i="12"/>
  <c r="K460" i="12"/>
  <c r="L460" i="12"/>
  <c r="N460" i="12"/>
  <c r="E461" i="12"/>
  <c r="I461" i="12"/>
  <c r="J461" i="12"/>
  <c r="M461" i="12"/>
  <c r="K461" i="12"/>
  <c r="N461" i="12"/>
  <c r="L461" i="12"/>
  <c r="E462" i="12"/>
  <c r="I462" i="12"/>
  <c r="J462" i="12"/>
  <c r="K462" i="12"/>
  <c r="N462" i="12"/>
  <c r="L462" i="12"/>
  <c r="M462" i="12"/>
  <c r="E463" i="12"/>
  <c r="I463" i="12"/>
  <c r="J463" i="12"/>
  <c r="K463" i="12"/>
  <c r="L463" i="12"/>
  <c r="M463" i="12"/>
  <c r="N463" i="12"/>
  <c r="E464" i="12"/>
  <c r="I464" i="12"/>
  <c r="J464" i="12"/>
  <c r="M464" i="12"/>
  <c r="K464" i="12"/>
  <c r="L464" i="12"/>
  <c r="N464" i="12"/>
  <c r="E465" i="12"/>
  <c r="I465" i="12"/>
  <c r="J465" i="12"/>
  <c r="M465" i="12"/>
  <c r="K465" i="12"/>
  <c r="N465" i="12"/>
  <c r="L465" i="12"/>
  <c r="E466" i="12"/>
  <c r="I466" i="12"/>
  <c r="J466" i="12"/>
  <c r="K466" i="12"/>
  <c r="N466" i="12"/>
  <c r="L466" i="12"/>
  <c r="M466" i="12"/>
  <c r="E467" i="12"/>
  <c r="I467" i="12"/>
  <c r="J467" i="12"/>
  <c r="K467" i="12"/>
  <c r="L467" i="12"/>
  <c r="M467" i="12"/>
  <c r="N467" i="12"/>
  <c r="E468" i="12"/>
  <c r="I468" i="12"/>
  <c r="J468" i="12"/>
  <c r="M468" i="12"/>
  <c r="K468" i="12"/>
  <c r="L468" i="12"/>
  <c r="N468" i="12"/>
  <c r="E469" i="12"/>
  <c r="I469" i="12"/>
  <c r="J469" i="12"/>
  <c r="M469" i="12"/>
  <c r="K469" i="12"/>
  <c r="N469" i="12"/>
  <c r="L469" i="12"/>
  <c r="E470" i="12"/>
  <c r="I470" i="12"/>
  <c r="J470" i="12"/>
  <c r="K470" i="12"/>
  <c r="N470" i="12"/>
  <c r="L470" i="12"/>
  <c r="M470" i="12"/>
  <c r="E471" i="12"/>
  <c r="I471" i="12"/>
  <c r="J471" i="12"/>
  <c r="K471" i="12"/>
  <c r="L471" i="12"/>
  <c r="M471" i="12"/>
  <c r="N471" i="12"/>
  <c r="E472" i="12"/>
  <c r="I472" i="12"/>
  <c r="J472" i="12"/>
  <c r="M472" i="12"/>
  <c r="K472" i="12"/>
  <c r="L472" i="12"/>
  <c r="N472" i="12"/>
  <c r="E473" i="12"/>
  <c r="I473" i="12"/>
  <c r="J473" i="12"/>
  <c r="M473" i="12"/>
  <c r="K473" i="12"/>
  <c r="N473" i="12"/>
  <c r="L473" i="12"/>
  <c r="E474" i="12"/>
  <c r="I474" i="12"/>
  <c r="J474" i="12"/>
  <c r="K474" i="12"/>
  <c r="N474" i="12"/>
  <c r="L474" i="12"/>
  <c r="M474" i="12"/>
  <c r="E475" i="12"/>
  <c r="I475" i="12"/>
  <c r="J475" i="12"/>
  <c r="K475" i="12"/>
  <c r="L475" i="12"/>
  <c r="M475" i="12"/>
  <c r="N475" i="12"/>
  <c r="E476" i="12"/>
  <c r="I476" i="12"/>
  <c r="J476" i="12"/>
  <c r="M476" i="12"/>
  <c r="K476" i="12"/>
  <c r="L476" i="12"/>
  <c r="N476" i="12"/>
  <c r="E477" i="12"/>
  <c r="I477" i="12"/>
  <c r="J477" i="12"/>
  <c r="M477" i="12"/>
  <c r="K477" i="12"/>
  <c r="N477" i="12"/>
  <c r="L477" i="12"/>
  <c r="E478" i="12"/>
  <c r="I478" i="12"/>
  <c r="J478" i="12"/>
  <c r="K478" i="12"/>
  <c r="N478" i="12"/>
  <c r="L478" i="12"/>
  <c r="M478" i="12"/>
  <c r="E479" i="12"/>
  <c r="I479" i="12"/>
  <c r="J479" i="12"/>
  <c r="K479" i="12"/>
  <c r="L479" i="12"/>
  <c r="M479" i="12"/>
  <c r="N479" i="12"/>
  <c r="E480" i="12"/>
  <c r="I480" i="12"/>
  <c r="J480" i="12"/>
  <c r="M480" i="12"/>
  <c r="K480" i="12"/>
  <c r="L480" i="12"/>
  <c r="N480" i="12"/>
  <c r="E481" i="12"/>
  <c r="I481" i="12"/>
  <c r="J481" i="12"/>
  <c r="M481" i="12"/>
  <c r="K481" i="12"/>
  <c r="N481" i="12"/>
  <c r="L481" i="12"/>
  <c r="E482" i="12"/>
  <c r="I482" i="12"/>
  <c r="J482" i="12"/>
  <c r="K482" i="12"/>
  <c r="N482" i="12"/>
  <c r="L482" i="12"/>
  <c r="M482" i="12"/>
  <c r="E483" i="12"/>
  <c r="I483" i="12"/>
  <c r="J483" i="12"/>
  <c r="K483" i="12"/>
  <c r="L483" i="12"/>
  <c r="M483" i="12"/>
  <c r="N483" i="12"/>
  <c r="E484" i="12"/>
  <c r="I484" i="12"/>
  <c r="J484" i="12"/>
  <c r="M484" i="12"/>
  <c r="K484" i="12"/>
  <c r="L484" i="12"/>
  <c r="N484" i="12"/>
  <c r="E485" i="12"/>
  <c r="I485" i="12"/>
  <c r="J485" i="12"/>
  <c r="M485" i="12"/>
  <c r="K485" i="12"/>
  <c r="N485" i="12"/>
  <c r="L485" i="12"/>
  <c r="E486" i="12"/>
  <c r="I486" i="12"/>
  <c r="J486" i="12"/>
  <c r="K486" i="12"/>
  <c r="N486" i="12"/>
  <c r="L486" i="12"/>
  <c r="M486" i="12"/>
  <c r="E487" i="12"/>
  <c r="I487" i="12"/>
  <c r="J487" i="12"/>
  <c r="K487" i="12"/>
  <c r="L487" i="12"/>
  <c r="M487" i="12"/>
  <c r="N487" i="12"/>
  <c r="E488" i="12"/>
  <c r="I488" i="12"/>
  <c r="J488" i="12"/>
  <c r="M488" i="12"/>
  <c r="K488" i="12"/>
  <c r="L488" i="12"/>
  <c r="N488" i="12"/>
  <c r="E489" i="12"/>
  <c r="I489" i="12"/>
  <c r="J489" i="12"/>
  <c r="M489" i="12"/>
  <c r="K489" i="12"/>
  <c r="N489" i="12"/>
  <c r="L489" i="12"/>
  <c r="E490" i="12"/>
  <c r="I490" i="12"/>
  <c r="J490" i="12"/>
  <c r="K490" i="12"/>
  <c r="N490" i="12"/>
  <c r="L490" i="12"/>
  <c r="M490" i="12"/>
  <c r="E491" i="12"/>
  <c r="I491" i="12"/>
  <c r="J491" i="12"/>
  <c r="K491" i="12"/>
  <c r="L491" i="12"/>
  <c r="M491" i="12"/>
  <c r="N491" i="12"/>
  <c r="E492" i="12"/>
  <c r="I492" i="12"/>
  <c r="J492" i="12"/>
  <c r="M492" i="12"/>
  <c r="K492" i="12"/>
  <c r="L492" i="12"/>
  <c r="N492" i="12"/>
  <c r="E493" i="12"/>
  <c r="I493" i="12"/>
  <c r="J493" i="12"/>
  <c r="M493" i="12"/>
  <c r="K493" i="12"/>
  <c r="N493" i="12"/>
  <c r="L493" i="12"/>
  <c r="E494" i="12"/>
  <c r="I494" i="12"/>
  <c r="J494" i="12"/>
  <c r="K494" i="12"/>
  <c r="N494" i="12"/>
  <c r="L494" i="12"/>
  <c r="M494" i="12"/>
  <c r="E495" i="12"/>
  <c r="I495" i="12"/>
  <c r="J495" i="12"/>
  <c r="K495" i="12"/>
  <c r="L495" i="12"/>
  <c r="M495" i="12"/>
  <c r="N495" i="12"/>
  <c r="E496" i="12"/>
  <c r="I496" i="12"/>
  <c r="J496" i="12"/>
  <c r="M496" i="12"/>
  <c r="K496" i="12"/>
  <c r="L496" i="12"/>
  <c r="N496" i="12"/>
  <c r="E497" i="12"/>
  <c r="I497" i="12"/>
  <c r="J497" i="12"/>
  <c r="M497" i="12"/>
  <c r="K497" i="12"/>
  <c r="N497" i="12"/>
  <c r="L497" i="12"/>
  <c r="E498" i="12"/>
  <c r="I498" i="12"/>
  <c r="J498" i="12"/>
  <c r="K498" i="12"/>
  <c r="N498" i="12"/>
  <c r="L498" i="12"/>
  <c r="M498" i="12"/>
  <c r="E499" i="12"/>
  <c r="I499" i="12"/>
  <c r="J499" i="12"/>
  <c r="K499" i="12"/>
  <c r="L499" i="12"/>
  <c r="M499" i="12"/>
  <c r="N499" i="12"/>
  <c r="E500" i="12"/>
  <c r="I500" i="12"/>
  <c r="J500" i="12"/>
  <c r="M500" i="12"/>
  <c r="K500" i="12"/>
  <c r="L500" i="12"/>
  <c r="N500" i="12"/>
  <c r="E501" i="12"/>
  <c r="I501" i="12"/>
  <c r="J501" i="12"/>
  <c r="M501" i="12"/>
  <c r="K501" i="12"/>
  <c r="N501" i="12"/>
  <c r="L501" i="12"/>
  <c r="E502" i="12"/>
  <c r="I502" i="12"/>
  <c r="J502" i="12"/>
  <c r="K502" i="12"/>
  <c r="N502" i="12"/>
  <c r="L502" i="12"/>
  <c r="M502" i="12"/>
  <c r="E503" i="12"/>
  <c r="I503" i="12"/>
  <c r="J503" i="12"/>
  <c r="K503" i="12"/>
  <c r="L503" i="12"/>
  <c r="M503" i="12"/>
  <c r="N503" i="12"/>
  <c r="E504" i="12"/>
  <c r="I504" i="12"/>
  <c r="J504" i="12"/>
  <c r="M504" i="12"/>
  <c r="K504" i="12"/>
  <c r="L504" i="12"/>
  <c r="N504" i="12"/>
  <c r="E505" i="12"/>
  <c r="I505" i="12"/>
  <c r="J505" i="12"/>
  <c r="M505" i="12"/>
  <c r="K505" i="12"/>
  <c r="N505" i="12"/>
  <c r="L505" i="12"/>
  <c r="E506" i="12"/>
  <c r="I506" i="12"/>
  <c r="J506" i="12"/>
  <c r="K506" i="12"/>
  <c r="N506" i="12"/>
  <c r="L506" i="12"/>
  <c r="M506" i="12"/>
  <c r="E507" i="12"/>
  <c r="I507" i="12"/>
  <c r="J507" i="12"/>
  <c r="K507" i="12"/>
  <c r="L507" i="12"/>
  <c r="M507" i="12"/>
  <c r="N507" i="12"/>
  <c r="E508" i="12"/>
  <c r="I508" i="12"/>
  <c r="J508" i="12"/>
  <c r="M508" i="12"/>
  <c r="K508" i="12"/>
  <c r="L508" i="12"/>
  <c r="N508" i="12"/>
  <c r="E509" i="12"/>
  <c r="I509" i="12"/>
  <c r="J509" i="12"/>
  <c r="M509" i="12"/>
  <c r="K509" i="12"/>
  <c r="N509" i="12"/>
  <c r="L509" i="12"/>
  <c r="E510" i="12"/>
  <c r="I510" i="12"/>
  <c r="J510" i="12"/>
  <c r="K510" i="12"/>
  <c r="N510" i="12"/>
  <c r="L510" i="12"/>
  <c r="M510" i="12"/>
  <c r="E511" i="12"/>
  <c r="I511" i="12"/>
  <c r="J511" i="12"/>
  <c r="K511" i="12"/>
  <c r="L511" i="12"/>
  <c r="M511" i="12"/>
  <c r="N511" i="12"/>
  <c r="E512" i="12"/>
  <c r="I512" i="12"/>
  <c r="J512" i="12"/>
  <c r="M512" i="12"/>
  <c r="K512" i="12"/>
  <c r="L512" i="12"/>
  <c r="N512" i="12"/>
  <c r="E513" i="12"/>
  <c r="I513" i="12"/>
  <c r="J513" i="12"/>
  <c r="M513" i="12"/>
  <c r="K513" i="12"/>
  <c r="N513" i="12"/>
  <c r="L513" i="12"/>
  <c r="E514" i="12"/>
  <c r="I514" i="12"/>
  <c r="J514" i="12"/>
  <c r="K514" i="12"/>
  <c r="N514" i="12"/>
  <c r="L514" i="12"/>
  <c r="M514" i="12"/>
  <c r="E515" i="12"/>
  <c r="I515" i="12"/>
  <c r="J515" i="12"/>
  <c r="K515" i="12"/>
  <c r="L515" i="12"/>
  <c r="M515" i="12"/>
  <c r="N515" i="12"/>
  <c r="E516" i="12"/>
  <c r="I516" i="12"/>
  <c r="J516" i="12"/>
  <c r="M516" i="12"/>
  <c r="K516" i="12"/>
  <c r="L516" i="12"/>
  <c r="N516" i="12"/>
  <c r="E517" i="12"/>
  <c r="I517" i="12"/>
  <c r="J517" i="12"/>
  <c r="M517" i="12"/>
  <c r="K517" i="12"/>
  <c r="N517" i="12"/>
  <c r="L517" i="12"/>
  <c r="E518" i="12"/>
  <c r="I518" i="12"/>
  <c r="J518" i="12"/>
  <c r="K518" i="12"/>
  <c r="N518" i="12"/>
  <c r="L518" i="12"/>
  <c r="M518" i="12"/>
  <c r="E519" i="12"/>
  <c r="I519" i="12"/>
  <c r="J519" i="12"/>
  <c r="K519" i="12"/>
  <c r="L519" i="12"/>
  <c r="M519" i="12"/>
  <c r="N519" i="12"/>
  <c r="E520" i="12"/>
  <c r="I520" i="12"/>
  <c r="J520" i="12"/>
  <c r="M520" i="12"/>
  <c r="K520" i="12"/>
  <c r="L520" i="12"/>
  <c r="N520" i="12"/>
  <c r="E521" i="12"/>
  <c r="I521" i="12"/>
  <c r="J521" i="12"/>
  <c r="M521" i="12"/>
  <c r="K521" i="12"/>
  <c r="N521" i="12"/>
  <c r="L521" i="12"/>
  <c r="E522" i="12"/>
  <c r="I522" i="12"/>
  <c r="J522" i="12"/>
  <c r="K522" i="12"/>
  <c r="N522" i="12"/>
  <c r="L522" i="12"/>
  <c r="M522" i="12"/>
  <c r="E523" i="12"/>
  <c r="I523" i="12"/>
  <c r="J523" i="12"/>
  <c r="K523" i="12"/>
  <c r="L523" i="12"/>
  <c r="M523" i="12"/>
  <c r="N523" i="12"/>
  <c r="E524" i="12"/>
  <c r="I524" i="12"/>
  <c r="J524" i="12"/>
  <c r="M524" i="12"/>
  <c r="K524" i="12"/>
  <c r="L524" i="12"/>
  <c r="N524" i="12"/>
  <c r="E525" i="12"/>
  <c r="I525" i="12"/>
  <c r="J525" i="12"/>
  <c r="M525" i="12"/>
  <c r="K525" i="12"/>
  <c r="N525" i="12"/>
  <c r="L525" i="12"/>
  <c r="E526" i="12"/>
  <c r="I526" i="12"/>
  <c r="J526" i="12"/>
  <c r="K526" i="12"/>
  <c r="N526" i="12"/>
  <c r="L526" i="12"/>
  <c r="M526" i="12"/>
  <c r="E527" i="12"/>
  <c r="I527" i="12"/>
  <c r="J527" i="12"/>
  <c r="K527" i="12"/>
  <c r="L527" i="12"/>
  <c r="M527" i="12"/>
  <c r="N527" i="12"/>
  <c r="E528" i="12"/>
  <c r="I528" i="12"/>
  <c r="J528" i="12"/>
  <c r="M528" i="12"/>
  <c r="K528" i="12"/>
  <c r="L528" i="12"/>
  <c r="N528" i="12"/>
  <c r="E529" i="12"/>
  <c r="I529" i="12"/>
  <c r="J529" i="12"/>
  <c r="M529" i="12"/>
  <c r="K529" i="12"/>
  <c r="N529" i="12"/>
  <c r="L529" i="12"/>
  <c r="E530" i="12"/>
  <c r="I530" i="12"/>
  <c r="J530" i="12"/>
  <c r="K530" i="12"/>
  <c r="N530" i="12"/>
  <c r="L530" i="12"/>
  <c r="M530" i="12"/>
  <c r="E531" i="12"/>
  <c r="I531" i="12"/>
  <c r="J531" i="12"/>
  <c r="K531" i="12"/>
  <c r="L531" i="12"/>
  <c r="M531" i="12"/>
  <c r="N531" i="12"/>
  <c r="E532" i="12"/>
  <c r="I532" i="12"/>
  <c r="J532" i="12"/>
  <c r="M532" i="12"/>
  <c r="K532" i="12"/>
  <c r="L532" i="12"/>
  <c r="N532" i="12"/>
  <c r="E533" i="12"/>
  <c r="I533" i="12"/>
  <c r="J533" i="12"/>
  <c r="M533" i="12"/>
  <c r="K533" i="12"/>
  <c r="N533" i="12"/>
  <c r="L533" i="12"/>
  <c r="E534" i="12"/>
  <c r="I534" i="12"/>
  <c r="J534" i="12"/>
  <c r="K534" i="12"/>
  <c r="N534" i="12"/>
  <c r="L534" i="12"/>
  <c r="M534" i="12"/>
  <c r="E535" i="12"/>
  <c r="I535" i="12"/>
  <c r="J535" i="12"/>
  <c r="K535" i="12"/>
  <c r="L535" i="12"/>
  <c r="M535" i="12"/>
  <c r="N535" i="12"/>
  <c r="E536" i="12"/>
  <c r="I536" i="12"/>
  <c r="J536" i="12"/>
  <c r="M536" i="12"/>
  <c r="K536" i="12"/>
  <c r="L536" i="12"/>
  <c r="N536" i="12"/>
  <c r="E537" i="12"/>
  <c r="I537" i="12"/>
  <c r="J537" i="12"/>
  <c r="M537" i="12"/>
  <c r="K537" i="12"/>
  <c r="N537" i="12"/>
  <c r="L537" i="12"/>
  <c r="E538" i="12"/>
  <c r="I538" i="12"/>
  <c r="J538" i="12"/>
  <c r="K538" i="12"/>
  <c r="N538" i="12"/>
  <c r="L538" i="12"/>
  <c r="M538" i="12"/>
  <c r="E539" i="12"/>
  <c r="I539" i="12"/>
  <c r="J539" i="12"/>
  <c r="K539" i="12"/>
  <c r="L539" i="12"/>
  <c r="M539" i="12"/>
  <c r="N539" i="12"/>
  <c r="E540" i="12"/>
  <c r="I540" i="12"/>
  <c r="J540" i="12"/>
  <c r="M540" i="12"/>
  <c r="K540" i="12"/>
  <c r="L540" i="12"/>
  <c r="N540" i="12"/>
  <c r="E541" i="12"/>
  <c r="I541" i="12"/>
  <c r="J541" i="12"/>
  <c r="M541" i="12"/>
  <c r="K541" i="12"/>
  <c r="N541" i="12"/>
  <c r="L541" i="12"/>
  <c r="E542" i="12"/>
  <c r="I542" i="12"/>
  <c r="J542" i="12"/>
  <c r="K542" i="12"/>
  <c r="N542" i="12"/>
  <c r="L542" i="12"/>
  <c r="M542" i="12"/>
  <c r="E543" i="12"/>
  <c r="I543" i="12"/>
  <c r="J543" i="12"/>
  <c r="K543" i="12"/>
  <c r="L543" i="12"/>
  <c r="M543" i="12"/>
  <c r="N543" i="12"/>
  <c r="E544" i="12"/>
  <c r="I544" i="12"/>
  <c r="J544" i="12"/>
  <c r="M544" i="12"/>
  <c r="K544" i="12"/>
  <c r="L544" i="12"/>
  <c r="N544" i="12"/>
  <c r="E545" i="12"/>
  <c r="I545" i="12"/>
  <c r="J545" i="12"/>
  <c r="M545" i="12"/>
  <c r="K545" i="12"/>
  <c r="N545" i="12"/>
  <c r="L545" i="12"/>
  <c r="E546" i="12"/>
  <c r="I546" i="12"/>
  <c r="J546" i="12"/>
  <c r="K546" i="12"/>
  <c r="N546" i="12"/>
  <c r="L546" i="12"/>
  <c r="M546" i="12"/>
  <c r="E547" i="12"/>
  <c r="I547" i="12"/>
  <c r="J547" i="12"/>
  <c r="K547" i="12"/>
  <c r="L547" i="12"/>
  <c r="M547" i="12"/>
  <c r="N547" i="12"/>
  <c r="E548" i="12"/>
  <c r="I548" i="12"/>
  <c r="J548" i="12"/>
  <c r="M548" i="12"/>
  <c r="K548" i="12"/>
  <c r="L548" i="12"/>
  <c r="N548" i="12"/>
  <c r="E549" i="12"/>
  <c r="I549" i="12"/>
  <c r="J549" i="12"/>
  <c r="M549" i="12"/>
  <c r="K549" i="12"/>
  <c r="N549" i="12"/>
  <c r="L549" i="12"/>
  <c r="E550" i="12"/>
  <c r="I550" i="12"/>
  <c r="J550" i="12"/>
  <c r="K550" i="12"/>
  <c r="N550" i="12"/>
  <c r="L550" i="12"/>
  <c r="M550" i="12"/>
  <c r="E551" i="12"/>
  <c r="I551" i="12"/>
  <c r="J551" i="12"/>
  <c r="K551" i="12"/>
  <c r="L551" i="12"/>
  <c r="M551" i="12"/>
  <c r="N551" i="12"/>
  <c r="E552" i="12"/>
  <c r="I552" i="12"/>
  <c r="J552" i="12"/>
  <c r="M552" i="12"/>
  <c r="K552" i="12"/>
  <c r="L552" i="12"/>
  <c r="N552" i="12"/>
  <c r="E553" i="12"/>
  <c r="I553" i="12"/>
  <c r="J553" i="12"/>
  <c r="M553" i="12"/>
  <c r="K553" i="12"/>
  <c r="N553" i="12"/>
  <c r="L553" i="12"/>
  <c r="E554" i="12"/>
  <c r="I554" i="12"/>
  <c r="J554" i="12"/>
  <c r="K554" i="12"/>
  <c r="N554" i="12"/>
  <c r="L554" i="12"/>
  <c r="M554" i="12"/>
  <c r="E555" i="12"/>
  <c r="I555" i="12"/>
  <c r="J555" i="12"/>
  <c r="K555" i="12"/>
  <c r="L555" i="12"/>
  <c r="M555" i="12"/>
  <c r="N555" i="12"/>
  <c r="E556" i="12"/>
  <c r="I556" i="12"/>
  <c r="J556" i="12"/>
  <c r="M556" i="12"/>
  <c r="K556" i="12"/>
  <c r="L556" i="12"/>
  <c r="N556" i="12"/>
  <c r="E557" i="12"/>
  <c r="I557" i="12"/>
  <c r="J557" i="12"/>
  <c r="M557" i="12"/>
  <c r="K557" i="12"/>
  <c r="N557" i="12"/>
  <c r="L557" i="12"/>
  <c r="E558" i="12"/>
  <c r="I558" i="12"/>
  <c r="J558" i="12"/>
  <c r="K558" i="12"/>
  <c r="N558" i="12"/>
  <c r="L558" i="12"/>
  <c r="M558" i="12"/>
  <c r="E559" i="12"/>
  <c r="I559" i="12"/>
  <c r="J559" i="12"/>
  <c r="K559" i="12"/>
  <c r="L559" i="12"/>
  <c r="M559" i="12"/>
  <c r="N559" i="12"/>
  <c r="E560" i="12"/>
  <c r="I560" i="12"/>
  <c r="J560" i="12"/>
  <c r="M560" i="12"/>
  <c r="K560" i="12"/>
  <c r="L560" i="12"/>
  <c r="N560" i="12"/>
  <c r="E561" i="12"/>
  <c r="I561" i="12"/>
  <c r="J561" i="12"/>
  <c r="M561" i="12"/>
  <c r="K561" i="12"/>
  <c r="N561" i="12"/>
  <c r="L561" i="12"/>
  <c r="E562" i="12"/>
  <c r="I562" i="12"/>
  <c r="J562" i="12"/>
  <c r="K562" i="12"/>
  <c r="N562" i="12"/>
  <c r="L562" i="12"/>
  <c r="M562" i="12"/>
  <c r="E563" i="12"/>
  <c r="I563" i="12"/>
  <c r="J563" i="12"/>
  <c r="K563" i="12"/>
  <c r="L563" i="12"/>
  <c r="M563" i="12"/>
  <c r="N563" i="12"/>
  <c r="E564" i="12"/>
  <c r="I564" i="12"/>
  <c r="J564" i="12"/>
  <c r="M564" i="12"/>
  <c r="K564" i="12"/>
  <c r="L564" i="12"/>
  <c r="N564" i="12"/>
  <c r="E565" i="12"/>
  <c r="I565" i="12"/>
  <c r="J565" i="12"/>
  <c r="M565" i="12"/>
  <c r="K565" i="12"/>
  <c r="N565" i="12"/>
  <c r="L565" i="12"/>
  <c r="E566" i="12"/>
  <c r="I566" i="12"/>
  <c r="J566" i="12"/>
  <c r="K566" i="12"/>
  <c r="N566" i="12"/>
  <c r="L566" i="12"/>
  <c r="M566" i="12"/>
  <c r="E567" i="12"/>
  <c r="I567" i="12"/>
  <c r="J567" i="12"/>
  <c r="K567" i="12"/>
  <c r="L567" i="12"/>
  <c r="M567" i="12"/>
  <c r="N567" i="12"/>
  <c r="E568" i="12"/>
  <c r="I568" i="12"/>
  <c r="J568" i="12"/>
  <c r="M568" i="12"/>
  <c r="K568" i="12"/>
  <c r="L568" i="12"/>
  <c r="N568" i="12"/>
  <c r="E569" i="12"/>
  <c r="I569" i="12"/>
  <c r="J569" i="12"/>
  <c r="M569" i="12"/>
  <c r="K569" i="12"/>
  <c r="N569" i="12"/>
  <c r="L569" i="12"/>
  <c r="E570" i="12"/>
  <c r="I570" i="12"/>
  <c r="J570" i="12"/>
  <c r="K570" i="12"/>
  <c r="N570" i="12"/>
  <c r="L570" i="12"/>
  <c r="M570" i="12"/>
  <c r="E571" i="12"/>
  <c r="I571" i="12"/>
  <c r="J571" i="12"/>
  <c r="K571" i="12"/>
  <c r="L571" i="12"/>
  <c r="M571" i="12"/>
  <c r="N571" i="12"/>
  <c r="E572" i="12"/>
  <c r="I572" i="12"/>
  <c r="J572" i="12"/>
  <c r="M572" i="12"/>
  <c r="K572" i="12"/>
  <c r="L572" i="12"/>
  <c r="N572" i="12"/>
  <c r="E573" i="12"/>
  <c r="I573" i="12"/>
  <c r="J573" i="12"/>
  <c r="M573" i="12"/>
  <c r="K573" i="12"/>
  <c r="N573" i="12"/>
  <c r="L573" i="12"/>
  <c r="E574" i="12"/>
  <c r="I574" i="12"/>
  <c r="J574" i="12"/>
  <c r="K574" i="12"/>
  <c r="N574" i="12"/>
  <c r="L574" i="12"/>
  <c r="M574" i="12"/>
  <c r="E575" i="12"/>
  <c r="I575" i="12"/>
  <c r="J575" i="12"/>
  <c r="K575" i="12"/>
  <c r="L575" i="12"/>
  <c r="M575" i="12"/>
  <c r="N575" i="12"/>
  <c r="E576" i="12"/>
  <c r="I576" i="12"/>
  <c r="J576" i="12"/>
  <c r="M576" i="12"/>
  <c r="K576" i="12"/>
  <c r="L576" i="12"/>
  <c r="N576" i="12"/>
  <c r="E577" i="12"/>
  <c r="I577" i="12"/>
  <c r="J577" i="12"/>
  <c r="M577" i="12"/>
  <c r="K577" i="12"/>
  <c r="N577" i="12"/>
  <c r="L577" i="12"/>
  <c r="E578" i="12"/>
  <c r="I578" i="12"/>
  <c r="J578" i="12"/>
  <c r="K578" i="12"/>
  <c r="N578" i="12"/>
  <c r="L578" i="12"/>
  <c r="M578" i="12"/>
  <c r="E579" i="12"/>
  <c r="I579" i="12"/>
  <c r="J579" i="12"/>
  <c r="K579" i="12"/>
  <c r="L579" i="12"/>
  <c r="M579" i="12"/>
  <c r="N579" i="12"/>
  <c r="E580" i="12"/>
  <c r="I580" i="12"/>
  <c r="J580" i="12"/>
  <c r="M580" i="12"/>
  <c r="K580" i="12"/>
  <c r="L580" i="12"/>
  <c r="N580" i="12"/>
  <c r="E581" i="12"/>
  <c r="I581" i="12"/>
  <c r="J581" i="12"/>
  <c r="M581" i="12"/>
  <c r="K581" i="12"/>
  <c r="N581" i="12"/>
  <c r="L581" i="12"/>
  <c r="E582" i="12"/>
  <c r="I582" i="12"/>
  <c r="J582" i="12"/>
  <c r="K582" i="12"/>
  <c r="N582" i="12"/>
  <c r="L582" i="12"/>
  <c r="M582" i="12"/>
  <c r="E583" i="12"/>
  <c r="I583" i="12"/>
  <c r="J583" i="12"/>
  <c r="K583" i="12"/>
  <c r="L583" i="12"/>
  <c r="M583" i="12"/>
  <c r="N583" i="12"/>
  <c r="E584" i="12"/>
  <c r="I584" i="12"/>
  <c r="J584" i="12"/>
  <c r="M584" i="12"/>
  <c r="K584" i="12"/>
  <c r="L584" i="12"/>
  <c r="N584" i="12"/>
  <c r="E585" i="12"/>
  <c r="I585" i="12"/>
  <c r="J585" i="12"/>
  <c r="M585" i="12"/>
  <c r="K585" i="12"/>
  <c r="N585" i="12"/>
  <c r="L585" i="12"/>
  <c r="E586" i="12"/>
  <c r="I586" i="12"/>
  <c r="J586" i="12"/>
  <c r="K586" i="12"/>
  <c r="N586" i="12"/>
  <c r="L586" i="12"/>
  <c r="M586" i="12"/>
  <c r="E587" i="12"/>
  <c r="I587" i="12"/>
  <c r="J587" i="12"/>
  <c r="K587" i="12"/>
  <c r="L587" i="12"/>
  <c r="M587" i="12"/>
  <c r="N587" i="12"/>
  <c r="E588" i="12"/>
  <c r="I588" i="12"/>
  <c r="J588" i="12"/>
  <c r="M588" i="12"/>
  <c r="K588" i="12"/>
  <c r="L588" i="12"/>
  <c r="N588" i="12"/>
  <c r="E589" i="12"/>
  <c r="I589" i="12"/>
  <c r="J589" i="12"/>
  <c r="M589" i="12"/>
  <c r="K589" i="12"/>
  <c r="N589" i="12"/>
  <c r="L589" i="12"/>
  <c r="E590" i="12"/>
  <c r="I590" i="12"/>
  <c r="J590" i="12"/>
  <c r="K590" i="12"/>
  <c r="N590" i="12"/>
  <c r="L590" i="12"/>
  <c r="M590" i="12"/>
  <c r="E591" i="12"/>
  <c r="I591" i="12"/>
  <c r="J591" i="12"/>
  <c r="K591" i="12"/>
  <c r="L591" i="12"/>
  <c r="M591" i="12"/>
  <c r="N591" i="12"/>
  <c r="E592" i="12"/>
  <c r="I592" i="12"/>
  <c r="J592" i="12"/>
  <c r="M592" i="12"/>
  <c r="K592" i="12"/>
  <c r="L592" i="12"/>
  <c r="N592" i="12"/>
  <c r="E593" i="12"/>
  <c r="I593" i="12"/>
  <c r="J593" i="12"/>
  <c r="M593" i="12"/>
  <c r="K593" i="12"/>
  <c r="N593" i="12"/>
  <c r="L593" i="12"/>
  <c r="E594" i="12"/>
  <c r="I594" i="12"/>
  <c r="J594" i="12"/>
  <c r="K594" i="12"/>
  <c r="N594" i="12"/>
  <c r="L594" i="12"/>
  <c r="M594" i="12"/>
  <c r="E595" i="12"/>
  <c r="I595" i="12"/>
  <c r="J595" i="12"/>
  <c r="K595" i="12"/>
  <c r="L595" i="12"/>
  <c r="M595" i="12"/>
  <c r="N595" i="12"/>
  <c r="E596" i="12"/>
  <c r="I596" i="12"/>
  <c r="J596" i="12"/>
  <c r="M596" i="12"/>
  <c r="K596" i="12"/>
  <c r="L596" i="12"/>
  <c r="N596" i="12"/>
  <c r="E597" i="12"/>
  <c r="I597" i="12"/>
  <c r="J597" i="12"/>
  <c r="M597" i="12"/>
  <c r="K597" i="12"/>
  <c r="N597" i="12"/>
  <c r="L597" i="12"/>
  <c r="E598" i="12"/>
  <c r="I598" i="12"/>
  <c r="J598" i="12"/>
  <c r="K598" i="12"/>
  <c r="N598" i="12"/>
  <c r="L598" i="12"/>
  <c r="M598" i="12"/>
  <c r="E599" i="12"/>
  <c r="I599" i="12"/>
  <c r="J599" i="12"/>
  <c r="K599" i="12"/>
  <c r="L599" i="12"/>
  <c r="M599" i="12"/>
  <c r="N599" i="12"/>
  <c r="E600" i="12"/>
  <c r="I600" i="12"/>
  <c r="J600" i="12"/>
  <c r="M600" i="12"/>
  <c r="K600" i="12"/>
  <c r="L600" i="12"/>
  <c r="N600" i="12"/>
  <c r="E601" i="12"/>
  <c r="I601" i="12"/>
  <c r="J601" i="12"/>
  <c r="M601" i="12"/>
  <c r="K601" i="12"/>
  <c r="N601" i="12"/>
  <c r="L601" i="12"/>
  <c r="E602" i="12"/>
  <c r="I602" i="12"/>
  <c r="J602" i="12"/>
  <c r="K602" i="12"/>
  <c r="N602" i="12"/>
  <c r="L602" i="12"/>
  <c r="M602" i="12"/>
  <c r="E603" i="12"/>
  <c r="I603" i="12"/>
  <c r="J603" i="12"/>
  <c r="K603" i="12"/>
  <c r="L603" i="12"/>
  <c r="M603" i="12"/>
  <c r="N603" i="12"/>
  <c r="E604" i="12"/>
  <c r="I604" i="12"/>
  <c r="J604" i="12"/>
  <c r="M604" i="12"/>
  <c r="K604" i="12"/>
  <c r="L604" i="12"/>
  <c r="N604" i="12"/>
  <c r="E605" i="12"/>
  <c r="I605" i="12"/>
  <c r="J605" i="12"/>
  <c r="M605" i="12"/>
  <c r="K605" i="12"/>
  <c r="N605" i="12"/>
  <c r="L605" i="12"/>
  <c r="E606" i="12"/>
  <c r="I606" i="12"/>
  <c r="J606" i="12"/>
  <c r="K606" i="12"/>
  <c r="N606" i="12"/>
  <c r="L606" i="12"/>
  <c r="M606" i="12"/>
  <c r="E607" i="12"/>
  <c r="I607" i="12"/>
  <c r="J607" i="12"/>
  <c r="K607" i="12"/>
  <c r="L607" i="12"/>
  <c r="M607" i="12"/>
  <c r="N607" i="12"/>
  <c r="E608" i="12"/>
  <c r="I608" i="12"/>
  <c r="J608" i="12"/>
  <c r="M608" i="12"/>
  <c r="K608" i="12"/>
  <c r="L608" i="12"/>
  <c r="N608" i="12"/>
  <c r="E609" i="12"/>
  <c r="I609" i="12"/>
  <c r="J609" i="12"/>
  <c r="M609" i="12"/>
  <c r="K609" i="12"/>
  <c r="N609" i="12"/>
  <c r="L609" i="12"/>
  <c r="E610" i="12"/>
  <c r="I610" i="12"/>
  <c r="J610" i="12"/>
  <c r="K610" i="12"/>
  <c r="N610" i="12"/>
  <c r="L610" i="12"/>
  <c r="M610" i="12"/>
  <c r="E611" i="12"/>
  <c r="I611" i="12"/>
  <c r="J611" i="12"/>
  <c r="K611" i="12"/>
  <c r="L611" i="12"/>
  <c r="M611" i="12"/>
  <c r="N611" i="12"/>
  <c r="E612" i="12"/>
  <c r="I612" i="12"/>
  <c r="J612" i="12"/>
  <c r="M612" i="12"/>
  <c r="K612" i="12"/>
  <c r="L612" i="12"/>
  <c r="N612" i="12"/>
  <c r="E613" i="12"/>
  <c r="I613" i="12"/>
  <c r="J613" i="12"/>
  <c r="M613" i="12"/>
  <c r="K613" i="12"/>
  <c r="N613" i="12"/>
  <c r="L613" i="12"/>
  <c r="E614" i="12"/>
  <c r="I614" i="12"/>
  <c r="J614" i="12"/>
  <c r="K614" i="12"/>
  <c r="N614" i="12"/>
  <c r="L614" i="12"/>
  <c r="M614" i="12"/>
  <c r="E615" i="12"/>
  <c r="I615" i="12"/>
  <c r="J615" i="12"/>
  <c r="K615" i="12"/>
  <c r="L615" i="12"/>
  <c r="M615" i="12"/>
  <c r="N615" i="12"/>
  <c r="E616" i="12"/>
  <c r="I616" i="12"/>
  <c r="J616" i="12"/>
  <c r="M616" i="12"/>
  <c r="K616" i="12"/>
  <c r="L616" i="12"/>
  <c r="N616" i="12"/>
  <c r="E617" i="12"/>
  <c r="I617" i="12"/>
  <c r="J617" i="12"/>
  <c r="M617" i="12"/>
  <c r="K617" i="12"/>
  <c r="N617" i="12"/>
  <c r="L617" i="12"/>
  <c r="E618" i="12"/>
  <c r="I618" i="12"/>
  <c r="J618" i="12"/>
  <c r="K618" i="12"/>
  <c r="N618" i="12"/>
  <c r="L618" i="12"/>
  <c r="M618" i="12"/>
  <c r="E619" i="12"/>
  <c r="I619" i="12"/>
  <c r="J619" i="12"/>
  <c r="K619" i="12"/>
  <c r="L619" i="12"/>
  <c r="M619" i="12"/>
  <c r="N619" i="12"/>
  <c r="E620" i="12"/>
  <c r="I620" i="12"/>
  <c r="J620" i="12"/>
  <c r="M620" i="12"/>
  <c r="K620" i="12"/>
  <c r="L620" i="12"/>
  <c r="N620" i="12"/>
  <c r="E621" i="12"/>
  <c r="I621" i="12"/>
  <c r="J621" i="12"/>
  <c r="M621" i="12"/>
  <c r="K621" i="12"/>
  <c r="N621" i="12"/>
  <c r="L621" i="12"/>
  <c r="E622" i="12"/>
  <c r="I622" i="12"/>
  <c r="J622" i="12"/>
  <c r="K622" i="12"/>
  <c r="N622" i="12"/>
  <c r="L622" i="12"/>
  <c r="M622" i="12"/>
  <c r="E623" i="12"/>
  <c r="I623" i="12"/>
  <c r="J623" i="12"/>
  <c r="K623" i="12"/>
  <c r="L623" i="12"/>
  <c r="M623" i="12"/>
  <c r="N623" i="12"/>
  <c r="E624" i="12"/>
  <c r="I624" i="12"/>
  <c r="J624" i="12"/>
  <c r="M624" i="12"/>
  <c r="K624" i="12"/>
  <c r="L624" i="12"/>
  <c r="N624" i="12"/>
  <c r="E625" i="12"/>
  <c r="I625" i="12"/>
  <c r="J625" i="12"/>
  <c r="M625" i="12"/>
  <c r="K625" i="12"/>
  <c r="N625" i="12"/>
  <c r="L625" i="12"/>
  <c r="E626" i="12"/>
  <c r="I626" i="12"/>
  <c r="J626" i="12"/>
  <c r="K626" i="12"/>
  <c r="N626" i="12"/>
  <c r="L626" i="12"/>
  <c r="M626" i="12"/>
  <c r="E627" i="12"/>
  <c r="I627" i="12"/>
  <c r="J627" i="12"/>
  <c r="K627" i="12"/>
  <c r="L627" i="12"/>
  <c r="M627" i="12"/>
  <c r="N627" i="12"/>
  <c r="E628" i="12"/>
  <c r="I628" i="12"/>
  <c r="J628" i="12"/>
  <c r="M628" i="12"/>
  <c r="K628" i="12"/>
  <c r="L628" i="12"/>
  <c r="N628" i="12"/>
  <c r="E629" i="12"/>
  <c r="I629" i="12"/>
  <c r="J629" i="12"/>
  <c r="M629" i="12"/>
  <c r="K629" i="12"/>
  <c r="N629" i="12"/>
  <c r="L629" i="12"/>
  <c r="E630" i="12"/>
  <c r="I630" i="12"/>
  <c r="J630" i="12"/>
  <c r="K630" i="12"/>
  <c r="N630" i="12"/>
  <c r="L630" i="12"/>
  <c r="M630" i="12"/>
  <c r="E631" i="12"/>
  <c r="I631" i="12"/>
  <c r="J631" i="12"/>
  <c r="K631" i="12"/>
  <c r="L631" i="12"/>
  <c r="M631" i="12"/>
  <c r="N631" i="12"/>
  <c r="E632" i="12"/>
  <c r="I632" i="12"/>
  <c r="J632" i="12"/>
  <c r="M632" i="12"/>
  <c r="K632" i="12"/>
  <c r="L632" i="12"/>
  <c r="N632" i="12"/>
  <c r="E633" i="12"/>
  <c r="I633" i="12"/>
  <c r="J633" i="12"/>
  <c r="M633" i="12"/>
  <c r="K633" i="12"/>
  <c r="N633" i="12"/>
  <c r="L633" i="12"/>
  <c r="E634" i="12"/>
  <c r="I634" i="12"/>
  <c r="J634" i="12"/>
  <c r="K634" i="12"/>
  <c r="N634" i="12"/>
  <c r="L634" i="12"/>
  <c r="M634" i="12"/>
  <c r="E635" i="12"/>
  <c r="I635" i="12"/>
  <c r="J635" i="12"/>
  <c r="K635" i="12"/>
  <c r="L635" i="12"/>
  <c r="M635" i="12"/>
  <c r="N635" i="12"/>
  <c r="E636" i="12"/>
  <c r="I636" i="12"/>
  <c r="J636" i="12"/>
  <c r="M636" i="12"/>
  <c r="K636" i="12"/>
  <c r="L636" i="12"/>
  <c r="N636" i="12"/>
  <c r="E637" i="12"/>
  <c r="I637" i="12"/>
  <c r="J637" i="12"/>
  <c r="M637" i="12"/>
  <c r="K637" i="12"/>
  <c r="N637" i="12"/>
  <c r="L637" i="12"/>
  <c r="E638" i="12"/>
  <c r="I638" i="12"/>
  <c r="J638" i="12"/>
  <c r="K638" i="12"/>
  <c r="N638" i="12"/>
  <c r="L638" i="12"/>
  <c r="M638" i="12"/>
  <c r="E639" i="12"/>
  <c r="I639" i="12"/>
  <c r="J639" i="12"/>
  <c r="K639" i="12"/>
  <c r="L639" i="12"/>
  <c r="M639" i="12"/>
  <c r="N639" i="12"/>
  <c r="E640" i="12"/>
  <c r="I640" i="12"/>
  <c r="J640" i="12"/>
  <c r="M640" i="12"/>
  <c r="K640" i="12"/>
  <c r="L640" i="12"/>
  <c r="N640" i="12"/>
  <c r="E641" i="12"/>
  <c r="I641" i="12"/>
  <c r="J641" i="12"/>
  <c r="M641" i="12"/>
  <c r="K641" i="12"/>
  <c r="N641" i="12"/>
  <c r="L641" i="12"/>
  <c r="E642" i="12"/>
  <c r="I642" i="12"/>
  <c r="J642" i="12"/>
  <c r="K642" i="12"/>
  <c r="N642" i="12"/>
  <c r="L642" i="12"/>
  <c r="M642" i="12"/>
  <c r="E643" i="12"/>
  <c r="I643" i="12"/>
  <c r="J643" i="12"/>
  <c r="K643" i="12"/>
  <c r="L643" i="12"/>
  <c r="M643" i="12"/>
  <c r="N643" i="12"/>
  <c r="E644" i="12"/>
  <c r="I644" i="12"/>
  <c r="J644" i="12"/>
  <c r="M644" i="12"/>
  <c r="K644" i="12"/>
  <c r="L644" i="12"/>
  <c r="N644" i="12"/>
  <c r="E645" i="12"/>
  <c r="I645" i="12"/>
  <c r="J645" i="12"/>
  <c r="M645" i="12"/>
  <c r="K645" i="12"/>
  <c r="N645" i="12"/>
  <c r="L645" i="12"/>
  <c r="E646" i="12"/>
  <c r="I646" i="12"/>
  <c r="J646" i="12"/>
  <c r="K646" i="12"/>
  <c r="N646" i="12"/>
  <c r="L646" i="12"/>
  <c r="M646" i="12"/>
  <c r="E647" i="12"/>
  <c r="I647" i="12"/>
  <c r="J647" i="12"/>
  <c r="K647" i="12"/>
  <c r="L647" i="12"/>
  <c r="M647" i="12"/>
  <c r="N647" i="12"/>
  <c r="E648" i="12"/>
  <c r="I648" i="12"/>
  <c r="J648" i="12"/>
  <c r="M648" i="12"/>
  <c r="K648" i="12"/>
  <c r="L648" i="12"/>
  <c r="N648" i="12"/>
  <c r="E649" i="12"/>
  <c r="I649" i="12"/>
  <c r="J649" i="12"/>
  <c r="M649" i="12"/>
  <c r="K649" i="12"/>
  <c r="N649" i="12"/>
  <c r="L649" i="12"/>
  <c r="E650" i="12"/>
  <c r="I650" i="12"/>
  <c r="J650" i="12"/>
  <c r="K650" i="12"/>
  <c r="N650" i="12"/>
  <c r="L650" i="12"/>
  <c r="M650" i="12"/>
  <c r="E651" i="12"/>
  <c r="I651" i="12"/>
  <c r="J651" i="12"/>
  <c r="K651" i="12"/>
  <c r="L651" i="12"/>
  <c r="M651" i="12"/>
  <c r="N651" i="12"/>
  <c r="E652" i="12"/>
  <c r="I652" i="12"/>
  <c r="J652" i="12"/>
  <c r="M652" i="12"/>
  <c r="K652" i="12"/>
  <c r="L652" i="12"/>
  <c r="N652" i="12"/>
  <c r="E653" i="12"/>
  <c r="I653" i="12"/>
  <c r="J653" i="12"/>
  <c r="M653" i="12"/>
  <c r="K653" i="12"/>
  <c r="N653" i="12"/>
  <c r="L653" i="12"/>
  <c r="E654" i="12"/>
  <c r="I654" i="12"/>
  <c r="J654" i="12"/>
  <c r="K654" i="12"/>
  <c r="N654" i="12"/>
  <c r="L654" i="12"/>
  <c r="M654" i="12"/>
  <c r="E655" i="12"/>
  <c r="I655" i="12"/>
  <c r="J655" i="12"/>
  <c r="K655" i="12"/>
  <c r="L655" i="12"/>
  <c r="M655" i="12"/>
  <c r="N655" i="12"/>
  <c r="E656" i="12"/>
  <c r="I656" i="12"/>
  <c r="J656" i="12"/>
  <c r="M656" i="12"/>
  <c r="K656" i="12"/>
  <c r="L656" i="12"/>
  <c r="N656" i="12"/>
  <c r="E657" i="12"/>
  <c r="I657" i="12"/>
  <c r="J657" i="12"/>
  <c r="M657" i="12"/>
  <c r="K657" i="12"/>
  <c r="N657" i="12"/>
  <c r="L657" i="12"/>
  <c r="E658" i="12"/>
  <c r="I658" i="12"/>
  <c r="J658" i="12"/>
  <c r="K658" i="12"/>
  <c r="N658" i="12"/>
  <c r="L658" i="12"/>
  <c r="M658" i="12"/>
  <c r="E659" i="12"/>
  <c r="I659" i="12"/>
  <c r="J659" i="12"/>
  <c r="K659" i="12"/>
  <c r="L659" i="12"/>
  <c r="M659" i="12"/>
  <c r="N659" i="12"/>
  <c r="E660" i="12"/>
  <c r="I660" i="12"/>
  <c r="J660" i="12"/>
  <c r="M660" i="12"/>
  <c r="K660" i="12"/>
  <c r="L660" i="12"/>
  <c r="N660" i="12"/>
  <c r="E661" i="12"/>
  <c r="I661" i="12"/>
  <c r="J661" i="12"/>
  <c r="M661" i="12"/>
  <c r="K661" i="12"/>
  <c r="N661" i="12"/>
  <c r="L661" i="12"/>
  <c r="E662" i="12"/>
  <c r="I662" i="12"/>
  <c r="J662" i="12"/>
  <c r="K662" i="12"/>
  <c r="N662" i="12"/>
  <c r="L662" i="12"/>
  <c r="M662" i="12"/>
  <c r="E663" i="12"/>
  <c r="I663" i="12"/>
  <c r="J663" i="12"/>
  <c r="K663" i="12"/>
  <c r="L663" i="12"/>
  <c r="M663" i="12"/>
  <c r="N663" i="12"/>
  <c r="E664" i="12"/>
  <c r="I664" i="12"/>
  <c r="J664" i="12"/>
  <c r="M664" i="12"/>
  <c r="K664" i="12"/>
  <c r="L664" i="12"/>
  <c r="N664" i="12"/>
  <c r="E665" i="12"/>
  <c r="I665" i="12"/>
  <c r="J665" i="12"/>
  <c r="M665" i="12"/>
  <c r="K665" i="12"/>
  <c r="N665" i="12"/>
  <c r="L665" i="12"/>
  <c r="E666" i="12"/>
  <c r="I666" i="12"/>
  <c r="J666" i="12"/>
  <c r="K666" i="12"/>
  <c r="N666" i="12"/>
  <c r="L666" i="12"/>
  <c r="M666" i="12"/>
  <c r="E667" i="12"/>
  <c r="I667" i="12"/>
  <c r="J667" i="12"/>
  <c r="K667" i="12"/>
  <c r="L667" i="12"/>
  <c r="M667" i="12"/>
  <c r="N667" i="12"/>
  <c r="E668" i="12"/>
  <c r="I668" i="12"/>
  <c r="J668" i="12"/>
  <c r="M668" i="12"/>
  <c r="K668" i="12"/>
  <c r="L668" i="12"/>
  <c r="N668" i="12"/>
  <c r="E669" i="12"/>
  <c r="I669" i="12"/>
  <c r="J669" i="12"/>
  <c r="M669" i="12"/>
  <c r="K669" i="12"/>
  <c r="N669" i="12"/>
  <c r="L669" i="12"/>
  <c r="E670" i="12"/>
  <c r="I670" i="12"/>
  <c r="J670" i="12"/>
  <c r="K670" i="12"/>
  <c r="N670" i="12"/>
  <c r="L670" i="12"/>
  <c r="M670" i="12"/>
  <c r="E671" i="12"/>
  <c r="I671" i="12"/>
  <c r="J671" i="12"/>
  <c r="K671" i="12"/>
  <c r="L671" i="12"/>
  <c r="M671" i="12"/>
  <c r="N671" i="12"/>
  <c r="E672" i="12"/>
  <c r="I672" i="12"/>
  <c r="J672" i="12"/>
  <c r="M672" i="12"/>
  <c r="K672" i="12"/>
  <c r="L672" i="12"/>
  <c r="N672" i="12"/>
  <c r="E673" i="12"/>
  <c r="I673" i="12"/>
  <c r="J673" i="12"/>
  <c r="M673" i="12"/>
  <c r="K673" i="12"/>
  <c r="N673" i="12"/>
  <c r="L673" i="12"/>
  <c r="E674" i="12"/>
  <c r="I674" i="12"/>
  <c r="J674" i="12"/>
  <c r="K674" i="12"/>
  <c r="N674" i="12"/>
  <c r="L674" i="12"/>
  <c r="M674" i="12"/>
  <c r="E675" i="12"/>
  <c r="I675" i="12"/>
  <c r="J675" i="12"/>
  <c r="K675" i="12"/>
  <c r="L675" i="12"/>
  <c r="M675" i="12"/>
  <c r="N675" i="12"/>
  <c r="E676" i="12"/>
  <c r="I676" i="12"/>
  <c r="J676" i="12"/>
  <c r="M676" i="12"/>
  <c r="K676" i="12"/>
  <c r="L676" i="12"/>
  <c r="N676" i="12"/>
  <c r="E677" i="12"/>
  <c r="I677" i="12"/>
  <c r="J677" i="12"/>
  <c r="M677" i="12"/>
  <c r="K677" i="12"/>
  <c r="N677" i="12"/>
  <c r="L677" i="12"/>
  <c r="E678" i="12"/>
  <c r="I678" i="12"/>
  <c r="J678" i="12"/>
  <c r="K678" i="12"/>
  <c r="N678" i="12"/>
  <c r="L678" i="12"/>
  <c r="M678" i="12"/>
  <c r="E679" i="12"/>
  <c r="I679" i="12"/>
  <c r="J679" i="12"/>
  <c r="K679" i="12"/>
  <c r="L679" i="12"/>
  <c r="M679" i="12"/>
  <c r="N679" i="12"/>
  <c r="E680" i="12"/>
  <c r="I680" i="12"/>
  <c r="J680" i="12"/>
  <c r="M680" i="12"/>
  <c r="K680" i="12"/>
  <c r="L680" i="12"/>
  <c r="N680" i="12"/>
  <c r="E681" i="12"/>
  <c r="I681" i="12"/>
  <c r="J681" i="12"/>
  <c r="M681" i="12"/>
  <c r="K681" i="12"/>
  <c r="N681" i="12"/>
  <c r="L681" i="12"/>
  <c r="E682" i="12"/>
  <c r="I682" i="12"/>
  <c r="J682" i="12"/>
  <c r="K682" i="12"/>
  <c r="N682" i="12"/>
  <c r="L682" i="12"/>
  <c r="M682" i="12"/>
  <c r="E683" i="12"/>
  <c r="I683" i="12"/>
  <c r="J683" i="12"/>
  <c r="K683" i="12"/>
  <c r="L683" i="12"/>
  <c r="M683" i="12"/>
  <c r="N683" i="12"/>
  <c r="E684" i="12"/>
  <c r="I684" i="12"/>
  <c r="J684" i="12"/>
  <c r="M684" i="12"/>
  <c r="K684" i="12"/>
  <c r="L684" i="12"/>
  <c r="N684" i="12"/>
  <c r="E685" i="12"/>
  <c r="I685" i="12"/>
  <c r="J685" i="12"/>
  <c r="M685" i="12"/>
  <c r="K685" i="12"/>
  <c r="N685" i="12"/>
  <c r="L685" i="12"/>
  <c r="E686" i="12"/>
  <c r="I686" i="12"/>
  <c r="J686" i="12"/>
  <c r="K686" i="12"/>
  <c r="N686" i="12"/>
  <c r="L686" i="12"/>
  <c r="M686" i="12"/>
  <c r="E687" i="12"/>
  <c r="I687" i="12"/>
  <c r="J687" i="12"/>
  <c r="K687" i="12"/>
  <c r="L687" i="12"/>
  <c r="M687" i="12"/>
  <c r="N687" i="12"/>
  <c r="E688" i="12"/>
  <c r="I688" i="12"/>
  <c r="J688" i="12"/>
  <c r="M688" i="12"/>
  <c r="K688" i="12"/>
  <c r="L688" i="12"/>
  <c r="N688" i="12"/>
  <c r="E689" i="12"/>
  <c r="I689" i="12"/>
  <c r="J689" i="12"/>
  <c r="M689" i="12"/>
  <c r="K689" i="12"/>
  <c r="N689" i="12"/>
  <c r="L689" i="12"/>
  <c r="E690" i="12"/>
  <c r="I690" i="12"/>
  <c r="J690" i="12"/>
  <c r="K690" i="12"/>
  <c r="N690" i="12"/>
  <c r="L690" i="12"/>
  <c r="M690" i="12"/>
  <c r="E691" i="12"/>
  <c r="I691" i="12"/>
  <c r="J691" i="12"/>
  <c r="K691" i="12"/>
  <c r="L691" i="12"/>
  <c r="M691" i="12"/>
  <c r="N691" i="12"/>
  <c r="E692" i="12"/>
  <c r="I692" i="12"/>
  <c r="J692" i="12"/>
  <c r="M692" i="12"/>
  <c r="K692" i="12"/>
  <c r="L692" i="12"/>
  <c r="N692" i="12"/>
  <c r="E693" i="12"/>
  <c r="I693" i="12"/>
  <c r="J693" i="12"/>
  <c r="M693" i="12"/>
  <c r="K693" i="12"/>
  <c r="N693" i="12"/>
  <c r="L693" i="12"/>
  <c r="E694" i="12"/>
  <c r="I694" i="12"/>
  <c r="J694" i="12"/>
  <c r="K694" i="12"/>
  <c r="N694" i="12"/>
  <c r="L694" i="12"/>
  <c r="M694" i="12"/>
  <c r="E695" i="12"/>
  <c r="I695" i="12"/>
  <c r="J695" i="12"/>
  <c r="K695" i="12"/>
  <c r="L695" i="12"/>
  <c r="M695" i="12"/>
  <c r="N695" i="12"/>
  <c r="E696" i="12"/>
  <c r="I696" i="12"/>
  <c r="J696" i="12"/>
  <c r="M696" i="12"/>
  <c r="K696" i="12"/>
  <c r="L696" i="12"/>
  <c r="N696" i="12"/>
  <c r="E697" i="12"/>
  <c r="I697" i="12"/>
  <c r="J697" i="12"/>
  <c r="M697" i="12"/>
  <c r="K697" i="12"/>
  <c r="N697" i="12"/>
  <c r="L697" i="12"/>
  <c r="E698" i="12"/>
  <c r="I698" i="12"/>
  <c r="J698" i="12"/>
  <c r="K698" i="12"/>
  <c r="N698" i="12"/>
  <c r="L698" i="12"/>
  <c r="M698" i="12"/>
  <c r="E699" i="12"/>
  <c r="I699" i="12"/>
  <c r="J699" i="12"/>
  <c r="K699" i="12"/>
  <c r="L699" i="12"/>
  <c r="M699" i="12"/>
  <c r="N699" i="12"/>
  <c r="E700" i="12"/>
  <c r="I700" i="12"/>
  <c r="J700" i="12"/>
  <c r="M700" i="12"/>
  <c r="K700" i="12"/>
  <c r="L700" i="12"/>
  <c r="N700" i="12"/>
  <c r="E701" i="12"/>
  <c r="I701" i="12"/>
  <c r="J701" i="12"/>
  <c r="M701" i="12"/>
  <c r="K701" i="12"/>
  <c r="N701" i="12"/>
  <c r="L701" i="12"/>
  <c r="E702" i="12"/>
  <c r="I702" i="12"/>
  <c r="J702" i="12"/>
  <c r="K702" i="12"/>
  <c r="N702" i="12"/>
  <c r="L702" i="12"/>
  <c r="M702" i="12"/>
  <c r="E703" i="12"/>
  <c r="I703" i="12"/>
  <c r="J703" i="12"/>
  <c r="K703" i="12"/>
  <c r="L703" i="12"/>
  <c r="M703" i="12"/>
  <c r="N703" i="12"/>
  <c r="E704" i="12"/>
  <c r="I704" i="12"/>
  <c r="J704" i="12"/>
  <c r="M704" i="12"/>
  <c r="K704" i="12"/>
  <c r="L704" i="12"/>
  <c r="N704" i="12"/>
  <c r="E705" i="12"/>
  <c r="I705" i="12"/>
  <c r="J705" i="12"/>
  <c r="M705" i="12"/>
  <c r="K705" i="12"/>
  <c r="N705" i="12"/>
  <c r="L705" i="12"/>
  <c r="E706" i="12"/>
  <c r="I706" i="12"/>
  <c r="J706" i="12"/>
  <c r="K706" i="12"/>
  <c r="N706" i="12"/>
  <c r="L706" i="12"/>
  <c r="M706" i="12"/>
  <c r="E707" i="12"/>
  <c r="I707" i="12"/>
  <c r="J707" i="12"/>
  <c r="K707" i="12"/>
  <c r="L707" i="12"/>
  <c r="M707" i="12"/>
  <c r="N707" i="12"/>
  <c r="E708" i="12"/>
  <c r="I708" i="12"/>
  <c r="J708" i="12"/>
  <c r="M708" i="12"/>
  <c r="K708" i="12"/>
  <c r="L708" i="12"/>
  <c r="N708" i="12"/>
  <c r="E709" i="12"/>
  <c r="I709" i="12"/>
  <c r="J709" i="12"/>
  <c r="M709" i="12"/>
  <c r="K709" i="12"/>
  <c r="N709" i="12"/>
  <c r="L709" i="12"/>
  <c r="E710" i="12"/>
  <c r="I710" i="12"/>
  <c r="J710" i="12"/>
  <c r="K710" i="12"/>
  <c r="N710" i="12"/>
  <c r="L710" i="12"/>
  <c r="M710" i="12"/>
  <c r="E711" i="12"/>
  <c r="I711" i="12"/>
  <c r="J711" i="12"/>
  <c r="K711" i="12"/>
  <c r="L711" i="12"/>
  <c r="M711" i="12"/>
  <c r="N711" i="12"/>
  <c r="E712" i="12"/>
  <c r="I712" i="12"/>
  <c r="J712" i="12"/>
  <c r="M712" i="12"/>
  <c r="K712" i="12"/>
  <c r="L712" i="12"/>
  <c r="N712" i="12"/>
  <c r="E713" i="12"/>
  <c r="I713" i="12"/>
  <c r="J713" i="12"/>
  <c r="M713" i="12"/>
  <c r="K713" i="12"/>
  <c r="N713" i="12"/>
  <c r="L713" i="12"/>
  <c r="E714" i="12"/>
  <c r="I714" i="12"/>
  <c r="J714" i="12"/>
  <c r="K714" i="12"/>
  <c r="N714" i="12"/>
  <c r="L714" i="12"/>
  <c r="M714" i="12"/>
  <c r="E715" i="12"/>
  <c r="I715" i="12"/>
  <c r="J715" i="12"/>
  <c r="K715" i="12"/>
  <c r="L715" i="12"/>
  <c r="M715" i="12"/>
  <c r="N715" i="12"/>
  <c r="E716" i="12"/>
  <c r="I716" i="12"/>
  <c r="J716" i="12"/>
  <c r="M716" i="12"/>
  <c r="K716" i="12"/>
  <c r="L716" i="12"/>
  <c r="N716" i="12"/>
  <c r="E717" i="12"/>
  <c r="I717" i="12"/>
  <c r="J717" i="12"/>
  <c r="M717" i="12"/>
  <c r="K717" i="12"/>
  <c r="N717" i="12"/>
  <c r="L717" i="12"/>
  <c r="E718" i="12"/>
  <c r="I718" i="12"/>
  <c r="J718" i="12"/>
  <c r="K718" i="12"/>
  <c r="N718" i="12"/>
  <c r="L718" i="12"/>
  <c r="M718" i="12"/>
  <c r="E719" i="12"/>
  <c r="I719" i="12"/>
  <c r="J719" i="12"/>
  <c r="K719" i="12"/>
  <c r="L719" i="12"/>
  <c r="M719" i="12"/>
  <c r="N719" i="12"/>
  <c r="E720" i="12"/>
  <c r="I720" i="12"/>
  <c r="J720" i="12"/>
  <c r="M720" i="12"/>
  <c r="K720" i="12"/>
  <c r="L720" i="12"/>
  <c r="N720" i="12"/>
  <c r="E721" i="12"/>
  <c r="I721" i="12"/>
  <c r="J721" i="12"/>
  <c r="M721" i="12"/>
  <c r="K721" i="12"/>
  <c r="N721" i="12"/>
  <c r="L721" i="12"/>
  <c r="E722" i="12"/>
  <c r="I722" i="12"/>
  <c r="J722" i="12"/>
  <c r="K722" i="12"/>
  <c r="N722" i="12"/>
  <c r="L722" i="12"/>
  <c r="M722" i="12"/>
  <c r="E723" i="12"/>
  <c r="I723" i="12"/>
  <c r="J723" i="12"/>
  <c r="K723" i="12"/>
  <c r="L723" i="12"/>
  <c r="M723" i="12"/>
  <c r="N723" i="12"/>
  <c r="E724" i="12"/>
  <c r="I724" i="12"/>
  <c r="J724" i="12"/>
  <c r="M724" i="12"/>
  <c r="K724" i="12"/>
  <c r="L724" i="12"/>
  <c r="N724" i="12"/>
  <c r="E725" i="12"/>
  <c r="I725" i="12"/>
  <c r="J725" i="12"/>
  <c r="M725" i="12"/>
  <c r="K725" i="12"/>
  <c r="N725" i="12"/>
  <c r="L725" i="12"/>
  <c r="E726" i="12"/>
  <c r="I726" i="12"/>
  <c r="J726" i="12"/>
  <c r="K726" i="12"/>
  <c r="N726" i="12"/>
  <c r="L726" i="12"/>
  <c r="M726" i="12"/>
  <c r="E727" i="12"/>
  <c r="I727" i="12"/>
  <c r="J727" i="12"/>
  <c r="K727" i="12"/>
  <c r="L727" i="12"/>
  <c r="M727" i="12"/>
  <c r="N727" i="12"/>
  <c r="E728" i="12"/>
  <c r="I728" i="12"/>
  <c r="J728" i="12"/>
  <c r="M728" i="12"/>
  <c r="K728" i="12"/>
  <c r="L728" i="12"/>
  <c r="N728" i="12"/>
  <c r="E729" i="12"/>
  <c r="I729" i="12"/>
  <c r="J729" i="12"/>
  <c r="M729" i="12"/>
  <c r="K729" i="12"/>
  <c r="N729" i="12"/>
  <c r="L729" i="12"/>
  <c r="E730" i="12"/>
  <c r="I730" i="12"/>
  <c r="J730" i="12"/>
  <c r="K730" i="12"/>
  <c r="N730" i="12"/>
  <c r="L730" i="12"/>
  <c r="M730" i="12"/>
  <c r="E731" i="12"/>
  <c r="I731" i="12"/>
  <c r="J731" i="12"/>
  <c r="K731" i="12"/>
  <c r="L731" i="12"/>
  <c r="M731" i="12"/>
  <c r="N731" i="12"/>
  <c r="E732" i="12"/>
  <c r="I732" i="12"/>
  <c r="J732" i="12"/>
  <c r="M732" i="12"/>
  <c r="K732" i="12"/>
  <c r="L732" i="12"/>
  <c r="N732" i="12"/>
  <c r="E733" i="12"/>
  <c r="I733" i="12"/>
  <c r="J733" i="12"/>
  <c r="M733" i="12"/>
  <c r="K733" i="12"/>
  <c r="N733" i="12"/>
  <c r="L733" i="12"/>
  <c r="E734" i="12"/>
  <c r="I734" i="12"/>
  <c r="J734" i="12"/>
  <c r="K734" i="12"/>
  <c r="N734" i="12"/>
  <c r="L734" i="12"/>
  <c r="M734" i="12"/>
  <c r="E735" i="12"/>
  <c r="I735" i="12"/>
  <c r="J735" i="12"/>
  <c r="K735" i="12"/>
  <c r="L735" i="12"/>
  <c r="M735" i="12"/>
  <c r="N735" i="12"/>
  <c r="E736" i="12"/>
  <c r="I736" i="12"/>
  <c r="J736" i="12"/>
  <c r="M736" i="12"/>
  <c r="K736" i="12"/>
  <c r="L736" i="12"/>
  <c r="N736" i="12"/>
  <c r="E737" i="12"/>
  <c r="I737" i="12"/>
  <c r="J737" i="12"/>
  <c r="M737" i="12"/>
  <c r="K737" i="12"/>
  <c r="N737" i="12"/>
  <c r="L737" i="12"/>
  <c r="E738" i="12"/>
  <c r="I738" i="12"/>
  <c r="J738" i="12"/>
  <c r="K738" i="12"/>
  <c r="N738" i="12"/>
  <c r="L738" i="12"/>
  <c r="M738" i="12"/>
  <c r="E739" i="12"/>
  <c r="I739" i="12"/>
  <c r="J739" i="12"/>
  <c r="K739" i="12"/>
  <c r="L739" i="12"/>
  <c r="M739" i="12"/>
  <c r="N739" i="12"/>
  <c r="E740" i="12"/>
  <c r="I740" i="12"/>
  <c r="J740" i="12"/>
  <c r="M740" i="12"/>
  <c r="K740" i="12"/>
  <c r="L740" i="12"/>
  <c r="N740" i="12"/>
  <c r="E741" i="12"/>
  <c r="I741" i="12"/>
  <c r="J741" i="12"/>
  <c r="M741" i="12"/>
  <c r="K741" i="12"/>
  <c r="N741" i="12"/>
  <c r="L741" i="12"/>
  <c r="E742" i="12"/>
  <c r="I742" i="12"/>
  <c r="J742" i="12"/>
  <c r="K742" i="12"/>
  <c r="N742" i="12"/>
  <c r="L742" i="12"/>
  <c r="M742" i="12"/>
  <c r="E743" i="12"/>
  <c r="I743" i="12"/>
  <c r="J743" i="12"/>
  <c r="K743" i="12"/>
  <c r="L743" i="12"/>
  <c r="M743" i="12"/>
  <c r="N743" i="12"/>
  <c r="E744" i="12"/>
  <c r="I744" i="12"/>
  <c r="J744" i="12"/>
  <c r="M744" i="12"/>
  <c r="K744" i="12"/>
  <c r="L744" i="12"/>
  <c r="N744" i="12"/>
  <c r="E745" i="12"/>
  <c r="I745" i="12"/>
  <c r="J745" i="12"/>
  <c r="M745" i="12"/>
  <c r="K745" i="12"/>
  <c r="N745" i="12"/>
  <c r="L745" i="12"/>
  <c r="E746" i="12"/>
  <c r="I746" i="12"/>
  <c r="J746" i="12"/>
  <c r="K746" i="12"/>
  <c r="N746" i="12"/>
  <c r="L746" i="12"/>
  <c r="M746" i="12"/>
  <c r="E747" i="12"/>
  <c r="I747" i="12"/>
  <c r="J747" i="12"/>
  <c r="K747" i="12"/>
  <c r="L747" i="12"/>
  <c r="M747" i="12"/>
  <c r="N747" i="12"/>
  <c r="E748" i="12"/>
  <c r="I748" i="12"/>
  <c r="J748" i="12"/>
  <c r="M748" i="12"/>
  <c r="K748" i="12"/>
  <c r="L748" i="12"/>
  <c r="N748" i="12"/>
  <c r="E749" i="12"/>
  <c r="I749" i="12"/>
  <c r="J749" i="12"/>
  <c r="M749" i="12"/>
  <c r="K749" i="12"/>
  <c r="N749" i="12"/>
  <c r="L749" i="12"/>
  <c r="E750" i="12"/>
  <c r="I750" i="12"/>
  <c r="J750" i="12"/>
  <c r="K750" i="12"/>
  <c r="N750" i="12"/>
  <c r="L750" i="12"/>
  <c r="M750" i="12"/>
  <c r="E751" i="12"/>
  <c r="I751" i="12"/>
  <c r="J751" i="12"/>
  <c r="K751" i="12"/>
  <c r="L751" i="12"/>
  <c r="M751" i="12"/>
  <c r="N751" i="12"/>
  <c r="E752" i="12"/>
  <c r="I752" i="12"/>
  <c r="J752" i="12"/>
  <c r="M752" i="12"/>
  <c r="K752" i="12"/>
  <c r="L752" i="12"/>
  <c r="N752" i="12"/>
  <c r="E753" i="12"/>
  <c r="I753" i="12"/>
  <c r="J753" i="12"/>
  <c r="M753" i="12"/>
  <c r="K753" i="12"/>
  <c r="N753" i="12"/>
  <c r="L753" i="12"/>
  <c r="E754" i="12"/>
  <c r="I754" i="12"/>
  <c r="J754" i="12"/>
  <c r="K754" i="12"/>
  <c r="N754" i="12"/>
  <c r="L754" i="12"/>
  <c r="M754" i="12"/>
  <c r="E755" i="12"/>
  <c r="I755" i="12"/>
  <c r="J755" i="12"/>
  <c r="K755" i="12"/>
  <c r="L755" i="12"/>
  <c r="M755" i="12"/>
  <c r="N755" i="12"/>
  <c r="E756" i="12"/>
  <c r="I756" i="12"/>
  <c r="J756" i="12"/>
  <c r="M756" i="12"/>
  <c r="K756" i="12"/>
  <c r="L756" i="12"/>
  <c r="N756" i="12"/>
  <c r="E757" i="12"/>
  <c r="I757" i="12"/>
  <c r="J757" i="12"/>
  <c r="M757" i="12"/>
  <c r="K757" i="12"/>
  <c r="N757" i="12"/>
  <c r="L757" i="12"/>
  <c r="E758" i="12"/>
  <c r="I758" i="12"/>
  <c r="J758" i="12"/>
  <c r="K758" i="12"/>
  <c r="N758" i="12"/>
  <c r="L758" i="12"/>
  <c r="M758" i="12"/>
  <c r="E759" i="12"/>
  <c r="I759" i="12"/>
  <c r="J759" i="12"/>
  <c r="K759" i="12"/>
  <c r="L759" i="12"/>
  <c r="M759" i="12"/>
  <c r="N759" i="12"/>
  <c r="E760" i="12"/>
  <c r="I760" i="12"/>
  <c r="J760" i="12"/>
  <c r="M760" i="12"/>
  <c r="K760" i="12"/>
  <c r="L760" i="12"/>
  <c r="N760" i="12"/>
  <c r="E761" i="12"/>
  <c r="I761" i="12"/>
  <c r="J761" i="12"/>
  <c r="M761" i="12"/>
  <c r="K761" i="12"/>
  <c r="N761" i="12"/>
  <c r="L761" i="12"/>
  <c r="E762" i="12"/>
  <c r="I762" i="12"/>
  <c r="J762" i="12"/>
  <c r="K762" i="12"/>
  <c r="N762" i="12"/>
  <c r="L762" i="12"/>
  <c r="M762" i="12"/>
  <c r="E763" i="12"/>
  <c r="I763" i="12"/>
  <c r="J763" i="12"/>
  <c r="K763" i="12"/>
  <c r="L763" i="12"/>
  <c r="M763" i="12"/>
  <c r="N763" i="12"/>
  <c r="E764" i="12"/>
  <c r="I764" i="12"/>
  <c r="J764" i="12"/>
  <c r="M764" i="12"/>
  <c r="K764" i="12"/>
  <c r="L764" i="12"/>
  <c r="N764" i="12"/>
  <c r="E765" i="12"/>
  <c r="I765" i="12"/>
  <c r="J765" i="12"/>
  <c r="M765" i="12"/>
  <c r="K765" i="12"/>
  <c r="N765" i="12"/>
  <c r="L765" i="12"/>
  <c r="E766" i="12"/>
  <c r="I766" i="12"/>
  <c r="J766" i="12"/>
  <c r="K766" i="12"/>
  <c r="N766" i="12"/>
  <c r="L766" i="12"/>
  <c r="M766" i="12"/>
  <c r="E767" i="12"/>
  <c r="I767" i="12"/>
  <c r="J767" i="12"/>
  <c r="K767" i="12"/>
  <c r="L767" i="12"/>
  <c r="M767" i="12"/>
  <c r="N767" i="12"/>
  <c r="E768" i="12"/>
  <c r="I768" i="12"/>
  <c r="J768" i="12"/>
  <c r="M768" i="12"/>
  <c r="K768" i="12"/>
  <c r="L768" i="12"/>
  <c r="N768" i="12"/>
  <c r="E769" i="12"/>
  <c r="I769" i="12"/>
  <c r="J769" i="12"/>
  <c r="M769" i="12"/>
  <c r="K769" i="12"/>
  <c r="N769" i="12"/>
  <c r="L769" i="12"/>
  <c r="E770" i="12"/>
  <c r="I770" i="12"/>
  <c r="J770" i="12"/>
  <c r="K770" i="12"/>
  <c r="N770" i="12"/>
  <c r="L770" i="12"/>
  <c r="M770" i="12"/>
  <c r="E771" i="12"/>
  <c r="I771" i="12"/>
  <c r="J771" i="12"/>
  <c r="K771" i="12"/>
  <c r="L771" i="12"/>
  <c r="M771" i="12"/>
  <c r="N771" i="12"/>
  <c r="E772" i="12"/>
  <c r="I772" i="12"/>
  <c r="J772" i="12"/>
  <c r="M772" i="12"/>
  <c r="K772" i="12"/>
  <c r="L772" i="12"/>
  <c r="N772" i="12"/>
  <c r="E773" i="12"/>
  <c r="I773" i="12"/>
  <c r="J773" i="12"/>
  <c r="M773" i="12"/>
  <c r="K773" i="12"/>
  <c r="N773" i="12"/>
  <c r="L773" i="12"/>
  <c r="E774" i="12"/>
  <c r="I774" i="12"/>
  <c r="J774" i="12"/>
  <c r="K774" i="12"/>
  <c r="N774" i="12"/>
  <c r="L774" i="12"/>
  <c r="M774" i="12"/>
  <c r="E775" i="12"/>
  <c r="I775" i="12"/>
  <c r="J775" i="12"/>
  <c r="K775" i="12"/>
  <c r="L775" i="12"/>
  <c r="M775" i="12"/>
  <c r="N775" i="12"/>
  <c r="E776" i="12"/>
  <c r="I776" i="12"/>
  <c r="J776" i="12"/>
  <c r="M776" i="12"/>
  <c r="K776" i="12"/>
  <c r="L776" i="12"/>
  <c r="N776" i="12"/>
  <c r="E777" i="12"/>
  <c r="I777" i="12"/>
  <c r="J777" i="12"/>
  <c r="M777" i="12"/>
  <c r="K777" i="12"/>
  <c r="N777" i="12"/>
  <c r="L777" i="12"/>
  <c r="E778" i="12"/>
  <c r="I778" i="12"/>
  <c r="J778" i="12"/>
  <c r="K778" i="12"/>
  <c r="N778" i="12"/>
  <c r="L778" i="12"/>
  <c r="M778" i="12"/>
  <c r="E779" i="12"/>
  <c r="I779" i="12"/>
  <c r="J779" i="12"/>
  <c r="K779" i="12"/>
  <c r="L779" i="12"/>
  <c r="M779" i="12"/>
  <c r="N779" i="12"/>
  <c r="E780" i="12"/>
  <c r="I780" i="12"/>
  <c r="J780" i="12"/>
  <c r="M780" i="12"/>
  <c r="K780" i="12"/>
  <c r="L780" i="12"/>
  <c r="N780" i="12"/>
  <c r="E781" i="12"/>
  <c r="I781" i="12"/>
  <c r="J781" i="12"/>
  <c r="M781" i="12"/>
  <c r="K781" i="12"/>
  <c r="N781" i="12"/>
  <c r="L781" i="12"/>
  <c r="E782" i="12"/>
  <c r="I782" i="12"/>
  <c r="J782" i="12"/>
  <c r="K782" i="12"/>
  <c r="N782" i="12"/>
  <c r="L782" i="12"/>
  <c r="M782" i="12"/>
  <c r="E783" i="12"/>
  <c r="I783" i="12"/>
  <c r="J783" i="12"/>
  <c r="K783" i="12"/>
  <c r="L783" i="12"/>
  <c r="M783" i="12"/>
  <c r="N783" i="12"/>
  <c r="E784" i="12"/>
  <c r="I784" i="12"/>
  <c r="J784" i="12"/>
  <c r="M784" i="12"/>
  <c r="K784" i="12"/>
  <c r="L784" i="12"/>
  <c r="N784" i="12"/>
  <c r="E785" i="12"/>
  <c r="I785" i="12"/>
  <c r="J785" i="12"/>
  <c r="M785" i="12"/>
  <c r="K785" i="12"/>
  <c r="N785" i="12"/>
  <c r="L785" i="12"/>
  <c r="E786" i="12"/>
  <c r="I786" i="12"/>
  <c r="J786" i="12"/>
  <c r="K786" i="12"/>
  <c r="N786" i="12"/>
  <c r="L786" i="12"/>
  <c r="M786" i="12"/>
  <c r="E787" i="12"/>
  <c r="I787" i="12"/>
  <c r="J787" i="12"/>
  <c r="K787" i="12"/>
  <c r="L787" i="12"/>
  <c r="M787" i="12"/>
  <c r="N787" i="12"/>
  <c r="E788" i="12"/>
  <c r="I788" i="12"/>
  <c r="J788" i="12"/>
  <c r="M788" i="12"/>
  <c r="K788" i="12"/>
  <c r="L788" i="12"/>
  <c r="N788" i="12"/>
  <c r="E789" i="12"/>
  <c r="I789" i="12"/>
  <c r="J789" i="12"/>
  <c r="M789" i="12"/>
  <c r="K789" i="12"/>
  <c r="N789" i="12"/>
  <c r="L789" i="12"/>
  <c r="E790" i="12"/>
  <c r="I790" i="12"/>
  <c r="J790" i="12"/>
  <c r="K790" i="12"/>
  <c r="N790" i="12"/>
  <c r="L790" i="12"/>
  <c r="M790" i="12"/>
  <c r="E791" i="12"/>
  <c r="I791" i="12"/>
  <c r="J791" i="12"/>
  <c r="K791" i="12"/>
  <c r="L791" i="12"/>
  <c r="M791" i="12"/>
  <c r="N791" i="12"/>
  <c r="E792" i="12"/>
  <c r="I792" i="12"/>
  <c r="J792" i="12"/>
  <c r="M792" i="12"/>
  <c r="K792" i="12"/>
  <c r="L792" i="12"/>
  <c r="N792" i="12"/>
  <c r="E793" i="12"/>
  <c r="I793" i="12"/>
  <c r="J793" i="12"/>
  <c r="M793" i="12"/>
  <c r="K793" i="12"/>
  <c r="N793" i="12"/>
  <c r="L793" i="12"/>
  <c r="E794" i="12"/>
  <c r="I794" i="12"/>
  <c r="J794" i="12"/>
  <c r="K794" i="12"/>
  <c r="N794" i="12"/>
  <c r="L794" i="12"/>
  <c r="M794" i="12"/>
  <c r="E795" i="12"/>
  <c r="I795" i="12"/>
  <c r="J795" i="12"/>
  <c r="K795" i="12"/>
  <c r="L795" i="12"/>
  <c r="M795" i="12"/>
  <c r="N795" i="12"/>
  <c r="E796" i="12"/>
  <c r="I796" i="12"/>
  <c r="J796" i="12"/>
  <c r="M796" i="12"/>
  <c r="K796" i="12"/>
  <c r="L796" i="12"/>
  <c r="N796" i="12"/>
  <c r="E797" i="12"/>
  <c r="I797" i="12"/>
  <c r="J797" i="12"/>
  <c r="M797" i="12"/>
  <c r="K797" i="12"/>
  <c r="N797" i="12"/>
  <c r="L797" i="12"/>
  <c r="E798" i="12"/>
  <c r="I798" i="12"/>
  <c r="J798" i="12"/>
  <c r="K798" i="12"/>
  <c r="N798" i="12"/>
  <c r="L798" i="12"/>
  <c r="M798" i="12"/>
  <c r="E799" i="12"/>
  <c r="I799" i="12"/>
  <c r="J799" i="12"/>
  <c r="K799" i="12"/>
  <c r="L799" i="12"/>
  <c r="M799" i="12"/>
  <c r="N799" i="12"/>
  <c r="E800" i="12"/>
  <c r="I800" i="12"/>
  <c r="J800" i="12"/>
  <c r="M800" i="12"/>
  <c r="K800" i="12"/>
  <c r="L800" i="12"/>
  <c r="N800" i="12"/>
  <c r="E801" i="12"/>
  <c r="I801" i="12"/>
  <c r="J801" i="12"/>
  <c r="M801" i="12"/>
  <c r="K801" i="12"/>
  <c r="N801" i="12"/>
  <c r="L801" i="12"/>
  <c r="E802" i="12"/>
  <c r="I802" i="12"/>
  <c r="J802" i="12"/>
  <c r="K802" i="12"/>
  <c r="N802" i="12"/>
  <c r="L802" i="12"/>
  <c r="M802" i="12"/>
  <c r="E803" i="12"/>
  <c r="I803" i="12"/>
  <c r="J803" i="12"/>
  <c r="K803" i="12"/>
  <c r="L803" i="12"/>
  <c r="M803" i="12"/>
  <c r="N803" i="12"/>
  <c r="E804" i="12"/>
  <c r="I804" i="12"/>
  <c r="J804" i="12"/>
  <c r="M804" i="12"/>
  <c r="K804" i="12"/>
  <c r="L804" i="12"/>
  <c r="N804" i="12"/>
  <c r="E2" i="11"/>
  <c r="I2" i="11"/>
  <c r="J2" i="11"/>
  <c r="M2" i="11"/>
  <c r="K2" i="11"/>
  <c r="N2" i="11"/>
  <c r="L2" i="11"/>
  <c r="E3" i="11"/>
  <c r="I3" i="11"/>
  <c r="J3" i="11"/>
  <c r="K3" i="11"/>
  <c r="N3" i="11"/>
  <c r="L3" i="11"/>
  <c r="M3" i="11"/>
  <c r="E4" i="11"/>
  <c r="I4" i="11"/>
  <c r="J4" i="11"/>
  <c r="K4" i="11"/>
  <c r="L4" i="11"/>
  <c r="M4" i="11"/>
  <c r="N4" i="11"/>
  <c r="E5" i="11"/>
  <c r="I5" i="11"/>
  <c r="J5" i="11"/>
  <c r="M5" i="11"/>
  <c r="K5" i="11"/>
  <c r="L5" i="11"/>
  <c r="N5" i="11"/>
  <c r="E6" i="11"/>
  <c r="I6" i="11"/>
  <c r="J6" i="11"/>
  <c r="M6" i="11"/>
  <c r="K6" i="11"/>
  <c r="N6" i="11"/>
  <c r="L6" i="11"/>
  <c r="E7" i="11"/>
  <c r="I7" i="11"/>
  <c r="J7" i="11"/>
  <c r="K7" i="11"/>
  <c r="N7" i="11"/>
  <c r="L7" i="11"/>
  <c r="M7" i="11"/>
  <c r="E8" i="11"/>
  <c r="I8" i="11"/>
  <c r="J8" i="11"/>
  <c r="K8" i="11"/>
  <c r="L8" i="11"/>
  <c r="M8" i="11"/>
  <c r="N8" i="11"/>
  <c r="E9" i="11"/>
  <c r="I9" i="11"/>
  <c r="J9" i="11"/>
  <c r="M9" i="11"/>
  <c r="K9" i="11"/>
  <c r="L9" i="11"/>
  <c r="N9" i="11"/>
  <c r="E10" i="11"/>
  <c r="I10" i="11"/>
  <c r="J10" i="11"/>
  <c r="M10" i="11"/>
  <c r="K10" i="11"/>
  <c r="N10" i="11"/>
  <c r="L10" i="11"/>
  <c r="E11" i="11"/>
  <c r="I11" i="11"/>
  <c r="J11" i="11"/>
  <c r="K11" i="11"/>
  <c r="N11" i="11"/>
  <c r="L11" i="11"/>
  <c r="M11" i="11"/>
  <c r="E12" i="11"/>
  <c r="I12" i="11"/>
  <c r="J12" i="11"/>
  <c r="K12" i="11"/>
  <c r="L12" i="11"/>
  <c r="M12" i="11"/>
  <c r="N12" i="11"/>
  <c r="E13" i="11"/>
  <c r="I13" i="11"/>
  <c r="J13" i="11"/>
  <c r="M13" i="11"/>
  <c r="K13" i="11"/>
  <c r="L13" i="11"/>
  <c r="N13" i="11"/>
  <c r="E14" i="11"/>
  <c r="I14" i="11"/>
  <c r="J14" i="11"/>
  <c r="M14" i="11"/>
  <c r="K14" i="11"/>
  <c r="N14" i="11"/>
  <c r="L14" i="11"/>
  <c r="E15" i="11"/>
  <c r="I15" i="11"/>
  <c r="J15" i="11"/>
  <c r="K15" i="11"/>
  <c r="N15" i="11"/>
  <c r="L15" i="11"/>
  <c r="M15" i="11"/>
  <c r="E16" i="11"/>
  <c r="I16" i="11"/>
  <c r="J16" i="11"/>
  <c r="K16" i="11"/>
  <c r="L16" i="11"/>
  <c r="M16" i="11"/>
  <c r="N16" i="11"/>
  <c r="E17" i="11"/>
  <c r="I17" i="11"/>
  <c r="J17" i="11"/>
  <c r="M17" i="11"/>
  <c r="K17" i="11"/>
  <c r="L17" i="11"/>
  <c r="N17" i="11"/>
  <c r="E18" i="11"/>
  <c r="I18" i="11"/>
  <c r="J18" i="11"/>
  <c r="M18" i="11"/>
  <c r="K18" i="11"/>
  <c r="N18" i="11"/>
  <c r="L18" i="11"/>
  <c r="E19" i="11"/>
  <c r="I19" i="11"/>
  <c r="J19" i="11"/>
  <c r="K19" i="11"/>
  <c r="N19" i="11"/>
  <c r="L19" i="11"/>
  <c r="M19" i="11"/>
  <c r="E20" i="11"/>
  <c r="I20" i="11"/>
  <c r="J20" i="11"/>
  <c r="K20" i="11"/>
  <c r="L20" i="11"/>
  <c r="M20" i="11"/>
  <c r="N20" i="11"/>
  <c r="E21" i="11"/>
  <c r="I21" i="11"/>
  <c r="J21" i="11"/>
  <c r="M21" i="11"/>
  <c r="K21" i="11"/>
  <c r="L21" i="11"/>
  <c r="N21" i="11"/>
  <c r="E22" i="11"/>
  <c r="I22" i="11"/>
  <c r="J22" i="11"/>
  <c r="M22" i="11"/>
  <c r="K22" i="11"/>
  <c r="N22" i="11"/>
  <c r="L22" i="11"/>
  <c r="E23" i="11"/>
  <c r="I23" i="11"/>
  <c r="J23" i="11"/>
  <c r="K23" i="11"/>
  <c r="N23" i="11"/>
  <c r="L23" i="11"/>
  <c r="M23" i="11"/>
  <c r="E24" i="11"/>
  <c r="I24" i="11"/>
  <c r="J24" i="11"/>
  <c r="K24" i="11"/>
  <c r="L24" i="11"/>
  <c r="M24" i="11"/>
  <c r="N24" i="11"/>
  <c r="E25" i="11"/>
  <c r="I25" i="11"/>
  <c r="J25" i="11"/>
  <c r="M25" i="11"/>
  <c r="K25" i="11"/>
  <c r="L25" i="11"/>
  <c r="N25" i="11"/>
  <c r="E26" i="11"/>
  <c r="I26" i="11"/>
  <c r="J26" i="11"/>
  <c r="M26" i="11"/>
  <c r="K26" i="11"/>
  <c r="N26" i="11"/>
  <c r="L26" i="11"/>
  <c r="E27" i="11"/>
  <c r="I27" i="11"/>
  <c r="J27" i="11"/>
  <c r="K27" i="11"/>
  <c r="N27" i="11"/>
  <c r="L27" i="11"/>
  <c r="M27" i="11"/>
  <c r="E28" i="11"/>
  <c r="I28" i="11"/>
  <c r="J28" i="11"/>
  <c r="K28" i="11"/>
  <c r="L28" i="11"/>
  <c r="M28" i="11"/>
  <c r="N28" i="11"/>
  <c r="E29" i="11"/>
  <c r="I29" i="11"/>
  <c r="J29" i="11"/>
  <c r="M29" i="11"/>
  <c r="K29" i="11"/>
  <c r="L29" i="11"/>
  <c r="N29" i="11"/>
  <c r="E30" i="11"/>
  <c r="I30" i="11"/>
  <c r="J30" i="11"/>
  <c r="M30" i="11"/>
  <c r="K30" i="11"/>
  <c r="N30" i="11"/>
  <c r="L30" i="11"/>
  <c r="E31" i="11"/>
  <c r="I31" i="11"/>
  <c r="J31" i="11"/>
  <c r="K31" i="11"/>
  <c r="N31" i="11"/>
  <c r="L31" i="11"/>
  <c r="M31" i="11"/>
  <c r="E32" i="11"/>
  <c r="I32" i="11"/>
  <c r="J32" i="11"/>
  <c r="K32" i="11"/>
  <c r="L32" i="11"/>
  <c r="M32" i="11"/>
  <c r="N32" i="11"/>
  <c r="E33" i="11"/>
  <c r="I33" i="11"/>
  <c r="J33" i="11"/>
  <c r="M33" i="11"/>
  <c r="K33" i="11"/>
  <c r="L33" i="11"/>
  <c r="N33" i="11"/>
  <c r="E34" i="11"/>
  <c r="I34" i="11"/>
  <c r="J34" i="11"/>
  <c r="M34" i="11"/>
  <c r="K34" i="11"/>
  <c r="N34" i="11"/>
  <c r="L34" i="11"/>
  <c r="E35" i="11"/>
  <c r="I35" i="11"/>
  <c r="J35" i="11"/>
  <c r="K35" i="11"/>
  <c r="N35" i="11"/>
  <c r="L35" i="11"/>
  <c r="M35" i="11"/>
  <c r="E36" i="11"/>
  <c r="I36" i="11"/>
  <c r="J36" i="11"/>
  <c r="K36" i="11"/>
  <c r="L36" i="11"/>
  <c r="M36" i="11"/>
  <c r="N36" i="11"/>
  <c r="E37" i="11"/>
  <c r="I37" i="11"/>
  <c r="J37" i="11"/>
  <c r="M37" i="11"/>
  <c r="K37" i="11"/>
  <c r="L37" i="11"/>
  <c r="N37" i="11"/>
  <c r="E38" i="11"/>
  <c r="I38" i="11"/>
  <c r="J38" i="11"/>
  <c r="M38" i="11"/>
  <c r="K38" i="11"/>
  <c r="N38" i="11"/>
  <c r="L38" i="11"/>
  <c r="E39" i="11"/>
  <c r="I39" i="11"/>
  <c r="J39" i="11"/>
  <c r="K39" i="11"/>
  <c r="N39" i="11"/>
  <c r="L39" i="11"/>
  <c r="M39" i="11"/>
  <c r="E40" i="11"/>
  <c r="I40" i="11"/>
  <c r="J40" i="11"/>
  <c r="K40" i="11"/>
  <c r="L40" i="11"/>
  <c r="M40" i="11"/>
  <c r="N40" i="11"/>
  <c r="E41" i="11"/>
  <c r="I41" i="11"/>
  <c r="J41" i="11"/>
  <c r="M41" i="11"/>
  <c r="K41" i="11"/>
  <c r="L41" i="11"/>
  <c r="N41" i="11"/>
  <c r="E42" i="11"/>
  <c r="I42" i="11"/>
  <c r="J42" i="11"/>
  <c r="M42" i="11"/>
  <c r="K42" i="11"/>
  <c r="N42" i="11"/>
  <c r="L42" i="11"/>
  <c r="E43" i="11"/>
  <c r="I43" i="11"/>
  <c r="J43" i="11"/>
  <c r="K43" i="11"/>
  <c r="N43" i="11"/>
  <c r="L43" i="11"/>
  <c r="M43" i="11"/>
  <c r="E44" i="11"/>
  <c r="I44" i="11"/>
  <c r="J44" i="11"/>
  <c r="K44" i="11"/>
  <c r="L44" i="11"/>
  <c r="M44" i="11"/>
  <c r="N44" i="11"/>
  <c r="E45" i="11"/>
  <c r="I45" i="11"/>
  <c r="J45" i="11"/>
  <c r="M45" i="11"/>
  <c r="K45" i="11"/>
  <c r="L45" i="11"/>
  <c r="N45" i="11"/>
  <c r="E46" i="11"/>
  <c r="I46" i="11"/>
  <c r="J46" i="11"/>
  <c r="M46" i="11"/>
  <c r="K46" i="11"/>
  <c r="N46" i="11"/>
  <c r="L46" i="11"/>
  <c r="E47" i="11"/>
  <c r="I47" i="11"/>
  <c r="J47" i="11"/>
  <c r="K47" i="11"/>
  <c r="N47" i="11"/>
  <c r="L47" i="11"/>
  <c r="M47" i="11"/>
  <c r="E48" i="11"/>
  <c r="I48" i="11"/>
  <c r="J48" i="11"/>
  <c r="K48" i="11"/>
  <c r="L48" i="11"/>
  <c r="M48" i="11"/>
  <c r="N48" i="11"/>
  <c r="E49" i="11"/>
  <c r="I49" i="11"/>
  <c r="J49" i="11"/>
  <c r="M49" i="11"/>
  <c r="K49" i="11"/>
  <c r="L49" i="11"/>
  <c r="N49" i="11"/>
  <c r="E50" i="11"/>
  <c r="I50" i="11"/>
  <c r="J50" i="11"/>
  <c r="M50" i="11"/>
  <c r="K50" i="11"/>
  <c r="N50" i="11"/>
  <c r="L50" i="11"/>
  <c r="E51" i="11"/>
  <c r="I51" i="11"/>
  <c r="J51" i="11"/>
  <c r="K51" i="11"/>
  <c r="N51" i="11"/>
  <c r="L51" i="11"/>
  <c r="M51" i="11"/>
  <c r="E52" i="11"/>
  <c r="I52" i="11"/>
  <c r="J52" i="11"/>
  <c r="K52" i="11"/>
  <c r="L52" i="11"/>
  <c r="M52" i="11"/>
  <c r="N52" i="11"/>
  <c r="E53" i="11"/>
  <c r="I53" i="11"/>
  <c r="J53" i="11"/>
  <c r="M53" i="11"/>
  <c r="K53" i="11"/>
  <c r="L53" i="11"/>
  <c r="N53" i="11"/>
  <c r="E54" i="11"/>
  <c r="I54" i="11"/>
  <c r="J54" i="11"/>
  <c r="M54" i="11"/>
  <c r="K54" i="11"/>
  <c r="N54" i="11"/>
  <c r="L54" i="11"/>
  <c r="E55" i="11"/>
  <c r="I55" i="11"/>
  <c r="J55" i="11"/>
  <c r="K55" i="11"/>
  <c r="N55" i="11"/>
  <c r="L55" i="11"/>
  <c r="M55" i="11"/>
  <c r="E56" i="11"/>
  <c r="I56" i="11"/>
  <c r="J56" i="11"/>
  <c r="K56" i="11"/>
  <c r="L56" i="11"/>
  <c r="M56" i="11"/>
  <c r="N56" i="11"/>
  <c r="E57" i="11"/>
  <c r="I57" i="11"/>
  <c r="J57" i="11"/>
  <c r="M57" i="11"/>
  <c r="K57" i="11"/>
  <c r="L57" i="11"/>
  <c r="N57" i="11"/>
  <c r="E58" i="11"/>
  <c r="I58" i="11"/>
  <c r="J58" i="11"/>
  <c r="M58" i="11"/>
  <c r="K58" i="11"/>
  <c r="N58" i="11"/>
  <c r="L58" i="11"/>
  <c r="E59" i="11"/>
  <c r="I59" i="11"/>
  <c r="J59" i="11"/>
  <c r="K59" i="11"/>
  <c r="N59" i="11"/>
  <c r="L59" i="11"/>
  <c r="M59" i="11"/>
  <c r="E60" i="11"/>
  <c r="I60" i="11"/>
  <c r="J60" i="11"/>
  <c r="K60" i="11"/>
  <c r="L60" i="11"/>
  <c r="M60" i="11"/>
  <c r="N60" i="11"/>
  <c r="E61" i="11"/>
  <c r="I61" i="11"/>
  <c r="J61" i="11"/>
  <c r="M61" i="11"/>
  <c r="K61" i="11"/>
  <c r="L61" i="11"/>
  <c r="N61" i="11"/>
  <c r="E62" i="11"/>
  <c r="I62" i="11"/>
  <c r="J62" i="11"/>
  <c r="M62" i="11"/>
  <c r="K62" i="11"/>
  <c r="N62" i="11"/>
  <c r="L62" i="11"/>
  <c r="E63" i="11"/>
  <c r="I63" i="11"/>
  <c r="J63" i="11"/>
  <c r="K63" i="11"/>
  <c r="N63" i="11"/>
  <c r="L63" i="11"/>
  <c r="M63" i="11"/>
  <c r="E64" i="11"/>
  <c r="I64" i="11"/>
  <c r="J64" i="11"/>
  <c r="K64" i="11"/>
  <c r="L64" i="11"/>
  <c r="M64" i="11"/>
  <c r="N64" i="11"/>
  <c r="E65" i="11"/>
  <c r="I65" i="11"/>
  <c r="J65" i="11"/>
  <c r="M65" i="11"/>
  <c r="K65" i="11"/>
  <c r="L65" i="11"/>
  <c r="N65" i="11"/>
  <c r="E66" i="11"/>
  <c r="I66" i="11"/>
  <c r="J66" i="11"/>
  <c r="M66" i="11"/>
  <c r="K66" i="11"/>
  <c r="N66" i="11"/>
  <c r="L66" i="11"/>
  <c r="E67" i="11"/>
  <c r="I67" i="11"/>
  <c r="J67" i="11"/>
  <c r="K67" i="11"/>
  <c r="N67" i="11"/>
  <c r="L67" i="11"/>
  <c r="M67" i="11"/>
  <c r="E68" i="11"/>
  <c r="I68" i="11"/>
  <c r="J68" i="11"/>
  <c r="K68" i="11"/>
  <c r="L68" i="11"/>
  <c r="M68" i="11"/>
  <c r="N68" i="11"/>
  <c r="E69" i="11"/>
  <c r="I69" i="11"/>
  <c r="J69" i="11"/>
  <c r="M69" i="11"/>
  <c r="K69" i="11"/>
  <c r="L69" i="11"/>
  <c r="N69" i="11"/>
  <c r="E70" i="11"/>
  <c r="I70" i="11"/>
  <c r="J70" i="11"/>
  <c r="M70" i="11"/>
  <c r="K70" i="11"/>
  <c r="N70" i="11"/>
  <c r="L70" i="11"/>
  <c r="E71" i="11"/>
  <c r="I71" i="11"/>
  <c r="J71" i="11"/>
  <c r="K71" i="11"/>
  <c r="N71" i="11"/>
  <c r="L71" i="11"/>
  <c r="M71" i="11"/>
  <c r="E72" i="11"/>
  <c r="I72" i="11"/>
  <c r="J72" i="11"/>
  <c r="K72" i="11"/>
  <c r="L72" i="11"/>
  <c r="M72" i="11"/>
  <c r="N72" i="11"/>
  <c r="E73" i="11"/>
  <c r="I73" i="11"/>
  <c r="J73" i="11"/>
  <c r="M73" i="11"/>
  <c r="K73" i="11"/>
  <c r="L73" i="11"/>
  <c r="N73" i="11"/>
  <c r="E74" i="11"/>
  <c r="I74" i="11"/>
  <c r="J74" i="11"/>
  <c r="M74" i="11"/>
  <c r="K74" i="11"/>
  <c r="N74" i="11"/>
  <c r="L74" i="11"/>
  <c r="E75" i="11"/>
  <c r="I75" i="11"/>
  <c r="J75" i="11"/>
  <c r="K75" i="11"/>
  <c r="N75" i="11"/>
  <c r="L75" i="11"/>
  <c r="M75" i="11"/>
  <c r="E76" i="11"/>
  <c r="I76" i="11"/>
  <c r="J76" i="11"/>
  <c r="K76" i="11"/>
  <c r="L76" i="11"/>
  <c r="M76" i="11"/>
  <c r="N76" i="11"/>
  <c r="E77" i="11"/>
  <c r="I77" i="11"/>
  <c r="J77" i="11"/>
  <c r="M77" i="11"/>
  <c r="K77" i="11"/>
  <c r="L77" i="11"/>
  <c r="N77" i="11"/>
  <c r="E78" i="11"/>
  <c r="I78" i="11"/>
  <c r="J78" i="11"/>
  <c r="M78" i="11"/>
  <c r="K78" i="11"/>
  <c r="N78" i="11"/>
  <c r="L78" i="11"/>
  <c r="E79" i="11"/>
  <c r="I79" i="11"/>
  <c r="J79" i="11"/>
  <c r="K79" i="11"/>
  <c r="N79" i="11"/>
  <c r="L79" i="11"/>
  <c r="M79" i="11"/>
  <c r="E80" i="11"/>
  <c r="I80" i="11"/>
  <c r="J80" i="11"/>
  <c r="K80" i="11"/>
  <c r="L80" i="11"/>
  <c r="M80" i="11"/>
  <c r="N80" i="11"/>
  <c r="E81" i="11"/>
  <c r="I81" i="11"/>
  <c r="J81" i="11"/>
  <c r="M81" i="11"/>
  <c r="K81" i="11"/>
  <c r="L81" i="11"/>
  <c r="N81" i="11"/>
  <c r="E82" i="11"/>
  <c r="I82" i="11"/>
  <c r="J82" i="11"/>
  <c r="M82" i="11"/>
  <c r="K82" i="11"/>
  <c r="N82" i="11"/>
  <c r="L82" i="11"/>
  <c r="E83" i="11"/>
  <c r="I83" i="11"/>
  <c r="J83" i="11"/>
  <c r="K83" i="11"/>
  <c r="N83" i="11"/>
  <c r="L83" i="11"/>
  <c r="M83" i="11"/>
  <c r="E84" i="11"/>
  <c r="I84" i="11"/>
  <c r="J84" i="11"/>
  <c r="K84" i="11"/>
  <c r="L84" i="11"/>
  <c r="M84" i="11"/>
  <c r="N84" i="11"/>
  <c r="E85" i="11"/>
  <c r="I85" i="11"/>
  <c r="J85" i="11"/>
  <c r="M85" i="11"/>
  <c r="K85" i="11"/>
  <c r="L85" i="11"/>
  <c r="N85" i="11"/>
  <c r="E86" i="11"/>
  <c r="I86" i="11"/>
  <c r="J86" i="11"/>
  <c r="M86" i="11"/>
  <c r="K86" i="11"/>
  <c r="N86" i="11"/>
  <c r="L86" i="11"/>
  <c r="E87" i="11"/>
  <c r="I87" i="11"/>
  <c r="J87" i="11"/>
  <c r="K87" i="11"/>
  <c r="N87" i="11"/>
  <c r="L87" i="11"/>
  <c r="M87" i="11"/>
  <c r="E88" i="11"/>
  <c r="I88" i="11"/>
  <c r="J88" i="11"/>
  <c r="K88" i="11"/>
  <c r="L88" i="11"/>
  <c r="M88" i="11"/>
  <c r="N88" i="11"/>
  <c r="E89" i="11"/>
  <c r="I89" i="11"/>
  <c r="J89" i="11"/>
  <c r="M89" i="11"/>
  <c r="K89" i="11"/>
  <c r="L89" i="11"/>
  <c r="N89" i="11"/>
  <c r="E90" i="11"/>
  <c r="I90" i="11"/>
  <c r="J90" i="11"/>
  <c r="M90" i="11"/>
  <c r="K90" i="11"/>
  <c r="N90" i="11"/>
  <c r="L90" i="11"/>
  <c r="E91" i="11"/>
  <c r="I91" i="11"/>
  <c r="J91" i="11"/>
  <c r="K91" i="11"/>
  <c r="N91" i="11"/>
  <c r="L91" i="11"/>
  <c r="M91" i="11"/>
  <c r="E92" i="11"/>
  <c r="I92" i="11"/>
  <c r="J92" i="11"/>
  <c r="K92" i="11"/>
  <c r="L92" i="11"/>
  <c r="M92" i="11"/>
  <c r="N92" i="11"/>
  <c r="E93" i="11"/>
  <c r="I93" i="11"/>
  <c r="J93" i="11"/>
  <c r="M93" i="11"/>
  <c r="K93" i="11"/>
  <c r="L93" i="11"/>
  <c r="N93" i="11"/>
  <c r="E94" i="11"/>
  <c r="I94" i="11"/>
  <c r="J94" i="11"/>
  <c r="M94" i="11"/>
  <c r="K94" i="11"/>
  <c r="N94" i="11"/>
  <c r="L94" i="11"/>
  <c r="E95" i="11"/>
  <c r="I95" i="11"/>
  <c r="J95" i="11"/>
  <c r="K95" i="11"/>
  <c r="N95" i="11"/>
  <c r="L95" i="11"/>
  <c r="M95" i="11"/>
  <c r="E96" i="11"/>
  <c r="I96" i="11"/>
  <c r="J96" i="11"/>
  <c r="K96" i="11"/>
  <c r="L96" i="11"/>
  <c r="M96" i="11"/>
  <c r="N96" i="11"/>
  <c r="E97" i="11"/>
  <c r="I97" i="11"/>
  <c r="J97" i="11"/>
  <c r="M97" i="11"/>
  <c r="K97" i="11"/>
  <c r="L97" i="11"/>
  <c r="N97" i="11"/>
  <c r="E98" i="11"/>
  <c r="I98" i="11"/>
  <c r="J98" i="11"/>
  <c r="M98" i="11"/>
  <c r="K98" i="11"/>
  <c r="N98" i="11"/>
  <c r="L98" i="11"/>
  <c r="E99" i="11"/>
  <c r="I99" i="11"/>
  <c r="J99" i="11"/>
  <c r="K99" i="11"/>
  <c r="N99" i="11"/>
  <c r="L99" i="11"/>
  <c r="M99" i="11"/>
  <c r="E100" i="11"/>
  <c r="I100" i="11"/>
  <c r="J100" i="11"/>
  <c r="K100" i="11"/>
  <c r="L100" i="11"/>
  <c r="M100" i="11"/>
  <c r="N100" i="11"/>
  <c r="E101" i="11"/>
  <c r="I101" i="11"/>
  <c r="J101" i="11"/>
  <c r="M101" i="11"/>
  <c r="K101" i="11"/>
  <c r="L101" i="11"/>
  <c r="N101" i="11"/>
  <c r="E102" i="11"/>
  <c r="I102" i="11"/>
  <c r="J102" i="11"/>
  <c r="M102" i="11"/>
  <c r="K102" i="11"/>
  <c r="N102" i="11"/>
  <c r="L102" i="11"/>
  <c r="E103" i="11"/>
  <c r="I103" i="11"/>
  <c r="J103" i="11"/>
  <c r="K103" i="11"/>
  <c r="N103" i="11"/>
  <c r="L103" i="11"/>
  <c r="M103" i="11"/>
  <c r="E104" i="11"/>
  <c r="I104" i="11"/>
  <c r="J104" i="11"/>
  <c r="K104" i="11"/>
  <c r="L104" i="11"/>
  <c r="M104" i="11"/>
  <c r="N104" i="11"/>
  <c r="E105" i="11"/>
  <c r="I105" i="11"/>
  <c r="J105" i="11"/>
  <c r="M105" i="11"/>
  <c r="K105" i="11"/>
  <c r="L105" i="11"/>
  <c r="N105" i="11"/>
  <c r="E106" i="11"/>
  <c r="I106" i="11"/>
  <c r="J106" i="11"/>
  <c r="M106" i="11"/>
  <c r="K106" i="11"/>
  <c r="N106" i="11"/>
  <c r="L106" i="11"/>
  <c r="E107" i="11"/>
  <c r="I107" i="11"/>
  <c r="J107" i="11"/>
  <c r="K107" i="11"/>
  <c r="N107" i="11"/>
  <c r="L107" i="11"/>
  <c r="M107" i="11"/>
  <c r="E108" i="11"/>
  <c r="I108" i="11"/>
  <c r="J108" i="11"/>
  <c r="K108" i="11"/>
  <c r="L108" i="11"/>
  <c r="M108" i="11"/>
  <c r="N108" i="11"/>
  <c r="E109" i="11"/>
  <c r="I109" i="11"/>
  <c r="J109" i="11"/>
  <c r="M109" i="11"/>
  <c r="K109" i="11"/>
  <c r="L109" i="11"/>
  <c r="N109" i="11"/>
  <c r="E110" i="11"/>
  <c r="I110" i="11"/>
  <c r="J110" i="11"/>
  <c r="M110" i="11"/>
  <c r="K110" i="11"/>
  <c r="N110" i="11"/>
  <c r="L110" i="11"/>
  <c r="E111" i="11"/>
  <c r="I111" i="11"/>
  <c r="J111" i="11"/>
  <c r="K111" i="11"/>
  <c r="N111" i="11"/>
  <c r="L111" i="11"/>
  <c r="M111" i="11"/>
  <c r="E112" i="11"/>
  <c r="I112" i="11"/>
  <c r="J112" i="11"/>
  <c r="K112" i="11"/>
  <c r="L112" i="11"/>
  <c r="M112" i="11"/>
  <c r="N112" i="11"/>
  <c r="E113" i="11"/>
  <c r="I113" i="11"/>
  <c r="J113" i="11"/>
  <c r="M113" i="11"/>
  <c r="K113" i="11"/>
  <c r="L113" i="11"/>
  <c r="N113" i="11"/>
  <c r="E114" i="11"/>
  <c r="I114" i="11"/>
  <c r="J114" i="11"/>
  <c r="M114" i="11"/>
  <c r="K114" i="11"/>
  <c r="N114" i="11"/>
  <c r="L114" i="11"/>
  <c r="E115" i="11"/>
  <c r="I115" i="11"/>
  <c r="J115" i="11"/>
  <c r="K115" i="11"/>
  <c r="N115" i="11"/>
  <c r="L115" i="11"/>
  <c r="M115" i="11"/>
  <c r="E116" i="11"/>
  <c r="I116" i="11"/>
  <c r="J116" i="11"/>
  <c r="K116" i="11"/>
  <c r="L116" i="11"/>
  <c r="M116" i="11"/>
  <c r="N116" i="11"/>
  <c r="E117" i="11"/>
  <c r="I117" i="11"/>
  <c r="J117" i="11"/>
  <c r="M117" i="11"/>
  <c r="K117" i="11"/>
  <c r="L117" i="11"/>
  <c r="N117" i="11"/>
  <c r="E118" i="11"/>
  <c r="I118" i="11"/>
  <c r="J118" i="11"/>
  <c r="M118" i="11"/>
  <c r="K118" i="11"/>
  <c r="N118" i="11"/>
  <c r="L118" i="11"/>
  <c r="E119" i="11"/>
  <c r="I119" i="11"/>
  <c r="J119" i="11"/>
  <c r="K119" i="11"/>
  <c r="N119" i="11"/>
  <c r="L119" i="11"/>
  <c r="M119" i="11"/>
  <c r="E120" i="11"/>
  <c r="I120" i="11"/>
  <c r="J120" i="11"/>
  <c r="K120" i="11"/>
  <c r="L120" i="11"/>
  <c r="M120" i="11"/>
  <c r="N120" i="11"/>
  <c r="E121" i="11"/>
  <c r="I121" i="11"/>
  <c r="J121" i="11"/>
  <c r="M121" i="11"/>
  <c r="K121" i="11"/>
  <c r="L121" i="11"/>
  <c r="N121" i="11"/>
  <c r="E122" i="11"/>
  <c r="I122" i="11"/>
  <c r="J122" i="11"/>
  <c r="M122" i="11"/>
  <c r="K122" i="11"/>
  <c r="N122" i="11"/>
  <c r="L122" i="11"/>
  <c r="E123" i="11"/>
  <c r="I123" i="11"/>
  <c r="J123" i="11"/>
  <c r="K123" i="11"/>
  <c r="N123" i="11"/>
  <c r="L123" i="11"/>
  <c r="M123" i="11"/>
  <c r="E124" i="11"/>
  <c r="I124" i="11"/>
  <c r="J124" i="11"/>
  <c r="K124" i="11"/>
  <c r="L124" i="11"/>
  <c r="M124" i="11"/>
  <c r="N124" i="11"/>
  <c r="E125" i="11"/>
  <c r="I125" i="11"/>
  <c r="J125" i="11"/>
  <c r="M125" i="11"/>
  <c r="K125" i="11"/>
  <c r="L125" i="11"/>
  <c r="N125" i="11"/>
  <c r="E126" i="11"/>
  <c r="I126" i="11"/>
  <c r="J126" i="11"/>
  <c r="M126" i="11"/>
  <c r="K126" i="11"/>
  <c r="N126" i="11"/>
  <c r="L126" i="11"/>
  <c r="E127" i="11"/>
  <c r="I127" i="11"/>
  <c r="J127" i="11"/>
  <c r="K127" i="11"/>
  <c r="N127" i="11"/>
  <c r="L127" i="11"/>
  <c r="M127" i="11"/>
  <c r="E128" i="11"/>
  <c r="I128" i="11"/>
  <c r="J128" i="11"/>
  <c r="K128" i="11"/>
  <c r="L128" i="11"/>
  <c r="M128" i="11"/>
  <c r="N128" i="11"/>
  <c r="E129" i="11"/>
  <c r="I129" i="11"/>
  <c r="J129" i="11"/>
  <c r="M129" i="11"/>
  <c r="K129" i="11"/>
  <c r="L129" i="11"/>
  <c r="N129" i="11"/>
  <c r="E130" i="11"/>
  <c r="I130" i="11"/>
  <c r="J130" i="11"/>
  <c r="M130" i="11"/>
  <c r="K130" i="11"/>
  <c r="N130" i="11"/>
  <c r="L130" i="11"/>
  <c r="E131" i="11"/>
  <c r="I131" i="11"/>
  <c r="J131" i="11"/>
  <c r="K131" i="11"/>
  <c r="N131" i="11"/>
  <c r="L131" i="11"/>
  <c r="M131" i="11"/>
  <c r="E132" i="11"/>
  <c r="I132" i="11"/>
  <c r="J132" i="11"/>
  <c r="K132" i="11"/>
  <c r="L132" i="11"/>
  <c r="M132" i="11"/>
  <c r="N132" i="11"/>
  <c r="E133" i="11"/>
  <c r="I133" i="11"/>
  <c r="J133" i="11"/>
  <c r="M133" i="11"/>
  <c r="K133" i="11"/>
  <c r="L133" i="11"/>
  <c r="N133" i="11"/>
  <c r="E134" i="11"/>
  <c r="I134" i="11"/>
  <c r="J134" i="11"/>
  <c r="M134" i="11"/>
  <c r="K134" i="11"/>
  <c r="N134" i="11"/>
  <c r="L134" i="11"/>
  <c r="E135" i="11"/>
  <c r="I135" i="11"/>
  <c r="J135" i="11"/>
  <c r="K135" i="11"/>
  <c r="N135" i="11"/>
  <c r="L135" i="11"/>
  <c r="M135" i="11"/>
  <c r="E136" i="11"/>
  <c r="I136" i="11"/>
  <c r="J136" i="11"/>
  <c r="K136" i="11"/>
  <c r="L136" i="11"/>
  <c r="M136" i="11"/>
  <c r="N136" i="11"/>
  <c r="E137" i="11"/>
  <c r="I137" i="11"/>
  <c r="J137" i="11"/>
  <c r="M137" i="11"/>
  <c r="K137" i="11"/>
  <c r="L137" i="11"/>
  <c r="N137" i="11"/>
  <c r="E138" i="11"/>
  <c r="I138" i="11"/>
  <c r="J138" i="11"/>
  <c r="M138" i="11"/>
  <c r="K138" i="11"/>
  <c r="N138" i="11"/>
  <c r="L138" i="11"/>
  <c r="E139" i="11"/>
  <c r="I139" i="11"/>
  <c r="J139" i="11"/>
  <c r="K139" i="11"/>
  <c r="N139" i="11"/>
  <c r="L139" i="11"/>
  <c r="M139" i="11"/>
  <c r="E140" i="11"/>
  <c r="I140" i="11"/>
  <c r="J140" i="11"/>
  <c r="K140" i="11"/>
  <c r="L140" i="11"/>
  <c r="M140" i="11"/>
  <c r="N140" i="11"/>
  <c r="E141" i="11"/>
  <c r="I141" i="11"/>
  <c r="J141" i="11"/>
  <c r="M141" i="11"/>
  <c r="K141" i="11"/>
  <c r="L141" i="11"/>
  <c r="N141" i="11"/>
  <c r="E142" i="11"/>
  <c r="I142" i="11"/>
  <c r="J142" i="11"/>
  <c r="M142" i="11"/>
  <c r="K142" i="11"/>
  <c r="N142" i="11"/>
  <c r="L142" i="11"/>
  <c r="E143" i="11"/>
  <c r="I143" i="11"/>
  <c r="J143" i="11"/>
  <c r="K143" i="11"/>
  <c r="N143" i="11"/>
  <c r="L143" i="11"/>
  <c r="M143" i="11"/>
  <c r="E144" i="11"/>
  <c r="I144" i="11"/>
  <c r="J144" i="11"/>
  <c r="K144" i="11"/>
  <c r="L144" i="11"/>
  <c r="M144" i="11"/>
  <c r="N144" i="11"/>
  <c r="E145" i="11"/>
  <c r="I145" i="11"/>
  <c r="J145" i="11"/>
  <c r="M145" i="11"/>
  <c r="K145" i="11"/>
  <c r="L145" i="11"/>
  <c r="N145" i="11"/>
  <c r="E146" i="11"/>
  <c r="I146" i="11"/>
  <c r="J146" i="11"/>
  <c r="M146" i="11"/>
  <c r="K146" i="11"/>
  <c r="N146" i="11"/>
  <c r="L146" i="11"/>
  <c r="E147" i="11"/>
  <c r="I147" i="11"/>
  <c r="J147" i="11"/>
  <c r="K147" i="11"/>
  <c r="N147" i="11"/>
  <c r="L147" i="11"/>
  <c r="M147" i="11"/>
  <c r="E148" i="11"/>
  <c r="I148" i="11"/>
  <c r="J148" i="11"/>
  <c r="K148" i="11"/>
  <c r="L148" i="11"/>
  <c r="M148" i="11"/>
  <c r="N148" i="11"/>
  <c r="E149" i="11"/>
  <c r="I149" i="11"/>
  <c r="J149" i="11"/>
  <c r="M149" i="11"/>
  <c r="K149" i="11"/>
  <c r="L149" i="11"/>
  <c r="N149" i="11"/>
  <c r="E150" i="11"/>
  <c r="I150" i="11"/>
  <c r="J150" i="11"/>
  <c r="M150" i="11"/>
  <c r="K150" i="11"/>
  <c r="N150" i="11"/>
  <c r="L150" i="11"/>
  <c r="E151" i="11"/>
  <c r="I151" i="11"/>
  <c r="J151" i="11"/>
  <c r="K151" i="11"/>
  <c r="N151" i="11"/>
  <c r="L151" i="11"/>
  <c r="M151" i="11"/>
  <c r="E152" i="11"/>
  <c r="I152" i="11"/>
  <c r="J152" i="11"/>
  <c r="K152" i="11"/>
  <c r="L152" i="11"/>
  <c r="M152" i="11"/>
  <c r="N152" i="11"/>
  <c r="E153" i="11"/>
  <c r="I153" i="11"/>
  <c r="J153" i="11"/>
  <c r="M153" i="11"/>
  <c r="K153" i="11"/>
  <c r="L153" i="11"/>
  <c r="N153" i="11"/>
  <c r="E154" i="11"/>
  <c r="I154" i="11"/>
  <c r="J154" i="11"/>
  <c r="M154" i="11"/>
  <c r="K154" i="11"/>
  <c r="N154" i="11"/>
  <c r="L154" i="11"/>
  <c r="E155" i="11"/>
  <c r="I155" i="11"/>
  <c r="J155" i="11"/>
  <c r="K155" i="11"/>
  <c r="N155" i="11"/>
  <c r="L155" i="11"/>
  <c r="M155" i="11"/>
  <c r="E156" i="11"/>
  <c r="I156" i="11"/>
  <c r="J156" i="11"/>
  <c r="K156" i="11"/>
  <c r="L156" i="11"/>
  <c r="M156" i="11"/>
  <c r="N156" i="11"/>
  <c r="E157" i="11"/>
  <c r="I157" i="11"/>
  <c r="J157" i="11"/>
  <c r="M157" i="11"/>
  <c r="K157" i="11"/>
  <c r="L157" i="11"/>
  <c r="N157" i="11"/>
  <c r="E158" i="11"/>
  <c r="I158" i="11"/>
  <c r="J158" i="11"/>
  <c r="M158" i="11"/>
  <c r="K158" i="11"/>
  <c r="N158" i="11"/>
  <c r="L158" i="11"/>
  <c r="E159" i="11"/>
  <c r="I159" i="11"/>
  <c r="J159" i="11"/>
  <c r="K159" i="11"/>
  <c r="N159" i="11"/>
  <c r="L159" i="11"/>
  <c r="M159" i="11"/>
  <c r="E160" i="11"/>
  <c r="I160" i="11"/>
  <c r="J160" i="11"/>
  <c r="K160" i="11"/>
  <c r="L160" i="11"/>
  <c r="M160" i="11"/>
  <c r="N160" i="11"/>
  <c r="E161" i="11"/>
  <c r="I161" i="11"/>
  <c r="J161" i="11"/>
  <c r="M161" i="11"/>
  <c r="K161" i="11"/>
  <c r="L161" i="11"/>
  <c r="N161" i="11"/>
  <c r="E162" i="11"/>
  <c r="I162" i="11"/>
  <c r="J162" i="11"/>
  <c r="M162" i="11"/>
  <c r="K162" i="11"/>
  <c r="N162" i="11"/>
  <c r="L162" i="11"/>
  <c r="E163" i="11"/>
  <c r="I163" i="11"/>
  <c r="J163" i="11"/>
  <c r="K163" i="11"/>
  <c r="N163" i="11"/>
  <c r="L163" i="11"/>
  <c r="M163" i="11"/>
  <c r="E164" i="11"/>
  <c r="I164" i="11"/>
  <c r="J164" i="11"/>
  <c r="K164" i="11"/>
  <c r="L164" i="11"/>
  <c r="M164" i="11"/>
  <c r="N164" i="11"/>
  <c r="E165" i="11"/>
  <c r="I165" i="11"/>
  <c r="J165" i="11"/>
  <c r="M165" i="11"/>
  <c r="K165" i="11"/>
  <c r="L165" i="11"/>
  <c r="N165" i="11"/>
  <c r="E166" i="11"/>
  <c r="I166" i="11"/>
  <c r="J166" i="11"/>
  <c r="M166" i="11"/>
  <c r="K166" i="11"/>
  <c r="N166" i="11"/>
  <c r="L166" i="11"/>
  <c r="E167" i="11"/>
  <c r="I167" i="11"/>
  <c r="J167" i="11"/>
  <c r="K167" i="11"/>
  <c r="N167" i="11"/>
  <c r="L167" i="11"/>
  <c r="M167" i="11"/>
  <c r="E168" i="11"/>
  <c r="I168" i="11"/>
  <c r="J168" i="11"/>
  <c r="K168" i="11"/>
  <c r="L168" i="11"/>
  <c r="M168" i="11"/>
  <c r="N168" i="11"/>
  <c r="E169" i="11"/>
  <c r="I169" i="11"/>
  <c r="J169" i="11"/>
  <c r="M169" i="11"/>
  <c r="K169" i="11"/>
  <c r="L169" i="11"/>
  <c r="N169" i="11"/>
  <c r="E170" i="11"/>
  <c r="I170" i="11"/>
  <c r="J170" i="11"/>
  <c r="M170" i="11"/>
  <c r="K170" i="11"/>
  <c r="N170" i="11"/>
  <c r="L170" i="11"/>
  <c r="E171" i="11"/>
  <c r="I171" i="11"/>
  <c r="J171" i="11"/>
  <c r="K171" i="11"/>
  <c r="N171" i="11"/>
  <c r="L171" i="11"/>
  <c r="M171" i="11"/>
  <c r="E172" i="11"/>
  <c r="I172" i="11"/>
  <c r="J172" i="11"/>
  <c r="K172" i="11"/>
  <c r="L172" i="11"/>
  <c r="M172" i="11"/>
  <c r="N172" i="11"/>
  <c r="E173" i="11"/>
  <c r="I173" i="11"/>
  <c r="J173" i="11"/>
  <c r="M173" i="11"/>
  <c r="K173" i="11"/>
  <c r="L173" i="11"/>
  <c r="N173" i="11"/>
  <c r="E174" i="11"/>
  <c r="I174" i="11"/>
  <c r="J174" i="11"/>
  <c r="M174" i="11"/>
  <c r="K174" i="11"/>
  <c r="N174" i="11"/>
  <c r="L174" i="11"/>
  <c r="E175" i="11"/>
  <c r="I175" i="11"/>
  <c r="J175" i="11"/>
  <c r="K175" i="11"/>
  <c r="N175" i="11"/>
  <c r="L175" i="11"/>
  <c r="M175" i="11"/>
  <c r="E176" i="11"/>
  <c r="I176" i="11"/>
  <c r="J176" i="11"/>
  <c r="K176" i="11"/>
  <c r="L176" i="11"/>
  <c r="M176" i="11"/>
  <c r="N176" i="11"/>
  <c r="E177" i="11"/>
  <c r="I177" i="11"/>
  <c r="J177" i="11"/>
  <c r="M177" i="11"/>
  <c r="K177" i="11"/>
  <c r="L177" i="11"/>
  <c r="N177" i="11"/>
  <c r="E178" i="11"/>
  <c r="I178" i="11"/>
  <c r="J178" i="11"/>
  <c r="M178" i="11"/>
  <c r="K178" i="11"/>
  <c r="N178" i="11"/>
  <c r="L178" i="11"/>
  <c r="E179" i="11"/>
  <c r="I179" i="11"/>
  <c r="J179" i="11"/>
  <c r="K179" i="11"/>
  <c r="N179" i="11"/>
  <c r="L179" i="11"/>
  <c r="M179" i="11"/>
  <c r="E180" i="11"/>
  <c r="I180" i="11"/>
  <c r="J180" i="11"/>
  <c r="K180" i="11"/>
  <c r="L180" i="11"/>
  <c r="M180" i="11"/>
  <c r="N180" i="11"/>
  <c r="E181" i="11"/>
  <c r="I181" i="11"/>
  <c r="J181" i="11"/>
  <c r="M181" i="11"/>
  <c r="K181" i="11"/>
  <c r="L181" i="11"/>
  <c r="N181" i="11"/>
  <c r="E182" i="11"/>
  <c r="I182" i="11"/>
  <c r="J182" i="11"/>
  <c r="M182" i="11"/>
  <c r="K182" i="11"/>
  <c r="N182" i="11"/>
  <c r="L182" i="11"/>
  <c r="E183" i="11"/>
  <c r="I183" i="11"/>
  <c r="J183" i="11"/>
  <c r="K183" i="11"/>
  <c r="N183" i="11"/>
  <c r="L183" i="11"/>
  <c r="M183" i="11"/>
  <c r="E184" i="11"/>
  <c r="I184" i="11"/>
  <c r="J184" i="11"/>
  <c r="K184" i="11"/>
  <c r="L184" i="11"/>
  <c r="M184" i="11"/>
  <c r="N184" i="11"/>
  <c r="E185" i="11"/>
  <c r="I185" i="11"/>
  <c r="J185" i="11"/>
  <c r="M185" i="11"/>
  <c r="K185" i="11"/>
  <c r="L185" i="11"/>
  <c r="N185" i="11"/>
  <c r="E186" i="11"/>
  <c r="I186" i="11"/>
  <c r="J186" i="11"/>
  <c r="M186" i="11"/>
  <c r="K186" i="11"/>
  <c r="N186" i="11"/>
  <c r="L186" i="11"/>
  <c r="E187" i="11"/>
  <c r="I187" i="11"/>
  <c r="J187" i="11"/>
  <c r="K187" i="11"/>
  <c r="N187" i="11"/>
  <c r="L187" i="11"/>
  <c r="M187" i="11"/>
  <c r="E188" i="11"/>
  <c r="I188" i="11"/>
  <c r="Q188" i="9"/>
  <c r="J188" i="11"/>
  <c r="K188" i="11"/>
  <c r="L188" i="11"/>
  <c r="M188" i="11"/>
  <c r="N188" i="11"/>
  <c r="E189" i="11"/>
  <c r="I189" i="11"/>
  <c r="J189" i="11"/>
  <c r="M189" i="11"/>
  <c r="K189" i="11"/>
  <c r="L189" i="11"/>
  <c r="N189" i="11"/>
  <c r="E190" i="11"/>
  <c r="I190" i="11"/>
  <c r="J190" i="11"/>
  <c r="M190" i="11"/>
  <c r="K190" i="11"/>
  <c r="N190" i="11"/>
  <c r="L190" i="11"/>
  <c r="E191" i="11"/>
  <c r="I191" i="11"/>
  <c r="J191" i="11"/>
  <c r="K191" i="11"/>
  <c r="N191" i="11"/>
  <c r="L191" i="11"/>
  <c r="M191" i="11"/>
  <c r="E192" i="11"/>
  <c r="I192" i="11"/>
  <c r="Q192" i="9"/>
  <c r="J192" i="11"/>
  <c r="K192" i="11"/>
  <c r="L192" i="11"/>
  <c r="M192" i="11"/>
  <c r="N192" i="11"/>
  <c r="E193" i="11"/>
  <c r="I193" i="11"/>
  <c r="J193" i="11"/>
  <c r="M193" i="11"/>
  <c r="K193" i="11"/>
  <c r="L193" i="11"/>
  <c r="N193" i="11"/>
  <c r="E194" i="11"/>
  <c r="I194" i="11"/>
  <c r="J194" i="11"/>
  <c r="M194" i="11"/>
  <c r="K194" i="11"/>
  <c r="N194" i="11"/>
  <c r="L194" i="11"/>
  <c r="E195" i="11"/>
  <c r="I195" i="11"/>
  <c r="J195" i="11"/>
  <c r="K195" i="11"/>
  <c r="N195" i="11"/>
  <c r="L195" i="11"/>
  <c r="M195" i="11"/>
  <c r="E196" i="11"/>
  <c r="I196" i="11"/>
  <c r="Q196" i="9"/>
  <c r="J196" i="11"/>
  <c r="K196" i="11"/>
  <c r="L196" i="11"/>
  <c r="M196" i="11"/>
  <c r="N196" i="11"/>
  <c r="E197" i="11"/>
  <c r="I197" i="11"/>
  <c r="J197" i="11"/>
  <c r="M197" i="11"/>
  <c r="K197" i="11"/>
  <c r="L197" i="11"/>
  <c r="N197" i="11"/>
  <c r="E198" i="11"/>
  <c r="I198" i="11"/>
  <c r="J198" i="11"/>
  <c r="M198" i="11"/>
  <c r="K198" i="11"/>
  <c r="N198" i="11"/>
  <c r="L198" i="11"/>
  <c r="E199" i="11"/>
  <c r="I199" i="11"/>
  <c r="J199" i="11"/>
  <c r="K199" i="11"/>
  <c r="N199" i="11"/>
  <c r="L199" i="11"/>
  <c r="M199" i="11"/>
  <c r="E200" i="11"/>
  <c r="I200" i="11"/>
  <c r="Q200" i="9"/>
  <c r="J200" i="11"/>
  <c r="K200" i="11"/>
  <c r="L200" i="11"/>
  <c r="M200" i="11"/>
  <c r="N200" i="11"/>
  <c r="E201" i="11"/>
  <c r="I201" i="11"/>
  <c r="J201" i="11"/>
  <c r="M201" i="11"/>
  <c r="K201" i="11"/>
  <c r="L201" i="11"/>
  <c r="N201" i="11"/>
  <c r="E202" i="11"/>
  <c r="I202" i="11"/>
  <c r="J202" i="11"/>
  <c r="M202" i="11"/>
  <c r="K202" i="11"/>
  <c r="N202" i="11"/>
  <c r="L202" i="11"/>
  <c r="E203" i="11"/>
  <c r="I203" i="11"/>
  <c r="J203" i="11"/>
  <c r="K203" i="11"/>
  <c r="N203" i="11"/>
  <c r="L203" i="11"/>
  <c r="M203" i="11"/>
  <c r="E204" i="11"/>
  <c r="I204" i="11"/>
  <c r="Q204" i="9"/>
  <c r="J204" i="11"/>
  <c r="K204" i="11"/>
  <c r="L204" i="11"/>
  <c r="M204" i="11"/>
  <c r="N204" i="11"/>
  <c r="E205" i="11"/>
  <c r="I205" i="11"/>
  <c r="J205" i="11"/>
  <c r="M205" i="11"/>
  <c r="K205" i="11"/>
  <c r="L205" i="11"/>
  <c r="N205" i="11"/>
  <c r="E206" i="11"/>
  <c r="I206" i="11"/>
  <c r="J206" i="11"/>
  <c r="M206" i="11"/>
  <c r="K206" i="11"/>
  <c r="N206" i="11"/>
  <c r="L206" i="11"/>
  <c r="E207" i="11"/>
  <c r="I207" i="11"/>
  <c r="J207" i="11"/>
  <c r="K207" i="11"/>
  <c r="N207" i="11"/>
  <c r="L207" i="11"/>
  <c r="M207" i="11"/>
  <c r="E208" i="11"/>
  <c r="I208" i="11"/>
  <c r="Q208" i="9"/>
  <c r="J208" i="11"/>
  <c r="K208" i="11"/>
  <c r="L208" i="11"/>
  <c r="M208" i="11"/>
  <c r="N208" i="11"/>
  <c r="E209" i="11"/>
  <c r="I209" i="11"/>
  <c r="J209" i="11"/>
  <c r="M209" i="11"/>
  <c r="K209" i="11"/>
  <c r="L209" i="11"/>
  <c r="N209" i="11"/>
  <c r="E210" i="11"/>
  <c r="I210" i="11"/>
  <c r="J210" i="11"/>
  <c r="M210" i="11"/>
  <c r="K210" i="11"/>
  <c r="N210" i="11"/>
  <c r="L210" i="11"/>
  <c r="E211" i="11"/>
  <c r="I211" i="11"/>
  <c r="J211" i="11"/>
  <c r="K211" i="11"/>
  <c r="N211" i="11"/>
  <c r="L211" i="11"/>
  <c r="M211" i="11"/>
  <c r="E212" i="11"/>
  <c r="I212" i="11"/>
  <c r="Q212" i="9"/>
  <c r="J212" i="11"/>
  <c r="K212" i="11"/>
  <c r="L212" i="11"/>
  <c r="M212" i="11"/>
  <c r="N212" i="11"/>
  <c r="E213" i="11"/>
  <c r="I213" i="11"/>
  <c r="J213" i="11"/>
  <c r="M213" i="11"/>
  <c r="K213" i="11"/>
  <c r="L213" i="11"/>
  <c r="N213" i="11"/>
  <c r="E214" i="11"/>
  <c r="I214" i="11"/>
  <c r="J214" i="11"/>
  <c r="M214" i="11"/>
  <c r="K214" i="11"/>
  <c r="N214" i="11"/>
  <c r="L214" i="11"/>
  <c r="E215" i="11"/>
  <c r="I215" i="11"/>
  <c r="J215" i="11"/>
  <c r="K215" i="11"/>
  <c r="N215" i="11"/>
  <c r="L215" i="11"/>
  <c r="M215" i="11"/>
  <c r="E216" i="11"/>
  <c r="I216" i="11"/>
  <c r="Q216" i="9"/>
  <c r="J216" i="11"/>
  <c r="K216" i="11"/>
  <c r="L216" i="11"/>
  <c r="M216" i="11"/>
  <c r="N216" i="11"/>
  <c r="E217" i="11"/>
  <c r="I217" i="11"/>
  <c r="J217" i="11"/>
  <c r="M217" i="11"/>
  <c r="K217" i="11"/>
  <c r="L217" i="11"/>
  <c r="N217" i="11"/>
  <c r="E218" i="11"/>
  <c r="I218" i="11"/>
  <c r="J218" i="11"/>
  <c r="M218" i="11"/>
  <c r="K218" i="11"/>
  <c r="N218" i="11"/>
  <c r="L218" i="11"/>
  <c r="E219" i="11"/>
  <c r="I219" i="11"/>
  <c r="J219" i="11"/>
  <c r="K219" i="11"/>
  <c r="N219" i="11"/>
  <c r="L219" i="11"/>
  <c r="M219" i="11"/>
  <c r="E220" i="11"/>
  <c r="I220" i="11"/>
  <c r="Q220" i="9"/>
  <c r="J220" i="11"/>
  <c r="K220" i="11"/>
  <c r="L220" i="11"/>
  <c r="M220" i="11"/>
  <c r="N220" i="11"/>
  <c r="E221" i="11"/>
  <c r="I221" i="11"/>
  <c r="J221" i="11"/>
  <c r="M221" i="11"/>
  <c r="K221" i="11"/>
  <c r="L221" i="11"/>
  <c r="N221" i="11"/>
  <c r="E222" i="11"/>
  <c r="I222" i="11"/>
  <c r="J222" i="11"/>
  <c r="M222" i="11"/>
  <c r="K222" i="11"/>
  <c r="N222" i="11"/>
  <c r="L222" i="11"/>
  <c r="E223" i="11"/>
  <c r="I223" i="11"/>
  <c r="J223" i="11"/>
  <c r="K223" i="11"/>
  <c r="N223" i="11"/>
  <c r="L223" i="11"/>
  <c r="M223" i="11"/>
  <c r="E224" i="11"/>
  <c r="I224" i="11"/>
  <c r="Q224" i="9"/>
  <c r="J224" i="11"/>
  <c r="K224" i="11"/>
  <c r="L224" i="11"/>
  <c r="M224" i="11"/>
  <c r="N224" i="11"/>
  <c r="E225" i="11"/>
  <c r="I225" i="11"/>
  <c r="J225" i="11"/>
  <c r="M225" i="11"/>
  <c r="K225" i="11"/>
  <c r="L225" i="11"/>
  <c r="N225" i="11"/>
  <c r="E226" i="11"/>
  <c r="I226" i="11"/>
  <c r="J226" i="11"/>
  <c r="M226" i="11"/>
  <c r="K226" i="11"/>
  <c r="N226" i="11"/>
  <c r="L226" i="11"/>
  <c r="E227" i="11"/>
  <c r="I227" i="11"/>
  <c r="J227" i="11"/>
  <c r="K227" i="11"/>
  <c r="N227" i="11"/>
  <c r="L227" i="11"/>
  <c r="M227" i="11"/>
  <c r="E228" i="11"/>
  <c r="I228" i="11"/>
  <c r="Q228" i="9"/>
  <c r="J228" i="11"/>
  <c r="K228" i="11"/>
  <c r="L228" i="11"/>
  <c r="M228" i="11"/>
  <c r="N228" i="11"/>
  <c r="E229" i="11"/>
  <c r="I229" i="11"/>
  <c r="J229" i="11"/>
  <c r="M229" i="11"/>
  <c r="K229" i="11"/>
  <c r="L229" i="11"/>
  <c r="N229" i="11"/>
  <c r="E230" i="11"/>
  <c r="I230" i="11"/>
  <c r="J230" i="11"/>
  <c r="M230" i="11"/>
  <c r="K230" i="11"/>
  <c r="N230" i="11"/>
  <c r="L230" i="11"/>
  <c r="E231" i="11"/>
  <c r="I231" i="11"/>
  <c r="J231" i="11"/>
  <c r="K231" i="11"/>
  <c r="N231" i="11"/>
  <c r="L231" i="11"/>
  <c r="M231" i="11"/>
  <c r="E232" i="11"/>
  <c r="I232" i="11"/>
  <c r="Q232" i="9"/>
  <c r="J232" i="11"/>
  <c r="K232" i="11"/>
  <c r="L232" i="11"/>
  <c r="M232" i="11"/>
  <c r="N232" i="11"/>
  <c r="E233" i="11"/>
  <c r="I233" i="11"/>
  <c r="J233" i="11"/>
  <c r="M233" i="11"/>
  <c r="K233" i="11"/>
  <c r="L233" i="11"/>
  <c r="N233" i="11"/>
  <c r="E234" i="11"/>
  <c r="I234" i="11"/>
  <c r="J234" i="11"/>
  <c r="M234" i="11"/>
  <c r="K234" i="11"/>
  <c r="N234" i="11"/>
  <c r="L234" i="11"/>
  <c r="E235" i="11"/>
  <c r="I235" i="11"/>
  <c r="J235" i="11"/>
  <c r="K235" i="11"/>
  <c r="N235" i="11"/>
  <c r="L235" i="11"/>
  <c r="M235" i="11"/>
  <c r="E236" i="11"/>
  <c r="I236" i="11"/>
  <c r="Q236" i="9"/>
  <c r="J236" i="11"/>
  <c r="K236" i="11"/>
  <c r="L236" i="11"/>
  <c r="M236" i="11"/>
  <c r="N236" i="11"/>
  <c r="E237" i="11"/>
  <c r="I237" i="11"/>
  <c r="J237" i="11"/>
  <c r="M237" i="11"/>
  <c r="K237" i="11"/>
  <c r="L237" i="11"/>
  <c r="N237" i="11"/>
  <c r="E238" i="11"/>
  <c r="I238" i="11"/>
  <c r="J238" i="11"/>
  <c r="M238" i="11"/>
  <c r="K238" i="11"/>
  <c r="N238" i="11"/>
  <c r="L238" i="11"/>
  <c r="E239" i="11"/>
  <c r="I239" i="11"/>
  <c r="J239" i="11"/>
  <c r="K239" i="11"/>
  <c r="N239" i="11"/>
  <c r="L239" i="11"/>
  <c r="M239" i="11"/>
  <c r="E240" i="11"/>
  <c r="I240" i="11"/>
  <c r="Q240" i="9"/>
  <c r="J240" i="11"/>
  <c r="K240" i="11"/>
  <c r="L240" i="11"/>
  <c r="M240" i="11"/>
  <c r="N240" i="11"/>
  <c r="E241" i="11"/>
  <c r="I241" i="11"/>
  <c r="J241" i="11"/>
  <c r="M241" i="11"/>
  <c r="K241" i="11"/>
  <c r="L241" i="11"/>
  <c r="N241" i="11"/>
  <c r="E242" i="11"/>
  <c r="I242" i="11"/>
  <c r="J242" i="11"/>
  <c r="M242" i="11"/>
  <c r="K242" i="11"/>
  <c r="N242" i="11"/>
  <c r="L242" i="11"/>
  <c r="E243" i="11"/>
  <c r="I243" i="11"/>
  <c r="J243" i="11"/>
  <c r="K243" i="11"/>
  <c r="N243" i="11"/>
  <c r="L243" i="11"/>
  <c r="M243" i="11"/>
  <c r="E244" i="11"/>
  <c r="I244" i="11"/>
  <c r="Q244" i="9"/>
  <c r="J244" i="11"/>
  <c r="K244" i="11"/>
  <c r="L244" i="11"/>
  <c r="M244" i="11"/>
  <c r="N244" i="11"/>
  <c r="E245" i="11"/>
  <c r="I245" i="11"/>
  <c r="J245" i="11"/>
  <c r="M245" i="11"/>
  <c r="K245" i="11"/>
  <c r="L245" i="11"/>
  <c r="N245" i="11"/>
  <c r="E246" i="11"/>
  <c r="I246" i="11"/>
  <c r="J246" i="11"/>
  <c r="M246" i="11"/>
  <c r="K246" i="11"/>
  <c r="N246" i="11"/>
  <c r="L246" i="11"/>
  <c r="E247" i="11"/>
  <c r="I247" i="11"/>
  <c r="J247" i="11"/>
  <c r="K247" i="11"/>
  <c r="N247" i="11"/>
  <c r="L247" i="11"/>
  <c r="M247" i="11"/>
  <c r="E248" i="11"/>
  <c r="I248" i="11"/>
  <c r="Q248" i="9"/>
  <c r="J248" i="11"/>
  <c r="K248" i="11"/>
  <c r="L248" i="11"/>
  <c r="M248" i="11"/>
  <c r="N248" i="11"/>
  <c r="E249" i="11"/>
  <c r="I249" i="11"/>
  <c r="J249" i="11"/>
  <c r="M249" i="11"/>
  <c r="K249" i="11"/>
  <c r="L249" i="11"/>
  <c r="N249" i="11"/>
  <c r="E250" i="11"/>
  <c r="I250" i="11"/>
  <c r="J250" i="11"/>
  <c r="M250" i="11"/>
  <c r="K250" i="11"/>
  <c r="N250" i="11"/>
  <c r="L250" i="11"/>
  <c r="E251" i="11"/>
  <c r="I251" i="11"/>
  <c r="J251" i="11"/>
  <c r="K251" i="11"/>
  <c r="N251" i="11"/>
  <c r="L251" i="11"/>
  <c r="M251" i="11"/>
  <c r="E252" i="11"/>
  <c r="I252" i="11"/>
  <c r="Q252" i="9"/>
  <c r="J252" i="11"/>
  <c r="K252" i="11"/>
  <c r="L252" i="11"/>
  <c r="M252" i="11"/>
  <c r="N252" i="11"/>
  <c r="E253" i="11"/>
  <c r="I253" i="11"/>
  <c r="J253" i="11"/>
  <c r="M253" i="11"/>
  <c r="K253" i="11"/>
  <c r="L253" i="11"/>
  <c r="N253" i="11"/>
  <c r="E254" i="11"/>
  <c r="I254" i="11"/>
  <c r="J254" i="11"/>
  <c r="M254" i="11"/>
  <c r="K254" i="11"/>
  <c r="N254" i="11"/>
  <c r="L254" i="11"/>
  <c r="E255" i="11"/>
  <c r="I255" i="11"/>
  <c r="J255" i="11"/>
  <c r="K255" i="11"/>
  <c r="N255" i="11"/>
  <c r="L255" i="11"/>
  <c r="M255" i="11"/>
  <c r="E256" i="11"/>
  <c r="I256" i="11"/>
  <c r="Q256" i="9"/>
  <c r="J256" i="11"/>
  <c r="K256" i="11"/>
  <c r="L256" i="11"/>
  <c r="M256" i="11"/>
  <c r="N256" i="11"/>
  <c r="E257" i="11"/>
  <c r="I257" i="11"/>
  <c r="J257" i="11"/>
  <c r="M257" i="11"/>
  <c r="K257" i="11"/>
  <c r="L257" i="11"/>
  <c r="N257" i="11"/>
  <c r="E258" i="11"/>
  <c r="I258" i="11"/>
  <c r="J258" i="11"/>
  <c r="M258" i="11"/>
  <c r="K258" i="11"/>
  <c r="N258" i="11"/>
  <c r="L258" i="11"/>
  <c r="E259" i="11"/>
  <c r="I259" i="11"/>
  <c r="J259" i="11"/>
  <c r="K259" i="11"/>
  <c r="N259" i="11"/>
  <c r="L259" i="11"/>
  <c r="M259" i="11"/>
  <c r="E260" i="11"/>
  <c r="I260" i="11"/>
  <c r="Q260" i="9"/>
  <c r="J260" i="11"/>
  <c r="K260" i="11"/>
  <c r="L260" i="11"/>
  <c r="M260" i="11"/>
  <c r="N260" i="11"/>
  <c r="E261" i="11"/>
  <c r="I261" i="11"/>
  <c r="J261" i="11"/>
  <c r="M261" i="11"/>
  <c r="K261" i="11"/>
  <c r="L261" i="11"/>
  <c r="N261" i="11"/>
  <c r="E262" i="11"/>
  <c r="I262" i="11"/>
  <c r="J262" i="11"/>
  <c r="M262" i="11"/>
  <c r="K262" i="11"/>
  <c r="N262" i="11"/>
  <c r="L262" i="11"/>
  <c r="E263" i="11"/>
  <c r="I263" i="11"/>
  <c r="J263" i="11"/>
  <c r="K263" i="11"/>
  <c r="N263" i="11"/>
  <c r="L263" i="11"/>
  <c r="M263" i="11"/>
  <c r="E264" i="11"/>
  <c r="I264" i="11"/>
  <c r="Q264" i="9"/>
  <c r="J264" i="11"/>
  <c r="K264" i="11"/>
  <c r="L264" i="11"/>
  <c r="M264" i="11"/>
  <c r="N264" i="11"/>
  <c r="E265" i="11"/>
  <c r="I265" i="11"/>
  <c r="J265" i="11"/>
  <c r="M265" i="11"/>
  <c r="K265" i="11"/>
  <c r="L265" i="11"/>
  <c r="N265" i="11"/>
  <c r="E266" i="11"/>
  <c r="I266" i="11"/>
  <c r="J266" i="11"/>
  <c r="M266" i="11"/>
  <c r="K266" i="11"/>
  <c r="N266" i="11"/>
  <c r="L266" i="11"/>
  <c r="E267" i="11"/>
  <c r="I267" i="11"/>
  <c r="J267" i="11"/>
  <c r="K267" i="11"/>
  <c r="N267" i="11"/>
  <c r="L267" i="11"/>
  <c r="M267" i="11"/>
  <c r="E268" i="11"/>
  <c r="I268" i="11"/>
  <c r="Q268" i="9"/>
  <c r="J268" i="11"/>
  <c r="K268" i="11"/>
  <c r="L268" i="11"/>
  <c r="M268" i="11"/>
  <c r="N268" i="11"/>
  <c r="E269" i="11"/>
  <c r="I269" i="11"/>
  <c r="J269" i="11"/>
  <c r="M269" i="11"/>
  <c r="K269" i="11"/>
  <c r="L269" i="11"/>
  <c r="N269" i="11"/>
  <c r="E270" i="11"/>
  <c r="I270" i="11"/>
  <c r="J270" i="11"/>
  <c r="M270" i="11"/>
  <c r="K270" i="11"/>
  <c r="N270" i="11"/>
  <c r="L270" i="11"/>
  <c r="E271" i="11"/>
  <c r="I271" i="11"/>
  <c r="J271" i="11"/>
  <c r="K271" i="11"/>
  <c r="N271" i="11"/>
  <c r="L271" i="11"/>
  <c r="M271" i="11"/>
  <c r="E272" i="11"/>
  <c r="I272" i="11"/>
  <c r="Q272" i="9"/>
  <c r="J272" i="11"/>
  <c r="K272" i="11"/>
  <c r="L272" i="11"/>
  <c r="M272" i="11"/>
  <c r="N272" i="11"/>
  <c r="E273" i="11"/>
  <c r="I273" i="11"/>
  <c r="J273" i="11"/>
  <c r="M273" i="11"/>
  <c r="K273" i="11"/>
  <c r="L273" i="11"/>
  <c r="N273" i="11"/>
  <c r="E274" i="11"/>
  <c r="I274" i="11"/>
  <c r="J274" i="11"/>
  <c r="M274" i="11"/>
  <c r="K274" i="11"/>
  <c r="N274" i="11"/>
  <c r="L274" i="11"/>
  <c r="E275" i="11"/>
  <c r="I275" i="11"/>
  <c r="J275" i="11"/>
  <c r="K275" i="11"/>
  <c r="N275" i="11"/>
  <c r="L275" i="11"/>
  <c r="M275" i="11"/>
  <c r="E276" i="11"/>
  <c r="I276" i="11"/>
  <c r="Q276" i="9"/>
  <c r="J276" i="11"/>
  <c r="K276" i="11"/>
  <c r="L276" i="11"/>
  <c r="M276" i="11"/>
  <c r="N276" i="11"/>
  <c r="E277" i="11"/>
  <c r="I277" i="11"/>
  <c r="J277" i="11"/>
  <c r="M277" i="11"/>
  <c r="K277" i="11"/>
  <c r="L277" i="11"/>
  <c r="N277" i="11"/>
  <c r="E278" i="11"/>
  <c r="I278" i="11"/>
  <c r="J278" i="11"/>
  <c r="M278" i="11"/>
  <c r="K278" i="11"/>
  <c r="N278" i="11"/>
  <c r="L278" i="11"/>
  <c r="E279" i="11"/>
  <c r="I279" i="11"/>
  <c r="J279" i="11"/>
  <c r="K279" i="11"/>
  <c r="N279" i="11"/>
  <c r="L279" i="11"/>
  <c r="M279" i="11"/>
  <c r="E280" i="11"/>
  <c r="I280" i="11"/>
  <c r="Q280" i="9"/>
  <c r="J280" i="11"/>
  <c r="K280" i="11"/>
  <c r="L280" i="11"/>
  <c r="M280" i="11"/>
  <c r="N280" i="11"/>
  <c r="E281" i="11"/>
  <c r="I281" i="11"/>
  <c r="J281" i="11"/>
  <c r="M281" i="11"/>
  <c r="K281" i="11"/>
  <c r="L281" i="11"/>
  <c r="N281" i="11"/>
  <c r="E282" i="11"/>
  <c r="I282" i="11"/>
  <c r="J282" i="11"/>
  <c r="M282" i="11"/>
  <c r="K282" i="11"/>
  <c r="N282" i="11"/>
  <c r="L282" i="11"/>
  <c r="E283" i="11"/>
  <c r="I283" i="11"/>
  <c r="J283" i="11"/>
  <c r="K283" i="11"/>
  <c r="N283" i="11"/>
  <c r="L283" i="11"/>
  <c r="M283" i="11"/>
  <c r="E284" i="11"/>
  <c r="I284" i="11"/>
  <c r="Q284" i="9"/>
  <c r="J284" i="11"/>
  <c r="K284" i="11"/>
  <c r="L284" i="11"/>
  <c r="M284" i="11"/>
  <c r="N284" i="11"/>
  <c r="E285" i="11"/>
  <c r="I285" i="11"/>
  <c r="J285" i="11"/>
  <c r="M285" i="11"/>
  <c r="K285" i="11"/>
  <c r="L285" i="11"/>
  <c r="N285" i="11"/>
  <c r="E286" i="11"/>
  <c r="I286" i="11"/>
  <c r="J286" i="11"/>
  <c r="M286" i="11"/>
  <c r="K286" i="11"/>
  <c r="N286" i="11"/>
  <c r="L286" i="11"/>
  <c r="E287" i="11"/>
  <c r="I287" i="11"/>
  <c r="J287" i="11"/>
  <c r="K287" i="11"/>
  <c r="N287" i="11"/>
  <c r="L287" i="11"/>
  <c r="M287" i="11"/>
  <c r="E288" i="11"/>
  <c r="I288" i="11"/>
  <c r="Q288" i="9"/>
  <c r="J288" i="11"/>
  <c r="K288" i="11"/>
  <c r="L288" i="11"/>
  <c r="M288" i="11"/>
  <c r="N288" i="11"/>
  <c r="E289" i="11"/>
  <c r="I289" i="11"/>
  <c r="J289" i="11"/>
  <c r="M289" i="11"/>
  <c r="K289" i="11"/>
  <c r="L289" i="11"/>
  <c r="N289" i="11"/>
  <c r="E290" i="11"/>
  <c r="I290" i="11"/>
  <c r="J290" i="11"/>
  <c r="M290" i="11"/>
  <c r="K290" i="11"/>
  <c r="N290" i="11"/>
  <c r="L290" i="11"/>
  <c r="E291" i="11"/>
  <c r="I291" i="11"/>
  <c r="J291" i="11"/>
  <c r="K291" i="11"/>
  <c r="N291" i="11"/>
  <c r="L291" i="11"/>
  <c r="M291" i="11"/>
  <c r="E292" i="11"/>
  <c r="I292" i="11"/>
  <c r="Q292" i="9"/>
  <c r="J292" i="11"/>
  <c r="K292" i="11"/>
  <c r="L292" i="11"/>
  <c r="M292" i="11"/>
  <c r="N292" i="11"/>
  <c r="E293" i="11"/>
  <c r="I293" i="11"/>
  <c r="J293" i="11"/>
  <c r="M293" i="11"/>
  <c r="K293" i="11"/>
  <c r="L293" i="11"/>
  <c r="N293" i="11"/>
  <c r="E294" i="11"/>
  <c r="I294" i="11"/>
  <c r="J294" i="11"/>
  <c r="M294" i="11"/>
  <c r="K294" i="11"/>
  <c r="N294" i="11"/>
  <c r="L294" i="11"/>
  <c r="E295" i="11"/>
  <c r="I295" i="11"/>
  <c r="J295" i="11"/>
  <c r="K295" i="11"/>
  <c r="N295" i="11"/>
  <c r="L295" i="11"/>
  <c r="M295" i="11"/>
  <c r="E296" i="11"/>
  <c r="I296" i="11"/>
  <c r="Q296" i="9"/>
  <c r="J296" i="11"/>
  <c r="K296" i="11"/>
  <c r="L296" i="11"/>
  <c r="M296" i="11"/>
  <c r="N296" i="11"/>
  <c r="E297" i="11"/>
  <c r="I297" i="11"/>
  <c r="J297" i="11"/>
  <c r="M297" i="11"/>
  <c r="K297" i="11"/>
  <c r="L297" i="11"/>
  <c r="N297" i="11"/>
  <c r="E298" i="11"/>
  <c r="I298" i="11"/>
  <c r="J298" i="11"/>
  <c r="M298" i="11"/>
  <c r="K298" i="11"/>
  <c r="N298" i="11"/>
  <c r="L298" i="11"/>
  <c r="E299" i="11"/>
  <c r="I299" i="11"/>
  <c r="J299" i="11"/>
  <c r="K299" i="11"/>
  <c r="N299" i="11"/>
  <c r="L299" i="11"/>
  <c r="M299" i="11"/>
  <c r="E300" i="11"/>
  <c r="I300" i="11"/>
  <c r="Q300" i="9"/>
  <c r="J300" i="11"/>
  <c r="K300" i="11"/>
  <c r="L300" i="11"/>
  <c r="M300" i="11"/>
  <c r="N300" i="11"/>
  <c r="E301" i="11"/>
  <c r="I301" i="11"/>
  <c r="J301" i="11"/>
  <c r="M301" i="11"/>
  <c r="K301" i="11"/>
  <c r="L301" i="11"/>
  <c r="N301" i="11"/>
  <c r="E302" i="11"/>
  <c r="I302" i="11"/>
  <c r="J302" i="11"/>
  <c r="M302" i="11"/>
  <c r="K302" i="11"/>
  <c r="N302" i="11"/>
  <c r="L302" i="11"/>
  <c r="E303" i="11"/>
  <c r="I303" i="11"/>
  <c r="J303" i="11"/>
  <c r="K303" i="11"/>
  <c r="N303" i="11"/>
  <c r="L303" i="11"/>
  <c r="M303" i="11"/>
  <c r="E304" i="11"/>
  <c r="I304" i="11"/>
  <c r="Q304" i="9"/>
  <c r="J304" i="11"/>
  <c r="K304" i="11"/>
  <c r="L304" i="11"/>
  <c r="M304" i="11"/>
  <c r="N304" i="11"/>
  <c r="E305" i="11"/>
  <c r="I305" i="11"/>
  <c r="J305" i="11"/>
  <c r="M305" i="11"/>
  <c r="K305" i="11"/>
  <c r="L305" i="11"/>
  <c r="N305" i="11"/>
  <c r="E306" i="11"/>
  <c r="I306" i="11"/>
  <c r="J306" i="11"/>
  <c r="M306" i="11"/>
  <c r="K306" i="11"/>
  <c r="N306" i="11"/>
  <c r="L306" i="11"/>
  <c r="E307" i="11"/>
  <c r="I307" i="11"/>
  <c r="J307" i="11"/>
  <c r="K307" i="11"/>
  <c r="N307" i="11"/>
  <c r="L307" i="11"/>
  <c r="M307" i="11"/>
  <c r="E308" i="11"/>
  <c r="I308" i="11"/>
  <c r="Q308" i="9"/>
  <c r="J308" i="11"/>
  <c r="K308" i="11"/>
  <c r="L308" i="11"/>
  <c r="M308" i="11"/>
  <c r="N308" i="11"/>
  <c r="E309" i="11"/>
  <c r="I309" i="11"/>
  <c r="J309" i="11"/>
  <c r="M309" i="11"/>
  <c r="K309" i="11"/>
  <c r="L309" i="11"/>
  <c r="N309" i="11"/>
  <c r="E310" i="11"/>
  <c r="I310" i="11"/>
  <c r="J310" i="11"/>
  <c r="M310" i="11"/>
  <c r="K310" i="11"/>
  <c r="N310" i="11"/>
  <c r="L310" i="11"/>
  <c r="E311" i="11"/>
  <c r="I311" i="11"/>
  <c r="J311" i="11"/>
  <c r="K311" i="11"/>
  <c r="N311" i="11"/>
  <c r="L311" i="11"/>
  <c r="M311" i="11"/>
  <c r="E312" i="11"/>
  <c r="I312" i="11"/>
  <c r="Q312" i="9"/>
  <c r="J312" i="11"/>
  <c r="K312" i="11"/>
  <c r="L312" i="11"/>
  <c r="M312" i="11"/>
  <c r="N312" i="11"/>
  <c r="E313" i="11"/>
  <c r="I313" i="11"/>
  <c r="J313" i="11"/>
  <c r="M313" i="11"/>
  <c r="K313" i="11"/>
  <c r="L313" i="11"/>
  <c r="N313" i="11"/>
  <c r="E314" i="11"/>
  <c r="I314" i="11"/>
  <c r="J314" i="11"/>
  <c r="M314" i="11"/>
  <c r="K314" i="11"/>
  <c r="N314" i="11"/>
  <c r="L314" i="11"/>
  <c r="E315" i="11"/>
  <c r="I315" i="11"/>
  <c r="J315" i="11"/>
  <c r="K315" i="11"/>
  <c r="N315" i="11"/>
  <c r="L315" i="11"/>
  <c r="M315" i="11"/>
  <c r="E316" i="11"/>
  <c r="I316" i="11"/>
  <c r="Q316" i="9"/>
  <c r="J316" i="11"/>
  <c r="K316" i="11"/>
  <c r="L316" i="11"/>
  <c r="M316" i="11"/>
  <c r="N316" i="11"/>
  <c r="E317" i="11"/>
  <c r="I317" i="11"/>
  <c r="J317" i="11"/>
  <c r="M317" i="11"/>
  <c r="K317" i="11"/>
  <c r="L317" i="11"/>
  <c r="N317" i="11"/>
  <c r="E318" i="11"/>
  <c r="I318" i="11"/>
  <c r="J318" i="11"/>
  <c r="M318" i="11"/>
  <c r="K318" i="11"/>
  <c r="N318" i="11"/>
  <c r="L318" i="11"/>
  <c r="E319" i="11"/>
  <c r="I319" i="11"/>
  <c r="J319" i="11"/>
  <c r="K319" i="11"/>
  <c r="N319" i="11"/>
  <c r="L319" i="11"/>
  <c r="M319" i="11"/>
  <c r="E320" i="11"/>
  <c r="I320" i="11"/>
  <c r="Q320" i="9"/>
  <c r="J320" i="11"/>
  <c r="K320" i="11"/>
  <c r="L320" i="11"/>
  <c r="M320" i="11"/>
  <c r="N320" i="11"/>
  <c r="E321" i="11"/>
  <c r="I321" i="11"/>
  <c r="J321" i="11"/>
  <c r="M321" i="11"/>
  <c r="K321" i="11"/>
  <c r="L321" i="11"/>
  <c r="N321" i="11"/>
  <c r="E322" i="11"/>
  <c r="I322" i="11"/>
  <c r="J322" i="11"/>
  <c r="M322" i="11"/>
  <c r="K322" i="11"/>
  <c r="N322" i="11"/>
  <c r="L322" i="11"/>
  <c r="E323" i="11"/>
  <c r="I323" i="11"/>
  <c r="J323" i="11"/>
  <c r="K323" i="11"/>
  <c r="N323" i="11"/>
  <c r="L323" i="11"/>
  <c r="M323" i="11"/>
  <c r="E324" i="11"/>
  <c r="I324" i="11"/>
  <c r="Q324" i="9"/>
  <c r="J324" i="11"/>
  <c r="K324" i="11"/>
  <c r="L324" i="11"/>
  <c r="M324" i="11"/>
  <c r="N324" i="11"/>
  <c r="E325" i="11"/>
  <c r="I325" i="11"/>
  <c r="J325" i="11"/>
  <c r="M325" i="11"/>
  <c r="K325" i="11"/>
  <c r="L325" i="11"/>
  <c r="N325" i="11"/>
  <c r="E326" i="11"/>
  <c r="I326" i="11"/>
  <c r="J326" i="11"/>
  <c r="M326" i="11"/>
  <c r="K326" i="11"/>
  <c r="N326" i="11"/>
  <c r="L326" i="11"/>
  <c r="E327" i="11"/>
  <c r="I327" i="11"/>
  <c r="J327" i="11"/>
  <c r="K327" i="11"/>
  <c r="N327" i="11"/>
  <c r="L327" i="11"/>
  <c r="M327" i="11"/>
  <c r="E328" i="11"/>
  <c r="I328" i="11"/>
  <c r="Q328" i="9"/>
  <c r="J328" i="11"/>
  <c r="K328" i="11"/>
  <c r="L328" i="11"/>
  <c r="M328" i="11"/>
  <c r="N328" i="11"/>
  <c r="E329" i="11"/>
  <c r="I329" i="11"/>
  <c r="J329" i="11"/>
  <c r="M329" i="11"/>
  <c r="K329" i="11"/>
  <c r="L329" i="11"/>
  <c r="N329" i="11"/>
  <c r="E330" i="11"/>
  <c r="I330" i="11"/>
  <c r="J330" i="11"/>
  <c r="M330" i="11"/>
  <c r="K330" i="11"/>
  <c r="N330" i="11"/>
  <c r="L330" i="11"/>
  <c r="E331" i="11"/>
  <c r="I331" i="11"/>
  <c r="J331" i="11"/>
  <c r="K331" i="11"/>
  <c r="N331" i="11"/>
  <c r="L331" i="11"/>
  <c r="M331" i="11"/>
  <c r="E332" i="11"/>
  <c r="I332" i="11"/>
  <c r="Q332" i="9"/>
  <c r="J332" i="11"/>
  <c r="K332" i="11"/>
  <c r="L332" i="11"/>
  <c r="M332" i="11"/>
  <c r="N332" i="11"/>
  <c r="E333" i="11"/>
  <c r="I333" i="11"/>
  <c r="J333" i="11"/>
  <c r="M333" i="11"/>
  <c r="K333" i="11"/>
  <c r="L333" i="11"/>
  <c r="N333" i="11"/>
  <c r="E334" i="11"/>
  <c r="I334" i="11"/>
  <c r="J334" i="11"/>
  <c r="M334" i="11"/>
  <c r="K334" i="11"/>
  <c r="N334" i="11"/>
  <c r="L334" i="11"/>
  <c r="E335" i="11"/>
  <c r="I335" i="11"/>
  <c r="J335" i="11"/>
  <c r="K335" i="11"/>
  <c r="N335" i="11"/>
  <c r="L335" i="11"/>
  <c r="M335" i="11"/>
  <c r="E336" i="11"/>
  <c r="I336" i="11"/>
  <c r="Q336" i="9"/>
  <c r="J336" i="11"/>
  <c r="K336" i="11"/>
  <c r="L336" i="11"/>
  <c r="M336" i="11"/>
  <c r="N336" i="11"/>
  <c r="E337" i="11"/>
  <c r="I337" i="11"/>
  <c r="J337" i="11"/>
  <c r="M337" i="11"/>
  <c r="K337" i="11"/>
  <c r="L337" i="11"/>
  <c r="N337" i="11"/>
  <c r="E338" i="11"/>
  <c r="I338" i="11"/>
  <c r="J338" i="11"/>
  <c r="M338" i="11"/>
  <c r="K338" i="11"/>
  <c r="N338" i="11"/>
  <c r="L338" i="11"/>
  <c r="E339" i="11"/>
  <c r="I339" i="11"/>
  <c r="J339" i="11"/>
  <c r="K339" i="11"/>
  <c r="N339" i="11"/>
  <c r="L339" i="11"/>
  <c r="M339" i="11"/>
  <c r="E340" i="11"/>
  <c r="I340" i="11"/>
  <c r="Q340" i="9"/>
  <c r="J340" i="11"/>
  <c r="K340" i="11"/>
  <c r="L340" i="11"/>
  <c r="M340" i="11"/>
  <c r="N340" i="11"/>
  <c r="E341" i="11"/>
  <c r="I341" i="11"/>
  <c r="J341" i="11"/>
  <c r="M341" i="11"/>
  <c r="K341" i="11"/>
  <c r="L341" i="11"/>
  <c r="N341" i="11"/>
  <c r="E342" i="11"/>
  <c r="I342" i="11"/>
  <c r="J342" i="11"/>
  <c r="M342" i="11"/>
  <c r="K342" i="11"/>
  <c r="N342" i="11"/>
  <c r="L342" i="11"/>
  <c r="E343" i="11"/>
  <c r="I343" i="11"/>
  <c r="J343" i="11"/>
  <c r="K343" i="11"/>
  <c r="N343" i="11"/>
  <c r="L343" i="11"/>
  <c r="M343" i="11"/>
  <c r="E344" i="11"/>
  <c r="I344" i="11"/>
  <c r="Q344" i="9"/>
  <c r="J344" i="11"/>
  <c r="K344" i="11"/>
  <c r="L344" i="11"/>
  <c r="M344" i="11"/>
  <c r="N344" i="11"/>
  <c r="E345" i="11"/>
  <c r="I345" i="11"/>
  <c r="J345" i="11"/>
  <c r="M345" i="11"/>
  <c r="K345" i="11"/>
  <c r="L345" i="11"/>
  <c r="N345" i="11"/>
  <c r="E346" i="11"/>
  <c r="I346" i="11"/>
  <c r="J346" i="11"/>
  <c r="M346" i="11"/>
  <c r="K346" i="11"/>
  <c r="N346" i="11"/>
  <c r="L346" i="11"/>
  <c r="E347" i="11"/>
  <c r="I347" i="11"/>
  <c r="J347" i="11"/>
  <c r="K347" i="11"/>
  <c r="N347" i="11"/>
  <c r="L347" i="11"/>
  <c r="M347" i="11"/>
  <c r="E348" i="11"/>
  <c r="I348" i="11"/>
  <c r="Q348" i="9"/>
  <c r="J348" i="11"/>
  <c r="K348" i="11"/>
  <c r="L348" i="11"/>
  <c r="M348" i="11"/>
  <c r="N348" i="11"/>
  <c r="E349" i="11"/>
  <c r="I349" i="11"/>
  <c r="J349" i="11"/>
  <c r="M349" i="11"/>
  <c r="K349" i="11"/>
  <c r="L349" i="11"/>
  <c r="N349" i="11"/>
  <c r="E350" i="11"/>
  <c r="I350" i="11"/>
  <c r="J350" i="11"/>
  <c r="M350" i="11"/>
  <c r="K350" i="11"/>
  <c r="N350" i="11"/>
  <c r="L350" i="11"/>
  <c r="E351" i="11"/>
  <c r="I351" i="11"/>
  <c r="J351" i="11"/>
  <c r="K351" i="11"/>
  <c r="N351" i="11"/>
  <c r="L351" i="11"/>
  <c r="M351" i="11"/>
  <c r="E352" i="11"/>
  <c r="I352" i="11"/>
  <c r="Q352" i="9"/>
  <c r="J352" i="11"/>
  <c r="K352" i="11"/>
  <c r="L352" i="11"/>
  <c r="M352" i="11"/>
  <c r="N352" i="11"/>
  <c r="E353" i="11"/>
  <c r="I353" i="11"/>
  <c r="J353" i="11"/>
  <c r="M353" i="11"/>
  <c r="K353" i="11"/>
  <c r="L353" i="11"/>
  <c r="N353" i="11"/>
  <c r="E354" i="11"/>
  <c r="I354" i="11"/>
  <c r="J354" i="11"/>
  <c r="M354" i="11"/>
  <c r="K354" i="11"/>
  <c r="N354" i="11"/>
  <c r="L354" i="11"/>
  <c r="E355" i="11"/>
  <c r="I355" i="11"/>
  <c r="J355" i="11"/>
  <c r="K355" i="11"/>
  <c r="N355" i="11"/>
  <c r="L355" i="11"/>
  <c r="M355" i="11"/>
  <c r="E356" i="11"/>
  <c r="I356" i="11"/>
  <c r="Q356" i="9"/>
  <c r="J356" i="11"/>
  <c r="K356" i="11"/>
  <c r="L356" i="11"/>
  <c r="M356" i="11"/>
  <c r="N356" i="11"/>
  <c r="E357" i="11"/>
  <c r="I357" i="11"/>
  <c r="J357" i="11"/>
  <c r="M357" i="11"/>
  <c r="K357" i="11"/>
  <c r="L357" i="11"/>
  <c r="N357" i="11"/>
  <c r="E358" i="11"/>
  <c r="I358" i="11"/>
  <c r="J358" i="11"/>
  <c r="M358" i="11"/>
  <c r="K358" i="11"/>
  <c r="N358" i="11"/>
  <c r="L358" i="11"/>
  <c r="E359" i="11"/>
  <c r="I359" i="11"/>
  <c r="J359" i="11"/>
  <c r="K359" i="11"/>
  <c r="N359" i="11"/>
  <c r="L359" i="11"/>
  <c r="M359" i="11"/>
  <c r="E360" i="11"/>
  <c r="I360" i="11"/>
  <c r="Q360" i="9"/>
  <c r="J360" i="11"/>
  <c r="K360" i="11"/>
  <c r="L360" i="11"/>
  <c r="M360" i="11"/>
  <c r="N360" i="11"/>
  <c r="E361" i="11"/>
  <c r="I361" i="11"/>
  <c r="J361" i="11"/>
  <c r="M361" i="11"/>
  <c r="K361" i="11"/>
  <c r="L361" i="11"/>
  <c r="N361" i="11"/>
  <c r="E362" i="11"/>
  <c r="I362" i="11"/>
  <c r="J362" i="11"/>
  <c r="M362" i="11"/>
  <c r="K362" i="11"/>
  <c r="N362" i="11"/>
  <c r="L362" i="11"/>
  <c r="E363" i="11"/>
  <c r="I363" i="11"/>
  <c r="J363" i="11"/>
  <c r="K363" i="11"/>
  <c r="N363" i="11"/>
  <c r="L363" i="11"/>
  <c r="M363" i="11"/>
  <c r="E364" i="11"/>
  <c r="I364" i="11"/>
  <c r="Q364" i="9"/>
  <c r="J364" i="11"/>
  <c r="K364" i="11"/>
  <c r="L364" i="11"/>
  <c r="M364" i="11"/>
  <c r="N364" i="11"/>
  <c r="E365" i="11"/>
  <c r="I365" i="11"/>
  <c r="J365" i="11"/>
  <c r="M365" i="11"/>
  <c r="K365" i="11"/>
  <c r="L365" i="11"/>
  <c r="N365" i="11"/>
  <c r="E366" i="11"/>
  <c r="I366" i="11"/>
  <c r="J366" i="11"/>
  <c r="M366" i="11"/>
  <c r="K366" i="11"/>
  <c r="N366" i="11"/>
  <c r="L366" i="11"/>
  <c r="E367" i="11"/>
  <c r="I367" i="11"/>
  <c r="J367" i="11"/>
  <c r="K367" i="11"/>
  <c r="N367" i="11"/>
  <c r="L367" i="11"/>
  <c r="M367" i="11"/>
  <c r="E368" i="11"/>
  <c r="I368" i="11"/>
  <c r="Q368" i="9"/>
  <c r="J368" i="11"/>
  <c r="K368" i="11"/>
  <c r="L368" i="11"/>
  <c r="M368" i="11"/>
  <c r="N368" i="11"/>
  <c r="E369" i="11"/>
  <c r="I369" i="11"/>
  <c r="J369" i="11"/>
  <c r="M369" i="11"/>
  <c r="K369" i="11"/>
  <c r="L369" i="11"/>
  <c r="N369" i="11"/>
  <c r="E370" i="11"/>
  <c r="I370" i="11"/>
  <c r="J370" i="11"/>
  <c r="M370" i="11"/>
  <c r="K370" i="11"/>
  <c r="N370" i="11"/>
  <c r="L370" i="11"/>
  <c r="E371" i="11"/>
  <c r="I371" i="11"/>
  <c r="J371" i="11"/>
  <c r="K371" i="11"/>
  <c r="N371" i="11"/>
  <c r="L371" i="11"/>
  <c r="M371" i="11"/>
  <c r="E372" i="11"/>
  <c r="I372" i="11"/>
  <c r="Q372" i="9"/>
  <c r="J372" i="11"/>
  <c r="K372" i="11"/>
  <c r="L372" i="11"/>
  <c r="M372" i="11"/>
  <c r="N372" i="11"/>
  <c r="E373" i="11"/>
  <c r="I373" i="11"/>
  <c r="J373" i="11"/>
  <c r="M373" i="11"/>
  <c r="K373" i="11"/>
  <c r="L373" i="11"/>
  <c r="N373" i="11"/>
  <c r="E374" i="11"/>
  <c r="I374" i="11"/>
  <c r="J374" i="11"/>
  <c r="M374" i="11"/>
  <c r="K374" i="11"/>
  <c r="N374" i="11"/>
  <c r="L374" i="11"/>
  <c r="E375" i="11"/>
  <c r="I375" i="11"/>
  <c r="J375" i="11"/>
  <c r="K375" i="11"/>
  <c r="N375" i="11"/>
  <c r="L375" i="11"/>
  <c r="M375" i="11"/>
  <c r="E376" i="11"/>
  <c r="I376" i="11"/>
  <c r="Q376" i="9"/>
  <c r="J376" i="11"/>
  <c r="K376" i="11"/>
  <c r="L376" i="11"/>
  <c r="M376" i="11"/>
  <c r="N376" i="11"/>
  <c r="E377" i="11"/>
  <c r="I377" i="11"/>
  <c r="J377" i="11"/>
  <c r="M377" i="11"/>
  <c r="K377" i="11"/>
  <c r="L377" i="11"/>
  <c r="N377" i="11"/>
  <c r="E378" i="11"/>
  <c r="I378" i="11"/>
  <c r="J378" i="11"/>
  <c r="M378" i="11"/>
  <c r="K378" i="11"/>
  <c r="N378" i="11"/>
  <c r="L378" i="11"/>
  <c r="E379" i="11"/>
  <c r="I379" i="11"/>
  <c r="J379" i="11"/>
  <c r="K379" i="11"/>
  <c r="N379" i="11"/>
  <c r="L379" i="11"/>
  <c r="M379" i="11"/>
  <c r="E380" i="11"/>
  <c r="I380" i="11"/>
  <c r="Q380" i="9"/>
  <c r="J380" i="11"/>
  <c r="K380" i="11"/>
  <c r="L380" i="11"/>
  <c r="M380" i="11"/>
  <c r="N380" i="11"/>
  <c r="E381" i="11"/>
  <c r="I381" i="11"/>
  <c r="J381" i="11"/>
  <c r="M381" i="11"/>
  <c r="K381" i="11"/>
  <c r="L381" i="11"/>
  <c r="N381" i="11"/>
  <c r="E382" i="11"/>
  <c r="I382" i="11"/>
  <c r="J382" i="11"/>
  <c r="M382" i="11"/>
  <c r="K382" i="11"/>
  <c r="N382" i="11"/>
  <c r="L382" i="11"/>
  <c r="E383" i="11"/>
  <c r="I383" i="11"/>
  <c r="J383" i="11"/>
  <c r="K383" i="11"/>
  <c r="N383" i="11"/>
  <c r="L383" i="11"/>
  <c r="M383" i="11"/>
  <c r="E384" i="11"/>
  <c r="I384" i="11"/>
  <c r="Q384" i="9"/>
  <c r="J384" i="11"/>
  <c r="K384" i="11"/>
  <c r="L384" i="11"/>
  <c r="M384" i="11"/>
  <c r="N384" i="11"/>
  <c r="E385" i="11"/>
  <c r="I385" i="11"/>
  <c r="J385" i="11"/>
  <c r="M385" i="11"/>
  <c r="K385" i="11"/>
  <c r="L385" i="11"/>
  <c r="N385" i="11"/>
  <c r="E386" i="11"/>
  <c r="I386" i="11"/>
  <c r="J386" i="11"/>
  <c r="M386" i="11"/>
  <c r="K386" i="11"/>
  <c r="N386" i="11"/>
  <c r="L386" i="11"/>
  <c r="E387" i="11"/>
  <c r="I387" i="11"/>
  <c r="J387" i="11"/>
  <c r="K387" i="11"/>
  <c r="N387" i="11"/>
  <c r="L387" i="11"/>
  <c r="M387" i="11"/>
  <c r="E388" i="11"/>
  <c r="I388" i="11"/>
  <c r="Q388" i="9"/>
  <c r="J388" i="11"/>
  <c r="K388" i="11"/>
  <c r="L388" i="11"/>
  <c r="M388" i="11"/>
  <c r="N388" i="11"/>
  <c r="E389" i="11"/>
  <c r="I389" i="11"/>
  <c r="J389" i="11"/>
  <c r="M389" i="11"/>
  <c r="K389" i="11"/>
  <c r="L389" i="11"/>
  <c r="N389" i="11"/>
  <c r="E390" i="11"/>
  <c r="I390" i="11"/>
  <c r="J390" i="11"/>
  <c r="M390" i="11"/>
  <c r="K390" i="11"/>
  <c r="N390" i="11"/>
  <c r="L390" i="11"/>
  <c r="E391" i="11"/>
  <c r="I391" i="11"/>
  <c r="J391" i="11"/>
  <c r="K391" i="11"/>
  <c r="N391" i="11"/>
  <c r="L391" i="11"/>
  <c r="M391" i="11"/>
  <c r="E392" i="11"/>
  <c r="I392" i="11"/>
  <c r="Q392" i="9"/>
  <c r="J392" i="11"/>
  <c r="K392" i="11"/>
  <c r="L392" i="11"/>
  <c r="M392" i="11"/>
  <c r="N392" i="11"/>
  <c r="E393" i="11"/>
  <c r="I393" i="11"/>
  <c r="J393" i="11"/>
  <c r="M393" i="11"/>
  <c r="K393" i="11"/>
  <c r="L393" i="11"/>
  <c r="N393" i="11"/>
  <c r="E394" i="11"/>
  <c r="I394" i="11"/>
  <c r="J394" i="11"/>
  <c r="M394" i="11"/>
  <c r="K394" i="11"/>
  <c r="N394" i="11"/>
  <c r="L394" i="11"/>
  <c r="E395" i="11"/>
  <c r="I395" i="11"/>
  <c r="J395" i="11"/>
  <c r="K395" i="11"/>
  <c r="N395" i="11"/>
  <c r="L395" i="11"/>
  <c r="M395" i="11"/>
  <c r="E396" i="11"/>
  <c r="I396" i="11"/>
  <c r="Q396" i="9"/>
  <c r="J396" i="11"/>
  <c r="K396" i="11"/>
  <c r="L396" i="11"/>
  <c r="M396" i="11"/>
  <c r="N396" i="11"/>
  <c r="E397" i="11"/>
  <c r="I397" i="11"/>
  <c r="J397" i="11"/>
  <c r="M397" i="11"/>
  <c r="K397" i="11"/>
  <c r="L397" i="11"/>
  <c r="N397" i="11"/>
  <c r="E398" i="11"/>
  <c r="I398" i="11"/>
  <c r="J398" i="11"/>
  <c r="M398" i="11"/>
  <c r="K398" i="11"/>
  <c r="N398" i="11"/>
  <c r="L398" i="11"/>
  <c r="E399" i="11"/>
  <c r="I399" i="11"/>
  <c r="J399" i="11"/>
  <c r="K399" i="11"/>
  <c r="N399" i="11"/>
  <c r="L399" i="11"/>
  <c r="M399" i="11"/>
  <c r="E400" i="11"/>
  <c r="I400" i="11"/>
  <c r="Q400" i="9"/>
  <c r="J400" i="11"/>
  <c r="K400" i="11"/>
  <c r="L400" i="11"/>
  <c r="M400" i="11"/>
  <c r="N400" i="11"/>
  <c r="E401" i="11"/>
  <c r="I401" i="11"/>
  <c r="J401" i="11"/>
  <c r="M401" i="11"/>
  <c r="K401" i="11"/>
  <c r="L401" i="11"/>
  <c r="N401" i="11"/>
  <c r="E402" i="11"/>
  <c r="I402" i="11"/>
  <c r="J402" i="11"/>
  <c r="M402" i="11"/>
  <c r="K402" i="11"/>
  <c r="N402" i="11"/>
  <c r="L402" i="11"/>
  <c r="E403" i="11"/>
  <c r="I403" i="11"/>
  <c r="J403" i="11"/>
  <c r="K403" i="11"/>
  <c r="N403" i="11"/>
  <c r="L403" i="11"/>
  <c r="M403" i="11"/>
  <c r="E404" i="11"/>
  <c r="I404" i="11"/>
  <c r="Q404" i="9"/>
  <c r="J404" i="11"/>
  <c r="K404" i="11"/>
  <c r="L404" i="11"/>
  <c r="M404" i="11"/>
  <c r="N404" i="11"/>
  <c r="E405" i="11"/>
  <c r="I405" i="11"/>
  <c r="J405" i="11"/>
  <c r="M405" i="11"/>
  <c r="K405" i="11"/>
  <c r="L405" i="11"/>
  <c r="N405" i="11"/>
  <c r="E406" i="11"/>
  <c r="I406" i="11"/>
  <c r="J406" i="11"/>
  <c r="M406" i="11"/>
  <c r="K406" i="11"/>
  <c r="N406" i="11"/>
  <c r="L406" i="11"/>
  <c r="E407" i="11"/>
  <c r="I407" i="11"/>
  <c r="J407" i="11"/>
  <c r="K407" i="11"/>
  <c r="N407" i="11"/>
  <c r="L407" i="11"/>
  <c r="M407" i="11"/>
  <c r="E408" i="11"/>
  <c r="I408" i="11"/>
  <c r="Q408" i="9"/>
  <c r="J408" i="11"/>
  <c r="K408" i="11"/>
  <c r="L408" i="11"/>
  <c r="M408" i="11"/>
  <c r="N408" i="11"/>
  <c r="E409" i="11"/>
  <c r="I409" i="11"/>
  <c r="J409" i="11"/>
  <c r="M409" i="11"/>
  <c r="K409" i="11"/>
  <c r="L409" i="11"/>
  <c r="N409" i="11"/>
  <c r="E410" i="11"/>
  <c r="I410" i="11"/>
  <c r="J410" i="11"/>
  <c r="M410" i="11"/>
  <c r="K410" i="11"/>
  <c r="N410" i="11"/>
  <c r="L410" i="11"/>
  <c r="E411" i="11"/>
  <c r="I411" i="11"/>
  <c r="J411" i="11"/>
  <c r="K411" i="11"/>
  <c r="N411" i="11"/>
  <c r="L411" i="11"/>
  <c r="M411" i="11"/>
  <c r="E412" i="11"/>
  <c r="I412" i="11"/>
  <c r="Q412" i="9"/>
  <c r="J412" i="11"/>
  <c r="K412" i="11"/>
  <c r="L412" i="11"/>
  <c r="M412" i="11"/>
  <c r="N412" i="11"/>
  <c r="E413" i="11"/>
  <c r="I413" i="11"/>
  <c r="J413" i="11"/>
  <c r="M413" i="11"/>
  <c r="K413" i="11"/>
  <c r="L413" i="11"/>
  <c r="N413" i="11"/>
  <c r="E414" i="11"/>
  <c r="I414" i="11"/>
  <c r="J414" i="11"/>
  <c r="M414" i="11"/>
  <c r="K414" i="11"/>
  <c r="N414" i="11"/>
  <c r="L414" i="11"/>
  <c r="E415" i="11"/>
  <c r="I415" i="11"/>
  <c r="J415" i="11"/>
  <c r="K415" i="11"/>
  <c r="N415" i="11"/>
  <c r="L415" i="11"/>
  <c r="M415" i="11"/>
  <c r="E416" i="11"/>
  <c r="I416" i="11"/>
  <c r="Q416" i="9"/>
  <c r="J416" i="11"/>
  <c r="K416" i="11"/>
  <c r="L416" i="11"/>
  <c r="M416" i="11"/>
  <c r="N416" i="11"/>
  <c r="E417" i="11"/>
  <c r="I417" i="11"/>
  <c r="J417" i="11"/>
  <c r="M417" i="11"/>
  <c r="K417" i="11"/>
  <c r="L417" i="11"/>
  <c r="N417" i="11"/>
  <c r="E418" i="11"/>
  <c r="I418" i="11"/>
  <c r="J418" i="11"/>
  <c r="M418" i="11"/>
  <c r="K418" i="11"/>
  <c r="N418" i="11"/>
  <c r="L418" i="11"/>
  <c r="E419" i="11"/>
  <c r="I419" i="11"/>
  <c r="J419" i="11"/>
  <c r="K419" i="11"/>
  <c r="N419" i="11"/>
  <c r="L419" i="11"/>
  <c r="M419" i="11"/>
  <c r="E420" i="11"/>
  <c r="I420" i="11"/>
  <c r="Q420" i="9"/>
  <c r="J420" i="11"/>
  <c r="K420" i="11"/>
  <c r="L420" i="11"/>
  <c r="M420" i="11"/>
  <c r="N420" i="11"/>
  <c r="E421" i="11"/>
  <c r="I421" i="11"/>
  <c r="J421" i="11"/>
  <c r="M421" i="11"/>
  <c r="K421" i="11"/>
  <c r="L421" i="11"/>
  <c r="N421" i="11"/>
  <c r="E422" i="11"/>
  <c r="I422" i="11"/>
  <c r="J422" i="11"/>
  <c r="M422" i="11"/>
  <c r="K422" i="11"/>
  <c r="N422" i="11"/>
  <c r="L422" i="11"/>
  <c r="E423" i="11"/>
  <c r="I423" i="11"/>
  <c r="J423" i="11"/>
  <c r="K423" i="11"/>
  <c r="N423" i="11"/>
  <c r="L423" i="11"/>
  <c r="M423" i="11"/>
  <c r="E424" i="11"/>
  <c r="I424" i="11"/>
  <c r="Q424" i="9"/>
  <c r="J424" i="11"/>
  <c r="K424" i="11"/>
  <c r="L424" i="11"/>
  <c r="M424" i="11"/>
  <c r="N424" i="11"/>
  <c r="E425" i="11"/>
  <c r="I425" i="11"/>
  <c r="J425" i="11"/>
  <c r="M425" i="11"/>
  <c r="K425" i="11"/>
  <c r="L425" i="11"/>
  <c r="N425" i="11"/>
  <c r="E426" i="11"/>
  <c r="I426" i="11"/>
  <c r="J426" i="11"/>
  <c r="M426" i="11"/>
  <c r="K426" i="11"/>
  <c r="N426" i="11"/>
  <c r="L426" i="11"/>
  <c r="E427" i="11"/>
  <c r="I427" i="11"/>
  <c r="J427" i="11"/>
  <c r="K427" i="11"/>
  <c r="N427" i="11"/>
  <c r="L427" i="11"/>
  <c r="M427" i="11"/>
  <c r="E428" i="11"/>
  <c r="I428" i="11"/>
  <c r="Q428" i="9"/>
  <c r="J428" i="11"/>
  <c r="K428" i="11"/>
  <c r="L428" i="11"/>
  <c r="M428" i="11"/>
  <c r="N428" i="11"/>
  <c r="E429" i="11"/>
  <c r="I429" i="11"/>
  <c r="J429" i="11"/>
  <c r="M429" i="11"/>
  <c r="K429" i="11"/>
  <c r="L429" i="11"/>
  <c r="N429" i="11"/>
  <c r="E430" i="11"/>
  <c r="I430" i="11"/>
  <c r="J430" i="11"/>
  <c r="M430" i="11"/>
  <c r="K430" i="11"/>
  <c r="N430" i="11"/>
  <c r="L430" i="11"/>
  <c r="E431" i="11"/>
  <c r="I431" i="11"/>
  <c r="J431" i="11"/>
  <c r="K431" i="11"/>
  <c r="N431" i="11"/>
  <c r="L431" i="11"/>
  <c r="M431" i="11"/>
  <c r="E432" i="11"/>
  <c r="I432" i="11"/>
  <c r="Q432" i="9"/>
  <c r="J432" i="11"/>
  <c r="K432" i="11"/>
  <c r="L432" i="11"/>
  <c r="M432" i="11"/>
  <c r="N432" i="11"/>
  <c r="E433" i="11"/>
  <c r="I433" i="11"/>
  <c r="J433" i="11"/>
  <c r="M433" i="11"/>
  <c r="K433" i="11"/>
  <c r="L433" i="11"/>
  <c r="N433" i="11"/>
  <c r="E434" i="11"/>
  <c r="I434" i="11"/>
  <c r="J434" i="11"/>
  <c r="M434" i="11"/>
  <c r="K434" i="11"/>
  <c r="N434" i="11"/>
  <c r="L434" i="11"/>
  <c r="E435" i="11"/>
  <c r="I435" i="11"/>
  <c r="J435" i="11"/>
  <c r="K435" i="11"/>
  <c r="N435" i="11"/>
  <c r="L435" i="11"/>
  <c r="M435" i="11"/>
  <c r="E436" i="11"/>
  <c r="I436" i="11"/>
  <c r="Q436" i="9"/>
  <c r="J436" i="11"/>
  <c r="K436" i="11"/>
  <c r="L436" i="11"/>
  <c r="M436" i="11"/>
  <c r="N436" i="11"/>
  <c r="E437" i="11"/>
  <c r="I437" i="11"/>
  <c r="J437" i="11"/>
  <c r="M437" i="11"/>
  <c r="K437" i="11"/>
  <c r="L437" i="11"/>
  <c r="N437" i="11"/>
  <c r="E438" i="11"/>
  <c r="I438" i="11"/>
  <c r="J438" i="11"/>
  <c r="M438" i="11"/>
  <c r="K438" i="11"/>
  <c r="N438" i="11"/>
  <c r="L438" i="11"/>
  <c r="E439" i="11"/>
  <c r="I439" i="11"/>
  <c r="J439" i="11"/>
  <c r="K439" i="11"/>
  <c r="N439" i="11"/>
  <c r="L439" i="11"/>
  <c r="M439" i="11"/>
  <c r="E440" i="11"/>
  <c r="I440" i="11"/>
  <c r="Q440" i="9"/>
  <c r="J440" i="11"/>
  <c r="K440" i="11"/>
  <c r="L440" i="11"/>
  <c r="M440" i="11"/>
  <c r="N440" i="11"/>
  <c r="E441" i="11"/>
  <c r="I441" i="11"/>
  <c r="J441" i="11"/>
  <c r="M441" i="11"/>
  <c r="K441" i="11"/>
  <c r="L441" i="11"/>
  <c r="N441" i="11"/>
  <c r="E442" i="11"/>
  <c r="I442" i="11"/>
  <c r="J442" i="11"/>
  <c r="M442" i="11"/>
  <c r="K442" i="11"/>
  <c r="N442" i="11"/>
  <c r="L442" i="11"/>
  <c r="E443" i="11"/>
  <c r="I443" i="11"/>
  <c r="J443" i="11"/>
  <c r="K443" i="11"/>
  <c r="N443" i="11"/>
  <c r="L443" i="11"/>
  <c r="M443" i="11"/>
  <c r="E444" i="11"/>
  <c r="I444" i="11"/>
  <c r="Q444" i="9"/>
  <c r="J444" i="11"/>
  <c r="K444" i="11"/>
  <c r="L444" i="11"/>
  <c r="M444" i="11"/>
  <c r="N444" i="11"/>
  <c r="E445" i="11"/>
  <c r="I445" i="11"/>
  <c r="J445" i="11"/>
  <c r="M445" i="11"/>
  <c r="K445" i="11"/>
  <c r="L445" i="11"/>
  <c r="N445" i="11"/>
  <c r="E446" i="11"/>
  <c r="I446" i="11"/>
  <c r="J446" i="11"/>
  <c r="M446" i="11"/>
  <c r="K446" i="11"/>
  <c r="N446" i="11"/>
  <c r="L446" i="11"/>
  <c r="E447" i="11"/>
  <c r="I447" i="11"/>
  <c r="J447" i="11"/>
  <c r="K447" i="11"/>
  <c r="N447" i="11"/>
  <c r="L447" i="11"/>
  <c r="M447" i="11"/>
  <c r="E448" i="11"/>
  <c r="I448" i="11"/>
  <c r="Q448" i="9"/>
  <c r="J448" i="11"/>
  <c r="K448" i="11"/>
  <c r="L448" i="11"/>
  <c r="M448" i="11"/>
  <c r="N448" i="11"/>
  <c r="E449" i="11"/>
  <c r="I449" i="11"/>
  <c r="J449" i="11"/>
  <c r="M449" i="11"/>
  <c r="K449" i="11"/>
  <c r="L449" i="11"/>
  <c r="N449" i="11"/>
  <c r="E450" i="11"/>
  <c r="I450" i="11"/>
  <c r="J450" i="11"/>
  <c r="M450" i="11"/>
  <c r="K450" i="11"/>
  <c r="N450" i="11"/>
  <c r="L450" i="11"/>
  <c r="E451" i="11"/>
  <c r="I451" i="11"/>
  <c r="J451" i="11"/>
  <c r="K451" i="11"/>
  <c r="N451" i="11"/>
  <c r="L451" i="11"/>
  <c r="M451" i="11"/>
  <c r="E452" i="11"/>
  <c r="I452" i="11"/>
  <c r="Q452" i="9"/>
  <c r="J452" i="11"/>
  <c r="K452" i="11"/>
  <c r="L452" i="11"/>
  <c r="M452" i="11"/>
  <c r="N452" i="11"/>
  <c r="E453" i="11"/>
  <c r="I453" i="11"/>
  <c r="J453" i="11"/>
  <c r="M453" i="11"/>
  <c r="K453" i="11"/>
  <c r="L453" i="11"/>
  <c r="N453" i="11"/>
  <c r="E454" i="11"/>
  <c r="I454" i="11"/>
  <c r="J454" i="11"/>
  <c r="M454" i="11"/>
  <c r="K454" i="11"/>
  <c r="N454" i="11"/>
  <c r="L454" i="11"/>
  <c r="E455" i="11"/>
  <c r="I455" i="11"/>
  <c r="J455" i="11"/>
  <c r="K455" i="11"/>
  <c r="N455" i="11"/>
  <c r="L455" i="11"/>
  <c r="M455" i="11"/>
  <c r="E456" i="11"/>
  <c r="I456" i="11"/>
  <c r="Q456" i="9"/>
  <c r="J456" i="11"/>
  <c r="K456" i="11"/>
  <c r="L456" i="11"/>
  <c r="M456" i="11"/>
  <c r="N456" i="11"/>
  <c r="E457" i="11"/>
  <c r="I457" i="11"/>
  <c r="J457" i="11"/>
  <c r="M457" i="11"/>
  <c r="K457" i="11"/>
  <c r="L457" i="11"/>
  <c r="N457" i="11"/>
  <c r="E458" i="11"/>
  <c r="I458" i="11"/>
  <c r="J458" i="11"/>
  <c r="M458" i="11"/>
  <c r="K458" i="11"/>
  <c r="N458" i="11"/>
  <c r="L458" i="11"/>
  <c r="E459" i="11"/>
  <c r="I459" i="11"/>
  <c r="J459" i="11"/>
  <c r="K459" i="11"/>
  <c r="N459" i="11"/>
  <c r="L459" i="11"/>
  <c r="M459" i="11"/>
  <c r="E460" i="11"/>
  <c r="I460" i="11"/>
  <c r="Q460" i="9"/>
  <c r="J460" i="11"/>
  <c r="K460" i="11"/>
  <c r="L460" i="11"/>
  <c r="M460" i="11"/>
  <c r="N460" i="11"/>
  <c r="E461" i="11"/>
  <c r="I461" i="11"/>
  <c r="J461" i="11"/>
  <c r="M461" i="11"/>
  <c r="K461" i="11"/>
  <c r="L461" i="11"/>
  <c r="N461" i="11"/>
  <c r="E462" i="11"/>
  <c r="I462" i="11"/>
  <c r="J462" i="11"/>
  <c r="M462" i="11"/>
  <c r="K462" i="11"/>
  <c r="N462" i="11"/>
  <c r="L462" i="11"/>
  <c r="E463" i="11"/>
  <c r="I463" i="11"/>
  <c r="J463" i="11"/>
  <c r="K463" i="11"/>
  <c r="N463" i="11"/>
  <c r="L463" i="11"/>
  <c r="M463" i="11"/>
  <c r="E464" i="11"/>
  <c r="I464" i="11"/>
  <c r="Q464" i="9"/>
  <c r="J464" i="11"/>
  <c r="K464" i="11"/>
  <c r="L464" i="11"/>
  <c r="M464" i="11"/>
  <c r="N464" i="11"/>
  <c r="E465" i="11"/>
  <c r="I465" i="11"/>
  <c r="J465" i="11"/>
  <c r="M465" i="11"/>
  <c r="K465" i="11"/>
  <c r="L465" i="11"/>
  <c r="N465" i="11"/>
  <c r="E466" i="11"/>
  <c r="I466" i="11"/>
  <c r="J466" i="11"/>
  <c r="M466" i="11"/>
  <c r="K466" i="11"/>
  <c r="N466" i="11"/>
  <c r="L466" i="11"/>
  <c r="E467" i="11"/>
  <c r="I467" i="11"/>
  <c r="J467" i="11"/>
  <c r="K467" i="11"/>
  <c r="N467" i="11"/>
  <c r="L467" i="11"/>
  <c r="M467" i="11"/>
  <c r="E468" i="11"/>
  <c r="I468" i="11"/>
  <c r="Q468" i="9"/>
  <c r="J468" i="11"/>
  <c r="K468" i="11"/>
  <c r="L468" i="11"/>
  <c r="M468" i="11"/>
  <c r="N468" i="11"/>
  <c r="E469" i="11"/>
  <c r="I469" i="11"/>
  <c r="J469" i="11"/>
  <c r="M469" i="11"/>
  <c r="K469" i="11"/>
  <c r="L469" i="11"/>
  <c r="N469" i="11"/>
  <c r="E470" i="11"/>
  <c r="I470" i="11"/>
  <c r="J470" i="11"/>
  <c r="M470" i="11"/>
  <c r="K470" i="11"/>
  <c r="N470" i="11"/>
  <c r="L470" i="11"/>
  <c r="E471" i="11"/>
  <c r="I471" i="11"/>
  <c r="J471" i="11"/>
  <c r="K471" i="11"/>
  <c r="N471" i="11"/>
  <c r="L471" i="11"/>
  <c r="M471" i="11"/>
  <c r="E472" i="11"/>
  <c r="I472" i="11"/>
  <c r="Q472" i="9"/>
  <c r="J472" i="11"/>
  <c r="K472" i="11"/>
  <c r="L472" i="11"/>
  <c r="M472" i="11"/>
  <c r="N472" i="11"/>
  <c r="E473" i="11"/>
  <c r="I473" i="11"/>
  <c r="J473" i="11"/>
  <c r="M473" i="11"/>
  <c r="K473" i="11"/>
  <c r="L473" i="11"/>
  <c r="N473" i="11"/>
  <c r="E474" i="11"/>
  <c r="I474" i="11"/>
  <c r="J474" i="11"/>
  <c r="M474" i="11"/>
  <c r="K474" i="11"/>
  <c r="N474" i="11"/>
  <c r="L474" i="11"/>
  <c r="E475" i="11"/>
  <c r="I475" i="11"/>
  <c r="J475" i="11"/>
  <c r="K475" i="11"/>
  <c r="N475" i="11"/>
  <c r="L475" i="11"/>
  <c r="M475" i="11"/>
  <c r="E476" i="11"/>
  <c r="I476" i="11"/>
  <c r="Q476" i="9"/>
  <c r="J476" i="11"/>
  <c r="K476" i="11"/>
  <c r="L476" i="11"/>
  <c r="M476" i="11"/>
  <c r="N476" i="11"/>
  <c r="E477" i="11"/>
  <c r="I477" i="11"/>
  <c r="J477" i="11"/>
  <c r="M477" i="11"/>
  <c r="K477" i="11"/>
  <c r="L477" i="11"/>
  <c r="N477" i="11"/>
  <c r="E478" i="11"/>
  <c r="I478" i="11"/>
  <c r="J478" i="11"/>
  <c r="M478" i="11"/>
  <c r="K478" i="11"/>
  <c r="N478" i="11"/>
  <c r="L478" i="11"/>
  <c r="E479" i="11"/>
  <c r="I479" i="11"/>
  <c r="J479" i="11"/>
  <c r="K479" i="11"/>
  <c r="N479" i="11"/>
  <c r="L479" i="11"/>
  <c r="M479" i="11"/>
  <c r="E480" i="11"/>
  <c r="I480" i="11"/>
  <c r="Q480" i="9"/>
  <c r="J480" i="11"/>
  <c r="K480" i="11"/>
  <c r="L480" i="11"/>
  <c r="M480" i="11"/>
  <c r="N480" i="11"/>
  <c r="E481" i="11"/>
  <c r="I481" i="11"/>
  <c r="J481" i="11"/>
  <c r="M481" i="11"/>
  <c r="K481" i="11"/>
  <c r="L481" i="11"/>
  <c r="N481" i="11"/>
  <c r="E482" i="11"/>
  <c r="I482" i="11"/>
  <c r="J482" i="11"/>
  <c r="M482" i="11"/>
  <c r="K482" i="11"/>
  <c r="N482" i="11"/>
  <c r="L482" i="11"/>
  <c r="E483" i="11"/>
  <c r="I483" i="11"/>
  <c r="J483" i="11"/>
  <c r="K483" i="11"/>
  <c r="N483" i="11"/>
  <c r="L483" i="11"/>
  <c r="M483" i="11"/>
  <c r="E484" i="11"/>
  <c r="I484" i="11"/>
  <c r="Q484" i="9"/>
  <c r="J484" i="11"/>
  <c r="K484" i="11"/>
  <c r="L484" i="11"/>
  <c r="M484" i="11"/>
  <c r="N484" i="11"/>
  <c r="E485" i="11"/>
  <c r="I485" i="11"/>
  <c r="J485" i="11"/>
  <c r="M485" i="11"/>
  <c r="K485" i="11"/>
  <c r="L485" i="11"/>
  <c r="N485" i="11"/>
  <c r="E486" i="11"/>
  <c r="I486" i="11"/>
  <c r="J486" i="11"/>
  <c r="M486" i="11"/>
  <c r="K486" i="11"/>
  <c r="N486" i="11"/>
  <c r="L486" i="11"/>
  <c r="E487" i="11"/>
  <c r="I487" i="11"/>
  <c r="J487" i="11"/>
  <c r="K487" i="11"/>
  <c r="N487" i="11"/>
  <c r="L487" i="11"/>
  <c r="M487" i="11"/>
  <c r="E488" i="11"/>
  <c r="I488" i="11"/>
  <c r="Q488" i="9"/>
  <c r="J488" i="11"/>
  <c r="K488" i="11"/>
  <c r="L488" i="11"/>
  <c r="M488" i="11"/>
  <c r="N488" i="11"/>
  <c r="E489" i="11"/>
  <c r="I489" i="11"/>
  <c r="J489" i="11"/>
  <c r="M489" i="11"/>
  <c r="K489" i="11"/>
  <c r="L489" i="11"/>
  <c r="N489" i="11"/>
  <c r="E490" i="11"/>
  <c r="I490" i="11"/>
  <c r="J490" i="11"/>
  <c r="M490" i="11"/>
  <c r="K490" i="11"/>
  <c r="N490" i="11"/>
  <c r="L490" i="11"/>
  <c r="E491" i="11"/>
  <c r="I491" i="11"/>
  <c r="J491" i="11"/>
  <c r="K491" i="11"/>
  <c r="N491" i="11"/>
  <c r="L491" i="11"/>
  <c r="M491" i="11"/>
  <c r="E492" i="11"/>
  <c r="I492" i="11"/>
  <c r="Q492" i="9"/>
  <c r="J492" i="11"/>
  <c r="K492" i="11"/>
  <c r="L492" i="11"/>
  <c r="M492" i="11"/>
  <c r="N492" i="11"/>
  <c r="E493" i="11"/>
  <c r="I493" i="11"/>
  <c r="J493" i="11"/>
  <c r="M493" i="11"/>
  <c r="K493" i="11"/>
  <c r="L493" i="11"/>
  <c r="N493" i="11"/>
  <c r="E494" i="11"/>
  <c r="I494" i="11"/>
  <c r="J494" i="11"/>
  <c r="M494" i="11"/>
  <c r="K494" i="11"/>
  <c r="N494" i="11"/>
  <c r="L494" i="11"/>
  <c r="E495" i="11"/>
  <c r="I495" i="11"/>
  <c r="J495" i="11"/>
  <c r="K495" i="11"/>
  <c r="N495" i="11"/>
  <c r="L495" i="11"/>
  <c r="M495" i="11"/>
  <c r="E496" i="11"/>
  <c r="I496" i="11"/>
  <c r="Q496" i="9"/>
  <c r="J496" i="11"/>
  <c r="K496" i="11"/>
  <c r="L496" i="11"/>
  <c r="M496" i="11"/>
  <c r="N496" i="11"/>
  <c r="E497" i="11"/>
  <c r="I497" i="11"/>
  <c r="J497" i="11"/>
  <c r="M497" i="11"/>
  <c r="K497" i="11"/>
  <c r="L497" i="11"/>
  <c r="N497" i="11"/>
  <c r="E498" i="11"/>
  <c r="I498" i="11"/>
  <c r="J498" i="11"/>
  <c r="M498" i="11"/>
  <c r="K498" i="11"/>
  <c r="N498" i="11"/>
  <c r="L498" i="11"/>
  <c r="E499" i="11"/>
  <c r="I499" i="11"/>
  <c r="J499" i="11"/>
  <c r="K499" i="11"/>
  <c r="N499" i="11"/>
  <c r="L499" i="11"/>
  <c r="M499" i="11"/>
  <c r="E500" i="11"/>
  <c r="I500" i="11"/>
  <c r="Q500" i="9"/>
  <c r="J500" i="11"/>
  <c r="K500" i="11"/>
  <c r="L500" i="11"/>
  <c r="M500" i="11"/>
  <c r="N500" i="11"/>
  <c r="E501" i="11"/>
  <c r="I501" i="11"/>
  <c r="J501" i="11"/>
  <c r="M501" i="11"/>
  <c r="K501" i="11"/>
  <c r="L501" i="11"/>
  <c r="N501" i="11"/>
  <c r="E502" i="11"/>
  <c r="I502" i="11"/>
  <c r="J502" i="11"/>
  <c r="M502" i="11"/>
  <c r="K502" i="11"/>
  <c r="N502" i="11"/>
  <c r="L502" i="11"/>
  <c r="E503" i="11"/>
  <c r="I503" i="11"/>
  <c r="J503" i="11"/>
  <c r="K503" i="11"/>
  <c r="N503" i="11"/>
  <c r="L503" i="11"/>
  <c r="M503" i="11"/>
  <c r="E504" i="11"/>
  <c r="I504" i="11"/>
  <c r="Q504" i="9"/>
  <c r="J504" i="11"/>
  <c r="K504" i="11"/>
  <c r="L504" i="11"/>
  <c r="M504" i="11"/>
  <c r="N504" i="11"/>
  <c r="E505" i="11"/>
  <c r="I505" i="11"/>
  <c r="J505" i="11"/>
  <c r="M505" i="11"/>
  <c r="K505" i="11"/>
  <c r="L505" i="11"/>
  <c r="N505" i="11"/>
  <c r="E506" i="11"/>
  <c r="I506" i="11"/>
  <c r="J506" i="11"/>
  <c r="M506" i="11"/>
  <c r="K506" i="11"/>
  <c r="N506" i="11"/>
  <c r="L506" i="11"/>
  <c r="E507" i="11"/>
  <c r="I507" i="11"/>
  <c r="J507" i="11"/>
  <c r="K507" i="11"/>
  <c r="N507" i="11"/>
  <c r="L507" i="11"/>
  <c r="M507" i="11"/>
  <c r="E508" i="11"/>
  <c r="I508" i="11"/>
  <c r="Q508" i="9"/>
  <c r="J508" i="11"/>
  <c r="K508" i="11"/>
  <c r="L508" i="11"/>
  <c r="M508" i="11"/>
  <c r="N508" i="11"/>
  <c r="E509" i="11"/>
  <c r="I509" i="11"/>
  <c r="J509" i="11"/>
  <c r="M509" i="11"/>
  <c r="K509" i="11"/>
  <c r="L509" i="11"/>
  <c r="N509" i="11"/>
  <c r="E510" i="11"/>
  <c r="I510" i="11"/>
  <c r="J510" i="11"/>
  <c r="M510" i="11"/>
  <c r="K510" i="11"/>
  <c r="N510" i="11"/>
  <c r="L510" i="11"/>
  <c r="E511" i="11"/>
  <c r="I511" i="11"/>
  <c r="J511" i="11"/>
  <c r="K511" i="11"/>
  <c r="N511" i="11"/>
  <c r="L511" i="11"/>
  <c r="M511" i="11"/>
  <c r="E512" i="11"/>
  <c r="I512" i="11"/>
  <c r="Q512" i="9"/>
  <c r="J512" i="11"/>
  <c r="K512" i="11"/>
  <c r="L512" i="11"/>
  <c r="M512" i="11"/>
  <c r="N512" i="11"/>
  <c r="E513" i="11"/>
  <c r="I513" i="11"/>
  <c r="J513" i="11"/>
  <c r="M513" i="11"/>
  <c r="K513" i="11"/>
  <c r="L513" i="11"/>
  <c r="N513" i="11"/>
  <c r="E514" i="11"/>
  <c r="I514" i="11"/>
  <c r="J514" i="11"/>
  <c r="M514" i="11"/>
  <c r="K514" i="11"/>
  <c r="N514" i="11"/>
  <c r="L514" i="11"/>
  <c r="E515" i="11"/>
  <c r="I515" i="11"/>
  <c r="J515" i="11"/>
  <c r="K515" i="11"/>
  <c r="N515" i="11"/>
  <c r="L515" i="11"/>
  <c r="M515" i="11"/>
  <c r="E516" i="11"/>
  <c r="I516" i="11"/>
  <c r="Q516" i="9"/>
  <c r="J516" i="11"/>
  <c r="K516" i="11"/>
  <c r="L516" i="11"/>
  <c r="M516" i="11"/>
  <c r="N516" i="11"/>
  <c r="E517" i="11"/>
  <c r="I517" i="11"/>
  <c r="J517" i="11"/>
  <c r="M517" i="11"/>
  <c r="K517" i="11"/>
  <c r="L517" i="11"/>
  <c r="N517" i="11"/>
  <c r="E518" i="11"/>
  <c r="I518" i="11"/>
  <c r="J518" i="11"/>
  <c r="M518" i="11"/>
  <c r="K518" i="11"/>
  <c r="N518" i="11"/>
  <c r="L518" i="11"/>
  <c r="E519" i="11"/>
  <c r="I519" i="11"/>
  <c r="J519" i="11"/>
  <c r="K519" i="11"/>
  <c r="N519" i="11"/>
  <c r="L519" i="11"/>
  <c r="M519" i="11"/>
  <c r="E520" i="11"/>
  <c r="I520" i="11"/>
  <c r="Q520" i="9"/>
  <c r="J520" i="11"/>
  <c r="K520" i="11"/>
  <c r="L520" i="11"/>
  <c r="M520" i="11"/>
  <c r="N520" i="11"/>
  <c r="E521" i="11"/>
  <c r="I521" i="11"/>
  <c r="J521" i="11"/>
  <c r="M521" i="11"/>
  <c r="K521" i="11"/>
  <c r="L521" i="11"/>
  <c r="N521" i="11"/>
  <c r="E522" i="11"/>
  <c r="I522" i="11"/>
  <c r="J522" i="11"/>
  <c r="M522" i="11"/>
  <c r="K522" i="11"/>
  <c r="N522" i="11"/>
  <c r="L522" i="11"/>
  <c r="E523" i="11"/>
  <c r="I523" i="11"/>
  <c r="J523" i="11"/>
  <c r="K523" i="11"/>
  <c r="N523" i="11"/>
  <c r="L523" i="11"/>
  <c r="M523" i="11"/>
  <c r="E524" i="11"/>
  <c r="I524" i="11"/>
  <c r="Q524" i="9"/>
  <c r="J524" i="11"/>
  <c r="K524" i="11"/>
  <c r="L524" i="11"/>
  <c r="M524" i="11"/>
  <c r="N524" i="11"/>
  <c r="E525" i="11"/>
  <c r="I525" i="11"/>
  <c r="J525" i="11"/>
  <c r="M525" i="11"/>
  <c r="K525" i="11"/>
  <c r="L525" i="11"/>
  <c r="N525" i="11"/>
  <c r="E526" i="11"/>
  <c r="I526" i="11"/>
  <c r="J526" i="11"/>
  <c r="M526" i="11"/>
  <c r="K526" i="11"/>
  <c r="N526" i="11"/>
  <c r="L526" i="11"/>
  <c r="E527" i="11"/>
  <c r="I527" i="11"/>
  <c r="J527" i="11"/>
  <c r="K527" i="11"/>
  <c r="N527" i="11"/>
  <c r="L527" i="11"/>
  <c r="M527" i="11"/>
  <c r="E528" i="11"/>
  <c r="I528" i="11"/>
  <c r="Q528" i="9"/>
  <c r="J528" i="11"/>
  <c r="K528" i="11"/>
  <c r="L528" i="11"/>
  <c r="M528" i="11"/>
  <c r="N528" i="11"/>
  <c r="E529" i="11"/>
  <c r="I529" i="11"/>
  <c r="J529" i="11"/>
  <c r="M529" i="11"/>
  <c r="K529" i="11"/>
  <c r="L529" i="11"/>
  <c r="N529" i="11"/>
  <c r="E530" i="11"/>
  <c r="I530" i="11"/>
  <c r="J530" i="11"/>
  <c r="M530" i="11"/>
  <c r="K530" i="11"/>
  <c r="N530" i="11"/>
  <c r="L530" i="11"/>
  <c r="E531" i="11"/>
  <c r="I531" i="11"/>
  <c r="J531" i="11"/>
  <c r="K531" i="11"/>
  <c r="N531" i="11"/>
  <c r="L531" i="11"/>
  <c r="M531" i="11"/>
  <c r="E532" i="11"/>
  <c r="I532" i="11"/>
  <c r="Q532" i="9"/>
  <c r="J532" i="11"/>
  <c r="K532" i="11"/>
  <c r="L532" i="11"/>
  <c r="M532" i="11"/>
  <c r="N532" i="11"/>
  <c r="E533" i="11"/>
  <c r="I533" i="11"/>
  <c r="J533" i="11"/>
  <c r="M533" i="11"/>
  <c r="K533" i="11"/>
  <c r="L533" i="11"/>
  <c r="N533" i="11"/>
  <c r="E534" i="11"/>
  <c r="I534" i="11"/>
  <c r="J534" i="11"/>
  <c r="M534" i="11"/>
  <c r="K534" i="11"/>
  <c r="N534" i="11"/>
  <c r="L534" i="11"/>
  <c r="E535" i="11"/>
  <c r="I535" i="11"/>
  <c r="J535" i="11"/>
  <c r="K535" i="11"/>
  <c r="N535" i="11"/>
  <c r="L535" i="11"/>
  <c r="M535" i="11"/>
  <c r="E536" i="11"/>
  <c r="I536" i="11"/>
  <c r="Q536" i="9"/>
  <c r="J536" i="11"/>
  <c r="K536" i="11"/>
  <c r="L536" i="11"/>
  <c r="M536" i="11"/>
  <c r="N536" i="11"/>
  <c r="E537" i="11"/>
  <c r="I537" i="11"/>
  <c r="J537" i="11"/>
  <c r="M537" i="11"/>
  <c r="K537" i="11"/>
  <c r="L537" i="11"/>
  <c r="N537" i="11"/>
  <c r="E538" i="11"/>
  <c r="I538" i="11"/>
  <c r="J538" i="11"/>
  <c r="M538" i="11"/>
  <c r="K538" i="11"/>
  <c r="N538" i="11"/>
  <c r="L538" i="11"/>
  <c r="E539" i="11"/>
  <c r="I539" i="11"/>
  <c r="J539" i="11"/>
  <c r="K539" i="11"/>
  <c r="N539" i="11"/>
  <c r="L539" i="11"/>
  <c r="M539" i="11"/>
  <c r="E540" i="11"/>
  <c r="I540" i="11"/>
  <c r="Q540" i="9"/>
  <c r="J540" i="11"/>
  <c r="K540" i="11"/>
  <c r="L540" i="11"/>
  <c r="M540" i="11"/>
  <c r="N540" i="11"/>
  <c r="E541" i="11"/>
  <c r="I541" i="11"/>
  <c r="J541" i="11"/>
  <c r="M541" i="11"/>
  <c r="K541" i="11"/>
  <c r="L541" i="11"/>
  <c r="N541" i="11"/>
  <c r="E542" i="11"/>
  <c r="I542" i="11"/>
  <c r="J542" i="11"/>
  <c r="M542" i="11"/>
  <c r="K542" i="11"/>
  <c r="N542" i="11"/>
  <c r="L542" i="11"/>
  <c r="E543" i="11"/>
  <c r="I543" i="11"/>
  <c r="J543" i="11"/>
  <c r="K543" i="11"/>
  <c r="N543" i="11"/>
  <c r="L543" i="11"/>
  <c r="M543" i="11"/>
  <c r="E544" i="11"/>
  <c r="I544" i="11"/>
  <c r="Q544" i="9"/>
  <c r="J544" i="11"/>
  <c r="K544" i="11"/>
  <c r="L544" i="11"/>
  <c r="M544" i="11"/>
  <c r="N544" i="11"/>
  <c r="E545" i="11"/>
  <c r="I545" i="11"/>
  <c r="J545" i="11"/>
  <c r="M545" i="11"/>
  <c r="K545" i="11"/>
  <c r="L545" i="11"/>
  <c r="N545" i="11"/>
  <c r="E546" i="11"/>
  <c r="I546" i="11"/>
  <c r="J546" i="11"/>
  <c r="M546" i="11"/>
  <c r="K546" i="11"/>
  <c r="N546" i="11"/>
  <c r="L546" i="11"/>
  <c r="E547" i="11"/>
  <c r="I547" i="11"/>
  <c r="J547" i="11"/>
  <c r="K547" i="11"/>
  <c r="N547" i="11"/>
  <c r="L547" i="11"/>
  <c r="M547" i="11"/>
  <c r="E548" i="11"/>
  <c r="I548" i="11"/>
  <c r="Q548" i="9"/>
  <c r="J548" i="11"/>
  <c r="K548" i="11"/>
  <c r="L548" i="11"/>
  <c r="M548" i="11"/>
  <c r="N548" i="11"/>
  <c r="E549" i="11"/>
  <c r="I549" i="11"/>
  <c r="J549" i="11"/>
  <c r="M549" i="11"/>
  <c r="K549" i="11"/>
  <c r="L549" i="11"/>
  <c r="N549" i="11"/>
  <c r="E550" i="11"/>
  <c r="I550" i="11"/>
  <c r="J550" i="11"/>
  <c r="M550" i="11"/>
  <c r="K550" i="11"/>
  <c r="N550" i="11"/>
  <c r="L550" i="11"/>
  <c r="E551" i="11"/>
  <c r="I551" i="11"/>
  <c r="J551" i="11"/>
  <c r="K551" i="11"/>
  <c r="N551" i="11"/>
  <c r="L551" i="11"/>
  <c r="M551" i="11"/>
  <c r="E552" i="11"/>
  <c r="I552" i="11"/>
  <c r="Q552" i="9"/>
  <c r="J552" i="11"/>
  <c r="K552" i="11"/>
  <c r="L552" i="11"/>
  <c r="M552" i="11"/>
  <c r="N552" i="11"/>
  <c r="E553" i="11"/>
  <c r="I553" i="11"/>
  <c r="J553" i="11"/>
  <c r="M553" i="11"/>
  <c r="K553" i="11"/>
  <c r="L553" i="11"/>
  <c r="N553" i="11"/>
  <c r="E554" i="11"/>
  <c r="I554" i="11"/>
  <c r="J554" i="11"/>
  <c r="M554" i="11"/>
  <c r="K554" i="11"/>
  <c r="N554" i="11"/>
  <c r="L554" i="11"/>
  <c r="E555" i="11"/>
  <c r="I555" i="11"/>
  <c r="J555" i="11"/>
  <c r="K555" i="11"/>
  <c r="N555" i="11"/>
  <c r="L555" i="11"/>
  <c r="M555" i="11"/>
  <c r="E556" i="11"/>
  <c r="I556" i="11"/>
  <c r="Q556" i="9"/>
  <c r="J556" i="11"/>
  <c r="K556" i="11"/>
  <c r="L556" i="11"/>
  <c r="M556" i="11"/>
  <c r="N556" i="11"/>
  <c r="E557" i="11"/>
  <c r="I557" i="11"/>
  <c r="J557" i="11"/>
  <c r="M557" i="11"/>
  <c r="K557" i="11"/>
  <c r="L557" i="11"/>
  <c r="N557" i="11"/>
  <c r="E558" i="11"/>
  <c r="I558" i="11"/>
  <c r="J558" i="11"/>
  <c r="M558" i="11"/>
  <c r="K558" i="11"/>
  <c r="N558" i="11"/>
  <c r="L558" i="11"/>
  <c r="E559" i="11"/>
  <c r="I559" i="11"/>
  <c r="J559" i="11"/>
  <c r="K559" i="11"/>
  <c r="N559" i="11"/>
  <c r="L559" i="11"/>
  <c r="M559" i="11"/>
  <c r="E560" i="11"/>
  <c r="I560" i="11"/>
  <c r="Q560" i="9"/>
  <c r="J560" i="11"/>
  <c r="K560" i="11"/>
  <c r="L560" i="11"/>
  <c r="M560" i="11"/>
  <c r="N560" i="11"/>
  <c r="E561" i="11"/>
  <c r="I561" i="11"/>
  <c r="J561" i="11"/>
  <c r="M561" i="11"/>
  <c r="K561" i="11"/>
  <c r="L561" i="11"/>
  <c r="N561" i="11"/>
  <c r="E562" i="11"/>
  <c r="I562" i="11"/>
  <c r="J562" i="11"/>
  <c r="M562" i="11"/>
  <c r="K562" i="11"/>
  <c r="N562" i="11"/>
  <c r="L562" i="11"/>
  <c r="E563" i="11"/>
  <c r="I563" i="11"/>
  <c r="J563" i="11"/>
  <c r="K563" i="11"/>
  <c r="N563" i="11"/>
  <c r="L563" i="11"/>
  <c r="M563" i="11"/>
  <c r="E564" i="11"/>
  <c r="I564" i="11"/>
  <c r="Q564" i="9"/>
  <c r="J564" i="11"/>
  <c r="K564" i="11"/>
  <c r="L564" i="11"/>
  <c r="M564" i="11"/>
  <c r="N564" i="11"/>
  <c r="E565" i="11"/>
  <c r="I565" i="11"/>
  <c r="J565" i="11"/>
  <c r="M565" i="11"/>
  <c r="K565" i="11"/>
  <c r="L565" i="11"/>
  <c r="N565" i="11"/>
  <c r="E566" i="11"/>
  <c r="I566" i="11"/>
  <c r="J566" i="11"/>
  <c r="M566" i="11"/>
  <c r="K566" i="11"/>
  <c r="N566" i="11"/>
  <c r="L566" i="11"/>
  <c r="E567" i="11"/>
  <c r="I567" i="11"/>
  <c r="J567" i="11"/>
  <c r="K567" i="11"/>
  <c r="N567" i="11"/>
  <c r="L567" i="11"/>
  <c r="M567" i="11"/>
  <c r="E568" i="11"/>
  <c r="I568" i="11"/>
  <c r="Q568" i="9"/>
  <c r="J568" i="11"/>
  <c r="K568" i="11"/>
  <c r="L568" i="11"/>
  <c r="M568" i="11"/>
  <c r="N568" i="11"/>
  <c r="E569" i="11"/>
  <c r="I569" i="11"/>
  <c r="J569" i="11"/>
  <c r="M569" i="11"/>
  <c r="K569" i="11"/>
  <c r="L569" i="11"/>
  <c r="N569" i="11"/>
  <c r="E570" i="11"/>
  <c r="I570" i="11"/>
  <c r="J570" i="11"/>
  <c r="M570" i="11"/>
  <c r="K570" i="11"/>
  <c r="N570" i="11"/>
  <c r="L570" i="11"/>
  <c r="E571" i="11"/>
  <c r="I571" i="11"/>
  <c r="J571" i="11"/>
  <c r="K571" i="11"/>
  <c r="N571" i="11"/>
  <c r="L571" i="11"/>
  <c r="M571" i="11"/>
  <c r="E572" i="11"/>
  <c r="I572" i="11"/>
  <c r="Q572" i="9"/>
  <c r="J572" i="11"/>
  <c r="K572" i="11"/>
  <c r="L572" i="11"/>
  <c r="M572" i="11"/>
  <c r="N572" i="11"/>
  <c r="E573" i="11"/>
  <c r="I573" i="11"/>
  <c r="J573" i="11"/>
  <c r="M573" i="11"/>
  <c r="K573" i="11"/>
  <c r="L573" i="11"/>
  <c r="N573" i="11"/>
  <c r="E574" i="11"/>
  <c r="I574" i="11"/>
  <c r="J574" i="11"/>
  <c r="M574" i="11"/>
  <c r="K574" i="11"/>
  <c r="N574" i="11"/>
  <c r="L574" i="11"/>
  <c r="E575" i="11"/>
  <c r="I575" i="11"/>
  <c r="J575" i="11"/>
  <c r="K575" i="11"/>
  <c r="N575" i="11"/>
  <c r="L575" i="11"/>
  <c r="M575" i="11"/>
  <c r="E576" i="11"/>
  <c r="I576" i="11"/>
  <c r="Q576" i="9"/>
  <c r="J576" i="11"/>
  <c r="K576" i="11"/>
  <c r="L576" i="11"/>
  <c r="M576" i="11"/>
  <c r="N576" i="11"/>
  <c r="E577" i="11"/>
  <c r="I577" i="11"/>
  <c r="J577" i="11"/>
  <c r="M577" i="11"/>
  <c r="K577" i="11"/>
  <c r="L577" i="11"/>
  <c r="N577" i="11"/>
  <c r="E578" i="11"/>
  <c r="I578" i="11"/>
  <c r="J578" i="11"/>
  <c r="M578" i="11"/>
  <c r="K578" i="11"/>
  <c r="N578" i="11"/>
  <c r="L578" i="11"/>
  <c r="E579" i="11"/>
  <c r="I579" i="11"/>
  <c r="J579" i="11"/>
  <c r="K579" i="11"/>
  <c r="N579" i="11"/>
  <c r="L579" i="11"/>
  <c r="M579" i="11"/>
  <c r="E580" i="11"/>
  <c r="I580" i="11"/>
  <c r="Q580" i="9"/>
  <c r="J580" i="11"/>
  <c r="K580" i="11"/>
  <c r="L580" i="11"/>
  <c r="M580" i="11"/>
  <c r="N580" i="11"/>
  <c r="E581" i="11"/>
  <c r="I581" i="11"/>
  <c r="J581" i="11"/>
  <c r="M581" i="11"/>
  <c r="K581" i="11"/>
  <c r="L581" i="11"/>
  <c r="N581" i="11"/>
  <c r="E582" i="11"/>
  <c r="I582" i="11"/>
  <c r="J582" i="11"/>
  <c r="M582" i="11"/>
  <c r="K582" i="11"/>
  <c r="N582" i="11"/>
  <c r="L582" i="11"/>
  <c r="E583" i="11"/>
  <c r="I583" i="11"/>
  <c r="J583" i="11"/>
  <c r="K583" i="11"/>
  <c r="N583" i="11"/>
  <c r="L583" i="11"/>
  <c r="M583" i="11"/>
  <c r="E584" i="11"/>
  <c r="I584" i="11"/>
  <c r="Q584" i="9"/>
  <c r="J584" i="11"/>
  <c r="K584" i="11"/>
  <c r="L584" i="11"/>
  <c r="M584" i="11"/>
  <c r="N584" i="11"/>
  <c r="E585" i="11"/>
  <c r="I585" i="11"/>
  <c r="J585" i="11"/>
  <c r="M585" i="11"/>
  <c r="K585" i="11"/>
  <c r="L585" i="11"/>
  <c r="N585" i="11"/>
  <c r="E586" i="11"/>
  <c r="I586" i="11"/>
  <c r="J586" i="11"/>
  <c r="M586" i="11"/>
  <c r="K586" i="11"/>
  <c r="N586" i="11"/>
  <c r="L586" i="11"/>
  <c r="E587" i="11"/>
  <c r="I587" i="11"/>
  <c r="J587" i="11"/>
  <c r="K587" i="11"/>
  <c r="N587" i="11"/>
  <c r="L587" i="11"/>
  <c r="M587" i="11"/>
  <c r="E588" i="11"/>
  <c r="I588" i="11"/>
  <c r="Q588" i="9"/>
  <c r="J588" i="11"/>
  <c r="K588" i="11"/>
  <c r="L588" i="11"/>
  <c r="M588" i="11"/>
  <c r="N588" i="11"/>
  <c r="E589" i="11"/>
  <c r="I589" i="11"/>
  <c r="J589" i="11"/>
  <c r="M589" i="11"/>
  <c r="K589" i="11"/>
  <c r="L589" i="11"/>
  <c r="N589" i="11"/>
  <c r="E590" i="11"/>
  <c r="I590" i="11"/>
  <c r="J590" i="11"/>
  <c r="M590" i="11"/>
  <c r="K590" i="11"/>
  <c r="N590" i="11"/>
  <c r="L590" i="11"/>
  <c r="E591" i="11"/>
  <c r="I591" i="11"/>
  <c r="J591" i="11"/>
  <c r="K591" i="11"/>
  <c r="N591" i="11"/>
  <c r="L591" i="11"/>
  <c r="M591" i="11"/>
  <c r="E592" i="11"/>
  <c r="I592" i="11"/>
  <c r="Q592" i="9"/>
  <c r="J592" i="11"/>
  <c r="K592" i="11"/>
  <c r="L592" i="11"/>
  <c r="M592" i="11"/>
  <c r="N592" i="11"/>
  <c r="E593" i="11"/>
  <c r="I593" i="11"/>
  <c r="J593" i="11"/>
  <c r="M593" i="11"/>
  <c r="K593" i="11"/>
  <c r="L593" i="11"/>
  <c r="N593" i="11"/>
  <c r="E594" i="11"/>
  <c r="I594" i="11"/>
  <c r="J594" i="11"/>
  <c r="M594" i="11"/>
  <c r="K594" i="11"/>
  <c r="N594" i="11"/>
  <c r="L594" i="11"/>
  <c r="E595" i="11"/>
  <c r="I595" i="11"/>
  <c r="J595" i="11"/>
  <c r="K595" i="11"/>
  <c r="N595" i="11"/>
  <c r="L595" i="11"/>
  <c r="M595" i="11"/>
  <c r="E596" i="11"/>
  <c r="I596" i="11"/>
  <c r="Q596" i="9"/>
  <c r="J596" i="11"/>
  <c r="K596" i="11"/>
  <c r="L596" i="11"/>
  <c r="M596" i="11"/>
  <c r="N596" i="11"/>
  <c r="E597" i="11"/>
  <c r="I597" i="11"/>
  <c r="J597" i="11"/>
  <c r="M597" i="11"/>
  <c r="K597" i="11"/>
  <c r="L597" i="11"/>
  <c r="N597" i="11"/>
  <c r="E598" i="11"/>
  <c r="I598" i="11"/>
  <c r="J598" i="11"/>
  <c r="M598" i="11"/>
  <c r="K598" i="11"/>
  <c r="N598" i="11"/>
  <c r="L598" i="11"/>
  <c r="E599" i="11"/>
  <c r="I599" i="11"/>
  <c r="J599" i="11"/>
  <c r="K599" i="11"/>
  <c r="N599" i="11"/>
  <c r="L599" i="11"/>
  <c r="M599" i="11"/>
  <c r="E600" i="11"/>
  <c r="I600" i="11"/>
  <c r="Q600" i="9"/>
  <c r="J600" i="11"/>
  <c r="K600" i="11"/>
  <c r="L600" i="11"/>
  <c r="M600" i="11"/>
  <c r="N600" i="11"/>
  <c r="E601" i="11"/>
  <c r="I601" i="11"/>
  <c r="J601" i="11"/>
  <c r="M601" i="11"/>
  <c r="K601" i="11"/>
  <c r="L601" i="11"/>
  <c r="N601" i="11"/>
  <c r="E602" i="11"/>
  <c r="I602" i="11"/>
  <c r="J602" i="11"/>
  <c r="M602" i="11"/>
  <c r="K602" i="11"/>
  <c r="N602" i="11"/>
  <c r="L602" i="11"/>
  <c r="E603" i="11"/>
  <c r="I603" i="11"/>
  <c r="J603" i="11"/>
  <c r="K603" i="11"/>
  <c r="N603" i="11"/>
  <c r="L603" i="11"/>
  <c r="M603" i="11"/>
  <c r="E604" i="11"/>
  <c r="I604" i="11"/>
  <c r="Q604" i="9"/>
  <c r="J604" i="11"/>
  <c r="K604" i="11"/>
  <c r="L604" i="11"/>
  <c r="M604" i="11"/>
  <c r="N604" i="11"/>
  <c r="E605" i="11"/>
  <c r="I605" i="11"/>
  <c r="J605" i="11"/>
  <c r="M605" i="11"/>
  <c r="K605" i="11"/>
  <c r="L605" i="11"/>
  <c r="N605" i="11"/>
  <c r="E606" i="11"/>
  <c r="I606" i="11"/>
  <c r="J606" i="11"/>
  <c r="M606" i="11"/>
  <c r="K606" i="11"/>
  <c r="N606" i="11"/>
  <c r="L606" i="11"/>
  <c r="E607" i="11"/>
  <c r="I607" i="11"/>
  <c r="J607" i="11"/>
  <c r="K607" i="11"/>
  <c r="N607" i="11"/>
  <c r="L607" i="11"/>
  <c r="M607" i="11"/>
  <c r="E608" i="11"/>
  <c r="I608" i="11"/>
  <c r="Q608" i="9"/>
  <c r="J608" i="11"/>
  <c r="K608" i="11"/>
  <c r="L608" i="11"/>
  <c r="M608" i="11"/>
  <c r="N608" i="11"/>
  <c r="E609" i="11"/>
  <c r="I609" i="11"/>
  <c r="J609" i="11"/>
  <c r="M609" i="11"/>
  <c r="K609" i="11"/>
  <c r="L609" i="11"/>
  <c r="N609" i="11"/>
  <c r="E610" i="11"/>
  <c r="I610" i="11"/>
  <c r="J610" i="11"/>
  <c r="M610" i="11"/>
  <c r="K610" i="11"/>
  <c r="N610" i="11"/>
  <c r="L610" i="11"/>
  <c r="E611" i="11"/>
  <c r="I611" i="11"/>
  <c r="J611" i="11"/>
  <c r="K611" i="11"/>
  <c r="N611" i="11"/>
  <c r="L611" i="11"/>
  <c r="M611" i="11"/>
  <c r="E612" i="11"/>
  <c r="I612" i="11"/>
  <c r="Q612" i="9"/>
  <c r="J612" i="11"/>
  <c r="K612" i="11"/>
  <c r="L612" i="11"/>
  <c r="M612" i="11"/>
  <c r="N612" i="11"/>
  <c r="E613" i="11"/>
  <c r="I613" i="11"/>
  <c r="J613" i="11"/>
  <c r="M613" i="11"/>
  <c r="K613" i="11"/>
  <c r="L613" i="11"/>
  <c r="N613" i="11"/>
  <c r="E614" i="11"/>
  <c r="I614" i="11"/>
  <c r="J614" i="11"/>
  <c r="M614" i="11"/>
  <c r="K614" i="11"/>
  <c r="N614" i="11"/>
  <c r="L614" i="11"/>
  <c r="E615" i="11"/>
  <c r="I615" i="11"/>
  <c r="J615" i="11"/>
  <c r="K615" i="11"/>
  <c r="N615" i="11"/>
  <c r="L615" i="11"/>
  <c r="M615" i="11"/>
  <c r="E616" i="11"/>
  <c r="I616" i="11"/>
  <c r="Q616" i="9"/>
  <c r="J616" i="11"/>
  <c r="K616" i="11"/>
  <c r="L616" i="11"/>
  <c r="M616" i="11"/>
  <c r="N616" i="11"/>
  <c r="E617" i="11"/>
  <c r="I617" i="11"/>
  <c r="J617" i="11"/>
  <c r="M617" i="11"/>
  <c r="K617" i="11"/>
  <c r="L617" i="11"/>
  <c r="N617" i="11"/>
  <c r="E618" i="11"/>
  <c r="I618" i="11"/>
  <c r="J618" i="11"/>
  <c r="M618" i="11"/>
  <c r="K618" i="11"/>
  <c r="N618" i="11"/>
  <c r="L618" i="11"/>
  <c r="E619" i="11"/>
  <c r="I619" i="11"/>
  <c r="J619" i="11"/>
  <c r="K619" i="11"/>
  <c r="N619" i="11"/>
  <c r="L619" i="11"/>
  <c r="M619" i="11"/>
  <c r="E620" i="11"/>
  <c r="I620" i="11"/>
  <c r="Q620" i="9"/>
  <c r="J620" i="11"/>
  <c r="K620" i="11"/>
  <c r="L620" i="11"/>
  <c r="M620" i="11"/>
  <c r="N620" i="11"/>
  <c r="E621" i="11"/>
  <c r="I621" i="11"/>
  <c r="J621" i="11"/>
  <c r="M621" i="11"/>
  <c r="K621" i="11"/>
  <c r="L621" i="11"/>
  <c r="N621" i="11"/>
  <c r="E622" i="11"/>
  <c r="I622" i="11"/>
  <c r="J622" i="11"/>
  <c r="M622" i="11"/>
  <c r="K622" i="11"/>
  <c r="N622" i="11"/>
  <c r="L622" i="11"/>
  <c r="E623" i="11"/>
  <c r="I623" i="11"/>
  <c r="J623" i="11"/>
  <c r="K623" i="11"/>
  <c r="N623" i="11"/>
  <c r="L623" i="11"/>
  <c r="M623" i="11"/>
  <c r="E624" i="11"/>
  <c r="I624" i="11"/>
  <c r="Q624" i="9"/>
  <c r="J624" i="11"/>
  <c r="K624" i="11"/>
  <c r="L624" i="11"/>
  <c r="M624" i="11"/>
  <c r="N624" i="11"/>
  <c r="E625" i="11"/>
  <c r="I625" i="11"/>
  <c r="J625" i="11"/>
  <c r="M625" i="11"/>
  <c r="K625" i="11"/>
  <c r="L625" i="11"/>
  <c r="N625" i="11"/>
  <c r="E626" i="11"/>
  <c r="I626" i="11"/>
  <c r="J626" i="11"/>
  <c r="M626" i="11"/>
  <c r="K626" i="11"/>
  <c r="N626" i="11"/>
  <c r="L626" i="11"/>
  <c r="E627" i="11"/>
  <c r="I627" i="11"/>
  <c r="J627" i="11"/>
  <c r="K627" i="11"/>
  <c r="N627" i="11"/>
  <c r="L627" i="11"/>
  <c r="M627" i="11"/>
  <c r="E628" i="11"/>
  <c r="I628" i="11"/>
  <c r="Q628" i="9"/>
  <c r="J628" i="11"/>
  <c r="K628" i="11"/>
  <c r="L628" i="11"/>
  <c r="M628" i="11"/>
  <c r="N628" i="11"/>
  <c r="E629" i="11"/>
  <c r="I629" i="11"/>
  <c r="J629" i="11"/>
  <c r="M629" i="11"/>
  <c r="K629" i="11"/>
  <c r="L629" i="11"/>
  <c r="N629" i="11"/>
  <c r="E630" i="11"/>
  <c r="I630" i="11"/>
  <c r="J630" i="11"/>
  <c r="M630" i="11"/>
  <c r="K630" i="11"/>
  <c r="N630" i="11"/>
  <c r="L630" i="11"/>
  <c r="E631" i="11"/>
  <c r="I631" i="11"/>
  <c r="J631" i="11"/>
  <c r="K631" i="11"/>
  <c r="N631" i="11"/>
  <c r="L631" i="11"/>
  <c r="M631" i="11"/>
  <c r="E632" i="11"/>
  <c r="I632" i="11"/>
  <c r="Q632" i="9"/>
  <c r="J632" i="11"/>
  <c r="K632" i="11"/>
  <c r="L632" i="11"/>
  <c r="M632" i="11"/>
  <c r="N632" i="11"/>
  <c r="E633" i="11"/>
  <c r="I633" i="11"/>
  <c r="J633" i="11"/>
  <c r="M633" i="11"/>
  <c r="K633" i="11"/>
  <c r="L633" i="11"/>
  <c r="N633" i="11"/>
  <c r="E634" i="11"/>
  <c r="I634" i="11"/>
  <c r="J634" i="11"/>
  <c r="M634" i="11"/>
  <c r="K634" i="11"/>
  <c r="N634" i="11"/>
  <c r="L634" i="11"/>
  <c r="E635" i="11"/>
  <c r="I635" i="11"/>
  <c r="J635" i="11"/>
  <c r="K635" i="11"/>
  <c r="N635" i="11"/>
  <c r="L635" i="11"/>
  <c r="M635" i="11"/>
  <c r="E636" i="11"/>
  <c r="I636" i="11"/>
  <c r="Q636" i="9"/>
  <c r="J636" i="11"/>
  <c r="K636" i="11"/>
  <c r="L636" i="11"/>
  <c r="M636" i="11"/>
  <c r="N636" i="11"/>
  <c r="E637" i="11"/>
  <c r="I637" i="11"/>
  <c r="J637" i="11"/>
  <c r="M637" i="11"/>
  <c r="K637" i="11"/>
  <c r="L637" i="11"/>
  <c r="N637" i="11"/>
  <c r="E638" i="11"/>
  <c r="I638" i="11"/>
  <c r="J638" i="11"/>
  <c r="M638" i="11"/>
  <c r="K638" i="11"/>
  <c r="N638" i="11"/>
  <c r="L638" i="11"/>
  <c r="E639" i="11"/>
  <c r="I639" i="11"/>
  <c r="J639" i="11"/>
  <c r="K639" i="11"/>
  <c r="N639" i="11"/>
  <c r="L639" i="11"/>
  <c r="M639" i="11"/>
  <c r="E640" i="11"/>
  <c r="I640" i="11"/>
  <c r="Q640" i="9"/>
  <c r="J640" i="11"/>
  <c r="K640" i="11"/>
  <c r="L640" i="11"/>
  <c r="M640" i="11"/>
  <c r="N640" i="11"/>
  <c r="E641" i="11"/>
  <c r="I641" i="11"/>
  <c r="J641" i="11"/>
  <c r="M641" i="11"/>
  <c r="K641" i="11"/>
  <c r="L641" i="11"/>
  <c r="N641" i="11"/>
  <c r="E642" i="11"/>
  <c r="I642" i="11"/>
  <c r="J642" i="11"/>
  <c r="M642" i="11"/>
  <c r="K642" i="11"/>
  <c r="N642" i="11"/>
  <c r="L642" i="11"/>
  <c r="E643" i="11"/>
  <c r="I643" i="11"/>
  <c r="J643" i="11"/>
  <c r="K643" i="11"/>
  <c r="N643" i="11"/>
  <c r="L643" i="11"/>
  <c r="M643" i="11"/>
  <c r="E644" i="11"/>
  <c r="I644" i="11"/>
  <c r="Q644" i="9"/>
  <c r="J644" i="11"/>
  <c r="K644" i="11"/>
  <c r="L644" i="11"/>
  <c r="M644" i="11"/>
  <c r="N644" i="11"/>
  <c r="E645" i="11"/>
  <c r="I645" i="11"/>
  <c r="J645" i="11"/>
  <c r="M645" i="11"/>
  <c r="K645" i="11"/>
  <c r="L645" i="11"/>
  <c r="N645" i="11"/>
  <c r="E646" i="11"/>
  <c r="I646" i="11"/>
  <c r="J646" i="11"/>
  <c r="M646" i="11"/>
  <c r="K646" i="11"/>
  <c r="N646" i="11"/>
  <c r="L646" i="11"/>
  <c r="E647" i="11"/>
  <c r="I647" i="11"/>
  <c r="J647" i="11"/>
  <c r="K647" i="11"/>
  <c r="N647" i="11"/>
  <c r="L647" i="11"/>
  <c r="M647" i="11"/>
  <c r="E648" i="11"/>
  <c r="I648" i="11"/>
  <c r="Q648" i="9"/>
  <c r="J648" i="11"/>
  <c r="K648" i="11"/>
  <c r="L648" i="11"/>
  <c r="M648" i="11"/>
  <c r="N648" i="11"/>
  <c r="E649" i="11"/>
  <c r="I649" i="11"/>
  <c r="J649" i="11"/>
  <c r="M649" i="11"/>
  <c r="K649" i="11"/>
  <c r="L649" i="11"/>
  <c r="N649" i="11"/>
  <c r="E650" i="11"/>
  <c r="I650" i="11"/>
  <c r="J650" i="11"/>
  <c r="M650" i="11"/>
  <c r="K650" i="11"/>
  <c r="N650" i="11"/>
  <c r="L650" i="11"/>
  <c r="E651" i="11"/>
  <c r="I651" i="11"/>
  <c r="J651" i="11"/>
  <c r="K651" i="11"/>
  <c r="N651" i="11"/>
  <c r="L651" i="11"/>
  <c r="M651" i="11"/>
  <c r="E652" i="11"/>
  <c r="I652" i="11"/>
  <c r="Q652" i="9"/>
  <c r="J652" i="11"/>
  <c r="K652" i="11"/>
  <c r="L652" i="11"/>
  <c r="M652" i="11"/>
  <c r="N652" i="11"/>
  <c r="E653" i="11"/>
  <c r="I653" i="11"/>
  <c r="J653" i="11"/>
  <c r="M653" i="11"/>
  <c r="K653" i="11"/>
  <c r="L653" i="11"/>
  <c r="N653" i="11"/>
  <c r="E654" i="11"/>
  <c r="I654" i="11"/>
  <c r="J654" i="11"/>
  <c r="M654" i="11"/>
  <c r="K654" i="11"/>
  <c r="N654" i="11"/>
  <c r="L654" i="11"/>
  <c r="E655" i="11"/>
  <c r="I655" i="11"/>
  <c r="J655" i="11"/>
  <c r="K655" i="11"/>
  <c r="N655" i="11"/>
  <c r="L655" i="11"/>
  <c r="M655" i="11"/>
  <c r="E656" i="11"/>
  <c r="I656" i="11"/>
  <c r="Q656" i="9"/>
  <c r="J656" i="11"/>
  <c r="K656" i="11"/>
  <c r="L656" i="11"/>
  <c r="M656" i="11"/>
  <c r="N656" i="11"/>
  <c r="E657" i="11"/>
  <c r="I657" i="11"/>
  <c r="J657" i="11"/>
  <c r="M657" i="11"/>
  <c r="K657" i="11"/>
  <c r="L657" i="11"/>
  <c r="N657" i="11"/>
  <c r="E658" i="11"/>
  <c r="I658" i="11"/>
  <c r="J658" i="11"/>
  <c r="M658" i="11"/>
  <c r="K658" i="11"/>
  <c r="N658" i="11"/>
  <c r="L658" i="11"/>
  <c r="E659" i="11"/>
  <c r="I659" i="11"/>
  <c r="J659" i="11"/>
  <c r="K659" i="11"/>
  <c r="N659" i="11"/>
  <c r="L659" i="11"/>
  <c r="M659" i="11"/>
  <c r="E660" i="11"/>
  <c r="I660" i="11"/>
  <c r="Q660" i="9"/>
  <c r="J660" i="11"/>
  <c r="K660" i="11"/>
  <c r="L660" i="11"/>
  <c r="M660" i="11"/>
  <c r="N660" i="11"/>
  <c r="E661" i="11"/>
  <c r="I661" i="11"/>
  <c r="J661" i="11"/>
  <c r="M661" i="11"/>
  <c r="K661" i="11"/>
  <c r="L661" i="11"/>
  <c r="N661" i="11"/>
  <c r="E662" i="11"/>
  <c r="I662" i="11"/>
  <c r="J662" i="11"/>
  <c r="M662" i="11"/>
  <c r="K662" i="11"/>
  <c r="N662" i="11"/>
  <c r="L662" i="11"/>
  <c r="E663" i="11"/>
  <c r="I663" i="11"/>
  <c r="J663" i="11"/>
  <c r="K663" i="11"/>
  <c r="N663" i="11"/>
  <c r="L663" i="11"/>
  <c r="M663" i="11"/>
  <c r="E664" i="11"/>
  <c r="I664" i="11"/>
  <c r="Q664" i="9"/>
  <c r="J664" i="11"/>
  <c r="K664" i="11"/>
  <c r="L664" i="11"/>
  <c r="M664" i="11"/>
  <c r="N664" i="11"/>
  <c r="E665" i="11"/>
  <c r="I665" i="11"/>
  <c r="J665" i="11"/>
  <c r="M665" i="11"/>
  <c r="K665" i="11"/>
  <c r="L665" i="11"/>
  <c r="N665" i="11"/>
  <c r="E666" i="11"/>
  <c r="I666" i="11"/>
  <c r="J666" i="11"/>
  <c r="M666" i="11"/>
  <c r="K666" i="11"/>
  <c r="N666" i="11"/>
  <c r="L666" i="11"/>
  <c r="E667" i="11"/>
  <c r="I667" i="11"/>
  <c r="J667" i="11"/>
  <c r="K667" i="11"/>
  <c r="N667" i="11"/>
  <c r="L667" i="11"/>
  <c r="M667" i="11"/>
  <c r="E668" i="11"/>
  <c r="I668" i="11"/>
  <c r="Q668" i="9"/>
  <c r="J668" i="11"/>
  <c r="K668" i="11"/>
  <c r="L668" i="11"/>
  <c r="M668" i="11"/>
  <c r="N668" i="11"/>
  <c r="E669" i="11"/>
  <c r="I669" i="11"/>
  <c r="J669" i="11"/>
  <c r="M669" i="11"/>
  <c r="K669" i="11"/>
  <c r="L669" i="11"/>
  <c r="N669" i="11"/>
  <c r="E670" i="11"/>
  <c r="I670" i="11"/>
  <c r="J670" i="11"/>
  <c r="M670" i="11"/>
  <c r="K670" i="11"/>
  <c r="N670" i="11"/>
  <c r="L670" i="11"/>
  <c r="E671" i="11"/>
  <c r="I671" i="11"/>
  <c r="J671" i="11"/>
  <c r="K671" i="11"/>
  <c r="N671" i="11"/>
  <c r="L671" i="11"/>
  <c r="M671" i="11"/>
  <c r="E672" i="11"/>
  <c r="I672" i="11"/>
  <c r="Q672" i="9"/>
  <c r="J672" i="11"/>
  <c r="K672" i="11"/>
  <c r="L672" i="11"/>
  <c r="M672" i="11"/>
  <c r="N672" i="11"/>
  <c r="E673" i="11"/>
  <c r="I673" i="11"/>
  <c r="J673" i="11"/>
  <c r="M673" i="11"/>
  <c r="K673" i="11"/>
  <c r="L673" i="11"/>
  <c r="N673" i="11"/>
  <c r="E674" i="11"/>
  <c r="I674" i="11"/>
  <c r="J674" i="11"/>
  <c r="M674" i="11"/>
  <c r="K674" i="11"/>
  <c r="N674" i="11"/>
  <c r="L674" i="11"/>
  <c r="E675" i="11"/>
  <c r="I675" i="11"/>
  <c r="J675" i="11"/>
  <c r="K675" i="11"/>
  <c r="N675" i="11"/>
  <c r="L675" i="11"/>
  <c r="M675" i="11"/>
  <c r="E676" i="11"/>
  <c r="I676" i="11"/>
  <c r="Q676" i="9"/>
  <c r="J676" i="11"/>
  <c r="K676" i="11"/>
  <c r="L676" i="11"/>
  <c r="M676" i="11"/>
  <c r="N676" i="11"/>
  <c r="E677" i="11"/>
  <c r="I677" i="11"/>
  <c r="J677" i="11"/>
  <c r="M677" i="11"/>
  <c r="K677" i="11"/>
  <c r="L677" i="11"/>
  <c r="N677" i="11"/>
  <c r="E678" i="11"/>
  <c r="I678" i="11"/>
  <c r="J678" i="11"/>
  <c r="M678" i="11"/>
  <c r="K678" i="11"/>
  <c r="N678" i="11"/>
  <c r="L678" i="11"/>
  <c r="E679" i="11"/>
  <c r="I679" i="11"/>
  <c r="J679" i="11"/>
  <c r="K679" i="11"/>
  <c r="N679" i="11"/>
  <c r="L679" i="11"/>
  <c r="M679" i="11"/>
  <c r="E680" i="11"/>
  <c r="I680" i="11"/>
  <c r="Q680" i="9"/>
  <c r="J680" i="11"/>
  <c r="K680" i="11"/>
  <c r="L680" i="11"/>
  <c r="M680" i="11"/>
  <c r="N680" i="11"/>
  <c r="E681" i="11"/>
  <c r="I681" i="11"/>
  <c r="J681" i="11"/>
  <c r="M681" i="11"/>
  <c r="K681" i="11"/>
  <c r="L681" i="11"/>
  <c r="N681" i="11"/>
  <c r="E682" i="11"/>
  <c r="I682" i="11"/>
  <c r="J682" i="11"/>
  <c r="M682" i="11"/>
  <c r="K682" i="11"/>
  <c r="N682" i="11"/>
  <c r="L682" i="11"/>
  <c r="E683" i="11"/>
  <c r="I683" i="11"/>
  <c r="J683" i="11"/>
  <c r="K683" i="11"/>
  <c r="N683" i="11"/>
  <c r="L683" i="11"/>
  <c r="M683" i="11"/>
  <c r="E684" i="11"/>
  <c r="I684" i="11"/>
  <c r="Q684" i="9"/>
  <c r="J684" i="11"/>
  <c r="K684" i="11"/>
  <c r="L684" i="11"/>
  <c r="M684" i="11"/>
  <c r="N684" i="11"/>
  <c r="E685" i="11"/>
  <c r="I685" i="11"/>
  <c r="J685" i="11"/>
  <c r="M685" i="11"/>
  <c r="K685" i="11"/>
  <c r="L685" i="11"/>
  <c r="N685" i="11"/>
  <c r="E686" i="11"/>
  <c r="I686" i="11"/>
  <c r="J686" i="11"/>
  <c r="M686" i="11"/>
  <c r="K686" i="11"/>
  <c r="N686" i="11"/>
  <c r="L686" i="11"/>
  <c r="E687" i="11"/>
  <c r="I687" i="11"/>
  <c r="J687" i="11"/>
  <c r="K687" i="11"/>
  <c r="N687" i="11"/>
  <c r="L687" i="11"/>
  <c r="M687" i="11"/>
  <c r="E688" i="11"/>
  <c r="I688" i="11"/>
  <c r="Q688" i="9"/>
  <c r="J688" i="11"/>
  <c r="K688" i="11"/>
  <c r="L688" i="11"/>
  <c r="M688" i="11"/>
  <c r="N688" i="11"/>
  <c r="E689" i="11"/>
  <c r="I689" i="11"/>
  <c r="J689" i="11"/>
  <c r="M689" i="11"/>
  <c r="K689" i="11"/>
  <c r="L689" i="11"/>
  <c r="N689" i="11"/>
  <c r="E690" i="11"/>
  <c r="I690" i="11"/>
  <c r="J690" i="11"/>
  <c r="M690" i="11"/>
  <c r="K690" i="11"/>
  <c r="N690" i="11"/>
  <c r="L690" i="11"/>
  <c r="E691" i="11"/>
  <c r="I691" i="11"/>
  <c r="J691" i="11"/>
  <c r="K691" i="11"/>
  <c r="N691" i="11"/>
  <c r="L691" i="11"/>
  <c r="M691" i="11"/>
  <c r="E692" i="11"/>
  <c r="I692" i="11"/>
  <c r="Q692" i="9"/>
  <c r="J692" i="11"/>
  <c r="K692" i="11"/>
  <c r="L692" i="11"/>
  <c r="M692" i="11"/>
  <c r="N692" i="11"/>
  <c r="E693" i="11"/>
  <c r="I693" i="11"/>
  <c r="J693" i="11"/>
  <c r="M693" i="11"/>
  <c r="K693" i="11"/>
  <c r="L693" i="11"/>
  <c r="N693" i="11"/>
  <c r="E694" i="11"/>
  <c r="I694" i="11"/>
  <c r="J694" i="11"/>
  <c r="M694" i="11"/>
  <c r="K694" i="11"/>
  <c r="N694" i="11"/>
  <c r="L694" i="11"/>
  <c r="E695" i="11"/>
  <c r="I695" i="11"/>
  <c r="J695" i="11"/>
  <c r="K695" i="11"/>
  <c r="N695" i="11"/>
  <c r="L695" i="11"/>
  <c r="M695" i="11"/>
  <c r="E696" i="11"/>
  <c r="I696" i="11"/>
  <c r="Q696" i="9"/>
  <c r="J696" i="11"/>
  <c r="K696" i="11"/>
  <c r="L696" i="11"/>
  <c r="M696" i="11"/>
  <c r="N696" i="11"/>
  <c r="E697" i="11"/>
  <c r="I697" i="11"/>
  <c r="J697" i="11"/>
  <c r="M697" i="11"/>
  <c r="K697" i="11"/>
  <c r="L697" i="11"/>
  <c r="N697" i="11"/>
  <c r="E698" i="11"/>
  <c r="I698" i="11"/>
  <c r="J698" i="11"/>
  <c r="M698" i="11"/>
  <c r="K698" i="11"/>
  <c r="N698" i="11"/>
  <c r="L698" i="11"/>
  <c r="E699" i="11"/>
  <c r="I699" i="11"/>
  <c r="J699" i="11"/>
  <c r="K699" i="11"/>
  <c r="N699" i="11"/>
  <c r="L699" i="11"/>
  <c r="M699" i="11"/>
  <c r="E700" i="11"/>
  <c r="I700" i="11"/>
  <c r="Q700" i="9"/>
  <c r="J700" i="11"/>
  <c r="K700" i="11"/>
  <c r="L700" i="11"/>
  <c r="M700" i="11"/>
  <c r="N700" i="11"/>
  <c r="E701" i="11"/>
  <c r="I701" i="11"/>
  <c r="J701" i="11"/>
  <c r="M701" i="11"/>
  <c r="K701" i="11"/>
  <c r="L701" i="11"/>
  <c r="N701" i="11"/>
  <c r="E702" i="11"/>
  <c r="I702" i="11"/>
  <c r="J702" i="11"/>
  <c r="M702" i="11"/>
  <c r="K702" i="11"/>
  <c r="N702" i="11"/>
  <c r="L702" i="11"/>
  <c r="E703" i="11"/>
  <c r="I703" i="11"/>
  <c r="J703" i="11"/>
  <c r="K703" i="11"/>
  <c r="N703" i="11"/>
  <c r="L703" i="11"/>
  <c r="M703" i="11"/>
  <c r="E704" i="11"/>
  <c r="I704" i="11"/>
  <c r="Q704" i="9"/>
  <c r="J704" i="11"/>
  <c r="K704" i="11"/>
  <c r="L704" i="11"/>
  <c r="M704" i="11"/>
  <c r="N704" i="11"/>
  <c r="E705" i="11"/>
  <c r="I705" i="11"/>
  <c r="J705" i="11"/>
  <c r="M705" i="11"/>
  <c r="K705" i="11"/>
  <c r="L705" i="11"/>
  <c r="N705" i="11"/>
  <c r="E706" i="11"/>
  <c r="I706" i="11"/>
  <c r="J706" i="11"/>
  <c r="M706" i="11"/>
  <c r="K706" i="11"/>
  <c r="N706" i="11"/>
  <c r="L706" i="11"/>
  <c r="E707" i="11"/>
  <c r="I707" i="11"/>
  <c r="J707" i="11"/>
  <c r="K707" i="11"/>
  <c r="N707" i="11"/>
  <c r="L707" i="11"/>
  <c r="M707" i="11"/>
  <c r="E708" i="11"/>
  <c r="I708" i="11"/>
  <c r="Q708" i="9"/>
  <c r="J708" i="11"/>
  <c r="K708" i="11"/>
  <c r="L708" i="11"/>
  <c r="M708" i="11"/>
  <c r="N708" i="11"/>
  <c r="E709" i="11"/>
  <c r="I709" i="11"/>
  <c r="J709" i="11"/>
  <c r="M709" i="11"/>
  <c r="K709" i="11"/>
  <c r="L709" i="11"/>
  <c r="N709" i="11"/>
  <c r="E710" i="11"/>
  <c r="I710" i="11"/>
  <c r="J710" i="11"/>
  <c r="M710" i="11"/>
  <c r="K710" i="11"/>
  <c r="N710" i="11"/>
  <c r="L710" i="11"/>
  <c r="E711" i="11"/>
  <c r="I711" i="11"/>
  <c r="J711" i="11"/>
  <c r="K711" i="11"/>
  <c r="N711" i="11"/>
  <c r="L711" i="11"/>
  <c r="M711" i="11"/>
  <c r="E712" i="11"/>
  <c r="I712" i="11"/>
  <c r="Q712" i="9"/>
  <c r="J712" i="11"/>
  <c r="K712" i="11"/>
  <c r="L712" i="11"/>
  <c r="M712" i="11"/>
  <c r="N712" i="11"/>
  <c r="E713" i="11"/>
  <c r="I713" i="11"/>
  <c r="J713" i="11"/>
  <c r="M713" i="11"/>
  <c r="K713" i="11"/>
  <c r="L713" i="11"/>
  <c r="N713" i="11"/>
  <c r="E714" i="11"/>
  <c r="I714" i="11"/>
  <c r="J714" i="11"/>
  <c r="M714" i="11"/>
  <c r="K714" i="11"/>
  <c r="N714" i="11"/>
  <c r="L714" i="11"/>
  <c r="E715" i="11"/>
  <c r="I715" i="11"/>
  <c r="J715" i="11"/>
  <c r="K715" i="11"/>
  <c r="N715" i="11"/>
  <c r="L715" i="11"/>
  <c r="M715" i="11"/>
  <c r="E716" i="11"/>
  <c r="I716" i="11"/>
  <c r="Q716" i="9"/>
  <c r="J716" i="11"/>
  <c r="K716" i="11"/>
  <c r="L716" i="11"/>
  <c r="M716" i="11"/>
  <c r="N716" i="11"/>
  <c r="E717" i="11"/>
  <c r="I717" i="11"/>
  <c r="J717" i="11"/>
  <c r="M717" i="11"/>
  <c r="K717" i="11"/>
  <c r="L717" i="11"/>
  <c r="N717" i="11"/>
  <c r="E718" i="11"/>
  <c r="I718" i="11"/>
  <c r="J718" i="11"/>
  <c r="M718" i="11"/>
  <c r="K718" i="11"/>
  <c r="N718" i="11"/>
  <c r="L718" i="11"/>
  <c r="E719" i="11"/>
  <c r="I719" i="11"/>
  <c r="J719" i="11"/>
  <c r="K719" i="11"/>
  <c r="N719" i="11"/>
  <c r="L719" i="11"/>
  <c r="M719" i="11"/>
  <c r="E720" i="11"/>
  <c r="I720" i="11"/>
  <c r="Q720" i="9"/>
  <c r="J720" i="11"/>
  <c r="K720" i="11"/>
  <c r="L720" i="11"/>
  <c r="M720" i="11"/>
  <c r="N720" i="11"/>
  <c r="E721" i="11"/>
  <c r="I721" i="11"/>
  <c r="J721" i="11"/>
  <c r="M721" i="11"/>
  <c r="K721" i="11"/>
  <c r="L721" i="11"/>
  <c r="N721" i="11"/>
  <c r="E722" i="11"/>
  <c r="I722" i="11"/>
  <c r="J722" i="11"/>
  <c r="M722" i="11"/>
  <c r="K722" i="11"/>
  <c r="N722" i="11"/>
  <c r="L722" i="11"/>
  <c r="E723" i="11"/>
  <c r="I723" i="11"/>
  <c r="J723" i="11"/>
  <c r="K723" i="11"/>
  <c r="N723" i="11"/>
  <c r="L723" i="11"/>
  <c r="M723" i="11"/>
  <c r="E724" i="11"/>
  <c r="I724" i="11"/>
  <c r="Q724" i="9"/>
  <c r="J724" i="11"/>
  <c r="K724" i="11"/>
  <c r="L724" i="11"/>
  <c r="M724" i="11"/>
  <c r="N724" i="11"/>
  <c r="E725" i="11"/>
  <c r="I725" i="11"/>
  <c r="J725" i="11"/>
  <c r="M725" i="11"/>
  <c r="K725" i="11"/>
  <c r="L725" i="11"/>
  <c r="N725" i="11"/>
  <c r="E726" i="11"/>
  <c r="I726" i="11"/>
  <c r="J726" i="11"/>
  <c r="M726" i="11"/>
  <c r="K726" i="11"/>
  <c r="N726" i="11"/>
  <c r="L726" i="11"/>
  <c r="E727" i="11"/>
  <c r="I727" i="11"/>
  <c r="J727" i="11"/>
  <c r="K727" i="11"/>
  <c r="N727" i="11"/>
  <c r="L727" i="11"/>
  <c r="M727" i="11"/>
  <c r="E728" i="11"/>
  <c r="I728" i="11"/>
  <c r="Q728" i="9"/>
  <c r="J728" i="11"/>
  <c r="K728" i="11"/>
  <c r="L728" i="11"/>
  <c r="M728" i="11"/>
  <c r="N728" i="11"/>
  <c r="E729" i="11"/>
  <c r="I729" i="11"/>
  <c r="J729" i="11"/>
  <c r="M729" i="11"/>
  <c r="K729" i="11"/>
  <c r="L729" i="11"/>
  <c r="N729" i="11"/>
  <c r="E730" i="11"/>
  <c r="I730" i="11"/>
  <c r="J730" i="11"/>
  <c r="M730" i="11"/>
  <c r="K730" i="11"/>
  <c r="N730" i="11"/>
  <c r="L730" i="11"/>
  <c r="E731" i="11"/>
  <c r="I731" i="11"/>
  <c r="J731" i="11"/>
  <c r="K731" i="11"/>
  <c r="N731" i="11"/>
  <c r="L731" i="11"/>
  <c r="M731" i="11"/>
  <c r="E732" i="11"/>
  <c r="I732" i="11"/>
  <c r="Q732" i="9"/>
  <c r="J732" i="11"/>
  <c r="K732" i="11"/>
  <c r="L732" i="11"/>
  <c r="M732" i="11"/>
  <c r="N732" i="11"/>
  <c r="E733" i="11"/>
  <c r="I733" i="11"/>
  <c r="J733" i="11"/>
  <c r="M733" i="11"/>
  <c r="K733" i="11"/>
  <c r="L733" i="11"/>
  <c r="N733" i="11"/>
  <c r="E734" i="11"/>
  <c r="I734" i="11"/>
  <c r="J734" i="11"/>
  <c r="M734" i="11"/>
  <c r="K734" i="11"/>
  <c r="N734" i="11"/>
  <c r="L734" i="11"/>
  <c r="E735" i="11"/>
  <c r="I735" i="11"/>
  <c r="J735" i="11"/>
  <c r="K735" i="11"/>
  <c r="N735" i="11"/>
  <c r="L735" i="11"/>
  <c r="M735" i="11"/>
  <c r="E736" i="11"/>
  <c r="I736" i="11"/>
  <c r="Q736" i="9"/>
  <c r="J736" i="11"/>
  <c r="K736" i="11"/>
  <c r="L736" i="11"/>
  <c r="M736" i="11"/>
  <c r="N736" i="11"/>
  <c r="E737" i="11"/>
  <c r="I737" i="11"/>
  <c r="J737" i="11"/>
  <c r="M737" i="11"/>
  <c r="K737" i="11"/>
  <c r="L737" i="11"/>
  <c r="N737" i="11"/>
  <c r="E738" i="11"/>
  <c r="I738" i="11"/>
  <c r="J738" i="11"/>
  <c r="M738" i="11"/>
  <c r="K738" i="11"/>
  <c r="N738" i="11"/>
  <c r="L738" i="11"/>
  <c r="E739" i="11"/>
  <c r="I739" i="11"/>
  <c r="J739" i="11"/>
  <c r="K739" i="11"/>
  <c r="N739" i="11"/>
  <c r="L739" i="11"/>
  <c r="M739" i="11"/>
  <c r="E740" i="11"/>
  <c r="I740" i="11"/>
  <c r="Q740" i="9"/>
  <c r="J740" i="11"/>
  <c r="K740" i="11"/>
  <c r="L740" i="11"/>
  <c r="M740" i="11"/>
  <c r="N740" i="11"/>
  <c r="E741" i="11"/>
  <c r="I741" i="11"/>
  <c r="J741" i="11"/>
  <c r="M741" i="11"/>
  <c r="K741" i="11"/>
  <c r="L741" i="11"/>
  <c r="N741" i="11"/>
  <c r="E742" i="11"/>
  <c r="I742" i="11"/>
  <c r="J742" i="11"/>
  <c r="M742" i="11"/>
  <c r="K742" i="11"/>
  <c r="N742" i="11"/>
  <c r="L742" i="11"/>
  <c r="E743" i="11"/>
  <c r="I743" i="11"/>
  <c r="J743" i="11"/>
  <c r="K743" i="11"/>
  <c r="N743" i="11"/>
  <c r="L743" i="11"/>
  <c r="M743" i="11"/>
  <c r="E744" i="11"/>
  <c r="I744" i="11"/>
  <c r="Q744" i="9"/>
  <c r="J744" i="11"/>
  <c r="K744" i="11"/>
  <c r="L744" i="11"/>
  <c r="M744" i="11"/>
  <c r="N744" i="11"/>
  <c r="E745" i="11"/>
  <c r="I745" i="11"/>
  <c r="J745" i="11"/>
  <c r="M745" i="11"/>
  <c r="K745" i="11"/>
  <c r="L745" i="11"/>
  <c r="N745" i="11"/>
  <c r="E746" i="11"/>
  <c r="I746" i="11"/>
  <c r="J746" i="11"/>
  <c r="M746" i="11"/>
  <c r="K746" i="11"/>
  <c r="N746" i="11"/>
  <c r="L746" i="11"/>
  <c r="E747" i="11"/>
  <c r="I747" i="11"/>
  <c r="J747" i="11"/>
  <c r="K747" i="11"/>
  <c r="N747" i="11"/>
  <c r="L747" i="11"/>
  <c r="M747" i="11"/>
  <c r="E748" i="11"/>
  <c r="I748" i="11"/>
  <c r="Q748" i="9"/>
  <c r="J748" i="11"/>
  <c r="K748" i="11"/>
  <c r="L748" i="11"/>
  <c r="M748" i="11"/>
  <c r="N748" i="11"/>
  <c r="E749" i="11"/>
  <c r="I749" i="11"/>
  <c r="J749" i="11"/>
  <c r="M749" i="11"/>
  <c r="K749" i="11"/>
  <c r="L749" i="11"/>
  <c r="N749" i="11"/>
  <c r="E750" i="11"/>
  <c r="I750" i="11"/>
  <c r="J750" i="11"/>
  <c r="M750" i="11"/>
  <c r="K750" i="11"/>
  <c r="N750" i="11"/>
  <c r="L750" i="11"/>
  <c r="E751" i="11"/>
  <c r="I751" i="11"/>
  <c r="J751" i="11"/>
  <c r="K751" i="11"/>
  <c r="N751" i="11"/>
  <c r="L751" i="11"/>
  <c r="M751" i="11"/>
  <c r="E752" i="11"/>
  <c r="I752" i="11"/>
  <c r="Q752" i="9"/>
  <c r="J752" i="11"/>
  <c r="K752" i="11"/>
  <c r="L752" i="11"/>
  <c r="M752" i="11"/>
  <c r="N752" i="11"/>
  <c r="E753" i="11"/>
  <c r="I753" i="11"/>
  <c r="J753" i="11"/>
  <c r="M753" i="11"/>
  <c r="K753" i="11"/>
  <c r="L753" i="11"/>
  <c r="N753" i="11"/>
  <c r="E754" i="11"/>
  <c r="I754" i="11"/>
  <c r="J754" i="11"/>
  <c r="M754" i="11"/>
  <c r="K754" i="11"/>
  <c r="N754" i="11"/>
  <c r="L754" i="11"/>
  <c r="E755" i="11"/>
  <c r="I755" i="11"/>
  <c r="J755" i="11"/>
  <c r="K755" i="11"/>
  <c r="N755" i="11"/>
  <c r="L755" i="11"/>
  <c r="M755" i="11"/>
  <c r="E756" i="11"/>
  <c r="I756" i="11"/>
  <c r="Q756" i="9"/>
  <c r="J756" i="11"/>
  <c r="K756" i="11"/>
  <c r="L756" i="11"/>
  <c r="M756" i="11"/>
  <c r="N756" i="11"/>
  <c r="E757" i="11"/>
  <c r="I757" i="11"/>
  <c r="J757" i="11"/>
  <c r="M757" i="11"/>
  <c r="K757" i="11"/>
  <c r="L757" i="11"/>
  <c r="N757" i="11"/>
  <c r="E758" i="11"/>
  <c r="I758" i="11"/>
  <c r="J758" i="11"/>
  <c r="M758" i="11"/>
  <c r="K758" i="11"/>
  <c r="N758" i="11"/>
  <c r="L758" i="11"/>
  <c r="E759" i="11"/>
  <c r="I759" i="11"/>
  <c r="J759" i="11"/>
  <c r="K759" i="11"/>
  <c r="N759" i="11"/>
  <c r="L759" i="11"/>
  <c r="M759" i="11"/>
  <c r="E760" i="11"/>
  <c r="I760" i="11"/>
  <c r="Q760" i="9"/>
  <c r="J760" i="11"/>
  <c r="K760" i="11"/>
  <c r="L760" i="11"/>
  <c r="M760" i="11"/>
  <c r="N760" i="11"/>
  <c r="E761" i="11"/>
  <c r="I761" i="11"/>
  <c r="J761" i="11"/>
  <c r="M761" i="11"/>
  <c r="K761" i="11"/>
  <c r="L761" i="11"/>
  <c r="N761" i="11"/>
  <c r="E762" i="11"/>
  <c r="I762" i="11"/>
  <c r="J762" i="11"/>
  <c r="M762" i="11"/>
  <c r="K762" i="11"/>
  <c r="N762" i="11"/>
  <c r="L762" i="11"/>
  <c r="E763" i="11"/>
  <c r="I763" i="11"/>
  <c r="J763" i="11"/>
  <c r="K763" i="11"/>
  <c r="N763" i="11"/>
  <c r="L763" i="11"/>
  <c r="M763" i="11"/>
  <c r="E764" i="11"/>
  <c r="I764" i="11"/>
  <c r="Q764" i="9"/>
  <c r="J764" i="11"/>
  <c r="K764" i="11"/>
  <c r="L764" i="11"/>
  <c r="M764" i="11"/>
  <c r="N764" i="11"/>
  <c r="E765" i="11"/>
  <c r="I765" i="11"/>
  <c r="J765" i="11"/>
  <c r="M765" i="11"/>
  <c r="K765" i="11"/>
  <c r="L765" i="11"/>
  <c r="N765" i="11"/>
  <c r="E766" i="11"/>
  <c r="I766" i="11"/>
  <c r="J766" i="11"/>
  <c r="M766" i="11"/>
  <c r="K766" i="11"/>
  <c r="N766" i="11"/>
  <c r="L766" i="11"/>
  <c r="E767" i="11"/>
  <c r="I767" i="11"/>
  <c r="J767" i="11"/>
  <c r="K767" i="11"/>
  <c r="N767" i="11"/>
  <c r="L767" i="11"/>
  <c r="M767" i="11"/>
  <c r="E768" i="11"/>
  <c r="I768" i="11"/>
  <c r="Q768" i="9"/>
  <c r="J768" i="11"/>
  <c r="K768" i="11"/>
  <c r="L768" i="11"/>
  <c r="M768" i="11"/>
  <c r="N768" i="11"/>
  <c r="E769" i="11"/>
  <c r="I769" i="11"/>
  <c r="J769" i="11"/>
  <c r="M769" i="11"/>
  <c r="K769" i="11"/>
  <c r="L769" i="11"/>
  <c r="N769" i="11"/>
  <c r="E770" i="11"/>
  <c r="I770" i="11"/>
  <c r="J770" i="11"/>
  <c r="M770" i="11"/>
  <c r="K770" i="11"/>
  <c r="N770" i="11"/>
  <c r="L770" i="11"/>
  <c r="E771" i="11"/>
  <c r="I771" i="11"/>
  <c r="J771" i="11"/>
  <c r="K771" i="11"/>
  <c r="N771" i="11"/>
  <c r="L771" i="11"/>
  <c r="M771" i="11"/>
  <c r="E772" i="11"/>
  <c r="I772" i="11"/>
  <c r="Q772" i="9"/>
  <c r="J772" i="11"/>
  <c r="K772" i="11"/>
  <c r="L772" i="11"/>
  <c r="M772" i="11"/>
  <c r="N772" i="11"/>
  <c r="E773" i="11"/>
  <c r="I773" i="11"/>
  <c r="J773" i="11"/>
  <c r="M773" i="11"/>
  <c r="K773" i="11"/>
  <c r="L773" i="11"/>
  <c r="N773" i="11"/>
  <c r="E774" i="11"/>
  <c r="I774" i="11"/>
  <c r="J774" i="11"/>
  <c r="M774" i="11"/>
  <c r="K774" i="11"/>
  <c r="N774" i="11"/>
  <c r="L774" i="11"/>
  <c r="E775" i="11"/>
  <c r="I775" i="11"/>
  <c r="J775" i="11"/>
  <c r="K775" i="11"/>
  <c r="N775" i="11"/>
  <c r="L775" i="11"/>
  <c r="M775" i="11"/>
  <c r="E776" i="11"/>
  <c r="I776" i="11"/>
  <c r="Q776" i="9"/>
  <c r="J776" i="11"/>
  <c r="K776" i="11"/>
  <c r="L776" i="11"/>
  <c r="M776" i="11"/>
  <c r="N776" i="11"/>
  <c r="E777" i="11"/>
  <c r="I777" i="11"/>
  <c r="J777" i="11"/>
  <c r="M777" i="11"/>
  <c r="K777" i="11"/>
  <c r="L777" i="11"/>
  <c r="N777" i="11"/>
  <c r="E778" i="11"/>
  <c r="I778" i="11"/>
  <c r="J778" i="11"/>
  <c r="M778" i="11"/>
  <c r="K778" i="11"/>
  <c r="N778" i="11"/>
  <c r="L778" i="11"/>
  <c r="E779" i="11"/>
  <c r="I779" i="11"/>
  <c r="J779" i="11"/>
  <c r="K779" i="11"/>
  <c r="N779" i="11"/>
  <c r="L779" i="11"/>
  <c r="M779" i="11"/>
  <c r="E780" i="11"/>
  <c r="I780" i="11"/>
  <c r="Q780" i="9"/>
  <c r="J780" i="11"/>
  <c r="K780" i="11"/>
  <c r="L780" i="11"/>
  <c r="M780" i="11"/>
  <c r="N780" i="11"/>
  <c r="E781" i="11"/>
  <c r="I781" i="11"/>
  <c r="J781" i="11"/>
  <c r="M781" i="11"/>
  <c r="K781" i="11"/>
  <c r="L781" i="11"/>
  <c r="N781" i="11"/>
  <c r="E782" i="11"/>
  <c r="I782" i="11"/>
  <c r="J782" i="11"/>
  <c r="M782" i="11"/>
  <c r="K782" i="11"/>
  <c r="N782" i="11"/>
  <c r="L782" i="11"/>
  <c r="E783" i="11"/>
  <c r="I783" i="11"/>
  <c r="J783" i="11"/>
  <c r="K783" i="11"/>
  <c r="N783" i="11"/>
  <c r="L783" i="11"/>
  <c r="M783" i="11"/>
  <c r="E784" i="11"/>
  <c r="I784" i="11"/>
  <c r="Q784" i="9"/>
  <c r="J784" i="11"/>
  <c r="K784" i="11"/>
  <c r="L784" i="11"/>
  <c r="M784" i="11"/>
  <c r="N784" i="11"/>
  <c r="E785" i="11"/>
  <c r="I785" i="11"/>
  <c r="J785" i="11"/>
  <c r="M785" i="11"/>
  <c r="K785" i="11"/>
  <c r="L785" i="11"/>
  <c r="N785" i="11"/>
  <c r="E786" i="11"/>
  <c r="I786" i="11"/>
  <c r="J786" i="11"/>
  <c r="M786" i="11"/>
  <c r="K786" i="11"/>
  <c r="N786" i="11"/>
  <c r="L786" i="11"/>
  <c r="E787" i="11"/>
  <c r="I787" i="11"/>
  <c r="J787" i="11"/>
  <c r="K787" i="11"/>
  <c r="N787" i="11"/>
  <c r="L787" i="11"/>
  <c r="M787" i="11"/>
  <c r="E788" i="11"/>
  <c r="I788" i="11"/>
  <c r="Q788" i="9"/>
  <c r="J788" i="11"/>
  <c r="K788" i="11"/>
  <c r="L788" i="11"/>
  <c r="M788" i="11"/>
  <c r="N788" i="11"/>
  <c r="E789" i="11"/>
  <c r="I789" i="11"/>
  <c r="J789" i="11"/>
  <c r="M789" i="11"/>
  <c r="K789" i="11"/>
  <c r="L789" i="11"/>
  <c r="N789" i="11"/>
  <c r="E790" i="11"/>
  <c r="I790" i="11"/>
  <c r="J790" i="11"/>
  <c r="M790" i="11"/>
  <c r="K790" i="11"/>
  <c r="N790" i="11"/>
  <c r="L790" i="11"/>
  <c r="E791" i="11"/>
  <c r="I791" i="11"/>
  <c r="J791" i="11"/>
  <c r="K791" i="11"/>
  <c r="N791" i="11"/>
  <c r="L791" i="11"/>
  <c r="M791" i="11"/>
  <c r="E792" i="11"/>
  <c r="I792" i="11"/>
  <c r="Q792" i="9"/>
  <c r="J792" i="11"/>
  <c r="K792" i="11"/>
  <c r="L792" i="11"/>
  <c r="M792" i="11"/>
  <c r="N792" i="11"/>
  <c r="E793" i="11"/>
  <c r="I793" i="11"/>
  <c r="J793" i="11"/>
  <c r="M793" i="11"/>
  <c r="K793" i="11"/>
  <c r="L793" i="11"/>
  <c r="N793" i="11"/>
  <c r="E794" i="11"/>
  <c r="I794" i="11"/>
  <c r="J794" i="11"/>
  <c r="M794" i="11"/>
  <c r="K794" i="11"/>
  <c r="N794" i="11"/>
  <c r="L794" i="11"/>
  <c r="E795" i="11"/>
  <c r="I795" i="11"/>
  <c r="J795" i="11"/>
  <c r="K795" i="11"/>
  <c r="N795" i="11"/>
  <c r="L795" i="11"/>
  <c r="M795" i="11"/>
  <c r="E796" i="11"/>
  <c r="I796" i="11"/>
  <c r="Q796" i="9"/>
  <c r="J796" i="11"/>
  <c r="K796" i="11"/>
  <c r="L796" i="11"/>
  <c r="M796" i="11"/>
  <c r="N796" i="11"/>
  <c r="E797" i="11"/>
  <c r="I797" i="11"/>
  <c r="J797" i="11"/>
  <c r="M797" i="11"/>
  <c r="K797" i="11"/>
  <c r="L797" i="11"/>
  <c r="N797" i="11"/>
  <c r="E798" i="11"/>
  <c r="I798" i="11"/>
  <c r="J798" i="11"/>
  <c r="M798" i="11"/>
  <c r="K798" i="11"/>
  <c r="N798" i="11"/>
  <c r="L798" i="11"/>
  <c r="E799" i="11"/>
  <c r="I799" i="11"/>
  <c r="J799" i="11"/>
  <c r="K799" i="11"/>
  <c r="N799" i="11"/>
  <c r="L799" i="11"/>
  <c r="M799" i="11"/>
  <c r="E800" i="11"/>
  <c r="I800" i="11"/>
  <c r="Q800" i="9"/>
  <c r="J800" i="11"/>
  <c r="K800" i="11"/>
  <c r="L800" i="11"/>
  <c r="M800" i="11"/>
  <c r="N800" i="11"/>
  <c r="E801" i="11"/>
  <c r="I801" i="11"/>
  <c r="J801" i="11"/>
  <c r="M801" i="11"/>
  <c r="K801" i="11"/>
  <c r="L801" i="11"/>
  <c r="N801" i="11"/>
  <c r="E802" i="11"/>
  <c r="I802" i="11"/>
  <c r="J802" i="11"/>
  <c r="M802" i="11"/>
  <c r="K802" i="11"/>
  <c r="N802" i="11"/>
  <c r="L802" i="11"/>
  <c r="E803" i="11"/>
  <c r="I803" i="11"/>
  <c r="J803" i="11"/>
  <c r="K803" i="11"/>
  <c r="N803" i="11"/>
  <c r="L803" i="11"/>
  <c r="M803" i="11"/>
  <c r="E804" i="11"/>
  <c r="I804" i="11"/>
  <c r="Q804" i="9"/>
  <c r="R804" i="9"/>
  <c r="J804" i="11"/>
  <c r="K804" i="11"/>
  <c r="L804" i="11"/>
  <c r="M804" i="11"/>
  <c r="N804" i="11"/>
  <c r="E2" i="10"/>
  <c r="I2" i="10"/>
  <c r="J2" i="10"/>
  <c r="M2" i="10"/>
  <c r="K2" i="10"/>
  <c r="L2" i="10"/>
  <c r="N2" i="10"/>
  <c r="E3" i="10"/>
  <c r="I3" i="10"/>
  <c r="J3" i="10"/>
  <c r="M3" i="10"/>
  <c r="K3" i="10"/>
  <c r="N3" i="10"/>
  <c r="L3" i="10"/>
  <c r="E4" i="10"/>
  <c r="I4" i="10"/>
  <c r="J4" i="10"/>
  <c r="K4" i="10"/>
  <c r="N4" i="10"/>
  <c r="L4" i="10"/>
  <c r="M4" i="10"/>
  <c r="E5" i="10"/>
  <c r="I5" i="10"/>
  <c r="J5" i="10"/>
  <c r="K5" i="10"/>
  <c r="L5" i="10"/>
  <c r="M5" i="10"/>
  <c r="N5" i="10"/>
  <c r="E6" i="10"/>
  <c r="I6" i="10"/>
  <c r="J6" i="10"/>
  <c r="M6" i="10"/>
  <c r="K6" i="10"/>
  <c r="L6" i="10"/>
  <c r="N6" i="10"/>
  <c r="E7" i="10"/>
  <c r="I7" i="10"/>
  <c r="J7" i="10"/>
  <c r="M7" i="10"/>
  <c r="K7" i="10"/>
  <c r="N7" i="10"/>
  <c r="L7" i="10"/>
  <c r="E8" i="10"/>
  <c r="I8" i="10"/>
  <c r="J8" i="10"/>
  <c r="K8" i="10"/>
  <c r="N8" i="10"/>
  <c r="L8" i="10"/>
  <c r="M8" i="10"/>
  <c r="E9" i="10"/>
  <c r="I9" i="10"/>
  <c r="J9" i="10"/>
  <c r="K9" i="10"/>
  <c r="L9" i="10"/>
  <c r="M9" i="10"/>
  <c r="N9" i="10"/>
  <c r="E10" i="10"/>
  <c r="I10" i="10"/>
  <c r="J10" i="10"/>
  <c r="M10" i="10"/>
  <c r="K10" i="10"/>
  <c r="L10" i="10"/>
  <c r="N10" i="10"/>
  <c r="E11" i="10"/>
  <c r="I11" i="10"/>
  <c r="J11" i="10"/>
  <c r="M11" i="10"/>
  <c r="K11" i="10"/>
  <c r="N11" i="10"/>
  <c r="L11" i="10"/>
  <c r="E12" i="10"/>
  <c r="I12" i="10"/>
  <c r="J12" i="10"/>
  <c r="K12" i="10"/>
  <c r="N12" i="10"/>
  <c r="L12" i="10"/>
  <c r="M12" i="10"/>
  <c r="E13" i="10"/>
  <c r="I13" i="10"/>
  <c r="J13" i="10"/>
  <c r="K13" i="10"/>
  <c r="L13" i="10"/>
  <c r="M13" i="10"/>
  <c r="N13" i="10"/>
  <c r="E14" i="10"/>
  <c r="I14" i="10"/>
  <c r="J14" i="10"/>
  <c r="M14" i="10"/>
  <c r="K14" i="10"/>
  <c r="L14" i="10"/>
  <c r="N14" i="10"/>
  <c r="E15" i="10"/>
  <c r="I15" i="10"/>
  <c r="J15" i="10"/>
  <c r="M15" i="10"/>
  <c r="K15" i="10"/>
  <c r="N15" i="10"/>
  <c r="L15" i="10"/>
  <c r="E16" i="10"/>
  <c r="I16" i="10"/>
  <c r="J16" i="10"/>
  <c r="K16" i="10"/>
  <c r="N16" i="10"/>
  <c r="L16" i="10"/>
  <c r="M16" i="10"/>
  <c r="E17" i="10"/>
  <c r="I17" i="10"/>
  <c r="J17" i="10"/>
  <c r="K17" i="10"/>
  <c r="L17" i="10"/>
  <c r="M17" i="10"/>
  <c r="N17" i="10"/>
  <c r="E18" i="10"/>
  <c r="I18" i="10"/>
  <c r="J18" i="10"/>
  <c r="M18" i="10"/>
  <c r="K18" i="10"/>
  <c r="L18" i="10"/>
  <c r="N18" i="10"/>
  <c r="E19" i="10"/>
  <c r="I19" i="10"/>
  <c r="J19" i="10"/>
  <c r="M19" i="10"/>
  <c r="K19" i="10"/>
  <c r="N19" i="10"/>
  <c r="L19" i="10"/>
  <c r="E20" i="10"/>
  <c r="I20" i="10"/>
  <c r="J20" i="10"/>
  <c r="K20" i="10"/>
  <c r="N20" i="10"/>
  <c r="L20" i="10"/>
  <c r="M20" i="10"/>
  <c r="E21" i="10"/>
  <c r="I21" i="10"/>
  <c r="J21" i="10"/>
  <c r="K21" i="10"/>
  <c r="L21" i="10"/>
  <c r="M21" i="10"/>
  <c r="N21" i="10"/>
  <c r="E22" i="10"/>
  <c r="I22" i="10"/>
  <c r="J22" i="10"/>
  <c r="M22" i="10"/>
  <c r="K22" i="10"/>
  <c r="L22" i="10"/>
  <c r="N22" i="10"/>
  <c r="E23" i="10"/>
  <c r="I23" i="10"/>
  <c r="J23" i="10"/>
  <c r="M23" i="10"/>
  <c r="K23" i="10"/>
  <c r="N23" i="10"/>
  <c r="L23" i="10"/>
  <c r="E24" i="10"/>
  <c r="I24" i="10"/>
  <c r="J24" i="10"/>
  <c r="K24" i="10"/>
  <c r="N24" i="10"/>
  <c r="L24" i="10"/>
  <c r="M24" i="10"/>
  <c r="E25" i="10"/>
  <c r="I25" i="10"/>
  <c r="J25" i="10"/>
  <c r="K25" i="10"/>
  <c r="L25" i="10"/>
  <c r="M25" i="10"/>
  <c r="N25" i="10"/>
  <c r="E26" i="10"/>
  <c r="I26" i="10"/>
  <c r="J26" i="10"/>
  <c r="M26" i="10"/>
  <c r="K26" i="10"/>
  <c r="L26" i="10"/>
  <c r="N26" i="10"/>
  <c r="E27" i="10"/>
  <c r="I27" i="10"/>
  <c r="J27" i="10"/>
  <c r="M27" i="10"/>
  <c r="K27" i="10"/>
  <c r="N27" i="10"/>
  <c r="L27" i="10"/>
  <c r="E28" i="10"/>
  <c r="I28" i="10"/>
  <c r="J28" i="10"/>
  <c r="K28" i="10"/>
  <c r="N28" i="10"/>
  <c r="L28" i="10"/>
  <c r="M28" i="10"/>
  <c r="E29" i="10"/>
  <c r="I29" i="10"/>
  <c r="J29" i="10"/>
  <c r="K29" i="10"/>
  <c r="L29" i="10"/>
  <c r="M29" i="10"/>
  <c r="N29" i="10"/>
  <c r="E30" i="10"/>
  <c r="I30" i="10"/>
  <c r="J30" i="10"/>
  <c r="M30" i="10"/>
  <c r="K30" i="10"/>
  <c r="L30" i="10"/>
  <c r="N30" i="10"/>
  <c r="E31" i="10"/>
  <c r="I31" i="10"/>
  <c r="J31" i="10"/>
  <c r="M31" i="10"/>
  <c r="K31" i="10"/>
  <c r="N31" i="10"/>
  <c r="L31" i="10"/>
  <c r="E32" i="10"/>
  <c r="I32" i="10"/>
  <c r="J32" i="10"/>
  <c r="K32" i="10"/>
  <c r="N32" i="10"/>
  <c r="L32" i="10"/>
  <c r="M32" i="10"/>
  <c r="E33" i="10"/>
  <c r="I33" i="10"/>
  <c r="J33" i="10"/>
  <c r="K33" i="10"/>
  <c r="L33" i="10"/>
  <c r="M33" i="10"/>
  <c r="N33" i="10"/>
  <c r="E34" i="10"/>
  <c r="I34" i="10"/>
  <c r="J34" i="10"/>
  <c r="M34" i="10"/>
  <c r="K34" i="10"/>
  <c r="L34" i="10"/>
  <c r="N34" i="10"/>
  <c r="E35" i="10"/>
  <c r="I35" i="10"/>
  <c r="J35" i="10"/>
  <c r="M35" i="10"/>
  <c r="K35" i="10"/>
  <c r="N35" i="10"/>
  <c r="L35" i="10"/>
  <c r="E36" i="10"/>
  <c r="I36" i="10"/>
  <c r="J36" i="10"/>
  <c r="K36" i="10"/>
  <c r="N36" i="10"/>
  <c r="L36" i="10"/>
  <c r="M36" i="10"/>
  <c r="E37" i="10"/>
  <c r="I37" i="10"/>
  <c r="J37" i="10"/>
  <c r="K37" i="10"/>
  <c r="L37" i="10"/>
  <c r="M37" i="10"/>
  <c r="N37" i="10"/>
  <c r="E38" i="10"/>
  <c r="I38" i="10"/>
  <c r="J38" i="10"/>
  <c r="M38" i="10"/>
  <c r="K38" i="10"/>
  <c r="L38" i="10"/>
  <c r="N38" i="10"/>
  <c r="E39" i="10"/>
  <c r="I39" i="10"/>
  <c r="J39" i="10"/>
  <c r="M39" i="10"/>
  <c r="K39" i="10"/>
  <c r="N39" i="10"/>
  <c r="L39" i="10"/>
  <c r="E40" i="10"/>
  <c r="I40" i="10"/>
  <c r="J40" i="10"/>
  <c r="K40" i="10"/>
  <c r="N40" i="10"/>
  <c r="L40" i="10"/>
  <c r="M40" i="10"/>
  <c r="E41" i="10"/>
  <c r="I41" i="10"/>
  <c r="J41" i="10"/>
  <c r="K41" i="10"/>
  <c r="L41" i="10"/>
  <c r="M41" i="10"/>
  <c r="N41" i="10"/>
  <c r="E42" i="10"/>
  <c r="I42" i="10"/>
  <c r="J42" i="10"/>
  <c r="M42" i="10"/>
  <c r="K42" i="10"/>
  <c r="L42" i="10"/>
  <c r="N42" i="10"/>
  <c r="E43" i="10"/>
  <c r="I43" i="10"/>
  <c r="J43" i="10"/>
  <c r="M43" i="10"/>
  <c r="K43" i="10"/>
  <c r="N43" i="10"/>
  <c r="L43" i="10"/>
  <c r="E44" i="10"/>
  <c r="I44" i="10"/>
  <c r="J44" i="10"/>
  <c r="K44" i="10"/>
  <c r="N44" i="10"/>
  <c r="L44" i="10"/>
  <c r="M44" i="10"/>
  <c r="E45" i="10"/>
  <c r="I45" i="10"/>
  <c r="J45" i="10"/>
  <c r="K45" i="10"/>
  <c r="L45" i="10"/>
  <c r="M45" i="10"/>
  <c r="N45" i="10"/>
  <c r="E46" i="10"/>
  <c r="I46" i="10"/>
  <c r="J46" i="10"/>
  <c r="M46" i="10"/>
  <c r="K46" i="10"/>
  <c r="L46" i="10"/>
  <c r="N46" i="10"/>
  <c r="E47" i="10"/>
  <c r="I47" i="10"/>
  <c r="J47" i="10"/>
  <c r="M47" i="10"/>
  <c r="K47" i="10"/>
  <c r="N47" i="10"/>
  <c r="L47" i="10"/>
  <c r="E48" i="10"/>
  <c r="I48" i="10"/>
  <c r="J48" i="10"/>
  <c r="K48" i="10"/>
  <c r="N48" i="10"/>
  <c r="L48" i="10"/>
  <c r="M48" i="10"/>
  <c r="E49" i="10"/>
  <c r="I49" i="10"/>
  <c r="J49" i="10"/>
  <c r="K49" i="10"/>
  <c r="L49" i="10"/>
  <c r="M49" i="10"/>
  <c r="N49" i="10"/>
  <c r="E50" i="10"/>
  <c r="I50" i="10"/>
  <c r="J50" i="10"/>
  <c r="M50" i="10"/>
  <c r="K50" i="10"/>
  <c r="L50" i="10"/>
  <c r="N50" i="10"/>
  <c r="E51" i="10"/>
  <c r="I51" i="10"/>
  <c r="J51" i="10"/>
  <c r="M51" i="10"/>
  <c r="K51" i="10"/>
  <c r="N51" i="10"/>
  <c r="L51" i="10"/>
  <c r="E52" i="10"/>
  <c r="I52" i="10"/>
  <c r="J52" i="10"/>
  <c r="K52" i="10"/>
  <c r="N52" i="10"/>
  <c r="L52" i="10"/>
  <c r="M52" i="10"/>
  <c r="E53" i="10"/>
  <c r="I53" i="10"/>
  <c r="J53" i="10"/>
  <c r="K53" i="10"/>
  <c r="L53" i="10"/>
  <c r="M53" i="10"/>
  <c r="N53" i="10"/>
  <c r="E54" i="10"/>
  <c r="I54" i="10"/>
  <c r="J54" i="10"/>
  <c r="M54" i="10"/>
  <c r="K54" i="10"/>
  <c r="L54" i="10"/>
  <c r="N54" i="10"/>
  <c r="E55" i="10"/>
  <c r="I55" i="10"/>
  <c r="J55" i="10"/>
  <c r="M55" i="10"/>
  <c r="K55" i="10"/>
  <c r="N55" i="10"/>
  <c r="L55" i="10"/>
  <c r="E56" i="10"/>
  <c r="I56" i="10"/>
  <c r="J56" i="10"/>
  <c r="K56" i="10"/>
  <c r="N56" i="10"/>
  <c r="L56" i="10"/>
  <c r="M56" i="10"/>
  <c r="E57" i="10"/>
  <c r="I57" i="10"/>
  <c r="J57" i="10"/>
  <c r="K57" i="10"/>
  <c r="L57" i="10"/>
  <c r="M57" i="10"/>
  <c r="N57" i="10"/>
  <c r="E58" i="10"/>
  <c r="I58" i="10"/>
  <c r="J58" i="10"/>
  <c r="M58" i="10"/>
  <c r="K58" i="10"/>
  <c r="L58" i="10"/>
  <c r="N58" i="10"/>
  <c r="E59" i="10"/>
  <c r="I59" i="10"/>
  <c r="J59" i="10"/>
  <c r="M59" i="10"/>
  <c r="K59" i="10"/>
  <c r="N59" i="10"/>
  <c r="L59" i="10"/>
  <c r="E60" i="10"/>
  <c r="I60" i="10"/>
  <c r="J60" i="10"/>
  <c r="K60" i="10"/>
  <c r="N60" i="10"/>
  <c r="L60" i="10"/>
  <c r="M60" i="10"/>
  <c r="E61" i="10"/>
  <c r="I61" i="10"/>
  <c r="J61" i="10"/>
  <c r="K61" i="10"/>
  <c r="L61" i="10"/>
  <c r="M61" i="10"/>
  <c r="N61" i="10"/>
  <c r="E62" i="10"/>
  <c r="I62" i="10"/>
  <c r="J62" i="10"/>
  <c r="M62" i="10"/>
  <c r="K62" i="10"/>
  <c r="L62" i="10"/>
  <c r="N62" i="10"/>
  <c r="E63" i="10"/>
  <c r="I63" i="10"/>
  <c r="J63" i="10"/>
  <c r="M63" i="10"/>
  <c r="K63" i="10"/>
  <c r="N63" i="10"/>
  <c r="L63" i="10"/>
  <c r="E64" i="10"/>
  <c r="I64" i="10"/>
  <c r="J64" i="10"/>
  <c r="K64" i="10"/>
  <c r="N64" i="10"/>
  <c r="L64" i="10"/>
  <c r="M64" i="10"/>
  <c r="E65" i="10"/>
  <c r="I65" i="10"/>
  <c r="J65" i="10"/>
  <c r="K65" i="10"/>
  <c r="L65" i="10"/>
  <c r="M65" i="10"/>
  <c r="N65" i="10"/>
  <c r="E66" i="10"/>
  <c r="I66" i="10"/>
  <c r="J66" i="10"/>
  <c r="M66" i="10"/>
  <c r="K66" i="10"/>
  <c r="L66" i="10"/>
  <c r="N66" i="10"/>
  <c r="E67" i="10"/>
  <c r="I67" i="10"/>
  <c r="J67" i="10"/>
  <c r="M67" i="10"/>
  <c r="K67" i="10"/>
  <c r="N67" i="10"/>
  <c r="L67" i="10"/>
  <c r="E68" i="10"/>
  <c r="I68" i="10"/>
  <c r="J68" i="10"/>
  <c r="K68" i="10"/>
  <c r="N68" i="10"/>
  <c r="L68" i="10"/>
  <c r="M68" i="10"/>
  <c r="E69" i="10"/>
  <c r="I69" i="10"/>
  <c r="J69" i="10"/>
  <c r="K69" i="10"/>
  <c r="L69" i="10"/>
  <c r="M69" i="10"/>
  <c r="N69" i="10"/>
  <c r="E70" i="10"/>
  <c r="I70" i="10"/>
  <c r="J70" i="10"/>
  <c r="M70" i="10"/>
  <c r="K70" i="10"/>
  <c r="L70" i="10"/>
  <c r="N70" i="10"/>
  <c r="E71" i="10"/>
  <c r="I71" i="10"/>
  <c r="J71" i="10"/>
  <c r="M71" i="10"/>
  <c r="K71" i="10"/>
  <c r="N71" i="10"/>
  <c r="L71" i="10"/>
  <c r="E72" i="10"/>
  <c r="I72" i="10"/>
  <c r="J72" i="10"/>
  <c r="K72" i="10"/>
  <c r="N72" i="10"/>
  <c r="L72" i="10"/>
  <c r="M72" i="10"/>
  <c r="E73" i="10"/>
  <c r="I73" i="10"/>
  <c r="J73" i="10"/>
  <c r="K73" i="10"/>
  <c r="L73" i="10"/>
  <c r="M73" i="10"/>
  <c r="N73" i="10"/>
  <c r="E74" i="10"/>
  <c r="I74" i="10"/>
  <c r="J74" i="10"/>
  <c r="M74" i="10"/>
  <c r="K74" i="10"/>
  <c r="L74" i="10"/>
  <c r="N74" i="10"/>
  <c r="E75" i="10"/>
  <c r="I75" i="10"/>
  <c r="J75" i="10"/>
  <c r="M75" i="10"/>
  <c r="K75" i="10"/>
  <c r="N75" i="10"/>
  <c r="L75" i="10"/>
  <c r="E76" i="10"/>
  <c r="I76" i="10"/>
  <c r="J76" i="10"/>
  <c r="K76" i="10"/>
  <c r="N76" i="10"/>
  <c r="L76" i="10"/>
  <c r="M76" i="10"/>
  <c r="E77" i="10"/>
  <c r="I77" i="10"/>
  <c r="J77" i="10"/>
  <c r="K77" i="10"/>
  <c r="L77" i="10"/>
  <c r="M77" i="10"/>
  <c r="N77" i="10"/>
  <c r="E78" i="10"/>
  <c r="I78" i="10"/>
  <c r="J78" i="10"/>
  <c r="M78" i="10"/>
  <c r="K78" i="10"/>
  <c r="L78" i="10"/>
  <c r="N78" i="10"/>
  <c r="E79" i="10"/>
  <c r="I79" i="10"/>
  <c r="J79" i="10"/>
  <c r="M79" i="10"/>
  <c r="K79" i="10"/>
  <c r="N79" i="10"/>
  <c r="L79" i="10"/>
  <c r="E80" i="10"/>
  <c r="I80" i="10"/>
  <c r="J80" i="10"/>
  <c r="K80" i="10"/>
  <c r="N80" i="10"/>
  <c r="L80" i="10"/>
  <c r="M80" i="10"/>
  <c r="E81" i="10"/>
  <c r="I81" i="10"/>
  <c r="J81" i="10"/>
  <c r="K81" i="10"/>
  <c r="L81" i="10"/>
  <c r="M81" i="10"/>
  <c r="N81" i="10"/>
  <c r="E82" i="10"/>
  <c r="I82" i="10"/>
  <c r="J82" i="10"/>
  <c r="M82" i="10"/>
  <c r="K82" i="10"/>
  <c r="L82" i="10"/>
  <c r="N82" i="10"/>
  <c r="E83" i="10"/>
  <c r="I83" i="10"/>
  <c r="J83" i="10"/>
  <c r="M83" i="10"/>
  <c r="K83" i="10"/>
  <c r="N83" i="10"/>
  <c r="L83" i="10"/>
  <c r="E84" i="10"/>
  <c r="I84" i="10"/>
  <c r="J84" i="10"/>
  <c r="K84" i="10"/>
  <c r="N84" i="10"/>
  <c r="L84" i="10"/>
  <c r="M84" i="10"/>
  <c r="E85" i="10"/>
  <c r="I85" i="10"/>
  <c r="J85" i="10"/>
  <c r="K85" i="10"/>
  <c r="L85" i="10"/>
  <c r="M85" i="10"/>
  <c r="N85" i="10"/>
  <c r="E86" i="10"/>
  <c r="I86" i="10"/>
  <c r="J86" i="10"/>
  <c r="M86" i="10"/>
  <c r="K86" i="10"/>
  <c r="L86" i="10"/>
  <c r="N86" i="10"/>
  <c r="E87" i="10"/>
  <c r="I87" i="10"/>
  <c r="J87" i="10"/>
  <c r="M87" i="10"/>
  <c r="K87" i="10"/>
  <c r="N87" i="10"/>
  <c r="L87" i="10"/>
  <c r="E88" i="10"/>
  <c r="I88" i="10"/>
  <c r="J88" i="10"/>
  <c r="K88" i="10"/>
  <c r="N88" i="10"/>
  <c r="L88" i="10"/>
  <c r="M88" i="10"/>
  <c r="E89" i="10"/>
  <c r="I89" i="10"/>
  <c r="J89" i="10"/>
  <c r="K89" i="10"/>
  <c r="L89" i="10"/>
  <c r="M89" i="10"/>
  <c r="N89" i="10"/>
  <c r="E90" i="10"/>
  <c r="I90" i="10"/>
  <c r="J90" i="10"/>
  <c r="M90" i="10"/>
  <c r="K90" i="10"/>
  <c r="L90" i="10"/>
  <c r="N90" i="10"/>
  <c r="E91" i="10"/>
  <c r="I91" i="10"/>
  <c r="J91" i="10"/>
  <c r="M91" i="10"/>
  <c r="K91" i="10"/>
  <c r="N91" i="10"/>
  <c r="L91" i="10"/>
  <c r="E92" i="10"/>
  <c r="I92" i="10"/>
  <c r="J92" i="10"/>
  <c r="K92" i="10"/>
  <c r="N92" i="10"/>
  <c r="L92" i="10"/>
  <c r="M92" i="10"/>
  <c r="E93" i="10"/>
  <c r="I93" i="10"/>
  <c r="J93" i="10"/>
  <c r="K93" i="10"/>
  <c r="L93" i="10"/>
  <c r="M93" i="10"/>
  <c r="N93" i="10"/>
  <c r="E94" i="10"/>
  <c r="I94" i="10"/>
  <c r="J94" i="10"/>
  <c r="M94" i="10"/>
  <c r="K94" i="10"/>
  <c r="L94" i="10"/>
  <c r="N94" i="10"/>
  <c r="E95" i="10"/>
  <c r="I95" i="10"/>
  <c r="J95" i="10"/>
  <c r="M95" i="10"/>
  <c r="K95" i="10"/>
  <c r="N95" i="10"/>
  <c r="L95" i="10"/>
  <c r="E96" i="10"/>
  <c r="I96" i="10"/>
  <c r="J96" i="10"/>
  <c r="K96" i="10"/>
  <c r="N96" i="10"/>
  <c r="L96" i="10"/>
  <c r="M96" i="10"/>
  <c r="E97" i="10"/>
  <c r="I97" i="10"/>
  <c r="J97" i="10"/>
  <c r="K97" i="10"/>
  <c r="L97" i="10"/>
  <c r="M97" i="10"/>
  <c r="N97" i="10"/>
  <c r="E98" i="10"/>
  <c r="I98" i="10"/>
  <c r="J98" i="10"/>
  <c r="M98" i="10"/>
  <c r="K98" i="10"/>
  <c r="L98" i="10"/>
  <c r="N98" i="10"/>
  <c r="E99" i="10"/>
  <c r="I99" i="10"/>
  <c r="J99" i="10"/>
  <c r="M99" i="10"/>
  <c r="K99" i="10"/>
  <c r="N99" i="10"/>
  <c r="L99" i="10"/>
  <c r="E100" i="10"/>
  <c r="I100" i="10"/>
  <c r="J100" i="10"/>
  <c r="K100" i="10"/>
  <c r="N100" i="10"/>
  <c r="L100" i="10"/>
  <c r="M100" i="10"/>
  <c r="E101" i="10"/>
  <c r="I101" i="10"/>
  <c r="J101" i="10"/>
  <c r="K101" i="10"/>
  <c r="L101" i="10"/>
  <c r="M101" i="10"/>
  <c r="N101" i="10"/>
  <c r="E102" i="10"/>
  <c r="I102" i="10"/>
  <c r="J102" i="10"/>
  <c r="M102" i="10"/>
  <c r="K102" i="10"/>
  <c r="L102" i="10"/>
  <c r="N102" i="10"/>
  <c r="E103" i="10"/>
  <c r="I103" i="10"/>
  <c r="J103" i="10"/>
  <c r="M103" i="10"/>
  <c r="K103" i="10"/>
  <c r="N103" i="10"/>
  <c r="L103" i="10"/>
  <c r="E104" i="10"/>
  <c r="I104" i="10"/>
  <c r="J104" i="10"/>
  <c r="K104" i="10"/>
  <c r="N104" i="10"/>
  <c r="L104" i="10"/>
  <c r="M104" i="10"/>
  <c r="E105" i="10"/>
  <c r="I105" i="10"/>
  <c r="J105" i="10"/>
  <c r="K105" i="10"/>
  <c r="L105" i="10"/>
  <c r="M105" i="10"/>
  <c r="N105" i="10"/>
  <c r="E106" i="10"/>
  <c r="I106" i="10"/>
  <c r="J106" i="10"/>
  <c r="M106" i="10"/>
  <c r="K106" i="10"/>
  <c r="L106" i="10"/>
  <c r="N106" i="10"/>
  <c r="E107" i="10"/>
  <c r="I107" i="10"/>
  <c r="J107" i="10"/>
  <c r="M107" i="10"/>
  <c r="K107" i="10"/>
  <c r="N107" i="10"/>
  <c r="L107" i="10"/>
  <c r="E108" i="10"/>
  <c r="I108" i="10"/>
  <c r="J108" i="10"/>
  <c r="K108" i="10"/>
  <c r="N108" i="10"/>
  <c r="L108" i="10"/>
  <c r="M108" i="10"/>
  <c r="E109" i="10"/>
  <c r="I109" i="10"/>
  <c r="J109" i="10"/>
  <c r="K109" i="10"/>
  <c r="L109" i="10"/>
  <c r="M109" i="10"/>
  <c r="N109" i="10"/>
  <c r="E110" i="10"/>
  <c r="I110" i="10"/>
  <c r="J110" i="10"/>
  <c r="M110" i="10"/>
  <c r="K110" i="10"/>
  <c r="L110" i="10"/>
  <c r="N110" i="10"/>
  <c r="E111" i="10"/>
  <c r="I111" i="10"/>
  <c r="J111" i="10"/>
  <c r="M111" i="10"/>
  <c r="K111" i="10"/>
  <c r="N111" i="10"/>
  <c r="L111" i="10"/>
  <c r="E112" i="10"/>
  <c r="I112" i="10"/>
  <c r="J112" i="10"/>
  <c r="K112" i="10"/>
  <c r="N112" i="10"/>
  <c r="L112" i="10"/>
  <c r="M112" i="10"/>
  <c r="E113" i="10"/>
  <c r="I113" i="10"/>
  <c r="J113" i="10"/>
  <c r="K113" i="10"/>
  <c r="L113" i="10"/>
  <c r="M113" i="10"/>
  <c r="N113" i="10"/>
  <c r="E114" i="10"/>
  <c r="I114" i="10"/>
  <c r="J114" i="10"/>
  <c r="M114" i="10"/>
  <c r="K114" i="10"/>
  <c r="L114" i="10"/>
  <c r="N114" i="10"/>
  <c r="E115" i="10"/>
  <c r="I115" i="10"/>
  <c r="J115" i="10"/>
  <c r="M115" i="10"/>
  <c r="K115" i="10"/>
  <c r="N115" i="10"/>
  <c r="L115" i="10"/>
  <c r="E116" i="10"/>
  <c r="I116" i="10"/>
  <c r="J116" i="10"/>
  <c r="K116" i="10"/>
  <c r="N116" i="10"/>
  <c r="L116" i="10"/>
  <c r="M116" i="10"/>
  <c r="E117" i="10"/>
  <c r="I117" i="10"/>
  <c r="J117" i="10"/>
  <c r="K117" i="10"/>
  <c r="L117" i="10"/>
  <c r="M117" i="10"/>
  <c r="N117" i="10"/>
  <c r="E118" i="10"/>
  <c r="I118" i="10"/>
  <c r="J118" i="10"/>
  <c r="M118" i="10"/>
  <c r="K118" i="10"/>
  <c r="L118" i="10"/>
  <c r="N118" i="10"/>
  <c r="E119" i="10"/>
  <c r="I119" i="10"/>
  <c r="J119" i="10"/>
  <c r="M119" i="10"/>
  <c r="K119" i="10"/>
  <c r="N119" i="10"/>
  <c r="L119" i="10"/>
  <c r="E120" i="10"/>
  <c r="I120" i="10"/>
  <c r="J120" i="10"/>
  <c r="K120" i="10"/>
  <c r="N120" i="10"/>
  <c r="L120" i="10"/>
  <c r="M120" i="10"/>
  <c r="E121" i="10"/>
  <c r="I121" i="10"/>
  <c r="J121" i="10"/>
  <c r="K121" i="10"/>
  <c r="L121" i="10"/>
  <c r="M121" i="10"/>
  <c r="N121" i="10"/>
  <c r="E122" i="10"/>
  <c r="I122" i="10"/>
  <c r="J122" i="10"/>
  <c r="M122" i="10"/>
  <c r="K122" i="10"/>
  <c r="L122" i="10"/>
  <c r="N122" i="10"/>
  <c r="E123" i="10"/>
  <c r="I123" i="10"/>
  <c r="J123" i="10"/>
  <c r="M123" i="10"/>
  <c r="K123" i="10"/>
  <c r="N123" i="10"/>
  <c r="L123" i="10"/>
  <c r="E124" i="10"/>
  <c r="I124" i="10"/>
  <c r="J124" i="10"/>
  <c r="K124" i="10"/>
  <c r="N124" i="10"/>
  <c r="L124" i="10"/>
  <c r="M124" i="10"/>
  <c r="E125" i="10"/>
  <c r="I125" i="10"/>
  <c r="J125" i="10"/>
  <c r="K125" i="10"/>
  <c r="L125" i="10"/>
  <c r="M125" i="10"/>
  <c r="N125" i="10"/>
  <c r="E126" i="10"/>
  <c r="I126" i="10"/>
  <c r="J126" i="10"/>
  <c r="M126" i="10"/>
  <c r="K126" i="10"/>
  <c r="L126" i="10"/>
  <c r="N126" i="10"/>
  <c r="E127" i="10"/>
  <c r="I127" i="10"/>
  <c r="J127" i="10"/>
  <c r="M127" i="10"/>
  <c r="K127" i="10"/>
  <c r="N127" i="10"/>
  <c r="L127" i="10"/>
  <c r="E128" i="10"/>
  <c r="I128" i="10"/>
  <c r="J128" i="10"/>
  <c r="K128" i="10"/>
  <c r="N128" i="10"/>
  <c r="L128" i="10"/>
  <c r="M128" i="10"/>
  <c r="E129" i="10"/>
  <c r="I129" i="10"/>
  <c r="J129" i="10"/>
  <c r="K129" i="10"/>
  <c r="L129" i="10"/>
  <c r="M129" i="10"/>
  <c r="N129" i="10"/>
  <c r="E130" i="10"/>
  <c r="I130" i="10"/>
  <c r="J130" i="10"/>
  <c r="M130" i="10"/>
  <c r="K130" i="10"/>
  <c r="L130" i="10"/>
  <c r="N130" i="10"/>
  <c r="E131" i="10"/>
  <c r="I131" i="10"/>
  <c r="J131" i="10"/>
  <c r="M131" i="10"/>
  <c r="K131" i="10"/>
  <c r="N131" i="10"/>
  <c r="L131" i="10"/>
  <c r="E132" i="10"/>
  <c r="I132" i="10"/>
  <c r="J132" i="10"/>
  <c r="K132" i="10"/>
  <c r="N132" i="10"/>
  <c r="L132" i="10"/>
  <c r="M132" i="10"/>
  <c r="E133" i="10"/>
  <c r="I133" i="10"/>
  <c r="J133" i="10"/>
  <c r="K133" i="10"/>
  <c r="L133" i="10"/>
  <c r="M133" i="10"/>
  <c r="N133" i="10"/>
  <c r="E134" i="10"/>
  <c r="I134" i="10"/>
  <c r="J134" i="10"/>
  <c r="M134" i="10"/>
  <c r="K134" i="10"/>
  <c r="L134" i="10"/>
  <c r="N134" i="10"/>
  <c r="E135" i="10"/>
  <c r="I135" i="10"/>
  <c r="J135" i="10"/>
  <c r="M135" i="10"/>
  <c r="K135" i="10"/>
  <c r="N135" i="10"/>
  <c r="L135" i="10"/>
  <c r="E136" i="10"/>
  <c r="I136" i="10"/>
  <c r="J136" i="10"/>
  <c r="K136" i="10"/>
  <c r="N136" i="10"/>
  <c r="L136" i="10"/>
  <c r="M136" i="10"/>
  <c r="E137" i="10"/>
  <c r="I137" i="10"/>
  <c r="J137" i="10"/>
  <c r="K137" i="10"/>
  <c r="L137" i="10"/>
  <c r="M137" i="10"/>
  <c r="N137" i="10"/>
  <c r="E138" i="10"/>
  <c r="I138" i="10"/>
  <c r="J138" i="10"/>
  <c r="M138" i="10"/>
  <c r="K138" i="10"/>
  <c r="L138" i="10"/>
  <c r="N138" i="10"/>
  <c r="E139" i="10"/>
  <c r="I139" i="10"/>
  <c r="J139" i="10"/>
  <c r="M139" i="10"/>
  <c r="K139" i="10"/>
  <c r="N139" i="10"/>
  <c r="L139" i="10"/>
  <c r="E140" i="10"/>
  <c r="I140" i="10"/>
  <c r="J140" i="10"/>
  <c r="K140" i="10"/>
  <c r="N140" i="10"/>
  <c r="L140" i="10"/>
  <c r="M140" i="10"/>
  <c r="E141" i="10"/>
  <c r="I141" i="10"/>
  <c r="J141" i="10"/>
  <c r="K141" i="10"/>
  <c r="L141" i="10"/>
  <c r="M141" i="10"/>
  <c r="N141" i="10"/>
  <c r="E142" i="10"/>
  <c r="I142" i="10"/>
  <c r="J142" i="10"/>
  <c r="M142" i="10"/>
  <c r="K142" i="10"/>
  <c r="L142" i="10"/>
  <c r="N142" i="10"/>
  <c r="E143" i="10"/>
  <c r="I143" i="10"/>
  <c r="J143" i="10"/>
  <c r="M143" i="10"/>
  <c r="K143" i="10"/>
  <c r="N143" i="10"/>
  <c r="L143" i="10"/>
  <c r="E144" i="10"/>
  <c r="I144" i="10"/>
  <c r="J144" i="10"/>
  <c r="K144" i="10"/>
  <c r="N144" i="10"/>
  <c r="L144" i="10"/>
  <c r="M144" i="10"/>
  <c r="E145" i="10"/>
  <c r="I145" i="10"/>
  <c r="J145" i="10"/>
  <c r="K145" i="10"/>
  <c r="L145" i="10"/>
  <c r="M145" i="10"/>
  <c r="N145" i="10"/>
  <c r="E146" i="10"/>
  <c r="I146" i="10"/>
  <c r="J146" i="10"/>
  <c r="M146" i="10"/>
  <c r="K146" i="10"/>
  <c r="L146" i="10"/>
  <c r="N146" i="10"/>
  <c r="E147" i="10"/>
  <c r="I147" i="10"/>
  <c r="J147" i="10"/>
  <c r="M147" i="10"/>
  <c r="K147" i="10"/>
  <c r="N147" i="10"/>
  <c r="L147" i="10"/>
  <c r="E148" i="10"/>
  <c r="I148" i="10"/>
  <c r="J148" i="10"/>
  <c r="K148" i="10"/>
  <c r="N148" i="10"/>
  <c r="L148" i="10"/>
  <c r="M148" i="10"/>
  <c r="E149" i="10"/>
  <c r="I149" i="10"/>
  <c r="J149" i="10"/>
  <c r="K149" i="10"/>
  <c r="L149" i="10"/>
  <c r="M149" i="10"/>
  <c r="N149" i="10"/>
  <c r="E150" i="10"/>
  <c r="I150" i="10"/>
  <c r="J150" i="10"/>
  <c r="M150" i="10"/>
  <c r="K150" i="10"/>
  <c r="L150" i="10"/>
  <c r="N150" i="10"/>
  <c r="E151" i="10"/>
  <c r="I151" i="10"/>
  <c r="J151" i="10"/>
  <c r="M151" i="10"/>
  <c r="K151" i="10"/>
  <c r="N151" i="10"/>
  <c r="L151" i="10"/>
  <c r="E152" i="10"/>
  <c r="I152" i="10"/>
  <c r="J152" i="10"/>
  <c r="K152" i="10"/>
  <c r="N152" i="10"/>
  <c r="L152" i="10"/>
  <c r="M152" i="10"/>
  <c r="E153" i="10"/>
  <c r="I153" i="10"/>
  <c r="J153" i="10"/>
  <c r="K153" i="10"/>
  <c r="L153" i="10"/>
  <c r="M153" i="10"/>
  <c r="N153" i="10"/>
  <c r="E154" i="10"/>
  <c r="I154" i="10"/>
  <c r="J154" i="10"/>
  <c r="M154" i="10"/>
  <c r="K154" i="10"/>
  <c r="L154" i="10"/>
  <c r="N154" i="10"/>
  <c r="E155" i="10"/>
  <c r="I155" i="10"/>
  <c r="J155" i="10"/>
  <c r="M155" i="10"/>
  <c r="K155" i="10"/>
  <c r="N155" i="10"/>
  <c r="L155" i="10"/>
  <c r="E156" i="10"/>
  <c r="I156" i="10"/>
  <c r="J156" i="10"/>
  <c r="K156" i="10"/>
  <c r="N156" i="10"/>
  <c r="L156" i="10"/>
  <c r="M156" i="10"/>
  <c r="E157" i="10"/>
  <c r="I157" i="10"/>
  <c r="J157" i="10"/>
  <c r="K157" i="10"/>
  <c r="L157" i="10"/>
  <c r="M157" i="10"/>
  <c r="N157" i="10"/>
  <c r="E158" i="10"/>
  <c r="I158" i="10"/>
  <c r="J158" i="10"/>
  <c r="M158" i="10"/>
  <c r="K158" i="10"/>
  <c r="L158" i="10"/>
  <c r="N158" i="10"/>
  <c r="E159" i="10"/>
  <c r="I159" i="10"/>
  <c r="J159" i="10"/>
  <c r="M159" i="10"/>
  <c r="K159" i="10"/>
  <c r="N159" i="10"/>
  <c r="L159" i="10"/>
  <c r="E160" i="10"/>
  <c r="I160" i="10"/>
  <c r="J160" i="10"/>
  <c r="K160" i="10"/>
  <c r="N160" i="10"/>
  <c r="L160" i="10"/>
  <c r="M160" i="10"/>
  <c r="E161" i="10"/>
  <c r="I161" i="10"/>
  <c r="J161" i="10"/>
  <c r="K161" i="10"/>
  <c r="L161" i="10"/>
  <c r="M161" i="10"/>
  <c r="N161" i="10"/>
  <c r="E162" i="10"/>
  <c r="I162" i="10"/>
  <c r="J162" i="10"/>
  <c r="M162" i="10"/>
  <c r="K162" i="10"/>
  <c r="L162" i="10"/>
  <c r="N162" i="10"/>
  <c r="E163" i="10"/>
  <c r="I163" i="10"/>
  <c r="J163" i="10"/>
  <c r="M163" i="10"/>
  <c r="K163" i="10"/>
  <c r="N163" i="10"/>
  <c r="L163" i="10"/>
  <c r="E164" i="10"/>
  <c r="I164" i="10"/>
  <c r="J164" i="10"/>
  <c r="K164" i="10"/>
  <c r="N164" i="10"/>
  <c r="L164" i="10"/>
  <c r="M164" i="10"/>
  <c r="E165" i="10"/>
  <c r="I165" i="10"/>
  <c r="J165" i="10"/>
  <c r="K165" i="10"/>
  <c r="L165" i="10"/>
  <c r="M165" i="10"/>
  <c r="N165" i="10"/>
  <c r="E166" i="10"/>
  <c r="I166" i="10"/>
  <c r="J166" i="10"/>
  <c r="M166" i="10"/>
  <c r="K166" i="10"/>
  <c r="L166" i="10"/>
  <c r="N166" i="10"/>
  <c r="E167" i="10"/>
  <c r="I167" i="10"/>
  <c r="J167" i="10"/>
  <c r="M167" i="10"/>
  <c r="K167" i="10"/>
  <c r="N167" i="10"/>
  <c r="L167" i="10"/>
  <c r="E168" i="10"/>
  <c r="I168" i="10"/>
  <c r="J168" i="10"/>
  <c r="K168" i="10"/>
  <c r="N168" i="10"/>
  <c r="L168" i="10"/>
  <c r="M168" i="10"/>
  <c r="E169" i="10"/>
  <c r="I169" i="10"/>
  <c r="J169" i="10"/>
  <c r="K169" i="10"/>
  <c r="L169" i="10"/>
  <c r="M169" i="10"/>
  <c r="N169" i="10"/>
  <c r="E170" i="10"/>
  <c r="I170" i="10"/>
  <c r="J170" i="10"/>
  <c r="M170" i="10"/>
  <c r="K170" i="10"/>
  <c r="L170" i="10"/>
  <c r="N170" i="10"/>
  <c r="E171" i="10"/>
  <c r="I171" i="10"/>
  <c r="J171" i="10"/>
  <c r="M171" i="10"/>
  <c r="K171" i="10"/>
  <c r="N171" i="10"/>
  <c r="L171" i="10"/>
  <c r="E172" i="10"/>
  <c r="I172" i="10"/>
  <c r="J172" i="10"/>
  <c r="K172" i="10"/>
  <c r="N172" i="10"/>
  <c r="L172" i="10"/>
  <c r="M172" i="10"/>
  <c r="E173" i="10"/>
  <c r="I173" i="10"/>
  <c r="J173" i="10"/>
  <c r="K173" i="10"/>
  <c r="L173" i="10"/>
  <c r="M173" i="10"/>
  <c r="N173" i="10"/>
  <c r="E174" i="10"/>
  <c r="I174" i="10"/>
  <c r="J174" i="10"/>
  <c r="M174" i="10"/>
  <c r="K174" i="10"/>
  <c r="L174" i="10"/>
  <c r="N174" i="10"/>
  <c r="E175" i="10"/>
  <c r="I175" i="10"/>
  <c r="J175" i="10"/>
  <c r="M175" i="10"/>
  <c r="K175" i="10"/>
  <c r="N175" i="10"/>
  <c r="L175" i="10"/>
  <c r="E176" i="10"/>
  <c r="I176" i="10"/>
  <c r="J176" i="10"/>
  <c r="K176" i="10"/>
  <c r="N176" i="10"/>
  <c r="L176" i="10"/>
  <c r="M176" i="10"/>
  <c r="E177" i="10"/>
  <c r="I177" i="10"/>
  <c r="J177" i="10"/>
  <c r="K177" i="10"/>
  <c r="L177" i="10"/>
  <c r="M177" i="10"/>
  <c r="N177" i="10"/>
  <c r="E178" i="10"/>
  <c r="I178" i="10"/>
  <c r="J178" i="10"/>
  <c r="M178" i="10"/>
  <c r="K178" i="10"/>
  <c r="L178" i="10"/>
  <c r="N178" i="10"/>
  <c r="E179" i="10"/>
  <c r="I179" i="10"/>
  <c r="J179" i="10"/>
  <c r="M179" i="10"/>
  <c r="K179" i="10"/>
  <c r="N179" i="10"/>
  <c r="L179" i="10"/>
  <c r="E180" i="10"/>
  <c r="I180" i="10"/>
  <c r="J180" i="10"/>
  <c r="K180" i="10"/>
  <c r="N180" i="10"/>
  <c r="L180" i="10"/>
  <c r="M180" i="10"/>
  <c r="E181" i="10"/>
  <c r="I181" i="10"/>
  <c r="J181" i="10"/>
  <c r="K181" i="10"/>
  <c r="L181" i="10"/>
  <c r="M181" i="10"/>
  <c r="N181" i="10"/>
  <c r="E182" i="10"/>
  <c r="I182" i="10"/>
  <c r="J182" i="10"/>
  <c r="M182" i="10"/>
  <c r="K182" i="10"/>
  <c r="L182" i="10"/>
  <c r="N182" i="10"/>
  <c r="E183" i="10"/>
  <c r="I183" i="10"/>
  <c r="J183" i="10"/>
  <c r="M183" i="10"/>
  <c r="K183" i="10"/>
  <c r="N183" i="10"/>
  <c r="L183" i="10"/>
  <c r="E184" i="10"/>
  <c r="I184" i="10"/>
  <c r="J184" i="10"/>
  <c r="K184" i="10"/>
  <c r="N184" i="10"/>
  <c r="L184" i="10"/>
  <c r="M184" i="10"/>
  <c r="E185" i="10"/>
  <c r="I185" i="10"/>
  <c r="J185" i="10"/>
  <c r="K185" i="10"/>
  <c r="L185" i="10"/>
  <c r="M185" i="10"/>
  <c r="N185" i="10"/>
  <c r="E186" i="10"/>
  <c r="I186" i="10"/>
  <c r="J186" i="10"/>
  <c r="M186" i="10"/>
  <c r="K186" i="10"/>
  <c r="L186" i="10"/>
  <c r="N186" i="10"/>
  <c r="E187" i="10"/>
  <c r="I187" i="10"/>
  <c r="J187" i="10"/>
  <c r="M187" i="10"/>
  <c r="K187" i="10"/>
  <c r="N187" i="10"/>
  <c r="L187" i="10"/>
  <c r="E188" i="10"/>
  <c r="I188" i="10"/>
  <c r="J188" i="10"/>
  <c r="K188" i="10"/>
  <c r="N188" i="10"/>
  <c r="L188" i="10"/>
  <c r="M188" i="10"/>
  <c r="E189" i="10"/>
  <c r="I189" i="10"/>
  <c r="J189" i="10"/>
  <c r="K189" i="10"/>
  <c r="L189" i="10"/>
  <c r="M189" i="10"/>
  <c r="N189" i="10"/>
  <c r="E190" i="10"/>
  <c r="I190" i="10"/>
  <c r="J190" i="10"/>
  <c r="M190" i="10"/>
  <c r="K190" i="10"/>
  <c r="L190" i="10"/>
  <c r="N190" i="10"/>
  <c r="E191" i="10"/>
  <c r="I191" i="10"/>
  <c r="J191" i="10"/>
  <c r="M191" i="10"/>
  <c r="K191" i="10"/>
  <c r="N191" i="10"/>
  <c r="L191" i="10"/>
  <c r="E192" i="10"/>
  <c r="I192" i="10"/>
  <c r="J192" i="10"/>
  <c r="K192" i="10"/>
  <c r="N192" i="10"/>
  <c r="L192" i="10"/>
  <c r="M192" i="10"/>
  <c r="E193" i="10"/>
  <c r="I193" i="10"/>
  <c r="J193" i="10"/>
  <c r="K193" i="10"/>
  <c r="L193" i="10"/>
  <c r="M193" i="10"/>
  <c r="N193" i="10"/>
  <c r="E194" i="10"/>
  <c r="I194" i="10"/>
  <c r="J194" i="10"/>
  <c r="M194" i="10"/>
  <c r="K194" i="10"/>
  <c r="L194" i="10"/>
  <c r="N194" i="10"/>
  <c r="E195" i="10"/>
  <c r="I195" i="10"/>
  <c r="J195" i="10"/>
  <c r="M195" i="10"/>
  <c r="K195" i="10"/>
  <c r="N195" i="10"/>
  <c r="L195" i="10"/>
  <c r="E196" i="10"/>
  <c r="I196" i="10"/>
  <c r="J196" i="10"/>
  <c r="K196" i="10"/>
  <c r="N196" i="10"/>
  <c r="L196" i="10"/>
  <c r="M196" i="10"/>
  <c r="E197" i="10"/>
  <c r="I197" i="10"/>
  <c r="J197" i="10"/>
  <c r="K197" i="10"/>
  <c r="L197" i="10"/>
  <c r="M197" i="10"/>
  <c r="N197" i="10"/>
  <c r="E198" i="10"/>
  <c r="I198" i="10"/>
  <c r="J198" i="10"/>
  <c r="M198" i="10"/>
  <c r="K198" i="10"/>
  <c r="L198" i="10"/>
  <c r="N198" i="10"/>
  <c r="E199" i="10"/>
  <c r="I199" i="10"/>
  <c r="J199" i="10"/>
  <c r="M199" i="10"/>
  <c r="K199" i="10"/>
  <c r="N199" i="10"/>
  <c r="L199" i="10"/>
  <c r="E200" i="10"/>
  <c r="I200" i="10"/>
  <c r="J200" i="10"/>
  <c r="K200" i="10"/>
  <c r="N200" i="10"/>
  <c r="L200" i="10"/>
  <c r="M200" i="10"/>
  <c r="E201" i="10"/>
  <c r="I201" i="10"/>
  <c r="J201" i="10"/>
  <c r="K201" i="10"/>
  <c r="L201" i="10"/>
  <c r="M201" i="10"/>
  <c r="N201" i="10"/>
  <c r="E202" i="10"/>
  <c r="I202" i="10"/>
  <c r="J202" i="10"/>
  <c r="M202" i="10"/>
  <c r="K202" i="10"/>
  <c r="L202" i="10"/>
  <c r="N202" i="10"/>
  <c r="E203" i="10"/>
  <c r="I203" i="10"/>
  <c r="J203" i="10"/>
  <c r="M203" i="10"/>
  <c r="K203" i="10"/>
  <c r="N203" i="10"/>
  <c r="L203" i="10"/>
  <c r="E204" i="10"/>
  <c r="I204" i="10"/>
  <c r="J204" i="10"/>
  <c r="K204" i="10"/>
  <c r="N204" i="10"/>
  <c r="L204" i="10"/>
  <c r="M204" i="10"/>
  <c r="E205" i="10"/>
  <c r="I205" i="10"/>
  <c r="J205" i="10"/>
  <c r="K205" i="10"/>
  <c r="L205" i="10"/>
  <c r="M205" i="10"/>
  <c r="N205" i="10"/>
  <c r="E206" i="10"/>
  <c r="I206" i="10"/>
  <c r="J206" i="10"/>
  <c r="M206" i="10"/>
  <c r="K206" i="10"/>
  <c r="L206" i="10"/>
  <c r="N206" i="10"/>
  <c r="E207" i="10"/>
  <c r="I207" i="10"/>
  <c r="J207" i="10"/>
  <c r="M207" i="10"/>
  <c r="K207" i="10"/>
  <c r="N207" i="10"/>
  <c r="L207" i="10"/>
  <c r="E208" i="10"/>
  <c r="I208" i="10"/>
  <c r="J208" i="10"/>
  <c r="K208" i="10"/>
  <c r="N208" i="10"/>
  <c r="L208" i="10"/>
  <c r="M208" i="10"/>
  <c r="E209" i="10"/>
  <c r="I209" i="10"/>
  <c r="J209" i="10"/>
  <c r="K209" i="10"/>
  <c r="L209" i="10"/>
  <c r="M209" i="10"/>
  <c r="N209" i="10"/>
  <c r="E210" i="10"/>
  <c r="I210" i="10"/>
  <c r="J210" i="10"/>
  <c r="M210" i="10"/>
  <c r="K210" i="10"/>
  <c r="L210" i="10"/>
  <c r="N210" i="10"/>
  <c r="E211" i="10"/>
  <c r="I211" i="10"/>
  <c r="J211" i="10"/>
  <c r="M211" i="10"/>
  <c r="K211" i="10"/>
  <c r="N211" i="10"/>
  <c r="L211" i="10"/>
  <c r="E212" i="10"/>
  <c r="I212" i="10"/>
  <c r="J212" i="10"/>
  <c r="K212" i="10"/>
  <c r="N212" i="10"/>
  <c r="L212" i="10"/>
  <c r="M212" i="10"/>
  <c r="E213" i="10"/>
  <c r="I213" i="10"/>
  <c r="J213" i="10"/>
  <c r="K213" i="10"/>
  <c r="L213" i="10"/>
  <c r="M213" i="10"/>
  <c r="N213" i="10"/>
  <c r="E214" i="10"/>
  <c r="I214" i="10"/>
  <c r="J214" i="10"/>
  <c r="M214" i="10"/>
  <c r="K214" i="10"/>
  <c r="L214" i="10"/>
  <c r="N214" i="10"/>
  <c r="E215" i="10"/>
  <c r="I215" i="10"/>
  <c r="J215" i="10"/>
  <c r="M215" i="10"/>
  <c r="K215" i="10"/>
  <c r="N215" i="10"/>
  <c r="L215" i="10"/>
  <c r="E216" i="10"/>
  <c r="I216" i="10"/>
  <c r="J216" i="10"/>
  <c r="K216" i="10"/>
  <c r="N216" i="10"/>
  <c r="L216" i="10"/>
  <c r="M216" i="10"/>
  <c r="E217" i="10"/>
  <c r="I217" i="10"/>
  <c r="J217" i="10"/>
  <c r="K217" i="10"/>
  <c r="L217" i="10"/>
  <c r="M217" i="10"/>
  <c r="N217" i="10"/>
  <c r="E218" i="10"/>
  <c r="I218" i="10"/>
  <c r="J218" i="10"/>
  <c r="M218" i="10"/>
  <c r="K218" i="10"/>
  <c r="L218" i="10"/>
  <c r="N218" i="10"/>
  <c r="E219" i="10"/>
  <c r="I219" i="10"/>
  <c r="J219" i="10"/>
  <c r="M219" i="10"/>
  <c r="K219" i="10"/>
  <c r="N219" i="10"/>
  <c r="L219" i="10"/>
  <c r="E220" i="10"/>
  <c r="I220" i="10"/>
  <c r="J220" i="10"/>
  <c r="K220" i="10"/>
  <c r="N220" i="10"/>
  <c r="L220" i="10"/>
  <c r="M220" i="10"/>
  <c r="E221" i="10"/>
  <c r="I221" i="10"/>
  <c r="J221" i="10"/>
  <c r="K221" i="10"/>
  <c r="L221" i="10"/>
  <c r="M221" i="10"/>
  <c r="N221" i="10"/>
  <c r="E222" i="10"/>
  <c r="I222" i="10"/>
  <c r="J222" i="10"/>
  <c r="M222" i="10"/>
  <c r="K222" i="10"/>
  <c r="L222" i="10"/>
  <c r="N222" i="10"/>
  <c r="E223" i="10"/>
  <c r="I223" i="10"/>
  <c r="J223" i="10"/>
  <c r="M223" i="10"/>
  <c r="K223" i="10"/>
  <c r="N223" i="10"/>
  <c r="L223" i="10"/>
  <c r="E224" i="10"/>
  <c r="I224" i="10"/>
  <c r="J224" i="10"/>
  <c r="K224" i="10"/>
  <c r="N224" i="10"/>
  <c r="L224" i="10"/>
  <c r="M224" i="10"/>
  <c r="E225" i="10"/>
  <c r="I225" i="10"/>
  <c r="J225" i="10"/>
  <c r="K225" i="10"/>
  <c r="L225" i="10"/>
  <c r="M225" i="10"/>
  <c r="N225" i="10"/>
  <c r="E226" i="10"/>
  <c r="I226" i="10"/>
  <c r="J226" i="10"/>
  <c r="M226" i="10"/>
  <c r="K226" i="10"/>
  <c r="L226" i="10"/>
  <c r="N226" i="10"/>
  <c r="E227" i="10"/>
  <c r="I227" i="10"/>
  <c r="J227" i="10"/>
  <c r="M227" i="10"/>
  <c r="K227" i="10"/>
  <c r="N227" i="10"/>
  <c r="L227" i="10"/>
  <c r="E228" i="10"/>
  <c r="I228" i="10"/>
  <c r="J228" i="10"/>
  <c r="K228" i="10"/>
  <c r="N228" i="10"/>
  <c r="L228" i="10"/>
  <c r="M228" i="10"/>
  <c r="E229" i="10"/>
  <c r="I229" i="10"/>
  <c r="J229" i="10"/>
  <c r="K229" i="10"/>
  <c r="L229" i="10"/>
  <c r="M229" i="10"/>
  <c r="N229" i="10"/>
  <c r="E230" i="10"/>
  <c r="I230" i="10"/>
  <c r="J230" i="10"/>
  <c r="M230" i="10"/>
  <c r="K230" i="10"/>
  <c r="L230" i="10"/>
  <c r="N230" i="10"/>
  <c r="E231" i="10"/>
  <c r="I231" i="10"/>
  <c r="J231" i="10"/>
  <c r="M231" i="10"/>
  <c r="K231" i="10"/>
  <c r="N231" i="10"/>
  <c r="L231" i="10"/>
  <c r="E232" i="10"/>
  <c r="I232" i="10"/>
  <c r="J232" i="10"/>
  <c r="K232" i="10"/>
  <c r="N232" i="10"/>
  <c r="L232" i="10"/>
  <c r="M232" i="10"/>
  <c r="E233" i="10"/>
  <c r="I233" i="10"/>
  <c r="J233" i="10"/>
  <c r="K233" i="10"/>
  <c r="L233" i="10"/>
  <c r="M233" i="10"/>
  <c r="N233" i="10"/>
  <c r="E234" i="10"/>
  <c r="I234" i="10"/>
  <c r="J234" i="10"/>
  <c r="M234" i="10"/>
  <c r="K234" i="10"/>
  <c r="L234" i="10"/>
  <c r="N234" i="10"/>
  <c r="E235" i="10"/>
  <c r="I235" i="10"/>
  <c r="J235" i="10"/>
  <c r="M235" i="10"/>
  <c r="K235" i="10"/>
  <c r="N235" i="10"/>
  <c r="L235" i="10"/>
  <c r="E236" i="10"/>
  <c r="I236" i="10"/>
  <c r="J236" i="10"/>
  <c r="K236" i="10"/>
  <c r="N236" i="10"/>
  <c r="L236" i="10"/>
  <c r="M236" i="10"/>
  <c r="E237" i="10"/>
  <c r="I237" i="10"/>
  <c r="J237" i="10"/>
  <c r="K237" i="10"/>
  <c r="L237" i="10"/>
  <c r="M237" i="10"/>
  <c r="N237" i="10"/>
  <c r="E238" i="10"/>
  <c r="I238" i="10"/>
  <c r="J238" i="10"/>
  <c r="M238" i="10"/>
  <c r="K238" i="10"/>
  <c r="L238" i="10"/>
  <c r="N238" i="10"/>
  <c r="E239" i="10"/>
  <c r="I239" i="10"/>
  <c r="J239" i="10"/>
  <c r="M239" i="10"/>
  <c r="K239" i="10"/>
  <c r="N239" i="10"/>
  <c r="L239" i="10"/>
  <c r="E240" i="10"/>
  <c r="I240" i="10"/>
  <c r="J240" i="10"/>
  <c r="K240" i="10"/>
  <c r="N240" i="10"/>
  <c r="L240" i="10"/>
  <c r="M240" i="10"/>
  <c r="E241" i="10"/>
  <c r="I241" i="10"/>
  <c r="J241" i="10"/>
  <c r="K241" i="10"/>
  <c r="L241" i="10"/>
  <c r="M241" i="10"/>
  <c r="N241" i="10"/>
  <c r="E242" i="10"/>
  <c r="I242" i="10"/>
  <c r="J242" i="10"/>
  <c r="M242" i="10"/>
  <c r="K242" i="10"/>
  <c r="L242" i="10"/>
  <c r="N242" i="10"/>
  <c r="E243" i="10"/>
  <c r="I243" i="10"/>
  <c r="J243" i="10"/>
  <c r="M243" i="10"/>
  <c r="K243" i="10"/>
  <c r="N243" i="10"/>
  <c r="L243" i="10"/>
  <c r="E244" i="10"/>
  <c r="I244" i="10"/>
  <c r="J244" i="10"/>
  <c r="K244" i="10"/>
  <c r="N244" i="10"/>
  <c r="L244" i="10"/>
  <c r="M244" i="10"/>
  <c r="E245" i="10"/>
  <c r="I245" i="10"/>
  <c r="J245" i="10"/>
  <c r="K245" i="10"/>
  <c r="L245" i="10"/>
  <c r="M245" i="10"/>
  <c r="N245" i="10"/>
  <c r="E246" i="10"/>
  <c r="I246" i="10"/>
  <c r="J246" i="10"/>
  <c r="M246" i="10"/>
  <c r="K246" i="10"/>
  <c r="L246" i="10"/>
  <c r="N246" i="10"/>
  <c r="E247" i="10"/>
  <c r="I247" i="10"/>
  <c r="J247" i="10"/>
  <c r="M247" i="10"/>
  <c r="K247" i="10"/>
  <c r="N247" i="10"/>
  <c r="L247" i="10"/>
  <c r="E248" i="10"/>
  <c r="I248" i="10"/>
  <c r="J248" i="10"/>
  <c r="K248" i="10"/>
  <c r="N248" i="10"/>
  <c r="L248" i="10"/>
  <c r="M248" i="10"/>
  <c r="E249" i="10"/>
  <c r="I249" i="10"/>
  <c r="J249" i="10"/>
  <c r="K249" i="10"/>
  <c r="L249" i="10"/>
  <c r="M249" i="10"/>
  <c r="N249" i="10"/>
  <c r="E250" i="10"/>
  <c r="I250" i="10"/>
  <c r="J250" i="10"/>
  <c r="M250" i="10"/>
  <c r="K250" i="10"/>
  <c r="L250" i="10"/>
  <c r="N250" i="10"/>
  <c r="E251" i="10"/>
  <c r="I251" i="10"/>
  <c r="J251" i="10"/>
  <c r="M251" i="10"/>
  <c r="K251" i="10"/>
  <c r="N251" i="10"/>
  <c r="L251" i="10"/>
  <c r="E252" i="10"/>
  <c r="I252" i="10"/>
  <c r="J252" i="10"/>
  <c r="K252" i="10"/>
  <c r="N252" i="10"/>
  <c r="L252" i="10"/>
  <c r="M252" i="10"/>
  <c r="E253" i="10"/>
  <c r="I253" i="10"/>
  <c r="J253" i="10"/>
  <c r="K253" i="10"/>
  <c r="L253" i="10"/>
  <c r="M253" i="10"/>
  <c r="N253" i="10"/>
  <c r="E254" i="10"/>
  <c r="I254" i="10"/>
  <c r="J254" i="10"/>
  <c r="M254" i="10"/>
  <c r="K254" i="10"/>
  <c r="L254" i="10"/>
  <c r="N254" i="10"/>
  <c r="E255" i="10"/>
  <c r="I255" i="10"/>
  <c r="J255" i="10"/>
  <c r="M255" i="10"/>
  <c r="K255" i="10"/>
  <c r="N255" i="10"/>
  <c r="L255" i="10"/>
  <c r="E256" i="10"/>
  <c r="I256" i="10"/>
  <c r="J256" i="10"/>
  <c r="K256" i="10"/>
  <c r="N256" i="10"/>
  <c r="L256" i="10"/>
  <c r="M256" i="10"/>
  <c r="E257" i="10"/>
  <c r="I257" i="10"/>
  <c r="J257" i="10"/>
  <c r="K257" i="10"/>
  <c r="L257" i="10"/>
  <c r="M257" i="10"/>
  <c r="N257" i="10"/>
  <c r="E258" i="10"/>
  <c r="I258" i="10"/>
  <c r="J258" i="10"/>
  <c r="M258" i="10"/>
  <c r="K258" i="10"/>
  <c r="L258" i="10"/>
  <c r="N258" i="10"/>
  <c r="E259" i="10"/>
  <c r="I259" i="10"/>
  <c r="J259" i="10"/>
  <c r="M259" i="10"/>
  <c r="K259" i="10"/>
  <c r="N259" i="10"/>
  <c r="L259" i="10"/>
  <c r="E260" i="10"/>
  <c r="I260" i="10"/>
  <c r="J260" i="10"/>
  <c r="K260" i="10"/>
  <c r="N260" i="10"/>
  <c r="L260" i="10"/>
  <c r="M260" i="10"/>
  <c r="E261" i="10"/>
  <c r="I261" i="10"/>
  <c r="J261" i="10"/>
  <c r="K261" i="10"/>
  <c r="L261" i="10"/>
  <c r="M261" i="10"/>
  <c r="N261" i="10"/>
  <c r="E262" i="10"/>
  <c r="I262" i="10"/>
  <c r="J262" i="10"/>
  <c r="M262" i="10"/>
  <c r="K262" i="10"/>
  <c r="L262" i="10"/>
  <c r="N262" i="10"/>
  <c r="E263" i="10"/>
  <c r="I263" i="10"/>
  <c r="J263" i="10"/>
  <c r="M263" i="10"/>
  <c r="K263" i="10"/>
  <c r="N263" i="10"/>
  <c r="L263" i="10"/>
  <c r="E264" i="10"/>
  <c r="I264" i="10"/>
  <c r="J264" i="10"/>
  <c r="K264" i="10"/>
  <c r="N264" i="10"/>
  <c r="L264" i="10"/>
  <c r="M264" i="10"/>
  <c r="E265" i="10"/>
  <c r="I265" i="10"/>
  <c r="J265" i="10"/>
  <c r="K265" i="10"/>
  <c r="L265" i="10"/>
  <c r="M265" i="10"/>
  <c r="N265" i="10"/>
  <c r="E266" i="10"/>
  <c r="I266" i="10"/>
  <c r="J266" i="10"/>
  <c r="M266" i="10"/>
  <c r="K266" i="10"/>
  <c r="L266" i="10"/>
  <c r="N266" i="10"/>
  <c r="E267" i="10"/>
  <c r="I267" i="10"/>
  <c r="J267" i="10"/>
  <c r="M267" i="10"/>
  <c r="K267" i="10"/>
  <c r="N267" i="10"/>
  <c r="L267" i="10"/>
  <c r="E268" i="10"/>
  <c r="I268" i="10"/>
  <c r="J268" i="10"/>
  <c r="K268" i="10"/>
  <c r="N268" i="10"/>
  <c r="L268" i="10"/>
  <c r="M268" i="10"/>
  <c r="E269" i="10"/>
  <c r="I269" i="10"/>
  <c r="J269" i="10"/>
  <c r="K269" i="10"/>
  <c r="L269" i="10"/>
  <c r="M269" i="10"/>
  <c r="N269" i="10"/>
  <c r="E270" i="10"/>
  <c r="I270" i="10"/>
  <c r="J270" i="10"/>
  <c r="M270" i="10"/>
  <c r="K270" i="10"/>
  <c r="L270" i="10"/>
  <c r="N270" i="10"/>
  <c r="E271" i="10"/>
  <c r="I271" i="10"/>
  <c r="J271" i="10"/>
  <c r="M271" i="10"/>
  <c r="K271" i="10"/>
  <c r="N271" i="10"/>
  <c r="L271" i="10"/>
  <c r="E272" i="10"/>
  <c r="I272" i="10"/>
  <c r="J272" i="10"/>
  <c r="K272" i="10"/>
  <c r="N272" i="10"/>
  <c r="L272" i="10"/>
  <c r="M272" i="10"/>
  <c r="E273" i="10"/>
  <c r="I273" i="10"/>
  <c r="J273" i="10"/>
  <c r="K273" i="10"/>
  <c r="L273" i="10"/>
  <c r="M273" i="10"/>
  <c r="N273" i="10"/>
  <c r="E274" i="10"/>
  <c r="I274" i="10"/>
  <c r="J274" i="10"/>
  <c r="M274" i="10"/>
  <c r="K274" i="10"/>
  <c r="L274" i="10"/>
  <c r="N274" i="10"/>
  <c r="E275" i="10"/>
  <c r="I275" i="10"/>
  <c r="J275" i="10"/>
  <c r="M275" i="10"/>
  <c r="K275" i="10"/>
  <c r="N275" i="10"/>
  <c r="L275" i="10"/>
  <c r="E276" i="10"/>
  <c r="I276" i="10"/>
  <c r="J276" i="10"/>
  <c r="K276" i="10"/>
  <c r="N276" i="10"/>
  <c r="L276" i="10"/>
  <c r="M276" i="10"/>
  <c r="E277" i="10"/>
  <c r="I277" i="10"/>
  <c r="J277" i="10"/>
  <c r="K277" i="10"/>
  <c r="L277" i="10"/>
  <c r="M277" i="10"/>
  <c r="N277" i="10"/>
  <c r="E278" i="10"/>
  <c r="I278" i="10"/>
  <c r="J278" i="10"/>
  <c r="M278" i="10"/>
  <c r="K278" i="10"/>
  <c r="L278" i="10"/>
  <c r="N278" i="10"/>
  <c r="E279" i="10"/>
  <c r="I279" i="10"/>
  <c r="J279" i="10"/>
  <c r="M279" i="10"/>
  <c r="K279" i="10"/>
  <c r="N279" i="10"/>
  <c r="L279" i="10"/>
  <c r="E280" i="10"/>
  <c r="I280" i="10"/>
  <c r="J280" i="10"/>
  <c r="K280" i="10"/>
  <c r="N280" i="10"/>
  <c r="L280" i="10"/>
  <c r="M280" i="10"/>
  <c r="E281" i="10"/>
  <c r="I281" i="10"/>
  <c r="J281" i="10"/>
  <c r="K281" i="10"/>
  <c r="L281" i="10"/>
  <c r="M281" i="10"/>
  <c r="N281" i="10"/>
  <c r="E282" i="10"/>
  <c r="I282" i="10"/>
  <c r="J282" i="10"/>
  <c r="M282" i="10"/>
  <c r="K282" i="10"/>
  <c r="L282" i="10"/>
  <c r="N282" i="10"/>
  <c r="E283" i="10"/>
  <c r="I283" i="10"/>
  <c r="J283" i="10"/>
  <c r="M283" i="10"/>
  <c r="K283" i="10"/>
  <c r="N283" i="10"/>
  <c r="L283" i="10"/>
  <c r="E284" i="10"/>
  <c r="I284" i="10"/>
  <c r="J284" i="10"/>
  <c r="K284" i="10"/>
  <c r="N284" i="10"/>
  <c r="L284" i="10"/>
  <c r="M284" i="10"/>
  <c r="E285" i="10"/>
  <c r="I285" i="10"/>
  <c r="J285" i="10"/>
  <c r="K285" i="10"/>
  <c r="L285" i="10"/>
  <c r="M285" i="10"/>
  <c r="N285" i="10"/>
  <c r="E286" i="10"/>
  <c r="I286" i="10"/>
  <c r="J286" i="10"/>
  <c r="M286" i="10"/>
  <c r="K286" i="10"/>
  <c r="L286" i="10"/>
  <c r="N286" i="10"/>
  <c r="E287" i="10"/>
  <c r="I287" i="10"/>
  <c r="J287" i="10"/>
  <c r="M287" i="10"/>
  <c r="K287" i="10"/>
  <c r="N287" i="10"/>
  <c r="L287" i="10"/>
  <c r="E288" i="10"/>
  <c r="I288" i="10"/>
  <c r="J288" i="10"/>
  <c r="K288" i="10"/>
  <c r="N288" i="10"/>
  <c r="L288" i="10"/>
  <c r="M288" i="10"/>
  <c r="E289" i="10"/>
  <c r="I289" i="10"/>
  <c r="J289" i="10"/>
  <c r="K289" i="10"/>
  <c r="L289" i="10"/>
  <c r="M289" i="10"/>
  <c r="N289" i="10"/>
  <c r="E290" i="10"/>
  <c r="I290" i="10"/>
  <c r="J290" i="10"/>
  <c r="M290" i="10"/>
  <c r="K290" i="10"/>
  <c r="L290" i="10"/>
  <c r="N290" i="10"/>
  <c r="E291" i="10"/>
  <c r="I291" i="10"/>
  <c r="J291" i="10"/>
  <c r="M291" i="10"/>
  <c r="K291" i="10"/>
  <c r="N291" i="10"/>
  <c r="L291" i="10"/>
  <c r="E292" i="10"/>
  <c r="I292" i="10"/>
  <c r="J292" i="10"/>
  <c r="K292" i="10"/>
  <c r="N292" i="10"/>
  <c r="L292" i="10"/>
  <c r="M292" i="10"/>
  <c r="E293" i="10"/>
  <c r="I293" i="10"/>
  <c r="J293" i="10"/>
  <c r="K293" i="10"/>
  <c r="L293" i="10"/>
  <c r="M293" i="10"/>
  <c r="N293" i="10"/>
  <c r="E294" i="10"/>
  <c r="I294" i="10"/>
  <c r="J294" i="10"/>
  <c r="M294" i="10"/>
  <c r="K294" i="10"/>
  <c r="L294" i="10"/>
  <c r="N294" i="10"/>
  <c r="E295" i="10"/>
  <c r="I295" i="10"/>
  <c r="J295" i="10"/>
  <c r="M295" i="10"/>
  <c r="K295" i="10"/>
  <c r="N295" i="10"/>
  <c r="L295" i="10"/>
  <c r="E296" i="10"/>
  <c r="I296" i="10"/>
  <c r="J296" i="10"/>
  <c r="K296" i="10"/>
  <c r="N296" i="10"/>
  <c r="L296" i="10"/>
  <c r="M296" i="10"/>
  <c r="E297" i="10"/>
  <c r="I297" i="10"/>
  <c r="J297" i="10"/>
  <c r="K297" i="10"/>
  <c r="L297" i="10"/>
  <c r="M297" i="10"/>
  <c r="N297" i="10"/>
  <c r="E298" i="10"/>
  <c r="I298" i="10"/>
  <c r="J298" i="10"/>
  <c r="M298" i="10"/>
  <c r="K298" i="10"/>
  <c r="L298" i="10"/>
  <c r="N298" i="10"/>
  <c r="E299" i="10"/>
  <c r="I299" i="10"/>
  <c r="J299" i="10"/>
  <c r="M299" i="10"/>
  <c r="K299" i="10"/>
  <c r="N299" i="10"/>
  <c r="L299" i="10"/>
  <c r="E300" i="10"/>
  <c r="I300" i="10"/>
  <c r="J300" i="10"/>
  <c r="K300" i="10"/>
  <c r="N300" i="10"/>
  <c r="L300" i="10"/>
  <c r="M300" i="10"/>
  <c r="E301" i="10"/>
  <c r="I301" i="10"/>
  <c r="J301" i="10"/>
  <c r="K301" i="10"/>
  <c r="L301" i="10"/>
  <c r="M301" i="10"/>
  <c r="N301" i="10"/>
  <c r="E302" i="10"/>
  <c r="I302" i="10"/>
  <c r="J302" i="10"/>
  <c r="M302" i="10"/>
  <c r="K302" i="10"/>
  <c r="L302" i="10"/>
  <c r="N302" i="10"/>
  <c r="E303" i="10"/>
  <c r="I303" i="10"/>
  <c r="J303" i="10"/>
  <c r="M303" i="10"/>
  <c r="K303" i="10"/>
  <c r="N303" i="10"/>
  <c r="L303" i="10"/>
  <c r="E304" i="10"/>
  <c r="I304" i="10"/>
  <c r="J304" i="10"/>
  <c r="K304" i="10"/>
  <c r="N304" i="10"/>
  <c r="L304" i="10"/>
  <c r="M304" i="10"/>
  <c r="E305" i="10"/>
  <c r="I305" i="10"/>
  <c r="J305" i="10"/>
  <c r="K305" i="10"/>
  <c r="L305" i="10"/>
  <c r="M305" i="10"/>
  <c r="N305" i="10"/>
  <c r="E306" i="10"/>
  <c r="I306" i="10"/>
  <c r="J306" i="10"/>
  <c r="M306" i="10"/>
  <c r="K306" i="10"/>
  <c r="L306" i="10"/>
  <c r="N306" i="10"/>
  <c r="E307" i="10"/>
  <c r="I307" i="10"/>
  <c r="J307" i="10"/>
  <c r="M307" i="10"/>
  <c r="K307" i="10"/>
  <c r="N307" i="10"/>
  <c r="L307" i="10"/>
  <c r="E308" i="10"/>
  <c r="I308" i="10"/>
  <c r="J308" i="10"/>
  <c r="K308" i="10"/>
  <c r="N308" i="10"/>
  <c r="L308" i="10"/>
  <c r="M308" i="10"/>
  <c r="E309" i="10"/>
  <c r="I309" i="10"/>
  <c r="J309" i="10"/>
  <c r="K309" i="10"/>
  <c r="L309" i="10"/>
  <c r="M309" i="10"/>
  <c r="N309" i="10"/>
  <c r="E310" i="10"/>
  <c r="I310" i="10"/>
  <c r="J310" i="10"/>
  <c r="M310" i="10"/>
  <c r="K310" i="10"/>
  <c r="L310" i="10"/>
  <c r="N310" i="10"/>
  <c r="E311" i="10"/>
  <c r="I311" i="10"/>
  <c r="J311" i="10"/>
  <c r="M311" i="10"/>
  <c r="K311" i="10"/>
  <c r="N311" i="10"/>
  <c r="L311" i="10"/>
  <c r="E312" i="10"/>
  <c r="I312" i="10"/>
  <c r="J312" i="10"/>
  <c r="K312" i="10"/>
  <c r="N312" i="10"/>
  <c r="L312" i="10"/>
  <c r="M312" i="10"/>
  <c r="E313" i="10"/>
  <c r="I313" i="10"/>
  <c r="J313" i="10"/>
  <c r="K313" i="10"/>
  <c r="L313" i="10"/>
  <c r="M313" i="10"/>
  <c r="N313" i="10"/>
  <c r="E314" i="10"/>
  <c r="I314" i="10"/>
  <c r="J314" i="10"/>
  <c r="M314" i="10"/>
  <c r="K314" i="10"/>
  <c r="L314" i="10"/>
  <c r="N314" i="10"/>
  <c r="E315" i="10"/>
  <c r="I315" i="10"/>
  <c r="J315" i="10"/>
  <c r="M315" i="10"/>
  <c r="K315" i="10"/>
  <c r="N315" i="10"/>
  <c r="L315" i="10"/>
  <c r="E316" i="10"/>
  <c r="I316" i="10"/>
  <c r="J316" i="10"/>
  <c r="K316" i="10"/>
  <c r="N316" i="10"/>
  <c r="L316" i="10"/>
  <c r="M316" i="10"/>
  <c r="E317" i="10"/>
  <c r="I317" i="10"/>
  <c r="J317" i="10"/>
  <c r="K317" i="10"/>
  <c r="L317" i="10"/>
  <c r="M317" i="10"/>
  <c r="N317" i="10"/>
  <c r="E318" i="10"/>
  <c r="I318" i="10"/>
  <c r="J318" i="10"/>
  <c r="M318" i="10"/>
  <c r="K318" i="10"/>
  <c r="L318" i="10"/>
  <c r="N318" i="10"/>
  <c r="E319" i="10"/>
  <c r="I319" i="10"/>
  <c r="J319" i="10"/>
  <c r="M319" i="10"/>
  <c r="K319" i="10"/>
  <c r="N319" i="10"/>
  <c r="L319" i="10"/>
  <c r="E320" i="10"/>
  <c r="I320" i="10"/>
  <c r="J320" i="10"/>
  <c r="K320" i="10"/>
  <c r="N320" i="10"/>
  <c r="L320" i="10"/>
  <c r="M320" i="10"/>
  <c r="E321" i="10"/>
  <c r="I321" i="10"/>
  <c r="J321" i="10"/>
  <c r="K321" i="10"/>
  <c r="L321" i="10"/>
  <c r="M321" i="10"/>
  <c r="N321" i="10"/>
  <c r="E322" i="10"/>
  <c r="I322" i="10"/>
  <c r="J322" i="10"/>
  <c r="M322" i="10"/>
  <c r="K322" i="10"/>
  <c r="L322" i="10"/>
  <c r="N322" i="10"/>
  <c r="E323" i="10"/>
  <c r="I323" i="10"/>
  <c r="J323" i="10"/>
  <c r="M323" i="10"/>
  <c r="K323" i="10"/>
  <c r="N323" i="10"/>
  <c r="L323" i="10"/>
  <c r="E324" i="10"/>
  <c r="I324" i="10"/>
  <c r="J324" i="10"/>
  <c r="K324" i="10"/>
  <c r="N324" i="10"/>
  <c r="L324" i="10"/>
  <c r="M324" i="10"/>
  <c r="E325" i="10"/>
  <c r="I325" i="10"/>
  <c r="J325" i="10"/>
  <c r="K325" i="10"/>
  <c r="L325" i="10"/>
  <c r="M325" i="10"/>
  <c r="N325" i="10"/>
  <c r="E326" i="10"/>
  <c r="I326" i="10"/>
  <c r="J326" i="10"/>
  <c r="M326" i="10"/>
  <c r="K326" i="10"/>
  <c r="L326" i="10"/>
  <c r="N326" i="10"/>
  <c r="E327" i="10"/>
  <c r="I327" i="10"/>
  <c r="J327" i="10"/>
  <c r="M327" i="10"/>
  <c r="K327" i="10"/>
  <c r="N327" i="10"/>
  <c r="L327" i="10"/>
  <c r="E328" i="10"/>
  <c r="I328" i="10"/>
  <c r="J328" i="10"/>
  <c r="K328" i="10"/>
  <c r="N328" i="10"/>
  <c r="L328" i="10"/>
  <c r="M328" i="10"/>
  <c r="E329" i="10"/>
  <c r="I329" i="10"/>
  <c r="J329" i="10"/>
  <c r="K329" i="10"/>
  <c r="L329" i="10"/>
  <c r="M329" i="10"/>
  <c r="N329" i="10"/>
  <c r="E330" i="10"/>
  <c r="I330" i="10"/>
  <c r="J330" i="10"/>
  <c r="M330" i="10"/>
  <c r="K330" i="10"/>
  <c r="L330" i="10"/>
  <c r="N330" i="10"/>
  <c r="E331" i="10"/>
  <c r="I331" i="10"/>
  <c r="J331" i="10"/>
  <c r="M331" i="10"/>
  <c r="K331" i="10"/>
  <c r="N331" i="10"/>
  <c r="L331" i="10"/>
  <c r="E332" i="10"/>
  <c r="I332" i="10"/>
  <c r="J332" i="10"/>
  <c r="K332" i="10"/>
  <c r="N332" i="10"/>
  <c r="L332" i="10"/>
  <c r="M332" i="10"/>
  <c r="E333" i="10"/>
  <c r="I333" i="10"/>
  <c r="J333" i="10"/>
  <c r="K333" i="10"/>
  <c r="L333" i="10"/>
  <c r="M333" i="10"/>
  <c r="N333" i="10"/>
  <c r="E334" i="10"/>
  <c r="I334" i="10"/>
  <c r="J334" i="10"/>
  <c r="M334" i="10"/>
  <c r="K334" i="10"/>
  <c r="L334" i="10"/>
  <c r="N334" i="10"/>
  <c r="E335" i="10"/>
  <c r="I335" i="10"/>
  <c r="J335" i="10"/>
  <c r="M335" i="10"/>
  <c r="K335" i="10"/>
  <c r="N335" i="10"/>
  <c r="L335" i="10"/>
  <c r="E336" i="10"/>
  <c r="I336" i="10"/>
  <c r="J336" i="10"/>
  <c r="K336" i="10"/>
  <c r="N336" i="10"/>
  <c r="L336" i="10"/>
  <c r="M336" i="10"/>
  <c r="E337" i="10"/>
  <c r="I337" i="10"/>
  <c r="J337" i="10"/>
  <c r="K337" i="10"/>
  <c r="L337" i="10"/>
  <c r="M337" i="10"/>
  <c r="N337" i="10"/>
  <c r="E338" i="10"/>
  <c r="I338" i="10"/>
  <c r="J338" i="10"/>
  <c r="M338" i="10"/>
  <c r="K338" i="10"/>
  <c r="L338" i="10"/>
  <c r="N338" i="10"/>
  <c r="E339" i="10"/>
  <c r="I339" i="10"/>
  <c r="J339" i="10"/>
  <c r="M339" i="10"/>
  <c r="K339" i="10"/>
  <c r="N339" i="10"/>
  <c r="L339" i="10"/>
  <c r="E340" i="10"/>
  <c r="I340" i="10"/>
  <c r="J340" i="10"/>
  <c r="K340" i="10"/>
  <c r="N340" i="10"/>
  <c r="L340" i="10"/>
  <c r="M340" i="10"/>
  <c r="E341" i="10"/>
  <c r="I341" i="10"/>
  <c r="J341" i="10"/>
  <c r="K341" i="10"/>
  <c r="L341" i="10"/>
  <c r="M341" i="10"/>
  <c r="N341" i="10"/>
  <c r="E342" i="10"/>
  <c r="I342" i="10"/>
  <c r="J342" i="10"/>
  <c r="M342" i="10"/>
  <c r="K342" i="10"/>
  <c r="L342" i="10"/>
  <c r="N342" i="10"/>
  <c r="E343" i="10"/>
  <c r="I343" i="10"/>
  <c r="J343" i="10"/>
  <c r="M343" i="10"/>
  <c r="K343" i="10"/>
  <c r="N343" i="10"/>
  <c r="L343" i="10"/>
  <c r="E344" i="10"/>
  <c r="I344" i="10"/>
  <c r="J344" i="10"/>
  <c r="K344" i="10"/>
  <c r="N344" i="10"/>
  <c r="L344" i="10"/>
  <c r="M344" i="10"/>
  <c r="E345" i="10"/>
  <c r="I345" i="10"/>
  <c r="J345" i="10"/>
  <c r="K345" i="10"/>
  <c r="L345" i="10"/>
  <c r="M345" i="10"/>
  <c r="N345" i="10"/>
  <c r="E346" i="10"/>
  <c r="I346" i="10"/>
  <c r="J346" i="10"/>
  <c r="M346" i="10"/>
  <c r="K346" i="10"/>
  <c r="L346" i="10"/>
  <c r="N346" i="10"/>
  <c r="E347" i="10"/>
  <c r="I347" i="10"/>
  <c r="J347" i="10"/>
  <c r="M347" i="10"/>
  <c r="K347" i="10"/>
  <c r="N347" i="10"/>
  <c r="L347" i="10"/>
  <c r="E348" i="10"/>
  <c r="I348" i="10"/>
  <c r="J348" i="10"/>
  <c r="K348" i="10"/>
  <c r="N348" i="10"/>
  <c r="L348" i="10"/>
  <c r="M348" i="10"/>
  <c r="E349" i="10"/>
  <c r="I349" i="10"/>
  <c r="J349" i="10"/>
  <c r="K349" i="10"/>
  <c r="L349" i="10"/>
  <c r="M349" i="10"/>
  <c r="N349" i="10"/>
  <c r="E350" i="10"/>
  <c r="I350" i="10"/>
  <c r="J350" i="10"/>
  <c r="M350" i="10"/>
  <c r="K350" i="10"/>
  <c r="L350" i="10"/>
  <c r="N350" i="10"/>
  <c r="E351" i="10"/>
  <c r="I351" i="10"/>
  <c r="J351" i="10"/>
  <c r="M351" i="10"/>
  <c r="K351" i="10"/>
  <c r="N351" i="10"/>
  <c r="L351" i="10"/>
  <c r="E352" i="10"/>
  <c r="I352" i="10"/>
  <c r="J352" i="10"/>
  <c r="K352" i="10"/>
  <c r="N352" i="10"/>
  <c r="L352" i="10"/>
  <c r="M352" i="10"/>
  <c r="E353" i="10"/>
  <c r="I353" i="10"/>
  <c r="J353" i="10"/>
  <c r="K353" i="10"/>
  <c r="L353" i="10"/>
  <c r="M353" i="10"/>
  <c r="N353" i="10"/>
  <c r="E354" i="10"/>
  <c r="I354" i="10"/>
  <c r="J354" i="10"/>
  <c r="M354" i="10"/>
  <c r="K354" i="10"/>
  <c r="L354" i="10"/>
  <c r="N354" i="10"/>
  <c r="E355" i="10"/>
  <c r="I355" i="10"/>
  <c r="J355" i="10"/>
  <c r="M355" i="10"/>
  <c r="K355" i="10"/>
  <c r="N355" i="10"/>
  <c r="L355" i="10"/>
  <c r="E356" i="10"/>
  <c r="I356" i="10"/>
  <c r="J356" i="10"/>
  <c r="K356" i="10"/>
  <c r="N356" i="10"/>
  <c r="L356" i="10"/>
  <c r="M356" i="10"/>
  <c r="E357" i="10"/>
  <c r="I357" i="10"/>
  <c r="J357" i="10"/>
  <c r="K357" i="10"/>
  <c r="L357" i="10"/>
  <c r="M357" i="10"/>
  <c r="N357" i="10"/>
  <c r="E358" i="10"/>
  <c r="I358" i="10"/>
  <c r="J358" i="10"/>
  <c r="M358" i="10"/>
  <c r="K358" i="10"/>
  <c r="L358" i="10"/>
  <c r="N358" i="10"/>
  <c r="E359" i="10"/>
  <c r="I359" i="10"/>
  <c r="J359" i="10"/>
  <c r="M359" i="10"/>
  <c r="K359" i="10"/>
  <c r="N359" i="10"/>
  <c r="L359" i="10"/>
  <c r="E360" i="10"/>
  <c r="I360" i="10"/>
  <c r="J360" i="10"/>
  <c r="K360" i="10"/>
  <c r="N360" i="10"/>
  <c r="L360" i="10"/>
  <c r="M360" i="10"/>
  <c r="E361" i="10"/>
  <c r="I361" i="10"/>
  <c r="J361" i="10"/>
  <c r="K361" i="10"/>
  <c r="L361" i="10"/>
  <c r="M361" i="10"/>
  <c r="N361" i="10"/>
  <c r="E362" i="10"/>
  <c r="I362" i="10"/>
  <c r="J362" i="10"/>
  <c r="M362" i="10"/>
  <c r="K362" i="10"/>
  <c r="L362" i="10"/>
  <c r="N362" i="10"/>
  <c r="E363" i="10"/>
  <c r="I363" i="10"/>
  <c r="J363" i="10"/>
  <c r="M363" i="10"/>
  <c r="K363" i="10"/>
  <c r="N363" i="10"/>
  <c r="L363" i="10"/>
  <c r="E364" i="10"/>
  <c r="I364" i="10"/>
  <c r="J364" i="10"/>
  <c r="K364" i="10"/>
  <c r="N364" i="10"/>
  <c r="L364" i="10"/>
  <c r="M364" i="10"/>
  <c r="E365" i="10"/>
  <c r="I365" i="10"/>
  <c r="J365" i="10"/>
  <c r="K365" i="10"/>
  <c r="L365" i="10"/>
  <c r="M365" i="10"/>
  <c r="N365" i="10"/>
  <c r="E366" i="10"/>
  <c r="I366" i="10"/>
  <c r="J366" i="10"/>
  <c r="M366" i="10"/>
  <c r="K366" i="10"/>
  <c r="L366" i="10"/>
  <c r="N366" i="10"/>
  <c r="E367" i="10"/>
  <c r="I367" i="10"/>
  <c r="J367" i="10"/>
  <c r="M367" i="10"/>
  <c r="K367" i="10"/>
  <c r="N367" i="10"/>
  <c r="L367" i="10"/>
  <c r="E368" i="10"/>
  <c r="I368" i="10"/>
  <c r="J368" i="10"/>
  <c r="K368" i="10"/>
  <c r="N368" i="10"/>
  <c r="L368" i="10"/>
  <c r="M368" i="10"/>
  <c r="E369" i="10"/>
  <c r="I369" i="10"/>
  <c r="J369" i="10"/>
  <c r="K369" i="10"/>
  <c r="L369" i="10"/>
  <c r="M369" i="10"/>
  <c r="N369" i="10"/>
  <c r="E370" i="10"/>
  <c r="I370" i="10"/>
  <c r="J370" i="10"/>
  <c r="M370" i="10"/>
  <c r="K370" i="10"/>
  <c r="L370" i="10"/>
  <c r="N370" i="10"/>
  <c r="E371" i="10"/>
  <c r="I371" i="10"/>
  <c r="J371" i="10"/>
  <c r="M371" i="10"/>
  <c r="K371" i="10"/>
  <c r="N371" i="10"/>
  <c r="L371" i="10"/>
  <c r="E372" i="10"/>
  <c r="I372" i="10"/>
  <c r="J372" i="10"/>
  <c r="K372" i="10"/>
  <c r="N372" i="10"/>
  <c r="L372" i="10"/>
  <c r="M372" i="10"/>
  <c r="E373" i="10"/>
  <c r="I373" i="10"/>
  <c r="J373" i="10"/>
  <c r="K373" i="10"/>
  <c r="L373" i="10"/>
  <c r="M373" i="10"/>
  <c r="N373" i="10"/>
  <c r="E374" i="10"/>
  <c r="I374" i="10"/>
  <c r="J374" i="10"/>
  <c r="M374" i="10"/>
  <c r="K374" i="10"/>
  <c r="L374" i="10"/>
  <c r="N374" i="10"/>
  <c r="E375" i="10"/>
  <c r="I375" i="10"/>
  <c r="J375" i="10"/>
  <c r="M375" i="10"/>
  <c r="K375" i="10"/>
  <c r="N375" i="10"/>
  <c r="L375" i="10"/>
  <c r="E376" i="10"/>
  <c r="I376" i="10"/>
  <c r="J376" i="10"/>
  <c r="K376" i="10"/>
  <c r="N376" i="10"/>
  <c r="L376" i="10"/>
  <c r="M376" i="10"/>
  <c r="E377" i="10"/>
  <c r="I377" i="10"/>
  <c r="J377" i="10"/>
  <c r="K377" i="10"/>
  <c r="L377" i="10"/>
  <c r="M377" i="10"/>
  <c r="N377" i="10"/>
  <c r="E378" i="10"/>
  <c r="I378" i="10"/>
  <c r="J378" i="10"/>
  <c r="M378" i="10"/>
  <c r="K378" i="10"/>
  <c r="L378" i="10"/>
  <c r="N378" i="10"/>
  <c r="E379" i="10"/>
  <c r="I379" i="10"/>
  <c r="J379" i="10"/>
  <c r="M379" i="10"/>
  <c r="K379" i="10"/>
  <c r="N379" i="10"/>
  <c r="L379" i="10"/>
  <c r="E380" i="10"/>
  <c r="I380" i="10"/>
  <c r="J380" i="10"/>
  <c r="K380" i="10"/>
  <c r="N380" i="10"/>
  <c r="L380" i="10"/>
  <c r="M380" i="10"/>
  <c r="E381" i="10"/>
  <c r="I381" i="10"/>
  <c r="J381" i="10"/>
  <c r="K381" i="10"/>
  <c r="L381" i="10"/>
  <c r="M381" i="10"/>
  <c r="N381" i="10"/>
  <c r="E382" i="10"/>
  <c r="I382" i="10"/>
  <c r="J382" i="10"/>
  <c r="M382" i="10"/>
  <c r="K382" i="10"/>
  <c r="L382" i="10"/>
  <c r="N382" i="10"/>
  <c r="E383" i="10"/>
  <c r="I383" i="10"/>
  <c r="J383" i="10"/>
  <c r="M383" i="10"/>
  <c r="K383" i="10"/>
  <c r="N383" i="10"/>
  <c r="L383" i="10"/>
  <c r="E384" i="10"/>
  <c r="I384" i="10"/>
  <c r="J384" i="10"/>
  <c r="K384" i="10"/>
  <c r="N384" i="10"/>
  <c r="L384" i="10"/>
  <c r="M384" i="10"/>
  <c r="E385" i="10"/>
  <c r="I385" i="10"/>
  <c r="J385" i="10"/>
  <c r="K385" i="10"/>
  <c r="L385" i="10"/>
  <c r="M385" i="10"/>
  <c r="N385" i="10"/>
  <c r="E386" i="10"/>
  <c r="I386" i="10"/>
  <c r="J386" i="10"/>
  <c r="M386" i="10"/>
  <c r="K386" i="10"/>
  <c r="L386" i="10"/>
  <c r="N386" i="10"/>
  <c r="E387" i="10"/>
  <c r="I387" i="10"/>
  <c r="J387" i="10"/>
  <c r="M387" i="10"/>
  <c r="K387" i="10"/>
  <c r="N387" i="10"/>
  <c r="L387" i="10"/>
  <c r="E388" i="10"/>
  <c r="I388" i="10"/>
  <c r="J388" i="10"/>
  <c r="K388" i="10"/>
  <c r="N388" i="10"/>
  <c r="L388" i="10"/>
  <c r="M388" i="10"/>
  <c r="E389" i="10"/>
  <c r="I389" i="10"/>
  <c r="J389" i="10"/>
  <c r="K389" i="10"/>
  <c r="L389" i="10"/>
  <c r="M389" i="10"/>
  <c r="N389" i="10"/>
  <c r="E390" i="10"/>
  <c r="I390" i="10"/>
  <c r="J390" i="10"/>
  <c r="M390" i="10"/>
  <c r="K390" i="10"/>
  <c r="L390" i="10"/>
  <c r="N390" i="10"/>
  <c r="E391" i="10"/>
  <c r="I391" i="10"/>
  <c r="J391" i="10"/>
  <c r="M391" i="10"/>
  <c r="K391" i="10"/>
  <c r="N391" i="10"/>
  <c r="L391" i="10"/>
  <c r="E392" i="10"/>
  <c r="I392" i="10"/>
  <c r="J392" i="10"/>
  <c r="K392" i="10"/>
  <c r="N392" i="10"/>
  <c r="L392" i="10"/>
  <c r="M392" i="10"/>
  <c r="E393" i="10"/>
  <c r="I393" i="10"/>
  <c r="J393" i="10"/>
  <c r="K393" i="10"/>
  <c r="L393" i="10"/>
  <c r="M393" i="10"/>
  <c r="N393" i="10"/>
  <c r="E394" i="10"/>
  <c r="I394" i="10"/>
  <c r="J394" i="10"/>
  <c r="M394" i="10"/>
  <c r="K394" i="10"/>
  <c r="L394" i="10"/>
  <c r="N394" i="10"/>
  <c r="E395" i="10"/>
  <c r="I395" i="10"/>
  <c r="J395" i="10"/>
  <c r="M395" i="10"/>
  <c r="K395" i="10"/>
  <c r="N395" i="10"/>
  <c r="L395" i="10"/>
  <c r="E396" i="10"/>
  <c r="I396" i="10"/>
  <c r="J396" i="10"/>
  <c r="K396" i="10"/>
  <c r="N396" i="10"/>
  <c r="L396" i="10"/>
  <c r="M396" i="10"/>
  <c r="E397" i="10"/>
  <c r="I397" i="10"/>
  <c r="J397" i="10"/>
  <c r="K397" i="10"/>
  <c r="L397" i="10"/>
  <c r="M397" i="10"/>
  <c r="N397" i="10"/>
  <c r="E398" i="10"/>
  <c r="I398" i="10"/>
  <c r="J398" i="10"/>
  <c r="M398" i="10"/>
  <c r="K398" i="10"/>
  <c r="L398" i="10"/>
  <c r="N398" i="10"/>
  <c r="E399" i="10"/>
  <c r="I399" i="10"/>
  <c r="J399" i="10"/>
  <c r="M399" i="10"/>
  <c r="K399" i="10"/>
  <c r="N399" i="10"/>
  <c r="L399" i="10"/>
  <c r="E400" i="10"/>
  <c r="I400" i="10"/>
  <c r="J400" i="10"/>
  <c r="K400" i="10"/>
  <c r="N400" i="10"/>
  <c r="L400" i="10"/>
  <c r="M400" i="10"/>
  <c r="E401" i="10"/>
  <c r="I401" i="10"/>
  <c r="J401" i="10"/>
  <c r="K401" i="10"/>
  <c r="L401" i="10"/>
  <c r="M401" i="10"/>
  <c r="N401" i="10"/>
  <c r="E402" i="10"/>
  <c r="I402" i="10"/>
  <c r="J402" i="10"/>
  <c r="M402" i="10"/>
  <c r="K402" i="10"/>
  <c r="L402" i="10"/>
  <c r="N402" i="10"/>
  <c r="E403" i="10"/>
  <c r="I403" i="10"/>
  <c r="J403" i="10"/>
  <c r="M403" i="10"/>
  <c r="K403" i="10"/>
  <c r="N403" i="10"/>
  <c r="L403" i="10"/>
  <c r="E404" i="10"/>
  <c r="I404" i="10"/>
  <c r="J404" i="10"/>
  <c r="K404" i="10"/>
  <c r="N404" i="10"/>
  <c r="L404" i="10"/>
  <c r="M404" i="10"/>
  <c r="E405" i="10"/>
  <c r="I405" i="10"/>
  <c r="J405" i="10"/>
  <c r="K405" i="10"/>
  <c r="L405" i="10"/>
  <c r="M405" i="10"/>
  <c r="N405" i="10"/>
  <c r="E406" i="10"/>
  <c r="I406" i="10"/>
  <c r="J406" i="10"/>
  <c r="M406" i="10"/>
  <c r="K406" i="10"/>
  <c r="L406" i="10"/>
  <c r="N406" i="10"/>
  <c r="E407" i="10"/>
  <c r="I407" i="10"/>
  <c r="J407" i="10"/>
  <c r="M407" i="10"/>
  <c r="K407" i="10"/>
  <c r="N407" i="10"/>
  <c r="L407" i="10"/>
  <c r="E408" i="10"/>
  <c r="I408" i="10"/>
  <c r="J408" i="10"/>
  <c r="K408" i="10"/>
  <c r="N408" i="10"/>
  <c r="L408" i="10"/>
  <c r="M408" i="10"/>
  <c r="E409" i="10"/>
  <c r="I409" i="10"/>
  <c r="J409" i="10"/>
  <c r="K409" i="10"/>
  <c r="L409" i="10"/>
  <c r="M409" i="10"/>
  <c r="N409" i="10"/>
  <c r="E410" i="10"/>
  <c r="I410" i="10"/>
  <c r="J410" i="10"/>
  <c r="M410" i="10"/>
  <c r="K410" i="10"/>
  <c r="L410" i="10"/>
  <c r="N410" i="10"/>
  <c r="E411" i="10"/>
  <c r="I411" i="10"/>
  <c r="J411" i="10"/>
  <c r="M411" i="10"/>
  <c r="K411" i="10"/>
  <c r="N411" i="10"/>
  <c r="L411" i="10"/>
  <c r="E412" i="10"/>
  <c r="I412" i="10"/>
  <c r="J412" i="10"/>
  <c r="K412" i="10"/>
  <c r="N412" i="10"/>
  <c r="L412" i="10"/>
  <c r="M412" i="10"/>
  <c r="E413" i="10"/>
  <c r="I413" i="10"/>
  <c r="J413" i="10"/>
  <c r="K413" i="10"/>
  <c r="L413" i="10"/>
  <c r="M413" i="10"/>
  <c r="N413" i="10"/>
  <c r="E414" i="10"/>
  <c r="I414" i="10"/>
  <c r="J414" i="10"/>
  <c r="M414" i="10"/>
  <c r="K414" i="10"/>
  <c r="L414" i="10"/>
  <c r="N414" i="10"/>
  <c r="E415" i="10"/>
  <c r="I415" i="10"/>
  <c r="J415" i="10"/>
  <c r="M415" i="10"/>
  <c r="K415" i="10"/>
  <c r="N415" i="10"/>
  <c r="L415" i="10"/>
  <c r="E416" i="10"/>
  <c r="I416" i="10"/>
  <c r="J416" i="10"/>
  <c r="K416" i="10"/>
  <c r="N416" i="10"/>
  <c r="L416" i="10"/>
  <c r="M416" i="10"/>
  <c r="E417" i="10"/>
  <c r="I417" i="10"/>
  <c r="J417" i="10"/>
  <c r="K417" i="10"/>
  <c r="L417" i="10"/>
  <c r="M417" i="10"/>
  <c r="N417" i="10"/>
  <c r="E418" i="10"/>
  <c r="I418" i="10"/>
  <c r="J418" i="10"/>
  <c r="M418" i="10"/>
  <c r="K418" i="10"/>
  <c r="L418" i="10"/>
  <c r="N418" i="10"/>
  <c r="E419" i="10"/>
  <c r="I419" i="10"/>
  <c r="J419" i="10"/>
  <c r="M419" i="10"/>
  <c r="K419" i="10"/>
  <c r="N419" i="10"/>
  <c r="L419" i="10"/>
  <c r="E420" i="10"/>
  <c r="I420" i="10"/>
  <c r="J420" i="10"/>
  <c r="K420" i="10"/>
  <c r="N420" i="10"/>
  <c r="L420" i="10"/>
  <c r="M420" i="10"/>
  <c r="E421" i="10"/>
  <c r="I421" i="10"/>
  <c r="J421" i="10"/>
  <c r="K421" i="10"/>
  <c r="L421" i="10"/>
  <c r="M421" i="10"/>
  <c r="N421" i="10"/>
  <c r="E422" i="10"/>
  <c r="I422" i="10"/>
  <c r="J422" i="10"/>
  <c r="M422" i="10"/>
  <c r="K422" i="10"/>
  <c r="L422" i="10"/>
  <c r="N422" i="10"/>
  <c r="E423" i="10"/>
  <c r="I423" i="10"/>
  <c r="J423" i="10"/>
  <c r="M423" i="10"/>
  <c r="K423" i="10"/>
  <c r="N423" i="10"/>
  <c r="L423" i="10"/>
  <c r="E424" i="10"/>
  <c r="I424" i="10"/>
  <c r="J424" i="10"/>
  <c r="K424" i="10"/>
  <c r="N424" i="10"/>
  <c r="L424" i="10"/>
  <c r="M424" i="10"/>
  <c r="E425" i="10"/>
  <c r="I425" i="10"/>
  <c r="J425" i="10"/>
  <c r="K425" i="10"/>
  <c r="L425" i="10"/>
  <c r="M425" i="10"/>
  <c r="N425" i="10"/>
  <c r="E426" i="10"/>
  <c r="I426" i="10"/>
  <c r="J426" i="10"/>
  <c r="M426" i="10"/>
  <c r="K426" i="10"/>
  <c r="L426" i="10"/>
  <c r="N426" i="10"/>
  <c r="E427" i="10"/>
  <c r="I427" i="10"/>
  <c r="J427" i="10"/>
  <c r="M427" i="10"/>
  <c r="K427" i="10"/>
  <c r="N427" i="10"/>
  <c r="L427" i="10"/>
  <c r="E428" i="10"/>
  <c r="I428" i="10"/>
  <c r="J428" i="10"/>
  <c r="K428" i="10"/>
  <c r="N428" i="10"/>
  <c r="L428" i="10"/>
  <c r="M428" i="10"/>
  <c r="E429" i="10"/>
  <c r="I429" i="10"/>
  <c r="J429" i="10"/>
  <c r="K429" i="10"/>
  <c r="L429" i="10"/>
  <c r="M429" i="10"/>
  <c r="N429" i="10"/>
  <c r="E430" i="10"/>
  <c r="I430" i="10"/>
  <c r="J430" i="10"/>
  <c r="M430" i="10"/>
  <c r="K430" i="10"/>
  <c r="L430" i="10"/>
  <c r="N430" i="10"/>
  <c r="E431" i="10"/>
  <c r="I431" i="10"/>
  <c r="J431" i="10"/>
  <c r="M431" i="10"/>
  <c r="K431" i="10"/>
  <c r="N431" i="10"/>
  <c r="L431" i="10"/>
  <c r="E432" i="10"/>
  <c r="I432" i="10"/>
  <c r="J432" i="10"/>
  <c r="K432" i="10"/>
  <c r="N432" i="10"/>
  <c r="L432" i="10"/>
  <c r="M432" i="10"/>
  <c r="E433" i="10"/>
  <c r="I433" i="10"/>
  <c r="J433" i="10"/>
  <c r="K433" i="10"/>
  <c r="L433" i="10"/>
  <c r="M433" i="10"/>
  <c r="N433" i="10"/>
  <c r="E434" i="10"/>
  <c r="I434" i="10"/>
  <c r="J434" i="10"/>
  <c r="M434" i="10"/>
  <c r="K434" i="10"/>
  <c r="L434" i="10"/>
  <c r="N434" i="10"/>
  <c r="E435" i="10"/>
  <c r="I435" i="10"/>
  <c r="J435" i="10"/>
  <c r="M435" i="10"/>
  <c r="K435" i="10"/>
  <c r="N435" i="10"/>
  <c r="L435" i="10"/>
  <c r="E436" i="10"/>
  <c r="I436" i="10"/>
  <c r="J436" i="10"/>
  <c r="K436" i="10"/>
  <c r="N436" i="10"/>
  <c r="L436" i="10"/>
  <c r="M436" i="10"/>
  <c r="E437" i="10"/>
  <c r="I437" i="10"/>
  <c r="J437" i="10"/>
  <c r="K437" i="10"/>
  <c r="L437" i="10"/>
  <c r="M437" i="10"/>
  <c r="N437" i="10"/>
  <c r="E438" i="10"/>
  <c r="I438" i="10"/>
  <c r="J438" i="10"/>
  <c r="M438" i="10"/>
  <c r="K438" i="10"/>
  <c r="L438" i="10"/>
  <c r="N438" i="10"/>
  <c r="E439" i="10"/>
  <c r="I439" i="10"/>
  <c r="J439" i="10"/>
  <c r="M439" i="10"/>
  <c r="K439" i="10"/>
  <c r="N439" i="10"/>
  <c r="L439" i="10"/>
  <c r="E440" i="10"/>
  <c r="I440" i="10"/>
  <c r="J440" i="10"/>
  <c r="K440" i="10"/>
  <c r="N440" i="10"/>
  <c r="L440" i="10"/>
  <c r="M440" i="10"/>
  <c r="E441" i="10"/>
  <c r="I441" i="10"/>
  <c r="J441" i="10"/>
  <c r="K441" i="10"/>
  <c r="L441" i="10"/>
  <c r="M441" i="10"/>
  <c r="N441" i="10"/>
  <c r="E442" i="10"/>
  <c r="I442" i="10"/>
  <c r="J442" i="10"/>
  <c r="M442" i="10"/>
  <c r="K442" i="10"/>
  <c r="L442" i="10"/>
  <c r="N442" i="10"/>
  <c r="E443" i="10"/>
  <c r="I443" i="10"/>
  <c r="J443" i="10"/>
  <c r="M443" i="10"/>
  <c r="K443" i="10"/>
  <c r="N443" i="10"/>
  <c r="L443" i="10"/>
  <c r="E444" i="10"/>
  <c r="I444" i="10"/>
  <c r="J444" i="10"/>
  <c r="K444" i="10"/>
  <c r="N444" i="10"/>
  <c r="L444" i="10"/>
  <c r="M444" i="10"/>
  <c r="E445" i="10"/>
  <c r="I445" i="10"/>
  <c r="J445" i="10"/>
  <c r="K445" i="10"/>
  <c r="L445" i="10"/>
  <c r="M445" i="10"/>
  <c r="N445" i="10"/>
  <c r="E446" i="10"/>
  <c r="I446" i="10"/>
  <c r="J446" i="10"/>
  <c r="M446" i="10"/>
  <c r="K446" i="10"/>
  <c r="L446" i="10"/>
  <c r="N446" i="10"/>
  <c r="E447" i="10"/>
  <c r="I447" i="10"/>
  <c r="J447" i="10"/>
  <c r="M447" i="10"/>
  <c r="K447" i="10"/>
  <c r="N447" i="10"/>
  <c r="L447" i="10"/>
  <c r="E448" i="10"/>
  <c r="I448" i="10"/>
  <c r="J448" i="10"/>
  <c r="K448" i="10"/>
  <c r="N448" i="10"/>
  <c r="L448" i="10"/>
  <c r="M448" i="10"/>
  <c r="E449" i="10"/>
  <c r="I449" i="10"/>
  <c r="J449" i="10"/>
  <c r="K449" i="10"/>
  <c r="L449" i="10"/>
  <c r="M449" i="10"/>
  <c r="N449" i="10"/>
  <c r="E450" i="10"/>
  <c r="I450" i="10"/>
  <c r="J450" i="10"/>
  <c r="M450" i="10"/>
  <c r="K450" i="10"/>
  <c r="L450" i="10"/>
  <c r="N450" i="10"/>
  <c r="E451" i="10"/>
  <c r="I451" i="10"/>
  <c r="J451" i="10"/>
  <c r="M451" i="10"/>
  <c r="K451" i="10"/>
  <c r="N451" i="10"/>
  <c r="L451" i="10"/>
  <c r="E452" i="10"/>
  <c r="I452" i="10"/>
  <c r="J452" i="10"/>
  <c r="K452" i="10"/>
  <c r="N452" i="10"/>
  <c r="L452" i="10"/>
  <c r="M452" i="10"/>
  <c r="E453" i="10"/>
  <c r="I453" i="10"/>
  <c r="J453" i="10"/>
  <c r="K453" i="10"/>
  <c r="L453" i="10"/>
  <c r="M453" i="10"/>
  <c r="N453" i="10"/>
  <c r="E454" i="10"/>
  <c r="I454" i="10"/>
  <c r="J454" i="10"/>
  <c r="M454" i="10"/>
  <c r="K454" i="10"/>
  <c r="L454" i="10"/>
  <c r="N454" i="10"/>
  <c r="E455" i="10"/>
  <c r="I455" i="10"/>
  <c r="J455" i="10"/>
  <c r="M455" i="10"/>
  <c r="K455" i="10"/>
  <c r="N455" i="10"/>
  <c r="L455" i="10"/>
  <c r="E456" i="10"/>
  <c r="I456" i="10"/>
  <c r="J456" i="10"/>
  <c r="K456" i="10"/>
  <c r="N456" i="10"/>
  <c r="L456" i="10"/>
  <c r="M456" i="10"/>
  <c r="E457" i="10"/>
  <c r="I457" i="10"/>
  <c r="J457" i="10"/>
  <c r="K457" i="10"/>
  <c r="L457" i="10"/>
  <c r="M457" i="10"/>
  <c r="N457" i="10"/>
  <c r="E458" i="10"/>
  <c r="I458" i="10"/>
  <c r="J458" i="10"/>
  <c r="M458" i="10"/>
  <c r="K458" i="10"/>
  <c r="L458" i="10"/>
  <c r="N458" i="10"/>
  <c r="E459" i="10"/>
  <c r="I459" i="10"/>
  <c r="J459" i="10"/>
  <c r="M459" i="10"/>
  <c r="K459" i="10"/>
  <c r="N459" i="10"/>
  <c r="L459" i="10"/>
  <c r="E460" i="10"/>
  <c r="I460" i="10"/>
  <c r="J460" i="10"/>
  <c r="K460" i="10"/>
  <c r="N460" i="10"/>
  <c r="L460" i="10"/>
  <c r="M460" i="10"/>
  <c r="E461" i="10"/>
  <c r="I461" i="10"/>
  <c r="J461" i="10"/>
  <c r="K461" i="10"/>
  <c r="L461" i="10"/>
  <c r="M461" i="10"/>
  <c r="N461" i="10"/>
  <c r="E462" i="10"/>
  <c r="I462" i="10"/>
  <c r="J462" i="10"/>
  <c r="M462" i="10"/>
  <c r="K462" i="10"/>
  <c r="L462" i="10"/>
  <c r="N462" i="10"/>
  <c r="E463" i="10"/>
  <c r="I463" i="10"/>
  <c r="J463" i="10"/>
  <c r="M463" i="10"/>
  <c r="K463" i="10"/>
  <c r="N463" i="10"/>
  <c r="L463" i="10"/>
  <c r="E464" i="10"/>
  <c r="I464" i="10"/>
  <c r="J464" i="10"/>
  <c r="K464" i="10"/>
  <c r="N464" i="10"/>
  <c r="L464" i="10"/>
  <c r="M464" i="10"/>
  <c r="E465" i="10"/>
  <c r="I465" i="10"/>
  <c r="J465" i="10"/>
  <c r="K465" i="10"/>
  <c r="L465" i="10"/>
  <c r="M465" i="10"/>
  <c r="N465" i="10"/>
  <c r="E466" i="10"/>
  <c r="I466" i="10"/>
  <c r="J466" i="10"/>
  <c r="M466" i="10"/>
  <c r="K466" i="10"/>
  <c r="L466" i="10"/>
  <c r="N466" i="10"/>
  <c r="E467" i="10"/>
  <c r="I467" i="10"/>
  <c r="J467" i="10"/>
  <c r="M467" i="10"/>
  <c r="K467" i="10"/>
  <c r="N467" i="10"/>
  <c r="L467" i="10"/>
  <c r="E468" i="10"/>
  <c r="I468" i="10"/>
  <c r="J468" i="10"/>
  <c r="K468" i="10"/>
  <c r="N468" i="10"/>
  <c r="L468" i="10"/>
  <c r="M468" i="10"/>
  <c r="E469" i="10"/>
  <c r="I469" i="10"/>
  <c r="J469" i="10"/>
  <c r="K469" i="10"/>
  <c r="L469" i="10"/>
  <c r="M469" i="10"/>
  <c r="N469" i="10"/>
  <c r="E470" i="10"/>
  <c r="I470" i="10"/>
  <c r="J470" i="10"/>
  <c r="M470" i="10"/>
  <c r="K470" i="10"/>
  <c r="L470" i="10"/>
  <c r="N470" i="10"/>
  <c r="E471" i="10"/>
  <c r="I471" i="10"/>
  <c r="J471" i="10"/>
  <c r="M471" i="10"/>
  <c r="K471" i="10"/>
  <c r="N471" i="10"/>
  <c r="L471" i="10"/>
  <c r="E472" i="10"/>
  <c r="I472" i="10"/>
  <c r="J472" i="10"/>
  <c r="K472" i="10"/>
  <c r="N472" i="10"/>
  <c r="L472" i="10"/>
  <c r="M472" i="10"/>
  <c r="E473" i="10"/>
  <c r="I473" i="10"/>
  <c r="J473" i="10"/>
  <c r="K473" i="10"/>
  <c r="L473" i="10"/>
  <c r="M473" i="10"/>
  <c r="N473" i="10"/>
  <c r="E474" i="10"/>
  <c r="I474" i="10"/>
  <c r="J474" i="10"/>
  <c r="M474" i="10"/>
  <c r="K474" i="10"/>
  <c r="L474" i="10"/>
  <c r="N474" i="10"/>
  <c r="E475" i="10"/>
  <c r="I475" i="10"/>
  <c r="J475" i="10"/>
  <c r="M475" i="10"/>
  <c r="K475" i="10"/>
  <c r="N475" i="10"/>
  <c r="L475" i="10"/>
  <c r="E476" i="10"/>
  <c r="I476" i="10"/>
  <c r="J476" i="10"/>
  <c r="K476" i="10"/>
  <c r="N476" i="10"/>
  <c r="L476" i="10"/>
  <c r="M476" i="10"/>
  <c r="E477" i="10"/>
  <c r="I477" i="10"/>
  <c r="J477" i="10"/>
  <c r="K477" i="10"/>
  <c r="L477" i="10"/>
  <c r="M477" i="10"/>
  <c r="N477" i="10"/>
  <c r="E478" i="10"/>
  <c r="I478" i="10"/>
  <c r="J478" i="10"/>
  <c r="M478" i="10"/>
  <c r="K478" i="10"/>
  <c r="L478" i="10"/>
  <c r="N478" i="10"/>
  <c r="E479" i="10"/>
  <c r="I479" i="10"/>
  <c r="J479" i="10"/>
  <c r="M479" i="10"/>
  <c r="K479" i="10"/>
  <c r="N479" i="10"/>
  <c r="L479" i="10"/>
  <c r="E480" i="10"/>
  <c r="I480" i="10"/>
  <c r="J480" i="10"/>
  <c r="K480" i="10"/>
  <c r="N480" i="10"/>
  <c r="L480" i="10"/>
  <c r="M480" i="10"/>
  <c r="E481" i="10"/>
  <c r="I481" i="10"/>
  <c r="J481" i="10"/>
  <c r="K481" i="10"/>
  <c r="L481" i="10"/>
  <c r="M481" i="10"/>
  <c r="N481" i="10"/>
  <c r="E482" i="10"/>
  <c r="I482" i="10"/>
  <c r="J482" i="10"/>
  <c r="M482" i="10"/>
  <c r="K482" i="10"/>
  <c r="L482" i="10"/>
  <c r="N482" i="10"/>
  <c r="E483" i="10"/>
  <c r="I483" i="10"/>
  <c r="J483" i="10"/>
  <c r="M483" i="10"/>
  <c r="K483" i="10"/>
  <c r="N483" i="10"/>
  <c r="L483" i="10"/>
  <c r="E484" i="10"/>
  <c r="I484" i="10"/>
  <c r="J484" i="10"/>
  <c r="K484" i="10"/>
  <c r="N484" i="10"/>
  <c r="L484" i="10"/>
  <c r="M484" i="10"/>
  <c r="E485" i="10"/>
  <c r="I485" i="10"/>
  <c r="J485" i="10"/>
  <c r="K485" i="10"/>
  <c r="L485" i="10"/>
  <c r="M485" i="10"/>
  <c r="N485" i="10"/>
  <c r="E486" i="10"/>
  <c r="I486" i="10"/>
  <c r="J486" i="10"/>
  <c r="M486" i="10"/>
  <c r="K486" i="10"/>
  <c r="L486" i="10"/>
  <c r="N486" i="10"/>
  <c r="E487" i="10"/>
  <c r="I487" i="10"/>
  <c r="J487" i="10"/>
  <c r="M487" i="10"/>
  <c r="K487" i="10"/>
  <c r="N487" i="10"/>
  <c r="L487" i="10"/>
  <c r="E488" i="10"/>
  <c r="I488" i="10"/>
  <c r="J488" i="10"/>
  <c r="K488" i="10"/>
  <c r="N488" i="10"/>
  <c r="L488" i="10"/>
  <c r="M488" i="10"/>
  <c r="E489" i="10"/>
  <c r="I489" i="10"/>
  <c r="J489" i="10"/>
  <c r="K489" i="10"/>
  <c r="L489" i="10"/>
  <c r="M489" i="10"/>
  <c r="N489" i="10"/>
  <c r="E490" i="10"/>
  <c r="I490" i="10"/>
  <c r="J490" i="10"/>
  <c r="M490" i="10"/>
  <c r="K490" i="10"/>
  <c r="L490" i="10"/>
  <c r="N490" i="10"/>
  <c r="E491" i="10"/>
  <c r="I491" i="10"/>
  <c r="J491" i="10"/>
  <c r="M491" i="10"/>
  <c r="K491" i="10"/>
  <c r="N491" i="10"/>
  <c r="L491" i="10"/>
  <c r="E492" i="10"/>
  <c r="I492" i="10"/>
  <c r="J492" i="10"/>
  <c r="K492" i="10"/>
  <c r="N492" i="10"/>
  <c r="L492" i="10"/>
  <c r="M492" i="10"/>
  <c r="E493" i="10"/>
  <c r="I493" i="10"/>
  <c r="J493" i="10"/>
  <c r="K493" i="10"/>
  <c r="L493" i="10"/>
  <c r="M493" i="10"/>
  <c r="N493" i="10"/>
  <c r="E494" i="10"/>
  <c r="I494" i="10"/>
  <c r="J494" i="10"/>
  <c r="M494" i="10"/>
  <c r="K494" i="10"/>
  <c r="L494" i="10"/>
  <c r="N494" i="10"/>
  <c r="E495" i="10"/>
  <c r="I495" i="10"/>
  <c r="J495" i="10"/>
  <c r="M495" i="10"/>
  <c r="K495" i="10"/>
  <c r="N495" i="10"/>
  <c r="L495" i="10"/>
  <c r="E496" i="10"/>
  <c r="I496" i="10"/>
  <c r="J496" i="10"/>
  <c r="K496" i="10"/>
  <c r="N496" i="10"/>
  <c r="L496" i="10"/>
  <c r="M496" i="10"/>
  <c r="E497" i="10"/>
  <c r="I497" i="10"/>
  <c r="J497" i="10"/>
  <c r="K497" i="10"/>
  <c r="L497" i="10"/>
  <c r="M497" i="10"/>
  <c r="N497" i="10"/>
  <c r="E498" i="10"/>
  <c r="I498" i="10"/>
  <c r="J498" i="10"/>
  <c r="M498" i="10"/>
  <c r="K498" i="10"/>
  <c r="L498" i="10"/>
  <c r="N498" i="10"/>
  <c r="E499" i="10"/>
  <c r="I499" i="10"/>
  <c r="J499" i="10"/>
  <c r="M499" i="10"/>
  <c r="K499" i="10"/>
  <c r="N499" i="10"/>
  <c r="L499" i="10"/>
  <c r="E500" i="10"/>
  <c r="I500" i="10"/>
  <c r="J500" i="10"/>
  <c r="K500" i="10"/>
  <c r="N500" i="10"/>
  <c r="L500" i="10"/>
  <c r="M500" i="10"/>
  <c r="E501" i="10"/>
  <c r="I501" i="10"/>
  <c r="J501" i="10"/>
  <c r="K501" i="10"/>
  <c r="L501" i="10"/>
  <c r="M501" i="10"/>
  <c r="N501" i="10"/>
  <c r="E502" i="10"/>
  <c r="I502" i="10"/>
  <c r="J502" i="10"/>
  <c r="M502" i="10"/>
  <c r="K502" i="10"/>
  <c r="L502" i="10"/>
  <c r="N502" i="10"/>
  <c r="E503" i="10"/>
  <c r="I503" i="10"/>
  <c r="J503" i="10"/>
  <c r="M503" i="10"/>
  <c r="K503" i="10"/>
  <c r="N503" i="10"/>
  <c r="L503" i="10"/>
  <c r="E504" i="10"/>
  <c r="I504" i="10"/>
  <c r="J504" i="10"/>
  <c r="K504" i="10"/>
  <c r="N504" i="10"/>
  <c r="L504" i="10"/>
  <c r="M504" i="10"/>
  <c r="E505" i="10"/>
  <c r="I505" i="10"/>
  <c r="J505" i="10"/>
  <c r="K505" i="10"/>
  <c r="L505" i="10"/>
  <c r="M505" i="10"/>
  <c r="N505" i="10"/>
  <c r="E506" i="10"/>
  <c r="I506" i="10"/>
  <c r="J506" i="10"/>
  <c r="M506" i="10"/>
  <c r="K506" i="10"/>
  <c r="L506" i="10"/>
  <c r="N506" i="10"/>
  <c r="E507" i="10"/>
  <c r="I507" i="10"/>
  <c r="J507" i="10"/>
  <c r="M507" i="10"/>
  <c r="K507" i="10"/>
  <c r="N507" i="10"/>
  <c r="L507" i="10"/>
  <c r="E508" i="10"/>
  <c r="I508" i="10"/>
  <c r="J508" i="10"/>
  <c r="K508" i="10"/>
  <c r="N508" i="10"/>
  <c r="L508" i="10"/>
  <c r="M508" i="10"/>
  <c r="E509" i="10"/>
  <c r="I509" i="10"/>
  <c r="J509" i="10"/>
  <c r="K509" i="10"/>
  <c r="L509" i="10"/>
  <c r="M509" i="10"/>
  <c r="N509" i="10"/>
  <c r="E510" i="10"/>
  <c r="I510" i="10"/>
  <c r="J510" i="10"/>
  <c r="M510" i="10"/>
  <c r="K510" i="10"/>
  <c r="L510" i="10"/>
  <c r="N510" i="10"/>
  <c r="E511" i="10"/>
  <c r="I511" i="10"/>
  <c r="J511" i="10"/>
  <c r="M511" i="10"/>
  <c r="K511" i="10"/>
  <c r="N511" i="10"/>
  <c r="L511" i="10"/>
  <c r="E512" i="10"/>
  <c r="I512" i="10"/>
  <c r="J512" i="10"/>
  <c r="K512" i="10"/>
  <c r="N512" i="10"/>
  <c r="L512" i="10"/>
  <c r="M512" i="10"/>
  <c r="E513" i="10"/>
  <c r="I513" i="10"/>
  <c r="J513" i="10"/>
  <c r="K513" i="10"/>
  <c r="L513" i="10"/>
  <c r="M513" i="10"/>
  <c r="N513" i="10"/>
  <c r="E514" i="10"/>
  <c r="I514" i="10"/>
  <c r="J514" i="10"/>
  <c r="M514" i="10"/>
  <c r="K514" i="10"/>
  <c r="L514" i="10"/>
  <c r="N514" i="10"/>
  <c r="E515" i="10"/>
  <c r="I515" i="10"/>
  <c r="J515" i="10"/>
  <c r="K515" i="10"/>
  <c r="N515" i="10"/>
  <c r="L515" i="10"/>
  <c r="E516" i="10"/>
  <c r="I516" i="10"/>
  <c r="J516" i="10"/>
  <c r="K516" i="10"/>
  <c r="L516" i="10"/>
  <c r="M516" i="10"/>
  <c r="E517" i="10"/>
  <c r="I517" i="10"/>
  <c r="J517" i="10"/>
  <c r="K517" i="10"/>
  <c r="L517" i="10"/>
  <c r="M517" i="10"/>
  <c r="N517" i="10"/>
  <c r="E518" i="10"/>
  <c r="I518" i="10"/>
  <c r="J518" i="10"/>
  <c r="M518" i="10"/>
  <c r="K518" i="10"/>
  <c r="L518" i="10"/>
  <c r="E519" i="10"/>
  <c r="I519" i="10"/>
  <c r="J519" i="10"/>
  <c r="M519" i="10"/>
  <c r="K519" i="10"/>
  <c r="N519" i="10"/>
  <c r="L519" i="10"/>
  <c r="E520" i="10"/>
  <c r="I520" i="10"/>
  <c r="J520" i="10"/>
  <c r="K520" i="10"/>
  <c r="N520" i="10"/>
  <c r="L520" i="10"/>
  <c r="M520" i="10"/>
  <c r="E521" i="10"/>
  <c r="I521" i="10"/>
  <c r="J521" i="10"/>
  <c r="K521" i="10"/>
  <c r="L521" i="10"/>
  <c r="M521" i="10"/>
  <c r="N521" i="10"/>
  <c r="E522" i="10"/>
  <c r="I522" i="10"/>
  <c r="J522" i="10"/>
  <c r="M522" i="10"/>
  <c r="K522" i="10"/>
  <c r="L522" i="10"/>
  <c r="N522" i="10"/>
  <c r="E523" i="10"/>
  <c r="I523" i="10"/>
  <c r="J523" i="10"/>
  <c r="K523" i="10"/>
  <c r="N523" i="10"/>
  <c r="L523" i="10"/>
  <c r="E524" i="10"/>
  <c r="I524" i="10"/>
  <c r="J524" i="10"/>
  <c r="K524" i="10"/>
  <c r="L524" i="10"/>
  <c r="M524" i="10"/>
  <c r="E525" i="10"/>
  <c r="I525" i="10"/>
  <c r="J525" i="10"/>
  <c r="K525" i="10"/>
  <c r="L525" i="10"/>
  <c r="M525" i="10"/>
  <c r="N525" i="10"/>
  <c r="E526" i="10"/>
  <c r="I526" i="10"/>
  <c r="J526" i="10"/>
  <c r="M526" i="10"/>
  <c r="K526" i="10"/>
  <c r="L526" i="10"/>
  <c r="E527" i="10"/>
  <c r="I527" i="10"/>
  <c r="J527" i="10"/>
  <c r="M527" i="10"/>
  <c r="K527" i="10"/>
  <c r="N527" i="10"/>
  <c r="L527" i="10"/>
  <c r="E528" i="10"/>
  <c r="I528" i="10"/>
  <c r="J528" i="10"/>
  <c r="K528" i="10"/>
  <c r="N528" i="10"/>
  <c r="L528" i="10"/>
  <c r="M528" i="10"/>
  <c r="E529" i="10"/>
  <c r="I529" i="10"/>
  <c r="J529" i="10"/>
  <c r="K529" i="10"/>
  <c r="L529" i="10"/>
  <c r="M529" i="10"/>
  <c r="N529" i="10"/>
  <c r="E530" i="10"/>
  <c r="I530" i="10"/>
  <c r="J530" i="10"/>
  <c r="M530" i="10"/>
  <c r="K530" i="10"/>
  <c r="L530" i="10"/>
  <c r="N530" i="10"/>
  <c r="E531" i="10"/>
  <c r="I531" i="10"/>
  <c r="J531" i="10"/>
  <c r="K531" i="10"/>
  <c r="N531" i="10"/>
  <c r="L531" i="10"/>
  <c r="E532" i="10"/>
  <c r="I532" i="10"/>
  <c r="J532" i="10"/>
  <c r="K532" i="10"/>
  <c r="L532" i="10"/>
  <c r="M532" i="10"/>
  <c r="E533" i="10"/>
  <c r="I533" i="10"/>
  <c r="J533" i="10"/>
  <c r="K533" i="10"/>
  <c r="L533" i="10"/>
  <c r="M533" i="10"/>
  <c r="N533" i="10"/>
  <c r="E534" i="10"/>
  <c r="I534" i="10"/>
  <c r="J534" i="10"/>
  <c r="M534" i="10"/>
  <c r="K534" i="10"/>
  <c r="L534" i="10"/>
  <c r="E535" i="10"/>
  <c r="I535" i="10"/>
  <c r="J535" i="10"/>
  <c r="M535" i="10"/>
  <c r="K535" i="10"/>
  <c r="N535" i="10"/>
  <c r="L535" i="10"/>
  <c r="E536" i="10"/>
  <c r="I536" i="10"/>
  <c r="J536" i="10"/>
  <c r="K536" i="10"/>
  <c r="N536" i="10"/>
  <c r="L536" i="10"/>
  <c r="M536" i="10"/>
  <c r="E537" i="10"/>
  <c r="I537" i="10"/>
  <c r="J537" i="10"/>
  <c r="K537" i="10"/>
  <c r="L537" i="10"/>
  <c r="M537" i="10"/>
  <c r="N537" i="10"/>
  <c r="E538" i="10"/>
  <c r="I538" i="10"/>
  <c r="J538" i="10"/>
  <c r="M538" i="10"/>
  <c r="K538" i="10"/>
  <c r="L538" i="10"/>
  <c r="N538" i="10"/>
  <c r="E539" i="10"/>
  <c r="I539" i="10"/>
  <c r="J539" i="10"/>
  <c r="K539" i="10"/>
  <c r="N539" i="10"/>
  <c r="L539" i="10"/>
  <c r="E540" i="10"/>
  <c r="I540" i="10"/>
  <c r="J540" i="10"/>
  <c r="K540" i="10"/>
  <c r="L540" i="10"/>
  <c r="M540" i="10"/>
  <c r="E541" i="10"/>
  <c r="I541" i="10"/>
  <c r="J541" i="10"/>
  <c r="K541" i="10"/>
  <c r="L541" i="10"/>
  <c r="M541" i="10"/>
  <c r="N541" i="10"/>
  <c r="E542" i="10"/>
  <c r="I542" i="10"/>
  <c r="J542" i="10"/>
  <c r="M542" i="10"/>
  <c r="K542" i="10"/>
  <c r="L542" i="10"/>
  <c r="E543" i="10"/>
  <c r="I543" i="10"/>
  <c r="J543" i="10"/>
  <c r="M543" i="10"/>
  <c r="K543" i="10"/>
  <c r="N543" i="10"/>
  <c r="L543" i="10"/>
  <c r="E544" i="10"/>
  <c r="I544" i="10"/>
  <c r="J544" i="10"/>
  <c r="K544" i="10"/>
  <c r="N544" i="10"/>
  <c r="L544" i="10"/>
  <c r="M544" i="10"/>
  <c r="E545" i="10"/>
  <c r="I545" i="10"/>
  <c r="J545" i="10"/>
  <c r="K545" i="10"/>
  <c r="L545" i="10"/>
  <c r="M545" i="10"/>
  <c r="N545" i="10"/>
  <c r="E546" i="10"/>
  <c r="I546" i="10"/>
  <c r="J546" i="10"/>
  <c r="M546" i="10"/>
  <c r="K546" i="10"/>
  <c r="L546" i="10"/>
  <c r="N546" i="10"/>
  <c r="E547" i="10"/>
  <c r="I547" i="10"/>
  <c r="J547" i="10"/>
  <c r="K547" i="10"/>
  <c r="N547" i="10"/>
  <c r="L547" i="10"/>
  <c r="E548" i="10"/>
  <c r="I548" i="10"/>
  <c r="J548" i="10"/>
  <c r="K548" i="10"/>
  <c r="L548" i="10"/>
  <c r="M548" i="10"/>
  <c r="E549" i="10"/>
  <c r="I549" i="10"/>
  <c r="J549" i="10"/>
  <c r="K549" i="10"/>
  <c r="L549" i="10"/>
  <c r="M549" i="10"/>
  <c r="N549" i="10"/>
  <c r="E550" i="10"/>
  <c r="I550" i="10"/>
  <c r="J550" i="10"/>
  <c r="M550" i="10"/>
  <c r="K550" i="10"/>
  <c r="L550" i="10"/>
  <c r="E551" i="10"/>
  <c r="I551" i="10"/>
  <c r="J551" i="10"/>
  <c r="M551" i="10"/>
  <c r="K551" i="10"/>
  <c r="N551" i="10"/>
  <c r="L551" i="10"/>
  <c r="E552" i="10"/>
  <c r="I552" i="10"/>
  <c r="J552" i="10"/>
  <c r="K552" i="10"/>
  <c r="N552" i="10"/>
  <c r="L552" i="10"/>
  <c r="M552" i="10"/>
  <c r="E553" i="10"/>
  <c r="I553" i="10"/>
  <c r="J553" i="10"/>
  <c r="K553" i="10"/>
  <c r="L553" i="10"/>
  <c r="M553" i="10"/>
  <c r="N553" i="10"/>
  <c r="E554" i="10"/>
  <c r="I554" i="10"/>
  <c r="J554" i="10"/>
  <c r="M554" i="10"/>
  <c r="K554" i="10"/>
  <c r="L554" i="10"/>
  <c r="N554" i="10"/>
  <c r="E555" i="10"/>
  <c r="I555" i="10"/>
  <c r="J555" i="10"/>
  <c r="K555" i="10"/>
  <c r="N555" i="10"/>
  <c r="L555" i="10"/>
  <c r="E556" i="10"/>
  <c r="I556" i="10"/>
  <c r="J556" i="10"/>
  <c r="K556" i="10"/>
  <c r="L556" i="10"/>
  <c r="M556" i="10"/>
  <c r="E557" i="10"/>
  <c r="I557" i="10"/>
  <c r="J557" i="10"/>
  <c r="K557" i="10"/>
  <c r="L557" i="10"/>
  <c r="M557" i="10"/>
  <c r="N557" i="10"/>
  <c r="E558" i="10"/>
  <c r="I558" i="10"/>
  <c r="J558" i="10"/>
  <c r="M558" i="10"/>
  <c r="K558" i="10"/>
  <c r="L558" i="10"/>
  <c r="E559" i="10"/>
  <c r="I559" i="10"/>
  <c r="J559" i="10"/>
  <c r="M559" i="10"/>
  <c r="K559" i="10"/>
  <c r="N559" i="10"/>
  <c r="L559" i="10"/>
  <c r="E560" i="10"/>
  <c r="I560" i="10"/>
  <c r="J560" i="10"/>
  <c r="K560" i="10"/>
  <c r="N560" i="10"/>
  <c r="L560" i="10"/>
  <c r="M560" i="10"/>
  <c r="E561" i="10"/>
  <c r="I561" i="10"/>
  <c r="J561" i="10"/>
  <c r="K561" i="10"/>
  <c r="L561" i="10"/>
  <c r="M561" i="10"/>
  <c r="N561" i="10"/>
  <c r="E562" i="10"/>
  <c r="I562" i="10"/>
  <c r="J562" i="10"/>
  <c r="M562" i="10"/>
  <c r="K562" i="10"/>
  <c r="L562" i="10"/>
  <c r="N562" i="10"/>
  <c r="E563" i="10"/>
  <c r="I563" i="10"/>
  <c r="J563" i="10"/>
  <c r="K563" i="10"/>
  <c r="N563" i="10"/>
  <c r="L563" i="10"/>
  <c r="E564" i="10"/>
  <c r="I564" i="10"/>
  <c r="J564" i="10"/>
  <c r="K564" i="10"/>
  <c r="L564" i="10"/>
  <c r="M564" i="10"/>
  <c r="E565" i="10"/>
  <c r="I565" i="10"/>
  <c r="J565" i="10"/>
  <c r="K565" i="10"/>
  <c r="L565" i="10"/>
  <c r="M565" i="10"/>
  <c r="N565" i="10"/>
  <c r="E566" i="10"/>
  <c r="I566" i="10"/>
  <c r="J566" i="10"/>
  <c r="M566" i="10"/>
  <c r="K566" i="10"/>
  <c r="L566" i="10"/>
  <c r="E567" i="10"/>
  <c r="I567" i="10"/>
  <c r="J567" i="10"/>
  <c r="M567" i="10"/>
  <c r="K567" i="10"/>
  <c r="N567" i="10"/>
  <c r="L567" i="10"/>
  <c r="E568" i="10"/>
  <c r="I568" i="10"/>
  <c r="J568" i="10"/>
  <c r="K568" i="10"/>
  <c r="N568" i="10"/>
  <c r="L568" i="10"/>
  <c r="M568" i="10"/>
  <c r="E569" i="10"/>
  <c r="I569" i="10"/>
  <c r="J569" i="10"/>
  <c r="K569" i="10"/>
  <c r="L569" i="10"/>
  <c r="M569" i="10"/>
  <c r="N569" i="10"/>
  <c r="E570" i="10"/>
  <c r="I570" i="10"/>
  <c r="J570" i="10"/>
  <c r="M570" i="10"/>
  <c r="K570" i="10"/>
  <c r="L570" i="10"/>
  <c r="N570" i="10"/>
  <c r="E571" i="10"/>
  <c r="I571" i="10"/>
  <c r="J571" i="10"/>
  <c r="K571" i="10"/>
  <c r="N571" i="10"/>
  <c r="L571" i="10"/>
  <c r="E572" i="10"/>
  <c r="I572" i="10"/>
  <c r="J572" i="10"/>
  <c r="K572" i="10"/>
  <c r="L572" i="10"/>
  <c r="M572" i="10"/>
  <c r="E573" i="10"/>
  <c r="I573" i="10"/>
  <c r="J573" i="10"/>
  <c r="K573" i="10"/>
  <c r="L573" i="10"/>
  <c r="M573" i="10"/>
  <c r="N573" i="10"/>
  <c r="E574" i="10"/>
  <c r="I574" i="10"/>
  <c r="J574" i="10"/>
  <c r="M574" i="10"/>
  <c r="K574" i="10"/>
  <c r="L574" i="10"/>
  <c r="E575" i="10"/>
  <c r="I575" i="10"/>
  <c r="J575" i="10"/>
  <c r="M575" i="10"/>
  <c r="K575" i="10"/>
  <c r="N575" i="10"/>
  <c r="L575" i="10"/>
  <c r="E576" i="10"/>
  <c r="I576" i="10"/>
  <c r="J576" i="10"/>
  <c r="K576" i="10"/>
  <c r="N576" i="10"/>
  <c r="L576" i="10"/>
  <c r="M576" i="10"/>
  <c r="E577" i="10"/>
  <c r="I577" i="10"/>
  <c r="J577" i="10"/>
  <c r="K577" i="10"/>
  <c r="L577" i="10"/>
  <c r="M577" i="10"/>
  <c r="N577" i="10"/>
  <c r="E578" i="10"/>
  <c r="I578" i="10"/>
  <c r="J578" i="10"/>
  <c r="M578" i="10"/>
  <c r="K578" i="10"/>
  <c r="L578" i="10"/>
  <c r="N578" i="10"/>
  <c r="E579" i="10"/>
  <c r="I579" i="10"/>
  <c r="J579" i="10"/>
  <c r="K579" i="10"/>
  <c r="N579" i="10"/>
  <c r="L579" i="10"/>
  <c r="E580" i="10"/>
  <c r="I580" i="10"/>
  <c r="J580" i="10"/>
  <c r="K580" i="10"/>
  <c r="L580" i="10"/>
  <c r="M580" i="10"/>
  <c r="E581" i="10"/>
  <c r="I581" i="10"/>
  <c r="J581" i="10"/>
  <c r="K581" i="10"/>
  <c r="L581" i="10"/>
  <c r="M581" i="10"/>
  <c r="N581" i="10"/>
  <c r="E582" i="10"/>
  <c r="I582" i="10"/>
  <c r="J582" i="10"/>
  <c r="M582" i="10"/>
  <c r="K582" i="10"/>
  <c r="L582" i="10"/>
  <c r="E583" i="10"/>
  <c r="I583" i="10"/>
  <c r="J583" i="10"/>
  <c r="M583" i="10"/>
  <c r="K583" i="10"/>
  <c r="N583" i="10"/>
  <c r="L583" i="10"/>
  <c r="E584" i="10"/>
  <c r="I584" i="10"/>
  <c r="J584" i="10"/>
  <c r="K584" i="10"/>
  <c r="N584" i="10"/>
  <c r="L584" i="10"/>
  <c r="M584" i="10"/>
  <c r="E585" i="10"/>
  <c r="I585" i="10"/>
  <c r="J585" i="10"/>
  <c r="K585" i="10"/>
  <c r="L585" i="10"/>
  <c r="M585" i="10"/>
  <c r="N585" i="10"/>
  <c r="E586" i="10"/>
  <c r="I586" i="10"/>
  <c r="J586" i="10"/>
  <c r="M586" i="10"/>
  <c r="K586" i="10"/>
  <c r="L586" i="10"/>
  <c r="N586" i="10"/>
  <c r="E587" i="10"/>
  <c r="I587" i="10"/>
  <c r="J587" i="10"/>
  <c r="K587" i="10"/>
  <c r="N587" i="10"/>
  <c r="L587" i="10"/>
  <c r="E588" i="10"/>
  <c r="I588" i="10"/>
  <c r="J588" i="10"/>
  <c r="K588" i="10"/>
  <c r="L588" i="10"/>
  <c r="M588" i="10"/>
  <c r="E589" i="10"/>
  <c r="I589" i="10"/>
  <c r="J589" i="10"/>
  <c r="K589" i="10"/>
  <c r="L589" i="10"/>
  <c r="M589" i="10"/>
  <c r="N589" i="10"/>
  <c r="E590" i="10"/>
  <c r="I590" i="10"/>
  <c r="J590" i="10"/>
  <c r="M590" i="10"/>
  <c r="K590" i="10"/>
  <c r="L590" i="10"/>
  <c r="E591" i="10"/>
  <c r="I591" i="10"/>
  <c r="J591" i="10"/>
  <c r="M591" i="10"/>
  <c r="K591" i="10"/>
  <c r="N591" i="10"/>
  <c r="L591" i="10"/>
  <c r="E592" i="10"/>
  <c r="I592" i="10"/>
  <c r="J592" i="10"/>
  <c r="K592" i="10"/>
  <c r="N592" i="10"/>
  <c r="L592" i="10"/>
  <c r="M592" i="10"/>
  <c r="E593" i="10"/>
  <c r="I593" i="10"/>
  <c r="J593" i="10"/>
  <c r="K593" i="10"/>
  <c r="L593" i="10"/>
  <c r="M593" i="10"/>
  <c r="N593" i="10"/>
  <c r="E594" i="10"/>
  <c r="I594" i="10"/>
  <c r="J594" i="10"/>
  <c r="M594" i="10"/>
  <c r="K594" i="10"/>
  <c r="L594" i="10"/>
  <c r="N594" i="10"/>
  <c r="E595" i="10"/>
  <c r="I595" i="10"/>
  <c r="J595" i="10"/>
  <c r="K595" i="10"/>
  <c r="N595" i="10"/>
  <c r="L595" i="10"/>
  <c r="E596" i="10"/>
  <c r="I596" i="10"/>
  <c r="J596" i="10"/>
  <c r="K596" i="10"/>
  <c r="L596" i="10"/>
  <c r="M596" i="10"/>
  <c r="E597" i="10"/>
  <c r="I597" i="10"/>
  <c r="J597" i="10"/>
  <c r="K597" i="10"/>
  <c r="L597" i="10"/>
  <c r="M597" i="10"/>
  <c r="N597" i="10"/>
  <c r="E598" i="10"/>
  <c r="I598" i="10"/>
  <c r="J598" i="10"/>
  <c r="M598" i="10"/>
  <c r="K598" i="10"/>
  <c r="L598" i="10"/>
  <c r="E599" i="10"/>
  <c r="I599" i="10"/>
  <c r="J599" i="10"/>
  <c r="M599" i="10"/>
  <c r="K599" i="10"/>
  <c r="N599" i="10"/>
  <c r="L599" i="10"/>
  <c r="E600" i="10"/>
  <c r="I600" i="10"/>
  <c r="J600" i="10"/>
  <c r="K600" i="10"/>
  <c r="N600" i="10"/>
  <c r="L600" i="10"/>
  <c r="M600" i="10"/>
  <c r="E601" i="10"/>
  <c r="I601" i="10"/>
  <c r="J601" i="10"/>
  <c r="K601" i="10"/>
  <c r="L601" i="10"/>
  <c r="M601" i="10"/>
  <c r="N601" i="10"/>
  <c r="E602" i="10"/>
  <c r="I602" i="10"/>
  <c r="J602" i="10"/>
  <c r="M602" i="10"/>
  <c r="K602" i="10"/>
  <c r="L602" i="10"/>
  <c r="N602" i="10"/>
  <c r="E603" i="10"/>
  <c r="I603" i="10"/>
  <c r="J603" i="10"/>
  <c r="K603" i="10"/>
  <c r="N603" i="10"/>
  <c r="L603" i="10"/>
  <c r="E604" i="10"/>
  <c r="I604" i="10"/>
  <c r="J604" i="10"/>
  <c r="K604" i="10"/>
  <c r="L604" i="10"/>
  <c r="M604" i="10"/>
  <c r="E605" i="10"/>
  <c r="I605" i="10"/>
  <c r="J605" i="10"/>
  <c r="K605" i="10"/>
  <c r="L605" i="10"/>
  <c r="M605" i="10"/>
  <c r="N605" i="10"/>
  <c r="E606" i="10"/>
  <c r="I606" i="10"/>
  <c r="J606" i="10"/>
  <c r="M606" i="10"/>
  <c r="K606" i="10"/>
  <c r="L606" i="10"/>
  <c r="E607" i="10"/>
  <c r="I607" i="10"/>
  <c r="J607" i="10"/>
  <c r="M607" i="10"/>
  <c r="K607" i="10"/>
  <c r="N607" i="10"/>
  <c r="L607" i="10"/>
  <c r="E608" i="10"/>
  <c r="I608" i="10"/>
  <c r="J608" i="10"/>
  <c r="K608" i="10"/>
  <c r="N608" i="10"/>
  <c r="L608" i="10"/>
  <c r="M608" i="10"/>
  <c r="E609" i="10"/>
  <c r="I609" i="10"/>
  <c r="J609" i="10"/>
  <c r="K609" i="10"/>
  <c r="L609" i="10"/>
  <c r="M609" i="10"/>
  <c r="N609" i="10"/>
  <c r="E610" i="10"/>
  <c r="I610" i="10"/>
  <c r="J610" i="10"/>
  <c r="M610" i="10"/>
  <c r="K610" i="10"/>
  <c r="L610" i="10"/>
  <c r="N610" i="10"/>
  <c r="E611" i="10"/>
  <c r="I611" i="10"/>
  <c r="J611" i="10"/>
  <c r="K611" i="10"/>
  <c r="N611" i="10"/>
  <c r="L611" i="10"/>
  <c r="E612" i="10"/>
  <c r="I612" i="10"/>
  <c r="J612" i="10"/>
  <c r="K612" i="10"/>
  <c r="L612" i="10"/>
  <c r="M612" i="10"/>
  <c r="E613" i="10"/>
  <c r="I613" i="10"/>
  <c r="J613" i="10"/>
  <c r="K613" i="10"/>
  <c r="L613" i="10"/>
  <c r="M613" i="10"/>
  <c r="N613" i="10"/>
  <c r="E614" i="10"/>
  <c r="I614" i="10"/>
  <c r="J614" i="10"/>
  <c r="M614" i="10"/>
  <c r="K614" i="10"/>
  <c r="L614" i="10"/>
  <c r="E615" i="10"/>
  <c r="I615" i="10"/>
  <c r="J615" i="10"/>
  <c r="M615" i="10"/>
  <c r="K615" i="10"/>
  <c r="N615" i="10"/>
  <c r="L615" i="10"/>
  <c r="E616" i="10"/>
  <c r="I616" i="10"/>
  <c r="J616" i="10"/>
  <c r="K616" i="10"/>
  <c r="N616" i="10"/>
  <c r="L616" i="10"/>
  <c r="M616" i="10"/>
  <c r="E617" i="10"/>
  <c r="I617" i="10"/>
  <c r="J617" i="10"/>
  <c r="K617" i="10"/>
  <c r="L617" i="10"/>
  <c r="M617" i="10"/>
  <c r="N617" i="10"/>
  <c r="E618" i="10"/>
  <c r="I618" i="10"/>
  <c r="J618" i="10"/>
  <c r="M618" i="10"/>
  <c r="K618" i="10"/>
  <c r="L618" i="10"/>
  <c r="N618" i="10"/>
  <c r="E619" i="10"/>
  <c r="I619" i="10"/>
  <c r="J619" i="10"/>
  <c r="K619" i="10"/>
  <c r="N619" i="10"/>
  <c r="L619" i="10"/>
  <c r="E620" i="10"/>
  <c r="I620" i="10"/>
  <c r="J620" i="10"/>
  <c r="K620" i="10"/>
  <c r="L620" i="10"/>
  <c r="M620" i="10"/>
  <c r="E621" i="10"/>
  <c r="I621" i="10"/>
  <c r="J621" i="10"/>
  <c r="K621" i="10"/>
  <c r="L621" i="10"/>
  <c r="M621" i="10"/>
  <c r="N621" i="10"/>
  <c r="E622" i="10"/>
  <c r="I622" i="10"/>
  <c r="J622" i="10"/>
  <c r="M622" i="10"/>
  <c r="K622" i="10"/>
  <c r="L622" i="10"/>
  <c r="E623" i="10"/>
  <c r="I623" i="10"/>
  <c r="J623" i="10"/>
  <c r="M623" i="10"/>
  <c r="K623" i="10"/>
  <c r="N623" i="10"/>
  <c r="L623" i="10"/>
  <c r="E624" i="10"/>
  <c r="I624" i="10"/>
  <c r="J624" i="10"/>
  <c r="K624" i="10"/>
  <c r="N624" i="10"/>
  <c r="L624" i="10"/>
  <c r="M624" i="10"/>
  <c r="E625" i="10"/>
  <c r="I625" i="10"/>
  <c r="J625" i="10"/>
  <c r="K625" i="10"/>
  <c r="L625" i="10"/>
  <c r="M625" i="10"/>
  <c r="N625" i="10"/>
  <c r="E626" i="10"/>
  <c r="I626" i="10"/>
  <c r="J626" i="10"/>
  <c r="M626" i="10"/>
  <c r="K626" i="10"/>
  <c r="L626" i="10"/>
  <c r="N626" i="10"/>
  <c r="E627" i="10"/>
  <c r="I627" i="10"/>
  <c r="J627" i="10"/>
  <c r="K627" i="10"/>
  <c r="N627" i="10"/>
  <c r="L627" i="10"/>
  <c r="E628" i="10"/>
  <c r="I628" i="10"/>
  <c r="J628" i="10"/>
  <c r="K628" i="10"/>
  <c r="L628" i="10"/>
  <c r="M628" i="10"/>
  <c r="E629" i="10"/>
  <c r="I629" i="10"/>
  <c r="J629" i="10"/>
  <c r="K629" i="10"/>
  <c r="L629" i="10"/>
  <c r="M629" i="10"/>
  <c r="N629" i="10"/>
  <c r="E630" i="10"/>
  <c r="I630" i="10"/>
  <c r="J630" i="10"/>
  <c r="M630" i="10"/>
  <c r="K630" i="10"/>
  <c r="L630" i="10"/>
  <c r="E631" i="10"/>
  <c r="I631" i="10"/>
  <c r="J631" i="10"/>
  <c r="M631" i="10"/>
  <c r="K631" i="10"/>
  <c r="N631" i="10"/>
  <c r="L631" i="10"/>
  <c r="E632" i="10"/>
  <c r="I632" i="10"/>
  <c r="J632" i="10"/>
  <c r="K632" i="10"/>
  <c r="N632" i="10"/>
  <c r="L632" i="10"/>
  <c r="M632" i="10"/>
  <c r="E633" i="10"/>
  <c r="I633" i="10"/>
  <c r="J633" i="10"/>
  <c r="K633" i="10"/>
  <c r="L633" i="10"/>
  <c r="M633" i="10"/>
  <c r="N633" i="10"/>
  <c r="E634" i="10"/>
  <c r="I634" i="10"/>
  <c r="J634" i="10"/>
  <c r="M634" i="10"/>
  <c r="K634" i="10"/>
  <c r="L634" i="10"/>
  <c r="N634" i="10"/>
  <c r="E635" i="10"/>
  <c r="I635" i="10"/>
  <c r="J635" i="10"/>
  <c r="K635" i="10"/>
  <c r="N635" i="10"/>
  <c r="L635" i="10"/>
  <c r="E636" i="10"/>
  <c r="I636" i="10"/>
  <c r="J636" i="10"/>
  <c r="K636" i="10"/>
  <c r="L636" i="10"/>
  <c r="M636" i="10"/>
  <c r="E637" i="10"/>
  <c r="I637" i="10"/>
  <c r="J637" i="10"/>
  <c r="K637" i="10"/>
  <c r="L637" i="10"/>
  <c r="M637" i="10"/>
  <c r="N637" i="10"/>
  <c r="E638" i="10"/>
  <c r="I638" i="10"/>
  <c r="J638" i="10"/>
  <c r="M638" i="10"/>
  <c r="K638" i="10"/>
  <c r="L638" i="10"/>
  <c r="E639" i="10"/>
  <c r="I639" i="10"/>
  <c r="J639" i="10"/>
  <c r="M639" i="10"/>
  <c r="K639" i="10"/>
  <c r="N639" i="10"/>
  <c r="L639" i="10"/>
  <c r="E640" i="10"/>
  <c r="I640" i="10"/>
  <c r="J640" i="10"/>
  <c r="K640" i="10"/>
  <c r="N640" i="10"/>
  <c r="L640" i="10"/>
  <c r="M640" i="10"/>
  <c r="E641" i="10"/>
  <c r="I641" i="10"/>
  <c r="J641" i="10"/>
  <c r="K641" i="10"/>
  <c r="L641" i="10"/>
  <c r="M641" i="10"/>
  <c r="N641" i="10"/>
  <c r="E642" i="10"/>
  <c r="I642" i="10"/>
  <c r="J642" i="10"/>
  <c r="M642" i="10"/>
  <c r="K642" i="10"/>
  <c r="L642" i="10"/>
  <c r="N642" i="10"/>
  <c r="E643" i="10"/>
  <c r="I643" i="10"/>
  <c r="J643" i="10"/>
  <c r="K643" i="10"/>
  <c r="N643" i="10"/>
  <c r="L643" i="10"/>
  <c r="E644" i="10"/>
  <c r="I644" i="10"/>
  <c r="J644" i="10"/>
  <c r="K644" i="10"/>
  <c r="L644" i="10"/>
  <c r="M644" i="10"/>
  <c r="E645" i="10"/>
  <c r="I645" i="10"/>
  <c r="J645" i="10"/>
  <c r="K645" i="10"/>
  <c r="L645" i="10"/>
  <c r="M645" i="10"/>
  <c r="N645" i="10"/>
  <c r="E646" i="10"/>
  <c r="I646" i="10"/>
  <c r="J646" i="10"/>
  <c r="M646" i="10"/>
  <c r="K646" i="10"/>
  <c r="L646" i="10"/>
  <c r="E647" i="10"/>
  <c r="I647" i="10"/>
  <c r="J647" i="10"/>
  <c r="M647" i="10"/>
  <c r="K647" i="10"/>
  <c r="N647" i="10"/>
  <c r="L647" i="10"/>
  <c r="E648" i="10"/>
  <c r="I648" i="10"/>
  <c r="J648" i="10"/>
  <c r="K648" i="10"/>
  <c r="N648" i="10"/>
  <c r="L648" i="10"/>
  <c r="M648" i="10"/>
  <c r="E649" i="10"/>
  <c r="I649" i="10"/>
  <c r="J649" i="10"/>
  <c r="K649" i="10"/>
  <c r="L649" i="10"/>
  <c r="M649" i="10"/>
  <c r="N649" i="10"/>
  <c r="E650" i="10"/>
  <c r="I650" i="10"/>
  <c r="J650" i="10"/>
  <c r="M650" i="10"/>
  <c r="K650" i="10"/>
  <c r="L650" i="10"/>
  <c r="N650" i="10"/>
  <c r="E651" i="10"/>
  <c r="I651" i="10"/>
  <c r="J651" i="10"/>
  <c r="K651" i="10"/>
  <c r="N651" i="10"/>
  <c r="L651" i="10"/>
  <c r="E652" i="10"/>
  <c r="I652" i="10"/>
  <c r="J652" i="10"/>
  <c r="K652" i="10"/>
  <c r="L652" i="10"/>
  <c r="M652" i="10"/>
  <c r="E653" i="10"/>
  <c r="I653" i="10"/>
  <c r="J653" i="10"/>
  <c r="K653" i="10"/>
  <c r="L653" i="10"/>
  <c r="M653" i="10"/>
  <c r="N653" i="10"/>
  <c r="E654" i="10"/>
  <c r="I654" i="10"/>
  <c r="J654" i="10"/>
  <c r="M654" i="10"/>
  <c r="K654" i="10"/>
  <c r="L654" i="10"/>
  <c r="E655" i="10"/>
  <c r="I655" i="10"/>
  <c r="J655" i="10"/>
  <c r="M655" i="10"/>
  <c r="K655" i="10"/>
  <c r="N655" i="10"/>
  <c r="L655" i="10"/>
  <c r="E656" i="10"/>
  <c r="I656" i="10"/>
  <c r="J656" i="10"/>
  <c r="K656" i="10"/>
  <c r="N656" i="10"/>
  <c r="L656" i="10"/>
  <c r="M656" i="10"/>
  <c r="E657" i="10"/>
  <c r="I657" i="10"/>
  <c r="J657" i="10"/>
  <c r="K657" i="10"/>
  <c r="L657" i="10"/>
  <c r="M657" i="10"/>
  <c r="N657" i="10"/>
  <c r="E658" i="10"/>
  <c r="I658" i="10"/>
  <c r="J658" i="10"/>
  <c r="M658" i="10"/>
  <c r="K658" i="10"/>
  <c r="L658" i="10"/>
  <c r="N658" i="10"/>
  <c r="E659" i="10"/>
  <c r="I659" i="10"/>
  <c r="J659" i="10"/>
  <c r="K659" i="10"/>
  <c r="N659" i="10"/>
  <c r="L659" i="10"/>
  <c r="E660" i="10"/>
  <c r="I660" i="10"/>
  <c r="J660" i="10"/>
  <c r="K660" i="10"/>
  <c r="L660" i="10"/>
  <c r="M660" i="10"/>
  <c r="E661" i="10"/>
  <c r="I661" i="10"/>
  <c r="J661" i="10"/>
  <c r="K661" i="10"/>
  <c r="L661" i="10"/>
  <c r="M661" i="10"/>
  <c r="N661" i="10"/>
  <c r="E662" i="10"/>
  <c r="I662" i="10"/>
  <c r="J662" i="10"/>
  <c r="M662" i="10"/>
  <c r="K662" i="10"/>
  <c r="L662" i="10"/>
  <c r="E663" i="10"/>
  <c r="I663" i="10"/>
  <c r="J663" i="10"/>
  <c r="M663" i="10"/>
  <c r="K663" i="10"/>
  <c r="N663" i="10"/>
  <c r="L663" i="10"/>
  <c r="E664" i="10"/>
  <c r="I664" i="10"/>
  <c r="J664" i="10"/>
  <c r="K664" i="10"/>
  <c r="N664" i="10"/>
  <c r="L664" i="10"/>
  <c r="M664" i="10"/>
  <c r="E665" i="10"/>
  <c r="I665" i="10"/>
  <c r="J665" i="10"/>
  <c r="K665" i="10"/>
  <c r="L665" i="10"/>
  <c r="M665" i="10"/>
  <c r="N665" i="10"/>
  <c r="E666" i="10"/>
  <c r="I666" i="10"/>
  <c r="J666" i="10"/>
  <c r="M666" i="10"/>
  <c r="K666" i="10"/>
  <c r="L666" i="10"/>
  <c r="N666" i="10"/>
  <c r="E667" i="10"/>
  <c r="I667" i="10"/>
  <c r="J667" i="10"/>
  <c r="K667" i="10"/>
  <c r="N667" i="10"/>
  <c r="L667" i="10"/>
  <c r="E668" i="10"/>
  <c r="I668" i="10"/>
  <c r="J668" i="10"/>
  <c r="K668" i="10"/>
  <c r="L668" i="10"/>
  <c r="M668" i="10"/>
  <c r="E669" i="10"/>
  <c r="I669" i="10"/>
  <c r="J669" i="10"/>
  <c r="K669" i="10"/>
  <c r="L669" i="10"/>
  <c r="M669" i="10"/>
  <c r="N669" i="10"/>
  <c r="E670" i="10"/>
  <c r="I670" i="10"/>
  <c r="J670" i="10"/>
  <c r="M670" i="10"/>
  <c r="K670" i="10"/>
  <c r="L670" i="10"/>
  <c r="E671" i="10"/>
  <c r="I671" i="10"/>
  <c r="J671" i="10"/>
  <c r="M671" i="10"/>
  <c r="K671" i="10"/>
  <c r="N671" i="10"/>
  <c r="L671" i="10"/>
  <c r="E672" i="10"/>
  <c r="I672" i="10"/>
  <c r="J672" i="10"/>
  <c r="K672" i="10"/>
  <c r="N672" i="10"/>
  <c r="L672" i="10"/>
  <c r="M672" i="10"/>
  <c r="E673" i="10"/>
  <c r="I673" i="10"/>
  <c r="J673" i="10"/>
  <c r="K673" i="10"/>
  <c r="L673" i="10"/>
  <c r="M673" i="10"/>
  <c r="N673" i="10"/>
  <c r="E674" i="10"/>
  <c r="I674" i="10"/>
  <c r="J674" i="10"/>
  <c r="M674" i="10"/>
  <c r="K674" i="10"/>
  <c r="L674" i="10"/>
  <c r="N674" i="10"/>
  <c r="E675" i="10"/>
  <c r="I675" i="10"/>
  <c r="J675" i="10"/>
  <c r="K675" i="10"/>
  <c r="N675" i="10"/>
  <c r="L675" i="10"/>
  <c r="E676" i="10"/>
  <c r="I676" i="10"/>
  <c r="J676" i="10"/>
  <c r="K676" i="10"/>
  <c r="L676" i="10"/>
  <c r="M676" i="10"/>
  <c r="E677" i="10"/>
  <c r="I677" i="10"/>
  <c r="J677" i="10"/>
  <c r="K677" i="10"/>
  <c r="L677" i="10"/>
  <c r="M677" i="10"/>
  <c r="N677" i="10"/>
  <c r="E678" i="10"/>
  <c r="I678" i="10"/>
  <c r="J678" i="10"/>
  <c r="M678" i="10"/>
  <c r="K678" i="10"/>
  <c r="L678" i="10"/>
  <c r="E679" i="10"/>
  <c r="I679" i="10"/>
  <c r="J679" i="10"/>
  <c r="M679" i="10"/>
  <c r="K679" i="10"/>
  <c r="N679" i="10"/>
  <c r="L679" i="10"/>
  <c r="E680" i="10"/>
  <c r="I680" i="10"/>
  <c r="J680" i="10"/>
  <c r="K680" i="10"/>
  <c r="N680" i="10"/>
  <c r="L680" i="10"/>
  <c r="M680" i="10"/>
  <c r="E681" i="10"/>
  <c r="I681" i="10"/>
  <c r="J681" i="10"/>
  <c r="K681" i="10"/>
  <c r="L681" i="10"/>
  <c r="M681" i="10"/>
  <c r="N681" i="10"/>
  <c r="E682" i="10"/>
  <c r="I682" i="10"/>
  <c r="J682" i="10"/>
  <c r="M682" i="10"/>
  <c r="K682" i="10"/>
  <c r="L682" i="10"/>
  <c r="N682" i="10"/>
  <c r="E683" i="10"/>
  <c r="I683" i="10"/>
  <c r="J683" i="10"/>
  <c r="K683" i="10"/>
  <c r="N683" i="10"/>
  <c r="L683" i="10"/>
  <c r="E684" i="10"/>
  <c r="I684" i="10"/>
  <c r="J684" i="10"/>
  <c r="K684" i="10"/>
  <c r="L684" i="10"/>
  <c r="M684" i="10"/>
  <c r="E685" i="10"/>
  <c r="I685" i="10"/>
  <c r="J685" i="10"/>
  <c r="K685" i="10"/>
  <c r="L685" i="10"/>
  <c r="M685" i="10"/>
  <c r="N685" i="10"/>
  <c r="E686" i="10"/>
  <c r="I686" i="10"/>
  <c r="J686" i="10"/>
  <c r="M686" i="10"/>
  <c r="K686" i="10"/>
  <c r="L686" i="10"/>
  <c r="E687" i="10"/>
  <c r="I687" i="10"/>
  <c r="J687" i="10"/>
  <c r="M687" i="10"/>
  <c r="K687" i="10"/>
  <c r="N687" i="10"/>
  <c r="L687" i="10"/>
  <c r="E688" i="10"/>
  <c r="I688" i="10"/>
  <c r="J688" i="10"/>
  <c r="K688" i="10"/>
  <c r="N688" i="10"/>
  <c r="L688" i="10"/>
  <c r="M688" i="10"/>
  <c r="E689" i="10"/>
  <c r="I689" i="10"/>
  <c r="J689" i="10"/>
  <c r="K689" i="10"/>
  <c r="L689" i="10"/>
  <c r="M689" i="10"/>
  <c r="N689" i="10"/>
  <c r="E690" i="10"/>
  <c r="I690" i="10"/>
  <c r="J690" i="10"/>
  <c r="M690" i="10"/>
  <c r="K690" i="10"/>
  <c r="L690" i="10"/>
  <c r="N690" i="10"/>
  <c r="E691" i="10"/>
  <c r="I691" i="10"/>
  <c r="J691" i="10"/>
  <c r="K691" i="10"/>
  <c r="N691" i="10"/>
  <c r="L691" i="10"/>
  <c r="E692" i="10"/>
  <c r="I692" i="10"/>
  <c r="J692" i="10"/>
  <c r="K692" i="10"/>
  <c r="L692" i="10"/>
  <c r="M692" i="10"/>
  <c r="E693" i="10"/>
  <c r="I693" i="10"/>
  <c r="J693" i="10"/>
  <c r="K693" i="10"/>
  <c r="L693" i="10"/>
  <c r="M693" i="10"/>
  <c r="N693" i="10"/>
  <c r="E694" i="10"/>
  <c r="I694" i="10"/>
  <c r="J694" i="10"/>
  <c r="M694" i="10"/>
  <c r="K694" i="10"/>
  <c r="L694" i="10"/>
  <c r="E695" i="10"/>
  <c r="I695" i="10"/>
  <c r="J695" i="10"/>
  <c r="M695" i="10"/>
  <c r="K695" i="10"/>
  <c r="N695" i="10"/>
  <c r="L695" i="10"/>
  <c r="E696" i="10"/>
  <c r="I696" i="10"/>
  <c r="J696" i="10"/>
  <c r="K696" i="10"/>
  <c r="N696" i="10"/>
  <c r="L696" i="10"/>
  <c r="M696" i="10"/>
  <c r="E697" i="10"/>
  <c r="I697" i="10"/>
  <c r="J697" i="10"/>
  <c r="K697" i="10"/>
  <c r="L697" i="10"/>
  <c r="M697" i="10"/>
  <c r="N697" i="10"/>
  <c r="E698" i="10"/>
  <c r="I698" i="10"/>
  <c r="J698" i="10"/>
  <c r="M698" i="10"/>
  <c r="K698" i="10"/>
  <c r="L698" i="10"/>
  <c r="N698" i="10"/>
  <c r="E699" i="10"/>
  <c r="I699" i="10"/>
  <c r="J699" i="10"/>
  <c r="K699" i="10"/>
  <c r="N699" i="10"/>
  <c r="L699" i="10"/>
  <c r="E700" i="10"/>
  <c r="I700" i="10"/>
  <c r="J700" i="10"/>
  <c r="K700" i="10"/>
  <c r="L700" i="10"/>
  <c r="M700" i="10"/>
  <c r="E701" i="10"/>
  <c r="I701" i="10"/>
  <c r="J701" i="10"/>
  <c r="K701" i="10"/>
  <c r="L701" i="10"/>
  <c r="M701" i="10"/>
  <c r="N701" i="10"/>
  <c r="E702" i="10"/>
  <c r="I702" i="10"/>
  <c r="J702" i="10"/>
  <c r="M702" i="10"/>
  <c r="K702" i="10"/>
  <c r="L702" i="10"/>
  <c r="E703" i="10"/>
  <c r="I703" i="10"/>
  <c r="J703" i="10"/>
  <c r="M703" i="10"/>
  <c r="K703" i="10"/>
  <c r="N703" i="10"/>
  <c r="L703" i="10"/>
  <c r="E704" i="10"/>
  <c r="I704" i="10"/>
  <c r="J704" i="10"/>
  <c r="K704" i="10"/>
  <c r="N704" i="10"/>
  <c r="L704" i="10"/>
  <c r="M704" i="10"/>
  <c r="E705" i="10"/>
  <c r="I705" i="10"/>
  <c r="J705" i="10"/>
  <c r="K705" i="10"/>
  <c r="L705" i="10"/>
  <c r="M705" i="10"/>
  <c r="N705" i="10"/>
  <c r="E706" i="10"/>
  <c r="I706" i="10"/>
  <c r="J706" i="10"/>
  <c r="M706" i="10"/>
  <c r="K706" i="10"/>
  <c r="L706" i="10"/>
  <c r="N706" i="10"/>
  <c r="E707" i="10"/>
  <c r="I707" i="10"/>
  <c r="J707" i="10"/>
  <c r="K707" i="10"/>
  <c r="N707" i="10"/>
  <c r="L707" i="10"/>
  <c r="E708" i="10"/>
  <c r="I708" i="10"/>
  <c r="J708" i="10"/>
  <c r="K708" i="10"/>
  <c r="L708" i="10"/>
  <c r="M708" i="10"/>
  <c r="E709" i="10"/>
  <c r="I709" i="10"/>
  <c r="J709" i="10"/>
  <c r="K709" i="10"/>
  <c r="L709" i="10"/>
  <c r="M709" i="10"/>
  <c r="N709" i="10"/>
  <c r="E710" i="10"/>
  <c r="I710" i="10"/>
  <c r="J710" i="10"/>
  <c r="M710" i="10"/>
  <c r="K710" i="10"/>
  <c r="L710" i="10"/>
  <c r="E711" i="10"/>
  <c r="I711" i="10"/>
  <c r="J711" i="10"/>
  <c r="M711" i="10"/>
  <c r="K711" i="10"/>
  <c r="N711" i="10"/>
  <c r="L711" i="10"/>
  <c r="E712" i="10"/>
  <c r="I712" i="10"/>
  <c r="J712" i="10"/>
  <c r="K712" i="10"/>
  <c r="N712" i="10"/>
  <c r="L712" i="10"/>
  <c r="M712" i="10"/>
  <c r="E713" i="10"/>
  <c r="I713" i="10"/>
  <c r="J713" i="10"/>
  <c r="K713" i="10"/>
  <c r="L713" i="10"/>
  <c r="M713" i="10"/>
  <c r="N713" i="10"/>
  <c r="E714" i="10"/>
  <c r="I714" i="10"/>
  <c r="J714" i="10"/>
  <c r="M714" i="10"/>
  <c r="K714" i="10"/>
  <c r="L714" i="10"/>
  <c r="N714" i="10"/>
  <c r="E715" i="10"/>
  <c r="I715" i="10"/>
  <c r="J715" i="10"/>
  <c r="K715" i="10"/>
  <c r="N715" i="10"/>
  <c r="L715" i="10"/>
  <c r="E716" i="10"/>
  <c r="I716" i="10"/>
  <c r="J716" i="10"/>
  <c r="K716" i="10"/>
  <c r="L716" i="10"/>
  <c r="M716" i="10"/>
  <c r="E717" i="10"/>
  <c r="I717" i="10"/>
  <c r="J717" i="10"/>
  <c r="K717" i="10"/>
  <c r="L717" i="10"/>
  <c r="M717" i="10"/>
  <c r="N717" i="10"/>
  <c r="E718" i="10"/>
  <c r="I718" i="10"/>
  <c r="J718" i="10"/>
  <c r="M718" i="10"/>
  <c r="K718" i="10"/>
  <c r="L718" i="10"/>
  <c r="E719" i="10"/>
  <c r="I719" i="10"/>
  <c r="J719" i="10"/>
  <c r="M719" i="10"/>
  <c r="K719" i="10"/>
  <c r="N719" i="10"/>
  <c r="L719" i="10"/>
  <c r="E720" i="10"/>
  <c r="I720" i="10"/>
  <c r="J720" i="10"/>
  <c r="K720" i="10"/>
  <c r="N720" i="10"/>
  <c r="L720" i="10"/>
  <c r="M720" i="10"/>
  <c r="E721" i="10"/>
  <c r="I721" i="10"/>
  <c r="J721" i="10"/>
  <c r="K721" i="10"/>
  <c r="L721" i="10"/>
  <c r="M721" i="10"/>
  <c r="N721" i="10"/>
  <c r="E722" i="10"/>
  <c r="I722" i="10"/>
  <c r="J722" i="10"/>
  <c r="M722" i="10"/>
  <c r="K722" i="10"/>
  <c r="L722" i="10"/>
  <c r="N722" i="10"/>
  <c r="E723" i="10"/>
  <c r="I723" i="10"/>
  <c r="J723" i="10"/>
  <c r="K723" i="10"/>
  <c r="N723" i="10"/>
  <c r="L723" i="10"/>
  <c r="E724" i="10"/>
  <c r="I724" i="10"/>
  <c r="J724" i="10"/>
  <c r="K724" i="10"/>
  <c r="L724" i="10"/>
  <c r="M724" i="10"/>
  <c r="E725" i="10"/>
  <c r="I725" i="10"/>
  <c r="J725" i="10"/>
  <c r="K725" i="10"/>
  <c r="L725" i="10"/>
  <c r="M725" i="10"/>
  <c r="N725" i="10"/>
  <c r="E726" i="10"/>
  <c r="I726" i="10"/>
  <c r="J726" i="10"/>
  <c r="M726" i="10"/>
  <c r="K726" i="10"/>
  <c r="L726" i="10"/>
  <c r="E727" i="10"/>
  <c r="I727" i="10"/>
  <c r="J727" i="10"/>
  <c r="M727" i="10"/>
  <c r="K727" i="10"/>
  <c r="N727" i="10"/>
  <c r="L727" i="10"/>
  <c r="E728" i="10"/>
  <c r="I728" i="10"/>
  <c r="J728" i="10"/>
  <c r="K728" i="10"/>
  <c r="N728" i="10"/>
  <c r="L728" i="10"/>
  <c r="M728" i="10"/>
  <c r="E729" i="10"/>
  <c r="I729" i="10"/>
  <c r="J729" i="10"/>
  <c r="K729" i="10"/>
  <c r="L729" i="10"/>
  <c r="M729" i="10"/>
  <c r="N729" i="10"/>
  <c r="E730" i="10"/>
  <c r="I730" i="10"/>
  <c r="J730" i="10"/>
  <c r="M730" i="10"/>
  <c r="K730" i="10"/>
  <c r="L730" i="10"/>
  <c r="N730" i="10"/>
  <c r="E731" i="10"/>
  <c r="I731" i="10"/>
  <c r="J731" i="10"/>
  <c r="K731" i="10"/>
  <c r="N731" i="10"/>
  <c r="L731" i="10"/>
  <c r="E732" i="10"/>
  <c r="I732" i="10"/>
  <c r="J732" i="10"/>
  <c r="K732" i="10"/>
  <c r="L732" i="10"/>
  <c r="M732" i="10"/>
  <c r="E733" i="10"/>
  <c r="I733" i="10"/>
  <c r="J733" i="10"/>
  <c r="K733" i="10"/>
  <c r="L733" i="10"/>
  <c r="M733" i="10"/>
  <c r="N733" i="10"/>
  <c r="E734" i="10"/>
  <c r="I734" i="10"/>
  <c r="J734" i="10"/>
  <c r="M734" i="10"/>
  <c r="K734" i="10"/>
  <c r="L734" i="10"/>
  <c r="E735" i="10"/>
  <c r="I735" i="10"/>
  <c r="J735" i="10"/>
  <c r="M735" i="10"/>
  <c r="K735" i="10"/>
  <c r="N735" i="10"/>
  <c r="L735" i="10"/>
  <c r="E736" i="10"/>
  <c r="I736" i="10"/>
  <c r="J736" i="10"/>
  <c r="K736" i="10"/>
  <c r="N736" i="10"/>
  <c r="L736" i="10"/>
  <c r="M736" i="10"/>
  <c r="E737" i="10"/>
  <c r="I737" i="10"/>
  <c r="J737" i="10"/>
  <c r="K737" i="10"/>
  <c r="L737" i="10"/>
  <c r="M737" i="10"/>
  <c r="N737" i="10"/>
  <c r="E738" i="10"/>
  <c r="I738" i="10"/>
  <c r="J738" i="10"/>
  <c r="M738" i="10"/>
  <c r="K738" i="10"/>
  <c r="L738" i="10"/>
  <c r="N738" i="10"/>
  <c r="E739" i="10"/>
  <c r="I739" i="10"/>
  <c r="J739" i="10"/>
  <c r="K739" i="10"/>
  <c r="N739" i="10"/>
  <c r="L739" i="10"/>
  <c r="E740" i="10"/>
  <c r="I740" i="10"/>
  <c r="J740" i="10"/>
  <c r="K740" i="10"/>
  <c r="L740" i="10"/>
  <c r="M740" i="10"/>
  <c r="E741" i="10"/>
  <c r="I741" i="10"/>
  <c r="J741" i="10"/>
  <c r="K741" i="10"/>
  <c r="L741" i="10"/>
  <c r="M741" i="10"/>
  <c r="N741" i="10"/>
  <c r="E742" i="10"/>
  <c r="I742" i="10"/>
  <c r="J742" i="10"/>
  <c r="M742" i="10"/>
  <c r="K742" i="10"/>
  <c r="L742" i="10"/>
  <c r="E743" i="10"/>
  <c r="I743" i="10"/>
  <c r="J743" i="10"/>
  <c r="M743" i="10"/>
  <c r="K743" i="10"/>
  <c r="N743" i="10"/>
  <c r="L743" i="10"/>
  <c r="E744" i="10"/>
  <c r="I744" i="10"/>
  <c r="J744" i="10"/>
  <c r="K744" i="10"/>
  <c r="N744" i="10"/>
  <c r="L744" i="10"/>
  <c r="M744" i="10"/>
  <c r="E745" i="10"/>
  <c r="I745" i="10"/>
  <c r="J745" i="10"/>
  <c r="K745" i="10"/>
  <c r="L745" i="10"/>
  <c r="M745" i="10"/>
  <c r="N745" i="10"/>
  <c r="E746" i="10"/>
  <c r="I746" i="10"/>
  <c r="J746" i="10"/>
  <c r="M746" i="10"/>
  <c r="K746" i="10"/>
  <c r="L746" i="10"/>
  <c r="N746" i="10"/>
  <c r="E747" i="10"/>
  <c r="I747" i="10"/>
  <c r="J747" i="10"/>
  <c r="K747" i="10"/>
  <c r="N747" i="10"/>
  <c r="L747" i="10"/>
  <c r="E748" i="10"/>
  <c r="I748" i="10"/>
  <c r="J748" i="10"/>
  <c r="K748" i="10"/>
  <c r="L748" i="10"/>
  <c r="M748" i="10"/>
  <c r="E749" i="10"/>
  <c r="I749" i="10"/>
  <c r="J749" i="10"/>
  <c r="K749" i="10"/>
  <c r="L749" i="10"/>
  <c r="M749" i="10"/>
  <c r="N749" i="10"/>
  <c r="E750" i="10"/>
  <c r="I750" i="10"/>
  <c r="J750" i="10"/>
  <c r="M750" i="10"/>
  <c r="K750" i="10"/>
  <c r="L750" i="10"/>
  <c r="E751" i="10"/>
  <c r="I751" i="10"/>
  <c r="J751" i="10"/>
  <c r="M751" i="10"/>
  <c r="K751" i="10"/>
  <c r="N751" i="10"/>
  <c r="L751" i="10"/>
  <c r="E752" i="10"/>
  <c r="I752" i="10"/>
  <c r="J752" i="10"/>
  <c r="K752" i="10"/>
  <c r="N752" i="10"/>
  <c r="L752" i="10"/>
  <c r="M752" i="10"/>
  <c r="E753" i="10"/>
  <c r="I753" i="10"/>
  <c r="J753" i="10"/>
  <c r="K753" i="10"/>
  <c r="L753" i="10"/>
  <c r="M753" i="10"/>
  <c r="N753" i="10"/>
  <c r="E754" i="10"/>
  <c r="I754" i="10"/>
  <c r="J754" i="10"/>
  <c r="M754" i="10"/>
  <c r="K754" i="10"/>
  <c r="L754" i="10"/>
  <c r="N754" i="10"/>
  <c r="E755" i="10"/>
  <c r="I755" i="10"/>
  <c r="J755" i="10"/>
  <c r="K755" i="10"/>
  <c r="N755" i="10"/>
  <c r="L755" i="10"/>
  <c r="E756" i="10"/>
  <c r="I756" i="10"/>
  <c r="J756" i="10"/>
  <c r="K756" i="10"/>
  <c r="L756" i="10"/>
  <c r="M756" i="10"/>
  <c r="E757" i="10"/>
  <c r="I757" i="10"/>
  <c r="J757" i="10"/>
  <c r="K757" i="10"/>
  <c r="L757" i="10"/>
  <c r="M757" i="10"/>
  <c r="N757" i="10"/>
  <c r="E758" i="10"/>
  <c r="I758" i="10"/>
  <c r="J758" i="10"/>
  <c r="M758" i="10"/>
  <c r="K758" i="10"/>
  <c r="L758" i="10"/>
  <c r="E759" i="10"/>
  <c r="I759" i="10"/>
  <c r="J759" i="10"/>
  <c r="M759" i="10"/>
  <c r="K759" i="10"/>
  <c r="N759" i="10"/>
  <c r="L759" i="10"/>
  <c r="E760" i="10"/>
  <c r="I760" i="10"/>
  <c r="J760" i="10"/>
  <c r="K760" i="10"/>
  <c r="N760" i="10"/>
  <c r="L760" i="10"/>
  <c r="M760" i="10"/>
  <c r="E761" i="10"/>
  <c r="I761" i="10"/>
  <c r="J761" i="10"/>
  <c r="K761" i="10"/>
  <c r="L761" i="10"/>
  <c r="M761" i="10"/>
  <c r="N761" i="10"/>
  <c r="E762" i="10"/>
  <c r="I762" i="10"/>
  <c r="J762" i="10"/>
  <c r="M762" i="10"/>
  <c r="K762" i="10"/>
  <c r="L762" i="10"/>
  <c r="N762" i="10"/>
  <c r="E763" i="10"/>
  <c r="I763" i="10"/>
  <c r="J763" i="10"/>
  <c r="K763" i="10"/>
  <c r="N763" i="10"/>
  <c r="L763" i="10"/>
  <c r="E764" i="10"/>
  <c r="I764" i="10"/>
  <c r="J764" i="10"/>
  <c r="K764" i="10"/>
  <c r="L764" i="10"/>
  <c r="M764" i="10"/>
  <c r="E765" i="10"/>
  <c r="I765" i="10"/>
  <c r="J765" i="10"/>
  <c r="K765" i="10"/>
  <c r="L765" i="10"/>
  <c r="M765" i="10"/>
  <c r="N765" i="10"/>
  <c r="E766" i="10"/>
  <c r="I766" i="10"/>
  <c r="J766" i="10"/>
  <c r="M766" i="10"/>
  <c r="K766" i="10"/>
  <c r="L766" i="10"/>
  <c r="E767" i="10"/>
  <c r="I767" i="10"/>
  <c r="J767" i="10"/>
  <c r="M767" i="10"/>
  <c r="K767" i="10"/>
  <c r="N767" i="10"/>
  <c r="L767" i="10"/>
  <c r="E768" i="10"/>
  <c r="I768" i="10"/>
  <c r="J768" i="10"/>
  <c r="K768" i="10"/>
  <c r="N768" i="10"/>
  <c r="L768" i="10"/>
  <c r="M768" i="10"/>
  <c r="E769" i="10"/>
  <c r="I769" i="10"/>
  <c r="J769" i="10"/>
  <c r="K769" i="10"/>
  <c r="L769" i="10"/>
  <c r="M769" i="10"/>
  <c r="N769" i="10"/>
  <c r="E770" i="10"/>
  <c r="I770" i="10"/>
  <c r="J770" i="10"/>
  <c r="M770" i="10"/>
  <c r="K770" i="10"/>
  <c r="L770" i="10"/>
  <c r="N770" i="10"/>
  <c r="E771" i="10"/>
  <c r="I771" i="10"/>
  <c r="J771" i="10"/>
  <c r="K771" i="10"/>
  <c r="N771" i="10"/>
  <c r="L771" i="10"/>
  <c r="E772" i="10"/>
  <c r="I772" i="10"/>
  <c r="J772" i="10"/>
  <c r="K772" i="10"/>
  <c r="L772" i="10"/>
  <c r="M772" i="10"/>
  <c r="E773" i="10"/>
  <c r="I773" i="10"/>
  <c r="J773" i="10"/>
  <c r="K773" i="10"/>
  <c r="L773" i="10"/>
  <c r="M773" i="10"/>
  <c r="N773" i="10"/>
  <c r="E774" i="10"/>
  <c r="I774" i="10"/>
  <c r="J774" i="10"/>
  <c r="M774" i="10"/>
  <c r="K774" i="10"/>
  <c r="L774" i="10"/>
  <c r="E775" i="10"/>
  <c r="I775" i="10"/>
  <c r="J775" i="10"/>
  <c r="M775" i="10"/>
  <c r="K775" i="10"/>
  <c r="N775" i="10"/>
  <c r="L775" i="10"/>
  <c r="E776" i="10"/>
  <c r="I776" i="10"/>
  <c r="J776" i="10"/>
  <c r="K776" i="10"/>
  <c r="N776" i="10"/>
  <c r="L776" i="10"/>
  <c r="M776" i="10"/>
  <c r="E777" i="10"/>
  <c r="I777" i="10"/>
  <c r="J777" i="10"/>
  <c r="K777" i="10"/>
  <c r="L777" i="10"/>
  <c r="M777" i="10"/>
  <c r="N777" i="10"/>
  <c r="E778" i="10"/>
  <c r="I778" i="10"/>
  <c r="J778" i="10"/>
  <c r="M778" i="10"/>
  <c r="K778" i="10"/>
  <c r="L778" i="10"/>
  <c r="N778" i="10"/>
  <c r="E779" i="10"/>
  <c r="I779" i="10"/>
  <c r="J779" i="10"/>
  <c r="K779" i="10"/>
  <c r="N779" i="10"/>
  <c r="L779" i="10"/>
  <c r="E780" i="10"/>
  <c r="I780" i="10"/>
  <c r="J780" i="10"/>
  <c r="K780" i="10"/>
  <c r="L780" i="10"/>
  <c r="M780" i="10"/>
  <c r="E781" i="10"/>
  <c r="I781" i="10"/>
  <c r="J781" i="10"/>
  <c r="K781" i="10"/>
  <c r="L781" i="10"/>
  <c r="M781" i="10"/>
  <c r="N781" i="10"/>
  <c r="E782" i="10"/>
  <c r="I782" i="10"/>
  <c r="J782" i="10"/>
  <c r="M782" i="10"/>
  <c r="K782" i="10"/>
  <c r="L782" i="10"/>
  <c r="E783" i="10"/>
  <c r="I783" i="10"/>
  <c r="J783" i="10"/>
  <c r="M783" i="10"/>
  <c r="K783" i="10"/>
  <c r="N783" i="10"/>
  <c r="L783" i="10"/>
  <c r="E784" i="10"/>
  <c r="I784" i="10"/>
  <c r="J784" i="10"/>
  <c r="K784" i="10"/>
  <c r="N784" i="10"/>
  <c r="L784" i="10"/>
  <c r="M784" i="10"/>
  <c r="E785" i="10"/>
  <c r="I785" i="10"/>
  <c r="J785" i="10"/>
  <c r="K785" i="10"/>
  <c r="L785" i="10"/>
  <c r="M785" i="10"/>
  <c r="N785" i="10"/>
  <c r="E786" i="10"/>
  <c r="I786" i="10"/>
  <c r="J786" i="10"/>
  <c r="M786" i="10"/>
  <c r="K786" i="10"/>
  <c r="L786" i="10"/>
  <c r="N786" i="10"/>
  <c r="E787" i="10"/>
  <c r="I787" i="10"/>
  <c r="J787" i="10"/>
  <c r="K787" i="10"/>
  <c r="N787" i="10"/>
  <c r="L787" i="10"/>
  <c r="E788" i="10"/>
  <c r="I788" i="10"/>
  <c r="J788" i="10"/>
  <c r="K788" i="10"/>
  <c r="L788" i="10"/>
  <c r="M788" i="10"/>
  <c r="E789" i="10"/>
  <c r="I789" i="10"/>
  <c r="J789" i="10"/>
  <c r="K789" i="10"/>
  <c r="L789" i="10"/>
  <c r="M789" i="10"/>
  <c r="N789" i="10"/>
  <c r="E790" i="10"/>
  <c r="I790" i="10"/>
  <c r="J790" i="10"/>
  <c r="M790" i="10"/>
  <c r="K790" i="10"/>
  <c r="L790" i="10"/>
  <c r="E791" i="10"/>
  <c r="I791" i="10"/>
  <c r="J791" i="10"/>
  <c r="M791" i="10"/>
  <c r="K791" i="10"/>
  <c r="N791" i="10"/>
  <c r="L791" i="10"/>
  <c r="E792" i="10"/>
  <c r="I792" i="10"/>
  <c r="J792" i="10"/>
  <c r="K792" i="10"/>
  <c r="N792" i="10"/>
  <c r="L792" i="10"/>
  <c r="M792" i="10"/>
  <c r="E793" i="10"/>
  <c r="I793" i="10"/>
  <c r="J793" i="10"/>
  <c r="K793" i="10"/>
  <c r="L793" i="10"/>
  <c r="M793" i="10"/>
  <c r="N793" i="10"/>
  <c r="E794" i="10"/>
  <c r="I794" i="10"/>
  <c r="J794" i="10"/>
  <c r="M794" i="10"/>
  <c r="K794" i="10"/>
  <c r="L794" i="10"/>
  <c r="N794" i="10"/>
  <c r="E795" i="10"/>
  <c r="I795" i="10"/>
  <c r="J795" i="10"/>
  <c r="K795" i="10"/>
  <c r="N795" i="10"/>
  <c r="L795" i="10"/>
  <c r="E796" i="10"/>
  <c r="I796" i="10"/>
  <c r="J796" i="10"/>
  <c r="K796" i="10"/>
  <c r="L796" i="10"/>
  <c r="M796" i="10"/>
  <c r="E797" i="10"/>
  <c r="I797" i="10"/>
  <c r="J797" i="10"/>
  <c r="K797" i="10"/>
  <c r="L797" i="10"/>
  <c r="M797" i="10"/>
  <c r="N797" i="10"/>
  <c r="E798" i="10"/>
  <c r="I798" i="10"/>
  <c r="J798" i="10"/>
  <c r="M798" i="10"/>
  <c r="K798" i="10"/>
  <c r="L798" i="10"/>
  <c r="E799" i="10"/>
  <c r="I799" i="10"/>
  <c r="J799" i="10"/>
  <c r="M799" i="10"/>
  <c r="K799" i="10"/>
  <c r="N799" i="10"/>
  <c r="L799" i="10"/>
  <c r="E800" i="10"/>
  <c r="I800" i="10"/>
  <c r="J800" i="10"/>
  <c r="K800" i="10"/>
  <c r="N800" i="10"/>
  <c r="L800" i="10"/>
  <c r="M800" i="10"/>
  <c r="E801" i="10"/>
  <c r="I801" i="10"/>
  <c r="J801" i="10"/>
  <c r="K801" i="10"/>
  <c r="L801" i="10"/>
  <c r="M801" i="10"/>
  <c r="N801" i="10"/>
  <c r="E802" i="10"/>
  <c r="I802" i="10"/>
  <c r="J802" i="10"/>
  <c r="M802" i="10"/>
  <c r="K802" i="10"/>
  <c r="L802" i="10"/>
  <c r="N802" i="10"/>
  <c r="E803" i="10"/>
  <c r="I803" i="10"/>
  <c r="J803" i="10"/>
  <c r="K803" i="10"/>
  <c r="N803" i="10"/>
  <c r="L803" i="10"/>
  <c r="E804" i="10"/>
  <c r="I804" i="10"/>
  <c r="J804" i="10"/>
  <c r="K804" i="10"/>
  <c r="L804" i="10"/>
  <c r="M804" i="10"/>
  <c r="E2" i="9"/>
  <c r="I2" i="9"/>
  <c r="J2" i="9"/>
  <c r="K2" i="9"/>
  <c r="L2" i="9"/>
  <c r="M2" i="9"/>
  <c r="N2" i="9"/>
  <c r="E3" i="9"/>
  <c r="I3" i="9"/>
  <c r="J3" i="9"/>
  <c r="K3" i="9"/>
  <c r="N3" i="9"/>
  <c r="L3" i="9"/>
  <c r="M3" i="9"/>
  <c r="Q3" i="9"/>
  <c r="E4" i="9"/>
  <c r="I4" i="9"/>
  <c r="J4" i="9"/>
  <c r="K4" i="9"/>
  <c r="N4" i="9"/>
  <c r="L4" i="9"/>
  <c r="O4" i="9"/>
  <c r="S4" i="9"/>
  <c r="E5" i="9"/>
  <c r="I5" i="9"/>
  <c r="J5" i="9"/>
  <c r="M5" i="9"/>
  <c r="K5" i="9"/>
  <c r="L5" i="9"/>
  <c r="O5" i="9"/>
  <c r="Q5" i="9"/>
  <c r="R5" i="9"/>
  <c r="S5" i="9"/>
  <c r="E6" i="9"/>
  <c r="O6" i="9"/>
  <c r="I6" i="9"/>
  <c r="J6" i="9"/>
  <c r="K6" i="9"/>
  <c r="L6" i="9"/>
  <c r="M6" i="9"/>
  <c r="N6" i="9"/>
  <c r="Q6" i="9"/>
  <c r="E7" i="9"/>
  <c r="I7" i="9"/>
  <c r="J7" i="9"/>
  <c r="K7" i="9"/>
  <c r="L7" i="9"/>
  <c r="M7" i="9"/>
  <c r="Q7" i="9"/>
  <c r="E8" i="9"/>
  <c r="I8" i="9"/>
  <c r="J8" i="9"/>
  <c r="M8" i="9"/>
  <c r="K8" i="9"/>
  <c r="N8" i="9"/>
  <c r="L8" i="9"/>
  <c r="O8" i="9"/>
  <c r="S8" i="9"/>
  <c r="E9" i="9"/>
  <c r="I9" i="9"/>
  <c r="J9" i="9"/>
  <c r="M9" i="9"/>
  <c r="K9" i="9"/>
  <c r="L9" i="9"/>
  <c r="N9" i="9"/>
  <c r="O9" i="9"/>
  <c r="Q9" i="9"/>
  <c r="S9" i="9"/>
  <c r="E10" i="9"/>
  <c r="I10" i="9"/>
  <c r="J10" i="9"/>
  <c r="K10" i="9"/>
  <c r="L10" i="9"/>
  <c r="M10" i="9"/>
  <c r="N10" i="9"/>
  <c r="Q10" i="9"/>
  <c r="E11" i="9"/>
  <c r="I11" i="9"/>
  <c r="J11" i="9"/>
  <c r="K11" i="9"/>
  <c r="N11" i="9"/>
  <c r="L11" i="9"/>
  <c r="M11" i="9"/>
  <c r="Q11" i="9"/>
  <c r="E12" i="9"/>
  <c r="I12" i="9"/>
  <c r="J12" i="9"/>
  <c r="K12" i="9"/>
  <c r="N12" i="9"/>
  <c r="L12" i="9"/>
  <c r="O12" i="9"/>
  <c r="S12" i="9"/>
  <c r="E13" i="9"/>
  <c r="I13" i="9"/>
  <c r="J13" i="9"/>
  <c r="M13" i="9"/>
  <c r="K13" i="9"/>
  <c r="L13" i="9"/>
  <c r="O13" i="9"/>
  <c r="Q13" i="9"/>
  <c r="S13" i="9"/>
  <c r="E14" i="9"/>
  <c r="O14" i="9"/>
  <c r="I14" i="9"/>
  <c r="J14" i="9"/>
  <c r="K14" i="9"/>
  <c r="L14" i="9"/>
  <c r="M14" i="9"/>
  <c r="N14" i="9"/>
  <c r="E15" i="9"/>
  <c r="I15" i="9"/>
  <c r="J15" i="9"/>
  <c r="K15" i="9"/>
  <c r="L15" i="9"/>
  <c r="M15" i="9"/>
  <c r="Q15" i="9"/>
  <c r="E16" i="9"/>
  <c r="I16" i="9"/>
  <c r="J16" i="9"/>
  <c r="M16" i="9"/>
  <c r="K16" i="9"/>
  <c r="N16" i="9"/>
  <c r="L16" i="9"/>
  <c r="O16" i="9"/>
  <c r="S16" i="9"/>
  <c r="E17" i="9"/>
  <c r="I17" i="9"/>
  <c r="J17" i="9"/>
  <c r="M17" i="9"/>
  <c r="K17" i="9"/>
  <c r="L17" i="9"/>
  <c r="N17" i="9"/>
  <c r="O17" i="9"/>
  <c r="Q17" i="9"/>
  <c r="S17" i="9"/>
  <c r="E18" i="9"/>
  <c r="I18" i="9"/>
  <c r="J18" i="9"/>
  <c r="K18" i="9"/>
  <c r="L18" i="9"/>
  <c r="M18" i="9"/>
  <c r="N18" i="9"/>
  <c r="E19" i="9"/>
  <c r="I19" i="9"/>
  <c r="J19" i="9"/>
  <c r="K19" i="9"/>
  <c r="N19" i="9"/>
  <c r="L19" i="9"/>
  <c r="M19" i="9"/>
  <c r="Q19" i="9"/>
  <c r="E20" i="9"/>
  <c r="I20" i="9"/>
  <c r="J20" i="9"/>
  <c r="K20" i="9"/>
  <c r="N20" i="9"/>
  <c r="L20" i="9"/>
  <c r="O20" i="9"/>
  <c r="S20" i="9"/>
  <c r="E21" i="9"/>
  <c r="I21" i="9"/>
  <c r="J21" i="9"/>
  <c r="M21" i="9"/>
  <c r="K21" i="9"/>
  <c r="L21" i="9"/>
  <c r="O21" i="9"/>
  <c r="Q21" i="9"/>
  <c r="R21" i="9"/>
  <c r="S21" i="9"/>
  <c r="E22" i="9"/>
  <c r="O22" i="9"/>
  <c r="I22" i="9"/>
  <c r="J22" i="9"/>
  <c r="K22" i="9"/>
  <c r="L22" i="9"/>
  <c r="M22" i="9"/>
  <c r="N22" i="9"/>
  <c r="Q22" i="9"/>
  <c r="E23" i="9"/>
  <c r="I23" i="9"/>
  <c r="J23" i="9"/>
  <c r="K23" i="9"/>
  <c r="L23" i="9"/>
  <c r="M23" i="9"/>
  <c r="Q23" i="9"/>
  <c r="E24" i="9"/>
  <c r="I24" i="9"/>
  <c r="J24" i="9"/>
  <c r="M24" i="9"/>
  <c r="K24" i="9"/>
  <c r="N24" i="9"/>
  <c r="L24" i="9"/>
  <c r="O24" i="9"/>
  <c r="S24" i="9"/>
  <c r="E25" i="9"/>
  <c r="I25" i="9"/>
  <c r="J25" i="9"/>
  <c r="M25" i="9"/>
  <c r="K25" i="9"/>
  <c r="L25" i="9"/>
  <c r="N25" i="9"/>
  <c r="O25" i="9"/>
  <c r="Q25" i="9"/>
  <c r="S25" i="9"/>
  <c r="E26" i="9"/>
  <c r="I26" i="9"/>
  <c r="J26" i="9"/>
  <c r="K26" i="9"/>
  <c r="L26" i="9"/>
  <c r="M26" i="9"/>
  <c r="N26" i="9"/>
  <c r="Q26" i="9"/>
  <c r="E27" i="9"/>
  <c r="I27" i="9"/>
  <c r="J27" i="9"/>
  <c r="K27" i="9"/>
  <c r="N27" i="9"/>
  <c r="L27" i="9"/>
  <c r="M27" i="9"/>
  <c r="Q27" i="9"/>
  <c r="E28" i="9"/>
  <c r="I28" i="9"/>
  <c r="J28" i="9"/>
  <c r="K28" i="9"/>
  <c r="N28" i="9"/>
  <c r="L28" i="9"/>
  <c r="O28" i="9"/>
  <c r="S28" i="9"/>
  <c r="E29" i="9"/>
  <c r="I29" i="9"/>
  <c r="J29" i="9"/>
  <c r="M29" i="9"/>
  <c r="K29" i="9"/>
  <c r="L29" i="9"/>
  <c r="O29" i="9"/>
  <c r="Q29" i="9"/>
  <c r="S29" i="9"/>
  <c r="E30" i="9"/>
  <c r="O30" i="9"/>
  <c r="I30" i="9"/>
  <c r="J30" i="9"/>
  <c r="K30" i="9"/>
  <c r="L30" i="9"/>
  <c r="M30" i="9"/>
  <c r="N30" i="9"/>
  <c r="E31" i="9"/>
  <c r="I31" i="9"/>
  <c r="J31" i="9"/>
  <c r="K31" i="9"/>
  <c r="L31" i="9"/>
  <c r="M31" i="9"/>
  <c r="Q31" i="9"/>
  <c r="E32" i="9"/>
  <c r="I32" i="9"/>
  <c r="J32" i="9"/>
  <c r="M32" i="9"/>
  <c r="K32" i="9"/>
  <c r="N32" i="9"/>
  <c r="L32" i="9"/>
  <c r="O32" i="9"/>
  <c r="S32" i="9"/>
  <c r="E33" i="9"/>
  <c r="I33" i="9"/>
  <c r="J33" i="9"/>
  <c r="M33" i="9"/>
  <c r="K33" i="9"/>
  <c r="L33" i="9"/>
  <c r="N33" i="9"/>
  <c r="O33" i="9"/>
  <c r="Q33" i="9"/>
  <c r="S33" i="9"/>
  <c r="E34" i="9"/>
  <c r="I34" i="9"/>
  <c r="J34" i="9"/>
  <c r="K34" i="9"/>
  <c r="L34" i="9"/>
  <c r="M34" i="9"/>
  <c r="N34" i="9"/>
  <c r="E35" i="9"/>
  <c r="I35" i="9"/>
  <c r="J35" i="9"/>
  <c r="K35" i="9"/>
  <c r="N35" i="9"/>
  <c r="L35" i="9"/>
  <c r="M35" i="9"/>
  <c r="Q35" i="9"/>
  <c r="E36" i="9"/>
  <c r="I36" i="9"/>
  <c r="J36" i="9"/>
  <c r="K36" i="9"/>
  <c r="N36" i="9"/>
  <c r="L36" i="9"/>
  <c r="O36" i="9"/>
  <c r="S36" i="9"/>
  <c r="E37" i="9"/>
  <c r="I37" i="9"/>
  <c r="J37" i="9"/>
  <c r="M37" i="9"/>
  <c r="K37" i="9"/>
  <c r="L37" i="9"/>
  <c r="O37" i="9"/>
  <c r="Q37" i="9"/>
  <c r="R37" i="9"/>
  <c r="S37" i="9"/>
  <c r="E38" i="9"/>
  <c r="O38" i="9"/>
  <c r="I38" i="9"/>
  <c r="J38" i="9"/>
  <c r="K38" i="9"/>
  <c r="L38" i="9"/>
  <c r="M38" i="9"/>
  <c r="N38" i="9"/>
  <c r="Q38" i="9"/>
  <c r="E39" i="9"/>
  <c r="I39" i="9"/>
  <c r="J39" i="9"/>
  <c r="K39" i="9"/>
  <c r="L39" i="9"/>
  <c r="M39" i="9"/>
  <c r="Q39" i="9"/>
  <c r="E40" i="9"/>
  <c r="I40" i="9"/>
  <c r="J40" i="9"/>
  <c r="M40" i="9"/>
  <c r="K40" i="9"/>
  <c r="N40" i="9"/>
  <c r="L40" i="9"/>
  <c r="O40" i="9"/>
  <c r="S40" i="9"/>
  <c r="E41" i="9"/>
  <c r="I41" i="9"/>
  <c r="J41" i="9"/>
  <c r="M41" i="9"/>
  <c r="K41" i="9"/>
  <c r="L41" i="9"/>
  <c r="N41" i="9"/>
  <c r="O41" i="9"/>
  <c r="Q41" i="9"/>
  <c r="S41" i="9"/>
  <c r="E42" i="9"/>
  <c r="I42" i="9"/>
  <c r="J42" i="9"/>
  <c r="K42" i="9"/>
  <c r="L42" i="9"/>
  <c r="M42" i="9"/>
  <c r="N42" i="9"/>
  <c r="Q42" i="9"/>
  <c r="E43" i="9"/>
  <c r="I43" i="9"/>
  <c r="J43" i="9"/>
  <c r="K43" i="9"/>
  <c r="N43" i="9"/>
  <c r="L43" i="9"/>
  <c r="M43" i="9"/>
  <c r="Q43" i="9"/>
  <c r="E44" i="9"/>
  <c r="I44" i="9"/>
  <c r="J44" i="9"/>
  <c r="K44" i="9"/>
  <c r="N44" i="9"/>
  <c r="L44" i="9"/>
  <c r="O44" i="9"/>
  <c r="S44" i="9"/>
  <c r="E45" i="9"/>
  <c r="I45" i="9"/>
  <c r="J45" i="9"/>
  <c r="M45" i="9"/>
  <c r="K45" i="9"/>
  <c r="L45" i="9"/>
  <c r="O45" i="9"/>
  <c r="Q45" i="9"/>
  <c r="S45" i="9"/>
  <c r="E46" i="9"/>
  <c r="O46" i="9"/>
  <c r="I46" i="9"/>
  <c r="J46" i="9"/>
  <c r="K46" i="9"/>
  <c r="L46" i="9"/>
  <c r="M46" i="9"/>
  <c r="N46" i="9"/>
  <c r="E47" i="9"/>
  <c r="I47" i="9"/>
  <c r="J47" i="9"/>
  <c r="K47" i="9"/>
  <c r="L47" i="9"/>
  <c r="M47" i="9"/>
  <c r="Q47" i="9"/>
  <c r="E48" i="9"/>
  <c r="I48" i="9"/>
  <c r="J48" i="9"/>
  <c r="M48" i="9"/>
  <c r="K48" i="9"/>
  <c r="N48" i="9"/>
  <c r="L48" i="9"/>
  <c r="O48" i="9"/>
  <c r="S48" i="9"/>
  <c r="E49" i="9"/>
  <c r="I49" i="9"/>
  <c r="J49" i="9"/>
  <c r="M49" i="9"/>
  <c r="K49" i="9"/>
  <c r="L49" i="9"/>
  <c r="N49" i="9"/>
  <c r="O49" i="9"/>
  <c r="Q49" i="9"/>
  <c r="S49" i="9"/>
  <c r="E50" i="9"/>
  <c r="I50" i="9"/>
  <c r="J50" i="9"/>
  <c r="K50" i="9"/>
  <c r="L50" i="9"/>
  <c r="M50" i="9"/>
  <c r="N50" i="9"/>
  <c r="E51" i="9"/>
  <c r="I51" i="9"/>
  <c r="J51" i="9"/>
  <c r="K51" i="9"/>
  <c r="N51" i="9"/>
  <c r="L51" i="9"/>
  <c r="M51" i="9"/>
  <c r="Q51" i="9"/>
  <c r="E52" i="9"/>
  <c r="I52" i="9"/>
  <c r="J52" i="9"/>
  <c r="K52" i="9"/>
  <c r="N52" i="9"/>
  <c r="L52" i="9"/>
  <c r="O52" i="9"/>
  <c r="S52" i="9"/>
  <c r="E53" i="9"/>
  <c r="I53" i="9"/>
  <c r="J53" i="9"/>
  <c r="M53" i="9"/>
  <c r="K53" i="9"/>
  <c r="L53" i="9"/>
  <c r="O53" i="9"/>
  <c r="Q53" i="9"/>
  <c r="R53" i="9"/>
  <c r="S53" i="9"/>
  <c r="E54" i="9"/>
  <c r="O54" i="9"/>
  <c r="I54" i="9"/>
  <c r="J54" i="9"/>
  <c r="K54" i="9"/>
  <c r="L54" i="9"/>
  <c r="M54" i="9"/>
  <c r="N54" i="9"/>
  <c r="Q54" i="9"/>
  <c r="E55" i="9"/>
  <c r="I55" i="9"/>
  <c r="J55" i="9"/>
  <c r="K55" i="9"/>
  <c r="L55" i="9"/>
  <c r="M55" i="9"/>
  <c r="Q55" i="9"/>
  <c r="E56" i="9"/>
  <c r="I56" i="9"/>
  <c r="J56" i="9"/>
  <c r="M56" i="9"/>
  <c r="K56" i="9"/>
  <c r="N56" i="9"/>
  <c r="L56" i="9"/>
  <c r="O56" i="9"/>
  <c r="S56" i="9"/>
  <c r="E57" i="9"/>
  <c r="I57" i="9"/>
  <c r="J57" i="9"/>
  <c r="M57" i="9"/>
  <c r="K57" i="9"/>
  <c r="L57" i="9"/>
  <c r="N57" i="9"/>
  <c r="O57" i="9"/>
  <c r="Q57" i="9"/>
  <c r="S57" i="9"/>
  <c r="E58" i="9"/>
  <c r="I58" i="9"/>
  <c r="J58" i="9"/>
  <c r="K58" i="9"/>
  <c r="L58" i="9"/>
  <c r="M58" i="9"/>
  <c r="N58" i="9"/>
  <c r="Q58" i="9"/>
  <c r="E59" i="9"/>
  <c r="I59" i="9"/>
  <c r="J59" i="9"/>
  <c r="K59" i="9"/>
  <c r="N59" i="9"/>
  <c r="L59" i="9"/>
  <c r="M59" i="9"/>
  <c r="Q59" i="9"/>
  <c r="E60" i="9"/>
  <c r="I60" i="9"/>
  <c r="J60" i="9"/>
  <c r="K60" i="9"/>
  <c r="N60" i="9"/>
  <c r="L60" i="9"/>
  <c r="O60" i="9"/>
  <c r="S60" i="9"/>
  <c r="E61" i="9"/>
  <c r="I61" i="9"/>
  <c r="J61" i="9"/>
  <c r="M61" i="9"/>
  <c r="K61" i="9"/>
  <c r="L61" i="9"/>
  <c r="O61" i="9"/>
  <c r="Q61" i="9"/>
  <c r="S61" i="9"/>
  <c r="E62" i="9"/>
  <c r="O62" i="9"/>
  <c r="I62" i="9"/>
  <c r="J62" i="9"/>
  <c r="K62" i="9"/>
  <c r="L62" i="9"/>
  <c r="M62" i="9"/>
  <c r="N62" i="9"/>
  <c r="E63" i="9"/>
  <c r="I63" i="9"/>
  <c r="J63" i="9"/>
  <c r="K63" i="9"/>
  <c r="L63" i="9"/>
  <c r="M63" i="9"/>
  <c r="Q63" i="9"/>
  <c r="E64" i="9"/>
  <c r="I64" i="9"/>
  <c r="J64" i="9"/>
  <c r="M64" i="9"/>
  <c r="K64" i="9"/>
  <c r="N64" i="9"/>
  <c r="L64" i="9"/>
  <c r="O64" i="9"/>
  <c r="S64" i="9"/>
  <c r="E65" i="9"/>
  <c r="I65" i="9"/>
  <c r="J65" i="9"/>
  <c r="M65" i="9"/>
  <c r="K65" i="9"/>
  <c r="L65" i="9"/>
  <c r="N65" i="9"/>
  <c r="O65" i="9"/>
  <c r="Q65" i="9"/>
  <c r="S65" i="9"/>
  <c r="E66" i="9"/>
  <c r="I66" i="9"/>
  <c r="J66" i="9"/>
  <c r="K66" i="9"/>
  <c r="L66" i="9"/>
  <c r="M66" i="9"/>
  <c r="N66" i="9"/>
  <c r="E67" i="9"/>
  <c r="I67" i="9"/>
  <c r="J67" i="9"/>
  <c r="K67" i="9"/>
  <c r="N67" i="9"/>
  <c r="L67" i="9"/>
  <c r="M67" i="9"/>
  <c r="Q67" i="9"/>
  <c r="E68" i="9"/>
  <c r="I68" i="9"/>
  <c r="J68" i="9"/>
  <c r="K68" i="9"/>
  <c r="N68" i="9"/>
  <c r="L68" i="9"/>
  <c r="O68" i="9"/>
  <c r="S68" i="9"/>
  <c r="E69" i="9"/>
  <c r="I69" i="9"/>
  <c r="J69" i="9"/>
  <c r="M69" i="9"/>
  <c r="K69" i="9"/>
  <c r="L69" i="9"/>
  <c r="O69" i="9"/>
  <c r="Q69" i="9"/>
  <c r="R69" i="9"/>
  <c r="S69" i="9"/>
  <c r="E70" i="9"/>
  <c r="O70" i="9"/>
  <c r="I70" i="9"/>
  <c r="J70" i="9"/>
  <c r="K70" i="9"/>
  <c r="L70" i="9"/>
  <c r="M70" i="9"/>
  <c r="N70" i="9"/>
  <c r="Q70" i="9"/>
  <c r="E71" i="9"/>
  <c r="I71" i="9"/>
  <c r="J71" i="9"/>
  <c r="K71" i="9"/>
  <c r="L71" i="9"/>
  <c r="M71" i="9"/>
  <c r="Q71" i="9"/>
  <c r="E72" i="9"/>
  <c r="I72" i="9"/>
  <c r="J72" i="9"/>
  <c r="M72" i="9"/>
  <c r="K72" i="9"/>
  <c r="N72" i="9"/>
  <c r="L72" i="9"/>
  <c r="O72" i="9"/>
  <c r="S72" i="9"/>
  <c r="E73" i="9"/>
  <c r="I73" i="9"/>
  <c r="J73" i="9"/>
  <c r="M73" i="9"/>
  <c r="K73" i="9"/>
  <c r="L73" i="9"/>
  <c r="N73" i="9"/>
  <c r="O73" i="9"/>
  <c r="Q73" i="9"/>
  <c r="S73" i="9"/>
  <c r="E74" i="9"/>
  <c r="I74" i="9"/>
  <c r="J74" i="9"/>
  <c r="K74" i="9"/>
  <c r="L74" i="9"/>
  <c r="M74" i="9"/>
  <c r="N74" i="9"/>
  <c r="Q74" i="9"/>
  <c r="E75" i="9"/>
  <c r="I75" i="9"/>
  <c r="J75" i="9"/>
  <c r="K75" i="9"/>
  <c r="N75" i="9"/>
  <c r="L75" i="9"/>
  <c r="M75" i="9"/>
  <c r="Q75" i="9"/>
  <c r="E76" i="9"/>
  <c r="I76" i="9"/>
  <c r="J76" i="9"/>
  <c r="K76" i="9"/>
  <c r="N76" i="9"/>
  <c r="L76" i="9"/>
  <c r="O76" i="9"/>
  <c r="S76" i="9"/>
  <c r="E77" i="9"/>
  <c r="I77" i="9"/>
  <c r="J77" i="9"/>
  <c r="M77" i="9"/>
  <c r="K77" i="9"/>
  <c r="L77" i="9"/>
  <c r="O77" i="9"/>
  <c r="Q77" i="9"/>
  <c r="S77" i="9"/>
  <c r="E78" i="9"/>
  <c r="O78" i="9"/>
  <c r="I78" i="9"/>
  <c r="J78" i="9"/>
  <c r="K78" i="9"/>
  <c r="L78" i="9"/>
  <c r="M78" i="9"/>
  <c r="N78" i="9"/>
  <c r="E79" i="9"/>
  <c r="I79" i="9"/>
  <c r="J79" i="9"/>
  <c r="K79" i="9"/>
  <c r="L79" i="9"/>
  <c r="M79" i="9"/>
  <c r="Q79" i="9"/>
  <c r="E80" i="9"/>
  <c r="I80" i="9"/>
  <c r="J80" i="9"/>
  <c r="M80" i="9"/>
  <c r="K80" i="9"/>
  <c r="N80" i="9"/>
  <c r="L80" i="9"/>
  <c r="O80" i="9"/>
  <c r="S80" i="9"/>
  <c r="E81" i="9"/>
  <c r="I81" i="9"/>
  <c r="J81" i="9"/>
  <c r="M81" i="9"/>
  <c r="K81" i="9"/>
  <c r="L81" i="9"/>
  <c r="N81" i="9"/>
  <c r="O81" i="9"/>
  <c r="Q81" i="9"/>
  <c r="S81" i="9"/>
  <c r="E82" i="9"/>
  <c r="I82" i="9"/>
  <c r="J82" i="9"/>
  <c r="K82" i="9"/>
  <c r="L82" i="9"/>
  <c r="M82" i="9"/>
  <c r="N82" i="9"/>
  <c r="E83" i="9"/>
  <c r="I83" i="9"/>
  <c r="J83" i="9"/>
  <c r="K83" i="9"/>
  <c r="N83" i="9"/>
  <c r="L83" i="9"/>
  <c r="M83" i="9"/>
  <c r="Q83" i="9"/>
  <c r="E84" i="9"/>
  <c r="I84" i="9"/>
  <c r="J84" i="9"/>
  <c r="K84" i="9"/>
  <c r="N84" i="9"/>
  <c r="L84" i="9"/>
  <c r="O84" i="9"/>
  <c r="S84" i="9"/>
  <c r="E85" i="9"/>
  <c r="I85" i="9"/>
  <c r="J85" i="9"/>
  <c r="M85" i="9"/>
  <c r="K85" i="9"/>
  <c r="L85" i="9"/>
  <c r="O85" i="9"/>
  <c r="Q85" i="9"/>
  <c r="R85" i="9"/>
  <c r="S85" i="9"/>
  <c r="E86" i="9"/>
  <c r="O86" i="9"/>
  <c r="I86" i="9"/>
  <c r="J86" i="9"/>
  <c r="K86" i="9"/>
  <c r="L86" i="9"/>
  <c r="M86" i="9"/>
  <c r="N86" i="9"/>
  <c r="Q86" i="9"/>
  <c r="E87" i="9"/>
  <c r="I87" i="9"/>
  <c r="J87" i="9"/>
  <c r="K87" i="9"/>
  <c r="L87" i="9"/>
  <c r="M87" i="9"/>
  <c r="Q87" i="9"/>
  <c r="E88" i="9"/>
  <c r="I88" i="9"/>
  <c r="J88" i="9"/>
  <c r="M88" i="9"/>
  <c r="K88" i="9"/>
  <c r="N88" i="9"/>
  <c r="L88" i="9"/>
  <c r="O88" i="9"/>
  <c r="S88" i="9"/>
  <c r="E89" i="9"/>
  <c r="I89" i="9"/>
  <c r="J89" i="9"/>
  <c r="M89" i="9"/>
  <c r="K89" i="9"/>
  <c r="L89" i="9"/>
  <c r="N89" i="9"/>
  <c r="O89" i="9"/>
  <c r="Q89" i="9"/>
  <c r="S89" i="9"/>
  <c r="E90" i="9"/>
  <c r="I90" i="9"/>
  <c r="J90" i="9"/>
  <c r="K90" i="9"/>
  <c r="L90" i="9"/>
  <c r="M90" i="9"/>
  <c r="N90" i="9"/>
  <c r="Q90" i="9"/>
  <c r="E91" i="9"/>
  <c r="I91" i="9"/>
  <c r="J91" i="9"/>
  <c r="K91" i="9"/>
  <c r="N91" i="9"/>
  <c r="L91" i="9"/>
  <c r="M91" i="9"/>
  <c r="Q91" i="9"/>
  <c r="E92" i="9"/>
  <c r="I92" i="9"/>
  <c r="J92" i="9"/>
  <c r="K92" i="9"/>
  <c r="N92" i="9"/>
  <c r="L92" i="9"/>
  <c r="O92" i="9"/>
  <c r="S92" i="9"/>
  <c r="E93" i="9"/>
  <c r="I93" i="9"/>
  <c r="J93" i="9"/>
  <c r="M93" i="9"/>
  <c r="K93" i="9"/>
  <c r="L93" i="9"/>
  <c r="O93" i="9"/>
  <c r="Q93" i="9"/>
  <c r="R93" i="9"/>
  <c r="S93" i="9"/>
  <c r="E94" i="9"/>
  <c r="O94" i="9"/>
  <c r="I94" i="9"/>
  <c r="J94" i="9"/>
  <c r="K94" i="9"/>
  <c r="L94" i="9"/>
  <c r="M94" i="9"/>
  <c r="N94" i="9"/>
  <c r="Q94" i="9"/>
  <c r="E95" i="9"/>
  <c r="I95" i="9"/>
  <c r="J95" i="9"/>
  <c r="K95" i="9"/>
  <c r="L95" i="9"/>
  <c r="M95" i="9"/>
  <c r="Q95" i="9"/>
  <c r="E96" i="9"/>
  <c r="I96" i="9"/>
  <c r="J96" i="9"/>
  <c r="M96" i="9"/>
  <c r="K96" i="9"/>
  <c r="N96" i="9"/>
  <c r="L96" i="9"/>
  <c r="O96" i="9"/>
  <c r="S96" i="9"/>
  <c r="E97" i="9"/>
  <c r="I97" i="9"/>
  <c r="J97" i="9"/>
  <c r="M97" i="9"/>
  <c r="K97" i="9"/>
  <c r="L97" i="9"/>
  <c r="N97" i="9"/>
  <c r="O97" i="9"/>
  <c r="Q97" i="9"/>
  <c r="S97" i="9"/>
  <c r="E98" i="9"/>
  <c r="I98" i="9"/>
  <c r="J98" i="9"/>
  <c r="K98" i="9"/>
  <c r="L98" i="9"/>
  <c r="M98" i="9"/>
  <c r="N98" i="9"/>
  <c r="E99" i="9"/>
  <c r="I99" i="9"/>
  <c r="J99" i="9"/>
  <c r="K99" i="9"/>
  <c r="N99" i="9"/>
  <c r="L99" i="9"/>
  <c r="M99" i="9"/>
  <c r="Q99" i="9"/>
  <c r="E100" i="9"/>
  <c r="I100" i="9"/>
  <c r="J100" i="9"/>
  <c r="K100" i="9"/>
  <c r="N100" i="9"/>
  <c r="L100" i="9"/>
  <c r="O100" i="9"/>
  <c r="S100" i="9"/>
  <c r="E101" i="9"/>
  <c r="I101" i="9"/>
  <c r="J101" i="9"/>
  <c r="M101" i="9"/>
  <c r="K101" i="9"/>
  <c r="L101" i="9"/>
  <c r="O101" i="9"/>
  <c r="Q101" i="9"/>
  <c r="R101" i="9"/>
  <c r="S101" i="9"/>
  <c r="E102" i="9"/>
  <c r="O102" i="9"/>
  <c r="I102" i="9"/>
  <c r="J102" i="9"/>
  <c r="K102" i="9"/>
  <c r="L102" i="9"/>
  <c r="M102" i="9"/>
  <c r="N102" i="9"/>
  <c r="Q102" i="9"/>
  <c r="E103" i="9"/>
  <c r="I103" i="9"/>
  <c r="J103" i="9"/>
  <c r="K103" i="9"/>
  <c r="L103" i="9"/>
  <c r="M103" i="9"/>
  <c r="Q103" i="9"/>
  <c r="E104" i="9"/>
  <c r="I104" i="9"/>
  <c r="J104" i="9"/>
  <c r="M104" i="9"/>
  <c r="K104" i="9"/>
  <c r="N104" i="9"/>
  <c r="L104" i="9"/>
  <c r="O104" i="9"/>
  <c r="S104" i="9"/>
  <c r="E105" i="9"/>
  <c r="I105" i="9"/>
  <c r="J105" i="9"/>
  <c r="M105" i="9"/>
  <c r="K105" i="9"/>
  <c r="L105" i="9"/>
  <c r="N105" i="9"/>
  <c r="O105" i="9"/>
  <c r="Q105" i="9"/>
  <c r="S105" i="9"/>
  <c r="E106" i="9"/>
  <c r="I106" i="9"/>
  <c r="J106" i="9"/>
  <c r="K106" i="9"/>
  <c r="L106" i="9"/>
  <c r="M106" i="9"/>
  <c r="N106" i="9"/>
  <c r="Q106" i="9"/>
  <c r="E107" i="9"/>
  <c r="I107" i="9"/>
  <c r="J107" i="9"/>
  <c r="K107" i="9"/>
  <c r="N107" i="9"/>
  <c r="L107" i="9"/>
  <c r="M107" i="9"/>
  <c r="Q107" i="9"/>
  <c r="E108" i="9"/>
  <c r="I108" i="9"/>
  <c r="J108" i="9"/>
  <c r="K108" i="9"/>
  <c r="N108" i="9"/>
  <c r="L108" i="9"/>
  <c r="O108" i="9"/>
  <c r="S108" i="9"/>
  <c r="E109" i="9"/>
  <c r="I109" i="9"/>
  <c r="J109" i="9"/>
  <c r="M109" i="9"/>
  <c r="K109" i="9"/>
  <c r="L109" i="9"/>
  <c r="O109" i="9"/>
  <c r="Q109" i="9"/>
  <c r="S109" i="9"/>
  <c r="E110" i="9"/>
  <c r="O110" i="9"/>
  <c r="I110" i="9"/>
  <c r="J110" i="9"/>
  <c r="K110" i="9"/>
  <c r="L110" i="9"/>
  <c r="M110" i="9"/>
  <c r="N110" i="9"/>
  <c r="E111" i="9"/>
  <c r="I111" i="9"/>
  <c r="J111" i="9"/>
  <c r="K111" i="9"/>
  <c r="L111" i="9"/>
  <c r="M111" i="9"/>
  <c r="Q111" i="9"/>
  <c r="E112" i="9"/>
  <c r="I112" i="9"/>
  <c r="J112" i="9"/>
  <c r="M112" i="9"/>
  <c r="K112" i="9"/>
  <c r="N112" i="9"/>
  <c r="L112" i="9"/>
  <c r="O112" i="9"/>
  <c r="S112" i="9"/>
  <c r="E113" i="9"/>
  <c r="I113" i="9"/>
  <c r="J113" i="9"/>
  <c r="M113" i="9"/>
  <c r="K113" i="9"/>
  <c r="L113" i="9"/>
  <c r="N113" i="9"/>
  <c r="O113" i="9"/>
  <c r="Q113" i="9"/>
  <c r="S113" i="9"/>
  <c r="E114" i="9"/>
  <c r="I114" i="9"/>
  <c r="J114" i="9"/>
  <c r="K114" i="9"/>
  <c r="L114" i="9"/>
  <c r="M114" i="9"/>
  <c r="N114" i="9"/>
  <c r="E115" i="9"/>
  <c r="I115" i="9"/>
  <c r="J115" i="9"/>
  <c r="K115" i="9"/>
  <c r="N115" i="9"/>
  <c r="L115" i="9"/>
  <c r="M115" i="9"/>
  <c r="Q115" i="9"/>
  <c r="E116" i="9"/>
  <c r="I116" i="9"/>
  <c r="J116" i="9"/>
  <c r="K116" i="9"/>
  <c r="N116" i="9"/>
  <c r="L116" i="9"/>
  <c r="O116" i="9"/>
  <c r="S116" i="9"/>
  <c r="E117" i="9"/>
  <c r="I117" i="9"/>
  <c r="J117" i="9"/>
  <c r="M117" i="9"/>
  <c r="K117" i="9"/>
  <c r="L117" i="9"/>
  <c r="O117" i="9"/>
  <c r="Q117" i="9"/>
  <c r="R117" i="9"/>
  <c r="S117" i="9"/>
  <c r="E118" i="9"/>
  <c r="O118" i="9"/>
  <c r="I118" i="9"/>
  <c r="J118" i="9"/>
  <c r="K118" i="9"/>
  <c r="L118" i="9"/>
  <c r="M118" i="9"/>
  <c r="N118" i="9"/>
  <c r="Q118" i="9"/>
  <c r="E119" i="9"/>
  <c r="I119" i="9"/>
  <c r="J119" i="9"/>
  <c r="K119" i="9"/>
  <c r="L119" i="9"/>
  <c r="M119" i="9"/>
  <c r="Q119" i="9"/>
  <c r="E120" i="9"/>
  <c r="I120" i="9"/>
  <c r="J120" i="9"/>
  <c r="M120" i="9"/>
  <c r="K120" i="9"/>
  <c r="N120" i="9"/>
  <c r="L120" i="9"/>
  <c r="O120" i="9"/>
  <c r="S120" i="9"/>
  <c r="E121" i="9"/>
  <c r="I121" i="9"/>
  <c r="J121" i="9"/>
  <c r="M121" i="9"/>
  <c r="K121" i="9"/>
  <c r="L121" i="9"/>
  <c r="N121" i="9"/>
  <c r="O121" i="9"/>
  <c r="Q121" i="9"/>
  <c r="S121" i="9"/>
  <c r="E122" i="9"/>
  <c r="I122" i="9"/>
  <c r="J122" i="9"/>
  <c r="K122" i="9"/>
  <c r="L122" i="9"/>
  <c r="M122" i="9"/>
  <c r="N122" i="9"/>
  <c r="Q122" i="9"/>
  <c r="E123" i="9"/>
  <c r="I123" i="9"/>
  <c r="J123" i="9"/>
  <c r="K123" i="9"/>
  <c r="N123" i="9"/>
  <c r="L123" i="9"/>
  <c r="M123" i="9"/>
  <c r="Q123" i="9"/>
  <c r="E124" i="9"/>
  <c r="I124" i="9"/>
  <c r="J124" i="9"/>
  <c r="K124" i="9"/>
  <c r="N124" i="9"/>
  <c r="L124" i="9"/>
  <c r="O124" i="9"/>
  <c r="S124" i="9"/>
  <c r="E125" i="9"/>
  <c r="I125" i="9"/>
  <c r="J125" i="9"/>
  <c r="M125" i="9"/>
  <c r="K125" i="9"/>
  <c r="L125" i="9"/>
  <c r="O125" i="9"/>
  <c r="Q125" i="9"/>
  <c r="S125" i="9"/>
  <c r="E126" i="9"/>
  <c r="O126" i="9"/>
  <c r="I126" i="9"/>
  <c r="J126" i="9"/>
  <c r="K126" i="9"/>
  <c r="L126" i="9"/>
  <c r="M126" i="9"/>
  <c r="N126" i="9"/>
  <c r="E127" i="9"/>
  <c r="I127" i="9"/>
  <c r="J127" i="9"/>
  <c r="K127" i="9"/>
  <c r="L127" i="9"/>
  <c r="M127" i="9"/>
  <c r="Q127" i="9"/>
  <c r="E128" i="9"/>
  <c r="I128" i="9"/>
  <c r="J128" i="9"/>
  <c r="M128" i="9"/>
  <c r="K128" i="9"/>
  <c r="N128" i="9"/>
  <c r="L128" i="9"/>
  <c r="O128" i="9"/>
  <c r="S128" i="9"/>
  <c r="E129" i="9"/>
  <c r="I129" i="9"/>
  <c r="J129" i="9"/>
  <c r="M129" i="9"/>
  <c r="K129" i="9"/>
  <c r="L129" i="9"/>
  <c r="N129" i="9"/>
  <c r="O129" i="9"/>
  <c r="Q129" i="9"/>
  <c r="S129" i="9"/>
  <c r="E130" i="9"/>
  <c r="I130" i="9"/>
  <c r="J130" i="9"/>
  <c r="K130" i="9"/>
  <c r="L130" i="9"/>
  <c r="M130" i="9"/>
  <c r="N130" i="9"/>
  <c r="E131" i="9"/>
  <c r="I131" i="9"/>
  <c r="J131" i="9"/>
  <c r="K131" i="9"/>
  <c r="N131" i="9"/>
  <c r="L131" i="9"/>
  <c r="M131" i="9"/>
  <c r="Q131" i="9"/>
  <c r="E132" i="9"/>
  <c r="I132" i="9"/>
  <c r="J132" i="9"/>
  <c r="K132" i="9"/>
  <c r="N132" i="9"/>
  <c r="L132" i="9"/>
  <c r="O132" i="9"/>
  <c r="S132" i="9"/>
  <c r="E133" i="9"/>
  <c r="I133" i="9"/>
  <c r="J133" i="9"/>
  <c r="M133" i="9"/>
  <c r="K133" i="9"/>
  <c r="L133" i="9"/>
  <c r="O133" i="9"/>
  <c r="Q133" i="9"/>
  <c r="R133" i="9"/>
  <c r="S133" i="9"/>
  <c r="E134" i="9"/>
  <c r="O134" i="9"/>
  <c r="I134" i="9"/>
  <c r="J134" i="9"/>
  <c r="K134" i="9"/>
  <c r="L134" i="9"/>
  <c r="M134" i="9"/>
  <c r="N134" i="9"/>
  <c r="Q134" i="9"/>
  <c r="E135" i="9"/>
  <c r="I135" i="9"/>
  <c r="J135" i="9"/>
  <c r="K135" i="9"/>
  <c r="L135" i="9"/>
  <c r="M135" i="9"/>
  <c r="Q135" i="9"/>
  <c r="E136" i="9"/>
  <c r="I136" i="9"/>
  <c r="J136" i="9"/>
  <c r="M136" i="9"/>
  <c r="K136" i="9"/>
  <c r="N136" i="9"/>
  <c r="L136" i="9"/>
  <c r="O136" i="9"/>
  <c r="S136" i="9"/>
  <c r="E137" i="9"/>
  <c r="I137" i="9"/>
  <c r="J137" i="9"/>
  <c r="M137" i="9"/>
  <c r="K137" i="9"/>
  <c r="L137" i="9"/>
  <c r="N137" i="9"/>
  <c r="O137" i="9"/>
  <c r="Q137" i="9"/>
  <c r="S137" i="9"/>
  <c r="E138" i="9"/>
  <c r="I138" i="9"/>
  <c r="J138" i="9"/>
  <c r="K138" i="9"/>
  <c r="L138" i="9"/>
  <c r="M138" i="9"/>
  <c r="N138" i="9"/>
  <c r="Q138" i="9"/>
  <c r="E139" i="9"/>
  <c r="I139" i="9"/>
  <c r="J139" i="9"/>
  <c r="K139" i="9"/>
  <c r="N139" i="9"/>
  <c r="L139" i="9"/>
  <c r="M139" i="9"/>
  <c r="Q139" i="9"/>
  <c r="E140" i="9"/>
  <c r="I140" i="9"/>
  <c r="J140" i="9"/>
  <c r="K140" i="9"/>
  <c r="N140" i="9"/>
  <c r="L140" i="9"/>
  <c r="O140" i="9"/>
  <c r="S140" i="9"/>
  <c r="E141" i="9"/>
  <c r="I141" i="9"/>
  <c r="J141" i="9"/>
  <c r="M141" i="9"/>
  <c r="K141" i="9"/>
  <c r="L141" i="9"/>
  <c r="O141" i="9"/>
  <c r="Q141" i="9"/>
  <c r="S141" i="9"/>
  <c r="E142" i="9"/>
  <c r="O142" i="9"/>
  <c r="I142" i="9"/>
  <c r="J142" i="9"/>
  <c r="K142" i="9"/>
  <c r="L142" i="9"/>
  <c r="M142" i="9"/>
  <c r="N142" i="9"/>
  <c r="E143" i="9"/>
  <c r="I143" i="9"/>
  <c r="J143" i="9"/>
  <c r="K143" i="9"/>
  <c r="L143" i="9"/>
  <c r="M143" i="9"/>
  <c r="Q143" i="9"/>
  <c r="E144" i="9"/>
  <c r="I144" i="9"/>
  <c r="J144" i="9"/>
  <c r="M144" i="9"/>
  <c r="K144" i="9"/>
  <c r="N144" i="9"/>
  <c r="L144" i="9"/>
  <c r="O144" i="9"/>
  <c r="S144" i="9"/>
  <c r="E145" i="9"/>
  <c r="I145" i="9"/>
  <c r="J145" i="9"/>
  <c r="M145" i="9"/>
  <c r="K145" i="9"/>
  <c r="L145" i="9"/>
  <c r="N145" i="9"/>
  <c r="O145" i="9"/>
  <c r="Q145" i="9"/>
  <c r="S145" i="9"/>
  <c r="E146" i="9"/>
  <c r="I146" i="9"/>
  <c r="J146" i="9"/>
  <c r="K146" i="9"/>
  <c r="L146" i="9"/>
  <c r="M146" i="9"/>
  <c r="N146" i="9"/>
  <c r="E147" i="9"/>
  <c r="I147" i="9"/>
  <c r="J147" i="9"/>
  <c r="K147" i="9"/>
  <c r="N147" i="9"/>
  <c r="L147" i="9"/>
  <c r="M147" i="9"/>
  <c r="Q147" i="9"/>
  <c r="E148" i="9"/>
  <c r="I148" i="9"/>
  <c r="J148" i="9"/>
  <c r="K148" i="9"/>
  <c r="N148" i="9"/>
  <c r="L148" i="9"/>
  <c r="O148" i="9"/>
  <c r="S148" i="9"/>
  <c r="E149" i="9"/>
  <c r="I149" i="9"/>
  <c r="J149" i="9"/>
  <c r="M149" i="9"/>
  <c r="K149" i="9"/>
  <c r="L149" i="9"/>
  <c r="O149" i="9"/>
  <c r="Q149" i="9"/>
  <c r="R149" i="9"/>
  <c r="S149" i="9"/>
  <c r="E150" i="9"/>
  <c r="O150" i="9"/>
  <c r="I150" i="9"/>
  <c r="J150" i="9"/>
  <c r="K150" i="9"/>
  <c r="L150" i="9"/>
  <c r="M150" i="9"/>
  <c r="N150" i="9"/>
  <c r="Q150" i="9"/>
  <c r="E151" i="9"/>
  <c r="I151" i="9"/>
  <c r="J151" i="9"/>
  <c r="K151" i="9"/>
  <c r="L151" i="9"/>
  <c r="M151" i="9"/>
  <c r="Q151" i="9"/>
  <c r="E152" i="9"/>
  <c r="I152" i="9"/>
  <c r="J152" i="9"/>
  <c r="M152" i="9"/>
  <c r="K152" i="9"/>
  <c r="N152" i="9"/>
  <c r="L152" i="9"/>
  <c r="O152" i="9"/>
  <c r="S152" i="9"/>
  <c r="E153" i="9"/>
  <c r="I153" i="9"/>
  <c r="J153" i="9"/>
  <c r="M153" i="9"/>
  <c r="K153" i="9"/>
  <c r="L153" i="9"/>
  <c r="N153" i="9"/>
  <c r="O153" i="9"/>
  <c r="Q153" i="9"/>
  <c r="S153" i="9"/>
  <c r="E154" i="9"/>
  <c r="I154" i="9"/>
  <c r="J154" i="9"/>
  <c r="K154" i="9"/>
  <c r="L154" i="9"/>
  <c r="M154" i="9"/>
  <c r="N154" i="9"/>
  <c r="Q154" i="9"/>
  <c r="E155" i="9"/>
  <c r="I155" i="9"/>
  <c r="J155" i="9"/>
  <c r="K155" i="9"/>
  <c r="N155" i="9"/>
  <c r="L155" i="9"/>
  <c r="M155" i="9"/>
  <c r="Q155" i="9"/>
  <c r="E156" i="9"/>
  <c r="I156" i="9"/>
  <c r="J156" i="9"/>
  <c r="K156" i="9"/>
  <c r="N156" i="9"/>
  <c r="L156" i="9"/>
  <c r="O156" i="9"/>
  <c r="S156" i="9"/>
  <c r="E157" i="9"/>
  <c r="I157" i="9"/>
  <c r="J157" i="9"/>
  <c r="M157" i="9"/>
  <c r="K157" i="9"/>
  <c r="L157" i="9"/>
  <c r="O157" i="9"/>
  <c r="Q157" i="9"/>
  <c r="S157" i="9"/>
  <c r="E158" i="9"/>
  <c r="O158" i="9"/>
  <c r="I158" i="9"/>
  <c r="J158" i="9"/>
  <c r="K158" i="9"/>
  <c r="L158" i="9"/>
  <c r="M158" i="9"/>
  <c r="N158" i="9"/>
  <c r="E159" i="9"/>
  <c r="I159" i="9"/>
  <c r="J159" i="9"/>
  <c r="K159" i="9"/>
  <c r="L159" i="9"/>
  <c r="M159" i="9"/>
  <c r="Q159" i="9"/>
  <c r="E160" i="9"/>
  <c r="I160" i="9"/>
  <c r="J160" i="9"/>
  <c r="M160" i="9"/>
  <c r="K160" i="9"/>
  <c r="N160" i="9"/>
  <c r="L160" i="9"/>
  <c r="O160" i="9"/>
  <c r="S160" i="9"/>
  <c r="E161" i="9"/>
  <c r="I161" i="9"/>
  <c r="J161" i="9"/>
  <c r="M161" i="9"/>
  <c r="K161" i="9"/>
  <c r="L161" i="9"/>
  <c r="N161" i="9"/>
  <c r="O161" i="9"/>
  <c r="Q161" i="9"/>
  <c r="S161" i="9"/>
  <c r="E162" i="9"/>
  <c r="I162" i="9"/>
  <c r="J162" i="9"/>
  <c r="K162" i="9"/>
  <c r="L162" i="9"/>
  <c r="M162" i="9"/>
  <c r="N162" i="9"/>
  <c r="E163" i="9"/>
  <c r="I163" i="9"/>
  <c r="J163" i="9"/>
  <c r="K163" i="9"/>
  <c r="N163" i="9"/>
  <c r="L163" i="9"/>
  <c r="M163" i="9"/>
  <c r="Q163" i="9"/>
  <c r="E164" i="9"/>
  <c r="I164" i="9"/>
  <c r="J164" i="9"/>
  <c r="K164" i="9"/>
  <c r="N164" i="9"/>
  <c r="L164" i="9"/>
  <c r="O164" i="9"/>
  <c r="S164" i="9"/>
  <c r="E165" i="9"/>
  <c r="I165" i="9"/>
  <c r="J165" i="9"/>
  <c r="M165" i="9"/>
  <c r="K165" i="9"/>
  <c r="L165" i="9"/>
  <c r="O165" i="9"/>
  <c r="Q165" i="9"/>
  <c r="R165" i="9"/>
  <c r="S165" i="9"/>
  <c r="E166" i="9"/>
  <c r="O166" i="9"/>
  <c r="I166" i="9"/>
  <c r="J166" i="9"/>
  <c r="K166" i="9"/>
  <c r="L166" i="9"/>
  <c r="M166" i="9"/>
  <c r="N166" i="9"/>
  <c r="Q166" i="9"/>
  <c r="E167" i="9"/>
  <c r="I167" i="9"/>
  <c r="J167" i="9"/>
  <c r="K167" i="9"/>
  <c r="L167" i="9"/>
  <c r="M167" i="9"/>
  <c r="Q167" i="9"/>
  <c r="E168" i="9"/>
  <c r="I168" i="9"/>
  <c r="J168" i="9"/>
  <c r="M168" i="9"/>
  <c r="K168" i="9"/>
  <c r="N168" i="9"/>
  <c r="L168" i="9"/>
  <c r="O168" i="9"/>
  <c r="S168" i="9"/>
  <c r="E169" i="9"/>
  <c r="I169" i="9"/>
  <c r="J169" i="9"/>
  <c r="M169" i="9"/>
  <c r="K169" i="9"/>
  <c r="L169" i="9"/>
  <c r="N169" i="9"/>
  <c r="O169" i="9"/>
  <c r="Q169" i="9"/>
  <c r="S169" i="9"/>
  <c r="E170" i="9"/>
  <c r="I170" i="9"/>
  <c r="J170" i="9"/>
  <c r="K170" i="9"/>
  <c r="L170" i="9"/>
  <c r="M170" i="9"/>
  <c r="N170" i="9"/>
  <c r="Q170" i="9"/>
  <c r="E171" i="9"/>
  <c r="I171" i="9"/>
  <c r="J171" i="9"/>
  <c r="K171" i="9"/>
  <c r="N171" i="9"/>
  <c r="L171" i="9"/>
  <c r="M171" i="9"/>
  <c r="Q171" i="9"/>
  <c r="E172" i="9"/>
  <c r="I172" i="9"/>
  <c r="J172" i="9"/>
  <c r="K172" i="9"/>
  <c r="N172" i="9"/>
  <c r="L172" i="9"/>
  <c r="O172" i="9"/>
  <c r="S172" i="9"/>
  <c r="E173" i="9"/>
  <c r="I173" i="9"/>
  <c r="J173" i="9"/>
  <c r="M173" i="9"/>
  <c r="K173" i="9"/>
  <c r="L173" i="9"/>
  <c r="O173" i="9"/>
  <c r="Q173" i="9"/>
  <c r="S173" i="9"/>
  <c r="E174" i="9"/>
  <c r="O174" i="9"/>
  <c r="I174" i="9"/>
  <c r="J174" i="9"/>
  <c r="K174" i="9"/>
  <c r="L174" i="9"/>
  <c r="M174" i="9"/>
  <c r="N174" i="9"/>
  <c r="E175" i="9"/>
  <c r="I175" i="9"/>
  <c r="J175" i="9"/>
  <c r="K175" i="9"/>
  <c r="L175" i="9"/>
  <c r="M175" i="9"/>
  <c r="Q175" i="9"/>
  <c r="E176" i="9"/>
  <c r="I176" i="9"/>
  <c r="J176" i="9"/>
  <c r="M176" i="9"/>
  <c r="K176" i="9"/>
  <c r="N176" i="9"/>
  <c r="L176" i="9"/>
  <c r="O176" i="9"/>
  <c r="S176" i="9"/>
  <c r="E177" i="9"/>
  <c r="I177" i="9"/>
  <c r="J177" i="9"/>
  <c r="M177" i="9"/>
  <c r="K177" i="9"/>
  <c r="L177" i="9"/>
  <c r="N177" i="9"/>
  <c r="O177" i="9"/>
  <c r="Q177" i="9"/>
  <c r="S177" i="9"/>
  <c r="E178" i="9"/>
  <c r="I178" i="9"/>
  <c r="J178" i="9"/>
  <c r="K178" i="9"/>
  <c r="L178" i="9"/>
  <c r="M178" i="9"/>
  <c r="N178" i="9"/>
  <c r="E179" i="9"/>
  <c r="I179" i="9"/>
  <c r="J179" i="9"/>
  <c r="K179" i="9"/>
  <c r="N179" i="9"/>
  <c r="L179" i="9"/>
  <c r="M179" i="9"/>
  <c r="Q179" i="9"/>
  <c r="E180" i="9"/>
  <c r="I180" i="9"/>
  <c r="J180" i="9"/>
  <c r="K180" i="9"/>
  <c r="N180" i="9"/>
  <c r="L180" i="9"/>
  <c r="O180" i="9"/>
  <c r="S180" i="9"/>
  <c r="E181" i="9"/>
  <c r="I181" i="9"/>
  <c r="J181" i="9"/>
  <c r="M181" i="9"/>
  <c r="K181" i="9"/>
  <c r="L181" i="9"/>
  <c r="O181" i="9"/>
  <c r="Q181" i="9"/>
  <c r="R181" i="9"/>
  <c r="S181" i="9"/>
  <c r="E182" i="9"/>
  <c r="O182" i="9"/>
  <c r="I182" i="9"/>
  <c r="J182" i="9"/>
  <c r="K182" i="9"/>
  <c r="L182" i="9"/>
  <c r="M182" i="9"/>
  <c r="N182" i="9"/>
  <c r="Q182" i="9"/>
  <c r="E183" i="9"/>
  <c r="I183" i="9"/>
  <c r="J183" i="9"/>
  <c r="K183" i="9"/>
  <c r="L183" i="9"/>
  <c r="M183" i="9"/>
  <c r="Q183" i="9"/>
  <c r="E184" i="9"/>
  <c r="I184" i="9"/>
  <c r="J184" i="9"/>
  <c r="M184" i="9"/>
  <c r="K184" i="9"/>
  <c r="N184" i="9"/>
  <c r="L184" i="9"/>
  <c r="O184" i="9"/>
  <c r="S184" i="9"/>
  <c r="E185" i="9"/>
  <c r="I185" i="9"/>
  <c r="J185" i="9"/>
  <c r="M185" i="9"/>
  <c r="K185" i="9"/>
  <c r="L185" i="9"/>
  <c r="N185" i="9"/>
  <c r="O185" i="9"/>
  <c r="Q185" i="9"/>
  <c r="S185" i="9"/>
  <c r="E186" i="9"/>
  <c r="I186" i="9"/>
  <c r="J186" i="9"/>
  <c r="K186" i="9"/>
  <c r="L186" i="9"/>
  <c r="M186" i="9"/>
  <c r="N186" i="9"/>
  <c r="Q186" i="9"/>
  <c r="R186" i="9"/>
  <c r="E187" i="9"/>
  <c r="I187" i="9"/>
  <c r="P187" i="17"/>
  <c r="S187" i="17"/>
  <c r="J187" i="9"/>
  <c r="K187" i="9"/>
  <c r="N187" i="9"/>
  <c r="L187" i="9"/>
  <c r="M187" i="9"/>
  <c r="Q187" i="17"/>
  <c r="T187" i="17"/>
  <c r="Q187" i="9"/>
  <c r="R187" i="9"/>
  <c r="E188" i="9"/>
  <c r="O188" i="17"/>
  <c r="R188" i="17"/>
  <c r="I188" i="9"/>
  <c r="P188" i="17"/>
  <c r="S188" i="17"/>
  <c r="J188" i="9"/>
  <c r="K188" i="9"/>
  <c r="N188" i="9"/>
  <c r="L188" i="9"/>
  <c r="O188" i="9"/>
  <c r="S188" i="9"/>
  <c r="E189" i="9"/>
  <c r="O189" i="17"/>
  <c r="R189" i="17"/>
  <c r="I189" i="9"/>
  <c r="P189" i="17"/>
  <c r="S189" i="17"/>
  <c r="J189" i="9"/>
  <c r="M189" i="9"/>
  <c r="Q189" i="17"/>
  <c r="T189" i="17"/>
  <c r="K189" i="9"/>
  <c r="L189" i="9"/>
  <c r="O189" i="9"/>
  <c r="Q189" i="9"/>
  <c r="S189" i="9"/>
  <c r="E190" i="9"/>
  <c r="O190" i="17"/>
  <c r="R190" i="17"/>
  <c r="I190" i="9"/>
  <c r="J190" i="9"/>
  <c r="K190" i="9"/>
  <c r="L190" i="9"/>
  <c r="M190" i="9"/>
  <c r="Q190" i="17"/>
  <c r="T190" i="17"/>
  <c r="N190" i="9"/>
  <c r="E191" i="9"/>
  <c r="I191" i="9"/>
  <c r="P191" i="17"/>
  <c r="S191" i="17"/>
  <c r="J191" i="9"/>
  <c r="K191" i="9"/>
  <c r="L191" i="9"/>
  <c r="M191" i="9"/>
  <c r="Q191" i="17"/>
  <c r="T191" i="17"/>
  <c r="Q191" i="9"/>
  <c r="R191" i="9"/>
  <c r="E192" i="9"/>
  <c r="O192" i="17"/>
  <c r="R192" i="17"/>
  <c r="I192" i="9"/>
  <c r="P192" i="17"/>
  <c r="S192" i="17"/>
  <c r="J192" i="9"/>
  <c r="M192" i="9"/>
  <c r="Q192" i="17"/>
  <c r="T192" i="17"/>
  <c r="K192" i="9"/>
  <c r="N192" i="9"/>
  <c r="L192" i="9"/>
  <c r="O192" i="9"/>
  <c r="S192" i="9"/>
  <c r="E193" i="9"/>
  <c r="O193" i="17"/>
  <c r="R193" i="17"/>
  <c r="I193" i="9"/>
  <c r="P193" i="17"/>
  <c r="S193" i="17"/>
  <c r="J193" i="9"/>
  <c r="M193" i="9"/>
  <c r="Q193" i="17"/>
  <c r="T193" i="17"/>
  <c r="K193" i="9"/>
  <c r="L193" i="9"/>
  <c r="N193" i="9"/>
  <c r="O193" i="9"/>
  <c r="Q193" i="9"/>
  <c r="S193" i="9"/>
  <c r="E194" i="9"/>
  <c r="O194" i="17"/>
  <c r="R194" i="17"/>
  <c r="I194" i="9"/>
  <c r="J194" i="9"/>
  <c r="K194" i="9"/>
  <c r="L194" i="9"/>
  <c r="M194" i="9"/>
  <c r="Q194" i="17"/>
  <c r="T194" i="17"/>
  <c r="N194" i="9"/>
  <c r="E195" i="9"/>
  <c r="I195" i="9"/>
  <c r="P195" i="17"/>
  <c r="S195" i="17"/>
  <c r="J195" i="9"/>
  <c r="K195" i="9"/>
  <c r="N195" i="9"/>
  <c r="L195" i="9"/>
  <c r="M195" i="9"/>
  <c r="Q195" i="17"/>
  <c r="T195" i="17"/>
  <c r="Q195" i="9"/>
  <c r="R195" i="9"/>
  <c r="E196" i="9"/>
  <c r="O196" i="17"/>
  <c r="R196" i="17"/>
  <c r="I196" i="9"/>
  <c r="P196" i="17"/>
  <c r="S196" i="17"/>
  <c r="J196" i="9"/>
  <c r="K196" i="9"/>
  <c r="N196" i="9"/>
  <c r="L196" i="9"/>
  <c r="O196" i="9"/>
  <c r="S196" i="9"/>
  <c r="E197" i="9"/>
  <c r="O197" i="17"/>
  <c r="R197" i="17"/>
  <c r="I197" i="9"/>
  <c r="P197" i="17"/>
  <c r="S197" i="17"/>
  <c r="J197" i="9"/>
  <c r="M197" i="9"/>
  <c r="Q197" i="17"/>
  <c r="T197" i="17"/>
  <c r="K197" i="9"/>
  <c r="L197" i="9"/>
  <c r="O197" i="9"/>
  <c r="Q197" i="9"/>
  <c r="R197" i="9"/>
  <c r="S197" i="9"/>
  <c r="E198" i="9"/>
  <c r="O198" i="17"/>
  <c r="R198" i="17"/>
  <c r="I198" i="9"/>
  <c r="J198" i="9"/>
  <c r="K198" i="9"/>
  <c r="L198" i="9"/>
  <c r="M198" i="9"/>
  <c r="Q198" i="17"/>
  <c r="T198" i="17"/>
  <c r="N198" i="9"/>
  <c r="Q198" i="9"/>
  <c r="R198" i="9"/>
  <c r="E199" i="9"/>
  <c r="I199" i="9"/>
  <c r="P199" i="17"/>
  <c r="S199" i="17"/>
  <c r="J199" i="9"/>
  <c r="K199" i="9"/>
  <c r="L199" i="9"/>
  <c r="M199" i="9"/>
  <c r="Q199" i="17"/>
  <c r="T199" i="17"/>
  <c r="Q199" i="9"/>
  <c r="R199" i="9"/>
  <c r="E200" i="9"/>
  <c r="O200" i="17"/>
  <c r="R200" i="17"/>
  <c r="I200" i="9"/>
  <c r="P200" i="17"/>
  <c r="S200" i="17"/>
  <c r="J200" i="9"/>
  <c r="M200" i="9"/>
  <c r="Q200" i="17"/>
  <c r="T200" i="17"/>
  <c r="K200" i="9"/>
  <c r="N200" i="9"/>
  <c r="L200" i="9"/>
  <c r="O200" i="9"/>
  <c r="S200" i="9"/>
  <c r="E201" i="9"/>
  <c r="O201" i="17"/>
  <c r="R201" i="17"/>
  <c r="I201" i="9"/>
  <c r="P201" i="17"/>
  <c r="S201" i="17"/>
  <c r="J201" i="9"/>
  <c r="M201" i="9"/>
  <c r="Q201" i="17"/>
  <c r="T201" i="17"/>
  <c r="K201" i="9"/>
  <c r="L201" i="9"/>
  <c r="N201" i="9"/>
  <c r="O201" i="9"/>
  <c r="Q201" i="9"/>
  <c r="S201" i="9"/>
  <c r="E202" i="9"/>
  <c r="O202" i="17"/>
  <c r="R202" i="17"/>
  <c r="I202" i="9"/>
  <c r="J202" i="9"/>
  <c r="K202" i="9"/>
  <c r="L202" i="9"/>
  <c r="M202" i="9"/>
  <c r="Q202" i="17"/>
  <c r="T202" i="17"/>
  <c r="N202" i="9"/>
  <c r="Q202" i="9"/>
  <c r="R202" i="9"/>
  <c r="E203" i="9"/>
  <c r="I203" i="9"/>
  <c r="P203" i="17"/>
  <c r="S203" i="17"/>
  <c r="J203" i="9"/>
  <c r="K203" i="9"/>
  <c r="N203" i="9"/>
  <c r="L203" i="9"/>
  <c r="M203" i="9"/>
  <c r="Q203" i="17"/>
  <c r="T203" i="17"/>
  <c r="Q203" i="9"/>
  <c r="R203" i="9"/>
  <c r="E204" i="9"/>
  <c r="O204" i="17"/>
  <c r="R204" i="17"/>
  <c r="I204" i="9"/>
  <c r="P204" i="17"/>
  <c r="S204" i="17"/>
  <c r="J204" i="9"/>
  <c r="K204" i="9"/>
  <c r="N204" i="9"/>
  <c r="L204" i="9"/>
  <c r="O204" i="9"/>
  <c r="S204" i="9"/>
  <c r="E205" i="9"/>
  <c r="O205" i="17"/>
  <c r="R205" i="17"/>
  <c r="I205" i="9"/>
  <c r="P205" i="17"/>
  <c r="S205" i="17"/>
  <c r="J205" i="9"/>
  <c r="M205" i="9"/>
  <c r="Q205" i="17"/>
  <c r="T205" i="17"/>
  <c r="K205" i="9"/>
  <c r="L205" i="9"/>
  <c r="O205" i="9"/>
  <c r="Q205" i="9"/>
  <c r="S205" i="9"/>
  <c r="E206" i="9"/>
  <c r="O206" i="17"/>
  <c r="R206" i="17"/>
  <c r="I206" i="9"/>
  <c r="J206" i="9"/>
  <c r="K206" i="9"/>
  <c r="L206" i="9"/>
  <c r="M206" i="9"/>
  <c r="Q206" i="17"/>
  <c r="T206" i="17"/>
  <c r="N206" i="9"/>
  <c r="E207" i="9"/>
  <c r="I207" i="9"/>
  <c r="P207" i="17"/>
  <c r="S207" i="17"/>
  <c r="J207" i="9"/>
  <c r="K207" i="9"/>
  <c r="L207" i="9"/>
  <c r="M207" i="9"/>
  <c r="Q207" i="17"/>
  <c r="T207" i="17"/>
  <c r="Q207" i="9"/>
  <c r="R207" i="9"/>
  <c r="E208" i="9"/>
  <c r="O208" i="17"/>
  <c r="R208" i="17"/>
  <c r="I208" i="9"/>
  <c r="P208" i="17"/>
  <c r="S208" i="17"/>
  <c r="J208" i="9"/>
  <c r="M208" i="9"/>
  <c r="Q208" i="17"/>
  <c r="T208" i="17"/>
  <c r="K208" i="9"/>
  <c r="N208" i="9"/>
  <c r="L208" i="9"/>
  <c r="O208" i="9"/>
  <c r="S208" i="9"/>
  <c r="E209" i="9"/>
  <c r="O209" i="17"/>
  <c r="R209" i="17"/>
  <c r="I209" i="9"/>
  <c r="P209" i="17"/>
  <c r="S209" i="17"/>
  <c r="J209" i="9"/>
  <c r="M209" i="9"/>
  <c r="Q209" i="17"/>
  <c r="T209" i="17"/>
  <c r="K209" i="9"/>
  <c r="L209" i="9"/>
  <c r="N209" i="9"/>
  <c r="O209" i="9"/>
  <c r="Q209" i="9"/>
  <c r="S209" i="9"/>
  <c r="E210" i="9"/>
  <c r="O210" i="17"/>
  <c r="R210" i="17"/>
  <c r="I210" i="9"/>
  <c r="J210" i="9"/>
  <c r="K210" i="9"/>
  <c r="L210" i="9"/>
  <c r="M210" i="9"/>
  <c r="Q210" i="17"/>
  <c r="T210" i="17"/>
  <c r="N210" i="9"/>
  <c r="E211" i="9"/>
  <c r="I211" i="9"/>
  <c r="P211" i="17"/>
  <c r="S211" i="17"/>
  <c r="J211" i="9"/>
  <c r="K211" i="9"/>
  <c r="N211" i="9"/>
  <c r="L211" i="9"/>
  <c r="M211" i="9"/>
  <c r="Q211" i="17"/>
  <c r="T211" i="17"/>
  <c r="Q211" i="9"/>
  <c r="R211" i="9"/>
  <c r="E212" i="9"/>
  <c r="O212" i="17"/>
  <c r="R212" i="17"/>
  <c r="I212" i="9"/>
  <c r="P212" i="17"/>
  <c r="S212" i="17"/>
  <c r="J212" i="9"/>
  <c r="K212" i="9"/>
  <c r="N212" i="9"/>
  <c r="L212" i="9"/>
  <c r="O212" i="9"/>
  <c r="S212" i="9"/>
  <c r="E213" i="9"/>
  <c r="O213" i="17"/>
  <c r="R213" i="17"/>
  <c r="I213" i="9"/>
  <c r="P213" i="17"/>
  <c r="S213" i="17"/>
  <c r="J213" i="9"/>
  <c r="M213" i="9"/>
  <c r="Q213" i="17"/>
  <c r="T213" i="17"/>
  <c r="K213" i="9"/>
  <c r="L213" i="9"/>
  <c r="O213" i="9"/>
  <c r="Q213" i="9"/>
  <c r="R213" i="9"/>
  <c r="S213" i="9"/>
  <c r="E214" i="9"/>
  <c r="O214" i="17"/>
  <c r="R214" i="17"/>
  <c r="I214" i="9"/>
  <c r="J214" i="9"/>
  <c r="K214" i="9"/>
  <c r="L214" i="9"/>
  <c r="M214" i="9"/>
  <c r="Q214" i="17"/>
  <c r="T214" i="17"/>
  <c r="N214" i="9"/>
  <c r="Q214" i="9"/>
  <c r="R214" i="9"/>
  <c r="E215" i="9"/>
  <c r="I215" i="9"/>
  <c r="P215" i="17"/>
  <c r="S215" i="17"/>
  <c r="J215" i="9"/>
  <c r="K215" i="9"/>
  <c r="L215" i="9"/>
  <c r="M215" i="9"/>
  <c r="Q215" i="17"/>
  <c r="T215" i="17"/>
  <c r="Q215" i="9"/>
  <c r="R215" i="9"/>
  <c r="E216" i="9"/>
  <c r="O216" i="17"/>
  <c r="R216" i="17"/>
  <c r="I216" i="9"/>
  <c r="P216" i="17"/>
  <c r="S216" i="17"/>
  <c r="J216" i="9"/>
  <c r="M216" i="9"/>
  <c r="Q216" i="17"/>
  <c r="T216" i="17"/>
  <c r="K216" i="9"/>
  <c r="N216" i="9"/>
  <c r="L216" i="9"/>
  <c r="O216" i="9"/>
  <c r="S216" i="9"/>
  <c r="E217" i="9"/>
  <c r="O217" i="17"/>
  <c r="R217" i="17"/>
  <c r="I217" i="9"/>
  <c r="P217" i="17"/>
  <c r="S217" i="17"/>
  <c r="J217" i="9"/>
  <c r="M217" i="9"/>
  <c r="Q217" i="17"/>
  <c r="T217" i="17"/>
  <c r="K217" i="9"/>
  <c r="L217" i="9"/>
  <c r="N217" i="9"/>
  <c r="O217" i="9"/>
  <c r="Q217" i="9"/>
  <c r="S217" i="9"/>
  <c r="E218" i="9"/>
  <c r="O218" i="17"/>
  <c r="R218" i="17"/>
  <c r="I218" i="9"/>
  <c r="J218" i="9"/>
  <c r="K218" i="9"/>
  <c r="L218" i="9"/>
  <c r="M218" i="9"/>
  <c r="Q218" i="17"/>
  <c r="T218" i="17"/>
  <c r="N218" i="9"/>
  <c r="Q218" i="9"/>
  <c r="R218" i="9"/>
  <c r="E219" i="9"/>
  <c r="I219" i="9"/>
  <c r="P219" i="17"/>
  <c r="S219" i="17"/>
  <c r="J219" i="9"/>
  <c r="K219" i="9"/>
  <c r="N219" i="9"/>
  <c r="L219" i="9"/>
  <c r="M219" i="9"/>
  <c r="Q219" i="17"/>
  <c r="T219" i="17"/>
  <c r="Q219" i="9"/>
  <c r="R219" i="9"/>
  <c r="E220" i="9"/>
  <c r="O220" i="17"/>
  <c r="R220" i="17"/>
  <c r="I220" i="9"/>
  <c r="P220" i="17"/>
  <c r="S220" i="17"/>
  <c r="J220" i="9"/>
  <c r="K220" i="9"/>
  <c r="N220" i="9"/>
  <c r="L220" i="9"/>
  <c r="O220" i="9"/>
  <c r="S220" i="9"/>
  <c r="E221" i="9"/>
  <c r="O221" i="17"/>
  <c r="R221" i="17"/>
  <c r="I221" i="9"/>
  <c r="P221" i="17"/>
  <c r="S221" i="17"/>
  <c r="J221" i="9"/>
  <c r="M221" i="9"/>
  <c r="Q221" i="17"/>
  <c r="T221" i="17"/>
  <c r="K221" i="9"/>
  <c r="L221" i="9"/>
  <c r="O221" i="9"/>
  <c r="Q221" i="9"/>
  <c r="R221" i="9"/>
  <c r="S221" i="9"/>
  <c r="E222" i="9"/>
  <c r="O222" i="17"/>
  <c r="R222" i="17"/>
  <c r="I222" i="9"/>
  <c r="J222" i="9"/>
  <c r="K222" i="9"/>
  <c r="L222" i="9"/>
  <c r="M222" i="9"/>
  <c r="Q222" i="17"/>
  <c r="T222" i="17"/>
  <c r="N222" i="9"/>
  <c r="Q222" i="9"/>
  <c r="R222" i="9"/>
  <c r="E223" i="9"/>
  <c r="I223" i="9"/>
  <c r="P223" i="17"/>
  <c r="S223" i="17"/>
  <c r="J223" i="9"/>
  <c r="K223" i="9"/>
  <c r="L223" i="9"/>
  <c r="M223" i="9"/>
  <c r="Q223" i="17"/>
  <c r="T223" i="17"/>
  <c r="Q223" i="9"/>
  <c r="R223" i="9"/>
  <c r="E224" i="9"/>
  <c r="O224" i="17"/>
  <c r="R224" i="17"/>
  <c r="I224" i="9"/>
  <c r="P224" i="17"/>
  <c r="S224" i="17"/>
  <c r="J224" i="9"/>
  <c r="M224" i="9"/>
  <c r="Q224" i="17"/>
  <c r="T224" i="17"/>
  <c r="K224" i="9"/>
  <c r="N224" i="9"/>
  <c r="L224" i="9"/>
  <c r="O224" i="9"/>
  <c r="S224" i="9"/>
  <c r="E225" i="9"/>
  <c r="O225" i="17"/>
  <c r="R225" i="17"/>
  <c r="I225" i="9"/>
  <c r="P225" i="17"/>
  <c r="S225" i="17"/>
  <c r="J225" i="9"/>
  <c r="M225" i="9"/>
  <c r="Q225" i="17"/>
  <c r="T225" i="17"/>
  <c r="K225" i="9"/>
  <c r="L225" i="9"/>
  <c r="N225" i="9"/>
  <c r="O225" i="9"/>
  <c r="Q225" i="9"/>
  <c r="S225" i="9"/>
  <c r="E226" i="9"/>
  <c r="O226" i="17"/>
  <c r="R226" i="17"/>
  <c r="I226" i="9"/>
  <c r="J226" i="9"/>
  <c r="K226" i="9"/>
  <c r="L226" i="9"/>
  <c r="M226" i="9"/>
  <c r="Q226" i="17"/>
  <c r="T226" i="17"/>
  <c r="N226" i="9"/>
  <c r="E227" i="9"/>
  <c r="I227" i="9"/>
  <c r="P227" i="17"/>
  <c r="S227" i="17"/>
  <c r="J227" i="9"/>
  <c r="K227" i="9"/>
  <c r="N227" i="9"/>
  <c r="L227" i="9"/>
  <c r="M227" i="9"/>
  <c r="Q227" i="17"/>
  <c r="T227" i="17"/>
  <c r="Q227" i="9"/>
  <c r="R227" i="9"/>
  <c r="E228" i="9"/>
  <c r="O228" i="17"/>
  <c r="R228" i="17"/>
  <c r="I228" i="9"/>
  <c r="P228" i="17"/>
  <c r="S228" i="17"/>
  <c r="J228" i="9"/>
  <c r="K228" i="9"/>
  <c r="N228" i="9"/>
  <c r="L228" i="9"/>
  <c r="O228" i="9"/>
  <c r="S228" i="9"/>
  <c r="E229" i="9"/>
  <c r="O229" i="17"/>
  <c r="R229" i="17"/>
  <c r="I229" i="9"/>
  <c r="P229" i="17"/>
  <c r="S229" i="17"/>
  <c r="J229" i="9"/>
  <c r="M229" i="9"/>
  <c r="Q229" i="17"/>
  <c r="T229" i="17"/>
  <c r="K229" i="9"/>
  <c r="L229" i="9"/>
  <c r="O229" i="9"/>
  <c r="Q229" i="9"/>
  <c r="R229" i="9"/>
  <c r="S229" i="9"/>
  <c r="E230" i="9"/>
  <c r="O230" i="17"/>
  <c r="R230" i="17"/>
  <c r="I230" i="9"/>
  <c r="J230" i="9"/>
  <c r="K230" i="9"/>
  <c r="L230" i="9"/>
  <c r="M230" i="9"/>
  <c r="Q230" i="17"/>
  <c r="T230" i="17"/>
  <c r="N230" i="9"/>
  <c r="Q230" i="9"/>
  <c r="R230" i="9"/>
  <c r="E231" i="9"/>
  <c r="I231" i="9"/>
  <c r="P231" i="17"/>
  <c r="S231" i="17"/>
  <c r="J231" i="9"/>
  <c r="K231" i="9"/>
  <c r="L231" i="9"/>
  <c r="M231" i="9"/>
  <c r="Q231" i="17"/>
  <c r="T231" i="17"/>
  <c r="Q231" i="9"/>
  <c r="R231" i="9"/>
  <c r="E232" i="9"/>
  <c r="O232" i="17"/>
  <c r="R232" i="17"/>
  <c r="I232" i="9"/>
  <c r="P232" i="17"/>
  <c r="S232" i="17"/>
  <c r="J232" i="9"/>
  <c r="M232" i="9"/>
  <c r="Q232" i="17"/>
  <c r="T232" i="17"/>
  <c r="K232" i="9"/>
  <c r="N232" i="9"/>
  <c r="L232" i="9"/>
  <c r="O232" i="9"/>
  <c r="S232" i="9"/>
  <c r="E233" i="9"/>
  <c r="O233" i="17"/>
  <c r="R233" i="17"/>
  <c r="I233" i="9"/>
  <c r="P233" i="17"/>
  <c r="S233" i="17"/>
  <c r="J233" i="9"/>
  <c r="M233" i="9"/>
  <c r="Q233" i="17"/>
  <c r="T233" i="17"/>
  <c r="K233" i="9"/>
  <c r="L233" i="9"/>
  <c r="N233" i="9"/>
  <c r="O233" i="9"/>
  <c r="Q233" i="9"/>
  <c r="S233" i="9"/>
  <c r="E234" i="9"/>
  <c r="O234" i="17"/>
  <c r="R234" i="17"/>
  <c r="I234" i="9"/>
  <c r="J234" i="9"/>
  <c r="K234" i="9"/>
  <c r="L234" i="9"/>
  <c r="M234" i="9"/>
  <c r="Q234" i="17"/>
  <c r="T234" i="17"/>
  <c r="N234" i="9"/>
  <c r="Q234" i="9"/>
  <c r="R234" i="9"/>
  <c r="E235" i="9"/>
  <c r="I235" i="9"/>
  <c r="P235" i="17"/>
  <c r="S235" i="17"/>
  <c r="J235" i="9"/>
  <c r="K235" i="9"/>
  <c r="N235" i="9"/>
  <c r="L235" i="9"/>
  <c r="M235" i="9"/>
  <c r="Q235" i="17"/>
  <c r="T235" i="17"/>
  <c r="Q235" i="9"/>
  <c r="R235" i="9"/>
  <c r="E236" i="9"/>
  <c r="O236" i="17"/>
  <c r="R236" i="17"/>
  <c r="I236" i="9"/>
  <c r="P236" i="17"/>
  <c r="S236" i="17"/>
  <c r="J236" i="9"/>
  <c r="K236" i="9"/>
  <c r="N236" i="9"/>
  <c r="L236" i="9"/>
  <c r="O236" i="9"/>
  <c r="S236" i="9"/>
  <c r="E237" i="9"/>
  <c r="O237" i="17"/>
  <c r="R237" i="17"/>
  <c r="I237" i="9"/>
  <c r="P237" i="17"/>
  <c r="S237" i="17"/>
  <c r="J237" i="9"/>
  <c r="M237" i="9"/>
  <c r="Q237" i="17"/>
  <c r="T237" i="17"/>
  <c r="K237" i="9"/>
  <c r="L237" i="9"/>
  <c r="O237" i="9"/>
  <c r="Q237" i="9"/>
  <c r="R237" i="9"/>
  <c r="S237" i="9"/>
  <c r="E238" i="9"/>
  <c r="O238" i="17"/>
  <c r="R238" i="17"/>
  <c r="I238" i="9"/>
  <c r="J238" i="9"/>
  <c r="K238" i="9"/>
  <c r="L238" i="9"/>
  <c r="M238" i="9"/>
  <c r="Q238" i="17"/>
  <c r="T238" i="17"/>
  <c r="N238" i="9"/>
  <c r="Q238" i="9"/>
  <c r="R238" i="9"/>
  <c r="E239" i="9"/>
  <c r="I239" i="9"/>
  <c r="P239" i="17"/>
  <c r="S239" i="17"/>
  <c r="J239" i="9"/>
  <c r="K239" i="9"/>
  <c r="L239" i="9"/>
  <c r="M239" i="9"/>
  <c r="Q239" i="17"/>
  <c r="T239" i="17"/>
  <c r="Q239" i="9"/>
  <c r="R239" i="9"/>
  <c r="E240" i="9"/>
  <c r="O240" i="17"/>
  <c r="R240" i="17"/>
  <c r="I240" i="9"/>
  <c r="P240" i="17"/>
  <c r="S240" i="17"/>
  <c r="J240" i="9"/>
  <c r="M240" i="9"/>
  <c r="Q240" i="17"/>
  <c r="T240" i="17"/>
  <c r="K240" i="9"/>
  <c r="N240" i="9"/>
  <c r="L240" i="9"/>
  <c r="O240" i="9"/>
  <c r="S240" i="9"/>
  <c r="E241" i="9"/>
  <c r="O241" i="17"/>
  <c r="R241" i="17"/>
  <c r="I241" i="9"/>
  <c r="P241" i="17"/>
  <c r="S241" i="17"/>
  <c r="J241" i="9"/>
  <c r="M241" i="9"/>
  <c r="Q241" i="17"/>
  <c r="T241" i="17"/>
  <c r="K241" i="9"/>
  <c r="L241" i="9"/>
  <c r="N241" i="9"/>
  <c r="O241" i="9"/>
  <c r="Q241" i="9"/>
  <c r="S241" i="9"/>
  <c r="E242" i="9"/>
  <c r="O242" i="17"/>
  <c r="R242" i="17"/>
  <c r="I242" i="9"/>
  <c r="J242" i="9"/>
  <c r="K242" i="9"/>
  <c r="L242" i="9"/>
  <c r="M242" i="9"/>
  <c r="Q242" i="17"/>
  <c r="T242" i="17"/>
  <c r="N242" i="9"/>
  <c r="E243" i="9"/>
  <c r="I243" i="9"/>
  <c r="P243" i="17"/>
  <c r="S243" i="17"/>
  <c r="J243" i="9"/>
  <c r="K243" i="9"/>
  <c r="N243" i="9"/>
  <c r="L243" i="9"/>
  <c r="M243" i="9"/>
  <c r="Q243" i="17"/>
  <c r="T243" i="17"/>
  <c r="Q243" i="9"/>
  <c r="R243" i="9"/>
  <c r="E244" i="9"/>
  <c r="O244" i="17"/>
  <c r="R244" i="17"/>
  <c r="I244" i="9"/>
  <c r="P244" i="17"/>
  <c r="S244" i="17"/>
  <c r="J244" i="9"/>
  <c r="K244" i="9"/>
  <c r="N244" i="9"/>
  <c r="L244" i="9"/>
  <c r="O244" i="9"/>
  <c r="S244" i="9"/>
  <c r="E245" i="9"/>
  <c r="O245" i="17"/>
  <c r="R245" i="17"/>
  <c r="I245" i="9"/>
  <c r="P245" i="17"/>
  <c r="S245" i="17"/>
  <c r="J245" i="9"/>
  <c r="M245" i="9"/>
  <c r="Q245" i="17"/>
  <c r="T245" i="17"/>
  <c r="K245" i="9"/>
  <c r="L245" i="9"/>
  <c r="O245" i="9"/>
  <c r="Q245" i="9"/>
  <c r="R245" i="9"/>
  <c r="S245" i="9"/>
  <c r="E246" i="9"/>
  <c r="O246" i="17"/>
  <c r="R246" i="17"/>
  <c r="I246" i="9"/>
  <c r="J246" i="9"/>
  <c r="K246" i="9"/>
  <c r="L246" i="9"/>
  <c r="M246" i="9"/>
  <c r="Q246" i="17"/>
  <c r="T246" i="17"/>
  <c r="N246" i="9"/>
  <c r="Q246" i="9"/>
  <c r="R246" i="9"/>
  <c r="E247" i="9"/>
  <c r="I247" i="9"/>
  <c r="P247" i="17"/>
  <c r="S247" i="17"/>
  <c r="J247" i="9"/>
  <c r="K247" i="9"/>
  <c r="L247" i="9"/>
  <c r="M247" i="9"/>
  <c r="Q247" i="17"/>
  <c r="T247" i="17"/>
  <c r="Q247" i="9"/>
  <c r="R247" i="9"/>
  <c r="E248" i="9"/>
  <c r="O248" i="17"/>
  <c r="R248" i="17"/>
  <c r="I248" i="9"/>
  <c r="P248" i="17"/>
  <c r="S248" i="17"/>
  <c r="J248" i="9"/>
  <c r="M248" i="9"/>
  <c r="Q248" i="17"/>
  <c r="T248" i="17"/>
  <c r="K248" i="9"/>
  <c r="N248" i="9"/>
  <c r="L248" i="9"/>
  <c r="O248" i="9"/>
  <c r="S248" i="9"/>
  <c r="E249" i="9"/>
  <c r="O249" i="17"/>
  <c r="R249" i="17"/>
  <c r="I249" i="9"/>
  <c r="P249" i="17"/>
  <c r="S249" i="17"/>
  <c r="J249" i="9"/>
  <c r="M249" i="9"/>
  <c r="Q249" i="17"/>
  <c r="K249" i="9"/>
  <c r="L249" i="9"/>
  <c r="N249" i="9"/>
  <c r="O249" i="9"/>
  <c r="Q249" i="9"/>
  <c r="S249" i="9"/>
  <c r="E250" i="9"/>
  <c r="O250" i="17"/>
  <c r="R250" i="17"/>
  <c r="I250" i="9"/>
  <c r="J250" i="9"/>
  <c r="K250" i="9"/>
  <c r="L250" i="9"/>
  <c r="M250" i="9"/>
  <c r="Q250" i="17"/>
  <c r="N250" i="9"/>
  <c r="Q250" i="9"/>
  <c r="R250" i="9"/>
  <c r="E251" i="9"/>
  <c r="I251" i="9"/>
  <c r="P251" i="17"/>
  <c r="S251" i="17"/>
  <c r="J251" i="9"/>
  <c r="K251" i="9"/>
  <c r="N251" i="9"/>
  <c r="L251" i="9"/>
  <c r="M251" i="9"/>
  <c r="Q251" i="17"/>
  <c r="T251" i="17"/>
  <c r="Q251" i="9"/>
  <c r="R251" i="9"/>
  <c r="E252" i="9"/>
  <c r="O252" i="17"/>
  <c r="R252" i="17"/>
  <c r="I252" i="9"/>
  <c r="P252" i="17"/>
  <c r="S252" i="17"/>
  <c r="J252" i="9"/>
  <c r="K252" i="9"/>
  <c r="N252" i="9"/>
  <c r="L252" i="9"/>
  <c r="O252" i="9"/>
  <c r="S252" i="9"/>
  <c r="E253" i="9"/>
  <c r="O253" i="17"/>
  <c r="R253" i="17"/>
  <c r="I253" i="9"/>
  <c r="P253" i="17"/>
  <c r="S253" i="17"/>
  <c r="J253" i="9"/>
  <c r="M253" i="9"/>
  <c r="Q253" i="17"/>
  <c r="T253" i="17"/>
  <c r="K253" i="9"/>
  <c r="L253" i="9"/>
  <c r="O253" i="9"/>
  <c r="Q253" i="9"/>
  <c r="R253" i="9"/>
  <c r="S253" i="9"/>
  <c r="E254" i="9"/>
  <c r="O254" i="17"/>
  <c r="R254" i="17"/>
  <c r="I254" i="9"/>
  <c r="J254" i="9"/>
  <c r="K254" i="9"/>
  <c r="L254" i="9"/>
  <c r="M254" i="9"/>
  <c r="Q254" i="17"/>
  <c r="N254" i="9"/>
  <c r="Q254" i="9"/>
  <c r="R254" i="9"/>
  <c r="E255" i="9"/>
  <c r="I255" i="9"/>
  <c r="P255" i="17"/>
  <c r="S255" i="17"/>
  <c r="J255" i="9"/>
  <c r="K255" i="9"/>
  <c r="L255" i="9"/>
  <c r="M255" i="9"/>
  <c r="Q255" i="17"/>
  <c r="T255" i="17"/>
  <c r="Q255" i="9"/>
  <c r="R255" i="9"/>
  <c r="E256" i="9"/>
  <c r="O256" i="17"/>
  <c r="R256" i="17"/>
  <c r="I256" i="9"/>
  <c r="P256" i="17"/>
  <c r="S256" i="17"/>
  <c r="J256" i="9"/>
  <c r="M256" i="9"/>
  <c r="Q256" i="17"/>
  <c r="T256" i="17"/>
  <c r="K256" i="9"/>
  <c r="N256" i="9"/>
  <c r="L256" i="9"/>
  <c r="O256" i="9"/>
  <c r="S256" i="9"/>
  <c r="E257" i="9"/>
  <c r="O257" i="17"/>
  <c r="R257" i="17"/>
  <c r="I257" i="9"/>
  <c r="P257" i="17"/>
  <c r="S257" i="17"/>
  <c r="J257" i="9"/>
  <c r="M257" i="9"/>
  <c r="Q257" i="17"/>
  <c r="K257" i="9"/>
  <c r="L257" i="9"/>
  <c r="N257" i="9"/>
  <c r="O257" i="9"/>
  <c r="Q257" i="9"/>
  <c r="S257" i="9"/>
  <c r="E258" i="9"/>
  <c r="O258" i="17"/>
  <c r="R258" i="17"/>
  <c r="I258" i="9"/>
  <c r="J258" i="9"/>
  <c r="K258" i="9"/>
  <c r="L258" i="9"/>
  <c r="M258" i="9"/>
  <c r="Q258" i="17"/>
  <c r="N258" i="9"/>
  <c r="E259" i="9"/>
  <c r="I259" i="9"/>
  <c r="P259" i="17"/>
  <c r="S259" i="17"/>
  <c r="J259" i="9"/>
  <c r="K259" i="9"/>
  <c r="N259" i="9"/>
  <c r="L259" i="9"/>
  <c r="M259" i="9"/>
  <c r="Q259" i="17"/>
  <c r="T259" i="17"/>
  <c r="Q259" i="9"/>
  <c r="R259" i="9"/>
  <c r="E260" i="9"/>
  <c r="O260" i="17"/>
  <c r="R260" i="17"/>
  <c r="I260" i="9"/>
  <c r="P260" i="17"/>
  <c r="S260" i="17"/>
  <c r="J260" i="9"/>
  <c r="K260" i="9"/>
  <c r="N260" i="9"/>
  <c r="L260" i="9"/>
  <c r="O260" i="9"/>
  <c r="S260" i="9"/>
  <c r="E261" i="9"/>
  <c r="O261" i="17"/>
  <c r="R261" i="17"/>
  <c r="I261" i="9"/>
  <c r="P261" i="17"/>
  <c r="S261" i="17"/>
  <c r="J261" i="9"/>
  <c r="M261" i="9"/>
  <c r="Q261" i="17"/>
  <c r="T261" i="17"/>
  <c r="K261" i="9"/>
  <c r="L261" i="9"/>
  <c r="O261" i="9"/>
  <c r="Q261" i="9"/>
  <c r="R261" i="9"/>
  <c r="S261" i="9"/>
  <c r="E262" i="9"/>
  <c r="O262" i="17"/>
  <c r="R262" i="17"/>
  <c r="I262" i="9"/>
  <c r="J262" i="9"/>
  <c r="K262" i="9"/>
  <c r="L262" i="9"/>
  <c r="M262" i="9"/>
  <c r="Q262" i="17"/>
  <c r="N262" i="9"/>
  <c r="Q262" i="9"/>
  <c r="R262" i="9"/>
  <c r="E263" i="9"/>
  <c r="I263" i="9"/>
  <c r="P263" i="17"/>
  <c r="S263" i="17"/>
  <c r="J263" i="9"/>
  <c r="K263" i="9"/>
  <c r="L263" i="9"/>
  <c r="M263" i="9"/>
  <c r="Q263" i="17"/>
  <c r="T263" i="17"/>
  <c r="Q263" i="9"/>
  <c r="R263" i="9"/>
  <c r="E264" i="9"/>
  <c r="O264" i="17"/>
  <c r="R264" i="17"/>
  <c r="I264" i="9"/>
  <c r="P264" i="17"/>
  <c r="S264" i="17"/>
  <c r="J264" i="9"/>
  <c r="M264" i="9"/>
  <c r="Q264" i="17"/>
  <c r="T264" i="17"/>
  <c r="K264" i="9"/>
  <c r="N264" i="9"/>
  <c r="L264" i="9"/>
  <c r="O264" i="9"/>
  <c r="S264" i="9"/>
  <c r="E265" i="9"/>
  <c r="O265" i="17"/>
  <c r="R265" i="17"/>
  <c r="I265" i="9"/>
  <c r="P265" i="17"/>
  <c r="S265" i="17"/>
  <c r="J265" i="9"/>
  <c r="M265" i="9"/>
  <c r="Q265" i="17"/>
  <c r="K265" i="9"/>
  <c r="L265" i="9"/>
  <c r="N265" i="9"/>
  <c r="O265" i="9"/>
  <c r="Q265" i="9"/>
  <c r="S265" i="9"/>
  <c r="E266" i="9"/>
  <c r="O266" i="17"/>
  <c r="R266" i="17"/>
  <c r="I266" i="9"/>
  <c r="J266" i="9"/>
  <c r="K266" i="9"/>
  <c r="L266" i="9"/>
  <c r="M266" i="9"/>
  <c r="Q266" i="17"/>
  <c r="N266" i="9"/>
  <c r="Q266" i="9"/>
  <c r="R266" i="9"/>
  <c r="E267" i="9"/>
  <c r="I267" i="9"/>
  <c r="P267" i="17"/>
  <c r="S267" i="17"/>
  <c r="J267" i="9"/>
  <c r="K267" i="9"/>
  <c r="N267" i="9"/>
  <c r="L267" i="9"/>
  <c r="M267" i="9"/>
  <c r="Q267" i="17"/>
  <c r="T267" i="17"/>
  <c r="Q267" i="9"/>
  <c r="R267" i="9"/>
  <c r="E268" i="9"/>
  <c r="O268" i="17"/>
  <c r="R268" i="17"/>
  <c r="I268" i="9"/>
  <c r="P268" i="17"/>
  <c r="S268" i="17"/>
  <c r="J268" i="9"/>
  <c r="K268" i="9"/>
  <c r="N268" i="9"/>
  <c r="L268" i="9"/>
  <c r="O268" i="9"/>
  <c r="S268" i="9"/>
  <c r="E269" i="9"/>
  <c r="O269" i="17"/>
  <c r="R269" i="17"/>
  <c r="I269" i="9"/>
  <c r="P269" i="17"/>
  <c r="S269" i="17"/>
  <c r="J269" i="9"/>
  <c r="M269" i="9"/>
  <c r="Q269" i="17"/>
  <c r="T269" i="17"/>
  <c r="K269" i="9"/>
  <c r="L269" i="9"/>
  <c r="O269" i="9"/>
  <c r="Q269" i="9"/>
  <c r="R269" i="9"/>
  <c r="S269" i="9"/>
  <c r="E270" i="9"/>
  <c r="O270" i="17"/>
  <c r="R270" i="17"/>
  <c r="I270" i="9"/>
  <c r="J270" i="9"/>
  <c r="K270" i="9"/>
  <c r="L270" i="9"/>
  <c r="M270" i="9"/>
  <c r="Q270" i="17"/>
  <c r="N270" i="9"/>
  <c r="Q270" i="9"/>
  <c r="R270" i="9"/>
  <c r="E271" i="9"/>
  <c r="I271" i="9"/>
  <c r="P271" i="17"/>
  <c r="S271" i="17"/>
  <c r="J271" i="9"/>
  <c r="K271" i="9"/>
  <c r="L271" i="9"/>
  <c r="M271" i="9"/>
  <c r="Q271" i="17"/>
  <c r="T271" i="17"/>
  <c r="Q271" i="9"/>
  <c r="R271" i="9"/>
  <c r="E272" i="9"/>
  <c r="O272" i="17"/>
  <c r="R272" i="17"/>
  <c r="I272" i="9"/>
  <c r="P272" i="17"/>
  <c r="S272" i="17"/>
  <c r="J272" i="9"/>
  <c r="M272" i="9"/>
  <c r="Q272" i="17"/>
  <c r="T272" i="17"/>
  <c r="K272" i="9"/>
  <c r="N272" i="9"/>
  <c r="L272" i="9"/>
  <c r="O272" i="9"/>
  <c r="S272" i="9"/>
  <c r="E273" i="9"/>
  <c r="O273" i="17"/>
  <c r="R273" i="17"/>
  <c r="I273" i="9"/>
  <c r="P273" i="17"/>
  <c r="S273" i="17"/>
  <c r="J273" i="9"/>
  <c r="M273" i="9"/>
  <c r="Q273" i="17"/>
  <c r="K273" i="9"/>
  <c r="L273" i="9"/>
  <c r="N273" i="9"/>
  <c r="O273" i="9"/>
  <c r="Q273" i="9"/>
  <c r="S273" i="9"/>
  <c r="E274" i="9"/>
  <c r="O274" i="17"/>
  <c r="R274" i="17"/>
  <c r="I274" i="9"/>
  <c r="J274" i="9"/>
  <c r="K274" i="9"/>
  <c r="L274" i="9"/>
  <c r="M274" i="9"/>
  <c r="Q274" i="17"/>
  <c r="N274" i="9"/>
  <c r="E275" i="9"/>
  <c r="I275" i="9"/>
  <c r="P275" i="17"/>
  <c r="S275" i="17"/>
  <c r="J275" i="9"/>
  <c r="K275" i="9"/>
  <c r="N275" i="9"/>
  <c r="L275" i="9"/>
  <c r="M275" i="9"/>
  <c r="Q275" i="17"/>
  <c r="T275" i="17"/>
  <c r="Q275" i="9"/>
  <c r="R275" i="9"/>
  <c r="E276" i="9"/>
  <c r="O276" i="17"/>
  <c r="R276" i="17"/>
  <c r="I276" i="9"/>
  <c r="P276" i="17"/>
  <c r="S276" i="17"/>
  <c r="J276" i="9"/>
  <c r="K276" i="9"/>
  <c r="N276" i="9"/>
  <c r="L276" i="9"/>
  <c r="O276" i="9"/>
  <c r="S276" i="9"/>
  <c r="E277" i="9"/>
  <c r="O277" i="17"/>
  <c r="R277" i="17"/>
  <c r="I277" i="9"/>
  <c r="P277" i="17"/>
  <c r="S277" i="17"/>
  <c r="J277" i="9"/>
  <c r="M277" i="9"/>
  <c r="Q277" i="17"/>
  <c r="T277" i="17"/>
  <c r="K277" i="9"/>
  <c r="L277" i="9"/>
  <c r="O277" i="9"/>
  <c r="Q277" i="9"/>
  <c r="R277" i="9"/>
  <c r="S277" i="9"/>
  <c r="E278" i="9"/>
  <c r="O278" i="17"/>
  <c r="R278" i="17"/>
  <c r="I278" i="9"/>
  <c r="J278" i="9"/>
  <c r="K278" i="9"/>
  <c r="L278" i="9"/>
  <c r="M278" i="9"/>
  <c r="Q278" i="17"/>
  <c r="N278" i="9"/>
  <c r="Q278" i="9"/>
  <c r="R278" i="9"/>
  <c r="E279" i="9"/>
  <c r="I279" i="9"/>
  <c r="P279" i="17"/>
  <c r="S279" i="17"/>
  <c r="J279" i="9"/>
  <c r="K279" i="9"/>
  <c r="L279" i="9"/>
  <c r="M279" i="9"/>
  <c r="Q279" i="17"/>
  <c r="T279" i="17"/>
  <c r="Q279" i="9"/>
  <c r="R279" i="9"/>
  <c r="E280" i="9"/>
  <c r="O280" i="17"/>
  <c r="R280" i="17"/>
  <c r="I280" i="9"/>
  <c r="P280" i="17"/>
  <c r="S280" i="17"/>
  <c r="J280" i="9"/>
  <c r="M280" i="9"/>
  <c r="Q280" i="17"/>
  <c r="T280" i="17"/>
  <c r="K280" i="9"/>
  <c r="N280" i="9"/>
  <c r="L280" i="9"/>
  <c r="O280" i="9"/>
  <c r="S280" i="9"/>
  <c r="E281" i="9"/>
  <c r="O281" i="17"/>
  <c r="R281" i="17"/>
  <c r="I281" i="9"/>
  <c r="P281" i="17"/>
  <c r="S281" i="17"/>
  <c r="J281" i="9"/>
  <c r="M281" i="9"/>
  <c r="Q281" i="17"/>
  <c r="K281" i="9"/>
  <c r="L281" i="9"/>
  <c r="N281" i="9"/>
  <c r="O281" i="9"/>
  <c r="Q281" i="9"/>
  <c r="S281" i="9"/>
  <c r="E282" i="9"/>
  <c r="O282" i="17"/>
  <c r="R282" i="17"/>
  <c r="I282" i="9"/>
  <c r="J282" i="9"/>
  <c r="K282" i="9"/>
  <c r="L282" i="9"/>
  <c r="M282" i="9"/>
  <c r="Q282" i="17"/>
  <c r="N282" i="9"/>
  <c r="Q282" i="9"/>
  <c r="R282" i="9"/>
  <c r="E283" i="9"/>
  <c r="I283" i="9"/>
  <c r="P283" i="17"/>
  <c r="S283" i="17"/>
  <c r="J283" i="9"/>
  <c r="K283" i="9"/>
  <c r="N283" i="9"/>
  <c r="L283" i="9"/>
  <c r="M283" i="9"/>
  <c r="Q283" i="17"/>
  <c r="T283" i="17"/>
  <c r="Q283" i="9"/>
  <c r="R283" i="9"/>
  <c r="E284" i="9"/>
  <c r="O284" i="17"/>
  <c r="R284" i="17"/>
  <c r="I284" i="9"/>
  <c r="P284" i="17"/>
  <c r="S284" i="17"/>
  <c r="J284" i="9"/>
  <c r="K284" i="9"/>
  <c r="N284" i="9"/>
  <c r="L284" i="9"/>
  <c r="O284" i="9"/>
  <c r="S284" i="9"/>
  <c r="E285" i="9"/>
  <c r="O285" i="17"/>
  <c r="R285" i="17"/>
  <c r="I285" i="9"/>
  <c r="P285" i="17"/>
  <c r="S285" i="17"/>
  <c r="J285" i="9"/>
  <c r="M285" i="9"/>
  <c r="Q285" i="17"/>
  <c r="T285" i="17"/>
  <c r="K285" i="9"/>
  <c r="L285" i="9"/>
  <c r="O285" i="9"/>
  <c r="Q285" i="9"/>
  <c r="R285" i="9"/>
  <c r="S285" i="9"/>
  <c r="E286" i="9"/>
  <c r="O286" i="17"/>
  <c r="R286" i="17"/>
  <c r="I286" i="9"/>
  <c r="J286" i="9"/>
  <c r="K286" i="9"/>
  <c r="L286" i="9"/>
  <c r="M286" i="9"/>
  <c r="Q286" i="17"/>
  <c r="N286" i="9"/>
  <c r="Q286" i="9"/>
  <c r="R286" i="9"/>
  <c r="E287" i="9"/>
  <c r="I287" i="9"/>
  <c r="P287" i="17"/>
  <c r="S287" i="17"/>
  <c r="J287" i="9"/>
  <c r="K287" i="9"/>
  <c r="L287" i="9"/>
  <c r="M287" i="9"/>
  <c r="Q287" i="17"/>
  <c r="T287" i="17"/>
  <c r="Q287" i="9"/>
  <c r="R287" i="9"/>
  <c r="E288" i="9"/>
  <c r="O288" i="17"/>
  <c r="R288" i="17"/>
  <c r="I288" i="9"/>
  <c r="P288" i="17"/>
  <c r="S288" i="17"/>
  <c r="J288" i="9"/>
  <c r="M288" i="9"/>
  <c r="Q288" i="17"/>
  <c r="T288" i="17"/>
  <c r="K288" i="9"/>
  <c r="N288" i="9"/>
  <c r="L288" i="9"/>
  <c r="O288" i="9"/>
  <c r="S288" i="9"/>
  <c r="E289" i="9"/>
  <c r="O289" i="17"/>
  <c r="R289" i="17"/>
  <c r="I289" i="9"/>
  <c r="P289" i="17"/>
  <c r="S289" i="17"/>
  <c r="J289" i="9"/>
  <c r="M289" i="9"/>
  <c r="Q289" i="17"/>
  <c r="K289" i="9"/>
  <c r="L289" i="9"/>
  <c r="N289" i="9"/>
  <c r="O289" i="9"/>
  <c r="Q289" i="9"/>
  <c r="S289" i="9"/>
  <c r="E290" i="9"/>
  <c r="O290" i="17"/>
  <c r="R290" i="17"/>
  <c r="I290" i="9"/>
  <c r="J290" i="9"/>
  <c r="K290" i="9"/>
  <c r="L290" i="9"/>
  <c r="M290" i="9"/>
  <c r="Q290" i="17"/>
  <c r="N290" i="9"/>
  <c r="E291" i="9"/>
  <c r="I291" i="9"/>
  <c r="P291" i="17"/>
  <c r="S291" i="17"/>
  <c r="J291" i="9"/>
  <c r="K291" i="9"/>
  <c r="N291" i="9"/>
  <c r="L291" i="9"/>
  <c r="M291" i="9"/>
  <c r="Q291" i="17"/>
  <c r="T291" i="17"/>
  <c r="Q291" i="9"/>
  <c r="R291" i="9"/>
  <c r="E292" i="9"/>
  <c r="O292" i="17"/>
  <c r="R292" i="17"/>
  <c r="I292" i="9"/>
  <c r="P292" i="17"/>
  <c r="S292" i="17"/>
  <c r="J292" i="9"/>
  <c r="K292" i="9"/>
  <c r="N292" i="9"/>
  <c r="L292" i="9"/>
  <c r="O292" i="9"/>
  <c r="S292" i="9"/>
  <c r="E293" i="9"/>
  <c r="O293" i="17"/>
  <c r="R293" i="17"/>
  <c r="I293" i="9"/>
  <c r="P293" i="17"/>
  <c r="S293" i="17"/>
  <c r="J293" i="9"/>
  <c r="M293" i="9"/>
  <c r="Q293" i="17"/>
  <c r="T293" i="17"/>
  <c r="K293" i="9"/>
  <c r="L293" i="9"/>
  <c r="O293" i="9"/>
  <c r="Q293" i="9"/>
  <c r="S293" i="9"/>
  <c r="E294" i="9"/>
  <c r="O294" i="17"/>
  <c r="R294" i="17"/>
  <c r="I294" i="9"/>
  <c r="Q294" i="9"/>
  <c r="J294" i="9"/>
  <c r="K294" i="9"/>
  <c r="L294" i="9"/>
  <c r="M294" i="9"/>
  <c r="Q294" i="17"/>
  <c r="N294" i="9"/>
  <c r="E295" i="9"/>
  <c r="I295" i="9"/>
  <c r="P295" i="17"/>
  <c r="S295" i="17"/>
  <c r="J295" i="9"/>
  <c r="K295" i="9"/>
  <c r="L295" i="9"/>
  <c r="M295" i="9"/>
  <c r="Q295" i="17"/>
  <c r="T295" i="17"/>
  <c r="Q295" i="9"/>
  <c r="R295" i="9"/>
  <c r="E296" i="9"/>
  <c r="O296" i="17"/>
  <c r="R296" i="17"/>
  <c r="I296" i="9"/>
  <c r="P296" i="17"/>
  <c r="S296" i="17"/>
  <c r="J296" i="9"/>
  <c r="M296" i="9"/>
  <c r="Q296" i="17"/>
  <c r="T296" i="17"/>
  <c r="K296" i="9"/>
  <c r="N296" i="9"/>
  <c r="L296" i="9"/>
  <c r="O296" i="9"/>
  <c r="S296" i="9"/>
  <c r="E297" i="9"/>
  <c r="O297" i="17"/>
  <c r="R297" i="17"/>
  <c r="I297" i="9"/>
  <c r="P297" i="17"/>
  <c r="S297" i="17"/>
  <c r="J297" i="9"/>
  <c r="M297" i="9"/>
  <c r="Q297" i="17"/>
  <c r="K297" i="9"/>
  <c r="L297" i="9"/>
  <c r="N297" i="9"/>
  <c r="O297" i="9"/>
  <c r="Q297" i="9"/>
  <c r="S297" i="9"/>
  <c r="E298" i="9"/>
  <c r="O298" i="17"/>
  <c r="R298" i="17"/>
  <c r="I298" i="9"/>
  <c r="J298" i="9"/>
  <c r="K298" i="9"/>
  <c r="L298" i="9"/>
  <c r="M298" i="9"/>
  <c r="Q298" i="17"/>
  <c r="N298" i="9"/>
  <c r="Q298" i="9"/>
  <c r="R298" i="9"/>
  <c r="E299" i="9"/>
  <c r="I299" i="9"/>
  <c r="P299" i="17"/>
  <c r="S299" i="17"/>
  <c r="J299" i="9"/>
  <c r="K299" i="9"/>
  <c r="N299" i="9"/>
  <c r="L299" i="9"/>
  <c r="M299" i="9"/>
  <c r="Q299" i="17"/>
  <c r="T299" i="17"/>
  <c r="Q299" i="9"/>
  <c r="R299" i="9"/>
  <c r="E300" i="9"/>
  <c r="O300" i="17"/>
  <c r="R300" i="17"/>
  <c r="I300" i="9"/>
  <c r="P300" i="17"/>
  <c r="S300" i="17"/>
  <c r="J300" i="9"/>
  <c r="K300" i="9"/>
  <c r="N300" i="9"/>
  <c r="L300" i="9"/>
  <c r="O300" i="9"/>
  <c r="S300" i="9"/>
  <c r="E301" i="9"/>
  <c r="O301" i="17"/>
  <c r="R301" i="17"/>
  <c r="I301" i="9"/>
  <c r="P301" i="17"/>
  <c r="S301" i="17"/>
  <c r="J301" i="9"/>
  <c r="M301" i="9"/>
  <c r="Q301" i="17"/>
  <c r="T301" i="17"/>
  <c r="K301" i="9"/>
  <c r="L301" i="9"/>
  <c r="O301" i="9"/>
  <c r="Q301" i="9"/>
  <c r="R301" i="9"/>
  <c r="S301" i="9"/>
  <c r="E302" i="9"/>
  <c r="O302" i="17"/>
  <c r="R302" i="17"/>
  <c r="I302" i="9"/>
  <c r="J302" i="9"/>
  <c r="K302" i="9"/>
  <c r="L302" i="9"/>
  <c r="M302" i="9"/>
  <c r="Q302" i="17"/>
  <c r="N302" i="9"/>
  <c r="Q302" i="9"/>
  <c r="R302" i="9"/>
  <c r="E303" i="9"/>
  <c r="I303" i="9"/>
  <c r="P303" i="17"/>
  <c r="S303" i="17"/>
  <c r="J303" i="9"/>
  <c r="K303" i="9"/>
  <c r="L303" i="9"/>
  <c r="M303" i="9"/>
  <c r="Q303" i="17"/>
  <c r="T303" i="17"/>
  <c r="Q303" i="9"/>
  <c r="R303" i="9"/>
  <c r="E304" i="9"/>
  <c r="O304" i="17"/>
  <c r="R304" i="17"/>
  <c r="I304" i="9"/>
  <c r="P304" i="17"/>
  <c r="S304" i="17"/>
  <c r="J304" i="9"/>
  <c r="M304" i="9"/>
  <c r="Q304" i="17"/>
  <c r="T304" i="17"/>
  <c r="K304" i="9"/>
  <c r="N304" i="9"/>
  <c r="L304" i="9"/>
  <c r="O304" i="9"/>
  <c r="S304" i="9"/>
  <c r="E305" i="9"/>
  <c r="O305" i="17"/>
  <c r="R305" i="17"/>
  <c r="I305" i="9"/>
  <c r="P305" i="17"/>
  <c r="S305" i="17"/>
  <c r="J305" i="9"/>
  <c r="M305" i="9"/>
  <c r="Q305" i="17"/>
  <c r="K305" i="9"/>
  <c r="L305" i="9"/>
  <c r="N305" i="9"/>
  <c r="O305" i="9"/>
  <c r="Q305" i="9"/>
  <c r="S305" i="9"/>
  <c r="E306" i="9"/>
  <c r="O306" i="17"/>
  <c r="R306" i="17"/>
  <c r="I306" i="9"/>
  <c r="J306" i="9"/>
  <c r="K306" i="9"/>
  <c r="L306" i="9"/>
  <c r="M306" i="9"/>
  <c r="Q306" i="17"/>
  <c r="N306" i="9"/>
  <c r="E307" i="9"/>
  <c r="I307" i="9"/>
  <c r="P307" i="17"/>
  <c r="S307" i="17"/>
  <c r="J307" i="9"/>
  <c r="K307" i="9"/>
  <c r="N307" i="9"/>
  <c r="L307" i="9"/>
  <c r="M307" i="9"/>
  <c r="Q307" i="17"/>
  <c r="T307" i="17"/>
  <c r="Q307" i="9"/>
  <c r="R307" i="9"/>
  <c r="E308" i="9"/>
  <c r="O308" i="17"/>
  <c r="R308" i="17"/>
  <c r="I308" i="9"/>
  <c r="P308" i="17"/>
  <c r="S308" i="17"/>
  <c r="J308" i="9"/>
  <c r="K308" i="9"/>
  <c r="N308" i="9"/>
  <c r="L308" i="9"/>
  <c r="O308" i="9"/>
  <c r="S308" i="9"/>
  <c r="E309" i="9"/>
  <c r="O309" i="17"/>
  <c r="R309" i="17"/>
  <c r="I309" i="9"/>
  <c r="P309" i="17"/>
  <c r="S309" i="17"/>
  <c r="J309" i="9"/>
  <c r="M309" i="9"/>
  <c r="Q309" i="17"/>
  <c r="T309" i="17"/>
  <c r="K309" i="9"/>
  <c r="L309" i="9"/>
  <c r="O309" i="9"/>
  <c r="Q309" i="9"/>
  <c r="S309" i="9"/>
  <c r="E310" i="9"/>
  <c r="O310" i="17"/>
  <c r="R310" i="17"/>
  <c r="I310" i="9"/>
  <c r="Q310" i="9"/>
  <c r="J310" i="9"/>
  <c r="K310" i="9"/>
  <c r="L310" i="9"/>
  <c r="M310" i="9"/>
  <c r="Q310" i="17"/>
  <c r="N310" i="9"/>
  <c r="E311" i="9"/>
  <c r="I311" i="9"/>
  <c r="P311" i="17"/>
  <c r="S311" i="17"/>
  <c r="J311" i="9"/>
  <c r="K311" i="9"/>
  <c r="L311" i="9"/>
  <c r="M311" i="9"/>
  <c r="Q311" i="17"/>
  <c r="T311" i="17"/>
  <c r="Q311" i="9"/>
  <c r="R311" i="9"/>
  <c r="E312" i="9"/>
  <c r="O312" i="17"/>
  <c r="R312" i="17"/>
  <c r="I312" i="9"/>
  <c r="P312" i="17"/>
  <c r="S312" i="17"/>
  <c r="J312" i="9"/>
  <c r="M312" i="9"/>
  <c r="Q312" i="17"/>
  <c r="T312" i="17"/>
  <c r="K312" i="9"/>
  <c r="N312" i="9"/>
  <c r="L312" i="9"/>
  <c r="O312" i="9"/>
  <c r="S312" i="9"/>
  <c r="E313" i="9"/>
  <c r="O313" i="17"/>
  <c r="R313" i="17"/>
  <c r="I313" i="9"/>
  <c r="P313" i="17"/>
  <c r="S313" i="17"/>
  <c r="J313" i="9"/>
  <c r="M313" i="9"/>
  <c r="Q313" i="17"/>
  <c r="K313" i="9"/>
  <c r="L313" i="9"/>
  <c r="N313" i="9"/>
  <c r="O313" i="9"/>
  <c r="Q313" i="9"/>
  <c r="S313" i="9"/>
  <c r="E314" i="9"/>
  <c r="O314" i="17"/>
  <c r="R314" i="17"/>
  <c r="I314" i="9"/>
  <c r="J314" i="9"/>
  <c r="K314" i="9"/>
  <c r="L314" i="9"/>
  <c r="M314" i="9"/>
  <c r="Q314" i="17"/>
  <c r="N314" i="9"/>
  <c r="Q314" i="9"/>
  <c r="R314" i="9"/>
  <c r="E315" i="9"/>
  <c r="I315" i="9"/>
  <c r="P315" i="17"/>
  <c r="S315" i="17"/>
  <c r="J315" i="9"/>
  <c r="K315" i="9"/>
  <c r="N315" i="9"/>
  <c r="L315" i="9"/>
  <c r="M315" i="9"/>
  <c r="Q315" i="17"/>
  <c r="T315" i="17"/>
  <c r="Q315" i="9"/>
  <c r="R315" i="9"/>
  <c r="E316" i="9"/>
  <c r="O316" i="17"/>
  <c r="R316" i="17"/>
  <c r="I316" i="9"/>
  <c r="P316" i="17"/>
  <c r="S316" i="17"/>
  <c r="J316" i="9"/>
  <c r="K316" i="9"/>
  <c r="N316" i="9"/>
  <c r="L316" i="9"/>
  <c r="O316" i="9"/>
  <c r="S316" i="9"/>
  <c r="E317" i="9"/>
  <c r="O317" i="17"/>
  <c r="R317" i="17"/>
  <c r="I317" i="9"/>
  <c r="P317" i="17"/>
  <c r="S317" i="17"/>
  <c r="J317" i="9"/>
  <c r="M317" i="9"/>
  <c r="Q317" i="17"/>
  <c r="T317" i="17"/>
  <c r="K317" i="9"/>
  <c r="L317" i="9"/>
  <c r="O317" i="9"/>
  <c r="Q317" i="9"/>
  <c r="R317" i="9"/>
  <c r="S317" i="9"/>
  <c r="E318" i="9"/>
  <c r="O318" i="17"/>
  <c r="R318" i="17"/>
  <c r="I318" i="9"/>
  <c r="J318" i="9"/>
  <c r="K318" i="9"/>
  <c r="L318" i="9"/>
  <c r="M318" i="9"/>
  <c r="Q318" i="17"/>
  <c r="N318" i="9"/>
  <c r="Q318" i="9"/>
  <c r="R318" i="9"/>
  <c r="E319" i="9"/>
  <c r="I319" i="9"/>
  <c r="P319" i="17"/>
  <c r="S319" i="17"/>
  <c r="J319" i="9"/>
  <c r="K319" i="9"/>
  <c r="L319" i="9"/>
  <c r="M319" i="9"/>
  <c r="Q319" i="17"/>
  <c r="T319" i="17"/>
  <c r="Q319" i="9"/>
  <c r="R319" i="9"/>
  <c r="E320" i="9"/>
  <c r="O320" i="17"/>
  <c r="R320" i="17"/>
  <c r="I320" i="9"/>
  <c r="P320" i="17"/>
  <c r="S320" i="17"/>
  <c r="J320" i="9"/>
  <c r="M320" i="9"/>
  <c r="Q320" i="17"/>
  <c r="T320" i="17"/>
  <c r="K320" i="9"/>
  <c r="N320" i="9"/>
  <c r="L320" i="9"/>
  <c r="O320" i="9"/>
  <c r="S320" i="9"/>
  <c r="E321" i="9"/>
  <c r="O321" i="17"/>
  <c r="R321" i="17"/>
  <c r="I321" i="9"/>
  <c r="P321" i="17"/>
  <c r="S321" i="17"/>
  <c r="J321" i="9"/>
  <c r="M321" i="9"/>
  <c r="Q321" i="17"/>
  <c r="K321" i="9"/>
  <c r="L321" i="9"/>
  <c r="N321" i="9"/>
  <c r="O321" i="9"/>
  <c r="Q321" i="9"/>
  <c r="S321" i="9"/>
  <c r="E322" i="9"/>
  <c r="O322" i="17"/>
  <c r="R322" i="17"/>
  <c r="I322" i="9"/>
  <c r="J322" i="9"/>
  <c r="K322" i="9"/>
  <c r="L322" i="9"/>
  <c r="M322" i="9"/>
  <c r="Q322" i="17"/>
  <c r="N322" i="9"/>
  <c r="E323" i="9"/>
  <c r="I323" i="9"/>
  <c r="P323" i="17"/>
  <c r="S323" i="17"/>
  <c r="J323" i="9"/>
  <c r="K323" i="9"/>
  <c r="N323" i="9"/>
  <c r="L323" i="9"/>
  <c r="M323" i="9"/>
  <c r="Q323" i="17"/>
  <c r="T323" i="17"/>
  <c r="Q323" i="9"/>
  <c r="R323" i="9"/>
  <c r="E324" i="9"/>
  <c r="O324" i="17"/>
  <c r="R324" i="17"/>
  <c r="I324" i="9"/>
  <c r="P324" i="17"/>
  <c r="S324" i="17"/>
  <c r="J324" i="9"/>
  <c r="K324" i="9"/>
  <c r="N324" i="9"/>
  <c r="L324" i="9"/>
  <c r="O324" i="9"/>
  <c r="S324" i="9"/>
  <c r="E325" i="9"/>
  <c r="O325" i="17"/>
  <c r="R325" i="17"/>
  <c r="I325" i="9"/>
  <c r="P325" i="17"/>
  <c r="S325" i="17"/>
  <c r="J325" i="9"/>
  <c r="M325" i="9"/>
  <c r="Q325" i="17"/>
  <c r="T325" i="17"/>
  <c r="K325" i="9"/>
  <c r="L325" i="9"/>
  <c r="O325" i="9"/>
  <c r="Q325" i="9"/>
  <c r="S325" i="9"/>
  <c r="E326" i="9"/>
  <c r="O326" i="17"/>
  <c r="R326" i="17"/>
  <c r="I326" i="9"/>
  <c r="Q326" i="9"/>
  <c r="J326" i="9"/>
  <c r="K326" i="9"/>
  <c r="L326" i="9"/>
  <c r="M326" i="9"/>
  <c r="Q326" i="17"/>
  <c r="N326" i="9"/>
  <c r="E327" i="9"/>
  <c r="I327" i="9"/>
  <c r="P327" i="17"/>
  <c r="S327" i="17"/>
  <c r="J327" i="9"/>
  <c r="K327" i="9"/>
  <c r="L327" i="9"/>
  <c r="M327" i="9"/>
  <c r="Q327" i="17"/>
  <c r="T327" i="17"/>
  <c r="Q327" i="9"/>
  <c r="R327" i="9"/>
  <c r="E328" i="9"/>
  <c r="O328" i="17"/>
  <c r="R328" i="17"/>
  <c r="I328" i="9"/>
  <c r="P328" i="17"/>
  <c r="S328" i="17"/>
  <c r="J328" i="9"/>
  <c r="M328" i="9"/>
  <c r="Q328" i="17"/>
  <c r="T328" i="17"/>
  <c r="K328" i="9"/>
  <c r="N328" i="9"/>
  <c r="L328" i="9"/>
  <c r="O328" i="9"/>
  <c r="S328" i="9"/>
  <c r="E329" i="9"/>
  <c r="O329" i="17"/>
  <c r="R329" i="17"/>
  <c r="I329" i="9"/>
  <c r="P329" i="17"/>
  <c r="S329" i="17"/>
  <c r="J329" i="9"/>
  <c r="M329" i="9"/>
  <c r="Q329" i="17"/>
  <c r="K329" i="9"/>
  <c r="L329" i="9"/>
  <c r="N329" i="9"/>
  <c r="O329" i="9"/>
  <c r="Q329" i="9"/>
  <c r="S329" i="9"/>
  <c r="E330" i="9"/>
  <c r="O330" i="17"/>
  <c r="R330" i="17"/>
  <c r="I330" i="9"/>
  <c r="J330" i="9"/>
  <c r="K330" i="9"/>
  <c r="L330" i="9"/>
  <c r="M330" i="9"/>
  <c r="Q330" i="17"/>
  <c r="N330" i="9"/>
  <c r="Q330" i="9"/>
  <c r="R330" i="9"/>
  <c r="E331" i="9"/>
  <c r="I331" i="9"/>
  <c r="P331" i="17"/>
  <c r="S331" i="17"/>
  <c r="J331" i="9"/>
  <c r="K331" i="9"/>
  <c r="N331" i="9"/>
  <c r="L331" i="9"/>
  <c r="M331" i="9"/>
  <c r="Q331" i="17"/>
  <c r="T331" i="17"/>
  <c r="Q331" i="9"/>
  <c r="R331" i="9"/>
  <c r="E332" i="9"/>
  <c r="O332" i="17"/>
  <c r="R332" i="17"/>
  <c r="I332" i="9"/>
  <c r="P332" i="17"/>
  <c r="S332" i="17"/>
  <c r="J332" i="9"/>
  <c r="K332" i="9"/>
  <c r="N332" i="9"/>
  <c r="L332" i="9"/>
  <c r="O332" i="9"/>
  <c r="S332" i="9"/>
  <c r="E333" i="9"/>
  <c r="O333" i="17"/>
  <c r="R333" i="17"/>
  <c r="I333" i="9"/>
  <c r="P333" i="17"/>
  <c r="S333" i="17"/>
  <c r="J333" i="9"/>
  <c r="M333" i="9"/>
  <c r="Q333" i="17"/>
  <c r="T333" i="17"/>
  <c r="K333" i="9"/>
  <c r="L333" i="9"/>
  <c r="O333" i="9"/>
  <c r="Q333" i="9"/>
  <c r="R333" i="9"/>
  <c r="S333" i="9"/>
  <c r="E334" i="9"/>
  <c r="O334" i="17"/>
  <c r="R334" i="17"/>
  <c r="I334" i="9"/>
  <c r="J334" i="9"/>
  <c r="K334" i="9"/>
  <c r="L334" i="9"/>
  <c r="M334" i="9"/>
  <c r="Q334" i="17"/>
  <c r="N334" i="9"/>
  <c r="Q334" i="9"/>
  <c r="R334" i="9"/>
  <c r="E335" i="9"/>
  <c r="I335" i="9"/>
  <c r="P335" i="17"/>
  <c r="S335" i="17"/>
  <c r="J335" i="9"/>
  <c r="K335" i="9"/>
  <c r="L335" i="9"/>
  <c r="M335" i="9"/>
  <c r="Q335" i="17"/>
  <c r="T335" i="17"/>
  <c r="Q335" i="9"/>
  <c r="R335" i="9"/>
  <c r="E336" i="9"/>
  <c r="O336" i="17"/>
  <c r="R336" i="17"/>
  <c r="I336" i="9"/>
  <c r="P336" i="17"/>
  <c r="S336" i="17"/>
  <c r="J336" i="9"/>
  <c r="M336" i="9"/>
  <c r="Q336" i="17"/>
  <c r="T336" i="17"/>
  <c r="K336" i="9"/>
  <c r="N336" i="9"/>
  <c r="L336" i="9"/>
  <c r="O336" i="9"/>
  <c r="S336" i="9"/>
  <c r="E337" i="9"/>
  <c r="O337" i="17"/>
  <c r="R337" i="17"/>
  <c r="I337" i="9"/>
  <c r="P337" i="17"/>
  <c r="S337" i="17"/>
  <c r="J337" i="9"/>
  <c r="M337" i="9"/>
  <c r="Q337" i="17"/>
  <c r="K337" i="9"/>
  <c r="L337" i="9"/>
  <c r="N337" i="9"/>
  <c r="O337" i="9"/>
  <c r="Q337" i="9"/>
  <c r="S337" i="9"/>
  <c r="E338" i="9"/>
  <c r="O338" i="17"/>
  <c r="R338" i="17"/>
  <c r="I338" i="9"/>
  <c r="J338" i="9"/>
  <c r="K338" i="9"/>
  <c r="L338" i="9"/>
  <c r="M338" i="9"/>
  <c r="Q338" i="17"/>
  <c r="N338" i="9"/>
  <c r="E339" i="9"/>
  <c r="I339" i="9"/>
  <c r="P339" i="17"/>
  <c r="S339" i="17"/>
  <c r="J339" i="9"/>
  <c r="K339" i="9"/>
  <c r="N339" i="9"/>
  <c r="L339" i="9"/>
  <c r="M339" i="9"/>
  <c r="Q339" i="17"/>
  <c r="T339" i="17"/>
  <c r="Q339" i="9"/>
  <c r="R339" i="9"/>
  <c r="E340" i="9"/>
  <c r="O340" i="17"/>
  <c r="R340" i="17"/>
  <c r="I340" i="9"/>
  <c r="P340" i="17"/>
  <c r="S340" i="17"/>
  <c r="J340" i="9"/>
  <c r="K340" i="9"/>
  <c r="N340" i="9"/>
  <c r="L340" i="9"/>
  <c r="O340" i="9"/>
  <c r="S340" i="9"/>
  <c r="E341" i="9"/>
  <c r="O341" i="17"/>
  <c r="R341" i="17"/>
  <c r="I341" i="9"/>
  <c r="P341" i="17"/>
  <c r="S341" i="17"/>
  <c r="J341" i="9"/>
  <c r="M341" i="9"/>
  <c r="Q341" i="17"/>
  <c r="T341" i="17"/>
  <c r="K341" i="9"/>
  <c r="L341" i="9"/>
  <c r="O341" i="9"/>
  <c r="Q341" i="9"/>
  <c r="S341" i="9"/>
  <c r="E342" i="9"/>
  <c r="O342" i="17"/>
  <c r="R342" i="17"/>
  <c r="I342" i="9"/>
  <c r="Q342" i="9"/>
  <c r="J342" i="9"/>
  <c r="K342" i="9"/>
  <c r="L342" i="9"/>
  <c r="M342" i="9"/>
  <c r="Q342" i="17"/>
  <c r="N342" i="9"/>
  <c r="E343" i="9"/>
  <c r="I343" i="9"/>
  <c r="P343" i="17"/>
  <c r="S343" i="17"/>
  <c r="J343" i="9"/>
  <c r="K343" i="9"/>
  <c r="L343" i="9"/>
  <c r="M343" i="9"/>
  <c r="Q343" i="17"/>
  <c r="T343" i="17"/>
  <c r="Q343" i="9"/>
  <c r="R343" i="9"/>
  <c r="E344" i="9"/>
  <c r="O344" i="17"/>
  <c r="R344" i="17"/>
  <c r="I344" i="9"/>
  <c r="P344" i="17"/>
  <c r="S344" i="17"/>
  <c r="J344" i="9"/>
  <c r="M344" i="9"/>
  <c r="Q344" i="17"/>
  <c r="T344" i="17"/>
  <c r="K344" i="9"/>
  <c r="N344" i="9"/>
  <c r="L344" i="9"/>
  <c r="O344" i="9"/>
  <c r="S344" i="9"/>
  <c r="E345" i="9"/>
  <c r="O345" i="17"/>
  <c r="R345" i="17"/>
  <c r="I345" i="9"/>
  <c r="P345" i="17"/>
  <c r="S345" i="17"/>
  <c r="J345" i="9"/>
  <c r="M345" i="9"/>
  <c r="Q345" i="17"/>
  <c r="K345" i="9"/>
  <c r="L345" i="9"/>
  <c r="N345" i="9"/>
  <c r="O345" i="9"/>
  <c r="Q345" i="9"/>
  <c r="S345" i="9"/>
  <c r="E346" i="9"/>
  <c r="O346" i="17"/>
  <c r="R346" i="17"/>
  <c r="I346" i="9"/>
  <c r="J346" i="9"/>
  <c r="K346" i="9"/>
  <c r="L346" i="9"/>
  <c r="M346" i="9"/>
  <c r="Q346" i="17"/>
  <c r="N346" i="9"/>
  <c r="Q346" i="9"/>
  <c r="R346" i="9"/>
  <c r="E347" i="9"/>
  <c r="I347" i="9"/>
  <c r="P347" i="17"/>
  <c r="S347" i="17"/>
  <c r="J347" i="9"/>
  <c r="K347" i="9"/>
  <c r="N347" i="9"/>
  <c r="L347" i="9"/>
  <c r="M347" i="9"/>
  <c r="Q347" i="17"/>
  <c r="T347" i="17"/>
  <c r="Q347" i="9"/>
  <c r="R347" i="9"/>
  <c r="E348" i="9"/>
  <c r="O348" i="17"/>
  <c r="R348" i="17"/>
  <c r="I348" i="9"/>
  <c r="P348" i="17"/>
  <c r="S348" i="17"/>
  <c r="J348" i="9"/>
  <c r="K348" i="9"/>
  <c r="N348" i="9"/>
  <c r="L348" i="9"/>
  <c r="O348" i="9"/>
  <c r="S348" i="9"/>
  <c r="E349" i="9"/>
  <c r="O349" i="17"/>
  <c r="R349" i="17"/>
  <c r="I349" i="9"/>
  <c r="P349" i="17"/>
  <c r="S349" i="17"/>
  <c r="J349" i="9"/>
  <c r="M349" i="9"/>
  <c r="Q349" i="17"/>
  <c r="T349" i="17"/>
  <c r="K349" i="9"/>
  <c r="L349" i="9"/>
  <c r="O349" i="9"/>
  <c r="Q349" i="9"/>
  <c r="R349" i="9"/>
  <c r="S349" i="9"/>
  <c r="E350" i="9"/>
  <c r="O350" i="17"/>
  <c r="R350" i="17"/>
  <c r="I350" i="9"/>
  <c r="J350" i="9"/>
  <c r="K350" i="9"/>
  <c r="L350" i="9"/>
  <c r="M350" i="9"/>
  <c r="Q350" i="17"/>
  <c r="N350" i="9"/>
  <c r="Q350" i="9"/>
  <c r="R350" i="9"/>
  <c r="E351" i="9"/>
  <c r="I351" i="9"/>
  <c r="P351" i="17"/>
  <c r="S351" i="17"/>
  <c r="J351" i="9"/>
  <c r="K351" i="9"/>
  <c r="L351" i="9"/>
  <c r="M351" i="9"/>
  <c r="Q351" i="17"/>
  <c r="T351" i="17"/>
  <c r="Q351" i="9"/>
  <c r="R351" i="9"/>
  <c r="E352" i="9"/>
  <c r="O352" i="17"/>
  <c r="R352" i="17"/>
  <c r="I352" i="9"/>
  <c r="P352" i="17"/>
  <c r="S352" i="17"/>
  <c r="J352" i="9"/>
  <c r="M352" i="9"/>
  <c r="Q352" i="17"/>
  <c r="T352" i="17"/>
  <c r="K352" i="9"/>
  <c r="N352" i="9"/>
  <c r="L352" i="9"/>
  <c r="O352" i="9"/>
  <c r="S352" i="9"/>
  <c r="E353" i="9"/>
  <c r="O353" i="17"/>
  <c r="R353" i="17"/>
  <c r="I353" i="9"/>
  <c r="P353" i="17"/>
  <c r="S353" i="17"/>
  <c r="J353" i="9"/>
  <c r="M353" i="9"/>
  <c r="Q353" i="17"/>
  <c r="K353" i="9"/>
  <c r="L353" i="9"/>
  <c r="N353" i="9"/>
  <c r="O353" i="9"/>
  <c r="Q353" i="9"/>
  <c r="S353" i="9"/>
  <c r="E354" i="9"/>
  <c r="O354" i="17"/>
  <c r="R354" i="17"/>
  <c r="I354" i="9"/>
  <c r="J354" i="9"/>
  <c r="K354" i="9"/>
  <c r="L354" i="9"/>
  <c r="M354" i="9"/>
  <c r="Q354" i="17"/>
  <c r="N354" i="9"/>
  <c r="E355" i="9"/>
  <c r="I355" i="9"/>
  <c r="P355" i="17"/>
  <c r="S355" i="17"/>
  <c r="J355" i="9"/>
  <c r="K355" i="9"/>
  <c r="N355" i="9"/>
  <c r="L355" i="9"/>
  <c r="M355" i="9"/>
  <c r="Q355" i="17"/>
  <c r="T355" i="17"/>
  <c r="Q355" i="9"/>
  <c r="R355" i="9"/>
  <c r="E356" i="9"/>
  <c r="O356" i="17"/>
  <c r="R356" i="17"/>
  <c r="I356" i="9"/>
  <c r="P356" i="17"/>
  <c r="S356" i="17"/>
  <c r="J356" i="9"/>
  <c r="K356" i="9"/>
  <c r="N356" i="9"/>
  <c r="L356" i="9"/>
  <c r="O356" i="9"/>
  <c r="S356" i="9"/>
  <c r="E357" i="9"/>
  <c r="O357" i="17"/>
  <c r="R357" i="17"/>
  <c r="I357" i="9"/>
  <c r="P357" i="17"/>
  <c r="S357" i="17"/>
  <c r="J357" i="9"/>
  <c r="M357" i="9"/>
  <c r="Q357" i="17"/>
  <c r="T357" i="17"/>
  <c r="K357" i="9"/>
  <c r="L357" i="9"/>
  <c r="O357" i="9"/>
  <c r="Q357" i="9"/>
  <c r="S357" i="9"/>
  <c r="E358" i="9"/>
  <c r="O358" i="17"/>
  <c r="R358" i="17"/>
  <c r="I358" i="9"/>
  <c r="Q358" i="9"/>
  <c r="J358" i="9"/>
  <c r="K358" i="9"/>
  <c r="L358" i="9"/>
  <c r="M358" i="9"/>
  <c r="Q358" i="17"/>
  <c r="N358" i="9"/>
  <c r="E359" i="9"/>
  <c r="I359" i="9"/>
  <c r="P359" i="17"/>
  <c r="S359" i="17"/>
  <c r="J359" i="9"/>
  <c r="K359" i="9"/>
  <c r="L359" i="9"/>
  <c r="M359" i="9"/>
  <c r="Q359" i="17"/>
  <c r="T359" i="17"/>
  <c r="Q359" i="9"/>
  <c r="R359" i="9"/>
  <c r="E360" i="9"/>
  <c r="O360" i="17"/>
  <c r="R360" i="17"/>
  <c r="I360" i="9"/>
  <c r="P360" i="17"/>
  <c r="S360" i="17"/>
  <c r="J360" i="9"/>
  <c r="M360" i="9"/>
  <c r="Q360" i="17"/>
  <c r="T360" i="17"/>
  <c r="K360" i="9"/>
  <c r="N360" i="9"/>
  <c r="L360" i="9"/>
  <c r="O360" i="9"/>
  <c r="S360" i="9"/>
  <c r="E361" i="9"/>
  <c r="O361" i="17"/>
  <c r="R361" i="17"/>
  <c r="I361" i="9"/>
  <c r="P361" i="17"/>
  <c r="S361" i="17"/>
  <c r="J361" i="9"/>
  <c r="M361" i="9"/>
  <c r="Q361" i="17"/>
  <c r="K361" i="9"/>
  <c r="L361" i="9"/>
  <c r="N361" i="9"/>
  <c r="O361" i="9"/>
  <c r="Q361" i="9"/>
  <c r="S361" i="9"/>
  <c r="E362" i="9"/>
  <c r="O362" i="17"/>
  <c r="R362" i="17"/>
  <c r="I362" i="9"/>
  <c r="J362" i="9"/>
  <c r="K362" i="9"/>
  <c r="L362" i="9"/>
  <c r="M362" i="9"/>
  <c r="Q362" i="17"/>
  <c r="N362" i="9"/>
  <c r="Q362" i="9"/>
  <c r="R362" i="9"/>
  <c r="E363" i="9"/>
  <c r="I363" i="9"/>
  <c r="P363" i="17"/>
  <c r="S363" i="17"/>
  <c r="J363" i="9"/>
  <c r="K363" i="9"/>
  <c r="N363" i="9"/>
  <c r="L363" i="9"/>
  <c r="M363" i="9"/>
  <c r="Q363" i="17"/>
  <c r="T363" i="17"/>
  <c r="Q363" i="9"/>
  <c r="R363" i="9"/>
  <c r="E364" i="9"/>
  <c r="O364" i="17"/>
  <c r="R364" i="17"/>
  <c r="I364" i="9"/>
  <c r="P364" i="17"/>
  <c r="S364" i="17"/>
  <c r="J364" i="9"/>
  <c r="K364" i="9"/>
  <c r="N364" i="9"/>
  <c r="L364" i="9"/>
  <c r="O364" i="9"/>
  <c r="S364" i="9"/>
  <c r="E365" i="9"/>
  <c r="O365" i="17"/>
  <c r="R365" i="17"/>
  <c r="I365" i="9"/>
  <c r="P365" i="17"/>
  <c r="S365" i="17"/>
  <c r="J365" i="9"/>
  <c r="M365" i="9"/>
  <c r="Q365" i="17"/>
  <c r="T365" i="17"/>
  <c r="K365" i="9"/>
  <c r="L365" i="9"/>
  <c r="O365" i="9"/>
  <c r="Q365" i="9"/>
  <c r="R365" i="9"/>
  <c r="S365" i="9"/>
  <c r="E366" i="9"/>
  <c r="O366" i="17"/>
  <c r="R366" i="17"/>
  <c r="I366" i="9"/>
  <c r="J366" i="9"/>
  <c r="K366" i="9"/>
  <c r="L366" i="9"/>
  <c r="M366" i="9"/>
  <c r="Q366" i="17"/>
  <c r="N366" i="9"/>
  <c r="Q366" i="9"/>
  <c r="R366" i="9"/>
  <c r="E367" i="9"/>
  <c r="I367" i="9"/>
  <c r="P367" i="17"/>
  <c r="S367" i="17"/>
  <c r="J367" i="9"/>
  <c r="K367" i="9"/>
  <c r="L367" i="9"/>
  <c r="M367" i="9"/>
  <c r="Q367" i="17"/>
  <c r="T367" i="17"/>
  <c r="Q367" i="9"/>
  <c r="R367" i="9"/>
  <c r="E368" i="9"/>
  <c r="O368" i="17"/>
  <c r="R368" i="17"/>
  <c r="I368" i="9"/>
  <c r="P368" i="17"/>
  <c r="S368" i="17"/>
  <c r="J368" i="9"/>
  <c r="M368" i="9"/>
  <c r="Q368" i="17"/>
  <c r="T368" i="17"/>
  <c r="K368" i="9"/>
  <c r="N368" i="9"/>
  <c r="L368" i="9"/>
  <c r="O368" i="9"/>
  <c r="S368" i="9"/>
  <c r="E369" i="9"/>
  <c r="O369" i="17"/>
  <c r="R369" i="17"/>
  <c r="I369" i="9"/>
  <c r="P369" i="17"/>
  <c r="S369" i="17"/>
  <c r="J369" i="9"/>
  <c r="M369" i="9"/>
  <c r="Q369" i="17"/>
  <c r="K369" i="9"/>
  <c r="L369" i="9"/>
  <c r="N369" i="9"/>
  <c r="O369" i="9"/>
  <c r="Q369" i="9"/>
  <c r="S369" i="9"/>
  <c r="E370" i="9"/>
  <c r="O370" i="17"/>
  <c r="R370" i="17"/>
  <c r="I370" i="9"/>
  <c r="J370" i="9"/>
  <c r="K370" i="9"/>
  <c r="L370" i="9"/>
  <c r="M370" i="9"/>
  <c r="Q370" i="17"/>
  <c r="N370" i="9"/>
  <c r="E371" i="9"/>
  <c r="I371" i="9"/>
  <c r="P371" i="17"/>
  <c r="S371" i="17"/>
  <c r="J371" i="9"/>
  <c r="K371" i="9"/>
  <c r="N371" i="9"/>
  <c r="L371" i="9"/>
  <c r="M371" i="9"/>
  <c r="Q371" i="17"/>
  <c r="T371" i="17"/>
  <c r="Q371" i="9"/>
  <c r="R371" i="9"/>
  <c r="E372" i="9"/>
  <c r="O372" i="17"/>
  <c r="R372" i="17"/>
  <c r="I372" i="9"/>
  <c r="P372" i="17"/>
  <c r="S372" i="17"/>
  <c r="J372" i="9"/>
  <c r="K372" i="9"/>
  <c r="N372" i="9"/>
  <c r="L372" i="9"/>
  <c r="O372" i="9"/>
  <c r="S372" i="9"/>
  <c r="E373" i="9"/>
  <c r="O373" i="17"/>
  <c r="R373" i="17"/>
  <c r="I373" i="9"/>
  <c r="P373" i="17"/>
  <c r="S373" i="17"/>
  <c r="J373" i="9"/>
  <c r="M373" i="9"/>
  <c r="Q373" i="17"/>
  <c r="T373" i="17"/>
  <c r="K373" i="9"/>
  <c r="L373" i="9"/>
  <c r="O373" i="9"/>
  <c r="Q373" i="9"/>
  <c r="S373" i="9"/>
  <c r="E374" i="9"/>
  <c r="O374" i="17"/>
  <c r="R374" i="17"/>
  <c r="I374" i="9"/>
  <c r="Q374" i="9"/>
  <c r="J374" i="9"/>
  <c r="K374" i="9"/>
  <c r="L374" i="9"/>
  <c r="M374" i="9"/>
  <c r="Q374" i="17"/>
  <c r="N374" i="9"/>
  <c r="E375" i="9"/>
  <c r="I375" i="9"/>
  <c r="P375" i="17"/>
  <c r="S375" i="17"/>
  <c r="J375" i="9"/>
  <c r="K375" i="9"/>
  <c r="L375" i="9"/>
  <c r="M375" i="9"/>
  <c r="Q375" i="17"/>
  <c r="T375" i="17"/>
  <c r="Q375" i="9"/>
  <c r="R375" i="9"/>
  <c r="E376" i="9"/>
  <c r="O376" i="17"/>
  <c r="R376" i="17"/>
  <c r="I376" i="9"/>
  <c r="P376" i="17"/>
  <c r="S376" i="17"/>
  <c r="J376" i="9"/>
  <c r="M376" i="9"/>
  <c r="Q376" i="17"/>
  <c r="T376" i="17"/>
  <c r="K376" i="9"/>
  <c r="N376" i="9"/>
  <c r="L376" i="9"/>
  <c r="O376" i="9"/>
  <c r="S376" i="9"/>
  <c r="E377" i="9"/>
  <c r="O377" i="17"/>
  <c r="R377" i="17"/>
  <c r="I377" i="9"/>
  <c r="P377" i="17"/>
  <c r="S377" i="17"/>
  <c r="J377" i="9"/>
  <c r="M377" i="9"/>
  <c r="Q377" i="17"/>
  <c r="K377" i="9"/>
  <c r="L377" i="9"/>
  <c r="N377" i="9"/>
  <c r="O377" i="9"/>
  <c r="Q377" i="9"/>
  <c r="S377" i="9"/>
  <c r="E378" i="9"/>
  <c r="O378" i="17"/>
  <c r="R378" i="17"/>
  <c r="I378" i="9"/>
  <c r="J378" i="9"/>
  <c r="K378" i="9"/>
  <c r="L378" i="9"/>
  <c r="M378" i="9"/>
  <c r="Q378" i="17"/>
  <c r="N378" i="9"/>
  <c r="Q378" i="9"/>
  <c r="R378" i="9"/>
  <c r="E379" i="9"/>
  <c r="I379" i="9"/>
  <c r="P379" i="17"/>
  <c r="S379" i="17"/>
  <c r="J379" i="9"/>
  <c r="K379" i="9"/>
  <c r="L379" i="9"/>
  <c r="M379" i="9"/>
  <c r="Q379" i="17"/>
  <c r="T379" i="17"/>
  <c r="Q379" i="9"/>
  <c r="R379" i="9"/>
  <c r="E380" i="9"/>
  <c r="O380" i="17"/>
  <c r="R380" i="17"/>
  <c r="I380" i="9"/>
  <c r="P380" i="17"/>
  <c r="S380" i="17"/>
  <c r="J380" i="9"/>
  <c r="K380" i="9"/>
  <c r="N380" i="9"/>
  <c r="L380" i="9"/>
  <c r="O380" i="9"/>
  <c r="S380" i="9"/>
  <c r="E381" i="9"/>
  <c r="O381" i="17"/>
  <c r="R381" i="17"/>
  <c r="I381" i="9"/>
  <c r="P381" i="17"/>
  <c r="S381" i="17"/>
  <c r="J381" i="9"/>
  <c r="M381" i="9"/>
  <c r="Q381" i="17"/>
  <c r="T381" i="17"/>
  <c r="K381" i="9"/>
  <c r="L381" i="9"/>
  <c r="N381" i="9"/>
  <c r="O381" i="9"/>
  <c r="Q381" i="9"/>
  <c r="S381" i="9"/>
  <c r="E382" i="9"/>
  <c r="O382" i="17"/>
  <c r="R382" i="17"/>
  <c r="I382" i="9"/>
  <c r="J382" i="9"/>
  <c r="K382" i="9"/>
  <c r="L382" i="9"/>
  <c r="M382" i="9"/>
  <c r="Q382" i="17"/>
  <c r="N382" i="9"/>
  <c r="Q382" i="9"/>
  <c r="R382" i="9"/>
  <c r="E383" i="9"/>
  <c r="I383" i="9"/>
  <c r="P383" i="17"/>
  <c r="S383" i="17"/>
  <c r="J383" i="9"/>
  <c r="K383" i="9"/>
  <c r="N383" i="9"/>
  <c r="L383" i="9"/>
  <c r="M383" i="9"/>
  <c r="Q383" i="17"/>
  <c r="T383" i="17"/>
  <c r="Q383" i="9"/>
  <c r="R383" i="9"/>
  <c r="E384" i="9"/>
  <c r="O384" i="17"/>
  <c r="R384" i="17"/>
  <c r="I384" i="9"/>
  <c r="P384" i="17"/>
  <c r="S384" i="17"/>
  <c r="J384" i="9"/>
  <c r="K384" i="9"/>
  <c r="N384" i="9"/>
  <c r="L384" i="9"/>
  <c r="O384" i="9"/>
  <c r="S384" i="9"/>
  <c r="E385" i="9"/>
  <c r="O385" i="17"/>
  <c r="R385" i="17"/>
  <c r="I385" i="9"/>
  <c r="P385" i="17"/>
  <c r="S385" i="17"/>
  <c r="J385" i="9"/>
  <c r="M385" i="9"/>
  <c r="Q385" i="17"/>
  <c r="K385" i="9"/>
  <c r="L385" i="9"/>
  <c r="N385" i="9"/>
  <c r="O385" i="9"/>
  <c r="Q385" i="9"/>
  <c r="S385" i="9"/>
  <c r="E386" i="9"/>
  <c r="O386" i="17"/>
  <c r="R386" i="17"/>
  <c r="I386" i="9"/>
  <c r="J386" i="9"/>
  <c r="K386" i="9"/>
  <c r="L386" i="9"/>
  <c r="M386" i="9"/>
  <c r="Q386" i="17"/>
  <c r="N386" i="9"/>
  <c r="E387" i="9"/>
  <c r="I387" i="9"/>
  <c r="P387" i="17"/>
  <c r="S387" i="17"/>
  <c r="J387" i="9"/>
  <c r="K387" i="9"/>
  <c r="N387" i="9"/>
  <c r="L387" i="9"/>
  <c r="M387" i="9"/>
  <c r="Q387" i="17"/>
  <c r="T387" i="17"/>
  <c r="Q387" i="9"/>
  <c r="R387" i="9"/>
  <c r="E388" i="9"/>
  <c r="O388" i="17"/>
  <c r="R388" i="17"/>
  <c r="I388" i="9"/>
  <c r="P388" i="17"/>
  <c r="S388" i="17"/>
  <c r="J388" i="9"/>
  <c r="M388" i="9"/>
  <c r="Q388" i="17"/>
  <c r="T388" i="17"/>
  <c r="K388" i="9"/>
  <c r="N388" i="9"/>
  <c r="L388" i="9"/>
  <c r="O388" i="9"/>
  <c r="S388" i="9"/>
  <c r="E389" i="9"/>
  <c r="O389" i="17"/>
  <c r="R389" i="17"/>
  <c r="I389" i="9"/>
  <c r="P389" i="17"/>
  <c r="S389" i="17"/>
  <c r="J389" i="9"/>
  <c r="M389" i="9"/>
  <c r="Q389" i="17"/>
  <c r="T389" i="17"/>
  <c r="K389" i="9"/>
  <c r="L389" i="9"/>
  <c r="O389" i="9"/>
  <c r="Q389" i="9"/>
  <c r="S389" i="9"/>
  <c r="E390" i="9"/>
  <c r="O390" i="17"/>
  <c r="R390" i="17"/>
  <c r="I390" i="9"/>
  <c r="Q390" i="9"/>
  <c r="J390" i="9"/>
  <c r="K390" i="9"/>
  <c r="L390" i="9"/>
  <c r="M390" i="9"/>
  <c r="Q390" i="17"/>
  <c r="N390" i="9"/>
  <c r="E391" i="9"/>
  <c r="I391" i="9"/>
  <c r="P391" i="17"/>
  <c r="S391" i="17"/>
  <c r="J391" i="9"/>
  <c r="K391" i="9"/>
  <c r="L391" i="9"/>
  <c r="M391" i="9"/>
  <c r="Q391" i="17"/>
  <c r="T391" i="17"/>
  <c r="Q391" i="9"/>
  <c r="R391" i="9"/>
  <c r="E392" i="9"/>
  <c r="O392" i="17"/>
  <c r="R392" i="17"/>
  <c r="I392" i="9"/>
  <c r="P392" i="17"/>
  <c r="S392" i="17"/>
  <c r="J392" i="9"/>
  <c r="M392" i="9"/>
  <c r="Q392" i="17"/>
  <c r="T392" i="17"/>
  <c r="K392" i="9"/>
  <c r="N392" i="9"/>
  <c r="L392" i="9"/>
  <c r="O392" i="9"/>
  <c r="S392" i="9"/>
  <c r="E393" i="9"/>
  <c r="O393" i="17"/>
  <c r="R393" i="17"/>
  <c r="I393" i="9"/>
  <c r="P393" i="17"/>
  <c r="S393" i="17"/>
  <c r="J393" i="9"/>
  <c r="M393" i="9"/>
  <c r="Q393" i="17"/>
  <c r="K393" i="9"/>
  <c r="L393" i="9"/>
  <c r="O393" i="9"/>
  <c r="Q393" i="9"/>
  <c r="S393" i="9"/>
  <c r="E394" i="9"/>
  <c r="O394" i="17"/>
  <c r="R394" i="17"/>
  <c r="I394" i="9"/>
  <c r="J394" i="9"/>
  <c r="K394" i="9"/>
  <c r="L394" i="9"/>
  <c r="M394" i="9"/>
  <c r="Q394" i="17"/>
  <c r="N394" i="9"/>
  <c r="Q394" i="9"/>
  <c r="R394" i="9"/>
  <c r="E395" i="9"/>
  <c r="I395" i="9"/>
  <c r="P395" i="17"/>
  <c r="S395" i="17"/>
  <c r="J395" i="9"/>
  <c r="K395" i="9"/>
  <c r="L395" i="9"/>
  <c r="M395" i="9"/>
  <c r="Q395" i="17"/>
  <c r="T395" i="17"/>
  <c r="Q395" i="9"/>
  <c r="R395" i="9"/>
  <c r="E396" i="9"/>
  <c r="O396" i="17"/>
  <c r="R396" i="17"/>
  <c r="I396" i="9"/>
  <c r="P396" i="17"/>
  <c r="S396" i="17"/>
  <c r="J396" i="9"/>
  <c r="K396" i="9"/>
  <c r="N396" i="9"/>
  <c r="L396" i="9"/>
  <c r="O396" i="9"/>
  <c r="S396" i="9"/>
  <c r="E397" i="9"/>
  <c r="O397" i="17"/>
  <c r="R397" i="17"/>
  <c r="I397" i="9"/>
  <c r="P397" i="17"/>
  <c r="S397" i="17"/>
  <c r="J397" i="9"/>
  <c r="M397" i="9"/>
  <c r="Q397" i="17"/>
  <c r="T397" i="17"/>
  <c r="K397" i="9"/>
  <c r="L397" i="9"/>
  <c r="N397" i="9"/>
  <c r="O397" i="9"/>
  <c r="Q397" i="9"/>
  <c r="S397" i="9"/>
  <c r="E398" i="9"/>
  <c r="O398" i="17"/>
  <c r="R398" i="17"/>
  <c r="I398" i="9"/>
  <c r="J398" i="9"/>
  <c r="K398" i="9"/>
  <c r="L398" i="9"/>
  <c r="M398" i="9"/>
  <c r="Q398" i="17"/>
  <c r="N398" i="9"/>
  <c r="Q398" i="9"/>
  <c r="R398" i="9"/>
  <c r="E399" i="9"/>
  <c r="I399" i="9"/>
  <c r="P399" i="17"/>
  <c r="S399" i="17"/>
  <c r="J399" i="9"/>
  <c r="K399" i="9"/>
  <c r="N399" i="9"/>
  <c r="L399" i="9"/>
  <c r="M399" i="9"/>
  <c r="Q399" i="17"/>
  <c r="T399" i="17"/>
  <c r="Q399" i="9"/>
  <c r="R399" i="9"/>
  <c r="E400" i="9"/>
  <c r="O400" i="17"/>
  <c r="R400" i="17"/>
  <c r="I400" i="9"/>
  <c r="P400" i="17"/>
  <c r="S400" i="17"/>
  <c r="J400" i="9"/>
  <c r="K400" i="9"/>
  <c r="N400" i="9"/>
  <c r="L400" i="9"/>
  <c r="O400" i="9"/>
  <c r="S400" i="9"/>
  <c r="E401" i="9"/>
  <c r="O401" i="17"/>
  <c r="R401" i="17"/>
  <c r="I401" i="9"/>
  <c r="P401" i="17"/>
  <c r="S401" i="17"/>
  <c r="J401" i="9"/>
  <c r="M401" i="9"/>
  <c r="Q401" i="17"/>
  <c r="K401" i="9"/>
  <c r="L401" i="9"/>
  <c r="N401" i="9"/>
  <c r="O401" i="9"/>
  <c r="Q401" i="9"/>
  <c r="S401" i="9"/>
  <c r="E402" i="9"/>
  <c r="O402" i="17"/>
  <c r="R402" i="17"/>
  <c r="I402" i="9"/>
  <c r="J402" i="9"/>
  <c r="K402" i="9"/>
  <c r="L402" i="9"/>
  <c r="M402" i="9"/>
  <c r="Q402" i="17"/>
  <c r="N402" i="9"/>
  <c r="E403" i="9"/>
  <c r="I403" i="9"/>
  <c r="P403" i="17"/>
  <c r="S403" i="17"/>
  <c r="J403" i="9"/>
  <c r="K403" i="9"/>
  <c r="N403" i="9"/>
  <c r="L403" i="9"/>
  <c r="M403" i="9"/>
  <c r="Q403" i="17"/>
  <c r="T403" i="17"/>
  <c r="Q403" i="9"/>
  <c r="R403" i="9"/>
  <c r="E404" i="9"/>
  <c r="O404" i="17"/>
  <c r="R404" i="17"/>
  <c r="I404" i="9"/>
  <c r="P404" i="17"/>
  <c r="S404" i="17"/>
  <c r="J404" i="9"/>
  <c r="M404" i="9"/>
  <c r="Q404" i="17"/>
  <c r="T404" i="17"/>
  <c r="K404" i="9"/>
  <c r="N404" i="9"/>
  <c r="L404" i="9"/>
  <c r="O404" i="9"/>
  <c r="S404" i="9"/>
  <c r="E405" i="9"/>
  <c r="O405" i="17"/>
  <c r="R405" i="17"/>
  <c r="I405" i="9"/>
  <c r="P405" i="17"/>
  <c r="S405" i="17"/>
  <c r="J405" i="9"/>
  <c r="M405" i="9"/>
  <c r="Q405" i="17"/>
  <c r="T405" i="17"/>
  <c r="K405" i="9"/>
  <c r="L405" i="9"/>
  <c r="O405" i="9"/>
  <c r="Q405" i="9"/>
  <c r="S405" i="9"/>
  <c r="E406" i="9"/>
  <c r="O406" i="17"/>
  <c r="R406" i="17"/>
  <c r="I406" i="9"/>
  <c r="Q406" i="9"/>
  <c r="J406" i="9"/>
  <c r="K406" i="9"/>
  <c r="L406" i="9"/>
  <c r="M406" i="9"/>
  <c r="Q406" i="17"/>
  <c r="N406" i="9"/>
  <c r="E407" i="9"/>
  <c r="I407" i="9"/>
  <c r="P407" i="17"/>
  <c r="S407" i="17"/>
  <c r="J407" i="9"/>
  <c r="K407" i="9"/>
  <c r="L407" i="9"/>
  <c r="M407" i="9"/>
  <c r="Q407" i="17"/>
  <c r="T407" i="17"/>
  <c r="Q407" i="9"/>
  <c r="R407" i="9"/>
  <c r="E408" i="9"/>
  <c r="O408" i="17"/>
  <c r="R408" i="17"/>
  <c r="I408" i="9"/>
  <c r="P408" i="17"/>
  <c r="S408" i="17"/>
  <c r="J408" i="9"/>
  <c r="M408" i="9"/>
  <c r="Q408" i="17"/>
  <c r="T408" i="17"/>
  <c r="K408" i="9"/>
  <c r="N408" i="9"/>
  <c r="L408" i="9"/>
  <c r="O408" i="9"/>
  <c r="S408" i="9"/>
  <c r="E409" i="9"/>
  <c r="O409" i="17"/>
  <c r="R409" i="17"/>
  <c r="I409" i="9"/>
  <c r="P409" i="17"/>
  <c r="S409" i="17"/>
  <c r="J409" i="9"/>
  <c r="M409" i="9"/>
  <c r="Q409" i="17"/>
  <c r="K409" i="9"/>
  <c r="L409" i="9"/>
  <c r="O409" i="9"/>
  <c r="Q409" i="9"/>
  <c r="S409" i="9"/>
  <c r="E410" i="9"/>
  <c r="O410" i="17"/>
  <c r="R410" i="17"/>
  <c r="I410" i="9"/>
  <c r="J410" i="9"/>
  <c r="K410" i="9"/>
  <c r="L410" i="9"/>
  <c r="M410" i="9"/>
  <c r="Q410" i="17"/>
  <c r="N410" i="9"/>
  <c r="Q410" i="9"/>
  <c r="R410" i="9"/>
  <c r="E411" i="9"/>
  <c r="I411" i="9"/>
  <c r="P411" i="17"/>
  <c r="S411" i="17"/>
  <c r="J411" i="9"/>
  <c r="K411" i="9"/>
  <c r="L411" i="9"/>
  <c r="M411" i="9"/>
  <c r="Q411" i="17"/>
  <c r="T411" i="17"/>
  <c r="Q411" i="9"/>
  <c r="R411" i="9"/>
  <c r="E412" i="9"/>
  <c r="O412" i="17"/>
  <c r="R412" i="17"/>
  <c r="I412" i="9"/>
  <c r="P412" i="17"/>
  <c r="S412" i="17"/>
  <c r="J412" i="9"/>
  <c r="K412" i="9"/>
  <c r="N412" i="9"/>
  <c r="L412" i="9"/>
  <c r="O412" i="9"/>
  <c r="S412" i="9"/>
  <c r="E413" i="9"/>
  <c r="O413" i="17"/>
  <c r="R413" i="17"/>
  <c r="I413" i="9"/>
  <c r="P413" i="17"/>
  <c r="S413" i="17"/>
  <c r="J413" i="9"/>
  <c r="M413" i="9"/>
  <c r="Q413" i="17"/>
  <c r="T413" i="17"/>
  <c r="K413" i="9"/>
  <c r="L413" i="9"/>
  <c r="N413" i="9"/>
  <c r="O413" i="9"/>
  <c r="Q413" i="9"/>
  <c r="S413" i="9"/>
  <c r="E414" i="9"/>
  <c r="O414" i="17"/>
  <c r="R414" i="17"/>
  <c r="I414" i="9"/>
  <c r="J414" i="9"/>
  <c r="K414" i="9"/>
  <c r="L414" i="9"/>
  <c r="M414" i="9"/>
  <c r="Q414" i="17"/>
  <c r="N414" i="9"/>
  <c r="Q414" i="9"/>
  <c r="R414" i="9"/>
  <c r="E415" i="9"/>
  <c r="I415" i="9"/>
  <c r="P415" i="17"/>
  <c r="S415" i="17"/>
  <c r="J415" i="9"/>
  <c r="K415" i="9"/>
  <c r="N415" i="9"/>
  <c r="L415" i="9"/>
  <c r="M415" i="9"/>
  <c r="Q415" i="17"/>
  <c r="T415" i="17"/>
  <c r="Q415" i="9"/>
  <c r="R415" i="9"/>
  <c r="E416" i="9"/>
  <c r="O416" i="17"/>
  <c r="R416" i="17"/>
  <c r="I416" i="9"/>
  <c r="P416" i="17"/>
  <c r="S416" i="17"/>
  <c r="J416" i="9"/>
  <c r="K416" i="9"/>
  <c r="N416" i="9"/>
  <c r="L416" i="9"/>
  <c r="O416" i="9"/>
  <c r="S416" i="9"/>
  <c r="E417" i="9"/>
  <c r="O417" i="17"/>
  <c r="R417" i="17"/>
  <c r="I417" i="9"/>
  <c r="P417" i="17"/>
  <c r="S417" i="17"/>
  <c r="J417" i="9"/>
  <c r="M417" i="9"/>
  <c r="Q417" i="17"/>
  <c r="K417" i="9"/>
  <c r="L417" i="9"/>
  <c r="N417" i="9"/>
  <c r="O417" i="9"/>
  <c r="Q417" i="9"/>
  <c r="S417" i="9"/>
  <c r="E418" i="9"/>
  <c r="O418" i="17"/>
  <c r="R418" i="17"/>
  <c r="I418" i="9"/>
  <c r="J418" i="9"/>
  <c r="K418" i="9"/>
  <c r="L418" i="9"/>
  <c r="M418" i="9"/>
  <c r="Q418" i="17"/>
  <c r="N418" i="9"/>
  <c r="E419" i="9"/>
  <c r="I419" i="9"/>
  <c r="P419" i="17"/>
  <c r="S419" i="17"/>
  <c r="J419" i="9"/>
  <c r="K419" i="9"/>
  <c r="N419" i="9"/>
  <c r="L419" i="9"/>
  <c r="M419" i="9"/>
  <c r="Q419" i="17"/>
  <c r="T419" i="17"/>
  <c r="Q419" i="9"/>
  <c r="R419" i="9"/>
  <c r="E420" i="9"/>
  <c r="O420" i="17"/>
  <c r="R420" i="17"/>
  <c r="I420" i="9"/>
  <c r="P420" i="17"/>
  <c r="S420" i="17"/>
  <c r="J420" i="9"/>
  <c r="M420" i="9"/>
  <c r="Q420" i="17"/>
  <c r="T420" i="17"/>
  <c r="K420" i="9"/>
  <c r="N420" i="9"/>
  <c r="L420" i="9"/>
  <c r="O420" i="9"/>
  <c r="S420" i="9"/>
  <c r="E421" i="9"/>
  <c r="O421" i="17"/>
  <c r="R421" i="17"/>
  <c r="I421" i="9"/>
  <c r="P421" i="17"/>
  <c r="S421" i="17"/>
  <c r="J421" i="9"/>
  <c r="M421" i="9"/>
  <c r="Q421" i="17"/>
  <c r="T421" i="17"/>
  <c r="K421" i="9"/>
  <c r="L421" i="9"/>
  <c r="O421" i="9"/>
  <c r="Q421" i="9"/>
  <c r="S421" i="9"/>
  <c r="E422" i="9"/>
  <c r="O422" i="17"/>
  <c r="R422" i="17"/>
  <c r="I422" i="9"/>
  <c r="Q422" i="9"/>
  <c r="J422" i="9"/>
  <c r="K422" i="9"/>
  <c r="L422" i="9"/>
  <c r="M422" i="9"/>
  <c r="Q422" i="17"/>
  <c r="N422" i="9"/>
  <c r="E423" i="9"/>
  <c r="I423" i="9"/>
  <c r="P423" i="17"/>
  <c r="S423" i="17"/>
  <c r="J423" i="9"/>
  <c r="K423" i="9"/>
  <c r="L423" i="9"/>
  <c r="M423" i="9"/>
  <c r="Q423" i="17"/>
  <c r="T423" i="17"/>
  <c r="Q423" i="9"/>
  <c r="R423" i="9"/>
  <c r="E424" i="9"/>
  <c r="O424" i="17"/>
  <c r="R424" i="17"/>
  <c r="I424" i="9"/>
  <c r="P424" i="17"/>
  <c r="S424" i="17"/>
  <c r="J424" i="9"/>
  <c r="M424" i="9"/>
  <c r="Q424" i="17"/>
  <c r="T424" i="17"/>
  <c r="K424" i="9"/>
  <c r="N424" i="9"/>
  <c r="L424" i="9"/>
  <c r="O424" i="9"/>
  <c r="S424" i="9"/>
  <c r="E425" i="9"/>
  <c r="O425" i="17"/>
  <c r="R425" i="17"/>
  <c r="I425" i="9"/>
  <c r="P425" i="17"/>
  <c r="S425" i="17"/>
  <c r="J425" i="9"/>
  <c r="M425" i="9"/>
  <c r="Q425" i="17"/>
  <c r="K425" i="9"/>
  <c r="L425" i="9"/>
  <c r="O425" i="9"/>
  <c r="Q425" i="9"/>
  <c r="S425" i="9"/>
  <c r="E426" i="9"/>
  <c r="O426" i="17"/>
  <c r="R426" i="17"/>
  <c r="I426" i="9"/>
  <c r="J426" i="9"/>
  <c r="K426" i="9"/>
  <c r="L426" i="9"/>
  <c r="M426" i="9"/>
  <c r="Q426" i="17"/>
  <c r="N426" i="9"/>
  <c r="Q426" i="9"/>
  <c r="R426" i="9"/>
  <c r="E427" i="9"/>
  <c r="I427" i="9"/>
  <c r="P427" i="17"/>
  <c r="S427" i="17"/>
  <c r="J427" i="9"/>
  <c r="K427" i="9"/>
  <c r="L427" i="9"/>
  <c r="M427" i="9"/>
  <c r="Q427" i="17"/>
  <c r="T427" i="17"/>
  <c r="Q427" i="9"/>
  <c r="R427" i="9"/>
  <c r="E428" i="9"/>
  <c r="O428" i="17"/>
  <c r="R428" i="17"/>
  <c r="I428" i="9"/>
  <c r="P428" i="17"/>
  <c r="S428" i="17"/>
  <c r="J428" i="9"/>
  <c r="K428" i="9"/>
  <c r="N428" i="9"/>
  <c r="L428" i="9"/>
  <c r="O428" i="9"/>
  <c r="S428" i="9"/>
  <c r="E429" i="9"/>
  <c r="O429" i="17"/>
  <c r="R429" i="17"/>
  <c r="I429" i="9"/>
  <c r="P429" i="17"/>
  <c r="S429" i="17"/>
  <c r="J429" i="9"/>
  <c r="M429" i="9"/>
  <c r="Q429" i="17"/>
  <c r="T429" i="17"/>
  <c r="K429" i="9"/>
  <c r="L429" i="9"/>
  <c r="N429" i="9"/>
  <c r="O429" i="9"/>
  <c r="Q429" i="9"/>
  <c r="S429" i="9"/>
  <c r="E430" i="9"/>
  <c r="O430" i="17"/>
  <c r="R430" i="17"/>
  <c r="I430" i="9"/>
  <c r="J430" i="9"/>
  <c r="K430" i="9"/>
  <c r="L430" i="9"/>
  <c r="M430" i="9"/>
  <c r="Q430" i="17"/>
  <c r="N430" i="9"/>
  <c r="Q430" i="9"/>
  <c r="R430" i="9"/>
  <c r="E431" i="9"/>
  <c r="I431" i="9"/>
  <c r="P431" i="17"/>
  <c r="S431" i="17"/>
  <c r="J431" i="9"/>
  <c r="K431" i="9"/>
  <c r="N431" i="9"/>
  <c r="L431" i="9"/>
  <c r="M431" i="9"/>
  <c r="Q431" i="17"/>
  <c r="T431" i="17"/>
  <c r="Q431" i="9"/>
  <c r="R431" i="9"/>
  <c r="E432" i="9"/>
  <c r="O432" i="17"/>
  <c r="R432" i="17"/>
  <c r="I432" i="9"/>
  <c r="P432" i="17"/>
  <c r="S432" i="17"/>
  <c r="J432" i="9"/>
  <c r="K432" i="9"/>
  <c r="N432" i="9"/>
  <c r="L432" i="9"/>
  <c r="O432" i="9"/>
  <c r="S432" i="9"/>
  <c r="E433" i="9"/>
  <c r="O433" i="17"/>
  <c r="R433" i="17"/>
  <c r="I433" i="9"/>
  <c r="P433" i="17"/>
  <c r="S433" i="17"/>
  <c r="J433" i="9"/>
  <c r="M433" i="9"/>
  <c r="Q433" i="17"/>
  <c r="K433" i="9"/>
  <c r="L433" i="9"/>
  <c r="N433" i="9"/>
  <c r="O433" i="9"/>
  <c r="Q433" i="9"/>
  <c r="S433" i="9"/>
  <c r="E434" i="9"/>
  <c r="O434" i="17"/>
  <c r="R434" i="17"/>
  <c r="I434" i="9"/>
  <c r="J434" i="9"/>
  <c r="K434" i="9"/>
  <c r="L434" i="9"/>
  <c r="M434" i="9"/>
  <c r="Q434" i="17"/>
  <c r="N434" i="9"/>
  <c r="E435" i="9"/>
  <c r="I435" i="9"/>
  <c r="P435" i="17"/>
  <c r="S435" i="17"/>
  <c r="J435" i="9"/>
  <c r="K435" i="9"/>
  <c r="N435" i="9"/>
  <c r="L435" i="9"/>
  <c r="M435" i="9"/>
  <c r="Q435" i="17"/>
  <c r="T435" i="17"/>
  <c r="Q435" i="9"/>
  <c r="R435" i="9"/>
  <c r="E436" i="9"/>
  <c r="O436" i="17"/>
  <c r="R436" i="17"/>
  <c r="I436" i="9"/>
  <c r="P436" i="17"/>
  <c r="S436" i="17"/>
  <c r="J436" i="9"/>
  <c r="M436" i="9"/>
  <c r="Q436" i="17"/>
  <c r="T436" i="17"/>
  <c r="K436" i="9"/>
  <c r="N436" i="9"/>
  <c r="L436" i="9"/>
  <c r="O436" i="9"/>
  <c r="S436" i="9"/>
  <c r="E437" i="9"/>
  <c r="O437" i="17"/>
  <c r="R437" i="17"/>
  <c r="I437" i="9"/>
  <c r="P437" i="17"/>
  <c r="S437" i="17"/>
  <c r="J437" i="9"/>
  <c r="M437" i="9"/>
  <c r="Q437" i="17"/>
  <c r="T437" i="17"/>
  <c r="K437" i="9"/>
  <c r="L437" i="9"/>
  <c r="O437" i="9"/>
  <c r="Q437" i="9"/>
  <c r="S437" i="9"/>
  <c r="E438" i="9"/>
  <c r="O438" i="17"/>
  <c r="R438" i="17"/>
  <c r="I438" i="9"/>
  <c r="Q438" i="9"/>
  <c r="J438" i="9"/>
  <c r="K438" i="9"/>
  <c r="L438" i="9"/>
  <c r="M438" i="9"/>
  <c r="Q438" i="17"/>
  <c r="N438" i="9"/>
  <c r="E439" i="9"/>
  <c r="I439" i="9"/>
  <c r="P439" i="17"/>
  <c r="S439" i="17"/>
  <c r="J439" i="9"/>
  <c r="K439" i="9"/>
  <c r="L439" i="9"/>
  <c r="M439" i="9"/>
  <c r="Q439" i="17"/>
  <c r="T439" i="17"/>
  <c r="Q439" i="9"/>
  <c r="R439" i="9"/>
  <c r="E440" i="9"/>
  <c r="O440" i="17"/>
  <c r="R440" i="17"/>
  <c r="I440" i="9"/>
  <c r="P440" i="17"/>
  <c r="S440" i="17"/>
  <c r="J440" i="9"/>
  <c r="M440" i="9"/>
  <c r="Q440" i="17"/>
  <c r="T440" i="17"/>
  <c r="K440" i="9"/>
  <c r="N440" i="9"/>
  <c r="L440" i="9"/>
  <c r="O440" i="9"/>
  <c r="S440" i="9"/>
  <c r="E441" i="9"/>
  <c r="O441" i="17"/>
  <c r="R441" i="17"/>
  <c r="I441" i="9"/>
  <c r="P441" i="17"/>
  <c r="S441" i="17"/>
  <c r="J441" i="9"/>
  <c r="M441" i="9"/>
  <c r="Q441" i="17"/>
  <c r="K441" i="9"/>
  <c r="L441" i="9"/>
  <c r="O441" i="9"/>
  <c r="Q441" i="9"/>
  <c r="S441" i="9"/>
  <c r="E442" i="9"/>
  <c r="O442" i="17"/>
  <c r="R442" i="17"/>
  <c r="I442" i="9"/>
  <c r="J442" i="9"/>
  <c r="K442" i="9"/>
  <c r="L442" i="9"/>
  <c r="M442" i="9"/>
  <c r="Q442" i="17"/>
  <c r="N442" i="9"/>
  <c r="Q442" i="9"/>
  <c r="R442" i="9"/>
  <c r="E443" i="9"/>
  <c r="I443" i="9"/>
  <c r="P443" i="17"/>
  <c r="S443" i="17"/>
  <c r="J443" i="9"/>
  <c r="K443" i="9"/>
  <c r="L443" i="9"/>
  <c r="M443" i="9"/>
  <c r="Q443" i="17"/>
  <c r="T443" i="17"/>
  <c r="Q443" i="9"/>
  <c r="R443" i="9"/>
  <c r="E444" i="9"/>
  <c r="O444" i="17"/>
  <c r="R444" i="17"/>
  <c r="I444" i="9"/>
  <c r="P444" i="17"/>
  <c r="S444" i="17"/>
  <c r="J444" i="9"/>
  <c r="K444" i="9"/>
  <c r="N444" i="9"/>
  <c r="L444" i="9"/>
  <c r="O444" i="9"/>
  <c r="S444" i="9"/>
  <c r="E445" i="9"/>
  <c r="O445" i="17"/>
  <c r="R445" i="17"/>
  <c r="I445" i="9"/>
  <c r="P445" i="17"/>
  <c r="S445" i="17"/>
  <c r="J445" i="9"/>
  <c r="M445" i="9"/>
  <c r="Q445" i="17"/>
  <c r="T445" i="17"/>
  <c r="K445" i="9"/>
  <c r="L445" i="9"/>
  <c r="N445" i="9"/>
  <c r="O445" i="9"/>
  <c r="Q445" i="9"/>
  <c r="S445" i="9"/>
  <c r="E446" i="9"/>
  <c r="O446" i="17"/>
  <c r="R446" i="17"/>
  <c r="I446" i="9"/>
  <c r="J446" i="9"/>
  <c r="K446" i="9"/>
  <c r="L446" i="9"/>
  <c r="M446" i="9"/>
  <c r="Q446" i="17"/>
  <c r="N446" i="9"/>
  <c r="Q446" i="9"/>
  <c r="R446" i="9"/>
  <c r="E447" i="9"/>
  <c r="I447" i="9"/>
  <c r="P447" i="17"/>
  <c r="S447" i="17"/>
  <c r="J447" i="9"/>
  <c r="K447" i="9"/>
  <c r="N447" i="9"/>
  <c r="L447" i="9"/>
  <c r="M447" i="9"/>
  <c r="Q447" i="17"/>
  <c r="T447" i="17"/>
  <c r="Q447" i="9"/>
  <c r="R447" i="9"/>
  <c r="E448" i="9"/>
  <c r="O448" i="17"/>
  <c r="R448" i="17"/>
  <c r="I448" i="9"/>
  <c r="P448" i="17"/>
  <c r="S448" i="17"/>
  <c r="J448" i="9"/>
  <c r="K448" i="9"/>
  <c r="N448" i="9"/>
  <c r="L448" i="9"/>
  <c r="O448" i="9"/>
  <c r="S448" i="9"/>
  <c r="E449" i="9"/>
  <c r="O449" i="17"/>
  <c r="R449" i="17"/>
  <c r="I449" i="9"/>
  <c r="P449" i="17"/>
  <c r="S449" i="17"/>
  <c r="J449" i="9"/>
  <c r="M449" i="9"/>
  <c r="Q449" i="17"/>
  <c r="K449" i="9"/>
  <c r="L449" i="9"/>
  <c r="N449" i="9"/>
  <c r="O449" i="9"/>
  <c r="Q449" i="9"/>
  <c r="S449" i="9"/>
  <c r="E450" i="9"/>
  <c r="O450" i="17"/>
  <c r="R450" i="17"/>
  <c r="I450" i="9"/>
  <c r="J450" i="9"/>
  <c r="K450" i="9"/>
  <c r="L450" i="9"/>
  <c r="M450" i="9"/>
  <c r="Q450" i="17"/>
  <c r="N450" i="9"/>
  <c r="E451" i="9"/>
  <c r="I451" i="9"/>
  <c r="P451" i="17"/>
  <c r="S451" i="17"/>
  <c r="J451" i="9"/>
  <c r="K451" i="9"/>
  <c r="N451" i="9"/>
  <c r="L451" i="9"/>
  <c r="M451" i="9"/>
  <c r="Q451" i="17"/>
  <c r="T451" i="17"/>
  <c r="Q451" i="9"/>
  <c r="R451" i="9"/>
  <c r="E452" i="9"/>
  <c r="O452" i="17"/>
  <c r="R452" i="17"/>
  <c r="I452" i="9"/>
  <c r="P452" i="17"/>
  <c r="S452" i="17"/>
  <c r="J452" i="9"/>
  <c r="M452" i="9"/>
  <c r="Q452" i="17"/>
  <c r="T452" i="17"/>
  <c r="K452" i="9"/>
  <c r="N452" i="9"/>
  <c r="L452" i="9"/>
  <c r="O452" i="9"/>
  <c r="S452" i="9"/>
  <c r="E453" i="9"/>
  <c r="O453" i="17"/>
  <c r="R453" i="17"/>
  <c r="I453" i="9"/>
  <c r="P453" i="17"/>
  <c r="S453" i="17"/>
  <c r="J453" i="9"/>
  <c r="M453" i="9"/>
  <c r="Q453" i="17"/>
  <c r="T453" i="17"/>
  <c r="K453" i="9"/>
  <c r="L453" i="9"/>
  <c r="O453" i="9"/>
  <c r="Q453" i="9"/>
  <c r="S453" i="9"/>
  <c r="E454" i="9"/>
  <c r="O454" i="17"/>
  <c r="R454" i="17"/>
  <c r="I454" i="9"/>
  <c r="Q454" i="9"/>
  <c r="J454" i="9"/>
  <c r="K454" i="9"/>
  <c r="L454" i="9"/>
  <c r="M454" i="9"/>
  <c r="Q454" i="17"/>
  <c r="N454" i="9"/>
  <c r="E455" i="9"/>
  <c r="I455" i="9"/>
  <c r="P455" i="17"/>
  <c r="S455" i="17"/>
  <c r="J455" i="9"/>
  <c r="K455" i="9"/>
  <c r="L455" i="9"/>
  <c r="M455" i="9"/>
  <c r="Q455" i="17"/>
  <c r="T455" i="17"/>
  <c r="Q455" i="9"/>
  <c r="R455" i="9"/>
  <c r="E456" i="9"/>
  <c r="O456" i="17"/>
  <c r="R456" i="17"/>
  <c r="I456" i="9"/>
  <c r="P456" i="17"/>
  <c r="S456" i="17"/>
  <c r="J456" i="9"/>
  <c r="M456" i="9"/>
  <c r="Q456" i="17"/>
  <c r="T456" i="17"/>
  <c r="K456" i="9"/>
  <c r="N456" i="9"/>
  <c r="L456" i="9"/>
  <c r="O456" i="9"/>
  <c r="S456" i="9"/>
  <c r="E457" i="9"/>
  <c r="O457" i="17"/>
  <c r="R457" i="17"/>
  <c r="I457" i="9"/>
  <c r="P457" i="17"/>
  <c r="S457" i="17"/>
  <c r="J457" i="9"/>
  <c r="M457" i="9"/>
  <c r="Q457" i="17"/>
  <c r="K457" i="9"/>
  <c r="L457" i="9"/>
  <c r="O457" i="9"/>
  <c r="Q457" i="9"/>
  <c r="S457" i="9"/>
  <c r="E458" i="9"/>
  <c r="O458" i="17"/>
  <c r="R458" i="17"/>
  <c r="I458" i="9"/>
  <c r="J458" i="9"/>
  <c r="K458" i="9"/>
  <c r="L458" i="9"/>
  <c r="M458" i="9"/>
  <c r="Q458" i="17"/>
  <c r="N458" i="9"/>
  <c r="Q458" i="9"/>
  <c r="R458" i="9"/>
  <c r="E459" i="9"/>
  <c r="I459" i="9"/>
  <c r="P459" i="17"/>
  <c r="S459" i="17"/>
  <c r="J459" i="9"/>
  <c r="K459" i="9"/>
  <c r="L459" i="9"/>
  <c r="M459" i="9"/>
  <c r="Q459" i="17"/>
  <c r="T459" i="17"/>
  <c r="Q459" i="9"/>
  <c r="R459" i="9"/>
  <c r="E460" i="9"/>
  <c r="O460" i="17"/>
  <c r="R460" i="17"/>
  <c r="I460" i="9"/>
  <c r="P460" i="17"/>
  <c r="S460" i="17"/>
  <c r="J460" i="9"/>
  <c r="K460" i="9"/>
  <c r="N460" i="9"/>
  <c r="L460" i="9"/>
  <c r="O460" i="9"/>
  <c r="S460" i="9"/>
  <c r="E461" i="9"/>
  <c r="O461" i="17"/>
  <c r="R461" i="17"/>
  <c r="I461" i="9"/>
  <c r="P461" i="17"/>
  <c r="S461" i="17"/>
  <c r="J461" i="9"/>
  <c r="M461" i="9"/>
  <c r="Q461" i="17"/>
  <c r="T461" i="17"/>
  <c r="K461" i="9"/>
  <c r="L461" i="9"/>
  <c r="N461" i="9"/>
  <c r="O461" i="9"/>
  <c r="Q461" i="9"/>
  <c r="S461" i="9"/>
  <c r="E462" i="9"/>
  <c r="O462" i="17"/>
  <c r="R462" i="17"/>
  <c r="I462" i="9"/>
  <c r="J462" i="9"/>
  <c r="K462" i="9"/>
  <c r="L462" i="9"/>
  <c r="M462" i="9"/>
  <c r="Q462" i="17"/>
  <c r="N462" i="9"/>
  <c r="Q462" i="9"/>
  <c r="R462" i="9"/>
  <c r="E463" i="9"/>
  <c r="I463" i="9"/>
  <c r="P463" i="17"/>
  <c r="S463" i="17"/>
  <c r="J463" i="9"/>
  <c r="K463" i="9"/>
  <c r="N463" i="9"/>
  <c r="L463" i="9"/>
  <c r="M463" i="9"/>
  <c r="Q463" i="17"/>
  <c r="T463" i="17"/>
  <c r="Q463" i="9"/>
  <c r="R463" i="9"/>
  <c r="E464" i="9"/>
  <c r="O464" i="17"/>
  <c r="R464" i="17"/>
  <c r="I464" i="9"/>
  <c r="P464" i="17"/>
  <c r="S464" i="17"/>
  <c r="J464" i="9"/>
  <c r="K464" i="9"/>
  <c r="N464" i="9"/>
  <c r="L464" i="9"/>
  <c r="O464" i="9"/>
  <c r="S464" i="9"/>
  <c r="E465" i="9"/>
  <c r="O465" i="17"/>
  <c r="R465" i="17"/>
  <c r="I465" i="9"/>
  <c r="P465" i="17"/>
  <c r="S465" i="17"/>
  <c r="J465" i="9"/>
  <c r="M465" i="9"/>
  <c r="Q465" i="17"/>
  <c r="K465" i="9"/>
  <c r="L465" i="9"/>
  <c r="N465" i="9"/>
  <c r="O465" i="9"/>
  <c r="Q465" i="9"/>
  <c r="S465" i="9"/>
  <c r="E466" i="9"/>
  <c r="O466" i="17"/>
  <c r="R466" i="17"/>
  <c r="I466" i="9"/>
  <c r="J466" i="9"/>
  <c r="K466" i="9"/>
  <c r="L466" i="9"/>
  <c r="M466" i="9"/>
  <c r="Q466" i="17"/>
  <c r="N466" i="9"/>
  <c r="E467" i="9"/>
  <c r="I467" i="9"/>
  <c r="P467" i="17"/>
  <c r="S467" i="17"/>
  <c r="J467" i="9"/>
  <c r="K467" i="9"/>
  <c r="N467" i="9"/>
  <c r="L467" i="9"/>
  <c r="M467" i="9"/>
  <c r="Q467" i="17"/>
  <c r="T467" i="17"/>
  <c r="Q467" i="9"/>
  <c r="R467" i="9"/>
  <c r="E468" i="9"/>
  <c r="O468" i="17"/>
  <c r="R468" i="17"/>
  <c r="I468" i="9"/>
  <c r="P468" i="17"/>
  <c r="S468" i="17"/>
  <c r="J468" i="9"/>
  <c r="M468" i="9"/>
  <c r="Q468" i="17"/>
  <c r="T468" i="17"/>
  <c r="K468" i="9"/>
  <c r="N468" i="9"/>
  <c r="L468" i="9"/>
  <c r="O468" i="9"/>
  <c r="S468" i="9"/>
  <c r="E469" i="9"/>
  <c r="O469" i="17"/>
  <c r="R469" i="17"/>
  <c r="I469" i="9"/>
  <c r="P469" i="17"/>
  <c r="S469" i="17"/>
  <c r="J469" i="9"/>
  <c r="M469" i="9"/>
  <c r="Q469" i="17"/>
  <c r="T469" i="17"/>
  <c r="K469" i="9"/>
  <c r="L469" i="9"/>
  <c r="O469" i="9"/>
  <c r="Q469" i="9"/>
  <c r="S469" i="9"/>
  <c r="E470" i="9"/>
  <c r="O470" i="17"/>
  <c r="R470" i="17"/>
  <c r="I470" i="9"/>
  <c r="Q470" i="9"/>
  <c r="J470" i="9"/>
  <c r="K470" i="9"/>
  <c r="L470" i="9"/>
  <c r="M470" i="9"/>
  <c r="Q470" i="17"/>
  <c r="N470" i="9"/>
  <c r="E471" i="9"/>
  <c r="I471" i="9"/>
  <c r="P471" i="17"/>
  <c r="S471" i="17"/>
  <c r="J471" i="9"/>
  <c r="K471" i="9"/>
  <c r="L471" i="9"/>
  <c r="M471" i="9"/>
  <c r="Q471" i="17"/>
  <c r="T471" i="17"/>
  <c r="Q471" i="9"/>
  <c r="R471" i="9"/>
  <c r="E472" i="9"/>
  <c r="O472" i="17"/>
  <c r="R472" i="17"/>
  <c r="I472" i="9"/>
  <c r="P472" i="17"/>
  <c r="S472" i="17"/>
  <c r="J472" i="9"/>
  <c r="M472" i="9"/>
  <c r="Q472" i="17"/>
  <c r="T472" i="17"/>
  <c r="K472" i="9"/>
  <c r="N472" i="9"/>
  <c r="L472" i="9"/>
  <c r="O472" i="9"/>
  <c r="S472" i="9"/>
  <c r="E473" i="9"/>
  <c r="O473" i="17"/>
  <c r="R473" i="17"/>
  <c r="I473" i="9"/>
  <c r="P473" i="17"/>
  <c r="S473" i="17"/>
  <c r="J473" i="9"/>
  <c r="M473" i="9"/>
  <c r="Q473" i="17"/>
  <c r="K473" i="9"/>
  <c r="L473" i="9"/>
  <c r="O473" i="9"/>
  <c r="Q473" i="9"/>
  <c r="S473" i="9"/>
  <c r="E474" i="9"/>
  <c r="O474" i="17"/>
  <c r="R474" i="17"/>
  <c r="I474" i="9"/>
  <c r="J474" i="9"/>
  <c r="K474" i="9"/>
  <c r="L474" i="9"/>
  <c r="M474" i="9"/>
  <c r="Q474" i="17"/>
  <c r="N474" i="9"/>
  <c r="Q474" i="9"/>
  <c r="R474" i="9"/>
  <c r="E475" i="9"/>
  <c r="I475" i="9"/>
  <c r="P475" i="17"/>
  <c r="S475" i="17"/>
  <c r="J475" i="9"/>
  <c r="K475" i="9"/>
  <c r="L475" i="9"/>
  <c r="M475" i="9"/>
  <c r="Q475" i="17"/>
  <c r="T475" i="17"/>
  <c r="Q475" i="9"/>
  <c r="R475" i="9"/>
  <c r="E476" i="9"/>
  <c r="O476" i="17"/>
  <c r="R476" i="17"/>
  <c r="I476" i="9"/>
  <c r="P476" i="17"/>
  <c r="S476" i="17"/>
  <c r="J476" i="9"/>
  <c r="K476" i="9"/>
  <c r="N476" i="9"/>
  <c r="L476" i="9"/>
  <c r="O476" i="9"/>
  <c r="S476" i="9"/>
  <c r="E477" i="9"/>
  <c r="O477" i="17"/>
  <c r="R477" i="17"/>
  <c r="I477" i="9"/>
  <c r="P477" i="17"/>
  <c r="S477" i="17"/>
  <c r="J477" i="9"/>
  <c r="M477" i="9"/>
  <c r="Q477" i="17"/>
  <c r="T477" i="17"/>
  <c r="K477" i="9"/>
  <c r="L477" i="9"/>
  <c r="N477" i="9"/>
  <c r="O477" i="9"/>
  <c r="Q477" i="9"/>
  <c r="S477" i="9"/>
  <c r="E478" i="9"/>
  <c r="O478" i="17"/>
  <c r="R478" i="17"/>
  <c r="I478" i="9"/>
  <c r="J478" i="9"/>
  <c r="K478" i="9"/>
  <c r="L478" i="9"/>
  <c r="M478" i="9"/>
  <c r="Q478" i="17"/>
  <c r="N478" i="9"/>
  <c r="Q478" i="9"/>
  <c r="R478" i="9"/>
  <c r="E479" i="9"/>
  <c r="I479" i="9"/>
  <c r="P479" i="17"/>
  <c r="S479" i="17"/>
  <c r="J479" i="9"/>
  <c r="K479" i="9"/>
  <c r="N479" i="9"/>
  <c r="L479" i="9"/>
  <c r="M479" i="9"/>
  <c r="Q479" i="17"/>
  <c r="T479" i="17"/>
  <c r="Q479" i="9"/>
  <c r="R479" i="9"/>
  <c r="E480" i="9"/>
  <c r="O480" i="17"/>
  <c r="R480" i="17"/>
  <c r="I480" i="9"/>
  <c r="P480" i="17"/>
  <c r="S480" i="17"/>
  <c r="J480" i="9"/>
  <c r="K480" i="9"/>
  <c r="N480" i="9"/>
  <c r="L480" i="9"/>
  <c r="O480" i="9"/>
  <c r="S480" i="9"/>
  <c r="E481" i="9"/>
  <c r="O481" i="17"/>
  <c r="R481" i="17"/>
  <c r="I481" i="9"/>
  <c r="P481" i="17"/>
  <c r="S481" i="17"/>
  <c r="J481" i="9"/>
  <c r="M481" i="9"/>
  <c r="Q481" i="17"/>
  <c r="K481" i="9"/>
  <c r="L481" i="9"/>
  <c r="N481" i="9"/>
  <c r="O481" i="9"/>
  <c r="Q481" i="9"/>
  <c r="S481" i="9"/>
  <c r="E482" i="9"/>
  <c r="O482" i="17"/>
  <c r="R482" i="17"/>
  <c r="I482" i="9"/>
  <c r="J482" i="9"/>
  <c r="K482" i="9"/>
  <c r="L482" i="9"/>
  <c r="M482" i="9"/>
  <c r="Q482" i="17"/>
  <c r="N482" i="9"/>
  <c r="E483" i="9"/>
  <c r="I483" i="9"/>
  <c r="P483" i="17"/>
  <c r="S483" i="17"/>
  <c r="J483" i="9"/>
  <c r="K483" i="9"/>
  <c r="N483" i="9"/>
  <c r="L483" i="9"/>
  <c r="M483" i="9"/>
  <c r="Q483" i="17"/>
  <c r="T483" i="17"/>
  <c r="Q483" i="9"/>
  <c r="R483" i="9"/>
  <c r="E484" i="9"/>
  <c r="O484" i="17"/>
  <c r="R484" i="17"/>
  <c r="I484" i="9"/>
  <c r="P484" i="17"/>
  <c r="S484" i="17"/>
  <c r="J484" i="9"/>
  <c r="M484" i="9"/>
  <c r="Q484" i="17"/>
  <c r="T484" i="17"/>
  <c r="K484" i="9"/>
  <c r="N484" i="9"/>
  <c r="L484" i="9"/>
  <c r="O484" i="9"/>
  <c r="S484" i="9"/>
  <c r="E485" i="9"/>
  <c r="O485" i="17"/>
  <c r="R485" i="17"/>
  <c r="I485" i="9"/>
  <c r="P485" i="17"/>
  <c r="S485" i="17"/>
  <c r="J485" i="9"/>
  <c r="M485" i="9"/>
  <c r="Q485" i="17"/>
  <c r="T485" i="17"/>
  <c r="K485" i="9"/>
  <c r="L485" i="9"/>
  <c r="O485" i="9"/>
  <c r="Q485" i="9"/>
  <c r="S485" i="9"/>
  <c r="E486" i="9"/>
  <c r="O486" i="17"/>
  <c r="R486" i="17"/>
  <c r="I486" i="9"/>
  <c r="Q486" i="9"/>
  <c r="J486" i="9"/>
  <c r="K486" i="9"/>
  <c r="L486" i="9"/>
  <c r="M486" i="9"/>
  <c r="Q486" i="17"/>
  <c r="N486" i="9"/>
  <c r="E487" i="9"/>
  <c r="I487" i="9"/>
  <c r="P487" i="17"/>
  <c r="S487" i="17"/>
  <c r="J487" i="9"/>
  <c r="K487" i="9"/>
  <c r="L487" i="9"/>
  <c r="M487" i="9"/>
  <c r="Q487" i="17"/>
  <c r="T487" i="17"/>
  <c r="Q487" i="9"/>
  <c r="R487" i="9"/>
  <c r="E488" i="9"/>
  <c r="O488" i="17"/>
  <c r="R488" i="17"/>
  <c r="I488" i="9"/>
  <c r="P488" i="17"/>
  <c r="S488" i="17"/>
  <c r="J488" i="9"/>
  <c r="M488" i="9"/>
  <c r="Q488" i="17"/>
  <c r="T488" i="17"/>
  <c r="K488" i="9"/>
  <c r="N488" i="9"/>
  <c r="L488" i="9"/>
  <c r="O488" i="9"/>
  <c r="S488" i="9"/>
  <c r="E489" i="9"/>
  <c r="O489" i="17"/>
  <c r="R489" i="17"/>
  <c r="I489" i="9"/>
  <c r="P489" i="17"/>
  <c r="S489" i="17"/>
  <c r="J489" i="9"/>
  <c r="M489" i="9"/>
  <c r="Q489" i="17"/>
  <c r="K489" i="9"/>
  <c r="L489" i="9"/>
  <c r="O489" i="9"/>
  <c r="Q489" i="9"/>
  <c r="S489" i="9"/>
  <c r="E490" i="9"/>
  <c r="O490" i="17"/>
  <c r="R490" i="17"/>
  <c r="I490" i="9"/>
  <c r="J490" i="9"/>
  <c r="K490" i="9"/>
  <c r="L490" i="9"/>
  <c r="M490" i="9"/>
  <c r="Q490" i="17"/>
  <c r="N490" i="9"/>
  <c r="Q490" i="9"/>
  <c r="R490" i="9"/>
  <c r="E491" i="9"/>
  <c r="I491" i="9"/>
  <c r="P491" i="17"/>
  <c r="S491" i="17"/>
  <c r="J491" i="9"/>
  <c r="K491" i="9"/>
  <c r="L491" i="9"/>
  <c r="M491" i="9"/>
  <c r="Q491" i="17"/>
  <c r="T491" i="17"/>
  <c r="Q491" i="9"/>
  <c r="R491" i="9"/>
  <c r="E492" i="9"/>
  <c r="O492" i="17"/>
  <c r="R492" i="17"/>
  <c r="I492" i="9"/>
  <c r="P492" i="17"/>
  <c r="S492" i="17"/>
  <c r="J492" i="9"/>
  <c r="K492" i="9"/>
  <c r="N492" i="9"/>
  <c r="L492" i="9"/>
  <c r="O492" i="9"/>
  <c r="S492" i="9"/>
  <c r="E493" i="9"/>
  <c r="O493" i="17"/>
  <c r="R493" i="17"/>
  <c r="I493" i="9"/>
  <c r="P493" i="17"/>
  <c r="S493" i="17"/>
  <c r="J493" i="9"/>
  <c r="M493" i="9"/>
  <c r="Q493" i="17"/>
  <c r="T493" i="17"/>
  <c r="K493" i="9"/>
  <c r="L493" i="9"/>
  <c r="N493" i="9"/>
  <c r="O493" i="9"/>
  <c r="Q493" i="9"/>
  <c r="S493" i="9"/>
  <c r="E494" i="9"/>
  <c r="O494" i="17"/>
  <c r="R494" i="17"/>
  <c r="I494" i="9"/>
  <c r="J494" i="9"/>
  <c r="K494" i="9"/>
  <c r="L494" i="9"/>
  <c r="M494" i="9"/>
  <c r="Q494" i="17"/>
  <c r="N494" i="9"/>
  <c r="Q494" i="9"/>
  <c r="R494" i="9"/>
  <c r="E495" i="9"/>
  <c r="I495" i="9"/>
  <c r="P495" i="17"/>
  <c r="S495" i="17"/>
  <c r="J495" i="9"/>
  <c r="K495" i="9"/>
  <c r="N495" i="9"/>
  <c r="L495" i="9"/>
  <c r="M495" i="9"/>
  <c r="Q495" i="17"/>
  <c r="T495" i="17"/>
  <c r="Q495" i="9"/>
  <c r="R495" i="9"/>
  <c r="E496" i="9"/>
  <c r="O496" i="17"/>
  <c r="R496" i="17"/>
  <c r="I496" i="9"/>
  <c r="P496" i="17"/>
  <c r="S496" i="17"/>
  <c r="J496" i="9"/>
  <c r="K496" i="9"/>
  <c r="N496" i="9"/>
  <c r="L496" i="9"/>
  <c r="O496" i="9"/>
  <c r="S496" i="9"/>
  <c r="E497" i="9"/>
  <c r="O497" i="17"/>
  <c r="R497" i="17"/>
  <c r="I497" i="9"/>
  <c r="P497" i="17"/>
  <c r="S497" i="17"/>
  <c r="J497" i="9"/>
  <c r="M497" i="9"/>
  <c r="Q497" i="17"/>
  <c r="K497" i="9"/>
  <c r="L497" i="9"/>
  <c r="N497" i="9"/>
  <c r="O497" i="9"/>
  <c r="Q497" i="9"/>
  <c r="S497" i="9"/>
  <c r="E498" i="9"/>
  <c r="O498" i="17"/>
  <c r="R498" i="17"/>
  <c r="I498" i="9"/>
  <c r="J498" i="9"/>
  <c r="K498" i="9"/>
  <c r="L498" i="9"/>
  <c r="M498" i="9"/>
  <c r="Q498" i="17"/>
  <c r="N498" i="9"/>
  <c r="E499" i="9"/>
  <c r="I499" i="9"/>
  <c r="P499" i="17"/>
  <c r="S499" i="17"/>
  <c r="J499" i="9"/>
  <c r="K499" i="9"/>
  <c r="N499" i="9"/>
  <c r="L499" i="9"/>
  <c r="M499" i="9"/>
  <c r="Q499" i="17"/>
  <c r="T499" i="17"/>
  <c r="Q499" i="9"/>
  <c r="R499" i="9"/>
  <c r="E500" i="9"/>
  <c r="O500" i="17"/>
  <c r="R500" i="17"/>
  <c r="I500" i="9"/>
  <c r="P500" i="17"/>
  <c r="S500" i="17"/>
  <c r="J500" i="9"/>
  <c r="M500" i="9"/>
  <c r="Q500" i="17"/>
  <c r="T500" i="17"/>
  <c r="K500" i="9"/>
  <c r="N500" i="9"/>
  <c r="L500" i="9"/>
  <c r="O500" i="9"/>
  <c r="S500" i="9"/>
  <c r="E501" i="9"/>
  <c r="O501" i="17"/>
  <c r="R501" i="17"/>
  <c r="I501" i="9"/>
  <c r="P501" i="17"/>
  <c r="S501" i="17"/>
  <c r="J501" i="9"/>
  <c r="M501" i="9"/>
  <c r="Q501" i="17"/>
  <c r="T501" i="17"/>
  <c r="K501" i="9"/>
  <c r="L501" i="9"/>
  <c r="O501" i="9"/>
  <c r="Q501" i="9"/>
  <c r="S501" i="9"/>
  <c r="E502" i="9"/>
  <c r="O502" i="17"/>
  <c r="R502" i="17"/>
  <c r="I502" i="9"/>
  <c r="Q502" i="9"/>
  <c r="J502" i="9"/>
  <c r="K502" i="9"/>
  <c r="L502" i="9"/>
  <c r="M502" i="9"/>
  <c r="Q502" i="17"/>
  <c r="N502" i="9"/>
  <c r="E503" i="9"/>
  <c r="I503" i="9"/>
  <c r="P503" i="17"/>
  <c r="S503" i="17"/>
  <c r="J503" i="9"/>
  <c r="K503" i="9"/>
  <c r="L503" i="9"/>
  <c r="M503" i="9"/>
  <c r="Q503" i="17"/>
  <c r="T503" i="17"/>
  <c r="Q503" i="9"/>
  <c r="R503" i="9"/>
  <c r="E504" i="9"/>
  <c r="O504" i="17"/>
  <c r="R504" i="17"/>
  <c r="I504" i="9"/>
  <c r="P504" i="17"/>
  <c r="S504" i="17"/>
  <c r="J504" i="9"/>
  <c r="M504" i="9"/>
  <c r="Q504" i="17"/>
  <c r="T504" i="17"/>
  <c r="K504" i="9"/>
  <c r="N504" i="9"/>
  <c r="L504" i="9"/>
  <c r="O504" i="9"/>
  <c r="S504" i="9"/>
  <c r="E505" i="9"/>
  <c r="O505" i="17"/>
  <c r="R505" i="17"/>
  <c r="I505" i="9"/>
  <c r="P505" i="17"/>
  <c r="S505" i="17"/>
  <c r="J505" i="9"/>
  <c r="M505" i="9"/>
  <c r="Q505" i="17"/>
  <c r="K505" i="9"/>
  <c r="L505" i="9"/>
  <c r="O505" i="9"/>
  <c r="Q505" i="9"/>
  <c r="S505" i="9"/>
  <c r="E506" i="9"/>
  <c r="O506" i="17"/>
  <c r="R506" i="17"/>
  <c r="I506" i="9"/>
  <c r="J506" i="9"/>
  <c r="K506" i="9"/>
  <c r="L506" i="9"/>
  <c r="M506" i="9"/>
  <c r="Q506" i="17"/>
  <c r="N506" i="9"/>
  <c r="Q506" i="9"/>
  <c r="R506" i="9"/>
  <c r="E507" i="9"/>
  <c r="I507" i="9"/>
  <c r="P507" i="17"/>
  <c r="S507" i="17"/>
  <c r="J507" i="9"/>
  <c r="K507" i="9"/>
  <c r="L507" i="9"/>
  <c r="M507" i="9"/>
  <c r="Q507" i="17"/>
  <c r="T507" i="17"/>
  <c r="Q507" i="9"/>
  <c r="R507" i="9"/>
  <c r="E508" i="9"/>
  <c r="O508" i="17"/>
  <c r="R508" i="17"/>
  <c r="I508" i="9"/>
  <c r="P508" i="17"/>
  <c r="S508" i="17"/>
  <c r="J508" i="9"/>
  <c r="K508" i="9"/>
  <c r="N508" i="9"/>
  <c r="L508" i="9"/>
  <c r="O508" i="9"/>
  <c r="S508" i="9"/>
  <c r="E509" i="9"/>
  <c r="O509" i="17"/>
  <c r="R509" i="17"/>
  <c r="I509" i="9"/>
  <c r="P509" i="17"/>
  <c r="S509" i="17"/>
  <c r="J509" i="9"/>
  <c r="M509" i="9"/>
  <c r="Q509" i="17"/>
  <c r="T509" i="17"/>
  <c r="K509" i="9"/>
  <c r="L509" i="9"/>
  <c r="N509" i="9"/>
  <c r="O509" i="9"/>
  <c r="Q509" i="9"/>
  <c r="S509" i="9"/>
  <c r="E510" i="9"/>
  <c r="O510" i="17"/>
  <c r="R510" i="17"/>
  <c r="I510" i="9"/>
  <c r="J510" i="9"/>
  <c r="K510" i="9"/>
  <c r="L510" i="9"/>
  <c r="M510" i="9"/>
  <c r="Q510" i="17"/>
  <c r="N510" i="9"/>
  <c r="Q510" i="9"/>
  <c r="R510" i="9"/>
  <c r="E511" i="9"/>
  <c r="I511" i="9"/>
  <c r="P511" i="17"/>
  <c r="S511" i="17"/>
  <c r="J511" i="9"/>
  <c r="K511" i="9"/>
  <c r="N511" i="9"/>
  <c r="L511" i="9"/>
  <c r="M511" i="9"/>
  <c r="Q511" i="17"/>
  <c r="T511" i="17"/>
  <c r="Q511" i="9"/>
  <c r="R511" i="9"/>
  <c r="E512" i="9"/>
  <c r="O512" i="17"/>
  <c r="R512" i="17"/>
  <c r="I512" i="9"/>
  <c r="P512" i="17"/>
  <c r="S512" i="17"/>
  <c r="J512" i="9"/>
  <c r="K512" i="9"/>
  <c r="N512" i="9"/>
  <c r="L512" i="9"/>
  <c r="O512" i="9"/>
  <c r="S512" i="9"/>
  <c r="E513" i="9"/>
  <c r="O513" i="17"/>
  <c r="R513" i="17"/>
  <c r="I513" i="9"/>
  <c r="P513" i="17"/>
  <c r="S513" i="17"/>
  <c r="J513" i="9"/>
  <c r="M513" i="9"/>
  <c r="Q513" i="17"/>
  <c r="K513" i="9"/>
  <c r="L513" i="9"/>
  <c r="N513" i="9"/>
  <c r="O513" i="9"/>
  <c r="Q513" i="9"/>
  <c r="S513" i="9"/>
  <c r="E514" i="9"/>
  <c r="O514" i="17"/>
  <c r="R514" i="17"/>
  <c r="I514" i="9"/>
  <c r="J514" i="9"/>
  <c r="K514" i="9"/>
  <c r="L514" i="9"/>
  <c r="M514" i="9"/>
  <c r="Q514" i="17"/>
  <c r="N514" i="9"/>
  <c r="E515" i="9"/>
  <c r="I515" i="9"/>
  <c r="P515" i="17"/>
  <c r="S515" i="17"/>
  <c r="J515" i="9"/>
  <c r="K515" i="9"/>
  <c r="N515" i="9"/>
  <c r="L515" i="9"/>
  <c r="M515" i="9"/>
  <c r="Q515" i="17"/>
  <c r="T515" i="17"/>
  <c r="Q515" i="9"/>
  <c r="R515" i="9"/>
  <c r="E516" i="9"/>
  <c r="O516" i="17"/>
  <c r="R516" i="17"/>
  <c r="I516" i="9"/>
  <c r="P516" i="17"/>
  <c r="S516" i="17"/>
  <c r="J516" i="9"/>
  <c r="M516" i="9"/>
  <c r="Q516" i="17"/>
  <c r="T516" i="17"/>
  <c r="K516" i="9"/>
  <c r="N516" i="9"/>
  <c r="L516" i="9"/>
  <c r="O516" i="9"/>
  <c r="S516" i="9"/>
  <c r="E517" i="9"/>
  <c r="O517" i="17"/>
  <c r="R517" i="17"/>
  <c r="I517" i="9"/>
  <c r="P517" i="17"/>
  <c r="S517" i="17"/>
  <c r="J517" i="9"/>
  <c r="M517" i="9"/>
  <c r="Q517" i="17"/>
  <c r="T517" i="17"/>
  <c r="K517" i="9"/>
  <c r="L517" i="9"/>
  <c r="O517" i="9"/>
  <c r="Q517" i="9"/>
  <c r="S517" i="9"/>
  <c r="E518" i="9"/>
  <c r="O518" i="17"/>
  <c r="R518" i="17"/>
  <c r="I518" i="9"/>
  <c r="Q518" i="9"/>
  <c r="J518" i="9"/>
  <c r="K518" i="9"/>
  <c r="L518" i="9"/>
  <c r="M518" i="9"/>
  <c r="Q518" i="17"/>
  <c r="N518" i="9"/>
  <c r="E519" i="9"/>
  <c r="I519" i="9"/>
  <c r="P519" i="17"/>
  <c r="S519" i="17"/>
  <c r="J519" i="9"/>
  <c r="K519" i="9"/>
  <c r="L519" i="9"/>
  <c r="M519" i="9"/>
  <c r="Q519" i="17"/>
  <c r="T519" i="17"/>
  <c r="Q519" i="9"/>
  <c r="R519" i="9"/>
  <c r="E520" i="9"/>
  <c r="O520" i="17"/>
  <c r="R520" i="17"/>
  <c r="I520" i="9"/>
  <c r="P520" i="17"/>
  <c r="S520" i="17"/>
  <c r="J520" i="9"/>
  <c r="M520" i="9"/>
  <c r="Q520" i="17"/>
  <c r="T520" i="17"/>
  <c r="K520" i="9"/>
  <c r="N520" i="9"/>
  <c r="L520" i="9"/>
  <c r="O520" i="9"/>
  <c r="S520" i="9"/>
  <c r="E521" i="9"/>
  <c r="O521" i="17"/>
  <c r="R521" i="17"/>
  <c r="I521" i="9"/>
  <c r="P521" i="17"/>
  <c r="S521" i="17"/>
  <c r="J521" i="9"/>
  <c r="M521" i="9"/>
  <c r="Q521" i="17"/>
  <c r="K521" i="9"/>
  <c r="L521" i="9"/>
  <c r="O521" i="9"/>
  <c r="Q521" i="9"/>
  <c r="S521" i="9"/>
  <c r="E522" i="9"/>
  <c r="O522" i="17"/>
  <c r="R522" i="17"/>
  <c r="I522" i="9"/>
  <c r="J522" i="9"/>
  <c r="K522" i="9"/>
  <c r="L522" i="9"/>
  <c r="M522" i="9"/>
  <c r="Q522" i="17"/>
  <c r="N522" i="9"/>
  <c r="Q522" i="9"/>
  <c r="R522" i="9"/>
  <c r="E523" i="9"/>
  <c r="I523" i="9"/>
  <c r="P523" i="17"/>
  <c r="S523" i="17"/>
  <c r="J523" i="9"/>
  <c r="K523" i="9"/>
  <c r="L523" i="9"/>
  <c r="M523" i="9"/>
  <c r="Q523" i="17"/>
  <c r="T523" i="17"/>
  <c r="Q523" i="9"/>
  <c r="R523" i="9"/>
  <c r="E524" i="9"/>
  <c r="O524" i="17"/>
  <c r="R524" i="17"/>
  <c r="I524" i="9"/>
  <c r="P524" i="17"/>
  <c r="S524" i="17"/>
  <c r="J524" i="9"/>
  <c r="K524" i="9"/>
  <c r="N524" i="9"/>
  <c r="L524" i="9"/>
  <c r="O524" i="9"/>
  <c r="S524" i="9"/>
  <c r="E525" i="9"/>
  <c r="O525" i="17"/>
  <c r="R525" i="17"/>
  <c r="I525" i="9"/>
  <c r="P525" i="17"/>
  <c r="S525" i="17"/>
  <c r="J525" i="9"/>
  <c r="M525" i="9"/>
  <c r="Q525" i="17"/>
  <c r="T525" i="17"/>
  <c r="K525" i="9"/>
  <c r="L525" i="9"/>
  <c r="N525" i="9"/>
  <c r="O525" i="9"/>
  <c r="Q525" i="9"/>
  <c r="S525" i="9"/>
  <c r="E526" i="9"/>
  <c r="O526" i="17"/>
  <c r="R526" i="17"/>
  <c r="I526" i="9"/>
  <c r="J526" i="9"/>
  <c r="K526" i="9"/>
  <c r="L526" i="9"/>
  <c r="M526" i="9"/>
  <c r="Q526" i="17"/>
  <c r="N526" i="9"/>
  <c r="Q526" i="9"/>
  <c r="R526" i="9"/>
  <c r="E527" i="9"/>
  <c r="I527" i="9"/>
  <c r="P527" i="17"/>
  <c r="S527" i="17"/>
  <c r="J527" i="9"/>
  <c r="K527" i="9"/>
  <c r="N527" i="9"/>
  <c r="L527" i="9"/>
  <c r="M527" i="9"/>
  <c r="Q527" i="17"/>
  <c r="T527" i="17"/>
  <c r="Q527" i="9"/>
  <c r="R527" i="9"/>
  <c r="E528" i="9"/>
  <c r="O528" i="17"/>
  <c r="R528" i="17"/>
  <c r="I528" i="9"/>
  <c r="P528" i="17"/>
  <c r="S528" i="17"/>
  <c r="J528" i="9"/>
  <c r="K528" i="9"/>
  <c r="N528" i="9"/>
  <c r="L528" i="9"/>
  <c r="O528" i="9"/>
  <c r="S528" i="9"/>
  <c r="E529" i="9"/>
  <c r="O529" i="17"/>
  <c r="R529" i="17"/>
  <c r="I529" i="9"/>
  <c r="P529" i="17"/>
  <c r="S529" i="17"/>
  <c r="J529" i="9"/>
  <c r="M529" i="9"/>
  <c r="Q529" i="17"/>
  <c r="K529" i="9"/>
  <c r="L529" i="9"/>
  <c r="N529" i="9"/>
  <c r="O529" i="9"/>
  <c r="Q529" i="9"/>
  <c r="S529" i="9"/>
  <c r="E530" i="9"/>
  <c r="O530" i="17"/>
  <c r="R530" i="17"/>
  <c r="I530" i="9"/>
  <c r="J530" i="9"/>
  <c r="K530" i="9"/>
  <c r="L530" i="9"/>
  <c r="M530" i="9"/>
  <c r="Q530" i="17"/>
  <c r="N530" i="9"/>
  <c r="E531" i="9"/>
  <c r="I531" i="9"/>
  <c r="P531" i="17"/>
  <c r="S531" i="17"/>
  <c r="J531" i="9"/>
  <c r="K531" i="9"/>
  <c r="N531" i="9"/>
  <c r="L531" i="9"/>
  <c r="M531" i="9"/>
  <c r="Q531" i="17"/>
  <c r="T531" i="17"/>
  <c r="Q531" i="9"/>
  <c r="R531" i="9"/>
  <c r="E532" i="9"/>
  <c r="O532" i="17"/>
  <c r="R532" i="17"/>
  <c r="I532" i="9"/>
  <c r="P532" i="17"/>
  <c r="S532" i="17"/>
  <c r="J532" i="9"/>
  <c r="M532" i="9"/>
  <c r="Q532" i="17"/>
  <c r="T532" i="17"/>
  <c r="K532" i="9"/>
  <c r="N532" i="9"/>
  <c r="L532" i="9"/>
  <c r="O532" i="9"/>
  <c r="S532" i="9"/>
  <c r="E533" i="9"/>
  <c r="O533" i="17"/>
  <c r="R533" i="17"/>
  <c r="I533" i="9"/>
  <c r="P533" i="17"/>
  <c r="S533" i="17"/>
  <c r="J533" i="9"/>
  <c r="M533" i="9"/>
  <c r="Q533" i="17"/>
  <c r="T533" i="17"/>
  <c r="K533" i="9"/>
  <c r="L533" i="9"/>
  <c r="O533" i="9"/>
  <c r="Q533" i="9"/>
  <c r="S533" i="9"/>
  <c r="E534" i="9"/>
  <c r="O534" i="17"/>
  <c r="R534" i="17"/>
  <c r="I534" i="9"/>
  <c r="Q534" i="9"/>
  <c r="J534" i="9"/>
  <c r="K534" i="9"/>
  <c r="L534" i="9"/>
  <c r="M534" i="9"/>
  <c r="Q534" i="17"/>
  <c r="N534" i="9"/>
  <c r="E535" i="9"/>
  <c r="I535" i="9"/>
  <c r="P535" i="17"/>
  <c r="S535" i="17"/>
  <c r="J535" i="9"/>
  <c r="K535" i="9"/>
  <c r="L535" i="9"/>
  <c r="M535" i="9"/>
  <c r="Q535" i="17"/>
  <c r="T535" i="17"/>
  <c r="Q535" i="9"/>
  <c r="R535" i="9"/>
  <c r="E536" i="9"/>
  <c r="O536" i="17"/>
  <c r="R536" i="17"/>
  <c r="I536" i="9"/>
  <c r="P536" i="17"/>
  <c r="S536" i="17"/>
  <c r="J536" i="9"/>
  <c r="M536" i="9"/>
  <c r="Q536" i="17"/>
  <c r="T536" i="17"/>
  <c r="K536" i="9"/>
  <c r="N536" i="9"/>
  <c r="L536" i="9"/>
  <c r="O536" i="9"/>
  <c r="S536" i="9"/>
  <c r="E537" i="9"/>
  <c r="O537" i="17"/>
  <c r="R537" i="17"/>
  <c r="I537" i="9"/>
  <c r="P537" i="17"/>
  <c r="S537" i="17"/>
  <c r="J537" i="9"/>
  <c r="M537" i="9"/>
  <c r="Q537" i="17"/>
  <c r="K537" i="9"/>
  <c r="L537" i="9"/>
  <c r="O537" i="9"/>
  <c r="Q537" i="9"/>
  <c r="S537" i="9"/>
  <c r="E538" i="9"/>
  <c r="O538" i="17"/>
  <c r="R538" i="17"/>
  <c r="I538" i="9"/>
  <c r="J538" i="9"/>
  <c r="K538" i="9"/>
  <c r="L538" i="9"/>
  <c r="M538" i="9"/>
  <c r="Q538" i="17"/>
  <c r="N538" i="9"/>
  <c r="Q538" i="9"/>
  <c r="R538" i="9"/>
  <c r="E539" i="9"/>
  <c r="I539" i="9"/>
  <c r="P539" i="17"/>
  <c r="S539" i="17"/>
  <c r="J539" i="9"/>
  <c r="K539" i="9"/>
  <c r="L539" i="9"/>
  <c r="M539" i="9"/>
  <c r="Q539" i="17"/>
  <c r="T539" i="17"/>
  <c r="Q539" i="9"/>
  <c r="R539" i="9"/>
  <c r="E540" i="9"/>
  <c r="O540" i="17"/>
  <c r="R540" i="17"/>
  <c r="I540" i="9"/>
  <c r="P540" i="17"/>
  <c r="S540" i="17"/>
  <c r="J540" i="9"/>
  <c r="K540" i="9"/>
  <c r="N540" i="9"/>
  <c r="L540" i="9"/>
  <c r="O540" i="9"/>
  <c r="S540" i="9"/>
  <c r="E541" i="9"/>
  <c r="O541" i="17"/>
  <c r="R541" i="17"/>
  <c r="I541" i="9"/>
  <c r="P541" i="17"/>
  <c r="S541" i="17"/>
  <c r="J541" i="9"/>
  <c r="M541" i="9"/>
  <c r="Q541" i="17"/>
  <c r="T541" i="17"/>
  <c r="K541" i="9"/>
  <c r="L541" i="9"/>
  <c r="N541" i="9"/>
  <c r="O541" i="9"/>
  <c r="Q541" i="9"/>
  <c r="S541" i="9"/>
  <c r="E542" i="9"/>
  <c r="O542" i="17"/>
  <c r="R542" i="17"/>
  <c r="I542" i="9"/>
  <c r="J542" i="9"/>
  <c r="K542" i="9"/>
  <c r="L542" i="9"/>
  <c r="M542" i="9"/>
  <c r="Q542" i="17"/>
  <c r="N542" i="9"/>
  <c r="Q542" i="9"/>
  <c r="R542" i="9"/>
  <c r="E543" i="9"/>
  <c r="I543" i="9"/>
  <c r="P543" i="17"/>
  <c r="S543" i="17"/>
  <c r="J543" i="9"/>
  <c r="K543" i="9"/>
  <c r="N543" i="9"/>
  <c r="L543" i="9"/>
  <c r="M543" i="9"/>
  <c r="Q543" i="17"/>
  <c r="T543" i="17"/>
  <c r="Q543" i="9"/>
  <c r="R543" i="9"/>
  <c r="E544" i="9"/>
  <c r="O544" i="17"/>
  <c r="R544" i="17"/>
  <c r="I544" i="9"/>
  <c r="P544" i="17"/>
  <c r="S544" i="17"/>
  <c r="J544" i="9"/>
  <c r="K544" i="9"/>
  <c r="N544" i="9"/>
  <c r="L544" i="9"/>
  <c r="O544" i="9"/>
  <c r="S544" i="9"/>
  <c r="E545" i="9"/>
  <c r="O545" i="17"/>
  <c r="R545" i="17"/>
  <c r="I545" i="9"/>
  <c r="P545" i="17"/>
  <c r="S545" i="17"/>
  <c r="J545" i="9"/>
  <c r="M545" i="9"/>
  <c r="Q545" i="17"/>
  <c r="K545" i="9"/>
  <c r="L545" i="9"/>
  <c r="N545" i="9"/>
  <c r="O545" i="9"/>
  <c r="Q545" i="9"/>
  <c r="S545" i="9"/>
  <c r="E546" i="9"/>
  <c r="O546" i="17"/>
  <c r="R546" i="17"/>
  <c r="I546" i="9"/>
  <c r="J546" i="9"/>
  <c r="K546" i="9"/>
  <c r="L546" i="9"/>
  <c r="M546" i="9"/>
  <c r="Q546" i="17"/>
  <c r="N546" i="9"/>
  <c r="E547" i="9"/>
  <c r="I547" i="9"/>
  <c r="P547" i="17"/>
  <c r="S547" i="17"/>
  <c r="J547" i="9"/>
  <c r="K547" i="9"/>
  <c r="N547" i="9"/>
  <c r="L547" i="9"/>
  <c r="M547" i="9"/>
  <c r="Q547" i="17"/>
  <c r="T547" i="17"/>
  <c r="Q547" i="9"/>
  <c r="R547" i="9"/>
  <c r="E548" i="9"/>
  <c r="O548" i="17"/>
  <c r="R548" i="17"/>
  <c r="I548" i="9"/>
  <c r="P548" i="17"/>
  <c r="S548" i="17"/>
  <c r="J548" i="9"/>
  <c r="M548" i="9"/>
  <c r="Q548" i="17"/>
  <c r="T548" i="17"/>
  <c r="K548" i="9"/>
  <c r="N548" i="9"/>
  <c r="L548" i="9"/>
  <c r="O548" i="9"/>
  <c r="S548" i="9"/>
  <c r="E549" i="9"/>
  <c r="O549" i="17"/>
  <c r="R549" i="17"/>
  <c r="I549" i="9"/>
  <c r="P549" i="17"/>
  <c r="S549" i="17"/>
  <c r="J549" i="9"/>
  <c r="M549" i="9"/>
  <c r="Q549" i="17"/>
  <c r="T549" i="17"/>
  <c r="K549" i="9"/>
  <c r="L549" i="9"/>
  <c r="O549" i="9"/>
  <c r="Q549" i="9"/>
  <c r="S549" i="9"/>
  <c r="E550" i="9"/>
  <c r="O550" i="17"/>
  <c r="R550" i="17"/>
  <c r="I550" i="9"/>
  <c r="Q550" i="9"/>
  <c r="J550" i="9"/>
  <c r="K550" i="9"/>
  <c r="L550" i="9"/>
  <c r="M550" i="9"/>
  <c r="Q550" i="17"/>
  <c r="N550" i="9"/>
  <c r="E551" i="9"/>
  <c r="I551" i="9"/>
  <c r="P551" i="17"/>
  <c r="S551" i="17"/>
  <c r="J551" i="9"/>
  <c r="K551" i="9"/>
  <c r="L551" i="9"/>
  <c r="M551" i="9"/>
  <c r="Q551" i="17"/>
  <c r="T551" i="17"/>
  <c r="Q551" i="9"/>
  <c r="R551" i="9"/>
  <c r="E552" i="9"/>
  <c r="O552" i="17"/>
  <c r="R552" i="17"/>
  <c r="I552" i="9"/>
  <c r="P552" i="17"/>
  <c r="S552" i="17"/>
  <c r="J552" i="9"/>
  <c r="M552" i="9"/>
  <c r="Q552" i="17"/>
  <c r="T552" i="17"/>
  <c r="K552" i="9"/>
  <c r="N552" i="9"/>
  <c r="L552" i="9"/>
  <c r="O552" i="9"/>
  <c r="S552" i="9"/>
  <c r="E553" i="9"/>
  <c r="O553" i="17"/>
  <c r="R553" i="17"/>
  <c r="I553" i="9"/>
  <c r="P553" i="17"/>
  <c r="S553" i="17"/>
  <c r="J553" i="9"/>
  <c r="M553" i="9"/>
  <c r="Q553" i="17"/>
  <c r="K553" i="9"/>
  <c r="L553" i="9"/>
  <c r="O553" i="9"/>
  <c r="Q553" i="9"/>
  <c r="S553" i="9"/>
  <c r="E554" i="9"/>
  <c r="O554" i="17"/>
  <c r="R554" i="17"/>
  <c r="I554" i="9"/>
  <c r="J554" i="9"/>
  <c r="K554" i="9"/>
  <c r="L554" i="9"/>
  <c r="M554" i="9"/>
  <c r="Q554" i="17"/>
  <c r="N554" i="9"/>
  <c r="Q554" i="9"/>
  <c r="R554" i="9"/>
  <c r="E555" i="9"/>
  <c r="I555" i="9"/>
  <c r="P555" i="17"/>
  <c r="S555" i="17"/>
  <c r="J555" i="9"/>
  <c r="K555" i="9"/>
  <c r="L555" i="9"/>
  <c r="M555" i="9"/>
  <c r="Q555" i="17"/>
  <c r="T555" i="17"/>
  <c r="Q555" i="9"/>
  <c r="R555" i="9"/>
  <c r="E556" i="9"/>
  <c r="O556" i="17"/>
  <c r="R556" i="17"/>
  <c r="I556" i="9"/>
  <c r="P556" i="17"/>
  <c r="S556" i="17"/>
  <c r="J556" i="9"/>
  <c r="K556" i="9"/>
  <c r="N556" i="9"/>
  <c r="L556" i="9"/>
  <c r="O556" i="9"/>
  <c r="S556" i="9"/>
  <c r="E557" i="9"/>
  <c r="O557" i="17"/>
  <c r="R557" i="17"/>
  <c r="I557" i="9"/>
  <c r="P557" i="17"/>
  <c r="S557" i="17"/>
  <c r="J557" i="9"/>
  <c r="M557" i="9"/>
  <c r="Q557" i="17"/>
  <c r="T557" i="17"/>
  <c r="K557" i="9"/>
  <c r="L557" i="9"/>
  <c r="N557" i="9"/>
  <c r="O557" i="9"/>
  <c r="Q557" i="9"/>
  <c r="S557" i="9"/>
  <c r="E558" i="9"/>
  <c r="O558" i="17"/>
  <c r="R558" i="17"/>
  <c r="I558" i="9"/>
  <c r="J558" i="9"/>
  <c r="K558" i="9"/>
  <c r="L558" i="9"/>
  <c r="M558" i="9"/>
  <c r="Q558" i="17"/>
  <c r="N558" i="9"/>
  <c r="Q558" i="9"/>
  <c r="R558" i="9"/>
  <c r="E559" i="9"/>
  <c r="I559" i="9"/>
  <c r="P559" i="17"/>
  <c r="S559" i="17"/>
  <c r="J559" i="9"/>
  <c r="K559" i="9"/>
  <c r="N559" i="9"/>
  <c r="L559" i="9"/>
  <c r="M559" i="9"/>
  <c r="Q559" i="17"/>
  <c r="T559" i="17"/>
  <c r="Q559" i="9"/>
  <c r="R559" i="9"/>
  <c r="E560" i="9"/>
  <c r="O560" i="17"/>
  <c r="R560" i="17"/>
  <c r="I560" i="9"/>
  <c r="P560" i="17"/>
  <c r="S560" i="17"/>
  <c r="J560" i="9"/>
  <c r="K560" i="9"/>
  <c r="N560" i="9"/>
  <c r="L560" i="9"/>
  <c r="O560" i="9"/>
  <c r="S560" i="9"/>
  <c r="E561" i="9"/>
  <c r="O561" i="17"/>
  <c r="R561" i="17"/>
  <c r="I561" i="9"/>
  <c r="P561" i="17"/>
  <c r="S561" i="17"/>
  <c r="J561" i="9"/>
  <c r="M561" i="9"/>
  <c r="Q561" i="17"/>
  <c r="K561" i="9"/>
  <c r="L561" i="9"/>
  <c r="N561" i="9"/>
  <c r="O561" i="9"/>
  <c r="Q561" i="9"/>
  <c r="S561" i="9"/>
  <c r="E562" i="9"/>
  <c r="O562" i="17"/>
  <c r="R562" i="17"/>
  <c r="I562" i="9"/>
  <c r="J562" i="9"/>
  <c r="K562" i="9"/>
  <c r="L562" i="9"/>
  <c r="M562" i="9"/>
  <c r="Q562" i="17"/>
  <c r="N562" i="9"/>
  <c r="E563" i="9"/>
  <c r="I563" i="9"/>
  <c r="P563" i="17"/>
  <c r="S563" i="17"/>
  <c r="J563" i="9"/>
  <c r="K563" i="9"/>
  <c r="N563" i="9"/>
  <c r="L563" i="9"/>
  <c r="M563" i="9"/>
  <c r="Q563" i="17"/>
  <c r="T563" i="17"/>
  <c r="Q563" i="9"/>
  <c r="R563" i="9"/>
  <c r="E564" i="9"/>
  <c r="O564" i="17"/>
  <c r="R564" i="17"/>
  <c r="I564" i="9"/>
  <c r="P564" i="17"/>
  <c r="S564" i="17"/>
  <c r="J564" i="9"/>
  <c r="M564" i="9"/>
  <c r="Q564" i="17"/>
  <c r="T564" i="17"/>
  <c r="K564" i="9"/>
  <c r="N564" i="9"/>
  <c r="L564" i="9"/>
  <c r="O564" i="9"/>
  <c r="S564" i="9"/>
  <c r="E565" i="9"/>
  <c r="O565" i="17"/>
  <c r="R565" i="17"/>
  <c r="I565" i="9"/>
  <c r="P565" i="17"/>
  <c r="S565" i="17"/>
  <c r="J565" i="9"/>
  <c r="M565" i="9"/>
  <c r="Q565" i="17"/>
  <c r="T565" i="17"/>
  <c r="K565" i="9"/>
  <c r="L565" i="9"/>
  <c r="O565" i="9"/>
  <c r="Q565" i="9"/>
  <c r="S565" i="9"/>
  <c r="E566" i="9"/>
  <c r="O566" i="17"/>
  <c r="R566" i="17"/>
  <c r="I566" i="9"/>
  <c r="Q566" i="9"/>
  <c r="J566" i="9"/>
  <c r="K566" i="9"/>
  <c r="L566" i="9"/>
  <c r="M566" i="9"/>
  <c r="Q566" i="17"/>
  <c r="N566" i="9"/>
  <c r="E567" i="9"/>
  <c r="I567" i="9"/>
  <c r="P567" i="17"/>
  <c r="S567" i="17"/>
  <c r="J567" i="9"/>
  <c r="K567" i="9"/>
  <c r="L567" i="9"/>
  <c r="M567" i="9"/>
  <c r="Q567" i="17"/>
  <c r="T567" i="17"/>
  <c r="Q567" i="9"/>
  <c r="R567" i="9"/>
  <c r="E568" i="9"/>
  <c r="O568" i="17"/>
  <c r="R568" i="17"/>
  <c r="I568" i="9"/>
  <c r="P568" i="17"/>
  <c r="S568" i="17"/>
  <c r="J568" i="9"/>
  <c r="M568" i="9"/>
  <c r="Q568" i="17"/>
  <c r="T568" i="17"/>
  <c r="K568" i="9"/>
  <c r="N568" i="9"/>
  <c r="L568" i="9"/>
  <c r="O568" i="9"/>
  <c r="S568" i="9"/>
  <c r="E569" i="9"/>
  <c r="O569" i="17"/>
  <c r="R569" i="17"/>
  <c r="I569" i="9"/>
  <c r="P569" i="17"/>
  <c r="S569" i="17"/>
  <c r="J569" i="9"/>
  <c r="M569" i="9"/>
  <c r="Q569" i="17"/>
  <c r="K569" i="9"/>
  <c r="L569" i="9"/>
  <c r="O569" i="9"/>
  <c r="Q569" i="9"/>
  <c r="S569" i="9"/>
  <c r="E570" i="9"/>
  <c r="O570" i="17"/>
  <c r="R570" i="17"/>
  <c r="I570" i="9"/>
  <c r="J570" i="9"/>
  <c r="K570" i="9"/>
  <c r="L570" i="9"/>
  <c r="M570" i="9"/>
  <c r="Q570" i="17"/>
  <c r="N570" i="9"/>
  <c r="Q570" i="9"/>
  <c r="R570" i="9"/>
  <c r="E571" i="9"/>
  <c r="I571" i="9"/>
  <c r="P571" i="17"/>
  <c r="S571" i="17"/>
  <c r="J571" i="9"/>
  <c r="K571" i="9"/>
  <c r="L571" i="9"/>
  <c r="M571" i="9"/>
  <c r="Q571" i="17"/>
  <c r="T571" i="17"/>
  <c r="Q571" i="9"/>
  <c r="R571" i="9"/>
  <c r="E572" i="9"/>
  <c r="O572" i="17"/>
  <c r="R572" i="17"/>
  <c r="I572" i="9"/>
  <c r="P572" i="17"/>
  <c r="S572" i="17"/>
  <c r="J572" i="9"/>
  <c r="K572" i="9"/>
  <c r="N572" i="9"/>
  <c r="L572" i="9"/>
  <c r="O572" i="9"/>
  <c r="S572" i="9"/>
  <c r="E573" i="9"/>
  <c r="O573" i="17"/>
  <c r="R573" i="17"/>
  <c r="I573" i="9"/>
  <c r="P573" i="17"/>
  <c r="S573" i="17"/>
  <c r="J573" i="9"/>
  <c r="M573" i="9"/>
  <c r="Q573" i="17"/>
  <c r="T573" i="17"/>
  <c r="K573" i="9"/>
  <c r="L573" i="9"/>
  <c r="N573" i="9"/>
  <c r="O573" i="9"/>
  <c r="Q573" i="9"/>
  <c r="S573" i="9"/>
  <c r="E574" i="9"/>
  <c r="O574" i="17"/>
  <c r="R574" i="17"/>
  <c r="I574" i="9"/>
  <c r="J574" i="9"/>
  <c r="K574" i="9"/>
  <c r="L574" i="9"/>
  <c r="M574" i="9"/>
  <c r="Q574" i="17"/>
  <c r="N574" i="9"/>
  <c r="Q574" i="9"/>
  <c r="R574" i="9"/>
  <c r="E575" i="9"/>
  <c r="I575" i="9"/>
  <c r="P575" i="17"/>
  <c r="S575" i="17"/>
  <c r="J575" i="9"/>
  <c r="K575" i="9"/>
  <c r="N575" i="9"/>
  <c r="L575" i="9"/>
  <c r="M575" i="9"/>
  <c r="Q575" i="17"/>
  <c r="T575" i="17"/>
  <c r="Q575" i="9"/>
  <c r="R575" i="9"/>
  <c r="E576" i="9"/>
  <c r="O576" i="17"/>
  <c r="R576" i="17"/>
  <c r="I576" i="9"/>
  <c r="P576" i="17"/>
  <c r="S576" i="17"/>
  <c r="J576" i="9"/>
  <c r="K576" i="9"/>
  <c r="N576" i="9"/>
  <c r="L576" i="9"/>
  <c r="O576" i="9"/>
  <c r="S576" i="9"/>
  <c r="E577" i="9"/>
  <c r="O577" i="17"/>
  <c r="R577" i="17"/>
  <c r="I577" i="9"/>
  <c r="P577" i="17"/>
  <c r="S577" i="17"/>
  <c r="J577" i="9"/>
  <c r="M577" i="9"/>
  <c r="Q577" i="17"/>
  <c r="K577" i="9"/>
  <c r="L577" i="9"/>
  <c r="N577" i="9"/>
  <c r="O577" i="9"/>
  <c r="Q577" i="9"/>
  <c r="S577" i="9"/>
  <c r="E578" i="9"/>
  <c r="O578" i="17"/>
  <c r="R578" i="17"/>
  <c r="I578" i="9"/>
  <c r="J578" i="9"/>
  <c r="K578" i="9"/>
  <c r="L578" i="9"/>
  <c r="M578" i="9"/>
  <c r="Q578" i="17"/>
  <c r="N578" i="9"/>
  <c r="E579" i="9"/>
  <c r="I579" i="9"/>
  <c r="P579" i="17"/>
  <c r="S579" i="17"/>
  <c r="J579" i="9"/>
  <c r="K579" i="9"/>
  <c r="N579" i="9"/>
  <c r="L579" i="9"/>
  <c r="M579" i="9"/>
  <c r="Q579" i="17"/>
  <c r="T579" i="17"/>
  <c r="Q579" i="9"/>
  <c r="R579" i="9"/>
  <c r="E580" i="9"/>
  <c r="O580" i="17"/>
  <c r="R580" i="17"/>
  <c r="I580" i="9"/>
  <c r="P580" i="17"/>
  <c r="S580" i="17"/>
  <c r="J580" i="9"/>
  <c r="M580" i="9"/>
  <c r="Q580" i="17"/>
  <c r="T580" i="17"/>
  <c r="K580" i="9"/>
  <c r="N580" i="9"/>
  <c r="L580" i="9"/>
  <c r="O580" i="9"/>
  <c r="S580" i="9"/>
  <c r="E581" i="9"/>
  <c r="O581" i="17"/>
  <c r="R581" i="17"/>
  <c r="I581" i="9"/>
  <c r="P581" i="17"/>
  <c r="S581" i="17"/>
  <c r="J581" i="9"/>
  <c r="M581" i="9"/>
  <c r="Q581" i="17"/>
  <c r="T581" i="17"/>
  <c r="K581" i="9"/>
  <c r="L581" i="9"/>
  <c r="O581" i="9"/>
  <c r="Q581" i="9"/>
  <c r="S581" i="9"/>
  <c r="E582" i="9"/>
  <c r="O582" i="17"/>
  <c r="R582" i="17"/>
  <c r="I582" i="9"/>
  <c r="Q582" i="9"/>
  <c r="J582" i="9"/>
  <c r="K582" i="9"/>
  <c r="L582" i="9"/>
  <c r="M582" i="9"/>
  <c r="Q582" i="17"/>
  <c r="N582" i="9"/>
  <c r="E583" i="9"/>
  <c r="I583" i="9"/>
  <c r="P583" i="17"/>
  <c r="S583" i="17"/>
  <c r="J583" i="9"/>
  <c r="K583" i="9"/>
  <c r="L583" i="9"/>
  <c r="M583" i="9"/>
  <c r="Q583" i="17"/>
  <c r="T583" i="17"/>
  <c r="Q583" i="9"/>
  <c r="R583" i="9"/>
  <c r="E584" i="9"/>
  <c r="O584" i="17"/>
  <c r="R584" i="17"/>
  <c r="I584" i="9"/>
  <c r="P584" i="17"/>
  <c r="S584" i="17"/>
  <c r="J584" i="9"/>
  <c r="M584" i="9"/>
  <c r="Q584" i="17"/>
  <c r="T584" i="17"/>
  <c r="K584" i="9"/>
  <c r="N584" i="9"/>
  <c r="L584" i="9"/>
  <c r="O584" i="9"/>
  <c r="S584" i="9"/>
  <c r="E585" i="9"/>
  <c r="O585" i="17"/>
  <c r="R585" i="17"/>
  <c r="I585" i="9"/>
  <c r="P585" i="17"/>
  <c r="S585" i="17"/>
  <c r="J585" i="9"/>
  <c r="M585" i="9"/>
  <c r="Q585" i="17"/>
  <c r="K585" i="9"/>
  <c r="L585" i="9"/>
  <c r="O585" i="9"/>
  <c r="Q585" i="9"/>
  <c r="S585" i="9"/>
  <c r="E586" i="9"/>
  <c r="O586" i="17"/>
  <c r="R586" i="17"/>
  <c r="I586" i="9"/>
  <c r="J586" i="9"/>
  <c r="K586" i="9"/>
  <c r="L586" i="9"/>
  <c r="M586" i="9"/>
  <c r="Q586" i="17"/>
  <c r="N586" i="9"/>
  <c r="Q586" i="9"/>
  <c r="R586" i="9"/>
  <c r="E587" i="9"/>
  <c r="I587" i="9"/>
  <c r="P587" i="17"/>
  <c r="S587" i="17"/>
  <c r="J587" i="9"/>
  <c r="K587" i="9"/>
  <c r="L587" i="9"/>
  <c r="M587" i="9"/>
  <c r="Q587" i="17"/>
  <c r="T587" i="17"/>
  <c r="Q587" i="9"/>
  <c r="R587" i="9"/>
  <c r="E588" i="9"/>
  <c r="O588" i="17"/>
  <c r="R588" i="17"/>
  <c r="I588" i="9"/>
  <c r="P588" i="17"/>
  <c r="S588" i="17"/>
  <c r="J588" i="9"/>
  <c r="K588" i="9"/>
  <c r="N588" i="9"/>
  <c r="L588" i="9"/>
  <c r="O588" i="9"/>
  <c r="S588" i="9"/>
  <c r="E589" i="9"/>
  <c r="O589" i="17"/>
  <c r="R589" i="17"/>
  <c r="I589" i="9"/>
  <c r="P589" i="17"/>
  <c r="S589" i="17"/>
  <c r="J589" i="9"/>
  <c r="M589" i="9"/>
  <c r="Q589" i="17"/>
  <c r="T589" i="17"/>
  <c r="K589" i="9"/>
  <c r="L589" i="9"/>
  <c r="N589" i="9"/>
  <c r="O589" i="9"/>
  <c r="Q589" i="9"/>
  <c r="S589" i="9"/>
  <c r="E590" i="9"/>
  <c r="O590" i="17"/>
  <c r="R590" i="17"/>
  <c r="I590" i="9"/>
  <c r="J590" i="9"/>
  <c r="K590" i="9"/>
  <c r="L590" i="9"/>
  <c r="M590" i="9"/>
  <c r="Q590" i="17"/>
  <c r="N590" i="9"/>
  <c r="Q590" i="9"/>
  <c r="R590" i="9"/>
  <c r="E591" i="9"/>
  <c r="I591" i="9"/>
  <c r="P591" i="17"/>
  <c r="S591" i="17"/>
  <c r="J591" i="9"/>
  <c r="K591" i="9"/>
  <c r="N591" i="9"/>
  <c r="L591" i="9"/>
  <c r="M591" i="9"/>
  <c r="Q591" i="17"/>
  <c r="T591" i="17"/>
  <c r="Q591" i="9"/>
  <c r="R591" i="9"/>
  <c r="E592" i="9"/>
  <c r="O592" i="17"/>
  <c r="R592" i="17"/>
  <c r="I592" i="9"/>
  <c r="P592" i="17"/>
  <c r="S592" i="17"/>
  <c r="J592" i="9"/>
  <c r="K592" i="9"/>
  <c r="N592" i="9"/>
  <c r="L592" i="9"/>
  <c r="O592" i="9"/>
  <c r="S592" i="9"/>
  <c r="E593" i="9"/>
  <c r="O593" i="17"/>
  <c r="R593" i="17"/>
  <c r="I593" i="9"/>
  <c r="P593" i="17"/>
  <c r="S593" i="17"/>
  <c r="J593" i="9"/>
  <c r="M593" i="9"/>
  <c r="Q593" i="17"/>
  <c r="K593" i="9"/>
  <c r="L593" i="9"/>
  <c r="N593" i="9"/>
  <c r="O593" i="9"/>
  <c r="Q593" i="9"/>
  <c r="S593" i="9"/>
  <c r="E594" i="9"/>
  <c r="O594" i="17"/>
  <c r="R594" i="17"/>
  <c r="I594" i="9"/>
  <c r="J594" i="9"/>
  <c r="K594" i="9"/>
  <c r="L594" i="9"/>
  <c r="M594" i="9"/>
  <c r="Q594" i="17"/>
  <c r="N594" i="9"/>
  <c r="E595" i="9"/>
  <c r="I595" i="9"/>
  <c r="P595" i="17"/>
  <c r="S595" i="17"/>
  <c r="J595" i="9"/>
  <c r="K595" i="9"/>
  <c r="N595" i="9"/>
  <c r="L595" i="9"/>
  <c r="M595" i="9"/>
  <c r="Q595" i="17"/>
  <c r="T595" i="17"/>
  <c r="Q595" i="9"/>
  <c r="R595" i="9"/>
  <c r="E596" i="9"/>
  <c r="O596" i="17"/>
  <c r="R596" i="17"/>
  <c r="I596" i="9"/>
  <c r="P596" i="17"/>
  <c r="S596" i="17"/>
  <c r="J596" i="9"/>
  <c r="M596" i="9"/>
  <c r="Q596" i="17"/>
  <c r="T596" i="17"/>
  <c r="K596" i="9"/>
  <c r="N596" i="9"/>
  <c r="L596" i="9"/>
  <c r="O596" i="9"/>
  <c r="S596" i="9"/>
  <c r="E597" i="9"/>
  <c r="O597" i="17"/>
  <c r="R597" i="17"/>
  <c r="I597" i="9"/>
  <c r="P597" i="17"/>
  <c r="S597" i="17"/>
  <c r="J597" i="9"/>
  <c r="M597" i="9"/>
  <c r="Q597" i="17"/>
  <c r="T597" i="17"/>
  <c r="K597" i="9"/>
  <c r="L597" i="9"/>
  <c r="O597" i="9"/>
  <c r="Q597" i="9"/>
  <c r="S597" i="9"/>
  <c r="E598" i="9"/>
  <c r="O598" i="17"/>
  <c r="R598" i="17"/>
  <c r="I598" i="9"/>
  <c r="Q598" i="9"/>
  <c r="J598" i="9"/>
  <c r="K598" i="9"/>
  <c r="L598" i="9"/>
  <c r="M598" i="9"/>
  <c r="Q598" i="17"/>
  <c r="N598" i="9"/>
  <c r="E599" i="9"/>
  <c r="I599" i="9"/>
  <c r="P599" i="17"/>
  <c r="S599" i="17"/>
  <c r="J599" i="9"/>
  <c r="K599" i="9"/>
  <c r="L599" i="9"/>
  <c r="M599" i="9"/>
  <c r="Q599" i="17"/>
  <c r="T599" i="17"/>
  <c r="Q599" i="9"/>
  <c r="R599" i="9"/>
  <c r="E600" i="9"/>
  <c r="O600" i="17"/>
  <c r="R600" i="17"/>
  <c r="I600" i="9"/>
  <c r="P600" i="17"/>
  <c r="S600" i="17"/>
  <c r="J600" i="9"/>
  <c r="M600" i="9"/>
  <c r="Q600" i="17"/>
  <c r="T600" i="17"/>
  <c r="K600" i="9"/>
  <c r="N600" i="9"/>
  <c r="L600" i="9"/>
  <c r="O600" i="9"/>
  <c r="S600" i="9"/>
  <c r="E601" i="9"/>
  <c r="O601" i="17"/>
  <c r="R601" i="17"/>
  <c r="I601" i="9"/>
  <c r="P601" i="17"/>
  <c r="S601" i="17"/>
  <c r="J601" i="9"/>
  <c r="M601" i="9"/>
  <c r="Q601" i="17"/>
  <c r="K601" i="9"/>
  <c r="L601" i="9"/>
  <c r="O601" i="9"/>
  <c r="Q601" i="9"/>
  <c r="S601" i="9"/>
  <c r="E602" i="9"/>
  <c r="O602" i="17"/>
  <c r="R602" i="17"/>
  <c r="I602" i="9"/>
  <c r="J602" i="9"/>
  <c r="K602" i="9"/>
  <c r="L602" i="9"/>
  <c r="M602" i="9"/>
  <c r="Q602" i="17"/>
  <c r="N602" i="9"/>
  <c r="Q602" i="9"/>
  <c r="R602" i="9"/>
  <c r="E603" i="9"/>
  <c r="I603" i="9"/>
  <c r="P603" i="17"/>
  <c r="S603" i="17"/>
  <c r="J603" i="9"/>
  <c r="K603" i="9"/>
  <c r="L603" i="9"/>
  <c r="M603" i="9"/>
  <c r="Q603" i="17"/>
  <c r="T603" i="17"/>
  <c r="Q603" i="9"/>
  <c r="R603" i="9"/>
  <c r="E604" i="9"/>
  <c r="O604" i="17"/>
  <c r="R604" i="17"/>
  <c r="I604" i="9"/>
  <c r="P604" i="17"/>
  <c r="S604" i="17"/>
  <c r="J604" i="9"/>
  <c r="K604" i="9"/>
  <c r="N604" i="9"/>
  <c r="L604" i="9"/>
  <c r="O604" i="9"/>
  <c r="S604" i="9"/>
  <c r="E605" i="9"/>
  <c r="O605" i="17"/>
  <c r="R605" i="17"/>
  <c r="I605" i="9"/>
  <c r="P605" i="17"/>
  <c r="S605" i="17"/>
  <c r="J605" i="9"/>
  <c r="M605" i="9"/>
  <c r="Q605" i="17"/>
  <c r="T605" i="17"/>
  <c r="K605" i="9"/>
  <c r="L605" i="9"/>
  <c r="N605" i="9"/>
  <c r="O605" i="9"/>
  <c r="Q605" i="9"/>
  <c r="S605" i="9"/>
  <c r="E606" i="9"/>
  <c r="O606" i="17"/>
  <c r="R606" i="17"/>
  <c r="I606" i="9"/>
  <c r="J606" i="9"/>
  <c r="K606" i="9"/>
  <c r="L606" i="9"/>
  <c r="M606" i="9"/>
  <c r="Q606" i="17"/>
  <c r="N606" i="9"/>
  <c r="Q606" i="9"/>
  <c r="R606" i="9"/>
  <c r="E607" i="9"/>
  <c r="I607" i="9"/>
  <c r="P607" i="17"/>
  <c r="S607" i="17"/>
  <c r="J607" i="9"/>
  <c r="K607" i="9"/>
  <c r="N607" i="9"/>
  <c r="L607" i="9"/>
  <c r="M607" i="9"/>
  <c r="Q607" i="17"/>
  <c r="T607" i="17"/>
  <c r="Q607" i="9"/>
  <c r="R607" i="9"/>
  <c r="E608" i="9"/>
  <c r="O608" i="17"/>
  <c r="R608" i="17"/>
  <c r="I608" i="9"/>
  <c r="P608" i="17"/>
  <c r="S608" i="17"/>
  <c r="J608" i="9"/>
  <c r="K608" i="9"/>
  <c r="N608" i="9"/>
  <c r="L608" i="9"/>
  <c r="O608" i="9"/>
  <c r="S608" i="9"/>
  <c r="E609" i="9"/>
  <c r="O609" i="17"/>
  <c r="R609" i="17"/>
  <c r="I609" i="9"/>
  <c r="P609" i="17"/>
  <c r="S609" i="17"/>
  <c r="J609" i="9"/>
  <c r="M609" i="9"/>
  <c r="Q609" i="17"/>
  <c r="K609" i="9"/>
  <c r="L609" i="9"/>
  <c r="N609" i="9"/>
  <c r="O609" i="9"/>
  <c r="Q609" i="9"/>
  <c r="S609" i="9"/>
  <c r="E610" i="9"/>
  <c r="O610" i="17"/>
  <c r="R610" i="17"/>
  <c r="I610" i="9"/>
  <c r="J610" i="9"/>
  <c r="K610" i="9"/>
  <c r="L610" i="9"/>
  <c r="M610" i="9"/>
  <c r="Q610" i="17"/>
  <c r="N610" i="9"/>
  <c r="E611" i="9"/>
  <c r="I611" i="9"/>
  <c r="P611" i="17"/>
  <c r="S611" i="17"/>
  <c r="J611" i="9"/>
  <c r="K611" i="9"/>
  <c r="N611" i="9"/>
  <c r="L611" i="9"/>
  <c r="M611" i="9"/>
  <c r="Q611" i="17"/>
  <c r="T611" i="17"/>
  <c r="Q611" i="9"/>
  <c r="R611" i="9"/>
  <c r="E612" i="9"/>
  <c r="O612" i="17"/>
  <c r="R612" i="17"/>
  <c r="I612" i="9"/>
  <c r="P612" i="17"/>
  <c r="S612" i="17"/>
  <c r="J612" i="9"/>
  <c r="M612" i="9"/>
  <c r="Q612" i="17"/>
  <c r="T612" i="17"/>
  <c r="K612" i="9"/>
  <c r="N612" i="9"/>
  <c r="L612" i="9"/>
  <c r="O612" i="9"/>
  <c r="S612" i="9"/>
  <c r="E613" i="9"/>
  <c r="O613" i="17"/>
  <c r="R613" i="17"/>
  <c r="I613" i="9"/>
  <c r="P613" i="17"/>
  <c r="S613" i="17"/>
  <c r="J613" i="9"/>
  <c r="M613" i="9"/>
  <c r="Q613" i="17"/>
  <c r="T613" i="17"/>
  <c r="K613" i="9"/>
  <c r="L613" i="9"/>
  <c r="O613" i="9"/>
  <c r="Q613" i="9"/>
  <c r="S613" i="9"/>
  <c r="E614" i="9"/>
  <c r="O614" i="17"/>
  <c r="R614" i="17"/>
  <c r="I614" i="9"/>
  <c r="Q614" i="9"/>
  <c r="J614" i="9"/>
  <c r="K614" i="9"/>
  <c r="L614" i="9"/>
  <c r="M614" i="9"/>
  <c r="Q614" i="17"/>
  <c r="N614" i="9"/>
  <c r="E615" i="9"/>
  <c r="I615" i="9"/>
  <c r="P615" i="17"/>
  <c r="S615" i="17"/>
  <c r="J615" i="9"/>
  <c r="K615" i="9"/>
  <c r="L615" i="9"/>
  <c r="M615" i="9"/>
  <c r="Q615" i="17"/>
  <c r="Q615" i="9"/>
  <c r="R615" i="9"/>
  <c r="E616" i="9"/>
  <c r="O616" i="17"/>
  <c r="R616" i="17"/>
  <c r="I616" i="9"/>
  <c r="P616" i="17"/>
  <c r="S616" i="17"/>
  <c r="J616" i="9"/>
  <c r="M616" i="9"/>
  <c r="Q616" i="17"/>
  <c r="T616" i="17"/>
  <c r="K616" i="9"/>
  <c r="N616" i="9"/>
  <c r="L616" i="9"/>
  <c r="O616" i="9"/>
  <c r="S616" i="9"/>
  <c r="E617" i="9"/>
  <c r="O617" i="17"/>
  <c r="R617" i="17"/>
  <c r="I617" i="9"/>
  <c r="P617" i="17"/>
  <c r="S617" i="17"/>
  <c r="J617" i="9"/>
  <c r="M617" i="9"/>
  <c r="Q617" i="17"/>
  <c r="T617" i="17"/>
  <c r="K617" i="9"/>
  <c r="L617" i="9"/>
  <c r="O617" i="9"/>
  <c r="Q617" i="9"/>
  <c r="S617" i="9"/>
  <c r="E618" i="9"/>
  <c r="O618" i="17"/>
  <c r="R618" i="17"/>
  <c r="I618" i="9"/>
  <c r="J618" i="9"/>
  <c r="K618" i="9"/>
  <c r="L618" i="9"/>
  <c r="M618" i="9"/>
  <c r="Q618" i="17"/>
  <c r="N618" i="9"/>
  <c r="Q618" i="9"/>
  <c r="R618" i="9"/>
  <c r="E619" i="9"/>
  <c r="I619" i="9"/>
  <c r="S619" i="9"/>
  <c r="J619" i="9"/>
  <c r="K619" i="9"/>
  <c r="L619" i="9"/>
  <c r="M619" i="9"/>
  <c r="Q619" i="17"/>
  <c r="Q619" i="9"/>
  <c r="R619" i="9"/>
  <c r="T619" i="9"/>
  <c r="E620" i="9"/>
  <c r="O620" i="17"/>
  <c r="R620" i="17"/>
  <c r="I620" i="9"/>
  <c r="P620" i="17"/>
  <c r="S620" i="17"/>
  <c r="J620" i="9"/>
  <c r="K620" i="9"/>
  <c r="N620" i="9"/>
  <c r="L620" i="9"/>
  <c r="O620" i="9"/>
  <c r="S620" i="9"/>
  <c r="E621" i="9"/>
  <c r="O621" i="17"/>
  <c r="R621" i="17"/>
  <c r="I621" i="9"/>
  <c r="P621" i="17"/>
  <c r="S621" i="17"/>
  <c r="J621" i="9"/>
  <c r="M621" i="9"/>
  <c r="Q621" i="17"/>
  <c r="K621" i="9"/>
  <c r="L621" i="9"/>
  <c r="N621" i="9"/>
  <c r="O621" i="9"/>
  <c r="Q621" i="9"/>
  <c r="S621" i="9"/>
  <c r="E622" i="9"/>
  <c r="O622" i="17"/>
  <c r="R622" i="17"/>
  <c r="I622" i="9"/>
  <c r="J622" i="9"/>
  <c r="K622" i="9"/>
  <c r="L622" i="9"/>
  <c r="M622" i="9"/>
  <c r="Q622" i="17"/>
  <c r="T622" i="17"/>
  <c r="N622" i="9"/>
  <c r="Q622" i="9"/>
  <c r="R622" i="9"/>
  <c r="E623" i="9"/>
  <c r="I623" i="9"/>
  <c r="S623" i="9"/>
  <c r="J623" i="9"/>
  <c r="K623" i="9"/>
  <c r="N623" i="9"/>
  <c r="L623" i="9"/>
  <c r="M623" i="9"/>
  <c r="Q623" i="17"/>
  <c r="T623" i="17"/>
  <c r="Q623" i="9"/>
  <c r="R623" i="9"/>
  <c r="T623" i="9"/>
  <c r="E624" i="9"/>
  <c r="O624" i="17"/>
  <c r="R624" i="17"/>
  <c r="I624" i="9"/>
  <c r="P624" i="17"/>
  <c r="S624" i="17"/>
  <c r="J624" i="9"/>
  <c r="K624" i="9"/>
  <c r="N624" i="9"/>
  <c r="L624" i="9"/>
  <c r="O624" i="9"/>
  <c r="S624" i="9"/>
  <c r="E625" i="9"/>
  <c r="O625" i="17"/>
  <c r="R625" i="17"/>
  <c r="I625" i="9"/>
  <c r="P625" i="17"/>
  <c r="S625" i="17"/>
  <c r="J625" i="9"/>
  <c r="M625" i="9"/>
  <c r="Q625" i="17"/>
  <c r="K625" i="9"/>
  <c r="L625" i="9"/>
  <c r="N625" i="9"/>
  <c r="O625" i="9"/>
  <c r="Q625" i="9"/>
  <c r="S625" i="9"/>
  <c r="E626" i="9"/>
  <c r="O626" i="17"/>
  <c r="R626" i="17"/>
  <c r="I626" i="9"/>
  <c r="J626" i="9"/>
  <c r="K626" i="9"/>
  <c r="L626" i="9"/>
  <c r="M626" i="9"/>
  <c r="Q626" i="17"/>
  <c r="T626" i="17"/>
  <c r="N626" i="9"/>
  <c r="E627" i="9"/>
  <c r="I627" i="9"/>
  <c r="S627" i="9"/>
  <c r="T627" i="9"/>
  <c r="J627" i="9"/>
  <c r="K627" i="9"/>
  <c r="N627" i="9"/>
  <c r="L627" i="9"/>
  <c r="M627" i="9"/>
  <c r="Q627" i="17"/>
  <c r="T627" i="17"/>
  <c r="Q627" i="9"/>
  <c r="R627" i="9"/>
  <c r="E628" i="9"/>
  <c r="O628" i="17"/>
  <c r="R628" i="17"/>
  <c r="I628" i="9"/>
  <c r="P628" i="17"/>
  <c r="S628" i="17"/>
  <c r="J628" i="9"/>
  <c r="M628" i="9"/>
  <c r="Q628" i="17"/>
  <c r="T628" i="17"/>
  <c r="K628" i="9"/>
  <c r="N628" i="9"/>
  <c r="L628" i="9"/>
  <c r="O628" i="9"/>
  <c r="S628" i="9"/>
  <c r="E629" i="9"/>
  <c r="O629" i="17"/>
  <c r="R629" i="17"/>
  <c r="I629" i="9"/>
  <c r="P629" i="17"/>
  <c r="S629" i="17"/>
  <c r="J629" i="9"/>
  <c r="M629" i="9"/>
  <c r="Q629" i="17"/>
  <c r="T629" i="17"/>
  <c r="K629" i="9"/>
  <c r="L629" i="9"/>
  <c r="O629" i="9"/>
  <c r="Q629" i="9"/>
  <c r="S629" i="9"/>
  <c r="E630" i="9"/>
  <c r="O630" i="17"/>
  <c r="R630" i="17"/>
  <c r="I630" i="9"/>
  <c r="Q630" i="9"/>
  <c r="J630" i="9"/>
  <c r="K630" i="9"/>
  <c r="L630" i="9"/>
  <c r="M630" i="9"/>
  <c r="Q630" i="17"/>
  <c r="N630" i="9"/>
  <c r="E631" i="9"/>
  <c r="I631" i="9"/>
  <c r="P631" i="17"/>
  <c r="S631" i="17"/>
  <c r="J631" i="9"/>
  <c r="K631" i="9"/>
  <c r="L631" i="9"/>
  <c r="M631" i="9"/>
  <c r="Q631" i="17"/>
  <c r="Q631" i="9"/>
  <c r="R631" i="9"/>
  <c r="E632" i="9"/>
  <c r="O632" i="17"/>
  <c r="R632" i="17"/>
  <c r="I632" i="9"/>
  <c r="P632" i="17"/>
  <c r="S632" i="17"/>
  <c r="J632" i="9"/>
  <c r="M632" i="9"/>
  <c r="Q632" i="17"/>
  <c r="T632" i="17"/>
  <c r="K632" i="9"/>
  <c r="N632" i="9"/>
  <c r="L632" i="9"/>
  <c r="O632" i="9"/>
  <c r="S632" i="9"/>
  <c r="E633" i="9"/>
  <c r="O633" i="17"/>
  <c r="R633" i="17"/>
  <c r="I633" i="9"/>
  <c r="P633" i="17"/>
  <c r="S633" i="17"/>
  <c r="J633" i="9"/>
  <c r="M633" i="9"/>
  <c r="Q633" i="17"/>
  <c r="T633" i="17"/>
  <c r="K633" i="9"/>
  <c r="L633" i="9"/>
  <c r="O633" i="9"/>
  <c r="Q633" i="9"/>
  <c r="S633" i="9"/>
  <c r="E634" i="9"/>
  <c r="O634" i="17"/>
  <c r="R634" i="17"/>
  <c r="I634" i="9"/>
  <c r="J634" i="9"/>
  <c r="K634" i="9"/>
  <c r="L634" i="9"/>
  <c r="M634" i="9"/>
  <c r="Q634" i="17"/>
  <c r="N634" i="9"/>
  <c r="Q634" i="9"/>
  <c r="R634" i="9"/>
  <c r="E635" i="9"/>
  <c r="I635" i="9"/>
  <c r="S635" i="9"/>
  <c r="J635" i="9"/>
  <c r="K635" i="9"/>
  <c r="L635" i="9"/>
  <c r="M635" i="9"/>
  <c r="Q635" i="17"/>
  <c r="Q635" i="9"/>
  <c r="R635" i="9"/>
  <c r="T635" i="9"/>
  <c r="E636" i="9"/>
  <c r="O636" i="17"/>
  <c r="R636" i="17"/>
  <c r="I636" i="9"/>
  <c r="P636" i="17"/>
  <c r="S636" i="17"/>
  <c r="J636" i="9"/>
  <c r="K636" i="9"/>
  <c r="N636" i="9"/>
  <c r="L636" i="9"/>
  <c r="O636" i="9"/>
  <c r="S636" i="9"/>
  <c r="E637" i="9"/>
  <c r="O637" i="17"/>
  <c r="R637" i="17"/>
  <c r="I637" i="9"/>
  <c r="P637" i="17"/>
  <c r="S637" i="17"/>
  <c r="J637" i="9"/>
  <c r="M637" i="9"/>
  <c r="Q637" i="17"/>
  <c r="K637" i="9"/>
  <c r="L637" i="9"/>
  <c r="N637" i="9"/>
  <c r="O637" i="9"/>
  <c r="Q637" i="9"/>
  <c r="S637" i="9"/>
  <c r="E638" i="9"/>
  <c r="O638" i="17"/>
  <c r="R638" i="17"/>
  <c r="I638" i="9"/>
  <c r="J638" i="9"/>
  <c r="K638" i="9"/>
  <c r="L638" i="9"/>
  <c r="M638" i="9"/>
  <c r="Q638" i="17"/>
  <c r="T638" i="17"/>
  <c r="N638" i="9"/>
  <c r="Q638" i="9"/>
  <c r="R638" i="9"/>
  <c r="E639" i="9"/>
  <c r="I639" i="9"/>
  <c r="S639" i="9"/>
  <c r="J639" i="9"/>
  <c r="K639" i="9"/>
  <c r="N639" i="9"/>
  <c r="L639" i="9"/>
  <c r="M639" i="9"/>
  <c r="Q639" i="17"/>
  <c r="T639" i="17"/>
  <c r="Q639" i="9"/>
  <c r="R639" i="9"/>
  <c r="T639" i="9"/>
  <c r="E640" i="9"/>
  <c r="O640" i="17"/>
  <c r="R640" i="17"/>
  <c r="I640" i="9"/>
  <c r="P640" i="17"/>
  <c r="S640" i="17"/>
  <c r="J640" i="9"/>
  <c r="K640" i="9"/>
  <c r="N640" i="9"/>
  <c r="L640" i="9"/>
  <c r="O640" i="9"/>
  <c r="S640" i="9"/>
  <c r="E641" i="9"/>
  <c r="O641" i="17"/>
  <c r="R641" i="17"/>
  <c r="I641" i="9"/>
  <c r="P641" i="17"/>
  <c r="S641" i="17"/>
  <c r="J641" i="9"/>
  <c r="M641" i="9"/>
  <c r="Q641" i="17"/>
  <c r="K641" i="9"/>
  <c r="L641" i="9"/>
  <c r="N641" i="9"/>
  <c r="O641" i="9"/>
  <c r="Q641" i="9"/>
  <c r="S641" i="9"/>
  <c r="E642" i="9"/>
  <c r="O642" i="17"/>
  <c r="R642" i="17"/>
  <c r="I642" i="9"/>
  <c r="J642" i="9"/>
  <c r="K642" i="9"/>
  <c r="L642" i="9"/>
  <c r="M642" i="9"/>
  <c r="Q642" i="17"/>
  <c r="T642" i="17"/>
  <c r="N642" i="9"/>
  <c r="E643" i="9"/>
  <c r="I643" i="9"/>
  <c r="S643" i="9"/>
  <c r="T643" i="9"/>
  <c r="J643" i="9"/>
  <c r="K643" i="9"/>
  <c r="N643" i="9"/>
  <c r="L643" i="9"/>
  <c r="M643" i="9"/>
  <c r="Q643" i="17"/>
  <c r="T643" i="17"/>
  <c r="Q643" i="9"/>
  <c r="R643" i="9"/>
  <c r="E644" i="9"/>
  <c r="O644" i="17"/>
  <c r="R644" i="17"/>
  <c r="I644" i="9"/>
  <c r="P644" i="17"/>
  <c r="S644" i="17"/>
  <c r="J644" i="9"/>
  <c r="M644" i="9"/>
  <c r="Q644" i="17"/>
  <c r="T644" i="17"/>
  <c r="K644" i="9"/>
  <c r="N644" i="9"/>
  <c r="L644" i="9"/>
  <c r="O644" i="9"/>
  <c r="S644" i="9"/>
  <c r="E645" i="9"/>
  <c r="O645" i="17"/>
  <c r="R645" i="17"/>
  <c r="I645" i="9"/>
  <c r="P645" i="17"/>
  <c r="S645" i="17"/>
  <c r="J645" i="9"/>
  <c r="M645" i="9"/>
  <c r="Q645" i="17"/>
  <c r="T645" i="17"/>
  <c r="K645" i="9"/>
  <c r="L645" i="9"/>
  <c r="O645" i="9"/>
  <c r="Q645" i="9"/>
  <c r="S645" i="9"/>
  <c r="E646" i="9"/>
  <c r="O646" i="17"/>
  <c r="R646" i="17"/>
  <c r="I646" i="9"/>
  <c r="Q646" i="9"/>
  <c r="J646" i="9"/>
  <c r="K646" i="9"/>
  <c r="L646" i="9"/>
  <c r="M646" i="9"/>
  <c r="Q646" i="17"/>
  <c r="N646" i="9"/>
  <c r="E647" i="9"/>
  <c r="I647" i="9"/>
  <c r="P647" i="17"/>
  <c r="S647" i="17"/>
  <c r="J647" i="9"/>
  <c r="K647" i="9"/>
  <c r="L647" i="9"/>
  <c r="M647" i="9"/>
  <c r="Q647" i="17"/>
  <c r="Q647" i="9"/>
  <c r="R647" i="9"/>
  <c r="E648" i="9"/>
  <c r="O648" i="17"/>
  <c r="R648" i="17"/>
  <c r="I648" i="9"/>
  <c r="P648" i="17"/>
  <c r="S648" i="17"/>
  <c r="J648" i="9"/>
  <c r="M648" i="9"/>
  <c r="Q648" i="17"/>
  <c r="T648" i="17"/>
  <c r="K648" i="9"/>
  <c r="N648" i="9"/>
  <c r="L648" i="9"/>
  <c r="O648" i="9"/>
  <c r="S648" i="9"/>
  <c r="E649" i="9"/>
  <c r="O649" i="17"/>
  <c r="R649" i="17"/>
  <c r="I649" i="9"/>
  <c r="P649" i="17"/>
  <c r="S649" i="17"/>
  <c r="J649" i="9"/>
  <c r="M649" i="9"/>
  <c r="Q649" i="17"/>
  <c r="T649" i="17"/>
  <c r="K649" i="9"/>
  <c r="L649" i="9"/>
  <c r="O649" i="9"/>
  <c r="Q649" i="9"/>
  <c r="S649" i="9"/>
  <c r="E650" i="9"/>
  <c r="O650" i="17"/>
  <c r="R650" i="17"/>
  <c r="I650" i="9"/>
  <c r="J650" i="9"/>
  <c r="K650" i="9"/>
  <c r="L650" i="9"/>
  <c r="M650" i="9"/>
  <c r="Q650" i="17"/>
  <c r="N650" i="9"/>
  <c r="Q650" i="9"/>
  <c r="R650" i="9"/>
  <c r="E651" i="9"/>
  <c r="I651" i="9"/>
  <c r="S651" i="9"/>
  <c r="J651" i="9"/>
  <c r="K651" i="9"/>
  <c r="L651" i="9"/>
  <c r="M651" i="9"/>
  <c r="Q651" i="17"/>
  <c r="Q651" i="9"/>
  <c r="R651" i="9"/>
  <c r="T651" i="9"/>
  <c r="E652" i="9"/>
  <c r="O652" i="17"/>
  <c r="R652" i="17"/>
  <c r="I652" i="9"/>
  <c r="P652" i="17"/>
  <c r="S652" i="17"/>
  <c r="J652" i="9"/>
  <c r="K652" i="9"/>
  <c r="N652" i="9"/>
  <c r="L652" i="9"/>
  <c r="O652" i="9"/>
  <c r="S652" i="9"/>
  <c r="E653" i="9"/>
  <c r="O653" i="17"/>
  <c r="R653" i="17"/>
  <c r="I653" i="9"/>
  <c r="P653" i="17"/>
  <c r="S653" i="17"/>
  <c r="J653" i="9"/>
  <c r="M653" i="9"/>
  <c r="Q653" i="17"/>
  <c r="K653" i="9"/>
  <c r="L653" i="9"/>
  <c r="N653" i="9"/>
  <c r="O653" i="9"/>
  <c r="Q653" i="9"/>
  <c r="S653" i="9"/>
  <c r="E654" i="9"/>
  <c r="O654" i="17"/>
  <c r="R654" i="17"/>
  <c r="I654" i="9"/>
  <c r="J654" i="9"/>
  <c r="K654" i="9"/>
  <c r="L654" i="9"/>
  <c r="M654" i="9"/>
  <c r="Q654" i="17"/>
  <c r="T654" i="17"/>
  <c r="N654" i="9"/>
  <c r="Q654" i="9"/>
  <c r="R654" i="9"/>
  <c r="E655" i="9"/>
  <c r="I655" i="9"/>
  <c r="S655" i="9"/>
  <c r="J655" i="9"/>
  <c r="K655" i="9"/>
  <c r="N655" i="9"/>
  <c r="L655" i="9"/>
  <c r="M655" i="9"/>
  <c r="Q655" i="17"/>
  <c r="T655" i="17"/>
  <c r="Q655" i="9"/>
  <c r="R655" i="9"/>
  <c r="T655" i="9"/>
  <c r="E656" i="9"/>
  <c r="O656" i="17"/>
  <c r="R656" i="17"/>
  <c r="I656" i="9"/>
  <c r="P656" i="17"/>
  <c r="S656" i="17"/>
  <c r="J656" i="9"/>
  <c r="K656" i="9"/>
  <c r="N656" i="9"/>
  <c r="L656" i="9"/>
  <c r="O656" i="9"/>
  <c r="S656" i="9"/>
  <c r="E657" i="9"/>
  <c r="O657" i="17"/>
  <c r="R657" i="17"/>
  <c r="I657" i="9"/>
  <c r="P657" i="17"/>
  <c r="S657" i="17"/>
  <c r="J657" i="9"/>
  <c r="M657" i="9"/>
  <c r="Q657" i="17"/>
  <c r="K657" i="9"/>
  <c r="L657" i="9"/>
  <c r="N657" i="9"/>
  <c r="O657" i="9"/>
  <c r="Q657" i="9"/>
  <c r="S657" i="9"/>
  <c r="E658" i="9"/>
  <c r="O658" i="17"/>
  <c r="R658" i="17"/>
  <c r="I658" i="9"/>
  <c r="J658" i="9"/>
  <c r="K658" i="9"/>
  <c r="L658" i="9"/>
  <c r="M658" i="9"/>
  <c r="Q658" i="17"/>
  <c r="T658" i="17"/>
  <c r="N658" i="9"/>
  <c r="E659" i="9"/>
  <c r="I659" i="9"/>
  <c r="S659" i="9"/>
  <c r="T659" i="9"/>
  <c r="J659" i="9"/>
  <c r="K659" i="9"/>
  <c r="N659" i="9"/>
  <c r="L659" i="9"/>
  <c r="M659" i="9"/>
  <c r="Q659" i="17"/>
  <c r="T659" i="17"/>
  <c r="Q659" i="9"/>
  <c r="R659" i="9"/>
  <c r="E660" i="9"/>
  <c r="O660" i="17"/>
  <c r="R660" i="17"/>
  <c r="I660" i="9"/>
  <c r="P660" i="17"/>
  <c r="S660" i="17"/>
  <c r="J660" i="9"/>
  <c r="M660" i="9"/>
  <c r="Q660" i="17"/>
  <c r="T660" i="17"/>
  <c r="K660" i="9"/>
  <c r="N660" i="9"/>
  <c r="L660" i="9"/>
  <c r="O660" i="9"/>
  <c r="S660" i="9"/>
  <c r="E661" i="9"/>
  <c r="O661" i="17"/>
  <c r="R661" i="17"/>
  <c r="I661" i="9"/>
  <c r="P661" i="17"/>
  <c r="S661" i="17"/>
  <c r="J661" i="9"/>
  <c r="M661" i="9"/>
  <c r="Q661" i="17"/>
  <c r="T661" i="17"/>
  <c r="K661" i="9"/>
  <c r="L661" i="9"/>
  <c r="O661" i="9"/>
  <c r="Q661" i="9"/>
  <c r="S661" i="9"/>
  <c r="E662" i="9"/>
  <c r="O662" i="17"/>
  <c r="R662" i="17"/>
  <c r="I662" i="9"/>
  <c r="Q662" i="9"/>
  <c r="J662" i="9"/>
  <c r="K662" i="9"/>
  <c r="L662" i="9"/>
  <c r="M662" i="9"/>
  <c r="Q662" i="17"/>
  <c r="N662" i="9"/>
  <c r="E663" i="9"/>
  <c r="I663" i="9"/>
  <c r="P663" i="17"/>
  <c r="S663" i="17"/>
  <c r="J663" i="9"/>
  <c r="K663" i="9"/>
  <c r="L663" i="9"/>
  <c r="M663" i="9"/>
  <c r="Q663" i="17"/>
  <c r="Q663" i="9"/>
  <c r="R663" i="9"/>
  <c r="E664" i="9"/>
  <c r="O664" i="17"/>
  <c r="R664" i="17"/>
  <c r="I664" i="9"/>
  <c r="P664" i="17"/>
  <c r="S664" i="17"/>
  <c r="J664" i="9"/>
  <c r="M664" i="9"/>
  <c r="Q664" i="17"/>
  <c r="T664" i="17"/>
  <c r="K664" i="9"/>
  <c r="N664" i="9"/>
  <c r="L664" i="9"/>
  <c r="O664" i="9"/>
  <c r="S664" i="9"/>
  <c r="E665" i="9"/>
  <c r="O665" i="17"/>
  <c r="R665" i="17"/>
  <c r="I665" i="9"/>
  <c r="P665" i="17"/>
  <c r="S665" i="17"/>
  <c r="J665" i="9"/>
  <c r="M665" i="9"/>
  <c r="Q665" i="17"/>
  <c r="T665" i="17"/>
  <c r="K665" i="9"/>
  <c r="L665" i="9"/>
  <c r="O665" i="9"/>
  <c r="Q665" i="9"/>
  <c r="S665" i="9"/>
  <c r="E666" i="9"/>
  <c r="O666" i="17"/>
  <c r="R666" i="17"/>
  <c r="I666" i="9"/>
  <c r="J666" i="9"/>
  <c r="K666" i="9"/>
  <c r="L666" i="9"/>
  <c r="M666" i="9"/>
  <c r="Q666" i="17"/>
  <c r="N666" i="9"/>
  <c r="Q666" i="9"/>
  <c r="R666" i="9"/>
  <c r="E667" i="9"/>
  <c r="I667" i="9"/>
  <c r="S667" i="9"/>
  <c r="J667" i="9"/>
  <c r="K667" i="9"/>
  <c r="L667" i="9"/>
  <c r="M667" i="9"/>
  <c r="Q667" i="17"/>
  <c r="Q667" i="9"/>
  <c r="R667" i="9"/>
  <c r="T667" i="9"/>
  <c r="E668" i="9"/>
  <c r="O668" i="17"/>
  <c r="R668" i="17"/>
  <c r="I668" i="9"/>
  <c r="P668" i="17"/>
  <c r="S668" i="17"/>
  <c r="J668" i="9"/>
  <c r="K668" i="9"/>
  <c r="N668" i="9"/>
  <c r="L668" i="9"/>
  <c r="O668" i="9"/>
  <c r="S668" i="9"/>
  <c r="E669" i="9"/>
  <c r="O669" i="17"/>
  <c r="R669" i="17"/>
  <c r="I669" i="9"/>
  <c r="P669" i="17"/>
  <c r="S669" i="17"/>
  <c r="J669" i="9"/>
  <c r="M669" i="9"/>
  <c r="Q669" i="17"/>
  <c r="K669" i="9"/>
  <c r="L669" i="9"/>
  <c r="N669" i="9"/>
  <c r="O669" i="9"/>
  <c r="Q669" i="9"/>
  <c r="S669" i="9"/>
  <c r="E670" i="9"/>
  <c r="O670" i="17"/>
  <c r="R670" i="17"/>
  <c r="I670" i="9"/>
  <c r="J670" i="9"/>
  <c r="K670" i="9"/>
  <c r="L670" i="9"/>
  <c r="M670" i="9"/>
  <c r="Q670" i="17"/>
  <c r="T670" i="17"/>
  <c r="N670" i="9"/>
  <c r="Q670" i="9"/>
  <c r="R670" i="9"/>
  <c r="E671" i="9"/>
  <c r="I671" i="9"/>
  <c r="S671" i="9"/>
  <c r="J671" i="9"/>
  <c r="K671" i="9"/>
  <c r="N671" i="9"/>
  <c r="L671" i="9"/>
  <c r="M671" i="9"/>
  <c r="Q671" i="17"/>
  <c r="T671" i="17"/>
  <c r="Q671" i="9"/>
  <c r="R671" i="9"/>
  <c r="T671" i="9"/>
  <c r="E672" i="9"/>
  <c r="O672" i="17"/>
  <c r="R672" i="17"/>
  <c r="I672" i="9"/>
  <c r="P672" i="17"/>
  <c r="S672" i="17"/>
  <c r="J672" i="9"/>
  <c r="K672" i="9"/>
  <c r="N672" i="9"/>
  <c r="L672" i="9"/>
  <c r="O672" i="9"/>
  <c r="S672" i="9"/>
  <c r="E673" i="9"/>
  <c r="O673" i="17"/>
  <c r="R673" i="17"/>
  <c r="I673" i="9"/>
  <c r="P673" i="17"/>
  <c r="S673" i="17"/>
  <c r="J673" i="9"/>
  <c r="M673" i="9"/>
  <c r="Q673" i="17"/>
  <c r="K673" i="9"/>
  <c r="L673" i="9"/>
  <c r="N673" i="9"/>
  <c r="O673" i="9"/>
  <c r="Q673" i="9"/>
  <c r="S673" i="9"/>
  <c r="E674" i="9"/>
  <c r="O674" i="17"/>
  <c r="R674" i="17"/>
  <c r="I674" i="9"/>
  <c r="J674" i="9"/>
  <c r="K674" i="9"/>
  <c r="L674" i="9"/>
  <c r="M674" i="9"/>
  <c r="Q674" i="17"/>
  <c r="T674" i="17"/>
  <c r="N674" i="9"/>
  <c r="E675" i="9"/>
  <c r="I675" i="9"/>
  <c r="S675" i="9"/>
  <c r="T675" i="9"/>
  <c r="J675" i="9"/>
  <c r="K675" i="9"/>
  <c r="N675" i="9"/>
  <c r="L675" i="9"/>
  <c r="M675" i="9"/>
  <c r="Q675" i="17"/>
  <c r="T675" i="17"/>
  <c r="Q675" i="9"/>
  <c r="R675" i="9"/>
  <c r="E676" i="9"/>
  <c r="O676" i="17"/>
  <c r="R676" i="17"/>
  <c r="I676" i="9"/>
  <c r="P676" i="17"/>
  <c r="S676" i="17"/>
  <c r="J676" i="9"/>
  <c r="M676" i="9"/>
  <c r="Q676" i="17"/>
  <c r="T676" i="17"/>
  <c r="K676" i="9"/>
  <c r="N676" i="9"/>
  <c r="L676" i="9"/>
  <c r="O676" i="9"/>
  <c r="S676" i="9"/>
  <c r="E677" i="9"/>
  <c r="O677" i="17"/>
  <c r="R677" i="17"/>
  <c r="I677" i="9"/>
  <c r="P677" i="17"/>
  <c r="S677" i="17"/>
  <c r="J677" i="9"/>
  <c r="M677" i="9"/>
  <c r="Q677" i="17"/>
  <c r="T677" i="17"/>
  <c r="K677" i="9"/>
  <c r="L677" i="9"/>
  <c r="O677" i="9"/>
  <c r="Q677" i="9"/>
  <c r="S677" i="9"/>
  <c r="E678" i="9"/>
  <c r="O678" i="17"/>
  <c r="R678" i="17"/>
  <c r="I678" i="9"/>
  <c r="Q678" i="9"/>
  <c r="J678" i="9"/>
  <c r="K678" i="9"/>
  <c r="L678" i="9"/>
  <c r="M678" i="9"/>
  <c r="Q678" i="17"/>
  <c r="N678" i="9"/>
  <c r="E679" i="9"/>
  <c r="I679" i="9"/>
  <c r="P679" i="17"/>
  <c r="S679" i="17"/>
  <c r="J679" i="9"/>
  <c r="K679" i="9"/>
  <c r="L679" i="9"/>
  <c r="M679" i="9"/>
  <c r="Q679" i="17"/>
  <c r="Q679" i="9"/>
  <c r="R679" i="9"/>
  <c r="E680" i="9"/>
  <c r="O680" i="17"/>
  <c r="R680" i="17"/>
  <c r="I680" i="9"/>
  <c r="P680" i="17"/>
  <c r="S680" i="17"/>
  <c r="J680" i="9"/>
  <c r="M680" i="9"/>
  <c r="Q680" i="17"/>
  <c r="T680" i="17"/>
  <c r="K680" i="9"/>
  <c r="N680" i="9"/>
  <c r="L680" i="9"/>
  <c r="O680" i="9"/>
  <c r="S680" i="9"/>
  <c r="E681" i="9"/>
  <c r="O681" i="17"/>
  <c r="R681" i="17"/>
  <c r="I681" i="9"/>
  <c r="P681" i="17"/>
  <c r="S681" i="17"/>
  <c r="J681" i="9"/>
  <c r="M681" i="9"/>
  <c r="Q681" i="17"/>
  <c r="T681" i="17"/>
  <c r="K681" i="9"/>
  <c r="L681" i="9"/>
  <c r="O681" i="9"/>
  <c r="Q681" i="9"/>
  <c r="S681" i="9"/>
  <c r="E682" i="9"/>
  <c r="O682" i="17"/>
  <c r="R682" i="17"/>
  <c r="I682" i="9"/>
  <c r="J682" i="9"/>
  <c r="K682" i="9"/>
  <c r="L682" i="9"/>
  <c r="M682" i="9"/>
  <c r="Q682" i="17"/>
  <c r="N682" i="9"/>
  <c r="Q682" i="9"/>
  <c r="R682" i="9"/>
  <c r="E683" i="9"/>
  <c r="I683" i="9"/>
  <c r="S683" i="9"/>
  <c r="J683" i="9"/>
  <c r="K683" i="9"/>
  <c r="L683" i="9"/>
  <c r="M683" i="9"/>
  <c r="Q683" i="17"/>
  <c r="Q683" i="9"/>
  <c r="R683" i="9"/>
  <c r="T683" i="9"/>
  <c r="E684" i="9"/>
  <c r="O684" i="17"/>
  <c r="R684" i="17"/>
  <c r="I684" i="9"/>
  <c r="P684" i="17"/>
  <c r="S684" i="17"/>
  <c r="J684" i="9"/>
  <c r="K684" i="9"/>
  <c r="N684" i="9"/>
  <c r="L684" i="9"/>
  <c r="O684" i="9"/>
  <c r="S684" i="9"/>
  <c r="E685" i="9"/>
  <c r="O685" i="17"/>
  <c r="R685" i="17"/>
  <c r="I685" i="9"/>
  <c r="P685" i="17"/>
  <c r="S685" i="17"/>
  <c r="J685" i="9"/>
  <c r="M685" i="9"/>
  <c r="Q685" i="17"/>
  <c r="K685" i="9"/>
  <c r="L685" i="9"/>
  <c r="N685" i="9"/>
  <c r="O685" i="9"/>
  <c r="Q685" i="9"/>
  <c r="S685" i="9"/>
  <c r="E686" i="9"/>
  <c r="O686" i="17"/>
  <c r="R686" i="17"/>
  <c r="I686" i="9"/>
  <c r="J686" i="9"/>
  <c r="K686" i="9"/>
  <c r="L686" i="9"/>
  <c r="M686" i="9"/>
  <c r="Q686" i="17"/>
  <c r="T686" i="17"/>
  <c r="N686" i="9"/>
  <c r="Q686" i="9"/>
  <c r="R686" i="9"/>
  <c r="E687" i="9"/>
  <c r="I687" i="9"/>
  <c r="S687" i="9"/>
  <c r="J687" i="9"/>
  <c r="K687" i="9"/>
  <c r="N687" i="9"/>
  <c r="L687" i="9"/>
  <c r="M687" i="9"/>
  <c r="Q687" i="17"/>
  <c r="T687" i="17"/>
  <c r="Q687" i="9"/>
  <c r="R687" i="9"/>
  <c r="T687" i="9"/>
  <c r="E688" i="9"/>
  <c r="O688" i="17"/>
  <c r="R688" i="17"/>
  <c r="I688" i="9"/>
  <c r="P688" i="17"/>
  <c r="S688" i="17"/>
  <c r="J688" i="9"/>
  <c r="K688" i="9"/>
  <c r="N688" i="9"/>
  <c r="L688" i="9"/>
  <c r="O688" i="9"/>
  <c r="S688" i="9"/>
  <c r="E689" i="9"/>
  <c r="O689" i="17"/>
  <c r="R689" i="17"/>
  <c r="I689" i="9"/>
  <c r="P689" i="17"/>
  <c r="S689" i="17"/>
  <c r="J689" i="9"/>
  <c r="M689" i="9"/>
  <c r="Q689" i="17"/>
  <c r="K689" i="9"/>
  <c r="L689" i="9"/>
  <c r="N689" i="9"/>
  <c r="O689" i="9"/>
  <c r="Q689" i="9"/>
  <c r="S689" i="9"/>
  <c r="E690" i="9"/>
  <c r="O690" i="17"/>
  <c r="R690" i="17"/>
  <c r="I690" i="9"/>
  <c r="J690" i="9"/>
  <c r="K690" i="9"/>
  <c r="L690" i="9"/>
  <c r="M690" i="9"/>
  <c r="Q690" i="17"/>
  <c r="T690" i="17"/>
  <c r="N690" i="9"/>
  <c r="E691" i="9"/>
  <c r="I691" i="9"/>
  <c r="S691" i="9"/>
  <c r="T691" i="9"/>
  <c r="J691" i="9"/>
  <c r="K691" i="9"/>
  <c r="N691" i="9"/>
  <c r="L691" i="9"/>
  <c r="M691" i="9"/>
  <c r="Q691" i="17"/>
  <c r="T691" i="17"/>
  <c r="Q691" i="9"/>
  <c r="R691" i="9"/>
  <c r="E692" i="9"/>
  <c r="O692" i="17"/>
  <c r="R692" i="17"/>
  <c r="I692" i="9"/>
  <c r="P692" i="17"/>
  <c r="S692" i="17"/>
  <c r="J692" i="9"/>
  <c r="M692" i="9"/>
  <c r="Q692" i="17"/>
  <c r="T692" i="17"/>
  <c r="K692" i="9"/>
  <c r="N692" i="9"/>
  <c r="L692" i="9"/>
  <c r="O692" i="9"/>
  <c r="S692" i="9"/>
  <c r="E693" i="9"/>
  <c r="O693" i="17"/>
  <c r="R693" i="17"/>
  <c r="I693" i="9"/>
  <c r="P693" i="17"/>
  <c r="S693" i="17"/>
  <c r="J693" i="9"/>
  <c r="M693" i="9"/>
  <c r="Q693" i="17"/>
  <c r="T693" i="17"/>
  <c r="K693" i="9"/>
  <c r="L693" i="9"/>
  <c r="O693" i="9"/>
  <c r="Q693" i="9"/>
  <c r="S693" i="9"/>
  <c r="E694" i="9"/>
  <c r="O694" i="17"/>
  <c r="R694" i="17"/>
  <c r="I694" i="9"/>
  <c r="Q694" i="9"/>
  <c r="J694" i="9"/>
  <c r="K694" i="9"/>
  <c r="L694" i="9"/>
  <c r="M694" i="9"/>
  <c r="Q694" i="17"/>
  <c r="N694" i="9"/>
  <c r="E695" i="9"/>
  <c r="I695" i="9"/>
  <c r="P695" i="17"/>
  <c r="S695" i="17"/>
  <c r="J695" i="9"/>
  <c r="K695" i="9"/>
  <c r="L695" i="9"/>
  <c r="M695" i="9"/>
  <c r="Q695" i="17"/>
  <c r="Q695" i="9"/>
  <c r="R695" i="9"/>
  <c r="E696" i="9"/>
  <c r="O696" i="17"/>
  <c r="R696" i="17"/>
  <c r="I696" i="9"/>
  <c r="P696" i="17"/>
  <c r="S696" i="17"/>
  <c r="J696" i="9"/>
  <c r="M696" i="9"/>
  <c r="Q696" i="17"/>
  <c r="T696" i="17"/>
  <c r="K696" i="9"/>
  <c r="N696" i="9"/>
  <c r="L696" i="9"/>
  <c r="O696" i="9"/>
  <c r="S696" i="9"/>
  <c r="E697" i="9"/>
  <c r="O697" i="17"/>
  <c r="R697" i="17"/>
  <c r="I697" i="9"/>
  <c r="P697" i="17"/>
  <c r="S697" i="17"/>
  <c r="J697" i="9"/>
  <c r="M697" i="9"/>
  <c r="Q697" i="17"/>
  <c r="T697" i="17"/>
  <c r="K697" i="9"/>
  <c r="L697" i="9"/>
  <c r="O697" i="9"/>
  <c r="Q697" i="9"/>
  <c r="S697" i="9"/>
  <c r="E698" i="9"/>
  <c r="O698" i="17"/>
  <c r="R698" i="17"/>
  <c r="I698" i="9"/>
  <c r="J698" i="9"/>
  <c r="K698" i="9"/>
  <c r="L698" i="9"/>
  <c r="M698" i="9"/>
  <c r="Q698" i="17"/>
  <c r="N698" i="9"/>
  <c r="Q698" i="9"/>
  <c r="R698" i="9"/>
  <c r="E699" i="9"/>
  <c r="I699" i="9"/>
  <c r="S699" i="9"/>
  <c r="J699" i="9"/>
  <c r="K699" i="9"/>
  <c r="L699" i="9"/>
  <c r="M699" i="9"/>
  <c r="Q699" i="17"/>
  <c r="Q699" i="9"/>
  <c r="R699" i="9"/>
  <c r="T699" i="9"/>
  <c r="E700" i="9"/>
  <c r="O700" i="17"/>
  <c r="R700" i="17"/>
  <c r="I700" i="9"/>
  <c r="P700" i="17"/>
  <c r="S700" i="17"/>
  <c r="J700" i="9"/>
  <c r="K700" i="9"/>
  <c r="N700" i="9"/>
  <c r="L700" i="9"/>
  <c r="O700" i="9"/>
  <c r="S700" i="9"/>
  <c r="E701" i="9"/>
  <c r="O701" i="17"/>
  <c r="R701" i="17"/>
  <c r="I701" i="9"/>
  <c r="P701" i="17"/>
  <c r="S701" i="17"/>
  <c r="J701" i="9"/>
  <c r="M701" i="9"/>
  <c r="Q701" i="17"/>
  <c r="K701" i="9"/>
  <c r="L701" i="9"/>
  <c r="N701" i="9"/>
  <c r="O701" i="9"/>
  <c r="Q701" i="9"/>
  <c r="S701" i="9"/>
  <c r="E702" i="9"/>
  <c r="O702" i="17"/>
  <c r="R702" i="17"/>
  <c r="I702" i="9"/>
  <c r="J702" i="9"/>
  <c r="K702" i="9"/>
  <c r="L702" i="9"/>
  <c r="M702" i="9"/>
  <c r="Q702" i="17"/>
  <c r="T702" i="17"/>
  <c r="N702" i="9"/>
  <c r="Q702" i="9"/>
  <c r="R702" i="9"/>
  <c r="E703" i="9"/>
  <c r="I703" i="9"/>
  <c r="S703" i="9"/>
  <c r="J703" i="9"/>
  <c r="K703" i="9"/>
  <c r="N703" i="9"/>
  <c r="L703" i="9"/>
  <c r="M703" i="9"/>
  <c r="Q703" i="17"/>
  <c r="T703" i="17"/>
  <c r="Q703" i="9"/>
  <c r="R703" i="9"/>
  <c r="T703" i="9"/>
  <c r="E704" i="9"/>
  <c r="O704" i="17"/>
  <c r="R704" i="17"/>
  <c r="I704" i="9"/>
  <c r="P704" i="17"/>
  <c r="S704" i="17"/>
  <c r="J704" i="9"/>
  <c r="K704" i="9"/>
  <c r="N704" i="9"/>
  <c r="L704" i="9"/>
  <c r="O704" i="9"/>
  <c r="S704" i="9"/>
  <c r="E705" i="9"/>
  <c r="O705" i="17"/>
  <c r="R705" i="17"/>
  <c r="I705" i="9"/>
  <c r="P705" i="17"/>
  <c r="S705" i="17"/>
  <c r="J705" i="9"/>
  <c r="M705" i="9"/>
  <c r="Q705" i="17"/>
  <c r="K705" i="9"/>
  <c r="L705" i="9"/>
  <c r="N705" i="9"/>
  <c r="O705" i="9"/>
  <c r="Q705" i="9"/>
  <c r="S705" i="9"/>
  <c r="E706" i="9"/>
  <c r="O706" i="17"/>
  <c r="R706" i="17"/>
  <c r="I706" i="9"/>
  <c r="J706" i="9"/>
  <c r="K706" i="9"/>
  <c r="L706" i="9"/>
  <c r="M706" i="9"/>
  <c r="Q706" i="17"/>
  <c r="T706" i="17"/>
  <c r="N706" i="9"/>
  <c r="E707" i="9"/>
  <c r="I707" i="9"/>
  <c r="S707" i="9"/>
  <c r="T707" i="9"/>
  <c r="J707" i="9"/>
  <c r="K707" i="9"/>
  <c r="N707" i="9"/>
  <c r="L707" i="9"/>
  <c r="M707" i="9"/>
  <c r="Q707" i="17"/>
  <c r="T707" i="17"/>
  <c r="Q707" i="9"/>
  <c r="R707" i="9"/>
  <c r="E708" i="9"/>
  <c r="O708" i="17"/>
  <c r="R708" i="17"/>
  <c r="I708" i="9"/>
  <c r="P708" i="17"/>
  <c r="S708" i="17"/>
  <c r="J708" i="9"/>
  <c r="M708" i="9"/>
  <c r="Q708" i="17"/>
  <c r="T708" i="17"/>
  <c r="K708" i="9"/>
  <c r="N708" i="9"/>
  <c r="L708" i="9"/>
  <c r="O708" i="9"/>
  <c r="S708" i="9"/>
  <c r="E709" i="9"/>
  <c r="O709" i="17"/>
  <c r="R709" i="17"/>
  <c r="I709" i="9"/>
  <c r="P709" i="17"/>
  <c r="S709" i="17"/>
  <c r="J709" i="9"/>
  <c r="M709" i="9"/>
  <c r="Q709" i="17"/>
  <c r="T709" i="17"/>
  <c r="K709" i="9"/>
  <c r="L709" i="9"/>
  <c r="O709" i="9"/>
  <c r="Q709" i="9"/>
  <c r="S709" i="9"/>
  <c r="E710" i="9"/>
  <c r="O710" i="17"/>
  <c r="R710" i="17"/>
  <c r="I710" i="9"/>
  <c r="Q710" i="9"/>
  <c r="J710" i="9"/>
  <c r="K710" i="9"/>
  <c r="L710" i="9"/>
  <c r="M710" i="9"/>
  <c r="Q710" i="17"/>
  <c r="N710" i="9"/>
  <c r="E711" i="9"/>
  <c r="I711" i="9"/>
  <c r="P711" i="17"/>
  <c r="S711" i="17"/>
  <c r="J711" i="9"/>
  <c r="K711" i="9"/>
  <c r="L711" i="9"/>
  <c r="M711" i="9"/>
  <c r="Q711" i="17"/>
  <c r="Q711" i="9"/>
  <c r="R711" i="9"/>
  <c r="E712" i="9"/>
  <c r="O712" i="17"/>
  <c r="R712" i="17"/>
  <c r="I712" i="9"/>
  <c r="P712" i="17"/>
  <c r="S712" i="17"/>
  <c r="J712" i="9"/>
  <c r="M712" i="9"/>
  <c r="Q712" i="17"/>
  <c r="T712" i="17"/>
  <c r="K712" i="9"/>
  <c r="N712" i="9"/>
  <c r="L712" i="9"/>
  <c r="O712" i="9"/>
  <c r="S712" i="9"/>
  <c r="E713" i="9"/>
  <c r="O713" i="17"/>
  <c r="R713" i="17"/>
  <c r="I713" i="9"/>
  <c r="P713" i="17"/>
  <c r="S713" i="17"/>
  <c r="J713" i="9"/>
  <c r="M713" i="9"/>
  <c r="Q713" i="17"/>
  <c r="T713" i="17"/>
  <c r="K713" i="9"/>
  <c r="L713" i="9"/>
  <c r="O713" i="9"/>
  <c r="Q713" i="9"/>
  <c r="S713" i="9"/>
  <c r="E714" i="9"/>
  <c r="O714" i="17"/>
  <c r="R714" i="17"/>
  <c r="I714" i="9"/>
  <c r="J714" i="9"/>
  <c r="K714" i="9"/>
  <c r="L714" i="9"/>
  <c r="M714" i="9"/>
  <c r="Q714" i="17"/>
  <c r="N714" i="9"/>
  <c r="Q714" i="9"/>
  <c r="R714" i="9"/>
  <c r="E715" i="9"/>
  <c r="I715" i="9"/>
  <c r="S715" i="9"/>
  <c r="J715" i="9"/>
  <c r="K715" i="9"/>
  <c r="L715" i="9"/>
  <c r="M715" i="9"/>
  <c r="Q715" i="17"/>
  <c r="Q715" i="9"/>
  <c r="R715" i="9"/>
  <c r="T715" i="9"/>
  <c r="E716" i="9"/>
  <c r="O716" i="17"/>
  <c r="R716" i="17"/>
  <c r="I716" i="9"/>
  <c r="P716" i="17"/>
  <c r="S716" i="17"/>
  <c r="J716" i="9"/>
  <c r="K716" i="9"/>
  <c r="N716" i="9"/>
  <c r="L716" i="9"/>
  <c r="O716" i="9"/>
  <c r="S716" i="9"/>
  <c r="E717" i="9"/>
  <c r="O717" i="17"/>
  <c r="R717" i="17"/>
  <c r="I717" i="9"/>
  <c r="P717" i="17"/>
  <c r="S717" i="17"/>
  <c r="J717" i="9"/>
  <c r="M717" i="9"/>
  <c r="Q717" i="17"/>
  <c r="K717" i="9"/>
  <c r="L717" i="9"/>
  <c r="N717" i="9"/>
  <c r="O717" i="9"/>
  <c r="Q717" i="9"/>
  <c r="S717" i="9"/>
  <c r="E718" i="9"/>
  <c r="O718" i="17"/>
  <c r="R718" i="17"/>
  <c r="I718" i="9"/>
  <c r="J718" i="9"/>
  <c r="K718" i="9"/>
  <c r="L718" i="9"/>
  <c r="M718" i="9"/>
  <c r="Q718" i="17"/>
  <c r="T718" i="17"/>
  <c r="N718" i="9"/>
  <c r="Q718" i="9"/>
  <c r="R718" i="9"/>
  <c r="E719" i="9"/>
  <c r="I719" i="9"/>
  <c r="S719" i="9"/>
  <c r="J719" i="9"/>
  <c r="K719" i="9"/>
  <c r="N719" i="9"/>
  <c r="L719" i="9"/>
  <c r="M719" i="9"/>
  <c r="Q719" i="17"/>
  <c r="T719" i="17"/>
  <c r="Q719" i="9"/>
  <c r="R719" i="9"/>
  <c r="E720" i="9"/>
  <c r="O720" i="17"/>
  <c r="R720" i="17"/>
  <c r="I720" i="9"/>
  <c r="P720" i="17"/>
  <c r="S720" i="17"/>
  <c r="J720" i="9"/>
  <c r="K720" i="9"/>
  <c r="N720" i="9"/>
  <c r="L720" i="9"/>
  <c r="O720" i="9"/>
  <c r="S720" i="9"/>
  <c r="T719" i="9"/>
  <c r="E721" i="9"/>
  <c r="O721" i="17"/>
  <c r="R721" i="17"/>
  <c r="I721" i="9"/>
  <c r="P721" i="17"/>
  <c r="S721" i="17"/>
  <c r="J721" i="9"/>
  <c r="M721" i="9"/>
  <c r="Q721" i="17"/>
  <c r="K721" i="9"/>
  <c r="L721" i="9"/>
  <c r="O721" i="9"/>
  <c r="Q721" i="9"/>
  <c r="S721" i="9"/>
  <c r="E722" i="9"/>
  <c r="O722" i="17"/>
  <c r="R722" i="17"/>
  <c r="I722" i="9"/>
  <c r="J722" i="9"/>
  <c r="K722" i="9"/>
  <c r="L722" i="9"/>
  <c r="M722" i="9"/>
  <c r="Q722" i="17"/>
  <c r="T722" i="17"/>
  <c r="N722" i="9"/>
  <c r="Q722" i="9"/>
  <c r="R721" i="9"/>
  <c r="E723" i="9"/>
  <c r="I723" i="9"/>
  <c r="J723" i="9"/>
  <c r="K723" i="9"/>
  <c r="N723" i="9"/>
  <c r="L723" i="9"/>
  <c r="M723" i="9"/>
  <c r="Q723" i="17"/>
  <c r="T723" i="17"/>
  <c r="Q723" i="9"/>
  <c r="R723" i="9"/>
  <c r="E724" i="9"/>
  <c r="O724" i="17"/>
  <c r="R724" i="17"/>
  <c r="I724" i="9"/>
  <c r="P724" i="17"/>
  <c r="S724" i="17"/>
  <c r="J724" i="9"/>
  <c r="M724" i="9"/>
  <c r="Q724" i="17"/>
  <c r="T724" i="17"/>
  <c r="K724" i="9"/>
  <c r="N724" i="9"/>
  <c r="L724" i="9"/>
  <c r="O724" i="9"/>
  <c r="S724" i="9"/>
  <c r="E725" i="9"/>
  <c r="O725" i="17"/>
  <c r="R725" i="17"/>
  <c r="I725" i="9"/>
  <c r="P725" i="17"/>
  <c r="S725" i="17"/>
  <c r="J725" i="9"/>
  <c r="M725" i="9"/>
  <c r="Q725" i="17"/>
  <c r="T725" i="17"/>
  <c r="K725" i="9"/>
  <c r="L725" i="9"/>
  <c r="N725" i="9"/>
  <c r="O725" i="9"/>
  <c r="Q725" i="9"/>
  <c r="S725" i="9"/>
  <c r="E726" i="9"/>
  <c r="O726" i="17"/>
  <c r="R726" i="17"/>
  <c r="I726" i="9"/>
  <c r="J726" i="9"/>
  <c r="M726" i="9"/>
  <c r="Q726" i="17"/>
  <c r="K726" i="9"/>
  <c r="L726" i="9"/>
  <c r="N726" i="9"/>
  <c r="Q726" i="9"/>
  <c r="E727" i="9"/>
  <c r="I727" i="9"/>
  <c r="J727" i="9"/>
  <c r="K727" i="9"/>
  <c r="N727" i="9"/>
  <c r="L727" i="9"/>
  <c r="M727" i="9"/>
  <c r="Q727" i="17"/>
  <c r="E728" i="9"/>
  <c r="O728" i="17"/>
  <c r="R728" i="17"/>
  <c r="I728" i="9"/>
  <c r="P728" i="17"/>
  <c r="S728" i="17"/>
  <c r="J728" i="9"/>
  <c r="K728" i="9"/>
  <c r="L728" i="9"/>
  <c r="O728" i="9"/>
  <c r="S728" i="9"/>
  <c r="E729" i="9"/>
  <c r="O729" i="17"/>
  <c r="R729" i="17"/>
  <c r="I729" i="9"/>
  <c r="P729" i="17"/>
  <c r="S729" i="17"/>
  <c r="J729" i="9"/>
  <c r="K729" i="9"/>
  <c r="N729" i="9"/>
  <c r="L729" i="9"/>
  <c r="O729" i="9"/>
  <c r="Q729" i="9"/>
  <c r="S729" i="9"/>
  <c r="E730" i="9"/>
  <c r="O730" i="17"/>
  <c r="R730" i="17"/>
  <c r="I730" i="9"/>
  <c r="J730" i="9"/>
  <c r="M730" i="9"/>
  <c r="Q730" i="17"/>
  <c r="K730" i="9"/>
  <c r="L730" i="9"/>
  <c r="N730" i="9"/>
  <c r="E731" i="9"/>
  <c r="I731" i="9"/>
  <c r="Q731" i="9"/>
  <c r="R731" i="9"/>
  <c r="J731" i="9"/>
  <c r="K731" i="9"/>
  <c r="L731" i="9"/>
  <c r="M731" i="9"/>
  <c r="Q731" i="17"/>
  <c r="E732" i="9"/>
  <c r="O732" i="17"/>
  <c r="R732" i="17"/>
  <c r="I732" i="9"/>
  <c r="P732" i="17"/>
  <c r="S732" i="17"/>
  <c r="J732" i="9"/>
  <c r="K732" i="9"/>
  <c r="L732" i="9"/>
  <c r="S732" i="9"/>
  <c r="E733" i="9"/>
  <c r="O733" i="17"/>
  <c r="R733" i="17"/>
  <c r="I733" i="9"/>
  <c r="P733" i="17"/>
  <c r="S733" i="17"/>
  <c r="J733" i="9"/>
  <c r="K733" i="9"/>
  <c r="N733" i="9"/>
  <c r="L733" i="9"/>
  <c r="O733" i="9"/>
  <c r="Q733" i="9"/>
  <c r="S733" i="9"/>
  <c r="E734" i="9"/>
  <c r="O734" i="17"/>
  <c r="R734" i="17"/>
  <c r="I734" i="9"/>
  <c r="Q734" i="9"/>
  <c r="J734" i="9"/>
  <c r="K734" i="9"/>
  <c r="L734" i="9"/>
  <c r="M734" i="9"/>
  <c r="Q734" i="17"/>
  <c r="T734" i="17"/>
  <c r="N734" i="9"/>
  <c r="E735" i="9"/>
  <c r="I735" i="9"/>
  <c r="J735" i="9"/>
  <c r="K735" i="9"/>
  <c r="L735" i="9"/>
  <c r="M735" i="9"/>
  <c r="Q735" i="17"/>
  <c r="T735" i="17"/>
  <c r="Q735" i="9"/>
  <c r="R735" i="9"/>
  <c r="E736" i="9"/>
  <c r="O736" i="17"/>
  <c r="R736" i="17"/>
  <c r="I736" i="9"/>
  <c r="P736" i="17"/>
  <c r="S736" i="17"/>
  <c r="J736" i="9"/>
  <c r="K736" i="9"/>
  <c r="N736" i="9"/>
  <c r="L736" i="9"/>
  <c r="S736" i="9"/>
  <c r="E737" i="9"/>
  <c r="O737" i="17"/>
  <c r="R737" i="17"/>
  <c r="I737" i="9"/>
  <c r="P737" i="17"/>
  <c r="S737" i="17"/>
  <c r="J737" i="9"/>
  <c r="M737" i="9"/>
  <c r="Q737" i="17"/>
  <c r="K737" i="9"/>
  <c r="L737" i="9"/>
  <c r="O737" i="9"/>
  <c r="Q737" i="9"/>
  <c r="S737" i="9"/>
  <c r="E738" i="9"/>
  <c r="O738" i="17"/>
  <c r="R738" i="17"/>
  <c r="I738" i="9"/>
  <c r="J738" i="9"/>
  <c r="K738" i="9"/>
  <c r="L738" i="9"/>
  <c r="M738" i="9"/>
  <c r="Q738" i="17"/>
  <c r="T738" i="17"/>
  <c r="N738" i="9"/>
  <c r="Q738" i="9"/>
  <c r="R737" i="9"/>
  <c r="E739" i="9"/>
  <c r="I739" i="9"/>
  <c r="J739" i="9"/>
  <c r="K739" i="9"/>
  <c r="N739" i="9"/>
  <c r="L739" i="9"/>
  <c r="M739" i="9"/>
  <c r="Q739" i="17"/>
  <c r="T739" i="17"/>
  <c r="Q739" i="9"/>
  <c r="R739" i="9"/>
  <c r="E740" i="9"/>
  <c r="O740" i="17"/>
  <c r="R740" i="17"/>
  <c r="I740" i="9"/>
  <c r="P740" i="17"/>
  <c r="S740" i="17"/>
  <c r="J740" i="9"/>
  <c r="M740" i="9"/>
  <c r="Q740" i="17"/>
  <c r="T740" i="17"/>
  <c r="K740" i="9"/>
  <c r="N740" i="9"/>
  <c r="L740" i="9"/>
  <c r="O740" i="9"/>
  <c r="S740" i="9"/>
  <c r="E741" i="9"/>
  <c r="O741" i="17"/>
  <c r="R741" i="17"/>
  <c r="I741" i="9"/>
  <c r="P741" i="17"/>
  <c r="S741" i="17"/>
  <c r="J741" i="9"/>
  <c r="M741" i="9"/>
  <c r="Q741" i="17"/>
  <c r="T741" i="17"/>
  <c r="K741" i="9"/>
  <c r="L741" i="9"/>
  <c r="N741" i="9"/>
  <c r="O741" i="9"/>
  <c r="Q741" i="9"/>
  <c r="S741" i="9"/>
  <c r="E742" i="9"/>
  <c r="O742" i="17"/>
  <c r="R742" i="17"/>
  <c r="I742" i="9"/>
  <c r="J742" i="9"/>
  <c r="M742" i="9"/>
  <c r="Q742" i="17"/>
  <c r="K742" i="9"/>
  <c r="L742" i="9"/>
  <c r="N742" i="9"/>
  <c r="Q742" i="9"/>
  <c r="E743" i="9"/>
  <c r="I743" i="9"/>
  <c r="J743" i="9"/>
  <c r="K743" i="9"/>
  <c r="N743" i="9"/>
  <c r="L743" i="9"/>
  <c r="M743" i="9"/>
  <c r="Q743" i="17"/>
  <c r="E744" i="9"/>
  <c r="O744" i="17"/>
  <c r="R744" i="17"/>
  <c r="I744" i="9"/>
  <c r="P744" i="17"/>
  <c r="S744" i="17"/>
  <c r="J744" i="9"/>
  <c r="K744" i="9"/>
  <c r="L744" i="9"/>
  <c r="O744" i="9"/>
  <c r="S744" i="9"/>
  <c r="E745" i="9"/>
  <c r="O745" i="17"/>
  <c r="R745" i="17"/>
  <c r="I745" i="9"/>
  <c r="P745" i="17"/>
  <c r="S745" i="17"/>
  <c r="J745" i="9"/>
  <c r="K745" i="9"/>
  <c r="N745" i="9"/>
  <c r="L745" i="9"/>
  <c r="O745" i="9"/>
  <c r="Q745" i="9"/>
  <c r="S745" i="9"/>
  <c r="E746" i="9"/>
  <c r="O746" i="17"/>
  <c r="R746" i="17"/>
  <c r="I746" i="9"/>
  <c r="J746" i="9"/>
  <c r="M746" i="9"/>
  <c r="Q746" i="17"/>
  <c r="K746" i="9"/>
  <c r="L746" i="9"/>
  <c r="N746" i="9"/>
  <c r="E747" i="9"/>
  <c r="I747" i="9"/>
  <c r="Q747" i="9"/>
  <c r="R747" i="9"/>
  <c r="J747" i="9"/>
  <c r="K747" i="9"/>
  <c r="L747" i="9"/>
  <c r="M747" i="9"/>
  <c r="Q747" i="17"/>
  <c r="E748" i="9"/>
  <c r="O748" i="17"/>
  <c r="R748" i="17"/>
  <c r="I748" i="9"/>
  <c r="P748" i="17"/>
  <c r="S748" i="17"/>
  <c r="J748" i="9"/>
  <c r="K748" i="9"/>
  <c r="L748" i="9"/>
  <c r="S748" i="9"/>
  <c r="E749" i="9"/>
  <c r="O749" i="17"/>
  <c r="R749" i="17"/>
  <c r="I749" i="9"/>
  <c r="P749" i="17"/>
  <c r="S749" i="17"/>
  <c r="J749" i="9"/>
  <c r="K749" i="9"/>
  <c r="N749" i="9"/>
  <c r="L749" i="9"/>
  <c r="O749" i="9"/>
  <c r="Q749" i="9"/>
  <c r="S749" i="9"/>
  <c r="E750" i="9"/>
  <c r="O750" i="17"/>
  <c r="R750" i="17"/>
  <c r="I750" i="9"/>
  <c r="Q750" i="9"/>
  <c r="J750" i="9"/>
  <c r="K750" i="9"/>
  <c r="L750" i="9"/>
  <c r="M750" i="9"/>
  <c r="Q750" i="17"/>
  <c r="T750" i="17"/>
  <c r="N750" i="9"/>
  <c r="E751" i="9"/>
  <c r="I751" i="9"/>
  <c r="J751" i="9"/>
  <c r="K751" i="9"/>
  <c r="L751" i="9"/>
  <c r="M751" i="9"/>
  <c r="Q751" i="17"/>
  <c r="T751" i="17"/>
  <c r="Q751" i="9"/>
  <c r="R751" i="9"/>
  <c r="E752" i="9"/>
  <c r="O752" i="17"/>
  <c r="R752" i="17"/>
  <c r="I752" i="9"/>
  <c r="P752" i="17"/>
  <c r="S752" i="17"/>
  <c r="J752" i="9"/>
  <c r="K752" i="9"/>
  <c r="N752" i="9"/>
  <c r="L752" i="9"/>
  <c r="S752" i="9"/>
  <c r="E753" i="9"/>
  <c r="O753" i="17"/>
  <c r="R753" i="17"/>
  <c r="I753" i="9"/>
  <c r="P753" i="17"/>
  <c r="S753" i="17"/>
  <c r="J753" i="9"/>
  <c r="M753" i="9"/>
  <c r="Q753" i="17"/>
  <c r="K753" i="9"/>
  <c r="L753" i="9"/>
  <c r="O753" i="9"/>
  <c r="Q753" i="9"/>
  <c r="S753" i="9"/>
  <c r="E754" i="9"/>
  <c r="O754" i="17"/>
  <c r="R754" i="17"/>
  <c r="I754" i="9"/>
  <c r="J754" i="9"/>
  <c r="K754" i="9"/>
  <c r="L754" i="9"/>
  <c r="M754" i="9"/>
  <c r="Q754" i="17"/>
  <c r="T754" i="17"/>
  <c r="N754" i="9"/>
  <c r="Q754" i="9"/>
  <c r="R753" i="9"/>
  <c r="E755" i="9"/>
  <c r="I755" i="9"/>
  <c r="J755" i="9"/>
  <c r="K755" i="9"/>
  <c r="N755" i="9"/>
  <c r="L755" i="9"/>
  <c r="M755" i="9"/>
  <c r="Q755" i="17"/>
  <c r="T755" i="17"/>
  <c r="Q755" i="9"/>
  <c r="R755" i="9"/>
  <c r="E756" i="9"/>
  <c r="O756" i="17"/>
  <c r="R756" i="17"/>
  <c r="I756" i="9"/>
  <c r="P756" i="17"/>
  <c r="S756" i="17"/>
  <c r="J756" i="9"/>
  <c r="M756" i="9"/>
  <c r="Q756" i="17"/>
  <c r="T756" i="17"/>
  <c r="K756" i="9"/>
  <c r="N756" i="9"/>
  <c r="L756" i="9"/>
  <c r="O756" i="9"/>
  <c r="S756" i="9"/>
  <c r="E757" i="9"/>
  <c r="O757" i="17"/>
  <c r="R757" i="17"/>
  <c r="I757" i="9"/>
  <c r="P757" i="17"/>
  <c r="S757" i="17"/>
  <c r="J757" i="9"/>
  <c r="M757" i="9"/>
  <c r="Q757" i="17"/>
  <c r="T757" i="17"/>
  <c r="K757" i="9"/>
  <c r="L757" i="9"/>
  <c r="N757" i="9"/>
  <c r="O757" i="9"/>
  <c r="Q757" i="9"/>
  <c r="S757" i="9"/>
  <c r="E758" i="9"/>
  <c r="O758" i="17"/>
  <c r="R758" i="17"/>
  <c r="I758" i="9"/>
  <c r="J758" i="9"/>
  <c r="M758" i="9"/>
  <c r="Q758" i="17"/>
  <c r="K758" i="9"/>
  <c r="L758" i="9"/>
  <c r="N758" i="9"/>
  <c r="Q758" i="9"/>
  <c r="E759" i="9"/>
  <c r="I759" i="9"/>
  <c r="J759" i="9"/>
  <c r="K759" i="9"/>
  <c r="N759" i="9"/>
  <c r="L759" i="9"/>
  <c r="M759" i="9"/>
  <c r="Q759" i="17"/>
  <c r="E760" i="9"/>
  <c r="O760" i="17"/>
  <c r="R760" i="17"/>
  <c r="I760" i="9"/>
  <c r="P760" i="17"/>
  <c r="S760" i="17"/>
  <c r="J760" i="9"/>
  <c r="K760" i="9"/>
  <c r="L760" i="9"/>
  <c r="O760" i="9"/>
  <c r="S760" i="9"/>
  <c r="E761" i="9"/>
  <c r="O761" i="17"/>
  <c r="R761" i="17"/>
  <c r="I761" i="9"/>
  <c r="P761" i="17"/>
  <c r="S761" i="17"/>
  <c r="J761" i="9"/>
  <c r="K761" i="9"/>
  <c r="N761" i="9"/>
  <c r="L761" i="9"/>
  <c r="O761" i="9"/>
  <c r="Q761" i="9"/>
  <c r="S761" i="9"/>
  <c r="E762" i="9"/>
  <c r="O762" i="17"/>
  <c r="R762" i="17"/>
  <c r="I762" i="9"/>
  <c r="J762" i="9"/>
  <c r="M762" i="9"/>
  <c r="Q762" i="17"/>
  <c r="K762" i="9"/>
  <c r="L762" i="9"/>
  <c r="N762" i="9"/>
  <c r="E763" i="9"/>
  <c r="I763" i="9"/>
  <c r="Q763" i="9"/>
  <c r="R763" i="9"/>
  <c r="J763" i="9"/>
  <c r="K763" i="9"/>
  <c r="L763" i="9"/>
  <c r="M763" i="9"/>
  <c r="Q763" i="17"/>
  <c r="E764" i="9"/>
  <c r="O764" i="17"/>
  <c r="R764" i="17"/>
  <c r="I764" i="9"/>
  <c r="P764" i="17"/>
  <c r="S764" i="17"/>
  <c r="J764" i="9"/>
  <c r="K764" i="9"/>
  <c r="L764" i="9"/>
  <c r="S764" i="9"/>
  <c r="E765" i="9"/>
  <c r="O765" i="17"/>
  <c r="R765" i="17"/>
  <c r="I765" i="9"/>
  <c r="P765" i="17"/>
  <c r="S765" i="17"/>
  <c r="J765" i="9"/>
  <c r="K765" i="9"/>
  <c r="N765" i="9"/>
  <c r="L765" i="9"/>
  <c r="O765" i="9"/>
  <c r="Q765" i="9"/>
  <c r="S765" i="9"/>
  <c r="E766" i="9"/>
  <c r="O766" i="17"/>
  <c r="R766" i="17"/>
  <c r="I766" i="9"/>
  <c r="Q766" i="9"/>
  <c r="J766" i="9"/>
  <c r="K766" i="9"/>
  <c r="L766" i="9"/>
  <c r="M766" i="9"/>
  <c r="Q766" i="17"/>
  <c r="T766" i="17"/>
  <c r="N766" i="9"/>
  <c r="E767" i="9"/>
  <c r="I767" i="9"/>
  <c r="J767" i="9"/>
  <c r="K767" i="9"/>
  <c r="L767" i="9"/>
  <c r="M767" i="9"/>
  <c r="Q767" i="17"/>
  <c r="T767" i="17"/>
  <c r="Q767" i="9"/>
  <c r="R767" i="9"/>
  <c r="E768" i="9"/>
  <c r="O768" i="17"/>
  <c r="R768" i="17"/>
  <c r="I768" i="9"/>
  <c r="P768" i="17"/>
  <c r="S768" i="17"/>
  <c r="J768" i="9"/>
  <c r="K768" i="9"/>
  <c r="N768" i="9"/>
  <c r="L768" i="9"/>
  <c r="S768" i="9"/>
  <c r="E769" i="9"/>
  <c r="O769" i="17"/>
  <c r="R769" i="17"/>
  <c r="I769" i="9"/>
  <c r="P769" i="17"/>
  <c r="S769" i="17"/>
  <c r="J769" i="9"/>
  <c r="M769" i="9"/>
  <c r="Q769" i="17"/>
  <c r="K769" i="9"/>
  <c r="L769" i="9"/>
  <c r="O769" i="9"/>
  <c r="Q769" i="9"/>
  <c r="S769" i="9"/>
  <c r="E770" i="9"/>
  <c r="O770" i="17"/>
  <c r="R770" i="17"/>
  <c r="I770" i="9"/>
  <c r="J770" i="9"/>
  <c r="K770" i="9"/>
  <c r="L770" i="9"/>
  <c r="M770" i="9"/>
  <c r="Q770" i="17"/>
  <c r="T770" i="17"/>
  <c r="N770" i="9"/>
  <c r="Q770" i="9"/>
  <c r="R769" i="9"/>
  <c r="E771" i="9"/>
  <c r="I771" i="9"/>
  <c r="J771" i="9"/>
  <c r="K771" i="9"/>
  <c r="N771" i="9"/>
  <c r="L771" i="9"/>
  <c r="M771" i="9"/>
  <c r="Q771" i="17"/>
  <c r="T771" i="17"/>
  <c r="Q771" i="9"/>
  <c r="R771" i="9"/>
  <c r="E772" i="9"/>
  <c r="O772" i="17"/>
  <c r="R772" i="17"/>
  <c r="I772" i="9"/>
  <c r="P772" i="17"/>
  <c r="S772" i="17"/>
  <c r="J772" i="9"/>
  <c r="M772" i="9"/>
  <c r="Q772" i="17"/>
  <c r="T772" i="17"/>
  <c r="K772" i="9"/>
  <c r="N772" i="9"/>
  <c r="L772" i="9"/>
  <c r="O772" i="9"/>
  <c r="S772" i="9"/>
  <c r="E773" i="9"/>
  <c r="O773" i="17"/>
  <c r="R773" i="17"/>
  <c r="I773" i="9"/>
  <c r="P773" i="17"/>
  <c r="S773" i="17"/>
  <c r="J773" i="9"/>
  <c r="M773" i="9"/>
  <c r="Q773" i="17"/>
  <c r="T773" i="17"/>
  <c r="K773" i="9"/>
  <c r="L773" i="9"/>
  <c r="N773" i="9"/>
  <c r="O773" i="9"/>
  <c r="Q773" i="9"/>
  <c r="S773" i="9"/>
  <c r="E774" i="9"/>
  <c r="O774" i="17"/>
  <c r="R774" i="17"/>
  <c r="I774" i="9"/>
  <c r="J774" i="9"/>
  <c r="M774" i="9"/>
  <c r="Q774" i="17"/>
  <c r="K774" i="9"/>
  <c r="L774" i="9"/>
  <c r="N774" i="9"/>
  <c r="Q774" i="9"/>
  <c r="E775" i="9"/>
  <c r="I775" i="9"/>
  <c r="J775" i="9"/>
  <c r="K775" i="9"/>
  <c r="N775" i="9"/>
  <c r="L775" i="9"/>
  <c r="M775" i="9"/>
  <c r="Q775" i="17"/>
  <c r="E776" i="9"/>
  <c r="O776" i="17"/>
  <c r="R776" i="17"/>
  <c r="I776" i="9"/>
  <c r="P776" i="17"/>
  <c r="S776" i="17"/>
  <c r="J776" i="9"/>
  <c r="K776" i="9"/>
  <c r="L776" i="9"/>
  <c r="O776" i="9"/>
  <c r="S776" i="9"/>
  <c r="E777" i="9"/>
  <c r="O777" i="17"/>
  <c r="R777" i="17"/>
  <c r="I777" i="9"/>
  <c r="P777" i="17"/>
  <c r="S777" i="17"/>
  <c r="J777" i="9"/>
  <c r="K777" i="9"/>
  <c r="N777" i="9"/>
  <c r="L777" i="9"/>
  <c r="O777" i="9"/>
  <c r="Q777" i="9"/>
  <c r="S777" i="9"/>
  <c r="E778" i="9"/>
  <c r="O778" i="17"/>
  <c r="R778" i="17"/>
  <c r="I778" i="9"/>
  <c r="J778" i="9"/>
  <c r="M778" i="9"/>
  <c r="Q778" i="17"/>
  <c r="K778" i="9"/>
  <c r="L778" i="9"/>
  <c r="N778" i="9"/>
  <c r="E779" i="9"/>
  <c r="I779" i="9"/>
  <c r="Q779" i="9"/>
  <c r="R779" i="9"/>
  <c r="J779" i="9"/>
  <c r="K779" i="9"/>
  <c r="L779" i="9"/>
  <c r="M779" i="9"/>
  <c r="Q779" i="17"/>
  <c r="E780" i="9"/>
  <c r="O780" i="17"/>
  <c r="R780" i="17"/>
  <c r="I780" i="9"/>
  <c r="P780" i="17"/>
  <c r="S780" i="17"/>
  <c r="J780" i="9"/>
  <c r="K780" i="9"/>
  <c r="L780" i="9"/>
  <c r="S780" i="9"/>
  <c r="E781" i="9"/>
  <c r="O781" i="17"/>
  <c r="R781" i="17"/>
  <c r="I781" i="9"/>
  <c r="P781" i="17"/>
  <c r="S781" i="17"/>
  <c r="J781" i="9"/>
  <c r="K781" i="9"/>
  <c r="N781" i="9"/>
  <c r="L781" i="9"/>
  <c r="O781" i="9"/>
  <c r="Q781" i="9"/>
  <c r="S781" i="9"/>
  <c r="E782" i="9"/>
  <c r="O782" i="17"/>
  <c r="R782" i="17"/>
  <c r="I782" i="9"/>
  <c r="Q782" i="9"/>
  <c r="J782" i="9"/>
  <c r="K782" i="9"/>
  <c r="L782" i="9"/>
  <c r="M782" i="9"/>
  <c r="Q782" i="17"/>
  <c r="T782" i="17"/>
  <c r="N782" i="9"/>
  <c r="E783" i="9"/>
  <c r="I783" i="9"/>
  <c r="J783" i="9"/>
  <c r="K783" i="9"/>
  <c r="L783" i="9"/>
  <c r="M783" i="9"/>
  <c r="Q783" i="17"/>
  <c r="T783" i="17"/>
  <c r="Q783" i="9"/>
  <c r="R783" i="9"/>
  <c r="E784" i="9"/>
  <c r="O784" i="17"/>
  <c r="R784" i="17"/>
  <c r="I784" i="9"/>
  <c r="P784" i="17"/>
  <c r="S784" i="17"/>
  <c r="J784" i="9"/>
  <c r="K784" i="9"/>
  <c r="N784" i="9"/>
  <c r="L784" i="9"/>
  <c r="S784" i="9"/>
  <c r="E785" i="9"/>
  <c r="O785" i="17"/>
  <c r="R785" i="17"/>
  <c r="I785" i="9"/>
  <c r="P785" i="17"/>
  <c r="S785" i="17"/>
  <c r="J785" i="9"/>
  <c r="M785" i="9"/>
  <c r="Q785" i="17"/>
  <c r="K785" i="9"/>
  <c r="L785" i="9"/>
  <c r="O785" i="9"/>
  <c r="Q785" i="9"/>
  <c r="S785" i="9"/>
  <c r="E786" i="9"/>
  <c r="O786" i="17"/>
  <c r="R786" i="17"/>
  <c r="I786" i="9"/>
  <c r="J786" i="9"/>
  <c r="K786" i="9"/>
  <c r="L786" i="9"/>
  <c r="M786" i="9"/>
  <c r="Q786" i="17"/>
  <c r="T786" i="17"/>
  <c r="N786" i="9"/>
  <c r="Q786" i="9"/>
  <c r="R785" i="9"/>
  <c r="E787" i="9"/>
  <c r="I787" i="9"/>
  <c r="J787" i="9"/>
  <c r="K787" i="9"/>
  <c r="N787" i="9"/>
  <c r="L787" i="9"/>
  <c r="M787" i="9"/>
  <c r="Q787" i="17"/>
  <c r="T787" i="17"/>
  <c r="Q787" i="9"/>
  <c r="R787" i="9"/>
  <c r="E788" i="9"/>
  <c r="O788" i="17"/>
  <c r="R788" i="17"/>
  <c r="I788" i="9"/>
  <c r="P788" i="17"/>
  <c r="S788" i="17"/>
  <c r="J788" i="9"/>
  <c r="M788" i="9"/>
  <c r="Q788" i="17"/>
  <c r="T788" i="17"/>
  <c r="K788" i="9"/>
  <c r="N788" i="9"/>
  <c r="L788" i="9"/>
  <c r="O788" i="9"/>
  <c r="S788" i="9"/>
  <c r="E789" i="9"/>
  <c r="O789" i="17"/>
  <c r="R789" i="17"/>
  <c r="I789" i="9"/>
  <c r="P789" i="17"/>
  <c r="S789" i="17"/>
  <c r="J789" i="9"/>
  <c r="M789" i="9"/>
  <c r="Q789" i="17"/>
  <c r="T789" i="17"/>
  <c r="K789" i="9"/>
  <c r="L789" i="9"/>
  <c r="N789" i="9"/>
  <c r="O789" i="9"/>
  <c r="Q789" i="9"/>
  <c r="S789" i="9"/>
  <c r="E790" i="9"/>
  <c r="O790" i="17"/>
  <c r="R790" i="17"/>
  <c r="I790" i="9"/>
  <c r="J790" i="9"/>
  <c r="M790" i="9"/>
  <c r="Q790" i="17"/>
  <c r="K790" i="9"/>
  <c r="L790" i="9"/>
  <c r="N790" i="9"/>
  <c r="Q790" i="9"/>
  <c r="E791" i="9"/>
  <c r="I791" i="9"/>
  <c r="J791" i="9"/>
  <c r="K791" i="9"/>
  <c r="N791" i="9"/>
  <c r="L791" i="9"/>
  <c r="M791" i="9"/>
  <c r="Q791" i="17"/>
  <c r="E792" i="9"/>
  <c r="O792" i="17"/>
  <c r="R792" i="17"/>
  <c r="I792" i="9"/>
  <c r="P792" i="17"/>
  <c r="S792" i="17"/>
  <c r="J792" i="9"/>
  <c r="K792" i="9"/>
  <c r="L792" i="9"/>
  <c r="O792" i="9"/>
  <c r="S792" i="9"/>
  <c r="E793" i="9"/>
  <c r="O793" i="17"/>
  <c r="R793" i="17"/>
  <c r="I793" i="9"/>
  <c r="P793" i="17"/>
  <c r="S793" i="17"/>
  <c r="J793" i="9"/>
  <c r="K793" i="9"/>
  <c r="N793" i="9"/>
  <c r="L793" i="9"/>
  <c r="O793" i="9"/>
  <c r="Q793" i="9"/>
  <c r="S793" i="9"/>
  <c r="E794" i="9"/>
  <c r="O794" i="17"/>
  <c r="R794" i="17"/>
  <c r="I794" i="9"/>
  <c r="J794" i="9"/>
  <c r="M794" i="9"/>
  <c r="Q794" i="17"/>
  <c r="K794" i="9"/>
  <c r="L794" i="9"/>
  <c r="N794" i="9"/>
  <c r="E795" i="9"/>
  <c r="I795" i="9"/>
  <c r="Q795" i="9"/>
  <c r="R795" i="9"/>
  <c r="J795" i="9"/>
  <c r="K795" i="9"/>
  <c r="L795" i="9"/>
  <c r="M795" i="9"/>
  <c r="Q795" i="17"/>
  <c r="E796" i="9"/>
  <c r="O796" i="17"/>
  <c r="R796" i="17"/>
  <c r="I796" i="9"/>
  <c r="P796" i="17"/>
  <c r="S796" i="17"/>
  <c r="J796" i="9"/>
  <c r="K796" i="9"/>
  <c r="L796" i="9"/>
  <c r="S796" i="9"/>
  <c r="E797" i="9"/>
  <c r="O797" i="17"/>
  <c r="R797" i="17"/>
  <c r="I797" i="9"/>
  <c r="P797" i="17"/>
  <c r="S797" i="17"/>
  <c r="J797" i="9"/>
  <c r="K797" i="9"/>
  <c r="N797" i="9"/>
  <c r="L797" i="9"/>
  <c r="O797" i="9"/>
  <c r="Q797" i="9"/>
  <c r="S797" i="9"/>
  <c r="E798" i="9"/>
  <c r="O798" i="17"/>
  <c r="R798" i="17"/>
  <c r="I798" i="9"/>
  <c r="Q798" i="9"/>
  <c r="J798" i="9"/>
  <c r="K798" i="9"/>
  <c r="L798" i="9"/>
  <c r="M798" i="9"/>
  <c r="Q798" i="17"/>
  <c r="T798" i="17"/>
  <c r="N798" i="9"/>
  <c r="E799" i="9"/>
  <c r="I799" i="9"/>
  <c r="J799" i="9"/>
  <c r="K799" i="9"/>
  <c r="L799" i="9"/>
  <c r="M799" i="9"/>
  <c r="Q799" i="17"/>
  <c r="T799" i="17"/>
  <c r="Q799" i="9"/>
  <c r="R799" i="9"/>
  <c r="E800" i="9"/>
  <c r="O800" i="17"/>
  <c r="R800" i="17"/>
  <c r="I800" i="9"/>
  <c r="P800" i="17"/>
  <c r="S800" i="17"/>
  <c r="J800" i="9"/>
  <c r="K800" i="9"/>
  <c r="N800" i="9"/>
  <c r="L800" i="9"/>
  <c r="S800" i="9"/>
  <c r="E801" i="9"/>
  <c r="O801" i="17"/>
  <c r="R801" i="17"/>
  <c r="I801" i="9"/>
  <c r="P801" i="17"/>
  <c r="S801" i="17"/>
  <c r="J801" i="9"/>
  <c r="M801" i="9"/>
  <c r="Q801" i="17"/>
  <c r="K801" i="9"/>
  <c r="L801" i="9"/>
  <c r="O801" i="9"/>
  <c r="Q801" i="9"/>
  <c r="S801" i="9"/>
  <c r="E802" i="9"/>
  <c r="O802" i="17"/>
  <c r="R802" i="17"/>
  <c r="I802" i="9"/>
  <c r="J802" i="9"/>
  <c r="K802" i="9"/>
  <c r="L802" i="9"/>
  <c r="M802" i="9"/>
  <c r="Q802" i="17"/>
  <c r="T802" i="17"/>
  <c r="N802" i="9"/>
  <c r="Q802" i="9"/>
  <c r="R801" i="9"/>
  <c r="E803" i="9"/>
  <c r="I803" i="9"/>
  <c r="J803" i="9"/>
  <c r="K803" i="9"/>
  <c r="N803" i="9"/>
  <c r="L803" i="9"/>
  <c r="M803" i="9"/>
  <c r="Q803" i="17"/>
  <c r="T803" i="17"/>
  <c r="Q803" i="9"/>
  <c r="R803" i="9"/>
  <c r="E804" i="9"/>
  <c r="I804" i="9"/>
  <c r="J804" i="9"/>
  <c r="M804" i="9"/>
  <c r="K804" i="9"/>
  <c r="N804" i="9"/>
  <c r="L804" i="9"/>
  <c r="O804" i="9"/>
  <c r="P804" i="9"/>
  <c r="S804" i="9"/>
  <c r="T804" i="9"/>
  <c r="E2" i="8"/>
  <c r="I2" i="8"/>
  <c r="J2" i="8"/>
  <c r="M2" i="8"/>
  <c r="K2" i="8"/>
  <c r="L2" i="8"/>
  <c r="N2" i="8"/>
  <c r="E3" i="8"/>
  <c r="I3" i="8"/>
  <c r="J3" i="8"/>
  <c r="K3" i="8"/>
  <c r="N3" i="8"/>
  <c r="L3" i="8"/>
  <c r="E4" i="8"/>
  <c r="I4" i="8"/>
  <c r="J4" i="8"/>
  <c r="K4" i="8"/>
  <c r="N4" i="8"/>
  <c r="L4" i="8"/>
  <c r="M4" i="8"/>
  <c r="E5" i="8"/>
  <c r="I5" i="8"/>
  <c r="J5" i="8"/>
  <c r="K5" i="8"/>
  <c r="L5" i="8"/>
  <c r="M5" i="8"/>
  <c r="N5" i="8"/>
  <c r="E6" i="8"/>
  <c r="I6" i="8"/>
  <c r="J6" i="8"/>
  <c r="M6" i="8"/>
  <c r="K6" i="8"/>
  <c r="L6" i="8"/>
  <c r="N6" i="8"/>
  <c r="E7" i="8"/>
  <c r="I7" i="8"/>
  <c r="J7" i="8"/>
  <c r="K7" i="8"/>
  <c r="N7" i="8"/>
  <c r="L7" i="8"/>
  <c r="E8" i="8"/>
  <c r="I8" i="8"/>
  <c r="J8" i="8"/>
  <c r="K8" i="8"/>
  <c r="N8" i="8"/>
  <c r="L8" i="8"/>
  <c r="M8" i="8"/>
  <c r="E9" i="8"/>
  <c r="I9" i="8"/>
  <c r="J9" i="8"/>
  <c r="K9" i="8"/>
  <c r="L9" i="8"/>
  <c r="M9" i="8"/>
  <c r="N9" i="8"/>
  <c r="E10" i="8"/>
  <c r="I10" i="8"/>
  <c r="J10" i="8"/>
  <c r="M10" i="8"/>
  <c r="K10" i="8"/>
  <c r="L10" i="8"/>
  <c r="N10" i="8"/>
  <c r="E11" i="8"/>
  <c r="I11" i="8"/>
  <c r="J11" i="8"/>
  <c r="K11" i="8"/>
  <c r="N11" i="8"/>
  <c r="L11" i="8"/>
  <c r="E12" i="8"/>
  <c r="I12" i="8"/>
  <c r="J12" i="8"/>
  <c r="K12" i="8"/>
  <c r="N12" i="8"/>
  <c r="L12" i="8"/>
  <c r="M12" i="8"/>
  <c r="E13" i="8"/>
  <c r="I13" i="8"/>
  <c r="J13" i="8"/>
  <c r="K13" i="8"/>
  <c r="L13" i="8"/>
  <c r="M13" i="8"/>
  <c r="N13" i="8"/>
  <c r="E14" i="8"/>
  <c r="I14" i="8"/>
  <c r="J14" i="8"/>
  <c r="M14" i="8"/>
  <c r="K14" i="8"/>
  <c r="L14" i="8"/>
  <c r="N14" i="8"/>
  <c r="E15" i="8"/>
  <c r="I15" i="8"/>
  <c r="J15" i="8"/>
  <c r="K15" i="8"/>
  <c r="N15" i="8"/>
  <c r="L15" i="8"/>
  <c r="E16" i="8"/>
  <c r="I16" i="8"/>
  <c r="J16" i="8"/>
  <c r="K16" i="8"/>
  <c r="N16" i="8"/>
  <c r="L16" i="8"/>
  <c r="M16" i="8"/>
  <c r="E17" i="8"/>
  <c r="I17" i="8"/>
  <c r="J17" i="8"/>
  <c r="K17" i="8"/>
  <c r="L17" i="8"/>
  <c r="M17" i="8"/>
  <c r="N17" i="8"/>
  <c r="E18" i="8"/>
  <c r="I18" i="8"/>
  <c r="J18" i="8"/>
  <c r="M18" i="8"/>
  <c r="K18" i="8"/>
  <c r="L18" i="8"/>
  <c r="N18" i="8"/>
  <c r="E19" i="8"/>
  <c r="I19" i="8"/>
  <c r="J19" i="8"/>
  <c r="K19" i="8"/>
  <c r="N19" i="8"/>
  <c r="L19" i="8"/>
  <c r="E20" i="8"/>
  <c r="I20" i="8"/>
  <c r="J20" i="8"/>
  <c r="K20" i="8"/>
  <c r="N20" i="8"/>
  <c r="L20" i="8"/>
  <c r="M20" i="8"/>
  <c r="E21" i="8"/>
  <c r="I21" i="8"/>
  <c r="J21" i="8"/>
  <c r="K21" i="8"/>
  <c r="L21" i="8"/>
  <c r="M21" i="8"/>
  <c r="N21" i="8"/>
  <c r="E22" i="8"/>
  <c r="I22" i="8"/>
  <c r="J22" i="8"/>
  <c r="M22" i="8"/>
  <c r="K22" i="8"/>
  <c r="L22" i="8"/>
  <c r="N22" i="8"/>
  <c r="E23" i="8"/>
  <c r="I23" i="8"/>
  <c r="J23" i="8"/>
  <c r="K23" i="8"/>
  <c r="N23" i="8"/>
  <c r="L23" i="8"/>
  <c r="E24" i="8"/>
  <c r="I24" i="8"/>
  <c r="J24" i="8"/>
  <c r="K24" i="8"/>
  <c r="N24" i="8"/>
  <c r="L24" i="8"/>
  <c r="M24" i="8"/>
  <c r="E25" i="8"/>
  <c r="I25" i="8"/>
  <c r="J25" i="8"/>
  <c r="K25" i="8"/>
  <c r="L25" i="8"/>
  <c r="M25" i="8"/>
  <c r="N25" i="8"/>
  <c r="E26" i="8"/>
  <c r="I26" i="8"/>
  <c r="J26" i="8"/>
  <c r="M26" i="8"/>
  <c r="K26" i="8"/>
  <c r="L26" i="8"/>
  <c r="N26" i="8"/>
  <c r="E27" i="8"/>
  <c r="I27" i="8"/>
  <c r="J27" i="8"/>
  <c r="K27" i="8"/>
  <c r="N27" i="8"/>
  <c r="L27" i="8"/>
  <c r="E28" i="8"/>
  <c r="I28" i="8"/>
  <c r="J28" i="8"/>
  <c r="K28" i="8"/>
  <c r="N28" i="8"/>
  <c r="L28" i="8"/>
  <c r="M28" i="8"/>
  <c r="E29" i="8"/>
  <c r="I29" i="8"/>
  <c r="J29" i="8"/>
  <c r="K29" i="8"/>
  <c r="L29" i="8"/>
  <c r="M29" i="8"/>
  <c r="N29" i="8"/>
  <c r="E30" i="8"/>
  <c r="I30" i="8"/>
  <c r="J30" i="8"/>
  <c r="M30" i="8"/>
  <c r="K30" i="8"/>
  <c r="L30" i="8"/>
  <c r="N30" i="8"/>
  <c r="E31" i="8"/>
  <c r="I31" i="8"/>
  <c r="J31" i="8"/>
  <c r="K31" i="8"/>
  <c r="N31" i="8"/>
  <c r="L31" i="8"/>
  <c r="E32" i="8"/>
  <c r="I32" i="8"/>
  <c r="J32" i="8"/>
  <c r="K32" i="8"/>
  <c r="N32" i="8"/>
  <c r="L32" i="8"/>
  <c r="M32" i="8"/>
  <c r="E33" i="8"/>
  <c r="I33" i="8"/>
  <c r="J33" i="8"/>
  <c r="K33" i="8"/>
  <c r="L33" i="8"/>
  <c r="M33" i="8"/>
  <c r="N33" i="8"/>
  <c r="E34" i="8"/>
  <c r="I34" i="8"/>
  <c r="J34" i="8"/>
  <c r="M34" i="8"/>
  <c r="K34" i="8"/>
  <c r="L34" i="8"/>
  <c r="N34" i="8"/>
  <c r="E35" i="8"/>
  <c r="I35" i="8"/>
  <c r="J35" i="8"/>
  <c r="K35" i="8"/>
  <c r="N35" i="8"/>
  <c r="L35" i="8"/>
  <c r="E36" i="8"/>
  <c r="I36" i="8"/>
  <c r="J36" i="8"/>
  <c r="K36" i="8"/>
  <c r="N36" i="8"/>
  <c r="L36" i="8"/>
  <c r="M36" i="8"/>
  <c r="E37" i="8"/>
  <c r="I37" i="8"/>
  <c r="J37" i="8"/>
  <c r="K37" i="8"/>
  <c r="L37" i="8"/>
  <c r="M37" i="8"/>
  <c r="N37" i="8"/>
  <c r="E38" i="8"/>
  <c r="I38" i="8"/>
  <c r="J38" i="8"/>
  <c r="M38" i="8"/>
  <c r="K38" i="8"/>
  <c r="L38" i="8"/>
  <c r="N38" i="8"/>
  <c r="E39" i="8"/>
  <c r="I39" i="8"/>
  <c r="J39" i="8"/>
  <c r="K39" i="8"/>
  <c r="N39" i="8"/>
  <c r="L39" i="8"/>
  <c r="E40" i="8"/>
  <c r="I40" i="8"/>
  <c r="J40" i="8"/>
  <c r="K40" i="8"/>
  <c r="N40" i="8"/>
  <c r="L40" i="8"/>
  <c r="M40" i="8"/>
  <c r="E41" i="8"/>
  <c r="I41" i="8"/>
  <c r="J41" i="8"/>
  <c r="K41" i="8"/>
  <c r="L41" i="8"/>
  <c r="M41" i="8"/>
  <c r="N41" i="8"/>
  <c r="E42" i="8"/>
  <c r="I42" i="8"/>
  <c r="J42" i="8"/>
  <c r="M42" i="8"/>
  <c r="K42" i="8"/>
  <c r="L42" i="8"/>
  <c r="N42" i="8"/>
  <c r="E43" i="8"/>
  <c r="I43" i="8"/>
  <c r="J43" i="8"/>
  <c r="K43" i="8"/>
  <c r="N43" i="8"/>
  <c r="L43" i="8"/>
  <c r="E44" i="8"/>
  <c r="I44" i="8"/>
  <c r="J44" i="8"/>
  <c r="K44" i="8"/>
  <c r="N44" i="8"/>
  <c r="L44" i="8"/>
  <c r="M44" i="8"/>
  <c r="E45" i="8"/>
  <c r="I45" i="8"/>
  <c r="J45" i="8"/>
  <c r="K45" i="8"/>
  <c r="L45" i="8"/>
  <c r="M45" i="8"/>
  <c r="N45" i="8"/>
  <c r="E46" i="8"/>
  <c r="I46" i="8"/>
  <c r="J46" i="8"/>
  <c r="M46" i="8"/>
  <c r="K46" i="8"/>
  <c r="L46" i="8"/>
  <c r="N46" i="8"/>
  <c r="E47" i="8"/>
  <c r="I47" i="8"/>
  <c r="J47" i="8"/>
  <c r="K47" i="8"/>
  <c r="N47" i="8"/>
  <c r="L47" i="8"/>
  <c r="E48" i="8"/>
  <c r="I48" i="8"/>
  <c r="J48" i="8"/>
  <c r="K48" i="8"/>
  <c r="N48" i="8"/>
  <c r="L48" i="8"/>
  <c r="M48" i="8"/>
  <c r="E49" i="8"/>
  <c r="I49" i="8"/>
  <c r="J49" i="8"/>
  <c r="K49" i="8"/>
  <c r="L49" i="8"/>
  <c r="M49" i="8"/>
  <c r="N49" i="8"/>
  <c r="E50" i="8"/>
  <c r="I50" i="8"/>
  <c r="J50" i="8"/>
  <c r="M50" i="8"/>
  <c r="K50" i="8"/>
  <c r="L50" i="8"/>
  <c r="N50" i="8"/>
  <c r="E51" i="8"/>
  <c r="I51" i="8"/>
  <c r="J51" i="8"/>
  <c r="K51" i="8"/>
  <c r="N51" i="8"/>
  <c r="L51" i="8"/>
  <c r="E52" i="8"/>
  <c r="I52" i="8"/>
  <c r="J52" i="8"/>
  <c r="K52" i="8"/>
  <c r="N52" i="8"/>
  <c r="L52" i="8"/>
  <c r="M52" i="8"/>
  <c r="E53" i="8"/>
  <c r="I53" i="8"/>
  <c r="J53" i="8"/>
  <c r="K53" i="8"/>
  <c r="L53" i="8"/>
  <c r="M53" i="8"/>
  <c r="N53" i="8"/>
  <c r="E54" i="8"/>
  <c r="I54" i="8"/>
  <c r="J54" i="8"/>
  <c r="M54" i="8"/>
  <c r="K54" i="8"/>
  <c r="L54" i="8"/>
  <c r="N54" i="8"/>
  <c r="E55" i="8"/>
  <c r="I55" i="8"/>
  <c r="J55" i="8"/>
  <c r="K55" i="8"/>
  <c r="N55" i="8"/>
  <c r="L55" i="8"/>
  <c r="E56" i="8"/>
  <c r="I56" i="8"/>
  <c r="J56" i="8"/>
  <c r="K56" i="8"/>
  <c r="N56" i="8"/>
  <c r="L56" i="8"/>
  <c r="M56" i="8"/>
  <c r="E57" i="8"/>
  <c r="I57" i="8"/>
  <c r="J57" i="8"/>
  <c r="K57" i="8"/>
  <c r="L57" i="8"/>
  <c r="M57" i="8"/>
  <c r="N57" i="8"/>
  <c r="E58" i="8"/>
  <c r="I58" i="8"/>
  <c r="J58" i="8"/>
  <c r="M58" i="8"/>
  <c r="K58" i="8"/>
  <c r="L58" i="8"/>
  <c r="N58" i="8"/>
  <c r="E59" i="8"/>
  <c r="I59" i="8"/>
  <c r="J59" i="8"/>
  <c r="K59" i="8"/>
  <c r="N59" i="8"/>
  <c r="L59" i="8"/>
  <c r="E60" i="8"/>
  <c r="I60" i="8"/>
  <c r="J60" i="8"/>
  <c r="K60" i="8"/>
  <c r="N60" i="8"/>
  <c r="L60" i="8"/>
  <c r="M60" i="8"/>
  <c r="E61" i="8"/>
  <c r="I61" i="8"/>
  <c r="J61" i="8"/>
  <c r="K61" i="8"/>
  <c r="L61" i="8"/>
  <c r="M61" i="8"/>
  <c r="N61" i="8"/>
  <c r="E62" i="8"/>
  <c r="I62" i="8"/>
  <c r="J62" i="8"/>
  <c r="M62" i="8"/>
  <c r="K62" i="8"/>
  <c r="L62" i="8"/>
  <c r="N62" i="8"/>
  <c r="E63" i="8"/>
  <c r="I63" i="8"/>
  <c r="J63" i="8"/>
  <c r="K63" i="8"/>
  <c r="N63" i="8"/>
  <c r="L63" i="8"/>
  <c r="E64" i="8"/>
  <c r="I64" i="8"/>
  <c r="J64" i="8"/>
  <c r="K64" i="8"/>
  <c r="N64" i="8"/>
  <c r="L64" i="8"/>
  <c r="M64" i="8"/>
  <c r="E65" i="8"/>
  <c r="I65" i="8"/>
  <c r="J65" i="8"/>
  <c r="K65" i="8"/>
  <c r="L65" i="8"/>
  <c r="M65" i="8"/>
  <c r="N65" i="8"/>
  <c r="E66" i="8"/>
  <c r="I66" i="8"/>
  <c r="J66" i="8"/>
  <c r="M66" i="8"/>
  <c r="K66" i="8"/>
  <c r="L66" i="8"/>
  <c r="N66" i="8"/>
  <c r="E67" i="8"/>
  <c r="I67" i="8"/>
  <c r="J67" i="8"/>
  <c r="K67" i="8"/>
  <c r="N67" i="8"/>
  <c r="L67" i="8"/>
  <c r="E68" i="8"/>
  <c r="I68" i="8"/>
  <c r="J68" i="8"/>
  <c r="K68" i="8"/>
  <c r="N68" i="8"/>
  <c r="L68" i="8"/>
  <c r="M68" i="8"/>
  <c r="E69" i="8"/>
  <c r="I69" i="8"/>
  <c r="J69" i="8"/>
  <c r="K69" i="8"/>
  <c r="L69" i="8"/>
  <c r="M69" i="8"/>
  <c r="N69" i="8"/>
  <c r="E70" i="8"/>
  <c r="I70" i="8"/>
  <c r="J70" i="8"/>
  <c r="M70" i="8"/>
  <c r="K70" i="8"/>
  <c r="L70" i="8"/>
  <c r="N70" i="8"/>
  <c r="E71" i="8"/>
  <c r="I71" i="8"/>
  <c r="J71" i="8"/>
  <c r="K71" i="8"/>
  <c r="N71" i="8"/>
  <c r="L71" i="8"/>
  <c r="E72" i="8"/>
  <c r="I72" i="8"/>
  <c r="J72" i="8"/>
  <c r="K72" i="8"/>
  <c r="N72" i="8"/>
  <c r="L72" i="8"/>
  <c r="M72" i="8"/>
  <c r="E73" i="8"/>
  <c r="I73" i="8"/>
  <c r="J73" i="8"/>
  <c r="K73" i="8"/>
  <c r="L73" i="8"/>
  <c r="M73" i="8"/>
  <c r="N73" i="8"/>
  <c r="E74" i="8"/>
  <c r="I74" i="8"/>
  <c r="J74" i="8"/>
  <c r="M74" i="8"/>
  <c r="K74" i="8"/>
  <c r="L74" i="8"/>
  <c r="N74" i="8"/>
  <c r="E75" i="8"/>
  <c r="I75" i="8"/>
  <c r="J75" i="8"/>
  <c r="K75" i="8"/>
  <c r="N75" i="8"/>
  <c r="L75" i="8"/>
  <c r="E76" i="8"/>
  <c r="I76" i="8"/>
  <c r="J76" i="8"/>
  <c r="K76" i="8"/>
  <c r="N76" i="8"/>
  <c r="L76" i="8"/>
  <c r="M76" i="8"/>
  <c r="E77" i="8"/>
  <c r="I77" i="8"/>
  <c r="J77" i="8"/>
  <c r="K77" i="8"/>
  <c r="L77" i="8"/>
  <c r="M77" i="8"/>
  <c r="N77" i="8"/>
  <c r="E78" i="8"/>
  <c r="I78" i="8"/>
  <c r="J78" i="8"/>
  <c r="M78" i="8"/>
  <c r="K78" i="8"/>
  <c r="L78" i="8"/>
  <c r="N78" i="8"/>
  <c r="E79" i="8"/>
  <c r="I79" i="8"/>
  <c r="J79" i="8"/>
  <c r="K79" i="8"/>
  <c r="N79" i="8"/>
  <c r="L79" i="8"/>
  <c r="E80" i="8"/>
  <c r="I80" i="8"/>
  <c r="J80" i="8"/>
  <c r="K80" i="8"/>
  <c r="N80" i="8"/>
  <c r="L80" i="8"/>
  <c r="M80" i="8"/>
  <c r="E81" i="8"/>
  <c r="I81" i="8"/>
  <c r="J81" i="8"/>
  <c r="K81" i="8"/>
  <c r="L81" i="8"/>
  <c r="M81" i="8"/>
  <c r="N81" i="8"/>
  <c r="E82" i="8"/>
  <c r="I82" i="8"/>
  <c r="J82" i="8"/>
  <c r="M82" i="8"/>
  <c r="K82" i="8"/>
  <c r="L82" i="8"/>
  <c r="N82" i="8"/>
  <c r="E83" i="8"/>
  <c r="I83" i="8"/>
  <c r="J83" i="8"/>
  <c r="K83" i="8"/>
  <c r="N83" i="8"/>
  <c r="L83" i="8"/>
  <c r="E84" i="8"/>
  <c r="I84" i="8"/>
  <c r="J84" i="8"/>
  <c r="K84" i="8"/>
  <c r="N84" i="8"/>
  <c r="L84" i="8"/>
  <c r="M84" i="8"/>
  <c r="E85" i="8"/>
  <c r="I85" i="8"/>
  <c r="J85" i="8"/>
  <c r="K85" i="8"/>
  <c r="L85" i="8"/>
  <c r="M85" i="8"/>
  <c r="N85" i="8"/>
  <c r="E86" i="8"/>
  <c r="I86" i="8"/>
  <c r="J86" i="8"/>
  <c r="M86" i="8"/>
  <c r="K86" i="8"/>
  <c r="L86" i="8"/>
  <c r="N86" i="8"/>
  <c r="E87" i="8"/>
  <c r="I87" i="8"/>
  <c r="J87" i="8"/>
  <c r="K87" i="8"/>
  <c r="N87" i="8"/>
  <c r="L87" i="8"/>
  <c r="E88" i="8"/>
  <c r="I88" i="8"/>
  <c r="J88" i="8"/>
  <c r="K88" i="8"/>
  <c r="N88" i="8"/>
  <c r="L88" i="8"/>
  <c r="M88" i="8"/>
  <c r="E89" i="8"/>
  <c r="I89" i="8"/>
  <c r="J89" i="8"/>
  <c r="K89" i="8"/>
  <c r="L89" i="8"/>
  <c r="M89" i="8"/>
  <c r="N89" i="8"/>
  <c r="E90" i="8"/>
  <c r="I90" i="8"/>
  <c r="J90" i="8"/>
  <c r="M90" i="8"/>
  <c r="K90" i="8"/>
  <c r="L90" i="8"/>
  <c r="N90" i="8"/>
  <c r="E91" i="8"/>
  <c r="I91" i="8"/>
  <c r="J91" i="8"/>
  <c r="K91" i="8"/>
  <c r="N91" i="8"/>
  <c r="L91" i="8"/>
  <c r="E92" i="8"/>
  <c r="I92" i="8"/>
  <c r="J92" i="8"/>
  <c r="K92" i="8"/>
  <c r="N92" i="8"/>
  <c r="L92" i="8"/>
  <c r="M92" i="8"/>
  <c r="E93" i="8"/>
  <c r="I93" i="8"/>
  <c r="J93" i="8"/>
  <c r="K93" i="8"/>
  <c r="L93" i="8"/>
  <c r="M93" i="8"/>
  <c r="N93" i="8"/>
  <c r="E94" i="8"/>
  <c r="I94" i="8"/>
  <c r="J94" i="8"/>
  <c r="M94" i="8"/>
  <c r="K94" i="8"/>
  <c r="L94" i="8"/>
  <c r="N94" i="8"/>
  <c r="E95" i="8"/>
  <c r="I95" i="8"/>
  <c r="J95" i="8"/>
  <c r="K95" i="8"/>
  <c r="N95" i="8"/>
  <c r="L95" i="8"/>
  <c r="E96" i="8"/>
  <c r="I96" i="8"/>
  <c r="J96" i="8"/>
  <c r="K96" i="8"/>
  <c r="N96" i="8"/>
  <c r="L96" i="8"/>
  <c r="M96" i="8"/>
  <c r="E97" i="8"/>
  <c r="I97" i="8"/>
  <c r="J97" i="8"/>
  <c r="K97" i="8"/>
  <c r="L97" i="8"/>
  <c r="M97" i="8"/>
  <c r="N97" i="8"/>
  <c r="E98" i="8"/>
  <c r="I98" i="8"/>
  <c r="J98" i="8"/>
  <c r="M98" i="8"/>
  <c r="K98" i="8"/>
  <c r="L98" i="8"/>
  <c r="N98" i="8"/>
  <c r="E99" i="8"/>
  <c r="I99" i="8"/>
  <c r="J99" i="8"/>
  <c r="K99" i="8"/>
  <c r="N99" i="8"/>
  <c r="L99" i="8"/>
  <c r="E100" i="8"/>
  <c r="I100" i="8"/>
  <c r="J100" i="8"/>
  <c r="K100" i="8"/>
  <c r="N100" i="8"/>
  <c r="L100" i="8"/>
  <c r="M100" i="8"/>
  <c r="E101" i="8"/>
  <c r="I101" i="8"/>
  <c r="J101" i="8"/>
  <c r="K101" i="8"/>
  <c r="L101" i="8"/>
  <c r="M101" i="8"/>
  <c r="N101" i="8"/>
  <c r="E102" i="8"/>
  <c r="I102" i="8"/>
  <c r="J102" i="8"/>
  <c r="M102" i="8"/>
  <c r="K102" i="8"/>
  <c r="L102" i="8"/>
  <c r="N102" i="8"/>
  <c r="E103" i="8"/>
  <c r="I103" i="8"/>
  <c r="J103" i="8"/>
  <c r="K103" i="8"/>
  <c r="N103" i="8"/>
  <c r="L103" i="8"/>
  <c r="E104" i="8"/>
  <c r="I104" i="8"/>
  <c r="J104" i="8"/>
  <c r="K104" i="8"/>
  <c r="N104" i="8"/>
  <c r="L104" i="8"/>
  <c r="M104" i="8"/>
  <c r="E105" i="8"/>
  <c r="I105" i="8"/>
  <c r="J105" i="8"/>
  <c r="K105" i="8"/>
  <c r="L105" i="8"/>
  <c r="M105" i="8"/>
  <c r="N105" i="8"/>
  <c r="E106" i="8"/>
  <c r="I106" i="8"/>
  <c r="J106" i="8"/>
  <c r="M106" i="8"/>
  <c r="K106" i="8"/>
  <c r="L106" i="8"/>
  <c r="N106" i="8"/>
  <c r="E107" i="8"/>
  <c r="I107" i="8"/>
  <c r="J107" i="8"/>
  <c r="K107" i="8"/>
  <c r="N107" i="8"/>
  <c r="L107" i="8"/>
  <c r="E108" i="8"/>
  <c r="I108" i="8"/>
  <c r="J108" i="8"/>
  <c r="K108" i="8"/>
  <c r="N108" i="8"/>
  <c r="L108" i="8"/>
  <c r="M108" i="8"/>
  <c r="E109" i="8"/>
  <c r="I109" i="8"/>
  <c r="J109" i="8"/>
  <c r="K109" i="8"/>
  <c r="L109" i="8"/>
  <c r="M109" i="8"/>
  <c r="N109" i="8"/>
  <c r="E110" i="8"/>
  <c r="I110" i="8"/>
  <c r="J110" i="8"/>
  <c r="M110" i="8"/>
  <c r="K110" i="8"/>
  <c r="L110" i="8"/>
  <c r="N110" i="8"/>
  <c r="E111" i="8"/>
  <c r="I111" i="8"/>
  <c r="J111" i="8"/>
  <c r="K111" i="8"/>
  <c r="N111" i="8"/>
  <c r="L111" i="8"/>
  <c r="E112" i="8"/>
  <c r="I112" i="8"/>
  <c r="J112" i="8"/>
  <c r="K112" i="8"/>
  <c r="N112" i="8"/>
  <c r="L112" i="8"/>
  <c r="M112" i="8"/>
  <c r="E113" i="8"/>
  <c r="I113" i="8"/>
  <c r="J113" i="8"/>
  <c r="K113" i="8"/>
  <c r="L113" i="8"/>
  <c r="M113" i="8"/>
  <c r="N113" i="8"/>
  <c r="E114" i="8"/>
  <c r="I114" i="8"/>
  <c r="J114" i="8"/>
  <c r="M114" i="8"/>
  <c r="K114" i="8"/>
  <c r="L114" i="8"/>
  <c r="N114" i="8"/>
  <c r="E115" i="8"/>
  <c r="I115" i="8"/>
  <c r="J115" i="8"/>
  <c r="K115" i="8"/>
  <c r="N115" i="8"/>
  <c r="L115" i="8"/>
  <c r="E116" i="8"/>
  <c r="I116" i="8"/>
  <c r="J116" i="8"/>
  <c r="K116" i="8"/>
  <c r="N116" i="8"/>
  <c r="L116" i="8"/>
  <c r="M116" i="8"/>
  <c r="E117" i="8"/>
  <c r="I117" i="8"/>
  <c r="J117" i="8"/>
  <c r="K117" i="8"/>
  <c r="L117" i="8"/>
  <c r="M117" i="8"/>
  <c r="N117" i="8"/>
  <c r="E118" i="8"/>
  <c r="I118" i="8"/>
  <c r="J118" i="8"/>
  <c r="M118" i="8"/>
  <c r="K118" i="8"/>
  <c r="L118" i="8"/>
  <c r="N118" i="8"/>
  <c r="E119" i="8"/>
  <c r="I119" i="8"/>
  <c r="J119" i="8"/>
  <c r="K119" i="8"/>
  <c r="N119" i="8"/>
  <c r="L119" i="8"/>
  <c r="E120" i="8"/>
  <c r="I120" i="8"/>
  <c r="J120" i="8"/>
  <c r="K120" i="8"/>
  <c r="N120" i="8"/>
  <c r="L120" i="8"/>
  <c r="M120" i="8"/>
  <c r="E121" i="8"/>
  <c r="I121" i="8"/>
  <c r="J121" i="8"/>
  <c r="K121" i="8"/>
  <c r="L121" i="8"/>
  <c r="M121" i="8"/>
  <c r="N121" i="8"/>
  <c r="E122" i="8"/>
  <c r="I122" i="8"/>
  <c r="J122" i="8"/>
  <c r="M122" i="8"/>
  <c r="K122" i="8"/>
  <c r="L122" i="8"/>
  <c r="N122" i="8"/>
  <c r="E123" i="8"/>
  <c r="I123" i="8"/>
  <c r="J123" i="8"/>
  <c r="K123" i="8"/>
  <c r="N123" i="8"/>
  <c r="L123" i="8"/>
  <c r="E124" i="8"/>
  <c r="I124" i="8"/>
  <c r="J124" i="8"/>
  <c r="K124" i="8"/>
  <c r="N124" i="8"/>
  <c r="L124" i="8"/>
  <c r="M124" i="8"/>
  <c r="E125" i="8"/>
  <c r="I125" i="8"/>
  <c r="J125" i="8"/>
  <c r="K125" i="8"/>
  <c r="L125" i="8"/>
  <c r="M125" i="8"/>
  <c r="N125" i="8"/>
  <c r="E126" i="8"/>
  <c r="I126" i="8"/>
  <c r="J126" i="8"/>
  <c r="M126" i="8"/>
  <c r="K126" i="8"/>
  <c r="L126" i="8"/>
  <c r="N126" i="8"/>
  <c r="E127" i="8"/>
  <c r="I127" i="8"/>
  <c r="J127" i="8"/>
  <c r="K127" i="8"/>
  <c r="N127" i="8"/>
  <c r="L127" i="8"/>
  <c r="E128" i="8"/>
  <c r="I128" i="8"/>
  <c r="J128" i="8"/>
  <c r="K128" i="8"/>
  <c r="N128" i="8"/>
  <c r="L128" i="8"/>
  <c r="M128" i="8"/>
  <c r="E129" i="8"/>
  <c r="I129" i="8"/>
  <c r="J129" i="8"/>
  <c r="K129" i="8"/>
  <c r="L129" i="8"/>
  <c r="M129" i="8"/>
  <c r="N129" i="8"/>
  <c r="E130" i="8"/>
  <c r="I130" i="8"/>
  <c r="J130" i="8"/>
  <c r="M130" i="8"/>
  <c r="K130" i="8"/>
  <c r="L130" i="8"/>
  <c r="N130" i="8"/>
  <c r="E131" i="8"/>
  <c r="I131" i="8"/>
  <c r="J131" i="8"/>
  <c r="K131" i="8"/>
  <c r="N131" i="8"/>
  <c r="L131" i="8"/>
  <c r="E132" i="8"/>
  <c r="I132" i="8"/>
  <c r="J132" i="8"/>
  <c r="K132" i="8"/>
  <c r="N132" i="8"/>
  <c r="L132" i="8"/>
  <c r="M132" i="8"/>
  <c r="E133" i="8"/>
  <c r="I133" i="8"/>
  <c r="J133" i="8"/>
  <c r="K133" i="8"/>
  <c r="L133" i="8"/>
  <c r="M133" i="8"/>
  <c r="N133" i="8"/>
  <c r="E134" i="8"/>
  <c r="I134" i="8"/>
  <c r="J134" i="8"/>
  <c r="M134" i="8"/>
  <c r="K134" i="8"/>
  <c r="L134" i="8"/>
  <c r="N134" i="8"/>
  <c r="E135" i="8"/>
  <c r="I135" i="8"/>
  <c r="J135" i="8"/>
  <c r="K135" i="8"/>
  <c r="N135" i="8"/>
  <c r="L135" i="8"/>
  <c r="E136" i="8"/>
  <c r="I136" i="8"/>
  <c r="J136" i="8"/>
  <c r="K136" i="8"/>
  <c r="N136" i="8"/>
  <c r="L136" i="8"/>
  <c r="M136" i="8"/>
  <c r="E137" i="8"/>
  <c r="I137" i="8"/>
  <c r="J137" i="8"/>
  <c r="K137" i="8"/>
  <c r="L137" i="8"/>
  <c r="M137" i="8"/>
  <c r="N137" i="8"/>
  <c r="E138" i="8"/>
  <c r="I138" i="8"/>
  <c r="J138" i="8"/>
  <c r="M138" i="8"/>
  <c r="K138" i="8"/>
  <c r="L138" i="8"/>
  <c r="N138" i="8"/>
  <c r="E139" i="8"/>
  <c r="I139" i="8"/>
  <c r="J139" i="8"/>
  <c r="K139" i="8"/>
  <c r="N139" i="8"/>
  <c r="L139" i="8"/>
  <c r="E140" i="8"/>
  <c r="I140" i="8"/>
  <c r="J140" i="8"/>
  <c r="K140" i="8"/>
  <c r="N140" i="8"/>
  <c r="L140" i="8"/>
  <c r="M140" i="8"/>
  <c r="E141" i="8"/>
  <c r="I141" i="8"/>
  <c r="J141" i="8"/>
  <c r="K141" i="8"/>
  <c r="L141" i="8"/>
  <c r="M141" i="8"/>
  <c r="N141" i="8"/>
  <c r="E142" i="8"/>
  <c r="I142" i="8"/>
  <c r="J142" i="8"/>
  <c r="M142" i="8"/>
  <c r="K142" i="8"/>
  <c r="L142" i="8"/>
  <c r="N142" i="8"/>
  <c r="E143" i="8"/>
  <c r="I143" i="8"/>
  <c r="J143" i="8"/>
  <c r="K143" i="8"/>
  <c r="N143" i="8"/>
  <c r="L143" i="8"/>
  <c r="E144" i="8"/>
  <c r="I144" i="8"/>
  <c r="J144" i="8"/>
  <c r="K144" i="8"/>
  <c r="N144" i="8"/>
  <c r="L144" i="8"/>
  <c r="M144" i="8"/>
  <c r="E145" i="8"/>
  <c r="I145" i="8"/>
  <c r="J145" i="8"/>
  <c r="K145" i="8"/>
  <c r="L145" i="8"/>
  <c r="M145" i="8"/>
  <c r="N145" i="8"/>
  <c r="E146" i="8"/>
  <c r="I146" i="8"/>
  <c r="J146" i="8"/>
  <c r="M146" i="8"/>
  <c r="K146" i="8"/>
  <c r="L146" i="8"/>
  <c r="N146" i="8"/>
  <c r="E147" i="8"/>
  <c r="I147" i="8"/>
  <c r="J147" i="8"/>
  <c r="K147" i="8"/>
  <c r="N147" i="8"/>
  <c r="L147" i="8"/>
  <c r="E148" i="8"/>
  <c r="I148" i="8"/>
  <c r="J148" i="8"/>
  <c r="K148" i="8"/>
  <c r="N148" i="8"/>
  <c r="L148" i="8"/>
  <c r="M148" i="8"/>
  <c r="E149" i="8"/>
  <c r="I149" i="8"/>
  <c r="J149" i="8"/>
  <c r="K149" i="8"/>
  <c r="L149" i="8"/>
  <c r="M149" i="8"/>
  <c r="N149" i="8"/>
  <c r="E150" i="8"/>
  <c r="I150" i="8"/>
  <c r="J150" i="8"/>
  <c r="M150" i="8"/>
  <c r="K150" i="8"/>
  <c r="L150" i="8"/>
  <c r="N150" i="8"/>
  <c r="E151" i="8"/>
  <c r="I151" i="8"/>
  <c r="J151" i="8"/>
  <c r="K151" i="8"/>
  <c r="N151" i="8"/>
  <c r="L151" i="8"/>
  <c r="E152" i="8"/>
  <c r="I152" i="8"/>
  <c r="J152" i="8"/>
  <c r="K152" i="8"/>
  <c r="N152" i="8"/>
  <c r="L152" i="8"/>
  <c r="M152" i="8"/>
  <c r="E153" i="8"/>
  <c r="I153" i="8"/>
  <c r="J153" i="8"/>
  <c r="K153" i="8"/>
  <c r="L153" i="8"/>
  <c r="M153" i="8"/>
  <c r="N153" i="8"/>
  <c r="E154" i="8"/>
  <c r="I154" i="8"/>
  <c r="J154" i="8"/>
  <c r="M154" i="8"/>
  <c r="K154" i="8"/>
  <c r="L154" i="8"/>
  <c r="N154" i="8"/>
  <c r="E155" i="8"/>
  <c r="I155" i="8"/>
  <c r="J155" i="8"/>
  <c r="K155" i="8"/>
  <c r="N155" i="8"/>
  <c r="L155" i="8"/>
  <c r="E156" i="8"/>
  <c r="I156" i="8"/>
  <c r="J156" i="8"/>
  <c r="K156" i="8"/>
  <c r="N156" i="8"/>
  <c r="L156" i="8"/>
  <c r="M156" i="8"/>
  <c r="E157" i="8"/>
  <c r="I157" i="8"/>
  <c r="J157" i="8"/>
  <c r="K157" i="8"/>
  <c r="L157" i="8"/>
  <c r="M157" i="8"/>
  <c r="N157" i="8"/>
  <c r="E158" i="8"/>
  <c r="I158" i="8"/>
  <c r="J158" i="8"/>
  <c r="M158" i="8"/>
  <c r="K158" i="8"/>
  <c r="L158" i="8"/>
  <c r="N158" i="8"/>
  <c r="E159" i="8"/>
  <c r="I159" i="8"/>
  <c r="J159" i="8"/>
  <c r="K159" i="8"/>
  <c r="N159" i="8"/>
  <c r="L159" i="8"/>
  <c r="E160" i="8"/>
  <c r="I160" i="8"/>
  <c r="J160" i="8"/>
  <c r="K160" i="8"/>
  <c r="N160" i="8"/>
  <c r="L160" i="8"/>
  <c r="M160" i="8"/>
  <c r="E161" i="8"/>
  <c r="I161" i="8"/>
  <c r="J161" i="8"/>
  <c r="K161" i="8"/>
  <c r="L161" i="8"/>
  <c r="M161" i="8"/>
  <c r="N161" i="8"/>
  <c r="E162" i="8"/>
  <c r="I162" i="8"/>
  <c r="J162" i="8"/>
  <c r="M162" i="8"/>
  <c r="K162" i="8"/>
  <c r="L162" i="8"/>
  <c r="N162" i="8"/>
  <c r="E163" i="8"/>
  <c r="I163" i="8"/>
  <c r="J163" i="8"/>
  <c r="K163" i="8"/>
  <c r="N163" i="8"/>
  <c r="L163" i="8"/>
  <c r="E164" i="8"/>
  <c r="I164" i="8"/>
  <c r="J164" i="8"/>
  <c r="K164" i="8"/>
  <c r="N164" i="8"/>
  <c r="L164" i="8"/>
  <c r="M164" i="8"/>
  <c r="E165" i="8"/>
  <c r="I165" i="8"/>
  <c r="J165" i="8"/>
  <c r="K165" i="8"/>
  <c r="L165" i="8"/>
  <c r="M165" i="8"/>
  <c r="N165" i="8"/>
  <c r="E166" i="8"/>
  <c r="I166" i="8"/>
  <c r="J166" i="8"/>
  <c r="M166" i="8"/>
  <c r="K166" i="8"/>
  <c r="L166" i="8"/>
  <c r="N166" i="8"/>
  <c r="E167" i="8"/>
  <c r="I167" i="8"/>
  <c r="J167" i="8"/>
  <c r="K167" i="8"/>
  <c r="N167" i="8"/>
  <c r="L167" i="8"/>
  <c r="E168" i="8"/>
  <c r="I168" i="8"/>
  <c r="J168" i="8"/>
  <c r="K168" i="8"/>
  <c r="N168" i="8"/>
  <c r="L168" i="8"/>
  <c r="M168" i="8"/>
  <c r="E169" i="8"/>
  <c r="I169" i="8"/>
  <c r="J169" i="8"/>
  <c r="K169" i="8"/>
  <c r="L169" i="8"/>
  <c r="M169" i="8"/>
  <c r="N169" i="8"/>
  <c r="E170" i="8"/>
  <c r="I170" i="8"/>
  <c r="J170" i="8"/>
  <c r="M170" i="8"/>
  <c r="K170" i="8"/>
  <c r="L170" i="8"/>
  <c r="N170" i="8"/>
  <c r="E171" i="8"/>
  <c r="I171" i="8"/>
  <c r="J171" i="8"/>
  <c r="K171" i="8"/>
  <c r="N171" i="8"/>
  <c r="L171" i="8"/>
  <c r="E172" i="8"/>
  <c r="I172" i="8"/>
  <c r="J172" i="8"/>
  <c r="K172" i="8"/>
  <c r="N172" i="8"/>
  <c r="L172" i="8"/>
  <c r="M172" i="8"/>
  <c r="E173" i="8"/>
  <c r="I173" i="8"/>
  <c r="J173" i="8"/>
  <c r="K173" i="8"/>
  <c r="L173" i="8"/>
  <c r="M173" i="8"/>
  <c r="N173" i="8"/>
  <c r="E174" i="8"/>
  <c r="I174" i="8"/>
  <c r="J174" i="8"/>
  <c r="M174" i="8"/>
  <c r="K174" i="8"/>
  <c r="L174" i="8"/>
  <c r="N174" i="8"/>
  <c r="E175" i="8"/>
  <c r="I175" i="8"/>
  <c r="J175" i="8"/>
  <c r="K175" i="8"/>
  <c r="N175" i="8"/>
  <c r="L175" i="8"/>
  <c r="E176" i="8"/>
  <c r="I176" i="8"/>
  <c r="J176" i="8"/>
  <c r="K176" i="8"/>
  <c r="N176" i="8"/>
  <c r="L176" i="8"/>
  <c r="M176" i="8"/>
  <c r="E177" i="8"/>
  <c r="I177" i="8"/>
  <c r="J177" i="8"/>
  <c r="K177" i="8"/>
  <c r="L177" i="8"/>
  <c r="M177" i="8"/>
  <c r="N177" i="8"/>
  <c r="E178" i="8"/>
  <c r="I178" i="8"/>
  <c r="J178" i="8"/>
  <c r="M178" i="8"/>
  <c r="K178" i="8"/>
  <c r="L178" i="8"/>
  <c r="N178" i="8"/>
  <c r="E179" i="8"/>
  <c r="I179" i="8"/>
  <c r="J179" i="8"/>
  <c r="K179" i="8"/>
  <c r="N179" i="8"/>
  <c r="L179" i="8"/>
  <c r="E180" i="8"/>
  <c r="I180" i="8"/>
  <c r="J180" i="8"/>
  <c r="K180" i="8"/>
  <c r="N180" i="8"/>
  <c r="L180" i="8"/>
  <c r="M180" i="8"/>
  <c r="E181" i="8"/>
  <c r="I181" i="8"/>
  <c r="J181" i="8"/>
  <c r="K181" i="8"/>
  <c r="L181" i="8"/>
  <c r="M181" i="8"/>
  <c r="N181" i="8"/>
  <c r="E182" i="8"/>
  <c r="I182" i="8"/>
  <c r="J182" i="8"/>
  <c r="M182" i="8"/>
  <c r="K182" i="8"/>
  <c r="L182" i="8"/>
  <c r="N182" i="8"/>
  <c r="E183" i="8"/>
  <c r="I183" i="8"/>
  <c r="J183" i="8"/>
  <c r="K183" i="8"/>
  <c r="N183" i="8"/>
  <c r="L183" i="8"/>
  <c r="E184" i="8"/>
  <c r="I184" i="8"/>
  <c r="J184" i="8"/>
  <c r="K184" i="8"/>
  <c r="N184" i="8"/>
  <c r="L184" i="8"/>
  <c r="M184" i="8"/>
  <c r="E185" i="8"/>
  <c r="I185" i="8"/>
  <c r="J185" i="8"/>
  <c r="K185" i="8"/>
  <c r="L185" i="8"/>
  <c r="M185" i="8"/>
  <c r="N185" i="8"/>
  <c r="E186" i="8"/>
  <c r="I186" i="8"/>
  <c r="J186" i="8"/>
  <c r="M186" i="8"/>
  <c r="K186" i="8"/>
  <c r="L186" i="8"/>
  <c r="N186" i="8"/>
  <c r="E187" i="8"/>
  <c r="I187" i="8"/>
  <c r="J187" i="8"/>
  <c r="K187" i="8"/>
  <c r="N187" i="8"/>
  <c r="L187" i="8"/>
  <c r="E188" i="8"/>
  <c r="I188" i="8"/>
  <c r="J188" i="8"/>
  <c r="K188" i="8"/>
  <c r="N188" i="8"/>
  <c r="L188" i="8"/>
  <c r="M188" i="8"/>
  <c r="E189" i="8"/>
  <c r="I189" i="8"/>
  <c r="J189" i="8"/>
  <c r="K189" i="8"/>
  <c r="L189" i="8"/>
  <c r="M189" i="8"/>
  <c r="N189" i="8"/>
  <c r="E190" i="8"/>
  <c r="I190" i="8"/>
  <c r="J190" i="8"/>
  <c r="M190" i="8"/>
  <c r="K190" i="8"/>
  <c r="L190" i="8"/>
  <c r="N190" i="8"/>
  <c r="E191" i="8"/>
  <c r="I191" i="8"/>
  <c r="J191" i="8"/>
  <c r="K191" i="8"/>
  <c r="N191" i="8"/>
  <c r="L191" i="8"/>
  <c r="E192" i="8"/>
  <c r="I192" i="8"/>
  <c r="J192" i="8"/>
  <c r="K192" i="8"/>
  <c r="N192" i="8"/>
  <c r="L192" i="8"/>
  <c r="M192" i="8"/>
  <c r="E193" i="8"/>
  <c r="I193" i="8"/>
  <c r="J193" i="8"/>
  <c r="K193" i="8"/>
  <c r="L193" i="8"/>
  <c r="M193" i="8"/>
  <c r="N193" i="8"/>
  <c r="E194" i="8"/>
  <c r="I194" i="8"/>
  <c r="J194" i="8"/>
  <c r="M194" i="8"/>
  <c r="K194" i="8"/>
  <c r="L194" i="8"/>
  <c r="N194" i="8"/>
  <c r="E195" i="8"/>
  <c r="I195" i="8"/>
  <c r="J195" i="8"/>
  <c r="K195" i="8"/>
  <c r="N195" i="8"/>
  <c r="L195" i="8"/>
  <c r="E196" i="8"/>
  <c r="I196" i="8"/>
  <c r="J196" i="8"/>
  <c r="K196" i="8"/>
  <c r="N196" i="8"/>
  <c r="L196" i="8"/>
  <c r="M196" i="8"/>
  <c r="E197" i="8"/>
  <c r="I197" i="8"/>
  <c r="J197" i="8"/>
  <c r="K197" i="8"/>
  <c r="L197" i="8"/>
  <c r="M197" i="8"/>
  <c r="N197" i="8"/>
  <c r="E198" i="8"/>
  <c r="I198" i="8"/>
  <c r="J198" i="8"/>
  <c r="M198" i="8"/>
  <c r="K198" i="8"/>
  <c r="L198" i="8"/>
  <c r="N198" i="8"/>
  <c r="E199" i="8"/>
  <c r="I199" i="8"/>
  <c r="J199" i="8"/>
  <c r="K199" i="8"/>
  <c r="N199" i="8"/>
  <c r="L199" i="8"/>
  <c r="E200" i="8"/>
  <c r="I200" i="8"/>
  <c r="J200" i="8"/>
  <c r="K200" i="8"/>
  <c r="N200" i="8"/>
  <c r="L200" i="8"/>
  <c r="M200" i="8"/>
  <c r="E201" i="8"/>
  <c r="I201" i="8"/>
  <c r="J201" i="8"/>
  <c r="K201" i="8"/>
  <c r="L201" i="8"/>
  <c r="M201" i="8"/>
  <c r="N201" i="8"/>
  <c r="E202" i="8"/>
  <c r="I202" i="8"/>
  <c r="J202" i="8"/>
  <c r="M202" i="8"/>
  <c r="K202" i="8"/>
  <c r="L202" i="8"/>
  <c r="N202" i="8"/>
  <c r="E203" i="8"/>
  <c r="I203" i="8"/>
  <c r="J203" i="8"/>
  <c r="K203" i="8"/>
  <c r="N203" i="8"/>
  <c r="L203" i="8"/>
  <c r="E204" i="8"/>
  <c r="I204" i="8"/>
  <c r="J204" i="8"/>
  <c r="K204" i="8"/>
  <c r="N204" i="8"/>
  <c r="L204" i="8"/>
  <c r="M204" i="8"/>
  <c r="E205" i="8"/>
  <c r="I205" i="8"/>
  <c r="J205" i="8"/>
  <c r="K205" i="8"/>
  <c r="L205" i="8"/>
  <c r="M205" i="8"/>
  <c r="N205" i="8"/>
  <c r="E206" i="8"/>
  <c r="I206" i="8"/>
  <c r="J206" i="8"/>
  <c r="M206" i="8"/>
  <c r="K206" i="8"/>
  <c r="L206" i="8"/>
  <c r="N206" i="8"/>
  <c r="E207" i="8"/>
  <c r="I207" i="8"/>
  <c r="J207" i="8"/>
  <c r="K207" i="8"/>
  <c r="N207" i="8"/>
  <c r="L207" i="8"/>
  <c r="E208" i="8"/>
  <c r="I208" i="8"/>
  <c r="J208" i="8"/>
  <c r="K208" i="8"/>
  <c r="N208" i="8"/>
  <c r="L208" i="8"/>
  <c r="M208" i="8"/>
  <c r="E209" i="8"/>
  <c r="I209" i="8"/>
  <c r="J209" i="8"/>
  <c r="K209" i="8"/>
  <c r="L209" i="8"/>
  <c r="M209" i="8"/>
  <c r="N209" i="8"/>
  <c r="E210" i="8"/>
  <c r="I210" i="8"/>
  <c r="J210" i="8"/>
  <c r="M210" i="8"/>
  <c r="K210" i="8"/>
  <c r="L210" i="8"/>
  <c r="N210" i="8"/>
  <c r="E211" i="8"/>
  <c r="I211" i="8"/>
  <c r="J211" i="8"/>
  <c r="K211" i="8"/>
  <c r="N211" i="8"/>
  <c r="L211" i="8"/>
  <c r="E212" i="8"/>
  <c r="I212" i="8"/>
  <c r="J212" i="8"/>
  <c r="K212" i="8"/>
  <c r="N212" i="8"/>
  <c r="L212" i="8"/>
  <c r="M212" i="8"/>
  <c r="E213" i="8"/>
  <c r="I213" i="8"/>
  <c r="J213" i="8"/>
  <c r="K213" i="8"/>
  <c r="L213" i="8"/>
  <c r="M213" i="8"/>
  <c r="N213" i="8"/>
  <c r="E214" i="8"/>
  <c r="I214" i="8"/>
  <c r="J214" i="8"/>
  <c r="M214" i="8"/>
  <c r="K214" i="8"/>
  <c r="L214" i="8"/>
  <c r="N214" i="8"/>
  <c r="E215" i="8"/>
  <c r="I215" i="8"/>
  <c r="J215" i="8"/>
  <c r="K215" i="8"/>
  <c r="N215" i="8"/>
  <c r="L215" i="8"/>
  <c r="E216" i="8"/>
  <c r="I216" i="8"/>
  <c r="J216" i="8"/>
  <c r="K216" i="8"/>
  <c r="N216" i="8"/>
  <c r="L216" i="8"/>
  <c r="M216" i="8"/>
  <c r="E217" i="8"/>
  <c r="I217" i="8"/>
  <c r="J217" i="8"/>
  <c r="K217" i="8"/>
  <c r="L217" i="8"/>
  <c r="M217" i="8"/>
  <c r="N217" i="8"/>
  <c r="E218" i="8"/>
  <c r="I218" i="8"/>
  <c r="J218" i="8"/>
  <c r="M218" i="8"/>
  <c r="K218" i="8"/>
  <c r="L218" i="8"/>
  <c r="N218" i="8"/>
  <c r="E219" i="8"/>
  <c r="I219" i="8"/>
  <c r="J219" i="8"/>
  <c r="K219" i="8"/>
  <c r="N219" i="8"/>
  <c r="L219" i="8"/>
  <c r="E220" i="8"/>
  <c r="I220" i="8"/>
  <c r="J220" i="8"/>
  <c r="K220" i="8"/>
  <c r="N220" i="8"/>
  <c r="L220" i="8"/>
  <c r="M220" i="8"/>
  <c r="E221" i="8"/>
  <c r="I221" i="8"/>
  <c r="J221" i="8"/>
  <c r="K221" i="8"/>
  <c r="L221" i="8"/>
  <c r="M221" i="8"/>
  <c r="N221" i="8"/>
  <c r="E222" i="8"/>
  <c r="I222" i="8"/>
  <c r="J222" i="8"/>
  <c r="M222" i="8"/>
  <c r="K222" i="8"/>
  <c r="L222" i="8"/>
  <c r="N222" i="8"/>
  <c r="E223" i="8"/>
  <c r="I223" i="8"/>
  <c r="J223" i="8"/>
  <c r="K223" i="8"/>
  <c r="N223" i="8"/>
  <c r="L223" i="8"/>
  <c r="E224" i="8"/>
  <c r="I224" i="8"/>
  <c r="J224" i="8"/>
  <c r="K224" i="8"/>
  <c r="N224" i="8"/>
  <c r="L224" i="8"/>
  <c r="M224" i="8"/>
  <c r="E225" i="8"/>
  <c r="I225" i="8"/>
  <c r="J225" i="8"/>
  <c r="K225" i="8"/>
  <c r="L225" i="8"/>
  <c r="M225" i="8"/>
  <c r="N225" i="8"/>
  <c r="E226" i="8"/>
  <c r="I226" i="8"/>
  <c r="J226" i="8"/>
  <c r="M226" i="8"/>
  <c r="K226" i="8"/>
  <c r="L226" i="8"/>
  <c r="N226" i="8"/>
  <c r="E227" i="8"/>
  <c r="I227" i="8"/>
  <c r="J227" i="8"/>
  <c r="K227" i="8"/>
  <c r="N227" i="8"/>
  <c r="L227" i="8"/>
  <c r="E228" i="8"/>
  <c r="I228" i="8"/>
  <c r="J228" i="8"/>
  <c r="K228" i="8"/>
  <c r="N228" i="8"/>
  <c r="L228" i="8"/>
  <c r="M228" i="8"/>
  <c r="E229" i="8"/>
  <c r="I229" i="8"/>
  <c r="J229" i="8"/>
  <c r="K229" i="8"/>
  <c r="L229" i="8"/>
  <c r="M229" i="8"/>
  <c r="N229" i="8"/>
  <c r="E230" i="8"/>
  <c r="I230" i="8"/>
  <c r="J230" i="8"/>
  <c r="M230" i="8"/>
  <c r="K230" i="8"/>
  <c r="L230" i="8"/>
  <c r="N230" i="8"/>
  <c r="E231" i="8"/>
  <c r="I231" i="8"/>
  <c r="J231" i="8"/>
  <c r="K231" i="8"/>
  <c r="N231" i="8"/>
  <c r="L231" i="8"/>
  <c r="E232" i="8"/>
  <c r="I232" i="8"/>
  <c r="J232" i="8"/>
  <c r="K232" i="8"/>
  <c r="N232" i="8"/>
  <c r="L232" i="8"/>
  <c r="M232" i="8"/>
  <c r="E233" i="8"/>
  <c r="I233" i="8"/>
  <c r="J233" i="8"/>
  <c r="K233" i="8"/>
  <c r="L233" i="8"/>
  <c r="M233" i="8"/>
  <c r="N233" i="8"/>
  <c r="E234" i="8"/>
  <c r="I234" i="8"/>
  <c r="J234" i="8"/>
  <c r="M234" i="8"/>
  <c r="K234" i="8"/>
  <c r="L234" i="8"/>
  <c r="N234" i="8"/>
  <c r="E235" i="8"/>
  <c r="I235" i="8"/>
  <c r="J235" i="8"/>
  <c r="K235" i="8"/>
  <c r="N235" i="8"/>
  <c r="L235" i="8"/>
  <c r="E236" i="8"/>
  <c r="I236" i="8"/>
  <c r="J236" i="8"/>
  <c r="K236" i="8"/>
  <c r="N236" i="8"/>
  <c r="L236" i="8"/>
  <c r="M236" i="8"/>
  <c r="E237" i="8"/>
  <c r="I237" i="8"/>
  <c r="J237" i="8"/>
  <c r="K237" i="8"/>
  <c r="L237" i="8"/>
  <c r="M237" i="8"/>
  <c r="N237" i="8"/>
  <c r="E238" i="8"/>
  <c r="I238" i="8"/>
  <c r="J238" i="8"/>
  <c r="M238" i="8"/>
  <c r="K238" i="8"/>
  <c r="L238" i="8"/>
  <c r="N238" i="8"/>
  <c r="E239" i="8"/>
  <c r="I239" i="8"/>
  <c r="J239" i="8"/>
  <c r="K239" i="8"/>
  <c r="N239" i="8"/>
  <c r="L239" i="8"/>
  <c r="E240" i="8"/>
  <c r="I240" i="8"/>
  <c r="J240" i="8"/>
  <c r="K240" i="8"/>
  <c r="N240" i="8"/>
  <c r="L240" i="8"/>
  <c r="M240" i="8"/>
  <c r="E241" i="8"/>
  <c r="I241" i="8"/>
  <c r="J241" i="8"/>
  <c r="K241" i="8"/>
  <c r="L241" i="8"/>
  <c r="M241" i="8"/>
  <c r="N241" i="8"/>
  <c r="E242" i="8"/>
  <c r="I242" i="8"/>
  <c r="J242" i="8"/>
  <c r="M242" i="8"/>
  <c r="K242" i="8"/>
  <c r="L242" i="8"/>
  <c r="N242" i="8"/>
  <c r="E243" i="8"/>
  <c r="I243" i="8"/>
  <c r="J243" i="8"/>
  <c r="K243" i="8"/>
  <c r="N243" i="8"/>
  <c r="L243" i="8"/>
  <c r="E244" i="8"/>
  <c r="I244" i="8"/>
  <c r="J244" i="8"/>
  <c r="K244" i="8"/>
  <c r="N244" i="8"/>
  <c r="L244" i="8"/>
  <c r="M244" i="8"/>
  <c r="E245" i="8"/>
  <c r="I245" i="8"/>
  <c r="J245" i="8"/>
  <c r="K245" i="8"/>
  <c r="L245" i="8"/>
  <c r="M245" i="8"/>
  <c r="N245" i="8"/>
  <c r="E246" i="8"/>
  <c r="I246" i="8"/>
  <c r="J246" i="8"/>
  <c r="M246" i="8"/>
  <c r="K246" i="8"/>
  <c r="L246" i="8"/>
  <c r="N246" i="8"/>
  <c r="E247" i="8"/>
  <c r="I247" i="8"/>
  <c r="J247" i="8"/>
  <c r="K247" i="8"/>
  <c r="N247" i="8"/>
  <c r="L247" i="8"/>
  <c r="E248" i="8"/>
  <c r="I248" i="8"/>
  <c r="J248" i="8"/>
  <c r="K248" i="8"/>
  <c r="N248" i="8"/>
  <c r="L248" i="8"/>
  <c r="M248" i="8"/>
  <c r="E249" i="8"/>
  <c r="I249" i="8"/>
  <c r="J249" i="8"/>
  <c r="K249" i="8"/>
  <c r="L249" i="8"/>
  <c r="M249" i="8"/>
  <c r="N249" i="8"/>
  <c r="E250" i="8"/>
  <c r="I250" i="8"/>
  <c r="J250" i="8"/>
  <c r="M250" i="8"/>
  <c r="K250" i="8"/>
  <c r="L250" i="8"/>
  <c r="N250" i="8"/>
  <c r="E251" i="8"/>
  <c r="I251" i="8"/>
  <c r="J251" i="8"/>
  <c r="K251" i="8"/>
  <c r="N251" i="8"/>
  <c r="L251" i="8"/>
  <c r="E252" i="8"/>
  <c r="I252" i="8"/>
  <c r="J252" i="8"/>
  <c r="K252" i="8"/>
  <c r="N252" i="8"/>
  <c r="L252" i="8"/>
  <c r="M252" i="8"/>
  <c r="E253" i="8"/>
  <c r="I253" i="8"/>
  <c r="J253" i="8"/>
  <c r="K253" i="8"/>
  <c r="L253" i="8"/>
  <c r="M253" i="8"/>
  <c r="N253" i="8"/>
  <c r="E254" i="8"/>
  <c r="I254" i="8"/>
  <c r="J254" i="8"/>
  <c r="M254" i="8"/>
  <c r="K254" i="8"/>
  <c r="L254" i="8"/>
  <c r="N254" i="8"/>
  <c r="E255" i="8"/>
  <c r="I255" i="8"/>
  <c r="J255" i="8"/>
  <c r="K255" i="8"/>
  <c r="N255" i="8"/>
  <c r="L255" i="8"/>
  <c r="E256" i="8"/>
  <c r="I256" i="8"/>
  <c r="J256" i="8"/>
  <c r="K256" i="8"/>
  <c r="N256" i="8"/>
  <c r="L256" i="8"/>
  <c r="M256" i="8"/>
  <c r="E257" i="8"/>
  <c r="I257" i="8"/>
  <c r="J257" i="8"/>
  <c r="K257" i="8"/>
  <c r="L257" i="8"/>
  <c r="M257" i="8"/>
  <c r="N257" i="8"/>
  <c r="E258" i="8"/>
  <c r="I258" i="8"/>
  <c r="J258" i="8"/>
  <c r="M258" i="8"/>
  <c r="K258" i="8"/>
  <c r="L258" i="8"/>
  <c r="N258" i="8"/>
  <c r="E259" i="8"/>
  <c r="I259" i="8"/>
  <c r="J259" i="8"/>
  <c r="K259" i="8"/>
  <c r="N259" i="8"/>
  <c r="L259" i="8"/>
  <c r="E260" i="8"/>
  <c r="I260" i="8"/>
  <c r="J260" i="8"/>
  <c r="K260" i="8"/>
  <c r="N260" i="8"/>
  <c r="L260" i="8"/>
  <c r="M260" i="8"/>
  <c r="E261" i="8"/>
  <c r="I261" i="8"/>
  <c r="J261" i="8"/>
  <c r="K261" i="8"/>
  <c r="L261" i="8"/>
  <c r="M261" i="8"/>
  <c r="N261" i="8"/>
  <c r="E262" i="8"/>
  <c r="I262" i="8"/>
  <c r="J262" i="8"/>
  <c r="M262" i="8"/>
  <c r="K262" i="8"/>
  <c r="L262" i="8"/>
  <c r="N262" i="8"/>
  <c r="E263" i="8"/>
  <c r="I263" i="8"/>
  <c r="J263" i="8"/>
  <c r="K263" i="8"/>
  <c r="N263" i="8"/>
  <c r="L263" i="8"/>
  <c r="E264" i="8"/>
  <c r="I264" i="8"/>
  <c r="J264" i="8"/>
  <c r="K264" i="8"/>
  <c r="N264" i="8"/>
  <c r="L264" i="8"/>
  <c r="M264" i="8"/>
  <c r="E265" i="8"/>
  <c r="I265" i="8"/>
  <c r="J265" i="8"/>
  <c r="K265" i="8"/>
  <c r="L265" i="8"/>
  <c r="M265" i="8"/>
  <c r="N265" i="8"/>
  <c r="E266" i="8"/>
  <c r="I266" i="8"/>
  <c r="J266" i="8"/>
  <c r="M266" i="8"/>
  <c r="K266" i="8"/>
  <c r="L266" i="8"/>
  <c r="N266" i="8"/>
  <c r="E267" i="8"/>
  <c r="I267" i="8"/>
  <c r="J267" i="8"/>
  <c r="K267" i="8"/>
  <c r="N267" i="8"/>
  <c r="L267" i="8"/>
  <c r="E268" i="8"/>
  <c r="I268" i="8"/>
  <c r="J268" i="8"/>
  <c r="K268" i="8"/>
  <c r="N268" i="8"/>
  <c r="L268" i="8"/>
  <c r="M268" i="8"/>
  <c r="E269" i="8"/>
  <c r="I269" i="8"/>
  <c r="J269" i="8"/>
  <c r="K269" i="8"/>
  <c r="L269" i="8"/>
  <c r="M269" i="8"/>
  <c r="N269" i="8"/>
  <c r="E270" i="8"/>
  <c r="I270" i="8"/>
  <c r="J270" i="8"/>
  <c r="M270" i="8"/>
  <c r="K270" i="8"/>
  <c r="L270" i="8"/>
  <c r="N270" i="8"/>
  <c r="E271" i="8"/>
  <c r="I271" i="8"/>
  <c r="J271" i="8"/>
  <c r="K271" i="8"/>
  <c r="N271" i="8"/>
  <c r="L271" i="8"/>
  <c r="E272" i="8"/>
  <c r="I272" i="8"/>
  <c r="J272" i="8"/>
  <c r="K272" i="8"/>
  <c r="N272" i="8"/>
  <c r="L272" i="8"/>
  <c r="M272" i="8"/>
  <c r="E273" i="8"/>
  <c r="I273" i="8"/>
  <c r="J273" i="8"/>
  <c r="K273" i="8"/>
  <c r="L273" i="8"/>
  <c r="M273" i="8"/>
  <c r="N273" i="8"/>
  <c r="E274" i="8"/>
  <c r="I274" i="8"/>
  <c r="J274" i="8"/>
  <c r="M274" i="8"/>
  <c r="K274" i="8"/>
  <c r="L274" i="8"/>
  <c r="N274" i="8"/>
  <c r="E275" i="8"/>
  <c r="I275" i="8"/>
  <c r="J275" i="8"/>
  <c r="K275" i="8"/>
  <c r="N275" i="8"/>
  <c r="L275" i="8"/>
  <c r="E276" i="8"/>
  <c r="I276" i="8"/>
  <c r="J276" i="8"/>
  <c r="K276" i="8"/>
  <c r="N276" i="8"/>
  <c r="L276" i="8"/>
  <c r="M276" i="8"/>
  <c r="E277" i="8"/>
  <c r="I277" i="8"/>
  <c r="J277" i="8"/>
  <c r="K277" i="8"/>
  <c r="L277" i="8"/>
  <c r="M277" i="8"/>
  <c r="N277" i="8"/>
  <c r="E278" i="8"/>
  <c r="I278" i="8"/>
  <c r="J278" i="8"/>
  <c r="M278" i="8"/>
  <c r="K278" i="8"/>
  <c r="L278" i="8"/>
  <c r="N278" i="8"/>
  <c r="E279" i="8"/>
  <c r="I279" i="8"/>
  <c r="J279" i="8"/>
  <c r="K279" i="8"/>
  <c r="N279" i="8"/>
  <c r="L279" i="8"/>
  <c r="E280" i="8"/>
  <c r="I280" i="8"/>
  <c r="J280" i="8"/>
  <c r="K280" i="8"/>
  <c r="N280" i="8"/>
  <c r="L280" i="8"/>
  <c r="M280" i="8"/>
  <c r="E281" i="8"/>
  <c r="I281" i="8"/>
  <c r="J281" i="8"/>
  <c r="K281" i="8"/>
  <c r="L281" i="8"/>
  <c r="M281" i="8"/>
  <c r="N281" i="8"/>
  <c r="E282" i="8"/>
  <c r="I282" i="8"/>
  <c r="J282" i="8"/>
  <c r="M282" i="8"/>
  <c r="K282" i="8"/>
  <c r="L282" i="8"/>
  <c r="N282" i="8"/>
  <c r="E283" i="8"/>
  <c r="I283" i="8"/>
  <c r="J283" i="8"/>
  <c r="K283" i="8"/>
  <c r="N283" i="8"/>
  <c r="L283" i="8"/>
  <c r="E284" i="8"/>
  <c r="I284" i="8"/>
  <c r="J284" i="8"/>
  <c r="K284" i="8"/>
  <c r="N284" i="8"/>
  <c r="L284" i="8"/>
  <c r="M284" i="8"/>
  <c r="E285" i="8"/>
  <c r="I285" i="8"/>
  <c r="J285" i="8"/>
  <c r="K285" i="8"/>
  <c r="L285" i="8"/>
  <c r="M285" i="8"/>
  <c r="N285" i="8"/>
  <c r="E286" i="8"/>
  <c r="I286" i="8"/>
  <c r="J286" i="8"/>
  <c r="M286" i="8"/>
  <c r="K286" i="8"/>
  <c r="L286" i="8"/>
  <c r="N286" i="8"/>
  <c r="E287" i="8"/>
  <c r="I287" i="8"/>
  <c r="J287" i="8"/>
  <c r="K287" i="8"/>
  <c r="N287" i="8"/>
  <c r="L287" i="8"/>
  <c r="E288" i="8"/>
  <c r="I288" i="8"/>
  <c r="J288" i="8"/>
  <c r="K288" i="8"/>
  <c r="N288" i="8"/>
  <c r="L288" i="8"/>
  <c r="M288" i="8"/>
  <c r="E289" i="8"/>
  <c r="I289" i="8"/>
  <c r="J289" i="8"/>
  <c r="K289" i="8"/>
  <c r="L289" i="8"/>
  <c r="M289" i="8"/>
  <c r="N289" i="8"/>
  <c r="E290" i="8"/>
  <c r="I290" i="8"/>
  <c r="J290" i="8"/>
  <c r="M290" i="8"/>
  <c r="K290" i="8"/>
  <c r="L290" i="8"/>
  <c r="N290" i="8"/>
  <c r="E291" i="8"/>
  <c r="I291" i="8"/>
  <c r="J291" i="8"/>
  <c r="K291" i="8"/>
  <c r="N291" i="8"/>
  <c r="L291" i="8"/>
  <c r="E292" i="8"/>
  <c r="I292" i="8"/>
  <c r="J292" i="8"/>
  <c r="K292" i="8"/>
  <c r="N292" i="8"/>
  <c r="L292" i="8"/>
  <c r="M292" i="8"/>
  <c r="E293" i="8"/>
  <c r="I293" i="8"/>
  <c r="J293" i="8"/>
  <c r="K293" i="8"/>
  <c r="L293" i="8"/>
  <c r="M293" i="8"/>
  <c r="N293" i="8"/>
  <c r="E294" i="8"/>
  <c r="I294" i="8"/>
  <c r="J294" i="8"/>
  <c r="M294" i="8"/>
  <c r="K294" i="8"/>
  <c r="L294" i="8"/>
  <c r="N294" i="8"/>
  <c r="E295" i="8"/>
  <c r="I295" i="8"/>
  <c r="J295" i="8"/>
  <c r="K295" i="8"/>
  <c r="N295" i="8"/>
  <c r="L295" i="8"/>
  <c r="E296" i="8"/>
  <c r="I296" i="8"/>
  <c r="J296" i="8"/>
  <c r="K296" i="8"/>
  <c r="N296" i="8"/>
  <c r="L296" i="8"/>
  <c r="M296" i="8"/>
  <c r="E297" i="8"/>
  <c r="I297" i="8"/>
  <c r="J297" i="8"/>
  <c r="K297" i="8"/>
  <c r="L297" i="8"/>
  <c r="M297" i="8"/>
  <c r="N297" i="8"/>
  <c r="E298" i="8"/>
  <c r="I298" i="8"/>
  <c r="J298" i="8"/>
  <c r="M298" i="8"/>
  <c r="K298" i="8"/>
  <c r="L298" i="8"/>
  <c r="N298" i="8"/>
  <c r="E299" i="8"/>
  <c r="I299" i="8"/>
  <c r="J299" i="8"/>
  <c r="K299" i="8"/>
  <c r="N299" i="8"/>
  <c r="L299" i="8"/>
  <c r="E300" i="8"/>
  <c r="I300" i="8"/>
  <c r="J300" i="8"/>
  <c r="K300" i="8"/>
  <c r="N300" i="8"/>
  <c r="L300" i="8"/>
  <c r="M300" i="8"/>
  <c r="E301" i="8"/>
  <c r="I301" i="8"/>
  <c r="J301" i="8"/>
  <c r="K301" i="8"/>
  <c r="L301" i="8"/>
  <c r="M301" i="8"/>
  <c r="N301" i="8"/>
  <c r="E302" i="8"/>
  <c r="I302" i="8"/>
  <c r="J302" i="8"/>
  <c r="M302" i="8"/>
  <c r="K302" i="8"/>
  <c r="L302" i="8"/>
  <c r="N302" i="8"/>
  <c r="E303" i="8"/>
  <c r="I303" i="8"/>
  <c r="J303" i="8"/>
  <c r="K303" i="8"/>
  <c r="N303" i="8"/>
  <c r="L303" i="8"/>
  <c r="E304" i="8"/>
  <c r="I304" i="8"/>
  <c r="J304" i="8"/>
  <c r="K304" i="8"/>
  <c r="N304" i="8"/>
  <c r="L304" i="8"/>
  <c r="M304" i="8"/>
  <c r="E305" i="8"/>
  <c r="I305" i="8"/>
  <c r="J305" i="8"/>
  <c r="K305" i="8"/>
  <c r="L305" i="8"/>
  <c r="M305" i="8"/>
  <c r="N305" i="8"/>
  <c r="E306" i="8"/>
  <c r="I306" i="8"/>
  <c r="J306" i="8"/>
  <c r="M306" i="8"/>
  <c r="K306" i="8"/>
  <c r="L306" i="8"/>
  <c r="N306" i="8"/>
  <c r="E307" i="8"/>
  <c r="I307" i="8"/>
  <c r="J307" i="8"/>
  <c r="K307" i="8"/>
  <c r="N307" i="8"/>
  <c r="L307" i="8"/>
  <c r="E308" i="8"/>
  <c r="I308" i="8"/>
  <c r="J308" i="8"/>
  <c r="K308" i="8"/>
  <c r="N308" i="8"/>
  <c r="L308" i="8"/>
  <c r="M308" i="8"/>
  <c r="E309" i="8"/>
  <c r="I309" i="8"/>
  <c r="J309" i="8"/>
  <c r="K309" i="8"/>
  <c r="L309" i="8"/>
  <c r="M309" i="8"/>
  <c r="N309" i="8"/>
  <c r="E310" i="8"/>
  <c r="I310" i="8"/>
  <c r="J310" i="8"/>
  <c r="M310" i="8"/>
  <c r="K310" i="8"/>
  <c r="L310" i="8"/>
  <c r="N310" i="8"/>
  <c r="E311" i="8"/>
  <c r="I311" i="8"/>
  <c r="J311" i="8"/>
  <c r="K311" i="8"/>
  <c r="N311" i="8"/>
  <c r="L311" i="8"/>
  <c r="E312" i="8"/>
  <c r="I312" i="8"/>
  <c r="J312" i="8"/>
  <c r="K312" i="8"/>
  <c r="N312" i="8"/>
  <c r="L312" i="8"/>
  <c r="M312" i="8"/>
  <c r="E313" i="8"/>
  <c r="I313" i="8"/>
  <c r="J313" i="8"/>
  <c r="K313" i="8"/>
  <c r="L313" i="8"/>
  <c r="M313" i="8"/>
  <c r="N313" i="8"/>
  <c r="E314" i="8"/>
  <c r="I314" i="8"/>
  <c r="J314" i="8"/>
  <c r="M314" i="8"/>
  <c r="K314" i="8"/>
  <c r="L314" i="8"/>
  <c r="N314" i="8"/>
  <c r="E315" i="8"/>
  <c r="I315" i="8"/>
  <c r="J315" i="8"/>
  <c r="K315" i="8"/>
  <c r="N315" i="8"/>
  <c r="L315" i="8"/>
  <c r="E316" i="8"/>
  <c r="I316" i="8"/>
  <c r="J316" i="8"/>
  <c r="K316" i="8"/>
  <c r="N316" i="8"/>
  <c r="L316" i="8"/>
  <c r="M316" i="8"/>
  <c r="E317" i="8"/>
  <c r="I317" i="8"/>
  <c r="J317" i="8"/>
  <c r="K317" i="8"/>
  <c r="L317" i="8"/>
  <c r="M317" i="8"/>
  <c r="N317" i="8"/>
  <c r="E318" i="8"/>
  <c r="I318" i="8"/>
  <c r="J318" i="8"/>
  <c r="M318" i="8"/>
  <c r="K318" i="8"/>
  <c r="L318" i="8"/>
  <c r="N318" i="8"/>
  <c r="E319" i="8"/>
  <c r="I319" i="8"/>
  <c r="J319" i="8"/>
  <c r="K319" i="8"/>
  <c r="N319" i="8"/>
  <c r="L319" i="8"/>
  <c r="E320" i="8"/>
  <c r="I320" i="8"/>
  <c r="J320" i="8"/>
  <c r="K320" i="8"/>
  <c r="N320" i="8"/>
  <c r="L320" i="8"/>
  <c r="M320" i="8"/>
  <c r="E321" i="8"/>
  <c r="I321" i="8"/>
  <c r="J321" i="8"/>
  <c r="K321" i="8"/>
  <c r="L321" i="8"/>
  <c r="M321" i="8"/>
  <c r="N321" i="8"/>
  <c r="E322" i="8"/>
  <c r="I322" i="8"/>
  <c r="J322" i="8"/>
  <c r="M322" i="8"/>
  <c r="K322" i="8"/>
  <c r="L322" i="8"/>
  <c r="N322" i="8"/>
  <c r="E323" i="8"/>
  <c r="I323" i="8"/>
  <c r="J323" i="8"/>
  <c r="K323" i="8"/>
  <c r="N323" i="8"/>
  <c r="L323" i="8"/>
  <c r="E324" i="8"/>
  <c r="I324" i="8"/>
  <c r="J324" i="8"/>
  <c r="K324" i="8"/>
  <c r="N324" i="8"/>
  <c r="L324" i="8"/>
  <c r="M324" i="8"/>
  <c r="E325" i="8"/>
  <c r="I325" i="8"/>
  <c r="J325" i="8"/>
  <c r="K325" i="8"/>
  <c r="L325" i="8"/>
  <c r="M325" i="8"/>
  <c r="N325" i="8"/>
  <c r="E326" i="8"/>
  <c r="I326" i="8"/>
  <c r="J326" i="8"/>
  <c r="M326" i="8"/>
  <c r="K326" i="8"/>
  <c r="L326" i="8"/>
  <c r="N326" i="8"/>
  <c r="E327" i="8"/>
  <c r="I327" i="8"/>
  <c r="J327" i="8"/>
  <c r="K327" i="8"/>
  <c r="N327" i="8"/>
  <c r="L327" i="8"/>
  <c r="E328" i="8"/>
  <c r="I328" i="8"/>
  <c r="J328" i="8"/>
  <c r="K328" i="8"/>
  <c r="N328" i="8"/>
  <c r="L328" i="8"/>
  <c r="M328" i="8"/>
  <c r="E329" i="8"/>
  <c r="I329" i="8"/>
  <c r="J329" i="8"/>
  <c r="K329" i="8"/>
  <c r="L329" i="8"/>
  <c r="M329" i="8"/>
  <c r="N329" i="8"/>
  <c r="E330" i="8"/>
  <c r="I330" i="8"/>
  <c r="J330" i="8"/>
  <c r="M330" i="8"/>
  <c r="K330" i="8"/>
  <c r="L330" i="8"/>
  <c r="N330" i="8"/>
  <c r="E331" i="8"/>
  <c r="I331" i="8"/>
  <c r="J331" i="8"/>
  <c r="K331" i="8"/>
  <c r="N331" i="8"/>
  <c r="L331" i="8"/>
  <c r="E332" i="8"/>
  <c r="I332" i="8"/>
  <c r="J332" i="8"/>
  <c r="K332" i="8"/>
  <c r="N332" i="8"/>
  <c r="L332" i="8"/>
  <c r="M332" i="8"/>
  <c r="E333" i="8"/>
  <c r="I333" i="8"/>
  <c r="J333" i="8"/>
  <c r="K333" i="8"/>
  <c r="L333" i="8"/>
  <c r="M333" i="8"/>
  <c r="N333" i="8"/>
  <c r="E334" i="8"/>
  <c r="I334" i="8"/>
  <c r="J334" i="8"/>
  <c r="M334" i="8"/>
  <c r="K334" i="8"/>
  <c r="L334" i="8"/>
  <c r="N334" i="8"/>
  <c r="E335" i="8"/>
  <c r="I335" i="8"/>
  <c r="J335" i="8"/>
  <c r="K335" i="8"/>
  <c r="N335" i="8"/>
  <c r="L335" i="8"/>
  <c r="E336" i="8"/>
  <c r="I336" i="8"/>
  <c r="J336" i="8"/>
  <c r="K336" i="8"/>
  <c r="N336" i="8"/>
  <c r="L336" i="8"/>
  <c r="M336" i="8"/>
  <c r="E337" i="8"/>
  <c r="I337" i="8"/>
  <c r="J337" i="8"/>
  <c r="K337" i="8"/>
  <c r="L337" i="8"/>
  <c r="M337" i="8"/>
  <c r="N337" i="8"/>
  <c r="E338" i="8"/>
  <c r="I338" i="8"/>
  <c r="J338" i="8"/>
  <c r="M338" i="8"/>
  <c r="K338" i="8"/>
  <c r="L338" i="8"/>
  <c r="N338" i="8"/>
  <c r="E339" i="8"/>
  <c r="I339" i="8"/>
  <c r="J339" i="8"/>
  <c r="K339" i="8"/>
  <c r="N339" i="8"/>
  <c r="L339" i="8"/>
  <c r="E340" i="8"/>
  <c r="I340" i="8"/>
  <c r="J340" i="8"/>
  <c r="K340" i="8"/>
  <c r="N340" i="8"/>
  <c r="L340" i="8"/>
  <c r="M340" i="8"/>
  <c r="E341" i="8"/>
  <c r="I341" i="8"/>
  <c r="J341" i="8"/>
  <c r="K341" i="8"/>
  <c r="L341" i="8"/>
  <c r="M341" i="8"/>
  <c r="N341" i="8"/>
  <c r="E342" i="8"/>
  <c r="I342" i="8"/>
  <c r="J342" i="8"/>
  <c r="M342" i="8"/>
  <c r="K342" i="8"/>
  <c r="L342" i="8"/>
  <c r="N342" i="8"/>
  <c r="E343" i="8"/>
  <c r="I343" i="8"/>
  <c r="J343" i="8"/>
  <c r="K343" i="8"/>
  <c r="N343" i="8"/>
  <c r="L343" i="8"/>
  <c r="E344" i="8"/>
  <c r="I344" i="8"/>
  <c r="J344" i="8"/>
  <c r="K344" i="8"/>
  <c r="N344" i="8"/>
  <c r="L344" i="8"/>
  <c r="M344" i="8"/>
  <c r="E345" i="8"/>
  <c r="I345" i="8"/>
  <c r="J345" i="8"/>
  <c r="K345" i="8"/>
  <c r="L345" i="8"/>
  <c r="M345" i="8"/>
  <c r="N345" i="8"/>
  <c r="E346" i="8"/>
  <c r="I346" i="8"/>
  <c r="J346" i="8"/>
  <c r="M346" i="8"/>
  <c r="K346" i="8"/>
  <c r="L346" i="8"/>
  <c r="N346" i="8"/>
  <c r="E347" i="8"/>
  <c r="I347" i="8"/>
  <c r="J347" i="8"/>
  <c r="K347" i="8"/>
  <c r="N347" i="8"/>
  <c r="L347" i="8"/>
  <c r="E348" i="8"/>
  <c r="I348" i="8"/>
  <c r="J348" i="8"/>
  <c r="K348" i="8"/>
  <c r="N348" i="8"/>
  <c r="L348" i="8"/>
  <c r="M348" i="8"/>
  <c r="E349" i="8"/>
  <c r="I349" i="8"/>
  <c r="J349" i="8"/>
  <c r="K349" i="8"/>
  <c r="L349" i="8"/>
  <c r="M349" i="8"/>
  <c r="N349" i="8"/>
  <c r="E350" i="8"/>
  <c r="I350" i="8"/>
  <c r="J350" i="8"/>
  <c r="M350" i="8"/>
  <c r="K350" i="8"/>
  <c r="L350" i="8"/>
  <c r="N350" i="8"/>
  <c r="E351" i="8"/>
  <c r="I351" i="8"/>
  <c r="J351" i="8"/>
  <c r="K351" i="8"/>
  <c r="N351" i="8"/>
  <c r="L351" i="8"/>
  <c r="E352" i="8"/>
  <c r="I352" i="8"/>
  <c r="J352" i="8"/>
  <c r="K352" i="8"/>
  <c r="N352" i="8"/>
  <c r="L352" i="8"/>
  <c r="M352" i="8"/>
  <c r="E353" i="8"/>
  <c r="I353" i="8"/>
  <c r="J353" i="8"/>
  <c r="K353" i="8"/>
  <c r="L353" i="8"/>
  <c r="M353" i="8"/>
  <c r="N353" i="8"/>
  <c r="E354" i="8"/>
  <c r="I354" i="8"/>
  <c r="J354" i="8"/>
  <c r="M354" i="8"/>
  <c r="K354" i="8"/>
  <c r="L354" i="8"/>
  <c r="N354" i="8"/>
  <c r="E355" i="8"/>
  <c r="I355" i="8"/>
  <c r="J355" i="8"/>
  <c r="K355" i="8"/>
  <c r="N355" i="8"/>
  <c r="L355" i="8"/>
  <c r="E356" i="8"/>
  <c r="I356" i="8"/>
  <c r="J356" i="8"/>
  <c r="K356" i="8"/>
  <c r="N356" i="8"/>
  <c r="L356" i="8"/>
  <c r="M356" i="8"/>
  <c r="E357" i="8"/>
  <c r="I357" i="8"/>
  <c r="J357" i="8"/>
  <c r="K357" i="8"/>
  <c r="L357" i="8"/>
  <c r="M357" i="8"/>
  <c r="N357" i="8"/>
  <c r="E358" i="8"/>
  <c r="I358" i="8"/>
  <c r="J358" i="8"/>
  <c r="M358" i="8"/>
  <c r="K358" i="8"/>
  <c r="L358" i="8"/>
  <c r="N358" i="8"/>
  <c r="E359" i="8"/>
  <c r="I359" i="8"/>
  <c r="J359" i="8"/>
  <c r="K359" i="8"/>
  <c r="N359" i="8"/>
  <c r="L359" i="8"/>
  <c r="E360" i="8"/>
  <c r="I360" i="8"/>
  <c r="J360" i="8"/>
  <c r="K360" i="8"/>
  <c r="N360" i="8"/>
  <c r="L360" i="8"/>
  <c r="M360" i="8"/>
  <c r="E361" i="8"/>
  <c r="I361" i="8"/>
  <c r="J361" i="8"/>
  <c r="K361" i="8"/>
  <c r="L361" i="8"/>
  <c r="M361" i="8"/>
  <c r="N361" i="8"/>
  <c r="E362" i="8"/>
  <c r="I362" i="8"/>
  <c r="J362" i="8"/>
  <c r="M362" i="8"/>
  <c r="K362" i="8"/>
  <c r="L362" i="8"/>
  <c r="N362" i="8"/>
  <c r="E363" i="8"/>
  <c r="I363" i="8"/>
  <c r="J363" i="8"/>
  <c r="K363" i="8"/>
  <c r="N363" i="8"/>
  <c r="L363" i="8"/>
  <c r="E364" i="8"/>
  <c r="I364" i="8"/>
  <c r="J364" i="8"/>
  <c r="K364" i="8"/>
  <c r="N364" i="8"/>
  <c r="L364" i="8"/>
  <c r="M364" i="8"/>
  <c r="E365" i="8"/>
  <c r="I365" i="8"/>
  <c r="J365" i="8"/>
  <c r="K365" i="8"/>
  <c r="L365" i="8"/>
  <c r="M365" i="8"/>
  <c r="N365" i="8"/>
  <c r="E366" i="8"/>
  <c r="I366" i="8"/>
  <c r="J366" i="8"/>
  <c r="M366" i="8"/>
  <c r="K366" i="8"/>
  <c r="L366" i="8"/>
  <c r="N366" i="8"/>
  <c r="E367" i="8"/>
  <c r="I367" i="8"/>
  <c r="J367" i="8"/>
  <c r="K367" i="8"/>
  <c r="N367" i="8"/>
  <c r="L367" i="8"/>
  <c r="E368" i="8"/>
  <c r="I368" i="8"/>
  <c r="J368" i="8"/>
  <c r="K368" i="8"/>
  <c r="N368" i="8"/>
  <c r="L368" i="8"/>
  <c r="M368" i="8"/>
  <c r="E369" i="8"/>
  <c r="I369" i="8"/>
  <c r="J369" i="8"/>
  <c r="K369" i="8"/>
  <c r="L369" i="8"/>
  <c r="M369" i="8"/>
  <c r="N369" i="8"/>
  <c r="E370" i="8"/>
  <c r="I370" i="8"/>
  <c r="J370" i="8"/>
  <c r="M370" i="8"/>
  <c r="K370" i="8"/>
  <c r="L370" i="8"/>
  <c r="N370" i="8"/>
  <c r="E371" i="8"/>
  <c r="I371" i="8"/>
  <c r="J371" i="8"/>
  <c r="K371" i="8"/>
  <c r="N371" i="8"/>
  <c r="L371" i="8"/>
  <c r="E372" i="8"/>
  <c r="I372" i="8"/>
  <c r="J372" i="8"/>
  <c r="K372" i="8"/>
  <c r="N372" i="8"/>
  <c r="L372" i="8"/>
  <c r="M372" i="8"/>
  <c r="E373" i="8"/>
  <c r="I373" i="8"/>
  <c r="J373" i="8"/>
  <c r="K373" i="8"/>
  <c r="L373" i="8"/>
  <c r="M373" i="8"/>
  <c r="N373" i="8"/>
  <c r="E374" i="8"/>
  <c r="I374" i="8"/>
  <c r="J374" i="8"/>
  <c r="M374" i="8"/>
  <c r="K374" i="8"/>
  <c r="L374" i="8"/>
  <c r="N374" i="8"/>
  <c r="E375" i="8"/>
  <c r="I375" i="8"/>
  <c r="J375" i="8"/>
  <c r="K375" i="8"/>
  <c r="N375" i="8"/>
  <c r="L375" i="8"/>
  <c r="E376" i="8"/>
  <c r="I376" i="8"/>
  <c r="J376" i="8"/>
  <c r="K376" i="8"/>
  <c r="N376" i="8"/>
  <c r="L376" i="8"/>
  <c r="M376" i="8"/>
  <c r="E377" i="8"/>
  <c r="I377" i="8"/>
  <c r="J377" i="8"/>
  <c r="K377" i="8"/>
  <c r="L377" i="8"/>
  <c r="M377" i="8"/>
  <c r="N377" i="8"/>
  <c r="E378" i="8"/>
  <c r="I378" i="8"/>
  <c r="J378" i="8"/>
  <c r="M378" i="8"/>
  <c r="K378" i="8"/>
  <c r="L378" i="8"/>
  <c r="N378" i="8"/>
  <c r="E379" i="8"/>
  <c r="I379" i="8"/>
  <c r="J379" i="8"/>
  <c r="K379" i="8"/>
  <c r="N379" i="8"/>
  <c r="L379" i="8"/>
  <c r="E380" i="8"/>
  <c r="I380" i="8"/>
  <c r="J380" i="8"/>
  <c r="K380" i="8"/>
  <c r="N380" i="8"/>
  <c r="L380" i="8"/>
  <c r="M380" i="8"/>
  <c r="E381" i="8"/>
  <c r="I381" i="8"/>
  <c r="J381" i="8"/>
  <c r="K381" i="8"/>
  <c r="L381" i="8"/>
  <c r="M381" i="8"/>
  <c r="N381" i="8"/>
  <c r="E382" i="8"/>
  <c r="I382" i="8"/>
  <c r="J382" i="8"/>
  <c r="M382" i="8"/>
  <c r="K382" i="8"/>
  <c r="L382" i="8"/>
  <c r="N382" i="8"/>
  <c r="E383" i="8"/>
  <c r="I383" i="8"/>
  <c r="J383" i="8"/>
  <c r="K383" i="8"/>
  <c r="N383" i="8"/>
  <c r="L383" i="8"/>
  <c r="E384" i="8"/>
  <c r="I384" i="8"/>
  <c r="J384" i="8"/>
  <c r="K384" i="8"/>
  <c r="N384" i="8"/>
  <c r="L384" i="8"/>
  <c r="M384" i="8"/>
  <c r="E385" i="8"/>
  <c r="I385" i="8"/>
  <c r="J385" i="8"/>
  <c r="K385" i="8"/>
  <c r="L385" i="8"/>
  <c r="M385" i="8"/>
  <c r="N385" i="8"/>
  <c r="E386" i="8"/>
  <c r="I386" i="8"/>
  <c r="J386" i="8"/>
  <c r="M386" i="8"/>
  <c r="K386" i="8"/>
  <c r="L386" i="8"/>
  <c r="N386" i="8"/>
  <c r="E387" i="8"/>
  <c r="I387" i="8"/>
  <c r="J387" i="8"/>
  <c r="K387" i="8"/>
  <c r="N387" i="8"/>
  <c r="L387" i="8"/>
  <c r="E388" i="8"/>
  <c r="I388" i="8"/>
  <c r="J388" i="8"/>
  <c r="K388" i="8"/>
  <c r="N388" i="8"/>
  <c r="L388" i="8"/>
  <c r="M388" i="8"/>
  <c r="E389" i="8"/>
  <c r="I389" i="8"/>
  <c r="J389" i="8"/>
  <c r="K389" i="8"/>
  <c r="L389" i="8"/>
  <c r="M389" i="8"/>
  <c r="N389" i="8"/>
  <c r="E390" i="8"/>
  <c r="I390" i="8"/>
  <c r="J390" i="8"/>
  <c r="M390" i="8"/>
  <c r="K390" i="8"/>
  <c r="L390" i="8"/>
  <c r="N390" i="8"/>
  <c r="E391" i="8"/>
  <c r="I391" i="8"/>
  <c r="J391" i="8"/>
  <c r="K391" i="8"/>
  <c r="N391" i="8"/>
  <c r="L391" i="8"/>
  <c r="E392" i="8"/>
  <c r="I392" i="8"/>
  <c r="J392" i="8"/>
  <c r="K392" i="8"/>
  <c r="N392" i="8"/>
  <c r="L392" i="8"/>
  <c r="M392" i="8"/>
  <c r="E393" i="8"/>
  <c r="I393" i="8"/>
  <c r="J393" i="8"/>
  <c r="K393" i="8"/>
  <c r="L393" i="8"/>
  <c r="M393" i="8"/>
  <c r="N393" i="8"/>
  <c r="E394" i="8"/>
  <c r="I394" i="8"/>
  <c r="J394" i="8"/>
  <c r="M394" i="8"/>
  <c r="K394" i="8"/>
  <c r="L394" i="8"/>
  <c r="N394" i="8"/>
  <c r="E395" i="8"/>
  <c r="I395" i="8"/>
  <c r="J395" i="8"/>
  <c r="K395" i="8"/>
  <c r="N395" i="8"/>
  <c r="L395" i="8"/>
  <c r="E396" i="8"/>
  <c r="I396" i="8"/>
  <c r="J396" i="8"/>
  <c r="K396" i="8"/>
  <c r="N396" i="8"/>
  <c r="L396" i="8"/>
  <c r="M396" i="8"/>
  <c r="E397" i="8"/>
  <c r="I397" i="8"/>
  <c r="J397" i="8"/>
  <c r="K397" i="8"/>
  <c r="L397" i="8"/>
  <c r="M397" i="8"/>
  <c r="N397" i="8"/>
  <c r="E398" i="8"/>
  <c r="I398" i="8"/>
  <c r="J398" i="8"/>
  <c r="M398" i="8"/>
  <c r="K398" i="8"/>
  <c r="L398" i="8"/>
  <c r="N398" i="8"/>
  <c r="E399" i="8"/>
  <c r="I399" i="8"/>
  <c r="J399" i="8"/>
  <c r="K399" i="8"/>
  <c r="N399" i="8"/>
  <c r="L399" i="8"/>
  <c r="E400" i="8"/>
  <c r="I400" i="8"/>
  <c r="J400" i="8"/>
  <c r="K400" i="8"/>
  <c r="N400" i="8"/>
  <c r="L400" i="8"/>
  <c r="M400" i="8"/>
  <c r="E401" i="8"/>
  <c r="I401" i="8"/>
  <c r="J401" i="8"/>
  <c r="K401" i="8"/>
  <c r="L401" i="8"/>
  <c r="M401" i="8"/>
  <c r="N401" i="8"/>
  <c r="E402" i="8"/>
  <c r="I402" i="8"/>
  <c r="J402" i="8"/>
  <c r="M402" i="8"/>
  <c r="K402" i="8"/>
  <c r="L402" i="8"/>
  <c r="N402" i="8"/>
  <c r="E403" i="8"/>
  <c r="I403" i="8"/>
  <c r="J403" i="8"/>
  <c r="K403" i="8"/>
  <c r="N403" i="8"/>
  <c r="L403" i="8"/>
  <c r="E404" i="8"/>
  <c r="I404" i="8"/>
  <c r="J404" i="8"/>
  <c r="K404" i="8"/>
  <c r="N404" i="8"/>
  <c r="L404" i="8"/>
  <c r="M404" i="8"/>
  <c r="E405" i="8"/>
  <c r="I405" i="8"/>
  <c r="J405" i="8"/>
  <c r="K405" i="8"/>
  <c r="L405" i="8"/>
  <c r="M405" i="8"/>
  <c r="N405" i="8"/>
  <c r="E406" i="8"/>
  <c r="I406" i="8"/>
  <c r="J406" i="8"/>
  <c r="M406" i="8"/>
  <c r="K406" i="8"/>
  <c r="L406" i="8"/>
  <c r="N406" i="8"/>
  <c r="E407" i="8"/>
  <c r="I407" i="8"/>
  <c r="J407" i="8"/>
  <c r="K407" i="8"/>
  <c r="N407" i="8"/>
  <c r="L407" i="8"/>
  <c r="E408" i="8"/>
  <c r="I408" i="8"/>
  <c r="J408" i="8"/>
  <c r="K408" i="8"/>
  <c r="N408" i="8"/>
  <c r="L408" i="8"/>
  <c r="M408" i="8"/>
  <c r="E409" i="8"/>
  <c r="I409" i="8"/>
  <c r="J409" i="8"/>
  <c r="K409" i="8"/>
  <c r="L409" i="8"/>
  <c r="M409" i="8"/>
  <c r="N409" i="8"/>
  <c r="E410" i="8"/>
  <c r="I410" i="8"/>
  <c r="J410" i="8"/>
  <c r="M410" i="8"/>
  <c r="K410" i="8"/>
  <c r="L410" i="8"/>
  <c r="N410" i="8"/>
  <c r="E411" i="8"/>
  <c r="I411" i="8"/>
  <c r="J411" i="8"/>
  <c r="K411" i="8"/>
  <c r="N411" i="8"/>
  <c r="L411" i="8"/>
  <c r="E412" i="8"/>
  <c r="I412" i="8"/>
  <c r="J412" i="8"/>
  <c r="K412" i="8"/>
  <c r="N412" i="8"/>
  <c r="L412" i="8"/>
  <c r="M412" i="8"/>
  <c r="E413" i="8"/>
  <c r="I413" i="8"/>
  <c r="J413" i="8"/>
  <c r="K413" i="8"/>
  <c r="L413" i="8"/>
  <c r="M413" i="8"/>
  <c r="N413" i="8"/>
  <c r="E414" i="8"/>
  <c r="I414" i="8"/>
  <c r="J414" i="8"/>
  <c r="M414" i="8"/>
  <c r="K414" i="8"/>
  <c r="L414" i="8"/>
  <c r="N414" i="8"/>
  <c r="E415" i="8"/>
  <c r="I415" i="8"/>
  <c r="J415" i="8"/>
  <c r="K415" i="8"/>
  <c r="N415" i="8"/>
  <c r="L415" i="8"/>
  <c r="E416" i="8"/>
  <c r="I416" i="8"/>
  <c r="J416" i="8"/>
  <c r="K416" i="8"/>
  <c r="N416" i="8"/>
  <c r="L416" i="8"/>
  <c r="M416" i="8"/>
  <c r="E417" i="8"/>
  <c r="I417" i="8"/>
  <c r="J417" i="8"/>
  <c r="K417" i="8"/>
  <c r="L417" i="8"/>
  <c r="M417" i="8"/>
  <c r="N417" i="8"/>
  <c r="E418" i="8"/>
  <c r="I418" i="8"/>
  <c r="J418" i="8"/>
  <c r="M418" i="8"/>
  <c r="K418" i="8"/>
  <c r="L418" i="8"/>
  <c r="N418" i="8"/>
  <c r="E419" i="8"/>
  <c r="I419" i="8"/>
  <c r="J419" i="8"/>
  <c r="K419" i="8"/>
  <c r="N419" i="8"/>
  <c r="L419" i="8"/>
  <c r="E420" i="8"/>
  <c r="I420" i="8"/>
  <c r="J420" i="8"/>
  <c r="K420" i="8"/>
  <c r="N420" i="8"/>
  <c r="L420" i="8"/>
  <c r="M420" i="8"/>
  <c r="E421" i="8"/>
  <c r="I421" i="8"/>
  <c r="J421" i="8"/>
  <c r="K421" i="8"/>
  <c r="L421" i="8"/>
  <c r="M421" i="8"/>
  <c r="N421" i="8"/>
  <c r="E422" i="8"/>
  <c r="I422" i="8"/>
  <c r="J422" i="8"/>
  <c r="M422" i="8"/>
  <c r="K422" i="8"/>
  <c r="L422" i="8"/>
  <c r="N422" i="8"/>
  <c r="E423" i="8"/>
  <c r="I423" i="8"/>
  <c r="J423" i="8"/>
  <c r="K423" i="8"/>
  <c r="N423" i="8"/>
  <c r="L423" i="8"/>
  <c r="E424" i="8"/>
  <c r="I424" i="8"/>
  <c r="J424" i="8"/>
  <c r="K424" i="8"/>
  <c r="N424" i="8"/>
  <c r="L424" i="8"/>
  <c r="M424" i="8"/>
  <c r="E425" i="8"/>
  <c r="I425" i="8"/>
  <c r="J425" i="8"/>
  <c r="K425" i="8"/>
  <c r="L425" i="8"/>
  <c r="M425" i="8"/>
  <c r="N425" i="8"/>
  <c r="E426" i="8"/>
  <c r="I426" i="8"/>
  <c r="J426" i="8"/>
  <c r="M426" i="8"/>
  <c r="K426" i="8"/>
  <c r="L426" i="8"/>
  <c r="N426" i="8"/>
  <c r="E427" i="8"/>
  <c r="I427" i="8"/>
  <c r="J427" i="8"/>
  <c r="K427" i="8"/>
  <c r="N427" i="8"/>
  <c r="L427" i="8"/>
  <c r="E428" i="8"/>
  <c r="I428" i="8"/>
  <c r="J428" i="8"/>
  <c r="K428" i="8"/>
  <c r="N428" i="8"/>
  <c r="L428" i="8"/>
  <c r="M428" i="8"/>
  <c r="E429" i="8"/>
  <c r="I429" i="8"/>
  <c r="J429" i="8"/>
  <c r="K429" i="8"/>
  <c r="L429" i="8"/>
  <c r="M429" i="8"/>
  <c r="N429" i="8"/>
  <c r="E430" i="8"/>
  <c r="I430" i="8"/>
  <c r="J430" i="8"/>
  <c r="M430" i="8"/>
  <c r="K430" i="8"/>
  <c r="L430" i="8"/>
  <c r="N430" i="8"/>
  <c r="E431" i="8"/>
  <c r="I431" i="8"/>
  <c r="J431" i="8"/>
  <c r="K431" i="8"/>
  <c r="N431" i="8"/>
  <c r="L431" i="8"/>
  <c r="E432" i="8"/>
  <c r="I432" i="8"/>
  <c r="J432" i="8"/>
  <c r="K432" i="8"/>
  <c r="N432" i="8"/>
  <c r="L432" i="8"/>
  <c r="M432" i="8"/>
  <c r="E433" i="8"/>
  <c r="I433" i="8"/>
  <c r="J433" i="8"/>
  <c r="K433" i="8"/>
  <c r="L433" i="8"/>
  <c r="M433" i="8"/>
  <c r="N433" i="8"/>
  <c r="E434" i="8"/>
  <c r="I434" i="8"/>
  <c r="J434" i="8"/>
  <c r="M434" i="8"/>
  <c r="K434" i="8"/>
  <c r="L434" i="8"/>
  <c r="N434" i="8"/>
  <c r="E435" i="8"/>
  <c r="I435" i="8"/>
  <c r="J435" i="8"/>
  <c r="K435" i="8"/>
  <c r="N435" i="8"/>
  <c r="L435" i="8"/>
  <c r="E436" i="8"/>
  <c r="I436" i="8"/>
  <c r="J436" i="8"/>
  <c r="K436" i="8"/>
  <c r="N436" i="8"/>
  <c r="L436" i="8"/>
  <c r="M436" i="8"/>
  <c r="E437" i="8"/>
  <c r="I437" i="8"/>
  <c r="J437" i="8"/>
  <c r="K437" i="8"/>
  <c r="L437" i="8"/>
  <c r="M437" i="8"/>
  <c r="N437" i="8"/>
  <c r="E438" i="8"/>
  <c r="I438" i="8"/>
  <c r="J438" i="8"/>
  <c r="M438" i="8"/>
  <c r="K438" i="8"/>
  <c r="L438" i="8"/>
  <c r="N438" i="8"/>
  <c r="E439" i="8"/>
  <c r="I439" i="8"/>
  <c r="J439" i="8"/>
  <c r="K439" i="8"/>
  <c r="N439" i="8"/>
  <c r="L439" i="8"/>
  <c r="E440" i="8"/>
  <c r="I440" i="8"/>
  <c r="J440" i="8"/>
  <c r="K440" i="8"/>
  <c r="N440" i="8"/>
  <c r="L440" i="8"/>
  <c r="M440" i="8"/>
  <c r="E441" i="8"/>
  <c r="I441" i="8"/>
  <c r="J441" i="8"/>
  <c r="K441" i="8"/>
  <c r="L441" i="8"/>
  <c r="M441" i="8"/>
  <c r="N441" i="8"/>
  <c r="E442" i="8"/>
  <c r="I442" i="8"/>
  <c r="J442" i="8"/>
  <c r="M442" i="8"/>
  <c r="K442" i="8"/>
  <c r="L442" i="8"/>
  <c r="N442" i="8"/>
  <c r="E443" i="8"/>
  <c r="I443" i="8"/>
  <c r="J443" i="8"/>
  <c r="K443" i="8"/>
  <c r="N443" i="8"/>
  <c r="L443" i="8"/>
  <c r="E444" i="8"/>
  <c r="I444" i="8"/>
  <c r="J444" i="8"/>
  <c r="K444" i="8"/>
  <c r="N444" i="8"/>
  <c r="L444" i="8"/>
  <c r="M444" i="8"/>
  <c r="E445" i="8"/>
  <c r="I445" i="8"/>
  <c r="J445" i="8"/>
  <c r="K445" i="8"/>
  <c r="L445" i="8"/>
  <c r="M445" i="8"/>
  <c r="N445" i="8"/>
  <c r="E446" i="8"/>
  <c r="I446" i="8"/>
  <c r="J446" i="8"/>
  <c r="M446" i="8"/>
  <c r="K446" i="8"/>
  <c r="L446" i="8"/>
  <c r="N446" i="8"/>
  <c r="E447" i="8"/>
  <c r="I447" i="8"/>
  <c r="J447" i="8"/>
  <c r="K447" i="8"/>
  <c r="N447" i="8"/>
  <c r="L447" i="8"/>
  <c r="E448" i="8"/>
  <c r="I448" i="8"/>
  <c r="J448" i="8"/>
  <c r="K448" i="8"/>
  <c r="N448" i="8"/>
  <c r="L448" i="8"/>
  <c r="M448" i="8"/>
  <c r="E449" i="8"/>
  <c r="I449" i="8"/>
  <c r="J449" i="8"/>
  <c r="K449" i="8"/>
  <c r="L449" i="8"/>
  <c r="M449" i="8"/>
  <c r="N449" i="8"/>
  <c r="E450" i="8"/>
  <c r="I450" i="8"/>
  <c r="J450" i="8"/>
  <c r="M450" i="8"/>
  <c r="K450" i="8"/>
  <c r="L450" i="8"/>
  <c r="N450" i="8"/>
  <c r="E451" i="8"/>
  <c r="I451" i="8"/>
  <c r="J451" i="8"/>
  <c r="K451" i="8"/>
  <c r="N451" i="8"/>
  <c r="L451" i="8"/>
  <c r="E452" i="8"/>
  <c r="I452" i="8"/>
  <c r="J452" i="8"/>
  <c r="K452" i="8"/>
  <c r="N452" i="8"/>
  <c r="L452" i="8"/>
  <c r="M452" i="8"/>
  <c r="E453" i="8"/>
  <c r="I453" i="8"/>
  <c r="J453" i="8"/>
  <c r="K453" i="8"/>
  <c r="L453" i="8"/>
  <c r="M453" i="8"/>
  <c r="N453" i="8"/>
  <c r="E454" i="8"/>
  <c r="I454" i="8"/>
  <c r="J454" i="8"/>
  <c r="M454" i="8"/>
  <c r="K454" i="8"/>
  <c r="L454" i="8"/>
  <c r="N454" i="8"/>
  <c r="E455" i="8"/>
  <c r="I455" i="8"/>
  <c r="J455" i="8"/>
  <c r="K455" i="8"/>
  <c r="N455" i="8"/>
  <c r="L455" i="8"/>
  <c r="E456" i="8"/>
  <c r="I456" i="8"/>
  <c r="J456" i="8"/>
  <c r="K456" i="8"/>
  <c r="N456" i="8"/>
  <c r="L456" i="8"/>
  <c r="M456" i="8"/>
  <c r="E457" i="8"/>
  <c r="I457" i="8"/>
  <c r="J457" i="8"/>
  <c r="K457" i="8"/>
  <c r="L457" i="8"/>
  <c r="M457" i="8"/>
  <c r="N457" i="8"/>
  <c r="E458" i="8"/>
  <c r="I458" i="8"/>
  <c r="J458" i="8"/>
  <c r="M458" i="8"/>
  <c r="K458" i="8"/>
  <c r="L458" i="8"/>
  <c r="N458" i="8"/>
  <c r="E459" i="8"/>
  <c r="I459" i="8"/>
  <c r="J459" i="8"/>
  <c r="K459" i="8"/>
  <c r="N459" i="8"/>
  <c r="L459" i="8"/>
  <c r="E460" i="8"/>
  <c r="I460" i="8"/>
  <c r="J460" i="8"/>
  <c r="K460" i="8"/>
  <c r="N460" i="8"/>
  <c r="L460" i="8"/>
  <c r="M460" i="8"/>
  <c r="E461" i="8"/>
  <c r="I461" i="8"/>
  <c r="J461" i="8"/>
  <c r="K461" i="8"/>
  <c r="L461" i="8"/>
  <c r="M461" i="8"/>
  <c r="N461" i="8"/>
  <c r="E462" i="8"/>
  <c r="I462" i="8"/>
  <c r="J462" i="8"/>
  <c r="M462" i="8"/>
  <c r="K462" i="8"/>
  <c r="L462" i="8"/>
  <c r="N462" i="8"/>
  <c r="E463" i="8"/>
  <c r="I463" i="8"/>
  <c r="J463" i="8"/>
  <c r="K463" i="8"/>
  <c r="N463" i="8"/>
  <c r="L463" i="8"/>
  <c r="E464" i="8"/>
  <c r="I464" i="8"/>
  <c r="J464" i="8"/>
  <c r="K464" i="8"/>
  <c r="N464" i="8"/>
  <c r="L464" i="8"/>
  <c r="M464" i="8"/>
  <c r="E465" i="8"/>
  <c r="I465" i="8"/>
  <c r="J465" i="8"/>
  <c r="K465" i="8"/>
  <c r="L465" i="8"/>
  <c r="M465" i="8"/>
  <c r="N465" i="8"/>
  <c r="E466" i="8"/>
  <c r="I466" i="8"/>
  <c r="J466" i="8"/>
  <c r="M466" i="8"/>
  <c r="K466" i="8"/>
  <c r="L466" i="8"/>
  <c r="N466" i="8"/>
  <c r="E467" i="8"/>
  <c r="I467" i="8"/>
  <c r="J467" i="8"/>
  <c r="K467" i="8"/>
  <c r="N467" i="8"/>
  <c r="L467" i="8"/>
  <c r="E468" i="8"/>
  <c r="I468" i="8"/>
  <c r="J468" i="8"/>
  <c r="K468" i="8"/>
  <c r="N468" i="8"/>
  <c r="L468" i="8"/>
  <c r="M468" i="8"/>
  <c r="E469" i="8"/>
  <c r="I469" i="8"/>
  <c r="J469" i="8"/>
  <c r="K469" i="8"/>
  <c r="L469" i="8"/>
  <c r="M469" i="8"/>
  <c r="N469" i="8"/>
  <c r="E470" i="8"/>
  <c r="I470" i="8"/>
  <c r="J470" i="8"/>
  <c r="M470" i="8"/>
  <c r="K470" i="8"/>
  <c r="L470" i="8"/>
  <c r="N470" i="8"/>
  <c r="E471" i="8"/>
  <c r="I471" i="8"/>
  <c r="J471" i="8"/>
  <c r="K471" i="8"/>
  <c r="N471" i="8"/>
  <c r="L471" i="8"/>
  <c r="E472" i="8"/>
  <c r="I472" i="8"/>
  <c r="J472" i="8"/>
  <c r="K472" i="8"/>
  <c r="N472" i="8"/>
  <c r="L472" i="8"/>
  <c r="M472" i="8"/>
  <c r="E473" i="8"/>
  <c r="I473" i="8"/>
  <c r="J473" i="8"/>
  <c r="K473" i="8"/>
  <c r="L473" i="8"/>
  <c r="M473" i="8"/>
  <c r="N473" i="8"/>
  <c r="E474" i="8"/>
  <c r="I474" i="8"/>
  <c r="J474" i="8"/>
  <c r="M474" i="8"/>
  <c r="K474" i="8"/>
  <c r="L474" i="8"/>
  <c r="N474" i="8"/>
  <c r="E475" i="8"/>
  <c r="I475" i="8"/>
  <c r="J475" i="8"/>
  <c r="K475" i="8"/>
  <c r="N475" i="8"/>
  <c r="L475" i="8"/>
  <c r="E476" i="8"/>
  <c r="I476" i="8"/>
  <c r="J476" i="8"/>
  <c r="K476" i="8"/>
  <c r="N476" i="8"/>
  <c r="L476" i="8"/>
  <c r="M476" i="8"/>
  <c r="E477" i="8"/>
  <c r="I477" i="8"/>
  <c r="J477" i="8"/>
  <c r="K477" i="8"/>
  <c r="L477" i="8"/>
  <c r="M477" i="8"/>
  <c r="N477" i="8"/>
  <c r="E478" i="8"/>
  <c r="I478" i="8"/>
  <c r="J478" i="8"/>
  <c r="M478" i="8"/>
  <c r="K478" i="8"/>
  <c r="L478" i="8"/>
  <c r="N478" i="8"/>
  <c r="E479" i="8"/>
  <c r="I479" i="8"/>
  <c r="J479" i="8"/>
  <c r="K479" i="8"/>
  <c r="N479" i="8"/>
  <c r="L479" i="8"/>
  <c r="E480" i="8"/>
  <c r="I480" i="8"/>
  <c r="J480" i="8"/>
  <c r="K480" i="8"/>
  <c r="N480" i="8"/>
  <c r="L480" i="8"/>
  <c r="M480" i="8"/>
  <c r="E481" i="8"/>
  <c r="I481" i="8"/>
  <c r="J481" i="8"/>
  <c r="K481" i="8"/>
  <c r="L481" i="8"/>
  <c r="M481" i="8"/>
  <c r="N481" i="8"/>
  <c r="E482" i="8"/>
  <c r="I482" i="8"/>
  <c r="J482" i="8"/>
  <c r="M482" i="8"/>
  <c r="K482" i="8"/>
  <c r="L482" i="8"/>
  <c r="N482" i="8"/>
  <c r="E483" i="8"/>
  <c r="I483" i="8"/>
  <c r="J483" i="8"/>
  <c r="K483" i="8"/>
  <c r="N483" i="8"/>
  <c r="L483" i="8"/>
  <c r="E484" i="8"/>
  <c r="I484" i="8"/>
  <c r="J484" i="8"/>
  <c r="K484" i="8"/>
  <c r="N484" i="8"/>
  <c r="L484" i="8"/>
  <c r="M484" i="8"/>
  <c r="E485" i="8"/>
  <c r="I485" i="8"/>
  <c r="J485" i="8"/>
  <c r="K485" i="8"/>
  <c r="L485" i="8"/>
  <c r="M485" i="8"/>
  <c r="N485" i="8"/>
  <c r="E486" i="8"/>
  <c r="I486" i="8"/>
  <c r="J486" i="8"/>
  <c r="M486" i="8"/>
  <c r="K486" i="8"/>
  <c r="L486" i="8"/>
  <c r="N486" i="8"/>
  <c r="E487" i="8"/>
  <c r="I487" i="8"/>
  <c r="J487" i="8"/>
  <c r="K487" i="8"/>
  <c r="N487" i="8"/>
  <c r="L487" i="8"/>
  <c r="E488" i="8"/>
  <c r="I488" i="8"/>
  <c r="J488" i="8"/>
  <c r="K488" i="8"/>
  <c r="N488" i="8"/>
  <c r="L488" i="8"/>
  <c r="M488" i="8"/>
  <c r="E489" i="8"/>
  <c r="I489" i="8"/>
  <c r="J489" i="8"/>
  <c r="K489" i="8"/>
  <c r="L489" i="8"/>
  <c r="M489" i="8"/>
  <c r="N489" i="8"/>
  <c r="E490" i="8"/>
  <c r="I490" i="8"/>
  <c r="J490" i="8"/>
  <c r="M490" i="8"/>
  <c r="K490" i="8"/>
  <c r="L490" i="8"/>
  <c r="N490" i="8"/>
  <c r="E491" i="8"/>
  <c r="I491" i="8"/>
  <c r="J491" i="8"/>
  <c r="K491" i="8"/>
  <c r="N491" i="8"/>
  <c r="L491" i="8"/>
  <c r="E492" i="8"/>
  <c r="I492" i="8"/>
  <c r="J492" i="8"/>
  <c r="K492" i="8"/>
  <c r="N492" i="8"/>
  <c r="L492" i="8"/>
  <c r="M492" i="8"/>
  <c r="E493" i="8"/>
  <c r="I493" i="8"/>
  <c r="J493" i="8"/>
  <c r="K493" i="8"/>
  <c r="L493" i="8"/>
  <c r="M493" i="8"/>
  <c r="N493" i="8"/>
  <c r="E494" i="8"/>
  <c r="I494" i="8"/>
  <c r="J494" i="8"/>
  <c r="M494" i="8"/>
  <c r="K494" i="8"/>
  <c r="L494" i="8"/>
  <c r="N494" i="8"/>
  <c r="E495" i="8"/>
  <c r="I495" i="8"/>
  <c r="J495" i="8"/>
  <c r="K495" i="8"/>
  <c r="N495" i="8"/>
  <c r="L495" i="8"/>
  <c r="E496" i="8"/>
  <c r="I496" i="8"/>
  <c r="J496" i="8"/>
  <c r="K496" i="8"/>
  <c r="N496" i="8"/>
  <c r="L496" i="8"/>
  <c r="M496" i="8"/>
  <c r="E497" i="8"/>
  <c r="I497" i="8"/>
  <c r="J497" i="8"/>
  <c r="K497" i="8"/>
  <c r="L497" i="8"/>
  <c r="M497" i="8"/>
  <c r="N497" i="8"/>
  <c r="E498" i="8"/>
  <c r="I498" i="8"/>
  <c r="J498" i="8"/>
  <c r="M498" i="8"/>
  <c r="K498" i="8"/>
  <c r="L498" i="8"/>
  <c r="N498" i="8"/>
  <c r="E499" i="8"/>
  <c r="I499" i="8"/>
  <c r="J499" i="8"/>
  <c r="K499" i="8"/>
  <c r="N499" i="8"/>
  <c r="L499" i="8"/>
  <c r="E500" i="8"/>
  <c r="I500" i="8"/>
  <c r="J500" i="8"/>
  <c r="K500" i="8"/>
  <c r="N500" i="8"/>
  <c r="L500" i="8"/>
  <c r="M500" i="8"/>
  <c r="E501" i="8"/>
  <c r="I501" i="8"/>
  <c r="J501" i="8"/>
  <c r="K501" i="8"/>
  <c r="L501" i="8"/>
  <c r="M501" i="8"/>
  <c r="N501" i="8"/>
  <c r="E502" i="8"/>
  <c r="I502" i="8"/>
  <c r="J502" i="8"/>
  <c r="M502" i="8"/>
  <c r="K502" i="8"/>
  <c r="L502" i="8"/>
  <c r="N502" i="8"/>
  <c r="E503" i="8"/>
  <c r="I503" i="8"/>
  <c r="J503" i="8"/>
  <c r="K503" i="8"/>
  <c r="N503" i="8"/>
  <c r="L503" i="8"/>
  <c r="E504" i="8"/>
  <c r="I504" i="8"/>
  <c r="J504" i="8"/>
  <c r="K504" i="8"/>
  <c r="N504" i="8"/>
  <c r="L504" i="8"/>
  <c r="M504" i="8"/>
  <c r="E505" i="8"/>
  <c r="I505" i="8"/>
  <c r="J505" i="8"/>
  <c r="K505" i="8"/>
  <c r="L505" i="8"/>
  <c r="M505" i="8"/>
  <c r="N505" i="8"/>
  <c r="E506" i="8"/>
  <c r="I506" i="8"/>
  <c r="J506" i="8"/>
  <c r="M506" i="8"/>
  <c r="K506" i="8"/>
  <c r="L506" i="8"/>
  <c r="N506" i="8"/>
  <c r="E507" i="8"/>
  <c r="I507" i="8"/>
  <c r="J507" i="8"/>
  <c r="K507" i="8"/>
  <c r="N507" i="8"/>
  <c r="L507" i="8"/>
  <c r="E508" i="8"/>
  <c r="I508" i="8"/>
  <c r="J508" i="8"/>
  <c r="K508" i="8"/>
  <c r="N508" i="8"/>
  <c r="L508" i="8"/>
  <c r="M508" i="8"/>
  <c r="E509" i="8"/>
  <c r="I509" i="8"/>
  <c r="J509" i="8"/>
  <c r="K509" i="8"/>
  <c r="L509" i="8"/>
  <c r="M509" i="8"/>
  <c r="N509" i="8"/>
  <c r="E510" i="8"/>
  <c r="I510" i="8"/>
  <c r="J510" i="8"/>
  <c r="M510" i="8"/>
  <c r="K510" i="8"/>
  <c r="L510" i="8"/>
  <c r="N510" i="8"/>
  <c r="E511" i="8"/>
  <c r="I511" i="8"/>
  <c r="J511" i="8"/>
  <c r="K511" i="8"/>
  <c r="N511" i="8"/>
  <c r="L511" i="8"/>
  <c r="E512" i="8"/>
  <c r="I512" i="8"/>
  <c r="J512" i="8"/>
  <c r="K512" i="8"/>
  <c r="N512" i="8"/>
  <c r="L512" i="8"/>
  <c r="M512" i="8"/>
  <c r="E513" i="8"/>
  <c r="I513" i="8"/>
  <c r="J513" i="8"/>
  <c r="K513" i="8"/>
  <c r="L513" i="8"/>
  <c r="M513" i="8"/>
  <c r="N513" i="8"/>
  <c r="E514" i="8"/>
  <c r="I514" i="8"/>
  <c r="J514" i="8"/>
  <c r="M514" i="8"/>
  <c r="K514" i="8"/>
  <c r="L514" i="8"/>
  <c r="N514" i="8"/>
  <c r="E515" i="8"/>
  <c r="I515" i="8"/>
  <c r="J515" i="8"/>
  <c r="K515" i="8"/>
  <c r="N515" i="8"/>
  <c r="L515" i="8"/>
  <c r="E516" i="8"/>
  <c r="I516" i="8"/>
  <c r="J516" i="8"/>
  <c r="K516" i="8"/>
  <c r="N516" i="8"/>
  <c r="L516" i="8"/>
  <c r="M516" i="8"/>
  <c r="E517" i="8"/>
  <c r="I517" i="8"/>
  <c r="J517" i="8"/>
  <c r="K517" i="8"/>
  <c r="L517" i="8"/>
  <c r="M517" i="8"/>
  <c r="N517" i="8"/>
  <c r="E518" i="8"/>
  <c r="I518" i="8"/>
  <c r="J518" i="8"/>
  <c r="M518" i="8"/>
  <c r="K518" i="8"/>
  <c r="L518" i="8"/>
  <c r="N518" i="8"/>
  <c r="E519" i="8"/>
  <c r="I519" i="8"/>
  <c r="J519" i="8"/>
  <c r="K519" i="8"/>
  <c r="N519" i="8"/>
  <c r="L519" i="8"/>
  <c r="E520" i="8"/>
  <c r="I520" i="8"/>
  <c r="J520" i="8"/>
  <c r="K520" i="8"/>
  <c r="N520" i="8"/>
  <c r="L520" i="8"/>
  <c r="M520" i="8"/>
  <c r="E521" i="8"/>
  <c r="I521" i="8"/>
  <c r="J521" i="8"/>
  <c r="K521" i="8"/>
  <c r="L521" i="8"/>
  <c r="M521" i="8"/>
  <c r="N521" i="8"/>
  <c r="E522" i="8"/>
  <c r="I522" i="8"/>
  <c r="J522" i="8"/>
  <c r="M522" i="8"/>
  <c r="K522" i="8"/>
  <c r="L522" i="8"/>
  <c r="N522" i="8"/>
  <c r="E523" i="8"/>
  <c r="I523" i="8"/>
  <c r="J523" i="8"/>
  <c r="K523" i="8"/>
  <c r="N523" i="8"/>
  <c r="L523" i="8"/>
  <c r="E524" i="8"/>
  <c r="I524" i="8"/>
  <c r="J524" i="8"/>
  <c r="K524" i="8"/>
  <c r="N524" i="8"/>
  <c r="L524" i="8"/>
  <c r="M524" i="8"/>
  <c r="E525" i="8"/>
  <c r="I525" i="8"/>
  <c r="J525" i="8"/>
  <c r="K525" i="8"/>
  <c r="L525" i="8"/>
  <c r="M525" i="8"/>
  <c r="N525" i="8"/>
  <c r="E526" i="8"/>
  <c r="I526" i="8"/>
  <c r="J526" i="8"/>
  <c r="M526" i="8"/>
  <c r="K526" i="8"/>
  <c r="L526" i="8"/>
  <c r="N526" i="8"/>
  <c r="E527" i="8"/>
  <c r="I527" i="8"/>
  <c r="J527" i="8"/>
  <c r="K527" i="8"/>
  <c r="N527" i="8"/>
  <c r="L527" i="8"/>
  <c r="E528" i="8"/>
  <c r="I528" i="8"/>
  <c r="J528" i="8"/>
  <c r="K528" i="8"/>
  <c r="N528" i="8"/>
  <c r="L528" i="8"/>
  <c r="M528" i="8"/>
  <c r="E529" i="8"/>
  <c r="I529" i="8"/>
  <c r="J529" i="8"/>
  <c r="K529" i="8"/>
  <c r="L529" i="8"/>
  <c r="M529" i="8"/>
  <c r="N529" i="8"/>
  <c r="E530" i="8"/>
  <c r="I530" i="8"/>
  <c r="J530" i="8"/>
  <c r="M530" i="8"/>
  <c r="K530" i="8"/>
  <c r="L530" i="8"/>
  <c r="N530" i="8"/>
  <c r="E531" i="8"/>
  <c r="I531" i="8"/>
  <c r="J531" i="8"/>
  <c r="K531" i="8"/>
  <c r="N531" i="8"/>
  <c r="L531" i="8"/>
  <c r="E532" i="8"/>
  <c r="I532" i="8"/>
  <c r="J532" i="8"/>
  <c r="K532" i="8"/>
  <c r="N532" i="8"/>
  <c r="L532" i="8"/>
  <c r="M532" i="8"/>
  <c r="E533" i="8"/>
  <c r="I533" i="8"/>
  <c r="J533" i="8"/>
  <c r="K533" i="8"/>
  <c r="L533" i="8"/>
  <c r="M533" i="8"/>
  <c r="N533" i="8"/>
  <c r="E534" i="8"/>
  <c r="I534" i="8"/>
  <c r="J534" i="8"/>
  <c r="M534" i="8"/>
  <c r="K534" i="8"/>
  <c r="L534" i="8"/>
  <c r="N534" i="8"/>
  <c r="E535" i="8"/>
  <c r="I535" i="8"/>
  <c r="J535" i="8"/>
  <c r="K535" i="8"/>
  <c r="N535" i="8"/>
  <c r="L535" i="8"/>
  <c r="E536" i="8"/>
  <c r="I536" i="8"/>
  <c r="J536" i="8"/>
  <c r="K536" i="8"/>
  <c r="N536" i="8"/>
  <c r="L536" i="8"/>
  <c r="M536" i="8"/>
  <c r="E537" i="8"/>
  <c r="I537" i="8"/>
  <c r="J537" i="8"/>
  <c r="K537" i="8"/>
  <c r="L537" i="8"/>
  <c r="M537" i="8"/>
  <c r="N537" i="8"/>
  <c r="E538" i="8"/>
  <c r="I538" i="8"/>
  <c r="J538" i="8"/>
  <c r="M538" i="8"/>
  <c r="K538" i="8"/>
  <c r="L538" i="8"/>
  <c r="N538" i="8"/>
  <c r="E539" i="8"/>
  <c r="I539" i="8"/>
  <c r="J539" i="8"/>
  <c r="K539" i="8"/>
  <c r="N539" i="8"/>
  <c r="L539" i="8"/>
  <c r="E540" i="8"/>
  <c r="I540" i="8"/>
  <c r="J540" i="8"/>
  <c r="K540" i="8"/>
  <c r="N540" i="8"/>
  <c r="L540" i="8"/>
  <c r="M540" i="8"/>
  <c r="E541" i="8"/>
  <c r="I541" i="8"/>
  <c r="J541" i="8"/>
  <c r="K541" i="8"/>
  <c r="L541" i="8"/>
  <c r="M541" i="8"/>
  <c r="N541" i="8"/>
  <c r="E542" i="8"/>
  <c r="I542" i="8"/>
  <c r="J542" i="8"/>
  <c r="M542" i="8"/>
  <c r="K542" i="8"/>
  <c r="L542" i="8"/>
  <c r="N542" i="8"/>
  <c r="E543" i="8"/>
  <c r="I543" i="8"/>
  <c r="J543" i="8"/>
  <c r="K543" i="8"/>
  <c r="N543" i="8"/>
  <c r="L543" i="8"/>
  <c r="E544" i="8"/>
  <c r="I544" i="8"/>
  <c r="J544" i="8"/>
  <c r="K544" i="8"/>
  <c r="N544" i="8"/>
  <c r="L544" i="8"/>
  <c r="M544" i="8"/>
  <c r="E545" i="8"/>
  <c r="I545" i="8"/>
  <c r="J545" i="8"/>
  <c r="K545" i="8"/>
  <c r="L545" i="8"/>
  <c r="M545" i="8"/>
  <c r="N545" i="8"/>
  <c r="E546" i="8"/>
  <c r="I546" i="8"/>
  <c r="J546" i="8"/>
  <c r="M546" i="8"/>
  <c r="K546" i="8"/>
  <c r="L546" i="8"/>
  <c r="N546" i="8"/>
  <c r="E547" i="8"/>
  <c r="I547" i="8"/>
  <c r="J547" i="8"/>
  <c r="K547" i="8"/>
  <c r="N547" i="8"/>
  <c r="L547" i="8"/>
  <c r="E548" i="8"/>
  <c r="I548" i="8"/>
  <c r="J548" i="8"/>
  <c r="K548" i="8"/>
  <c r="N548" i="8"/>
  <c r="L548" i="8"/>
  <c r="M548" i="8"/>
  <c r="E549" i="8"/>
  <c r="I549" i="8"/>
  <c r="J549" i="8"/>
  <c r="K549" i="8"/>
  <c r="L549" i="8"/>
  <c r="M549" i="8"/>
  <c r="N549" i="8"/>
  <c r="E550" i="8"/>
  <c r="I550" i="8"/>
  <c r="J550" i="8"/>
  <c r="M550" i="8"/>
  <c r="K550" i="8"/>
  <c r="L550" i="8"/>
  <c r="N550" i="8"/>
  <c r="E551" i="8"/>
  <c r="I551" i="8"/>
  <c r="J551" i="8"/>
  <c r="K551" i="8"/>
  <c r="N551" i="8"/>
  <c r="L551" i="8"/>
  <c r="E552" i="8"/>
  <c r="I552" i="8"/>
  <c r="J552" i="8"/>
  <c r="K552" i="8"/>
  <c r="N552" i="8"/>
  <c r="L552" i="8"/>
  <c r="M552" i="8"/>
  <c r="E553" i="8"/>
  <c r="I553" i="8"/>
  <c r="J553" i="8"/>
  <c r="K553" i="8"/>
  <c r="L553" i="8"/>
  <c r="M553" i="8"/>
  <c r="N553" i="8"/>
  <c r="E554" i="8"/>
  <c r="I554" i="8"/>
  <c r="J554" i="8"/>
  <c r="M554" i="8"/>
  <c r="K554" i="8"/>
  <c r="L554" i="8"/>
  <c r="N554" i="8"/>
  <c r="E555" i="8"/>
  <c r="I555" i="8"/>
  <c r="J555" i="8"/>
  <c r="K555" i="8"/>
  <c r="N555" i="8"/>
  <c r="L555" i="8"/>
  <c r="E556" i="8"/>
  <c r="I556" i="8"/>
  <c r="J556" i="8"/>
  <c r="K556" i="8"/>
  <c r="N556" i="8"/>
  <c r="L556" i="8"/>
  <c r="M556" i="8"/>
  <c r="E557" i="8"/>
  <c r="I557" i="8"/>
  <c r="J557" i="8"/>
  <c r="K557" i="8"/>
  <c r="L557" i="8"/>
  <c r="M557" i="8"/>
  <c r="N557" i="8"/>
  <c r="E558" i="8"/>
  <c r="I558" i="8"/>
  <c r="J558" i="8"/>
  <c r="M558" i="8"/>
  <c r="K558" i="8"/>
  <c r="L558" i="8"/>
  <c r="N558" i="8"/>
  <c r="E559" i="8"/>
  <c r="I559" i="8"/>
  <c r="J559" i="8"/>
  <c r="K559" i="8"/>
  <c r="N559" i="8"/>
  <c r="L559" i="8"/>
  <c r="E560" i="8"/>
  <c r="I560" i="8"/>
  <c r="J560" i="8"/>
  <c r="K560" i="8"/>
  <c r="N560" i="8"/>
  <c r="L560" i="8"/>
  <c r="M560" i="8"/>
  <c r="E561" i="8"/>
  <c r="I561" i="8"/>
  <c r="J561" i="8"/>
  <c r="K561" i="8"/>
  <c r="L561" i="8"/>
  <c r="M561" i="8"/>
  <c r="N561" i="8"/>
  <c r="E562" i="8"/>
  <c r="I562" i="8"/>
  <c r="J562" i="8"/>
  <c r="M562" i="8"/>
  <c r="K562" i="8"/>
  <c r="L562" i="8"/>
  <c r="N562" i="8"/>
  <c r="E563" i="8"/>
  <c r="I563" i="8"/>
  <c r="J563" i="8"/>
  <c r="K563" i="8"/>
  <c r="N563" i="8"/>
  <c r="L563" i="8"/>
  <c r="E564" i="8"/>
  <c r="I564" i="8"/>
  <c r="J564" i="8"/>
  <c r="K564" i="8"/>
  <c r="N564" i="8"/>
  <c r="L564" i="8"/>
  <c r="M564" i="8"/>
  <c r="E565" i="8"/>
  <c r="I565" i="8"/>
  <c r="J565" i="8"/>
  <c r="K565" i="8"/>
  <c r="L565" i="8"/>
  <c r="M565" i="8"/>
  <c r="N565" i="8"/>
  <c r="E566" i="8"/>
  <c r="I566" i="8"/>
  <c r="J566" i="8"/>
  <c r="M566" i="8"/>
  <c r="K566" i="8"/>
  <c r="L566" i="8"/>
  <c r="N566" i="8"/>
  <c r="E567" i="8"/>
  <c r="I567" i="8"/>
  <c r="J567" i="8"/>
  <c r="K567" i="8"/>
  <c r="N567" i="8"/>
  <c r="L567" i="8"/>
  <c r="E568" i="8"/>
  <c r="I568" i="8"/>
  <c r="J568" i="8"/>
  <c r="K568" i="8"/>
  <c r="N568" i="8"/>
  <c r="L568" i="8"/>
  <c r="M568" i="8"/>
  <c r="E569" i="8"/>
  <c r="I569" i="8"/>
  <c r="J569" i="8"/>
  <c r="K569" i="8"/>
  <c r="L569" i="8"/>
  <c r="M569" i="8"/>
  <c r="N569" i="8"/>
  <c r="E570" i="8"/>
  <c r="I570" i="8"/>
  <c r="J570" i="8"/>
  <c r="M570" i="8"/>
  <c r="K570" i="8"/>
  <c r="L570" i="8"/>
  <c r="N570" i="8"/>
  <c r="E571" i="8"/>
  <c r="I571" i="8"/>
  <c r="J571" i="8"/>
  <c r="K571" i="8"/>
  <c r="N571" i="8"/>
  <c r="L571" i="8"/>
  <c r="E572" i="8"/>
  <c r="I572" i="8"/>
  <c r="J572" i="8"/>
  <c r="K572" i="8"/>
  <c r="N572" i="8"/>
  <c r="L572" i="8"/>
  <c r="M572" i="8"/>
  <c r="E573" i="8"/>
  <c r="I573" i="8"/>
  <c r="J573" i="8"/>
  <c r="K573" i="8"/>
  <c r="L573" i="8"/>
  <c r="M573" i="8"/>
  <c r="N573" i="8"/>
  <c r="E574" i="8"/>
  <c r="I574" i="8"/>
  <c r="J574" i="8"/>
  <c r="M574" i="8"/>
  <c r="K574" i="8"/>
  <c r="L574" i="8"/>
  <c r="N574" i="8"/>
  <c r="E575" i="8"/>
  <c r="I575" i="8"/>
  <c r="J575" i="8"/>
  <c r="K575" i="8"/>
  <c r="N575" i="8"/>
  <c r="L575" i="8"/>
  <c r="E576" i="8"/>
  <c r="I576" i="8"/>
  <c r="J576" i="8"/>
  <c r="K576" i="8"/>
  <c r="N576" i="8"/>
  <c r="L576" i="8"/>
  <c r="M576" i="8"/>
  <c r="E577" i="8"/>
  <c r="I577" i="8"/>
  <c r="J577" i="8"/>
  <c r="K577" i="8"/>
  <c r="L577" i="8"/>
  <c r="M577" i="8"/>
  <c r="N577" i="8"/>
  <c r="E578" i="8"/>
  <c r="I578" i="8"/>
  <c r="J578" i="8"/>
  <c r="M578" i="8"/>
  <c r="K578" i="8"/>
  <c r="L578" i="8"/>
  <c r="N578" i="8"/>
  <c r="E579" i="8"/>
  <c r="I579" i="8"/>
  <c r="J579" i="8"/>
  <c r="K579" i="8"/>
  <c r="N579" i="8"/>
  <c r="L579" i="8"/>
  <c r="E580" i="8"/>
  <c r="I580" i="8"/>
  <c r="J580" i="8"/>
  <c r="K580" i="8"/>
  <c r="N580" i="8"/>
  <c r="L580" i="8"/>
  <c r="M580" i="8"/>
  <c r="E581" i="8"/>
  <c r="I581" i="8"/>
  <c r="J581" i="8"/>
  <c r="K581" i="8"/>
  <c r="L581" i="8"/>
  <c r="M581" i="8"/>
  <c r="N581" i="8"/>
  <c r="E582" i="8"/>
  <c r="I582" i="8"/>
  <c r="J582" i="8"/>
  <c r="M582" i="8"/>
  <c r="K582" i="8"/>
  <c r="L582" i="8"/>
  <c r="N582" i="8"/>
  <c r="E583" i="8"/>
  <c r="I583" i="8"/>
  <c r="J583" i="8"/>
  <c r="K583" i="8"/>
  <c r="N583" i="8"/>
  <c r="L583" i="8"/>
  <c r="E584" i="8"/>
  <c r="I584" i="8"/>
  <c r="J584" i="8"/>
  <c r="K584" i="8"/>
  <c r="N584" i="8"/>
  <c r="L584" i="8"/>
  <c r="M584" i="8"/>
  <c r="E585" i="8"/>
  <c r="I585" i="8"/>
  <c r="J585" i="8"/>
  <c r="K585" i="8"/>
  <c r="L585" i="8"/>
  <c r="M585" i="8"/>
  <c r="N585" i="8"/>
  <c r="E586" i="8"/>
  <c r="I586" i="8"/>
  <c r="J586" i="8"/>
  <c r="M586" i="8"/>
  <c r="K586" i="8"/>
  <c r="L586" i="8"/>
  <c r="N586" i="8"/>
  <c r="E587" i="8"/>
  <c r="I587" i="8"/>
  <c r="J587" i="8"/>
  <c r="K587" i="8"/>
  <c r="N587" i="8"/>
  <c r="L587" i="8"/>
  <c r="E588" i="8"/>
  <c r="I588" i="8"/>
  <c r="J588" i="8"/>
  <c r="K588" i="8"/>
  <c r="N588" i="8"/>
  <c r="L588" i="8"/>
  <c r="M588" i="8"/>
  <c r="E589" i="8"/>
  <c r="I589" i="8"/>
  <c r="J589" i="8"/>
  <c r="K589" i="8"/>
  <c r="L589" i="8"/>
  <c r="M589" i="8"/>
  <c r="N589" i="8"/>
  <c r="E590" i="8"/>
  <c r="I590" i="8"/>
  <c r="J590" i="8"/>
  <c r="M590" i="8"/>
  <c r="K590" i="8"/>
  <c r="L590" i="8"/>
  <c r="N590" i="8"/>
  <c r="E591" i="8"/>
  <c r="I591" i="8"/>
  <c r="J591" i="8"/>
  <c r="K591" i="8"/>
  <c r="N591" i="8"/>
  <c r="L591" i="8"/>
  <c r="E592" i="8"/>
  <c r="I592" i="8"/>
  <c r="J592" i="8"/>
  <c r="K592" i="8"/>
  <c r="N592" i="8"/>
  <c r="L592" i="8"/>
  <c r="M592" i="8"/>
  <c r="E593" i="8"/>
  <c r="I593" i="8"/>
  <c r="J593" i="8"/>
  <c r="K593" i="8"/>
  <c r="L593" i="8"/>
  <c r="M593" i="8"/>
  <c r="N593" i="8"/>
  <c r="E594" i="8"/>
  <c r="I594" i="8"/>
  <c r="J594" i="8"/>
  <c r="M594" i="8"/>
  <c r="K594" i="8"/>
  <c r="L594" i="8"/>
  <c r="N594" i="8"/>
  <c r="E595" i="8"/>
  <c r="I595" i="8"/>
  <c r="J595" i="8"/>
  <c r="K595" i="8"/>
  <c r="N595" i="8"/>
  <c r="L595" i="8"/>
  <c r="E596" i="8"/>
  <c r="I596" i="8"/>
  <c r="J596" i="8"/>
  <c r="K596" i="8"/>
  <c r="N596" i="8"/>
  <c r="L596" i="8"/>
  <c r="M596" i="8"/>
  <c r="E597" i="8"/>
  <c r="I597" i="8"/>
  <c r="J597" i="8"/>
  <c r="K597" i="8"/>
  <c r="L597" i="8"/>
  <c r="M597" i="8"/>
  <c r="N597" i="8"/>
  <c r="E598" i="8"/>
  <c r="I598" i="8"/>
  <c r="J598" i="8"/>
  <c r="M598" i="8"/>
  <c r="K598" i="8"/>
  <c r="L598" i="8"/>
  <c r="N598" i="8"/>
  <c r="E599" i="8"/>
  <c r="I599" i="8"/>
  <c r="J599" i="8"/>
  <c r="K599" i="8"/>
  <c r="N599" i="8"/>
  <c r="L599" i="8"/>
  <c r="E600" i="8"/>
  <c r="I600" i="8"/>
  <c r="J600" i="8"/>
  <c r="K600" i="8"/>
  <c r="N600" i="8"/>
  <c r="L600" i="8"/>
  <c r="M600" i="8"/>
  <c r="E601" i="8"/>
  <c r="I601" i="8"/>
  <c r="J601" i="8"/>
  <c r="K601" i="8"/>
  <c r="L601" i="8"/>
  <c r="M601" i="8"/>
  <c r="N601" i="8"/>
  <c r="E602" i="8"/>
  <c r="I602" i="8"/>
  <c r="J602" i="8"/>
  <c r="M602" i="8"/>
  <c r="K602" i="8"/>
  <c r="L602" i="8"/>
  <c r="N602" i="8"/>
  <c r="E603" i="8"/>
  <c r="I603" i="8"/>
  <c r="J603" i="8"/>
  <c r="K603" i="8"/>
  <c r="N603" i="8"/>
  <c r="L603" i="8"/>
  <c r="E604" i="8"/>
  <c r="I604" i="8"/>
  <c r="J604" i="8"/>
  <c r="K604" i="8"/>
  <c r="N604" i="8"/>
  <c r="L604" i="8"/>
  <c r="M604" i="8"/>
  <c r="E605" i="8"/>
  <c r="I605" i="8"/>
  <c r="J605" i="8"/>
  <c r="K605" i="8"/>
  <c r="L605" i="8"/>
  <c r="M605" i="8"/>
  <c r="N605" i="8"/>
  <c r="E606" i="8"/>
  <c r="I606" i="8"/>
  <c r="J606" i="8"/>
  <c r="M606" i="8"/>
  <c r="K606" i="8"/>
  <c r="L606" i="8"/>
  <c r="N606" i="8"/>
  <c r="E607" i="8"/>
  <c r="I607" i="8"/>
  <c r="J607" i="8"/>
  <c r="K607" i="8"/>
  <c r="N607" i="8"/>
  <c r="L607" i="8"/>
  <c r="E608" i="8"/>
  <c r="I608" i="8"/>
  <c r="J608" i="8"/>
  <c r="K608" i="8"/>
  <c r="N608" i="8"/>
  <c r="L608" i="8"/>
  <c r="M608" i="8"/>
  <c r="E609" i="8"/>
  <c r="I609" i="8"/>
  <c r="J609" i="8"/>
  <c r="K609" i="8"/>
  <c r="L609" i="8"/>
  <c r="M609" i="8"/>
  <c r="N609" i="8"/>
  <c r="E610" i="8"/>
  <c r="I610" i="8"/>
  <c r="J610" i="8"/>
  <c r="M610" i="8"/>
  <c r="K610" i="8"/>
  <c r="L610" i="8"/>
  <c r="N610" i="8"/>
  <c r="E611" i="8"/>
  <c r="I611" i="8"/>
  <c r="J611" i="8"/>
  <c r="K611" i="8"/>
  <c r="N611" i="8"/>
  <c r="L611" i="8"/>
  <c r="E612" i="8"/>
  <c r="I612" i="8"/>
  <c r="J612" i="8"/>
  <c r="K612" i="8"/>
  <c r="N612" i="8"/>
  <c r="L612" i="8"/>
  <c r="M612" i="8"/>
  <c r="E613" i="8"/>
  <c r="I613" i="8"/>
  <c r="J613" i="8"/>
  <c r="K613" i="8"/>
  <c r="L613" i="8"/>
  <c r="M613" i="8"/>
  <c r="N613" i="8"/>
  <c r="E614" i="8"/>
  <c r="I614" i="8"/>
  <c r="J614" i="8"/>
  <c r="M614" i="8"/>
  <c r="K614" i="8"/>
  <c r="L614" i="8"/>
  <c r="N614" i="8"/>
  <c r="E615" i="8"/>
  <c r="I615" i="8"/>
  <c r="J615" i="8"/>
  <c r="K615" i="8"/>
  <c r="N615" i="8"/>
  <c r="L615" i="8"/>
  <c r="E616" i="8"/>
  <c r="I616" i="8"/>
  <c r="J616" i="8"/>
  <c r="K616" i="8"/>
  <c r="N616" i="8"/>
  <c r="L616" i="8"/>
  <c r="M616" i="8"/>
  <c r="E617" i="8"/>
  <c r="I617" i="8"/>
  <c r="J617" i="8"/>
  <c r="K617" i="8"/>
  <c r="L617" i="8"/>
  <c r="M617" i="8"/>
  <c r="N617" i="8"/>
  <c r="E618" i="8"/>
  <c r="I618" i="8"/>
  <c r="J618" i="8"/>
  <c r="M618" i="8"/>
  <c r="K618" i="8"/>
  <c r="L618" i="8"/>
  <c r="N618" i="8"/>
  <c r="E619" i="8"/>
  <c r="I619" i="8"/>
  <c r="J619" i="8"/>
  <c r="K619" i="8"/>
  <c r="N619" i="8"/>
  <c r="L619" i="8"/>
  <c r="E620" i="8"/>
  <c r="I620" i="8"/>
  <c r="J620" i="8"/>
  <c r="K620" i="8"/>
  <c r="N620" i="8"/>
  <c r="L620" i="8"/>
  <c r="M620" i="8"/>
  <c r="E621" i="8"/>
  <c r="I621" i="8"/>
  <c r="J621" i="8"/>
  <c r="K621" i="8"/>
  <c r="L621" i="8"/>
  <c r="M621" i="8"/>
  <c r="N621" i="8"/>
  <c r="E622" i="8"/>
  <c r="I622" i="8"/>
  <c r="J622" i="8"/>
  <c r="M622" i="8"/>
  <c r="K622" i="8"/>
  <c r="L622" i="8"/>
  <c r="N622" i="8"/>
  <c r="E623" i="8"/>
  <c r="I623" i="8"/>
  <c r="J623" i="8"/>
  <c r="K623" i="8"/>
  <c r="N623" i="8"/>
  <c r="L623" i="8"/>
  <c r="E624" i="8"/>
  <c r="I624" i="8"/>
  <c r="J624" i="8"/>
  <c r="K624" i="8"/>
  <c r="N624" i="8"/>
  <c r="L624" i="8"/>
  <c r="M624" i="8"/>
  <c r="E625" i="8"/>
  <c r="I625" i="8"/>
  <c r="J625" i="8"/>
  <c r="K625" i="8"/>
  <c r="L625" i="8"/>
  <c r="M625" i="8"/>
  <c r="N625" i="8"/>
  <c r="E626" i="8"/>
  <c r="I626" i="8"/>
  <c r="J626" i="8"/>
  <c r="M626" i="8"/>
  <c r="K626" i="8"/>
  <c r="L626" i="8"/>
  <c r="N626" i="8"/>
  <c r="E627" i="8"/>
  <c r="I627" i="8"/>
  <c r="J627" i="8"/>
  <c r="K627" i="8"/>
  <c r="N627" i="8"/>
  <c r="L627" i="8"/>
  <c r="E628" i="8"/>
  <c r="I628" i="8"/>
  <c r="J628" i="8"/>
  <c r="K628" i="8"/>
  <c r="N628" i="8"/>
  <c r="L628" i="8"/>
  <c r="M628" i="8"/>
  <c r="E629" i="8"/>
  <c r="I629" i="8"/>
  <c r="J629" i="8"/>
  <c r="K629" i="8"/>
  <c r="L629" i="8"/>
  <c r="M629" i="8"/>
  <c r="N629" i="8"/>
  <c r="E630" i="8"/>
  <c r="I630" i="8"/>
  <c r="J630" i="8"/>
  <c r="M630" i="8"/>
  <c r="K630" i="8"/>
  <c r="L630" i="8"/>
  <c r="N630" i="8"/>
  <c r="E631" i="8"/>
  <c r="I631" i="8"/>
  <c r="J631" i="8"/>
  <c r="K631" i="8"/>
  <c r="N631" i="8"/>
  <c r="L631" i="8"/>
  <c r="E632" i="8"/>
  <c r="I632" i="8"/>
  <c r="J632" i="8"/>
  <c r="K632" i="8"/>
  <c r="N632" i="8"/>
  <c r="L632" i="8"/>
  <c r="M632" i="8"/>
  <c r="E633" i="8"/>
  <c r="I633" i="8"/>
  <c r="J633" i="8"/>
  <c r="K633" i="8"/>
  <c r="L633" i="8"/>
  <c r="M633" i="8"/>
  <c r="N633" i="8"/>
  <c r="E634" i="8"/>
  <c r="I634" i="8"/>
  <c r="J634" i="8"/>
  <c r="M634" i="8"/>
  <c r="K634" i="8"/>
  <c r="L634" i="8"/>
  <c r="N634" i="8"/>
  <c r="E635" i="8"/>
  <c r="I635" i="8"/>
  <c r="J635" i="8"/>
  <c r="K635" i="8"/>
  <c r="N635" i="8"/>
  <c r="L635" i="8"/>
  <c r="E636" i="8"/>
  <c r="I636" i="8"/>
  <c r="J636" i="8"/>
  <c r="K636" i="8"/>
  <c r="N636" i="8"/>
  <c r="L636" i="8"/>
  <c r="M636" i="8"/>
  <c r="E637" i="8"/>
  <c r="I637" i="8"/>
  <c r="J637" i="8"/>
  <c r="K637" i="8"/>
  <c r="L637" i="8"/>
  <c r="M637" i="8"/>
  <c r="N637" i="8"/>
  <c r="E638" i="8"/>
  <c r="I638" i="8"/>
  <c r="J638" i="8"/>
  <c r="M638" i="8"/>
  <c r="K638" i="8"/>
  <c r="L638" i="8"/>
  <c r="N638" i="8"/>
  <c r="E639" i="8"/>
  <c r="I639" i="8"/>
  <c r="J639" i="8"/>
  <c r="K639" i="8"/>
  <c r="N639" i="8"/>
  <c r="L639" i="8"/>
  <c r="E640" i="8"/>
  <c r="I640" i="8"/>
  <c r="J640" i="8"/>
  <c r="K640" i="8"/>
  <c r="N640" i="8"/>
  <c r="L640" i="8"/>
  <c r="M640" i="8"/>
  <c r="E641" i="8"/>
  <c r="I641" i="8"/>
  <c r="J641" i="8"/>
  <c r="K641" i="8"/>
  <c r="L641" i="8"/>
  <c r="M641" i="8"/>
  <c r="N641" i="8"/>
  <c r="E642" i="8"/>
  <c r="I642" i="8"/>
  <c r="J642" i="8"/>
  <c r="M642" i="8"/>
  <c r="K642" i="8"/>
  <c r="L642" i="8"/>
  <c r="N642" i="8"/>
  <c r="E643" i="8"/>
  <c r="I643" i="8"/>
  <c r="J643" i="8"/>
  <c r="K643" i="8"/>
  <c r="N643" i="8"/>
  <c r="L643" i="8"/>
  <c r="E644" i="8"/>
  <c r="I644" i="8"/>
  <c r="J644" i="8"/>
  <c r="K644" i="8"/>
  <c r="N644" i="8"/>
  <c r="L644" i="8"/>
  <c r="M644" i="8"/>
  <c r="E645" i="8"/>
  <c r="I645" i="8"/>
  <c r="J645" i="8"/>
  <c r="K645" i="8"/>
  <c r="L645" i="8"/>
  <c r="M645" i="8"/>
  <c r="N645" i="8"/>
  <c r="E646" i="8"/>
  <c r="I646" i="8"/>
  <c r="J646" i="8"/>
  <c r="M646" i="8"/>
  <c r="K646" i="8"/>
  <c r="L646" i="8"/>
  <c r="N646" i="8"/>
  <c r="E647" i="8"/>
  <c r="I647" i="8"/>
  <c r="J647" i="8"/>
  <c r="K647" i="8"/>
  <c r="N647" i="8"/>
  <c r="L647" i="8"/>
  <c r="E648" i="8"/>
  <c r="I648" i="8"/>
  <c r="J648" i="8"/>
  <c r="K648" i="8"/>
  <c r="N648" i="8"/>
  <c r="L648" i="8"/>
  <c r="M648" i="8"/>
  <c r="E649" i="8"/>
  <c r="I649" i="8"/>
  <c r="J649" i="8"/>
  <c r="K649" i="8"/>
  <c r="L649" i="8"/>
  <c r="M649" i="8"/>
  <c r="N649" i="8"/>
  <c r="E650" i="8"/>
  <c r="I650" i="8"/>
  <c r="J650" i="8"/>
  <c r="M650" i="8"/>
  <c r="K650" i="8"/>
  <c r="L650" i="8"/>
  <c r="N650" i="8"/>
  <c r="E651" i="8"/>
  <c r="I651" i="8"/>
  <c r="J651" i="8"/>
  <c r="K651" i="8"/>
  <c r="N651" i="8"/>
  <c r="L651" i="8"/>
  <c r="E652" i="8"/>
  <c r="I652" i="8"/>
  <c r="J652" i="8"/>
  <c r="K652" i="8"/>
  <c r="N652" i="8"/>
  <c r="L652" i="8"/>
  <c r="M652" i="8"/>
  <c r="E653" i="8"/>
  <c r="I653" i="8"/>
  <c r="J653" i="8"/>
  <c r="K653" i="8"/>
  <c r="L653" i="8"/>
  <c r="M653" i="8"/>
  <c r="N653" i="8"/>
  <c r="E654" i="8"/>
  <c r="I654" i="8"/>
  <c r="J654" i="8"/>
  <c r="M654" i="8"/>
  <c r="K654" i="8"/>
  <c r="L654" i="8"/>
  <c r="N654" i="8"/>
  <c r="E655" i="8"/>
  <c r="I655" i="8"/>
  <c r="J655" i="8"/>
  <c r="K655" i="8"/>
  <c r="N655" i="8"/>
  <c r="L655" i="8"/>
  <c r="E656" i="8"/>
  <c r="I656" i="8"/>
  <c r="J656" i="8"/>
  <c r="K656" i="8"/>
  <c r="N656" i="8"/>
  <c r="L656" i="8"/>
  <c r="M656" i="8"/>
  <c r="E657" i="8"/>
  <c r="I657" i="8"/>
  <c r="J657" i="8"/>
  <c r="K657" i="8"/>
  <c r="L657" i="8"/>
  <c r="M657" i="8"/>
  <c r="N657" i="8"/>
  <c r="E658" i="8"/>
  <c r="I658" i="8"/>
  <c r="J658" i="8"/>
  <c r="M658" i="8"/>
  <c r="K658" i="8"/>
  <c r="L658" i="8"/>
  <c r="N658" i="8"/>
  <c r="E659" i="8"/>
  <c r="I659" i="8"/>
  <c r="J659" i="8"/>
  <c r="K659" i="8"/>
  <c r="N659" i="8"/>
  <c r="L659" i="8"/>
  <c r="E660" i="8"/>
  <c r="I660" i="8"/>
  <c r="J660" i="8"/>
  <c r="K660" i="8"/>
  <c r="N660" i="8"/>
  <c r="L660" i="8"/>
  <c r="M660" i="8"/>
  <c r="E661" i="8"/>
  <c r="I661" i="8"/>
  <c r="J661" i="8"/>
  <c r="K661" i="8"/>
  <c r="L661" i="8"/>
  <c r="M661" i="8"/>
  <c r="N661" i="8"/>
  <c r="E662" i="8"/>
  <c r="I662" i="8"/>
  <c r="J662" i="8"/>
  <c r="M662" i="8"/>
  <c r="K662" i="8"/>
  <c r="L662" i="8"/>
  <c r="N662" i="8"/>
  <c r="E663" i="8"/>
  <c r="I663" i="8"/>
  <c r="J663" i="8"/>
  <c r="K663" i="8"/>
  <c r="N663" i="8"/>
  <c r="L663" i="8"/>
  <c r="E664" i="8"/>
  <c r="I664" i="8"/>
  <c r="J664" i="8"/>
  <c r="K664" i="8"/>
  <c r="N664" i="8"/>
  <c r="L664" i="8"/>
  <c r="M664" i="8"/>
  <c r="E665" i="8"/>
  <c r="I665" i="8"/>
  <c r="J665" i="8"/>
  <c r="K665" i="8"/>
  <c r="L665" i="8"/>
  <c r="M665" i="8"/>
  <c r="N665" i="8"/>
  <c r="E666" i="8"/>
  <c r="I666" i="8"/>
  <c r="J666" i="8"/>
  <c r="M666" i="8"/>
  <c r="K666" i="8"/>
  <c r="L666" i="8"/>
  <c r="N666" i="8"/>
  <c r="E667" i="8"/>
  <c r="I667" i="8"/>
  <c r="J667" i="8"/>
  <c r="K667" i="8"/>
  <c r="N667" i="8"/>
  <c r="L667" i="8"/>
  <c r="E668" i="8"/>
  <c r="I668" i="8"/>
  <c r="J668" i="8"/>
  <c r="K668" i="8"/>
  <c r="N668" i="8"/>
  <c r="L668" i="8"/>
  <c r="M668" i="8"/>
  <c r="E669" i="8"/>
  <c r="I669" i="8"/>
  <c r="J669" i="8"/>
  <c r="K669" i="8"/>
  <c r="L669" i="8"/>
  <c r="M669" i="8"/>
  <c r="N669" i="8"/>
  <c r="E670" i="8"/>
  <c r="I670" i="8"/>
  <c r="J670" i="8"/>
  <c r="M670" i="8"/>
  <c r="K670" i="8"/>
  <c r="L670" i="8"/>
  <c r="N670" i="8"/>
  <c r="E671" i="8"/>
  <c r="I671" i="8"/>
  <c r="J671" i="8"/>
  <c r="K671" i="8"/>
  <c r="N671" i="8"/>
  <c r="L671" i="8"/>
  <c r="E672" i="8"/>
  <c r="I672" i="8"/>
  <c r="J672" i="8"/>
  <c r="K672" i="8"/>
  <c r="N672" i="8"/>
  <c r="L672" i="8"/>
  <c r="M672" i="8"/>
  <c r="E673" i="8"/>
  <c r="I673" i="8"/>
  <c r="J673" i="8"/>
  <c r="K673" i="8"/>
  <c r="L673" i="8"/>
  <c r="M673" i="8"/>
  <c r="N673" i="8"/>
  <c r="E674" i="8"/>
  <c r="I674" i="8"/>
  <c r="J674" i="8"/>
  <c r="M674" i="8"/>
  <c r="K674" i="8"/>
  <c r="L674" i="8"/>
  <c r="N674" i="8"/>
  <c r="E675" i="8"/>
  <c r="I675" i="8"/>
  <c r="J675" i="8"/>
  <c r="K675" i="8"/>
  <c r="N675" i="8"/>
  <c r="L675" i="8"/>
  <c r="E676" i="8"/>
  <c r="I676" i="8"/>
  <c r="J676" i="8"/>
  <c r="K676" i="8"/>
  <c r="N676" i="8"/>
  <c r="L676" i="8"/>
  <c r="M676" i="8"/>
  <c r="E677" i="8"/>
  <c r="I677" i="8"/>
  <c r="J677" i="8"/>
  <c r="K677" i="8"/>
  <c r="L677" i="8"/>
  <c r="M677" i="8"/>
  <c r="N677" i="8"/>
  <c r="E678" i="8"/>
  <c r="I678" i="8"/>
  <c r="J678" i="8"/>
  <c r="M678" i="8"/>
  <c r="K678" i="8"/>
  <c r="L678" i="8"/>
  <c r="N678" i="8"/>
  <c r="E679" i="8"/>
  <c r="I679" i="8"/>
  <c r="J679" i="8"/>
  <c r="K679" i="8"/>
  <c r="N679" i="8"/>
  <c r="L679" i="8"/>
  <c r="E680" i="8"/>
  <c r="I680" i="8"/>
  <c r="J680" i="8"/>
  <c r="K680" i="8"/>
  <c r="N680" i="8"/>
  <c r="L680" i="8"/>
  <c r="M680" i="8"/>
  <c r="E681" i="8"/>
  <c r="I681" i="8"/>
  <c r="J681" i="8"/>
  <c r="K681" i="8"/>
  <c r="L681" i="8"/>
  <c r="M681" i="8"/>
  <c r="N681" i="8"/>
  <c r="E682" i="8"/>
  <c r="I682" i="8"/>
  <c r="J682" i="8"/>
  <c r="M682" i="8"/>
  <c r="K682" i="8"/>
  <c r="L682" i="8"/>
  <c r="N682" i="8"/>
  <c r="E683" i="8"/>
  <c r="I683" i="8"/>
  <c r="J683" i="8"/>
  <c r="K683" i="8"/>
  <c r="N683" i="8"/>
  <c r="L683" i="8"/>
  <c r="E684" i="8"/>
  <c r="I684" i="8"/>
  <c r="J684" i="8"/>
  <c r="K684" i="8"/>
  <c r="N684" i="8"/>
  <c r="L684" i="8"/>
  <c r="M684" i="8"/>
  <c r="E685" i="8"/>
  <c r="I685" i="8"/>
  <c r="J685" i="8"/>
  <c r="K685" i="8"/>
  <c r="L685" i="8"/>
  <c r="M685" i="8"/>
  <c r="N685" i="8"/>
  <c r="E686" i="8"/>
  <c r="I686" i="8"/>
  <c r="J686" i="8"/>
  <c r="M686" i="8"/>
  <c r="K686" i="8"/>
  <c r="L686" i="8"/>
  <c r="N686" i="8"/>
  <c r="E687" i="8"/>
  <c r="I687" i="8"/>
  <c r="J687" i="8"/>
  <c r="K687" i="8"/>
  <c r="N687" i="8"/>
  <c r="L687" i="8"/>
  <c r="E688" i="8"/>
  <c r="I688" i="8"/>
  <c r="J688" i="8"/>
  <c r="K688" i="8"/>
  <c r="N688" i="8"/>
  <c r="L688" i="8"/>
  <c r="M688" i="8"/>
  <c r="E689" i="8"/>
  <c r="I689" i="8"/>
  <c r="J689" i="8"/>
  <c r="K689" i="8"/>
  <c r="L689" i="8"/>
  <c r="M689" i="8"/>
  <c r="N689" i="8"/>
  <c r="E690" i="8"/>
  <c r="I690" i="8"/>
  <c r="J690" i="8"/>
  <c r="M690" i="8"/>
  <c r="K690" i="8"/>
  <c r="L690" i="8"/>
  <c r="N690" i="8"/>
  <c r="E691" i="8"/>
  <c r="I691" i="8"/>
  <c r="J691" i="8"/>
  <c r="K691" i="8"/>
  <c r="N691" i="8"/>
  <c r="L691" i="8"/>
  <c r="E692" i="8"/>
  <c r="I692" i="8"/>
  <c r="J692" i="8"/>
  <c r="K692" i="8"/>
  <c r="N692" i="8"/>
  <c r="L692" i="8"/>
  <c r="M692" i="8"/>
  <c r="E693" i="8"/>
  <c r="I693" i="8"/>
  <c r="J693" i="8"/>
  <c r="K693" i="8"/>
  <c r="L693" i="8"/>
  <c r="M693" i="8"/>
  <c r="N693" i="8"/>
  <c r="E694" i="8"/>
  <c r="I694" i="8"/>
  <c r="J694" i="8"/>
  <c r="M694" i="8"/>
  <c r="K694" i="8"/>
  <c r="L694" i="8"/>
  <c r="N694" i="8"/>
  <c r="E695" i="8"/>
  <c r="I695" i="8"/>
  <c r="J695" i="8"/>
  <c r="K695" i="8"/>
  <c r="N695" i="8"/>
  <c r="L695" i="8"/>
  <c r="E696" i="8"/>
  <c r="I696" i="8"/>
  <c r="J696" i="8"/>
  <c r="K696" i="8"/>
  <c r="N696" i="8"/>
  <c r="L696" i="8"/>
  <c r="M696" i="8"/>
  <c r="E697" i="8"/>
  <c r="I697" i="8"/>
  <c r="J697" i="8"/>
  <c r="K697" i="8"/>
  <c r="L697" i="8"/>
  <c r="M697" i="8"/>
  <c r="N697" i="8"/>
  <c r="E698" i="8"/>
  <c r="I698" i="8"/>
  <c r="J698" i="8"/>
  <c r="M698" i="8"/>
  <c r="K698" i="8"/>
  <c r="L698" i="8"/>
  <c r="N698" i="8"/>
  <c r="E699" i="8"/>
  <c r="I699" i="8"/>
  <c r="J699" i="8"/>
  <c r="K699" i="8"/>
  <c r="N699" i="8"/>
  <c r="L699" i="8"/>
  <c r="E700" i="8"/>
  <c r="I700" i="8"/>
  <c r="J700" i="8"/>
  <c r="K700" i="8"/>
  <c r="N700" i="8"/>
  <c r="L700" i="8"/>
  <c r="M700" i="8"/>
  <c r="E701" i="8"/>
  <c r="I701" i="8"/>
  <c r="J701" i="8"/>
  <c r="K701" i="8"/>
  <c r="L701" i="8"/>
  <c r="M701" i="8"/>
  <c r="N701" i="8"/>
  <c r="E702" i="8"/>
  <c r="I702" i="8"/>
  <c r="J702" i="8"/>
  <c r="M702" i="8"/>
  <c r="K702" i="8"/>
  <c r="L702" i="8"/>
  <c r="N702" i="8"/>
  <c r="E703" i="8"/>
  <c r="I703" i="8"/>
  <c r="J703" i="8"/>
  <c r="K703" i="8"/>
  <c r="N703" i="8"/>
  <c r="L703" i="8"/>
  <c r="E704" i="8"/>
  <c r="I704" i="8"/>
  <c r="J704" i="8"/>
  <c r="K704" i="8"/>
  <c r="N704" i="8"/>
  <c r="L704" i="8"/>
  <c r="M704" i="8"/>
  <c r="E705" i="8"/>
  <c r="I705" i="8"/>
  <c r="J705" i="8"/>
  <c r="K705" i="8"/>
  <c r="L705" i="8"/>
  <c r="M705" i="8"/>
  <c r="N705" i="8"/>
  <c r="E706" i="8"/>
  <c r="I706" i="8"/>
  <c r="J706" i="8"/>
  <c r="M706" i="8"/>
  <c r="K706" i="8"/>
  <c r="L706" i="8"/>
  <c r="N706" i="8"/>
  <c r="E707" i="8"/>
  <c r="I707" i="8"/>
  <c r="J707" i="8"/>
  <c r="K707" i="8"/>
  <c r="N707" i="8"/>
  <c r="L707" i="8"/>
  <c r="E708" i="8"/>
  <c r="I708" i="8"/>
  <c r="J708" i="8"/>
  <c r="K708" i="8"/>
  <c r="N708" i="8"/>
  <c r="L708" i="8"/>
  <c r="M708" i="8"/>
  <c r="E709" i="8"/>
  <c r="I709" i="8"/>
  <c r="J709" i="8"/>
  <c r="K709" i="8"/>
  <c r="L709" i="8"/>
  <c r="M709" i="8"/>
  <c r="N709" i="8"/>
  <c r="E710" i="8"/>
  <c r="I710" i="8"/>
  <c r="J710" i="8"/>
  <c r="M710" i="8"/>
  <c r="K710" i="8"/>
  <c r="L710" i="8"/>
  <c r="N710" i="8"/>
  <c r="E711" i="8"/>
  <c r="I711" i="8"/>
  <c r="J711" i="8"/>
  <c r="K711" i="8"/>
  <c r="N711" i="8"/>
  <c r="L711" i="8"/>
  <c r="E712" i="8"/>
  <c r="I712" i="8"/>
  <c r="J712" i="8"/>
  <c r="K712" i="8"/>
  <c r="N712" i="8"/>
  <c r="L712" i="8"/>
  <c r="M712" i="8"/>
  <c r="E713" i="8"/>
  <c r="I713" i="8"/>
  <c r="J713" i="8"/>
  <c r="K713" i="8"/>
  <c r="L713" i="8"/>
  <c r="M713" i="8"/>
  <c r="N713" i="8"/>
  <c r="E714" i="8"/>
  <c r="I714" i="8"/>
  <c r="J714" i="8"/>
  <c r="M714" i="8"/>
  <c r="K714" i="8"/>
  <c r="L714" i="8"/>
  <c r="N714" i="8"/>
  <c r="E715" i="8"/>
  <c r="I715" i="8"/>
  <c r="J715" i="8"/>
  <c r="K715" i="8"/>
  <c r="N715" i="8"/>
  <c r="L715" i="8"/>
  <c r="E716" i="8"/>
  <c r="I716" i="8"/>
  <c r="J716" i="8"/>
  <c r="K716" i="8"/>
  <c r="N716" i="8"/>
  <c r="L716" i="8"/>
  <c r="M716" i="8"/>
  <c r="E717" i="8"/>
  <c r="I717" i="8"/>
  <c r="J717" i="8"/>
  <c r="K717" i="8"/>
  <c r="L717" i="8"/>
  <c r="M717" i="8"/>
  <c r="N717" i="8"/>
  <c r="E718" i="8"/>
  <c r="I718" i="8"/>
  <c r="J718" i="8"/>
  <c r="M718" i="8"/>
  <c r="K718" i="8"/>
  <c r="L718" i="8"/>
  <c r="N718" i="8"/>
  <c r="E719" i="8"/>
  <c r="I719" i="8"/>
  <c r="J719" i="8"/>
  <c r="K719" i="8"/>
  <c r="N719" i="8"/>
  <c r="L719" i="8"/>
  <c r="E720" i="8"/>
  <c r="I720" i="8"/>
  <c r="J720" i="8"/>
  <c r="K720" i="8"/>
  <c r="N720" i="8"/>
  <c r="L720" i="8"/>
  <c r="M720" i="8"/>
  <c r="E721" i="8"/>
  <c r="I721" i="8"/>
  <c r="J721" i="8"/>
  <c r="K721" i="8"/>
  <c r="L721" i="8"/>
  <c r="M721" i="8"/>
  <c r="N721" i="8"/>
  <c r="E722" i="8"/>
  <c r="I722" i="8"/>
  <c r="J722" i="8"/>
  <c r="M722" i="8"/>
  <c r="K722" i="8"/>
  <c r="L722" i="8"/>
  <c r="N722" i="8"/>
  <c r="E723" i="8"/>
  <c r="I723" i="8"/>
  <c r="J723" i="8"/>
  <c r="K723" i="8"/>
  <c r="N723" i="8"/>
  <c r="L723" i="8"/>
  <c r="E724" i="8"/>
  <c r="I724" i="8"/>
  <c r="J724" i="8"/>
  <c r="K724" i="8"/>
  <c r="N724" i="8"/>
  <c r="L724" i="8"/>
  <c r="M724" i="8"/>
  <c r="E725" i="8"/>
  <c r="I725" i="8"/>
  <c r="J725" i="8"/>
  <c r="K725" i="8"/>
  <c r="L725" i="8"/>
  <c r="M725" i="8"/>
  <c r="N725" i="8"/>
  <c r="E726" i="8"/>
  <c r="I726" i="8"/>
  <c r="J726" i="8"/>
  <c r="M726" i="8"/>
  <c r="K726" i="8"/>
  <c r="L726" i="8"/>
  <c r="N726" i="8"/>
  <c r="E727" i="8"/>
  <c r="I727" i="8"/>
  <c r="J727" i="8"/>
  <c r="K727" i="8"/>
  <c r="N727" i="8"/>
  <c r="L727" i="8"/>
  <c r="E728" i="8"/>
  <c r="I728" i="8"/>
  <c r="J728" i="8"/>
  <c r="K728" i="8"/>
  <c r="N728" i="8"/>
  <c r="L728" i="8"/>
  <c r="M728" i="8"/>
  <c r="E729" i="8"/>
  <c r="I729" i="8"/>
  <c r="J729" i="8"/>
  <c r="K729" i="8"/>
  <c r="L729" i="8"/>
  <c r="M729" i="8"/>
  <c r="N729" i="8"/>
  <c r="E730" i="8"/>
  <c r="I730" i="8"/>
  <c r="J730" i="8"/>
  <c r="M730" i="8"/>
  <c r="K730" i="8"/>
  <c r="L730" i="8"/>
  <c r="N730" i="8"/>
  <c r="E731" i="8"/>
  <c r="I731" i="8"/>
  <c r="J731" i="8"/>
  <c r="K731" i="8"/>
  <c r="N731" i="8"/>
  <c r="L731" i="8"/>
  <c r="E732" i="8"/>
  <c r="I732" i="8"/>
  <c r="J732" i="8"/>
  <c r="K732" i="8"/>
  <c r="N732" i="8"/>
  <c r="L732" i="8"/>
  <c r="M732" i="8"/>
  <c r="E733" i="8"/>
  <c r="I733" i="8"/>
  <c r="J733" i="8"/>
  <c r="K733" i="8"/>
  <c r="L733" i="8"/>
  <c r="M733" i="8"/>
  <c r="N733" i="8"/>
  <c r="E734" i="8"/>
  <c r="I734" i="8"/>
  <c r="J734" i="8"/>
  <c r="M734" i="8"/>
  <c r="K734" i="8"/>
  <c r="L734" i="8"/>
  <c r="N734" i="8"/>
  <c r="E735" i="8"/>
  <c r="I735" i="8"/>
  <c r="J735" i="8"/>
  <c r="K735" i="8"/>
  <c r="N735" i="8"/>
  <c r="L735" i="8"/>
  <c r="E736" i="8"/>
  <c r="I736" i="8"/>
  <c r="J736" i="8"/>
  <c r="K736" i="8"/>
  <c r="N736" i="8"/>
  <c r="L736" i="8"/>
  <c r="M736" i="8"/>
  <c r="E737" i="8"/>
  <c r="I737" i="8"/>
  <c r="J737" i="8"/>
  <c r="K737" i="8"/>
  <c r="L737" i="8"/>
  <c r="M737" i="8"/>
  <c r="N737" i="8"/>
  <c r="E738" i="8"/>
  <c r="I738" i="8"/>
  <c r="J738" i="8"/>
  <c r="M738" i="8"/>
  <c r="K738" i="8"/>
  <c r="L738" i="8"/>
  <c r="N738" i="8"/>
  <c r="E739" i="8"/>
  <c r="I739" i="8"/>
  <c r="J739" i="8"/>
  <c r="K739" i="8"/>
  <c r="N739" i="8"/>
  <c r="L739" i="8"/>
  <c r="E740" i="8"/>
  <c r="I740" i="8"/>
  <c r="J740" i="8"/>
  <c r="K740" i="8"/>
  <c r="N740" i="8"/>
  <c r="L740" i="8"/>
  <c r="M740" i="8"/>
  <c r="E741" i="8"/>
  <c r="I741" i="8"/>
  <c r="J741" i="8"/>
  <c r="K741" i="8"/>
  <c r="L741" i="8"/>
  <c r="M741" i="8"/>
  <c r="N741" i="8"/>
  <c r="E742" i="8"/>
  <c r="I742" i="8"/>
  <c r="J742" i="8"/>
  <c r="M742" i="8"/>
  <c r="K742" i="8"/>
  <c r="L742" i="8"/>
  <c r="N742" i="8"/>
  <c r="E743" i="8"/>
  <c r="I743" i="8"/>
  <c r="J743" i="8"/>
  <c r="K743" i="8"/>
  <c r="N743" i="8"/>
  <c r="L743" i="8"/>
  <c r="E744" i="8"/>
  <c r="I744" i="8"/>
  <c r="J744" i="8"/>
  <c r="K744" i="8"/>
  <c r="N744" i="8"/>
  <c r="L744" i="8"/>
  <c r="M744" i="8"/>
  <c r="E745" i="8"/>
  <c r="I745" i="8"/>
  <c r="J745" i="8"/>
  <c r="K745" i="8"/>
  <c r="L745" i="8"/>
  <c r="M745" i="8"/>
  <c r="N745" i="8"/>
  <c r="E746" i="8"/>
  <c r="I746" i="8"/>
  <c r="J746" i="8"/>
  <c r="M746" i="8"/>
  <c r="K746" i="8"/>
  <c r="L746" i="8"/>
  <c r="N746" i="8"/>
  <c r="E747" i="8"/>
  <c r="I747" i="8"/>
  <c r="J747" i="8"/>
  <c r="K747" i="8"/>
  <c r="N747" i="8"/>
  <c r="L747" i="8"/>
  <c r="E748" i="8"/>
  <c r="I748" i="8"/>
  <c r="J748" i="8"/>
  <c r="K748" i="8"/>
  <c r="N748" i="8"/>
  <c r="L748" i="8"/>
  <c r="M748" i="8"/>
  <c r="E749" i="8"/>
  <c r="I749" i="8"/>
  <c r="J749" i="8"/>
  <c r="K749" i="8"/>
  <c r="L749" i="8"/>
  <c r="M749" i="8"/>
  <c r="N749" i="8"/>
  <c r="E750" i="8"/>
  <c r="I750" i="8"/>
  <c r="J750" i="8"/>
  <c r="M750" i="8"/>
  <c r="K750" i="8"/>
  <c r="L750" i="8"/>
  <c r="N750" i="8"/>
  <c r="E751" i="8"/>
  <c r="I751" i="8"/>
  <c r="J751" i="8"/>
  <c r="K751" i="8"/>
  <c r="N751" i="8"/>
  <c r="L751" i="8"/>
  <c r="E752" i="8"/>
  <c r="I752" i="8"/>
  <c r="J752" i="8"/>
  <c r="K752" i="8"/>
  <c r="N752" i="8"/>
  <c r="L752" i="8"/>
  <c r="M752" i="8"/>
  <c r="E753" i="8"/>
  <c r="I753" i="8"/>
  <c r="J753" i="8"/>
  <c r="K753" i="8"/>
  <c r="L753" i="8"/>
  <c r="M753" i="8"/>
  <c r="N753" i="8"/>
  <c r="E754" i="8"/>
  <c r="I754" i="8"/>
  <c r="J754" i="8"/>
  <c r="M754" i="8"/>
  <c r="K754" i="8"/>
  <c r="L754" i="8"/>
  <c r="N754" i="8"/>
  <c r="E755" i="8"/>
  <c r="I755" i="8"/>
  <c r="J755" i="8"/>
  <c r="K755" i="8"/>
  <c r="N755" i="8"/>
  <c r="L755" i="8"/>
  <c r="E756" i="8"/>
  <c r="I756" i="8"/>
  <c r="J756" i="8"/>
  <c r="K756" i="8"/>
  <c r="N756" i="8"/>
  <c r="L756" i="8"/>
  <c r="M756" i="8"/>
  <c r="E757" i="8"/>
  <c r="I757" i="8"/>
  <c r="J757" i="8"/>
  <c r="K757" i="8"/>
  <c r="L757" i="8"/>
  <c r="M757" i="8"/>
  <c r="N757" i="8"/>
  <c r="E758" i="8"/>
  <c r="I758" i="8"/>
  <c r="J758" i="8"/>
  <c r="M758" i="8"/>
  <c r="K758" i="8"/>
  <c r="L758" i="8"/>
  <c r="N758" i="8"/>
  <c r="E759" i="8"/>
  <c r="I759" i="8"/>
  <c r="J759" i="8"/>
  <c r="K759" i="8"/>
  <c r="N759" i="8"/>
  <c r="L759" i="8"/>
  <c r="E760" i="8"/>
  <c r="I760" i="8"/>
  <c r="J760" i="8"/>
  <c r="K760" i="8"/>
  <c r="N760" i="8"/>
  <c r="L760" i="8"/>
  <c r="M760" i="8"/>
  <c r="E761" i="8"/>
  <c r="I761" i="8"/>
  <c r="J761" i="8"/>
  <c r="K761" i="8"/>
  <c r="L761" i="8"/>
  <c r="M761" i="8"/>
  <c r="N761" i="8"/>
  <c r="E762" i="8"/>
  <c r="I762" i="8"/>
  <c r="J762" i="8"/>
  <c r="M762" i="8"/>
  <c r="K762" i="8"/>
  <c r="L762" i="8"/>
  <c r="N762" i="8"/>
  <c r="E763" i="8"/>
  <c r="I763" i="8"/>
  <c r="J763" i="8"/>
  <c r="K763" i="8"/>
  <c r="N763" i="8"/>
  <c r="L763" i="8"/>
  <c r="E764" i="8"/>
  <c r="I764" i="8"/>
  <c r="J764" i="8"/>
  <c r="K764" i="8"/>
  <c r="N764" i="8"/>
  <c r="L764" i="8"/>
  <c r="M764" i="8"/>
  <c r="E765" i="8"/>
  <c r="I765" i="8"/>
  <c r="J765" i="8"/>
  <c r="K765" i="8"/>
  <c r="L765" i="8"/>
  <c r="M765" i="8"/>
  <c r="N765" i="8"/>
  <c r="E766" i="8"/>
  <c r="I766" i="8"/>
  <c r="J766" i="8"/>
  <c r="M766" i="8"/>
  <c r="K766" i="8"/>
  <c r="L766" i="8"/>
  <c r="N766" i="8"/>
  <c r="E767" i="8"/>
  <c r="I767" i="8"/>
  <c r="J767" i="8"/>
  <c r="K767" i="8"/>
  <c r="N767" i="8"/>
  <c r="L767" i="8"/>
  <c r="E768" i="8"/>
  <c r="I768" i="8"/>
  <c r="J768" i="8"/>
  <c r="K768" i="8"/>
  <c r="N768" i="8"/>
  <c r="L768" i="8"/>
  <c r="M768" i="8"/>
  <c r="E769" i="8"/>
  <c r="I769" i="8"/>
  <c r="J769" i="8"/>
  <c r="K769" i="8"/>
  <c r="L769" i="8"/>
  <c r="M769" i="8"/>
  <c r="N769" i="8"/>
  <c r="E770" i="8"/>
  <c r="I770" i="8"/>
  <c r="J770" i="8"/>
  <c r="M770" i="8"/>
  <c r="K770" i="8"/>
  <c r="L770" i="8"/>
  <c r="N770" i="8"/>
  <c r="E771" i="8"/>
  <c r="I771" i="8"/>
  <c r="J771" i="8"/>
  <c r="K771" i="8"/>
  <c r="N771" i="8"/>
  <c r="L771" i="8"/>
  <c r="E772" i="8"/>
  <c r="I772" i="8"/>
  <c r="J772" i="8"/>
  <c r="K772" i="8"/>
  <c r="N772" i="8"/>
  <c r="L772" i="8"/>
  <c r="M772" i="8"/>
  <c r="E773" i="8"/>
  <c r="I773" i="8"/>
  <c r="J773" i="8"/>
  <c r="K773" i="8"/>
  <c r="L773" i="8"/>
  <c r="M773" i="8"/>
  <c r="N773" i="8"/>
  <c r="E774" i="8"/>
  <c r="I774" i="8"/>
  <c r="J774" i="8"/>
  <c r="M774" i="8"/>
  <c r="K774" i="8"/>
  <c r="L774" i="8"/>
  <c r="N774" i="8"/>
  <c r="E775" i="8"/>
  <c r="I775" i="8"/>
  <c r="J775" i="8"/>
  <c r="K775" i="8"/>
  <c r="N775" i="8"/>
  <c r="L775" i="8"/>
  <c r="E776" i="8"/>
  <c r="I776" i="8"/>
  <c r="J776" i="8"/>
  <c r="K776" i="8"/>
  <c r="N776" i="8"/>
  <c r="L776" i="8"/>
  <c r="M776" i="8"/>
  <c r="E777" i="8"/>
  <c r="I777" i="8"/>
  <c r="J777" i="8"/>
  <c r="K777" i="8"/>
  <c r="L777" i="8"/>
  <c r="M777" i="8"/>
  <c r="N777" i="8"/>
  <c r="E778" i="8"/>
  <c r="I778" i="8"/>
  <c r="J778" i="8"/>
  <c r="M778" i="8"/>
  <c r="K778" i="8"/>
  <c r="L778" i="8"/>
  <c r="N778" i="8"/>
  <c r="E779" i="8"/>
  <c r="I779" i="8"/>
  <c r="J779" i="8"/>
  <c r="K779" i="8"/>
  <c r="N779" i="8"/>
  <c r="L779" i="8"/>
  <c r="E780" i="8"/>
  <c r="I780" i="8"/>
  <c r="J780" i="8"/>
  <c r="K780" i="8"/>
  <c r="N780" i="8"/>
  <c r="L780" i="8"/>
  <c r="M780" i="8"/>
  <c r="E781" i="8"/>
  <c r="I781" i="8"/>
  <c r="J781" i="8"/>
  <c r="K781" i="8"/>
  <c r="L781" i="8"/>
  <c r="M781" i="8"/>
  <c r="N781" i="8"/>
  <c r="E782" i="8"/>
  <c r="I782" i="8"/>
  <c r="J782" i="8"/>
  <c r="M782" i="8"/>
  <c r="K782" i="8"/>
  <c r="L782" i="8"/>
  <c r="N782" i="8"/>
  <c r="E783" i="8"/>
  <c r="I783" i="8"/>
  <c r="J783" i="8"/>
  <c r="K783" i="8"/>
  <c r="N783" i="8"/>
  <c r="L783" i="8"/>
  <c r="E784" i="8"/>
  <c r="I784" i="8"/>
  <c r="J784" i="8"/>
  <c r="K784" i="8"/>
  <c r="N784" i="8"/>
  <c r="L784" i="8"/>
  <c r="M784" i="8"/>
  <c r="E785" i="8"/>
  <c r="I785" i="8"/>
  <c r="J785" i="8"/>
  <c r="K785" i="8"/>
  <c r="L785" i="8"/>
  <c r="M785" i="8"/>
  <c r="N785" i="8"/>
  <c r="E786" i="8"/>
  <c r="I786" i="8"/>
  <c r="J786" i="8"/>
  <c r="M786" i="8"/>
  <c r="K786" i="8"/>
  <c r="L786" i="8"/>
  <c r="N786" i="8"/>
  <c r="E787" i="8"/>
  <c r="I787" i="8"/>
  <c r="J787" i="8"/>
  <c r="K787" i="8"/>
  <c r="N787" i="8"/>
  <c r="L787" i="8"/>
  <c r="E788" i="8"/>
  <c r="I788" i="8"/>
  <c r="J788" i="8"/>
  <c r="K788" i="8"/>
  <c r="N788" i="8"/>
  <c r="L788" i="8"/>
  <c r="M788" i="8"/>
  <c r="E789" i="8"/>
  <c r="I789" i="8"/>
  <c r="J789" i="8"/>
  <c r="K789" i="8"/>
  <c r="L789" i="8"/>
  <c r="M789" i="8"/>
  <c r="N789" i="8"/>
  <c r="E790" i="8"/>
  <c r="I790" i="8"/>
  <c r="J790" i="8"/>
  <c r="M790" i="8"/>
  <c r="K790" i="8"/>
  <c r="L790" i="8"/>
  <c r="N790" i="8"/>
  <c r="E791" i="8"/>
  <c r="I791" i="8"/>
  <c r="J791" i="8"/>
  <c r="K791" i="8"/>
  <c r="N791" i="8"/>
  <c r="L791" i="8"/>
  <c r="E792" i="8"/>
  <c r="I792" i="8"/>
  <c r="J792" i="8"/>
  <c r="K792" i="8"/>
  <c r="N792" i="8"/>
  <c r="L792" i="8"/>
  <c r="M792" i="8"/>
  <c r="E793" i="8"/>
  <c r="I793" i="8"/>
  <c r="J793" i="8"/>
  <c r="K793" i="8"/>
  <c r="L793" i="8"/>
  <c r="M793" i="8"/>
  <c r="N793" i="8"/>
  <c r="E794" i="8"/>
  <c r="I794" i="8"/>
  <c r="J794" i="8"/>
  <c r="M794" i="8"/>
  <c r="K794" i="8"/>
  <c r="L794" i="8"/>
  <c r="N794" i="8"/>
  <c r="E795" i="8"/>
  <c r="I795" i="8"/>
  <c r="J795" i="8"/>
  <c r="K795" i="8"/>
  <c r="N795" i="8"/>
  <c r="L795" i="8"/>
  <c r="E796" i="8"/>
  <c r="I796" i="8"/>
  <c r="J796" i="8"/>
  <c r="K796" i="8"/>
  <c r="N796" i="8"/>
  <c r="L796" i="8"/>
  <c r="M796" i="8"/>
  <c r="E797" i="8"/>
  <c r="I797" i="8"/>
  <c r="J797" i="8"/>
  <c r="K797" i="8"/>
  <c r="L797" i="8"/>
  <c r="M797" i="8"/>
  <c r="N797" i="8"/>
  <c r="E798" i="8"/>
  <c r="I798" i="8"/>
  <c r="J798" i="8"/>
  <c r="M798" i="8"/>
  <c r="K798" i="8"/>
  <c r="L798" i="8"/>
  <c r="N798" i="8"/>
  <c r="E799" i="8"/>
  <c r="I799" i="8"/>
  <c r="J799" i="8"/>
  <c r="K799" i="8"/>
  <c r="N799" i="8"/>
  <c r="L799" i="8"/>
  <c r="E800" i="8"/>
  <c r="I800" i="8"/>
  <c r="J800" i="8"/>
  <c r="K800" i="8"/>
  <c r="N800" i="8"/>
  <c r="L800" i="8"/>
  <c r="M800" i="8"/>
  <c r="E801" i="8"/>
  <c r="I801" i="8"/>
  <c r="J801" i="8"/>
  <c r="K801" i="8"/>
  <c r="L801" i="8"/>
  <c r="M801" i="8"/>
  <c r="N801" i="8"/>
  <c r="E802" i="8"/>
  <c r="I802" i="8"/>
  <c r="J802" i="8"/>
  <c r="M802" i="8"/>
  <c r="K802" i="8"/>
  <c r="L802" i="8"/>
  <c r="N802" i="8"/>
  <c r="E803" i="8"/>
  <c r="I803" i="8"/>
  <c r="J803" i="8"/>
  <c r="K803" i="8"/>
  <c r="N803" i="8"/>
  <c r="L803" i="8"/>
  <c r="E804" i="8"/>
  <c r="I804" i="8"/>
  <c r="J804" i="8"/>
  <c r="K804" i="8"/>
  <c r="N804" i="8"/>
  <c r="L804" i="8"/>
  <c r="M804" i="8"/>
  <c r="E2" i="7"/>
  <c r="I2" i="7"/>
  <c r="J2" i="7"/>
  <c r="K2" i="7"/>
  <c r="L2" i="7"/>
  <c r="M2" i="7"/>
  <c r="N2" i="7"/>
  <c r="E3" i="7"/>
  <c r="I3" i="7"/>
  <c r="J3" i="7"/>
  <c r="M3" i="7"/>
  <c r="K3" i="7"/>
  <c r="L3" i="7"/>
  <c r="N3" i="7"/>
  <c r="E4" i="7"/>
  <c r="I4" i="7"/>
  <c r="J4" i="7"/>
  <c r="K4" i="7"/>
  <c r="N4" i="7"/>
  <c r="L4" i="7"/>
  <c r="E5" i="7"/>
  <c r="I5" i="7"/>
  <c r="J5" i="7"/>
  <c r="K5" i="7"/>
  <c r="N5" i="7"/>
  <c r="L5" i="7"/>
  <c r="M5" i="7"/>
  <c r="E6" i="7"/>
  <c r="I6" i="7"/>
  <c r="J6" i="7"/>
  <c r="K6" i="7"/>
  <c r="L6" i="7"/>
  <c r="M6" i="7"/>
  <c r="N6" i="7"/>
  <c r="E7" i="7"/>
  <c r="I7" i="7"/>
  <c r="J7" i="7"/>
  <c r="M7" i="7"/>
  <c r="K7" i="7"/>
  <c r="L7" i="7"/>
  <c r="N7" i="7"/>
  <c r="E8" i="7"/>
  <c r="I8" i="7"/>
  <c r="J8" i="7"/>
  <c r="K8" i="7"/>
  <c r="N8" i="7"/>
  <c r="L8" i="7"/>
  <c r="E9" i="7"/>
  <c r="I9" i="7"/>
  <c r="J9" i="7"/>
  <c r="K9" i="7"/>
  <c r="N9" i="7"/>
  <c r="L9" i="7"/>
  <c r="M9" i="7"/>
  <c r="E10" i="7"/>
  <c r="I10" i="7"/>
  <c r="J10" i="7"/>
  <c r="K10" i="7"/>
  <c r="L10" i="7"/>
  <c r="M10" i="7"/>
  <c r="N10" i="7"/>
  <c r="E11" i="7"/>
  <c r="I11" i="7"/>
  <c r="J11" i="7"/>
  <c r="M11" i="7"/>
  <c r="K11" i="7"/>
  <c r="L11" i="7"/>
  <c r="N11" i="7"/>
  <c r="E12" i="7"/>
  <c r="I12" i="7"/>
  <c r="J12" i="7"/>
  <c r="K12" i="7"/>
  <c r="N12" i="7"/>
  <c r="L12" i="7"/>
  <c r="E13" i="7"/>
  <c r="I13" i="7"/>
  <c r="J13" i="7"/>
  <c r="K13" i="7"/>
  <c r="N13" i="7"/>
  <c r="L13" i="7"/>
  <c r="M13" i="7"/>
  <c r="E14" i="7"/>
  <c r="I14" i="7"/>
  <c r="J14" i="7"/>
  <c r="K14" i="7"/>
  <c r="L14" i="7"/>
  <c r="M14" i="7"/>
  <c r="N14" i="7"/>
  <c r="E15" i="7"/>
  <c r="I15" i="7"/>
  <c r="J15" i="7"/>
  <c r="M15" i="7"/>
  <c r="K15" i="7"/>
  <c r="L15" i="7"/>
  <c r="N15" i="7"/>
  <c r="E16" i="7"/>
  <c r="I16" i="7"/>
  <c r="J16" i="7"/>
  <c r="K16" i="7"/>
  <c r="N16" i="7"/>
  <c r="L16" i="7"/>
  <c r="E17" i="7"/>
  <c r="I17" i="7"/>
  <c r="J17" i="7"/>
  <c r="K17" i="7"/>
  <c r="N17" i="7"/>
  <c r="L17" i="7"/>
  <c r="M17" i="7"/>
  <c r="E18" i="7"/>
  <c r="I18" i="7"/>
  <c r="J18" i="7"/>
  <c r="K18" i="7"/>
  <c r="L18" i="7"/>
  <c r="M18" i="7"/>
  <c r="N18" i="7"/>
  <c r="E19" i="7"/>
  <c r="I19" i="7"/>
  <c r="J19" i="7"/>
  <c r="M19" i="7"/>
  <c r="K19" i="7"/>
  <c r="L19" i="7"/>
  <c r="N19" i="7"/>
  <c r="E20" i="7"/>
  <c r="I20" i="7"/>
  <c r="J20" i="7"/>
  <c r="K20" i="7"/>
  <c r="N20" i="7"/>
  <c r="L20" i="7"/>
  <c r="E21" i="7"/>
  <c r="I21" i="7"/>
  <c r="J21" i="7"/>
  <c r="K21" i="7"/>
  <c r="N21" i="7"/>
  <c r="L21" i="7"/>
  <c r="M21" i="7"/>
  <c r="E22" i="7"/>
  <c r="I22" i="7"/>
  <c r="J22" i="7"/>
  <c r="K22" i="7"/>
  <c r="L22" i="7"/>
  <c r="M22" i="7"/>
  <c r="N22" i="7"/>
  <c r="E23" i="7"/>
  <c r="I23" i="7"/>
  <c r="J23" i="7"/>
  <c r="M23" i="7"/>
  <c r="K23" i="7"/>
  <c r="L23" i="7"/>
  <c r="N23" i="7"/>
  <c r="E24" i="7"/>
  <c r="I24" i="7"/>
  <c r="J24" i="7"/>
  <c r="K24" i="7"/>
  <c r="N24" i="7"/>
  <c r="L24" i="7"/>
  <c r="E25" i="7"/>
  <c r="I25" i="7"/>
  <c r="J25" i="7"/>
  <c r="K25" i="7"/>
  <c r="N25" i="7"/>
  <c r="L25" i="7"/>
  <c r="M25" i="7"/>
  <c r="E26" i="7"/>
  <c r="I26" i="7"/>
  <c r="J26" i="7"/>
  <c r="K26" i="7"/>
  <c r="L26" i="7"/>
  <c r="M26" i="7"/>
  <c r="N26" i="7"/>
  <c r="E27" i="7"/>
  <c r="I27" i="7"/>
  <c r="J27" i="7"/>
  <c r="M27" i="7"/>
  <c r="K27" i="7"/>
  <c r="L27" i="7"/>
  <c r="N27" i="7"/>
  <c r="E28" i="7"/>
  <c r="I28" i="7"/>
  <c r="J28" i="7"/>
  <c r="K28" i="7"/>
  <c r="N28" i="7"/>
  <c r="L28" i="7"/>
  <c r="E29" i="7"/>
  <c r="I29" i="7"/>
  <c r="J29" i="7"/>
  <c r="K29" i="7"/>
  <c r="N29" i="7"/>
  <c r="L29" i="7"/>
  <c r="M29" i="7"/>
  <c r="E30" i="7"/>
  <c r="I30" i="7"/>
  <c r="J30" i="7"/>
  <c r="K30" i="7"/>
  <c r="L30" i="7"/>
  <c r="M30" i="7"/>
  <c r="N30" i="7"/>
  <c r="E31" i="7"/>
  <c r="I31" i="7"/>
  <c r="J31" i="7"/>
  <c r="M31" i="7"/>
  <c r="K31" i="7"/>
  <c r="L31" i="7"/>
  <c r="N31" i="7"/>
  <c r="E32" i="7"/>
  <c r="I32" i="7"/>
  <c r="J32" i="7"/>
  <c r="K32" i="7"/>
  <c r="N32" i="7"/>
  <c r="L32" i="7"/>
  <c r="E33" i="7"/>
  <c r="I33" i="7"/>
  <c r="J33" i="7"/>
  <c r="K33" i="7"/>
  <c r="N33" i="7"/>
  <c r="L33" i="7"/>
  <c r="M33" i="7"/>
  <c r="E34" i="7"/>
  <c r="I34" i="7"/>
  <c r="J34" i="7"/>
  <c r="K34" i="7"/>
  <c r="L34" i="7"/>
  <c r="M34" i="7"/>
  <c r="N34" i="7"/>
  <c r="E35" i="7"/>
  <c r="I35" i="7"/>
  <c r="J35" i="7"/>
  <c r="M35" i="7"/>
  <c r="K35" i="7"/>
  <c r="L35" i="7"/>
  <c r="N35" i="7"/>
  <c r="E36" i="7"/>
  <c r="I36" i="7"/>
  <c r="J36" i="7"/>
  <c r="K36" i="7"/>
  <c r="N36" i="7"/>
  <c r="L36" i="7"/>
  <c r="E37" i="7"/>
  <c r="I37" i="7"/>
  <c r="J37" i="7"/>
  <c r="K37" i="7"/>
  <c r="N37" i="7"/>
  <c r="L37" i="7"/>
  <c r="M37" i="7"/>
  <c r="E38" i="7"/>
  <c r="I38" i="7"/>
  <c r="J38" i="7"/>
  <c r="K38" i="7"/>
  <c r="L38" i="7"/>
  <c r="M38" i="7"/>
  <c r="N38" i="7"/>
  <c r="E39" i="7"/>
  <c r="I39" i="7"/>
  <c r="J39" i="7"/>
  <c r="M39" i="7"/>
  <c r="K39" i="7"/>
  <c r="L39" i="7"/>
  <c r="N39" i="7"/>
  <c r="E40" i="7"/>
  <c r="I40" i="7"/>
  <c r="J40" i="7"/>
  <c r="K40" i="7"/>
  <c r="N40" i="7"/>
  <c r="L40" i="7"/>
  <c r="E41" i="7"/>
  <c r="I41" i="7"/>
  <c r="J41" i="7"/>
  <c r="K41" i="7"/>
  <c r="N41" i="7"/>
  <c r="L41" i="7"/>
  <c r="M41" i="7"/>
  <c r="E42" i="7"/>
  <c r="I42" i="7"/>
  <c r="J42" i="7"/>
  <c r="K42" i="7"/>
  <c r="L42" i="7"/>
  <c r="M42" i="7"/>
  <c r="N42" i="7"/>
  <c r="E43" i="7"/>
  <c r="I43" i="7"/>
  <c r="J43" i="7"/>
  <c r="M43" i="7"/>
  <c r="K43" i="7"/>
  <c r="L43" i="7"/>
  <c r="N43" i="7"/>
  <c r="E44" i="7"/>
  <c r="I44" i="7"/>
  <c r="J44" i="7"/>
  <c r="K44" i="7"/>
  <c r="N44" i="7"/>
  <c r="L44" i="7"/>
  <c r="E45" i="7"/>
  <c r="I45" i="7"/>
  <c r="J45" i="7"/>
  <c r="K45" i="7"/>
  <c r="N45" i="7"/>
  <c r="L45" i="7"/>
  <c r="M45" i="7"/>
  <c r="E46" i="7"/>
  <c r="I46" i="7"/>
  <c r="J46" i="7"/>
  <c r="K46" i="7"/>
  <c r="L46" i="7"/>
  <c r="M46" i="7"/>
  <c r="N46" i="7"/>
  <c r="E47" i="7"/>
  <c r="I47" i="7"/>
  <c r="J47" i="7"/>
  <c r="M47" i="7"/>
  <c r="K47" i="7"/>
  <c r="L47" i="7"/>
  <c r="N47" i="7"/>
  <c r="E48" i="7"/>
  <c r="I48" i="7"/>
  <c r="J48" i="7"/>
  <c r="K48" i="7"/>
  <c r="N48" i="7"/>
  <c r="L48" i="7"/>
  <c r="E49" i="7"/>
  <c r="I49" i="7"/>
  <c r="J49" i="7"/>
  <c r="K49" i="7"/>
  <c r="N49" i="7"/>
  <c r="L49" i="7"/>
  <c r="M49" i="7"/>
  <c r="E50" i="7"/>
  <c r="I50" i="7"/>
  <c r="J50" i="7"/>
  <c r="K50" i="7"/>
  <c r="L50" i="7"/>
  <c r="M50" i="7"/>
  <c r="N50" i="7"/>
  <c r="E51" i="7"/>
  <c r="I51" i="7"/>
  <c r="J51" i="7"/>
  <c r="M51" i="7"/>
  <c r="K51" i="7"/>
  <c r="L51" i="7"/>
  <c r="N51" i="7"/>
  <c r="E52" i="7"/>
  <c r="I52" i="7"/>
  <c r="J52" i="7"/>
  <c r="K52" i="7"/>
  <c r="N52" i="7"/>
  <c r="L52" i="7"/>
  <c r="E53" i="7"/>
  <c r="I53" i="7"/>
  <c r="J53" i="7"/>
  <c r="K53" i="7"/>
  <c r="N53" i="7"/>
  <c r="L53" i="7"/>
  <c r="M53" i="7"/>
  <c r="E54" i="7"/>
  <c r="I54" i="7"/>
  <c r="J54" i="7"/>
  <c r="K54" i="7"/>
  <c r="L54" i="7"/>
  <c r="M54" i="7"/>
  <c r="N54" i="7"/>
  <c r="E55" i="7"/>
  <c r="I55" i="7"/>
  <c r="J55" i="7"/>
  <c r="M55" i="7"/>
  <c r="K55" i="7"/>
  <c r="L55" i="7"/>
  <c r="N55" i="7"/>
  <c r="E56" i="7"/>
  <c r="I56" i="7"/>
  <c r="J56" i="7"/>
  <c r="K56" i="7"/>
  <c r="N56" i="7"/>
  <c r="L56" i="7"/>
  <c r="E57" i="7"/>
  <c r="I57" i="7"/>
  <c r="J57" i="7"/>
  <c r="K57" i="7"/>
  <c r="N57" i="7"/>
  <c r="L57" i="7"/>
  <c r="M57" i="7"/>
  <c r="E58" i="7"/>
  <c r="I58" i="7"/>
  <c r="J58" i="7"/>
  <c r="K58" i="7"/>
  <c r="L58" i="7"/>
  <c r="M58" i="7"/>
  <c r="N58" i="7"/>
  <c r="E59" i="7"/>
  <c r="I59" i="7"/>
  <c r="J59" i="7"/>
  <c r="M59" i="7"/>
  <c r="K59" i="7"/>
  <c r="L59" i="7"/>
  <c r="N59" i="7"/>
  <c r="E60" i="7"/>
  <c r="I60" i="7"/>
  <c r="J60" i="7"/>
  <c r="K60" i="7"/>
  <c r="N60" i="7"/>
  <c r="L60" i="7"/>
  <c r="E61" i="7"/>
  <c r="I61" i="7"/>
  <c r="J61" i="7"/>
  <c r="K61" i="7"/>
  <c r="N61" i="7"/>
  <c r="L61" i="7"/>
  <c r="M61" i="7"/>
  <c r="E62" i="7"/>
  <c r="I62" i="7"/>
  <c r="J62" i="7"/>
  <c r="K62" i="7"/>
  <c r="L62" i="7"/>
  <c r="M62" i="7"/>
  <c r="N62" i="7"/>
  <c r="E63" i="7"/>
  <c r="I63" i="7"/>
  <c r="J63" i="7"/>
  <c r="M63" i="7"/>
  <c r="K63" i="7"/>
  <c r="L63" i="7"/>
  <c r="N63" i="7"/>
  <c r="E64" i="7"/>
  <c r="I64" i="7"/>
  <c r="J64" i="7"/>
  <c r="K64" i="7"/>
  <c r="N64" i="7"/>
  <c r="L64" i="7"/>
  <c r="E65" i="7"/>
  <c r="I65" i="7"/>
  <c r="J65" i="7"/>
  <c r="K65" i="7"/>
  <c r="N65" i="7"/>
  <c r="L65" i="7"/>
  <c r="M65" i="7"/>
  <c r="E66" i="7"/>
  <c r="I66" i="7"/>
  <c r="J66" i="7"/>
  <c r="K66" i="7"/>
  <c r="L66" i="7"/>
  <c r="M66" i="7"/>
  <c r="N66" i="7"/>
  <c r="E67" i="7"/>
  <c r="I67" i="7"/>
  <c r="J67" i="7"/>
  <c r="M67" i="7"/>
  <c r="K67" i="7"/>
  <c r="L67" i="7"/>
  <c r="N67" i="7"/>
  <c r="E68" i="7"/>
  <c r="I68" i="7"/>
  <c r="J68" i="7"/>
  <c r="K68" i="7"/>
  <c r="N68" i="7"/>
  <c r="L68" i="7"/>
  <c r="E69" i="7"/>
  <c r="I69" i="7"/>
  <c r="J69" i="7"/>
  <c r="K69" i="7"/>
  <c r="N69" i="7"/>
  <c r="L69" i="7"/>
  <c r="M69" i="7"/>
  <c r="E70" i="7"/>
  <c r="I70" i="7"/>
  <c r="J70" i="7"/>
  <c r="K70" i="7"/>
  <c r="L70" i="7"/>
  <c r="M70" i="7"/>
  <c r="N70" i="7"/>
  <c r="E71" i="7"/>
  <c r="I71" i="7"/>
  <c r="J71" i="7"/>
  <c r="M71" i="7"/>
  <c r="K71" i="7"/>
  <c r="L71" i="7"/>
  <c r="N71" i="7"/>
  <c r="E72" i="7"/>
  <c r="I72" i="7"/>
  <c r="J72" i="7"/>
  <c r="K72" i="7"/>
  <c r="N72" i="7"/>
  <c r="L72" i="7"/>
  <c r="E73" i="7"/>
  <c r="I73" i="7"/>
  <c r="J73" i="7"/>
  <c r="K73" i="7"/>
  <c r="N73" i="7"/>
  <c r="L73" i="7"/>
  <c r="M73" i="7"/>
  <c r="E74" i="7"/>
  <c r="I74" i="7"/>
  <c r="J74" i="7"/>
  <c r="K74" i="7"/>
  <c r="L74" i="7"/>
  <c r="M74" i="7"/>
  <c r="N74" i="7"/>
  <c r="E75" i="7"/>
  <c r="I75" i="7"/>
  <c r="J75" i="7"/>
  <c r="M75" i="7"/>
  <c r="K75" i="7"/>
  <c r="L75" i="7"/>
  <c r="N75" i="7"/>
  <c r="E76" i="7"/>
  <c r="I76" i="7"/>
  <c r="J76" i="7"/>
  <c r="K76" i="7"/>
  <c r="N76" i="7"/>
  <c r="L76" i="7"/>
  <c r="E77" i="7"/>
  <c r="I77" i="7"/>
  <c r="J77" i="7"/>
  <c r="K77" i="7"/>
  <c r="N77" i="7"/>
  <c r="L77" i="7"/>
  <c r="M77" i="7"/>
  <c r="E78" i="7"/>
  <c r="I78" i="7"/>
  <c r="J78" i="7"/>
  <c r="K78" i="7"/>
  <c r="L78" i="7"/>
  <c r="M78" i="7"/>
  <c r="N78" i="7"/>
  <c r="E79" i="7"/>
  <c r="I79" i="7"/>
  <c r="J79" i="7"/>
  <c r="M79" i="7"/>
  <c r="K79" i="7"/>
  <c r="L79" i="7"/>
  <c r="N79" i="7"/>
  <c r="E80" i="7"/>
  <c r="I80" i="7"/>
  <c r="J80" i="7"/>
  <c r="K80" i="7"/>
  <c r="N80" i="7"/>
  <c r="L80" i="7"/>
  <c r="E81" i="7"/>
  <c r="I81" i="7"/>
  <c r="J81" i="7"/>
  <c r="K81" i="7"/>
  <c r="N81" i="7"/>
  <c r="L81" i="7"/>
  <c r="M81" i="7"/>
  <c r="E82" i="7"/>
  <c r="I82" i="7"/>
  <c r="J82" i="7"/>
  <c r="K82" i="7"/>
  <c r="L82" i="7"/>
  <c r="M82" i="7"/>
  <c r="N82" i="7"/>
  <c r="E83" i="7"/>
  <c r="I83" i="7"/>
  <c r="J83" i="7"/>
  <c r="M83" i="7"/>
  <c r="K83" i="7"/>
  <c r="L83" i="7"/>
  <c r="N83" i="7"/>
  <c r="E84" i="7"/>
  <c r="I84" i="7"/>
  <c r="J84" i="7"/>
  <c r="K84" i="7"/>
  <c r="N84" i="7"/>
  <c r="L84" i="7"/>
  <c r="E85" i="7"/>
  <c r="I85" i="7"/>
  <c r="J85" i="7"/>
  <c r="K85" i="7"/>
  <c r="N85" i="7"/>
  <c r="L85" i="7"/>
  <c r="M85" i="7"/>
  <c r="E86" i="7"/>
  <c r="I86" i="7"/>
  <c r="J86" i="7"/>
  <c r="K86" i="7"/>
  <c r="L86" i="7"/>
  <c r="M86" i="7"/>
  <c r="N86" i="7"/>
  <c r="E87" i="7"/>
  <c r="I87" i="7"/>
  <c r="J87" i="7"/>
  <c r="M87" i="7"/>
  <c r="K87" i="7"/>
  <c r="L87" i="7"/>
  <c r="N87" i="7"/>
  <c r="E88" i="7"/>
  <c r="I88" i="7"/>
  <c r="J88" i="7"/>
  <c r="K88" i="7"/>
  <c r="N88" i="7"/>
  <c r="L88" i="7"/>
  <c r="E89" i="7"/>
  <c r="I89" i="7"/>
  <c r="J89" i="7"/>
  <c r="K89" i="7"/>
  <c r="N89" i="7"/>
  <c r="L89" i="7"/>
  <c r="M89" i="7"/>
  <c r="E90" i="7"/>
  <c r="I90" i="7"/>
  <c r="J90" i="7"/>
  <c r="K90" i="7"/>
  <c r="L90" i="7"/>
  <c r="M90" i="7"/>
  <c r="N90" i="7"/>
  <c r="E91" i="7"/>
  <c r="I91" i="7"/>
  <c r="J91" i="7"/>
  <c r="M91" i="7"/>
  <c r="K91" i="7"/>
  <c r="L91" i="7"/>
  <c r="N91" i="7"/>
  <c r="E92" i="7"/>
  <c r="I92" i="7"/>
  <c r="J92" i="7"/>
  <c r="K92" i="7"/>
  <c r="N92" i="7"/>
  <c r="L92" i="7"/>
  <c r="E93" i="7"/>
  <c r="I93" i="7"/>
  <c r="J93" i="7"/>
  <c r="K93" i="7"/>
  <c r="N93" i="7"/>
  <c r="L93" i="7"/>
  <c r="M93" i="7"/>
  <c r="E94" i="7"/>
  <c r="I94" i="7"/>
  <c r="J94" i="7"/>
  <c r="K94" i="7"/>
  <c r="L94" i="7"/>
  <c r="M94" i="7"/>
  <c r="N94" i="7"/>
  <c r="E95" i="7"/>
  <c r="I95" i="7"/>
  <c r="J95" i="7"/>
  <c r="M95" i="7"/>
  <c r="K95" i="7"/>
  <c r="L95" i="7"/>
  <c r="N95" i="7"/>
  <c r="E96" i="7"/>
  <c r="I96" i="7"/>
  <c r="J96" i="7"/>
  <c r="K96" i="7"/>
  <c r="N96" i="7"/>
  <c r="L96" i="7"/>
  <c r="E97" i="7"/>
  <c r="I97" i="7"/>
  <c r="J97" i="7"/>
  <c r="K97" i="7"/>
  <c r="N97" i="7"/>
  <c r="L97" i="7"/>
  <c r="M97" i="7"/>
  <c r="E98" i="7"/>
  <c r="I98" i="7"/>
  <c r="J98" i="7"/>
  <c r="K98" i="7"/>
  <c r="L98" i="7"/>
  <c r="M98" i="7"/>
  <c r="N98" i="7"/>
  <c r="E99" i="7"/>
  <c r="I99" i="7"/>
  <c r="J99" i="7"/>
  <c r="M99" i="7"/>
  <c r="K99" i="7"/>
  <c r="L99" i="7"/>
  <c r="N99" i="7"/>
  <c r="E100" i="7"/>
  <c r="I100" i="7"/>
  <c r="J100" i="7"/>
  <c r="K100" i="7"/>
  <c r="N100" i="7"/>
  <c r="L100" i="7"/>
  <c r="E101" i="7"/>
  <c r="I101" i="7"/>
  <c r="J101" i="7"/>
  <c r="K101" i="7"/>
  <c r="N101" i="7"/>
  <c r="L101" i="7"/>
  <c r="M101" i="7"/>
  <c r="E102" i="7"/>
  <c r="I102" i="7"/>
  <c r="J102" i="7"/>
  <c r="K102" i="7"/>
  <c r="L102" i="7"/>
  <c r="M102" i="7"/>
  <c r="N102" i="7"/>
  <c r="E103" i="7"/>
  <c r="I103" i="7"/>
  <c r="J103" i="7"/>
  <c r="M103" i="7"/>
  <c r="K103" i="7"/>
  <c r="L103" i="7"/>
  <c r="N103" i="7"/>
  <c r="E104" i="7"/>
  <c r="I104" i="7"/>
  <c r="J104" i="7"/>
  <c r="K104" i="7"/>
  <c r="N104" i="7"/>
  <c r="L104" i="7"/>
  <c r="E105" i="7"/>
  <c r="I105" i="7"/>
  <c r="J105" i="7"/>
  <c r="K105" i="7"/>
  <c r="N105" i="7"/>
  <c r="L105" i="7"/>
  <c r="M105" i="7"/>
  <c r="E106" i="7"/>
  <c r="I106" i="7"/>
  <c r="J106" i="7"/>
  <c r="K106" i="7"/>
  <c r="L106" i="7"/>
  <c r="M106" i="7"/>
  <c r="E107" i="7"/>
  <c r="I107" i="7"/>
  <c r="J107" i="7"/>
  <c r="K107" i="7"/>
  <c r="L107" i="7"/>
  <c r="M107" i="7"/>
  <c r="N107" i="7"/>
  <c r="E108" i="7"/>
  <c r="I108" i="7"/>
  <c r="J108" i="7"/>
  <c r="M108" i="7"/>
  <c r="K108" i="7"/>
  <c r="N108" i="7"/>
  <c r="L108" i="7"/>
  <c r="E109" i="7"/>
  <c r="I109" i="7"/>
  <c r="J109" i="7"/>
  <c r="K109" i="7"/>
  <c r="L109" i="7"/>
  <c r="M109" i="7"/>
  <c r="E110" i="7"/>
  <c r="I110" i="7"/>
  <c r="J110" i="7"/>
  <c r="M110" i="7"/>
  <c r="K110" i="7"/>
  <c r="L110" i="7"/>
  <c r="N110" i="7"/>
  <c r="E111" i="7"/>
  <c r="I111" i="7"/>
  <c r="J111" i="7"/>
  <c r="K111" i="7"/>
  <c r="M111" i="7"/>
  <c r="L111" i="7"/>
  <c r="E112" i="7"/>
  <c r="I112" i="7"/>
  <c r="J112" i="7"/>
  <c r="K112" i="7"/>
  <c r="L112" i="7"/>
  <c r="N112" i="7"/>
  <c r="E113" i="7"/>
  <c r="I113" i="7"/>
  <c r="J113" i="7"/>
  <c r="K113" i="7"/>
  <c r="N113" i="7"/>
  <c r="L113" i="7"/>
  <c r="M113" i="7"/>
  <c r="E114" i="7"/>
  <c r="I114" i="7"/>
  <c r="J114" i="7"/>
  <c r="K114" i="7"/>
  <c r="L114" i="7"/>
  <c r="M114" i="7"/>
  <c r="E115" i="7"/>
  <c r="I115" i="7"/>
  <c r="J115" i="7"/>
  <c r="K115" i="7"/>
  <c r="L115" i="7"/>
  <c r="M115" i="7"/>
  <c r="N115" i="7"/>
  <c r="E116" i="7"/>
  <c r="I116" i="7"/>
  <c r="J116" i="7"/>
  <c r="M116" i="7"/>
  <c r="K116" i="7"/>
  <c r="N116" i="7"/>
  <c r="L116" i="7"/>
  <c r="E117" i="7"/>
  <c r="I117" i="7"/>
  <c r="J117" i="7"/>
  <c r="K117" i="7"/>
  <c r="L117" i="7"/>
  <c r="M117" i="7"/>
  <c r="E118" i="7"/>
  <c r="I118" i="7"/>
  <c r="J118" i="7"/>
  <c r="M118" i="7"/>
  <c r="K118" i="7"/>
  <c r="L118" i="7"/>
  <c r="N118" i="7"/>
  <c r="E119" i="7"/>
  <c r="I119" i="7"/>
  <c r="J119" i="7"/>
  <c r="K119" i="7"/>
  <c r="M119" i="7"/>
  <c r="L119" i="7"/>
  <c r="E120" i="7"/>
  <c r="I120" i="7"/>
  <c r="J120" i="7"/>
  <c r="K120" i="7"/>
  <c r="L120" i="7"/>
  <c r="N120" i="7"/>
  <c r="E121" i="7"/>
  <c r="I121" i="7"/>
  <c r="J121" i="7"/>
  <c r="K121" i="7"/>
  <c r="N121" i="7"/>
  <c r="L121" i="7"/>
  <c r="M121" i="7"/>
  <c r="E122" i="7"/>
  <c r="I122" i="7"/>
  <c r="J122" i="7"/>
  <c r="K122" i="7"/>
  <c r="L122" i="7"/>
  <c r="M122" i="7"/>
  <c r="E123" i="7"/>
  <c r="I123" i="7"/>
  <c r="J123" i="7"/>
  <c r="K123" i="7"/>
  <c r="L123" i="7"/>
  <c r="M123" i="7"/>
  <c r="N123" i="7"/>
  <c r="E124" i="7"/>
  <c r="I124" i="7"/>
  <c r="J124" i="7"/>
  <c r="M124" i="7"/>
  <c r="K124" i="7"/>
  <c r="N124" i="7"/>
  <c r="L124" i="7"/>
  <c r="E125" i="7"/>
  <c r="I125" i="7"/>
  <c r="J125" i="7"/>
  <c r="K125" i="7"/>
  <c r="L125" i="7"/>
  <c r="M125" i="7"/>
  <c r="E126" i="7"/>
  <c r="I126" i="7"/>
  <c r="J126" i="7"/>
  <c r="M126" i="7"/>
  <c r="K126" i="7"/>
  <c r="L126" i="7"/>
  <c r="N126" i="7"/>
  <c r="E127" i="7"/>
  <c r="I127" i="7"/>
  <c r="J127" i="7"/>
  <c r="K127" i="7"/>
  <c r="M127" i="7"/>
  <c r="L127" i="7"/>
  <c r="E128" i="7"/>
  <c r="I128" i="7"/>
  <c r="J128" i="7"/>
  <c r="K128" i="7"/>
  <c r="L128" i="7"/>
  <c r="N128" i="7"/>
  <c r="E129" i="7"/>
  <c r="I129" i="7"/>
  <c r="J129" i="7"/>
  <c r="K129" i="7"/>
  <c r="N129" i="7"/>
  <c r="L129" i="7"/>
  <c r="M129" i="7"/>
  <c r="E130" i="7"/>
  <c r="I130" i="7"/>
  <c r="J130" i="7"/>
  <c r="K130" i="7"/>
  <c r="L130" i="7"/>
  <c r="M130" i="7"/>
  <c r="E131" i="7"/>
  <c r="I131" i="7"/>
  <c r="J131" i="7"/>
  <c r="K131" i="7"/>
  <c r="L131" i="7"/>
  <c r="M131" i="7"/>
  <c r="N131" i="7"/>
  <c r="E132" i="7"/>
  <c r="I132" i="7"/>
  <c r="J132" i="7"/>
  <c r="M132" i="7"/>
  <c r="K132" i="7"/>
  <c r="N132" i="7"/>
  <c r="L132" i="7"/>
  <c r="E133" i="7"/>
  <c r="I133" i="7"/>
  <c r="J133" i="7"/>
  <c r="K133" i="7"/>
  <c r="L133" i="7"/>
  <c r="M133" i="7"/>
  <c r="E134" i="7"/>
  <c r="I134" i="7"/>
  <c r="J134" i="7"/>
  <c r="M134" i="7"/>
  <c r="K134" i="7"/>
  <c r="L134" i="7"/>
  <c r="N134" i="7"/>
  <c r="E135" i="7"/>
  <c r="I135" i="7"/>
  <c r="J135" i="7"/>
  <c r="K135" i="7"/>
  <c r="M135" i="7"/>
  <c r="L135" i="7"/>
  <c r="E136" i="7"/>
  <c r="I136" i="7"/>
  <c r="J136" i="7"/>
  <c r="K136" i="7"/>
  <c r="L136" i="7"/>
  <c r="N136" i="7"/>
  <c r="E137" i="7"/>
  <c r="I137" i="7"/>
  <c r="J137" i="7"/>
  <c r="K137" i="7"/>
  <c r="N137" i="7"/>
  <c r="L137" i="7"/>
  <c r="M137" i="7"/>
  <c r="E138" i="7"/>
  <c r="I138" i="7"/>
  <c r="J138" i="7"/>
  <c r="K138" i="7"/>
  <c r="L138" i="7"/>
  <c r="M138" i="7"/>
  <c r="E139" i="7"/>
  <c r="I139" i="7"/>
  <c r="J139" i="7"/>
  <c r="K139" i="7"/>
  <c r="L139" i="7"/>
  <c r="M139" i="7"/>
  <c r="N139" i="7"/>
  <c r="E140" i="7"/>
  <c r="I140" i="7"/>
  <c r="J140" i="7"/>
  <c r="M140" i="7"/>
  <c r="K140" i="7"/>
  <c r="N140" i="7"/>
  <c r="L140" i="7"/>
  <c r="E141" i="7"/>
  <c r="I141" i="7"/>
  <c r="J141" i="7"/>
  <c r="K141" i="7"/>
  <c r="L141" i="7"/>
  <c r="M141" i="7"/>
  <c r="E142" i="7"/>
  <c r="I142" i="7"/>
  <c r="J142" i="7"/>
  <c r="M142" i="7"/>
  <c r="K142" i="7"/>
  <c r="L142" i="7"/>
  <c r="N142" i="7"/>
  <c r="E143" i="7"/>
  <c r="I143" i="7"/>
  <c r="J143" i="7"/>
  <c r="K143" i="7"/>
  <c r="M143" i="7"/>
  <c r="L143" i="7"/>
  <c r="E144" i="7"/>
  <c r="I144" i="7"/>
  <c r="J144" i="7"/>
  <c r="K144" i="7"/>
  <c r="L144" i="7"/>
  <c r="N144" i="7"/>
  <c r="E145" i="7"/>
  <c r="I145" i="7"/>
  <c r="J145" i="7"/>
  <c r="K145" i="7"/>
  <c r="N145" i="7"/>
  <c r="L145" i="7"/>
  <c r="M145" i="7"/>
  <c r="E146" i="7"/>
  <c r="I146" i="7"/>
  <c r="J146" i="7"/>
  <c r="K146" i="7"/>
  <c r="L146" i="7"/>
  <c r="M146" i="7"/>
  <c r="E147" i="7"/>
  <c r="I147" i="7"/>
  <c r="J147" i="7"/>
  <c r="K147" i="7"/>
  <c r="L147" i="7"/>
  <c r="M147" i="7"/>
  <c r="N147" i="7"/>
  <c r="E148" i="7"/>
  <c r="I148" i="7"/>
  <c r="J148" i="7"/>
  <c r="M148" i="7"/>
  <c r="K148" i="7"/>
  <c r="N148" i="7"/>
  <c r="L148" i="7"/>
  <c r="E149" i="7"/>
  <c r="I149" i="7"/>
  <c r="J149" i="7"/>
  <c r="K149" i="7"/>
  <c r="L149" i="7"/>
  <c r="M149" i="7"/>
  <c r="E150" i="7"/>
  <c r="I150" i="7"/>
  <c r="J150" i="7"/>
  <c r="M150" i="7"/>
  <c r="K150" i="7"/>
  <c r="L150" i="7"/>
  <c r="N150" i="7"/>
  <c r="E151" i="7"/>
  <c r="I151" i="7"/>
  <c r="J151" i="7"/>
  <c r="K151" i="7"/>
  <c r="M151" i="7"/>
  <c r="L151" i="7"/>
  <c r="E152" i="7"/>
  <c r="I152" i="7"/>
  <c r="J152" i="7"/>
  <c r="K152" i="7"/>
  <c r="L152" i="7"/>
  <c r="N152" i="7"/>
  <c r="E153" i="7"/>
  <c r="I153" i="7"/>
  <c r="J153" i="7"/>
  <c r="K153" i="7"/>
  <c r="N153" i="7"/>
  <c r="L153" i="7"/>
  <c r="M153" i="7"/>
  <c r="E154" i="7"/>
  <c r="I154" i="7"/>
  <c r="J154" i="7"/>
  <c r="K154" i="7"/>
  <c r="L154" i="7"/>
  <c r="M154" i="7"/>
  <c r="E155" i="7"/>
  <c r="I155" i="7"/>
  <c r="J155" i="7"/>
  <c r="K155" i="7"/>
  <c r="L155" i="7"/>
  <c r="M155" i="7"/>
  <c r="N155" i="7"/>
  <c r="E156" i="7"/>
  <c r="I156" i="7"/>
  <c r="J156" i="7"/>
  <c r="M156" i="7"/>
  <c r="K156" i="7"/>
  <c r="N156" i="7"/>
  <c r="L156" i="7"/>
  <c r="E157" i="7"/>
  <c r="I157" i="7"/>
  <c r="J157" i="7"/>
  <c r="K157" i="7"/>
  <c r="L157" i="7"/>
  <c r="M157" i="7"/>
  <c r="E158" i="7"/>
  <c r="I158" i="7"/>
  <c r="J158" i="7"/>
  <c r="M158" i="7"/>
  <c r="K158" i="7"/>
  <c r="L158" i="7"/>
  <c r="N158" i="7"/>
  <c r="E159" i="7"/>
  <c r="I159" i="7"/>
  <c r="J159" i="7"/>
  <c r="K159" i="7"/>
  <c r="M159" i="7"/>
  <c r="L159" i="7"/>
  <c r="E160" i="7"/>
  <c r="I160" i="7"/>
  <c r="J160" i="7"/>
  <c r="K160" i="7"/>
  <c r="L160" i="7"/>
  <c r="N160" i="7"/>
  <c r="E161" i="7"/>
  <c r="I161" i="7"/>
  <c r="J161" i="7"/>
  <c r="K161" i="7"/>
  <c r="N161" i="7"/>
  <c r="L161" i="7"/>
  <c r="M161" i="7"/>
  <c r="E162" i="7"/>
  <c r="I162" i="7"/>
  <c r="J162" i="7"/>
  <c r="K162" i="7"/>
  <c r="L162" i="7"/>
  <c r="M162" i="7"/>
  <c r="E163" i="7"/>
  <c r="I163" i="7"/>
  <c r="J163" i="7"/>
  <c r="K163" i="7"/>
  <c r="L163" i="7"/>
  <c r="M163" i="7"/>
  <c r="N163" i="7"/>
  <c r="E164" i="7"/>
  <c r="I164" i="7"/>
  <c r="J164" i="7"/>
  <c r="M164" i="7"/>
  <c r="K164" i="7"/>
  <c r="N164" i="7"/>
  <c r="L164" i="7"/>
  <c r="E165" i="7"/>
  <c r="I165" i="7"/>
  <c r="J165" i="7"/>
  <c r="K165" i="7"/>
  <c r="L165" i="7"/>
  <c r="M165" i="7"/>
  <c r="E166" i="7"/>
  <c r="I166" i="7"/>
  <c r="J166" i="7"/>
  <c r="M166" i="7"/>
  <c r="K166" i="7"/>
  <c r="L166" i="7"/>
  <c r="N166" i="7"/>
  <c r="E167" i="7"/>
  <c r="I167" i="7"/>
  <c r="J167" i="7"/>
  <c r="K167" i="7"/>
  <c r="M167" i="7"/>
  <c r="L167" i="7"/>
  <c r="E168" i="7"/>
  <c r="I168" i="7"/>
  <c r="J168" i="7"/>
  <c r="K168" i="7"/>
  <c r="L168" i="7"/>
  <c r="N168" i="7"/>
  <c r="E169" i="7"/>
  <c r="I169" i="7"/>
  <c r="J169" i="7"/>
  <c r="K169" i="7"/>
  <c r="N169" i="7"/>
  <c r="L169" i="7"/>
  <c r="M169" i="7"/>
  <c r="E170" i="7"/>
  <c r="I170" i="7"/>
  <c r="J170" i="7"/>
  <c r="K170" i="7"/>
  <c r="L170" i="7"/>
  <c r="M170" i="7"/>
  <c r="E171" i="7"/>
  <c r="I171" i="7"/>
  <c r="J171" i="7"/>
  <c r="K171" i="7"/>
  <c r="L171" i="7"/>
  <c r="M171" i="7"/>
  <c r="N171" i="7"/>
  <c r="E172" i="7"/>
  <c r="I172" i="7"/>
  <c r="J172" i="7"/>
  <c r="M172" i="7"/>
  <c r="K172" i="7"/>
  <c r="N172" i="7"/>
  <c r="L172" i="7"/>
  <c r="E173" i="7"/>
  <c r="I173" i="7"/>
  <c r="J173" i="7"/>
  <c r="K173" i="7"/>
  <c r="L173" i="7"/>
  <c r="M173" i="7"/>
  <c r="E174" i="7"/>
  <c r="I174" i="7"/>
  <c r="J174" i="7"/>
  <c r="M174" i="7"/>
  <c r="K174" i="7"/>
  <c r="L174" i="7"/>
  <c r="N174" i="7"/>
  <c r="E175" i="7"/>
  <c r="I175" i="7"/>
  <c r="J175" i="7"/>
  <c r="K175" i="7"/>
  <c r="M175" i="7"/>
  <c r="L175" i="7"/>
  <c r="E176" i="7"/>
  <c r="I176" i="7"/>
  <c r="J176" i="7"/>
  <c r="K176" i="7"/>
  <c r="L176" i="7"/>
  <c r="N176" i="7"/>
  <c r="E177" i="7"/>
  <c r="I177" i="7"/>
  <c r="J177" i="7"/>
  <c r="K177" i="7"/>
  <c r="N177" i="7"/>
  <c r="L177" i="7"/>
  <c r="M177" i="7"/>
  <c r="E178" i="7"/>
  <c r="I178" i="7"/>
  <c r="J178" i="7"/>
  <c r="K178" i="7"/>
  <c r="L178" i="7"/>
  <c r="M178" i="7"/>
  <c r="E179" i="7"/>
  <c r="I179" i="7"/>
  <c r="J179" i="7"/>
  <c r="K179" i="7"/>
  <c r="L179" i="7"/>
  <c r="M179" i="7"/>
  <c r="N179" i="7"/>
  <c r="E180" i="7"/>
  <c r="I180" i="7"/>
  <c r="J180" i="7"/>
  <c r="M180" i="7"/>
  <c r="K180" i="7"/>
  <c r="N180" i="7"/>
  <c r="L180" i="7"/>
  <c r="E181" i="7"/>
  <c r="I181" i="7"/>
  <c r="J181" i="7"/>
  <c r="K181" i="7"/>
  <c r="L181" i="7"/>
  <c r="M181" i="7"/>
  <c r="E182" i="7"/>
  <c r="I182" i="7"/>
  <c r="J182" i="7"/>
  <c r="M182" i="7"/>
  <c r="K182" i="7"/>
  <c r="L182" i="7"/>
  <c r="N182" i="7"/>
  <c r="E183" i="7"/>
  <c r="I183" i="7"/>
  <c r="J183" i="7"/>
  <c r="K183" i="7"/>
  <c r="M183" i="7"/>
  <c r="L183" i="7"/>
  <c r="E184" i="7"/>
  <c r="I184" i="7"/>
  <c r="J184" i="7"/>
  <c r="K184" i="7"/>
  <c r="L184" i="7"/>
  <c r="N184" i="7"/>
  <c r="E185" i="7"/>
  <c r="I185" i="7"/>
  <c r="J185" i="7"/>
  <c r="K185" i="7"/>
  <c r="N185" i="7"/>
  <c r="L185" i="7"/>
  <c r="M185" i="7"/>
  <c r="E186" i="7"/>
  <c r="I186" i="7"/>
  <c r="J186" i="7"/>
  <c r="K186" i="7"/>
  <c r="L186" i="7"/>
  <c r="M186" i="7"/>
  <c r="E187" i="7"/>
  <c r="I187" i="7"/>
  <c r="Q187" i="5"/>
  <c r="R187" i="5"/>
  <c r="J187" i="7"/>
  <c r="K187" i="7"/>
  <c r="L187" i="7"/>
  <c r="M187" i="7"/>
  <c r="N187" i="7"/>
  <c r="E188" i="7"/>
  <c r="I188" i="7"/>
  <c r="J188" i="7"/>
  <c r="M188" i="7"/>
  <c r="K188" i="7"/>
  <c r="N188" i="7"/>
  <c r="L188" i="7"/>
  <c r="E189" i="7"/>
  <c r="I189" i="7"/>
  <c r="J189" i="7"/>
  <c r="K189" i="7"/>
  <c r="L189" i="7"/>
  <c r="M189" i="7"/>
  <c r="E190" i="7"/>
  <c r="I190" i="7"/>
  <c r="J190" i="7"/>
  <c r="M190" i="7"/>
  <c r="K190" i="7"/>
  <c r="L190" i="7"/>
  <c r="N190" i="7"/>
  <c r="E191" i="7"/>
  <c r="I191" i="7"/>
  <c r="J191" i="7"/>
  <c r="K191" i="7"/>
  <c r="M191" i="7"/>
  <c r="L191" i="7"/>
  <c r="E192" i="7"/>
  <c r="S192" i="5"/>
  <c r="T192" i="5"/>
  <c r="I192" i="7"/>
  <c r="J192" i="7"/>
  <c r="K192" i="7"/>
  <c r="L192" i="7"/>
  <c r="N192" i="7"/>
  <c r="E193" i="7"/>
  <c r="I193" i="7"/>
  <c r="J193" i="7"/>
  <c r="K193" i="7"/>
  <c r="N193" i="7"/>
  <c r="L193" i="7"/>
  <c r="M193" i="7"/>
  <c r="E194" i="7"/>
  <c r="S194" i="5"/>
  <c r="T194" i="5"/>
  <c r="I194" i="7"/>
  <c r="J194" i="7"/>
  <c r="K194" i="7"/>
  <c r="L194" i="7"/>
  <c r="M194" i="7"/>
  <c r="E195" i="7"/>
  <c r="I195" i="7"/>
  <c r="Q195" i="5"/>
  <c r="R195" i="5"/>
  <c r="J195" i="7"/>
  <c r="K195" i="7"/>
  <c r="L195" i="7"/>
  <c r="M195" i="7"/>
  <c r="N195" i="7"/>
  <c r="E196" i="7"/>
  <c r="I196" i="7"/>
  <c r="J196" i="7"/>
  <c r="M196" i="7"/>
  <c r="K196" i="7"/>
  <c r="N196" i="7"/>
  <c r="L196" i="7"/>
  <c r="E197" i="7"/>
  <c r="I197" i="7"/>
  <c r="J197" i="7"/>
  <c r="K197" i="7"/>
  <c r="L197" i="7"/>
  <c r="M197" i="7"/>
  <c r="E198" i="7"/>
  <c r="I198" i="7"/>
  <c r="J198" i="7"/>
  <c r="M198" i="7"/>
  <c r="K198" i="7"/>
  <c r="L198" i="7"/>
  <c r="N198" i="7"/>
  <c r="E199" i="7"/>
  <c r="I199" i="7"/>
  <c r="J199" i="7"/>
  <c r="K199" i="7"/>
  <c r="M199" i="7"/>
  <c r="L199" i="7"/>
  <c r="E200" i="7"/>
  <c r="S200" i="5"/>
  <c r="T200" i="5"/>
  <c r="I200" i="7"/>
  <c r="J200" i="7"/>
  <c r="K200" i="7"/>
  <c r="L200" i="7"/>
  <c r="N200" i="7"/>
  <c r="E201" i="7"/>
  <c r="I201" i="7"/>
  <c r="J201" i="7"/>
  <c r="K201" i="7"/>
  <c r="N201" i="7"/>
  <c r="L201" i="7"/>
  <c r="M201" i="7"/>
  <c r="E202" i="7"/>
  <c r="S202" i="5"/>
  <c r="T202" i="5"/>
  <c r="I202" i="7"/>
  <c r="J202" i="7"/>
  <c r="K202" i="7"/>
  <c r="L202" i="7"/>
  <c r="M202" i="7"/>
  <c r="E203" i="7"/>
  <c r="I203" i="7"/>
  <c r="Q203" i="5"/>
  <c r="R203" i="5"/>
  <c r="J203" i="7"/>
  <c r="K203" i="7"/>
  <c r="L203" i="7"/>
  <c r="M203" i="7"/>
  <c r="N203" i="7"/>
  <c r="E204" i="7"/>
  <c r="I204" i="7"/>
  <c r="J204" i="7"/>
  <c r="M204" i="7"/>
  <c r="K204" i="7"/>
  <c r="N204" i="7"/>
  <c r="L204" i="7"/>
  <c r="E205" i="7"/>
  <c r="I205" i="7"/>
  <c r="J205" i="7"/>
  <c r="K205" i="7"/>
  <c r="L205" i="7"/>
  <c r="M205" i="7"/>
  <c r="E206" i="7"/>
  <c r="I206" i="7"/>
  <c r="J206" i="7"/>
  <c r="M206" i="7"/>
  <c r="K206" i="7"/>
  <c r="L206" i="7"/>
  <c r="N206" i="7"/>
  <c r="E207" i="7"/>
  <c r="I207" i="7"/>
  <c r="J207" i="7"/>
  <c r="K207" i="7"/>
  <c r="M207" i="7"/>
  <c r="L207" i="7"/>
  <c r="E208" i="7"/>
  <c r="S208" i="5"/>
  <c r="I208" i="7"/>
  <c r="J208" i="7"/>
  <c r="K208" i="7"/>
  <c r="L208" i="7"/>
  <c r="N208" i="7"/>
  <c r="E209" i="7"/>
  <c r="I209" i="7"/>
  <c r="J209" i="7"/>
  <c r="K209" i="7"/>
  <c r="N209" i="7"/>
  <c r="L209" i="7"/>
  <c r="M209" i="7"/>
  <c r="E210" i="7"/>
  <c r="S210" i="5"/>
  <c r="T210" i="5"/>
  <c r="I210" i="7"/>
  <c r="J210" i="7"/>
  <c r="K210" i="7"/>
  <c r="L210" i="7"/>
  <c r="M210" i="7"/>
  <c r="E211" i="7"/>
  <c r="I211" i="7"/>
  <c r="Q211" i="5"/>
  <c r="R211" i="5"/>
  <c r="J211" i="7"/>
  <c r="K211" i="7"/>
  <c r="L211" i="7"/>
  <c r="M211" i="7"/>
  <c r="N211" i="7"/>
  <c r="E212" i="7"/>
  <c r="I212" i="7"/>
  <c r="J212" i="7"/>
  <c r="M212" i="7"/>
  <c r="K212" i="7"/>
  <c r="N212" i="7"/>
  <c r="L212" i="7"/>
  <c r="E213" i="7"/>
  <c r="I213" i="7"/>
  <c r="J213" i="7"/>
  <c r="K213" i="7"/>
  <c r="L213" i="7"/>
  <c r="M213" i="7"/>
  <c r="E214" i="7"/>
  <c r="I214" i="7"/>
  <c r="J214" i="7"/>
  <c r="M214" i="7"/>
  <c r="K214" i="7"/>
  <c r="L214" i="7"/>
  <c r="N214" i="7"/>
  <c r="E215" i="7"/>
  <c r="I215" i="7"/>
  <c r="J215" i="7"/>
  <c r="K215" i="7"/>
  <c r="M215" i="7"/>
  <c r="L215" i="7"/>
  <c r="E216" i="7"/>
  <c r="S216" i="5"/>
  <c r="I216" i="7"/>
  <c r="J216" i="7"/>
  <c r="K216" i="7"/>
  <c r="L216" i="7"/>
  <c r="N216" i="7"/>
  <c r="E217" i="7"/>
  <c r="I217" i="7"/>
  <c r="J217" i="7"/>
  <c r="K217" i="7"/>
  <c r="N217" i="7"/>
  <c r="L217" i="7"/>
  <c r="M217" i="7"/>
  <c r="E218" i="7"/>
  <c r="S218" i="5"/>
  <c r="T218" i="5"/>
  <c r="I218" i="7"/>
  <c r="J218" i="7"/>
  <c r="K218" i="7"/>
  <c r="L218" i="7"/>
  <c r="M218" i="7"/>
  <c r="E219" i="7"/>
  <c r="I219" i="7"/>
  <c r="Q219" i="5"/>
  <c r="R219" i="5"/>
  <c r="J219" i="7"/>
  <c r="K219" i="7"/>
  <c r="L219" i="7"/>
  <c r="M219" i="7"/>
  <c r="N219" i="7"/>
  <c r="E220" i="7"/>
  <c r="I220" i="7"/>
  <c r="J220" i="7"/>
  <c r="M220" i="7"/>
  <c r="K220" i="7"/>
  <c r="N220" i="7"/>
  <c r="L220" i="7"/>
  <c r="E221" i="7"/>
  <c r="I221" i="7"/>
  <c r="J221" i="7"/>
  <c r="K221" i="7"/>
  <c r="L221" i="7"/>
  <c r="M221" i="7"/>
  <c r="E222" i="7"/>
  <c r="I222" i="7"/>
  <c r="J222" i="7"/>
  <c r="M222" i="7"/>
  <c r="K222" i="7"/>
  <c r="L222" i="7"/>
  <c r="N222" i="7"/>
  <c r="E223" i="7"/>
  <c r="I223" i="7"/>
  <c r="J223" i="7"/>
  <c r="K223" i="7"/>
  <c r="M223" i="7"/>
  <c r="L223" i="7"/>
  <c r="E224" i="7"/>
  <c r="S224" i="5"/>
  <c r="T224" i="5"/>
  <c r="I224" i="7"/>
  <c r="J224" i="7"/>
  <c r="K224" i="7"/>
  <c r="L224" i="7"/>
  <c r="N224" i="7"/>
  <c r="E225" i="7"/>
  <c r="I225" i="7"/>
  <c r="J225" i="7"/>
  <c r="K225" i="7"/>
  <c r="N225" i="7"/>
  <c r="L225" i="7"/>
  <c r="M225" i="7"/>
  <c r="E226" i="7"/>
  <c r="S226" i="5"/>
  <c r="T226" i="5"/>
  <c r="I226" i="7"/>
  <c r="J226" i="7"/>
  <c r="K226" i="7"/>
  <c r="L226" i="7"/>
  <c r="M226" i="7"/>
  <c r="E227" i="7"/>
  <c r="I227" i="7"/>
  <c r="Q227" i="5"/>
  <c r="R227" i="5"/>
  <c r="J227" i="7"/>
  <c r="K227" i="7"/>
  <c r="L227" i="7"/>
  <c r="M227" i="7"/>
  <c r="N227" i="7"/>
  <c r="E228" i="7"/>
  <c r="I228" i="7"/>
  <c r="J228" i="7"/>
  <c r="M228" i="7"/>
  <c r="K228" i="7"/>
  <c r="N228" i="7"/>
  <c r="L228" i="7"/>
  <c r="E229" i="7"/>
  <c r="I229" i="7"/>
  <c r="J229" i="7"/>
  <c r="K229" i="7"/>
  <c r="L229" i="7"/>
  <c r="M229" i="7"/>
  <c r="E230" i="7"/>
  <c r="I230" i="7"/>
  <c r="J230" i="7"/>
  <c r="M230" i="7"/>
  <c r="K230" i="7"/>
  <c r="L230" i="7"/>
  <c r="N230" i="7"/>
  <c r="E231" i="7"/>
  <c r="I231" i="7"/>
  <c r="J231" i="7"/>
  <c r="K231" i="7"/>
  <c r="M231" i="7"/>
  <c r="L231" i="7"/>
  <c r="E232" i="7"/>
  <c r="S232" i="5"/>
  <c r="T232" i="5"/>
  <c r="I232" i="7"/>
  <c r="J232" i="7"/>
  <c r="K232" i="7"/>
  <c r="L232" i="7"/>
  <c r="N232" i="7"/>
  <c r="E233" i="7"/>
  <c r="I233" i="7"/>
  <c r="J233" i="7"/>
  <c r="K233" i="7"/>
  <c r="N233" i="7"/>
  <c r="L233" i="7"/>
  <c r="M233" i="7"/>
  <c r="E234" i="7"/>
  <c r="S234" i="5"/>
  <c r="T234" i="5"/>
  <c r="I234" i="7"/>
  <c r="J234" i="7"/>
  <c r="K234" i="7"/>
  <c r="L234" i="7"/>
  <c r="M234" i="7"/>
  <c r="E235" i="7"/>
  <c r="I235" i="7"/>
  <c r="Q235" i="5"/>
  <c r="R235" i="5"/>
  <c r="J235" i="7"/>
  <c r="K235" i="7"/>
  <c r="L235" i="7"/>
  <c r="M235" i="7"/>
  <c r="N235" i="7"/>
  <c r="E236" i="7"/>
  <c r="I236" i="7"/>
  <c r="J236" i="7"/>
  <c r="M236" i="7"/>
  <c r="K236" i="7"/>
  <c r="N236" i="7"/>
  <c r="L236" i="7"/>
  <c r="E237" i="7"/>
  <c r="I237" i="7"/>
  <c r="J237" i="7"/>
  <c r="K237" i="7"/>
  <c r="L237" i="7"/>
  <c r="M237" i="7"/>
  <c r="E238" i="7"/>
  <c r="I238" i="7"/>
  <c r="J238" i="7"/>
  <c r="M238" i="7"/>
  <c r="K238" i="7"/>
  <c r="L238" i="7"/>
  <c r="N238" i="7"/>
  <c r="E239" i="7"/>
  <c r="I239" i="7"/>
  <c r="J239" i="7"/>
  <c r="K239" i="7"/>
  <c r="M239" i="7"/>
  <c r="L239" i="7"/>
  <c r="E240" i="7"/>
  <c r="S240" i="5"/>
  <c r="T240" i="5"/>
  <c r="I240" i="7"/>
  <c r="J240" i="7"/>
  <c r="K240" i="7"/>
  <c r="L240" i="7"/>
  <c r="N240" i="7"/>
  <c r="E241" i="7"/>
  <c r="I241" i="7"/>
  <c r="J241" i="7"/>
  <c r="K241" i="7"/>
  <c r="L241" i="7"/>
  <c r="M241" i="7"/>
  <c r="N241" i="7"/>
  <c r="E242" i="7"/>
  <c r="I242" i="7"/>
  <c r="J242" i="7"/>
  <c r="K242" i="7"/>
  <c r="N242" i="7"/>
  <c r="L242" i="7"/>
  <c r="M242" i="7"/>
  <c r="E243" i="7"/>
  <c r="I243" i="7"/>
  <c r="J243" i="7"/>
  <c r="K243" i="7"/>
  <c r="L243" i="7"/>
  <c r="M243" i="7"/>
  <c r="E244" i="7"/>
  <c r="I244" i="7"/>
  <c r="J244" i="7"/>
  <c r="K244" i="7"/>
  <c r="L244" i="7"/>
  <c r="M244" i="7"/>
  <c r="N244" i="7"/>
  <c r="E245" i="7"/>
  <c r="I245" i="7"/>
  <c r="J245" i="7"/>
  <c r="M245" i="7"/>
  <c r="K245" i="7"/>
  <c r="L245" i="7"/>
  <c r="N245" i="7"/>
  <c r="E246" i="7"/>
  <c r="I246" i="7"/>
  <c r="J246" i="7"/>
  <c r="K246" i="7"/>
  <c r="N246" i="7"/>
  <c r="L246" i="7"/>
  <c r="M246" i="7"/>
  <c r="E247" i="7"/>
  <c r="I247" i="7"/>
  <c r="J247" i="7"/>
  <c r="K247" i="7"/>
  <c r="L247" i="7"/>
  <c r="M247" i="7"/>
  <c r="E248" i="7"/>
  <c r="I248" i="7"/>
  <c r="J248" i="7"/>
  <c r="K248" i="7"/>
  <c r="L248" i="7"/>
  <c r="M248" i="7"/>
  <c r="N248" i="7"/>
  <c r="E249" i="7"/>
  <c r="I249" i="7"/>
  <c r="J249" i="7"/>
  <c r="M249" i="7"/>
  <c r="K249" i="7"/>
  <c r="L249" i="7"/>
  <c r="N249" i="7"/>
  <c r="E250" i="7"/>
  <c r="I250" i="7"/>
  <c r="J250" i="7"/>
  <c r="K250" i="7"/>
  <c r="N250" i="7"/>
  <c r="L250" i="7"/>
  <c r="M250" i="7"/>
  <c r="E251" i="7"/>
  <c r="I251" i="7"/>
  <c r="J251" i="7"/>
  <c r="K251" i="7"/>
  <c r="L251" i="7"/>
  <c r="M251" i="7"/>
  <c r="E252" i="7"/>
  <c r="I252" i="7"/>
  <c r="J252" i="7"/>
  <c r="K252" i="7"/>
  <c r="L252" i="7"/>
  <c r="M252" i="7"/>
  <c r="N252" i="7"/>
  <c r="E253" i="7"/>
  <c r="I253" i="7"/>
  <c r="J253" i="7"/>
  <c r="M253" i="7"/>
  <c r="K253" i="7"/>
  <c r="L253" i="7"/>
  <c r="N253" i="7"/>
  <c r="E254" i="7"/>
  <c r="I254" i="7"/>
  <c r="J254" i="7"/>
  <c r="K254" i="7"/>
  <c r="N254" i="7"/>
  <c r="L254" i="7"/>
  <c r="M254" i="7"/>
  <c r="E255" i="7"/>
  <c r="I255" i="7"/>
  <c r="J255" i="7"/>
  <c r="K255" i="7"/>
  <c r="L255" i="7"/>
  <c r="M255" i="7"/>
  <c r="E256" i="7"/>
  <c r="I256" i="7"/>
  <c r="J256" i="7"/>
  <c r="K256" i="7"/>
  <c r="L256" i="7"/>
  <c r="M256" i="7"/>
  <c r="N256" i="7"/>
  <c r="E257" i="7"/>
  <c r="I257" i="7"/>
  <c r="J257" i="7"/>
  <c r="M257" i="7"/>
  <c r="K257" i="7"/>
  <c r="L257" i="7"/>
  <c r="N257" i="7"/>
  <c r="E258" i="7"/>
  <c r="I258" i="7"/>
  <c r="J258" i="7"/>
  <c r="K258" i="7"/>
  <c r="N258" i="7"/>
  <c r="L258" i="7"/>
  <c r="M258" i="7"/>
  <c r="E259" i="7"/>
  <c r="I259" i="7"/>
  <c r="J259" i="7"/>
  <c r="K259" i="7"/>
  <c r="L259" i="7"/>
  <c r="M259" i="7"/>
  <c r="E260" i="7"/>
  <c r="I260" i="7"/>
  <c r="J260" i="7"/>
  <c r="K260" i="7"/>
  <c r="L260" i="7"/>
  <c r="M260" i="7"/>
  <c r="N260" i="7"/>
  <c r="E261" i="7"/>
  <c r="I261" i="7"/>
  <c r="J261" i="7"/>
  <c r="M261" i="7"/>
  <c r="K261" i="7"/>
  <c r="L261" i="7"/>
  <c r="N261" i="7"/>
  <c r="E262" i="7"/>
  <c r="I262" i="7"/>
  <c r="J262" i="7"/>
  <c r="K262" i="7"/>
  <c r="N262" i="7"/>
  <c r="L262" i="7"/>
  <c r="M262" i="7"/>
  <c r="E263" i="7"/>
  <c r="I263" i="7"/>
  <c r="J263" i="7"/>
  <c r="K263" i="7"/>
  <c r="L263" i="7"/>
  <c r="M263" i="7"/>
  <c r="E264" i="7"/>
  <c r="I264" i="7"/>
  <c r="J264" i="7"/>
  <c r="K264" i="7"/>
  <c r="L264" i="7"/>
  <c r="M264" i="7"/>
  <c r="N264" i="7"/>
  <c r="E265" i="7"/>
  <c r="I265" i="7"/>
  <c r="J265" i="7"/>
  <c r="M265" i="7"/>
  <c r="K265" i="7"/>
  <c r="L265" i="7"/>
  <c r="N265" i="7"/>
  <c r="E266" i="7"/>
  <c r="I266" i="7"/>
  <c r="J266" i="7"/>
  <c r="K266" i="7"/>
  <c r="N266" i="7"/>
  <c r="L266" i="7"/>
  <c r="M266" i="7"/>
  <c r="E267" i="7"/>
  <c r="I267" i="7"/>
  <c r="J267" i="7"/>
  <c r="K267" i="7"/>
  <c r="L267" i="7"/>
  <c r="M267" i="7"/>
  <c r="E268" i="7"/>
  <c r="I268" i="7"/>
  <c r="J268" i="7"/>
  <c r="K268" i="7"/>
  <c r="L268" i="7"/>
  <c r="M268" i="7"/>
  <c r="N268" i="7"/>
  <c r="E269" i="7"/>
  <c r="I269" i="7"/>
  <c r="J269" i="7"/>
  <c r="M269" i="7"/>
  <c r="K269" i="7"/>
  <c r="L269" i="7"/>
  <c r="N269" i="7"/>
  <c r="E270" i="7"/>
  <c r="I270" i="7"/>
  <c r="J270" i="7"/>
  <c r="K270" i="7"/>
  <c r="N270" i="7"/>
  <c r="L270" i="7"/>
  <c r="M270" i="7"/>
  <c r="E271" i="7"/>
  <c r="I271" i="7"/>
  <c r="J271" i="7"/>
  <c r="K271" i="7"/>
  <c r="L271" i="7"/>
  <c r="M271" i="7"/>
  <c r="E272" i="7"/>
  <c r="I272" i="7"/>
  <c r="J272" i="7"/>
  <c r="K272" i="7"/>
  <c r="L272" i="7"/>
  <c r="M272" i="7"/>
  <c r="N272" i="7"/>
  <c r="E273" i="7"/>
  <c r="I273" i="7"/>
  <c r="J273" i="7"/>
  <c r="M273" i="7"/>
  <c r="K273" i="7"/>
  <c r="L273" i="7"/>
  <c r="N273" i="7"/>
  <c r="E274" i="7"/>
  <c r="I274" i="7"/>
  <c r="J274" i="7"/>
  <c r="K274" i="7"/>
  <c r="N274" i="7"/>
  <c r="L274" i="7"/>
  <c r="M274" i="7"/>
  <c r="E275" i="7"/>
  <c r="I275" i="7"/>
  <c r="J275" i="7"/>
  <c r="K275" i="7"/>
  <c r="L275" i="7"/>
  <c r="M275" i="7"/>
  <c r="E276" i="7"/>
  <c r="I276" i="7"/>
  <c r="J276" i="7"/>
  <c r="K276" i="7"/>
  <c r="L276" i="7"/>
  <c r="M276" i="7"/>
  <c r="N276" i="7"/>
  <c r="E277" i="7"/>
  <c r="I277" i="7"/>
  <c r="J277" i="7"/>
  <c r="M277" i="7"/>
  <c r="K277" i="7"/>
  <c r="L277" i="7"/>
  <c r="N277" i="7"/>
  <c r="E278" i="7"/>
  <c r="I278" i="7"/>
  <c r="J278" i="7"/>
  <c r="K278" i="7"/>
  <c r="N278" i="7"/>
  <c r="L278" i="7"/>
  <c r="M278" i="7"/>
  <c r="E279" i="7"/>
  <c r="I279" i="7"/>
  <c r="J279" i="7"/>
  <c r="K279" i="7"/>
  <c r="L279" i="7"/>
  <c r="M279" i="7"/>
  <c r="E280" i="7"/>
  <c r="I280" i="7"/>
  <c r="J280" i="7"/>
  <c r="K280" i="7"/>
  <c r="L280" i="7"/>
  <c r="M280" i="7"/>
  <c r="N280" i="7"/>
  <c r="E281" i="7"/>
  <c r="I281" i="7"/>
  <c r="J281" i="7"/>
  <c r="M281" i="7"/>
  <c r="K281" i="7"/>
  <c r="L281" i="7"/>
  <c r="N281" i="7"/>
  <c r="E282" i="7"/>
  <c r="I282" i="7"/>
  <c r="J282" i="7"/>
  <c r="K282" i="7"/>
  <c r="N282" i="7"/>
  <c r="L282" i="7"/>
  <c r="M282" i="7"/>
  <c r="E283" i="7"/>
  <c r="I283" i="7"/>
  <c r="J283" i="7"/>
  <c r="K283" i="7"/>
  <c r="L283" i="7"/>
  <c r="M283" i="7"/>
  <c r="E284" i="7"/>
  <c r="I284" i="7"/>
  <c r="J284" i="7"/>
  <c r="K284" i="7"/>
  <c r="L284" i="7"/>
  <c r="M284" i="7"/>
  <c r="N284" i="7"/>
  <c r="E285" i="7"/>
  <c r="I285" i="7"/>
  <c r="J285" i="7"/>
  <c r="M285" i="7"/>
  <c r="K285" i="7"/>
  <c r="L285" i="7"/>
  <c r="N285" i="7"/>
  <c r="E286" i="7"/>
  <c r="I286" i="7"/>
  <c r="J286" i="7"/>
  <c r="K286" i="7"/>
  <c r="N286" i="7"/>
  <c r="L286" i="7"/>
  <c r="M286" i="7"/>
  <c r="E287" i="7"/>
  <c r="I287" i="7"/>
  <c r="J287" i="7"/>
  <c r="K287" i="7"/>
  <c r="L287" i="7"/>
  <c r="M287" i="7"/>
  <c r="E288" i="7"/>
  <c r="I288" i="7"/>
  <c r="J288" i="7"/>
  <c r="K288" i="7"/>
  <c r="L288" i="7"/>
  <c r="M288" i="7"/>
  <c r="N288" i="7"/>
  <c r="E289" i="7"/>
  <c r="I289" i="7"/>
  <c r="J289" i="7"/>
  <c r="M289" i="7"/>
  <c r="K289" i="7"/>
  <c r="L289" i="7"/>
  <c r="N289" i="7"/>
  <c r="E290" i="7"/>
  <c r="I290" i="7"/>
  <c r="J290" i="7"/>
  <c r="K290" i="7"/>
  <c r="N290" i="7"/>
  <c r="L290" i="7"/>
  <c r="M290" i="7"/>
  <c r="E291" i="7"/>
  <c r="I291" i="7"/>
  <c r="J291" i="7"/>
  <c r="K291" i="7"/>
  <c r="L291" i="7"/>
  <c r="M291" i="7"/>
  <c r="E292" i="7"/>
  <c r="I292" i="7"/>
  <c r="J292" i="7"/>
  <c r="K292" i="7"/>
  <c r="L292" i="7"/>
  <c r="M292" i="7"/>
  <c r="N292" i="7"/>
  <c r="E293" i="7"/>
  <c r="I293" i="7"/>
  <c r="J293" i="7"/>
  <c r="M293" i="7"/>
  <c r="K293" i="7"/>
  <c r="L293" i="7"/>
  <c r="N293" i="7"/>
  <c r="E294" i="7"/>
  <c r="I294" i="7"/>
  <c r="J294" i="7"/>
  <c r="K294" i="7"/>
  <c r="N294" i="7"/>
  <c r="L294" i="7"/>
  <c r="M294" i="7"/>
  <c r="E295" i="7"/>
  <c r="I295" i="7"/>
  <c r="J295" i="7"/>
  <c r="K295" i="7"/>
  <c r="L295" i="7"/>
  <c r="M295" i="7"/>
  <c r="E296" i="7"/>
  <c r="I296" i="7"/>
  <c r="J296" i="7"/>
  <c r="K296" i="7"/>
  <c r="L296" i="7"/>
  <c r="M296" i="7"/>
  <c r="N296" i="7"/>
  <c r="E297" i="7"/>
  <c r="I297" i="7"/>
  <c r="J297" i="7"/>
  <c r="M297" i="7"/>
  <c r="K297" i="7"/>
  <c r="L297" i="7"/>
  <c r="N297" i="7"/>
  <c r="E298" i="7"/>
  <c r="I298" i="7"/>
  <c r="J298" i="7"/>
  <c r="K298" i="7"/>
  <c r="N298" i="7"/>
  <c r="L298" i="7"/>
  <c r="M298" i="7"/>
  <c r="E299" i="7"/>
  <c r="I299" i="7"/>
  <c r="J299" i="7"/>
  <c r="K299" i="7"/>
  <c r="L299" i="7"/>
  <c r="M299" i="7"/>
  <c r="E300" i="7"/>
  <c r="I300" i="7"/>
  <c r="J300" i="7"/>
  <c r="K300" i="7"/>
  <c r="L300" i="7"/>
  <c r="M300" i="7"/>
  <c r="N300" i="7"/>
  <c r="E301" i="7"/>
  <c r="I301" i="7"/>
  <c r="J301" i="7"/>
  <c r="M301" i="7"/>
  <c r="K301" i="7"/>
  <c r="L301" i="7"/>
  <c r="N301" i="7"/>
  <c r="E302" i="7"/>
  <c r="I302" i="7"/>
  <c r="J302" i="7"/>
  <c r="K302" i="7"/>
  <c r="N302" i="7"/>
  <c r="L302" i="7"/>
  <c r="M302" i="7"/>
  <c r="E303" i="7"/>
  <c r="I303" i="7"/>
  <c r="J303" i="7"/>
  <c r="K303" i="7"/>
  <c r="L303" i="7"/>
  <c r="M303" i="7"/>
  <c r="E304" i="7"/>
  <c r="I304" i="7"/>
  <c r="J304" i="7"/>
  <c r="K304" i="7"/>
  <c r="L304" i="7"/>
  <c r="M304" i="7"/>
  <c r="N304" i="7"/>
  <c r="E305" i="7"/>
  <c r="I305" i="7"/>
  <c r="J305" i="7"/>
  <c r="M305" i="7"/>
  <c r="K305" i="7"/>
  <c r="L305" i="7"/>
  <c r="N305" i="7"/>
  <c r="E306" i="7"/>
  <c r="I306" i="7"/>
  <c r="J306" i="7"/>
  <c r="K306" i="7"/>
  <c r="N306" i="7"/>
  <c r="L306" i="7"/>
  <c r="M306" i="7"/>
  <c r="E307" i="7"/>
  <c r="I307" i="7"/>
  <c r="J307" i="7"/>
  <c r="K307" i="7"/>
  <c r="L307" i="7"/>
  <c r="M307" i="7"/>
  <c r="E308" i="7"/>
  <c r="I308" i="7"/>
  <c r="J308" i="7"/>
  <c r="K308" i="7"/>
  <c r="L308" i="7"/>
  <c r="M308" i="7"/>
  <c r="N308" i="7"/>
  <c r="E309" i="7"/>
  <c r="I309" i="7"/>
  <c r="J309" i="7"/>
  <c r="M309" i="7"/>
  <c r="K309" i="7"/>
  <c r="L309" i="7"/>
  <c r="N309" i="7"/>
  <c r="E310" i="7"/>
  <c r="I310" i="7"/>
  <c r="J310" i="7"/>
  <c r="K310" i="7"/>
  <c r="N310" i="7"/>
  <c r="L310" i="7"/>
  <c r="M310" i="7"/>
  <c r="E311" i="7"/>
  <c r="I311" i="7"/>
  <c r="J311" i="7"/>
  <c r="K311" i="7"/>
  <c r="L311" i="7"/>
  <c r="M311" i="7"/>
  <c r="E312" i="7"/>
  <c r="I312" i="7"/>
  <c r="J312" i="7"/>
  <c r="K312" i="7"/>
  <c r="L312" i="7"/>
  <c r="M312" i="7"/>
  <c r="N312" i="7"/>
  <c r="E313" i="7"/>
  <c r="I313" i="7"/>
  <c r="J313" i="7"/>
  <c r="M313" i="7"/>
  <c r="K313" i="7"/>
  <c r="L313" i="7"/>
  <c r="N313" i="7"/>
  <c r="E314" i="7"/>
  <c r="I314" i="7"/>
  <c r="J314" i="7"/>
  <c r="K314" i="7"/>
  <c r="N314" i="7"/>
  <c r="L314" i="7"/>
  <c r="M314" i="7"/>
  <c r="E315" i="7"/>
  <c r="I315" i="7"/>
  <c r="J315" i="7"/>
  <c r="K315" i="7"/>
  <c r="L315" i="7"/>
  <c r="M315" i="7"/>
  <c r="E316" i="7"/>
  <c r="I316" i="7"/>
  <c r="J316" i="7"/>
  <c r="K316" i="7"/>
  <c r="L316" i="7"/>
  <c r="M316" i="7"/>
  <c r="N316" i="7"/>
  <c r="E317" i="7"/>
  <c r="I317" i="7"/>
  <c r="J317" i="7"/>
  <c r="M317" i="7"/>
  <c r="K317" i="7"/>
  <c r="L317" i="7"/>
  <c r="N317" i="7"/>
  <c r="E318" i="7"/>
  <c r="I318" i="7"/>
  <c r="J318" i="7"/>
  <c r="K318" i="7"/>
  <c r="N318" i="7"/>
  <c r="L318" i="7"/>
  <c r="M318" i="7"/>
  <c r="E319" i="7"/>
  <c r="I319" i="7"/>
  <c r="J319" i="7"/>
  <c r="K319" i="7"/>
  <c r="L319" i="7"/>
  <c r="M319" i="7"/>
  <c r="E320" i="7"/>
  <c r="I320" i="7"/>
  <c r="J320" i="7"/>
  <c r="K320" i="7"/>
  <c r="L320" i="7"/>
  <c r="M320" i="7"/>
  <c r="N320" i="7"/>
  <c r="E321" i="7"/>
  <c r="I321" i="7"/>
  <c r="J321" i="7"/>
  <c r="M321" i="7"/>
  <c r="K321" i="7"/>
  <c r="L321" i="7"/>
  <c r="N321" i="7"/>
  <c r="E322" i="7"/>
  <c r="I322" i="7"/>
  <c r="J322" i="7"/>
  <c r="K322" i="7"/>
  <c r="N322" i="7"/>
  <c r="L322" i="7"/>
  <c r="M322" i="7"/>
  <c r="E323" i="7"/>
  <c r="I323" i="7"/>
  <c r="J323" i="7"/>
  <c r="K323" i="7"/>
  <c r="L323" i="7"/>
  <c r="M323" i="7"/>
  <c r="E324" i="7"/>
  <c r="I324" i="7"/>
  <c r="J324" i="7"/>
  <c r="K324" i="7"/>
  <c r="L324" i="7"/>
  <c r="M324" i="7"/>
  <c r="N324" i="7"/>
  <c r="E325" i="7"/>
  <c r="I325" i="7"/>
  <c r="J325" i="7"/>
  <c r="M325" i="7"/>
  <c r="K325" i="7"/>
  <c r="L325" i="7"/>
  <c r="N325" i="7"/>
  <c r="E326" i="7"/>
  <c r="I326" i="7"/>
  <c r="J326" i="7"/>
  <c r="K326" i="7"/>
  <c r="N326" i="7"/>
  <c r="L326" i="7"/>
  <c r="M326" i="7"/>
  <c r="E327" i="7"/>
  <c r="I327" i="7"/>
  <c r="J327" i="7"/>
  <c r="K327" i="7"/>
  <c r="L327" i="7"/>
  <c r="M327" i="7"/>
  <c r="E328" i="7"/>
  <c r="I328" i="7"/>
  <c r="J328" i="7"/>
  <c r="K328" i="7"/>
  <c r="L328" i="7"/>
  <c r="M328" i="7"/>
  <c r="N328" i="7"/>
  <c r="E329" i="7"/>
  <c r="I329" i="7"/>
  <c r="J329" i="7"/>
  <c r="M329" i="7"/>
  <c r="K329" i="7"/>
  <c r="L329" i="7"/>
  <c r="N329" i="7"/>
  <c r="E330" i="7"/>
  <c r="I330" i="7"/>
  <c r="J330" i="7"/>
  <c r="K330" i="7"/>
  <c r="N330" i="7"/>
  <c r="L330" i="7"/>
  <c r="M330" i="7"/>
  <c r="E331" i="7"/>
  <c r="I331" i="7"/>
  <c r="J331" i="7"/>
  <c r="K331" i="7"/>
  <c r="L331" i="7"/>
  <c r="M331" i="7"/>
  <c r="E332" i="7"/>
  <c r="I332" i="7"/>
  <c r="J332" i="7"/>
  <c r="K332" i="7"/>
  <c r="L332" i="7"/>
  <c r="M332" i="7"/>
  <c r="N332" i="7"/>
  <c r="E333" i="7"/>
  <c r="I333" i="7"/>
  <c r="J333" i="7"/>
  <c r="M333" i="7"/>
  <c r="K333" i="7"/>
  <c r="L333" i="7"/>
  <c r="N333" i="7"/>
  <c r="E334" i="7"/>
  <c r="I334" i="7"/>
  <c r="J334" i="7"/>
  <c r="K334" i="7"/>
  <c r="N334" i="7"/>
  <c r="L334" i="7"/>
  <c r="M334" i="7"/>
  <c r="E335" i="7"/>
  <c r="I335" i="7"/>
  <c r="J335" i="7"/>
  <c r="K335" i="7"/>
  <c r="L335" i="7"/>
  <c r="M335" i="7"/>
  <c r="E336" i="7"/>
  <c r="I336" i="7"/>
  <c r="J336" i="7"/>
  <c r="K336" i="7"/>
  <c r="L336" i="7"/>
  <c r="M336" i="7"/>
  <c r="N336" i="7"/>
  <c r="E337" i="7"/>
  <c r="I337" i="7"/>
  <c r="J337" i="7"/>
  <c r="M337" i="7"/>
  <c r="K337" i="7"/>
  <c r="L337" i="7"/>
  <c r="N337" i="7"/>
  <c r="E338" i="7"/>
  <c r="I338" i="7"/>
  <c r="J338" i="7"/>
  <c r="K338" i="7"/>
  <c r="N338" i="7"/>
  <c r="L338" i="7"/>
  <c r="M338" i="7"/>
  <c r="E339" i="7"/>
  <c r="I339" i="7"/>
  <c r="J339" i="7"/>
  <c r="K339" i="7"/>
  <c r="L339" i="7"/>
  <c r="M339" i="7"/>
  <c r="E340" i="7"/>
  <c r="I340" i="7"/>
  <c r="J340" i="7"/>
  <c r="K340" i="7"/>
  <c r="L340" i="7"/>
  <c r="M340" i="7"/>
  <c r="N340" i="7"/>
  <c r="E341" i="7"/>
  <c r="I341" i="7"/>
  <c r="J341" i="7"/>
  <c r="M341" i="7"/>
  <c r="K341" i="7"/>
  <c r="L341" i="7"/>
  <c r="N341" i="7"/>
  <c r="E342" i="7"/>
  <c r="I342" i="7"/>
  <c r="J342" i="7"/>
  <c r="K342" i="7"/>
  <c r="N342" i="7"/>
  <c r="L342" i="7"/>
  <c r="M342" i="7"/>
  <c r="E343" i="7"/>
  <c r="I343" i="7"/>
  <c r="J343" i="7"/>
  <c r="K343" i="7"/>
  <c r="L343" i="7"/>
  <c r="M343" i="7"/>
  <c r="E344" i="7"/>
  <c r="I344" i="7"/>
  <c r="J344" i="7"/>
  <c r="K344" i="7"/>
  <c r="L344" i="7"/>
  <c r="M344" i="7"/>
  <c r="N344" i="7"/>
  <c r="E345" i="7"/>
  <c r="I345" i="7"/>
  <c r="J345" i="7"/>
  <c r="M345" i="7"/>
  <c r="K345" i="7"/>
  <c r="L345" i="7"/>
  <c r="N345" i="7"/>
  <c r="E346" i="7"/>
  <c r="I346" i="7"/>
  <c r="J346" i="7"/>
  <c r="K346" i="7"/>
  <c r="N346" i="7"/>
  <c r="L346" i="7"/>
  <c r="M346" i="7"/>
  <c r="E347" i="7"/>
  <c r="I347" i="7"/>
  <c r="J347" i="7"/>
  <c r="K347" i="7"/>
  <c r="L347" i="7"/>
  <c r="M347" i="7"/>
  <c r="E348" i="7"/>
  <c r="I348" i="7"/>
  <c r="J348" i="7"/>
  <c r="K348" i="7"/>
  <c r="L348" i="7"/>
  <c r="M348" i="7"/>
  <c r="N348" i="7"/>
  <c r="E349" i="7"/>
  <c r="I349" i="7"/>
  <c r="J349" i="7"/>
  <c r="M349" i="7"/>
  <c r="K349" i="7"/>
  <c r="L349" i="7"/>
  <c r="N349" i="7"/>
  <c r="E350" i="7"/>
  <c r="I350" i="7"/>
  <c r="J350" i="7"/>
  <c r="K350" i="7"/>
  <c r="N350" i="7"/>
  <c r="L350" i="7"/>
  <c r="M350" i="7"/>
  <c r="E351" i="7"/>
  <c r="I351" i="7"/>
  <c r="J351" i="7"/>
  <c r="K351" i="7"/>
  <c r="L351" i="7"/>
  <c r="M351" i="7"/>
  <c r="E352" i="7"/>
  <c r="I352" i="7"/>
  <c r="J352" i="7"/>
  <c r="K352" i="7"/>
  <c r="L352" i="7"/>
  <c r="M352" i="7"/>
  <c r="N352" i="7"/>
  <c r="E353" i="7"/>
  <c r="I353" i="7"/>
  <c r="J353" i="7"/>
  <c r="M353" i="7"/>
  <c r="K353" i="7"/>
  <c r="L353" i="7"/>
  <c r="N353" i="7"/>
  <c r="E354" i="7"/>
  <c r="I354" i="7"/>
  <c r="J354" i="7"/>
  <c r="K354" i="7"/>
  <c r="N354" i="7"/>
  <c r="L354" i="7"/>
  <c r="M354" i="7"/>
  <c r="E355" i="7"/>
  <c r="I355" i="7"/>
  <c r="J355" i="7"/>
  <c r="K355" i="7"/>
  <c r="L355" i="7"/>
  <c r="M355" i="7"/>
  <c r="E356" i="7"/>
  <c r="I356" i="7"/>
  <c r="J356" i="7"/>
  <c r="K356" i="7"/>
  <c r="L356" i="7"/>
  <c r="M356" i="7"/>
  <c r="N356" i="7"/>
  <c r="E357" i="7"/>
  <c r="I357" i="7"/>
  <c r="J357" i="7"/>
  <c r="M357" i="7"/>
  <c r="K357" i="7"/>
  <c r="L357" i="7"/>
  <c r="N357" i="7"/>
  <c r="E358" i="7"/>
  <c r="I358" i="7"/>
  <c r="J358" i="7"/>
  <c r="K358" i="7"/>
  <c r="N358" i="7"/>
  <c r="L358" i="7"/>
  <c r="M358" i="7"/>
  <c r="E359" i="7"/>
  <c r="I359" i="7"/>
  <c r="J359" i="7"/>
  <c r="K359" i="7"/>
  <c r="L359" i="7"/>
  <c r="M359" i="7"/>
  <c r="E360" i="7"/>
  <c r="I360" i="7"/>
  <c r="J360" i="7"/>
  <c r="K360" i="7"/>
  <c r="L360" i="7"/>
  <c r="M360" i="7"/>
  <c r="N360" i="7"/>
  <c r="E361" i="7"/>
  <c r="I361" i="7"/>
  <c r="J361" i="7"/>
  <c r="M361" i="7"/>
  <c r="K361" i="7"/>
  <c r="L361" i="7"/>
  <c r="N361" i="7"/>
  <c r="E362" i="7"/>
  <c r="I362" i="7"/>
  <c r="J362" i="7"/>
  <c r="K362" i="7"/>
  <c r="N362" i="7"/>
  <c r="L362" i="7"/>
  <c r="M362" i="7"/>
  <c r="E363" i="7"/>
  <c r="I363" i="7"/>
  <c r="J363" i="7"/>
  <c r="K363" i="7"/>
  <c r="L363" i="7"/>
  <c r="M363" i="7"/>
  <c r="E364" i="7"/>
  <c r="I364" i="7"/>
  <c r="J364" i="7"/>
  <c r="K364" i="7"/>
  <c r="L364" i="7"/>
  <c r="M364" i="7"/>
  <c r="N364" i="7"/>
  <c r="E365" i="7"/>
  <c r="I365" i="7"/>
  <c r="J365" i="7"/>
  <c r="M365" i="7"/>
  <c r="K365" i="7"/>
  <c r="L365" i="7"/>
  <c r="N365" i="7"/>
  <c r="E366" i="7"/>
  <c r="I366" i="7"/>
  <c r="J366" i="7"/>
  <c r="K366" i="7"/>
  <c r="N366" i="7"/>
  <c r="L366" i="7"/>
  <c r="M366" i="7"/>
  <c r="E367" i="7"/>
  <c r="I367" i="7"/>
  <c r="J367" i="7"/>
  <c r="K367" i="7"/>
  <c r="L367" i="7"/>
  <c r="M367" i="7"/>
  <c r="E368" i="7"/>
  <c r="I368" i="7"/>
  <c r="J368" i="7"/>
  <c r="K368" i="7"/>
  <c r="L368" i="7"/>
  <c r="M368" i="7"/>
  <c r="N368" i="7"/>
  <c r="E369" i="7"/>
  <c r="I369" i="7"/>
  <c r="J369" i="7"/>
  <c r="M369" i="7"/>
  <c r="K369" i="7"/>
  <c r="L369" i="7"/>
  <c r="N369" i="7"/>
  <c r="E370" i="7"/>
  <c r="I370" i="7"/>
  <c r="J370" i="7"/>
  <c r="K370" i="7"/>
  <c r="N370" i="7"/>
  <c r="L370" i="7"/>
  <c r="M370" i="7"/>
  <c r="E371" i="7"/>
  <c r="I371" i="7"/>
  <c r="J371" i="7"/>
  <c r="K371" i="7"/>
  <c r="L371" i="7"/>
  <c r="M371" i="7"/>
  <c r="E372" i="7"/>
  <c r="I372" i="7"/>
  <c r="J372" i="7"/>
  <c r="K372" i="7"/>
  <c r="L372" i="7"/>
  <c r="M372" i="7"/>
  <c r="N372" i="7"/>
  <c r="E373" i="7"/>
  <c r="I373" i="7"/>
  <c r="J373" i="7"/>
  <c r="M373" i="7"/>
  <c r="K373" i="7"/>
  <c r="L373" i="7"/>
  <c r="N373" i="7"/>
  <c r="E374" i="7"/>
  <c r="I374" i="7"/>
  <c r="J374" i="7"/>
  <c r="K374" i="7"/>
  <c r="N374" i="7"/>
  <c r="L374" i="7"/>
  <c r="M374" i="7"/>
  <c r="E375" i="7"/>
  <c r="I375" i="7"/>
  <c r="J375" i="7"/>
  <c r="K375" i="7"/>
  <c r="L375" i="7"/>
  <c r="M375" i="7"/>
  <c r="E376" i="7"/>
  <c r="I376" i="7"/>
  <c r="J376" i="7"/>
  <c r="K376" i="7"/>
  <c r="L376" i="7"/>
  <c r="M376" i="7"/>
  <c r="N376" i="7"/>
  <c r="E377" i="7"/>
  <c r="I377" i="7"/>
  <c r="J377" i="7"/>
  <c r="M377" i="7"/>
  <c r="K377" i="7"/>
  <c r="L377" i="7"/>
  <c r="N377" i="7"/>
  <c r="E378" i="7"/>
  <c r="I378" i="7"/>
  <c r="J378" i="7"/>
  <c r="K378" i="7"/>
  <c r="N378" i="7"/>
  <c r="L378" i="7"/>
  <c r="M378" i="7"/>
  <c r="E379" i="7"/>
  <c r="I379" i="7"/>
  <c r="J379" i="7"/>
  <c r="K379" i="7"/>
  <c r="L379" i="7"/>
  <c r="M379" i="7"/>
  <c r="E380" i="7"/>
  <c r="I380" i="7"/>
  <c r="J380" i="7"/>
  <c r="K380" i="7"/>
  <c r="L380" i="7"/>
  <c r="M380" i="7"/>
  <c r="N380" i="7"/>
  <c r="E381" i="7"/>
  <c r="I381" i="7"/>
  <c r="J381" i="7"/>
  <c r="M381" i="7"/>
  <c r="K381" i="7"/>
  <c r="L381" i="7"/>
  <c r="N381" i="7"/>
  <c r="E382" i="7"/>
  <c r="I382" i="7"/>
  <c r="J382" i="7"/>
  <c r="K382" i="7"/>
  <c r="N382" i="7"/>
  <c r="L382" i="7"/>
  <c r="M382" i="7"/>
  <c r="E383" i="7"/>
  <c r="I383" i="7"/>
  <c r="J383" i="7"/>
  <c r="K383" i="7"/>
  <c r="L383" i="7"/>
  <c r="M383" i="7"/>
  <c r="E384" i="7"/>
  <c r="I384" i="7"/>
  <c r="J384" i="7"/>
  <c r="K384" i="7"/>
  <c r="L384" i="7"/>
  <c r="M384" i="7"/>
  <c r="N384" i="7"/>
  <c r="E385" i="7"/>
  <c r="I385" i="7"/>
  <c r="J385" i="7"/>
  <c r="M385" i="7"/>
  <c r="K385" i="7"/>
  <c r="L385" i="7"/>
  <c r="N385" i="7"/>
  <c r="E386" i="7"/>
  <c r="I386" i="7"/>
  <c r="J386" i="7"/>
  <c r="K386" i="7"/>
  <c r="N386" i="7"/>
  <c r="L386" i="7"/>
  <c r="M386" i="7"/>
  <c r="E387" i="7"/>
  <c r="I387" i="7"/>
  <c r="J387" i="7"/>
  <c r="K387" i="7"/>
  <c r="L387" i="7"/>
  <c r="M387" i="7"/>
  <c r="E388" i="7"/>
  <c r="I388" i="7"/>
  <c r="J388" i="7"/>
  <c r="K388" i="7"/>
  <c r="L388" i="7"/>
  <c r="M388" i="7"/>
  <c r="N388" i="7"/>
  <c r="E389" i="7"/>
  <c r="I389" i="7"/>
  <c r="J389" i="7"/>
  <c r="M389" i="7"/>
  <c r="K389" i="7"/>
  <c r="L389" i="7"/>
  <c r="N389" i="7"/>
  <c r="E390" i="7"/>
  <c r="I390" i="7"/>
  <c r="J390" i="7"/>
  <c r="K390" i="7"/>
  <c r="N390" i="7"/>
  <c r="L390" i="7"/>
  <c r="M390" i="7"/>
  <c r="E391" i="7"/>
  <c r="I391" i="7"/>
  <c r="J391" i="7"/>
  <c r="K391" i="7"/>
  <c r="L391" i="7"/>
  <c r="M391" i="7"/>
  <c r="E392" i="7"/>
  <c r="I392" i="7"/>
  <c r="J392" i="7"/>
  <c r="K392" i="7"/>
  <c r="L392" i="7"/>
  <c r="M392" i="7"/>
  <c r="N392" i="7"/>
  <c r="E393" i="7"/>
  <c r="I393" i="7"/>
  <c r="J393" i="7"/>
  <c r="M393" i="7"/>
  <c r="K393" i="7"/>
  <c r="L393" i="7"/>
  <c r="N393" i="7"/>
  <c r="E394" i="7"/>
  <c r="I394" i="7"/>
  <c r="J394" i="7"/>
  <c r="K394" i="7"/>
  <c r="N394" i="7"/>
  <c r="L394" i="7"/>
  <c r="M394" i="7"/>
  <c r="E395" i="7"/>
  <c r="I395" i="7"/>
  <c r="J395" i="7"/>
  <c r="K395" i="7"/>
  <c r="L395" i="7"/>
  <c r="M395" i="7"/>
  <c r="E396" i="7"/>
  <c r="I396" i="7"/>
  <c r="J396" i="7"/>
  <c r="K396" i="7"/>
  <c r="L396" i="7"/>
  <c r="M396" i="7"/>
  <c r="N396" i="7"/>
  <c r="E397" i="7"/>
  <c r="I397" i="7"/>
  <c r="J397" i="7"/>
  <c r="M397" i="7"/>
  <c r="K397" i="7"/>
  <c r="L397" i="7"/>
  <c r="N397" i="7"/>
  <c r="E398" i="7"/>
  <c r="I398" i="7"/>
  <c r="J398" i="7"/>
  <c r="K398" i="7"/>
  <c r="N398" i="7"/>
  <c r="L398" i="7"/>
  <c r="M398" i="7"/>
  <c r="E399" i="7"/>
  <c r="I399" i="7"/>
  <c r="J399" i="7"/>
  <c r="K399" i="7"/>
  <c r="L399" i="7"/>
  <c r="M399" i="7"/>
  <c r="E400" i="7"/>
  <c r="I400" i="7"/>
  <c r="J400" i="7"/>
  <c r="K400" i="7"/>
  <c r="L400" i="7"/>
  <c r="M400" i="7"/>
  <c r="N400" i="7"/>
  <c r="E401" i="7"/>
  <c r="I401" i="7"/>
  <c r="J401" i="7"/>
  <c r="M401" i="7"/>
  <c r="K401" i="7"/>
  <c r="L401" i="7"/>
  <c r="N401" i="7"/>
  <c r="E402" i="7"/>
  <c r="I402" i="7"/>
  <c r="J402" i="7"/>
  <c r="K402" i="7"/>
  <c r="N402" i="7"/>
  <c r="L402" i="7"/>
  <c r="M402" i="7"/>
  <c r="E403" i="7"/>
  <c r="I403" i="7"/>
  <c r="J403" i="7"/>
  <c r="K403" i="7"/>
  <c r="L403" i="7"/>
  <c r="M403" i="7"/>
  <c r="E404" i="7"/>
  <c r="I404" i="7"/>
  <c r="J404" i="7"/>
  <c r="K404" i="7"/>
  <c r="L404" i="7"/>
  <c r="M404" i="7"/>
  <c r="N404" i="7"/>
  <c r="E405" i="7"/>
  <c r="I405" i="7"/>
  <c r="J405" i="7"/>
  <c r="M405" i="7"/>
  <c r="K405" i="7"/>
  <c r="L405" i="7"/>
  <c r="N405" i="7"/>
  <c r="E406" i="7"/>
  <c r="I406" i="7"/>
  <c r="J406" i="7"/>
  <c r="K406" i="7"/>
  <c r="N406" i="7"/>
  <c r="L406" i="7"/>
  <c r="M406" i="7"/>
  <c r="E407" i="7"/>
  <c r="I407" i="7"/>
  <c r="J407" i="7"/>
  <c r="K407" i="7"/>
  <c r="L407" i="7"/>
  <c r="M407" i="7"/>
  <c r="E408" i="7"/>
  <c r="I408" i="7"/>
  <c r="J408" i="7"/>
  <c r="K408" i="7"/>
  <c r="L408" i="7"/>
  <c r="M408" i="7"/>
  <c r="N408" i="7"/>
  <c r="E409" i="7"/>
  <c r="I409" i="7"/>
  <c r="J409" i="7"/>
  <c r="M409" i="7"/>
  <c r="K409" i="7"/>
  <c r="L409" i="7"/>
  <c r="N409" i="7"/>
  <c r="E410" i="7"/>
  <c r="I410" i="7"/>
  <c r="J410" i="7"/>
  <c r="K410" i="7"/>
  <c r="N410" i="7"/>
  <c r="L410" i="7"/>
  <c r="M410" i="7"/>
  <c r="E411" i="7"/>
  <c r="I411" i="7"/>
  <c r="J411" i="7"/>
  <c r="K411" i="7"/>
  <c r="L411" i="7"/>
  <c r="M411" i="7"/>
  <c r="E412" i="7"/>
  <c r="I412" i="7"/>
  <c r="J412" i="7"/>
  <c r="K412" i="7"/>
  <c r="L412" i="7"/>
  <c r="M412" i="7"/>
  <c r="N412" i="7"/>
  <c r="E413" i="7"/>
  <c r="I413" i="7"/>
  <c r="J413" i="7"/>
  <c r="M413" i="7"/>
  <c r="K413" i="7"/>
  <c r="L413" i="7"/>
  <c r="N413" i="7"/>
  <c r="E414" i="7"/>
  <c r="I414" i="7"/>
  <c r="J414" i="7"/>
  <c r="K414" i="7"/>
  <c r="N414" i="7"/>
  <c r="L414" i="7"/>
  <c r="M414" i="7"/>
  <c r="E415" i="7"/>
  <c r="I415" i="7"/>
  <c r="J415" i="7"/>
  <c r="K415" i="7"/>
  <c r="L415" i="7"/>
  <c r="M415" i="7"/>
  <c r="E416" i="7"/>
  <c r="I416" i="7"/>
  <c r="J416" i="7"/>
  <c r="K416" i="7"/>
  <c r="L416" i="7"/>
  <c r="M416" i="7"/>
  <c r="N416" i="7"/>
  <c r="E417" i="7"/>
  <c r="I417" i="7"/>
  <c r="J417" i="7"/>
  <c r="M417" i="7"/>
  <c r="K417" i="7"/>
  <c r="L417" i="7"/>
  <c r="N417" i="7"/>
  <c r="E418" i="7"/>
  <c r="I418" i="7"/>
  <c r="J418" i="7"/>
  <c r="K418" i="7"/>
  <c r="N418" i="7"/>
  <c r="L418" i="7"/>
  <c r="M418" i="7"/>
  <c r="E419" i="7"/>
  <c r="I419" i="7"/>
  <c r="J419" i="7"/>
  <c r="K419" i="7"/>
  <c r="L419" i="7"/>
  <c r="M419" i="7"/>
  <c r="E420" i="7"/>
  <c r="I420" i="7"/>
  <c r="J420" i="7"/>
  <c r="K420" i="7"/>
  <c r="L420" i="7"/>
  <c r="M420" i="7"/>
  <c r="N420" i="7"/>
  <c r="E421" i="7"/>
  <c r="I421" i="7"/>
  <c r="J421" i="7"/>
  <c r="M421" i="7"/>
  <c r="K421" i="7"/>
  <c r="L421" i="7"/>
  <c r="N421" i="7"/>
  <c r="E422" i="7"/>
  <c r="I422" i="7"/>
  <c r="J422" i="7"/>
  <c r="K422" i="7"/>
  <c r="N422" i="7"/>
  <c r="L422" i="7"/>
  <c r="M422" i="7"/>
  <c r="E423" i="7"/>
  <c r="I423" i="7"/>
  <c r="J423" i="7"/>
  <c r="K423" i="7"/>
  <c r="L423" i="7"/>
  <c r="M423" i="7"/>
  <c r="E424" i="7"/>
  <c r="I424" i="7"/>
  <c r="J424" i="7"/>
  <c r="K424" i="7"/>
  <c r="L424" i="7"/>
  <c r="M424" i="7"/>
  <c r="N424" i="7"/>
  <c r="E425" i="7"/>
  <c r="I425" i="7"/>
  <c r="J425" i="7"/>
  <c r="M425" i="7"/>
  <c r="K425" i="7"/>
  <c r="L425" i="7"/>
  <c r="N425" i="7"/>
  <c r="E426" i="7"/>
  <c r="I426" i="7"/>
  <c r="J426" i="7"/>
  <c r="K426" i="7"/>
  <c r="N426" i="7"/>
  <c r="L426" i="7"/>
  <c r="M426" i="7"/>
  <c r="E427" i="7"/>
  <c r="I427" i="7"/>
  <c r="J427" i="7"/>
  <c r="K427" i="7"/>
  <c r="L427" i="7"/>
  <c r="M427" i="7"/>
  <c r="E428" i="7"/>
  <c r="I428" i="7"/>
  <c r="J428" i="7"/>
  <c r="K428" i="7"/>
  <c r="L428" i="7"/>
  <c r="M428" i="7"/>
  <c r="N428" i="7"/>
  <c r="E429" i="7"/>
  <c r="I429" i="7"/>
  <c r="J429" i="7"/>
  <c r="M429" i="7"/>
  <c r="K429" i="7"/>
  <c r="L429" i="7"/>
  <c r="N429" i="7"/>
  <c r="E430" i="7"/>
  <c r="I430" i="7"/>
  <c r="J430" i="7"/>
  <c r="K430" i="7"/>
  <c r="N430" i="7"/>
  <c r="L430" i="7"/>
  <c r="M430" i="7"/>
  <c r="E431" i="7"/>
  <c r="I431" i="7"/>
  <c r="J431" i="7"/>
  <c r="K431" i="7"/>
  <c r="L431" i="7"/>
  <c r="M431" i="7"/>
  <c r="E432" i="7"/>
  <c r="I432" i="7"/>
  <c r="J432" i="7"/>
  <c r="K432" i="7"/>
  <c r="L432" i="7"/>
  <c r="M432" i="7"/>
  <c r="N432" i="7"/>
  <c r="E433" i="7"/>
  <c r="I433" i="7"/>
  <c r="J433" i="7"/>
  <c r="M433" i="7"/>
  <c r="K433" i="7"/>
  <c r="L433" i="7"/>
  <c r="N433" i="7"/>
  <c r="E434" i="7"/>
  <c r="I434" i="7"/>
  <c r="J434" i="7"/>
  <c r="K434" i="7"/>
  <c r="N434" i="7"/>
  <c r="L434" i="7"/>
  <c r="M434" i="7"/>
  <c r="E435" i="7"/>
  <c r="I435" i="7"/>
  <c r="J435" i="7"/>
  <c r="K435" i="7"/>
  <c r="L435" i="7"/>
  <c r="M435" i="7"/>
  <c r="E436" i="7"/>
  <c r="I436" i="7"/>
  <c r="J436" i="7"/>
  <c r="K436" i="7"/>
  <c r="L436" i="7"/>
  <c r="M436" i="7"/>
  <c r="N436" i="7"/>
  <c r="E437" i="7"/>
  <c r="I437" i="7"/>
  <c r="J437" i="7"/>
  <c r="M437" i="7"/>
  <c r="K437" i="7"/>
  <c r="L437" i="7"/>
  <c r="N437" i="7"/>
  <c r="E438" i="7"/>
  <c r="I438" i="7"/>
  <c r="J438" i="7"/>
  <c r="K438" i="7"/>
  <c r="N438" i="7"/>
  <c r="L438" i="7"/>
  <c r="M438" i="7"/>
  <c r="E439" i="7"/>
  <c r="I439" i="7"/>
  <c r="J439" i="7"/>
  <c r="K439" i="7"/>
  <c r="L439" i="7"/>
  <c r="M439" i="7"/>
  <c r="E440" i="7"/>
  <c r="I440" i="7"/>
  <c r="J440" i="7"/>
  <c r="K440" i="7"/>
  <c r="L440" i="7"/>
  <c r="M440" i="7"/>
  <c r="N440" i="7"/>
  <c r="E441" i="7"/>
  <c r="I441" i="7"/>
  <c r="J441" i="7"/>
  <c r="M441" i="7"/>
  <c r="K441" i="7"/>
  <c r="L441" i="7"/>
  <c r="N441" i="7"/>
  <c r="E442" i="7"/>
  <c r="I442" i="7"/>
  <c r="J442" i="7"/>
  <c r="K442" i="7"/>
  <c r="N442" i="7"/>
  <c r="L442" i="7"/>
  <c r="M442" i="7"/>
  <c r="E443" i="7"/>
  <c r="I443" i="7"/>
  <c r="J443" i="7"/>
  <c r="K443" i="7"/>
  <c r="L443" i="7"/>
  <c r="M443" i="7"/>
  <c r="E444" i="7"/>
  <c r="I444" i="7"/>
  <c r="J444" i="7"/>
  <c r="K444" i="7"/>
  <c r="L444" i="7"/>
  <c r="M444" i="7"/>
  <c r="N444" i="7"/>
  <c r="E445" i="7"/>
  <c r="I445" i="7"/>
  <c r="J445" i="7"/>
  <c r="M445" i="7"/>
  <c r="K445" i="7"/>
  <c r="L445" i="7"/>
  <c r="N445" i="7"/>
  <c r="E446" i="7"/>
  <c r="I446" i="7"/>
  <c r="J446" i="7"/>
  <c r="K446" i="7"/>
  <c r="N446" i="7"/>
  <c r="L446" i="7"/>
  <c r="M446" i="7"/>
  <c r="E447" i="7"/>
  <c r="I447" i="7"/>
  <c r="J447" i="7"/>
  <c r="K447" i="7"/>
  <c r="L447" i="7"/>
  <c r="M447" i="7"/>
  <c r="E448" i="7"/>
  <c r="I448" i="7"/>
  <c r="J448" i="7"/>
  <c r="K448" i="7"/>
  <c r="L448" i="7"/>
  <c r="M448" i="7"/>
  <c r="N448" i="7"/>
  <c r="E449" i="7"/>
  <c r="I449" i="7"/>
  <c r="J449" i="7"/>
  <c r="M449" i="7"/>
  <c r="K449" i="7"/>
  <c r="L449" i="7"/>
  <c r="N449" i="7"/>
  <c r="E450" i="7"/>
  <c r="I450" i="7"/>
  <c r="J450" i="7"/>
  <c r="K450" i="7"/>
  <c r="N450" i="7"/>
  <c r="L450" i="7"/>
  <c r="M450" i="7"/>
  <c r="E451" i="7"/>
  <c r="I451" i="7"/>
  <c r="J451" i="7"/>
  <c r="K451" i="7"/>
  <c r="L451" i="7"/>
  <c r="M451" i="7"/>
  <c r="E452" i="7"/>
  <c r="I452" i="7"/>
  <c r="J452" i="7"/>
  <c r="K452" i="7"/>
  <c r="L452" i="7"/>
  <c r="M452" i="7"/>
  <c r="N452" i="7"/>
  <c r="E453" i="7"/>
  <c r="I453" i="7"/>
  <c r="J453" i="7"/>
  <c r="M453" i="7"/>
  <c r="K453" i="7"/>
  <c r="L453" i="7"/>
  <c r="N453" i="7"/>
  <c r="E454" i="7"/>
  <c r="I454" i="7"/>
  <c r="J454" i="7"/>
  <c r="K454" i="7"/>
  <c r="N454" i="7"/>
  <c r="L454" i="7"/>
  <c r="M454" i="7"/>
  <c r="E455" i="7"/>
  <c r="I455" i="7"/>
  <c r="J455" i="7"/>
  <c r="K455" i="7"/>
  <c r="L455" i="7"/>
  <c r="M455" i="7"/>
  <c r="E456" i="7"/>
  <c r="I456" i="7"/>
  <c r="J456" i="7"/>
  <c r="K456" i="7"/>
  <c r="L456" i="7"/>
  <c r="M456" i="7"/>
  <c r="N456" i="7"/>
  <c r="E457" i="7"/>
  <c r="I457" i="7"/>
  <c r="J457" i="7"/>
  <c r="M457" i="7"/>
  <c r="K457" i="7"/>
  <c r="L457" i="7"/>
  <c r="N457" i="7"/>
  <c r="E458" i="7"/>
  <c r="I458" i="7"/>
  <c r="J458" i="7"/>
  <c r="K458" i="7"/>
  <c r="N458" i="7"/>
  <c r="L458" i="7"/>
  <c r="M458" i="7"/>
  <c r="E459" i="7"/>
  <c r="I459" i="7"/>
  <c r="J459" i="7"/>
  <c r="K459" i="7"/>
  <c r="L459" i="7"/>
  <c r="M459" i="7"/>
  <c r="E460" i="7"/>
  <c r="I460" i="7"/>
  <c r="J460" i="7"/>
  <c r="K460" i="7"/>
  <c r="L460" i="7"/>
  <c r="M460" i="7"/>
  <c r="N460" i="7"/>
  <c r="E461" i="7"/>
  <c r="I461" i="7"/>
  <c r="J461" i="7"/>
  <c r="M461" i="7"/>
  <c r="K461" i="7"/>
  <c r="L461" i="7"/>
  <c r="N461" i="7"/>
  <c r="E462" i="7"/>
  <c r="I462" i="7"/>
  <c r="J462" i="7"/>
  <c r="K462" i="7"/>
  <c r="N462" i="7"/>
  <c r="L462" i="7"/>
  <c r="M462" i="7"/>
  <c r="E463" i="7"/>
  <c r="I463" i="7"/>
  <c r="J463" i="7"/>
  <c r="K463" i="7"/>
  <c r="L463" i="7"/>
  <c r="M463" i="7"/>
  <c r="E464" i="7"/>
  <c r="I464" i="7"/>
  <c r="J464" i="7"/>
  <c r="K464" i="7"/>
  <c r="L464" i="7"/>
  <c r="M464" i="7"/>
  <c r="N464" i="7"/>
  <c r="E465" i="7"/>
  <c r="I465" i="7"/>
  <c r="J465" i="7"/>
  <c r="M465" i="7"/>
  <c r="K465" i="7"/>
  <c r="L465" i="7"/>
  <c r="N465" i="7"/>
  <c r="E466" i="7"/>
  <c r="I466" i="7"/>
  <c r="J466" i="7"/>
  <c r="K466" i="7"/>
  <c r="N466" i="7"/>
  <c r="L466" i="7"/>
  <c r="M466" i="7"/>
  <c r="E467" i="7"/>
  <c r="I467" i="7"/>
  <c r="J467" i="7"/>
  <c r="K467" i="7"/>
  <c r="L467" i="7"/>
  <c r="M467" i="7"/>
  <c r="E468" i="7"/>
  <c r="I468" i="7"/>
  <c r="J468" i="7"/>
  <c r="K468" i="7"/>
  <c r="L468" i="7"/>
  <c r="M468" i="7"/>
  <c r="N468" i="7"/>
  <c r="E469" i="7"/>
  <c r="I469" i="7"/>
  <c r="J469" i="7"/>
  <c r="M469" i="7"/>
  <c r="K469" i="7"/>
  <c r="L469" i="7"/>
  <c r="N469" i="7"/>
  <c r="E470" i="7"/>
  <c r="I470" i="7"/>
  <c r="J470" i="7"/>
  <c r="K470" i="7"/>
  <c r="N470" i="7"/>
  <c r="L470" i="7"/>
  <c r="M470" i="7"/>
  <c r="E471" i="7"/>
  <c r="I471" i="7"/>
  <c r="J471" i="7"/>
  <c r="K471" i="7"/>
  <c r="L471" i="7"/>
  <c r="M471" i="7"/>
  <c r="E472" i="7"/>
  <c r="I472" i="7"/>
  <c r="J472" i="7"/>
  <c r="K472" i="7"/>
  <c r="L472" i="7"/>
  <c r="M472" i="7"/>
  <c r="N472" i="7"/>
  <c r="E473" i="7"/>
  <c r="I473" i="7"/>
  <c r="J473" i="7"/>
  <c r="M473" i="7"/>
  <c r="K473" i="7"/>
  <c r="L473" i="7"/>
  <c r="N473" i="7"/>
  <c r="E474" i="7"/>
  <c r="I474" i="7"/>
  <c r="J474" i="7"/>
  <c r="K474" i="7"/>
  <c r="N474" i="7"/>
  <c r="L474" i="7"/>
  <c r="M474" i="7"/>
  <c r="E475" i="7"/>
  <c r="I475" i="7"/>
  <c r="J475" i="7"/>
  <c r="K475" i="7"/>
  <c r="L475" i="7"/>
  <c r="M475" i="7"/>
  <c r="E476" i="7"/>
  <c r="I476" i="7"/>
  <c r="J476" i="7"/>
  <c r="K476" i="7"/>
  <c r="L476" i="7"/>
  <c r="M476" i="7"/>
  <c r="N476" i="7"/>
  <c r="E477" i="7"/>
  <c r="I477" i="7"/>
  <c r="J477" i="7"/>
  <c r="M477" i="7"/>
  <c r="K477" i="7"/>
  <c r="L477" i="7"/>
  <c r="N477" i="7"/>
  <c r="E478" i="7"/>
  <c r="I478" i="7"/>
  <c r="J478" i="7"/>
  <c r="K478" i="7"/>
  <c r="N478" i="7"/>
  <c r="L478" i="7"/>
  <c r="M478" i="7"/>
  <c r="E479" i="7"/>
  <c r="I479" i="7"/>
  <c r="J479" i="7"/>
  <c r="K479" i="7"/>
  <c r="L479" i="7"/>
  <c r="M479" i="7"/>
  <c r="E480" i="7"/>
  <c r="I480" i="7"/>
  <c r="J480" i="7"/>
  <c r="K480" i="7"/>
  <c r="L480" i="7"/>
  <c r="M480" i="7"/>
  <c r="N480" i="7"/>
  <c r="E481" i="7"/>
  <c r="I481" i="7"/>
  <c r="J481" i="7"/>
  <c r="M481" i="7"/>
  <c r="K481" i="7"/>
  <c r="L481" i="7"/>
  <c r="N481" i="7"/>
  <c r="E482" i="7"/>
  <c r="I482" i="7"/>
  <c r="J482" i="7"/>
  <c r="K482" i="7"/>
  <c r="N482" i="7"/>
  <c r="L482" i="7"/>
  <c r="M482" i="7"/>
  <c r="E483" i="7"/>
  <c r="I483" i="7"/>
  <c r="J483" i="7"/>
  <c r="K483" i="7"/>
  <c r="L483" i="7"/>
  <c r="M483" i="7"/>
  <c r="E484" i="7"/>
  <c r="I484" i="7"/>
  <c r="J484" i="7"/>
  <c r="K484" i="7"/>
  <c r="L484" i="7"/>
  <c r="M484" i="7"/>
  <c r="N484" i="7"/>
  <c r="E485" i="7"/>
  <c r="I485" i="7"/>
  <c r="J485" i="7"/>
  <c r="M485" i="7"/>
  <c r="K485" i="7"/>
  <c r="L485" i="7"/>
  <c r="N485" i="7"/>
  <c r="E486" i="7"/>
  <c r="I486" i="7"/>
  <c r="J486" i="7"/>
  <c r="K486" i="7"/>
  <c r="N486" i="7"/>
  <c r="L486" i="7"/>
  <c r="M486" i="7"/>
  <c r="E487" i="7"/>
  <c r="I487" i="7"/>
  <c r="J487" i="7"/>
  <c r="K487" i="7"/>
  <c r="L487" i="7"/>
  <c r="M487" i="7"/>
  <c r="E488" i="7"/>
  <c r="I488" i="7"/>
  <c r="J488" i="7"/>
  <c r="K488" i="7"/>
  <c r="L488" i="7"/>
  <c r="M488" i="7"/>
  <c r="N488" i="7"/>
  <c r="E489" i="7"/>
  <c r="I489" i="7"/>
  <c r="J489" i="7"/>
  <c r="M489" i="7"/>
  <c r="K489" i="7"/>
  <c r="L489" i="7"/>
  <c r="N489" i="7"/>
  <c r="E490" i="7"/>
  <c r="I490" i="7"/>
  <c r="J490" i="7"/>
  <c r="K490" i="7"/>
  <c r="N490" i="7"/>
  <c r="L490" i="7"/>
  <c r="M490" i="7"/>
  <c r="E491" i="7"/>
  <c r="I491" i="7"/>
  <c r="J491" i="7"/>
  <c r="K491" i="7"/>
  <c r="L491" i="7"/>
  <c r="M491" i="7"/>
  <c r="E492" i="7"/>
  <c r="I492" i="7"/>
  <c r="J492" i="7"/>
  <c r="K492" i="7"/>
  <c r="L492" i="7"/>
  <c r="M492" i="7"/>
  <c r="N492" i="7"/>
  <c r="E493" i="7"/>
  <c r="I493" i="7"/>
  <c r="J493" i="7"/>
  <c r="M493" i="7"/>
  <c r="K493" i="7"/>
  <c r="L493" i="7"/>
  <c r="N493" i="7"/>
  <c r="E494" i="7"/>
  <c r="I494" i="7"/>
  <c r="J494" i="7"/>
  <c r="K494" i="7"/>
  <c r="N494" i="7"/>
  <c r="L494" i="7"/>
  <c r="M494" i="7"/>
  <c r="E495" i="7"/>
  <c r="I495" i="7"/>
  <c r="J495" i="7"/>
  <c r="K495" i="7"/>
  <c r="L495" i="7"/>
  <c r="M495" i="7"/>
  <c r="E496" i="7"/>
  <c r="I496" i="7"/>
  <c r="J496" i="7"/>
  <c r="K496" i="7"/>
  <c r="L496" i="7"/>
  <c r="M496" i="7"/>
  <c r="N496" i="7"/>
  <c r="E497" i="7"/>
  <c r="I497" i="7"/>
  <c r="J497" i="7"/>
  <c r="M497" i="7"/>
  <c r="K497" i="7"/>
  <c r="L497" i="7"/>
  <c r="N497" i="7"/>
  <c r="E498" i="7"/>
  <c r="I498" i="7"/>
  <c r="J498" i="7"/>
  <c r="K498" i="7"/>
  <c r="N498" i="7"/>
  <c r="L498" i="7"/>
  <c r="M498" i="7"/>
  <c r="E499" i="7"/>
  <c r="I499" i="7"/>
  <c r="J499" i="7"/>
  <c r="K499" i="7"/>
  <c r="L499" i="7"/>
  <c r="M499" i="7"/>
  <c r="E500" i="7"/>
  <c r="I500" i="7"/>
  <c r="J500" i="7"/>
  <c r="K500" i="7"/>
  <c r="L500" i="7"/>
  <c r="M500" i="7"/>
  <c r="N500" i="7"/>
  <c r="E501" i="7"/>
  <c r="I501" i="7"/>
  <c r="J501" i="7"/>
  <c r="M501" i="7"/>
  <c r="K501" i="7"/>
  <c r="L501" i="7"/>
  <c r="N501" i="7"/>
  <c r="E502" i="7"/>
  <c r="I502" i="7"/>
  <c r="J502" i="7"/>
  <c r="K502" i="7"/>
  <c r="N502" i="7"/>
  <c r="L502" i="7"/>
  <c r="M502" i="7"/>
  <c r="E503" i="7"/>
  <c r="I503" i="7"/>
  <c r="J503" i="7"/>
  <c r="K503" i="7"/>
  <c r="L503" i="7"/>
  <c r="M503" i="7"/>
  <c r="E504" i="7"/>
  <c r="I504" i="7"/>
  <c r="J504" i="7"/>
  <c r="K504" i="7"/>
  <c r="L504" i="7"/>
  <c r="M504" i="7"/>
  <c r="N504" i="7"/>
  <c r="E505" i="7"/>
  <c r="I505" i="7"/>
  <c r="J505" i="7"/>
  <c r="M505" i="7"/>
  <c r="K505" i="7"/>
  <c r="L505" i="7"/>
  <c r="N505" i="7"/>
  <c r="E506" i="7"/>
  <c r="I506" i="7"/>
  <c r="J506" i="7"/>
  <c r="K506" i="7"/>
  <c r="N506" i="7"/>
  <c r="L506" i="7"/>
  <c r="M506" i="7"/>
  <c r="E507" i="7"/>
  <c r="I507" i="7"/>
  <c r="J507" i="7"/>
  <c r="K507" i="7"/>
  <c r="L507" i="7"/>
  <c r="M507" i="7"/>
  <c r="E508" i="7"/>
  <c r="I508" i="7"/>
  <c r="J508" i="7"/>
  <c r="K508" i="7"/>
  <c r="L508" i="7"/>
  <c r="M508" i="7"/>
  <c r="N508" i="7"/>
  <c r="E509" i="7"/>
  <c r="I509" i="7"/>
  <c r="J509" i="7"/>
  <c r="M509" i="7"/>
  <c r="K509" i="7"/>
  <c r="L509" i="7"/>
  <c r="N509" i="7"/>
  <c r="E510" i="7"/>
  <c r="I510" i="7"/>
  <c r="J510" i="7"/>
  <c r="K510" i="7"/>
  <c r="N510" i="7"/>
  <c r="L510" i="7"/>
  <c r="M510" i="7"/>
  <c r="E511" i="7"/>
  <c r="I511" i="7"/>
  <c r="J511" i="7"/>
  <c r="K511" i="7"/>
  <c r="L511" i="7"/>
  <c r="M511" i="7"/>
  <c r="E512" i="7"/>
  <c r="I512" i="7"/>
  <c r="J512" i="7"/>
  <c r="K512" i="7"/>
  <c r="L512" i="7"/>
  <c r="M512" i="7"/>
  <c r="N512" i="7"/>
  <c r="E513" i="7"/>
  <c r="I513" i="7"/>
  <c r="J513" i="7"/>
  <c r="M513" i="7"/>
  <c r="K513" i="7"/>
  <c r="L513" i="7"/>
  <c r="N513" i="7"/>
  <c r="E514" i="7"/>
  <c r="I514" i="7"/>
  <c r="J514" i="7"/>
  <c r="K514" i="7"/>
  <c r="N514" i="7"/>
  <c r="L514" i="7"/>
  <c r="M514" i="7"/>
  <c r="E515" i="7"/>
  <c r="I515" i="7"/>
  <c r="J515" i="7"/>
  <c r="K515" i="7"/>
  <c r="L515" i="7"/>
  <c r="M515" i="7"/>
  <c r="E516" i="7"/>
  <c r="I516" i="7"/>
  <c r="J516" i="7"/>
  <c r="K516" i="7"/>
  <c r="L516" i="7"/>
  <c r="M516" i="7"/>
  <c r="N516" i="7"/>
  <c r="E517" i="7"/>
  <c r="I517" i="7"/>
  <c r="J517" i="7"/>
  <c r="M517" i="7"/>
  <c r="K517" i="7"/>
  <c r="L517" i="7"/>
  <c r="N517" i="7"/>
  <c r="E518" i="7"/>
  <c r="I518" i="7"/>
  <c r="J518" i="7"/>
  <c r="K518" i="7"/>
  <c r="N518" i="7"/>
  <c r="L518" i="7"/>
  <c r="M518" i="7"/>
  <c r="E519" i="7"/>
  <c r="I519" i="7"/>
  <c r="J519" i="7"/>
  <c r="K519" i="7"/>
  <c r="L519" i="7"/>
  <c r="M519" i="7"/>
  <c r="E520" i="7"/>
  <c r="I520" i="7"/>
  <c r="J520" i="7"/>
  <c r="K520" i="7"/>
  <c r="L520" i="7"/>
  <c r="M520" i="7"/>
  <c r="N520" i="7"/>
  <c r="E521" i="7"/>
  <c r="I521" i="7"/>
  <c r="J521" i="7"/>
  <c r="M521" i="7"/>
  <c r="K521" i="7"/>
  <c r="L521" i="7"/>
  <c r="N521" i="7"/>
  <c r="E522" i="7"/>
  <c r="I522" i="7"/>
  <c r="J522" i="7"/>
  <c r="K522" i="7"/>
  <c r="N522" i="7"/>
  <c r="L522" i="7"/>
  <c r="M522" i="7"/>
  <c r="E523" i="7"/>
  <c r="I523" i="7"/>
  <c r="J523" i="7"/>
  <c r="K523" i="7"/>
  <c r="L523" i="7"/>
  <c r="M523" i="7"/>
  <c r="E524" i="7"/>
  <c r="I524" i="7"/>
  <c r="J524" i="7"/>
  <c r="K524" i="7"/>
  <c r="L524" i="7"/>
  <c r="M524" i="7"/>
  <c r="N524" i="7"/>
  <c r="E525" i="7"/>
  <c r="I525" i="7"/>
  <c r="J525" i="7"/>
  <c r="M525" i="7"/>
  <c r="K525" i="7"/>
  <c r="L525" i="7"/>
  <c r="N525" i="7"/>
  <c r="E526" i="7"/>
  <c r="I526" i="7"/>
  <c r="J526" i="7"/>
  <c r="K526" i="7"/>
  <c r="N526" i="7"/>
  <c r="L526" i="7"/>
  <c r="M526" i="7"/>
  <c r="E527" i="7"/>
  <c r="I527" i="7"/>
  <c r="J527" i="7"/>
  <c r="K527" i="7"/>
  <c r="L527" i="7"/>
  <c r="M527" i="7"/>
  <c r="E528" i="7"/>
  <c r="I528" i="7"/>
  <c r="J528" i="7"/>
  <c r="K528" i="7"/>
  <c r="L528" i="7"/>
  <c r="M528" i="7"/>
  <c r="N528" i="7"/>
  <c r="E529" i="7"/>
  <c r="I529" i="7"/>
  <c r="J529" i="7"/>
  <c r="M529" i="7"/>
  <c r="K529" i="7"/>
  <c r="L529" i="7"/>
  <c r="N529" i="7"/>
  <c r="E530" i="7"/>
  <c r="I530" i="7"/>
  <c r="J530" i="7"/>
  <c r="K530" i="7"/>
  <c r="N530" i="7"/>
  <c r="L530" i="7"/>
  <c r="M530" i="7"/>
  <c r="E531" i="7"/>
  <c r="I531" i="7"/>
  <c r="J531" i="7"/>
  <c r="K531" i="7"/>
  <c r="L531" i="7"/>
  <c r="M531" i="7"/>
  <c r="E532" i="7"/>
  <c r="I532" i="7"/>
  <c r="J532" i="7"/>
  <c r="K532" i="7"/>
  <c r="L532" i="7"/>
  <c r="M532" i="7"/>
  <c r="N532" i="7"/>
  <c r="E533" i="7"/>
  <c r="I533" i="7"/>
  <c r="J533" i="7"/>
  <c r="M533" i="7"/>
  <c r="K533" i="7"/>
  <c r="L533" i="7"/>
  <c r="N533" i="7"/>
  <c r="E534" i="7"/>
  <c r="I534" i="7"/>
  <c r="J534" i="7"/>
  <c r="K534" i="7"/>
  <c r="N534" i="7"/>
  <c r="L534" i="7"/>
  <c r="M534" i="7"/>
  <c r="E535" i="7"/>
  <c r="I535" i="7"/>
  <c r="J535" i="7"/>
  <c r="K535" i="7"/>
  <c r="L535" i="7"/>
  <c r="M535" i="7"/>
  <c r="E536" i="7"/>
  <c r="I536" i="7"/>
  <c r="J536" i="7"/>
  <c r="K536" i="7"/>
  <c r="L536" i="7"/>
  <c r="M536" i="7"/>
  <c r="N536" i="7"/>
  <c r="E537" i="7"/>
  <c r="I537" i="7"/>
  <c r="J537" i="7"/>
  <c r="M537" i="7"/>
  <c r="K537" i="7"/>
  <c r="L537" i="7"/>
  <c r="N537" i="7"/>
  <c r="E538" i="7"/>
  <c r="I538" i="7"/>
  <c r="J538" i="7"/>
  <c r="K538" i="7"/>
  <c r="N538" i="7"/>
  <c r="L538" i="7"/>
  <c r="M538" i="7"/>
  <c r="E539" i="7"/>
  <c r="I539" i="7"/>
  <c r="J539" i="7"/>
  <c r="K539" i="7"/>
  <c r="L539" i="7"/>
  <c r="M539" i="7"/>
  <c r="E540" i="7"/>
  <c r="I540" i="7"/>
  <c r="J540" i="7"/>
  <c r="K540" i="7"/>
  <c r="L540" i="7"/>
  <c r="M540" i="7"/>
  <c r="N540" i="7"/>
  <c r="E541" i="7"/>
  <c r="I541" i="7"/>
  <c r="J541" i="7"/>
  <c r="M541" i="7"/>
  <c r="K541" i="7"/>
  <c r="L541" i="7"/>
  <c r="N541" i="7"/>
  <c r="E542" i="7"/>
  <c r="I542" i="7"/>
  <c r="J542" i="7"/>
  <c r="K542" i="7"/>
  <c r="N542" i="7"/>
  <c r="L542" i="7"/>
  <c r="M542" i="7"/>
  <c r="E543" i="7"/>
  <c r="I543" i="7"/>
  <c r="J543" i="7"/>
  <c r="K543" i="7"/>
  <c r="L543" i="7"/>
  <c r="M543" i="7"/>
  <c r="E544" i="7"/>
  <c r="I544" i="7"/>
  <c r="J544" i="7"/>
  <c r="K544" i="7"/>
  <c r="L544" i="7"/>
  <c r="M544" i="7"/>
  <c r="N544" i="7"/>
  <c r="E545" i="7"/>
  <c r="I545" i="7"/>
  <c r="J545" i="7"/>
  <c r="M545" i="7"/>
  <c r="K545" i="7"/>
  <c r="L545" i="7"/>
  <c r="N545" i="7"/>
  <c r="E546" i="7"/>
  <c r="I546" i="7"/>
  <c r="J546" i="7"/>
  <c r="K546" i="7"/>
  <c r="N546" i="7"/>
  <c r="L546" i="7"/>
  <c r="M546" i="7"/>
  <c r="E547" i="7"/>
  <c r="I547" i="7"/>
  <c r="J547" i="7"/>
  <c r="K547" i="7"/>
  <c r="L547" i="7"/>
  <c r="M547" i="7"/>
  <c r="E548" i="7"/>
  <c r="I548" i="7"/>
  <c r="J548" i="7"/>
  <c r="K548" i="7"/>
  <c r="L548" i="7"/>
  <c r="M548" i="7"/>
  <c r="N548" i="7"/>
  <c r="E549" i="7"/>
  <c r="I549" i="7"/>
  <c r="J549" i="7"/>
  <c r="M549" i="7"/>
  <c r="K549" i="7"/>
  <c r="L549" i="7"/>
  <c r="N549" i="7"/>
  <c r="E550" i="7"/>
  <c r="I550" i="7"/>
  <c r="J550" i="7"/>
  <c r="K550" i="7"/>
  <c r="N550" i="7"/>
  <c r="L550" i="7"/>
  <c r="M550" i="7"/>
  <c r="E551" i="7"/>
  <c r="I551" i="7"/>
  <c r="J551" i="7"/>
  <c r="K551" i="7"/>
  <c r="L551" i="7"/>
  <c r="M551" i="7"/>
  <c r="E552" i="7"/>
  <c r="I552" i="7"/>
  <c r="J552" i="7"/>
  <c r="K552" i="7"/>
  <c r="L552" i="7"/>
  <c r="M552" i="7"/>
  <c r="N552" i="7"/>
  <c r="E553" i="7"/>
  <c r="I553" i="7"/>
  <c r="J553" i="7"/>
  <c r="M553" i="7"/>
  <c r="K553" i="7"/>
  <c r="L553" i="7"/>
  <c r="N553" i="7"/>
  <c r="E554" i="7"/>
  <c r="I554" i="7"/>
  <c r="J554" i="7"/>
  <c r="K554" i="7"/>
  <c r="N554" i="7"/>
  <c r="L554" i="7"/>
  <c r="M554" i="7"/>
  <c r="E555" i="7"/>
  <c r="I555" i="7"/>
  <c r="J555" i="7"/>
  <c r="K555" i="7"/>
  <c r="L555" i="7"/>
  <c r="M555" i="7"/>
  <c r="E556" i="7"/>
  <c r="I556" i="7"/>
  <c r="J556" i="7"/>
  <c r="K556" i="7"/>
  <c r="L556" i="7"/>
  <c r="M556" i="7"/>
  <c r="N556" i="7"/>
  <c r="E557" i="7"/>
  <c r="I557" i="7"/>
  <c r="J557" i="7"/>
  <c r="M557" i="7"/>
  <c r="K557" i="7"/>
  <c r="L557" i="7"/>
  <c r="N557" i="7"/>
  <c r="E558" i="7"/>
  <c r="I558" i="7"/>
  <c r="J558" i="7"/>
  <c r="K558" i="7"/>
  <c r="N558" i="7"/>
  <c r="L558" i="7"/>
  <c r="M558" i="7"/>
  <c r="E559" i="7"/>
  <c r="I559" i="7"/>
  <c r="J559" i="7"/>
  <c r="K559" i="7"/>
  <c r="L559" i="7"/>
  <c r="M559" i="7"/>
  <c r="E560" i="7"/>
  <c r="I560" i="7"/>
  <c r="J560" i="7"/>
  <c r="K560" i="7"/>
  <c r="L560" i="7"/>
  <c r="M560" i="7"/>
  <c r="N560" i="7"/>
  <c r="E561" i="7"/>
  <c r="I561" i="7"/>
  <c r="J561" i="7"/>
  <c r="M561" i="7"/>
  <c r="K561" i="7"/>
  <c r="L561" i="7"/>
  <c r="N561" i="7"/>
  <c r="E562" i="7"/>
  <c r="I562" i="7"/>
  <c r="J562" i="7"/>
  <c r="K562" i="7"/>
  <c r="N562" i="7"/>
  <c r="L562" i="7"/>
  <c r="M562" i="7"/>
  <c r="E563" i="7"/>
  <c r="I563" i="7"/>
  <c r="J563" i="7"/>
  <c r="K563" i="7"/>
  <c r="L563" i="7"/>
  <c r="M563" i="7"/>
  <c r="E564" i="7"/>
  <c r="I564" i="7"/>
  <c r="J564" i="7"/>
  <c r="K564" i="7"/>
  <c r="L564" i="7"/>
  <c r="M564" i="7"/>
  <c r="N564" i="7"/>
  <c r="E565" i="7"/>
  <c r="I565" i="7"/>
  <c r="J565" i="7"/>
  <c r="M565" i="7"/>
  <c r="K565" i="7"/>
  <c r="L565" i="7"/>
  <c r="N565" i="7"/>
  <c r="E566" i="7"/>
  <c r="I566" i="7"/>
  <c r="J566" i="7"/>
  <c r="K566" i="7"/>
  <c r="N566" i="7"/>
  <c r="L566" i="7"/>
  <c r="M566" i="7"/>
  <c r="E567" i="7"/>
  <c r="I567" i="7"/>
  <c r="J567" i="7"/>
  <c r="K567" i="7"/>
  <c r="L567" i="7"/>
  <c r="M567" i="7"/>
  <c r="E568" i="7"/>
  <c r="I568" i="7"/>
  <c r="J568" i="7"/>
  <c r="K568" i="7"/>
  <c r="L568" i="7"/>
  <c r="M568" i="7"/>
  <c r="N568" i="7"/>
  <c r="E569" i="7"/>
  <c r="I569" i="7"/>
  <c r="J569" i="7"/>
  <c r="M569" i="7"/>
  <c r="K569" i="7"/>
  <c r="L569" i="7"/>
  <c r="N569" i="7"/>
  <c r="E570" i="7"/>
  <c r="I570" i="7"/>
  <c r="J570" i="7"/>
  <c r="K570" i="7"/>
  <c r="N570" i="7"/>
  <c r="L570" i="7"/>
  <c r="M570" i="7"/>
  <c r="E571" i="7"/>
  <c r="I571" i="7"/>
  <c r="J571" i="7"/>
  <c r="K571" i="7"/>
  <c r="L571" i="7"/>
  <c r="M571" i="7"/>
  <c r="E572" i="7"/>
  <c r="I572" i="7"/>
  <c r="J572" i="7"/>
  <c r="K572" i="7"/>
  <c r="L572" i="7"/>
  <c r="M572" i="7"/>
  <c r="N572" i="7"/>
  <c r="E573" i="7"/>
  <c r="I573" i="7"/>
  <c r="J573" i="7"/>
  <c r="M573" i="7"/>
  <c r="K573" i="7"/>
  <c r="L573" i="7"/>
  <c r="N573" i="7"/>
  <c r="E574" i="7"/>
  <c r="I574" i="7"/>
  <c r="J574" i="7"/>
  <c r="K574" i="7"/>
  <c r="N574" i="7"/>
  <c r="L574" i="7"/>
  <c r="M574" i="7"/>
  <c r="E575" i="7"/>
  <c r="I575" i="7"/>
  <c r="J575" i="7"/>
  <c r="K575" i="7"/>
  <c r="L575" i="7"/>
  <c r="M575" i="7"/>
  <c r="E576" i="7"/>
  <c r="I576" i="7"/>
  <c r="J576" i="7"/>
  <c r="K576" i="7"/>
  <c r="L576" i="7"/>
  <c r="M576" i="7"/>
  <c r="N576" i="7"/>
  <c r="E577" i="7"/>
  <c r="I577" i="7"/>
  <c r="J577" i="7"/>
  <c r="M577" i="7"/>
  <c r="K577" i="7"/>
  <c r="L577" i="7"/>
  <c r="N577" i="7"/>
  <c r="E578" i="7"/>
  <c r="I578" i="7"/>
  <c r="J578" i="7"/>
  <c r="K578" i="7"/>
  <c r="N578" i="7"/>
  <c r="L578" i="7"/>
  <c r="M578" i="7"/>
  <c r="E579" i="7"/>
  <c r="I579" i="7"/>
  <c r="J579" i="7"/>
  <c r="K579" i="7"/>
  <c r="L579" i="7"/>
  <c r="M579" i="7"/>
  <c r="E580" i="7"/>
  <c r="I580" i="7"/>
  <c r="J580" i="7"/>
  <c r="K580" i="7"/>
  <c r="L580" i="7"/>
  <c r="M580" i="7"/>
  <c r="N580" i="7"/>
  <c r="E581" i="7"/>
  <c r="I581" i="7"/>
  <c r="J581" i="7"/>
  <c r="M581" i="7"/>
  <c r="K581" i="7"/>
  <c r="L581" i="7"/>
  <c r="N581" i="7"/>
  <c r="E582" i="7"/>
  <c r="I582" i="7"/>
  <c r="J582" i="7"/>
  <c r="K582" i="7"/>
  <c r="N582" i="7"/>
  <c r="L582" i="7"/>
  <c r="M582" i="7"/>
  <c r="E583" i="7"/>
  <c r="I583" i="7"/>
  <c r="J583" i="7"/>
  <c r="K583" i="7"/>
  <c r="L583" i="7"/>
  <c r="M583" i="7"/>
  <c r="E584" i="7"/>
  <c r="I584" i="7"/>
  <c r="J584" i="7"/>
  <c r="K584" i="7"/>
  <c r="L584" i="7"/>
  <c r="M584" i="7"/>
  <c r="N584" i="7"/>
  <c r="E585" i="7"/>
  <c r="I585" i="7"/>
  <c r="J585" i="7"/>
  <c r="M585" i="7"/>
  <c r="K585" i="7"/>
  <c r="L585" i="7"/>
  <c r="N585" i="7"/>
  <c r="E586" i="7"/>
  <c r="I586" i="7"/>
  <c r="J586" i="7"/>
  <c r="K586" i="7"/>
  <c r="N586" i="7"/>
  <c r="L586" i="7"/>
  <c r="M586" i="7"/>
  <c r="E587" i="7"/>
  <c r="I587" i="7"/>
  <c r="J587" i="7"/>
  <c r="K587" i="7"/>
  <c r="L587" i="7"/>
  <c r="M587" i="7"/>
  <c r="E588" i="7"/>
  <c r="I588" i="7"/>
  <c r="J588" i="7"/>
  <c r="K588" i="7"/>
  <c r="L588" i="7"/>
  <c r="M588" i="7"/>
  <c r="N588" i="7"/>
  <c r="E589" i="7"/>
  <c r="I589" i="7"/>
  <c r="J589" i="7"/>
  <c r="M589" i="7"/>
  <c r="K589" i="7"/>
  <c r="L589" i="7"/>
  <c r="N589" i="7"/>
  <c r="E590" i="7"/>
  <c r="I590" i="7"/>
  <c r="J590" i="7"/>
  <c r="K590" i="7"/>
  <c r="N590" i="7"/>
  <c r="L590" i="7"/>
  <c r="M590" i="7"/>
  <c r="E591" i="7"/>
  <c r="I591" i="7"/>
  <c r="J591" i="7"/>
  <c r="K591" i="7"/>
  <c r="L591" i="7"/>
  <c r="M591" i="7"/>
  <c r="E592" i="7"/>
  <c r="I592" i="7"/>
  <c r="J592" i="7"/>
  <c r="K592" i="7"/>
  <c r="L592" i="7"/>
  <c r="M592" i="7"/>
  <c r="N592" i="7"/>
  <c r="E593" i="7"/>
  <c r="I593" i="7"/>
  <c r="J593" i="7"/>
  <c r="M593" i="7"/>
  <c r="K593" i="7"/>
  <c r="L593" i="7"/>
  <c r="N593" i="7"/>
  <c r="E594" i="7"/>
  <c r="I594" i="7"/>
  <c r="J594" i="7"/>
  <c r="K594" i="7"/>
  <c r="N594" i="7"/>
  <c r="L594" i="7"/>
  <c r="M594" i="7"/>
  <c r="E595" i="7"/>
  <c r="I595" i="7"/>
  <c r="J595" i="7"/>
  <c r="K595" i="7"/>
  <c r="L595" i="7"/>
  <c r="M595" i="7"/>
  <c r="E596" i="7"/>
  <c r="I596" i="7"/>
  <c r="J596" i="7"/>
  <c r="K596" i="7"/>
  <c r="L596" i="7"/>
  <c r="M596" i="7"/>
  <c r="N596" i="7"/>
  <c r="E597" i="7"/>
  <c r="I597" i="7"/>
  <c r="J597" i="7"/>
  <c r="M597" i="7"/>
  <c r="K597" i="7"/>
  <c r="L597" i="7"/>
  <c r="N597" i="7"/>
  <c r="E598" i="7"/>
  <c r="I598" i="7"/>
  <c r="J598" i="7"/>
  <c r="K598" i="7"/>
  <c r="N598" i="7"/>
  <c r="L598" i="7"/>
  <c r="M598" i="7"/>
  <c r="E599" i="7"/>
  <c r="I599" i="7"/>
  <c r="J599" i="7"/>
  <c r="K599" i="7"/>
  <c r="L599" i="7"/>
  <c r="M599" i="7"/>
  <c r="E600" i="7"/>
  <c r="I600" i="7"/>
  <c r="J600" i="7"/>
  <c r="K600" i="7"/>
  <c r="L600" i="7"/>
  <c r="M600" i="7"/>
  <c r="N600" i="7"/>
  <c r="E601" i="7"/>
  <c r="I601" i="7"/>
  <c r="J601" i="7"/>
  <c r="M601" i="7"/>
  <c r="K601" i="7"/>
  <c r="L601" i="7"/>
  <c r="N601" i="7"/>
  <c r="E602" i="7"/>
  <c r="I602" i="7"/>
  <c r="J602" i="7"/>
  <c r="K602" i="7"/>
  <c r="N602" i="7"/>
  <c r="L602" i="7"/>
  <c r="M602" i="7"/>
  <c r="E603" i="7"/>
  <c r="I603" i="7"/>
  <c r="J603" i="7"/>
  <c r="K603" i="7"/>
  <c r="L603" i="7"/>
  <c r="M603" i="7"/>
  <c r="E604" i="7"/>
  <c r="I604" i="7"/>
  <c r="J604" i="7"/>
  <c r="K604" i="7"/>
  <c r="L604" i="7"/>
  <c r="M604" i="7"/>
  <c r="N604" i="7"/>
  <c r="E605" i="7"/>
  <c r="I605" i="7"/>
  <c r="J605" i="7"/>
  <c r="M605" i="7"/>
  <c r="K605" i="7"/>
  <c r="L605" i="7"/>
  <c r="N605" i="7"/>
  <c r="E606" i="7"/>
  <c r="I606" i="7"/>
  <c r="J606" i="7"/>
  <c r="K606" i="7"/>
  <c r="N606" i="7"/>
  <c r="L606" i="7"/>
  <c r="M606" i="7"/>
  <c r="E607" i="7"/>
  <c r="I607" i="7"/>
  <c r="J607" i="7"/>
  <c r="K607" i="7"/>
  <c r="L607" i="7"/>
  <c r="M607" i="7"/>
  <c r="E608" i="7"/>
  <c r="I608" i="7"/>
  <c r="J608" i="7"/>
  <c r="K608" i="7"/>
  <c r="L608" i="7"/>
  <c r="M608" i="7"/>
  <c r="N608" i="7"/>
  <c r="E609" i="7"/>
  <c r="I609" i="7"/>
  <c r="J609" i="7"/>
  <c r="M609" i="7"/>
  <c r="K609" i="7"/>
  <c r="L609" i="7"/>
  <c r="N609" i="7"/>
  <c r="E610" i="7"/>
  <c r="I610" i="7"/>
  <c r="J610" i="7"/>
  <c r="K610" i="7"/>
  <c r="N610" i="7"/>
  <c r="L610" i="7"/>
  <c r="M610" i="7"/>
  <c r="E611" i="7"/>
  <c r="I611" i="7"/>
  <c r="J611" i="7"/>
  <c r="K611" i="7"/>
  <c r="L611" i="7"/>
  <c r="M611" i="7"/>
  <c r="E612" i="7"/>
  <c r="I612" i="7"/>
  <c r="J612" i="7"/>
  <c r="K612" i="7"/>
  <c r="L612" i="7"/>
  <c r="M612" i="7"/>
  <c r="N612" i="7"/>
  <c r="E613" i="7"/>
  <c r="I613" i="7"/>
  <c r="J613" i="7"/>
  <c r="M613" i="7"/>
  <c r="K613" i="7"/>
  <c r="L613" i="7"/>
  <c r="N613" i="7"/>
  <c r="E614" i="7"/>
  <c r="I614" i="7"/>
  <c r="J614" i="7"/>
  <c r="K614" i="7"/>
  <c r="N614" i="7"/>
  <c r="L614" i="7"/>
  <c r="M614" i="7"/>
  <c r="E615" i="7"/>
  <c r="I615" i="7"/>
  <c r="J615" i="7"/>
  <c r="K615" i="7"/>
  <c r="L615" i="7"/>
  <c r="M615" i="7"/>
  <c r="E616" i="7"/>
  <c r="I616" i="7"/>
  <c r="J616" i="7"/>
  <c r="K616" i="7"/>
  <c r="L616" i="7"/>
  <c r="M616" i="7"/>
  <c r="N616" i="7"/>
  <c r="E617" i="7"/>
  <c r="I617" i="7"/>
  <c r="J617" i="7"/>
  <c r="M617" i="7"/>
  <c r="K617" i="7"/>
  <c r="L617" i="7"/>
  <c r="N617" i="7"/>
  <c r="E618" i="7"/>
  <c r="I618" i="7"/>
  <c r="J618" i="7"/>
  <c r="K618" i="7"/>
  <c r="N618" i="7"/>
  <c r="L618" i="7"/>
  <c r="M618" i="7"/>
  <c r="E619" i="7"/>
  <c r="I619" i="7"/>
  <c r="J619" i="7"/>
  <c r="K619" i="7"/>
  <c r="L619" i="7"/>
  <c r="M619" i="7"/>
  <c r="E620" i="7"/>
  <c r="I620" i="7"/>
  <c r="J620" i="7"/>
  <c r="K620" i="7"/>
  <c r="L620" i="7"/>
  <c r="M620" i="7"/>
  <c r="N620" i="7"/>
  <c r="E621" i="7"/>
  <c r="I621" i="7"/>
  <c r="J621" i="7"/>
  <c r="M621" i="7"/>
  <c r="K621" i="7"/>
  <c r="L621" i="7"/>
  <c r="N621" i="7"/>
  <c r="E622" i="7"/>
  <c r="I622" i="7"/>
  <c r="J622" i="7"/>
  <c r="K622" i="7"/>
  <c r="N622" i="7"/>
  <c r="L622" i="7"/>
  <c r="M622" i="7"/>
  <c r="E623" i="7"/>
  <c r="I623" i="7"/>
  <c r="J623" i="7"/>
  <c r="K623" i="7"/>
  <c r="L623" i="7"/>
  <c r="M623" i="7"/>
  <c r="E624" i="7"/>
  <c r="I624" i="7"/>
  <c r="J624" i="7"/>
  <c r="K624" i="7"/>
  <c r="L624" i="7"/>
  <c r="M624" i="7"/>
  <c r="N624" i="7"/>
  <c r="E625" i="7"/>
  <c r="I625" i="7"/>
  <c r="J625" i="7"/>
  <c r="M625" i="7"/>
  <c r="K625" i="7"/>
  <c r="L625" i="7"/>
  <c r="N625" i="7"/>
  <c r="E626" i="7"/>
  <c r="I626" i="7"/>
  <c r="J626" i="7"/>
  <c r="K626" i="7"/>
  <c r="N626" i="7"/>
  <c r="L626" i="7"/>
  <c r="M626" i="7"/>
  <c r="E627" i="7"/>
  <c r="I627" i="7"/>
  <c r="J627" i="7"/>
  <c r="K627" i="7"/>
  <c r="L627" i="7"/>
  <c r="M627" i="7"/>
  <c r="E628" i="7"/>
  <c r="I628" i="7"/>
  <c r="J628" i="7"/>
  <c r="K628" i="7"/>
  <c r="L628" i="7"/>
  <c r="M628" i="7"/>
  <c r="N628" i="7"/>
  <c r="E629" i="7"/>
  <c r="I629" i="7"/>
  <c r="J629" i="7"/>
  <c r="M629" i="7"/>
  <c r="K629" i="7"/>
  <c r="L629" i="7"/>
  <c r="N629" i="7"/>
  <c r="E630" i="7"/>
  <c r="I630" i="7"/>
  <c r="J630" i="7"/>
  <c r="K630" i="7"/>
  <c r="N630" i="7"/>
  <c r="L630" i="7"/>
  <c r="M630" i="7"/>
  <c r="E631" i="7"/>
  <c r="I631" i="7"/>
  <c r="J631" i="7"/>
  <c r="K631" i="7"/>
  <c r="L631" i="7"/>
  <c r="M631" i="7"/>
  <c r="E632" i="7"/>
  <c r="I632" i="7"/>
  <c r="J632" i="7"/>
  <c r="K632" i="7"/>
  <c r="L632" i="7"/>
  <c r="M632" i="7"/>
  <c r="N632" i="7"/>
  <c r="E633" i="7"/>
  <c r="I633" i="7"/>
  <c r="J633" i="7"/>
  <c r="M633" i="7"/>
  <c r="K633" i="7"/>
  <c r="L633" i="7"/>
  <c r="N633" i="7"/>
  <c r="E634" i="7"/>
  <c r="I634" i="7"/>
  <c r="J634" i="7"/>
  <c r="K634" i="7"/>
  <c r="N634" i="7"/>
  <c r="L634" i="7"/>
  <c r="M634" i="7"/>
  <c r="E635" i="7"/>
  <c r="I635" i="7"/>
  <c r="J635" i="7"/>
  <c r="K635" i="7"/>
  <c r="L635" i="7"/>
  <c r="M635" i="7"/>
  <c r="E636" i="7"/>
  <c r="I636" i="7"/>
  <c r="J636" i="7"/>
  <c r="K636" i="7"/>
  <c r="L636" i="7"/>
  <c r="M636" i="7"/>
  <c r="N636" i="7"/>
  <c r="E637" i="7"/>
  <c r="I637" i="7"/>
  <c r="J637" i="7"/>
  <c r="M637" i="7"/>
  <c r="K637" i="7"/>
  <c r="L637" i="7"/>
  <c r="N637" i="7"/>
  <c r="E638" i="7"/>
  <c r="I638" i="7"/>
  <c r="J638" i="7"/>
  <c r="K638" i="7"/>
  <c r="N638" i="7"/>
  <c r="L638" i="7"/>
  <c r="M638" i="7"/>
  <c r="E639" i="7"/>
  <c r="I639" i="7"/>
  <c r="J639" i="7"/>
  <c r="K639" i="7"/>
  <c r="L639" i="7"/>
  <c r="M639" i="7"/>
  <c r="E640" i="7"/>
  <c r="I640" i="7"/>
  <c r="J640" i="7"/>
  <c r="K640" i="7"/>
  <c r="L640" i="7"/>
  <c r="M640" i="7"/>
  <c r="N640" i="7"/>
  <c r="E641" i="7"/>
  <c r="I641" i="7"/>
  <c r="J641" i="7"/>
  <c r="M641" i="7"/>
  <c r="K641" i="7"/>
  <c r="L641" i="7"/>
  <c r="N641" i="7"/>
  <c r="E642" i="7"/>
  <c r="I642" i="7"/>
  <c r="J642" i="7"/>
  <c r="K642" i="7"/>
  <c r="N642" i="7"/>
  <c r="L642" i="7"/>
  <c r="M642" i="7"/>
  <c r="E643" i="7"/>
  <c r="I643" i="7"/>
  <c r="J643" i="7"/>
  <c r="K643" i="7"/>
  <c r="L643" i="7"/>
  <c r="M643" i="7"/>
  <c r="E644" i="7"/>
  <c r="I644" i="7"/>
  <c r="J644" i="7"/>
  <c r="K644" i="7"/>
  <c r="L644" i="7"/>
  <c r="M644" i="7"/>
  <c r="N644" i="7"/>
  <c r="E645" i="7"/>
  <c r="I645" i="7"/>
  <c r="J645" i="7"/>
  <c r="M645" i="7"/>
  <c r="K645" i="7"/>
  <c r="L645" i="7"/>
  <c r="N645" i="7"/>
  <c r="E646" i="7"/>
  <c r="I646" i="7"/>
  <c r="J646" i="7"/>
  <c r="K646" i="7"/>
  <c r="N646" i="7"/>
  <c r="L646" i="7"/>
  <c r="M646" i="7"/>
  <c r="E647" i="7"/>
  <c r="I647" i="7"/>
  <c r="J647" i="7"/>
  <c r="K647" i="7"/>
  <c r="L647" i="7"/>
  <c r="M647" i="7"/>
  <c r="E648" i="7"/>
  <c r="I648" i="7"/>
  <c r="J648" i="7"/>
  <c r="K648" i="7"/>
  <c r="L648" i="7"/>
  <c r="M648" i="7"/>
  <c r="N648" i="7"/>
  <c r="E649" i="7"/>
  <c r="I649" i="7"/>
  <c r="J649" i="7"/>
  <c r="M649" i="7"/>
  <c r="K649" i="7"/>
  <c r="L649" i="7"/>
  <c r="N649" i="7"/>
  <c r="E650" i="7"/>
  <c r="I650" i="7"/>
  <c r="J650" i="7"/>
  <c r="K650" i="7"/>
  <c r="N650" i="7"/>
  <c r="L650" i="7"/>
  <c r="M650" i="7"/>
  <c r="E651" i="7"/>
  <c r="I651" i="7"/>
  <c r="J651" i="7"/>
  <c r="K651" i="7"/>
  <c r="L651" i="7"/>
  <c r="M651" i="7"/>
  <c r="E652" i="7"/>
  <c r="I652" i="7"/>
  <c r="J652" i="7"/>
  <c r="K652" i="7"/>
  <c r="L652" i="7"/>
  <c r="M652" i="7"/>
  <c r="N652" i="7"/>
  <c r="E653" i="7"/>
  <c r="I653" i="7"/>
  <c r="J653" i="7"/>
  <c r="M653" i="7"/>
  <c r="K653" i="7"/>
  <c r="L653" i="7"/>
  <c r="N653" i="7"/>
  <c r="E654" i="7"/>
  <c r="I654" i="7"/>
  <c r="J654" i="7"/>
  <c r="K654" i="7"/>
  <c r="N654" i="7"/>
  <c r="L654" i="7"/>
  <c r="M654" i="7"/>
  <c r="E655" i="7"/>
  <c r="I655" i="7"/>
  <c r="J655" i="7"/>
  <c r="K655" i="7"/>
  <c r="L655" i="7"/>
  <c r="M655" i="7"/>
  <c r="E656" i="7"/>
  <c r="I656" i="7"/>
  <c r="J656" i="7"/>
  <c r="K656" i="7"/>
  <c r="L656" i="7"/>
  <c r="M656" i="7"/>
  <c r="N656" i="7"/>
  <c r="E657" i="7"/>
  <c r="I657" i="7"/>
  <c r="J657" i="7"/>
  <c r="M657" i="7"/>
  <c r="K657" i="7"/>
  <c r="L657" i="7"/>
  <c r="N657" i="7"/>
  <c r="E658" i="7"/>
  <c r="I658" i="7"/>
  <c r="J658" i="7"/>
  <c r="K658" i="7"/>
  <c r="N658" i="7"/>
  <c r="L658" i="7"/>
  <c r="M658" i="7"/>
  <c r="E659" i="7"/>
  <c r="I659" i="7"/>
  <c r="J659" i="7"/>
  <c r="K659" i="7"/>
  <c r="L659" i="7"/>
  <c r="M659" i="7"/>
  <c r="E660" i="7"/>
  <c r="I660" i="7"/>
  <c r="J660" i="7"/>
  <c r="K660" i="7"/>
  <c r="L660" i="7"/>
  <c r="M660" i="7"/>
  <c r="N660" i="7"/>
  <c r="E661" i="7"/>
  <c r="I661" i="7"/>
  <c r="J661" i="7"/>
  <c r="M661" i="7"/>
  <c r="K661" i="7"/>
  <c r="L661" i="7"/>
  <c r="N661" i="7"/>
  <c r="E662" i="7"/>
  <c r="I662" i="7"/>
  <c r="J662" i="7"/>
  <c r="K662" i="7"/>
  <c r="N662" i="7"/>
  <c r="L662" i="7"/>
  <c r="M662" i="7"/>
  <c r="E663" i="7"/>
  <c r="I663" i="7"/>
  <c r="J663" i="7"/>
  <c r="K663" i="7"/>
  <c r="L663" i="7"/>
  <c r="M663" i="7"/>
  <c r="E664" i="7"/>
  <c r="I664" i="7"/>
  <c r="J664" i="7"/>
  <c r="K664" i="7"/>
  <c r="L664" i="7"/>
  <c r="M664" i="7"/>
  <c r="N664" i="7"/>
  <c r="E665" i="7"/>
  <c r="I665" i="7"/>
  <c r="J665" i="7"/>
  <c r="M665" i="7"/>
  <c r="K665" i="7"/>
  <c r="L665" i="7"/>
  <c r="N665" i="7"/>
  <c r="E666" i="7"/>
  <c r="I666" i="7"/>
  <c r="J666" i="7"/>
  <c r="K666" i="7"/>
  <c r="N666" i="7"/>
  <c r="L666" i="7"/>
  <c r="M666" i="7"/>
  <c r="E667" i="7"/>
  <c r="I667" i="7"/>
  <c r="J667" i="7"/>
  <c r="K667" i="7"/>
  <c r="L667" i="7"/>
  <c r="M667" i="7"/>
  <c r="E668" i="7"/>
  <c r="I668" i="7"/>
  <c r="J668" i="7"/>
  <c r="K668" i="7"/>
  <c r="L668" i="7"/>
  <c r="M668" i="7"/>
  <c r="N668" i="7"/>
  <c r="E669" i="7"/>
  <c r="I669" i="7"/>
  <c r="J669" i="7"/>
  <c r="M669" i="7"/>
  <c r="K669" i="7"/>
  <c r="L669" i="7"/>
  <c r="N669" i="7"/>
  <c r="E670" i="7"/>
  <c r="I670" i="7"/>
  <c r="J670" i="7"/>
  <c r="K670" i="7"/>
  <c r="N670" i="7"/>
  <c r="L670" i="7"/>
  <c r="M670" i="7"/>
  <c r="E671" i="7"/>
  <c r="I671" i="7"/>
  <c r="J671" i="7"/>
  <c r="K671" i="7"/>
  <c r="L671" i="7"/>
  <c r="M671" i="7"/>
  <c r="E672" i="7"/>
  <c r="I672" i="7"/>
  <c r="J672" i="7"/>
  <c r="K672" i="7"/>
  <c r="L672" i="7"/>
  <c r="M672" i="7"/>
  <c r="N672" i="7"/>
  <c r="E673" i="7"/>
  <c r="I673" i="7"/>
  <c r="J673" i="7"/>
  <c r="M673" i="7"/>
  <c r="K673" i="7"/>
  <c r="L673" i="7"/>
  <c r="N673" i="7"/>
  <c r="E674" i="7"/>
  <c r="I674" i="7"/>
  <c r="J674" i="7"/>
  <c r="K674" i="7"/>
  <c r="N674" i="7"/>
  <c r="L674" i="7"/>
  <c r="M674" i="7"/>
  <c r="E675" i="7"/>
  <c r="I675" i="7"/>
  <c r="J675" i="7"/>
  <c r="K675" i="7"/>
  <c r="L675" i="7"/>
  <c r="M675" i="7"/>
  <c r="E676" i="7"/>
  <c r="I676" i="7"/>
  <c r="J676" i="7"/>
  <c r="K676" i="7"/>
  <c r="L676" i="7"/>
  <c r="M676" i="7"/>
  <c r="N676" i="7"/>
  <c r="E677" i="7"/>
  <c r="I677" i="7"/>
  <c r="J677" i="7"/>
  <c r="M677" i="7"/>
  <c r="K677" i="7"/>
  <c r="L677" i="7"/>
  <c r="N677" i="7"/>
  <c r="E678" i="7"/>
  <c r="I678" i="7"/>
  <c r="J678" i="7"/>
  <c r="K678" i="7"/>
  <c r="N678" i="7"/>
  <c r="L678" i="7"/>
  <c r="M678" i="7"/>
  <c r="E679" i="7"/>
  <c r="I679" i="7"/>
  <c r="J679" i="7"/>
  <c r="K679" i="7"/>
  <c r="L679" i="7"/>
  <c r="M679" i="7"/>
  <c r="E680" i="7"/>
  <c r="I680" i="7"/>
  <c r="J680" i="7"/>
  <c r="K680" i="7"/>
  <c r="L680" i="7"/>
  <c r="M680" i="7"/>
  <c r="N680" i="7"/>
  <c r="E681" i="7"/>
  <c r="I681" i="7"/>
  <c r="J681" i="7"/>
  <c r="M681" i="7"/>
  <c r="K681" i="7"/>
  <c r="L681" i="7"/>
  <c r="N681" i="7"/>
  <c r="E682" i="7"/>
  <c r="I682" i="7"/>
  <c r="J682" i="7"/>
  <c r="K682" i="7"/>
  <c r="N682" i="7"/>
  <c r="L682" i="7"/>
  <c r="M682" i="7"/>
  <c r="E683" i="7"/>
  <c r="I683" i="7"/>
  <c r="J683" i="7"/>
  <c r="K683" i="7"/>
  <c r="L683" i="7"/>
  <c r="M683" i="7"/>
  <c r="E684" i="7"/>
  <c r="I684" i="7"/>
  <c r="J684" i="7"/>
  <c r="K684" i="7"/>
  <c r="L684" i="7"/>
  <c r="M684" i="7"/>
  <c r="N684" i="7"/>
  <c r="E685" i="7"/>
  <c r="I685" i="7"/>
  <c r="J685" i="7"/>
  <c r="M685" i="7"/>
  <c r="K685" i="7"/>
  <c r="L685" i="7"/>
  <c r="N685" i="7"/>
  <c r="E686" i="7"/>
  <c r="I686" i="7"/>
  <c r="J686" i="7"/>
  <c r="K686" i="7"/>
  <c r="N686" i="7"/>
  <c r="L686" i="7"/>
  <c r="M686" i="7"/>
  <c r="E687" i="7"/>
  <c r="I687" i="7"/>
  <c r="J687" i="7"/>
  <c r="K687" i="7"/>
  <c r="L687" i="7"/>
  <c r="M687" i="7"/>
  <c r="E688" i="7"/>
  <c r="I688" i="7"/>
  <c r="J688" i="7"/>
  <c r="K688" i="7"/>
  <c r="L688" i="7"/>
  <c r="M688" i="7"/>
  <c r="N688" i="7"/>
  <c r="E689" i="7"/>
  <c r="I689" i="7"/>
  <c r="J689" i="7"/>
  <c r="M689" i="7"/>
  <c r="K689" i="7"/>
  <c r="L689" i="7"/>
  <c r="N689" i="7"/>
  <c r="E690" i="7"/>
  <c r="I690" i="7"/>
  <c r="J690" i="7"/>
  <c r="K690" i="7"/>
  <c r="N690" i="7"/>
  <c r="L690" i="7"/>
  <c r="M690" i="7"/>
  <c r="E691" i="7"/>
  <c r="I691" i="7"/>
  <c r="J691" i="7"/>
  <c r="K691" i="7"/>
  <c r="L691" i="7"/>
  <c r="M691" i="7"/>
  <c r="E692" i="7"/>
  <c r="I692" i="7"/>
  <c r="J692" i="7"/>
  <c r="K692" i="7"/>
  <c r="L692" i="7"/>
  <c r="M692" i="7"/>
  <c r="N692" i="7"/>
  <c r="E693" i="7"/>
  <c r="I693" i="7"/>
  <c r="J693" i="7"/>
  <c r="M693" i="7"/>
  <c r="K693" i="7"/>
  <c r="L693" i="7"/>
  <c r="N693" i="7"/>
  <c r="E694" i="7"/>
  <c r="I694" i="7"/>
  <c r="J694" i="7"/>
  <c r="K694" i="7"/>
  <c r="N694" i="7"/>
  <c r="L694" i="7"/>
  <c r="M694" i="7"/>
  <c r="E695" i="7"/>
  <c r="I695" i="7"/>
  <c r="J695" i="7"/>
  <c r="K695" i="7"/>
  <c r="L695" i="7"/>
  <c r="M695" i="7"/>
  <c r="E696" i="7"/>
  <c r="I696" i="7"/>
  <c r="J696" i="7"/>
  <c r="K696" i="7"/>
  <c r="L696" i="7"/>
  <c r="M696" i="7"/>
  <c r="N696" i="7"/>
  <c r="E697" i="7"/>
  <c r="I697" i="7"/>
  <c r="J697" i="7"/>
  <c r="M697" i="7"/>
  <c r="K697" i="7"/>
  <c r="L697" i="7"/>
  <c r="N697" i="7"/>
  <c r="E698" i="7"/>
  <c r="I698" i="7"/>
  <c r="J698" i="7"/>
  <c r="K698" i="7"/>
  <c r="N698" i="7"/>
  <c r="L698" i="7"/>
  <c r="M698" i="7"/>
  <c r="E699" i="7"/>
  <c r="I699" i="7"/>
  <c r="J699" i="7"/>
  <c r="K699" i="7"/>
  <c r="L699" i="7"/>
  <c r="M699" i="7"/>
  <c r="E700" i="7"/>
  <c r="I700" i="7"/>
  <c r="J700" i="7"/>
  <c r="K700" i="7"/>
  <c r="L700" i="7"/>
  <c r="M700" i="7"/>
  <c r="N700" i="7"/>
  <c r="E701" i="7"/>
  <c r="I701" i="7"/>
  <c r="J701" i="7"/>
  <c r="M701" i="7"/>
  <c r="K701" i="7"/>
  <c r="L701" i="7"/>
  <c r="N701" i="7"/>
  <c r="E702" i="7"/>
  <c r="I702" i="7"/>
  <c r="J702" i="7"/>
  <c r="K702" i="7"/>
  <c r="N702" i="7"/>
  <c r="L702" i="7"/>
  <c r="M702" i="7"/>
  <c r="E703" i="7"/>
  <c r="I703" i="7"/>
  <c r="J703" i="7"/>
  <c r="K703" i="7"/>
  <c r="L703" i="7"/>
  <c r="M703" i="7"/>
  <c r="E704" i="7"/>
  <c r="I704" i="7"/>
  <c r="J704" i="7"/>
  <c r="K704" i="7"/>
  <c r="L704" i="7"/>
  <c r="M704" i="7"/>
  <c r="N704" i="7"/>
  <c r="E705" i="7"/>
  <c r="I705" i="7"/>
  <c r="J705" i="7"/>
  <c r="M705" i="7"/>
  <c r="K705" i="7"/>
  <c r="L705" i="7"/>
  <c r="N705" i="7"/>
  <c r="E706" i="7"/>
  <c r="I706" i="7"/>
  <c r="J706" i="7"/>
  <c r="K706" i="7"/>
  <c r="N706" i="7"/>
  <c r="L706" i="7"/>
  <c r="M706" i="7"/>
  <c r="E707" i="7"/>
  <c r="I707" i="7"/>
  <c r="J707" i="7"/>
  <c r="K707" i="7"/>
  <c r="L707" i="7"/>
  <c r="M707" i="7"/>
  <c r="E708" i="7"/>
  <c r="I708" i="7"/>
  <c r="J708" i="7"/>
  <c r="K708" i="7"/>
  <c r="L708" i="7"/>
  <c r="M708" i="7"/>
  <c r="N708" i="7"/>
  <c r="E709" i="7"/>
  <c r="I709" i="7"/>
  <c r="J709" i="7"/>
  <c r="M709" i="7"/>
  <c r="K709" i="7"/>
  <c r="L709" i="7"/>
  <c r="N709" i="7"/>
  <c r="E710" i="7"/>
  <c r="I710" i="7"/>
  <c r="J710" i="7"/>
  <c r="K710" i="7"/>
  <c r="N710" i="7"/>
  <c r="L710" i="7"/>
  <c r="M710" i="7"/>
  <c r="E711" i="7"/>
  <c r="I711" i="7"/>
  <c r="J711" i="7"/>
  <c r="K711" i="7"/>
  <c r="L711" i="7"/>
  <c r="M711" i="7"/>
  <c r="E712" i="7"/>
  <c r="I712" i="7"/>
  <c r="J712" i="7"/>
  <c r="K712" i="7"/>
  <c r="L712" i="7"/>
  <c r="M712" i="7"/>
  <c r="N712" i="7"/>
  <c r="E713" i="7"/>
  <c r="I713" i="7"/>
  <c r="J713" i="7"/>
  <c r="M713" i="7"/>
  <c r="K713" i="7"/>
  <c r="L713" i="7"/>
  <c r="N713" i="7"/>
  <c r="E714" i="7"/>
  <c r="I714" i="7"/>
  <c r="J714" i="7"/>
  <c r="K714" i="7"/>
  <c r="N714" i="7"/>
  <c r="L714" i="7"/>
  <c r="M714" i="7"/>
  <c r="E715" i="7"/>
  <c r="I715" i="7"/>
  <c r="J715" i="7"/>
  <c r="K715" i="7"/>
  <c r="L715" i="7"/>
  <c r="M715" i="7"/>
  <c r="E716" i="7"/>
  <c r="I716" i="7"/>
  <c r="J716" i="7"/>
  <c r="K716" i="7"/>
  <c r="L716" i="7"/>
  <c r="M716" i="7"/>
  <c r="N716" i="7"/>
  <c r="E717" i="7"/>
  <c r="I717" i="7"/>
  <c r="J717" i="7"/>
  <c r="M717" i="7"/>
  <c r="K717" i="7"/>
  <c r="L717" i="7"/>
  <c r="N717" i="7"/>
  <c r="E718" i="7"/>
  <c r="I718" i="7"/>
  <c r="J718" i="7"/>
  <c r="K718" i="7"/>
  <c r="N718" i="7"/>
  <c r="L718" i="7"/>
  <c r="M718" i="7"/>
  <c r="E719" i="7"/>
  <c r="I719" i="7"/>
  <c r="J719" i="7"/>
  <c r="K719" i="7"/>
  <c r="L719" i="7"/>
  <c r="M719" i="7"/>
  <c r="E720" i="7"/>
  <c r="I720" i="7"/>
  <c r="J720" i="7"/>
  <c r="K720" i="7"/>
  <c r="L720" i="7"/>
  <c r="M720" i="7"/>
  <c r="N720" i="7"/>
  <c r="E721" i="7"/>
  <c r="I721" i="7"/>
  <c r="J721" i="7"/>
  <c r="M721" i="7"/>
  <c r="K721" i="7"/>
  <c r="L721" i="7"/>
  <c r="N721" i="7"/>
  <c r="E722" i="7"/>
  <c r="I722" i="7"/>
  <c r="J722" i="7"/>
  <c r="K722" i="7"/>
  <c r="N722" i="7"/>
  <c r="L722" i="7"/>
  <c r="M722" i="7"/>
  <c r="E723" i="7"/>
  <c r="I723" i="7"/>
  <c r="J723" i="7"/>
  <c r="K723" i="7"/>
  <c r="L723" i="7"/>
  <c r="M723" i="7"/>
  <c r="E724" i="7"/>
  <c r="I724" i="7"/>
  <c r="J724" i="7"/>
  <c r="K724" i="7"/>
  <c r="L724" i="7"/>
  <c r="M724" i="7"/>
  <c r="N724" i="7"/>
  <c r="E725" i="7"/>
  <c r="I725" i="7"/>
  <c r="J725" i="7"/>
  <c r="M725" i="7"/>
  <c r="K725" i="7"/>
  <c r="L725" i="7"/>
  <c r="N725" i="7"/>
  <c r="E726" i="7"/>
  <c r="I726" i="7"/>
  <c r="J726" i="7"/>
  <c r="K726" i="7"/>
  <c r="N726" i="7"/>
  <c r="L726" i="7"/>
  <c r="M726" i="7"/>
  <c r="E727" i="7"/>
  <c r="I727" i="7"/>
  <c r="J727" i="7"/>
  <c r="K727" i="7"/>
  <c r="L727" i="7"/>
  <c r="M727" i="7"/>
  <c r="E728" i="7"/>
  <c r="I728" i="7"/>
  <c r="J728" i="7"/>
  <c r="K728" i="7"/>
  <c r="L728" i="7"/>
  <c r="M728" i="7"/>
  <c r="N728" i="7"/>
  <c r="E729" i="7"/>
  <c r="I729" i="7"/>
  <c r="J729" i="7"/>
  <c r="M729" i="7"/>
  <c r="K729" i="7"/>
  <c r="L729" i="7"/>
  <c r="N729" i="7"/>
  <c r="E730" i="7"/>
  <c r="I730" i="7"/>
  <c r="J730" i="7"/>
  <c r="K730" i="7"/>
  <c r="N730" i="7"/>
  <c r="L730" i="7"/>
  <c r="M730" i="7"/>
  <c r="E731" i="7"/>
  <c r="I731" i="7"/>
  <c r="J731" i="7"/>
  <c r="K731" i="7"/>
  <c r="L731" i="7"/>
  <c r="M731" i="7"/>
  <c r="E732" i="7"/>
  <c r="I732" i="7"/>
  <c r="J732" i="7"/>
  <c r="K732" i="7"/>
  <c r="L732" i="7"/>
  <c r="M732" i="7"/>
  <c r="N732" i="7"/>
  <c r="E733" i="7"/>
  <c r="I733" i="7"/>
  <c r="J733" i="7"/>
  <c r="M733" i="7"/>
  <c r="K733" i="7"/>
  <c r="L733" i="7"/>
  <c r="N733" i="7"/>
  <c r="E734" i="7"/>
  <c r="I734" i="7"/>
  <c r="J734" i="7"/>
  <c r="K734" i="7"/>
  <c r="N734" i="7"/>
  <c r="L734" i="7"/>
  <c r="M734" i="7"/>
  <c r="E735" i="7"/>
  <c r="I735" i="7"/>
  <c r="J735" i="7"/>
  <c r="K735" i="7"/>
  <c r="L735" i="7"/>
  <c r="M735" i="7"/>
  <c r="E736" i="7"/>
  <c r="I736" i="7"/>
  <c r="J736" i="7"/>
  <c r="K736" i="7"/>
  <c r="L736" i="7"/>
  <c r="M736" i="7"/>
  <c r="N736" i="7"/>
  <c r="E737" i="7"/>
  <c r="I737" i="7"/>
  <c r="J737" i="7"/>
  <c r="M737" i="7"/>
  <c r="K737" i="7"/>
  <c r="L737" i="7"/>
  <c r="N737" i="7"/>
  <c r="E738" i="7"/>
  <c r="I738" i="7"/>
  <c r="J738" i="7"/>
  <c r="K738" i="7"/>
  <c r="N738" i="7"/>
  <c r="L738" i="7"/>
  <c r="M738" i="7"/>
  <c r="E739" i="7"/>
  <c r="I739" i="7"/>
  <c r="J739" i="7"/>
  <c r="K739" i="7"/>
  <c r="L739" i="7"/>
  <c r="M739" i="7"/>
  <c r="E740" i="7"/>
  <c r="I740" i="7"/>
  <c r="J740" i="7"/>
  <c r="K740" i="7"/>
  <c r="L740" i="7"/>
  <c r="M740" i="7"/>
  <c r="N740" i="7"/>
  <c r="E741" i="7"/>
  <c r="I741" i="7"/>
  <c r="J741" i="7"/>
  <c r="M741" i="7"/>
  <c r="K741" i="7"/>
  <c r="L741" i="7"/>
  <c r="N741" i="7"/>
  <c r="E742" i="7"/>
  <c r="I742" i="7"/>
  <c r="J742" i="7"/>
  <c r="K742" i="7"/>
  <c r="N742" i="7"/>
  <c r="L742" i="7"/>
  <c r="M742" i="7"/>
  <c r="E743" i="7"/>
  <c r="I743" i="7"/>
  <c r="J743" i="7"/>
  <c r="K743" i="7"/>
  <c r="L743" i="7"/>
  <c r="M743" i="7"/>
  <c r="E744" i="7"/>
  <c r="I744" i="7"/>
  <c r="J744" i="7"/>
  <c r="K744" i="7"/>
  <c r="L744" i="7"/>
  <c r="M744" i="7"/>
  <c r="N744" i="7"/>
  <c r="E745" i="7"/>
  <c r="I745" i="7"/>
  <c r="J745" i="7"/>
  <c r="M745" i="7"/>
  <c r="K745" i="7"/>
  <c r="L745" i="7"/>
  <c r="N745" i="7"/>
  <c r="E746" i="7"/>
  <c r="I746" i="7"/>
  <c r="J746" i="7"/>
  <c r="K746" i="7"/>
  <c r="N746" i="7"/>
  <c r="L746" i="7"/>
  <c r="M746" i="7"/>
  <c r="E747" i="7"/>
  <c r="I747" i="7"/>
  <c r="J747" i="7"/>
  <c r="K747" i="7"/>
  <c r="L747" i="7"/>
  <c r="M747" i="7"/>
  <c r="E748" i="7"/>
  <c r="I748" i="7"/>
  <c r="J748" i="7"/>
  <c r="K748" i="7"/>
  <c r="L748" i="7"/>
  <c r="M748" i="7"/>
  <c r="N748" i="7"/>
  <c r="E749" i="7"/>
  <c r="I749" i="7"/>
  <c r="J749" i="7"/>
  <c r="M749" i="7"/>
  <c r="K749" i="7"/>
  <c r="L749" i="7"/>
  <c r="N749" i="7"/>
  <c r="E750" i="7"/>
  <c r="I750" i="7"/>
  <c r="J750" i="7"/>
  <c r="K750" i="7"/>
  <c r="N750" i="7"/>
  <c r="L750" i="7"/>
  <c r="M750" i="7"/>
  <c r="E751" i="7"/>
  <c r="I751" i="7"/>
  <c r="J751" i="7"/>
  <c r="K751" i="7"/>
  <c r="L751" i="7"/>
  <c r="M751" i="7"/>
  <c r="E752" i="7"/>
  <c r="I752" i="7"/>
  <c r="J752" i="7"/>
  <c r="K752" i="7"/>
  <c r="L752" i="7"/>
  <c r="M752" i="7"/>
  <c r="N752" i="7"/>
  <c r="E753" i="7"/>
  <c r="I753" i="7"/>
  <c r="J753" i="7"/>
  <c r="M753" i="7"/>
  <c r="K753" i="7"/>
  <c r="L753" i="7"/>
  <c r="N753" i="7"/>
  <c r="E754" i="7"/>
  <c r="I754" i="7"/>
  <c r="J754" i="7"/>
  <c r="K754" i="7"/>
  <c r="N754" i="7"/>
  <c r="L754" i="7"/>
  <c r="M754" i="7"/>
  <c r="E755" i="7"/>
  <c r="I755" i="7"/>
  <c r="J755" i="7"/>
  <c r="K755" i="7"/>
  <c r="L755" i="7"/>
  <c r="M755" i="7"/>
  <c r="E756" i="7"/>
  <c r="I756" i="7"/>
  <c r="J756" i="7"/>
  <c r="K756" i="7"/>
  <c r="L756" i="7"/>
  <c r="M756" i="7"/>
  <c r="N756" i="7"/>
  <c r="E757" i="7"/>
  <c r="I757" i="7"/>
  <c r="J757" i="7"/>
  <c r="M757" i="7"/>
  <c r="K757" i="7"/>
  <c r="L757" i="7"/>
  <c r="N757" i="7"/>
  <c r="E758" i="7"/>
  <c r="I758" i="7"/>
  <c r="J758" i="7"/>
  <c r="K758" i="7"/>
  <c r="N758" i="7"/>
  <c r="L758" i="7"/>
  <c r="M758" i="7"/>
  <c r="E759" i="7"/>
  <c r="I759" i="7"/>
  <c r="J759" i="7"/>
  <c r="K759" i="7"/>
  <c r="L759" i="7"/>
  <c r="M759" i="7"/>
  <c r="E760" i="7"/>
  <c r="I760" i="7"/>
  <c r="J760" i="7"/>
  <c r="K760" i="7"/>
  <c r="L760" i="7"/>
  <c r="M760" i="7"/>
  <c r="N760" i="7"/>
  <c r="E761" i="7"/>
  <c r="I761" i="7"/>
  <c r="J761" i="7"/>
  <c r="M761" i="7"/>
  <c r="K761" i="7"/>
  <c r="L761" i="7"/>
  <c r="N761" i="7"/>
  <c r="E762" i="7"/>
  <c r="I762" i="7"/>
  <c r="J762" i="7"/>
  <c r="K762" i="7"/>
  <c r="N762" i="7"/>
  <c r="L762" i="7"/>
  <c r="M762" i="7"/>
  <c r="E763" i="7"/>
  <c r="I763" i="7"/>
  <c r="J763" i="7"/>
  <c r="K763" i="7"/>
  <c r="L763" i="7"/>
  <c r="M763" i="7"/>
  <c r="E764" i="7"/>
  <c r="I764" i="7"/>
  <c r="J764" i="7"/>
  <c r="K764" i="7"/>
  <c r="L764" i="7"/>
  <c r="M764" i="7"/>
  <c r="N764" i="7"/>
  <c r="E765" i="7"/>
  <c r="I765" i="7"/>
  <c r="J765" i="7"/>
  <c r="M765" i="7"/>
  <c r="K765" i="7"/>
  <c r="L765" i="7"/>
  <c r="N765" i="7"/>
  <c r="E766" i="7"/>
  <c r="I766" i="7"/>
  <c r="J766" i="7"/>
  <c r="K766" i="7"/>
  <c r="N766" i="7"/>
  <c r="L766" i="7"/>
  <c r="M766" i="7"/>
  <c r="E767" i="7"/>
  <c r="I767" i="7"/>
  <c r="J767" i="7"/>
  <c r="K767" i="7"/>
  <c r="L767" i="7"/>
  <c r="M767" i="7"/>
  <c r="E768" i="7"/>
  <c r="I768" i="7"/>
  <c r="J768" i="7"/>
  <c r="K768" i="7"/>
  <c r="L768" i="7"/>
  <c r="M768" i="7"/>
  <c r="N768" i="7"/>
  <c r="E769" i="7"/>
  <c r="I769" i="7"/>
  <c r="J769" i="7"/>
  <c r="M769" i="7"/>
  <c r="K769" i="7"/>
  <c r="L769" i="7"/>
  <c r="N769" i="7"/>
  <c r="E770" i="7"/>
  <c r="I770" i="7"/>
  <c r="J770" i="7"/>
  <c r="K770" i="7"/>
  <c r="N770" i="7"/>
  <c r="L770" i="7"/>
  <c r="M770" i="7"/>
  <c r="E771" i="7"/>
  <c r="I771" i="7"/>
  <c r="J771" i="7"/>
  <c r="K771" i="7"/>
  <c r="L771" i="7"/>
  <c r="M771" i="7"/>
  <c r="E772" i="7"/>
  <c r="I772" i="7"/>
  <c r="J772" i="7"/>
  <c r="K772" i="7"/>
  <c r="L772" i="7"/>
  <c r="M772" i="7"/>
  <c r="N772" i="7"/>
  <c r="E773" i="7"/>
  <c r="I773" i="7"/>
  <c r="J773" i="7"/>
  <c r="M773" i="7"/>
  <c r="K773" i="7"/>
  <c r="L773" i="7"/>
  <c r="N773" i="7"/>
  <c r="E774" i="7"/>
  <c r="I774" i="7"/>
  <c r="J774" i="7"/>
  <c r="K774" i="7"/>
  <c r="N774" i="7"/>
  <c r="L774" i="7"/>
  <c r="M774" i="7"/>
  <c r="E775" i="7"/>
  <c r="I775" i="7"/>
  <c r="J775" i="7"/>
  <c r="K775" i="7"/>
  <c r="L775" i="7"/>
  <c r="M775" i="7"/>
  <c r="E776" i="7"/>
  <c r="I776" i="7"/>
  <c r="J776" i="7"/>
  <c r="K776" i="7"/>
  <c r="L776" i="7"/>
  <c r="M776" i="7"/>
  <c r="N776" i="7"/>
  <c r="E777" i="7"/>
  <c r="I777" i="7"/>
  <c r="J777" i="7"/>
  <c r="M777" i="7"/>
  <c r="K777" i="7"/>
  <c r="L777" i="7"/>
  <c r="N777" i="7"/>
  <c r="E778" i="7"/>
  <c r="I778" i="7"/>
  <c r="J778" i="7"/>
  <c r="K778" i="7"/>
  <c r="N778" i="7"/>
  <c r="L778" i="7"/>
  <c r="M778" i="7"/>
  <c r="E779" i="7"/>
  <c r="I779" i="7"/>
  <c r="J779" i="7"/>
  <c r="K779" i="7"/>
  <c r="L779" i="7"/>
  <c r="M779" i="7"/>
  <c r="E780" i="7"/>
  <c r="I780" i="7"/>
  <c r="J780" i="7"/>
  <c r="K780" i="7"/>
  <c r="L780" i="7"/>
  <c r="M780" i="7"/>
  <c r="N780" i="7"/>
  <c r="E781" i="7"/>
  <c r="I781" i="7"/>
  <c r="J781" i="7"/>
  <c r="M781" i="7"/>
  <c r="K781" i="7"/>
  <c r="L781" i="7"/>
  <c r="N781" i="7"/>
  <c r="E782" i="7"/>
  <c r="I782" i="7"/>
  <c r="J782" i="7"/>
  <c r="K782" i="7"/>
  <c r="N782" i="7"/>
  <c r="L782" i="7"/>
  <c r="M782" i="7"/>
  <c r="E783" i="7"/>
  <c r="I783" i="7"/>
  <c r="J783" i="7"/>
  <c r="K783" i="7"/>
  <c r="L783" i="7"/>
  <c r="M783" i="7"/>
  <c r="E784" i="7"/>
  <c r="I784" i="7"/>
  <c r="J784" i="7"/>
  <c r="K784" i="7"/>
  <c r="L784" i="7"/>
  <c r="M784" i="7"/>
  <c r="N784" i="7"/>
  <c r="E785" i="7"/>
  <c r="I785" i="7"/>
  <c r="J785" i="7"/>
  <c r="M785" i="7"/>
  <c r="K785" i="7"/>
  <c r="L785" i="7"/>
  <c r="N785" i="7"/>
  <c r="E786" i="7"/>
  <c r="I786" i="7"/>
  <c r="J786" i="7"/>
  <c r="K786" i="7"/>
  <c r="N786" i="7"/>
  <c r="L786" i="7"/>
  <c r="M786" i="7"/>
  <c r="E787" i="7"/>
  <c r="I787" i="7"/>
  <c r="J787" i="7"/>
  <c r="K787" i="7"/>
  <c r="L787" i="7"/>
  <c r="M787" i="7"/>
  <c r="E788" i="7"/>
  <c r="I788" i="7"/>
  <c r="J788" i="7"/>
  <c r="K788" i="7"/>
  <c r="L788" i="7"/>
  <c r="M788" i="7"/>
  <c r="N788" i="7"/>
  <c r="E789" i="7"/>
  <c r="I789" i="7"/>
  <c r="J789" i="7"/>
  <c r="M789" i="7"/>
  <c r="K789" i="7"/>
  <c r="L789" i="7"/>
  <c r="N789" i="7"/>
  <c r="E790" i="7"/>
  <c r="I790" i="7"/>
  <c r="J790" i="7"/>
  <c r="K790" i="7"/>
  <c r="N790" i="7"/>
  <c r="L790" i="7"/>
  <c r="M790" i="7"/>
  <c r="E791" i="7"/>
  <c r="I791" i="7"/>
  <c r="J791" i="7"/>
  <c r="K791" i="7"/>
  <c r="L791" i="7"/>
  <c r="M791" i="7"/>
  <c r="E792" i="7"/>
  <c r="I792" i="7"/>
  <c r="J792" i="7"/>
  <c r="K792" i="7"/>
  <c r="L792" i="7"/>
  <c r="M792" i="7"/>
  <c r="N792" i="7"/>
  <c r="E793" i="7"/>
  <c r="I793" i="7"/>
  <c r="J793" i="7"/>
  <c r="M793" i="7"/>
  <c r="K793" i="7"/>
  <c r="L793" i="7"/>
  <c r="N793" i="7"/>
  <c r="E794" i="7"/>
  <c r="I794" i="7"/>
  <c r="J794" i="7"/>
  <c r="K794" i="7"/>
  <c r="N794" i="7"/>
  <c r="L794" i="7"/>
  <c r="M794" i="7"/>
  <c r="E795" i="7"/>
  <c r="I795" i="7"/>
  <c r="J795" i="7"/>
  <c r="K795" i="7"/>
  <c r="L795" i="7"/>
  <c r="M795" i="7"/>
  <c r="E796" i="7"/>
  <c r="I796" i="7"/>
  <c r="J796" i="7"/>
  <c r="K796" i="7"/>
  <c r="L796" i="7"/>
  <c r="M796" i="7"/>
  <c r="N796" i="7"/>
  <c r="E797" i="7"/>
  <c r="I797" i="7"/>
  <c r="J797" i="7"/>
  <c r="M797" i="7"/>
  <c r="K797" i="7"/>
  <c r="L797" i="7"/>
  <c r="N797" i="7"/>
  <c r="E798" i="7"/>
  <c r="I798" i="7"/>
  <c r="J798" i="7"/>
  <c r="K798" i="7"/>
  <c r="N798" i="7"/>
  <c r="L798" i="7"/>
  <c r="M798" i="7"/>
  <c r="E799" i="7"/>
  <c r="I799" i="7"/>
  <c r="J799" i="7"/>
  <c r="K799" i="7"/>
  <c r="L799" i="7"/>
  <c r="M799" i="7"/>
  <c r="E800" i="7"/>
  <c r="I800" i="7"/>
  <c r="J800" i="7"/>
  <c r="K800" i="7"/>
  <c r="L800" i="7"/>
  <c r="M800" i="7"/>
  <c r="N800" i="7"/>
  <c r="E801" i="7"/>
  <c r="I801" i="7"/>
  <c r="J801" i="7"/>
  <c r="M801" i="7"/>
  <c r="K801" i="7"/>
  <c r="L801" i="7"/>
  <c r="N801" i="7"/>
  <c r="E802" i="7"/>
  <c r="I802" i="7"/>
  <c r="J802" i="7"/>
  <c r="K802" i="7"/>
  <c r="N802" i="7"/>
  <c r="L802" i="7"/>
  <c r="M802" i="7"/>
  <c r="E803" i="7"/>
  <c r="I803" i="7"/>
  <c r="J803" i="7"/>
  <c r="K803" i="7"/>
  <c r="L803" i="7"/>
  <c r="M803" i="7"/>
  <c r="E804" i="7"/>
  <c r="I804" i="7"/>
  <c r="J804" i="7"/>
  <c r="K804" i="7"/>
  <c r="L804" i="7"/>
  <c r="M804" i="7"/>
  <c r="N804" i="7"/>
  <c r="E2" i="6"/>
  <c r="I2" i="6"/>
  <c r="J2" i="6"/>
  <c r="M2" i="6"/>
  <c r="K2" i="6"/>
  <c r="L2" i="6"/>
  <c r="N2" i="6"/>
  <c r="E3" i="6"/>
  <c r="I3" i="6"/>
  <c r="J3" i="6"/>
  <c r="K3" i="6"/>
  <c r="N3" i="6"/>
  <c r="L3" i="6"/>
  <c r="M3" i="6"/>
  <c r="E4" i="6"/>
  <c r="I4" i="6"/>
  <c r="J4" i="6"/>
  <c r="K4" i="6"/>
  <c r="L4" i="6"/>
  <c r="M4" i="6"/>
  <c r="E5" i="6"/>
  <c r="I5" i="6"/>
  <c r="J5" i="6"/>
  <c r="K5" i="6"/>
  <c r="L5" i="6"/>
  <c r="M5" i="6"/>
  <c r="N5" i="6"/>
  <c r="E6" i="6"/>
  <c r="I6" i="6"/>
  <c r="J6" i="6"/>
  <c r="M6" i="6"/>
  <c r="K6" i="6"/>
  <c r="L6" i="6"/>
  <c r="N6" i="6"/>
  <c r="E7" i="6"/>
  <c r="I7" i="6"/>
  <c r="J7" i="6"/>
  <c r="K7" i="6"/>
  <c r="N7" i="6"/>
  <c r="L7" i="6"/>
  <c r="M7" i="6"/>
  <c r="E8" i="6"/>
  <c r="I8" i="6"/>
  <c r="J8" i="6"/>
  <c r="K8" i="6"/>
  <c r="L8" i="6"/>
  <c r="M8" i="6"/>
  <c r="E9" i="6"/>
  <c r="I9" i="6"/>
  <c r="J9" i="6"/>
  <c r="K9" i="6"/>
  <c r="L9" i="6"/>
  <c r="M9" i="6"/>
  <c r="N9" i="6"/>
  <c r="E10" i="6"/>
  <c r="I10" i="6"/>
  <c r="J10" i="6"/>
  <c r="M10" i="6"/>
  <c r="K10" i="6"/>
  <c r="L10" i="6"/>
  <c r="N10" i="6"/>
  <c r="E11" i="6"/>
  <c r="I11" i="6"/>
  <c r="J11" i="6"/>
  <c r="K11" i="6"/>
  <c r="N11" i="6"/>
  <c r="L11" i="6"/>
  <c r="M11" i="6"/>
  <c r="E12" i="6"/>
  <c r="I12" i="6"/>
  <c r="J12" i="6"/>
  <c r="K12" i="6"/>
  <c r="L12" i="6"/>
  <c r="M12" i="6"/>
  <c r="E13" i="6"/>
  <c r="I13" i="6"/>
  <c r="J13" i="6"/>
  <c r="K13" i="6"/>
  <c r="L13" i="6"/>
  <c r="M13" i="6"/>
  <c r="N13" i="6"/>
  <c r="E14" i="6"/>
  <c r="I14" i="6"/>
  <c r="J14" i="6"/>
  <c r="M14" i="6"/>
  <c r="K14" i="6"/>
  <c r="L14" i="6"/>
  <c r="N14" i="6"/>
  <c r="E15" i="6"/>
  <c r="I15" i="6"/>
  <c r="J15" i="6"/>
  <c r="K15" i="6"/>
  <c r="N15" i="6"/>
  <c r="L15" i="6"/>
  <c r="M15" i="6"/>
  <c r="E16" i="6"/>
  <c r="I16" i="6"/>
  <c r="J16" i="6"/>
  <c r="K16" i="6"/>
  <c r="L16" i="6"/>
  <c r="M16" i="6"/>
  <c r="E17" i="6"/>
  <c r="I17" i="6"/>
  <c r="J17" i="6"/>
  <c r="K17" i="6"/>
  <c r="L17" i="6"/>
  <c r="M17" i="6"/>
  <c r="N17" i="6"/>
  <c r="E18" i="6"/>
  <c r="I18" i="6"/>
  <c r="J18" i="6"/>
  <c r="M18" i="6"/>
  <c r="K18" i="6"/>
  <c r="L18" i="6"/>
  <c r="N18" i="6"/>
  <c r="E19" i="6"/>
  <c r="I19" i="6"/>
  <c r="J19" i="6"/>
  <c r="K19" i="6"/>
  <c r="N19" i="6"/>
  <c r="L19" i="6"/>
  <c r="M19" i="6"/>
  <c r="E20" i="6"/>
  <c r="I20" i="6"/>
  <c r="J20" i="6"/>
  <c r="K20" i="6"/>
  <c r="L20" i="6"/>
  <c r="M20" i="6"/>
  <c r="E21" i="6"/>
  <c r="I21" i="6"/>
  <c r="J21" i="6"/>
  <c r="K21" i="6"/>
  <c r="L21" i="6"/>
  <c r="M21" i="6"/>
  <c r="N21" i="6"/>
  <c r="E22" i="6"/>
  <c r="I22" i="6"/>
  <c r="J22" i="6"/>
  <c r="M22" i="6"/>
  <c r="K22" i="6"/>
  <c r="L22" i="6"/>
  <c r="N22" i="6"/>
  <c r="E23" i="6"/>
  <c r="I23" i="6"/>
  <c r="J23" i="6"/>
  <c r="K23" i="6"/>
  <c r="N23" i="6"/>
  <c r="L23" i="6"/>
  <c r="M23" i="6"/>
  <c r="E24" i="6"/>
  <c r="I24" i="6"/>
  <c r="J24" i="6"/>
  <c r="K24" i="6"/>
  <c r="L24" i="6"/>
  <c r="M24" i="6"/>
  <c r="E25" i="6"/>
  <c r="I25" i="6"/>
  <c r="J25" i="6"/>
  <c r="K25" i="6"/>
  <c r="L25" i="6"/>
  <c r="M25" i="6"/>
  <c r="N25" i="6"/>
  <c r="E26" i="6"/>
  <c r="I26" i="6"/>
  <c r="J26" i="6"/>
  <c r="M26" i="6"/>
  <c r="K26" i="6"/>
  <c r="L26" i="6"/>
  <c r="N26" i="6"/>
  <c r="E27" i="6"/>
  <c r="I27" i="6"/>
  <c r="J27" i="6"/>
  <c r="K27" i="6"/>
  <c r="N27" i="6"/>
  <c r="L27" i="6"/>
  <c r="M27" i="6"/>
  <c r="E28" i="6"/>
  <c r="I28" i="6"/>
  <c r="J28" i="6"/>
  <c r="K28" i="6"/>
  <c r="L28" i="6"/>
  <c r="M28" i="6"/>
  <c r="E29" i="6"/>
  <c r="I29" i="6"/>
  <c r="J29" i="6"/>
  <c r="K29" i="6"/>
  <c r="L29" i="6"/>
  <c r="M29" i="6"/>
  <c r="N29" i="6"/>
  <c r="E30" i="6"/>
  <c r="I30" i="6"/>
  <c r="J30" i="6"/>
  <c r="M30" i="6"/>
  <c r="K30" i="6"/>
  <c r="L30" i="6"/>
  <c r="N30" i="6"/>
  <c r="E31" i="6"/>
  <c r="I31" i="6"/>
  <c r="J31" i="6"/>
  <c r="K31" i="6"/>
  <c r="N31" i="6"/>
  <c r="L31" i="6"/>
  <c r="M31" i="6"/>
  <c r="E32" i="6"/>
  <c r="I32" i="6"/>
  <c r="J32" i="6"/>
  <c r="K32" i="6"/>
  <c r="L32" i="6"/>
  <c r="M32" i="6"/>
  <c r="E33" i="6"/>
  <c r="I33" i="6"/>
  <c r="J33" i="6"/>
  <c r="K33" i="6"/>
  <c r="L33" i="6"/>
  <c r="M33" i="6"/>
  <c r="N33" i="6"/>
  <c r="E34" i="6"/>
  <c r="I34" i="6"/>
  <c r="J34" i="6"/>
  <c r="M34" i="6"/>
  <c r="K34" i="6"/>
  <c r="L34" i="6"/>
  <c r="N34" i="6"/>
  <c r="E35" i="6"/>
  <c r="I35" i="6"/>
  <c r="J35" i="6"/>
  <c r="K35" i="6"/>
  <c r="N35" i="6"/>
  <c r="L35" i="6"/>
  <c r="M35" i="6"/>
  <c r="E36" i="6"/>
  <c r="I36" i="6"/>
  <c r="J36" i="6"/>
  <c r="K36" i="6"/>
  <c r="L36" i="6"/>
  <c r="M36" i="6"/>
  <c r="E37" i="6"/>
  <c r="I37" i="6"/>
  <c r="J37" i="6"/>
  <c r="K37" i="6"/>
  <c r="L37" i="6"/>
  <c r="M37" i="6"/>
  <c r="N37" i="6"/>
  <c r="E38" i="6"/>
  <c r="I38" i="6"/>
  <c r="J38" i="6"/>
  <c r="M38" i="6"/>
  <c r="K38" i="6"/>
  <c r="L38" i="6"/>
  <c r="N38" i="6"/>
  <c r="E39" i="6"/>
  <c r="I39" i="6"/>
  <c r="J39" i="6"/>
  <c r="K39" i="6"/>
  <c r="N39" i="6"/>
  <c r="L39" i="6"/>
  <c r="M39" i="6"/>
  <c r="E40" i="6"/>
  <c r="I40" i="6"/>
  <c r="J40" i="6"/>
  <c r="K40" i="6"/>
  <c r="L40" i="6"/>
  <c r="M40" i="6"/>
  <c r="E41" i="6"/>
  <c r="I41" i="6"/>
  <c r="J41" i="6"/>
  <c r="K41" i="6"/>
  <c r="L41" i="6"/>
  <c r="M41" i="6"/>
  <c r="N41" i="6"/>
  <c r="E42" i="6"/>
  <c r="I42" i="6"/>
  <c r="J42" i="6"/>
  <c r="M42" i="6"/>
  <c r="K42" i="6"/>
  <c r="L42" i="6"/>
  <c r="N42" i="6"/>
  <c r="E43" i="6"/>
  <c r="I43" i="6"/>
  <c r="J43" i="6"/>
  <c r="K43" i="6"/>
  <c r="N43" i="6"/>
  <c r="L43" i="6"/>
  <c r="M43" i="6"/>
  <c r="E44" i="6"/>
  <c r="I44" i="6"/>
  <c r="J44" i="6"/>
  <c r="K44" i="6"/>
  <c r="L44" i="6"/>
  <c r="M44" i="6"/>
  <c r="E45" i="6"/>
  <c r="I45" i="6"/>
  <c r="J45" i="6"/>
  <c r="K45" i="6"/>
  <c r="L45" i="6"/>
  <c r="M45" i="6"/>
  <c r="N45" i="6"/>
  <c r="E46" i="6"/>
  <c r="I46" i="6"/>
  <c r="J46" i="6"/>
  <c r="M46" i="6"/>
  <c r="K46" i="6"/>
  <c r="L46" i="6"/>
  <c r="N46" i="6"/>
  <c r="E47" i="6"/>
  <c r="I47" i="6"/>
  <c r="J47" i="6"/>
  <c r="K47" i="6"/>
  <c r="N47" i="6"/>
  <c r="L47" i="6"/>
  <c r="M47" i="6"/>
  <c r="E48" i="6"/>
  <c r="I48" i="6"/>
  <c r="J48" i="6"/>
  <c r="K48" i="6"/>
  <c r="L48" i="6"/>
  <c r="M48" i="6"/>
  <c r="E49" i="6"/>
  <c r="I49" i="6"/>
  <c r="J49" i="6"/>
  <c r="K49" i="6"/>
  <c r="L49" i="6"/>
  <c r="M49" i="6"/>
  <c r="N49" i="6"/>
  <c r="E50" i="6"/>
  <c r="I50" i="6"/>
  <c r="J50" i="6"/>
  <c r="M50" i="6"/>
  <c r="K50" i="6"/>
  <c r="L50" i="6"/>
  <c r="N50" i="6"/>
  <c r="E51" i="6"/>
  <c r="I51" i="6"/>
  <c r="J51" i="6"/>
  <c r="K51" i="6"/>
  <c r="N51" i="6"/>
  <c r="L51" i="6"/>
  <c r="M51" i="6"/>
  <c r="E52" i="6"/>
  <c r="I52" i="6"/>
  <c r="J52" i="6"/>
  <c r="K52" i="6"/>
  <c r="L52" i="6"/>
  <c r="M52" i="6"/>
  <c r="E53" i="6"/>
  <c r="I53" i="6"/>
  <c r="J53" i="6"/>
  <c r="K53" i="6"/>
  <c r="L53" i="6"/>
  <c r="M53" i="6"/>
  <c r="N53" i="6"/>
  <c r="E54" i="6"/>
  <c r="I54" i="6"/>
  <c r="J54" i="6"/>
  <c r="M54" i="6"/>
  <c r="K54" i="6"/>
  <c r="L54" i="6"/>
  <c r="N54" i="6"/>
  <c r="E55" i="6"/>
  <c r="I55" i="6"/>
  <c r="J55" i="6"/>
  <c r="K55" i="6"/>
  <c r="N55" i="6"/>
  <c r="L55" i="6"/>
  <c r="M55" i="6"/>
  <c r="E56" i="6"/>
  <c r="I56" i="6"/>
  <c r="J56" i="6"/>
  <c r="K56" i="6"/>
  <c r="L56" i="6"/>
  <c r="M56" i="6"/>
  <c r="E57" i="6"/>
  <c r="I57" i="6"/>
  <c r="J57" i="6"/>
  <c r="K57" i="6"/>
  <c r="L57" i="6"/>
  <c r="M57" i="6"/>
  <c r="N57" i="6"/>
  <c r="E58" i="6"/>
  <c r="I58" i="6"/>
  <c r="J58" i="6"/>
  <c r="M58" i="6"/>
  <c r="K58" i="6"/>
  <c r="L58" i="6"/>
  <c r="N58" i="6"/>
  <c r="E59" i="6"/>
  <c r="I59" i="6"/>
  <c r="J59" i="6"/>
  <c r="K59" i="6"/>
  <c r="N59" i="6"/>
  <c r="L59" i="6"/>
  <c r="M59" i="6"/>
  <c r="E60" i="6"/>
  <c r="I60" i="6"/>
  <c r="J60" i="6"/>
  <c r="K60" i="6"/>
  <c r="L60" i="6"/>
  <c r="M60" i="6"/>
  <c r="E61" i="6"/>
  <c r="I61" i="6"/>
  <c r="J61" i="6"/>
  <c r="K61" i="6"/>
  <c r="L61" i="6"/>
  <c r="M61" i="6"/>
  <c r="N61" i="6"/>
  <c r="E62" i="6"/>
  <c r="I62" i="6"/>
  <c r="J62" i="6"/>
  <c r="M62" i="6"/>
  <c r="K62" i="6"/>
  <c r="L62" i="6"/>
  <c r="N62" i="6"/>
  <c r="E63" i="6"/>
  <c r="I63" i="6"/>
  <c r="J63" i="6"/>
  <c r="K63" i="6"/>
  <c r="N63" i="6"/>
  <c r="L63" i="6"/>
  <c r="M63" i="6"/>
  <c r="E64" i="6"/>
  <c r="I64" i="6"/>
  <c r="J64" i="6"/>
  <c r="K64" i="6"/>
  <c r="L64" i="6"/>
  <c r="M64" i="6"/>
  <c r="E65" i="6"/>
  <c r="I65" i="6"/>
  <c r="J65" i="6"/>
  <c r="K65" i="6"/>
  <c r="L65" i="6"/>
  <c r="M65" i="6"/>
  <c r="N65" i="6"/>
  <c r="E66" i="6"/>
  <c r="I66" i="6"/>
  <c r="J66" i="6"/>
  <c r="M66" i="6"/>
  <c r="K66" i="6"/>
  <c r="L66" i="6"/>
  <c r="N66" i="6"/>
  <c r="E67" i="6"/>
  <c r="I67" i="6"/>
  <c r="J67" i="6"/>
  <c r="K67" i="6"/>
  <c r="N67" i="6"/>
  <c r="L67" i="6"/>
  <c r="M67" i="6"/>
  <c r="E68" i="6"/>
  <c r="I68" i="6"/>
  <c r="J68" i="6"/>
  <c r="K68" i="6"/>
  <c r="L68" i="6"/>
  <c r="M68" i="6"/>
  <c r="E69" i="6"/>
  <c r="I69" i="6"/>
  <c r="J69" i="6"/>
  <c r="K69" i="6"/>
  <c r="L69" i="6"/>
  <c r="M69" i="6"/>
  <c r="N69" i="6"/>
  <c r="E70" i="6"/>
  <c r="I70" i="6"/>
  <c r="J70" i="6"/>
  <c r="M70" i="6"/>
  <c r="K70" i="6"/>
  <c r="L70" i="6"/>
  <c r="N70" i="6"/>
  <c r="E71" i="6"/>
  <c r="I71" i="6"/>
  <c r="J71" i="6"/>
  <c r="K71" i="6"/>
  <c r="N71" i="6"/>
  <c r="L71" i="6"/>
  <c r="M71" i="6"/>
  <c r="E72" i="6"/>
  <c r="I72" i="6"/>
  <c r="J72" i="6"/>
  <c r="K72" i="6"/>
  <c r="L72" i="6"/>
  <c r="M72" i="6"/>
  <c r="E73" i="6"/>
  <c r="I73" i="6"/>
  <c r="J73" i="6"/>
  <c r="K73" i="6"/>
  <c r="L73" i="6"/>
  <c r="M73" i="6"/>
  <c r="N73" i="6"/>
  <c r="E74" i="6"/>
  <c r="I74" i="6"/>
  <c r="J74" i="6"/>
  <c r="M74" i="6"/>
  <c r="K74" i="6"/>
  <c r="L74" i="6"/>
  <c r="N74" i="6"/>
  <c r="E75" i="6"/>
  <c r="I75" i="6"/>
  <c r="J75" i="6"/>
  <c r="K75" i="6"/>
  <c r="N75" i="6"/>
  <c r="L75" i="6"/>
  <c r="M75" i="6"/>
  <c r="E76" i="6"/>
  <c r="I76" i="6"/>
  <c r="J76" i="6"/>
  <c r="K76" i="6"/>
  <c r="L76" i="6"/>
  <c r="M76" i="6"/>
  <c r="E77" i="6"/>
  <c r="I77" i="6"/>
  <c r="J77" i="6"/>
  <c r="K77" i="6"/>
  <c r="L77" i="6"/>
  <c r="M77" i="6"/>
  <c r="N77" i="6"/>
  <c r="E78" i="6"/>
  <c r="I78" i="6"/>
  <c r="J78" i="6"/>
  <c r="M78" i="6"/>
  <c r="K78" i="6"/>
  <c r="L78" i="6"/>
  <c r="N78" i="6"/>
  <c r="E79" i="6"/>
  <c r="I79" i="6"/>
  <c r="J79" i="6"/>
  <c r="K79" i="6"/>
  <c r="N79" i="6"/>
  <c r="L79" i="6"/>
  <c r="M79" i="6"/>
  <c r="E80" i="6"/>
  <c r="I80" i="6"/>
  <c r="J80" i="6"/>
  <c r="K80" i="6"/>
  <c r="L80" i="6"/>
  <c r="M80" i="6"/>
  <c r="E81" i="6"/>
  <c r="I81" i="6"/>
  <c r="J81" i="6"/>
  <c r="K81" i="6"/>
  <c r="L81" i="6"/>
  <c r="M81" i="6"/>
  <c r="N81" i="6"/>
  <c r="E82" i="6"/>
  <c r="I82" i="6"/>
  <c r="J82" i="6"/>
  <c r="M82" i="6"/>
  <c r="K82" i="6"/>
  <c r="L82" i="6"/>
  <c r="N82" i="6"/>
  <c r="E83" i="6"/>
  <c r="I83" i="6"/>
  <c r="J83" i="6"/>
  <c r="K83" i="6"/>
  <c r="N83" i="6"/>
  <c r="L83" i="6"/>
  <c r="M83" i="6"/>
  <c r="E84" i="6"/>
  <c r="I84" i="6"/>
  <c r="J84" i="6"/>
  <c r="K84" i="6"/>
  <c r="L84" i="6"/>
  <c r="M84" i="6"/>
  <c r="E85" i="6"/>
  <c r="I85" i="6"/>
  <c r="J85" i="6"/>
  <c r="K85" i="6"/>
  <c r="L85" i="6"/>
  <c r="M85" i="6"/>
  <c r="N85" i="6"/>
  <c r="E86" i="6"/>
  <c r="I86" i="6"/>
  <c r="J86" i="6"/>
  <c r="M86" i="6"/>
  <c r="K86" i="6"/>
  <c r="L86" i="6"/>
  <c r="N86" i="6"/>
  <c r="E87" i="6"/>
  <c r="I87" i="6"/>
  <c r="J87" i="6"/>
  <c r="K87" i="6"/>
  <c r="N87" i="6"/>
  <c r="L87" i="6"/>
  <c r="M87" i="6"/>
  <c r="E88" i="6"/>
  <c r="I88" i="6"/>
  <c r="J88" i="6"/>
  <c r="K88" i="6"/>
  <c r="L88" i="6"/>
  <c r="M88" i="6"/>
  <c r="E89" i="6"/>
  <c r="I89" i="6"/>
  <c r="J89" i="6"/>
  <c r="K89" i="6"/>
  <c r="L89" i="6"/>
  <c r="M89" i="6"/>
  <c r="N89" i="6"/>
  <c r="E90" i="6"/>
  <c r="I90" i="6"/>
  <c r="J90" i="6"/>
  <c r="M90" i="6"/>
  <c r="K90" i="6"/>
  <c r="L90" i="6"/>
  <c r="N90" i="6"/>
  <c r="E91" i="6"/>
  <c r="I91" i="6"/>
  <c r="J91" i="6"/>
  <c r="K91" i="6"/>
  <c r="N91" i="6"/>
  <c r="L91" i="6"/>
  <c r="M91" i="6"/>
  <c r="E92" i="6"/>
  <c r="I92" i="6"/>
  <c r="J92" i="6"/>
  <c r="K92" i="6"/>
  <c r="L92" i="6"/>
  <c r="M92" i="6"/>
  <c r="E93" i="6"/>
  <c r="I93" i="6"/>
  <c r="J93" i="6"/>
  <c r="K93" i="6"/>
  <c r="L93" i="6"/>
  <c r="M93" i="6"/>
  <c r="N93" i="6"/>
  <c r="E94" i="6"/>
  <c r="I94" i="6"/>
  <c r="J94" i="6"/>
  <c r="M94" i="6"/>
  <c r="K94" i="6"/>
  <c r="L94" i="6"/>
  <c r="N94" i="6"/>
  <c r="E95" i="6"/>
  <c r="I95" i="6"/>
  <c r="J95" i="6"/>
  <c r="K95" i="6"/>
  <c r="N95" i="6"/>
  <c r="L95" i="6"/>
  <c r="M95" i="6"/>
  <c r="E96" i="6"/>
  <c r="I96" i="6"/>
  <c r="J96" i="6"/>
  <c r="K96" i="6"/>
  <c r="L96" i="6"/>
  <c r="M96" i="6"/>
  <c r="E97" i="6"/>
  <c r="I97" i="6"/>
  <c r="J97" i="6"/>
  <c r="K97" i="6"/>
  <c r="L97" i="6"/>
  <c r="M97" i="6"/>
  <c r="N97" i="6"/>
  <c r="E98" i="6"/>
  <c r="I98" i="6"/>
  <c r="J98" i="6"/>
  <c r="M98" i="6"/>
  <c r="K98" i="6"/>
  <c r="L98" i="6"/>
  <c r="N98" i="6"/>
  <c r="E99" i="6"/>
  <c r="I99" i="6"/>
  <c r="J99" i="6"/>
  <c r="K99" i="6"/>
  <c r="N99" i="6"/>
  <c r="L99" i="6"/>
  <c r="M99" i="6"/>
  <c r="E100" i="6"/>
  <c r="I100" i="6"/>
  <c r="J100" i="6"/>
  <c r="K100" i="6"/>
  <c r="L100" i="6"/>
  <c r="M100" i="6"/>
  <c r="E101" i="6"/>
  <c r="I101" i="6"/>
  <c r="J101" i="6"/>
  <c r="K101" i="6"/>
  <c r="L101" i="6"/>
  <c r="M101" i="6"/>
  <c r="N101" i="6"/>
  <c r="E102" i="6"/>
  <c r="I102" i="6"/>
  <c r="J102" i="6"/>
  <c r="M102" i="6"/>
  <c r="K102" i="6"/>
  <c r="L102" i="6"/>
  <c r="N102" i="6"/>
  <c r="E103" i="6"/>
  <c r="I103" i="6"/>
  <c r="J103" i="6"/>
  <c r="K103" i="6"/>
  <c r="N103" i="6"/>
  <c r="L103" i="6"/>
  <c r="M103" i="6"/>
  <c r="E104" i="6"/>
  <c r="I104" i="6"/>
  <c r="J104" i="6"/>
  <c r="K104" i="6"/>
  <c r="L104" i="6"/>
  <c r="M104" i="6"/>
  <c r="E105" i="6"/>
  <c r="I105" i="6"/>
  <c r="J105" i="6"/>
  <c r="K105" i="6"/>
  <c r="L105" i="6"/>
  <c r="M105" i="6"/>
  <c r="N105" i="6"/>
  <c r="E106" i="6"/>
  <c r="I106" i="6"/>
  <c r="J106" i="6"/>
  <c r="M106" i="6"/>
  <c r="K106" i="6"/>
  <c r="L106" i="6"/>
  <c r="N106" i="6"/>
  <c r="E107" i="6"/>
  <c r="I107" i="6"/>
  <c r="J107" i="6"/>
  <c r="K107" i="6"/>
  <c r="N107" i="6"/>
  <c r="L107" i="6"/>
  <c r="M107" i="6"/>
  <c r="E108" i="6"/>
  <c r="I108" i="6"/>
  <c r="J108" i="6"/>
  <c r="K108" i="6"/>
  <c r="L108" i="6"/>
  <c r="M108" i="6"/>
  <c r="E109" i="6"/>
  <c r="I109" i="6"/>
  <c r="J109" i="6"/>
  <c r="K109" i="6"/>
  <c r="L109" i="6"/>
  <c r="M109" i="6"/>
  <c r="N109" i="6"/>
  <c r="E110" i="6"/>
  <c r="I110" i="6"/>
  <c r="J110" i="6"/>
  <c r="M110" i="6"/>
  <c r="K110" i="6"/>
  <c r="L110" i="6"/>
  <c r="N110" i="6"/>
  <c r="E111" i="6"/>
  <c r="I111" i="6"/>
  <c r="J111" i="6"/>
  <c r="K111" i="6"/>
  <c r="N111" i="6"/>
  <c r="L111" i="6"/>
  <c r="M111" i="6"/>
  <c r="E112" i="6"/>
  <c r="I112" i="6"/>
  <c r="J112" i="6"/>
  <c r="K112" i="6"/>
  <c r="L112" i="6"/>
  <c r="M112" i="6"/>
  <c r="E113" i="6"/>
  <c r="I113" i="6"/>
  <c r="J113" i="6"/>
  <c r="K113" i="6"/>
  <c r="L113" i="6"/>
  <c r="M113" i="6"/>
  <c r="N113" i="6"/>
  <c r="E114" i="6"/>
  <c r="I114" i="6"/>
  <c r="J114" i="6"/>
  <c r="M114" i="6"/>
  <c r="K114" i="6"/>
  <c r="L114" i="6"/>
  <c r="N114" i="6"/>
  <c r="E115" i="6"/>
  <c r="I115" i="6"/>
  <c r="J115" i="6"/>
  <c r="K115" i="6"/>
  <c r="N115" i="6"/>
  <c r="L115" i="6"/>
  <c r="M115" i="6"/>
  <c r="E116" i="6"/>
  <c r="I116" i="6"/>
  <c r="J116" i="6"/>
  <c r="K116" i="6"/>
  <c r="L116" i="6"/>
  <c r="M116" i="6"/>
  <c r="E117" i="6"/>
  <c r="I117" i="6"/>
  <c r="J117" i="6"/>
  <c r="K117" i="6"/>
  <c r="L117" i="6"/>
  <c r="M117" i="6"/>
  <c r="N117" i="6"/>
  <c r="E118" i="6"/>
  <c r="I118" i="6"/>
  <c r="J118" i="6"/>
  <c r="M118" i="6"/>
  <c r="K118" i="6"/>
  <c r="L118" i="6"/>
  <c r="N118" i="6"/>
  <c r="E119" i="6"/>
  <c r="I119" i="6"/>
  <c r="J119" i="6"/>
  <c r="K119" i="6"/>
  <c r="N119" i="6"/>
  <c r="L119" i="6"/>
  <c r="M119" i="6"/>
  <c r="E120" i="6"/>
  <c r="I120" i="6"/>
  <c r="J120" i="6"/>
  <c r="K120" i="6"/>
  <c r="L120" i="6"/>
  <c r="M120" i="6"/>
  <c r="E121" i="6"/>
  <c r="I121" i="6"/>
  <c r="J121" i="6"/>
  <c r="K121" i="6"/>
  <c r="L121" i="6"/>
  <c r="M121" i="6"/>
  <c r="N121" i="6"/>
  <c r="E122" i="6"/>
  <c r="I122" i="6"/>
  <c r="J122" i="6"/>
  <c r="M122" i="6"/>
  <c r="K122" i="6"/>
  <c r="L122" i="6"/>
  <c r="N122" i="6"/>
  <c r="E123" i="6"/>
  <c r="I123" i="6"/>
  <c r="J123" i="6"/>
  <c r="K123" i="6"/>
  <c r="N123" i="6"/>
  <c r="L123" i="6"/>
  <c r="M123" i="6"/>
  <c r="E124" i="6"/>
  <c r="I124" i="6"/>
  <c r="J124" i="6"/>
  <c r="K124" i="6"/>
  <c r="L124" i="6"/>
  <c r="M124" i="6"/>
  <c r="E125" i="6"/>
  <c r="I125" i="6"/>
  <c r="J125" i="6"/>
  <c r="K125" i="6"/>
  <c r="L125" i="6"/>
  <c r="M125" i="6"/>
  <c r="N125" i="6"/>
  <c r="E126" i="6"/>
  <c r="I126" i="6"/>
  <c r="J126" i="6"/>
  <c r="M126" i="6"/>
  <c r="K126" i="6"/>
  <c r="L126" i="6"/>
  <c r="N126" i="6"/>
  <c r="E127" i="6"/>
  <c r="I127" i="6"/>
  <c r="J127" i="6"/>
  <c r="K127" i="6"/>
  <c r="N127" i="6"/>
  <c r="L127" i="6"/>
  <c r="M127" i="6"/>
  <c r="E128" i="6"/>
  <c r="I128" i="6"/>
  <c r="J128" i="6"/>
  <c r="K128" i="6"/>
  <c r="L128" i="6"/>
  <c r="M128" i="6"/>
  <c r="E129" i="6"/>
  <c r="I129" i="6"/>
  <c r="J129" i="6"/>
  <c r="K129" i="6"/>
  <c r="L129" i="6"/>
  <c r="M129" i="6"/>
  <c r="N129" i="6"/>
  <c r="E130" i="6"/>
  <c r="I130" i="6"/>
  <c r="J130" i="6"/>
  <c r="M130" i="6"/>
  <c r="K130" i="6"/>
  <c r="L130" i="6"/>
  <c r="N130" i="6"/>
  <c r="E131" i="6"/>
  <c r="I131" i="6"/>
  <c r="J131" i="6"/>
  <c r="K131" i="6"/>
  <c r="N131" i="6"/>
  <c r="L131" i="6"/>
  <c r="M131" i="6"/>
  <c r="E132" i="6"/>
  <c r="I132" i="6"/>
  <c r="J132" i="6"/>
  <c r="K132" i="6"/>
  <c r="L132" i="6"/>
  <c r="M132" i="6"/>
  <c r="E133" i="6"/>
  <c r="I133" i="6"/>
  <c r="J133" i="6"/>
  <c r="K133" i="6"/>
  <c r="L133" i="6"/>
  <c r="M133" i="6"/>
  <c r="N133" i="6"/>
  <c r="E134" i="6"/>
  <c r="I134" i="6"/>
  <c r="J134" i="6"/>
  <c r="M134" i="6"/>
  <c r="K134" i="6"/>
  <c r="L134" i="6"/>
  <c r="N134" i="6"/>
  <c r="E135" i="6"/>
  <c r="I135" i="6"/>
  <c r="J135" i="6"/>
  <c r="K135" i="6"/>
  <c r="N135" i="6"/>
  <c r="L135" i="6"/>
  <c r="M135" i="6"/>
  <c r="E136" i="6"/>
  <c r="I136" i="6"/>
  <c r="J136" i="6"/>
  <c r="K136" i="6"/>
  <c r="L136" i="6"/>
  <c r="M136" i="6"/>
  <c r="E137" i="6"/>
  <c r="I137" i="6"/>
  <c r="J137" i="6"/>
  <c r="K137" i="6"/>
  <c r="L137" i="6"/>
  <c r="M137" i="6"/>
  <c r="N137" i="6"/>
  <c r="E138" i="6"/>
  <c r="I138" i="6"/>
  <c r="J138" i="6"/>
  <c r="M138" i="6"/>
  <c r="K138" i="6"/>
  <c r="L138" i="6"/>
  <c r="N138" i="6"/>
  <c r="E139" i="6"/>
  <c r="I139" i="6"/>
  <c r="J139" i="6"/>
  <c r="K139" i="6"/>
  <c r="N139" i="6"/>
  <c r="L139" i="6"/>
  <c r="M139" i="6"/>
  <c r="E140" i="6"/>
  <c r="I140" i="6"/>
  <c r="J140" i="6"/>
  <c r="K140" i="6"/>
  <c r="L140" i="6"/>
  <c r="M140" i="6"/>
  <c r="E141" i="6"/>
  <c r="I141" i="6"/>
  <c r="J141" i="6"/>
  <c r="K141" i="6"/>
  <c r="L141" i="6"/>
  <c r="M141" i="6"/>
  <c r="N141" i="6"/>
  <c r="E142" i="6"/>
  <c r="I142" i="6"/>
  <c r="J142" i="6"/>
  <c r="M142" i="6"/>
  <c r="K142" i="6"/>
  <c r="L142" i="6"/>
  <c r="N142" i="6"/>
  <c r="E143" i="6"/>
  <c r="I143" i="6"/>
  <c r="J143" i="6"/>
  <c r="K143" i="6"/>
  <c r="N143" i="6"/>
  <c r="L143" i="6"/>
  <c r="M143" i="6"/>
  <c r="E144" i="6"/>
  <c r="I144" i="6"/>
  <c r="J144" i="6"/>
  <c r="K144" i="6"/>
  <c r="L144" i="6"/>
  <c r="M144" i="6"/>
  <c r="E145" i="6"/>
  <c r="I145" i="6"/>
  <c r="J145" i="6"/>
  <c r="K145" i="6"/>
  <c r="L145" i="6"/>
  <c r="M145" i="6"/>
  <c r="N145" i="6"/>
  <c r="E146" i="6"/>
  <c r="I146" i="6"/>
  <c r="J146" i="6"/>
  <c r="M146" i="6"/>
  <c r="K146" i="6"/>
  <c r="L146" i="6"/>
  <c r="N146" i="6"/>
  <c r="E147" i="6"/>
  <c r="I147" i="6"/>
  <c r="J147" i="6"/>
  <c r="K147" i="6"/>
  <c r="N147" i="6"/>
  <c r="L147" i="6"/>
  <c r="M147" i="6"/>
  <c r="E148" i="6"/>
  <c r="I148" i="6"/>
  <c r="J148" i="6"/>
  <c r="K148" i="6"/>
  <c r="L148" i="6"/>
  <c r="M148" i="6"/>
  <c r="E149" i="6"/>
  <c r="I149" i="6"/>
  <c r="J149" i="6"/>
  <c r="K149" i="6"/>
  <c r="L149" i="6"/>
  <c r="M149" i="6"/>
  <c r="N149" i="6"/>
  <c r="E150" i="6"/>
  <c r="I150" i="6"/>
  <c r="J150" i="6"/>
  <c r="M150" i="6"/>
  <c r="K150" i="6"/>
  <c r="L150" i="6"/>
  <c r="N150" i="6"/>
  <c r="E151" i="6"/>
  <c r="I151" i="6"/>
  <c r="J151" i="6"/>
  <c r="K151" i="6"/>
  <c r="N151" i="6"/>
  <c r="L151" i="6"/>
  <c r="M151" i="6"/>
  <c r="E152" i="6"/>
  <c r="I152" i="6"/>
  <c r="J152" i="6"/>
  <c r="K152" i="6"/>
  <c r="L152" i="6"/>
  <c r="M152" i="6"/>
  <c r="E153" i="6"/>
  <c r="I153" i="6"/>
  <c r="J153" i="6"/>
  <c r="K153" i="6"/>
  <c r="L153" i="6"/>
  <c r="M153" i="6"/>
  <c r="N153" i="6"/>
  <c r="E154" i="6"/>
  <c r="I154" i="6"/>
  <c r="J154" i="6"/>
  <c r="M154" i="6"/>
  <c r="K154" i="6"/>
  <c r="L154" i="6"/>
  <c r="N154" i="6"/>
  <c r="E155" i="6"/>
  <c r="I155" i="6"/>
  <c r="J155" i="6"/>
  <c r="K155" i="6"/>
  <c r="N155" i="6"/>
  <c r="L155" i="6"/>
  <c r="M155" i="6"/>
  <c r="E156" i="6"/>
  <c r="I156" i="6"/>
  <c r="J156" i="6"/>
  <c r="K156" i="6"/>
  <c r="L156" i="6"/>
  <c r="M156" i="6"/>
  <c r="E157" i="6"/>
  <c r="I157" i="6"/>
  <c r="J157" i="6"/>
  <c r="K157" i="6"/>
  <c r="L157" i="6"/>
  <c r="M157" i="6"/>
  <c r="N157" i="6"/>
  <c r="E158" i="6"/>
  <c r="I158" i="6"/>
  <c r="J158" i="6"/>
  <c r="M158" i="6"/>
  <c r="K158" i="6"/>
  <c r="L158" i="6"/>
  <c r="N158" i="6"/>
  <c r="E159" i="6"/>
  <c r="I159" i="6"/>
  <c r="J159" i="6"/>
  <c r="K159" i="6"/>
  <c r="N159" i="6"/>
  <c r="L159" i="6"/>
  <c r="M159" i="6"/>
  <c r="E160" i="6"/>
  <c r="I160" i="6"/>
  <c r="J160" i="6"/>
  <c r="K160" i="6"/>
  <c r="L160" i="6"/>
  <c r="M160" i="6"/>
  <c r="E161" i="6"/>
  <c r="I161" i="6"/>
  <c r="J161" i="6"/>
  <c r="K161" i="6"/>
  <c r="L161" i="6"/>
  <c r="M161" i="6"/>
  <c r="N161" i="6"/>
  <c r="E162" i="6"/>
  <c r="I162" i="6"/>
  <c r="J162" i="6"/>
  <c r="M162" i="6"/>
  <c r="K162" i="6"/>
  <c r="L162" i="6"/>
  <c r="N162" i="6"/>
  <c r="E163" i="6"/>
  <c r="I163" i="6"/>
  <c r="J163" i="6"/>
  <c r="K163" i="6"/>
  <c r="N163" i="6"/>
  <c r="L163" i="6"/>
  <c r="M163" i="6"/>
  <c r="E164" i="6"/>
  <c r="I164" i="6"/>
  <c r="J164" i="6"/>
  <c r="K164" i="6"/>
  <c r="L164" i="6"/>
  <c r="M164" i="6"/>
  <c r="E165" i="6"/>
  <c r="I165" i="6"/>
  <c r="J165" i="6"/>
  <c r="K165" i="6"/>
  <c r="L165" i="6"/>
  <c r="M165" i="6"/>
  <c r="N165" i="6"/>
  <c r="E166" i="6"/>
  <c r="I166" i="6"/>
  <c r="J166" i="6"/>
  <c r="M166" i="6"/>
  <c r="K166" i="6"/>
  <c r="L166" i="6"/>
  <c r="N166" i="6"/>
  <c r="E167" i="6"/>
  <c r="I167" i="6"/>
  <c r="J167" i="6"/>
  <c r="K167" i="6"/>
  <c r="N167" i="6"/>
  <c r="L167" i="6"/>
  <c r="M167" i="6"/>
  <c r="E168" i="6"/>
  <c r="I168" i="6"/>
  <c r="J168" i="6"/>
  <c r="K168" i="6"/>
  <c r="L168" i="6"/>
  <c r="M168" i="6"/>
  <c r="E169" i="6"/>
  <c r="I169" i="6"/>
  <c r="J169" i="6"/>
  <c r="K169" i="6"/>
  <c r="L169" i="6"/>
  <c r="M169" i="6"/>
  <c r="N169" i="6"/>
  <c r="E170" i="6"/>
  <c r="I170" i="6"/>
  <c r="J170" i="6"/>
  <c r="M170" i="6"/>
  <c r="K170" i="6"/>
  <c r="L170" i="6"/>
  <c r="N170" i="6"/>
  <c r="E171" i="6"/>
  <c r="I171" i="6"/>
  <c r="J171" i="6"/>
  <c r="K171" i="6"/>
  <c r="N171" i="6"/>
  <c r="L171" i="6"/>
  <c r="M171" i="6"/>
  <c r="E172" i="6"/>
  <c r="I172" i="6"/>
  <c r="J172" i="6"/>
  <c r="K172" i="6"/>
  <c r="L172" i="6"/>
  <c r="M172" i="6"/>
  <c r="E173" i="6"/>
  <c r="I173" i="6"/>
  <c r="J173" i="6"/>
  <c r="K173" i="6"/>
  <c r="L173" i="6"/>
  <c r="M173" i="6"/>
  <c r="N173" i="6"/>
  <c r="E174" i="6"/>
  <c r="I174" i="6"/>
  <c r="J174" i="6"/>
  <c r="M174" i="6"/>
  <c r="K174" i="6"/>
  <c r="L174" i="6"/>
  <c r="N174" i="6"/>
  <c r="E175" i="6"/>
  <c r="I175" i="6"/>
  <c r="J175" i="6"/>
  <c r="K175" i="6"/>
  <c r="N175" i="6"/>
  <c r="L175" i="6"/>
  <c r="M175" i="6"/>
  <c r="E176" i="6"/>
  <c r="I176" i="6"/>
  <c r="J176" i="6"/>
  <c r="K176" i="6"/>
  <c r="L176" i="6"/>
  <c r="M176" i="6"/>
  <c r="E177" i="6"/>
  <c r="I177" i="6"/>
  <c r="J177" i="6"/>
  <c r="K177" i="6"/>
  <c r="L177" i="6"/>
  <c r="M177" i="6"/>
  <c r="N177" i="6"/>
  <c r="E178" i="6"/>
  <c r="I178" i="6"/>
  <c r="J178" i="6"/>
  <c r="M178" i="6"/>
  <c r="K178" i="6"/>
  <c r="L178" i="6"/>
  <c r="N178" i="6"/>
  <c r="E179" i="6"/>
  <c r="I179" i="6"/>
  <c r="J179" i="6"/>
  <c r="K179" i="6"/>
  <c r="N179" i="6"/>
  <c r="L179" i="6"/>
  <c r="M179" i="6"/>
  <c r="E180" i="6"/>
  <c r="I180" i="6"/>
  <c r="J180" i="6"/>
  <c r="K180" i="6"/>
  <c r="L180" i="6"/>
  <c r="M180" i="6"/>
  <c r="E181" i="6"/>
  <c r="I181" i="6"/>
  <c r="J181" i="6"/>
  <c r="K181" i="6"/>
  <c r="L181" i="6"/>
  <c r="M181" i="6"/>
  <c r="N181" i="6"/>
  <c r="E182" i="6"/>
  <c r="I182" i="6"/>
  <c r="J182" i="6"/>
  <c r="M182" i="6"/>
  <c r="K182" i="6"/>
  <c r="L182" i="6"/>
  <c r="N182" i="6"/>
  <c r="E183" i="6"/>
  <c r="I183" i="6"/>
  <c r="J183" i="6"/>
  <c r="K183" i="6"/>
  <c r="N183" i="6"/>
  <c r="L183" i="6"/>
  <c r="M183" i="6"/>
  <c r="E184" i="6"/>
  <c r="I184" i="6"/>
  <c r="J184" i="6"/>
  <c r="K184" i="6"/>
  <c r="L184" i="6"/>
  <c r="M184" i="6"/>
  <c r="E185" i="6"/>
  <c r="I185" i="6"/>
  <c r="J185" i="6"/>
  <c r="K185" i="6"/>
  <c r="L185" i="6"/>
  <c r="M185" i="6"/>
  <c r="N185" i="6"/>
  <c r="E186" i="6"/>
  <c r="I186" i="6"/>
  <c r="J186" i="6"/>
  <c r="M186" i="6"/>
  <c r="K186" i="6"/>
  <c r="L186" i="6"/>
  <c r="N186" i="6"/>
  <c r="E187" i="6"/>
  <c r="I187" i="6"/>
  <c r="J187" i="6"/>
  <c r="K187" i="6"/>
  <c r="N187" i="6"/>
  <c r="L187" i="6"/>
  <c r="M187" i="6"/>
  <c r="E188" i="6"/>
  <c r="I188" i="6"/>
  <c r="J188" i="6"/>
  <c r="K188" i="6"/>
  <c r="L188" i="6"/>
  <c r="M188" i="6"/>
  <c r="E189" i="6"/>
  <c r="I189" i="6"/>
  <c r="J189" i="6"/>
  <c r="K189" i="6"/>
  <c r="L189" i="6"/>
  <c r="M189" i="6"/>
  <c r="N189" i="6"/>
  <c r="E190" i="6"/>
  <c r="I190" i="6"/>
  <c r="J190" i="6"/>
  <c r="M190" i="6"/>
  <c r="K190" i="6"/>
  <c r="L190" i="6"/>
  <c r="N190" i="6"/>
  <c r="E191" i="6"/>
  <c r="I191" i="6"/>
  <c r="J191" i="6"/>
  <c r="K191" i="6"/>
  <c r="N191" i="6"/>
  <c r="L191" i="6"/>
  <c r="M191" i="6"/>
  <c r="E192" i="6"/>
  <c r="I192" i="6"/>
  <c r="J192" i="6"/>
  <c r="K192" i="6"/>
  <c r="L192" i="6"/>
  <c r="M192" i="6"/>
  <c r="E193" i="6"/>
  <c r="I193" i="6"/>
  <c r="J193" i="6"/>
  <c r="K193" i="6"/>
  <c r="L193" i="6"/>
  <c r="M193" i="6"/>
  <c r="N193" i="6"/>
  <c r="E194" i="6"/>
  <c r="I194" i="6"/>
  <c r="J194" i="6"/>
  <c r="M194" i="6"/>
  <c r="K194" i="6"/>
  <c r="L194" i="6"/>
  <c r="N194" i="6"/>
  <c r="E195" i="6"/>
  <c r="I195" i="6"/>
  <c r="J195" i="6"/>
  <c r="K195" i="6"/>
  <c r="N195" i="6"/>
  <c r="L195" i="6"/>
  <c r="M195" i="6"/>
  <c r="E196" i="6"/>
  <c r="I196" i="6"/>
  <c r="J196" i="6"/>
  <c r="K196" i="6"/>
  <c r="L196" i="6"/>
  <c r="M196" i="6"/>
  <c r="E197" i="6"/>
  <c r="I197" i="6"/>
  <c r="J197" i="6"/>
  <c r="K197" i="6"/>
  <c r="L197" i="6"/>
  <c r="M197" i="6"/>
  <c r="N197" i="6"/>
  <c r="E198" i="6"/>
  <c r="I198" i="6"/>
  <c r="J198" i="6"/>
  <c r="M198" i="6"/>
  <c r="K198" i="6"/>
  <c r="L198" i="6"/>
  <c r="N198" i="6"/>
  <c r="E199" i="6"/>
  <c r="I199" i="6"/>
  <c r="J199" i="6"/>
  <c r="K199" i="6"/>
  <c r="N199" i="6"/>
  <c r="L199" i="6"/>
  <c r="M199" i="6"/>
  <c r="E200" i="6"/>
  <c r="I200" i="6"/>
  <c r="J200" i="6"/>
  <c r="K200" i="6"/>
  <c r="L200" i="6"/>
  <c r="M200" i="6"/>
  <c r="E201" i="6"/>
  <c r="I201" i="6"/>
  <c r="J201" i="6"/>
  <c r="K201" i="6"/>
  <c r="L201" i="6"/>
  <c r="M201" i="6"/>
  <c r="N201" i="6"/>
  <c r="E202" i="6"/>
  <c r="I202" i="6"/>
  <c r="J202" i="6"/>
  <c r="M202" i="6"/>
  <c r="K202" i="6"/>
  <c r="L202" i="6"/>
  <c r="N202" i="6"/>
  <c r="E203" i="6"/>
  <c r="I203" i="6"/>
  <c r="J203" i="6"/>
  <c r="K203" i="6"/>
  <c r="N203" i="6"/>
  <c r="L203" i="6"/>
  <c r="M203" i="6"/>
  <c r="E204" i="6"/>
  <c r="I204" i="6"/>
  <c r="J204" i="6"/>
  <c r="K204" i="6"/>
  <c r="L204" i="6"/>
  <c r="M204" i="6"/>
  <c r="E205" i="6"/>
  <c r="I205" i="6"/>
  <c r="J205" i="6"/>
  <c r="K205" i="6"/>
  <c r="L205" i="6"/>
  <c r="M205" i="6"/>
  <c r="N205" i="6"/>
  <c r="E206" i="6"/>
  <c r="I206" i="6"/>
  <c r="J206" i="6"/>
  <c r="M206" i="6"/>
  <c r="K206" i="6"/>
  <c r="L206" i="6"/>
  <c r="N206" i="6"/>
  <c r="E207" i="6"/>
  <c r="I207" i="6"/>
  <c r="J207" i="6"/>
  <c r="K207" i="6"/>
  <c r="N207" i="6"/>
  <c r="L207" i="6"/>
  <c r="M207" i="6"/>
  <c r="E208" i="6"/>
  <c r="I208" i="6"/>
  <c r="J208" i="6"/>
  <c r="K208" i="6"/>
  <c r="L208" i="6"/>
  <c r="M208" i="6"/>
  <c r="E209" i="6"/>
  <c r="I209" i="6"/>
  <c r="J209" i="6"/>
  <c r="K209" i="6"/>
  <c r="L209" i="6"/>
  <c r="M209" i="6"/>
  <c r="N209" i="6"/>
  <c r="E210" i="6"/>
  <c r="I210" i="6"/>
  <c r="J210" i="6"/>
  <c r="M210" i="6"/>
  <c r="K210" i="6"/>
  <c r="L210" i="6"/>
  <c r="N210" i="6"/>
  <c r="E211" i="6"/>
  <c r="I211" i="6"/>
  <c r="J211" i="6"/>
  <c r="K211" i="6"/>
  <c r="N211" i="6"/>
  <c r="L211" i="6"/>
  <c r="M211" i="6"/>
  <c r="E212" i="6"/>
  <c r="I212" i="6"/>
  <c r="J212" i="6"/>
  <c r="K212" i="6"/>
  <c r="L212" i="6"/>
  <c r="M212" i="6"/>
  <c r="E213" i="6"/>
  <c r="I213" i="6"/>
  <c r="J213" i="6"/>
  <c r="K213" i="6"/>
  <c r="L213" i="6"/>
  <c r="M213" i="6"/>
  <c r="N213" i="6"/>
  <c r="E214" i="6"/>
  <c r="I214" i="6"/>
  <c r="J214" i="6"/>
  <c r="M214" i="6"/>
  <c r="K214" i="6"/>
  <c r="L214" i="6"/>
  <c r="N214" i="6"/>
  <c r="E215" i="6"/>
  <c r="I215" i="6"/>
  <c r="J215" i="6"/>
  <c r="K215" i="6"/>
  <c r="N215" i="6"/>
  <c r="L215" i="6"/>
  <c r="M215" i="6"/>
  <c r="E216" i="6"/>
  <c r="I216" i="6"/>
  <c r="J216" i="6"/>
  <c r="K216" i="6"/>
  <c r="L216" i="6"/>
  <c r="M216" i="6"/>
  <c r="E217" i="6"/>
  <c r="I217" i="6"/>
  <c r="J217" i="6"/>
  <c r="K217" i="6"/>
  <c r="L217" i="6"/>
  <c r="M217" i="6"/>
  <c r="N217" i="6"/>
  <c r="E218" i="6"/>
  <c r="I218" i="6"/>
  <c r="J218" i="6"/>
  <c r="M218" i="6"/>
  <c r="K218" i="6"/>
  <c r="L218" i="6"/>
  <c r="N218" i="6"/>
  <c r="E219" i="6"/>
  <c r="I219" i="6"/>
  <c r="J219" i="6"/>
  <c r="K219" i="6"/>
  <c r="N219" i="6"/>
  <c r="L219" i="6"/>
  <c r="M219" i="6"/>
  <c r="E220" i="6"/>
  <c r="I220" i="6"/>
  <c r="J220" i="6"/>
  <c r="K220" i="6"/>
  <c r="L220" i="6"/>
  <c r="M220" i="6"/>
  <c r="E221" i="6"/>
  <c r="I221" i="6"/>
  <c r="J221" i="6"/>
  <c r="K221" i="6"/>
  <c r="L221" i="6"/>
  <c r="M221" i="6"/>
  <c r="N221" i="6"/>
  <c r="E222" i="6"/>
  <c r="I222" i="6"/>
  <c r="J222" i="6"/>
  <c r="M222" i="6"/>
  <c r="K222" i="6"/>
  <c r="L222" i="6"/>
  <c r="N222" i="6"/>
  <c r="E223" i="6"/>
  <c r="I223" i="6"/>
  <c r="J223" i="6"/>
  <c r="K223" i="6"/>
  <c r="N223" i="6"/>
  <c r="L223" i="6"/>
  <c r="M223" i="6"/>
  <c r="E224" i="6"/>
  <c r="I224" i="6"/>
  <c r="J224" i="6"/>
  <c r="K224" i="6"/>
  <c r="L224" i="6"/>
  <c r="M224" i="6"/>
  <c r="E225" i="6"/>
  <c r="I225" i="6"/>
  <c r="J225" i="6"/>
  <c r="K225" i="6"/>
  <c r="L225" i="6"/>
  <c r="M225" i="6"/>
  <c r="N225" i="6"/>
  <c r="E226" i="6"/>
  <c r="I226" i="6"/>
  <c r="J226" i="6"/>
  <c r="M226" i="6"/>
  <c r="K226" i="6"/>
  <c r="L226" i="6"/>
  <c r="N226" i="6"/>
  <c r="E227" i="6"/>
  <c r="I227" i="6"/>
  <c r="J227" i="6"/>
  <c r="K227" i="6"/>
  <c r="N227" i="6"/>
  <c r="L227" i="6"/>
  <c r="M227" i="6"/>
  <c r="E228" i="6"/>
  <c r="I228" i="6"/>
  <c r="J228" i="6"/>
  <c r="K228" i="6"/>
  <c r="L228" i="6"/>
  <c r="M228" i="6"/>
  <c r="E229" i="6"/>
  <c r="I229" i="6"/>
  <c r="J229" i="6"/>
  <c r="K229" i="6"/>
  <c r="L229" i="6"/>
  <c r="M229" i="6"/>
  <c r="N229" i="6"/>
  <c r="E230" i="6"/>
  <c r="I230" i="6"/>
  <c r="J230" i="6"/>
  <c r="M230" i="6"/>
  <c r="K230" i="6"/>
  <c r="L230" i="6"/>
  <c r="N230" i="6"/>
  <c r="E231" i="6"/>
  <c r="I231" i="6"/>
  <c r="J231" i="6"/>
  <c r="K231" i="6"/>
  <c r="N231" i="6"/>
  <c r="L231" i="6"/>
  <c r="M231" i="6"/>
  <c r="E232" i="6"/>
  <c r="I232" i="6"/>
  <c r="J232" i="6"/>
  <c r="K232" i="6"/>
  <c r="L232" i="6"/>
  <c r="M232" i="6"/>
  <c r="E233" i="6"/>
  <c r="I233" i="6"/>
  <c r="J233" i="6"/>
  <c r="K233" i="6"/>
  <c r="L233" i="6"/>
  <c r="M233" i="6"/>
  <c r="N233" i="6"/>
  <c r="E234" i="6"/>
  <c r="I234" i="6"/>
  <c r="J234" i="6"/>
  <c r="M234" i="6"/>
  <c r="K234" i="6"/>
  <c r="L234" i="6"/>
  <c r="N234" i="6"/>
  <c r="E235" i="6"/>
  <c r="I235" i="6"/>
  <c r="J235" i="6"/>
  <c r="K235" i="6"/>
  <c r="N235" i="6"/>
  <c r="L235" i="6"/>
  <c r="M235" i="6"/>
  <c r="E236" i="6"/>
  <c r="I236" i="6"/>
  <c r="J236" i="6"/>
  <c r="K236" i="6"/>
  <c r="L236" i="6"/>
  <c r="M236" i="6"/>
  <c r="E237" i="6"/>
  <c r="I237" i="6"/>
  <c r="J237" i="6"/>
  <c r="K237" i="6"/>
  <c r="L237" i="6"/>
  <c r="M237" i="6"/>
  <c r="N237" i="6"/>
  <c r="E238" i="6"/>
  <c r="I238" i="6"/>
  <c r="J238" i="6"/>
  <c r="M238" i="6"/>
  <c r="K238" i="6"/>
  <c r="L238" i="6"/>
  <c r="N238" i="6"/>
  <c r="E239" i="6"/>
  <c r="I239" i="6"/>
  <c r="J239" i="6"/>
  <c r="K239" i="6"/>
  <c r="N239" i="6"/>
  <c r="L239" i="6"/>
  <c r="M239" i="6"/>
  <c r="E240" i="6"/>
  <c r="I240" i="6"/>
  <c r="J240" i="6"/>
  <c r="K240" i="6"/>
  <c r="L240" i="6"/>
  <c r="M240" i="6"/>
  <c r="E241" i="6"/>
  <c r="I241" i="6"/>
  <c r="J241" i="6"/>
  <c r="K241" i="6"/>
  <c r="L241" i="6"/>
  <c r="M241" i="6"/>
  <c r="N241" i="6"/>
  <c r="E242" i="6"/>
  <c r="I242" i="6"/>
  <c r="J242" i="6"/>
  <c r="M242" i="6"/>
  <c r="K242" i="6"/>
  <c r="L242" i="6"/>
  <c r="N242" i="6"/>
  <c r="E243" i="6"/>
  <c r="I243" i="6"/>
  <c r="J243" i="6"/>
  <c r="K243" i="6"/>
  <c r="N243" i="6"/>
  <c r="L243" i="6"/>
  <c r="M243" i="6"/>
  <c r="E244" i="6"/>
  <c r="I244" i="6"/>
  <c r="J244" i="6"/>
  <c r="K244" i="6"/>
  <c r="L244" i="6"/>
  <c r="M244" i="6"/>
  <c r="E245" i="6"/>
  <c r="I245" i="6"/>
  <c r="J245" i="6"/>
  <c r="K245" i="6"/>
  <c r="L245" i="6"/>
  <c r="M245" i="6"/>
  <c r="N245" i="6"/>
  <c r="E246" i="6"/>
  <c r="I246" i="6"/>
  <c r="J246" i="6"/>
  <c r="M246" i="6"/>
  <c r="K246" i="6"/>
  <c r="L246" i="6"/>
  <c r="N246" i="6"/>
  <c r="E247" i="6"/>
  <c r="I247" i="6"/>
  <c r="J247" i="6"/>
  <c r="K247" i="6"/>
  <c r="N247" i="6"/>
  <c r="L247" i="6"/>
  <c r="M247" i="6"/>
  <c r="E248" i="6"/>
  <c r="I248" i="6"/>
  <c r="J248" i="6"/>
  <c r="K248" i="6"/>
  <c r="L248" i="6"/>
  <c r="M248" i="6"/>
  <c r="E249" i="6"/>
  <c r="I249" i="6"/>
  <c r="J249" i="6"/>
  <c r="K249" i="6"/>
  <c r="L249" i="6"/>
  <c r="M249" i="6"/>
  <c r="N249" i="6"/>
  <c r="E250" i="6"/>
  <c r="I250" i="6"/>
  <c r="J250" i="6"/>
  <c r="M250" i="6"/>
  <c r="K250" i="6"/>
  <c r="L250" i="6"/>
  <c r="N250" i="6"/>
  <c r="E251" i="6"/>
  <c r="I251" i="6"/>
  <c r="J251" i="6"/>
  <c r="K251" i="6"/>
  <c r="N251" i="6"/>
  <c r="L251" i="6"/>
  <c r="M251" i="6"/>
  <c r="E252" i="6"/>
  <c r="I252" i="6"/>
  <c r="J252" i="6"/>
  <c r="K252" i="6"/>
  <c r="L252" i="6"/>
  <c r="M252" i="6"/>
  <c r="E253" i="6"/>
  <c r="I253" i="6"/>
  <c r="J253" i="6"/>
  <c r="K253" i="6"/>
  <c r="L253" i="6"/>
  <c r="M253" i="6"/>
  <c r="N253" i="6"/>
  <c r="E254" i="6"/>
  <c r="I254" i="6"/>
  <c r="J254" i="6"/>
  <c r="M254" i="6"/>
  <c r="K254" i="6"/>
  <c r="L254" i="6"/>
  <c r="N254" i="6"/>
  <c r="E255" i="6"/>
  <c r="I255" i="6"/>
  <c r="J255" i="6"/>
  <c r="K255" i="6"/>
  <c r="N255" i="6"/>
  <c r="L255" i="6"/>
  <c r="M255" i="6"/>
  <c r="E256" i="6"/>
  <c r="I256" i="6"/>
  <c r="J256" i="6"/>
  <c r="K256" i="6"/>
  <c r="L256" i="6"/>
  <c r="M256" i="6"/>
  <c r="E257" i="6"/>
  <c r="I257" i="6"/>
  <c r="J257" i="6"/>
  <c r="K257" i="6"/>
  <c r="L257" i="6"/>
  <c r="M257" i="6"/>
  <c r="N257" i="6"/>
  <c r="E258" i="6"/>
  <c r="I258" i="6"/>
  <c r="J258" i="6"/>
  <c r="M258" i="6"/>
  <c r="K258" i="6"/>
  <c r="L258" i="6"/>
  <c r="N258" i="6"/>
  <c r="E259" i="6"/>
  <c r="I259" i="6"/>
  <c r="J259" i="6"/>
  <c r="K259" i="6"/>
  <c r="N259" i="6"/>
  <c r="L259" i="6"/>
  <c r="M259" i="6"/>
  <c r="E260" i="6"/>
  <c r="I260" i="6"/>
  <c r="J260" i="6"/>
  <c r="K260" i="6"/>
  <c r="L260" i="6"/>
  <c r="M260" i="6"/>
  <c r="E261" i="6"/>
  <c r="I261" i="6"/>
  <c r="J261" i="6"/>
  <c r="K261" i="6"/>
  <c r="L261" i="6"/>
  <c r="M261" i="6"/>
  <c r="N261" i="6"/>
  <c r="E262" i="6"/>
  <c r="I262" i="6"/>
  <c r="J262" i="6"/>
  <c r="M262" i="6"/>
  <c r="K262" i="6"/>
  <c r="L262" i="6"/>
  <c r="N262" i="6"/>
  <c r="E263" i="6"/>
  <c r="I263" i="6"/>
  <c r="J263" i="6"/>
  <c r="K263" i="6"/>
  <c r="N263" i="6"/>
  <c r="L263" i="6"/>
  <c r="M263" i="6"/>
  <c r="E264" i="6"/>
  <c r="I264" i="6"/>
  <c r="J264" i="6"/>
  <c r="K264" i="6"/>
  <c r="L264" i="6"/>
  <c r="M264" i="6"/>
  <c r="E265" i="6"/>
  <c r="I265" i="6"/>
  <c r="J265" i="6"/>
  <c r="K265" i="6"/>
  <c r="L265" i="6"/>
  <c r="M265" i="6"/>
  <c r="N265" i="6"/>
  <c r="E266" i="6"/>
  <c r="I266" i="6"/>
  <c r="J266" i="6"/>
  <c r="M266" i="6"/>
  <c r="K266" i="6"/>
  <c r="L266" i="6"/>
  <c r="N266" i="6"/>
  <c r="E267" i="6"/>
  <c r="I267" i="6"/>
  <c r="J267" i="6"/>
  <c r="K267" i="6"/>
  <c r="N267" i="6"/>
  <c r="L267" i="6"/>
  <c r="M267" i="6"/>
  <c r="E268" i="6"/>
  <c r="I268" i="6"/>
  <c r="J268" i="6"/>
  <c r="K268" i="6"/>
  <c r="L268" i="6"/>
  <c r="M268" i="6"/>
  <c r="E269" i="6"/>
  <c r="I269" i="6"/>
  <c r="J269" i="6"/>
  <c r="K269" i="6"/>
  <c r="L269" i="6"/>
  <c r="M269" i="6"/>
  <c r="N269" i="6"/>
  <c r="E270" i="6"/>
  <c r="I270" i="6"/>
  <c r="J270" i="6"/>
  <c r="M270" i="6"/>
  <c r="K270" i="6"/>
  <c r="L270" i="6"/>
  <c r="N270" i="6"/>
  <c r="E271" i="6"/>
  <c r="I271" i="6"/>
  <c r="J271" i="6"/>
  <c r="K271" i="6"/>
  <c r="N271" i="6"/>
  <c r="L271" i="6"/>
  <c r="M271" i="6"/>
  <c r="E272" i="6"/>
  <c r="I272" i="6"/>
  <c r="J272" i="6"/>
  <c r="K272" i="6"/>
  <c r="L272" i="6"/>
  <c r="M272" i="6"/>
  <c r="E273" i="6"/>
  <c r="I273" i="6"/>
  <c r="J273" i="6"/>
  <c r="K273" i="6"/>
  <c r="L273" i="6"/>
  <c r="M273" i="6"/>
  <c r="N273" i="6"/>
  <c r="E274" i="6"/>
  <c r="I274" i="6"/>
  <c r="J274" i="6"/>
  <c r="M274" i="6"/>
  <c r="K274" i="6"/>
  <c r="L274" i="6"/>
  <c r="N274" i="6"/>
  <c r="E275" i="6"/>
  <c r="I275" i="6"/>
  <c r="J275" i="6"/>
  <c r="K275" i="6"/>
  <c r="N275" i="6"/>
  <c r="L275" i="6"/>
  <c r="M275" i="6"/>
  <c r="E276" i="6"/>
  <c r="I276" i="6"/>
  <c r="J276" i="6"/>
  <c r="K276" i="6"/>
  <c r="L276" i="6"/>
  <c r="M276" i="6"/>
  <c r="E277" i="6"/>
  <c r="I277" i="6"/>
  <c r="J277" i="6"/>
  <c r="K277" i="6"/>
  <c r="L277" i="6"/>
  <c r="M277" i="6"/>
  <c r="N277" i="6"/>
  <c r="E278" i="6"/>
  <c r="I278" i="6"/>
  <c r="J278" i="6"/>
  <c r="M278" i="6"/>
  <c r="K278" i="6"/>
  <c r="L278" i="6"/>
  <c r="N278" i="6"/>
  <c r="E279" i="6"/>
  <c r="I279" i="6"/>
  <c r="J279" i="6"/>
  <c r="K279" i="6"/>
  <c r="N279" i="6"/>
  <c r="L279" i="6"/>
  <c r="M279" i="6"/>
  <c r="E280" i="6"/>
  <c r="I280" i="6"/>
  <c r="J280" i="6"/>
  <c r="K280" i="6"/>
  <c r="L280" i="6"/>
  <c r="M280" i="6"/>
  <c r="E281" i="6"/>
  <c r="I281" i="6"/>
  <c r="J281" i="6"/>
  <c r="K281" i="6"/>
  <c r="L281" i="6"/>
  <c r="M281" i="6"/>
  <c r="N281" i="6"/>
  <c r="E282" i="6"/>
  <c r="I282" i="6"/>
  <c r="J282" i="6"/>
  <c r="M282" i="6"/>
  <c r="K282" i="6"/>
  <c r="L282" i="6"/>
  <c r="N282" i="6"/>
  <c r="E283" i="6"/>
  <c r="I283" i="6"/>
  <c r="J283" i="6"/>
  <c r="K283" i="6"/>
  <c r="N283" i="6"/>
  <c r="L283" i="6"/>
  <c r="M283" i="6"/>
  <c r="E284" i="6"/>
  <c r="I284" i="6"/>
  <c r="J284" i="6"/>
  <c r="K284" i="6"/>
  <c r="L284" i="6"/>
  <c r="M284" i="6"/>
  <c r="E285" i="6"/>
  <c r="I285" i="6"/>
  <c r="J285" i="6"/>
  <c r="K285" i="6"/>
  <c r="L285" i="6"/>
  <c r="M285" i="6"/>
  <c r="N285" i="6"/>
  <c r="E286" i="6"/>
  <c r="I286" i="6"/>
  <c r="J286" i="6"/>
  <c r="M286" i="6"/>
  <c r="K286" i="6"/>
  <c r="L286" i="6"/>
  <c r="N286" i="6"/>
  <c r="E287" i="6"/>
  <c r="I287" i="6"/>
  <c r="J287" i="6"/>
  <c r="K287" i="6"/>
  <c r="N287" i="6"/>
  <c r="L287" i="6"/>
  <c r="M287" i="6"/>
  <c r="E288" i="6"/>
  <c r="I288" i="6"/>
  <c r="J288" i="6"/>
  <c r="K288" i="6"/>
  <c r="L288" i="6"/>
  <c r="M288" i="6"/>
  <c r="E289" i="6"/>
  <c r="I289" i="6"/>
  <c r="J289" i="6"/>
  <c r="K289" i="6"/>
  <c r="L289" i="6"/>
  <c r="M289" i="6"/>
  <c r="N289" i="6"/>
  <c r="E290" i="6"/>
  <c r="I290" i="6"/>
  <c r="J290" i="6"/>
  <c r="M290" i="6"/>
  <c r="K290" i="6"/>
  <c r="L290" i="6"/>
  <c r="N290" i="6"/>
  <c r="E291" i="6"/>
  <c r="I291" i="6"/>
  <c r="J291" i="6"/>
  <c r="K291" i="6"/>
  <c r="N291" i="6"/>
  <c r="L291" i="6"/>
  <c r="M291" i="6"/>
  <c r="E292" i="6"/>
  <c r="I292" i="6"/>
  <c r="J292" i="6"/>
  <c r="K292" i="6"/>
  <c r="L292" i="6"/>
  <c r="M292" i="6"/>
  <c r="E293" i="6"/>
  <c r="I293" i="6"/>
  <c r="J293" i="6"/>
  <c r="K293" i="6"/>
  <c r="L293" i="6"/>
  <c r="M293" i="6"/>
  <c r="N293" i="6"/>
  <c r="E294" i="6"/>
  <c r="I294" i="6"/>
  <c r="J294" i="6"/>
  <c r="M294" i="6"/>
  <c r="K294" i="6"/>
  <c r="L294" i="6"/>
  <c r="N294" i="6"/>
  <c r="E295" i="6"/>
  <c r="I295" i="6"/>
  <c r="J295" i="6"/>
  <c r="K295" i="6"/>
  <c r="N295" i="6"/>
  <c r="L295" i="6"/>
  <c r="M295" i="6"/>
  <c r="E296" i="6"/>
  <c r="I296" i="6"/>
  <c r="J296" i="6"/>
  <c r="K296" i="6"/>
  <c r="L296" i="6"/>
  <c r="M296" i="6"/>
  <c r="E297" i="6"/>
  <c r="I297" i="6"/>
  <c r="J297" i="6"/>
  <c r="K297" i="6"/>
  <c r="L297" i="6"/>
  <c r="M297" i="6"/>
  <c r="N297" i="6"/>
  <c r="E298" i="6"/>
  <c r="I298" i="6"/>
  <c r="J298" i="6"/>
  <c r="M298" i="6"/>
  <c r="K298" i="6"/>
  <c r="L298" i="6"/>
  <c r="N298" i="6"/>
  <c r="E299" i="6"/>
  <c r="I299" i="6"/>
  <c r="J299" i="6"/>
  <c r="K299" i="6"/>
  <c r="N299" i="6"/>
  <c r="L299" i="6"/>
  <c r="M299" i="6"/>
  <c r="E300" i="6"/>
  <c r="I300" i="6"/>
  <c r="J300" i="6"/>
  <c r="K300" i="6"/>
  <c r="L300" i="6"/>
  <c r="M300" i="6"/>
  <c r="E301" i="6"/>
  <c r="I301" i="6"/>
  <c r="J301" i="6"/>
  <c r="K301" i="6"/>
  <c r="L301" i="6"/>
  <c r="M301" i="6"/>
  <c r="N301" i="6"/>
  <c r="E302" i="6"/>
  <c r="I302" i="6"/>
  <c r="J302" i="6"/>
  <c r="M302" i="6"/>
  <c r="K302" i="6"/>
  <c r="L302" i="6"/>
  <c r="N302" i="6"/>
  <c r="E303" i="6"/>
  <c r="I303" i="6"/>
  <c r="J303" i="6"/>
  <c r="K303" i="6"/>
  <c r="N303" i="6"/>
  <c r="L303" i="6"/>
  <c r="M303" i="6"/>
  <c r="E304" i="6"/>
  <c r="I304" i="6"/>
  <c r="J304" i="6"/>
  <c r="K304" i="6"/>
  <c r="L304" i="6"/>
  <c r="M304" i="6"/>
  <c r="E305" i="6"/>
  <c r="I305" i="6"/>
  <c r="J305" i="6"/>
  <c r="K305" i="6"/>
  <c r="L305" i="6"/>
  <c r="M305" i="6"/>
  <c r="N305" i="6"/>
  <c r="E306" i="6"/>
  <c r="I306" i="6"/>
  <c r="J306" i="6"/>
  <c r="M306" i="6"/>
  <c r="K306" i="6"/>
  <c r="L306" i="6"/>
  <c r="N306" i="6"/>
  <c r="E307" i="6"/>
  <c r="I307" i="6"/>
  <c r="J307" i="6"/>
  <c r="K307" i="6"/>
  <c r="N307" i="6"/>
  <c r="L307" i="6"/>
  <c r="M307" i="6"/>
  <c r="E308" i="6"/>
  <c r="I308" i="6"/>
  <c r="J308" i="6"/>
  <c r="K308" i="6"/>
  <c r="L308" i="6"/>
  <c r="M308" i="6"/>
  <c r="E309" i="6"/>
  <c r="I309" i="6"/>
  <c r="J309" i="6"/>
  <c r="K309" i="6"/>
  <c r="L309" i="6"/>
  <c r="M309" i="6"/>
  <c r="N309" i="6"/>
  <c r="E310" i="6"/>
  <c r="I310" i="6"/>
  <c r="J310" i="6"/>
  <c r="M310" i="6"/>
  <c r="K310" i="6"/>
  <c r="L310" i="6"/>
  <c r="N310" i="6"/>
  <c r="E311" i="6"/>
  <c r="I311" i="6"/>
  <c r="J311" i="6"/>
  <c r="K311" i="6"/>
  <c r="N311" i="6"/>
  <c r="L311" i="6"/>
  <c r="M311" i="6"/>
  <c r="E312" i="6"/>
  <c r="I312" i="6"/>
  <c r="J312" i="6"/>
  <c r="K312" i="6"/>
  <c r="L312" i="6"/>
  <c r="M312" i="6"/>
  <c r="E313" i="6"/>
  <c r="I313" i="6"/>
  <c r="J313" i="6"/>
  <c r="K313" i="6"/>
  <c r="L313" i="6"/>
  <c r="M313" i="6"/>
  <c r="N313" i="6"/>
  <c r="E314" i="6"/>
  <c r="I314" i="6"/>
  <c r="J314" i="6"/>
  <c r="M314" i="6"/>
  <c r="K314" i="6"/>
  <c r="L314" i="6"/>
  <c r="N314" i="6"/>
  <c r="E315" i="6"/>
  <c r="I315" i="6"/>
  <c r="J315" i="6"/>
  <c r="K315" i="6"/>
  <c r="N315" i="6"/>
  <c r="L315" i="6"/>
  <c r="M315" i="6"/>
  <c r="E316" i="6"/>
  <c r="I316" i="6"/>
  <c r="J316" i="6"/>
  <c r="K316" i="6"/>
  <c r="L316" i="6"/>
  <c r="M316" i="6"/>
  <c r="E317" i="6"/>
  <c r="I317" i="6"/>
  <c r="J317" i="6"/>
  <c r="K317" i="6"/>
  <c r="L317" i="6"/>
  <c r="M317" i="6"/>
  <c r="N317" i="6"/>
  <c r="E318" i="6"/>
  <c r="I318" i="6"/>
  <c r="J318" i="6"/>
  <c r="M318" i="6"/>
  <c r="K318" i="6"/>
  <c r="L318" i="6"/>
  <c r="N318" i="6"/>
  <c r="E319" i="6"/>
  <c r="I319" i="6"/>
  <c r="J319" i="6"/>
  <c r="K319" i="6"/>
  <c r="N319" i="6"/>
  <c r="L319" i="6"/>
  <c r="M319" i="6"/>
  <c r="E320" i="6"/>
  <c r="I320" i="6"/>
  <c r="J320" i="6"/>
  <c r="K320" i="6"/>
  <c r="L320" i="6"/>
  <c r="M320" i="6"/>
  <c r="E321" i="6"/>
  <c r="I321" i="6"/>
  <c r="J321" i="6"/>
  <c r="K321" i="6"/>
  <c r="L321" i="6"/>
  <c r="M321" i="6"/>
  <c r="N321" i="6"/>
  <c r="E322" i="6"/>
  <c r="I322" i="6"/>
  <c r="J322" i="6"/>
  <c r="M322" i="6"/>
  <c r="K322" i="6"/>
  <c r="L322" i="6"/>
  <c r="N322" i="6"/>
  <c r="E323" i="6"/>
  <c r="I323" i="6"/>
  <c r="J323" i="6"/>
  <c r="K323" i="6"/>
  <c r="N323" i="6"/>
  <c r="L323" i="6"/>
  <c r="M323" i="6"/>
  <c r="E324" i="6"/>
  <c r="I324" i="6"/>
  <c r="J324" i="6"/>
  <c r="K324" i="6"/>
  <c r="L324" i="6"/>
  <c r="M324" i="6"/>
  <c r="E325" i="6"/>
  <c r="I325" i="6"/>
  <c r="J325" i="6"/>
  <c r="K325" i="6"/>
  <c r="L325" i="6"/>
  <c r="M325" i="6"/>
  <c r="N325" i="6"/>
  <c r="E326" i="6"/>
  <c r="I326" i="6"/>
  <c r="J326" i="6"/>
  <c r="M326" i="6"/>
  <c r="K326" i="6"/>
  <c r="L326" i="6"/>
  <c r="N326" i="6"/>
  <c r="E327" i="6"/>
  <c r="I327" i="6"/>
  <c r="J327" i="6"/>
  <c r="K327" i="6"/>
  <c r="N327" i="6"/>
  <c r="L327" i="6"/>
  <c r="M327" i="6"/>
  <c r="E328" i="6"/>
  <c r="I328" i="6"/>
  <c r="J328" i="6"/>
  <c r="K328" i="6"/>
  <c r="L328" i="6"/>
  <c r="M328" i="6"/>
  <c r="E329" i="6"/>
  <c r="I329" i="6"/>
  <c r="J329" i="6"/>
  <c r="K329" i="6"/>
  <c r="L329" i="6"/>
  <c r="M329" i="6"/>
  <c r="N329" i="6"/>
  <c r="E330" i="6"/>
  <c r="I330" i="6"/>
  <c r="J330" i="6"/>
  <c r="M330" i="6"/>
  <c r="K330" i="6"/>
  <c r="L330" i="6"/>
  <c r="N330" i="6"/>
  <c r="E331" i="6"/>
  <c r="I331" i="6"/>
  <c r="J331" i="6"/>
  <c r="K331" i="6"/>
  <c r="N331" i="6"/>
  <c r="L331" i="6"/>
  <c r="M331" i="6"/>
  <c r="E332" i="6"/>
  <c r="I332" i="6"/>
  <c r="J332" i="6"/>
  <c r="K332" i="6"/>
  <c r="L332" i="6"/>
  <c r="M332" i="6"/>
  <c r="E333" i="6"/>
  <c r="I333" i="6"/>
  <c r="J333" i="6"/>
  <c r="K333" i="6"/>
  <c r="L333" i="6"/>
  <c r="M333" i="6"/>
  <c r="N333" i="6"/>
  <c r="E334" i="6"/>
  <c r="I334" i="6"/>
  <c r="J334" i="6"/>
  <c r="M334" i="6"/>
  <c r="K334" i="6"/>
  <c r="L334" i="6"/>
  <c r="N334" i="6"/>
  <c r="E335" i="6"/>
  <c r="I335" i="6"/>
  <c r="J335" i="6"/>
  <c r="K335" i="6"/>
  <c r="N335" i="6"/>
  <c r="L335" i="6"/>
  <c r="M335" i="6"/>
  <c r="E336" i="6"/>
  <c r="I336" i="6"/>
  <c r="J336" i="6"/>
  <c r="K336" i="6"/>
  <c r="L336" i="6"/>
  <c r="M336" i="6"/>
  <c r="E337" i="6"/>
  <c r="I337" i="6"/>
  <c r="J337" i="6"/>
  <c r="K337" i="6"/>
  <c r="L337" i="6"/>
  <c r="M337" i="6"/>
  <c r="N337" i="6"/>
  <c r="E338" i="6"/>
  <c r="I338" i="6"/>
  <c r="J338" i="6"/>
  <c r="M338" i="6"/>
  <c r="K338" i="6"/>
  <c r="L338" i="6"/>
  <c r="N338" i="6"/>
  <c r="E339" i="6"/>
  <c r="I339" i="6"/>
  <c r="J339" i="6"/>
  <c r="K339" i="6"/>
  <c r="N339" i="6"/>
  <c r="L339" i="6"/>
  <c r="M339" i="6"/>
  <c r="E340" i="6"/>
  <c r="I340" i="6"/>
  <c r="J340" i="6"/>
  <c r="K340" i="6"/>
  <c r="L340" i="6"/>
  <c r="M340" i="6"/>
  <c r="E341" i="6"/>
  <c r="I341" i="6"/>
  <c r="J341" i="6"/>
  <c r="K341" i="6"/>
  <c r="L341" i="6"/>
  <c r="M341" i="6"/>
  <c r="N341" i="6"/>
  <c r="E342" i="6"/>
  <c r="I342" i="6"/>
  <c r="J342" i="6"/>
  <c r="M342" i="6"/>
  <c r="K342" i="6"/>
  <c r="L342" i="6"/>
  <c r="N342" i="6"/>
  <c r="E343" i="6"/>
  <c r="I343" i="6"/>
  <c r="J343" i="6"/>
  <c r="K343" i="6"/>
  <c r="N343" i="6"/>
  <c r="L343" i="6"/>
  <c r="M343" i="6"/>
  <c r="E344" i="6"/>
  <c r="I344" i="6"/>
  <c r="J344" i="6"/>
  <c r="K344" i="6"/>
  <c r="L344" i="6"/>
  <c r="M344" i="6"/>
  <c r="E345" i="6"/>
  <c r="I345" i="6"/>
  <c r="J345" i="6"/>
  <c r="K345" i="6"/>
  <c r="L345" i="6"/>
  <c r="M345" i="6"/>
  <c r="N345" i="6"/>
  <c r="E346" i="6"/>
  <c r="I346" i="6"/>
  <c r="J346" i="6"/>
  <c r="M346" i="6"/>
  <c r="K346" i="6"/>
  <c r="L346" i="6"/>
  <c r="N346" i="6"/>
  <c r="E347" i="6"/>
  <c r="I347" i="6"/>
  <c r="J347" i="6"/>
  <c r="K347" i="6"/>
  <c r="N347" i="6"/>
  <c r="L347" i="6"/>
  <c r="M347" i="6"/>
  <c r="E348" i="6"/>
  <c r="I348" i="6"/>
  <c r="J348" i="6"/>
  <c r="K348" i="6"/>
  <c r="L348" i="6"/>
  <c r="M348" i="6"/>
  <c r="E349" i="6"/>
  <c r="I349" i="6"/>
  <c r="J349" i="6"/>
  <c r="K349" i="6"/>
  <c r="L349" i="6"/>
  <c r="M349" i="6"/>
  <c r="N349" i="6"/>
  <c r="E350" i="6"/>
  <c r="I350" i="6"/>
  <c r="J350" i="6"/>
  <c r="M350" i="6"/>
  <c r="K350" i="6"/>
  <c r="L350" i="6"/>
  <c r="N350" i="6"/>
  <c r="E351" i="6"/>
  <c r="I351" i="6"/>
  <c r="J351" i="6"/>
  <c r="K351" i="6"/>
  <c r="N351" i="6"/>
  <c r="L351" i="6"/>
  <c r="M351" i="6"/>
  <c r="E352" i="6"/>
  <c r="I352" i="6"/>
  <c r="J352" i="6"/>
  <c r="K352" i="6"/>
  <c r="L352" i="6"/>
  <c r="M352" i="6"/>
  <c r="E353" i="6"/>
  <c r="I353" i="6"/>
  <c r="J353" i="6"/>
  <c r="K353" i="6"/>
  <c r="L353" i="6"/>
  <c r="M353" i="6"/>
  <c r="N353" i="6"/>
  <c r="E354" i="6"/>
  <c r="I354" i="6"/>
  <c r="J354" i="6"/>
  <c r="M354" i="6"/>
  <c r="K354" i="6"/>
  <c r="L354" i="6"/>
  <c r="N354" i="6"/>
  <c r="E355" i="6"/>
  <c r="I355" i="6"/>
  <c r="J355" i="6"/>
  <c r="K355" i="6"/>
  <c r="N355" i="6"/>
  <c r="L355" i="6"/>
  <c r="M355" i="6"/>
  <c r="E356" i="6"/>
  <c r="I356" i="6"/>
  <c r="J356" i="6"/>
  <c r="K356" i="6"/>
  <c r="L356" i="6"/>
  <c r="M356" i="6"/>
  <c r="E357" i="6"/>
  <c r="I357" i="6"/>
  <c r="J357" i="6"/>
  <c r="K357" i="6"/>
  <c r="L357" i="6"/>
  <c r="M357" i="6"/>
  <c r="N357" i="6"/>
  <c r="E358" i="6"/>
  <c r="I358" i="6"/>
  <c r="J358" i="6"/>
  <c r="M358" i="6"/>
  <c r="K358" i="6"/>
  <c r="L358" i="6"/>
  <c r="N358" i="6"/>
  <c r="E359" i="6"/>
  <c r="I359" i="6"/>
  <c r="J359" i="6"/>
  <c r="K359" i="6"/>
  <c r="N359" i="6"/>
  <c r="L359" i="6"/>
  <c r="M359" i="6"/>
  <c r="E360" i="6"/>
  <c r="I360" i="6"/>
  <c r="J360" i="6"/>
  <c r="K360" i="6"/>
  <c r="L360" i="6"/>
  <c r="M360" i="6"/>
  <c r="E361" i="6"/>
  <c r="I361" i="6"/>
  <c r="J361" i="6"/>
  <c r="K361" i="6"/>
  <c r="L361" i="6"/>
  <c r="M361" i="6"/>
  <c r="N361" i="6"/>
  <c r="E362" i="6"/>
  <c r="I362" i="6"/>
  <c r="J362" i="6"/>
  <c r="M362" i="6"/>
  <c r="K362" i="6"/>
  <c r="L362" i="6"/>
  <c r="N362" i="6"/>
  <c r="E363" i="6"/>
  <c r="I363" i="6"/>
  <c r="J363" i="6"/>
  <c r="K363" i="6"/>
  <c r="N363" i="6"/>
  <c r="L363" i="6"/>
  <c r="M363" i="6"/>
  <c r="E364" i="6"/>
  <c r="I364" i="6"/>
  <c r="J364" i="6"/>
  <c r="K364" i="6"/>
  <c r="L364" i="6"/>
  <c r="M364" i="6"/>
  <c r="E365" i="6"/>
  <c r="I365" i="6"/>
  <c r="J365" i="6"/>
  <c r="K365" i="6"/>
  <c r="L365" i="6"/>
  <c r="M365" i="6"/>
  <c r="N365" i="6"/>
  <c r="E366" i="6"/>
  <c r="I366" i="6"/>
  <c r="J366" i="6"/>
  <c r="M366" i="6"/>
  <c r="K366" i="6"/>
  <c r="L366" i="6"/>
  <c r="N366" i="6"/>
  <c r="E367" i="6"/>
  <c r="I367" i="6"/>
  <c r="J367" i="6"/>
  <c r="K367" i="6"/>
  <c r="N367" i="6"/>
  <c r="L367" i="6"/>
  <c r="M367" i="6"/>
  <c r="E368" i="6"/>
  <c r="I368" i="6"/>
  <c r="J368" i="6"/>
  <c r="K368" i="6"/>
  <c r="L368" i="6"/>
  <c r="M368" i="6"/>
  <c r="E369" i="6"/>
  <c r="I369" i="6"/>
  <c r="J369" i="6"/>
  <c r="K369" i="6"/>
  <c r="L369" i="6"/>
  <c r="M369" i="6"/>
  <c r="N369" i="6"/>
  <c r="E370" i="6"/>
  <c r="I370" i="6"/>
  <c r="J370" i="6"/>
  <c r="M370" i="6"/>
  <c r="K370" i="6"/>
  <c r="L370" i="6"/>
  <c r="N370" i="6"/>
  <c r="E371" i="6"/>
  <c r="I371" i="6"/>
  <c r="J371" i="6"/>
  <c r="K371" i="6"/>
  <c r="N371" i="6"/>
  <c r="L371" i="6"/>
  <c r="M371" i="6"/>
  <c r="E372" i="6"/>
  <c r="I372" i="6"/>
  <c r="J372" i="6"/>
  <c r="K372" i="6"/>
  <c r="L372" i="6"/>
  <c r="M372" i="6"/>
  <c r="E373" i="6"/>
  <c r="I373" i="6"/>
  <c r="J373" i="6"/>
  <c r="K373" i="6"/>
  <c r="L373" i="6"/>
  <c r="M373" i="6"/>
  <c r="N373" i="6"/>
  <c r="E374" i="6"/>
  <c r="I374" i="6"/>
  <c r="J374" i="6"/>
  <c r="M374" i="6"/>
  <c r="K374" i="6"/>
  <c r="L374" i="6"/>
  <c r="N374" i="6"/>
  <c r="E375" i="6"/>
  <c r="I375" i="6"/>
  <c r="J375" i="6"/>
  <c r="K375" i="6"/>
  <c r="N375" i="6"/>
  <c r="L375" i="6"/>
  <c r="M375" i="6"/>
  <c r="E376" i="6"/>
  <c r="I376" i="6"/>
  <c r="J376" i="6"/>
  <c r="K376" i="6"/>
  <c r="L376" i="6"/>
  <c r="M376" i="6"/>
  <c r="E377" i="6"/>
  <c r="I377" i="6"/>
  <c r="J377" i="6"/>
  <c r="K377" i="6"/>
  <c r="L377" i="6"/>
  <c r="M377" i="6"/>
  <c r="N377" i="6"/>
  <c r="E378" i="6"/>
  <c r="I378" i="6"/>
  <c r="J378" i="6"/>
  <c r="M378" i="6"/>
  <c r="K378" i="6"/>
  <c r="L378" i="6"/>
  <c r="N378" i="6"/>
  <c r="E379" i="6"/>
  <c r="I379" i="6"/>
  <c r="J379" i="6"/>
  <c r="K379" i="6"/>
  <c r="N379" i="6"/>
  <c r="L379" i="6"/>
  <c r="M379" i="6"/>
  <c r="E380" i="6"/>
  <c r="I380" i="6"/>
  <c r="J380" i="6"/>
  <c r="K380" i="6"/>
  <c r="L380" i="6"/>
  <c r="M380" i="6"/>
  <c r="E381" i="6"/>
  <c r="I381" i="6"/>
  <c r="J381" i="6"/>
  <c r="K381" i="6"/>
  <c r="L381" i="6"/>
  <c r="M381" i="6"/>
  <c r="N381" i="6"/>
  <c r="E382" i="6"/>
  <c r="I382" i="6"/>
  <c r="J382" i="6"/>
  <c r="M382" i="6"/>
  <c r="K382" i="6"/>
  <c r="L382" i="6"/>
  <c r="N382" i="6"/>
  <c r="E383" i="6"/>
  <c r="I383" i="6"/>
  <c r="J383" i="6"/>
  <c r="K383" i="6"/>
  <c r="N383" i="6"/>
  <c r="L383" i="6"/>
  <c r="M383" i="6"/>
  <c r="E384" i="6"/>
  <c r="I384" i="6"/>
  <c r="J384" i="6"/>
  <c r="K384" i="6"/>
  <c r="L384" i="6"/>
  <c r="M384" i="6"/>
  <c r="E385" i="6"/>
  <c r="I385" i="6"/>
  <c r="J385" i="6"/>
  <c r="K385" i="6"/>
  <c r="L385" i="6"/>
  <c r="M385" i="6"/>
  <c r="N385" i="6"/>
  <c r="E386" i="6"/>
  <c r="I386" i="6"/>
  <c r="J386" i="6"/>
  <c r="M386" i="6"/>
  <c r="K386" i="6"/>
  <c r="L386" i="6"/>
  <c r="N386" i="6"/>
  <c r="E387" i="6"/>
  <c r="I387" i="6"/>
  <c r="J387" i="6"/>
  <c r="K387" i="6"/>
  <c r="N387" i="6"/>
  <c r="L387" i="6"/>
  <c r="M387" i="6"/>
  <c r="E388" i="6"/>
  <c r="I388" i="6"/>
  <c r="J388" i="6"/>
  <c r="K388" i="6"/>
  <c r="L388" i="6"/>
  <c r="M388" i="6"/>
  <c r="E389" i="6"/>
  <c r="I389" i="6"/>
  <c r="J389" i="6"/>
  <c r="K389" i="6"/>
  <c r="L389" i="6"/>
  <c r="M389" i="6"/>
  <c r="N389" i="6"/>
  <c r="E390" i="6"/>
  <c r="I390" i="6"/>
  <c r="J390" i="6"/>
  <c r="M390" i="6"/>
  <c r="K390" i="6"/>
  <c r="L390" i="6"/>
  <c r="N390" i="6"/>
  <c r="E391" i="6"/>
  <c r="I391" i="6"/>
  <c r="J391" i="6"/>
  <c r="K391" i="6"/>
  <c r="N391" i="6"/>
  <c r="L391" i="6"/>
  <c r="M391" i="6"/>
  <c r="E392" i="6"/>
  <c r="I392" i="6"/>
  <c r="J392" i="6"/>
  <c r="K392" i="6"/>
  <c r="L392" i="6"/>
  <c r="M392" i="6"/>
  <c r="E393" i="6"/>
  <c r="I393" i="6"/>
  <c r="J393" i="6"/>
  <c r="K393" i="6"/>
  <c r="L393" i="6"/>
  <c r="M393" i="6"/>
  <c r="N393" i="6"/>
  <c r="E394" i="6"/>
  <c r="I394" i="6"/>
  <c r="J394" i="6"/>
  <c r="M394" i="6"/>
  <c r="K394" i="6"/>
  <c r="L394" i="6"/>
  <c r="N394" i="6"/>
  <c r="E395" i="6"/>
  <c r="I395" i="6"/>
  <c r="J395" i="6"/>
  <c r="K395" i="6"/>
  <c r="N395" i="6"/>
  <c r="L395" i="6"/>
  <c r="M395" i="6"/>
  <c r="E396" i="6"/>
  <c r="I396" i="6"/>
  <c r="J396" i="6"/>
  <c r="K396" i="6"/>
  <c r="L396" i="6"/>
  <c r="M396" i="6"/>
  <c r="E397" i="6"/>
  <c r="I397" i="6"/>
  <c r="J397" i="6"/>
  <c r="K397" i="6"/>
  <c r="L397" i="6"/>
  <c r="M397" i="6"/>
  <c r="N397" i="6"/>
  <c r="E398" i="6"/>
  <c r="I398" i="6"/>
  <c r="J398" i="6"/>
  <c r="M398" i="6"/>
  <c r="K398" i="6"/>
  <c r="L398" i="6"/>
  <c r="N398" i="6"/>
  <c r="E399" i="6"/>
  <c r="I399" i="6"/>
  <c r="J399" i="6"/>
  <c r="K399" i="6"/>
  <c r="N399" i="6"/>
  <c r="L399" i="6"/>
  <c r="M399" i="6"/>
  <c r="E400" i="6"/>
  <c r="I400" i="6"/>
  <c r="J400" i="6"/>
  <c r="K400" i="6"/>
  <c r="L400" i="6"/>
  <c r="M400" i="6"/>
  <c r="E401" i="6"/>
  <c r="I401" i="6"/>
  <c r="J401" i="6"/>
  <c r="K401" i="6"/>
  <c r="L401" i="6"/>
  <c r="M401" i="6"/>
  <c r="N401" i="6"/>
  <c r="E402" i="6"/>
  <c r="I402" i="6"/>
  <c r="J402" i="6"/>
  <c r="M402" i="6"/>
  <c r="K402" i="6"/>
  <c r="L402" i="6"/>
  <c r="N402" i="6"/>
  <c r="E403" i="6"/>
  <c r="I403" i="6"/>
  <c r="J403" i="6"/>
  <c r="K403" i="6"/>
  <c r="N403" i="6"/>
  <c r="L403" i="6"/>
  <c r="M403" i="6"/>
  <c r="E404" i="6"/>
  <c r="I404" i="6"/>
  <c r="J404" i="6"/>
  <c r="K404" i="6"/>
  <c r="L404" i="6"/>
  <c r="M404" i="6"/>
  <c r="E405" i="6"/>
  <c r="I405" i="6"/>
  <c r="J405" i="6"/>
  <c r="K405" i="6"/>
  <c r="L405" i="6"/>
  <c r="M405" i="6"/>
  <c r="N405" i="6"/>
  <c r="E406" i="6"/>
  <c r="I406" i="6"/>
  <c r="J406" i="6"/>
  <c r="M406" i="6"/>
  <c r="K406" i="6"/>
  <c r="L406" i="6"/>
  <c r="N406" i="6"/>
  <c r="E407" i="6"/>
  <c r="I407" i="6"/>
  <c r="J407" i="6"/>
  <c r="K407" i="6"/>
  <c r="N407" i="6"/>
  <c r="L407" i="6"/>
  <c r="M407" i="6"/>
  <c r="E408" i="6"/>
  <c r="I408" i="6"/>
  <c r="J408" i="6"/>
  <c r="K408" i="6"/>
  <c r="L408" i="6"/>
  <c r="M408" i="6"/>
  <c r="E409" i="6"/>
  <c r="I409" i="6"/>
  <c r="J409" i="6"/>
  <c r="K409" i="6"/>
  <c r="L409" i="6"/>
  <c r="M409" i="6"/>
  <c r="N409" i="6"/>
  <c r="E410" i="6"/>
  <c r="I410" i="6"/>
  <c r="J410" i="6"/>
  <c r="M410" i="6"/>
  <c r="K410" i="6"/>
  <c r="L410" i="6"/>
  <c r="N410" i="6"/>
  <c r="E411" i="6"/>
  <c r="I411" i="6"/>
  <c r="J411" i="6"/>
  <c r="K411" i="6"/>
  <c r="N411" i="6"/>
  <c r="L411" i="6"/>
  <c r="M411" i="6"/>
  <c r="E412" i="6"/>
  <c r="I412" i="6"/>
  <c r="J412" i="6"/>
  <c r="K412" i="6"/>
  <c r="L412" i="6"/>
  <c r="M412" i="6"/>
  <c r="E413" i="6"/>
  <c r="I413" i="6"/>
  <c r="J413" i="6"/>
  <c r="K413" i="6"/>
  <c r="L413" i="6"/>
  <c r="M413" i="6"/>
  <c r="N413" i="6"/>
  <c r="E414" i="6"/>
  <c r="I414" i="6"/>
  <c r="J414" i="6"/>
  <c r="M414" i="6"/>
  <c r="K414" i="6"/>
  <c r="L414" i="6"/>
  <c r="N414" i="6"/>
  <c r="E415" i="6"/>
  <c r="I415" i="6"/>
  <c r="J415" i="6"/>
  <c r="K415" i="6"/>
  <c r="N415" i="6"/>
  <c r="L415" i="6"/>
  <c r="M415" i="6"/>
  <c r="E416" i="6"/>
  <c r="I416" i="6"/>
  <c r="J416" i="6"/>
  <c r="K416" i="6"/>
  <c r="L416" i="6"/>
  <c r="M416" i="6"/>
  <c r="E417" i="6"/>
  <c r="I417" i="6"/>
  <c r="J417" i="6"/>
  <c r="K417" i="6"/>
  <c r="L417" i="6"/>
  <c r="M417" i="6"/>
  <c r="N417" i="6"/>
  <c r="E418" i="6"/>
  <c r="I418" i="6"/>
  <c r="J418" i="6"/>
  <c r="M418" i="6"/>
  <c r="K418" i="6"/>
  <c r="L418" i="6"/>
  <c r="N418" i="6"/>
  <c r="E419" i="6"/>
  <c r="I419" i="6"/>
  <c r="J419" i="6"/>
  <c r="K419" i="6"/>
  <c r="N419" i="6"/>
  <c r="L419" i="6"/>
  <c r="M419" i="6"/>
  <c r="E420" i="6"/>
  <c r="I420" i="6"/>
  <c r="J420" i="6"/>
  <c r="K420" i="6"/>
  <c r="L420" i="6"/>
  <c r="M420" i="6"/>
  <c r="E421" i="6"/>
  <c r="I421" i="6"/>
  <c r="J421" i="6"/>
  <c r="K421" i="6"/>
  <c r="L421" i="6"/>
  <c r="M421" i="6"/>
  <c r="N421" i="6"/>
  <c r="E422" i="6"/>
  <c r="I422" i="6"/>
  <c r="J422" i="6"/>
  <c r="M422" i="6"/>
  <c r="K422" i="6"/>
  <c r="L422" i="6"/>
  <c r="N422" i="6"/>
  <c r="E423" i="6"/>
  <c r="I423" i="6"/>
  <c r="J423" i="6"/>
  <c r="K423" i="6"/>
  <c r="N423" i="6"/>
  <c r="L423" i="6"/>
  <c r="M423" i="6"/>
  <c r="E424" i="6"/>
  <c r="I424" i="6"/>
  <c r="J424" i="6"/>
  <c r="K424" i="6"/>
  <c r="L424" i="6"/>
  <c r="M424" i="6"/>
  <c r="E425" i="6"/>
  <c r="I425" i="6"/>
  <c r="J425" i="6"/>
  <c r="K425" i="6"/>
  <c r="L425" i="6"/>
  <c r="M425" i="6"/>
  <c r="N425" i="6"/>
  <c r="E426" i="6"/>
  <c r="I426" i="6"/>
  <c r="J426" i="6"/>
  <c r="M426" i="6"/>
  <c r="K426" i="6"/>
  <c r="L426" i="6"/>
  <c r="N426" i="6"/>
  <c r="E427" i="6"/>
  <c r="I427" i="6"/>
  <c r="J427" i="6"/>
  <c r="K427" i="6"/>
  <c r="N427" i="6"/>
  <c r="L427" i="6"/>
  <c r="M427" i="6"/>
  <c r="E428" i="6"/>
  <c r="I428" i="6"/>
  <c r="J428" i="6"/>
  <c r="K428" i="6"/>
  <c r="L428" i="6"/>
  <c r="M428" i="6"/>
  <c r="E429" i="6"/>
  <c r="I429" i="6"/>
  <c r="J429" i="6"/>
  <c r="K429" i="6"/>
  <c r="L429" i="6"/>
  <c r="M429" i="6"/>
  <c r="N429" i="6"/>
  <c r="E430" i="6"/>
  <c r="I430" i="6"/>
  <c r="J430" i="6"/>
  <c r="M430" i="6"/>
  <c r="K430" i="6"/>
  <c r="L430" i="6"/>
  <c r="N430" i="6"/>
  <c r="E431" i="6"/>
  <c r="I431" i="6"/>
  <c r="J431" i="6"/>
  <c r="K431" i="6"/>
  <c r="N431" i="6"/>
  <c r="L431" i="6"/>
  <c r="M431" i="6"/>
  <c r="E432" i="6"/>
  <c r="I432" i="6"/>
  <c r="J432" i="6"/>
  <c r="K432" i="6"/>
  <c r="L432" i="6"/>
  <c r="M432" i="6"/>
  <c r="E433" i="6"/>
  <c r="I433" i="6"/>
  <c r="J433" i="6"/>
  <c r="K433" i="6"/>
  <c r="L433" i="6"/>
  <c r="M433" i="6"/>
  <c r="N433" i="6"/>
  <c r="E434" i="6"/>
  <c r="I434" i="6"/>
  <c r="J434" i="6"/>
  <c r="M434" i="6"/>
  <c r="K434" i="6"/>
  <c r="L434" i="6"/>
  <c r="N434" i="6"/>
  <c r="E435" i="6"/>
  <c r="I435" i="6"/>
  <c r="J435" i="6"/>
  <c r="K435" i="6"/>
  <c r="N435" i="6"/>
  <c r="L435" i="6"/>
  <c r="M435" i="6"/>
  <c r="E436" i="6"/>
  <c r="I436" i="6"/>
  <c r="J436" i="6"/>
  <c r="K436" i="6"/>
  <c r="L436" i="6"/>
  <c r="M436" i="6"/>
  <c r="E437" i="6"/>
  <c r="I437" i="6"/>
  <c r="J437" i="6"/>
  <c r="K437" i="6"/>
  <c r="L437" i="6"/>
  <c r="M437" i="6"/>
  <c r="N437" i="6"/>
  <c r="E438" i="6"/>
  <c r="I438" i="6"/>
  <c r="J438" i="6"/>
  <c r="M438" i="6"/>
  <c r="K438" i="6"/>
  <c r="L438" i="6"/>
  <c r="N438" i="6"/>
  <c r="E439" i="6"/>
  <c r="I439" i="6"/>
  <c r="J439" i="6"/>
  <c r="K439" i="6"/>
  <c r="N439" i="6"/>
  <c r="L439" i="6"/>
  <c r="M439" i="6"/>
  <c r="E440" i="6"/>
  <c r="I440" i="6"/>
  <c r="J440" i="6"/>
  <c r="K440" i="6"/>
  <c r="L440" i="6"/>
  <c r="M440" i="6"/>
  <c r="E441" i="6"/>
  <c r="I441" i="6"/>
  <c r="J441" i="6"/>
  <c r="K441" i="6"/>
  <c r="L441" i="6"/>
  <c r="M441" i="6"/>
  <c r="N441" i="6"/>
  <c r="E442" i="6"/>
  <c r="I442" i="6"/>
  <c r="J442" i="6"/>
  <c r="M442" i="6"/>
  <c r="K442" i="6"/>
  <c r="L442" i="6"/>
  <c r="N442" i="6"/>
  <c r="E443" i="6"/>
  <c r="I443" i="6"/>
  <c r="J443" i="6"/>
  <c r="K443" i="6"/>
  <c r="N443" i="6"/>
  <c r="L443" i="6"/>
  <c r="M443" i="6"/>
  <c r="E444" i="6"/>
  <c r="I444" i="6"/>
  <c r="J444" i="6"/>
  <c r="K444" i="6"/>
  <c r="L444" i="6"/>
  <c r="M444" i="6"/>
  <c r="E445" i="6"/>
  <c r="I445" i="6"/>
  <c r="J445" i="6"/>
  <c r="K445" i="6"/>
  <c r="L445" i="6"/>
  <c r="M445" i="6"/>
  <c r="N445" i="6"/>
  <c r="E446" i="6"/>
  <c r="I446" i="6"/>
  <c r="J446" i="6"/>
  <c r="M446" i="6"/>
  <c r="K446" i="6"/>
  <c r="L446" i="6"/>
  <c r="N446" i="6"/>
  <c r="E447" i="6"/>
  <c r="I447" i="6"/>
  <c r="J447" i="6"/>
  <c r="K447" i="6"/>
  <c r="N447" i="6"/>
  <c r="L447" i="6"/>
  <c r="M447" i="6"/>
  <c r="E448" i="6"/>
  <c r="I448" i="6"/>
  <c r="J448" i="6"/>
  <c r="K448" i="6"/>
  <c r="L448" i="6"/>
  <c r="M448" i="6"/>
  <c r="E449" i="6"/>
  <c r="I449" i="6"/>
  <c r="J449" i="6"/>
  <c r="K449" i="6"/>
  <c r="L449" i="6"/>
  <c r="M449" i="6"/>
  <c r="N449" i="6"/>
  <c r="E450" i="6"/>
  <c r="I450" i="6"/>
  <c r="J450" i="6"/>
  <c r="M450" i="6"/>
  <c r="K450" i="6"/>
  <c r="L450" i="6"/>
  <c r="N450" i="6"/>
  <c r="E451" i="6"/>
  <c r="I451" i="6"/>
  <c r="J451" i="6"/>
  <c r="K451" i="6"/>
  <c r="N451" i="6"/>
  <c r="L451" i="6"/>
  <c r="M451" i="6"/>
  <c r="E452" i="6"/>
  <c r="I452" i="6"/>
  <c r="J452" i="6"/>
  <c r="K452" i="6"/>
  <c r="L452" i="6"/>
  <c r="M452" i="6"/>
  <c r="E453" i="6"/>
  <c r="I453" i="6"/>
  <c r="J453" i="6"/>
  <c r="K453" i="6"/>
  <c r="L453" i="6"/>
  <c r="M453" i="6"/>
  <c r="N453" i="6"/>
  <c r="E454" i="6"/>
  <c r="I454" i="6"/>
  <c r="J454" i="6"/>
  <c r="M454" i="6"/>
  <c r="K454" i="6"/>
  <c r="L454" i="6"/>
  <c r="N454" i="6"/>
  <c r="E455" i="6"/>
  <c r="I455" i="6"/>
  <c r="J455" i="6"/>
  <c r="K455" i="6"/>
  <c r="N455" i="6"/>
  <c r="L455" i="6"/>
  <c r="M455" i="6"/>
  <c r="E456" i="6"/>
  <c r="I456" i="6"/>
  <c r="J456" i="6"/>
  <c r="K456" i="6"/>
  <c r="L456" i="6"/>
  <c r="M456" i="6"/>
  <c r="E457" i="6"/>
  <c r="I457" i="6"/>
  <c r="J457" i="6"/>
  <c r="K457" i="6"/>
  <c r="L457" i="6"/>
  <c r="M457" i="6"/>
  <c r="N457" i="6"/>
  <c r="E458" i="6"/>
  <c r="I458" i="6"/>
  <c r="J458" i="6"/>
  <c r="M458" i="6"/>
  <c r="K458" i="6"/>
  <c r="L458" i="6"/>
  <c r="N458" i="6"/>
  <c r="E459" i="6"/>
  <c r="I459" i="6"/>
  <c r="J459" i="6"/>
  <c r="K459" i="6"/>
  <c r="N459" i="6"/>
  <c r="L459" i="6"/>
  <c r="M459" i="6"/>
  <c r="E460" i="6"/>
  <c r="I460" i="6"/>
  <c r="J460" i="6"/>
  <c r="K460" i="6"/>
  <c r="L460" i="6"/>
  <c r="M460" i="6"/>
  <c r="E461" i="6"/>
  <c r="I461" i="6"/>
  <c r="J461" i="6"/>
  <c r="K461" i="6"/>
  <c r="L461" i="6"/>
  <c r="M461" i="6"/>
  <c r="N461" i="6"/>
  <c r="E462" i="6"/>
  <c r="I462" i="6"/>
  <c r="J462" i="6"/>
  <c r="M462" i="6"/>
  <c r="K462" i="6"/>
  <c r="L462" i="6"/>
  <c r="N462" i="6"/>
  <c r="E463" i="6"/>
  <c r="I463" i="6"/>
  <c r="J463" i="6"/>
  <c r="K463" i="6"/>
  <c r="N463" i="6"/>
  <c r="L463" i="6"/>
  <c r="M463" i="6"/>
  <c r="E464" i="6"/>
  <c r="I464" i="6"/>
  <c r="J464" i="6"/>
  <c r="K464" i="6"/>
  <c r="L464" i="6"/>
  <c r="M464" i="6"/>
  <c r="E465" i="6"/>
  <c r="I465" i="6"/>
  <c r="J465" i="6"/>
  <c r="K465" i="6"/>
  <c r="L465" i="6"/>
  <c r="M465" i="6"/>
  <c r="N465" i="6"/>
  <c r="E466" i="6"/>
  <c r="I466" i="6"/>
  <c r="J466" i="6"/>
  <c r="M466" i="6"/>
  <c r="K466" i="6"/>
  <c r="L466" i="6"/>
  <c r="N466" i="6"/>
  <c r="E467" i="6"/>
  <c r="I467" i="6"/>
  <c r="J467" i="6"/>
  <c r="K467" i="6"/>
  <c r="N467" i="6"/>
  <c r="L467" i="6"/>
  <c r="M467" i="6"/>
  <c r="E468" i="6"/>
  <c r="I468" i="6"/>
  <c r="J468" i="6"/>
  <c r="K468" i="6"/>
  <c r="L468" i="6"/>
  <c r="M468" i="6"/>
  <c r="E469" i="6"/>
  <c r="I469" i="6"/>
  <c r="J469" i="6"/>
  <c r="K469" i="6"/>
  <c r="L469" i="6"/>
  <c r="M469" i="6"/>
  <c r="N469" i="6"/>
  <c r="E470" i="6"/>
  <c r="I470" i="6"/>
  <c r="J470" i="6"/>
  <c r="M470" i="6"/>
  <c r="K470" i="6"/>
  <c r="L470" i="6"/>
  <c r="N470" i="6"/>
  <c r="E471" i="6"/>
  <c r="I471" i="6"/>
  <c r="J471" i="6"/>
  <c r="K471" i="6"/>
  <c r="N471" i="6"/>
  <c r="L471" i="6"/>
  <c r="M471" i="6"/>
  <c r="E472" i="6"/>
  <c r="I472" i="6"/>
  <c r="J472" i="6"/>
  <c r="K472" i="6"/>
  <c r="L472" i="6"/>
  <c r="M472" i="6"/>
  <c r="E473" i="6"/>
  <c r="I473" i="6"/>
  <c r="J473" i="6"/>
  <c r="K473" i="6"/>
  <c r="L473" i="6"/>
  <c r="M473" i="6"/>
  <c r="N473" i="6"/>
  <c r="E474" i="6"/>
  <c r="I474" i="6"/>
  <c r="J474" i="6"/>
  <c r="M474" i="6"/>
  <c r="K474" i="6"/>
  <c r="L474" i="6"/>
  <c r="N474" i="6"/>
  <c r="E475" i="6"/>
  <c r="I475" i="6"/>
  <c r="J475" i="6"/>
  <c r="K475" i="6"/>
  <c r="N475" i="6"/>
  <c r="L475" i="6"/>
  <c r="M475" i="6"/>
  <c r="E476" i="6"/>
  <c r="I476" i="6"/>
  <c r="J476" i="6"/>
  <c r="K476" i="6"/>
  <c r="L476" i="6"/>
  <c r="M476" i="6"/>
  <c r="E477" i="6"/>
  <c r="I477" i="6"/>
  <c r="J477" i="6"/>
  <c r="K477" i="6"/>
  <c r="L477" i="6"/>
  <c r="M477" i="6"/>
  <c r="N477" i="6"/>
  <c r="E478" i="6"/>
  <c r="I478" i="6"/>
  <c r="J478" i="6"/>
  <c r="M478" i="6"/>
  <c r="K478" i="6"/>
  <c r="L478" i="6"/>
  <c r="N478" i="6"/>
  <c r="E479" i="6"/>
  <c r="I479" i="6"/>
  <c r="J479" i="6"/>
  <c r="K479" i="6"/>
  <c r="N479" i="6"/>
  <c r="L479" i="6"/>
  <c r="M479" i="6"/>
  <c r="E480" i="6"/>
  <c r="I480" i="6"/>
  <c r="J480" i="6"/>
  <c r="K480" i="6"/>
  <c r="L480" i="6"/>
  <c r="M480" i="6"/>
  <c r="E481" i="6"/>
  <c r="I481" i="6"/>
  <c r="J481" i="6"/>
  <c r="K481" i="6"/>
  <c r="L481" i="6"/>
  <c r="M481" i="6"/>
  <c r="N481" i="6"/>
  <c r="E482" i="6"/>
  <c r="I482" i="6"/>
  <c r="J482" i="6"/>
  <c r="M482" i="6"/>
  <c r="K482" i="6"/>
  <c r="L482" i="6"/>
  <c r="N482" i="6"/>
  <c r="E483" i="6"/>
  <c r="I483" i="6"/>
  <c r="J483" i="6"/>
  <c r="K483" i="6"/>
  <c r="N483" i="6"/>
  <c r="L483" i="6"/>
  <c r="M483" i="6"/>
  <c r="E484" i="6"/>
  <c r="I484" i="6"/>
  <c r="J484" i="6"/>
  <c r="K484" i="6"/>
  <c r="L484" i="6"/>
  <c r="M484" i="6"/>
  <c r="E485" i="6"/>
  <c r="I485" i="6"/>
  <c r="J485" i="6"/>
  <c r="K485" i="6"/>
  <c r="L485" i="6"/>
  <c r="M485" i="6"/>
  <c r="N485" i="6"/>
  <c r="E486" i="6"/>
  <c r="I486" i="6"/>
  <c r="J486" i="6"/>
  <c r="M486" i="6"/>
  <c r="K486" i="6"/>
  <c r="L486" i="6"/>
  <c r="N486" i="6"/>
  <c r="E487" i="6"/>
  <c r="I487" i="6"/>
  <c r="J487" i="6"/>
  <c r="K487" i="6"/>
  <c r="N487" i="6"/>
  <c r="L487" i="6"/>
  <c r="M487" i="6"/>
  <c r="E488" i="6"/>
  <c r="I488" i="6"/>
  <c r="J488" i="6"/>
  <c r="K488" i="6"/>
  <c r="L488" i="6"/>
  <c r="M488" i="6"/>
  <c r="E489" i="6"/>
  <c r="I489" i="6"/>
  <c r="J489" i="6"/>
  <c r="K489" i="6"/>
  <c r="L489" i="6"/>
  <c r="M489" i="6"/>
  <c r="N489" i="6"/>
  <c r="E490" i="6"/>
  <c r="I490" i="6"/>
  <c r="J490" i="6"/>
  <c r="M490" i="6"/>
  <c r="K490" i="6"/>
  <c r="L490" i="6"/>
  <c r="N490" i="6"/>
  <c r="E491" i="6"/>
  <c r="I491" i="6"/>
  <c r="J491" i="6"/>
  <c r="K491" i="6"/>
  <c r="N491" i="6"/>
  <c r="L491" i="6"/>
  <c r="M491" i="6"/>
  <c r="E492" i="6"/>
  <c r="I492" i="6"/>
  <c r="J492" i="6"/>
  <c r="K492" i="6"/>
  <c r="L492" i="6"/>
  <c r="M492" i="6"/>
  <c r="E493" i="6"/>
  <c r="I493" i="6"/>
  <c r="J493" i="6"/>
  <c r="K493" i="6"/>
  <c r="L493" i="6"/>
  <c r="M493" i="6"/>
  <c r="N493" i="6"/>
  <c r="E494" i="6"/>
  <c r="I494" i="6"/>
  <c r="J494" i="6"/>
  <c r="M494" i="6"/>
  <c r="K494" i="6"/>
  <c r="L494" i="6"/>
  <c r="N494" i="6"/>
  <c r="E495" i="6"/>
  <c r="I495" i="6"/>
  <c r="J495" i="6"/>
  <c r="K495" i="6"/>
  <c r="N495" i="6"/>
  <c r="L495" i="6"/>
  <c r="M495" i="6"/>
  <c r="E496" i="6"/>
  <c r="I496" i="6"/>
  <c r="J496" i="6"/>
  <c r="K496" i="6"/>
  <c r="L496" i="6"/>
  <c r="M496" i="6"/>
  <c r="E497" i="6"/>
  <c r="I497" i="6"/>
  <c r="J497" i="6"/>
  <c r="K497" i="6"/>
  <c r="L497" i="6"/>
  <c r="M497" i="6"/>
  <c r="N497" i="6"/>
  <c r="E498" i="6"/>
  <c r="I498" i="6"/>
  <c r="J498" i="6"/>
  <c r="M498" i="6"/>
  <c r="K498" i="6"/>
  <c r="L498" i="6"/>
  <c r="N498" i="6"/>
  <c r="E499" i="6"/>
  <c r="I499" i="6"/>
  <c r="J499" i="6"/>
  <c r="K499" i="6"/>
  <c r="N499" i="6"/>
  <c r="L499" i="6"/>
  <c r="M499" i="6"/>
  <c r="E500" i="6"/>
  <c r="I500" i="6"/>
  <c r="J500" i="6"/>
  <c r="K500" i="6"/>
  <c r="L500" i="6"/>
  <c r="M500" i="6"/>
  <c r="E501" i="6"/>
  <c r="I501" i="6"/>
  <c r="J501" i="6"/>
  <c r="K501" i="6"/>
  <c r="L501" i="6"/>
  <c r="M501" i="6"/>
  <c r="N501" i="6"/>
  <c r="E502" i="6"/>
  <c r="I502" i="6"/>
  <c r="J502" i="6"/>
  <c r="M502" i="6"/>
  <c r="K502" i="6"/>
  <c r="L502" i="6"/>
  <c r="N502" i="6"/>
  <c r="E503" i="6"/>
  <c r="I503" i="6"/>
  <c r="J503" i="6"/>
  <c r="K503" i="6"/>
  <c r="N503" i="6"/>
  <c r="L503" i="6"/>
  <c r="M503" i="6"/>
  <c r="E504" i="6"/>
  <c r="I504" i="6"/>
  <c r="J504" i="6"/>
  <c r="K504" i="6"/>
  <c r="L504" i="6"/>
  <c r="M504" i="6"/>
  <c r="E505" i="6"/>
  <c r="I505" i="6"/>
  <c r="J505" i="6"/>
  <c r="K505" i="6"/>
  <c r="L505" i="6"/>
  <c r="M505" i="6"/>
  <c r="N505" i="6"/>
  <c r="E506" i="6"/>
  <c r="I506" i="6"/>
  <c r="J506" i="6"/>
  <c r="M506" i="6"/>
  <c r="K506" i="6"/>
  <c r="L506" i="6"/>
  <c r="N506" i="6"/>
  <c r="E507" i="6"/>
  <c r="I507" i="6"/>
  <c r="J507" i="6"/>
  <c r="K507" i="6"/>
  <c r="N507" i="6"/>
  <c r="L507" i="6"/>
  <c r="M507" i="6"/>
  <c r="E508" i="6"/>
  <c r="I508" i="6"/>
  <c r="J508" i="6"/>
  <c r="K508" i="6"/>
  <c r="L508" i="6"/>
  <c r="M508" i="6"/>
  <c r="E509" i="6"/>
  <c r="I509" i="6"/>
  <c r="J509" i="6"/>
  <c r="K509" i="6"/>
  <c r="L509" i="6"/>
  <c r="M509" i="6"/>
  <c r="N509" i="6"/>
  <c r="E510" i="6"/>
  <c r="I510" i="6"/>
  <c r="J510" i="6"/>
  <c r="M510" i="6"/>
  <c r="K510" i="6"/>
  <c r="L510" i="6"/>
  <c r="N510" i="6"/>
  <c r="E511" i="6"/>
  <c r="I511" i="6"/>
  <c r="J511" i="6"/>
  <c r="K511" i="6"/>
  <c r="N511" i="6"/>
  <c r="L511" i="6"/>
  <c r="M511" i="6"/>
  <c r="E512" i="6"/>
  <c r="I512" i="6"/>
  <c r="J512" i="6"/>
  <c r="K512" i="6"/>
  <c r="L512" i="6"/>
  <c r="M512" i="6"/>
  <c r="E513" i="6"/>
  <c r="I513" i="6"/>
  <c r="J513" i="6"/>
  <c r="K513" i="6"/>
  <c r="L513" i="6"/>
  <c r="M513" i="6"/>
  <c r="N513" i="6"/>
  <c r="E514" i="6"/>
  <c r="I514" i="6"/>
  <c r="J514" i="6"/>
  <c r="M514" i="6"/>
  <c r="K514" i="6"/>
  <c r="L514" i="6"/>
  <c r="N514" i="6"/>
  <c r="E515" i="6"/>
  <c r="I515" i="6"/>
  <c r="J515" i="6"/>
  <c r="K515" i="6"/>
  <c r="N515" i="6"/>
  <c r="L515" i="6"/>
  <c r="M515" i="6"/>
  <c r="E516" i="6"/>
  <c r="I516" i="6"/>
  <c r="J516" i="6"/>
  <c r="K516" i="6"/>
  <c r="L516" i="6"/>
  <c r="M516" i="6"/>
  <c r="E517" i="6"/>
  <c r="I517" i="6"/>
  <c r="J517" i="6"/>
  <c r="K517" i="6"/>
  <c r="L517" i="6"/>
  <c r="M517" i="6"/>
  <c r="N517" i="6"/>
  <c r="E518" i="6"/>
  <c r="I518" i="6"/>
  <c r="J518" i="6"/>
  <c r="M518" i="6"/>
  <c r="K518" i="6"/>
  <c r="L518" i="6"/>
  <c r="N518" i="6"/>
  <c r="E519" i="6"/>
  <c r="I519" i="6"/>
  <c r="J519" i="6"/>
  <c r="K519" i="6"/>
  <c r="N519" i="6"/>
  <c r="L519" i="6"/>
  <c r="M519" i="6"/>
  <c r="E520" i="6"/>
  <c r="I520" i="6"/>
  <c r="J520" i="6"/>
  <c r="K520" i="6"/>
  <c r="L520" i="6"/>
  <c r="M520" i="6"/>
  <c r="E521" i="6"/>
  <c r="I521" i="6"/>
  <c r="J521" i="6"/>
  <c r="K521" i="6"/>
  <c r="L521" i="6"/>
  <c r="M521" i="6"/>
  <c r="N521" i="6"/>
  <c r="E522" i="6"/>
  <c r="I522" i="6"/>
  <c r="J522" i="6"/>
  <c r="M522" i="6"/>
  <c r="K522" i="6"/>
  <c r="L522" i="6"/>
  <c r="N522" i="6"/>
  <c r="E523" i="6"/>
  <c r="I523" i="6"/>
  <c r="J523" i="6"/>
  <c r="K523" i="6"/>
  <c r="N523" i="6"/>
  <c r="L523" i="6"/>
  <c r="M523" i="6"/>
  <c r="E524" i="6"/>
  <c r="I524" i="6"/>
  <c r="J524" i="6"/>
  <c r="K524" i="6"/>
  <c r="L524" i="6"/>
  <c r="M524" i="6"/>
  <c r="E525" i="6"/>
  <c r="I525" i="6"/>
  <c r="J525" i="6"/>
  <c r="K525" i="6"/>
  <c r="L525" i="6"/>
  <c r="M525" i="6"/>
  <c r="N525" i="6"/>
  <c r="E526" i="6"/>
  <c r="I526" i="6"/>
  <c r="J526" i="6"/>
  <c r="M526" i="6"/>
  <c r="K526" i="6"/>
  <c r="L526" i="6"/>
  <c r="N526" i="6"/>
  <c r="E527" i="6"/>
  <c r="I527" i="6"/>
  <c r="J527" i="6"/>
  <c r="K527" i="6"/>
  <c r="N527" i="6"/>
  <c r="L527" i="6"/>
  <c r="M527" i="6"/>
  <c r="E528" i="6"/>
  <c r="I528" i="6"/>
  <c r="J528" i="6"/>
  <c r="K528" i="6"/>
  <c r="L528" i="6"/>
  <c r="M528" i="6"/>
  <c r="E529" i="6"/>
  <c r="I529" i="6"/>
  <c r="J529" i="6"/>
  <c r="K529" i="6"/>
  <c r="L529" i="6"/>
  <c r="M529" i="6"/>
  <c r="N529" i="6"/>
  <c r="E530" i="6"/>
  <c r="I530" i="6"/>
  <c r="J530" i="6"/>
  <c r="M530" i="6"/>
  <c r="K530" i="6"/>
  <c r="L530" i="6"/>
  <c r="N530" i="6"/>
  <c r="E531" i="6"/>
  <c r="I531" i="6"/>
  <c r="J531" i="6"/>
  <c r="K531" i="6"/>
  <c r="N531" i="6"/>
  <c r="L531" i="6"/>
  <c r="M531" i="6"/>
  <c r="E532" i="6"/>
  <c r="I532" i="6"/>
  <c r="J532" i="6"/>
  <c r="K532" i="6"/>
  <c r="L532" i="6"/>
  <c r="M532" i="6"/>
  <c r="E533" i="6"/>
  <c r="I533" i="6"/>
  <c r="J533" i="6"/>
  <c r="K533" i="6"/>
  <c r="L533" i="6"/>
  <c r="M533" i="6"/>
  <c r="N533" i="6"/>
  <c r="E534" i="6"/>
  <c r="I534" i="6"/>
  <c r="J534" i="6"/>
  <c r="M534" i="6"/>
  <c r="K534" i="6"/>
  <c r="L534" i="6"/>
  <c r="N534" i="6"/>
  <c r="E535" i="6"/>
  <c r="I535" i="6"/>
  <c r="J535" i="6"/>
  <c r="K535" i="6"/>
  <c r="N535" i="6"/>
  <c r="L535" i="6"/>
  <c r="M535" i="6"/>
  <c r="E536" i="6"/>
  <c r="I536" i="6"/>
  <c r="J536" i="6"/>
  <c r="K536" i="6"/>
  <c r="L536" i="6"/>
  <c r="M536" i="6"/>
  <c r="E537" i="6"/>
  <c r="I537" i="6"/>
  <c r="J537" i="6"/>
  <c r="K537" i="6"/>
  <c r="L537" i="6"/>
  <c r="M537" i="6"/>
  <c r="N537" i="6"/>
  <c r="E538" i="6"/>
  <c r="I538" i="6"/>
  <c r="J538" i="6"/>
  <c r="M538" i="6"/>
  <c r="K538" i="6"/>
  <c r="L538" i="6"/>
  <c r="N538" i="6"/>
  <c r="E539" i="6"/>
  <c r="I539" i="6"/>
  <c r="J539" i="6"/>
  <c r="K539" i="6"/>
  <c r="N539" i="6"/>
  <c r="L539" i="6"/>
  <c r="M539" i="6"/>
  <c r="E540" i="6"/>
  <c r="I540" i="6"/>
  <c r="J540" i="6"/>
  <c r="K540" i="6"/>
  <c r="L540" i="6"/>
  <c r="M540" i="6"/>
  <c r="E541" i="6"/>
  <c r="I541" i="6"/>
  <c r="J541" i="6"/>
  <c r="K541" i="6"/>
  <c r="L541" i="6"/>
  <c r="M541" i="6"/>
  <c r="N541" i="6"/>
  <c r="E542" i="6"/>
  <c r="I542" i="6"/>
  <c r="J542" i="6"/>
  <c r="M542" i="6"/>
  <c r="K542" i="6"/>
  <c r="L542" i="6"/>
  <c r="N542" i="6"/>
  <c r="E543" i="6"/>
  <c r="I543" i="6"/>
  <c r="J543" i="6"/>
  <c r="K543" i="6"/>
  <c r="N543" i="6"/>
  <c r="L543" i="6"/>
  <c r="M543" i="6"/>
  <c r="E544" i="6"/>
  <c r="I544" i="6"/>
  <c r="J544" i="6"/>
  <c r="K544" i="6"/>
  <c r="L544" i="6"/>
  <c r="M544" i="6"/>
  <c r="E545" i="6"/>
  <c r="I545" i="6"/>
  <c r="J545" i="6"/>
  <c r="K545" i="6"/>
  <c r="L545" i="6"/>
  <c r="M545" i="6"/>
  <c r="N545" i="6"/>
  <c r="E546" i="6"/>
  <c r="I546" i="6"/>
  <c r="J546" i="6"/>
  <c r="M546" i="6"/>
  <c r="K546" i="6"/>
  <c r="L546" i="6"/>
  <c r="N546" i="6"/>
  <c r="E547" i="6"/>
  <c r="I547" i="6"/>
  <c r="J547" i="6"/>
  <c r="K547" i="6"/>
  <c r="N547" i="6"/>
  <c r="L547" i="6"/>
  <c r="M547" i="6"/>
  <c r="E548" i="6"/>
  <c r="I548" i="6"/>
  <c r="J548" i="6"/>
  <c r="K548" i="6"/>
  <c r="L548" i="6"/>
  <c r="M548" i="6"/>
  <c r="E549" i="6"/>
  <c r="I549" i="6"/>
  <c r="J549" i="6"/>
  <c r="K549" i="6"/>
  <c r="L549" i="6"/>
  <c r="M549" i="6"/>
  <c r="N549" i="6"/>
  <c r="E550" i="6"/>
  <c r="I550" i="6"/>
  <c r="J550" i="6"/>
  <c r="M550" i="6"/>
  <c r="K550" i="6"/>
  <c r="L550" i="6"/>
  <c r="N550" i="6"/>
  <c r="E551" i="6"/>
  <c r="I551" i="6"/>
  <c r="J551" i="6"/>
  <c r="K551" i="6"/>
  <c r="N551" i="6"/>
  <c r="L551" i="6"/>
  <c r="M551" i="6"/>
  <c r="E552" i="6"/>
  <c r="I552" i="6"/>
  <c r="J552" i="6"/>
  <c r="K552" i="6"/>
  <c r="L552" i="6"/>
  <c r="M552" i="6"/>
  <c r="E553" i="6"/>
  <c r="I553" i="6"/>
  <c r="J553" i="6"/>
  <c r="K553" i="6"/>
  <c r="L553" i="6"/>
  <c r="M553" i="6"/>
  <c r="N553" i="6"/>
  <c r="E554" i="6"/>
  <c r="I554" i="6"/>
  <c r="J554" i="6"/>
  <c r="M554" i="6"/>
  <c r="K554" i="6"/>
  <c r="L554" i="6"/>
  <c r="N554" i="6"/>
  <c r="E555" i="6"/>
  <c r="I555" i="6"/>
  <c r="J555" i="6"/>
  <c r="K555" i="6"/>
  <c r="N555" i="6"/>
  <c r="L555" i="6"/>
  <c r="M555" i="6"/>
  <c r="E556" i="6"/>
  <c r="I556" i="6"/>
  <c r="J556" i="6"/>
  <c r="K556" i="6"/>
  <c r="L556" i="6"/>
  <c r="M556" i="6"/>
  <c r="E557" i="6"/>
  <c r="I557" i="6"/>
  <c r="J557" i="6"/>
  <c r="K557" i="6"/>
  <c r="L557" i="6"/>
  <c r="M557" i="6"/>
  <c r="N557" i="6"/>
  <c r="E558" i="6"/>
  <c r="I558" i="6"/>
  <c r="J558" i="6"/>
  <c r="M558" i="6"/>
  <c r="K558" i="6"/>
  <c r="L558" i="6"/>
  <c r="N558" i="6"/>
  <c r="E559" i="6"/>
  <c r="I559" i="6"/>
  <c r="J559" i="6"/>
  <c r="K559" i="6"/>
  <c r="N559" i="6"/>
  <c r="L559" i="6"/>
  <c r="M559" i="6"/>
  <c r="E560" i="6"/>
  <c r="I560" i="6"/>
  <c r="J560" i="6"/>
  <c r="K560" i="6"/>
  <c r="L560" i="6"/>
  <c r="M560" i="6"/>
  <c r="E561" i="6"/>
  <c r="I561" i="6"/>
  <c r="J561" i="6"/>
  <c r="K561" i="6"/>
  <c r="L561" i="6"/>
  <c r="M561" i="6"/>
  <c r="N561" i="6"/>
  <c r="E562" i="6"/>
  <c r="I562" i="6"/>
  <c r="J562" i="6"/>
  <c r="M562" i="6"/>
  <c r="K562" i="6"/>
  <c r="L562" i="6"/>
  <c r="N562" i="6"/>
  <c r="E563" i="6"/>
  <c r="I563" i="6"/>
  <c r="J563" i="6"/>
  <c r="K563" i="6"/>
  <c r="N563" i="6"/>
  <c r="L563" i="6"/>
  <c r="M563" i="6"/>
  <c r="E564" i="6"/>
  <c r="I564" i="6"/>
  <c r="J564" i="6"/>
  <c r="K564" i="6"/>
  <c r="L564" i="6"/>
  <c r="M564" i="6"/>
  <c r="E565" i="6"/>
  <c r="I565" i="6"/>
  <c r="J565" i="6"/>
  <c r="K565" i="6"/>
  <c r="L565" i="6"/>
  <c r="M565" i="6"/>
  <c r="N565" i="6"/>
  <c r="E566" i="6"/>
  <c r="I566" i="6"/>
  <c r="J566" i="6"/>
  <c r="M566" i="6"/>
  <c r="K566" i="6"/>
  <c r="L566" i="6"/>
  <c r="N566" i="6"/>
  <c r="E567" i="6"/>
  <c r="I567" i="6"/>
  <c r="J567" i="6"/>
  <c r="K567" i="6"/>
  <c r="N567" i="6"/>
  <c r="L567" i="6"/>
  <c r="M567" i="6"/>
  <c r="E568" i="6"/>
  <c r="I568" i="6"/>
  <c r="J568" i="6"/>
  <c r="K568" i="6"/>
  <c r="L568" i="6"/>
  <c r="M568" i="6"/>
  <c r="E569" i="6"/>
  <c r="I569" i="6"/>
  <c r="J569" i="6"/>
  <c r="K569" i="6"/>
  <c r="L569" i="6"/>
  <c r="M569" i="6"/>
  <c r="N569" i="6"/>
  <c r="E570" i="6"/>
  <c r="I570" i="6"/>
  <c r="J570" i="6"/>
  <c r="M570" i="6"/>
  <c r="K570" i="6"/>
  <c r="L570" i="6"/>
  <c r="N570" i="6"/>
  <c r="E571" i="6"/>
  <c r="I571" i="6"/>
  <c r="J571" i="6"/>
  <c r="K571" i="6"/>
  <c r="N571" i="6"/>
  <c r="L571" i="6"/>
  <c r="M571" i="6"/>
  <c r="E572" i="6"/>
  <c r="I572" i="6"/>
  <c r="J572" i="6"/>
  <c r="K572" i="6"/>
  <c r="L572" i="6"/>
  <c r="M572" i="6"/>
  <c r="E573" i="6"/>
  <c r="I573" i="6"/>
  <c r="J573" i="6"/>
  <c r="K573" i="6"/>
  <c r="L573" i="6"/>
  <c r="M573" i="6"/>
  <c r="N573" i="6"/>
  <c r="E574" i="6"/>
  <c r="I574" i="6"/>
  <c r="J574" i="6"/>
  <c r="M574" i="6"/>
  <c r="K574" i="6"/>
  <c r="L574" i="6"/>
  <c r="N574" i="6"/>
  <c r="E575" i="6"/>
  <c r="I575" i="6"/>
  <c r="J575" i="6"/>
  <c r="K575" i="6"/>
  <c r="N575" i="6"/>
  <c r="L575" i="6"/>
  <c r="M575" i="6"/>
  <c r="E576" i="6"/>
  <c r="I576" i="6"/>
  <c r="J576" i="6"/>
  <c r="K576" i="6"/>
  <c r="L576" i="6"/>
  <c r="M576" i="6"/>
  <c r="E577" i="6"/>
  <c r="I577" i="6"/>
  <c r="J577" i="6"/>
  <c r="K577" i="6"/>
  <c r="L577" i="6"/>
  <c r="M577" i="6"/>
  <c r="N577" i="6"/>
  <c r="E578" i="6"/>
  <c r="I578" i="6"/>
  <c r="J578" i="6"/>
  <c r="M578" i="6"/>
  <c r="K578" i="6"/>
  <c r="L578" i="6"/>
  <c r="N578" i="6"/>
  <c r="E579" i="6"/>
  <c r="I579" i="6"/>
  <c r="J579" i="6"/>
  <c r="K579" i="6"/>
  <c r="N579" i="6"/>
  <c r="L579" i="6"/>
  <c r="M579" i="6"/>
  <c r="E580" i="6"/>
  <c r="I580" i="6"/>
  <c r="J580" i="6"/>
  <c r="K580" i="6"/>
  <c r="L580" i="6"/>
  <c r="M580" i="6"/>
  <c r="E581" i="6"/>
  <c r="I581" i="6"/>
  <c r="J581" i="6"/>
  <c r="K581" i="6"/>
  <c r="L581" i="6"/>
  <c r="M581" i="6"/>
  <c r="N581" i="6"/>
  <c r="E582" i="6"/>
  <c r="I582" i="6"/>
  <c r="J582" i="6"/>
  <c r="M582" i="6"/>
  <c r="K582" i="6"/>
  <c r="L582" i="6"/>
  <c r="N582" i="6"/>
  <c r="E583" i="6"/>
  <c r="I583" i="6"/>
  <c r="J583" i="6"/>
  <c r="K583" i="6"/>
  <c r="N583" i="6"/>
  <c r="L583" i="6"/>
  <c r="M583" i="6"/>
  <c r="E584" i="6"/>
  <c r="I584" i="6"/>
  <c r="J584" i="6"/>
  <c r="K584" i="6"/>
  <c r="L584" i="6"/>
  <c r="M584" i="6"/>
  <c r="E585" i="6"/>
  <c r="I585" i="6"/>
  <c r="J585" i="6"/>
  <c r="K585" i="6"/>
  <c r="L585" i="6"/>
  <c r="M585" i="6"/>
  <c r="N585" i="6"/>
  <c r="E586" i="6"/>
  <c r="I586" i="6"/>
  <c r="J586" i="6"/>
  <c r="M586" i="6"/>
  <c r="K586" i="6"/>
  <c r="L586" i="6"/>
  <c r="N586" i="6"/>
  <c r="E587" i="6"/>
  <c r="I587" i="6"/>
  <c r="J587" i="6"/>
  <c r="K587" i="6"/>
  <c r="N587" i="6"/>
  <c r="L587" i="6"/>
  <c r="M587" i="6"/>
  <c r="E588" i="6"/>
  <c r="I588" i="6"/>
  <c r="J588" i="6"/>
  <c r="K588" i="6"/>
  <c r="L588" i="6"/>
  <c r="M588" i="6"/>
  <c r="E589" i="6"/>
  <c r="I589" i="6"/>
  <c r="J589" i="6"/>
  <c r="K589" i="6"/>
  <c r="L589" i="6"/>
  <c r="M589" i="6"/>
  <c r="N589" i="6"/>
  <c r="E590" i="6"/>
  <c r="I590" i="6"/>
  <c r="J590" i="6"/>
  <c r="M590" i="6"/>
  <c r="K590" i="6"/>
  <c r="L590" i="6"/>
  <c r="N590" i="6"/>
  <c r="E591" i="6"/>
  <c r="I591" i="6"/>
  <c r="J591" i="6"/>
  <c r="K591" i="6"/>
  <c r="N591" i="6"/>
  <c r="L591" i="6"/>
  <c r="M591" i="6"/>
  <c r="E592" i="6"/>
  <c r="I592" i="6"/>
  <c r="J592" i="6"/>
  <c r="K592" i="6"/>
  <c r="L592" i="6"/>
  <c r="M592" i="6"/>
  <c r="E593" i="6"/>
  <c r="I593" i="6"/>
  <c r="J593" i="6"/>
  <c r="K593" i="6"/>
  <c r="L593" i="6"/>
  <c r="M593" i="6"/>
  <c r="N593" i="6"/>
  <c r="E594" i="6"/>
  <c r="I594" i="6"/>
  <c r="J594" i="6"/>
  <c r="M594" i="6"/>
  <c r="K594" i="6"/>
  <c r="L594" i="6"/>
  <c r="N594" i="6"/>
  <c r="E595" i="6"/>
  <c r="I595" i="6"/>
  <c r="J595" i="6"/>
  <c r="K595" i="6"/>
  <c r="N595" i="6"/>
  <c r="L595" i="6"/>
  <c r="M595" i="6"/>
  <c r="E596" i="6"/>
  <c r="I596" i="6"/>
  <c r="J596" i="6"/>
  <c r="K596" i="6"/>
  <c r="L596" i="6"/>
  <c r="M596" i="6"/>
  <c r="E597" i="6"/>
  <c r="I597" i="6"/>
  <c r="J597" i="6"/>
  <c r="K597" i="6"/>
  <c r="L597" i="6"/>
  <c r="M597" i="6"/>
  <c r="N597" i="6"/>
  <c r="E598" i="6"/>
  <c r="I598" i="6"/>
  <c r="J598" i="6"/>
  <c r="M598" i="6"/>
  <c r="K598" i="6"/>
  <c r="L598" i="6"/>
  <c r="N598" i="6"/>
  <c r="E599" i="6"/>
  <c r="I599" i="6"/>
  <c r="J599" i="6"/>
  <c r="K599" i="6"/>
  <c r="N599" i="6"/>
  <c r="L599" i="6"/>
  <c r="M599" i="6"/>
  <c r="E600" i="6"/>
  <c r="I600" i="6"/>
  <c r="J600" i="6"/>
  <c r="K600" i="6"/>
  <c r="L600" i="6"/>
  <c r="M600" i="6"/>
  <c r="E601" i="6"/>
  <c r="I601" i="6"/>
  <c r="J601" i="6"/>
  <c r="K601" i="6"/>
  <c r="L601" i="6"/>
  <c r="M601" i="6"/>
  <c r="N601" i="6"/>
  <c r="E602" i="6"/>
  <c r="I602" i="6"/>
  <c r="J602" i="6"/>
  <c r="M602" i="6"/>
  <c r="K602" i="6"/>
  <c r="L602" i="6"/>
  <c r="N602" i="6"/>
  <c r="E603" i="6"/>
  <c r="I603" i="6"/>
  <c r="J603" i="6"/>
  <c r="K603" i="6"/>
  <c r="N603" i="6"/>
  <c r="L603" i="6"/>
  <c r="M603" i="6"/>
  <c r="E604" i="6"/>
  <c r="I604" i="6"/>
  <c r="J604" i="6"/>
  <c r="K604" i="6"/>
  <c r="L604" i="6"/>
  <c r="M604" i="6"/>
  <c r="E605" i="6"/>
  <c r="I605" i="6"/>
  <c r="J605" i="6"/>
  <c r="K605" i="6"/>
  <c r="L605" i="6"/>
  <c r="M605" i="6"/>
  <c r="N605" i="6"/>
  <c r="E606" i="6"/>
  <c r="I606" i="6"/>
  <c r="J606" i="6"/>
  <c r="M606" i="6"/>
  <c r="K606" i="6"/>
  <c r="L606" i="6"/>
  <c r="N606" i="6"/>
  <c r="E607" i="6"/>
  <c r="I607" i="6"/>
  <c r="J607" i="6"/>
  <c r="K607" i="6"/>
  <c r="N607" i="6"/>
  <c r="L607" i="6"/>
  <c r="M607" i="6"/>
  <c r="E608" i="6"/>
  <c r="I608" i="6"/>
  <c r="J608" i="6"/>
  <c r="K608" i="6"/>
  <c r="L608" i="6"/>
  <c r="M608" i="6"/>
  <c r="E609" i="6"/>
  <c r="I609" i="6"/>
  <c r="J609" i="6"/>
  <c r="K609" i="6"/>
  <c r="L609" i="6"/>
  <c r="M609" i="6"/>
  <c r="N609" i="6"/>
  <c r="E610" i="6"/>
  <c r="I610" i="6"/>
  <c r="J610" i="6"/>
  <c r="M610" i="6"/>
  <c r="K610" i="6"/>
  <c r="L610" i="6"/>
  <c r="N610" i="6"/>
  <c r="E611" i="6"/>
  <c r="I611" i="6"/>
  <c r="J611" i="6"/>
  <c r="K611" i="6"/>
  <c r="N611" i="6"/>
  <c r="L611" i="6"/>
  <c r="M611" i="6"/>
  <c r="E612" i="6"/>
  <c r="I612" i="6"/>
  <c r="J612" i="6"/>
  <c r="K612" i="6"/>
  <c r="L612" i="6"/>
  <c r="M612" i="6"/>
  <c r="E613" i="6"/>
  <c r="I613" i="6"/>
  <c r="J613" i="6"/>
  <c r="K613" i="6"/>
  <c r="L613" i="6"/>
  <c r="M613" i="6"/>
  <c r="N613" i="6"/>
  <c r="E614" i="6"/>
  <c r="I614" i="6"/>
  <c r="J614" i="6"/>
  <c r="M614" i="6"/>
  <c r="K614" i="6"/>
  <c r="L614" i="6"/>
  <c r="N614" i="6"/>
  <c r="E615" i="6"/>
  <c r="I615" i="6"/>
  <c r="J615" i="6"/>
  <c r="K615" i="6"/>
  <c r="N615" i="6"/>
  <c r="L615" i="6"/>
  <c r="M615" i="6"/>
  <c r="E616" i="6"/>
  <c r="I616" i="6"/>
  <c r="J616" i="6"/>
  <c r="K616" i="6"/>
  <c r="L616" i="6"/>
  <c r="M616" i="6"/>
  <c r="E617" i="6"/>
  <c r="I617" i="6"/>
  <c r="J617" i="6"/>
  <c r="K617" i="6"/>
  <c r="L617" i="6"/>
  <c r="M617" i="6"/>
  <c r="N617" i="6"/>
  <c r="E618" i="6"/>
  <c r="I618" i="6"/>
  <c r="J618" i="6"/>
  <c r="M618" i="6"/>
  <c r="K618" i="6"/>
  <c r="L618" i="6"/>
  <c r="N618" i="6"/>
  <c r="E619" i="6"/>
  <c r="I619" i="6"/>
  <c r="J619" i="6"/>
  <c r="K619" i="6"/>
  <c r="N619" i="6"/>
  <c r="L619" i="6"/>
  <c r="M619" i="6"/>
  <c r="E620" i="6"/>
  <c r="I620" i="6"/>
  <c r="J620" i="6"/>
  <c r="K620" i="6"/>
  <c r="L620" i="6"/>
  <c r="M620" i="6"/>
  <c r="E621" i="6"/>
  <c r="I621" i="6"/>
  <c r="J621" i="6"/>
  <c r="K621" i="6"/>
  <c r="L621" i="6"/>
  <c r="M621" i="6"/>
  <c r="N621" i="6"/>
  <c r="E622" i="6"/>
  <c r="I622" i="6"/>
  <c r="J622" i="6"/>
  <c r="M622" i="6"/>
  <c r="K622" i="6"/>
  <c r="L622" i="6"/>
  <c r="N622" i="6"/>
  <c r="E623" i="6"/>
  <c r="I623" i="6"/>
  <c r="J623" i="6"/>
  <c r="K623" i="6"/>
  <c r="N623" i="6"/>
  <c r="L623" i="6"/>
  <c r="M623" i="6"/>
  <c r="E624" i="6"/>
  <c r="I624" i="6"/>
  <c r="J624" i="6"/>
  <c r="K624" i="6"/>
  <c r="L624" i="6"/>
  <c r="M624" i="6"/>
  <c r="E625" i="6"/>
  <c r="I625" i="6"/>
  <c r="J625" i="6"/>
  <c r="K625" i="6"/>
  <c r="L625" i="6"/>
  <c r="M625" i="6"/>
  <c r="N625" i="6"/>
  <c r="E626" i="6"/>
  <c r="I626" i="6"/>
  <c r="J626" i="6"/>
  <c r="M626" i="6"/>
  <c r="K626" i="6"/>
  <c r="L626" i="6"/>
  <c r="N626" i="6"/>
  <c r="E627" i="6"/>
  <c r="I627" i="6"/>
  <c r="J627" i="6"/>
  <c r="K627" i="6"/>
  <c r="N627" i="6"/>
  <c r="L627" i="6"/>
  <c r="M627" i="6"/>
  <c r="E628" i="6"/>
  <c r="I628" i="6"/>
  <c r="J628" i="6"/>
  <c r="K628" i="6"/>
  <c r="L628" i="6"/>
  <c r="M628" i="6"/>
  <c r="E629" i="6"/>
  <c r="I629" i="6"/>
  <c r="J629" i="6"/>
  <c r="K629" i="6"/>
  <c r="L629" i="6"/>
  <c r="M629" i="6"/>
  <c r="N629" i="6"/>
  <c r="E630" i="6"/>
  <c r="I630" i="6"/>
  <c r="J630" i="6"/>
  <c r="M630" i="6"/>
  <c r="K630" i="6"/>
  <c r="L630" i="6"/>
  <c r="N630" i="6"/>
  <c r="E631" i="6"/>
  <c r="I631" i="6"/>
  <c r="J631" i="6"/>
  <c r="K631" i="6"/>
  <c r="N631" i="6"/>
  <c r="L631" i="6"/>
  <c r="M631" i="6"/>
  <c r="E632" i="6"/>
  <c r="I632" i="6"/>
  <c r="J632" i="6"/>
  <c r="K632" i="6"/>
  <c r="L632" i="6"/>
  <c r="M632" i="6"/>
  <c r="E633" i="6"/>
  <c r="I633" i="6"/>
  <c r="J633" i="6"/>
  <c r="K633" i="6"/>
  <c r="L633" i="6"/>
  <c r="M633" i="6"/>
  <c r="N633" i="6"/>
  <c r="E634" i="6"/>
  <c r="I634" i="6"/>
  <c r="J634" i="6"/>
  <c r="M634" i="6"/>
  <c r="K634" i="6"/>
  <c r="L634" i="6"/>
  <c r="N634" i="6"/>
  <c r="E635" i="6"/>
  <c r="I635" i="6"/>
  <c r="J635" i="6"/>
  <c r="K635" i="6"/>
  <c r="N635" i="6"/>
  <c r="L635" i="6"/>
  <c r="M635" i="6"/>
  <c r="E636" i="6"/>
  <c r="I636" i="6"/>
  <c r="J636" i="6"/>
  <c r="K636" i="6"/>
  <c r="L636" i="6"/>
  <c r="M636" i="6"/>
  <c r="E637" i="6"/>
  <c r="I637" i="6"/>
  <c r="J637" i="6"/>
  <c r="K637" i="6"/>
  <c r="L637" i="6"/>
  <c r="M637" i="6"/>
  <c r="N637" i="6"/>
  <c r="E638" i="6"/>
  <c r="I638" i="6"/>
  <c r="J638" i="6"/>
  <c r="M638" i="6"/>
  <c r="K638" i="6"/>
  <c r="L638" i="6"/>
  <c r="N638" i="6"/>
  <c r="E639" i="6"/>
  <c r="I639" i="6"/>
  <c r="J639" i="6"/>
  <c r="K639" i="6"/>
  <c r="N639" i="6"/>
  <c r="L639" i="6"/>
  <c r="M639" i="6"/>
  <c r="E640" i="6"/>
  <c r="I640" i="6"/>
  <c r="J640" i="6"/>
  <c r="K640" i="6"/>
  <c r="L640" i="6"/>
  <c r="M640" i="6"/>
  <c r="E641" i="6"/>
  <c r="I641" i="6"/>
  <c r="J641" i="6"/>
  <c r="K641" i="6"/>
  <c r="L641" i="6"/>
  <c r="M641" i="6"/>
  <c r="N641" i="6"/>
  <c r="E642" i="6"/>
  <c r="I642" i="6"/>
  <c r="J642" i="6"/>
  <c r="M642" i="6"/>
  <c r="K642" i="6"/>
  <c r="L642" i="6"/>
  <c r="N642" i="6"/>
  <c r="E643" i="6"/>
  <c r="I643" i="6"/>
  <c r="J643" i="6"/>
  <c r="K643" i="6"/>
  <c r="N643" i="6"/>
  <c r="L643" i="6"/>
  <c r="M643" i="6"/>
  <c r="E644" i="6"/>
  <c r="I644" i="6"/>
  <c r="J644" i="6"/>
  <c r="K644" i="6"/>
  <c r="L644" i="6"/>
  <c r="M644" i="6"/>
  <c r="E645" i="6"/>
  <c r="I645" i="6"/>
  <c r="J645" i="6"/>
  <c r="K645" i="6"/>
  <c r="L645" i="6"/>
  <c r="M645" i="6"/>
  <c r="N645" i="6"/>
  <c r="E646" i="6"/>
  <c r="I646" i="6"/>
  <c r="J646" i="6"/>
  <c r="M646" i="6"/>
  <c r="K646" i="6"/>
  <c r="L646" i="6"/>
  <c r="N646" i="6"/>
  <c r="E647" i="6"/>
  <c r="I647" i="6"/>
  <c r="J647" i="6"/>
  <c r="K647" i="6"/>
  <c r="N647" i="6"/>
  <c r="L647" i="6"/>
  <c r="M647" i="6"/>
  <c r="E648" i="6"/>
  <c r="I648" i="6"/>
  <c r="J648" i="6"/>
  <c r="K648" i="6"/>
  <c r="L648" i="6"/>
  <c r="M648" i="6"/>
  <c r="E649" i="6"/>
  <c r="I649" i="6"/>
  <c r="J649" i="6"/>
  <c r="K649" i="6"/>
  <c r="L649" i="6"/>
  <c r="M649" i="6"/>
  <c r="N649" i="6"/>
  <c r="E650" i="6"/>
  <c r="I650" i="6"/>
  <c r="J650" i="6"/>
  <c r="M650" i="6"/>
  <c r="K650" i="6"/>
  <c r="L650" i="6"/>
  <c r="N650" i="6"/>
  <c r="E651" i="6"/>
  <c r="I651" i="6"/>
  <c r="J651" i="6"/>
  <c r="K651" i="6"/>
  <c r="N651" i="6"/>
  <c r="L651" i="6"/>
  <c r="M651" i="6"/>
  <c r="E652" i="6"/>
  <c r="I652" i="6"/>
  <c r="J652" i="6"/>
  <c r="K652" i="6"/>
  <c r="L652" i="6"/>
  <c r="M652" i="6"/>
  <c r="E653" i="6"/>
  <c r="I653" i="6"/>
  <c r="J653" i="6"/>
  <c r="K653" i="6"/>
  <c r="L653" i="6"/>
  <c r="M653" i="6"/>
  <c r="N653" i="6"/>
  <c r="E654" i="6"/>
  <c r="I654" i="6"/>
  <c r="J654" i="6"/>
  <c r="M654" i="6"/>
  <c r="K654" i="6"/>
  <c r="L654" i="6"/>
  <c r="N654" i="6"/>
  <c r="E655" i="6"/>
  <c r="I655" i="6"/>
  <c r="J655" i="6"/>
  <c r="K655" i="6"/>
  <c r="N655" i="6"/>
  <c r="L655" i="6"/>
  <c r="M655" i="6"/>
  <c r="E656" i="6"/>
  <c r="I656" i="6"/>
  <c r="J656" i="6"/>
  <c r="K656" i="6"/>
  <c r="L656" i="6"/>
  <c r="M656" i="6"/>
  <c r="E657" i="6"/>
  <c r="I657" i="6"/>
  <c r="J657" i="6"/>
  <c r="K657" i="6"/>
  <c r="L657" i="6"/>
  <c r="M657" i="6"/>
  <c r="N657" i="6"/>
  <c r="E658" i="6"/>
  <c r="I658" i="6"/>
  <c r="J658" i="6"/>
  <c r="M658" i="6"/>
  <c r="K658" i="6"/>
  <c r="L658" i="6"/>
  <c r="N658" i="6"/>
  <c r="E659" i="6"/>
  <c r="I659" i="6"/>
  <c r="J659" i="6"/>
  <c r="K659" i="6"/>
  <c r="N659" i="6"/>
  <c r="L659" i="6"/>
  <c r="M659" i="6"/>
  <c r="E660" i="6"/>
  <c r="I660" i="6"/>
  <c r="J660" i="6"/>
  <c r="K660" i="6"/>
  <c r="L660" i="6"/>
  <c r="M660" i="6"/>
  <c r="E661" i="6"/>
  <c r="I661" i="6"/>
  <c r="J661" i="6"/>
  <c r="K661" i="6"/>
  <c r="L661" i="6"/>
  <c r="M661" i="6"/>
  <c r="N661" i="6"/>
  <c r="E662" i="6"/>
  <c r="I662" i="6"/>
  <c r="J662" i="6"/>
  <c r="M662" i="6"/>
  <c r="K662" i="6"/>
  <c r="L662" i="6"/>
  <c r="N662" i="6"/>
  <c r="E663" i="6"/>
  <c r="I663" i="6"/>
  <c r="J663" i="6"/>
  <c r="K663" i="6"/>
  <c r="N663" i="6"/>
  <c r="L663" i="6"/>
  <c r="M663" i="6"/>
  <c r="E664" i="6"/>
  <c r="I664" i="6"/>
  <c r="J664" i="6"/>
  <c r="K664" i="6"/>
  <c r="L664" i="6"/>
  <c r="M664" i="6"/>
  <c r="E665" i="6"/>
  <c r="I665" i="6"/>
  <c r="J665" i="6"/>
  <c r="K665" i="6"/>
  <c r="L665" i="6"/>
  <c r="M665" i="6"/>
  <c r="N665" i="6"/>
  <c r="E666" i="6"/>
  <c r="I666" i="6"/>
  <c r="J666" i="6"/>
  <c r="M666" i="6"/>
  <c r="K666" i="6"/>
  <c r="L666" i="6"/>
  <c r="N666" i="6"/>
  <c r="E667" i="6"/>
  <c r="I667" i="6"/>
  <c r="J667" i="6"/>
  <c r="K667" i="6"/>
  <c r="N667" i="6"/>
  <c r="L667" i="6"/>
  <c r="M667" i="6"/>
  <c r="E668" i="6"/>
  <c r="I668" i="6"/>
  <c r="J668" i="6"/>
  <c r="K668" i="6"/>
  <c r="L668" i="6"/>
  <c r="M668" i="6"/>
  <c r="E669" i="6"/>
  <c r="I669" i="6"/>
  <c r="J669" i="6"/>
  <c r="K669" i="6"/>
  <c r="L669" i="6"/>
  <c r="M669" i="6"/>
  <c r="N669" i="6"/>
  <c r="E670" i="6"/>
  <c r="I670" i="6"/>
  <c r="J670" i="6"/>
  <c r="M670" i="6"/>
  <c r="K670" i="6"/>
  <c r="L670" i="6"/>
  <c r="N670" i="6"/>
  <c r="E671" i="6"/>
  <c r="I671" i="6"/>
  <c r="J671" i="6"/>
  <c r="K671" i="6"/>
  <c r="N671" i="6"/>
  <c r="L671" i="6"/>
  <c r="M671" i="6"/>
  <c r="E672" i="6"/>
  <c r="I672" i="6"/>
  <c r="J672" i="6"/>
  <c r="K672" i="6"/>
  <c r="L672" i="6"/>
  <c r="M672" i="6"/>
  <c r="E673" i="6"/>
  <c r="I673" i="6"/>
  <c r="J673" i="6"/>
  <c r="K673" i="6"/>
  <c r="L673" i="6"/>
  <c r="M673" i="6"/>
  <c r="N673" i="6"/>
  <c r="E674" i="6"/>
  <c r="I674" i="6"/>
  <c r="J674" i="6"/>
  <c r="M674" i="6"/>
  <c r="K674" i="6"/>
  <c r="L674" i="6"/>
  <c r="N674" i="6"/>
  <c r="E675" i="6"/>
  <c r="I675" i="6"/>
  <c r="J675" i="6"/>
  <c r="K675" i="6"/>
  <c r="N675" i="6"/>
  <c r="L675" i="6"/>
  <c r="M675" i="6"/>
  <c r="E676" i="6"/>
  <c r="I676" i="6"/>
  <c r="J676" i="6"/>
  <c r="K676" i="6"/>
  <c r="L676" i="6"/>
  <c r="M676" i="6"/>
  <c r="E677" i="6"/>
  <c r="I677" i="6"/>
  <c r="J677" i="6"/>
  <c r="K677" i="6"/>
  <c r="L677" i="6"/>
  <c r="M677" i="6"/>
  <c r="N677" i="6"/>
  <c r="E678" i="6"/>
  <c r="I678" i="6"/>
  <c r="J678" i="6"/>
  <c r="M678" i="6"/>
  <c r="K678" i="6"/>
  <c r="L678" i="6"/>
  <c r="N678" i="6"/>
  <c r="E679" i="6"/>
  <c r="I679" i="6"/>
  <c r="J679" i="6"/>
  <c r="K679" i="6"/>
  <c r="N679" i="6"/>
  <c r="L679" i="6"/>
  <c r="M679" i="6"/>
  <c r="E680" i="6"/>
  <c r="I680" i="6"/>
  <c r="J680" i="6"/>
  <c r="K680" i="6"/>
  <c r="L680" i="6"/>
  <c r="M680" i="6"/>
  <c r="E681" i="6"/>
  <c r="I681" i="6"/>
  <c r="J681" i="6"/>
  <c r="K681" i="6"/>
  <c r="L681" i="6"/>
  <c r="M681" i="6"/>
  <c r="N681" i="6"/>
  <c r="E682" i="6"/>
  <c r="I682" i="6"/>
  <c r="J682" i="6"/>
  <c r="M682" i="6"/>
  <c r="K682" i="6"/>
  <c r="L682" i="6"/>
  <c r="N682" i="6"/>
  <c r="E683" i="6"/>
  <c r="I683" i="6"/>
  <c r="J683" i="6"/>
  <c r="K683" i="6"/>
  <c r="N683" i="6"/>
  <c r="L683" i="6"/>
  <c r="M683" i="6"/>
  <c r="E684" i="6"/>
  <c r="I684" i="6"/>
  <c r="J684" i="6"/>
  <c r="K684" i="6"/>
  <c r="L684" i="6"/>
  <c r="M684" i="6"/>
  <c r="E685" i="6"/>
  <c r="I685" i="6"/>
  <c r="J685" i="6"/>
  <c r="K685" i="6"/>
  <c r="L685" i="6"/>
  <c r="M685" i="6"/>
  <c r="N685" i="6"/>
  <c r="E686" i="6"/>
  <c r="I686" i="6"/>
  <c r="J686" i="6"/>
  <c r="M686" i="6"/>
  <c r="K686" i="6"/>
  <c r="L686" i="6"/>
  <c r="N686" i="6"/>
  <c r="E687" i="6"/>
  <c r="I687" i="6"/>
  <c r="J687" i="6"/>
  <c r="K687" i="6"/>
  <c r="N687" i="6"/>
  <c r="L687" i="6"/>
  <c r="M687" i="6"/>
  <c r="E688" i="6"/>
  <c r="I688" i="6"/>
  <c r="J688" i="6"/>
  <c r="K688" i="6"/>
  <c r="L688" i="6"/>
  <c r="M688" i="6"/>
  <c r="E689" i="6"/>
  <c r="I689" i="6"/>
  <c r="J689" i="6"/>
  <c r="K689" i="6"/>
  <c r="L689" i="6"/>
  <c r="M689" i="6"/>
  <c r="N689" i="6"/>
  <c r="E690" i="6"/>
  <c r="I690" i="6"/>
  <c r="J690" i="6"/>
  <c r="M690" i="6"/>
  <c r="K690" i="6"/>
  <c r="L690" i="6"/>
  <c r="N690" i="6"/>
  <c r="E691" i="6"/>
  <c r="I691" i="6"/>
  <c r="J691" i="6"/>
  <c r="K691" i="6"/>
  <c r="N691" i="6"/>
  <c r="L691" i="6"/>
  <c r="M691" i="6"/>
  <c r="E692" i="6"/>
  <c r="I692" i="6"/>
  <c r="J692" i="6"/>
  <c r="K692" i="6"/>
  <c r="L692" i="6"/>
  <c r="M692" i="6"/>
  <c r="E693" i="6"/>
  <c r="I693" i="6"/>
  <c r="J693" i="6"/>
  <c r="K693" i="6"/>
  <c r="L693" i="6"/>
  <c r="M693" i="6"/>
  <c r="N693" i="6"/>
  <c r="E694" i="6"/>
  <c r="I694" i="6"/>
  <c r="J694" i="6"/>
  <c r="M694" i="6"/>
  <c r="K694" i="6"/>
  <c r="L694" i="6"/>
  <c r="N694" i="6"/>
  <c r="E695" i="6"/>
  <c r="I695" i="6"/>
  <c r="J695" i="6"/>
  <c r="K695" i="6"/>
  <c r="N695" i="6"/>
  <c r="L695" i="6"/>
  <c r="M695" i="6"/>
  <c r="E696" i="6"/>
  <c r="I696" i="6"/>
  <c r="J696" i="6"/>
  <c r="K696" i="6"/>
  <c r="L696" i="6"/>
  <c r="M696" i="6"/>
  <c r="E697" i="6"/>
  <c r="I697" i="6"/>
  <c r="J697" i="6"/>
  <c r="K697" i="6"/>
  <c r="L697" i="6"/>
  <c r="M697" i="6"/>
  <c r="N697" i="6"/>
  <c r="E698" i="6"/>
  <c r="I698" i="6"/>
  <c r="J698" i="6"/>
  <c r="M698" i="6"/>
  <c r="K698" i="6"/>
  <c r="L698" i="6"/>
  <c r="N698" i="6"/>
  <c r="E699" i="6"/>
  <c r="I699" i="6"/>
  <c r="J699" i="6"/>
  <c r="K699" i="6"/>
  <c r="N699" i="6"/>
  <c r="L699" i="6"/>
  <c r="M699" i="6"/>
  <c r="E700" i="6"/>
  <c r="I700" i="6"/>
  <c r="J700" i="6"/>
  <c r="K700" i="6"/>
  <c r="L700" i="6"/>
  <c r="M700" i="6"/>
  <c r="E701" i="6"/>
  <c r="I701" i="6"/>
  <c r="J701" i="6"/>
  <c r="K701" i="6"/>
  <c r="L701" i="6"/>
  <c r="M701" i="6"/>
  <c r="N701" i="6"/>
  <c r="E702" i="6"/>
  <c r="I702" i="6"/>
  <c r="J702" i="6"/>
  <c r="M702" i="6"/>
  <c r="K702" i="6"/>
  <c r="L702" i="6"/>
  <c r="N702" i="6"/>
  <c r="E703" i="6"/>
  <c r="I703" i="6"/>
  <c r="J703" i="6"/>
  <c r="K703" i="6"/>
  <c r="N703" i="6"/>
  <c r="L703" i="6"/>
  <c r="M703" i="6"/>
  <c r="E704" i="6"/>
  <c r="I704" i="6"/>
  <c r="J704" i="6"/>
  <c r="K704" i="6"/>
  <c r="L704" i="6"/>
  <c r="M704" i="6"/>
  <c r="E705" i="6"/>
  <c r="I705" i="6"/>
  <c r="J705" i="6"/>
  <c r="K705" i="6"/>
  <c r="L705" i="6"/>
  <c r="M705" i="6"/>
  <c r="N705" i="6"/>
  <c r="E706" i="6"/>
  <c r="I706" i="6"/>
  <c r="J706" i="6"/>
  <c r="M706" i="6"/>
  <c r="K706" i="6"/>
  <c r="L706" i="6"/>
  <c r="N706" i="6"/>
  <c r="E707" i="6"/>
  <c r="I707" i="6"/>
  <c r="J707" i="6"/>
  <c r="K707" i="6"/>
  <c r="N707" i="6"/>
  <c r="L707" i="6"/>
  <c r="M707" i="6"/>
  <c r="E708" i="6"/>
  <c r="I708" i="6"/>
  <c r="J708" i="6"/>
  <c r="K708" i="6"/>
  <c r="L708" i="6"/>
  <c r="M708" i="6"/>
  <c r="E709" i="6"/>
  <c r="I709" i="6"/>
  <c r="J709" i="6"/>
  <c r="K709" i="6"/>
  <c r="L709" i="6"/>
  <c r="M709" i="6"/>
  <c r="N709" i="6"/>
  <c r="E710" i="6"/>
  <c r="I710" i="6"/>
  <c r="J710" i="6"/>
  <c r="M710" i="6"/>
  <c r="K710" i="6"/>
  <c r="L710" i="6"/>
  <c r="N710" i="6"/>
  <c r="E711" i="6"/>
  <c r="I711" i="6"/>
  <c r="J711" i="6"/>
  <c r="K711" i="6"/>
  <c r="N711" i="6"/>
  <c r="L711" i="6"/>
  <c r="M711" i="6"/>
  <c r="E712" i="6"/>
  <c r="I712" i="6"/>
  <c r="J712" i="6"/>
  <c r="K712" i="6"/>
  <c r="L712" i="6"/>
  <c r="M712" i="6"/>
  <c r="E713" i="6"/>
  <c r="I713" i="6"/>
  <c r="J713" i="6"/>
  <c r="K713" i="6"/>
  <c r="L713" i="6"/>
  <c r="M713" i="6"/>
  <c r="N713" i="6"/>
  <c r="E714" i="6"/>
  <c r="I714" i="6"/>
  <c r="J714" i="6"/>
  <c r="M714" i="6"/>
  <c r="K714" i="6"/>
  <c r="L714" i="6"/>
  <c r="N714" i="6"/>
  <c r="E715" i="6"/>
  <c r="I715" i="6"/>
  <c r="J715" i="6"/>
  <c r="K715" i="6"/>
  <c r="N715" i="6"/>
  <c r="L715" i="6"/>
  <c r="M715" i="6"/>
  <c r="E716" i="6"/>
  <c r="I716" i="6"/>
  <c r="J716" i="6"/>
  <c r="K716" i="6"/>
  <c r="L716" i="6"/>
  <c r="M716" i="6"/>
  <c r="E717" i="6"/>
  <c r="I717" i="6"/>
  <c r="J717" i="6"/>
  <c r="K717" i="6"/>
  <c r="L717" i="6"/>
  <c r="M717" i="6"/>
  <c r="N717" i="6"/>
  <c r="E718" i="6"/>
  <c r="I718" i="6"/>
  <c r="J718" i="6"/>
  <c r="M718" i="6"/>
  <c r="K718" i="6"/>
  <c r="L718" i="6"/>
  <c r="N718" i="6"/>
  <c r="E719" i="6"/>
  <c r="I719" i="6"/>
  <c r="J719" i="6"/>
  <c r="K719" i="6"/>
  <c r="N719" i="6"/>
  <c r="L719" i="6"/>
  <c r="M719" i="6"/>
  <c r="E720" i="6"/>
  <c r="I720" i="6"/>
  <c r="J720" i="6"/>
  <c r="K720" i="6"/>
  <c r="L720" i="6"/>
  <c r="M720" i="6"/>
  <c r="E721" i="6"/>
  <c r="I721" i="6"/>
  <c r="J721" i="6"/>
  <c r="K721" i="6"/>
  <c r="L721" i="6"/>
  <c r="M721" i="6"/>
  <c r="N721" i="6"/>
  <c r="E722" i="6"/>
  <c r="I722" i="6"/>
  <c r="J722" i="6"/>
  <c r="M722" i="6"/>
  <c r="K722" i="6"/>
  <c r="L722" i="6"/>
  <c r="N722" i="6"/>
  <c r="E723" i="6"/>
  <c r="I723" i="6"/>
  <c r="J723" i="6"/>
  <c r="K723" i="6"/>
  <c r="N723" i="6"/>
  <c r="L723" i="6"/>
  <c r="M723" i="6"/>
  <c r="E724" i="6"/>
  <c r="I724" i="6"/>
  <c r="J724" i="6"/>
  <c r="K724" i="6"/>
  <c r="L724" i="6"/>
  <c r="M724" i="6"/>
  <c r="E725" i="6"/>
  <c r="I725" i="6"/>
  <c r="J725" i="6"/>
  <c r="K725" i="6"/>
  <c r="L725" i="6"/>
  <c r="M725" i="6"/>
  <c r="N725" i="6"/>
  <c r="E726" i="6"/>
  <c r="I726" i="6"/>
  <c r="J726" i="6"/>
  <c r="M726" i="6"/>
  <c r="K726" i="6"/>
  <c r="L726" i="6"/>
  <c r="N726" i="6"/>
  <c r="E727" i="6"/>
  <c r="I727" i="6"/>
  <c r="J727" i="6"/>
  <c r="K727" i="6"/>
  <c r="N727" i="6"/>
  <c r="L727" i="6"/>
  <c r="M727" i="6"/>
  <c r="E728" i="6"/>
  <c r="I728" i="6"/>
  <c r="J728" i="6"/>
  <c r="K728" i="6"/>
  <c r="L728" i="6"/>
  <c r="M728" i="6"/>
  <c r="E729" i="6"/>
  <c r="I729" i="6"/>
  <c r="J729" i="6"/>
  <c r="K729" i="6"/>
  <c r="L729" i="6"/>
  <c r="M729" i="6"/>
  <c r="N729" i="6"/>
  <c r="E730" i="6"/>
  <c r="I730" i="6"/>
  <c r="J730" i="6"/>
  <c r="M730" i="6"/>
  <c r="K730" i="6"/>
  <c r="L730" i="6"/>
  <c r="N730" i="6"/>
  <c r="E731" i="6"/>
  <c r="I731" i="6"/>
  <c r="J731" i="6"/>
  <c r="K731" i="6"/>
  <c r="N731" i="6"/>
  <c r="L731" i="6"/>
  <c r="M731" i="6"/>
  <c r="E732" i="6"/>
  <c r="I732" i="6"/>
  <c r="J732" i="6"/>
  <c r="K732" i="6"/>
  <c r="L732" i="6"/>
  <c r="M732" i="6"/>
  <c r="E733" i="6"/>
  <c r="I733" i="6"/>
  <c r="J733" i="6"/>
  <c r="K733" i="6"/>
  <c r="L733" i="6"/>
  <c r="M733" i="6"/>
  <c r="N733" i="6"/>
  <c r="E734" i="6"/>
  <c r="I734" i="6"/>
  <c r="J734" i="6"/>
  <c r="M734" i="6"/>
  <c r="K734" i="6"/>
  <c r="L734" i="6"/>
  <c r="N734" i="6"/>
  <c r="E735" i="6"/>
  <c r="I735" i="6"/>
  <c r="J735" i="6"/>
  <c r="K735" i="6"/>
  <c r="N735" i="6"/>
  <c r="L735" i="6"/>
  <c r="M735" i="6"/>
  <c r="E736" i="6"/>
  <c r="I736" i="6"/>
  <c r="J736" i="6"/>
  <c r="K736" i="6"/>
  <c r="L736" i="6"/>
  <c r="M736" i="6"/>
  <c r="E737" i="6"/>
  <c r="I737" i="6"/>
  <c r="J737" i="6"/>
  <c r="K737" i="6"/>
  <c r="L737" i="6"/>
  <c r="M737" i="6"/>
  <c r="N737" i="6"/>
  <c r="E738" i="6"/>
  <c r="I738" i="6"/>
  <c r="J738" i="6"/>
  <c r="M738" i="6"/>
  <c r="K738" i="6"/>
  <c r="L738" i="6"/>
  <c r="N738" i="6"/>
  <c r="E739" i="6"/>
  <c r="I739" i="6"/>
  <c r="J739" i="6"/>
  <c r="K739" i="6"/>
  <c r="N739" i="6"/>
  <c r="L739" i="6"/>
  <c r="M739" i="6"/>
  <c r="E740" i="6"/>
  <c r="I740" i="6"/>
  <c r="J740" i="6"/>
  <c r="K740" i="6"/>
  <c r="L740" i="6"/>
  <c r="M740" i="6"/>
  <c r="E741" i="6"/>
  <c r="I741" i="6"/>
  <c r="J741" i="6"/>
  <c r="K741" i="6"/>
  <c r="L741" i="6"/>
  <c r="M741" i="6"/>
  <c r="N741" i="6"/>
  <c r="E742" i="6"/>
  <c r="I742" i="6"/>
  <c r="J742" i="6"/>
  <c r="M742" i="6"/>
  <c r="K742" i="6"/>
  <c r="L742" i="6"/>
  <c r="N742" i="6"/>
  <c r="E743" i="6"/>
  <c r="I743" i="6"/>
  <c r="J743" i="6"/>
  <c r="K743" i="6"/>
  <c r="N743" i="6"/>
  <c r="L743" i="6"/>
  <c r="M743" i="6"/>
  <c r="E744" i="6"/>
  <c r="I744" i="6"/>
  <c r="J744" i="6"/>
  <c r="K744" i="6"/>
  <c r="L744" i="6"/>
  <c r="M744" i="6"/>
  <c r="E745" i="6"/>
  <c r="I745" i="6"/>
  <c r="J745" i="6"/>
  <c r="K745" i="6"/>
  <c r="L745" i="6"/>
  <c r="M745" i="6"/>
  <c r="N745" i="6"/>
  <c r="E746" i="6"/>
  <c r="I746" i="6"/>
  <c r="J746" i="6"/>
  <c r="M746" i="6"/>
  <c r="K746" i="6"/>
  <c r="L746" i="6"/>
  <c r="N746" i="6"/>
  <c r="E747" i="6"/>
  <c r="I747" i="6"/>
  <c r="J747" i="6"/>
  <c r="K747" i="6"/>
  <c r="N747" i="6"/>
  <c r="L747" i="6"/>
  <c r="M747" i="6"/>
  <c r="E748" i="6"/>
  <c r="I748" i="6"/>
  <c r="J748" i="6"/>
  <c r="K748" i="6"/>
  <c r="L748" i="6"/>
  <c r="M748" i="6"/>
  <c r="E749" i="6"/>
  <c r="I749" i="6"/>
  <c r="J749" i="6"/>
  <c r="K749" i="6"/>
  <c r="L749" i="6"/>
  <c r="M749" i="6"/>
  <c r="N749" i="6"/>
  <c r="E750" i="6"/>
  <c r="I750" i="6"/>
  <c r="J750" i="6"/>
  <c r="M750" i="6"/>
  <c r="K750" i="6"/>
  <c r="L750" i="6"/>
  <c r="N750" i="6"/>
  <c r="E751" i="6"/>
  <c r="I751" i="6"/>
  <c r="J751" i="6"/>
  <c r="K751" i="6"/>
  <c r="N751" i="6"/>
  <c r="L751" i="6"/>
  <c r="M751" i="6"/>
  <c r="E752" i="6"/>
  <c r="I752" i="6"/>
  <c r="J752" i="6"/>
  <c r="K752" i="6"/>
  <c r="L752" i="6"/>
  <c r="M752" i="6"/>
  <c r="E753" i="6"/>
  <c r="I753" i="6"/>
  <c r="J753" i="6"/>
  <c r="K753" i="6"/>
  <c r="L753" i="6"/>
  <c r="M753" i="6"/>
  <c r="N753" i="6"/>
  <c r="E754" i="6"/>
  <c r="I754" i="6"/>
  <c r="J754" i="6"/>
  <c r="M754" i="6"/>
  <c r="K754" i="6"/>
  <c r="L754" i="6"/>
  <c r="N754" i="6"/>
  <c r="E755" i="6"/>
  <c r="I755" i="6"/>
  <c r="J755" i="6"/>
  <c r="K755" i="6"/>
  <c r="N755" i="6"/>
  <c r="L755" i="6"/>
  <c r="M755" i="6"/>
  <c r="E756" i="6"/>
  <c r="I756" i="6"/>
  <c r="J756" i="6"/>
  <c r="K756" i="6"/>
  <c r="L756" i="6"/>
  <c r="M756" i="6"/>
  <c r="E757" i="6"/>
  <c r="I757" i="6"/>
  <c r="J757" i="6"/>
  <c r="K757" i="6"/>
  <c r="L757" i="6"/>
  <c r="M757" i="6"/>
  <c r="N757" i="6"/>
  <c r="E758" i="6"/>
  <c r="I758" i="6"/>
  <c r="J758" i="6"/>
  <c r="M758" i="6"/>
  <c r="K758" i="6"/>
  <c r="L758" i="6"/>
  <c r="N758" i="6"/>
  <c r="E759" i="6"/>
  <c r="I759" i="6"/>
  <c r="J759" i="6"/>
  <c r="K759" i="6"/>
  <c r="N759" i="6"/>
  <c r="L759" i="6"/>
  <c r="M759" i="6"/>
  <c r="E760" i="6"/>
  <c r="I760" i="6"/>
  <c r="J760" i="6"/>
  <c r="K760" i="6"/>
  <c r="L760" i="6"/>
  <c r="M760" i="6"/>
  <c r="E761" i="6"/>
  <c r="I761" i="6"/>
  <c r="J761" i="6"/>
  <c r="K761" i="6"/>
  <c r="L761" i="6"/>
  <c r="M761" i="6"/>
  <c r="N761" i="6"/>
  <c r="E762" i="6"/>
  <c r="I762" i="6"/>
  <c r="J762" i="6"/>
  <c r="M762" i="6"/>
  <c r="K762" i="6"/>
  <c r="L762" i="6"/>
  <c r="N762" i="6"/>
  <c r="E763" i="6"/>
  <c r="I763" i="6"/>
  <c r="J763" i="6"/>
  <c r="K763" i="6"/>
  <c r="N763" i="6"/>
  <c r="L763" i="6"/>
  <c r="M763" i="6"/>
  <c r="E764" i="6"/>
  <c r="I764" i="6"/>
  <c r="J764" i="6"/>
  <c r="K764" i="6"/>
  <c r="L764" i="6"/>
  <c r="M764" i="6"/>
  <c r="E765" i="6"/>
  <c r="I765" i="6"/>
  <c r="J765" i="6"/>
  <c r="K765" i="6"/>
  <c r="L765" i="6"/>
  <c r="M765" i="6"/>
  <c r="N765" i="6"/>
  <c r="E766" i="6"/>
  <c r="I766" i="6"/>
  <c r="J766" i="6"/>
  <c r="M766" i="6"/>
  <c r="K766" i="6"/>
  <c r="L766" i="6"/>
  <c r="N766" i="6"/>
  <c r="E767" i="6"/>
  <c r="I767" i="6"/>
  <c r="J767" i="6"/>
  <c r="K767" i="6"/>
  <c r="N767" i="6"/>
  <c r="L767" i="6"/>
  <c r="M767" i="6"/>
  <c r="E768" i="6"/>
  <c r="I768" i="6"/>
  <c r="J768" i="6"/>
  <c r="K768" i="6"/>
  <c r="L768" i="6"/>
  <c r="M768" i="6"/>
  <c r="E769" i="6"/>
  <c r="I769" i="6"/>
  <c r="J769" i="6"/>
  <c r="K769" i="6"/>
  <c r="L769" i="6"/>
  <c r="M769" i="6"/>
  <c r="N769" i="6"/>
  <c r="E770" i="6"/>
  <c r="I770" i="6"/>
  <c r="J770" i="6"/>
  <c r="M770" i="6"/>
  <c r="K770" i="6"/>
  <c r="L770" i="6"/>
  <c r="N770" i="6"/>
  <c r="E771" i="6"/>
  <c r="I771" i="6"/>
  <c r="J771" i="6"/>
  <c r="K771" i="6"/>
  <c r="N771" i="6"/>
  <c r="L771" i="6"/>
  <c r="M771" i="6"/>
  <c r="E772" i="6"/>
  <c r="I772" i="6"/>
  <c r="J772" i="6"/>
  <c r="K772" i="6"/>
  <c r="L772" i="6"/>
  <c r="M772" i="6"/>
  <c r="E773" i="6"/>
  <c r="I773" i="6"/>
  <c r="J773" i="6"/>
  <c r="K773" i="6"/>
  <c r="L773" i="6"/>
  <c r="M773" i="6"/>
  <c r="N773" i="6"/>
  <c r="E774" i="6"/>
  <c r="I774" i="6"/>
  <c r="J774" i="6"/>
  <c r="M774" i="6"/>
  <c r="K774" i="6"/>
  <c r="L774" i="6"/>
  <c r="N774" i="6"/>
  <c r="E775" i="6"/>
  <c r="I775" i="6"/>
  <c r="J775" i="6"/>
  <c r="K775" i="6"/>
  <c r="N775" i="6"/>
  <c r="L775" i="6"/>
  <c r="M775" i="6"/>
  <c r="E776" i="6"/>
  <c r="I776" i="6"/>
  <c r="J776" i="6"/>
  <c r="K776" i="6"/>
  <c r="L776" i="6"/>
  <c r="M776" i="6"/>
  <c r="E777" i="6"/>
  <c r="I777" i="6"/>
  <c r="J777" i="6"/>
  <c r="K777" i="6"/>
  <c r="L777" i="6"/>
  <c r="M777" i="6"/>
  <c r="N777" i="6"/>
  <c r="E778" i="6"/>
  <c r="I778" i="6"/>
  <c r="J778" i="6"/>
  <c r="M778" i="6"/>
  <c r="K778" i="6"/>
  <c r="L778" i="6"/>
  <c r="N778" i="6"/>
  <c r="E779" i="6"/>
  <c r="I779" i="6"/>
  <c r="J779" i="6"/>
  <c r="K779" i="6"/>
  <c r="N779" i="6"/>
  <c r="L779" i="6"/>
  <c r="M779" i="6"/>
  <c r="E780" i="6"/>
  <c r="I780" i="6"/>
  <c r="J780" i="6"/>
  <c r="K780" i="6"/>
  <c r="L780" i="6"/>
  <c r="M780" i="6"/>
  <c r="E781" i="6"/>
  <c r="I781" i="6"/>
  <c r="J781" i="6"/>
  <c r="K781" i="6"/>
  <c r="L781" i="6"/>
  <c r="M781" i="6"/>
  <c r="N781" i="6"/>
  <c r="E782" i="6"/>
  <c r="I782" i="6"/>
  <c r="J782" i="6"/>
  <c r="M782" i="6"/>
  <c r="K782" i="6"/>
  <c r="L782" i="6"/>
  <c r="N782" i="6"/>
  <c r="E783" i="6"/>
  <c r="I783" i="6"/>
  <c r="J783" i="6"/>
  <c r="K783" i="6"/>
  <c r="N783" i="6"/>
  <c r="L783" i="6"/>
  <c r="M783" i="6"/>
  <c r="E784" i="6"/>
  <c r="I784" i="6"/>
  <c r="J784" i="6"/>
  <c r="K784" i="6"/>
  <c r="L784" i="6"/>
  <c r="M784" i="6"/>
  <c r="E785" i="6"/>
  <c r="I785" i="6"/>
  <c r="J785" i="6"/>
  <c r="K785" i="6"/>
  <c r="L785" i="6"/>
  <c r="M785" i="6"/>
  <c r="N785" i="6"/>
  <c r="E786" i="6"/>
  <c r="I786" i="6"/>
  <c r="J786" i="6"/>
  <c r="M786" i="6"/>
  <c r="K786" i="6"/>
  <c r="L786" i="6"/>
  <c r="N786" i="6"/>
  <c r="E787" i="6"/>
  <c r="I787" i="6"/>
  <c r="J787" i="6"/>
  <c r="K787" i="6"/>
  <c r="N787" i="6"/>
  <c r="L787" i="6"/>
  <c r="M787" i="6"/>
  <c r="E788" i="6"/>
  <c r="I788" i="6"/>
  <c r="J788" i="6"/>
  <c r="K788" i="6"/>
  <c r="L788" i="6"/>
  <c r="M788" i="6"/>
  <c r="E789" i="6"/>
  <c r="I789" i="6"/>
  <c r="J789" i="6"/>
  <c r="K789" i="6"/>
  <c r="L789" i="6"/>
  <c r="M789" i="6"/>
  <c r="N789" i="6"/>
  <c r="E790" i="6"/>
  <c r="I790" i="6"/>
  <c r="J790" i="6"/>
  <c r="M790" i="6"/>
  <c r="K790" i="6"/>
  <c r="L790" i="6"/>
  <c r="N790" i="6"/>
  <c r="E791" i="6"/>
  <c r="I791" i="6"/>
  <c r="J791" i="6"/>
  <c r="K791" i="6"/>
  <c r="N791" i="6"/>
  <c r="L791" i="6"/>
  <c r="M791" i="6"/>
  <c r="E792" i="6"/>
  <c r="I792" i="6"/>
  <c r="J792" i="6"/>
  <c r="K792" i="6"/>
  <c r="L792" i="6"/>
  <c r="M792" i="6"/>
  <c r="E793" i="6"/>
  <c r="I793" i="6"/>
  <c r="J793" i="6"/>
  <c r="K793" i="6"/>
  <c r="L793" i="6"/>
  <c r="M793" i="6"/>
  <c r="N793" i="6"/>
  <c r="E794" i="6"/>
  <c r="I794" i="6"/>
  <c r="J794" i="6"/>
  <c r="M794" i="6"/>
  <c r="K794" i="6"/>
  <c r="L794" i="6"/>
  <c r="N794" i="6"/>
  <c r="E795" i="6"/>
  <c r="I795" i="6"/>
  <c r="J795" i="6"/>
  <c r="K795" i="6"/>
  <c r="N795" i="6"/>
  <c r="L795" i="6"/>
  <c r="M795" i="6"/>
  <c r="E796" i="6"/>
  <c r="I796" i="6"/>
  <c r="J796" i="6"/>
  <c r="K796" i="6"/>
  <c r="L796" i="6"/>
  <c r="M796" i="6"/>
  <c r="E797" i="6"/>
  <c r="I797" i="6"/>
  <c r="J797" i="6"/>
  <c r="K797" i="6"/>
  <c r="L797" i="6"/>
  <c r="M797" i="6"/>
  <c r="N797" i="6"/>
  <c r="E798" i="6"/>
  <c r="I798" i="6"/>
  <c r="J798" i="6"/>
  <c r="M798" i="6"/>
  <c r="K798" i="6"/>
  <c r="L798" i="6"/>
  <c r="N798" i="6"/>
  <c r="E799" i="6"/>
  <c r="I799" i="6"/>
  <c r="J799" i="6"/>
  <c r="K799" i="6"/>
  <c r="N799" i="6"/>
  <c r="L799" i="6"/>
  <c r="M799" i="6"/>
  <c r="E800" i="6"/>
  <c r="I800" i="6"/>
  <c r="J800" i="6"/>
  <c r="K800" i="6"/>
  <c r="L800" i="6"/>
  <c r="M800" i="6"/>
  <c r="E801" i="6"/>
  <c r="I801" i="6"/>
  <c r="J801" i="6"/>
  <c r="K801" i="6"/>
  <c r="L801" i="6"/>
  <c r="M801" i="6"/>
  <c r="N801" i="6"/>
  <c r="E802" i="6"/>
  <c r="I802" i="6"/>
  <c r="J802" i="6"/>
  <c r="M802" i="6"/>
  <c r="K802" i="6"/>
  <c r="L802" i="6"/>
  <c r="N802" i="6"/>
  <c r="E803" i="6"/>
  <c r="I803" i="6"/>
  <c r="J803" i="6"/>
  <c r="K803" i="6"/>
  <c r="N803" i="6"/>
  <c r="L803" i="6"/>
  <c r="M803" i="6"/>
  <c r="E804" i="6"/>
  <c r="I804" i="6"/>
  <c r="J804" i="6"/>
  <c r="K804" i="6"/>
  <c r="L804" i="6"/>
  <c r="M804" i="6"/>
  <c r="E2" i="5"/>
  <c r="I2" i="5"/>
  <c r="J2" i="5"/>
  <c r="K2" i="5"/>
  <c r="L2" i="5"/>
  <c r="M2" i="5"/>
  <c r="N2" i="5"/>
  <c r="Q2" i="5"/>
  <c r="R2" i="5"/>
  <c r="S2" i="5"/>
  <c r="T2" i="5"/>
  <c r="U2" i="5"/>
  <c r="E3" i="5"/>
  <c r="I3" i="5"/>
  <c r="J3" i="5"/>
  <c r="K3" i="5"/>
  <c r="N3" i="5"/>
  <c r="L3" i="5"/>
  <c r="M3" i="5"/>
  <c r="O3" i="5"/>
  <c r="Q3" i="5"/>
  <c r="R3" i="5"/>
  <c r="S3" i="5"/>
  <c r="T3" i="5"/>
  <c r="U3" i="5"/>
  <c r="E4" i="5"/>
  <c r="I4" i="5"/>
  <c r="J4" i="5"/>
  <c r="K4" i="5"/>
  <c r="L4" i="5"/>
  <c r="M4" i="5"/>
  <c r="N4" i="5"/>
  <c r="Q4" i="5"/>
  <c r="R4" i="5"/>
  <c r="S4" i="5"/>
  <c r="T4" i="5"/>
  <c r="E5" i="5"/>
  <c r="I5" i="5"/>
  <c r="J5" i="5"/>
  <c r="K5" i="5"/>
  <c r="N5" i="5"/>
  <c r="L5" i="5"/>
  <c r="M5" i="5"/>
  <c r="O5" i="5"/>
  <c r="Q5" i="5"/>
  <c r="R5" i="5"/>
  <c r="S5" i="5"/>
  <c r="T5" i="5"/>
  <c r="E6" i="5"/>
  <c r="I6" i="5"/>
  <c r="J6" i="5"/>
  <c r="K6" i="5"/>
  <c r="L6" i="5"/>
  <c r="M6" i="5"/>
  <c r="N6" i="5"/>
  <c r="Q6" i="5"/>
  <c r="R6" i="5"/>
  <c r="S6" i="5"/>
  <c r="T6" i="5"/>
  <c r="E7" i="5"/>
  <c r="I7" i="5"/>
  <c r="J7" i="5"/>
  <c r="K7" i="5"/>
  <c r="N7" i="5"/>
  <c r="L7" i="5"/>
  <c r="M7" i="5"/>
  <c r="O7" i="5"/>
  <c r="Q7" i="5"/>
  <c r="R7" i="5"/>
  <c r="S7" i="5"/>
  <c r="T7" i="5"/>
  <c r="U7" i="5"/>
  <c r="E8" i="5"/>
  <c r="I8" i="5"/>
  <c r="J8" i="5"/>
  <c r="K8" i="5"/>
  <c r="L8" i="5"/>
  <c r="M8" i="5"/>
  <c r="N8" i="5"/>
  <c r="Q8" i="5"/>
  <c r="R8" i="5"/>
  <c r="S8" i="5"/>
  <c r="T8" i="5"/>
  <c r="E9" i="5"/>
  <c r="I9" i="5"/>
  <c r="J9" i="5"/>
  <c r="K9" i="5"/>
  <c r="N9" i="5"/>
  <c r="L9" i="5"/>
  <c r="M9" i="5"/>
  <c r="O9" i="5"/>
  <c r="Q9" i="5"/>
  <c r="R9" i="5"/>
  <c r="S9" i="5"/>
  <c r="T9" i="5"/>
  <c r="E10" i="5"/>
  <c r="I10" i="5"/>
  <c r="J10" i="5"/>
  <c r="K10" i="5"/>
  <c r="L10" i="5"/>
  <c r="M10" i="5"/>
  <c r="N10" i="5"/>
  <c r="Q10" i="5"/>
  <c r="R10" i="5"/>
  <c r="S10" i="5"/>
  <c r="T10" i="5"/>
  <c r="U10" i="5"/>
  <c r="E11" i="5"/>
  <c r="I11" i="5"/>
  <c r="J11" i="5"/>
  <c r="K11" i="5"/>
  <c r="N11" i="5"/>
  <c r="L11" i="5"/>
  <c r="M11" i="5"/>
  <c r="O11" i="5"/>
  <c r="Q11" i="5"/>
  <c r="R11" i="5"/>
  <c r="S11" i="5"/>
  <c r="T11" i="5"/>
  <c r="U11" i="5"/>
  <c r="E12" i="5"/>
  <c r="I12" i="5"/>
  <c r="J12" i="5"/>
  <c r="K12" i="5"/>
  <c r="L12" i="5"/>
  <c r="M12" i="5"/>
  <c r="N12" i="5"/>
  <c r="Q12" i="5"/>
  <c r="R12" i="5"/>
  <c r="S12" i="5"/>
  <c r="T12" i="5"/>
  <c r="E13" i="5"/>
  <c r="I13" i="5"/>
  <c r="J13" i="5"/>
  <c r="K13" i="5"/>
  <c r="N13" i="5"/>
  <c r="L13" i="5"/>
  <c r="M13" i="5"/>
  <c r="O13" i="5"/>
  <c r="Q13" i="5"/>
  <c r="R13" i="5"/>
  <c r="S13" i="5"/>
  <c r="T13" i="5"/>
  <c r="E14" i="5"/>
  <c r="I14" i="5"/>
  <c r="J14" i="5"/>
  <c r="K14" i="5"/>
  <c r="L14" i="5"/>
  <c r="M14" i="5"/>
  <c r="N14" i="5"/>
  <c r="Q14" i="5"/>
  <c r="R14" i="5"/>
  <c r="S14" i="5"/>
  <c r="T14" i="5"/>
  <c r="E15" i="5"/>
  <c r="I15" i="5"/>
  <c r="J15" i="5"/>
  <c r="K15" i="5"/>
  <c r="N15" i="5"/>
  <c r="L15" i="5"/>
  <c r="M15" i="5"/>
  <c r="O15" i="5"/>
  <c r="Q15" i="5"/>
  <c r="R15" i="5"/>
  <c r="S15" i="5"/>
  <c r="T15" i="5"/>
  <c r="U15" i="5"/>
  <c r="E16" i="5"/>
  <c r="I16" i="5"/>
  <c r="J16" i="5"/>
  <c r="K16" i="5"/>
  <c r="L16" i="5"/>
  <c r="M16" i="5"/>
  <c r="N16" i="5"/>
  <c r="Q16" i="5"/>
  <c r="R16" i="5"/>
  <c r="S16" i="5"/>
  <c r="T16" i="5"/>
  <c r="E17" i="5"/>
  <c r="I17" i="5"/>
  <c r="J17" i="5"/>
  <c r="K17" i="5"/>
  <c r="N17" i="5"/>
  <c r="L17" i="5"/>
  <c r="M17" i="5"/>
  <c r="O17" i="5"/>
  <c r="Q17" i="5"/>
  <c r="R17" i="5"/>
  <c r="S17" i="5"/>
  <c r="T17" i="5"/>
  <c r="E18" i="5"/>
  <c r="I18" i="5"/>
  <c r="J18" i="5"/>
  <c r="K18" i="5"/>
  <c r="L18" i="5"/>
  <c r="M18" i="5"/>
  <c r="N18" i="5"/>
  <c r="Q18" i="5"/>
  <c r="R18" i="5"/>
  <c r="S18" i="5"/>
  <c r="T18" i="5"/>
  <c r="U18" i="5"/>
  <c r="E19" i="5"/>
  <c r="I19" i="5"/>
  <c r="J19" i="5"/>
  <c r="K19" i="5"/>
  <c r="N19" i="5"/>
  <c r="L19" i="5"/>
  <c r="M19" i="5"/>
  <c r="O19" i="5"/>
  <c r="Q19" i="5"/>
  <c r="R19" i="5"/>
  <c r="S19" i="5"/>
  <c r="T19" i="5"/>
  <c r="U19" i="5"/>
  <c r="E20" i="5"/>
  <c r="I20" i="5"/>
  <c r="J20" i="5"/>
  <c r="K20" i="5"/>
  <c r="L20" i="5"/>
  <c r="M20" i="5"/>
  <c r="N20" i="5"/>
  <c r="Q20" i="5"/>
  <c r="R20" i="5"/>
  <c r="S20" i="5"/>
  <c r="T20" i="5"/>
  <c r="E21" i="5"/>
  <c r="I21" i="5"/>
  <c r="J21" i="5"/>
  <c r="K21" i="5"/>
  <c r="N21" i="5"/>
  <c r="L21" i="5"/>
  <c r="M21" i="5"/>
  <c r="O21" i="5"/>
  <c r="Q21" i="5"/>
  <c r="R21" i="5"/>
  <c r="S21" i="5"/>
  <c r="T21" i="5"/>
  <c r="E22" i="5"/>
  <c r="I22" i="5"/>
  <c r="J22" i="5"/>
  <c r="K22" i="5"/>
  <c r="L22" i="5"/>
  <c r="M22" i="5"/>
  <c r="N22" i="5"/>
  <c r="Q22" i="5"/>
  <c r="R22" i="5"/>
  <c r="S22" i="5"/>
  <c r="T22" i="5"/>
  <c r="E23" i="5"/>
  <c r="I23" i="5"/>
  <c r="J23" i="5"/>
  <c r="K23" i="5"/>
  <c r="N23" i="5"/>
  <c r="L23" i="5"/>
  <c r="M23" i="5"/>
  <c r="O23" i="5"/>
  <c r="Q23" i="5"/>
  <c r="R23" i="5"/>
  <c r="S23" i="5"/>
  <c r="T23" i="5"/>
  <c r="U23" i="5"/>
  <c r="E24" i="5"/>
  <c r="I24" i="5"/>
  <c r="J24" i="5"/>
  <c r="K24" i="5"/>
  <c r="L24" i="5"/>
  <c r="M24" i="5"/>
  <c r="N24" i="5"/>
  <c r="Q24" i="5"/>
  <c r="R24" i="5"/>
  <c r="S24" i="5"/>
  <c r="T24" i="5"/>
  <c r="E25" i="5"/>
  <c r="I25" i="5"/>
  <c r="J25" i="5"/>
  <c r="K25" i="5"/>
  <c r="N25" i="5"/>
  <c r="L25" i="5"/>
  <c r="M25" i="5"/>
  <c r="O25" i="5"/>
  <c r="Q25" i="5"/>
  <c r="R25" i="5"/>
  <c r="S25" i="5"/>
  <c r="T25" i="5"/>
  <c r="U25" i="5"/>
  <c r="E26" i="5"/>
  <c r="I26" i="5"/>
  <c r="J26" i="5"/>
  <c r="K26" i="5"/>
  <c r="L26" i="5"/>
  <c r="M26" i="5"/>
  <c r="N26" i="5"/>
  <c r="Q26" i="5"/>
  <c r="R26" i="5"/>
  <c r="S26" i="5"/>
  <c r="T26" i="5"/>
  <c r="E27" i="5"/>
  <c r="I27" i="5"/>
  <c r="J27" i="5"/>
  <c r="K27" i="5"/>
  <c r="N27" i="5"/>
  <c r="L27" i="5"/>
  <c r="M27" i="5"/>
  <c r="O27" i="5"/>
  <c r="Q27" i="5"/>
  <c r="R27" i="5"/>
  <c r="S27" i="5"/>
  <c r="T27" i="5"/>
  <c r="U27" i="5"/>
  <c r="E28" i="5"/>
  <c r="I28" i="5"/>
  <c r="J28" i="5"/>
  <c r="K28" i="5"/>
  <c r="L28" i="5"/>
  <c r="M28" i="5"/>
  <c r="N28" i="5"/>
  <c r="Q28" i="5"/>
  <c r="R28" i="5"/>
  <c r="S28" i="5"/>
  <c r="T28" i="5"/>
  <c r="E29" i="5"/>
  <c r="I29" i="5"/>
  <c r="J29" i="5"/>
  <c r="K29" i="5"/>
  <c r="N29" i="5"/>
  <c r="L29" i="5"/>
  <c r="M29" i="5"/>
  <c r="O29" i="5"/>
  <c r="Q29" i="5"/>
  <c r="R29" i="5"/>
  <c r="S29" i="5"/>
  <c r="T29" i="5"/>
  <c r="U29" i="5"/>
  <c r="E30" i="5"/>
  <c r="I30" i="5"/>
  <c r="J30" i="5"/>
  <c r="K30" i="5"/>
  <c r="L30" i="5"/>
  <c r="M30" i="5"/>
  <c r="N30" i="5"/>
  <c r="Q30" i="5"/>
  <c r="R30" i="5"/>
  <c r="S30" i="5"/>
  <c r="T30" i="5"/>
  <c r="E31" i="5"/>
  <c r="I31" i="5"/>
  <c r="J31" i="5"/>
  <c r="K31" i="5"/>
  <c r="N31" i="5"/>
  <c r="L31" i="5"/>
  <c r="M31" i="5"/>
  <c r="O31" i="5"/>
  <c r="Q31" i="5"/>
  <c r="R31" i="5"/>
  <c r="S31" i="5"/>
  <c r="T31" i="5"/>
  <c r="U31" i="5"/>
  <c r="E32" i="5"/>
  <c r="I32" i="5"/>
  <c r="J32" i="5"/>
  <c r="K32" i="5"/>
  <c r="L32" i="5"/>
  <c r="M32" i="5"/>
  <c r="N32" i="5"/>
  <c r="Q32" i="5"/>
  <c r="R32" i="5"/>
  <c r="S32" i="5"/>
  <c r="T32" i="5"/>
  <c r="E33" i="5"/>
  <c r="I33" i="5"/>
  <c r="J33" i="5"/>
  <c r="K33" i="5"/>
  <c r="N33" i="5"/>
  <c r="L33" i="5"/>
  <c r="M33" i="5"/>
  <c r="O33" i="5"/>
  <c r="Q33" i="5"/>
  <c r="R33" i="5"/>
  <c r="S33" i="5"/>
  <c r="T33" i="5"/>
  <c r="U33" i="5"/>
  <c r="E34" i="5"/>
  <c r="I34" i="5"/>
  <c r="J34" i="5"/>
  <c r="K34" i="5"/>
  <c r="L34" i="5"/>
  <c r="M34" i="5"/>
  <c r="N34" i="5"/>
  <c r="Q34" i="5"/>
  <c r="R34" i="5"/>
  <c r="S34" i="5"/>
  <c r="T34" i="5"/>
  <c r="E35" i="5"/>
  <c r="I35" i="5"/>
  <c r="J35" i="5"/>
  <c r="K35" i="5"/>
  <c r="N35" i="5"/>
  <c r="L35" i="5"/>
  <c r="M35" i="5"/>
  <c r="O35" i="5"/>
  <c r="Q35" i="5"/>
  <c r="R35" i="5"/>
  <c r="S35" i="5"/>
  <c r="T35" i="5"/>
  <c r="U35" i="5"/>
  <c r="E36" i="5"/>
  <c r="I36" i="5"/>
  <c r="J36" i="5"/>
  <c r="K36" i="5"/>
  <c r="L36" i="5"/>
  <c r="M36" i="5"/>
  <c r="N36" i="5"/>
  <c r="Q36" i="5"/>
  <c r="R36" i="5"/>
  <c r="S36" i="5"/>
  <c r="T36" i="5"/>
  <c r="E37" i="5"/>
  <c r="I37" i="5"/>
  <c r="J37" i="5"/>
  <c r="K37" i="5"/>
  <c r="N37" i="5"/>
  <c r="L37" i="5"/>
  <c r="M37" i="5"/>
  <c r="O37" i="5"/>
  <c r="Q37" i="5"/>
  <c r="R37" i="5"/>
  <c r="S37" i="5"/>
  <c r="T37" i="5"/>
  <c r="E38" i="5"/>
  <c r="I38" i="5"/>
  <c r="J38" i="5"/>
  <c r="K38" i="5"/>
  <c r="L38" i="5"/>
  <c r="M38" i="5"/>
  <c r="N38" i="5"/>
  <c r="Q38" i="5"/>
  <c r="R38" i="5"/>
  <c r="S38" i="5"/>
  <c r="T38" i="5"/>
  <c r="E39" i="5"/>
  <c r="I39" i="5"/>
  <c r="J39" i="5"/>
  <c r="K39" i="5"/>
  <c r="N39" i="5"/>
  <c r="L39" i="5"/>
  <c r="M39" i="5"/>
  <c r="O39" i="5"/>
  <c r="Q39" i="5"/>
  <c r="R39" i="5"/>
  <c r="S39" i="5"/>
  <c r="T39" i="5"/>
  <c r="U39" i="5"/>
  <c r="E40" i="5"/>
  <c r="I40" i="5"/>
  <c r="J40" i="5"/>
  <c r="K40" i="5"/>
  <c r="L40" i="5"/>
  <c r="M40" i="5"/>
  <c r="N40" i="5"/>
  <c r="Q40" i="5"/>
  <c r="R40" i="5"/>
  <c r="S40" i="5"/>
  <c r="T40" i="5"/>
  <c r="E41" i="5"/>
  <c r="I41" i="5"/>
  <c r="J41" i="5"/>
  <c r="K41" i="5"/>
  <c r="N41" i="5"/>
  <c r="L41" i="5"/>
  <c r="M41" i="5"/>
  <c r="O41" i="5"/>
  <c r="Q41" i="5"/>
  <c r="R41" i="5"/>
  <c r="S41" i="5"/>
  <c r="T41" i="5"/>
  <c r="U41" i="5"/>
  <c r="E42" i="5"/>
  <c r="I42" i="5"/>
  <c r="J42" i="5"/>
  <c r="K42" i="5"/>
  <c r="L42" i="5"/>
  <c r="M42" i="5"/>
  <c r="N42" i="5"/>
  <c r="Q42" i="5"/>
  <c r="R42" i="5"/>
  <c r="S42" i="5"/>
  <c r="T42" i="5"/>
  <c r="E43" i="5"/>
  <c r="I43" i="5"/>
  <c r="J43" i="5"/>
  <c r="K43" i="5"/>
  <c r="N43" i="5"/>
  <c r="L43" i="5"/>
  <c r="M43" i="5"/>
  <c r="O43" i="5"/>
  <c r="Q43" i="5"/>
  <c r="R43" i="5"/>
  <c r="S43" i="5"/>
  <c r="T43" i="5"/>
  <c r="U43" i="5"/>
  <c r="E44" i="5"/>
  <c r="I44" i="5"/>
  <c r="J44" i="5"/>
  <c r="K44" i="5"/>
  <c r="L44" i="5"/>
  <c r="M44" i="5"/>
  <c r="N44" i="5"/>
  <c r="Q44" i="5"/>
  <c r="R44" i="5"/>
  <c r="S44" i="5"/>
  <c r="T44" i="5"/>
  <c r="E45" i="5"/>
  <c r="I45" i="5"/>
  <c r="J45" i="5"/>
  <c r="K45" i="5"/>
  <c r="N45" i="5"/>
  <c r="L45" i="5"/>
  <c r="M45" i="5"/>
  <c r="O45" i="5"/>
  <c r="Q45" i="5"/>
  <c r="R45" i="5"/>
  <c r="S45" i="5"/>
  <c r="T45" i="5"/>
  <c r="E46" i="5"/>
  <c r="I46" i="5"/>
  <c r="J46" i="5"/>
  <c r="K46" i="5"/>
  <c r="L46" i="5"/>
  <c r="M46" i="5"/>
  <c r="N46" i="5"/>
  <c r="Q46" i="5"/>
  <c r="R46" i="5"/>
  <c r="S46" i="5"/>
  <c r="T46" i="5"/>
  <c r="E47" i="5"/>
  <c r="I47" i="5"/>
  <c r="J47" i="5"/>
  <c r="K47" i="5"/>
  <c r="N47" i="5"/>
  <c r="L47" i="5"/>
  <c r="M47" i="5"/>
  <c r="O47" i="5"/>
  <c r="Q47" i="5"/>
  <c r="R47" i="5"/>
  <c r="S47" i="5"/>
  <c r="T47" i="5"/>
  <c r="U47" i="5"/>
  <c r="E48" i="5"/>
  <c r="I48" i="5"/>
  <c r="J48" i="5"/>
  <c r="K48" i="5"/>
  <c r="L48" i="5"/>
  <c r="M48" i="5"/>
  <c r="N48" i="5"/>
  <c r="Q48" i="5"/>
  <c r="R48" i="5"/>
  <c r="S48" i="5"/>
  <c r="T48" i="5"/>
  <c r="E49" i="5"/>
  <c r="I49" i="5"/>
  <c r="J49" i="5"/>
  <c r="K49" i="5"/>
  <c r="N49" i="5"/>
  <c r="L49" i="5"/>
  <c r="M49" i="5"/>
  <c r="O49" i="5"/>
  <c r="Q49" i="5"/>
  <c r="R49" i="5"/>
  <c r="S49" i="5"/>
  <c r="T49" i="5"/>
  <c r="U49" i="5"/>
  <c r="E50" i="5"/>
  <c r="I50" i="5"/>
  <c r="J50" i="5"/>
  <c r="K50" i="5"/>
  <c r="L50" i="5"/>
  <c r="M50" i="5"/>
  <c r="N50" i="5"/>
  <c r="Q50" i="5"/>
  <c r="R50" i="5"/>
  <c r="S50" i="5"/>
  <c r="T50" i="5"/>
  <c r="U50" i="5"/>
  <c r="E51" i="5"/>
  <c r="I51" i="5"/>
  <c r="J51" i="5"/>
  <c r="K51" i="5"/>
  <c r="N51" i="5"/>
  <c r="L51" i="5"/>
  <c r="M51" i="5"/>
  <c r="O51" i="5"/>
  <c r="Q51" i="5"/>
  <c r="R51" i="5"/>
  <c r="S51" i="5"/>
  <c r="T51" i="5"/>
  <c r="U51" i="5"/>
  <c r="E52" i="5"/>
  <c r="I52" i="5"/>
  <c r="J52" i="5"/>
  <c r="K52" i="5"/>
  <c r="L52" i="5"/>
  <c r="M52" i="5"/>
  <c r="N52" i="5"/>
  <c r="Q52" i="5"/>
  <c r="R52" i="5"/>
  <c r="S52" i="5"/>
  <c r="T52" i="5"/>
  <c r="E53" i="5"/>
  <c r="I53" i="5"/>
  <c r="J53" i="5"/>
  <c r="K53" i="5"/>
  <c r="N53" i="5"/>
  <c r="L53" i="5"/>
  <c r="M53" i="5"/>
  <c r="O53" i="5"/>
  <c r="Q53" i="5"/>
  <c r="R53" i="5"/>
  <c r="S53" i="5"/>
  <c r="T53" i="5"/>
  <c r="E54" i="5"/>
  <c r="I54" i="5"/>
  <c r="J54" i="5"/>
  <c r="K54" i="5"/>
  <c r="L54" i="5"/>
  <c r="M54" i="5"/>
  <c r="N54" i="5"/>
  <c r="Q54" i="5"/>
  <c r="R54" i="5"/>
  <c r="S54" i="5"/>
  <c r="T54" i="5"/>
  <c r="E55" i="5"/>
  <c r="I55" i="5"/>
  <c r="J55" i="5"/>
  <c r="K55" i="5"/>
  <c r="N55" i="5"/>
  <c r="L55" i="5"/>
  <c r="M55" i="5"/>
  <c r="O55" i="5"/>
  <c r="Q55" i="5"/>
  <c r="R55" i="5"/>
  <c r="S55" i="5"/>
  <c r="T55" i="5"/>
  <c r="U55" i="5"/>
  <c r="E56" i="5"/>
  <c r="I56" i="5"/>
  <c r="J56" i="5"/>
  <c r="K56" i="5"/>
  <c r="L56" i="5"/>
  <c r="M56" i="5"/>
  <c r="N56" i="5"/>
  <c r="Q56" i="5"/>
  <c r="R56" i="5"/>
  <c r="S56" i="5"/>
  <c r="T56" i="5"/>
  <c r="E57" i="5"/>
  <c r="I57" i="5"/>
  <c r="J57" i="5"/>
  <c r="K57" i="5"/>
  <c r="N57" i="5"/>
  <c r="L57" i="5"/>
  <c r="M57" i="5"/>
  <c r="O57" i="5"/>
  <c r="Q57" i="5"/>
  <c r="R57" i="5"/>
  <c r="S57" i="5"/>
  <c r="T57" i="5"/>
  <c r="U57" i="5"/>
  <c r="E58" i="5"/>
  <c r="I58" i="5"/>
  <c r="J58" i="5"/>
  <c r="K58" i="5"/>
  <c r="L58" i="5"/>
  <c r="M58" i="5"/>
  <c r="N58" i="5"/>
  <c r="Q58" i="5"/>
  <c r="R58" i="5"/>
  <c r="S58" i="5"/>
  <c r="T58" i="5"/>
  <c r="U58" i="5"/>
  <c r="E59" i="5"/>
  <c r="I59" i="5"/>
  <c r="J59" i="5"/>
  <c r="K59" i="5"/>
  <c r="N59" i="5"/>
  <c r="L59" i="5"/>
  <c r="M59" i="5"/>
  <c r="O59" i="5"/>
  <c r="Q59" i="5"/>
  <c r="R59" i="5"/>
  <c r="S59" i="5"/>
  <c r="T59" i="5"/>
  <c r="U59" i="5"/>
  <c r="E60" i="5"/>
  <c r="I60" i="5"/>
  <c r="J60" i="5"/>
  <c r="K60" i="5"/>
  <c r="L60" i="5"/>
  <c r="M60" i="5"/>
  <c r="N60" i="5"/>
  <c r="Q60" i="5"/>
  <c r="R60" i="5"/>
  <c r="S60" i="5"/>
  <c r="T60" i="5"/>
  <c r="E61" i="5"/>
  <c r="I61" i="5"/>
  <c r="J61" i="5"/>
  <c r="K61" i="5"/>
  <c r="N61" i="5"/>
  <c r="L61" i="5"/>
  <c r="M61" i="5"/>
  <c r="O61" i="5"/>
  <c r="Q61" i="5"/>
  <c r="R61" i="5"/>
  <c r="S61" i="5"/>
  <c r="T61" i="5"/>
  <c r="E62" i="5"/>
  <c r="I62" i="5"/>
  <c r="J62" i="5"/>
  <c r="K62" i="5"/>
  <c r="L62" i="5"/>
  <c r="M62" i="5"/>
  <c r="N62" i="5"/>
  <c r="Q62" i="5"/>
  <c r="R62" i="5"/>
  <c r="S62" i="5"/>
  <c r="T62" i="5"/>
  <c r="E63" i="5"/>
  <c r="I63" i="5"/>
  <c r="J63" i="5"/>
  <c r="K63" i="5"/>
  <c r="N63" i="5"/>
  <c r="L63" i="5"/>
  <c r="M63" i="5"/>
  <c r="O63" i="5"/>
  <c r="Q63" i="5"/>
  <c r="R63" i="5"/>
  <c r="S63" i="5"/>
  <c r="T63" i="5"/>
  <c r="U63" i="5"/>
  <c r="E64" i="5"/>
  <c r="I64" i="5"/>
  <c r="J64" i="5"/>
  <c r="K64" i="5"/>
  <c r="L64" i="5"/>
  <c r="M64" i="5"/>
  <c r="N64" i="5"/>
  <c r="Q64" i="5"/>
  <c r="R64" i="5"/>
  <c r="S64" i="5"/>
  <c r="T64" i="5"/>
  <c r="E65" i="5"/>
  <c r="I65" i="5"/>
  <c r="J65" i="5"/>
  <c r="K65" i="5"/>
  <c r="N65" i="5"/>
  <c r="L65" i="5"/>
  <c r="M65" i="5"/>
  <c r="O65" i="5"/>
  <c r="Q65" i="5"/>
  <c r="R65" i="5"/>
  <c r="S65" i="5"/>
  <c r="T65" i="5"/>
  <c r="U65" i="5"/>
  <c r="E66" i="5"/>
  <c r="I66" i="5"/>
  <c r="J66" i="5"/>
  <c r="K66" i="5"/>
  <c r="L66" i="5"/>
  <c r="M66" i="5"/>
  <c r="N66" i="5"/>
  <c r="Q66" i="5"/>
  <c r="R66" i="5"/>
  <c r="S66" i="5"/>
  <c r="T66" i="5"/>
  <c r="E67" i="5"/>
  <c r="I67" i="5"/>
  <c r="J67" i="5"/>
  <c r="K67" i="5"/>
  <c r="N67" i="5"/>
  <c r="L67" i="5"/>
  <c r="M67" i="5"/>
  <c r="O67" i="5"/>
  <c r="Q67" i="5"/>
  <c r="R67" i="5"/>
  <c r="S67" i="5"/>
  <c r="T67" i="5"/>
  <c r="U67" i="5"/>
  <c r="E68" i="5"/>
  <c r="I68" i="5"/>
  <c r="J68" i="5"/>
  <c r="K68" i="5"/>
  <c r="L68" i="5"/>
  <c r="M68" i="5"/>
  <c r="N68" i="5"/>
  <c r="Q68" i="5"/>
  <c r="R68" i="5"/>
  <c r="S68" i="5"/>
  <c r="T68" i="5"/>
  <c r="E69" i="5"/>
  <c r="I69" i="5"/>
  <c r="J69" i="5"/>
  <c r="K69" i="5"/>
  <c r="N69" i="5"/>
  <c r="L69" i="5"/>
  <c r="M69" i="5"/>
  <c r="O69" i="5"/>
  <c r="Q69" i="5"/>
  <c r="R69" i="5"/>
  <c r="S69" i="5"/>
  <c r="T69" i="5"/>
  <c r="E70" i="5"/>
  <c r="I70" i="5"/>
  <c r="J70" i="5"/>
  <c r="K70" i="5"/>
  <c r="L70" i="5"/>
  <c r="M70" i="5"/>
  <c r="N70" i="5"/>
  <c r="Q70" i="5"/>
  <c r="R70" i="5"/>
  <c r="S70" i="5"/>
  <c r="T70" i="5"/>
  <c r="E71" i="5"/>
  <c r="I71" i="5"/>
  <c r="J71" i="5"/>
  <c r="K71" i="5"/>
  <c r="N71" i="5"/>
  <c r="L71" i="5"/>
  <c r="M71" i="5"/>
  <c r="O71" i="5"/>
  <c r="Q71" i="5"/>
  <c r="R71" i="5"/>
  <c r="S71" i="5"/>
  <c r="T71" i="5"/>
  <c r="U71" i="5"/>
  <c r="E72" i="5"/>
  <c r="I72" i="5"/>
  <c r="J72" i="5"/>
  <c r="K72" i="5"/>
  <c r="L72" i="5"/>
  <c r="M72" i="5"/>
  <c r="N72" i="5"/>
  <c r="Q72" i="5"/>
  <c r="R72" i="5"/>
  <c r="S72" i="5"/>
  <c r="T72" i="5"/>
  <c r="E73" i="5"/>
  <c r="I73" i="5"/>
  <c r="J73" i="5"/>
  <c r="K73" i="5"/>
  <c r="N73" i="5"/>
  <c r="L73" i="5"/>
  <c r="M73" i="5"/>
  <c r="O73" i="5"/>
  <c r="Q73" i="5"/>
  <c r="R73" i="5"/>
  <c r="S73" i="5"/>
  <c r="T73" i="5"/>
  <c r="E74" i="5"/>
  <c r="I74" i="5"/>
  <c r="J74" i="5"/>
  <c r="K74" i="5"/>
  <c r="L74" i="5"/>
  <c r="M74" i="5"/>
  <c r="N74" i="5"/>
  <c r="Q74" i="5"/>
  <c r="R74" i="5"/>
  <c r="S74" i="5"/>
  <c r="T74" i="5"/>
  <c r="U74" i="5"/>
  <c r="E75" i="5"/>
  <c r="I75" i="5"/>
  <c r="J75" i="5"/>
  <c r="K75" i="5"/>
  <c r="N75" i="5"/>
  <c r="L75" i="5"/>
  <c r="M75" i="5"/>
  <c r="O75" i="5"/>
  <c r="Q75" i="5"/>
  <c r="R75" i="5"/>
  <c r="S75" i="5"/>
  <c r="T75" i="5"/>
  <c r="U75" i="5"/>
  <c r="E76" i="5"/>
  <c r="I76" i="5"/>
  <c r="J76" i="5"/>
  <c r="K76" i="5"/>
  <c r="L76" i="5"/>
  <c r="M76" i="5"/>
  <c r="N76" i="5"/>
  <c r="Q76" i="5"/>
  <c r="R76" i="5"/>
  <c r="S76" i="5"/>
  <c r="T76" i="5"/>
  <c r="E77" i="5"/>
  <c r="I77" i="5"/>
  <c r="J77" i="5"/>
  <c r="K77" i="5"/>
  <c r="N77" i="5"/>
  <c r="L77" i="5"/>
  <c r="M77" i="5"/>
  <c r="O77" i="5"/>
  <c r="Q77" i="5"/>
  <c r="R77" i="5"/>
  <c r="S77" i="5"/>
  <c r="T77" i="5"/>
  <c r="E78" i="5"/>
  <c r="I78" i="5"/>
  <c r="J78" i="5"/>
  <c r="K78" i="5"/>
  <c r="L78" i="5"/>
  <c r="M78" i="5"/>
  <c r="N78" i="5"/>
  <c r="Q78" i="5"/>
  <c r="R78" i="5"/>
  <c r="S78" i="5"/>
  <c r="T78" i="5"/>
  <c r="E79" i="5"/>
  <c r="I79" i="5"/>
  <c r="J79" i="5"/>
  <c r="K79" i="5"/>
  <c r="N79" i="5"/>
  <c r="L79" i="5"/>
  <c r="M79" i="5"/>
  <c r="O79" i="5"/>
  <c r="Q79" i="5"/>
  <c r="R79" i="5"/>
  <c r="S79" i="5"/>
  <c r="T79" i="5"/>
  <c r="U79" i="5"/>
  <c r="E80" i="5"/>
  <c r="I80" i="5"/>
  <c r="J80" i="5"/>
  <c r="K80" i="5"/>
  <c r="L80" i="5"/>
  <c r="M80" i="5"/>
  <c r="N80" i="5"/>
  <c r="Q80" i="5"/>
  <c r="R80" i="5"/>
  <c r="S80" i="5"/>
  <c r="T80" i="5"/>
  <c r="E81" i="5"/>
  <c r="I81" i="5"/>
  <c r="J81" i="5"/>
  <c r="K81" i="5"/>
  <c r="N81" i="5"/>
  <c r="L81" i="5"/>
  <c r="M81" i="5"/>
  <c r="O81" i="5"/>
  <c r="Q81" i="5"/>
  <c r="R81" i="5"/>
  <c r="S81" i="5"/>
  <c r="T81" i="5"/>
  <c r="E82" i="5"/>
  <c r="I82" i="5"/>
  <c r="J82" i="5"/>
  <c r="K82" i="5"/>
  <c r="L82" i="5"/>
  <c r="M82" i="5"/>
  <c r="N82" i="5"/>
  <c r="Q82" i="5"/>
  <c r="R82" i="5"/>
  <c r="S82" i="5"/>
  <c r="T82" i="5"/>
  <c r="E83" i="5"/>
  <c r="I83" i="5"/>
  <c r="J83" i="5"/>
  <c r="K83" i="5"/>
  <c r="N83" i="5"/>
  <c r="L83" i="5"/>
  <c r="M83" i="5"/>
  <c r="O83" i="5"/>
  <c r="Q83" i="5"/>
  <c r="R83" i="5"/>
  <c r="S83" i="5"/>
  <c r="T83" i="5"/>
  <c r="U83" i="5"/>
  <c r="E84" i="5"/>
  <c r="I84" i="5"/>
  <c r="J84" i="5"/>
  <c r="K84" i="5"/>
  <c r="L84" i="5"/>
  <c r="M84" i="5"/>
  <c r="N84" i="5"/>
  <c r="Q84" i="5"/>
  <c r="R84" i="5"/>
  <c r="S84" i="5"/>
  <c r="T84" i="5"/>
  <c r="E85" i="5"/>
  <c r="I85" i="5"/>
  <c r="J85" i="5"/>
  <c r="K85" i="5"/>
  <c r="N85" i="5"/>
  <c r="L85" i="5"/>
  <c r="M85" i="5"/>
  <c r="O85" i="5"/>
  <c r="Q85" i="5"/>
  <c r="R85" i="5"/>
  <c r="S85" i="5"/>
  <c r="T85" i="5"/>
  <c r="E86" i="5"/>
  <c r="I86" i="5"/>
  <c r="J86" i="5"/>
  <c r="K86" i="5"/>
  <c r="L86" i="5"/>
  <c r="M86" i="5"/>
  <c r="N86" i="5"/>
  <c r="Q86" i="5"/>
  <c r="R86" i="5"/>
  <c r="S86" i="5"/>
  <c r="T86" i="5"/>
  <c r="E87" i="5"/>
  <c r="I87" i="5"/>
  <c r="J87" i="5"/>
  <c r="K87" i="5"/>
  <c r="N87" i="5"/>
  <c r="L87" i="5"/>
  <c r="M87" i="5"/>
  <c r="O87" i="5"/>
  <c r="Q87" i="5"/>
  <c r="R87" i="5"/>
  <c r="S87" i="5"/>
  <c r="T87" i="5"/>
  <c r="U87" i="5"/>
  <c r="E88" i="5"/>
  <c r="I88" i="5"/>
  <c r="J88" i="5"/>
  <c r="K88" i="5"/>
  <c r="L88" i="5"/>
  <c r="M88" i="5"/>
  <c r="N88" i="5"/>
  <c r="Q88" i="5"/>
  <c r="R88" i="5"/>
  <c r="S88" i="5"/>
  <c r="T88" i="5"/>
  <c r="E89" i="5"/>
  <c r="I89" i="5"/>
  <c r="J89" i="5"/>
  <c r="K89" i="5"/>
  <c r="N89" i="5"/>
  <c r="L89" i="5"/>
  <c r="M89" i="5"/>
  <c r="O89" i="5"/>
  <c r="Q89" i="5"/>
  <c r="R89" i="5"/>
  <c r="S89" i="5"/>
  <c r="T89" i="5"/>
  <c r="E90" i="5"/>
  <c r="I90" i="5"/>
  <c r="J90" i="5"/>
  <c r="K90" i="5"/>
  <c r="L90" i="5"/>
  <c r="M90" i="5"/>
  <c r="N90" i="5"/>
  <c r="Q90" i="5"/>
  <c r="R90" i="5"/>
  <c r="S90" i="5"/>
  <c r="T90" i="5"/>
  <c r="U90" i="5"/>
  <c r="E91" i="5"/>
  <c r="I91" i="5"/>
  <c r="J91" i="5"/>
  <c r="K91" i="5"/>
  <c r="N91" i="5"/>
  <c r="L91" i="5"/>
  <c r="M91" i="5"/>
  <c r="O91" i="5"/>
  <c r="Q91" i="5"/>
  <c r="R91" i="5"/>
  <c r="S91" i="5"/>
  <c r="T91" i="5"/>
  <c r="U91" i="5"/>
  <c r="E92" i="5"/>
  <c r="I92" i="5"/>
  <c r="J92" i="5"/>
  <c r="K92" i="5"/>
  <c r="L92" i="5"/>
  <c r="M92" i="5"/>
  <c r="N92" i="5"/>
  <c r="Q92" i="5"/>
  <c r="R92" i="5"/>
  <c r="S92" i="5"/>
  <c r="T92" i="5"/>
  <c r="E93" i="5"/>
  <c r="I93" i="5"/>
  <c r="J93" i="5"/>
  <c r="K93" i="5"/>
  <c r="N93" i="5"/>
  <c r="L93" i="5"/>
  <c r="M93" i="5"/>
  <c r="O93" i="5"/>
  <c r="Q93" i="5"/>
  <c r="R93" i="5"/>
  <c r="S93" i="5"/>
  <c r="T93" i="5"/>
  <c r="E94" i="5"/>
  <c r="I94" i="5"/>
  <c r="J94" i="5"/>
  <c r="K94" i="5"/>
  <c r="L94" i="5"/>
  <c r="M94" i="5"/>
  <c r="N94" i="5"/>
  <c r="Q94" i="5"/>
  <c r="R94" i="5"/>
  <c r="S94" i="5"/>
  <c r="T94" i="5"/>
  <c r="U94" i="5"/>
  <c r="E95" i="5"/>
  <c r="I95" i="5"/>
  <c r="J95" i="5"/>
  <c r="K95" i="5"/>
  <c r="N95" i="5"/>
  <c r="L95" i="5"/>
  <c r="M95" i="5"/>
  <c r="O95" i="5"/>
  <c r="Q95" i="5"/>
  <c r="R95" i="5"/>
  <c r="S95" i="5"/>
  <c r="T95" i="5"/>
  <c r="U95" i="5"/>
  <c r="E96" i="5"/>
  <c r="I96" i="5"/>
  <c r="J96" i="5"/>
  <c r="K96" i="5"/>
  <c r="L96" i="5"/>
  <c r="M96" i="5"/>
  <c r="N96" i="5"/>
  <c r="Q96" i="5"/>
  <c r="R96" i="5"/>
  <c r="S96" i="5"/>
  <c r="T96" i="5"/>
  <c r="E97" i="5"/>
  <c r="I97" i="5"/>
  <c r="J97" i="5"/>
  <c r="K97" i="5"/>
  <c r="N97" i="5"/>
  <c r="L97" i="5"/>
  <c r="M97" i="5"/>
  <c r="O97" i="5"/>
  <c r="Q97" i="5"/>
  <c r="R97" i="5"/>
  <c r="S97" i="5"/>
  <c r="T97" i="5"/>
  <c r="E98" i="5"/>
  <c r="I98" i="5"/>
  <c r="J98" i="5"/>
  <c r="K98" i="5"/>
  <c r="L98" i="5"/>
  <c r="M98" i="5"/>
  <c r="N98" i="5"/>
  <c r="Q98" i="5"/>
  <c r="R98" i="5"/>
  <c r="S98" i="5"/>
  <c r="T98" i="5"/>
  <c r="E99" i="5"/>
  <c r="I99" i="5"/>
  <c r="J99" i="5"/>
  <c r="K99" i="5"/>
  <c r="N99" i="5"/>
  <c r="L99" i="5"/>
  <c r="M99" i="5"/>
  <c r="O99" i="5"/>
  <c r="Q99" i="5"/>
  <c r="R99" i="5"/>
  <c r="S99" i="5"/>
  <c r="T99" i="5"/>
  <c r="U99" i="5"/>
  <c r="E100" i="5"/>
  <c r="I100" i="5"/>
  <c r="J100" i="5"/>
  <c r="K100" i="5"/>
  <c r="L100" i="5"/>
  <c r="M100" i="5"/>
  <c r="N100" i="5"/>
  <c r="Q100" i="5"/>
  <c r="R100" i="5"/>
  <c r="S100" i="5"/>
  <c r="T100" i="5"/>
  <c r="E101" i="5"/>
  <c r="I101" i="5"/>
  <c r="J101" i="5"/>
  <c r="K101" i="5"/>
  <c r="N101" i="5"/>
  <c r="L101" i="5"/>
  <c r="M101" i="5"/>
  <c r="O101" i="5"/>
  <c r="Q101" i="5"/>
  <c r="R101" i="5"/>
  <c r="S101" i="5"/>
  <c r="T101" i="5"/>
  <c r="E102" i="5"/>
  <c r="I102" i="5"/>
  <c r="J102" i="5"/>
  <c r="K102" i="5"/>
  <c r="L102" i="5"/>
  <c r="M102" i="5"/>
  <c r="N102" i="5"/>
  <c r="Q102" i="5"/>
  <c r="R102" i="5"/>
  <c r="S102" i="5"/>
  <c r="T102" i="5"/>
  <c r="E103" i="5"/>
  <c r="I103" i="5"/>
  <c r="J103" i="5"/>
  <c r="K103" i="5"/>
  <c r="N103" i="5"/>
  <c r="L103" i="5"/>
  <c r="M103" i="5"/>
  <c r="O103" i="5"/>
  <c r="Q103" i="5"/>
  <c r="R103" i="5"/>
  <c r="S103" i="5"/>
  <c r="T103" i="5"/>
  <c r="U103" i="5"/>
  <c r="E104" i="5"/>
  <c r="I104" i="5"/>
  <c r="J104" i="5"/>
  <c r="K104" i="5"/>
  <c r="L104" i="5"/>
  <c r="M104" i="5"/>
  <c r="N104" i="5"/>
  <c r="Q104" i="5"/>
  <c r="R104" i="5"/>
  <c r="S104" i="5"/>
  <c r="E105" i="5"/>
  <c r="I105" i="5"/>
  <c r="J105" i="5"/>
  <c r="K105" i="5"/>
  <c r="N105" i="5"/>
  <c r="L105" i="5"/>
  <c r="M105" i="5"/>
  <c r="O105" i="5"/>
  <c r="Q105" i="5"/>
  <c r="S105" i="5"/>
  <c r="E106" i="5"/>
  <c r="I106" i="5"/>
  <c r="J106" i="5"/>
  <c r="K106" i="5"/>
  <c r="L106" i="5"/>
  <c r="M106" i="5"/>
  <c r="N106" i="5"/>
  <c r="Q106" i="5"/>
  <c r="E107" i="5"/>
  <c r="I107" i="5"/>
  <c r="J107" i="5"/>
  <c r="K107" i="5"/>
  <c r="N107" i="5"/>
  <c r="L107" i="5"/>
  <c r="M107" i="5"/>
  <c r="O107" i="5"/>
  <c r="S107" i="5"/>
  <c r="T107" i="5"/>
  <c r="E108" i="5"/>
  <c r="I108" i="5"/>
  <c r="J108" i="5"/>
  <c r="K108" i="5"/>
  <c r="L108" i="5"/>
  <c r="M108" i="5"/>
  <c r="N108" i="5"/>
  <c r="Q108" i="5"/>
  <c r="R108" i="5"/>
  <c r="S108" i="5"/>
  <c r="T108" i="5"/>
  <c r="E109" i="5"/>
  <c r="I109" i="5"/>
  <c r="J109" i="5"/>
  <c r="K109" i="5"/>
  <c r="N109" i="5"/>
  <c r="L109" i="5"/>
  <c r="M109" i="5"/>
  <c r="O109" i="5"/>
  <c r="Q109" i="5"/>
  <c r="R109" i="5"/>
  <c r="S109" i="5"/>
  <c r="T109" i="5"/>
  <c r="U109" i="5"/>
  <c r="E110" i="5"/>
  <c r="I110" i="5"/>
  <c r="J110" i="5"/>
  <c r="K110" i="5"/>
  <c r="L110" i="5"/>
  <c r="M110" i="5"/>
  <c r="N110" i="5"/>
  <c r="Q110" i="5"/>
  <c r="R110" i="5"/>
  <c r="S110" i="5"/>
  <c r="E111" i="5"/>
  <c r="I111" i="5"/>
  <c r="J111" i="5"/>
  <c r="K111" i="5"/>
  <c r="N111" i="5"/>
  <c r="L111" i="5"/>
  <c r="M111" i="5"/>
  <c r="O111" i="5"/>
  <c r="Q111" i="5"/>
  <c r="R111" i="5"/>
  <c r="S111" i="5"/>
  <c r="E112" i="5"/>
  <c r="I112" i="5"/>
  <c r="J112" i="5"/>
  <c r="K112" i="5"/>
  <c r="L112" i="5"/>
  <c r="M112" i="5"/>
  <c r="N112" i="5"/>
  <c r="Q112" i="5"/>
  <c r="R112" i="5"/>
  <c r="E113" i="5"/>
  <c r="I113" i="5"/>
  <c r="J113" i="5"/>
  <c r="K113" i="5"/>
  <c r="N113" i="5"/>
  <c r="L113" i="5"/>
  <c r="M113" i="5"/>
  <c r="O113" i="5"/>
  <c r="Q113" i="5"/>
  <c r="S113" i="5"/>
  <c r="E114" i="5"/>
  <c r="I114" i="5"/>
  <c r="J114" i="5"/>
  <c r="K114" i="5"/>
  <c r="L114" i="5"/>
  <c r="M114" i="5"/>
  <c r="N114" i="5"/>
  <c r="Q114" i="5"/>
  <c r="E115" i="5"/>
  <c r="I115" i="5"/>
  <c r="J115" i="5"/>
  <c r="K115" i="5"/>
  <c r="N115" i="5"/>
  <c r="L115" i="5"/>
  <c r="M115" i="5"/>
  <c r="O115" i="5"/>
  <c r="S115" i="5"/>
  <c r="T115" i="5"/>
  <c r="E116" i="5"/>
  <c r="I116" i="5"/>
  <c r="J116" i="5"/>
  <c r="K116" i="5"/>
  <c r="L116" i="5"/>
  <c r="M116" i="5"/>
  <c r="N116" i="5"/>
  <c r="Q116" i="5"/>
  <c r="R116" i="5"/>
  <c r="S116" i="5"/>
  <c r="T116" i="5"/>
  <c r="U116" i="5"/>
  <c r="E117" i="5"/>
  <c r="I117" i="5"/>
  <c r="J117" i="5"/>
  <c r="K117" i="5"/>
  <c r="N117" i="5"/>
  <c r="L117" i="5"/>
  <c r="M117" i="5"/>
  <c r="O117" i="5"/>
  <c r="Q117" i="5"/>
  <c r="R117" i="5"/>
  <c r="S117" i="5"/>
  <c r="T117" i="5"/>
  <c r="U117" i="5"/>
  <c r="E118" i="5"/>
  <c r="I118" i="5"/>
  <c r="J118" i="5"/>
  <c r="K118" i="5"/>
  <c r="L118" i="5"/>
  <c r="M118" i="5"/>
  <c r="N118" i="5"/>
  <c r="Q118" i="5"/>
  <c r="R118" i="5"/>
  <c r="S118" i="5"/>
  <c r="E119" i="5"/>
  <c r="I119" i="5"/>
  <c r="J119" i="5"/>
  <c r="K119" i="5"/>
  <c r="N119" i="5"/>
  <c r="L119" i="5"/>
  <c r="M119" i="5"/>
  <c r="O119" i="5"/>
  <c r="Q119" i="5"/>
  <c r="R119" i="5"/>
  <c r="S119" i="5"/>
  <c r="E120" i="5"/>
  <c r="I120" i="5"/>
  <c r="J120" i="5"/>
  <c r="K120" i="5"/>
  <c r="L120" i="5"/>
  <c r="M120" i="5"/>
  <c r="N120" i="5"/>
  <c r="Q120" i="5"/>
  <c r="R120" i="5"/>
  <c r="E121" i="5"/>
  <c r="I121" i="5"/>
  <c r="J121" i="5"/>
  <c r="K121" i="5"/>
  <c r="N121" i="5"/>
  <c r="L121" i="5"/>
  <c r="M121" i="5"/>
  <c r="O121" i="5"/>
  <c r="Q121" i="5"/>
  <c r="S121" i="5"/>
  <c r="E122" i="5"/>
  <c r="I122" i="5"/>
  <c r="J122" i="5"/>
  <c r="K122" i="5"/>
  <c r="L122" i="5"/>
  <c r="M122" i="5"/>
  <c r="N122" i="5"/>
  <c r="Q122" i="5"/>
  <c r="E123" i="5"/>
  <c r="I123" i="5"/>
  <c r="J123" i="5"/>
  <c r="K123" i="5"/>
  <c r="N123" i="5"/>
  <c r="L123" i="5"/>
  <c r="M123" i="5"/>
  <c r="O123" i="5"/>
  <c r="S123" i="5"/>
  <c r="T123" i="5"/>
  <c r="E124" i="5"/>
  <c r="I124" i="5"/>
  <c r="J124" i="5"/>
  <c r="K124" i="5"/>
  <c r="L124" i="5"/>
  <c r="M124" i="5"/>
  <c r="N124" i="5"/>
  <c r="Q124" i="5"/>
  <c r="R124" i="5"/>
  <c r="S124" i="5"/>
  <c r="T124" i="5"/>
  <c r="E125" i="5"/>
  <c r="I125" i="5"/>
  <c r="J125" i="5"/>
  <c r="K125" i="5"/>
  <c r="N125" i="5"/>
  <c r="L125" i="5"/>
  <c r="M125" i="5"/>
  <c r="O125" i="5"/>
  <c r="Q125" i="5"/>
  <c r="R125" i="5"/>
  <c r="S125" i="5"/>
  <c r="T125" i="5"/>
  <c r="U125" i="5"/>
  <c r="E126" i="5"/>
  <c r="I126" i="5"/>
  <c r="J126" i="5"/>
  <c r="K126" i="5"/>
  <c r="L126" i="5"/>
  <c r="M126" i="5"/>
  <c r="N126" i="5"/>
  <c r="Q126" i="5"/>
  <c r="R126" i="5"/>
  <c r="S126" i="5"/>
  <c r="E127" i="5"/>
  <c r="I127" i="5"/>
  <c r="J127" i="5"/>
  <c r="K127" i="5"/>
  <c r="N127" i="5"/>
  <c r="L127" i="5"/>
  <c r="M127" i="5"/>
  <c r="O127" i="5"/>
  <c r="Q127" i="5"/>
  <c r="R127" i="5"/>
  <c r="S127" i="5"/>
  <c r="E128" i="5"/>
  <c r="I128" i="5"/>
  <c r="J128" i="5"/>
  <c r="K128" i="5"/>
  <c r="L128" i="5"/>
  <c r="M128" i="5"/>
  <c r="N128" i="5"/>
  <c r="Q128" i="5"/>
  <c r="R128" i="5"/>
  <c r="E129" i="5"/>
  <c r="I129" i="5"/>
  <c r="J129" i="5"/>
  <c r="K129" i="5"/>
  <c r="N129" i="5"/>
  <c r="L129" i="5"/>
  <c r="M129" i="5"/>
  <c r="O129" i="5"/>
  <c r="Q129" i="5"/>
  <c r="S129" i="5"/>
  <c r="E130" i="5"/>
  <c r="I130" i="5"/>
  <c r="J130" i="5"/>
  <c r="K130" i="5"/>
  <c r="L130" i="5"/>
  <c r="M130" i="5"/>
  <c r="N130" i="5"/>
  <c r="Q130" i="5"/>
  <c r="E131" i="5"/>
  <c r="I131" i="5"/>
  <c r="J131" i="5"/>
  <c r="K131" i="5"/>
  <c r="N131" i="5"/>
  <c r="L131" i="5"/>
  <c r="M131" i="5"/>
  <c r="O131" i="5"/>
  <c r="S131" i="5"/>
  <c r="T131" i="5"/>
  <c r="E132" i="5"/>
  <c r="I132" i="5"/>
  <c r="J132" i="5"/>
  <c r="K132" i="5"/>
  <c r="L132" i="5"/>
  <c r="M132" i="5"/>
  <c r="N132" i="5"/>
  <c r="Q132" i="5"/>
  <c r="R132" i="5"/>
  <c r="S132" i="5"/>
  <c r="T132" i="5"/>
  <c r="U132" i="5"/>
  <c r="E133" i="5"/>
  <c r="I133" i="5"/>
  <c r="J133" i="5"/>
  <c r="K133" i="5"/>
  <c r="N133" i="5"/>
  <c r="L133" i="5"/>
  <c r="M133" i="5"/>
  <c r="O133" i="5"/>
  <c r="Q133" i="5"/>
  <c r="R133" i="5"/>
  <c r="S133" i="5"/>
  <c r="T133" i="5"/>
  <c r="U133" i="5"/>
  <c r="E134" i="5"/>
  <c r="I134" i="5"/>
  <c r="J134" i="5"/>
  <c r="K134" i="5"/>
  <c r="L134" i="5"/>
  <c r="M134" i="5"/>
  <c r="N134" i="5"/>
  <c r="Q134" i="5"/>
  <c r="R134" i="5"/>
  <c r="S134" i="5"/>
  <c r="E135" i="5"/>
  <c r="I135" i="5"/>
  <c r="J135" i="5"/>
  <c r="K135" i="5"/>
  <c r="N135" i="5"/>
  <c r="L135" i="5"/>
  <c r="M135" i="5"/>
  <c r="O135" i="5"/>
  <c r="Q135" i="5"/>
  <c r="R135" i="5"/>
  <c r="S135" i="5"/>
  <c r="E136" i="5"/>
  <c r="I136" i="5"/>
  <c r="J136" i="5"/>
  <c r="K136" i="5"/>
  <c r="L136" i="5"/>
  <c r="M136" i="5"/>
  <c r="N136" i="5"/>
  <c r="Q136" i="5"/>
  <c r="R136" i="5"/>
  <c r="E137" i="5"/>
  <c r="I137" i="5"/>
  <c r="J137" i="5"/>
  <c r="K137" i="5"/>
  <c r="N137" i="5"/>
  <c r="L137" i="5"/>
  <c r="M137" i="5"/>
  <c r="O137" i="5"/>
  <c r="Q137" i="5"/>
  <c r="S137" i="5"/>
  <c r="E138" i="5"/>
  <c r="I138" i="5"/>
  <c r="J138" i="5"/>
  <c r="K138" i="5"/>
  <c r="L138" i="5"/>
  <c r="M138" i="5"/>
  <c r="N138" i="5"/>
  <c r="Q138" i="5"/>
  <c r="E139" i="5"/>
  <c r="I139" i="5"/>
  <c r="J139" i="5"/>
  <c r="K139" i="5"/>
  <c r="N139" i="5"/>
  <c r="L139" i="5"/>
  <c r="M139" i="5"/>
  <c r="O139" i="5"/>
  <c r="S139" i="5"/>
  <c r="T139" i="5"/>
  <c r="E140" i="5"/>
  <c r="I140" i="5"/>
  <c r="J140" i="5"/>
  <c r="K140" i="5"/>
  <c r="L140" i="5"/>
  <c r="M140" i="5"/>
  <c r="N140" i="5"/>
  <c r="Q140" i="5"/>
  <c r="R140" i="5"/>
  <c r="S140" i="5"/>
  <c r="T140" i="5"/>
  <c r="E141" i="5"/>
  <c r="I141" i="5"/>
  <c r="J141" i="5"/>
  <c r="K141" i="5"/>
  <c r="N141" i="5"/>
  <c r="L141" i="5"/>
  <c r="M141" i="5"/>
  <c r="O141" i="5"/>
  <c r="Q141" i="5"/>
  <c r="R141" i="5"/>
  <c r="S141" i="5"/>
  <c r="T141" i="5"/>
  <c r="U141" i="5"/>
  <c r="E142" i="5"/>
  <c r="I142" i="5"/>
  <c r="J142" i="5"/>
  <c r="K142" i="5"/>
  <c r="L142" i="5"/>
  <c r="M142" i="5"/>
  <c r="N142" i="5"/>
  <c r="Q142" i="5"/>
  <c r="R142" i="5"/>
  <c r="S142" i="5"/>
  <c r="E143" i="5"/>
  <c r="I143" i="5"/>
  <c r="J143" i="5"/>
  <c r="K143" i="5"/>
  <c r="N143" i="5"/>
  <c r="L143" i="5"/>
  <c r="M143" i="5"/>
  <c r="O143" i="5"/>
  <c r="Q143" i="5"/>
  <c r="R143" i="5"/>
  <c r="S143" i="5"/>
  <c r="E144" i="5"/>
  <c r="I144" i="5"/>
  <c r="J144" i="5"/>
  <c r="K144" i="5"/>
  <c r="L144" i="5"/>
  <c r="M144" i="5"/>
  <c r="N144" i="5"/>
  <c r="Q144" i="5"/>
  <c r="R144" i="5"/>
  <c r="E145" i="5"/>
  <c r="I145" i="5"/>
  <c r="J145" i="5"/>
  <c r="K145" i="5"/>
  <c r="N145" i="5"/>
  <c r="L145" i="5"/>
  <c r="M145" i="5"/>
  <c r="O145" i="5"/>
  <c r="Q145" i="5"/>
  <c r="S145" i="5"/>
  <c r="E146" i="5"/>
  <c r="I146" i="5"/>
  <c r="J146" i="5"/>
  <c r="K146" i="5"/>
  <c r="L146" i="5"/>
  <c r="M146" i="5"/>
  <c r="N146" i="5"/>
  <c r="Q146" i="5"/>
  <c r="E147" i="5"/>
  <c r="I147" i="5"/>
  <c r="J147" i="5"/>
  <c r="K147" i="5"/>
  <c r="N147" i="5"/>
  <c r="L147" i="5"/>
  <c r="M147" i="5"/>
  <c r="O147" i="5"/>
  <c r="S147" i="5"/>
  <c r="T147" i="5"/>
  <c r="E148" i="5"/>
  <c r="I148" i="5"/>
  <c r="J148" i="5"/>
  <c r="K148" i="5"/>
  <c r="L148" i="5"/>
  <c r="M148" i="5"/>
  <c r="N148" i="5"/>
  <c r="Q148" i="5"/>
  <c r="R148" i="5"/>
  <c r="S148" i="5"/>
  <c r="T148" i="5"/>
  <c r="U148" i="5"/>
  <c r="E149" i="5"/>
  <c r="I149" i="5"/>
  <c r="J149" i="5"/>
  <c r="K149" i="5"/>
  <c r="N149" i="5"/>
  <c r="L149" i="5"/>
  <c r="M149" i="5"/>
  <c r="O149" i="5"/>
  <c r="Q149" i="5"/>
  <c r="R149" i="5"/>
  <c r="S149" i="5"/>
  <c r="T149" i="5"/>
  <c r="U149" i="5"/>
  <c r="E150" i="5"/>
  <c r="I150" i="5"/>
  <c r="J150" i="5"/>
  <c r="K150" i="5"/>
  <c r="L150" i="5"/>
  <c r="M150" i="5"/>
  <c r="N150" i="5"/>
  <c r="Q150" i="5"/>
  <c r="R150" i="5"/>
  <c r="S150" i="5"/>
  <c r="E151" i="5"/>
  <c r="I151" i="5"/>
  <c r="J151" i="5"/>
  <c r="K151" i="5"/>
  <c r="N151" i="5"/>
  <c r="L151" i="5"/>
  <c r="M151" i="5"/>
  <c r="O151" i="5"/>
  <c r="Q151" i="5"/>
  <c r="R151" i="5"/>
  <c r="S151" i="5"/>
  <c r="E152" i="5"/>
  <c r="I152" i="5"/>
  <c r="J152" i="5"/>
  <c r="K152" i="5"/>
  <c r="L152" i="5"/>
  <c r="M152" i="5"/>
  <c r="N152" i="5"/>
  <c r="Q152" i="5"/>
  <c r="R152" i="5"/>
  <c r="E153" i="5"/>
  <c r="I153" i="5"/>
  <c r="J153" i="5"/>
  <c r="K153" i="5"/>
  <c r="N153" i="5"/>
  <c r="L153" i="5"/>
  <c r="M153" i="5"/>
  <c r="O153" i="5"/>
  <c r="Q153" i="5"/>
  <c r="S153" i="5"/>
  <c r="E154" i="5"/>
  <c r="I154" i="5"/>
  <c r="J154" i="5"/>
  <c r="K154" i="5"/>
  <c r="L154" i="5"/>
  <c r="M154" i="5"/>
  <c r="N154" i="5"/>
  <c r="Q154" i="5"/>
  <c r="E155" i="5"/>
  <c r="I155" i="5"/>
  <c r="J155" i="5"/>
  <c r="K155" i="5"/>
  <c r="N155" i="5"/>
  <c r="L155" i="5"/>
  <c r="M155" i="5"/>
  <c r="O155" i="5"/>
  <c r="S155" i="5"/>
  <c r="T155" i="5"/>
  <c r="E156" i="5"/>
  <c r="I156" i="5"/>
  <c r="J156" i="5"/>
  <c r="K156" i="5"/>
  <c r="L156" i="5"/>
  <c r="M156" i="5"/>
  <c r="N156" i="5"/>
  <c r="Q156" i="5"/>
  <c r="R156" i="5"/>
  <c r="S156" i="5"/>
  <c r="T156" i="5"/>
  <c r="E157" i="5"/>
  <c r="I157" i="5"/>
  <c r="J157" i="5"/>
  <c r="K157" i="5"/>
  <c r="N157" i="5"/>
  <c r="L157" i="5"/>
  <c r="M157" i="5"/>
  <c r="O157" i="5"/>
  <c r="Q157" i="5"/>
  <c r="R157" i="5"/>
  <c r="S157" i="5"/>
  <c r="T157" i="5"/>
  <c r="U157" i="5"/>
  <c r="E158" i="5"/>
  <c r="I158" i="5"/>
  <c r="J158" i="5"/>
  <c r="K158" i="5"/>
  <c r="L158" i="5"/>
  <c r="M158" i="5"/>
  <c r="N158" i="5"/>
  <c r="Q158" i="5"/>
  <c r="R158" i="5"/>
  <c r="S158" i="5"/>
  <c r="E159" i="5"/>
  <c r="I159" i="5"/>
  <c r="J159" i="5"/>
  <c r="K159" i="5"/>
  <c r="N159" i="5"/>
  <c r="L159" i="5"/>
  <c r="M159" i="5"/>
  <c r="O159" i="5"/>
  <c r="Q159" i="5"/>
  <c r="R159" i="5"/>
  <c r="S159" i="5"/>
  <c r="E160" i="5"/>
  <c r="I160" i="5"/>
  <c r="J160" i="5"/>
  <c r="K160" i="5"/>
  <c r="L160" i="5"/>
  <c r="M160" i="5"/>
  <c r="N160" i="5"/>
  <c r="Q160" i="5"/>
  <c r="R160" i="5"/>
  <c r="E161" i="5"/>
  <c r="I161" i="5"/>
  <c r="J161" i="5"/>
  <c r="K161" i="5"/>
  <c r="N161" i="5"/>
  <c r="L161" i="5"/>
  <c r="M161" i="5"/>
  <c r="O161" i="5"/>
  <c r="Q161" i="5"/>
  <c r="S161" i="5"/>
  <c r="E162" i="5"/>
  <c r="I162" i="5"/>
  <c r="J162" i="5"/>
  <c r="K162" i="5"/>
  <c r="L162" i="5"/>
  <c r="M162" i="5"/>
  <c r="N162" i="5"/>
  <c r="Q162" i="5"/>
  <c r="E163" i="5"/>
  <c r="I163" i="5"/>
  <c r="J163" i="5"/>
  <c r="K163" i="5"/>
  <c r="N163" i="5"/>
  <c r="L163" i="5"/>
  <c r="M163" i="5"/>
  <c r="O163" i="5"/>
  <c r="S163" i="5"/>
  <c r="T163" i="5"/>
  <c r="E164" i="5"/>
  <c r="I164" i="5"/>
  <c r="J164" i="5"/>
  <c r="K164" i="5"/>
  <c r="L164" i="5"/>
  <c r="M164" i="5"/>
  <c r="N164" i="5"/>
  <c r="Q164" i="5"/>
  <c r="R164" i="5"/>
  <c r="S164" i="5"/>
  <c r="T164" i="5"/>
  <c r="U164" i="5"/>
  <c r="E165" i="5"/>
  <c r="I165" i="5"/>
  <c r="J165" i="5"/>
  <c r="K165" i="5"/>
  <c r="N165" i="5"/>
  <c r="L165" i="5"/>
  <c r="M165" i="5"/>
  <c r="O165" i="5"/>
  <c r="Q165" i="5"/>
  <c r="R165" i="5"/>
  <c r="S165" i="5"/>
  <c r="T165" i="5"/>
  <c r="U165" i="5"/>
  <c r="E166" i="5"/>
  <c r="I166" i="5"/>
  <c r="J166" i="5"/>
  <c r="K166" i="5"/>
  <c r="L166" i="5"/>
  <c r="M166" i="5"/>
  <c r="N166" i="5"/>
  <c r="Q166" i="5"/>
  <c r="R166" i="5"/>
  <c r="S166" i="5"/>
  <c r="E167" i="5"/>
  <c r="I167" i="5"/>
  <c r="J167" i="5"/>
  <c r="K167" i="5"/>
  <c r="N167" i="5"/>
  <c r="L167" i="5"/>
  <c r="M167" i="5"/>
  <c r="O167" i="5"/>
  <c r="Q167" i="5"/>
  <c r="R167" i="5"/>
  <c r="S167" i="5"/>
  <c r="E168" i="5"/>
  <c r="I168" i="5"/>
  <c r="J168" i="5"/>
  <c r="K168" i="5"/>
  <c r="L168" i="5"/>
  <c r="M168" i="5"/>
  <c r="N168" i="5"/>
  <c r="Q168" i="5"/>
  <c r="R168" i="5"/>
  <c r="E169" i="5"/>
  <c r="I169" i="5"/>
  <c r="J169" i="5"/>
  <c r="K169" i="5"/>
  <c r="N169" i="5"/>
  <c r="L169" i="5"/>
  <c r="M169" i="5"/>
  <c r="O169" i="5"/>
  <c r="Q169" i="5"/>
  <c r="S169" i="5"/>
  <c r="E170" i="5"/>
  <c r="I170" i="5"/>
  <c r="J170" i="5"/>
  <c r="K170" i="5"/>
  <c r="L170" i="5"/>
  <c r="M170" i="5"/>
  <c r="N170" i="5"/>
  <c r="Q170" i="5"/>
  <c r="E171" i="5"/>
  <c r="I171" i="5"/>
  <c r="J171" i="5"/>
  <c r="K171" i="5"/>
  <c r="N171" i="5"/>
  <c r="L171" i="5"/>
  <c r="M171" i="5"/>
  <c r="O171" i="5"/>
  <c r="S171" i="5"/>
  <c r="T171" i="5"/>
  <c r="E172" i="5"/>
  <c r="I172" i="5"/>
  <c r="J172" i="5"/>
  <c r="K172" i="5"/>
  <c r="L172" i="5"/>
  <c r="M172" i="5"/>
  <c r="N172" i="5"/>
  <c r="Q172" i="5"/>
  <c r="R172" i="5"/>
  <c r="S172" i="5"/>
  <c r="T172" i="5"/>
  <c r="U172" i="5"/>
  <c r="E173" i="5"/>
  <c r="I173" i="5"/>
  <c r="J173" i="5"/>
  <c r="K173" i="5"/>
  <c r="N173" i="5"/>
  <c r="L173" i="5"/>
  <c r="M173" i="5"/>
  <c r="O173" i="5"/>
  <c r="Q173" i="5"/>
  <c r="R173" i="5"/>
  <c r="S173" i="5"/>
  <c r="T173" i="5"/>
  <c r="U173" i="5"/>
  <c r="E174" i="5"/>
  <c r="I174" i="5"/>
  <c r="J174" i="5"/>
  <c r="K174" i="5"/>
  <c r="L174" i="5"/>
  <c r="M174" i="5"/>
  <c r="N174" i="5"/>
  <c r="Q174" i="5"/>
  <c r="R174" i="5"/>
  <c r="S174" i="5"/>
  <c r="E175" i="5"/>
  <c r="I175" i="5"/>
  <c r="J175" i="5"/>
  <c r="K175" i="5"/>
  <c r="N175" i="5"/>
  <c r="L175" i="5"/>
  <c r="M175" i="5"/>
  <c r="O175" i="5"/>
  <c r="Q175" i="5"/>
  <c r="R175" i="5"/>
  <c r="S175" i="5"/>
  <c r="E176" i="5"/>
  <c r="I176" i="5"/>
  <c r="J176" i="5"/>
  <c r="K176" i="5"/>
  <c r="L176" i="5"/>
  <c r="M176" i="5"/>
  <c r="N176" i="5"/>
  <c r="Q176" i="5"/>
  <c r="R176" i="5"/>
  <c r="E177" i="5"/>
  <c r="I177" i="5"/>
  <c r="J177" i="5"/>
  <c r="K177" i="5"/>
  <c r="N177" i="5"/>
  <c r="L177" i="5"/>
  <c r="M177" i="5"/>
  <c r="O177" i="5"/>
  <c r="Q177" i="5"/>
  <c r="S177" i="5"/>
  <c r="E178" i="5"/>
  <c r="I178" i="5"/>
  <c r="J178" i="5"/>
  <c r="K178" i="5"/>
  <c r="L178" i="5"/>
  <c r="M178" i="5"/>
  <c r="N178" i="5"/>
  <c r="Q178" i="5"/>
  <c r="E179" i="5"/>
  <c r="I179" i="5"/>
  <c r="J179" i="5"/>
  <c r="K179" i="5"/>
  <c r="N179" i="5"/>
  <c r="L179" i="5"/>
  <c r="M179" i="5"/>
  <c r="O179" i="5"/>
  <c r="S179" i="5"/>
  <c r="T179" i="5"/>
  <c r="E180" i="5"/>
  <c r="I180" i="5"/>
  <c r="J180" i="5"/>
  <c r="K180" i="5"/>
  <c r="L180" i="5"/>
  <c r="M180" i="5"/>
  <c r="N180" i="5"/>
  <c r="Q180" i="5"/>
  <c r="R180" i="5"/>
  <c r="S180" i="5"/>
  <c r="T180" i="5"/>
  <c r="U180" i="5"/>
  <c r="E181" i="5"/>
  <c r="I181" i="5"/>
  <c r="J181" i="5"/>
  <c r="K181" i="5"/>
  <c r="N181" i="5"/>
  <c r="L181" i="5"/>
  <c r="M181" i="5"/>
  <c r="O181" i="5"/>
  <c r="Q181" i="5"/>
  <c r="R181" i="5"/>
  <c r="S181" i="5"/>
  <c r="T181" i="5"/>
  <c r="U181" i="5"/>
  <c r="E182" i="5"/>
  <c r="I182" i="5"/>
  <c r="J182" i="5"/>
  <c r="K182" i="5"/>
  <c r="L182" i="5"/>
  <c r="M182" i="5"/>
  <c r="N182" i="5"/>
  <c r="Q182" i="5"/>
  <c r="R182" i="5"/>
  <c r="S182" i="5"/>
  <c r="E183" i="5"/>
  <c r="I183" i="5"/>
  <c r="J183" i="5"/>
  <c r="K183" i="5"/>
  <c r="N183" i="5"/>
  <c r="L183" i="5"/>
  <c r="M183" i="5"/>
  <c r="O183" i="5"/>
  <c r="Q183" i="5"/>
  <c r="R183" i="5"/>
  <c r="S183" i="5"/>
  <c r="E184" i="5"/>
  <c r="I184" i="5"/>
  <c r="J184" i="5"/>
  <c r="K184" i="5"/>
  <c r="L184" i="5"/>
  <c r="M184" i="5"/>
  <c r="N184" i="5"/>
  <c r="Q184" i="5"/>
  <c r="R184" i="5"/>
  <c r="E185" i="5"/>
  <c r="I185" i="5"/>
  <c r="J185" i="5"/>
  <c r="K185" i="5"/>
  <c r="N185" i="5"/>
  <c r="L185" i="5"/>
  <c r="M185" i="5"/>
  <c r="O185" i="5"/>
  <c r="Q185" i="5"/>
  <c r="R185" i="5"/>
  <c r="S185" i="5"/>
  <c r="E186" i="5"/>
  <c r="I186" i="5"/>
  <c r="J186" i="5"/>
  <c r="K186" i="5"/>
  <c r="L186" i="5"/>
  <c r="M186" i="5"/>
  <c r="N186" i="5"/>
  <c r="Q186" i="5"/>
  <c r="R186" i="5"/>
  <c r="E187" i="5"/>
  <c r="I187" i="5"/>
  <c r="J187" i="5"/>
  <c r="K187" i="5"/>
  <c r="N187" i="5"/>
  <c r="L187" i="5"/>
  <c r="M187" i="5"/>
  <c r="O187" i="5"/>
  <c r="S187" i="5"/>
  <c r="T187" i="5"/>
  <c r="U187" i="5"/>
  <c r="E188" i="5"/>
  <c r="I188" i="5"/>
  <c r="O188" i="5"/>
  <c r="P188" i="5"/>
  <c r="J188" i="5"/>
  <c r="K188" i="5"/>
  <c r="L188" i="5"/>
  <c r="M188" i="5"/>
  <c r="N188" i="5"/>
  <c r="Q188" i="5"/>
  <c r="R188" i="5"/>
  <c r="S188" i="5"/>
  <c r="T188" i="5"/>
  <c r="E189" i="5"/>
  <c r="I189" i="5"/>
  <c r="J189" i="5"/>
  <c r="K189" i="5"/>
  <c r="N189" i="5"/>
  <c r="L189" i="5"/>
  <c r="M189" i="5"/>
  <c r="O189" i="5"/>
  <c r="Q189" i="5"/>
  <c r="R189" i="5"/>
  <c r="S189" i="5"/>
  <c r="T189" i="5"/>
  <c r="E190" i="5"/>
  <c r="I190" i="5"/>
  <c r="O190" i="5"/>
  <c r="J190" i="5"/>
  <c r="K190" i="5"/>
  <c r="L190" i="5"/>
  <c r="M190" i="5"/>
  <c r="N190" i="5"/>
  <c r="Q190" i="5"/>
  <c r="R190" i="5"/>
  <c r="S190" i="5"/>
  <c r="T190" i="5"/>
  <c r="E191" i="5"/>
  <c r="I191" i="5"/>
  <c r="J191" i="5"/>
  <c r="K191" i="5"/>
  <c r="N191" i="5"/>
  <c r="L191" i="5"/>
  <c r="M191" i="5"/>
  <c r="O191" i="5"/>
  <c r="Q191" i="5"/>
  <c r="R191" i="5"/>
  <c r="S191" i="5"/>
  <c r="T191" i="5"/>
  <c r="E192" i="5"/>
  <c r="I192" i="5"/>
  <c r="O192" i="5"/>
  <c r="J192" i="5"/>
  <c r="K192" i="5"/>
  <c r="L192" i="5"/>
  <c r="M192" i="5"/>
  <c r="N192" i="5"/>
  <c r="Q192" i="5"/>
  <c r="R192" i="5"/>
  <c r="E193" i="5"/>
  <c r="I193" i="5"/>
  <c r="J193" i="5"/>
  <c r="K193" i="5"/>
  <c r="N193" i="5"/>
  <c r="L193" i="5"/>
  <c r="M193" i="5"/>
  <c r="O193" i="5"/>
  <c r="Q193" i="5"/>
  <c r="R193" i="5"/>
  <c r="S193" i="5"/>
  <c r="T193" i="5"/>
  <c r="U193" i="5"/>
  <c r="E194" i="5"/>
  <c r="I194" i="5"/>
  <c r="O194" i="5"/>
  <c r="P194" i="5"/>
  <c r="J194" i="5"/>
  <c r="K194" i="5"/>
  <c r="L194" i="5"/>
  <c r="M194" i="5"/>
  <c r="N194" i="5"/>
  <c r="Q194" i="5"/>
  <c r="R194" i="5"/>
  <c r="E195" i="5"/>
  <c r="I195" i="5"/>
  <c r="J195" i="5"/>
  <c r="K195" i="5"/>
  <c r="N195" i="5"/>
  <c r="L195" i="5"/>
  <c r="M195" i="5"/>
  <c r="O195" i="5"/>
  <c r="P195" i="5"/>
  <c r="S195" i="5"/>
  <c r="T195" i="5"/>
  <c r="U195" i="5"/>
  <c r="E196" i="5"/>
  <c r="I196" i="5"/>
  <c r="O196" i="5"/>
  <c r="J196" i="5"/>
  <c r="K196" i="5"/>
  <c r="L196" i="5"/>
  <c r="M196" i="5"/>
  <c r="N196" i="5"/>
  <c r="Q196" i="5"/>
  <c r="R196" i="5"/>
  <c r="S196" i="5"/>
  <c r="T196" i="5"/>
  <c r="U196" i="5"/>
  <c r="E197" i="5"/>
  <c r="I197" i="5"/>
  <c r="J197" i="5"/>
  <c r="K197" i="5"/>
  <c r="N197" i="5"/>
  <c r="L197" i="5"/>
  <c r="M197" i="5"/>
  <c r="O197" i="5"/>
  <c r="Q197" i="5"/>
  <c r="R197" i="5"/>
  <c r="S197" i="5"/>
  <c r="T197" i="5"/>
  <c r="U197" i="5"/>
  <c r="E198" i="5"/>
  <c r="I198" i="5"/>
  <c r="O198" i="5"/>
  <c r="P198" i="5"/>
  <c r="J198" i="5"/>
  <c r="K198" i="5"/>
  <c r="L198" i="5"/>
  <c r="M198" i="5"/>
  <c r="N198" i="5"/>
  <c r="Q198" i="5"/>
  <c r="R198" i="5"/>
  <c r="S198" i="5"/>
  <c r="T198" i="5"/>
  <c r="E199" i="5"/>
  <c r="I199" i="5"/>
  <c r="J199" i="5"/>
  <c r="K199" i="5"/>
  <c r="N199" i="5"/>
  <c r="L199" i="5"/>
  <c r="M199" i="5"/>
  <c r="O199" i="5"/>
  <c r="Q199" i="5"/>
  <c r="R199" i="5"/>
  <c r="S199" i="5"/>
  <c r="T199" i="5"/>
  <c r="E200" i="5"/>
  <c r="I200" i="5"/>
  <c r="O200" i="5"/>
  <c r="J200" i="5"/>
  <c r="K200" i="5"/>
  <c r="L200" i="5"/>
  <c r="M200" i="5"/>
  <c r="N200" i="5"/>
  <c r="Q200" i="5"/>
  <c r="R200" i="5"/>
  <c r="E201" i="5"/>
  <c r="I201" i="5"/>
  <c r="J201" i="5"/>
  <c r="K201" i="5"/>
  <c r="N201" i="5"/>
  <c r="L201" i="5"/>
  <c r="M201" i="5"/>
  <c r="O201" i="5"/>
  <c r="Q201" i="5"/>
  <c r="R201" i="5"/>
  <c r="S201" i="5"/>
  <c r="T201" i="5"/>
  <c r="E202" i="5"/>
  <c r="I202" i="5"/>
  <c r="O202" i="5"/>
  <c r="J202" i="5"/>
  <c r="K202" i="5"/>
  <c r="L202" i="5"/>
  <c r="M202" i="5"/>
  <c r="N202" i="5"/>
  <c r="Q202" i="5"/>
  <c r="R202" i="5"/>
  <c r="E203" i="5"/>
  <c r="I203" i="5"/>
  <c r="J203" i="5"/>
  <c r="K203" i="5"/>
  <c r="N203" i="5"/>
  <c r="L203" i="5"/>
  <c r="M203" i="5"/>
  <c r="O203" i="5"/>
  <c r="S203" i="5"/>
  <c r="T203" i="5"/>
  <c r="U203" i="5"/>
  <c r="E204" i="5"/>
  <c r="I204" i="5"/>
  <c r="O204" i="5"/>
  <c r="P204" i="5"/>
  <c r="J204" i="5"/>
  <c r="K204" i="5"/>
  <c r="L204" i="5"/>
  <c r="M204" i="5"/>
  <c r="N204" i="5"/>
  <c r="Q204" i="5"/>
  <c r="R204" i="5"/>
  <c r="S204" i="5"/>
  <c r="T204" i="5"/>
  <c r="E205" i="5"/>
  <c r="I205" i="5"/>
  <c r="J205" i="5"/>
  <c r="K205" i="5"/>
  <c r="N205" i="5"/>
  <c r="L205" i="5"/>
  <c r="M205" i="5"/>
  <c r="O205" i="5"/>
  <c r="Q205" i="5"/>
  <c r="R205" i="5"/>
  <c r="S205" i="5"/>
  <c r="T205" i="5"/>
  <c r="E206" i="5"/>
  <c r="I206" i="5"/>
  <c r="O206" i="5"/>
  <c r="J206" i="5"/>
  <c r="K206" i="5"/>
  <c r="L206" i="5"/>
  <c r="M206" i="5"/>
  <c r="N206" i="5"/>
  <c r="Q206" i="5"/>
  <c r="R206" i="5"/>
  <c r="S206" i="5"/>
  <c r="T206" i="5"/>
  <c r="U206" i="5"/>
  <c r="E207" i="5"/>
  <c r="I207" i="5"/>
  <c r="J207" i="5"/>
  <c r="K207" i="5"/>
  <c r="N207" i="5"/>
  <c r="L207" i="5"/>
  <c r="M207" i="5"/>
  <c r="O207" i="5"/>
  <c r="Q207" i="5"/>
  <c r="R207" i="5"/>
  <c r="S207" i="5"/>
  <c r="T207" i="5"/>
  <c r="U207" i="5"/>
  <c r="E208" i="5"/>
  <c r="I208" i="5"/>
  <c r="O208" i="5"/>
  <c r="J208" i="5"/>
  <c r="K208" i="5"/>
  <c r="L208" i="5"/>
  <c r="M208" i="5"/>
  <c r="N208" i="5"/>
  <c r="Q208" i="5"/>
  <c r="R208" i="5"/>
  <c r="E209" i="5"/>
  <c r="I209" i="5"/>
  <c r="J209" i="5"/>
  <c r="K209" i="5"/>
  <c r="N209" i="5"/>
  <c r="L209" i="5"/>
  <c r="M209" i="5"/>
  <c r="O209" i="5"/>
  <c r="Q209" i="5"/>
  <c r="R209" i="5"/>
  <c r="S209" i="5"/>
  <c r="T209" i="5"/>
  <c r="U209" i="5"/>
  <c r="E210" i="5"/>
  <c r="I210" i="5"/>
  <c r="O210" i="5"/>
  <c r="P210" i="5"/>
  <c r="J210" i="5"/>
  <c r="K210" i="5"/>
  <c r="L210" i="5"/>
  <c r="M210" i="5"/>
  <c r="N210" i="5"/>
  <c r="Q210" i="5"/>
  <c r="R210" i="5"/>
  <c r="E211" i="5"/>
  <c r="I211" i="5"/>
  <c r="J211" i="5"/>
  <c r="K211" i="5"/>
  <c r="N211" i="5"/>
  <c r="L211" i="5"/>
  <c r="M211" i="5"/>
  <c r="O211" i="5"/>
  <c r="P211" i="5"/>
  <c r="S211" i="5"/>
  <c r="T211" i="5"/>
  <c r="U211" i="5"/>
  <c r="E212" i="5"/>
  <c r="I212" i="5"/>
  <c r="O212" i="5"/>
  <c r="J212" i="5"/>
  <c r="K212" i="5"/>
  <c r="L212" i="5"/>
  <c r="M212" i="5"/>
  <c r="N212" i="5"/>
  <c r="Q212" i="5"/>
  <c r="R212" i="5"/>
  <c r="S212" i="5"/>
  <c r="T212" i="5"/>
  <c r="U212" i="5"/>
  <c r="E213" i="5"/>
  <c r="I213" i="5"/>
  <c r="J213" i="5"/>
  <c r="K213" i="5"/>
  <c r="N213" i="5"/>
  <c r="L213" i="5"/>
  <c r="M213" i="5"/>
  <c r="O213" i="5"/>
  <c r="Q213" i="5"/>
  <c r="R213" i="5"/>
  <c r="S213" i="5"/>
  <c r="T213" i="5"/>
  <c r="U213" i="5"/>
  <c r="E214" i="5"/>
  <c r="I214" i="5"/>
  <c r="O214" i="5"/>
  <c r="P214" i="5"/>
  <c r="J214" i="5"/>
  <c r="K214" i="5"/>
  <c r="L214" i="5"/>
  <c r="M214" i="5"/>
  <c r="N214" i="5"/>
  <c r="Q214" i="5"/>
  <c r="R214" i="5"/>
  <c r="S214" i="5"/>
  <c r="T214" i="5"/>
  <c r="E215" i="5"/>
  <c r="I215" i="5"/>
  <c r="J215" i="5"/>
  <c r="K215" i="5"/>
  <c r="N215" i="5"/>
  <c r="L215" i="5"/>
  <c r="M215" i="5"/>
  <c r="O215" i="5"/>
  <c r="Q215" i="5"/>
  <c r="R215" i="5"/>
  <c r="S215" i="5"/>
  <c r="T215" i="5"/>
  <c r="E216" i="5"/>
  <c r="I216" i="5"/>
  <c r="O216" i="5"/>
  <c r="J216" i="5"/>
  <c r="K216" i="5"/>
  <c r="L216" i="5"/>
  <c r="M216" i="5"/>
  <c r="N216" i="5"/>
  <c r="Q216" i="5"/>
  <c r="R216" i="5"/>
  <c r="E217" i="5"/>
  <c r="I217" i="5"/>
  <c r="J217" i="5"/>
  <c r="K217" i="5"/>
  <c r="N217" i="5"/>
  <c r="L217" i="5"/>
  <c r="M217" i="5"/>
  <c r="O217" i="5"/>
  <c r="Q217" i="5"/>
  <c r="R217" i="5"/>
  <c r="S217" i="5"/>
  <c r="T217" i="5"/>
  <c r="E218" i="5"/>
  <c r="I218" i="5"/>
  <c r="O218" i="5"/>
  <c r="J218" i="5"/>
  <c r="K218" i="5"/>
  <c r="L218" i="5"/>
  <c r="M218" i="5"/>
  <c r="N218" i="5"/>
  <c r="Q218" i="5"/>
  <c r="R218" i="5"/>
  <c r="E219" i="5"/>
  <c r="I219" i="5"/>
  <c r="J219" i="5"/>
  <c r="K219" i="5"/>
  <c r="N219" i="5"/>
  <c r="L219" i="5"/>
  <c r="M219" i="5"/>
  <c r="O219" i="5"/>
  <c r="S219" i="5"/>
  <c r="T219" i="5"/>
  <c r="U219" i="5"/>
  <c r="E220" i="5"/>
  <c r="I220" i="5"/>
  <c r="O220" i="5"/>
  <c r="P220" i="5"/>
  <c r="J220" i="5"/>
  <c r="K220" i="5"/>
  <c r="L220" i="5"/>
  <c r="M220" i="5"/>
  <c r="N220" i="5"/>
  <c r="Q220" i="5"/>
  <c r="R220" i="5"/>
  <c r="S220" i="5"/>
  <c r="T220" i="5"/>
  <c r="E221" i="5"/>
  <c r="I221" i="5"/>
  <c r="J221" i="5"/>
  <c r="K221" i="5"/>
  <c r="N221" i="5"/>
  <c r="L221" i="5"/>
  <c r="M221" i="5"/>
  <c r="O221" i="5"/>
  <c r="Q221" i="5"/>
  <c r="R221" i="5"/>
  <c r="S221" i="5"/>
  <c r="T221" i="5"/>
  <c r="E222" i="5"/>
  <c r="I222" i="5"/>
  <c r="O222" i="5"/>
  <c r="J222" i="5"/>
  <c r="K222" i="5"/>
  <c r="L222" i="5"/>
  <c r="M222" i="5"/>
  <c r="N222" i="5"/>
  <c r="Q222" i="5"/>
  <c r="R222" i="5"/>
  <c r="S222" i="5"/>
  <c r="T222" i="5"/>
  <c r="E223" i="5"/>
  <c r="I223" i="5"/>
  <c r="J223" i="5"/>
  <c r="K223" i="5"/>
  <c r="N223" i="5"/>
  <c r="L223" i="5"/>
  <c r="M223" i="5"/>
  <c r="O223" i="5"/>
  <c r="Q223" i="5"/>
  <c r="R223" i="5"/>
  <c r="S223" i="5"/>
  <c r="T223" i="5"/>
  <c r="U223" i="5"/>
  <c r="E224" i="5"/>
  <c r="I224" i="5"/>
  <c r="O224" i="5"/>
  <c r="J224" i="5"/>
  <c r="K224" i="5"/>
  <c r="L224" i="5"/>
  <c r="M224" i="5"/>
  <c r="N224" i="5"/>
  <c r="Q224" i="5"/>
  <c r="R224" i="5"/>
  <c r="E225" i="5"/>
  <c r="I225" i="5"/>
  <c r="J225" i="5"/>
  <c r="K225" i="5"/>
  <c r="N225" i="5"/>
  <c r="L225" i="5"/>
  <c r="M225" i="5"/>
  <c r="O225" i="5"/>
  <c r="Q225" i="5"/>
  <c r="R225" i="5"/>
  <c r="S225" i="5"/>
  <c r="T225" i="5"/>
  <c r="U225" i="5"/>
  <c r="E226" i="5"/>
  <c r="I226" i="5"/>
  <c r="O226" i="5"/>
  <c r="P226" i="5"/>
  <c r="J226" i="5"/>
  <c r="K226" i="5"/>
  <c r="L226" i="5"/>
  <c r="M226" i="5"/>
  <c r="N226" i="5"/>
  <c r="Q226" i="5"/>
  <c r="R226" i="5"/>
  <c r="E227" i="5"/>
  <c r="I227" i="5"/>
  <c r="J227" i="5"/>
  <c r="K227" i="5"/>
  <c r="N227" i="5"/>
  <c r="L227" i="5"/>
  <c r="M227" i="5"/>
  <c r="O227" i="5"/>
  <c r="P227" i="5"/>
  <c r="S227" i="5"/>
  <c r="T227" i="5"/>
  <c r="U227" i="5"/>
  <c r="E228" i="5"/>
  <c r="I228" i="5"/>
  <c r="O228" i="5"/>
  <c r="J228" i="5"/>
  <c r="K228" i="5"/>
  <c r="L228" i="5"/>
  <c r="M228" i="5"/>
  <c r="N228" i="5"/>
  <c r="Q228" i="5"/>
  <c r="R228" i="5"/>
  <c r="S228" i="5"/>
  <c r="T228" i="5"/>
  <c r="U228" i="5"/>
  <c r="E229" i="5"/>
  <c r="I229" i="5"/>
  <c r="J229" i="5"/>
  <c r="K229" i="5"/>
  <c r="N229" i="5"/>
  <c r="L229" i="5"/>
  <c r="M229" i="5"/>
  <c r="O229" i="5"/>
  <c r="Q229" i="5"/>
  <c r="R229" i="5"/>
  <c r="S229" i="5"/>
  <c r="T229" i="5"/>
  <c r="U229" i="5"/>
  <c r="E230" i="5"/>
  <c r="I230" i="5"/>
  <c r="O230" i="5"/>
  <c r="P230" i="5"/>
  <c r="J230" i="5"/>
  <c r="K230" i="5"/>
  <c r="L230" i="5"/>
  <c r="M230" i="5"/>
  <c r="N230" i="5"/>
  <c r="Q230" i="5"/>
  <c r="R230" i="5"/>
  <c r="S230" i="5"/>
  <c r="T230" i="5"/>
  <c r="E231" i="5"/>
  <c r="I231" i="5"/>
  <c r="J231" i="5"/>
  <c r="K231" i="5"/>
  <c r="N231" i="5"/>
  <c r="L231" i="5"/>
  <c r="M231" i="5"/>
  <c r="O231" i="5"/>
  <c r="Q231" i="5"/>
  <c r="R231" i="5"/>
  <c r="S231" i="5"/>
  <c r="T231" i="5"/>
  <c r="E232" i="5"/>
  <c r="I232" i="5"/>
  <c r="O232" i="5"/>
  <c r="J232" i="5"/>
  <c r="K232" i="5"/>
  <c r="L232" i="5"/>
  <c r="M232" i="5"/>
  <c r="N232" i="5"/>
  <c r="Q232" i="5"/>
  <c r="R232" i="5"/>
  <c r="E233" i="5"/>
  <c r="I233" i="5"/>
  <c r="J233" i="5"/>
  <c r="K233" i="5"/>
  <c r="N233" i="5"/>
  <c r="L233" i="5"/>
  <c r="M233" i="5"/>
  <c r="O233" i="5"/>
  <c r="Q233" i="5"/>
  <c r="R233" i="5"/>
  <c r="S233" i="5"/>
  <c r="T233" i="5"/>
  <c r="E234" i="5"/>
  <c r="I234" i="5"/>
  <c r="O234" i="5"/>
  <c r="J234" i="5"/>
  <c r="K234" i="5"/>
  <c r="L234" i="5"/>
  <c r="M234" i="5"/>
  <c r="N234" i="5"/>
  <c r="Q234" i="5"/>
  <c r="R234" i="5"/>
  <c r="E235" i="5"/>
  <c r="I235" i="5"/>
  <c r="J235" i="5"/>
  <c r="K235" i="5"/>
  <c r="N235" i="5"/>
  <c r="L235" i="5"/>
  <c r="M235" i="5"/>
  <c r="O235" i="5"/>
  <c r="S235" i="5"/>
  <c r="T235" i="5"/>
  <c r="U235" i="5"/>
  <c r="E236" i="5"/>
  <c r="I236" i="5"/>
  <c r="O236" i="5"/>
  <c r="P236" i="5"/>
  <c r="J236" i="5"/>
  <c r="K236" i="5"/>
  <c r="L236" i="5"/>
  <c r="M236" i="5"/>
  <c r="N236" i="5"/>
  <c r="Q236" i="5"/>
  <c r="R236" i="5"/>
  <c r="S236" i="5"/>
  <c r="T236" i="5"/>
  <c r="E237" i="5"/>
  <c r="I237" i="5"/>
  <c r="J237" i="5"/>
  <c r="K237" i="5"/>
  <c r="N237" i="5"/>
  <c r="L237" i="5"/>
  <c r="M237" i="5"/>
  <c r="O237" i="5"/>
  <c r="Q237" i="5"/>
  <c r="R237" i="5"/>
  <c r="S237" i="5"/>
  <c r="T237" i="5"/>
  <c r="E238" i="5"/>
  <c r="I238" i="5"/>
  <c r="O238" i="5"/>
  <c r="J238" i="5"/>
  <c r="K238" i="5"/>
  <c r="L238" i="5"/>
  <c r="M238" i="5"/>
  <c r="N238" i="5"/>
  <c r="Q238" i="5"/>
  <c r="R238" i="5"/>
  <c r="S238" i="5"/>
  <c r="T238" i="5"/>
  <c r="U238" i="5"/>
  <c r="E239" i="5"/>
  <c r="I239" i="5"/>
  <c r="J239" i="5"/>
  <c r="K239" i="5"/>
  <c r="N239" i="5"/>
  <c r="L239" i="5"/>
  <c r="M239" i="5"/>
  <c r="O239" i="5"/>
  <c r="Q239" i="5"/>
  <c r="R239" i="5"/>
  <c r="S239" i="5"/>
  <c r="T239" i="5"/>
  <c r="U239" i="5"/>
  <c r="E240" i="5"/>
  <c r="I240" i="5"/>
  <c r="O240" i="5"/>
  <c r="J240" i="5"/>
  <c r="K240" i="5"/>
  <c r="L240" i="5"/>
  <c r="M240" i="5"/>
  <c r="N240" i="5"/>
  <c r="Q240" i="5"/>
  <c r="R240" i="5"/>
  <c r="E241" i="5"/>
  <c r="I241" i="5"/>
  <c r="J241" i="5"/>
  <c r="K241" i="5"/>
  <c r="N241" i="5"/>
  <c r="L241" i="5"/>
  <c r="M241" i="5"/>
  <c r="O241" i="5"/>
  <c r="Q241" i="5"/>
  <c r="R241" i="5"/>
  <c r="S241" i="5"/>
  <c r="T241" i="5"/>
  <c r="U241" i="5"/>
  <c r="E242" i="5"/>
  <c r="I242" i="5"/>
  <c r="O242" i="5"/>
  <c r="P242" i="5"/>
  <c r="J242" i="5"/>
  <c r="K242" i="5"/>
  <c r="L242" i="5"/>
  <c r="M242" i="5"/>
  <c r="N242" i="5"/>
  <c r="Q242" i="5"/>
  <c r="R242" i="5"/>
  <c r="S242" i="5"/>
  <c r="T242" i="5"/>
  <c r="E243" i="5"/>
  <c r="I243" i="5"/>
  <c r="J243" i="5"/>
  <c r="K243" i="5"/>
  <c r="N243" i="5"/>
  <c r="L243" i="5"/>
  <c r="M243" i="5"/>
  <c r="O243" i="5"/>
  <c r="Q243" i="5"/>
  <c r="R243" i="5"/>
  <c r="S243" i="5"/>
  <c r="T243" i="5"/>
  <c r="E244" i="5"/>
  <c r="I244" i="5"/>
  <c r="O244" i="5"/>
  <c r="J244" i="5"/>
  <c r="K244" i="5"/>
  <c r="L244" i="5"/>
  <c r="M244" i="5"/>
  <c r="N244" i="5"/>
  <c r="Q244" i="5"/>
  <c r="R244" i="5"/>
  <c r="S244" i="5"/>
  <c r="T244" i="5"/>
  <c r="U244" i="5"/>
  <c r="E245" i="5"/>
  <c r="I245" i="5"/>
  <c r="J245" i="5"/>
  <c r="K245" i="5"/>
  <c r="N245" i="5"/>
  <c r="L245" i="5"/>
  <c r="M245" i="5"/>
  <c r="O245" i="5"/>
  <c r="Q245" i="5"/>
  <c r="R245" i="5"/>
  <c r="S245" i="5"/>
  <c r="T245" i="5"/>
  <c r="U245" i="5"/>
  <c r="E246" i="5"/>
  <c r="I246" i="5"/>
  <c r="O246" i="5"/>
  <c r="P246" i="5"/>
  <c r="J246" i="5"/>
  <c r="K246" i="5"/>
  <c r="L246" i="5"/>
  <c r="M246" i="5"/>
  <c r="N246" i="5"/>
  <c r="Q246" i="5"/>
  <c r="R246" i="5"/>
  <c r="S246" i="5"/>
  <c r="T246" i="5"/>
  <c r="E247" i="5"/>
  <c r="I247" i="5"/>
  <c r="J247" i="5"/>
  <c r="K247" i="5"/>
  <c r="N247" i="5"/>
  <c r="L247" i="5"/>
  <c r="M247" i="5"/>
  <c r="O247" i="5"/>
  <c r="Q247" i="5"/>
  <c r="R247" i="5"/>
  <c r="S247" i="5"/>
  <c r="T247" i="5"/>
  <c r="E248" i="5"/>
  <c r="I248" i="5"/>
  <c r="O248" i="5"/>
  <c r="J248" i="5"/>
  <c r="K248" i="5"/>
  <c r="L248" i="5"/>
  <c r="M248" i="5"/>
  <c r="N248" i="5"/>
  <c r="Q248" i="5"/>
  <c r="R248" i="5"/>
  <c r="S248" i="5"/>
  <c r="T248" i="5"/>
  <c r="U248" i="5"/>
  <c r="E249" i="5"/>
  <c r="I249" i="5"/>
  <c r="J249" i="5"/>
  <c r="K249" i="5"/>
  <c r="N249" i="5"/>
  <c r="L249" i="5"/>
  <c r="M249" i="5"/>
  <c r="O249" i="5"/>
  <c r="Q249" i="5"/>
  <c r="R249" i="5"/>
  <c r="S249" i="5"/>
  <c r="T249" i="5"/>
  <c r="U249" i="5"/>
  <c r="E250" i="5"/>
  <c r="I250" i="5"/>
  <c r="O250" i="5"/>
  <c r="P250" i="5"/>
  <c r="J250" i="5"/>
  <c r="K250" i="5"/>
  <c r="L250" i="5"/>
  <c r="M250" i="5"/>
  <c r="N250" i="5"/>
  <c r="Q250" i="5"/>
  <c r="R250" i="5"/>
  <c r="S250" i="5"/>
  <c r="T250" i="5"/>
  <c r="E251" i="5"/>
  <c r="I251" i="5"/>
  <c r="J251" i="5"/>
  <c r="K251" i="5"/>
  <c r="N251" i="5"/>
  <c r="L251" i="5"/>
  <c r="M251" i="5"/>
  <c r="O251" i="5"/>
  <c r="Q251" i="5"/>
  <c r="R251" i="5"/>
  <c r="S251" i="5"/>
  <c r="T251" i="5"/>
  <c r="E252" i="5"/>
  <c r="I252" i="5"/>
  <c r="O252" i="5"/>
  <c r="J252" i="5"/>
  <c r="K252" i="5"/>
  <c r="L252" i="5"/>
  <c r="M252" i="5"/>
  <c r="N252" i="5"/>
  <c r="Q252" i="5"/>
  <c r="R252" i="5"/>
  <c r="S252" i="5"/>
  <c r="T252" i="5"/>
  <c r="U252" i="5"/>
  <c r="E253" i="5"/>
  <c r="I253" i="5"/>
  <c r="J253" i="5"/>
  <c r="K253" i="5"/>
  <c r="N253" i="5"/>
  <c r="L253" i="5"/>
  <c r="M253" i="5"/>
  <c r="O253" i="5"/>
  <c r="Q253" i="5"/>
  <c r="R253" i="5"/>
  <c r="S253" i="5"/>
  <c r="T253" i="5"/>
  <c r="U253" i="5"/>
  <c r="E254" i="5"/>
  <c r="I254" i="5"/>
  <c r="O254" i="5"/>
  <c r="P254" i="5"/>
  <c r="J254" i="5"/>
  <c r="K254" i="5"/>
  <c r="L254" i="5"/>
  <c r="M254" i="5"/>
  <c r="N254" i="5"/>
  <c r="Q254" i="5"/>
  <c r="R254" i="5"/>
  <c r="S254" i="5"/>
  <c r="T254" i="5"/>
  <c r="E255" i="5"/>
  <c r="I255" i="5"/>
  <c r="J255" i="5"/>
  <c r="K255" i="5"/>
  <c r="N255" i="5"/>
  <c r="L255" i="5"/>
  <c r="M255" i="5"/>
  <c r="O255" i="5"/>
  <c r="Q255" i="5"/>
  <c r="R255" i="5"/>
  <c r="S255" i="5"/>
  <c r="T255" i="5"/>
  <c r="E256" i="5"/>
  <c r="I256" i="5"/>
  <c r="O256" i="5"/>
  <c r="J256" i="5"/>
  <c r="K256" i="5"/>
  <c r="L256" i="5"/>
  <c r="M256" i="5"/>
  <c r="N256" i="5"/>
  <c r="Q256" i="5"/>
  <c r="R256" i="5"/>
  <c r="S256" i="5"/>
  <c r="T256" i="5"/>
  <c r="U256" i="5"/>
  <c r="E257" i="5"/>
  <c r="I257" i="5"/>
  <c r="J257" i="5"/>
  <c r="K257" i="5"/>
  <c r="N257" i="5"/>
  <c r="L257" i="5"/>
  <c r="M257" i="5"/>
  <c r="O257" i="5"/>
  <c r="Q257" i="5"/>
  <c r="R257" i="5"/>
  <c r="S257" i="5"/>
  <c r="T257" i="5"/>
  <c r="U257" i="5"/>
  <c r="E258" i="5"/>
  <c r="I258" i="5"/>
  <c r="O258" i="5"/>
  <c r="P258" i="5"/>
  <c r="J258" i="5"/>
  <c r="K258" i="5"/>
  <c r="L258" i="5"/>
  <c r="M258" i="5"/>
  <c r="N258" i="5"/>
  <c r="Q258" i="5"/>
  <c r="R258" i="5"/>
  <c r="S258" i="5"/>
  <c r="T258" i="5"/>
  <c r="E259" i="5"/>
  <c r="I259" i="5"/>
  <c r="J259" i="5"/>
  <c r="K259" i="5"/>
  <c r="N259" i="5"/>
  <c r="L259" i="5"/>
  <c r="M259" i="5"/>
  <c r="O259" i="5"/>
  <c r="Q259" i="5"/>
  <c r="R259" i="5"/>
  <c r="S259" i="5"/>
  <c r="T259" i="5"/>
  <c r="E260" i="5"/>
  <c r="I260" i="5"/>
  <c r="O260" i="5"/>
  <c r="J260" i="5"/>
  <c r="K260" i="5"/>
  <c r="L260" i="5"/>
  <c r="M260" i="5"/>
  <c r="N260" i="5"/>
  <c r="Q260" i="5"/>
  <c r="R260" i="5"/>
  <c r="S260" i="5"/>
  <c r="T260" i="5"/>
  <c r="U260" i="5"/>
  <c r="E261" i="5"/>
  <c r="I261" i="5"/>
  <c r="J261" i="5"/>
  <c r="K261" i="5"/>
  <c r="N261" i="5"/>
  <c r="L261" i="5"/>
  <c r="M261" i="5"/>
  <c r="O261" i="5"/>
  <c r="Q261" i="5"/>
  <c r="R261" i="5"/>
  <c r="S261" i="5"/>
  <c r="T261" i="5"/>
  <c r="U261" i="5"/>
  <c r="E262" i="5"/>
  <c r="I262" i="5"/>
  <c r="O262" i="5"/>
  <c r="P262" i="5"/>
  <c r="J262" i="5"/>
  <c r="K262" i="5"/>
  <c r="L262" i="5"/>
  <c r="M262" i="5"/>
  <c r="N262" i="5"/>
  <c r="Q262" i="5"/>
  <c r="R262" i="5"/>
  <c r="S262" i="5"/>
  <c r="T262" i="5"/>
  <c r="E263" i="5"/>
  <c r="I263" i="5"/>
  <c r="J263" i="5"/>
  <c r="K263" i="5"/>
  <c r="N263" i="5"/>
  <c r="L263" i="5"/>
  <c r="M263" i="5"/>
  <c r="O263" i="5"/>
  <c r="Q263" i="5"/>
  <c r="R263" i="5"/>
  <c r="S263" i="5"/>
  <c r="T263" i="5"/>
  <c r="E264" i="5"/>
  <c r="I264" i="5"/>
  <c r="O264" i="5"/>
  <c r="J264" i="5"/>
  <c r="K264" i="5"/>
  <c r="L264" i="5"/>
  <c r="M264" i="5"/>
  <c r="N264" i="5"/>
  <c r="Q264" i="5"/>
  <c r="R264" i="5"/>
  <c r="S264" i="5"/>
  <c r="T264" i="5"/>
  <c r="U264" i="5"/>
  <c r="E265" i="5"/>
  <c r="I265" i="5"/>
  <c r="J265" i="5"/>
  <c r="K265" i="5"/>
  <c r="N265" i="5"/>
  <c r="L265" i="5"/>
  <c r="M265" i="5"/>
  <c r="O265" i="5"/>
  <c r="Q265" i="5"/>
  <c r="R265" i="5"/>
  <c r="S265" i="5"/>
  <c r="T265" i="5"/>
  <c r="U265" i="5"/>
  <c r="E266" i="5"/>
  <c r="I266" i="5"/>
  <c r="O266" i="5"/>
  <c r="P266" i="5"/>
  <c r="J266" i="5"/>
  <c r="K266" i="5"/>
  <c r="L266" i="5"/>
  <c r="M266" i="5"/>
  <c r="N266" i="5"/>
  <c r="Q266" i="5"/>
  <c r="R266" i="5"/>
  <c r="S266" i="5"/>
  <c r="T266" i="5"/>
  <c r="E267" i="5"/>
  <c r="I267" i="5"/>
  <c r="J267" i="5"/>
  <c r="K267" i="5"/>
  <c r="N267" i="5"/>
  <c r="L267" i="5"/>
  <c r="M267" i="5"/>
  <c r="O267" i="5"/>
  <c r="Q267" i="5"/>
  <c r="R267" i="5"/>
  <c r="S267" i="5"/>
  <c r="T267" i="5"/>
  <c r="E268" i="5"/>
  <c r="I268" i="5"/>
  <c r="O268" i="5"/>
  <c r="J268" i="5"/>
  <c r="K268" i="5"/>
  <c r="L268" i="5"/>
  <c r="M268" i="5"/>
  <c r="N268" i="5"/>
  <c r="Q268" i="5"/>
  <c r="R268" i="5"/>
  <c r="S268" i="5"/>
  <c r="T268" i="5"/>
  <c r="U268" i="5"/>
  <c r="E269" i="5"/>
  <c r="I269" i="5"/>
  <c r="J269" i="5"/>
  <c r="K269" i="5"/>
  <c r="N269" i="5"/>
  <c r="L269" i="5"/>
  <c r="M269" i="5"/>
  <c r="O269" i="5"/>
  <c r="Q269" i="5"/>
  <c r="R269" i="5"/>
  <c r="S269" i="5"/>
  <c r="T269" i="5"/>
  <c r="U269" i="5"/>
  <c r="E270" i="5"/>
  <c r="I270" i="5"/>
  <c r="O270" i="5"/>
  <c r="P270" i="5"/>
  <c r="J270" i="5"/>
  <c r="K270" i="5"/>
  <c r="L270" i="5"/>
  <c r="M270" i="5"/>
  <c r="N270" i="5"/>
  <c r="Q270" i="5"/>
  <c r="R270" i="5"/>
  <c r="S270" i="5"/>
  <c r="T270" i="5"/>
  <c r="E271" i="5"/>
  <c r="I271" i="5"/>
  <c r="J271" i="5"/>
  <c r="K271" i="5"/>
  <c r="N271" i="5"/>
  <c r="L271" i="5"/>
  <c r="M271" i="5"/>
  <c r="O271" i="5"/>
  <c r="Q271" i="5"/>
  <c r="R271" i="5"/>
  <c r="S271" i="5"/>
  <c r="T271" i="5"/>
  <c r="E272" i="5"/>
  <c r="I272" i="5"/>
  <c r="O272" i="5"/>
  <c r="J272" i="5"/>
  <c r="K272" i="5"/>
  <c r="L272" i="5"/>
  <c r="M272" i="5"/>
  <c r="N272" i="5"/>
  <c r="Q272" i="5"/>
  <c r="R272" i="5"/>
  <c r="S272" i="5"/>
  <c r="T272" i="5"/>
  <c r="U272" i="5"/>
  <c r="E273" i="5"/>
  <c r="I273" i="5"/>
  <c r="J273" i="5"/>
  <c r="K273" i="5"/>
  <c r="N273" i="5"/>
  <c r="L273" i="5"/>
  <c r="M273" i="5"/>
  <c r="O273" i="5"/>
  <c r="Q273" i="5"/>
  <c r="R273" i="5"/>
  <c r="S273" i="5"/>
  <c r="T273" i="5"/>
  <c r="U273" i="5"/>
  <c r="E274" i="5"/>
  <c r="I274" i="5"/>
  <c r="O274" i="5"/>
  <c r="P274" i="5"/>
  <c r="J274" i="5"/>
  <c r="K274" i="5"/>
  <c r="L274" i="5"/>
  <c r="M274" i="5"/>
  <c r="N274" i="5"/>
  <c r="Q274" i="5"/>
  <c r="R274" i="5"/>
  <c r="S274" i="5"/>
  <c r="T274" i="5"/>
  <c r="E275" i="5"/>
  <c r="I275" i="5"/>
  <c r="J275" i="5"/>
  <c r="K275" i="5"/>
  <c r="N275" i="5"/>
  <c r="L275" i="5"/>
  <c r="M275" i="5"/>
  <c r="O275" i="5"/>
  <c r="Q275" i="5"/>
  <c r="R275" i="5"/>
  <c r="S275" i="5"/>
  <c r="T275" i="5"/>
  <c r="E276" i="5"/>
  <c r="I276" i="5"/>
  <c r="O276" i="5"/>
  <c r="J276" i="5"/>
  <c r="K276" i="5"/>
  <c r="L276" i="5"/>
  <c r="M276" i="5"/>
  <c r="N276" i="5"/>
  <c r="Q276" i="5"/>
  <c r="R276" i="5"/>
  <c r="S276" i="5"/>
  <c r="T276" i="5"/>
  <c r="U276" i="5"/>
  <c r="E277" i="5"/>
  <c r="I277" i="5"/>
  <c r="J277" i="5"/>
  <c r="K277" i="5"/>
  <c r="N277" i="5"/>
  <c r="L277" i="5"/>
  <c r="M277" i="5"/>
  <c r="O277" i="5"/>
  <c r="Q277" i="5"/>
  <c r="R277" i="5"/>
  <c r="S277" i="5"/>
  <c r="T277" i="5"/>
  <c r="U277" i="5"/>
  <c r="E278" i="5"/>
  <c r="I278" i="5"/>
  <c r="O278" i="5"/>
  <c r="P278" i="5"/>
  <c r="J278" i="5"/>
  <c r="K278" i="5"/>
  <c r="L278" i="5"/>
  <c r="M278" i="5"/>
  <c r="N278" i="5"/>
  <c r="Q278" i="5"/>
  <c r="R278" i="5"/>
  <c r="S278" i="5"/>
  <c r="T278" i="5"/>
  <c r="E279" i="5"/>
  <c r="I279" i="5"/>
  <c r="J279" i="5"/>
  <c r="K279" i="5"/>
  <c r="N279" i="5"/>
  <c r="L279" i="5"/>
  <c r="M279" i="5"/>
  <c r="O279" i="5"/>
  <c r="Q279" i="5"/>
  <c r="R279" i="5"/>
  <c r="S279" i="5"/>
  <c r="T279" i="5"/>
  <c r="E280" i="5"/>
  <c r="I280" i="5"/>
  <c r="O280" i="5"/>
  <c r="J280" i="5"/>
  <c r="K280" i="5"/>
  <c r="L280" i="5"/>
  <c r="M280" i="5"/>
  <c r="N280" i="5"/>
  <c r="Q280" i="5"/>
  <c r="R280" i="5"/>
  <c r="S280" i="5"/>
  <c r="T280" i="5"/>
  <c r="U280" i="5"/>
  <c r="E281" i="5"/>
  <c r="I281" i="5"/>
  <c r="J281" i="5"/>
  <c r="K281" i="5"/>
  <c r="N281" i="5"/>
  <c r="L281" i="5"/>
  <c r="M281" i="5"/>
  <c r="O281" i="5"/>
  <c r="Q281" i="5"/>
  <c r="R281" i="5"/>
  <c r="S281" i="5"/>
  <c r="T281" i="5"/>
  <c r="U281" i="5"/>
  <c r="E282" i="5"/>
  <c r="I282" i="5"/>
  <c r="O282" i="5"/>
  <c r="P282" i="5"/>
  <c r="J282" i="5"/>
  <c r="K282" i="5"/>
  <c r="L282" i="5"/>
  <c r="M282" i="5"/>
  <c r="N282" i="5"/>
  <c r="Q282" i="5"/>
  <c r="R282" i="5"/>
  <c r="S282" i="5"/>
  <c r="T282" i="5"/>
  <c r="E283" i="5"/>
  <c r="I283" i="5"/>
  <c r="J283" i="5"/>
  <c r="K283" i="5"/>
  <c r="N283" i="5"/>
  <c r="L283" i="5"/>
  <c r="M283" i="5"/>
  <c r="O283" i="5"/>
  <c r="Q283" i="5"/>
  <c r="R283" i="5"/>
  <c r="S283" i="5"/>
  <c r="T283" i="5"/>
  <c r="E284" i="5"/>
  <c r="I284" i="5"/>
  <c r="O284" i="5"/>
  <c r="J284" i="5"/>
  <c r="K284" i="5"/>
  <c r="L284" i="5"/>
  <c r="M284" i="5"/>
  <c r="N284" i="5"/>
  <c r="Q284" i="5"/>
  <c r="R284" i="5"/>
  <c r="S284" i="5"/>
  <c r="T284" i="5"/>
  <c r="U284" i="5"/>
  <c r="E285" i="5"/>
  <c r="I285" i="5"/>
  <c r="J285" i="5"/>
  <c r="K285" i="5"/>
  <c r="N285" i="5"/>
  <c r="L285" i="5"/>
  <c r="M285" i="5"/>
  <c r="O285" i="5"/>
  <c r="Q285" i="5"/>
  <c r="R285" i="5"/>
  <c r="S285" i="5"/>
  <c r="T285" i="5"/>
  <c r="U285" i="5"/>
  <c r="E286" i="5"/>
  <c r="I286" i="5"/>
  <c r="O286" i="5"/>
  <c r="P286" i="5"/>
  <c r="J286" i="5"/>
  <c r="K286" i="5"/>
  <c r="L286" i="5"/>
  <c r="M286" i="5"/>
  <c r="N286" i="5"/>
  <c r="Q286" i="5"/>
  <c r="R286" i="5"/>
  <c r="S286" i="5"/>
  <c r="T286" i="5"/>
  <c r="E287" i="5"/>
  <c r="I287" i="5"/>
  <c r="J287" i="5"/>
  <c r="K287" i="5"/>
  <c r="N287" i="5"/>
  <c r="L287" i="5"/>
  <c r="M287" i="5"/>
  <c r="O287" i="5"/>
  <c r="Q287" i="5"/>
  <c r="R287" i="5"/>
  <c r="S287" i="5"/>
  <c r="T287" i="5"/>
  <c r="E288" i="5"/>
  <c r="I288" i="5"/>
  <c r="O288" i="5"/>
  <c r="J288" i="5"/>
  <c r="K288" i="5"/>
  <c r="L288" i="5"/>
  <c r="M288" i="5"/>
  <c r="N288" i="5"/>
  <c r="Q288" i="5"/>
  <c r="R288" i="5"/>
  <c r="S288" i="5"/>
  <c r="T288" i="5"/>
  <c r="U288" i="5"/>
  <c r="E289" i="5"/>
  <c r="I289" i="5"/>
  <c r="J289" i="5"/>
  <c r="K289" i="5"/>
  <c r="N289" i="5"/>
  <c r="L289" i="5"/>
  <c r="M289" i="5"/>
  <c r="O289" i="5"/>
  <c r="Q289" i="5"/>
  <c r="R289" i="5"/>
  <c r="S289" i="5"/>
  <c r="T289" i="5"/>
  <c r="U289" i="5"/>
  <c r="E290" i="5"/>
  <c r="I290" i="5"/>
  <c r="O290" i="5"/>
  <c r="P290" i="5"/>
  <c r="J290" i="5"/>
  <c r="K290" i="5"/>
  <c r="L290" i="5"/>
  <c r="M290" i="5"/>
  <c r="N290" i="5"/>
  <c r="Q290" i="5"/>
  <c r="R290" i="5"/>
  <c r="S290" i="5"/>
  <c r="T290" i="5"/>
  <c r="E291" i="5"/>
  <c r="I291" i="5"/>
  <c r="J291" i="5"/>
  <c r="K291" i="5"/>
  <c r="N291" i="5"/>
  <c r="L291" i="5"/>
  <c r="M291" i="5"/>
  <c r="O291" i="5"/>
  <c r="Q291" i="5"/>
  <c r="R291" i="5"/>
  <c r="S291" i="5"/>
  <c r="T291" i="5"/>
  <c r="E292" i="5"/>
  <c r="I292" i="5"/>
  <c r="O292" i="5"/>
  <c r="J292" i="5"/>
  <c r="K292" i="5"/>
  <c r="L292" i="5"/>
  <c r="M292" i="5"/>
  <c r="N292" i="5"/>
  <c r="Q292" i="5"/>
  <c r="R292" i="5"/>
  <c r="S292" i="5"/>
  <c r="T292" i="5"/>
  <c r="U292" i="5"/>
  <c r="E293" i="5"/>
  <c r="I293" i="5"/>
  <c r="J293" i="5"/>
  <c r="K293" i="5"/>
  <c r="N293" i="5"/>
  <c r="L293" i="5"/>
  <c r="M293" i="5"/>
  <c r="O293" i="5"/>
  <c r="Q293" i="5"/>
  <c r="R293" i="5"/>
  <c r="S293" i="5"/>
  <c r="T293" i="5"/>
  <c r="U293" i="5"/>
  <c r="E294" i="5"/>
  <c r="I294" i="5"/>
  <c r="O294" i="5"/>
  <c r="P294" i="5"/>
  <c r="J294" i="5"/>
  <c r="K294" i="5"/>
  <c r="L294" i="5"/>
  <c r="M294" i="5"/>
  <c r="N294" i="5"/>
  <c r="Q294" i="5"/>
  <c r="R294" i="5"/>
  <c r="S294" i="5"/>
  <c r="T294" i="5"/>
  <c r="E295" i="5"/>
  <c r="I295" i="5"/>
  <c r="J295" i="5"/>
  <c r="K295" i="5"/>
  <c r="N295" i="5"/>
  <c r="L295" i="5"/>
  <c r="M295" i="5"/>
  <c r="O295" i="5"/>
  <c r="Q295" i="5"/>
  <c r="R295" i="5"/>
  <c r="S295" i="5"/>
  <c r="T295" i="5"/>
  <c r="E296" i="5"/>
  <c r="I296" i="5"/>
  <c r="O296" i="5"/>
  <c r="J296" i="5"/>
  <c r="K296" i="5"/>
  <c r="L296" i="5"/>
  <c r="M296" i="5"/>
  <c r="N296" i="5"/>
  <c r="Q296" i="5"/>
  <c r="R296" i="5"/>
  <c r="S296" i="5"/>
  <c r="T296" i="5"/>
  <c r="U296" i="5"/>
  <c r="E297" i="5"/>
  <c r="I297" i="5"/>
  <c r="J297" i="5"/>
  <c r="K297" i="5"/>
  <c r="N297" i="5"/>
  <c r="L297" i="5"/>
  <c r="M297" i="5"/>
  <c r="O297" i="5"/>
  <c r="Q297" i="5"/>
  <c r="R297" i="5"/>
  <c r="S297" i="5"/>
  <c r="T297" i="5"/>
  <c r="U297" i="5"/>
  <c r="E298" i="5"/>
  <c r="I298" i="5"/>
  <c r="O298" i="5"/>
  <c r="P298" i="5"/>
  <c r="J298" i="5"/>
  <c r="K298" i="5"/>
  <c r="L298" i="5"/>
  <c r="M298" i="5"/>
  <c r="N298" i="5"/>
  <c r="Q298" i="5"/>
  <c r="R298" i="5"/>
  <c r="S298" i="5"/>
  <c r="T298" i="5"/>
  <c r="E299" i="5"/>
  <c r="I299" i="5"/>
  <c r="J299" i="5"/>
  <c r="K299" i="5"/>
  <c r="N299" i="5"/>
  <c r="L299" i="5"/>
  <c r="M299" i="5"/>
  <c r="O299" i="5"/>
  <c r="Q299" i="5"/>
  <c r="R299" i="5"/>
  <c r="S299" i="5"/>
  <c r="T299" i="5"/>
  <c r="E300" i="5"/>
  <c r="I300" i="5"/>
  <c r="O300" i="5"/>
  <c r="J300" i="5"/>
  <c r="K300" i="5"/>
  <c r="L300" i="5"/>
  <c r="M300" i="5"/>
  <c r="N300" i="5"/>
  <c r="Q300" i="5"/>
  <c r="R300" i="5"/>
  <c r="S300" i="5"/>
  <c r="T300" i="5"/>
  <c r="U300" i="5"/>
  <c r="E301" i="5"/>
  <c r="I301" i="5"/>
  <c r="J301" i="5"/>
  <c r="K301" i="5"/>
  <c r="N301" i="5"/>
  <c r="L301" i="5"/>
  <c r="M301" i="5"/>
  <c r="O301" i="5"/>
  <c r="Q301" i="5"/>
  <c r="R301" i="5"/>
  <c r="S301" i="5"/>
  <c r="T301" i="5"/>
  <c r="U301" i="5"/>
  <c r="E302" i="5"/>
  <c r="I302" i="5"/>
  <c r="O302" i="5"/>
  <c r="P302" i="5"/>
  <c r="J302" i="5"/>
  <c r="K302" i="5"/>
  <c r="L302" i="5"/>
  <c r="M302" i="5"/>
  <c r="N302" i="5"/>
  <c r="Q302" i="5"/>
  <c r="R302" i="5"/>
  <c r="S302" i="5"/>
  <c r="T302" i="5"/>
  <c r="E303" i="5"/>
  <c r="I303" i="5"/>
  <c r="J303" i="5"/>
  <c r="K303" i="5"/>
  <c r="N303" i="5"/>
  <c r="L303" i="5"/>
  <c r="M303" i="5"/>
  <c r="O303" i="5"/>
  <c r="Q303" i="5"/>
  <c r="R303" i="5"/>
  <c r="S303" i="5"/>
  <c r="T303" i="5"/>
  <c r="E304" i="5"/>
  <c r="I304" i="5"/>
  <c r="O304" i="5"/>
  <c r="J304" i="5"/>
  <c r="K304" i="5"/>
  <c r="L304" i="5"/>
  <c r="M304" i="5"/>
  <c r="N304" i="5"/>
  <c r="Q304" i="5"/>
  <c r="R304" i="5"/>
  <c r="S304" i="5"/>
  <c r="T304" i="5"/>
  <c r="U304" i="5"/>
  <c r="E305" i="5"/>
  <c r="I305" i="5"/>
  <c r="J305" i="5"/>
  <c r="K305" i="5"/>
  <c r="N305" i="5"/>
  <c r="L305" i="5"/>
  <c r="M305" i="5"/>
  <c r="O305" i="5"/>
  <c r="Q305" i="5"/>
  <c r="R305" i="5"/>
  <c r="S305" i="5"/>
  <c r="T305" i="5"/>
  <c r="U305" i="5"/>
  <c r="E306" i="5"/>
  <c r="I306" i="5"/>
  <c r="O306" i="5"/>
  <c r="P306" i="5"/>
  <c r="J306" i="5"/>
  <c r="K306" i="5"/>
  <c r="L306" i="5"/>
  <c r="M306" i="5"/>
  <c r="N306" i="5"/>
  <c r="Q306" i="5"/>
  <c r="R306" i="5"/>
  <c r="S306" i="5"/>
  <c r="T306" i="5"/>
  <c r="E307" i="5"/>
  <c r="I307" i="5"/>
  <c r="J307" i="5"/>
  <c r="K307" i="5"/>
  <c r="N307" i="5"/>
  <c r="L307" i="5"/>
  <c r="M307" i="5"/>
  <c r="O307" i="5"/>
  <c r="Q307" i="5"/>
  <c r="R307" i="5"/>
  <c r="S307" i="5"/>
  <c r="T307" i="5"/>
  <c r="E308" i="5"/>
  <c r="I308" i="5"/>
  <c r="O308" i="5"/>
  <c r="J308" i="5"/>
  <c r="K308" i="5"/>
  <c r="L308" i="5"/>
  <c r="M308" i="5"/>
  <c r="N308" i="5"/>
  <c r="Q308" i="5"/>
  <c r="R308" i="5"/>
  <c r="S308" i="5"/>
  <c r="T308" i="5"/>
  <c r="U308" i="5"/>
  <c r="E309" i="5"/>
  <c r="I309" i="5"/>
  <c r="J309" i="5"/>
  <c r="K309" i="5"/>
  <c r="N309" i="5"/>
  <c r="L309" i="5"/>
  <c r="M309" i="5"/>
  <c r="O309" i="5"/>
  <c r="Q309" i="5"/>
  <c r="R309" i="5"/>
  <c r="S309" i="5"/>
  <c r="T309" i="5"/>
  <c r="U309" i="5"/>
  <c r="E310" i="5"/>
  <c r="I310" i="5"/>
  <c r="O310" i="5"/>
  <c r="P310" i="5"/>
  <c r="J310" i="5"/>
  <c r="K310" i="5"/>
  <c r="L310" i="5"/>
  <c r="M310" i="5"/>
  <c r="N310" i="5"/>
  <c r="Q310" i="5"/>
  <c r="R310" i="5"/>
  <c r="S310" i="5"/>
  <c r="T310" i="5"/>
  <c r="E311" i="5"/>
  <c r="I311" i="5"/>
  <c r="J311" i="5"/>
  <c r="K311" i="5"/>
  <c r="N311" i="5"/>
  <c r="L311" i="5"/>
  <c r="M311" i="5"/>
  <c r="O311" i="5"/>
  <c r="Q311" i="5"/>
  <c r="R311" i="5"/>
  <c r="S311" i="5"/>
  <c r="T311" i="5"/>
  <c r="E312" i="5"/>
  <c r="I312" i="5"/>
  <c r="O312" i="5"/>
  <c r="J312" i="5"/>
  <c r="K312" i="5"/>
  <c r="L312" i="5"/>
  <c r="M312" i="5"/>
  <c r="N312" i="5"/>
  <c r="Q312" i="5"/>
  <c r="R312" i="5"/>
  <c r="S312" i="5"/>
  <c r="T312" i="5"/>
  <c r="U312" i="5"/>
  <c r="E313" i="5"/>
  <c r="I313" i="5"/>
  <c r="J313" i="5"/>
  <c r="K313" i="5"/>
  <c r="N313" i="5"/>
  <c r="L313" i="5"/>
  <c r="M313" i="5"/>
  <c r="O313" i="5"/>
  <c r="Q313" i="5"/>
  <c r="R313" i="5"/>
  <c r="S313" i="5"/>
  <c r="T313" i="5"/>
  <c r="U313" i="5"/>
  <c r="E314" i="5"/>
  <c r="I314" i="5"/>
  <c r="O314" i="5"/>
  <c r="P314" i="5"/>
  <c r="J314" i="5"/>
  <c r="K314" i="5"/>
  <c r="L314" i="5"/>
  <c r="M314" i="5"/>
  <c r="N314" i="5"/>
  <c r="Q314" i="5"/>
  <c r="R314" i="5"/>
  <c r="S314" i="5"/>
  <c r="T314" i="5"/>
  <c r="E315" i="5"/>
  <c r="I315" i="5"/>
  <c r="J315" i="5"/>
  <c r="K315" i="5"/>
  <c r="N315" i="5"/>
  <c r="L315" i="5"/>
  <c r="M315" i="5"/>
  <c r="O315" i="5"/>
  <c r="Q315" i="5"/>
  <c r="R315" i="5"/>
  <c r="S315" i="5"/>
  <c r="T315" i="5"/>
  <c r="E316" i="5"/>
  <c r="I316" i="5"/>
  <c r="O316" i="5"/>
  <c r="J316" i="5"/>
  <c r="K316" i="5"/>
  <c r="L316" i="5"/>
  <c r="M316" i="5"/>
  <c r="N316" i="5"/>
  <c r="Q316" i="5"/>
  <c r="R316" i="5"/>
  <c r="S316" i="5"/>
  <c r="T316" i="5"/>
  <c r="U316" i="5"/>
  <c r="E317" i="5"/>
  <c r="I317" i="5"/>
  <c r="J317" i="5"/>
  <c r="K317" i="5"/>
  <c r="N317" i="5"/>
  <c r="L317" i="5"/>
  <c r="M317" i="5"/>
  <c r="O317" i="5"/>
  <c r="Q317" i="5"/>
  <c r="R317" i="5"/>
  <c r="S317" i="5"/>
  <c r="T317" i="5"/>
  <c r="U317" i="5"/>
  <c r="E318" i="5"/>
  <c r="I318" i="5"/>
  <c r="O318" i="5"/>
  <c r="P318" i="5"/>
  <c r="J318" i="5"/>
  <c r="K318" i="5"/>
  <c r="L318" i="5"/>
  <c r="M318" i="5"/>
  <c r="N318" i="5"/>
  <c r="Q318" i="5"/>
  <c r="R318" i="5"/>
  <c r="S318" i="5"/>
  <c r="T318" i="5"/>
  <c r="E319" i="5"/>
  <c r="I319" i="5"/>
  <c r="J319" i="5"/>
  <c r="K319" i="5"/>
  <c r="N319" i="5"/>
  <c r="L319" i="5"/>
  <c r="M319" i="5"/>
  <c r="O319" i="5"/>
  <c r="Q319" i="5"/>
  <c r="R319" i="5"/>
  <c r="S319" i="5"/>
  <c r="T319" i="5"/>
  <c r="E320" i="5"/>
  <c r="I320" i="5"/>
  <c r="O320" i="5"/>
  <c r="J320" i="5"/>
  <c r="K320" i="5"/>
  <c r="L320" i="5"/>
  <c r="M320" i="5"/>
  <c r="N320" i="5"/>
  <c r="Q320" i="5"/>
  <c r="R320" i="5"/>
  <c r="S320" i="5"/>
  <c r="T320" i="5"/>
  <c r="U320" i="5"/>
  <c r="E321" i="5"/>
  <c r="I321" i="5"/>
  <c r="J321" i="5"/>
  <c r="K321" i="5"/>
  <c r="N321" i="5"/>
  <c r="L321" i="5"/>
  <c r="M321" i="5"/>
  <c r="O321" i="5"/>
  <c r="Q321" i="5"/>
  <c r="R321" i="5"/>
  <c r="S321" i="5"/>
  <c r="T321" i="5"/>
  <c r="U321" i="5"/>
  <c r="E322" i="5"/>
  <c r="I322" i="5"/>
  <c r="O322" i="5"/>
  <c r="P322" i="5"/>
  <c r="J322" i="5"/>
  <c r="K322" i="5"/>
  <c r="L322" i="5"/>
  <c r="M322" i="5"/>
  <c r="N322" i="5"/>
  <c r="Q322" i="5"/>
  <c r="R322" i="5"/>
  <c r="S322" i="5"/>
  <c r="T322" i="5"/>
  <c r="E323" i="5"/>
  <c r="I323" i="5"/>
  <c r="J323" i="5"/>
  <c r="K323" i="5"/>
  <c r="N323" i="5"/>
  <c r="L323" i="5"/>
  <c r="M323" i="5"/>
  <c r="O323" i="5"/>
  <c r="Q323" i="5"/>
  <c r="R323" i="5"/>
  <c r="S323" i="5"/>
  <c r="T323" i="5"/>
  <c r="E324" i="5"/>
  <c r="I324" i="5"/>
  <c r="O324" i="5"/>
  <c r="J324" i="5"/>
  <c r="K324" i="5"/>
  <c r="L324" i="5"/>
  <c r="M324" i="5"/>
  <c r="N324" i="5"/>
  <c r="Q324" i="5"/>
  <c r="R324" i="5"/>
  <c r="S324" i="5"/>
  <c r="T324" i="5"/>
  <c r="U324" i="5"/>
  <c r="E325" i="5"/>
  <c r="I325" i="5"/>
  <c r="J325" i="5"/>
  <c r="K325" i="5"/>
  <c r="N325" i="5"/>
  <c r="L325" i="5"/>
  <c r="M325" i="5"/>
  <c r="O325" i="5"/>
  <c r="Q325" i="5"/>
  <c r="R325" i="5"/>
  <c r="S325" i="5"/>
  <c r="T325" i="5"/>
  <c r="U325" i="5"/>
  <c r="E326" i="5"/>
  <c r="I326" i="5"/>
  <c r="O326" i="5"/>
  <c r="P326" i="5"/>
  <c r="J326" i="5"/>
  <c r="K326" i="5"/>
  <c r="L326" i="5"/>
  <c r="M326" i="5"/>
  <c r="N326" i="5"/>
  <c r="Q326" i="5"/>
  <c r="R326" i="5"/>
  <c r="S326" i="5"/>
  <c r="T326" i="5"/>
  <c r="E327" i="5"/>
  <c r="I327" i="5"/>
  <c r="J327" i="5"/>
  <c r="K327" i="5"/>
  <c r="N327" i="5"/>
  <c r="L327" i="5"/>
  <c r="M327" i="5"/>
  <c r="O327" i="5"/>
  <c r="Q327" i="5"/>
  <c r="R327" i="5"/>
  <c r="S327" i="5"/>
  <c r="T327" i="5"/>
  <c r="E328" i="5"/>
  <c r="I328" i="5"/>
  <c r="O328" i="5"/>
  <c r="J328" i="5"/>
  <c r="K328" i="5"/>
  <c r="L328" i="5"/>
  <c r="M328" i="5"/>
  <c r="N328" i="5"/>
  <c r="Q328" i="5"/>
  <c r="R328" i="5"/>
  <c r="S328" i="5"/>
  <c r="T328" i="5"/>
  <c r="U328" i="5"/>
  <c r="E329" i="5"/>
  <c r="I329" i="5"/>
  <c r="J329" i="5"/>
  <c r="K329" i="5"/>
  <c r="N329" i="5"/>
  <c r="L329" i="5"/>
  <c r="M329" i="5"/>
  <c r="O329" i="5"/>
  <c r="Q329" i="5"/>
  <c r="R329" i="5"/>
  <c r="S329" i="5"/>
  <c r="T329" i="5"/>
  <c r="U329" i="5"/>
  <c r="E330" i="5"/>
  <c r="I330" i="5"/>
  <c r="O330" i="5"/>
  <c r="P330" i="5"/>
  <c r="J330" i="5"/>
  <c r="K330" i="5"/>
  <c r="L330" i="5"/>
  <c r="M330" i="5"/>
  <c r="N330" i="5"/>
  <c r="Q330" i="5"/>
  <c r="R330" i="5"/>
  <c r="S330" i="5"/>
  <c r="T330" i="5"/>
  <c r="E331" i="5"/>
  <c r="I331" i="5"/>
  <c r="J331" i="5"/>
  <c r="K331" i="5"/>
  <c r="N331" i="5"/>
  <c r="L331" i="5"/>
  <c r="M331" i="5"/>
  <c r="O331" i="5"/>
  <c r="Q331" i="5"/>
  <c r="R331" i="5"/>
  <c r="S331" i="5"/>
  <c r="T331" i="5"/>
  <c r="E332" i="5"/>
  <c r="I332" i="5"/>
  <c r="O332" i="5"/>
  <c r="J332" i="5"/>
  <c r="K332" i="5"/>
  <c r="L332" i="5"/>
  <c r="M332" i="5"/>
  <c r="N332" i="5"/>
  <c r="Q332" i="5"/>
  <c r="R332" i="5"/>
  <c r="S332" i="5"/>
  <c r="T332" i="5"/>
  <c r="U332" i="5"/>
  <c r="E333" i="5"/>
  <c r="I333" i="5"/>
  <c r="J333" i="5"/>
  <c r="K333" i="5"/>
  <c r="N333" i="5"/>
  <c r="L333" i="5"/>
  <c r="M333" i="5"/>
  <c r="O333" i="5"/>
  <c r="Q333" i="5"/>
  <c r="R333" i="5"/>
  <c r="S333" i="5"/>
  <c r="T333" i="5"/>
  <c r="U333" i="5"/>
  <c r="E334" i="5"/>
  <c r="I334" i="5"/>
  <c r="O334" i="5"/>
  <c r="P334" i="5"/>
  <c r="J334" i="5"/>
  <c r="K334" i="5"/>
  <c r="L334" i="5"/>
  <c r="M334" i="5"/>
  <c r="N334" i="5"/>
  <c r="Q334" i="5"/>
  <c r="R334" i="5"/>
  <c r="S334" i="5"/>
  <c r="T334" i="5"/>
  <c r="E335" i="5"/>
  <c r="I335" i="5"/>
  <c r="J335" i="5"/>
  <c r="K335" i="5"/>
  <c r="N335" i="5"/>
  <c r="L335" i="5"/>
  <c r="M335" i="5"/>
  <c r="O335" i="5"/>
  <c r="Q335" i="5"/>
  <c r="R335" i="5"/>
  <c r="S335" i="5"/>
  <c r="T335" i="5"/>
  <c r="E336" i="5"/>
  <c r="I336" i="5"/>
  <c r="O336" i="5"/>
  <c r="J336" i="5"/>
  <c r="K336" i="5"/>
  <c r="L336" i="5"/>
  <c r="M336" i="5"/>
  <c r="N336" i="5"/>
  <c r="Q336" i="5"/>
  <c r="R336" i="5"/>
  <c r="S336" i="5"/>
  <c r="T336" i="5"/>
  <c r="U336" i="5"/>
  <c r="E337" i="5"/>
  <c r="I337" i="5"/>
  <c r="J337" i="5"/>
  <c r="K337" i="5"/>
  <c r="N337" i="5"/>
  <c r="L337" i="5"/>
  <c r="M337" i="5"/>
  <c r="O337" i="5"/>
  <c r="Q337" i="5"/>
  <c r="R337" i="5"/>
  <c r="S337" i="5"/>
  <c r="T337" i="5"/>
  <c r="U337" i="5"/>
  <c r="E338" i="5"/>
  <c r="I338" i="5"/>
  <c r="O338" i="5"/>
  <c r="P338" i="5"/>
  <c r="J338" i="5"/>
  <c r="K338" i="5"/>
  <c r="L338" i="5"/>
  <c r="M338" i="5"/>
  <c r="N338" i="5"/>
  <c r="Q338" i="5"/>
  <c r="R338" i="5"/>
  <c r="S338" i="5"/>
  <c r="T338" i="5"/>
  <c r="E339" i="5"/>
  <c r="I339" i="5"/>
  <c r="J339" i="5"/>
  <c r="K339" i="5"/>
  <c r="N339" i="5"/>
  <c r="L339" i="5"/>
  <c r="M339" i="5"/>
  <c r="O339" i="5"/>
  <c r="Q339" i="5"/>
  <c r="R339" i="5"/>
  <c r="S339" i="5"/>
  <c r="T339" i="5"/>
  <c r="E340" i="5"/>
  <c r="I340" i="5"/>
  <c r="O340" i="5"/>
  <c r="J340" i="5"/>
  <c r="K340" i="5"/>
  <c r="L340" i="5"/>
  <c r="M340" i="5"/>
  <c r="N340" i="5"/>
  <c r="Q340" i="5"/>
  <c r="R340" i="5"/>
  <c r="S340" i="5"/>
  <c r="T340" i="5"/>
  <c r="U340" i="5"/>
  <c r="E341" i="5"/>
  <c r="I341" i="5"/>
  <c r="J341" i="5"/>
  <c r="K341" i="5"/>
  <c r="N341" i="5"/>
  <c r="L341" i="5"/>
  <c r="M341" i="5"/>
  <c r="O341" i="5"/>
  <c r="Q341" i="5"/>
  <c r="R341" i="5"/>
  <c r="S341" i="5"/>
  <c r="T341" i="5"/>
  <c r="U341" i="5"/>
  <c r="E342" i="5"/>
  <c r="I342" i="5"/>
  <c r="O342" i="5"/>
  <c r="P342" i="5"/>
  <c r="J342" i="5"/>
  <c r="K342" i="5"/>
  <c r="L342" i="5"/>
  <c r="M342" i="5"/>
  <c r="N342" i="5"/>
  <c r="Q342" i="5"/>
  <c r="R342" i="5"/>
  <c r="S342" i="5"/>
  <c r="T342" i="5"/>
  <c r="E343" i="5"/>
  <c r="I343" i="5"/>
  <c r="J343" i="5"/>
  <c r="K343" i="5"/>
  <c r="N343" i="5"/>
  <c r="L343" i="5"/>
  <c r="M343" i="5"/>
  <c r="O343" i="5"/>
  <c r="Q343" i="5"/>
  <c r="R343" i="5"/>
  <c r="S343" i="5"/>
  <c r="T343" i="5"/>
  <c r="E344" i="5"/>
  <c r="I344" i="5"/>
  <c r="O344" i="5"/>
  <c r="J344" i="5"/>
  <c r="K344" i="5"/>
  <c r="L344" i="5"/>
  <c r="M344" i="5"/>
  <c r="N344" i="5"/>
  <c r="Q344" i="5"/>
  <c r="R344" i="5"/>
  <c r="S344" i="5"/>
  <c r="T344" i="5"/>
  <c r="U344" i="5"/>
  <c r="E345" i="5"/>
  <c r="I345" i="5"/>
  <c r="J345" i="5"/>
  <c r="K345" i="5"/>
  <c r="N345" i="5"/>
  <c r="L345" i="5"/>
  <c r="M345" i="5"/>
  <c r="O345" i="5"/>
  <c r="Q345" i="5"/>
  <c r="R345" i="5"/>
  <c r="S345" i="5"/>
  <c r="T345" i="5"/>
  <c r="U345" i="5"/>
  <c r="E346" i="5"/>
  <c r="I346" i="5"/>
  <c r="O346" i="5"/>
  <c r="P346" i="5"/>
  <c r="J346" i="5"/>
  <c r="K346" i="5"/>
  <c r="L346" i="5"/>
  <c r="M346" i="5"/>
  <c r="N346" i="5"/>
  <c r="Q346" i="5"/>
  <c r="R346" i="5"/>
  <c r="S346" i="5"/>
  <c r="T346" i="5"/>
  <c r="E347" i="5"/>
  <c r="I347" i="5"/>
  <c r="J347" i="5"/>
  <c r="K347" i="5"/>
  <c r="N347" i="5"/>
  <c r="L347" i="5"/>
  <c r="M347" i="5"/>
  <c r="O347" i="5"/>
  <c r="Q347" i="5"/>
  <c r="R347" i="5"/>
  <c r="S347" i="5"/>
  <c r="T347" i="5"/>
  <c r="E348" i="5"/>
  <c r="I348" i="5"/>
  <c r="O348" i="5"/>
  <c r="J348" i="5"/>
  <c r="K348" i="5"/>
  <c r="L348" i="5"/>
  <c r="M348" i="5"/>
  <c r="N348" i="5"/>
  <c r="Q348" i="5"/>
  <c r="R348" i="5"/>
  <c r="S348" i="5"/>
  <c r="T348" i="5"/>
  <c r="U348" i="5"/>
  <c r="E349" i="5"/>
  <c r="I349" i="5"/>
  <c r="J349" i="5"/>
  <c r="K349" i="5"/>
  <c r="N349" i="5"/>
  <c r="L349" i="5"/>
  <c r="M349" i="5"/>
  <c r="O349" i="5"/>
  <c r="Q349" i="5"/>
  <c r="R349" i="5"/>
  <c r="S349" i="5"/>
  <c r="T349" i="5"/>
  <c r="U349" i="5"/>
  <c r="E350" i="5"/>
  <c r="I350" i="5"/>
  <c r="O350" i="5"/>
  <c r="P350" i="5"/>
  <c r="J350" i="5"/>
  <c r="K350" i="5"/>
  <c r="L350" i="5"/>
  <c r="M350" i="5"/>
  <c r="N350" i="5"/>
  <c r="Q350" i="5"/>
  <c r="R350" i="5"/>
  <c r="S350" i="5"/>
  <c r="T350" i="5"/>
  <c r="E351" i="5"/>
  <c r="I351" i="5"/>
  <c r="J351" i="5"/>
  <c r="K351" i="5"/>
  <c r="N351" i="5"/>
  <c r="L351" i="5"/>
  <c r="M351" i="5"/>
  <c r="O351" i="5"/>
  <c r="Q351" i="5"/>
  <c r="R351" i="5"/>
  <c r="S351" i="5"/>
  <c r="T351" i="5"/>
  <c r="E352" i="5"/>
  <c r="I352" i="5"/>
  <c r="O352" i="5"/>
  <c r="J352" i="5"/>
  <c r="K352" i="5"/>
  <c r="L352" i="5"/>
  <c r="M352" i="5"/>
  <c r="N352" i="5"/>
  <c r="Q352" i="5"/>
  <c r="R352" i="5"/>
  <c r="S352" i="5"/>
  <c r="T352" i="5"/>
  <c r="U352" i="5"/>
  <c r="E353" i="5"/>
  <c r="I353" i="5"/>
  <c r="J353" i="5"/>
  <c r="K353" i="5"/>
  <c r="N353" i="5"/>
  <c r="L353" i="5"/>
  <c r="M353" i="5"/>
  <c r="O353" i="5"/>
  <c r="Q353" i="5"/>
  <c r="R353" i="5"/>
  <c r="S353" i="5"/>
  <c r="T353" i="5"/>
  <c r="U353" i="5"/>
  <c r="E354" i="5"/>
  <c r="I354" i="5"/>
  <c r="O354" i="5"/>
  <c r="P354" i="5"/>
  <c r="J354" i="5"/>
  <c r="K354" i="5"/>
  <c r="L354" i="5"/>
  <c r="M354" i="5"/>
  <c r="N354" i="5"/>
  <c r="Q354" i="5"/>
  <c r="R354" i="5"/>
  <c r="S354" i="5"/>
  <c r="T354" i="5"/>
  <c r="E355" i="5"/>
  <c r="I355" i="5"/>
  <c r="J355" i="5"/>
  <c r="K355" i="5"/>
  <c r="N355" i="5"/>
  <c r="L355" i="5"/>
  <c r="M355" i="5"/>
  <c r="O355" i="5"/>
  <c r="Q355" i="5"/>
  <c r="R355" i="5"/>
  <c r="S355" i="5"/>
  <c r="T355" i="5"/>
  <c r="E356" i="5"/>
  <c r="I356" i="5"/>
  <c r="O356" i="5"/>
  <c r="J356" i="5"/>
  <c r="K356" i="5"/>
  <c r="L356" i="5"/>
  <c r="M356" i="5"/>
  <c r="N356" i="5"/>
  <c r="Q356" i="5"/>
  <c r="R356" i="5"/>
  <c r="S356" i="5"/>
  <c r="T356" i="5"/>
  <c r="U356" i="5"/>
  <c r="E357" i="5"/>
  <c r="I357" i="5"/>
  <c r="J357" i="5"/>
  <c r="K357" i="5"/>
  <c r="N357" i="5"/>
  <c r="L357" i="5"/>
  <c r="M357" i="5"/>
  <c r="O357" i="5"/>
  <c r="Q357" i="5"/>
  <c r="R357" i="5"/>
  <c r="S357" i="5"/>
  <c r="T357" i="5"/>
  <c r="U357" i="5"/>
  <c r="E358" i="5"/>
  <c r="I358" i="5"/>
  <c r="O358" i="5"/>
  <c r="P358" i="5"/>
  <c r="J358" i="5"/>
  <c r="K358" i="5"/>
  <c r="L358" i="5"/>
  <c r="M358" i="5"/>
  <c r="N358" i="5"/>
  <c r="Q358" i="5"/>
  <c r="R358" i="5"/>
  <c r="S358" i="5"/>
  <c r="T358" i="5"/>
  <c r="E359" i="5"/>
  <c r="I359" i="5"/>
  <c r="J359" i="5"/>
  <c r="K359" i="5"/>
  <c r="N359" i="5"/>
  <c r="L359" i="5"/>
  <c r="M359" i="5"/>
  <c r="O359" i="5"/>
  <c r="Q359" i="5"/>
  <c r="R359" i="5"/>
  <c r="S359" i="5"/>
  <c r="T359" i="5"/>
  <c r="E360" i="5"/>
  <c r="I360" i="5"/>
  <c r="O360" i="5"/>
  <c r="J360" i="5"/>
  <c r="K360" i="5"/>
  <c r="L360" i="5"/>
  <c r="M360" i="5"/>
  <c r="N360" i="5"/>
  <c r="Q360" i="5"/>
  <c r="R360" i="5"/>
  <c r="S360" i="5"/>
  <c r="T360" i="5"/>
  <c r="U360" i="5"/>
  <c r="E361" i="5"/>
  <c r="I361" i="5"/>
  <c r="J361" i="5"/>
  <c r="K361" i="5"/>
  <c r="N361" i="5"/>
  <c r="L361" i="5"/>
  <c r="M361" i="5"/>
  <c r="O361" i="5"/>
  <c r="Q361" i="5"/>
  <c r="R361" i="5"/>
  <c r="S361" i="5"/>
  <c r="T361" i="5"/>
  <c r="U361" i="5"/>
  <c r="E362" i="5"/>
  <c r="I362" i="5"/>
  <c r="O362" i="5"/>
  <c r="P362" i="5"/>
  <c r="J362" i="5"/>
  <c r="K362" i="5"/>
  <c r="L362" i="5"/>
  <c r="M362" i="5"/>
  <c r="N362" i="5"/>
  <c r="Q362" i="5"/>
  <c r="R362" i="5"/>
  <c r="S362" i="5"/>
  <c r="T362" i="5"/>
  <c r="E363" i="5"/>
  <c r="I363" i="5"/>
  <c r="J363" i="5"/>
  <c r="K363" i="5"/>
  <c r="N363" i="5"/>
  <c r="L363" i="5"/>
  <c r="M363" i="5"/>
  <c r="O363" i="5"/>
  <c r="Q363" i="5"/>
  <c r="R363" i="5"/>
  <c r="S363" i="5"/>
  <c r="T363" i="5"/>
  <c r="E364" i="5"/>
  <c r="I364" i="5"/>
  <c r="O364" i="5"/>
  <c r="J364" i="5"/>
  <c r="K364" i="5"/>
  <c r="L364" i="5"/>
  <c r="M364" i="5"/>
  <c r="N364" i="5"/>
  <c r="Q364" i="5"/>
  <c r="R364" i="5"/>
  <c r="S364" i="5"/>
  <c r="T364" i="5"/>
  <c r="U364" i="5"/>
  <c r="E365" i="5"/>
  <c r="I365" i="5"/>
  <c r="J365" i="5"/>
  <c r="K365" i="5"/>
  <c r="N365" i="5"/>
  <c r="L365" i="5"/>
  <c r="M365" i="5"/>
  <c r="O365" i="5"/>
  <c r="Q365" i="5"/>
  <c r="R365" i="5"/>
  <c r="S365" i="5"/>
  <c r="T365" i="5"/>
  <c r="U365" i="5"/>
  <c r="E366" i="5"/>
  <c r="I366" i="5"/>
  <c r="O366" i="5"/>
  <c r="P366" i="5"/>
  <c r="J366" i="5"/>
  <c r="K366" i="5"/>
  <c r="L366" i="5"/>
  <c r="M366" i="5"/>
  <c r="N366" i="5"/>
  <c r="Q366" i="5"/>
  <c r="R366" i="5"/>
  <c r="S366" i="5"/>
  <c r="T366" i="5"/>
  <c r="E367" i="5"/>
  <c r="I367" i="5"/>
  <c r="J367" i="5"/>
  <c r="K367" i="5"/>
  <c r="N367" i="5"/>
  <c r="L367" i="5"/>
  <c r="M367" i="5"/>
  <c r="O367" i="5"/>
  <c r="Q367" i="5"/>
  <c r="R367" i="5"/>
  <c r="S367" i="5"/>
  <c r="T367" i="5"/>
  <c r="E368" i="5"/>
  <c r="I368" i="5"/>
  <c r="O368" i="5"/>
  <c r="J368" i="5"/>
  <c r="K368" i="5"/>
  <c r="L368" i="5"/>
  <c r="M368" i="5"/>
  <c r="N368" i="5"/>
  <c r="Q368" i="5"/>
  <c r="R368" i="5"/>
  <c r="S368" i="5"/>
  <c r="T368" i="5"/>
  <c r="U368" i="5"/>
  <c r="E369" i="5"/>
  <c r="I369" i="5"/>
  <c r="J369" i="5"/>
  <c r="K369" i="5"/>
  <c r="N369" i="5"/>
  <c r="L369" i="5"/>
  <c r="M369" i="5"/>
  <c r="O369" i="5"/>
  <c r="Q369" i="5"/>
  <c r="R369" i="5"/>
  <c r="S369" i="5"/>
  <c r="T369" i="5"/>
  <c r="U369" i="5"/>
  <c r="E370" i="5"/>
  <c r="I370" i="5"/>
  <c r="O370" i="5"/>
  <c r="P370" i="5"/>
  <c r="J370" i="5"/>
  <c r="K370" i="5"/>
  <c r="L370" i="5"/>
  <c r="M370" i="5"/>
  <c r="N370" i="5"/>
  <c r="Q370" i="5"/>
  <c r="R370" i="5"/>
  <c r="S370" i="5"/>
  <c r="T370" i="5"/>
  <c r="E371" i="5"/>
  <c r="I371" i="5"/>
  <c r="J371" i="5"/>
  <c r="K371" i="5"/>
  <c r="N371" i="5"/>
  <c r="L371" i="5"/>
  <c r="M371" i="5"/>
  <c r="O371" i="5"/>
  <c r="Q371" i="5"/>
  <c r="R371" i="5"/>
  <c r="S371" i="5"/>
  <c r="T371" i="5"/>
  <c r="E372" i="5"/>
  <c r="I372" i="5"/>
  <c r="O372" i="5"/>
  <c r="J372" i="5"/>
  <c r="K372" i="5"/>
  <c r="L372" i="5"/>
  <c r="M372" i="5"/>
  <c r="N372" i="5"/>
  <c r="Q372" i="5"/>
  <c r="R372" i="5"/>
  <c r="S372" i="5"/>
  <c r="T372" i="5"/>
  <c r="U372" i="5"/>
  <c r="E373" i="5"/>
  <c r="I373" i="5"/>
  <c r="J373" i="5"/>
  <c r="K373" i="5"/>
  <c r="N373" i="5"/>
  <c r="L373" i="5"/>
  <c r="M373" i="5"/>
  <c r="O373" i="5"/>
  <c r="Q373" i="5"/>
  <c r="R373" i="5"/>
  <c r="S373" i="5"/>
  <c r="T373" i="5"/>
  <c r="U373" i="5"/>
  <c r="E374" i="5"/>
  <c r="I374" i="5"/>
  <c r="O374" i="5"/>
  <c r="P374" i="5"/>
  <c r="J374" i="5"/>
  <c r="K374" i="5"/>
  <c r="L374" i="5"/>
  <c r="M374" i="5"/>
  <c r="N374" i="5"/>
  <c r="Q374" i="5"/>
  <c r="R374" i="5"/>
  <c r="S374" i="5"/>
  <c r="T374" i="5"/>
  <c r="E375" i="5"/>
  <c r="I375" i="5"/>
  <c r="J375" i="5"/>
  <c r="K375" i="5"/>
  <c r="N375" i="5"/>
  <c r="L375" i="5"/>
  <c r="M375" i="5"/>
  <c r="O375" i="5"/>
  <c r="Q375" i="5"/>
  <c r="R375" i="5"/>
  <c r="S375" i="5"/>
  <c r="T375" i="5"/>
  <c r="E376" i="5"/>
  <c r="I376" i="5"/>
  <c r="O376" i="5"/>
  <c r="J376" i="5"/>
  <c r="K376" i="5"/>
  <c r="L376" i="5"/>
  <c r="M376" i="5"/>
  <c r="N376" i="5"/>
  <c r="Q376" i="5"/>
  <c r="R376" i="5"/>
  <c r="S376" i="5"/>
  <c r="T376" i="5"/>
  <c r="U376" i="5"/>
  <c r="E377" i="5"/>
  <c r="I377" i="5"/>
  <c r="J377" i="5"/>
  <c r="K377" i="5"/>
  <c r="N377" i="5"/>
  <c r="L377" i="5"/>
  <c r="M377" i="5"/>
  <c r="O377" i="5"/>
  <c r="Q377" i="5"/>
  <c r="R377" i="5"/>
  <c r="S377" i="5"/>
  <c r="T377" i="5"/>
  <c r="U377" i="5"/>
  <c r="E378" i="5"/>
  <c r="I378" i="5"/>
  <c r="O378" i="5"/>
  <c r="P378" i="5"/>
  <c r="J378" i="5"/>
  <c r="K378" i="5"/>
  <c r="L378" i="5"/>
  <c r="M378" i="5"/>
  <c r="N378" i="5"/>
  <c r="Q378" i="5"/>
  <c r="R378" i="5"/>
  <c r="S378" i="5"/>
  <c r="T378" i="5"/>
  <c r="E379" i="5"/>
  <c r="I379" i="5"/>
  <c r="J379" i="5"/>
  <c r="K379" i="5"/>
  <c r="N379" i="5"/>
  <c r="L379" i="5"/>
  <c r="M379" i="5"/>
  <c r="O379" i="5"/>
  <c r="Q379" i="5"/>
  <c r="R379" i="5"/>
  <c r="S379" i="5"/>
  <c r="T379" i="5"/>
  <c r="E380" i="5"/>
  <c r="I380" i="5"/>
  <c r="O380" i="5"/>
  <c r="J380" i="5"/>
  <c r="K380" i="5"/>
  <c r="L380" i="5"/>
  <c r="M380" i="5"/>
  <c r="N380" i="5"/>
  <c r="Q380" i="5"/>
  <c r="R380" i="5"/>
  <c r="S380" i="5"/>
  <c r="T380" i="5"/>
  <c r="U380" i="5"/>
  <c r="E381" i="5"/>
  <c r="I381" i="5"/>
  <c r="J381" i="5"/>
  <c r="K381" i="5"/>
  <c r="N381" i="5"/>
  <c r="L381" i="5"/>
  <c r="M381" i="5"/>
  <c r="O381" i="5"/>
  <c r="Q381" i="5"/>
  <c r="R381" i="5"/>
  <c r="S381" i="5"/>
  <c r="T381" i="5"/>
  <c r="U381" i="5"/>
  <c r="E382" i="5"/>
  <c r="I382" i="5"/>
  <c r="O382" i="5"/>
  <c r="P382" i="5"/>
  <c r="J382" i="5"/>
  <c r="K382" i="5"/>
  <c r="L382" i="5"/>
  <c r="M382" i="5"/>
  <c r="N382" i="5"/>
  <c r="Q382" i="5"/>
  <c r="R382" i="5"/>
  <c r="S382" i="5"/>
  <c r="T382" i="5"/>
  <c r="E383" i="5"/>
  <c r="I383" i="5"/>
  <c r="J383" i="5"/>
  <c r="K383" i="5"/>
  <c r="N383" i="5"/>
  <c r="L383" i="5"/>
  <c r="M383" i="5"/>
  <c r="O383" i="5"/>
  <c r="Q383" i="5"/>
  <c r="R383" i="5"/>
  <c r="S383" i="5"/>
  <c r="T383" i="5"/>
  <c r="E384" i="5"/>
  <c r="I384" i="5"/>
  <c r="O384" i="5"/>
  <c r="J384" i="5"/>
  <c r="K384" i="5"/>
  <c r="L384" i="5"/>
  <c r="M384" i="5"/>
  <c r="N384" i="5"/>
  <c r="Q384" i="5"/>
  <c r="R384" i="5"/>
  <c r="S384" i="5"/>
  <c r="T384" i="5"/>
  <c r="U384" i="5"/>
  <c r="E385" i="5"/>
  <c r="I385" i="5"/>
  <c r="J385" i="5"/>
  <c r="K385" i="5"/>
  <c r="N385" i="5"/>
  <c r="L385" i="5"/>
  <c r="M385" i="5"/>
  <c r="O385" i="5"/>
  <c r="Q385" i="5"/>
  <c r="R385" i="5"/>
  <c r="S385" i="5"/>
  <c r="T385" i="5"/>
  <c r="U385" i="5"/>
  <c r="E386" i="5"/>
  <c r="I386" i="5"/>
  <c r="O386" i="5"/>
  <c r="P386" i="5"/>
  <c r="J386" i="5"/>
  <c r="K386" i="5"/>
  <c r="L386" i="5"/>
  <c r="M386" i="5"/>
  <c r="N386" i="5"/>
  <c r="Q386" i="5"/>
  <c r="R386" i="5"/>
  <c r="S386" i="5"/>
  <c r="T386" i="5"/>
  <c r="E387" i="5"/>
  <c r="I387" i="5"/>
  <c r="J387" i="5"/>
  <c r="K387" i="5"/>
  <c r="N387" i="5"/>
  <c r="L387" i="5"/>
  <c r="M387" i="5"/>
  <c r="O387" i="5"/>
  <c r="Q387" i="5"/>
  <c r="R387" i="5"/>
  <c r="S387" i="5"/>
  <c r="T387" i="5"/>
  <c r="E388" i="5"/>
  <c r="I388" i="5"/>
  <c r="O388" i="5"/>
  <c r="J388" i="5"/>
  <c r="K388" i="5"/>
  <c r="L388" i="5"/>
  <c r="M388" i="5"/>
  <c r="N388" i="5"/>
  <c r="Q388" i="5"/>
  <c r="R388" i="5"/>
  <c r="S388" i="5"/>
  <c r="T388" i="5"/>
  <c r="U388" i="5"/>
  <c r="E389" i="5"/>
  <c r="I389" i="5"/>
  <c r="J389" i="5"/>
  <c r="K389" i="5"/>
  <c r="N389" i="5"/>
  <c r="L389" i="5"/>
  <c r="M389" i="5"/>
  <c r="O389" i="5"/>
  <c r="Q389" i="5"/>
  <c r="R389" i="5"/>
  <c r="S389" i="5"/>
  <c r="T389" i="5"/>
  <c r="U389" i="5"/>
  <c r="E390" i="5"/>
  <c r="I390" i="5"/>
  <c r="O390" i="5"/>
  <c r="P390" i="5"/>
  <c r="J390" i="5"/>
  <c r="K390" i="5"/>
  <c r="L390" i="5"/>
  <c r="M390" i="5"/>
  <c r="N390" i="5"/>
  <c r="Q390" i="5"/>
  <c r="R390" i="5"/>
  <c r="S390" i="5"/>
  <c r="T390" i="5"/>
  <c r="E391" i="5"/>
  <c r="I391" i="5"/>
  <c r="J391" i="5"/>
  <c r="K391" i="5"/>
  <c r="N391" i="5"/>
  <c r="L391" i="5"/>
  <c r="M391" i="5"/>
  <c r="O391" i="5"/>
  <c r="Q391" i="5"/>
  <c r="R391" i="5"/>
  <c r="S391" i="5"/>
  <c r="T391" i="5"/>
  <c r="E392" i="5"/>
  <c r="I392" i="5"/>
  <c r="O392" i="5"/>
  <c r="J392" i="5"/>
  <c r="K392" i="5"/>
  <c r="L392" i="5"/>
  <c r="M392" i="5"/>
  <c r="N392" i="5"/>
  <c r="Q392" i="5"/>
  <c r="R392" i="5"/>
  <c r="S392" i="5"/>
  <c r="T392" i="5"/>
  <c r="U392" i="5"/>
  <c r="E393" i="5"/>
  <c r="I393" i="5"/>
  <c r="J393" i="5"/>
  <c r="K393" i="5"/>
  <c r="N393" i="5"/>
  <c r="L393" i="5"/>
  <c r="M393" i="5"/>
  <c r="O393" i="5"/>
  <c r="Q393" i="5"/>
  <c r="R393" i="5"/>
  <c r="S393" i="5"/>
  <c r="T393" i="5"/>
  <c r="U393" i="5"/>
  <c r="E394" i="5"/>
  <c r="I394" i="5"/>
  <c r="O394" i="5"/>
  <c r="P394" i="5"/>
  <c r="J394" i="5"/>
  <c r="K394" i="5"/>
  <c r="L394" i="5"/>
  <c r="M394" i="5"/>
  <c r="N394" i="5"/>
  <c r="Q394" i="5"/>
  <c r="R394" i="5"/>
  <c r="S394" i="5"/>
  <c r="T394" i="5"/>
  <c r="E395" i="5"/>
  <c r="I395" i="5"/>
  <c r="J395" i="5"/>
  <c r="K395" i="5"/>
  <c r="N395" i="5"/>
  <c r="L395" i="5"/>
  <c r="M395" i="5"/>
  <c r="O395" i="5"/>
  <c r="Q395" i="5"/>
  <c r="R395" i="5"/>
  <c r="S395" i="5"/>
  <c r="T395" i="5"/>
  <c r="E396" i="5"/>
  <c r="I396" i="5"/>
  <c r="O396" i="5"/>
  <c r="J396" i="5"/>
  <c r="K396" i="5"/>
  <c r="L396" i="5"/>
  <c r="M396" i="5"/>
  <c r="N396" i="5"/>
  <c r="Q396" i="5"/>
  <c r="R396" i="5"/>
  <c r="S396" i="5"/>
  <c r="T396" i="5"/>
  <c r="U396" i="5"/>
  <c r="E397" i="5"/>
  <c r="I397" i="5"/>
  <c r="J397" i="5"/>
  <c r="K397" i="5"/>
  <c r="N397" i="5"/>
  <c r="L397" i="5"/>
  <c r="M397" i="5"/>
  <c r="O397" i="5"/>
  <c r="Q397" i="5"/>
  <c r="R397" i="5"/>
  <c r="S397" i="5"/>
  <c r="T397" i="5"/>
  <c r="U397" i="5"/>
  <c r="E398" i="5"/>
  <c r="I398" i="5"/>
  <c r="O398" i="5"/>
  <c r="P398" i="5"/>
  <c r="J398" i="5"/>
  <c r="K398" i="5"/>
  <c r="L398" i="5"/>
  <c r="M398" i="5"/>
  <c r="N398" i="5"/>
  <c r="Q398" i="5"/>
  <c r="R398" i="5"/>
  <c r="S398" i="5"/>
  <c r="T398" i="5"/>
  <c r="E399" i="5"/>
  <c r="I399" i="5"/>
  <c r="J399" i="5"/>
  <c r="K399" i="5"/>
  <c r="N399" i="5"/>
  <c r="L399" i="5"/>
  <c r="M399" i="5"/>
  <c r="O399" i="5"/>
  <c r="Q399" i="5"/>
  <c r="R399" i="5"/>
  <c r="S399" i="5"/>
  <c r="T399" i="5"/>
  <c r="E400" i="5"/>
  <c r="I400" i="5"/>
  <c r="O400" i="5"/>
  <c r="J400" i="5"/>
  <c r="K400" i="5"/>
  <c r="L400" i="5"/>
  <c r="M400" i="5"/>
  <c r="N400" i="5"/>
  <c r="Q400" i="5"/>
  <c r="R400" i="5"/>
  <c r="S400" i="5"/>
  <c r="T400" i="5"/>
  <c r="U400" i="5"/>
  <c r="E401" i="5"/>
  <c r="I401" i="5"/>
  <c r="J401" i="5"/>
  <c r="K401" i="5"/>
  <c r="N401" i="5"/>
  <c r="L401" i="5"/>
  <c r="M401" i="5"/>
  <c r="O401" i="5"/>
  <c r="Q401" i="5"/>
  <c r="R401" i="5"/>
  <c r="S401" i="5"/>
  <c r="T401" i="5"/>
  <c r="U401" i="5"/>
  <c r="E402" i="5"/>
  <c r="I402" i="5"/>
  <c r="O402" i="5"/>
  <c r="P402" i="5"/>
  <c r="J402" i="5"/>
  <c r="K402" i="5"/>
  <c r="L402" i="5"/>
  <c r="M402" i="5"/>
  <c r="N402" i="5"/>
  <c r="Q402" i="5"/>
  <c r="R402" i="5"/>
  <c r="S402" i="5"/>
  <c r="T402" i="5"/>
  <c r="E403" i="5"/>
  <c r="I403" i="5"/>
  <c r="J403" i="5"/>
  <c r="K403" i="5"/>
  <c r="N403" i="5"/>
  <c r="L403" i="5"/>
  <c r="M403" i="5"/>
  <c r="O403" i="5"/>
  <c r="Q403" i="5"/>
  <c r="R403" i="5"/>
  <c r="S403" i="5"/>
  <c r="T403" i="5"/>
  <c r="E404" i="5"/>
  <c r="I404" i="5"/>
  <c r="O404" i="5"/>
  <c r="J404" i="5"/>
  <c r="K404" i="5"/>
  <c r="L404" i="5"/>
  <c r="M404" i="5"/>
  <c r="N404" i="5"/>
  <c r="Q404" i="5"/>
  <c r="R404" i="5"/>
  <c r="S404" i="5"/>
  <c r="T404" i="5"/>
  <c r="U404" i="5"/>
  <c r="E405" i="5"/>
  <c r="I405" i="5"/>
  <c r="J405" i="5"/>
  <c r="K405" i="5"/>
  <c r="N405" i="5"/>
  <c r="L405" i="5"/>
  <c r="M405" i="5"/>
  <c r="O405" i="5"/>
  <c r="Q405" i="5"/>
  <c r="R405" i="5"/>
  <c r="S405" i="5"/>
  <c r="T405" i="5"/>
  <c r="U405" i="5"/>
  <c r="E406" i="5"/>
  <c r="I406" i="5"/>
  <c r="O406" i="5"/>
  <c r="P406" i="5"/>
  <c r="J406" i="5"/>
  <c r="K406" i="5"/>
  <c r="L406" i="5"/>
  <c r="M406" i="5"/>
  <c r="N406" i="5"/>
  <c r="Q406" i="5"/>
  <c r="R406" i="5"/>
  <c r="S406" i="5"/>
  <c r="T406" i="5"/>
  <c r="E407" i="5"/>
  <c r="I407" i="5"/>
  <c r="J407" i="5"/>
  <c r="K407" i="5"/>
  <c r="N407" i="5"/>
  <c r="L407" i="5"/>
  <c r="M407" i="5"/>
  <c r="O407" i="5"/>
  <c r="Q407" i="5"/>
  <c r="R407" i="5"/>
  <c r="S407" i="5"/>
  <c r="T407" i="5"/>
  <c r="E408" i="5"/>
  <c r="I408" i="5"/>
  <c r="O408" i="5"/>
  <c r="J408" i="5"/>
  <c r="K408" i="5"/>
  <c r="L408" i="5"/>
  <c r="M408" i="5"/>
  <c r="N408" i="5"/>
  <c r="Q408" i="5"/>
  <c r="R408" i="5"/>
  <c r="S408" i="5"/>
  <c r="T408" i="5"/>
  <c r="U408" i="5"/>
  <c r="E409" i="5"/>
  <c r="I409" i="5"/>
  <c r="J409" i="5"/>
  <c r="K409" i="5"/>
  <c r="N409" i="5"/>
  <c r="L409" i="5"/>
  <c r="M409" i="5"/>
  <c r="O409" i="5"/>
  <c r="Q409" i="5"/>
  <c r="R409" i="5"/>
  <c r="S409" i="5"/>
  <c r="T409" i="5"/>
  <c r="U409" i="5"/>
  <c r="E410" i="5"/>
  <c r="I410" i="5"/>
  <c r="O410" i="5"/>
  <c r="P410" i="5"/>
  <c r="J410" i="5"/>
  <c r="K410" i="5"/>
  <c r="L410" i="5"/>
  <c r="M410" i="5"/>
  <c r="N410" i="5"/>
  <c r="Q410" i="5"/>
  <c r="R410" i="5"/>
  <c r="S410" i="5"/>
  <c r="T410" i="5"/>
  <c r="E411" i="5"/>
  <c r="I411" i="5"/>
  <c r="J411" i="5"/>
  <c r="K411" i="5"/>
  <c r="N411" i="5"/>
  <c r="L411" i="5"/>
  <c r="M411" i="5"/>
  <c r="O411" i="5"/>
  <c r="Q411" i="5"/>
  <c r="R411" i="5"/>
  <c r="S411" i="5"/>
  <c r="T411" i="5"/>
  <c r="E412" i="5"/>
  <c r="I412" i="5"/>
  <c r="O412" i="5"/>
  <c r="J412" i="5"/>
  <c r="K412" i="5"/>
  <c r="L412" i="5"/>
  <c r="M412" i="5"/>
  <c r="N412" i="5"/>
  <c r="Q412" i="5"/>
  <c r="R412" i="5"/>
  <c r="S412" i="5"/>
  <c r="T412" i="5"/>
  <c r="U412" i="5"/>
  <c r="E413" i="5"/>
  <c r="I413" i="5"/>
  <c r="J413" i="5"/>
  <c r="K413" i="5"/>
  <c r="N413" i="5"/>
  <c r="L413" i="5"/>
  <c r="M413" i="5"/>
  <c r="O413" i="5"/>
  <c r="Q413" i="5"/>
  <c r="R413" i="5"/>
  <c r="S413" i="5"/>
  <c r="T413" i="5"/>
  <c r="U413" i="5"/>
  <c r="E414" i="5"/>
  <c r="I414" i="5"/>
  <c r="O414" i="5"/>
  <c r="P414" i="5"/>
  <c r="J414" i="5"/>
  <c r="K414" i="5"/>
  <c r="L414" i="5"/>
  <c r="M414" i="5"/>
  <c r="N414" i="5"/>
  <c r="Q414" i="5"/>
  <c r="R414" i="5"/>
  <c r="S414" i="5"/>
  <c r="T414" i="5"/>
  <c r="E415" i="5"/>
  <c r="I415" i="5"/>
  <c r="J415" i="5"/>
  <c r="K415" i="5"/>
  <c r="N415" i="5"/>
  <c r="L415" i="5"/>
  <c r="M415" i="5"/>
  <c r="O415" i="5"/>
  <c r="Q415" i="5"/>
  <c r="R415" i="5"/>
  <c r="S415" i="5"/>
  <c r="T415" i="5"/>
  <c r="E416" i="5"/>
  <c r="I416" i="5"/>
  <c r="O416" i="5"/>
  <c r="J416" i="5"/>
  <c r="K416" i="5"/>
  <c r="L416" i="5"/>
  <c r="M416" i="5"/>
  <c r="N416" i="5"/>
  <c r="Q416" i="5"/>
  <c r="R416" i="5"/>
  <c r="S416" i="5"/>
  <c r="T416" i="5"/>
  <c r="U416" i="5"/>
  <c r="E417" i="5"/>
  <c r="I417" i="5"/>
  <c r="J417" i="5"/>
  <c r="K417" i="5"/>
  <c r="N417" i="5"/>
  <c r="L417" i="5"/>
  <c r="M417" i="5"/>
  <c r="O417" i="5"/>
  <c r="Q417" i="5"/>
  <c r="R417" i="5"/>
  <c r="S417" i="5"/>
  <c r="T417" i="5"/>
  <c r="U417" i="5"/>
  <c r="E418" i="5"/>
  <c r="I418" i="5"/>
  <c r="O418" i="5"/>
  <c r="P418" i="5"/>
  <c r="J418" i="5"/>
  <c r="K418" i="5"/>
  <c r="L418" i="5"/>
  <c r="M418" i="5"/>
  <c r="N418" i="5"/>
  <c r="Q418" i="5"/>
  <c r="R418" i="5"/>
  <c r="S418" i="5"/>
  <c r="T418" i="5"/>
  <c r="E419" i="5"/>
  <c r="I419" i="5"/>
  <c r="J419" i="5"/>
  <c r="K419" i="5"/>
  <c r="N419" i="5"/>
  <c r="L419" i="5"/>
  <c r="M419" i="5"/>
  <c r="O419" i="5"/>
  <c r="Q419" i="5"/>
  <c r="R419" i="5"/>
  <c r="S419" i="5"/>
  <c r="T419" i="5"/>
  <c r="E420" i="5"/>
  <c r="I420" i="5"/>
  <c r="O420" i="5"/>
  <c r="J420" i="5"/>
  <c r="K420" i="5"/>
  <c r="L420" i="5"/>
  <c r="M420" i="5"/>
  <c r="N420" i="5"/>
  <c r="Q420" i="5"/>
  <c r="R420" i="5"/>
  <c r="S420" i="5"/>
  <c r="T420" i="5"/>
  <c r="U420" i="5"/>
  <c r="E421" i="5"/>
  <c r="I421" i="5"/>
  <c r="J421" i="5"/>
  <c r="K421" i="5"/>
  <c r="N421" i="5"/>
  <c r="L421" i="5"/>
  <c r="M421" i="5"/>
  <c r="O421" i="5"/>
  <c r="Q421" i="5"/>
  <c r="R421" i="5"/>
  <c r="S421" i="5"/>
  <c r="T421" i="5"/>
  <c r="U421" i="5"/>
  <c r="E422" i="5"/>
  <c r="I422" i="5"/>
  <c r="O422" i="5"/>
  <c r="P422" i="5"/>
  <c r="J422" i="5"/>
  <c r="K422" i="5"/>
  <c r="L422" i="5"/>
  <c r="M422" i="5"/>
  <c r="N422" i="5"/>
  <c r="Q422" i="5"/>
  <c r="R422" i="5"/>
  <c r="S422" i="5"/>
  <c r="T422" i="5"/>
  <c r="E423" i="5"/>
  <c r="I423" i="5"/>
  <c r="J423" i="5"/>
  <c r="K423" i="5"/>
  <c r="N423" i="5"/>
  <c r="L423" i="5"/>
  <c r="M423" i="5"/>
  <c r="O423" i="5"/>
  <c r="Q423" i="5"/>
  <c r="R423" i="5"/>
  <c r="S423" i="5"/>
  <c r="T423" i="5"/>
  <c r="E424" i="5"/>
  <c r="I424" i="5"/>
  <c r="O424" i="5"/>
  <c r="J424" i="5"/>
  <c r="K424" i="5"/>
  <c r="L424" i="5"/>
  <c r="M424" i="5"/>
  <c r="N424" i="5"/>
  <c r="Q424" i="5"/>
  <c r="R424" i="5"/>
  <c r="S424" i="5"/>
  <c r="T424" i="5"/>
  <c r="U424" i="5"/>
  <c r="E425" i="5"/>
  <c r="I425" i="5"/>
  <c r="J425" i="5"/>
  <c r="K425" i="5"/>
  <c r="N425" i="5"/>
  <c r="L425" i="5"/>
  <c r="M425" i="5"/>
  <c r="O425" i="5"/>
  <c r="Q425" i="5"/>
  <c r="R425" i="5"/>
  <c r="S425" i="5"/>
  <c r="T425" i="5"/>
  <c r="U425" i="5"/>
  <c r="E426" i="5"/>
  <c r="I426" i="5"/>
  <c r="O426" i="5"/>
  <c r="P426" i="5"/>
  <c r="J426" i="5"/>
  <c r="K426" i="5"/>
  <c r="L426" i="5"/>
  <c r="M426" i="5"/>
  <c r="N426" i="5"/>
  <c r="Q426" i="5"/>
  <c r="R426" i="5"/>
  <c r="S426" i="5"/>
  <c r="T426" i="5"/>
  <c r="E427" i="5"/>
  <c r="I427" i="5"/>
  <c r="J427" i="5"/>
  <c r="K427" i="5"/>
  <c r="N427" i="5"/>
  <c r="L427" i="5"/>
  <c r="M427" i="5"/>
  <c r="O427" i="5"/>
  <c r="Q427" i="5"/>
  <c r="R427" i="5"/>
  <c r="S427" i="5"/>
  <c r="T427" i="5"/>
  <c r="E428" i="5"/>
  <c r="I428" i="5"/>
  <c r="O428" i="5"/>
  <c r="J428" i="5"/>
  <c r="K428" i="5"/>
  <c r="L428" i="5"/>
  <c r="M428" i="5"/>
  <c r="N428" i="5"/>
  <c r="Q428" i="5"/>
  <c r="R428" i="5"/>
  <c r="S428" i="5"/>
  <c r="T428" i="5"/>
  <c r="U428" i="5"/>
  <c r="E429" i="5"/>
  <c r="I429" i="5"/>
  <c r="J429" i="5"/>
  <c r="K429" i="5"/>
  <c r="N429" i="5"/>
  <c r="L429" i="5"/>
  <c r="M429" i="5"/>
  <c r="O429" i="5"/>
  <c r="Q429" i="5"/>
  <c r="R429" i="5"/>
  <c r="S429" i="5"/>
  <c r="T429" i="5"/>
  <c r="U429" i="5"/>
  <c r="E430" i="5"/>
  <c r="I430" i="5"/>
  <c r="O430" i="5"/>
  <c r="P430" i="5"/>
  <c r="J430" i="5"/>
  <c r="K430" i="5"/>
  <c r="L430" i="5"/>
  <c r="M430" i="5"/>
  <c r="N430" i="5"/>
  <c r="Q430" i="5"/>
  <c r="R430" i="5"/>
  <c r="S430" i="5"/>
  <c r="T430" i="5"/>
  <c r="E431" i="5"/>
  <c r="I431" i="5"/>
  <c r="J431" i="5"/>
  <c r="K431" i="5"/>
  <c r="N431" i="5"/>
  <c r="L431" i="5"/>
  <c r="M431" i="5"/>
  <c r="O431" i="5"/>
  <c r="Q431" i="5"/>
  <c r="R431" i="5"/>
  <c r="S431" i="5"/>
  <c r="T431" i="5"/>
  <c r="E432" i="5"/>
  <c r="I432" i="5"/>
  <c r="O432" i="5"/>
  <c r="J432" i="5"/>
  <c r="K432" i="5"/>
  <c r="L432" i="5"/>
  <c r="M432" i="5"/>
  <c r="N432" i="5"/>
  <c r="Q432" i="5"/>
  <c r="R432" i="5"/>
  <c r="S432" i="5"/>
  <c r="T432" i="5"/>
  <c r="U432" i="5"/>
  <c r="E433" i="5"/>
  <c r="I433" i="5"/>
  <c r="J433" i="5"/>
  <c r="K433" i="5"/>
  <c r="N433" i="5"/>
  <c r="L433" i="5"/>
  <c r="M433" i="5"/>
  <c r="O433" i="5"/>
  <c r="Q433" i="5"/>
  <c r="R433" i="5"/>
  <c r="S433" i="5"/>
  <c r="T433" i="5"/>
  <c r="U433" i="5"/>
  <c r="E434" i="5"/>
  <c r="I434" i="5"/>
  <c r="O434" i="5"/>
  <c r="P434" i="5"/>
  <c r="J434" i="5"/>
  <c r="K434" i="5"/>
  <c r="L434" i="5"/>
  <c r="M434" i="5"/>
  <c r="N434" i="5"/>
  <c r="Q434" i="5"/>
  <c r="R434" i="5"/>
  <c r="S434" i="5"/>
  <c r="T434" i="5"/>
  <c r="E435" i="5"/>
  <c r="I435" i="5"/>
  <c r="J435" i="5"/>
  <c r="K435" i="5"/>
  <c r="N435" i="5"/>
  <c r="L435" i="5"/>
  <c r="M435" i="5"/>
  <c r="O435" i="5"/>
  <c r="Q435" i="5"/>
  <c r="R435" i="5"/>
  <c r="S435" i="5"/>
  <c r="T435" i="5"/>
  <c r="E436" i="5"/>
  <c r="I436" i="5"/>
  <c r="O436" i="5"/>
  <c r="J436" i="5"/>
  <c r="K436" i="5"/>
  <c r="L436" i="5"/>
  <c r="M436" i="5"/>
  <c r="N436" i="5"/>
  <c r="Q436" i="5"/>
  <c r="R436" i="5"/>
  <c r="S436" i="5"/>
  <c r="T436" i="5"/>
  <c r="U436" i="5"/>
  <c r="E437" i="5"/>
  <c r="I437" i="5"/>
  <c r="J437" i="5"/>
  <c r="K437" i="5"/>
  <c r="N437" i="5"/>
  <c r="L437" i="5"/>
  <c r="M437" i="5"/>
  <c r="O437" i="5"/>
  <c r="Q437" i="5"/>
  <c r="R437" i="5"/>
  <c r="S437" i="5"/>
  <c r="T437" i="5"/>
  <c r="U437" i="5"/>
  <c r="E438" i="5"/>
  <c r="I438" i="5"/>
  <c r="O438" i="5"/>
  <c r="P438" i="5"/>
  <c r="J438" i="5"/>
  <c r="K438" i="5"/>
  <c r="L438" i="5"/>
  <c r="M438" i="5"/>
  <c r="N438" i="5"/>
  <c r="Q438" i="5"/>
  <c r="R438" i="5"/>
  <c r="S438" i="5"/>
  <c r="T438" i="5"/>
  <c r="E439" i="5"/>
  <c r="I439" i="5"/>
  <c r="J439" i="5"/>
  <c r="K439" i="5"/>
  <c r="N439" i="5"/>
  <c r="L439" i="5"/>
  <c r="M439" i="5"/>
  <c r="O439" i="5"/>
  <c r="Q439" i="5"/>
  <c r="R439" i="5"/>
  <c r="S439" i="5"/>
  <c r="T439" i="5"/>
  <c r="E440" i="5"/>
  <c r="I440" i="5"/>
  <c r="O440" i="5"/>
  <c r="J440" i="5"/>
  <c r="K440" i="5"/>
  <c r="L440" i="5"/>
  <c r="M440" i="5"/>
  <c r="N440" i="5"/>
  <c r="Q440" i="5"/>
  <c r="R440" i="5"/>
  <c r="S440" i="5"/>
  <c r="T440" i="5"/>
  <c r="U440" i="5"/>
  <c r="E441" i="5"/>
  <c r="I441" i="5"/>
  <c r="J441" i="5"/>
  <c r="K441" i="5"/>
  <c r="N441" i="5"/>
  <c r="L441" i="5"/>
  <c r="M441" i="5"/>
  <c r="O441" i="5"/>
  <c r="Q441" i="5"/>
  <c r="R441" i="5"/>
  <c r="S441" i="5"/>
  <c r="T441" i="5"/>
  <c r="U441" i="5"/>
  <c r="E442" i="5"/>
  <c r="I442" i="5"/>
  <c r="O442" i="5"/>
  <c r="P442" i="5"/>
  <c r="J442" i="5"/>
  <c r="K442" i="5"/>
  <c r="L442" i="5"/>
  <c r="M442" i="5"/>
  <c r="N442" i="5"/>
  <c r="Q442" i="5"/>
  <c r="R442" i="5"/>
  <c r="S442" i="5"/>
  <c r="T442" i="5"/>
  <c r="E443" i="5"/>
  <c r="I443" i="5"/>
  <c r="J443" i="5"/>
  <c r="K443" i="5"/>
  <c r="N443" i="5"/>
  <c r="L443" i="5"/>
  <c r="M443" i="5"/>
  <c r="O443" i="5"/>
  <c r="Q443" i="5"/>
  <c r="R443" i="5"/>
  <c r="S443" i="5"/>
  <c r="T443" i="5"/>
  <c r="E444" i="5"/>
  <c r="I444" i="5"/>
  <c r="O444" i="5"/>
  <c r="J444" i="5"/>
  <c r="K444" i="5"/>
  <c r="L444" i="5"/>
  <c r="M444" i="5"/>
  <c r="N444" i="5"/>
  <c r="Q444" i="5"/>
  <c r="R444" i="5"/>
  <c r="S444" i="5"/>
  <c r="T444" i="5"/>
  <c r="U444" i="5"/>
  <c r="E445" i="5"/>
  <c r="I445" i="5"/>
  <c r="J445" i="5"/>
  <c r="K445" i="5"/>
  <c r="N445" i="5"/>
  <c r="L445" i="5"/>
  <c r="M445" i="5"/>
  <c r="O445" i="5"/>
  <c r="Q445" i="5"/>
  <c r="R445" i="5"/>
  <c r="S445" i="5"/>
  <c r="T445" i="5"/>
  <c r="U445" i="5"/>
  <c r="E446" i="5"/>
  <c r="I446" i="5"/>
  <c r="O446" i="5"/>
  <c r="P446" i="5"/>
  <c r="J446" i="5"/>
  <c r="K446" i="5"/>
  <c r="L446" i="5"/>
  <c r="M446" i="5"/>
  <c r="N446" i="5"/>
  <c r="Q446" i="5"/>
  <c r="R446" i="5"/>
  <c r="S446" i="5"/>
  <c r="T446" i="5"/>
  <c r="E447" i="5"/>
  <c r="I447" i="5"/>
  <c r="J447" i="5"/>
  <c r="K447" i="5"/>
  <c r="N447" i="5"/>
  <c r="L447" i="5"/>
  <c r="M447" i="5"/>
  <c r="O447" i="5"/>
  <c r="Q447" i="5"/>
  <c r="R447" i="5"/>
  <c r="S447" i="5"/>
  <c r="T447" i="5"/>
  <c r="E448" i="5"/>
  <c r="I448" i="5"/>
  <c r="O448" i="5"/>
  <c r="J448" i="5"/>
  <c r="K448" i="5"/>
  <c r="L448" i="5"/>
  <c r="M448" i="5"/>
  <c r="N448" i="5"/>
  <c r="Q448" i="5"/>
  <c r="R448" i="5"/>
  <c r="S448" i="5"/>
  <c r="T448" i="5"/>
  <c r="U448" i="5"/>
  <c r="E449" i="5"/>
  <c r="I449" i="5"/>
  <c r="J449" i="5"/>
  <c r="K449" i="5"/>
  <c r="N449" i="5"/>
  <c r="L449" i="5"/>
  <c r="M449" i="5"/>
  <c r="O449" i="5"/>
  <c r="Q449" i="5"/>
  <c r="R449" i="5"/>
  <c r="S449" i="5"/>
  <c r="T449" i="5"/>
  <c r="U449" i="5"/>
  <c r="E450" i="5"/>
  <c r="I450" i="5"/>
  <c r="O450" i="5"/>
  <c r="P450" i="5"/>
  <c r="J450" i="5"/>
  <c r="K450" i="5"/>
  <c r="L450" i="5"/>
  <c r="M450" i="5"/>
  <c r="N450" i="5"/>
  <c r="Q450" i="5"/>
  <c r="R450" i="5"/>
  <c r="S450" i="5"/>
  <c r="T450" i="5"/>
  <c r="E451" i="5"/>
  <c r="I451" i="5"/>
  <c r="J451" i="5"/>
  <c r="K451" i="5"/>
  <c r="N451" i="5"/>
  <c r="L451" i="5"/>
  <c r="M451" i="5"/>
  <c r="O451" i="5"/>
  <c r="Q451" i="5"/>
  <c r="R451" i="5"/>
  <c r="S451" i="5"/>
  <c r="T451" i="5"/>
  <c r="E452" i="5"/>
  <c r="I452" i="5"/>
  <c r="O452" i="5"/>
  <c r="J452" i="5"/>
  <c r="K452" i="5"/>
  <c r="L452" i="5"/>
  <c r="M452" i="5"/>
  <c r="N452" i="5"/>
  <c r="Q452" i="5"/>
  <c r="R452" i="5"/>
  <c r="S452" i="5"/>
  <c r="T452" i="5"/>
  <c r="U452" i="5"/>
  <c r="E453" i="5"/>
  <c r="I453" i="5"/>
  <c r="J453" i="5"/>
  <c r="K453" i="5"/>
  <c r="N453" i="5"/>
  <c r="L453" i="5"/>
  <c r="M453" i="5"/>
  <c r="O453" i="5"/>
  <c r="Q453" i="5"/>
  <c r="R453" i="5"/>
  <c r="S453" i="5"/>
  <c r="T453" i="5"/>
  <c r="U453" i="5"/>
  <c r="E454" i="5"/>
  <c r="I454" i="5"/>
  <c r="O454" i="5"/>
  <c r="P454" i="5"/>
  <c r="J454" i="5"/>
  <c r="K454" i="5"/>
  <c r="L454" i="5"/>
  <c r="M454" i="5"/>
  <c r="N454" i="5"/>
  <c r="Q454" i="5"/>
  <c r="R454" i="5"/>
  <c r="S454" i="5"/>
  <c r="T454" i="5"/>
  <c r="E455" i="5"/>
  <c r="I455" i="5"/>
  <c r="J455" i="5"/>
  <c r="K455" i="5"/>
  <c r="N455" i="5"/>
  <c r="L455" i="5"/>
  <c r="M455" i="5"/>
  <c r="O455" i="5"/>
  <c r="Q455" i="5"/>
  <c r="R455" i="5"/>
  <c r="S455" i="5"/>
  <c r="T455" i="5"/>
  <c r="E456" i="5"/>
  <c r="I456" i="5"/>
  <c r="O456" i="5"/>
  <c r="J456" i="5"/>
  <c r="K456" i="5"/>
  <c r="L456" i="5"/>
  <c r="M456" i="5"/>
  <c r="N456" i="5"/>
  <c r="Q456" i="5"/>
  <c r="R456" i="5"/>
  <c r="S456" i="5"/>
  <c r="T456" i="5"/>
  <c r="U456" i="5"/>
  <c r="E457" i="5"/>
  <c r="I457" i="5"/>
  <c r="J457" i="5"/>
  <c r="K457" i="5"/>
  <c r="N457" i="5"/>
  <c r="L457" i="5"/>
  <c r="M457" i="5"/>
  <c r="O457" i="5"/>
  <c r="Q457" i="5"/>
  <c r="R457" i="5"/>
  <c r="S457" i="5"/>
  <c r="T457" i="5"/>
  <c r="U457" i="5"/>
  <c r="E458" i="5"/>
  <c r="I458" i="5"/>
  <c r="O458" i="5"/>
  <c r="P458" i="5"/>
  <c r="J458" i="5"/>
  <c r="K458" i="5"/>
  <c r="L458" i="5"/>
  <c r="M458" i="5"/>
  <c r="N458" i="5"/>
  <c r="Q458" i="5"/>
  <c r="R458" i="5"/>
  <c r="S458" i="5"/>
  <c r="T458" i="5"/>
  <c r="E459" i="5"/>
  <c r="I459" i="5"/>
  <c r="J459" i="5"/>
  <c r="K459" i="5"/>
  <c r="N459" i="5"/>
  <c r="L459" i="5"/>
  <c r="M459" i="5"/>
  <c r="O459" i="5"/>
  <c r="Q459" i="5"/>
  <c r="R459" i="5"/>
  <c r="S459" i="5"/>
  <c r="T459" i="5"/>
  <c r="E460" i="5"/>
  <c r="I460" i="5"/>
  <c r="O460" i="5"/>
  <c r="J460" i="5"/>
  <c r="K460" i="5"/>
  <c r="L460" i="5"/>
  <c r="M460" i="5"/>
  <c r="N460" i="5"/>
  <c r="Q460" i="5"/>
  <c r="R460" i="5"/>
  <c r="S460" i="5"/>
  <c r="T460" i="5"/>
  <c r="U460" i="5"/>
  <c r="E461" i="5"/>
  <c r="I461" i="5"/>
  <c r="J461" i="5"/>
  <c r="K461" i="5"/>
  <c r="N461" i="5"/>
  <c r="L461" i="5"/>
  <c r="M461" i="5"/>
  <c r="O461" i="5"/>
  <c r="Q461" i="5"/>
  <c r="R461" i="5"/>
  <c r="S461" i="5"/>
  <c r="T461" i="5"/>
  <c r="U461" i="5"/>
  <c r="E462" i="5"/>
  <c r="I462" i="5"/>
  <c r="O462" i="5"/>
  <c r="P462" i="5"/>
  <c r="J462" i="5"/>
  <c r="K462" i="5"/>
  <c r="L462" i="5"/>
  <c r="M462" i="5"/>
  <c r="N462" i="5"/>
  <c r="Q462" i="5"/>
  <c r="R462" i="5"/>
  <c r="S462" i="5"/>
  <c r="T462" i="5"/>
  <c r="E463" i="5"/>
  <c r="I463" i="5"/>
  <c r="J463" i="5"/>
  <c r="K463" i="5"/>
  <c r="N463" i="5"/>
  <c r="L463" i="5"/>
  <c r="M463" i="5"/>
  <c r="O463" i="5"/>
  <c r="Q463" i="5"/>
  <c r="R463" i="5"/>
  <c r="S463" i="5"/>
  <c r="T463" i="5"/>
  <c r="E464" i="5"/>
  <c r="I464" i="5"/>
  <c r="O464" i="5"/>
  <c r="J464" i="5"/>
  <c r="K464" i="5"/>
  <c r="L464" i="5"/>
  <c r="M464" i="5"/>
  <c r="N464" i="5"/>
  <c r="Q464" i="5"/>
  <c r="R464" i="5"/>
  <c r="S464" i="5"/>
  <c r="T464" i="5"/>
  <c r="U464" i="5"/>
  <c r="E465" i="5"/>
  <c r="I465" i="5"/>
  <c r="J465" i="5"/>
  <c r="K465" i="5"/>
  <c r="N465" i="5"/>
  <c r="L465" i="5"/>
  <c r="M465" i="5"/>
  <c r="O465" i="5"/>
  <c r="Q465" i="5"/>
  <c r="R465" i="5"/>
  <c r="S465" i="5"/>
  <c r="T465" i="5"/>
  <c r="U465" i="5"/>
  <c r="E466" i="5"/>
  <c r="I466" i="5"/>
  <c r="O466" i="5"/>
  <c r="P466" i="5"/>
  <c r="J466" i="5"/>
  <c r="K466" i="5"/>
  <c r="L466" i="5"/>
  <c r="M466" i="5"/>
  <c r="N466" i="5"/>
  <c r="Q466" i="5"/>
  <c r="R466" i="5"/>
  <c r="S466" i="5"/>
  <c r="T466" i="5"/>
  <c r="E467" i="5"/>
  <c r="I467" i="5"/>
  <c r="J467" i="5"/>
  <c r="K467" i="5"/>
  <c r="N467" i="5"/>
  <c r="L467" i="5"/>
  <c r="M467" i="5"/>
  <c r="O467" i="5"/>
  <c r="Q467" i="5"/>
  <c r="R467" i="5"/>
  <c r="S467" i="5"/>
  <c r="T467" i="5"/>
  <c r="E468" i="5"/>
  <c r="I468" i="5"/>
  <c r="O468" i="5"/>
  <c r="J468" i="5"/>
  <c r="K468" i="5"/>
  <c r="L468" i="5"/>
  <c r="M468" i="5"/>
  <c r="N468" i="5"/>
  <c r="Q468" i="5"/>
  <c r="R468" i="5"/>
  <c r="S468" i="5"/>
  <c r="T468" i="5"/>
  <c r="U468" i="5"/>
  <c r="E469" i="5"/>
  <c r="I469" i="5"/>
  <c r="J469" i="5"/>
  <c r="K469" i="5"/>
  <c r="N469" i="5"/>
  <c r="L469" i="5"/>
  <c r="M469" i="5"/>
  <c r="O469" i="5"/>
  <c r="Q469" i="5"/>
  <c r="R469" i="5"/>
  <c r="S469" i="5"/>
  <c r="T469" i="5"/>
  <c r="U469" i="5"/>
  <c r="E470" i="5"/>
  <c r="I470" i="5"/>
  <c r="O470" i="5"/>
  <c r="P470" i="5"/>
  <c r="J470" i="5"/>
  <c r="K470" i="5"/>
  <c r="L470" i="5"/>
  <c r="M470" i="5"/>
  <c r="N470" i="5"/>
  <c r="Q470" i="5"/>
  <c r="R470" i="5"/>
  <c r="S470" i="5"/>
  <c r="T470" i="5"/>
  <c r="E471" i="5"/>
  <c r="I471" i="5"/>
  <c r="J471" i="5"/>
  <c r="K471" i="5"/>
  <c r="N471" i="5"/>
  <c r="L471" i="5"/>
  <c r="M471" i="5"/>
  <c r="O471" i="5"/>
  <c r="Q471" i="5"/>
  <c r="R471" i="5"/>
  <c r="S471" i="5"/>
  <c r="T471" i="5"/>
  <c r="E472" i="5"/>
  <c r="I472" i="5"/>
  <c r="O472" i="5"/>
  <c r="J472" i="5"/>
  <c r="K472" i="5"/>
  <c r="L472" i="5"/>
  <c r="M472" i="5"/>
  <c r="N472" i="5"/>
  <c r="Q472" i="5"/>
  <c r="R472" i="5"/>
  <c r="S472" i="5"/>
  <c r="T472" i="5"/>
  <c r="U472" i="5"/>
  <c r="E473" i="5"/>
  <c r="I473" i="5"/>
  <c r="J473" i="5"/>
  <c r="K473" i="5"/>
  <c r="N473" i="5"/>
  <c r="L473" i="5"/>
  <c r="M473" i="5"/>
  <c r="O473" i="5"/>
  <c r="Q473" i="5"/>
  <c r="R473" i="5"/>
  <c r="S473" i="5"/>
  <c r="T473" i="5"/>
  <c r="U473" i="5"/>
  <c r="E474" i="5"/>
  <c r="I474" i="5"/>
  <c r="O474" i="5"/>
  <c r="P474" i="5"/>
  <c r="J474" i="5"/>
  <c r="K474" i="5"/>
  <c r="L474" i="5"/>
  <c r="M474" i="5"/>
  <c r="N474" i="5"/>
  <c r="Q474" i="5"/>
  <c r="R474" i="5"/>
  <c r="S474" i="5"/>
  <c r="T474" i="5"/>
  <c r="E475" i="5"/>
  <c r="I475" i="5"/>
  <c r="J475" i="5"/>
  <c r="K475" i="5"/>
  <c r="N475" i="5"/>
  <c r="L475" i="5"/>
  <c r="M475" i="5"/>
  <c r="O475" i="5"/>
  <c r="Q475" i="5"/>
  <c r="R475" i="5"/>
  <c r="S475" i="5"/>
  <c r="T475" i="5"/>
  <c r="E476" i="5"/>
  <c r="I476" i="5"/>
  <c r="O476" i="5"/>
  <c r="J476" i="5"/>
  <c r="K476" i="5"/>
  <c r="L476" i="5"/>
  <c r="M476" i="5"/>
  <c r="N476" i="5"/>
  <c r="Q476" i="5"/>
  <c r="R476" i="5"/>
  <c r="S476" i="5"/>
  <c r="T476" i="5"/>
  <c r="U476" i="5"/>
  <c r="E477" i="5"/>
  <c r="I477" i="5"/>
  <c r="J477" i="5"/>
  <c r="K477" i="5"/>
  <c r="N477" i="5"/>
  <c r="L477" i="5"/>
  <c r="M477" i="5"/>
  <c r="O477" i="5"/>
  <c r="Q477" i="5"/>
  <c r="R477" i="5"/>
  <c r="S477" i="5"/>
  <c r="T477" i="5"/>
  <c r="U477" i="5"/>
  <c r="E478" i="5"/>
  <c r="I478" i="5"/>
  <c r="O478" i="5"/>
  <c r="P478" i="5"/>
  <c r="J478" i="5"/>
  <c r="K478" i="5"/>
  <c r="L478" i="5"/>
  <c r="M478" i="5"/>
  <c r="N478" i="5"/>
  <c r="Q478" i="5"/>
  <c r="R478" i="5"/>
  <c r="S478" i="5"/>
  <c r="T478" i="5"/>
  <c r="E479" i="5"/>
  <c r="I479" i="5"/>
  <c r="J479" i="5"/>
  <c r="K479" i="5"/>
  <c r="N479" i="5"/>
  <c r="L479" i="5"/>
  <c r="M479" i="5"/>
  <c r="O479" i="5"/>
  <c r="Q479" i="5"/>
  <c r="R479" i="5"/>
  <c r="S479" i="5"/>
  <c r="T479" i="5"/>
  <c r="E480" i="5"/>
  <c r="I480" i="5"/>
  <c r="O480" i="5"/>
  <c r="J480" i="5"/>
  <c r="K480" i="5"/>
  <c r="L480" i="5"/>
  <c r="M480" i="5"/>
  <c r="N480" i="5"/>
  <c r="Q480" i="5"/>
  <c r="R480" i="5"/>
  <c r="S480" i="5"/>
  <c r="T480" i="5"/>
  <c r="U480" i="5"/>
  <c r="E481" i="5"/>
  <c r="I481" i="5"/>
  <c r="J481" i="5"/>
  <c r="K481" i="5"/>
  <c r="N481" i="5"/>
  <c r="L481" i="5"/>
  <c r="M481" i="5"/>
  <c r="O481" i="5"/>
  <c r="Q481" i="5"/>
  <c r="R481" i="5"/>
  <c r="S481" i="5"/>
  <c r="T481" i="5"/>
  <c r="U481" i="5"/>
  <c r="E482" i="5"/>
  <c r="I482" i="5"/>
  <c r="O482" i="5"/>
  <c r="P482" i="5"/>
  <c r="J482" i="5"/>
  <c r="K482" i="5"/>
  <c r="L482" i="5"/>
  <c r="M482" i="5"/>
  <c r="N482" i="5"/>
  <c r="Q482" i="5"/>
  <c r="R482" i="5"/>
  <c r="S482" i="5"/>
  <c r="T482" i="5"/>
  <c r="E483" i="5"/>
  <c r="I483" i="5"/>
  <c r="J483" i="5"/>
  <c r="K483" i="5"/>
  <c r="N483" i="5"/>
  <c r="L483" i="5"/>
  <c r="M483" i="5"/>
  <c r="O483" i="5"/>
  <c r="Q483" i="5"/>
  <c r="R483" i="5"/>
  <c r="S483" i="5"/>
  <c r="T483" i="5"/>
  <c r="E484" i="5"/>
  <c r="I484" i="5"/>
  <c r="O484" i="5"/>
  <c r="J484" i="5"/>
  <c r="K484" i="5"/>
  <c r="L484" i="5"/>
  <c r="M484" i="5"/>
  <c r="N484" i="5"/>
  <c r="Q484" i="5"/>
  <c r="R484" i="5"/>
  <c r="S484" i="5"/>
  <c r="T484" i="5"/>
  <c r="U484" i="5"/>
  <c r="E485" i="5"/>
  <c r="I485" i="5"/>
  <c r="J485" i="5"/>
  <c r="K485" i="5"/>
  <c r="N485" i="5"/>
  <c r="L485" i="5"/>
  <c r="M485" i="5"/>
  <c r="O485" i="5"/>
  <c r="Q485" i="5"/>
  <c r="R485" i="5"/>
  <c r="S485" i="5"/>
  <c r="T485" i="5"/>
  <c r="U485" i="5"/>
  <c r="E486" i="5"/>
  <c r="I486" i="5"/>
  <c r="O486" i="5"/>
  <c r="P486" i="5"/>
  <c r="J486" i="5"/>
  <c r="K486" i="5"/>
  <c r="L486" i="5"/>
  <c r="M486" i="5"/>
  <c r="N486" i="5"/>
  <c r="Q486" i="5"/>
  <c r="R486" i="5"/>
  <c r="S486" i="5"/>
  <c r="T486" i="5"/>
  <c r="E487" i="5"/>
  <c r="I487" i="5"/>
  <c r="J487" i="5"/>
  <c r="K487" i="5"/>
  <c r="N487" i="5"/>
  <c r="L487" i="5"/>
  <c r="M487" i="5"/>
  <c r="O487" i="5"/>
  <c r="Q487" i="5"/>
  <c r="R487" i="5"/>
  <c r="S487" i="5"/>
  <c r="T487" i="5"/>
  <c r="E488" i="5"/>
  <c r="I488" i="5"/>
  <c r="O488" i="5"/>
  <c r="J488" i="5"/>
  <c r="K488" i="5"/>
  <c r="L488" i="5"/>
  <c r="M488" i="5"/>
  <c r="N488" i="5"/>
  <c r="Q488" i="5"/>
  <c r="R488" i="5"/>
  <c r="S488" i="5"/>
  <c r="T488" i="5"/>
  <c r="U488" i="5"/>
  <c r="E489" i="5"/>
  <c r="I489" i="5"/>
  <c r="J489" i="5"/>
  <c r="K489" i="5"/>
  <c r="N489" i="5"/>
  <c r="L489" i="5"/>
  <c r="M489" i="5"/>
  <c r="O489" i="5"/>
  <c r="Q489" i="5"/>
  <c r="R489" i="5"/>
  <c r="S489" i="5"/>
  <c r="T489" i="5"/>
  <c r="U489" i="5"/>
  <c r="E490" i="5"/>
  <c r="I490" i="5"/>
  <c r="O490" i="5"/>
  <c r="P490" i="5"/>
  <c r="J490" i="5"/>
  <c r="K490" i="5"/>
  <c r="L490" i="5"/>
  <c r="M490" i="5"/>
  <c r="N490" i="5"/>
  <c r="Q490" i="5"/>
  <c r="R490" i="5"/>
  <c r="S490" i="5"/>
  <c r="T490" i="5"/>
  <c r="E491" i="5"/>
  <c r="I491" i="5"/>
  <c r="J491" i="5"/>
  <c r="K491" i="5"/>
  <c r="N491" i="5"/>
  <c r="L491" i="5"/>
  <c r="M491" i="5"/>
  <c r="O491" i="5"/>
  <c r="Q491" i="5"/>
  <c r="R491" i="5"/>
  <c r="S491" i="5"/>
  <c r="T491" i="5"/>
  <c r="E492" i="5"/>
  <c r="I492" i="5"/>
  <c r="O492" i="5"/>
  <c r="J492" i="5"/>
  <c r="K492" i="5"/>
  <c r="L492" i="5"/>
  <c r="M492" i="5"/>
  <c r="N492" i="5"/>
  <c r="Q492" i="5"/>
  <c r="R492" i="5"/>
  <c r="S492" i="5"/>
  <c r="T492" i="5"/>
  <c r="U492" i="5"/>
  <c r="E493" i="5"/>
  <c r="I493" i="5"/>
  <c r="J493" i="5"/>
  <c r="K493" i="5"/>
  <c r="N493" i="5"/>
  <c r="L493" i="5"/>
  <c r="M493" i="5"/>
  <c r="O493" i="5"/>
  <c r="Q493" i="5"/>
  <c r="R493" i="5"/>
  <c r="S493" i="5"/>
  <c r="T493" i="5"/>
  <c r="U493" i="5"/>
  <c r="E494" i="5"/>
  <c r="I494" i="5"/>
  <c r="O494" i="5"/>
  <c r="P494" i="5"/>
  <c r="J494" i="5"/>
  <c r="K494" i="5"/>
  <c r="L494" i="5"/>
  <c r="M494" i="5"/>
  <c r="N494" i="5"/>
  <c r="Q494" i="5"/>
  <c r="R494" i="5"/>
  <c r="S494" i="5"/>
  <c r="T494" i="5"/>
  <c r="E495" i="5"/>
  <c r="I495" i="5"/>
  <c r="J495" i="5"/>
  <c r="K495" i="5"/>
  <c r="N495" i="5"/>
  <c r="L495" i="5"/>
  <c r="M495" i="5"/>
  <c r="O495" i="5"/>
  <c r="Q495" i="5"/>
  <c r="R495" i="5"/>
  <c r="S495" i="5"/>
  <c r="T495" i="5"/>
  <c r="E496" i="5"/>
  <c r="I496" i="5"/>
  <c r="O496" i="5"/>
  <c r="J496" i="5"/>
  <c r="K496" i="5"/>
  <c r="L496" i="5"/>
  <c r="M496" i="5"/>
  <c r="N496" i="5"/>
  <c r="Q496" i="5"/>
  <c r="R496" i="5"/>
  <c r="S496" i="5"/>
  <c r="T496" i="5"/>
  <c r="U496" i="5"/>
  <c r="E497" i="5"/>
  <c r="I497" i="5"/>
  <c r="J497" i="5"/>
  <c r="K497" i="5"/>
  <c r="N497" i="5"/>
  <c r="L497" i="5"/>
  <c r="M497" i="5"/>
  <c r="O497" i="5"/>
  <c r="Q497" i="5"/>
  <c r="R497" i="5"/>
  <c r="S497" i="5"/>
  <c r="T497" i="5"/>
  <c r="U497" i="5"/>
  <c r="E498" i="5"/>
  <c r="I498" i="5"/>
  <c r="O498" i="5"/>
  <c r="P498" i="5"/>
  <c r="J498" i="5"/>
  <c r="K498" i="5"/>
  <c r="L498" i="5"/>
  <c r="M498" i="5"/>
  <c r="N498" i="5"/>
  <c r="Q498" i="5"/>
  <c r="R498" i="5"/>
  <c r="S498" i="5"/>
  <c r="T498" i="5"/>
  <c r="E499" i="5"/>
  <c r="I499" i="5"/>
  <c r="J499" i="5"/>
  <c r="K499" i="5"/>
  <c r="N499" i="5"/>
  <c r="L499" i="5"/>
  <c r="M499" i="5"/>
  <c r="O499" i="5"/>
  <c r="Q499" i="5"/>
  <c r="R499" i="5"/>
  <c r="S499" i="5"/>
  <c r="T499" i="5"/>
  <c r="E500" i="5"/>
  <c r="I500" i="5"/>
  <c r="O500" i="5"/>
  <c r="J500" i="5"/>
  <c r="K500" i="5"/>
  <c r="L500" i="5"/>
  <c r="M500" i="5"/>
  <c r="N500" i="5"/>
  <c r="Q500" i="5"/>
  <c r="R500" i="5"/>
  <c r="S500" i="5"/>
  <c r="T500" i="5"/>
  <c r="U500" i="5"/>
  <c r="E501" i="5"/>
  <c r="I501" i="5"/>
  <c r="J501" i="5"/>
  <c r="K501" i="5"/>
  <c r="N501" i="5"/>
  <c r="L501" i="5"/>
  <c r="M501" i="5"/>
  <c r="O501" i="5"/>
  <c r="Q501" i="5"/>
  <c r="R501" i="5"/>
  <c r="S501" i="5"/>
  <c r="T501" i="5"/>
  <c r="U501" i="5"/>
  <c r="E502" i="5"/>
  <c r="I502" i="5"/>
  <c r="O502" i="5"/>
  <c r="P502" i="5"/>
  <c r="J502" i="5"/>
  <c r="K502" i="5"/>
  <c r="L502" i="5"/>
  <c r="M502" i="5"/>
  <c r="N502" i="5"/>
  <c r="Q502" i="5"/>
  <c r="R502" i="5"/>
  <c r="S502" i="5"/>
  <c r="T502" i="5"/>
  <c r="E503" i="5"/>
  <c r="I503" i="5"/>
  <c r="J503" i="5"/>
  <c r="K503" i="5"/>
  <c r="N503" i="5"/>
  <c r="L503" i="5"/>
  <c r="M503" i="5"/>
  <c r="O503" i="5"/>
  <c r="Q503" i="5"/>
  <c r="R503" i="5"/>
  <c r="S503" i="5"/>
  <c r="T503" i="5"/>
  <c r="E504" i="5"/>
  <c r="I504" i="5"/>
  <c r="O504" i="5"/>
  <c r="J504" i="5"/>
  <c r="K504" i="5"/>
  <c r="L504" i="5"/>
  <c r="M504" i="5"/>
  <c r="N504" i="5"/>
  <c r="Q504" i="5"/>
  <c r="R504" i="5"/>
  <c r="S504" i="5"/>
  <c r="T504" i="5"/>
  <c r="U504" i="5"/>
  <c r="E505" i="5"/>
  <c r="I505" i="5"/>
  <c r="J505" i="5"/>
  <c r="K505" i="5"/>
  <c r="N505" i="5"/>
  <c r="L505" i="5"/>
  <c r="M505" i="5"/>
  <c r="O505" i="5"/>
  <c r="Q505" i="5"/>
  <c r="R505" i="5"/>
  <c r="S505" i="5"/>
  <c r="T505" i="5"/>
  <c r="U505" i="5"/>
  <c r="E506" i="5"/>
  <c r="I506" i="5"/>
  <c r="O506" i="5"/>
  <c r="P506" i="5"/>
  <c r="J506" i="5"/>
  <c r="K506" i="5"/>
  <c r="L506" i="5"/>
  <c r="M506" i="5"/>
  <c r="N506" i="5"/>
  <c r="Q506" i="5"/>
  <c r="R506" i="5"/>
  <c r="S506" i="5"/>
  <c r="T506" i="5"/>
  <c r="E507" i="5"/>
  <c r="I507" i="5"/>
  <c r="J507" i="5"/>
  <c r="K507" i="5"/>
  <c r="N507" i="5"/>
  <c r="L507" i="5"/>
  <c r="M507" i="5"/>
  <c r="O507" i="5"/>
  <c r="Q507" i="5"/>
  <c r="R507" i="5"/>
  <c r="S507" i="5"/>
  <c r="T507" i="5"/>
  <c r="E508" i="5"/>
  <c r="I508" i="5"/>
  <c r="O508" i="5"/>
  <c r="J508" i="5"/>
  <c r="K508" i="5"/>
  <c r="L508" i="5"/>
  <c r="M508" i="5"/>
  <c r="N508" i="5"/>
  <c r="Q508" i="5"/>
  <c r="R508" i="5"/>
  <c r="S508" i="5"/>
  <c r="T508" i="5"/>
  <c r="U508" i="5"/>
  <c r="E509" i="5"/>
  <c r="I509" i="5"/>
  <c r="J509" i="5"/>
  <c r="K509" i="5"/>
  <c r="N509" i="5"/>
  <c r="L509" i="5"/>
  <c r="M509" i="5"/>
  <c r="O509" i="5"/>
  <c r="Q509" i="5"/>
  <c r="R509" i="5"/>
  <c r="S509" i="5"/>
  <c r="T509" i="5"/>
  <c r="U509" i="5"/>
  <c r="E510" i="5"/>
  <c r="I510" i="5"/>
  <c r="O510" i="5"/>
  <c r="P510" i="5"/>
  <c r="J510" i="5"/>
  <c r="K510" i="5"/>
  <c r="L510" i="5"/>
  <c r="M510" i="5"/>
  <c r="N510" i="5"/>
  <c r="Q510" i="5"/>
  <c r="R510" i="5"/>
  <c r="S510" i="5"/>
  <c r="T510" i="5"/>
  <c r="E511" i="5"/>
  <c r="I511" i="5"/>
  <c r="J511" i="5"/>
  <c r="K511" i="5"/>
  <c r="N511" i="5"/>
  <c r="L511" i="5"/>
  <c r="M511" i="5"/>
  <c r="O511" i="5"/>
  <c r="Q511" i="5"/>
  <c r="R511" i="5"/>
  <c r="S511" i="5"/>
  <c r="T511" i="5"/>
  <c r="E512" i="5"/>
  <c r="I512" i="5"/>
  <c r="O512" i="5"/>
  <c r="J512" i="5"/>
  <c r="K512" i="5"/>
  <c r="L512" i="5"/>
  <c r="M512" i="5"/>
  <c r="N512" i="5"/>
  <c r="Q512" i="5"/>
  <c r="R512" i="5"/>
  <c r="S512" i="5"/>
  <c r="T512" i="5"/>
  <c r="U512" i="5"/>
  <c r="E513" i="5"/>
  <c r="I513" i="5"/>
  <c r="J513" i="5"/>
  <c r="K513" i="5"/>
  <c r="N513" i="5"/>
  <c r="L513" i="5"/>
  <c r="M513" i="5"/>
  <c r="O513" i="5"/>
  <c r="Q513" i="5"/>
  <c r="R513" i="5"/>
  <c r="S513" i="5"/>
  <c r="T513" i="5"/>
  <c r="U513" i="5"/>
  <c r="E514" i="5"/>
  <c r="I514" i="5"/>
  <c r="O514" i="5"/>
  <c r="P514" i="5"/>
  <c r="J514" i="5"/>
  <c r="K514" i="5"/>
  <c r="L514" i="5"/>
  <c r="M514" i="5"/>
  <c r="N514" i="5"/>
  <c r="Q514" i="5"/>
  <c r="R514" i="5"/>
  <c r="S514" i="5"/>
  <c r="T514" i="5"/>
  <c r="E515" i="5"/>
  <c r="I515" i="5"/>
  <c r="J515" i="5"/>
  <c r="K515" i="5"/>
  <c r="N515" i="5"/>
  <c r="L515" i="5"/>
  <c r="M515" i="5"/>
  <c r="O515" i="5"/>
  <c r="Q515" i="5"/>
  <c r="R515" i="5"/>
  <c r="S515" i="5"/>
  <c r="T515" i="5"/>
  <c r="E516" i="5"/>
  <c r="I516" i="5"/>
  <c r="O516" i="5"/>
  <c r="J516" i="5"/>
  <c r="K516" i="5"/>
  <c r="L516" i="5"/>
  <c r="M516" i="5"/>
  <c r="N516" i="5"/>
  <c r="Q516" i="5"/>
  <c r="R516" i="5"/>
  <c r="S516" i="5"/>
  <c r="T516" i="5"/>
  <c r="U516" i="5"/>
  <c r="E517" i="5"/>
  <c r="I517" i="5"/>
  <c r="J517" i="5"/>
  <c r="K517" i="5"/>
  <c r="N517" i="5"/>
  <c r="L517" i="5"/>
  <c r="M517" i="5"/>
  <c r="O517" i="5"/>
  <c r="Q517" i="5"/>
  <c r="R517" i="5"/>
  <c r="S517" i="5"/>
  <c r="T517" i="5"/>
  <c r="U517" i="5"/>
  <c r="E518" i="5"/>
  <c r="I518" i="5"/>
  <c r="O518" i="5"/>
  <c r="P518" i="5"/>
  <c r="J518" i="5"/>
  <c r="K518" i="5"/>
  <c r="L518" i="5"/>
  <c r="M518" i="5"/>
  <c r="N518" i="5"/>
  <c r="Q518" i="5"/>
  <c r="R518" i="5"/>
  <c r="S518" i="5"/>
  <c r="T518" i="5"/>
  <c r="E519" i="5"/>
  <c r="I519" i="5"/>
  <c r="J519" i="5"/>
  <c r="K519" i="5"/>
  <c r="N519" i="5"/>
  <c r="L519" i="5"/>
  <c r="M519" i="5"/>
  <c r="O519" i="5"/>
  <c r="Q519" i="5"/>
  <c r="R519" i="5"/>
  <c r="S519" i="5"/>
  <c r="T519" i="5"/>
  <c r="E520" i="5"/>
  <c r="I520" i="5"/>
  <c r="O520" i="5"/>
  <c r="J520" i="5"/>
  <c r="K520" i="5"/>
  <c r="L520" i="5"/>
  <c r="M520" i="5"/>
  <c r="N520" i="5"/>
  <c r="Q520" i="5"/>
  <c r="R520" i="5"/>
  <c r="S520" i="5"/>
  <c r="T520" i="5"/>
  <c r="U520" i="5"/>
  <c r="E521" i="5"/>
  <c r="I521" i="5"/>
  <c r="J521" i="5"/>
  <c r="K521" i="5"/>
  <c r="N521" i="5"/>
  <c r="L521" i="5"/>
  <c r="M521" i="5"/>
  <c r="O521" i="5"/>
  <c r="Q521" i="5"/>
  <c r="R521" i="5"/>
  <c r="S521" i="5"/>
  <c r="T521" i="5"/>
  <c r="U521" i="5"/>
  <c r="E522" i="5"/>
  <c r="I522" i="5"/>
  <c r="O522" i="5"/>
  <c r="P522" i="5"/>
  <c r="J522" i="5"/>
  <c r="K522" i="5"/>
  <c r="L522" i="5"/>
  <c r="M522" i="5"/>
  <c r="N522" i="5"/>
  <c r="Q522" i="5"/>
  <c r="R522" i="5"/>
  <c r="S522" i="5"/>
  <c r="T522" i="5"/>
  <c r="E523" i="5"/>
  <c r="I523" i="5"/>
  <c r="J523" i="5"/>
  <c r="K523" i="5"/>
  <c r="N523" i="5"/>
  <c r="L523" i="5"/>
  <c r="M523" i="5"/>
  <c r="O523" i="5"/>
  <c r="Q523" i="5"/>
  <c r="R523" i="5"/>
  <c r="S523" i="5"/>
  <c r="T523" i="5"/>
  <c r="E524" i="5"/>
  <c r="I524" i="5"/>
  <c r="O524" i="5"/>
  <c r="J524" i="5"/>
  <c r="K524" i="5"/>
  <c r="L524" i="5"/>
  <c r="M524" i="5"/>
  <c r="N524" i="5"/>
  <c r="Q524" i="5"/>
  <c r="R524" i="5"/>
  <c r="S524" i="5"/>
  <c r="T524" i="5"/>
  <c r="U524" i="5"/>
  <c r="E525" i="5"/>
  <c r="I525" i="5"/>
  <c r="J525" i="5"/>
  <c r="K525" i="5"/>
  <c r="N525" i="5"/>
  <c r="L525" i="5"/>
  <c r="M525" i="5"/>
  <c r="O525" i="5"/>
  <c r="Q525" i="5"/>
  <c r="R525" i="5"/>
  <c r="S525" i="5"/>
  <c r="T525" i="5"/>
  <c r="U525" i="5"/>
  <c r="E526" i="5"/>
  <c r="I526" i="5"/>
  <c r="O526" i="5"/>
  <c r="P526" i="5"/>
  <c r="J526" i="5"/>
  <c r="K526" i="5"/>
  <c r="L526" i="5"/>
  <c r="M526" i="5"/>
  <c r="N526" i="5"/>
  <c r="Q526" i="5"/>
  <c r="R526" i="5"/>
  <c r="S526" i="5"/>
  <c r="T526" i="5"/>
  <c r="E527" i="5"/>
  <c r="I527" i="5"/>
  <c r="J527" i="5"/>
  <c r="K527" i="5"/>
  <c r="N527" i="5"/>
  <c r="L527" i="5"/>
  <c r="M527" i="5"/>
  <c r="O527" i="5"/>
  <c r="Q527" i="5"/>
  <c r="R527" i="5"/>
  <c r="S527" i="5"/>
  <c r="T527" i="5"/>
  <c r="E528" i="5"/>
  <c r="I528" i="5"/>
  <c r="O528" i="5"/>
  <c r="J528" i="5"/>
  <c r="K528" i="5"/>
  <c r="L528" i="5"/>
  <c r="M528" i="5"/>
  <c r="N528" i="5"/>
  <c r="Q528" i="5"/>
  <c r="R528" i="5"/>
  <c r="S528" i="5"/>
  <c r="T528" i="5"/>
  <c r="U528" i="5"/>
  <c r="E529" i="5"/>
  <c r="I529" i="5"/>
  <c r="J529" i="5"/>
  <c r="K529" i="5"/>
  <c r="N529" i="5"/>
  <c r="L529" i="5"/>
  <c r="M529" i="5"/>
  <c r="O529" i="5"/>
  <c r="Q529" i="5"/>
  <c r="R529" i="5"/>
  <c r="S529" i="5"/>
  <c r="T529" i="5"/>
  <c r="U529" i="5"/>
  <c r="E530" i="5"/>
  <c r="I530" i="5"/>
  <c r="O530" i="5"/>
  <c r="P530" i="5"/>
  <c r="J530" i="5"/>
  <c r="K530" i="5"/>
  <c r="L530" i="5"/>
  <c r="M530" i="5"/>
  <c r="N530" i="5"/>
  <c r="Q530" i="5"/>
  <c r="R530" i="5"/>
  <c r="S530" i="5"/>
  <c r="T530" i="5"/>
  <c r="E531" i="5"/>
  <c r="I531" i="5"/>
  <c r="J531" i="5"/>
  <c r="K531" i="5"/>
  <c r="N531" i="5"/>
  <c r="L531" i="5"/>
  <c r="M531" i="5"/>
  <c r="O531" i="5"/>
  <c r="Q531" i="5"/>
  <c r="R531" i="5"/>
  <c r="S531" i="5"/>
  <c r="T531" i="5"/>
  <c r="E532" i="5"/>
  <c r="I532" i="5"/>
  <c r="O532" i="5"/>
  <c r="J532" i="5"/>
  <c r="K532" i="5"/>
  <c r="L532" i="5"/>
  <c r="M532" i="5"/>
  <c r="N532" i="5"/>
  <c r="Q532" i="5"/>
  <c r="R532" i="5"/>
  <c r="S532" i="5"/>
  <c r="T532" i="5"/>
  <c r="U532" i="5"/>
  <c r="E533" i="5"/>
  <c r="I533" i="5"/>
  <c r="J533" i="5"/>
  <c r="K533" i="5"/>
  <c r="N533" i="5"/>
  <c r="L533" i="5"/>
  <c r="M533" i="5"/>
  <c r="O533" i="5"/>
  <c r="Q533" i="5"/>
  <c r="R533" i="5"/>
  <c r="S533" i="5"/>
  <c r="T533" i="5"/>
  <c r="U533" i="5"/>
  <c r="E534" i="5"/>
  <c r="I534" i="5"/>
  <c r="O534" i="5"/>
  <c r="P534" i="5"/>
  <c r="J534" i="5"/>
  <c r="K534" i="5"/>
  <c r="L534" i="5"/>
  <c r="M534" i="5"/>
  <c r="N534" i="5"/>
  <c r="Q534" i="5"/>
  <c r="R534" i="5"/>
  <c r="S534" i="5"/>
  <c r="T534" i="5"/>
  <c r="E535" i="5"/>
  <c r="I535" i="5"/>
  <c r="J535" i="5"/>
  <c r="K535" i="5"/>
  <c r="N535" i="5"/>
  <c r="L535" i="5"/>
  <c r="M535" i="5"/>
  <c r="O535" i="5"/>
  <c r="Q535" i="5"/>
  <c r="R535" i="5"/>
  <c r="S535" i="5"/>
  <c r="T535" i="5"/>
  <c r="E536" i="5"/>
  <c r="I536" i="5"/>
  <c r="O536" i="5"/>
  <c r="J536" i="5"/>
  <c r="K536" i="5"/>
  <c r="L536" i="5"/>
  <c r="M536" i="5"/>
  <c r="N536" i="5"/>
  <c r="Q536" i="5"/>
  <c r="R536" i="5"/>
  <c r="S536" i="5"/>
  <c r="T536" i="5"/>
  <c r="U536" i="5"/>
  <c r="E537" i="5"/>
  <c r="I537" i="5"/>
  <c r="J537" i="5"/>
  <c r="K537" i="5"/>
  <c r="N537" i="5"/>
  <c r="L537" i="5"/>
  <c r="M537" i="5"/>
  <c r="O537" i="5"/>
  <c r="Q537" i="5"/>
  <c r="R537" i="5"/>
  <c r="S537" i="5"/>
  <c r="T537" i="5"/>
  <c r="U537" i="5"/>
  <c r="E538" i="5"/>
  <c r="I538" i="5"/>
  <c r="O538" i="5"/>
  <c r="P538" i="5"/>
  <c r="J538" i="5"/>
  <c r="K538" i="5"/>
  <c r="L538" i="5"/>
  <c r="M538" i="5"/>
  <c r="N538" i="5"/>
  <c r="Q538" i="5"/>
  <c r="R538" i="5"/>
  <c r="S538" i="5"/>
  <c r="T538" i="5"/>
  <c r="E539" i="5"/>
  <c r="I539" i="5"/>
  <c r="J539" i="5"/>
  <c r="K539" i="5"/>
  <c r="N539" i="5"/>
  <c r="L539" i="5"/>
  <c r="M539" i="5"/>
  <c r="O539" i="5"/>
  <c r="Q539" i="5"/>
  <c r="R539" i="5"/>
  <c r="S539" i="5"/>
  <c r="T539" i="5"/>
  <c r="E540" i="5"/>
  <c r="I540" i="5"/>
  <c r="O540" i="5"/>
  <c r="J540" i="5"/>
  <c r="K540" i="5"/>
  <c r="L540" i="5"/>
  <c r="M540" i="5"/>
  <c r="N540" i="5"/>
  <c r="Q540" i="5"/>
  <c r="R540" i="5"/>
  <c r="S540" i="5"/>
  <c r="T540" i="5"/>
  <c r="U540" i="5"/>
  <c r="E541" i="5"/>
  <c r="I541" i="5"/>
  <c r="J541" i="5"/>
  <c r="K541" i="5"/>
  <c r="N541" i="5"/>
  <c r="L541" i="5"/>
  <c r="M541" i="5"/>
  <c r="O541" i="5"/>
  <c r="Q541" i="5"/>
  <c r="R541" i="5"/>
  <c r="S541" i="5"/>
  <c r="T541" i="5"/>
  <c r="U541" i="5"/>
  <c r="E542" i="5"/>
  <c r="I542" i="5"/>
  <c r="O542" i="5"/>
  <c r="P542" i="5"/>
  <c r="J542" i="5"/>
  <c r="K542" i="5"/>
  <c r="L542" i="5"/>
  <c r="M542" i="5"/>
  <c r="N542" i="5"/>
  <c r="Q542" i="5"/>
  <c r="R542" i="5"/>
  <c r="S542" i="5"/>
  <c r="T542" i="5"/>
  <c r="E543" i="5"/>
  <c r="I543" i="5"/>
  <c r="J543" i="5"/>
  <c r="K543" i="5"/>
  <c r="N543" i="5"/>
  <c r="L543" i="5"/>
  <c r="M543" i="5"/>
  <c r="O543" i="5"/>
  <c r="Q543" i="5"/>
  <c r="R543" i="5"/>
  <c r="S543" i="5"/>
  <c r="T543" i="5"/>
  <c r="E544" i="5"/>
  <c r="I544" i="5"/>
  <c r="O544" i="5"/>
  <c r="J544" i="5"/>
  <c r="K544" i="5"/>
  <c r="L544" i="5"/>
  <c r="M544" i="5"/>
  <c r="N544" i="5"/>
  <c r="Q544" i="5"/>
  <c r="R544" i="5"/>
  <c r="S544" i="5"/>
  <c r="T544" i="5"/>
  <c r="U544" i="5"/>
  <c r="E545" i="5"/>
  <c r="I545" i="5"/>
  <c r="J545" i="5"/>
  <c r="K545" i="5"/>
  <c r="N545" i="5"/>
  <c r="L545" i="5"/>
  <c r="M545" i="5"/>
  <c r="O545" i="5"/>
  <c r="Q545" i="5"/>
  <c r="R545" i="5"/>
  <c r="S545" i="5"/>
  <c r="T545" i="5"/>
  <c r="U545" i="5"/>
  <c r="E546" i="5"/>
  <c r="I546" i="5"/>
  <c r="O546" i="5"/>
  <c r="P546" i="5"/>
  <c r="J546" i="5"/>
  <c r="K546" i="5"/>
  <c r="L546" i="5"/>
  <c r="M546" i="5"/>
  <c r="N546" i="5"/>
  <c r="Q546" i="5"/>
  <c r="R546" i="5"/>
  <c r="S546" i="5"/>
  <c r="T546" i="5"/>
  <c r="E547" i="5"/>
  <c r="I547" i="5"/>
  <c r="J547" i="5"/>
  <c r="K547" i="5"/>
  <c r="N547" i="5"/>
  <c r="L547" i="5"/>
  <c r="M547" i="5"/>
  <c r="O547" i="5"/>
  <c r="Q547" i="5"/>
  <c r="R547" i="5"/>
  <c r="S547" i="5"/>
  <c r="T547" i="5"/>
  <c r="E548" i="5"/>
  <c r="I548" i="5"/>
  <c r="O548" i="5"/>
  <c r="J548" i="5"/>
  <c r="K548" i="5"/>
  <c r="L548" i="5"/>
  <c r="M548" i="5"/>
  <c r="N548" i="5"/>
  <c r="Q548" i="5"/>
  <c r="R548" i="5"/>
  <c r="S548" i="5"/>
  <c r="T548" i="5"/>
  <c r="U548" i="5"/>
  <c r="E549" i="5"/>
  <c r="I549" i="5"/>
  <c r="J549" i="5"/>
  <c r="K549" i="5"/>
  <c r="N549" i="5"/>
  <c r="L549" i="5"/>
  <c r="M549" i="5"/>
  <c r="O549" i="5"/>
  <c r="Q549" i="5"/>
  <c r="R549" i="5"/>
  <c r="S549" i="5"/>
  <c r="T549" i="5"/>
  <c r="U549" i="5"/>
  <c r="E550" i="5"/>
  <c r="I550" i="5"/>
  <c r="O550" i="5"/>
  <c r="P550" i="5"/>
  <c r="J550" i="5"/>
  <c r="K550" i="5"/>
  <c r="L550" i="5"/>
  <c r="M550" i="5"/>
  <c r="N550" i="5"/>
  <c r="Q550" i="5"/>
  <c r="R550" i="5"/>
  <c r="S550" i="5"/>
  <c r="T550" i="5"/>
  <c r="E551" i="5"/>
  <c r="I551" i="5"/>
  <c r="J551" i="5"/>
  <c r="K551" i="5"/>
  <c r="N551" i="5"/>
  <c r="L551" i="5"/>
  <c r="M551" i="5"/>
  <c r="O551" i="5"/>
  <c r="Q551" i="5"/>
  <c r="R551" i="5"/>
  <c r="S551" i="5"/>
  <c r="T551" i="5"/>
  <c r="E552" i="5"/>
  <c r="I552" i="5"/>
  <c r="O552" i="5"/>
  <c r="J552" i="5"/>
  <c r="K552" i="5"/>
  <c r="L552" i="5"/>
  <c r="M552" i="5"/>
  <c r="N552" i="5"/>
  <c r="Q552" i="5"/>
  <c r="R552" i="5"/>
  <c r="S552" i="5"/>
  <c r="T552" i="5"/>
  <c r="U552" i="5"/>
  <c r="E553" i="5"/>
  <c r="I553" i="5"/>
  <c r="J553" i="5"/>
  <c r="K553" i="5"/>
  <c r="N553" i="5"/>
  <c r="L553" i="5"/>
  <c r="M553" i="5"/>
  <c r="O553" i="5"/>
  <c r="Q553" i="5"/>
  <c r="R553" i="5"/>
  <c r="S553" i="5"/>
  <c r="T553" i="5"/>
  <c r="U553" i="5"/>
  <c r="E554" i="5"/>
  <c r="I554" i="5"/>
  <c r="O554" i="5"/>
  <c r="P554" i="5"/>
  <c r="J554" i="5"/>
  <c r="K554" i="5"/>
  <c r="L554" i="5"/>
  <c r="M554" i="5"/>
  <c r="N554" i="5"/>
  <c r="Q554" i="5"/>
  <c r="R554" i="5"/>
  <c r="S554" i="5"/>
  <c r="T554" i="5"/>
  <c r="E555" i="5"/>
  <c r="I555" i="5"/>
  <c r="J555" i="5"/>
  <c r="K555" i="5"/>
  <c r="N555" i="5"/>
  <c r="L555" i="5"/>
  <c r="M555" i="5"/>
  <c r="O555" i="5"/>
  <c r="Q555" i="5"/>
  <c r="R555" i="5"/>
  <c r="S555" i="5"/>
  <c r="T555" i="5"/>
  <c r="E556" i="5"/>
  <c r="I556" i="5"/>
  <c r="O556" i="5"/>
  <c r="J556" i="5"/>
  <c r="K556" i="5"/>
  <c r="L556" i="5"/>
  <c r="M556" i="5"/>
  <c r="N556" i="5"/>
  <c r="Q556" i="5"/>
  <c r="R556" i="5"/>
  <c r="S556" i="5"/>
  <c r="T556" i="5"/>
  <c r="U556" i="5"/>
  <c r="E557" i="5"/>
  <c r="I557" i="5"/>
  <c r="J557" i="5"/>
  <c r="K557" i="5"/>
  <c r="N557" i="5"/>
  <c r="L557" i="5"/>
  <c r="M557" i="5"/>
  <c r="O557" i="5"/>
  <c r="Q557" i="5"/>
  <c r="R557" i="5"/>
  <c r="S557" i="5"/>
  <c r="T557" i="5"/>
  <c r="U557" i="5"/>
  <c r="E558" i="5"/>
  <c r="I558" i="5"/>
  <c r="O558" i="5"/>
  <c r="P558" i="5"/>
  <c r="J558" i="5"/>
  <c r="K558" i="5"/>
  <c r="L558" i="5"/>
  <c r="M558" i="5"/>
  <c r="N558" i="5"/>
  <c r="Q558" i="5"/>
  <c r="R558" i="5"/>
  <c r="S558" i="5"/>
  <c r="T558" i="5"/>
  <c r="E559" i="5"/>
  <c r="I559" i="5"/>
  <c r="J559" i="5"/>
  <c r="K559" i="5"/>
  <c r="N559" i="5"/>
  <c r="L559" i="5"/>
  <c r="M559" i="5"/>
  <c r="O559" i="5"/>
  <c r="Q559" i="5"/>
  <c r="R559" i="5"/>
  <c r="S559" i="5"/>
  <c r="T559" i="5"/>
  <c r="E560" i="5"/>
  <c r="I560" i="5"/>
  <c r="O560" i="5"/>
  <c r="J560" i="5"/>
  <c r="K560" i="5"/>
  <c r="L560" i="5"/>
  <c r="M560" i="5"/>
  <c r="N560" i="5"/>
  <c r="Q560" i="5"/>
  <c r="R560" i="5"/>
  <c r="S560" i="5"/>
  <c r="T560" i="5"/>
  <c r="U560" i="5"/>
  <c r="E561" i="5"/>
  <c r="I561" i="5"/>
  <c r="J561" i="5"/>
  <c r="K561" i="5"/>
  <c r="N561" i="5"/>
  <c r="L561" i="5"/>
  <c r="M561" i="5"/>
  <c r="O561" i="5"/>
  <c r="Q561" i="5"/>
  <c r="R561" i="5"/>
  <c r="S561" i="5"/>
  <c r="T561" i="5"/>
  <c r="U561" i="5"/>
  <c r="E562" i="5"/>
  <c r="I562" i="5"/>
  <c r="O562" i="5"/>
  <c r="P562" i="5"/>
  <c r="J562" i="5"/>
  <c r="K562" i="5"/>
  <c r="L562" i="5"/>
  <c r="M562" i="5"/>
  <c r="N562" i="5"/>
  <c r="Q562" i="5"/>
  <c r="R562" i="5"/>
  <c r="S562" i="5"/>
  <c r="T562" i="5"/>
  <c r="E563" i="5"/>
  <c r="I563" i="5"/>
  <c r="J563" i="5"/>
  <c r="K563" i="5"/>
  <c r="N563" i="5"/>
  <c r="L563" i="5"/>
  <c r="M563" i="5"/>
  <c r="O563" i="5"/>
  <c r="Q563" i="5"/>
  <c r="R563" i="5"/>
  <c r="S563" i="5"/>
  <c r="T563" i="5"/>
  <c r="E564" i="5"/>
  <c r="I564" i="5"/>
  <c r="O564" i="5"/>
  <c r="J564" i="5"/>
  <c r="K564" i="5"/>
  <c r="L564" i="5"/>
  <c r="M564" i="5"/>
  <c r="N564" i="5"/>
  <c r="Q564" i="5"/>
  <c r="R564" i="5"/>
  <c r="S564" i="5"/>
  <c r="T564" i="5"/>
  <c r="U564" i="5"/>
  <c r="E565" i="5"/>
  <c r="I565" i="5"/>
  <c r="J565" i="5"/>
  <c r="K565" i="5"/>
  <c r="N565" i="5"/>
  <c r="L565" i="5"/>
  <c r="M565" i="5"/>
  <c r="O565" i="5"/>
  <c r="Q565" i="5"/>
  <c r="R565" i="5"/>
  <c r="S565" i="5"/>
  <c r="T565" i="5"/>
  <c r="U565" i="5"/>
  <c r="E566" i="5"/>
  <c r="I566" i="5"/>
  <c r="O566" i="5"/>
  <c r="P566" i="5"/>
  <c r="J566" i="5"/>
  <c r="K566" i="5"/>
  <c r="L566" i="5"/>
  <c r="M566" i="5"/>
  <c r="N566" i="5"/>
  <c r="Q566" i="5"/>
  <c r="R566" i="5"/>
  <c r="S566" i="5"/>
  <c r="T566" i="5"/>
  <c r="E567" i="5"/>
  <c r="I567" i="5"/>
  <c r="J567" i="5"/>
  <c r="K567" i="5"/>
  <c r="N567" i="5"/>
  <c r="L567" i="5"/>
  <c r="M567" i="5"/>
  <c r="O567" i="5"/>
  <c r="Q567" i="5"/>
  <c r="R567" i="5"/>
  <c r="S567" i="5"/>
  <c r="T567" i="5"/>
  <c r="E568" i="5"/>
  <c r="I568" i="5"/>
  <c r="O568" i="5"/>
  <c r="J568" i="5"/>
  <c r="K568" i="5"/>
  <c r="L568" i="5"/>
  <c r="M568" i="5"/>
  <c r="N568" i="5"/>
  <c r="Q568" i="5"/>
  <c r="R568" i="5"/>
  <c r="S568" i="5"/>
  <c r="T568" i="5"/>
  <c r="U568" i="5"/>
  <c r="E569" i="5"/>
  <c r="I569" i="5"/>
  <c r="J569" i="5"/>
  <c r="K569" i="5"/>
  <c r="N569" i="5"/>
  <c r="L569" i="5"/>
  <c r="M569" i="5"/>
  <c r="O569" i="5"/>
  <c r="Q569" i="5"/>
  <c r="R569" i="5"/>
  <c r="S569" i="5"/>
  <c r="T569" i="5"/>
  <c r="U569" i="5"/>
  <c r="E570" i="5"/>
  <c r="I570" i="5"/>
  <c r="O570" i="5"/>
  <c r="P570" i="5"/>
  <c r="J570" i="5"/>
  <c r="K570" i="5"/>
  <c r="L570" i="5"/>
  <c r="M570" i="5"/>
  <c r="N570" i="5"/>
  <c r="Q570" i="5"/>
  <c r="R570" i="5"/>
  <c r="S570" i="5"/>
  <c r="T570" i="5"/>
  <c r="E571" i="5"/>
  <c r="I571" i="5"/>
  <c r="J571" i="5"/>
  <c r="K571" i="5"/>
  <c r="N571" i="5"/>
  <c r="L571" i="5"/>
  <c r="M571" i="5"/>
  <c r="O571" i="5"/>
  <c r="Q571" i="5"/>
  <c r="R571" i="5"/>
  <c r="S571" i="5"/>
  <c r="T571" i="5"/>
  <c r="E572" i="5"/>
  <c r="I572" i="5"/>
  <c r="O572" i="5"/>
  <c r="J572" i="5"/>
  <c r="K572" i="5"/>
  <c r="L572" i="5"/>
  <c r="M572" i="5"/>
  <c r="N572" i="5"/>
  <c r="Q572" i="5"/>
  <c r="R572" i="5"/>
  <c r="S572" i="5"/>
  <c r="T572" i="5"/>
  <c r="U572" i="5"/>
  <c r="E573" i="5"/>
  <c r="I573" i="5"/>
  <c r="J573" i="5"/>
  <c r="K573" i="5"/>
  <c r="N573" i="5"/>
  <c r="L573" i="5"/>
  <c r="M573" i="5"/>
  <c r="O573" i="5"/>
  <c r="Q573" i="5"/>
  <c r="R573" i="5"/>
  <c r="S573" i="5"/>
  <c r="T573" i="5"/>
  <c r="U573" i="5"/>
  <c r="E574" i="5"/>
  <c r="I574" i="5"/>
  <c r="O574" i="5"/>
  <c r="P574" i="5"/>
  <c r="J574" i="5"/>
  <c r="K574" i="5"/>
  <c r="L574" i="5"/>
  <c r="M574" i="5"/>
  <c r="N574" i="5"/>
  <c r="Q574" i="5"/>
  <c r="R574" i="5"/>
  <c r="S574" i="5"/>
  <c r="T574" i="5"/>
  <c r="E575" i="5"/>
  <c r="I575" i="5"/>
  <c r="J575" i="5"/>
  <c r="K575" i="5"/>
  <c r="N575" i="5"/>
  <c r="L575" i="5"/>
  <c r="M575" i="5"/>
  <c r="O575" i="5"/>
  <c r="Q575" i="5"/>
  <c r="R575" i="5"/>
  <c r="S575" i="5"/>
  <c r="T575" i="5"/>
  <c r="E576" i="5"/>
  <c r="I576" i="5"/>
  <c r="O576" i="5"/>
  <c r="J576" i="5"/>
  <c r="K576" i="5"/>
  <c r="L576" i="5"/>
  <c r="M576" i="5"/>
  <c r="N576" i="5"/>
  <c r="Q576" i="5"/>
  <c r="R576" i="5"/>
  <c r="S576" i="5"/>
  <c r="T576" i="5"/>
  <c r="U576" i="5"/>
  <c r="E577" i="5"/>
  <c r="I577" i="5"/>
  <c r="J577" i="5"/>
  <c r="K577" i="5"/>
  <c r="N577" i="5"/>
  <c r="L577" i="5"/>
  <c r="M577" i="5"/>
  <c r="O577" i="5"/>
  <c r="Q577" i="5"/>
  <c r="R577" i="5"/>
  <c r="S577" i="5"/>
  <c r="T577" i="5"/>
  <c r="U577" i="5"/>
  <c r="E578" i="5"/>
  <c r="I578" i="5"/>
  <c r="O578" i="5"/>
  <c r="P578" i="5"/>
  <c r="J578" i="5"/>
  <c r="K578" i="5"/>
  <c r="L578" i="5"/>
  <c r="M578" i="5"/>
  <c r="N578" i="5"/>
  <c r="Q578" i="5"/>
  <c r="R578" i="5"/>
  <c r="S578" i="5"/>
  <c r="T578" i="5"/>
  <c r="E579" i="5"/>
  <c r="I579" i="5"/>
  <c r="J579" i="5"/>
  <c r="K579" i="5"/>
  <c r="N579" i="5"/>
  <c r="L579" i="5"/>
  <c r="M579" i="5"/>
  <c r="O579" i="5"/>
  <c r="Q579" i="5"/>
  <c r="R579" i="5"/>
  <c r="S579" i="5"/>
  <c r="T579" i="5"/>
  <c r="E580" i="5"/>
  <c r="I580" i="5"/>
  <c r="O580" i="5"/>
  <c r="J580" i="5"/>
  <c r="K580" i="5"/>
  <c r="L580" i="5"/>
  <c r="M580" i="5"/>
  <c r="N580" i="5"/>
  <c r="Q580" i="5"/>
  <c r="R580" i="5"/>
  <c r="S580" i="5"/>
  <c r="T580" i="5"/>
  <c r="U580" i="5"/>
  <c r="E581" i="5"/>
  <c r="I581" i="5"/>
  <c r="J581" i="5"/>
  <c r="K581" i="5"/>
  <c r="N581" i="5"/>
  <c r="L581" i="5"/>
  <c r="M581" i="5"/>
  <c r="O581" i="5"/>
  <c r="Q581" i="5"/>
  <c r="R581" i="5"/>
  <c r="S581" i="5"/>
  <c r="T581" i="5"/>
  <c r="U581" i="5"/>
  <c r="E582" i="5"/>
  <c r="I582" i="5"/>
  <c r="O582" i="5"/>
  <c r="P582" i="5"/>
  <c r="J582" i="5"/>
  <c r="K582" i="5"/>
  <c r="L582" i="5"/>
  <c r="M582" i="5"/>
  <c r="N582" i="5"/>
  <c r="Q582" i="5"/>
  <c r="R582" i="5"/>
  <c r="S582" i="5"/>
  <c r="T582" i="5"/>
  <c r="E583" i="5"/>
  <c r="I583" i="5"/>
  <c r="J583" i="5"/>
  <c r="K583" i="5"/>
  <c r="N583" i="5"/>
  <c r="L583" i="5"/>
  <c r="M583" i="5"/>
  <c r="O583" i="5"/>
  <c r="Q583" i="5"/>
  <c r="R583" i="5"/>
  <c r="S583" i="5"/>
  <c r="T583" i="5"/>
  <c r="E584" i="5"/>
  <c r="I584" i="5"/>
  <c r="O584" i="5"/>
  <c r="J584" i="5"/>
  <c r="K584" i="5"/>
  <c r="L584" i="5"/>
  <c r="M584" i="5"/>
  <c r="N584" i="5"/>
  <c r="Q584" i="5"/>
  <c r="R584" i="5"/>
  <c r="S584" i="5"/>
  <c r="T584" i="5"/>
  <c r="U584" i="5"/>
  <c r="E585" i="5"/>
  <c r="I585" i="5"/>
  <c r="J585" i="5"/>
  <c r="K585" i="5"/>
  <c r="N585" i="5"/>
  <c r="L585" i="5"/>
  <c r="M585" i="5"/>
  <c r="O585" i="5"/>
  <c r="Q585" i="5"/>
  <c r="R585" i="5"/>
  <c r="S585" i="5"/>
  <c r="T585" i="5"/>
  <c r="U585" i="5"/>
  <c r="E586" i="5"/>
  <c r="I586" i="5"/>
  <c r="O586" i="5"/>
  <c r="P586" i="5"/>
  <c r="J586" i="5"/>
  <c r="K586" i="5"/>
  <c r="L586" i="5"/>
  <c r="M586" i="5"/>
  <c r="N586" i="5"/>
  <c r="Q586" i="5"/>
  <c r="R586" i="5"/>
  <c r="S586" i="5"/>
  <c r="T586" i="5"/>
  <c r="E587" i="5"/>
  <c r="I587" i="5"/>
  <c r="J587" i="5"/>
  <c r="K587" i="5"/>
  <c r="N587" i="5"/>
  <c r="L587" i="5"/>
  <c r="M587" i="5"/>
  <c r="O587" i="5"/>
  <c r="Q587" i="5"/>
  <c r="R587" i="5"/>
  <c r="S587" i="5"/>
  <c r="T587" i="5"/>
  <c r="E588" i="5"/>
  <c r="I588" i="5"/>
  <c r="O588" i="5"/>
  <c r="J588" i="5"/>
  <c r="K588" i="5"/>
  <c r="L588" i="5"/>
  <c r="M588" i="5"/>
  <c r="N588" i="5"/>
  <c r="Q588" i="5"/>
  <c r="R588" i="5"/>
  <c r="S588" i="5"/>
  <c r="T588" i="5"/>
  <c r="U588" i="5"/>
  <c r="E589" i="5"/>
  <c r="I589" i="5"/>
  <c r="J589" i="5"/>
  <c r="K589" i="5"/>
  <c r="N589" i="5"/>
  <c r="L589" i="5"/>
  <c r="M589" i="5"/>
  <c r="O589" i="5"/>
  <c r="Q589" i="5"/>
  <c r="R589" i="5"/>
  <c r="S589" i="5"/>
  <c r="T589" i="5"/>
  <c r="U589" i="5"/>
  <c r="E590" i="5"/>
  <c r="I590" i="5"/>
  <c r="O590" i="5"/>
  <c r="P590" i="5"/>
  <c r="J590" i="5"/>
  <c r="K590" i="5"/>
  <c r="L590" i="5"/>
  <c r="M590" i="5"/>
  <c r="N590" i="5"/>
  <c r="Q590" i="5"/>
  <c r="R590" i="5"/>
  <c r="S590" i="5"/>
  <c r="T590" i="5"/>
  <c r="E591" i="5"/>
  <c r="I591" i="5"/>
  <c r="J591" i="5"/>
  <c r="K591" i="5"/>
  <c r="N591" i="5"/>
  <c r="L591" i="5"/>
  <c r="M591" i="5"/>
  <c r="O591" i="5"/>
  <c r="Q591" i="5"/>
  <c r="R591" i="5"/>
  <c r="S591" i="5"/>
  <c r="T591" i="5"/>
  <c r="E592" i="5"/>
  <c r="I592" i="5"/>
  <c r="O592" i="5"/>
  <c r="J592" i="5"/>
  <c r="K592" i="5"/>
  <c r="L592" i="5"/>
  <c r="M592" i="5"/>
  <c r="N592" i="5"/>
  <c r="Q592" i="5"/>
  <c r="R592" i="5"/>
  <c r="S592" i="5"/>
  <c r="T592" i="5"/>
  <c r="U592" i="5"/>
  <c r="E593" i="5"/>
  <c r="I593" i="5"/>
  <c r="J593" i="5"/>
  <c r="K593" i="5"/>
  <c r="N593" i="5"/>
  <c r="L593" i="5"/>
  <c r="M593" i="5"/>
  <c r="O593" i="5"/>
  <c r="Q593" i="5"/>
  <c r="R593" i="5"/>
  <c r="S593" i="5"/>
  <c r="T593" i="5"/>
  <c r="U593" i="5"/>
  <c r="E594" i="5"/>
  <c r="I594" i="5"/>
  <c r="O594" i="5"/>
  <c r="P594" i="5"/>
  <c r="J594" i="5"/>
  <c r="K594" i="5"/>
  <c r="L594" i="5"/>
  <c r="M594" i="5"/>
  <c r="N594" i="5"/>
  <c r="Q594" i="5"/>
  <c r="R594" i="5"/>
  <c r="S594" i="5"/>
  <c r="T594" i="5"/>
  <c r="E595" i="5"/>
  <c r="I595" i="5"/>
  <c r="J595" i="5"/>
  <c r="K595" i="5"/>
  <c r="N595" i="5"/>
  <c r="L595" i="5"/>
  <c r="M595" i="5"/>
  <c r="O595" i="5"/>
  <c r="Q595" i="5"/>
  <c r="R595" i="5"/>
  <c r="S595" i="5"/>
  <c r="T595" i="5"/>
  <c r="E596" i="5"/>
  <c r="I596" i="5"/>
  <c r="O596" i="5"/>
  <c r="J596" i="5"/>
  <c r="K596" i="5"/>
  <c r="L596" i="5"/>
  <c r="M596" i="5"/>
  <c r="N596" i="5"/>
  <c r="Q596" i="5"/>
  <c r="R596" i="5"/>
  <c r="S596" i="5"/>
  <c r="T596" i="5"/>
  <c r="U596" i="5"/>
  <c r="E597" i="5"/>
  <c r="I597" i="5"/>
  <c r="J597" i="5"/>
  <c r="K597" i="5"/>
  <c r="N597" i="5"/>
  <c r="L597" i="5"/>
  <c r="M597" i="5"/>
  <c r="O597" i="5"/>
  <c r="Q597" i="5"/>
  <c r="R597" i="5"/>
  <c r="S597" i="5"/>
  <c r="T597" i="5"/>
  <c r="U597" i="5"/>
  <c r="E598" i="5"/>
  <c r="I598" i="5"/>
  <c r="O598" i="5"/>
  <c r="P598" i="5"/>
  <c r="J598" i="5"/>
  <c r="K598" i="5"/>
  <c r="L598" i="5"/>
  <c r="M598" i="5"/>
  <c r="N598" i="5"/>
  <c r="Q598" i="5"/>
  <c r="R598" i="5"/>
  <c r="S598" i="5"/>
  <c r="T598" i="5"/>
  <c r="E599" i="5"/>
  <c r="I599" i="5"/>
  <c r="J599" i="5"/>
  <c r="K599" i="5"/>
  <c r="N599" i="5"/>
  <c r="L599" i="5"/>
  <c r="M599" i="5"/>
  <c r="O599" i="5"/>
  <c r="Q599" i="5"/>
  <c r="R599" i="5"/>
  <c r="S599" i="5"/>
  <c r="T599" i="5"/>
  <c r="E600" i="5"/>
  <c r="I600" i="5"/>
  <c r="O600" i="5"/>
  <c r="J600" i="5"/>
  <c r="K600" i="5"/>
  <c r="L600" i="5"/>
  <c r="M600" i="5"/>
  <c r="N600" i="5"/>
  <c r="Q600" i="5"/>
  <c r="R600" i="5"/>
  <c r="S600" i="5"/>
  <c r="T600" i="5"/>
  <c r="U600" i="5"/>
  <c r="E601" i="5"/>
  <c r="I601" i="5"/>
  <c r="J601" i="5"/>
  <c r="K601" i="5"/>
  <c r="N601" i="5"/>
  <c r="L601" i="5"/>
  <c r="M601" i="5"/>
  <c r="O601" i="5"/>
  <c r="Q601" i="5"/>
  <c r="R601" i="5"/>
  <c r="S601" i="5"/>
  <c r="T601" i="5"/>
  <c r="U601" i="5"/>
  <c r="E602" i="5"/>
  <c r="I602" i="5"/>
  <c r="O602" i="5"/>
  <c r="P602" i="5"/>
  <c r="J602" i="5"/>
  <c r="K602" i="5"/>
  <c r="L602" i="5"/>
  <c r="M602" i="5"/>
  <c r="N602" i="5"/>
  <c r="Q602" i="5"/>
  <c r="R602" i="5"/>
  <c r="S602" i="5"/>
  <c r="T602" i="5"/>
  <c r="E603" i="5"/>
  <c r="I603" i="5"/>
  <c r="J603" i="5"/>
  <c r="K603" i="5"/>
  <c r="N603" i="5"/>
  <c r="L603" i="5"/>
  <c r="M603" i="5"/>
  <c r="O603" i="5"/>
  <c r="Q603" i="5"/>
  <c r="R603" i="5"/>
  <c r="S603" i="5"/>
  <c r="T603" i="5"/>
  <c r="E604" i="5"/>
  <c r="I604" i="5"/>
  <c r="O604" i="5"/>
  <c r="J604" i="5"/>
  <c r="K604" i="5"/>
  <c r="L604" i="5"/>
  <c r="M604" i="5"/>
  <c r="N604" i="5"/>
  <c r="Q604" i="5"/>
  <c r="R604" i="5"/>
  <c r="S604" i="5"/>
  <c r="T604" i="5"/>
  <c r="U604" i="5"/>
  <c r="E605" i="5"/>
  <c r="I605" i="5"/>
  <c r="J605" i="5"/>
  <c r="K605" i="5"/>
  <c r="N605" i="5"/>
  <c r="L605" i="5"/>
  <c r="M605" i="5"/>
  <c r="O605" i="5"/>
  <c r="Q605" i="5"/>
  <c r="R605" i="5"/>
  <c r="S605" i="5"/>
  <c r="T605" i="5"/>
  <c r="U605" i="5"/>
  <c r="E606" i="5"/>
  <c r="I606" i="5"/>
  <c r="O606" i="5"/>
  <c r="P606" i="5"/>
  <c r="J606" i="5"/>
  <c r="K606" i="5"/>
  <c r="L606" i="5"/>
  <c r="M606" i="5"/>
  <c r="N606" i="5"/>
  <c r="Q606" i="5"/>
  <c r="R606" i="5"/>
  <c r="S606" i="5"/>
  <c r="T606" i="5"/>
  <c r="E607" i="5"/>
  <c r="I607" i="5"/>
  <c r="J607" i="5"/>
  <c r="K607" i="5"/>
  <c r="N607" i="5"/>
  <c r="L607" i="5"/>
  <c r="M607" i="5"/>
  <c r="O607" i="5"/>
  <c r="Q607" i="5"/>
  <c r="R607" i="5"/>
  <c r="S607" i="5"/>
  <c r="T607" i="5"/>
  <c r="E608" i="5"/>
  <c r="I608" i="5"/>
  <c r="O608" i="5"/>
  <c r="J608" i="5"/>
  <c r="K608" i="5"/>
  <c r="L608" i="5"/>
  <c r="M608" i="5"/>
  <c r="N608" i="5"/>
  <c r="Q608" i="5"/>
  <c r="R608" i="5"/>
  <c r="S608" i="5"/>
  <c r="T608" i="5"/>
  <c r="U608" i="5"/>
  <c r="E609" i="5"/>
  <c r="I609" i="5"/>
  <c r="J609" i="5"/>
  <c r="K609" i="5"/>
  <c r="N609" i="5"/>
  <c r="L609" i="5"/>
  <c r="M609" i="5"/>
  <c r="O609" i="5"/>
  <c r="Q609" i="5"/>
  <c r="R609" i="5"/>
  <c r="S609" i="5"/>
  <c r="T609" i="5"/>
  <c r="U609" i="5"/>
  <c r="E610" i="5"/>
  <c r="I610" i="5"/>
  <c r="O610" i="5"/>
  <c r="P610" i="5"/>
  <c r="J610" i="5"/>
  <c r="K610" i="5"/>
  <c r="L610" i="5"/>
  <c r="M610" i="5"/>
  <c r="N610" i="5"/>
  <c r="Q610" i="5"/>
  <c r="R610" i="5"/>
  <c r="S610" i="5"/>
  <c r="T610" i="5"/>
  <c r="E611" i="5"/>
  <c r="I611" i="5"/>
  <c r="J611" i="5"/>
  <c r="K611" i="5"/>
  <c r="N611" i="5"/>
  <c r="L611" i="5"/>
  <c r="M611" i="5"/>
  <c r="O611" i="5"/>
  <c r="Q611" i="5"/>
  <c r="R611" i="5"/>
  <c r="S611" i="5"/>
  <c r="T611" i="5"/>
  <c r="E612" i="5"/>
  <c r="I612" i="5"/>
  <c r="O612" i="5"/>
  <c r="J612" i="5"/>
  <c r="K612" i="5"/>
  <c r="L612" i="5"/>
  <c r="M612" i="5"/>
  <c r="N612" i="5"/>
  <c r="Q612" i="5"/>
  <c r="R612" i="5"/>
  <c r="S612" i="5"/>
  <c r="T612" i="5"/>
  <c r="U612" i="5"/>
  <c r="E613" i="5"/>
  <c r="I613" i="5"/>
  <c r="J613" i="5"/>
  <c r="K613" i="5"/>
  <c r="N613" i="5"/>
  <c r="L613" i="5"/>
  <c r="M613" i="5"/>
  <c r="O613" i="5"/>
  <c r="Q613" i="5"/>
  <c r="R613" i="5"/>
  <c r="S613" i="5"/>
  <c r="T613" i="5"/>
  <c r="U613" i="5"/>
  <c r="E614" i="5"/>
  <c r="I614" i="5"/>
  <c r="O614" i="5"/>
  <c r="P614" i="5"/>
  <c r="J614" i="5"/>
  <c r="K614" i="5"/>
  <c r="L614" i="5"/>
  <c r="M614" i="5"/>
  <c r="N614" i="5"/>
  <c r="Q614" i="5"/>
  <c r="R614" i="5"/>
  <c r="S614" i="5"/>
  <c r="T614" i="5"/>
  <c r="E615" i="5"/>
  <c r="I615" i="5"/>
  <c r="J615" i="5"/>
  <c r="K615" i="5"/>
  <c r="N615" i="5"/>
  <c r="L615" i="5"/>
  <c r="M615" i="5"/>
  <c r="O615" i="5"/>
  <c r="Q615" i="5"/>
  <c r="R615" i="5"/>
  <c r="S615" i="5"/>
  <c r="T615" i="5"/>
  <c r="E616" i="5"/>
  <c r="I616" i="5"/>
  <c r="O616" i="5"/>
  <c r="J616" i="5"/>
  <c r="K616" i="5"/>
  <c r="L616" i="5"/>
  <c r="M616" i="5"/>
  <c r="N616" i="5"/>
  <c r="Q616" i="5"/>
  <c r="R616" i="5"/>
  <c r="S616" i="5"/>
  <c r="T616" i="5"/>
  <c r="U616" i="5"/>
  <c r="E617" i="5"/>
  <c r="I617" i="5"/>
  <c r="J617" i="5"/>
  <c r="K617" i="5"/>
  <c r="N617" i="5"/>
  <c r="L617" i="5"/>
  <c r="M617" i="5"/>
  <c r="O617" i="5"/>
  <c r="Q617" i="5"/>
  <c r="R617" i="5"/>
  <c r="S617" i="5"/>
  <c r="T617" i="5"/>
  <c r="U617" i="5"/>
  <c r="E618" i="5"/>
  <c r="I618" i="5"/>
  <c r="O618" i="5"/>
  <c r="P618" i="5"/>
  <c r="J618" i="5"/>
  <c r="K618" i="5"/>
  <c r="L618" i="5"/>
  <c r="M618" i="5"/>
  <c r="N618" i="5"/>
  <c r="Q618" i="5"/>
  <c r="R618" i="5"/>
  <c r="S618" i="5"/>
  <c r="T618" i="5"/>
  <c r="E619" i="5"/>
  <c r="I619" i="5"/>
  <c r="J619" i="5"/>
  <c r="K619" i="5"/>
  <c r="N619" i="5"/>
  <c r="L619" i="5"/>
  <c r="M619" i="5"/>
  <c r="O619" i="5"/>
  <c r="Q619" i="5"/>
  <c r="R619" i="5"/>
  <c r="S619" i="5"/>
  <c r="T619" i="5"/>
  <c r="E620" i="5"/>
  <c r="I620" i="5"/>
  <c r="O620" i="5"/>
  <c r="J620" i="5"/>
  <c r="K620" i="5"/>
  <c r="L620" i="5"/>
  <c r="M620" i="5"/>
  <c r="N620" i="5"/>
  <c r="Q620" i="5"/>
  <c r="R620" i="5"/>
  <c r="S620" i="5"/>
  <c r="T620" i="5"/>
  <c r="U620" i="5"/>
  <c r="E621" i="5"/>
  <c r="I621" i="5"/>
  <c r="J621" i="5"/>
  <c r="K621" i="5"/>
  <c r="N621" i="5"/>
  <c r="L621" i="5"/>
  <c r="M621" i="5"/>
  <c r="O621" i="5"/>
  <c r="Q621" i="5"/>
  <c r="R621" i="5"/>
  <c r="S621" i="5"/>
  <c r="T621" i="5"/>
  <c r="U621" i="5"/>
  <c r="E622" i="5"/>
  <c r="I622" i="5"/>
  <c r="O622" i="5"/>
  <c r="P622" i="5"/>
  <c r="J622" i="5"/>
  <c r="K622" i="5"/>
  <c r="L622" i="5"/>
  <c r="M622" i="5"/>
  <c r="N622" i="5"/>
  <c r="Q622" i="5"/>
  <c r="R622" i="5"/>
  <c r="S622" i="5"/>
  <c r="T622" i="5"/>
  <c r="E623" i="5"/>
  <c r="I623" i="5"/>
  <c r="J623" i="5"/>
  <c r="K623" i="5"/>
  <c r="N623" i="5"/>
  <c r="L623" i="5"/>
  <c r="M623" i="5"/>
  <c r="O623" i="5"/>
  <c r="Q623" i="5"/>
  <c r="R623" i="5"/>
  <c r="S623" i="5"/>
  <c r="T623" i="5"/>
  <c r="E624" i="5"/>
  <c r="I624" i="5"/>
  <c r="O624" i="5"/>
  <c r="J624" i="5"/>
  <c r="K624" i="5"/>
  <c r="L624" i="5"/>
  <c r="M624" i="5"/>
  <c r="N624" i="5"/>
  <c r="Q624" i="5"/>
  <c r="R624" i="5"/>
  <c r="S624" i="5"/>
  <c r="T624" i="5"/>
  <c r="U624" i="5"/>
  <c r="E625" i="5"/>
  <c r="I625" i="5"/>
  <c r="J625" i="5"/>
  <c r="K625" i="5"/>
  <c r="N625" i="5"/>
  <c r="L625" i="5"/>
  <c r="M625" i="5"/>
  <c r="O625" i="5"/>
  <c r="Q625" i="5"/>
  <c r="R625" i="5"/>
  <c r="S625" i="5"/>
  <c r="T625" i="5"/>
  <c r="U625" i="5"/>
  <c r="E626" i="5"/>
  <c r="I626" i="5"/>
  <c r="O626" i="5"/>
  <c r="P626" i="5"/>
  <c r="J626" i="5"/>
  <c r="K626" i="5"/>
  <c r="L626" i="5"/>
  <c r="M626" i="5"/>
  <c r="N626" i="5"/>
  <c r="Q626" i="5"/>
  <c r="R626" i="5"/>
  <c r="S626" i="5"/>
  <c r="T626" i="5"/>
  <c r="E627" i="5"/>
  <c r="I627" i="5"/>
  <c r="J627" i="5"/>
  <c r="K627" i="5"/>
  <c r="N627" i="5"/>
  <c r="L627" i="5"/>
  <c r="M627" i="5"/>
  <c r="O627" i="5"/>
  <c r="Q627" i="5"/>
  <c r="R627" i="5"/>
  <c r="S627" i="5"/>
  <c r="T627" i="5"/>
  <c r="E628" i="5"/>
  <c r="I628" i="5"/>
  <c r="O628" i="5"/>
  <c r="J628" i="5"/>
  <c r="K628" i="5"/>
  <c r="L628" i="5"/>
  <c r="M628" i="5"/>
  <c r="N628" i="5"/>
  <c r="Q628" i="5"/>
  <c r="R628" i="5"/>
  <c r="S628" i="5"/>
  <c r="T628" i="5"/>
  <c r="U628" i="5"/>
  <c r="E629" i="5"/>
  <c r="I629" i="5"/>
  <c r="J629" i="5"/>
  <c r="K629" i="5"/>
  <c r="N629" i="5"/>
  <c r="L629" i="5"/>
  <c r="M629" i="5"/>
  <c r="O629" i="5"/>
  <c r="Q629" i="5"/>
  <c r="R629" i="5"/>
  <c r="S629" i="5"/>
  <c r="T629" i="5"/>
  <c r="U629" i="5"/>
  <c r="E630" i="5"/>
  <c r="I630" i="5"/>
  <c r="O630" i="5"/>
  <c r="P630" i="5"/>
  <c r="J630" i="5"/>
  <c r="K630" i="5"/>
  <c r="L630" i="5"/>
  <c r="M630" i="5"/>
  <c r="N630" i="5"/>
  <c r="Q630" i="5"/>
  <c r="R630" i="5"/>
  <c r="S630" i="5"/>
  <c r="T630" i="5"/>
  <c r="E631" i="5"/>
  <c r="I631" i="5"/>
  <c r="J631" i="5"/>
  <c r="K631" i="5"/>
  <c r="N631" i="5"/>
  <c r="L631" i="5"/>
  <c r="M631" i="5"/>
  <c r="O631" i="5"/>
  <c r="Q631" i="5"/>
  <c r="R631" i="5"/>
  <c r="S631" i="5"/>
  <c r="T631" i="5"/>
  <c r="E632" i="5"/>
  <c r="I632" i="5"/>
  <c r="O632" i="5"/>
  <c r="J632" i="5"/>
  <c r="K632" i="5"/>
  <c r="L632" i="5"/>
  <c r="M632" i="5"/>
  <c r="N632" i="5"/>
  <c r="Q632" i="5"/>
  <c r="R632" i="5"/>
  <c r="S632" i="5"/>
  <c r="T632" i="5"/>
  <c r="U632" i="5"/>
  <c r="E633" i="5"/>
  <c r="I633" i="5"/>
  <c r="J633" i="5"/>
  <c r="K633" i="5"/>
  <c r="N633" i="5"/>
  <c r="L633" i="5"/>
  <c r="M633" i="5"/>
  <c r="O633" i="5"/>
  <c r="Q633" i="5"/>
  <c r="R633" i="5"/>
  <c r="S633" i="5"/>
  <c r="T633" i="5"/>
  <c r="U633" i="5"/>
  <c r="E634" i="5"/>
  <c r="I634" i="5"/>
  <c r="O634" i="5"/>
  <c r="P634" i="5"/>
  <c r="J634" i="5"/>
  <c r="K634" i="5"/>
  <c r="L634" i="5"/>
  <c r="M634" i="5"/>
  <c r="N634" i="5"/>
  <c r="Q634" i="5"/>
  <c r="R634" i="5"/>
  <c r="S634" i="5"/>
  <c r="T634" i="5"/>
  <c r="E635" i="5"/>
  <c r="I635" i="5"/>
  <c r="J635" i="5"/>
  <c r="K635" i="5"/>
  <c r="N635" i="5"/>
  <c r="L635" i="5"/>
  <c r="M635" i="5"/>
  <c r="O635" i="5"/>
  <c r="Q635" i="5"/>
  <c r="R635" i="5"/>
  <c r="S635" i="5"/>
  <c r="T635" i="5"/>
  <c r="E636" i="5"/>
  <c r="I636" i="5"/>
  <c r="O636" i="5"/>
  <c r="J636" i="5"/>
  <c r="K636" i="5"/>
  <c r="L636" i="5"/>
  <c r="M636" i="5"/>
  <c r="N636" i="5"/>
  <c r="Q636" i="5"/>
  <c r="R636" i="5"/>
  <c r="S636" i="5"/>
  <c r="T636" i="5"/>
  <c r="U636" i="5"/>
  <c r="E637" i="5"/>
  <c r="I637" i="5"/>
  <c r="J637" i="5"/>
  <c r="K637" i="5"/>
  <c r="N637" i="5"/>
  <c r="L637" i="5"/>
  <c r="M637" i="5"/>
  <c r="O637" i="5"/>
  <c r="Q637" i="5"/>
  <c r="R637" i="5"/>
  <c r="S637" i="5"/>
  <c r="T637" i="5"/>
  <c r="U637" i="5"/>
  <c r="E638" i="5"/>
  <c r="I638" i="5"/>
  <c r="O638" i="5"/>
  <c r="P638" i="5"/>
  <c r="J638" i="5"/>
  <c r="K638" i="5"/>
  <c r="L638" i="5"/>
  <c r="M638" i="5"/>
  <c r="N638" i="5"/>
  <c r="Q638" i="5"/>
  <c r="R638" i="5"/>
  <c r="S638" i="5"/>
  <c r="T638" i="5"/>
  <c r="E639" i="5"/>
  <c r="I639" i="5"/>
  <c r="J639" i="5"/>
  <c r="K639" i="5"/>
  <c r="N639" i="5"/>
  <c r="L639" i="5"/>
  <c r="M639" i="5"/>
  <c r="O639" i="5"/>
  <c r="Q639" i="5"/>
  <c r="R639" i="5"/>
  <c r="S639" i="5"/>
  <c r="T639" i="5"/>
  <c r="E640" i="5"/>
  <c r="I640" i="5"/>
  <c r="O640" i="5"/>
  <c r="J640" i="5"/>
  <c r="K640" i="5"/>
  <c r="L640" i="5"/>
  <c r="M640" i="5"/>
  <c r="N640" i="5"/>
  <c r="Q640" i="5"/>
  <c r="R640" i="5"/>
  <c r="S640" i="5"/>
  <c r="T640" i="5"/>
  <c r="U640" i="5"/>
  <c r="E641" i="5"/>
  <c r="I641" i="5"/>
  <c r="J641" i="5"/>
  <c r="K641" i="5"/>
  <c r="N641" i="5"/>
  <c r="L641" i="5"/>
  <c r="M641" i="5"/>
  <c r="O641" i="5"/>
  <c r="Q641" i="5"/>
  <c r="R641" i="5"/>
  <c r="S641" i="5"/>
  <c r="T641" i="5"/>
  <c r="U641" i="5"/>
  <c r="E642" i="5"/>
  <c r="I642" i="5"/>
  <c r="O642" i="5"/>
  <c r="P642" i="5"/>
  <c r="J642" i="5"/>
  <c r="K642" i="5"/>
  <c r="L642" i="5"/>
  <c r="M642" i="5"/>
  <c r="N642" i="5"/>
  <c r="Q642" i="5"/>
  <c r="R642" i="5"/>
  <c r="S642" i="5"/>
  <c r="T642" i="5"/>
  <c r="E643" i="5"/>
  <c r="I643" i="5"/>
  <c r="J643" i="5"/>
  <c r="K643" i="5"/>
  <c r="N643" i="5"/>
  <c r="L643" i="5"/>
  <c r="M643" i="5"/>
  <c r="O643" i="5"/>
  <c r="Q643" i="5"/>
  <c r="R643" i="5"/>
  <c r="S643" i="5"/>
  <c r="T643" i="5"/>
  <c r="E644" i="5"/>
  <c r="I644" i="5"/>
  <c r="O644" i="5"/>
  <c r="J644" i="5"/>
  <c r="K644" i="5"/>
  <c r="L644" i="5"/>
  <c r="M644" i="5"/>
  <c r="N644" i="5"/>
  <c r="Q644" i="5"/>
  <c r="R644" i="5"/>
  <c r="S644" i="5"/>
  <c r="T644" i="5"/>
  <c r="U644" i="5"/>
  <c r="E645" i="5"/>
  <c r="I645" i="5"/>
  <c r="J645" i="5"/>
  <c r="K645" i="5"/>
  <c r="N645" i="5"/>
  <c r="L645" i="5"/>
  <c r="M645" i="5"/>
  <c r="O645" i="5"/>
  <c r="Q645" i="5"/>
  <c r="R645" i="5"/>
  <c r="S645" i="5"/>
  <c r="T645" i="5"/>
  <c r="U645" i="5"/>
  <c r="E646" i="5"/>
  <c r="I646" i="5"/>
  <c r="O646" i="5"/>
  <c r="P646" i="5"/>
  <c r="J646" i="5"/>
  <c r="K646" i="5"/>
  <c r="L646" i="5"/>
  <c r="M646" i="5"/>
  <c r="N646" i="5"/>
  <c r="Q646" i="5"/>
  <c r="R646" i="5"/>
  <c r="S646" i="5"/>
  <c r="T646" i="5"/>
  <c r="E647" i="5"/>
  <c r="I647" i="5"/>
  <c r="J647" i="5"/>
  <c r="K647" i="5"/>
  <c r="N647" i="5"/>
  <c r="L647" i="5"/>
  <c r="M647" i="5"/>
  <c r="O647" i="5"/>
  <c r="Q647" i="5"/>
  <c r="R647" i="5"/>
  <c r="S647" i="5"/>
  <c r="T647" i="5"/>
  <c r="E648" i="5"/>
  <c r="I648" i="5"/>
  <c r="O648" i="5"/>
  <c r="J648" i="5"/>
  <c r="K648" i="5"/>
  <c r="L648" i="5"/>
  <c r="M648" i="5"/>
  <c r="N648" i="5"/>
  <c r="Q648" i="5"/>
  <c r="R648" i="5"/>
  <c r="S648" i="5"/>
  <c r="T648" i="5"/>
  <c r="U648" i="5"/>
  <c r="E649" i="5"/>
  <c r="I649" i="5"/>
  <c r="J649" i="5"/>
  <c r="K649" i="5"/>
  <c r="N649" i="5"/>
  <c r="L649" i="5"/>
  <c r="M649" i="5"/>
  <c r="O649" i="5"/>
  <c r="Q649" i="5"/>
  <c r="R649" i="5"/>
  <c r="S649" i="5"/>
  <c r="T649" i="5"/>
  <c r="U649" i="5"/>
  <c r="E650" i="5"/>
  <c r="I650" i="5"/>
  <c r="O650" i="5"/>
  <c r="P650" i="5"/>
  <c r="J650" i="5"/>
  <c r="K650" i="5"/>
  <c r="L650" i="5"/>
  <c r="M650" i="5"/>
  <c r="N650" i="5"/>
  <c r="Q650" i="5"/>
  <c r="R650" i="5"/>
  <c r="S650" i="5"/>
  <c r="T650" i="5"/>
  <c r="E651" i="5"/>
  <c r="I651" i="5"/>
  <c r="J651" i="5"/>
  <c r="K651" i="5"/>
  <c r="N651" i="5"/>
  <c r="L651" i="5"/>
  <c r="M651" i="5"/>
  <c r="O651" i="5"/>
  <c r="Q651" i="5"/>
  <c r="R651" i="5"/>
  <c r="S651" i="5"/>
  <c r="T651" i="5"/>
  <c r="E652" i="5"/>
  <c r="I652" i="5"/>
  <c r="O652" i="5"/>
  <c r="J652" i="5"/>
  <c r="K652" i="5"/>
  <c r="L652" i="5"/>
  <c r="M652" i="5"/>
  <c r="N652" i="5"/>
  <c r="Q652" i="5"/>
  <c r="R652" i="5"/>
  <c r="S652" i="5"/>
  <c r="T652" i="5"/>
  <c r="U652" i="5"/>
  <c r="E653" i="5"/>
  <c r="I653" i="5"/>
  <c r="J653" i="5"/>
  <c r="K653" i="5"/>
  <c r="N653" i="5"/>
  <c r="L653" i="5"/>
  <c r="M653" i="5"/>
  <c r="O653" i="5"/>
  <c r="Q653" i="5"/>
  <c r="R653" i="5"/>
  <c r="S653" i="5"/>
  <c r="T653" i="5"/>
  <c r="U653" i="5"/>
  <c r="E654" i="5"/>
  <c r="I654" i="5"/>
  <c r="O654" i="5"/>
  <c r="P654" i="5"/>
  <c r="J654" i="5"/>
  <c r="K654" i="5"/>
  <c r="L654" i="5"/>
  <c r="M654" i="5"/>
  <c r="N654" i="5"/>
  <c r="Q654" i="5"/>
  <c r="R654" i="5"/>
  <c r="S654" i="5"/>
  <c r="T654" i="5"/>
  <c r="E655" i="5"/>
  <c r="I655" i="5"/>
  <c r="J655" i="5"/>
  <c r="K655" i="5"/>
  <c r="N655" i="5"/>
  <c r="L655" i="5"/>
  <c r="M655" i="5"/>
  <c r="O655" i="5"/>
  <c r="Q655" i="5"/>
  <c r="R655" i="5"/>
  <c r="S655" i="5"/>
  <c r="T655" i="5"/>
  <c r="E656" i="5"/>
  <c r="I656" i="5"/>
  <c r="O656" i="5"/>
  <c r="J656" i="5"/>
  <c r="K656" i="5"/>
  <c r="L656" i="5"/>
  <c r="M656" i="5"/>
  <c r="N656" i="5"/>
  <c r="Q656" i="5"/>
  <c r="R656" i="5"/>
  <c r="S656" i="5"/>
  <c r="T656" i="5"/>
  <c r="U656" i="5"/>
  <c r="E657" i="5"/>
  <c r="I657" i="5"/>
  <c r="J657" i="5"/>
  <c r="K657" i="5"/>
  <c r="N657" i="5"/>
  <c r="L657" i="5"/>
  <c r="M657" i="5"/>
  <c r="O657" i="5"/>
  <c r="Q657" i="5"/>
  <c r="R657" i="5"/>
  <c r="S657" i="5"/>
  <c r="T657" i="5"/>
  <c r="U657" i="5"/>
  <c r="E658" i="5"/>
  <c r="I658" i="5"/>
  <c r="O658" i="5"/>
  <c r="P658" i="5"/>
  <c r="J658" i="5"/>
  <c r="K658" i="5"/>
  <c r="L658" i="5"/>
  <c r="M658" i="5"/>
  <c r="N658" i="5"/>
  <c r="Q658" i="5"/>
  <c r="R658" i="5"/>
  <c r="S658" i="5"/>
  <c r="T658" i="5"/>
  <c r="E659" i="5"/>
  <c r="I659" i="5"/>
  <c r="J659" i="5"/>
  <c r="K659" i="5"/>
  <c r="N659" i="5"/>
  <c r="L659" i="5"/>
  <c r="M659" i="5"/>
  <c r="O659" i="5"/>
  <c r="Q659" i="5"/>
  <c r="R659" i="5"/>
  <c r="S659" i="5"/>
  <c r="T659" i="5"/>
  <c r="E660" i="5"/>
  <c r="I660" i="5"/>
  <c r="O660" i="5"/>
  <c r="J660" i="5"/>
  <c r="K660" i="5"/>
  <c r="L660" i="5"/>
  <c r="M660" i="5"/>
  <c r="N660" i="5"/>
  <c r="Q660" i="5"/>
  <c r="R660" i="5"/>
  <c r="S660" i="5"/>
  <c r="T660" i="5"/>
  <c r="U660" i="5"/>
  <c r="E661" i="5"/>
  <c r="I661" i="5"/>
  <c r="J661" i="5"/>
  <c r="K661" i="5"/>
  <c r="N661" i="5"/>
  <c r="L661" i="5"/>
  <c r="M661" i="5"/>
  <c r="O661" i="5"/>
  <c r="Q661" i="5"/>
  <c r="R661" i="5"/>
  <c r="S661" i="5"/>
  <c r="T661" i="5"/>
  <c r="U661" i="5"/>
  <c r="E662" i="5"/>
  <c r="I662" i="5"/>
  <c r="O662" i="5"/>
  <c r="P662" i="5"/>
  <c r="J662" i="5"/>
  <c r="K662" i="5"/>
  <c r="L662" i="5"/>
  <c r="M662" i="5"/>
  <c r="N662" i="5"/>
  <c r="Q662" i="5"/>
  <c r="R662" i="5"/>
  <c r="S662" i="5"/>
  <c r="T662" i="5"/>
  <c r="E663" i="5"/>
  <c r="I663" i="5"/>
  <c r="J663" i="5"/>
  <c r="K663" i="5"/>
  <c r="N663" i="5"/>
  <c r="L663" i="5"/>
  <c r="M663" i="5"/>
  <c r="O663" i="5"/>
  <c r="Q663" i="5"/>
  <c r="R663" i="5"/>
  <c r="S663" i="5"/>
  <c r="T663" i="5"/>
  <c r="E664" i="5"/>
  <c r="I664" i="5"/>
  <c r="O664" i="5"/>
  <c r="J664" i="5"/>
  <c r="K664" i="5"/>
  <c r="L664" i="5"/>
  <c r="M664" i="5"/>
  <c r="N664" i="5"/>
  <c r="Q664" i="5"/>
  <c r="R664" i="5"/>
  <c r="S664" i="5"/>
  <c r="T664" i="5"/>
  <c r="U664" i="5"/>
  <c r="E665" i="5"/>
  <c r="I665" i="5"/>
  <c r="J665" i="5"/>
  <c r="K665" i="5"/>
  <c r="N665" i="5"/>
  <c r="L665" i="5"/>
  <c r="M665" i="5"/>
  <c r="O665" i="5"/>
  <c r="Q665" i="5"/>
  <c r="R665" i="5"/>
  <c r="S665" i="5"/>
  <c r="T665" i="5"/>
  <c r="U665" i="5"/>
  <c r="E666" i="5"/>
  <c r="I666" i="5"/>
  <c r="O666" i="5"/>
  <c r="P666" i="5"/>
  <c r="J666" i="5"/>
  <c r="K666" i="5"/>
  <c r="L666" i="5"/>
  <c r="M666" i="5"/>
  <c r="N666" i="5"/>
  <c r="Q666" i="5"/>
  <c r="R666" i="5"/>
  <c r="S666" i="5"/>
  <c r="T666" i="5"/>
  <c r="E667" i="5"/>
  <c r="I667" i="5"/>
  <c r="J667" i="5"/>
  <c r="K667" i="5"/>
  <c r="N667" i="5"/>
  <c r="L667" i="5"/>
  <c r="M667" i="5"/>
  <c r="O667" i="5"/>
  <c r="Q667" i="5"/>
  <c r="R667" i="5"/>
  <c r="S667" i="5"/>
  <c r="T667" i="5"/>
  <c r="E668" i="5"/>
  <c r="I668" i="5"/>
  <c r="O668" i="5"/>
  <c r="J668" i="5"/>
  <c r="K668" i="5"/>
  <c r="L668" i="5"/>
  <c r="M668" i="5"/>
  <c r="N668" i="5"/>
  <c r="Q668" i="5"/>
  <c r="R668" i="5"/>
  <c r="S668" i="5"/>
  <c r="T668" i="5"/>
  <c r="U668" i="5"/>
  <c r="E669" i="5"/>
  <c r="I669" i="5"/>
  <c r="J669" i="5"/>
  <c r="K669" i="5"/>
  <c r="N669" i="5"/>
  <c r="L669" i="5"/>
  <c r="M669" i="5"/>
  <c r="O669" i="5"/>
  <c r="Q669" i="5"/>
  <c r="R669" i="5"/>
  <c r="S669" i="5"/>
  <c r="T669" i="5"/>
  <c r="U669" i="5"/>
  <c r="E670" i="5"/>
  <c r="I670" i="5"/>
  <c r="O670" i="5"/>
  <c r="P670" i="5"/>
  <c r="J670" i="5"/>
  <c r="K670" i="5"/>
  <c r="L670" i="5"/>
  <c r="M670" i="5"/>
  <c r="N670" i="5"/>
  <c r="Q670" i="5"/>
  <c r="R670" i="5"/>
  <c r="S670" i="5"/>
  <c r="T670" i="5"/>
  <c r="E671" i="5"/>
  <c r="I671" i="5"/>
  <c r="J671" i="5"/>
  <c r="K671" i="5"/>
  <c r="N671" i="5"/>
  <c r="L671" i="5"/>
  <c r="M671" i="5"/>
  <c r="O671" i="5"/>
  <c r="Q671" i="5"/>
  <c r="R671" i="5"/>
  <c r="S671" i="5"/>
  <c r="T671" i="5"/>
  <c r="E672" i="5"/>
  <c r="I672" i="5"/>
  <c r="O672" i="5"/>
  <c r="J672" i="5"/>
  <c r="K672" i="5"/>
  <c r="L672" i="5"/>
  <c r="M672" i="5"/>
  <c r="N672" i="5"/>
  <c r="Q672" i="5"/>
  <c r="R672" i="5"/>
  <c r="S672" i="5"/>
  <c r="T672" i="5"/>
  <c r="U672" i="5"/>
  <c r="E673" i="5"/>
  <c r="I673" i="5"/>
  <c r="J673" i="5"/>
  <c r="K673" i="5"/>
  <c r="N673" i="5"/>
  <c r="L673" i="5"/>
  <c r="M673" i="5"/>
  <c r="O673" i="5"/>
  <c r="Q673" i="5"/>
  <c r="R673" i="5"/>
  <c r="S673" i="5"/>
  <c r="T673" i="5"/>
  <c r="U673" i="5"/>
  <c r="E674" i="5"/>
  <c r="I674" i="5"/>
  <c r="O674" i="5"/>
  <c r="P674" i="5"/>
  <c r="J674" i="5"/>
  <c r="K674" i="5"/>
  <c r="L674" i="5"/>
  <c r="M674" i="5"/>
  <c r="N674" i="5"/>
  <c r="Q674" i="5"/>
  <c r="R674" i="5"/>
  <c r="S674" i="5"/>
  <c r="T674" i="5"/>
  <c r="E675" i="5"/>
  <c r="I675" i="5"/>
  <c r="J675" i="5"/>
  <c r="K675" i="5"/>
  <c r="N675" i="5"/>
  <c r="L675" i="5"/>
  <c r="M675" i="5"/>
  <c r="O675" i="5"/>
  <c r="Q675" i="5"/>
  <c r="R675" i="5"/>
  <c r="S675" i="5"/>
  <c r="T675" i="5"/>
  <c r="E676" i="5"/>
  <c r="I676" i="5"/>
  <c r="O676" i="5"/>
  <c r="J676" i="5"/>
  <c r="K676" i="5"/>
  <c r="L676" i="5"/>
  <c r="M676" i="5"/>
  <c r="N676" i="5"/>
  <c r="Q676" i="5"/>
  <c r="R676" i="5"/>
  <c r="S676" i="5"/>
  <c r="T676" i="5"/>
  <c r="U676" i="5"/>
  <c r="E677" i="5"/>
  <c r="I677" i="5"/>
  <c r="J677" i="5"/>
  <c r="K677" i="5"/>
  <c r="N677" i="5"/>
  <c r="L677" i="5"/>
  <c r="M677" i="5"/>
  <c r="O677" i="5"/>
  <c r="Q677" i="5"/>
  <c r="R677" i="5"/>
  <c r="S677" i="5"/>
  <c r="T677" i="5"/>
  <c r="U677" i="5"/>
  <c r="E678" i="5"/>
  <c r="I678" i="5"/>
  <c r="O678" i="5"/>
  <c r="P678" i="5"/>
  <c r="J678" i="5"/>
  <c r="K678" i="5"/>
  <c r="L678" i="5"/>
  <c r="M678" i="5"/>
  <c r="N678" i="5"/>
  <c r="Q678" i="5"/>
  <c r="R678" i="5"/>
  <c r="S678" i="5"/>
  <c r="T678" i="5"/>
  <c r="E679" i="5"/>
  <c r="I679" i="5"/>
  <c r="J679" i="5"/>
  <c r="K679" i="5"/>
  <c r="N679" i="5"/>
  <c r="L679" i="5"/>
  <c r="M679" i="5"/>
  <c r="O679" i="5"/>
  <c r="Q679" i="5"/>
  <c r="R679" i="5"/>
  <c r="S679" i="5"/>
  <c r="T679" i="5"/>
  <c r="E680" i="5"/>
  <c r="I680" i="5"/>
  <c r="O680" i="5"/>
  <c r="J680" i="5"/>
  <c r="K680" i="5"/>
  <c r="L680" i="5"/>
  <c r="M680" i="5"/>
  <c r="N680" i="5"/>
  <c r="Q680" i="5"/>
  <c r="R680" i="5"/>
  <c r="S680" i="5"/>
  <c r="T680" i="5"/>
  <c r="U680" i="5"/>
  <c r="E681" i="5"/>
  <c r="I681" i="5"/>
  <c r="J681" i="5"/>
  <c r="K681" i="5"/>
  <c r="N681" i="5"/>
  <c r="L681" i="5"/>
  <c r="M681" i="5"/>
  <c r="O681" i="5"/>
  <c r="Q681" i="5"/>
  <c r="R681" i="5"/>
  <c r="S681" i="5"/>
  <c r="T681" i="5"/>
  <c r="U681" i="5"/>
  <c r="E682" i="5"/>
  <c r="I682" i="5"/>
  <c r="O682" i="5"/>
  <c r="P682" i="5"/>
  <c r="J682" i="5"/>
  <c r="K682" i="5"/>
  <c r="L682" i="5"/>
  <c r="M682" i="5"/>
  <c r="N682" i="5"/>
  <c r="Q682" i="5"/>
  <c r="R682" i="5"/>
  <c r="S682" i="5"/>
  <c r="T682" i="5"/>
  <c r="E683" i="5"/>
  <c r="I683" i="5"/>
  <c r="J683" i="5"/>
  <c r="K683" i="5"/>
  <c r="N683" i="5"/>
  <c r="L683" i="5"/>
  <c r="M683" i="5"/>
  <c r="O683" i="5"/>
  <c r="Q683" i="5"/>
  <c r="R683" i="5"/>
  <c r="S683" i="5"/>
  <c r="T683" i="5"/>
  <c r="E684" i="5"/>
  <c r="I684" i="5"/>
  <c r="O684" i="5"/>
  <c r="J684" i="5"/>
  <c r="K684" i="5"/>
  <c r="L684" i="5"/>
  <c r="M684" i="5"/>
  <c r="N684" i="5"/>
  <c r="Q684" i="5"/>
  <c r="R684" i="5"/>
  <c r="S684" i="5"/>
  <c r="T684" i="5"/>
  <c r="U684" i="5"/>
  <c r="E685" i="5"/>
  <c r="I685" i="5"/>
  <c r="J685" i="5"/>
  <c r="K685" i="5"/>
  <c r="N685" i="5"/>
  <c r="L685" i="5"/>
  <c r="M685" i="5"/>
  <c r="O685" i="5"/>
  <c r="Q685" i="5"/>
  <c r="R685" i="5"/>
  <c r="S685" i="5"/>
  <c r="T685" i="5"/>
  <c r="U685" i="5"/>
  <c r="E686" i="5"/>
  <c r="I686" i="5"/>
  <c r="O686" i="5"/>
  <c r="P686" i="5"/>
  <c r="J686" i="5"/>
  <c r="K686" i="5"/>
  <c r="L686" i="5"/>
  <c r="M686" i="5"/>
  <c r="N686" i="5"/>
  <c r="Q686" i="5"/>
  <c r="R686" i="5"/>
  <c r="S686" i="5"/>
  <c r="T686" i="5"/>
  <c r="E687" i="5"/>
  <c r="I687" i="5"/>
  <c r="J687" i="5"/>
  <c r="K687" i="5"/>
  <c r="N687" i="5"/>
  <c r="L687" i="5"/>
  <c r="M687" i="5"/>
  <c r="O687" i="5"/>
  <c r="Q687" i="5"/>
  <c r="R687" i="5"/>
  <c r="S687" i="5"/>
  <c r="T687" i="5"/>
  <c r="E688" i="5"/>
  <c r="I688" i="5"/>
  <c r="O688" i="5"/>
  <c r="J688" i="5"/>
  <c r="K688" i="5"/>
  <c r="L688" i="5"/>
  <c r="M688" i="5"/>
  <c r="N688" i="5"/>
  <c r="Q688" i="5"/>
  <c r="R688" i="5"/>
  <c r="S688" i="5"/>
  <c r="T688" i="5"/>
  <c r="U688" i="5"/>
  <c r="E689" i="5"/>
  <c r="I689" i="5"/>
  <c r="J689" i="5"/>
  <c r="K689" i="5"/>
  <c r="N689" i="5"/>
  <c r="L689" i="5"/>
  <c r="M689" i="5"/>
  <c r="O689" i="5"/>
  <c r="Q689" i="5"/>
  <c r="R689" i="5"/>
  <c r="S689" i="5"/>
  <c r="T689" i="5"/>
  <c r="U689" i="5"/>
  <c r="E690" i="5"/>
  <c r="I690" i="5"/>
  <c r="O690" i="5"/>
  <c r="P690" i="5"/>
  <c r="J690" i="5"/>
  <c r="K690" i="5"/>
  <c r="L690" i="5"/>
  <c r="M690" i="5"/>
  <c r="N690" i="5"/>
  <c r="Q690" i="5"/>
  <c r="R690" i="5"/>
  <c r="S690" i="5"/>
  <c r="T690" i="5"/>
  <c r="E691" i="5"/>
  <c r="I691" i="5"/>
  <c r="J691" i="5"/>
  <c r="K691" i="5"/>
  <c r="N691" i="5"/>
  <c r="L691" i="5"/>
  <c r="M691" i="5"/>
  <c r="O691" i="5"/>
  <c r="Q691" i="5"/>
  <c r="R691" i="5"/>
  <c r="S691" i="5"/>
  <c r="T691" i="5"/>
  <c r="E692" i="5"/>
  <c r="I692" i="5"/>
  <c r="O692" i="5"/>
  <c r="J692" i="5"/>
  <c r="K692" i="5"/>
  <c r="L692" i="5"/>
  <c r="M692" i="5"/>
  <c r="N692" i="5"/>
  <c r="Q692" i="5"/>
  <c r="R692" i="5"/>
  <c r="S692" i="5"/>
  <c r="T692" i="5"/>
  <c r="U692" i="5"/>
  <c r="E693" i="5"/>
  <c r="I693" i="5"/>
  <c r="J693" i="5"/>
  <c r="K693" i="5"/>
  <c r="N693" i="5"/>
  <c r="L693" i="5"/>
  <c r="M693" i="5"/>
  <c r="O693" i="5"/>
  <c r="Q693" i="5"/>
  <c r="R693" i="5"/>
  <c r="S693" i="5"/>
  <c r="T693" i="5"/>
  <c r="U693" i="5"/>
  <c r="E694" i="5"/>
  <c r="I694" i="5"/>
  <c r="O694" i="5"/>
  <c r="P694" i="5"/>
  <c r="J694" i="5"/>
  <c r="K694" i="5"/>
  <c r="L694" i="5"/>
  <c r="M694" i="5"/>
  <c r="N694" i="5"/>
  <c r="Q694" i="5"/>
  <c r="R694" i="5"/>
  <c r="S694" i="5"/>
  <c r="T694" i="5"/>
  <c r="E695" i="5"/>
  <c r="I695" i="5"/>
  <c r="J695" i="5"/>
  <c r="K695" i="5"/>
  <c r="N695" i="5"/>
  <c r="L695" i="5"/>
  <c r="M695" i="5"/>
  <c r="O695" i="5"/>
  <c r="Q695" i="5"/>
  <c r="R695" i="5"/>
  <c r="S695" i="5"/>
  <c r="T695" i="5"/>
  <c r="E696" i="5"/>
  <c r="I696" i="5"/>
  <c r="O696" i="5"/>
  <c r="J696" i="5"/>
  <c r="K696" i="5"/>
  <c r="L696" i="5"/>
  <c r="M696" i="5"/>
  <c r="N696" i="5"/>
  <c r="Q696" i="5"/>
  <c r="R696" i="5"/>
  <c r="S696" i="5"/>
  <c r="T696" i="5"/>
  <c r="U696" i="5"/>
  <c r="E697" i="5"/>
  <c r="I697" i="5"/>
  <c r="J697" i="5"/>
  <c r="K697" i="5"/>
  <c r="N697" i="5"/>
  <c r="L697" i="5"/>
  <c r="M697" i="5"/>
  <c r="O697" i="5"/>
  <c r="Q697" i="5"/>
  <c r="R697" i="5"/>
  <c r="S697" i="5"/>
  <c r="T697" i="5"/>
  <c r="U697" i="5"/>
  <c r="E698" i="5"/>
  <c r="I698" i="5"/>
  <c r="O698" i="5"/>
  <c r="P698" i="5"/>
  <c r="J698" i="5"/>
  <c r="K698" i="5"/>
  <c r="L698" i="5"/>
  <c r="M698" i="5"/>
  <c r="N698" i="5"/>
  <c r="Q698" i="5"/>
  <c r="R698" i="5"/>
  <c r="S698" i="5"/>
  <c r="T698" i="5"/>
  <c r="E699" i="5"/>
  <c r="I699" i="5"/>
  <c r="J699" i="5"/>
  <c r="K699" i="5"/>
  <c r="N699" i="5"/>
  <c r="L699" i="5"/>
  <c r="M699" i="5"/>
  <c r="O699" i="5"/>
  <c r="Q699" i="5"/>
  <c r="R699" i="5"/>
  <c r="S699" i="5"/>
  <c r="T699" i="5"/>
  <c r="E700" i="5"/>
  <c r="I700" i="5"/>
  <c r="O700" i="5"/>
  <c r="J700" i="5"/>
  <c r="K700" i="5"/>
  <c r="L700" i="5"/>
  <c r="M700" i="5"/>
  <c r="N700" i="5"/>
  <c r="Q700" i="5"/>
  <c r="R700" i="5"/>
  <c r="S700" i="5"/>
  <c r="T700" i="5"/>
  <c r="U700" i="5"/>
  <c r="E701" i="5"/>
  <c r="I701" i="5"/>
  <c r="J701" i="5"/>
  <c r="K701" i="5"/>
  <c r="N701" i="5"/>
  <c r="L701" i="5"/>
  <c r="M701" i="5"/>
  <c r="O701" i="5"/>
  <c r="Q701" i="5"/>
  <c r="R701" i="5"/>
  <c r="S701" i="5"/>
  <c r="T701" i="5"/>
  <c r="U701" i="5"/>
  <c r="E702" i="5"/>
  <c r="I702" i="5"/>
  <c r="O702" i="5"/>
  <c r="P702" i="5"/>
  <c r="J702" i="5"/>
  <c r="K702" i="5"/>
  <c r="L702" i="5"/>
  <c r="M702" i="5"/>
  <c r="N702" i="5"/>
  <c r="Q702" i="5"/>
  <c r="R702" i="5"/>
  <c r="S702" i="5"/>
  <c r="T702" i="5"/>
  <c r="E703" i="5"/>
  <c r="I703" i="5"/>
  <c r="J703" i="5"/>
  <c r="K703" i="5"/>
  <c r="N703" i="5"/>
  <c r="L703" i="5"/>
  <c r="M703" i="5"/>
  <c r="O703" i="5"/>
  <c r="Q703" i="5"/>
  <c r="R703" i="5"/>
  <c r="S703" i="5"/>
  <c r="T703" i="5"/>
  <c r="E704" i="5"/>
  <c r="I704" i="5"/>
  <c r="O704" i="5"/>
  <c r="J704" i="5"/>
  <c r="K704" i="5"/>
  <c r="L704" i="5"/>
  <c r="M704" i="5"/>
  <c r="N704" i="5"/>
  <c r="Q704" i="5"/>
  <c r="R704" i="5"/>
  <c r="S704" i="5"/>
  <c r="T704" i="5"/>
  <c r="U704" i="5"/>
  <c r="E705" i="5"/>
  <c r="I705" i="5"/>
  <c r="J705" i="5"/>
  <c r="K705" i="5"/>
  <c r="N705" i="5"/>
  <c r="L705" i="5"/>
  <c r="M705" i="5"/>
  <c r="O705" i="5"/>
  <c r="Q705" i="5"/>
  <c r="R705" i="5"/>
  <c r="S705" i="5"/>
  <c r="T705" i="5"/>
  <c r="U705" i="5"/>
  <c r="E706" i="5"/>
  <c r="I706" i="5"/>
  <c r="O706" i="5"/>
  <c r="P706" i="5"/>
  <c r="J706" i="5"/>
  <c r="K706" i="5"/>
  <c r="L706" i="5"/>
  <c r="M706" i="5"/>
  <c r="N706" i="5"/>
  <c r="Q706" i="5"/>
  <c r="R706" i="5"/>
  <c r="S706" i="5"/>
  <c r="T706" i="5"/>
  <c r="E707" i="5"/>
  <c r="I707" i="5"/>
  <c r="J707" i="5"/>
  <c r="K707" i="5"/>
  <c r="N707" i="5"/>
  <c r="L707" i="5"/>
  <c r="M707" i="5"/>
  <c r="O707" i="5"/>
  <c r="Q707" i="5"/>
  <c r="R707" i="5"/>
  <c r="S707" i="5"/>
  <c r="T707" i="5"/>
  <c r="E708" i="5"/>
  <c r="I708" i="5"/>
  <c r="O708" i="5"/>
  <c r="J708" i="5"/>
  <c r="K708" i="5"/>
  <c r="L708" i="5"/>
  <c r="M708" i="5"/>
  <c r="N708" i="5"/>
  <c r="Q708" i="5"/>
  <c r="R708" i="5"/>
  <c r="S708" i="5"/>
  <c r="T708" i="5"/>
  <c r="U708" i="5"/>
  <c r="E709" i="5"/>
  <c r="I709" i="5"/>
  <c r="J709" i="5"/>
  <c r="K709" i="5"/>
  <c r="N709" i="5"/>
  <c r="L709" i="5"/>
  <c r="M709" i="5"/>
  <c r="O709" i="5"/>
  <c r="Q709" i="5"/>
  <c r="R709" i="5"/>
  <c r="S709" i="5"/>
  <c r="T709" i="5"/>
  <c r="U709" i="5"/>
  <c r="E710" i="5"/>
  <c r="I710" i="5"/>
  <c r="O710" i="5"/>
  <c r="P710" i="5"/>
  <c r="J710" i="5"/>
  <c r="K710" i="5"/>
  <c r="L710" i="5"/>
  <c r="M710" i="5"/>
  <c r="N710" i="5"/>
  <c r="Q710" i="5"/>
  <c r="R710" i="5"/>
  <c r="S710" i="5"/>
  <c r="T710" i="5"/>
  <c r="E711" i="5"/>
  <c r="I711" i="5"/>
  <c r="J711" i="5"/>
  <c r="K711" i="5"/>
  <c r="N711" i="5"/>
  <c r="L711" i="5"/>
  <c r="M711" i="5"/>
  <c r="O711" i="5"/>
  <c r="Q711" i="5"/>
  <c r="R711" i="5"/>
  <c r="S711" i="5"/>
  <c r="T711" i="5"/>
  <c r="E712" i="5"/>
  <c r="I712" i="5"/>
  <c r="O712" i="5"/>
  <c r="J712" i="5"/>
  <c r="K712" i="5"/>
  <c r="L712" i="5"/>
  <c r="M712" i="5"/>
  <c r="N712" i="5"/>
  <c r="Q712" i="5"/>
  <c r="R712" i="5"/>
  <c r="S712" i="5"/>
  <c r="T712" i="5"/>
  <c r="U712" i="5"/>
  <c r="E713" i="5"/>
  <c r="I713" i="5"/>
  <c r="J713" i="5"/>
  <c r="K713" i="5"/>
  <c r="N713" i="5"/>
  <c r="L713" i="5"/>
  <c r="M713" i="5"/>
  <c r="O713" i="5"/>
  <c r="Q713" i="5"/>
  <c r="R713" i="5"/>
  <c r="S713" i="5"/>
  <c r="T713" i="5"/>
  <c r="U713" i="5"/>
  <c r="E714" i="5"/>
  <c r="I714" i="5"/>
  <c r="O714" i="5"/>
  <c r="P714" i="5"/>
  <c r="J714" i="5"/>
  <c r="K714" i="5"/>
  <c r="L714" i="5"/>
  <c r="M714" i="5"/>
  <c r="N714" i="5"/>
  <c r="Q714" i="5"/>
  <c r="R714" i="5"/>
  <c r="S714" i="5"/>
  <c r="T714" i="5"/>
  <c r="E715" i="5"/>
  <c r="I715" i="5"/>
  <c r="J715" i="5"/>
  <c r="K715" i="5"/>
  <c r="N715" i="5"/>
  <c r="L715" i="5"/>
  <c r="M715" i="5"/>
  <c r="O715" i="5"/>
  <c r="Q715" i="5"/>
  <c r="R715" i="5"/>
  <c r="S715" i="5"/>
  <c r="T715" i="5"/>
  <c r="E716" i="5"/>
  <c r="I716" i="5"/>
  <c r="O716" i="5"/>
  <c r="J716" i="5"/>
  <c r="K716" i="5"/>
  <c r="L716" i="5"/>
  <c r="M716" i="5"/>
  <c r="N716" i="5"/>
  <c r="Q716" i="5"/>
  <c r="R716" i="5"/>
  <c r="S716" i="5"/>
  <c r="T716" i="5"/>
  <c r="U716" i="5"/>
  <c r="E717" i="5"/>
  <c r="I717" i="5"/>
  <c r="J717" i="5"/>
  <c r="K717" i="5"/>
  <c r="N717" i="5"/>
  <c r="L717" i="5"/>
  <c r="M717" i="5"/>
  <c r="O717" i="5"/>
  <c r="Q717" i="5"/>
  <c r="R717" i="5"/>
  <c r="S717" i="5"/>
  <c r="T717" i="5"/>
  <c r="U717" i="5"/>
  <c r="E718" i="5"/>
  <c r="I718" i="5"/>
  <c r="O718" i="5"/>
  <c r="P718" i="5"/>
  <c r="J718" i="5"/>
  <c r="K718" i="5"/>
  <c r="L718" i="5"/>
  <c r="M718" i="5"/>
  <c r="N718" i="5"/>
  <c r="Q718" i="5"/>
  <c r="R718" i="5"/>
  <c r="S718" i="5"/>
  <c r="T718" i="5"/>
  <c r="E719" i="5"/>
  <c r="I719" i="5"/>
  <c r="J719" i="5"/>
  <c r="K719" i="5"/>
  <c r="N719" i="5"/>
  <c r="L719" i="5"/>
  <c r="M719" i="5"/>
  <c r="O719" i="5"/>
  <c r="Q719" i="5"/>
  <c r="R719" i="5"/>
  <c r="S719" i="5"/>
  <c r="T719" i="5"/>
  <c r="E720" i="5"/>
  <c r="I720" i="5"/>
  <c r="O720" i="5"/>
  <c r="J720" i="5"/>
  <c r="K720" i="5"/>
  <c r="L720" i="5"/>
  <c r="M720" i="5"/>
  <c r="N720" i="5"/>
  <c r="Q720" i="5"/>
  <c r="R720" i="5"/>
  <c r="S720" i="5"/>
  <c r="T720" i="5"/>
  <c r="U720" i="5"/>
  <c r="E721" i="5"/>
  <c r="I721" i="5"/>
  <c r="J721" i="5"/>
  <c r="K721" i="5"/>
  <c r="N721" i="5"/>
  <c r="L721" i="5"/>
  <c r="M721" i="5"/>
  <c r="O721" i="5"/>
  <c r="Q721" i="5"/>
  <c r="R721" i="5"/>
  <c r="S721" i="5"/>
  <c r="T721" i="5"/>
  <c r="U721" i="5"/>
  <c r="E722" i="5"/>
  <c r="I722" i="5"/>
  <c r="O722" i="5"/>
  <c r="P722" i="5"/>
  <c r="J722" i="5"/>
  <c r="K722" i="5"/>
  <c r="L722" i="5"/>
  <c r="M722" i="5"/>
  <c r="N722" i="5"/>
  <c r="Q722" i="5"/>
  <c r="R722" i="5"/>
  <c r="S722" i="5"/>
  <c r="T722" i="5"/>
  <c r="E723" i="5"/>
  <c r="I723" i="5"/>
  <c r="J723" i="5"/>
  <c r="K723" i="5"/>
  <c r="N723" i="5"/>
  <c r="L723" i="5"/>
  <c r="M723" i="5"/>
  <c r="O723" i="5"/>
  <c r="Q723" i="5"/>
  <c r="R723" i="5"/>
  <c r="S723" i="5"/>
  <c r="T723" i="5"/>
  <c r="E724" i="5"/>
  <c r="I724" i="5"/>
  <c r="O724" i="5"/>
  <c r="J724" i="5"/>
  <c r="K724" i="5"/>
  <c r="L724" i="5"/>
  <c r="M724" i="5"/>
  <c r="N724" i="5"/>
  <c r="Q724" i="5"/>
  <c r="R724" i="5"/>
  <c r="S724" i="5"/>
  <c r="T724" i="5"/>
  <c r="U724" i="5"/>
  <c r="E725" i="5"/>
  <c r="I725" i="5"/>
  <c r="J725" i="5"/>
  <c r="K725" i="5"/>
  <c r="N725" i="5"/>
  <c r="L725" i="5"/>
  <c r="M725" i="5"/>
  <c r="O725" i="5"/>
  <c r="Q725" i="5"/>
  <c r="R725" i="5"/>
  <c r="S725" i="5"/>
  <c r="T725" i="5"/>
  <c r="U725" i="5"/>
  <c r="E726" i="5"/>
  <c r="I726" i="5"/>
  <c r="O726" i="5"/>
  <c r="P726" i="5"/>
  <c r="J726" i="5"/>
  <c r="K726" i="5"/>
  <c r="L726" i="5"/>
  <c r="M726" i="5"/>
  <c r="N726" i="5"/>
  <c r="Q726" i="5"/>
  <c r="R726" i="5"/>
  <c r="S726" i="5"/>
  <c r="T726" i="5"/>
  <c r="E727" i="5"/>
  <c r="I727" i="5"/>
  <c r="J727" i="5"/>
  <c r="K727" i="5"/>
  <c r="N727" i="5"/>
  <c r="L727" i="5"/>
  <c r="M727" i="5"/>
  <c r="O727" i="5"/>
  <c r="Q727" i="5"/>
  <c r="R727" i="5"/>
  <c r="S727" i="5"/>
  <c r="T727" i="5"/>
  <c r="E728" i="5"/>
  <c r="I728" i="5"/>
  <c r="O728" i="5"/>
  <c r="J728" i="5"/>
  <c r="K728" i="5"/>
  <c r="L728" i="5"/>
  <c r="M728" i="5"/>
  <c r="N728" i="5"/>
  <c r="Q728" i="5"/>
  <c r="R728" i="5"/>
  <c r="S728" i="5"/>
  <c r="T728" i="5"/>
  <c r="U728" i="5"/>
  <c r="E729" i="5"/>
  <c r="I729" i="5"/>
  <c r="J729" i="5"/>
  <c r="K729" i="5"/>
  <c r="N729" i="5"/>
  <c r="L729" i="5"/>
  <c r="M729" i="5"/>
  <c r="O729" i="5"/>
  <c r="Q729" i="5"/>
  <c r="R729" i="5"/>
  <c r="S729" i="5"/>
  <c r="T729" i="5"/>
  <c r="U729" i="5"/>
  <c r="E730" i="5"/>
  <c r="I730" i="5"/>
  <c r="O730" i="5"/>
  <c r="P730" i="5"/>
  <c r="J730" i="5"/>
  <c r="K730" i="5"/>
  <c r="L730" i="5"/>
  <c r="M730" i="5"/>
  <c r="N730" i="5"/>
  <c r="Q730" i="5"/>
  <c r="R730" i="5"/>
  <c r="S730" i="5"/>
  <c r="T730" i="5"/>
  <c r="E731" i="5"/>
  <c r="I731" i="5"/>
  <c r="J731" i="5"/>
  <c r="K731" i="5"/>
  <c r="N731" i="5"/>
  <c r="L731" i="5"/>
  <c r="M731" i="5"/>
  <c r="O731" i="5"/>
  <c r="Q731" i="5"/>
  <c r="R731" i="5"/>
  <c r="S731" i="5"/>
  <c r="T731" i="5"/>
  <c r="E732" i="5"/>
  <c r="I732" i="5"/>
  <c r="O732" i="5"/>
  <c r="J732" i="5"/>
  <c r="K732" i="5"/>
  <c r="L732" i="5"/>
  <c r="M732" i="5"/>
  <c r="N732" i="5"/>
  <c r="Q732" i="5"/>
  <c r="R732" i="5"/>
  <c r="S732" i="5"/>
  <c r="T732" i="5"/>
  <c r="U732" i="5"/>
  <c r="E733" i="5"/>
  <c r="I733" i="5"/>
  <c r="J733" i="5"/>
  <c r="K733" i="5"/>
  <c r="N733" i="5"/>
  <c r="L733" i="5"/>
  <c r="M733" i="5"/>
  <c r="O733" i="5"/>
  <c r="Q733" i="5"/>
  <c r="R733" i="5"/>
  <c r="S733" i="5"/>
  <c r="T733" i="5"/>
  <c r="U733" i="5"/>
  <c r="E734" i="5"/>
  <c r="I734" i="5"/>
  <c r="O734" i="5"/>
  <c r="P734" i="5"/>
  <c r="J734" i="5"/>
  <c r="K734" i="5"/>
  <c r="L734" i="5"/>
  <c r="M734" i="5"/>
  <c r="N734" i="5"/>
  <c r="Q734" i="5"/>
  <c r="R734" i="5"/>
  <c r="S734" i="5"/>
  <c r="T734" i="5"/>
  <c r="E735" i="5"/>
  <c r="I735" i="5"/>
  <c r="J735" i="5"/>
  <c r="K735" i="5"/>
  <c r="N735" i="5"/>
  <c r="L735" i="5"/>
  <c r="M735" i="5"/>
  <c r="O735" i="5"/>
  <c r="Q735" i="5"/>
  <c r="R735" i="5"/>
  <c r="S735" i="5"/>
  <c r="T735" i="5"/>
  <c r="E736" i="5"/>
  <c r="I736" i="5"/>
  <c r="O736" i="5"/>
  <c r="J736" i="5"/>
  <c r="K736" i="5"/>
  <c r="L736" i="5"/>
  <c r="M736" i="5"/>
  <c r="N736" i="5"/>
  <c r="Q736" i="5"/>
  <c r="R736" i="5"/>
  <c r="S736" i="5"/>
  <c r="T736" i="5"/>
  <c r="U736" i="5"/>
  <c r="E737" i="5"/>
  <c r="I737" i="5"/>
  <c r="J737" i="5"/>
  <c r="K737" i="5"/>
  <c r="N737" i="5"/>
  <c r="L737" i="5"/>
  <c r="M737" i="5"/>
  <c r="O737" i="5"/>
  <c r="Q737" i="5"/>
  <c r="R737" i="5"/>
  <c r="S737" i="5"/>
  <c r="T737" i="5"/>
  <c r="U737" i="5"/>
  <c r="E738" i="5"/>
  <c r="I738" i="5"/>
  <c r="O738" i="5"/>
  <c r="P738" i="5"/>
  <c r="J738" i="5"/>
  <c r="K738" i="5"/>
  <c r="L738" i="5"/>
  <c r="M738" i="5"/>
  <c r="N738" i="5"/>
  <c r="Q738" i="5"/>
  <c r="R738" i="5"/>
  <c r="S738" i="5"/>
  <c r="T738" i="5"/>
  <c r="E739" i="5"/>
  <c r="I739" i="5"/>
  <c r="J739" i="5"/>
  <c r="K739" i="5"/>
  <c r="N739" i="5"/>
  <c r="L739" i="5"/>
  <c r="M739" i="5"/>
  <c r="O739" i="5"/>
  <c r="Q739" i="5"/>
  <c r="R739" i="5"/>
  <c r="S739" i="5"/>
  <c r="T739" i="5"/>
  <c r="E740" i="5"/>
  <c r="I740" i="5"/>
  <c r="O740" i="5"/>
  <c r="J740" i="5"/>
  <c r="K740" i="5"/>
  <c r="L740" i="5"/>
  <c r="M740" i="5"/>
  <c r="N740" i="5"/>
  <c r="Q740" i="5"/>
  <c r="R740" i="5"/>
  <c r="S740" i="5"/>
  <c r="T740" i="5"/>
  <c r="U740" i="5"/>
  <c r="E741" i="5"/>
  <c r="I741" i="5"/>
  <c r="J741" i="5"/>
  <c r="K741" i="5"/>
  <c r="N741" i="5"/>
  <c r="L741" i="5"/>
  <c r="M741" i="5"/>
  <c r="O741" i="5"/>
  <c r="Q741" i="5"/>
  <c r="R741" i="5"/>
  <c r="S741" i="5"/>
  <c r="T741" i="5"/>
  <c r="U741" i="5"/>
  <c r="E742" i="5"/>
  <c r="I742" i="5"/>
  <c r="O742" i="5"/>
  <c r="P742" i="5"/>
  <c r="J742" i="5"/>
  <c r="K742" i="5"/>
  <c r="L742" i="5"/>
  <c r="M742" i="5"/>
  <c r="N742" i="5"/>
  <c r="Q742" i="5"/>
  <c r="R742" i="5"/>
  <c r="S742" i="5"/>
  <c r="T742" i="5"/>
  <c r="E743" i="5"/>
  <c r="I743" i="5"/>
  <c r="J743" i="5"/>
  <c r="K743" i="5"/>
  <c r="N743" i="5"/>
  <c r="L743" i="5"/>
  <c r="M743" i="5"/>
  <c r="O743" i="5"/>
  <c r="Q743" i="5"/>
  <c r="R743" i="5"/>
  <c r="S743" i="5"/>
  <c r="T743" i="5"/>
  <c r="E744" i="5"/>
  <c r="I744" i="5"/>
  <c r="O744" i="5"/>
  <c r="J744" i="5"/>
  <c r="K744" i="5"/>
  <c r="L744" i="5"/>
  <c r="M744" i="5"/>
  <c r="N744" i="5"/>
  <c r="Q744" i="5"/>
  <c r="R744" i="5"/>
  <c r="S744" i="5"/>
  <c r="T744" i="5"/>
  <c r="U744" i="5"/>
  <c r="E745" i="5"/>
  <c r="I745" i="5"/>
  <c r="J745" i="5"/>
  <c r="K745" i="5"/>
  <c r="N745" i="5"/>
  <c r="L745" i="5"/>
  <c r="M745" i="5"/>
  <c r="O745" i="5"/>
  <c r="Q745" i="5"/>
  <c r="R745" i="5"/>
  <c r="S745" i="5"/>
  <c r="T745" i="5"/>
  <c r="U745" i="5"/>
  <c r="E746" i="5"/>
  <c r="I746" i="5"/>
  <c r="O746" i="5"/>
  <c r="P746" i="5"/>
  <c r="J746" i="5"/>
  <c r="K746" i="5"/>
  <c r="L746" i="5"/>
  <c r="M746" i="5"/>
  <c r="N746" i="5"/>
  <c r="Q746" i="5"/>
  <c r="R746" i="5"/>
  <c r="S746" i="5"/>
  <c r="T746" i="5"/>
  <c r="E747" i="5"/>
  <c r="I747" i="5"/>
  <c r="J747" i="5"/>
  <c r="K747" i="5"/>
  <c r="N747" i="5"/>
  <c r="L747" i="5"/>
  <c r="M747" i="5"/>
  <c r="O747" i="5"/>
  <c r="Q747" i="5"/>
  <c r="R747" i="5"/>
  <c r="S747" i="5"/>
  <c r="T747" i="5"/>
  <c r="E748" i="5"/>
  <c r="I748" i="5"/>
  <c r="O748" i="5"/>
  <c r="J748" i="5"/>
  <c r="K748" i="5"/>
  <c r="L748" i="5"/>
  <c r="M748" i="5"/>
  <c r="N748" i="5"/>
  <c r="Q748" i="5"/>
  <c r="R748" i="5"/>
  <c r="S748" i="5"/>
  <c r="T748" i="5"/>
  <c r="U748" i="5"/>
  <c r="E749" i="5"/>
  <c r="I749" i="5"/>
  <c r="J749" i="5"/>
  <c r="K749" i="5"/>
  <c r="N749" i="5"/>
  <c r="L749" i="5"/>
  <c r="M749" i="5"/>
  <c r="O749" i="5"/>
  <c r="Q749" i="5"/>
  <c r="R749" i="5"/>
  <c r="S749" i="5"/>
  <c r="T749" i="5"/>
  <c r="U749" i="5"/>
  <c r="E750" i="5"/>
  <c r="I750" i="5"/>
  <c r="O750" i="5"/>
  <c r="P750" i="5"/>
  <c r="J750" i="5"/>
  <c r="K750" i="5"/>
  <c r="L750" i="5"/>
  <c r="M750" i="5"/>
  <c r="N750" i="5"/>
  <c r="Q750" i="5"/>
  <c r="R750" i="5"/>
  <c r="S750" i="5"/>
  <c r="T750" i="5"/>
  <c r="E751" i="5"/>
  <c r="I751" i="5"/>
  <c r="J751" i="5"/>
  <c r="K751" i="5"/>
  <c r="N751" i="5"/>
  <c r="L751" i="5"/>
  <c r="M751" i="5"/>
  <c r="O751" i="5"/>
  <c r="Q751" i="5"/>
  <c r="R751" i="5"/>
  <c r="S751" i="5"/>
  <c r="T751" i="5"/>
  <c r="E752" i="5"/>
  <c r="I752" i="5"/>
  <c r="O752" i="5"/>
  <c r="J752" i="5"/>
  <c r="K752" i="5"/>
  <c r="L752" i="5"/>
  <c r="M752" i="5"/>
  <c r="N752" i="5"/>
  <c r="Q752" i="5"/>
  <c r="R752" i="5"/>
  <c r="S752" i="5"/>
  <c r="T752" i="5"/>
  <c r="U752" i="5"/>
  <c r="E753" i="5"/>
  <c r="I753" i="5"/>
  <c r="J753" i="5"/>
  <c r="K753" i="5"/>
  <c r="N753" i="5"/>
  <c r="L753" i="5"/>
  <c r="M753" i="5"/>
  <c r="O753" i="5"/>
  <c r="Q753" i="5"/>
  <c r="R753" i="5"/>
  <c r="S753" i="5"/>
  <c r="T753" i="5"/>
  <c r="U753" i="5"/>
  <c r="E754" i="5"/>
  <c r="I754" i="5"/>
  <c r="O754" i="5"/>
  <c r="P754" i="5"/>
  <c r="J754" i="5"/>
  <c r="K754" i="5"/>
  <c r="L754" i="5"/>
  <c r="M754" i="5"/>
  <c r="N754" i="5"/>
  <c r="Q754" i="5"/>
  <c r="R754" i="5"/>
  <c r="S754" i="5"/>
  <c r="T754" i="5"/>
  <c r="E755" i="5"/>
  <c r="I755" i="5"/>
  <c r="J755" i="5"/>
  <c r="K755" i="5"/>
  <c r="N755" i="5"/>
  <c r="L755" i="5"/>
  <c r="M755" i="5"/>
  <c r="O755" i="5"/>
  <c r="Q755" i="5"/>
  <c r="R755" i="5"/>
  <c r="S755" i="5"/>
  <c r="T755" i="5"/>
  <c r="E756" i="5"/>
  <c r="I756" i="5"/>
  <c r="O756" i="5"/>
  <c r="J756" i="5"/>
  <c r="K756" i="5"/>
  <c r="L756" i="5"/>
  <c r="M756" i="5"/>
  <c r="N756" i="5"/>
  <c r="Q756" i="5"/>
  <c r="R756" i="5"/>
  <c r="S756" i="5"/>
  <c r="T756" i="5"/>
  <c r="U756" i="5"/>
  <c r="E757" i="5"/>
  <c r="I757" i="5"/>
  <c r="J757" i="5"/>
  <c r="K757" i="5"/>
  <c r="N757" i="5"/>
  <c r="L757" i="5"/>
  <c r="M757" i="5"/>
  <c r="O757" i="5"/>
  <c r="Q757" i="5"/>
  <c r="R757" i="5"/>
  <c r="S757" i="5"/>
  <c r="T757" i="5"/>
  <c r="U757" i="5"/>
  <c r="E758" i="5"/>
  <c r="I758" i="5"/>
  <c r="O758" i="5"/>
  <c r="P758" i="5"/>
  <c r="J758" i="5"/>
  <c r="K758" i="5"/>
  <c r="L758" i="5"/>
  <c r="M758" i="5"/>
  <c r="N758" i="5"/>
  <c r="Q758" i="5"/>
  <c r="R758" i="5"/>
  <c r="S758" i="5"/>
  <c r="T758" i="5"/>
  <c r="E759" i="5"/>
  <c r="I759" i="5"/>
  <c r="J759" i="5"/>
  <c r="K759" i="5"/>
  <c r="N759" i="5"/>
  <c r="L759" i="5"/>
  <c r="M759" i="5"/>
  <c r="O759" i="5"/>
  <c r="Q759" i="5"/>
  <c r="R759" i="5"/>
  <c r="S759" i="5"/>
  <c r="T759" i="5"/>
  <c r="E760" i="5"/>
  <c r="I760" i="5"/>
  <c r="O760" i="5"/>
  <c r="J760" i="5"/>
  <c r="K760" i="5"/>
  <c r="L760" i="5"/>
  <c r="M760" i="5"/>
  <c r="N760" i="5"/>
  <c r="Q760" i="5"/>
  <c r="R760" i="5"/>
  <c r="S760" i="5"/>
  <c r="T760" i="5"/>
  <c r="U760" i="5"/>
  <c r="E761" i="5"/>
  <c r="I761" i="5"/>
  <c r="J761" i="5"/>
  <c r="K761" i="5"/>
  <c r="N761" i="5"/>
  <c r="L761" i="5"/>
  <c r="M761" i="5"/>
  <c r="O761" i="5"/>
  <c r="Q761" i="5"/>
  <c r="R761" i="5"/>
  <c r="S761" i="5"/>
  <c r="T761" i="5"/>
  <c r="U761" i="5"/>
  <c r="E762" i="5"/>
  <c r="I762" i="5"/>
  <c r="O762" i="5"/>
  <c r="P762" i="5"/>
  <c r="J762" i="5"/>
  <c r="K762" i="5"/>
  <c r="L762" i="5"/>
  <c r="M762" i="5"/>
  <c r="N762" i="5"/>
  <c r="Q762" i="5"/>
  <c r="R762" i="5"/>
  <c r="S762" i="5"/>
  <c r="T762" i="5"/>
  <c r="E763" i="5"/>
  <c r="I763" i="5"/>
  <c r="J763" i="5"/>
  <c r="K763" i="5"/>
  <c r="N763" i="5"/>
  <c r="L763" i="5"/>
  <c r="M763" i="5"/>
  <c r="O763" i="5"/>
  <c r="Q763" i="5"/>
  <c r="R763" i="5"/>
  <c r="S763" i="5"/>
  <c r="T763" i="5"/>
  <c r="E764" i="5"/>
  <c r="I764" i="5"/>
  <c r="O764" i="5"/>
  <c r="J764" i="5"/>
  <c r="K764" i="5"/>
  <c r="L764" i="5"/>
  <c r="M764" i="5"/>
  <c r="N764" i="5"/>
  <c r="Q764" i="5"/>
  <c r="R764" i="5"/>
  <c r="S764" i="5"/>
  <c r="T764" i="5"/>
  <c r="U764" i="5"/>
  <c r="E765" i="5"/>
  <c r="I765" i="5"/>
  <c r="J765" i="5"/>
  <c r="K765" i="5"/>
  <c r="N765" i="5"/>
  <c r="L765" i="5"/>
  <c r="M765" i="5"/>
  <c r="O765" i="5"/>
  <c r="Q765" i="5"/>
  <c r="R765" i="5"/>
  <c r="S765" i="5"/>
  <c r="T765" i="5"/>
  <c r="U765" i="5"/>
  <c r="E766" i="5"/>
  <c r="I766" i="5"/>
  <c r="O766" i="5"/>
  <c r="P766" i="5"/>
  <c r="J766" i="5"/>
  <c r="K766" i="5"/>
  <c r="L766" i="5"/>
  <c r="M766" i="5"/>
  <c r="N766" i="5"/>
  <c r="Q766" i="5"/>
  <c r="R766" i="5"/>
  <c r="S766" i="5"/>
  <c r="T766" i="5"/>
  <c r="E767" i="5"/>
  <c r="I767" i="5"/>
  <c r="J767" i="5"/>
  <c r="K767" i="5"/>
  <c r="N767" i="5"/>
  <c r="L767" i="5"/>
  <c r="M767" i="5"/>
  <c r="O767" i="5"/>
  <c r="Q767" i="5"/>
  <c r="R767" i="5"/>
  <c r="S767" i="5"/>
  <c r="T767" i="5"/>
  <c r="E768" i="5"/>
  <c r="I768" i="5"/>
  <c r="O768" i="5"/>
  <c r="J768" i="5"/>
  <c r="K768" i="5"/>
  <c r="L768" i="5"/>
  <c r="M768" i="5"/>
  <c r="N768" i="5"/>
  <c r="Q768" i="5"/>
  <c r="R768" i="5"/>
  <c r="S768" i="5"/>
  <c r="T768" i="5"/>
  <c r="U768" i="5"/>
  <c r="E769" i="5"/>
  <c r="I769" i="5"/>
  <c r="J769" i="5"/>
  <c r="K769" i="5"/>
  <c r="N769" i="5"/>
  <c r="L769" i="5"/>
  <c r="M769" i="5"/>
  <c r="O769" i="5"/>
  <c r="Q769" i="5"/>
  <c r="R769" i="5"/>
  <c r="S769" i="5"/>
  <c r="T769" i="5"/>
  <c r="U769" i="5"/>
  <c r="E770" i="5"/>
  <c r="I770" i="5"/>
  <c r="O770" i="5"/>
  <c r="P770" i="5"/>
  <c r="J770" i="5"/>
  <c r="K770" i="5"/>
  <c r="L770" i="5"/>
  <c r="M770" i="5"/>
  <c r="N770" i="5"/>
  <c r="Q770" i="5"/>
  <c r="R770" i="5"/>
  <c r="S770" i="5"/>
  <c r="T770" i="5"/>
  <c r="E771" i="5"/>
  <c r="I771" i="5"/>
  <c r="J771" i="5"/>
  <c r="K771" i="5"/>
  <c r="N771" i="5"/>
  <c r="L771" i="5"/>
  <c r="M771" i="5"/>
  <c r="O771" i="5"/>
  <c r="Q771" i="5"/>
  <c r="R771" i="5"/>
  <c r="S771" i="5"/>
  <c r="T771" i="5"/>
  <c r="E772" i="5"/>
  <c r="I772" i="5"/>
  <c r="O772" i="5"/>
  <c r="J772" i="5"/>
  <c r="K772" i="5"/>
  <c r="L772" i="5"/>
  <c r="M772" i="5"/>
  <c r="N772" i="5"/>
  <c r="Q772" i="5"/>
  <c r="R772" i="5"/>
  <c r="S772" i="5"/>
  <c r="T772" i="5"/>
  <c r="U772" i="5"/>
  <c r="E773" i="5"/>
  <c r="I773" i="5"/>
  <c r="J773" i="5"/>
  <c r="K773" i="5"/>
  <c r="N773" i="5"/>
  <c r="L773" i="5"/>
  <c r="M773" i="5"/>
  <c r="O773" i="5"/>
  <c r="Q773" i="5"/>
  <c r="R773" i="5"/>
  <c r="S773" i="5"/>
  <c r="T773" i="5"/>
  <c r="U773" i="5"/>
  <c r="E774" i="5"/>
  <c r="I774" i="5"/>
  <c r="O774" i="5"/>
  <c r="P774" i="5"/>
  <c r="J774" i="5"/>
  <c r="K774" i="5"/>
  <c r="L774" i="5"/>
  <c r="M774" i="5"/>
  <c r="N774" i="5"/>
  <c r="Q774" i="5"/>
  <c r="R774" i="5"/>
  <c r="S774" i="5"/>
  <c r="T774" i="5"/>
  <c r="E775" i="5"/>
  <c r="I775" i="5"/>
  <c r="J775" i="5"/>
  <c r="K775" i="5"/>
  <c r="N775" i="5"/>
  <c r="L775" i="5"/>
  <c r="M775" i="5"/>
  <c r="O775" i="5"/>
  <c r="Q775" i="5"/>
  <c r="R775" i="5"/>
  <c r="S775" i="5"/>
  <c r="T775" i="5"/>
  <c r="E776" i="5"/>
  <c r="I776" i="5"/>
  <c r="O776" i="5"/>
  <c r="J776" i="5"/>
  <c r="K776" i="5"/>
  <c r="L776" i="5"/>
  <c r="M776" i="5"/>
  <c r="N776" i="5"/>
  <c r="Q776" i="5"/>
  <c r="R776" i="5"/>
  <c r="S776" i="5"/>
  <c r="T776" i="5"/>
  <c r="U776" i="5"/>
  <c r="E777" i="5"/>
  <c r="I777" i="5"/>
  <c r="J777" i="5"/>
  <c r="K777" i="5"/>
  <c r="N777" i="5"/>
  <c r="L777" i="5"/>
  <c r="M777" i="5"/>
  <c r="O777" i="5"/>
  <c r="Q777" i="5"/>
  <c r="R777" i="5"/>
  <c r="S777" i="5"/>
  <c r="T777" i="5"/>
  <c r="U777" i="5"/>
  <c r="E778" i="5"/>
  <c r="I778" i="5"/>
  <c r="O778" i="5"/>
  <c r="P778" i="5"/>
  <c r="J778" i="5"/>
  <c r="K778" i="5"/>
  <c r="L778" i="5"/>
  <c r="M778" i="5"/>
  <c r="N778" i="5"/>
  <c r="Q778" i="5"/>
  <c r="R778" i="5"/>
  <c r="S778" i="5"/>
  <c r="T778" i="5"/>
  <c r="E779" i="5"/>
  <c r="I779" i="5"/>
  <c r="J779" i="5"/>
  <c r="K779" i="5"/>
  <c r="N779" i="5"/>
  <c r="L779" i="5"/>
  <c r="M779" i="5"/>
  <c r="O779" i="5"/>
  <c r="Q779" i="5"/>
  <c r="R779" i="5"/>
  <c r="S779" i="5"/>
  <c r="T779" i="5"/>
  <c r="E780" i="5"/>
  <c r="I780" i="5"/>
  <c r="O780" i="5"/>
  <c r="J780" i="5"/>
  <c r="K780" i="5"/>
  <c r="L780" i="5"/>
  <c r="M780" i="5"/>
  <c r="N780" i="5"/>
  <c r="Q780" i="5"/>
  <c r="R780" i="5"/>
  <c r="S780" i="5"/>
  <c r="T780" i="5"/>
  <c r="U780" i="5"/>
  <c r="E781" i="5"/>
  <c r="I781" i="5"/>
  <c r="J781" i="5"/>
  <c r="K781" i="5"/>
  <c r="N781" i="5"/>
  <c r="L781" i="5"/>
  <c r="M781" i="5"/>
  <c r="O781" i="5"/>
  <c r="Q781" i="5"/>
  <c r="R781" i="5"/>
  <c r="S781" i="5"/>
  <c r="T781" i="5"/>
  <c r="U781" i="5"/>
  <c r="E782" i="5"/>
  <c r="I782" i="5"/>
  <c r="O782" i="5"/>
  <c r="P782" i="5"/>
  <c r="J782" i="5"/>
  <c r="K782" i="5"/>
  <c r="L782" i="5"/>
  <c r="M782" i="5"/>
  <c r="N782" i="5"/>
  <c r="Q782" i="5"/>
  <c r="R782" i="5"/>
  <c r="S782" i="5"/>
  <c r="T782" i="5"/>
  <c r="E783" i="5"/>
  <c r="I783" i="5"/>
  <c r="J783" i="5"/>
  <c r="K783" i="5"/>
  <c r="N783" i="5"/>
  <c r="L783" i="5"/>
  <c r="M783" i="5"/>
  <c r="O783" i="5"/>
  <c r="Q783" i="5"/>
  <c r="R783" i="5"/>
  <c r="S783" i="5"/>
  <c r="T783" i="5"/>
  <c r="E784" i="5"/>
  <c r="I784" i="5"/>
  <c r="O784" i="5"/>
  <c r="J784" i="5"/>
  <c r="K784" i="5"/>
  <c r="L784" i="5"/>
  <c r="M784" i="5"/>
  <c r="N784" i="5"/>
  <c r="Q784" i="5"/>
  <c r="R784" i="5"/>
  <c r="S784" i="5"/>
  <c r="T784" i="5"/>
  <c r="U784" i="5"/>
  <c r="E785" i="5"/>
  <c r="I785" i="5"/>
  <c r="J785" i="5"/>
  <c r="K785" i="5"/>
  <c r="N785" i="5"/>
  <c r="L785" i="5"/>
  <c r="M785" i="5"/>
  <c r="O785" i="5"/>
  <c r="Q785" i="5"/>
  <c r="R785" i="5"/>
  <c r="S785" i="5"/>
  <c r="T785" i="5"/>
  <c r="U785" i="5"/>
  <c r="E786" i="5"/>
  <c r="I786" i="5"/>
  <c r="O786" i="5"/>
  <c r="P786" i="5"/>
  <c r="J786" i="5"/>
  <c r="K786" i="5"/>
  <c r="L786" i="5"/>
  <c r="M786" i="5"/>
  <c r="N786" i="5"/>
  <c r="Q786" i="5"/>
  <c r="R786" i="5"/>
  <c r="S786" i="5"/>
  <c r="T786" i="5"/>
  <c r="E787" i="5"/>
  <c r="I787" i="5"/>
  <c r="J787" i="5"/>
  <c r="K787" i="5"/>
  <c r="N787" i="5"/>
  <c r="L787" i="5"/>
  <c r="M787" i="5"/>
  <c r="O787" i="5"/>
  <c r="Q787" i="5"/>
  <c r="R787" i="5"/>
  <c r="S787" i="5"/>
  <c r="T787" i="5"/>
  <c r="E788" i="5"/>
  <c r="I788" i="5"/>
  <c r="O788" i="5"/>
  <c r="J788" i="5"/>
  <c r="K788" i="5"/>
  <c r="L788" i="5"/>
  <c r="M788" i="5"/>
  <c r="N788" i="5"/>
  <c r="Q788" i="5"/>
  <c r="R788" i="5"/>
  <c r="S788" i="5"/>
  <c r="T788" i="5"/>
  <c r="U788" i="5"/>
  <c r="E789" i="5"/>
  <c r="I789" i="5"/>
  <c r="J789" i="5"/>
  <c r="K789" i="5"/>
  <c r="N789" i="5"/>
  <c r="L789" i="5"/>
  <c r="M789" i="5"/>
  <c r="O789" i="5"/>
  <c r="Q789" i="5"/>
  <c r="R789" i="5"/>
  <c r="S789" i="5"/>
  <c r="T789" i="5"/>
  <c r="U789" i="5"/>
  <c r="E790" i="5"/>
  <c r="I790" i="5"/>
  <c r="O790" i="5"/>
  <c r="P790" i="5"/>
  <c r="J790" i="5"/>
  <c r="K790" i="5"/>
  <c r="L790" i="5"/>
  <c r="M790" i="5"/>
  <c r="N790" i="5"/>
  <c r="Q790" i="5"/>
  <c r="R790" i="5"/>
  <c r="S790" i="5"/>
  <c r="T790" i="5"/>
  <c r="E791" i="5"/>
  <c r="I791" i="5"/>
  <c r="J791" i="5"/>
  <c r="K791" i="5"/>
  <c r="N791" i="5"/>
  <c r="L791" i="5"/>
  <c r="M791" i="5"/>
  <c r="O791" i="5"/>
  <c r="Q791" i="5"/>
  <c r="R791" i="5"/>
  <c r="S791" i="5"/>
  <c r="T791" i="5"/>
  <c r="E792" i="5"/>
  <c r="I792" i="5"/>
  <c r="O792" i="5"/>
  <c r="J792" i="5"/>
  <c r="K792" i="5"/>
  <c r="L792" i="5"/>
  <c r="M792" i="5"/>
  <c r="N792" i="5"/>
  <c r="Q792" i="5"/>
  <c r="R792" i="5"/>
  <c r="S792" i="5"/>
  <c r="T792" i="5"/>
  <c r="U792" i="5"/>
  <c r="E793" i="5"/>
  <c r="I793" i="5"/>
  <c r="J793" i="5"/>
  <c r="K793" i="5"/>
  <c r="N793" i="5"/>
  <c r="L793" i="5"/>
  <c r="M793" i="5"/>
  <c r="O793" i="5"/>
  <c r="Q793" i="5"/>
  <c r="R793" i="5"/>
  <c r="S793" i="5"/>
  <c r="T793" i="5"/>
  <c r="U793" i="5"/>
  <c r="E794" i="5"/>
  <c r="I794" i="5"/>
  <c r="O794" i="5"/>
  <c r="P794" i="5"/>
  <c r="J794" i="5"/>
  <c r="K794" i="5"/>
  <c r="L794" i="5"/>
  <c r="M794" i="5"/>
  <c r="N794" i="5"/>
  <c r="Q794" i="5"/>
  <c r="R794" i="5"/>
  <c r="S794" i="5"/>
  <c r="T794" i="5"/>
  <c r="E795" i="5"/>
  <c r="I795" i="5"/>
  <c r="J795" i="5"/>
  <c r="K795" i="5"/>
  <c r="N795" i="5"/>
  <c r="L795" i="5"/>
  <c r="M795" i="5"/>
  <c r="O795" i="5"/>
  <c r="Q795" i="5"/>
  <c r="R795" i="5"/>
  <c r="S795" i="5"/>
  <c r="T795" i="5"/>
  <c r="E796" i="5"/>
  <c r="I796" i="5"/>
  <c r="O796" i="5"/>
  <c r="J796" i="5"/>
  <c r="K796" i="5"/>
  <c r="L796" i="5"/>
  <c r="M796" i="5"/>
  <c r="N796" i="5"/>
  <c r="Q796" i="5"/>
  <c r="R796" i="5"/>
  <c r="S796" i="5"/>
  <c r="T796" i="5"/>
  <c r="U796" i="5"/>
  <c r="E797" i="5"/>
  <c r="I797" i="5"/>
  <c r="J797" i="5"/>
  <c r="K797" i="5"/>
  <c r="N797" i="5"/>
  <c r="L797" i="5"/>
  <c r="M797" i="5"/>
  <c r="O797" i="5"/>
  <c r="Q797" i="5"/>
  <c r="R797" i="5"/>
  <c r="S797" i="5"/>
  <c r="T797" i="5"/>
  <c r="U797" i="5"/>
  <c r="E798" i="5"/>
  <c r="I798" i="5"/>
  <c r="O798" i="5"/>
  <c r="P798" i="5"/>
  <c r="J798" i="5"/>
  <c r="K798" i="5"/>
  <c r="L798" i="5"/>
  <c r="M798" i="5"/>
  <c r="N798" i="5"/>
  <c r="Q798" i="5"/>
  <c r="R798" i="5"/>
  <c r="S798" i="5"/>
  <c r="T798" i="5"/>
  <c r="E799" i="5"/>
  <c r="I799" i="5"/>
  <c r="J799" i="5"/>
  <c r="K799" i="5"/>
  <c r="N799" i="5"/>
  <c r="L799" i="5"/>
  <c r="M799" i="5"/>
  <c r="O799" i="5"/>
  <c r="Q799" i="5"/>
  <c r="R799" i="5"/>
  <c r="S799" i="5"/>
  <c r="T799" i="5"/>
  <c r="E800" i="5"/>
  <c r="I800" i="5"/>
  <c r="O800" i="5"/>
  <c r="J800" i="5"/>
  <c r="K800" i="5"/>
  <c r="L800" i="5"/>
  <c r="M800" i="5"/>
  <c r="N800" i="5"/>
  <c r="Q800" i="5"/>
  <c r="R800" i="5"/>
  <c r="S800" i="5"/>
  <c r="T800" i="5"/>
  <c r="U800" i="5"/>
  <c r="E801" i="5"/>
  <c r="I801" i="5"/>
  <c r="J801" i="5"/>
  <c r="K801" i="5"/>
  <c r="N801" i="5"/>
  <c r="L801" i="5"/>
  <c r="M801" i="5"/>
  <c r="O801" i="5"/>
  <c r="Q801" i="5"/>
  <c r="R801" i="5"/>
  <c r="S801" i="5"/>
  <c r="T801" i="5"/>
  <c r="U801" i="5"/>
  <c r="E802" i="5"/>
  <c r="I802" i="5"/>
  <c r="O802" i="5"/>
  <c r="P802" i="5"/>
  <c r="J802" i="5"/>
  <c r="K802" i="5"/>
  <c r="L802" i="5"/>
  <c r="M802" i="5"/>
  <c r="N802" i="5"/>
  <c r="Q802" i="5"/>
  <c r="R802" i="5"/>
  <c r="S802" i="5"/>
  <c r="T802" i="5"/>
  <c r="E803" i="5"/>
  <c r="I803" i="5"/>
  <c r="J803" i="5"/>
  <c r="K803" i="5"/>
  <c r="N803" i="5"/>
  <c r="L803" i="5"/>
  <c r="M803" i="5"/>
  <c r="O803" i="5"/>
  <c r="Q803" i="5"/>
  <c r="R803" i="5"/>
  <c r="S803" i="5"/>
  <c r="T803" i="5"/>
  <c r="E804" i="5"/>
  <c r="I804" i="5"/>
  <c r="O804" i="5"/>
  <c r="P804" i="5"/>
  <c r="J804" i="5"/>
  <c r="K804" i="5"/>
  <c r="L804" i="5"/>
  <c r="M804" i="5"/>
  <c r="N804" i="5"/>
  <c r="Q804" i="5"/>
  <c r="R804" i="5"/>
  <c r="S804" i="5"/>
  <c r="T804" i="5"/>
  <c r="U804" i="5"/>
  <c r="E2" i="4"/>
  <c r="I2" i="4"/>
  <c r="J2" i="4"/>
  <c r="K2" i="4"/>
  <c r="N2" i="4"/>
  <c r="L2" i="4"/>
  <c r="M2" i="4"/>
  <c r="E3" i="4"/>
  <c r="I3" i="4"/>
  <c r="J3" i="4"/>
  <c r="K3" i="4"/>
  <c r="L3" i="4"/>
  <c r="M3" i="4"/>
  <c r="E4" i="4"/>
  <c r="I4" i="4"/>
  <c r="J4" i="4"/>
  <c r="K4" i="4"/>
  <c r="L4" i="4"/>
  <c r="M4" i="4"/>
  <c r="N4" i="4"/>
  <c r="E5" i="4"/>
  <c r="I5" i="4"/>
  <c r="J5" i="4"/>
  <c r="M5" i="4"/>
  <c r="K5" i="4"/>
  <c r="L5" i="4"/>
  <c r="N5" i="4"/>
  <c r="E6" i="4"/>
  <c r="I6" i="4"/>
  <c r="J6" i="4"/>
  <c r="K6" i="4"/>
  <c r="N6" i="4"/>
  <c r="L6" i="4"/>
  <c r="M6" i="4"/>
  <c r="E7" i="4"/>
  <c r="I7" i="4"/>
  <c r="J7" i="4"/>
  <c r="K7" i="4"/>
  <c r="L7" i="4"/>
  <c r="M7" i="4"/>
  <c r="E8" i="4"/>
  <c r="I8" i="4"/>
  <c r="J8" i="4"/>
  <c r="K8" i="4"/>
  <c r="L8" i="4"/>
  <c r="M8" i="4"/>
  <c r="N8" i="4"/>
  <c r="E9" i="4"/>
  <c r="I9" i="4"/>
  <c r="J9" i="4"/>
  <c r="M9" i="4"/>
  <c r="K9" i="4"/>
  <c r="L9" i="4"/>
  <c r="N9" i="4"/>
  <c r="E10" i="4"/>
  <c r="I10" i="4"/>
  <c r="J10" i="4"/>
  <c r="K10" i="4"/>
  <c r="N10" i="4"/>
  <c r="L10" i="4"/>
  <c r="M10" i="4"/>
  <c r="E11" i="4"/>
  <c r="I11" i="4"/>
  <c r="J11" i="4"/>
  <c r="K11" i="4"/>
  <c r="L11" i="4"/>
  <c r="M11" i="4"/>
  <c r="E12" i="4"/>
  <c r="I12" i="4"/>
  <c r="J12" i="4"/>
  <c r="K12" i="4"/>
  <c r="L12" i="4"/>
  <c r="M12" i="4"/>
  <c r="N12" i="4"/>
  <c r="E13" i="4"/>
  <c r="I13" i="4"/>
  <c r="J13" i="4"/>
  <c r="M13" i="4"/>
  <c r="K13" i="4"/>
  <c r="L13" i="4"/>
  <c r="N13" i="4"/>
  <c r="E14" i="4"/>
  <c r="I14" i="4"/>
  <c r="J14" i="4"/>
  <c r="K14" i="4"/>
  <c r="N14" i="4"/>
  <c r="L14" i="4"/>
  <c r="M14" i="4"/>
  <c r="E15" i="4"/>
  <c r="I15" i="4"/>
  <c r="J15" i="4"/>
  <c r="K15" i="4"/>
  <c r="L15" i="4"/>
  <c r="M15" i="4"/>
  <c r="E16" i="4"/>
  <c r="I16" i="4"/>
  <c r="J16" i="4"/>
  <c r="K16" i="4"/>
  <c r="L16" i="4"/>
  <c r="M16" i="4"/>
  <c r="N16" i="4"/>
  <c r="E17" i="4"/>
  <c r="I17" i="4"/>
  <c r="J17" i="4"/>
  <c r="M17" i="4"/>
  <c r="K17" i="4"/>
  <c r="L17" i="4"/>
  <c r="N17" i="4"/>
  <c r="E18" i="4"/>
  <c r="I18" i="4"/>
  <c r="J18" i="4"/>
  <c r="K18" i="4"/>
  <c r="N18" i="4"/>
  <c r="L18" i="4"/>
  <c r="M18" i="4"/>
  <c r="E19" i="4"/>
  <c r="I19" i="4"/>
  <c r="J19" i="4"/>
  <c r="K19" i="4"/>
  <c r="L19" i="4"/>
  <c r="M19" i="4"/>
  <c r="E20" i="4"/>
  <c r="I20" i="4"/>
  <c r="J20" i="4"/>
  <c r="K20" i="4"/>
  <c r="L20" i="4"/>
  <c r="M20" i="4"/>
  <c r="N20" i="4"/>
  <c r="E21" i="4"/>
  <c r="I21" i="4"/>
  <c r="J21" i="4"/>
  <c r="M21" i="4"/>
  <c r="K21" i="4"/>
  <c r="L21" i="4"/>
  <c r="N21" i="4"/>
  <c r="E22" i="4"/>
  <c r="I22" i="4"/>
  <c r="J22" i="4"/>
  <c r="K22" i="4"/>
  <c r="N22" i="4"/>
  <c r="L22" i="4"/>
  <c r="M22" i="4"/>
  <c r="E23" i="4"/>
  <c r="I23" i="4"/>
  <c r="J23" i="4"/>
  <c r="K23" i="4"/>
  <c r="L23" i="4"/>
  <c r="M23" i="4"/>
  <c r="E24" i="4"/>
  <c r="I24" i="4"/>
  <c r="J24" i="4"/>
  <c r="K24" i="4"/>
  <c r="L24" i="4"/>
  <c r="M24" i="4"/>
  <c r="N24" i="4"/>
  <c r="E25" i="4"/>
  <c r="I25" i="4"/>
  <c r="J25" i="4"/>
  <c r="M25" i="4"/>
  <c r="K25" i="4"/>
  <c r="L25" i="4"/>
  <c r="N25" i="4"/>
  <c r="E26" i="4"/>
  <c r="I26" i="4"/>
  <c r="J26" i="4"/>
  <c r="K26" i="4"/>
  <c r="N26" i="4"/>
  <c r="L26" i="4"/>
  <c r="M26" i="4"/>
  <c r="E27" i="4"/>
  <c r="I27" i="4"/>
  <c r="J27" i="4"/>
  <c r="K27" i="4"/>
  <c r="L27" i="4"/>
  <c r="M27" i="4"/>
  <c r="E28" i="4"/>
  <c r="I28" i="4"/>
  <c r="J28" i="4"/>
  <c r="K28" i="4"/>
  <c r="L28" i="4"/>
  <c r="M28" i="4"/>
  <c r="N28" i="4"/>
  <c r="E29" i="4"/>
  <c r="I29" i="4"/>
  <c r="J29" i="4"/>
  <c r="M29" i="4"/>
  <c r="K29" i="4"/>
  <c r="L29" i="4"/>
  <c r="N29" i="4"/>
  <c r="E30" i="4"/>
  <c r="I30" i="4"/>
  <c r="J30" i="4"/>
  <c r="K30" i="4"/>
  <c r="N30" i="4"/>
  <c r="L30" i="4"/>
  <c r="M30" i="4"/>
  <c r="E31" i="4"/>
  <c r="I31" i="4"/>
  <c r="J31" i="4"/>
  <c r="K31" i="4"/>
  <c r="L31" i="4"/>
  <c r="M31" i="4"/>
  <c r="E32" i="4"/>
  <c r="I32" i="4"/>
  <c r="J32" i="4"/>
  <c r="K32" i="4"/>
  <c r="L32" i="4"/>
  <c r="M32" i="4"/>
  <c r="N32" i="4"/>
  <c r="E33" i="4"/>
  <c r="I33" i="4"/>
  <c r="J33" i="4"/>
  <c r="M33" i="4"/>
  <c r="K33" i="4"/>
  <c r="L33" i="4"/>
  <c r="N33" i="4"/>
  <c r="E34" i="4"/>
  <c r="I34" i="4"/>
  <c r="J34" i="4"/>
  <c r="K34" i="4"/>
  <c r="N34" i="4"/>
  <c r="L34" i="4"/>
  <c r="M34" i="4"/>
  <c r="E35" i="4"/>
  <c r="I35" i="4"/>
  <c r="J35" i="4"/>
  <c r="K35" i="4"/>
  <c r="L35" i="4"/>
  <c r="M35" i="4"/>
  <c r="E36" i="4"/>
  <c r="I36" i="4"/>
  <c r="J36" i="4"/>
  <c r="K36" i="4"/>
  <c r="L36" i="4"/>
  <c r="M36" i="4"/>
  <c r="N36" i="4"/>
  <c r="E37" i="4"/>
  <c r="I37" i="4"/>
  <c r="J37" i="4"/>
  <c r="M37" i="4"/>
  <c r="K37" i="4"/>
  <c r="L37" i="4"/>
  <c r="N37" i="4"/>
  <c r="E38" i="4"/>
  <c r="I38" i="4"/>
  <c r="J38" i="4"/>
  <c r="K38" i="4"/>
  <c r="N38" i="4"/>
  <c r="L38" i="4"/>
  <c r="M38" i="4"/>
  <c r="E39" i="4"/>
  <c r="I39" i="4"/>
  <c r="J39" i="4"/>
  <c r="K39" i="4"/>
  <c r="L39" i="4"/>
  <c r="M39" i="4"/>
  <c r="E40" i="4"/>
  <c r="I40" i="4"/>
  <c r="J40" i="4"/>
  <c r="K40" i="4"/>
  <c r="L40" i="4"/>
  <c r="M40" i="4"/>
  <c r="N40" i="4"/>
  <c r="E41" i="4"/>
  <c r="I41" i="4"/>
  <c r="J41" i="4"/>
  <c r="M41" i="4"/>
  <c r="K41" i="4"/>
  <c r="L41" i="4"/>
  <c r="N41" i="4"/>
  <c r="E42" i="4"/>
  <c r="I42" i="4"/>
  <c r="J42" i="4"/>
  <c r="K42" i="4"/>
  <c r="N42" i="4"/>
  <c r="L42" i="4"/>
  <c r="M42" i="4"/>
  <c r="E43" i="4"/>
  <c r="I43" i="4"/>
  <c r="J43" i="4"/>
  <c r="K43" i="4"/>
  <c r="L43" i="4"/>
  <c r="M43" i="4"/>
  <c r="E44" i="4"/>
  <c r="I44" i="4"/>
  <c r="J44" i="4"/>
  <c r="K44" i="4"/>
  <c r="L44" i="4"/>
  <c r="M44" i="4"/>
  <c r="N44" i="4"/>
  <c r="E45" i="4"/>
  <c r="I45" i="4"/>
  <c r="J45" i="4"/>
  <c r="M45" i="4"/>
  <c r="K45" i="4"/>
  <c r="L45" i="4"/>
  <c r="N45" i="4"/>
  <c r="E46" i="4"/>
  <c r="I46" i="4"/>
  <c r="J46" i="4"/>
  <c r="K46" i="4"/>
  <c r="N46" i="4"/>
  <c r="L46" i="4"/>
  <c r="M46" i="4"/>
  <c r="E47" i="4"/>
  <c r="I47" i="4"/>
  <c r="J47" i="4"/>
  <c r="K47" i="4"/>
  <c r="L47" i="4"/>
  <c r="M47" i="4"/>
  <c r="E48" i="4"/>
  <c r="I48" i="4"/>
  <c r="J48" i="4"/>
  <c r="K48" i="4"/>
  <c r="L48" i="4"/>
  <c r="M48" i="4"/>
  <c r="N48" i="4"/>
  <c r="E49" i="4"/>
  <c r="I49" i="4"/>
  <c r="J49" i="4"/>
  <c r="M49" i="4"/>
  <c r="K49" i="4"/>
  <c r="L49" i="4"/>
  <c r="N49" i="4"/>
  <c r="E50" i="4"/>
  <c r="I50" i="4"/>
  <c r="J50" i="4"/>
  <c r="K50" i="4"/>
  <c r="N50" i="4"/>
  <c r="L50" i="4"/>
  <c r="M50" i="4"/>
  <c r="E51" i="4"/>
  <c r="I51" i="4"/>
  <c r="J51" i="4"/>
  <c r="K51" i="4"/>
  <c r="L51" i="4"/>
  <c r="M51" i="4"/>
  <c r="E52" i="4"/>
  <c r="I52" i="4"/>
  <c r="J52" i="4"/>
  <c r="K52" i="4"/>
  <c r="L52" i="4"/>
  <c r="M52" i="4"/>
  <c r="N52" i="4"/>
  <c r="E53" i="4"/>
  <c r="I53" i="4"/>
  <c r="J53" i="4"/>
  <c r="M53" i="4"/>
  <c r="K53" i="4"/>
  <c r="L53" i="4"/>
  <c r="N53" i="4"/>
  <c r="E54" i="4"/>
  <c r="I54" i="4"/>
  <c r="J54" i="4"/>
  <c r="K54" i="4"/>
  <c r="N54" i="4"/>
  <c r="L54" i="4"/>
  <c r="M54" i="4"/>
  <c r="E55" i="4"/>
  <c r="I55" i="4"/>
  <c r="J55" i="4"/>
  <c r="K55" i="4"/>
  <c r="L55" i="4"/>
  <c r="M55" i="4"/>
  <c r="E56" i="4"/>
  <c r="I56" i="4"/>
  <c r="J56" i="4"/>
  <c r="K56" i="4"/>
  <c r="L56" i="4"/>
  <c r="M56" i="4"/>
  <c r="N56" i="4"/>
  <c r="E57" i="4"/>
  <c r="I57" i="4"/>
  <c r="J57" i="4"/>
  <c r="M57" i="4"/>
  <c r="K57" i="4"/>
  <c r="L57" i="4"/>
  <c r="N57" i="4"/>
  <c r="E58" i="4"/>
  <c r="I58" i="4"/>
  <c r="J58" i="4"/>
  <c r="K58" i="4"/>
  <c r="N58" i="4"/>
  <c r="L58" i="4"/>
  <c r="M58" i="4"/>
  <c r="E59" i="4"/>
  <c r="I59" i="4"/>
  <c r="J59" i="4"/>
  <c r="K59" i="4"/>
  <c r="L59" i="4"/>
  <c r="M59" i="4"/>
  <c r="E60" i="4"/>
  <c r="I60" i="4"/>
  <c r="J60" i="4"/>
  <c r="K60" i="4"/>
  <c r="L60" i="4"/>
  <c r="M60" i="4"/>
  <c r="N60" i="4"/>
  <c r="E61" i="4"/>
  <c r="I61" i="4"/>
  <c r="J61" i="4"/>
  <c r="M61" i="4"/>
  <c r="K61" i="4"/>
  <c r="L61" i="4"/>
  <c r="N61" i="4"/>
  <c r="E62" i="4"/>
  <c r="I62" i="4"/>
  <c r="J62" i="4"/>
  <c r="K62" i="4"/>
  <c r="N62" i="4"/>
  <c r="L62" i="4"/>
  <c r="M62" i="4"/>
  <c r="E63" i="4"/>
  <c r="I63" i="4"/>
  <c r="J63" i="4"/>
  <c r="K63" i="4"/>
  <c r="L63" i="4"/>
  <c r="M63" i="4"/>
  <c r="E64" i="4"/>
  <c r="I64" i="4"/>
  <c r="J64" i="4"/>
  <c r="K64" i="4"/>
  <c r="L64" i="4"/>
  <c r="M64" i="4"/>
  <c r="N64" i="4"/>
  <c r="E65" i="4"/>
  <c r="I65" i="4"/>
  <c r="J65" i="4"/>
  <c r="M65" i="4"/>
  <c r="K65" i="4"/>
  <c r="L65" i="4"/>
  <c r="N65" i="4"/>
  <c r="E66" i="4"/>
  <c r="I66" i="4"/>
  <c r="J66" i="4"/>
  <c r="K66" i="4"/>
  <c r="N66" i="4"/>
  <c r="L66" i="4"/>
  <c r="M66" i="4"/>
  <c r="E67" i="4"/>
  <c r="I67" i="4"/>
  <c r="J67" i="4"/>
  <c r="K67" i="4"/>
  <c r="L67" i="4"/>
  <c r="M67" i="4"/>
  <c r="E68" i="4"/>
  <c r="I68" i="4"/>
  <c r="J68" i="4"/>
  <c r="K68" i="4"/>
  <c r="L68" i="4"/>
  <c r="M68" i="4"/>
  <c r="N68" i="4"/>
  <c r="E69" i="4"/>
  <c r="I69" i="4"/>
  <c r="J69" i="4"/>
  <c r="M69" i="4"/>
  <c r="K69" i="4"/>
  <c r="L69" i="4"/>
  <c r="N69" i="4"/>
  <c r="E70" i="4"/>
  <c r="I70" i="4"/>
  <c r="J70" i="4"/>
  <c r="K70" i="4"/>
  <c r="N70" i="4"/>
  <c r="L70" i="4"/>
  <c r="M70" i="4"/>
  <c r="E71" i="4"/>
  <c r="I71" i="4"/>
  <c r="J71" i="4"/>
  <c r="K71" i="4"/>
  <c r="L71" i="4"/>
  <c r="M71" i="4"/>
  <c r="E72" i="4"/>
  <c r="I72" i="4"/>
  <c r="J72" i="4"/>
  <c r="K72" i="4"/>
  <c r="L72" i="4"/>
  <c r="M72" i="4"/>
  <c r="N72" i="4"/>
  <c r="E73" i="4"/>
  <c r="I73" i="4"/>
  <c r="J73" i="4"/>
  <c r="M73" i="4"/>
  <c r="K73" i="4"/>
  <c r="L73" i="4"/>
  <c r="N73" i="4"/>
  <c r="E74" i="4"/>
  <c r="I74" i="4"/>
  <c r="J74" i="4"/>
  <c r="K74" i="4"/>
  <c r="N74" i="4"/>
  <c r="L74" i="4"/>
  <c r="M74" i="4"/>
  <c r="E75" i="4"/>
  <c r="I75" i="4"/>
  <c r="J75" i="4"/>
  <c r="K75" i="4"/>
  <c r="L75" i="4"/>
  <c r="M75" i="4"/>
  <c r="E76" i="4"/>
  <c r="I76" i="4"/>
  <c r="J76" i="4"/>
  <c r="K76" i="4"/>
  <c r="L76" i="4"/>
  <c r="M76" i="4"/>
  <c r="N76" i="4"/>
  <c r="E77" i="4"/>
  <c r="I77" i="4"/>
  <c r="J77" i="4"/>
  <c r="M77" i="4"/>
  <c r="K77" i="4"/>
  <c r="L77" i="4"/>
  <c r="N77" i="4"/>
  <c r="E78" i="4"/>
  <c r="I78" i="4"/>
  <c r="J78" i="4"/>
  <c r="K78" i="4"/>
  <c r="N78" i="4"/>
  <c r="L78" i="4"/>
  <c r="M78" i="4"/>
  <c r="E79" i="4"/>
  <c r="I79" i="4"/>
  <c r="J79" i="4"/>
  <c r="K79" i="4"/>
  <c r="L79" i="4"/>
  <c r="M79" i="4"/>
  <c r="E80" i="4"/>
  <c r="I80" i="4"/>
  <c r="J80" i="4"/>
  <c r="K80" i="4"/>
  <c r="L80" i="4"/>
  <c r="M80" i="4"/>
  <c r="N80" i="4"/>
  <c r="E81" i="4"/>
  <c r="I81" i="4"/>
  <c r="J81" i="4"/>
  <c r="M81" i="4"/>
  <c r="K81" i="4"/>
  <c r="L81" i="4"/>
  <c r="N81" i="4"/>
  <c r="E82" i="4"/>
  <c r="I82" i="4"/>
  <c r="J82" i="4"/>
  <c r="K82" i="4"/>
  <c r="N82" i="4"/>
  <c r="L82" i="4"/>
  <c r="M82" i="4"/>
  <c r="E83" i="4"/>
  <c r="I83" i="4"/>
  <c r="J83" i="4"/>
  <c r="K83" i="4"/>
  <c r="L83" i="4"/>
  <c r="M83" i="4"/>
  <c r="E84" i="4"/>
  <c r="I84" i="4"/>
  <c r="J84" i="4"/>
  <c r="K84" i="4"/>
  <c r="L84" i="4"/>
  <c r="M84" i="4"/>
  <c r="N84" i="4"/>
  <c r="E85" i="4"/>
  <c r="I85" i="4"/>
  <c r="J85" i="4"/>
  <c r="M85" i="4"/>
  <c r="K85" i="4"/>
  <c r="L85" i="4"/>
  <c r="N85" i="4"/>
  <c r="E86" i="4"/>
  <c r="I86" i="4"/>
  <c r="J86" i="4"/>
  <c r="K86" i="4"/>
  <c r="N86" i="4"/>
  <c r="L86" i="4"/>
  <c r="M86" i="4"/>
  <c r="E87" i="4"/>
  <c r="I87" i="4"/>
  <c r="J87" i="4"/>
  <c r="K87" i="4"/>
  <c r="L87" i="4"/>
  <c r="M87" i="4"/>
  <c r="E88" i="4"/>
  <c r="I88" i="4"/>
  <c r="J88" i="4"/>
  <c r="K88" i="4"/>
  <c r="L88" i="4"/>
  <c r="M88" i="4"/>
  <c r="N88" i="4"/>
  <c r="E89" i="4"/>
  <c r="I89" i="4"/>
  <c r="J89" i="4"/>
  <c r="M89" i="4"/>
  <c r="K89" i="4"/>
  <c r="L89" i="4"/>
  <c r="N89" i="4"/>
  <c r="E90" i="4"/>
  <c r="I90" i="4"/>
  <c r="J90" i="4"/>
  <c r="K90" i="4"/>
  <c r="N90" i="4"/>
  <c r="L90" i="4"/>
  <c r="M90" i="4"/>
  <c r="E91" i="4"/>
  <c r="I91" i="4"/>
  <c r="J91" i="4"/>
  <c r="K91" i="4"/>
  <c r="L91" i="4"/>
  <c r="M91" i="4"/>
  <c r="E92" i="4"/>
  <c r="I92" i="4"/>
  <c r="J92" i="4"/>
  <c r="K92" i="4"/>
  <c r="L92" i="4"/>
  <c r="M92" i="4"/>
  <c r="N92" i="4"/>
  <c r="E93" i="4"/>
  <c r="I93" i="4"/>
  <c r="J93" i="4"/>
  <c r="M93" i="4"/>
  <c r="K93" i="4"/>
  <c r="L93" i="4"/>
  <c r="N93" i="4"/>
  <c r="E94" i="4"/>
  <c r="I94" i="4"/>
  <c r="J94" i="4"/>
  <c r="K94" i="4"/>
  <c r="N94" i="4"/>
  <c r="L94" i="4"/>
  <c r="M94" i="4"/>
  <c r="E95" i="4"/>
  <c r="I95" i="4"/>
  <c r="J95" i="4"/>
  <c r="K95" i="4"/>
  <c r="L95" i="4"/>
  <c r="M95" i="4"/>
  <c r="E96" i="4"/>
  <c r="I96" i="4"/>
  <c r="J96" i="4"/>
  <c r="K96" i="4"/>
  <c r="L96" i="4"/>
  <c r="M96" i="4"/>
  <c r="N96" i="4"/>
  <c r="E97" i="4"/>
  <c r="I97" i="4"/>
  <c r="J97" i="4"/>
  <c r="M97" i="4"/>
  <c r="K97" i="4"/>
  <c r="L97" i="4"/>
  <c r="N97" i="4"/>
  <c r="E98" i="4"/>
  <c r="I98" i="4"/>
  <c r="J98" i="4"/>
  <c r="K98" i="4"/>
  <c r="N98" i="4"/>
  <c r="L98" i="4"/>
  <c r="M98" i="4"/>
  <c r="E99" i="4"/>
  <c r="I99" i="4"/>
  <c r="J99" i="4"/>
  <c r="K99" i="4"/>
  <c r="L99" i="4"/>
  <c r="M99" i="4"/>
  <c r="E100" i="4"/>
  <c r="I100" i="4"/>
  <c r="J100" i="4"/>
  <c r="K100" i="4"/>
  <c r="L100" i="4"/>
  <c r="M100" i="4"/>
  <c r="N100" i="4"/>
  <c r="E101" i="4"/>
  <c r="I101" i="4"/>
  <c r="J101" i="4"/>
  <c r="M101" i="4"/>
  <c r="K101" i="4"/>
  <c r="L101" i="4"/>
  <c r="N101" i="4"/>
  <c r="E102" i="4"/>
  <c r="I102" i="4"/>
  <c r="J102" i="4"/>
  <c r="K102" i="4"/>
  <c r="N102" i="4"/>
  <c r="L102" i="4"/>
  <c r="M102" i="4"/>
  <c r="E103" i="4"/>
  <c r="I103" i="4"/>
  <c r="J103" i="4"/>
  <c r="K103" i="4"/>
  <c r="L103" i="4"/>
  <c r="M103" i="4"/>
  <c r="E104" i="4"/>
  <c r="I104" i="4"/>
  <c r="J104" i="4"/>
  <c r="K104" i="4"/>
  <c r="L104" i="4"/>
  <c r="M104" i="4"/>
  <c r="N104" i="4"/>
  <c r="E105" i="4"/>
  <c r="I105" i="4"/>
  <c r="J105" i="4"/>
  <c r="M105" i="4"/>
  <c r="K105" i="4"/>
  <c r="L105" i="4"/>
  <c r="N105" i="4"/>
  <c r="E106" i="4"/>
  <c r="I106" i="4"/>
  <c r="J106" i="4"/>
  <c r="K106" i="4"/>
  <c r="N106" i="4"/>
  <c r="L106" i="4"/>
  <c r="M106" i="4"/>
  <c r="E107" i="4"/>
  <c r="I107" i="4"/>
  <c r="J107" i="4"/>
  <c r="K107" i="4"/>
  <c r="L107" i="4"/>
  <c r="M107" i="4"/>
  <c r="E108" i="4"/>
  <c r="I108" i="4"/>
  <c r="J108" i="4"/>
  <c r="K108" i="4"/>
  <c r="L108" i="4"/>
  <c r="M108" i="4"/>
  <c r="N108" i="4"/>
  <c r="E109" i="4"/>
  <c r="I109" i="4"/>
  <c r="J109" i="4"/>
  <c r="M109" i="4"/>
  <c r="K109" i="4"/>
  <c r="L109" i="4"/>
  <c r="N109" i="4"/>
  <c r="E110" i="4"/>
  <c r="I110" i="4"/>
  <c r="J110" i="4"/>
  <c r="K110" i="4"/>
  <c r="N110" i="4"/>
  <c r="L110" i="4"/>
  <c r="M110" i="4"/>
  <c r="E111" i="4"/>
  <c r="I111" i="4"/>
  <c r="J111" i="4"/>
  <c r="K111" i="4"/>
  <c r="L111" i="4"/>
  <c r="M111" i="4"/>
  <c r="E112" i="4"/>
  <c r="I112" i="4"/>
  <c r="J112" i="4"/>
  <c r="K112" i="4"/>
  <c r="L112" i="4"/>
  <c r="M112" i="4"/>
  <c r="N112" i="4"/>
  <c r="E113" i="4"/>
  <c r="I113" i="4"/>
  <c r="J113" i="4"/>
  <c r="M113" i="4"/>
  <c r="K113" i="4"/>
  <c r="L113" i="4"/>
  <c r="N113" i="4"/>
  <c r="E114" i="4"/>
  <c r="I114" i="4"/>
  <c r="J114" i="4"/>
  <c r="K114" i="4"/>
  <c r="N114" i="4"/>
  <c r="L114" i="4"/>
  <c r="M114" i="4"/>
  <c r="E115" i="4"/>
  <c r="I115" i="4"/>
  <c r="J115" i="4"/>
  <c r="K115" i="4"/>
  <c r="L115" i="4"/>
  <c r="M115" i="4"/>
  <c r="E116" i="4"/>
  <c r="I116" i="4"/>
  <c r="J116" i="4"/>
  <c r="K116" i="4"/>
  <c r="L116" i="4"/>
  <c r="M116" i="4"/>
  <c r="N116" i="4"/>
  <c r="E117" i="4"/>
  <c r="I117" i="4"/>
  <c r="J117" i="4"/>
  <c r="M117" i="4"/>
  <c r="K117" i="4"/>
  <c r="L117" i="4"/>
  <c r="N117" i="4"/>
  <c r="E118" i="4"/>
  <c r="I118" i="4"/>
  <c r="J118" i="4"/>
  <c r="K118" i="4"/>
  <c r="N118" i="4"/>
  <c r="L118" i="4"/>
  <c r="M118" i="4"/>
  <c r="E119" i="4"/>
  <c r="I119" i="4"/>
  <c r="J119" i="4"/>
  <c r="K119" i="4"/>
  <c r="L119" i="4"/>
  <c r="M119" i="4"/>
  <c r="E120" i="4"/>
  <c r="I120" i="4"/>
  <c r="J120" i="4"/>
  <c r="K120" i="4"/>
  <c r="L120" i="4"/>
  <c r="M120" i="4"/>
  <c r="N120" i="4"/>
  <c r="E121" i="4"/>
  <c r="I121" i="4"/>
  <c r="J121" i="4"/>
  <c r="M121" i="4"/>
  <c r="K121" i="4"/>
  <c r="L121" i="4"/>
  <c r="N121" i="4"/>
  <c r="E122" i="4"/>
  <c r="I122" i="4"/>
  <c r="J122" i="4"/>
  <c r="K122" i="4"/>
  <c r="N122" i="4"/>
  <c r="L122" i="4"/>
  <c r="M122" i="4"/>
  <c r="E123" i="4"/>
  <c r="I123" i="4"/>
  <c r="J123" i="4"/>
  <c r="K123" i="4"/>
  <c r="L123" i="4"/>
  <c r="M123" i="4"/>
  <c r="E124" i="4"/>
  <c r="I124" i="4"/>
  <c r="J124" i="4"/>
  <c r="K124" i="4"/>
  <c r="L124" i="4"/>
  <c r="M124" i="4"/>
  <c r="N124" i="4"/>
  <c r="E125" i="4"/>
  <c r="I125" i="4"/>
  <c r="J125" i="4"/>
  <c r="M125" i="4"/>
  <c r="K125" i="4"/>
  <c r="L125" i="4"/>
  <c r="N125" i="4"/>
  <c r="E126" i="4"/>
  <c r="I126" i="4"/>
  <c r="J126" i="4"/>
  <c r="K126" i="4"/>
  <c r="M126" i="4"/>
  <c r="L126" i="4"/>
  <c r="E127" i="4"/>
  <c r="I127" i="4"/>
  <c r="J127" i="4"/>
  <c r="M127" i="4"/>
  <c r="K127" i="4"/>
  <c r="L127" i="4"/>
  <c r="N127" i="4"/>
  <c r="E128" i="4"/>
  <c r="I128" i="4"/>
  <c r="J128" i="4"/>
  <c r="K128" i="4"/>
  <c r="N128" i="4"/>
  <c r="L128" i="4"/>
  <c r="M128" i="4"/>
  <c r="E129" i="4"/>
  <c r="I129" i="4"/>
  <c r="J129" i="4"/>
  <c r="M129" i="4"/>
  <c r="K129" i="4"/>
  <c r="L129" i="4"/>
  <c r="N129" i="4"/>
  <c r="E130" i="4"/>
  <c r="I130" i="4"/>
  <c r="J130" i="4"/>
  <c r="K130" i="4"/>
  <c r="M130" i="4"/>
  <c r="L130" i="4"/>
  <c r="E131" i="4"/>
  <c r="I131" i="4"/>
  <c r="J131" i="4"/>
  <c r="M131" i="4"/>
  <c r="K131" i="4"/>
  <c r="L131" i="4"/>
  <c r="N131" i="4"/>
  <c r="E132" i="4"/>
  <c r="I132" i="4"/>
  <c r="J132" i="4"/>
  <c r="K132" i="4"/>
  <c r="N132" i="4"/>
  <c r="L132" i="4"/>
  <c r="M132" i="4"/>
  <c r="E133" i="4"/>
  <c r="I133" i="4"/>
  <c r="J133" i="4"/>
  <c r="M133" i="4"/>
  <c r="K133" i="4"/>
  <c r="L133" i="4"/>
  <c r="N133" i="4"/>
  <c r="E134" i="4"/>
  <c r="I134" i="4"/>
  <c r="J134" i="4"/>
  <c r="K134" i="4"/>
  <c r="M134" i="4"/>
  <c r="L134" i="4"/>
  <c r="E135" i="4"/>
  <c r="I135" i="4"/>
  <c r="J135" i="4"/>
  <c r="M135" i="4"/>
  <c r="K135" i="4"/>
  <c r="L135" i="4"/>
  <c r="N135" i="4"/>
  <c r="E136" i="4"/>
  <c r="I136" i="4"/>
  <c r="J136" i="4"/>
  <c r="K136" i="4"/>
  <c r="N136" i="4"/>
  <c r="L136" i="4"/>
  <c r="M136" i="4"/>
  <c r="E137" i="4"/>
  <c r="I137" i="4"/>
  <c r="J137" i="4"/>
  <c r="M137" i="4"/>
  <c r="K137" i="4"/>
  <c r="L137" i="4"/>
  <c r="N137" i="4"/>
  <c r="E138" i="4"/>
  <c r="I138" i="4"/>
  <c r="J138" i="4"/>
  <c r="K138" i="4"/>
  <c r="M138" i="4"/>
  <c r="L138" i="4"/>
  <c r="E139" i="4"/>
  <c r="I139" i="4"/>
  <c r="J139" i="4"/>
  <c r="M139" i="4"/>
  <c r="K139" i="4"/>
  <c r="L139" i="4"/>
  <c r="N139" i="4"/>
  <c r="E140" i="4"/>
  <c r="I140" i="4"/>
  <c r="J140" i="4"/>
  <c r="K140" i="4"/>
  <c r="N140" i="4"/>
  <c r="L140" i="4"/>
  <c r="M140" i="4"/>
  <c r="E141" i="4"/>
  <c r="I141" i="4"/>
  <c r="J141" i="4"/>
  <c r="M141" i="4"/>
  <c r="K141" i="4"/>
  <c r="L141" i="4"/>
  <c r="N141" i="4"/>
  <c r="E142" i="4"/>
  <c r="I142" i="4"/>
  <c r="J142" i="4"/>
  <c r="K142" i="4"/>
  <c r="M142" i="4"/>
  <c r="L142" i="4"/>
  <c r="E143" i="4"/>
  <c r="I143" i="4"/>
  <c r="J143" i="4"/>
  <c r="M143" i="4"/>
  <c r="K143" i="4"/>
  <c r="L143" i="4"/>
  <c r="N143" i="4"/>
  <c r="E144" i="4"/>
  <c r="I144" i="4"/>
  <c r="J144" i="4"/>
  <c r="K144" i="4"/>
  <c r="N144" i="4"/>
  <c r="L144" i="4"/>
  <c r="M144" i="4"/>
  <c r="E145" i="4"/>
  <c r="I145" i="4"/>
  <c r="J145" i="4"/>
  <c r="M145" i="4"/>
  <c r="K145" i="4"/>
  <c r="L145" i="4"/>
  <c r="N145" i="4"/>
  <c r="E146" i="4"/>
  <c r="I146" i="4"/>
  <c r="J146" i="4"/>
  <c r="K146" i="4"/>
  <c r="M146" i="4"/>
  <c r="L146" i="4"/>
  <c r="E147" i="4"/>
  <c r="I147" i="4"/>
  <c r="J147" i="4"/>
  <c r="M147" i="4"/>
  <c r="K147" i="4"/>
  <c r="L147" i="4"/>
  <c r="N147" i="4"/>
  <c r="E148" i="4"/>
  <c r="I148" i="4"/>
  <c r="J148" i="4"/>
  <c r="K148" i="4"/>
  <c r="N148" i="4"/>
  <c r="L148" i="4"/>
  <c r="M148" i="4"/>
  <c r="E149" i="4"/>
  <c r="I149" i="4"/>
  <c r="J149" i="4"/>
  <c r="M149" i="4"/>
  <c r="K149" i="4"/>
  <c r="L149" i="4"/>
  <c r="N149" i="4"/>
  <c r="E150" i="4"/>
  <c r="I150" i="4"/>
  <c r="J150" i="4"/>
  <c r="K150" i="4"/>
  <c r="M150" i="4"/>
  <c r="L150" i="4"/>
  <c r="E151" i="4"/>
  <c r="I151" i="4"/>
  <c r="J151" i="4"/>
  <c r="M151" i="4"/>
  <c r="K151" i="4"/>
  <c r="L151" i="4"/>
  <c r="N151" i="4"/>
  <c r="E152" i="4"/>
  <c r="I152" i="4"/>
  <c r="J152" i="4"/>
  <c r="K152" i="4"/>
  <c r="N152" i="4"/>
  <c r="L152" i="4"/>
  <c r="M152" i="4"/>
  <c r="E153" i="4"/>
  <c r="I153" i="4"/>
  <c r="J153" i="4"/>
  <c r="M153" i="4"/>
  <c r="K153" i="4"/>
  <c r="L153" i="4"/>
  <c r="N153" i="4"/>
  <c r="E154" i="4"/>
  <c r="I154" i="4"/>
  <c r="J154" i="4"/>
  <c r="K154" i="4"/>
  <c r="M154" i="4"/>
  <c r="L154" i="4"/>
  <c r="E155" i="4"/>
  <c r="I155" i="4"/>
  <c r="J155" i="4"/>
  <c r="M155" i="4"/>
  <c r="K155" i="4"/>
  <c r="L155" i="4"/>
  <c r="N155" i="4"/>
  <c r="E156" i="4"/>
  <c r="I156" i="4"/>
  <c r="J156" i="4"/>
  <c r="K156" i="4"/>
  <c r="N156" i="4"/>
  <c r="L156" i="4"/>
  <c r="M156" i="4"/>
  <c r="E157" i="4"/>
  <c r="I157" i="4"/>
  <c r="J157" i="4"/>
  <c r="M157" i="4"/>
  <c r="K157" i="4"/>
  <c r="L157" i="4"/>
  <c r="N157" i="4"/>
  <c r="E158" i="4"/>
  <c r="I158" i="4"/>
  <c r="J158" i="4"/>
  <c r="K158" i="4"/>
  <c r="M158" i="4"/>
  <c r="L158" i="4"/>
  <c r="E159" i="4"/>
  <c r="I159" i="4"/>
  <c r="J159" i="4"/>
  <c r="M159" i="4"/>
  <c r="K159" i="4"/>
  <c r="L159" i="4"/>
  <c r="N159" i="4"/>
  <c r="E160" i="4"/>
  <c r="I160" i="4"/>
  <c r="J160" i="4"/>
  <c r="K160" i="4"/>
  <c r="N160" i="4"/>
  <c r="L160" i="4"/>
  <c r="M160" i="4"/>
  <c r="E161" i="4"/>
  <c r="I161" i="4"/>
  <c r="J161" i="4"/>
  <c r="M161" i="4"/>
  <c r="K161" i="4"/>
  <c r="L161" i="4"/>
  <c r="N161" i="4"/>
  <c r="E162" i="4"/>
  <c r="I162" i="4"/>
  <c r="J162" i="4"/>
  <c r="K162" i="4"/>
  <c r="M162" i="4"/>
  <c r="L162" i="4"/>
  <c r="E163" i="4"/>
  <c r="I163" i="4"/>
  <c r="J163" i="4"/>
  <c r="M163" i="4"/>
  <c r="K163" i="4"/>
  <c r="L163" i="4"/>
  <c r="N163" i="4"/>
  <c r="E164" i="4"/>
  <c r="I164" i="4"/>
  <c r="J164" i="4"/>
  <c r="K164" i="4"/>
  <c r="N164" i="4"/>
  <c r="L164" i="4"/>
  <c r="M164" i="4"/>
  <c r="E165" i="4"/>
  <c r="I165" i="4"/>
  <c r="J165" i="4"/>
  <c r="M165" i="4"/>
  <c r="K165" i="4"/>
  <c r="L165" i="4"/>
  <c r="N165" i="4"/>
  <c r="E166" i="4"/>
  <c r="I166" i="4"/>
  <c r="J166" i="4"/>
  <c r="K166" i="4"/>
  <c r="M166" i="4"/>
  <c r="L166" i="4"/>
  <c r="E167" i="4"/>
  <c r="I167" i="4"/>
  <c r="J167" i="4"/>
  <c r="M167" i="4"/>
  <c r="K167" i="4"/>
  <c r="L167" i="4"/>
  <c r="N167" i="4"/>
  <c r="E168" i="4"/>
  <c r="I168" i="4"/>
  <c r="J168" i="4"/>
  <c r="K168" i="4"/>
  <c r="N168" i="4"/>
  <c r="L168" i="4"/>
  <c r="M168" i="4"/>
  <c r="E169" i="4"/>
  <c r="I169" i="4"/>
  <c r="J169" i="4"/>
  <c r="M169" i="4"/>
  <c r="K169" i="4"/>
  <c r="L169" i="4"/>
  <c r="N169" i="4"/>
  <c r="E170" i="4"/>
  <c r="I170" i="4"/>
  <c r="J170" i="4"/>
  <c r="K170" i="4"/>
  <c r="M170" i="4"/>
  <c r="L170" i="4"/>
  <c r="E171" i="4"/>
  <c r="I171" i="4"/>
  <c r="J171" i="4"/>
  <c r="M171" i="4"/>
  <c r="K171" i="4"/>
  <c r="L171" i="4"/>
  <c r="N171" i="4"/>
  <c r="E172" i="4"/>
  <c r="I172" i="4"/>
  <c r="J172" i="4"/>
  <c r="K172" i="4"/>
  <c r="N172" i="4"/>
  <c r="L172" i="4"/>
  <c r="M172" i="4"/>
  <c r="E173" i="4"/>
  <c r="I173" i="4"/>
  <c r="J173" i="4"/>
  <c r="M173" i="4"/>
  <c r="K173" i="4"/>
  <c r="L173" i="4"/>
  <c r="N173" i="4"/>
  <c r="E174" i="4"/>
  <c r="I174" i="4"/>
  <c r="J174" i="4"/>
  <c r="K174" i="4"/>
  <c r="M174" i="4"/>
  <c r="L174" i="4"/>
  <c r="E175" i="4"/>
  <c r="I175" i="4"/>
  <c r="J175" i="4"/>
  <c r="M175" i="4"/>
  <c r="K175" i="4"/>
  <c r="L175" i="4"/>
  <c r="N175" i="4"/>
  <c r="E176" i="4"/>
  <c r="I176" i="4"/>
  <c r="J176" i="4"/>
  <c r="K176" i="4"/>
  <c r="N176" i="4"/>
  <c r="L176" i="4"/>
  <c r="M176" i="4"/>
  <c r="E177" i="4"/>
  <c r="I177" i="4"/>
  <c r="J177" i="4"/>
  <c r="M177" i="4"/>
  <c r="K177" i="4"/>
  <c r="L177" i="4"/>
  <c r="N177" i="4"/>
  <c r="E178" i="4"/>
  <c r="I178" i="4"/>
  <c r="J178" i="4"/>
  <c r="K178" i="4"/>
  <c r="M178" i="4"/>
  <c r="L178" i="4"/>
  <c r="E179" i="4"/>
  <c r="I179" i="4"/>
  <c r="J179" i="4"/>
  <c r="M179" i="4"/>
  <c r="K179" i="4"/>
  <c r="L179" i="4"/>
  <c r="N179" i="4"/>
  <c r="E180" i="4"/>
  <c r="I180" i="4"/>
  <c r="J180" i="4"/>
  <c r="K180" i="4"/>
  <c r="N180" i="4"/>
  <c r="L180" i="4"/>
  <c r="M180" i="4"/>
  <c r="E181" i="4"/>
  <c r="I181" i="4"/>
  <c r="J181" i="4"/>
  <c r="M181" i="4"/>
  <c r="K181" i="4"/>
  <c r="L181" i="4"/>
  <c r="N181" i="4"/>
  <c r="E182" i="4"/>
  <c r="I182" i="4"/>
  <c r="J182" i="4"/>
  <c r="K182" i="4"/>
  <c r="M182" i="4"/>
  <c r="L182" i="4"/>
  <c r="E183" i="4"/>
  <c r="I183" i="4"/>
  <c r="J183" i="4"/>
  <c r="M183" i="4"/>
  <c r="K183" i="4"/>
  <c r="L183" i="4"/>
  <c r="N183" i="4"/>
  <c r="E184" i="4"/>
  <c r="I184" i="4"/>
  <c r="J184" i="4"/>
  <c r="K184" i="4"/>
  <c r="N184" i="4"/>
  <c r="L184" i="4"/>
  <c r="M184" i="4"/>
  <c r="E185" i="4"/>
  <c r="I185" i="4"/>
  <c r="J185" i="4"/>
  <c r="M185" i="4"/>
  <c r="K185" i="4"/>
  <c r="L185" i="4"/>
  <c r="N185" i="4"/>
  <c r="E186" i="4"/>
  <c r="I186" i="4"/>
  <c r="J186" i="4"/>
  <c r="K186" i="4"/>
  <c r="M186" i="4"/>
  <c r="L186" i="4"/>
  <c r="E187" i="4"/>
  <c r="I187" i="4"/>
  <c r="J187" i="4"/>
  <c r="M187" i="4"/>
  <c r="K187" i="4"/>
  <c r="L187" i="4"/>
  <c r="N187" i="4"/>
  <c r="E188" i="4"/>
  <c r="I188" i="4"/>
  <c r="J188" i="4"/>
  <c r="K188" i="4"/>
  <c r="N188" i="4"/>
  <c r="L188" i="4"/>
  <c r="M188" i="4"/>
  <c r="E189" i="4"/>
  <c r="I189" i="4"/>
  <c r="J189" i="4"/>
  <c r="M189" i="4"/>
  <c r="K189" i="4"/>
  <c r="L189" i="4"/>
  <c r="N189" i="4"/>
  <c r="E190" i="4"/>
  <c r="I190" i="4"/>
  <c r="J190" i="4"/>
  <c r="K190" i="4"/>
  <c r="M190" i="4"/>
  <c r="L190" i="4"/>
  <c r="E191" i="4"/>
  <c r="I191" i="4"/>
  <c r="J191" i="4"/>
  <c r="M191" i="4"/>
  <c r="K191" i="4"/>
  <c r="L191" i="4"/>
  <c r="N191" i="4"/>
  <c r="E192" i="4"/>
  <c r="I192" i="4"/>
  <c r="J192" i="4"/>
  <c r="K192" i="4"/>
  <c r="N192" i="4"/>
  <c r="L192" i="4"/>
  <c r="M192" i="4"/>
  <c r="E193" i="4"/>
  <c r="I193" i="4"/>
  <c r="J193" i="4"/>
  <c r="M193" i="4"/>
  <c r="K193" i="4"/>
  <c r="L193" i="4"/>
  <c r="N193" i="4"/>
  <c r="E194" i="4"/>
  <c r="I194" i="4"/>
  <c r="J194" i="4"/>
  <c r="K194" i="4"/>
  <c r="M194" i="4"/>
  <c r="L194" i="4"/>
  <c r="E195" i="4"/>
  <c r="I195" i="4"/>
  <c r="J195" i="4"/>
  <c r="M195" i="4"/>
  <c r="K195" i="4"/>
  <c r="L195" i="4"/>
  <c r="N195" i="4"/>
  <c r="E196" i="4"/>
  <c r="I196" i="4"/>
  <c r="J196" i="4"/>
  <c r="K196" i="4"/>
  <c r="N196" i="4"/>
  <c r="L196" i="4"/>
  <c r="M196" i="4"/>
  <c r="E197" i="4"/>
  <c r="I197" i="4"/>
  <c r="J197" i="4"/>
  <c r="M197" i="4"/>
  <c r="K197" i="4"/>
  <c r="L197" i="4"/>
  <c r="N197" i="4"/>
  <c r="E198" i="4"/>
  <c r="I198" i="4"/>
  <c r="J198" i="4"/>
  <c r="K198" i="4"/>
  <c r="M198" i="4"/>
  <c r="L198" i="4"/>
  <c r="E199" i="4"/>
  <c r="I199" i="4"/>
  <c r="J199" i="4"/>
  <c r="M199" i="4"/>
  <c r="K199" i="4"/>
  <c r="L199" i="4"/>
  <c r="N199" i="4"/>
  <c r="E200" i="4"/>
  <c r="I200" i="4"/>
  <c r="J200" i="4"/>
  <c r="K200" i="4"/>
  <c r="N200" i="4"/>
  <c r="L200" i="4"/>
  <c r="M200" i="4"/>
  <c r="E201" i="4"/>
  <c r="I201" i="4"/>
  <c r="J201" i="4"/>
  <c r="M201" i="4"/>
  <c r="K201" i="4"/>
  <c r="L201" i="4"/>
  <c r="N201" i="4"/>
  <c r="E202" i="4"/>
  <c r="I202" i="4"/>
  <c r="J202" i="4"/>
  <c r="K202" i="4"/>
  <c r="M202" i="4"/>
  <c r="L202" i="4"/>
  <c r="E203" i="4"/>
  <c r="I203" i="4"/>
  <c r="J203" i="4"/>
  <c r="M203" i="4"/>
  <c r="K203" i="4"/>
  <c r="L203" i="4"/>
  <c r="N203" i="4"/>
  <c r="E204" i="4"/>
  <c r="I204" i="4"/>
  <c r="J204" i="4"/>
  <c r="K204" i="4"/>
  <c r="N204" i="4"/>
  <c r="L204" i="4"/>
  <c r="M204" i="4"/>
  <c r="E205" i="4"/>
  <c r="I205" i="4"/>
  <c r="J205" i="4"/>
  <c r="M205" i="4"/>
  <c r="K205" i="4"/>
  <c r="L205" i="4"/>
  <c r="N205" i="4"/>
  <c r="E206" i="4"/>
  <c r="I206" i="4"/>
  <c r="J206" i="4"/>
  <c r="K206" i="4"/>
  <c r="M206" i="4"/>
  <c r="L206" i="4"/>
  <c r="E207" i="4"/>
  <c r="I207" i="4"/>
  <c r="J207" i="4"/>
  <c r="M207" i="4"/>
  <c r="K207" i="4"/>
  <c r="L207" i="4"/>
  <c r="N207" i="4"/>
  <c r="E208" i="4"/>
  <c r="I208" i="4"/>
  <c r="J208" i="4"/>
  <c r="K208" i="4"/>
  <c r="N208" i="4"/>
  <c r="L208" i="4"/>
  <c r="M208" i="4"/>
  <c r="E209" i="4"/>
  <c r="I209" i="4"/>
  <c r="J209" i="4"/>
  <c r="M209" i="4"/>
  <c r="K209" i="4"/>
  <c r="L209" i="4"/>
  <c r="N209" i="4"/>
  <c r="E210" i="4"/>
  <c r="I210" i="4"/>
  <c r="J210" i="4"/>
  <c r="K210" i="4"/>
  <c r="M210" i="4"/>
  <c r="L210" i="4"/>
  <c r="E211" i="4"/>
  <c r="I211" i="4"/>
  <c r="J211" i="4"/>
  <c r="M211" i="4"/>
  <c r="K211" i="4"/>
  <c r="L211" i="4"/>
  <c r="N211" i="4"/>
  <c r="E212" i="4"/>
  <c r="I212" i="4"/>
  <c r="J212" i="4"/>
  <c r="K212" i="4"/>
  <c r="N212" i="4"/>
  <c r="L212" i="4"/>
  <c r="M212" i="4"/>
  <c r="E213" i="4"/>
  <c r="I213" i="4"/>
  <c r="J213" i="4"/>
  <c r="M213" i="4"/>
  <c r="K213" i="4"/>
  <c r="L213" i="4"/>
  <c r="N213" i="4"/>
  <c r="E214" i="4"/>
  <c r="I214" i="4"/>
  <c r="J214" i="4"/>
  <c r="K214" i="4"/>
  <c r="M214" i="4"/>
  <c r="L214" i="4"/>
  <c r="E215" i="4"/>
  <c r="I215" i="4"/>
  <c r="J215" i="4"/>
  <c r="M215" i="4"/>
  <c r="K215" i="4"/>
  <c r="L215" i="4"/>
  <c r="N215" i="4"/>
  <c r="E216" i="4"/>
  <c r="I216" i="4"/>
  <c r="J216" i="4"/>
  <c r="K216" i="4"/>
  <c r="N216" i="4"/>
  <c r="L216" i="4"/>
  <c r="M216" i="4"/>
  <c r="E217" i="4"/>
  <c r="I217" i="4"/>
  <c r="J217" i="4"/>
  <c r="M217" i="4"/>
  <c r="K217" i="4"/>
  <c r="L217" i="4"/>
  <c r="N217" i="4"/>
  <c r="E218" i="4"/>
  <c r="I218" i="4"/>
  <c r="J218" i="4"/>
  <c r="K218" i="4"/>
  <c r="M218" i="4"/>
  <c r="L218" i="4"/>
  <c r="E219" i="4"/>
  <c r="I219" i="4"/>
  <c r="J219" i="4"/>
  <c r="M219" i="4"/>
  <c r="K219" i="4"/>
  <c r="L219" i="4"/>
  <c r="N219" i="4"/>
  <c r="E220" i="4"/>
  <c r="I220" i="4"/>
  <c r="J220" i="4"/>
  <c r="K220" i="4"/>
  <c r="N220" i="4"/>
  <c r="L220" i="4"/>
  <c r="M220" i="4"/>
  <c r="E221" i="4"/>
  <c r="I221" i="4"/>
  <c r="J221" i="4"/>
  <c r="M221" i="4"/>
  <c r="K221" i="4"/>
  <c r="L221" i="4"/>
  <c r="N221" i="4"/>
  <c r="E222" i="4"/>
  <c r="I222" i="4"/>
  <c r="J222" i="4"/>
  <c r="K222" i="4"/>
  <c r="M222" i="4"/>
  <c r="L222" i="4"/>
  <c r="E223" i="4"/>
  <c r="I223" i="4"/>
  <c r="J223" i="4"/>
  <c r="M223" i="4"/>
  <c r="K223" i="4"/>
  <c r="L223" i="4"/>
  <c r="N223" i="4"/>
  <c r="E224" i="4"/>
  <c r="I224" i="4"/>
  <c r="J224" i="4"/>
  <c r="K224" i="4"/>
  <c r="N224" i="4"/>
  <c r="L224" i="4"/>
  <c r="M224" i="4"/>
  <c r="E225" i="4"/>
  <c r="I225" i="4"/>
  <c r="J225" i="4"/>
  <c r="M225" i="4"/>
  <c r="K225" i="4"/>
  <c r="L225" i="4"/>
  <c r="N225" i="4"/>
  <c r="E226" i="4"/>
  <c r="I226" i="4"/>
  <c r="J226" i="4"/>
  <c r="K226" i="4"/>
  <c r="M226" i="4"/>
  <c r="L226" i="4"/>
  <c r="E227" i="4"/>
  <c r="I227" i="4"/>
  <c r="J227" i="4"/>
  <c r="M227" i="4"/>
  <c r="K227" i="4"/>
  <c r="L227" i="4"/>
  <c r="N227" i="4"/>
  <c r="E228" i="4"/>
  <c r="I228" i="4"/>
  <c r="J228" i="4"/>
  <c r="K228" i="4"/>
  <c r="N228" i="4"/>
  <c r="L228" i="4"/>
  <c r="M228" i="4"/>
  <c r="E229" i="4"/>
  <c r="I229" i="4"/>
  <c r="J229" i="4"/>
  <c r="M229" i="4"/>
  <c r="K229" i="4"/>
  <c r="L229" i="4"/>
  <c r="N229" i="4"/>
  <c r="E230" i="4"/>
  <c r="I230" i="4"/>
  <c r="J230" i="4"/>
  <c r="K230" i="4"/>
  <c r="M230" i="4"/>
  <c r="L230" i="4"/>
  <c r="E231" i="4"/>
  <c r="I231" i="4"/>
  <c r="J231" i="4"/>
  <c r="M231" i="4"/>
  <c r="K231" i="4"/>
  <c r="L231" i="4"/>
  <c r="N231" i="4"/>
  <c r="E232" i="4"/>
  <c r="I232" i="4"/>
  <c r="J232" i="4"/>
  <c r="K232" i="4"/>
  <c r="N232" i="4"/>
  <c r="L232" i="4"/>
  <c r="M232" i="4"/>
  <c r="E233" i="4"/>
  <c r="I233" i="4"/>
  <c r="J233" i="4"/>
  <c r="M233" i="4"/>
  <c r="K233" i="4"/>
  <c r="L233" i="4"/>
  <c r="N233" i="4"/>
  <c r="E234" i="4"/>
  <c r="I234" i="4"/>
  <c r="J234" i="4"/>
  <c r="K234" i="4"/>
  <c r="M234" i="4"/>
  <c r="L234" i="4"/>
  <c r="E235" i="4"/>
  <c r="I235" i="4"/>
  <c r="J235" i="4"/>
  <c r="M235" i="4"/>
  <c r="K235" i="4"/>
  <c r="L235" i="4"/>
  <c r="N235" i="4"/>
  <c r="E236" i="4"/>
  <c r="I236" i="4"/>
  <c r="J236" i="4"/>
  <c r="K236" i="4"/>
  <c r="N236" i="4"/>
  <c r="L236" i="4"/>
  <c r="M236" i="4"/>
  <c r="E237" i="4"/>
  <c r="I237" i="4"/>
  <c r="J237" i="4"/>
  <c r="M237" i="4"/>
  <c r="K237" i="4"/>
  <c r="L237" i="4"/>
  <c r="N237" i="4"/>
  <c r="E238" i="4"/>
  <c r="I238" i="4"/>
  <c r="J238" i="4"/>
  <c r="K238" i="4"/>
  <c r="M238" i="4"/>
  <c r="L238" i="4"/>
  <c r="E239" i="4"/>
  <c r="I239" i="4"/>
  <c r="J239" i="4"/>
  <c r="M239" i="4"/>
  <c r="K239" i="4"/>
  <c r="L239" i="4"/>
  <c r="N239" i="4"/>
  <c r="E240" i="4"/>
  <c r="I240" i="4"/>
  <c r="J240" i="4"/>
  <c r="K240" i="4"/>
  <c r="N240" i="4"/>
  <c r="L240" i="4"/>
  <c r="M240" i="4"/>
  <c r="E241" i="4"/>
  <c r="I241" i="4"/>
  <c r="J241" i="4"/>
  <c r="M241" i="4"/>
  <c r="K241" i="4"/>
  <c r="L241" i="4"/>
  <c r="N241" i="4"/>
  <c r="E242" i="4"/>
  <c r="I242" i="4"/>
  <c r="J242" i="4"/>
  <c r="K242" i="4"/>
  <c r="M242" i="4"/>
  <c r="L242" i="4"/>
  <c r="E243" i="4"/>
  <c r="I243" i="4"/>
  <c r="J243" i="4"/>
  <c r="M243" i="4"/>
  <c r="K243" i="4"/>
  <c r="L243" i="4"/>
  <c r="N243" i="4"/>
  <c r="E244" i="4"/>
  <c r="I244" i="4"/>
  <c r="J244" i="4"/>
  <c r="K244" i="4"/>
  <c r="N244" i="4"/>
  <c r="L244" i="4"/>
  <c r="M244" i="4"/>
  <c r="E245" i="4"/>
  <c r="I245" i="4"/>
  <c r="J245" i="4"/>
  <c r="M245" i="4"/>
  <c r="K245" i="4"/>
  <c r="L245" i="4"/>
  <c r="N245" i="4"/>
  <c r="E246" i="4"/>
  <c r="I246" i="4"/>
  <c r="J246" i="4"/>
  <c r="K246" i="4"/>
  <c r="M246" i="4"/>
  <c r="L246" i="4"/>
  <c r="E247" i="4"/>
  <c r="I247" i="4"/>
  <c r="J247" i="4"/>
  <c r="M247" i="4"/>
  <c r="K247" i="4"/>
  <c r="L247" i="4"/>
  <c r="N247" i="4"/>
  <c r="E248" i="4"/>
  <c r="I248" i="4"/>
  <c r="J248" i="4"/>
  <c r="K248" i="4"/>
  <c r="N248" i="4"/>
  <c r="L248" i="4"/>
  <c r="M248" i="4"/>
  <c r="E249" i="4"/>
  <c r="I249" i="4"/>
  <c r="J249" i="4"/>
  <c r="M249" i="4"/>
  <c r="K249" i="4"/>
  <c r="L249" i="4"/>
  <c r="N249" i="4"/>
  <c r="E250" i="4"/>
  <c r="I250" i="4"/>
  <c r="J250" i="4"/>
  <c r="K250" i="4"/>
  <c r="M250" i="4"/>
  <c r="L250" i="4"/>
  <c r="E251" i="4"/>
  <c r="I251" i="4"/>
  <c r="J251" i="4"/>
  <c r="M251" i="4"/>
  <c r="K251" i="4"/>
  <c r="L251" i="4"/>
  <c r="N251" i="4"/>
  <c r="E252" i="4"/>
  <c r="I252" i="4"/>
  <c r="J252" i="4"/>
  <c r="K252" i="4"/>
  <c r="N252" i="4"/>
  <c r="L252" i="4"/>
  <c r="M252" i="4"/>
  <c r="E253" i="4"/>
  <c r="I253" i="4"/>
  <c r="J253" i="4"/>
  <c r="M253" i="4"/>
  <c r="K253" i="4"/>
  <c r="L253" i="4"/>
  <c r="N253" i="4"/>
  <c r="E254" i="4"/>
  <c r="I254" i="4"/>
  <c r="J254" i="4"/>
  <c r="K254" i="4"/>
  <c r="M254" i="4"/>
  <c r="L254" i="4"/>
  <c r="E255" i="4"/>
  <c r="I255" i="4"/>
  <c r="J255" i="4"/>
  <c r="M255" i="4"/>
  <c r="K255" i="4"/>
  <c r="L255" i="4"/>
  <c r="N255" i="4"/>
  <c r="E256" i="4"/>
  <c r="I256" i="4"/>
  <c r="J256" i="4"/>
  <c r="K256" i="4"/>
  <c r="N256" i="4"/>
  <c r="L256" i="4"/>
  <c r="M256" i="4"/>
  <c r="E257" i="4"/>
  <c r="I257" i="4"/>
  <c r="J257" i="4"/>
  <c r="M257" i="4"/>
  <c r="K257" i="4"/>
  <c r="L257" i="4"/>
  <c r="N257" i="4"/>
  <c r="E258" i="4"/>
  <c r="I258" i="4"/>
  <c r="J258" i="4"/>
  <c r="K258" i="4"/>
  <c r="M258" i="4"/>
  <c r="L258" i="4"/>
  <c r="E259" i="4"/>
  <c r="I259" i="4"/>
  <c r="J259" i="4"/>
  <c r="M259" i="4"/>
  <c r="K259" i="4"/>
  <c r="L259" i="4"/>
  <c r="N259" i="4"/>
  <c r="E260" i="4"/>
  <c r="I260" i="4"/>
  <c r="J260" i="4"/>
  <c r="K260" i="4"/>
  <c r="N260" i="4"/>
  <c r="L260" i="4"/>
  <c r="M260" i="4"/>
  <c r="E261" i="4"/>
  <c r="I261" i="4"/>
  <c r="J261" i="4"/>
  <c r="M261" i="4"/>
  <c r="K261" i="4"/>
  <c r="L261" i="4"/>
  <c r="N261" i="4"/>
  <c r="E262" i="4"/>
  <c r="I262" i="4"/>
  <c r="J262" i="4"/>
  <c r="K262" i="4"/>
  <c r="M262" i="4"/>
  <c r="L262" i="4"/>
  <c r="E263" i="4"/>
  <c r="I263" i="4"/>
  <c r="J263" i="4"/>
  <c r="M263" i="4"/>
  <c r="K263" i="4"/>
  <c r="L263" i="4"/>
  <c r="N263" i="4"/>
  <c r="E264" i="4"/>
  <c r="I264" i="4"/>
  <c r="J264" i="4"/>
  <c r="K264" i="4"/>
  <c r="N264" i="4"/>
  <c r="L264" i="4"/>
  <c r="M264" i="4"/>
  <c r="E265" i="4"/>
  <c r="I265" i="4"/>
  <c r="J265" i="4"/>
  <c r="M265" i="4"/>
  <c r="K265" i="4"/>
  <c r="L265" i="4"/>
  <c r="N265" i="4"/>
  <c r="E266" i="4"/>
  <c r="I266" i="4"/>
  <c r="J266" i="4"/>
  <c r="K266" i="4"/>
  <c r="M266" i="4"/>
  <c r="L266" i="4"/>
  <c r="E267" i="4"/>
  <c r="I267" i="4"/>
  <c r="J267" i="4"/>
  <c r="M267" i="4"/>
  <c r="K267" i="4"/>
  <c r="L267" i="4"/>
  <c r="N267" i="4"/>
  <c r="E268" i="4"/>
  <c r="I268" i="4"/>
  <c r="J268" i="4"/>
  <c r="K268" i="4"/>
  <c r="N268" i="4"/>
  <c r="L268" i="4"/>
  <c r="M268" i="4"/>
  <c r="E269" i="4"/>
  <c r="I269" i="4"/>
  <c r="J269" i="4"/>
  <c r="M269" i="4"/>
  <c r="K269" i="4"/>
  <c r="L269" i="4"/>
  <c r="N269" i="4"/>
  <c r="E270" i="4"/>
  <c r="I270" i="4"/>
  <c r="J270" i="4"/>
  <c r="K270" i="4"/>
  <c r="M270" i="4"/>
  <c r="L270" i="4"/>
  <c r="E271" i="4"/>
  <c r="I271" i="4"/>
  <c r="J271" i="4"/>
  <c r="M271" i="4"/>
  <c r="K271" i="4"/>
  <c r="L271" i="4"/>
  <c r="N271" i="4"/>
  <c r="E272" i="4"/>
  <c r="I272" i="4"/>
  <c r="J272" i="4"/>
  <c r="K272" i="4"/>
  <c r="N272" i="4"/>
  <c r="L272" i="4"/>
  <c r="M272" i="4"/>
  <c r="E273" i="4"/>
  <c r="I273" i="4"/>
  <c r="J273" i="4"/>
  <c r="M273" i="4"/>
  <c r="K273" i="4"/>
  <c r="L273" i="4"/>
  <c r="N273" i="4"/>
  <c r="E274" i="4"/>
  <c r="I274" i="4"/>
  <c r="J274" i="4"/>
  <c r="K274" i="4"/>
  <c r="M274" i="4"/>
  <c r="L274" i="4"/>
  <c r="E275" i="4"/>
  <c r="I275" i="4"/>
  <c r="J275" i="4"/>
  <c r="M275" i="4"/>
  <c r="K275" i="4"/>
  <c r="L275" i="4"/>
  <c r="N275" i="4"/>
  <c r="E276" i="4"/>
  <c r="I276" i="4"/>
  <c r="J276" i="4"/>
  <c r="K276" i="4"/>
  <c r="N276" i="4"/>
  <c r="L276" i="4"/>
  <c r="M276" i="4"/>
  <c r="E277" i="4"/>
  <c r="I277" i="4"/>
  <c r="J277" i="4"/>
  <c r="M277" i="4"/>
  <c r="K277" i="4"/>
  <c r="L277" i="4"/>
  <c r="N277" i="4"/>
  <c r="E278" i="4"/>
  <c r="I278" i="4"/>
  <c r="J278" i="4"/>
  <c r="K278" i="4"/>
  <c r="M278" i="4"/>
  <c r="L278" i="4"/>
  <c r="E279" i="4"/>
  <c r="I279" i="4"/>
  <c r="J279" i="4"/>
  <c r="M279" i="4"/>
  <c r="K279" i="4"/>
  <c r="L279" i="4"/>
  <c r="N279" i="4"/>
  <c r="E280" i="4"/>
  <c r="I280" i="4"/>
  <c r="J280" i="4"/>
  <c r="K280" i="4"/>
  <c r="N280" i="4"/>
  <c r="L280" i="4"/>
  <c r="M280" i="4"/>
  <c r="E281" i="4"/>
  <c r="I281" i="4"/>
  <c r="J281" i="4"/>
  <c r="M281" i="4"/>
  <c r="K281" i="4"/>
  <c r="L281" i="4"/>
  <c r="N281" i="4"/>
  <c r="E282" i="4"/>
  <c r="I282" i="4"/>
  <c r="J282" i="4"/>
  <c r="K282" i="4"/>
  <c r="M282" i="4"/>
  <c r="L282" i="4"/>
  <c r="E283" i="4"/>
  <c r="I283" i="4"/>
  <c r="J283" i="4"/>
  <c r="M283" i="4"/>
  <c r="K283" i="4"/>
  <c r="L283" i="4"/>
  <c r="N283" i="4"/>
  <c r="E284" i="4"/>
  <c r="I284" i="4"/>
  <c r="J284" i="4"/>
  <c r="K284" i="4"/>
  <c r="N284" i="4"/>
  <c r="L284" i="4"/>
  <c r="M284" i="4"/>
  <c r="E285" i="4"/>
  <c r="I285" i="4"/>
  <c r="J285" i="4"/>
  <c r="M285" i="4"/>
  <c r="K285" i="4"/>
  <c r="L285" i="4"/>
  <c r="N285" i="4"/>
  <c r="E286" i="4"/>
  <c r="I286" i="4"/>
  <c r="J286" i="4"/>
  <c r="K286" i="4"/>
  <c r="M286" i="4"/>
  <c r="L286" i="4"/>
  <c r="E287" i="4"/>
  <c r="I287" i="4"/>
  <c r="J287" i="4"/>
  <c r="M287" i="4"/>
  <c r="K287" i="4"/>
  <c r="L287" i="4"/>
  <c r="N287" i="4"/>
  <c r="E288" i="4"/>
  <c r="I288" i="4"/>
  <c r="J288" i="4"/>
  <c r="K288" i="4"/>
  <c r="N288" i="4"/>
  <c r="L288" i="4"/>
  <c r="M288" i="4"/>
  <c r="E289" i="4"/>
  <c r="I289" i="4"/>
  <c r="J289" i="4"/>
  <c r="M289" i="4"/>
  <c r="K289" i="4"/>
  <c r="L289" i="4"/>
  <c r="N289" i="4"/>
  <c r="E290" i="4"/>
  <c r="I290" i="4"/>
  <c r="J290" i="4"/>
  <c r="K290" i="4"/>
  <c r="M290" i="4"/>
  <c r="L290" i="4"/>
  <c r="E291" i="4"/>
  <c r="I291" i="4"/>
  <c r="J291" i="4"/>
  <c r="M291" i="4"/>
  <c r="K291" i="4"/>
  <c r="L291" i="4"/>
  <c r="N291" i="4"/>
  <c r="E292" i="4"/>
  <c r="I292" i="4"/>
  <c r="J292" i="4"/>
  <c r="K292" i="4"/>
  <c r="N292" i="4"/>
  <c r="L292" i="4"/>
  <c r="M292" i="4"/>
  <c r="E293" i="4"/>
  <c r="I293" i="4"/>
  <c r="J293" i="4"/>
  <c r="M293" i="4"/>
  <c r="K293" i="4"/>
  <c r="L293" i="4"/>
  <c r="N293" i="4"/>
  <c r="E294" i="4"/>
  <c r="I294" i="4"/>
  <c r="J294" i="4"/>
  <c r="K294" i="4"/>
  <c r="M294" i="4"/>
  <c r="L294" i="4"/>
  <c r="E295" i="4"/>
  <c r="I295" i="4"/>
  <c r="J295" i="4"/>
  <c r="M295" i="4"/>
  <c r="K295" i="4"/>
  <c r="L295" i="4"/>
  <c r="N295" i="4"/>
  <c r="E296" i="4"/>
  <c r="I296" i="4"/>
  <c r="J296" i="4"/>
  <c r="K296" i="4"/>
  <c r="N296" i="4"/>
  <c r="L296" i="4"/>
  <c r="M296" i="4"/>
  <c r="E297" i="4"/>
  <c r="I297" i="4"/>
  <c r="J297" i="4"/>
  <c r="M297" i="4"/>
  <c r="K297" i="4"/>
  <c r="L297" i="4"/>
  <c r="N297" i="4"/>
  <c r="E298" i="4"/>
  <c r="I298" i="4"/>
  <c r="J298" i="4"/>
  <c r="K298" i="4"/>
  <c r="M298" i="4"/>
  <c r="L298" i="4"/>
  <c r="E299" i="4"/>
  <c r="I299" i="4"/>
  <c r="J299" i="4"/>
  <c r="M299" i="4"/>
  <c r="K299" i="4"/>
  <c r="L299" i="4"/>
  <c r="N299" i="4"/>
  <c r="E300" i="4"/>
  <c r="I300" i="4"/>
  <c r="J300" i="4"/>
  <c r="K300" i="4"/>
  <c r="N300" i="4"/>
  <c r="L300" i="4"/>
  <c r="M300" i="4"/>
  <c r="E301" i="4"/>
  <c r="I301" i="4"/>
  <c r="J301" i="4"/>
  <c r="M301" i="4"/>
  <c r="K301" i="4"/>
  <c r="L301" i="4"/>
  <c r="N301" i="4"/>
  <c r="E302" i="4"/>
  <c r="I302" i="4"/>
  <c r="J302" i="4"/>
  <c r="K302" i="4"/>
  <c r="M302" i="4"/>
  <c r="L302" i="4"/>
  <c r="E303" i="4"/>
  <c r="I303" i="4"/>
  <c r="J303" i="4"/>
  <c r="M303" i="4"/>
  <c r="K303" i="4"/>
  <c r="L303" i="4"/>
  <c r="N303" i="4"/>
  <c r="E304" i="4"/>
  <c r="I304" i="4"/>
  <c r="J304" i="4"/>
  <c r="K304" i="4"/>
  <c r="N304" i="4"/>
  <c r="L304" i="4"/>
  <c r="M304" i="4"/>
  <c r="E305" i="4"/>
  <c r="I305" i="4"/>
  <c r="J305" i="4"/>
  <c r="M305" i="4"/>
  <c r="K305" i="4"/>
  <c r="L305" i="4"/>
  <c r="N305" i="4"/>
  <c r="E306" i="4"/>
  <c r="I306" i="4"/>
  <c r="J306" i="4"/>
  <c r="K306" i="4"/>
  <c r="M306" i="4"/>
  <c r="L306" i="4"/>
  <c r="E307" i="4"/>
  <c r="I307" i="4"/>
  <c r="J307" i="4"/>
  <c r="M307" i="4"/>
  <c r="K307" i="4"/>
  <c r="L307" i="4"/>
  <c r="N307" i="4"/>
  <c r="E308" i="4"/>
  <c r="I308" i="4"/>
  <c r="J308" i="4"/>
  <c r="K308" i="4"/>
  <c r="N308" i="4"/>
  <c r="L308" i="4"/>
  <c r="M308" i="4"/>
  <c r="E309" i="4"/>
  <c r="I309" i="4"/>
  <c r="J309" i="4"/>
  <c r="M309" i="4"/>
  <c r="K309" i="4"/>
  <c r="L309" i="4"/>
  <c r="N309" i="4"/>
  <c r="E310" i="4"/>
  <c r="I310" i="4"/>
  <c r="J310" i="4"/>
  <c r="K310" i="4"/>
  <c r="M310" i="4"/>
  <c r="L310" i="4"/>
  <c r="E311" i="4"/>
  <c r="I311" i="4"/>
  <c r="J311" i="4"/>
  <c r="M311" i="4"/>
  <c r="K311" i="4"/>
  <c r="L311" i="4"/>
  <c r="N311" i="4"/>
  <c r="E312" i="4"/>
  <c r="I312" i="4"/>
  <c r="J312" i="4"/>
  <c r="K312" i="4"/>
  <c r="N312" i="4"/>
  <c r="L312" i="4"/>
  <c r="M312" i="4"/>
  <c r="E313" i="4"/>
  <c r="I313" i="4"/>
  <c r="J313" i="4"/>
  <c r="M313" i="4"/>
  <c r="K313" i="4"/>
  <c r="L313" i="4"/>
  <c r="N313" i="4"/>
  <c r="E314" i="4"/>
  <c r="I314" i="4"/>
  <c r="J314" i="4"/>
  <c r="K314" i="4"/>
  <c r="M314" i="4"/>
  <c r="L314" i="4"/>
  <c r="E315" i="4"/>
  <c r="I315" i="4"/>
  <c r="J315" i="4"/>
  <c r="M315" i="4"/>
  <c r="K315" i="4"/>
  <c r="L315" i="4"/>
  <c r="N315" i="4"/>
  <c r="E316" i="4"/>
  <c r="I316" i="4"/>
  <c r="J316" i="4"/>
  <c r="K316" i="4"/>
  <c r="N316" i="4"/>
  <c r="L316" i="4"/>
  <c r="M316" i="4"/>
  <c r="E317" i="4"/>
  <c r="I317" i="4"/>
  <c r="J317" i="4"/>
  <c r="M317" i="4"/>
  <c r="K317" i="4"/>
  <c r="L317" i="4"/>
  <c r="N317" i="4"/>
  <c r="E318" i="4"/>
  <c r="I318" i="4"/>
  <c r="J318" i="4"/>
  <c r="K318" i="4"/>
  <c r="M318" i="4"/>
  <c r="L318" i="4"/>
  <c r="E319" i="4"/>
  <c r="I319" i="4"/>
  <c r="J319" i="4"/>
  <c r="M319" i="4"/>
  <c r="K319" i="4"/>
  <c r="L319" i="4"/>
  <c r="N319" i="4"/>
  <c r="E320" i="4"/>
  <c r="I320" i="4"/>
  <c r="J320" i="4"/>
  <c r="K320" i="4"/>
  <c r="N320" i="4"/>
  <c r="L320" i="4"/>
  <c r="M320" i="4"/>
  <c r="E321" i="4"/>
  <c r="I321" i="4"/>
  <c r="J321" i="4"/>
  <c r="M321" i="4"/>
  <c r="K321" i="4"/>
  <c r="L321" i="4"/>
  <c r="N321" i="4"/>
  <c r="E322" i="4"/>
  <c r="I322" i="4"/>
  <c r="J322" i="4"/>
  <c r="K322" i="4"/>
  <c r="M322" i="4"/>
  <c r="L322" i="4"/>
  <c r="E323" i="4"/>
  <c r="I323" i="4"/>
  <c r="J323" i="4"/>
  <c r="M323" i="4"/>
  <c r="K323" i="4"/>
  <c r="L323" i="4"/>
  <c r="N323" i="4"/>
  <c r="E324" i="4"/>
  <c r="I324" i="4"/>
  <c r="J324" i="4"/>
  <c r="K324" i="4"/>
  <c r="N324" i="4"/>
  <c r="L324" i="4"/>
  <c r="M324" i="4"/>
  <c r="E325" i="4"/>
  <c r="I325" i="4"/>
  <c r="J325" i="4"/>
  <c r="M325" i="4"/>
  <c r="K325" i="4"/>
  <c r="L325" i="4"/>
  <c r="N325" i="4"/>
  <c r="E326" i="4"/>
  <c r="I326" i="4"/>
  <c r="J326" i="4"/>
  <c r="K326" i="4"/>
  <c r="M326" i="4"/>
  <c r="L326" i="4"/>
  <c r="E327" i="4"/>
  <c r="I327" i="4"/>
  <c r="J327" i="4"/>
  <c r="M327" i="4"/>
  <c r="K327" i="4"/>
  <c r="L327" i="4"/>
  <c r="N327" i="4"/>
  <c r="E328" i="4"/>
  <c r="I328" i="4"/>
  <c r="J328" i="4"/>
  <c r="K328" i="4"/>
  <c r="N328" i="4"/>
  <c r="L328" i="4"/>
  <c r="M328" i="4"/>
  <c r="E329" i="4"/>
  <c r="I329" i="4"/>
  <c r="J329" i="4"/>
  <c r="M329" i="4"/>
  <c r="K329" i="4"/>
  <c r="L329" i="4"/>
  <c r="N329" i="4"/>
  <c r="E330" i="4"/>
  <c r="I330" i="4"/>
  <c r="J330" i="4"/>
  <c r="K330" i="4"/>
  <c r="M330" i="4"/>
  <c r="L330" i="4"/>
  <c r="E331" i="4"/>
  <c r="I331" i="4"/>
  <c r="J331" i="4"/>
  <c r="M331" i="4"/>
  <c r="K331" i="4"/>
  <c r="L331" i="4"/>
  <c r="N331" i="4"/>
  <c r="E332" i="4"/>
  <c r="I332" i="4"/>
  <c r="J332" i="4"/>
  <c r="K332" i="4"/>
  <c r="N332" i="4"/>
  <c r="L332" i="4"/>
  <c r="M332" i="4"/>
  <c r="E333" i="4"/>
  <c r="I333" i="4"/>
  <c r="J333" i="4"/>
  <c r="M333" i="4"/>
  <c r="K333" i="4"/>
  <c r="L333" i="4"/>
  <c r="N333" i="4"/>
  <c r="E334" i="4"/>
  <c r="I334" i="4"/>
  <c r="J334" i="4"/>
  <c r="K334" i="4"/>
  <c r="M334" i="4"/>
  <c r="L334" i="4"/>
  <c r="E335" i="4"/>
  <c r="I335" i="4"/>
  <c r="J335" i="4"/>
  <c r="M335" i="4"/>
  <c r="K335" i="4"/>
  <c r="L335" i="4"/>
  <c r="N335" i="4"/>
  <c r="E336" i="4"/>
  <c r="I336" i="4"/>
  <c r="J336" i="4"/>
  <c r="K336" i="4"/>
  <c r="N336" i="4"/>
  <c r="L336" i="4"/>
  <c r="M336" i="4"/>
  <c r="E337" i="4"/>
  <c r="I337" i="4"/>
  <c r="J337" i="4"/>
  <c r="M337" i="4"/>
  <c r="K337" i="4"/>
  <c r="L337" i="4"/>
  <c r="N337" i="4"/>
  <c r="E338" i="4"/>
  <c r="I338" i="4"/>
  <c r="J338" i="4"/>
  <c r="K338" i="4"/>
  <c r="M338" i="4"/>
  <c r="L338" i="4"/>
  <c r="E339" i="4"/>
  <c r="I339" i="4"/>
  <c r="J339" i="4"/>
  <c r="M339" i="4"/>
  <c r="K339" i="4"/>
  <c r="L339" i="4"/>
  <c r="N339" i="4"/>
  <c r="E340" i="4"/>
  <c r="I340" i="4"/>
  <c r="J340" i="4"/>
  <c r="K340" i="4"/>
  <c r="N340" i="4"/>
  <c r="L340" i="4"/>
  <c r="M340" i="4"/>
  <c r="E341" i="4"/>
  <c r="I341" i="4"/>
  <c r="J341" i="4"/>
  <c r="M341" i="4"/>
  <c r="K341" i="4"/>
  <c r="L341" i="4"/>
  <c r="N341" i="4"/>
  <c r="E342" i="4"/>
  <c r="I342" i="4"/>
  <c r="J342" i="4"/>
  <c r="K342" i="4"/>
  <c r="M342" i="4"/>
  <c r="L342" i="4"/>
  <c r="E343" i="4"/>
  <c r="I343" i="4"/>
  <c r="J343" i="4"/>
  <c r="M343" i="4"/>
  <c r="K343" i="4"/>
  <c r="L343" i="4"/>
  <c r="N343" i="4"/>
  <c r="E344" i="4"/>
  <c r="I344" i="4"/>
  <c r="J344" i="4"/>
  <c r="K344" i="4"/>
  <c r="N344" i="4"/>
  <c r="L344" i="4"/>
  <c r="M344" i="4"/>
  <c r="E345" i="4"/>
  <c r="I345" i="4"/>
  <c r="J345" i="4"/>
  <c r="M345" i="4"/>
  <c r="K345" i="4"/>
  <c r="L345" i="4"/>
  <c r="N345" i="4"/>
  <c r="E346" i="4"/>
  <c r="I346" i="4"/>
  <c r="J346" i="4"/>
  <c r="K346" i="4"/>
  <c r="M346" i="4"/>
  <c r="L346" i="4"/>
  <c r="E347" i="4"/>
  <c r="I347" i="4"/>
  <c r="J347" i="4"/>
  <c r="M347" i="4"/>
  <c r="K347" i="4"/>
  <c r="L347" i="4"/>
  <c r="N347" i="4"/>
  <c r="E348" i="4"/>
  <c r="I348" i="4"/>
  <c r="J348" i="4"/>
  <c r="K348" i="4"/>
  <c r="N348" i="4"/>
  <c r="L348" i="4"/>
  <c r="M348" i="4"/>
  <c r="E349" i="4"/>
  <c r="I349" i="4"/>
  <c r="J349" i="4"/>
  <c r="M349" i="4"/>
  <c r="K349" i="4"/>
  <c r="L349" i="4"/>
  <c r="N349" i="4"/>
  <c r="E350" i="4"/>
  <c r="I350" i="4"/>
  <c r="J350" i="4"/>
  <c r="K350" i="4"/>
  <c r="M350" i="4"/>
  <c r="L350" i="4"/>
  <c r="E351" i="4"/>
  <c r="I351" i="4"/>
  <c r="J351" i="4"/>
  <c r="M351" i="4"/>
  <c r="K351" i="4"/>
  <c r="L351" i="4"/>
  <c r="N351" i="4"/>
  <c r="E352" i="4"/>
  <c r="I352" i="4"/>
  <c r="J352" i="4"/>
  <c r="K352" i="4"/>
  <c r="N352" i="4"/>
  <c r="L352" i="4"/>
  <c r="M352" i="4"/>
  <c r="E353" i="4"/>
  <c r="I353" i="4"/>
  <c r="J353" i="4"/>
  <c r="M353" i="4"/>
  <c r="K353" i="4"/>
  <c r="L353" i="4"/>
  <c r="N353" i="4"/>
  <c r="E354" i="4"/>
  <c r="I354" i="4"/>
  <c r="J354" i="4"/>
  <c r="K354" i="4"/>
  <c r="M354" i="4"/>
  <c r="L354" i="4"/>
  <c r="E355" i="4"/>
  <c r="I355" i="4"/>
  <c r="J355" i="4"/>
  <c r="M355" i="4"/>
  <c r="K355" i="4"/>
  <c r="L355" i="4"/>
  <c r="N355" i="4"/>
  <c r="E356" i="4"/>
  <c r="I356" i="4"/>
  <c r="J356" i="4"/>
  <c r="K356" i="4"/>
  <c r="N356" i="4"/>
  <c r="L356" i="4"/>
  <c r="M356" i="4"/>
  <c r="E357" i="4"/>
  <c r="I357" i="4"/>
  <c r="J357" i="4"/>
  <c r="M357" i="4"/>
  <c r="K357" i="4"/>
  <c r="L357" i="4"/>
  <c r="N357" i="4"/>
  <c r="E358" i="4"/>
  <c r="I358" i="4"/>
  <c r="J358" i="4"/>
  <c r="K358" i="4"/>
  <c r="M358" i="4"/>
  <c r="L358" i="4"/>
  <c r="E359" i="4"/>
  <c r="I359" i="4"/>
  <c r="J359" i="4"/>
  <c r="M359" i="4"/>
  <c r="K359" i="4"/>
  <c r="L359" i="4"/>
  <c r="N359" i="4"/>
  <c r="E360" i="4"/>
  <c r="I360" i="4"/>
  <c r="J360" i="4"/>
  <c r="K360" i="4"/>
  <c r="N360" i="4"/>
  <c r="L360" i="4"/>
  <c r="M360" i="4"/>
  <c r="E361" i="4"/>
  <c r="I361" i="4"/>
  <c r="J361" i="4"/>
  <c r="M361" i="4"/>
  <c r="K361" i="4"/>
  <c r="L361" i="4"/>
  <c r="N361" i="4"/>
  <c r="E362" i="4"/>
  <c r="I362" i="4"/>
  <c r="J362" i="4"/>
  <c r="K362" i="4"/>
  <c r="M362" i="4"/>
  <c r="L362" i="4"/>
  <c r="E363" i="4"/>
  <c r="I363" i="4"/>
  <c r="J363" i="4"/>
  <c r="M363" i="4"/>
  <c r="K363" i="4"/>
  <c r="L363" i="4"/>
  <c r="N363" i="4"/>
  <c r="E364" i="4"/>
  <c r="I364" i="4"/>
  <c r="J364" i="4"/>
  <c r="K364" i="4"/>
  <c r="N364" i="4"/>
  <c r="L364" i="4"/>
  <c r="M364" i="4"/>
  <c r="E365" i="4"/>
  <c r="I365" i="4"/>
  <c r="J365" i="4"/>
  <c r="M365" i="4"/>
  <c r="K365" i="4"/>
  <c r="L365" i="4"/>
  <c r="N365" i="4"/>
  <c r="E366" i="4"/>
  <c r="I366" i="4"/>
  <c r="J366" i="4"/>
  <c r="K366" i="4"/>
  <c r="M366" i="4"/>
  <c r="L366" i="4"/>
  <c r="E367" i="4"/>
  <c r="I367" i="4"/>
  <c r="J367" i="4"/>
  <c r="M367" i="4"/>
  <c r="K367" i="4"/>
  <c r="L367" i="4"/>
  <c r="N367" i="4"/>
  <c r="E368" i="4"/>
  <c r="I368" i="4"/>
  <c r="J368" i="4"/>
  <c r="K368" i="4"/>
  <c r="N368" i="4"/>
  <c r="L368" i="4"/>
  <c r="M368" i="4"/>
  <c r="E369" i="4"/>
  <c r="I369" i="4"/>
  <c r="J369" i="4"/>
  <c r="M369" i="4"/>
  <c r="K369" i="4"/>
  <c r="L369" i="4"/>
  <c r="N369" i="4"/>
  <c r="E370" i="4"/>
  <c r="I370" i="4"/>
  <c r="J370" i="4"/>
  <c r="K370" i="4"/>
  <c r="M370" i="4"/>
  <c r="L370" i="4"/>
  <c r="E371" i="4"/>
  <c r="I371" i="4"/>
  <c r="J371" i="4"/>
  <c r="M371" i="4"/>
  <c r="K371" i="4"/>
  <c r="L371" i="4"/>
  <c r="N371" i="4"/>
  <c r="E372" i="4"/>
  <c r="I372" i="4"/>
  <c r="J372" i="4"/>
  <c r="K372" i="4"/>
  <c r="N372" i="4"/>
  <c r="L372" i="4"/>
  <c r="M372" i="4"/>
  <c r="E373" i="4"/>
  <c r="I373" i="4"/>
  <c r="J373" i="4"/>
  <c r="M373" i="4"/>
  <c r="K373" i="4"/>
  <c r="L373" i="4"/>
  <c r="N373" i="4"/>
  <c r="E374" i="4"/>
  <c r="I374" i="4"/>
  <c r="J374" i="4"/>
  <c r="K374" i="4"/>
  <c r="M374" i="4"/>
  <c r="L374" i="4"/>
  <c r="E375" i="4"/>
  <c r="I375" i="4"/>
  <c r="J375" i="4"/>
  <c r="M375" i="4"/>
  <c r="K375" i="4"/>
  <c r="L375" i="4"/>
  <c r="N375" i="4"/>
  <c r="E376" i="4"/>
  <c r="I376" i="4"/>
  <c r="J376" i="4"/>
  <c r="K376" i="4"/>
  <c r="N376" i="4"/>
  <c r="L376" i="4"/>
  <c r="M376" i="4"/>
  <c r="E377" i="4"/>
  <c r="I377" i="4"/>
  <c r="J377" i="4"/>
  <c r="M377" i="4"/>
  <c r="K377" i="4"/>
  <c r="L377" i="4"/>
  <c r="N377" i="4"/>
  <c r="E378" i="4"/>
  <c r="I378" i="4"/>
  <c r="J378" i="4"/>
  <c r="K378" i="4"/>
  <c r="M378" i="4"/>
  <c r="L378" i="4"/>
  <c r="E379" i="4"/>
  <c r="I379" i="4"/>
  <c r="J379" i="4"/>
  <c r="M379" i="4"/>
  <c r="K379" i="4"/>
  <c r="L379" i="4"/>
  <c r="N379" i="4"/>
  <c r="E380" i="4"/>
  <c r="I380" i="4"/>
  <c r="J380" i="4"/>
  <c r="K380" i="4"/>
  <c r="N380" i="4"/>
  <c r="L380" i="4"/>
  <c r="M380" i="4"/>
  <c r="E381" i="4"/>
  <c r="I381" i="4"/>
  <c r="J381" i="4"/>
  <c r="M381" i="4"/>
  <c r="K381" i="4"/>
  <c r="L381" i="4"/>
  <c r="N381" i="4"/>
  <c r="E382" i="4"/>
  <c r="I382" i="4"/>
  <c r="J382" i="4"/>
  <c r="K382" i="4"/>
  <c r="M382" i="4"/>
  <c r="L382" i="4"/>
  <c r="E383" i="4"/>
  <c r="I383" i="4"/>
  <c r="J383" i="4"/>
  <c r="M383" i="4"/>
  <c r="K383" i="4"/>
  <c r="L383" i="4"/>
  <c r="N383" i="4"/>
  <c r="E384" i="4"/>
  <c r="I384" i="4"/>
  <c r="J384" i="4"/>
  <c r="K384" i="4"/>
  <c r="N384" i="4"/>
  <c r="L384" i="4"/>
  <c r="M384" i="4"/>
  <c r="E385" i="4"/>
  <c r="I385" i="4"/>
  <c r="J385" i="4"/>
  <c r="M385" i="4"/>
  <c r="K385" i="4"/>
  <c r="L385" i="4"/>
  <c r="N385" i="4"/>
  <c r="E386" i="4"/>
  <c r="I386" i="4"/>
  <c r="J386" i="4"/>
  <c r="K386" i="4"/>
  <c r="M386" i="4"/>
  <c r="L386" i="4"/>
  <c r="E387" i="4"/>
  <c r="I387" i="4"/>
  <c r="J387" i="4"/>
  <c r="M387" i="4"/>
  <c r="K387" i="4"/>
  <c r="L387" i="4"/>
  <c r="N387" i="4"/>
  <c r="E388" i="4"/>
  <c r="I388" i="4"/>
  <c r="J388" i="4"/>
  <c r="K388" i="4"/>
  <c r="N388" i="4"/>
  <c r="L388" i="4"/>
  <c r="M388" i="4"/>
  <c r="E389" i="4"/>
  <c r="I389" i="4"/>
  <c r="J389" i="4"/>
  <c r="M389" i="4"/>
  <c r="K389" i="4"/>
  <c r="L389" i="4"/>
  <c r="N389" i="4"/>
  <c r="E390" i="4"/>
  <c r="I390" i="4"/>
  <c r="J390" i="4"/>
  <c r="K390" i="4"/>
  <c r="M390" i="4"/>
  <c r="L390" i="4"/>
  <c r="E391" i="4"/>
  <c r="I391" i="4"/>
  <c r="J391" i="4"/>
  <c r="M391" i="4"/>
  <c r="K391" i="4"/>
  <c r="L391" i="4"/>
  <c r="N391" i="4"/>
  <c r="E392" i="4"/>
  <c r="I392" i="4"/>
  <c r="J392" i="4"/>
  <c r="K392" i="4"/>
  <c r="N392" i="4"/>
  <c r="L392" i="4"/>
  <c r="M392" i="4"/>
  <c r="E393" i="4"/>
  <c r="I393" i="4"/>
  <c r="J393" i="4"/>
  <c r="M393" i="4"/>
  <c r="K393" i="4"/>
  <c r="L393" i="4"/>
  <c r="N393" i="4"/>
  <c r="E394" i="4"/>
  <c r="I394" i="4"/>
  <c r="J394" i="4"/>
  <c r="K394" i="4"/>
  <c r="M394" i="4"/>
  <c r="L394" i="4"/>
  <c r="E395" i="4"/>
  <c r="I395" i="4"/>
  <c r="J395" i="4"/>
  <c r="M395" i="4"/>
  <c r="K395" i="4"/>
  <c r="L395" i="4"/>
  <c r="N395" i="4"/>
  <c r="E396" i="4"/>
  <c r="I396" i="4"/>
  <c r="J396" i="4"/>
  <c r="K396" i="4"/>
  <c r="N396" i="4"/>
  <c r="L396" i="4"/>
  <c r="M396" i="4"/>
  <c r="E397" i="4"/>
  <c r="I397" i="4"/>
  <c r="J397" i="4"/>
  <c r="M397" i="4"/>
  <c r="K397" i="4"/>
  <c r="L397" i="4"/>
  <c r="N397" i="4"/>
  <c r="E398" i="4"/>
  <c r="I398" i="4"/>
  <c r="J398" i="4"/>
  <c r="K398" i="4"/>
  <c r="M398" i="4"/>
  <c r="L398" i="4"/>
  <c r="E399" i="4"/>
  <c r="I399" i="4"/>
  <c r="J399" i="4"/>
  <c r="M399" i="4"/>
  <c r="K399" i="4"/>
  <c r="L399" i="4"/>
  <c r="N399" i="4"/>
  <c r="E400" i="4"/>
  <c r="I400" i="4"/>
  <c r="J400" i="4"/>
  <c r="K400" i="4"/>
  <c r="N400" i="4"/>
  <c r="L400" i="4"/>
  <c r="M400" i="4"/>
  <c r="E401" i="4"/>
  <c r="I401" i="4"/>
  <c r="J401" i="4"/>
  <c r="M401" i="4"/>
  <c r="K401" i="4"/>
  <c r="L401" i="4"/>
  <c r="N401" i="4"/>
  <c r="E402" i="4"/>
  <c r="I402" i="4"/>
  <c r="J402" i="4"/>
  <c r="K402" i="4"/>
  <c r="M402" i="4"/>
  <c r="L402" i="4"/>
  <c r="E403" i="4"/>
  <c r="I403" i="4"/>
  <c r="J403" i="4"/>
  <c r="M403" i="4"/>
  <c r="K403" i="4"/>
  <c r="L403" i="4"/>
  <c r="N403" i="4"/>
  <c r="E404" i="4"/>
  <c r="I404" i="4"/>
  <c r="J404" i="4"/>
  <c r="K404" i="4"/>
  <c r="N404" i="4"/>
  <c r="L404" i="4"/>
  <c r="M404" i="4"/>
  <c r="E405" i="4"/>
  <c r="I405" i="4"/>
  <c r="J405" i="4"/>
  <c r="M405" i="4"/>
  <c r="K405" i="4"/>
  <c r="L405" i="4"/>
  <c r="N405" i="4"/>
  <c r="E406" i="4"/>
  <c r="I406" i="4"/>
  <c r="J406" i="4"/>
  <c r="K406" i="4"/>
  <c r="M406" i="4"/>
  <c r="L406" i="4"/>
  <c r="E407" i="4"/>
  <c r="I407" i="4"/>
  <c r="J407" i="4"/>
  <c r="M407" i="4"/>
  <c r="K407" i="4"/>
  <c r="L407" i="4"/>
  <c r="N407" i="4"/>
  <c r="E408" i="4"/>
  <c r="I408" i="4"/>
  <c r="J408" i="4"/>
  <c r="K408" i="4"/>
  <c r="N408" i="4"/>
  <c r="L408" i="4"/>
  <c r="M408" i="4"/>
  <c r="E409" i="4"/>
  <c r="I409" i="4"/>
  <c r="J409" i="4"/>
  <c r="M409" i="4"/>
  <c r="K409" i="4"/>
  <c r="L409" i="4"/>
  <c r="N409" i="4"/>
  <c r="E410" i="4"/>
  <c r="I410" i="4"/>
  <c r="J410" i="4"/>
  <c r="K410" i="4"/>
  <c r="M410" i="4"/>
  <c r="L410" i="4"/>
  <c r="E411" i="4"/>
  <c r="I411" i="4"/>
  <c r="J411" i="4"/>
  <c r="M411" i="4"/>
  <c r="K411" i="4"/>
  <c r="L411" i="4"/>
  <c r="N411" i="4"/>
  <c r="E412" i="4"/>
  <c r="I412" i="4"/>
  <c r="J412" i="4"/>
  <c r="K412" i="4"/>
  <c r="N412" i="4"/>
  <c r="L412" i="4"/>
  <c r="M412" i="4"/>
  <c r="E413" i="4"/>
  <c r="I413" i="4"/>
  <c r="J413" i="4"/>
  <c r="M413" i="4"/>
  <c r="K413" i="4"/>
  <c r="L413" i="4"/>
  <c r="N413" i="4"/>
  <c r="E414" i="4"/>
  <c r="I414" i="4"/>
  <c r="J414" i="4"/>
  <c r="K414" i="4"/>
  <c r="M414" i="4"/>
  <c r="L414" i="4"/>
  <c r="E415" i="4"/>
  <c r="I415" i="4"/>
  <c r="J415" i="4"/>
  <c r="M415" i="4"/>
  <c r="K415" i="4"/>
  <c r="L415" i="4"/>
  <c r="N415" i="4"/>
  <c r="E416" i="4"/>
  <c r="I416" i="4"/>
  <c r="J416" i="4"/>
  <c r="K416" i="4"/>
  <c r="N416" i="4"/>
  <c r="L416" i="4"/>
  <c r="M416" i="4"/>
  <c r="E417" i="4"/>
  <c r="I417" i="4"/>
  <c r="J417" i="4"/>
  <c r="M417" i="4"/>
  <c r="K417" i="4"/>
  <c r="L417" i="4"/>
  <c r="N417" i="4"/>
  <c r="E418" i="4"/>
  <c r="I418" i="4"/>
  <c r="J418" i="4"/>
  <c r="K418" i="4"/>
  <c r="M418" i="4"/>
  <c r="L418" i="4"/>
  <c r="E419" i="4"/>
  <c r="I419" i="4"/>
  <c r="J419" i="4"/>
  <c r="M419" i="4"/>
  <c r="K419" i="4"/>
  <c r="L419" i="4"/>
  <c r="N419" i="4"/>
  <c r="E420" i="4"/>
  <c r="I420" i="4"/>
  <c r="J420" i="4"/>
  <c r="K420" i="4"/>
  <c r="N420" i="4"/>
  <c r="L420" i="4"/>
  <c r="M420" i="4"/>
  <c r="E421" i="4"/>
  <c r="I421" i="4"/>
  <c r="J421" i="4"/>
  <c r="M421" i="4"/>
  <c r="K421" i="4"/>
  <c r="L421" i="4"/>
  <c r="N421" i="4"/>
  <c r="E422" i="4"/>
  <c r="I422" i="4"/>
  <c r="J422" i="4"/>
  <c r="K422" i="4"/>
  <c r="M422" i="4"/>
  <c r="L422" i="4"/>
  <c r="E423" i="4"/>
  <c r="I423" i="4"/>
  <c r="J423" i="4"/>
  <c r="M423" i="4"/>
  <c r="K423" i="4"/>
  <c r="L423" i="4"/>
  <c r="N423" i="4"/>
  <c r="E424" i="4"/>
  <c r="I424" i="4"/>
  <c r="J424" i="4"/>
  <c r="K424" i="4"/>
  <c r="N424" i="4"/>
  <c r="L424" i="4"/>
  <c r="M424" i="4"/>
  <c r="E425" i="4"/>
  <c r="I425" i="4"/>
  <c r="J425" i="4"/>
  <c r="M425" i="4"/>
  <c r="K425" i="4"/>
  <c r="L425" i="4"/>
  <c r="N425" i="4"/>
  <c r="E426" i="4"/>
  <c r="I426" i="4"/>
  <c r="J426" i="4"/>
  <c r="K426" i="4"/>
  <c r="M426" i="4"/>
  <c r="L426" i="4"/>
  <c r="E427" i="4"/>
  <c r="I427" i="4"/>
  <c r="J427" i="4"/>
  <c r="M427" i="4"/>
  <c r="K427" i="4"/>
  <c r="L427" i="4"/>
  <c r="N427" i="4"/>
  <c r="E428" i="4"/>
  <c r="I428" i="4"/>
  <c r="J428" i="4"/>
  <c r="K428" i="4"/>
  <c r="N428" i="4"/>
  <c r="L428" i="4"/>
  <c r="M428" i="4"/>
  <c r="E429" i="4"/>
  <c r="I429" i="4"/>
  <c r="J429" i="4"/>
  <c r="M429" i="4"/>
  <c r="K429" i="4"/>
  <c r="L429" i="4"/>
  <c r="N429" i="4"/>
  <c r="E430" i="4"/>
  <c r="I430" i="4"/>
  <c r="J430" i="4"/>
  <c r="K430" i="4"/>
  <c r="M430" i="4"/>
  <c r="L430" i="4"/>
  <c r="E431" i="4"/>
  <c r="I431" i="4"/>
  <c r="J431" i="4"/>
  <c r="M431" i="4"/>
  <c r="K431" i="4"/>
  <c r="L431" i="4"/>
  <c r="N431" i="4"/>
  <c r="E432" i="4"/>
  <c r="I432" i="4"/>
  <c r="J432" i="4"/>
  <c r="K432" i="4"/>
  <c r="N432" i="4"/>
  <c r="L432" i="4"/>
  <c r="M432" i="4"/>
  <c r="E433" i="4"/>
  <c r="I433" i="4"/>
  <c r="J433" i="4"/>
  <c r="M433" i="4"/>
  <c r="K433" i="4"/>
  <c r="L433" i="4"/>
  <c r="N433" i="4"/>
  <c r="E434" i="4"/>
  <c r="I434" i="4"/>
  <c r="J434" i="4"/>
  <c r="K434" i="4"/>
  <c r="M434" i="4"/>
  <c r="L434" i="4"/>
  <c r="E435" i="4"/>
  <c r="I435" i="4"/>
  <c r="J435" i="4"/>
  <c r="M435" i="4"/>
  <c r="K435" i="4"/>
  <c r="L435" i="4"/>
  <c r="N435" i="4"/>
  <c r="E436" i="4"/>
  <c r="I436" i="4"/>
  <c r="J436" i="4"/>
  <c r="K436" i="4"/>
  <c r="N436" i="4"/>
  <c r="L436" i="4"/>
  <c r="M436" i="4"/>
  <c r="E437" i="4"/>
  <c r="I437" i="4"/>
  <c r="J437" i="4"/>
  <c r="M437" i="4"/>
  <c r="K437" i="4"/>
  <c r="L437" i="4"/>
  <c r="N437" i="4"/>
  <c r="E438" i="4"/>
  <c r="I438" i="4"/>
  <c r="J438" i="4"/>
  <c r="K438" i="4"/>
  <c r="M438" i="4"/>
  <c r="L438" i="4"/>
  <c r="E439" i="4"/>
  <c r="I439" i="4"/>
  <c r="J439" i="4"/>
  <c r="M439" i="4"/>
  <c r="K439" i="4"/>
  <c r="L439" i="4"/>
  <c r="N439" i="4"/>
  <c r="E440" i="4"/>
  <c r="I440" i="4"/>
  <c r="J440" i="4"/>
  <c r="K440" i="4"/>
  <c r="N440" i="4"/>
  <c r="L440" i="4"/>
  <c r="M440" i="4"/>
  <c r="E441" i="4"/>
  <c r="I441" i="4"/>
  <c r="J441" i="4"/>
  <c r="M441" i="4"/>
  <c r="K441" i="4"/>
  <c r="L441" i="4"/>
  <c r="N441" i="4"/>
  <c r="E442" i="4"/>
  <c r="I442" i="4"/>
  <c r="J442" i="4"/>
  <c r="K442" i="4"/>
  <c r="M442" i="4"/>
  <c r="L442" i="4"/>
  <c r="E443" i="4"/>
  <c r="I443" i="4"/>
  <c r="J443" i="4"/>
  <c r="M443" i="4"/>
  <c r="K443" i="4"/>
  <c r="L443" i="4"/>
  <c r="N443" i="4"/>
  <c r="E444" i="4"/>
  <c r="I444" i="4"/>
  <c r="J444" i="4"/>
  <c r="K444" i="4"/>
  <c r="N444" i="4"/>
  <c r="L444" i="4"/>
  <c r="M444" i="4"/>
  <c r="E445" i="4"/>
  <c r="I445" i="4"/>
  <c r="J445" i="4"/>
  <c r="M445" i="4"/>
  <c r="K445" i="4"/>
  <c r="L445" i="4"/>
  <c r="N445" i="4"/>
  <c r="E446" i="4"/>
  <c r="I446" i="4"/>
  <c r="J446" i="4"/>
  <c r="K446" i="4"/>
  <c r="M446" i="4"/>
  <c r="L446" i="4"/>
  <c r="E447" i="4"/>
  <c r="I447" i="4"/>
  <c r="J447" i="4"/>
  <c r="M447" i="4"/>
  <c r="K447" i="4"/>
  <c r="L447" i="4"/>
  <c r="N447" i="4"/>
  <c r="E448" i="4"/>
  <c r="I448" i="4"/>
  <c r="J448" i="4"/>
  <c r="K448" i="4"/>
  <c r="N448" i="4"/>
  <c r="L448" i="4"/>
  <c r="M448" i="4"/>
  <c r="E449" i="4"/>
  <c r="I449" i="4"/>
  <c r="J449" i="4"/>
  <c r="M449" i="4"/>
  <c r="K449" i="4"/>
  <c r="L449" i="4"/>
  <c r="N449" i="4"/>
  <c r="E450" i="4"/>
  <c r="I450" i="4"/>
  <c r="J450" i="4"/>
  <c r="K450" i="4"/>
  <c r="M450" i="4"/>
  <c r="L450" i="4"/>
  <c r="E451" i="4"/>
  <c r="I451" i="4"/>
  <c r="J451" i="4"/>
  <c r="M451" i="4"/>
  <c r="K451" i="4"/>
  <c r="L451" i="4"/>
  <c r="N451" i="4"/>
  <c r="E452" i="4"/>
  <c r="I452" i="4"/>
  <c r="J452" i="4"/>
  <c r="K452" i="4"/>
  <c r="N452" i="4"/>
  <c r="L452" i="4"/>
  <c r="M452" i="4"/>
  <c r="E453" i="4"/>
  <c r="I453" i="4"/>
  <c r="J453" i="4"/>
  <c r="M453" i="4"/>
  <c r="K453" i="4"/>
  <c r="L453" i="4"/>
  <c r="N453" i="4"/>
  <c r="E454" i="4"/>
  <c r="I454" i="4"/>
  <c r="J454" i="4"/>
  <c r="K454" i="4"/>
  <c r="M454" i="4"/>
  <c r="L454" i="4"/>
  <c r="E455" i="4"/>
  <c r="I455" i="4"/>
  <c r="J455" i="4"/>
  <c r="M455" i="4"/>
  <c r="K455" i="4"/>
  <c r="L455" i="4"/>
  <c r="N455" i="4"/>
  <c r="E456" i="4"/>
  <c r="I456" i="4"/>
  <c r="J456" i="4"/>
  <c r="K456" i="4"/>
  <c r="N456" i="4"/>
  <c r="L456" i="4"/>
  <c r="M456" i="4"/>
  <c r="E457" i="4"/>
  <c r="I457" i="4"/>
  <c r="J457" i="4"/>
  <c r="M457" i="4"/>
  <c r="K457" i="4"/>
  <c r="L457" i="4"/>
  <c r="N457" i="4"/>
  <c r="E458" i="4"/>
  <c r="I458" i="4"/>
  <c r="J458" i="4"/>
  <c r="K458" i="4"/>
  <c r="M458" i="4"/>
  <c r="L458" i="4"/>
  <c r="E459" i="4"/>
  <c r="I459" i="4"/>
  <c r="J459" i="4"/>
  <c r="M459" i="4"/>
  <c r="K459" i="4"/>
  <c r="L459" i="4"/>
  <c r="N459" i="4"/>
  <c r="E460" i="4"/>
  <c r="I460" i="4"/>
  <c r="J460" i="4"/>
  <c r="K460" i="4"/>
  <c r="N460" i="4"/>
  <c r="L460" i="4"/>
  <c r="M460" i="4"/>
  <c r="E461" i="4"/>
  <c r="I461" i="4"/>
  <c r="J461" i="4"/>
  <c r="M461" i="4"/>
  <c r="K461" i="4"/>
  <c r="L461" i="4"/>
  <c r="N461" i="4"/>
  <c r="E462" i="4"/>
  <c r="I462" i="4"/>
  <c r="J462" i="4"/>
  <c r="K462" i="4"/>
  <c r="M462" i="4"/>
  <c r="L462" i="4"/>
  <c r="E463" i="4"/>
  <c r="I463" i="4"/>
  <c r="J463" i="4"/>
  <c r="M463" i="4"/>
  <c r="K463" i="4"/>
  <c r="L463" i="4"/>
  <c r="N463" i="4"/>
  <c r="E464" i="4"/>
  <c r="I464" i="4"/>
  <c r="J464" i="4"/>
  <c r="K464" i="4"/>
  <c r="N464" i="4"/>
  <c r="L464" i="4"/>
  <c r="M464" i="4"/>
  <c r="E465" i="4"/>
  <c r="I465" i="4"/>
  <c r="J465" i="4"/>
  <c r="M465" i="4"/>
  <c r="K465" i="4"/>
  <c r="L465" i="4"/>
  <c r="N465" i="4"/>
  <c r="E466" i="4"/>
  <c r="I466" i="4"/>
  <c r="J466" i="4"/>
  <c r="K466" i="4"/>
  <c r="M466" i="4"/>
  <c r="L466" i="4"/>
  <c r="E467" i="4"/>
  <c r="I467" i="4"/>
  <c r="J467" i="4"/>
  <c r="M467" i="4"/>
  <c r="K467" i="4"/>
  <c r="L467" i="4"/>
  <c r="N467" i="4"/>
  <c r="E468" i="4"/>
  <c r="I468" i="4"/>
  <c r="J468" i="4"/>
  <c r="K468" i="4"/>
  <c r="N468" i="4"/>
  <c r="L468" i="4"/>
  <c r="M468" i="4"/>
  <c r="E469" i="4"/>
  <c r="I469" i="4"/>
  <c r="J469" i="4"/>
  <c r="M469" i="4"/>
  <c r="K469" i="4"/>
  <c r="L469" i="4"/>
  <c r="N469" i="4"/>
  <c r="E470" i="4"/>
  <c r="I470" i="4"/>
  <c r="J470" i="4"/>
  <c r="K470" i="4"/>
  <c r="M470" i="4"/>
  <c r="L470" i="4"/>
  <c r="E471" i="4"/>
  <c r="I471" i="4"/>
  <c r="J471" i="4"/>
  <c r="M471" i="4"/>
  <c r="K471" i="4"/>
  <c r="L471" i="4"/>
  <c r="N471" i="4"/>
  <c r="E472" i="4"/>
  <c r="I472" i="4"/>
  <c r="J472" i="4"/>
  <c r="K472" i="4"/>
  <c r="N472" i="4"/>
  <c r="L472" i="4"/>
  <c r="M472" i="4"/>
  <c r="E473" i="4"/>
  <c r="I473" i="4"/>
  <c r="J473" i="4"/>
  <c r="M473" i="4"/>
  <c r="K473" i="4"/>
  <c r="L473" i="4"/>
  <c r="N473" i="4"/>
  <c r="E474" i="4"/>
  <c r="I474" i="4"/>
  <c r="J474" i="4"/>
  <c r="K474" i="4"/>
  <c r="M474" i="4"/>
  <c r="L474" i="4"/>
  <c r="E475" i="4"/>
  <c r="I475" i="4"/>
  <c r="J475" i="4"/>
  <c r="M475" i="4"/>
  <c r="K475" i="4"/>
  <c r="L475" i="4"/>
  <c r="N475" i="4"/>
  <c r="E476" i="4"/>
  <c r="I476" i="4"/>
  <c r="J476" i="4"/>
  <c r="K476" i="4"/>
  <c r="N476" i="4"/>
  <c r="L476" i="4"/>
  <c r="M476" i="4"/>
  <c r="E477" i="4"/>
  <c r="I477" i="4"/>
  <c r="J477" i="4"/>
  <c r="M477" i="4"/>
  <c r="K477" i="4"/>
  <c r="L477" i="4"/>
  <c r="N477" i="4"/>
  <c r="E478" i="4"/>
  <c r="I478" i="4"/>
  <c r="J478" i="4"/>
  <c r="K478" i="4"/>
  <c r="M478" i="4"/>
  <c r="L478" i="4"/>
  <c r="E479" i="4"/>
  <c r="I479" i="4"/>
  <c r="J479" i="4"/>
  <c r="M479" i="4"/>
  <c r="K479" i="4"/>
  <c r="L479" i="4"/>
  <c r="N479" i="4"/>
  <c r="E480" i="4"/>
  <c r="I480" i="4"/>
  <c r="J480" i="4"/>
  <c r="K480" i="4"/>
  <c r="N480" i="4"/>
  <c r="L480" i="4"/>
  <c r="M480" i="4"/>
  <c r="E481" i="4"/>
  <c r="I481" i="4"/>
  <c r="J481" i="4"/>
  <c r="M481" i="4"/>
  <c r="K481" i="4"/>
  <c r="L481" i="4"/>
  <c r="N481" i="4"/>
  <c r="E482" i="4"/>
  <c r="I482" i="4"/>
  <c r="J482" i="4"/>
  <c r="K482" i="4"/>
  <c r="M482" i="4"/>
  <c r="L482" i="4"/>
  <c r="E483" i="4"/>
  <c r="I483" i="4"/>
  <c r="J483" i="4"/>
  <c r="M483" i="4"/>
  <c r="K483" i="4"/>
  <c r="L483" i="4"/>
  <c r="N483" i="4"/>
  <c r="E484" i="4"/>
  <c r="I484" i="4"/>
  <c r="J484" i="4"/>
  <c r="K484" i="4"/>
  <c r="N484" i="4"/>
  <c r="L484" i="4"/>
  <c r="M484" i="4"/>
  <c r="E485" i="4"/>
  <c r="I485" i="4"/>
  <c r="J485" i="4"/>
  <c r="M485" i="4"/>
  <c r="K485" i="4"/>
  <c r="L485" i="4"/>
  <c r="N485" i="4"/>
  <c r="E486" i="4"/>
  <c r="I486" i="4"/>
  <c r="J486" i="4"/>
  <c r="K486" i="4"/>
  <c r="M486" i="4"/>
  <c r="L486" i="4"/>
  <c r="E487" i="4"/>
  <c r="I487" i="4"/>
  <c r="J487" i="4"/>
  <c r="M487" i="4"/>
  <c r="K487" i="4"/>
  <c r="L487" i="4"/>
  <c r="N487" i="4"/>
  <c r="E488" i="4"/>
  <c r="I488" i="4"/>
  <c r="J488" i="4"/>
  <c r="K488" i="4"/>
  <c r="N488" i="4"/>
  <c r="L488" i="4"/>
  <c r="M488" i="4"/>
  <c r="E489" i="4"/>
  <c r="I489" i="4"/>
  <c r="J489" i="4"/>
  <c r="M489" i="4"/>
  <c r="K489" i="4"/>
  <c r="L489" i="4"/>
  <c r="N489" i="4"/>
  <c r="E490" i="4"/>
  <c r="I490" i="4"/>
  <c r="J490" i="4"/>
  <c r="K490" i="4"/>
  <c r="M490" i="4"/>
  <c r="L490" i="4"/>
  <c r="E491" i="4"/>
  <c r="I491" i="4"/>
  <c r="J491" i="4"/>
  <c r="M491" i="4"/>
  <c r="K491" i="4"/>
  <c r="L491" i="4"/>
  <c r="N491" i="4"/>
  <c r="E492" i="4"/>
  <c r="I492" i="4"/>
  <c r="J492" i="4"/>
  <c r="K492" i="4"/>
  <c r="N492" i="4"/>
  <c r="L492" i="4"/>
  <c r="M492" i="4"/>
  <c r="E493" i="4"/>
  <c r="I493" i="4"/>
  <c r="J493" i="4"/>
  <c r="M493" i="4"/>
  <c r="K493" i="4"/>
  <c r="L493" i="4"/>
  <c r="N493" i="4"/>
  <c r="E494" i="4"/>
  <c r="I494" i="4"/>
  <c r="J494" i="4"/>
  <c r="K494" i="4"/>
  <c r="M494" i="4"/>
  <c r="L494" i="4"/>
  <c r="E495" i="4"/>
  <c r="I495" i="4"/>
  <c r="J495" i="4"/>
  <c r="M495" i="4"/>
  <c r="K495" i="4"/>
  <c r="L495" i="4"/>
  <c r="N495" i="4"/>
  <c r="E496" i="4"/>
  <c r="I496" i="4"/>
  <c r="J496" i="4"/>
  <c r="K496" i="4"/>
  <c r="N496" i="4"/>
  <c r="L496" i="4"/>
  <c r="M496" i="4"/>
  <c r="E497" i="4"/>
  <c r="I497" i="4"/>
  <c r="J497" i="4"/>
  <c r="M497" i="4"/>
  <c r="K497" i="4"/>
  <c r="L497" i="4"/>
  <c r="N497" i="4"/>
  <c r="E498" i="4"/>
  <c r="I498" i="4"/>
  <c r="J498" i="4"/>
  <c r="K498" i="4"/>
  <c r="M498" i="4"/>
  <c r="L498" i="4"/>
  <c r="E499" i="4"/>
  <c r="I499" i="4"/>
  <c r="J499" i="4"/>
  <c r="M499" i="4"/>
  <c r="K499" i="4"/>
  <c r="L499" i="4"/>
  <c r="N499" i="4"/>
  <c r="E500" i="4"/>
  <c r="I500" i="4"/>
  <c r="J500" i="4"/>
  <c r="K500" i="4"/>
  <c r="N500" i="4"/>
  <c r="L500" i="4"/>
  <c r="M500" i="4"/>
  <c r="E501" i="4"/>
  <c r="I501" i="4"/>
  <c r="J501" i="4"/>
  <c r="M501" i="4"/>
  <c r="K501" i="4"/>
  <c r="L501" i="4"/>
  <c r="N501" i="4"/>
  <c r="E502" i="4"/>
  <c r="I502" i="4"/>
  <c r="J502" i="4"/>
  <c r="K502" i="4"/>
  <c r="M502" i="4"/>
  <c r="L502" i="4"/>
  <c r="E503" i="4"/>
  <c r="I503" i="4"/>
  <c r="J503" i="4"/>
  <c r="M503" i="4"/>
  <c r="K503" i="4"/>
  <c r="L503" i="4"/>
  <c r="N503" i="4"/>
  <c r="E504" i="4"/>
  <c r="I504" i="4"/>
  <c r="J504" i="4"/>
  <c r="K504" i="4"/>
  <c r="N504" i="4"/>
  <c r="L504" i="4"/>
  <c r="M504" i="4"/>
  <c r="E505" i="4"/>
  <c r="I505" i="4"/>
  <c r="J505" i="4"/>
  <c r="M505" i="4"/>
  <c r="K505" i="4"/>
  <c r="L505" i="4"/>
  <c r="N505" i="4"/>
  <c r="E506" i="4"/>
  <c r="I506" i="4"/>
  <c r="J506" i="4"/>
  <c r="K506" i="4"/>
  <c r="M506" i="4"/>
  <c r="L506" i="4"/>
  <c r="E507" i="4"/>
  <c r="I507" i="4"/>
  <c r="J507" i="4"/>
  <c r="M507" i="4"/>
  <c r="K507" i="4"/>
  <c r="L507" i="4"/>
  <c r="N507" i="4"/>
  <c r="E508" i="4"/>
  <c r="I508" i="4"/>
  <c r="J508" i="4"/>
  <c r="K508" i="4"/>
  <c r="N508" i="4"/>
  <c r="L508" i="4"/>
  <c r="M508" i="4"/>
  <c r="E509" i="4"/>
  <c r="I509" i="4"/>
  <c r="J509" i="4"/>
  <c r="M509" i="4"/>
  <c r="K509" i="4"/>
  <c r="L509" i="4"/>
  <c r="N509" i="4"/>
  <c r="E510" i="4"/>
  <c r="I510" i="4"/>
  <c r="J510" i="4"/>
  <c r="K510" i="4"/>
  <c r="M510" i="4"/>
  <c r="L510" i="4"/>
  <c r="E511" i="4"/>
  <c r="I511" i="4"/>
  <c r="J511" i="4"/>
  <c r="M511" i="4"/>
  <c r="K511" i="4"/>
  <c r="L511" i="4"/>
  <c r="N511" i="4"/>
  <c r="E512" i="4"/>
  <c r="I512" i="4"/>
  <c r="J512" i="4"/>
  <c r="K512" i="4"/>
  <c r="N512" i="4"/>
  <c r="L512" i="4"/>
  <c r="M512" i="4"/>
  <c r="E513" i="4"/>
  <c r="I513" i="4"/>
  <c r="J513" i="4"/>
  <c r="M513" i="4"/>
  <c r="K513" i="4"/>
  <c r="L513" i="4"/>
  <c r="N513" i="4"/>
  <c r="E514" i="4"/>
  <c r="I514" i="4"/>
  <c r="J514" i="4"/>
  <c r="K514" i="4"/>
  <c r="M514" i="4"/>
  <c r="L514" i="4"/>
  <c r="E515" i="4"/>
  <c r="I515" i="4"/>
  <c r="J515" i="4"/>
  <c r="M515" i="4"/>
  <c r="K515" i="4"/>
  <c r="L515" i="4"/>
  <c r="N515" i="4"/>
  <c r="E516" i="4"/>
  <c r="I516" i="4"/>
  <c r="J516" i="4"/>
  <c r="K516" i="4"/>
  <c r="N516" i="4"/>
  <c r="L516" i="4"/>
  <c r="M516" i="4"/>
  <c r="E517" i="4"/>
  <c r="I517" i="4"/>
  <c r="J517" i="4"/>
  <c r="M517" i="4"/>
  <c r="K517" i="4"/>
  <c r="L517" i="4"/>
  <c r="N517" i="4"/>
  <c r="E518" i="4"/>
  <c r="I518" i="4"/>
  <c r="J518" i="4"/>
  <c r="K518" i="4"/>
  <c r="M518" i="4"/>
  <c r="L518" i="4"/>
  <c r="E519" i="4"/>
  <c r="I519" i="4"/>
  <c r="J519" i="4"/>
  <c r="M519" i="4"/>
  <c r="K519" i="4"/>
  <c r="L519" i="4"/>
  <c r="N519" i="4"/>
  <c r="E520" i="4"/>
  <c r="I520" i="4"/>
  <c r="J520" i="4"/>
  <c r="K520" i="4"/>
  <c r="N520" i="4"/>
  <c r="L520" i="4"/>
  <c r="M520" i="4"/>
  <c r="E521" i="4"/>
  <c r="I521" i="4"/>
  <c r="J521" i="4"/>
  <c r="M521" i="4"/>
  <c r="K521" i="4"/>
  <c r="L521" i="4"/>
  <c r="N521" i="4"/>
  <c r="E522" i="4"/>
  <c r="I522" i="4"/>
  <c r="J522" i="4"/>
  <c r="K522" i="4"/>
  <c r="M522" i="4"/>
  <c r="L522" i="4"/>
  <c r="E523" i="4"/>
  <c r="I523" i="4"/>
  <c r="J523" i="4"/>
  <c r="M523" i="4"/>
  <c r="K523" i="4"/>
  <c r="L523" i="4"/>
  <c r="N523" i="4"/>
  <c r="E524" i="4"/>
  <c r="I524" i="4"/>
  <c r="J524" i="4"/>
  <c r="K524" i="4"/>
  <c r="N524" i="4"/>
  <c r="L524" i="4"/>
  <c r="M524" i="4"/>
  <c r="E525" i="4"/>
  <c r="I525" i="4"/>
  <c r="J525" i="4"/>
  <c r="M525" i="4"/>
  <c r="K525" i="4"/>
  <c r="L525" i="4"/>
  <c r="N525" i="4"/>
  <c r="E526" i="4"/>
  <c r="I526" i="4"/>
  <c r="J526" i="4"/>
  <c r="K526" i="4"/>
  <c r="M526" i="4"/>
  <c r="L526" i="4"/>
  <c r="E527" i="4"/>
  <c r="I527" i="4"/>
  <c r="J527" i="4"/>
  <c r="M527" i="4"/>
  <c r="K527" i="4"/>
  <c r="L527" i="4"/>
  <c r="N527" i="4"/>
  <c r="E528" i="4"/>
  <c r="I528" i="4"/>
  <c r="J528" i="4"/>
  <c r="K528" i="4"/>
  <c r="N528" i="4"/>
  <c r="L528" i="4"/>
  <c r="M528" i="4"/>
  <c r="E529" i="4"/>
  <c r="I529" i="4"/>
  <c r="J529" i="4"/>
  <c r="M529" i="4"/>
  <c r="K529" i="4"/>
  <c r="L529" i="4"/>
  <c r="N529" i="4"/>
  <c r="E530" i="4"/>
  <c r="I530" i="4"/>
  <c r="J530" i="4"/>
  <c r="K530" i="4"/>
  <c r="M530" i="4"/>
  <c r="L530" i="4"/>
  <c r="E531" i="4"/>
  <c r="I531" i="4"/>
  <c r="J531" i="4"/>
  <c r="M531" i="4"/>
  <c r="K531" i="4"/>
  <c r="L531" i="4"/>
  <c r="N531" i="4"/>
  <c r="E532" i="4"/>
  <c r="I532" i="4"/>
  <c r="J532" i="4"/>
  <c r="K532" i="4"/>
  <c r="N532" i="4"/>
  <c r="L532" i="4"/>
  <c r="M532" i="4"/>
  <c r="E533" i="4"/>
  <c r="I533" i="4"/>
  <c r="J533" i="4"/>
  <c r="M533" i="4"/>
  <c r="K533" i="4"/>
  <c r="L533" i="4"/>
  <c r="N533" i="4"/>
  <c r="E534" i="4"/>
  <c r="I534" i="4"/>
  <c r="J534" i="4"/>
  <c r="K534" i="4"/>
  <c r="M534" i="4"/>
  <c r="L534" i="4"/>
  <c r="E535" i="4"/>
  <c r="I535" i="4"/>
  <c r="J535" i="4"/>
  <c r="M535" i="4"/>
  <c r="K535" i="4"/>
  <c r="L535" i="4"/>
  <c r="N535" i="4"/>
  <c r="E536" i="4"/>
  <c r="I536" i="4"/>
  <c r="J536" i="4"/>
  <c r="K536" i="4"/>
  <c r="N536" i="4"/>
  <c r="L536" i="4"/>
  <c r="M536" i="4"/>
  <c r="E537" i="4"/>
  <c r="I537" i="4"/>
  <c r="J537" i="4"/>
  <c r="M537" i="4"/>
  <c r="K537" i="4"/>
  <c r="L537" i="4"/>
  <c r="N537" i="4"/>
  <c r="E538" i="4"/>
  <c r="I538" i="4"/>
  <c r="J538" i="4"/>
  <c r="K538" i="4"/>
  <c r="M538" i="4"/>
  <c r="L538" i="4"/>
  <c r="E539" i="4"/>
  <c r="I539" i="4"/>
  <c r="J539" i="4"/>
  <c r="M539" i="4"/>
  <c r="K539" i="4"/>
  <c r="L539" i="4"/>
  <c r="N539" i="4"/>
  <c r="E540" i="4"/>
  <c r="I540" i="4"/>
  <c r="J540" i="4"/>
  <c r="K540" i="4"/>
  <c r="N540" i="4"/>
  <c r="L540" i="4"/>
  <c r="M540" i="4"/>
  <c r="E541" i="4"/>
  <c r="I541" i="4"/>
  <c r="J541" i="4"/>
  <c r="M541" i="4"/>
  <c r="K541" i="4"/>
  <c r="L541" i="4"/>
  <c r="N541" i="4"/>
  <c r="E542" i="4"/>
  <c r="I542" i="4"/>
  <c r="J542" i="4"/>
  <c r="K542" i="4"/>
  <c r="M542" i="4"/>
  <c r="L542" i="4"/>
  <c r="E543" i="4"/>
  <c r="I543" i="4"/>
  <c r="J543" i="4"/>
  <c r="M543" i="4"/>
  <c r="K543" i="4"/>
  <c r="L543" i="4"/>
  <c r="N543" i="4"/>
  <c r="E544" i="4"/>
  <c r="I544" i="4"/>
  <c r="J544" i="4"/>
  <c r="K544" i="4"/>
  <c r="N544" i="4"/>
  <c r="L544" i="4"/>
  <c r="M544" i="4"/>
  <c r="E545" i="4"/>
  <c r="I545" i="4"/>
  <c r="J545" i="4"/>
  <c r="M545" i="4"/>
  <c r="K545" i="4"/>
  <c r="L545" i="4"/>
  <c r="N545" i="4"/>
  <c r="E546" i="4"/>
  <c r="I546" i="4"/>
  <c r="J546" i="4"/>
  <c r="K546" i="4"/>
  <c r="M546" i="4"/>
  <c r="L546" i="4"/>
  <c r="E547" i="4"/>
  <c r="I547" i="4"/>
  <c r="J547" i="4"/>
  <c r="M547" i="4"/>
  <c r="K547" i="4"/>
  <c r="L547" i="4"/>
  <c r="N547" i="4"/>
  <c r="E548" i="4"/>
  <c r="I548" i="4"/>
  <c r="J548" i="4"/>
  <c r="K548" i="4"/>
  <c r="N548" i="4"/>
  <c r="L548" i="4"/>
  <c r="M548" i="4"/>
  <c r="E549" i="4"/>
  <c r="I549" i="4"/>
  <c r="J549" i="4"/>
  <c r="M549" i="4"/>
  <c r="K549" i="4"/>
  <c r="L549" i="4"/>
  <c r="N549" i="4"/>
  <c r="E550" i="4"/>
  <c r="I550" i="4"/>
  <c r="J550" i="4"/>
  <c r="K550" i="4"/>
  <c r="M550" i="4"/>
  <c r="L550" i="4"/>
  <c r="E551" i="4"/>
  <c r="I551" i="4"/>
  <c r="J551" i="4"/>
  <c r="M551" i="4"/>
  <c r="K551" i="4"/>
  <c r="L551" i="4"/>
  <c r="N551" i="4"/>
  <c r="E552" i="4"/>
  <c r="I552" i="4"/>
  <c r="J552" i="4"/>
  <c r="K552" i="4"/>
  <c r="N552" i="4"/>
  <c r="L552" i="4"/>
  <c r="M552" i="4"/>
  <c r="E553" i="4"/>
  <c r="I553" i="4"/>
  <c r="J553" i="4"/>
  <c r="M553" i="4"/>
  <c r="K553" i="4"/>
  <c r="L553" i="4"/>
  <c r="N553" i="4"/>
  <c r="E554" i="4"/>
  <c r="I554" i="4"/>
  <c r="J554" i="4"/>
  <c r="K554" i="4"/>
  <c r="M554" i="4"/>
  <c r="L554" i="4"/>
  <c r="E555" i="4"/>
  <c r="I555" i="4"/>
  <c r="J555" i="4"/>
  <c r="M555" i="4"/>
  <c r="K555" i="4"/>
  <c r="L555" i="4"/>
  <c r="N555" i="4"/>
  <c r="E556" i="4"/>
  <c r="I556" i="4"/>
  <c r="J556" i="4"/>
  <c r="K556" i="4"/>
  <c r="N556" i="4"/>
  <c r="L556" i="4"/>
  <c r="M556" i="4"/>
  <c r="E557" i="4"/>
  <c r="I557" i="4"/>
  <c r="J557" i="4"/>
  <c r="M557" i="4"/>
  <c r="K557" i="4"/>
  <c r="L557" i="4"/>
  <c r="N557" i="4"/>
  <c r="E558" i="4"/>
  <c r="I558" i="4"/>
  <c r="J558" i="4"/>
  <c r="K558" i="4"/>
  <c r="M558" i="4"/>
  <c r="L558" i="4"/>
  <c r="E559" i="4"/>
  <c r="I559" i="4"/>
  <c r="J559" i="4"/>
  <c r="M559" i="4"/>
  <c r="K559" i="4"/>
  <c r="L559" i="4"/>
  <c r="N559" i="4"/>
  <c r="E560" i="4"/>
  <c r="I560" i="4"/>
  <c r="J560" i="4"/>
  <c r="K560" i="4"/>
  <c r="N560" i="4"/>
  <c r="L560" i="4"/>
  <c r="M560" i="4"/>
  <c r="E561" i="4"/>
  <c r="I561" i="4"/>
  <c r="J561" i="4"/>
  <c r="M561" i="4"/>
  <c r="K561" i="4"/>
  <c r="L561" i="4"/>
  <c r="N561" i="4"/>
  <c r="E562" i="4"/>
  <c r="I562" i="4"/>
  <c r="J562" i="4"/>
  <c r="K562" i="4"/>
  <c r="M562" i="4"/>
  <c r="L562" i="4"/>
  <c r="E563" i="4"/>
  <c r="I563" i="4"/>
  <c r="J563" i="4"/>
  <c r="M563" i="4"/>
  <c r="K563" i="4"/>
  <c r="L563" i="4"/>
  <c r="N563" i="4"/>
  <c r="E564" i="4"/>
  <c r="I564" i="4"/>
  <c r="J564" i="4"/>
  <c r="K564" i="4"/>
  <c r="N564" i="4"/>
  <c r="L564" i="4"/>
  <c r="M564" i="4"/>
  <c r="E565" i="4"/>
  <c r="I565" i="4"/>
  <c r="J565" i="4"/>
  <c r="M565" i="4"/>
  <c r="K565" i="4"/>
  <c r="L565" i="4"/>
  <c r="N565" i="4"/>
  <c r="E566" i="4"/>
  <c r="I566" i="4"/>
  <c r="J566" i="4"/>
  <c r="K566" i="4"/>
  <c r="M566" i="4"/>
  <c r="L566" i="4"/>
  <c r="E567" i="4"/>
  <c r="I567" i="4"/>
  <c r="J567" i="4"/>
  <c r="M567" i="4"/>
  <c r="K567" i="4"/>
  <c r="L567" i="4"/>
  <c r="N567" i="4"/>
  <c r="E568" i="4"/>
  <c r="I568" i="4"/>
  <c r="J568" i="4"/>
  <c r="K568" i="4"/>
  <c r="N568" i="4"/>
  <c r="L568" i="4"/>
  <c r="M568" i="4"/>
  <c r="E569" i="4"/>
  <c r="I569" i="4"/>
  <c r="J569" i="4"/>
  <c r="M569" i="4"/>
  <c r="K569" i="4"/>
  <c r="L569" i="4"/>
  <c r="N569" i="4"/>
  <c r="E570" i="4"/>
  <c r="I570" i="4"/>
  <c r="J570" i="4"/>
  <c r="K570" i="4"/>
  <c r="M570" i="4"/>
  <c r="L570" i="4"/>
  <c r="E571" i="4"/>
  <c r="I571" i="4"/>
  <c r="J571" i="4"/>
  <c r="M571" i="4"/>
  <c r="K571" i="4"/>
  <c r="L571" i="4"/>
  <c r="N571" i="4"/>
  <c r="E572" i="4"/>
  <c r="I572" i="4"/>
  <c r="J572" i="4"/>
  <c r="K572" i="4"/>
  <c r="N572" i="4"/>
  <c r="L572" i="4"/>
  <c r="M572" i="4"/>
  <c r="E573" i="4"/>
  <c r="I573" i="4"/>
  <c r="J573" i="4"/>
  <c r="M573" i="4"/>
  <c r="K573" i="4"/>
  <c r="L573" i="4"/>
  <c r="N573" i="4"/>
  <c r="E574" i="4"/>
  <c r="I574" i="4"/>
  <c r="J574" i="4"/>
  <c r="K574" i="4"/>
  <c r="M574" i="4"/>
  <c r="L574" i="4"/>
  <c r="E575" i="4"/>
  <c r="I575" i="4"/>
  <c r="J575" i="4"/>
  <c r="M575" i="4"/>
  <c r="K575" i="4"/>
  <c r="L575" i="4"/>
  <c r="N575" i="4"/>
  <c r="E576" i="4"/>
  <c r="I576" i="4"/>
  <c r="J576" i="4"/>
  <c r="K576" i="4"/>
  <c r="N576" i="4"/>
  <c r="L576" i="4"/>
  <c r="M576" i="4"/>
  <c r="E577" i="4"/>
  <c r="I577" i="4"/>
  <c r="J577" i="4"/>
  <c r="M577" i="4"/>
  <c r="K577" i="4"/>
  <c r="L577" i="4"/>
  <c r="N577" i="4"/>
  <c r="E578" i="4"/>
  <c r="I578" i="4"/>
  <c r="J578" i="4"/>
  <c r="K578" i="4"/>
  <c r="M578" i="4"/>
  <c r="L578" i="4"/>
  <c r="E579" i="4"/>
  <c r="I579" i="4"/>
  <c r="J579" i="4"/>
  <c r="M579" i="4"/>
  <c r="K579" i="4"/>
  <c r="L579" i="4"/>
  <c r="N579" i="4"/>
  <c r="E580" i="4"/>
  <c r="I580" i="4"/>
  <c r="J580" i="4"/>
  <c r="K580" i="4"/>
  <c r="N580" i="4"/>
  <c r="L580" i="4"/>
  <c r="M580" i="4"/>
  <c r="E581" i="4"/>
  <c r="I581" i="4"/>
  <c r="J581" i="4"/>
  <c r="M581" i="4"/>
  <c r="K581" i="4"/>
  <c r="L581" i="4"/>
  <c r="N581" i="4"/>
  <c r="E582" i="4"/>
  <c r="I582" i="4"/>
  <c r="J582" i="4"/>
  <c r="K582" i="4"/>
  <c r="M582" i="4"/>
  <c r="L582" i="4"/>
  <c r="E583" i="4"/>
  <c r="I583" i="4"/>
  <c r="J583" i="4"/>
  <c r="M583" i="4"/>
  <c r="K583" i="4"/>
  <c r="L583" i="4"/>
  <c r="N583" i="4"/>
  <c r="E584" i="4"/>
  <c r="I584" i="4"/>
  <c r="J584" i="4"/>
  <c r="K584" i="4"/>
  <c r="N584" i="4"/>
  <c r="L584" i="4"/>
  <c r="M584" i="4"/>
  <c r="E585" i="4"/>
  <c r="I585" i="4"/>
  <c r="J585" i="4"/>
  <c r="M585" i="4"/>
  <c r="K585" i="4"/>
  <c r="L585" i="4"/>
  <c r="N585" i="4"/>
  <c r="E586" i="4"/>
  <c r="I586" i="4"/>
  <c r="J586" i="4"/>
  <c r="K586" i="4"/>
  <c r="M586" i="4"/>
  <c r="L586" i="4"/>
  <c r="E587" i="4"/>
  <c r="I587" i="4"/>
  <c r="J587" i="4"/>
  <c r="M587" i="4"/>
  <c r="K587" i="4"/>
  <c r="L587" i="4"/>
  <c r="N587" i="4"/>
  <c r="E588" i="4"/>
  <c r="I588" i="4"/>
  <c r="J588" i="4"/>
  <c r="K588" i="4"/>
  <c r="N588" i="4"/>
  <c r="L588" i="4"/>
  <c r="M588" i="4"/>
  <c r="E589" i="4"/>
  <c r="I589" i="4"/>
  <c r="J589" i="4"/>
  <c r="M589" i="4"/>
  <c r="K589" i="4"/>
  <c r="L589" i="4"/>
  <c r="N589" i="4"/>
  <c r="E590" i="4"/>
  <c r="I590" i="4"/>
  <c r="J590" i="4"/>
  <c r="K590" i="4"/>
  <c r="M590" i="4"/>
  <c r="L590" i="4"/>
  <c r="E591" i="4"/>
  <c r="I591" i="4"/>
  <c r="J591" i="4"/>
  <c r="M591" i="4"/>
  <c r="K591" i="4"/>
  <c r="L591" i="4"/>
  <c r="N591" i="4"/>
  <c r="E592" i="4"/>
  <c r="I592" i="4"/>
  <c r="J592" i="4"/>
  <c r="K592" i="4"/>
  <c r="N592" i="4"/>
  <c r="L592" i="4"/>
  <c r="M592" i="4"/>
  <c r="E593" i="4"/>
  <c r="I593" i="4"/>
  <c r="J593" i="4"/>
  <c r="M593" i="4"/>
  <c r="K593" i="4"/>
  <c r="L593" i="4"/>
  <c r="N593" i="4"/>
  <c r="E594" i="4"/>
  <c r="I594" i="4"/>
  <c r="J594" i="4"/>
  <c r="K594" i="4"/>
  <c r="M594" i="4"/>
  <c r="L594" i="4"/>
  <c r="E595" i="4"/>
  <c r="I595" i="4"/>
  <c r="J595" i="4"/>
  <c r="M595" i="4"/>
  <c r="K595" i="4"/>
  <c r="L595" i="4"/>
  <c r="N595" i="4"/>
  <c r="E596" i="4"/>
  <c r="I596" i="4"/>
  <c r="J596" i="4"/>
  <c r="K596" i="4"/>
  <c r="N596" i="4"/>
  <c r="L596" i="4"/>
  <c r="M596" i="4"/>
  <c r="E597" i="4"/>
  <c r="I597" i="4"/>
  <c r="J597" i="4"/>
  <c r="M597" i="4"/>
  <c r="K597" i="4"/>
  <c r="L597" i="4"/>
  <c r="N597" i="4"/>
  <c r="E598" i="4"/>
  <c r="I598" i="4"/>
  <c r="J598" i="4"/>
  <c r="K598" i="4"/>
  <c r="M598" i="4"/>
  <c r="L598" i="4"/>
  <c r="E599" i="4"/>
  <c r="I599" i="4"/>
  <c r="J599" i="4"/>
  <c r="M599" i="4"/>
  <c r="K599" i="4"/>
  <c r="L599" i="4"/>
  <c r="N599" i="4"/>
  <c r="E600" i="4"/>
  <c r="I600" i="4"/>
  <c r="J600" i="4"/>
  <c r="K600" i="4"/>
  <c r="N600" i="4"/>
  <c r="L600" i="4"/>
  <c r="M600" i="4"/>
  <c r="E601" i="4"/>
  <c r="I601" i="4"/>
  <c r="J601" i="4"/>
  <c r="M601" i="4"/>
  <c r="K601" i="4"/>
  <c r="L601" i="4"/>
  <c r="N601" i="4"/>
  <c r="E602" i="4"/>
  <c r="I602" i="4"/>
  <c r="J602" i="4"/>
  <c r="K602" i="4"/>
  <c r="M602" i="4"/>
  <c r="L602" i="4"/>
  <c r="E603" i="4"/>
  <c r="I603" i="4"/>
  <c r="J603" i="4"/>
  <c r="M603" i="4"/>
  <c r="K603" i="4"/>
  <c r="L603" i="4"/>
  <c r="N603" i="4"/>
  <c r="E604" i="4"/>
  <c r="I604" i="4"/>
  <c r="J604" i="4"/>
  <c r="K604" i="4"/>
  <c r="N604" i="4"/>
  <c r="L604" i="4"/>
  <c r="M604" i="4"/>
  <c r="E605" i="4"/>
  <c r="I605" i="4"/>
  <c r="J605" i="4"/>
  <c r="M605" i="4"/>
  <c r="K605" i="4"/>
  <c r="L605" i="4"/>
  <c r="N605" i="4"/>
  <c r="E606" i="4"/>
  <c r="I606" i="4"/>
  <c r="J606" i="4"/>
  <c r="K606" i="4"/>
  <c r="M606" i="4"/>
  <c r="L606" i="4"/>
  <c r="E607" i="4"/>
  <c r="I607" i="4"/>
  <c r="J607" i="4"/>
  <c r="M607" i="4"/>
  <c r="K607" i="4"/>
  <c r="L607" i="4"/>
  <c r="N607" i="4"/>
  <c r="E608" i="4"/>
  <c r="I608" i="4"/>
  <c r="J608" i="4"/>
  <c r="K608" i="4"/>
  <c r="N608" i="4"/>
  <c r="L608" i="4"/>
  <c r="M608" i="4"/>
  <c r="E609" i="4"/>
  <c r="I609" i="4"/>
  <c r="J609" i="4"/>
  <c r="M609" i="4"/>
  <c r="K609" i="4"/>
  <c r="L609" i="4"/>
  <c r="N609" i="4"/>
  <c r="E610" i="4"/>
  <c r="I610" i="4"/>
  <c r="J610" i="4"/>
  <c r="K610" i="4"/>
  <c r="M610" i="4"/>
  <c r="L610" i="4"/>
  <c r="E611" i="4"/>
  <c r="I611" i="4"/>
  <c r="J611" i="4"/>
  <c r="M611" i="4"/>
  <c r="K611" i="4"/>
  <c r="L611" i="4"/>
  <c r="N611" i="4"/>
  <c r="E612" i="4"/>
  <c r="I612" i="4"/>
  <c r="J612" i="4"/>
  <c r="K612" i="4"/>
  <c r="N612" i="4"/>
  <c r="L612" i="4"/>
  <c r="M612" i="4"/>
  <c r="E613" i="4"/>
  <c r="I613" i="4"/>
  <c r="J613" i="4"/>
  <c r="M613" i="4"/>
  <c r="K613" i="4"/>
  <c r="L613" i="4"/>
  <c r="N613" i="4"/>
  <c r="E614" i="4"/>
  <c r="I614" i="4"/>
  <c r="J614" i="4"/>
  <c r="K614" i="4"/>
  <c r="M614" i="4"/>
  <c r="L614" i="4"/>
  <c r="E615" i="4"/>
  <c r="I615" i="4"/>
  <c r="J615" i="4"/>
  <c r="M615" i="4"/>
  <c r="K615" i="4"/>
  <c r="L615" i="4"/>
  <c r="N615" i="4"/>
  <c r="E616" i="4"/>
  <c r="I616" i="4"/>
  <c r="J616" i="4"/>
  <c r="K616" i="4"/>
  <c r="N616" i="4"/>
  <c r="L616" i="4"/>
  <c r="M616" i="4"/>
  <c r="E617" i="4"/>
  <c r="I617" i="4"/>
  <c r="J617" i="4"/>
  <c r="M617" i="4"/>
  <c r="K617" i="4"/>
  <c r="L617" i="4"/>
  <c r="N617" i="4"/>
  <c r="E618" i="4"/>
  <c r="I618" i="4"/>
  <c r="J618" i="4"/>
  <c r="K618" i="4"/>
  <c r="M618" i="4"/>
  <c r="L618" i="4"/>
  <c r="E619" i="4"/>
  <c r="I619" i="4"/>
  <c r="J619" i="4"/>
  <c r="M619" i="4"/>
  <c r="K619" i="4"/>
  <c r="L619" i="4"/>
  <c r="N619" i="4"/>
  <c r="E620" i="4"/>
  <c r="I620" i="4"/>
  <c r="J620" i="4"/>
  <c r="K620" i="4"/>
  <c r="N620" i="4"/>
  <c r="L620" i="4"/>
  <c r="M620" i="4"/>
  <c r="E621" i="4"/>
  <c r="I621" i="4"/>
  <c r="J621" i="4"/>
  <c r="M621" i="4"/>
  <c r="K621" i="4"/>
  <c r="L621" i="4"/>
  <c r="N621" i="4"/>
  <c r="E622" i="4"/>
  <c r="I622" i="4"/>
  <c r="J622" i="4"/>
  <c r="K622" i="4"/>
  <c r="M622" i="4"/>
  <c r="L622" i="4"/>
  <c r="E623" i="4"/>
  <c r="I623" i="4"/>
  <c r="J623" i="4"/>
  <c r="M623" i="4"/>
  <c r="K623" i="4"/>
  <c r="L623" i="4"/>
  <c r="N623" i="4"/>
  <c r="E624" i="4"/>
  <c r="I624" i="4"/>
  <c r="J624" i="4"/>
  <c r="K624" i="4"/>
  <c r="N624" i="4"/>
  <c r="L624" i="4"/>
  <c r="M624" i="4"/>
  <c r="E625" i="4"/>
  <c r="I625" i="4"/>
  <c r="J625" i="4"/>
  <c r="M625" i="4"/>
  <c r="K625" i="4"/>
  <c r="L625" i="4"/>
  <c r="N625" i="4"/>
  <c r="E626" i="4"/>
  <c r="I626" i="4"/>
  <c r="J626" i="4"/>
  <c r="K626" i="4"/>
  <c r="M626" i="4"/>
  <c r="L626" i="4"/>
  <c r="E627" i="4"/>
  <c r="I627" i="4"/>
  <c r="J627" i="4"/>
  <c r="M627" i="4"/>
  <c r="K627" i="4"/>
  <c r="L627" i="4"/>
  <c r="N627" i="4"/>
  <c r="E628" i="4"/>
  <c r="I628" i="4"/>
  <c r="J628" i="4"/>
  <c r="K628" i="4"/>
  <c r="N628" i="4"/>
  <c r="L628" i="4"/>
  <c r="M628" i="4"/>
  <c r="E629" i="4"/>
  <c r="I629" i="4"/>
  <c r="J629" i="4"/>
  <c r="M629" i="4"/>
  <c r="K629" i="4"/>
  <c r="L629" i="4"/>
  <c r="N629" i="4"/>
  <c r="E630" i="4"/>
  <c r="I630" i="4"/>
  <c r="J630" i="4"/>
  <c r="K630" i="4"/>
  <c r="M630" i="4"/>
  <c r="L630" i="4"/>
  <c r="E631" i="4"/>
  <c r="I631" i="4"/>
  <c r="J631" i="4"/>
  <c r="M631" i="4"/>
  <c r="K631" i="4"/>
  <c r="L631" i="4"/>
  <c r="N631" i="4"/>
  <c r="E632" i="4"/>
  <c r="I632" i="4"/>
  <c r="J632" i="4"/>
  <c r="K632" i="4"/>
  <c r="N632" i="4"/>
  <c r="L632" i="4"/>
  <c r="M632" i="4"/>
  <c r="E633" i="4"/>
  <c r="I633" i="4"/>
  <c r="J633" i="4"/>
  <c r="M633" i="4"/>
  <c r="K633" i="4"/>
  <c r="L633" i="4"/>
  <c r="N633" i="4"/>
  <c r="E634" i="4"/>
  <c r="I634" i="4"/>
  <c r="J634" i="4"/>
  <c r="K634" i="4"/>
  <c r="M634" i="4"/>
  <c r="L634" i="4"/>
  <c r="E635" i="4"/>
  <c r="I635" i="4"/>
  <c r="J635" i="4"/>
  <c r="M635" i="4"/>
  <c r="K635" i="4"/>
  <c r="L635" i="4"/>
  <c r="N635" i="4"/>
  <c r="E636" i="4"/>
  <c r="I636" i="4"/>
  <c r="J636" i="4"/>
  <c r="K636" i="4"/>
  <c r="N636" i="4"/>
  <c r="L636" i="4"/>
  <c r="M636" i="4"/>
  <c r="E637" i="4"/>
  <c r="I637" i="4"/>
  <c r="J637" i="4"/>
  <c r="M637" i="4"/>
  <c r="K637" i="4"/>
  <c r="L637" i="4"/>
  <c r="N637" i="4"/>
  <c r="E638" i="4"/>
  <c r="I638" i="4"/>
  <c r="J638" i="4"/>
  <c r="K638" i="4"/>
  <c r="M638" i="4"/>
  <c r="L638" i="4"/>
  <c r="E639" i="4"/>
  <c r="I639" i="4"/>
  <c r="J639" i="4"/>
  <c r="M639" i="4"/>
  <c r="K639" i="4"/>
  <c r="L639" i="4"/>
  <c r="N639" i="4"/>
  <c r="E640" i="4"/>
  <c r="I640" i="4"/>
  <c r="J640" i="4"/>
  <c r="K640" i="4"/>
  <c r="N640" i="4"/>
  <c r="L640" i="4"/>
  <c r="M640" i="4"/>
  <c r="E641" i="4"/>
  <c r="I641" i="4"/>
  <c r="J641" i="4"/>
  <c r="M641" i="4"/>
  <c r="K641" i="4"/>
  <c r="L641" i="4"/>
  <c r="N641" i="4"/>
  <c r="E642" i="4"/>
  <c r="I642" i="4"/>
  <c r="J642" i="4"/>
  <c r="K642" i="4"/>
  <c r="M642" i="4"/>
  <c r="L642" i="4"/>
  <c r="E643" i="4"/>
  <c r="I643" i="4"/>
  <c r="J643" i="4"/>
  <c r="M643" i="4"/>
  <c r="K643" i="4"/>
  <c r="L643" i="4"/>
  <c r="N643" i="4"/>
  <c r="E644" i="4"/>
  <c r="I644" i="4"/>
  <c r="J644" i="4"/>
  <c r="K644" i="4"/>
  <c r="N644" i="4"/>
  <c r="L644" i="4"/>
  <c r="M644" i="4"/>
  <c r="E645" i="4"/>
  <c r="I645" i="4"/>
  <c r="J645" i="4"/>
  <c r="M645" i="4"/>
  <c r="K645" i="4"/>
  <c r="L645" i="4"/>
  <c r="N645" i="4"/>
  <c r="E646" i="4"/>
  <c r="I646" i="4"/>
  <c r="J646" i="4"/>
  <c r="K646" i="4"/>
  <c r="M646" i="4"/>
  <c r="L646" i="4"/>
  <c r="E647" i="4"/>
  <c r="I647" i="4"/>
  <c r="J647" i="4"/>
  <c r="M647" i="4"/>
  <c r="K647" i="4"/>
  <c r="L647" i="4"/>
  <c r="N647" i="4"/>
  <c r="E648" i="4"/>
  <c r="I648" i="4"/>
  <c r="J648" i="4"/>
  <c r="K648" i="4"/>
  <c r="N648" i="4"/>
  <c r="L648" i="4"/>
  <c r="M648" i="4"/>
  <c r="E649" i="4"/>
  <c r="I649" i="4"/>
  <c r="J649" i="4"/>
  <c r="M649" i="4"/>
  <c r="K649" i="4"/>
  <c r="L649" i="4"/>
  <c r="N649" i="4"/>
  <c r="E650" i="4"/>
  <c r="I650" i="4"/>
  <c r="J650" i="4"/>
  <c r="K650" i="4"/>
  <c r="M650" i="4"/>
  <c r="L650" i="4"/>
  <c r="E651" i="4"/>
  <c r="I651" i="4"/>
  <c r="J651" i="4"/>
  <c r="M651" i="4"/>
  <c r="K651" i="4"/>
  <c r="L651" i="4"/>
  <c r="N651" i="4"/>
  <c r="E652" i="4"/>
  <c r="I652" i="4"/>
  <c r="J652" i="4"/>
  <c r="K652" i="4"/>
  <c r="N652" i="4"/>
  <c r="L652" i="4"/>
  <c r="M652" i="4"/>
  <c r="E653" i="4"/>
  <c r="I653" i="4"/>
  <c r="J653" i="4"/>
  <c r="M653" i="4"/>
  <c r="K653" i="4"/>
  <c r="L653" i="4"/>
  <c r="N653" i="4"/>
  <c r="E654" i="4"/>
  <c r="I654" i="4"/>
  <c r="J654" i="4"/>
  <c r="K654" i="4"/>
  <c r="M654" i="4"/>
  <c r="L654" i="4"/>
  <c r="E655" i="4"/>
  <c r="I655" i="4"/>
  <c r="J655" i="4"/>
  <c r="M655" i="4"/>
  <c r="K655" i="4"/>
  <c r="L655" i="4"/>
  <c r="N655" i="4"/>
  <c r="E656" i="4"/>
  <c r="I656" i="4"/>
  <c r="J656" i="4"/>
  <c r="K656" i="4"/>
  <c r="N656" i="4"/>
  <c r="L656" i="4"/>
  <c r="M656" i="4"/>
  <c r="E657" i="4"/>
  <c r="I657" i="4"/>
  <c r="J657" i="4"/>
  <c r="M657" i="4"/>
  <c r="K657" i="4"/>
  <c r="L657" i="4"/>
  <c r="N657" i="4"/>
  <c r="E658" i="4"/>
  <c r="I658" i="4"/>
  <c r="J658" i="4"/>
  <c r="K658" i="4"/>
  <c r="M658" i="4"/>
  <c r="L658" i="4"/>
  <c r="E659" i="4"/>
  <c r="I659" i="4"/>
  <c r="J659" i="4"/>
  <c r="M659" i="4"/>
  <c r="K659" i="4"/>
  <c r="L659" i="4"/>
  <c r="N659" i="4"/>
  <c r="E660" i="4"/>
  <c r="I660" i="4"/>
  <c r="J660" i="4"/>
  <c r="K660" i="4"/>
  <c r="N660" i="4"/>
  <c r="L660" i="4"/>
  <c r="M660" i="4"/>
  <c r="E661" i="4"/>
  <c r="I661" i="4"/>
  <c r="J661" i="4"/>
  <c r="M661" i="4"/>
  <c r="K661" i="4"/>
  <c r="L661" i="4"/>
  <c r="N661" i="4"/>
  <c r="E662" i="4"/>
  <c r="I662" i="4"/>
  <c r="J662" i="4"/>
  <c r="K662" i="4"/>
  <c r="M662" i="4"/>
  <c r="L662" i="4"/>
  <c r="E663" i="4"/>
  <c r="I663" i="4"/>
  <c r="J663" i="4"/>
  <c r="M663" i="4"/>
  <c r="K663" i="4"/>
  <c r="L663" i="4"/>
  <c r="N663" i="4"/>
  <c r="E664" i="4"/>
  <c r="I664" i="4"/>
  <c r="J664" i="4"/>
  <c r="K664" i="4"/>
  <c r="N664" i="4"/>
  <c r="L664" i="4"/>
  <c r="M664" i="4"/>
  <c r="E665" i="4"/>
  <c r="I665" i="4"/>
  <c r="J665" i="4"/>
  <c r="M665" i="4"/>
  <c r="K665" i="4"/>
  <c r="L665" i="4"/>
  <c r="N665" i="4"/>
  <c r="E666" i="4"/>
  <c r="I666" i="4"/>
  <c r="J666" i="4"/>
  <c r="K666" i="4"/>
  <c r="M666" i="4"/>
  <c r="L666" i="4"/>
  <c r="E667" i="4"/>
  <c r="I667" i="4"/>
  <c r="J667" i="4"/>
  <c r="M667" i="4"/>
  <c r="K667" i="4"/>
  <c r="L667" i="4"/>
  <c r="N667" i="4"/>
  <c r="E668" i="4"/>
  <c r="I668" i="4"/>
  <c r="J668" i="4"/>
  <c r="K668" i="4"/>
  <c r="N668" i="4"/>
  <c r="L668" i="4"/>
  <c r="M668" i="4"/>
  <c r="E669" i="4"/>
  <c r="I669" i="4"/>
  <c r="J669" i="4"/>
  <c r="M669" i="4"/>
  <c r="K669" i="4"/>
  <c r="L669" i="4"/>
  <c r="N669" i="4"/>
  <c r="E670" i="4"/>
  <c r="I670" i="4"/>
  <c r="J670" i="4"/>
  <c r="K670" i="4"/>
  <c r="M670" i="4"/>
  <c r="L670" i="4"/>
  <c r="E671" i="4"/>
  <c r="I671" i="4"/>
  <c r="J671" i="4"/>
  <c r="M671" i="4"/>
  <c r="K671" i="4"/>
  <c r="L671" i="4"/>
  <c r="N671" i="4"/>
  <c r="E672" i="4"/>
  <c r="I672" i="4"/>
  <c r="J672" i="4"/>
  <c r="K672" i="4"/>
  <c r="N672" i="4"/>
  <c r="L672" i="4"/>
  <c r="M672" i="4"/>
  <c r="E673" i="4"/>
  <c r="I673" i="4"/>
  <c r="J673" i="4"/>
  <c r="M673" i="4"/>
  <c r="K673" i="4"/>
  <c r="L673" i="4"/>
  <c r="N673" i="4"/>
  <c r="E674" i="4"/>
  <c r="I674" i="4"/>
  <c r="J674" i="4"/>
  <c r="K674" i="4"/>
  <c r="M674" i="4"/>
  <c r="L674" i="4"/>
  <c r="E675" i="4"/>
  <c r="I675" i="4"/>
  <c r="J675" i="4"/>
  <c r="M675" i="4"/>
  <c r="K675" i="4"/>
  <c r="L675" i="4"/>
  <c r="N675" i="4"/>
  <c r="E676" i="4"/>
  <c r="I676" i="4"/>
  <c r="J676" i="4"/>
  <c r="K676" i="4"/>
  <c r="N676" i="4"/>
  <c r="L676" i="4"/>
  <c r="M676" i="4"/>
  <c r="E677" i="4"/>
  <c r="I677" i="4"/>
  <c r="J677" i="4"/>
  <c r="M677" i="4"/>
  <c r="K677" i="4"/>
  <c r="L677" i="4"/>
  <c r="N677" i="4"/>
  <c r="E678" i="4"/>
  <c r="I678" i="4"/>
  <c r="J678" i="4"/>
  <c r="K678" i="4"/>
  <c r="M678" i="4"/>
  <c r="L678" i="4"/>
  <c r="E679" i="4"/>
  <c r="I679" i="4"/>
  <c r="J679" i="4"/>
  <c r="M679" i="4"/>
  <c r="K679" i="4"/>
  <c r="L679" i="4"/>
  <c r="N679" i="4"/>
  <c r="E680" i="4"/>
  <c r="I680" i="4"/>
  <c r="J680" i="4"/>
  <c r="K680" i="4"/>
  <c r="N680" i="4"/>
  <c r="L680" i="4"/>
  <c r="M680" i="4"/>
  <c r="E681" i="4"/>
  <c r="I681" i="4"/>
  <c r="J681" i="4"/>
  <c r="M681" i="4"/>
  <c r="K681" i="4"/>
  <c r="L681" i="4"/>
  <c r="N681" i="4"/>
  <c r="E682" i="4"/>
  <c r="I682" i="4"/>
  <c r="J682" i="4"/>
  <c r="K682" i="4"/>
  <c r="M682" i="4"/>
  <c r="L682" i="4"/>
  <c r="E683" i="4"/>
  <c r="I683" i="4"/>
  <c r="J683" i="4"/>
  <c r="M683" i="4"/>
  <c r="K683" i="4"/>
  <c r="L683" i="4"/>
  <c r="N683" i="4"/>
  <c r="E684" i="4"/>
  <c r="I684" i="4"/>
  <c r="J684" i="4"/>
  <c r="K684" i="4"/>
  <c r="N684" i="4"/>
  <c r="L684" i="4"/>
  <c r="M684" i="4"/>
  <c r="E685" i="4"/>
  <c r="I685" i="4"/>
  <c r="J685" i="4"/>
  <c r="M685" i="4"/>
  <c r="K685" i="4"/>
  <c r="L685" i="4"/>
  <c r="N685" i="4"/>
  <c r="E686" i="4"/>
  <c r="I686" i="4"/>
  <c r="J686" i="4"/>
  <c r="K686" i="4"/>
  <c r="M686" i="4"/>
  <c r="L686" i="4"/>
  <c r="E687" i="4"/>
  <c r="I687" i="4"/>
  <c r="J687" i="4"/>
  <c r="M687" i="4"/>
  <c r="K687" i="4"/>
  <c r="L687" i="4"/>
  <c r="N687" i="4"/>
  <c r="E688" i="4"/>
  <c r="I688" i="4"/>
  <c r="J688" i="4"/>
  <c r="K688" i="4"/>
  <c r="N688" i="4"/>
  <c r="L688" i="4"/>
  <c r="M688" i="4"/>
  <c r="E689" i="4"/>
  <c r="I689" i="4"/>
  <c r="J689" i="4"/>
  <c r="M689" i="4"/>
  <c r="K689" i="4"/>
  <c r="L689" i="4"/>
  <c r="N689" i="4"/>
  <c r="E690" i="4"/>
  <c r="I690" i="4"/>
  <c r="J690" i="4"/>
  <c r="K690" i="4"/>
  <c r="M690" i="4"/>
  <c r="L690" i="4"/>
  <c r="E691" i="4"/>
  <c r="I691" i="4"/>
  <c r="J691" i="4"/>
  <c r="M691" i="4"/>
  <c r="K691" i="4"/>
  <c r="L691" i="4"/>
  <c r="N691" i="4"/>
  <c r="E692" i="4"/>
  <c r="I692" i="4"/>
  <c r="J692" i="4"/>
  <c r="K692" i="4"/>
  <c r="N692" i="4"/>
  <c r="L692" i="4"/>
  <c r="M692" i="4"/>
  <c r="E693" i="4"/>
  <c r="I693" i="4"/>
  <c r="J693" i="4"/>
  <c r="M693" i="4"/>
  <c r="K693" i="4"/>
  <c r="L693" i="4"/>
  <c r="N693" i="4"/>
  <c r="E694" i="4"/>
  <c r="I694" i="4"/>
  <c r="J694" i="4"/>
  <c r="K694" i="4"/>
  <c r="M694" i="4"/>
  <c r="L694" i="4"/>
  <c r="E695" i="4"/>
  <c r="I695" i="4"/>
  <c r="J695" i="4"/>
  <c r="M695" i="4"/>
  <c r="K695" i="4"/>
  <c r="L695" i="4"/>
  <c r="N695" i="4"/>
  <c r="E696" i="4"/>
  <c r="I696" i="4"/>
  <c r="J696" i="4"/>
  <c r="K696" i="4"/>
  <c r="N696" i="4"/>
  <c r="L696" i="4"/>
  <c r="M696" i="4"/>
  <c r="E697" i="4"/>
  <c r="I697" i="4"/>
  <c r="J697" i="4"/>
  <c r="M697" i="4"/>
  <c r="K697" i="4"/>
  <c r="L697" i="4"/>
  <c r="N697" i="4"/>
  <c r="E698" i="4"/>
  <c r="I698" i="4"/>
  <c r="J698" i="4"/>
  <c r="K698" i="4"/>
  <c r="M698" i="4"/>
  <c r="L698" i="4"/>
  <c r="E699" i="4"/>
  <c r="I699" i="4"/>
  <c r="J699" i="4"/>
  <c r="M699" i="4"/>
  <c r="K699" i="4"/>
  <c r="L699" i="4"/>
  <c r="N699" i="4"/>
  <c r="E700" i="4"/>
  <c r="I700" i="4"/>
  <c r="J700" i="4"/>
  <c r="K700" i="4"/>
  <c r="N700" i="4"/>
  <c r="L700" i="4"/>
  <c r="M700" i="4"/>
  <c r="E701" i="4"/>
  <c r="I701" i="4"/>
  <c r="J701" i="4"/>
  <c r="M701" i="4"/>
  <c r="K701" i="4"/>
  <c r="L701" i="4"/>
  <c r="N701" i="4"/>
  <c r="E702" i="4"/>
  <c r="I702" i="4"/>
  <c r="J702" i="4"/>
  <c r="K702" i="4"/>
  <c r="M702" i="4"/>
  <c r="L702" i="4"/>
  <c r="E703" i="4"/>
  <c r="I703" i="4"/>
  <c r="J703" i="4"/>
  <c r="M703" i="4"/>
  <c r="K703" i="4"/>
  <c r="L703" i="4"/>
  <c r="N703" i="4"/>
  <c r="E704" i="4"/>
  <c r="I704" i="4"/>
  <c r="J704" i="4"/>
  <c r="K704" i="4"/>
  <c r="N704" i="4"/>
  <c r="L704" i="4"/>
  <c r="M704" i="4"/>
  <c r="E705" i="4"/>
  <c r="I705" i="4"/>
  <c r="J705" i="4"/>
  <c r="M705" i="4"/>
  <c r="K705" i="4"/>
  <c r="L705" i="4"/>
  <c r="N705" i="4"/>
  <c r="E706" i="4"/>
  <c r="I706" i="4"/>
  <c r="J706" i="4"/>
  <c r="K706" i="4"/>
  <c r="M706" i="4"/>
  <c r="L706" i="4"/>
  <c r="E707" i="4"/>
  <c r="I707" i="4"/>
  <c r="J707" i="4"/>
  <c r="M707" i="4"/>
  <c r="K707" i="4"/>
  <c r="L707" i="4"/>
  <c r="N707" i="4"/>
  <c r="E708" i="4"/>
  <c r="I708" i="4"/>
  <c r="J708" i="4"/>
  <c r="K708" i="4"/>
  <c r="N708" i="4"/>
  <c r="L708" i="4"/>
  <c r="M708" i="4"/>
  <c r="E709" i="4"/>
  <c r="I709" i="4"/>
  <c r="J709" i="4"/>
  <c r="M709" i="4"/>
  <c r="K709" i="4"/>
  <c r="L709" i="4"/>
  <c r="N709" i="4"/>
  <c r="E710" i="4"/>
  <c r="I710" i="4"/>
  <c r="J710" i="4"/>
  <c r="K710" i="4"/>
  <c r="M710" i="4"/>
  <c r="L710" i="4"/>
  <c r="E711" i="4"/>
  <c r="I711" i="4"/>
  <c r="J711" i="4"/>
  <c r="M711" i="4"/>
  <c r="K711" i="4"/>
  <c r="L711" i="4"/>
  <c r="N711" i="4"/>
  <c r="E712" i="4"/>
  <c r="I712" i="4"/>
  <c r="J712" i="4"/>
  <c r="K712" i="4"/>
  <c r="N712" i="4"/>
  <c r="L712" i="4"/>
  <c r="M712" i="4"/>
  <c r="E713" i="4"/>
  <c r="I713" i="4"/>
  <c r="J713" i="4"/>
  <c r="M713" i="4"/>
  <c r="K713" i="4"/>
  <c r="L713" i="4"/>
  <c r="N713" i="4"/>
  <c r="E714" i="4"/>
  <c r="I714" i="4"/>
  <c r="J714" i="4"/>
  <c r="K714" i="4"/>
  <c r="M714" i="4"/>
  <c r="L714" i="4"/>
  <c r="E715" i="4"/>
  <c r="I715" i="4"/>
  <c r="J715" i="4"/>
  <c r="M715" i="4"/>
  <c r="K715" i="4"/>
  <c r="L715" i="4"/>
  <c r="N715" i="4"/>
  <c r="E716" i="4"/>
  <c r="I716" i="4"/>
  <c r="J716" i="4"/>
  <c r="K716" i="4"/>
  <c r="N716" i="4"/>
  <c r="L716" i="4"/>
  <c r="M716" i="4"/>
  <c r="E717" i="4"/>
  <c r="I717" i="4"/>
  <c r="J717" i="4"/>
  <c r="M717" i="4"/>
  <c r="K717" i="4"/>
  <c r="L717" i="4"/>
  <c r="N717" i="4"/>
  <c r="E718" i="4"/>
  <c r="I718" i="4"/>
  <c r="J718" i="4"/>
  <c r="K718" i="4"/>
  <c r="M718" i="4"/>
  <c r="L718" i="4"/>
  <c r="E719" i="4"/>
  <c r="I719" i="4"/>
  <c r="J719" i="4"/>
  <c r="M719" i="4"/>
  <c r="K719" i="4"/>
  <c r="L719" i="4"/>
  <c r="N719" i="4"/>
  <c r="E720" i="4"/>
  <c r="I720" i="4"/>
  <c r="J720" i="4"/>
  <c r="K720" i="4"/>
  <c r="N720" i="4"/>
  <c r="L720" i="4"/>
  <c r="M720" i="4"/>
  <c r="E721" i="4"/>
  <c r="I721" i="4"/>
  <c r="J721" i="4"/>
  <c r="M721" i="4"/>
  <c r="K721" i="4"/>
  <c r="L721" i="4"/>
  <c r="N721" i="4"/>
  <c r="E722" i="4"/>
  <c r="I722" i="4"/>
  <c r="J722" i="4"/>
  <c r="K722" i="4"/>
  <c r="M722" i="4"/>
  <c r="L722" i="4"/>
  <c r="E723" i="4"/>
  <c r="I723" i="4"/>
  <c r="J723" i="4"/>
  <c r="M723" i="4"/>
  <c r="K723" i="4"/>
  <c r="L723" i="4"/>
  <c r="N723" i="4"/>
  <c r="E724" i="4"/>
  <c r="I724" i="4"/>
  <c r="J724" i="4"/>
  <c r="K724" i="4"/>
  <c r="N724" i="4"/>
  <c r="L724" i="4"/>
  <c r="M724" i="4"/>
  <c r="E725" i="4"/>
  <c r="I725" i="4"/>
  <c r="J725" i="4"/>
  <c r="M725" i="4"/>
  <c r="K725" i="4"/>
  <c r="L725" i="4"/>
  <c r="N725" i="4"/>
  <c r="E726" i="4"/>
  <c r="I726" i="4"/>
  <c r="J726" i="4"/>
  <c r="K726" i="4"/>
  <c r="M726" i="4"/>
  <c r="L726" i="4"/>
  <c r="E727" i="4"/>
  <c r="I727" i="4"/>
  <c r="J727" i="4"/>
  <c r="M727" i="4"/>
  <c r="K727" i="4"/>
  <c r="L727" i="4"/>
  <c r="N727" i="4"/>
  <c r="E728" i="4"/>
  <c r="I728" i="4"/>
  <c r="J728" i="4"/>
  <c r="K728" i="4"/>
  <c r="N728" i="4"/>
  <c r="L728" i="4"/>
  <c r="M728" i="4"/>
  <c r="E729" i="4"/>
  <c r="I729" i="4"/>
  <c r="J729" i="4"/>
  <c r="M729" i="4"/>
  <c r="K729" i="4"/>
  <c r="L729" i="4"/>
  <c r="N729" i="4"/>
  <c r="E730" i="4"/>
  <c r="I730" i="4"/>
  <c r="J730" i="4"/>
  <c r="K730" i="4"/>
  <c r="M730" i="4"/>
  <c r="L730" i="4"/>
  <c r="E731" i="4"/>
  <c r="I731" i="4"/>
  <c r="J731" i="4"/>
  <c r="M731" i="4"/>
  <c r="K731" i="4"/>
  <c r="L731" i="4"/>
  <c r="N731" i="4"/>
  <c r="E732" i="4"/>
  <c r="I732" i="4"/>
  <c r="J732" i="4"/>
  <c r="K732" i="4"/>
  <c r="N732" i="4"/>
  <c r="L732" i="4"/>
  <c r="M732" i="4"/>
  <c r="E733" i="4"/>
  <c r="I733" i="4"/>
  <c r="J733" i="4"/>
  <c r="M733" i="4"/>
  <c r="K733" i="4"/>
  <c r="L733" i="4"/>
  <c r="N733" i="4"/>
  <c r="E734" i="4"/>
  <c r="I734" i="4"/>
  <c r="J734" i="4"/>
  <c r="K734" i="4"/>
  <c r="M734" i="4"/>
  <c r="L734" i="4"/>
  <c r="E735" i="4"/>
  <c r="I735" i="4"/>
  <c r="J735" i="4"/>
  <c r="M735" i="4"/>
  <c r="K735" i="4"/>
  <c r="L735" i="4"/>
  <c r="N735" i="4"/>
  <c r="E736" i="4"/>
  <c r="I736" i="4"/>
  <c r="J736" i="4"/>
  <c r="K736" i="4"/>
  <c r="N736" i="4"/>
  <c r="L736" i="4"/>
  <c r="M736" i="4"/>
  <c r="E737" i="4"/>
  <c r="I737" i="4"/>
  <c r="J737" i="4"/>
  <c r="M737" i="4"/>
  <c r="K737" i="4"/>
  <c r="L737" i="4"/>
  <c r="N737" i="4"/>
  <c r="E738" i="4"/>
  <c r="I738" i="4"/>
  <c r="J738" i="4"/>
  <c r="K738" i="4"/>
  <c r="M738" i="4"/>
  <c r="L738" i="4"/>
  <c r="E739" i="4"/>
  <c r="I739" i="4"/>
  <c r="J739" i="4"/>
  <c r="M739" i="4"/>
  <c r="K739" i="4"/>
  <c r="L739" i="4"/>
  <c r="N739" i="4"/>
  <c r="E740" i="4"/>
  <c r="I740" i="4"/>
  <c r="J740" i="4"/>
  <c r="K740" i="4"/>
  <c r="N740" i="4"/>
  <c r="L740" i="4"/>
  <c r="M740" i="4"/>
  <c r="E741" i="4"/>
  <c r="I741" i="4"/>
  <c r="J741" i="4"/>
  <c r="M741" i="4"/>
  <c r="K741" i="4"/>
  <c r="L741" i="4"/>
  <c r="N741" i="4"/>
  <c r="E742" i="4"/>
  <c r="I742" i="4"/>
  <c r="J742" i="4"/>
  <c r="K742" i="4"/>
  <c r="M742" i="4"/>
  <c r="L742" i="4"/>
  <c r="E743" i="4"/>
  <c r="I743" i="4"/>
  <c r="J743" i="4"/>
  <c r="M743" i="4"/>
  <c r="K743" i="4"/>
  <c r="L743" i="4"/>
  <c r="N743" i="4"/>
  <c r="E744" i="4"/>
  <c r="I744" i="4"/>
  <c r="J744" i="4"/>
  <c r="K744" i="4"/>
  <c r="N744" i="4"/>
  <c r="L744" i="4"/>
  <c r="M744" i="4"/>
  <c r="E745" i="4"/>
  <c r="I745" i="4"/>
  <c r="J745" i="4"/>
  <c r="M745" i="4"/>
  <c r="K745" i="4"/>
  <c r="L745" i="4"/>
  <c r="N745" i="4"/>
  <c r="E746" i="4"/>
  <c r="I746" i="4"/>
  <c r="J746" i="4"/>
  <c r="K746" i="4"/>
  <c r="M746" i="4"/>
  <c r="L746" i="4"/>
  <c r="E747" i="4"/>
  <c r="I747" i="4"/>
  <c r="J747" i="4"/>
  <c r="M747" i="4"/>
  <c r="K747" i="4"/>
  <c r="L747" i="4"/>
  <c r="N747" i="4"/>
  <c r="E748" i="4"/>
  <c r="I748" i="4"/>
  <c r="J748" i="4"/>
  <c r="K748" i="4"/>
  <c r="N748" i="4"/>
  <c r="L748" i="4"/>
  <c r="M748" i="4"/>
  <c r="E749" i="4"/>
  <c r="I749" i="4"/>
  <c r="J749" i="4"/>
  <c r="M749" i="4"/>
  <c r="K749" i="4"/>
  <c r="L749" i="4"/>
  <c r="N749" i="4"/>
  <c r="E750" i="4"/>
  <c r="I750" i="4"/>
  <c r="J750" i="4"/>
  <c r="K750" i="4"/>
  <c r="M750" i="4"/>
  <c r="L750" i="4"/>
  <c r="E751" i="4"/>
  <c r="I751" i="4"/>
  <c r="J751" i="4"/>
  <c r="M751" i="4"/>
  <c r="K751" i="4"/>
  <c r="L751" i="4"/>
  <c r="N751" i="4"/>
  <c r="E752" i="4"/>
  <c r="I752" i="4"/>
  <c r="J752" i="4"/>
  <c r="K752" i="4"/>
  <c r="N752" i="4"/>
  <c r="L752" i="4"/>
  <c r="M752" i="4"/>
  <c r="E753" i="4"/>
  <c r="I753" i="4"/>
  <c r="J753" i="4"/>
  <c r="M753" i="4"/>
  <c r="K753" i="4"/>
  <c r="L753" i="4"/>
  <c r="N753" i="4"/>
  <c r="E754" i="4"/>
  <c r="I754" i="4"/>
  <c r="J754" i="4"/>
  <c r="K754" i="4"/>
  <c r="M754" i="4"/>
  <c r="L754" i="4"/>
  <c r="E755" i="4"/>
  <c r="I755" i="4"/>
  <c r="J755" i="4"/>
  <c r="M755" i="4"/>
  <c r="K755" i="4"/>
  <c r="L755" i="4"/>
  <c r="N755" i="4"/>
  <c r="E756" i="4"/>
  <c r="I756" i="4"/>
  <c r="J756" i="4"/>
  <c r="K756" i="4"/>
  <c r="N756" i="4"/>
  <c r="L756" i="4"/>
  <c r="M756" i="4"/>
  <c r="E757" i="4"/>
  <c r="I757" i="4"/>
  <c r="J757" i="4"/>
  <c r="M757" i="4"/>
  <c r="K757" i="4"/>
  <c r="L757" i="4"/>
  <c r="N757" i="4"/>
  <c r="E758" i="4"/>
  <c r="I758" i="4"/>
  <c r="J758" i="4"/>
  <c r="K758" i="4"/>
  <c r="M758" i="4"/>
  <c r="L758" i="4"/>
  <c r="E759" i="4"/>
  <c r="I759" i="4"/>
  <c r="J759" i="4"/>
  <c r="M759" i="4"/>
  <c r="K759" i="4"/>
  <c r="L759" i="4"/>
  <c r="N759" i="4"/>
  <c r="E760" i="4"/>
  <c r="I760" i="4"/>
  <c r="J760" i="4"/>
  <c r="K760" i="4"/>
  <c r="N760" i="4"/>
  <c r="L760" i="4"/>
  <c r="M760" i="4"/>
  <c r="E761" i="4"/>
  <c r="I761" i="4"/>
  <c r="J761" i="4"/>
  <c r="M761" i="4"/>
  <c r="K761" i="4"/>
  <c r="L761" i="4"/>
  <c r="N761" i="4"/>
  <c r="E762" i="4"/>
  <c r="I762" i="4"/>
  <c r="J762" i="4"/>
  <c r="K762" i="4"/>
  <c r="M762" i="4"/>
  <c r="L762" i="4"/>
  <c r="E763" i="4"/>
  <c r="I763" i="4"/>
  <c r="J763" i="4"/>
  <c r="M763" i="4"/>
  <c r="K763" i="4"/>
  <c r="L763" i="4"/>
  <c r="N763" i="4"/>
  <c r="E764" i="4"/>
  <c r="I764" i="4"/>
  <c r="J764" i="4"/>
  <c r="K764" i="4"/>
  <c r="N764" i="4"/>
  <c r="L764" i="4"/>
  <c r="M764" i="4"/>
  <c r="E765" i="4"/>
  <c r="I765" i="4"/>
  <c r="J765" i="4"/>
  <c r="M765" i="4"/>
  <c r="K765" i="4"/>
  <c r="L765" i="4"/>
  <c r="N765" i="4"/>
  <c r="E766" i="4"/>
  <c r="I766" i="4"/>
  <c r="J766" i="4"/>
  <c r="K766" i="4"/>
  <c r="M766" i="4"/>
  <c r="L766" i="4"/>
  <c r="E767" i="4"/>
  <c r="I767" i="4"/>
  <c r="J767" i="4"/>
  <c r="M767" i="4"/>
  <c r="K767" i="4"/>
  <c r="L767" i="4"/>
  <c r="N767" i="4"/>
  <c r="E768" i="4"/>
  <c r="I768" i="4"/>
  <c r="J768" i="4"/>
  <c r="K768" i="4"/>
  <c r="N768" i="4"/>
  <c r="L768" i="4"/>
  <c r="M768" i="4"/>
  <c r="E769" i="4"/>
  <c r="I769" i="4"/>
  <c r="J769" i="4"/>
  <c r="M769" i="4"/>
  <c r="K769" i="4"/>
  <c r="L769" i="4"/>
  <c r="N769" i="4"/>
  <c r="E770" i="4"/>
  <c r="I770" i="4"/>
  <c r="J770" i="4"/>
  <c r="K770" i="4"/>
  <c r="M770" i="4"/>
  <c r="L770" i="4"/>
  <c r="E771" i="4"/>
  <c r="I771" i="4"/>
  <c r="J771" i="4"/>
  <c r="M771" i="4"/>
  <c r="K771" i="4"/>
  <c r="L771" i="4"/>
  <c r="N771" i="4"/>
  <c r="E772" i="4"/>
  <c r="I772" i="4"/>
  <c r="J772" i="4"/>
  <c r="K772" i="4"/>
  <c r="N772" i="4"/>
  <c r="L772" i="4"/>
  <c r="M772" i="4"/>
  <c r="E773" i="4"/>
  <c r="I773" i="4"/>
  <c r="J773" i="4"/>
  <c r="M773" i="4"/>
  <c r="K773" i="4"/>
  <c r="L773" i="4"/>
  <c r="N773" i="4"/>
  <c r="E774" i="4"/>
  <c r="I774" i="4"/>
  <c r="J774" i="4"/>
  <c r="K774" i="4"/>
  <c r="M774" i="4"/>
  <c r="L774" i="4"/>
  <c r="E775" i="4"/>
  <c r="I775" i="4"/>
  <c r="J775" i="4"/>
  <c r="M775" i="4"/>
  <c r="K775" i="4"/>
  <c r="L775" i="4"/>
  <c r="N775" i="4"/>
  <c r="E776" i="4"/>
  <c r="I776" i="4"/>
  <c r="J776" i="4"/>
  <c r="K776" i="4"/>
  <c r="N776" i="4"/>
  <c r="L776" i="4"/>
  <c r="M776" i="4"/>
  <c r="E777" i="4"/>
  <c r="I777" i="4"/>
  <c r="J777" i="4"/>
  <c r="M777" i="4"/>
  <c r="K777" i="4"/>
  <c r="L777" i="4"/>
  <c r="N777" i="4"/>
  <c r="E778" i="4"/>
  <c r="I778" i="4"/>
  <c r="J778" i="4"/>
  <c r="K778" i="4"/>
  <c r="M778" i="4"/>
  <c r="L778" i="4"/>
  <c r="E779" i="4"/>
  <c r="I779" i="4"/>
  <c r="J779" i="4"/>
  <c r="M779" i="4"/>
  <c r="K779" i="4"/>
  <c r="L779" i="4"/>
  <c r="N779" i="4"/>
  <c r="E780" i="4"/>
  <c r="I780" i="4"/>
  <c r="J780" i="4"/>
  <c r="K780" i="4"/>
  <c r="N780" i="4"/>
  <c r="L780" i="4"/>
  <c r="M780" i="4"/>
  <c r="E781" i="4"/>
  <c r="I781" i="4"/>
  <c r="J781" i="4"/>
  <c r="M781" i="4"/>
  <c r="K781" i="4"/>
  <c r="L781" i="4"/>
  <c r="N781" i="4"/>
  <c r="E782" i="4"/>
  <c r="I782" i="4"/>
  <c r="J782" i="4"/>
  <c r="K782" i="4"/>
  <c r="M782" i="4"/>
  <c r="L782" i="4"/>
  <c r="E783" i="4"/>
  <c r="I783" i="4"/>
  <c r="J783" i="4"/>
  <c r="M783" i="4"/>
  <c r="K783" i="4"/>
  <c r="L783" i="4"/>
  <c r="N783" i="4"/>
  <c r="E784" i="4"/>
  <c r="I784" i="4"/>
  <c r="J784" i="4"/>
  <c r="K784" i="4"/>
  <c r="N784" i="4"/>
  <c r="L784" i="4"/>
  <c r="M784" i="4"/>
  <c r="E785" i="4"/>
  <c r="I785" i="4"/>
  <c r="J785" i="4"/>
  <c r="M785" i="4"/>
  <c r="K785" i="4"/>
  <c r="L785" i="4"/>
  <c r="N785" i="4"/>
  <c r="E786" i="4"/>
  <c r="I786" i="4"/>
  <c r="J786" i="4"/>
  <c r="K786" i="4"/>
  <c r="M786" i="4"/>
  <c r="L786" i="4"/>
  <c r="E787" i="4"/>
  <c r="I787" i="4"/>
  <c r="J787" i="4"/>
  <c r="M787" i="4"/>
  <c r="K787" i="4"/>
  <c r="L787" i="4"/>
  <c r="N787" i="4"/>
  <c r="E788" i="4"/>
  <c r="I788" i="4"/>
  <c r="J788" i="4"/>
  <c r="K788" i="4"/>
  <c r="N788" i="4"/>
  <c r="L788" i="4"/>
  <c r="M788" i="4"/>
  <c r="E789" i="4"/>
  <c r="I789" i="4"/>
  <c r="J789" i="4"/>
  <c r="M789" i="4"/>
  <c r="K789" i="4"/>
  <c r="L789" i="4"/>
  <c r="N789" i="4"/>
  <c r="E790" i="4"/>
  <c r="I790" i="4"/>
  <c r="J790" i="4"/>
  <c r="K790" i="4"/>
  <c r="M790" i="4"/>
  <c r="L790" i="4"/>
  <c r="E791" i="4"/>
  <c r="I791" i="4"/>
  <c r="J791" i="4"/>
  <c r="M791" i="4"/>
  <c r="K791" i="4"/>
  <c r="L791" i="4"/>
  <c r="N791" i="4"/>
  <c r="E792" i="4"/>
  <c r="I792" i="4"/>
  <c r="J792" i="4"/>
  <c r="K792" i="4"/>
  <c r="N792" i="4"/>
  <c r="L792" i="4"/>
  <c r="M792" i="4"/>
  <c r="E793" i="4"/>
  <c r="I793" i="4"/>
  <c r="J793" i="4"/>
  <c r="M793" i="4"/>
  <c r="K793" i="4"/>
  <c r="L793" i="4"/>
  <c r="N793" i="4"/>
  <c r="E794" i="4"/>
  <c r="I794" i="4"/>
  <c r="J794" i="4"/>
  <c r="K794" i="4"/>
  <c r="M794" i="4"/>
  <c r="L794" i="4"/>
  <c r="E795" i="4"/>
  <c r="I795" i="4"/>
  <c r="J795" i="4"/>
  <c r="M795" i="4"/>
  <c r="K795" i="4"/>
  <c r="L795" i="4"/>
  <c r="N795" i="4"/>
  <c r="E796" i="4"/>
  <c r="I796" i="4"/>
  <c r="J796" i="4"/>
  <c r="K796" i="4"/>
  <c r="N796" i="4"/>
  <c r="L796" i="4"/>
  <c r="M796" i="4"/>
  <c r="E797" i="4"/>
  <c r="I797" i="4"/>
  <c r="J797" i="4"/>
  <c r="M797" i="4"/>
  <c r="K797" i="4"/>
  <c r="L797" i="4"/>
  <c r="N797" i="4"/>
  <c r="E798" i="4"/>
  <c r="I798" i="4"/>
  <c r="J798" i="4"/>
  <c r="K798" i="4"/>
  <c r="M798" i="4"/>
  <c r="L798" i="4"/>
  <c r="E799" i="4"/>
  <c r="I799" i="4"/>
  <c r="J799" i="4"/>
  <c r="M799" i="4"/>
  <c r="K799" i="4"/>
  <c r="L799" i="4"/>
  <c r="N799" i="4"/>
  <c r="E800" i="4"/>
  <c r="I800" i="4"/>
  <c r="J800" i="4"/>
  <c r="K800" i="4"/>
  <c r="N800" i="4"/>
  <c r="L800" i="4"/>
  <c r="M800" i="4"/>
  <c r="E801" i="4"/>
  <c r="I801" i="4"/>
  <c r="J801" i="4"/>
  <c r="M801" i="4"/>
  <c r="K801" i="4"/>
  <c r="L801" i="4"/>
  <c r="N801" i="4"/>
  <c r="E802" i="4"/>
  <c r="I802" i="4"/>
  <c r="J802" i="4"/>
  <c r="K802" i="4"/>
  <c r="M802" i="4"/>
  <c r="L802" i="4"/>
  <c r="E803" i="4"/>
  <c r="I803" i="4"/>
  <c r="J803" i="4"/>
  <c r="M803" i="4"/>
  <c r="K803" i="4"/>
  <c r="L803" i="4"/>
  <c r="N803" i="4"/>
  <c r="E804" i="4"/>
  <c r="I804" i="4"/>
  <c r="J804" i="4"/>
  <c r="K804" i="4"/>
  <c r="N804" i="4"/>
  <c r="L804" i="4"/>
  <c r="M804" i="4"/>
  <c r="F1" i="1"/>
  <c r="D4" i="1"/>
  <c r="G4" i="1"/>
  <c r="J4" i="1"/>
  <c r="H4" i="1"/>
  <c r="I4" i="1"/>
  <c r="L6" i="1"/>
  <c r="D5" i="1"/>
  <c r="G5" i="1"/>
  <c r="H5" i="1"/>
  <c r="I5" i="1"/>
  <c r="D6" i="1"/>
  <c r="G6" i="1"/>
  <c r="H6" i="1"/>
  <c r="I6" i="1"/>
  <c r="D7" i="1"/>
  <c r="G7" i="1"/>
  <c r="H7" i="1"/>
  <c r="I7" i="1"/>
  <c r="L9" i="1"/>
  <c r="D8" i="1"/>
  <c r="G8" i="1"/>
  <c r="H8" i="1"/>
  <c r="I8" i="1"/>
  <c r="D9" i="1"/>
  <c r="G9" i="1"/>
  <c r="H9" i="1"/>
  <c r="I9" i="1"/>
  <c r="D10" i="1"/>
  <c r="G10" i="1"/>
  <c r="H10" i="1"/>
  <c r="I10" i="1"/>
  <c r="D11" i="1"/>
  <c r="G11" i="1"/>
  <c r="J11" i="1"/>
  <c r="H11" i="1"/>
  <c r="I11" i="1"/>
  <c r="D12" i="1"/>
  <c r="G12" i="1"/>
  <c r="H12" i="1"/>
  <c r="I12" i="1"/>
  <c r="D13" i="1"/>
  <c r="G13" i="1"/>
  <c r="H13" i="1"/>
  <c r="I13" i="1"/>
  <c r="D14" i="1"/>
  <c r="G14" i="1"/>
  <c r="H14" i="1"/>
  <c r="I14" i="1"/>
  <c r="D15" i="1"/>
  <c r="G15" i="1"/>
  <c r="H15" i="1"/>
  <c r="I15" i="1"/>
  <c r="D16" i="1"/>
  <c r="G16" i="1"/>
  <c r="H16" i="1"/>
  <c r="I16" i="1"/>
  <c r="D17" i="1"/>
  <c r="G17" i="1"/>
  <c r="H17" i="1"/>
  <c r="I17" i="1"/>
  <c r="D18" i="1"/>
  <c r="G18" i="1"/>
  <c r="H18" i="1"/>
  <c r="I18" i="1"/>
  <c r="L20" i="1"/>
  <c r="D19" i="1"/>
  <c r="G19" i="1"/>
  <c r="H19" i="1"/>
  <c r="I19" i="1"/>
  <c r="D20" i="1"/>
  <c r="G20" i="1"/>
  <c r="H20" i="1"/>
  <c r="I20" i="1"/>
  <c r="D21" i="1"/>
  <c r="G21" i="1"/>
  <c r="H21" i="1"/>
  <c r="I21" i="1"/>
  <c r="D22" i="1"/>
  <c r="G22" i="1"/>
  <c r="H22" i="1"/>
  <c r="I22" i="1"/>
  <c r="D23" i="1"/>
  <c r="G23" i="1"/>
  <c r="H23" i="1"/>
  <c r="I23" i="1"/>
  <c r="D24" i="1"/>
  <c r="G24" i="1"/>
  <c r="H24" i="1"/>
  <c r="I24" i="1"/>
  <c r="D25" i="1"/>
  <c r="G25" i="1"/>
  <c r="H25" i="1"/>
  <c r="I25" i="1"/>
  <c r="D26" i="1"/>
  <c r="G26" i="1"/>
  <c r="H26" i="1"/>
  <c r="I26" i="1"/>
  <c r="D27" i="1"/>
  <c r="G27" i="1"/>
  <c r="H27" i="1"/>
  <c r="I27" i="1"/>
  <c r="D28" i="1"/>
  <c r="G28" i="1"/>
  <c r="H28" i="1"/>
  <c r="I28" i="1"/>
  <c r="D29" i="1"/>
  <c r="G29" i="1"/>
  <c r="H29" i="1"/>
  <c r="I29" i="1"/>
  <c r="D30" i="1"/>
  <c r="G30" i="1"/>
  <c r="H30" i="1"/>
  <c r="I30" i="1"/>
  <c r="D31" i="1"/>
  <c r="G31" i="1"/>
  <c r="H31" i="1"/>
  <c r="I31" i="1"/>
  <c r="D32" i="1"/>
  <c r="G32" i="1"/>
  <c r="H32" i="1"/>
  <c r="I32" i="1"/>
  <c r="D33" i="1"/>
  <c r="G33" i="1"/>
  <c r="H33" i="1"/>
  <c r="I33" i="1"/>
  <c r="D34" i="1"/>
  <c r="G34" i="1"/>
  <c r="H34" i="1"/>
  <c r="I34" i="1"/>
  <c r="L36" i="1"/>
  <c r="D35" i="1"/>
  <c r="G35" i="1"/>
  <c r="H35" i="1"/>
  <c r="I35" i="1"/>
  <c r="D36" i="1"/>
  <c r="G36" i="1"/>
  <c r="H36" i="1"/>
  <c r="I36" i="1"/>
  <c r="L38" i="1"/>
  <c r="D37" i="1"/>
  <c r="G37" i="1"/>
  <c r="H37" i="1"/>
  <c r="I37" i="1"/>
  <c r="D38" i="1"/>
  <c r="G38" i="1"/>
  <c r="H38" i="1"/>
  <c r="I38" i="1"/>
  <c r="D39" i="1"/>
  <c r="G39" i="1"/>
  <c r="H39" i="1"/>
  <c r="I39" i="1"/>
  <c r="D40" i="1"/>
  <c r="G40" i="1"/>
  <c r="H40" i="1"/>
  <c r="I40" i="1"/>
  <c r="D41" i="1"/>
  <c r="J41" i="1"/>
  <c r="G41" i="1"/>
  <c r="H41" i="1"/>
  <c r="I41" i="1"/>
  <c r="D42" i="1"/>
  <c r="J42" i="1"/>
  <c r="G42" i="1"/>
  <c r="H42" i="1"/>
  <c r="I42" i="1"/>
  <c r="D43" i="1"/>
  <c r="G43" i="1"/>
  <c r="H43" i="1"/>
  <c r="I43" i="1"/>
  <c r="D44" i="1"/>
  <c r="G44" i="1"/>
  <c r="H44" i="1"/>
  <c r="I44" i="1"/>
  <c r="L46" i="1"/>
  <c r="D45" i="1"/>
  <c r="G45" i="1"/>
  <c r="H45" i="1"/>
  <c r="I45" i="1"/>
  <c r="L47" i="1"/>
  <c r="D46" i="1"/>
  <c r="J46" i="1"/>
  <c r="G46" i="1"/>
  <c r="H46" i="1"/>
  <c r="I46" i="1"/>
  <c r="D47" i="1"/>
  <c r="J47" i="1"/>
  <c r="G47" i="1"/>
  <c r="H47" i="1"/>
  <c r="I47" i="1"/>
  <c r="D48" i="1"/>
  <c r="J48" i="1"/>
  <c r="G48" i="1"/>
  <c r="H48" i="1"/>
  <c r="I48" i="1"/>
  <c r="D49" i="1"/>
  <c r="G49" i="1"/>
  <c r="H49" i="1"/>
  <c r="I49" i="1"/>
  <c r="D50" i="1"/>
  <c r="J50" i="1"/>
  <c r="G50" i="1"/>
  <c r="H50" i="1"/>
  <c r="I50" i="1"/>
  <c r="D51" i="1"/>
  <c r="G51" i="1"/>
  <c r="H51" i="1"/>
  <c r="I51" i="1"/>
  <c r="D52" i="1"/>
  <c r="G52" i="1"/>
  <c r="H52" i="1"/>
  <c r="I52" i="1"/>
  <c r="L54" i="1"/>
  <c r="D53" i="1"/>
  <c r="G53" i="1"/>
  <c r="H53" i="1"/>
  <c r="I53" i="1"/>
  <c r="D54" i="1"/>
  <c r="G54" i="1"/>
  <c r="H54" i="1"/>
  <c r="I54" i="1"/>
  <c r="D55" i="1"/>
  <c r="G55" i="1"/>
  <c r="H55" i="1"/>
  <c r="I55" i="1"/>
  <c r="D56" i="1"/>
  <c r="G56" i="1"/>
  <c r="H56" i="1"/>
  <c r="I56" i="1"/>
  <c r="L58" i="1"/>
  <c r="D57" i="1"/>
  <c r="G57" i="1"/>
  <c r="H57" i="1"/>
  <c r="I57" i="1"/>
  <c r="D58" i="1"/>
  <c r="G58" i="1"/>
  <c r="H58" i="1"/>
  <c r="I58" i="1"/>
  <c r="D59" i="1"/>
  <c r="G59" i="1"/>
  <c r="H59" i="1"/>
  <c r="I59" i="1"/>
  <c r="D60" i="1"/>
  <c r="G60" i="1"/>
  <c r="H60" i="1"/>
  <c r="I60" i="1"/>
  <c r="D61" i="1"/>
  <c r="G61" i="1"/>
  <c r="H61" i="1"/>
  <c r="I61" i="1"/>
  <c r="D62" i="1"/>
  <c r="G62" i="1"/>
  <c r="H62" i="1"/>
  <c r="I62" i="1"/>
  <c r="D63" i="1"/>
  <c r="G63" i="1"/>
  <c r="H63" i="1"/>
  <c r="I63" i="1"/>
  <c r="D64" i="1"/>
  <c r="G64" i="1"/>
  <c r="H64" i="1"/>
  <c r="I64" i="1"/>
  <c r="D65" i="1"/>
  <c r="G65" i="1"/>
  <c r="H65" i="1"/>
  <c r="I65" i="1"/>
  <c r="D66" i="1"/>
  <c r="G66" i="1"/>
  <c r="J66" i="1"/>
  <c r="H66" i="1"/>
  <c r="I66" i="1"/>
  <c r="D67" i="1"/>
  <c r="G67" i="1"/>
  <c r="H67" i="1"/>
  <c r="I67" i="1"/>
  <c r="D68" i="1"/>
  <c r="G68" i="1"/>
  <c r="J68" i="1"/>
  <c r="H68" i="1"/>
  <c r="I68" i="1"/>
  <c r="D69" i="1"/>
  <c r="G69" i="1"/>
  <c r="J69" i="1"/>
  <c r="H69" i="1"/>
  <c r="I69" i="1"/>
  <c r="D70" i="1"/>
  <c r="G70" i="1"/>
  <c r="H70" i="1"/>
  <c r="I70" i="1"/>
  <c r="D71" i="1"/>
  <c r="G71" i="1"/>
  <c r="H71" i="1"/>
  <c r="I71" i="1"/>
  <c r="D72" i="1"/>
  <c r="G72" i="1"/>
  <c r="H72" i="1"/>
  <c r="I72" i="1"/>
  <c r="L74" i="1"/>
  <c r="D73" i="1"/>
  <c r="G73" i="1"/>
  <c r="H73" i="1"/>
  <c r="I73" i="1"/>
  <c r="D74" i="1"/>
  <c r="G74" i="1"/>
  <c r="H74" i="1"/>
  <c r="I74" i="1"/>
  <c r="D75" i="1"/>
  <c r="G75" i="1"/>
  <c r="H75" i="1"/>
  <c r="I75" i="1"/>
  <c r="D76" i="1"/>
  <c r="G76" i="1"/>
  <c r="H76" i="1"/>
  <c r="I76" i="1"/>
  <c r="D77" i="1"/>
  <c r="G77" i="1"/>
  <c r="H77" i="1"/>
  <c r="I77" i="1"/>
  <c r="D78" i="1"/>
  <c r="G78" i="1"/>
  <c r="J78" i="1"/>
  <c r="H78" i="1"/>
  <c r="I78" i="1"/>
  <c r="L78" i="1"/>
  <c r="D79" i="1"/>
  <c r="G79" i="1"/>
  <c r="H79" i="1"/>
  <c r="I79" i="1"/>
  <c r="D80" i="1"/>
  <c r="G80" i="1"/>
  <c r="J80" i="1"/>
  <c r="H80" i="1"/>
  <c r="I80" i="1"/>
  <c r="D81" i="1"/>
  <c r="G81" i="1"/>
  <c r="H81" i="1"/>
  <c r="I81" i="1"/>
  <c r="L83" i="1"/>
  <c r="D82" i="1"/>
  <c r="G82" i="1"/>
  <c r="H82" i="1"/>
  <c r="I82" i="1"/>
  <c r="L84" i="1"/>
  <c r="D83" i="1"/>
  <c r="G83" i="1"/>
  <c r="H83" i="1"/>
  <c r="I83" i="1"/>
  <c r="D84" i="1"/>
  <c r="G84" i="1"/>
  <c r="H84" i="1"/>
  <c r="I84" i="1"/>
  <c r="L86" i="1"/>
  <c r="D85" i="1"/>
  <c r="G85" i="1"/>
  <c r="H85" i="1"/>
  <c r="I85" i="1"/>
  <c r="L87" i="1"/>
  <c r="D86" i="1"/>
  <c r="J86" i="1"/>
  <c r="G86" i="1"/>
  <c r="H86" i="1"/>
  <c r="I86" i="1"/>
  <c r="D87" i="1"/>
  <c r="G87" i="1"/>
  <c r="H87" i="1"/>
  <c r="I87" i="1"/>
  <c r="D88" i="1"/>
  <c r="G88" i="1"/>
  <c r="H88" i="1"/>
  <c r="I88" i="1"/>
  <c r="D89" i="1"/>
  <c r="G89" i="1"/>
  <c r="H89" i="1"/>
  <c r="I89" i="1"/>
  <c r="D90" i="1"/>
  <c r="G90" i="1"/>
  <c r="H90" i="1"/>
  <c r="I90" i="1"/>
  <c r="L92" i="1"/>
  <c r="D91" i="1"/>
  <c r="G91" i="1"/>
  <c r="H91" i="1"/>
  <c r="I91" i="1"/>
  <c r="D92" i="1"/>
  <c r="J92" i="1"/>
  <c r="G92" i="1"/>
  <c r="H92" i="1"/>
  <c r="I92" i="1"/>
  <c r="D93" i="1"/>
  <c r="G93" i="1"/>
  <c r="H93" i="1"/>
  <c r="I93" i="1"/>
  <c r="D94" i="1"/>
  <c r="G94" i="1"/>
  <c r="H94" i="1"/>
  <c r="I94" i="1"/>
  <c r="D95" i="1"/>
  <c r="G95" i="1"/>
  <c r="H95" i="1"/>
  <c r="I95" i="1"/>
  <c r="D96" i="1"/>
  <c r="G96" i="1"/>
  <c r="H96" i="1"/>
  <c r="I96" i="1"/>
  <c r="D97" i="1"/>
  <c r="G97" i="1"/>
  <c r="H97" i="1"/>
  <c r="I97" i="1"/>
  <c r="L99" i="1"/>
  <c r="D98" i="1"/>
  <c r="G98" i="1"/>
  <c r="H98" i="1"/>
  <c r="I98" i="1"/>
  <c r="D99" i="1"/>
  <c r="G99" i="1"/>
  <c r="H99" i="1"/>
  <c r="I99" i="1"/>
  <c r="L101" i="1"/>
  <c r="D100" i="1"/>
  <c r="G100" i="1"/>
  <c r="H100" i="1"/>
  <c r="I100" i="1"/>
  <c r="L102" i="1"/>
  <c r="D101" i="1"/>
  <c r="J101" i="1"/>
  <c r="G101" i="1"/>
  <c r="H101" i="1"/>
  <c r="I101" i="1"/>
  <c r="D102" i="1"/>
  <c r="J102" i="1"/>
  <c r="G102" i="1"/>
  <c r="H102" i="1"/>
  <c r="I102" i="1"/>
  <c r="D103" i="1"/>
  <c r="J103" i="1"/>
  <c r="G103" i="1"/>
  <c r="H103" i="1"/>
  <c r="I103" i="1"/>
  <c r="L105" i="1"/>
  <c r="D104" i="1"/>
  <c r="G104" i="1"/>
  <c r="H104" i="1"/>
  <c r="I104" i="1"/>
  <c r="D105" i="1"/>
  <c r="G105" i="1"/>
  <c r="H105" i="1"/>
  <c r="I105" i="1"/>
  <c r="D106" i="1"/>
  <c r="G106" i="1"/>
  <c r="H106" i="1"/>
  <c r="I106" i="1"/>
  <c r="D107" i="1"/>
  <c r="G107" i="1"/>
  <c r="H107" i="1"/>
  <c r="I107" i="1"/>
  <c r="D108" i="1"/>
  <c r="G108" i="1"/>
  <c r="H108" i="1"/>
  <c r="I108" i="1"/>
  <c r="D109" i="1"/>
  <c r="G109" i="1"/>
  <c r="H109" i="1"/>
  <c r="I109" i="1"/>
  <c r="L111" i="1"/>
  <c r="D110" i="1"/>
  <c r="G110" i="1"/>
  <c r="H110" i="1"/>
  <c r="I110" i="1"/>
  <c r="L112" i="1"/>
  <c r="D111" i="1"/>
  <c r="G111" i="1"/>
  <c r="H111" i="1"/>
  <c r="I111" i="1"/>
  <c r="L113" i="1"/>
  <c r="D112" i="1"/>
  <c r="G112" i="1"/>
  <c r="H112" i="1"/>
  <c r="I112" i="1"/>
  <c r="D113" i="1"/>
  <c r="G113" i="1"/>
  <c r="H113" i="1"/>
  <c r="I113" i="1"/>
  <c r="D114" i="1"/>
  <c r="G114" i="1"/>
  <c r="H114" i="1"/>
  <c r="I114" i="1"/>
  <c r="D115" i="1"/>
  <c r="J115" i="1"/>
  <c r="G115" i="1"/>
  <c r="H115" i="1"/>
  <c r="I115" i="1"/>
  <c r="D116" i="1"/>
  <c r="J116" i="1"/>
  <c r="G116" i="1"/>
  <c r="H116" i="1"/>
  <c r="I116" i="1"/>
  <c r="L118" i="1"/>
  <c r="D117" i="1"/>
  <c r="J117" i="1"/>
  <c r="G117" i="1"/>
  <c r="H117" i="1"/>
  <c r="I117" i="1"/>
  <c r="L119" i="1"/>
  <c r="D118" i="1"/>
  <c r="J118" i="1"/>
  <c r="G118" i="1"/>
  <c r="H118" i="1"/>
  <c r="I118" i="1"/>
  <c r="L120" i="1"/>
  <c r="D119" i="1"/>
  <c r="J119" i="1"/>
  <c r="G119" i="1"/>
  <c r="H119" i="1"/>
  <c r="I119" i="1"/>
  <c r="D120" i="1"/>
  <c r="G120" i="1"/>
  <c r="H120" i="1"/>
  <c r="I120" i="1"/>
  <c r="D121" i="1"/>
  <c r="G121" i="1"/>
  <c r="H121" i="1"/>
  <c r="I121" i="1"/>
  <c r="D122" i="1"/>
  <c r="G122" i="1"/>
  <c r="H122" i="1"/>
  <c r="I122" i="1"/>
  <c r="L124" i="1"/>
  <c r="D123" i="1"/>
  <c r="G123" i="1"/>
  <c r="H123" i="1"/>
  <c r="I123" i="1"/>
  <c r="D124" i="1"/>
  <c r="G124" i="1"/>
  <c r="H124" i="1"/>
  <c r="I124" i="1"/>
  <c r="D125" i="1"/>
  <c r="G125" i="1"/>
  <c r="H125" i="1"/>
  <c r="I125" i="1"/>
  <c r="D126" i="1"/>
  <c r="G126" i="1"/>
  <c r="H126" i="1"/>
  <c r="I126" i="1"/>
  <c r="L128" i="1"/>
  <c r="D127" i="1"/>
  <c r="G127" i="1"/>
  <c r="H127" i="1"/>
  <c r="I127" i="1"/>
  <c r="D128" i="1"/>
  <c r="G128" i="1"/>
  <c r="H128" i="1"/>
  <c r="I128" i="1"/>
  <c r="D129" i="1"/>
  <c r="G129" i="1"/>
  <c r="H129" i="1"/>
  <c r="I129" i="1"/>
  <c r="L131" i="1"/>
  <c r="D130" i="1"/>
  <c r="G130" i="1"/>
  <c r="H130" i="1"/>
  <c r="I130" i="1"/>
  <c r="D131" i="1"/>
  <c r="G131" i="1"/>
  <c r="H131" i="1"/>
  <c r="I131" i="1"/>
  <c r="D132" i="1"/>
  <c r="G132" i="1"/>
  <c r="H132" i="1"/>
  <c r="I132" i="1"/>
  <c r="L134" i="1"/>
  <c r="D133" i="1"/>
  <c r="G133" i="1"/>
  <c r="H133" i="1"/>
  <c r="I133" i="1"/>
  <c r="D134" i="1"/>
  <c r="G134" i="1"/>
  <c r="H134" i="1"/>
  <c r="I134" i="1"/>
  <c r="L136" i="1"/>
  <c r="D135" i="1"/>
  <c r="G135" i="1"/>
  <c r="H135" i="1"/>
  <c r="I135" i="1"/>
  <c r="D136" i="1"/>
  <c r="G136" i="1"/>
  <c r="H136" i="1"/>
  <c r="I136" i="1"/>
  <c r="L138" i="1"/>
  <c r="D137" i="1"/>
  <c r="G137" i="1"/>
  <c r="H137" i="1"/>
  <c r="I137" i="1"/>
  <c r="L139" i="1"/>
  <c r="D138" i="1"/>
  <c r="J138" i="1"/>
  <c r="G138" i="1"/>
  <c r="H138" i="1"/>
  <c r="I138" i="1"/>
  <c r="D139" i="1"/>
  <c r="G139" i="1"/>
  <c r="H139" i="1"/>
  <c r="I139" i="1"/>
  <c r="D140" i="1"/>
  <c r="G140" i="1"/>
  <c r="H140" i="1"/>
  <c r="I140" i="1"/>
  <c r="D141" i="1"/>
  <c r="G141" i="1"/>
  <c r="H141" i="1"/>
  <c r="I141" i="1"/>
  <c r="D142" i="1"/>
  <c r="G142" i="1"/>
  <c r="H142" i="1"/>
  <c r="I142" i="1"/>
  <c r="D143" i="1"/>
  <c r="G143" i="1"/>
  <c r="H143" i="1"/>
  <c r="I143" i="1"/>
  <c r="L145" i="1"/>
  <c r="D144" i="1"/>
  <c r="G144" i="1"/>
  <c r="H144" i="1"/>
  <c r="I144" i="1"/>
  <c r="L146" i="1"/>
  <c r="D145" i="1"/>
  <c r="G145" i="1"/>
  <c r="H145" i="1"/>
  <c r="I145" i="1"/>
  <c r="D146" i="1"/>
  <c r="G146" i="1"/>
  <c r="H146" i="1"/>
  <c r="I146" i="1"/>
  <c r="D147" i="1"/>
  <c r="G147" i="1"/>
  <c r="H147" i="1"/>
  <c r="I147" i="1"/>
  <c r="L149" i="1"/>
  <c r="D148" i="1"/>
  <c r="G148" i="1"/>
  <c r="H148" i="1"/>
  <c r="I148" i="1"/>
  <c r="D149" i="1"/>
  <c r="G149" i="1"/>
  <c r="H149" i="1"/>
  <c r="I149" i="1"/>
  <c r="L151" i="1"/>
  <c r="D150" i="1"/>
  <c r="G150" i="1"/>
  <c r="H150" i="1"/>
  <c r="I150" i="1"/>
  <c r="L152" i="1"/>
  <c r="D151" i="1"/>
  <c r="J151" i="1"/>
  <c r="G151" i="1"/>
  <c r="H151" i="1"/>
  <c r="I151" i="1"/>
  <c r="L153" i="1"/>
  <c r="D152" i="1"/>
  <c r="J152" i="1"/>
  <c r="G152" i="1"/>
  <c r="H152" i="1"/>
  <c r="I152" i="1"/>
  <c r="L154" i="1"/>
  <c r="D153" i="1"/>
  <c r="G153" i="1"/>
  <c r="H153" i="1"/>
  <c r="I153" i="1"/>
  <c r="D154" i="1"/>
  <c r="J154" i="1"/>
  <c r="G154" i="1"/>
  <c r="H154" i="1"/>
  <c r="I154" i="1"/>
  <c r="D155" i="1"/>
  <c r="G155" i="1"/>
  <c r="H155" i="1"/>
  <c r="I155" i="1"/>
  <c r="D156" i="1"/>
  <c r="J156" i="1"/>
  <c r="G156" i="1"/>
  <c r="H156" i="1"/>
  <c r="I156" i="1"/>
  <c r="D157" i="1"/>
  <c r="G157" i="1"/>
  <c r="H157" i="1"/>
  <c r="I157" i="1"/>
  <c r="D158" i="1"/>
  <c r="G158" i="1"/>
  <c r="H158" i="1"/>
  <c r="I158" i="1"/>
  <c r="D159" i="1"/>
  <c r="G159" i="1"/>
  <c r="H159" i="1"/>
  <c r="I159" i="1"/>
  <c r="D160" i="1"/>
  <c r="G160" i="1"/>
  <c r="H160" i="1"/>
  <c r="I160" i="1"/>
  <c r="D161" i="1"/>
  <c r="J161" i="1"/>
  <c r="G161" i="1"/>
  <c r="H161" i="1"/>
  <c r="I161" i="1"/>
  <c r="D162" i="1"/>
  <c r="J162" i="1"/>
  <c r="G162" i="1"/>
  <c r="H162" i="1"/>
  <c r="I162" i="1"/>
  <c r="D163" i="1"/>
  <c r="G163" i="1"/>
  <c r="H163" i="1"/>
  <c r="I163" i="1"/>
  <c r="D164" i="1"/>
  <c r="G164" i="1"/>
  <c r="H164" i="1"/>
  <c r="I164" i="1"/>
  <c r="D165" i="1"/>
  <c r="G165" i="1"/>
  <c r="H165" i="1"/>
  <c r="I165" i="1"/>
  <c r="D166" i="1"/>
  <c r="G166" i="1"/>
  <c r="H166" i="1"/>
  <c r="I166" i="1"/>
  <c r="D167" i="1"/>
  <c r="G167" i="1"/>
  <c r="H167" i="1"/>
  <c r="I167" i="1"/>
  <c r="D168" i="1"/>
  <c r="G168" i="1"/>
  <c r="H168" i="1"/>
  <c r="I168" i="1"/>
  <c r="L170" i="1"/>
  <c r="D169" i="1"/>
  <c r="G169" i="1"/>
  <c r="H169" i="1"/>
  <c r="I169" i="1"/>
  <c r="D170" i="1"/>
  <c r="G170" i="1"/>
  <c r="H170" i="1"/>
  <c r="I170" i="1"/>
  <c r="L172" i="1"/>
  <c r="D171" i="1"/>
  <c r="G171" i="1"/>
  <c r="J171" i="1"/>
  <c r="H171" i="1"/>
  <c r="I171" i="1"/>
  <c r="D172" i="1"/>
  <c r="G172" i="1"/>
  <c r="H172" i="1"/>
  <c r="K174" i="1"/>
  <c r="I172" i="1"/>
  <c r="D173" i="1"/>
  <c r="G173" i="1"/>
  <c r="H173" i="1"/>
  <c r="I173" i="1"/>
  <c r="D174" i="1"/>
  <c r="G174" i="1"/>
  <c r="H174" i="1"/>
  <c r="I174" i="1"/>
  <c r="D175" i="1"/>
  <c r="G175" i="1"/>
  <c r="H175" i="1"/>
  <c r="I175" i="1"/>
  <c r="D176" i="1"/>
  <c r="G176" i="1"/>
  <c r="H176" i="1"/>
  <c r="I176" i="1"/>
  <c r="D177" i="1"/>
  <c r="G177" i="1"/>
  <c r="H177" i="1"/>
  <c r="K179" i="1"/>
  <c r="I177" i="1"/>
  <c r="D178" i="1"/>
  <c r="G178" i="1"/>
  <c r="H178" i="1"/>
  <c r="I178" i="1"/>
  <c r="D179" i="1"/>
  <c r="G179" i="1"/>
  <c r="H179" i="1"/>
  <c r="I179" i="1"/>
  <c r="D180" i="1"/>
  <c r="G180" i="1"/>
  <c r="H180" i="1"/>
  <c r="K182" i="1"/>
  <c r="I180" i="1"/>
  <c r="D181" i="1"/>
  <c r="G181" i="1"/>
  <c r="H181" i="1"/>
  <c r="I181" i="1"/>
  <c r="D182" i="1"/>
  <c r="G182" i="1"/>
  <c r="H182" i="1"/>
  <c r="I182" i="1"/>
  <c r="D183" i="1"/>
  <c r="G183" i="1"/>
  <c r="H183" i="1"/>
  <c r="K185" i="1"/>
  <c r="I183" i="1"/>
  <c r="D184" i="1"/>
  <c r="G184" i="1"/>
  <c r="H184" i="1"/>
  <c r="I184" i="1"/>
  <c r="D185" i="1"/>
  <c r="G185" i="1"/>
  <c r="H185" i="1"/>
  <c r="I185" i="1"/>
  <c r="D186" i="1"/>
  <c r="G186" i="1"/>
  <c r="H186" i="1"/>
  <c r="I186" i="1"/>
  <c r="D187" i="1"/>
  <c r="G187" i="1"/>
  <c r="H187" i="1"/>
  <c r="I187" i="1"/>
  <c r="D188" i="1"/>
  <c r="G188" i="1"/>
  <c r="H188" i="1"/>
  <c r="I188" i="1"/>
  <c r="D189" i="1"/>
  <c r="G189" i="1"/>
  <c r="H189" i="1"/>
  <c r="K191" i="1"/>
  <c r="I189" i="1"/>
  <c r="D190" i="1"/>
  <c r="G190" i="1"/>
  <c r="H190" i="1"/>
  <c r="I190" i="1"/>
  <c r="D191" i="1"/>
  <c r="G191" i="1"/>
  <c r="H191" i="1"/>
  <c r="K193" i="1"/>
  <c r="I191" i="1"/>
  <c r="D192" i="1"/>
  <c r="G192" i="1"/>
  <c r="J192" i="1"/>
  <c r="H192" i="1"/>
  <c r="I192" i="1"/>
  <c r="D193" i="1"/>
  <c r="G193" i="1"/>
  <c r="J193" i="1"/>
  <c r="H193" i="1"/>
  <c r="K195" i="1"/>
  <c r="I193" i="1"/>
  <c r="D194" i="1"/>
  <c r="G194" i="1"/>
  <c r="H194" i="1"/>
  <c r="I194" i="1"/>
  <c r="D195" i="1"/>
  <c r="G195" i="1"/>
  <c r="H195" i="1"/>
  <c r="I195" i="1"/>
  <c r="D196" i="1"/>
  <c r="G196" i="1"/>
  <c r="H196" i="1"/>
  <c r="K198" i="1"/>
  <c r="I196" i="1"/>
  <c r="D197" i="1"/>
  <c r="G197" i="1"/>
  <c r="H197" i="1"/>
  <c r="I197" i="1"/>
  <c r="D198" i="1"/>
  <c r="G198" i="1"/>
  <c r="H198" i="1"/>
  <c r="I198" i="1"/>
  <c r="D199" i="1"/>
  <c r="G199" i="1"/>
  <c r="H199" i="1"/>
  <c r="I199" i="1"/>
  <c r="D200" i="1"/>
  <c r="G200" i="1"/>
  <c r="H200" i="1"/>
  <c r="I200" i="1"/>
  <c r="D201" i="1"/>
  <c r="G201" i="1"/>
  <c r="J201" i="1"/>
  <c r="H201" i="1"/>
  <c r="I201" i="1"/>
  <c r="D202" i="1"/>
  <c r="G202" i="1"/>
  <c r="H202" i="1"/>
  <c r="I202" i="1"/>
  <c r="D203" i="1"/>
  <c r="G203" i="1"/>
  <c r="H203" i="1"/>
  <c r="I203" i="1"/>
  <c r="D204" i="1"/>
  <c r="G204" i="1"/>
  <c r="H204" i="1"/>
  <c r="I204" i="1"/>
  <c r="D205" i="1"/>
  <c r="G205" i="1"/>
  <c r="H205" i="1"/>
  <c r="I205" i="1"/>
  <c r="D206" i="1"/>
  <c r="G206" i="1"/>
  <c r="H206" i="1"/>
  <c r="I206" i="1"/>
  <c r="D207" i="1"/>
  <c r="G207" i="1"/>
  <c r="H207" i="1"/>
  <c r="I207" i="1"/>
  <c r="D208" i="1"/>
  <c r="G208" i="1"/>
  <c r="H208" i="1"/>
  <c r="I208" i="1"/>
  <c r="D209" i="1"/>
  <c r="G209" i="1"/>
  <c r="J209" i="1"/>
  <c r="H209" i="1"/>
  <c r="K211" i="1"/>
  <c r="I209" i="1"/>
  <c r="D210" i="1"/>
  <c r="G210" i="1"/>
  <c r="H210" i="1"/>
  <c r="K212" i="1"/>
  <c r="I210" i="1"/>
  <c r="D211" i="1"/>
  <c r="G211" i="1"/>
  <c r="H211" i="1"/>
  <c r="I211" i="1"/>
  <c r="D212" i="1"/>
  <c r="G212" i="1"/>
  <c r="H212" i="1"/>
  <c r="I212" i="1"/>
  <c r="D213" i="1"/>
  <c r="G213" i="1"/>
  <c r="H213" i="1"/>
  <c r="I213" i="1"/>
  <c r="D214" i="1"/>
  <c r="G214" i="1"/>
  <c r="H214" i="1"/>
  <c r="I214" i="1"/>
  <c r="D215" i="1"/>
  <c r="G215" i="1"/>
  <c r="H215" i="1"/>
  <c r="I215" i="1"/>
  <c r="D216" i="1"/>
  <c r="G216" i="1"/>
  <c r="H216" i="1"/>
  <c r="K218" i="1"/>
  <c r="I216" i="1"/>
  <c r="D217" i="1"/>
  <c r="G217" i="1"/>
  <c r="H217" i="1"/>
  <c r="I217" i="1"/>
  <c r="D218" i="1"/>
  <c r="G218" i="1"/>
  <c r="H218" i="1"/>
  <c r="K220" i="1"/>
  <c r="I218" i="1"/>
  <c r="D219" i="1"/>
  <c r="G219" i="1"/>
  <c r="J219" i="1"/>
  <c r="H219" i="1"/>
  <c r="K221" i="1"/>
  <c r="I219" i="1"/>
  <c r="D220" i="1"/>
  <c r="G220" i="1"/>
  <c r="J220" i="1"/>
  <c r="H220" i="1"/>
  <c r="I220" i="1"/>
  <c r="D221" i="1"/>
  <c r="G221" i="1"/>
  <c r="H221" i="1"/>
  <c r="I221" i="1"/>
  <c r="D222" i="1"/>
  <c r="G222" i="1"/>
  <c r="H222" i="1"/>
  <c r="I222" i="1"/>
  <c r="D223" i="1"/>
  <c r="G223" i="1"/>
  <c r="H223" i="1"/>
  <c r="I223" i="1"/>
  <c r="D224" i="1"/>
  <c r="G224" i="1"/>
  <c r="H224" i="1"/>
  <c r="K226" i="1"/>
  <c r="I224" i="1"/>
  <c r="D225" i="1"/>
  <c r="G225" i="1"/>
  <c r="H225" i="1"/>
  <c r="K227" i="1"/>
  <c r="I225" i="1"/>
  <c r="D226" i="1"/>
  <c r="G226" i="1"/>
  <c r="H226" i="1"/>
  <c r="I226" i="1"/>
  <c r="D227" i="1"/>
  <c r="G227" i="1"/>
  <c r="H227" i="1"/>
  <c r="K229" i="1"/>
  <c r="I227" i="1"/>
  <c r="D228" i="1"/>
  <c r="G228" i="1"/>
  <c r="H228" i="1"/>
  <c r="K230" i="1"/>
  <c r="I228" i="1"/>
  <c r="D229" i="1"/>
  <c r="G229" i="1"/>
  <c r="H229" i="1"/>
  <c r="K231" i="1"/>
  <c r="I229" i="1"/>
  <c r="D230" i="1"/>
  <c r="G230" i="1"/>
  <c r="H230" i="1"/>
  <c r="K232" i="1"/>
  <c r="I230" i="1"/>
  <c r="D231" i="1"/>
  <c r="G231" i="1"/>
  <c r="J231" i="1"/>
  <c r="H231" i="1"/>
  <c r="I231" i="1"/>
  <c r="D232" i="1"/>
  <c r="G232" i="1"/>
  <c r="H232" i="1"/>
  <c r="I232" i="1"/>
  <c r="D233" i="1"/>
  <c r="G233" i="1"/>
  <c r="J233" i="1"/>
  <c r="H233" i="1"/>
  <c r="K235" i="1"/>
  <c r="I233" i="1"/>
  <c r="D234" i="1"/>
  <c r="G234" i="1"/>
  <c r="H234" i="1"/>
  <c r="I234" i="1"/>
  <c r="D235" i="1"/>
  <c r="G235" i="1"/>
  <c r="H235" i="1"/>
  <c r="K237" i="1"/>
  <c r="I235" i="1"/>
  <c r="D236" i="1"/>
  <c r="G236" i="1"/>
  <c r="H236" i="1"/>
  <c r="I236" i="1"/>
  <c r="D237" i="1"/>
  <c r="G237" i="1"/>
  <c r="H237" i="1"/>
  <c r="K239" i="1"/>
  <c r="I237" i="1"/>
  <c r="D238" i="1"/>
  <c r="G238" i="1"/>
  <c r="H238" i="1"/>
  <c r="I238" i="1"/>
  <c r="D239" i="1"/>
  <c r="G239" i="1"/>
  <c r="H239" i="1"/>
  <c r="I239" i="1"/>
  <c r="D240" i="1"/>
  <c r="G240" i="1"/>
  <c r="H240" i="1"/>
  <c r="K242" i="1"/>
  <c r="I240" i="1"/>
  <c r="D241" i="1"/>
  <c r="G241" i="1"/>
  <c r="H241" i="1"/>
  <c r="K243" i="1"/>
  <c r="I241" i="1"/>
  <c r="D242" i="1"/>
  <c r="G242" i="1"/>
  <c r="H242" i="1"/>
  <c r="I242" i="1"/>
  <c r="D243" i="1"/>
  <c r="G243" i="1"/>
  <c r="H243" i="1"/>
  <c r="I243" i="1"/>
  <c r="D244" i="1"/>
  <c r="G244" i="1"/>
  <c r="H244" i="1"/>
  <c r="I244" i="1"/>
  <c r="D245" i="1"/>
  <c r="G245" i="1"/>
  <c r="H245" i="1"/>
  <c r="I245" i="1"/>
  <c r="D246" i="1"/>
  <c r="G246" i="1"/>
  <c r="H246" i="1"/>
  <c r="I246" i="1"/>
  <c r="D247" i="1"/>
  <c r="G247" i="1"/>
  <c r="H247" i="1"/>
  <c r="I247" i="1"/>
  <c r="D248" i="1"/>
  <c r="G248" i="1"/>
  <c r="H248" i="1"/>
  <c r="I248" i="1"/>
  <c r="D249" i="1"/>
  <c r="G249" i="1"/>
  <c r="J249" i="1"/>
  <c r="H249" i="1"/>
  <c r="I249" i="1"/>
  <c r="D250" i="1"/>
  <c r="G250" i="1"/>
  <c r="H250" i="1"/>
  <c r="I250" i="1"/>
  <c r="D251" i="1"/>
  <c r="G251" i="1"/>
  <c r="H251" i="1"/>
  <c r="I251" i="1"/>
  <c r="D252" i="1"/>
  <c r="G252" i="1"/>
  <c r="H252" i="1"/>
  <c r="I252" i="1"/>
  <c r="D253" i="1"/>
  <c r="G253" i="1"/>
  <c r="H253" i="1"/>
  <c r="I253" i="1"/>
  <c r="D254" i="1"/>
  <c r="G254" i="1"/>
  <c r="H254" i="1"/>
  <c r="I254" i="1"/>
  <c r="D255" i="1"/>
  <c r="G255" i="1"/>
  <c r="H255" i="1"/>
  <c r="I255" i="1"/>
  <c r="D256" i="1"/>
  <c r="G256" i="1"/>
  <c r="H256" i="1"/>
  <c r="I256" i="1"/>
  <c r="D257" i="1"/>
  <c r="G257" i="1"/>
  <c r="H257" i="1"/>
  <c r="I257" i="1"/>
  <c r="D258" i="1"/>
  <c r="G258" i="1"/>
  <c r="J258" i="1"/>
  <c r="H258" i="1"/>
  <c r="I258" i="1"/>
  <c r="D259" i="1"/>
  <c r="G259" i="1"/>
  <c r="H259" i="1"/>
  <c r="I259" i="1"/>
  <c r="D260" i="1"/>
  <c r="G260" i="1"/>
  <c r="H260" i="1"/>
  <c r="I260" i="1"/>
  <c r="D261" i="1"/>
  <c r="G261" i="1"/>
  <c r="H261" i="1"/>
  <c r="I261" i="1"/>
  <c r="D262" i="1"/>
  <c r="G262" i="1"/>
  <c r="H262" i="1"/>
  <c r="I262" i="1"/>
  <c r="D263" i="1"/>
  <c r="G263" i="1"/>
  <c r="J263" i="1"/>
  <c r="H263" i="1"/>
  <c r="I263" i="1"/>
  <c r="D264" i="1"/>
  <c r="G264" i="1"/>
  <c r="H264" i="1"/>
  <c r="I264" i="1"/>
  <c r="D265" i="1"/>
  <c r="G265" i="1"/>
  <c r="H265" i="1"/>
  <c r="I265" i="1"/>
  <c r="D266" i="1"/>
  <c r="G266" i="1"/>
  <c r="J266" i="1"/>
  <c r="H266" i="1"/>
  <c r="I266" i="1"/>
  <c r="D267" i="1"/>
  <c r="G267" i="1"/>
  <c r="H267" i="1"/>
  <c r="I267" i="1"/>
  <c r="D268" i="1"/>
  <c r="G268" i="1"/>
  <c r="H268" i="1"/>
  <c r="I268" i="1"/>
  <c r="D269" i="1"/>
  <c r="G269" i="1"/>
  <c r="H269" i="1"/>
  <c r="I269" i="1"/>
  <c r="D270" i="1"/>
  <c r="G270" i="1"/>
  <c r="H270" i="1"/>
  <c r="I270" i="1"/>
  <c r="D271" i="1"/>
  <c r="G271" i="1"/>
  <c r="H271" i="1"/>
  <c r="I271" i="1"/>
  <c r="D272" i="1"/>
  <c r="G272" i="1"/>
  <c r="H272" i="1"/>
  <c r="I272" i="1"/>
  <c r="D273" i="1"/>
  <c r="G273" i="1"/>
  <c r="H273" i="1"/>
  <c r="I273" i="1"/>
  <c r="D274" i="1"/>
  <c r="G274" i="1"/>
  <c r="H274" i="1"/>
  <c r="I274" i="1"/>
  <c r="D275" i="1"/>
  <c r="G275" i="1"/>
  <c r="H275" i="1"/>
  <c r="I275" i="1"/>
  <c r="D276" i="1"/>
  <c r="G276" i="1"/>
  <c r="H276" i="1"/>
  <c r="I276" i="1"/>
  <c r="D277" i="1"/>
  <c r="G277" i="1"/>
  <c r="H277" i="1"/>
  <c r="I277" i="1"/>
  <c r="D278" i="1"/>
  <c r="G278" i="1"/>
  <c r="J278" i="1"/>
  <c r="H278" i="1"/>
  <c r="I278" i="1"/>
  <c r="D279" i="1"/>
  <c r="G279" i="1"/>
  <c r="J279" i="1"/>
  <c r="H279" i="1"/>
  <c r="I279" i="1"/>
  <c r="D280" i="1"/>
  <c r="G280" i="1"/>
  <c r="H280" i="1"/>
  <c r="I280" i="1"/>
  <c r="D281" i="1"/>
  <c r="G281" i="1"/>
  <c r="H281" i="1"/>
  <c r="I281" i="1"/>
  <c r="D282" i="1"/>
  <c r="G282" i="1"/>
  <c r="J282" i="1"/>
  <c r="H282" i="1"/>
  <c r="I282" i="1"/>
  <c r="D283" i="1"/>
  <c r="G283" i="1"/>
  <c r="H283" i="1"/>
  <c r="K283" i="1"/>
  <c r="I283" i="1"/>
  <c r="D284" i="1"/>
  <c r="G284" i="1"/>
  <c r="H284" i="1"/>
  <c r="I284" i="1"/>
  <c r="D285" i="1"/>
  <c r="G285" i="1"/>
  <c r="H285" i="1"/>
  <c r="I285" i="1"/>
  <c r="D286" i="1"/>
  <c r="G286" i="1"/>
  <c r="H286" i="1"/>
  <c r="I286" i="1"/>
  <c r="D287" i="1"/>
  <c r="G287" i="1"/>
  <c r="H287" i="1"/>
  <c r="I287" i="1"/>
  <c r="D288" i="1"/>
  <c r="G288" i="1"/>
  <c r="H288" i="1"/>
  <c r="I288" i="1"/>
  <c r="D289" i="1"/>
  <c r="G289" i="1"/>
  <c r="H289" i="1"/>
  <c r="I289" i="1"/>
  <c r="D290" i="1"/>
  <c r="G290" i="1"/>
  <c r="H290" i="1"/>
  <c r="I290" i="1"/>
  <c r="D291" i="1"/>
  <c r="G291" i="1"/>
  <c r="H291" i="1"/>
  <c r="I291" i="1"/>
  <c r="D292" i="1"/>
  <c r="G292" i="1"/>
  <c r="H292" i="1"/>
  <c r="I292" i="1"/>
  <c r="D293" i="1"/>
  <c r="G293" i="1"/>
  <c r="H293" i="1"/>
  <c r="I293" i="1"/>
  <c r="D294" i="1"/>
  <c r="G294" i="1"/>
  <c r="J294" i="1"/>
  <c r="H294" i="1"/>
  <c r="I294" i="1"/>
  <c r="D295" i="1"/>
  <c r="G295" i="1"/>
  <c r="H295" i="1"/>
  <c r="I295" i="1"/>
  <c r="D296" i="1"/>
  <c r="G296" i="1"/>
  <c r="H296" i="1"/>
  <c r="I296" i="1"/>
  <c r="D297" i="1"/>
  <c r="G297" i="1"/>
  <c r="H297" i="1"/>
  <c r="I297" i="1"/>
  <c r="D298" i="1"/>
  <c r="G298" i="1"/>
  <c r="J298" i="1"/>
  <c r="H298" i="1"/>
  <c r="I298" i="1"/>
  <c r="D299" i="1"/>
  <c r="G299" i="1"/>
  <c r="H299" i="1"/>
  <c r="I299" i="1"/>
  <c r="D300" i="1"/>
  <c r="G300" i="1"/>
  <c r="H300" i="1"/>
  <c r="I300" i="1"/>
  <c r="D301" i="1"/>
  <c r="G301" i="1"/>
  <c r="H301" i="1"/>
  <c r="I301" i="1"/>
  <c r="D302" i="1"/>
  <c r="G302" i="1"/>
  <c r="H302" i="1"/>
  <c r="I302" i="1"/>
  <c r="D303" i="1"/>
  <c r="G303" i="1"/>
  <c r="J303" i="1"/>
  <c r="H303" i="1"/>
  <c r="I303" i="1"/>
  <c r="D304" i="1"/>
  <c r="G304" i="1"/>
  <c r="H304" i="1"/>
  <c r="I304" i="1"/>
  <c r="D305" i="1"/>
  <c r="G305" i="1"/>
  <c r="H305" i="1"/>
  <c r="I305" i="1"/>
  <c r="L305" i="1"/>
  <c r="D306" i="1"/>
  <c r="G306" i="1"/>
  <c r="H306" i="1"/>
  <c r="I306" i="1"/>
  <c r="D307" i="1"/>
  <c r="G307" i="1"/>
  <c r="H307" i="1"/>
  <c r="I307" i="1"/>
  <c r="D308" i="1"/>
  <c r="G308" i="1"/>
  <c r="H308" i="1"/>
  <c r="I308" i="1"/>
  <c r="D309" i="1"/>
  <c r="G309" i="1"/>
  <c r="H309" i="1"/>
  <c r="I309" i="1"/>
  <c r="D310" i="1"/>
  <c r="G310" i="1"/>
  <c r="J310" i="1"/>
  <c r="H310" i="1"/>
  <c r="I310" i="1"/>
  <c r="D311" i="1"/>
  <c r="G311" i="1"/>
  <c r="H311" i="1"/>
  <c r="I311" i="1"/>
  <c r="D312" i="1"/>
  <c r="G312" i="1"/>
  <c r="H312" i="1"/>
  <c r="I312" i="1"/>
  <c r="D313" i="1"/>
  <c r="G313" i="1"/>
  <c r="J313" i="1"/>
  <c r="H313" i="1"/>
  <c r="I313" i="1"/>
  <c r="D314" i="1"/>
  <c r="G314" i="1"/>
  <c r="J314" i="1"/>
  <c r="H314" i="1"/>
  <c r="I314" i="1"/>
  <c r="D315" i="1"/>
  <c r="G315" i="1"/>
  <c r="H315" i="1"/>
  <c r="I315" i="1"/>
  <c r="D316" i="1"/>
  <c r="G316" i="1"/>
  <c r="H316" i="1"/>
  <c r="I316" i="1"/>
  <c r="D317" i="1"/>
  <c r="G317" i="1"/>
  <c r="H317" i="1"/>
  <c r="I317" i="1"/>
  <c r="D318" i="1"/>
  <c r="G318" i="1"/>
  <c r="H318" i="1"/>
  <c r="I318" i="1"/>
  <c r="D319" i="1"/>
  <c r="G319" i="1"/>
  <c r="H319" i="1"/>
  <c r="I319" i="1"/>
  <c r="D320" i="1"/>
  <c r="G320" i="1"/>
  <c r="H320" i="1"/>
  <c r="I320" i="1"/>
  <c r="D321" i="1"/>
  <c r="G321" i="1"/>
  <c r="H321" i="1"/>
  <c r="I321" i="1"/>
  <c r="D322" i="1"/>
  <c r="G322" i="1"/>
  <c r="H322" i="1"/>
  <c r="I322" i="1"/>
  <c r="D323" i="1"/>
  <c r="G323" i="1"/>
  <c r="H323" i="1"/>
  <c r="I323" i="1"/>
  <c r="D324" i="1"/>
  <c r="G324" i="1"/>
  <c r="H324" i="1"/>
  <c r="I324" i="1"/>
  <c r="D325" i="1"/>
  <c r="G325" i="1"/>
  <c r="H325" i="1"/>
  <c r="I325" i="1"/>
  <c r="D326" i="1"/>
  <c r="G326" i="1"/>
  <c r="J326" i="1"/>
  <c r="H326" i="1"/>
  <c r="I326" i="1"/>
  <c r="D327" i="1"/>
  <c r="G327" i="1"/>
  <c r="H327" i="1"/>
  <c r="I327" i="1"/>
  <c r="D328" i="1"/>
  <c r="G328" i="1"/>
  <c r="H328" i="1"/>
  <c r="I328" i="1"/>
  <c r="D329" i="1"/>
  <c r="G329" i="1"/>
  <c r="J329" i="1"/>
  <c r="H329" i="1"/>
  <c r="I329" i="1"/>
  <c r="D330" i="1"/>
  <c r="G330" i="1"/>
  <c r="J330" i="1"/>
  <c r="H330" i="1"/>
  <c r="I330" i="1"/>
  <c r="D331" i="1"/>
  <c r="G331" i="1"/>
  <c r="H331" i="1"/>
  <c r="I331" i="1"/>
  <c r="D332" i="1"/>
  <c r="G332" i="1"/>
  <c r="J332" i="1"/>
  <c r="H332" i="1"/>
  <c r="I332" i="1"/>
  <c r="D333" i="1"/>
  <c r="J333" i="1"/>
  <c r="G333" i="1"/>
  <c r="H333" i="1"/>
  <c r="K335" i="1"/>
  <c r="I333" i="1"/>
  <c r="D334" i="1"/>
  <c r="G334" i="1"/>
  <c r="H334" i="1"/>
  <c r="I334" i="1"/>
  <c r="D335" i="1"/>
  <c r="G335" i="1"/>
  <c r="H335" i="1"/>
  <c r="I335" i="1"/>
  <c r="D336" i="1"/>
  <c r="J336" i="1"/>
  <c r="G336" i="1"/>
  <c r="H336" i="1"/>
  <c r="I336" i="1"/>
  <c r="D337" i="1"/>
  <c r="J337" i="1"/>
  <c r="G337" i="1"/>
  <c r="H337" i="1"/>
  <c r="I337" i="1"/>
  <c r="D338" i="1"/>
  <c r="G338" i="1"/>
  <c r="H338" i="1"/>
  <c r="I338" i="1"/>
  <c r="D339" i="1"/>
  <c r="G339" i="1"/>
  <c r="H339" i="1"/>
  <c r="I339" i="1"/>
  <c r="D340" i="1"/>
  <c r="G340" i="1"/>
  <c r="H340" i="1"/>
  <c r="I340" i="1"/>
  <c r="D341" i="1"/>
  <c r="G341" i="1"/>
  <c r="H341" i="1"/>
  <c r="I341" i="1"/>
  <c r="D342" i="1"/>
  <c r="J342" i="1"/>
  <c r="G342" i="1"/>
  <c r="H342" i="1"/>
  <c r="I342" i="1"/>
  <c r="D343" i="1"/>
  <c r="G343" i="1"/>
  <c r="H343" i="1"/>
  <c r="I343" i="1"/>
  <c r="D344" i="1"/>
  <c r="G344" i="1"/>
  <c r="H344" i="1"/>
  <c r="K346" i="1"/>
  <c r="I344" i="1"/>
  <c r="D345" i="1"/>
  <c r="G345" i="1"/>
  <c r="H345" i="1"/>
  <c r="I345" i="1"/>
  <c r="D346" i="1"/>
  <c r="J346" i="1"/>
  <c r="G346" i="1"/>
  <c r="H346" i="1"/>
  <c r="K348" i="1"/>
  <c r="I346" i="1"/>
  <c r="D347" i="1"/>
  <c r="G347" i="1"/>
  <c r="H347" i="1"/>
  <c r="I347" i="1"/>
  <c r="D348" i="1"/>
  <c r="G348" i="1"/>
  <c r="H348" i="1"/>
  <c r="I348" i="1"/>
  <c r="D349" i="1"/>
  <c r="G349" i="1"/>
  <c r="H349" i="1"/>
  <c r="I349" i="1"/>
  <c r="D350" i="1"/>
  <c r="G350" i="1"/>
  <c r="H350" i="1"/>
  <c r="K352" i="1"/>
  <c r="I350" i="1"/>
  <c r="D351" i="1"/>
  <c r="G351" i="1"/>
  <c r="H351" i="1"/>
  <c r="I351" i="1"/>
  <c r="D352" i="1"/>
  <c r="G352" i="1"/>
  <c r="H352" i="1"/>
  <c r="I352" i="1"/>
  <c r="D353" i="1"/>
  <c r="G353" i="1"/>
  <c r="H353" i="1"/>
  <c r="I353" i="1"/>
  <c r="D354" i="1"/>
  <c r="G354" i="1"/>
  <c r="H354" i="1"/>
  <c r="K356" i="1"/>
  <c r="I354" i="1"/>
  <c r="D355" i="1"/>
  <c r="G355" i="1"/>
  <c r="H355" i="1"/>
  <c r="I355" i="1"/>
  <c r="D356" i="1"/>
  <c r="G356" i="1"/>
  <c r="H356" i="1"/>
  <c r="I356" i="1"/>
  <c r="D357" i="1"/>
  <c r="G357" i="1"/>
  <c r="H357" i="1"/>
  <c r="I357" i="1"/>
  <c r="D358" i="1"/>
  <c r="G358" i="1"/>
  <c r="H358" i="1"/>
  <c r="I358" i="1"/>
  <c r="D359" i="1"/>
  <c r="G359" i="1"/>
  <c r="H359" i="1"/>
  <c r="I359" i="1"/>
  <c r="D360" i="1"/>
  <c r="G360" i="1"/>
  <c r="H360" i="1"/>
  <c r="I360" i="1"/>
  <c r="D361" i="1"/>
  <c r="G361" i="1"/>
  <c r="H361" i="1"/>
  <c r="I361" i="1"/>
  <c r="D362" i="1"/>
  <c r="G362" i="1"/>
  <c r="H362" i="1"/>
  <c r="I362" i="1"/>
  <c r="D363" i="1"/>
  <c r="G363" i="1"/>
  <c r="H363" i="1"/>
  <c r="I363" i="1"/>
  <c r="D364" i="1"/>
  <c r="G364" i="1"/>
  <c r="H364" i="1"/>
  <c r="I364" i="1"/>
  <c r="D365" i="1"/>
  <c r="G365" i="1"/>
  <c r="H365" i="1"/>
  <c r="I365" i="1"/>
  <c r="D366" i="1"/>
  <c r="G366" i="1"/>
  <c r="J366" i="1"/>
  <c r="H366" i="1"/>
  <c r="K368" i="1"/>
  <c r="I366" i="1"/>
  <c r="D367" i="1"/>
  <c r="G367" i="1"/>
  <c r="J367" i="1"/>
  <c r="H367" i="1"/>
  <c r="K369" i="1"/>
  <c r="I367" i="1"/>
  <c r="D368" i="1"/>
  <c r="G368" i="1"/>
  <c r="H368" i="1"/>
  <c r="K370" i="1"/>
  <c r="I368" i="1"/>
  <c r="D369" i="1"/>
  <c r="G369" i="1"/>
  <c r="J369" i="1"/>
  <c r="H369" i="1"/>
  <c r="I369" i="1"/>
  <c r="D370" i="1"/>
  <c r="G370" i="1"/>
  <c r="H370" i="1"/>
  <c r="K372" i="1"/>
  <c r="I370" i="1"/>
  <c r="D371" i="1"/>
  <c r="G371" i="1"/>
  <c r="H371" i="1"/>
  <c r="K373" i="1"/>
  <c r="I371" i="1"/>
  <c r="D372" i="1"/>
  <c r="G372" i="1"/>
  <c r="H372" i="1"/>
  <c r="K374" i="1"/>
  <c r="I372" i="1"/>
  <c r="D373" i="1"/>
  <c r="G373" i="1"/>
  <c r="J373" i="1"/>
  <c r="H373" i="1"/>
  <c r="I373" i="1"/>
  <c r="D374" i="1"/>
  <c r="G374" i="1"/>
  <c r="J374" i="1"/>
  <c r="H374" i="1"/>
  <c r="K376" i="1"/>
  <c r="I374" i="1"/>
  <c r="D375" i="1"/>
  <c r="G375" i="1"/>
  <c r="H375" i="1"/>
  <c r="I375" i="1"/>
  <c r="D376" i="1"/>
  <c r="G376" i="1"/>
  <c r="H376" i="1"/>
  <c r="K378" i="1"/>
  <c r="I376" i="1"/>
  <c r="D377" i="1"/>
  <c r="G377" i="1"/>
  <c r="H377" i="1"/>
  <c r="I377" i="1"/>
  <c r="D378" i="1"/>
  <c r="G378" i="1"/>
  <c r="J378" i="1"/>
  <c r="H378" i="1"/>
  <c r="I378" i="1"/>
  <c r="D379" i="1"/>
  <c r="G379" i="1"/>
  <c r="H379" i="1"/>
  <c r="K381" i="1"/>
  <c r="I379" i="1"/>
  <c r="D380" i="1"/>
  <c r="G380" i="1"/>
  <c r="H380" i="1"/>
  <c r="I380" i="1"/>
  <c r="D381" i="1"/>
  <c r="G381" i="1"/>
  <c r="H381" i="1"/>
  <c r="I381" i="1"/>
  <c r="D382" i="1"/>
  <c r="G382" i="1"/>
  <c r="H382" i="1"/>
  <c r="K384" i="1"/>
  <c r="I382" i="1"/>
  <c r="D383" i="1"/>
  <c r="G383" i="1"/>
  <c r="H383" i="1"/>
  <c r="K385" i="1"/>
  <c r="I383" i="1"/>
  <c r="D384" i="1"/>
  <c r="G384" i="1"/>
  <c r="H384" i="1"/>
  <c r="I384" i="1"/>
  <c r="D385" i="1"/>
  <c r="G385" i="1"/>
  <c r="H385" i="1"/>
  <c r="I385" i="1"/>
  <c r="D386" i="1"/>
  <c r="G386" i="1"/>
  <c r="H386" i="1"/>
  <c r="I386" i="1"/>
  <c r="D387" i="1"/>
  <c r="G387" i="1"/>
  <c r="H387" i="1"/>
  <c r="I387" i="1"/>
  <c r="D388" i="1"/>
  <c r="G388" i="1"/>
  <c r="H388" i="1"/>
  <c r="I388" i="1"/>
  <c r="D389" i="1"/>
  <c r="G389" i="1"/>
  <c r="J389" i="1"/>
  <c r="H389" i="1"/>
  <c r="I389" i="1"/>
  <c r="D390" i="1"/>
  <c r="G390" i="1"/>
  <c r="H390" i="1"/>
  <c r="I390" i="1"/>
  <c r="D391" i="1"/>
  <c r="G391" i="1"/>
  <c r="H391" i="1"/>
  <c r="I391" i="1"/>
  <c r="D392" i="1"/>
  <c r="G392" i="1"/>
  <c r="H392" i="1"/>
  <c r="K392" i="1"/>
  <c r="I392" i="1"/>
  <c r="D393" i="1"/>
  <c r="G393" i="1"/>
  <c r="H393" i="1"/>
  <c r="I393" i="1"/>
  <c r="D394" i="1"/>
  <c r="G394" i="1"/>
  <c r="H394" i="1"/>
  <c r="I394" i="1"/>
  <c r="D395" i="1"/>
  <c r="G395" i="1"/>
  <c r="H395" i="1"/>
  <c r="I395" i="1"/>
  <c r="D396" i="1"/>
  <c r="G396" i="1"/>
  <c r="H396" i="1"/>
  <c r="I396" i="1"/>
  <c r="D397" i="1"/>
  <c r="G397" i="1"/>
  <c r="H397" i="1"/>
  <c r="I397" i="1"/>
  <c r="D398" i="1"/>
  <c r="G398" i="1"/>
  <c r="H398" i="1"/>
  <c r="I398" i="1"/>
  <c r="D399" i="1"/>
  <c r="G399" i="1"/>
  <c r="H399" i="1"/>
  <c r="I399" i="1"/>
  <c r="D400" i="1"/>
  <c r="G400" i="1"/>
  <c r="H400" i="1"/>
  <c r="I400" i="1"/>
  <c r="D401" i="1"/>
  <c r="G401" i="1"/>
  <c r="H401" i="1"/>
  <c r="I401" i="1"/>
  <c r="D402" i="1"/>
  <c r="G402" i="1"/>
  <c r="H402" i="1"/>
  <c r="I402" i="1"/>
  <c r="D403" i="1"/>
  <c r="G403" i="1"/>
  <c r="H403" i="1"/>
  <c r="I403" i="1"/>
  <c r="D404" i="1"/>
  <c r="G404" i="1"/>
  <c r="H404" i="1"/>
  <c r="I404" i="1"/>
  <c r="D405" i="1"/>
  <c r="G405" i="1"/>
  <c r="H405" i="1"/>
  <c r="I405" i="1"/>
  <c r="L405" i="1"/>
  <c r="D406" i="1"/>
  <c r="G406" i="1"/>
  <c r="H406" i="1"/>
  <c r="I406" i="1"/>
  <c r="D407" i="1"/>
  <c r="G407" i="1"/>
  <c r="H407" i="1"/>
  <c r="I407" i="1"/>
  <c r="D408" i="1"/>
  <c r="G408" i="1"/>
  <c r="H408" i="1"/>
  <c r="I408" i="1"/>
  <c r="D409" i="1"/>
  <c r="G409" i="1"/>
  <c r="H409" i="1"/>
  <c r="I409" i="1"/>
  <c r="D410" i="1"/>
  <c r="G410" i="1"/>
  <c r="H410" i="1"/>
  <c r="K410" i="1"/>
  <c r="I410" i="1"/>
  <c r="D411" i="1"/>
  <c r="G411" i="1"/>
  <c r="H411" i="1"/>
  <c r="I411" i="1"/>
  <c r="D412" i="1"/>
  <c r="G412" i="1"/>
  <c r="H412" i="1"/>
  <c r="I412" i="1"/>
  <c r="D413" i="1"/>
  <c r="J413" i="1"/>
  <c r="G413" i="1"/>
  <c r="H413" i="1"/>
  <c r="I413" i="1"/>
  <c r="D414" i="1"/>
  <c r="J414" i="1"/>
  <c r="G414" i="1"/>
  <c r="H414" i="1"/>
  <c r="I414" i="1"/>
  <c r="D415" i="1"/>
  <c r="G415" i="1"/>
  <c r="H415" i="1"/>
  <c r="I415" i="1"/>
  <c r="D416" i="1"/>
  <c r="G416" i="1"/>
  <c r="H416" i="1"/>
  <c r="I416" i="1"/>
  <c r="D417" i="1"/>
  <c r="G417" i="1"/>
  <c r="H417" i="1"/>
  <c r="I417" i="1"/>
  <c r="D418" i="1"/>
  <c r="G418" i="1"/>
  <c r="H418" i="1"/>
  <c r="I418" i="1"/>
  <c r="D419" i="1"/>
  <c r="G419" i="1"/>
  <c r="H419" i="1"/>
  <c r="I419" i="1"/>
  <c r="D420" i="1"/>
  <c r="G420" i="1"/>
  <c r="H420" i="1"/>
  <c r="I420" i="1"/>
  <c r="D421" i="1"/>
  <c r="G421" i="1"/>
  <c r="H421" i="1"/>
  <c r="I421" i="1"/>
  <c r="D422" i="1"/>
  <c r="G422" i="1"/>
  <c r="H422" i="1"/>
  <c r="I422" i="1"/>
  <c r="D423" i="1"/>
  <c r="G423" i="1"/>
  <c r="H423" i="1"/>
  <c r="I423" i="1"/>
  <c r="D424" i="1"/>
  <c r="G424" i="1"/>
  <c r="H424" i="1"/>
  <c r="I424" i="1"/>
  <c r="D425" i="1"/>
  <c r="G425" i="1"/>
  <c r="H425" i="1"/>
  <c r="I425" i="1"/>
  <c r="D426" i="1"/>
  <c r="G426" i="1"/>
  <c r="H426" i="1"/>
  <c r="I426" i="1"/>
  <c r="D427" i="1"/>
  <c r="G427" i="1"/>
  <c r="H427" i="1"/>
  <c r="I427" i="1"/>
  <c r="D428" i="1"/>
  <c r="G428" i="1"/>
  <c r="H428" i="1"/>
  <c r="I428" i="1"/>
  <c r="D429" i="1"/>
  <c r="G429" i="1"/>
  <c r="H429" i="1"/>
  <c r="I429" i="1"/>
  <c r="D430" i="1"/>
  <c r="G430" i="1"/>
  <c r="H430" i="1"/>
  <c r="I430" i="1"/>
  <c r="D431" i="1"/>
  <c r="G431" i="1"/>
  <c r="H431" i="1"/>
  <c r="I431" i="1"/>
  <c r="D432" i="1"/>
  <c r="G432" i="1"/>
  <c r="H432" i="1"/>
  <c r="I432" i="1"/>
  <c r="D433" i="1"/>
  <c r="G433" i="1"/>
  <c r="H433" i="1"/>
  <c r="I433" i="1"/>
  <c r="D434" i="1"/>
  <c r="G434" i="1"/>
  <c r="H434" i="1"/>
  <c r="I434" i="1"/>
  <c r="D435" i="1"/>
  <c r="G435" i="1"/>
  <c r="H435" i="1"/>
  <c r="I435" i="1"/>
  <c r="D436" i="1"/>
  <c r="G436" i="1"/>
  <c r="H436" i="1"/>
  <c r="I436" i="1"/>
  <c r="D437" i="1"/>
  <c r="G437" i="1"/>
  <c r="H437" i="1"/>
  <c r="I437" i="1"/>
  <c r="D438" i="1"/>
  <c r="G438" i="1"/>
  <c r="H438" i="1"/>
  <c r="I438" i="1"/>
  <c r="D439" i="1"/>
  <c r="G439" i="1"/>
  <c r="H439" i="1"/>
  <c r="I439" i="1"/>
  <c r="D440" i="1"/>
  <c r="G440" i="1"/>
  <c r="H440" i="1"/>
  <c r="I440" i="1"/>
  <c r="D441" i="1"/>
  <c r="G441" i="1"/>
  <c r="H441" i="1"/>
  <c r="I441" i="1"/>
  <c r="D442" i="1"/>
  <c r="G442" i="1"/>
  <c r="H442" i="1"/>
  <c r="I442" i="1"/>
  <c r="D443" i="1"/>
  <c r="G443" i="1"/>
  <c r="H443" i="1"/>
  <c r="I443" i="1"/>
  <c r="D444" i="1"/>
  <c r="J444" i="1"/>
  <c r="G444" i="1"/>
  <c r="H444" i="1"/>
  <c r="I444" i="1"/>
  <c r="D445" i="1"/>
  <c r="G445" i="1"/>
  <c r="H445" i="1"/>
  <c r="I445" i="1"/>
  <c r="D446" i="1"/>
  <c r="G446" i="1"/>
  <c r="H446" i="1"/>
  <c r="I446" i="1"/>
  <c r="D447" i="1"/>
  <c r="G447" i="1"/>
  <c r="H447" i="1"/>
  <c r="I447" i="1"/>
  <c r="D448" i="1"/>
  <c r="G448" i="1"/>
  <c r="H448" i="1"/>
  <c r="I448" i="1"/>
  <c r="D449" i="1"/>
  <c r="G449" i="1"/>
  <c r="H449" i="1"/>
  <c r="I449" i="1"/>
  <c r="D450" i="1"/>
  <c r="G450" i="1"/>
  <c r="H450" i="1"/>
  <c r="I450" i="1"/>
  <c r="D451" i="1"/>
  <c r="G451" i="1"/>
  <c r="H451" i="1"/>
  <c r="I451" i="1"/>
  <c r="D452" i="1"/>
  <c r="G452" i="1"/>
  <c r="H452" i="1"/>
  <c r="I452" i="1"/>
  <c r="D453" i="1"/>
  <c r="G453" i="1"/>
  <c r="H453" i="1"/>
  <c r="I453" i="1"/>
  <c r="D454" i="1"/>
  <c r="G454" i="1"/>
  <c r="H454" i="1"/>
  <c r="I454" i="1"/>
  <c r="D455" i="1"/>
  <c r="J455" i="1"/>
  <c r="G455" i="1"/>
  <c r="H455" i="1"/>
  <c r="I455" i="1"/>
  <c r="D456" i="1"/>
  <c r="G456" i="1"/>
  <c r="H456" i="1"/>
  <c r="I456" i="1"/>
  <c r="D457" i="1"/>
  <c r="G457" i="1"/>
  <c r="H457" i="1"/>
  <c r="I457" i="1"/>
  <c r="D458" i="1"/>
  <c r="G458" i="1"/>
  <c r="H458" i="1"/>
  <c r="I458" i="1"/>
  <c r="D459" i="1"/>
  <c r="J459" i="1"/>
  <c r="G459" i="1"/>
  <c r="H459" i="1"/>
  <c r="I459" i="1"/>
  <c r="D460" i="1"/>
  <c r="G460" i="1"/>
  <c r="H460" i="1"/>
  <c r="I460" i="1"/>
  <c r="D461" i="1"/>
  <c r="G461" i="1"/>
  <c r="H461" i="1"/>
  <c r="I461" i="1"/>
  <c r="D462" i="1"/>
  <c r="G462" i="1"/>
  <c r="H462" i="1"/>
  <c r="I462" i="1"/>
  <c r="D463" i="1"/>
  <c r="G463" i="1"/>
  <c r="H463" i="1"/>
  <c r="I463" i="1"/>
  <c r="D464" i="1"/>
  <c r="G464" i="1"/>
  <c r="H464" i="1"/>
  <c r="I464" i="1"/>
  <c r="D465" i="1"/>
  <c r="G465" i="1"/>
  <c r="H465" i="1"/>
  <c r="I465" i="1"/>
  <c r="D466" i="1"/>
  <c r="G466" i="1"/>
  <c r="H466" i="1"/>
  <c r="I466" i="1"/>
  <c r="D467" i="1"/>
  <c r="G467" i="1"/>
  <c r="H467" i="1"/>
  <c r="I467" i="1"/>
  <c r="D468" i="1"/>
  <c r="G468" i="1"/>
  <c r="H468" i="1"/>
  <c r="I468" i="1"/>
  <c r="D469" i="1"/>
  <c r="G469" i="1"/>
  <c r="H469" i="1"/>
  <c r="K469" i="1"/>
  <c r="I469" i="1"/>
  <c r="D470" i="1"/>
  <c r="G470" i="1"/>
  <c r="H470" i="1"/>
  <c r="I470" i="1"/>
  <c r="D471" i="1"/>
  <c r="G471" i="1"/>
  <c r="H471" i="1"/>
  <c r="I471" i="1"/>
  <c r="D472" i="1"/>
  <c r="G472" i="1"/>
  <c r="H472" i="1"/>
  <c r="I472" i="1"/>
  <c r="D473" i="1"/>
  <c r="G473" i="1"/>
  <c r="H473" i="1"/>
  <c r="I473" i="1"/>
  <c r="D474" i="1"/>
  <c r="G474" i="1"/>
  <c r="H474" i="1"/>
  <c r="I474" i="1"/>
  <c r="D475" i="1"/>
  <c r="G475" i="1"/>
  <c r="H475" i="1"/>
  <c r="I475" i="1"/>
  <c r="D476" i="1"/>
  <c r="G476" i="1"/>
  <c r="H476" i="1"/>
  <c r="I476" i="1"/>
  <c r="D477" i="1"/>
  <c r="G477" i="1"/>
  <c r="H477" i="1"/>
  <c r="I477" i="1"/>
  <c r="D478" i="1"/>
  <c r="G478" i="1"/>
  <c r="H478" i="1"/>
  <c r="I478" i="1"/>
  <c r="D479" i="1"/>
  <c r="G479" i="1"/>
  <c r="H479" i="1"/>
  <c r="K479" i="1"/>
  <c r="I479" i="1"/>
  <c r="D480" i="1"/>
  <c r="G480" i="1"/>
  <c r="H480" i="1"/>
  <c r="I480" i="1"/>
  <c r="D481" i="1"/>
  <c r="G481" i="1"/>
  <c r="H481" i="1"/>
  <c r="I481" i="1"/>
  <c r="D482" i="1"/>
  <c r="G482" i="1"/>
  <c r="H482" i="1"/>
  <c r="I482" i="1"/>
  <c r="D483" i="1"/>
  <c r="G483" i="1"/>
  <c r="H483" i="1"/>
  <c r="I483" i="1"/>
  <c r="D484" i="1"/>
  <c r="G484" i="1"/>
  <c r="H484" i="1"/>
  <c r="I484" i="1"/>
  <c r="D485" i="1"/>
  <c r="G485" i="1"/>
  <c r="H485" i="1"/>
  <c r="I485" i="1"/>
  <c r="D486" i="1"/>
  <c r="G486" i="1"/>
  <c r="H486" i="1"/>
  <c r="I486" i="1"/>
  <c r="D487" i="1"/>
  <c r="G487" i="1"/>
  <c r="H487" i="1"/>
  <c r="I487" i="1"/>
  <c r="D488" i="1"/>
  <c r="G488" i="1"/>
  <c r="H488" i="1"/>
  <c r="I488" i="1"/>
  <c r="D489" i="1"/>
  <c r="G489" i="1"/>
  <c r="H489" i="1"/>
  <c r="I489" i="1"/>
  <c r="D490" i="1"/>
  <c r="G490" i="1"/>
  <c r="H490" i="1"/>
  <c r="I490" i="1"/>
  <c r="D491" i="1"/>
  <c r="G491" i="1"/>
  <c r="H491" i="1"/>
  <c r="I491" i="1"/>
  <c r="D492" i="1"/>
  <c r="G492" i="1"/>
  <c r="H492" i="1"/>
  <c r="I492" i="1"/>
  <c r="D493" i="1"/>
  <c r="G493" i="1"/>
  <c r="H493" i="1"/>
  <c r="I493" i="1"/>
  <c r="D494" i="1"/>
  <c r="G494" i="1"/>
  <c r="H494" i="1"/>
  <c r="I494" i="1"/>
  <c r="D495" i="1"/>
  <c r="G495" i="1"/>
  <c r="H495" i="1"/>
  <c r="K495" i="1"/>
  <c r="I495" i="1"/>
  <c r="D496" i="1"/>
  <c r="G496" i="1"/>
  <c r="H496" i="1"/>
  <c r="I496" i="1"/>
  <c r="D497" i="1"/>
  <c r="G497" i="1"/>
  <c r="H497" i="1"/>
  <c r="I497" i="1"/>
  <c r="D498" i="1"/>
  <c r="G498" i="1"/>
  <c r="H498" i="1"/>
  <c r="I498" i="1"/>
  <c r="D499" i="1"/>
  <c r="G499" i="1"/>
  <c r="H499" i="1"/>
  <c r="I499" i="1"/>
  <c r="D500" i="1"/>
  <c r="G500" i="1"/>
  <c r="H500" i="1"/>
  <c r="I500" i="1"/>
  <c r="D501" i="1"/>
  <c r="G501" i="1"/>
  <c r="H501" i="1"/>
  <c r="I501" i="1"/>
  <c r="D502" i="1"/>
  <c r="G502" i="1"/>
  <c r="H502" i="1"/>
  <c r="I502" i="1"/>
  <c r="D503" i="1"/>
  <c r="G503" i="1"/>
  <c r="H503" i="1"/>
  <c r="I503" i="1"/>
  <c r="D504" i="1"/>
  <c r="G504" i="1"/>
  <c r="H504" i="1"/>
  <c r="I504" i="1"/>
  <c r="D505" i="1"/>
  <c r="G505" i="1"/>
  <c r="H505" i="1"/>
  <c r="I505" i="1"/>
  <c r="D506" i="1"/>
  <c r="G506" i="1"/>
  <c r="H506" i="1"/>
  <c r="I506" i="1"/>
  <c r="D507" i="1"/>
  <c r="G507" i="1"/>
  <c r="H507" i="1"/>
  <c r="I507" i="1"/>
  <c r="D508" i="1"/>
  <c r="G508" i="1"/>
  <c r="H508" i="1"/>
  <c r="I508" i="1"/>
  <c r="D509" i="1"/>
  <c r="G509" i="1"/>
  <c r="H509" i="1"/>
  <c r="I509" i="1"/>
  <c r="D510" i="1"/>
  <c r="G510" i="1"/>
  <c r="H510" i="1"/>
  <c r="I510" i="1"/>
  <c r="D511" i="1"/>
  <c r="J511" i="1"/>
  <c r="G511" i="1"/>
  <c r="H511" i="1"/>
  <c r="I511" i="1"/>
  <c r="D512" i="1"/>
  <c r="J512" i="1"/>
  <c r="G512" i="1"/>
  <c r="H512" i="1"/>
  <c r="I512" i="1"/>
  <c r="D513" i="1"/>
  <c r="J513" i="1"/>
  <c r="G513" i="1"/>
  <c r="H513" i="1"/>
  <c r="I513" i="1"/>
  <c r="D514" i="1"/>
  <c r="G514" i="1"/>
  <c r="H514" i="1"/>
  <c r="I514" i="1"/>
  <c r="D515" i="1"/>
  <c r="G515" i="1"/>
  <c r="H515" i="1"/>
  <c r="I515" i="1"/>
  <c r="D516" i="1"/>
  <c r="G516" i="1"/>
  <c r="H516" i="1"/>
  <c r="I516" i="1"/>
  <c r="D517" i="1"/>
  <c r="G517" i="1"/>
  <c r="H517" i="1"/>
  <c r="I517" i="1"/>
  <c r="D518" i="1"/>
  <c r="G518" i="1"/>
  <c r="H518" i="1"/>
  <c r="I518" i="1"/>
  <c r="D519" i="1"/>
  <c r="G519" i="1"/>
  <c r="H519" i="1"/>
  <c r="K519" i="1"/>
  <c r="I519" i="1"/>
  <c r="D520" i="1"/>
  <c r="G520" i="1"/>
  <c r="H520" i="1"/>
  <c r="I520" i="1"/>
  <c r="D521" i="1"/>
  <c r="G521" i="1"/>
  <c r="H521" i="1"/>
  <c r="I521" i="1"/>
  <c r="D522" i="1"/>
  <c r="G522" i="1"/>
  <c r="H522" i="1"/>
  <c r="I522" i="1"/>
  <c r="D523" i="1"/>
  <c r="G523" i="1"/>
  <c r="H523" i="1"/>
  <c r="I523" i="1"/>
  <c r="D524" i="1"/>
  <c r="G524" i="1"/>
  <c r="H524" i="1"/>
  <c r="I524" i="1"/>
  <c r="D525" i="1"/>
  <c r="G525" i="1"/>
  <c r="H525" i="1"/>
  <c r="I525" i="1"/>
  <c r="D526" i="1"/>
  <c r="G526" i="1"/>
  <c r="H526" i="1"/>
  <c r="I526" i="1"/>
  <c r="D527" i="1"/>
  <c r="G527" i="1"/>
  <c r="H527" i="1"/>
  <c r="I527" i="1"/>
  <c r="D528" i="1"/>
  <c r="G528" i="1"/>
  <c r="H528" i="1"/>
  <c r="I528" i="1"/>
  <c r="D529" i="1"/>
  <c r="G529" i="1"/>
  <c r="H529" i="1"/>
  <c r="I529" i="1"/>
  <c r="D530" i="1"/>
  <c r="G530" i="1"/>
  <c r="H530" i="1"/>
  <c r="I530" i="1"/>
  <c r="D531" i="1"/>
  <c r="G531" i="1"/>
  <c r="H531" i="1"/>
  <c r="I531" i="1"/>
  <c r="D532" i="1"/>
  <c r="G532" i="1"/>
  <c r="H532" i="1"/>
  <c r="I532" i="1"/>
  <c r="D533" i="1"/>
  <c r="G533" i="1"/>
  <c r="H533" i="1"/>
  <c r="I533" i="1"/>
  <c r="D534" i="1"/>
  <c r="G534" i="1"/>
  <c r="H534" i="1"/>
  <c r="I534" i="1"/>
  <c r="D535" i="1"/>
  <c r="G535" i="1"/>
  <c r="H535" i="1"/>
  <c r="I535" i="1"/>
  <c r="D536" i="1"/>
  <c r="G536" i="1"/>
  <c r="H536" i="1"/>
  <c r="I536" i="1"/>
  <c r="D537" i="1"/>
  <c r="G537" i="1"/>
  <c r="H537" i="1"/>
  <c r="I537" i="1"/>
  <c r="D538" i="1"/>
  <c r="G538" i="1"/>
  <c r="H538" i="1"/>
  <c r="I538" i="1"/>
  <c r="D539" i="1"/>
  <c r="G539" i="1"/>
  <c r="H539" i="1"/>
  <c r="I539" i="1"/>
  <c r="D540" i="1"/>
  <c r="G540" i="1"/>
  <c r="H540" i="1"/>
  <c r="I540" i="1"/>
  <c r="D541" i="1"/>
  <c r="G541" i="1"/>
  <c r="H541" i="1"/>
  <c r="I541" i="1"/>
  <c r="D542" i="1"/>
  <c r="G542" i="1"/>
  <c r="H542" i="1"/>
  <c r="I542" i="1"/>
  <c r="D543" i="1"/>
  <c r="G543" i="1"/>
  <c r="H543" i="1"/>
  <c r="I543" i="1"/>
  <c r="D544" i="1"/>
  <c r="G544" i="1"/>
  <c r="H544" i="1"/>
  <c r="I544" i="1"/>
  <c r="D545" i="1"/>
  <c r="G545" i="1"/>
  <c r="H545" i="1"/>
  <c r="I545" i="1"/>
  <c r="D546" i="1"/>
  <c r="G546" i="1"/>
  <c r="H546" i="1"/>
  <c r="I546" i="1"/>
  <c r="D547" i="1"/>
  <c r="G547" i="1"/>
  <c r="H547" i="1"/>
  <c r="I547" i="1"/>
  <c r="D548" i="1"/>
  <c r="G548" i="1"/>
  <c r="H548" i="1"/>
  <c r="I548" i="1"/>
  <c r="D549" i="1"/>
  <c r="G549" i="1"/>
  <c r="H549" i="1"/>
  <c r="I549" i="1"/>
  <c r="D550" i="1"/>
  <c r="G550" i="1"/>
  <c r="H550" i="1"/>
  <c r="I550" i="1"/>
  <c r="D551" i="1"/>
  <c r="G551" i="1"/>
  <c r="H551" i="1"/>
  <c r="I551" i="1"/>
  <c r="D552" i="1"/>
  <c r="G552" i="1"/>
  <c r="H552" i="1"/>
  <c r="I552" i="1"/>
  <c r="D553" i="1"/>
  <c r="G553" i="1"/>
  <c r="H553" i="1"/>
  <c r="I553" i="1"/>
  <c r="D554" i="1"/>
  <c r="G554" i="1"/>
  <c r="H554" i="1"/>
  <c r="I554" i="1"/>
  <c r="D555" i="1"/>
  <c r="G555" i="1"/>
  <c r="H555" i="1"/>
  <c r="I555" i="1"/>
  <c r="D556" i="1"/>
  <c r="G556" i="1"/>
  <c r="H556" i="1"/>
  <c r="I556" i="1"/>
  <c r="D557" i="1"/>
  <c r="G557" i="1"/>
  <c r="H557" i="1"/>
  <c r="I557" i="1"/>
  <c r="D558" i="1"/>
  <c r="G558" i="1"/>
  <c r="H558" i="1"/>
  <c r="I558" i="1"/>
  <c r="D559" i="1"/>
  <c r="G559" i="1"/>
  <c r="H559" i="1"/>
  <c r="I559" i="1"/>
  <c r="D560" i="1"/>
  <c r="G560" i="1"/>
  <c r="H560" i="1"/>
  <c r="I560" i="1"/>
  <c r="D561" i="1"/>
  <c r="G561" i="1"/>
  <c r="H561" i="1"/>
  <c r="I561" i="1"/>
  <c r="D562" i="1"/>
  <c r="G562" i="1"/>
  <c r="H562" i="1"/>
  <c r="I562" i="1"/>
  <c r="D563" i="1"/>
  <c r="G563" i="1"/>
  <c r="H563" i="1"/>
  <c r="I563" i="1"/>
  <c r="D564" i="1"/>
  <c r="G564" i="1"/>
  <c r="H564" i="1"/>
  <c r="I564" i="1"/>
  <c r="D565" i="1"/>
  <c r="G565" i="1"/>
  <c r="H565" i="1"/>
  <c r="I565" i="1"/>
  <c r="D566" i="1"/>
  <c r="G566" i="1"/>
  <c r="H566" i="1"/>
  <c r="I566" i="1"/>
  <c r="D567" i="1"/>
  <c r="G567" i="1"/>
  <c r="H567" i="1"/>
  <c r="I567" i="1"/>
  <c r="D568" i="1"/>
  <c r="G568" i="1"/>
  <c r="H568" i="1"/>
  <c r="I568" i="1"/>
  <c r="D569" i="1"/>
  <c r="G569" i="1"/>
  <c r="H569" i="1"/>
  <c r="I569" i="1"/>
  <c r="D570" i="1"/>
  <c r="G570" i="1"/>
  <c r="H570" i="1"/>
  <c r="I570" i="1"/>
  <c r="D571" i="1"/>
  <c r="G571" i="1"/>
  <c r="H571" i="1"/>
  <c r="I571" i="1"/>
  <c r="D572" i="1"/>
  <c r="G572" i="1"/>
  <c r="H572" i="1"/>
  <c r="I572" i="1"/>
  <c r="D573" i="1"/>
  <c r="G573" i="1"/>
  <c r="H573" i="1"/>
  <c r="I573" i="1"/>
  <c r="D574" i="1"/>
  <c r="G574" i="1"/>
  <c r="H574" i="1"/>
  <c r="I574" i="1"/>
  <c r="D575" i="1"/>
  <c r="G575" i="1"/>
  <c r="H575" i="1"/>
  <c r="I575" i="1"/>
  <c r="D576" i="1"/>
  <c r="G576" i="1"/>
  <c r="H576" i="1"/>
  <c r="I576" i="1"/>
  <c r="D577" i="1"/>
  <c r="G577" i="1"/>
  <c r="H577" i="1"/>
  <c r="I577" i="1"/>
  <c r="D578" i="1"/>
  <c r="G578" i="1"/>
  <c r="H578" i="1"/>
  <c r="I578" i="1"/>
  <c r="D579" i="1"/>
  <c r="G579" i="1"/>
  <c r="H579" i="1"/>
  <c r="I579" i="1"/>
  <c r="D580" i="1"/>
  <c r="G580" i="1"/>
  <c r="H580" i="1"/>
  <c r="I580" i="1"/>
  <c r="D581" i="1"/>
  <c r="G581" i="1"/>
  <c r="H581" i="1"/>
  <c r="I581" i="1"/>
  <c r="D582" i="1"/>
  <c r="G582" i="1"/>
  <c r="H582" i="1"/>
  <c r="I582" i="1"/>
  <c r="D583" i="1"/>
  <c r="G583" i="1"/>
  <c r="H583" i="1"/>
  <c r="I583" i="1"/>
  <c r="D584" i="1"/>
  <c r="G584" i="1"/>
  <c r="H584" i="1"/>
  <c r="I584" i="1"/>
  <c r="D585" i="1"/>
  <c r="G585" i="1"/>
  <c r="H585" i="1"/>
  <c r="I585" i="1"/>
  <c r="D586" i="1"/>
  <c r="G586" i="1"/>
  <c r="H586" i="1"/>
  <c r="I586" i="1"/>
  <c r="D587" i="1"/>
  <c r="G587" i="1"/>
  <c r="H587" i="1"/>
  <c r="I587" i="1"/>
  <c r="D588" i="1"/>
  <c r="G588" i="1"/>
  <c r="H588" i="1"/>
  <c r="I588" i="1"/>
  <c r="D589" i="1"/>
  <c r="G589" i="1"/>
  <c r="H589" i="1"/>
  <c r="I589" i="1"/>
  <c r="D590" i="1"/>
  <c r="G590" i="1"/>
  <c r="H590" i="1"/>
  <c r="I590" i="1"/>
  <c r="D591" i="1"/>
  <c r="G591" i="1"/>
  <c r="H591" i="1"/>
  <c r="I591" i="1"/>
  <c r="D592" i="1"/>
  <c r="G592" i="1"/>
  <c r="H592" i="1"/>
  <c r="I592" i="1"/>
  <c r="D593" i="1"/>
  <c r="G593" i="1"/>
  <c r="H593" i="1"/>
  <c r="I593" i="1"/>
  <c r="D594" i="1"/>
  <c r="G594" i="1"/>
  <c r="H594" i="1"/>
  <c r="I594" i="1"/>
  <c r="L594" i="1"/>
  <c r="D595" i="1"/>
  <c r="G595" i="1"/>
  <c r="H595" i="1"/>
  <c r="I595" i="1"/>
  <c r="D596" i="1"/>
  <c r="G596" i="1"/>
  <c r="H596" i="1"/>
  <c r="I596" i="1"/>
  <c r="D597" i="1"/>
  <c r="G597" i="1"/>
  <c r="H597" i="1"/>
  <c r="I597" i="1"/>
  <c r="D598" i="1"/>
  <c r="G598" i="1"/>
  <c r="H598" i="1"/>
  <c r="I598" i="1"/>
  <c r="D599" i="1"/>
  <c r="J599" i="1"/>
  <c r="G599" i="1"/>
  <c r="H599" i="1"/>
  <c r="I599" i="1"/>
  <c r="D600" i="1"/>
  <c r="G600" i="1"/>
  <c r="H600" i="1"/>
  <c r="I600" i="1"/>
  <c r="D601" i="1"/>
  <c r="G601" i="1"/>
  <c r="H601" i="1"/>
  <c r="I601" i="1"/>
  <c r="D602" i="1"/>
  <c r="G602" i="1"/>
  <c r="H602" i="1"/>
  <c r="I602" i="1"/>
  <c r="L602" i="1"/>
  <c r="D603" i="1"/>
  <c r="G603" i="1"/>
  <c r="H603" i="1"/>
  <c r="I603" i="1"/>
  <c r="D604" i="1"/>
  <c r="G604" i="1"/>
  <c r="H604" i="1"/>
  <c r="I604" i="1"/>
  <c r="D605" i="1"/>
  <c r="G605" i="1"/>
  <c r="H605" i="1"/>
  <c r="I605" i="1"/>
  <c r="D606" i="1"/>
  <c r="G606" i="1"/>
  <c r="H606" i="1"/>
  <c r="I606" i="1"/>
  <c r="D607" i="1"/>
  <c r="G607" i="1"/>
  <c r="H607" i="1"/>
  <c r="I607" i="1"/>
  <c r="D608" i="1"/>
  <c r="G608" i="1"/>
  <c r="H608" i="1"/>
  <c r="I608" i="1"/>
  <c r="D609" i="1"/>
  <c r="G609" i="1"/>
  <c r="H609" i="1"/>
  <c r="I609" i="1"/>
  <c r="D610" i="1"/>
  <c r="G610" i="1"/>
  <c r="H610" i="1"/>
  <c r="I610" i="1"/>
  <c r="D611" i="1"/>
  <c r="G611" i="1"/>
  <c r="H611" i="1"/>
  <c r="I611" i="1"/>
  <c r="D612" i="1"/>
  <c r="G612" i="1"/>
  <c r="H612" i="1"/>
  <c r="I612" i="1"/>
  <c r="D613" i="1"/>
  <c r="G613" i="1"/>
  <c r="H613" i="1"/>
  <c r="I613" i="1"/>
  <c r="D614" i="1"/>
  <c r="G614" i="1"/>
  <c r="H614" i="1"/>
  <c r="I614" i="1"/>
  <c r="D615" i="1"/>
  <c r="G615" i="1"/>
  <c r="H615" i="1"/>
  <c r="I615" i="1"/>
  <c r="D616" i="1"/>
  <c r="G616" i="1"/>
  <c r="H616" i="1"/>
  <c r="I616" i="1"/>
  <c r="D617" i="1"/>
  <c r="G617" i="1"/>
  <c r="H617" i="1"/>
  <c r="I617" i="1"/>
  <c r="D618" i="1"/>
  <c r="G618" i="1"/>
  <c r="H618" i="1"/>
  <c r="I618" i="1"/>
  <c r="D619" i="1"/>
  <c r="G619" i="1"/>
  <c r="H619" i="1"/>
  <c r="I619" i="1"/>
  <c r="D620" i="1"/>
  <c r="G620" i="1"/>
  <c r="H620" i="1"/>
  <c r="I620" i="1"/>
  <c r="D621" i="1"/>
  <c r="G621" i="1"/>
  <c r="H621" i="1"/>
  <c r="K621" i="1"/>
  <c r="I621" i="1"/>
  <c r="D622" i="1"/>
  <c r="G622" i="1"/>
  <c r="H622" i="1"/>
  <c r="I622" i="1"/>
  <c r="D623" i="1"/>
  <c r="G623" i="1"/>
  <c r="H623" i="1"/>
  <c r="I623" i="1"/>
  <c r="D624" i="1"/>
  <c r="G624" i="1"/>
  <c r="H624" i="1"/>
  <c r="I624" i="1"/>
  <c r="D625" i="1"/>
  <c r="J625" i="1"/>
  <c r="G625" i="1"/>
  <c r="H625" i="1"/>
  <c r="I625" i="1"/>
  <c r="D626" i="1"/>
  <c r="G626" i="1"/>
  <c r="H626" i="1"/>
  <c r="I626" i="1"/>
  <c r="D627" i="1"/>
  <c r="J627" i="1"/>
  <c r="G627" i="1"/>
  <c r="H627" i="1"/>
  <c r="I627" i="1"/>
  <c r="D628" i="1"/>
  <c r="G628" i="1"/>
  <c r="H628" i="1"/>
  <c r="I628" i="1"/>
  <c r="D629" i="1"/>
  <c r="G629" i="1"/>
  <c r="H629" i="1"/>
  <c r="I629" i="1"/>
  <c r="D630" i="1"/>
  <c r="G630" i="1"/>
  <c r="H630" i="1"/>
  <c r="I630" i="1"/>
  <c r="D631" i="1"/>
  <c r="G631" i="1"/>
  <c r="H631" i="1"/>
  <c r="I631" i="1"/>
  <c r="D632" i="1"/>
  <c r="G632" i="1"/>
  <c r="H632" i="1"/>
  <c r="I632" i="1"/>
  <c r="L632" i="1"/>
  <c r="D633" i="1"/>
  <c r="G633" i="1"/>
  <c r="H633" i="1"/>
  <c r="I633" i="1"/>
  <c r="D634" i="1"/>
  <c r="G634" i="1"/>
  <c r="H634" i="1"/>
  <c r="I634" i="1"/>
  <c r="D635" i="1"/>
  <c r="J635" i="1"/>
  <c r="G635" i="1"/>
  <c r="H635" i="1"/>
  <c r="I635" i="1"/>
  <c r="D636" i="1"/>
  <c r="G636" i="1"/>
  <c r="H636" i="1"/>
  <c r="I636" i="1"/>
  <c r="D637" i="1"/>
  <c r="G637" i="1"/>
  <c r="H637" i="1"/>
  <c r="I637" i="1"/>
  <c r="D638" i="1"/>
  <c r="G638" i="1"/>
  <c r="H638" i="1"/>
  <c r="I638" i="1"/>
  <c r="D639" i="1"/>
  <c r="G639" i="1"/>
  <c r="H639" i="1"/>
  <c r="I639" i="1"/>
  <c r="D640" i="1"/>
  <c r="G640" i="1"/>
  <c r="H640" i="1"/>
  <c r="I640" i="1"/>
  <c r="D641" i="1"/>
  <c r="G641" i="1"/>
  <c r="H641" i="1"/>
  <c r="I641" i="1"/>
  <c r="D642" i="1"/>
  <c r="G642" i="1"/>
  <c r="H642" i="1"/>
  <c r="I642" i="1"/>
  <c r="D643" i="1"/>
  <c r="G643" i="1"/>
  <c r="H643" i="1"/>
  <c r="I643" i="1"/>
  <c r="D644" i="1"/>
  <c r="G644" i="1"/>
  <c r="H644" i="1"/>
  <c r="I644" i="1"/>
  <c r="D645" i="1"/>
  <c r="G645" i="1"/>
  <c r="H645" i="1"/>
  <c r="I645" i="1"/>
  <c r="D646" i="1"/>
  <c r="G646" i="1"/>
  <c r="H646" i="1"/>
  <c r="I646" i="1"/>
  <c r="D647" i="1"/>
  <c r="G647" i="1"/>
  <c r="H647" i="1"/>
  <c r="I647" i="1"/>
  <c r="D648" i="1"/>
  <c r="G648" i="1"/>
  <c r="H648" i="1"/>
  <c r="I648" i="1"/>
  <c r="D649" i="1"/>
  <c r="G649" i="1"/>
  <c r="H649" i="1"/>
  <c r="I649" i="1"/>
  <c r="D650" i="1"/>
  <c r="G650" i="1"/>
  <c r="H650" i="1"/>
  <c r="I650" i="1"/>
  <c r="D651" i="1"/>
  <c r="J651" i="1"/>
  <c r="G651" i="1"/>
  <c r="H651" i="1"/>
  <c r="I651" i="1"/>
  <c r="D652" i="1"/>
  <c r="J652" i="1"/>
  <c r="G652" i="1"/>
  <c r="H652" i="1"/>
  <c r="I652" i="1"/>
  <c r="D653" i="1"/>
  <c r="G653" i="1"/>
  <c r="H653" i="1"/>
  <c r="I653" i="1"/>
  <c r="D654" i="1"/>
  <c r="G654" i="1"/>
  <c r="H654" i="1"/>
  <c r="I654" i="1"/>
  <c r="D655" i="1"/>
  <c r="J655" i="1"/>
  <c r="G655" i="1"/>
  <c r="H655" i="1"/>
  <c r="I655" i="1"/>
  <c r="D656" i="1"/>
  <c r="J656" i="1"/>
  <c r="G656" i="1"/>
  <c r="H656" i="1"/>
  <c r="I656" i="1"/>
  <c r="L656" i="1"/>
  <c r="D657" i="1"/>
  <c r="G657" i="1"/>
  <c r="H657" i="1"/>
  <c r="I657" i="1"/>
  <c r="D658" i="1"/>
  <c r="G658" i="1"/>
  <c r="H658" i="1"/>
  <c r="I658" i="1"/>
  <c r="D659" i="1"/>
  <c r="G659" i="1"/>
  <c r="H659" i="1"/>
  <c r="I659" i="1"/>
  <c r="D660" i="1"/>
  <c r="G660" i="1"/>
  <c r="H660" i="1"/>
  <c r="I660" i="1"/>
  <c r="D661" i="1"/>
  <c r="G661" i="1"/>
  <c r="H661" i="1"/>
  <c r="I661" i="1"/>
  <c r="D662" i="1"/>
  <c r="G662" i="1"/>
  <c r="H662" i="1"/>
  <c r="I662" i="1"/>
  <c r="D663" i="1"/>
  <c r="G663" i="1"/>
  <c r="H663" i="1"/>
  <c r="I663" i="1"/>
  <c r="D664" i="1"/>
  <c r="G664" i="1"/>
  <c r="H664" i="1"/>
  <c r="I664" i="1"/>
  <c r="D665" i="1"/>
  <c r="G665" i="1"/>
  <c r="H665" i="1"/>
  <c r="I665" i="1"/>
  <c r="D666" i="1"/>
  <c r="G666" i="1"/>
  <c r="H666" i="1"/>
  <c r="I666" i="1"/>
  <c r="D667" i="1"/>
  <c r="G667" i="1"/>
  <c r="H667" i="1"/>
  <c r="I667" i="1"/>
  <c r="D668" i="1"/>
  <c r="G668" i="1"/>
  <c r="H668" i="1"/>
  <c r="I668" i="1"/>
  <c r="D669" i="1"/>
  <c r="G669" i="1"/>
  <c r="H669" i="1"/>
  <c r="I669" i="1"/>
  <c r="D670" i="1"/>
  <c r="G670" i="1"/>
  <c r="H670" i="1"/>
  <c r="I670" i="1"/>
  <c r="D671" i="1"/>
  <c r="J671" i="1"/>
  <c r="G671" i="1"/>
  <c r="H671" i="1"/>
  <c r="I671" i="1"/>
  <c r="D672" i="1"/>
  <c r="G672" i="1"/>
  <c r="H672" i="1"/>
  <c r="I672" i="1"/>
  <c r="L672" i="1"/>
  <c r="D673" i="1"/>
  <c r="G673" i="1"/>
  <c r="H673" i="1"/>
  <c r="I673" i="1"/>
  <c r="D674" i="1"/>
  <c r="G674" i="1"/>
  <c r="H674" i="1"/>
  <c r="I674" i="1"/>
  <c r="D675" i="1"/>
  <c r="J675" i="1"/>
  <c r="G675" i="1"/>
  <c r="H675" i="1"/>
  <c r="I675" i="1"/>
  <c r="D676" i="1"/>
  <c r="G676" i="1"/>
  <c r="H676" i="1"/>
  <c r="I676" i="1"/>
  <c r="D677" i="1"/>
  <c r="G677" i="1"/>
  <c r="H677" i="1"/>
  <c r="I677" i="1"/>
  <c r="D678" i="1"/>
  <c r="G678" i="1"/>
  <c r="H678" i="1"/>
  <c r="I678" i="1"/>
  <c r="D679" i="1"/>
  <c r="J679" i="1"/>
  <c r="G679" i="1"/>
  <c r="H679" i="1"/>
  <c r="I679" i="1"/>
  <c r="D680" i="1"/>
  <c r="G680" i="1"/>
  <c r="H680" i="1"/>
  <c r="I680" i="1"/>
  <c r="D681" i="1"/>
  <c r="G681" i="1"/>
  <c r="H681" i="1"/>
  <c r="I681" i="1"/>
  <c r="D682" i="1"/>
  <c r="G682" i="1"/>
  <c r="H682" i="1"/>
  <c r="I682" i="1"/>
  <c r="D683" i="1"/>
  <c r="J683" i="1"/>
  <c r="G683" i="1"/>
  <c r="H683" i="1"/>
  <c r="I683" i="1"/>
  <c r="D684" i="1"/>
  <c r="G684" i="1"/>
  <c r="H684" i="1"/>
  <c r="I684" i="1"/>
  <c r="L684" i="1"/>
  <c r="D685" i="1"/>
  <c r="G685" i="1"/>
  <c r="H685" i="1"/>
  <c r="I685" i="1"/>
  <c r="D686" i="1"/>
  <c r="G686" i="1"/>
  <c r="H686" i="1"/>
  <c r="I686" i="1"/>
  <c r="D687" i="1"/>
  <c r="J687" i="1"/>
  <c r="G687" i="1"/>
  <c r="H687" i="1"/>
  <c r="I687" i="1"/>
  <c r="D688" i="1"/>
  <c r="G688" i="1"/>
  <c r="H688" i="1"/>
  <c r="I688" i="1"/>
  <c r="D689" i="1"/>
  <c r="G689" i="1"/>
  <c r="H689" i="1"/>
  <c r="I689" i="1"/>
  <c r="D690" i="1"/>
  <c r="G690" i="1"/>
  <c r="H690" i="1"/>
  <c r="I690" i="1"/>
  <c r="D691" i="1"/>
  <c r="G691" i="1"/>
  <c r="H691" i="1"/>
  <c r="I691" i="1"/>
  <c r="D692" i="1"/>
  <c r="G692" i="1"/>
  <c r="H692" i="1"/>
  <c r="I692" i="1"/>
  <c r="D693" i="1"/>
  <c r="G693" i="1"/>
  <c r="H693" i="1"/>
  <c r="K693" i="1"/>
  <c r="I693" i="1"/>
  <c r="D694" i="1"/>
  <c r="G694" i="1"/>
  <c r="H694" i="1"/>
  <c r="I694" i="1"/>
  <c r="D695" i="1"/>
  <c r="J695" i="1"/>
  <c r="G695" i="1"/>
  <c r="H695" i="1"/>
  <c r="I695" i="1"/>
  <c r="D696" i="1"/>
  <c r="G696" i="1"/>
  <c r="H696" i="1"/>
  <c r="I696" i="1"/>
  <c r="D697" i="1"/>
  <c r="G697" i="1"/>
  <c r="H697" i="1"/>
  <c r="I697" i="1"/>
  <c r="D698" i="1"/>
  <c r="G698" i="1"/>
  <c r="H698" i="1"/>
  <c r="I698" i="1"/>
  <c r="D699" i="1"/>
  <c r="G699" i="1"/>
  <c r="H699" i="1"/>
  <c r="I699" i="1"/>
  <c r="D700" i="1"/>
  <c r="G700" i="1"/>
  <c r="H700" i="1"/>
  <c r="I700" i="1"/>
  <c r="D701" i="1"/>
  <c r="G701" i="1"/>
  <c r="H701" i="1"/>
  <c r="I701" i="1"/>
  <c r="D702" i="1"/>
  <c r="G702" i="1"/>
  <c r="H702" i="1"/>
  <c r="I702" i="1"/>
  <c r="D703" i="1"/>
  <c r="G703" i="1"/>
  <c r="H703" i="1"/>
  <c r="I703" i="1"/>
  <c r="D704" i="1"/>
  <c r="G704" i="1"/>
  <c r="H704" i="1"/>
  <c r="I704" i="1"/>
  <c r="D705" i="1"/>
  <c r="G705" i="1"/>
  <c r="H705" i="1"/>
  <c r="I705" i="1"/>
  <c r="D706" i="1"/>
  <c r="G706" i="1"/>
  <c r="H706" i="1"/>
  <c r="I706" i="1"/>
  <c r="D707" i="1"/>
  <c r="G707" i="1"/>
  <c r="H707" i="1"/>
  <c r="I707" i="1"/>
  <c r="D708" i="1"/>
  <c r="G708" i="1"/>
  <c r="H708" i="1"/>
  <c r="I708" i="1"/>
  <c r="D709" i="1"/>
  <c r="G709" i="1"/>
  <c r="H709" i="1"/>
  <c r="I709" i="1"/>
  <c r="D710" i="1"/>
  <c r="G710" i="1"/>
  <c r="H710" i="1"/>
  <c r="I710" i="1"/>
  <c r="D711" i="1"/>
  <c r="J711" i="1"/>
  <c r="G711" i="1"/>
  <c r="H711" i="1"/>
  <c r="I711" i="1"/>
  <c r="D712" i="1"/>
  <c r="G712" i="1"/>
  <c r="H712" i="1"/>
  <c r="I712" i="1"/>
  <c r="D713" i="1"/>
  <c r="G713" i="1"/>
  <c r="H713" i="1"/>
  <c r="I713" i="1"/>
  <c r="D714" i="1"/>
  <c r="G714" i="1"/>
  <c r="H714" i="1"/>
  <c r="I714" i="1"/>
  <c r="D715" i="1"/>
  <c r="J715" i="1"/>
  <c r="G715" i="1"/>
  <c r="H715" i="1"/>
  <c r="I715" i="1"/>
  <c r="D716" i="1"/>
  <c r="G716" i="1"/>
  <c r="H716" i="1"/>
  <c r="I716" i="1"/>
  <c r="D717" i="1"/>
  <c r="G717" i="1"/>
  <c r="H717" i="1"/>
  <c r="I717" i="1"/>
  <c r="D718" i="1"/>
  <c r="G718" i="1"/>
  <c r="H718" i="1"/>
  <c r="I718" i="1"/>
  <c r="D719" i="1"/>
  <c r="G719" i="1"/>
  <c r="H719" i="1"/>
  <c r="I719" i="1"/>
  <c r="D720" i="1"/>
  <c r="G720" i="1"/>
  <c r="H720" i="1"/>
  <c r="I720" i="1"/>
  <c r="D721" i="1"/>
  <c r="G721" i="1"/>
  <c r="H721" i="1"/>
  <c r="I721" i="1"/>
  <c r="D722" i="1"/>
  <c r="G722" i="1"/>
  <c r="H722" i="1"/>
  <c r="I722" i="1"/>
  <c r="D723" i="1"/>
  <c r="G723" i="1"/>
  <c r="H723" i="1"/>
  <c r="I723" i="1"/>
  <c r="D724" i="1"/>
  <c r="G724" i="1"/>
  <c r="H724" i="1"/>
  <c r="I724" i="1"/>
  <c r="D725" i="1"/>
  <c r="G725" i="1"/>
  <c r="H725" i="1"/>
  <c r="I725" i="1"/>
  <c r="D726" i="1"/>
  <c r="G726" i="1"/>
  <c r="H726" i="1"/>
  <c r="I726" i="1"/>
  <c r="D727" i="1"/>
  <c r="G727" i="1"/>
  <c r="H727" i="1"/>
  <c r="I727" i="1"/>
  <c r="L727" i="1"/>
  <c r="D728" i="1"/>
  <c r="G728" i="1"/>
  <c r="H728" i="1"/>
  <c r="I728" i="1"/>
  <c r="D729" i="1"/>
  <c r="G729" i="1"/>
  <c r="H729" i="1"/>
  <c r="I729" i="1"/>
  <c r="D730" i="1"/>
  <c r="G730" i="1"/>
  <c r="H730" i="1"/>
  <c r="I730" i="1"/>
  <c r="D731" i="1"/>
  <c r="G731" i="1"/>
  <c r="H731" i="1"/>
  <c r="I731" i="1"/>
  <c r="D732" i="1"/>
  <c r="G732" i="1"/>
  <c r="H732" i="1"/>
  <c r="I732" i="1"/>
  <c r="D733" i="1"/>
  <c r="G733" i="1"/>
  <c r="H733" i="1"/>
  <c r="I733" i="1"/>
  <c r="D734" i="1"/>
  <c r="G734" i="1"/>
  <c r="H734" i="1"/>
  <c r="I734" i="1"/>
  <c r="D735" i="1"/>
  <c r="G735" i="1"/>
  <c r="H735" i="1"/>
  <c r="I735" i="1"/>
  <c r="D736" i="1"/>
  <c r="G736" i="1"/>
  <c r="H736" i="1"/>
  <c r="I736" i="1"/>
  <c r="D737" i="1"/>
  <c r="G737" i="1"/>
  <c r="H737" i="1"/>
  <c r="I737" i="1"/>
  <c r="D738" i="1"/>
  <c r="G738" i="1"/>
  <c r="H738" i="1"/>
  <c r="I738" i="1"/>
  <c r="D739" i="1"/>
  <c r="G739" i="1"/>
  <c r="H739" i="1"/>
  <c r="I739" i="1"/>
  <c r="D740" i="1"/>
  <c r="G740" i="1"/>
  <c r="H740" i="1"/>
  <c r="I740" i="1"/>
  <c r="D741" i="1"/>
  <c r="G741" i="1"/>
  <c r="H741" i="1"/>
  <c r="I741" i="1"/>
  <c r="D742" i="1"/>
  <c r="G742" i="1"/>
  <c r="H742" i="1"/>
  <c r="I742" i="1"/>
  <c r="D743" i="1"/>
  <c r="G743" i="1"/>
  <c r="H743" i="1"/>
  <c r="I743" i="1"/>
  <c r="D744" i="1"/>
  <c r="G744" i="1"/>
  <c r="H744" i="1"/>
  <c r="K744" i="1"/>
  <c r="I744" i="1"/>
  <c r="D745" i="1"/>
  <c r="G745" i="1"/>
  <c r="H745" i="1"/>
  <c r="I745" i="1"/>
  <c r="D746" i="1"/>
  <c r="G746" i="1"/>
  <c r="H746" i="1"/>
  <c r="I746" i="1"/>
  <c r="D747" i="1"/>
  <c r="G747" i="1"/>
  <c r="H747" i="1"/>
  <c r="I747" i="1"/>
  <c r="L747" i="1"/>
  <c r="D748" i="1"/>
  <c r="G748" i="1"/>
  <c r="H748" i="1"/>
  <c r="I748" i="1"/>
  <c r="D749" i="1"/>
  <c r="G749" i="1"/>
  <c r="H749" i="1"/>
  <c r="I749" i="1"/>
  <c r="D750" i="1"/>
  <c r="J750" i="1"/>
  <c r="G750" i="1"/>
  <c r="H750" i="1"/>
  <c r="I750" i="1"/>
  <c r="D751" i="1"/>
  <c r="G751" i="1"/>
  <c r="H751" i="1"/>
  <c r="I751" i="1"/>
  <c r="D752" i="1"/>
  <c r="G752" i="1"/>
  <c r="H752" i="1"/>
  <c r="I752" i="1"/>
  <c r="D753" i="1"/>
  <c r="G753" i="1"/>
  <c r="H753" i="1"/>
  <c r="I753" i="1"/>
  <c r="D754" i="1"/>
  <c r="G754" i="1"/>
  <c r="H754" i="1"/>
  <c r="I754" i="1"/>
  <c r="D755" i="1"/>
  <c r="G755" i="1"/>
  <c r="H755" i="1"/>
  <c r="I755" i="1"/>
  <c r="D756" i="1"/>
  <c r="G756" i="1"/>
  <c r="H756" i="1"/>
  <c r="I756" i="1"/>
  <c r="D757" i="1"/>
  <c r="G757" i="1"/>
  <c r="H757" i="1"/>
  <c r="I757" i="1"/>
  <c r="D758" i="1"/>
  <c r="G758" i="1"/>
  <c r="H758" i="1"/>
  <c r="I758" i="1"/>
  <c r="D759" i="1"/>
  <c r="G759" i="1"/>
  <c r="H759" i="1"/>
  <c r="I759" i="1"/>
  <c r="D760" i="1"/>
  <c r="G760" i="1"/>
  <c r="H760" i="1"/>
  <c r="I760" i="1"/>
  <c r="D761" i="1"/>
  <c r="G761" i="1"/>
  <c r="H761" i="1"/>
  <c r="I761" i="1"/>
  <c r="D762" i="1"/>
  <c r="G762" i="1"/>
  <c r="H762" i="1"/>
  <c r="I762" i="1"/>
  <c r="D763" i="1"/>
  <c r="G763" i="1"/>
  <c r="H763" i="1"/>
  <c r="I763" i="1"/>
  <c r="D764" i="1"/>
  <c r="G764" i="1"/>
  <c r="H764" i="1"/>
  <c r="I764" i="1"/>
  <c r="D765" i="1"/>
  <c r="G765" i="1"/>
  <c r="H765" i="1"/>
  <c r="I765" i="1"/>
  <c r="L767" i="1"/>
  <c r="D766" i="1"/>
  <c r="G766" i="1"/>
  <c r="D767" i="1"/>
  <c r="G767" i="1"/>
  <c r="D768" i="1"/>
  <c r="G768" i="1"/>
  <c r="D769" i="1"/>
  <c r="G769" i="1"/>
  <c r="D770" i="1"/>
  <c r="G770" i="1"/>
  <c r="D771" i="1"/>
  <c r="G771" i="1"/>
  <c r="D772" i="1"/>
  <c r="G772" i="1"/>
  <c r="D773" i="1"/>
  <c r="G773" i="1"/>
  <c r="J773" i="1"/>
  <c r="D774" i="1"/>
  <c r="G774" i="1"/>
  <c r="D775" i="1"/>
  <c r="G775" i="1"/>
  <c r="D776" i="1"/>
  <c r="G776" i="1"/>
  <c r="D777" i="1"/>
  <c r="G777" i="1"/>
  <c r="D778" i="1"/>
  <c r="G778" i="1"/>
  <c r="D779" i="1"/>
  <c r="G779" i="1"/>
  <c r="D780" i="1"/>
  <c r="G780" i="1"/>
  <c r="D781" i="1"/>
  <c r="G781" i="1"/>
  <c r="J781" i="1"/>
  <c r="D782" i="1"/>
  <c r="G782" i="1"/>
  <c r="D783" i="1"/>
  <c r="G783" i="1"/>
  <c r="D784" i="1"/>
  <c r="G784" i="1"/>
  <c r="D785" i="1"/>
  <c r="G785" i="1"/>
  <c r="D786" i="1"/>
  <c r="G786" i="1"/>
  <c r="D787" i="1"/>
  <c r="G787" i="1"/>
  <c r="D788" i="1"/>
  <c r="G788" i="1"/>
  <c r="D789" i="1"/>
  <c r="G789" i="1"/>
  <c r="J789" i="1"/>
  <c r="D790" i="1"/>
  <c r="G790" i="1"/>
  <c r="D791" i="1"/>
  <c r="G791" i="1"/>
  <c r="D792" i="1"/>
  <c r="G792" i="1"/>
  <c r="D793" i="1"/>
  <c r="G793" i="1"/>
  <c r="J793" i="1"/>
  <c r="D794" i="1"/>
  <c r="G794" i="1"/>
  <c r="D795" i="1"/>
  <c r="G795" i="1"/>
  <c r="D796" i="1"/>
  <c r="G796" i="1"/>
  <c r="D797" i="1"/>
  <c r="G797" i="1"/>
  <c r="J797" i="1"/>
  <c r="D798" i="1"/>
  <c r="G798" i="1"/>
  <c r="D799" i="1"/>
  <c r="G799" i="1"/>
  <c r="D800" i="1"/>
  <c r="G800" i="1"/>
  <c r="D801" i="1"/>
  <c r="G801" i="1"/>
  <c r="J801" i="1"/>
  <c r="D802" i="1"/>
  <c r="G802" i="1"/>
  <c r="D803" i="1"/>
  <c r="G803" i="1"/>
  <c r="D804" i="1"/>
  <c r="G804" i="1"/>
  <c r="D805" i="1"/>
  <c r="G805" i="1"/>
  <c r="J805" i="1"/>
  <c r="J468" i="1"/>
  <c r="L443" i="1"/>
  <c r="J375" i="1"/>
  <c r="L500" i="1"/>
  <c r="L496" i="1"/>
  <c r="L460" i="1"/>
  <c r="L454" i="1"/>
  <c r="K405" i="1"/>
  <c r="J261" i="1"/>
  <c r="K312" i="1"/>
  <c r="J606" i="1"/>
  <c r="K602" i="1"/>
  <c r="L591" i="1"/>
  <c r="L590" i="1"/>
  <c r="L587" i="1"/>
  <c r="L586" i="1"/>
  <c r="L583" i="1"/>
  <c r="L582" i="1"/>
  <c r="L579" i="1"/>
  <c r="L578" i="1"/>
  <c r="L553" i="1"/>
  <c r="L552" i="1"/>
  <c r="L549" i="1"/>
  <c r="L544" i="1"/>
  <c r="L535" i="1"/>
  <c r="L528" i="1"/>
  <c r="L281" i="1"/>
  <c r="K468" i="1"/>
  <c r="L387" i="1"/>
  <c r="L357" i="1"/>
  <c r="J311" i="1"/>
  <c r="J301" i="1"/>
  <c r="L290" i="1"/>
  <c r="L289" i="1"/>
  <c r="L258" i="1"/>
  <c r="L257" i="1"/>
  <c r="J432" i="1"/>
  <c r="J424" i="1"/>
  <c r="K409" i="1"/>
  <c r="K393" i="1"/>
  <c r="L371" i="1"/>
  <c r="K303" i="1"/>
  <c r="L298" i="1"/>
  <c r="L297" i="1"/>
  <c r="L265" i="1"/>
  <c r="K438" i="1"/>
  <c r="K407" i="1"/>
  <c r="L363" i="1"/>
  <c r="K319" i="1"/>
  <c r="L273" i="1"/>
  <c r="J387" i="1"/>
  <c r="L342" i="1"/>
  <c r="J315" i="1"/>
  <c r="L302" i="1"/>
  <c r="L294" i="1"/>
  <c r="L286" i="1"/>
  <c r="L278" i="1"/>
  <c r="L270" i="1"/>
  <c r="L262" i="1"/>
  <c r="J257" i="1"/>
  <c r="L254" i="1"/>
  <c r="L336" i="1"/>
  <c r="L328" i="1"/>
  <c r="J321" i="1"/>
  <c r="L320" i="1"/>
  <c r="L312" i="1"/>
  <c r="L304" i="1"/>
  <c r="J299" i="1"/>
  <c r="L296" i="1"/>
  <c r="L288" i="1"/>
  <c r="L280" i="1"/>
  <c r="J267" i="1"/>
  <c r="L264" i="1"/>
  <c r="L256" i="1"/>
  <c r="J381" i="1"/>
  <c r="L378" i="1"/>
  <c r="J325" i="1"/>
  <c r="L326" i="1"/>
  <c r="L324" i="1"/>
  <c r="L318" i="1"/>
  <c r="L316" i="1"/>
  <c r="J309" i="1"/>
  <c r="L310" i="1"/>
  <c r="L300" i="1"/>
  <c r="L295" i="1"/>
  <c r="J295" i="1"/>
  <c r="L292" i="1"/>
  <c r="L287" i="1"/>
  <c r="J287" i="1"/>
  <c r="L284" i="1"/>
  <c r="L271" i="1"/>
  <c r="L268" i="1"/>
  <c r="L263" i="1"/>
  <c r="L260" i="1"/>
  <c r="L255" i="1"/>
  <c r="J384" i="1"/>
  <c r="J370" i="1"/>
  <c r="L354" i="1"/>
  <c r="K322" i="1"/>
  <c r="K314" i="1"/>
  <c r="J360" i="1"/>
  <c r="J338" i="1"/>
  <c r="J322" i="1"/>
  <c r="J318" i="1"/>
  <c r="J306" i="1"/>
  <c r="J302" i="1"/>
  <c r="J290" i="1"/>
  <c r="J286" i="1"/>
  <c r="J274" i="1"/>
  <c r="J270" i="1"/>
  <c r="J235" i="1"/>
  <c r="J224" i="1"/>
  <c r="J223" i="1"/>
  <c r="J216" i="1"/>
  <c r="J211" i="1"/>
  <c r="L117" i="1"/>
  <c r="J114" i="1"/>
  <c r="J112" i="1"/>
  <c r="J110" i="1"/>
  <c r="J108" i="1"/>
  <c r="J106" i="1"/>
  <c r="K133" i="1"/>
  <c r="J97" i="1"/>
  <c r="J93" i="1"/>
  <c r="J81" i="1"/>
  <c r="J72" i="1"/>
  <c r="J130" i="1"/>
  <c r="J126" i="1"/>
  <c r="J60" i="1"/>
  <c r="J129" i="1"/>
  <c r="J125" i="1"/>
  <c r="J76" i="1"/>
  <c r="J62" i="1"/>
  <c r="L82" i="1"/>
  <c r="J71" i="1"/>
  <c r="J63" i="1"/>
  <c r="J44" i="1"/>
  <c r="J40" i="1"/>
  <c r="J36" i="1"/>
  <c r="L26" i="1"/>
  <c r="K8" i="1"/>
  <c r="L39" i="1"/>
  <c r="J34" i="1"/>
  <c r="J32" i="1"/>
  <c r="J30" i="1"/>
  <c r="J28" i="1"/>
  <c r="J26" i="1"/>
  <c r="J24" i="1"/>
  <c r="J22" i="1"/>
  <c r="J20" i="1"/>
  <c r="J18" i="1"/>
  <c r="J16" i="1"/>
  <c r="J14" i="1"/>
  <c r="L14" i="1"/>
  <c r="L769" i="1"/>
  <c r="L732" i="1"/>
  <c r="J727" i="1"/>
  <c r="K720" i="1"/>
  <c r="L518" i="1"/>
  <c r="L513" i="1"/>
  <c r="L503" i="1"/>
  <c r="L504" i="1"/>
  <c r="L385" i="1"/>
  <c r="K747" i="1"/>
  <c r="J701" i="1"/>
  <c r="L663" i="1"/>
  <c r="K692" i="1"/>
  <c r="J660" i="1"/>
  <c r="K625" i="1"/>
  <c r="L616" i="1"/>
  <c r="K421" i="1"/>
  <c r="K420" i="1"/>
  <c r="J693" i="1"/>
  <c r="J641" i="1"/>
  <c r="L635" i="1"/>
  <c r="J628" i="1"/>
  <c r="J592" i="1"/>
  <c r="J584" i="1"/>
  <c r="J576" i="1"/>
  <c r="J564" i="1"/>
  <c r="J552" i="1"/>
  <c r="J399" i="1"/>
  <c r="L714" i="1"/>
  <c r="L711" i="1"/>
  <c r="L659" i="1"/>
  <c r="K643" i="1"/>
  <c r="K640" i="1"/>
  <c r="L615" i="1"/>
  <c r="J590" i="1"/>
  <c r="J582" i="1"/>
  <c r="J570" i="1"/>
  <c r="J566" i="1"/>
  <c r="J562" i="1"/>
  <c r="J545" i="1"/>
  <c r="J537" i="1"/>
  <c r="J533" i="1"/>
  <c r="K648" i="1"/>
  <c r="J620" i="1"/>
  <c r="J585" i="1"/>
  <c r="J583" i="1"/>
  <c r="J581" i="1"/>
  <c r="J579" i="1"/>
  <c r="J577" i="1"/>
  <c r="J575" i="1"/>
  <c r="J569" i="1"/>
  <c r="J565" i="1"/>
  <c r="J559" i="1"/>
  <c r="J553" i="1"/>
  <c r="J547" i="1"/>
  <c r="J543" i="1"/>
  <c r="J539" i="1"/>
  <c r="J531" i="1"/>
  <c r="J472" i="1"/>
  <c r="K446" i="1"/>
  <c r="K445" i="1"/>
  <c r="L436" i="1"/>
  <c r="L430" i="1"/>
  <c r="L429" i="1"/>
  <c r="L422" i="1"/>
  <c r="L353" i="1"/>
  <c r="L352" i="1"/>
  <c r="K323" i="1"/>
  <c r="K291" i="1"/>
  <c r="K290" i="1"/>
  <c r="K288" i="1"/>
  <c r="K285" i="1"/>
  <c r="L667" i="1"/>
  <c r="J653" i="1"/>
  <c r="K632" i="1"/>
  <c r="L622" i="1"/>
  <c r="K619" i="1"/>
  <c r="J550" i="1"/>
  <c r="J542" i="1"/>
  <c r="J538" i="1"/>
  <c r="J530" i="1"/>
  <c r="K496" i="1"/>
  <c r="K482" i="1"/>
  <c r="K436" i="1"/>
  <c r="L399" i="1"/>
  <c r="L398" i="1"/>
  <c r="L397" i="1"/>
  <c r="L307" i="1"/>
  <c r="L235" i="1"/>
  <c r="L236" i="1"/>
  <c r="K660" i="1"/>
  <c r="L654" i="1"/>
  <c r="L642" i="1"/>
  <c r="J548" i="1"/>
  <c r="J540" i="1"/>
  <c r="J528" i="1"/>
  <c r="K484" i="1"/>
  <c r="K471" i="1"/>
  <c r="K470" i="1"/>
  <c r="L416" i="1"/>
  <c r="L415" i="1"/>
  <c r="L402" i="1"/>
  <c r="L360" i="1"/>
  <c r="K317" i="1"/>
  <c r="L230" i="1"/>
  <c r="L231" i="1"/>
  <c r="K497" i="1"/>
  <c r="K493" i="1"/>
  <c r="K489" i="1"/>
  <c r="K485" i="1"/>
  <c r="K481" i="1"/>
  <c r="K478" i="1"/>
  <c r="L475" i="1"/>
  <c r="K460" i="1"/>
  <c r="L440" i="1"/>
  <c r="L435" i="1"/>
  <c r="L428" i="1"/>
  <c r="L421" i="1"/>
  <c r="K419" i="1"/>
  <c r="J404" i="1"/>
  <c r="L400" i="1"/>
  <c r="L401" i="1"/>
  <c r="L237" i="1"/>
  <c r="L239" i="1"/>
  <c r="L238" i="1"/>
  <c r="K228" i="1"/>
  <c r="L225" i="1"/>
  <c r="L221" i="1"/>
  <c r="K219" i="1"/>
  <c r="L192" i="1"/>
  <c r="L176" i="1"/>
  <c r="L163" i="1"/>
  <c r="K130" i="1"/>
  <c r="K124" i="1"/>
  <c r="K477" i="1"/>
  <c r="K476" i="1"/>
  <c r="K456" i="1"/>
  <c r="K453" i="1"/>
  <c r="K439" i="1"/>
  <c r="L433" i="1"/>
  <c r="K425" i="1"/>
  <c r="L414" i="1"/>
  <c r="L411" i="1"/>
  <c r="J393" i="1"/>
  <c r="K371" i="1"/>
  <c r="L338" i="1"/>
  <c r="L329" i="1"/>
  <c r="L330" i="1"/>
  <c r="K274" i="1"/>
  <c r="K273" i="1"/>
  <c r="K272" i="1"/>
  <c r="K271" i="1"/>
  <c r="K269" i="1"/>
  <c r="K270" i="1"/>
  <c r="L211" i="1"/>
  <c r="K463" i="1"/>
  <c r="K464" i="1"/>
  <c r="K462" i="1"/>
  <c r="K458" i="1"/>
  <c r="K423" i="1"/>
  <c r="L417" i="1"/>
  <c r="L418" i="1"/>
  <c r="K416" i="1"/>
  <c r="L410" i="1"/>
  <c r="L395" i="1"/>
  <c r="K329" i="1"/>
  <c r="L317" i="1"/>
  <c r="L196" i="1"/>
  <c r="L195" i="1"/>
  <c r="L191" i="1"/>
  <c r="L187" i="1"/>
  <c r="L180" i="1"/>
  <c r="L181" i="1"/>
  <c r="J149" i="1"/>
  <c r="J477" i="1"/>
  <c r="K444" i="1"/>
  <c r="K443" i="1"/>
  <c r="K432" i="1"/>
  <c r="L424" i="1"/>
  <c r="L392" i="1"/>
  <c r="L315" i="1"/>
  <c r="L314" i="1"/>
  <c r="K300" i="1"/>
  <c r="K297" i="1"/>
  <c r="K296" i="1"/>
  <c r="L291" i="1"/>
  <c r="K284" i="1"/>
  <c r="L275" i="1"/>
  <c r="K257" i="1"/>
  <c r="K255" i="1"/>
  <c r="K254" i="1"/>
  <c r="L208" i="1"/>
  <c r="J163" i="1"/>
  <c r="J134" i="1"/>
  <c r="L359" i="1"/>
  <c r="L335" i="1"/>
  <c r="L325" i="1"/>
  <c r="L323" i="1"/>
  <c r="K315" i="1"/>
  <c r="K295" i="1"/>
  <c r="K268" i="1"/>
  <c r="L259" i="1"/>
  <c r="L243" i="1"/>
  <c r="K214" i="1"/>
  <c r="L204" i="1"/>
  <c r="L206" i="1"/>
  <c r="L198" i="1"/>
  <c r="K190" i="1"/>
  <c r="L186" i="1"/>
  <c r="L188" i="1"/>
  <c r="J158" i="1"/>
  <c r="K159" i="1"/>
  <c r="K148" i="1"/>
  <c r="K88" i="1"/>
  <c r="J45" i="1"/>
  <c r="K34" i="1"/>
  <c r="K32" i="1"/>
  <c r="K282" i="1"/>
  <c r="K279" i="1"/>
  <c r="K276" i="1"/>
  <c r="K266" i="1"/>
  <c r="K260" i="1"/>
  <c r="J153" i="1"/>
  <c r="J142" i="1"/>
  <c r="K54" i="1"/>
  <c r="K43" i="1"/>
  <c r="K23" i="1"/>
  <c r="K22" i="1"/>
  <c r="J10" i="1"/>
  <c r="K107" i="1"/>
  <c r="K62" i="1"/>
  <c r="K53" i="1"/>
  <c r="J140" i="1"/>
  <c r="K108" i="1"/>
  <c r="K97" i="1"/>
  <c r="K20" i="1"/>
  <c r="K21" i="1"/>
  <c r="K103" i="1"/>
  <c r="K28" i="1"/>
  <c r="K24" i="1"/>
  <c r="K10" i="1"/>
  <c r="K93" i="1"/>
  <c r="K45" i="1"/>
  <c r="K11" i="1"/>
  <c r="K7" i="1"/>
  <c r="K58" i="1"/>
  <c r="J53" i="1"/>
  <c r="K38" i="1"/>
  <c r="L773" i="1"/>
  <c r="K770" i="1"/>
  <c r="L744" i="1"/>
  <c r="J748" i="1"/>
  <c r="K634" i="1"/>
  <c r="K540" i="1"/>
  <c r="K524" i="1"/>
  <c r="L241" i="1"/>
  <c r="L242" i="1"/>
  <c r="J155" i="1"/>
  <c r="K724" i="1"/>
  <c r="J616" i="1"/>
  <c r="L609" i="1"/>
  <c r="K562" i="1"/>
  <c r="K561" i="1"/>
  <c r="K338" i="1"/>
  <c r="K277" i="1"/>
  <c r="K278" i="1"/>
  <c r="K275" i="1"/>
  <c r="L185" i="1"/>
  <c r="K732" i="1"/>
  <c r="L704" i="1"/>
  <c r="K642" i="1"/>
  <c r="K569" i="1"/>
  <c r="K549" i="1"/>
  <c r="K412" i="1"/>
  <c r="L327" i="1"/>
  <c r="L309" i="1"/>
  <c r="L683" i="1"/>
  <c r="K668" i="1"/>
  <c r="L643" i="1"/>
  <c r="K636" i="1"/>
  <c r="K577" i="1"/>
  <c r="K529" i="1"/>
  <c r="K313" i="1"/>
  <c r="K591" i="1"/>
  <c r="K566" i="1"/>
  <c r="K522" i="1"/>
  <c r="K518" i="1"/>
  <c r="J505" i="1"/>
  <c r="J501" i="1"/>
  <c r="L479" i="1"/>
  <c r="K435" i="1"/>
  <c r="L432" i="1"/>
  <c r="L431" i="1"/>
  <c r="L425" i="1"/>
  <c r="K309" i="1"/>
  <c r="J133" i="1"/>
  <c r="K486" i="1"/>
  <c r="K442" i="1"/>
  <c r="L79" i="1"/>
  <c r="K72" i="1"/>
  <c r="J515" i="1"/>
  <c r="J502" i="1"/>
  <c r="J498" i="1"/>
  <c r="J493" i="1"/>
  <c r="K467" i="1"/>
  <c r="K422" i="1"/>
  <c r="L412" i="1"/>
  <c r="L396" i="1"/>
  <c r="L361" i="1"/>
  <c r="L216" i="1"/>
  <c r="K202" i="1"/>
  <c r="K507" i="1"/>
  <c r="L261" i="1"/>
  <c r="L220" i="1"/>
  <c r="L202" i="1"/>
  <c r="L201" i="1"/>
  <c r="L184" i="1"/>
  <c r="L183" i="1"/>
  <c r="L301" i="1"/>
  <c r="K261" i="1"/>
  <c r="K259" i="1"/>
  <c r="L205" i="1"/>
  <c r="J136" i="1"/>
  <c r="K51" i="1"/>
  <c r="J12" i="1"/>
  <c r="L77" i="1"/>
  <c r="K39" i="1"/>
  <c r="K35" i="1"/>
  <c r="L55" i="1"/>
  <c r="K18" i="1"/>
  <c r="K19" i="1"/>
  <c r="K17" i="1"/>
  <c r="K13" i="1"/>
  <c r="K763" i="1"/>
  <c r="K746" i="1"/>
  <c r="J766" i="1"/>
  <c r="L738" i="1"/>
  <c r="K766" i="1"/>
  <c r="J739" i="1"/>
  <c r="J772" i="1"/>
  <c r="J726" i="1"/>
  <c r="J778" i="1"/>
  <c r="L728" i="1"/>
  <c r="L699" i="1"/>
  <c r="K657" i="1"/>
  <c r="K590" i="1"/>
  <c r="K511" i="1"/>
  <c r="K508" i="1"/>
  <c r="K433" i="1"/>
  <c r="K280" i="1"/>
  <c r="K264" i="1"/>
  <c r="L214" i="1"/>
  <c r="L135" i="1"/>
  <c r="J8" i="1"/>
  <c r="L707" i="1"/>
  <c r="L623" i="1"/>
  <c r="K502" i="1"/>
  <c r="L369" i="1"/>
  <c r="L246" i="1"/>
  <c r="K64" i="1"/>
  <c r="K37" i="1"/>
  <c r="K36" i="1"/>
  <c r="K14" i="1"/>
  <c r="K27" i="1"/>
  <c r="L778" i="1"/>
  <c r="L774" i="1"/>
  <c r="L770" i="1"/>
  <c r="K777" i="1"/>
  <c r="K773" i="1"/>
  <c r="J485" i="1"/>
  <c r="K426" i="1"/>
  <c r="L419" i="1"/>
  <c r="L303" i="1"/>
  <c r="K520" i="1"/>
  <c r="K510" i="1"/>
  <c r="K503" i="1"/>
  <c r="L244" i="1"/>
  <c r="J166" i="1"/>
  <c r="L655" i="1"/>
  <c r="K515" i="1"/>
  <c r="K452" i="1"/>
  <c r="L391" i="1"/>
  <c r="L213" i="1"/>
  <c r="L173" i="1"/>
  <c r="K25" i="1"/>
  <c r="K16" i="1"/>
  <c r="K15" i="1"/>
  <c r="K551" i="1"/>
  <c r="J514" i="1"/>
  <c r="K474" i="1"/>
  <c r="L343" i="1"/>
  <c r="L203" i="1"/>
  <c r="L158" i="1"/>
  <c r="K517" i="1"/>
  <c r="K152" i="1"/>
  <c r="K80" i="1"/>
  <c r="K40" i="1"/>
  <c r="K31" i="1"/>
  <c r="K30" i="1"/>
  <c r="K29" i="1"/>
  <c r="K775" i="1"/>
  <c r="K466" i="1"/>
  <c r="K465" i="1"/>
  <c r="L337" i="1"/>
  <c r="K57" i="1"/>
  <c r="K710" i="1"/>
  <c r="L691" i="1"/>
  <c r="K583" i="1"/>
  <c r="K534" i="1"/>
  <c r="L293" i="1"/>
  <c r="J704" i="1"/>
  <c r="K563" i="1"/>
  <c r="K431" i="1"/>
  <c r="L267" i="1"/>
  <c r="K749" i="1"/>
  <c r="K652" i="1"/>
  <c r="L639" i="1"/>
  <c r="K547" i="1"/>
  <c r="L404" i="1"/>
  <c r="L313" i="1"/>
  <c r="K281" i="1"/>
  <c r="K119" i="1"/>
  <c r="L619" i="1"/>
  <c r="L434" i="1"/>
  <c r="K424" i="1"/>
  <c r="K308" i="1"/>
  <c r="L182" i="1"/>
  <c r="J135" i="1"/>
  <c r="K44" i="1"/>
  <c r="K572" i="1"/>
  <c r="J409" i="1"/>
  <c r="L394" i="1"/>
  <c r="L775" i="1"/>
  <c r="L772" i="1"/>
  <c r="L776" i="1"/>
  <c r="J629" i="1"/>
  <c r="J613" i="1"/>
  <c r="J610" i="1"/>
  <c r="J595" i="1"/>
  <c r="J591" i="1"/>
  <c r="L751" i="1"/>
  <c r="J681" i="1"/>
  <c r="J659" i="1"/>
  <c r="K539" i="1"/>
  <c r="K449" i="1"/>
  <c r="K447" i="1"/>
  <c r="K415" i="1"/>
  <c r="L189" i="1"/>
  <c r="L675" i="1"/>
  <c r="J450" i="1"/>
  <c r="L355" i="1"/>
  <c r="L742" i="1"/>
  <c r="L674" i="1"/>
  <c r="K628" i="1"/>
  <c r="L511" i="1"/>
  <c r="K587" i="1"/>
  <c r="L319" i="1"/>
  <c r="L224" i="1"/>
  <c r="L207" i="1"/>
  <c r="L299" i="1"/>
  <c r="J49" i="1"/>
  <c r="L331" i="1"/>
  <c r="L240" i="1"/>
  <c r="J144" i="1"/>
  <c r="K769" i="1"/>
  <c r="K774" i="1"/>
  <c r="K600" i="1"/>
  <c r="L494" i="1"/>
  <c r="J143" i="1"/>
  <c r="L368" i="1"/>
  <c r="L333" i="1"/>
  <c r="L322" i="1"/>
  <c r="L321" i="1"/>
  <c r="K606" i="1"/>
  <c r="L285" i="1"/>
  <c r="L497" i="1"/>
  <c r="K293" i="1"/>
  <c r="L627" i="1"/>
  <c r="K598" i="1"/>
  <c r="L596" i="1"/>
  <c r="L482" i="1"/>
  <c r="L483" i="1"/>
  <c r="L469" i="1"/>
  <c r="J632" i="1"/>
  <c r="K580" i="1"/>
  <c r="L572" i="1"/>
  <c r="L570" i="1"/>
  <c r="L569" i="1"/>
  <c r="L568" i="1"/>
  <c r="L566" i="1"/>
  <c r="L565" i="1"/>
  <c r="L564" i="1"/>
  <c r="L562" i="1"/>
  <c r="K494" i="1"/>
  <c r="L490" i="1"/>
  <c r="J293" i="1"/>
  <c r="J637" i="1"/>
  <c r="K33" i="1"/>
  <c r="J762" i="1"/>
  <c r="K730" i="1"/>
  <c r="K647" i="1"/>
  <c r="K531" i="1"/>
  <c r="J454" i="1"/>
  <c r="K417" i="1"/>
  <c r="J696" i="1"/>
  <c r="J648" i="1"/>
  <c r="J593" i="1"/>
  <c r="L413" i="1"/>
  <c r="K391" i="1"/>
  <c r="J607" i="1"/>
  <c r="J401" i="1"/>
  <c r="K592" i="1"/>
  <c r="J210" i="1"/>
  <c r="K787" i="1"/>
  <c r="L526" i="1"/>
  <c r="L527" i="1"/>
  <c r="L512" i="1"/>
  <c r="J473" i="1"/>
  <c r="J184" i="1"/>
  <c r="K516" i="1"/>
  <c r="K610" i="1"/>
  <c r="J518" i="1"/>
  <c r="J466" i="1"/>
  <c r="K331" i="1"/>
  <c r="L406" i="1"/>
  <c r="K771" i="1"/>
  <c r="J639" i="1"/>
  <c r="J618" i="1"/>
  <c r="K618" i="1"/>
  <c r="K617" i="1"/>
  <c r="K615" i="1"/>
  <c r="K614" i="1"/>
  <c r="K613" i="1"/>
  <c r="L614" i="1"/>
  <c r="L612" i="1"/>
  <c r="L613" i="1"/>
  <c r="J756" i="1"/>
  <c r="K725" i="1"/>
  <c r="J732" i="1"/>
  <c r="J688" i="1"/>
  <c r="K688" i="1"/>
  <c r="K687" i="1"/>
  <c r="K755" i="1"/>
  <c r="K754" i="1"/>
  <c r="L740" i="1"/>
  <c r="J759" i="1"/>
  <c r="J633" i="1"/>
  <c r="J611" i="1"/>
  <c r="L686" i="1"/>
  <c r="J670" i="1"/>
  <c r="L624" i="1"/>
  <c r="L608" i="1"/>
  <c r="K778" i="1"/>
  <c r="K784" i="1"/>
  <c r="L787" i="1"/>
  <c r="J600" i="1"/>
  <c r="J589" i="1"/>
  <c r="L571" i="1"/>
  <c r="L567" i="1"/>
  <c r="L563" i="1"/>
  <c r="L561" i="1"/>
  <c r="L560" i="1"/>
  <c r="L558" i="1"/>
  <c r="L557" i="1"/>
  <c r="L250" i="1"/>
  <c r="J139" i="1"/>
  <c r="K138" i="1"/>
  <c r="K137" i="1"/>
  <c r="J100" i="1"/>
  <c r="J99" i="1"/>
  <c r="J96" i="1"/>
  <c r="J736" i="1"/>
  <c r="K395" i="1"/>
  <c r="K396" i="1"/>
  <c r="K394" i="1"/>
  <c r="L351" i="1"/>
  <c r="L348" i="1"/>
  <c r="L350" i="1"/>
  <c r="L466" i="1"/>
  <c r="L464" i="1"/>
  <c r="L463" i="1"/>
  <c r="L461" i="1"/>
  <c r="L459" i="1"/>
  <c r="L458" i="1"/>
  <c r="L456" i="1"/>
  <c r="L455" i="1"/>
  <c r="L453" i="1"/>
  <c r="K26" i="1"/>
  <c r="L647" i="1"/>
  <c r="L703" i="1"/>
  <c r="J680" i="1"/>
  <c r="L630" i="1"/>
  <c r="J43" i="1"/>
  <c r="K781" i="1"/>
  <c r="K782" i="1"/>
  <c r="K780" i="1"/>
  <c r="L693" i="1"/>
  <c r="L695" i="1"/>
  <c r="K694" i="1"/>
  <c r="L765" i="1"/>
  <c r="L766" i="1"/>
  <c r="L750" i="1"/>
  <c r="K700" i="1"/>
  <c r="J624" i="1"/>
  <c r="J621" i="1"/>
  <c r="J604" i="1"/>
  <c r="K605" i="1"/>
  <c r="K604" i="1"/>
  <c r="L604" i="1"/>
  <c r="L603" i="1"/>
  <c r="J735" i="1"/>
  <c r="K736" i="1"/>
  <c r="K735" i="1"/>
  <c r="K734" i="1"/>
  <c r="K733" i="1"/>
  <c r="K731" i="1"/>
  <c r="J729" i="1"/>
  <c r="K712" i="1"/>
  <c r="K713" i="1"/>
  <c r="J677" i="1"/>
  <c r="K676" i="1"/>
  <c r="J673" i="1"/>
  <c r="J557" i="1"/>
  <c r="J556" i="1"/>
  <c r="J554" i="1"/>
  <c r="K526" i="1"/>
  <c r="J403" i="1"/>
  <c r="K401" i="1"/>
  <c r="K399" i="1"/>
  <c r="K400" i="1"/>
  <c r="K398" i="1"/>
  <c r="J390" i="1"/>
  <c r="L383" i="1"/>
  <c r="L382" i="1"/>
  <c r="L782" i="1"/>
  <c r="L783" i="1"/>
  <c r="K695" i="1"/>
  <c r="L671" i="1"/>
  <c r="L524" i="1"/>
  <c r="K677" i="1"/>
  <c r="L748" i="1"/>
  <c r="L743" i="1"/>
  <c r="K738" i="1"/>
  <c r="L522" i="1"/>
  <c r="K751" i="1"/>
  <c r="J262" i="1"/>
  <c r="J260" i="1"/>
  <c r="J259" i="1"/>
  <c r="J256" i="1"/>
  <c r="J255" i="1"/>
  <c r="J254" i="1"/>
  <c r="J253" i="1"/>
  <c r="J252" i="1"/>
  <c r="J159" i="1"/>
  <c r="K154" i="1"/>
  <c r="L103" i="1"/>
  <c r="J91" i="1"/>
  <c r="J90" i="1"/>
  <c r="J89" i="1"/>
  <c r="J88" i="1"/>
  <c r="J87" i="1"/>
  <c r="J61" i="1"/>
  <c r="J58" i="1"/>
  <c r="J56" i="1"/>
  <c r="J55" i="1"/>
  <c r="J54" i="1"/>
  <c r="K553" i="1"/>
  <c r="L546" i="1"/>
  <c r="L545" i="1"/>
  <c r="L542" i="1"/>
  <c r="L541" i="1"/>
  <c r="L540" i="1"/>
  <c r="L539" i="1"/>
  <c r="L538" i="1"/>
  <c r="L537" i="1"/>
  <c r="L534" i="1"/>
  <c r="L533" i="1"/>
  <c r="L532" i="1"/>
  <c r="L531" i="1"/>
  <c r="L530" i="1"/>
  <c r="L529" i="1"/>
  <c r="J447" i="1"/>
  <c r="J363" i="1"/>
  <c r="J362" i="1"/>
  <c r="J361" i="1"/>
  <c r="J358" i="1"/>
  <c r="J357" i="1"/>
  <c r="J356" i="1"/>
  <c r="J355" i="1"/>
  <c r="J352" i="1"/>
  <c r="J351" i="1"/>
  <c r="J350" i="1"/>
  <c r="J349" i="1"/>
  <c r="J348" i="1"/>
  <c r="K197" i="1"/>
  <c r="L190" i="1"/>
  <c r="J174" i="1"/>
  <c r="K102" i="1"/>
  <c r="J603" i="1"/>
  <c r="L600" i="1"/>
  <c r="J437" i="1"/>
  <c r="J398" i="1"/>
  <c r="J388" i="1"/>
  <c r="J385" i="1"/>
  <c r="L381" i="1"/>
  <c r="J244" i="1"/>
  <c r="J241" i="1"/>
  <c r="J203" i="1"/>
  <c r="J199" i="1"/>
  <c r="J198" i="1"/>
  <c r="J197" i="1"/>
  <c r="K183" i="1"/>
  <c r="L505" i="1"/>
  <c r="L502" i="1"/>
  <c r="L501" i="1"/>
  <c r="L499" i="1"/>
  <c r="J435" i="1"/>
  <c r="K629" i="1"/>
  <c r="L491" i="1"/>
  <c r="L489" i="1"/>
  <c r="L457" i="1"/>
  <c r="L452" i="1"/>
  <c r="L450" i="1"/>
  <c r="J446" i="1"/>
  <c r="K753" i="1"/>
  <c r="J720" i="1"/>
  <c r="J699" i="1"/>
  <c r="J516" i="1"/>
  <c r="L486" i="1"/>
  <c r="J439" i="1"/>
  <c r="J380" i="1"/>
  <c r="J379" i="1"/>
  <c r="J335" i="1"/>
  <c r="J319" i="1"/>
  <c r="J160" i="1"/>
  <c r="K785" i="1"/>
  <c r="K669" i="1"/>
  <c r="L626" i="1"/>
  <c r="L620" i="1"/>
  <c r="K611" i="1"/>
  <c r="L606" i="1"/>
  <c r="K601" i="1"/>
  <c r="K505" i="1"/>
  <c r="J452" i="1"/>
  <c r="K772" i="1"/>
  <c r="K783" i="1"/>
  <c r="J605" i="1"/>
  <c r="J602" i="1"/>
  <c r="L480" i="1"/>
  <c r="J433" i="1"/>
  <c r="L409" i="1"/>
  <c r="L389" i="1"/>
  <c r="L777" i="1"/>
  <c r="K673" i="1"/>
  <c r="K671" i="1"/>
  <c r="L664" i="1"/>
  <c r="L666" i="1"/>
  <c r="J662" i="1"/>
  <c r="L660" i="1"/>
  <c r="K639" i="1"/>
  <c r="K641" i="1"/>
  <c r="J85" i="1"/>
  <c r="J83" i="1"/>
  <c r="J82" i="1"/>
  <c r="J79" i="1"/>
  <c r="L595" i="1"/>
  <c r="L559" i="1"/>
  <c r="L555" i="1"/>
  <c r="L556" i="1"/>
  <c r="L554" i="1"/>
  <c r="L519" i="1"/>
  <c r="K501" i="1"/>
  <c r="L477" i="1"/>
  <c r="L476" i="1"/>
  <c r="L638" i="1"/>
  <c r="J488" i="1"/>
  <c r="J458" i="1"/>
  <c r="J449" i="1"/>
  <c r="K397" i="1"/>
  <c r="J94" i="1"/>
  <c r="J747" i="1"/>
  <c r="J724" i="1"/>
  <c r="K696" i="1"/>
  <c r="K637" i="1"/>
  <c r="L636" i="1"/>
  <c r="J617" i="1"/>
  <c r="L508" i="1"/>
  <c r="L467" i="1"/>
  <c r="K167" i="1"/>
  <c r="J686" i="1"/>
  <c r="L447" i="1"/>
  <c r="L446" i="1"/>
  <c r="L441" i="1"/>
  <c r="K311" i="1"/>
  <c r="L692" i="1"/>
  <c r="J395" i="1"/>
  <c r="L375" i="1"/>
  <c r="J208" i="1"/>
  <c r="J137" i="1"/>
  <c r="J64" i="1"/>
  <c r="L219" i="1"/>
  <c r="K390" i="1"/>
  <c r="J339" i="1"/>
  <c r="J238" i="1"/>
  <c r="J173" i="1"/>
  <c r="J9" i="1"/>
  <c r="L784" i="1"/>
  <c r="J769" i="1"/>
  <c r="K750" i="1"/>
  <c r="K748" i="1"/>
  <c r="L749" i="1"/>
  <c r="K715" i="1"/>
  <c r="K717" i="1"/>
  <c r="L701" i="1"/>
  <c r="J703" i="1"/>
  <c r="J754" i="1"/>
  <c r="L734" i="1"/>
  <c r="L733" i="1"/>
  <c r="J706" i="1"/>
  <c r="J768" i="1"/>
  <c r="J764" i="1"/>
  <c r="L764" i="1"/>
  <c r="J730" i="1"/>
  <c r="K728" i="1"/>
  <c r="J713" i="1"/>
  <c r="J697" i="1"/>
  <c r="L252" i="1"/>
  <c r="K403" i="1"/>
  <c r="L786" i="1"/>
  <c r="L780" i="1"/>
  <c r="K737" i="1"/>
  <c r="K528" i="1"/>
  <c r="L495" i="1"/>
  <c r="J434" i="1"/>
  <c r="J426" i="1"/>
  <c r="J422" i="1"/>
  <c r="K157" i="1"/>
  <c r="L121" i="1"/>
  <c r="L488" i="1"/>
  <c r="J476" i="1"/>
  <c r="J394" i="1"/>
  <c r="L253" i="1"/>
  <c r="J70" i="1"/>
  <c r="K490" i="1"/>
  <c r="K150" i="1"/>
  <c r="K521" i="1"/>
  <c r="L247" i="1"/>
  <c r="L80" i="1"/>
  <c r="K388" i="1"/>
  <c r="K382" i="1"/>
  <c r="K380" i="1"/>
  <c r="K377" i="1"/>
  <c r="K366" i="1"/>
  <c r="K364" i="1"/>
  <c r="K359" i="1"/>
  <c r="K350" i="1"/>
  <c r="K347" i="1"/>
  <c r="K343" i="1"/>
  <c r="K341" i="1"/>
  <c r="K339" i="1"/>
  <c r="K251" i="1"/>
  <c r="K245" i="1"/>
  <c r="K240" i="1"/>
  <c r="K233" i="1"/>
  <c r="K224" i="1"/>
  <c r="K223" i="1"/>
  <c r="K216" i="1"/>
  <c r="K213" i="1"/>
  <c r="K209" i="1"/>
  <c r="K206" i="1"/>
  <c r="K200" i="1"/>
  <c r="K194" i="1"/>
  <c r="K178" i="1"/>
  <c r="K176" i="1"/>
  <c r="K173" i="1"/>
  <c r="L169" i="1"/>
  <c r="L166" i="1"/>
  <c r="L161" i="1"/>
  <c r="L157" i="1"/>
  <c r="L155" i="1"/>
  <c r="L144" i="1"/>
  <c r="L142" i="1"/>
  <c r="L130" i="1"/>
  <c r="L122" i="1"/>
  <c r="L114" i="1"/>
  <c r="L100" i="1"/>
  <c r="L97" i="1"/>
  <c r="L90" i="1"/>
  <c r="L88" i="1"/>
  <c r="L73" i="1"/>
  <c r="L71" i="1"/>
  <c r="L63" i="1"/>
  <c r="L60" i="1"/>
  <c r="L56" i="1"/>
  <c r="L53" i="1"/>
  <c r="L48" i="1"/>
  <c r="L50" i="1"/>
  <c r="L45" i="1"/>
  <c r="L43" i="1"/>
  <c r="L33" i="1"/>
  <c r="L29" i="1"/>
  <c r="L24" i="1"/>
  <c r="L19" i="1"/>
  <c r="L16" i="1"/>
  <c r="L11" i="1"/>
  <c r="L10" i="1"/>
  <c r="L8" i="1"/>
  <c r="L7" i="1"/>
  <c r="K333" i="1"/>
  <c r="K389" i="1"/>
  <c r="K386" i="1"/>
  <c r="K383" i="1"/>
  <c r="K379" i="1"/>
  <c r="K375" i="1"/>
  <c r="K367" i="1"/>
  <c r="K365" i="1"/>
  <c r="K362" i="1"/>
  <c r="K360" i="1"/>
  <c r="K358" i="1"/>
  <c r="K351" i="1"/>
  <c r="K349" i="1"/>
  <c r="K342" i="1"/>
  <c r="K340" i="1"/>
  <c r="K252" i="1"/>
  <c r="K249" i="1"/>
  <c r="K234" i="1"/>
  <c r="K225" i="1"/>
  <c r="K222" i="1"/>
  <c r="K217" i="1"/>
  <c r="K215" i="1"/>
  <c r="K210" i="1"/>
  <c r="K199" i="1"/>
  <c r="K196" i="1"/>
  <c r="K187" i="1"/>
  <c r="K184" i="1"/>
  <c r="K177" i="1"/>
  <c r="K175" i="1"/>
  <c r="L168" i="1"/>
  <c r="L162" i="1"/>
  <c r="L160" i="1"/>
  <c r="L156" i="1"/>
  <c r="L143" i="1"/>
  <c r="L140" i="1"/>
  <c r="L137" i="1"/>
  <c r="L132" i="1"/>
  <c r="L126" i="1"/>
  <c r="L116" i="1"/>
  <c r="L91" i="1"/>
  <c r="L89" i="1"/>
  <c r="L75" i="1"/>
  <c r="L72" i="1"/>
  <c r="L69" i="1"/>
  <c r="L66" i="1"/>
  <c r="L64" i="1"/>
  <c r="L61" i="1"/>
  <c r="L59" i="1"/>
  <c r="L57" i="1"/>
  <c r="L44" i="1"/>
  <c r="L32" i="1"/>
  <c r="L27" i="1"/>
  <c r="L23" i="1"/>
  <c r="L12" i="1"/>
  <c r="K171" i="1"/>
  <c r="K172" i="1"/>
  <c r="K12" i="1"/>
  <c r="J305" i="1"/>
  <c r="J304" i="1"/>
  <c r="J300" i="1"/>
  <c r="J297" i="1"/>
  <c r="J296" i="1"/>
  <c r="J292" i="1"/>
  <c r="J291" i="1"/>
  <c r="J289" i="1"/>
  <c r="J288" i="1"/>
  <c r="J285" i="1"/>
  <c r="J284" i="1"/>
  <c r="J283" i="1"/>
  <c r="J265" i="1"/>
  <c r="J264" i="1"/>
  <c r="L760" i="1"/>
  <c r="L757" i="1"/>
  <c r="L753" i="1"/>
  <c r="L745" i="1"/>
  <c r="L741" i="1"/>
  <c r="L737" i="1"/>
  <c r="L726" i="1"/>
  <c r="L723" i="1"/>
  <c r="L719" i="1"/>
  <c r="L709" i="1"/>
  <c r="L702" i="1"/>
  <c r="L682" i="1"/>
  <c r="L677" i="1"/>
  <c r="L670" i="1"/>
  <c r="L651" i="1"/>
  <c r="L598" i="1"/>
  <c r="L593" i="1"/>
  <c r="L592" i="1"/>
  <c r="L589" i="1"/>
  <c r="L588" i="1"/>
  <c r="L585" i="1"/>
  <c r="L584" i="1"/>
  <c r="L581" i="1"/>
  <c r="L580" i="1"/>
  <c r="L577" i="1"/>
  <c r="L576" i="1"/>
  <c r="L551" i="1"/>
  <c r="L550" i="1"/>
  <c r="L543" i="1"/>
  <c r="L536" i="1"/>
  <c r="L516" i="1"/>
  <c r="L509" i="1"/>
  <c r="L507" i="1"/>
  <c r="L487" i="1"/>
  <c r="L474" i="1"/>
  <c r="L473" i="1"/>
  <c r="L472" i="1"/>
  <c r="L451" i="1"/>
  <c r="L449" i="1"/>
  <c r="L448" i="1"/>
  <c r="L347" i="1"/>
  <c r="L346" i="1"/>
  <c r="J775" i="1"/>
  <c r="K742" i="1"/>
  <c r="K723" i="1"/>
  <c r="K718" i="1"/>
  <c r="K714" i="1"/>
  <c r="K699" i="1"/>
  <c r="K686" i="1"/>
  <c r="K683" i="1"/>
  <c r="K678" i="1"/>
  <c r="K675" i="1"/>
  <c r="K670" i="1"/>
  <c r="K664" i="1"/>
  <c r="K654" i="1"/>
  <c r="K650" i="1"/>
  <c r="K644" i="1"/>
  <c r="K638" i="1"/>
  <c r="K631" i="1"/>
  <c r="K627" i="1"/>
  <c r="K609" i="1"/>
  <c r="K596" i="1"/>
  <c r="K586" i="1"/>
  <c r="K585" i="1"/>
  <c r="K582" i="1"/>
  <c r="K578" i="1"/>
  <c r="K570" i="1"/>
  <c r="K557" i="1"/>
  <c r="K552" i="1"/>
  <c r="K544" i="1"/>
  <c r="K536" i="1"/>
  <c r="K532" i="1"/>
  <c r="J359" i="1"/>
  <c r="J354" i="1"/>
  <c r="J353" i="1"/>
  <c r="J250" i="1"/>
  <c r="J243" i="1"/>
  <c r="J242" i="1"/>
  <c r="J206" i="1"/>
  <c r="J205" i="1"/>
  <c r="J204" i="1"/>
  <c r="J202" i="1"/>
  <c r="J200" i="1"/>
  <c r="J168" i="1"/>
  <c r="J780" i="1"/>
  <c r="J760" i="1"/>
  <c r="J745" i="1"/>
  <c r="J737" i="1"/>
  <c r="J702" i="1"/>
  <c r="J682" i="1"/>
  <c r="J640" i="1"/>
  <c r="J614" i="1"/>
  <c r="J523" i="1"/>
  <c r="J491" i="1"/>
  <c r="J483" i="1"/>
  <c r="J475" i="1"/>
  <c r="J469" i="1"/>
  <c r="J467" i="1"/>
  <c r="J465" i="1"/>
  <c r="J463" i="1"/>
  <c r="J451" i="1"/>
  <c r="J448" i="1"/>
  <c r="J443" i="1"/>
  <c r="J442" i="1"/>
  <c r="J440" i="1"/>
  <c r="J438" i="1"/>
  <c r="J431" i="1"/>
  <c r="J425" i="1"/>
  <c r="J423" i="1"/>
  <c r="J420" i="1"/>
  <c r="J417" i="1"/>
  <c r="J405" i="1"/>
  <c r="J392" i="1"/>
  <c r="J391" i="1"/>
  <c r="K253" i="1"/>
  <c r="K779" i="1"/>
  <c r="L795" i="1"/>
  <c r="L791" i="1"/>
  <c r="K804" i="1"/>
  <c r="K685" i="1"/>
  <c r="K727" i="1"/>
  <c r="K726" i="1"/>
  <c r="L716" i="1"/>
  <c r="L718" i="1"/>
  <c r="J714" i="1"/>
  <c r="J710" i="1"/>
  <c r="K706" i="1"/>
  <c r="K707" i="1"/>
  <c r="K703" i="1"/>
  <c r="K701" i="1"/>
  <c r="L697" i="1"/>
  <c r="L696" i="1"/>
  <c r="L698" i="1"/>
  <c r="J694" i="1"/>
  <c r="J690" i="1"/>
  <c r="K691" i="1"/>
  <c r="K690" i="1"/>
  <c r="L690" i="1"/>
  <c r="L689" i="1"/>
  <c r="J674" i="1"/>
  <c r="K667" i="1"/>
  <c r="K666" i="1"/>
  <c r="L662" i="1"/>
  <c r="L661" i="1"/>
  <c r="L653" i="1"/>
  <c r="L652" i="1"/>
  <c r="L648" i="1"/>
  <c r="L649" i="1"/>
  <c r="J646" i="1"/>
  <c r="L645" i="1"/>
  <c r="L644" i="1"/>
  <c r="J642" i="1"/>
  <c r="J638" i="1"/>
  <c r="J634" i="1"/>
  <c r="J622" i="1"/>
  <c r="L521" i="1"/>
  <c r="J194" i="1"/>
  <c r="J188" i="1"/>
  <c r="J183" i="1"/>
  <c r="J182" i="1"/>
  <c r="J181" i="1"/>
  <c r="J178" i="1"/>
  <c r="J176" i="1"/>
  <c r="J175" i="1"/>
  <c r="K168" i="1"/>
  <c r="K164" i="1"/>
  <c r="K166" i="1"/>
  <c r="K165" i="1"/>
  <c r="K163" i="1"/>
  <c r="K158" i="1"/>
  <c r="K156" i="1"/>
  <c r="K153" i="1"/>
  <c r="K151" i="1"/>
  <c r="K149" i="1"/>
  <c r="K147" i="1"/>
  <c r="K144" i="1"/>
  <c r="K143" i="1"/>
  <c r="K142" i="1"/>
  <c r="K141" i="1"/>
  <c r="K140" i="1"/>
  <c r="K134" i="1"/>
  <c r="K132" i="1"/>
  <c r="K131" i="1"/>
  <c r="K129" i="1"/>
  <c r="K128" i="1"/>
  <c r="K127" i="1"/>
  <c r="K126" i="1"/>
  <c r="K125" i="1"/>
  <c r="K123" i="1"/>
  <c r="K122" i="1"/>
  <c r="K118" i="1"/>
  <c r="K115" i="1"/>
  <c r="K114" i="1"/>
  <c r="K113" i="1"/>
  <c r="K112" i="1"/>
  <c r="K111" i="1"/>
  <c r="K110" i="1"/>
  <c r="K109" i="1"/>
  <c r="K106" i="1"/>
  <c r="K105" i="1"/>
  <c r="K104" i="1"/>
  <c r="K98" i="1"/>
  <c r="K96" i="1"/>
  <c r="K95" i="1"/>
  <c r="K91" i="1"/>
  <c r="K87" i="1"/>
  <c r="K84" i="1"/>
  <c r="K82" i="1"/>
  <c r="K79" i="1"/>
  <c r="K77" i="1"/>
  <c r="K73" i="1"/>
  <c r="K69" i="1"/>
  <c r="K68" i="1"/>
  <c r="K66" i="1"/>
  <c r="L640" i="1"/>
  <c r="L641" i="1"/>
  <c r="L621" i="1"/>
  <c r="K595" i="1"/>
  <c r="L752" i="1"/>
  <c r="J520" i="1"/>
  <c r="L379" i="1"/>
  <c r="L376" i="1"/>
  <c r="L370" i="1"/>
  <c r="L366" i="1"/>
  <c r="L362" i="1"/>
  <c r="L358" i="1"/>
  <c r="L356" i="1"/>
  <c r="K330" i="1"/>
  <c r="K327" i="1"/>
  <c r="K310" i="1"/>
  <c r="K306" i="1"/>
  <c r="L755" i="1"/>
  <c r="L42" i="1"/>
  <c r="L761" i="1"/>
  <c r="K761" i="1"/>
  <c r="K757" i="1"/>
  <c r="K745" i="1"/>
  <c r="J741" i="1"/>
  <c r="J728" i="1"/>
  <c r="L725" i="1"/>
  <c r="J721" i="1"/>
  <c r="K721" i="1"/>
  <c r="J718" i="1"/>
  <c r="J657" i="1"/>
  <c r="J630" i="1"/>
  <c r="K630" i="1"/>
  <c r="K622" i="1"/>
  <c r="J619" i="1"/>
  <c r="L617" i="1"/>
  <c r="J615" i="1"/>
  <c r="J612" i="1"/>
  <c r="L599" i="1"/>
  <c r="J597" i="1"/>
  <c r="J594" i="1"/>
  <c r="J573" i="1"/>
  <c r="L498" i="1"/>
  <c r="J487" i="1"/>
  <c r="J486" i="1"/>
  <c r="J480" i="1"/>
  <c r="J418" i="1"/>
  <c r="J416" i="1"/>
  <c r="J415" i="1"/>
  <c r="J412" i="1"/>
  <c r="J411" i="1"/>
  <c r="J407" i="1"/>
  <c r="L345" i="1"/>
  <c r="L334" i="1"/>
  <c r="J307" i="1"/>
  <c r="J167" i="1"/>
  <c r="J164" i="1"/>
  <c r="K52" i="1"/>
  <c r="J7" i="1"/>
  <c r="J6" i="1"/>
  <c r="L799" i="1"/>
  <c r="K796" i="1"/>
  <c r="K767" i="1"/>
  <c r="J712" i="1"/>
  <c r="L712" i="1"/>
  <c r="K709" i="1"/>
  <c r="J692" i="1"/>
  <c r="J684" i="1"/>
  <c r="K684" i="1"/>
  <c r="J676" i="1"/>
  <c r="J668" i="1"/>
  <c r="J664" i="1"/>
  <c r="K633" i="1"/>
  <c r="J521" i="1"/>
  <c r="K498" i="1"/>
  <c r="K344" i="1"/>
  <c r="J236" i="1"/>
  <c r="J232" i="1"/>
  <c r="J230" i="1"/>
  <c r="J228" i="1"/>
  <c r="J227" i="1"/>
  <c r="J226" i="1"/>
  <c r="J221" i="1"/>
  <c r="J218" i="1"/>
  <c r="J217" i="1"/>
  <c r="J214" i="1"/>
  <c r="J213" i="1"/>
  <c r="J212" i="1"/>
  <c r="J65" i="1"/>
  <c r="L781" i="1"/>
  <c r="K801" i="1"/>
  <c r="J765" i="1"/>
  <c r="J761" i="1"/>
  <c r="J758" i="1"/>
  <c r="J742" i="1"/>
  <c r="J734" i="1"/>
  <c r="K719" i="1"/>
  <c r="J663" i="1"/>
  <c r="K655" i="1"/>
  <c r="K651" i="1"/>
  <c r="L646" i="1"/>
  <c r="J643" i="1"/>
  <c r="L637" i="1"/>
  <c r="L634" i="1"/>
  <c r="K626" i="1"/>
  <c r="J598" i="1"/>
  <c r="J519" i="1"/>
  <c r="J510" i="1"/>
  <c r="J506" i="1"/>
  <c r="J495" i="1"/>
  <c r="J494" i="1"/>
  <c r="J344" i="1"/>
  <c r="L85" i="1"/>
  <c r="J39" i="1"/>
  <c r="J38" i="1"/>
  <c r="J37" i="1"/>
  <c r="J35" i="1"/>
  <c r="J33" i="1"/>
  <c r="J31" i="1"/>
  <c r="J29" i="1"/>
  <c r="J27" i="1"/>
  <c r="J25" i="1"/>
  <c r="J23" i="1"/>
  <c r="J19" i="1"/>
  <c r="J17" i="1"/>
  <c r="J15" i="1"/>
  <c r="L771" i="1"/>
  <c r="K797" i="1"/>
  <c r="K740" i="1"/>
  <c r="K674" i="1"/>
  <c r="L629" i="1"/>
  <c r="L628" i="1"/>
  <c r="K681" i="1"/>
  <c r="K682" i="1"/>
  <c r="L668" i="1"/>
  <c r="K698" i="1"/>
  <c r="J786" i="1"/>
  <c r="K697" i="1"/>
  <c r="L669" i="1"/>
  <c r="L739" i="1"/>
  <c r="L688" i="1"/>
  <c r="L680" i="1"/>
  <c r="J803" i="1"/>
  <c r="J799" i="1"/>
  <c r="J795" i="1"/>
  <c r="J791" i="1"/>
  <c r="J787" i="1"/>
  <c r="J783" i="1"/>
  <c r="J779" i="1"/>
  <c r="K762" i="1"/>
  <c r="K759" i="1"/>
  <c r="J782" i="1"/>
  <c r="J777" i="1"/>
  <c r="J774" i="1"/>
  <c r="J770" i="1"/>
  <c r="J763" i="1"/>
  <c r="L758" i="1"/>
  <c r="K756" i="1"/>
  <c r="L754" i="1"/>
  <c r="J752" i="1"/>
  <c r="J751" i="1"/>
  <c r="J746" i="1"/>
  <c r="J744" i="1"/>
  <c r="J743" i="1"/>
  <c r="J740" i="1"/>
  <c r="K741" i="1"/>
  <c r="L736" i="1"/>
  <c r="J733" i="1"/>
  <c r="J723" i="1"/>
  <c r="J722" i="1"/>
  <c r="L722" i="1"/>
  <c r="J719" i="1"/>
  <c r="L717" i="1"/>
  <c r="K711" i="1"/>
  <c r="L710" i="1"/>
  <c r="J708" i="1"/>
  <c r="J707" i="1"/>
  <c r="K708" i="1"/>
  <c r="L706" i="1"/>
  <c r="K702" i="1"/>
  <c r="J698" i="1"/>
  <c r="J689" i="1"/>
  <c r="K689" i="1"/>
  <c r="J685" i="1"/>
  <c r="J678" i="1"/>
  <c r="J669" i="1"/>
  <c r="J666" i="1"/>
  <c r="K665" i="1"/>
  <c r="K663" i="1"/>
  <c r="J658" i="1"/>
  <c r="K659" i="1"/>
  <c r="K624" i="1"/>
  <c r="K612" i="1"/>
  <c r="L610" i="1"/>
  <c r="J608" i="1"/>
  <c r="J596" i="1"/>
  <c r="K594" i="1"/>
  <c r="K593" i="1"/>
  <c r="K589" i="1"/>
  <c r="K588" i="1"/>
  <c r="K584" i="1"/>
  <c r="K581" i="1"/>
  <c r="K579" i="1"/>
  <c r="K575" i="1"/>
  <c r="K573" i="1"/>
  <c r="K571" i="1"/>
  <c r="K568" i="1"/>
  <c r="K567" i="1"/>
  <c r="K565" i="1"/>
  <c r="K564" i="1"/>
  <c r="K560" i="1"/>
  <c r="K558" i="1"/>
  <c r="K556" i="1"/>
  <c r="K555" i="1"/>
  <c r="K554" i="1"/>
  <c r="K550" i="1"/>
  <c r="K548" i="1"/>
  <c r="K546" i="1"/>
  <c r="K545" i="1"/>
  <c r="K543" i="1"/>
  <c r="K542" i="1"/>
  <c r="K541" i="1"/>
  <c r="K538" i="1"/>
  <c r="K537" i="1"/>
  <c r="K743" i="1"/>
  <c r="K729" i="1"/>
  <c r="L721" i="1"/>
  <c r="L700" i="1"/>
  <c r="K679" i="1"/>
  <c r="L676" i="1"/>
  <c r="K658" i="1"/>
  <c r="L657" i="1"/>
  <c r="J654" i="1"/>
  <c r="K653" i="1"/>
  <c r="J650" i="1"/>
  <c r="K646" i="1"/>
  <c r="J631" i="1"/>
  <c r="L631" i="1"/>
  <c r="J626" i="1"/>
  <c r="L625" i="1"/>
  <c r="J623" i="1"/>
  <c r="K620" i="1"/>
  <c r="K616" i="1"/>
  <c r="K607" i="1"/>
  <c r="L605" i="1"/>
  <c r="K603" i="1"/>
  <c r="K523" i="1"/>
  <c r="L520" i="1"/>
  <c r="L517" i="1"/>
  <c r="J767" i="1"/>
  <c r="K765" i="1"/>
  <c r="K758" i="1"/>
  <c r="L756" i="1"/>
  <c r="K752" i="1"/>
  <c r="L746" i="1"/>
  <c r="J738" i="1"/>
  <c r="K739" i="1"/>
  <c r="L735" i="1"/>
  <c r="J731" i="1"/>
  <c r="L729" i="1"/>
  <c r="J725" i="1"/>
  <c r="L724" i="1"/>
  <c r="L720" i="1"/>
  <c r="J717" i="1"/>
  <c r="J716" i="1"/>
  <c r="K716" i="1"/>
  <c r="L715" i="1"/>
  <c r="L713" i="1"/>
  <c r="L708" i="1"/>
  <c r="J705" i="1"/>
  <c r="K705" i="1"/>
  <c r="L705" i="1"/>
  <c r="L694" i="1"/>
  <c r="J691" i="1"/>
  <c r="L687" i="1"/>
  <c r="L679" i="1"/>
  <c r="K672" i="1"/>
  <c r="J667" i="1"/>
  <c r="L665" i="1"/>
  <c r="J661" i="1"/>
  <c r="K661" i="1"/>
  <c r="L658" i="1"/>
  <c r="J649" i="1"/>
  <c r="K649" i="1"/>
  <c r="K645" i="1"/>
  <c r="J636" i="1"/>
  <c r="K635" i="1"/>
  <c r="K623" i="1"/>
  <c r="L611" i="1"/>
  <c r="K608" i="1"/>
  <c r="L607" i="1"/>
  <c r="L601" i="1"/>
  <c r="K599" i="1"/>
  <c r="L597" i="1"/>
  <c r="J588" i="1"/>
  <c r="J587" i="1"/>
  <c r="J586" i="1"/>
  <c r="J580" i="1"/>
  <c r="J578" i="1"/>
  <c r="J574" i="1"/>
  <c r="J571" i="1"/>
  <c r="J568" i="1"/>
  <c r="J567" i="1"/>
  <c r="J563" i="1"/>
  <c r="J561" i="1"/>
  <c r="J560" i="1"/>
  <c r="J558" i="1"/>
  <c r="J551" i="1"/>
  <c r="J549" i="1"/>
  <c r="J544" i="1"/>
  <c r="J541" i="1"/>
  <c r="J536" i="1"/>
  <c r="J535" i="1"/>
  <c r="J534" i="1"/>
  <c r="J532" i="1"/>
  <c r="J529" i="1"/>
  <c r="L575" i="1"/>
  <c r="L574" i="1"/>
  <c r="L573" i="1"/>
  <c r="L548" i="1"/>
  <c r="L547" i="1"/>
  <c r="L514" i="1"/>
  <c r="L484" i="1"/>
  <c r="L439" i="1"/>
  <c r="L438" i="1"/>
  <c r="L427" i="1"/>
  <c r="L426" i="1"/>
  <c r="L423" i="1"/>
  <c r="L420" i="1"/>
  <c r="L388" i="1"/>
  <c r="L384" i="1"/>
  <c r="L380" i="1"/>
  <c r="L377" i="1"/>
  <c r="L374" i="1"/>
  <c r="L373" i="1"/>
  <c r="L372" i="1"/>
  <c r="L367" i="1"/>
  <c r="L365" i="1"/>
  <c r="L364" i="1"/>
  <c r="K332" i="1"/>
  <c r="K328" i="1"/>
  <c r="K326" i="1"/>
  <c r="K325" i="1"/>
  <c r="K324" i="1"/>
  <c r="K321" i="1"/>
  <c r="K320" i="1"/>
  <c r="K318" i="1"/>
  <c r="K316" i="1"/>
  <c r="K307" i="1"/>
  <c r="K305" i="1"/>
  <c r="K304" i="1"/>
  <c r="K302" i="1"/>
  <c r="K301" i="1"/>
  <c r="K299" i="1"/>
  <c r="K298" i="1"/>
  <c r="K294" i="1"/>
  <c r="K292" i="1"/>
  <c r="K289" i="1"/>
  <c r="K287" i="1"/>
  <c r="K286" i="1"/>
  <c r="K267" i="1"/>
  <c r="K265" i="1"/>
  <c r="K263" i="1"/>
  <c r="K262" i="1"/>
  <c r="K258" i="1"/>
  <c r="K256" i="1"/>
  <c r="L251" i="1"/>
  <c r="L249" i="1"/>
  <c r="L245" i="1"/>
  <c r="L234" i="1"/>
  <c r="L233" i="1"/>
  <c r="L232" i="1"/>
  <c r="L229" i="1"/>
  <c r="L228" i="1"/>
  <c r="L227" i="1"/>
  <c r="L226" i="1"/>
  <c r="K169" i="1"/>
  <c r="K78" i="1"/>
  <c r="K76" i="1"/>
  <c r="K75" i="1"/>
  <c r="K74" i="1"/>
  <c r="K70" i="1"/>
  <c r="L65" i="1"/>
  <c r="L62" i="1"/>
  <c r="L52" i="1"/>
  <c r="J527" i="1"/>
  <c r="J526" i="1"/>
  <c r="J525" i="1"/>
  <c r="K514" i="1"/>
  <c r="K512" i="1"/>
  <c r="J508" i="1"/>
  <c r="J507" i="1"/>
  <c r="J504" i="1"/>
  <c r="J503" i="1"/>
  <c r="J500" i="1"/>
  <c r="J499" i="1"/>
  <c r="K492" i="1"/>
  <c r="K488" i="1"/>
  <c r="K487" i="1"/>
  <c r="L481" i="1"/>
  <c r="L478" i="1"/>
  <c r="J474" i="1"/>
  <c r="J470" i="1"/>
  <c r="J461" i="1"/>
  <c r="J460" i="1"/>
  <c r="J457" i="1"/>
  <c r="J456" i="1"/>
  <c r="J453" i="1"/>
  <c r="J441" i="1"/>
  <c r="K441" i="1"/>
  <c r="K440" i="1"/>
  <c r="K437" i="1"/>
  <c r="K434" i="1"/>
  <c r="K430" i="1"/>
  <c r="K429" i="1"/>
  <c r="K428" i="1"/>
  <c r="L408" i="1"/>
  <c r="J400" i="1"/>
  <c r="J397" i="1"/>
  <c r="J396" i="1"/>
  <c r="K387" i="1"/>
  <c r="K363" i="1"/>
  <c r="K361" i="1"/>
  <c r="K357" i="1"/>
  <c r="K355" i="1"/>
  <c r="K354" i="1"/>
  <c r="K353" i="1"/>
  <c r="L349" i="1"/>
  <c r="J347" i="1"/>
  <c r="J345" i="1"/>
  <c r="K337" i="1"/>
  <c r="K336" i="1"/>
  <c r="J281" i="1"/>
  <c r="J277" i="1"/>
  <c r="J276" i="1"/>
  <c r="J275" i="1"/>
  <c r="J273" i="1"/>
  <c r="J271" i="1"/>
  <c r="J269" i="1"/>
  <c r="K250" i="1"/>
  <c r="K248" i="1"/>
  <c r="K244" i="1"/>
  <c r="K241" i="1"/>
  <c r="K238" i="1"/>
  <c r="J145" i="1"/>
  <c r="L525" i="1"/>
  <c r="J522" i="1"/>
  <c r="L510" i="1"/>
  <c r="L506" i="1"/>
  <c r="J496" i="1"/>
  <c r="J490" i="1"/>
  <c r="J489" i="1"/>
  <c r="J484" i="1"/>
  <c r="K483" i="1"/>
  <c r="L471" i="1"/>
  <c r="L470" i="1"/>
  <c r="L468" i="1"/>
  <c r="L465" i="1"/>
  <c r="L462" i="1"/>
  <c r="K418" i="1"/>
  <c r="K414" i="1"/>
  <c r="K413" i="1"/>
  <c r="K408" i="1"/>
  <c r="L403" i="1"/>
  <c r="L393" i="1"/>
  <c r="L390" i="1"/>
  <c r="J383" i="1"/>
  <c r="J377" i="1"/>
  <c r="J376" i="1"/>
  <c r="J371" i="1"/>
  <c r="J365" i="1"/>
  <c r="J364" i="1"/>
  <c r="K334" i="1"/>
  <c r="L332" i="1"/>
  <c r="J331" i="1"/>
  <c r="J328" i="1"/>
  <c r="J327" i="1"/>
  <c r="J324" i="1"/>
  <c r="J323" i="1"/>
  <c r="J320" i="1"/>
  <c r="J317" i="1"/>
  <c r="J316" i="1"/>
  <c r="J312" i="1"/>
  <c r="J251" i="1"/>
  <c r="J248" i="1"/>
  <c r="J247" i="1"/>
  <c r="J245" i="1"/>
  <c r="J51" i="1"/>
  <c r="K535" i="1"/>
  <c r="K533" i="1"/>
  <c r="K530" i="1"/>
  <c r="K527" i="1"/>
  <c r="L523" i="1"/>
  <c r="K509" i="1"/>
  <c r="K506" i="1"/>
  <c r="K504" i="1"/>
  <c r="K500" i="1"/>
  <c r="K499" i="1"/>
  <c r="L493" i="1"/>
  <c r="J479" i="1"/>
  <c r="K475" i="1"/>
  <c r="K472" i="1"/>
  <c r="K461" i="1"/>
  <c r="K459" i="1"/>
  <c r="K457" i="1"/>
  <c r="K455" i="1"/>
  <c r="K454" i="1"/>
  <c r="K451" i="1"/>
  <c r="K448" i="1"/>
  <c r="L445" i="1"/>
  <c r="L444" i="1"/>
  <c r="L442" i="1"/>
  <c r="J436" i="1"/>
  <c r="J430" i="1"/>
  <c r="J429" i="1"/>
  <c r="J428" i="1"/>
  <c r="J427" i="1"/>
  <c r="J410" i="1"/>
  <c r="J406" i="1"/>
  <c r="K406" i="1"/>
  <c r="K404" i="1"/>
  <c r="K402" i="1"/>
  <c r="J386" i="1"/>
  <c r="K345" i="1"/>
  <c r="L344" i="1"/>
  <c r="L341" i="1"/>
  <c r="L340" i="1"/>
  <c r="L339" i="1"/>
  <c r="L311" i="1"/>
  <c r="L308" i="1"/>
  <c r="L283" i="1"/>
  <c r="L282" i="1"/>
  <c r="L279" i="1"/>
  <c r="L277" i="1"/>
  <c r="L276" i="1"/>
  <c r="L274" i="1"/>
  <c r="L272" i="1"/>
  <c r="L269" i="1"/>
  <c r="L266" i="1"/>
  <c r="L159" i="1"/>
  <c r="L150" i="1"/>
  <c r="L148" i="1"/>
  <c r="L147" i="1"/>
  <c r="K9" i="1"/>
  <c r="K6" i="1"/>
  <c r="L768" i="1"/>
  <c r="K786" i="1"/>
  <c r="L790" i="1"/>
  <c r="K208" i="1"/>
  <c r="K205" i="1"/>
  <c r="K204" i="1"/>
  <c r="K203" i="1"/>
  <c r="K201" i="1"/>
  <c r="L200" i="1"/>
  <c r="L199" i="1"/>
  <c r="L197" i="1"/>
  <c r="L193" i="1"/>
  <c r="J191" i="1"/>
  <c r="J190" i="1"/>
  <c r="J189" i="1"/>
  <c r="J187" i="1"/>
  <c r="J186" i="1"/>
  <c r="J185" i="1"/>
  <c r="J179" i="1"/>
  <c r="K162" i="1"/>
  <c r="K160" i="1"/>
  <c r="K155" i="1"/>
  <c r="L141" i="1"/>
  <c r="L133" i="1"/>
  <c r="L129" i="1"/>
  <c r="L127" i="1"/>
  <c r="L125" i="1"/>
  <c r="L123" i="1"/>
  <c r="L115" i="1"/>
  <c r="L110" i="1"/>
  <c r="L109" i="1"/>
  <c r="L108" i="1"/>
  <c r="L107" i="1"/>
  <c r="L106" i="1"/>
  <c r="L104" i="1"/>
  <c r="L98" i="1"/>
  <c r="L96" i="1"/>
  <c r="L95" i="1"/>
  <c r="L93" i="1"/>
  <c r="K67" i="1"/>
  <c r="K63" i="1"/>
  <c r="K61" i="1"/>
  <c r="K60" i="1"/>
  <c r="K59" i="1"/>
  <c r="K56" i="1"/>
  <c r="K55" i="1"/>
  <c r="L51" i="1"/>
  <c r="L789" i="1"/>
  <c r="L785" i="1"/>
  <c r="K802" i="1"/>
  <c r="K799" i="1"/>
  <c r="K792" i="1"/>
  <c r="J240" i="1"/>
  <c r="J239" i="1"/>
  <c r="J237" i="1"/>
  <c r="L179" i="1"/>
  <c r="L178" i="1"/>
  <c r="L177" i="1"/>
  <c r="L175" i="1"/>
  <c r="L174" i="1"/>
  <c r="L171" i="1"/>
  <c r="J170" i="1"/>
  <c r="J169" i="1"/>
  <c r="J165" i="1"/>
  <c r="J150" i="1"/>
  <c r="J148" i="1"/>
  <c r="J147" i="1"/>
  <c r="K146" i="1"/>
  <c r="K145" i="1"/>
  <c r="K139" i="1"/>
  <c r="K136" i="1"/>
  <c r="K135" i="1"/>
  <c r="K121" i="1"/>
  <c r="K120" i="1"/>
  <c r="K117" i="1"/>
  <c r="K116" i="1"/>
  <c r="K101" i="1"/>
  <c r="K100" i="1"/>
  <c r="K94" i="1"/>
  <c r="K92" i="1"/>
  <c r="K90" i="1"/>
  <c r="K89" i="1"/>
  <c r="K86" i="1"/>
  <c r="J77" i="1"/>
  <c r="J74" i="1"/>
  <c r="J73" i="1"/>
  <c r="K50" i="1"/>
  <c r="K49" i="1"/>
  <c r="K48" i="1"/>
  <c r="K47" i="1"/>
  <c r="K46" i="1"/>
  <c r="K42" i="1"/>
  <c r="L41" i="1"/>
  <c r="L40" i="1"/>
  <c r="L37" i="1"/>
  <c r="L35" i="1"/>
  <c r="L34" i="1"/>
  <c r="L31" i="1"/>
  <c r="L30" i="1"/>
  <c r="L28" i="1"/>
  <c r="L25" i="1"/>
  <c r="L22" i="1"/>
  <c r="L21" i="1"/>
  <c r="L18" i="1"/>
  <c r="L17" i="1"/>
  <c r="L15" i="1"/>
  <c r="L13" i="1"/>
  <c r="J5" i="1"/>
  <c r="K776" i="1"/>
  <c r="K800" i="1"/>
  <c r="K795" i="1"/>
  <c r="L223" i="1"/>
  <c r="L222" i="1"/>
  <c r="L218" i="1"/>
  <c r="L217" i="1"/>
  <c r="L215" i="1"/>
  <c r="L212" i="1"/>
  <c r="L210" i="1"/>
  <c r="J195" i="1"/>
  <c r="K192" i="1"/>
  <c r="K189" i="1"/>
  <c r="K188" i="1"/>
  <c r="K186" i="1"/>
  <c r="K181" i="1"/>
  <c r="K180" i="1"/>
  <c r="L167" i="1"/>
  <c r="L165" i="1"/>
  <c r="L164" i="1"/>
  <c r="J132" i="1"/>
  <c r="J128" i="1"/>
  <c r="J127" i="1"/>
  <c r="J123" i="1"/>
  <c r="J121" i="1"/>
  <c r="J113" i="1"/>
  <c r="J109" i="1"/>
  <c r="J105" i="1"/>
  <c r="J98" i="1"/>
  <c r="J95" i="1"/>
  <c r="K85" i="1"/>
  <c r="K83" i="1"/>
  <c r="K81" i="1"/>
  <c r="L81" i="1"/>
  <c r="L76" i="1"/>
  <c r="L70" i="1"/>
  <c r="L68" i="1"/>
  <c r="J59" i="1"/>
  <c r="J57" i="1"/>
  <c r="L788" i="1"/>
  <c r="K803" i="1"/>
  <c r="K798" i="1"/>
  <c r="K791" i="1"/>
  <c r="U803" i="5"/>
  <c r="U802" i="5"/>
  <c r="P800" i="5"/>
  <c r="P799" i="5"/>
  <c r="U795" i="5"/>
  <c r="U794" i="5"/>
  <c r="P792" i="5"/>
  <c r="P791" i="5"/>
  <c r="U787" i="5"/>
  <c r="U786" i="5"/>
  <c r="P784" i="5"/>
  <c r="P783" i="5"/>
  <c r="U779" i="5"/>
  <c r="U778" i="5"/>
  <c r="P776" i="5"/>
  <c r="P775" i="5"/>
  <c r="U771" i="5"/>
  <c r="U770" i="5"/>
  <c r="P768" i="5"/>
  <c r="P767" i="5"/>
  <c r="U763" i="5"/>
  <c r="U762" i="5"/>
  <c r="P760" i="5"/>
  <c r="P759" i="5"/>
  <c r="U755" i="5"/>
  <c r="U754" i="5"/>
  <c r="P752" i="5"/>
  <c r="P751" i="5"/>
  <c r="U747" i="5"/>
  <c r="U746" i="5"/>
  <c r="P744" i="5"/>
  <c r="P743" i="5"/>
  <c r="U739" i="5"/>
  <c r="U738" i="5"/>
  <c r="P736" i="5"/>
  <c r="P735" i="5"/>
  <c r="U731" i="5"/>
  <c r="U730" i="5"/>
  <c r="P728" i="5"/>
  <c r="P727" i="5"/>
  <c r="U723" i="5"/>
  <c r="U722" i="5"/>
  <c r="P720" i="5"/>
  <c r="P719" i="5"/>
  <c r="U715" i="5"/>
  <c r="U714" i="5"/>
  <c r="P712" i="5"/>
  <c r="P711" i="5"/>
  <c r="U707" i="5"/>
  <c r="U706" i="5"/>
  <c r="P704" i="5"/>
  <c r="P703" i="5"/>
  <c r="U699" i="5"/>
  <c r="U698" i="5"/>
  <c r="P696" i="5"/>
  <c r="P695" i="5"/>
  <c r="U691" i="5"/>
  <c r="U690" i="5"/>
  <c r="P688" i="5"/>
  <c r="P687" i="5"/>
  <c r="U683" i="5"/>
  <c r="U682" i="5"/>
  <c r="P680" i="5"/>
  <c r="P679" i="5"/>
  <c r="U675" i="5"/>
  <c r="U674" i="5"/>
  <c r="P672" i="5"/>
  <c r="P671" i="5"/>
  <c r="U667" i="5"/>
  <c r="U666" i="5"/>
  <c r="P664" i="5"/>
  <c r="P663" i="5"/>
  <c r="U659" i="5"/>
  <c r="U658" i="5"/>
  <c r="P656" i="5"/>
  <c r="P655" i="5"/>
  <c r="U651" i="5"/>
  <c r="U650" i="5"/>
  <c r="P648" i="5"/>
  <c r="P647" i="5"/>
  <c r="U643" i="5"/>
  <c r="U642" i="5"/>
  <c r="P640" i="5"/>
  <c r="P639" i="5"/>
  <c r="U635" i="5"/>
  <c r="U634" i="5"/>
  <c r="P632" i="5"/>
  <c r="P631" i="5"/>
  <c r="U627" i="5"/>
  <c r="U626" i="5"/>
  <c r="P624" i="5"/>
  <c r="P623" i="5"/>
  <c r="U619" i="5"/>
  <c r="U618" i="5"/>
  <c r="P616" i="5"/>
  <c r="P615" i="5"/>
  <c r="U611" i="5"/>
  <c r="U610" i="5"/>
  <c r="P608" i="5"/>
  <c r="P607" i="5"/>
  <c r="U603" i="5"/>
  <c r="U602" i="5"/>
  <c r="P600" i="5"/>
  <c r="P599" i="5"/>
  <c r="U595" i="5"/>
  <c r="U594" i="5"/>
  <c r="P592" i="5"/>
  <c r="P591" i="5"/>
  <c r="U587" i="5"/>
  <c r="U586" i="5"/>
  <c r="P584" i="5"/>
  <c r="P583" i="5"/>
  <c r="U579" i="5"/>
  <c r="U578" i="5"/>
  <c r="P576" i="5"/>
  <c r="P575" i="5"/>
  <c r="U571" i="5"/>
  <c r="U570" i="5"/>
  <c r="P568" i="5"/>
  <c r="P567" i="5"/>
  <c r="U563" i="5"/>
  <c r="U562" i="5"/>
  <c r="P560" i="5"/>
  <c r="P559" i="5"/>
  <c r="U555" i="5"/>
  <c r="U554" i="5"/>
  <c r="P552" i="5"/>
  <c r="P551" i="5"/>
  <c r="U547" i="5"/>
  <c r="U546" i="5"/>
  <c r="P544" i="5"/>
  <c r="P543" i="5"/>
  <c r="U539" i="5"/>
  <c r="U538" i="5"/>
  <c r="P536" i="5"/>
  <c r="P535" i="5"/>
  <c r="U531" i="5"/>
  <c r="U530" i="5"/>
  <c r="P528" i="5"/>
  <c r="P527" i="5"/>
  <c r="U523" i="5"/>
  <c r="U522" i="5"/>
  <c r="P520" i="5"/>
  <c r="P519" i="5"/>
  <c r="U515" i="5"/>
  <c r="U514" i="5"/>
  <c r="P512" i="5"/>
  <c r="P511" i="5"/>
  <c r="U507" i="5"/>
  <c r="U506" i="5"/>
  <c r="P504" i="5"/>
  <c r="P503" i="5"/>
  <c r="U499" i="5"/>
  <c r="U498" i="5"/>
  <c r="P496" i="5"/>
  <c r="P495" i="5"/>
  <c r="U491" i="5"/>
  <c r="U490" i="5"/>
  <c r="P488" i="5"/>
  <c r="P487" i="5"/>
  <c r="U483" i="5"/>
  <c r="U482" i="5"/>
  <c r="P480" i="5"/>
  <c r="P479" i="5"/>
  <c r="U475" i="5"/>
  <c r="U474" i="5"/>
  <c r="P472" i="5"/>
  <c r="P471" i="5"/>
  <c r="U467" i="5"/>
  <c r="U466" i="5"/>
  <c r="P464" i="5"/>
  <c r="P463" i="5"/>
  <c r="U459" i="5"/>
  <c r="U458" i="5"/>
  <c r="P456" i="5"/>
  <c r="P455" i="5"/>
  <c r="U451" i="5"/>
  <c r="U450" i="5"/>
  <c r="P448" i="5"/>
  <c r="P447" i="5"/>
  <c r="U443" i="5"/>
  <c r="U442" i="5"/>
  <c r="P440" i="5"/>
  <c r="P439" i="5"/>
  <c r="U435" i="5"/>
  <c r="U434" i="5"/>
  <c r="P432" i="5"/>
  <c r="P431" i="5"/>
  <c r="U427" i="5"/>
  <c r="U426" i="5"/>
  <c r="P424" i="5"/>
  <c r="P423" i="5"/>
  <c r="U419" i="5"/>
  <c r="U418" i="5"/>
  <c r="P416" i="5"/>
  <c r="P415" i="5"/>
  <c r="U411" i="5"/>
  <c r="U410" i="5"/>
  <c r="P408" i="5"/>
  <c r="P407" i="5"/>
  <c r="U403" i="5"/>
  <c r="U402" i="5"/>
  <c r="P400" i="5"/>
  <c r="P399" i="5"/>
  <c r="U395" i="5"/>
  <c r="U394" i="5"/>
  <c r="P392" i="5"/>
  <c r="P391" i="5"/>
  <c r="U387" i="5"/>
  <c r="U386" i="5"/>
  <c r="P384" i="5"/>
  <c r="P383" i="5"/>
  <c r="U379" i="5"/>
  <c r="U378" i="5"/>
  <c r="P376" i="5"/>
  <c r="P375" i="5"/>
  <c r="U371" i="5"/>
  <c r="U370" i="5"/>
  <c r="P368" i="5"/>
  <c r="P367" i="5"/>
  <c r="U363" i="5"/>
  <c r="U362" i="5"/>
  <c r="P360" i="5"/>
  <c r="P359" i="5"/>
  <c r="U355" i="5"/>
  <c r="U354" i="5"/>
  <c r="P352" i="5"/>
  <c r="P351" i="5"/>
  <c r="U347" i="5"/>
  <c r="U346" i="5"/>
  <c r="P344" i="5"/>
  <c r="P343" i="5"/>
  <c r="U339" i="5"/>
  <c r="U338" i="5"/>
  <c r="P336" i="5"/>
  <c r="P335" i="5"/>
  <c r="U331" i="5"/>
  <c r="U330" i="5"/>
  <c r="P328" i="5"/>
  <c r="P327" i="5"/>
  <c r="U323" i="5"/>
  <c r="U322" i="5"/>
  <c r="P320" i="5"/>
  <c r="P319" i="5"/>
  <c r="U315" i="5"/>
  <c r="U314" i="5"/>
  <c r="P312" i="5"/>
  <c r="P311" i="5"/>
  <c r="U307" i="5"/>
  <c r="U306" i="5"/>
  <c r="P304" i="5"/>
  <c r="P303" i="5"/>
  <c r="U299" i="5"/>
  <c r="U298" i="5"/>
  <c r="P296" i="5"/>
  <c r="P295" i="5"/>
  <c r="U291" i="5"/>
  <c r="U290" i="5"/>
  <c r="P288" i="5"/>
  <c r="P287" i="5"/>
  <c r="U283" i="5"/>
  <c r="U282" i="5"/>
  <c r="P280" i="5"/>
  <c r="P279" i="5"/>
  <c r="U275" i="5"/>
  <c r="U274" i="5"/>
  <c r="P272" i="5"/>
  <c r="P271" i="5"/>
  <c r="U267" i="5"/>
  <c r="U266" i="5"/>
  <c r="P264" i="5"/>
  <c r="P263" i="5"/>
  <c r="U259" i="5"/>
  <c r="U258" i="5"/>
  <c r="P256" i="5"/>
  <c r="P255" i="5"/>
  <c r="U251" i="5"/>
  <c r="U250" i="5"/>
  <c r="P248" i="5"/>
  <c r="P247" i="5"/>
  <c r="U243" i="5"/>
  <c r="U242" i="5"/>
  <c r="P238" i="5"/>
  <c r="P237" i="5"/>
  <c r="P235" i="5"/>
  <c r="P234" i="5"/>
  <c r="P233" i="5"/>
  <c r="P232" i="5"/>
  <c r="P231" i="5"/>
  <c r="U221" i="5"/>
  <c r="U220" i="5"/>
  <c r="U217" i="5"/>
  <c r="U215" i="5"/>
  <c r="U214" i="5"/>
  <c r="P212" i="5"/>
  <c r="P206" i="5"/>
  <c r="P205" i="5"/>
  <c r="P203" i="5"/>
  <c r="P202" i="5"/>
  <c r="P201" i="5"/>
  <c r="P200" i="5"/>
  <c r="P199" i="5"/>
  <c r="U189" i="5"/>
  <c r="U188" i="5"/>
  <c r="U156" i="5"/>
  <c r="U124" i="5"/>
  <c r="U101" i="5"/>
  <c r="U100" i="5"/>
  <c r="U93" i="5"/>
  <c r="U92" i="5"/>
  <c r="U85" i="5"/>
  <c r="U84" i="5"/>
  <c r="U77" i="5"/>
  <c r="U76" i="5"/>
  <c r="U69" i="5"/>
  <c r="U68" i="5"/>
  <c r="U61" i="5"/>
  <c r="U60" i="5"/>
  <c r="U53" i="5"/>
  <c r="U52" i="5"/>
  <c r="U45" i="5"/>
  <c r="U44" i="5"/>
  <c r="U37" i="5"/>
  <c r="U36" i="5"/>
  <c r="U28" i="5"/>
  <c r="U21" i="5"/>
  <c r="U20" i="5"/>
  <c r="U13" i="5"/>
  <c r="U12" i="5"/>
  <c r="U5" i="5"/>
  <c r="U4" i="5"/>
  <c r="U232" i="5"/>
  <c r="U218" i="5"/>
  <c r="U200" i="5"/>
  <c r="R797" i="9"/>
  <c r="R798" i="9"/>
  <c r="R733" i="9"/>
  <c r="R734" i="9"/>
  <c r="R710" i="9"/>
  <c r="R709" i="9"/>
  <c r="R678" i="9"/>
  <c r="R677" i="9"/>
  <c r="R646" i="9"/>
  <c r="R645" i="9"/>
  <c r="R614" i="9"/>
  <c r="R613" i="9"/>
  <c r="R598" i="9"/>
  <c r="R597" i="9"/>
  <c r="R582" i="9"/>
  <c r="R581" i="9"/>
  <c r="R566" i="9"/>
  <c r="R565" i="9"/>
  <c r="R550" i="9"/>
  <c r="R549" i="9"/>
  <c r="R534" i="9"/>
  <c r="R533" i="9"/>
  <c r="R518" i="9"/>
  <c r="R517" i="9"/>
  <c r="R502" i="9"/>
  <c r="R501" i="9"/>
  <c r="R486" i="9"/>
  <c r="R485" i="9"/>
  <c r="R470" i="9"/>
  <c r="R469" i="9"/>
  <c r="R454" i="9"/>
  <c r="R453" i="9"/>
  <c r="R438" i="9"/>
  <c r="R437" i="9"/>
  <c r="R422" i="9"/>
  <c r="R421" i="9"/>
  <c r="R406" i="9"/>
  <c r="R405" i="9"/>
  <c r="R390" i="9"/>
  <c r="R389" i="9"/>
  <c r="R326" i="9"/>
  <c r="R325" i="9"/>
  <c r="P797" i="5"/>
  <c r="P789" i="5"/>
  <c r="P781" i="5"/>
  <c r="P773" i="5"/>
  <c r="P765" i="5"/>
  <c r="P757" i="5"/>
  <c r="P749" i="5"/>
  <c r="P741" i="5"/>
  <c r="P733" i="5"/>
  <c r="P725" i="5"/>
  <c r="P717" i="5"/>
  <c r="P709" i="5"/>
  <c r="P701" i="5"/>
  <c r="P693" i="5"/>
  <c r="P685" i="5"/>
  <c r="P677" i="5"/>
  <c r="P669" i="5"/>
  <c r="P661" i="5"/>
  <c r="P653" i="5"/>
  <c r="P645" i="5"/>
  <c r="P637" i="5"/>
  <c r="P629" i="5"/>
  <c r="P621" i="5"/>
  <c r="P613" i="5"/>
  <c r="P605" i="5"/>
  <c r="P597" i="5"/>
  <c r="P589" i="5"/>
  <c r="P581" i="5"/>
  <c r="P573" i="5"/>
  <c r="P565" i="5"/>
  <c r="P557" i="5"/>
  <c r="P549" i="5"/>
  <c r="P541" i="5"/>
  <c r="P533" i="5"/>
  <c r="P525" i="5"/>
  <c r="P517" i="5"/>
  <c r="P509" i="5"/>
  <c r="P501" i="5"/>
  <c r="P493" i="5"/>
  <c r="P485" i="5"/>
  <c r="P477" i="5"/>
  <c r="P469" i="5"/>
  <c r="P461" i="5"/>
  <c r="P453" i="5"/>
  <c r="P445" i="5"/>
  <c r="P437" i="5"/>
  <c r="P429" i="5"/>
  <c r="P421" i="5"/>
  <c r="P413" i="5"/>
  <c r="P405" i="5"/>
  <c r="P397" i="5"/>
  <c r="P389" i="5"/>
  <c r="P381" i="5"/>
  <c r="P373" i="5"/>
  <c r="P365" i="5"/>
  <c r="P357" i="5"/>
  <c r="P349" i="5"/>
  <c r="P341" i="5"/>
  <c r="P333" i="5"/>
  <c r="P325" i="5"/>
  <c r="P317" i="5"/>
  <c r="P309" i="5"/>
  <c r="P301" i="5"/>
  <c r="P293" i="5"/>
  <c r="P285" i="5"/>
  <c r="P277" i="5"/>
  <c r="P269" i="5"/>
  <c r="P261" i="5"/>
  <c r="P253" i="5"/>
  <c r="P245" i="5"/>
  <c r="P229" i="5"/>
  <c r="P225" i="5"/>
  <c r="P224" i="5"/>
  <c r="P223" i="5"/>
  <c r="P197" i="5"/>
  <c r="P193" i="5"/>
  <c r="P192" i="5"/>
  <c r="P191" i="5"/>
  <c r="U98" i="5"/>
  <c r="U82" i="5"/>
  <c r="U66" i="5"/>
  <c r="U42" i="5"/>
  <c r="U34" i="5"/>
  <c r="U26" i="5"/>
  <c r="U240" i="5"/>
  <c r="U226" i="5"/>
  <c r="T208" i="5"/>
  <c r="U208" i="5"/>
  <c r="U194" i="5"/>
  <c r="R749" i="9"/>
  <c r="R750" i="9"/>
  <c r="R374" i="9"/>
  <c r="R373" i="9"/>
  <c r="R310" i="9"/>
  <c r="R309" i="9"/>
  <c r="P803" i="5"/>
  <c r="U799" i="5"/>
  <c r="U798" i="5"/>
  <c r="P796" i="5"/>
  <c r="P795" i="5"/>
  <c r="U791" i="5"/>
  <c r="U790" i="5"/>
  <c r="P788" i="5"/>
  <c r="P787" i="5"/>
  <c r="U783" i="5"/>
  <c r="U782" i="5"/>
  <c r="P780" i="5"/>
  <c r="P779" i="5"/>
  <c r="U775" i="5"/>
  <c r="U774" i="5"/>
  <c r="P772" i="5"/>
  <c r="P771" i="5"/>
  <c r="U767" i="5"/>
  <c r="U766" i="5"/>
  <c r="P764" i="5"/>
  <c r="P763" i="5"/>
  <c r="U759" i="5"/>
  <c r="U758" i="5"/>
  <c r="P756" i="5"/>
  <c r="P755" i="5"/>
  <c r="U751" i="5"/>
  <c r="U750" i="5"/>
  <c r="P748" i="5"/>
  <c r="P747" i="5"/>
  <c r="U743" i="5"/>
  <c r="U742" i="5"/>
  <c r="P740" i="5"/>
  <c r="P739" i="5"/>
  <c r="U735" i="5"/>
  <c r="U734" i="5"/>
  <c r="P732" i="5"/>
  <c r="P731" i="5"/>
  <c r="U727" i="5"/>
  <c r="U726" i="5"/>
  <c r="P724" i="5"/>
  <c r="P723" i="5"/>
  <c r="U719" i="5"/>
  <c r="U718" i="5"/>
  <c r="P716" i="5"/>
  <c r="P715" i="5"/>
  <c r="U711" i="5"/>
  <c r="U710" i="5"/>
  <c r="P708" i="5"/>
  <c r="P707" i="5"/>
  <c r="U703" i="5"/>
  <c r="U702" i="5"/>
  <c r="P700" i="5"/>
  <c r="P699" i="5"/>
  <c r="U695" i="5"/>
  <c r="U694" i="5"/>
  <c r="P692" i="5"/>
  <c r="P691" i="5"/>
  <c r="U687" i="5"/>
  <c r="U686" i="5"/>
  <c r="P684" i="5"/>
  <c r="P683" i="5"/>
  <c r="U679" i="5"/>
  <c r="U678" i="5"/>
  <c r="P676" i="5"/>
  <c r="P675" i="5"/>
  <c r="U671" i="5"/>
  <c r="U670" i="5"/>
  <c r="P668" i="5"/>
  <c r="P667" i="5"/>
  <c r="U663" i="5"/>
  <c r="U662" i="5"/>
  <c r="P660" i="5"/>
  <c r="P659" i="5"/>
  <c r="U655" i="5"/>
  <c r="U654" i="5"/>
  <c r="P652" i="5"/>
  <c r="P651" i="5"/>
  <c r="U647" i="5"/>
  <c r="U646" i="5"/>
  <c r="P644" i="5"/>
  <c r="P643" i="5"/>
  <c r="U639" i="5"/>
  <c r="U638" i="5"/>
  <c r="P636" i="5"/>
  <c r="P635" i="5"/>
  <c r="U631" i="5"/>
  <c r="U630" i="5"/>
  <c r="P628" i="5"/>
  <c r="P627" i="5"/>
  <c r="U623" i="5"/>
  <c r="U622" i="5"/>
  <c r="P620" i="5"/>
  <c r="P619" i="5"/>
  <c r="U615" i="5"/>
  <c r="U614" i="5"/>
  <c r="P612" i="5"/>
  <c r="P611" i="5"/>
  <c r="U607" i="5"/>
  <c r="U606" i="5"/>
  <c r="P604" i="5"/>
  <c r="P603" i="5"/>
  <c r="U599" i="5"/>
  <c r="U598" i="5"/>
  <c r="P596" i="5"/>
  <c r="P595" i="5"/>
  <c r="U591" i="5"/>
  <c r="U590" i="5"/>
  <c r="P588" i="5"/>
  <c r="P587" i="5"/>
  <c r="U583" i="5"/>
  <c r="U582" i="5"/>
  <c r="P580" i="5"/>
  <c r="P579" i="5"/>
  <c r="U575" i="5"/>
  <c r="U574" i="5"/>
  <c r="P572" i="5"/>
  <c r="P571" i="5"/>
  <c r="U567" i="5"/>
  <c r="U566" i="5"/>
  <c r="P564" i="5"/>
  <c r="P563" i="5"/>
  <c r="U559" i="5"/>
  <c r="U558" i="5"/>
  <c r="P556" i="5"/>
  <c r="P555" i="5"/>
  <c r="U551" i="5"/>
  <c r="U550" i="5"/>
  <c r="P548" i="5"/>
  <c r="P547" i="5"/>
  <c r="U543" i="5"/>
  <c r="U542" i="5"/>
  <c r="P540" i="5"/>
  <c r="P539" i="5"/>
  <c r="U535" i="5"/>
  <c r="U534" i="5"/>
  <c r="P532" i="5"/>
  <c r="P531" i="5"/>
  <c r="U527" i="5"/>
  <c r="U526" i="5"/>
  <c r="P524" i="5"/>
  <c r="P523" i="5"/>
  <c r="U519" i="5"/>
  <c r="U518" i="5"/>
  <c r="P516" i="5"/>
  <c r="P515" i="5"/>
  <c r="U511" i="5"/>
  <c r="U510" i="5"/>
  <c r="P508" i="5"/>
  <c r="P507" i="5"/>
  <c r="U503" i="5"/>
  <c r="U502" i="5"/>
  <c r="P500" i="5"/>
  <c r="P499" i="5"/>
  <c r="U495" i="5"/>
  <c r="U494" i="5"/>
  <c r="P492" i="5"/>
  <c r="P491" i="5"/>
  <c r="U487" i="5"/>
  <c r="U486" i="5"/>
  <c r="P484" i="5"/>
  <c r="P483" i="5"/>
  <c r="U479" i="5"/>
  <c r="U478" i="5"/>
  <c r="P476" i="5"/>
  <c r="P475" i="5"/>
  <c r="U471" i="5"/>
  <c r="U470" i="5"/>
  <c r="P468" i="5"/>
  <c r="P467" i="5"/>
  <c r="U463" i="5"/>
  <c r="U462" i="5"/>
  <c r="P460" i="5"/>
  <c r="P459" i="5"/>
  <c r="U455" i="5"/>
  <c r="U454" i="5"/>
  <c r="P452" i="5"/>
  <c r="P451" i="5"/>
  <c r="U447" i="5"/>
  <c r="U446" i="5"/>
  <c r="P444" i="5"/>
  <c r="P443" i="5"/>
  <c r="U439" i="5"/>
  <c r="U438" i="5"/>
  <c r="P436" i="5"/>
  <c r="P435" i="5"/>
  <c r="U431" i="5"/>
  <c r="U430" i="5"/>
  <c r="P428" i="5"/>
  <c r="P427" i="5"/>
  <c r="U423" i="5"/>
  <c r="U422" i="5"/>
  <c r="P420" i="5"/>
  <c r="P419" i="5"/>
  <c r="U415" i="5"/>
  <c r="U414" i="5"/>
  <c r="P412" i="5"/>
  <c r="P411" i="5"/>
  <c r="U407" i="5"/>
  <c r="U406" i="5"/>
  <c r="P404" i="5"/>
  <c r="P403" i="5"/>
  <c r="U399" i="5"/>
  <c r="U398" i="5"/>
  <c r="P396" i="5"/>
  <c r="P395" i="5"/>
  <c r="U391" i="5"/>
  <c r="U390" i="5"/>
  <c r="P388" i="5"/>
  <c r="P387" i="5"/>
  <c r="U383" i="5"/>
  <c r="U382" i="5"/>
  <c r="P380" i="5"/>
  <c r="P379" i="5"/>
  <c r="U375" i="5"/>
  <c r="U374" i="5"/>
  <c r="P372" i="5"/>
  <c r="P371" i="5"/>
  <c r="U367" i="5"/>
  <c r="U366" i="5"/>
  <c r="P364" i="5"/>
  <c r="P363" i="5"/>
  <c r="U359" i="5"/>
  <c r="U358" i="5"/>
  <c r="P356" i="5"/>
  <c r="P355" i="5"/>
  <c r="U351" i="5"/>
  <c r="U350" i="5"/>
  <c r="P348" i="5"/>
  <c r="P347" i="5"/>
  <c r="U343" i="5"/>
  <c r="U342" i="5"/>
  <c r="P340" i="5"/>
  <c r="P339" i="5"/>
  <c r="U335" i="5"/>
  <c r="U334" i="5"/>
  <c r="P332" i="5"/>
  <c r="P331" i="5"/>
  <c r="U327" i="5"/>
  <c r="U326" i="5"/>
  <c r="P324" i="5"/>
  <c r="P323" i="5"/>
  <c r="U319" i="5"/>
  <c r="U318" i="5"/>
  <c r="P316" i="5"/>
  <c r="P315" i="5"/>
  <c r="U311" i="5"/>
  <c r="U310" i="5"/>
  <c r="P308" i="5"/>
  <c r="P307" i="5"/>
  <c r="U303" i="5"/>
  <c r="U302" i="5"/>
  <c r="P300" i="5"/>
  <c r="P299" i="5"/>
  <c r="U295" i="5"/>
  <c r="U294" i="5"/>
  <c r="P292" i="5"/>
  <c r="P291" i="5"/>
  <c r="U287" i="5"/>
  <c r="U286" i="5"/>
  <c r="P284" i="5"/>
  <c r="P283" i="5"/>
  <c r="U279" i="5"/>
  <c r="U278" i="5"/>
  <c r="P276" i="5"/>
  <c r="P275" i="5"/>
  <c r="U271" i="5"/>
  <c r="U270" i="5"/>
  <c r="P268" i="5"/>
  <c r="P267" i="5"/>
  <c r="U263" i="5"/>
  <c r="U262" i="5"/>
  <c r="P260" i="5"/>
  <c r="P259" i="5"/>
  <c r="U255" i="5"/>
  <c r="U254" i="5"/>
  <c r="P252" i="5"/>
  <c r="P251" i="5"/>
  <c r="U247" i="5"/>
  <c r="U246" i="5"/>
  <c r="P244" i="5"/>
  <c r="P243" i="5"/>
  <c r="U237" i="5"/>
  <c r="U236" i="5"/>
  <c r="U233" i="5"/>
  <c r="U231" i="5"/>
  <c r="U230" i="5"/>
  <c r="P228" i="5"/>
  <c r="P222" i="5"/>
  <c r="P221" i="5"/>
  <c r="P219" i="5"/>
  <c r="P218" i="5"/>
  <c r="P217" i="5"/>
  <c r="P216" i="5"/>
  <c r="P215" i="5"/>
  <c r="U205" i="5"/>
  <c r="U204" i="5"/>
  <c r="U201" i="5"/>
  <c r="U199" i="5"/>
  <c r="U198" i="5"/>
  <c r="P196" i="5"/>
  <c r="P190" i="5"/>
  <c r="P189" i="5"/>
  <c r="P187" i="5"/>
  <c r="U140" i="5"/>
  <c r="U108" i="5"/>
  <c r="U97" i="5"/>
  <c r="U96" i="5"/>
  <c r="U89" i="5"/>
  <c r="U88" i="5"/>
  <c r="U81" i="5"/>
  <c r="U80" i="5"/>
  <c r="U73" i="5"/>
  <c r="U72" i="5"/>
  <c r="U64" i="5"/>
  <c r="U56" i="5"/>
  <c r="U48" i="5"/>
  <c r="U40" i="5"/>
  <c r="U32" i="5"/>
  <c r="U24" i="5"/>
  <c r="U17" i="5"/>
  <c r="U16" i="5"/>
  <c r="U9" i="5"/>
  <c r="U8" i="5"/>
  <c r="U234" i="5"/>
  <c r="T216" i="5"/>
  <c r="U216" i="5"/>
  <c r="U202" i="5"/>
  <c r="R765" i="9"/>
  <c r="R766" i="9"/>
  <c r="R694" i="9"/>
  <c r="R693" i="9"/>
  <c r="R662" i="9"/>
  <c r="R661" i="9"/>
  <c r="R630" i="9"/>
  <c r="R629" i="9"/>
  <c r="R358" i="9"/>
  <c r="R357" i="9"/>
  <c r="R294" i="9"/>
  <c r="R293" i="9"/>
  <c r="P801" i="5"/>
  <c r="P793" i="5"/>
  <c r="P785" i="5"/>
  <c r="P777" i="5"/>
  <c r="P769" i="5"/>
  <c r="P761" i="5"/>
  <c r="P753" i="5"/>
  <c r="P745" i="5"/>
  <c r="P737" i="5"/>
  <c r="P729" i="5"/>
  <c r="P721" i="5"/>
  <c r="P713" i="5"/>
  <c r="P705" i="5"/>
  <c r="P697" i="5"/>
  <c r="P689" i="5"/>
  <c r="P681" i="5"/>
  <c r="P673" i="5"/>
  <c r="P665" i="5"/>
  <c r="P657" i="5"/>
  <c r="P649" i="5"/>
  <c r="P641" i="5"/>
  <c r="P633" i="5"/>
  <c r="P625" i="5"/>
  <c r="P617" i="5"/>
  <c r="P609" i="5"/>
  <c r="P601" i="5"/>
  <c r="P593" i="5"/>
  <c r="P585" i="5"/>
  <c r="P577" i="5"/>
  <c r="P569" i="5"/>
  <c r="P561" i="5"/>
  <c r="P553" i="5"/>
  <c r="P545" i="5"/>
  <c r="P537" i="5"/>
  <c r="P529" i="5"/>
  <c r="P521" i="5"/>
  <c r="P513" i="5"/>
  <c r="P505" i="5"/>
  <c r="P497" i="5"/>
  <c r="P489" i="5"/>
  <c r="P481" i="5"/>
  <c r="P473" i="5"/>
  <c r="P465" i="5"/>
  <c r="P457" i="5"/>
  <c r="P449" i="5"/>
  <c r="P441" i="5"/>
  <c r="P433" i="5"/>
  <c r="P425" i="5"/>
  <c r="P417" i="5"/>
  <c r="P409" i="5"/>
  <c r="P401" i="5"/>
  <c r="P393" i="5"/>
  <c r="P385" i="5"/>
  <c r="P377" i="5"/>
  <c r="P369" i="5"/>
  <c r="P361" i="5"/>
  <c r="P353" i="5"/>
  <c r="P345" i="5"/>
  <c r="P337" i="5"/>
  <c r="P329" i="5"/>
  <c r="P321" i="5"/>
  <c r="P313" i="5"/>
  <c r="P305" i="5"/>
  <c r="P297" i="5"/>
  <c r="P289" i="5"/>
  <c r="P281" i="5"/>
  <c r="P273" i="5"/>
  <c r="P265" i="5"/>
  <c r="P257" i="5"/>
  <c r="P249" i="5"/>
  <c r="P241" i="5"/>
  <c r="P240" i="5"/>
  <c r="P239" i="5"/>
  <c r="U222" i="5"/>
  <c r="P213" i="5"/>
  <c r="P209" i="5"/>
  <c r="P208" i="5"/>
  <c r="P207" i="5"/>
  <c r="U191" i="5"/>
  <c r="U190" i="5"/>
  <c r="U102" i="5"/>
  <c r="U86" i="5"/>
  <c r="U78" i="5"/>
  <c r="U70" i="5"/>
  <c r="U62" i="5"/>
  <c r="U54" i="5"/>
  <c r="U46" i="5"/>
  <c r="U38" i="5"/>
  <c r="U30" i="5"/>
  <c r="U22" i="5"/>
  <c r="U14" i="5"/>
  <c r="U6" i="5"/>
  <c r="U224" i="5"/>
  <c r="U210" i="5"/>
  <c r="U192" i="5"/>
  <c r="R781" i="9"/>
  <c r="R782" i="9"/>
  <c r="R342" i="9"/>
  <c r="R341" i="9"/>
  <c r="L485" i="1"/>
  <c r="K656" i="1"/>
  <c r="L762" i="1"/>
  <c r="L492" i="1"/>
  <c r="L407" i="1"/>
  <c r="L209" i="1"/>
  <c r="J672" i="1"/>
  <c r="J609" i="1"/>
  <c r="J234" i="1"/>
  <c r="L650" i="1"/>
  <c r="J700" i="1"/>
  <c r="K680" i="1"/>
  <c r="K473" i="1"/>
  <c r="J481" i="1"/>
  <c r="K65" i="1"/>
  <c r="L730" i="1"/>
  <c r="K704" i="1"/>
  <c r="L763" i="1"/>
  <c r="K71" i="1"/>
  <c r="K480" i="1"/>
  <c r="K427" i="1"/>
  <c r="K450" i="1"/>
  <c r="K574" i="1"/>
  <c r="K576" i="1"/>
  <c r="L681" i="1"/>
  <c r="L685" i="1"/>
  <c r="L67" i="1"/>
  <c r="L94" i="1"/>
  <c r="J52" i="1"/>
  <c r="J157" i="1"/>
  <c r="K99" i="1"/>
  <c r="J177" i="1"/>
  <c r="K247" i="1"/>
  <c r="L194" i="1"/>
  <c r="L248" i="1"/>
  <c r="K491" i="1"/>
  <c r="J524" i="1"/>
  <c r="L306" i="1"/>
  <c r="L437" i="1"/>
  <c r="K662" i="1"/>
  <c r="J572" i="1"/>
  <c r="L673" i="1"/>
  <c r="L618" i="1"/>
  <c r="L633" i="1"/>
  <c r="J709" i="1"/>
  <c r="L515" i="1"/>
  <c r="K722" i="1"/>
  <c r="J753" i="1"/>
  <c r="L731" i="1"/>
  <c r="J13" i="1"/>
  <c r="J21" i="1"/>
  <c r="L49" i="1"/>
  <c r="J131" i="1"/>
  <c r="J124" i="1"/>
  <c r="J107" i="1"/>
  <c r="J111" i="1"/>
  <c r="K161" i="1"/>
  <c r="J104" i="1"/>
  <c r="J122" i="1"/>
  <c r="K170" i="1"/>
  <c r="K207" i="1"/>
  <c r="J222" i="1"/>
  <c r="J225" i="1"/>
  <c r="J229" i="1"/>
  <c r="J196" i="1"/>
  <c r="K246" i="1"/>
  <c r="K236" i="1"/>
  <c r="J272" i="1"/>
  <c r="J280" i="1"/>
  <c r="J340" i="1"/>
  <c r="J368" i="1"/>
  <c r="J372" i="1"/>
  <c r="J382" i="1"/>
  <c r="J421" i="1"/>
  <c r="K411" i="1"/>
  <c r="J445" i="1"/>
  <c r="J419" i="1"/>
  <c r="K597" i="1"/>
  <c r="J804" i="1"/>
  <c r="J800" i="1"/>
  <c r="J796" i="1"/>
  <c r="J792" i="1"/>
  <c r="J788" i="1"/>
  <c r="J785" i="1"/>
  <c r="L759" i="1"/>
  <c r="J757" i="1"/>
  <c r="J755" i="1"/>
  <c r="J665" i="1"/>
  <c r="J647" i="1"/>
  <c r="J644" i="1"/>
  <c r="J601" i="1"/>
  <c r="J509" i="1"/>
  <c r="J497" i="1"/>
  <c r="J482" i="1"/>
  <c r="J471" i="1"/>
  <c r="J462" i="1"/>
  <c r="J402" i="1"/>
  <c r="J334" i="1"/>
  <c r="J246" i="1"/>
  <c r="J207" i="1"/>
  <c r="J180" i="1"/>
  <c r="J141" i="1"/>
  <c r="J84" i="1"/>
  <c r="J75" i="1"/>
  <c r="N802" i="4"/>
  <c r="N798" i="4"/>
  <c r="N794" i="4"/>
  <c r="N790" i="4"/>
  <c r="N786" i="4"/>
  <c r="N782" i="4"/>
  <c r="N778" i="4"/>
  <c r="N774" i="4"/>
  <c r="N770" i="4"/>
  <c r="N766" i="4"/>
  <c r="N762" i="4"/>
  <c r="N758" i="4"/>
  <c r="N754" i="4"/>
  <c r="N750" i="4"/>
  <c r="N746" i="4"/>
  <c r="N742" i="4"/>
  <c r="N738" i="4"/>
  <c r="N734" i="4"/>
  <c r="N730" i="4"/>
  <c r="N726" i="4"/>
  <c r="N722" i="4"/>
  <c r="N718" i="4"/>
  <c r="N714" i="4"/>
  <c r="N710" i="4"/>
  <c r="N706" i="4"/>
  <c r="N702" i="4"/>
  <c r="N698" i="4"/>
  <c r="N694" i="4"/>
  <c r="N690" i="4"/>
  <c r="N686" i="4"/>
  <c r="N682" i="4"/>
  <c r="N678" i="4"/>
  <c r="N674" i="4"/>
  <c r="N670" i="4"/>
  <c r="N666" i="4"/>
  <c r="N662" i="4"/>
  <c r="N658" i="4"/>
  <c r="N654" i="4"/>
  <c r="N650" i="4"/>
  <c r="N646" i="4"/>
  <c r="N642" i="4"/>
  <c r="N638" i="4"/>
  <c r="N634" i="4"/>
  <c r="N630" i="4"/>
  <c r="N626" i="4"/>
  <c r="N622" i="4"/>
  <c r="N618" i="4"/>
  <c r="N614" i="4"/>
  <c r="N610" i="4"/>
  <c r="N606" i="4"/>
  <c r="N602" i="4"/>
  <c r="N598" i="4"/>
  <c r="N594" i="4"/>
  <c r="N590" i="4"/>
  <c r="N586" i="4"/>
  <c r="N582" i="4"/>
  <c r="N578" i="4"/>
  <c r="N574" i="4"/>
  <c r="N570" i="4"/>
  <c r="N566" i="4"/>
  <c r="N562" i="4"/>
  <c r="N558" i="4"/>
  <c r="N554" i="4"/>
  <c r="N550" i="4"/>
  <c r="N546" i="4"/>
  <c r="N542" i="4"/>
  <c r="N538" i="4"/>
  <c r="N534" i="4"/>
  <c r="N530" i="4"/>
  <c r="N526" i="4"/>
  <c r="N522" i="4"/>
  <c r="N518" i="4"/>
  <c r="N514" i="4"/>
  <c r="N510" i="4"/>
  <c r="N506" i="4"/>
  <c r="N502" i="4"/>
  <c r="N498" i="4"/>
  <c r="N494" i="4"/>
  <c r="N490" i="4"/>
  <c r="N486" i="4"/>
  <c r="N482" i="4"/>
  <c r="N478" i="4"/>
  <c r="N474" i="4"/>
  <c r="N470" i="4"/>
  <c r="N466" i="4"/>
  <c r="N462" i="4"/>
  <c r="N458" i="4"/>
  <c r="N454" i="4"/>
  <c r="N450" i="4"/>
  <c r="N446" i="4"/>
  <c r="N442" i="4"/>
  <c r="N438" i="4"/>
  <c r="N434" i="4"/>
  <c r="N430" i="4"/>
  <c r="N426" i="4"/>
  <c r="N422" i="4"/>
  <c r="N418" i="4"/>
  <c r="N414" i="4"/>
  <c r="N410" i="4"/>
  <c r="N406" i="4"/>
  <c r="N402" i="4"/>
  <c r="N398" i="4"/>
  <c r="N394" i="4"/>
  <c r="N390" i="4"/>
  <c r="N386" i="4"/>
  <c r="N382" i="4"/>
  <c r="N378" i="4"/>
  <c r="N374" i="4"/>
  <c r="N370" i="4"/>
  <c r="N366" i="4"/>
  <c r="N362" i="4"/>
  <c r="N358" i="4"/>
  <c r="N354" i="4"/>
  <c r="N350" i="4"/>
  <c r="N346" i="4"/>
  <c r="N342" i="4"/>
  <c r="N338" i="4"/>
  <c r="N334" i="4"/>
  <c r="N330" i="4"/>
  <c r="N326" i="4"/>
  <c r="N322" i="4"/>
  <c r="N318" i="4"/>
  <c r="N314" i="4"/>
  <c r="N310" i="4"/>
  <c r="N306" i="4"/>
  <c r="N302" i="4"/>
  <c r="N298" i="4"/>
  <c r="N294" i="4"/>
  <c r="N290" i="4"/>
  <c r="N286" i="4"/>
  <c r="N282" i="4"/>
  <c r="N278" i="4"/>
  <c r="N274" i="4"/>
  <c r="N270" i="4"/>
  <c r="N266" i="4"/>
  <c r="N262" i="4"/>
  <c r="N258" i="4"/>
  <c r="N254" i="4"/>
  <c r="N250" i="4"/>
  <c r="N246" i="4"/>
  <c r="N242" i="4"/>
  <c r="N238" i="4"/>
  <c r="N234" i="4"/>
  <c r="N230" i="4"/>
  <c r="N226" i="4"/>
  <c r="N222" i="4"/>
  <c r="N218" i="4"/>
  <c r="N214" i="4"/>
  <c r="N210" i="4"/>
  <c r="N206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239" i="7"/>
  <c r="N237" i="7"/>
  <c r="N231" i="7"/>
  <c r="N229" i="7"/>
  <c r="N223" i="7"/>
  <c r="N221" i="7"/>
  <c r="N215" i="7"/>
  <c r="N213" i="7"/>
  <c r="N207" i="7"/>
  <c r="N205" i="7"/>
  <c r="N199" i="7"/>
  <c r="N197" i="7"/>
  <c r="N191" i="7"/>
  <c r="N189" i="7"/>
  <c r="N183" i="7"/>
  <c r="N181" i="7"/>
  <c r="N175" i="7"/>
  <c r="N173" i="7"/>
  <c r="N167" i="7"/>
  <c r="N165" i="7"/>
  <c r="N159" i="7"/>
  <c r="N157" i="7"/>
  <c r="N151" i="7"/>
  <c r="N149" i="7"/>
  <c r="N143" i="7"/>
  <c r="N141" i="7"/>
  <c r="N135" i="7"/>
  <c r="N133" i="7"/>
  <c r="N127" i="7"/>
  <c r="N125" i="7"/>
  <c r="N119" i="7"/>
  <c r="N117" i="7"/>
  <c r="N111" i="7"/>
  <c r="N109" i="7"/>
  <c r="M104" i="7"/>
  <c r="M100" i="7"/>
  <c r="M96" i="7"/>
  <c r="M92" i="7"/>
  <c r="M88" i="7"/>
  <c r="M84" i="7"/>
  <c r="M80" i="7"/>
  <c r="M76" i="7"/>
  <c r="M72" i="7"/>
  <c r="M68" i="7"/>
  <c r="M64" i="7"/>
  <c r="M60" i="7"/>
  <c r="M56" i="7"/>
  <c r="M52" i="7"/>
  <c r="M48" i="7"/>
  <c r="M44" i="7"/>
  <c r="M40" i="7"/>
  <c r="M36" i="7"/>
  <c r="M32" i="7"/>
  <c r="M28" i="7"/>
  <c r="M24" i="7"/>
  <c r="M20" i="7"/>
  <c r="M16" i="7"/>
  <c r="M12" i="7"/>
  <c r="M8" i="7"/>
  <c r="M4" i="7"/>
  <c r="M803" i="8"/>
  <c r="M799" i="8"/>
  <c r="M795" i="8"/>
  <c r="M791" i="8"/>
  <c r="M787" i="8"/>
  <c r="M783" i="8"/>
  <c r="M779" i="8"/>
  <c r="M775" i="8"/>
  <c r="M771" i="8"/>
  <c r="M767" i="8"/>
  <c r="M763" i="8"/>
  <c r="M759" i="8"/>
  <c r="M755" i="8"/>
  <c r="M751" i="8"/>
  <c r="M747" i="8"/>
  <c r="M743" i="8"/>
  <c r="M739" i="8"/>
  <c r="M735" i="8"/>
  <c r="M731" i="8"/>
  <c r="M727" i="8"/>
  <c r="M723" i="8"/>
  <c r="M719" i="8"/>
  <c r="M715" i="8"/>
  <c r="M711" i="8"/>
  <c r="M707" i="8"/>
  <c r="M703" i="8"/>
  <c r="M699" i="8"/>
  <c r="M695" i="8"/>
  <c r="M691" i="8"/>
  <c r="M687" i="8"/>
  <c r="M683" i="8"/>
  <c r="M679" i="8"/>
  <c r="M675" i="8"/>
  <c r="M671" i="8"/>
  <c r="M667" i="8"/>
  <c r="M663" i="8"/>
  <c r="M659" i="8"/>
  <c r="M655" i="8"/>
  <c r="M651" i="8"/>
  <c r="M647" i="8"/>
  <c r="M643" i="8"/>
  <c r="M639" i="8"/>
  <c r="M635" i="8"/>
  <c r="M631" i="8"/>
  <c r="M627" i="8"/>
  <c r="M623" i="8"/>
  <c r="M619" i="8"/>
  <c r="M615" i="8"/>
  <c r="M611" i="8"/>
  <c r="M607" i="8"/>
  <c r="M603" i="8"/>
  <c r="M599" i="8"/>
  <c r="M595" i="8"/>
  <c r="M591" i="8"/>
  <c r="M587" i="8"/>
  <c r="M583" i="8"/>
  <c r="M579" i="8"/>
  <c r="M575" i="8"/>
  <c r="M571" i="8"/>
  <c r="M567" i="8"/>
  <c r="M563" i="8"/>
  <c r="M559" i="8"/>
  <c r="M555" i="8"/>
  <c r="M551" i="8"/>
  <c r="M547" i="8"/>
  <c r="M543" i="8"/>
  <c r="M539" i="8"/>
  <c r="M535" i="8"/>
  <c r="M531" i="8"/>
  <c r="M527" i="8"/>
  <c r="M523" i="8"/>
  <c r="M519" i="8"/>
  <c r="M515" i="8"/>
  <c r="M511" i="8"/>
  <c r="M507" i="8"/>
  <c r="M503" i="8"/>
  <c r="M499" i="8"/>
  <c r="M495" i="8"/>
  <c r="M491" i="8"/>
  <c r="M487" i="8"/>
  <c r="M483" i="8"/>
  <c r="M479" i="8"/>
  <c r="M475" i="8"/>
  <c r="M471" i="8"/>
  <c r="M467" i="8"/>
  <c r="M463" i="8"/>
  <c r="M459" i="8"/>
  <c r="M455" i="8"/>
  <c r="M451" i="8"/>
  <c r="M447" i="8"/>
  <c r="M443" i="8"/>
  <c r="M439" i="8"/>
  <c r="M435" i="8"/>
  <c r="M431" i="8"/>
  <c r="M427" i="8"/>
  <c r="M423" i="8"/>
  <c r="M419" i="8"/>
  <c r="M415" i="8"/>
  <c r="M411" i="8"/>
  <c r="M407" i="8"/>
  <c r="M403" i="8"/>
  <c r="M399" i="8"/>
  <c r="M395" i="8"/>
  <c r="M391" i="8"/>
  <c r="M387" i="8"/>
  <c r="M383" i="8"/>
  <c r="M379" i="8"/>
  <c r="M375" i="8"/>
  <c r="M371" i="8"/>
  <c r="M367" i="8"/>
  <c r="M363" i="8"/>
  <c r="M359" i="8"/>
  <c r="M355" i="8"/>
  <c r="M351" i="8"/>
  <c r="M347" i="8"/>
  <c r="M343" i="8"/>
  <c r="M339" i="8"/>
  <c r="M335" i="8"/>
  <c r="M331" i="8"/>
  <c r="M327" i="8"/>
  <c r="M323" i="8"/>
  <c r="M319" i="8"/>
  <c r="M315" i="8"/>
  <c r="M311" i="8"/>
  <c r="M307" i="8"/>
  <c r="M303" i="8"/>
  <c r="M299" i="8"/>
  <c r="M295" i="8"/>
  <c r="M291" i="8"/>
  <c r="M287" i="8"/>
  <c r="M283" i="8"/>
  <c r="M279" i="8"/>
  <c r="M275" i="8"/>
  <c r="M271" i="8"/>
  <c r="M267" i="8"/>
  <c r="M263" i="8"/>
  <c r="M259" i="8"/>
  <c r="M255" i="8"/>
  <c r="M251" i="8"/>
  <c r="M247" i="8"/>
  <c r="M243" i="8"/>
  <c r="M239" i="8"/>
  <c r="M235" i="8"/>
  <c r="M231" i="8"/>
  <c r="M227" i="8"/>
  <c r="M223" i="8"/>
  <c r="M219" i="8"/>
  <c r="M215" i="8"/>
  <c r="M211" i="8"/>
  <c r="M207" i="8"/>
  <c r="M203" i="8"/>
  <c r="M199" i="8"/>
  <c r="M195" i="8"/>
  <c r="M191" i="8"/>
  <c r="M187" i="8"/>
  <c r="M183" i="8"/>
  <c r="M179" i="8"/>
  <c r="M175" i="8"/>
  <c r="M171" i="8"/>
  <c r="M167" i="8"/>
  <c r="M163" i="8"/>
  <c r="M159" i="8"/>
  <c r="M155" i="8"/>
  <c r="M151" i="8"/>
  <c r="M147" i="8"/>
  <c r="M143" i="8"/>
  <c r="M139" i="8"/>
  <c r="M135" i="8"/>
  <c r="M131" i="8"/>
  <c r="M127" i="8"/>
  <c r="M123" i="8"/>
  <c r="M119" i="8"/>
  <c r="M115" i="8"/>
  <c r="M111" i="8"/>
  <c r="M107" i="8"/>
  <c r="M103" i="8"/>
  <c r="M99" i="8"/>
  <c r="M95" i="8"/>
  <c r="M91" i="8"/>
  <c r="M87" i="8"/>
  <c r="M83" i="8"/>
  <c r="M79" i="8"/>
  <c r="M75" i="8"/>
  <c r="M71" i="8"/>
  <c r="M67" i="8"/>
  <c r="M63" i="8"/>
  <c r="M59" i="8"/>
  <c r="M55" i="8"/>
  <c r="M51" i="8"/>
  <c r="M47" i="8"/>
  <c r="M43" i="8"/>
  <c r="M39" i="8"/>
  <c r="M35" i="8"/>
  <c r="M31" i="8"/>
  <c r="M27" i="8"/>
  <c r="M23" i="8"/>
  <c r="M19" i="8"/>
  <c r="M15" i="8"/>
  <c r="M11" i="8"/>
  <c r="M7" i="8"/>
  <c r="M3" i="8"/>
  <c r="N801" i="9"/>
  <c r="M800" i="9"/>
  <c r="Q800" i="17"/>
  <c r="N799" i="9"/>
  <c r="M797" i="9"/>
  <c r="Q797" i="17"/>
  <c r="N796" i="9"/>
  <c r="O795" i="17"/>
  <c r="R795" i="17"/>
  <c r="O795" i="9"/>
  <c r="P794" i="17"/>
  <c r="S794" i="17"/>
  <c r="S794" i="9"/>
  <c r="P791" i="17"/>
  <c r="S791" i="17"/>
  <c r="S791" i="9"/>
  <c r="T791" i="9"/>
  <c r="N785" i="9"/>
  <c r="M784" i="9"/>
  <c r="Q784" i="17"/>
  <c r="N783" i="9"/>
  <c r="M781" i="9"/>
  <c r="Q781" i="17"/>
  <c r="N780" i="9"/>
  <c r="O779" i="17"/>
  <c r="R779" i="17"/>
  <c r="O779" i="9"/>
  <c r="P778" i="17"/>
  <c r="S778" i="17"/>
  <c r="S778" i="9"/>
  <c r="P775" i="17"/>
  <c r="S775" i="17"/>
  <c r="S775" i="9"/>
  <c r="T775" i="9"/>
  <c r="N769" i="9"/>
  <c r="M768" i="9"/>
  <c r="Q768" i="17"/>
  <c r="N767" i="9"/>
  <c r="M765" i="9"/>
  <c r="Q765" i="17"/>
  <c r="N764" i="9"/>
  <c r="O763" i="17"/>
  <c r="R763" i="17"/>
  <c r="O763" i="9"/>
  <c r="P762" i="17"/>
  <c r="S762" i="17"/>
  <c r="S762" i="9"/>
  <c r="P759" i="17"/>
  <c r="S759" i="17"/>
  <c r="S759" i="9"/>
  <c r="T759" i="9"/>
  <c r="N753" i="9"/>
  <c r="M752" i="9"/>
  <c r="Q752" i="17"/>
  <c r="N751" i="9"/>
  <c r="M749" i="9"/>
  <c r="Q749" i="17"/>
  <c r="N748" i="9"/>
  <c r="O747" i="17"/>
  <c r="R747" i="17"/>
  <c r="O747" i="9"/>
  <c r="P746" i="17"/>
  <c r="S746" i="17"/>
  <c r="S746" i="9"/>
  <c r="P743" i="17"/>
  <c r="S743" i="17"/>
  <c r="S743" i="9"/>
  <c r="T743" i="9"/>
  <c r="N737" i="9"/>
  <c r="M736" i="9"/>
  <c r="Q736" i="17"/>
  <c r="N735" i="9"/>
  <c r="M733" i="9"/>
  <c r="Q733" i="17"/>
  <c r="N732" i="9"/>
  <c r="O731" i="17"/>
  <c r="R731" i="17"/>
  <c r="O731" i="9"/>
  <c r="P730" i="17"/>
  <c r="S730" i="17"/>
  <c r="S730" i="9"/>
  <c r="P727" i="17"/>
  <c r="S727" i="17"/>
  <c r="S727" i="9"/>
  <c r="T727" i="9"/>
  <c r="N721" i="9"/>
  <c r="M720" i="9"/>
  <c r="Q720" i="17"/>
  <c r="R717" i="9"/>
  <c r="N715" i="9"/>
  <c r="N713" i="9"/>
  <c r="O711" i="17"/>
  <c r="R711" i="17"/>
  <c r="O711" i="9"/>
  <c r="P711" i="9"/>
  <c r="P706" i="17"/>
  <c r="S706" i="17"/>
  <c r="S706" i="9"/>
  <c r="T706" i="9"/>
  <c r="T704" i="9"/>
  <c r="M704" i="9"/>
  <c r="Q704" i="17"/>
  <c r="R701" i="9"/>
  <c r="N699" i="9"/>
  <c r="N697" i="9"/>
  <c r="O695" i="17"/>
  <c r="R695" i="17"/>
  <c r="O695" i="9"/>
  <c r="P695" i="9"/>
  <c r="P690" i="17"/>
  <c r="S690" i="17"/>
  <c r="S690" i="9"/>
  <c r="T690" i="9"/>
  <c r="M688" i="9"/>
  <c r="Q688" i="17"/>
  <c r="R685" i="9"/>
  <c r="N683" i="9"/>
  <c r="N681" i="9"/>
  <c r="O679" i="17"/>
  <c r="R679" i="17"/>
  <c r="O679" i="9"/>
  <c r="P679" i="9"/>
  <c r="P674" i="17"/>
  <c r="S674" i="17"/>
  <c r="S674" i="9"/>
  <c r="T674" i="9"/>
  <c r="T672" i="9"/>
  <c r="M672" i="9"/>
  <c r="Q672" i="17"/>
  <c r="R669" i="9"/>
  <c r="N667" i="9"/>
  <c r="N665" i="9"/>
  <c r="O663" i="17"/>
  <c r="R663" i="17"/>
  <c r="O663" i="9"/>
  <c r="P663" i="9"/>
  <c r="P658" i="17"/>
  <c r="S658" i="17"/>
  <c r="S658" i="9"/>
  <c r="T658" i="9"/>
  <c r="T656" i="9"/>
  <c r="M656" i="9"/>
  <c r="Q656" i="17"/>
  <c r="R653" i="9"/>
  <c r="N651" i="9"/>
  <c r="N649" i="9"/>
  <c r="O647" i="17"/>
  <c r="R647" i="17"/>
  <c r="O647" i="9"/>
  <c r="P647" i="9"/>
  <c r="P642" i="17"/>
  <c r="S642" i="17"/>
  <c r="S642" i="9"/>
  <c r="T642" i="9"/>
  <c r="T640" i="9"/>
  <c r="M640" i="9"/>
  <c r="Q640" i="17"/>
  <c r="R637" i="9"/>
  <c r="N635" i="9"/>
  <c r="N633" i="9"/>
  <c r="O631" i="17"/>
  <c r="R631" i="17"/>
  <c r="O631" i="9"/>
  <c r="P631" i="9"/>
  <c r="P626" i="17"/>
  <c r="S626" i="17"/>
  <c r="S626" i="9"/>
  <c r="T626" i="9"/>
  <c r="M624" i="9"/>
  <c r="Q624" i="17"/>
  <c r="R621" i="9"/>
  <c r="N619" i="9"/>
  <c r="N617" i="9"/>
  <c r="O615" i="17"/>
  <c r="R615" i="17"/>
  <c r="O615" i="9"/>
  <c r="P615" i="9"/>
  <c r="P610" i="17"/>
  <c r="S610" i="17"/>
  <c r="S610" i="9"/>
  <c r="T608" i="9"/>
  <c r="M608" i="9"/>
  <c r="Q608" i="17"/>
  <c r="T608" i="17"/>
  <c r="R605" i="9"/>
  <c r="N603" i="9"/>
  <c r="N601" i="9"/>
  <c r="O599" i="17"/>
  <c r="R599" i="17"/>
  <c r="O599" i="9"/>
  <c r="P599" i="9"/>
  <c r="P594" i="17"/>
  <c r="S594" i="17"/>
  <c r="S594" i="9"/>
  <c r="T592" i="9"/>
  <c r="M592" i="9"/>
  <c r="Q592" i="17"/>
  <c r="T592" i="17"/>
  <c r="R589" i="9"/>
  <c r="N587" i="9"/>
  <c r="N585" i="9"/>
  <c r="O583" i="17"/>
  <c r="R583" i="17"/>
  <c r="O583" i="9"/>
  <c r="P583" i="9"/>
  <c r="P578" i="17"/>
  <c r="S578" i="17"/>
  <c r="S578" i="9"/>
  <c r="M576" i="9"/>
  <c r="Q576" i="17"/>
  <c r="T576" i="17"/>
  <c r="R573" i="9"/>
  <c r="N571" i="9"/>
  <c r="N569" i="9"/>
  <c r="O567" i="17"/>
  <c r="R567" i="17"/>
  <c r="O567" i="9"/>
  <c r="P567" i="9"/>
  <c r="P562" i="17"/>
  <c r="S562" i="17"/>
  <c r="S562" i="9"/>
  <c r="T560" i="9"/>
  <c r="M560" i="9"/>
  <c r="Q560" i="17"/>
  <c r="T560" i="17"/>
  <c r="R557" i="9"/>
  <c r="N555" i="9"/>
  <c r="N553" i="9"/>
  <c r="O551" i="17"/>
  <c r="R551" i="17"/>
  <c r="O551" i="9"/>
  <c r="P551" i="9"/>
  <c r="P546" i="17"/>
  <c r="S546" i="17"/>
  <c r="S546" i="9"/>
  <c r="T544" i="9"/>
  <c r="M544" i="9"/>
  <c r="Q544" i="17"/>
  <c r="T544" i="17"/>
  <c r="R541" i="9"/>
  <c r="N539" i="9"/>
  <c r="N537" i="9"/>
  <c r="O535" i="17"/>
  <c r="R535" i="17"/>
  <c r="O535" i="9"/>
  <c r="P535" i="9"/>
  <c r="P530" i="17"/>
  <c r="S530" i="17"/>
  <c r="S530" i="9"/>
  <c r="T528" i="9"/>
  <c r="M528" i="9"/>
  <c r="Q528" i="17"/>
  <c r="T528" i="17"/>
  <c r="R525" i="9"/>
  <c r="N523" i="9"/>
  <c r="N521" i="9"/>
  <c r="O519" i="17"/>
  <c r="R519" i="17"/>
  <c r="O519" i="9"/>
  <c r="P519" i="9"/>
  <c r="P514" i="17"/>
  <c r="S514" i="17"/>
  <c r="S514" i="9"/>
  <c r="M512" i="9"/>
  <c r="Q512" i="17"/>
  <c r="T512" i="17"/>
  <c r="R509" i="9"/>
  <c r="N507" i="9"/>
  <c r="N505" i="9"/>
  <c r="O503" i="17"/>
  <c r="R503" i="17"/>
  <c r="O503" i="9"/>
  <c r="P503" i="9"/>
  <c r="P498" i="17"/>
  <c r="S498" i="17"/>
  <c r="S498" i="9"/>
  <c r="T496" i="9"/>
  <c r="M496" i="9"/>
  <c r="Q496" i="17"/>
  <c r="T496" i="17"/>
  <c r="R493" i="9"/>
  <c r="N491" i="9"/>
  <c r="N489" i="9"/>
  <c r="O487" i="17"/>
  <c r="R487" i="17"/>
  <c r="O487" i="9"/>
  <c r="P487" i="9"/>
  <c r="P482" i="17"/>
  <c r="S482" i="17"/>
  <c r="S482" i="9"/>
  <c r="T480" i="9"/>
  <c r="M480" i="9"/>
  <c r="Q480" i="17"/>
  <c r="T480" i="17"/>
  <c r="R477" i="9"/>
  <c r="N475" i="9"/>
  <c r="N473" i="9"/>
  <c r="O471" i="17"/>
  <c r="R471" i="17"/>
  <c r="O471" i="9"/>
  <c r="P471" i="9"/>
  <c r="P466" i="17"/>
  <c r="S466" i="17"/>
  <c r="S466" i="9"/>
  <c r="T464" i="9"/>
  <c r="M464" i="9"/>
  <c r="Q464" i="17"/>
  <c r="T464" i="17"/>
  <c r="R461" i="9"/>
  <c r="N459" i="9"/>
  <c r="N457" i="9"/>
  <c r="O455" i="17"/>
  <c r="R455" i="17"/>
  <c r="O455" i="9"/>
  <c r="P455" i="9"/>
  <c r="P450" i="17"/>
  <c r="S450" i="17"/>
  <c r="S450" i="9"/>
  <c r="M448" i="9"/>
  <c r="Q448" i="17"/>
  <c r="T448" i="17"/>
  <c r="R445" i="9"/>
  <c r="N443" i="9"/>
  <c r="N441" i="9"/>
  <c r="O439" i="17"/>
  <c r="R439" i="17"/>
  <c r="O439" i="9"/>
  <c r="P439" i="9"/>
  <c r="P434" i="17"/>
  <c r="S434" i="17"/>
  <c r="S434" i="9"/>
  <c r="T432" i="9"/>
  <c r="M432" i="9"/>
  <c r="Q432" i="17"/>
  <c r="T432" i="17"/>
  <c r="R429" i="9"/>
  <c r="N427" i="9"/>
  <c r="N425" i="9"/>
  <c r="O423" i="17"/>
  <c r="R423" i="17"/>
  <c r="O423" i="9"/>
  <c r="P423" i="9"/>
  <c r="P418" i="17"/>
  <c r="S418" i="17"/>
  <c r="S418" i="9"/>
  <c r="T416" i="9"/>
  <c r="M416" i="9"/>
  <c r="Q416" i="17"/>
  <c r="T416" i="17"/>
  <c r="R413" i="9"/>
  <c r="N411" i="9"/>
  <c r="N409" i="9"/>
  <c r="O407" i="17"/>
  <c r="R407" i="17"/>
  <c r="O407" i="9"/>
  <c r="P407" i="9"/>
  <c r="P402" i="17"/>
  <c r="S402" i="17"/>
  <c r="S402" i="9"/>
  <c r="T400" i="9"/>
  <c r="M400" i="9"/>
  <c r="Q400" i="17"/>
  <c r="T400" i="17"/>
  <c r="R397" i="9"/>
  <c r="N395" i="9"/>
  <c r="N393" i="9"/>
  <c r="O391" i="17"/>
  <c r="R391" i="17"/>
  <c r="O391" i="9"/>
  <c r="P391" i="9"/>
  <c r="P386" i="17"/>
  <c r="S386" i="17"/>
  <c r="S386" i="9"/>
  <c r="M384" i="9"/>
  <c r="Q384" i="17"/>
  <c r="T384" i="17"/>
  <c r="R381" i="9"/>
  <c r="N379" i="9"/>
  <c r="O375" i="17"/>
  <c r="R375" i="17"/>
  <c r="O375" i="9"/>
  <c r="P375" i="9"/>
  <c r="P370" i="17"/>
  <c r="S370" i="17"/>
  <c r="S370" i="9"/>
  <c r="O359" i="17"/>
  <c r="R359" i="17"/>
  <c r="O359" i="9"/>
  <c r="P359" i="9"/>
  <c r="P354" i="17"/>
  <c r="S354" i="17"/>
  <c r="S354" i="9"/>
  <c r="T352" i="9"/>
  <c r="O343" i="17"/>
  <c r="R343" i="17"/>
  <c r="O343" i="9"/>
  <c r="P343" i="9"/>
  <c r="P338" i="17"/>
  <c r="S338" i="17"/>
  <c r="S338" i="9"/>
  <c r="T336" i="9"/>
  <c r="O327" i="17"/>
  <c r="R327" i="17"/>
  <c r="O327" i="9"/>
  <c r="P327" i="9"/>
  <c r="P322" i="17"/>
  <c r="S322" i="17"/>
  <c r="S322" i="9"/>
  <c r="T320" i="9"/>
  <c r="O311" i="17"/>
  <c r="R311" i="17"/>
  <c r="O311" i="9"/>
  <c r="P311" i="9"/>
  <c r="P306" i="17"/>
  <c r="S306" i="17"/>
  <c r="S306" i="9"/>
  <c r="O295" i="17"/>
  <c r="R295" i="17"/>
  <c r="O295" i="9"/>
  <c r="P295" i="9"/>
  <c r="P290" i="17"/>
  <c r="S290" i="17"/>
  <c r="S290" i="9"/>
  <c r="T288" i="9"/>
  <c r="O279" i="17"/>
  <c r="R279" i="17"/>
  <c r="O279" i="9"/>
  <c r="P279" i="9"/>
  <c r="P274" i="17"/>
  <c r="S274" i="17"/>
  <c r="S274" i="9"/>
  <c r="T272" i="9"/>
  <c r="O263" i="17"/>
  <c r="R263" i="17"/>
  <c r="O263" i="9"/>
  <c r="P263" i="9"/>
  <c r="P258" i="17"/>
  <c r="S258" i="17"/>
  <c r="S258" i="9"/>
  <c r="T256" i="9"/>
  <c r="O247" i="17"/>
  <c r="R247" i="17"/>
  <c r="O247" i="9"/>
  <c r="P247" i="9"/>
  <c r="P242" i="17"/>
  <c r="S242" i="17"/>
  <c r="S242" i="9"/>
  <c r="T240" i="9"/>
  <c r="O231" i="17"/>
  <c r="R231" i="17"/>
  <c r="O231" i="9"/>
  <c r="P231" i="9"/>
  <c r="P226" i="17"/>
  <c r="S226" i="17"/>
  <c r="S226" i="9"/>
  <c r="T224" i="9"/>
  <c r="O215" i="17"/>
  <c r="R215" i="17"/>
  <c r="O215" i="9"/>
  <c r="P215" i="9"/>
  <c r="P210" i="17"/>
  <c r="S210" i="17"/>
  <c r="S210" i="9"/>
  <c r="T208" i="9"/>
  <c r="O199" i="17"/>
  <c r="R199" i="17"/>
  <c r="O199" i="9"/>
  <c r="P199" i="9"/>
  <c r="P194" i="17"/>
  <c r="S194" i="17"/>
  <c r="S194" i="9"/>
  <c r="T192" i="9"/>
  <c r="Q183" i="17"/>
  <c r="T183" i="17"/>
  <c r="O183" i="17"/>
  <c r="R183" i="17"/>
  <c r="O183" i="9"/>
  <c r="P183" i="9"/>
  <c r="P182" i="9"/>
  <c r="P181" i="9"/>
  <c r="Q181" i="17"/>
  <c r="T181" i="17"/>
  <c r="P180" i="9"/>
  <c r="Q178" i="17"/>
  <c r="T178" i="17"/>
  <c r="P178" i="17"/>
  <c r="S178" i="17"/>
  <c r="S178" i="9"/>
  <c r="T176" i="9"/>
  <c r="Q176" i="17"/>
  <c r="T176" i="17"/>
  <c r="Q167" i="17"/>
  <c r="T167" i="17"/>
  <c r="O167" i="17"/>
  <c r="R167" i="17"/>
  <c r="O167" i="9"/>
  <c r="P167" i="9"/>
  <c r="P166" i="9"/>
  <c r="P165" i="9"/>
  <c r="Q165" i="17"/>
  <c r="T165" i="17"/>
  <c r="P164" i="9"/>
  <c r="Q162" i="17"/>
  <c r="T162" i="17"/>
  <c r="P162" i="17"/>
  <c r="S162" i="17"/>
  <c r="S162" i="9"/>
  <c r="T160" i="9"/>
  <c r="Q160" i="17"/>
  <c r="T160" i="17"/>
  <c r="Q151" i="17"/>
  <c r="T151" i="17"/>
  <c r="O151" i="17"/>
  <c r="R151" i="17"/>
  <c r="O151" i="9"/>
  <c r="P151" i="9"/>
  <c r="P150" i="9"/>
  <c r="P149" i="9"/>
  <c r="Q149" i="17"/>
  <c r="T149" i="17"/>
  <c r="P148" i="9"/>
  <c r="Q146" i="17"/>
  <c r="T146" i="17"/>
  <c r="P146" i="17"/>
  <c r="S146" i="17"/>
  <c r="S146" i="9"/>
  <c r="T144" i="9"/>
  <c r="Q144" i="17"/>
  <c r="T144" i="17"/>
  <c r="Q135" i="17"/>
  <c r="T135" i="17"/>
  <c r="O135" i="17"/>
  <c r="R135" i="17"/>
  <c r="O135" i="9"/>
  <c r="P135" i="9"/>
  <c r="P134" i="9"/>
  <c r="P133" i="9"/>
  <c r="Q133" i="17"/>
  <c r="T133" i="17"/>
  <c r="P132" i="9"/>
  <c r="Q130" i="17"/>
  <c r="T130" i="17"/>
  <c r="P130" i="17"/>
  <c r="S130" i="17"/>
  <c r="S130" i="9"/>
  <c r="T128" i="9"/>
  <c r="Q128" i="17"/>
  <c r="T128" i="17"/>
  <c r="Q119" i="17"/>
  <c r="T119" i="17"/>
  <c r="O119" i="17"/>
  <c r="R119" i="17"/>
  <c r="O119" i="9"/>
  <c r="P119" i="9"/>
  <c r="P118" i="9"/>
  <c r="P117" i="9"/>
  <c r="Q117" i="17"/>
  <c r="T117" i="17"/>
  <c r="P116" i="9"/>
  <c r="Q114" i="17"/>
  <c r="T114" i="17"/>
  <c r="P114" i="17"/>
  <c r="S114" i="17"/>
  <c r="S114" i="9"/>
  <c r="T112" i="9"/>
  <c r="Q112" i="17"/>
  <c r="T112" i="17"/>
  <c r="Q103" i="17"/>
  <c r="T103" i="17"/>
  <c r="O103" i="17"/>
  <c r="R103" i="17"/>
  <c r="O103" i="9"/>
  <c r="P103" i="9"/>
  <c r="P102" i="9"/>
  <c r="P101" i="9"/>
  <c r="Q101" i="17"/>
  <c r="T101" i="17"/>
  <c r="P100" i="9"/>
  <c r="Q98" i="17"/>
  <c r="T98" i="17"/>
  <c r="P98" i="17"/>
  <c r="S98" i="17"/>
  <c r="S98" i="9"/>
  <c r="T96" i="9"/>
  <c r="Q96" i="17"/>
  <c r="T96" i="17"/>
  <c r="Q87" i="17"/>
  <c r="T87" i="17"/>
  <c r="O87" i="17"/>
  <c r="R87" i="17"/>
  <c r="O87" i="9"/>
  <c r="P87" i="9"/>
  <c r="P86" i="9"/>
  <c r="P85" i="9"/>
  <c r="Q85" i="17"/>
  <c r="T85" i="17"/>
  <c r="P84" i="9"/>
  <c r="Q82" i="17"/>
  <c r="T82" i="17"/>
  <c r="P82" i="17"/>
  <c r="S82" i="17"/>
  <c r="S82" i="9"/>
  <c r="T80" i="9"/>
  <c r="Q80" i="17"/>
  <c r="T80" i="17"/>
  <c r="Q71" i="17"/>
  <c r="T71" i="17"/>
  <c r="O71" i="17"/>
  <c r="R71" i="17"/>
  <c r="O71" i="9"/>
  <c r="P71" i="9"/>
  <c r="P70" i="9"/>
  <c r="P69" i="9"/>
  <c r="Q69" i="17"/>
  <c r="T69" i="17"/>
  <c r="P68" i="9"/>
  <c r="Q66" i="17"/>
  <c r="T66" i="17"/>
  <c r="P66" i="17"/>
  <c r="S66" i="17"/>
  <c r="S66" i="9"/>
  <c r="T64" i="9"/>
  <c r="Q64" i="17"/>
  <c r="T64" i="17"/>
  <c r="Q55" i="17"/>
  <c r="T55" i="17"/>
  <c r="O55" i="17"/>
  <c r="R55" i="17"/>
  <c r="O55" i="9"/>
  <c r="P55" i="9"/>
  <c r="P54" i="9"/>
  <c r="P53" i="9"/>
  <c r="Q53" i="17"/>
  <c r="T53" i="17"/>
  <c r="P52" i="9"/>
  <c r="Q50" i="17"/>
  <c r="T50" i="17"/>
  <c r="P50" i="17"/>
  <c r="S50" i="17"/>
  <c r="S50" i="9"/>
  <c r="T48" i="9"/>
  <c r="Q48" i="17"/>
  <c r="T48" i="17"/>
  <c r="Q39" i="17"/>
  <c r="T39" i="17"/>
  <c r="O39" i="17"/>
  <c r="R39" i="17"/>
  <c r="O39" i="9"/>
  <c r="P39" i="9"/>
  <c r="P38" i="9"/>
  <c r="P37" i="9"/>
  <c r="Q37" i="17"/>
  <c r="T37" i="17"/>
  <c r="P36" i="9"/>
  <c r="Q34" i="17"/>
  <c r="T34" i="17"/>
  <c r="P34" i="17"/>
  <c r="S34" i="17"/>
  <c r="S34" i="9"/>
  <c r="T32" i="9"/>
  <c r="Q32" i="17"/>
  <c r="T32" i="17"/>
  <c r="Q23" i="17"/>
  <c r="T23" i="17"/>
  <c r="O23" i="17"/>
  <c r="R23" i="17"/>
  <c r="O23" i="9"/>
  <c r="P23" i="9"/>
  <c r="P22" i="9"/>
  <c r="P21" i="9"/>
  <c r="Q21" i="17"/>
  <c r="T21" i="17"/>
  <c r="P20" i="9"/>
  <c r="Q18" i="17"/>
  <c r="T18" i="17"/>
  <c r="P18" i="17"/>
  <c r="S18" i="17"/>
  <c r="S18" i="9"/>
  <c r="T16" i="9"/>
  <c r="Q16" i="17"/>
  <c r="T16" i="17"/>
  <c r="Q7" i="17"/>
  <c r="T7" i="17"/>
  <c r="O7" i="17"/>
  <c r="R7" i="17"/>
  <c r="O7" i="9"/>
  <c r="P7" i="9"/>
  <c r="P6" i="9"/>
  <c r="P5" i="9"/>
  <c r="Q5" i="17"/>
  <c r="T5" i="17"/>
  <c r="P4" i="9"/>
  <c r="Q2" i="17"/>
  <c r="T2" i="17"/>
  <c r="P2" i="17"/>
  <c r="S2" i="17"/>
  <c r="S2" i="9"/>
  <c r="R712" i="9"/>
  <c r="R696" i="9"/>
  <c r="R680" i="9"/>
  <c r="R664" i="9"/>
  <c r="R648" i="9"/>
  <c r="R632" i="9"/>
  <c r="R616" i="9"/>
  <c r="R600" i="9"/>
  <c r="R584" i="9"/>
  <c r="R568" i="9"/>
  <c r="R552" i="9"/>
  <c r="R536" i="9"/>
  <c r="R520" i="9"/>
  <c r="R504" i="9"/>
  <c r="R488" i="9"/>
  <c r="R472" i="9"/>
  <c r="R456" i="9"/>
  <c r="R440" i="9"/>
  <c r="R424" i="9"/>
  <c r="R408" i="9"/>
  <c r="R392" i="9"/>
  <c r="R376" i="9"/>
  <c r="R360" i="9"/>
  <c r="R344" i="9"/>
  <c r="R328" i="9"/>
  <c r="R312" i="9"/>
  <c r="R296" i="9"/>
  <c r="R280" i="9"/>
  <c r="R264" i="9"/>
  <c r="R248" i="9"/>
  <c r="R232" i="9"/>
  <c r="R216" i="9"/>
  <c r="R200" i="9"/>
  <c r="X782" i="17"/>
  <c r="X781" i="17"/>
  <c r="X774" i="17"/>
  <c r="X773" i="17"/>
  <c r="X772" i="17"/>
  <c r="X771" i="17"/>
  <c r="X750" i="17"/>
  <c r="X749" i="17"/>
  <c r="X742" i="17"/>
  <c r="X741" i="17"/>
  <c r="X740" i="17"/>
  <c r="X739" i="17"/>
  <c r="X718" i="17"/>
  <c r="X717" i="17"/>
  <c r="X710" i="17"/>
  <c r="X709" i="17"/>
  <c r="X708" i="17"/>
  <c r="X707" i="17"/>
  <c r="X686" i="17"/>
  <c r="X685" i="17"/>
  <c r="X678" i="17"/>
  <c r="X677" i="17"/>
  <c r="X676" i="17"/>
  <c r="X675" i="17"/>
  <c r="X654" i="17"/>
  <c r="X653" i="17"/>
  <c r="X646" i="17"/>
  <c r="X645" i="17"/>
  <c r="X644" i="17"/>
  <c r="X643" i="17"/>
  <c r="X622" i="17"/>
  <c r="X621" i="17"/>
  <c r="X614" i="17"/>
  <c r="X613" i="17"/>
  <c r="X612" i="17"/>
  <c r="X611" i="17"/>
  <c r="K760" i="1"/>
  <c r="K764" i="1"/>
  <c r="K525" i="1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N3" i="4"/>
  <c r="S186" i="5"/>
  <c r="T186" i="5"/>
  <c r="U186" i="5"/>
  <c r="O186" i="5"/>
  <c r="P186" i="5"/>
  <c r="S184" i="5"/>
  <c r="T183" i="5"/>
  <c r="U183" i="5"/>
  <c r="O184" i="5"/>
  <c r="P184" i="5"/>
  <c r="O182" i="5"/>
  <c r="P182" i="5"/>
  <c r="O180" i="5"/>
  <c r="P180" i="5"/>
  <c r="Q179" i="5"/>
  <c r="R179" i="5"/>
  <c r="U179" i="5"/>
  <c r="S178" i="5"/>
  <c r="T178" i="5"/>
  <c r="O178" i="5"/>
  <c r="P178" i="5"/>
  <c r="S176" i="5"/>
  <c r="O176" i="5"/>
  <c r="O174" i="5"/>
  <c r="P174" i="5"/>
  <c r="O172" i="5"/>
  <c r="P172" i="5"/>
  <c r="Q171" i="5"/>
  <c r="R171" i="5"/>
  <c r="U171" i="5"/>
  <c r="S170" i="5"/>
  <c r="T170" i="5"/>
  <c r="O170" i="5"/>
  <c r="P170" i="5"/>
  <c r="S168" i="5"/>
  <c r="T168" i="5"/>
  <c r="U168" i="5"/>
  <c r="O168" i="5"/>
  <c r="P167" i="5"/>
  <c r="O166" i="5"/>
  <c r="P166" i="5"/>
  <c r="O164" i="5"/>
  <c r="P164" i="5"/>
  <c r="Q163" i="5"/>
  <c r="R163" i="5"/>
  <c r="U163" i="5"/>
  <c r="S162" i="5"/>
  <c r="T162" i="5"/>
  <c r="O162" i="5"/>
  <c r="P161" i="5"/>
  <c r="S160" i="5"/>
  <c r="T160" i="5"/>
  <c r="U160" i="5"/>
  <c r="O160" i="5"/>
  <c r="P160" i="5"/>
  <c r="O158" i="5"/>
  <c r="P158" i="5"/>
  <c r="O156" i="5"/>
  <c r="P156" i="5"/>
  <c r="Q155" i="5"/>
  <c r="R155" i="5"/>
  <c r="U155" i="5"/>
  <c r="S154" i="5"/>
  <c r="T154" i="5"/>
  <c r="O154" i="5"/>
  <c r="P153" i="5"/>
  <c r="S152" i="5"/>
  <c r="O152" i="5"/>
  <c r="P152" i="5"/>
  <c r="O150" i="5"/>
  <c r="P150" i="5"/>
  <c r="O148" i="5"/>
  <c r="P148" i="5"/>
  <c r="Q147" i="5"/>
  <c r="R147" i="5"/>
  <c r="U147" i="5"/>
  <c r="S146" i="5"/>
  <c r="T146" i="5"/>
  <c r="O146" i="5"/>
  <c r="P146" i="5"/>
  <c r="S144" i="5"/>
  <c r="T143" i="5"/>
  <c r="U143" i="5"/>
  <c r="O144" i="5"/>
  <c r="P143" i="5"/>
  <c r="O142" i="5"/>
  <c r="P142" i="5"/>
  <c r="O140" i="5"/>
  <c r="P140" i="5"/>
  <c r="Q139" i="5"/>
  <c r="R139" i="5"/>
  <c r="U139" i="5"/>
  <c r="S138" i="5"/>
  <c r="T138" i="5"/>
  <c r="O138" i="5"/>
  <c r="P138" i="5"/>
  <c r="S136" i="5"/>
  <c r="T136" i="5"/>
  <c r="U136" i="5"/>
  <c r="O136" i="5"/>
  <c r="P135" i="5"/>
  <c r="O134" i="5"/>
  <c r="P134" i="5"/>
  <c r="O132" i="5"/>
  <c r="P132" i="5"/>
  <c r="Q131" i="5"/>
  <c r="R131" i="5"/>
  <c r="U131" i="5"/>
  <c r="S130" i="5"/>
  <c r="T130" i="5"/>
  <c r="O130" i="5"/>
  <c r="S128" i="5"/>
  <c r="T128" i="5"/>
  <c r="U128" i="5"/>
  <c r="O128" i="5"/>
  <c r="P128" i="5"/>
  <c r="O126" i="5"/>
  <c r="P126" i="5"/>
  <c r="O124" i="5"/>
  <c r="P124" i="5"/>
  <c r="Q123" i="5"/>
  <c r="R123" i="5"/>
  <c r="U123" i="5"/>
  <c r="S122" i="5"/>
  <c r="T122" i="5"/>
  <c r="O122" i="5"/>
  <c r="P121" i="5"/>
  <c r="S120" i="5"/>
  <c r="O120" i="5"/>
  <c r="P120" i="5"/>
  <c r="O118" i="5"/>
  <c r="P118" i="5"/>
  <c r="O116" i="5"/>
  <c r="P116" i="5"/>
  <c r="Q115" i="5"/>
  <c r="R115" i="5"/>
  <c r="U115" i="5"/>
  <c r="S114" i="5"/>
  <c r="T114" i="5"/>
  <c r="O114" i="5"/>
  <c r="P114" i="5"/>
  <c r="S112" i="5"/>
  <c r="O112" i="5"/>
  <c r="O110" i="5"/>
  <c r="P110" i="5"/>
  <c r="O108" i="5"/>
  <c r="P108" i="5"/>
  <c r="Q107" i="5"/>
  <c r="R107" i="5"/>
  <c r="U107" i="5"/>
  <c r="S106" i="5"/>
  <c r="T106" i="5"/>
  <c r="O106" i="5"/>
  <c r="P106" i="5"/>
  <c r="O104" i="5"/>
  <c r="P104" i="5"/>
  <c r="O102" i="5"/>
  <c r="P102" i="5"/>
  <c r="O100" i="5"/>
  <c r="P100" i="5"/>
  <c r="O98" i="5"/>
  <c r="P98" i="5"/>
  <c r="O96" i="5"/>
  <c r="P96" i="5"/>
  <c r="O94" i="5"/>
  <c r="P94" i="5"/>
  <c r="O92" i="5"/>
  <c r="P92" i="5"/>
  <c r="O90" i="5"/>
  <c r="P90" i="5"/>
  <c r="O88" i="5"/>
  <c r="P88" i="5"/>
  <c r="O86" i="5"/>
  <c r="P86" i="5"/>
  <c r="O84" i="5"/>
  <c r="P84" i="5"/>
  <c r="O82" i="5"/>
  <c r="P82" i="5"/>
  <c r="O80" i="5"/>
  <c r="P80" i="5"/>
  <c r="O78" i="5"/>
  <c r="P78" i="5"/>
  <c r="O76" i="5"/>
  <c r="P76" i="5"/>
  <c r="O74" i="5"/>
  <c r="P74" i="5"/>
  <c r="O72" i="5"/>
  <c r="P72" i="5"/>
  <c r="O70" i="5"/>
  <c r="P70" i="5"/>
  <c r="O68" i="5"/>
  <c r="P68" i="5"/>
  <c r="O66" i="5"/>
  <c r="P66" i="5"/>
  <c r="O64" i="5"/>
  <c r="P64" i="5"/>
  <c r="O62" i="5"/>
  <c r="P62" i="5"/>
  <c r="O60" i="5"/>
  <c r="P60" i="5"/>
  <c r="O58" i="5"/>
  <c r="P58" i="5"/>
  <c r="O56" i="5"/>
  <c r="P56" i="5"/>
  <c r="O54" i="5"/>
  <c r="P54" i="5"/>
  <c r="O52" i="5"/>
  <c r="P52" i="5"/>
  <c r="O50" i="5"/>
  <c r="P50" i="5"/>
  <c r="O48" i="5"/>
  <c r="P48" i="5"/>
  <c r="O46" i="5"/>
  <c r="P46" i="5"/>
  <c r="O44" i="5"/>
  <c r="P44" i="5"/>
  <c r="O42" i="5"/>
  <c r="P42" i="5"/>
  <c r="O40" i="5"/>
  <c r="P40" i="5"/>
  <c r="O38" i="5"/>
  <c r="P38" i="5"/>
  <c r="O36" i="5"/>
  <c r="P36" i="5"/>
  <c r="O34" i="5"/>
  <c r="P34" i="5"/>
  <c r="O32" i="5"/>
  <c r="P32" i="5"/>
  <c r="O30" i="5"/>
  <c r="P30" i="5"/>
  <c r="O28" i="5"/>
  <c r="P28" i="5"/>
  <c r="O26" i="5"/>
  <c r="P26" i="5"/>
  <c r="O24" i="5"/>
  <c r="P24" i="5"/>
  <c r="O22" i="5"/>
  <c r="P22" i="5"/>
  <c r="O20" i="5"/>
  <c r="P20" i="5"/>
  <c r="O18" i="5"/>
  <c r="P18" i="5"/>
  <c r="O16" i="5"/>
  <c r="P16" i="5"/>
  <c r="O14" i="5"/>
  <c r="P14" i="5"/>
  <c r="O12" i="5"/>
  <c r="P12" i="5"/>
  <c r="O10" i="5"/>
  <c r="P10" i="5"/>
  <c r="O8" i="5"/>
  <c r="P8" i="5"/>
  <c r="O6" i="5"/>
  <c r="P6" i="5"/>
  <c r="O4" i="5"/>
  <c r="P4" i="5"/>
  <c r="O2" i="5"/>
  <c r="P2" i="5"/>
  <c r="N804" i="6"/>
  <c r="N800" i="6"/>
  <c r="N796" i="6"/>
  <c r="N792" i="6"/>
  <c r="N788" i="6"/>
  <c r="N784" i="6"/>
  <c r="N780" i="6"/>
  <c r="N776" i="6"/>
  <c r="N772" i="6"/>
  <c r="N768" i="6"/>
  <c r="N764" i="6"/>
  <c r="N760" i="6"/>
  <c r="N756" i="6"/>
  <c r="N752" i="6"/>
  <c r="N748" i="6"/>
  <c r="N744" i="6"/>
  <c r="N740" i="6"/>
  <c r="N736" i="6"/>
  <c r="N732" i="6"/>
  <c r="N728" i="6"/>
  <c r="N724" i="6"/>
  <c r="N720" i="6"/>
  <c r="N716" i="6"/>
  <c r="N712" i="6"/>
  <c r="N708" i="6"/>
  <c r="N704" i="6"/>
  <c r="N700" i="6"/>
  <c r="N696" i="6"/>
  <c r="N692" i="6"/>
  <c r="N688" i="6"/>
  <c r="N684" i="6"/>
  <c r="N680" i="6"/>
  <c r="N676" i="6"/>
  <c r="N672" i="6"/>
  <c r="N668" i="6"/>
  <c r="N664" i="6"/>
  <c r="N660" i="6"/>
  <c r="N656" i="6"/>
  <c r="N652" i="6"/>
  <c r="N648" i="6"/>
  <c r="N644" i="6"/>
  <c r="N640" i="6"/>
  <c r="N636" i="6"/>
  <c r="N632" i="6"/>
  <c r="N628" i="6"/>
  <c r="N624" i="6"/>
  <c r="N620" i="6"/>
  <c r="N616" i="6"/>
  <c r="N612" i="6"/>
  <c r="N608" i="6"/>
  <c r="N604" i="6"/>
  <c r="N600" i="6"/>
  <c r="N596" i="6"/>
  <c r="N592" i="6"/>
  <c r="N588" i="6"/>
  <c r="N584" i="6"/>
  <c r="N580" i="6"/>
  <c r="N576" i="6"/>
  <c r="N572" i="6"/>
  <c r="N568" i="6"/>
  <c r="N564" i="6"/>
  <c r="N560" i="6"/>
  <c r="N556" i="6"/>
  <c r="N552" i="6"/>
  <c r="N548" i="6"/>
  <c r="N544" i="6"/>
  <c r="N540" i="6"/>
  <c r="N536" i="6"/>
  <c r="N532" i="6"/>
  <c r="N528" i="6"/>
  <c r="N524" i="6"/>
  <c r="N520" i="6"/>
  <c r="N516" i="6"/>
  <c r="N512" i="6"/>
  <c r="N508" i="6"/>
  <c r="N504" i="6"/>
  <c r="N500" i="6"/>
  <c r="N496" i="6"/>
  <c r="N492" i="6"/>
  <c r="N488" i="6"/>
  <c r="N484" i="6"/>
  <c r="N480" i="6"/>
  <c r="N476" i="6"/>
  <c r="N472" i="6"/>
  <c r="N468" i="6"/>
  <c r="N464" i="6"/>
  <c r="N460" i="6"/>
  <c r="N456" i="6"/>
  <c r="N452" i="6"/>
  <c r="N448" i="6"/>
  <c r="N444" i="6"/>
  <c r="N440" i="6"/>
  <c r="N436" i="6"/>
  <c r="N432" i="6"/>
  <c r="N428" i="6"/>
  <c r="N424" i="6"/>
  <c r="N420" i="6"/>
  <c r="N416" i="6"/>
  <c r="N412" i="6"/>
  <c r="N408" i="6"/>
  <c r="N404" i="6"/>
  <c r="N400" i="6"/>
  <c r="N396" i="6"/>
  <c r="N392" i="6"/>
  <c r="N388" i="6"/>
  <c r="N384" i="6"/>
  <c r="N380" i="6"/>
  <c r="N376" i="6"/>
  <c r="N372" i="6"/>
  <c r="N368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252" i="6"/>
  <c r="N248" i="6"/>
  <c r="N244" i="6"/>
  <c r="N240" i="6"/>
  <c r="N236" i="6"/>
  <c r="N232" i="6"/>
  <c r="N228" i="6"/>
  <c r="N224" i="6"/>
  <c r="N220" i="6"/>
  <c r="N216" i="6"/>
  <c r="N212" i="6"/>
  <c r="N208" i="6"/>
  <c r="N204" i="6"/>
  <c r="N200" i="6"/>
  <c r="N196" i="6"/>
  <c r="N192" i="6"/>
  <c r="N188" i="6"/>
  <c r="N184" i="6"/>
  <c r="N180" i="6"/>
  <c r="N176" i="6"/>
  <c r="N172" i="6"/>
  <c r="N168" i="6"/>
  <c r="N164" i="6"/>
  <c r="N160" i="6"/>
  <c r="N156" i="6"/>
  <c r="N152" i="6"/>
  <c r="N148" i="6"/>
  <c r="N144" i="6"/>
  <c r="N140" i="6"/>
  <c r="N136" i="6"/>
  <c r="N132" i="6"/>
  <c r="N128" i="6"/>
  <c r="N124" i="6"/>
  <c r="N120" i="6"/>
  <c r="N116" i="6"/>
  <c r="N112" i="6"/>
  <c r="N108" i="6"/>
  <c r="N104" i="6"/>
  <c r="N100" i="6"/>
  <c r="N96" i="6"/>
  <c r="N92" i="6"/>
  <c r="N88" i="6"/>
  <c r="N84" i="6"/>
  <c r="N80" i="6"/>
  <c r="N76" i="6"/>
  <c r="N72" i="6"/>
  <c r="N68" i="6"/>
  <c r="N64" i="6"/>
  <c r="N60" i="6"/>
  <c r="N56" i="6"/>
  <c r="N52" i="6"/>
  <c r="N48" i="6"/>
  <c r="N44" i="6"/>
  <c r="N40" i="6"/>
  <c r="N36" i="6"/>
  <c r="N32" i="6"/>
  <c r="N28" i="6"/>
  <c r="N24" i="6"/>
  <c r="N20" i="6"/>
  <c r="N16" i="6"/>
  <c r="N12" i="6"/>
  <c r="N8" i="6"/>
  <c r="N4" i="6"/>
  <c r="N803" i="7"/>
  <c r="N799" i="7"/>
  <c r="N795" i="7"/>
  <c r="N791" i="7"/>
  <c r="N787" i="7"/>
  <c r="N783" i="7"/>
  <c r="N779" i="7"/>
  <c r="N775" i="7"/>
  <c r="N771" i="7"/>
  <c r="N767" i="7"/>
  <c r="N763" i="7"/>
  <c r="N759" i="7"/>
  <c r="N755" i="7"/>
  <c r="N751" i="7"/>
  <c r="N747" i="7"/>
  <c r="N743" i="7"/>
  <c r="N739" i="7"/>
  <c r="N735" i="7"/>
  <c r="N731" i="7"/>
  <c r="N727" i="7"/>
  <c r="N723" i="7"/>
  <c r="N719" i="7"/>
  <c r="N715" i="7"/>
  <c r="N711" i="7"/>
  <c r="N707" i="7"/>
  <c r="N703" i="7"/>
  <c r="N699" i="7"/>
  <c r="N695" i="7"/>
  <c r="N691" i="7"/>
  <c r="N687" i="7"/>
  <c r="N683" i="7"/>
  <c r="N679" i="7"/>
  <c r="N675" i="7"/>
  <c r="N671" i="7"/>
  <c r="N667" i="7"/>
  <c r="N663" i="7"/>
  <c r="N659" i="7"/>
  <c r="N655" i="7"/>
  <c r="N651" i="7"/>
  <c r="N647" i="7"/>
  <c r="N643" i="7"/>
  <c r="N639" i="7"/>
  <c r="N635" i="7"/>
  <c r="N631" i="7"/>
  <c r="N627" i="7"/>
  <c r="N623" i="7"/>
  <c r="N619" i="7"/>
  <c r="N615" i="7"/>
  <c r="N611" i="7"/>
  <c r="N607" i="7"/>
  <c r="N603" i="7"/>
  <c r="N599" i="7"/>
  <c r="N595" i="7"/>
  <c r="N591" i="7"/>
  <c r="N587" i="7"/>
  <c r="N583" i="7"/>
  <c r="N579" i="7"/>
  <c r="N575" i="7"/>
  <c r="N571" i="7"/>
  <c r="N567" i="7"/>
  <c r="N563" i="7"/>
  <c r="N559" i="7"/>
  <c r="N555" i="7"/>
  <c r="N551" i="7"/>
  <c r="N547" i="7"/>
  <c r="N543" i="7"/>
  <c r="N539" i="7"/>
  <c r="N535" i="7"/>
  <c r="N531" i="7"/>
  <c r="N527" i="7"/>
  <c r="N523" i="7"/>
  <c r="N519" i="7"/>
  <c r="N515" i="7"/>
  <c r="N511" i="7"/>
  <c r="N507" i="7"/>
  <c r="N503" i="7"/>
  <c r="N499" i="7"/>
  <c r="N495" i="7"/>
  <c r="N491" i="7"/>
  <c r="N487" i="7"/>
  <c r="N483" i="7"/>
  <c r="N479" i="7"/>
  <c r="N475" i="7"/>
  <c r="N471" i="7"/>
  <c r="N467" i="7"/>
  <c r="N463" i="7"/>
  <c r="N459" i="7"/>
  <c r="N455" i="7"/>
  <c r="N451" i="7"/>
  <c r="N447" i="7"/>
  <c r="N443" i="7"/>
  <c r="N439" i="7"/>
  <c r="N435" i="7"/>
  <c r="N431" i="7"/>
  <c r="N427" i="7"/>
  <c r="N423" i="7"/>
  <c r="N419" i="7"/>
  <c r="N415" i="7"/>
  <c r="N411" i="7"/>
  <c r="N407" i="7"/>
  <c r="N403" i="7"/>
  <c r="N399" i="7"/>
  <c r="N395" i="7"/>
  <c r="N391" i="7"/>
  <c r="N387" i="7"/>
  <c r="N383" i="7"/>
  <c r="N379" i="7"/>
  <c r="N375" i="7"/>
  <c r="N371" i="7"/>
  <c r="N367" i="7"/>
  <c r="N363" i="7"/>
  <c r="N359" i="7"/>
  <c r="N355" i="7"/>
  <c r="N351" i="7"/>
  <c r="N347" i="7"/>
  <c r="N343" i="7"/>
  <c r="N339" i="7"/>
  <c r="N335" i="7"/>
  <c r="N331" i="7"/>
  <c r="N327" i="7"/>
  <c r="N323" i="7"/>
  <c r="N319" i="7"/>
  <c r="N315" i="7"/>
  <c r="N311" i="7"/>
  <c r="N307" i="7"/>
  <c r="N303" i="7"/>
  <c r="N299" i="7"/>
  <c r="N295" i="7"/>
  <c r="N291" i="7"/>
  <c r="N287" i="7"/>
  <c r="N283" i="7"/>
  <c r="N279" i="7"/>
  <c r="N275" i="7"/>
  <c r="N271" i="7"/>
  <c r="N267" i="7"/>
  <c r="N263" i="7"/>
  <c r="N259" i="7"/>
  <c r="N255" i="7"/>
  <c r="N251" i="7"/>
  <c r="N247" i="7"/>
  <c r="N243" i="7"/>
  <c r="M240" i="7"/>
  <c r="N234" i="7"/>
  <c r="M232" i="7"/>
  <c r="N226" i="7"/>
  <c r="M224" i="7"/>
  <c r="N218" i="7"/>
  <c r="M216" i="7"/>
  <c r="N210" i="7"/>
  <c r="M208" i="7"/>
  <c r="N202" i="7"/>
  <c r="M200" i="7"/>
  <c r="N194" i="7"/>
  <c r="M192" i="7"/>
  <c r="N186" i="7"/>
  <c r="M184" i="7"/>
  <c r="N178" i="7"/>
  <c r="M176" i="7"/>
  <c r="N170" i="7"/>
  <c r="M168" i="7"/>
  <c r="N162" i="7"/>
  <c r="M160" i="7"/>
  <c r="N154" i="7"/>
  <c r="M152" i="7"/>
  <c r="N146" i="7"/>
  <c r="M144" i="7"/>
  <c r="N138" i="7"/>
  <c r="M136" i="7"/>
  <c r="N130" i="7"/>
  <c r="M128" i="7"/>
  <c r="N122" i="7"/>
  <c r="M120" i="7"/>
  <c r="N114" i="7"/>
  <c r="M112" i="7"/>
  <c r="N106" i="7"/>
  <c r="S803" i="9"/>
  <c r="T803" i="9"/>
  <c r="P803" i="17"/>
  <c r="S803" i="17"/>
  <c r="O800" i="9"/>
  <c r="M796" i="9"/>
  <c r="Q796" i="17"/>
  <c r="N795" i="9"/>
  <c r="M793" i="9"/>
  <c r="Q793" i="17"/>
  <c r="T793" i="17"/>
  <c r="N792" i="9"/>
  <c r="O791" i="17"/>
  <c r="R791" i="17"/>
  <c r="O791" i="9"/>
  <c r="P791" i="9"/>
  <c r="P790" i="17"/>
  <c r="S790" i="17"/>
  <c r="S790" i="9"/>
  <c r="T790" i="9"/>
  <c r="S787" i="9"/>
  <c r="T787" i="9"/>
  <c r="P787" i="17"/>
  <c r="S787" i="17"/>
  <c r="O784" i="9"/>
  <c r="M780" i="9"/>
  <c r="Q780" i="17"/>
  <c r="N779" i="9"/>
  <c r="M777" i="9"/>
  <c r="Q777" i="17"/>
  <c r="T777" i="17"/>
  <c r="N776" i="9"/>
  <c r="O775" i="17"/>
  <c r="R775" i="17"/>
  <c r="O775" i="9"/>
  <c r="P775" i="9"/>
  <c r="P774" i="17"/>
  <c r="S774" i="17"/>
  <c r="S774" i="9"/>
  <c r="T774" i="9"/>
  <c r="S771" i="9"/>
  <c r="T771" i="9"/>
  <c r="P771" i="17"/>
  <c r="S771" i="17"/>
  <c r="O768" i="9"/>
  <c r="M764" i="9"/>
  <c r="Q764" i="17"/>
  <c r="N763" i="9"/>
  <c r="M761" i="9"/>
  <c r="Q761" i="17"/>
  <c r="T761" i="17"/>
  <c r="N760" i="9"/>
  <c r="O759" i="17"/>
  <c r="R759" i="17"/>
  <c r="O759" i="9"/>
  <c r="P759" i="9"/>
  <c r="P758" i="17"/>
  <c r="S758" i="17"/>
  <c r="S758" i="9"/>
  <c r="T758" i="9"/>
  <c r="S755" i="9"/>
  <c r="T755" i="9"/>
  <c r="P755" i="17"/>
  <c r="S755" i="17"/>
  <c r="O752" i="9"/>
  <c r="M748" i="9"/>
  <c r="Q748" i="17"/>
  <c r="N747" i="9"/>
  <c r="M745" i="9"/>
  <c r="Q745" i="17"/>
  <c r="T745" i="17"/>
  <c r="N744" i="9"/>
  <c r="O743" i="17"/>
  <c r="R743" i="17"/>
  <c r="O743" i="9"/>
  <c r="P743" i="9"/>
  <c r="P742" i="17"/>
  <c r="S742" i="17"/>
  <c r="S742" i="9"/>
  <c r="T742" i="9"/>
  <c r="S739" i="9"/>
  <c r="T739" i="9"/>
  <c r="P739" i="17"/>
  <c r="S739" i="17"/>
  <c r="O736" i="9"/>
  <c r="M732" i="9"/>
  <c r="Q732" i="17"/>
  <c r="N731" i="9"/>
  <c r="M729" i="9"/>
  <c r="Q729" i="17"/>
  <c r="T729" i="17"/>
  <c r="N728" i="9"/>
  <c r="O727" i="17"/>
  <c r="R727" i="17"/>
  <c r="O727" i="9"/>
  <c r="P727" i="9"/>
  <c r="P726" i="17"/>
  <c r="S726" i="17"/>
  <c r="S726" i="9"/>
  <c r="T726" i="9"/>
  <c r="S723" i="9"/>
  <c r="T723" i="9"/>
  <c r="P723" i="17"/>
  <c r="S723" i="17"/>
  <c r="P718" i="17"/>
  <c r="S718" i="17"/>
  <c r="S718" i="9"/>
  <c r="T718" i="9"/>
  <c r="T716" i="9"/>
  <c r="M716" i="9"/>
  <c r="Q716" i="17"/>
  <c r="R713" i="9"/>
  <c r="N711" i="9"/>
  <c r="N709" i="9"/>
  <c r="O707" i="17"/>
  <c r="R707" i="17"/>
  <c r="O707" i="9"/>
  <c r="P707" i="9"/>
  <c r="P702" i="17"/>
  <c r="S702" i="17"/>
  <c r="S702" i="9"/>
  <c r="T702" i="9"/>
  <c r="M700" i="9"/>
  <c r="Q700" i="17"/>
  <c r="R697" i="9"/>
  <c r="N695" i="9"/>
  <c r="N693" i="9"/>
  <c r="O691" i="17"/>
  <c r="R691" i="17"/>
  <c r="O691" i="9"/>
  <c r="P691" i="9"/>
  <c r="P686" i="17"/>
  <c r="S686" i="17"/>
  <c r="S686" i="9"/>
  <c r="T686" i="9"/>
  <c r="T684" i="9"/>
  <c r="M684" i="9"/>
  <c r="Q684" i="17"/>
  <c r="R681" i="9"/>
  <c r="N679" i="9"/>
  <c r="N677" i="9"/>
  <c r="O675" i="17"/>
  <c r="R675" i="17"/>
  <c r="O675" i="9"/>
  <c r="P675" i="9"/>
  <c r="P670" i="17"/>
  <c r="S670" i="17"/>
  <c r="S670" i="9"/>
  <c r="T670" i="9"/>
  <c r="M668" i="9"/>
  <c r="Q668" i="17"/>
  <c r="R665" i="9"/>
  <c r="N663" i="9"/>
  <c r="N661" i="9"/>
  <c r="O659" i="17"/>
  <c r="R659" i="17"/>
  <c r="O659" i="9"/>
  <c r="P659" i="9"/>
  <c r="P654" i="17"/>
  <c r="S654" i="17"/>
  <c r="S654" i="9"/>
  <c r="T654" i="9"/>
  <c r="T652" i="9"/>
  <c r="M652" i="9"/>
  <c r="Q652" i="17"/>
  <c r="R649" i="9"/>
  <c r="N647" i="9"/>
  <c r="N645" i="9"/>
  <c r="O643" i="17"/>
  <c r="R643" i="17"/>
  <c r="O643" i="9"/>
  <c r="P643" i="9"/>
  <c r="P638" i="17"/>
  <c r="S638" i="17"/>
  <c r="S638" i="9"/>
  <c r="T638" i="9"/>
  <c r="M636" i="9"/>
  <c r="Q636" i="17"/>
  <c r="R633" i="9"/>
  <c r="N631" i="9"/>
  <c r="N629" i="9"/>
  <c r="O627" i="17"/>
  <c r="R627" i="17"/>
  <c r="O627" i="9"/>
  <c r="P627" i="9"/>
  <c r="P622" i="17"/>
  <c r="S622" i="17"/>
  <c r="S622" i="9"/>
  <c r="T622" i="9"/>
  <c r="T620" i="9"/>
  <c r="M620" i="9"/>
  <c r="Q620" i="17"/>
  <c r="R617" i="9"/>
  <c r="N615" i="9"/>
  <c r="N613" i="9"/>
  <c r="O611" i="17"/>
  <c r="R611" i="17"/>
  <c r="O611" i="9"/>
  <c r="P611" i="9"/>
  <c r="P606" i="17"/>
  <c r="S606" i="17"/>
  <c r="S606" i="9"/>
  <c r="T604" i="9"/>
  <c r="M604" i="9"/>
  <c r="Q604" i="17"/>
  <c r="T604" i="17"/>
  <c r="R601" i="9"/>
  <c r="N599" i="9"/>
  <c r="N597" i="9"/>
  <c r="O595" i="17"/>
  <c r="R595" i="17"/>
  <c r="O595" i="9"/>
  <c r="P595" i="9"/>
  <c r="P590" i="17"/>
  <c r="S590" i="17"/>
  <c r="S590" i="9"/>
  <c r="T588" i="9"/>
  <c r="M588" i="9"/>
  <c r="Q588" i="17"/>
  <c r="T588" i="17"/>
  <c r="R585" i="9"/>
  <c r="N583" i="9"/>
  <c r="N581" i="9"/>
  <c r="O579" i="17"/>
  <c r="R579" i="17"/>
  <c r="O579" i="9"/>
  <c r="P579" i="9"/>
  <c r="P574" i="17"/>
  <c r="S574" i="17"/>
  <c r="S574" i="9"/>
  <c r="T572" i="9"/>
  <c r="M572" i="9"/>
  <c r="Q572" i="17"/>
  <c r="T572" i="17"/>
  <c r="R569" i="9"/>
  <c r="N567" i="9"/>
  <c r="N565" i="9"/>
  <c r="O563" i="17"/>
  <c r="R563" i="17"/>
  <c r="O563" i="9"/>
  <c r="P563" i="9"/>
  <c r="P558" i="17"/>
  <c r="S558" i="17"/>
  <c r="S558" i="9"/>
  <c r="T556" i="9"/>
  <c r="M556" i="9"/>
  <c r="Q556" i="17"/>
  <c r="T556" i="17"/>
  <c r="R553" i="9"/>
  <c r="N551" i="9"/>
  <c r="N549" i="9"/>
  <c r="O547" i="17"/>
  <c r="R547" i="17"/>
  <c r="O547" i="9"/>
  <c r="P547" i="9"/>
  <c r="P542" i="17"/>
  <c r="S542" i="17"/>
  <c r="S542" i="9"/>
  <c r="T540" i="9"/>
  <c r="M540" i="9"/>
  <c r="Q540" i="17"/>
  <c r="T540" i="17"/>
  <c r="R537" i="9"/>
  <c r="N535" i="9"/>
  <c r="N533" i="9"/>
  <c r="O531" i="17"/>
  <c r="R531" i="17"/>
  <c r="O531" i="9"/>
  <c r="P531" i="9"/>
  <c r="P526" i="17"/>
  <c r="S526" i="17"/>
  <c r="S526" i="9"/>
  <c r="T524" i="9"/>
  <c r="M524" i="9"/>
  <c r="Q524" i="17"/>
  <c r="T524" i="17"/>
  <c r="R521" i="9"/>
  <c r="N519" i="9"/>
  <c r="N517" i="9"/>
  <c r="O515" i="17"/>
  <c r="R515" i="17"/>
  <c r="O515" i="9"/>
  <c r="P515" i="9"/>
  <c r="P510" i="17"/>
  <c r="S510" i="17"/>
  <c r="S510" i="9"/>
  <c r="T508" i="9"/>
  <c r="M508" i="9"/>
  <c r="Q508" i="17"/>
  <c r="T508" i="17"/>
  <c r="R505" i="9"/>
  <c r="N503" i="9"/>
  <c r="N501" i="9"/>
  <c r="O499" i="17"/>
  <c r="R499" i="17"/>
  <c r="O499" i="9"/>
  <c r="P499" i="9"/>
  <c r="P494" i="17"/>
  <c r="S494" i="17"/>
  <c r="S494" i="9"/>
  <c r="T492" i="9"/>
  <c r="M492" i="9"/>
  <c r="Q492" i="17"/>
  <c r="T492" i="17"/>
  <c r="R489" i="9"/>
  <c r="N487" i="9"/>
  <c r="N485" i="9"/>
  <c r="O483" i="17"/>
  <c r="R483" i="17"/>
  <c r="O483" i="9"/>
  <c r="P483" i="9"/>
  <c r="P478" i="17"/>
  <c r="S478" i="17"/>
  <c r="S478" i="9"/>
  <c r="T476" i="9"/>
  <c r="M476" i="9"/>
  <c r="Q476" i="17"/>
  <c r="T476" i="17"/>
  <c r="R473" i="9"/>
  <c r="N471" i="9"/>
  <c r="N469" i="9"/>
  <c r="O467" i="17"/>
  <c r="R467" i="17"/>
  <c r="O467" i="9"/>
  <c r="P467" i="9"/>
  <c r="P462" i="17"/>
  <c r="S462" i="17"/>
  <c r="S462" i="9"/>
  <c r="T460" i="9"/>
  <c r="M460" i="9"/>
  <c r="Q460" i="17"/>
  <c r="T460" i="17"/>
  <c r="R457" i="9"/>
  <c r="N455" i="9"/>
  <c r="N453" i="9"/>
  <c r="O451" i="17"/>
  <c r="R451" i="17"/>
  <c r="O451" i="9"/>
  <c r="P451" i="9"/>
  <c r="P446" i="17"/>
  <c r="S446" i="17"/>
  <c r="S446" i="9"/>
  <c r="T444" i="9"/>
  <c r="M444" i="9"/>
  <c r="Q444" i="17"/>
  <c r="T444" i="17"/>
  <c r="R441" i="9"/>
  <c r="N439" i="9"/>
  <c r="N437" i="9"/>
  <c r="O435" i="17"/>
  <c r="R435" i="17"/>
  <c r="O435" i="9"/>
  <c r="P435" i="9"/>
  <c r="P430" i="17"/>
  <c r="S430" i="17"/>
  <c r="S430" i="9"/>
  <c r="T428" i="9"/>
  <c r="M428" i="9"/>
  <c r="Q428" i="17"/>
  <c r="T428" i="17"/>
  <c r="R425" i="9"/>
  <c r="N423" i="9"/>
  <c r="N421" i="9"/>
  <c r="O419" i="17"/>
  <c r="R419" i="17"/>
  <c r="O419" i="9"/>
  <c r="P419" i="9"/>
  <c r="P414" i="17"/>
  <c r="S414" i="17"/>
  <c r="S414" i="9"/>
  <c r="T412" i="9"/>
  <c r="M412" i="9"/>
  <c r="Q412" i="17"/>
  <c r="T412" i="17"/>
  <c r="R409" i="9"/>
  <c r="N407" i="9"/>
  <c r="N405" i="9"/>
  <c r="O403" i="17"/>
  <c r="R403" i="17"/>
  <c r="O403" i="9"/>
  <c r="P403" i="9"/>
  <c r="P398" i="17"/>
  <c r="S398" i="17"/>
  <c r="S398" i="9"/>
  <c r="T396" i="9"/>
  <c r="M396" i="9"/>
  <c r="Q396" i="17"/>
  <c r="T396" i="17"/>
  <c r="R393" i="9"/>
  <c r="N391" i="9"/>
  <c r="N389" i="9"/>
  <c r="O387" i="17"/>
  <c r="R387" i="17"/>
  <c r="O387" i="9"/>
  <c r="P387" i="9"/>
  <c r="P382" i="17"/>
  <c r="S382" i="17"/>
  <c r="S382" i="9"/>
  <c r="T380" i="9"/>
  <c r="M380" i="9"/>
  <c r="Q380" i="17"/>
  <c r="T380" i="17"/>
  <c r="R377" i="9"/>
  <c r="N375" i="9"/>
  <c r="N373" i="9"/>
  <c r="O371" i="17"/>
  <c r="R371" i="17"/>
  <c r="O371" i="9"/>
  <c r="P371" i="9"/>
  <c r="P366" i="17"/>
  <c r="S366" i="17"/>
  <c r="S366" i="9"/>
  <c r="T364" i="9"/>
  <c r="M364" i="9"/>
  <c r="Q364" i="17"/>
  <c r="T364" i="17"/>
  <c r="R361" i="9"/>
  <c r="N359" i="9"/>
  <c r="N357" i="9"/>
  <c r="O355" i="17"/>
  <c r="R355" i="17"/>
  <c r="O355" i="9"/>
  <c r="P355" i="9"/>
  <c r="P350" i="17"/>
  <c r="S350" i="17"/>
  <c r="S350" i="9"/>
  <c r="T348" i="9"/>
  <c r="M348" i="9"/>
  <c r="Q348" i="17"/>
  <c r="T348" i="17"/>
  <c r="R345" i="9"/>
  <c r="N343" i="9"/>
  <c r="N341" i="9"/>
  <c r="O339" i="17"/>
  <c r="R339" i="17"/>
  <c r="O339" i="9"/>
  <c r="P339" i="9"/>
  <c r="P334" i="17"/>
  <c r="S334" i="17"/>
  <c r="S334" i="9"/>
  <c r="T332" i="9"/>
  <c r="M332" i="9"/>
  <c r="Q332" i="17"/>
  <c r="T332" i="17"/>
  <c r="R329" i="9"/>
  <c r="N327" i="9"/>
  <c r="N325" i="9"/>
  <c r="O323" i="17"/>
  <c r="R323" i="17"/>
  <c r="O323" i="9"/>
  <c r="P323" i="9"/>
  <c r="P318" i="17"/>
  <c r="S318" i="17"/>
  <c r="S318" i="9"/>
  <c r="T316" i="9"/>
  <c r="M316" i="9"/>
  <c r="Q316" i="17"/>
  <c r="T316" i="17"/>
  <c r="R313" i="9"/>
  <c r="N311" i="9"/>
  <c r="N309" i="9"/>
  <c r="O307" i="17"/>
  <c r="R307" i="17"/>
  <c r="O307" i="9"/>
  <c r="P307" i="9"/>
  <c r="P302" i="17"/>
  <c r="S302" i="17"/>
  <c r="S302" i="9"/>
  <c r="T300" i="9"/>
  <c r="M300" i="9"/>
  <c r="Q300" i="17"/>
  <c r="T300" i="17"/>
  <c r="R297" i="9"/>
  <c r="N295" i="9"/>
  <c r="N293" i="9"/>
  <c r="O291" i="17"/>
  <c r="R291" i="17"/>
  <c r="O291" i="9"/>
  <c r="P291" i="9"/>
  <c r="P286" i="17"/>
  <c r="S286" i="17"/>
  <c r="S286" i="9"/>
  <c r="T284" i="9"/>
  <c r="M284" i="9"/>
  <c r="Q284" i="17"/>
  <c r="T284" i="17"/>
  <c r="R281" i="9"/>
  <c r="N279" i="9"/>
  <c r="N277" i="9"/>
  <c r="O275" i="17"/>
  <c r="R275" i="17"/>
  <c r="O275" i="9"/>
  <c r="P275" i="9"/>
  <c r="P270" i="17"/>
  <c r="S270" i="17"/>
  <c r="S270" i="9"/>
  <c r="T268" i="9"/>
  <c r="M268" i="9"/>
  <c r="Q268" i="17"/>
  <c r="T268" i="17"/>
  <c r="R265" i="9"/>
  <c r="N263" i="9"/>
  <c r="N261" i="9"/>
  <c r="O259" i="17"/>
  <c r="R259" i="17"/>
  <c r="O259" i="9"/>
  <c r="P259" i="9"/>
  <c r="P254" i="17"/>
  <c r="S254" i="17"/>
  <c r="S254" i="9"/>
  <c r="T252" i="9"/>
  <c r="M252" i="9"/>
  <c r="Q252" i="17"/>
  <c r="T252" i="17"/>
  <c r="R249" i="9"/>
  <c r="N247" i="9"/>
  <c r="N245" i="9"/>
  <c r="O243" i="17"/>
  <c r="R243" i="17"/>
  <c r="O243" i="9"/>
  <c r="P243" i="9"/>
  <c r="P238" i="17"/>
  <c r="S238" i="17"/>
  <c r="S238" i="9"/>
  <c r="T236" i="9"/>
  <c r="M236" i="9"/>
  <c r="Q236" i="17"/>
  <c r="T236" i="17"/>
  <c r="R233" i="9"/>
  <c r="N231" i="9"/>
  <c r="N229" i="9"/>
  <c r="O227" i="17"/>
  <c r="R227" i="17"/>
  <c r="O227" i="9"/>
  <c r="P227" i="9"/>
  <c r="P222" i="17"/>
  <c r="S222" i="17"/>
  <c r="S222" i="9"/>
  <c r="T220" i="9"/>
  <c r="M220" i="9"/>
  <c r="Q220" i="17"/>
  <c r="T220" i="17"/>
  <c r="R217" i="9"/>
  <c r="N215" i="9"/>
  <c r="N213" i="9"/>
  <c r="O211" i="17"/>
  <c r="R211" i="17"/>
  <c r="O211" i="9"/>
  <c r="P211" i="9"/>
  <c r="P206" i="17"/>
  <c r="S206" i="17"/>
  <c r="S206" i="9"/>
  <c r="T204" i="9"/>
  <c r="M204" i="9"/>
  <c r="Q204" i="17"/>
  <c r="T204" i="17"/>
  <c r="R201" i="9"/>
  <c r="N199" i="9"/>
  <c r="N197" i="9"/>
  <c r="O195" i="17"/>
  <c r="R195" i="17"/>
  <c r="O195" i="9"/>
  <c r="P195" i="9"/>
  <c r="P190" i="17"/>
  <c r="S190" i="17"/>
  <c r="S190" i="9"/>
  <c r="T188" i="9"/>
  <c r="M188" i="9"/>
  <c r="Q188" i="17"/>
  <c r="T188" i="17"/>
  <c r="R185" i="9"/>
  <c r="N183" i="9"/>
  <c r="N181" i="9"/>
  <c r="Q179" i="17"/>
  <c r="T179" i="17"/>
  <c r="O179" i="17"/>
  <c r="R179" i="17"/>
  <c r="O179" i="9"/>
  <c r="P179" i="9"/>
  <c r="O178" i="9"/>
  <c r="Q177" i="17"/>
  <c r="T177" i="17"/>
  <c r="P176" i="9"/>
  <c r="Q174" i="17"/>
  <c r="T174" i="17"/>
  <c r="P174" i="17"/>
  <c r="S174" i="17"/>
  <c r="S174" i="9"/>
  <c r="T172" i="9"/>
  <c r="M172" i="9"/>
  <c r="R169" i="9"/>
  <c r="N167" i="9"/>
  <c r="N165" i="9"/>
  <c r="Q163" i="17"/>
  <c r="T163" i="17"/>
  <c r="O163" i="17"/>
  <c r="R163" i="17"/>
  <c r="O163" i="9"/>
  <c r="P163" i="9"/>
  <c r="O162" i="9"/>
  <c r="P161" i="9"/>
  <c r="Q161" i="17"/>
  <c r="T161" i="17"/>
  <c r="P160" i="9"/>
  <c r="Q158" i="17"/>
  <c r="T158" i="17"/>
  <c r="P158" i="17"/>
  <c r="S158" i="17"/>
  <c r="S158" i="9"/>
  <c r="M156" i="9"/>
  <c r="R153" i="9"/>
  <c r="N151" i="9"/>
  <c r="N149" i="9"/>
  <c r="Q147" i="17"/>
  <c r="T147" i="17"/>
  <c r="O147" i="17"/>
  <c r="R147" i="17"/>
  <c r="O147" i="9"/>
  <c r="P147" i="9"/>
  <c r="O146" i="9"/>
  <c r="P145" i="9"/>
  <c r="Q145" i="17"/>
  <c r="T145" i="17"/>
  <c r="P144" i="9"/>
  <c r="Q142" i="17"/>
  <c r="T142" i="17"/>
  <c r="P142" i="17"/>
  <c r="S142" i="17"/>
  <c r="S142" i="9"/>
  <c r="T140" i="9"/>
  <c r="M140" i="9"/>
  <c r="R137" i="9"/>
  <c r="N135" i="9"/>
  <c r="N133" i="9"/>
  <c r="Q131" i="17"/>
  <c r="T131" i="17"/>
  <c r="O131" i="17"/>
  <c r="R131" i="17"/>
  <c r="O131" i="9"/>
  <c r="P131" i="9"/>
  <c r="O130" i="9"/>
  <c r="P130" i="9"/>
  <c r="P129" i="9"/>
  <c r="Q129" i="17"/>
  <c r="T129" i="17"/>
  <c r="P128" i="9"/>
  <c r="Q126" i="17"/>
  <c r="T126" i="17"/>
  <c r="P126" i="17"/>
  <c r="S126" i="17"/>
  <c r="S126" i="9"/>
  <c r="M124" i="9"/>
  <c r="R121" i="9"/>
  <c r="N119" i="9"/>
  <c r="N117" i="9"/>
  <c r="Q115" i="17"/>
  <c r="T115" i="17"/>
  <c r="O115" i="17"/>
  <c r="R115" i="17"/>
  <c r="O115" i="9"/>
  <c r="P115" i="9"/>
  <c r="O114" i="9"/>
  <c r="P113" i="9"/>
  <c r="Q113" i="17"/>
  <c r="T113" i="17"/>
  <c r="P112" i="9"/>
  <c r="Q110" i="17"/>
  <c r="T110" i="17"/>
  <c r="P110" i="17"/>
  <c r="S110" i="17"/>
  <c r="S110" i="9"/>
  <c r="T108" i="9"/>
  <c r="M108" i="9"/>
  <c r="R105" i="9"/>
  <c r="N103" i="9"/>
  <c r="N101" i="9"/>
  <c r="Q99" i="17"/>
  <c r="T99" i="17"/>
  <c r="O99" i="17"/>
  <c r="R99" i="17"/>
  <c r="O99" i="9"/>
  <c r="P99" i="9"/>
  <c r="O98" i="9"/>
  <c r="P98" i="9"/>
  <c r="P97" i="9"/>
  <c r="Q97" i="17"/>
  <c r="T97" i="17"/>
  <c r="P96" i="9"/>
  <c r="Q94" i="17"/>
  <c r="T94" i="17"/>
  <c r="P94" i="17"/>
  <c r="S94" i="17"/>
  <c r="S94" i="9"/>
  <c r="M92" i="9"/>
  <c r="R89" i="9"/>
  <c r="N87" i="9"/>
  <c r="N85" i="9"/>
  <c r="Q83" i="17"/>
  <c r="T83" i="17"/>
  <c r="O83" i="17"/>
  <c r="R83" i="17"/>
  <c r="O83" i="9"/>
  <c r="P83" i="9"/>
  <c r="O82" i="9"/>
  <c r="P81" i="9"/>
  <c r="Q81" i="17"/>
  <c r="T81" i="17"/>
  <c r="P80" i="9"/>
  <c r="Q78" i="17"/>
  <c r="T78" i="17"/>
  <c r="P78" i="17"/>
  <c r="S78" i="17"/>
  <c r="S78" i="9"/>
  <c r="T76" i="9"/>
  <c r="M76" i="9"/>
  <c r="R73" i="9"/>
  <c r="N71" i="9"/>
  <c r="N69" i="9"/>
  <c r="Q67" i="17"/>
  <c r="T67" i="17"/>
  <c r="O67" i="17"/>
  <c r="R67" i="17"/>
  <c r="O67" i="9"/>
  <c r="P67" i="9"/>
  <c r="O66" i="9"/>
  <c r="P66" i="9"/>
  <c r="P65" i="9"/>
  <c r="Q65" i="17"/>
  <c r="T65" i="17"/>
  <c r="P64" i="9"/>
  <c r="Q62" i="17"/>
  <c r="T62" i="17"/>
  <c r="P62" i="17"/>
  <c r="S62" i="17"/>
  <c r="S62" i="9"/>
  <c r="M60" i="9"/>
  <c r="R57" i="9"/>
  <c r="N55" i="9"/>
  <c r="N53" i="9"/>
  <c r="Q51" i="17"/>
  <c r="T51" i="17"/>
  <c r="O51" i="17"/>
  <c r="R51" i="17"/>
  <c r="O51" i="9"/>
  <c r="P51" i="9"/>
  <c r="O50" i="9"/>
  <c r="P49" i="9"/>
  <c r="Q49" i="17"/>
  <c r="T49" i="17"/>
  <c r="P48" i="9"/>
  <c r="Q46" i="17"/>
  <c r="T46" i="17"/>
  <c r="P46" i="17"/>
  <c r="S46" i="17"/>
  <c r="S46" i="9"/>
  <c r="T44" i="9"/>
  <c r="M44" i="9"/>
  <c r="R41" i="9"/>
  <c r="N39" i="9"/>
  <c r="N37" i="9"/>
  <c r="Q35" i="17"/>
  <c r="T35" i="17"/>
  <c r="O35" i="17"/>
  <c r="R35" i="17"/>
  <c r="O35" i="9"/>
  <c r="P35" i="9"/>
  <c r="O34" i="9"/>
  <c r="P34" i="9"/>
  <c r="P33" i="9"/>
  <c r="Q33" i="17"/>
  <c r="T33" i="17"/>
  <c r="P32" i="9"/>
  <c r="Q30" i="17"/>
  <c r="T30" i="17"/>
  <c r="P30" i="17"/>
  <c r="S30" i="17"/>
  <c r="S30" i="9"/>
  <c r="M28" i="9"/>
  <c r="R25" i="9"/>
  <c r="N23" i="9"/>
  <c r="N21" i="9"/>
  <c r="Q19" i="17"/>
  <c r="T19" i="17"/>
  <c r="O19" i="17"/>
  <c r="R19" i="17"/>
  <c r="O19" i="9"/>
  <c r="P19" i="9"/>
  <c r="O18" i="9"/>
  <c r="P17" i="9"/>
  <c r="Q17" i="17"/>
  <c r="T17" i="17"/>
  <c r="P16" i="9"/>
  <c r="Q14" i="17"/>
  <c r="T14" i="17"/>
  <c r="P14" i="17"/>
  <c r="S14" i="17"/>
  <c r="S14" i="9"/>
  <c r="T12" i="9"/>
  <c r="M12" i="9"/>
  <c r="R9" i="9"/>
  <c r="N7" i="9"/>
  <c r="N5" i="9"/>
  <c r="Q3" i="17"/>
  <c r="T3" i="17"/>
  <c r="O3" i="17"/>
  <c r="R3" i="17"/>
  <c r="O3" i="9"/>
  <c r="P3" i="9"/>
  <c r="O2" i="9"/>
  <c r="P2" i="9"/>
  <c r="M803" i="10"/>
  <c r="N796" i="10"/>
  <c r="N790" i="10"/>
  <c r="M787" i="10"/>
  <c r="N780" i="10"/>
  <c r="N774" i="10"/>
  <c r="M771" i="10"/>
  <c r="N764" i="10"/>
  <c r="N758" i="10"/>
  <c r="M755" i="10"/>
  <c r="N748" i="10"/>
  <c r="N742" i="10"/>
  <c r="M739" i="10"/>
  <c r="N732" i="10"/>
  <c r="N726" i="10"/>
  <c r="M723" i="10"/>
  <c r="N716" i="10"/>
  <c r="N710" i="10"/>
  <c r="M707" i="10"/>
  <c r="N700" i="10"/>
  <c r="N694" i="10"/>
  <c r="M691" i="10"/>
  <c r="N684" i="10"/>
  <c r="N678" i="10"/>
  <c r="M675" i="10"/>
  <c r="N668" i="10"/>
  <c r="N662" i="10"/>
  <c r="M659" i="10"/>
  <c r="N652" i="10"/>
  <c r="N646" i="10"/>
  <c r="M643" i="10"/>
  <c r="N636" i="10"/>
  <c r="N630" i="10"/>
  <c r="M627" i="10"/>
  <c r="N620" i="10"/>
  <c r="N614" i="10"/>
  <c r="M611" i="10"/>
  <c r="N604" i="10"/>
  <c r="N598" i="10"/>
  <c r="M595" i="10"/>
  <c r="N588" i="10"/>
  <c r="N582" i="10"/>
  <c r="M579" i="10"/>
  <c r="N572" i="10"/>
  <c r="N566" i="10"/>
  <c r="M563" i="10"/>
  <c r="N556" i="10"/>
  <c r="N550" i="10"/>
  <c r="M547" i="10"/>
  <c r="N540" i="10"/>
  <c r="N534" i="10"/>
  <c r="M531" i="10"/>
  <c r="N524" i="10"/>
  <c r="N518" i="10"/>
  <c r="M515" i="10"/>
  <c r="R796" i="9"/>
  <c r="R780" i="9"/>
  <c r="R764" i="9"/>
  <c r="R748" i="9"/>
  <c r="R732" i="9"/>
  <c r="R716" i="9"/>
  <c r="R700" i="9"/>
  <c r="R684" i="9"/>
  <c r="R668" i="9"/>
  <c r="R652" i="9"/>
  <c r="R636" i="9"/>
  <c r="R620" i="9"/>
  <c r="R604" i="9"/>
  <c r="R588" i="9"/>
  <c r="R572" i="9"/>
  <c r="R556" i="9"/>
  <c r="R540" i="9"/>
  <c r="R524" i="9"/>
  <c r="R508" i="9"/>
  <c r="R492" i="9"/>
  <c r="R476" i="9"/>
  <c r="R460" i="9"/>
  <c r="R444" i="9"/>
  <c r="R428" i="9"/>
  <c r="R412" i="9"/>
  <c r="R396" i="9"/>
  <c r="R380" i="9"/>
  <c r="R364" i="9"/>
  <c r="R348" i="9"/>
  <c r="R332" i="9"/>
  <c r="R316" i="9"/>
  <c r="R300" i="9"/>
  <c r="R284" i="9"/>
  <c r="R268" i="9"/>
  <c r="R252" i="9"/>
  <c r="R236" i="9"/>
  <c r="R220" i="9"/>
  <c r="X796" i="17"/>
  <c r="X795" i="17"/>
  <c r="X764" i="17"/>
  <c r="X763" i="17"/>
  <c r="X732" i="17"/>
  <c r="X731" i="17"/>
  <c r="X700" i="17"/>
  <c r="X699" i="17"/>
  <c r="X668" i="17"/>
  <c r="X667" i="17"/>
  <c r="X636" i="17"/>
  <c r="X635" i="17"/>
  <c r="J784" i="1"/>
  <c r="J464" i="1"/>
  <c r="J645" i="1"/>
  <c r="J771" i="1"/>
  <c r="J408" i="1"/>
  <c r="J478" i="1"/>
  <c r="K41" i="1"/>
  <c r="K513" i="1"/>
  <c r="J146" i="1"/>
  <c r="J492" i="1"/>
  <c r="K559" i="1"/>
  <c r="L678" i="1"/>
  <c r="J776" i="1"/>
  <c r="J517" i="1"/>
  <c r="J749" i="1"/>
  <c r="J172" i="1"/>
  <c r="J546" i="1"/>
  <c r="J555" i="1"/>
  <c r="J67" i="1"/>
  <c r="J120" i="1"/>
  <c r="J215" i="1"/>
  <c r="J268" i="1"/>
  <c r="J308" i="1"/>
  <c r="J341" i="1"/>
  <c r="L386" i="1"/>
  <c r="J343" i="1"/>
  <c r="J802" i="1"/>
  <c r="J798" i="1"/>
  <c r="J794" i="1"/>
  <c r="J790" i="1"/>
  <c r="O803" i="17"/>
  <c r="R803" i="17"/>
  <c r="O803" i="9"/>
  <c r="P803" i="9"/>
  <c r="P802" i="17"/>
  <c r="S802" i="17"/>
  <c r="S802" i="9"/>
  <c r="T802" i="9"/>
  <c r="S799" i="9"/>
  <c r="T799" i="9"/>
  <c r="P799" i="17"/>
  <c r="S799" i="17"/>
  <c r="O796" i="9"/>
  <c r="Q794" i="9"/>
  <c r="M792" i="9"/>
  <c r="Q792" i="17"/>
  <c r="T792" i="17"/>
  <c r="Q791" i="9"/>
  <c r="R791" i="9"/>
  <c r="O787" i="17"/>
  <c r="R787" i="17"/>
  <c r="O787" i="9"/>
  <c r="P787" i="9"/>
  <c r="P786" i="17"/>
  <c r="S786" i="17"/>
  <c r="S786" i="9"/>
  <c r="T786" i="9"/>
  <c r="S783" i="9"/>
  <c r="T783" i="9"/>
  <c r="P783" i="17"/>
  <c r="S783" i="17"/>
  <c r="O780" i="9"/>
  <c r="Q778" i="9"/>
  <c r="M776" i="9"/>
  <c r="Q776" i="17"/>
  <c r="T776" i="17"/>
  <c r="Q775" i="9"/>
  <c r="R775" i="9"/>
  <c r="O771" i="17"/>
  <c r="R771" i="17"/>
  <c r="O771" i="9"/>
  <c r="P771" i="9"/>
  <c r="P770" i="17"/>
  <c r="S770" i="17"/>
  <c r="S770" i="9"/>
  <c r="T770" i="9"/>
  <c r="S767" i="9"/>
  <c r="T767" i="9"/>
  <c r="P767" i="17"/>
  <c r="S767" i="17"/>
  <c r="O764" i="9"/>
  <c r="Q762" i="9"/>
  <c r="M760" i="9"/>
  <c r="Q760" i="17"/>
  <c r="T760" i="17"/>
  <c r="Q759" i="9"/>
  <c r="R759" i="9"/>
  <c r="O755" i="17"/>
  <c r="R755" i="17"/>
  <c r="O755" i="9"/>
  <c r="P755" i="9"/>
  <c r="P754" i="17"/>
  <c r="S754" i="17"/>
  <c r="S754" i="9"/>
  <c r="T754" i="9"/>
  <c r="S751" i="9"/>
  <c r="T751" i="9"/>
  <c r="P751" i="17"/>
  <c r="S751" i="17"/>
  <c r="O748" i="9"/>
  <c r="Q746" i="9"/>
  <c r="M744" i="9"/>
  <c r="Q744" i="17"/>
  <c r="T744" i="17"/>
  <c r="Q743" i="9"/>
  <c r="R743" i="9"/>
  <c r="O739" i="17"/>
  <c r="R739" i="17"/>
  <c r="O739" i="9"/>
  <c r="P739" i="9"/>
  <c r="P738" i="17"/>
  <c r="S738" i="17"/>
  <c r="S738" i="9"/>
  <c r="T738" i="9"/>
  <c r="S735" i="9"/>
  <c r="T735" i="9"/>
  <c r="P735" i="17"/>
  <c r="S735" i="17"/>
  <c r="O732" i="9"/>
  <c r="Q730" i="9"/>
  <c r="M728" i="9"/>
  <c r="Q728" i="17"/>
  <c r="T728" i="17"/>
  <c r="Q727" i="9"/>
  <c r="R727" i="9"/>
  <c r="O723" i="17"/>
  <c r="R723" i="17"/>
  <c r="O723" i="9"/>
  <c r="P723" i="9"/>
  <c r="P722" i="17"/>
  <c r="S722" i="17"/>
  <c r="S722" i="9"/>
  <c r="T722" i="9"/>
  <c r="O719" i="17"/>
  <c r="R719" i="17"/>
  <c r="O719" i="9"/>
  <c r="P719" i="9"/>
  <c r="P714" i="17"/>
  <c r="S714" i="17"/>
  <c r="S714" i="9"/>
  <c r="T714" i="9"/>
  <c r="Q706" i="9"/>
  <c r="T705" i="9"/>
  <c r="O703" i="17"/>
  <c r="R703" i="17"/>
  <c r="O703" i="9"/>
  <c r="P703" i="9"/>
  <c r="P698" i="17"/>
  <c r="S698" i="17"/>
  <c r="S698" i="9"/>
  <c r="T698" i="9"/>
  <c r="Q690" i="9"/>
  <c r="T689" i="9"/>
  <c r="O687" i="17"/>
  <c r="R687" i="17"/>
  <c r="O687" i="9"/>
  <c r="P687" i="9"/>
  <c r="P682" i="17"/>
  <c r="S682" i="17"/>
  <c r="S682" i="9"/>
  <c r="T682" i="9"/>
  <c r="T680" i="9"/>
  <c r="Q674" i="9"/>
  <c r="T673" i="9"/>
  <c r="O671" i="17"/>
  <c r="R671" i="17"/>
  <c r="O671" i="9"/>
  <c r="P671" i="9"/>
  <c r="P666" i="17"/>
  <c r="S666" i="17"/>
  <c r="S666" i="9"/>
  <c r="T666" i="9"/>
  <c r="T664" i="9"/>
  <c r="Q658" i="9"/>
  <c r="T657" i="9"/>
  <c r="O655" i="17"/>
  <c r="R655" i="17"/>
  <c r="O655" i="9"/>
  <c r="P655" i="9"/>
  <c r="P650" i="17"/>
  <c r="S650" i="17"/>
  <c r="S650" i="9"/>
  <c r="T650" i="9"/>
  <c r="Q642" i="9"/>
  <c r="T641" i="9"/>
  <c r="O639" i="17"/>
  <c r="R639" i="17"/>
  <c r="O639" i="9"/>
  <c r="P639" i="9"/>
  <c r="P634" i="17"/>
  <c r="S634" i="17"/>
  <c r="S634" i="9"/>
  <c r="T634" i="9"/>
  <c r="Q626" i="9"/>
  <c r="T625" i="9"/>
  <c r="O623" i="17"/>
  <c r="R623" i="17"/>
  <c r="O623" i="9"/>
  <c r="P623" i="9"/>
  <c r="P618" i="17"/>
  <c r="S618" i="17"/>
  <c r="S618" i="9"/>
  <c r="T618" i="9"/>
  <c r="T616" i="9"/>
  <c r="Q610" i="9"/>
  <c r="O607" i="17"/>
  <c r="R607" i="17"/>
  <c r="O607" i="9"/>
  <c r="P607" i="9"/>
  <c r="P602" i="17"/>
  <c r="S602" i="17"/>
  <c r="S602" i="9"/>
  <c r="T600" i="9"/>
  <c r="Q594" i="9"/>
  <c r="O591" i="17"/>
  <c r="R591" i="17"/>
  <c r="O591" i="9"/>
  <c r="P591" i="9"/>
  <c r="P586" i="17"/>
  <c r="S586" i="17"/>
  <c r="S586" i="9"/>
  <c r="T585" i="9"/>
  <c r="T584" i="9"/>
  <c r="Q578" i="9"/>
  <c r="O575" i="17"/>
  <c r="R575" i="17"/>
  <c r="O575" i="9"/>
  <c r="P575" i="9"/>
  <c r="P570" i="17"/>
  <c r="S570" i="17"/>
  <c r="S570" i="9"/>
  <c r="T568" i="9"/>
  <c r="Q562" i="9"/>
  <c r="O559" i="17"/>
  <c r="R559" i="17"/>
  <c r="O559" i="9"/>
  <c r="P559" i="9"/>
  <c r="P554" i="17"/>
  <c r="S554" i="17"/>
  <c r="S554" i="9"/>
  <c r="T552" i="9"/>
  <c r="Q546" i="9"/>
  <c r="O543" i="17"/>
  <c r="R543" i="17"/>
  <c r="O543" i="9"/>
  <c r="P543" i="9"/>
  <c r="P538" i="17"/>
  <c r="S538" i="17"/>
  <c r="S538" i="9"/>
  <c r="T536" i="9"/>
  <c r="Q530" i="9"/>
  <c r="O527" i="17"/>
  <c r="R527" i="17"/>
  <c r="O527" i="9"/>
  <c r="P527" i="9"/>
  <c r="P522" i="17"/>
  <c r="S522" i="17"/>
  <c r="S522" i="9"/>
  <c r="T521" i="9"/>
  <c r="T520" i="9"/>
  <c r="Q514" i="9"/>
  <c r="O511" i="17"/>
  <c r="R511" i="17"/>
  <c r="O511" i="9"/>
  <c r="P511" i="9"/>
  <c r="P506" i="17"/>
  <c r="S506" i="17"/>
  <c r="S506" i="9"/>
  <c r="T504" i="9"/>
  <c r="Q498" i="9"/>
  <c r="O495" i="17"/>
  <c r="R495" i="17"/>
  <c r="O495" i="9"/>
  <c r="P495" i="9"/>
  <c r="P490" i="17"/>
  <c r="S490" i="17"/>
  <c r="S490" i="9"/>
  <c r="T488" i="9"/>
  <c r="Q482" i="9"/>
  <c r="O479" i="17"/>
  <c r="R479" i="17"/>
  <c r="O479" i="9"/>
  <c r="P479" i="9"/>
  <c r="P474" i="17"/>
  <c r="S474" i="17"/>
  <c r="S474" i="9"/>
  <c r="T472" i="9"/>
  <c r="Q466" i="9"/>
  <c r="O463" i="17"/>
  <c r="R463" i="17"/>
  <c r="O463" i="9"/>
  <c r="P463" i="9"/>
  <c r="P458" i="17"/>
  <c r="S458" i="17"/>
  <c r="S458" i="9"/>
  <c r="T457" i="9"/>
  <c r="T456" i="9"/>
  <c r="Q450" i="9"/>
  <c r="O447" i="17"/>
  <c r="R447" i="17"/>
  <c r="O447" i="9"/>
  <c r="P447" i="9"/>
  <c r="P442" i="17"/>
  <c r="S442" i="17"/>
  <c r="S442" i="9"/>
  <c r="T440" i="9"/>
  <c r="Q434" i="9"/>
  <c r="O431" i="17"/>
  <c r="R431" i="17"/>
  <c r="O431" i="9"/>
  <c r="P431" i="9"/>
  <c r="P426" i="17"/>
  <c r="S426" i="17"/>
  <c r="S426" i="9"/>
  <c r="T424" i="9"/>
  <c r="Q418" i="9"/>
  <c r="O415" i="17"/>
  <c r="R415" i="17"/>
  <c r="O415" i="9"/>
  <c r="P415" i="9"/>
  <c r="P410" i="17"/>
  <c r="S410" i="17"/>
  <c r="S410" i="9"/>
  <c r="T408" i="9"/>
  <c r="Q402" i="9"/>
  <c r="O399" i="17"/>
  <c r="R399" i="17"/>
  <c r="O399" i="9"/>
  <c r="P399" i="9"/>
  <c r="P394" i="17"/>
  <c r="S394" i="17"/>
  <c r="S394" i="9"/>
  <c r="T393" i="9"/>
  <c r="T392" i="9"/>
  <c r="Q386" i="9"/>
  <c r="O383" i="17"/>
  <c r="R383" i="17"/>
  <c r="O383" i="9"/>
  <c r="P383" i="9"/>
  <c r="P378" i="17"/>
  <c r="S378" i="17"/>
  <c r="S378" i="9"/>
  <c r="T376" i="9"/>
  <c r="Q370" i="9"/>
  <c r="O367" i="17"/>
  <c r="R367" i="17"/>
  <c r="O367" i="9"/>
  <c r="P367" i="9"/>
  <c r="P362" i="17"/>
  <c r="S362" i="17"/>
  <c r="S362" i="9"/>
  <c r="T360" i="9"/>
  <c r="Q354" i="9"/>
  <c r="O351" i="17"/>
  <c r="R351" i="17"/>
  <c r="O351" i="9"/>
  <c r="P351" i="9"/>
  <c r="P346" i="17"/>
  <c r="S346" i="17"/>
  <c r="S346" i="9"/>
  <c r="T344" i="9"/>
  <c r="Q338" i="9"/>
  <c r="O335" i="17"/>
  <c r="R335" i="17"/>
  <c r="O335" i="9"/>
  <c r="P335" i="9"/>
  <c r="P330" i="17"/>
  <c r="S330" i="17"/>
  <c r="S330" i="9"/>
  <c r="T329" i="9"/>
  <c r="T328" i="9"/>
  <c r="Q322" i="9"/>
  <c r="O319" i="17"/>
  <c r="R319" i="17"/>
  <c r="O319" i="9"/>
  <c r="P319" i="9"/>
  <c r="P314" i="17"/>
  <c r="S314" i="17"/>
  <c r="S314" i="9"/>
  <c r="T312" i="9"/>
  <c r="Q306" i="9"/>
  <c r="O303" i="17"/>
  <c r="R303" i="17"/>
  <c r="O303" i="9"/>
  <c r="P303" i="9"/>
  <c r="P298" i="17"/>
  <c r="S298" i="17"/>
  <c r="S298" i="9"/>
  <c r="T296" i="9"/>
  <c r="Q290" i="9"/>
  <c r="O287" i="17"/>
  <c r="R287" i="17"/>
  <c r="O287" i="9"/>
  <c r="P287" i="9"/>
  <c r="P282" i="17"/>
  <c r="S282" i="17"/>
  <c r="S282" i="9"/>
  <c r="T280" i="9"/>
  <c r="Q274" i="9"/>
  <c r="O271" i="17"/>
  <c r="R271" i="17"/>
  <c r="O271" i="9"/>
  <c r="P271" i="9"/>
  <c r="P266" i="17"/>
  <c r="S266" i="17"/>
  <c r="S266" i="9"/>
  <c r="T265" i="9"/>
  <c r="T264" i="9"/>
  <c r="Q258" i="9"/>
  <c r="O255" i="17"/>
  <c r="R255" i="17"/>
  <c r="O255" i="9"/>
  <c r="P255" i="9"/>
  <c r="P250" i="17"/>
  <c r="S250" i="17"/>
  <c r="S250" i="9"/>
  <c r="T248" i="9"/>
  <c r="Q242" i="9"/>
  <c r="O239" i="17"/>
  <c r="R239" i="17"/>
  <c r="O239" i="9"/>
  <c r="P239" i="9"/>
  <c r="P234" i="17"/>
  <c r="S234" i="17"/>
  <c r="S234" i="9"/>
  <c r="T232" i="9"/>
  <c r="Q226" i="9"/>
  <c r="O223" i="17"/>
  <c r="R223" i="17"/>
  <c r="O223" i="9"/>
  <c r="P223" i="9"/>
  <c r="P218" i="17"/>
  <c r="S218" i="17"/>
  <c r="S218" i="9"/>
  <c r="T216" i="9"/>
  <c r="Q210" i="9"/>
  <c r="O207" i="17"/>
  <c r="R207" i="17"/>
  <c r="O207" i="9"/>
  <c r="P207" i="9"/>
  <c r="P202" i="17"/>
  <c r="S202" i="17"/>
  <c r="S202" i="9"/>
  <c r="Q194" i="9"/>
  <c r="O191" i="17"/>
  <c r="R191" i="17"/>
  <c r="O191" i="9"/>
  <c r="P191" i="9"/>
  <c r="Q186" i="17"/>
  <c r="T186" i="17"/>
  <c r="P186" i="17"/>
  <c r="S186" i="17"/>
  <c r="S186" i="9"/>
  <c r="Q184" i="17"/>
  <c r="T184" i="17"/>
  <c r="Q178" i="9"/>
  <c r="Q175" i="17"/>
  <c r="T175" i="17"/>
  <c r="O175" i="17"/>
  <c r="R175" i="17"/>
  <c r="O175" i="9"/>
  <c r="P175" i="9"/>
  <c r="Q173" i="17"/>
  <c r="T173" i="17"/>
  <c r="P172" i="9"/>
  <c r="Q170" i="17"/>
  <c r="T170" i="17"/>
  <c r="P170" i="17"/>
  <c r="S170" i="17"/>
  <c r="S170" i="9"/>
  <c r="T169" i="9"/>
  <c r="T168" i="9"/>
  <c r="Q168" i="17"/>
  <c r="T168" i="17"/>
  <c r="Q162" i="9"/>
  <c r="Q159" i="17"/>
  <c r="T159" i="17"/>
  <c r="O159" i="17"/>
  <c r="R159" i="17"/>
  <c r="O159" i="9"/>
  <c r="P159" i="9"/>
  <c r="P158" i="9"/>
  <c r="P157" i="9"/>
  <c r="Q157" i="17"/>
  <c r="T157" i="17"/>
  <c r="P156" i="9"/>
  <c r="Q154" i="17"/>
  <c r="T154" i="17"/>
  <c r="P154" i="17"/>
  <c r="S154" i="17"/>
  <c r="S154" i="9"/>
  <c r="Q152" i="17"/>
  <c r="T152" i="17"/>
  <c r="Q146" i="9"/>
  <c r="Q143" i="17"/>
  <c r="T143" i="17"/>
  <c r="O143" i="17"/>
  <c r="R143" i="17"/>
  <c r="O143" i="9"/>
  <c r="P143" i="9"/>
  <c r="Q141" i="17"/>
  <c r="T141" i="17"/>
  <c r="P140" i="9"/>
  <c r="Q138" i="17"/>
  <c r="T138" i="17"/>
  <c r="P138" i="17"/>
  <c r="S138" i="17"/>
  <c r="S138" i="9"/>
  <c r="T137" i="9"/>
  <c r="T136" i="9"/>
  <c r="Q136" i="17"/>
  <c r="T136" i="17"/>
  <c r="Q130" i="9"/>
  <c r="Q127" i="17"/>
  <c r="T127" i="17"/>
  <c r="O127" i="17"/>
  <c r="R127" i="17"/>
  <c r="O127" i="9"/>
  <c r="P127" i="9"/>
  <c r="P126" i="9"/>
  <c r="P125" i="9"/>
  <c r="Q125" i="17"/>
  <c r="T125" i="17"/>
  <c r="P124" i="9"/>
  <c r="Q122" i="17"/>
  <c r="T122" i="17"/>
  <c r="P122" i="17"/>
  <c r="S122" i="17"/>
  <c r="S122" i="9"/>
  <c r="Q120" i="17"/>
  <c r="T120" i="17"/>
  <c r="Q114" i="9"/>
  <c r="Q111" i="17"/>
  <c r="T111" i="17"/>
  <c r="O111" i="17"/>
  <c r="R111" i="17"/>
  <c r="O111" i="9"/>
  <c r="P111" i="9"/>
  <c r="Q109" i="17"/>
  <c r="T109" i="17"/>
  <c r="P108" i="9"/>
  <c r="Q106" i="17"/>
  <c r="T106" i="17"/>
  <c r="P106" i="17"/>
  <c r="S106" i="17"/>
  <c r="S106" i="9"/>
  <c r="T105" i="9"/>
  <c r="T104" i="9"/>
  <c r="Q104" i="17"/>
  <c r="T104" i="17"/>
  <c r="Q98" i="9"/>
  <c r="Q95" i="17"/>
  <c r="T95" i="17"/>
  <c r="O95" i="17"/>
  <c r="R95" i="17"/>
  <c r="O95" i="9"/>
  <c r="P95" i="9"/>
  <c r="P94" i="9"/>
  <c r="P93" i="9"/>
  <c r="Q93" i="17"/>
  <c r="T93" i="17"/>
  <c r="P92" i="9"/>
  <c r="Q90" i="17"/>
  <c r="T90" i="17"/>
  <c r="P90" i="17"/>
  <c r="S90" i="17"/>
  <c r="S90" i="9"/>
  <c r="Q88" i="17"/>
  <c r="T88" i="17"/>
  <c r="Q82" i="9"/>
  <c r="Q79" i="17"/>
  <c r="T79" i="17"/>
  <c r="O79" i="17"/>
  <c r="R79" i="17"/>
  <c r="O79" i="9"/>
  <c r="P79" i="9"/>
  <c r="Q77" i="17"/>
  <c r="T77" i="17"/>
  <c r="P76" i="9"/>
  <c r="Q74" i="17"/>
  <c r="T74" i="17"/>
  <c r="P74" i="17"/>
  <c r="S74" i="17"/>
  <c r="S74" i="9"/>
  <c r="T73" i="9"/>
  <c r="T72" i="9"/>
  <c r="Q72" i="17"/>
  <c r="T72" i="17"/>
  <c r="Q66" i="9"/>
  <c r="Q63" i="17"/>
  <c r="T63" i="17"/>
  <c r="O63" i="17"/>
  <c r="R63" i="17"/>
  <c r="O63" i="9"/>
  <c r="P63" i="9"/>
  <c r="P62" i="9"/>
  <c r="P61" i="9"/>
  <c r="Q61" i="17"/>
  <c r="T61" i="17"/>
  <c r="P60" i="9"/>
  <c r="Q58" i="17"/>
  <c r="T58" i="17"/>
  <c r="P58" i="17"/>
  <c r="S58" i="17"/>
  <c r="S58" i="9"/>
  <c r="Q56" i="17"/>
  <c r="T56" i="17"/>
  <c r="Q50" i="9"/>
  <c r="Q47" i="17"/>
  <c r="T47" i="17"/>
  <c r="O47" i="17"/>
  <c r="R47" i="17"/>
  <c r="O47" i="9"/>
  <c r="P47" i="9"/>
  <c r="Q45" i="17"/>
  <c r="T45" i="17"/>
  <c r="P44" i="9"/>
  <c r="Q42" i="17"/>
  <c r="T42" i="17"/>
  <c r="P42" i="17"/>
  <c r="S42" i="17"/>
  <c r="S42" i="9"/>
  <c r="T41" i="9"/>
  <c r="T40" i="9"/>
  <c r="Q40" i="17"/>
  <c r="T40" i="17"/>
  <c r="Q34" i="9"/>
  <c r="Q31" i="17"/>
  <c r="T31" i="17"/>
  <c r="O31" i="17"/>
  <c r="R31" i="17"/>
  <c r="O31" i="9"/>
  <c r="P31" i="9"/>
  <c r="P30" i="9"/>
  <c r="P29" i="9"/>
  <c r="Q29" i="17"/>
  <c r="T29" i="17"/>
  <c r="P28" i="9"/>
  <c r="Q26" i="17"/>
  <c r="T26" i="17"/>
  <c r="P26" i="17"/>
  <c r="S26" i="17"/>
  <c r="S26" i="9"/>
  <c r="Q24" i="17"/>
  <c r="T24" i="17"/>
  <c r="Q18" i="9"/>
  <c r="Q15" i="17"/>
  <c r="T15" i="17"/>
  <c r="O15" i="17"/>
  <c r="R15" i="17"/>
  <c r="O15" i="9"/>
  <c r="P15" i="9"/>
  <c r="Q13" i="17"/>
  <c r="T13" i="17"/>
  <c r="P12" i="9"/>
  <c r="Q10" i="17"/>
  <c r="T10" i="17"/>
  <c r="P10" i="17"/>
  <c r="S10" i="17"/>
  <c r="S10" i="9"/>
  <c r="T9" i="9"/>
  <c r="T8" i="9"/>
  <c r="Q8" i="17"/>
  <c r="T8" i="17"/>
  <c r="Q2" i="9"/>
  <c r="R800" i="9"/>
  <c r="R784" i="9"/>
  <c r="R768" i="9"/>
  <c r="R752" i="9"/>
  <c r="R736" i="9"/>
  <c r="R720" i="9"/>
  <c r="R704" i="9"/>
  <c r="R688" i="9"/>
  <c r="R672" i="9"/>
  <c r="R640" i="9"/>
  <c r="R624" i="9"/>
  <c r="R608" i="9"/>
  <c r="R576" i="9"/>
  <c r="R560" i="9"/>
  <c r="R544" i="9"/>
  <c r="R512" i="9"/>
  <c r="R496" i="9"/>
  <c r="R480" i="9"/>
  <c r="R448" i="9"/>
  <c r="R432" i="9"/>
  <c r="R416" i="9"/>
  <c r="R384" i="9"/>
  <c r="R368" i="9"/>
  <c r="R352" i="9"/>
  <c r="R320" i="9"/>
  <c r="R304" i="9"/>
  <c r="R288" i="9"/>
  <c r="R256" i="9"/>
  <c r="R240" i="9"/>
  <c r="R208" i="9"/>
  <c r="R192" i="9"/>
  <c r="X798" i="17"/>
  <c r="X797" i="17"/>
  <c r="X790" i="17"/>
  <c r="X789" i="17"/>
  <c r="X788" i="17"/>
  <c r="X787" i="17"/>
  <c r="X766" i="17"/>
  <c r="X765" i="17"/>
  <c r="X758" i="17"/>
  <c r="X757" i="17"/>
  <c r="X756" i="17"/>
  <c r="X755" i="17"/>
  <c r="X734" i="17"/>
  <c r="X733" i="17"/>
  <c r="X726" i="17"/>
  <c r="X725" i="17"/>
  <c r="X724" i="17"/>
  <c r="X723" i="17"/>
  <c r="X702" i="17"/>
  <c r="X701" i="17"/>
  <c r="X694" i="17"/>
  <c r="X693" i="17"/>
  <c r="X692" i="17"/>
  <c r="X691" i="17"/>
  <c r="X670" i="17"/>
  <c r="X669" i="17"/>
  <c r="X662" i="17"/>
  <c r="X661" i="17"/>
  <c r="X660" i="17"/>
  <c r="X659" i="17"/>
  <c r="X638" i="17"/>
  <c r="X637" i="17"/>
  <c r="X630" i="17"/>
  <c r="X629" i="17"/>
  <c r="X628" i="17"/>
  <c r="X627" i="17"/>
  <c r="R802" i="9"/>
  <c r="O799" i="17"/>
  <c r="R799" i="17"/>
  <c r="O799" i="9"/>
  <c r="P799" i="9"/>
  <c r="P798" i="17"/>
  <c r="S798" i="17"/>
  <c r="S798" i="9"/>
  <c r="S795" i="9"/>
  <c r="T795" i="9"/>
  <c r="P795" i="17"/>
  <c r="S795" i="17"/>
  <c r="T789" i="9"/>
  <c r="R786" i="9"/>
  <c r="O783" i="17"/>
  <c r="R783" i="17"/>
  <c r="O783" i="9"/>
  <c r="P783" i="9"/>
  <c r="P782" i="17"/>
  <c r="S782" i="17"/>
  <c r="S782" i="9"/>
  <c r="S779" i="9"/>
  <c r="T779" i="9"/>
  <c r="P779" i="17"/>
  <c r="S779" i="17"/>
  <c r="T773" i="9"/>
  <c r="R770" i="9"/>
  <c r="O767" i="17"/>
  <c r="R767" i="17"/>
  <c r="O767" i="9"/>
  <c r="P767" i="9"/>
  <c r="P766" i="17"/>
  <c r="S766" i="17"/>
  <c r="S766" i="9"/>
  <c r="S763" i="9"/>
  <c r="T763" i="9"/>
  <c r="P763" i="17"/>
  <c r="S763" i="17"/>
  <c r="T757" i="9"/>
  <c r="R754" i="9"/>
  <c r="O751" i="17"/>
  <c r="R751" i="17"/>
  <c r="O751" i="9"/>
  <c r="P751" i="9"/>
  <c r="P750" i="17"/>
  <c r="S750" i="17"/>
  <c r="S750" i="9"/>
  <c r="T749" i="9"/>
  <c r="S747" i="9"/>
  <c r="T747" i="9"/>
  <c r="P747" i="17"/>
  <c r="S747" i="17"/>
  <c r="T741" i="9"/>
  <c r="R738" i="9"/>
  <c r="O735" i="17"/>
  <c r="R735" i="17"/>
  <c r="O735" i="9"/>
  <c r="P735" i="9"/>
  <c r="P734" i="17"/>
  <c r="S734" i="17"/>
  <c r="S734" i="9"/>
  <c r="S731" i="9"/>
  <c r="T731" i="9"/>
  <c r="P731" i="17"/>
  <c r="S731" i="17"/>
  <c r="T725" i="9"/>
  <c r="R722" i="9"/>
  <c r="T717" i="9"/>
  <c r="O715" i="17"/>
  <c r="R715" i="17"/>
  <c r="O715" i="9"/>
  <c r="P715" i="9"/>
  <c r="P710" i="17"/>
  <c r="S710" i="17"/>
  <c r="S710" i="9"/>
  <c r="T701" i="9"/>
  <c r="O699" i="17"/>
  <c r="R699" i="17"/>
  <c r="O699" i="9"/>
  <c r="P699" i="9"/>
  <c r="P694" i="17"/>
  <c r="S694" i="17"/>
  <c r="S694" i="9"/>
  <c r="T693" i="9"/>
  <c r="T692" i="9"/>
  <c r="T685" i="9"/>
  <c r="O683" i="17"/>
  <c r="R683" i="17"/>
  <c r="O683" i="9"/>
  <c r="P683" i="9"/>
  <c r="P678" i="17"/>
  <c r="S678" i="17"/>
  <c r="S678" i="9"/>
  <c r="T669" i="9"/>
  <c r="O667" i="17"/>
  <c r="R667" i="17"/>
  <c r="O667" i="9"/>
  <c r="P667" i="9"/>
  <c r="P662" i="17"/>
  <c r="S662" i="17"/>
  <c r="S662" i="9"/>
  <c r="T660" i="9"/>
  <c r="T653" i="9"/>
  <c r="O651" i="17"/>
  <c r="R651" i="17"/>
  <c r="O651" i="9"/>
  <c r="P651" i="9"/>
  <c r="P646" i="17"/>
  <c r="S646" i="17"/>
  <c r="S646" i="9"/>
  <c r="T637" i="9"/>
  <c r="O635" i="17"/>
  <c r="R635" i="17"/>
  <c r="O635" i="9"/>
  <c r="P635" i="9"/>
  <c r="P630" i="17"/>
  <c r="S630" i="17"/>
  <c r="S630" i="9"/>
  <c r="T629" i="9"/>
  <c r="T628" i="9"/>
  <c r="T621" i="9"/>
  <c r="O619" i="17"/>
  <c r="R619" i="17"/>
  <c r="O619" i="9"/>
  <c r="P619" i="9"/>
  <c r="P614" i="17"/>
  <c r="S614" i="17"/>
  <c r="S614" i="9"/>
  <c r="O603" i="17"/>
  <c r="R603" i="17"/>
  <c r="O603" i="9"/>
  <c r="P603" i="9"/>
  <c r="P598" i="17"/>
  <c r="S598" i="17"/>
  <c r="S598" i="9"/>
  <c r="T596" i="9"/>
  <c r="O587" i="17"/>
  <c r="R587" i="17"/>
  <c r="O587" i="9"/>
  <c r="P587" i="9"/>
  <c r="P582" i="17"/>
  <c r="S582" i="17"/>
  <c r="S582" i="9"/>
  <c r="O571" i="17"/>
  <c r="R571" i="17"/>
  <c r="O571" i="9"/>
  <c r="P571" i="9"/>
  <c r="P566" i="17"/>
  <c r="S566" i="17"/>
  <c r="S566" i="9"/>
  <c r="T564" i="9"/>
  <c r="O555" i="17"/>
  <c r="R555" i="17"/>
  <c r="O555" i="9"/>
  <c r="P555" i="9"/>
  <c r="P550" i="17"/>
  <c r="S550" i="17"/>
  <c r="S550" i="9"/>
  <c r="O539" i="17"/>
  <c r="R539" i="17"/>
  <c r="O539" i="9"/>
  <c r="P539" i="9"/>
  <c r="P534" i="17"/>
  <c r="S534" i="17"/>
  <c r="S534" i="9"/>
  <c r="T532" i="9"/>
  <c r="O523" i="17"/>
  <c r="R523" i="17"/>
  <c r="O523" i="9"/>
  <c r="P523" i="9"/>
  <c r="P518" i="17"/>
  <c r="S518" i="17"/>
  <c r="S518" i="9"/>
  <c r="O507" i="17"/>
  <c r="R507" i="17"/>
  <c r="O507" i="9"/>
  <c r="P507" i="9"/>
  <c r="P502" i="17"/>
  <c r="S502" i="17"/>
  <c r="S502" i="9"/>
  <c r="T500" i="9"/>
  <c r="O491" i="17"/>
  <c r="R491" i="17"/>
  <c r="O491" i="9"/>
  <c r="P491" i="9"/>
  <c r="P486" i="17"/>
  <c r="S486" i="17"/>
  <c r="S486" i="9"/>
  <c r="O475" i="17"/>
  <c r="R475" i="17"/>
  <c r="O475" i="9"/>
  <c r="P475" i="9"/>
  <c r="P470" i="17"/>
  <c r="S470" i="17"/>
  <c r="S470" i="9"/>
  <c r="T468" i="9"/>
  <c r="O459" i="17"/>
  <c r="R459" i="17"/>
  <c r="O459" i="9"/>
  <c r="P459" i="9"/>
  <c r="P454" i="17"/>
  <c r="S454" i="17"/>
  <c r="S454" i="9"/>
  <c r="O443" i="17"/>
  <c r="R443" i="17"/>
  <c r="O443" i="9"/>
  <c r="P443" i="9"/>
  <c r="P438" i="17"/>
  <c r="S438" i="17"/>
  <c r="S438" i="9"/>
  <c r="T436" i="9"/>
  <c r="O427" i="17"/>
  <c r="R427" i="17"/>
  <c r="O427" i="9"/>
  <c r="P427" i="9"/>
  <c r="P422" i="17"/>
  <c r="S422" i="17"/>
  <c r="S422" i="9"/>
  <c r="O411" i="17"/>
  <c r="R411" i="17"/>
  <c r="O411" i="9"/>
  <c r="P411" i="9"/>
  <c r="P406" i="17"/>
  <c r="S406" i="17"/>
  <c r="S406" i="9"/>
  <c r="T404" i="9"/>
  <c r="O395" i="17"/>
  <c r="R395" i="17"/>
  <c r="O395" i="9"/>
  <c r="P395" i="9"/>
  <c r="P390" i="17"/>
  <c r="S390" i="17"/>
  <c r="S390" i="9"/>
  <c r="O379" i="17"/>
  <c r="R379" i="17"/>
  <c r="O379" i="9"/>
  <c r="P379" i="9"/>
  <c r="P374" i="17"/>
  <c r="S374" i="17"/>
  <c r="S374" i="9"/>
  <c r="T372" i="9"/>
  <c r="M372" i="9"/>
  <c r="Q372" i="17"/>
  <c r="T372" i="17"/>
  <c r="N367" i="9"/>
  <c r="N365" i="9"/>
  <c r="O363" i="17"/>
  <c r="R363" i="17"/>
  <c r="O363" i="9"/>
  <c r="P363" i="9"/>
  <c r="P358" i="17"/>
  <c r="S358" i="17"/>
  <c r="S358" i="9"/>
  <c r="T357" i="9"/>
  <c r="T356" i="9"/>
  <c r="M356" i="9"/>
  <c r="Q356" i="17"/>
  <c r="T356" i="17"/>
  <c r="N351" i="9"/>
  <c r="N349" i="9"/>
  <c r="O347" i="17"/>
  <c r="R347" i="17"/>
  <c r="O347" i="9"/>
  <c r="P347" i="9"/>
  <c r="P342" i="17"/>
  <c r="S342" i="17"/>
  <c r="S342" i="9"/>
  <c r="M340" i="9"/>
  <c r="Q340" i="17"/>
  <c r="T340" i="17"/>
  <c r="N335" i="9"/>
  <c r="N333" i="9"/>
  <c r="O331" i="17"/>
  <c r="R331" i="17"/>
  <c r="O331" i="9"/>
  <c r="P331" i="9"/>
  <c r="P326" i="17"/>
  <c r="S326" i="17"/>
  <c r="S326" i="9"/>
  <c r="T325" i="9"/>
  <c r="T324" i="9"/>
  <c r="M324" i="9"/>
  <c r="Q324" i="17"/>
  <c r="T324" i="17"/>
  <c r="N319" i="9"/>
  <c r="N317" i="9"/>
  <c r="O315" i="17"/>
  <c r="R315" i="17"/>
  <c r="O315" i="9"/>
  <c r="P315" i="9"/>
  <c r="P310" i="17"/>
  <c r="S310" i="17"/>
  <c r="S310" i="9"/>
  <c r="T308" i="9"/>
  <c r="M308" i="9"/>
  <c r="Q308" i="17"/>
  <c r="T308" i="17"/>
  <c r="N303" i="9"/>
  <c r="N301" i="9"/>
  <c r="O299" i="17"/>
  <c r="R299" i="17"/>
  <c r="O299" i="9"/>
  <c r="P299" i="9"/>
  <c r="P294" i="17"/>
  <c r="S294" i="17"/>
  <c r="S294" i="9"/>
  <c r="T293" i="9"/>
  <c r="T292" i="9"/>
  <c r="M292" i="9"/>
  <c r="Q292" i="17"/>
  <c r="T292" i="17"/>
  <c r="N287" i="9"/>
  <c r="N285" i="9"/>
  <c r="O283" i="17"/>
  <c r="R283" i="17"/>
  <c r="O283" i="9"/>
  <c r="P283" i="9"/>
  <c r="P278" i="17"/>
  <c r="S278" i="17"/>
  <c r="S278" i="9"/>
  <c r="M276" i="9"/>
  <c r="Q276" i="17"/>
  <c r="T276" i="17"/>
  <c r="N271" i="9"/>
  <c r="N269" i="9"/>
  <c r="O267" i="17"/>
  <c r="R267" i="17"/>
  <c r="O267" i="9"/>
  <c r="P267" i="9"/>
  <c r="P262" i="17"/>
  <c r="S262" i="17"/>
  <c r="S262" i="9"/>
  <c r="T261" i="9"/>
  <c r="T260" i="9"/>
  <c r="M260" i="9"/>
  <c r="Q260" i="17"/>
  <c r="T260" i="17"/>
  <c r="N255" i="9"/>
  <c r="N253" i="9"/>
  <c r="O251" i="17"/>
  <c r="R251" i="17"/>
  <c r="O251" i="9"/>
  <c r="P251" i="9"/>
  <c r="P246" i="17"/>
  <c r="S246" i="17"/>
  <c r="S246" i="9"/>
  <c r="T245" i="9"/>
  <c r="T244" i="9"/>
  <c r="M244" i="9"/>
  <c r="Q244" i="17"/>
  <c r="T244" i="17"/>
  <c r="N239" i="9"/>
  <c r="N237" i="9"/>
  <c r="O235" i="17"/>
  <c r="R235" i="17"/>
  <c r="O235" i="9"/>
  <c r="P235" i="9"/>
  <c r="P230" i="17"/>
  <c r="S230" i="17"/>
  <c r="S230" i="9"/>
  <c r="M228" i="9"/>
  <c r="Q228" i="17"/>
  <c r="T228" i="17"/>
  <c r="N223" i="9"/>
  <c r="N221" i="9"/>
  <c r="O219" i="17"/>
  <c r="R219" i="17"/>
  <c r="O219" i="9"/>
  <c r="P219" i="9"/>
  <c r="P214" i="17"/>
  <c r="S214" i="17"/>
  <c r="S214" i="9"/>
  <c r="T212" i="9"/>
  <c r="M212" i="9"/>
  <c r="Q212" i="17"/>
  <c r="T212" i="17"/>
  <c r="N207" i="9"/>
  <c r="Q206" i="9"/>
  <c r="N205" i="9"/>
  <c r="O203" i="17"/>
  <c r="R203" i="17"/>
  <c r="O203" i="9"/>
  <c r="P203" i="9"/>
  <c r="P198" i="17"/>
  <c r="S198" i="17"/>
  <c r="S198" i="9"/>
  <c r="T196" i="9"/>
  <c r="M196" i="9"/>
  <c r="Q196" i="17"/>
  <c r="T196" i="17"/>
  <c r="N191" i="9"/>
  <c r="Q190" i="9"/>
  <c r="R188" i="9"/>
  <c r="N189" i="9"/>
  <c r="O187" i="17"/>
  <c r="R187" i="17"/>
  <c r="O187" i="9"/>
  <c r="P187" i="9"/>
  <c r="O186" i="9"/>
  <c r="P186" i="9"/>
  <c r="Q185" i="17"/>
  <c r="T185" i="17"/>
  <c r="P184" i="9"/>
  <c r="Q182" i="17"/>
  <c r="T182" i="17"/>
  <c r="P182" i="17"/>
  <c r="S182" i="17"/>
  <c r="S182" i="9"/>
  <c r="T181" i="9"/>
  <c r="T180" i="9"/>
  <c r="M180" i="9"/>
  <c r="N175" i="9"/>
  <c r="Q174" i="9"/>
  <c r="N173" i="9"/>
  <c r="Q171" i="17"/>
  <c r="T171" i="17"/>
  <c r="O171" i="17"/>
  <c r="R171" i="17"/>
  <c r="O171" i="9"/>
  <c r="P171" i="9"/>
  <c r="O170" i="9"/>
  <c r="Q169" i="17"/>
  <c r="T169" i="17"/>
  <c r="P168" i="9"/>
  <c r="Q166" i="17"/>
  <c r="T166" i="17"/>
  <c r="P166" i="17"/>
  <c r="S166" i="17"/>
  <c r="S166" i="9"/>
  <c r="T165" i="9"/>
  <c r="T164" i="9"/>
  <c r="M164" i="9"/>
  <c r="N159" i="9"/>
  <c r="Q158" i="9"/>
  <c r="N157" i="9"/>
  <c r="Q155" i="17"/>
  <c r="T155" i="17"/>
  <c r="O155" i="17"/>
  <c r="R155" i="17"/>
  <c r="O155" i="9"/>
  <c r="P155" i="9"/>
  <c r="O154" i="9"/>
  <c r="P154" i="9"/>
  <c r="P153" i="9"/>
  <c r="Q153" i="17"/>
  <c r="T153" i="17"/>
  <c r="P152" i="9"/>
  <c r="Q150" i="17"/>
  <c r="T150" i="17"/>
  <c r="P150" i="17"/>
  <c r="S150" i="17"/>
  <c r="S150" i="9"/>
  <c r="T148" i="9"/>
  <c r="M148" i="9"/>
  <c r="N143" i="9"/>
  <c r="Q142" i="9"/>
  <c r="N141" i="9"/>
  <c r="Q139" i="17"/>
  <c r="T139" i="17"/>
  <c r="O139" i="17"/>
  <c r="R139" i="17"/>
  <c r="O139" i="9"/>
  <c r="P139" i="9"/>
  <c r="O138" i="9"/>
  <c r="P138" i="9"/>
  <c r="P137" i="9"/>
  <c r="Q137" i="17"/>
  <c r="T137" i="17"/>
  <c r="P136" i="9"/>
  <c r="Q134" i="17"/>
  <c r="T134" i="17"/>
  <c r="P134" i="17"/>
  <c r="S134" i="17"/>
  <c r="S134" i="9"/>
  <c r="M132" i="9"/>
  <c r="N127" i="9"/>
  <c r="Q126" i="9"/>
  <c r="N125" i="9"/>
  <c r="Q123" i="17"/>
  <c r="T123" i="17"/>
  <c r="O123" i="17"/>
  <c r="R123" i="17"/>
  <c r="O123" i="9"/>
  <c r="P123" i="9"/>
  <c r="O122" i="9"/>
  <c r="P122" i="9"/>
  <c r="Q121" i="17"/>
  <c r="T121" i="17"/>
  <c r="P120" i="9"/>
  <c r="Q118" i="17"/>
  <c r="T118" i="17"/>
  <c r="P118" i="17"/>
  <c r="S118" i="17"/>
  <c r="S118" i="9"/>
  <c r="T117" i="9"/>
  <c r="T116" i="9"/>
  <c r="M116" i="9"/>
  <c r="N111" i="9"/>
  <c r="Q110" i="9"/>
  <c r="N109" i="9"/>
  <c r="Q107" i="17"/>
  <c r="T107" i="17"/>
  <c r="O107" i="17"/>
  <c r="R107" i="17"/>
  <c r="O107" i="9"/>
  <c r="P107" i="9"/>
  <c r="O106" i="9"/>
  <c r="Q105" i="17"/>
  <c r="T105" i="17"/>
  <c r="P104" i="9"/>
  <c r="Q102" i="17"/>
  <c r="T102" i="17"/>
  <c r="P102" i="17"/>
  <c r="S102" i="17"/>
  <c r="S102" i="9"/>
  <c r="T101" i="9"/>
  <c r="T100" i="9"/>
  <c r="M100" i="9"/>
  <c r="N95" i="9"/>
  <c r="N93" i="9"/>
  <c r="Q91" i="17"/>
  <c r="T91" i="17"/>
  <c r="O91" i="17"/>
  <c r="R91" i="17"/>
  <c r="O91" i="9"/>
  <c r="P91" i="9"/>
  <c r="O90" i="9"/>
  <c r="P90" i="9"/>
  <c r="P89" i="9"/>
  <c r="Q89" i="17"/>
  <c r="T89" i="17"/>
  <c r="P88" i="9"/>
  <c r="Q86" i="17"/>
  <c r="T86" i="17"/>
  <c r="P86" i="17"/>
  <c r="S86" i="17"/>
  <c r="S86" i="9"/>
  <c r="T84" i="9"/>
  <c r="M84" i="9"/>
  <c r="N79" i="9"/>
  <c r="Q78" i="9"/>
  <c r="N77" i="9"/>
  <c r="Q75" i="17"/>
  <c r="T75" i="17"/>
  <c r="O75" i="17"/>
  <c r="R75" i="17"/>
  <c r="O75" i="9"/>
  <c r="P75" i="9"/>
  <c r="O74" i="9"/>
  <c r="P74" i="9"/>
  <c r="P73" i="9"/>
  <c r="Q73" i="17"/>
  <c r="T73" i="17"/>
  <c r="P72" i="9"/>
  <c r="Q70" i="17"/>
  <c r="T70" i="17"/>
  <c r="P70" i="17"/>
  <c r="S70" i="17"/>
  <c r="S70" i="9"/>
  <c r="M68" i="9"/>
  <c r="N63" i="9"/>
  <c r="Q62" i="9"/>
  <c r="N61" i="9"/>
  <c r="Q59" i="17"/>
  <c r="T59" i="17"/>
  <c r="O59" i="17"/>
  <c r="R59" i="17"/>
  <c r="O59" i="9"/>
  <c r="P59" i="9"/>
  <c r="O58" i="9"/>
  <c r="P58" i="9"/>
  <c r="Q57" i="17"/>
  <c r="T57" i="17"/>
  <c r="P56" i="9"/>
  <c r="Q54" i="17"/>
  <c r="T54" i="17"/>
  <c r="P54" i="17"/>
  <c r="S54" i="17"/>
  <c r="S54" i="9"/>
  <c r="T53" i="9"/>
  <c r="T52" i="9"/>
  <c r="M52" i="9"/>
  <c r="N47" i="9"/>
  <c r="Q46" i="9"/>
  <c r="N45" i="9"/>
  <c r="Q43" i="17"/>
  <c r="T43" i="17"/>
  <c r="O43" i="17"/>
  <c r="R43" i="17"/>
  <c r="O43" i="9"/>
  <c r="P43" i="9"/>
  <c r="O42" i="9"/>
  <c r="Q41" i="17"/>
  <c r="T41" i="17"/>
  <c r="P40" i="9"/>
  <c r="Q38" i="17"/>
  <c r="T38" i="17"/>
  <c r="P38" i="17"/>
  <c r="S38" i="17"/>
  <c r="S38" i="9"/>
  <c r="T37" i="9"/>
  <c r="T36" i="9"/>
  <c r="M36" i="9"/>
  <c r="N31" i="9"/>
  <c r="Q30" i="9"/>
  <c r="N29" i="9"/>
  <c r="Q27" i="17"/>
  <c r="T27" i="17"/>
  <c r="O27" i="17"/>
  <c r="R27" i="17"/>
  <c r="O27" i="9"/>
  <c r="P27" i="9"/>
  <c r="O26" i="9"/>
  <c r="P26" i="9"/>
  <c r="P25" i="9"/>
  <c r="Q25" i="17"/>
  <c r="T25" i="17"/>
  <c r="P24" i="9"/>
  <c r="Q22" i="17"/>
  <c r="T22" i="17"/>
  <c r="P22" i="17"/>
  <c r="S22" i="17"/>
  <c r="S22" i="9"/>
  <c r="T20" i="9"/>
  <c r="M20" i="9"/>
  <c r="N15" i="9"/>
  <c r="Q14" i="9"/>
  <c r="N13" i="9"/>
  <c r="Q11" i="17"/>
  <c r="T11" i="17"/>
  <c r="O11" i="17"/>
  <c r="R11" i="17"/>
  <c r="O11" i="9"/>
  <c r="P11" i="9"/>
  <c r="O10" i="9"/>
  <c r="P10" i="9"/>
  <c r="P9" i="9"/>
  <c r="Q9" i="17"/>
  <c r="T9" i="17"/>
  <c r="P8" i="9"/>
  <c r="Q6" i="17"/>
  <c r="T6" i="17"/>
  <c r="P6" i="17"/>
  <c r="S6" i="17"/>
  <c r="S6" i="9"/>
  <c r="M4" i="9"/>
  <c r="N804" i="10"/>
  <c r="N798" i="10"/>
  <c r="M795" i="10"/>
  <c r="N788" i="10"/>
  <c r="N782" i="10"/>
  <c r="M779" i="10"/>
  <c r="N772" i="10"/>
  <c r="N766" i="10"/>
  <c r="M763" i="10"/>
  <c r="N756" i="10"/>
  <c r="N750" i="10"/>
  <c r="M747" i="10"/>
  <c r="N740" i="10"/>
  <c r="N734" i="10"/>
  <c r="M731" i="10"/>
  <c r="N724" i="10"/>
  <c r="N718" i="10"/>
  <c r="M715" i="10"/>
  <c r="N708" i="10"/>
  <c r="N702" i="10"/>
  <c r="M699" i="10"/>
  <c r="N692" i="10"/>
  <c r="N686" i="10"/>
  <c r="M683" i="10"/>
  <c r="N676" i="10"/>
  <c r="N670" i="10"/>
  <c r="M667" i="10"/>
  <c r="N660" i="10"/>
  <c r="N654" i="10"/>
  <c r="M651" i="10"/>
  <c r="N644" i="10"/>
  <c r="N638" i="10"/>
  <c r="M635" i="10"/>
  <c r="N628" i="10"/>
  <c r="N622" i="10"/>
  <c r="M619" i="10"/>
  <c r="N612" i="10"/>
  <c r="N606" i="10"/>
  <c r="M603" i="10"/>
  <c r="N596" i="10"/>
  <c r="N590" i="10"/>
  <c r="M587" i="10"/>
  <c r="N580" i="10"/>
  <c r="N574" i="10"/>
  <c r="M571" i="10"/>
  <c r="N564" i="10"/>
  <c r="N558" i="10"/>
  <c r="M555" i="10"/>
  <c r="N548" i="10"/>
  <c r="N542" i="10"/>
  <c r="M539" i="10"/>
  <c r="N532" i="10"/>
  <c r="N526" i="10"/>
  <c r="M523" i="10"/>
  <c r="N516" i="10"/>
  <c r="R788" i="9"/>
  <c r="R772" i="9"/>
  <c r="R756" i="9"/>
  <c r="R740" i="9"/>
  <c r="R724" i="9"/>
  <c r="R708" i="9"/>
  <c r="R692" i="9"/>
  <c r="R676" i="9"/>
  <c r="R660" i="9"/>
  <c r="R644" i="9"/>
  <c r="R628" i="9"/>
  <c r="R612" i="9"/>
  <c r="R596" i="9"/>
  <c r="R580" i="9"/>
  <c r="R564" i="9"/>
  <c r="R548" i="9"/>
  <c r="R532" i="9"/>
  <c r="R516" i="9"/>
  <c r="R500" i="9"/>
  <c r="R484" i="9"/>
  <c r="R468" i="9"/>
  <c r="R452" i="9"/>
  <c r="R436" i="9"/>
  <c r="R420" i="9"/>
  <c r="R404" i="9"/>
  <c r="R388" i="9"/>
  <c r="R372" i="9"/>
  <c r="R356" i="9"/>
  <c r="R340" i="9"/>
  <c r="R324" i="9"/>
  <c r="R308" i="9"/>
  <c r="R292" i="9"/>
  <c r="R276" i="9"/>
  <c r="R260" i="9"/>
  <c r="R244" i="9"/>
  <c r="R228" i="9"/>
  <c r="R212" i="9"/>
  <c r="R196" i="9"/>
  <c r="X780" i="17"/>
  <c r="X779" i="17"/>
  <c r="X748" i="17"/>
  <c r="X747" i="17"/>
  <c r="X716" i="17"/>
  <c r="X715" i="17"/>
  <c r="X684" i="17"/>
  <c r="X683" i="17"/>
  <c r="X652" i="17"/>
  <c r="X651" i="17"/>
  <c r="X620" i="17"/>
  <c r="X619" i="17"/>
  <c r="O802" i="9"/>
  <c r="P802" i="9"/>
  <c r="O798" i="9"/>
  <c r="P798" i="9"/>
  <c r="O794" i="9"/>
  <c r="P794" i="9"/>
  <c r="O790" i="9"/>
  <c r="P789" i="9"/>
  <c r="O786" i="9"/>
  <c r="P786" i="9"/>
  <c r="O782" i="9"/>
  <c r="P782" i="9"/>
  <c r="O778" i="9"/>
  <c r="P778" i="9"/>
  <c r="O774" i="9"/>
  <c r="P773" i="9"/>
  <c r="O770" i="9"/>
  <c r="P770" i="9"/>
  <c r="O766" i="9"/>
  <c r="P766" i="9"/>
  <c r="O762" i="9"/>
  <c r="P762" i="9"/>
  <c r="O758" i="9"/>
  <c r="P757" i="9"/>
  <c r="O754" i="9"/>
  <c r="P754" i="9"/>
  <c r="O750" i="9"/>
  <c r="P750" i="9"/>
  <c r="O746" i="9"/>
  <c r="P746" i="9"/>
  <c r="O742" i="9"/>
  <c r="P741" i="9"/>
  <c r="O738" i="9"/>
  <c r="P738" i="9"/>
  <c r="O734" i="9"/>
  <c r="P734" i="9"/>
  <c r="O730" i="9"/>
  <c r="P730" i="9"/>
  <c r="O726" i="9"/>
  <c r="P725" i="9"/>
  <c r="O722" i="9"/>
  <c r="P722" i="9"/>
  <c r="O718" i="9"/>
  <c r="P718" i="9"/>
  <c r="O714" i="9"/>
  <c r="P714" i="9"/>
  <c r="O710" i="9"/>
  <c r="P710" i="9"/>
  <c r="O706" i="9"/>
  <c r="P706" i="9"/>
  <c r="O702" i="9"/>
  <c r="P702" i="9"/>
  <c r="O698" i="9"/>
  <c r="P698" i="9"/>
  <c r="O694" i="9"/>
  <c r="P694" i="9"/>
  <c r="O690" i="9"/>
  <c r="P690" i="9"/>
  <c r="O686" i="9"/>
  <c r="P686" i="9"/>
  <c r="O682" i="9"/>
  <c r="P682" i="9"/>
  <c r="O678" i="9"/>
  <c r="P678" i="9"/>
  <c r="O674" i="9"/>
  <c r="P674" i="9"/>
  <c r="O670" i="9"/>
  <c r="P670" i="9"/>
  <c r="O666" i="9"/>
  <c r="P666" i="9"/>
  <c r="O662" i="9"/>
  <c r="P662" i="9"/>
  <c r="O658" i="9"/>
  <c r="P658" i="9"/>
  <c r="O654" i="9"/>
  <c r="P654" i="9"/>
  <c r="O650" i="9"/>
  <c r="P650" i="9"/>
  <c r="O646" i="9"/>
  <c r="P646" i="9"/>
  <c r="O642" i="9"/>
  <c r="P642" i="9"/>
  <c r="O638" i="9"/>
  <c r="P638" i="9"/>
  <c r="O634" i="9"/>
  <c r="P634" i="9"/>
  <c r="O630" i="9"/>
  <c r="P630" i="9"/>
  <c r="O626" i="9"/>
  <c r="P626" i="9"/>
  <c r="O622" i="9"/>
  <c r="P622" i="9"/>
  <c r="O618" i="9"/>
  <c r="P618" i="9"/>
  <c r="O614" i="9"/>
  <c r="P614" i="9"/>
  <c r="O610" i="9"/>
  <c r="P610" i="9"/>
  <c r="O606" i="9"/>
  <c r="P606" i="9"/>
  <c r="O602" i="9"/>
  <c r="P602" i="9"/>
  <c r="O598" i="9"/>
  <c r="P598" i="9"/>
  <c r="O594" i="9"/>
  <c r="P594" i="9"/>
  <c r="O590" i="9"/>
  <c r="P590" i="9"/>
  <c r="O586" i="9"/>
  <c r="P586" i="9"/>
  <c r="O582" i="9"/>
  <c r="P582" i="9"/>
  <c r="O578" i="9"/>
  <c r="P578" i="9"/>
  <c r="O574" i="9"/>
  <c r="P574" i="9"/>
  <c r="O570" i="9"/>
  <c r="P570" i="9"/>
  <c r="O566" i="9"/>
  <c r="P566" i="9"/>
  <c r="O562" i="9"/>
  <c r="P562" i="9"/>
  <c r="O558" i="9"/>
  <c r="P558" i="9"/>
  <c r="O554" i="9"/>
  <c r="P554" i="9"/>
  <c r="O550" i="9"/>
  <c r="P550" i="9"/>
  <c r="O546" i="9"/>
  <c r="P546" i="9"/>
  <c r="O542" i="9"/>
  <c r="P542" i="9"/>
  <c r="O538" i="9"/>
  <c r="P538" i="9"/>
  <c r="O534" i="9"/>
  <c r="P534" i="9"/>
  <c r="O530" i="9"/>
  <c r="P530" i="9"/>
  <c r="O526" i="9"/>
  <c r="P526" i="9"/>
  <c r="O522" i="9"/>
  <c r="P522" i="9"/>
  <c r="O518" i="9"/>
  <c r="P518" i="9"/>
  <c r="O514" i="9"/>
  <c r="P514" i="9"/>
  <c r="O510" i="9"/>
  <c r="P510" i="9"/>
  <c r="O506" i="9"/>
  <c r="P506" i="9"/>
  <c r="O502" i="9"/>
  <c r="P502" i="9"/>
  <c r="O498" i="9"/>
  <c r="P498" i="9"/>
  <c r="O494" i="9"/>
  <c r="P494" i="9"/>
  <c r="O490" i="9"/>
  <c r="P490" i="9"/>
  <c r="O486" i="9"/>
  <c r="P486" i="9"/>
  <c r="O482" i="9"/>
  <c r="P482" i="9"/>
  <c r="O478" i="9"/>
  <c r="P478" i="9"/>
  <c r="O474" i="9"/>
  <c r="P474" i="9"/>
  <c r="O470" i="9"/>
  <c r="P470" i="9"/>
  <c r="O466" i="9"/>
  <c r="P466" i="9"/>
  <c r="O462" i="9"/>
  <c r="P462" i="9"/>
  <c r="O458" i="9"/>
  <c r="P458" i="9"/>
  <c r="O454" i="9"/>
  <c r="P454" i="9"/>
  <c r="O450" i="9"/>
  <c r="P450" i="9"/>
  <c r="O446" i="9"/>
  <c r="P446" i="9"/>
  <c r="O442" i="9"/>
  <c r="P442" i="9"/>
  <c r="O438" i="9"/>
  <c r="P438" i="9"/>
  <c r="O434" i="9"/>
  <c r="P434" i="9"/>
  <c r="O430" i="9"/>
  <c r="P430" i="9"/>
  <c r="O426" i="9"/>
  <c r="P426" i="9"/>
  <c r="O422" i="9"/>
  <c r="P422" i="9"/>
  <c r="O418" i="9"/>
  <c r="P418" i="9"/>
  <c r="O414" i="9"/>
  <c r="P414" i="9"/>
  <c r="O410" i="9"/>
  <c r="P410" i="9"/>
  <c r="O406" i="9"/>
  <c r="P406" i="9"/>
  <c r="O402" i="9"/>
  <c r="P402" i="9"/>
  <c r="O398" i="9"/>
  <c r="P398" i="9"/>
  <c r="O394" i="9"/>
  <c r="P394" i="9"/>
  <c r="O390" i="9"/>
  <c r="P390" i="9"/>
  <c r="O386" i="9"/>
  <c r="P386" i="9"/>
  <c r="O382" i="9"/>
  <c r="P382" i="9"/>
  <c r="O378" i="9"/>
  <c r="P378" i="9"/>
  <c r="O374" i="9"/>
  <c r="P374" i="9"/>
  <c r="O370" i="9"/>
  <c r="P370" i="9"/>
  <c r="O366" i="9"/>
  <c r="P366" i="9"/>
  <c r="O362" i="9"/>
  <c r="P362" i="9"/>
  <c r="O358" i="9"/>
  <c r="P358" i="9"/>
  <c r="O354" i="9"/>
  <c r="P354" i="9"/>
  <c r="O350" i="9"/>
  <c r="P350" i="9"/>
  <c r="O346" i="9"/>
  <c r="P346" i="9"/>
  <c r="O342" i="9"/>
  <c r="P342" i="9"/>
  <c r="O338" i="9"/>
  <c r="P338" i="9"/>
  <c r="O334" i="9"/>
  <c r="P334" i="9"/>
  <c r="O330" i="9"/>
  <c r="P330" i="9"/>
  <c r="O326" i="9"/>
  <c r="P326" i="9"/>
  <c r="O322" i="9"/>
  <c r="P322" i="9"/>
  <c r="O318" i="9"/>
  <c r="P318" i="9"/>
  <c r="O314" i="9"/>
  <c r="P314" i="9"/>
  <c r="O310" i="9"/>
  <c r="P310" i="9"/>
  <c r="O306" i="9"/>
  <c r="P306" i="9"/>
  <c r="O302" i="9"/>
  <c r="P302" i="9"/>
  <c r="O298" i="9"/>
  <c r="P298" i="9"/>
  <c r="O294" i="9"/>
  <c r="P294" i="9"/>
  <c r="O290" i="9"/>
  <c r="P290" i="9"/>
  <c r="O286" i="9"/>
  <c r="P286" i="9"/>
  <c r="O282" i="9"/>
  <c r="P282" i="9"/>
  <c r="O278" i="9"/>
  <c r="P278" i="9"/>
  <c r="O274" i="9"/>
  <c r="P274" i="9"/>
  <c r="O270" i="9"/>
  <c r="P270" i="9"/>
  <c r="O266" i="9"/>
  <c r="P266" i="9"/>
  <c r="O262" i="9"/>
  <c r="P262" i="9"/>
  <c r="O258" i="9"/>
  <c r="P258" i="9"/>
  <c r="O254" i="9"/>
  <c r="P254" i="9"/>
  <c r="O250" i="9"/>
  <c r="P250" i="9"/>
  <c r="O246" i="9"/>
  <c r="P246" i="9"/>
  <c r="O242" i="9"/>
  <c r="P242" i="9"/>
  <c r="O238" i="9"/>
  <c r="P238" i="9"/>
  <c r="O234" i="9"/>
  <c r="P234" i="9"/>
  <c r="O230" i="9"/>
  <c r="P230" i="9"/>
  <c r="O226" i="9"/>
  <c r="P226" i="9"/>
  <c r="O222" i="9"/>
  <c r="P222" i="9"/>
  <c r="O218" i="9"/>
  <c r="P218" i="9"/>
  <c r="O214" i="9"/>
  <c r="P214" i="9"/>
  <c r="O210" i="9"/>
  <c r="P210" i="9"/>
  <c r="O206" i="9"/>
  <c r="P206" i="9"/>
  <c r="O202" i="9"/>
  <c r="P202" i="9"/>
  <c r="O198" i="9"/>
  <c r="P198" i="9"/>
  <c r="O194" i="9"/>
  <c r="P194" i="9"/>
  <c r="O190" i="9"/>
  <c r="P190" i="9"/>
  <c r="O185" i="17"/>
  <c r="R185" i="17"/>
  <c r="Q184" i="9"/>
  <c r="R184" i="9"/>
  <c r="P184" i="17"/>
  <c r="S184" i="17"/>
  <c r="O181" i="17"/>
  <c r="R181" i="17"/>
  <c r="Q180" i="9"/>
  <c r="R180" i="9"/>
  <c r="P180" i="17"/>
  <c r="S180" i="17"/>
  <c r="O177" i="17"/>
  <c r="R177" i="17"/>
  <c r="Q176" i="9"/>
  <c r="R176" i="9"/>
  <c r="P176" i="17"/>
  <c r="S176" i="17"/>
  <c r="O173" i="17"/>
  <c r="R173" i="17"/>
  <c r="Q172" i="9"/>
  <c r="R172" i="9"/>
  <c r="P172" i="17"/>
  <c r="S172" i="17"/>
  <c r="O169" i="17"/>
  <c r="R169" i="17"/>
  <c r="Q168" i="9"/>
  <c r="R168" i="9"/>
  <c r="P168" i="17"/>
  <c r="S168" i="17"/>
  <c r="O165" i="17"/>
  <c r="R165" i="17"/>
  <c r="Q164" i="9"/>
  <c r="R164" i="9"/>
  <c r="P164" i="17"/>
  <c r="S164" i="17"/>
  <c r="O161" i="17"/>
  <c r="R161" i="17"/>
  <c r="Q160" i="9"/>
  <c r="R160" i="9"/>
  <c r="P160" i="17"/>
  <c r="S160" i="17"/>
  <c r="O157" i="17"/>
  <c r="R157" i="17"/>
  <c r="Q156" i="9"/>
  <c r="R156" i="9"/>
  <c r="P156" i="17"/>
  <c r="S156" i="17"/>
  <c r="O153" i="17"/>
  <c r="R153" i="17"/>
  <c r="Q152" i="9"/>
  <c r="R152" i="9"/>
  <c r="P152" i="17"/>
  <c r="S152" i="17"/>
  <c r="O149" i="17"/>
  <c r="R149" i="17"/>
  <c r="Q148" i="9"/>
  <c r="R148" i="9"/>
  <c r="P148" i="17"/>
  <c r="S148" i="17"/>
  <c r="O145" i="17"/>
  <c r="R145" i="17"/>
  <c r="Q144" i="9"/>
  <c r="R144" i="9"/>
  <c r="P144" i="17"/>
  <c r="S144" i="17"/>
  <c r="O141" i="17"/>
  <c r="R141" i="17"/>
  <c r="Q140" i="9"/>
  <c r="R140" i="9"/>
  <c r="P140" i="17"/>
  <c r="S140" i="17"/>
  <c r="O137" i="17"/>
  <c r="R137" i="17"/>
  <c r="Q136" i="9"/>
  <c r="R136" i="9"/>
  <c r="P136" i="17"/>
  <c r="S136" i="17"/>
  <c r="O133" i="17"/>
  <c r="R133" i="17"/>
  <c r="Q132" i="9"/>
  <c r="R132" i="9"/>
  <c r="P132" i="17"/>
  <c r="S132" i="17"/>
  <c r="O129" i="17"/>
  <c r="R129" i="17"/>
  <c r="Q128" i="9"/>
  <c r="R128" i="9"/>
  <c r="P128" i="17"/>
  <c r="S128" i="17"/>
  <c r="O125" i="17"/>
  <c r="R125" i="17"/>
  <c r="Q124" i="9"/>
  <c r="R124" i="9"/>
  <c r="P124" i="17"/>
  <c r="S124" i="17"/>
  <c r="O121" i="17"/>
  <c r="R121" i="17"/>
  <c r="Q120" i="9"/>
  <c r="R120" i="9"/>
  <c r="P120" i="17"/>
  <c r="S120" i="17"/>
  <c r="O117" i="17"/>
  <c r="R117" i="17"/>
  <c r="Q116" i="9"/>
  <c r="R116" i="9"/>
  <c r="P116" i="17"/>
  <c r="S116" i="17"/>
  <c r="O113" i="17"/>
  <c r="R113" i="17"/>
  <c r="Q112" i="9"/>
  <c r="R112" i="9"/>
  <c r="P112" i="17"/>
  <c r="S112" i="17"/>
  <c r="O109" i="17"/>
  <c r="R109" i="17"/>
  <c r="Q108" i="9"/>
  <c r="R108" i="9"/>
  <c r="P108" i="17"/>
  <c r="S108" i="17"/>
  <c r="O105" i="17"/>
  <c r="R105" i="17"/>
  <c r="Q104" i="9"/>
  <c r="R104" i="9"/>
  <c r="P104" i="17"/>
  <c r="S104" i="17"/>
  <c r="O101" i="17"/>
  <c r="R101" i="17"/>
  <c r="Q100" i="9"/>
  <c r="R100" i="9"/>
  <c r="P100" i="17"/>
  <c r="S100" i="17"/>
  <c r="O97" i="17"/>
  <c r="R97" i="17"/>
  <c r="Q96" i="9"/>
  <c r="R96" i="9"/>
  <c r="P96" i="17"/>
  <c r="S96" i="17"/>
  <c r="O93" i="17"/>
  <c r="R93" i="17"/>
  <c r="Q92" i="9"/>
  <c r="R92" i="9"/>
  <c r="P92" i="17"/>
  <c r="S92" i="17"/>
  <c r="O89" i="17"/>
  <c r="R89" i="17"/>
  <c r="Q88" i="9"/>
  <c r="R88" i="9"/>
  <c r="P88" i="17"/>
  <c r="S88" i="17"/>
  <c r="O85" i="17"/>
  <c r="R85" i="17"/>
  <c r="Q84" i="9"/>
  <c r="R84" i="9"/>
  <c r="P84" i="17"/>
  <c r="S84" i="17"/>
  <c r="O81" i="17"/>
  <c r="R81" i="17"/>
  <c r="Q80" i="9"/>
  <c r="R80" i="9"/>
  <c r="P80" i="17"/>
  <c r="S80" i="17"/>
  <c r="O77" i="17"/>
  <c r="R77" i="17"/>
  <c r="Q76" i="9"/>
  <c r="R76" i="9"/>
  <c r="P76" i="17"/>
  <c r="S76" i="17"/>
  <c r="O73" i="17"/>
  <c r="R73" i="17"/>
  <c r="Q72" i="9"/>
  <c r="R72" i="9"/>
  <c r="P72" i="17"/>
  <c r="S72" i="17"/>
  <c r="O69" i="17"/>
  <c r="R69" i="17"/>
  <c r="Q68" i="9"/>
  <c r="R68" i="9"/>
  <c r="P68" i="17"/>
  <c r="S68" i="17"/>
  <c r="O65" i="17"/>
  <c r="R65" i="17"/>
  <c r="Q64" i="9"/>
  <c r="R64" i="9"/>
  <c r="P64" i="17"/>
  <c r="S64" i="17"/>
  <c r="O61" i="17"/>
  <c r="R61" i="17"/>
  <c r="Q60" i="9"/>
  <c r="R60" i="9"/>
  <c r="P60" i="17"/>
  <c r="S60" i="17"/>
  <c r="O57" i="17"/>
  <c r="R57" i="17"/>
  <c r="Q56" i="9"/>
  <c r="R56" i="9"/>
  <c r="P56" i="17"/>
  <c r="S56" i="17"/>
  <c r="O53" i="17"/>
  <c r="R53" i="17"/>
  <c r="Q52" i="9"/>
  <c r="R52" i="9"/>
  <c r="P52" i="17"/>
  <c r="S52" i="17"/>
  <c r="O49" i="17"/>
  <c r="R49" i="17"/>
  <c r="Q48" i="9"/>
  <c r="R48" i="9"/>
  <c r="P48" i="17"/>
  <c r="S48" i="17"/>
  <c r="O45" i="17"/>
  <c r="R45" i="17"/>
  <c r="Q44" i="9"/>
  <c r="R44" i="9"/>
  <c r="P44" i="17"/>
  <c r="S44" i="17"/>
  <c r="O41" i="17"/>
  <c r="R41" i="17"/>
  <c r="Q40" i="9"/>
  <c r="R40" i="9"/>
  <c r="P40" i="17"/>
  <c r="S40" i="17"/>
  <c r="O37" i="17"/>
  <c r="R37" i="17"/>
  <c r="Q36" i="9"/>
  <c r="R36" i="9"/>
  <c r="P36" i="17"/>
  <c r="S36" i="17"/>
  <c r="O33" i="17"/>
  <c r="R33" i="17"/>
  <c r="Q32" i="9"/>
  <c r="R32" i="9"/>
  <c r="P32" i="17"/>
  <c r="S32" i="17"/>
  <c r="O29" i="17"/>
  <c r="R29" i="17"/>
  <c r="Q28" i="9"/>
  <c r="R28" i="9"/>
  <c r="P28" i="17"/>
  <c r="S28" i="17"/>
  <c r="O25" i="17"/>
  <c r="R25" i="17"/>
  <c r="Q24" i="9"/>
  <c r="R24" i="9"/>
  <c r="P24" i="17"/>
  <c r="S24" i="17"/>
  <c r="O21" i="17"/>
  <c r="R21" i="17"/>
  <c r="Q20" i="9"/>
  <c r="R20" i="9"/>
  <c r="P20" i="17"/>
  <c r="S20" i="17"/>
  <c r="O17" i="17"/>
  <c r="R17" i="17"/>
  <c r="Q16" i="9"/>
  <c r="R16" i="9"/>
  <c r="P16" i="17"/>
  <c r="S16" i="17"/>
  <c r="O13" i="17"/>
  <c r="R13" i="17"/>
  <c r="Q12" i="9"/>
  <c r="R12" i="9"/>
  <c r="P12" i="17"/>
  <c r="S12" i="17"/>
  <c r="O9" i="17"/>
  <c r="R9" i="17"/>
  <c r="Q8" i="9"/>
  <c r="R8" i="9"/>
  <c r="P8" i="17"/>
  <c r="S8" i="17"/>
  <c r="O5" i="17"/>
  <c r="R5" i="17"/>
  <c r="Q4" i="9"/>
  <c r="R4" i="9"/>
  <c r="P4" i="17"/>
  <c r="S4" i="17"/>
  <c r="M189" i="15"/>
  <c r="M181" i="15"/>
  <c r="M173" i="15"/>
  <c r="M165" i="15"/>
  <c r="M157" i="15"/>
  <c r="M149" i="15"/>
  <c r="M141" i="15"/>
  <c r="M133" i="15"/>
  <c r="M125" i="15"/>
  <c r="M117" i="15"/>
  <c r="M109" i="15"/>
  <c r="M101" i="15"/>
  <c r="X799" i="17"/>
  <c r="V786" i="17"/>
  <c r="X783" i="17"/>
  <c r="V770" i="17"/>
  <c r="X767" i="17"/>
  <c r="V754" i="17"/>
  <c r="X751" i="17"/>
  <c r="V738" i="17"/>
  <c r="X735" i="17"/>
  <c r="V722" i="17"/>
  <c r="X719" i="17"/>
  <c r="P707" i="17"/>
  <c r="S707" i="17"/>
  <c r="V706" i="17"/>
  <c r="X703" i="17"/>
  <c r="P691" i="17"/>
  <c r="S691" i="17"/>
  <c r="V690" i="17"/>
  <c r="X687" i="17"/>
  <c r="P675" i="17"/>
  <c r="S675" i="17"/>
  <c r="V674" i="17"/>
  <c r="X671" i="17"/>
  <c r="P659" i="17"/>
  <c r="S659" i="17"/>
  <c r="V658" i="17"/>
  <c r="X655" i="17"/>
  <c r="P643" i="17"/>
  <c r="S643" i="17"/>
  <c r="V642" i="17"/>
  <c r="X639" i="17"/>
  <c r="P627" i="17"/>
  <c r="S627" i="17"/>
  <c r="V626" i="17"/>
  <c r="X623" i="17"/>
  <c r="X607" i="17"/>
  <c r="X608" i="17"/>
  <c r="M606" i="17"/>
  <c r="T606" i="17"/>
  <c r="N606" i="17"/>
  <c r="X605" i="17"/>
  <c r="V604" i="17"/>
  <c r="X599" i="17"/>
  <c r="X600" i="17"/>
  <c r="M598" i="17"/>
  <c r="T598" i="17"/>
  <c r="N598" i="17"/>
  <c r="X597" i="17"/>
  <c r="V596" i="17"/>
  <c r="X591" i="17"/>
  <c r="X592" i="17"/>
  <c r="M590" i="17"/>
  <c r="T590" i="17"/>
  <c r="N590" i="17"/>
  <c r="X589" i="17"/>
  <c r="V588" i="17"/>
  <c r="X583" i="17"/>
  <c r="X584" i="17"/>
  <c r="M582" i="17"/>
  <c r="T582" i="17"/>
  <c r="N582" i="17"/>
  <c r="X581" i="17"/>
  <c r="V580" i="17"/>
  <c r="X575" i="17"/>
  <c r="X576" i="17"/>
  <c r="M574" i="17"/>
  <c r="T574" i="17"/>
  <c r="N574" i="17"/>
  <c r="X573" i="17"/>
  <c r="V572" i="17"/>
  <c r="X567" i="17"/>
  <c r="X568" i="17"/>
  <c r="M566" i="17"/>
  <c r="T566" i="17"/>
  <c r="N566" i="17"/>
  <c r="X565" i="17"/>
  <c r="V564" i="17"/>
  <c r="X559" i="17"/>
  <c r="X560" i="17"/>
  <c r="M558" i="17"/>
  <c r="T558" i="17"/>
  <c r="N558" i="17"/>
  <c r="X557" i="17"/>
  <c r="V556" i="17"/>
  <c r="X551" i="17"/>
  <c r="X552" i="17"/>
  <c r="M550" i="17"/>
  <c r="T550" i="17"/>
  <c r="N550" i="17"/>
  <c r="X549" i="17"/>
  <c r="V548" i="17"/>
  <c r="X543" i="17"/>
  <c r="X544" i="17"/>
  <c r="M542" i="17"/>
  <c r="T542" i="17"/>
  <c r="N542" i="17"/>
  <c r="X541" i="17"/>
  <c r="V540" i="17"/>
  <c r="X535" i="17"/>
  <c r="X536" i="17"/>
  <c r="M534" i="17"/>
  <c r="T534" i="17"/>
  <c r="N534" i="17"/>
  <c r="X533" i="17"/>
  <c r="V532" i="17"/>
  <c r="X527" i="17"/>
  <c r="X528" i="17"/>
  <c r="M526" i="17"/>
  <c r="T526" i="17"/>
  <c r="N526" i="17"/>
  <c r="X525" i="17"/>
  <c r="V524" i="17"/>
  <c r="X519" i="17"/>
  <c r="X520" i="17"/>
  <c r="M518" i="17"/>
  <c r="T518" i="17"/>
  <c r="N518" i="17"/>
  <c r="X517" i="17"/>
  <c r="V516" i="17"/>
  <c r="X511" i="17"/>
  <c r="X512" i="17"/>
  <c r="M510" i="17"/>
  <c r="T510" i="17"/>
  <c r="N510" i="17"/>
  <c r="X509" i="17"/>
  <c r="V508" i="17"/>
  <c r="X503" i="17"/>
  <c r="X504" i="17"/>
  <c r="M502" i="17"/>
  <c r="T502" i="17"/>
  <c r="N502" i="17"/>
  <c r="X501" i="17"/>
  <c r="V500" i="17"/>
  <c r="X495" i="17"/>
  <c r="X496" i="17"/>
  <c r="M494" i="17"/>
  <c r="T494" i="17"/>
  <c r="N494" i="17"/>
  <c r="X493" i="17"/>
  <c r="V492" i="17"/>
  <c r="X487" i="17"/>
  <c r="X488" i="17"/>
  <c r="M486" i="17"/>
  <c r="T486" i="17"/>
  <c r="N486" i="17"/>
  <c r="X485" i="17"/>
  <c r="V484" i="17"/>
  <c r="X479" i="17"/>
  <c r="X480" i="17"/>
  <c r="M478" i="17"/>
  <c r="T478" i="17"/>
  <c r="N478" i="17"/>
  <c r="X477" i="17"/>
  <c r="V476" i="17"/>
  <c r="X471" i="17"/>
  <c r="X472" i="17"/>
  <c r="M470" i="17"/>
  <c r="T470" i="17"/>
  <c r="N470" i="17"/>
  <c r="X469" i="17"/>
  <c r="V468" i="17"/>
  <c r="X463" i="17"/>
  <c r="X464" i="17"/>
  <c r="M462" i="17"/>
  <c r="T462" i="17"/>
  <c r="N462" i="17"/>
  <c r="X461" i="17"/>
  <c r="V460" i="17"/>
  <c r="X455" i="17"/>
  <c r="X456" i="17"/>
  <c r="M454" i="17"/>
  <c r="T454" i="17"/>
  <c r="N454" i="17"/>
  <c r="X453" i="17"/>
  <c r="V452" i="17"/>
  <c r="X447" i="17"/>
  <c r="X448" i="17"/>
  <c r="M446" i="17"/>
  <c r="T446" i="17"/>
  <c r="N446" i="17"/>
  <c r="X445" i="17"/>
  <c r="V444" i="17"/>
  <c r="X439" i="17"/>
  <c r="X440" i="17"/>
  <c r="M438" i="17"/>
  <c r="T438" i="17"/>
  <c r="N438" i="17"/>
  <c r="X437" i="17"/>
  <c r="V436" i="17"/>
  <c r="X431" i="17"/>
  <c r="X432" i="17"/>
  <c r="M430" i="17"/>
  <c r="T430" i="17"/>
  <c r="N430" i="17"/>
  <c r="X429" i="17"/>
  <c r="V428" i="17"/>
  <c r="X423" i="17"/>
  <c r="X424" i="17"/>
  <c r="M422" i="17"/>
  <c r="T422" i="17"/>
  <c r="N422" i="17"/>
  <c r="X421" i="17"/>
  <c r="V420" i="17"/>
  <c r="X415" i="17"/>
  <c r="X416" i="17"/>
  <c r="M414" i="17"/>
  <c r="T414" i="17"/>
  <c r="N414" i="17"/>
  <c r="X413" i="17"/>
  <c r="V412" i="17"/>
  <c r="X407" i="17"/>
  <c r="X408" i="17"/>
  <c r="M406" i="17"/>
  <c r="T406" i="17"/>
  <c r="N406" i="17"/>
  <c r="X405" i="17"/>
  <c r="V404" i="17"/>
  <c r="X399" i="17"/>
  <c r="X400" i="17"/>
  <c r="M398" i="17"/>
  <c r="T398" i="17"/>
  <c r="N398" i="17"/>
  <c r="X397" i="17"/>
  <c r="V396" i="17"/>
  <c r="X391" i="17"/>
  <c r="X392" i="17"/>
  <c r="M390" i="17"/>
  <c r="T390" i="17"/>
  <c r="N390" i="17"/>
  <c r="X389" i="17"/>
  <c r="V388" i="17"/>
  <c r="X383" i="17"/>
  <c r="X384" i="17"/>
  <c r="M382" i="17"/>
  <c r="T382" i="17"/>
  <c r="N382" i="17"/>
  <c r="X381" i="17"/>
  <c r="V380" i="17"/>
  <c r="X375" i="17"/>
  <c r="X376" i="17"/>
  <c r="M374" i="17"/>
  <c r="T374" i="17"/>
  <c r="N374" i="17"/>
  <c r="X373" i="17"/>
  <c r="V372" i="17"/>
  <c r="X367" i="17"/>
  <c r="X368" i="17"/>
  <c r="M366" i="17"/>
  <c r="T366" i="17"/>
  <c r="N366" i="17"/>
  <c r="X365" i="17"/>
  <c r="V364" i="17"/>
  <c r="X359" i="17"/>
  <c r="X360" i="17"/>
  <c r="M358" i="17"/>
  <c r="T358" i="17"/>
  <c r="N358" i="17"/>
  <c r="X357" i="17"/>
  <c r="V356" i="17"/>
  <c r="X351" i="17"/>
  <c r="X352" i="17"/>
  <c r="M350" i="17"/>
  <c r="T350" i="17"/>
  <c r="N350" i="17"/>
  <c r="X349" i="17"/>
  <c r="V348" i="17"/>
  <c r="X343" i="17"/>
  <c r="X344" i="17"/>
  <c r="M342" i="17"/>
  <c r="T342" i="17"/>
  <c r="N342" i="17"/>
  <c r="X341" i="17"/>
  <c r="V340" i="17"/>
  <c r="X335" i="17"/>
  <c r="X336" i="17"/>
  <c r="M334" i="17"/>
  <c r="T334" i="17"/>
  <c r="N334" i="17"/>
  <c r="X333" i="17"/>
  <c r="V332" i="17"/>
  <c r="X327" i="17"/>
  <c r="X328" i="17"/>
  <c r="M326" i="17"/>
  <c r="T326" i="17"/>
  <c r="N326" i="17"/>
  <c r="X325" i="17"/>
  <c r="V324" i="17"/>
  <c r="X319" i="17"/>
  <c r="X320" i="17"/>
  <c r="M318" i="17"/>
  <c r="T318" i="17"/>
  <c r="N318" i="17"/>
  <c r="X317" i="17"/>
  <c r="V316" i="17"/>
  <c r="X311" i="17"/>
  <c r="X312" i="17"/>
  <c r="M310" i="17"/>
  <c r="T310" i="17"/>
  <c r="N310" i="17"/>
  <c r="X309" i="17"/>
  <c r="V308" i="17"/>
  <c r="X303" i="17"/>
  <c r="X304" i="17"/>
  <c r="M302" i="17"/>
  <c r="T302" i="17"/>
  <c r="N302" i="17"/>
  <c r="X301" i="17"/>
  <c r="V300" i="17"/>
  <c r="X295" i="17"/>
  <c r="X296" i="17"/>
  <c r="M294" i="17"/>
  <c r="T294" i="17"/>
  <c r="N294" i="17"/>
  <c r="X293" i="17"/>
  <c r="V292" i="17"/>
  <c r="X287" i="17"/>
  <c r="X288" i="17"/>
  <c r="M286" i="17"/>
  <c r="T286" i="17"/>
  <c r="N286" i="17"/>
  <c r="X285" i="17"/>
  <c r="V284" i="17"/>
  <c r="X279" i="17"/>
  <c r="X280" i="17"/>
  <c r="M278" i="17"/>
  <c r="T278" i="17"/>
  <c r="N278" i="17"/>
  <c r="X277" i="17"/>
  <c r="V276" i="17"/>
  <c r="X271" i="17"/>
  <c r="X272" i="17"/>
  <c r="M270" i="17"/>
  <c r="T270" i="17"/>
  <c r="N270" i="17"/>
  <c r="X269" i="17"/>
  <c r="V268" i="17"/>
  <c r="X263" i="17"/>
  <c r="X264" i="17"/>
  <c r="M262" i="17"/>
  <c r="T262" i="17"/>
  <c r="N262" i="17"/>
  <c r="X261" i="17"/>
  <c r="V260" i="17"/>
  <c r="X255" i="17"/>
  <c r="X256" i="17"/>
  <c r="M254" i="17"/>
  <c r="T254" i="17"/>
  <c r="N254" i="17"/>
  <c r="X253" i="17"/>
  <c r="V252" i="17"/>
  <c r="X247" i="17"/>
  <c r="X248" i="17"/>
  <c r="X242" i="17"/>
  <c r="V240" i="17"/>
  <c r="X234" i="17"/>
  <c r="V232" i="17"/>
  <c r="X226" i="17"/>
  <c r="V224" i="17"/>
  <c r="X218" i="17"/>
  <c r="V216" i="17"/>
  <c r="X210" i="17"/>
  <c r="V208" i="17"/>
  <c r="X202" i="17"/>
  <c r="V200" i="17"/>
  <c r="X194" i="17"/>
  <c r="V192" i="17"/>
  <c r="X186" i="17"/>
  <c r="N168" i="59"/>
  <c r="N162" i="59"/>
  <c r="M141" i="59"/>
  <c r="M137" i="59"/>
  <c r="N136" i="59"/>
  <c r="N130" i="59"/>
  <c r="M109" i="59"/>
  <c r="M105" i="59"/>
  <c r="N104" i="59"/>
  <c r="N98" i="59"/>
  <c r="M77" i="59"/>
  <c r="M73" i="59"/>
  <c r="N72" i="59"/>
  <c r="N66" i="59"/>
  <c r="M45" i="59"/>
  <c r="M41" i="59"/>
  <c r="N40" i="59"/>
  <c r="N34" i="59"/>
  <c r="M13" i="59"/>
  <c r="M9" i="59"/>
  <c r="N8" i="59"/>
  <c r="N2" i="59"/>
  <c r="O184" i="17"/>
  <c r="R184" i="17"/>
  <c r="P183" i="17"/>
  <c r="S183" i="17"/>
  <c r="O180" i="17"/>
  <c r="R180" i="17"/>
  <c r="P179" i="17"/>
  <c r="S179" i="17"/>
  <c r="O176" i="17"/>
  <c r="R176" i="17"/>
  <c r="P175" i="17"/>
  <c r="S175" i="17"/>
  <c r="O172" i="17"/>
  <c r="R172" i="17"/>
  <c r="P171" i="17"/>
  <c r="S171" i="17"/>
  <c r="O168" i="17"/>
  <c r="R168" i="17"/>
  <c r="P167" i="17"/>
  <c r="S167" i="17"/>
  <c r="O164" i="17"/>
  <c r="R164" i="17"/>
  <c r="P163" i="17"/>
  <c r="S163" i="17"/>
  <c r="O160" i="17"/>
  <c r="R160" i="17"/>
  <c r="P159" i="17"/>
  <c r="S159" i="17"/>
  <c r="O156" i="17"/>
  <c r="R156" i="17"/>
  <c r="P155" i="17"/>
  <c r="S155" i="17"/>
  <c r="O152" i="17"/>
  <c r="R152" i="17"/>
  <c r="P151" i="17"/>
  <c r="S151" i="17"/>
  <c r="O148" i="17"/>
  <c r="R148" i="17"/>
  <c r="P147" i="17"/>
  <c r="S147" i="17"/>
  <c r="O144" i="17"/>
  <c r="R144" i="17"/>
  <c r="P143" i="17"/>
  <c r="S143" i="17"/>
  <c r="O140" i="17"/>
  <c r="R140" i="17"/>
  <c r="P139" i="17"/>
  <c r="S139" i="17"/>
  <c r="O136" i="17"/>
  <c r="R136" i="17"/>
  <c r="P135" i="17"/>
  <c r="S135" i="17"/>
  <c r="O132" i="17"/>
  <c r="R132" i="17"/>
  <c r="P131" i="17"/>
  <c r="S131" i="17"/>
  <c r="O128" i="17"/>
  <c r="R128" i="17"/>
  <c r="P127" i="17"/>
  <c r="S127" i="17"/>
  <c r="O124" i="17"/>
  <c r="R124" i="17"/>
  <c r="P123" i="17"/>
  <c r="S123" i="17"/>
  <c r="O120" i="17"/>
  <c r="R120" i="17"/>
  <c r="P119" i="17"/>
  <c r="S119" i="17"/>
  <c r="O116" i="17"/>
  <c r="R116" i="17"/>
  <c r="P115" i="17"/>
  <c r="S115" i="17"/>
  <c r="O112" i="17"/>
  <c r="R112" i="17"/>
  <c r="P111" i="17"/>
  <c r="S111" i="17"/>
  <c r="O108" i="17"/>
  <c r="R108" i="17"/>
  <c r="P107" i="17"/>
  <c r="S107" i="17"/>
  <c r="O104" i="17"/>
  <c r="R104" i="17"/>
  <c r="P103" i="17"/>
  <c r="S103" i="17"/>
  <c r="O100" i="17"/>
  <c r="R100" i="17"/>
  <c r="P99" i="17"/>
  <c r="S99" i="17"/>
  <c r="O96" i="17"/>
  <c r="R96" i="17"/>
  <c r="P95" i="17"/>
  <c r="S95" i="17"/>
  <c r="O92" i="17"/>
  <c r="R92" i="17"/>
  <c r="P91" i="17"/>
  <c r="S91" i="17"/>
  <c r="O88" i="17"/>
  <c r="R88" i="17"/>
  <c r="P87" i="17"/>
  <c r="S87" i="17"/>
  <c r="O84" i="17"/>
  <c r="R84" i="17"/>
  <c r="P83" i="17"/>
  <c r="S83" i="17"/>
  <c r="O80" i="17"/>
  <c r="R80" i="17"/>
  <c r="P79" i="17"/>
  <c r="S79" i="17"/>
  <c r="O76" i="17"/>
  <c r="R76" i="17"/>
  <c r="P75" i="17"/>
  <c r="S75" i="17"/>
  <c r="O72" i="17"/>
  <c r="R72" i="17"/>
  <c r="P71" i="17"/>
  <c r="S71" i="17"/>
  <c r="O68" i="17"/>
  <c r="R68" i="17"/>
  <c r="P67" i="17"/>
  <c r="S67" i="17"/>
  <c r="O64" i="17"/>
  <c r="R64" i="17"/>
  <c r="P63" i="17"/>
  <c r="S63" i="17"/>
  <c r="O60" i="17"/>
  <c r="R60" i="17"/>
  <c r="P59" i="17"/>
  <c r="S59" i="17"/>
  <c r="O56" i="17"/>
  <c r="R56" i="17"/>
  <c r="P55" i="17"/>
  <c r="S55" i="17"/>
  <c r="O52" i="17"/>
  <c r="R52" i="17"/>
  <c r="P51" i="17"/>
  <c r="S51" i="17"/>
  <c r="O48" i="17"/>
  <c r="R48" i="17"/>
  <c r="P47" i="17"/>
  <c r="S47" i="17"/>
  <c r="O44" i="17"/>
  <c r="R44" i="17"/>
  <c r="P43" i="17"/>
  <c r="S43" i="17"/>
  <c r="O40" i="17"/>
  <c r="R40" i="17"/>
  <c r="P39" i="17"/>
  <c r="S39" i="17"/>
  <c r="O36" i="17"/>
  <c r="R36" i="17"/>
  <c r="P35" i="17"/>
  <c r="S35" i="17"/>
  <c r="O32" i="17"/>
  <c r="R32" i="17"/>
  <c r="P31" i="17"/>
  <c r="S31" i="17"/>
  <c r="O28" i="17"/>
  <c r="R28" i="17"/>
  <c r="P27" i="17"/>
  <c r="S27" i="17"/>
  <c r="O24" i="17"/>
  <c r="R24" i="17"/>
  <c r="P23" i="17"/>
  <c r="S23" i="17"/>
  <c r="O20" i="17"/>
  <c r="R20" i="17"/>
  <c r="P19" i="17"/>
  <c r="S19" i="17"/>
  <c r="O16" i="17"/>
  <c r="R16" i="17"/>
  <c r="P15" i="17"/>
  <c r="S15" i="17"/>
  <c r="O12" i="17"/>
  <c r="R12" i="17"/>
  <c r="P11" i="17"/>
  <c r="S11" i="17"/>
  <c r="O8" i="17"/>
  <c r="R8" i="17"/>
  <c r="P7" i="17"/>
  <c r="S7" i="17"/>
  <c r="O4" i="17"/>
  <c r="R4" i="17"/>
  <c r="P3" i="17"/>
  <c r="S3" i="17"/>
  <c r="X794" i="17"/>
  <c r="V787" i="17"/>
  <c r="X778" i="17"/>
  <c r="V771" i="17"/>
  <c r="X762" i="17"/>
  <c r="V755" i="17"/>
  <c r="X746" i="17"/>
  <c r="V739" i="17"/>
  <c r="X730" i="17"/>
  <c r="V723" i="17"/>
  <c r="P719" i="17"/>
  <c r="S719" i="17"/>
  <c r="X714" i="17"/>
  <c r="V707" i="17"/>
  <c r="P703" i="17"/>
  <c r="S703" i="17"/>
  <c r="X698" i="17"/>
  <c r="V691" i="17"/>
  <c r="P687" i="17"/>
  <c r="S687" i="17"/>
  <c r="X682" i="17"/>
  <c r="V675" i="17"/>
  <c r="P671" i="17"/>
  <c r="S671" i="17"/>
  <c r="X666" i="17"/>
  <c r="V659" i="17"/>
  <c r="P655" i="17"/>
  <c r="S655" i="17"/>
  <c r="X650" i="17"/>
  <c r="V643" i="17"/>
  <c r="P639" i="17"/>
  <c r="S639" i="17"/>
  <c r="X634" i="17"/>
  <c r="V627" i="17"/>
  <c r="P623" i="17"/>
  <c r="S623" i="17"/>
  <c r="X618" i="17"/>
  <c r="V611" i="17"/>
  <c r="X610" i="17"/>
  <c r="V245" i="17"/>
  <c r="V242" i="17"/>
  <c r="X239" i="17"/>
  <c r="X240" i="17"/>
  <c r="V239" i="17"/>
  <c r="V237" i="17"/>
  <c r="V234" i="17"/>
  <c r="X231" i="17"/>
  <c r="X232" i="17"/>
  <c r="V231" i="17"/>
  <c r="V229" i="17"/>
  <c r="V226" i="17"/>
  <c r="X223" i="17"/>
  <c r="X224" i="17"/>
  <c r="V223" i="17"/>
  <c r="V221" i="17"/>
  <c r="V218" i="17"/>
  <c r="X215" i="17"/>
  <c r="X216" i="17"/>
  <c r="V215" i="17"/>
  <c r="V213" i="17"/>
  <c r="V210" i="17"/>
  <c r="X207" i="17"/>
  <c r="X208" i="17"/>
  <c r="V207" i="17"/>
  <c r="V205" i="17"/>
  <c r="V202" i="17"/>
  <c r="X199" i="17"/>
  <c r="X200" i="17"/>
  <c r="V199" i="17"/>
  <c r="V197" i="17"/>
  <c r="V194" i="17"/>
  <c r="X191" i="17"/>
  <c r="X192" i="17"/>
  <c r="V191" i="17"/>
  <c r="V189" i="17"/>
  <c r="V186" i="17"/>
  <c r="N186" i="58"/>
  <c r="N185" i="58"/>
  <c r="N178" i="58"/>
  <c r="N177" i="58"/>
  <c r="N170" i="58"/>
  <c r="N169" i="58"/>
  <c r="N162" i="58"/>
  <c r="N161" i="58"/>
  <c r="N154" i="58"/>
  <c r="N153" i="58"/>
  <c r="N146" i="58"/>
  <c r="N145" i="58"/>
  <c r="N138" i="58"/>
  <c r="N137" i="58"/>
  <c r="N130" i="58"/>
  <c r="N129" i="58"/>
  <c r="N122" i="58"/>
  <c r="N121" i="58"/>
  <c r="N114" i="58"/>
  <c r="N113" i="58"/>
  <c r="N106" i="58"/>
  <c r="N105" i="58"/>
  <c r="N98" i="58"/>
  <c r="N97" i="58"/>
  <c r="N90" i="58"/>
  <c r="N89" i="58"/>
  <c r="N82" i="58"/>
  <c r="N81" i="58"/>
  <c r="N74" i="58"/>
  <c r="N73" i="58"/>
  <c r="N66" i="58"/>
  <c r="N65" i="58"/>
  <c r="N58" i="58"/>
  <c r="N57" i="58"/>
  <c r="N50" i="58"/>
  <c r="N49" i="58"/>
  <c r="N42" i="58"/>
  <c r="N41" i="58"/>
  <c r="N34" i="58"/>
  <c r="N33" i="58"/>
  <c r="N26" i="58"/>
  <c r="N25" i="58"/>
  <c r="N18" i="58"/>
  <c r="N17" i="58"/>
  <c r="N10" i="58"/>
  <c r="N9" i="58"/>
  <c r="N2" i="58"/>
  <c r="N176" i="59"/>
  <c r="N170" i="59"/>
  <c r="M149" i="59"/>
  <c r="M145" i="59"/>
  <c r="N144" i="59"/>
  <c r="N138" i="59"/>
  <c r="M117" i="59"/>
  <c r="M113" i="59"/>
  <c r="N112" i="59"/>
  <c r="N106" i="59"/>
  <c r="M85" i="59"/>
  <c r="M81" i="59"/>
  <c r="N80" i="59"/>
  <c r="N74" i="59"/>
  <c r="M53" i="59"/>
  <c r="M49" i="59"/>
  <c r="N48" i="59"/>
  <c r="N42" i="59"/>
  <c r="M21" i="59"/>
  <c r="M17" i="59"/>
  <c r="N16" i="59"/>
  <c r="N10" i="59"/>
  <c r="N442" i="14"/>
  <c r="N438" i="14"/>
  <c r="N434" i="14"/>
  <c r="N430" i="14"/>
  <c r="N426" i="14"/>
  <c r="N422" i="14"/>
  <c r="N418" i="14"/>
  <c r="N414" i="14"/>
  <c r="N410" i="14"/>
  <c r="N406" i="14"/>
  <c r="N402" i="14"/>
  <c r="N398" i="14"/>
  <c r="N394" i="14"/>
  <c r="N390" i="14"/>
  <c r="N386" i="14"/>
  <c r="N382" i="14"/>
  <c r="N378" i="14"/>
  <c r="N374" i="14"/>
  <c r="N370" i="14"/>
  <c r="N366" i="14"/>
  <c r="N362" i="14"/>
  <c r="N358" i="14"/>
  <c r="N354" i="14"/>
  <c r="N350" i="14"/>
  <c r="N346" i="14"/>
  <c r="N342" i="14"/>
  <c r="N338" i="14"/>
  <c r="N334" i="14"/>
  <c r="N330" i="14"/>
  <c r="N326" i="14"/>
  <c r="N322" i="14"/>
  <c r="N318" i="14"/>
  <c r="N314" i="14"/>
  <c r="N310" i="14"/>
  <c r="N306" i="14"/>
  <c r="N302" i="14"/>
  <c r="N298" i="14"/>
  <c r="N294" i="14"/>
  <c r="N290" i="14"/>
  <c r="N286" i="14"/>
  <c r="N282" i="14"/>
  <c r="N278" i="14"/>
  <c r="N274" i="14"/>
  <c r="N270" i="14"/>
  <c r="N266" i="14"/>
  <c r="N262" i="14"/>
  <c r="N258" i="14"/>
  <c r="N254" i="14"/>
  <c r="N250" i="14"/>
  <c r="N246" i="14"/>
  <c r="N242" i="14"/>
  <c r="N238" i="14"/>
  <c r="N234" i="14"/>
  <c r="N230" i="14"/>
  <c r="N226" i="14"/>
  <c r="N222" i="14"/>
  <c r="N218" i="14"/>
  <c r="N214" i="14"/>
  <c r="N210" i="14"/>
  <c r="N206" i="14"/>
  <c r="N202" i="14"/>
  <c r="N198" i="14"/>
  <c r="N194" i="14"/>
  <c r="N190" i="14"/>
  <c r="N186" i="14"/>
  <c r="N182" i="14"/>
  <c r="N178" i="14"/>
  <c r="N174" i="14"/>
  <c r="N170" i="14"/>
  <c r="N166" i="14"/>
  <c r="N162" i="14"/>
  <c r="N158" i="14"/>
  <c r="N154" i="14"/>
  <c r="N150" i="14"/>
  <c r="N146" i="14"/>
  <c r="N142" i="14"/>
  <c r="N138" i="14"/>
  <c r="N134" i="14"/>
  <c r="N130" i="14"/>
  <c r="N126" i="14"/>
  <c r="N122" i="14"/>
  <c r="N118" i="14"/>
  <c r="N114" i="14"/>
  <c r="N110" i="14"/>
  <c r="N106" i="14"/>
  <c r="N102" i="14"/>
  <c r="N98" i="14"/>
  <c r="N94" i="14"/>
  <c r="N90" i="14"/>
  <c r="N86" i="14"/>
  <c r="N82" i="14"/>
  <c r="N78" i="14"/>
  <c r="N74" i="14"/>
  <c r="N70" i="14"/>
  <c r="N66" i="14"/>
  <c r="N62" i="14"/>
  <c r="N58" i="14"/>
  <c r="N54" i="14"/>
  <c r="N50" i="14"/>
  <c r="N46" i="14"/>
  <c r="N42" i="14"/>
  <c r="N38" i="14"/>
  <c r="N34" i="14"/>
  <c r="N30" i="14"/>
  <c r="N26" i="14"/>
  <c r="N22" i="14"/>
  <c r="N18" i="14"/>
  <c r="N14" i="14"/>
  <c r="N10" i="14"/>
  <c r="N6" i="14"/>
  <c r="N2" i="14"/>
  <c r="N801" i="15"/>
  <c r="N797" i="15"/>
  <c r="N793" i="15"/>
  <c r="N789" i="15"/>
  <c r="N785" i="15"/>
  <c r="N781" i="15"/>
  <c r="N777" i="15"/>
  <c r="N773" i="15"/>
  <c r="N769" i="15"/>
  <c r="N765" i="15"/>
  <c r="N761" i="15"/>
  <c r="N757" i="15"/>
  <c r="N753" i="15"/>
  <c r="N749" i="15"/>
  <c r="N745" i="15"/>
  <c r="N741" i="15"/>
  <c r="N737" i="15"/>
  <c r="N733" i="15"/>
  <c r="N729" i="15"/>
  <c r="N725" i="15"/>
  <c r="N721" i="15"/>
  <c r="N717" i="15"/>
  <c r="N713" i="15"/>
  <c r="N709" i="15"/>
  <c r="N705" i="15"/>
  <c r="N701" i="15"/>
  <c r="N697" i="15"/>
  <c r="N693" i="15"/>
  <c r="N689" i="15"/>
  <c r="N685" i="15"/>
  <c r="N681" i="15"/>
  <c r="N677" i="15"/>
  <c r="N673" i="15"/>
  <c r="N669" i="15"/>
  <c r="N665" i="15"/>
  <c r="N661" i="15"/>
  <c r="N657" i="15"/>
  <c r="N653" i="15"/>
  <c r="N649" i="15"/>
  <c r="N645" i="15"/>
  <c r="N641" i="15"/>
  <c r="N637" i="15"/>
  <c r="N633" i="15"/>
  <c r="N629" i="15"/>
  <c r="N625" i="15"/>
  <c r="N621" i="15"/>
  <c r="N617" i="15"/>
  <c r="N613" i="15"/>
  <c r="N609" i="15"/>
  <c r="N605" i="15"/>
  <c r="N601" i="15"/>
  <c r="N597" i="15"/>
  <c r="N593" i="15"/>
  <c r="N589" i="15"/>
  <c r="N585" i="15"/>
  <c r="N581" i="15"/>
  <c r="N577" i="15"/>
  <c r="N573" i="15"/>
  <c r="N569" i="15"/>
  <c r="N565" i="15"/>
  <c r="N561" i="15"/>
  <c r="N557" i="15"/>
  <c r="N553" i="15"/>
  <c r="N549" i="15"/>
  <c r="N545" i="15"/>
  <c r="N541" i="15"/>
  <c r="N537" i="15"/>
  <c r="N533" i="15"/>
  <c r="N529" i="15"/>
  <c r="N525" i="15"/>
  <c r="N521" i="15"/>
  <c r="N517" i="15"/>
  <c r="N513" i="15"/>
  <c r="N509" i="15"/>
  <c r="N505" i="15"/>
  <c r="N501" i="15"/>
  <c r="N497" i="15"/>
  <c r="N493" i="15"/>
  <c r="N489" i="15"/>
  <c r="N485" i="15"/>
  <c r="N481" i="15"/>
  <c r="N477" i="15"/>
  <c r="N473" i="15"/>
  <c r="N469" i="15"/>
  <c r="N465" i="15"/>
  <c r="N461" i="15"/>
  <c r="N457" i="15"/>
  <c r="N453" i="15"/>
  <c r="N449" i="15"/>
  <c r="N445" i="15"/>
  <c r="N441" i="15"/>
  <c r="N437" i="15"/>
  <c r="N433" i="15"/>
  <c r="N429" i="15"/>
  <c r="N425" i="15"/>
  <c r="N421" i="15"/>
  <c r="N417" i="15"/>
  <c r="N413" i="15"/>
  <c r="N409" i="15"/>
  <c r="N405" i="15"/>
  <c r="N401" i="15"/>
  <c r="N397" i="15"/>
  <c r="N393" i="15"/>
  <c r="N389" i="15"/>
  <c r="N385" i="15"/>
  <c r="N381" i="15"/>
  <c r="N377" i="15"/>
  <c r="N373" i="15"/>
  <c r="N369" i="15"/>
  <c r="N365" i="15"/>
  <c r="N361" i="15"/>
  <c r="N357" i="15"/>
  <c r="N353" i="15"/>
  <c r="N349" i="15"/>
  <c r="N345" i="15"/>
  <c r="N341" i="15"/>
  <c r="N337" i="15"/>
  <c r="N333" i="15"/>
  <c r="N329" i="15"/>
  <c r="N325" i="15"/>
  <c r="N321" i="15"/>
  <c r="N317" i="15"/>
  <c r="N313" i="15"/>
  <c r="N309" i="15"/>
  <c r="N305" i="15"/>
  <c r="N301" i="15"/>
  <c r="N297" i="15"/>
  <c r="N293" i="15"/>
  <c r="N289" i="15"/>
  <c r="N285" i="15"/>
  <c r="N281" i="15"/>
  <c r="N277" i="15"/>
  <c r="N273" i="15"/>
  <c r="N269" i="15"/>
  <c r="N265" i="15"/>
  <c r="N261" i="15"/>
  <c r="N257" i="15"/>
  <c r="N253" i="15"/>
  <c r="N249" i="15"/>
  <c r="N245" i="15"/>
  <c r="N241" i="15"/>
  <c r="N237" i="15"/>
  <c r="N233" i="15"/>
  <c r="N229" i="15"/>
  <c r="N225" i="15"/>
  <c r="N221" i="15"/>
  <c r="N217" i="15"/>
  <c r="N213" i="15"/>
  <c r="N209" i="15"/>
  <c r="N205" i="15"/>
  <c r="N201" i="15"/>
  <c r="N197" i="15"/>
  <c r="N193" i="15"/>
  <c r="M185" i="15"/>
  <c r="M177" i="15"/>
  <c r="M169" i="15"/>
  <c r="M161" i="15"/>
  <c r="M153" i="15"/>
  <c r="M145" i="15"/>
  <c r="M137" i="15"/>
  <c r="M129" i="15"/>
  <c r="M121" i="15"/>
  <c r="M113" i="15"/>
  <c r="M105" i="15"/>
  <c r="M97" i="15"/>
  <c r="M95" i="15"/>
  <c r="M93" i="15"/>
  <c r="M91" i="15"/>
  <c r="M89" i="15"/>
  <c r="M87" i="15"/>
  <c r="M85" i="15"/>
  <c r="M83" i="15"/>
  <c r="M81" i="15"/>
  <c r="M79" i="15"/>
  <c r="M77" i="15"/>
  <c r="M75" i="15"/>
  <c r="M73" i="15"/>
  <c r="M71" i="15"/>
  <c r="M69" i="15"/>
  <c r="M67" i="15"/>
  <c r="M65" i="15"/>
  <c r="M63" i="15"/>
  <c r="M61" i="15"/>
  <c r="M59" i="15"/>
  <c r="M57" i="15"/>
  <c r="M55" i="15"/>
  <c r="M53" i="15"/>
  <c r="M51" i="15"/>
  <c r="M49" i="15"/>
  <c r="M47" i="15"/>
  <c r="M45" i="15"/>
  <c r="M43" i="15"/>
  <c r="M41" i="15"/>
  <c r="M39" i="15"/>
  <c r="M37" i="15"/>
  <c r="M35" i="15"/>
  <c r="M33" i="15"/>
  <c r="M31" i="15"/>
  <c r="M29" i="15"/>
  <c r="M27" i="15"/>
  <c r="M25" i="15"/>
  <c r="M23" i="15"/>
  <c r="M21" i="15"/>
  <c r="M19" i="15"/>
  <c r="M17" i="15"/>
  <c r="M15" i="15"/>
  <c r="M13" i="15"/>
  <c r="M11" i="15"/>
  <c r="M9" i="15"/>
  <c r="M7" i="15"/>
  <c r="M5" i="15"/>
  <c r="M3" i="15"/>
  <c r="M359" i="56"/>
  <c r="M357" i="56"/>
  <c r="M355" i="56"/>
  <c r="M353" i="56"/>
  <c r="M351" i="56"/>
  <c r="M349" i="56"/>
  <c r="M347" i="56"/>
  <c r="M345" i="56"/>
  <c r="M343" i="56"/>
  <c r="M341" i="56"/>
  <c r="M339" i="56"/>
  <c r="M337" i="56"/>
  <c r="M335" i="56"/>
  <c r="M333" i="56"/>
  <c r="M331" i="56"/>
  <c r="M329" i="56"/>
  <c r="M327" i="56"/>
  <c r="M325" i="56"/>
  <c r="M323" i="56"/>
  <c r="M321" i="56"/>
  <c r="M319" i="56"/>
  <c r="M317" i="56"/>
  <c r="M315" i="56"/>
  <c r="M313" i="56"/>
  <c r="M311" i="56"/>
  <c r="M309" i="56"/>
  <c r="M307" i="56"/>
  <c r="M305" i="56"/>
  <c r="M303" i="56"/>
  <c r="M301" i="56"/>
  <c r="M299" i="56"/>
  <c r="M297" i="56"/>
  <c r="M295" i="56"/>
  <c r="M293" i="56"/>
  <c r="M291" i="56"/>
  <c r="M289" i="56"/>
  <c r="M287" i="56"/>
  <c r="M285" i="56"/>
  <c r="M283" i="56"/>
  <c r="M281" i="56"/>
  <c r="M279" i="56"/>
  <c r="M277" i="56"/>
  <c r="M275" i="56"/>
  <c r="M273" i="56"/>
  <c r="M271" i="56"/>
  <c r="M269" i="56"/>
  <c r="M267" i="56"/>
  <c r="M265" i="56"/>
  <c r="M263" i="56"/>
  <c r="M261" i="56"/>
  <c r="M259" i="56"/>
  <c r="M257" i="56"/>
  <c r="M255" i="56"/>
  <c r="M253" i="56"/>
  <c r="M251" i="56"/>
  <c r="M249" i="56"/>
  <c r="M247" i="56"/>
  <c r="M245" i="56"/>
  <c r="M243" i="56"/>
  <c r="M241" i="56"/>
  <c r="M239" i="56"/>
  <c r="M237" i="56"/>
  <c r="M235" i="56"/>
  <c r="M233" i="56"/>
  <c r="M231" i="56"/>
  <c r="M229" i="56"/>
  <c r="M227" i="56"/>
  <c r="M225" i="56"/>
  <c r="M223" i="56"/>
  <c r="M221" i="56"/>
  <c r="M219" i="56"/>
  <c r="M217" i="56"/>
  <c r="M215" i="56"/>
  <c r="M213" i="56"/>
  <c r="M211" i="56"/>
  <c r="M209" i="56"/>
  <c r="M207" i="56"/>
  <c r="M205" i="56"/>
  <c r="M203" i="56"/>
  <c r="M201" i="56"/>
  <c r="M199" i="56"/>
  <c r="M197" i="56"/>
  <c r="M195" i="56"/>
  <c r="M193" i="56"/>
  <c r="M191" i="56"/>
  <c r="M189" i="56"/>
  <c r="M187" i="56"/>
  <c r="M185" i="56"/>
  <c r="M183" i="56"/>
  <c r="M181" i="56"/>
  <c r="M179" i="56"/>
  <c r="M177" i="56"/>
  <c r="M175" i="56"/>
  <c r="M173" i="56"/>
  <c r="M171" i="56"/>
  <c r="M169" i="56"/>
  <c r="M167" i="56"/>
  <c r="M165" i="56"/>
  <c r="M163" i="56"/>
  <c r="M161" i="56"/>
  <c r="M159" i="56"/>
  <c r="M157" i="56"/>
  <c r="M155" i="56"/>
  <c r="M153" i="56"/>
  <c r="M151" i="56"/>
  <c r="M149" i="56"/>
  <c r="M147" i="56"/>
  <c r="M145" i="56"/>
  <c r="M143" i="56"/>
  <c r="M141" i="56"/>
  <c r="M139" i="56"/>
  <c r="M137" i="56"/>
  <c r="M135" i="56"/>
  <c r="M133" i="56"/>
  <c r="M131" i="56"/>
  <c r="M129" i="56"/>
  <c r="M127" i="56"/>
  <c r="M125" i="56"/>
  <c r="M123" i="56"/>
  <c r="M121" i="56"/>
  <c r="M119" i="56"/>
  <c r="M117" i="56"/>
  <c r="M115" i="56"/>
  <c r="M113" i="56"/>
  <c r="M111" i="56"/>
  <c r="M109" i="56"/>
  <c r="M107" i="56"/>
  <c r="M105" i="56"/>
  <c r="M103" i="56"/>
  <c r="M101" i="56"/>
  <c r="M99" i="56"/>
  <c r="M97" i="56"/>
  <c r="M95" i="56"/>
  <c r="M93" i="56"/>
  <c r="M91" i="56"/>
  <c r="M89" i="56"/>
  <c r="M87" i="56"/>
  <c r="M85" i="56"/>
  <c r="M83" i="56"/>
  <c r="M81" i="56"/>
  <c r="M79" i="56"/>
  <c r="M77" i="56"/>
  <c r="M75" i="56"/>
  <c r="M73" i="56"/>
  <c r="M71" i="56"/>
  <c r="M69" i="56"/>
  <c r="M67" i="56"/>
  <c r="M65" i="56"/>
  <c r="M63" i="56"/>
  <c r="M61" i="56"/>
  <c r="M59" i="56"/>
  <c r="M57" i="56"/>
  <c r="M55" i="56"/>
  <c r="M53" i="56"/>
  <c r="M51" i="56"/>
  <c r="M49" i="56"/>
  <c r="M47" i="56"/>
  <c r="M45" i="56"/>
  <c r="M43" i="56"/>
  <c r="M41" i="56"/>
  <c r="M39" i="56"/>
  <c r="M37" i="56"/>
  <c r="M35" i="56"/>
  <c r="M33" i="56"/>
  <c r="M31" i="56"/>
  <c r="M29" i="56"/>
  <c r="M27" i="56"/>
  <c r="M25" i="56"/>
  <c r="M23" i="56"/>
  <c r="M21" i="56"/>
  <c r="M19" i="56"/>
  <c r="M17" i="56"/>
  <c r="M15" i="56"/>
  <c r="M13" i="56"/>
  <c r="M11" i="56"/>
  <c r="M9" i="56"/>
  <c r="M7" i="56"/>
  <c r="M5" i="56"/>
  <c r="M3" i="56"/>
  <c r="M359" i="57"/>
  <c r="M357" i="57"/>
  <c r="M355" i="57"/>
  <c r="M353" i="57"/>
  <c r="M351" i="57"/>
  <c r="M349" i="57"/>
  <c r="M347" i="57"/>
  <c r="M345" i="57"/>
  <c r="M343" i="57"/>
  <c r="M341" i="57"/>
  <c r="M339" i="57"/>
  <c r="M337" i="57"/>
  <c r="M335" i="57"/>
  <c r="M333" i="57"/>
  <c r="M331" i="57"/>
  <c r="M329" i="57"/>
  <c r="M327" i="57"/>
  <c r="M325" i="57"/>
  <c r="M323" i="57"/>
  <c r="M321" i="57"/>
  <c r="M319" i="57"/>
  <c r="M317" i="57"/>
  <c r="M315" i="57"/>
  <c r="M313" i="57"/>
  <c r="M311" i="57"/>
  <c r="M309" i="57"/>
  <c r="M307" i="57"/>
  <c r="M305" i="57"/>
  <c r="M303" i="57"/>
  <c r="M301" i="57"/>
  <c r="M299" i="57"/>
  <c r="M297" i="57"/>
  <c r="M295" i="57"/>
  <c r="M293" i="57"/>
  <c r="M291" i="57"/>
  <c r="M289" i="57"/>
  <c r="M287" i="57"/>
  <c r="M285" i="57"/>
  <c r="M283" i="57"/>
  <c r="M281" i="57"/>
  <c r="M279" i="57"/>
  <c r="M277" i="57"/>
  <c r="M275" i="57"/>
  <c r="M273" i="57"/>
  <c r="M271" i="57"/>
  <c r="M269" i="57"/>
  <c r="M267" i="57"/>
  <c r="M265" i="57"/>
  <c r="M263" i="57"/>
  <c r="M261" i="57"/>
  <c r="M259" i="57"/>
  <c r="M257" i="57"/>
  <c r="M255" i="57"/>
  <c r="M253" i="57"/>
  <c r="M251" i="57"/>
  <c r="M249" i="57"/>
  <c r="M247" i="57"/>
  <c r="M245" i="57"/>
  <c r="M243" i="57"/>
  <c r="M241" i="57"/>
  <c r="M239" i="57"/>
  <c r="M237" i="57"/>
  <c r="M235" i="57"/>
  <c r="M233" i="57"/>
  <c r="M231" i="57"/>
  <c r="M229" i="57"/>
  <c r="M227" i="57"/>
  <c r="M225" i="57"/>
  <c r="M223" i="57"/>
  <c r="M221" i="57"/>
  <c r="M219" i="57"/>
  <c r="M217" i="57"/>
  <c r="M215" i="57"/>
  <c r="M213" i="57"/>
  <c r="M211" i="57"/>
  <c r="M209" i="57"/>
  <c r="M207" i="57"/>
  <c r="M205" i="57"/>
  <c r="M203" i="57"/>
  <c r="M201" i="57"/>
  <c r="M199" i="57"/>
  <c r="M197" i="57"/>
  <c r="M195" i="57"/>
  <c r="M193" i="57"/>
  <c r="M191" i="57"/>
  <c r="M189" i="57"/>
  <c r="M187" i="57"/>
  <c r="M185" i="57"/>
  <c r="M183" i="57"/>
  <c r="M181" i="57"/>
  <c r="M179" i="57"/>
  <c r="M177" i="57"/>
  <c r="M175" i="57"/>
  <c r="M173" i="57"/>
  <c r="M171" i="57"/>
  <c r="M169" i="57"/>
  <c r="M167" i="57"/>
  <c r="M165" i="57"/>
  <c r="M163" i="57"/>
  <c r="M161" i="57"/>
  <c r="M159" i="57"/>
  <c r="M157" i="57"/>
  <c r="M155" i="57"/>
  <c r="M153" i="57"/>
  <c r="M151" i="57"/>
  <c r="M149" i="57"/>
  <c r="M147" i="57"/>
  <c r="M145" i="57"/>
  <c r="M143" i="57"/>
  <c r="M141" i="57"/>
  <c r="M139" i="57"/>
  <c r="M137" i="57"/>
  <c r="M135" i="57"/>
  <c r="M133" i="57"/>
  <c r="M131" i="57"/>
  <c r="M129" i="57"/>
  <c r="M127" i="57"/>
  <c r="M125" i="57"/>
  <c r="M123" i="57"/>
  <c r="M121" i="57"/>
  <c r="M119" i="57"/>
  <c r="M117" i="57"/>
  <c r="M115" i="57"/>
  <c r="M113" i="57"/>
  <c r="M111" i="57"/>
  <c r="M109" i="57"/>
  <c r="M107" i="57"/>
  <c r="M105" i="57"/>
  <c r="M103" i="57"/>
  <c r="M101" i="57"/>
  <c r="M99" i="57"/>
  <c r="M97" i="57"/>
  <c r="M95" i="57"/>
  <c r="M93" i="57"/>
  <c r="M91" i="57"/>
  <c r="M89" i="57"/>
  <c r="M87" i="57"/>
  <c r="M85" i="57"/>
  <c r="M83" i="57"/>
  <c r="M81" i="57"/>
  <c r="M79" i="57"/>
  <c r="M77" i="57"/>
  <c r="M75" i="57"/>
  <c r="M73" i="57"/>
  <c r="M71" i="57"/>
  <c r="M69" i="57"/>
  <c r="M67" i="57"/>
  <c r="M65" i="57"/>
  <c r="M63" i="57"/>
  <c r="M61" i="57"/>
  <c r="M59" i="57"/>
  <c r="M57" i="57"/>
  <c r="M55" i="57"/>
  <c r="M53" i="57"/>
  <c r="M51" i="57"/>
  <c r="M49" i="57"/>
  <c r="M47" i="57"/>
  <c r="M45" i="57"/>
  <c r="M43" i="57"/>
  <c r="M41" i="57"/>
  <c r="M39" i="57"/>
  <c r="M37" i="57"/>
  <c r="M35" i="57"/>
  <c r="M33" i="57"/>
  <c r="M31" i="57"/>
  <c r="M29" i="57"/>
  <c r="M27" i="57"/>
  <c r="M25" i="57"/>
  <c r="M23" i="57"/>
  <c r="M21" i="57"/>
  <c r="M19" i="57"/>
  <c r="M17" i="57"/>
  <c r="M15" i="57"/>
  <c r="M13" i="57"/>
  <c r="M11" i="57"/>
  <c r="M9" i="57"/>
  <c r="M7" i="57"/>
  <c r="M5" i="57"/>
  <c r="M3" i="57"/>
  <c r="M803" i="16"/>
  <c r="M801" i="16"/>
  <c r="M799" i="16"/>
  <c r="M797" i="16"/>
  <c r="M795" i="16"/>
  <c r="M793" i="16"/>
  <c r="M791" i="16"/>
  <c r="M789" i="16"/>
  <c r="M787" i="16"/>
  <c r="M785" i="16"/>
  <c r="M783" i="16"/>
  <c r="M781" i="16"/>
  <c r="M779" i="16"/>
  <c r="M777" i="16"/>
  <c r="M775" i="16"/>
  <c r="M773" i="16"/>
  <c r="M771" i="16"/>
  <c r="M769" i="16"/>
  <c r="M767" i="16"/>
  <c r="M765" i="16"/>
  <c r="M763" i="16"/>
  <c r="M761" i="16"/>
  <c r="M759" i="16"/>
  <c r="M757" i="16"/>
  <c r="M755" i="16"/>
  <c r="M753" i="16"/>
  <c r="M751" i="16"/>
  <c r="M749" i="16"/>
  <c r="M747" i="16"/>
  <c r="M745" i="16"/>
  <c r="M743" i="16"/>
  <c r="M741" i="16"/>
  <c r="M739" i="16"/>
  <c r="M737" i="16"/>
  <c r="M735" i="16"/>
  <c r="M733" i="16"/>
  <c r="M731" i="16"/>
  <c r="M729" i="16"/>
  <c r="M727" i="16"/>
  <c r="M725" i="16"/>
  <c r="M723" i="16"/>
  <c r="M721" i="16"/>
  <c r="M719" i="16"/>
  <c r="M717" i="16"/>
  <c r="M715" i="16"/>
  <c r="M713" i="16"/>
  <c r="M711" i="16"/>
  <c r="M709" i="16"/>
  <c r="M707" i="16"/>
  <c r="M705" i="16"/>
  <c r="M703" i="16"/>
  <c r="M701" i="16"/>
  <c r="M699" i="16"/>
  <c r="M697" i="16"/>
  <c r="M695" i="16"/>
  <c r="M693" i="16"/>
  <c r="M691" i="16"/>
  <c r="M689" i="16"/>
  <c r="M687" i="16"/>
  <c r="M685" i="16"/>
  <c r="M683" i="16"/>
  <c r="M681" i="16"/>
  <c r="M679" i="16"/>
  <c r="M677" i="16"/>
  <c r="M675" i="16"/>
  <c r="M673" i="16"/>
  <c r="M671" i="16"/>
  <c r="M669" i="16"/>
  <c r="M667" i="16"/>
  <c r="M665" i="16"/>
  <c r="M663" i="16"/>
  <c r="M661" i="16"/>
  <c r="M659" i="16"/>
  <c r="M657" i="16"/>
  <c r="M655" i="16"/>
  <c r="M653" i="16"/>
  <c r="M651" i="16"/>
  <c r="M649" i="16"/>
  <c r="M647" i="16"/>
  <c r="M645" i="16"/>
  <c r="M643" i="16"/>
  <c r="M641" i="16"/>
  <c r="M639" i="16"/>
  <c r="M637" i="16"/>
  <c r="M635" i="16"/>
  <c r="M633" i="16"/>
  <c r="M631" i="16"/>
  <c r="M629" i="16"/>
  <c r="M627" i="16"/>
  <c r="M625" i="16"/>
  <c r="M623" i="16"/>
  <c r="M621" i="16"/>
  <c r="M619" i="16"/>
  <c r="M617" i="16"/>
  <c r="M615" i="16"/>
  <c r="M613" i="16"/>
  <c r="M611" i="16"/>
  <c r="M609" i="16"/>
  <c r="M607" i="16"/>
  <c r="M605" i="16"/>
  <c r="M603" i="16"/>
  <c r="M601" i="16"/>
  <c r="M599" i="16"/>
  <c r="M597" i="16"/>
  <c r="M595" i="16"/>
  <c r="M593" i="16"/>
  <c r="M591" i="16"/>
  <c r="M589" i="16"/>
  <c r="M587" i="16"/>
  <c r="M585" i="16"/>
  <c r="M583" i="16"/>
  <c r="M581" i="16"/>
  <c r="M579" i="16"/>
  <c r="M577" i="16"/>
  <c r="M575" i="16"/>
  <c r="M573" i="16"/>
  <c r="M571" i="16"/>
  <c r="M569" i="16"/>
  <c r="M567" i="16"/>
  <c r="M565" i="16"/>
  <c r="M563" i="16"/>
  <c r="M561" i="16"/>
  <c r="M559" i="16"/>
  <c r="M557" i="16"/>
  <c r="M555" i="16"/>
  <c r="M553" i="16"/>
  <c r="M551" i="16"/>
  <c r="M549" i="16"/>
  <c r="M547" i="16"/>
  <c r="M545" i="16"/>
  <c r="M543" i="16"/>
  <c r="M541" i="16"/>
  <c r="M539" i="16"/>
  <c r="M537" i="16"/>
  <c r="M535" i="16"/>
  <c r="M533" i="16"/>
  <c r="M531" i="16"/>
  <c r="M529" i="16"/>
  <c r="M527" i="16"/>
  <c r="M525" i="16"/>
  <c r="M523" i="16"/>
  <c r="M521" i="16"/>
  <c r="M519" i="16"/>
  <c r="M517" i="16"/>
  <c r="M515" i="16"/>
  <c r="M513" i="16"/>
  <c r="M511" i="16"/>
  <c r="M509" i="16"/>
  <c r="M507" i="16"/>
  <c r="M505" i="16"/>
  <c r="M503" i="16"/>
  <c r="M501" i="16"/>
  <c r="M499" i="16"/>
  <c r="M497" i="16"/>
  <c r="M495" i="16"/>
  <c r="M493" i="16"/>
  <c r="M491" i="16"/>
  <c r="M489" i="16"/>
  <c r="M487" i="16"/>
  <c r="M485" i="16"/>
  <c r="M483" i="16"/>
  <c r="M481" i="16"/>
  <c r="M479" i="16"/>
  <c r="M477" i="16"/>
  <c r="M475" i="16"/>
  <c r="M473" i="16"/>
  <c r="M471" i="16"/>
  <c r="M469" i="16"/>
  <c r="M467" i="16"/>
  <c r="M465" i="16"/>
  <c r="M463" i="16"/>
  <c r="M461" i="16"/>
  <c r="M459" i="16"/>
  <c r="M457" i="16"/>
  <c r="M455" i="16"/>
  <c r="M453" i="16"/>
  <c r="M451" i="16"/>
  <c r="M449" i="16"/>
  <c r="M447" i="16"/>
  <c r="M445" i="16"/>
  <c r="M443" i="16"/>
  <c r="M441" i="16"/>
  <c r="M439" i="16"/>
  <c r="M437" i="16"/>
  <c r="M435" i="16"/>
  <c r="M433" i="16"/>
  <c r="M431" i="16"/>
  <c r="M429" i="16"/>
  <c r="M427" i="16"/>
  <c r="M425" i="16"/>
  <c r="M423" i="16"/>
  <c r="M421" i="16"/>
  <c r="M419" i="16"/>
  <c r="M417" i="16"/>
  <c r="M415" i="16"/>
  <c r="M413" i="16"/>
  <c r="M411" i="16"/>
  <c r="M409" i="16"/>
  <c r="M407" i="16"/>
  <c r="M405" i="16"/>
  <c r="M403" i="16"/>
  <c r="M401" i="16"/>
  <c r="M399" i="16"/>
  <c r="M397" i="16"/>
  <c r="M395" i="16"/>
  <c r="M393" i="16"/>
  <c r="M391" i="16"/>
  <c r="M389" i="16"/>
  <c r="M387" i="16"/>
  <c r="M385" i="16"/>
  <c r="M383" i="16"/>
  <c r="M381" i="16"/>
  <c r="M379" i="16"/>
  <c r="M377" i="16"/>
  <c r="M375" i="16"/>
  <c r="M373" i="16"/>
  <c r="M371" i="16"/>
  <c r="M369" i="16"/>
  <c r="M367" i="16"/>
  <c r="M365" i="16"/>
  <c r="M363" i="16"/>
  <c r="M361" i="16"/>
  <c r="M359" i="16"/>
  <c r="M357" i="16"/>
  <c r="M355" i="16"/>
  <c r="M353" i="16"/>
  <c r="M351" i="16"/>
  <c r="M349" i="16"/>
  <c r="M347" i="16"/>
  <c r="M345" i="16"/>
  <c r="M343" i="16"/>
  <c r="M341" i="16"/>
  <c r="M339" i="16"/>
  <c r="M337" i="16"/>
  <c r="M335" i="16"/>
  <c r="M333" i="16"/>
  <c r="M331" i="16"/>
  <c r="M329" i="16"/>
  <c r="M327" i="16"/>
  <c r="M325" i="16"/>
  <c r="M323" i="16"/>
  <c r="M321" i="16"/>
  <c r="M319" i="16"/>
  <c r="M317" i="16"/>
  <c r="M315" i="16"/>
  <c r="M313" i="16"/>
  <c r="M311" i="16"/>
  <c r="M309" i="16"/>
  <c r="M307" i="16"/>
  <c r="M305" i="16"/>
  <c r="M303" i="16"/>
  <c r="M301" i="16"/>
  <c r="M299" i="16"/>
  <c r="M297" i="16"/>
  <c r="M295" i="16"/>
  <c r="M293" i="16"/>
  <c r="M291" i="16"/>
  <c r="M289" i="16"/>
  <c r="M287" i="16"/>
  <c r="M285" i="16"/>
  <c r="M283" i="16"/>
  <c r="M281" i="16"/>
  <c r="M279" i="16"/>
  <c r="M277" i="16"/>
  <c r="M275" i="16"/>
  <c r="M273" i="16"/>
  <c r="M271" i="16"/>
  <c r="M269" i="16"/>
  <c r="M267" i="16"/>
  <c r="M265" i="16"/>
  <c r="M263" i="16"/>
  <c r="M261" i="16"/>
  <c r="M259" i="16"/>
  <c r="M257" i="16"/>
  <c r="M255" i="16"/>
  <c r="M253" i="16"/>
  <c r="M251" i="16"/>
  <c r="M249" i="16"/>
  <c r="M247" i="16"/>
  <c r="M245" i="16"/>
  <c r="M243" i="16"/>
  <c r="M241" i="16"/>
  <c r="M239" i="16"/>
  <c r="M237" i="16"/>
  <c r="M235" i="16"/>
  <c r="M233" i="16"/>
  <c r="M231" i="16"/>
  <c r="M229" i="16"/>
  <c r="M227" i="16"/>
  <c r="M225" i="16"/>
  <c r="M223" i="16"/>
  <c r="M221" i="16"/>
  <c r="M219" i="16"/>
  <c r="M217" i="16"/>
  <c r="M215" i="16"/>
  <c r="M213" i="16"/>
  <c r="M211" i="16"/>
  <c r="M209" i="16"/>
  <c r="M207" i="16"/>
  <c r="M205" i="16"/>
  <c r="M203" i="16"/>
  <c r="M201" i="16"/>
  <c r="M199" i="16"/>
  <c r="M197" i="16"/>
  <c r="M195" i="16"/>
  <c r="M193" i="16"/>
  <c r="M191" i="16"/>
  <c r="M189" i="16"/>
  <c r="M187" i="16"/>
  <c r="M185" i="16"/>
  <c r="M183" i="16"/>
  <c r="M181" i="16"/>
  <c r="M179" i="16"/>
  <c r="M177" i="16"/>
  <c r="M175" i="16"/>
  <c r="M173" i="16"/>
  <c r="M171" i="16"/>
  <c r="M169" i="16"/>
  <c r="M167" i="16"/>
  <c r="M165" i="16"/>
  <c r="M163" i="16"/>
  <c r="M161" i="16"/>
  <c r="M159" i="16"/>
  <c r="M157" i="16"/>
  <c r="M155" i="16"/>
  <c r="M153" i="16"/>
  <c r="M151" i="16"/>
  <c r="M149" i="16"/>
  <c r="M147" i="16"/>
  <c r="M145" i="16"/>
  <c r="M143" i="16"/>
  <c r="M141" i="16"/>
  <c r="M139" i="16"/>
  <c r="M137" i="16"/>
  <c r="M135" i="16"/>
  <c r="M133" i="16"/>
  <c r="M131" i="16"/>
  <c r="M129" i="16"/>
  <c r="M127" i="16"/>
  <c r="M125" i="16"/>
  <c r="M123" i="16"/>
  <c r="M121" i="16"/>
  <c r="M119" i="16"/>
  <c r="M117" i="16"/>
  <c r="M115" i="16"/>
  <c r="M113" i="16"/>
  <c r="M111" i="16"/>
  <c r="M109" i="16"/>
  <c r="M107" i="16"/>
  <c r="M105" i="16"/>
  <c r="M103" i="16"/>
  <c r="M101" i="16"/>
  <c r="M99" i="16"/>
  <c r="M97" i="16"/>
  <c r="M95" i="16"/>
  <c r="M93" i="16"/>
  <c r="M91" i="16"/>
  <c r="M89" i="16"/>
  <c r="M87" i="16"/>
  <c r="M85" i="16"/>
  <c r="M83" i="16"/>
  <c r="M81" i="16"/>
  <c r="M79" i="16"/>
  <c r="M77" i="16"/>
  <c r="M75" i="16"/>
  <c r="M73" i="16"/>
  <c r="M71" i="16"/>
  <c r="M69" i="16"/>
  <c r="M67" i="16"/>
  <c r="M65" i="16"/>
  <c r="M63" i="16"/>
  <c r="M61" i="16"/>
  <c r="M59" i="16"/>
  <c r="M57" i="16"/>
  <c r="M55" i="16"/>
  <c r="M53" i="16"/>
  <c r="M51" i="16"/>
  <c r="M49" i="16"/>
  <c r="M47" i="16"/>
  <c r="M45" i="16"/>
  <c r="M43" i="16"/>
  <c r="M41" i="16"/>
  <c r="M39" i="16"/>
  <c r="M37" i="16"/>
  <c r="M35" i="16"/>
  <c r="M33" i="16"/>
  <c r="M31" i="16"/>
  <c r="M29" i="16"/>
  <c r="M27" i="16"/>
  <c r="M25" i="16"/>
  <c r="M23" i="16"/>
  <c r="M21" i="16"/>
  <c r="M19" i="16"/>
  <c r="M17" i="16"/>
  <c r="M15" i="16"/>
  <c r="M13" i="16"/>
  <c r="M11" i="16"/>
  <c r="M9" i="16"/>
  <c r="M7" i="16"/>
  <c r="M5" i="16"/>
  <c r="M3" i="16"/>
  <c r="M801" i="17"/>
  <c r="T801" i="17"/>
  <c r="V800" i="17"/>
  <c r="M800" i="17"/>
  <c r="N799" i="17"/>
  <c r="M795" i="17"/>
  <c r="T795" i="17"/>
  <c r="V794" i="17"/>
  <c r="M794" i="17"/>
  <c r="T794" i="17"/>
  <c r="N789" i="17"/>
  <c r="M785" i="17"/>
  <c r="T785" i="17"/>
  <c r="V784" i="17"/>
  <c r="M784" i="17"/>
  <c r="N783" i="17"/>
  <c r="M779" i="17"/>
  <c r="T779" i="17"/>
  <c r="V778" i="17"/>
  <c r="M778" i="17"/>
  <c r="T778" i="17"/>
  <c r="N773" i="17"/>
  <c r="M769" i="17"/>
  <c r="T769" i="17"/>
  <c r="V768" i="17"/>
  <c r="M768" i="17"/>
  <c r="N767" i="17"/>
  <c r="M763" i="17"/>
  <c r="T763" i="17"/>
  <c r="V762" i="17"/>
  <c r="M762" i="17"/>
  <c r="T762" i="17"/>
  <c r="N757" i="17"/>
  <c r="M753" i="17"/>
  <c r="T753" i="17"/>
  <c r="V752" i="17"/>
  <c r="M752" i="17"/>
  <c r="N751" i="17"/>
  <c r="M747" i="17"/>
  <c r="T747" i="17"/>
  <c r="V746" i="17"/>
  <c r="M746" i="17"/>
  <c r="T746" i="17"/>
  <c r="N741" i="17"/>
  <c r="M737" i="17"/>
  <c r="T737" i="17"/>
  <c r="V736" i="17"/>
  <c r="M736" i="17"/>
  <c r="N735" i="17"/>
  <c r="M731" i="17"/>
  <c r="T731" i="17"/>
  <c r="V730" i="17"/>
  <c r="M730" i="17"/>
  <c r="T730" i="17"/>
  <c r="N725" i="17"/>
  <c r="M721" i="17"/>
  <c r="T721" i="17"/>
  <c r="V720" i="17"/>
  <c r="M720" i="17"/>
  <c r="N719" i="17"/>
  <c r="P715" i="17"/>
  <c r="S715" i="17"/>
  <c r="M715" i="17"/>
  <c r="T715" i="17"/>
  <c r="V714" i="17"/>
  <c r="M714" i="17"/>
  <c r="T714" i="17"/>
  <c r="N709" i="17"/>
  <c r="M705" i="17"/>
  <c r="T705" i="17"/>
  <c r="V704" i="17"/>
  <c r="M704" i="17"/>
  <c r="N703" i="17"/>
  <c r="P699" i="17"/>
  <c r="S699" i="17"/>
  <c r="M699" i="17"/>
  <c r="T699" i="17"/>
  <c r="V698" i="17"/>
  <c r="M698" i="17"/>
  <c r="T698" i="17"/>
  <c r="N693" i="17"/>
  <c r="M689" i="17"/>
  <c r="T689" i="17"/>
  <c r="V688" i="17"/>
  <c r="M688" i="17"/>
  <c r="N687" i="17"/>
  <c r="P683" i="17"/>
  <c r="S683" i="17"/>
  <c r="M683" i="17"/>
  <c r="T683" i="17"/>
  <c r="V682" i="17"/>
  <c r="M682" i="17"/>
  <c r="T682" i="17"/>
  <c r="N677" i="17"/>
  <c r="M673" i="17"/>
  <c r="T673" i="17"/>
  <c r="V672" i="17"/>
  <c r="M672" i="17"/>
  <c r="N671" i="17"/>
  <c r="P667" i="17"/>
  <c r="S667" i="17"/>
  <c r="M667" i="17"/>
  <c r="T667" i="17"/>
  <c r="V666" i="17"/>
  <c r="M666" i="17"/>
  <c r="T666" i="17"/>
  <c r="N661" i="17"/>
  <c r="M657" i="17"/>
  <c r="T657" i="17"/>
  <c r="V656" i="17"/>
  <c r="M656" i="17"/>
  <c r="N655" i="17"/>
  <c r="P651" i="17"/>
  <c r="S651" i="17"/>
  <c r="M651" i="17"/>
  <c r="T651" i="17"/>
  <c r="V650" i="17"/>
  <c r="M650" i="17"/>
  <c r="T650" i="17"/>
  <c r="N645" i="17"/>
  <c r="M641" i="17"/>
  <c r="T641" i="17"/>
  <c r="V640" i="17"/>
  <c r="M640" i="17"/>
  <c r="N639" i="17"/>
  <c r="P635" i="17"/>
  <c r="S635" i="17"/>
  <c r="M635" i="17"/>
  <c r="T635" i="17"/>
  <c r="V634" i="17"/>
  <c r="M634" i="17"/>
  <c r="T634" i="17"/>
  <c r="N629" i="17"/>
  <c r="M625" i="17"/>
  <c r="T625" i="17"/>
  <c r="V624" i="17"/>
  <c r="M624" i="17"/>
  <c r="N623" i="17"/>
  <c r="P619" i="17"/>
  <c r="S619" i="17"/>
  <c r="M619" i="17"/>
  <c r="T619" i="17"/>
  <c r="V618" i="17"/>
  <c r="M618" i="17"/>
  <c r="T618" i="17"/>
  <c r="N613" i="17"/>
  <c r="V610" i="17"/>
  <c r="M610" i="17"/>
  <c r="T610" i="17"/>
  <c r="N610" i="17"/>
  <c r="U608" i="17"/>
  <c r="V606" i="17"/>
  <c r="X603" i="17"/>
  <c r="X604" i="17"/>
  <c r="V602" i="17"/>
  <c r="M602" i="17"/>
  <c r="T602" i="17"/>
  <c r="N602" i="17"/>
  <c r="U600" i="17"/>
  <c r="X595" i="17"/>
  <c r="X596" i="17"/>
  <c r="V594" i="17"/>
  <c r="M594" i="17"/>
  <c r="T594" i="17"/>
  <c r="N594" i="17"/>
  <c r="U592" i="17"/>
  <c r="V590" i="17"/>
  <c r="X587" i="17"/>
  <c r="X588" i="17"/>
  <c r="V586" i="17"/>
  <c r="M586" i="17"/>
  <c r="T586" i="17"/>
  <c r="N586" i="17"/>
  <c r="U584" i="17"/>
  <c r="X579" i="17"/>
  <c r="X580" i="17"/>
  <c r="V578" i="17"/>
  <c r="M578" i="17"/>
  <c r="T578" i="17"/>
  <c r="N578" i="17"/>
  <c r="U576" i="17"/>
  <c r="V574" i="17"/>
  <c r="X571" i="17"/>
  <c r="X572" i="17"/>
  <c r="V570" i="17"/>
  <c r="M570" i="17"/>
  <c r="T570" i="17"/>
  <c r="N570" i="17"/>
  <c r="U568" i="17"/>
  <c r="X563" i="17"/>
  <c r="X564" i="17"/>
  <c r="V562" i="17"/>
  <c r="M562" i="17"/>
  <c r="T562" i="17"/>
  <c r="N562" i="17"/>
  <c r="U560" i="17"/>
  <c r="V558" i="17"/>
  <c r="X555" i="17"/>
  <c r="X556" i="17"/>
  <c r="V554" i="17"/>
  <c r="M554" i="17"/>
  <c r="T554" i="17"/>
  <c r="N554" i="17"/>
  <c r="U552" i="17"/>
  <c r="X547" i="17"/>
  <c r="X548" i="17"/>
  <c r="V546" i="17"/>
  <c r="M546" i="17"/>
  <c r="T546" i="17"/>
  <c r="N546" i="17"/>
  <c r="U544" i="17"/>
  <c r="V542" i="17"/>
  <c r="X539" i="17"/>
  <c r="X540" i="17"/>
  <c r="V538" i="17"/>
  <c r="M538" i="17"/>
  <c r="T538" i="17"/>
  <c r="N538" i="17"/>
  <c r="U536" i="17"/>
  <c r="X531" i="17"/>
  <c r="X532" i="17"/>
  <c r="V530" i="17"/>
  <c r="M530" i="17"/>
  <c r="T530" i="17"/>
  <c r="N530" i="17"/>
  <c r="U528" i="17"/>
  <c r="V526" i="17"/>
  <c r="X523" i="17"/>
  <c r="X524" i="17"/>
  <c r="V522" i="17"/>
  <c r="M522" i="17"/>
  <c r="T522" i="17"/>
  <c r="N522" i="17"/>
  <c r="U520" i="17"/>
  <c r="X515" i="17"/>
  <c r="X516" i="17"/>
  <c r="V514" i="17"/>
  <c r="M514" i="17"/>
  <c r="T514" i="17"/>
  <c r="N514" i="17"/>
  <c r="U512" i="17"/>
  <c r="V510" i="17"/>
  <c r="X507" i="17"/>
  <c r="X508" i="17"/>
  <c r="V506" i="17"/>
  <c r="M506" i="17"/>
  <c r="T506" i="17"/>
  <c r="N506" i="17"/>
  <c r="U504" i="17"/>
  <c r="X499" i="17"/>
  <c r="X500" i="17"/>
  <c r="V498" i="17"/>
  <c r="M498" i="17"/>
  <c r="T498" i="17"/>
  <c r="N498" i="17"/>
  <c r="U496" i="17"/>
  <c r="V494" i="17"/>
  <c r="X491" i="17"/>
  <c r="X492" i="17"/>
  <c r="V490" i="17"/>
  <c r="M490" i="17"/>
  <c r="T490" i="17"/>
  <c r="N490" i="17"/>
  <c r="U488" i="17"/>
  <c r="X483" i="17"/>
  <c r="X484" i="17"/>
  <c r="V482" i="17"/>
  <c r="M482" i="17"/>
  <c r="T482" i="17"/>
  <c r="N482" i="17"/>
  <c r="U480" i="17"/>
  <c r="V478" i="17"/>
  <c r="X475" i="17"/>
  <c r="X476" i="17"/>
  <c r="V474" i="17"/>
  <c r="M474" i="17"/>
  <c r="T474" i="17"/>
  <c r="N474" i="17"/>
  <c r="U472" i="17"/>
  <c r="X467" i="17"/>
  <c r="X468" i="17"/>
  <c r="V466" i="17"/>
  <c r="M466" i="17"/>
  <c r="T466" i="17"/>
  <c r="N466" i="17"/>
  <c r="U464" i="17"/>
  <c r="V462" i="17"/>
  <c r="X459" i="17"/>
  <c r="X460" i="17"/>
  <c r="V458" i="17"/>
  <c r="M458" i="17"/>
  <c r="T458" i="17"/>
  <c r="N458" i="17"/>
  <c r="U456" i="17"/>
  <c r="X451" i="17"/>
  <c r="X452" i="17"/>
  <c r="V450" i="17"/>
  <c r="M450" i="17"/>
  <c r="T450" i="17"/>
  <c r="N450" i="17"/>
  <c r="U448" i="17"/>
  <c r="V446" i="17"/>
  <c r="X443" i="17"/>
  <c r="X444" i="17"/>
  <c r="V442" i="17"/>
  <c r="M442" i="17"/>
  <c r="T442" i="17"/>
  <c r="N442" i="17"/>
  <c r="U440" i="17"/>
  <c r="X435" i="17"/>
  <c r="X436" i="17"/>
  <c r="V434" i="17"/>
  <c r="M434" i="17"/>
  <c r="T434" i="17"/>
  <c r="N434" i="17"/>
  <c r="U432" i="17"/>
  <c r="V430" i="17"/>
  <c r="X427" i="17"/>
  <c r="X428" i="17"/>
  <c r="V426" i="17"/>
  <c r="M426" i="17"/>
  <c r="T426" i="17"/>
  <c r="N426" i="17"/>
  <c r="U424" i="17"/>
  <c r="X419" i="17"/>
  <c r="X420" i="17"/>
  <c r="V418" i="17"/>
  <c r="M418" i="17"/>
  <c r="T418" i="17"/>
  <c r="N418" i="17"/>
  <c r="U416" i="17"/>
  <c r="V414" i="17"/>
  <c r="X411" i="17"/>
  <c r="X412" i="17"/>
  <c r="V410" i="17"/>
  <c r="M410" i="17"/>
  <c r="T410" i="17"/>
  <c r="N410" i="17"/>
  <c r="U408" i="17"/>
  <c r="X403" i="17"/>
  <c r="X404" i="17"/>
  <c r="V402" i="17"/>
  <c r="M402" i="17"/>
  <c r="T402" i="17"/>
  <c r="N402" i="17"/>
  <c r="U400" i="17"/>
  <c r="V398" i="17"/>
  <c r="X395" i="17"/>
  <c r="X396" i="17"/>
  <c r="V394" i="17"/>
  <c r="M394" i="17"/>
  <c r="T394" i="17"/>
  <c r="N394" i="17"/>
  <c r="U392" i="17"/>
  <c r="X387" i="17"/>
  <c r="X388" i="17"/>
  <c r="V386" i="17"/>
  <c r="M386" i="17"/>
  <c r="T386" i="17"/>
  <c r="N386" i="17"/>
  <c r="U384" i="17"/>
  <c r="V382" i="17"/>
  <c r="X379" i="17"/>
  <c r="X380" i="17"/>
  <c r="V378" i="17"/>
  <c r="M378" i="17"/>
  <c r="T378" i="17"/>
  <c r="N378" i="17"/>
  <c r="U376" i="17"/>
  <c r="X371" i="17"/>
  <c r="X372" i="17"/>
  <c r="V370" i="17"/>
  <c r="M370" i="17"/>
  <c r="T370" i="17"/>
  <c r="N370" i="17"/>
  <c r="U368" i="17"/>
  <c r="V366" i="17"/>
  <c r="X363" i="17"/>
  <c r="X364" i="17"/>
  <c r="V362" i="17"/>
  <c r="M362" i="17"/>
  <c r="T362" i="17"/>
  <c r="N362" i="17"/>
  <c r="U360" i="17"/>
  <c r="X355" i="17"/>
  <c r="X356" i="17"/>
  <c r="V354" i="17"/>
  <c r="M354" i="17"/>
  <c r="T354" i="17"/>
  <c r="N354" i="17"/>
  <c r="U352" i="17"/>
  <c r="V350" i="17"/>
  <c r="X347" i="17"/>
  <c r="X348" i="17"/>
  <c r="V346" i="17"/>
  <c r="M346" i="17"/>
  <c r="T346" i="17"/>
  <c r="N346" i="17"/>
  <c r="U344" i="17"/>
  <c r="X339" i="17"/>
  <c r="X340" i="17"/>
  <c r="V338" i="17"/>
  <c r="M338" i="17"/>
  <c r="T338" i="17"/>
  <c r="N338" i="17"/>
  <c r="U336" i="17"/>
  <c r="V334" i="17"/>
  <c r="X331" i="17"/>
  <c r="X332" i="17"/>
  <c r="V330" i="17"/>
  <c r="M330" i="17"/>
  <c r="T330" i="17"/>
  <c r="N330" i="17"/>
  <c r="U328" i="17"/>
  <c r="X323" i="17"/>
  <c r="X324" i="17"/>
  <c r="V322" i="17"/>
  <c r="M322" i="17"/>
  <c r="T322" i="17"/>
  <c r="N322" i="17"/>
  <c r="U320" i="17"/>
  <c r="V318" i="17"/>
  <c r="X315" i="17"/>
  <c r="X316" i="17"/>
  <c r="V314" i="17"/>
  <c r="M314" i="17"/>
  <c r="T314" i="17"/>
  <c r="N314" i="17"/>
  <c r="U312" i="17"/>
  <c r="X307" i="17"/>
  <c r="X308" i="17"/>
  <c r="V306" i="17"/>
  <c r="M306" i="17"/>
  <c r="T306" i="17"/>
  <c r="N306" i="17"/>
  <c r="U304" i="17"/>
  <c r="V302" i="17"/>
  <c r="X299" i="17"/>
  <c r="X300" i="17"/>
  <c r="V298" i="17"/>
  <c r="M298" i="17"/>
  <c r="T298" i="17"/>
  <c r="N298" i="17"/>
  <c r="U296" i="17"/>
  <c r="X291" i="17"/>
  <c r="X292" i="17"/>
  <c r="V290" i="17"/>
  <c r="M290" i="17"/>
  <c r="T290" i="17"/>
  <c r="N290" i="17"/>
  <c r="U288" i="17"/>
  <c r="V286" i="17"/>
  <c r="X283" i="17"/>
  <c r="X284" i="17"/>
  <c r="V282" i="17"/>
  <c r="M282" i="17"/>
  <c r="T282" i="17"/>
  <c r="N282" i="17"/>
  <c r="U280" i="17"/>
  <c r="X275" i="17"/>
  <c r="X276" i="17"/>
  <c r="V274" i="17"/>
  <c r="M274" i="17"/>
  <c r="T274" i="17"/>
  <c r="N274" i="17"/>
  <c r="U272" i="17"/>
  <c r="V270" i="17"/>
  <c r="X267" i="17"/>
  <c r="X268" i="17"/>
  <c r="V266" i="17"/>
  <c r="M266" i="17"/>
  <c r="T266" i="17"/>
  <c r="N266" i="17"/>
  <c r="U264" i="17"/>
  <c r="X259" i="17"/>
  <c r="X260" i="17"/>
  <c r="V258" i="17"/>
  <c r="M258" i="17"/>
  <c r="T258" i="17"/>
  <c r="N258" i="17"/>
  <c r="U256" i="17"/>
  <c r="V254" i="17"/>
  <c r="X251" i="17"/>
  <c r="X252" i="17"/>
  <c r="V250" i="17"/>
  <c r="M250" i="17"/>
  <c r="T250" i="17"/>
  <c r="N250" i="17"/>
  <c r="U248" i="17"/>
  <c r="X246" i="17"/>
  <c r="V244" i="17"/>
  <c r="X238" i="17"/>
  <c r="V236" i="17"/>
  <c r="X230" i="17"/>
  <c r="V228" i="17"/>
  <c r="X222" i="17"/>
  <c r="V220" i="17"/>
  <c r="X214" i="17"/>
  <c r="V212" i="17"/>
  <c r="X206" i="17"/>
  <c r="V204" i="17"/>
  <c r="X198" i="17"/>
  <c r="V196" i="17"/>
  <c r="X190" i="17"/>
  <c r="V188" i="17"/>
  <c r="N184" i="59"/>
  <c r="N178" i="59"/>
  <c r="M153" i="59"/>
  <c r="N152" i="59"/>
  <c r="N146" i="59"/>
  <c r="M125" i="59"/>
  <c r="M121" i="59"/>
  <c r="N120" i="59"/>
  <c r="N114" i="59"/>
  <c r="M93" i="59"/>
  <c r="M89" i="59"/>
  <c r="N88" i="59"/>
  <c r="N82" i="59"/>
  <c r="M61" i="59"/>
  <c r="M57" i="59"/>
  <c r="N56" i="59"/>
  <c r="N50" i="59"/>
  <c r="M29" i="59"/>
  <c r="M25" i="59"/>
  <c r="N24" i="59"/>
  <c r="N18" i="59"/>
  <c r="S711" i="9"/>
  <c r="T711" i="9"/>
  <c r="S695" i="9"/>
  <c r="T695" i="9"/>
  <c r="S679" i="9"/>
  <c r="T679" i="9"/>
  <c r="S663" i="9"/>
  <c r="T663" i="9"/>
  <c r="S647" i="9"/>
  <c r="T647" i="9"/>
  <c r="S631" i="9"/>
  <c r="T631" i="9"/>
  <c r="S615" i="9"/>
  <c r="T615" i="9"/>
  <c r="S611" i="9"/>
  <c r="T611" i="9"/>
  <c r="S607" i="9"/>
  <c r="T607" i="9"/>
  <c r="S603" i="9"/>
  <c r="T603" i="9"/>
  <c r="S599" i="9"/>
  <c r="T599" i="9"/>
  <c r="S595" i="9"/>
  <c r="T595" i="9"/>
  <c r="S591" i="9"/>
  <c r="T591" i="9"/>
  <c r="S587" i="9"/>
  <c r="T587" i="9"/>
  <c r="S583" i="9"/>
  <c r="T583" i="9"/>
  <c r="S579" i="9"/>
  <c r="T579" i="9"/>
  <c r="S575" i="9"/>
  <c r="T575" i="9"/>
  <c r="S571" i="9"/>
  <c r="T571" i="9"/>
  <c r="S567" i="9"/>
  <c r="T567" i="9"/>
  <c r="S563" i="9"/>
  <c r="T563" i="9"/>
  <c r="S559" i="9"/>
  <c r="T559" i="9"/>
  <c r="S555" i="9"/>
  <c r="T555" i="9"/>
  <c r="S551" i="9"/>
  <c r="T551" i="9"/>
  <c r="S547" i="9"/>
  <c r="T547" i="9"/>
  <c r="S543" i="9"/>
  <c r="T543" i="9"/>
  <c r="S539" i="9"/>
  <c r="T539" i="9"/>
  <c r="S535" i="9"/>
  <c r="T535" i="9"/>
  <c r="S531" i="9"/>
  <c r="T531" i="9"/>
  <c r="S527" i="9"/>
  <c r="T527" i="9"/>
  <c r="S523" i="9"/>
  <c r="T523" i="9"/>
  <c r="S519" i="9"/>
  <c r="T519" i="9"/>
  <c r="S515" i="9"/>
  <c r="T515" i="9"/>
  <c r="S511" i="9"/>
  <c r="T511" i="9"/>
  <c r="S507" i="9"/>
  <c r="T507" i="9"/>
  <c r="S503" i="9"/>
  <c r="T503" i="9"/>
  <c r="S499" i="9"/>
  <c r="T499" i="9"/>
  <c r="S495" i="9"/>
  <c r="T495" i="9"/>
  <c r="S491" i="9"/>
  <c r="T491" i="9"/>
  <c r="S487" i="9"/>
  <c r="T487" i="9"/>
  <c r="S483" i="9"/>
  <c r="T483" i="9"/>
  <c r="S479" i="9"/>
  <c r="T479" i="9"/>
  <c r="S475" i="9"/>
  <c r="T475" i="9"/>
  <c r="S471" i="9"/>
  <c r="T471" i="9"/>
  <c r="S467" i="9"/>
  <c r="T467" i="9"/>
  <c r="S463" i="9"/>
  <c r="T463" i="9"/>
  <c r="S459" i="9"/>
  <c r="T459" i="9"/>
  <c r="S455" i="9"/>
  <c r="T455" i="9"/>
  <c r="S451" i="9"/>
  <c r="T451" i="9"/>
  <c r="S447" i="9"/>
  <c r="T447" i="9"/>
  <c r="S443" i="9"/>
  <c r="T443" i="9"/>
  <c r="S439" i="9"/>
  <c r="T439" i="9"/>
  <c r="S435" i="9"/>
  <c r="T435" i="9"/>
  <c r="S431" i="9"/>
  <c r="T431" i="9"/>
  <c r="S427" i="9"/>
  <c r="T427" i="9"/>
  <c r="S423" i="9"/>
  <c r="T423" i="9"/>
  <c r="S419" i="9"/>
  <c r="T419" i="9"/>
  <c r="S415" i="9"/>
  <c r="T415" i="9"/>
  <c r="S411" i="9"/>
  <c r="T411" i="9"/>
  <c r="S407" i="9"/>
  <c r="T407" i="9"/>
  <c r="S403" i="9"/>
  <c r="T403" i="9"/>
  <c r="S399" i="9"/>
  <c r="T399" i="9"/>
  <c r="S395" i="9"/>
  <c r="T395" i="9"/>
  <c r="S391" i="9"/>
  <c r="T391" i="9"/>
  <c r="S387" i="9"/>
  <c r="T387" i="9"/>
  <c r="S383" i="9"/>
  <c r="T383" i="9"/>
  <c r="S379" i="9"/>
  <c r="T379" i="9"/>
  <c r="S375" i="9"/>
  <c r="T375" i="9"/>
  <c r="S371" i="9"/>
  <c r="T371" i="9"/>
  <c r="S367" i="9"/>
  <c r="T367" i="9"/>
  <c r="S363" i="9"/>
  <c r="T363" i="9"/>
  <c r="S359" i="9"/>
  <c r="T359" i="9"/>
  <c r="S355" i="9"/>
  <c r="T355" i="9"/>
  <c r="S351" i="9"/>
  <c r="T351" i="9"/>
  <c r="S347" i="9"/>
  <c r="T347" i="9"/>
  <c r="S343" i="9"/>
  <c r="T343" i="9"/>
  <c r="S339" i="9"/>
  <c r="T339" i="9"/>
  <c r="S335" i="9"/>
  <c r="T335" i="9"/>
  <c r="S331" i="9"/>
  <c r="T331" i="9"/>
  <c r="S327" i="9"/>
  <c r="T327" i="9"/>
  <c r="S323" i="9"/>
  <c r="T323" i="9"/>
  <c r="S319" i="9"/>
  <c r="T319" i="9"/>
  <c r="S315" i="9"/>
  <c r="T315" i="9"/>
  <c r="S311" i="9"/>
  <c r="T311" i="9"/>
  <c r="S307" i="9"/>
  <c r="T307" i="9"/>
  <c r="S303" i="9"/>
  <c r="T303" i="9"/>
  <c r="S299" i="9"/>
  <c r="T299" i="9"/>
  <c r="S295" i="9"/>
  <c r="T295" i="9"/>
  <c r="S291" i="9"/>
  <c r="T291" i="9"/>
  <c r="S287" i="9"/>
  <c r="T287" i="9"/>
  <c r="S283" i="9"/>
  <c r="T283" i="9"/>
  <c r="S279" i="9"/>
  <c r="T279" i="9"/>
  <c r="S275" i="9"/>
  <c r="T275" i="9"/>
  <c r="S271" i="9"/>
  <c r="T271" i="9"/>
  <c r="S267" i="9"/>
  <c r="T267" i="9"/>
  <c r="S263" i="9"/>
  <c r="T263" i="9"/>
  <c r="S259" i="9"/>
  <c r="T259" i="9"/>
  <c r="S255" i="9"/>
  <c r="T255" i="9"/>
  <c r="S251" i="9"/>
  <c r="T251" i="9"/>
  <c r="S247" i="9"/>
  <c r="T247" i="9"/>
  <c r="S243" i="9"/>
  <c r="T243" i="9"/>
  <c r="S239" i="9"/>
  <c r="T239" i="9"/>
  <c r="S235" i="9"/>
  <c r="T235" i="9"/>
  <c r="S231" i="9"/>
  <c r="T231" i="9"/>
  <c r="S227" i="9"/>
  <c r="T227" i="9"/>
  <c r="S223" i="9"/>
  <c r="T223" i="9"/>
  <c r="S219" i="9"/>
  <c r="T219" i="9"/>
  <c r="S215" i="9"/>
  <c r="T215" i="9"/>
  <c r="S211" i="9"/>
  <c r="T211" i="9"/>
  <c r="S207" i="9"/>
  <c r="T207" i="9"/>
  <c r="S203" i="9"/>
  <c r="T203" i="9"/>
  <c r="S199" i="9"/>
  <c r="T199" i="9"/>
  <c r="S195" i="9"/>
  <c r="T195" i="9"/>
  <c r="S191" i="9"/>
  <c r="T191" i="9"/>
  <c r="S187" i="9"/>
  <c r="T187" i="9"/>
  <c r="O186" i="17"/>
  <c r="R186" i="17"/>
  <c r="P185" i="17"/>
  <c r="S185" i="17"/>
  <c r="S183" i="9"/>
  <c r="T183" i="9"/>
  <c r="O182" i="17"/>
  <c r="R182" i="17"/>
  <c r="P181" i="17"/>
  <c r="S181" i="17"/>
  <c r="S179" i="9"/>
  <c r="T179" i="9"/>
  <c r="O178" i="17"/>
  <c r="R178" i="17"/>
  <c r="P177" i="17"/>
  <c r="S177" i="17"/>
  <c r="S175" i="9"/>
  <c r="T175" i="9"/>
  <c r="O174" i="17"/>
  <c r="R174" i="17"/>
  <c r="P173" i="17"/>
  <c r="S173" i="17"/>
  <c r="S171" i="9"/>
  <c r="T171" i="9"/>
  <c r="O170" i="17"/>
  <c r="R170" i="17"/>
  <c r="P169" i="17"/>
  <c r="S169" i="17"/>
  <c r="S167" i="9"/>
  <c r="T167" i="9"/>
  <c r="O166" i="17"/>
  <c r="R166" i="17"/>
  <c r="P165" i="17"/>
  <c r="S165" i="17"/>
  <c r="S163" i="9"/>
  <c r="T163" i="9"/>
  <c r="O162" i="17"/>
  <c r="R162" i="17"/>
  <c r="P161" i="17"/>
  <c r="S161" i="17"/>
  <c r="S159" i="9"/>
  <c r="T159" i="9"/>
  <c r="O158" i="17"/>
  <c r="R158" i="17"/>
  <c r="P157" i="17"/>
  <c r="S157" i="17"/>
  <c r="S155" i="9"/>
  <c r="T155" i="9"/>
  <c r="O154" i="17"/>
  <c r="R154" i="17"/>
  <c r="P153" i="17"/>
  <c r="S153" i="17"/>
  <c r="S151" i="9"/>
  <c r="T151" i="9"/>
  <c r="O150" i="17"/>
  <c r="R150" i="17"/>
  <c r="P149" i="17"/>
  <c r="S149" i="17"/>
  <c r="S147" i="9"/>
  <c r="T147" i="9"/>
  <c r="O146" i="17"/>
  <c r="R146" i="17"/>
  <c r="P145" i="17"/>
  <c r="S145" i="17"/>
  <c r="S143" i="9"/>
  <c r="T143" i="9"/>
  <c r="O142" i="17"/>
  <c r="R142" i="17"/>
  <c r="P141" i="17"/>
  <c r="S141" i="17"/>
  <c r="S139" i="9"/>
  <c r="T139" i="9"/>
  <c r="O138" i="17"/>
  <c r="R138" i="17"/>
  <c r="P137" i="17"/>
  <c r="S137" i="17"/>
  <c r="S135" i="9"/>
  <c r="T135" i="9"/>
  <c r="O134" i="17"/>
  <c r="R134" i="17"/>
  <c r="P133" i="17"/>
  <c r="S133" i="17"/>
  <c r="S131" i="9"/>
  <c r="T131" i="9"/>
  <c r="O130" i="17"/>
  <c r="R130" i="17"/>
  <c r="P129" i="17"/>
  <c r="S129" i="17"/>
  <c r="S127" i="9"/>
  <c r="T127" i="9"/>
  <c r="O126" i="17"/>
  <c r="R126" i="17"/>
  <c r="P125" i="17"/>
  <c r="S125" i="17"/>
  <c r="S123" i="9"/>
  <c r="T123" i="9"/>
  <c r="O122" i="17"/>
  <c r="R122" i="17"/>
  <c r="P121" i="17"/>
  <c r="S121" i="17"/>
  <c r="S119" i="9"/>
  <c r="T119" i="9"/>
  <c r="O118" i="17"/>
  <c r="R118" i="17"/>
  <c r="P117" i="17"/>
  <c r="S117" i="17"/>
  <c r="S115" i="9"/>
  <c r="T115" i="9"/>
  <c r="O114" i="17"/>
  <c r="R114" i="17"/>
  <c r="P113" i="17"/>
  <c r="S113" i="17"/>
  <c r="S111" i="9"/>
  <c r="T111" i="9"/>
  <c r="O110" i="17"/>
  <c r="R110" i="17"/>
  <c r="P109" i="17"/>
  <c r="S109" i="17"/>
  <c r="S107" i="9"/>
  <c r="T107" i="9"/>
  <c r="O106" i="17"/>
  <c r="R106" i="17"/>
  <c r="P105" i="17"/>
  <c r="S105" i="17"/>
  <c r="S103" i="9"/>
  <c r="T103" i="9"/>
  <c r="O102" i="17"/>
  <c r="R102" i="17"/>
  <c r="P101" i="17"/>
  <c r="S101" i="17"/>
  <c r="S99" i="9"/>
  <c r="T99" i="9"/>
  <c r="O98" i="17"/>
  <c r="R98" i="17"/>
  <c r="P97" i="17"/>
  <c r="S97" i="17"/>
  <c r="S95" i="9"/>
  <c r="T95" i="9"/>
  <c r="O94" i="17"/>
  <c r="R94" i="17"/>
  <c r="P93" i="17"/>
  <c r="S93" i="17"/>
  <c r="S91" i="9"/>
  <c r="T91" i="9"/>
  <c r="O90" i="17"/>
  <c r="R90" i="17"/>
  <c r="P89" i="17"/>
  <c r="S89" i="17"/>
  <c r="S87" i="9"/>
  <c r="T87" i="9"/>
  <c r="O86" i="17"/>
  <c r="R86" i="17"/>
  <c r="P85" i="17"/>
  <c r="S85" i="17"/>
  <c r="S83" i="9"/>
  <c r="T83" i="9"/>
  <c r="O82" i="17"/>
  <c r="R82" i="17"/>
  <c r="P81" i="17"/>
  <c r="S81" i="17"/>
  <c r="S79" i="9"/>
  <c r="T79" i="9"/>
  <c r="O78" i="17"/>
  <c r="R78" i="17"/>
  <c r="P77" i="17"/>
  <c r="S77" i="17"/>
  <c r="S75" i="9"/>
  <c r="T75" i="9"/>
  <c r="O74" i="17"/>
  <c r="R74" i="17"/>
  <c r="P73" i="17"/>
  <c r="S73" i="17"/>
  <c r="S71" i="9"/>
  <c r="T71" i="9"/>
  <c r="O70" i="17"/>
  <c r="R70" i="17"/>
  <c r="P69" i="17"/>
  <c r="S69" i="17"/>
  <c r="S67" i="9"/>
  <c r="T67" i="9"/>
  <c r="O66" i="17"/>
  <c r="R66" i="17"/>
  <c r="P65" i="17"/>
  <c r="S65" i="17"/>
  <c r="S63" i="9"/>
  <c r="T63" i="9"/>
  <c r="O62" i="17"/>
  <c r="R62" i="17"/>
  <c r="P61" i="17"/>
  <c r="S61" i="17"/>
  <c r="S59" i="9"/>
  <c r="T59" i="9"/>
  <c r="O58" i="17"/>
  <c r="R58" i="17"/>
  <c r="P57" i="17"/>
  <c r="S57" i="17"/>
  <c r="S55" i="9"/>
  <c r="T55" i="9"/>
  <c r="O54" i="17"/>
  <c r="R54" i="17"/>
  <c r="P53" i="17"/>
  <c r="S53" i="17"/>
  <c r="S51" i="9"/>
  <c r="T51" i="9"/>
  <c r="O50" i="17"/>
  <c r="R50" i="17"/>
  <c r="P49" i="17"/>
  <c r="S49" i="17"/>
  <c r="S47" i="9"/>
  <c r="T47" i="9"/>
  <c r="O46" i="17"/>
  <c r="R46" i="17"/>
  <c r="P45" i="17"/>
  <c r="S45" i="17"/>
  <c r="S43" i="9"/>
  <c r="T43" i="9"/>
  <c r="O42" i="17"/>
  <c r="R42" i="17"/>
  <c r="P41" i="17"/>
  <c r="S41" i="17"/>
  <c r="S39" i="9"/>
  <c r="T39" i="9"/>
  <c r="O38" i="17"/>
  <c r="R38" i="17"/>
  <c r="P37" i="17"/>
  <c r="S37" i="17"/>
  <c r="S35" i="9"/>
  <c r="T35" i="9"/>
  <c r="O34" i="17"/>
  <c r="R34" i="17"/>
  <c r="P33" i="17"/>
  <c r="S33" i="17"/>
  <c r="S31" i="9"/>
  <c r="T31" i="9"/>
  <c r="O30" i="17"/>
  <c r="R30" i="17"/>
  <c r="P29" i="17"/>
  <c r="S29" i="17"/>
  <c r="S27" i="9"/>
  <c r="T27" i="9"/>
  <c r="O26" i="17"/>
  <c r="R26" i="17"/>
  <c r="P25" i="17"/>
  <c r="S25" i="17"/>
  <c r="S23" i="9"/>
  <c r="T23" i="9"/>
  <c r="O22" i="17"/>
  <c r="R22" i="17"/>
  <c r="P21" i="17"/>
  <c r="S21" i="17"/>
  <c r="S19" i="9"/>
  <c r="T19" i="9"/>
  <c r="O18" i="17"/>
  <c r="R18" i="17"/>
  <c r="P17" i="17"/>
  <c r="S17" i="17"/>
  <c r="S15" i="9"/>
  <c r="T15" i="9"/>
  <c r="O14" i="17"/>
  <c r="R14" i="17"/>
  <c r="P13" i="17"/>
  <c r="S13" i="17"/>
  <c r="S11" i="9"/>
  <c r="T11" i="9"/>
  <c r="O10" i="17"/>
  <c r="R10" i="17"/>
  <c r="P9" i="17"/>
  <c r="S9" i="17"/>
  <c r="S7" i="9"/>
  <c r="T7" i="9"/>
  <c r="O6" i="17"/>
  <c r="R6" i="17"/>
  <c r="P5" i="17"/>
  <c r="S5" i="17"/>
  <c r="S3" i="9"/>
  <c r="T3" i="9"/>
  <c r="O2" i="17"/>
  <c r="R2" i="17"/>
  <c r="M190" i="15"/>
  <c r="M182" i="15"/>
  <c r="M174" i="15"/>
  <c r="M166" i="15"/>
  <c r="M158" i="15"/>
  <c r="M150" i="15"/>
  <c r="M142" i="15"/>
  <c r="M134" i="15"/>
  <c r="M126" i="15"/>
  <c r="M118" i="15"/>
  <c r="M110" i="15"/>
  <c r="M102" i="15"/>
  <c r="M797" i="17"/>
  <c r="V796" i="17"/>
  <c r="M796" i="17"/>
  <c r="V795" i="17"/>
  <c r="X792" i="17"/>
  <c r="M791" i="17"/>
  <c r="T791" i="17"/>
  <c r="V790" i="17"/>
  <c r="M790" i="17"/>
  <c r="T790" i="17"/>
  <c r="X786" i="17"/>
  <c r="M781" i="17"/>
  <c r="V780" i="17"/>
  <c r="M780" i="17"/>
  <c r="V779" i="17"/>
  <c r="X776" i="17"/>
  <c r="M775" i="17"/>
  <c r="T775" i="17"/>
  <c r="V774" i="17"/>
  <c r="M774" i="17"/>
  <c r="T774" i="17"/>
  <c r="X770" i="17"/>
  <c r="M765" i="17"/>
  <c r="V764" i="17"/>
  <c r="M764" i="17"/>
  <c r="V763" i="17"/>
  <c r="X760" i="17"/>
  <c r="M759" i="17"/>
  <c r="T759" i="17"/>
  <c r="V758" i="17"/>
  <c r="M758" i="17"/>
  <c r="T758" i="17"/>
  <c r="X754" i="17"/>
  <c r="M749" i="17"/>
  <c r="V748" i="17"/>
  <c r="M748" i="17"/>
  <c r="V747" i="17"/>
  <c r="X744" i="17"/>
  <c r="M743" i="17"/>
  <c r="T743" i="17"/>
  <c r="V742" i="17"/>
  <c r="M742" i="17"/>
  <c r="T742" i="17"/>
  <c r="X738" i="17"/>
  <c r="M733" i="17"/>
  <c r="V732" i="17"/>
  <c r="M732" i="17"/>
  <c r="V731" i="17"/>
  <c r="X728" i="17"/>
  <c r="M727" i="17"/>
  <c r="T727" i="17"/>
  <c r="V726" i="17"/>
  <c r="M726" i="17"/>
  <c r="T726" i="17"/>
  <c r="X722" i="17"/>
  <c r="M717" i="17"/>
  <c r="T717" i="17"/>
  <c r="V716" i="17"/>
  <c r="M716" i="17"/>
  <c r="V715" i="17"/>
  <c r="X712" i="17"/>
  <c r="M711" i="17"/>
  <c r="T711" i="17"/>
  <c r="V710" i="17"/>
  <c r="M710" i="17"/>
  <c r="T710" i="17"/>
  <c r="X706" i="17"/>
  <c r="M701" i="17"/>
  <c r="T701" i="17"/>
  <c r="V700" i="17"/>
  <c r="M700" i="17"/>
  <c r="V699" i="17"/>
  <c r="X696" i="17"/>
  <c r="M695" i="17"/>
  <c r="T695" i="17"/>
  <c r="V694" i="17"/>
  <c r="M694" i="17"/>
  <c r="T694" i="17"/>
  <c r="X690" i="17"/>
  <c r="M685" i="17"/>
  <c r="T685" i="17"/>
  <c r="V684" i="17"/>
  <c r="M684" i="17"/>
  <c r="V683" i="17"/>
  <c r="X680" i="17"/>
  <c r="M679" i="17"/>
  <c r="T679" i="17"/>
  <c r="V678" i="17"/>
  <c r="M678" i="17"/>
  <c r="T678" i="17"/>
  <c r="X674" i="17"/>
  <c r="M669" i="17"/>
  <c r="T669" i="17"/>
  <c r="V668" i="17"/>
  <c r="M668" i="17"/>
  <c r="V667" i="17"/>
  <c r="X664" i="17"/>
  <c r="M663" i="17"/>
  <c r="T663" i="17"/>
  <c r="V662" i="17"/>
  <c r="M662" i="17"/>
  <c r="T662" i="17"/>
  <c r="X658" i="17"/>
  <c r="M653" i="17"/>
  <c r="T653" i="17"/>
  <c r="V652" i="17"/>
  <c r="M652" i="17"/>
  <c r="V651" i="17"/>
  <c r="X648" i="17"/>
  <c r="M647" i="17"/>
  <c r="T647" i="17"/>
  <c r="V646" i="17"/>
  <c r="M646" i="17"/>
  <c r="T646" i="17"/>
  <c r="X642" i="17"/>
  <c r="M637" i="17"/>
  <c r="T637" i="17"/>
  <c r="V636" i="17"/>
  <c r="M636" i="17"/>
  <c r="V635" i="17"/>
  <c r="X632" i="17"/>
  <c r="M631" i="17"/>
  <c r="T631" i="17"/>
  <c r="V630" i="17"/>
  <c r="M630" i="17"/>
  <c r="T630" i="17"/>
  <c r="X626" i="17"/>
  <c r="M621" i="17"/>
  <c r="T621" i="17"/>
  <c r="V620" i="17"/>
  <c r="M620" i="17"/>
  <c r="V619" i="17"/>
  <c r="X616" i="17"/>
  <c r="M615" i="17"/>
  <c r="T615" i="17"/>
  <c r="V614" i="17"/>
  <c r="M614" i="17"/>
  <c r="T614" i="17"/>
  <c r="M609" i="17"/>
  <c r="T609" i="17"/>
  <c r="M601" i="17"/>
  <c r="T601" i="17"/>
  <c r="M593" i="17"/>
  <c r="T593" i="17"/>
  <c r="M585" i="17"/>
  <c r="T585" i="17"/>
  <c r="M577" i="17"/>
  <c r="T577" i="17"/>
  <c r="M569" i="17"/>
  <c r="T569" i="17"/>
  <c r="M561" i="17"/>
  <c r="T561" i="17"/>
  <c r="M553" i="17"/>
  <c r="T553" i="17"/>
  <c r="M545" i="17"/>
  <c r="T545" i="17"/>
  <c r="M537" i="17"/>
  <c r="T537" i="17"/>
  <c r="M529" i="17"/>
  <c r="T529" i="17"/>
  <c r="M521" i="17"/>
  <c r="T521" i="17"/>
  <c r="M513" i="17"/>
  <c r="T513" i="17"/>
  <c r="M505" i="17"/>
  <c r="T505" i="17"/>
  <c r="M497" i="17"/>
  <c r="T497" i="17"/>
  <c r="M489" i="17"/>
  <c r="T489" i="17"/>
  <c r="M481" i="17"/>
  <c r="T481" i="17"/>
  <c r="M473" i="17"/>
  <c r="T473" i="17"/>
  <c r="M465" i="17"/>
  <c r="T465" i="17"/>
  <c r="M457" i="17"/>
  <c r="T457" i="17"/>
  <c r="M449" i="17"/>
  <c r="T449" i="17"/>
  <c r="M441" i="17"/>
  <c r="T441" i="17"/>
  <c r="M433" i="17"/>
  <c r="T433" i="17"/>
  <c r="M425" i="17"/>
  <c r="T425" i="17"/>
  <c r="M417" i="17"/>
  <c r="T417" i="17"/>
  <c r="M409" i="17"/>
  <c r="T409" i="17"/>
  <c r="M401" i="17"/>
  <c r="T401" i="17"/>
  <c r="M393" i="17"/>
  <c r="T393" i="17"/>
  <c r="M385" i="17"/>
  <c r="T385" i="17"/>
  <c r="M377" i="17"/>
  <c r="T377" i="17"/>
  <c r="M369" i="17"/>
  <c r="T369" i="17"/>
  <c r="M361" i="17"/>
  <c r="T361" i="17"/>
  <c r="M353" i="17"/>
  <c r="T353" i="17"/>
  <c r="M345" i="17"/>
  <c r="T345" i="17"/>
  <c r="M337" i="17"/>
  <c r="T337" i="17"/>
  <c r="M329" i="17"/>
  <c r="T329" i="17"/>
  <c r="M321" i="17"/>
  <c r="T321" i="17"/>
  <c r="M313" i="17"/>
  <c r="T313" i="17"/>
  <c r="M305" i="17"/>
  <c r="T305" i="17"/>
  <c r="M297" i="17"/>
  <c r="T297" i="17"/>
  <c r="M289" i="17"/>
  <c r="T289" i="17"/>
  <c r="M281" i="17"/>
  <c r="T281" i="17"/>
  <c r="M273" i="17"/>
  <c r="T273" i="17"/>
  <c r="M265" i="17"/>
  <c r="T265" i="17"/>
  <c r="M257" i="17"/>
  <c r="T257" i="17"/>
  <c r="M249" i="17"/>
  <c r="V246" i="17"/>
  <c r="X243" i="17"/>
  <c r="X244" i="17"/>
  <c r="V243" i="17"/>
  <c r="V241" i="17"/>
  <c r="V238" i="17"/>
  <c r="X235" i="17"/>
  <c r="X236" i="17"/>
  <c r="V235" i="17"/>
  <c r="V233" i="17"/>
  <c r="V230" i="17"/>
  <c r="X227" i="17"/>
  <c r="X228" i="17"/>
  <c r="V227" i="17"/>
  <c r="V225" i="17"/>
  <c r="V222" i="17"/>
  <c r="X219" i="17"/>
  <c r="X220" i="17"/>
  <c r="V219" i="17"/>
  <c r="V217" i="17"/>
  <c r="V214" i="17"/>
  <c r="X211" i="17"/>
  <c r="X212" i="17"/>
  <c r="V211" i="17"/>
  <c r="V209" i="17"/>
  <c r="V206" i="17"/>
  <c r="X203" i="17"/>
  <c r="X204" i="17"/>
  <c r="V203" i="17"/>
  <c r="V201" i="17"/>
  <c r="V198" i="17"/>
  <c r="X195" i="17"/>
  <c r="X196" i="17"/>
  <c r="V195" i="17"/>
  <c r="V193" i="17"/>
  <c r="V190" i="17"/>
  <c r="X187" i="17"/>
  <c r="X188" i="17"/>
  <c r="V187" i="17"/>
  <c r="N182" i="58"/>
  <c r="N181" i="58"/>
  <c r="N174" i="58"/>
  <c r="N173" i="58"/>
  <c r="N166" i="58"/>
  <c r="N165" i="58"/>
  <c r="N158" i="58"/>
  <c r="N157" i="58"/>
  <c r="N150" i="58"/>
  <c r="N149" i="58"/>
  <c r="N142" i="58"/>
  <c r="N141" i="58"/>
  <c r="N134" i="58"/>
  <c r="N133" i="58"/>
  <c r="N126" i="58"/>
  <c r="N125" i="58"/>
  <c r="N118" i="58"/>
  <c r="N117" i="58"/>
  <c r="N110" i="58"/>
  <c r="N109" i="58"/>
  <c r="N102" i="58"/>
  <c r="N101" i="58"/>
  <c r="N94" i="58"/>
  <c r="N93" i="58"/>
  <c r="N86" i="58"/>
  <c r="N85" i="58"/>
  <c r="N78" i="58"/>
  <c r="N77" i="58"/>
  <c r="N70" i="58"/>
  <c r="N69" i="58"/>
  <c r="N62" i="58"/>
  <c r="N61" i="58"/>
  <c r="N54" i="58"/>
  <c r="N53" i="58"/>
  <c r="N46" i="58"/>
  <c r="N45" i="58"/>
  <c r="N38" i="58"/>
  <c r="N37" i="58"/>
  <c r="N30" i="58"/>
  <c r="N29" i="58"/>
  <c r="N22" i="58"/>
  <c r="N21" i="58"/>
  <c r="N14" i="58"/>
  <c r="N13" i="58"/>
  <c r="N6" i="58"/>
  <c r="N5" i="58"/>
  <c r="N186" i="59"/>
  <c r="N160" i="59"/>
  <c r="N154" i="59"/>
  <c r="M133" i="59"/>
  <c r="M129" i="59"/>
  <c r="N128" i="59"/>
  <c r="N122" i="59"/>
  <c r="M101" i="59"/>
  <c r="M97" i="59"/>
  <c r="N96" i="59"/>
  <c r="N90" i="59"/>
  <c r="M69" i="59"/>
  <c r="M65" i="59"/>
  <c r="N64" i="59"/>
  <c r="N58" i="59"/>
  <c r="M37" i="59"/>
  <c r="M33" i="59"/>
  <c r="N32" i="59"/>
  <c r="N26" i="59"/>
  <c r="M5" i="59"/>
  <c r="U185" i="17"/>
  <c r="V185" i="17"/>
  <c r="U181" i="17"/>
  <c r="U177" i="17"/>
  <c r="V176" i="17"/>
  <c r="U173" i="17"/>
  <c r="V172" i="17"/>
  <c r="U169" i="17"/>
  <c r="U165" i="17"/>
  <c r="U161" i="17"/>
  <c r="V160" i="17"/>
  <c r="U157" i="17"/>
  <c r="V156" i="17"/>
  <c r="U153" i="17"/>
  <c r="U149" i="17"/>
  <c r="V148" i="17"/>
  <c r="U145" i="17"/>
  <c r="V144" i="17"/>
  <c r="U141" i="17"/>
  <c r="V140" i="17"/>
  <c r="U137" i="17"/>
  <c r="V136" i="17"/>
  <c r="U133" i="17"/>
  <c r="V132" i="17"/>
  <c r="U129" i="17"/>
  <c r="V128" i="17"/>
  <c r="U125" i="17"/>
  <c r="V124" i="17"/>
  <c r="U121" i="17"/>
  <c r="V120" i="17"/>
  <c r="U117" i="17"/>
  <c r="V116" i="17"/>
  <c r="U113" i="17"/>
  <c r="V112" i="17"/>
  <c r="U109" i="17"/>
  <c r="V108" i="17"/>
  <c r="U105" i="17"/>
  <c r="V104" i="17"/>
  <c r="U101" i="17"/>
  <c r="V100" i="17"/>
  <c r="U97" i="17"/>
  <c r="V96" i="17"/>
  <c r="U93" i="17"/>
  <c r="V92" i="17"/>
  <c r="U89" i="17"/>
  <c r="V88" i="17"/>
  <c r="U85" i="17"/>
  <c r="V84" i="17"/>
  <c r="U81" i="17"/>
  <c r="V80" i="17"/>
  <c r="U77" i="17"/>
  <c r="V76" i="17"/>
  <c r="U73" i="17"/>
  <c r="V72" i="17"/>
  <c r="U69" i="17"/>
  <c r="V68" i="17"/>
  <c r="U65" i="17"/>
  <c r="V64" i="17"/>
  <c r="U61" i="17"/>
  <c r="V60" i="17"/>
  <c r="U57" i="17"/>
  <c r="V56" i="17"/>
  <c r="U53" i="17"/>
  <c r="V52" i="17"/>
  <c r="U49" i="17"/>
  <c r="V48" i="17"/>
  <c r="U45" i="17"/>
  <c r="V44" i="17"/>
  <c r="U41" i="17"/>
  <c r="V40" i="17"/>
  <c r="U37" i="17"/>
  <c r="V36" i="17"/>
  <c r="U33" i="17"/>
  <c r="V32" i="17"/>
  <c r="U29" i="17"/>
  <c r="V28" i="17"/>
  <c r="U25" i="17"/>
  <c r="V24" i="17"/>
  <c r="U21" i="17"/>
  <c r="V20" i="17"/>
  <c r="U17" i="17"/>
  <c r="V16" i="17"/>
  <c r="U13" i="17"/>
  <c r="V12" i="17"/>
  <c r="U9" i="17"/>
  <c r="V8" i="17"/>
  <c r="U5" i="17"/>
  <c r="V4" i="17"/>
  <c r="O621" i="58"/>
  <c r="O617" i="58"/>
  <c r="O613" i="58"/>
  <c r="O609" i="58"/>
  <c r="O605" i="58"/>
  <c r="O601" i="58"/>
  <c r="O597" i="58"/>
  <c r="O593" i="58"/>
  <c r="O589" i="58"/>
  <c r="O585" i="58"/>
  <c r="O581" i="58"/>
  <c r="O577" i="58"/>
  <c r="O573" i="58"/>
  <c r="O569" i="58"/>
  <c r="O565" i="58"/>
  <c r="O561" i="58"/>
  <c r="O557" i="58"/>
  <c r="O553" i="58"/>
  <c r="O549" i="58"/>
  <c r="O545" i="58"/>
  <c r="O541" i="58"/>
  <c r="O537" i="58"/>
  <c r="O533" i="58"/>
  <c r="O529" i="58"/>
  <c r="O525" i="58"/>
  <c r="O521" i="58"/>
  <c r="O517" i="58"/>
  <c r="O513" i="58"/>
  <c r="O509" i="58"/>
  <c r="O505" i="58"/>
  <c r="O501" i="58"/>
  <c r="O497" i="58"/>
  <c r="O493" i="58"/>
  <c r="O489" i="58"/>
  <c r="O485" i="58"/>
  <c r="O481" i="58"/>
  <c r="O477" i="58"/>
  <c r="O473" i="58"/>
  <c r="O469" i="58"/>
  <c r="O465" i="58"/>
  <c r="O461" i="58"/>
  <c r="O457" i="58"/>
  <c r="O453" i="58"/>
  <c r="O449" i="58"/>
  <c r="O445" i="58"/>
  <c r="O441" i="58"/>
  <c r="O437" i="58"/>
  <c r="O433" i="58"/>
  <c r="O429" i="58"/>
  <c r="O425" i="58"/>
  <c r="O421" i="58"/>
  <c r="O417" i="58"/>
  <c r="O413" i="58"/>
  <c r="O409" i="58"/>
  <c r="O405" i="58"/>
  <c r="O401" i="58"/>
  <c r="O397" i="58"/>
  <c r="O393" i="58"/>
  <c r="O389" i="58"/>
  <c r="O385" i="58"/>
  <c r="O381" i="58"/>
  <c r="O377" i="58"/>
  <c r="O373" i="58"/>
  <c r="O369" i="58"/>
  <c r="O365" i="58"/>
  <c r="O361" i="58"/>
  <c r="O357" i="58"/>
  <c r="O353" i="58"/>
  <c r="O349" i="58"/>
  <c r="O345" i="58"/>
  <c r="O341" i="58"/>
  <c r="O337" i="58"/>
  <c r="O333" i="58"/>
  <c r="O329" i="58"/>
  <c r="O325" i="58"/>
  <c r="O321" i="58"/>
  <c r="O317" i="58"/>
  <c r="O313" i="58"/>
  <c r="O309" i="58"/>
  <c r="O305" i="58"/>
  <c r="O301" i="58"/>
  <c r="O297" i="58"/>
  <c r="O293" i="58"/>
  <c r="O289" i="58"/>
  <c r="O285" i="58"/>
  <c r="O281" i="58"/>
  <c r="O277" i="58"/>
  <c r="O273" i="58"/>
  <c r="O269" i="58"/>
  <c r="O265" i="58"/>
  <c r="O261" i="58"/>
  <c r="O257" i="58"/>
  <c r="O253" i="58"/>
  <c r="O249" i="58"/>
  <c r="O245" i="58"/>
  <c r="O241" i="58"/>
  <c r="O237" i="58"/>
  <c r="O233" i="58"/>
  <c r="O229" i="58"/>
  <c r="O225" i="58"/>
  <c r="O221" i="58"/>
  <c r="O217" i="58"/>
  <c r="O213" i="58"/>
  <c r="O209" i="58"/>
  <c r="O205" i="58"/>
  <c r="O201" i="58"/>
  <c r="O197" i="58"/>
  <c r="O193" i="58"/>
  <c r="O189" i="58"/>
  <c r="I185" i="58"/>
  <c r="O185" i="58"/>
  <c r="I181" i="58"/>
  <c r="O181" i="58"/>
  <c r="I177" i="58"/>
  <c r="O177" i="58"/>
  <c r="I173" i="58"/>
  <c r="O173" i="58"/>
  <c r="I169" i="58"/>
  <c r="O169" i="58"/>
  <c r="I165" i="58"/>
  <c r="O165" i="58"/>
  <c r="I161" i="58"/>
  <c r="O161" i="58"/>
  <c r="I157" i="58"/>
  <c r="O157" i="58"/>
  <c r="I153" i="58"/>
  <c r="O153" i="58"/>
  <c r="I149" i="58"/>
  <c r="O149" i="58"/>
  <c r="I145" i="58"/>
  <c r="O145" i="58"/>
  <c r="I141" i="58"/>
  <c r="O141" i="58"/>
  <c r="I137" i="58"/>
  <c r="O137" i="58"/>
  <c r="I133" i="58"/>
  <c r="O133" i="58"/>
  <c r="I129" i="58"/>
  <c r="O129" i="58"/>
  <c r="I125" i="58"/>
  <c r="O125" i="58"/>
  <c r="I121" i="58"/>
  <c r="O121" i="58"/>
  <c r="I117" i="58"/>
  <c r="O117" i="58"/>
  <c r="I113" i="58"/>
  <c r="O113" i="58"/>
  <c r="I109" i="58"/>
  <c r="O109" i="58"/>
  <c r="I105" i="58"/>
  <c r="O105" i="58"/>
  <c r="I101" i="58"/>
  <c r="O101" i="58"/>
  <c r="I97" i="58"/>
  <c r="O97" i="58"/>
  <c r="I93" i="58"/>
  <c r="O93" i="58"/>
  <c r="I89" i="58"/>
  <c r="O89" i="58"/>
  <c r="I85" i="58"/>
  <c r="O85" i="58"/>
  <c r="I81" i="58"/>
  <c r="O81" i="58"/>
  <c r="I77" i="58"/>
  <c r="O77" i="58"/>
  <c r="I73" i="58"/>
  <c r="O73" i="58"/>
  <c r="I69" i="58"/>
  <c r="O69" i="58"/>
  <c r="I65" i="58"/>
  <c r="O65" i="58"/>
  <c r="I61" i="58"/>
  <c r="O61" i="58"/>
  <c r="I57" i="58"/>
  <c r="O57" i="58"/>
  <c r="I53" i="58"/>
  <c r="O53" i="58"/>
  <c r="I49" i="58"/>
  <c r="O49" i="58"/>
  <c r="I45" i="58"/>
  <c r="O45" i="58"/>
  <c r="I41" i="58"/>
  <c r="O41" i="58"/>
  <c r="I37" i="58"/>
  <c r="O37" i="58"/>
  <c r="I33" i="58"/>
  <c r="O33" i="58"/>
  <c r="I29" i="58"/>
  <c r="O29" i="58"/>
  <c r="I25" i="58"/>
  <c r="O25" i="58"/>
  <c r="I21" i="58"/>
  <c r="O21" i="58"/>
  <c r="I17" i="58"/>
  <c r="O17" i="58"/>
  <c r="I13" i="58"/>
  <c r="O13" i="58"/>
  <c r="I9" i="58"/>
  <c r="O9" i="58"/>
  <c r="I5" i="58"/>
  <c r="O5" i="58"/>
  <c r="O623" i="59"/>
  <c r="O619" i="59"/>
  <c r="O615" i="59"/>
  <c r="O611" i="59"/>
  <c r="O607" i="59"/>
  <c r="O603" i="59"/>
  <c r="O599" i="59"/>
  <c r="O595" i="59"/>
  <c r="O591" i="59"/>
  <c r="O587" i="59"/>
  <c r="O583" i="59"/>
  <c r="O579" i="59"/>
  <c r="O575" i="59"/>
  <c r="O571" i="59"/>
  <c r="O567" i="59"/>
  <c r="O563" i="59"/>
  <c r="O559" i="59"/>
  <c r="O555" i="59"/>
  <c r="O551" i="59"/>
  <c r="O547" i="59"/>
  <c r="O543" i="59"/>
  <c r="O539" i="59"/>
  <c r="O535" i="59"/>
  <c r="O531" i="59"/>
  <c r="O527" i="59"/>
  <c r="O523" i="59"/>
  <c r="O519" i="59"/>
  <c r="O515" i="59"/>
  <c r="O511" i="59"/>
  <c r="O507" i="59"/>
  <c r="O503" i="59"/>
  <c r="O499" i="59"/>
  <c r="O495" i="59"/>
  <c r="O491" i="59"/>
  <c r="O487" i="59"/>
  <c r="O483" i="59"/>
  <c r="O479" i="59"/>
  <c r="O475" i="59"/>
  <c r="O471" i="59"/>
  <c r="O467" i="59"/>
  <c r="O463" i="59"/>
  <c r="O459" i="59"/>
  <c r="O455" i="59"/>
  <c r="O451" i="59"/>
  <c r="O447" i="59"/>
  <c r="O443" i="59"/>
  <c r="O439" i="59"/>
  <c r="O435" i="59"/>
  <c r="O431" i="59"/>
  <c r="O427" i="59"/>
  <c r="O423" i="59"/>
  <c r="O419" i="59"/>
  <c r="O415" i="59"/>
  <c r="O411" i="59"/>
  <c r="O407" i="59"/>
  <c r="O403" i="59"/>
  <c r="O399" i="59"/>
  <c r="O395" i="59"/>
  <c r="O391" i="59"/>
  <c r="O387" i="59"/>
  <c r="O383" i="59"/>
  <c r="O379" i="59"/>
  <c r="O375" i="59"/>
  <c r="O371" i="59"/>
  <c r="O367" i="59"/>
  <c r="O363" i="59"/>
  <c r="O359" i="59"/>
  <c r="O355" i="59"/>
  <c r="O351" i="59"/>
  <c r="O347" i="59"/>
  <c r="O343" i="59"/>
  <c r="O339" i="59"/>
  <c r="O335" i="59"/>
  <c r="O331" i="59"/>
  <c r="O327" i="59"/>
  <c r="O323" i="59"/>
  <c r="O319" i="59"/>
  <c r="O315" i="59"/>
  <c r="O311" i="59"/>
  <c r="O307" i="59"/>
  <c r="O303" i="59"/>
  <c r="O299" i="59"/>
  <c r="O295" i="59"/>
  <c r="O291" i="59"/>
  <c r="O287" i="59"/>
  <c r="O283" i="59"/>
  <c r="O279" i="59"/>
  <c r="O275" i="59"/>
  <c r="O271" i="59"/>
  <c r="O267" i="59"/>
  <c r="O263" i="59"/>
  <c r="O259" i="59"/>
  <c r="O255" i="59"/>
  <c r="O251" i="59"/>
  <c r="M246" i="21"/>
  <c r="M246" i="59"/>
  <c r="M238" i="21"/>
  <c r="M238" i="59"/>
  <c r="M230" i="21"/>
  <c r="M230" i="59"/>
  <c r="M222" i="21"/>
  <c r="M222" i="59"/>
  <c r="M214" i="21"/>
  <c r="M214" i="59"/>
  <c r="M206" i="21"/>
  <c r="M206" i="59"/>
  <c r="M198" i="21"/>
  <c r="M198" i="59"/>
  <c r="M190" i="21"/>
  <c r="M190" i="59"/>
  <c r="M182" i="21"/>
  <c r="I181" i="59"/>
  <c r="M174" i="21"/>
  <c r="I173" i="59"/>
  <c r="M166" i="21"/>
  <c r="I165" i="59"/>
  <c r="M158" i="21"/>
  <c r="I157" i="59"/>
  <c r="M150" i="21"/>
  <c r="I149" i="59"/>
  <c r="M142" i="21"/>
  <c r="I141" i="59"/>
  <c r="M134" i="21"/>
  <c r="I133" i="59"/>
  <c r="M126" i="21"/>
  <c r="I125" i="59"/>
  <c r="M118" i="21"/>
  <c r="I117" i="59"/>
  <c r="M110" i="21"/>
  <c r="I109" i="59"/>
  <c r="M102" i="21"/>
  <c r="I101" i="59"/>
  <c r="M94" i="21"/>
  <c r="I93" i="59"/>
  <c r="M86" i="21"/>
  <c r="I85" i="59"/>
  <c r="M78" i="21"/>
  <c r="I77" i="59"/>
  <c r="M70" i="21"/>
  <c r="I69" i="59"/>
  <c r="M62" i="21"/>
  <c r="I61" i="59"/>
  <c r="M54" i="21"/>
  <c r="I53" i="59"/>
  <c r="M46" i="21"/>
  <c r="I45" i="59"/>
  <c r="M38" i="21"/>
  <c r="I37" i="59"/>
  <c r="M30" i="21"/>
  <c r="I29" i="59"/>
  <c r="M22" i="21"/>
  <c r="I21" i="59"/>
  <c r="M14" i="21"/>
  <c r="I13" i="59"/>
  <c r="M6" i="21"/>
  <c r="I5" i="59"/>
  <c r="M800" i="22"/>
  <c r="M800" i="58"/>
  <c r="M792" i="22"/>
  <c r="M792" i="58"/>
  <c r="M784" i="22"/>
  <c r="M784" i="58"/>
  <c r="M776" i="22"/>
  <c r="M776" i="58"/>
  <c r="M768" i="22"/>
  <c r="M768" i="58"/>
  <c r="M760" i="22"/>
  <c r="M760" i="58"/>
  <c r="M752" i="22"/>
  <c r="M752" i="58"/>
  <c r="M744" i="22"/>
  <c r="M744" i="58"/>
  <c r="M736" i="22"/>
  <c r="M736" i="58"/>
  <c r="M728" i="22"/>
  <c r="M728" i="58"/>
  <c r="M720" i="22"/>
  <c r="M720" i="58"/>
  <c r="M712" i="22"/>
  <c r="M712" i="58"/>
  <c r="M704" i="22"/>
  <c r="M704" i="58"/>
  <c r="M702" i="22"/>
  <c r="M702" i="58"/>
  <c r="M700" i="22"/>
  <c r="M700" i="58"/>
  <c r="M698" i="22"/>
  <c r="M696" i="22"/>
  <c r="M696" i="58"/>
  <c r="M694" i="22"/>
  <c r="M694" i="58"/>
  <c r="M692" i="22"/>
  <c r="M692" i="58"/>
  <c r="M690" i="22"/>
  <c r="M688" i="22"/>
  <c r="M688" i="58"/>
  <c r="M686" i="22"/>
  <c r="M686" i="58"/>
  <c r="M684" i="22"/>
  <c r="M684" i="58"/>
  <c r="M682" i="22"/>
  <c r="M680" i="22"/>
  <c r="M680" i="58"/>
  <c r="M678" i="22"/>
  <c r="M678" i="58"/>
  <c r="M676" i="22"/>
  <c r="M676" i="58"/>
  <c r="M674" i="22"/>
  <c r="M672" i="22"/>
  <c r="M672" i="58"/>
  <c r="M670" i="22"/>
  <c r="M670" i="58"/>
  <c r="M668" i="22"/>
  <c r="M668" i="58"/>
  <c r="M666" i="22"/>
  <c r="M664" i="22"/>
  <c r="M664" i="58"/>
  <c r="M662" i="22"/>
  <c r="M662" i="58"/>
  <c r="M660" i="22"/>
  <c r="M660" i="58"/>
  <c r="M658" i="22"/>
  <c r="M656" i="22"/>
  <c r="M656" i="58"/>
  <c r="M654" i="22"/>
  <c r="M654" i="58"/>
  <c r="M652" i="22"/>
  <c r="M652" i="58"/>
  <c r="M650" i="22"/>
  <c r="M648" i="22"/>
  <c r="M648" i="58"/>
  <c r="M646" i="22"/>
  <c r="M646" i="58"/>
  <c r="M644" i="22"/>
  <c r="M644" i="58"/>
  <c r="M642" i="22"/>
  <c r="M640" i="22"/>
  <c r="M640" i="58"/>
  <c r="M638" i="22"/>
  <c r="M638" i="58"/>
  <c r="M636" i="22"/>
  <c r="M636" i="58"/>
  <c r="M634" i="22"/>
  <c r="M632" i="22"/>
  <c r="M632" i="58"/>
  <c r="M630" i="22"/>
  <c r="M630" i="58"/>
  <c r="M628" i="22"/>
  <c r="M628" i="58"/>
  <c r="M626" i="22"/>
  <c r="M624" i="22"/>
  <c r="M624" i="58"/>
  <c r="M622" i="22"/>
  <c r="M622" i="58"/>
  <c r="M620" i="22"/>
  <c r="M620" i="58"/>
  <c r="M618" i="22"/>
  <c r="M616" i="22"/>
  <c r="M616" i="58"/>
  <c r="M614" i="22"/>
  <c r="M614" i="58"/>
  <c r="M612" i="22"/>
  <c r="M612" i="58"/>
  <c r="M610" i="22"/>
  <c r="M608" i="22"/>
  <c r="M608" i="58"/>
  <c r="M606" i="22"/>
  <c r="M606" i="58"/>
  <c r="M604" i="22"/>
  <c r="M604" i="58"/>
  <c r="M602" i="22"/>
  <c r="M600" i="22"/>
  <c r="M600" i="58"/>
  <c r="M598" i="22"/>
  <c r="M598" i="58"/>
  <c r="M596" i="22"/>
  <c r="M596" i="58"/>
  <c r="M594" i="22"/>
  <c r="M592" i="22"/>
  <c r="M592" i="58"/>
  <c r="M590" i="22"/>
  <c r="M590" i="58"/>
  <c r="M588" i="22"/>
  <c r="M588" i="58"/>
  <c r="M586" i="22"/>
  <c r="M584" i="22"/>
  <c r="M584" i="58"/>
  <c r="M582" i="22"/>
  <c r="M582" i="58"/>
  <c r="M580" i="22"/>
  <c r="M580" i="58"/>
  <c r="M578" i="22"/>
  <c r="M576" i="22"/>
  <c r="M576" i="58"/>
  <c r="M574" i="22"/>
  <c r="M574" i="58"/>
  <c r="M572" i="22"/>
  <c r="M572" i="58"/>
  <c r="M570" i="22"/>
  <c r="M568" i="22"/>
  <c r="M568" i="58"/>
  <c r="M566" i="22"/>
  <c r="M566" i="58"/>
  <c r="M564" i="22"/>
  <c r="M564" i="58"/>
  <c r="M562" i="22"/>
  <c r="M560" i="22"/>
  <c r="M560" i="58"/>
  <c r="M558" i="22"/>
  <c r="M558" i="58"/>
  <c r="M556" i="22"/>
  <c r="M556" i="58"/>
  <c r="M554" i="22"/>
  <c r="M552" i="22"/>
  <c r="M552" i="58"/>
  <c r="M550" i="22"/>
  <c r="M550" i="58"/>
  <c r="M548" i="22"/>
  <c r="M548" i="58"/>
  <c r="M546" i="22"/>
  <c r="M544" i="22"/>
  <c r="M544" i="58"/>
  <c r="M542" i="22"/>
  <c r="M542" i="58"/>
  <c r="M540" i="22"/>
  <c r="M540" i="58"/>
  <c r="M538" i="22"/>
  <c r="M536" i="22"/>
  <c r="M536" i="58"/>
  <c r="M534" i="22"/>
  <c r="M534" i="58"/>
  <c r="M532" i="22"/>
  <c r="M532" i="58"/>
  <c r="M530" i="22"/>
  <c r="M528" i="22"/>
  <c r="M528" i="58"/>
  <c r="M526" i="22"/>
  <c r="M526" i="58"/>
  <c r="M524" i="22"/>
  <c r="M524" i="58"/>
  <c r="M522" i="22"/>
  <c r="M520" i="22"/>
  <c r="M520" i="58"/>
  <c r="M518" i="22"/>
  <c r="M518" i="58"/>
  <c r="M516" i="22"/>
  <c r="M516" i="58"/>
  <c r="M514" i="22"/>
  <c r="M512" i="22"/>
  <c r="M512" i="58"/>
  <c r="M510" i="22"/>
  <c r="M510" i="58"/>
  <c r="M508" i="22"/>
  <c r="M508" i="58"/>
  <c r="M506" i="22"/>
  <c r="M504" i="22"/>
  <c r="M504" i="58"/>
  <c r="M502" i="22"/>
  <c r="M502" i="58"/>
  <c r="M500" i="22"/>
  <c r="M500" i="58"/>
  <c r="M498" i="22"/>
  <c r="M496" i="22"/>
  <c r="M496" i="58"/>
  <c r="M494" i="22"/>
  <c r="M494" i="58"/>
  <c r="M492" i="22"/>
  <c r="M492" i="58"/>
  <c r="M490" i="22"/>
  <c r="M488" i="22"/>
  <c r="M488" i="58"/>
  <c r="M486" i="22"/>
  <c r="M486" i="58"/>
  <c r="M484" i="22"/>
  <c r="M484" i="58"/>
  <c r="M482" i="22"/>
  <c r="M480" i="22"/>
  <c r="M480" i="58"/>
  <c r="M478" i="22"/>
  <c r="M478" i="58"/>
  <c r="M476" i="22"/>
  <c r="M476" i="58"/>
  <c r="M474" i="22"/>
  <c r="M472" i="22"/>
  <c r="M472" i="58"/>
  <c r="M470" i="22"/>
  <c r="M470" i="58"/>
  <c r="M468" i="22"/>
  <c r="M468" i="58"/>
  <c r="M466" i="22"/>
  <c r="M464" i="22"/>
  <c r="M464" i="58"/>
  <c r="M462" i="22"/>
  <c r="M462" i="58"/>
  <c r="M460" i="22"/>
  <c r="M460" i="58"/>
  <c r="M458" i="22"/>
  <c r="M456" i="22"/>
  <c r="M456" i="58"/>
  <c r="M454" i="22"/>
  <c r="M454" i="58"/>
  <c r="M452" i="22"/>
  <c r="M452" i="58"/>
  <c r="M450" i="22"/>
  <c r="M448" i="22"/>
  <c r="M448" i="58"/>
  <c r="M446" i="22"/>
  <c r="M446" i="58"/>
  <c r="M444" i="22"/>
  <c r="M444" i="58"/>
  <c r="M442" i="22"/>
  <c r="M440" i="22"/>
  <c r="M440" i="58"/>
  <c r="M438" i="22"/>
  <c r="M438" i="58"/>
  <c r="M436" i="22"/>
  <c r="M436" i="58"/>
  <c r="M434" i="22"/>
  <c r="M432" i="22"/>
  <c r="M432" i="58"/>
  <c r="M430" i="22"/>
  <c r="M430" i="58"/>
  <c r="M428" i="22"/>
  <c r="M428" i="58"/>
  <c r="M426" i="22"/>
  <c r="M424" i="22"/>
  <c r="M424" i="58"/>
  <c r="M422" i="22"/>
  <c r="M422" i="58"/>
  <c r="M420" i="22"/>
  <c r="M420" i="58"/>
  <c r="M418" i="22"/>
  <c r="M416" i="22"/>
  <c r="M416" i="58"/>
  <c r="M414" i="22"/>
  <c r="M414" i="58"/>
  <c r="M412" i="22"/>
  <c r="M412" i="58"/>
  <c r="M410" i="22"/>
  <c r="M408" i="22"/>
  <c r="M408" i="58"/>
  <c r="M406" i="22"/>
  <c r="M406" i="58"/>
  <c r="M404" i="22"/>
  <c r="M404" i="58"/>
  <c r="M402" i="22"/>
  <c r="M400" i="22"/>
  <c r="M400" i="58"/>
  <c r="M398" i="22"/>
  <c r="M398" i="58"/>
  <c r="M396" i="22"/>
  <c r="M396" i="58"/>
  <c r="M394" i="22"/>
  <c r="M392" i="22"/>
  <c r="M392" i="58"/>
  <c r="M390" i="22"/>
  <c r="M390" i="58"/>
  <c r="M388" i="22"/>
  <c r="M388" i="58"/>
  <c r="M386" i="22"/>
  <c r="M384" i="22"/>
  <c r="M384" i="58"/>
  <c r="M382" i="22"/>
  <c r="M382" i="58"/>
  <c r="M380" i="22"/>
  <c r="M380" i="58"/>
  <c r="M378" i="22"/>
  <c r="M376" i="22"/>
  <c r="M376" i="58"/>
  <c r="M374" i="22"/>
  <c r="M374" i="58"/>
  <c r="M372" i="22"/>
  <c r="M372" i="58"/>
  <c r="M370" i="22"/>
  <c r="M368" i="22"/>
  <c r="M368" i="58"/>
  <c r="M366" i="22"/>
  <c r="M366" i="58"/>
  <c r="M364" i="22"/>
  <c r="M364" i="58"/>
  <c r="M362" i="22"/>
  <c r="M360" i="22"/>
  <c r="M360" i="58"/>
  <c r="M358" i="22"/>
  <c r="M358" i="58"/>
  <c r="M356" i="22"/>
  <c r="M356" i="58"/>
  <c r="M354" i="22"/>
  <c r="M352" i="22"/>
  <c r="M352" i="58"/>
  <c r="M350" i="22"/>
  <c r="M350" i="58"/>
  <c r="M348" i="22"/>
  <c r="M348" i="58"/>
  <c r="M346" i="22"/>
  <c r="M344" i="22"/>
  <c r="M344" i="58"/>
  <c r="M342" i="22"/>
  <c r="M342" i="58"/>
  <c r="M340" i="22"/>
  <c r="M340" i="58"/>
  <c r="M338" i="22"/>
  <c r="M336" i="22"/>
  <c r="M336" i="58"/>
  <c r="M334" i="22"/>
  <c r="M334" i="58"/>
  <c r="M332" i="22"/>
  <c r="M332" i="58"/>
  <c r="M330" i="22"/>
  <c r="M328" i="22"/>
  <c r="M328" i="58"/>
  <c r="M326" i="22"/>
  <c r="M326" i="58"/>
  <c r="M324" i="22"/>
  <c r="M324" i="58"/>
  <c r="M322" i="22"/>
  <c r="M320" i="22"/>
  <c r="M320" i="58"/>
  <c r="M318" i="22"/>
  <c r="M318" i="58"/>
  <c r="M316" i="22"/>
  <c r="M316" i="58"/>
  <c r="M314" i="22"/>
  <c r="M312" i="22"/>
  <c r="M312" i="58"/>
  <c r="M310" i="22"/>
  <c r="M310" i="58"/>
  <c r="M308" i="22"/>
  <c r="M308" i="58"/>
  <c r="M306" i="22"/>
  <c r="M304" i="22"/>
  <c r="M304" i="58"/>
  <c r="M302" i="22"/>
  <c r="M302" i="58"/>
  <c r="M300" i="22"/>
  <c r="M300" i="58"/>
  <c r="M298" i="22"/>
  <c r="M296" i="22"/>
  <c r="M296" i="58"/>
  <c r="M294" i="22"/>
  <c r="M294" i="58"/>
  <c r="M292" i="22"/>
  <c r="M292" i="58"/>
  <c r="M290" i="22"/>
  <c r="M288" i="22"/>
  <c r="M288" i="58"/>
  <c r="M286" i="22"/>
  <c r="M286" i="58"/>
  <c r="M284" i="22"/>
  <c r="M284" i="58"/>
  <c r="M282" i="22"/>
  <c r="M280" i="22"/>
  <c r="M280" i="58"/>
  <c r="M278" i="22"/>
  <c r="M278" i="58"/>
  <c r="M276" i="22"/>
  <c r="M276" i="58"/>
  <c r="M274" i="22"/>
  <c r="M272" i="22"/>
  <c r="M272" i="58"/>
  <c r="M270" i="22"/>
  <c r="M270" i="58"/>
  <c r="M268" i="22"/>
  <c r="M268" i="58"/>
  <c r="M266" i="22"/>
  <c r="M264" i="22"/>
  <c r="M264" i="58"/>
  <c r="M262" i="22"/>
  <c r="M262" i="58"/>
  <c r="M260" i="22"/>
  <c r="M260" i="58"/>
  <c r="M258" i="22"/>
  <c r="M256" i="22"/>
  <c r="M256" i="58"/>
  <c r="M254" i="22"/>
  <c r="M254" i="58"/>
  <c r="M252" i="22"/>
  <c r="M252" i="58"/>
  <c r="M250" i="22"/>
  <c r="M248" i="22"/>
  <c r="M248" i="58"/>
  <c r="M246" i="22"/>
  <c r="M246" i="58"/>
  <c r="M244" i="22"/>
  <c r="M244" i="58"/>
  <c r="M242" i="22"/>
  <c r="M240" i="22"/>
  <c r="M240" i="58"/>
  <c r="M238" i="22"/>
  <c r="M238" i="58"/>
  <c r="M236" i="22"/>
  <c r="M236" i="58"/>
  <c r="M234" i="22"/>
  <c r="M232" i="22"/>
  <c r="M232" i="58"/>
  <c r="M230" i="22"/>
  <c r="M230" i="58"/>
  <c r="M228" i="22"/>
  <c r="M228" i="58"/>
  <c r="M226" i="22"/>
  <c r="M224" i="22"/>
  <c r="M224" i="58"/>
  <c r="M222" i="22"/>
  <c r="M222" i="58"/>
  <c r="M220" i="22"/>
  <c r="M220" i="58"/>
  <c r="M218" i="22"/>
  <c r="M216" i="22"/>
  <c r="M216" i="58"/>
  <c r="M214" i="22"/>
  <c r="M214" i="58"/>
  <c r="M212" i="22"/>
  <c r="M212" i="58"/>
  <c r="M210" i="22"/>
  <c r="M208" i="22"/>
  <c r="M208" i="58"/>
  <c r="M206" i="22"/>
  <c r="M206" i="58"/>
  <c r="M204" i="22"/>
  <c r="M204" i="58"/>
  <c r="M202" i="22"/>
  <c r="M200" i="22"/>
  <c r="M200" i="58"/>
  <c r="M198" i="22"/>
  <c r="M198" i="58"/>
  <c r="M196" i="22"/>
  <c r="M196" i="58"/>
  <c r="M194" i="22"/>
  <c r="M192" i="22"/>
  <c r="M192" i="58"/>
  <c r="M190" i="22"/>
  <c r="M190" i="58"/>
  <c r="M188" i="22"/>
  <c r="M188" i="58"/>
  <c r="M186" i="22"/>
  <c r="M184" i="22"/>
  <c r="M182" i="22"/>
  <c r="M180" i="22"/>
  <c r="M178" i="22"/>
  <c r="M176" i="22"/>
  <c r="M174" i="22"/>
  <c r="M172" i="22"/>
  <c r="M170" i="22"/>
  <c r="M168" i="22"/>
  <c r="M166" i="22"/>
  <c r="M164" i="22"/>
  <c r="M162" i="22"/>
  <c r="M160" i="22"/>
  <c r="M158" i="22"/>
  <c r="M156" i="22"/>
  <c r="M154" i="22"/>
  <c r="M152" i="22"/>
  <c r="M150" i="22"/>
  <c r="M148" i="22"/>
  <c r="M146" i="22"/>
  <c r="M144" i="22"/>
  <c r="M142" i="22"/>
  <c r="M140" i="22"/>
  <c r="M138" i="22"/>
  <c r="M136" i="22"/>
  <c r="M134" i="22"/>
  <c r="M132" i="22"/>
  <c r="M130" i="22"/>
  <c r="M128" i="22"/>
  <c r="M126" i="22"/>
  <c r="M124" i="22"/>
  <c r="M122" i="22"/>
  <c r="M120" i="22"/>
  <c r="M118" i="22"/>
  <c r="M116" i="22"/>
  <c r="M114" i="22"/>
  <c r="M112" i="22"/>
  <c r="M110" i="22"/>
  <c r="M108" i="22"/>
  <c r="M106" i="22"/>
  <c r="M104" i="22"/>
  <c r="M102" i="22"/>
  <c r="M100" i="22"/>
  <c r="M98" i="22"/>
  <c r="M96" i="22"/>
  <c r="M94" i="22"/>
  <c r="M92" i="22"/>
  <c r="M90" i="22"/>
  <c r="M88" i="22"/>
  <c r="M86" i="22"/>
  <c r="M84" i="22"/>
  <c r="M82" i="22"/>
  <c r="M80" i="22"/>
  <c r="M78" i="22"/>
  <c r="M76" i="22"/>
  <c r="M74" i="22"/>
  <c r="M72" i="22"/>
  <c r="M70" i="22"/>
  <c r="M68" i="22"/>
  <c r="M66" i="22"/>
  <c r="M64" i="22"/>
  <c r="M62" i="22"/>
  <c r="M60" i="22"/>
  <c r="M58" i="22"/>
  <c r="M56" i="22"/>
  <c r="M54" i="22"/>
  <c r="M52" i="22"/>
  <c r="M50" i="22"/>
  <c r="M48" i="22"/>
  <c r="M46" i="22"/>
  <c r="M44" i="22"/>
  <c r="M42" i="22"/>
  <c r="M40" i="22"/>
  <c r="M38" i="22"/>
  <c r="M36" i="22"/>
  <c r="M34" i="22"/>
  <c r="M32" i="22"/>
  <c r="M30" i="22"/>
  <c r="M28" i="22"/>
  <c r="M26" i="22"/>
  <c r="M24" i="22"/>
  <c r="M22" i="22"/>
  <c r="M20" i="22"/>
  <c r="M18" i="22"/>
  <c r="M16" i="22"/>
  <c r="M14" i="22"/>
  <c r="M12" i="22"/>
  <c r="M10" i="22"/>
  <c r="M8" i="22"/>
  <c r="M6" i="22"/>
  <c r="M6" i="58"/>
  <c r="M4" i="22"/>
  <c r="M2" i="22"/>
  <c r="M802" i="23"/>
  <c r="M802" i="59"/>
  <c r="M800" i="23"/>
  <c r="M800" i="59"/>
  <c r="M798" i="23"/>
  <c r="M798" i="59"/>
  <c r="M796" i="23"/>
  <c r="M794" i="23"/>
  <c r="M794" i="59"/>
  <c r="M792" i="23"/>
  <c r="M792" i="59"/>
  <c r="M790" i="23"/>
  <c r="M790" i="59"/>
  <c r="M788" i="23"/>
  <c r="M786" i="23"/>
  <c r="M786" i="59"/>
  <c r="M784" i="23"/>
  <c r="M784" i="59"/>
  <c r="M782" i="23"/>
  <c r="M782" i="59"/>
  <c r="M780" i="23"/>
  <c r="M778" i="23"/>
  <c r="M778" i="59"/>
  <c r="M776" i="23"/>
  <c r="M776" i="59"/>
  <c r="M774" i="23"/>
  <c r="M774" i="59"/>
  <c r="M772" i="23"/>
  <c r="M770" i="23"/>
  <c r="M770" i="59"/>
  <c r="M768" i="23"/>
  <c r="M768" i="59"/>
  <c r="M766" i="23"/>
  <c r="M766" i="59"/>
  <c r="M764" i="23"/>
  <c r="M762" i="23"/>
  <c r="M762" i="59"/>
  <c r="M760" i="23"/>
  <c r="M760" i="59"/>
  <c r="M758" i="23"/>
  <c r="M758" i="59"/>
  <c r="M756" i="23"/>
  <c r="M754" i="23"/>
  <c r="M754" i="59"/>
  <c r="M752" i="23"/>
  <c r="M752" i="59"/>
  <c r="M750" i="23"/>
  <c r="M750" i="59"/>
  <c r="M748" i="23"/>
  <c r="M746" i="23"/>
  <c r="M746" i="59"/>
  <c r="M744" i="23"/>
  <c r="M744" i="59"/>
  <c r="M742" i="23"/>
  <c r="M742" i="59"/>
  <c r="M740" i="23"/>
  <c r="M738" i="23"/>
  <c r="M738" i="59"/>
  <c r="M736" i="23"/>
  <c r="M736" i="59"/>
  <c r="M734" i="23"/>
  <c r="M734" i="59"/>
  <c r="M732" i="23"/>
  <c r="M730" i="23"/>
  <c r="M730" i="59"/>
  <c r="M728" i="23"/>
  <c r="M728" i="59"/>
  <c r="M726" i="23"/>
  <c r="M726" i="59"/>
  <c r="M724" i="23"/>
  <c r="M722" i="23"/>
  <c r="M722" i="59"/>
  <c r="M720" i="23"/>
  <c r="M720" i="59"/>
  <c r="M718" i="23"/>
  <c r="M718" i="59"/>
  <c r="M716" i="23"/>
  <c r="M714" i="23"/>
  <c r="M714" i="59"/>
  <c r="M712" i="23"/>
  <c r="M712" i="59"/>
  <c r="M710" i="23"/>
  <c r="M710" i="59"/>
  <c r="M708" i="23"/>
  <c r="M706" i="23"/>
  <c r="M706" i="59"/>
  <c r="M704" i="23"/>
  <c r="M704" i="59"/>
  <c r="M702" i="23"/>
  <c r="M702" i="59"/>
  <c r="M700" i="23"/>
  <c r="M698" i="23"/>
  <c r="M698" i="59"/>
  <c r="M696" i="23"/>
  <c r="M696" i="59"/>
  <c r="M694" i="23"/>
  <c r="M694" i="59"/>
  <c r="M692" i="23"/>
  <c r="M690" i="23"/>
  <c r="M690" i="59"/>
  <c r="M688" i="23"/>
  <c r="M688" i="59"/>
  <c r="M686" i="23"/>
  <c r="M686" i="59"/>
  <c r="M684" i="23"/>
  <c r="M682" i="23"/>
  <c r="M682" i="59"/>
  <c r="M680" i="23"/>
  <c r="M680" i="59"/>
  <c r="M678" i="23"/>
  <c r="M678" i="59"/>
  <c r="M676" i="23"/>
  <c r="M674" i="23"/>
  <c r="M674" i="59"/>
  <c r="M672" i="23"/>
  <c r="M672" i="59"/>
  <c r="M670" i="23"/>
  <c r="M670" i="59"/>
  <c r="M668" i="23"/>
  <c r="M698" i="58"/>
  <c r="M690" i="58"/>
  <c r="M682" i="58"/>
  <c r="M674" i="58"/>
  <c r="M666" i="58"/>
  <c r="M658" i="58"/>
  <c r="M650" i="58"/>
  <c r="M642" i="58"/>
  <c r="M634" i="58"/>
  <c r="M626" i="58"/>
  <c r="O622" i="58"/>
  <c r="M618" i="58"/>
  <c r="O618" i="58"/>
  <c r="O614" i="58"/>
  <c r="M610" i="58"/>
  <c r="O610" i="58"/>
  <c r="O606" i="58"/>
  <c r="M602" i="58"/>
  <c r="O602" i="58"/>
  <c r="O598" i="58"/>
  <c r="M594" i="58"/>
  <c r="O594" i="58"/>
  <c r="O590" i="58"/>
  <c r="M586" i="58"/>
  <c r="O586" i="58"/>
  <c r="O582" i="58"/>
  <c r="M578" i="58"/>
  <c r="O578" i="58"/>
  <c r="O574" i="58"/>
  <c r="M570" i="58"/>
  <c r="O570" i="58"/>
  <c r="O566" i="58"/>
  <c r="M562" i="58"/>
  <c r="O562" i="58"/>
  <c r="O558" i="58"/>
  <c r="M554" i="58"/>
  <c r="O554" i="58"/>
  <c r="O550" i="58"/>
  <c r="M546" i="58"/>
  <c r="O546" i="58"/>
  <c r="O542" i="58"/>
  <c r="M538" i="58"/>
  <c r="O538" i="58"/>
  <c r="O534" i="58"/>
  <c r="M530" i="58"/>
  <c r="O530" i="58"/>
  <c r="O526" i="58"/>
  <c r="M522" i="58"/>
  <c r="O522" i="58"/>
  <c r="O518" i="58"/>
  <c r="M514" i="58"/>
  <c r="O514" i="58"/>
  <c r="O510" i="58"/>
  <c r="M506" i="58"/>
  <c r="O506" i="58"/>
  <c r="O502" i="58"/>
  <c r="M498" i="58"/>
  <c r="O498" i="58"/>
  <c r="O494" i="58"/>
  <c r="M490" i="58"/>
  <c r="O490" i="58"/>
  <c r="O486" i="58"/>
  <c r="M482" i="58"/>
  <c r="O482" i="58"/>
  <c r="O478" i="58"/>
  <c r="M474" i="58"/>
  <c r="O474" i="58"/>
  <c r="O470" i="58"/>
  <c r="M466" i="58"/>
  <c r="O466" i="58"/>
  <c r="O462" i="58"/>
  <c r="M458" i="58"/>
  <c r="O458" i="58"/>
  <c r="O454" i="58"/>
  <c r="M450" i="58"/>
  <c r="O450" i="58"/>
  <c r="O446" i="58"/>
  <c r="M442" i="58"/>
  <c r="O442" i="58"/>
  <c r="O438" i="58"/>
  <c r="M434" i="58"/>
  <c r="O434" i="58"/>
  <c r="O430" i="58"/>
  <c r="M426" i="58"/>
  <c r="O426" i="58"/>
  <c r="O422" i="58"/>
  <c r="M418" i="58"/>
  <c r="O418" i="58"/>
  <c r="O414" i="58"/>
  <c r="M410" i="58"/>
  <c r="O410" i="58"/>
  <c r="O406" i="58"/>
  <c r="M402" i="58"/>
  <c r="O402" i="58"/>
  <c r="O398" i="58"/>
  <c r="M394" i="58"/>
  <c r="O394" i="58"/>
  <c r="O390" i="58"/>
  <c r="M386" i="58"/>
  <c r="O386" i="58"/>
  <c r="O382" i="58"/>
  <c r="M378" i="58"/>
  <c r="O378" i="58"/>
  <c r="O374" i="58"/>
  <c r="M370" i="58"/>
  <c r="O370" i="58"/>
  <c r="O366" i="58"/>
  <c r="M362" i="58"/>
  <c r="O362" i="58"/>
  <c r="O358" i="58"/>
  <c r="M354" i="58"/>
  <c r="O354" i="58"/>
  <c r="O350" i="58"/>
  <c r="M346" i="58"/>
  <c r="O346" i="58"/>
  <c r="O342" i="58"/>
  <c r="M338" i="58"/>
  <c r="O338" i="58"/>
  <c r="O334" i="58"/>
  <c r="M330" i="58"/>
  <c r="O330" i="58"/>
  <c r="O326" i="58"/>
  <c r="M322" i="58"/>
  <c r="O322" i="58"/>
  <c r="O318" i="58"/>
  <c r="M314" i="58"/>
  <c r="O314" i="58"/>
  <c r="O310" i="58"/>
  <c r="M306" i="58"/>
  <c r="O306" i="58"/>
  <c r="O302" i="58"/>
  <c r="M298" i="58"/>
  <c r="O298" i="58"/>
  <c r="O294" i="58"/>
  <c r="M290" i="58"/>
  <c r="O290" i="58"/>
  <c r="O286" i="58"/>
  <c r="M282" i="58"/>
  <c r="O282" i="58"/>
  <c r="O278" i="58"/>
  <c r="M274" i="58"/>
  <c r="O274" i="58"/>
  <c r="O270" i="58"/>
  <c r="M266" i="58"/>
  <c r="O266" i="58"/>
  <c r="O262" i="58"/>
  <c r="M258" i="58"/>
  <c r="O258" i="58"/>
  <c r="O254" i="58"/>
  <c r="M250" i="58"/>
  <c r="O250" i="58"/>
  <c r="O246" i="58"/>
  <c r="M242" i="58"/>
  <c r="O242" i="58"/>
  <c r="O238" i="58"/>
  <c r="M234" i="58"/>
  <c r="O234" i="58"/>
  <c r="O230" i="58"/>
  <c r="M226" i="58"/>
  <c r="O226" i="58"/>
  <c r="O222" i="58"/>
  <c r="M218" i="58"/>
  <c r="O218" i="58"/>
  <c r="O214" i="58"/>
  <c r="M210" i="58"/>
  <c r="O210" i="58"/>
  <c r="O206" i="58"/>
  <c r="M202" i="58"/>
  <c r="O202" i="58"/>
  <c r="O198" i="58"/>
  <c r="M194" i="58"/>
  <c r="O194" i="58"/>
  <c r="O190" i="58"/>
  <c r="M186" i="58"/>
  <c r="I186" i="58"/>
  <c r="O186" i="58"/>
  <c r="N183" i="58"/>
  <c r="I182" i="58"/>
  <c r="O182" i="58"/>
  <c r="N179" i="58"/>
  <c r="M178" i="58"/>
  <c r="I178" i="58"/>
  <c r="O178" i="58"/>
  <c r="N175" i="58"/>
  <c r="I174" i="58"/>
  <c r="O174" i="58"/>
  <c r="N171" i="58"/>
  <c r="M170" i="58"/>
  <c r="I170" i="58"/>
  <c r="O170" i="58"/>
  <c r="N167" i="58"/>
  <c r="I166" i="58"/>
  <c r="O166" i="58"/>
  <c r="N163" i="58"/>
  <c r="M162" i="58"/>
  <c r="I162" i="58"/>
  <c r="O162" i="58"/>
  <c r="N159" i="58"/>
  <c r="I158" i="58"/>
  <c r="O158" i="58"/>
  <c r="N155" i="58"/>
  <c r="M154" i="58"/>
  <c r="I154" i="58"/>
  <c r="O154" i="58"/>
  <c r="N151" i="58"/>
  <c r="I150" i="58"/>
  <c r="O150" i="58"/>
  <c r="N147" i="58"/>
  <c r="M146" i="58"/>
  <c r="I146" i="58"/>
  <c r="O146" i="58"/>
  <c r="N143" i="58"/>
  <c r="I142" i="58"/>
  <c r="O142" i="58"/>
  <c r="N139" i="58"/>
  <c r="M138" i="58"/>
  <c r="I138" i="58"/>
  <c r="O138" i="58"/>
  <c r="N135" i="58"/>
  <c r="I134" i="58"/>
  <c r="O134" i="58"/>
  <c r="N131" i="58"/>
  <c r="M130" i="58"/>
  <c r="I130" i="58"/>
  <c r="O130" i="58"/>
  <c r="N127" i="58"/>
  <c r="I126" i="58"/>
  <c r="O126" i="58"/>
  <c r="N123" i="58"/>
  <c r="M122" i="58"/>
  <c r="I122" i="58"/>
  <c r="O122" i="58"/>
  <c r="N119" i="58"/>
  <c r="I118" i="58"/>
  <c r="O118" i="58"/>
  <c r="N115" i="58"/>
  <c r="M114" i="58"/>
  <c r="I114" i="58"/>
  <c r="O114" i="58"/>
  <c r="N111" i="58"/>
  <c r="I110" i="58"/>
  <c r="O110" i="58"/>
  <c r="N107" i="58"/>
  <c r="M106" i="58"/>
  <c r="I106" i="58"/>
  <c r="O106" i="58"/>
  <c r="N103" i="58"/>
  <c r="I102" i="58"/>
  <c r="O102" i="58"/>
  <c r="N99" i="58"/>
  <c r="M98" i="58"/>
  <c r="I98" i="58"/>
  <c r="O98" i="58"/>
  <c r="N95" i="58"/>
  <c r="I94" i="58"/>
  <c r="O94" i="58"/>
  <c r="N91" i="58"/>
  <c r="M90" i="58"/>
  <c r="I90" i="58"/>
  <c r="O90" i="58"/>
  <c r="N87" i="58"/>
  <c r="I86" i="58"/>
  <c r="O86" i="58"/>
  <c r="N83" i="58"/>
  <c r="M82" i="58"/>
  <c r="I82" i="58"/>
  <c r="O82" i="58"/>
  <c r="N79" i="58"/>
  <c r="I78" i="58"/>
  <c r="O78" i="58"/>
  <c r="N75" i="58"/>
  <c r="M74" i="58"/>
  <c r="I74" i="58"/>
  <c r="O74" i="58"/>
  <c r="N71" i="58"/>
  <c r="I70" i="58"/>
  <c r="O70" i="58"/>
  <c r="N67" i="58"/>
  <c r="M66" i="58"/>
  <c r="I66" i="58"/>
  <c r="O66" i="58"/>
  <c r="N63" i="58"/>
  <c r="I62" i="58"/>
  <c r="O62" i="58"/>
  <c r="N59" i="58"/>
  <c r="M58" i="58"/>
  <c r="I58" i="58"/>
  <c r="O58" i="58"/>
  <c r="N55" i="58"/>
  <c r="I54" i="58"/>
  <c r="O54" i="58"/>
  <c r="N51" i="58"/>
  <c r="M50" i="58"/>
  <c r="I50" i="58"/>
  <c r="O50" i="58"/>
  <c r="N47" i="58"/>
  <c r="I46" i="58"/>
  <c r="O46" i="58"/>
  <c r="N43" i="58"/>
  <c r="M42" i="58"/>
  <c r="I42" i="58"/>
  <c r="O42" i="58"/>
  <c r="N39" i="58"/>
  <c r="I38" i="58"/>
  <c r="O38" i="58"/>
  <c r="N35" i="58"/>
  <c r="M34" i="58"/>
  <c r="I34" i="58"/>
  <c r="O34" i="58"/>
  <c r="N31" i="58"/>
  <c r="I30" i="58"/>
  <c r="O30" i="58"/>
  <c r="N27" i="58"/>
  <c r="M26" i="58"/>
  <c r="I26" i="58"/>
  <c r="O26" i="58"/>
  <c r="N23" i="58"/>
  <c r="I22" i="58"/>
  <c r="O22" i="58"/>
  <c r="N19" i="58"/>
  <c r="M18" i="58"/>
  <c r="I18" i="58"/>
  <c r="O18" i="58"/>
  <c r="N15" i="58"/>
  <c r="I14" i="58"/>
  <c r="O14" i="58"/>
  <c r="N11" i="58"/>
  <c r="M10" i="58"/>
  <c r="I10" i="58"/>
  <c r="O10" i="58"/>
  <c r="N7" i="58"/>
  <c r="I6" i="58"/>
  <c r="O6" i="58"/>
  <c r="N3" i="58"/>
  <c r="M2" i="58"/>
  <c r="I2" i="58"/>
  <c r="O2" i="58"/>
  <c r="M796" i="59"/>
  <c r="M788" i="59"/>
  <c r="M780" i="59"/>
  <c r="M772" i="59"/>
  <c r="M764" i="59"/>
  <c r="M756" i="59"/>
  <c r="M748" i="59"/>
  <c r="M740" i="59"/>
  <c r="M732" i="59"/>
  <c r="M724" i="59"/>
  <c r="M716" i="59"/>
  <c r="M708" i="59"/>
  <c r="M700" i="59"/>
  <c r="M692" i="59"/>
  <c r="M684" i="59"/>
  <c r="M676" i="59"/>
  <c r="M668" i="59"/>
  <c r="O624" i="59"/>
  <c r="O620" i="59"/>
  <c r="O616" i="59"/>
  <c r="O612" i="59"/>
  <c r="O608" i="59"/>
  <c r="O604" i="59"/>
  <c r="O600" i="59"/>
  <c r="O596" i="59"/>
  <c r="O592" i="59"/>
  <c r="O588" i="59"/>
  <c r="O584" i="59"/>
  <c r="O580" i="59"/>
  <c r="O576" i="59"/>
  <c r="O572" i="59"/>
  <c r="O568" i="59"/>
  <c r="O564" i="59"/>
  <c r="O560" i="59"/>
  <c r="O556" i="59"/>
  <c r="O552" i="59"/>
  <c r="O548" i="59"/>
  <c r="O544" i="59"/>
  <c r="O540" i="59"/>
  <c r="O536" i="59"/>
  <c r="O532" i="59"/>
  <c r="O528" i="59"/>
  <c r="O524" i="59"/>
  <c r="O520" i="59"/>
  <c r="O516" i="59"/>
  <c r="O512" i="59"/>
  <c r="O508" i="59"/>
  <c r="O504" i="59"/>
  <c r="O500" i="59"/>
  <c r="O496" i="59"/>
  <c r="O492" i="59"/>
  <c r="O488" i="59"/>
  <c r="O484" i="59"/>
  <c r="O480" i="59"/>
  <c r="O476" i="59"/>
  <c r="O472" i="59"/>
  <c r="O468" i="59"/>
  <c r="O464" i="59"/>
  <c r="O460" i="59"/>
  <c r="O456" i="59"/>
  <c r="O452" i="59"/>
  <c r="O448" i="59"/>
  <c r="O444" i="59"/>
  <c r="O440" i="59"/>
  <c r="O436" i="59"/>
  <c r="O432" i="59"/>
  <c r="O428" i="59"/>
  <c r="O424" i="59"/>
  <c r="O420" i="59"/>
  <c r="O416" i="59"/>
  <c r="O412" i="59"/>
  <c r="O408" i="59"/>
  <c r="O404" i="59"/>
  <c r="O400" i="59"/>
  <c r="O396" i="59"/>
  <c r="O392" i="59"/>
  <c r="O388" i="59"/>
  <c r="O384" i="59"/>
  <c r="O380" i="59"/>
  <c r="O376" i="59"/>
  <c r="O372" i="59"/>
  <c r="O368" i="59"/>
  <c r="O364" i="59"/>
  <c r="O360" i="59"/>
  <c r="O356" i="59"/>
  <c r="O352" i="59"/>
  <c r="O348" i="59"/>
  <c r="O344" i="59"/>
  <c r="O340" i="59"/>
  <c r="O336" i="59"/>
  <c r="O332" i="59"/>
  <c r="O328" i="59"/>
  <c r="O324" i="59"/>
  <c r="O320" i="59"/>
  <c r="O316" i="59"/>
  <c r="O312" i="59"/>
  <c r="O308" i="59"/>
  <c r="O304" i="59"/>
  <c r="O300" i="59"/>
  <c r="O296" i="59"/>
  <c r="O292" i="59"/>
  <c r="O288" i="59"/>
  <c r="O284" i="59"/>
  <c r="O280" i="59"/>
  <c r="O276" i="59"/>
  <c r="O272" i="59"/>
  <c r="O268" i="59"/>
  <c r="O264" i="59"/>
  <c r="O260" i="59"/>
  <c r="O256" i="59"/>
  <c r="O252" i="59"/>
  <c r="O248" i="59"/>
  <c r="O246" i="59"/>
  <c r="O240" i="59"/>
  <c r="O238" i="59"/>
  <c r="O232" i="59"/>
  <c r="O230" i="59"/>
  <c r="O224" i="59"/>
  <c r="O222" i="59"/>
  <c r="O216" i="59"/>
  <c r="O214" i="59"/>
  <c r="O208" i="59"/>
  <c r="O206" i="59"/>
  <c r="O200" i="59"/>
  <c r="O198" i="59"/>
  <c r="O192" i="59"/>
  <c r="O190" i="59"/>
  <c r="M184" i="59"/>
  <c r="I184" i="59"/>
  <c r="O184" i="59"/>
  <c r="N183" i="59"/>
  <c r="N182" i="59"/>
  <c r="M179" i="59"/>
  <c r="I179" i="59"/>
  <c r="M176" i="59"/>
  <c r="I176" i="59"/>
  <c r="O176" i="59"/>
  <c r="N175" i="59"/>
  <c r="N174" i="59"/>
  <c r="M171" i="59"/>
  <c r="I171" i="59"/>
  <c r="M168" i="59"/>
  <c r="I168" i="59"/>
  <c r="O168" i="59"/>
  <c r="N167" i="59"/>
  <c r="N166" i="59"/>
  <c r="M163" i="59"/>
  <c r="I163" i="59"/>
  <c r="M160" i="59"/>
  <c r="I160" i="59"/>
  <c r="O160" i="59"/>
  <c r="N159" i="59"/>
  <c r="N158" i="59"/>
  <c r="M155" i="59"/>
  <c r="I155" i="59"/>
  <c r="M152" i="59"/>
  <c r="I152" i="59"/>
  <c r="O152" i="59"/>
  <c r="N151" i="59"/>
  <c r="N150" i="59"/>
  <c r="M147" i="59"/>
  <c r="I147" i="59"/>
  <c r="M144" i="59"/>
  <c r="I144" i="59"/>
  <c r="O144" i="59"/>
  <c r="N143" i="59"/>
  <c r="N142" i="59"/>
  <c r="M139" i="59"/>
  <c r="I139" i="59"/>
  <c r="M136" i="59"/>
  <c r="I136" i="59"/>
  <c r="O136" i="59"/>
  <c r="N135" i="59"/>
  <c r="N134" i="59"/>
  <c r="M131" i="59"/>
  <c r="I131" i="59"/>
  <c r="M128" i="59"/>
  <c r="I128" i="59"/>
  <c r="O128" i="59"/>
  <c r="N127" i="59"/>
  <c r="N126" i="59"/>
  <c r="M123" i="59"/>
  <c r="I123" i="59"/>
  <c r="M120" i="59"/>
  <c r="I120" i="59"/>
  <c r="O120" i="59"/>
  <c r="N119" i="59"/>
  <c r="N118" i="59"/>
  <c r="M115" i="59"/>
  <c r="I115" i="59"/>
  <c r="M112" i="59"/>
  <c r="I112" i="59"/>
  <c r="O112" i="59"/>
  <c r="N111" i="59"/>
  <c r="N110" i="59"/>
  <c r="M107" i="59"/>
  <c r="I107" i="59"/>
  <c r="M104" i="59"/>
  <c r="I104" i="59"/>
  <c r="O104" i="59"/>
  <c r="N103" i="59"/>
  <c r="N102" i="59"/>
  <c r="M99" i="59"/>
  <c r="I99" i="59"/>
  <c r="M96" i="59"/>
  <c r="I96" i="59"/>
  <c r="O96" i="59"/>
  <c r="N95" i="59"/>
  <c r="N94" i="59"/>
  <c r="M91" i="59"/>
  <c r="I91" i="59"/>
  <c r="M88" i="59"/>
  <c r="I88" i="59"/>
  <c r="O88" i="59"/>
  <c r="N87" i="59"/>
  <c r="N86" i="59"/>
  <c r="M83" i="59"/>
  <c r="I83" i="59"/>
  <c r="M80" i="59"/>
  <c r="I80" i="59"/>
  <c r="O80" i="59"/>
  <c r="N79" i="59"/>
  <c r="N78" i="59"/>
  <c r="M75" i="59"/>
  <c r="I75" i="59"/>
  <c r="M72" i="59"/>
  <c r="I72" i="59"/>
  <c r="O72" i="59"/>
  <c r="N71" i="59"/>
  <c r="N70" i="59"/>
  <c r="M67" i="59"/>
  <c r="I67" i="59"/>
  <c r="M64" i="59"/>
  <c r="I64" i="59"/>
  <c r="O64" i="59"/>
  <c r="N63" i="59"/>
  <c r="N62" i="59"/>
  <c r="M59" i="59"/>
  <c r="I59" i="59"/>
  <c r="M56" i="59"/>
  <c r="I56" i="59"/>
  <c r="O56" i="59"/>
  <c r="N55" i="59"/>
  <c r="N54" i="59"/>
  <c r="M51" i="59"/>
  <c r="I51" i="59"/>
  <c r="M48" i="59"/>
  <c r="I48" i="59"/>
  <c r="O48" i="59"/>
  <c r="N47" i="59"/>
  <c r="N46" i="59"/>
  <c r="M43" i="59"/>
  <c r="I43" i="59"/>
  <c r="M40" i="59"/>
  <c r="I40" i="59"/>
  <c r="O40" i="59"/>
  <c r="N39" i="59"/>
  <c r="N38" i="59"/>
  <c r="M35" i="59"/>
  <c r="I35" i="59"/>
  <c r="M32" i="59"/>
  <c r="I32" i="59"/>
  <c r="O32" i="59"/>
  <c r="N31" i="59"/>
  <c r="N30" i="59"/>
  <c r="M27" i="59"/>
  <c r="I27" i="59"/>
  <c r="M24" i="59"/>
  <c r="I24" i="59"/>
  <c r="O24" i="59"/>
  <c r="N23" i="59"/>
  <c r="N22" i="59"/>
  <c r="M19" i="59"/>
  <c r="I19" i="59"/>
  <c r="M16" i="59"/>
  <c r="I16" i="59"/>
  <c r="O16" i="59"/>
  <c r="N15" i="59"/>
  <c r="N14" i="59"/>
  <c r="M11" i="59"/>
  <c r="I11" i="59"/>
  <c r="M8" i="59"/>
  <c r="I8" i="59"/>
  <c r="O8" i="59"/>
  <c r="N7" i="59"/>
  <c r="N6" i="59"/>
  <c r="M3" i="59"/>
  <c r="I3" i="59"/>
  <c r="M661" i="23"/>
  <c r="M661" i="59"/>
  <c r="N661" i="23"/>
  <c r="N661" i="59"/>
  <c r="M653" i="23"/>
  <c r="M653" i="59"/>
  <c r="N653" i="23"/>
  <c r="N653" i="59"/>
  <c r="M645" i="23"/>
  <c r="M645" i="59"/>
  <c r="N645" i="23"/>
  <c r="N645" i="59"/>
  <c r="M637" i="23"/>
  <c r="M637" i="59"/>
  <c r="N637" i="23"/>
  <c r="N637" i="59"/>
  <c r="M629" i="23"/>
  <c r="M629" i="59"/>
  <c r="N629" i="23"/>
  <c r="N629" i="59"/>
  <c r="M621" i="23"/>
  <c r="M621" i="59"/>
  <c r="N621" i="23"/>
  <c r="N621" i="59"/>
  <c r="O621" i="59"/>
  <c r="M613" i="23"/>
  <c r="M613" i="59"/>
  <c r="N613" i="23"/>
  <c r="N613" i="59"/>
  <c r="O613" i="59"/>
  <c r="M605" i="23"/>
  <c r="M605" i="59"/>
  <c r="N605" i="23"/>
  <c r="N605" i="59"/>
  <c r="O605" i="59"/>
  <c r="M597" i="23"/>
  <c r="M597" i="59"/>
  <c r="N597" i="23"/>
  <c r="N597" i="59"/>
  <c r="O597" i="59"/>
  <c r="M589" i="23"/>
  <c r="M589" i="59"/>
  <c r="N589" i="23"/>
  <c r="N589" i="59"/>
  <c r="O589" i="59"/>
  <c r="M581" i="23"/>
  <c r="M581" i="59"/>
  <c r="N581" i="23"/>
  <c r="N581" i="59"/>
  <c r="O581" i="59"/>
  <c r="M573" i="23"/>
  <c r="M573" i="59"/>
  <c r="N573" i="23"/>
  <c r="N573" i="59"/>
  <c r="O573" i="59"/>
  <c r="M565" i="23"/>
  <c r="M565" i="59"/>
  <c r="N565" i="23"/>
  <c r="N565" i="59"/>
  <c r="O565" i="59"/>
  <c r="M557" i="23"/>
  <c r="M557" i="59"/>
  <c r="N557" i="23"/>
  <c r="N557" i="59"/>
  <c r="O557" i="59"/>
  <c r="M549" i="23"/>
  <c r="M549" i="59"/>
  <c r="N549" i="23"/>
  <c r="N549" i="59"/>
  <c r="O549" i="59"/>
  <c r="M541" i="23"/>
  <c r="M541" i="59"/>
  <c r="N541" i="23"/>
  <c r="N541" i="59"/>
  <c r="O541" i="59"/>
  <c r="M533" i="23"/>
  <c r="M533" i="59"/>
  <c r="N533" i="23"/>
  <c r="N533" i="59"/>
  <c r="O533" i="59"/>
  <c r="M525" i="23"/>
  <c r="M525" i="59"/>
  <c r="N525" i="23"/>
  <c r="N525" i="59"/>
  <c r="O525" i="59"/>
  <c r="M517" i="23"/>
  <c r="M517" i="59"/>
  <c r="N517" i="23"/>
  <c r="N517" i="59"/>
  <c r="O517" i="59"/>
  <c r="M509" i="23"/>
  <c r="M509" i="59"/>
  <c r="N509" i="23"/>
  <c r="N509" i="59"/>
  <c r="O509" i="59"/>
  <c r="M501" i="23"/>
  <c r="M501" i="59"/>
  <c r="N501" i="23"/>
  <c r="N501" i="59"/>
  <c r="O501" i="59"/>
  <c r="M493" i="23"/>
  <c r="M493" i="59"/>
  <c r="N493" i="23"/>
  <c r="N493" i="59"/>
  <c r="O493" i="59"/>
  <c r="M485" i="23"/>
  <c r="M485" i="59"/>
  <c r="N485" i="23"/>
  <c r="N485" i="59"/>
  <c r="O485" i="59"/>
  <c r="M477" i="23"/>
  <c r="M477" i="59"/>
  <c r="N477" i="23"/>
  <c r="N477" i="59"/>
  <c r="O477" i="59"/>
  <c r="M469" i="23"/>
  <c r="M469" i="59"/>
  <c r="N469" i="23"/>
  <c r="N469" i="59"/>
  <c r="O469" i="59"/>
  <c r="M461" i="23"/>
  <c r="M461" i="59"/>
  <c r="N461" i="23"/>
  <c r="N461" i="59"/>
  <c r="O461" i="59"/>
  <c r="M453" i="23"/>
  <c r="M453" i="59"/>
  <c r="N453" i="23"/>
  <c r="N453" i="59"/>
  <c r="O453" i="59"/>
  <c r="M445" i="23"/>
  <c r="M445" i="59"/>
  <c r="N445" i="23"/>
  <c r="N445" i="59"/>
  <c r="O445" i="59"/>
  <c r="M437" i="23"/>
  <c r="M437" i="59"/>
  <c r="N437" i="23"/>
  <c r="N437" i="59"/>
  <c r="O437" i="59"/>
  <c r="M429" i="23"/>
  <c r="M429" i="59"/>
  <c r="N429" i="23"/>
  <c r="N429" i="59"/>
  <c r="O429" i="59"/>
  <c r="M421" i="23"/>
  <c r="M421" i="59"/>
  <c r="N421" i="23"/>
  <c r="N421" i="59"/>
  <c r="O421" i="59"/>
  <c r="M413" i="23"/>
  <c r="M413" i="59"/>
  <c r="N413" i="23"/>
  <c r="N413" i="59"/>
  <c r="O413" i="59"/>
  <c r="M405" i="23"/>
  <c r="M405" i="59"/>
  <c r="N405" i="23"/>
  <c r="N405" i="59"/>
  <c r="O405" i="59"/>
  <c r="M397" i="23"/>
  <c r="M397" i="59"/>
  <c r="N397" i="23"/>
  <c r="N397" i="59"/>
  <c r="O397" i="59"/>
  <c r="M389" i="23"/>
  <c r="M389" i="59"/>
  <c r="N389" i="23"/>
  <c r="N389" i="59"/>
  <c r="O389" i="59"/>
  <c r="M381" i="23"/>
  <c r="M381" i="59"/>
  <c r="N381" i="23"/>
  <c r="N381" i="59"/>
  <c r="O381" i="59"/>
  <c r="M373" i="23"/>
  <c r="M373" i="59"/>
  <c r="N373" i="23"/>
  <c r="N373" i="59"/>
  <c r="O373" i="59"/>
  <c r="M365" i="23"/>
  <c r="M365" i="59"/>
  <c r="N365" i="23"/>
  <c r="N365" i="59"/>
  <c r="O365" i="59"/>
  <c r="M357" i="23"/>
  <c r="M357" i="59"/>
  <c r="N357" i="23"/>
  <c r="N357" i="59"/>
  <c r="O357" i="59"/>
  <c r="M349" i="23"/>
  <c r="M349" i="59"/>
  <c r="N349" i="23"/>
  <c r="N349" i="59"/>
  <c r="O349" i="59"/>
  <c r="M341" i="23"/>
  <c r="M341" i="59"/>
  <c r="N341" i="23"/>
  <c r="N341" i="59"/>
  <c r="O341" i="59"/>
  <c r="M333" i="23"/>
  <c r="M333" i="59"/>
  <c r="N333" i="23"/>
  <c r="N333" i="59"/>
  <c r="O333" i="59"/>
  <c r="M325" i="23"/>
  <c r="M325" i="59"/>
  <c r="N325" i="23"/>
  <c r="N325" i="59"/>
  <c r="O325" i="59"/>
  <c r="M317" i="23"/>
  <c r="M317" i="59"/>
  <c r="N317" i="23"/>
  <c r="N317" i="59"/>
  <c r="O317" i="59"/>
  <c r="M309" i="23"/>
  <c r="M309" i="59"/>
  <c r="N309" i="23"/>
  <c r="N309" i="59"/>
  <c r="O309" i="59"/>
  <c r="M301" i="23"/>
  <c r="M301" i="59"/>
  <c r="N301" i="23"/>
  <c r="N301" i="59"/>
  <c r="O301" i="59"/>
  <c r="M293" i="23"/>
  <c r="M293" i="59"/>
  <c r="N293" i="23"/>
  <c r="N293" i="59"/>
  <c r="O293" i="59"/>
  <c r="M285" i="23"/>
  <c r="M285" i="59"/>
  <c r="N285" i="23"/>
  <c r="N285" i="59"/>
  <c r="O285" i="59"/>
  <c r="M277" i="23"/>
  <c r="M277" i="59"/>
  <c r="N277" i="23"/>
  <c r="N277" i="59"/>
  <c r="O277" i="59"/>
  <c r="M269" i="23"/>
  <c r="M269" i="59"/>
  <c r="N269" i="23"/>
  <c r="N269" i="59"/>
  <c r="O269" i="59"/>
  <c r="M261" i="23"/>
  <c r="M261" i="59"/>
  <c r="N261" i="23"/>
  <c r="N261" i="59"/>
  <c r="O261" i="59"/>
  <c r="M253" i="23"/>
  <c r="M253" i="59"/>
  <c r="N253" i="23"/>
  <c r="N253" i="59"/>
  <c r="O253" i="59"/>
  <c r="M245" i="23"/>
  <c r="M245" i="59"/>
  <c r="N245" i="23"/>
  <c r="N245" i="59"/>
  <c r="O245" i="59"/>
  <c r="M237" i="23"/>
  <c r="M237" i="59"/>
  <c r="N237" i="23"/>
  <c r="M229" i="23"/>
  <c r="M229" i="59"/>
  <c r="N229" i="23"/>
  <c r="N229" i="59"/>
  <c r="O229" i="59"/>
  <c r="M221" i="23"/>
  <c r="M221" i="59"/>
  <c r="N221" i="23"/>
  <c r="M213" i="23"/>
  <c r="M213" i="59"/>
  <c r="N213" i="23"/>
  <c r="N213" i="59"/>
  <c r="O213" i="59"/>
  <c r="M205" i="23"/>
  <c r="M205" i="59"/>
  <c r="N205" i="23"/>
  <c r="M197" i="23"/>
  <c r="M197" i="59"/>
  <c r="N197" i="23"/>
  <c r="N197" i="59"/>
  <c r="O197" i="59"/>
  <c r="M189" i="23"/>
  <c r="M189" i="59"/>
  <c r="N189" i="23"/>
  <c r="M182" i="23"/>
  <c r="M181" i="23"/>
  <c r="N181" i="23"/>
  <c r="M174" i="23"/>
  <c r="M173" i="23"/>
  <c r="N173" i="23"/>
  <c r="M166" i="23"/>
  <c r="M165" i="23"/>
  <c r="N165" i="23"/>
  <c r="M158" i="23"/>
  <c r="M157" i="23"/>
  <c r="N157" i="23"/>
  <c r="N246" i="17"/>
  <c r="N242" i="17"/>
  <c r="N238" i="17"/>
  <c r="N234" i="17"/>
  <c r="N230" i="17"/>
  <c r="N226" i="17"/>
  <c r="N222" i="17"/>
  <c r="N218" i="17"/>
  <c r="N214" i="17"/>
  <c r="N210" i="17"/>
  <c r="N206" i="17"/>
  <c r="N202" i="17"/>
  <c r="N198" i="17"/>
  <c r="N194" i="17"/>
  <c r="N190" i="17"/>
  <c r="N186" i="17"/>
  <c r="W185" i="17"/>
  <c r="X185" i="17"/>
  <c r="U183" i="17"/>
  <c r="V183" i="17"/>
  <c r="N182" i="17"/>
  <c r="W181" i="17"/>
  <c r="X181" i="17"/>
  <c r="U179" i="17"/>
  <c r="V179" i="17"/>
  <c r="N178" i="17"/>
  <c r="W177" i="17"/>
  <c r="X177" i="17"/>
  <c r="U175" i="17"/>
  <c r="V175" i="17"/>
  <c r="N174" i="17"/>
  <c r="W173" i="17"/>
  <c r="X173" i="17"/>
  <c r="U171" i="17"/>
  <c r="V171" i="17"/>
  <c r="N170" i="17"/>
  <c r="W169" i="17"/>
  <c r="X169" i="17"/>
  <c r="U167" i="17"/>
  <c r="V167" i="17"/>
  <c r="N166" i="17"/>
  <c r="W165" i="17"/>
  <c r="X165" i="17"/>
  <c r="U163" i="17"/>
  <c r="V163" i="17"/>
  <c r="N162" i="17"/>
  <c r="W161" i="17"/>
  <c r="X161" i="17"/>
  <c r="U159" i="17"/>
  <c r="V159" i="17"/>
  <c r="N158" i="17"/>
  <c r="W157" i="17"/>
  <c r="X157" i="17"/>
  <c r="U155" i="17"/>
  <c r="V155" i="17"/>
  <c r="N154" i="17"/>
  <c r="W153" i="17"/>
  <c r="X153" i="17"/>
  <c r="U151" i="17"/>
  <c r="V151" i="17"/>
  <c r="N150" i="17"/>
  <c r="W149" i="17"/>
  <c r="X149" i="17"/>
  <c r="U147" i="17"/>
  <c r="V146" i="17"/>
  <c r="N146" i="17"/>
  <c r="W145" i="17"/>
  <c r="X145" i="17"/>
  <c r="U143" i="17"/>
  <c r="V142" i="17"/>
  <c r="N142" i="17"/>
  <c r="W141" i="17"/>
  <c r="X141" i="17"/>
  <c r="U139" i="17"/>
  <c r="V138" i="17"/>
  <c r="N138" i="17"/>
  <c r="W137" i="17"/>
  <c r="X137" i="17"/>
  <c r="U135" i="17"/>
  <c r="V134" i="17"/>
  <c r="N134" i="17"/>
  <c r="W133" i="17"/>
  <c r="X133" i="17"/>
  <c r="U131" i="17"/>
  <c r="V130" i="17"/>
  <c r="N130" i="17"/>
  <c r="W129" i="17"/>
  <c r="X129" i="17"/>
  <c r="U127" i="17"/>
  <c r="V126" i="17"/>
  <c r="N126" i="17"/>
  <c r="W125" i="17"/>
  <c r="X125" i="17"/>
  <c r="U123" i="17"/>
  <c r="V122" i="17"/>
  <c r="N122" i="17"/>
  <c r="W121" i="17"/>
  <c r="X121" i="17"/>
  <c r="U119" i="17"/>
  <c r="V118" i="17"/>
  <c r="N118" i="17"/>
  <c r="W117" i="17"/>
  <c r="X117" i="17"/>
  <c r="U115" i="17"/>
  <c r="V114" i="17"/>
  <c r="N114" i="17"/>
  <c r="W113" i="17"/>
  <c r="X113" i="17"/>
  <c r="U111" i="17"/>
  <c r="V110" i="17"/>
  <c r="N110" i="17"/>
  <c r="W109" i="17"/>
  <c r="X109" i="17"/>
  <c r="U107" i="17"/>
  <c r="V106" i="17"/>
  <c r="N106" i="17"/>
  <c r="W105" i="17"/>
  <c r="X105" i="17"/>
  <c r="U103" i="17"/>
  <c r="V102" i="17"/>
  <c r="N102" i="17"/>
  <c r="W101" i="17"/>
  <c r="X101" i="17"/>
  <c r="U99" i="17"/>
  <c r="V98" i="17"/>
  <c r="N98" i="17"/>
  <c r="W97" i="17"/>
  <c r="X97" i="17"/>
  <c r="U95" i="17"/>
  <c r="V94" i="17"/>
  <c r="N94" i="17"/>
  <c r="W93" i="17"/>
  <c r="X93" i="17"/>
  <c r="U91" i="17"/>
  <c r="V90" i="17"/>
  <c r="N90" i="17"/>
  <c r="W89" i="17"/>
  <c r="X89" i="17"/>
  <c r="U87" i="17"/>
  <c r="V86" i="17"/>
  <c r="N86" i="17"/>
  <c r="W85" i="17"/>
  <c r="X85" i="17"/>
  <c r="U83" i="17"/>
  <c r="V82" i="17"/>
  <c r="N82" i="17"/>
  <c r="W81" i="17"/>
  <c r="X81" i="17"/>
  <c r="U79" i="17"/>
  <c r="V78" i="17"/>
  <c r="N78" i="17"/>
  <c r="W77" i="17"/>
  <c r="X77" i="17"/>
  <c r="U75" i="17"/>
  <c r="V74" i="17"/>
  <c r="N74" i="17"/>
  <c r="W73" i="17"/>
  <c r="X73" i="17"/>
  <c r="U71" i="17"/>
  <c r="V70" i="17"/>
  <c r="N70" i="17"/>
  <c r="W69" i="17"/>
  <c r="X69" i="17"/>
  <c r="U67" i="17"/>
  <c r="V66" i="17"/>
  <c r="N66" i="17"/>
  <c r="W65" i="17"/>
  <c r="X65" i="17"/>
  <c r="U63" i="17"/>
  <c r="V62" i="17"/>
  <c r="N62" i="17"/>
  <c r="W61" i="17"/>
  <c r="X61" i="17"/>
  <c r="U59" i="17"/>
  <c r="V58" i="17"/>
  <c r="N58" i="17"/>
  <c r="W57" i="17"/>
  <c r="X57" i="17"/>
  <c r="U55" i="17"/>
  <c r="V54" i="17"/>
  <c r="N54" i="17"/>
  <c r="W53" i="17"/>
  <c r="X53" i="17"/>
  <c r="U51" i="17"/>
  <c r="V50" i="17"/>
  <c r="N50" i="17"/>
  <c r="W49" i="17"/>
  <c r="X49" i="17"/>
  <c r="U47" i="17"/>
  <c r="V46" i="17"/>
  <c r="N46" i="17"/>
  <c r="W45" i="17"/>
  <c r="X45" i="17"/>
  <c r="U43" i="17"/>
  <c r="V42" i="17"/>
  <c r="N42" i="17"/>
  <c r="W41" i="17"/>
  <c r="X41" i="17"/>
  <c r="U39" i="17"/>
  <c r="V38" i="17"/>
  <c r="N38" i="17"/>
  <c r="W37" i="17"/>
  <c r="X37" i="17"/>
  <c r="U35" i="17"/>
  <c r="V34" i="17"/>
  <c r="N34" i="17"/>
  <c r="W33" i="17"/>
  <c r="X33" i="17"/>
  <c r="U31" i="17"/>
  <c r="V30" i="17"/>
  <c r="N30" i="17"/>
  <c r="W29" i="17"/>
  <c r="X29" i="17"/>
  <c r="U27" i="17"/>
  <c r="V26" i="17"/>
  <c r="N26" i="17"/>
  <c r="W25" i="17"/>
  <c r="X25" i="17"/>
  <c r="U23" i="17"/>
  <c r="V22" i="17"/>
  <c r="N22" i="17"/>
  <c r="W21" i="17"/>
  <c r="X21" i="17"/>
  <c r="U19" i="17"/>
  <c r="V18" i="17"/>
  <c r="N18" i="17"/>
  <c r="W17" i="17"/>
  <c r="X17" i="17"/>
  <c r="U15" i="17"/>
  <c r="V14" i="17"/>
  <c r="N14" i="17"/>
  <c r="W13" i="17"/>
  <c r="X13" i="17"/>
  <c r="U11" i="17"/>
  <c r="V10" i="17"/>
  <c r="N10" i="17"/>
  <c r="W9" i="17"/>
  <c r="X9" i="17"/>
  <c r="U7" i="17"/>
  <c r="V6" i="17"/>
  <c r="N6" i="17"/>
  <c r="W5" i="17"/>
  <c r="X5" i="17"/>
  <c r="U3" i="17"/>
  <c r="V2" i="17"/>
  <c r="N2" i="17"/>
  <c r="N800" i="18"/>
  <c r="N796" i="18"/>
  <c r="N792" i="18"/>
  <c r="N788" i="18"/>
  <c r="N784" i="18"/>
  <c r="N780" i="18"/>
  <c r="N776" i="18"/>
  <c r="N772" i="18"/>
  <c r="N768" i="18"/>
  <c r="N764" i="18"/>
  <c r="N760" i="18"/>
  <c r="N756" i="18"/>
  <c r="N752" i="18"/>
  <c r="N748" i="18"/>
  <c r="N744" i="18"/>
  <c r="N740" i="18"/>
  <c r="N736" i="18"/>
  <c r="N732" i="18"/>
  <c r="N728" i="18"/>
  <c r="N724" i="18"/>
  <c r="N720" i="18"/>
  <c r="N716" i="18"/>
  <c r="N712" i="18"/>
  <c r="N708" i="18"/>
  <c r="N704" i="18"/>
  <c r="N700" i="18"/>
  <c r="N696" i="18"/>
  <c r="N692" i="18"/>
  <c r="N688" i="18"/>
  <c r="N684" i="18"/>
  <c r="N680" i="18"/>
  <c r="N676" i="18"/>
  <c r="N672" i="18"/>
  <c r="N668" i="18"/>
  <c r="N664" i="18"/>
  <c r="N660" i="18"/>
  <c r="N656" i="18"/>
  <c r="N652" i="18"/>
  <c r="N648" i="18"/>
  <c r="N644" i="18"/>
  <c r="N640" i="18"/>
  <c r="N636" i="18"/>
  <c r="N632" i="18"/>
  <c r="N628" i="18"/>
  <c r="N624" i="18"/>
  <c r="N620" i="18"/>
  <c r="N616" i="18"/>
  <c r="N612" i="18"/>
  <c r="N608" i="18"/>
  <c r="N604" i="18"/>
  <c r="N600" i="18"/>
  <c r="N596" i="18"/>
  <c r="N592" i="18"/>
  <c r="N588" i="18"/>
  <c r="N584" i="18"/>
  <c r="N580" i="18"/>
  <c r="N576" i="18"/>
  <c r="N572" i="18"/>
  <c r="N568" i="18"/>
  <c r="N564" i="18"/>
  <c r="N560" i="18"/>
  <c r="N556" i="18"/>
  <c r="N552" i="18"/>
  <c r="N548" i="18"/>
  <c r="N544" i="18"/>
  <c r="N540" i="18"/>
  <c r="N536" i="18"/>
  <c r="N532" i="18"/>
  <c r="N528" i="18"/>
  <c r="N524" i="18"/>
  <c r="N520" i="18"/>
  <c r="N516" i="18"/>
  <c r="N512" i="18"/>
  <c r="N508" i="18"/>
  <c r="N504" i="18"/>
  <c r="N500" i="18"/>
  <c r="N496" i="18"/>
  <c r="N492" i="18"/>
  <c r="N488" i="18"/>
  <c r="N484" i="18"/>
  <c r="N480" i="18"/>
  <c r="N476" i="18"/>
  <c r="N472" i="18"/>
  <c r="N468" i="18"/>
  <c r="N464" i="18"/>
  <c r="N460" i="18"/>
  <c r="N456" i="18"/>
  <c r="N452" i="18"/>
  <c r="N448" i="18"/>
  <c r="N444" i="18"/>
  <c r="N440" i="18"/>
  <c r="N436" i="18"/>
  <c r="N432" i="18"/>
  <c r="N428" i="18"/>
  <c r="N424" i="18"/>
  <c r="N420" i="18"/>
  <c r="N416" i="18"/>
  <c r="N412" i="18"/>
  <c r="N408" i="18"/>
  <c r="N404" i="18"/>
  <c r="N400" i="18"/>
  <c r="N396" i="18"/>
  <c r="N392" i="18"/>
  <c r="N388" i="18"/>
  <c r="N384" i="18"/>
  <c r="N380" i="18"/>
  <c r="N376" i="18"/>
  <c r="N372" i="18"/>
  <c r="N368" i="18"/>
  <c r="N364" i="18"/>
  <c r="N360" i="18"/>
  <c r="N356" i="18"/>
  <c r="N352" i="18"/>
  <c r="N348" i="18"/>
  <c r="N344" i="18"/>
  <c r="N340" i="18"/>
  <c r="N336" i="18"/>
  <c r="N332" i="18"/>
  <c r="N328" i="18"/>
  <c r="N324" i="18"/>
  <c r="N320" i="18"/>
  <c r="N316" i="18"/>
  <c r="N312" i="18"/>
  <c r="N308" i="18"/>
  <c r="N304" i="18"/>
  <c r="N300" i="18"/>
  <c r="N296" i="18"/>
  <c r="N292" i="18"/>
  <c r="N288" i="18"/>
  <c r="N284" i="18"/>
  <c r="N280" i="18"/>
  <c r="N276" i="18"/>
  <c r="N272" i="18"/>
  <c r="N268" i="18"/>
  <c r="N264" i="18"/>
  <c r="N260" i="18"/>
  <c r="N256" i="18"/>
  <c r="N252" i="18"/>
  <c r="N248" i="18"/>
  <c r="N244" i="18"/>
  <c r="N240" i="18"/>
  <c r="N236" i="18"/>
  <c r="N232" i="18"/>
  <c r="N228" i="18"/>
  <c r="N224" i="18"/>
  <c r="N220" i="18"/>
  <c r="N216" i="18"/>
  <c r="N212" i="18"/>
  <c r="N208" i="18"/>
  <c r="N204" i="18"/>
  <c r="N200" i="18"/>
  <c r="N196" i="18"/>
  <c r="N192" i="18"/>
  <c r="N188" i="18"/>
  <c r="N184" i="18"/>
  <c r="N180" i="18"/>
  <c r="N176" i="18"/>
  <c r="N172" i="18"/>
  <c r="N168" i="18"/>
  <c r="N164" i="18"/>
  <c r="N160" i="18"/>
  <c r="N156" i="18"/>
  <c r="N152" i="18"/>
  <c r="N148" i="18"/>
  <c r="N144" i="18"/>
  <c r="N140" i="18"/>
  <c r="N136" i="18"/>
  <c r="N132" i="18"/>
  <c r="N128" i="18"/>
  <c r="N124" i="18"/>
  <c r="N120" i="18"/>
  <c r="N116" i="18"/>
  <c r="N112" i="18"/>
  <c r="N108" i="18"/>
  <c r="N104" i="18"/>
  <c r="N100" i="18"/>
  <c r="N96" i="18"/>
  <c r="N92" i="18"/>
  <c r="N88" i="18"/>
  <c r="N84" i="18"/>
  <c r="N80" i="18"/>
  <c r="N76" i="18"/>
  <c r="N72" i="18"/>
  <c r="N68" i="18"/>
  <c r="N64" i="18"/>
  <c r="N60" i="18"/>
  <c r="N56" i="18"/>
  <c r="N52" i="18"/>
  <c r="N48" i="18"/>
  <c r="N44" i="18"/>
  <c r="N40" i="18"/>
  <c r="N36" i="18"/>
  <c r="N32" i="18"/>
  <c r="N28" i="18"/>
  <c r="N24" i="18"/>
  <c r="N20" i="18"/>
  <c r="N16" i="18"/>
  <c r="N12" i="18"/>
  <c r="N8" i="18"/>
  <c r="N4" i="18"/>
  <c r="N802" i="19"/>
  <c r="N798" i="19"/>
  <c r="N794" i="19"/>
  <c r="N790" i="19"/>
  <c r="N786" i="19"/>
  <c r="N782" i="19"/>
  <c r="N778" i="19"/>
  <c r="N774" i="19"/>
  <c r="N770" i="19"/>
  <c r="N766" i="19"/>
  <c r="N762" i="19"/>
  <c r="N758" i="19"/>
  <c r="N754" i="19"/>
  <c r="N750" i="19"/>
  <c r="N746" i="19"/>
  <c r="N742" i="19"/>
  <c r="N738" i="19"/>
  <c r="N734" i="19"/>
  <c r="N730" i="19"/>
  <c r="N726" i="19"/>
  <c r="N722" i="19"/>
  <c r="N718" i="19"/>
  <c r="N714" i="19"/>
  <c r="N710" i="19"/>
  <c r="N706" i="19"/>
  <c r="N702" i="19"/>
  <c r="N698" i="19"/>
  <c r="N694" i="19"/>
  <c r="N690" i="19"/>
  <c r="N686" i="19"/>
  <c r="N682" i="19"/>
  <c r="N678" i="19"/>
  <c r="N674" i="19"/>
  <c r="N670" i="19"/>
  <c r="N666" i="19"/>
  <c r="N662" i="19"/>
  <c r="N658" i="19"/>
  <c r="N654" i="19"/>
  <c r="N650" i="19"/>
  <c r="N646" i="19"/>
  <c r="N642" i="19"/>
  <c r="N638" i="19"/>
  <c r="N634" i="19"/>
  <c r="N630" i="19"/>
  <c r="N626" i="19"/>
  <c r="N622" i="19"/>
  <c r="N618" i="19"/>
  <c r="N614" i="19"/>
  <c r="N610" i="19"/>
  <c r="N606" i="19"/>
  <c r="N602" i="19"/>
  <c r="N598" i="19"/>
  <c r="N594" i="19"/>
  <c r="N590" i="19"/>
  <c r="N586" i="19"/>
  <c r="N582" i="19"/>
  <c r="N578" i="19"/>
  <c r="N574" i="19"/>
  <c r="N570" i="19"/>
  <c r="N566" i="19"/>
  <c r="N562" i="19"/>
  <c r="N558" i="19"/>
  <c r="N554" i="19"/>
  <c r="N550" i="19"/>
  <c r="N546" i="19"/>
  <c r="N542" i="19"/>
  <c r="N538" i="19"/>
  <c r="N534" i="19"/>
  <c r="N530" i="19"/>
  <c r="N526" i="19"/>
  <c r="N522" i="19"/>
  <c r="N518" i="19"/>
  <c r="N514" i="19"/>
  <c r="N510" i="19"/>
  <c r="N506" i="19"/>
  <c r="N502" i="19"/>
  <c r="N498" i="19"/>
  <c r="N494" i="19"/>
  <c r="N490" i="19"/>
  <c r="N486" i="19"/>
  <c r="N482" i="19"/>
  <c r="N478" i="19"/>
  <c r="N474" i="19"/>
  <c r="N470" i="19"/>
  <c r="N466" i="19"/>
  <c r="N462" i="19"/>
  <c r="N458" i="19"/>
  <c r="N454" i="19"/>
  <c r="N450" i="19"/>
  <c r="N446" i="19"/>
  <c r="N442" i="19"/>
  <c r="N438" i="19"/>
  <c r="N434" i="19"/>
  <c r="N430" i="19"/>
  <c r="N426" i="19"/>
  <c r="N422" i="19"/>
  <c r="N418" i="19"/>
  <c r="N414" i="19"/>
  <c r="N410" i="19"/>
  <c r="N406" i="19"/>
  <c r="N402" i="19"/>
  <c r="N398" i="19"/>
  <c r="N394" i="19"/>
  <c r="N390" i="19"/>
  <c r="N386" i="19"/>
  <c r="N382" i="19"/>
  <c r="N378" i="19"/>
  <c r="N374" i="19"/>
  <c r="N370" i="19"/>
  <c r="N366" i="19"/>
  <c r="N362" i="19"/>
  <c r="N358" i="19"/>
  <c r="N354" i="19"/>
  <c r="N350" i="19"/>
  <c r="N346" i="19"/>
  <c r="N342" i="19"/>
  <c r="N338" i="19"/>
  <c r="N334" i="19"/>
  <c r="N330" i="19"/>
  <c r="N326" i="19"/>
  <c r="N322" i="19"/>
  <c r="N318" i="19"/>
  <c r="N314" i="19"/>
  <c r="N310" i="19"/>
  <c r="N306" i="19"/>
  <c r="N302" i="19"/>
  <c r="N298" i="19"/>
  <c r="N294" i="19"/>
  <c r="N290" i="19"/>
  <c r="N286" i="19"/>
  <c r="N282" i="19"/>
  <c r="N278" i="19"/>
  <c r="N274" i="19"/>
  <c r="N270" i="19"/>
  <c r="N266" i="19"/>
  <c r="N262" i="19"/>
  <c r="N258" i="19"/>
  <c r="N254" i="19"/>
  <c r="N250" i="19"/>
  <c r="N246" i="19"/>
  <c r="N242" i="19"/>
  <c r="N238" i="19"/>
  <c r="N234" i="19"/>
  <c r="N230" i="19"/>
  <c r="N226" i="19"/>
  <c r="N222" i="19"/>
  <c r="N218" i="19"/>
  <c r="N214" i="19"/>
  <c r="N210" i="19"/>
  <c r="N206" i="19"/>
  <c r="N202" i="19"/>
  <c r="N198" i="19"/>
  <c r="N194" i="19"/>
  <c r="N190" i="19"/>
  <c r="N186" i="19"/>
  <c r="N182" i="19"/>
  <c r="N178" i="19"/>
  <c r="N174" i="19"/>
  <c r="N170" i="19"/>
  <c r="N166" i="19"/>
  <c r="N162" i="19"/>
  <c r="N158" i="19"/>
  <c r="N154" i="19"/>
  <c r="N150" i="19"/>
  <c r="N146" i="19"/>
  <c r="N142" i="19"/>
  <c r="N138" i="19"/>
  <c r="N134" i="19"/>
  <c r="N130" i="19"/>
  <c r="N126" i="19"/>
  <c r="N122" i="19"/>
  <c r="N118" i="19"/>
  <c r="N114" i="19"/>
  <c r="N110" i="19"/>
  <c r="N106" i="19"/>
  <c r="N102" i="19"/>
  <c r="N98" i="19"/>
  <c r="N94" i="19"/>
  <c r="N90" i="19"/>
  <c r="N86" i="19"/>
  <c r="N82" i="19"/>
  <c r="N78" i="19"/>
  <c r="N74" i="19"/>
  <c r="N70" i="19"/>
  <c r="N66" i="19"/>
  <c r="N62" i="19"/>
  <c r="N58" i="19"/>
  <c r="N54" i="19"/>
  <c r="N50" i="19"/>
  <c r="N46" i="19"/>
  <c r="N42" i="19"/>
  <c r="N38" i="19"/>
  <c r="N34" i="19"/>
  <c r="N30" i="19"/>
  <c r="N26" i="19"/>
  <c r="N22" i="19"/>
  <c r="N18" i="19"/>
  <c r="N14" i="19"/>
  <c r="N10" i="19"/>
  <c r="N6" i="19"/>
  <c r="N2" i="19"/>
  <c r="N800" i="20"/>
  <c r="N800" i="58"/>
  <c r="N796" i="20"/>
  <c r="N796" i="58"/>
  <c r="N792" i="20"/>
  <c r="N792" i="58"/>
  <c r="N788" i="20"/>
  <c r="N788" i="58"/>
  <c r="N784" i="20"/>
  <c r="N784" i="58"/>
  <c r="N780" i="20"/>
  <c r="N780" i="58"/>
  <c r="N776" i="20"/>
  <c r="N776" i="58"/>
  <c r="N772" i="20"/>
  <c r="N772" i="58"/>
  <c r="N768" i="20"/>
  <c r="N768" i="58"/>
  <c r="N764" i="20"/>
  <c r="N764" i="58"/>
  <c r="N760" i="20"/>
  <c r="N760" i="58"/>
  <c r="N756" i="20"/>
  <c r="N756" i="58"/>
  <c r="N752" i="20"/>
  <c r="N752" i="58"/>
  <c r="N748" i="20"/>
  <c r="N748" i="58"/>
  <c r="N744" i="20"/>
  <c r="N744" i="58"/>
  <c r="N740" i="20"/>
  <c r="N740" i="58"/>
  <c r="N736" i="20"/>
  <c r="N736" i="58"/>
  <c r="N732" i="20"/>
  <c r="N732" i="58"/>
  <c r="N728" i="20"/>
  <c r="N728" i="58"/>
  <c r="N724" i="20"/>
  <c r="N724" i="58"/>
  <c r="N720" i="20"/>
  <c r="N720" i="58"/>
  <c r="N716" i="20"/>
  <c r="N716" i="58"/>
  <c r="N712" i="20"/>
  <c r="N712" i="58"/>
  <c r="N708" i="20"/>
  <c r="N708" i="58"/>
  <c r="N704" i="20"/>
  <c r="N704" i="58"/>
  <c r="N700" i="20"/>
  <c r="N700" i="58"/>
  <c r="N696" i="20"/>
  <c r="N696" i="58"/>
  <c r="N692" i="20"/>
  <c r="N692" i="58"/>
  <c r="N688" i="20"/>
  <c r="N688" i="58"/>
  <c r="N684" i="20"/>
  <c r="N684" i="58"/>
  <c r="N680" i="20"/>
  <c r="N680" i="58"/>
  <c r="N676" i="20"/>
  <c r="N676" i="58"/>
  <c r="N672" i="20"/>
  <c r="N672" i="58"/>
  <c r="N668" i="20"/>
  <c r="N668" i="58"/>
  <c r="N664" i="20"/>
  <c r="N664" i="58"/>
  <c r="N660" i="20"/>
  <c r="N660" i="58"/>
  <c r="N656" i="20"/>
  <c r="N656" i="58"/>
  <c r="N652" i="20"/>
  <c r="N652" i="58"/>
  <c r="N648" i="20"/>
  <c r="N648" i="58"/>
  <c r="N644" i="20"/>
  <c r="N644" i="58"/>
  <c r="N640" i="20"/>
  <c r="N640" i="58"/>
  <c r="N636" i="20"/>
  <c r="N636" i="58"/>
  <c r="N632" i="20"/>
  <c r="N632" i="58"/>
  <c r="N628" i="20"/>
  <c r="N628" i="58"/>
  <c r="N624" i="20"/>
  <c r="N624" i="58"/>
  <c r="O624" i="58"/>
  <c r="O623" i="58"/>
  <c r="N620" i="20"/>
  <c r="N620" i="58"/>
  <c r="O619" i="58"/>
  <c r="N616" i="20"/>
  <c r="N616" i="58"/>
  <c r="O616" i="58"/>
  <c r="O615" i="58"/>
  <c r="N612" i="20"/>
  <c r="N612" i="58"/>
  <c r="O611" i="58"/>
  <c r="N608" i="20"/>
  <c r="N608" i="58"/>
  <c r="O608" i="58"/>
  <c r="O607" i="58"/>
  <c r="N604" i="20"/>
  <c r="N604" i="58"/>
  <c r="O603" i="58"/>
  <c r="N600" i="20"/>
  <c r="N600" i="58"/>
  <c r="O600" i="58"/>
  <c r="O599" i="58"/>
  <c r="N596" i="20"/>
  <c r="N596" i="58"/>
  <c r="O595" i="58"/>
  <c r="N592" i="20"/>
  <c r="N592" i="58"/>
  <c r="O592" i="58"/>
  <c r="O591" i="58"/>
  <c r="N588" i="20"/>
  <c r="N588" i="58"/>
  <c r="O587" i="58"/>
  <c r="N584" i="20"/>
  <c r="N584" i="58"/>
  <c r="O584" i="58"/>
  <c r="O583" i="58"/>
  <c r="N580" i="20"/>
  <c r="N580" i="58"/>
  <c r="O579" i="58"/>
  <c r="N576" i="20"/>
  <c r="N576" i="58"/>
  <c r="O576" i="58"/>
  <c r="O575" i="58"/>
  <c r="N572" i="20"/>
  <c r="N572" i="58"/>
  <c r="O571" i="58"/>
  <c r="N568" i="20"/>
  <c r="N568" i="58"/>
  <c r="O568" i="58"/>
  <c r="O567" i="58"/>
  <c r="N564" i="20"/>
  <c r="N564" i="58"/>
  <c r="O563" i="58"/>
  <c r="N560" i="20"/>
  <c r="N560" i="58"/>
  <c r="O560" i="58"/>
  <c r="O559" i="58"/>
  <c r="N556" i="20"/>
  <c r="N556" i="58"/>
  <c r="O555" i="58"/>
  <c r="N552" i="20"/>
  <c r="N552" i="58"/>
  <c r="O552" i="58"/>
  <c r="O551" i="58"/>
  <c r="N548" i="20"/>
  <c r="N548" i="58"/>
  <c r="O547" i="58"/>
  <c r="N544" i="20"/>
  <c r="N544" i="58"/>
  <c r="O544" i="58"/>
  <c r="O543" i="58"/>
  <c r="N540" i="20"/>
  <c r="N540" i="58"/>
  <c r="O539" i="58"/>
  <c r="N536" i="20"/>
  <c r="N536" i="58"/>
  <c r="O536" i="58"/>
  <c r="O535" i="58"/>
  <c r="N532" i="20"/>
  <c r="N532" i="58"/>
  <c r="O531" i="58"/>
  <c r="N528" i="20"/>
  <c r="N528" i="58"/>
  <c r="O528" i="58"/>
  <c r="O527" i="58"/>
  <c r="N524" i="20"/>
  <c r="N524" i="58"/>
  <c r="O523" i="58"/>
  <c r="N520" i="20"/>
  <c r="N520" i="58"/>
  <c r="O520" i="58"/>
  <c r="O519" i="58"/>
  <c r="N516" i="20"/>
  <c r="N516" i="58"/>
  <c r="O515" i="58"/>
  <c r="N512" i="20"/>
  <c r="N512" i="58"/>
  <c r="O512" i="58"/>
  <c r="O511" i="58"/>
  <c r="N508" i="20"/>
  <c r="N508" i="58"/>
  <c r="O507" i="58"/>
  <c r="N504" i="20"/>
  <c r="N504" i="58"/>
  <c r="O504" i="58"/>
  <c r="O503" i="58"/>
  <c r="N500" i="20"/>
  <c r="N500" i="58"/>
  <c r="O499" i="58"/>
  <c r="N496" i="20"/>
  <c r="N496" i="58"/>
  <c r="O496" i="58"/>
  <c r="O495" i="58"/>
  <c r="N492" i="20"/>
  <c r="N492" i="58"/>
  <c r="O491" i="58"/>
  <c r="N488" i="20"/>
  <c r="N488" i="58"/>
  <c r="O488" i="58"/>
  <c r="O487" i="58"/>
  <c r="N484" i="20"/>
  <c r="N484" i="58"/>
  <c r="O483" i="58"/>
  <c r="N480" i="20"/>
  <c r="N480" i="58"/>
  <c r="O480" i="58"/>
  <c r="O479" i="58"/>
  <c r="N476" i="20"/>
  <c r="N476" i="58"/>
  <c r="O475" i="58"/>
  <c r="N472" i="20"/>
  <c r="N472" i="58"/>
  <c r="O472" i="58"/>
  <c r="O471" i="58"/>
  <c r="N468" i="20"/>
  <c r="N468" i="58"/>
  <c r="O467" i="58"/>
  <c r="N464" i="20"/>
  <c r="N464" i="58"/>
  <c r="O464" i="58"/>
  <c r="O463" i="58"/>
  <c r="N460" i="20"/>
  <c r="N460" i="58"/>
  <c r="O459" i="58"/>
  <c r="N456" i="20"/>
  <c r="N456" i="58"/>
  <c r="O456" i="58"/>
  <c r="O455" i="58"/>
  <c r="N452" i="20"/>
  <c r="N452" i="58"/>
  <c r="O451" i="58"/>
  <c r="N448" i="20"/>
  <c r="N448" i="58"/>
  <c r="O448" i="58"/>
  <c r="O447" i="58"/>
  <c r="N444" i="20"/>
  <c r="N444" i="58"/>
  <c r="O443" i="58"/>
  <c r="N440" i="20"/>
  <c r="N440" i="58"/>
  <c r="O440" i="58"/>
  <c r="O439" i="58"/>
  <c r="N436" i="20"/>
  <c r="N436" i="58"/>
  <c r="O435" i="58"/>
  <c r="N432" i="20"/>
  <c r="N432" i="58"/>
  <c r="O432" i="58"/>
  <c r="O431" i="58"/>
  <c r="N428" i="20"/>
  <c r="N428" i="58"/>
  <c r="O427" i="58"/>
  <c r="N424" i="20"/>
  <c r="N424" i="58"/>
  <c r="O424" i="58"/>
  <c r="O423" i="58"/>
  <c r="N420" i="20"/>
  <c r="N420" i="58"/>
  <c r="O419" i="58"/>
  <c r="N416" i="20"/>
  <c r="N416" i="58"/>
  <c r="O416" i="58"/>
  <c r="O415" i="58"/>
  <c r="N412" i="20"/>
  <c r="N412" i="58"/>
  <c r="O411" i="58"/>
  <c r="N408" i="20"/>
  <c r="N408" i="58"/>
  <c r="O408" i="58"/>
  <c r="O407" i="58"/>
  <c r="N404" i="20"/>
  <c r="N404" i="58"/>
  <c r="O403" i="58"/>
  <c r="N400" i="20"/>
  <c r="N400" i="58"/>
  <c r="O400" i="58"/>
  <c r="O399" i="58"/>
  <c r="N396" i="20"/>
  <c r="N396" i="58"/>
  <c r="O395" i="58"/>
  <c r="N392" i="20"/>
  <c r="N392" i="58"/>
  <c r="O392" i="58"/>
  <c r="O391" i="58"/>
  <c r="N388" i="20"/>
  <c r="N388" i="58"/>
  <c r="O387" i="58"/>
  <c r="N384" i="20"/>
  <c r="N384" i="58"/>
  <c r="O384" i="58"/>
  <c r="O383" i="58"/>
  <c r="N380" i="20"/>
  <c r="N380" i="58"/>
  <c r="O379" i="58"/>
  <c r="N376" i="20"/>
  <c r="N376" i="58"/>
  <c r="O376" i="58"/>
  <c r="O375" i="58"/>
  <c r="N372" i="20"/>
  <c r="N372" i="58"/>
  <c r="O371" i="58"/>
  <c r="N368" i="20"/>
  <c r="N368" i="58"/>
  <c r="O368" i="58"/>
  <c r="O367" i="58"/>
  <c r="N364" i="20"/>
  <c r="N364" i="58"/>
  <c r="O363" i="58"/>
  <c r="N360" i="20"/>
  <c r="N360" i="58"/>
  <c r="O360" i="58"/>
  <c r="O359" i="58"/>
  <c r="N356" i="20"/>
  <c r="N356" i="58"/>
  <c r="O355" i="58"/>
  <c r="N352" i="20"/>
  <c r="N352" i="58"/>
  <c r="O352" i="58"/>
  <c r="O351" i="58"/>
  <c r="N348" i="20"/>
  <c r="N348" i="58"/>
  <c r="O347" i="58"/>
  <c r="N344" i="20"/>
  <c r="N344" i="58"/>
  <c r="O344" i="58"/>
  <c r="O343" i="58"/>
  <c r="N340" i="20"/>
  <c r="N340" i="58"/>
  <c r="O339" i="58"/>
  <c r="N336" i="20"/>
  <c r="N336" i="58"/>
  <c r="O336" i="58"/>
  <c r="O335" i="58"/>
  <c r="N332" i="20"/>
  <c r="N332" i="58"/>
  <c r="O331" i="58"/>
  <c r="N328" i="20"/>
  <c r="N328" i="58"/>
  <c r="O328" i="58"/>
  <c r="O327" i="58"/>
  <c r="N324" i="20"/>
  <c r="N324" i="58"/>
  <c r="O323" i="58"/>
  <c r="N320" i="20"/>
  <c r="N320" i="58"/>
  <c r="O320" i="58"/>
  <c r="O319" i="58"/>
  <c r="N316" i="20"/>
  <c r="N316" i="58"/>
  <c r="O315" i="58"/>
  <c r="N312" i="20"/>
  <c r="N312" i="58"/>
  <c r="O312" i="58"/>
  <c r="O311" i="58"/>
  <c r="N308" i="20"/>
  <c r="N308" i="58"/>
  <c r="O307" i="58"/>
  <c r="N304" i="20"/>
  <c r="N304" i="58"/>
  <c r="O304" i="58"/>
  <c r="O303" i="58"/>
  <c r="N300" i="20"/>
  <c r="N300" i="58"/>
  <c r="O299" i="58"/>
  <c r="N296" i="20"/>
  <c r="N296" i="58"/>
  <c r="O296" i="58"/>
  <c r="O295" i="58"/>
  <c r="N292" i="20"/>
  <c r="N292" i="58"/>
  <c r="O291" i="58"/>
  <c r="N288" i="20"/>
  <c r="N288" i="58"/>
  <c r="O288" i="58"/>
  <c r="O287" i="58"/>
  <c r="N284" i="20"/>
  <c r="N284" i="58"/>
  <c r="O283" i="58"/>
  <c r="N280" i="20"/>
  <c r="N280" i="58"/>
  <c r="O280" i="58"/>
  <c r="O279" i="58"/>
  <c r="N276" i="20"/>
  <c r="N276" i="58"/>
  <c r="O275" i="58"/>
  <c r="N272" i="20"/>
  <c r="N272" i="58"/>
  <c r="O272" i="58"/>
  <c r="O271" i="58"/>
  <c r="N268" i="20"/>
  <c r="N268" i="58"/>
  <c r="O267" i="58"/>
  <c r="N264" i="20"/>
  <c r="N264" i="58"/>
  <c r="O264" i="58"/>
  <c r="O263" i="58"/>
  <c r="N260" i="20"/>
  <c r="N260" i="58"/>
  <c r="O259" i="58"/>
  <c r="N256" i="20"/>
  <c r="N256" i="58"/>
  <c r="O256" i="58"/>
  <c r="O255" i="58"/>
  <c r="N252" i="20"/>
  <c r="N252" i="58"/>
  <c r="O251" i="58"/>
  <c r="N248" i="20"/>
  <c r="N248" i="58"/>
  <c r="O248" i="58"/>
  <c r="O247" i="58"/>
  <c r="N244" i="20"/>
  <c r="N244" i="58"/>
  <c r="O243" i="58"/>
  <c r="N240" i="20"/>
  <c r="N240" i="58"/>
  <c r="O240" i="58"/>
  <c r="O239" i="58"/>
  <c r="N236" i="20"/>
  <c r="N236" i="58"/>
  <c r="O235" i="58"/>
  <c r="N232" i="20"/>
  <c r="N232" i="58"/>
  <c r="O232" i="58"/>
  <c r="O231" i="58"/>
  <c r="N228" i="20"/>
  <c r="N228" i="58"/>
  <c r="O227" i="58"/>
  <c r="N224" i="20"/>
  <c r="N224" i="58"/>
  <c r="O224" i="58"/>
  <c r="O223" i="58"/>
  <c r="N220" i="20"/>
  <c r="N220" i="58"/>
  <c r="O219" i="58"/>
  <c r="N216" i="20"/>
  <c r="N216" i="58"/>
  <c r="O216" i="58"/>
  <c r="O215" i="58"/>
  <c r="N212" i="20"/>
  <c r="N212" i="58"/>
  <c r="O211" i="58"/>
  <c r="N208" i="20"/>
  <c r="N208" i="58"/>
  <c r="O208" i="58"/>
  <c r="O207" i="58"/>
  <c r="N204" i="20"/>
  <c r="N204" i="58"/>
  <c r="O203" i="58"/>
  <c r="N200" i="20"/>
  <c r="N200" i="58"/>
  <c r="O200" i="58"/>
  <c r="O199" i="58"/>
  <c r="N196" i="20"/>
  <c r="N196" i="58"/>
  <c r="O195" i="58"/>
  <c r="N192" i="20"/>
  <c r="N192" i="58"/>
  <c r="O192" i="58"/>
  <c r="O191" i="58"/>
  <c r="N188" i="20"/>
  <c r="N188" i="58"/>
  <c r="O187" i="58"/>
  <c r="N184" i="20"/>
  <c r="I183" i="58"/>
  <c r="O183" i="58"/>
  <c r="N180" i="20"/>
  <c r="I179" i="58"/>
  <c r="O179" i="58"/>
  <c r="N176" i="20"/>
  <c r="I175" i="58"/>
  <c r="O175" i="58"/>
  <c r="N172" i="20"/>
  <c r="I171" i="58"/>
  <c r="O171" i="58"/>
  <c r="N168" i="20"/>
  <c r="I167" i="58"/>
  <c r="O167" i="58"/>
  <c r="N164" i="20"/>
  <c r="I163" i="58"/>
  <c r="O163" i="58"/>
  <c r="N160" i="20"/>
  <c r="I159" i="58"/>
  <c r="O159" i="58"/>
  <c r="N156" i="20"/>
  <c r="I155" i="58"/>
  <c r="O155" i="58"/>
  <c r="N152" i="20"/>
  <c r="I151" i="58"/>
  <c r="O151" i="58"/>
  <c r="N148" i="20"/>
  <c r="I147" i="58"/>
  <c r="O147" i="58"/>
  <c r="N144" i="20"/>
  <c r="I143" i="58"/>
  <c r="O143" i="58"/>
  <c r="N140" i="20"/>
  <c r="I139" i="58"/>
  <c r="O139" i="58"/>
  <c r="N136" i="20"/>
  <c r="I135" i="58"/>
  <c r="O135" i="58"/>
  <c r="N132" i="20"/>
  <c r="I131" i="58"/>
  <c r="O131" i="58"/>
  <c r="N128" i="20"/>
  <c r="I127" i="58"/>
  <c r="O127" i="58"/>
  <c r="N124" i="20"/>
  <c r="I123" i="58"/>
  <c r="O123" i="58"/>
  <c r="N120" i="20"/>
  <c r="I119" i="58"/>
  <c r="O119" i="58"/>
  <c r="N116" i="20"/>
  <c r="I115" i="58"/>
  <c r="O115" i="58"/>
  <c r="N112" i="20"/>
  <c r="I111" i="58"/>
  <c r="O111" i="58"/>
  <c r="N108" i="20"/>
  <c r="I107" i="58"/>
  <c r="O107" i="58"/>
  <c r="N104" i="20"/>
  <c r="I103" i="58"/>
  <c r="O103" i="58"/>
  <c r="N100" i="20"/>
  <c r="I99" i="58"/>
  <c r="O99" i="58"/>
  <c r="N96" i="20"/>
  <c r="I95" i="58"/>
  <c r="O95" i="58"/>
  <c r="N92" i="20"/>
  <c r="I91" i="58"/>
  <c r="O91" i="58"/>
  <c r="N88" i="20"/>
  <c r="I87" i="58"/>
  <c r="O87" i="58"/>
  <c r="N84" i="20"/>
  <c r="I83" i="58"/>
  <c r="O83" i="58"/>
  <c r="N80" i="20"/>
  <c r="I79" i="58"/>
  <c r="O79" i="58"/>
  <c r="N76" i="20"/>
  <c r="I75" i="58"/>
  <c r="O75" i="58"/>
  <c r="N72" i="20"/>
  <c r="I71" i="58"/>
  <c r="O71" i="58"/>
  <c r="N68" i="20"/>
  <c r="I67" i="58"/>
  <c r="O67" i="58"/>
  <c r="N64" i="20"/>
  <c r="I63" i="58"/>
  <c r="O63" i="58"/>
  <c r="N60" i="20"/>
  <c r="I59" i="58"/>
  <c r="O59" i="58"/>
  <c r="N56" i="20"/>
  <c r="I55" i="58"/>
  <c r="O55" i="58"/>
  <c r="N52" i="20"/>
  <c r="I51" i="58"/>
  <c r="O51" i="58"/>
  <c r="N48" i="20"/>
  <c r="I47" i="58"/>
  <c r="O47" i="58"/>
  <c r="N44" i="20"/>
  <c r="I43" i="58"/>
  <c r="O43" i="58"/>
  <c r="N40" i="20"/>
  <c r="I39" i="58"/>
  <c r="O39" i="58"/>
  <c r="N36" i="20"/>
  <c r="I35" i="58"/>
  <c r="O35" i="58"/>
  <c r="N32" i="20"/>
  <c r="I31" i="58"/>
  <c r="O31" i="58"/>
  <c r="N28" i="20"/>
  <c r="I27" i="58"/>
  <c r="O27" i="58"/>
  <c r="N24" i="20"/>
  <c r="I23" i="58"/>
  <c r="O23" i="58"/>
  <c r="N20" i="20"/>
  <c r="I19" i="58"/>
  <c r="O19" i="58"/>
  <c r="N16" i="20"/>
  <c r="I15" i="58"/>
  <c r="O15" i="58"/>
  <c r="N12" i="20"/>
  <c r="I11" i="58"/>
  <c r="O11" i="58"/>
  <c r="N8" i="20"/>
  <c r="I7" i="58"/>
  <c r="O7" i="58"/>
  <c r="N4" i="20"/>
  <c r="I3" i="58"/>
  <c r="O3" i="58"/>
  <c r="N802" i="21"/>
  <c r="N802" i="59"/>
  <c r="N798" i="21"/>
  <c r="N798" i="59"/>
  <c r="N794" i="21"/>
  <c r="N794" i="59"/>
  <c r="N790" i="21"/>
  <c r="N790" i="59"/>
  <c r="N786" i="21"/>
  <c r="N786" i="59"/>
  <c r="N782" i="21"/>
  <c r="N782" i="59"/>
  <c r="N778" i="21"/>
  <c r="N778" i="59"/>
  <c r="N774" i="21"/>
  <c r="N774" i="59"/>
  <c r="N770" i="21"/>
  <c r="N770" i="59"/>
  <c r="N766" i="21"/>
  <c r="N766" i="59"/>
  <c r="N762" i="21"/>
  <c r="N762" i="59"/>
  <c r="N758" i="21"/>
  <c r="N758" i="59"/>
  <c r="N754" i="21"/>
  <c r="N754" i="59"/>
  <c r="N750" i="21"/>
  <c r="N750" i="59"/>
  <c r="N746" i="21"/>
  <c r="N746" i="59"/>
  <c r="N742" i="21"/>
  <c r="N742" i="59"/>
  <c r="N738" i="21"/>
  <c r="N738" i="59"/>
  <c r="N734" i="21"/>
  <c r="N734" i="59"/>
  <c r="N730" i="21"/>
  <c r="N730" i="59"/>
  <c r="N726" i="21"/>
  <c r="N726" i="59"/>
  <c r="N722" i="21"/>
  <c r="N722" i="59"/>
  <c r="N718" i="21"/>
  <c r="N718" i="59"/>
  <c r="N714" i="21"/>
  <c r="N714" i="59"/>
  <c r="N710" i="21"/>
  <c r="N710" i="59"/>
  <c r="N706" i="21"/>
  <c r="N706" i="59"/>
  <c r="N702" i="21"/>
  <c r="N702" i="59"/>
  <c r="N698" i="21"/>
  <c r="N698" i="59"/>
  <c r="N694" i="21"/>
  <c r="N694" i="59"/>
  <c r="N690" i="21"/>
  <c r="N690" i="59"/>
  <c r="N686" i="21"/>
  <c r="N686" i="59"/>
  <c r="N682" i="21"/>
  <c r="N682" i="59"/>
  <c r="N678" i="21"/>
  <c r="N678" i="59"/>
  <c r="N674" i="21"/>
  <c r="N674" i="59"/>
  <c r="N670" i="21"/>
  <c r="N670" i="59"/>
  <c r="N666" i="21"/>
  <c r="N666" i="59"/>
  <c r="N662" i="21"/>
  <c r="N662" i="59"/>
  <c r="N658" i="21"/>
  <c r="N658" i="59"/>
  <c r="N654" i="21"/>
  <c r="N654" i="59"/>
  <c r="N650" i="21"/>
  <c r="N650" i="59"/>
  <c r="N646" i="21"/>
  <c r="N646" i="59"/>
  <c r="N642" i="21"/>
  <c r="N642" i="59"/>
  <c r="N638" i="21"/>
  <c r="N638" i="59"/>
  <c r="N634" i="21"/>
  <c r="N634" i="59"/>
  <c r="N630" i="21"/>
  <c r="N630" i="59"/>
  <c r="N626" i="21"/>
  <c r="N626" i="59"/>
  <c r="N622" i="21"/>
  <c r="N622" i="59"/>
  <c r="N618" i="21"/>
  <c r="N618" i="59"/>
  <c r="N614" i="21"/>
  <c r="N614" i="59"/>
  <c r="N610" i="21"/>
  <c r="N610" i="59"/>
  <c r="N606" i="21"/>
  <c r="N606" i="59"/>
  <c r="N602" i="21"/>
  <c r="N602" i="59"/>
  <c r="N598" i="21"/>
  <c r="N598" i="59"/>
  <c r="N594" i="21"/>
  <c r="N594" i="59"/>
  <c r="N590" i="21"/>
  <c r="N590" i="59"/>
  <c r="N586" i="21"/>
  <c r="N586" i="59"/>
  <c r="N582" i="21"/>
  <c r="N582" i="59"/>
  <c r="N578" i="21"/>
  <c r="N578" i="59"/>
  <c r="N574" i="21"/>
  <c r="N574" i="59"/>
  <c r="N570" i="21"/>
  <c r="N570" i="59"/>
  <c r="N566" i="21"/>
  <c r="N566" i="59"/>
  <c r="N562" i="21"/>
  <c r="N562" i="59"/>
  <c r="N558" i="21"/>
  <c r="N558" i="59"/>
  <c r="N554" i="21"/>
  <c r="N554" i="59"/>
  <c r="N550" i="21"/>
  <c r="N550" i="59"/>
  <c r="N546" i="21"/>
  <c r="N546" i="59"/>
  <c r="N542" i="21"/>
  <c r="N542" i="59"/>
  <c r="N538" i="21"/>
  <c r="N538" i="59"/>
  <c r="N534" i="21"/>
  <c r="N534" i="59"/>
  <c r="N530" i="21"/>
  <c r="N530" i="59"/>
  <c r="N526" i="21"/>
  <c r="N526" i="59"/>
  <c r="N522" i="21"/>
  <c r="N522" i="59"/>
  <c r="N518" i="21"/>
  <c r="N518" i="59"/>
  <c r="N514" i="21"/>
  <c r="N514" i="59"/>
  <c r="N510" i="21"/>
  <c r="N510" i="59"/>
  <c r="N506" i="21"/>
  <c r="N506" i="59"/>
  <c r="N502" i="21"/>
  <c r="N502" i="59"/>
  <c r="N498" i="21"/>
  <c r="N498" i="59"/>
  <c r="N494" i="21"/>
  <c r="N494" i="59"/>
  <c r="N490" i="21"/>
  <c r="N490" i="59"/>
  <c r="N486" i="21"/>
  <c r="N486" i="59"/>
  <c r="N482" i="21"/>
  <c r="N482" i="59"/>
  <c r="N478" i="21"/>
  <c r="N478" i="59"/>
  <c r="N474" i="21"/>
  <c r="N474" i="59"/>
  <c r="N470" i="21"/>
  <c r="N470" i="59"/>
  <c r="N466" i="21"/>
  <c r="N466" i="59"/>
  <c r="N462" i="21"/>
  <c r="N462" i="59"/>
  <c r="N458" i="21"/>
  <c r="N458" i="59"/>
  <c r="N454" i="21"/>
  <c r="N454" i="59"/>
  <c r="N450" i="21"/>
  <c r="N450" i="59"/>
  <c r="N446" i="21"/>
  <c r="N446" i="59"/>
  <c r="N442" i="21"/>
  <c r="N442" i="59"/>
  <c r="N438" i="21"/>
  <c r="N438" i="59"/>
  <c r="N434" i="21"/>
  <c r="N434" i="59"/>
  <c r="N430" i="21"/>
  <c r="N430" i="59"/>
  <c r="N426" i="21"/>
  <c r="N426" i="59"/>
  <c r="N422" i="21"/>
  <c r="N422" i="59"/>
  <c r="N418" i="21"/>
  <c r="N418" i="59"/>
  <c r="N414" i="21"/>
  <c r="N414" i="59"/>
  <c r="N410" i="21"/>
  <c r="N410" i="59"/>
  <c r="N406" i="21"/>
  <c r="N406" i="59"/>
  <c r="N402" i="21"/>
  <c r="N402" i="59"/>
  <c r="N398" i="21"/>
  <c r="N398" i="59"/>
  <c r="N394" i="21"/>
  <c r="N394" i="59"/>
  <c r="N390" i="21"/>
  <c r="N390" i="59"/>
  <c r="N386" i="21"/>
  <c r="N386" i="59"/>
  <c r="N382" i="21"/>
  <c r="N382" i="59"/>
  <c r="N378" i="21"/>
  <c r="N378" i="59"/>
  <c r="N374" i="21"/>
  <c r="N374" i="59"/>
  <c r="N370" i="21"/>
  <c r="N370" i="59"/>
  <c r="N366" i="21"/>
  <c r="N366" i="59"/>
  <c r="N362" i="21"/>
  <c r="N362" i="59"/>
  <c r="N358" i="21"/>
  <c r="N358" i="59"/>
  <c r="N354" i="21"/>
  <c r="N354" i="59"/>
  <c r="N350" i="21"/>
  <c r="N350" i="59"/>
  <c r="N346" i="21"/>
  <c r="N346" i="59"/>
  <c r="N342" i="21"/>
  <c r="N342" i="59"/>
  <c r="N338" i="21"/>
  <c r="N338" i="59"/>
  <c r="N334" i="21"/>
  <c r="N334" i="59"/>
  <c r="N330" i="21"/>
  <c r="N330" i="59"/>
  <c r="N326" i="21"/>
  <c r="N326" i="59"/>
  <c r="N322" i="21"/>
  <c r="N322" i="59"/>
  <c r="N318" i="21"/>
  <c r="N318" i="59"/>
  <c r="N314" i="21"/>
  <c r="N314" i="59"/>
  <c r="N310" i="21"/>
  <c r="N310" i="59"/>
  <c r="N306" i="21"/>
  <c r="N306" i="59"/>
  <c r="N302" i="21"/>
  <c r="N302" i="59"/>
  <c r="N298" i="21"/>
  <c r="N298" i="59"/>
  <c r="N294" i="21"/>
  <c r="N294" i="59"/>
  <c r="N290" i="21"/>
  <c r="N290" i="59"/>
  <c r="N286" i="21"/>
  <c r="N286" i="59"/>
  <c r="N282" i="21"/>
  <c r="N282" i="59"/>
  <c r="N278" i="21"/>
  <c r="N278" i="59"/>
  <c r="N274" i="21"/>
  <c r="N274" i="59"/>
  <c r="N270" i="21"/>
  <c r="N270" i="59"/>
  <c r="N266" i="21"/>
  <c r="N266" i="59"/>
  <c r="N262" i="21"/>
  <c r="N262" i="59"/>
  <c r="N258" i="21"/>
  <c r="N258" i="59"/>
  <c r="N254" i="21"/>
  <c r="N254" i="59"/>
  <c r="N250" i="21"/>
  <c r="N250" i="59"/>
  <c r="M242" i="21"/>
  <c r="M234" i="21"/>
  <c r="M226" i="21"/>
  <c r="M218" i="21"/>
  <c r="M210" i="21"/>
  <c r="M202" i="21"/>
  <c r="M194" i="21"/>
  <c r="M186" i="21"/>
  <c r="I185" i="59"/>
  <c r="N180" i="59"/>
  <c r="M178" i="21"/>
  <c r="I177" i="59"/>
  <c r="N172" i="59"/>
  <c r="M170" i="21"/>
  <c r="I169" i="59"/>
  <c r="N164" i="59"/>
  <c r="M162" i="21"/>
  <c r="I161" i="59"/>
  <c r="N156" i="59"/>
  <c r="M154" i="21"/>
  <c r="I153" i="59"/>
  <c r="N148" i="59"/>
  <c r="M146" i="21"/>
  <c r="I145" i="59"/>
  <c r="N140" i="59"/>
  <c r="M138" i="21"/>
  <c r="I137" i="59"/>
  <c r="N132" i="59"/>
  <c r="M130" i="21"/>
  <c r="I129" i="59"/>
  <c r="N124" i="59"/>
  <c r="M122" i="21"/>
  <c r="I121" i="59"/>
  <c r="N116" i="59"/>
  <c r="M114" i="21"/>
  <c r="I113" i="59"/>
  <c r="N108" i="59"/>
  <c r="M106" i="21"/>
  <c r="I105" i="59"/>
  <c r="N100" i="59"/>
  <c r="M98" i="21"/>
  <c r="I97" i="59"/>
  <c r="N92" i="59"/>
  <c r="M90" i="21"/>
  <c r="I89" i="59"/>
  <c r="N84" i="59"/>
  <c r="M82" i="21"/>
  <c r="I81" i="59"/>
  <c r="N76" i="59"/>
  <c r="M74" i="21"/>
  <c r="I73" i="59"/>
  <c r="N68" i="59"/>
  <c r="M66" i="21"/>
  <c r="I65" i="59"/>
  <c r="N60" i="59"/>
  <c r="M58" i="21"/>
  <c r="I57" i="59"/>
  <c r="N52" i="59"/>
  <c r="M50" i="21"/>
  <c r="I49" i="59"/>
  <c r="N44" i="59"/>
  <c r="M42" i="21"/>
  <c r="I41" i="59"/>
  <c r="N36" i="59"/>
  <c r="M34" i="21"/>
  <c r="I33" i="59"/>
  <c r="N28" i="59"/>
  <c r="M26" i="21"/>
  <c r="I25" i="59"/>
  <c r="N20" i="59"/>
  <c r="M18" i="21"/>
  <c r="I17" i="59"/>
  <c r="N12" i="59"/>
  <c r="M10" i="21"/>
  <c r="I9" i="59"/>
  <c r="N4" i="59"/>
  <c r="M2" i="21"/>
  <c r="M796" i="22"/>
  <c r="M796" i="58"/>
  <c r="M788" i="22"/>
  <c r="M788" i="58"/>
  <c r="M780" i="22"/>
  <c r="M780" i="58"/>
  <c r="M772" i="22"/>
  <c r="M772" i="58"/>
  <c r="M764" i="22"/>
  <c r="M764" i="58"/>
  <c r="M756" i="22"/>
  <c r="M756" i="58"/>
  <c r="M748" i="22"/>
  <c r="M748" i="58"/>
  <c r="M740" i="22"/>
  <c r="M740" i="58"/>
  <c r="M732" i="22"/>
  <c r="M732" i="58"/>
  <c r="M724" i="22"/>
  <c r="M724" i="58"/>
  <c r="M716" i="22"/>
  <c r="M716" i="58"/>
  <c r="M708" i="22"/>
  <c r="M708" i="58"/>
  <c r="W184" i="17"/>
  <c r="X182" i="17"/>
  <c r="W180" i="17"/>
  <c r="X178" i="17"/>
  <c r="W176" i="17"/>
  <c r="X174" i="17"/>
  <c r="W172" i="17"/>
  <c r="W168" i="17"/>
  <c r="X166" i="17"/>
  <c r="W164" i="17"/>
  <c r="X162" i="17"/>
  <c r="W160" i="17"/>
  <c r="X158" i="17"/>
  <c r="W156" i="17"/>
  <c r="W152" i="17"/>
  <c r="X150" i="17"/>
  <c r="W148" i="17"/>
  <c r="X146" i="17"/>
  <c r="W144" i="17"/>
  <c r="W140" i="17"/>
  <c r="X138" i="17"/>
  <c r="W136" i="17"/>
  <c r="W132" i="17"/>
  <c r="W128" i="17"/>
  <c r="X126" i="17"/>
  <c r="W124" i="17"/>
  <c r="W120" i="17"/>
  <c r="X118" i="17"/>
  <c r="W116" i="17"/>
  <c r="X114" i="17"/>
  <c r="W112" i="17"/>
  <c r="W108" i="17"/>
  <c r="X106" i="17"/>
  <c r="W104" i="17"/>
  <c r="W100" i="17"/>
  <c r="W96" i="17"/>
  <c r="X94" i="17"/>
  <c r="W92" i="17"/>
  <c r="W88" i="17"/>
  <c r="X86" i="17"/>
  <c r="W84" i="17"/>
  <c r="X82" i="17"/>
  <c r="W80" i="17"/>
  <c r="W76" i="17"/>
  <c r="X74" i="17"/>
  <c r="W72" i="17"/>
  <c r="W68" i="17"/>
  <c r="W64" i="17"/>
  <c r="X62" i="17"/>
  <c r="W60" i="17"/>
  <c r="W56" i="17"/>
  <c r="X54" i="17"/>
  <c r="W52" i="17"/>
  <c r="X50" i="17"/>
  <c r="W48" i="17"/>
  <c r="W44" i="17"/>
  <c r="X42" i="17"/>
  <c r="W40" i="17"/>
  <c r="W36" i="17"/>
  <c r="W32" i="17"/>
  <c r="X30" i="17"/>
  <c r="W28" i="17"/>
  <c r="W24" i="17"/>
  <c r="X22" i="17"/>
  <c r="W20" i="17"/>
  <c r="X18" i="17"/>
  <c r="W16" i="17"/>
  <c r="W12" i="17"/>
  <c r="X10" i="17"/>
  <c r="W8" i="17"/>
  <c r="W4" i="17"/>
  <c r="O620" i="58"/>
  <c r="O612" i="58"/>
  <c r="O604" i="58"/>
  <c r="O596" i="58"/>
  <c r="O588" i="58"/>
  <c r="O580" i="58"/>
  <c r="O572" i="58"/>
  <c r="O564" i="58"/>
  <c r="O556" i="58"/>
  <c r="O548" i="58"/>
  <c r="O540" i="58"/>
  <c r="O532" i="58"/>
  <c r="O524" i="58"/>
  <c r="O516" i="58"/>
  <c r="O508" i="58"/>
  <c r="O500" i="58"/>
  <c r="O492" i="58"/>
  <c r="O484" i="58"/>
  <c r="O476" i="58"/>
  <c r="O468" i="58"/>
  <c r="O460" i="58"/>
  <c r="O452" i="58"/>
  <c r="O444" i="58"/>
  <c r="O436" i="58"/>
  <c r="O428" i="58"/>
  <c r="O420" i="58"/>
  <c r="O412" i="58"/>
  <c r="O404" i="58"/>
  <c r="O396" i="58"/>
  <c r="O388" i="58"/>
  <c r="O380" i="58"/>
  <c r="O372" i="58"/>
  <c r="O364" i="58"/>
  <c r="O356" i="58"/>
  <c r="O348" i="58"/>
  <c r="O340" i="58"/>
  <c r="O332" i="58"/>
  <c r="O324" i="58"/>
  <c r="O316" i="58"/>
  <c r="O308" i="58"/>
  <c r="O300" i="58"/>
  <c r="O292" i="58"/>
  <c r="O284" i="58"/>
  <c r="O276" i="58"/>
  <c r="O268" i="58"/>
  <c r="O260" i="58"/>
  <c r="O252" i="58"/>
  <c r="O244" i="58"/>
  <c r="O236" i="58"/>
  <c r="O228" i="58"/>
  <c r="O220" i="58"/>
  <c r="O212" i="58"/>
  <c r="O204" i="58"/>
  <c r="O196" i="58"/>
  <c r="O188" i="58"/>
  <c r="I184" i="58"/>
  <c r="I180" i="58"/>
  <c r="I176" i="58"/>
  <c r="I172" i="58"/>
  <c r="I168" i="58"/>
  <c r="I164" i="58"/>
  <c r="I160" i="58"/>
  <c r="I156" i="58"/>
  <c r="I152" i="58"/>
  <c r="I148" i="58"/>
  <c r="I144" i="58"/>
  <c r="I140" i="58"/>
  <c r="I136" i="58"/>
  <c r="I132" i="58"/>
  <c r="I128" i="58"/>
  <c r="I124" i="58"/>
  <c r="I120" i="58"/>
  <c r="I116" i="58"/>
  <c r="I112" i="58"/>
  <c r="I108" i="58"/>
  <c r="I104" i="58"/>
  <c r="I100" i="58"/>
  <c r="I96" i="58"/>
  <c r="I92" i="58"/>
  <c r="I88" i="58"/>
  <c r="I84" i="58"/>
  <c r="I80" i="58"/>
  <c r="I76" i="58"/>
  <c r="I72" i="58"/>
  <c r="I68" i="58"/>
  <c r="I64" i="58"/>
  <c r="I60" i="58"/>
  <c r="I56" i="58"/>
  <c r="I52" i="58"/>
  <c r="I48" i="58"/>
  <c r="I44" i="58"/>
  <c r="I40" i="58"/>
  <c r="I36" i="58"/>
  <c r="I32" i="58"/>
  <c r="I28" i="58"/>
  <c r="I24" i="58"/>
  <c r="I20" i="58"/>
  <c r="I16" i="58"/>
  <c r="I12" i="58"/>
  <c r="I8" i="58"/>
  <c r="I4" i="58"/>
  <c r="O622" i="59"/>
  <c r="O618" i="59"/>
  <c r="O614" i="59"/>
  <c r="O610" i="59"/>
  <c r="O606" i="59"/>
  <c r="O602" i="59"/>
  <c r="O598" i="59"/>
  <c r="O594" i="59"/>
  <c r="O590" i="59"/>
  <c r="O586" i="59"/>
  <c r="O582" i="59"/>
  <c r="O578" i="59"/>
  <c r="O574" i="59"/>
  <c r="O570" i="59"/>
  <c r="O566" i="59"/>
  <c r="O562" i="59"/>
  <c r="O558" i="59"/>
  <c r="O554" i="59"/>
  <c r="O550" i="59"/>
  <c r="O546" i="59"/>
  <c r="O542" i="59"/>
  <c r="O538" i="59"/>
  <c r="O534" i="59"/>
  <c r="O530" i="59"/>
  <c r="O526" i="59"/>
  <c r="O522" i="59"/>
  <c r="O518" i="59"/>
  <c r="O514" i="59"/>
  <c r="O510" i="59"/>
  <c r="O506" i="59"/>
  <c r="O502" i="59"/>
  <c r="O498" i="59"/>
  <c r="O494" i="59"/>
  <c r="O490" i="59"/>
  <c r="O486" i="59"/>
  <c r="O482" i="59"/>
  <c r="O478" i="59"/>
  <c r="O474" i="59"/>
  <c r="O470" i="59"/>
  <c r="O466" i="59"/>
  <c r="O462" i="59"/>
  <c r="O458" i="59"/>
  <c r="O454" i="59"/>
  <c r="O450" i="59"/>
  <c r="O446" i="59"/>
  <c r="O442" i="59"/>
  <c r="O438" i="59"/>
  <c r="O434" i="59"/>
  <c r="O430" i="59"/>
  <c r="O426" i="59"/>
  <c r="O422" i="59"/>
  <c r="O418" i="59"/>
  <c r="O414" i="59"/>
  <c r="O410" i="59"/>
  <c r="O406" i="59"/>
  <c r="O402" i="59"/>
  <c r="O398" i="59"/>
  <c r="O394" i="59"/>
  <c r="O390" i="59"/>
  <c r="O386" i="59"/>
  <c r="O382" i="59"/>
  <c r="O378" i="59"/>
  <c r="O374" i="59"/>
  <c r="O370" i="59"/>
  <c r="O366" i="59"/>
  <c r="O362" i="59"/>
  <c r="O358" i="59"/>
  <c r="O354" i="59"/>
  <c r="O350" i="59"/>
  <c r="O346" i="59"/>
  <c r="O342" i="59"/>
  <c r="O338" i="59"/>
  <c r="O334" i="59"/>
  <c r="O330" i="59"/>
  <c r="O326" i="59"/>
  <c r="O322" i="59"/>
  <c r="O318" i="59"/>
  <c r="O314" i="59"/>
  <c r="O310" i="59"/>
  <c r="O306" i="59"/>
  <c r="O302" i="59"/>
  <c r="O298" i="59"/>
  <c r="O294" i="59"/>
  <c r="O290" i="59"/>
  <c r="O286" i="59"/>
  <c r="O282" i="59"/>
  <c r="O278" i="59"/>
  <c r="O274" i="59"/>
  <c r="O270" i="59"/>
  <c r="O266" i="59"/>
  <c r="O262" i="59"/>
  <c r="O258" i="59"/>
  <c r="O254" i="59"/>
  <c r="O250" i="59"/>
  <c r="M247" i="21"/>
  <c r="M247" i="59"/>
  <c r="O247" i="59"/>
  <c r="O242" i="59"/>
  <c r="M239" i="21"/>
  <c r="M239" i="59"/>
  <c r="O239" i="59"/>
  <c r="N237" i="59"/>
  <c r="O237" i="59"/>
  <c r="O234" i="59"/>
  <c r="M231" i="21"/>
  <c r="M231" i="59"/>
  <c r="O231" i="59"/>
  <c r="O226" i="59"/>
  <c r="M223" i="21"/>
  <c r="M223" i="59"/>
  <c r="O223" i="59"/>
  <c r="N221" i="59"/>
  <c r="O221" i="59"/>
  <c r="O218" i="59"/>
  <c r="M215" i="21"/>
  <c r="M215" i="59"/>
  <c r="O215" i="59"/>
  <c r="O210" i="59"/>
  <c r="M207" i="21"/>
  <c r="M207" i="59"/>
  <c r="O207" i="59"/>
  <c r="N205" i="59"/>
  <c r="O205" i="59"/>
  <c r="O202" i="59"/>
  <c r="M199" i="21"/>
  <c r="M199" i="59"/>
  <c r="O199" i="59"/>
  <c r="O194" i="59"/>
  <c r="M191" i="21"/>
  <c r="M191" i="59"/>
  <c r="O191" i="59"/>
  <c r="N189" i="59"/>
  <c r="O189" i="59"/>
  <c r="M183" i="21"/>
  <c r="I183" i="59"/>
  <c r="O183" i="59"/>
  <c r="N181" i="59"/>
  <c r="M180" i="59"/>
  <c r="I180" i="59"/>
  <c r="O180" i="59"/>
  <c r="N179" i="59"/>
  <c r="M175" i="21"/>
  <c r="I175" i="59"/>
  <c r="M172" i="59"/>
  <c r="I172" i="59"/>
  <c r="O172" i="59"/>
  <c r="N171" i="59"/>
  <c r="M167" i="21"/>
  <c r="I167" i="59"/>
  <c r="O167" i="59"/>
  <c r="N165" i="59"/>
  <c r="M164" i="59"/>
  <c r="I164" i="59"/>
  <c r="O164" i="59"/>
  <c r="N163" i="59"/>
  <c r="M159" i="21"/>
  <c r="I159" i="59"/>
  <c r="N157" i="59"/>
  <c r="M156" i="59"/>
  <c r="I156" i="59"/>
  <c r="O156" i="59"/>
  <c r="N155" i="59"/>
  <c r="M151" i="21"/>
  <c r="I151" i="59"/>
  <c r="O151" i="59"/>
  <c r="M148" i="59"/>
  <c r="I148" i="59"/>
  <c r="N147" i="59"/>
  <c r="M143" i="21"/>
  <c r="I143" i="59"/>
  <c r="O143" i="59"/>
  <c r="N141" i="59"/>
  <c r="M140" i="59"/>
  <c r="I140" i="59"/>
  <c r="O140" i="59"/>
  <c r="N139" i="59"/>
  <c r="M135" i="21"/>
  <c r="I135" i="59"/>
  <c r="O135" i="59"/>
  <c r="M132" i="59"/>
  <c r="I132" i="59"/>
  <c r="N131" i="59"/>
  <c r="M127" i="21"/>
  <c r="I127" i="59"/>
  <c r="N125" i="59"/>
  <c r="M124" i="59"/>
  <c r="I124" i="59"/>
  <c r="O124" i="59"/>
  <c r="N123" i="59"/>
  <c r="M119" i="21"/>
  <c r="I119" i="59"/>
  <c r="O119" i="59"/>
  <c r="M116" i="59"/>
  <c r="I116" i="59"/>
  <c r="N115" i="59"/>
  <c r="M111" i="21"/>
  <c r="I111" i="59"/>
  <c r="O111" i="59"/>
  <c r="N109" i="59"/>
  <c r="M108" i="59"/>
  <c r="I108" i="59"/>
  <c r="O108" i="59"/>
  <c r="N107" i="59"/>
  <c r="M103" i="21"/>
  <c r="I103" i="59"/>
  <c r="O103" i="59"/>
  <c r="M100" i="59"/>
  <c r="I100" i="59"/>
  <c r="N99" i="59"/>
  <c r="M95" i="21"/>
  <c r="I95" i="59"/>
  <c r="N93" i="59"/>
  <c r="M92" i="59"/>
  <c r="I92" i="59"/>
  <c r="O92" i="59"/>
  <c r="N91" i="59"/>
  <c r="M87" i="21"/>
  <c r="I87" i="59"/>
  <c r="O87" i="59"/>
  <c r="M84" i="59"/>
  <c r="I84" i="59"/>
  <c r="N83" i="59"/>
  <c r="M79" i="21"/>
  <c r="I79" i="59"/>
  <c r="O79" i="59"/>
  <c r="N77" i="59"/>
  <c r="M76" i="59"/>
  <c r="I76" i="59"/>
  <c r="O76" i="59"/>
  <c r="N75" i="59"/>
  <c r="M71" i="21"/>
  <c r="I71" i="59"/>
  <c r="O71" i="59"/>
  <c r="M68" i="59"/>
  <c r="I68" i="59"/>
  <c r="N67" i="59"/>
  <c r="M63" i="21"/>
  <c r="I63" i="59"/>
  <c r="N61" i="59"/>
  <c r="M60" i="59"/>
  <c r="I60" i="59"/>
  <c r="O60" i="59"/>
  <c r="N59" i="59"/>
  <c r="M55" i="21"/>
  <c r="I55" i="59"/>
  <c r="O55" i="59"/>
  <c r="M52" i="59"/>
  <c r="I52" i="59"/>
  <c r="N51" i="59"/>
  <c r="M47" i="21"/>
  <c r="I47" i="59"/>
  <c r="O47" i="59"/>
  <c r="N45" i="59"/>
  <c r="M44" i="59"/>
  <c r="I44" i="59"/>
  <c r="O44" i="59"/>
  <c r="N43" i="59"/>
  <c r="M39" i="21"/>
  <c r="I39" i="59"/>
  <c r="O39" i="59"/>
  <c r="M36" i="59"/>
  <c r="I36" i="59"/>
  <c r="N35" i="59"/>
  <c r="M31" i="21"/>
  <c r="I31" i="59"/>
  <c r="N29" i="59"/>
  <c r="M28" i="59"/>
  <c r="I28" i="59"/>
  <c r="O28" i="59"/>
  <c r="N27" i="59"/>
  <c r="M23" i="21"/>
  <c r="I23" i="59"/>
  <c r="O23" i="59"/>
  <c r="M20" i="59"/>
  <c r="I20" i="59"/>
  <c r="N19" i="59"/>
  <c r="M15" i="21"/>
  <c r="I15" i="59"/>
  <c r="O15" i="59"/>
  <c r="N13" i="59"/>
  <c r="M12" i="59"/>
  <c r="I12" i="59"/>
  <c r="O12" i="59"/>
  <c r="N11" i="59"/>
  <c r="M7" i="21"/>
  <c r="I7" i="59"/>
  <c r="O7" i="59"/>
  <c r="M4" i="59"/>
  <c r="I4" i="59"/>
  <c r="N3" i="59"/>
  <c r="M801" i="22"/>
  <c r="M801" i="58"/>
  <c r="M793" i="22"/>
  <c r="M793" i="58"/>
  <c r="M785" i="22"/>
  <c r="M785" i="58"/>
  <c r="M777" i="22"/>
  <c r="M777" i="58"/>
  <c r="M769" i="22"/>
  <c r="M769" i="58"/>
  <c r="M761" i="22"/>
  <c r="M761" i="58"/>
  <c r="M753" i="22"/>
  <c r="M753" i="58"/>
  <c r="M745" i="22"/>
  <c r="M745" i="58"/>
  <c r="M737" i="22"/>
  <c r="M737" i="58"/>
  <c r="M729" i="22"/>
  <c r="M729" i="58"/>
  <c r="M721" i="22"/>
  <c r="M721" i="58"/>
  <c r="M713" i="22"/>
  <c r="M713" i="58"/>
  <c r="M705" i="22"/>
  <c r="M705" i="58"/>
  <c r="M703" i="22"/>
  <c r="M703" i="58"/>
  <c r="M701" i="22"/>
  <c r="M701" i="58"/>
  <c r="M699" i="22"/>
  <c r="M699" i="58"/>
  <c r="M697" i="22"/>
  <c r="M697" i="58"/>
  <c r="M695" i="22"/>
  <c r="M695" i="58"/>
  <c r="M693" i="22"/>
  <c r="M693" i="58"/>
  <c r="M691" i="22"/>
  <c r="M691" i="58"/>
  <c r="M689" i="22"/>
  <c r="M689" i="58"/>
  <c r="M687" i="22"/>
  <c r="M687" i="58"/>
  <c r="M685" i="22"/>
  <c r="M685" i="58"/>
  <c r="M683" i="22"/>
  <c r="M683" i="58"/>
  <c r="M681" i="22"/>
  <c r="M681" i="58"/>
  <c r="M679" i="22"/>
  <c r="M679" i="58"/>
  <c r="M677" i="22"/>
  <c r="M677" i="58"/>
  <c r="M675" i="22"/>
  <c r="M675" i="58"/>
  <c r="M673" i="22"/>
  <c r="M673" i="58"/>
  <c r="M671" i="22"/>
  <c r="M671" i="58"/>
  <c r="M669" i="22"/>
  <c r="M669" i="58"/>
  <c r="M667" i="22"/>
  <c r="M667" i="58"/>
  <c r="M665" i="22"/>
  <c r="M665" i="58"/>
  <c r="M663" i="22"/>
  <c r="M663" i="58"/>
  <c r="M661" i="22"/>
  <c r="M661" i="58"/>
  <c r="M659" i="22"/>
  <c r="M659" i="58"/>
  <c r="M657" i="22"/>
  <c r="M657" i="58"/>
  <c r="M655" i="22"/>
  <c r="M655" i="58"/>
  <c r="M653" i="22"/>
  <c r="M653" i="58"/>
  <c r="M651" i="22"/>
  <c r="M651" i="58"/>
  <c r="M649" i="22"/>
  <c r="M649" i="58"/>
  <c r="M647" i="22"/>
  <c r="M647" i="58"/>
  <c r="M645" i="22"/>
  <c r="M645" i="58"/>
  <c r="M643" i="22"/>
  <c r="M643" i="58"/>
  <c r="M641" i="22"/>
  <c r="M641" i="58"/>
  <c r="M639" i="22"/>
  <c r="M639" i="58"/>
  <c r="M637" i="22"/>
  <c r="M637" i="58"/>
  <c r="M635" i="22"/>
  <c r="M635" i="58"/>
  <c r="M633" i="22"/>
  <c r="M633" i="58"/>
  <c r="M631" i="22"/>
  <c r="M631" i="58"/>
  <c r="M629" i="22"/>
  <c r="M629" i="58"/>
  <c r="M627" i="22"/>
  <c r="M627" i="58"/>
  <c r="M625" i="22"/>
  <c r="M625" i="58"/>
  <c r="M623" i="22"/>
  <c r="M623" i="58"/>
  <c r="M621" i="22"/>
  <c r="M621" i="58"/>
  <c r="M619" i="22"/>
  <c r="M619" i="58"/>
  <c r="M617" i="22"/>
  <c r="M617" i="58"/>
  <c r="M615" i="22"/>
  <c r="M615" i="58"/>
  <c r="M613" i="22"/>
  <c r="M613" i="58"/>
  <c r="M611" i="22"/>
  <c r="M611" i="58"/>
  <c r="M609" i="22"/>
  <c r="M609" i="58"/>
  <c r="M607" i="22"/>
  <c r="M607" i="58"/>
  <c r="M605" i="22"/>
  <c r="M605" i="58"/>
  <c r="M603" i="22"/>
  <c r="M603" i="58"/>
  <c r="M601" i="22"/>
  <c r="M601" i="58"/>
  <c r="M599" i="22"/>
  <c r="M599" i="58"/>
  <c r="M597" i="22"/>
  <c r="M597" i="58"/>
  <c r="M595" i="22"/>
  <c r="M595" i="58"/>
  <c r="M593" i="22"/>
  <c r="M593" i="58"/>
  <c r="M591" i="22"/>
  <c r="M591" i="58"/>
  <c r="M589" i="22"/>
  <c r="M589" i="58"/>
  <c r="M587" i="22"/>
  <c r="M587" i="58"/>
  <c r="M585" i="22"/>
  <c r="M585" i="58"/>
  <c r="M583" i="22"/>
  <c r="M583" i="58"/>
  <c r="M581" i="22"/>
  <c r="M581" i="58"/>
  <c r="M579" i="22"/>
  <c r="M579" i="58"/>
  <c r="M577" i="22"/>
  <c r="M577" i="58"/>
  <c r="M575" i="22"/>
  <c r="M575" i="58"/>
  <c r="M573" i="22"/>
  <c r="M573" i="58"/>
  <c r="M571" i="22"/>
  <c r="M571" i="58"/>
  <c r="M569" i="22"/>
  <c r="M569" i="58"/>
  <c r="M567" i="22"/>
  <c r="M567" i="58"/>
  <c r="M565" i="22"/>
  <c r="M565" i="58"/>
  <c r="M563" i="22"/>
  <c r="M563" i="58"/>
  <c r="M561" i="22"/>
  <c r="M561" i="58"/>
  <c r="M559" i="22"/>
  <c r="M559" i="58"/>
  <c r="M557" i="22"/>
  <c r="M557" i="58"/>
  <c r="M555" i="22"/>
  <c r="M555" i="58"/>
  <c r="M553" i="22"/>
  <c r="M553" i="58"/>
  <c r="M551" i="22"/>
  <c r="M551" i="58"/>
  <c r="M549" i="22"/>
  <c r="M549" i="58"/>
  <c r="M547" i="22"/>
  <c r="M547" i="58"/>
  <c r="M545" i="22"/>
  <c r="M545" i="58"/>
  <c r="M543" i="22"/>
  <c r="M543" i="58"/>
  <c r="M541" i="22"/>
  <c r="M541" i="58"/>
  <c r="M539" i="22"/>
  <c r="M539" i="58"/>
  <c r="M537" i="22"/>
  <c r="M537" i="58"/>
  <c r="M535" i="22"/>
  <c r="M535" i="58"/>
  <c r="M533" i="22"/>
  <c r="M533" i="58"/>
  <c r="M531" i="22"/>
  <c r="M531" i="58"/>
  <c r="M529" i="22"/>
  <c r="M529" i="58"/>
  <c r="M527" i="22"/>
  <c r="M527" i="58"/>
  <c r="M525" i="22"/>
  <c r="M525" i="58"/>
  <c r="M523" i="22"/>
  <c r="M523" i="58"/>
  <c r="M521" i="22"/>
  <c r="M521" i="58"/>
  <c r="M519" i="22"/>
  <c r="M519" i="58"/>
  <c r="M517" i="22"/>
  <c r="M517" i="58"/>
  <c r="M515" i="22"/>
  <c r="M515" i="58"/>
  <c r="M513" i="22"/>
  <c r="M513" i="58"/>
  <c r="M511" i="22"/>
  <c r="M511" i="58"/>
  <c r="M509" i="22"/>
  <c r="M509" i="58"/>
  <c r="M507" i="22"/>
  <c r="M507" i="58"/>
  <c r="M505" i="22"/>
  <c r="M505" i="58"/>
  <c r="M503" i="22"/>
  <c r="M503" i="58"/>
  <c r="M501" i="22"/>
  <c r="M501" i="58"/>
  <c r="M499" i="22"/>
  <c r="M499" i="58"/>
  <c r="M497" i="22"/>
  <c r="M497" i="58"/>
  <c r="M495" i="22"/>
  <c r="M495" i="58"/>
  <c r="M493" i="22"/>
  <c r="M493" i="58"/>
  <c r="M491" i="22"/>
  <c r="M491" i="58"/>
  <c r="M489" i="22"/>
  <c r="M489" i="58"/>
  <c r="M487" i="22"/>
  <c r="M487" i="58"/>
  <c r="M485" i="22"/>
  <c r="M485" i="58"/>
  <c r="M483" i="22"/>
  <c r="M483" i="58"/>
  <c r="M481" i="22"/>
  <c r="M481" i="58"/>
  <c r="M479" i="22"/>
  <c r="M479" i="58"/>
  <c r="M477" i="22"/>
  <c r="M477" i="58"/>
  <c r="M475" i="22"/>
  <c r="M475" i="58"/>
  <c r="M473" i="22"/>
  <c r="M473" i="58"/>
  <c r="M471" i="22"/>
  <c r="M471" i="58"/>
  <c r="M469" i="22"/>
  <c r="M469" i="58"/>
  <c r="M467" i="22"/>
  <c r="M467" i="58"/>
  <c r="M465" i="22"/>
  <c r="M465" i="58"/>
  <c r="M463" i="22"/>
  <c r="M463" i="58"/>
  <c r="M461" i="22"/>
  <c r="M461" i="58"/>
  <c r="M459" i="22"/>
  <c r="M459" i="58"/>
  <c r="M457" i="22"/>
  <c r="M457" i="58"/>
  <c r="M455" i="22"/>
  <c r="M455" i="58"/>
  <c r="M453" i="22"/>
  <c r="M453" i="58"/>
  <c r="M451" i="22"/>
  <c r="M451" i="58"/>
  <c r="M449" i="22"/>
  <c r="M449" i="58"/>
  <c r="M447" i="22"/>
  <c r="M447" i="58"/>
  <c r="M445" i="22"/>
  <c r="M445" i="58"/>
  <c r="M443" i="22"/>
  <c r="M443" i="58"/>
  <c r="M441" i="22"/>
  <c r="M441" i="58"/>
  <c r="M439" i="22"/>
  <c r="M439" i="58"/>
  <c r="M437" i="22"/>
  <c r="M437" i="58"/>
  <c r="M435" i="22"/>
  <c r="M435" i="58"/>
  <c r="M433" i="22"/>
  <c r="M433" i="58"/>
  <c r="M431" i="22"/>
  <c r="M431" i="58"/>
  <c r="M429" i="22"/>
  <c r="M429" i="58"/>
  <c r="M427" i="22"/>
  <c r="M427" i="58"/>
  <c r="M425" i="22"/>
  <c r="M425" i="58"/>
  <c r="M423" i="22"/>
  <c r="M423" i="58"/>
  <c r="M421" i="22"/>
  <c r="M421" i="58"/>
  <c r="M419" i="22"/>
  <c r="M419" i="58"/>
  <c r="M417" i="22"/>
  <c r="M417" i="58"/>
  <c r="M415" i="22"/>
  <c r="M415" i="58"/>
  <c r="M413" i="22"/>
  <c r="M413" i="58"/>
  <c r="M411" i="22"/>
  <c r="M411" i="58"/>
  <c r="M409" i="22"/>
  <c r="M409" i="58"/>
  <c r="M407" i="22"/>
  <c r="M407" i="58"/>
  <c r="M405" i="22"/>
  <c r="M405" i="58"/>
  <c r="M403" i="22"/>
  <c r="M403" i="58"/>
  <c r="M401" i="22"/>
  <c r="M401" i="58"/>
  <c r="M399" i="22"/>
  <c r="M399" i="58"/>
  <c r="M397" i="22"/>
  <c r="M397" i="58"/>
  <c r="M395" i="22"/>
  <c r="M395" i="58"/>
  <c r="M393" i="22"/>
  <c r="M393" i="58"/>
  <c r="M391" i="22"/>
  <c r="M391" i="58"/>
  <c r="M389" i="22"/>
  <c r="M389" i="58"/>
  <c r="M387" i="22"/>
  <c r="M387" i="58"/>
  <c r="M385" i="22"/>
  <c r="M385" i="58"/>
  <c r="M383" i="22"/>
  <c r="M383" i="58"/>
  <c r="M381" i="22"/>
  <c r="M381" i="58"/>
  <c r="M379" i="22"/>
  <c r="M379" i="58"/>
  <c r="M377" i="22"/>
  <c r="M377" i="58"/>
  <c r="M375" i="22"/>
  <c r="M375" i="58"/>
  <c r="M373" i="22"/>
  <c r="M373" i="58"/>
  <c r="M371" i="22"/>
  <c r="M371" i="58"/>
  <c r="M369" i="22"/>
  <c r="M369" i="58"/>
  <c r="M367" i="22"/>
  <c r="M367" i="58"/>
  <c r="M365" i="22"/>
  <c r="M365" i="58"/>
  <c r="M363" i="22"/>
  <c r="M363" i="58"/>
  <c r="M361" i="22"/>
  <c r="M361" i="58"/>
  <c r="M359" i="22"/>
  <c r="M359" i="58"/>
  <c r="M357" i="22"/>
  <c r="M357" i="58"/>
  <c r="M355" i="22"/>
  <c r="M355" i="58"/>
  <c r="M353" i="22"/>
  <c r="M353" i="58"/>
  <c r="M351" i="22"/>
  <c r="M351" i="58"/>
  <c r="M349" i="22"/>
  <c r="M349" i="58"/>
  <c r="M347" i="22"/>
  <c r="M347" i="58"/>
  <c r="M345" i="22"/>
  <c r="M345" i="58"/>
  <c r="M343" i="22"/>
  <c r="M343" i="58"/>
  <c r="M341" i="22"/>
  <c r="M341" i="58"/>
  <c r="M339" i="22"/>
  <c r="M339" i="58"/>
  <c r="M337" i="22"/>
  <c r="M337" i="58"/>
  <c r="M335" i="22"/>
  <c r="M335" i="58"/>
  <c r="M333" i="22"/>
  <c r="M333" i="58"/>
  <c r="M331" i="22"/>
  <c r="M331" i="58"/>
  <c r="M329" i="22"/>
  <c r="M329" i="58"/>
  <c r="M327" i="22"/>
  <c r="M327" i="58"/>
  <c r="M325" i="22"/>
  <c r="M325" i="58"/>
  <c r="M323" i="22"/>
  <c r="M323" i="58"/>
  <c r="M321" i="22"/>
  <c r="M321" i="58"/>
  <c r="M319" i="22"/>
  <c r="M319" i="58"/>
  <c r="M317" i="22"/>
  <c r="M317" i="58"/>
  <c r="M315" i="22"/>
  <c r="M315" i="58"/>
  <c r="M313" i="22"/>
  <c r="M313" i="58"/>
  <c r="M311" i="22"/>
  <c r="M311" i="58"/>
  <c r="M309" i="22"/>
  <c r="M309" i="58"/>
  <c r="M307" i="22"/>
  <c r="M307" i="58"/>
  <c r="M305" i="22"/>
  <c r="M305" i="58"/>
  <c r="M303" i="22"/>
  <c r="M303" i="58"/>
  <c r="M301" i="22"/>
  <c r="M301" i="58"/>
  <c r="M299" i="22"/>
  <c r="M299" i="58"/>
  <c r="M297" i="22"/>
  <c r="M297" i="58"/>
  <c r="M295" i="22"/>
  <c r="M295" i="58"/>
  <c r="M293" i="22"/>
  <c r="M293" i="58"/>
  <c r="M291" i="22"/>
  <c r="M291" i="58"/>
  <c r="M289" i="22"/>
  <c r="M289" i="58"/>
  <c r="M287" i="22"/>
  <c r="M287" i="58"/>
  <c r="M285" i="22"/>
  <c r="M285" i="58"/>
  <c r="M283" i="22"/>
  <c r="M283" i="58"/>
  <c r="M281" i="22"/>
  <c r="M281" i="58"/>
  <c r="M279" i="22"/>
  <c r="M279" i="58"/>
  <c r="M277" i="22"/>
  <c r="M277" i="58"/>
  <c r="M275" i="22"/>
  <c r="M275" i="58"/>
  <c r="M273" i="22"/>
  <c r="M273" i="58"/>
  <c r="M271" i="22"/>
  <c r="M271" i="58"/>
  <c r="M269" i="22"/>
  <c r="M269" i="58"/>
  <c r="M267" i="22"/>
  <c r="M267" i="58"/>
  <c r="M265" i="22"/>
  <c r="M265" i="58"/>
  <c r="M263" i="22"/>
  <c r="M263" i="58"/>
  <c r="M261" i="22"/>
  <c r="M261" i="58"/>
  <c r="M259" i="22"/>
  <c r="M259" i="58"/>
  <c r="M257" i="22"/>
  <c r="M257" i="58"/>
  <c r="M255" i="22"/>
  <c r="M255" i="58"/>
  <c r="M253" i="22"/>
  <c r="M253" i="58"/>
  <c r="M251" i="22"/>
  <c r="M251" i="58"/>
  <c r="M249" i="22"/>
  <c r="M249" i="58"/>
  <c r="M247" i="22"/>
  <c r="M247" i="58"/>
  <c r="M245" i="22"/>
  <c r="M245" i="58"/>
  <c r="M243" i="22"/>
  <c r="M243" i="58"/>
  <c r="M241" i="22"/>
  <c r="M241" i="58"/>
  <c r="M239" i="22"/>
  <c r="M239" i="58"/>
  <c r="M237" i="22"/>
  <c r="M237" i="58"/>
  <c r="M235" i="22"/>
  <c r="M235" i="58"/>
  <c r="M233" i="22"/>
  <c r="M233" i="58"/>
  <c r="M231" i="22"/>
  <c r="M231" i="58"/>
  <c r="M229" i="22"/>
  <c r="M229" i="58"/>
  <c r="M227" i="22"/>
  <c r="M227" i="58"/>
  <c r="M225" i="22"/>
  <c r="M225" i="58"/>
  <c r="M223" i="22"/>
  <c r="M223" i="58"/>
  <c r="M221" i="22"/>
  <c r="M221" i="58"/>
  <c r="M219" i="22"/>
  <c r="M219" i="58"/>
  <c r="M217" i="22"/>
  <c r="M217" i="58"/>
  <c r="M215" i="22"/>
  <c r="M215" i="58"/>
  <c r="M213" i="22"/>
  <c r="M213" i="58"/>
  <c r="M211" i="22"/>
  <c r="M211" i="58"/>
  <c r="M209" i="22"/>
  <c r="M209" i="58"/>
  <c r="M207" i="22"/>
  <c r="M207" i="58"/>
  <c r="M205" i="22"/>
  <c r="M205" i="58"/>
  <c r="M203" i="22"/>
  <c r="M203" i="58"/>
  <c r="M201" i="22"/>
  <c r="M201" i="58"/>
  <c r="M199" i="22"/>
  <c r="M199" i="58"/>
  <c r="M197" i="22"/>
  <c r="M197" i="58"/>
  <c r="M195" i="22"/>
  <c r="M195" i="58"/>
  <c r="M193" i="22"/>
  <c r="M193" i="58"/>
  <c r="M191" i="22"/>
  <c r="M191" i="58"/>
  <c r="M189" i="22"/>
  <c r="M189" i="58"/>
  <c r="M187" i="22"/>
  <c r="M187" i="58"/>
  <c r="M185" i="22"/>
  <c r="M183" i="22"/>
  <c r="M181" i="22"/>
  <c r="M179" i="22"/>
  <c r="M177" i="22"/>
  <c r="M175" i="22"/>
  <c r="M173" i="22"/>
  <c r="M171" i="22"/>
  <c r="M169" i="22"/>
  <c r="M167" i="22"/>
  <c r="M165" i="22"/>
  <c r="M163" i="22"/>
  <c r="M161" i="22"/>
  <c r="M159" i="22"/>
  <c r="M157" i="22"/>
  <c r="M155" i="22"/>
  <c r="M153" i="22"/>
  <c r="M151" i="22"/>
  <c r="M149" i="22"/>
  <c r="M147" i="22"/>
  <c r="M145" i="22"/>
  <c r="M143" i="22"/>
  <c r="M141" i="22"/>
  <c r="M139" i="22"/>
  <c r="M137" i="22"/>
  <c r="M135" i="22"/>
  <c r="M133" i="22"/>
  <c r="M131" i="22"/>
  <c r="M129" i="22"/>
  <c r="M127" i="22"/>
  <c r="M125" i="22"/>
  <c r="M123" i="22"/>
  <c r="M121" i="22"/>
  <c r="M119" i="22"/>
  <c r="M117" i="22"/>
  <c r="M115" i="22"/>
  <c r="M113" i="22"/>
  <c r="M111" i="22"/>
  <c r="M109" i="22"/>
  <c r="M107" i="22"/>
  <c r="M105" i="22"/>
  <c r="M103" i="22"/>
  <c r="M101" i="22"/>
  <c r="M99" i="22"/>
  <c r="M97" i="22"/>
  <c r="M95" i="22"/>
  <c r="M93" i="22"/>
  <c r="M91" i="22"/>
  <c r="M89" i="22"/>
  <c r="M87" i="22"/>
  <c r="M85" i="22"/>
  <c r="M83" i="22"/>
  <c r="M81" i="22"/>
  <c r="M79" i="22"/>
  <c r="M77" i="22"/>
  <c r="M75" i="22"/>
  <c r="M73" i="22"/>
  <c r="M71" i="22"/>
  <c r="M69" i="22"/>
  <c r="M67" i="22"/>
  <c r="M65" i="22"/>
  <c r="M63" i="22"/>
  <c r="M61" i="22"/>
  <c r="M59" i="22"/>
  <c r="M57" i="22"/>
  <c r="M55" i="22"/>
  <c r="M53" i="22"/>
  <c r="M51" i="22"/>
  <c r="M49" i="22"/>
  <c r="M47" i="22"/>
  <c r="M45" i="22"/>
  <c r="M43" i="22"/>
  <c r="M41" i="22"/>
  <c r="M39" i="22"/>
  <c r="M37" i="22"/>
  <c r="M35" i="22"/>
  <c r="M33" i="22"/>
  <c r="M31" i="22"/>
  <c r="M29" i="22"/>
  <c r="M27" i="22"/>
  <c r="M25" i="22"/>
  <c r="M23" i="22"/>
  <c r="M21" i="22"/>
  <c r="M19" i="22"/>
  <c r="M17" i="22"/>
  <c r="M15" i="22"/>
  <c r="M13" i="22"/>
  <c r="M11" i="22"/>
  <c r="M9" i="22"/>
  <c r="M7" i="22"/>
  <c r="M5" i="22"/>
  <c r="M3" i="22"/>
  <c r="M803" i="23"/>
  <c r="M803" i="59"/>
  <c r="M801" i="23"/>
  <c r="M801" i="59"/>
  <c r="M799" i="23"/>
  <c r="M799" i="59"/>
  <c r="M797" i="23"/>
  <c r="M797" i="59"/>
  <c r="M795" i="23"/>
  <c r="M795" i="59"/>
  <c r="M793" i="23"/>
  <c r="M793" i="59"/>
  <c r="M791" i="23"/>
  <c r="M791" i="59"/>
  <c r="M789" i="23"/>
  <c r="M789" i="59"/>
  <c r="M787" i="23"/>
  <c r="M787" i="59"/>
  <c r="M785" i="23"/>
  <c r="M785" i="59"/>
  <c r="M783" i="23"/>
  <c r="M783" i="59"/>
  <c r="M781" i="23"/>
  <c r="M781" i="59"/>
  <c r="M779" i="23"/>
  <c r="M779" i="59"/>
  <c r="M777" i="23"/>
  <c r="M777" i="59"/>
  <c r="M775" i="23"/>
  <c r="M775" i="59"/>
  <c r="M773" i="23"/>
  <c r="M773" i="59"/>
  <c r="M771" i="23"/>
  <c r="M771" i="59"/>
  <c r="M769" i="23"/>
  <c r="M769" i="59"/>
  <c r="M767" i="23"/>
  <c r="M767" i="59"/>
  <c r="M765" i="23"/>
  <c r="M765" i="59"/>
  <c r="M763" i="23"/>
  <c r="M763" i="59"/>
  <c r="M761" i="23"/>
  <c r="M761" i="59"/>
  <c r="M759" i="23"/>
  <c r="M759" i="59"/>
  <c r="M757" i="23"/>
  <c r="M757" i="59"/>
  <c r="M755" i="23"/>
  <c r="M755" i="59"/>
  <c r="M753" i="23"/>
  <c r="M753" i="59"/>
  <c r="M751" i="23"/>
  <c r="M751" i="59"/>
  <c r="M749" i="23"/>
  <c r="M749" i="59"/>
  <c r="M747" i="23"/>
  <c r="M747" i="59"/>
  <c r="M745" i="23"/>
  <c r="M745" i="59"/>
  <c r="M743" i="23"/>
  <c r="M743" i="59"/>
  <c r="M741" i="23"/>
  <c r="M741" i="59"/>
  <c r="M739" i="23"/>
  <c r="M739" i="59"/>
  <c r="M737" i="23"/>
  <c r="M737" i="59"/>
  <c r="M735" i="23"/>
  <c r="M735" i="59"/>
  <c r="M733" i="23"/>
  <c r="M733" i="59"/>
  <c r="M731" i="23"/>
  <c r="M731" i="59"/>
  <c r="M729" i="23"/>
  <c r="M729" i="59"/>
  <c r="M727" i="23"/>
  <c r="M727" i="59"/>
  <c r="M725" i="23"/>
  <c r="M725" i="59"/>
  <c r="M723" i="23"/>
  <c r="M723" i="59"/>
  <c r="M721" i="23"/>
  <c r="M721" i="59"/>
  <c r="M719" i="23"/>
  <c r="M719" i="59"/>
  <c r="M717" i="23"/>
  <c r="M717" i="59"/>
  <c r="M715" i="23"/>
  <c r="M715" i="59"/>
  <c r="M713" i="23"/>
  <c r="M713" i="59"/>
  <c r="M711" i="23"/>
  <c r="M711" i="59"/>
  <c r="M709" i="23"/>
  <c r="M709" i="59"/>
  <c r="M707" i="23"/>
  <c r="M707" i="59"/>
  <c r="M705" i="23"/>
  <c r="M705" i="59"/>
  <c r="M703" i="23"/>
  <c r="M703" i="59"/>
  <c r="M701" i="23"/>
  <c r="M701" i="59"/>
  <c r="M699" i="23"/>
  <c r="M699" i="59"/>
  <c r="M697" i="23"/>
  <c r="M697" i="59"/>
  <c r="M695" i="23"/>
  <c r="M695" i="59"/>
  <c r="M693" i="23"/>
  <c r="M693" i="59"/>
  <c r="M691" i="23"/>
  <c r="M691" i="59"/>
  <c r="M689" i="23"/>
  <c r="M689" i="59"/>
  <c r="M687" i="23"/>
  <c r="M687" i="59"/>
  <c r="M685" i="23"/>
  <c r="M685" i="59"/>
  <c r="M683" i="23"/>
  <c r="M683" i="59"/>
  <c r="M681" i="23"/>
  <c r="M681" i="59"/>
  <c r="M679" i="23"/>
  <c r="M679" i="59"/>
  <c r="M677" i="23"/>
  <c r="M677" i="59"/>
  <c r="M675" i="23"/>
  <c r="M675" i="59"/>
  <c r="M673" i="23"/>
  <c r="M673" i="59"/>
  <c r="M671" i="23"/>
  <c r="M671" i="59"/>
  <c r="M669" i="23"/>
  <c r="M669" i="59"/>
  <c r="M667" i="23"/>
  <c r="M667" i="59"/>
  <c r="M666" i="23"/>
  <c r="M666" i="59"/>
  <c r="M665" i="23"/>
  <c r="M665" i="59"/>
  <c r="N665" i="23"/>
  <c r="N665" i="59"/>
  <c r="M658" i="23"/>
  <c r="M658" i="59"/>
  <c r="M657" i="23"/>
  <c r="M657" i="59"/>
  <c r="N657" i="23"/>
  <c r="N657" i="59"/>
  <c r="M650" i="23"/>
  <c r="M650" i="59"/>
  <c r="M649" i="23"/>
  <c r="M649" i="59"/>
  <c r="N649" i="23"/>
  <c r="N649" i="59"/>
  <c r="M642" i="23"/>
  <c r="M642" i="59"/>
  <c r="M641" i="23"/>
  <c r="M641" i="59"/>
  <c r="N641" i="23"/>
  <c r="N641" i="59"/>
  <c r="M634" i="23"/>
  <c r="M634" i="59"/>
  <c r="M633" i="23"/>
  <c r="M633" i="59"/>
  <c r="N633" i="23"/>
  <c r="N633" i="59"/>
  <c r="M626" i="23"/>
  <c r="M626" i="59"/>
  <c r="M625" i="23"/>
  <c r="M625" i="59"/>
  <c r="N625" i="23"/>
  <c r="N625" i="59"/>
  <c r="M618" i="23"/>
  <c r="M618" i="59"/>
  <c r="M617" i="23"/>
  <c r="M617" i="59"/>
  <c r="N617" i="23"/>
  <c r="N617" i="59"/>
  <c r="O617" i="59"/>
  <c r="M610" i="23"/>
  <c r="M610" i="59"/>
  <c r="M609" i="23"/>
  <c r="M609" i="59"/>
  <c r="N609" i="23"/>
  <c r="N609" i="59"/>
  <c r="O609" i="59"/>
  <c r="M602" i="23"/>
  <c r="M602" i="59"/>
  <c r="M601" i="23"/>
  <c r="M601" i="59"/>
  <c r="N601" i="23"/>
  <c r="N601" i="59"/>
  <c r="O601" i="59"/>
  <c r="M594" i="23"/>
  <c r="M594" i="59"/>
  <c r="M593" i="23"/>
  <c r="M593" i="59"/>
  <c r="N593" i="23"/>
  <c r="N593" i="59"/>
  <c r="O593" i="59"/>
  <c r="M586" i="23"/>
  <c r="M586" i="59"/>
  <c r="M585" i="23"/>
  <c r="M585" i="59"/>
  <c r="N585" i="23"/>
  <c r="N585" i="59"/>
  <c r="O585" i="59"/>
  <c r="M578" i="23"/>
  <c r="M578" i="59"/>
  <c r="M577" i="23"/>
  <c r="M577" i="59"/>
  <c r="N577" i="23"/>
  <c r="N577" i="59"/>
  <c r="O577" i="59"/>
  <c r="M570" i="23"/>
  <c r="M570" i="59"/>
  <c r="M569" i="23"/>
  <c r="M569" i="59"/>
  <c r="N569" i="23"/>
  <c r="N569" i="59"/>
  <c r="O569" i="59"/>
  <c r="M562" i="23"/>
  <c r="M562" i="59"/>
  <c r="M561" i="23"/>
  <c r="M561" i="59"/>
  <c r="N561" i="23"/>
  <c r="N561" i="59"/>
  <c r="O561" i="59"/>
  <c r="M554" i="23"/>
  <c r="M554" i="59"/>
  <c r="M553" i="23"/>
  <c r="M553" i="59"/>
  <c r="N553" i="23"/>
  <c r="N553" i="59"/>
  <c r="O553" i="59"/>
  <c r="M546" i="23"/>
  <c r="M546" i="59"/>
  <c r="M545" i="23"/>
  <c r="M545" i="59"/>
  <c r="N545" i="23"/>
  <c r="N545" i="59"/>
  <c r="O545" i="59"/>
  <c r="M538" i="23"/>
  <c r="M538" i="59"/>
  <c r="M537" i="23"/>
  <c r="M537" i="59"/>
  <c r="N537" i="23"/>
  <c r="N537" i="59"/>
  <c r="O537" i="59"/>
  <c r="M530" i="23"/>
  <c r="M530" i="59"/>
  <c r="M529" i="23"/>
  <c r="M529" i="59"/>
  <c r="N529" i="23"/>
  <c r="N529" i="59"/>
  <c r="O529" i="59"/>
  <c r="M522" i="23"/>
  <c r="M522" i="59"/>
  <c r="M521" i="23"/>
  <c r="M521" i="59"/>
  <c r="N521" i="23"/>
  <c r="N521" i="59"/>
  <c r="O521" i="59"/>
  <c r="M514" i="23"/>
  <c r="M514" i="59"/>
  <c r="M513" i="23"/>
  <c r="M513" i="59"/>
  <c r="N513" i="23"/>
  <c r="N513" i="59"/>
  <c r="O513" i="59"/>
  <c r="M506" i="23"/>
  <c r="M506" i="59"/>
  <c r="M505" i="23"/>
  <c r="M505" i="59"/>
  <c r="N505" i="23"/>
  <c r="N505" i="59"/>
  <c r="O505" i="59"/>
  <c r="M498" i="23"/>
  <c r="M498" i="59"/>
  <c r="M497" i="23"/>
  <c r="M497" i="59"/>
  <c r="N497" i="23"/>
  <c r="N497" i="59"/>
  <c r="O497" i="59"/>
  <c r="M490" i="23"/>
  <c r="M490" i="59"/>
  <c r="M489" i="23"/>
  <c r="M489" i="59"/>
  <c r="N489" i="23"/>
  <c r="N489" i="59"/>
  <c r="O489" i="59"/>
  <c r="M482" i="23"/>
  <c r="M482" i="59"/>
  <c r="M481" i="23"/>
  <c r="M481" i="59"/>
  <c r="N481" i="23"/>
  <c r="N481" i="59"/>
  <c r="O481" i="59"/>
  <c r="M474" i="23"/>
  <c r="M474" i="59"/>
  <c r="M473" i="23"/>
  <c r="M473" i="59"/>
  <c r="N473" i="23"/>
  <c r="N473" i="59"/>
  <c r="O473" i="59"/>
  <c r="M466" i="23"/>
  <c r="M466" i="59"/>
  <c r="M465" i="23"/>
  <c r="M465" i="59"/>
  <c r="N465" i="23"/>
  <c r="N465" i="59"/>
  <c r="O465" i="59"/>
  <c r="M458" i="23"/>
  <c r="M458" i="59"/>
  <c r="M457" i="23"/>
  <c r="M457" i="59"/>
  <c r="N457" i="23"/>
  <c r="N457" i="59"/>
  <c r="O457" i="59"/>
  <c r="M450" i="23"/>
  <c r="M450" i="59"/>
  <c r="M449" i="23"/>
  <c r="M449" i="59"/>
  <c r="N449" i="23"/>
  <c r="N449" i="59"/>
  <c r="O449" i="59"/>
  <c r="M442" i="23"/>
  <c r="M442" i="59"/>
  <c r="M441" i="23"/>
  <c r="M441" i="59"/>
  <c r="N441" i="23"/>
  <c r="N441" i="59"/>
  <c r="O441" i="59"/>
  <c r="M434" i="23"/>
  <c r="M434" i="59"/>
  <c r="M433" i="23"/>
  <c r="M433" i="59"/>
  <c r="N433" i="23"/>
  <c r="N433" i="59"/>
  <c r="O433" i="59"/>
  <c r="M426" i="23"/>
  <c r="M426" i="59"/>
  <c r="M425" i="23"/>
  <c r="M425" i="59"/>
  <c r="N425" i="23"/>
  <c r="N425" i="59"/>
  <c r="O425" i="59"/>
  <c r="M418" i="23"/>
  <c r="M418" i="59"/>
  <c r="M417" i="23"/>
  <c r="M417" i="59"/>
  <c r="N417" i="23"/>
  <c r="N417" i="59"/>
  <c r="O417" i="59"/>
  <c r="M410" i="23"/>
  <c r="M410" i="59"/>
  <c r="M409" i="23"/>
  <c r="M409" i="59"/>
  <c r="N409" i="23"/>
  <c r="N409" i="59"/>
  <c r="O409" i="59"/>
  <c r="M402" i="23"/>
  <c r="M402" i="59"/>
  <c r="M401" i="23"/>
  <c r="M401" i="59"/>
  <c r="N401" i="23"/>
  <c r="N401" i="59"/>
  <c r="O401" i="59"/>
  <c r="M394" i="23"/>
  <c r="M394" i="59"/>
  <c r="M393" i="23"/>
  <c r="M393" i="59"/>
  <c r="N393" i="23"/>
  <c r="N393" i="59"/>
  <c r="O393" i="59"/>
  <c r="M386" i="23"/>
  <c r="M386" i="59"/>
  <c r="M385" i="23"/>
  <c r="M385" i="59"/>
  <c r="N385" i="23"/>
  <c r="N385" i="59"/>
  <c r="O385" i="59"/>
  <c r="M378" i="23"/>
  <c r="M378" i="59"/>
  <c r="M377" i="23"/>
  <c r="M377" i="59"/>
  <c r="N377" i="23"/>
  <c r="N377" i="59"/>
  <c r="O377" i="59"/>
  <c r="M370" i="23"/>
  <c r="M370" i="59"/>
  <c r="M369" i="23"/>
  <c r="M369" i="59"/>
  <c r="N369" i="23"/>
  <c r="N369" i="59"/>
  <c r="O369" i="59"/>
  <c r="M362" i="23"/>
  <c r="M362" i="59"/>
  <c r="M361" i="23"/>
  <c r="M361" i="59"/>
  <c r="N361" i="23"/>
  <c r="N361" i="59"/>
  <c r="O361" i="59"/>
  <c r="M354" i="23"/>
  <c r="M354" i="59"/>
  <c r="M353" i="23"/>
  <c r="M353" i="59"/>
  <c r="N353" i="23"/>
  <c r="N353" i="59"/>
  <c r="O353" i="59"/>
  <c r="M346" i="23"/>
  <c r="M346" i="59"/>
  <c r="M345" i="23"/>
  <c r="M345" i="59"/>
  <c r="N345" i="23"/>
  <c r="N345" i="59"/>
  <c r="O345" i="59"/>
  <c r="M338" i="23"/>
  <c r="M338" i="59"/>
  <c r="M337" i="23"/>
  <c r="M337" i="59"/>
  <c r="N337" i="23"/>
  <c r="N337" i="59"/>
  <c r="O337" i="59"/>
  <c r="M330" i="23"/>
  <c r="M330" i="59"/>
  <c r="M329" i="23"/>
  <c r="M329" i="59"/>
  <c r="N329" i="23"/>
  <c r="N329" i="59"/>
  <c r="O329" i="59"/>
  <c r="M322" i="23"/>
  <c r="M322" i="59"/>
  <c r="M321" i="23"/>
  <c r="M321" i="59"/>
  <c r="N321" i="23"/>
  <c r="N321" i="59"/>
  <c r="O321" i="59"/>
  <c r="M314" i="23"/>
  <c r="M314" i="59"/>
  <c r="M313" i="23"/>
  <c r="M313" i="59"/>
  <c r="N313" i="23"/>
  <c r="N313" i="59"/>
  <c r="O313" i="59"/>
  <c r="M306" i="23"/>
  <c r="M306" i="59"/>
  <c r="M305" i="23"/>
  <c r="M305" i="59"/>
  <c r="N305" i="23"/>
  <c r="N305" i="59"/>
  <c r="O305" i="59"/>
  <c r="M298" i="23"/>
  <c r="M298" i="59"/>
  <c r="M297" i="23"/>
  <c r="M297" i="59"/>
  <c r="N297" i="23"/>
  <c r="N297" i="59"/>
  <c r="O297" i="59"/>
  <c r="M290" i="23"/>
  <c r="M290" i="59"/>
  <c r="M289" i="23"/>
  <c r="M289" i="59"/>
  <c r="N289" i="23"/>
  <c r="N289" i="59"/>
  <c r="O289" i="59"/>
  <c r="M282" i="23"/>
  <c r="M282" i="59"/>
  <c r="M281" i="23"/>
  <c r="M281" i="59"/>
  <c r="N281" i="23"/>
  <c r="N281" i="59"/>
  <c r="O281" i="59"/>
  <c r="M274" i="23"/>
  <c r="M274" i="59"/>
  <c r="M273" i="23"/>
  <c r="M273" i="59"/>
  <c r="N273" i="23"/>
  <c r="N273" i="59"/>
  <c r="O273" i="59"/>
  <c r="M266" i="23"/>
  <c r="M266" i="59"/>
  <c r="M265" i="23"/>
  <c r="M265" i="59"/>
  <c r="N265" i="23"/>
  <c r="N265" i="59"/>
  <c r="O265" i="59"/>
  <c r="M258" i="23"/>
  <c r="M258" i="59"/>
  <c r="M257" i="23"/>
  <c r="M257" i="59"/>
  <c r="N257" i="23"/>
  <c r="N257" i="59"/>
  <c r="O257" i="59"/>
  <c r="M250" i="23"/>
  <c r="M250" i="59"/>
  <c r="M249" i="23"/>
  <c r="M249" i="59"/>
  <c r="N249" i="23"/>
  <c r="N249" i="59"/>
  <c r="O249" i="59"/>
  <c r="M242" i="23"/>
  <c r="M241" i="23"/>
  <c r="M241" i="59"/>
  <c r="N241" i="23"/>
  <c r="N241" i="59"/>
  <c r="O241" i="59"/>
  <c r="M234" i="23"/>
  <c r="M233" i="23"/>
  <c r="M233" i="59"/>
  <c r="N233" i="23"/>
  <c r="N233" i="59"/>
  <c r="O233" i="59"/>
  <c r="M226" i="23"/>
  <c r="M225" i="23"/>
  <c r="M225" i="59"/>
  <c r="N225" i="23"/>
  <c r="N225" i="59"/>
  <c r="O225" i="59"/>
  <c r="M218" i="23"/>
  <c r="M217" i="23"/>
  <c r="M217" i="59"/>
  <c r="N217" i="23"/>
  <c r="N217" i="59"/>
  <c r="O217" i="59"/>
  <c r="M210" i="23"/>
  <c r="M209" i="23"/>
  <c r="M209" i="59"/>
  <c r="N209" i="23"/>
  <c r="N209" i="59"/>
  <c r="O209" i="59"/>
  <c r="M202" i="23"/>
  <c r="M201" i="23"/>
  <c r="M201" i="59"/>
  <c r="N201" i="23"/>
  <c r="N201" i="59"/>
  <c r="O201" i="59"/>
  <c r="M194" i="23"/>
  <c r="M193" i="23"/>
  <c r="M193" i="59"/>
  <c r="N193" i="23"/>
  <c r="N193" i="59"/>
  <c r="O193" i="59"/>
  <c r="M186" i="23"/>
  <c r="M185" i="23"/>
  <c r="N185" i="23"/>
  <c r="M178" i="23"/>
  <c r="M177" i="23"/>
  <c r="N177" i="23"/>
  <c r="M170" i="23"/>
  <c r="M169" i="23"/>
  <c r="N169" i="23"/>
  <c r="M162" i="23"/>
  <c r="M161" i="23"/>
  <c r="N161" i="23"/>
  <c r="N153" i="23"/>
  <c r="N149" i="23"/>
  <c r="N145" i="23"/>
  <c r="N141" i="23"/>
  <c r="N137" i="23"/>
  <c r="N133" i="23"/>
  <c r="N129" i="23"/>
  <c r="N125" i="23"/>
  <c r="N121" i="23"/>
  <c r="N117" i="23"/>
  <c r="N113" i="23"/>
  <c r="N109" i="23"/>
  <c r="N105" i="23"/>
  <c r="N101" i="23"/>
  <c r="N97" i="23"/>
  <c r="N93" i="23"/>
  <c r="N89" i="23"/>
  <c r="N85" i="23"/>
  <c r="N81" i="23"/>
  <c r="N77" i="23"/>
  <c r="N73" i="23"/>
  <c r="N69" i="23"/>
  <c r="N65" i="23"/>
  <c r="N61" i="23"/>
  <c r="N57" i="23"/>
  <c r="N53" i="23"/>
  <c r="N49" i="23"/>
  <c r="N45" i="23"/>
  <c r="N41" i="23"/>
  <c r="N37" i="23"/>
  <c r="N33" i="23"/>
  <c r="N29" i="23"/>
  <c r="N25" i="23"/>
  <c r="N21" i="23"/>
  <c r="N17" i="23"/>
  <c r="N13" i="23"/>
  <c r="N9" i="23"/>
  <c r="N5" i="23"/>
  <c r="I186" i="59"/>
  <c r="O186" i="59"/>
  <c r="I182" i="59"/>
  <c r="O182" i="59"/>
  <c r="I178" i="59"/>
  <c r="O178" i="59"/>
  <c r="I174" i="59"/>
  <c r="O174" i="59"/>
  <c r="I170" i="59"/>
  <c r="O170" i="59"/>
  <c r="I166" i="59"/>
  <c r="O166" i="59"/>
  <c r="I162" i="59"/>
  <c r="O162" i="59"/>
  <c r="I158" i="59"/>
  <c r="O158" i="59"/>
  <c r="I154" i="59"/>
  <c r="O154" i="59"/>
  <c r="I150" i="59"/>
  <c r="O150" i="59"/>
  <c r="I146" i="59"/>
  <c r="O146" i="59"/>
  <c r="I142" i="59"/>
  <c r="O142" i="59"/>
  <c r="I138" i="59"/>
  <c r="O138" i="59"/>
  <c r="I134" i="59"/>
  <c r="O134" i="59"/>
  <c r="I130" i="59"/>
  <c r="O130" i="59"/>
  <c r="I126" i="59"/>
  <c r="O126" i="59"/>
  <c r="I122" i="59"/>
  <c r="O122" i="59"/>
  <c r="I118" i="59"/>
  <c r="O118" i="59"/>
  <c r="I114" i="59"/>
  <c r="O114" i="59"/>
  <c r="I110" i="59"/>
  <c r="O110" i="59"/>
  <c r="I106" i="59"/>
  <c r="O106" i="59"/>
  <c r="I102" i="59"/>
  <c r="O102" i="59"/>
  <c r="I98" i="59"/>
  <c r="O98" i="59"/>
  <c r="I94" i="59"/>
  <c r="O94" i="59"/>
  <c r="I90" i="59"/>
  <c r="O90" i="59"/>
  <c r="I86" i="59"/>
  <c r="O86" i="59"/>
  <c r="I82" i="59"/>
  <c r="O82" i="59"/>
  <c r="I78" i="59"/>
  <c r="O78" i="59"/>
  <c r="I74" i="59"/>
  <c r="O74" i="59"/>
  <c r="I70" i="59"/>
  <c r="O70" i="59"/>
  <c r="I66" i="59"/>
  <c r="O66" i="59"/>
  <c r="I62" i="59"/>
  <c r="O62" i="59"/>
  <c r="I58" i="59"/>
  <c r="O58" i="59"/>
  <c r="I54" i="59"/>
  <c r="O54" i="59"/>
  <c r="I50" i="59"/>
  <c r="O50" i="59"/>
  <c r="I46" i="59"/>
  <c r="O46" i="59"/>
  <c r="I42" i="59"/>
  <c r="O42" i="59"/>
  <c r="I38" i="59"/>
  <c r="O38" i="59"/>
  <c r="I34" i="59"/>
  <c r="O34" i="59"/>
  <c r="I30" i="59"/>
  <c r="O30" i="59"/>
  <c r="I26" i="59"/>
  <c r="O26" i="59"/>
  <c r="I22" i="59"/>
  <c r="O22" i="59"/>
  <c r="I18" i="59"/>
  <c r="O18" i="59"/>
  <c r="I14" i="59"/>
  <c r="O14" i="59"/>
  <c r="I10" i="59"/>
  <c r="O10" i="59"/>
  <c r="I6" i="59"/>
  <c r="O6" i="59"/>
  <c r="I2" i="59"/>
  <c r="O2" i="59"/>
  <c r="M521" i="50"/>
  <c r="M519" i="50"/>
  <c r="M517" i="50"/>
  <c r="M515" i="50"/>
  <c r="M513" i="50"/>
  <c r="M511" i="50"/>
  <c r="M509" i="50"/>
  <c r="M507" i="50"/>
  <c r="M505" i="50"/>
  <c r="M503" i="50"/>
  <c r="M501" i="50"/>
  <c r="M499" i="50"/>
  <c r="M497" i="50"/>
  <c r="M495" i="50"/>
  <c r="M493" i="50"/>
  <c r="M491" i="50"/>
  <c r="M489" i="50"/>
  <c r="M487" i="50"/>
  <c r="M485" i="50"/>
  <c r="M483" i="50"/>
  <c r="M481" i="50"/>
  <c r="M479" i="50"/>
  <c r="M477" i="50"/>
  <c r="M475" i="50"/>
  <c r="M473" i="50"/>
  <c r="M471" i="50"/>
  <c r="M469" i="50"/>
  <c r="M467" i="50"/>
  <c r="M465" i="50"/>
  <c r="M463" i="50"/>
  <c r="M461" i="50"/>
  <c r="M459" i="50"/>
  <c r="M457" i="50"/>
  <c r="M455" i="50"/>
  <c r="M453" i="50"/>
  <c r="M451" i="50"/>
  <c r="M449" i="50"/>
  <c r="M447" i="50"/>
  <c r="M445" i="50"/>
  <c r="M443" i="50"/>
  <c r="M441" i="50"/>
  <c r="M439" i="50"/>
  <c r="M437" i="50"/>
  <c r="M435" i="50"/>
  <c r="M433" i="50"/>
  <c r="M431" i="50"/>
  <c r="M429" i="50"/>
  <c r="M427" i="50"/>
  <c r="M425" i="50"/>
  <c r="M423" i="50"/>
  <c r="M421" i="50"/>
  <c r="M419" i="50"/>
  <c r="M417" i="50"/>
  <c r="M415" i="50"/>
  <c r="M413" i="50"/>
  <c r="M411" i="50"/>
  <c r="M409" i="50"/>
  <c r="M407" i="50"/>
  <c r="M405" i="50"/>
  <c r="M403" i="50"/>
  <c r="M401" i="50"/>
  <c r="M399" i="50"/>
  <c r="M397" i="50"/>
  <c r="M395" i="50"/>
  <c r="M393" i="50"/>
  <c r="M391" i="50"/>
  <c r="M389" i="50"/>
  <c r="M387" i="50"/>
  <c r="M385" i="50"/>
  <c r="M383" i="50"/>
  <c r="M381" i="50"/>
  <c r="M379" i="50"/>
  <c r="M377" i="50"/>
  <c r="M375" i="50"/>
  <c r="M373" i="50"/>
  <c r="M371" i="50"/>
  <c r="M369" i="50"/>
  <c r="M367" i="50"/>
  <c r="M365" i="50"/>
  <c r="M363" i="50"/>
  <c r="M361" i="50"/>
  <c r="M359" i="50"/>
  <c r="M357" i="50"/>
  <c r="M355" i="50"/>
  <c r="M353" i="50"/>
  <c r="M351" i="50"/>
  <c r="M349" i="50"/>
  <c r="M347" i="50"/>
  <c r="M345" i="50"/>
  <c r="M343" i="50"/>
  <c r="M341" i="50"/>
  <c r="M339" i="50"/>
  <c r="M337" i="50"/>
  <c r="M335" i="50"/>
  <c r="M333" i="50"/>
  <c r="M331" i="50"/>
  <c r="M329" i="50"/>
  <c r="M327" i="50"/>
  <c r="M325" i="50"/>
  <c r="M323" i="50"/>
  <c r="M321" i="50"/>
  <c r="M319" i="50"/>
  <c r="M317" i="50"/>
  <c r="M315" i="50"/>
  <c r="M313" i="50"/>
  <c r="M311" i="50"/>
  <c r="M309" i="50"/>
  <c r="M307" i="50"/>
  <c r="M305" i="50"/>
  <c r="M303" i="50"/>
  <c r="M301" i="50"/>
  <c r="M299" i="50"/>
  <c r="M297" i="50"/>
  <c r="M295" i="50"/>
  <c r="M293" i="50"/>
  <c r="M291" i="50"/>
  <c r="M289" i="50"/>
  <c r="M287" i="50"/>
  <c r="M285" i="50"/>
  <c r="M283" i="50"/>
  <c r="M281" i="50"/>
  <c r="M279" i="50"/>
  <c r="M277" i="50"/>
  <c r="M275" i="50"/>
  <c r="M273" i="50"/>
  <c r="M271" i="50"/>
  <c r="M269" i="50"/>
  <c r="M267" i="50"/>
  <c r="M265" i="50"/>
  <c r="M263" i="50"/>
  <c r="M261" i="50"/>
  <c r="M259" i="50"/>
  <c r="M257" i="50"/>
  <c r="M255" i="50"/>
  <c r="M253" i="50"/>
  <c r="M251" i="50"/>
  <c r="M249" i="50"/>
  <c r="M247" i="50"/>
  <c r="M245" i="50"/>
  <c r="M243" i="50"/>
  <c r="M241" i="50"/>
  <c r="M239" i="50"/>
  <c r="M237" i="50"/>
  <c r="M235" i="50"/>
  <c r="M233" i="50"/>
  <c r="M231" i="50"/>
  <c r="M229" i="50"/>
  <c r="M227" i="50"/>
  <c r="M225" i="50"/>
  <c r="M223" i="50"/>
  <c r="M221" i="50"/>
  <c r="M219" i="50"/>
  <c r="M217" i="50"/>
  <c r="M215" i="50"/>
  <c r="M213" i="50"/>
  <c r="M211" i="50"/>
  <c r="M209" i="50"/>
  <c r="M207" i="50"/>
  <c r="M205" i="50"/>
  <c r="M203" i="50"/>
  <c r="M201" i="50"/>
  <c r="M199" i="50"/>
  <c r="M197" i="50"/>
  <c r="M195" i="50"/>
  <c r="M193" i="50"/>
  <c r="M191" i="50"/>
  <c r="M189" i="50"/>
  <c r="M187" i="50"/>
  <c r="M185" i="50"/>
  <c r="M183" i="50"/>
  <c r="M181" i="50"/>
  <c r="M179" i="50"/>
  <c r="M177" i="50"/>
  <c r="M175" i="50"/>
  <c r="M173" i="50"/>
  <c r="M171" i="50"/>
  <c r="M169" i="50"/>
  <c r="M167" i="50"/>
  <c r="M165" i="50"/>
  <c r="M163" i="50"/>
  <c r="M161" i="50"/>
  <c r="M159" i="50"/>
  <c r="M157" i="50"/>
  <c r="M155" i="50"/>
  <c r="M153" i="50"/>
  <c r="M151" i="50"/>
  <c r="M149" i="50"/>
  <c r="M147" i="50"/>
  <c r="M145" i="50"/>
  <c r="M143" i="50"/>
  <c r="M141" i="50"/>
  <c r="M139" i="50"/>
  <c r="M137" i="50"/>
  <c r="M135" i="50"/>
  <c r="M133" i="50"/>
  <c r="M131" i="50"/>
  <c r="M129" i="50"/>
  <c r="M127" i="50"/>
  <c r="M125" i="50"/>
  <c r="M123" i="50"/>
  <c r="M121" i="50"/>
  <c r="M119" i="50"/>
  <c r="M117" i="50"/>
  <c r="M115" i="50"/>
  <c r="M113" i="50"/>
  <c r="M111" i="50"/>
  <c r="M109" i="50"/>
  <c r="M107" i="50"/>
  <c r="M105" i="50"/>
  <c r="M103" i="50"/>
  <c r="M101" i="50"/>
  <c r="M99" i="50"/>
  <c r="M97" i="50"/>
  <c r="M95" i="50"/>
  <c r="M93" i="50"/>
  <c r="M91" i="50"/>
  <c r="M89" i="50"/>
  <c r="M87" i="50"/>
  <c r="M85" i="50"/>
  <c r="M83" i="50"/>
  <c r="M81" i="50"/>
  <c r="M79" i="50"/>
  <c r="M77" i="50"/>
  <c r="M75" i="50"/>
  <c r="M73" i="50"/>
  <c r="M71" i="50"/>
  <c r="M69" i="50"/>
  <c r="M67" i="50"/>
  <c r="M65" i="50"/>
  <c r="M63" i="50"/>
  <c r="M61" i="50"/>
  <c r="M59" i="50"/>
  <c r="M57" i="50"/>
  <c r="M55" i="50"/>
  <c r="M53" i="50"/>
  <c r="M51" i="50"/>
  <c r="M49" i="50"/>
  <c r="M47" i="50"/>
  <c r="M45" i="50"/>
  <c r="M43" i="50"/>
  <c r="M41" i="50"/>
  <c r="M39" i="50"/>
  <c r="M37" i="50"/>
  <c r="M35" i="50"/>
  <c r="M33" i="50"/>
  <c r="M31" i="50"/>
  <c r="M29" i="50"/>
  <c r="M27" i="50"/>
  <c r="M25" i="50"/>
  <c r="M23" i="50"/>
  <c r="M21" i="50"/>
  <c r="M19" i="50"/>
  <c r="M17" i="50"/>
  <c r="M15" i="50"/>
  <c r="M13" i="50"/>
  <c r="M11" i="50"/>
  <c r="M9" i="50"/>
  <c r="M7" i="50"/>
  <c r="M5" i="50"/>
  <c r="M3" i="50"/>
  <c r="M572" i="51"/>
  <c r="M570" i="51"/>
  <c r="M568" i="51"/>
  <c r="M566" i="51"/>
  <c r="M564" i="51"/>
  <c r="M562" i="51"/>
  <c r="M560" i="51"/>
  <c r="M558" i="51"/>
  <c r="M556" i="51"/>
  <c r="M554" i="51"/>
  <c r="M552" i="51"/>
  <c r="M550" i="51"/>
  <c r="M548" i="51"/>
  <c r="M546" i="51"/>
  <c r="M544" i="51"/>
  <c r="M542" i="51"/>
  <c r="M540" i="51"/>
  <c r="M538" i="51"/>
  <c r="M536" i="51"/>
  <c r="M534" i="51"/>
  <c r="M532" i="51"/>
  <c r="M530" i="51"/>
  <c r="M528" i="51"/>
  <c r="M526" i="51"/>
  <c r="M524" i="51"/>
  <c r="M522" i="51"/>
  <c r="M520" i="51"/>
  <c r="M518" i="51"/>
  <c r="M516" i="51"/>
  <c r="M514" i="51"/>
  <c r="M512" i="51"/>
  <c r="M510" i="51"/>
  <c r="M508" i="51"/>
  <c r="M506" i="51"/>
  <c r="M504" i="51"/>
  <c r="M502" i="51"/>
  <c r="M500" i="51"/>
  <c r="M498" i="51"/>
  <c r="M496" i="51"/>
  <c r="M494" i="51"/>
  <c r="M492" i="51"/>
  <c r="M490" i="51"/>
  <c r="M488" i="51"/>
  <c r="M486" i="51"/>
  <c r="M484" i="51"/>
  <c r="M482" i="51"/>
  <c r="M480" i="51"/>
  <c r="M478" i="51"/>
  <c r="M476" i="51"/>
  <c r="M474" i="51"/>
  <c r="M472" i="51"/>
  <c r="M470" i="51"/>
  <c r="M468" i="51"/>
  <c r="M466" i="51"/>
  <c r="M464" i="51"/>
  <c r="M462" i="51"/>
  <c r="M460" i="51"/>
  <c r="M458" i="51"/>
  <c r="M456" i="51"/>
  <c r="M454" i="51"/>
  <c r="M452" i="51"/>
  <c r="M450" i="51"/>
  <c r="M448" i="51"/>
  <c r="M446" i="51"/>
  <c r="M444" i="51"/>
  <c r="M442" i="51"/>
  <c r="M440" i="51"/>
  <c r="M438" i="51"/>
  <c r="M436" i="51"/>
  <c r="M434" i="51"/>
  <c r="M432" i="51"/>
  <c r="M430" i="51"/>
  <c r="M428" i="51"/>
  <c r="M426" i="51"/>
  <c r="M424" i="51"/>
  <c r="M422" i="51"/>
  <c r="M420" i="51"/>
  <c r="M418" i="51"/>
  <c r="M416" i="51"/>
  <c r="M414" i="51"/>
  <c r="M412" i="51"/>
  <c r="M410" i="51"/>
  <c r="M408" i="51"/>
  <c r="M406" i="51"/>
  <c r="M404" i="51"/>
  <c r="M402" i="51"/>
  <c r="M400" i="51"/>
  <c r="M398" i="51"/>
  <c r="M396" i="51"/>
  <c r="M394" i="51"/>
  <c r="M392" i="51"/>
  <c r="M390" i="51"/>
  <c r="M388" i="51"/>
  <c r="M386" i="51"/>
  <c r="M384" i="51"/>
  <c r="M382" i="51"/>
  <c r="M380" i="51"/>
  <c r="M378" i="51"/>
  <c r="M376" i="51"/>
  <c r="M374" i="51"/>
  <c r="M372" i="51"/>
  <c r="M370" i="51"/>
  <c r="M368" i="51"/>
  <c r="M366" i="51"/>
  <c r="M364" i="51"/>
  <c r="M362" i="51"/>
  <c r="M360" i="51"/>
  <c r="M358" i="51"/>
  <c r="M356" i="51"/>
  <c r="M354" i="51"/>
  <c r="M352" i="51"/>
  <c r="M350" i="51"/>
  <c r="M348" i="51"/>
  <c r="M346" i="51"/>
  <c r="M344" i="51"/>
  <c r="M342" i="51"/>
  <c r="M340" i="51"/>
  <c r="M338" i="51"/>
  <c r="M336" i="51"/>
  <c r="M334" i="51"/>
  <c r="M332" i="51"/>
  <c r="M330" i="51"/>
  <c r="M328" i="51"/>
  <c r="M326" i="51"/>
  <c r="M324" i="51"/>
  <c r="M322" i="51"/>
  <c r="M320" i="51"/>
  <c r="M318" i="51"/>
  <c r="M316" i="51"/>
  <c r="M314" i="51"/>
  <c r="M312" i="51"/>
  <c r="M310" i="51"/>
  <c r="M308" i="51"/>
  <c r="M306" i="51"/>
  <c r="M304" i="51"/>
  <c r="M302" i="51"/>
  <c r="M300" i="51"/>
  <c r="M298" i="51"/>
  <c r="M296" i="51"/>
  <c r="M294" i="51"/>
  <c r="M292" i="51"/>
  <c r="M290" i="51"/>
  <c r="M288" i="51"/>
  <c r="M286" i="51"/>
  <c r="M284" i="51"/>
  <c r="M282" i="51"/>
  <c r="M280" i="51"/>
  <c r="M278" i="51"/>
  <c r="M276" i="51"/>
  <c r="M274" i="51"/>
  <c r="M272" i="51"/>
  <c r="M270" i="51"/>
  <c r="M268" i="51"/>
  <c r="M266" i="51"/>
  <c r="M264" i="51"/>
  <c r="M262" i="51"/>
  <c r="M260" i="51"/>
  <c r="M258" i="51"/>
  <c r="M256" i="51"/>
  <c r="M254" i="51"/>
  <c r="M252" i="51"/>
  <c r="M250" i="51"/>
  <c r="M248" i="51"/>
  <c r="M246" i="51"/>
  <c r="M244" i="51"/>
  <c r="M242" i="51"/>
  <c r="M240" i="51"/>
  <c r="M238" i="51"/>
  <c r="M236" i="51"/>
  <c r="M234" i="51"/>
  <c r="M232" i="51"/>
  <c r="M230" i="51"/>
  <c r="M228" i="51"/>
  <c r="M226" i="51"/>
  <c r="M224" i="51"/>
  <c r="M222" i="51"/>
  <c r="M220" i="51"/>
  <c r="M218" i="51"/>
  <c r="M216" i="51"/>
  <c r="M214" i="51"/>
  <c r="M212" i="51"/>
  <c r="M210" i="51"/>
  <c r="M208" i="51"/>
  <c r="M206" i="51"/>
  <c r="M204" i="51"/>
  <c r="M202" i="51"/>
  <c r="M200" i="51"/>
  <c r="M198" i="51"/>
  <c r="M196" i="51"/>
  <c r="M194" i="51"/>
  <c r="M192" i="51"/>
  <c r="M190" i="51"/>
  <c r="M188" i="51"/>
  <c r="M186" i="51"/>
  <c r="M184" i="51"/>
  <c r="M182" i="51"/>
  <c r="M180" i="51"/>
  <c r="M178" i="51"/>
  <c r="M176" i="51"/>
  <c r="M174" i="51"/>
  <c r="M172" i="51"/>
  <c r="M170" i="51"/>
  <c r="M168" i="51"/>
  <c r="M166" i="51"/>
  <c r="M164" i="51"/>
  <c r="M162" i="51"/>
  <c r="M160" i="51"/>
  <c r="M158" i="51"/>
  <c r="M156" i="51"/>
  <c r="M154" i="51"/>
  <c r="M152" i="51"/>
  <c r="M150" i="51"/>
  <c r="M148" i="51"/>
  <c r="M146" i="51"/>
  <c r="M144" i="51"/>
  <c r="M142" i="51"/>
  <c r="M140" i="51"/>
  <c r="M138" i="51"/>
  <c r="M136" i="51"/>
  <c r="M134" i="51"/>
  <c r="M132" i="51"/>
  <c r="M130" i="51"/>
  <c r="M128" i="51"/>
  <c r="M126" i="51"/>
  <c r="M124" i="51"/>
  <c r="M122" i="51"/>
  <c r="M120" i="51"/>
  <c r="M118" i="51"/>
  <c r="M116" i="51"/>
  <c r="M114" i="51"/>
  <c r="M112" i="51"/>
  <c r="M110" i="51"/>
  <c r="M108" i="51"/>
  <c r="M106" i="51"/>
  <c r="M104" i="51"/>
  <c r="M102" i="51"/>
  <c r="M100" i="51"/>
  <c r="M98" i="51"/>
  <c r="M96" i="51"/>
  <c r="M94" i="51"/>
  <c r="M92" i="51"/>
  <c r="M90" i="51"/>
  <c r="M88" i="51"/>
  <c r="M86" i="51"/>
  <c r="M84" i="51"/>
  <c r="M82" i="51"/>
  <c r="M80" i="51"/>
  <c r="M78" i="51"/>
  <c r="M76" i="51"/>
  <c r="M74" i="51"/>
  <c r="M72" i="51"/>
  <c r="M70" i="51"/>
  <c r="M68" i="51"/>
  <c r="M66" i="51"/>
  <c r="M64" i="51"/>
  <c r="M62" i="51"/>
  <c r="M60" i="51"/>
  <c r="M58" i="51"/>
  <c r="M56" i="51"/>
  <c r="M54" i="51"/>
  <c r="M52" i="51"/>
  <c r="M50" i="51"/>
  <c r="M48" i="51"/>
  <c r="M46" i="51"/>
  <c r="M44" i="51"/>
  <c r="M42" i="51"/>
  <c r="M40" i="51"/>
  <c r="M38" i="51"/>
  <c r="M36" i="51"/>
  <c r="M34" i="51"/>
  <c r="M32" i="51"/>
  <c r="M30" i="51"/>
  <c r="M28" i="51"/>
  <c r="M26" i="51"/>
  <c r="M24" i="51"/>
  <c r="M22" i="51"/>
  <c r="M20" i="51"/>
  <c r="M18" i="51"/>
  <c r="M16" i="51"/>
  <c r="M14" i="51"/>
  <c r="M12" i="51"/>
  <c r="M10" i="51"/>
  <c r="M8" i="51"/>
  <c r="M6" i="51"/>
  <c r="M4" i="51"/>
  <c r="M2" i="51"/>
  <c r="M521" i="52"/>
  <c r="M519" i="52"/>
  <c r="M517" i="52"/>
  <c r="M515" i="52"/>
  <c r="M513" i="52"/>
  <c r="M511" i="52"/>
  <c r="M509" i="52"/>
  <c r="M507" i="52"/>
  <c r="M505" i="52"/>
  <c r="M503" i="52"/>
  <c r="M501" i="52"/>
  <c r="M499" i="52"/>
  <c r="M497" i="52"/>
  <c r="M495" i="52"/>
  <c r="M493" i="52"/>
  <c r="M491" i="52"/>
  <c r="M489" i="52"/>
  <c r="M487" i="52"/>
  <c r="M485" i="52"/>
  <c r="M483" i="52"/>
  <c r="M481" i="52"/>
  <c r="M479" i="52"/>
  <c r="M477" i="52"/>
  <c r="M475" i="52"/>
  <c r="M473" i="52"/>
  <c r="M471" i="52"/>
  <c r="M469" i="52"/>
  <c r="M467" i="52"/>
  <c r="M465" i="52"/>
  <c r="M463" i="52"/>
  <c r="M461" i="52"/>
  <c r="M459" i="52"/>
  <c r="M457" i="52"/>
  <c r="M455" i="52"/>
  <c r="M453" i="52"/>
  <c r="M451" i="52"/>
  <c r="M449" i="52"/>
  <c r="M447" i="52"/>
  <c r="M445" i="52"/>
  <c r="M443" i="52"/>
  <c r="M441" i="52"/>
  <c r="M439" i="52"/>
  <c r="M437" i="52"/>
  <c r="M435" i="52"/>
  <c r="M433" i="52"/>
  <c r="M431" i="52"/>
  <c r="M429" i="52"/>
  <c r="M427" i="52"/>
  <c r="M425" i="52"/>
  <c r="M423" i="52"/>
  <c r="M421" i="52"/>
  <c r="M419" i="52"/>
  <c r="M417" i="52"/>
  <c r="M415" i="52"/>
  <c r="M413" i="52"/>
  <c r="M411" i="52"/>
  <c r="M409" i="52"/>
  <c r="M407" i="52"/>
  <c r="M405" i="52"/>
  <c r="M403" i="52"/>
  <c r="M401" i="52"/>
  <c r="M399" i="52"/>
  <c r="M397" i="52"/>
  <c r="M395" i="52"/>
  <c r="M393" i="52"/>
  <c r="M391" i="52"/>
  <c r="M389" i="52"/>
  <c r="M387" i="52"/>
  <c r="M385" i="52"/>
  <c r="M383" i="52"/>
  <c r="M381" i="52"/>
  <c r="M379" i="52"/>
  <c r="M377" i="52"/>
  <c r="M375" i="52"/>
  <c r="M373" i="52"/>
  <c r="M371" i="52"/>
  <c r="M369" i="52"/>
  <c r="M367" i="52"/>
  <c r="M365" i="52"/>
  <c r="M363" i="52"/>
  <c r="M361" i="52"/>
  <c r="M359" i="52"/>
  <c r="M357" i="52"/>
  <c r="M355" i="52"/>
  <c r="M353" i="52"/>
  <c r="M351" i="52"/>
  <c r="M349" i="52"/>
  <c r="M347" i="52"/>
  <c r="M345" i="52"/>
  <c r="M343" i="52"/>
  <c r="M341" i="52"/>
  <c r="M339" i="52"/>
  <c r="M337" i="52"/>
  <c r="M335" i="52"/>
  <c r="M333" i="52"/>
  <c r="M331" i="52"/>
  <c r="M329" i="52"/>
  <c r="M327" i="52"/>
  <c r="M325" i="52"/>
  <c r="M323" i="52"/>
  <c r="M321" i="52"/>
  <c r="M319" i="52"/>
  <c r="M317" i="52"/>
  <c r="M315" i="52"/>
  <c r="M313" i="52"/>
  <c r="M311" i="52"/>
  <c r="M309" i="52"/>
  <c r="M307" i="52"/>
  <c r="M305" i="52"/>
  <c r="M303" i="52"/>
  <c r="M301" i="52"/>
  <c r="M299" i="52"/>
  <c r="M297" i="52"/>
  <c r="M295" i="52"/>
  <c r="M293" i="52"/>
  <c r="M291" i="52"/>
  <c r="M289" i="52"/>
  <c r="M287" i="52"/>
  <c r="M285" i="52"/>
  <c r="M283" i="52"/>
  <c r="M281" i="52"/>
  <c r="M279" i="52"/>
  <c r="M277" i="52"/>
  <c r="M275" i="52"/>
  <c r="M273" i="52"/>
  <c r="M271" i="52"/>
  <c r="M269" i="52"/>
  <c r="M267" i="52"/>
  <c r="M265" i="52"/>
  <c r="M263" i="52"/>
  <c r="M261" i="52"/>
  <c r="M259" i="52"/>
  <c r="M257" i="52"/>
  <c r="M255" i="52"/>
  <c r="M253" i="52"/>
  <c r="M251" i="52"/>
  <c r="M249" i="52"/>
  <c r="M247" i="52"/>
  <c r="M245" i="52"/>
  <c r="M243" i="52"/>
  <c r="M241" i="52"/>
  <c r="M239" i="52"/>
  <c r="M237" i="52"/>
  <c r="M235" i="52"/>
  <c r="M233" i="52"/>
  <c r="M231" i="52"/>
  <c r="M229" i="52"/>
  <c r="M227" i="52"/>
  <c r="M225" i="52"/>
  <c r="M223" i="52"/>
  <c r="M221" i="52"/>
  <c r="M219" i="52"/>
  <c r="M217" i="52"/>
  <c r="M215" i="52"/>
  <c r="M213" i="52"/>
  <c r="M211" i="52"/>
  <c r="M209" i="52"/>
  <c r="M207" i="52"/>
  <c r="M205" i="52"/>
  <c r="M203" i="52"/>
  <c r="M201" i="52"/>
  <c r="M199" i="52"/>
  <c r="M197" i="52"/>
  <c r="M195" i="52"/>
  <c r="M193" i="52"/>
  <c r="M191" i="52"/>
  <c r="M189" i="52"/>
  <c r="M187" i="52"/>
  <c r="M185" i="52"/>
  <c r="M183" i="52"/>
  <c r="M181" i="52"/>
  <c r="M179" i="52"/>
  <c r="M177" i="52"/>
  <c r="M175" i="52"/>
  <c r="M173" i="52"/>
  <c r="M171" i="52"/>
  <c r="M169" i="52"/>
  <c r="M167" i="52"/>
  <c r="M165" i="52"/>
  <c r="M163" i="52"/>
  <c r="M161" i="52"/>
  <c r="M159" i="52"/>
  <c r="M157" i="52"/>
  <c r="M155" i="52"/>
  <c r="M153" i="52"/>
  <c r="M151" i="52"/>
  <c r="M149" i="52"/>
  <c r="M147" i="52"/>
  <c r="M145" i="52"/>
  <c r="M143" i="52"/>
  <c r="M141" i="52"/>
  <c r="M139" i="52"/>
  <c r="M137" i="52"/>
  <c r="M135" i="52"/>
  <c r="M133" i="52"/>
  <c r="M131" i="52"/>
  <c r="M129" i="52"/>
  <c r="M127" i="52"/>
  <c r="M125" i="52"/>
  <c r="M123" i="52"/>
  <c r="M121" i="52"/>
  <c r="M119" i="52"/>
  <c r="M117" i="52"/>
  <c r="M115" i="52"/>
  <c r="M113" i="52"/>
  <c r="M111" i="52"/>
  <c r="M109" i="52"/>
  <c r="M107" i="52"/>
  <c r="M105" i="52"/>
  <c r="M103" i="52"/>
  <c r="M101" i="52"/>
  <c r="M99" i="52"/>
  <c r="M97" i="52"/>
  <c r="M95" i="52"/>
  <c r="M93" i="52"/>
  <c r="M91" i="52"/>
  <c r="M89" i="52"/>
  <c r="M87" i="52"/>
  <c r="M85" i="52"/>
  <c r="M83" i="52"/>
  <c r="M81" i="52"/>
  <c r="M79" i="52"/>
  <c r="M77" i="52"/>
  <c r="M75" i="52"/>
  <c r="M73" i="52"/>
  <c r="M71" i="52"/>
  <c r="M69" i="52"/>
  <c r="M67" i="52"/>
  <c r="M65" i="52"/>
  <c r="M63" i="52"/>
  <c r="M61" i="52"/>
  <c r="M59" i="52"/>
  <c r="M57" i="52"/>
  <c r="M55" i="52"/>
  <c r="M53" i="52"/>
  <c r="M51" i="52"/>
  <c r="M49" i="52"/>
  <c r="M47" i="52"/>
  <c r="M45" i="52"/>
  <c r="M43" i="52"/>
  <c r="M41" i="52"/>
  <c r="M39" i="52"/>
  <c r="M37" i="52"/>
  <c r="M35" i="52"/>
  <c r="M33" i="52"/>
  <c r="M31" i="52"/>
  <c r="M29" i="52"/>
  <c r="M27" i="52"/>
  <c r="M25" i="52"/>
  <c r="M23" i="52"/>
  <c r="M21" i="52"/>
  <c r="M19" i="52"/>
  <c r="M17" i="52"/>
  <c r="M15" i="52"/>
  <c r="M13" i="52"/>
  <c r="M12" i="52"/>
  <c r="M11" i="52"/>
  <c r="N11" i="52"/>
  <c r="M4" i="52"/>
  <c r="M3" i="52"/>
  <c r="N3" i="52"/>
  <c r="M567" i="54"/>
  <c r="M566" i="54"/>
  <c r="N566" i="54"/>
  <c r="M559" i="54"/>
  <c r="M558" i="54"/>
  <c r="N558" i="54"/>
  <c r="M551" i="54"/>
  <c r="M550" i="54"/>
  <c r="N550" i="54"/>
  <c r="M543" i="54"/>
  <c r="M542" i="54"/>
  <c r="N542" i="54"/>
  <c r="M535" i="54"/>
  <c r="M534" i="54"/>
  <c r="N534" i="54"/>
  <c r="M527" i="54"/>
  <c r="M526" i="54"/>
  <c r="N526" i="54"/>
  <c r="M519" i="54"/>
  <c r="M518" i="54"/>
  <c r="N518" i="54"/>
  <c r="M511" i="54"/>
  <c r="M510" i="54"/>
  <c r="N510" i="54"/>
  <c r="M503" i="54"/>
  <c r="M502" i="54"/>
  <c r="N502" i="54"/>
  <c r="M495" i="54"/>
  <c r="M494" i="54"/>
  <c r="N494" i="54"/>
  <c r="M487" i="54"/>
  <c r="M486" i="54"/>
  <c r="N486" i="54"/>
  <c r="M479" i="54"/>
  <c r="M478" i="54"/>
  <c r="N478" i="54"/>
  <c r="M471" i="54"/>
  <c r="M470" i="54"/>
  <c r="N470" i="54"/>
  <c r="M463" i="54"/>
  <c r="M462" i="54"/>
  <c r="N462" i="54"/>
  <c r="M455" i="54"/>
  <c r="M454" i="54"/>
  <c r="N454" i="54"/>
  <c r="M447" i="54"/>
  <c r="M446" i="54"/>
  <c r="N446" i="54"/>
  <c r="M439" i="54"/>
  <c r="M438" i="54"/>
  <c r="N438" i="54"/>
  <c r="M431" i="54"/>
  <c r="M430" i="54"/>
  <c r="N430" i="54"/>
  <c r="M423" i="54"/>
  <c r="M422" i="54"/>
  <c r="N422" i="54"/>
  <c r="M415" i="54"/>
  <c r="M414" i="54"/>
  <c r="N414" i="54"/>
  <c r="M407" i="54"/>
  <c r="M406" i="54"/>
  <c r="N406" i="54"/>
  <c r="M399" i="54"/>
  <c r="M398" i="54"/>
  <c r="N398" i="54"/>
  <c r="M391" i="54"/>
  <c r="M390" i="54"/>
  <c r="N390" i="54"/>
  <c r="M383" i="54"/>
  <c r="M382" i="54"/>
  <c r="N382" i="54"/>
  <c r="M375" i="54"/>
  <c r="M374" i="54"/>
  <c r="N374" i="54"/>
  <c r="M367" i="54"/>
  <c r="M366" i="54"/>
  <c r="N366" i="54"/>
  <c r="M359" i="54"/>
  <c r="M358" i="54"/>
  <c r="N358" i="54"/>
  <c r="M351" i="54"/>
  <c r="M350" i="54"/>
  <c r="N350" i="54"/>
  <c r="M343" i="54"/>
  <c r="M342" i="54"/>
  <c r="N342" i="54"/>
  <c r="M335" i="54"/>
  <c r="M334" i="54"/>
  <c r="N334" i="54"/>
  <c r="M327" i="54"/>
  <c r="M326" i="54"/>
  <c r="N326" i="54"/>
  <c r="M319" i="54"/>
  <c r="M318" i="54"/>
  <c r="N318" i="54"/>
  <c r="M311" i="54"/>
  <c r="M310" i="54"/>
  <c r="N310" i="54"/>
  <c r="M303" i="54"/>
  <c r="M302" i="54"/>
  <c r="N302" i="54"/>
  <c r="M295" i="54"/>
  <c r="M294" i="54"/>
  <c r="N294" i="54"/>
  <c r="M287" i="54"/>
  <c r="M286" i="54"/>
  <c r="N286" i="54"/>
  <c r="M279" i="54"/>
  <c r="M278" i="54"/>
  <c r="N278" i="54"/>
  <c r="M271" i="54"/>
  <c r="M270" i="54"/>
  <c r="N270" i="54"/>
  <c r="M263" i="54"/>
  <c r="M262" i="54"/>
  <c r="N262" i="54"/>
  <c r="M255" i="54"/>
  <c r="M254" i="54"/>
  <c r="N254" i="54"/>
  <c r="M247" i="54"/>
  <c r="M246" i="54"/>
  <c r="N246" i="54"/>
  <c r="M239" i="54"/>
  <c r="M238" i="54"/>
  <c r="N238" i="54"/>
  <c r="M231" i="54"/>
  <c r="M230" i="54"/>
  <c r="N230" i="54"/>
  <c r="M223" i="54"/>
  <c r="M222" i="54"/>
  <c r="N222" i="54"/>
  <c r="M215" i="54"/>
  <c r="M214" i="54"/>
  <c r="N214" i="54"/>
  <c r="M207" i="54"/>
  <c r="M206" i="54"/>
  <c r="N206" i="54"/>
  <c r="M199" i="54"/>
  <c r="M198" i="54"/>
  <c r="N198" i="54"/>
  <c r="M191" i="54"/>
  <c r="M190" i="54"/>
  <c r="N190" i="54"/>
  <c r="M183" i="54"/>
  <c r="M182" i="54"/>
  <c r="N182" i="54"/>
  <c r="M175" i="54"/>
  <c r="M174" i="54"/>
  <c r="N174" i="54"/>
  <c r="M167" i="54"/>
  <c r="M166" i="54"/>
  <c r="N166" i="54"/>
  <c r="M159" i="54"/>
  <c r="M158" i="54"/>
  <c r="N158" i="54"/>
  <c r="M151" i="54"/>
  <c r="M150" i="54"/>
  <c r="N150" i="54"/>
  <c r="M143" i="54"/>
  <c r="M142" i="54"/>
  <c r="N142" i="54"/>
  <c r="M135" i="54"/>
  <c r="M134" i="54"/>
  <c r="N134" i="54"/>
  <c r="M127" i="54"/>
  <c r="M126" i="54"/>
  <c r="N126" i="54"/>
  <c r="M119" i="54"/>
  <c r="M118" i="54"/>
  <c r="N118" i="54"/>
  <c r="M111" i="54"/>
  <c r="M110" i="54"/>
  <c r="N110" i="54"/>
  <c r="M103" i="54"/>
  <c r="M102" i="54"/>
  <c r="N102" i="54"/>
  <c r="M95" i="54"/>
  <c r="M94" i="54"/>
  <c r="N94" i="54"/>
  <c r="M87" i="54"/>
  <c r="M86" i="54"/>
  <c r="N86" i="54"/>
  <c r="M79" i="54"/>
  <c r="M78" i="54"/>
  <c r="N78" i="54"/>
  <c r="M71" i="54"/>
  <c r="M70" i="54"/>
  <c r="N70" i="54"/>
  <c r="M63" i="54"/>
  <c r="M62" i="54"/>
  <c r="N62" i="54"/>
  <c r="M55" i="54"/>
  <c r="M54" i="54"/>
  <c r="N54" i="54"/>
  <c r="M47" i="54"/>
  <c r="M46" i="54"/>
  <c r="N46" i="54"/>
  <c r="M39" i="54"/>
  <c r="M38" i="54"/>
  <c r="N38" i="54"/>
  <c r="M31" i="54"/>
  <c r="M30" i="54"/>
  <c r="N30" i="54"/>
  <c r="M23" i="54"/>
  <c r="M22" i="54"/>
  <c r="N22" i="54"/>
  <c r="M15" i="54"/>
  <c r="M14" i="54"/>
  <c r="N14" i="54"/>
  <c r="M7" i="54"/>
  <c r="M6" i="54"/>
  <c r="N6" i="54"/>
  <c r="M522" i="50"/>
  <c r="M520" i="50"/>
  <c r="M518" i="50"/>
  <c r="M516" i="50"/>
  <c r="M514" i="50"/>
  <c r="M512" i="50"/>
  <c r="M510" i="50"/>
  <c r="M508" i="50"/>
  <c r="M506" i="50"/>
  <c r="M504" i="50"/>
  <c r="M502" i="50"/>
  <c r="M500" i="50"/>
  <c r="M498" i="50"/>
  <c r="M496" i="50"/>
  <c r="M494" i="50"/>
  <c r="M492" i="50"/>
  <c r="M490" i="50"/>
  <c r="M488" i="50"/>
  <c r="M486" i="50"/>
  <c r="M484" i="50"/>
  <c r="M482" i="50"/>
  <c r="M480" i="50"/>
  <c r="M478" i="50"/>
  <c r="M476" i="50"/>
  <c r="M474" i="50"/>
  <c r="M472" i="50"/>
  <c r="M470" i="50"/>
  <c r="M468" i="50"/>
  <c r="M466" i="50"/>
  <c r="M464" i="50"/>
  <c r="M462" i="50"/>
  <c r="M460" i="50"/>
  <c r="M458" i="50"/>
  <c r="M456" i="50"/>
  <c r="M454" i="50"/>
  <c r="M452" i="50"/>
  <c r="M450" i="50"/>
  <c r="M448" i="50"/>
  <c r="M446" i="50"/>
  <c r="M444" i="50"/>
  <c r="M442" i="50"/>
  <c r="M440" i="50"/>
  <c r="M438" i="50"/>
  <c r="M436" i="50"/>
  <c r="M434" i="50"/>
  <c r="M432" i="50"/>
  <c r="M430" i="50"/>
  <c r="M428" i="50"/>
  <c r="M426" i="50"/>
  <c r="M424" i="50"/>
  <c r="M422" i="50"/>
  <c r="M420" i="50"/>
  <c r="M418" i="50"/>
  <c r="M416" i="50"/>
  <c r="M414" i="50"/>
  <c r="M412" i="50"/>
  <c r="M410" i="50"/>
  <c r="M408" i="50"/>
  <c r="M406" i="50"/>
  <c r="M404" i="50"/>
  <c r="M402" i="50"/>
  <c r="M400" i="50"/>
  <c r="M398" i="50"/>
  <c r="M396" i="50"/>
  <c r="M394" i="50"/>
  <c r="M392" i="50"/>
  <c r="M390" i="50"/>
  <c r="M388" i="50"/>
  <c r="M386" i="50"/>
  <c r="M384" i="50"/>
  <c r="M382" i="50"/>
  <c r="M380" i="50"/>
  <c r="M378" i="50"/>
  <c r="M376" i="50"/>
  <c r="M374" i="50"/>
  <c r="M372" i="50"/>
  <c r="M370" i="50"/>
  <c r="M368" i="50"/>
  <c r="M366" i="50"/>
  <c r="M364" i="50"/>
  <c r="M362" i="50"/>
  <c r="M360" i="50"/>
  <c r="M358" i="50"/>
  <c r="M356" i="50"/>
  <c r="M354" i="50"/>
  <c r="M352" i="50"/>
  <c r="M350" i="50"/>
  <c r="M348" i="50"/>
  <c r="M346" i="50"/>
  <c r="M344" i="50"/>
  <c r="M342" i="50"/>
  <c r="M340" i="50"/>
  <c r="M338" i="50"/>
  <c r="M336" i="50"/>
  <c r="M334" i="50"/>
  <c r="M332" i="50"/>
  <c r="M330" i="50"/>
  <c r="M328" i="50"/>
  <c r="M326" i="50"/>
  <c r="M324" i="50"/>
  <c r="M322" i="50"/>
  <c r="M320" i="50"/>
  <c r="M318" i="50"/>
  <c r="M316" i="50"/>
  <c r="M314" i="50"/>
  <c r="M312" i="50"/>
  <c r="M310" i="50"/>
  <c r="M308" i="50"/>
  <c r="M306" i="50"/>
  <c r="M304" i="50"/>
  <c r="M302" i="50"/>
  <c r="M300" i="50"/>
  <c r="M298" i="50"/>
  <c r="M296" i="50"/>
  <c r="M294" i="50"/>
  <c r="M292" i="50"/>
  <c r="M290" i="50"/>
  <c r="M288" i="50"/>
  <c r="M286" i="50"/>
  <c r="M284" i="50"/>
  <c r="M282" i="50"/>
  <c r="M280" i="50"/>
  <c r="M278" i="50"/>
  <c r="M276" i="50"/>
  <c r="M274" i="50"/>
  <c r="M272" i="50"/>
  <c r="M270" i="50"/>
  <c r="M268" i="50"/>
  <c r="M266" i="50"/>
  <c r="M264" i="50"/>
  <c r="M262" i="50"/>
  <c r="M260" i="50"/>
  <c r="M258" i="50"/>
  <c r="M256" i="50"/>
  <c r="M254" i="50"/>
  <c r="M252" i="50"/>
  <c r="M250" i="50"/>
  <c r="M248" i="50"/>
  <c r="M246" i="50"/>
  <c r="M244" i="50"/>
  <c r="M242" i="50"/>
  <c r="M240" i="50"/>
  <c r="M238" i="50"/>
  <c r="M236" i="50"/>
  <c r="M234" i="50"/>
  <c r="M232" i="50"/>
  <c r="M230" i="50"/>
  <c r="M228" i="50"/>
  <c r="M226" i="50"/>
  <c r="M224" i="50"/>
  <c r="M222" i="50"/>
  <c r="M220" i="50"/>
  <c r="M218" i="50"/>
  <c r="M216" i="50"/>
  <c r="M214" i="50"/>
  <c r="M212" i="50"/>
  <c r="M210" i="50"/>
  <c r="M208" i="50"/>
  <c r="M206" i="50"/>
  <c r="M204" i="50"/>
  <c r="M202" i="50"/>
  <c r="M200" i="50"/>
  <c r="M198" i="50"/>
  <c r="M196" i="50"/>
  <c r="M194" i="50"/>
  <c r="M192" i="50"/>
  <c r="M190" i="50"/>
  <c r="M188" i="50"/>
  <c r="M186" i="50"/>
  <c r="M184" i="50"/>
  <c r="M182" i="50"/>
  <c r="M180" i="50"/>
  <c r="M178" i="50"/>
  <c r="M176" i="50"/>
  <c r="M174" i="50"/>
  <c r="M172" i="50"/>
  <c r="M170" i="50"/>
  <c r="M168" i="50"/>
  <c r="M166" i="50"/>
  <c r="M164" i="50"/>
  <c r="M162" i="50"/>
  <c r="M160" i="50"/>
  <c r="M158" i="50"/>
  <c r="M156" i="50"/>
  <c r="M154" i="50"/>
  <c r="M152" i="50"/>
  <c r="M150" i="50"/>
  <c r="M148" i="50"/>
  <c r="M146" i="50"/>
  <c r="M144" i="50"/>
  <c r="M142" i="50"/>
  <c r="M140" i="50"/>
  <c r="M138" i="50"/>
  <c r="M136" i="50"/>
  <c r="M134" i="50"/>
  <c r="M132" i="50"/>
  <c r="M130" i="50"/>
  <c r="M128" i="50"/>
  <c r="M126" i="50"/>
  <c r="M124" i="50"/>
  <c r="M122" i="50"/>
  <c r="M120" i="50"/>
  <c r="M118" i="50"/>
  <c r="M116" i="50"/>
  <c r="M114" i="50"/>
  <c r="M112" i="50"/>
  <c r="M110" i="50"/>
  <c r="M108" i="50"/>
  <c r="M106" i="50"/>
  <c r="M104" i="50"/>
  <c r="M102" i="50"/>
  <c r="M100" i="50"/>
  <c r="M98" i="50"/>
  <c r="M96" i="50"/>
  <c r="M94" i="50"/>
  <c r="M92" i="50"/>
  <c r="M90" i="50"/>
  <c r="M88" i="50"/>
  <c r="M86" i="50"/>
  <c r="M84" i="50"/>
  <c r="M82" i="50"/>
  <c r="M80" i="50"/>
  <c r="M78" i="50"/>
  <c r="M76" i="50"/>
  <c r="M74" i="50"/>
  <c r="M72" i="50"/>
  <c r="M70" i="50"/>
  <c r="M68" i="50"/>
  <c r="M66" i="50"/>
  <c r="M64" i="50"/>
  <c r="M62" i="50"/>
  <c r="M60" i="50"/>
  <c r="M58" i="50"/>
  <c r="M56" i="50"/>
  <c r="M54" i="50"/>
  <c r="M52" i="50"/>
  <c r="M50" i="50"/>
  <c r="M48" i="50"/>
  <c r="M46" i="50"/>
  <c r="M44" i="50"/>
  <c r="M42" i="50"/>
  <c r="M40" i="50"/>
  <c r="M38" i="50"/>
  <c r="M36" i="50"/>
  <c r="M34" i="50"/>
  <c r="M32" i="50"/>
  <c r="M30" i="50"/>
  <c r="M28" i="50"/>
  <c r="M26" i="50"/>
  <c r="M24" i="50"/>
  <c r="M22" i="50"/>
  <c r="M20" i="50"/>
  <c r="M18" i="50"/>
  <c r="M16" i="50"/>
  <c r="M14" i="50"/>
  <c r="M12" i="50"/>
  <c r="M10" i="50"/>
  <c r="M8" i="50"/>
  <c r="M6" i="50"/>
  <c r="M4" i="50"/>
  <c r="M2" i="50"/>
  <c r="M571" i="51"/>
  <c r="M569" i="51"/>
  <c r="M567" i="51"/>
  <c r="M565" i="51"/>
  <c r="M563" i="51"/>
  <c r="M561" i="51"/>
  <c r="M559" i="51"/>
  <c r="M557" i="51"/>
  <c r="M555" i="51"/>
  <c r="M553" i="51"/>
  <c r="M551" i="51"/>
  <c r="M549" i="51"/>
  <c r="M547" i="51"/>
  <c r="M545" i="51"/>
  <c r="M543" i="51"/>
  <c r="M541" i="51"/>
  <c r="M539" i="51"/>
  <c r="M537" i="51"/>
  <c r="M535" i="51"/>
  <c r="M533" i="51"/>
  <c r="M531" i="51"/>
  <c r="M529" i="51"/>
  <c r="M527" i="51"/>
  <c r="M525" i="51"/>
  <c r="M523" i="51"/>
  <c r="M521" i="51"/>
  <c r="M519" i="51"/>
  <c r="M517" i="51"/>
  <c r="M515" i="51"/>
  <c r="M513" i="51"/>
  <c r="M511" i="51"/>
  <c r="M509" i="51"/>
  <c r="M507" i="51"/>
  <c r="M505" i="51"/>
  <c r="M503" i="51"/>
  <c r="M501" i="51"/>
  <c r="M499" i="51"/>
  <c r="M497" i="51"/>
  <c r="M495" i="51"/>
  <c r="M493" i="51"/>
  <c r="M491" i="51"/>
  <c r="M489" i="51"/>
  <c r="M487" i="51"/>
  <c r="M485" i="51"/>
  <c r="M483" i="51"/>
  <c r="M481" i="51"/>
  <c r="M479" i="51"/>
  <c r="M477" i="51"/>
  <c r="M475" i="51"/>
  <c r="M473" i="51"/>
  <c r="M471" i="51"/>
  <c r="M469" i="51"/>
  <c r="M467" i="51"/>
  <c r="M465" i="51"/>
  <c r="M463" i="51"/>
  <c r="M461" i="51"/>
  <c r="M459" i="51"/>
  <c r="M457" i="51"/>
  <c r="M455" i="51"/>
  <c r="M453" i="51"/>
  <c r="M451" i="51"/>
  <c r="M449" i="51"/>
  <c r="M447" i="51"/>
  <c r="M445" i="51"/>
  <c r="M443" i="51"/>
  <c r="M441" i="51"/>
  <c r="M439" i="51"/>
  <c r="M437" i="51"/>
  <c r="M435" i="51"/>
  <c r="M433" i="51"/>
  <c r="M431" i="51"/>
  <c r="M429" i="51"/>
  <c r="M427" i="51"/>
  <c r="M425" i="51"/>
  <c r="M423" i="51"/>
  <c r="M421" i="51"/>
  <c r="M419" i="51"/>
  <c r="M417" i="51"/>
  <c r="M415" i="51"/>
  <c r="M413" i="51"/>
  <c r="M411" i="51"/>
  <c r="M409" i="51"/>
  <c r="M407" i="51"/>
  <c r="M405" i="51"/>
  <c r="M403" i="51"/>
  <c r="M401" i="51"/>
  <c r="M399" i="51"/>
  <c r="M397" i="51"/>
  <c r="M395" i="51"/>
  <c r="M393" i="51"/>
  <c r="M391" i="51"/>
  <c r="M389" i="51"/>
  <c r="M387" i="51"/>
  <c r="M385" i="51"/>
  <c r="M383" i="51"/>
  <c r="M381" i="51"/>
  <c r="M379" i="51"/>
  <c r="M377" i="51"/>
  <c r="M375" i="51"/>
  <c r="M373" i="51"/>
  <c r="M371" i="51"/>
  <c r="M369" i="51"/>
  <c r="M367" i="51"/>
  <c r="M365" i="51"/>
  <c r="M363" i="51"/>
  <c r="M361" i="51"/>
  <c r="M359" i="51"/>
  <c r="M357" i="51"/>
  <c r="M355" i="51"/>
  <c r="M353" i="51"/>
  <c r="M351" i="51"/>
  <c r="M349" i="51"/>
  <c r="M347" i="51"/>
  <c r="M345" i="51"/>
  <c r="M343" i="51"/>
  <c r="M341" i="51"/>
  <c r="M339" i="51"/>
  <c r="M337" i="51"/>
  <c r="M335" i="51"/>
  <c r="M333" i="51"/>
  <c r="M331" i="51"/>
  <c r="M329" i="51"/>
  <c r="M327" i="51"/>
  <c r="M325" i="51"/>
  <c r="M323" i="51"/>
  <c r="M321" i="51"/>
  <c r="M319" i="51"/>
  <c r="M317" i="51"/>
  <c r="M315" i="51"/>
  <c r="M313" i="51"/>
  <c r="M311" i="51"/>
  <c r="M309" i="51"/>
  <c r="M307" i="51"/>
  <c r="M305" i="51"/>
  <c r="M303" i="51"/>
  <c r="M301" i="51"/>
  <c r="M299" i="51"/>
  <c r="M297" i="51"/>
  <c r="M295" i="51"/>
  <c r="M293" i="51"/>
  <c r="M291" i="51"/>
  <c r="M289" i="51"/>
  <c r="M287" i="51"/>
  <c r="M285" i="51"/>
  <c r="M283" i="51"/>
  <c r="M281" i="51"/>
  <c r="M279" i="51"/>
  <c r="M277" i="51"/>
  <c r="M275" i="51"/>
  <c r="M273" i="51"/>
  <c r="M271" i="51"/>
  <c r="M269" i="51"/>
  <c r="M267" i="51"/>
  <c r="M265" i="51"/>
  <c r="M263" i="51"/>
  <c r="M261" i="51"/>
  <c r="M259" i="51"/>
  <c r="M257" i="51"/>
  <c r="M255" i="51"/>
  <c r="M253" i="51"/>
  <c r="M251" i="51"/>
  <c r="M249" i="51"/>
  <c r="M247" i="51"/>
  <c r="M245" i="51"/>
  <c r="M243" i="51"/>
  <c r="M241" i="51"/>
  <c r="M239" i="51"/>
  <c r="M237" i="51"/>
  <c r="M235" i="51"/>
  <c r="M233" i="51"/>
  <c r="M231" i="51"/>
  <c r="M229" i="51"/>
  <c r="M227" i="51"/>
  <c r="M225" i="51"/>
  <c r="M223" i="51"/>
  <c r="M221" i="51"/>
  <c r="M219" i="51"/>
  <c r="M217" i="51"/>
  <c r="M215" i="51"/>
  <c r="M213" i="51"/>
  <c r="M211" i="51"/>
  <c r="M209" i="51"/>
  <c r="M207" i="51"/>
  <c r="M205" i="51"/>
  <c r="M203" i="51"/>
  <c r="M201" i="51"/>
  <c r="M199" i="51"/>
  <c r="M197" i="51"/>
  <c r="M195" i="51"/>
  <c r="M193" i="51"/>
  <c r="M191" i="51"/>
  <c r="M189" i="51"/>
  <c r="M187" i="51"/>
  <c r="M185" i="51"/>
  <c r="M183" i="51"/>
  <c r="M181" i="51"/>
  <c r="M179" i="51"/>
  <c r="M177" i="51"/>
  <c r="M175" i="51"/>
  <c r="M173" i="51"/>
  <c r="M171" i="51"/>
  <c r="M169" i="51"/>
  <c r="M167" i="51"/>
  <c r="M165" i="51"/>
  <c r="M163" i="51"/>
  <c r="M161" i="51"/>
  <c r="M159" i="51"/>
  <c r="M157" i="51"/>
  <c r="M155" i="51"/>
  <c r="M153" i="51"/>
  <c r="M151" i="51"/>
  <c r="M149" i="51"/>
  <c r="M147" i="51"/>
  <c r="M145" i="51"/>
  <c r="M143" i="51"/>
  <c r="M141" i="51"/>
  <c r="M139" i="51"/>
  <c r="M137" i="51"/>
  <c r="M135" i="51"/>
  <c r="M133" i="51"/>
  <c r="M131" i="51"/>
  <c r="M129" i="51"/>
  <c r="M127" i="51"/>
  <c r="M125" i="51"/>
  <c r="M123" i="51"/>
  <c r="M121" i="51"/>
  <c r="M119" i="51"/>
  <c r="M117" i="51"/>
  <c r="M115" i="51"/>
  <c r="M113" i="51"/>
  <c r="M111" i="51"/>
  <c r="M109" i="51"/>
  <c r="M107" i="51"/>
  <c r="M105" i="51"/>
  <c r="M103" i="51"/>
  <c r="M101" i="51"/>
  <c r="M99" i="51"/>
  <c r="M97" i="51"/>
  <c r="M95" i="51"/>
  <c r="M93" i="51"/>
  <c r="M91" i="51"/>
  <c r="M89" i="51"/>
  <c r="M87" i="51"/>
  <c r="M85" i="51"/>
  <c r="M83" i="51"/>
  <c r="M81" i="51"/>
  <c r="M79" i="51"/>
  <c r="M77" i="51"/>
  <c r="M75" i="51"/>
  <c r="M73" i="51"/>
  <c r="M71" i="51"/>
  <c r="M69" i="51"/>
  <c r="M67" i="51"/>
  <c r="M65" i="51"/>
  <c r="M63" i="51"/>
  <c r="M61" i="51"/>
  <c r="M59" i="51"/>
  <c r="M57" i="51"/>
  <c r="M55" i="51"/>
  <c r="M53" i="51"/>
  <c r="M51" i="51"/>
  <c r="M49" i="51"/>
  <c r="M47" i="51"/>
  <c r="M45" i="51"/>
  <c r="M43" i="51"/>
  <c r="M41" i="51"/>
  <c r="M39" i="51"/>
  <c r="M37" i="51"/>
  <c r="M35" i="51"/>
  <c r="M33" i="51"/>
  <c r="M31" i="51"/>
  <c r="M29" i="51"/>
  <c r="M27" i="51"/>
  <c r="M25" i="51"/>
  <c r="M23" i="51"/>
  <c r="M21" i="51"/>
  <c r="M19" i="51"/>
  <c r="M17" i="51"/>
  <c r="M15" i="51"/>
  <c r="M13" i="51"/>
  <c r="M11" i="51"/>
  <c r="M9" i="51"/>
  <c r="M7" i="51"/>
  <c r="M5" i="51"/>
  <c r="M3" i="51"/>
  <c r="M522" i="52"/>
  <c r="M520" i="52"/>
  <c r="M518" i="52"/>
  <c r="M516" i="52"/>
  <c r="M514" i="52"/>
  <c r="M512" i="52"/>
  <c r="M510" i="52"/>
  <c r="M508" i="52"/>
  <c r="M506" i="52"/>
  <c r="M504" i="52"/>
  <c r="M502" i="52"/>
  <c r="M500" i="52"/>
  <c r="M498" i="52"/>
  <c r="M496" i="52"/>
  <c r="M494" i="52"/>
  <c r="M492" i="52"/>
  <c r="M490" i="52"/>
  <c r="M488" i="52"/>
  <c r="M486" i="52"/>
  <c r="M484" i="52"/>
  <c r="M482" i="52"/>
  <c r="M480" i="52"/>
  <c r="M478" i="52"/>
  <c r="M476" i="52"/>
  <c r="M474" i="52"/>
  <c r="M472" i="52"/>
  <c r="M470" i="52"/>
  <c r="M468" i="52"/>
  <c r="M466" i="52"/>
  <c r="M464" i="52"/>
  <c r="M462" i="52"/>
  <c r="M460" i="52"/>
  <c r="M458" i="52"/>
  <c r="M456" i="52"/>
  <c r="M454" i="52"/>
  <c r="M452" i="52"/>
  <c r="M450" i="52"/>
  <c r="M448" i="52"/>
  <c r="M446" i="52"/>
  <c r="M444" i="52"/>
  <c r="M442" i="52"/>
  <c r="M440" i="52"/>
  <c r="M438" i="52"/>
  <c r="M436" i="52"/>
  <c r="M434" i="52"/>
  <c r="M432" i="52"/>
  <c r="M430" i="52"/>
  <c r="M428" i="52"/>
  <c r="M426" i="52"/>
  <c r="M424" i="52"/>
  <c r="M422" i="52"/>
  <c r="M420" i="52"/>
  <c r="M418" i="52"/>
  <c r="M416" i="52"/>
  <c r="M414" i="52"/>
  <c r="M412" i="52"/>
  <c r="M410" i="52"/>
  <c r="M408" i="52"/>
  <c r="M406" i="52"/>
  <c r="M404" i="52"/>
  <c r="M402" i="52"/>
  <c r="M400" i="52"/>
  <c r="M398" i="52"/>
  <c r="M396" i="52"/>
  <c r="M394" i="52"/>
  <c r="M392" i="52"/>
  <c r="M390" i="52"/>
  <c r="M388" i="52"/>
  <c r="M386" i="52"/>
  <c r="M384" i="52"/>
  <c r="M382" i="52"/>
  <c r="M380" i="52"/>
  <c r="M378" i="52"/>
  <c r="M376" i="52"/>
  <c r="M374" i="52"/>
  <c r="M372" i="52"/>
  <c r="M370" i="52"/>
  <c r="M368" i="52"/>
  <c r="M366" i="52"/>
  <c r="M364" i="52"/>
  <c r="M362" i="52"/>
  <c r="M360" i="52"/>
  <c r="M358" i="52"/>
  <c r="M356" i="52"/>
  <c r="M354" i="52"/>
  <c r="M352" i="52"/>
  <c r="M350" i="52"/>
  <c r="M348" i="52"/>
  <c r="M346" i="52"/>
  <c r="M344" i="52"/>
  <c r="M342" i="52"/>
  <c r="M340" i="52"/>
  <c r="M338" i="52"/>
  <c r="M336" i="52"/>
  <c r="M334" i="52"/>
  <c r="M332" i="52"/>
  <c r="M330" i="52"/>
  <c r="M328" i="52"/>
  <c r="M326" i="52"/>
  <c r="M324" i="52"/>
  <c r="M322" i="52"/>
  <c r="M320" i="52"/>
  <c r="M318" i="52"/>
  <c r="M316" i="52"/>
  <c r="M314" i="52"/>
  <c r="M312" i="52"/>
  <c r="M310" i="52"/>
  <c r="M308" i="52"/>
  <c r="M306" i="52"/>
  <c r="M304" i="52"/>
  <c r="M302" i="52"/>
  <c r="M300" i="52"/>
  <c r="M298" i="52"/>
  <c r="M296" i="52"/>
  <c r="M294" i="52"/>
  <c r="M292" i="52"/>
  <c r="M290" i="52"/>
  <c r="M288" i="52"/>
  <c r="M286" i="52"/>
  <c r="M284" i="52"/>
  <c r="M282" i="52"/>
  <c r="M280" i="52"/>
  <c r="M278" i="52"/>
  <c r="M276" i="52"/>
  <c r="M274" i="52"/>
  <c r="M272" i="52"/>
  <c r="M270" i="52"/>
  <c r="M268" i="52"/>
  <c r="M266" i="52"/>
  <c r="M264" i="52"/>
  <c r="M262" i="52"/>
  <c r="M260" i="52"/>
  <c r="M258" i="52"/>
  <c r="M256" i="52"/>
  <c r="M254" i="52"/>
  <c r="M252" i="52"/>
  <c r="M250" i="52"/>
  <c r="M248" i="52"/>
  <c r="M246" i="52"/>
  <c r="M244" i="52"/>
  <c r="M242" i="52"/>
  <c r="M240" i="52"/>
  <c r="M238" i="52"/>
  <c r="M236" i="52"/>
  <c r="M234" i="52"/>
  <c r="M232" i="52"/>
  <c r="M230" i="52"/>
  <c r="M228" i="52"/>
  <c r="M226" i="52"/>
  <c r="M224" i="52"/>
  <c r="M222" i="52"/>
  <c r="M220" i="52"/>
  <c r="M218" i="52"/>
  <c r="M216" i="52"/>
  <c r="M214" i="52"/>
  <c r="M212" i="52"/>
  <c r="M210" i="52"/>
  <c r="M208" i="52"/>
  <c r="M206" i="52"/>
  <c r="M204" i="52"/>
  <c r="M202" i="52"/>
  <c r="M200" i="52"/>
  <c r="M198" i="52"/>
  <c r="M196" i="52"/>
  <c r="M194" i="52"/>
  <c r="M192" i="52"/>
  <c r="M190" i="52"/>
  <c r="M188" i="52"/>
  <c r="M186" i="52"/>
  <c r="M184" i="52"/>
  <c r="M182" i="52"/>
  <c r="M180" i="52"/>
  <c r="M178" i="52"/>
  <c r="M176" i="52"/>
  <c r="M174" i="52"/>
  <c r="M172" i="52"/>
  <c r="M170" i="52"/>
  <c r="M168" i="52"/>
  <c r="M166" i="52"/>
  <c r="M164" i="52"/>
  <c r="M162" i="52"/>
  <c r="M160" i="52"/>
  <c r="M158" i="52"/>
  <c r="M156" i="52"/>
  <c r="M154" i="52"/>
  <c r="M152" i="52"/>
  <c r="M150" i="52"/>
  <c r="M148" i="52"/>
  <c r="M146" i="52"/>
  <c r="M144" i="52"/>
  <c r="M142" i="52"/>
  <c r="M140" i="52"/>
  <c r="M138" i="52"/>
  <c r="M136" i="52"/>
  <c r="M134" i="52"/>
  <c r="M132" i="52"/>
  <c r="M130" i="52"/>
  <c r="M128" i="52"/>
  <c r="M126" i="52"/>
  <c r="M124" i="52"/>
  <c r="M122" i="52"/>
  <c r="M120" i="52"/>
  <c r="M118" i="52"/>
  <c r="M116" i="52"/>
  <c r="M114" i="52"/>
  <c r="M112" i="52"/>
  <c r="M110" i="52"/>
  <c r="M108" i="52"/>
  <c r="M106" i="52"/>
  <c r="M104" i="52"/>
  <c r="M102" i="52"/>
  <c r="M100" i="52"/>
  <c r="M98" i="52"/>
  <c r="M96" i="52"/>
  <c r="M94" i="52"/>
  <c r="M92" i="52"/>
  <c r="M90" i="52"/>
  <c r="M88" i="52"/>
  <c r="M86" i="52"/>
  <c r="M84" i="52"/>
  <c r="M82" i="52"/>
  <c r="M80" i="52"/>
  <c r="M78" i="52"/>
  <c r="M76" i="52"/>
  <c r="M74" i="52"/>
  <c r="M72" i="52"/>
  <c r="M70" i="52"/>
  <c r="M68" i="52"/>
  <c r="M66" i="52"/>
  <c r="M64" i="52"/>
  <c r="M62" i="52"/>
  <c r="M60" i="52"/>
  <c r="M58" i="52"/>
  <c r="M56" i="52"/>
  <c r="M54" i="52"/>
  <c r="M52" i="52"/>
  <c r="M50" i="52"/>
  <c r="M48" i="52"/>
  <c r="M46" i="52"/>
  <c r="M44" i="52"/>
  <c r="M42" i="52"/>
  <c r="M40" i="52"/>
  <c r="M38" i="52"/>
  <c r="M36" i="52"/>
  <c r="M34" i="52"/>
  <c r="M32" i="52"/>
  <c r="M30" i="52"/>
  <c r="M28" i="52"/>
  <c r="M26" i="52"/>
  <c r="M24" i="52"/>
  <c r="M22" i="52"/>
  <c r="M20" i="52"/>
  <c r="M18" i="52"/>
  <c r="M16" i="52"/>
  <c r="M14" i="52"/>
  <c r="M7" i="52"/>
  <c r="N7" i="52"/>
  <c r="M570" i="54"/>
  <c r="N570" i="54"/>
  <c r="M562" i="54"/>
  <c r="N562" i="54"/>
  <c r="M554" i="54"/>
  <c r="N554" i="54"/>
  <c r="M546" i="54"/>
  <c r="N546" i="54"/>
  <c r="M538" i="54"/>
  <c r="N538" i="54"/>
  <c r="M530" i="54"/>
  <c r="N530" i="54"/>
  <c r="M522" i="54"/>
  <c r="N522" i="54"/>
  <c r="M514" i="54"/>
  <c r="N514" i="54"/>
  <c r="M506" i="54"/>
  <c r="N506" i="54"/>
  <c r="M498" i="54"/>
  <c r="N498" i="54"/>
  <c r="M490" i="54"/>
  <c r="N490" i="54"/>
  <c r="M482" i="54"/>
  <c r="N482" i="54"/>
  <c r="M474" i="54"/>
  <c r="N474" i="54"/>
  <c r="M466" i="54"/>
  <c r="N466" i="54"/>
  <c r="M458" i="54"/>
  <c r="N458" i="54"/>
  <c r="M450" i="54"/>
  <c r="N450" i="54"/>
  <c r="M442" i="54"/>
  <c r="N442" i="54"/>
  <c r="M434" i="54"/>
  <c r="N434" i="54"/>
  <c r="M426" i="54"/>
  <c r="N426" i="54"/>
  <c r="M418" i="54"/>
  <c r="N418" i="54"/>
  <c r="M410" i="54"/>
  <c r="N410" i="54"/>
  <c r="M402" i="54"/>
  <c r="N402" i="54"/>
  <c r="M394" i="54"/>
  <c r="N394" i="54"/>
  <c r="M386" i="54"/>
  <c r="N386" i="54"/>
  <c r="M378" i="54"/>
  <c r="N378" i="54"/>
  <c r="M370" i="54"/>
  <c r="N370" i="54"/>
  <c r="M362" i="54"/>
  <c r="N362" i="54"/>
  <c r="M354" i="54"/>
  <c r="N354" i="54"/>
  <c r="M346" i="54"/>
  <c r="N346" i="54"/>
  <c r="M338" i="54"/>
  <c r="N338" i="54"/>
  <c r="M330" i="54"/>
  <c r="N330" i="54"/>
  <c r="M322" i="54"/>
  <c r="N322" i="54"/>
  <c r="M314" i="54"/>
  <c r="N314" i="54"/>
  <c r="M306" i="54"/>
  <c r="N306" i="54"/>
  <c r="M298" i="54"/>
  <c r="N298" i="54"/>
  <c r="M290" i="54"/>
  <c r="N290" i="54"/>
  <c r="M282" i="54"/>
  <c r="N282" i="54"/>
  <c r="M274" i="54"/>
  <c r="N274" i="54"/>
  <c r="M266" i="54"/>
  <c r="N266" i="54"/>
  <c r="M258" i="54"/>
  <c r="N258" i="54"/>
  <c r="M250" i="54"/>
  <c r="N250" i="54"/>
  <c r="M242" i="54"/>
  <c r="N242" i="54"/>
  <c r="M234" i="54"/>
  <c r="N234" i="54"/>
  <c r="M226" i="54"/>
  <c r="N226" i="54"/>
  <c r="M218" i="54"/>
  <c r="N218" i="54"/>
  <c r="M210" i="54"/>
  <c r="N210" i="54"/>
  <c r="M202" i="54"/>
  <c r="N202" i="54"/>
  <c r="M194" i="54"/>
  <c r="N194" i="54"/>
  <c r="M186" i="54"/>
  <c r="N186" i="54"/>
  <c r="M178" i="54"/>
  <c r="N178" i="54"/>
  <c r="M170" i="54"/>
  <c r="N170" i="54"/>
  <c r="M162" i="54"/>
  <c r="N162" i="54"/>
  <c r="M154" i="54"/>
  <c r="N154" i="54"/>
  <c r="M146" i="54"/>
  <c r="N146" i="54"/>
  <c r="M138" i="54"/>
  <c r="N138" i="54"/>
  <c r="M130" i="54"/>
  <c r="N130" i="54"/>
  <c r="M122" i="54"/>
  <c r="N122" i="54"/>
  <c r="M114" i="54"/>
  <c r="N114" i="54"/>
  <c r="M106" i="54"/>
  <c r="N106" i="54"/>
  <c r="M98" i="54"/>
  <c r="N98" i="54"/>
  <c r="M90" i="54"/>
  <c r="N90" i="54"/>
  <c r="M82" i="54"/>
  <c r="N82" i="54"/>
  <c r="M74" i="54"/>
  <c r="N74" i="54"/>
  <c r="M66" i="54"/>
  <c r="N66" i="54"/>
  <c r="M58" i="54"/>
  <c r="N58" i="54"/>
  <c r="M50" i="54"/>
  <c r="N50" i="54"/>
  <c r="M42" i="54"/>
  <c r="N42" i="54"/>
  <c r="M34" i="54"/>
  <c r="N34" i="54"/>
  <c r="M26" i="54"/>
  <c r="N26" i="54"/>
  <c r="M18" i="54"/>
  <c r="N18" i="54"/>
  <c r="M10" i="54"/>
  <c r="N10" i="54"/>
  <c r="M2" i="54"/>
  <c r="N2" i="54"/>
  <c r="L804" i="1"/>
  <c r="L805" i="1"/>
  <c r="K805" i="1"/>
  <c r="L792" i="1"/>
  <c r="L794" i="1"/>
  <c r="L793" i="1"/>
  <c r="K790" i="1"/>
  <c r="L796" i="1"/>
  <c r="L798" i="1"/>
  <c r="L797" i="1"/>
  <c r="K793" i="1"/>
  <c r="K794" i="1"/>
  <c r="K788" i="1"/>
  <c r="L800" i="1"/>
  <c r="L802" i="1"/>
  <c r="L801" i="1"/>
  <c r="O4" i="59"/>
  <c r="N5" i="59"/>
  <c r="M31" i="59"/>
  <c r="O36" i="59"/>
  <c r="N37" i="59"/>
  <c r="M63" i="59"/>
  <c r="O68" i="59"/>
  <c r="N69" i="59"/>
  <c r="M95" i="59"/>
  <c r="O100" i="59"/>
  <c r="N101" i="59"/>
  <c r="M127" i="59"/>
  <c r="O132" i="59"/>
  <c r="N133" i="59"/>
  <c r="O159" i="59"/>
  <c r="N173" i="59"/>
  <c r="M175" i="59"/>
  <c r="X155" i="17"/>
  <c r="X156" i="17"/>
  <c r="X171" i="17"/>
  <c r="X172" i="17"/>
  <c r="M26" i="59"/>
  <c r="M58" i="59"/>
  <c r="M90" i="59"/>
  <c r="M122" i="59"/>
  <c r="M154" i="59"/>
  <c r="M170" i="59"/>
  <c r="M186" i="59"/>
  <c r="M202" i="59"/>
  <c r="M218" i="59"/>
  <c r="M234" i="59"/>
  <c r="V7" i="17"/>
  <c r="V15" i="17"/>
  <c r="V23" i="17"/>
  <c r="V31" i="17"/>
  <c r="V39" i="17"/>
  <c r="V47" i="17"/>
  <c r="V55" i="17"/>
  <c r="V63" i="17"/>
  <c r="V71" i="17"/>
  <c r="V79" i="17"/>
  <c r="V87" i="17"/>
  <c r="V95" i="17"/>
  <c r="V103" i="17"/>
  <c r="V111" i="17"/>
  <c r="V119" i="17"/>
  <c r="V127" i="17"/>
  <c r="V135" i="17"/>
  <c r="V143" i="17"/>
  <c r="N17" i="59"/>
  <c r="O27" i="59"/>
  <c r="N49" i="59"/>
  <c r="O59" i="59"/>
  <c r="N81" i="59"/>
  <c r="O91" i="59"/>
  <c r="N113" i="59"/>
  <c r="O123" i="59"/>
  <c r="N145" i="59"/>
  <c r="M14" i="58"/>
  <c r="M30" i="58"/>
  <c r="M46" i="58"/>
  <c r="M62" i="58"/>
  <c r="M78" i="58"/>
  <c r="M94" i="58"/>
  <c r="M110" i="58"/>
  <c r="M126" i="58"/>
  <c r="M142" i="58"/>
  <c r="M158" i="58"/>
  <c r="M174" i="58"/>
  <c r="V153" i="17"/>
  <c r="V169" i="17"/>
  <c r="M157" i="59"/>
  <c r="M181" i="59"/>
  <c r="M5" i="58"/>
  <c r="M13" i="58"/>
  <c r="M21" i="58"/>
  <c r="M29" i="58"/>
  <c r="M37" i="58"/>
  <c r="M45" i="58"/>
  <c r="M53" i="58"/>
  <c r="M61" i="58"/>
  <c r="M69" i="58"/>
  <c r="M77" i="58"/>
  <c r="M85" i="58"/>
  <c r="M93" i="58"/>
  <c r="M101" i="58"/>
  <c r="M109" i="58"/>
  <c r="M117" i="58"/>
  <c r="M125" i="58"/>
  <c r="M133" i="58"/>
  <c r="M141" i="58"/>
  <c r="M149" i="58"/>
  <c r="M157" i="58"/>
  <c r="M165" i="58"/>
  <c r="M173" i="58"/>
  <c r="M181" i="58"/>
  <c r="M11" i="58"/>
  <c r="M27" i="58"/>
  <c r="M43" i="58"/>
  <c r="M59" i="58"/>
  <c r="M75" i="58"/>
  <c r="M91" i="58"/>
  <c r="M107" i="58"/>
  <c r="M123" i="58"/>
  <c r="M139" i="58"/>
  <c r="M155" i="58"/>
  <c r="M171" i="58"/>
  <c r="T6" i="9"/>
  <c r="T13" i="9"/>
  <c r="Q36" i="17"/>
  <c r="T36" i="17"/>
  <c r="R51" i="9"/>
  <c r="R62" i="9"/>
  <c r="R61" i="9"/>
  <c r="T70" i="9"/>
  <c r="T77" i="9"/>
  <c r="Q100" i="17"/>
  <c r="T100" i="17"/>
  <c r="R115" i="9"/>
  <c r="R126" i="9"/>
  <c r="R125" i="9"/>
  <c r="T134" i="9"/>
  <c r="T141" i="9"/>
  <c r="Q164" i="17"/>
  <c r="T164" i="17"/>
  <c r="R179" i="9"/>
  <c r="T189" i="9"/>
  <c r="P201" i="9"/>
  <c r="T205" i="9"/>
  <c r="P217" i="9"/>
  <c r="T221" i="9"/>
  <c r="T230" i="9"/>
  <c r="P265" i="9"/>
  <c r="T269" i="9"/>
  <c r="T278" i="9"/>
  <c r="P296" i="9"/>
  <c r="P329" i="9"/>
  <c r="T333" i="9"/>
  <c r="T342" i="9"/>
  <c r="P360" i="9"/>
  <c r="T390" i="9"/>
  <c r="T397" i="9"/>
  <c r="T422" i="9"/>
  <c r="T429" i="9"/>
  <c r="T454" i="9"/>
  <c r="T461" i="9"/>
  <c r="T486" i="9"/>
  <c r="T493" i="9"/>
  <c r="T518" i="9"/>
  <c r="T525" i="9"/>
  <c r="T550" i="9"/>
  <c r="T557" i="9"/>
  <c r="T582" i="9"/>
  <c r="T589" i="9"/>
  <c r="T614" i="9"/>
  <c r="P617" i="9"/>
  <c r="T646" i="9"/>
  <c r="P649" i="9"/>
  <c r="T678" i="9"/>
  <c r="P681" i="9"/>
  <c r="T710" i="9"/>
  <c r="P713" i="9"/>
  <c r="T734" i="9"/>
  <c r="T732" i="9"/>
  <c r="P753" i="9"/>
  <c r="T798" i="9"/>
  <c r="T796" i="9"/>
  <c r="T17" i="9"/>
  <c r="R23" i="9"/>
  <c r="T26" i="9"/>
  <c r="T49" i="9"/>
  <c r="R55" i="9"/>
  <c r="T58" i="9"/>
  <c r="T81" i="9"/>
  <c r="R87" i="9"/>
  <c r="T90" i="9"/>
  <c r="T113" i="9"/>
  <c r="R119" i="9"/>
  <c r="T122" i="9"/>
  <c r="T145" i="9"/>
  <c r="R151" i="9"/>
  <c r="T154" i="9"/>
  <c r="T177" i="9"/>
  <c r="R183" i="9"/>
  <c r="T186" i="9"/>
  <c r="T202" i="9"/>
  <c r="P221" i="9"/>
  <c r="R226" i="9"/>
  <c r="R225" i="9"/>
  <c r="P236" i="9"/>
  <c r="T241" i="9"/>
  <c r="P268" i="9"/>
  <c r="T273" i="9"/>
  <c r="P300" i="9"/>
  <c r="T305" i="9"/>
  <c r="P332" i="9"/>
  <c r="T337" i="9"/>
  <c r="P364" i="9"/>
  <c r="T369" i="9"/>
  <c r="P396" i="9"/>
  <c r="T401" i="9"/>
  <c r="P428" i="9"/>
  <c r="T433" i="9"/>
  <c r="P460" i="9"/>
  <c r="T465" i="9"/>
  <c r="P492" i="9"/>
  <c r="T497" i="9"/>
  <c r="P524" i="9"/>
  <c r="T529" i="9"/>
  <c r="P556" i="9"/>
  <c r="T561" i="9"/>
  <c r="P588" i="9"/>
  <c r="T593" i="9"/>
  <c r="P620" i="9"/>
  <c r="P653" i="9"/>
  <c r="R658" i="9"/>
  <c r="R657" i="9"/>
  <c r="P684" i="9"/>
  <c r="P717" i="9"/>
  <c r="R729" i="9"/>
  <c r="R730" i="9"/>
  <c r="R745" i="9"/>
  <c r="R746" i="9"/>
  <c r="R761" i="9"/>
  <c r="R762" i="9"/>
  <c r="R777" i="9"/>
  <c r="R778" i="9"/>
  <c r="R793" i="9"/>
  <c r="R794" i="9"/>
  <c r="T5" i="9"/>
  <c r="Q12" i="17"/>
  <c r="T12" i="17"/>
  <c r="T30" i="9"/>
  <c r="Q44" i="17"/>
  <c r="T44" i="17"/>
  <c r="T62" i="9"/>
  <c r="T69" i="9"/>
  <c r="Q76" i="17"/>
  <c r="T76" i="17"/>
  <c r="T94" i="9"/>
  <c r="Q108" i="17"/>
  <c r="T108" i="17"/>
  <c r="T126" i="9"/>
  <c r="T133" i="9"/>
  <c r="Q140" i="17"/>
  <c r="T140" i="17"/>
  <c r="T158" i="9"/>
  <c r="Q172" i="17"/>
  <c r="T172" i="17"/>
  <c r="P257" i="9"/>
  <c r="P272" i="9"/>
  <c r="P289" i="9"/>
  <c r="P304" i="9"/>
  <c r="P321" i="9"/>
  <c r="P336" i="9"/>
  <c r="P353" i="9"/>
  <c r="P368" i="9"/>
  <c r="P385" i="9"/>
  <c r="T389" i="9"/>
  <c r="P400" i="9"/>
  <c r="P417" i="9"/>
  <c r="T421" i="9"/>
  <c r="P432" i="9"/>
  <c r="P449" i="9"/>
  <c r="T453" i="9"/>
  <c r="P464" i="9"/>
  <c r="P481" i="9"/>
  <c r="T485" i="9"/>
  <c r="P496" i="9"/>
  <c r="P513" i="9"/>
  <c r="T517" i="9"/>
  <c r="P528" i="9"/>
  <c r="P545" i="9"/>
  <c r="T549" i="9"/>
  <c r="P560" i="9"/>
  <c r="P577" i="9"/>
  <c r="T581" i="9"/>
  <c r="P592" i="9"/>
  <c r="P609" i="9"/>
  <c r="T613" i="9"/>
  <c r="T636" i="17"/>
  <c r="P640" i="9"/>
  <c r="P673" i="9"/>
  <c r="T677" i="9"/>
  <c r="T700" i="17"/>
  <c r="P704" i="9"/>
  <c r="T733" i="9"/>
  <c r="T748" i="17"/>
  <c r="P777" i="9"/>
  <c r="P784" i="9"/>
  <c r="T797" i="9"/>
  <c r="R760" i="9"/>
  <c r="R26" i="9"/>
  <c r="R58" i="9"/>
  <c r="R90" i="9"/>
  <c r="R122" i="9"/>
  <c r="R154" i="9"/>
  <c r="P197" i="9"/>
  <c r="P213" i="9"/>
  <c r="P229" i="9"/>
  <c r="P245" i="9"/>
  <c r="P260" i="9"/>
  <c r="T306" i="9"/>
  <c r="P309" i="9"/>
  <c r="P324" i="9"/>
  <c r="T370" i="9"/>
  <c r="P373" i="9"/>
  <c r="T386" i="9"/>
  <c r="P389" i="9"/>
  <c r="P404" i="9"/>
  <c r="T450" i="9"/>
  <c r="P453" i="9"/>
  <c r="P468" i="9"/>
  <c r="T514" i="9"/>
  <c r="P517" i="9"/>
  <c r="P532" i="9"/>
  <c r="T578" i="9"/>
  <c r="P581" i="9"/>
  <c r="P596" i="9"/>
  <c r="T633" i="9"/>
  <c r="P645" i="9"/>
  <c r="T656" i="17"/>
  <c r="P660" i="9"/>
  <c r="T697" i="9"/>
  <c r="P709" i="9"/>
  <c r="T720" i="17"/>
  <c r="T733" i="17"/>
  <c r="P747" i="9"/>
  <c r="P749" i="9"/>
  <c r="T753" i="9"/>
  <c r="R773" i="9"/>
  <c r="T778" i="9"/>
  <c r="T776" i="9"/>
  <c r="T784" i="17"/>
  <c r="T797" i="17"/>
  <c r="T736" i="9"/>
  <c r="P760" i="9"/>
  <c r="T800" i="9"/>
  <c r="P113" i="5"/>
  <c r="R130" i="5"/>
  <c r="P149" i="5"/>
  <c r="P177" i="5"/>
  <c r="P744" i="9"/>
  <c r="T784" i="9"/>
  <c r="P5" i="5"/>
  <c r="P13" i="5"/>
  <c r="P93" i="5"/>
  <c r="P119" i="5"/>
  <c r="T134" i="5"/>
  <c r="U134" i="5"/>
  <c r="T135" i="5"/>
  <c r="U135" i="5"/>
  <c r="T137" i="5"/>
  <c r="R170" i="5"/>
  <c r="P55" i="5"/>
  <c r="R114" i="5"/>
  <c r="U114" i="5"/>
  <c r="P133" i="5"/>
  <c r="R178" i="5"/>
  <c r="U178" i="5"/>
  <c r="P720" i="9"/>
  <c r="T772" i="9"/>
  <c r="P41" i="5"/>
  <c r="P73" i="5"/>
  <c r="P105" i="5"/>
  <c r="R122" i="5"/>
  <c r="R129" i="5"/>
  <c r="P139" i="5"/>
  <c r="P173" i="5"/>
  <c r="M7" i="59"/>
  <c r="M39" i="59"/>
  <c r="M71" i="59"/>
  <c r="M103" i="59"/>
  <c r="M135" i="59"/>
  <c r="M167" i="59"/>
  <c r="X151" i="17"/>
  <c r="X152" i="17"/>
  <c r="X167" i="17"/>
  <c r="X168" i="17"/>
  <c r="X183" i="17"/>
  <c r="X184" i="17"/>
  <c r="M18" i="59"/>
  <c r="M50" i="59"/>
  <c r="M82" i="59"/>
  <c r="M114" i="59"/>
  <c r="M146" i="59"/>
  <c r="N4" i="58"/>
  <c r="O4" i="58"/>
  <c r="N12" i="58"/>
  <c r="N20" i="58"/>
  <c r="O20" i="58"/>
  <c r="N28" i="58"/>
  <c r="N36" i="58"/>
  <c r="O36" i="58"/>
  <c r="N44" i="58"/>
  <c r="N52" i="58"/>
  <c r="O52" i="58"/>
  <c r="N60" i="58"/>
  <c r="N68" i="58"/>
  <c r="O68" i="58"/>
  <c r="N76" i="58"/>
  <c r="N84" i="58"/>
  <c r="O84" i="58"/>
  <c r="N92" i="58"/>
  <c r="N100" i="58"/>
  <c r="O100" i="58"/>
  <c r="N108" i="58"/>
  <c r="N116" i="58"/>
  <c r="O116" i="58"/>
  <c r="N124" i="58"/>
  <c r="N132" i="58"/>
  <c r="O132" i="58"/>
  <c r="N140" i="58"/>
  <c r="N148" i="58"/>
  <c r="O148" i="58"/>
  <c r="N156" i="58"/>
  <c r="N164" i="58"/>
  <c r="O164" i="58"/>
  <c r="N172" i="58"/>
  <c r="N180" i="58"/>
  <c r="O180" i="58"/>
  <c r="O3" i="59"/>
  <c r="N25" i="59"/>
  <c r="O35" i="59"/>
  <c r="N57" i="59"/>
  <c r="O67" i="59"/>
  <c r="N89" i="59"/>
  <c r="O99" i="59"/>
  <c r="N121" i="59"/>
  <c r="O131" i="59"/>
  <c r="O155" i="59"/>
  <c r="N161" i="59"/>
  <c r="O161" i="59"/>
  <c r="O171" i="59"/>
  <c r="N177" i="59"/>
  <c r="O177" i="59"/>
  <c r="M6" i="59"/>
  <c r="M14" i="59"/>
  <c r="M22" i="59"/>
  <c r="M30" i="59"/>
  <c r="M38" i="59"/>
  <c r="M46" i="59"/>
  <c r="M54" i="59"/>
  <c r="M62" i="59"/>
  <c r="M70" i="59"/>
  <c r="M78" i="59"/>
  <c r="M86" i="59"/>
  <c r="M94" i="59"/>
  <c r="M102" i="59"/>
  <c r="M110" i="59"/>
  <c r="M118" i="59"/>
  <c r="M126" i="59"/>
  <c r="M134" i="59"/>
  <c r="M142" i="59"/>
  <c r="M150" i="59"/>
  <c r="M158" i="59"/>
  <c r="M166" i="59"/>
  <c r="M174" i="59"/>
  <c r="M182" i="59"/>
  <c r="V5" i="17"/>
  <c r="V9" i="17"/>
  <c r="V13" i="17"/>
  <c r="V17" i="17"/>
  <c r="V21" i="17"/>
  <c r="V25" i="17"/>
  <c r="V29" i="17"/>
  <c r="V33" i="17"/>
  <c r="V37" i="17"/>
  <c r="V41" i="17"/>
  <c r="V45" i="17"/>
  <c r="V49" i="17"/>
  <c r="V53" i="17"/>
  <c r="V57" i="17"/>
  <c r="V61" i="17"/>
  <c r="V65" i="17"/>
  <c r="V69" i="17"/>
  <c r="V73" i="17"/>
  <c r="V77" i="17"/>
  <c r="V81" i="17"/>
  <c r="V85" i="17"/>
  <c r="V89" i="17"/>
  <c r="V93" i="17"/>
  <c r="V97" i="17"/>
  <c r="V101" i="17"/>
  <c r="V105" i="17"/>
  <c r="V109" i="17"/>
  <c r="V113" i="17"/>
  <c r="V117" i="17"/>
  <c r="V121" i="17"/>
  <c r="V125" i="17"/>
  <c r="V129" i="17"/>
  <c r="V133" i="17"/>
  <c r="V137" i="17"/>
  <c r="V141" i="17"/>
  <c r="V145" i="17"/>
  <c r="V149" i="17"/>
  <c r="V165" i="17"/>
  <c r="V181" i="17"/>
  <c r="M165" i="59"/>
  <c r="M8" i="58"/>
  <c r="M16" i="58"/>
  <c r="M24" i="58"/>
  <c r="M32" i="58"/>
  <c r="M40" i="58"/>
  <c r="M48" i="58"/>
  <c r="M56" i="58"/>
  <c r="M64" i="58"/>
  <c r="M72" i="58"/>
  <c r="M80" i="58"/>
  <c r="M88" i="58"/>
  <c r="M96" i="58"/>
  <c r="M104" i="58"/>
  <c r="M112" i="58"/>
  <c r="M120" i="58"/>
  <c r="M128" i="58"/>
  <c r="M136" i="58"/>
  <c r="M144" i="58"/>
  <c r="M152" i="58"/>
  <c r="M160" i="58"/>
  <c r="M168" i="58"/>
  <c r="M176" i="58"/>
  <c r="M184" i="58"/>
  <c r="M7" i="58"/>
  <c r="M23" i="58"/>
  <c r="M39" i="58"/>
  <c r="M55" i="58"/>
  <c r="M71" i="58"/>
  <c r="M87" i="58"/>
  <c r="M103" i="58"/>
  <c r="M119" i="58"/>
  <c r="M135" i="58"/>
  <c r="M151" i="58"/>
  <c r="M167" i="58"/>
  <c r="M183" i="58"/>
  <c r="V248" i="17"/>
  <c r="V247" i="17"/>
  <c r="V264" i="17"/>
  <c r="V263" i="17"/>
  <c r="V280" i="17"/>
  <c r="V279" i="17"/>
  <c r="V296" i="17"/>
  <c r="V295" i="17"/>
  <c r="V312" i="17"/>
  <c r="V311" i="17"/>
  <c r="V328" i="17"/>
  <c r="V327" i="17"/>
  <c r="V344" i="17"/>
  <c r="V343" i="17"/>
  <c r="V360" i="17"/>
  <c r="V359" i="17"/>
  <c r="V376" i="17"/>
  <c r="V375" i="17"/>
  <c r="V392" i="17"/>
  <c r="V391" i="17"/>
  <c r="V408" i="17"/>
  <c r="V407" i="17"/>
  <c r="V424" i="17"/>
  <c r="V423" i="17"/>
  <c r="V440" i="17"/>
  <c r="V439" i="17"/>
  <c r="V456" i="17"/>
  <c r="V455" i="17"/>
  <c r="V472" i="17"/>
  <c r="V471" i="17"/>
  <c r="V488" i="17"/>
  <c r="V487" i="17"/>
  <c r="V504" i="17"/>
  <c r="V503" i="17"/>
  <c r="V520" i="17"/>
  <c r="V519" i="17"/>
  <c r="V536" i="17"/>
  <c r="V535" i="17"/>
  <c r="V552" i="17"/>
  <c r="V551" i="17"/>
  <c r="V568" i="17"/>
  <c r="V567" i="17"/>
  <c r="V584" i="17"/>
  <c r="V583" i="17"/>
  <c r="V600" i="17"/>
  <c r="V599" i="17"/>
  <c r="V154" i="17"/>
  <c r="V162" i="17"/>
  <c r="V170" i="17"/>
  <c r="V178" i="17"/>
  <c r="M169" i="59"/>
  <c r="V278" i="17"/>
  <c r="V310" i="17"/>
  <c r="V342" i="17"/>
  <c r="V374" i="17"/>
  <c r="V406" i="17"/>
  <c r="V438" i="17"/>
  <c r="V470" i="17"/>
  <c r="V502" i="17"/>
  <c r="V534" i="17"/>
  <c r="V566" i="17"/>
  <c r="V598" i="17"/>
  <c r="P726" i="9"/>
  <c r="P724" i="9"/>
  <c r="P742" i="9"/>
  <c r="P740" i="9"/>
  <c r="P758" i="9"/>
  <c r="P756" i="9"/>
  <c r="P774" i="9"/>
  <c r="P772" i="9"/>
  <c r="P790" i="9"/>
  <c r="P788" i="9"/>
  <c r="R3" i="9"/>
  <c r="R14" i="9"/>
  <c r="R13" i="9"/>
  <c r="T22" i="9"/>
  <c r="T29" i="9"/>
  <c r="Q52" i="17"/>
  <c r="T52" i="17"/>
  <c r="R67" i="9"/>
  <c r="R78" i="9"/>
  <c r="R77" i="9"/>
  <c r="T86" i="9"/>
  <c r="T93" i="9"/>
  <c r="Q116" i="17"/>
  <c r="T116" i="17"/>
  <c r="R131" i="9"/>
  <c r="R142" i="9"/>
  <c r="R141" i="9"/>
  <c r="T150" i="9"/>
  <c r="T157" i="9"/>
  <c r="Q180" i="17"/>
  <c r="T180" i="17"/>
  <c r="R190" i="9"/>
  <c r="R189" i="9"/>
  <c r="T198" i="9"/>
  <c r="R206" i="9"/>
  <c r="R205" i="9"/>
  <c r="T214" i="9"/>
  <c r="P248" i="9"/>
  <c r="P281" i="9"/>
  <c r="T285" i="9"/>
  <c r="T294" i="9"/>
  <c r="P312" i="9"/>
  <c r="P345" i="9"/>
  <c r="T349" i="9"/>
  <c r="T358" i="9"/>
  <c r="P376" i="9"/>
  <c r="P393" i="9"/>
  <c r="P408" i="9"/>
  <c r="P425" i="9"/>
  <c r="P440" i="9"/>
  <c r="P457" i="9"/>
  <c r="P472" i="9"/>
  <c r="P489" i="9"/>
  <c r="P504" i="9"/>
  <c r="P521" i="9"/>
  <c r="P536" i="9"/>
  <c r="P553" i="9"/>
  <c r="P568" i="9"/>
  <c r="P585" i="9"/>
  <c r="P600" i="9"/>
  <c r="P632" i="9"/>
  <c r="P664" i="9"/>
  <c r="P696" i="9"/>
  <c r="P737" i="9"/>
  <c r="T782" i="9"/>
  <c r="T780" i="9"/>
  <c r="P801" i="9"/>
  <c r="R18" i="9"/>
  <c r="R17" i="9"/>
  <c r="R50" i="9"/>
  <c r="R49" i="9"/>
  <c r="R82" i="9"/>
  <c r="R81" i="9"/>
  <c r="R114" i="9"/>
  <c r="R113" i="9"/>
  <c r="R146" i="9"/>
  <c r="R145" i="9"/>
  <c r="R178" i="9"/>
  <c r="R177" i="9"/>
  <c r="P188" i="9"/>
  <c r="T193" i="9"/>
  <c r="T218" i="9"/>
  <c r="P237" i="9"/>
  <c r="R242" i="9"/>
  <c r="R241" i="9"/>
  <c r="T266" i="9"/>
  <c r="P269" i="9"/>
  <c r="R274" i="9"/>
  <c r="R273" i="9"/>
  <c r="T298" i="9"/>
  <c r="P301" i="9"/>
  <c r="R306" i="9"/>
  <c r="R305" i="9"/>
  <c r="T330" i="9"/>
  <c r="P333" i="9"/>
  <c r="R338" i="9"/>
  <c r="R337" i="9"/>
  <c r="T362" i="9"/>
  <c r="P365" i="9"/>
  <c r="R370" i="9"/>
  <c r="R369" i="9"/>
  <c r="T394" i="9"/>
  <c r="P397" i="9"/>
  <c r="R402" i="9"/>
  <c r="R401" i="9"/>
  <c r="T426" i="9"/>
  <c r="P429" i="9"/>
  <c r="R434" i="9"/>
  <c r="R433" i="9"/>
  <c r="T458" i="9"/>
  <c r="P461" i="9"/>
  <c r="R466" i="9"/>
  <c r="R465" i="9"/>
  <c r="T490" i="9"/>
  <c r="P493" i="9"/>
  <c r="R498" i="9"/>
  <c r="R497" i="9"/>
  <c r="T522" i="9"/>
  <c r="P525" i="9"/>
  <c r="R530" i="9"/>
  <c r="R529" i="9"/>
  <c r="T554" i="9"/>
  <c r="P557" i="9"/>
  <c r="R562" i="9"/>
  <c r="R561" i="9"/>
  <c r="T586" i="9"/>
  <c r="P589" i="9"/>
  <c r="R594" i="9"/>
  <c r="R593" i="9"/>
  <c r="P637" i="9"/>
  <c r="R642" i="9"/>
  <c r="R641" i="9"/>
  <c r="P668" i="9"/>
  <c r="P701" i="9"/>
  <c r="R706" i="9"/>
  <c r="R705" i="9"/>
  <c r="P732" i="9"/>
  <c r="P748" i="9"/>
  <c r="P764" i="9"/>
  <c r="P780" i="9"/>
  <c r="P796" i="9"/>
  <c r="R204" i="9"/>
  <c r="R6" i="9"/>
  <c r="R27" i="9"/>
  <c r="R38" i="9"/>
  <c r="R59" i="9"/>
  <c r="R70" i="9"/>
  <c r="R91" i="9"/>
  <c r="R102" i="9"/>
  <c r="R123" i="9"/>
  <c r="R134" i="9"/>
  <c r="R155" i="9"/>
  <c r="P162" i="9"/>
  <c r="R166" i="9"/>
  <c r="P192" i="9"/>
  <c r="P208" i="9"/>
  <c r="P224" i="9"/>
  <c r="P240" i="9"/>
  <c r="T270" i="9"/>
  <c r="T302" i="9"/>
  <c r="T334" i="9"/>
  <c r="T366" i="9"/>
  <c r="T398" i="9"/>
  <c r="T430" i="9"/>
  <c r="T462" i="9"/>
  <c r="T494" i="9"/>
  <c r="T526" i="9"/>
  <c r="T558" i="9"/>
  <c r="T590" i="9"/>
  <c r="P625" i="9"/>
  <c r="T636" i="9"/>
  <c r="T652" i="17"/>
  <c r="P656" i="9"/>
  <c r="P689" i="9"/>
  <c r="T700" i="9"/>
  <c r="T716" i="17"/>
  <c r="P729" i="9"/>
  <c r="P736" i="9"/>
  <c r="T764" i="17"/>
  <c r="P793" i="9"/>
  <c r="P800" i="9"/>
  <c r="P130" i="5"/>
  <c r="P162" i="5"/>
  <c r="U170" i="5"/>
  <c r="R776" i="9"/>
  <c r="T2" i="9"/>
  <c r="R15" i="9"/>
  <c r="T18" i="9"/>
  <c r="R47" i="9"/>
  <c r="T50" i="9"/>
  <c r="R79" i="9"/>
  <c r="T82" i="9"/>
  <c r="R111" i="9"/>
  <c r="T114" i="9"/>
  <c r="R143" i="9"/>
  <c r="T146" i="9"/>
  <c r="R175" i="9"/>
  <c r="T178" i="9"/>
  <c r="T194" i="9"/>
  <c r="T210" i="9"/>
  <c r="T226" i="9"/>
  <c r="T242" i="9"/>
  <c r="T258" i="9"/>
  <c r="P261" i="9"/>
  <c r="P276" i="9"/>
  <c r="T281" i="9"/>
  <c r="T322" i="9"/>
  <c r="P325" i="9"/>
  <c r="P340" i="9"/>
  <c r="T345" i="9"/>
  <c r="T402" i="9"/>
  <c r="P405" i="9"/>
  <c r="T409" i="9"/>
  <c r="P420" i="9"/>
  <c r="T466" i="9"/>
  <c r="P469" i="9"/>
  <c r="T473" i="9"/>
  <c r="P484" i="9"/>
  <c r="T530" i="9"/>
  <c r="P533" i="9"/>
  <c r="T537" i="9"/>
  <c r="P548" i="9"/>
  <c r="T594" i="9"/>
  <c r="P597" i="9"/>
  <c r="T601" i="9"/>
  <c r="P612" i="9"/>
  <c r="T649" i="9"/>
  <c r="P661" i="9"/>
  <c r="T672" i="17"/>
  <c r="P676" i="9"/>
  <c r="T713" i="9"/>
  <c r="P731" i="9"/>
  <c r="P733" i="9"/>
  <c r="T737" i="9"/>
  <c r="R757" i="9"/>
  <c r="T762" i="9"/>
  <c r="T760" i="9"/>
  <c r="T768" i="17"/>
  <c r="T781" i="17"/>
  <c r="P795" i="9"/>
  <c r="P797" i="9"/>
  <c r="T801" i="9"/>
  <c r="T756" i="9"/>
  <c r="P99" i="5"/>
  <c r="R105" i="5"/>
  <c r="P115" i="5"/>
  <c r="T158" i="5"/>
  <c r="U158" i="5"/>
  <c r="T159" i="5"/>
  <c r="U159" i="5"/>
  <c r="T161" i="5"/>
  <c r="R169" i="5"/>
  <c r="P179" i="5"/>
  <c r="T740" i="9"/>
  <c r="P21" i="5"/>
  <c r="P29" i="5"/>
  <c r="P37" i="5"/>
  <c r="P45" i="5"/>
  <c r="P53" i="5"/>
  <c r="P61" i="5"/>
  <c r="P69" i="5"/>
  <c r="P101" i="5"/>
  <c r="T104" i="5"/>
  <c r="U104" i="5"/>
  <c r="T105" i="5"/>
  <c r="R138" i="5"/>
  <c r="U138" i="5"/>
  <c r="R145" i="5"/>
  <c r="P155" i="5"/>
  <c r="P183" i="5"/>
  <c r="R726" i="9"/>
  <c r="R790" i="9"/>
  <c r="P23" i="5"/>
  <c r="P31" i="5"/>
  <c r="P39" i="5"/>
  <c r="P47" i="5"/>
  <c r="P95" i="5"/>
  <c r="P103" i="5"/>
  <c r="P127" i="5"/>
  <c r="T142" i="5"/>
  <c r="U142" i="5"/>
  <c r="T145" i="5"/>
  <c r="R153" i="5"/>
  <c r="P163" i="5"/>
  <c r="P9" i="5"/>
  <c r="P49" i="5"/>
  <c r="P81" i="5"/>
  <c r="P107" i="5"/>
  <c r="P141" i="5"/>
  <c r="T182" i="5"/>
  <c r="U182" i="5"/>
  <c r="T185" i="5"/>
  <c r="U185" i="5"/>
  <c r="M15" i="59"/>
  <c r="O20" i="59"/>
  <c r="N21" i="59"/>
  <c r="O31" i="59"/>
  <c r="M47" i="59"/>
  <c r="O52" i="59"/>
  <c r="N53" i="59"/>
  <c r="O63" i="59"/>
  <c r="M79" i="59"/>
  <c r="O84" i="59"/>
  <c r="N85" i="59"/>
  <c r="O95" i="59"/>
  <c r="M111" i="59"/>
  <c r="O116" i="59"/>
  <c r="N117" i="59"/>
  <c r="O127" i="59"/>
  <c r="M143" i="59"/>
  <c r="O148" i="59"/>
  <c r="N149" i="59"/>
  <c r="M159" i="59"/>
  <c r="O175" i="59"/>
  <c r="O12" i="58"/>
  <c r="O28" i="58"/>
  <c r="O44" i="58"/>
  <c r="O60" i="58"/>
  <c r="O76" i="58"/>
  <c r="O92" i="58"/>
  <c r="O108" i="58"/>
  <c r="O124" i="58"/>
  <c r="O140" i="58"/>
  <c r="O156" i="58"/>
  <c r="O172" i="58"/>
  <c r="X3" i="17"/>
  <c r="X4" i="17"/>
  <c r="X7" i="17"/>
  <c r="X8" i="17"/>
  <c r="X11" i="17"/>
  <c r="X12" i="17"/>
  <c r="X15" i="17"/>
  <c r="X16" i="17"/>
  <c r="X19" i="17"/>
  <c r="X20" i="17"/>
  <c r="X23" i="17"/>
  <c r="X24" i="17"/>
  <c r="X27" i="17"/>
  <c r="X28" i="17"/>
  <c r="X31" i="17"/>
  <c r="X32" i="17"/>
  <c r="X35" i="17"/>
  <c r="X36" i="17"/>
  <c r="X39" i="17"/>
  <c r="X40" i="17"/>
  <c r="X43" i="17"/>
  <c r="X44" i="17"/>
  <c r="X47" i="17"/>
  <c r="X48" i="17"/>
  <c r="X51" i="17"/>
  <c r="X52" i="17"/>
  <c r="X55" i="17"/>
  <c r="X56" i="17"/>
  <c r="X59" i="17"/>
  <c r="X60" i="17"/>
  <c r="X63" i="17"/>
  <c r="X64" i="17"/>
  <c r="X67" i="17"/>
  <c r="X68" i="17"/>
  <c r="X71" i="17"/>
  <c r="X72" i="17"/>
  <c r="X75" i="17"/>
  <c r="X76" i="17"/>
  <c r="X79" i="17"/>
  <c r="X80" i="17"/>
  <c r="X83" i="17"/>
  <c r="X84" i="17"/>
  <c r="X87" i="17"/>
  <c r="X88" i="17"/>
  <c r="X91" i="17"/>
  <c r="X92" i="17"/>
  <c r="X95" i="17"/>
  <c r="X96" i="17"/>
  <c r="X99" i="17"/>
  <c r="X100" i="17"/>
  <c r="X103" i="17"/>
  <c r="X104" i="17"/>
  <c r="X107" i="17"/>
  <c r="X108" i="17"/>
  <c r="X111" i="17"/>
  <c r="X112" i="17"/>
  <c r="X115" i="17"/>
  <c r="X116" i="17"/>
  <c r="X119" i="17"/>
  <c r="X120" i="17"/>
  <c r="X123" i="17"/>
  <c r="X124" i="17"/>
  <c r="X127" i="17"/>
  <c r="X128" i="17"/>
  <c r="X131" i="17"/>
  <c r="X132" i="17"/>
  <c r="X135" i="17"/>
  <c r="X136" i="17"/>
  <c r="X139" i="17"/>
  <c r="X140" i="17"/>
  <c r="X143" i="17"/>
  <c r="X144" i="17"/>
  <c r="X147" i="17"/>
  <c r="X148" i="17"/>
  <c r="X163" i="17"/>
  <c r="X164" i="17"/>
  <c r="X179" i="17"/>
  <c r="X180" i="17"/>
  <c r="M10" i="59"/>
  <c r="O25" i="59"/>
  <c r="M42" i="59"/>
  <c r="O57" i="59"/>
  <c r="M74" i="59"/>
  <c r="O89" i="59"/>
  <c r="M106" i="59"/>
  <c r="O121" i="59"/>
  <c r="M138" i="59"/>
  <c r="M162" i="59"/>
  <c r="M178" i="59"/>
  <c r="M194" i="59"/>
  <c r="M210" i="59"/>
  <c r="M226" i="59"/>
  <c r="M242" i="59"/>
  <c r="V3" i="17"/>
  <c r="V11" i="17"/>
  <c r="V19" i="17"/>
  <c r="V27" i="17"/>
  <c r="V35" i="17"/>
  <c r="V43" i="17"/>
  <c r="V51" i="17"/>
  <c r="V59" i="17"/>
  <c r="V67" i="17"/>
  <c r="V75" i="17"/>
  <c r="V83" i="17"/>
  <c r="V91" i="17"/>
  <c r="V99" i="17"/>
  <c r="V107" i="17"/>
  <c r="V115" i="17"/>
  <c r="V123" i="17"/>
  <c r="V131" i="17"/>
  <c r="V139" i="17"/>
  <c r="V147" i="17"/>
  <c r="O11" i="59"/>
  <c r="N33" i="59"/>
  <c r="O33" i="59"/>
  <c r="O43" i="59"/>
  <c r="N65" i="59"/>
  <c r="O65" i="59"/>
  <c r="O75" i="59"/>
  <c r="N97" i="59"/>
  <c r="O97" i="59"/>
  <c r="O107" i="59"/>
  <c r="N129" i="59"/>
  <c r="O129" i="59"/>
  <c r="O139" i="59"/>
  <c r="M22" i="58"/>
  <c r="M38" i="58"/>
  <c r="M54" i="58"/>
  <c r="M70" i="58"/>
  <c r="M86" i="58"/>
  <c r="M102" i="58"/>
  <c r="M118" i="58"/>
  <c r="M134" i="58"/>
  <c r="M150" i="58"/>
  <c r="M166" i="58"/>
  <c r="M182" i="58"/>
  <c r="V161" i="17"/>
  <c r="V177" i="17"/>
  <c r="M185" i="59"/>
  <c r="X6" i="17"/>
  <c r="X38" i="17"/>
  <c r="X70" i="17"/>
  <c r="X102" i="17"/>
  <c r="X134" i="17"/>
  <c r="M177" i="59"/>
  <c r="M4" i="58"/>
  <c r="M12" i="58"/>
  <c r="M20" i="58"/>
  <c r="M28" i="58"/>
  <c r="M36" i="58"/>
  <c r="M44" i="58"/>
  <c r="M52" i="58"/>
  <c r="M60" i="58"/>
  <c r="M68" i="58"/>
  <c r="M76" i="58"/>
  <c r="M84" i="58"/>
  <c r="M92" i="58"/>
  <c r="M100" i="58"/>
  <c r="M108" i="58"/>
  <c r="M116" i="58"/>
  <c r="M124" i="58"/>
  <c r="M132" i="58"/>
  <c r="M140" i="58"/>
  <c r="M148" i="58"/>
  <c r="M156" i="58"/>
  <c r="M164" i="58"/>
  <c r="M172" i="58"/>
  <c r="M180" i="58"/>
  <c r="M3" i="58"/>
  <c r="M19" i="58"/>
  <c r="M35" i="58"/>
  <c r="M51" i="58"/>
  <c r="M67" i="58"/>
  <c r="M83" i="58"/>
  <c r="M99" i="58"/>
  <c r="M115" i="58"/>
  <c r="M131" i="58"/>
  <c r="M147" i="58"/>
  <c r="M163" i="58"/>
  <c r="M179" i="58"/>
  <c r="X26" i="17"/>
  <c r="X58" i="17"/>
  <c r="X90" i="17"/>
  <c r="X122" i="17"/>
  <c r="V152" i="17"/>
  <c r="V168" i="17"/>
  <c r="V184" i="17"/>
  <c r="Q4" i="17"/>
  <c r="T4" i="17"/>
  <c r="R19" i="9"/>
  <c r="R30" i="9"/>
  <c r="R29" i="9"/>
  <c r="T38" i="9"/>
  <c r="P41" i="9"/>
  <c r="T45" i="9"/>
  <c r="Q68" i="17"/>
  <c r="T68" i="17"/>
  <c r="R83" i="9"/>
  <c r="R94" i="9"/>
  <c r="T102" i="9"/>
  <c r="P105" i="9"/>
  <c r="T109" i="9"/>
  <c r="Q132" i="17"/>
  <c r="T132" i="17"/>
  <c r="R147" i="9"/>
  <c r="R158" i="9"/>
  <c r="R157" i="9"/>
  <c r="T166" i="9"/>
  <c r="P169" i="9"/>
  <c r="T173" i="9"/>
  <c r="P232" i="9"/>
  <c r="T249" i="17"/>
  <c r="P264" i="9"/>
  <c r="P297" i="9"/>
  <c r="T301" i="9"/>
  <c r="T310" i="9"/>
  <c r="P328" i="9"/>
  <c r="P361" i="9"/>
  <c r="T365" i="9"/>
  <c r="T374" i="9"/>
  <c r="T381" i="9"/>
  <c r="T406" i="9"/>
  <c r="T413" i="9"/>
  <c r="T438" i="9"/>
  <c r="T445" i="9"/>
  <c r="T470" i="9"/>
  <c r="T477" i="9"/>
  <c r="T502" i="9"/>
  <c r="T509" i="9"/>
  <c r="T534" i="9"/>
  <c r="T541" i="9"/>
  <c r="T566" i="9"/>
  <c r="T573" i="9"/>
  <c r="T598" i="9"/>
  <c r="T605" i="9"/>
  <c r="T630" i="9"/>
  <c r="P633" i="9"/>
  <c r="T662" i="9"/>
  <c r="P665" i="9"/>
  <c r="T694" i="9"/>
  <c r="P697" i="9"/>
  <c r="P721" i="9"/>
  <c r="T766" i="9"/>
  <c r="T764" i="9"/>
  <c r="P785" i="9"/>
  <c r="R272" i="9"/>
  <c r="R336" i="9"/>
  <c r="R400" i="9"/>
  <c r="R464" i="9"/>
  <c r="R528" i="9"/>
  <c r="R592" i="9"/>
  <c r="R656" i="9"/>
  <c r="R7" i="9"/>
  <c r="T10" i="9"/>
  <c r="P13" i="9"/>
  <c r="T33" i="9"/>
  <c r="R39" i="9"/>
  <c r="T42" i="9"/>
  <c r="P45" i="9"/>
  <c r="T65" i="9"/>
  <c r="R71" i="9"/>
  <c r="T74" i="9"/>
  <c r="P77" i="9"/>
  <c r="T97" i="9"/>
  <c r="R103" i="9"/>
  <c r="T106" i="9"/>
  <c r="P109" i="9"/>
  <c r="T129" i="9"/>
  <c r="R135" i="9"/>
  <c r="T138" i="9"/>
  <c r="P141" i="9"/>
  <c r="T161" i="9"/>
  <c r="R167" i="9"/>
  <c r="T170" i="9"/>
  <c r="P173" i="9"/>
  <c r="P189" i="9"/>
  <c r="R194" i="9"/>
  <c r="R193" i="9"/>
  <c r="P204" i="9"/>
  <c r="T209" i="9"/>
  <c r="T234" i="9"/>
  <c r="P252" i="9"/>
  <c r="T257" i="9"/>
  <c r="P284" i="9"/>
  <c r="T289" i="9"/>
  <c r="P316" i="9"/>
  <c r="T321" i="9"/>
  <c r="P348" i="9"/>
  <c r="T353" i="9"/>
  <c r="P380" i="9"/>
  <c r="T385" i="9"/>
  <c r="P412" i="9"/>
  <c r="T417" i="9"/>
  <c r="P444" i="9"/>
  <c r="T449" i="9"/>
  <c r="P476" i="9"/>
  <c r="T481" i="9"/>
  <c r="P508" i="9"/>
  <c r="T513" i="9"/>
  <c r="P540" i="9"/>
  <c r="T545" i="9"/>
  <c r="P572" i="9"/>
  <c r="T577" i="9"/>
  <c r="P604" i="9"/>
  <c r="T609" i="9"/>
  <c r="P621" i="9"/>
  <c r="R626" i="9"/>
  <c r="R625" i="9"/>
  <c r="T648" i="9"/>
  <c r="P652" i="9"/>
  <c r="P685" i="9"/>
  <c r="R690" i="9"/>
  <c r="R689" i="9"/>
  <c r="T712" i="9"/>
  <c r="P716" i="9"/>
  <c r="T14" i="9"/>
  <c r="T21" i="9"/>
  <c r="Q28" i="17"/>
  <c r="T28" i="17"/>
  <c r="T46" i="9"/>
  <c r="Q60" i="17"/>
  <c r="T60" i="17"/>
  <c r="T78" i="9"/>
  <c r="T85" i="9"/>
  <c r="Q92" i="17"/>
  <c r="T92" i="17"/>
  <c r="T110" i="9"/>
  <c r="Q124" i="17"/>
  <c r="T124" i="17"/>
  <c r="T142" i="9"/>
  <c r="T149" i="9"/>
  <c r="Q156" i="17"/>
  <c r="T156" i="17"/>
  <c r="T174" i="9"/>
  <c r="P177" i="9"/>
  <c r="P193" i="9"/>
  <c r="T197" i="9"/>
  <c r="P209" i="9"/>
  <c r="T213" i="9"/>
  <c r="P225" i="9"/>
  <c r="T229" i="9"/>
  <c r="P241" i="9"/>
  <c r="P256" i="9"/>
  <c r="P273" i="9"/>
  <c r="T277" i="9"/>
  <c r="P288" i="9"/>
  <c r="P305" i="9"/>
  <c r="T309" i="9"/>
  <c r="P320" i="9"/>
  <c r="P337" i="9"/>
  <c r="T341" i="9"/>
  <c r="P352" i="9"/>
  <c r="P369" i="9"/>
  <c r="T373" i="9"/>
  <c r="P384" i="9"/>
  <c r="P401" i="9"/>
  <c r="T405" i="9"/>
  <c r="P416" i="9"/>
  <c r="P433" i="9"/>
  <c r="T437" i="9"/>
  <c r="P448" i="9"/>
  <c r="P465" i="9"/>
  <c r="T469" i="9"/>
  <c r="P480" i="9"/>
  <c r="P497" i="9"/>
  <c r="T501" i="9"/>
  <c r="P512" i="9"/>
  <c r="P529" i="9"/>
  <c r="T533" i="9"/>
  <c r="P544" i="9"/>
  <c r="P561" i="9"/>
  <c r="T565" i="9"/>
  <c r="P576" i="9"/>
  <c r="P593" i="9"/>
  <c r="T597" i="9"/>
  <c r="P608" i="9"/>
  <c r="P641" i="9"/>
  <c r="T645" i="9"/>
  <c r="T668" i="17"/>
  <c r="P672" i="9"/>
  <c r="P705" i="9"/>
  <c r="T709" i="9"/>
  <c r="P745" i="9"/>
  <c r="P752" i="9"/>
  <c r="T765" i="9"/>
  <c r="T780" i="17"/>
  <c r="P112" i="5"/>
  <c r="T120" i="5"/>
  <c r="U120" i="5"/>
  <c r="P122" i="5"/>
  <c r="U130" i="5"/>
  <c r="P144" i="5"/>
  <c r="T152" i="5"/>
  <c r="U152" i="5"/>
  <c r="P154" i="5"/>
  <c r="P176" i="5"/>
  <c r="T184" i="5"/>
  <c r="U184" i="5"/>
  <c r="R728" i="9"/>
  <c r="R792" i="9"/>
  <c r="R10" i="9"/>
  <c r="R42" i="9"/>
  <c r="R74" i="9"/>
  <c r="R106" i="9"/>
  <c r="R138" i="9"/>
  <c r="R170" i="9"/>
  <c r="T274" i="9"/>
  <c r="P277" i="9"/>
  <c r="P292" i="9"/>
  <c r="T297" i="9"/>
  <c r="T338" i="9"/>
  <c r="P341" i="9"/>
  <c r="P356" i="9"/>
  <c r="T361" i="9"/>
  <c r="T418" i="9"/>
  <c r="P421" i="9"/>
  <c r="T425" i="9"/>
  <c r="P436" i="9"/>
  <c r="T482" i="9"/>
  <c r="P485" i="9"/>
  <c r="T489" i="9"/>
  <c r="P500" i="9"/>
  <c r="T546" i="9"/>
  <c r="P549" i="9"/>
  <c r="T553" i="9"/>
  <c r="P564" i="9"/>
  <c r="T610" i="9"/>
  <c r="P613" i="9"/>
  <c r="T624" i="17"/>
  <c r="P628" i="9"/>
  <c r="T665" i="9"/>
  <c r="P677" i="9"/>
  <c r="T688" i="17"/>
  <c r="P692" i="9"/>
  <c r="T721" i="9"/>
  <c r="R741" i="9"/>
  <c r="T746" i="9"/>
  <c r="T744" i="9"/>
  <c r="T752" i="17"/>
  <c r="T765" i="17"/>
  <c r="P779" i="9"/>
  <c r="P781" i="9"/>
  <c r="T785" i="9"/>
  <c r="P11" i="5"/>
  <c r="P19" i="5"/>
  <c r="P27" i="5"/>
  <c r="P35" i="5"/>
  <c r="P43" i="5"/>
  <c r="P51" i="5"/>
  <c r="P59" i="5"/>
  <c r="P67" i="5"/>
  <c r="P75" i="5"/>
  <c r="P83" i="5"/>
  <c r="P91" i="5"/>
  <c r="P117" i="5"/>
  <c r="P145" i="5"/>
  <c r="R162" i="5"/>
  <c r="U162" i="5"/>
  <c r="P181" i="5"/>
  <c r="P77" i="5"/>
  <c r="R106" i="5"/>
  <c r="U106" i="5"/>
  <c r="R113" i="5"/>
  <c r="P123" i="5"/>
  <c r="P157" i="5"/>
  <c r="P185" i="5"/>
  <c r="P728" i="9"/>
  <c r="T768" i="9"/>
  <c r="P792" i="9"/>
  <c r="P15" i="5"/>
  <c r="P79" i="5"/>
  <c r="P87" i="5"/>
  <c r="P129" i="5"/>
  <c r="R146" i="5"/>
  <c r="U146" i="5"/>
  <c r="P165" i="5"/>
  <c r="R774" i="9"/>
  <c r="P17" i="5"/>
  <c r="P57" i="5"/>
  <c r="P89" i="5"/>
  <c r="P109" i="5"/>
  <c r="T150" i="5"/>
  <c r="U150" i="5"/>
  <c r="T151" i="5"/>
  <c r="U151" i="5"/>
  <c r="T153" i="5"/>
  <c r="U153" i="5"/>
  <c r="P169" i="5"/>
  <c r="M23" i="59"/>
  <c r="M55" i="59"/>
  <c r="M87" i="59"/>
  <c r="M119" i="59"/>
  <c r="M151" i="59"/>
  <c r="M183" i="59"/>
  <c r="X159" i="17"/>
  <c r="X160" i="17"/>
  <c r="X175" i="17"/>
  <c r="X176" i="17"/>
  <c r="M2" i="59"/>
  <c r="O17" i="59"/>
  <c r="M34" i="59"/>
  <c r="O49" i="59"/>
  <c r="M66" i="59"/>
  <c r="O81" i="59"/>
  <c r="M98" i="59"/>
  <c r="O113" i="59"/>
  <c r="M130" i="59"/>
  <c r="O145" i="59"/>
  <c r="N8" i="58"/>
  <c r="O8" i="58"/>
  <c r="N16" i="58"/>
  <c r="O16" i="58"/>
  <c r="N24" i="58"/>
  <c r="O24" i="58"/>
  <c r="N32" i="58"/>
  <c r="O32" i="58"/>
  <c r="N40" i="58"/>
  <c r="O40" i="58"/>
  <c r="N48" i="58"/>
  <c r="O48" i="58"/>
  <c r="N56" i="58"/>
  <c r="O56" i="58"/>
  <c r="N64" i="58"/>
  <c r="O64" i="58"/>
  <c r="N72" i="58"/>
  <c r="O72" i="58"/>
  <c r="N80" i="58"/>
  <c r="O80" i="58"/>
  <c r="N88" i="58"/>
  <c r="O88" i="58"/>
  <c r="N96" i="58"/>
  <c r="O96" i="58"/>
  <c r="N104" i="58"/>
  <c r="O104" i="58"/>
  <c r="N112" i="58"/>
  <c r="O112" i="58"/>
  <c r="N120" i="58"/>
  <c r="O120" i="58"/>
  <c r="N128" i="58"/>
  <c r="O128" i="58"/>
  <c r="N136" i="58"/>
  <c r="O136" i="58"/>
  <c r="N144" i="58"/>
  <c r="O144" i="58"/>
  <c r="N152" i="58"/>
  <c r="O152" i="58"/>
  <c r="N160" i="58"/>
  <c r="O160" i="58"/>
  <c r="N168" i="58"/>
  <c r="O168" i="58"/>
  <c r="N176" i="58"/>
  <c r="O176" i="58"/>
  <c r="N184" i="58"/>
  <c r="O184" i="58"/>
  <c r="N9" i="59"/>
  <c r="O9" i="59"/>
  <c r="O19" i="59"/>
  <c r="N41" i="59"/>
  <c r="O41" i="59"/>
  <c r="O51" i="59"/>
  <c r="N73" i="59"/>
  <c r="O73" i="59"/>
  <c r="O83" i="59"/>
  <c r="N105" i="59"/>
  <c r="O105" i="59"/>
  <c r="O115" i="59"/>
  <c r="N137" i="59"/>
  <c r="O137" i="59"/>
  <c r="O147" i="59"/>
  <c r="N153" i="59"/>
  <c r="O153" i="59"/>
  <c r="O163" i="59"/>
  <c r="N169" i="59"/>
  <c r="O169" i="59"/>
  <c r="O179" i="59"/>
  <c r="N185" i="59"/>
  <c r="O185" i="59"/>
  <c r="O5" i="59"/>
  <c r="O13" i="59"/>
  <c r="O21" i="59"/>
  <c r="O29" i="59"/>
  <c r="O37" i="59"/>
  <c r="O45" i="59"/>
  <c r="O53" i="59"/>
  <c r="O61" i="59"/>
  <c r="O69" i="59"/>
  <c r="O77" i="59"/>
  <c r="O85" i="59"/>
  <c r="O93" i="59"/>
  <c r="O101" i="59"/>
  <c r="O109" i="59"/>
  <c r="O117" i="59"/>
  <c r="O125" i="59"/>
  <c r="O133" i="59"/>
  <c r="O141" i="59"/>
  <c r="O149" i="59"/>
  <c r="O157" i="59"/>
  <c r="O165" i="59"/>
  <c r="O173" i="59"/>
  <c r="O181" i="59"/>
  <c r="V157" i="17"/>
  <c r="V173" i="17"/>
  <c r="M161" i="59"/>
  <c r="M9" i="58"/>
  <c r="M17" i="58"/>
  <c r="M25" i="58"/>
  <c r="M33" i="58"/>
  <c r="M41" i="58"/>
  <c r="M49" i="58"/>
  <c r="M57" i="58"/>
  <c r="M65" i="58"/>
  <c r="M73" i="58"/>
  <c r="M81" i="58"/>
  <c r="M89" i="58"/>
  <c r="M97" i="58"/>
  <c r="M105" i="58"/>
  <c r="M113" i="58"/>
  <c r="M121" i="58"/>
  <c r="M129" i="58"/>
  <c r="M137" i="58"/>
  <c r="M145" i="58"/>
  <c r="M153" i="58"/>
  <c r="M161" i="58"/>
  <c r="M169" i="58"/>
  <c r="M177" i="58"/>
  <c r="M185" i="58"/>
  <c r="V150" i="17"/>
  <c r="V158" i="17"/>
  <c r="V166" i="17"/>
  <c r="V174" i="17"/>
  <c r="V182" i="17"/>
  <c r="M15" i="58"/>
  <c r="M31" i="58"/>
  <c r="M47" i="58"/>
  <c r="M63" i="58"/>
  <c r="M79" i="58"/>
  <c r="M95" i="58"/>
  <c r="M111" i="58"/>
  <c r="M127" i="58"/>
  <c r="M143" i="58"/>
  <c r="M159" i="58"/>
  <c r="M175" i="58"/>
  <c r="X14" i="17"/>
  <c r="X46" i="17"/>
  <c r="X78" i="17"/>
  <c r="X110" i="17"/>
  <c r="X142" i="17"/>
  <c r="V164" i="17"/>
  <c r="V180" i="17"/>
  <c r="V256" i="17"/>
  <c r="V255" i="17"/>
  <c r="V272" i="17"/>
  <c r="V271" i="17"/>
  <c r="V288" i="17"/>
  <c r="V287" i="17"/>
  <c r="V304" i="17"/>
  <c r="V303" i="17"/>
  <c r="V320" i="17"/>
  <c r="V319" i="17"/>
  <c r="V336" i="17"/>
  <c r="V335" i="17"/>
  <c r="V352" i="17"/>
  <c r="V351" i="17"/>
  <c r="V368" i="17"/>
  <c r="V367" i="17"/>
  <c r="V384" i="17"/>
  <c r="V383" i="17"/>
  <c r="V400" i="17"/>
  <c r="V399" i="17"/>
  <c r="V416" i="17"/>
  <c r="V415" i="17"/>
  <c r="V432" i="17"/>
  <c r="V431" i="17"/>
  <c r="V448" i="17"/>
  <c r="V447" i="17"/>
  <c r="V464" i="17"/>
  <c r="V463" i="17"/>
  <c r="V480" i="17"/>
  <c r="V479" i="17"/>
  <c r="V496" i="17"/>
  <c r="V495" i="17"/>
  <c r="V512" i="17"/>
  <c r="V511" i="17"/>
  <c r="V528" i="17"/>
  <c r="V527" i="17"/>
  <c r="V544" i="17"/>
  <c r="V543" i="17"/>
  <c r="V560" i="17"/>
  <c r="V559" i="17"/>
  <c r="V576" i="17"/>
  <c r="V575" i="17"/>
  <c r="V592" i="17"/>
  <c r="V591" i="17"/>
  <c r="V608" i="17"/>
  <c r="V607" i="17"/>
  <c r="M173" i="59"/>
  <c r="X2" i="17"/>
  <c r="X34" i="17"/>
  <c r="X66" i="17"/>
  <c r="X98" i="17"/>
  <c r="X130" i="17"/>
  <c r="X154" i="17"/>
  <c r="X170" i="17"/>
  <c r="V262" i="17"/>
  <c r="V294" i="17"/>
  <c r="V326" i="17"/>
  <c r="V358" i="17"/>
  <c r="V390" i="17"/>
  <c r="V422" i="17"/>
  <c r="V454" i="17"/>
  <c r="V486" i="17"/>
  <c r="V518" i="17"/>
  <c r="V550" i="17"/>
  <c r="V582" i="17"/>
  <c r="T4" i="9"/>
  <c r="Q20" i="17"/>
  <c r="T20" i="17"/>
  <c r="R35" i="9"/>
  <c r="P42" i="9"/>
  <c r="R46" i="9"/>
  <c r="R45" i="9"/>
  <c r="T54" i="9"/>
  <c r="P57" i="9"/>
  <c r="T61" i="9"/>
  <c r="T68" i="9"/>
  <c r="Q84" i="17"/>
  <c r="T84" i="17"/>
  <c r="R99" i="9"/>
  <c r="P106" i="9"/>
  <c r="R110" i="9"/>
  <c r="R109" i="9"/>
  <c r="T118" i="9"/>
  <c r="P121" i="9"/>
  <c r="T125" i="9"/>
  <c r="T132" i="9"/>
  <c r="Q148" i="17"/>
  <c r="T148" i="17"/>
  <c r="R163" i="9"/>
  <c r="P170" i="9"/>
  <c r="R174" i="9"/>
  <c r="R173" i="9"/>
  <c r="T182" i="9"/>
  <c r="P185" i="9"/>
  <c r="P200" i="9"/>
  <c r="P216" i="9"/>
  <c r="T228" i="9"/>
  <c r="P233" i="9"/>
  <c r="T237" i="9"/>
  <c r="T246" i="9"/>
  <c r="P249" i="9"/>
  <c r="T253" i="9"/>
  <c r="T262" i="9"/>
  <c r="T276" i="9"/>
  <c r="P280" i="9"/>
  <c r="P313" i="9"/>
  <c r="T317" i="9"/>
  <c r="T326" i="9"/>
  <c r="T340" i="9"/>
  <c r="P344" i="9"/>
  <c r="P377" i="9"/>
  <c r="T388" i="9"/>
  <c r="P392" i="9"/>
  <c r="P409" i="9"/>
  <c r="T420" i="9"/>
  <c r="P424" i="9"/>
  <c r="P441" i="9"/>
  <c r="T452" i="9"/>
  <c r="P456" i="9"/>
  <c r="P473" i="9"/>
  <c r="T484" i="9"/>
  <c r="P488" i="9"/>
  <c r="P505" i="9"/>
  <c r="T516" i="9"/>
  <c r="P520" i="9"/>
  <c r="P537" i="9"/>
  <c r="T548" i="9"/>
  <c r="P552" i="9"/>
  <c r="P569" i="9"/>
  <c r="T580" i="9"/>
  <c r="P584" i="9"/>
  <c r="P601" i="9"/>
  <c r="T612" i="9"/>
  <c r="P616" i="9"/>
  <c r="T644" i="9"/>
  <c r="P648" i="9"/>
  <c r="T676" i="9"/>
  <c r="P680" i="9"/>
  <c r="T708" i="9"/>
  <c r="P712" i="9"/>
  <c r="T750" i="9"/>
  <c r="T748" i="9"/>
  <c r="P769" i="9"/>
  <c r="R224" i="9"/>
  <c r="R2" i="9"/>
  <c r="P14" i="9"/>
  <c r="T24" i="9"/>
  <c r="R34" i="9"/>
  <c r="R33" i="9"/>
  <c r="P46" i="9"/>
  <c r="T56" i="9"/>
  <c r="R66" i="9"/>
  <c r="R65" i="9"/>
  <c r="P78" i="9"/>
  <c r="T88" i="9"/>
  <c r="R98" i="9"/>
  <c r="R97" i="9"/>
  <c r="P110" i="9"/>
  <c r="T120" i="9"/>
  <c r="R130" i="9"/>
  <c r="R129" i="9"/>
  <c r="P142" i="9"/>
  <c r="T152" i="9"/>
  <c r="R162" i="9"/>
  <c r="R161" i="9"/>
  <c r="P174" i="9"/>
  <c r="T184" i="9"/>
  <c r="T200" i="9"/>
  <c r="P205" i="9"/>
  <c r="R210" i="9"/>
  <c r="R209" i="9"/>
  <c r="P220" i="9"/>
  <c r="T225" i="9"/>
  <c r="T250" i="9"/>
  <c r="P253" i="9"/>
  <c r="R258" i="9"/>
  <c r="R257" i="9"/>
  <c r="T282" i="9"/>
  <c r="P285" i="9"/>
  <c r="R290" i="9"/>
  <c r="R289" i="9"/>
  <c r="T314" i="9"/>
  <c r="P317" i="9"/>
  <c r="R322" i="9"/>
  <c r="R321" i="9"/>
  <c r="T346" i="9"/>
  <c r="P349" i="9"/>
  <c r="R354" i="9"/>
  <c r="R353" i="9"/>
  <c r="T378" i="9"/>
  <c r="P381" i="9"/>
  <c r="R386" i="9"/>
  <c r="R385" i="9"/>
  <c r="T410" i="9"/>
  <c r="P413" i="9"/>
  <c r="R418" i="9"/>
  <c r="R417" i="9"/>
  <c r="T442" i="9"/>
  <c r="P445" i="9"/>
  <c r="R450" i="9"/>
  <c r="R449" i="9"/>
  <c r="T474" i="9"/>
  <c r="P477" i="9"/>
  <c r="R482" i="9"/>
  <c r="R481" i="9"/>
  <c r="T506" i="9"/>
  <c r="P509" i="9"/>
  <c r="R514" i="9"/>
  <c r="R513" i="9"/>
  <c r="T538" i="9"/>
  <c r="P541" i="9"/>
  <c r="R546" i="9"/>
  <c r="R545" i="9"/>
  <c r="T570" i="9"/>
  <c r="P573" i="9"/>
  <c r="R578" i="9"/>
  <c r="R577" i="9"/>
  <c r="T602" i="9"/>
  <c r="P605" i="9"/>
  <c r="R610" i="9"/>
  <c r="R609" i="9"/>
  <c r="T632" i="9"/>
  <c r="P636" i="9"/>
  <c r="P669" i="9"/>
  <c r="R674" i="9"/>
  <c r="R673" i="9"/>
  <c r="T696" i="9"/>
  <c r="P700" i="9"/>
  <c r="T720" i="9"/>
  <c r="T729" i="9"/>
  <c r="T745" i="9"/>
  <c r="T761" i="9"/>
  <c r="T777" i="9"/>
  <c r="T793" i="9"/>
  <c r="R11" i="9"/>
  <c r="P18" i="9"/>
  <c r="R22" i="9"/>
  <c r="T28" i="9"/>
  <c r="R43" i="9"/>
  <c r="P50" i="9"/>
  <c r="R54" i="9"/>
  <c r="T60" i="9"/>
  <c r="R75" i="9"/>
  <c r="P82" i="9"/>
  <c r="R86" i="9"/>
  <c r="T92" i="9"/>
  <c r="R107" i="9"/>
  <c r="P114" i="9"/>
  <c r="R118" i="9"/>
  <c r="T124" i="9"/>
  <c r="R139" i="9"/>
  <c r="P146" i="9"/>
  <c r="R150" i="9"/>
  <c r="T156" i="9"/>
  <c r="R171" i="9"/>
  <c r="P178" i="9"/>
  <c r="R182" i="9"/>
  <c r="T190" i="9"/>
  <c r="T206" i="9"/>
  <c r="T222" i="9"/>
  <c r="T238" i="9"/>
  <c r="T254" i="9"/>
  <c r="T286" i="9"/>
  <c r="T318" i="9"/>
  <c r="T350" i="9"/>
  <c r="T382" i="9"/>
  <c r="T414" i="9"/>
  <c r="T446" i="9"/>
  <c r="T478" i="9"/>
  <c r="T510" i="9"/>
  <c r="T542" i="9"/>
  <c r="T574" i="9"/>
  <c r="T606" i="9"/>
  <c r="T620" i="17"/>
  <c r="P624" i="9"/>
  <c r="P657" i="9"/>
  <c r="T661" i="9"/>
  <c r="T668" i="9"/>
  <c r="T684" i="17"/>
  <c r="P688" i="9"/>
  <c r="T732" i="17"/>
  <c r="P761" i="9"/>
  <c r="P768" i="9"/>
  <c r="T781" i="9"/>
  <c r="T796" i="17"/>
  <c r="T112" i="5"/>
  <c r="U112" i="5"/>
  <c r="U122" i="5"/>
  <c r="P136" i="5"/>
  <c r="T144" i="5"/>
  <c r="U144" i="5"/>
  <c r="P168" i="5"/>
  <c r="T176" i="5"/>
  <c r="U176" i="5"/>
  <c r="R744" i="9"/>
  <c r="T25" i="9"/>
  <c r="R31" i="9"/>
  <c r="T34" i="9"/>
  <c r="T57" i="9"/>
  <c r="R63" i="9"/>
  <c r="T66" i="9"/>
  <c r="T89" i="9"/>
  <c r="R95" i="9"/>
  <c r="T98" i="9"/>
  <c r="T121" i="9"/>
  <c r="R127" i="9"/>
  <c r="T130" i="9"/>
  <c r="T153" i="9"/>
  <c r="R159" i="9"/>
  <c r="T162" i="9"/>
  <c r="T185" i="9"/>
  <c r="P196" i="9"/>
  <c r="T201" i="9"/>
  <c r="P212" i="9"/>
  <c r="T217" i="9"/>
  <c r="P228" i="9"/>
  <c r="T233" i="9"/>
  <c r="P244" i="9"/>
  <c r="T249" i="9"/>
  <c r="T290" i="9"/>
  <c r="P293" i="9"/>
  <c r="T304" i="9"/>
  <c r="P308" i="9"/>
  <c r="T313" i="9"/>
  <c r="T354" i="9"/>
  <c r="P357" i="9"/>
  <c r="T368" i="9"/>
  <c r="P372" i="9"/>
  <c r="T377" i="9"/>
  <c r="T384" i="9"/>
  <c r="P388" i="9"/>
  <c r="T434" i="9"/>
  <c r="P437" i="9"/>
  <c r="T441" i="9"/>
  <c r="T448" i="9"/>
  <c r="P452" i="9"/>
  <c r="T498" i="9"/>
  <c r="P501" i="9"/>
  <c r="T505" i="9"/>
  <c r="T512" i="9"/>
  <c r="P516" i="9"/>
  <c r="T562" i="9"/>
  <c r="P565" i="9"/>
  <c r="T569" i="9"/>
  <c r="T576" i="9"/>
  <c r="P580" i="9"/>
  <c r="T617" i="9"/>
  <c r="T624" i="9"/>
  <c r="P629" i="9"/>
  <c r="T640" i="17"/>
  <c r="P644" i="9"/>
  <c r="T681" i="9"/>
  <c r="T688" i="9"/>
  <c r="P693" i="9"/>
  <c r="T704" i="17"/>
  <c r="P708" i="9"/>
  <c r="R725" i="9"/>
  <c r="T730" i="9"/>
  <c r="T728" i="9"/>
  <c r="T736" i="17"/>
  <c r="T749" i="17"/>
  <c r="P763" i="9"/>
  <c r="P765" i="9"/>
  <c r="T769" i="9"/>
  <c r="R789" i="9"/>
  <c r="T794" i="9"/>
  <c r="T792" i="9"/>
  <c r="T800" i="17"/>
  <c r="R758" i="9"/>
  <c r="P3" i="5"/>
  <c r="P111" i="5"/>
  <c r="T126" i="5"/>
  <c r="U126" i="5"/>
  <c r="T127" i="5"/>
  <c r="U127" i="5"/>
  <c r="T129" i="5"/>
  <c r="U129" i="5"/>
  <c r="R137" i="5"/>
  <c r="P147" i="5"/>
  <c r="P175" i="5"/>
  <c r="R742" i="9"/>
  <c r="P85" i="5"/>
  <c r="P125" i="5"/>
  <c r="P151" i="5"/>
  <c r="T166" i="5"/>
  <c r="U166" i="5"/>
  <c r="T167" i="5"/>
  <c r="U167" i="5"/>
  <c r="T169" i="5"/>
  <c r="U169" i="5"/>
  <c r="R177" i="5"/>
  <c r="T724" i="9"/>
  <c r="T788" i="9"/>
  <c r="P7" i="5"/>
  <c r="P63" i="5"/>
  <c r="P71" i="5"/>
  <c r="T110" i="5"/>
  <c r="U110" i="5"/>
  <c r="T111" i="5"/>
  <c r="U111" i="5"/>
  <c r="T113" i="5"/>
  <c r="U113" i="5"/>
  <c r="R121" i="5"/>
  <c r="P131" i="5"/>
  <c r="P159" i="5"/>
  <c r="T174" i="5"/>
  <c r="U174" i="5"/>
  <c r="T175" i="5"/>
  <c r="U175" i="5"/>
  <c r="T177" i="5"/>
  <c r="U177" i="5"/>
  <c r="T752" i="9"/>
  <c r="P776" i="9"/>
  <c r="P25" i="5"/>
  <c r="P33" i="5"/>
  <c r="P65" i="5"/>
  <c r="P97" i="5"/>
  <c r="T118" i="5"/>
  <c r="U118" i="5"/>
  <c r="T119" i="5"/>
  <c r="U119" i="5"/>
  <c r="T121" i="5"/>
  <c r="P137" i="5"/>
  <c r="R154" i="5"/>
  <c r="U154" i="5"/>
  <c r="R161" i="5"/>
  <c r="P171" i="5"/>
  <c r="U145" i="5"/>
  <c r="U105" i="5"/>
  <c r="U161" i="5"/>
  <c r="U137" i="5"/>
  <c r="U121" i="5"/>
</calcChain>
</file>

<file path=xl/sharedStrings.xml><?xml version="1.0" encoding="utf-8"?>
<sst xmlns="http://schemas.openxmlformats.org/spreadsheetml/2006/main" count="427" uniqueCount="38">
  <si>
    <t>Datum</t>
  </si>
  <si>
    <t>TN Privat</t>
  </si>
  <si>
    <t>TN Institutionelle</t>
  </si>
  <si>
    <t>TN Gesamt</t>
  </si>
  <si>
    <t>Partizipation Privat</t>
  </si>
  <si>
    <t>Partizipation Inst.</t>
  </si>
  <si>
    <t>Partizipation Gesamt</t>
  </si>
  <si>
    <t>Quote Privat</t>
  </si>
  <si>
    <t>Quote Inst.</t>
  </si>
  <si>
    <t>Quote Ges.</t>
  </si>
  <si>
    <t>P-</t>
  </si>
  <si>
    <t>P+</t>
  </si>
  <si>
    <t>Pn</t>
  </si>
  <si>
    <t>Ps</t>
  </si>
  <si>
    <t>I+</t>
  </si>
  <si>
    <t>In</t>
  </si>
  <si>
    <t>I-</t>
  </si>
  <si>
    <t>Is</t>
  </si>
  <si>
    <t>G+</t>
  </si>
  <si>
    <t>Gn</t>
  </si>
  <si>
    <t>G-</t>
  </si>
  <si>
    <t>Gs</t>
  </si>
  <si>
    <t>DAXp</t>
  </si>
  <si>
    <t>DAXi</t>
  </si>
  <si>
    <t>SBPp</t>
  </si>
  <si>
    <t>SBPi</t>
  </si>
  <si>
    <t>PIDiff</t>
  </si>
  <si>
    <t>SBPg</t>
  </si>
  <si>
    <t>DAXg</t>
  </si>
  <si>
    <t>USDiff</t>
  </si>
  <si>
    <t>JPDiff</t>
  </si>
  <si>
    <t>NI</t>
  </si>
  <si>
    <t>ZinsDiff</t>
  </si>
  <si>
    <t>TecDaxDiff (I)</t>
  </si>
  <si>
    <t>TecDaxDiff (P)</t>
  </si>
  <si>
    <t>TecDAXDiff (G)</t>
  </si>
  <si>
    <t>sentix-Statistik</t>
  </si>
  <si>
    <t>= Letzte Umfrage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</si>
</sst>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yyyy\-mm\-dd"/>
  </numFmts>
  <fonts count="4" x14ac:knownFonts="1">
    <font>
      <sz val="10"/>
      <name val="Arial"/>
    </font>
    <font>
      <b/>
      <u/>
      <sz val="10"/>
      <name val="Arial"/>
      <family val="2"/>
    </font>
    <font>
      <sz val="10"/>
      <name val="Arial"/>
      <family val="2"/>
    </font>
    <font>
      <u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2" fillId="0" borderId="0"/>
  </cellStyleXfs>
  <cellXfs count="14">
    <xf numFmtId="0" fontId="0" fillId="0" borderId="0" xfId="0"/>
    <xf numFmtId="0" fontId="1" fillId="0" borderId="0" xfId="0" applyFont="1"/>
    <xf numFmtId="14" fontId="0" fillId="0" borderId="0" xfId="0" applyNumberFormat="1"/>
    <xf numFmtId="10" fontId="0" fillId="0" borderId="0" xfId="0" applyNumberFormat="1"/>
    <xf numFmtId="14" fontId="1" fillId="0" borderId="0" xfId="0" applyNumberFormat="1" applyFont="1"/>
    <xf numFmtId="0" fontId="0" fillId="0" borderId="0" xfId="0" applyAlignment="1">
      <alignment horizontal="center"/>
    </xf>
    <xf numFmtId="178" fontId="0" fillId="0" borderId="0" xfId="0" applyNumberFormat="1"/>
    <xf numFmtId="0" fontId="3" fillId="0" borderId="0" xfId="0" applyFont="1"/>
    <xf numFmtId="0" fontId="2" fillId="0" borderId="0" xfId="0" applyFont="1"/>
    <xf numFmtId="14" fontId="2" fillId="0" borderId="0" xfId="0" applyNumberFormat="1" applyFont="1"/>
    <xf numFmtId="14" fontId="2" fillId="2" borderId="0" xfId="0" applyNumberFormat="1" applyFont="1" applyFill="1"/>
    <xf numFmtId="0" fontId="2" fillId="0" borderId="0" xfId="0" quotePrefix="1" applyFont="1"/>
    <xf numFmtId="0" fontId="0" fillId="0" borderId="0" xfId="0" applyNumberFormat="1"/>
    <xf numFmtId="0" fontId="1" fillId="0" borderId="0" xfId="0" applyNumberFormat="1" applyFont="1"/>
  </cellXfs>
  <cellStyles count="3">
    <cellStyle name="Prozent 2" xfId="1"/>
    <cellStyle name="Standard" xfId="0" builtinId="0"/>
    <cellStyle name="Standard 2" xfId="2"/>
  </cellStyles>
  <dxfs count="4">
    <dxf>
      <fill>
        <patternFill>
          <bgColor indexed="10"/>
        </patternFill>
      </fill>
    </dxf>
    <dxf>
      <fill>
        <patternFill>
          <bgColor indexed="11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R812"/>
  <sheetViews>
    <sheetView topLeftCell="A785" workbookViewId="0">
      <selection activeCell="L816" sqref="L816"/>
    </sheetView>
  </sheetViews>
  <sheetFormatPr baseColWidth="10" defaultColWidth="11.28515625" defaultRowHeight="12.75" outlineLevelRow="1" outlineLevelCol="1" x14ac:dyDescent="0.2"/>
  <cols>
    <col min="1" max="1" width="14.85546875" style="2" bestFit="1" customWidth="1"/>
    <col min="2" max="2" width="11" customWidth="1"/>
    <col min="3" max="3" width="14.7109375" bestFit="1" customWidth="1"/>
    <col min="4" max="4" width="10.42578125" bestFit="1" customWidth="1"/>
    <col min="5" max="5" width="16.42578125" bestFit="1" customWidth="1"/>
    <col min="6" max="6" width="15.42578125" bestFit="1" customWidth="1"/>
    <col min="7" max="7" width="18.42578125" bestFit="1" customWidth="1"/>
    <col min="13" max="13" width="11.42578125" customWidth="1"/>
    <col min="14" max="14" width="11.28515625" style="12" hidden="1" customWidth="1" outlineLevel="1"/>
    <col min="15" max="17" width="11.28515625" hidden="1" customWidth="1" outlineLevel="1"/>
    <col min="18" max="18" width="11.28515625" collapsed="1"/>
  </cols>
  <sheetData>
    <row r="1" spans="1:18" x14ac:dyDescent="0.2">
      <c r="A1" s="9" t="s">
        <v>36</v>
      </c>
      <c r="C1" s="10">
        <v>42930</v>
      </c>
      <c r="D1" s="11" t="s">
        <v>37</v>
      </c>
      <c r="F1" s="5">
        <f>WEEKDAY(C1)</f>
        <v>6</v>
      </c>
    </row>
    <row r="3" spans="1:18" x14ac:dyDescent="0.2">
      <c r="A3" s="4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N3" s="13"/>
      <c r="P3" s="8"/>
      <c r="Q3" s="8"/>
      <c r="R3" s="8"/>
    </row>
    <row r="4" spans="1:18" x14ac:dyDescent="0.2">
      <c r="A4" s="2">
        <v>36945</v>
      </c>
      <c r="B4">
        <v>69</v>
      </c>
      <c r="C4">
        <v>32</v>
      </c>
      <c r="D4">
        <f>B4+C4</f>
        <v>101</v>
      </c>
      <c r="E4">
        <v>32</v>
      </c>
      <c r="F4">
        <v>21</v>
      </c>
      <c r="G4">
        <f>E4+F4</f>
        <v>53</v>
      </c>
      <c r="H4" s="3">
        <f>E4/B4</f>
        <v>0.46376811594202899</v>
      </c>
      <c r="I4" s="3">
        <f>F4/C4</f>
        <v>0.65625</v>
      </c>
      <c r="J4" s="3">
        <f>G4/D4</f>
        <v>0.52475247524752477</v>
      </c>
    </row>
    <row r="5" spans="1:18" outlineLevel="1" x14ac:dyDescent="0.2">
      <c r="A5" s="2">
        <v>36952</v>
      </c>
      <c r="B5">
        <v>104</v>
      </c>
      <c r="C5">
        <v>48</v>
      </c>
      <c r="D5">
        <f t="shared" ref="D5:D13" si="0">B5+C5</f>
        <v>152</v>
      </c>
      <c r="E5">
        <v>51</v>
      </c>
      <c r="F5">
        <v>33</v>
      </c>
      <c r="G5">
        <f t="shared" ref="G5:G13" si="1">E5+F5</f>
        <v>84</v>
      </c>
      <c r="H5" s="3">
        <f t="shared" ref="H5:H13" si="2">E5/B5</f>
        <v>0.49038461538461536</v>
      </c>
      <c r="I5" s="3">
        <f t="shared" ref="I5:I13" si="3">F5/C5</f>
        <v>0.6875</v>
      </c>
      <c r="J5" s="3">
        <f t="shared" ref="J5:J13" si="4">G5/D5</f>
        <v>0.55263157894736847</v>
      </c>
    </row>
    <row r="6" spans="1:18" outlineLevel="1" x14ac:dyDescent="0.2">
      <c r="A6" s="2">
        <v>36959</v>
      </c>
      <c r="B6">
        <v>108</v>
      </c>
      <c r="C6">
        <v>55</v>
      </c>
      <c r="D6">
        <f t="shared" si="0"/>
        <v>163</v>
      </c>
      <c r="E6">
        <v>50</v>
      </c>
      <c r="F6">
        <v>31</v>
      </c>
      <c r="G6">
        <f t="shared" si="1"/>
        <v>81</v>
      </c>
      <c r="H6" s="3">
        <f t="shared" si="2"/>
        <v>0.46296296296296297</v>
      </c>
      <c r="I6" s="3">
        <f t="shared" si="3"/>
        <v>0.5636363636363636</v>
      </c>
      <c r="J6" s="3">
        <f t="shared" si="4"/>
        <v>0.49693251533742333</v>
      </c>
      <c r="K6" s="3">
        <f>SUM(H4:H6)/3</f>
        <v>0.47237189809653574</v>
      </c>
      <c r="L6" s="3">
        <f>SUM(I4:I6)/3</f>
        <v>0.6357954545454545</v>
      </c>
      <c r="M6" s="3"/>
    </row>
    <row r="7" spans="1:18" outlineLevel="1" x14ac:dyDescent="0.2">
      <c r="A7" s="2">
        <v>36966</v>
      </c>
      <c r="B7">
        <v>113</v>
      </c>
      <c r="C7">
        <v>58</v>
      </c>
      <c r="D7">
        <f t="shared" si="0"/>
        <v>171</v>
      </c>
      <c r="E7">
        <v>46</v>
      </c>
      <c r="F7">
        <v>28</v>
      </c>
      <c r="G7">
        <f t="shared" si="1"/>
        <v>74</v>
      </c>
      <c r="H7" s="3">
        <f t="shared" si="2"/>
        <v>0.40707964601769914</v>
      </c>
      <c r="I7" s="3">
        <f t="shared" si="3"/>
        <v>0.48275862068965519</v>
      </c>
      <c r="J7" s="3">
        <f t="shared" si="4"/>
        <v>0.43274853801169588</v>
      </c>
      <c r="K7" s="3">
        <f t="shared" ref="K7:K19" si="5">SUM(H5:H7)/3</f>
        <v>0.45347574145509251</v>
      </c>
      <c r="L7" s="3">
        <f t="shared" ref="L7:L19" si="6">SUM(I5:I7)/3</f>
        <v>0.57796499477533958</v>
      </c>
      <c r="M7" s="3"/>
    </row>
    <row r="8" spans="1:18" outlineLevel="1" x14ac:dyDescent="0.2">
      <c r="A8" s="2">
        <v>36973</v>
      </c>
      <c r="B8">
        <v>114</v>
      </c>
      <c r="C8">
        <v>58</v>
      </c>
      <c r="D8">
        <f t="shared" si="0"/>
        <v>172</v>
      </c>
      <c r="E8">
        <v>44</v>
      </c>
      <c r="F8">
        <v>25</v>
      </c>
      <c r="G8">
        <f t="shared" si="1"/>
        <v>69</v>
      </c>
      <c r="H8" s="3">
        <f t="shared" si="2"/>
        <v>0.38596491228070173</v>
      </c>
      <c r="I8" s="3">
        <f t="shared" si="3"/>
        <v>0.43103448275862066</v>
      </c>
      <c r="J8" s="3">
        <f t="shared" si="4"/>
        <v>0.40116279069767441</v>
      </c>
      <c r="K8" s="3">
        <f t="shared" si="5"/>
        <v>0.41866917375378793</v>
      </c>
      <c r="L8" s="3">
        <f t="shared" si="6"/>
        <v>0.49247648902821312</v>
      </c>
      <c r="M8" s="3"/>
    </row>
    <row r="9" spans="1:18" x14ac:dyDescent="0.2">
      <c r="A9" s="2">
        <v>36980</v>
      </c>
      <c r="B9">
        <v>120</v>
      </c>
      <c r="C9">
        <v>59</v>
      </c>
      <c r="D9">
        <f t="shared" si="0"/>
        <v>179</v>
      </c>
      <c r="E9">
        <v>48</v>
      </c>
      <c r="F9">
        <v>30</v>
      </c>
      <c r="G9">
        <f t="shared" si="1"/>
        <v>78</v>
      </c>
      <c r="H9" s="3">
        <f t="shared" si="2"/>
        <v>0.4</v>
      </c>
      <c r="I9" s="3">
        <f t="shared" si="3"/>
        <v>0.50847457627118642</v>
      </c>
      <c r="J9" s="3">
        <f t="shared" si="4"/>
        <v>0.43575418994413406</v>
      </c>
      <c r="K9" s="3">
        <f t="shared" si="5"/>
        <v>0.39768151943280028</v>
      </c>
      <c r="L9" s="3">
        <f t="shared" si="6"/>
        <v>0.47408922657315405</v>
      </c>
      <c r="M9" s="3"/>
    </row>
    <row r="10" spans="1:18" outlineLevel="1" x14ac:dyDescent="0.2">
      <c r="A10" s="2">
        <v>37001</v>
      </c>
      <c r="B10">
        <v>121</v>
      </c>
      <c r="C10">
        <v>58</v>
      </c>
      <c r="D10">
        <f t="shared" si="0"/>
        <v>179</v>
      </c>
      <c r="E10">
        <v>48</v>
      </c>
      <c r="F10">
        <v>23</v>
      </c>
      <c r="G10">
        <f t="shared" si="1"/>
        <v>71</v>
      </c>
      <c r="H10" s="3">
        <f t="shared" si="2"/>
        <v>0.39669421487603307</v>
      </c>
      <c r="I10" s="3">
        <f t="shared" si="3"/>
        <v>0.39655172413793105</v>
      </c>
      <c r="J10" s="3">
        <f t="shared" si="4"/>
        <v>0.39664804469273746</v>
      </c>
      <c r="K10" s="3">
        <f t="shared" si="5"/>
        <v>0.39421970905224496</v>
      </c>
      <c r="L10" s="3">
        <f t="shared" si="6"/>
        <v>0.44535359438924599</v>
      </c>
      <c r="M10" s="3"/>
    </row>
    <row r="11" spans="1:18" x14ac:dyDescent="0.2">
      <c r="A11" s="2">
        <v>37008</v>
      </c>
      <c r="B11">
        <v>122</v>
      </c>
      <c r="C11">
        <v>58</v>
      </c>
      <c r="D11">
        <f t="shared" si="0"/>
        <v>180</v>
      </c>
      <c r="E11">
        <v>45</v>
      </c>
      <c r="F11">
        <v>24</v>
      </c>
      <c r="G11">
        <f t="shared" si="1"/>
        <v>69</v>
      </c>
      <c r="H11" s="3">
        <f t="shared" si="2"/>
        <v>0.36885245901639346</v>
      </c>
      <c r="I11" s="3">
        <f t="shared" si="3"/>
        <v>0.41379310344827586</v>
      </c>
      <c r="J11" s="3">
        <f t="shared" si="4"/>
        <v>0.38333333333333336</v>
      </c>
      <c r="K11" s="3">
        <f t="shared" si="5"/>
        <v>0.38851555796414217</v>
      </c>
      <c r="L11" s="3">
        <f t="shared" si="6"/>
        <v>0.43960646795246444</v>
      </c>
      <c r="M11" s="3"/>
    </row>
    <row r="12" spans="1:18" outlineLevel="1" x14ac:dyDescent="0.2">
      <c r="A12" s="2">
        <v>37015</v>
      </c>
      <c r="B12">
        <v>142</v>
      </c>
      <c r="C12">
        <v>63</v>
      </c>
      <c r="D12">
        <f t="shared" si="0"/>
        <v>205</v>
      </c>
      <c r="E12">
        <v>54</v>
      </c>
      <c r="F12">
        <v>27</v>
      </c>
      <c r="G12">
        <f t="shared" si="1"/>
        <v>81</v>
      </c>
      <c r="H12" s="3">
        <f t="shared" si="2"/>
        <v>0.38028169014084506</v>
      </c>
      <c r="I12" s="3">
        <f t="shared" si="3"/>
        <v>0.42857142857142855</v>
      </c>
      <c r="J12" s="3">
        <f t="shared" si="4"/>
        <v>0.39512195121951221</v>
      </c>
      <c r="K12" s="3">
        <f t="shared" si="5"/>
        <v>0.38194278801109055</v>
      </c>
      <c r="L12" s="3">
        <f t="shared" si="6"/>
        <v>0.41297208538587848</v>
      </c>
      <c r="M12" s="3"/>
    </row>
    <row r="13" spans="1:18" outlineLevel="1" x14ac:dyDescent="0.2">
      <c r="A13" s="2">
        <v>37022</v>
      </c>
      <c r="B13">
        <v>144</v>
      </c>
      <c r="C13">
        <v>64</v>
      </c>
      <c r="D13">
        <f t="shared" si="0"/>
        <v>208</v>
      </c>
      <c r="E13">
        <v>53</v>
      </c>
      <c r="F13">
        <v>28</v>
      </c>
      <c r="G13">
        <f t="shared" si="1"/>
        <v>81</v>
      </c>
      <c r="H13" s="3">
        <f t="shared" si="2"/>
        <v>0.36805555555555558</v>
      </c>
      <c r="I13" s="3">
        <f t="shared" si="3"/>
        <v>0.4375</v>
      </c>
      <c r="J13" s="3">
        <f t="shared" si="4"/>
        <v>0.38942307692307693</v>
      </c>
      <c r="K13" s="3">
        <f t="shared" si="5"/>
        <v>0.37239656823759804</v>
      </c>
      <c r="L13" s="3">
        <f t="shared" si="6"/>
        <v>0.42662151067323478</v>
      </c>
      <c r="M13" s="3"/>
    </row>
    <row r="14" spans="1:18" outlineLevel="1" x14ac:dyDescent="0.2">
      <c r="A14" s="2">
        <v>37029</v>
      </c>
      <c r="B14">
        <v>144</v>
      </c>
      <c r="C14">
        <v>64</v>
      </c>
      <c r="D14">
        <f t="shared" ref="D14:D26" si="7">B14+C14</f>
        <v>208</v>
      </c>
      <c r="E14">
        <v>47</v>
      </c>
      <c r="F14">
        <v>23</v>
      </c>
      <c r="G14">
        <f t="shared" ref="G14:G26" si="8">E14+F14</f>
        <v>70</v>
      </c>
      <c r="H14" s="3">
        <f t="shared" ref="H14:J15" si="9">E14/B14</f>
        <v>0.3263888888888889</v>
      </c>
      <c r="I14" s="3">
        <f t="shared" si="9"/>
        <v>0.359375</v>
      </c>
      <c r="J14" s="3">
        <f t="shared" si="9"/>
        <v>0.33653846153846156</v>
      </c>
      <c r="K14" s="3">
        <f t="shared" si="5"/>
        <v>0.35824204486176314</v>
      </c>
      <c r="L14" s="3">
        <f t="shared" si="6"/>
        <v>0.40848214285714285</v>
      </c>
      <c r="M14" s="3"/>
    </row>
    <row r="15" spans="1:18" x14ac:dyDescent="0.2">
      <c r="A15" s="2">
        <v>37036</v>
      </c>
      <c r="B15">
        <v>145</v>
      </c>
      <c r="C15">
        <v>66</v>
      </c>
      <c r="D15">
        <f t="shared" si="7"/>
        <v>211</v>
      </c>
      <c r="E15">
        <v>42</v>
      </c>
      <c r="F15">
        <v>30</v>
      </c>
      <c r="G15">
        <f t="shared" si="8"/>
        <v>72</v>
      </c>
      <c r="H15" s="3">
        <f t="shared" si="9"/>
        <v>0.28965517241379313</v>
      </c>
      <c r="I15" s="3">
        <f t="shared" si="9"/>
        <v>0.45454545454545453</v>
      </c>
      <c r="J15" s="3">
        <f t="shared" si="9"/>
        <v>0.34123222748815168</v>
      </c>
      <c r="K15" s="3">
        <f t="shared" si="5"/>
        <v>0.32803320561941252</v>
      </c>
      <c r="L15" s="3">
        <f t="shared" si="6"/>
        <v>0.41714015151515155</v>
      </c>
      <c r="M15" s="3"/>
    </row>
    <row r="16" spans="1:18" outlineLevel="1" x14ac:dyDescent="0.2">
      <c r="A16" s="2">
        <v>37043</v>
      </c>
      <c r="B16">
        <v>146</v>
      </c>
      <c r="C16">
        <v>68</v>
      </c>
      <c r="D16">
        <f t="shared" si="7"/>
        <v>214</v>
      </c>
      <c r="E16">
        <v>43</v>
      </c>
      <c r="F16">
        <v>25</v>
      </c>
      <c r="G16">
        <f t="shared" si="8"/>
        <v>68</v>
      </c>
      <c r="H16" s="3">
        <f>E16/B16</f>
        <v>0.29452054794520549</v>
      </c>
      <c r="I16" s="3">
        <f>F16/C16</f>
        <v>0.36764705882352944</v>
      </c>
      <c r="J16" s="3">
        <f>G16/D16</f>
        <v>0.31775700934579437</v>
      </c>
      <c r="K16" s="3">
        <f t="shared" si="5"/>
        <v>0.30352153641596252</v>
      </c>
      <c r="L16" s="3">
        <f t="shared" si="6"/>
        <v>0.39385583778966132</v>
      </c>
      <c r="M16" s="3"/>
    </row>
    <row r="17" spans="1:13" outlineLevel="1" x14ac:dyDescent="0.2">
      <c r="A17" s="2">
        <v>37050</v>
      </c>
      <c r="B17">
        <v>148</v>
      </c>
      <c r="C17">
        <v>72</v>
      </c>
      <c r="D17">
        <f t="shared" si="7"/>
        <v>220</v>
      </c>
      <c r="E17">
        <v>55</v>
      </c>
      <c r="F17">
        <v>28</v>
      </c>
      <c r="G17">
        <f t="shared" si="8"/>
        <v>83</v>
      </c>
      <c r="H17" s="3">
        <f t="shared" ref="H17:J19" si="10">E17/B17</f>
        <v>0.3716216216216216</v>
      </c>
      <c r="I17" s="3">
        <f t="shared" si="10"/>
        <v>0.3888888888888889</v>
      </c>
      <c r="J17" s="3">
        <f t="shared" si="10"/>
        <v>0.37727272727272726</v>
      </c>
      <c r="K17" s="3">
        <f t="shared" si="5"/>
        <v>0.31859911399354007</v>
      </c>
      <c r="L17" s="3">
        <f t="shared" si="6"/>
        <v>0.40369380075262429</v>
      </c>
      <c r="M17" s="3"/>
    </row>
    <row r="18" spans="1:13" outlineLevel="1" x14ac:dyDescent="0.2">
      <c r="A18" s="2">
        <v>37057</v>
      </c>
      <c r="B18">
        <v>150</v>
      </c>
      <c r="C18">
        <v>73</v>
      </c>
      <c r="D18">
        <f t="shared" si="7"/>
        <v>223</v>
      </c>
      <c r="E18">
        <v>49</v>
      </c>
      <c r="F18">
        <v>25</v>
      </c>
      <c r="G18">
        <f t="shared" si="8"/>
        <v>74</v>
      </c>
      <c r="H18" s="3">
        <f t="shared" si="10"/>
        <v>0.32666666666666666</v>
      </c>
      <c r="I18" s="3">
        <f t="shared" si="10"/>
        <v>0.34246575342465752</v>
      </c>
      <c r="J18" s="3">
        <f t="shared" si="10"/>
        <v>0.33183856502242154</v>
      </c>
      <c r="K18" s="3">
        <f t="shared" si="5"/>
        <v>0.33093627874449788</v>
      </c>
      <c r="L18" s="3">
        <f t="shared" si="6"/>
        <v>0.3663339003790253</v>
      </c>
      <c r="M18" s="3"/>
    </row>
    <row r="19" spans="1:13" outlineLevel="1" x14ac:dyDescent="0.2">
      <c r="A19" s="2">
        <v>37064</v>
      </c>
      <c r="B19">
        <v>172</v>
      </c>
      <c r="C19">
        <v>79</v>
      </c>
      <c r="D19">
        <f t="shared" ref="D19:D25" si="11">B19+C19</f>
        <v>251</v>
      </c>
      <c r="E19">
        <v>66</v>
      </c>
      <c r="F19">
        <v>39</v>
      </c>
      <c r="G19">
        <f t="shared" ref="G19:G25" si="12">E19+F19</f>
        <v>105</v>
      </c>
      <c r="H19" s="3">
        <f t="shared" si="10"/>
        <v>0.38372093023255816</v>
      </c>
      <c r="I19" s="3">
        <f t="shared" si="10"/>
        <v>0.49367088607594939</v>
      </c>
      <c r="J19" s="3">
        <f t="shared" si="10"/>
        <v>0.41832669322709165</v>
      </c>
      <c r="K19" s="3">
        <f t="shared" si="5"/>
        <v>0.36066973950694886</v>
      </c>
      <c r="L19" s="3">
        <f t="shared" si="6"/>
        <v>0.4083418427964986</v>
      </c>
      <c r="M19" s="3"/>
    </row>
    <row r="20" spans="1:13" x14ac:dyDescent="0.2">
      <c r="A20" s="2">
        <v>37071</v>
      </c>
      <c r="B20">
        <v>184</v>
      </c>
      <c r="C20">
        <v>81</v>
      </c>
      <c r="D20">
        <f t="shared" si="11"/>
        <v>265</v>
      </c>
      <c r="E20">
        <v>65</v>
      </c>
      <c r="F20">
        <v>29</v>
      </c>
      <c r="G20">
        <f t="shared" si="12"/>
        <v>94</v>
      </c>
      <c r="H20" s="3">
        <f>E20/B20</f>
        <v>0.35326086956521741</v>
      </c>
      <c r="I20" s="3">
        <f>F20/C20</f>
        <v>0.35802469135802467</v>
      </c>
      <c r="J20" s="3">
        <f>G20/D20</f>
        <v>0.35471698113207545</v>
      </c>
      <c r="K20" s="3">
        <f t="shared" ref="K20:L22" si="13">SUM(H18:H20)/3</f>
        <v>0.3545494888214808</v>
      </c>
      <c r="L20" s="3">
        <f t="shared" si="13"/>
        <v>0.39805377695287719</v>
      </c>
      <c r="M20" s="3"/>
    </row>
    <row r="21" spans="1:13" outlineLevel="1" x14ac:dyDescent="0.2">
      <c r="A21" s="2">
        <v>37078</v>
      </c>
      <c r="B21">
        <v>190</v>
      </c>
      <c r="C21">
        <v>82</v>
      </c>
      <c r="D21">
        <f t="shared" si="11"/>
        <v>272</v>
      </c>
      <c r="E21">
        <v>76</v>
      </c>
      <c r="F21">
        <v>29</v>
      </c>
      <c r="G21">
        <f t="shared" si="12"/>
        <v>105</v>
      </c>
      <c r="H21" s="3">
        <f t="shared" ref="H21:J23" si="14">E21/B21</f>
        <v>0.4</v>
      </c>
      <c r="I21" s="3">
        <f t="shared" si="14"/>
        <v>0.35365853658536583</v>
      </c>
      <c r="J21" s="3">
        <f t="shared" si="14"/>
        <v>0.3860294117647059</v>
      </c>
      <c r="K21" s="3">
        <f t="shared" si="13"/>
        <v>0.37899393326592518</v>
      </c>
      <c r="L21" s="3">
        <f t="shared" si="13"/>
        <v>0.40178470467311334</v>
      </c>
      <c r="M21" s="3"/>
    </row>
    <row r="22" spans="1:13" outlineLevel="1" x14ac:dyDescent="0.2">
      <c r="A22" s="2">
        <v>37085</v>
      </c>
      <c r="B22">
        <v>207</v>
      </c>
      <c r="C22">
        <v>88</v>
      </c>
      <c r="D22">
        <f t="shared" si="11"/>
        <v>295</v>
      </c>
      <c r="E22">
        <v>75</v>
      </c>
      <c r="F22">
        <v>32</v>
      </c>
      <c r="G22">
        <f t="shared" si="12"/>
        <v>107</v>
      </c>
      <c r="H22" s="3">
        <f t="shared" si="14"/>
        <v>0.36231884057971014</v>
      </c>
      <c r="I22" s="3">
        <f t="shared" si="14"/>
        <v>0.36363636363636365</v>
      </c>
      <c r="J22" s="3">
        <f t="shared" si="14"/>
        <v>0.36271186440677966</v>
      </c>
      <c r="K22" s="3">
        <f t="shared" si="13"/>
        <v>0.37185990338164254</v>
      </c>
      <c r="L22" s="3">
        <f t="shared" si="13"/>
        <v>0.358439863859918</v>
      </c>
      <c r="M22" s="3"/>
    </row>
    <row r="23" spans="1:13" outlineLevel="1" x14ac:dyDescent="0.2">
      <c r="A23" s="2">
        <v>37092</v>
      </c>
      <c r="B23">
        <v>208</v>
      </c>
      <c r="C23">
        <v>88</v>
      </c>
      <c r="D23">
        <f t="shared" si="11"/>
        <v>296</v>
      </c>
      <c r="E23">
        <v>71</v>
      </c>
      <c r="F23">
        <v>39</v>
      </c>
      <c r="G23">
        <f t="shared" si="12"/>
        <v>110</v>
      </c>
      <c r="H23" s="3">
        <f t="shared" si="14"/>
        <v>0.34134615384615385</v>
      </c>
      <c r="I23" s="3">
        <f t="shared" si="14"/>
        <v>0.44318181818181818</v>
      </c>
      <c r="J23" s="3">
        <f t="shared" si="14"/>
        <v>0.3716216216216216</v>
      </c>
      <c r="K23" s="3">
        <f t="shared" ref="K23:L25" si="15">SUM(H21:H23)/3</f>
        <v>0.36788833147528804</v>
      </c>
      <c r="L23" s="3">
        <f t="shared" si="15"/>
        <v>0.38682557280118252</v>
      </c>
      <c r="M23" s="3"/>
    </row>
    <row r="24" spans="1:13" x14ac:dyDescent="0.2">
      <c r="A24" s="2">
        <v>37099</v>
      </c>
      <c r="B24">
        <v>221</v>
      </c>
      <c r="C24">
        <v>94</v>
      </c>
      <c r="D24">
        <f t="shared" si="11"/>
        <v>315</v>
      </c>
      <c r="E24">
        <v>98</v>
      </c>
      <c r="F24">
        <v>48</v>
      </c>
      <c r="G24">
        <f t="shared" si="12"/>
        <v>146</v>
      </c>
      <c r="H24" s="3">
        <f t="shared" ref="H24:J26" si="16">E24/B24</f>
        <v>0.4434389140271493</v>
      </c>
      <c r="I24" s="3">
        <f t="shared" si="16"/>
        <v>0.51063829787234039</v>
      </c>
      <c r="J24" s="3">
        <f t="shared" si="16"/>
        <v>0.46349206349206351</v>
      </c>
      <c r="K24" s="3">
        <f t="shared" si="15"/>
        <v>0.38236796948433777</v>
      </c>
      <c r="L24" s="3">
        <f t="shared" si="15"/>
        <v>0.43915215989684081</v>
      </c>
      <c r="M24" s="3"/>
    </row>
    <row r="25" spans="1:13" outlineLevel="1" x14ac:dyDescent="0.2">
      <c r="A25" s="2">
        <v>37106</v>
      </c>
      <c r="B25">
        <v>232</v>
      </c>
      <c r="C25">
        <v>96</v>
      </c>
      <c r="D25">
        <f t="shared" si="11"/>
        <v>328</v>
      </c>
      <c r="E25">
        <v>88</v>
      </c>
      <c r="F25">
        <v>49</v>
      </c>
      <c r="G25">
        <f t="shared" si="12"/>
        <v>137</v>
      </c>
      <c r="H25" s="3">
        <f>E25/B25</f>
        <v>0.37931034482758619</v>
      </c>
      <c r="I25" s="3">
        <f>F25/C25</f>
        <v>0.51041666666666663</v>
      </c>
      <c r="J25" s="3">
        <f>G25/D25</f>
        <v>0.41768292682926828</v>
      </c>
      <c r="K25" s="3">
        <f t="shared" si="15"/>
        <v>0.38803180423362976</v>
      </c>
      <c r="L25" s="3">
        <f t="shared" si="15"/>
        <v>0.48807892757360838</v>
      </c>
      <c r="M25" s="3"/>
    </row>
    <row r="26" spans="1:13" outlineLevel="1" x14ac:dyDescent="0.2">
      <c r="A26" s="2">
        <v>37113</v>
      </c>
      <c r="B26">
        <v>245</v>
      </c>
      <c r="C26">
        <v>102</v>
      </c>
      <c r="D26">
        <f t="shared" si="7"/>
        <v>347</v>
      </c>
      <c r="E26">
        <v>94</v>
      </c>
      <c r="F26">
        <v>43</v>
      </c>
      <c r="G26">
        <f t="shared" si="8"/>
        <v>137</v>
      </c>
      <c r="H26" s="3">
        <f t="shared" si="16"/>
        <v>0.3836734693877551</v>
      </c>
      <c r="I26" s="3">
        <f t="shared" si="16"/>
        <v>0.42156862745098039</v>
      </c>
      <c r="J26" s="3">
        <f t="shared" si="16"/>
        <v>0.39481268011527376</v>
      </c>
      <c r="K26" s="3">
        <f t="shared" ref="K26:L30" si="17">SUM(H24:H26)/3</f>
        <v>0.40214090941416353</v>
      </c>
      <c r="L26" s="3">
        <f t="shared" si="17"/>
        <v>0.48087453066332914</v>
      </c>
      <c r="M26" s="3"/>
    </row>
    <row r="27" spans="1:13" outlineLevel="1" x14ac:dyDescent="0.2">
      <c r="A27" s="2">
        <v>37120</v>
      </c>
      <c r="B27">
        <v>252</v>
      </c>
      <c r="C27">
        <v>106</v>
      </c>
      <c r="D27">
        <f t="shared" ref="D27:D40" si="18">B27+C27</f>
        <v>358</v>
      </c>
      <c r="E27">
        <v>103</v>
      </c>
      <c r="F27">
        <v>48</v>
      </c>
      <c r="G27">
        <f t="shared" ref="G27:G40" si="19">E27+F27</f>
        <v>151</v>
      </c>
      <c r="H27" s="3">
        <f>E27/B27</f>
        <v>0.40873015873015872</v>
      </c>
      <c r="I27" s="3">
        <f>F27/C27</f>
        <v>0.45283018867924529</v>
      </c>
      <c r="J27" s="3">
        <f>G27/D27</f>
        <v>0.42178770949720673</v>
      </c>
      <c r="K27" s="3">
        <f t="shared" si="17"/>
        <v>0.39057132431516672</v>
      </c>
      <c r="L27" s="3">
        <f t="shared" si="17"/>
        <v>0.46160516093229748</v>
      </c>
      <c r="M27" s="3"/>
    </row>
    <row r="28" spans="1:13" outlineLevel="1" x14ac:dyDescent="0.2">
      <c r="A28" s="2">
        <v>37127</v>
      </c>
      <c r="B28">
        <v>257</v>
      </c>
      <c r="C28">
        <v>106</v>
      </c>
      <c r="D28">
        <f t="shared" si="18"/>
        <v>363</v>
      </c>
      <c r="E28">
        <v>110</v>
      </c>
      <c r="F28">
        <v>48</v>
      </c>
      <c r="G28">
        <f t="shared" si="19"/>
        <v>158</v>
      </c>
      <c r="H28" s="3">
        <f t="shared" ref="H28:J30" si="20">E28/B28</f>
        <v>0.42801556420233461</v>
      </c>
      <c r="I28" s="3">
        <f t="shared" si="20"/>
        <v>0.45283018867924529</v>
      </c>
      <c r="J28" s="3">
        <f t="shared" si="20"/>
        <v>0.43526170798898073</v>
      </c>
      <c r="K28" s="3">
        <f t="shared" si="17"/>
        <v>0.40680639744008285</v>
      </c>
      <c r="L28" s="3">
        <f t="shared" si="17"/>
        <v>0.4424096682698237</v>
      </c>
      <c r="M28" s="3"/>
    </row>
    <row r="29" spans="1:13" x14ac:dyDescent="0.2">
      <c r="A29" s="2">
        <v>37134</v>
      </c>
      <c r="B29">
        <v>271</v>
      </c>
      <c r="C29">
        <v>107</v>
      </c>
      <c r="D29">
        <f t="shared" si="18"/>
        <v>378</v>
      </c>
      <c r="E29">
        <v>101</v>
      </c>
      <c r="F29">
        <v>47</v>
      </c>
      <c r="G29">
        <f t="shared" si="19"/>
        <v>148</v>
      </c>
      <c r="H29" s="3">
        <f t="shared" si="20"/>
        <v>0.37269372693726938</v>
      </c>
      <c r="I29" s="3">
        <f t="shared" si="20"/>
        <v>0.43925233644859812</v>
      </c>
      <c r="J29" s="3">
        <f t="shared" si="20"/>
        <v>0.39153439153439151</v>
      </c>
      <c r="K29" s="3">
        <f t="shared" si="17"/>
        <v>0.40314648328992092</v>
      </c>
      <c r="L29" s="3">
        <f t="shared" si="17"/>
        <v>0.44830423793569624</v>
      </c>
      <c r="M29" s="3"/>
    </row>
    <row r="30" spans="1:13" outlineLevel="1" x14ac:dyDescent="0.2">
      <c r="A30" s="2">
        <v>37141</v>
      </c>
      <c r="B30">
        <v>273</v>
      </c>
      <c r="C30">
        <v>108</v>
      </c>
      <c r="D30">
        <f t="shared" si="18"/>
        <v>381</v>
      </c>
      <c r="E30">
        <v>111</v>
      </c>
      <c r="F30">
        <v>44</v>
      </c>
      <c r="G30">
        <f t="shared" si="19"/>
        <v>155</v>
      </c>
      <c r="H30" s="3">
        <f t="shared" si="20"/>
        <v>0.40659340659340659</v>
      </c>
      <c r="I30" s="3">
        <f t="shared" si="20"/>
        <v>0.40740740740740738</v>
      </c>
      <c r="J30" s="3">
        <f t="shared" si="20"/>
        <v>0.40682414698162728</v>
      </c>
      <c r="K30" s="3">
        <f t="shared" si="17"/>
        <v>0.40243423257767019</v>
      </c>
      <c r="L30" s="3">
        <f t="shared" si="17"/>
        <v>0.43316331084508364</v>
      </c>
      <c r="M30" s="3"/>
    </row>
    <row r="31" spans="1:13" outlineLevel="1" x14ac:dyDescent="0.2">
      <c r="A31" s="2">
        <v>37148</v>
      </c>
      <c r="B31">
        <v>273</v>
      </c>
      <c r="C31">
        <v>110</v>
      </c>
      <c r="D31">
        <f t="shared" si="18"/>
        <v>383</v>
      </c>
      <c r="E31">
        <v>119</v>
      </c>
      <c r="F31">
        <v>52</v>
      </c>
      <c r="G31">
        <f t="shared" si="19"/>
        <v>171</v>
      </c>
      <c r="H31" s="3">
        <f>E31/B31</f>
        <v>0.4358974358974359</v>
      </c>
      <c r="I31" s="3">
        <f>F31/C31</f>
        <v>0.47272727272727272</v>
      </c>
      <c r="J31" s="3">
        <f>G31/D31</f>
        <v>0.44647519582245432</v>
      </c>
      <c r="K31" s="3">
        <f t="shared" ref="K31:L33" si="21">SUM(H29:H31)/3</f>
        <v>0.40506152314270394</v>
      </c>
      <c r="L31" s="3">
        <f t="shared" si="21"/>
        <v>0.43979567219442606</v>
      </c>
      <c r="M31" s="3"/>
    </row>
    <row r="32" spans="1:13" outlineLevel="1" x14ac:dyDescent="0.2">
      <c r="A32" s="2">
        <v>37155</v>
      </c>
      <c r="B32">
        <v>276</v>
      </c>
      <c r="C32">
        <v>110</v>
      </c>
      <c r="D32">
        <f t="shared" si="18"/>
        <v>386</v>
      </c>
      <c r="E32">
        <v>95</v>
      </c>
      <c r="F32">
        <v>39</v>
      </c>
      <c r="G32">
        <f t="shared" si="19"/>
        <v>134</v>
      </c>
      <c r="H32" s="3">
        <f t="shared" ref="H32:J34" si="22">E32/B32</f>
        <v>0.34420289855072461</v>
      </c>
      <c r="I32" s="3">
        <f t="shared" si="22"/>
        <v>0.35454545454545455</v>
      </c>
      <c r="J32" s="3">
        <f t="shared" si="22"/>
        <v>0.34715025906735753</v>
      </c>
      <c r="K32" s="3">
        <f t="shared" si="21"/>
        <v>0.39556458034718905</v>
      </c>
      <c r="L32" s="3">
        <f t="shared" si="21"/>
        <v>0.41156004489337822</v>
      </c>
      <c r="M32" s="3"/>
    </row>
    <row r="33" spans="1:13" x14ac:dyDescent="0.2">
      <c r="A33" s="2">
        <v>37162</v>
      </c>
      <c r="B33">
        <v>276</v>
      </c>
      <c r="C33">
        <v>114</v>
      </c>
      <c r="D33">
        <f t="shared" si="18"/>
        <v>390</v>
      </c>
      <c r="E33">
        <v>118</v>
      </c>
      <c r="F33">
        <v>46</v>
      </c>
      <c r="G33">
        <f t="shared" si="19"/>
        <v>164</v>
      </c>
      <c r="H33" s="3">
        <f t="shared" si="22"/>
        <v>0.42753623188405798</v>
      </c>
      <c r="I33" s="3">
        <f t="shared" si="22"/>
        <v>0.40350877192982454</v>
      </c>
      <c r="J33" s="3">
        <f t="shared" si="22"/>
        <v>0.42051282051282052</v>
      </c>
      <c r="K33" s="3">
        <f t="shared" si="21"/>
        <v>0.40254552211073946</v>
      </c>
      <c r="L33" s="3">
        <f t="shared" si="21"/>
        <v>0.41026049973418394</v>
      </c>
      <c r="M33" s="3"/>
    </row>
    <row r="34" spans="1:13" outlineLevel="1" x14ac:dyDescent="0.2">
      <c r="A34" s="2">
        <v>37169</v>
      </c>
      <c r="B34">
        <v>283</v>
      </c>
      <c r="C34">
        <v>115</v>
      </c>
      <c r="D34">
        <f t="shared" si="18"/>
        <v>398</v>
      </c>
      <c r="E34">
        <v>104</v>
      </c>
      <c r="F34">
        <v>38</v>
      </c>
      <c r="G34">
        <f t="shared" si="19"/>
        <v>142</v>
      </c>
      <c r="H34" s="3">
        <f t="shared" si="22"/>
        <v>0.36749116607773852</v>
      </c>
      <c r="I34" s="3">
        <f t="shared" si="22"/>
        <v>0.33043478260869563</v>
      </c>
      <c r="J34" s="3">
        <f t="shared" si="22"/>
        <v>0.35678391959798994</v>
      </c>
      <c r="K34" s="3">
        <f t="shared" ref="K34:L37" si="23">SUM(H32:H34)/3</f>
        <v>0.37974343217084039</v>
      </c>
      <c r="L34" s="3">
        <f t="shared" si="23"/>
        <v>0.36282966969465824</v>
      </c>
      <c r="M34" s="3"/>
    </row>
    <row r="35" spans="1:13" outlineLevel="1" x14ac:dyDescent="0.2">
      <c r="A35" s="2">
        <v>37176</v>
      </c>
      <c r="B35">
        <v>286</v>
      </c>
      <c r="C35">
        <v>115</v>
      </c>
      <c r="D35">
        <f t="shared" si="18"/>
        <v>401</v>
      </c>
      <c r="E35">
        <v>115</v>
      </c>
      <c r="F35">
        <v>46</v>
      </c>
      <c r="G35">
        <f t="shared" si="19"/>
        <v>161</v>
      </c>
      <c r="H35" s="3">
        <f t="shared" ref="H35:J40" si="24">E35/B35</f>
        <v>0.40209790209790208</v>
      </c>
      <c r="I35" s="3">
        <f t="shared" si="24"/>
        <v>0.4</v>
      </c>
      <c r="J35" s="3">
        <f t="shared" si="24"/>
        <v>0.40149625935162092</v>
      </c>
      <c r="K35" s="3">
        <f t="shared" si="23"/>
        <v>0.39904176668656621</v>
      </c>
      <c r="L35" s="3">
        <f t="shared" si="23"/>
        <v>0.37798118484617343</v>
      </c>
      <c r="M35" s="3"/>
    </row>
    <row r="36" spans="1:13" outlineLevel="1" x14ac:dyDescent="0.2">
      <c r="A36" s="2">
        <v>37183</v>
      </c>
      <c r="B36">
        <v>291</v>
      </c>
      <c r="C36">
        <v>117</v>
      </c>
      <c r="D36">
        <f t="shared" si="18"/>
        <v>408</v>
      </c>
      <c r="E36">
        <v>114</v>
      </c>
      <c r="F36">
        <v>46</v>
      </c>
      <c r="G36">
        <f t="shared" si="19"/>
        <v>160</v>
      </c>
      <c r="H36" s="3">
        <f t="shared" si="24"/>
        <v>0.39175257731958762</v>
      </c>
      <c r="I36" s="3">
        <f t="shared" si="24"/>
        <v>0.39316239316239315</v>
      </c>
      <c r="J36" s="3">
        <f t="shared" si="24"/>
        <v>0.39215686274509803</v>
      </c>
      <c r="K36" s="3">
        <f t="shared" si="23"/>
        <v>0.38711388183174272</v>
      </c>
      <c r="L36" s="3">
        <f t="shared" si="23"/>
        <v>0.37453239192369625</v>
      </c>
      <c r="M36" s="3"/>
    </row>
    <row r="37" spans="1:13" x14ac:dyDescent="0.2">
      <c r="A37" s="2">
        <v>37190</v>
      </c>
      <c r="B37">
        <v>295</v>
      </c>
      <c r="C37">
        <v>117</v>
      </c>
      <c r="D37">
        <f t="shared" si="18"/>
        <v>412</v>
      </c>
      <c r="E37">
        <v>113</v>
      </c>
      <c r="F37">
        <v>49</v>
      </c>
      <c r="G37">
        <f t="shared" si="19"/>
        <v>162</v>
      </c>
      <c r="H37" s="3">
        <f t="shared" si="24"/>
        <v>0.38305084745762713</v>
      </c>
      <c r="I37" s="3">
        <f t="shared" si="24"/>
        <v>0.41880341880341881</v>
      </c>
      <c r="J37" s="3">
        <f t="shared" si="24"/>
        <v>0.39320388349514562</v>
      </c>
      <c r="K37" s="3">
        <f t="shared" si="23"/>
        <v>0.39230044229170558</v>
      </c>
      <c r="L37" s="3">
        <f t="shared" si="23"/>
        <v>0.40398860398860403</v>
      </c>
      <c r="M37" s="3"/>
    </row>
    <row r="38" spans="1:13" outlineLevel="1" x14ac:dyDescent="0.2">
      <c r="A38" s="2">
        <v>37204</v>
      </c>
      <c r="B38">
        <v>303</v>
      </c>
      <c r="C38">
        <v>121</v>
      </c>
      <c r="D38">
        <f t="shared" si="18"/>
        <v>424</v>
      </c>
      <c r="E38">
        <v>113</v>
      </c>
      <c r="F38">
        <v>46</v>
      </c>
      <c r="G38">
        <f t="shared" si="19"/>
        <v>159</v>
      </c>
      <c r="H38" s="3">
        <f t="shared" si="24"/>
        <v>0.37293729372937295</v>
      </c>
      <c r="I38" s="3">
        <f t="shared" si="24"/>
        <v>0.38016528925619836</v>
      </c>
      <c r="J38" s="3">
        <f t="shared" si="24"/>
        <v>0.375</v>
      </c>
      <c r="K38" s="3">
        <f t="shared" ref="K38:K46" si="25">SUM(H36:H38)/3</f>
        <v>0.38258023950219594</v>
      </c>
      <c r="L38" s="3">
        <f t="shared" ref="L38:L46" si="26">SUM(I36:I38)/3</f>
        <v>0.39737703374067013</v>
      </c>
      <c r="M38" s="3"/>
    </row>
    <row r="39" spans="1:13" outlineLevel="1" x14ac:dyDescent="0.2">
      <c r="A39" s="2">
        <v>37211</v>
      </c>
      <c r="B39">
        <v>303</v>
      </c>
      <c r="C39">
        <v>121</v>
      </c>
      <c r="D39">
        <f t="shared" si="18"/>
        <v>424</v>
      </c>
      <c r="E39">
        <v>97</v>
      </c>
      <c r="F39">
        <v>31</v>
      </c>
      <c r="G39">
        <f t="shared" si="19"/>
        <v>128</v>
      </c>
      <c r="H39" s="3">
        <f t="shared" si="24"/>
        <v>0.32013201320132012</v>
      </c>
      <c r="I39" s="3">
        <f t="shared" si="24"/>
        <v>0.256198347107438</v>
      </c>
      <c r="J39" s="3">
        <f t="shared" si="24"/>
        <v>0.30188679245283018</v>
      </c>
      <c r="K39" s="3">
        <f t="shared" si="25"/>
        <v>0.35870671812944011</v>
      </c>
      <c r="L39" s="3">
        <f t="shared" si="26"/>
        <v>0.35172235172235172</v>
      </c>
      <c r="M39" s="3"/>
    </row>
    <row r="40" spans="1:13" outlineLevel="1" x14ac:dyDescent="0.2">
      <c r="A40" s="2">
        <v>37218</v>
      </c>
      <c r="B40">
        <v>303</v>
      </c>
      <c r="C40">
        <v>121</v>
      </c>
      <c r="D40">
        <f t="shared" si="18"/>
        <v>424</v>
      </c>
      <c r="E40">
        <v>98</v>
      </c>
      <c r="F40">
        <v>40</v>
      </c>
      <c r="G40">
        <f t="shared" si="19"/>
        <v>138</v>
      </c>
      <c r="H40" s="3">
        <f t="shared" si="24"/>
        <v>0.32343234323432341</v>
      </c>
      <c r="I40" s="3">
        <f t="shared" si="24"/>
        <v>0.33057851239669422</v>
      </c>
      <c r="J40" s="3">
        <f t="shared" si="24"/>
        <v>0.32547169811320753</v>
      </c>
      <c r="K40" s="3">
        <f t="shared" si="25"/>
        <v>0.33883388338833881</v>
      </c>
      <c r="L40" s="3">
        <f t="shared" si="26"/>
        <v>0.32231404958677684</v>
      </c>
      <c r="M40" s="3"/>
    </row>
    <row r="41" spans="1:13" x14ac:dyDescent="0.2">
      <c r="A41" s="2">
        <v>37225</v>
      </c>
      <c r="B41">
        <v>303</v>
      </c>
      <c r="C41">
        <v>121</v>
      </c>
      <c r="D41">
        <f t="shared" ref="D41:D57" si="27">B41+C41</f>
        <v>424</v>
      </c>
      <c r="E41">
        <v>96</v>
      </c>
      <c r="F41">
        <v>48</v>
      </c>
      <c r="G41">
        <f t="shared" ref="G41:G104" si="28">E41+F41</f>
        <v>144</v>
      </c>
      <c r="H41" s="3">
        <f t="shared" ref="H41:J47" si="29">E41/B41</f>
        <v>0.31683168316831684</v>
      </c>
      <c r="I41" s="3">
        <f t="shared" si="29"/>
        <v>0.39669421487603307</v>
      </c>
      <c r="J41" s="3">
        <f t="shared" si="29"/>
        <v>0.33962264150943394</v>
      </c>
      <c r="K41" s="3">
        <f t="shared" si="25"/>
        <v>0.32013201320132012</v>
      </c>
      <c r="L41" s="3">
        <f t="shared" si="26"/>
        <v>0.32782369146005513</v>
      </c>
      <c r="M41" s="3"/>
    </row>
    <row r="42" spans="1:13" outlineLevel="1" x14ac:dyDescent="0.2">
      <c r="A42" s="2">
        <v>37232</v>
      </c>
      <c r="B42">
        <v>302</v>
      </c>
      <c r="C42">
        <v>122</v>
      </c>
      <c r="D42">
        <f t="shared" si="27"/>
        <v>424</v>
      </c>
      <c r="E42">
        <v>107</v>
      </c>
      <c r="F42">
        <v>42</v>
      </c>
      <c r="G42">
        <f t="shared" si="28"/>
        <v>149</v>
      </c>
      <c r="H42" s="3">
        <f t="shared" si="29"/>
        <v>0.35430463576158938</v>
      </c>
      <c r="I42" s="3">
        <f t="shared" si="29"/>
        <v>0.34426229508196721</v>
      </c>
      <c r="J42" s="3">
        <f t="shared" si="29"/>
        <v>0.35141509433962265</v>
      </c>
      <c r="K42" s="3">
        <f t="shared" si="25"/>
        <v>0.3315228873880765</v>
      </c>
      <c r="L42" s="3">
        <f t="shared" si="26"/>
        <v>0.35717834078489813</v>
      </c>
      <c r="M42" s="3"/>
    </row>
    <row r="43" spans="1:13" x14ac:dyDescent="0.2">
      <c r="A43" s="2">
        <v>37239</v>
      </c>
      <c r="B43">
        <v>302</v>
      </c>
      <c r="C43">
        <v>122</v>
      </c>
      <c r="D43">
        <f t="shared" si="27"/>
        <v>424</v>
      </c>
      <c r="E43">
        <v>107</v>
      </c>
      <c r="F43">
        <v>42</v>
      </c>
      <c r="G43">
        <f t="shared" si="28"/>
        <v>149</v>
      </c>
      <c r="H43" s="3">
        <f t="shared" si="29"/>
        <v>0.35430463576158938</v>
      </c>
      <c r="I43" s="3">
        <f t="shared" si="29"/>
        <v>0.34426229508196721</v>
      </c>
      <c r="J43" s="3">
        <f>G43/D43</f>
        <v>0.35141509433962265</v>
      </c>
      <c r="K43" s="3">
        <f t="shared" si="25"/>
        <v>0.34181365156383187</v>
      </c>
      <c r="L43" s="3">
        <f t="shared" si="26"/>
        <v>0.36173960167998914</v>
      </c>
      <c r="M43" s="3"/>
    </row>
    <row r="44" spans="1:13" outlineLevel="1" x14ac:dyDescent="0.2">
      <c r="A44" s="2">
        <v>37260</v>
      </c>
      <c r="B44">
        <v>304</v>
      </c>
      <c r="C44">
        <v>124</v>
      </c>
      <c r="D44">
        <f t="shared" si="27"/>
        <v>428</v>
      </c>
      <c r="E44">
        <v>102</v>
      </c>
      <c r="F44">
        <v>46</v>
      </c>
      <c r="G44">
        <f t="shared" si="28"/>
        <v>148</v>
      </c>
      <c r="H44" s="3">
        <f t="shared" si="29"/>
        <v>0.33552631578947367</v>
      </c>
      <c r="I44" s="3">
        <f t="shared" si="29"/>
        <v>0.37096774193548387</v>
      </c>
      <c r="J44" s="3">
        <f>G44/D44</f>
        <v>0.34579439252336447</v>
      </c>
      <c r="K44" s="3">
        <f t="shared" si="25"/>
        <v>0.34804519577088416</v>
      </c>
      <c r="L44" s="3">
        <f t="shared" si="26"/>
        <v>0.35316411069980608</v>
      </c>
      <c r="M44" s="3"/>
    </row>
    <row r="45" spans="1:13" outlineLevel="1" x14ac:dyDescent="0.2">
      <c r="A45" s="2">
        <v>37267</v>
      </c>
      <c r="B45">
        <v>315</v>
      </c>
      <c r="C45">
        <v>129</v>
      </c>
      <c r="D45">
        <f t="shared" si="27"/>
        <v>444</v>
      </c>
      <c r="E45">
        <v>112</v>
      </c>
      <c r="F45">
        <v>51</v>
      </c>
      <c r="G45">
        <f t="shared" si="28"/>
        <v>163</v>
      </c>
      <c r="H45" s="3">
        <f t="shared" si="29"/>
        <v>0.35555555555555557</v>
      </c>
      <c r="I45" s="3">
        <f t="shared" si="29"/>
        <v>0.39534883720930231</v>
      </c>
      <c r="J45" s="3">
        <f>G45/D45</f>
        <v>0.36711711711711714</v>
      </c>
      <c r="K45" s="3">
        <f t="shared" si="25"/>
        <v>0.34846216903553956</v>
      </c>
      <c r="L45" s="3">
        <f t="shared" si="26"/>
        <v>0.3701929580755845</v>
      </c>
      <c r="M45" s="3"/>
    </row>
    <row r="46" spans="1:13" outlineLevel="1" x14ac:dyDescent="0.2">
      <c r="A46" s="2">
        <v>37274</v>
      </c>
      <c r="B46">
        <v>335</v>
      </c>
      <c r="C46">
        <v>132</v>
      </c>
      <c r="D46">
        <f t="shared" si="27"/>
        <v>467</v>
      </c>
      <c r="E46">
        <v>123</v>
      </c>
      <c r="F46">
        <v>47</v>
      </c>
      <c r="G46">
        <f t="shared" si="28"/>
        <v>170</v>
      </c>
      <c r="H46" s="3">
        <f t="shared" si="29"/>
        <v>0.36716417910447763</v>
      </c>
      <c r="I46" s="3">
        <f t="shared" si="29"/>
        <v>0.35606060606060608</v>
      </c>
      <c r="J46" s="3">
        <f>G46/D46</f>
        <v>0.36402569593147749</v>
      </c>
      <c r="K46" s="3">
        <f t="shared" si="25"/>
        <v>0.35274868348316896</v>
      </c>
      <c r="L46" s="3">
        <f t="shared" si="26"/>
        <v>0.37412572840179736</v>
      </c>
      <c r="M46" s="3"/>
    </row>
    <row r="47" spans="1:13" x14ac:dyDescent="0.2">
      <c r="A47" s="2">
        <v>37281</v>
      </c>
      <c r="B47">
        <v>360</v>
      </c>
      <c r="C47">
        <v>132</v>
      </c>
      <c r="D47">
        <f t="shared" si="27"/>
        <v>492</v>
      </c>
      <c r="E47">
        <v>119</v>
      </c>
      <c r="F47">
        <v>54</v>
      </c>
      <c r="G47">
        <f t="shared" si="28"/>
        <v>173</v>
      </c>
      <c r="H47" s="3">
        <f t="shared" si="29"/>
        <v>0.33055555555555555</v>
      </c>
      <c r="I47" s="3">
        <f t="shared" si="29"/>
        <v>0.40909090909090912</v>
      </c>
      <c r="J47" s="3">
        <f>G47/D47</f>
        <v>0.3516260162601626</v>
      </c>
      <c r="K47" s="3">
        <f t="shared" ref="K47:L49" si="30">SUM(H45:H47)/3</f>
        <v>0.35109176340519621</v>
      </c>
      <c r="L47" s="3">
        <f t="shared" si="30"/>
        <v>0.38683345078693915</v>
      </c>
      <c r="M47" s="3"/>
    </row>
    <row r="48" spans="1:13" outlineLevel="1" x14ac:dyDescent="0.2">
      <c r="A48" s="2">
        <v>37288</v>
      </c>
      <c r="B48">
        <v>363</v>
      </c>
      <c r="C48">
        <v>132</v>
      </c>
      <c r="D48">
        <f t="shared" si="27"/>
        <v>495</v>
      </c>
      <c r="E48">
        <v>130</v>
      </c>
      <c r="F48">
        <v>51</v>
      </c>
      <c r="G48">
        <f t="shared" si="28"/>
        <v>181</v>
      </c>
      <c r="H48" s="3">
        <f t="shared" ref="H48:J55" si="31">E48/B48</f>
        <v>0.35812672176308541</v>
      </c>
      <c r="I48" s="3">
        <f t="shared" si="31"/>
        <v>0.38636363636363635</v>
      </c>
      <c r="J48" s="3">
        <f t="shared" si="31"/>
        <v>0.36565656565656568</v>
      </c>
      <c r="K48" s="3">
        <f t="shared" si="30"/>
        <v>0.35194881880770623</v>
      </c>
      <c r="L48" s="3">
        <f t="shared" si="30"/>
        <v>0.38383838383838381</v>
      </c>
      <c r="M48" s="3"/>
    </row>
    <row r="49" spans="1:13" outlineLevel="1" x14ac:dyDescent="0.2">
      <c r="A49" s="2">
        <v>37295</v>
      </c>
      <c r="B49">
        <v>366</v>
      </c>
      <c r="C49">
        <v>132</v>
      </c>
      <c r="D49">
        <f t="shared" si="27"/>
        <v>498</v>
      </c>
      <c r="E49">
        <v>121</v>
      </c>
      <c r="F49">
        <v>40</v>
      </c>
      <c r="G49">
        <f t="shared" si="28"/>
        <v>161</v>
      </c>
      <c r="H49" s="3">
        <f t="shared" si="31"/>
        <v>0.33060109289617484</v>
      </c>
      <c r="I49" s="3">
        <f t="shared" si="31"/>
        <v>0.30303030303030304</v>
      </c>
      <c r="J49" s="3">
        <f t="shared" si="31"/>
        <v>0.32329317269076308</v>
      </c>
      <c r="K49" s="3">
        <f t="shared" si="30"/>
        <v>0.33976112340493864</v>
      </c>
      <c r="L49" s="3">
        <f t="shared" si="30"/>
        <v>0.36616161616161613</v>
      </c>
      <c r="M49" s="3"/>
    </row>
    <row r="50" spans="1:13" outlineLevel="1" x14ac:dyDescent="0.2">
      <c r="A50" s="2">
        <v>37302</v>
      </c>
      <c r="B50">
        <v>379</v>
      </c>
      <c r="C50">
        <v>132</v>
      </c>
      <c r="D50">
        <f t="shared" si="27"/>
        <v>511</v>
      </c>
      <c r="E50">
        <v>137</v>
      </c>
      <c r="F50">
        <v>49</v>
      </c>
      <c r="G50">
        <f t="shared" si="28"/>
        <v>186</v>
      </c>
      <c r="H50" s="3">
        <f>E50/B50</f>
        <v>0.36147757255936674</v>
      </c>
      <c r="I50" s="3">
        <f>F50/C50</f>
        <v>0.37121212121212122</v>
      </c>
      <c r="J50" s="3">
        <f t="shared" si="31"/>
        <v>0.36399217221135027</v>
      </c>
      <c r="K50" s="3">
        <f t="shared" ref="K50:L52" si="32">SUM(H48:H50)/3</f>
        <v>0.35006846240620898</v>
      </c>
      <c r="L50" s="3">
        <f t="shared" si="32"/>
        <v>0.35353535353535354</v>
      </c>
      <c r="M50" s="3"/>
    </row>
    <row r="51" spans="1:13" x14ac:dyDescent="0.2">
      <c r="A51" s="2">
        <v>37309</v>
      </c>
      <c r="B51">
        <v>384</v>
      </c>
      <c r="C51">
        <v>132</v>
      </c>
      <c r="D51">
        <f t="shared" si="27"/>
        <v>516</v>
      </c>
      <c r="E51">
        <v>128</v>
      </c>
      <c r="F51">
        <v>46</v>
      </c>
      <c r="G51">
        <f t="shared" si="28"/>
        <v>174</v>
      </c>
      <c r="H51" s="3">
        <f>E51/B51</f>
        <v>0.33333333333333331</v>
      </c>
      <c r="I51" s="3">
        <f>F51/C51</f>
        <v>0.34848484848484851</v>
      </c>
      <c r="J51" s="3">
        <f t="shared" si="31"/>
        <v>0.33720930232558138</v>
      </c>
      <c r="K51" s="3">
        <f t="shared" si="32"/>
        <v>0.3418039995962916</v>
      </c>
      <c r="L51" s="3">
        <f t="shared" si="32"/>
        <v>0.34090909090909099</v>
      </c>
      <c r="M51" s="3"/>
    </row>
    <row r="52" spans="1:13" outlineLevel="1" x14ac:dyDescent="0.2">
      <c r="A52" s="2">
        <v>37316</v>
      </c>
      <c r="B52">
        <v>405</v>
      </c>
      <c r="C52">
        <v>135</v>
      </c>
      <c r="D52">
        <f t="shared" si="27"/>
        <v>540</v>
      </c>
      <c r="E52">
        <v>132</v>
      </c>
      <c r="F52">
        <v>50</v>
      </c>
      <c r="G52">
        <f t="shared" si="28"/>
        <v>182</v>
      </c>
      <c r="H52" s="3">
        <f t="shared" ref="H52:I55" si="33">E52/B52</f>
        <v>0.32592592592592595</v>
      </c>
      <c r="I52" s="3">
        <f t="shared" si="33"/>
        <v>0.37037037037037035</v>
      </c>
      <c r="J52" s="3">
        <f t="shared" si="31"/>
        <v>0.33703703703703702</v>
      </c>
      <c r="K52" s="3">
        <f t="shared" si="32"/>
        <v>0.34024561060620867</v>
      </c>
      <c r="L52" s="3">
        <f t="shared" si="32"/>
        <v>0.36335578002244667</v>
      </c>
      <c r="M52" s="3"/>
    </row>
    <row r="53" spans="1:13" outlineLevel="1" x14ac:dyDescent="0.2">
      <c r="A53" s="2">
        <v>37323</v>
      </c>
      <c r="B53">
        <v>405</v>
      </c>
      <c r="C53">
        <v>135</v>
      </c>
      <c r="D53">
        <f t="shared" si="27"/>
        <v>540</v>
      </c>
      <c r="E53">
        <v>148</v>
      </c>
      <c r="F53">
        <v>41</v>
      </c>
      <c r="G53">
        <f t="shared" si="28"/>
        <v>189</v>
      </c>
      <c r="H53" s="3">
        <f t="shared" si="33"/>
        <v>0.36543209876543209</v>
      </c>
      <c r="I53" s="3">
        <f t="shared" si="33"/>
        <v>0.3037037037037037</v>
      </c>
      <c r="J53" s="3">
        <f t="shared" si="31"/>
        <v>0.35</v>
      </c>
      <c r="K53" s="3">
        <f t="shared" ref="K53:L55" si="34">SUM(H51:H53)/3</f>
        <v>0.3415637860082304</v>
      </c>
      <c r="L53" s="3">
        <f t="shared" si="34"/>
        <v>0.34085297418630756</v>
      </c>
      <c r="M53" s="3"/>
    </row>
    <row r="54" spans="1:13" outlineLevel="1" x14ac:dyDescent="0.2">
      <c r="A54" s="2">
        <v>37330</v>
      </c>
      <c r="B54">
        <v>425</v>
      </c>
      <c r="C54">
        <v>136</v>
      </c>
      <c r="D54">
        <f t="shared" si="27"/>
        <v>561</v>
      </c>
      <c r="E54">
        <v>140</v>
      </c>
      <c r="F54">
        <v>54</v>
      </c>
      <c r="G54">
        <f t="shared" si="28"/>
        <v>194</v>
      </c>
      <c r="H54" s="3">
        <f t="shared" si="33"/>
        <v>0.32941176470588235</v>
      </c>
      <c r="I54" s="3">
        <f t="shared" si="33"/>
        <v>0.39705882352941174</v>
      </c>
      <c r="J54" s="3">
        <f t="shared" si="31"/>
        <v>0.34581105169340465</v>
      </c>
      <c r="K54" s="3">
        <f t="shared" si="34"/>
        <v>0.34025659646574674</v>
      </c>
      <c r="L54" s="3">
        <f t="shared" si="34"/>
        <v>0.35704429920116193</v>
      </c>
      <c r="M54" s="3"/>
    </row>
    <row r="55" spans="1:13" x14ac:dyDescent="0.2">
      <c r="A55" s="2">
        <v>37337</v>
      </c>
      <c r="B55">
        <v>429</v>
      </c>
      <c r="C55">
        <v>137</v>
      </c>
      <c r="D55">
        <f t="shared" si="27"/>
        <v>566</v>
      </c>
      <c r="E55">
        <v>147</v>
      </c>
      <c r="F55">
        <v>47</v>
      </c>
      <c r="G55">
        <f t="shared" si="28"/>
        <v>194</v>
      </c>
      <c r="H55" s="3">
        <f t="shared" si="33"/>
        <v>0.34265734265734266</v>
      </c>
      <c r="I55" s="3">
        <f t="shared" si="33"/>
        <v>0.34306569343065696</v>
      </c>
      <c r="J55" s="3">
        <f t="shared" si="31"/>
        <v>0.34275618374558303</v>
      </c>
      <c r="K55" s="3">
        <f t="shared" si="34"/>
        <v>0.34583373537621903</v>
      </c>
      <c r="L55" s="3">
        <f t="shared" si="34"/>
        <v>0.34794274022125754</v>
      </c>
      <c r="M55" s="3"/>
    </row>
    <row r="56" spans="1:13" outlineLevel="1" x14ac:dyDescent="0.2">
      <c r="A56" s="2">
        <v>37351</v>
      </c>
      <c r="B56">
        <v>436</v>
      </c>
      <c r="C56">
        <v>138</v>
      </c>
      <c r="D56">
        <f t="shared" si="27"/>
        <v>574</v>
      </c>
      <c r="E56">
        <v>141</v>
      </c>
      <c r="F56">
        <v>43</v>
      </c>
      <c r="G56">
        <f t="shared" si="28"/>
        <v>184</v>
      </c>
      <c r="H56" s="3">
        <f>E56/B56</f>
        <v>0.32339449541284404</v>
      </c>
      <c r="I56" s="3">
        <f>F56/C56</f>
        <v>0.31159420289855072</v>
      </c>
      <c r="J56" s="3">
        <f>G56/D56</f>
        <v>0.32055749128919858</v>
      </c>
      <c r="K56" s="3">
        <f t="shared" ref="K56:L58" si="35">SUM(H54:H56)/3</f>
        <v>0.33182120092535633</v>
      </c>
      <c r="L56" s="3">
        <f t="shared" si="35"/>
        <v>0.35057290661953983</v>
      </c>
      <c r="M56" s="3"/>
    </row>
    <row r="57" spans="1:13" outlineLevel="1" x14ac:dyDescent="0.2">
      <c r="A57" s="2">
        <v>37358</v>
      </c>
      <c r="B57">
        <v>441</v>
      </c>
      <c r="C57">
        <v>142</v>
      </c>
      <c r="D57">
        <f t="shared" si="27"/>
        <v>583</v>
      </c>
      <c r="E57">
        <v>162</v>
      </c>
      <c r="F57">
        <v>55</v>
      </c>
      <c r="G57">
        <f t="shared" si="28"/>
        <v>217</v>
      </c>
      <c r="H57" s="3">
        <f t="shared" ref="H57:J59" si="36">E57/B57</f>
        <v>0.36734693877551022</v>
      </c>
      <c r="I57" s="3">
        <f t="shared" si="36"/>
        <v>0.38732394366197181</v>
      </c>
      <c r="J57" s="3">
        <f t="shared" si="36"/>
        <v>0.37221269296740994</v>
      </c>
      <c r="K57" s="3">
        <f t="shared" si="35"/>
        <v>0.34446625894856564</v>
      </c>
      <c r="L57" s="3">
        <f t="shared" si="35"/>
        <v>0.34732794666372646</v>
      </c>
      <c r="M57" s="3"/>
    </row>
    <row r="58" spans="1:13" outlineLevel="1" x14ac:dyDescent="0.2">
      <c r="A58" s="2">
        <v>37365</v>
      </c>
      <c r="B58">
        <v>462</v>
      </c>
      <c r="C58">
        <v>143</v>
      </c>
      <c r="D58">
        <f>B58+C58</f>
        <v>605</v>
      </c>
      <c r="E58">
        <v>161</v>
      </c>
      <c r="F58">
        <v>56</v>
      </c>
      <c r="G58">
        <f t="shared" si="28"/>
        <v>217</v>
      </c>
      <c r="H58" s="3">
        <f t="shared" si="36"/>
        <v>0.34848484848484851</v>
      </c>
      <c r="I58" s="3">
        <f t="shared" si="36"/>
        <v>0.39160839160839161</v>
      </c>
      <c r="J58" s="3">
        <f t="shared" si="36"/>
        <v>0.35867768595041322</v>
      </c>
      <c r="K58" s="3">
        <f t="shared" si="35"/>
        <v>0.34640876089106759</v>
      </c>
      <c r="L58" s="3">
        <f t="shared" si="35"/>
        <v>0.36350884605630474</v>
      </c>
      <c r="M58" s="3"/>
    </row>
    <row r="59" spans="1:13" x14ac:dyDescent="0.2">
      <c r="A59" s="2">
        <v>37372</v>
      </c>
      <c r="B59">
        <v>471</v>
      </c>
      <c r="C59">
        <v>145</v>
      </c>
      <c r="D59">
        <f>B59+C59</f>
        <v>616</v>
      </c>
      <c r="E59">
        <v>161</v>
      </c>
      <c r="F59">
        <v>56</v>
      </c>
      <c r="G59">
        <f t="shared" si="28"/>
        <v>217</v>
      </c>
      <c r="H59" s="3">
        <f t="shared" si="36"/>
        <v>0.34182590233545646</v>
      </c>
      <c r="I59" s="3">
        <f t="shared" si="36"/>
        <v>0.38620689655172413</v>
      </c>
      <c r="J59" s="3">
        <f t="shared" si="36"/>
        <v>0.35227272727272729</v>
      </c>
      <c r="K59" s="3">
        <f t="shared" ref="K59:L61" si="37">SUM(H57:H59)/3</f>
        <v>0.35255256319860506</v>
      </c>
      <c r="L59" s="3">
        <f t="shared" si="37"/>
        <v>0.38837974394069591</v>
      </c>
      <c r="M59" s="3"/>
    </row>
    <row r="60" spans="1:13" outlineLevel="1" x14ac:dyDescent="0.2">
      <c r="A60" s="2">
        <v>37379</v>
      </c>
      <c r="B60">
        <v>477</v>
      </c>
      <c r="C60">
        <v>146</v>
      </c>
      <c r="D60">
        <f>B60+C60</f>
        <v>623</v>
      </c>
      <c r="E60">
        <v>150</v>
      </c>
      <c r="F60">
        <v>45</v>
      </c>
      <c r="G60">
        <f t="shared" si="28"/>
        <v>195</v>
      </c>
      <c r="H60" s="3">
        <f>E60/B60</f>
        <v>0.31446540880503143</v>
      </c>
      <c r="I60" s="3">
        <f>F60/C60</f>
        <v>0.30821917808219179</v>
      </c>
      <c r="J60" s="3">
        <f>G60/D60</f>
        <v>0.3130016051364366</v>
      </c>
      <c r="K60" s="3">
        <f t="shared" si="37"/>
        <v>0.33492538654177878</v>
      </c>
      <c r="L60" s="3">
        <f t="shared" si="37"/>
        <v>0.36201148874743588</v>
      </c>
      <c r="M60" s="3"/>
    </row>
    <row r="61" spans="1:13" outlineLevel="1" x14ac:dyDescent="0.2">
      <c r="A61" s="2">
        <v>37386</v>
      </c>
      <c r="B61">
        <v>494</v>
      </c>
      <c r="C61">
        <v>147</v>
      </c>
      <c r="D61">
        <f>B61+C61</f>
        <v>641</v>
      </c>
      <c r="E61">
        <v>148</v>
      </c>
      <c r="F61">
        <v>43</v>
      </c>
      <c r="G61">
        <f t="shared" si="28"/>
        <v>191</v>
      </c>
      <c r="H61" s="3">
        <f t="shared" ref="H61:J63" si="38">E61/B61</f>
        <v>0.29959514170040485</v>
      </c>
      <c r="I61" s="3">
        <f t="shared" si="38"/>
        <v>0.29251700680272108</v>
      </c>
      <c r="J61" s="3">
        <f t="shared" si="38"/>
        <v>0.29797191887675506</v>
      </c>
      <c r="K61" s="3">
        <f t="shared" si="37"/>
        <v>0.31862881761363093</v>
      </c>
      <c r="L61" s="3">
        <f t="shared" si="37"/>
        <v>0.32898102714554567</v>
      </c>
      <c r="M61" s="3"/>
    </row>
    <row r="62" spans="1:13" outlineLevel="1" x14ac:dyDescent="0.2">
      <c r="A62" s="2">
        <v>37393</v>
      </c>
      <c r="B62">
        <v>513</v>
      </c>
      <c r="C62">
        <v>147</v>
      </c>
      <c r="D62">
        <f>B62+C62</f>
        <v>660</v>
      </c>
      <c r="E62">
        <v>156</v>
      </c>
      <c r="F62">
        <v>37</v>
      </c>
      <c r="G62">
        <f t="shared" si="28"/>
        <v>193</v>
      </c>
      <c r="H62" s="3">
        <f t="shared" si="38"/>
        <v>0.30409356725146197</v>
      </c>
      <c r="I62" s="3">
        <f t="shared" si="38"/>
        <v>0.25170068027210885</v>
      </c>
      <c r="J62" s="3">
        <f t="shared" si="38"/>
        <v>0.29242424242424242</v>
      </c>
      <c r="K62" s="3">
        <f t="shared" ref="K62:L64" si="39">SUM(H60:H62)/3</f>
        <v>0.30605137258563275</v>
      </c>
      <c r="L62" s="3">
        <f t="shared" si="39"/>
        <v>0.28414562171900726</v>
      </c>
      <c r="M62" s="3"/>
    </row>
    <row r="63" spans="1:13" outlineLevel="1" x14ac:dyDescent="0.2">
      <c r="A63" s="2">
        <v>37400</v>
      </c>
      <c r="B63">
        <v>517</v>
      </c>
      <c r="C63">
        <v>149</v>
      </c>
      <c r="D63">
        <f t="shared" ref="D63:D70" si="40">B63+C63</f>
        <v>666</v>
      </c>
      <c r="E63">
        <v>148</v>
      </c>
      <c r="F63">
        <v>52</v>
      </c>
      <c r="G63">
        <f t="shared" si="28"/>
        <v>200</v>
      </c>
      <c r="H63" s="3">
        <f t="shared" si="38"/>
        <v>0.28626692456479691</v>
      </c>
      <c r="I63" s="3">
        <f t="shared" si="38"/>
        <v>0.34899328859060402</v>
      </c>
      <c r="J63" s="3">
        <f t="shared" si="38"/>
        <v>0.3003003003003003</v>
      </c>
      <c r="K63" s="3">
        <f t="shared" si="39"/>
        <v>0.29665187783888786</v>
      </c>
      <c r="L63" s="3">
        <f t="shared" si="39"/>
        <v>0.29773699188847796</v>
      </c>
      <c r="M63" s="3"/>
    </row>
    <row r="64" spans="1:13" x14ac:dyDescent="0.2">
      <c r="A64" s="2">
        <v>37407</v>
      </c>
      <c r="B64">
        <v>532</v>
      </c>
      <c r="C64">
        <v>151</v>
      </c>
      <c r="D64">
        <f t="shared" si="40"/>
        <v>683</v>
      </c>
      <c r="E64">
        <v>194</v>
      </c>
      <c r="F64">
        <v>44</v>
      </c>
      <c r="G64">
        <f t="shared" si="28"/>
        <v>238</v>
      </c>
      <c r="H64" s="3">
        <f>E64/B64</f>
        <v>0.36466165413533835</v>
      </c>
      <c r="I64" s="3">
        <f>F64/C64</f>
        <v>0.29139072847682118</v>
      </c>
      <c r="J64" s="3">
        <f>G64/D64</f>
        <v>0.34846266471449489</v>
      </c>
      <c r="K64" s="3">
        <f t="shared" si="39"/>
        <v>0.31834071531719904</v>
      </c>
      <c r="L64" s="3">
        <f t="shared" si="39"/>
        <v>0.29736156577984468</v>
      </c>
      <c r="M64" s="3"/>
    </row>
    <row r="65" spans="1:13" outlineLevel="1" x14ac:dyDescent="0.2">
      <c r="A65" s="2">
        <v>37414</v>
      </c>
      <c r="B65">
        <v>536</v>
      </c>
      <c r="C65">
        <v>151</v>
      </c>
      <c r="D65">
        <f t="shared" si="40"/>
        <v>687</v>
      </c>
      <c r="E65">
        <v>194</v>
      </c>
      <c r="F65">
        <v>47</v>
      </c>
      <c r="G65">
        <f t="shared" si="28"/>
        <v>241</v>
      </c>
      <c r="H65" s="3">
        <f t="shared" ref="H65:J67" si="41">E65/B65</f>
        <v>0.36194029850746268</v>
      </c>
      <c r="I65" s="3">
        <f t="shared" si="41"/>
        <v>0.31125827814569534</v>
      </c>
      <c r="J65" s="3">
        <f t="shared" si="41"/>
        <v>0.3508005822416303</v>
      </c>
      <c r="K65" s="3">
        <f t="shared" ref="K65:L67" si="42">SUM(H63:H65)/3</f>
        <v>0.33762295906919931</v>
      </c>
      <c r="L65" s="3">
        <f t="shared" si="42"/>
        <v>0.31721409840437348</v>
      </c>
      <c r="M65" s="3"/>
    </row>
    <row r="66" spans="1:13" outlineLevel="1" x14ac:dyDescent="0.2">
      <c r="A66" s="2">
        <v>37421</v>
      </c>
      <c r="B66">
        <v>532</v>
      </c>
      <c r="C66">
        <v>151</v>
      </c>
      <c r="D66">
        <f t="shared" si="40"/>
        <v>683</v>
      </c>
      <c r="E66">
        <v>171</v>
      </c>
      <c r="F66">
        <v>49</v>
      </c>
      <c r="G66">
        <f t="shared" si="28"/>
        <v>220</v>
      </c>
      <c r="H66" s="3">
        <f t="shared" si="41"/>
        <v>0.32142857142857145</v>
      </c>
      <c r="I66" s="3">
        <f t="shared" si="41"/>
        <v>0.32450331125827814</v>
      </c>
      <c r="J66" s="3">
        <f t="shared" si="41"/>
        <v>0.32210834553440704</v>
      </c>
      <c r="K66" s="3">
        <f t="shared" si="42"/>
        <v>0.34934350802379083</v>
      </c>
      <c r="L66" s="3">
        <f t="shared" si="42"/>
        <v>0.30905077262693154</v>
      </c>
      <c r="M66" s="3"/>
    </row>
    <row r="67" spans="1:13" outlineLevel="1" x14ac:dyDescent="0.2">
      <c r="A67" s="2">
        <v>37428</v>
      </c>
      <c r="B67">
        <v>536</v>
      </c>
      <c r="C67">
        <v>151</v>
      </c>
      <c r="D67">
        <f t="shared" si="40"/>
        <v>687</v>
      </c>
      <c r="E67">
        <v>157</v>
      </c>
      <c r="F67">
        <v>49</v>
      </c>
      <c r="G67">
        <f t="shared" si="28"/>
        <v>206</v>
      </c>
      <c r="H67" s="3">
        <f t="shared" si="41"/>
        <v>0.29291044776119401</v>
      </c>
      <c r="I67" s="3">
        <f t="shared" si="41"/>
        <v>0.32450331125827814</v>
      </c>
      <c r="J67" s="3">
        <f t="shared" si="41"/>
        <v>0.29985443959243085</v>
      </c>
      <c r="K67" s="3">
        <f t="shared" si="42"/>
        <v>0.32542643923240938</v>
      </c>
      <c r="L67" s="3">
        <f t="shared" si="42"/>
        <v>0.32008830022075052</v>
      </c>
      <c r="M67" s="3"/>
    </row>
    <row r="68" spans="1:13" x14ac:dyDescent="0.2">
      <c r="A68" s="2">
        <v>37435</v>
      </c>
      <c r="B68">
        <v>562</v>
      </c>
      <c r="C68">
        <v>153</v>
      </c>
      <c r="D68">
        <f t="shared" si="40"/>
        <v>715</v>
      </c>
      <c r="E68">
        <v>203</v>
      </c>
      <c r="F68">
        <v>48</v>
      </c>
      <c r="G68">
        <f t="shared" si="28"/>
        <v>251</v>
      </c>
      <c r="H68" s="3">
        <f>E68/B68</f>
        <v>0.36120996441281139</v>
      </c>
      <c r="I68" s="3">
        <f>F68/C68</f>
        <v>0.31372549019607843</v>
      </c>
      <c r="J68" s="3">
        <f>G68/D68</f>
        <v>0.35104895104895106</v>
      </c>
      <c r="K68" s="3">
        <f t="shared" ref="K68:L70" si="43">SUM(H66:H68)/3</f>
        <v>0.3251829945341923</v>
      </c>
      <c r="L68" s="3">
        <f t="shared" si="43"/>
        <v>0.32091070423754492</v>
      </c>
      <c r="M68" s="3"/>
    </row>
    <row r="69" spans="1:13" outlineLevel="1" x14ac:dyDescent="0.2">
      <c r="A69" s="2">
        <v>37442</v>
      </c>
      <c r="B69">
        <v>569</v>
      </c>
      <c r="C69">
        <v>153</v>
      </c>
      <c r="D69">
        <f t="shared" si="40"/>
        <v>722</v>
      </c>
      <c r="E69">
        <v>179</v>
      </c>
      <c r="F69">
        <v>49</v>
      </c>
      <c r="G69">
        <f t="shared" si="28"/>
        <v>228</v>
      </c>
      <c r="H69" s="3">
        <f t="shared" ref="H69:J71" si="44">E69/B69</f>
        <v>0.31458699472759227</v>
      </c>
      <c r="I69" s="3">
        <f t="shared" si="44"/>
        <v>0.3202614379084967</v>
      </c>
      <c r="J69" s="3">
        <f t="shared" si="44"/>
        <v>0.31578947368421051</v>
      </c>
      <c r="K69" s="3">
        <f t="shared" si="43"/>
        <v>0.32290246896719926</v>
      </c>
      <c r="L69" s="3">
        <f t="shared" si="43"/>
        <v>0.31949674645428444</v>
      </c>
      <c r="M69" s="3"/>
    </row>
    <row r="70" spans="1:13" outlineLevel="1" x14ac:dyDescent="0.2">
      <c r="A70" s="2">
        <v>37449</v>
      </c>
      <c r="B70">
        <v>591</v>
      </c>
      <c r="C70">
        <v>155</v>
      </c>
      <c r="D70">
        <f t="shared" si="40"/>
        <v>746</v>
      </c>
      <c r="E70">
        <v>179</v>
      </c>
      <c r="F70">
        <v>56</v>
      </c>
      <c r="G70">
        <f t="shared" si="28"/>
        <v>235</v>
      </c>
      <c r="H70" s="3">
        <f t="shared" si="44"/>
        <v>0.30287648054145516</v>
      </c>
      <c r="I70" s="3">
        <f t="shared" si="44"/>
        <v>0.36129032258064514</v>
      </c>
      <c r="J70" s="3">
        <f t="shared" si="44"/>
        <v>0.31501340482573725</v>
      </c>
      <c r="K70" s="3">
        <f t="shared" si="43"/>
        <v>0.32622447989395292</v>
      </c>
      <c r="L70" s="3">
        <f t="shared" si="43"/>
        <v>0.33175908356174011</v>
      </c>
      <c r="M70" s="3"/>
    </row>
    <row r="71" spans="1:13" outlineLevel="1" x14ac:dyDescent="0.2">
      <c r="A71" s="2">
        <v>37456</v>
      </c>
      <c r="B71">
        <v>596</v>
      </c>
      <c r="C71">
        <v>156</v>
      </c>
      <c r="D71">
        <f>B71+C71</f>
        <v>752</v>
      </c>
      <c r="E71">
        <v>196</v>
      </c>
      <c r="F71">
        <v>52</v>
      </c>
      <c r="G71">
        <f t="shared" si="28"/>
        <v>248</v>
      </c>
      <c r="H71" s="3">
        <f t="shared" si="44"/>
        <v>0.32885906040268459</v>
      </c>
      <c r="I71" s="3">
        <f t="shared" si="44"/>
        <v>0.33333333333333331</v>
      </c>
      <c r="J71" s="3">
        <f t="shared" si="44"/>
        <v>0.32978723404255317</v>
      </c>
      <c r="K71" s="3">
        <f t="shared" ref="K71:L73" si="45">SUM(H69:H71)/3</f>
        <v>0.31544084522391064</v>
      </c>
      <c r="L71" s="3">
        <f t="shared" si="45"/>
        <v>0.33829503127415839</v>
      </c>
      <c r="M71" s="3"/>
    </row>
    <row r="72" spans="1:13" x14ac:dyDescent="0.2">
      <c r="A72" s="2">
        <v>37463</v>
      </c>
      <c r="B72">
        <v>631</v>
      </c>
      <c r="C72">
        <v>157</v>
      </c>
      <c r="D72">
        <f>B72+C72</f>
        <v>788</v>
      </c>
      <c r="E72">
        <v>208</v>
      </c>
      <c r="F72">
        <v>44</v>
      </c>
      <c r="G72">
        <f t="shared" si="28"/>
        <v>252</v>
      </c>
      <c r="H72" s="3">
        <f>E72/B72</f>
        <v>0.32963549920760699</v>
      </c>
      <c r="I72" s="3">
        <f>F72/C72</f>
        <v>0.28025477707006369</v>
      </c>
      <c r="J72" s="3">
        <f>G72/D72</f>
        <v>0.31979695431472083</v>
      </c>
      <c r="K72" s="3">
        <f t="shared" si="45"/>
        <v>0.32045701338391558</v>
      </c>
      <c r="L72" s="3">
        <f t="shared" si="45"/>
        <v>0.32495947766134736</v>
      </c>
      <c r="M72" s="3"/>
    </row>
    <row r="73" spans="1:13" outlineLevel="1" x14ac:dyDescent="0.2">
      <c r="A73" s="2">
        <v>37470</v>
      </c>
      <c r="B73">
        <v>625</v>
      </c>
      <c r="C73">
        <v>157</v>
      </c>
      <c r="D73">
        <f>B73+C73</f>
        <v>782</v>
      </c>
      <c r="E73">
        <v>193</v>
      </c>
      <c r="F73">
        <v>46</v>
      </c>
      <c r="G73">
        <f t="shared" si="28"/>
        <v>239</v>
      </c>
      <c r="H73" s="3">
        <f t="shared" ref="H73:J75" si="46">E73/B73</f>
        <v>0.30880000000000002</v>
      </c>
      <c r="I73" s="3">
        <f t="shared" si="46"/>
        <v>0.2929936305732484</v>
      </c>
      <c r="J73" s="3">
        <f t="shared" si="46"/>
        <v>0.30562659846547313</v>
      </c>
      <c r="K73" s="3">
        <f t="shared" si="45"/>
        <v>0.32243151987009716</v>
      </c>
      <c r="L73" s="3">
        <f t="shared" si="45"/>
        <v>0.30219391365888182</v>
      </c>
      <c r="M73" s="3"/>
    </row>
    <row r="74" spans="1:13" outlineLevel="1" x14ac:dyDescent="0.2">
      <c r="A74" s="2">
        <v>37477</v>
      </c>
      <c r="B74">
        <v>645</v>
      </c>
      <c r="C74">
        <v>157</v>
      </c>
      <c r="D74">
        <f>B74+C74</f>
        <v>802</v>
      </c>
      <c r="E74">
        <v>182</v>
      </c>
      <c r="F74">
        <v>50</v>
      </c>
      <c r="G74">
        <f t="shared" si="28"/>
        <v>232</v>
      </c>
      <c r="H74" s="3">
        <f t="shared" si="46"/>
        <v>0.28217054263565894</v>
      </c>
      <c r="I74" s="3">
        <f t="shared" si="46"/>
        <v>0.31847133757961782</v>
      </c>
      <c r="J74" s="3">
        <f t="shared" si="46"/>
        <v>0.2892768079800499</v>
      </c>
      <c r="K74" s="3">
        <f t="shared" ref="K74:L76" si="47">SUM(H72:H74)/3</f>
        <v>0.30686868061442202</v>
      </c>
      <c r="L74" s="3">
        <f t="shared" si="47"/>
        <v>0.29723991507430997</v>
      </c>
      <c r="M74" s="3"/>
    </row>
    <row r="75" spans="1:13" outlineLevel="1" x14ac:dyDescent="0.2">
      <c r="A75" s="2">
        <v>37484</v>
      </c>
      <c r="B75">
        <v>634</v>
      </c>
      <c r="C75">
        <v>157</v>
      </c>
      <c r="D75">
        <f>B75+C75</f>
        <v>791</v>
      </c>
      <c r="E75">
        <v>190</v>
      </c>
      <c r="F75">
        <v>47</v>
      </c>
      <c r="G75">
        <f t="shared" si="28"/>
        <v>237</v>
      </c>
      <c r="H75" s="3">
        <f t="shared" si="46"/>
        <v>0.29968454258675081</v>
      </c>
      <c r="I75" s="3">
        <f t="shared" si="46"/>
        <v>0.29936305732484075</v>
      </c>
      <c r="J75" s="3">
        <f t="shared" si="46"/>
        <v>0.29962073324905181</v>
      </c>
      <c r="K75" s="3">
        <f t="shared" si="47"/>
        <v>0.29688502840746994</v>
      </c>
      <c r="L75" s="3">
        <f t="shared" si="47"/>
        <v>0.30360934182590232</v>
      </c>
      <c r="M75" s="3"/>
    </row>
    <row r="76" spans="1:13" outlineLevel="1" x14ac:dyDescent="0.2">
      <c r="A76" s="2">
        <v>37491</v>
      </c>
      <c r="B76">
        <v>641</v>
      </c>
      <c r="C76">
        <v>159</v>
      </c>
      <c r="D76">
        <f t="shared" ref="D76:D83" si="48">B76+C76</f>
        <v>800</v>
      </c>
      <c r="E76">
        <v>178</v>
      </c>
      <c r="F76">
        <v>51</v>
      </c>
      <c r="G76">
        <f t="shared" si="28"/>
        <v>229</v>
      </c>
      <c r="H76" s="3">
        <f>E76/B76</f>
        <v>0.27769110764430577</v>
      </c>
      <c r="I76" s="3">
        <f>F76/C76</f>
        <v>0.32075471698113206</v>
      </c>
      <c r="J76" s="3">
        <f>G76/D76</f>
        <v>0.28625</v>
      </c>
      <c r="K76" s="3">
        <f t="shared" si="47"/>
        <v>0.28651539762223854</v>
      </c>
      <c r="L76" s="3">
        <f t="shared" si="47"/>
        <v>0.31286303729519688</v>
      </c>
      <c r="M76" s="3"/>
    </row>
    <row r="77" spans="1:13" x14ac:dyDescent="0.2">
      <c r="A77" s="2">
        <v>37498</v>
      </c>
      <c r="B77">
        <v>643</v>
      </c>
      <c r="C77">
        <v>160</v>
      </c>
      <c r="D77">
        <f t="shared" si="48"/>
        <v>803</v>
      </c>
      <c r="E77">
        <v>177</v>
      </c>
      <c r="F77">
        <v>50</v>
      </c>
      <c r="G77">
        <f t="shared" si="28"/>
        <v>227</v>
      </c>
      <c r="H77" s="3">
        <f t="shared" ref="H77:J79" si="49">E77/B77</f>
        <v>0.27527216174183516</v>
      </c>
      <c r="I77" s="3">
        <f t="shared" si="49"/>
        <v>0.3125</v>
      </c>
      <c r="J77" s="3">
        <f t="shared" si="49"/>
        <v>0.28268991282689915</v>
      </c>
      <c r="K77" s="3">
        <f t="shared" ref="K77:L79" si="50">SUM(H75:H77)/3</f>
        <v>0.28421593732429723</v>
      </c>
      <c r="L77" s="3">
        <f t="shared" si="50"/>
        <v>0.31087259143532425</v>
      </c>
      <c r="M77" s="3"/>
    </row>
    <row r="78" spans="1:13" outlineLevel="1" x14ac:dyDescent="0.2">
      <c r="A78" s="2">
        <v>37505</v>
      </c>
      <c r="B78">
        <v>653</v>
      </c>
      <c r="C78">
        <v>160</v>
      </c>
      <c r="D78">
        <f t="shared" si="48"/>
        <v>813</v>
      </c>
      <c r="E78">
        <v>202</v>
      </c>
      <c r="F78">
        <v>56</v>
      </c>
      <c r="G78">
        <f t="shared" si="28"/>
        <v>258</v>
      </c>
      <c r="H78" s="3">
        <f t="shared" si="49"/>
        <v>0.30934150076569678</v>
      </c>
      <c r="I78" s="3">
        <f t="shared" si="49"/>
        <v>0.35</v>
      </c>
      <c r="J78" s="3">
        <f t="shared" si="49"/>
        <v>0.31734317343173429</v>
      </c>
      <c r="K78" s="3">
        <f t="shared" si="50"/>
        <v>0.28743492338394588</v>
      </c>
      <c r="L78" s="3">
        <f t="shared" si="50"/>
        <v>0.32775157232704399</v>
      </c>
      <c r="M78" s="3"/>
    </row>
    <row r="79" spans="1:13" outlineLevel="1" x14ac:dyDescent="0.2">
      <c r="A79" s="2">
        <v>37512</v>
      </c>
      <c r="B79">
        <v>657</v>
      </c>
      <c r="C79">
        <v>163</v>
      </c>
      <c r="D79">
        <f t="shared" si="48"/>
        <v>820</v>
      </c>
      <c r="E79">
        <v>188</v>
      </c>
      <c r="F79">
        <v>49</v>
      </c>
      <c r="G79">
        <f t="shared" si="28"/>
        <v>237</v>
      </c>
      <c r="H79" s="3">
        <f t="shared" si="49"/>
        <v>0.28614916286149161</v>
      </c>
      <c r="I79" s="3">
        <f t="shared" si="49"/>
        <v>0.30061349693251532</v>
      </c>
      <c r="J79" s="3">
        <f t="shared" si="49"/>
        <v>0.28902439024390242</v>
      </c>
      <c r="K79" s="3">
        <f t="shared" si="50"/>
        <v>0.29025427512300789</v>
      </c>
      <c r="L79" s="3">
        <f t="shared" si="50"/>
        <v>0.32103783231083843</v>
      </c>
      <c r="M79" s="3"/>
    </row>
    <row r="80" spans="1:13" outlineLevel="1" x14ac:dyDescent="0.2">
      <c r="A80" s="2">
        <v>37519</v>
      </c>
      <c r="B80">
        <v>672</v>
      </c>
      <c r="C80">
        <v>167</v>
      </c>
      <c r="D80">
        <f t="shared" si="48"/>
        <v>839</v>
      </c>
      <c r="E80">
        <v>196</v>
      </c>
      <c r="F80">
        <v>57</v>
      </c>
      <c r="G80">
        <f t="shared" si="28"/>
        <v>253</v>
      </c>
      <c r="H80" s="3">
        <f>E80/B80</f>
        <v>0.29166666666666669</v>
      </c>
      <c r="I80" s="3">
        <f>F80/C80</f>
        <v>0.3413173652694611</v>
      </c>
      <c r="J80" s="3">
        <f>G80/D80</f>
        <v>0.30154946364719903</v>
      </c>
      <c r="K80" s="3">
        <f t="shared" ref="K80:L82" si="51">SUM(H78:H80)/3</f>
        <v>0.29571911009795171</v>
      </c>
      <c r="L80" s="3">
        <f t="shared" si="51"/>
        <v>0.33064362073399212</v>
      </c>
      <c r="M80" s="3"/>
    </row>
    <row r="81" spans="1:13" x14ac:dyDescent="0.2">
      <c r="A81" s="2">
        <v>37526</v>
      </c>
      <c r="B81">
        <v>676</v>
      </c>
      <c r="C81">
        <v>167</v>
      </c>
      <c r="D81">
        <f t="shared" si="48"/>
        <v>843</v>
      </c>
      <c r="E81">
        <v>211</v>
      </c>
      <c r="F81">
        <v>58</v>
      </c>
      <c r="G81">
        <f t="shared" si="28"/>
        <v>269</v>
      </c>
      <c r="H81" s="3">
        <f t="shared" ref="H81:J83" si="52">E81/B81</f>
        <v>0.31213017751479288</v>
      </c>
      <c r="I81" s="3">
        <f t="shared" si="52"/>
        <v>0.3473053892215569</v>
      </c>
      <c r="J81" s="3">
        <f t="shared" si="52"/>
        <v>0.3190984578884935</v>
      </c>
      <c r="K81" s="3">
        <f t="shared" si="51"/>
        <v>0.29664866901431708</v>
      </c>
      <c r="L81" s="3">
        <f t="shared" si="51"/>
        <v>0.32974541714117778</v>
      </c>
      <c r="M81" s="3"/>
    </row>
    <row r="82" spans="1:13" outlineLevel="1" x14ac:dyDescent="0.2">
      <c r="A82" s="2">
        <v>37533</v>
      </c>
      <c r="B82">
        <v>682</v>
      </c>
      <c r="C82">
        <v>168</v>
      </c>
      <c r="D82">
        <f t="shared" si="48"/>
        <v>850</v>
      </c>
      <c r="E82">
        <v>198</v>
      </c>
      <c r="F82">
        <v>42</v>
      </c>
      <c r="G82">
        <f t="shared" si="28"/>
        <v>240</v>
      </c>
      <c r="H82" s="3">
        <f t="shared" si="52"/>
        <v>0.29032258064516131</v>
      </c>
      <c r="I82" s="3">
        <f t="shared" si="52"/>
        <v>0.25</v>
      </c>
      <c r="J82" s="3">
        <f t="shared" si="52"/>
        <v>0.28235294117647058</v>
      </c>
      <c r="K82" s="3">
        <f t="shared" si="51"/>
        <v>0.29803980827554027</v>
      </c>
      <c r="L82" s="3">
        <f t="shared" si="51"/>
        <v>0.31287425149700598</v>
      </c>
      <c r="M82" s="3"/>
    </row>
    <row r="83" spans="1:13" outlineLevel="1" x14ac:dyDescent="0.2">
      <c r="A83" s="2">
        <v>37540</v>
      </c>
      <c r="B83">
        <v>678</v>
      </c>
      <c r="C83">
        <v>169</v>
      </c>
      <c r="D83">
        <f t="shared" si="48"/>
        <v>847</v>
      </c>
      <c r="E83">
        <v>202</v>
      </c>
      <c r="F83">
        <v>46</v>
      </c>
      <c r="G83">
        <f t="shared" si="28"/>
        <v>248</v>
      </c>
      <c r="H83" s="3">
        <f t="shared" si="52"/>
        <v>0.29793510324483774</v>
      </c>
      <c r="I83" s="3">
        <f t="shared" si="52"/>
        <v>0.27218934911242604</v>
      </c>
      <c r="J83" s="3">
        <f t="shared" si="52"/>
        <v>0.29279811097992914</v>
      </c>
      <c r="K83" s="3">
        <f t="shared" ref="K83:L85" si="53">SUM(H81:H83)/3</f>
        <v>0.30012928713493064</v>
      </c>
      <c r="L83" s="3">
        <f t="shared" si="53"/>
        <v>0.28983157944466104</v>
      </c>
      <c r="M83" s="3"/>
    </row>
    <row r="84" spans="1:13" outlineLevel="1" x14ac:dyDescent="0.2">
      <c r="A84" s="2">
        <v>37547</v>
      </c>
      <c r="B84">
        <v>684</v>
      </c>
      <c r="C84">
        <v>171</v>
      </c>
      <c r="D84">
        <f>B84+C84</f>
        <v>855</v>
      </c>
      <c r="E84">
        <v>194</v>
      </c>
      <c r="F84">
        <v>56</v>
      </c>
      <c r="G84">
        <f t="shared" si="28"/>
        <v>250</v>
      </c>
      <c r="H84" s="3">
        <f t="shared" ref="H84:J88" si="54">E84/B84</f>
        <v>0.28362573099415206</v>
      </c>
      <c r="I84" s="3">
        <f t="shared" si="54"/>
        <v>0.32748538011695905</v>
      </c>
      <c r="J84" s="3">
        <f t="shared" si="54"/>
        <v>0.29239766081871343</v>
      </c>
      <c r="K84" s="3">
        <f t="shared" si="53"/>
        <v>0.29062780496138374</v>
      </c>
      <c r="L84" s="3">
        <f t="shared" si="53"/>
        <v>0.28322490974312836</v>
      </c>
      <c r="M84" s="3"/>
    </row>
    <row r="85" spans="1:13" x14ac:dyDescent="0.2">
      <c r="A85" s="2">
        <v>37554</v>
      </c>
      <c r="B85">
        <v>690</v>
      </c>
      <c r="C85">
        <v>172</v>
      </c>
      <c r="D85">
        <f>B85+C85</f>
        <v>862</v>
      </c>
      <c r="E85">
        <v>213</v>
      </c>
      <c r="F85">
        <v>54</v>
      </c>
      <c r="G85">
        <f t="shared" si="28"/>
        <v>267</v>
      </c>
      <c r="H85" s="3">
        <f t="shared" si="54"/>
        <v>0.30869565217391304</v>
      </c>
      <c r="I85" s="3">
        <f t="shared" si="54"/>
        <v>0.31395348837209303</v>
      </c>
      <c r="J85" s="3">
        <f t="shared" si="54"/>
        <v>0.30974477958236657</v>
      </c>
      <c r="K85" s="3">
        <f t="shared" si="53"/>
        <v>0.29675216213763428</v>
      </c>
      <c r="L85" s="3">
        <f t="shared" si="53"/>
        <v>0.30454273920049274</v>
      </c>
      <c r="M85" s="3"/>
    </row>
    <row r="86" spans="1:13" outlineLevel="1" x14ac:dyDescent="0.2">
      <c r="A86" s="2">
        <v>37561</v>
      </c>
      <c r="B86">
        <v>703</v>
      </c>
      <c r="C86">
        <v>174</v>
      </c>
      <c r="D86">
        <f>B86+C86</f>
        <v>877</v>
      </c>
      <c r="E86">
        <v>182</v>
      </c>
      <c r="F86">
        <v>41</v>
      </c>
      <c r="G86">
        <f t="shared" si="28"/>
        <v>223</v>
      </c>
      <c r="H86" s="3">
        <f t="shared" si="54"/>
        <v>0.25889046941678523</v>
      </c>
      <c r="I86" s="3">
        <f t="shared" si="54"/>
        <v>0.23563218390804597</v>
      </c>
      <c r="J86" s="3">
        <f t="shared" si="54"/>
        <v>0.25427594070695553</v>
      </c>
      <c r="K86" s="3">
        <f t="shared" ref="K86:K91" si="55">SUM(H84:H86)/3</f>
        <v>0.28373728419495015</v>
      </c>
      <c r="L86" s="3">
        <f t="shared" ref="L86:L91" si="56">SUM(I84:I86)/3</f>
        <v>0.29235701746569936</v>
      </c>
      <c r="M86" s="3"/>
    </row>
    <row r="87" spans="1:13" outlineLevel="1" x14ac:dyDescent="0.2">
      <c r="A87" s="2">
        <v>37568</v>
      </c>
      <c r="B87">
        <v>703</v>
      </c>
      <c r="C87">
        <v>174</v>
      </c>
      <c r="D87">
        <f>B87+C87</f>
        <v>877</v>
      </c>
      <c r="E87">
        <v>189</v>
      </c>
      <c r="F87">
        <v>54</v>
      </c>
      <c r="G87">
        <f t="shared" si="28"/>
        <v>243</v>
      </c>
      <c r="H87" s="3">
        <f t="shared" si="54"/>
        <v>0.26884779516358465</v>
      </c>
      <c r="I87" s="3">
        <f t="shared" si="54"/>
        <v>0.31034482758620691</v>
      </c>
      <c r="J87" s="3">
        <f t="shared" si="54"/>
        <v>0.27708095781071834</v>
      </c>
      <c r="K87" s="3">
        <f t="shared" si="55"/>
        <v>0.27881130558476097</v>
      </c>
      <c r="L87" s="3">
        <f t="shared" si="56"/>
        <v>0.28664349995544863</v>
      </c>
      <c r="M87" s="3"/>
    </row>
    <row r="88" spans="1:13" outlineLevel="1" x14ac:dyDescent="0.2">
      <c r="A88" s="2">
        <v>37575</v>
      </c>
      <c r="B88">
        <v>703</v>
      </c>
      <c r="C88">
        <v>174</v>
      </c>
      <c r="D88">
        <f>B88+C88</f>
        <v>877</v>
      </c>
      <c r="E88">
        <v>197</v>
      </c>
      <c r="F88">
        <v>46</v>
      </c>
      <c r="G88">
        <f t="shared" si="28"/>
        <v>243</v>
      </c>
      <c r="H88" s="3">
        <f t="shared" si="54"/>
        <v>0.2802275960170697</v>
      </c>
      <c r="I88" s="3">
        <f t="shared" si="54"/>
        <v>0.26436781609195403</v>
      </c>
      <c r="J88" s="3">
        <f t="shared" si="54"/>
        <v>0.27708095781071834</v>
      </c>
      <c r="K88" s="3">
        <f t="shared" si="55"/>
        <v>0.26932195353247984</v>
      </c>
      <c r="L88" s="3">
        <f t="shared" si="56"/>
        <v>0.27011494252873564</v>
      </c>
      <c r="M88" s="3"/>
    </row>
    <row r="89" spans="1:13" outlineLevel="1" x14ac:dyDescent="0.2">
      <c r="A89" s="2">
        <v>37582</v>
      </c>
      <c r="B89">
        <v>703</v>
      </c>
      <c r="C89">
        <v>174</v>
      </c>
      <c r="D89">
        <f t="shared" ref="D89:D96" si="57">B89+C89</f>
        <v>877</v>
      </c>
      <c r="E89">
        <v>204</v>
      </c>
      <c r="F89">
        <v>50</v>
      </c>
      <c r="G89">
        <f t="shared" si="28"/>
        <v>254</v>
      </c>
      <c r="H89" s="3">
        <f t="shared" ref="H89:J95" si="58">E89/B89</f>
        <v>0.29018492176386912</v>
      </c>
      <c r="I89" s="3">
        <f t="shared" si="58"/>
        <v>0.28735632183908044</v>
      </c>
      <c r="J89" s="3">
        <f t="shared" si="58"/>
        <v>0.2896237172177879</v>
      </c>
      <c r="K89" s="3">
        <f t="shared" si="55"/>
        <v>0.27975343764817445</v>
      </c>
      <c r="L89" s="3">
        <f t="shared" si="56"/>
        <v>0.28735632183908044</v>
      </c>
      <c r="M89" s="3"/>
    </row>
    <row r="90" spans="1:13" x14ac:dyDescent="0.2">
      <c r="A90" s="2">
        <v>37589</v>
      </c>
      <c r="B90">
        <v>702</v>
      </c>
      <c r="C90">
        <v>171</v>
      </c>
      <c r="D90">
        <f t="shared" si="57"/>
        <v>873</v>
      </c>
      <c r="E90">
        <v>215</v>
      </c>
      <c r="F90">
        <v>42</v>
      </c>
      <c r="G90">
        <f t="shared" si="28"/>
        <v>257</v>
      </c>
      <c r="H90" s="3">
        <f t="shared" si="58"/>
        <v>0.30626780626780625</v>
      </c>
      <c r="I90" s="3">
        <f t="shared" si="58"/>
        <v>0.24561403508771928</v>
      </c>
      <c r="J90" s="3">
        <f t="shared" si="58"/>
        <v>0.29438717067583048</v>
      </c>
      <c r="K90" s="3">
        <f t="shared" si="55"/>
        <v>0.29222677468291502</v>
      </c>
      <c r="L90" s="3">
        <f t="shared" si="56"/>
        <v>0.26577939100625125</v>
      </c>
      <c r="M90" s="3"/>
    </row>
    <row r="91" spans="1:13" outlineLevel="1" x14ac:dyDescent="0.2">
      <c r="A91" s="2">
        <v>37596</v>
      </c>
      <c r="B91">
        <v>706</v>
      </c>
      <c r="C91">
        <v>171</v>
      </c>
      <c r="D91">
        <f t="shared" si="57"/>
        <v>877</v>
      </c>
      <c r="E91">
        <v>210</v>
      </c>
      <c r="F91">
        <v>54</v>
      </c>
      <c r="G91">
        <f t="shared" si="28"/>
        <v>264</v>
      </c>
      <c r="H91" s="3">
        <f t="shared" si="58"/>
        <v>0.29745042492917845</v>
      </c>
      <c r="I91" s="3">
        <f t="shared" si="58"/>
        <v>0.31578947368421051</v>
      </c>
      <c r="J91" s="3">
        <f t="shared" si="58"/>
        <v>0.30102622576966931</v>
      </c>
      <c r="K91" s="3">
        <f t="shared" si="55"/>
        <v>0.29796771765361796</v>
      </c>
      <c r="L91" s="3">
        <f t="shared" si="56"/>
        <v>0.28291994353700339</v>
      </c>
      <c r="M91" s="3"/>
    </row>
    <row r="92" spans="1:13" outlineLevel="1" x14ac:dyDescent="0.2">
      <c r="A92" s="2">
        <v>37603</v>
      </c>
      <c r="B92">
        <v>718</v>
      </c>
      <c r="C92">
        <v>174</v>
      </c>
      <c r="D92">
        <f t="shared" si="57"/>
        <v>892</v>
      </c>
      <c r="E92">
        <v>248</v>
      </c>
      <c r="F92">
        <v>64</v>
      </c>
      <c r="G92">
        <f t="shared" si="28"/>
        <v>312</v>
      </c>
      <c r="H92" s="3">
        <f t="shared" si="58"/>
        <v>0.34540389972144847</v>
      </c>
      <c r="I92" s="3">
        <f t="shared" si="58"/>
        <v>0.36781609195402298</v>
      </c>
      <c r="J92" s="3">
        <f t="shared" si="58"/>
        <v>0.34977578475336324</v>
      </c>
      <c r="K92" s="3">
        <f t="shared" ref="K92:L95" si="59">SUM(H90:H92)/3</f>
        <v>0.31637404363947769</v>
      </c>
      <c r="L92" s="3">
        <f t="shared" si="59"/>
        <v>0.30973986690865091</v>
      </c>
      <c r="M92" s="3"/>
    </row>
    <row r="93" spans="1:13" x14ac:dyDescent="0.2">
      <c r="A93" s="2">
        <v>37610</v>
      </c>
      <c r="B93">
        <v>734</v>
      </c>
      <c r="C93">
        <v>174</v>
      </c>
      <c r="D93">
        <f t="shared" si="57"/>
        <v>908</v>
      </c>
      <c r="E93">
        <v>197</v>
      </c>
      <c r="F93">
        <v>47</v>
      </c>
      <c r="G93">
        <f t="shared" si="28"/>
        <v>244</v>
      </c>
      <c r="H93" s="3">
        <f t="shared" si="58"/>
        <v>0.26839237057220711</v>
      </c>
      <c r="I93" s="3">
        <f t="shared" si="58"/>
        <v>0.27011494252873564</v>
      </c>
      <c r="J93" s="3">
        <f t="shared" si="58"/>
        <v>0.2687224669603524</v>
      </c>
      <c r="K93" s="3">
        <f t="shared" si="59"/>
        <v>0.30374889840761132</v>
      </c>
      <c r="L93" s="3">
        <f t="shared" si="59"/>
        <v>0.31790683605565634</v>
      </c>
      <c r="M93" s="3"/>
    </row>
    <row r="94" spans="1:13" outlineLevel="1" x14ac:dyDescent="0.2">
      <c r="A94" s="2">
        <v>37624</v>
      </c>
      <c r="B94">
        <v>737</v>
      </c>
      <c r="C94">
        <v>174</v>
      </c>
      <c r="D94">
        <f t="shared" si="57"/>
        <v>911</v>
      </c>
      <c r="E94">
        <v>205</v>
      </c>
      <c r="F94">
        <v>53</v>
      </c>
      <c r="G94">
        <f t="shared" si="28"/>
        <v>258</v>
      </c>
      <c r="H94" s="3">
        <f t="shared" si="58"/>
        <v>0.27815468113975578</v>
      </c>
      <c r="I94" s="3">
        <f t="shared" si="58"/>
        <v>0.3045977011494253</v>
      </c>
      <c r="J94" s="3">
        <f t="shared" si="58"/>
        <v>0.28320526893523601</v>
      </c>
      <c r="K94" s="3">
        <f t="shared" si="59"/>
        <v>0.29731698381113714</v>
      </c>
      <c r="L94" s="3">
        <f t="shared" si="59"/>
        <v>0.31417624521072801</v>
      </c>
      <c r="M94" s="3"/>
    </row>
    <row r="95" spans="1:13" outlineLevel="1" x14ac:dyDescent="0.2">
      <c r="A95" s="2">
        <v>37631</v>
      </c>
      <c r="B95">
        <v>752</v>
      </c>
      <c r="C95">
        <v>174</v>
      </c>
      <c r="D95">
        <f t="shared" si="57"/>
        <v>926</v>
      </c>
      <c r="E95">
        <v>235</v>
      </c>
      <c r="F95">
        <v>65</v>
      </c>
      <c r="G95">
        <f t="shared" si="28"/>
        <v>300</v>
      </c>
      <c r="H95" s="3">
        <f t="shared" si="58"/>
        <v>0.3125</v>
      </c>
      <c r="I95" s="3">
        <f t="shared" si="58"/>
        <v>0.37356321839080459</v>
      </c>
      <c r="J95" s="3">
        <f t="shared" si="58"/>
        <v>0.32397408207343414</v>
      </c>
      <c r="K95" s="3">
        <f t="shared" si="59"/>
        <v>0.28634901723732092</v>
      </c>
      <c r="L95" s="3">
        <f t="shared" si="59"/>
        <v>0.31609195402298851</v>
      </c>
      <c r="M95" s="3"/>
    </row>
    <row r="96" spans="1:13" outlineLevel="1" x14ac:dyDescent="0.2">
      <c r="A96" s="2">
        <v>37638</v>
      </c>
      <c r="B96">
        <v>764</v>
      </c>
      <c r="C96">
        <v>174</v>
      </c>
      <c r="D96">
        <f t="shared" si="57"/>
        <v>938</v>
      </c>
      <c r="E96">
        <v>231</v>
      </c>
      <c r="F96">
        <v>62</v>
      </c>
      <c r="G96">
        <f t="shared" si="28"/>
        <v>293</v>
      </c>
      <c r="H96" s="3">
        <f>E96/B96</f>
        <v>0.30235602094240838</v>
      </c>
      <c r="I96" s="3">
        <f>F96/C96</f>
        <v>0.35632183908045978</v>
      </c>
      <c r="J96" s="3">
        <f>G96/D96</f>
        <v>0.31236673773987206</v>
      </c>
      <c r="K96" s="3">
        <f t="shared" ref="K96:L98" si="60">SUM(H94:H96)/3</f>
        <v>0.29767023402738801</v>
      </c>
      <c r="L96" s="3">
        <f t="shared" si="60"/>
        <v>0.34482758620689652</v>
      </c>
      <c r="M96" s="3"/>
    </row>
    <row r="97" spans="1:13" outlineLevel="1" x14ac:dyDescent="0.2">
      <c r="A97" s="2">
        <v>37645</v>
      </c>
      <c r="B97">
        <v>766</v>
      </c>
      <c r="C97">
        <v>176</v>
      </c>
      <c r="D97">
        <f>B97+C97</f>
        <v>942</v>
      </c>
      <c r="E97">
        <v>124</v>
      </c>
      <c r="F97">
        <v>41</v>
      </c>
      <c r="G97">
        <f t="shared" si="28"/>
        <v>165</v>
      </c>
      <c r="H97" s="3">
        <f t="shared" ref="H97:J99" si="61">E97/B97</f>
        <v>0.16187989556135771</v>
      </c>
      <c r="I97" s="3">
        <f t="shared" si="61"/>
        <v>0.23295454545454544</v>
      </c>
      <c r="J97" s="3">
        <f t="shared" si="61"/>
        <v>0.1751592356687898</v>
      </c>
      <c r="K97" s="3">
        <f t="shared" si="60"/>
        <v>0.258911972167922</v>
      </c>
      <c r="L97" s="3">
        <f t="shared" si="60"/>
        <v>0.32094653430860326</v>
      </c>
      <c r="M97" s="3"/>
    </row>
    <row r="98" spans="1:13" x14ac:dyDescent="0.2">
      <c r="A98" s="2">
        <v>37652</v>
      </c>
      <c r="B98">
        <v>774</v>
      </c>
      <c r="C98">
        <v>180</v>
      </c>
      <c r="D98">
        <f>B98+C98</f>
        <v>954</v>
      </c>
      <c r="E98">
        <v>233</v>
      </c>
      <c r="F98">
        <v>60</v>
      </c>
      <c r="G98">
        <f t="shared" si="28"/>
        <v>293</v>
      </c>
      <c r="H98" s="3">
        <f t="shared" si="61"/>
        <v>0.30103359173126615</v>
      </c>
      <c r="I98" s="3">
        <f t="shared" si="61"/>
        <v>0.33333333333333331</v>
      </c>
      <c r="J98" s="3">
        <f t="shared" si="61"/>
        <v>0.30712788259958074</v>
      </c>
      <c r="K98" s="3">
        <f t="shared" si="60"/>
        <v>0.25508983607834407</v>
      </c>
      <c r="L98" s="3">
        <f t="shared" si="60"/>
        <v>0.3075365726227795</v>
      </c>
      <c r="M98" s="3"/>
    </row>
    <row r="99" spans="1:13" outlineLevel="1" x14ac:dyDescent="0.2">
      <c r="A99" s="2">
        <v>37659</v>
      </c>
      <c r="B99">
        <v>783</v>
      </c>
      <c r="C99">
        <v>179</v>
      </c>
      <c r="D99">
        <f>B99+C99</f>
        <v>962</v>
      </c>
      <c r="E99">
        <v>223</v>
      </c>
      <c r="F99">
        <v>66</v>
      </c>
      <c r="G99">
        <f t="shared" si="28"/>
        <v>289</v>
      </c>
      <c r="H99" s="3">
        <f t="shared" si="61"/>
        <v>0.28480204342273308</v>
      </c>
      <c r="I99" s="3">
        <f t="shared" si="61"/>
        <v>0.36871508379888268</v>
      </c>
      <c r="J99" s="3">
        <f t="shared" si="61"/>
        <v>0.3004158004158004</v>
      </c>
      <c r="K99" s="3">
        <f t="shared" ref="K99:K106" si="62">SUM(H97:H99)/3</f>
        <v>0.24923851023845231</v>
      </c>
      <c r="L99" s="3">
        <f t="shared" ref="L99:L106" si="63">SUM(I97:I99)/3</f>
        <v>0.31166765419558717</v>
      </c>
      <c r="M99" s="3"/>
    </row>
    <row r="100" spans="1:13" outlineLevel="1" x14ac:dyDescent="0.2">
      <c r="A100" s="2">
        <v>37666</v>
      </c>
      <c r="B100">
        <v>796</v>
      </c>
      <c r="C100">
        <v>181</v>
      </c>
      <c r="D100">
        <f>B100+C100</f>
        <v>977</v>
      </c>
      <c r="E100">
        <v>233</v>
      </c>
      <c r="F100">
        <v>60</v>
      </c>
      <c r="G100">
        <f t="shared" si="28"/>
        <v>293</v>
      </c>
      <c r="H100" s="3">
        <f>E100/B100</f>
        <v>0.292713567839196</v>
      </c>
      <c r="I100" s="3">
        <f>F100/C100</f>
        <v>0.33149171270718231</v>
      </c>
      <c r="J100" s="3">
        <f>G100/D100</f>
        <v>0.29989764585465711</v>
      </c>
      <c r="K100" s="3">
        <f t="shared" si="62"/>
        <v>0.29284973433106509</v>
      </c>
      <c r="L100" s="3">
        <f t="shared" si="63"/>
        <v>0.34451337661313275</v>
      </c>
      <c r="M100" s="3"/>
    </row>
    <row r="101" spans="1:13" outlineLevel="1" x14ac:dyDescent="0.2">
      <c r="A101" s="2">
        <v>37673</v>
      </c>
      <c r="B101">
        <v>805</v>
      </c>
      <c r="C101">
        <v>181</v>
      </c>
      <c r="D101">
        <f>B101+C101</f>
        <v>986</v>
      </c>
      <c r="E101">
        <v>163</v>
      </c>
      <c r="F101">
        <v>58</v>
      </c>
      <c r="G101">
        <f t="shared" si="28"/>
        <v>221</v>
      </c>
      <c r="H101" s="3">
        <f t="shared" ref="H101:J103" si="64">E101/B101</f>
        <v>0.20248447204968945</v>
      </c>
      <c r="I101" s="3">
        <f t="shared" si="64"/>
        <v>0.32044198895027626</v>
      </c>
      <c r="J101" s="3">
        <f t="shared" si="64"/>
        <v>0.22413793103448276</v>
      </c>
      <c r="K101" s="3">
        <f t="shared" si="62"/>
        <v>0.26000002777053949</v>
      </c>
      <c r="L101" s="3">
        <f t="shared" si="63"/>
        <v>0.34021626181878045</v>
      </c>
      <c r="M101" s="3"/>
    </row>
    <row r="102" spans="1:13" x14ac:dyDescent="0.2">
      <c r="A102" s="2">
        <v>37680</v>
      </c>
      <c r="B102">
        <v>812</v>
      </c>
      <c r="C102">
        <v>181</v>
      </c>
      <c r="D102">
        <f t="shared" ref="D102:D109" si="65">B102+C102</f>
        <v>993</v>
      </c>
      <c r="E102">
        <v>232</v>
      </c>
      <c r="F102">
        <v>55</v>
      </c>
      <c r="G102">
        <f t="shared" si="28"/>
        <v>287</v>
      </c>
      <c r="H102" s="3">
        <f t="shared" si="64"/>
        <v>0.2857142857142857</v>
      </c>
      <c r="I102" s="3">
        <f t="shared" si="64"/>
        <v>0.30386740331491713</v>
      </c>
      <c r="J102" s="3">
        <f t="shared" si="64"/>
        <v>0.28902316213494461</v>
      </c>
      <c r="K102" s="3">
        <f t="shared" si="62"/>
        <v>0.2603041085343904</v>
      </c>
      <c r="L102" s="3">
        <f t="shared" si="63"/>
        <v>0.31860036832412525</v>
      </c>
      <c r="M102" s="3"/>
    </row>
    <row r="103" spans="1:13" outlineLevel="1" x14ac:dyDescent="0.2">
      <c r="A103" s="2">
        <v>37687</v>
      </c>
      <c r="B103">
        <v>821</v>
      </c>
      <c r="C103">
        <v>182</v>
      </c>
      <c r="D103">
        <f t="shared" si="65"/>
        <v>1003</v>
      </c>
      <c r="E103">
        <v>219</v>
      </c>
      <c r="F103">
        <v>53</v>
      </c>
      <c r="G103">
        <f t="shared" si="28"/>
        <v>272</v>
      </c>
      <c r="H103" s="3">
        <f t="shared" si="64"/>
        <v>0.26674786845310594</v>
      </c>
      <c r="I103" s="3">
        <f t="shared" si="64"/>
        <v>0.29120879120879123</v>
      </c>
      <c r="J103" s="3">
        <f>G103/D103</f>
        <v>0.2711864406779661</v>
      </c>
      <c r="K103" s="3">
        <f t="shared" si="62"/>
        <v>0.25164887540569369</v>
      </c>
      <c r="L103" s="3">
        <f t="shared" si="63"/>
        <v>0.30517272782466159</v>
      </c>
      <c r="M103" s="3"/>
    </row>
    <row r="104" spans="1:13" outlineLevel="1" x14ac:dyDescent="0.2">
      <c r="A104" s="2">
        <v>37694</v>
      </c>
      <c r="B104">
        <v>846</v>
      </c>
      <c r="C104">
        <v>186</v>
      </c>
      <c r="D104">
        <f t="shared" si="65"/>
        <v>1032</v>
      </c>
      <c r="E104">
        <v>186</v>
      </c>
      <c r="F104">
        <v>57</v>
      </c>
      <c r="G104">
        <f t="shared" si="28"/>
        <v>243</v>
      </c>
      <c r="H104" s="3">
        <f t="shared" ref="H104:I107" si="66">E104/B104</f>
        <v>0.21985815602836881</v>
      </c>
      <c r="I104" s="3">
        <f t="shared" si="66"/>
        <v>0.30645161290322581</v>
      </c>
      <c r="J104" s="3">
        <f>G104/D104</f>
        <v>0.23546511627906977</v>
      </c>
      <c r="K104" s="3">
        <f t="shared" si="62"/>
        <v>0.25744010339858681</v>
      </c>
      <c r="L104" s="3">
        <f t="shared" si="63"/>
        <v>0.30050926914231141</v>
      </c>
      <c r="M104" s="3"/>
    </row>
    <row r="105" spans="1:13" outlineLevel="1" x14ac:dyDescent="0.2">
      <c r="A105" s="2">
        <v>37701</v>
      </c>
      <c r="B105">
        <v>855</v>
      </c>
      <c r="C105">
        <v>186</v>
      </c>
      <c r="D105">
        <f t="shared" si="65"/>
        <v>1041</v>
      </c>
      <c r="E105">
        <v>222</v>
      </c>
      <c r="F105">
        <v>58</v>
      </c>
      <c r="G105">
        <f t="shared" ref="G105:G168" si="67">E105+F105</f>
        <v>280</v>
      </c>
      <c r="H105" s="3">
        <f t="shared" si="66"/>
        <v>0.25964912280701752</v>
      </c>
      <c r="I105" s="3">
        <f t="shared" si="66"/>
        <v>0.31182795698924731</v>
      </c>
      <c r="J105" s="3">
        <f>G105/D105</f>
        <v>0.26897214217098941</v>
      </c>
      <c r="K105" s="3">
        <f t="shared" si="62"/>
        <v>0.24875171576283073</v>
      </c>
      <c r="L105" s="3">
        <f t="shared" si="63"/>
        <v>0.30316278703375477</v>
      </c>
      <c r="M105" s="3"/>
    </row>
    <row r="106" spans="1:13" x14ac:dyDescent="0.2">
      <c r="A106" s="2">
        <v>37708</v>
      </c>
      <c r="B106">
        <v>857</v>
      </c>
      <c r="C106">
        <v>187</v>
      </c>
      <c r="D106">
        <f t="shared" si="65"/>
        <v>1044</v>
      </c>
      <c r="E106">
        <v>242</v>
      </c>
      <c r="F106">
        <v>51</v>
      </c>
      <c r="G106">
        <f t="shared" si="67"/>
        <v>293</v>
      </c>
      <c r="H106" s="3">
        <f t="shared" si="66"/>
        <v>0.28238039673278881</v>
      </c>
      <c r="I106" s="3">
        <f t="shared" si="66"/>
        <v>0.27272727272727271</v>
      </c>
      <c r="J106" s="3">
        <f>G106/D106</f>
        <v>0.28065134099616856</v>
      </c>
      <c r="K106" s="3">
        <f t="shared" si="62"/>
        <v>0.25396255852272503</v>
      </c>
      <c r="L106" s="3">
        <f t="shared" si="63"/>
        <v>0.29700228087324859</v>
      </c>
      <c r="M106" s="3"/>
    </row>
    <row r="107" spans="1:13" outlineLevel="1" x14ac:dyDescent="0.2">
      <c r="A107" s="2">
        <v>37715</v>
      </c>
      <c r="B107">
        <v>861</v>
      </c>
      <c r="C107">
        <v>189</v>
      </c>
      <c r="D107">
        <f t="shared" si="65"/>
        <v>1050</v>
      </c>
      <c r="E107">
        <v>240</v>
      </c>
      <c r="F107">
        <v>56</v>
      </c>
      <c r="G107">
        <f t="shared" si="67"/>
        <v>296</v>
      </c>
      <c r="H107" s="3">
        <f t="shared" si="66"/>
        <v>0.27874564459930312</v>
      </c>
      <c r="I107" s="3">
        <f t="shared" si="66"/>
        <v>0.29629629629629628</v>
      </c>
      <c r="J107" s="3">
        <f>G107/D107</f>
        <v>0.28190476190476188</v>
      </c>
      <c r="K107" s="3">
        <f t="shared" ref="K107:L110" si="68">SUM(H105:H107)/3</f>
        <v>0.27359172137970317</v>
      </c>
      <c r="L107" s="3">
        <f t="shared" si="68"/>
        <v>0.2936171753376054</v>
      </c>
      <c r="M107" s="3"/>
    </row>
    <row r="108" spans="1:13" outlineLevel="1" x14ac:dyDescent="0.2">
      <c r="A108" s="2">
        <v>37722</v>
      </c>
      <c r="B108">
        <v>869</v>
      </c>
      <c r="C108">
        <v>190</v>
      </c>
      <c r="D108">
        <f t="shared" si="65"/>
        <v>1059</v>
      </c>
      <c r="E108">
        <v>228</v>
      </c>
      <c r="F108">
        <v>60</v>
      </c>
      <c r="G108">
        <f t="shared" si="67"/>
        <v>288</v>
      </c>
      <c r="H108" s="3">
        <f t="shared" ref="H108:J115" si="69">E108/B108</f>
        <v>0.26237054085155354</v>
      </c>
      <c r="I108" s="3">
        <f t="shared" si="69"/>
        <v>0.31578947368421051</v>
      </c>
      <c r="J108" s="3">
        <f t="shared" si="69"/>
        <v>0.2719546742209632</v>
      </c>
      <c r="K108" s="3">
        <f t="shared" si="68"/>
        <v>0.27449886072788182</v>
      </c>
      <c r="L108" s="3">
        <f t="shared" si="68"/>
        <v>0.29493768090259315</v>
      </c>
      <c r="M108" s="3"/>
    </row>
    <row r="109" spans="1:13" x14ac:dyDescent="0.2">
      <c r="A109" s="2">
        <v>37736</v>
      </c>
      <c r="B109">
        <v>872</v>
      </c>
      <c r="C109">
        <v>192</v>
      </c>
      <c r="D109">
        <f t="shared" si="65"/>
        <v>1064</v>
      </c>
      <c r="E109">
        <v>239</v>
      </c>
      <c r="F109">
        <v>68</v>
      </c>
      <c r="G109">
        <f t="shared" si="67"/>
        <v>307</v>
      </c>
      <c r="H109" s="3">
        <f t="shared" si="69"/>
        <v>0.27408256880733944</v>
      </c>
      <c r="I109" s="3">
        <f t="shared" si="69"/>
        <v>0.35416666666666669</v>
      </c>
      <c r="J109" s="3">
        <f t="shared" si="69"/>
        <v>0.28853383458646614</v>
      </c>
      <c r="K109" s="3">
        <f t="shared" si="68"/>
        <v>0.27173291808606531</v>
      </c>
      <c r="L109" s="3">
        <f t="shared" si="68"/>
        <v>0.32208414554905779</v>
      </c>
      <c r="M109" s="3"/>
    </row>
    <row r="110" spans="1:13" outlineLevel="1" x14ac:dyDescent="0.2">
      <c r="A110" s="2">
        <v>37743</v>
      </c>
      <c r="B110">
        <v>885</v>
      </c>
      <c r="C110">
        <v>191</v>
      </c>
      <c r="D110">
        <f>B110+C110</f>
        <v>1076</v>
      </c>
      <c r="E110">
        <v>232</v>
      </c>
      <c r="F110">
        <v>43</v>
      </c>
      <c r="G110">
        <f t="shared" si="67"/>
        <v>275</v>
      </c>
      <c r="H110" s="3">
        <f t="shared" si="69"/>
        <v>0.26214689265536723</v>
      </c>
      <c r="I110" s="3">
        <f t="shared" si="69"/>
        <v>0.22513089005235601</v>
      </c>
      <c r="J110" s="3">
        <f t="shared" si="69"/>
        <v>0.25557620817843868</v>
      </c>
      <c r="K110" s="3">
        <f t="shared" si="68"/>
        <v>0.26620000077142003</v>
      </c>
      <c r="L110" s="3">
        <f t="shared" si="68"/>
        <v>0.29836234346774437</v>
      </c>
      <c r="M110" s="3"/>
    </row>
    <row r="111" spans="1:13" outlineLevel="1" x14ac:dyDescent="0.2">
      <c r="A111" s="2">
        <v>37750</v>
      </c>
      <c r="B111">
        <v>887</v>
      </c>
      <c r="C111">
        <v>191</v>
      </c>
      <c r="D111">
        <f>B111+C111</f>
        <v>1078</v>
      </c>
      <c r="E111">
        <v>224</v>
      </c>
      <c r="F111">
        <v>66</v>
      </c>
      <c r="G111">
        <f t="shared" si="67"/>
        <v>290</v>
      </c>
      <c r="H111" s="3">
        <f t="shared" si="69"/>
        <v>0.25253664036076662</v>
      </c>
      <c r="I111" s="3">
        <f t="shared" si="69"/>
        <v>0.34554973821989526</v>
      </c>
      <c r="J111" s="3">
        <f t="shared" si="69"/>
        <v>0.26901669758812619</v>
      </c>
      <c r="K111" s="3">
        <f t="shared" ref="K111:L114" si="70">SUM(H109:H111)/3</f>
        <v>0.26292203394115776</v>
      </c>
      <c r="L111" s="3">
        <f t="shared" si="70"/>
        <v>0.30828243164630598</v>
      </c>
      <c r="M111" s="3"/>
    </row>
    <row r="112" spans="1:13" outlineLevel="1" x14ac:dyDescent="0.2">
      <c r="A112" s="2">
        <v>37757</v>
      </c>
      <c r="B112">
        <v>894</v>
      </c>
      <c r="C112">
        <v>192</v>
      </c>
      <c r="D112">
        <f>B112+C112</f>
        <v>1086</v>
      </c>
      <c r="E112">
        <v>230</v>
      </c>
      <c r="F112">
        <v>61</v>
      </c>
      <c r="G112">
        <f t="shared" si="67"/>
        <v>291</v>
      </c>
      <c r="H112" s="3">
        <f t="shared" si="69"/>
        <v>0.25727069351230425</v>
      </c>
      <c r="I112" s="3">
        <f t="shared" si="69"/>
        <v>0.31770833333333331</v>
      </c>
      <c r="J112" s="3">
        <f t="shared" si="69"/>
        <v>0.26795580110497236</v>
      </c>
      <c r="K112" s="3">
        <f t="shared" si="70"/>
        <v>0.25731807550947938</v>
      </c>
      <c r="L112" s="3">
        <f t="shared" si="70"/>
        <v>0.29612965386852824</v>
      </c>
      <c r="M112" s="3"/>
    </row>
    <row r="113" spans="1:13" outlineLevel="1" x14ac:dyDescent="0.2">
      <c r="A113" s="2">
        <v>37764</v>
      </c>
      <c r="B113">
        <v>896</v>
      </c>
      <c r="C113">
        <v>192</v>
      </c>
      <c r="D113">
        <f>B113+C113</f>
        <v>1088</v>
      </c>
      <c r="E113">
        <v>229</v>
      </c>
      <c r="F113">
        <v>50</v>
      </c>
      <c r="G113">
        <f t="shared" si="67"/>
        <v>279</v>
      </c>
      <c r="H113" s="3">
        <f t="shared" si="69"/>
        <v>0.25558035714285715</v>
      </c>
      <c r="I113" s="3">
        <f t="shared" si="69"/>
        <v>0.26041666666666669</v>
      </c>
      <c r="J113" s="3">
        <f t="shared" si="69"/>
        <v>0.25643382352941174</v>
      </c>
      <c r="K113" s="3">
        <f t="shared" si="70"/>
        <v>0.25512923033864271</v>
      </c>
      <c r="L113" s="3">
        <f t="shared" si="70"/>
        <v>0.30789157940663175</v>
      </c>
      <c r="M113" s="3"/>
    </row>
    <row r="114" spans="1:13" x14ac:dyDescent="0.2">
      <c r="A114" s="2">
        <v>37771</v>
      </c>
      <c r="B114">
        <v>898</v>
      </c>
      <c r="C114">
        <v>194</v>
      </c>
      <c r="D114">
        <f>B114+C114</f>
        <v>1092</v>
      </c>
      <c r="E114">
        <v>202</v>
      </c>
      <c r="F114">
        <v>38</v>
      </c>
      <c r="G114">
        <f t="shared" si="67"/>
        <v>240</v>
      </c>
      <c r="H114" s="3">
        <f>E114/B114</f>
        <v>0.22494432071269488</v>
      </c>
      <c r="I114" s="3">
        <f>F114/C114</f>
        <v>0.19587628865979381</v>
      </c>
      <c r="J114" s="3">
        <f t="shared" si="69"/>
        <v>0.21978021978021978</v>
      </c>
      <c r="K114" s="3">
        <f t="shared" si="70"/>
        <v>0.24593179045595207</v>
      </c>
      <c r="L114" s="3">
        <f t="shared" si="70"/>
        <v>0.25800042955326458</v>
      </c>
      <c r="M114" s="3"/>
    </row>
    <row r="115" spans="1:13" outlineLevel="1" x14ac:dyDescent="0.2">
      <c r="A115" s="2">
        <v>37778</v>
      </c>
      <c r="B115">
        <v>907</v>
      </c>
      <c r="C115">
        <v>196</v>
      </c>
      <c r="D115">
        <f t="shared" ref="D115:D122" si="71">B115+C115</f>
        <v>1103</v>
      </c>
      <c r="E115">
        <v>211</v>
      </c>
      <c r="F115">
        <v>62</v>
      </c>
      <c r="G115">
        <f t="shared" si="67"/>
        <v>273</v>
      </c>
      <c r="H115" s="3">
        <f>E115/B115</f>
        <v>0.23263506063947079</v>
      </c>
      <c r="I115" s="3">
        <f>F115/C115</f>
        <v>0.31632653061224492</v>
      </c>
      <c r="J115" s="3">
        <f t="shared" si="69"/>
        <v>0.24750679963735267</v>
      </c>
      <c r="K115" s="3">
        <f t="shared" ref="K115:L117" si="72">SUM(H113:H115)/3</f>
        <v>0.23771991283167426</v>
      </c>
      <c r="L115" s="3">
        <f t="shared" si="72"/>
        <v>0.25753982864623515</v>
      </c>
      <c r="M115" s="3"/>
    </row>
    <row r="116" spans="1:13" outlineLevel="1" x14ac:dyDescent="0.2">
      <c r="A116" s="2">
        <v>37785</v>
      </c>
      <c r="B116">
        <v>916</v>
      </c>
      <c r="C116">
        <v>197</v>
      </c>
      <c r="D116">
        <f t="shared" si="71"/>
        <v>1113</v>
      </c>
      <c r="E116">
        <v>229</v>
      </c>
      <c r="F116">
        <v>69</v>
      </c>
      <c r="G116">
        <f t="shared" si="67"/>
        <v>298</v>
      </c>
      <c r="H116" s="3">
        <f t="shared" ref="H116:J119" si="73">E116/B116</f>
        <v>0.25</v>
      </c>
      <c r="I116" s="3">
        <f t="shared" si="73"/>
        <v>0.35025380710659898</v>
      </c>
      <c r="J116" s="3">
        <f t="shared" si="73"/>
        <v>0.26774483378256964</v>
      </c>
      <c r="K116" s="3">
        <f t="shared" si="72"/>
        <v>0.23585979378405522</v>
      </c>
      <c r="L116" s="3">
        <f t="shared" si="72"/>
        <v>0.28748554212621258</v>
      </c>
      <c r="M116" s="3"/>
    </row>
    <row r="117" spans="1:13" outlineLevel="1" x14ac:dyDescent="0.2">
      <c r="A117" s="2">
        <v>37792</v>
      </c>
      <c r="B117">
        <v>922</v>
      </c>
      <c r="C117">
        <v>197</v>
      </c>
      <c r="D117">
        <f t="shared" si="71"/>
        <v>1119</v>
      </c>
      <c r="E117">
        <v>196</v>
      </c>
      <c r="F117">
        <v>51</v>
      </c>
      <c r="G117">
        <f t="shared" si="67"/>
        <v>247</v>
      </c>
      <c r="H117" s="3">
        <f t="shared" si="73"/>
        <v>0.21258134490238612</v>
      </c>
      <c r="I117" s="3">
        <f t="shared" si="73"/>
        <v>0.25888324873096447</v>
      </c>
      <c r="J117" s="3">
        <f t="shared" si="73"/>
        <v>0.22073279714030383</v>
      </c>
      <c r="K117" s="3">
        <f t="shared" si="72"/>
        <v>0.23173880184728565</v>
      </c>
      <c r="L117" s="3">
        <f t="shared" si="72"/>
        <v>0.30848786214993612</v>
      </c>
      <c r="M117" s="3"/>
    </row>
    <row r="118" spans="1:13" x14ac:dyDescent="0.2">
      <c r="A118" s="2">
        <v>37799</v>
      </c>
      <c r="B118">
        <v>921</v>
      </c>
      <c r="C118">
        <v>197</v>
      </c>
      <c r="D118">
        <f t="shared" si="71"/>
        <v>1118</v>
      </c>
      <c r="E118">
        <v>216</v>
      </c>
      <c r="F118">
        <v>51</v>
      </c>
      <c r="G118">
        <f t="shared" si="67"/>
        <v>267</v>
      </c>
      <c r="H118" s="3">
        <f t="shared" si="73"/>
        <v>0.23452768729641693</v>
      </c>
      <c r="I118" s="3">
        <f t="shared" si="73"/>
        <v>0.25888324873096447</v>
      </c>
      <c r="J118" s="3">
        <f t="shared" ref="J118:J127" si="74">G118/D118</f>
        <v>0.23881932021466906</v>
      </c>
      <c r="K118" s="3">
        <f t="shared" ref="K118:L121" si="75">SUM(H116:H118)/3</f>
        <v>0.23236967739960102</v>
      </c>
      <c r="L118" s="3">
        <f t="shared" si="75"/>
        <v>0.28934010152284267</v>
      </c>
      <c r="M118" s="3"/>
    </row>
    <row r="119" spans="1:13" outlineLevel="1" x14ac:dyDescent="0.2">
      <c r="A119" s="2">
        <v>37806</v>
      </c>
      <c r="B119">
        <v>922</v>
      </c>
      <c r="C119">
        <v>199</v>
      </c>
      <c r="D119">
        <f t="shared" si="71"/>
        <v>1121</v>
      </c>
      <c r="E119">
        <v>227</v>
      </c>
      <c r="F119">
        <v>57</v>
      </c>
      <c r="G119">
        <f t="shared" si="67"/>
        <v>284</v>
      </c>
      <c r="H119" s="3">
        <f t="shared" si="73"/>
        <v>0.24620390455531455</v>
      </c>
      <c r="I119" s="3">
        <f t="shared" si="73"/>
        <v>0.28643216080402012</v>
      </c>
      <c r="J119" s="3">
        <f t="shared" si="74"/>
        <v>0.25334522747546834</v>
      </c>
      <c r="K119" s="3">
        <f t="shared" si="75"/>
        <v>0.23110431225137251</v>
      </c>
      <c r="L119" s="3">
        <f t="shared" si="75"/>
        <v>0.268066219421983</v>
      </c>
      <c r="M119" s="3"/>
    </row>
    <row r="120" spans="1:13" outlineLevel="1" x14ac:dyDescent="0.2">
      <c r="A120" s="2">
        <v>37813</v>
      </c>
      <c r="B120">
        <v>918</v>
      </c>
      <c r="C120">
        <v>199</v>
      </c>
      <c r="D120">
        <f t="shared" si="71"/>
        <v>1117</v>
      </c>
      <c r="E120">
        <v>252</v>
      </c>
      <c r="F120">
        <v>63</v>
      </c>
      <c r="G120">
        <f t="shared" si="67"/>
        <v>315</v>
      </c>
      <c r="H120" s="3">
        <f>E120/B120</f>
        <v>0.27450980392156865</v>
      </c>
      <c r="I120" s="3">
        <f>F120/C120</f>
        <v>0.3165829145728643</v>
      </c>
      <c r="J120" s="3">
        <f t="shared" si="74"/>
        <v>0.28200537153088628</v>
      </c>
      <c r="K120" s="3">
        <f t="shared" si="75"/>
        <v>0.25174713192443338</v>
      </c>
      <c r="L120" s="3">
        <f t="shared" si="75"/>
        <v>0.28729944136928293</v>
      </c>
      <c r="M120" s="3"/>
    </row>
    <row r="121" spans="1:13" outlineLevel="1" x14ac:dyDescent="0.2">
      <c r="A121" s="2">
        <v>37820</v>
      </c>
      <c r="B121">
        <v>915</v>
      </c>
      <c r="C121">
        <v>200</v>
      </c>
      <c r="D121">
        <f t="shared" si="71"/>
        <v>1115</v>
      </c>
      <c r="E121">
        <v>216</v>
      </c>
      <c r="F121">
        <v>59</v>
      </c>
      <c r="G121">
        <f t="shared" si="67"/>
        <v>275</v>
      </c>
      <c r="H121" s="3">
        <f>E121/B121</f>
        <v>0.23606557377049181</v>
      </c>
      <c r="I121" s="3">
        <f>F121/C121</f>
        <v>0.29499999999999998</v>
      </c>
      <c r="J121" s="3">
        <f t="shared" si="74"/>
        <v>0.24663677130044842</v>
      </c>
      <c r="K121" s="3">
        <f t="shared" si="75"/>
        <v>0.25225976074912498</v>
      </c>
      <c r="L121" s="3">
        <f t="shared" si="75"/>
        <v>0.29933835845896145</v>
      </c>
      <c r="M121" s="3"/>
    </row>
    <row r="122" spans="1:13" x14ac:dyDescent="0.2">
      <c r="A122" s="2">
        <v>37827</v>
      </c>
      <c r="B122">
        <v>917</v>
      </c>
      <c r="C122">
        <v>201</v>
      </c>
      <c r="D122">
        <f t="shared" si="71"/>
        <v>1118</v>
      </c>
      <c r="E122">
        <v>219</v>
      </c>
      <c r="F122">
        <v>60</v>
      </c>
      <c r="G122">
        <f t="shared" si="67"/>
        <v>279</v>
      </c>
      <c r="H122" s="3">
        <f t="shared" ref="H122:I125" si="76">E122/B122</f>
        <v>0.23882224645583425</v>
      </c>
      <c r="I122" s="3">
        <f t="shared" si="76"/>
        <v>0.29850746268656714</v>
      </c>
      <c r="J122" s="3">
        <f t="shared" si="74"/>
        <v>0.24955277280858676</v>
      </c>
      <c r="K122" s="3">
        <f t="shared" ref="K122:L127" si="77">SUM(H120:H122)/3</f>
        <v>0.24979920804929825</v>
      </c>
      <c r="L122" s="3">
        <f t="shared" si="77"/>
        <v>0.30336345908647716</v>
      </c>
      <c r="M122" s="3"/>
    </row>
    <row r="123" spans="1:13" outlineLevel="1" x14ac:dyDescent="0.2">
      <c r="A123" s="2">
        <v>37834</v>
      </c>
      <c r="B123">
        <v>912</v>
      </c>
      <c r="C123">
        <v>202</v>
      </c>
      <c r="D123">
        <f t="shared" ref="D123:D128" si="78">B123+C123</f>
        <v>1114</v>
      </c>
      <c r="E123">
        <v>265</v>
      </c>
      <c r="F123">
        <v>76</v>
      </c>
      <c r="G123">
        <f t="shared" si="67"/>
        <v>341</v>
      </c>
      <c r="H123" s="3">
        <f t="shared" si="76"/>
        <v>0.29057017543859648</v>
      </c>
      <c r="I123" s="3">
        <f t="shared" si="76"/>
        <v>0.37623762376237624</v>
      </c>
      <c r="J123" s="3">
        <f t="shared" si="74"/>
        <v>0.30610412926391384</v>
      </c>
      <c r="K123" s="3">
        <f t="shared" si="77"/>
        <v>0.25515266522164087</v>
      </c>
      <c r="L123" s="3">
        <f t="shared" si="77"/>
        <v>0.32324836214964775</v>
      </c>
      <c r="M123" s="3"/>
    </row>
    <row r="124" spans="1:13" outlineLevel="1" x14ac:dyDescent="0.2">
      <c r="A124" s="2">
        <v>37841</v>
      </c>
      <c r="B124">
        <v>912</v>
      </c>
      <c r="C124">
        <v>205</v>
      </c>
      <c r="D124">
        <f t="shared" si="78"/>
        <v>1117</v>
      </c>
      <c r="E124">
        <v>197</v>
      </c>
      <c r="F124">
        <v>63</v>
      </c>
      <c r="G124">
        <f t="shared" si="67"/>
        <v>260</v>
      </c>
      <c r="H124" s="3">
        <f t="shared" si="76"/>
        <v>0.21600877192982457</v>
      </c>
      <c r="I124" s="3">
        <f t="shared" si="76"/>
        <v>0.3073170731707317</v>
      </c>
      <c r="J124" s="3">
        <f t="shared" si="74"/>
        <v>0.23276633840644584</v>
      </c>
      <c r="K124" s="3">
        <f t="shared" si="77"/>
        <v>0.2484670646080851</v>
      </c>
      <c r="L124" s="3">
        <f t="shared" si="77"/>
        <v>0.32735405320655836</v>
      </c>
      <c r="M124" s="3"/>
    </row>
    <row r="125" spans="1:13" outlineLevel="1" x14ac:dyDescent="0.2">
      <c r="A125" s="2">
        <v>37848</v>
      </c>
      <c r="B125">
        <v>919</v>
      </c>
      <c r="C125">
        <v>206</v>
      </c>
      <c r="D125">
        <f t="shared" si="78"/>
        <v>1125</v>
      </c>
      <c r="E125">
        <v>196</v>
      </c>
      <c r="F125">
        <v>47</v>
      </c>
      <c r="G125">
        <f t="shared" si="67"/>
        <v>243</v>
      </c>
      <c r="H125" s="3">
        <f t="shared" si="76"/>
        <v>0.21327529923830249</v>
      </c>
      <c r="I125" s="3">
        <f t="shared" si="76"/>
        <v>0.22815533980582525</v>
      </c>
      <c r="J125" s="3">
        <f t="shared" si="74"/>
        <v>0.216</v>
      </c>
      <c r="K125" s="3">
        <f t="shared" si="77"/>
        <v>0.2399514155355745</v>
      </c>
      <c r="L125" s="3">
        <f t="shared" si="77"/>
        <v>0.30390334557964438</v>
      </c>
      <c r="M125" s="3"/>
    </row>
    <row r="126" spans="1:13" outlineLevel="1" x14ac:dyDescent="0.2">
      <c r="A126" s="2">
        <v>37855</v>
      </c>
      <c r="B126">
        <v>920</v>
      </c>
      <c r="C126">
        <v>204</v>
      </c>
      <c r="D126">
        <f t="shared" si="78"/>
        <v>1124</v>
      </c>
      <c r="E126">
        <v>187</v>
      </c>
      <c r="F126">
        <v>58</v>
      </c>
      <c r="G126">
        <f t="shared" si="67"/>
        <v>245</v>
      </c>
      <c r="H126" s="3">
        <f t="shared" ref="H126:I133" si="79">E126/B126</f>
        <v>0.20326086956521738</v>
      </c>
      <c r="I126" s="3">
        <f t="shared" si="79"/>
        <v>0.28431372549019607</v>
      </c>
      <c r="J126" s="3">
        <f t="shared" si="74"/>
        <v>0.21797153024911031</v>
      </c>
      <c r="K126" s="3">
        <f t="shared" si="77"/>
        <v>0.21084831357778147</v>
      </c>
      <c r="L126" s="3">
        <f t="shared" si="77"/>
        <v>0.2732620461555843</v>
      </c>
      <c r="M126" s="3"/>
    </row>
    <row r="127" spans="1:13" x14ac:dyDescent="0.2">
      <c r="A127" s="2">
        <v>37862</v>
      </c>
      <c r="B127">
        <v>922</v>
      </c>
      <c r="C127">
        <v>205</v>
      </c>
      <c r="D127">
        <f t="shared" si="78"/>
        <v>1127</v>
      </c>
      <c r="E127">
        <v>196</v>
      </c>
      <c r="F127">
        <v>51</v>
      </c>
      <c r="G127">
        <f t="shared" si="67"/>
        <v>247</v>
      </c>
      <c r="H127" s="3">
        <f t="shared" si="79"/>
        <v>0.21258134490238612</v>
      </c>
      <c r="I127" s="3">
        <f t="shared" si="79"/>
        <v>0.24878048780487805</v>
      </c>
      <c r="J127" s="3">
        <f t="shared" si="74"/>
        <v>0.21916592724046141</v>
      </c>
      <c r="K127" s="3">
        <f t="shared" si="77"/>
        <v>0.20970583790196864</v>
      </c>
      <c r="L127" s="3">
        <f t="shared" si="77"/>
        <v>0.25374985103363312</v>
      </c>
      <c r="M127" s="3"/>
    </row>
    <row r="128" spans="1:13" outlineLevel="1" x14ac:dyDescent="0.2">
      <c r="A128" s="2">
        <v>37869</v>
      </c>
      <c r="B128">
        <v>922</v>
      </c>
      <c r="C128">
        <v>205</v>
      </c>
      <c r="D128">
        <f t="shared" si="78"/>
        <v>1127</v>
      </c>
      <c r="E128">
        <v>206</v>
      </c>
      <c r="F128">
        <v>60</v>
      </c>
      <c r="G128">
        <f t="shared" si="67"/>
        <v>266</v>
      </c>
      <c r="H128" s="3">
        <f t="shared" si="79"/>
        <v>0.22342733188720174</v>
      </c>
      <c r="I128" s="3">
        <f t="shared" si="79"/>
        <v>0.29268292682926828</v>
      </c>
      <c r="J128" s="3">
        <f t="shared" ref="J128:J133" si="80">G128/D128</f>
        <v>0.2360248447204969</v>
      </c>
      <c r="K128" s="3">
        <f t="shared" ref="K128:K135" si="81">SUM(H126:H128)/3</f>
        <v>0.21308984878493509</v>
      </c>
      <c r="L128" s="3">
        <f t="shared" ref="L128:L135" si="82">SUM(I126:I128)/3</f>
        <v>0.27525904670811413</v>
      </c>
      <c r="M128" s="3"/>
    </row>
    <row r="129" spans="1:13" outlineLevel="1" x14ac:dyDescent="0.2">
      <c r="A129" s="2">
        <v>37876</v>
      </c>
      <c r="B129">
        <v>926</v>
      </c>
      <c r="C129">
        <v>206</v>
      </c>
      <c r="D129">
        <f t="shared" ref="D129:D137" si="83">B129+C129</f>
        <v>1132</v>
      </c>
      <c r="E129">
        <v>221</v>
      </c>
      <c r="F129">
        <v>55</v>
      </c>
      <c r="G129">
        <f t="shared" si="67"/>
        <v>276</v>
      </c>
      <c r="H129" s="3">
        <f t="shared" si="79"/>
        <v>0.23866090712742979</v>
      </c>
      <c r="I129" s="3">
        <f t="shared" si="79"/>
        <v>0.26699029126213591</v>
      </c>
      <c r="J129" s="3">
        <f t="shared" si="80"/>
        <v>0.24381625441696114</v>
      </c>
      <c r="K129" s="3">
        <f t="shared" si="81"/>
        <v>0.22488986130567257</v>
      </c>
      <c r="L129" s="3">
        <f t="shared" si="82"/>
        <v>0.26948456863209408</v>
      </c>
      <c r="M129" s="3"/>
    </row>
    <row r="130" spans="1:13" outlineLevel="1" x14ac:dyDescent="0.2">
      <c r="A130" s="2">
        <v>37883</v>
      </c>
      <c r="B130">
        <v>928</v>
      </c>
      <c r="C130">
        <v>207</v>
      </c>
      <c r="D130">
        <f t="shared" si="83"/>
        <v>1135</v>
      </c>
      <c r="E130">
        <v>217</v>
      </c>
      <c r="F130">
        <v>57</v>
      </c>
      <c r="G130">
        <f t="shared" si="67"/>
        <v>274</v>
      </c>
      <c r="H130" s="3">
        <f t="shared" si="79"/>
        <v>0.23383620689655171</v>
      </c>
      <c r="I130" s="3">
        <f t="shared" si="79"/>
        <v>0.27536231884057971</v>
      </c>
      <c r="J130" s="3">
        <f t="shared" si="80"/>
        <v>0.24140969162995596</v>
      </c>
      <c r="K130" s="3">
        <f t="shared" si="81"/>
        <v>0.23197481530372777</v>
      </c>
      <c r="L130" s="3">
        <f t="shared" si="82"/>
        <v>0.27834517897732797</v>
      </c>
      <c r="M130" s="3"/>
    </row>
    <row r="131" spans="1:13" x14ac:dyDescent="0.2">
      <c r="A131" s="2">
        <v>37890</v>
      </c>
      <c r="B131">
        <v>925</v>
      </c>
      <c r="C131">
        <v>208</v>
      </c>
      <c r="D131">
        <f t="shared" si="83"/>
        <v>1133</v>
      </c>
      <c r="E131">
        <v>250</v>
      </c>
      <c r="F131">
        <v>64</v>
      </c>
      <c r="G131">
        <f t="shared" si="67"/>
        <v>314</v>
      </c>
      <c r="H131" s="3">
        <f t="shared" si="79"/>
        <v>0.27027027027027029</v>
      </c>
      <c r="I131" s="3">
        <f t="shared" si="79"/>
        <v>0.30769230769230771</v>
      </c>
      <c r="J131" s="3">
        <f t="shared" si="80"/>
        <v>0.27714033539276256</v>
      </c>
      <c r="K131" s="3">
        <f t="shared" si="81"/>
        <v>0.24758912809808395</v>
      </c>
      <c r="L131" s="3">
        <f t="shared" si="82"/>
        <v>0.28334830593167443</v>
      </c>
      <c r="M131" s="3"/>
    </row>
    <row r="132" spans="1:13" outlineLevel="1" x14ac:dyDescent="0.2">
      <c r="A132" s="2">
        <v>37897</v>
      </c>
      <c r="B132">
        <v>927</v>
      </c>
      <c r="C132">
        <v>211</v>
      </c>
      <c r="D132">
        <f t="shared" si="83"/>
        <v>1138</v>
      </c>
      <c r="E132">
        <v>306</v>
      </c>
      <c r="F132">
        <v>72</v>
      </c>
      <c r="G132">
        <f t="shared" si="67"/>
        <v>378</v>
      </c>
      <c r="H132" s="3">
        <f t="shared" si="79"/>
        <v>0.3300970873786408</v>
      </c>
      <c r="I132" s="3">
        <f t="shared" si="79"/>
        <v>0.34123222748815168</v>
      </c>
      <c r="J132" s="3">
        <f t="shared" si="80"/>
        <v>0.33216168717047451</v>
      </c>
      <c r="K132" s="3">
        <f t="shared" si="81"/>
        <v>0.27806785484848762</v>
      </c>
      <c r="L132" s="3">
        <f t="shared" si="82"/>
        <v>0.30809561800701307</v>
      </c>
      <c r="M132" s="3"/>
    </row>
    <row r="133" spans="1:13" outlineLevel="1" x14ac:dyDescent="0.2">
      <c r="A133" s="2">
        <v>37904</v>
      </c>
      <c r="B133">
        <v>934</v>
      </c>
      <c r="C133">
        <v>210</v>
      </c>
      <c r="D133">
        <f t="shared" si="83"/>
        <v>1144</v>
      </c>
      <c r="E133">
        <v>256</v>
      </c>
      <c r="F133">
        <v>67</v>
      </c>
      <c r="G133">
        <f t="shared" si="67"/>
        <v>323</v>
      </c>
      <c r="H133" s="3">
        <f t="shared" si="79"/>
        <v>0.27408993576017132</v>
      </c>
      <c r="I133" s="3">
        <f t="shared" si="79"/>
        <v>0.31904761904761902</v>
      </c>
      <c r="J133" s="3">
        <f t="shared" si="80"/>
        <v>0.28234265734265734</v>
      </c>
      <c r="K133" s="3">
        <f t="shared" si="81"/>
        <v>0.29148576446969415</v>
      </c>
      <c r="L133" s="3">
        <f t="shared" si="82"/>
        <v>0.32265738474269279</v>
      </c>
      <c r="M133" s="3"/>
    </row>
    <row r="134" spans="1:13" outlineLevel="1" x14ac:dyDescent="0.2">
      <c r="A134" s="2">
        <v>37911</v>
      </c>
      <c r="B134">
        <v>931</v>
      </c>
      <c r="C134">
        <v>211</v>
      </c>
      <c r="D134">
        <f t="shared" si="83"/>
        <v>1142</v>
      </c>
      <c r="E134">
        <v>274</v>
      </c>
      <c r="F134">
        <v>71</v>
      </c>
      <c r="G134">
        <f t="shared" si="67"/>
        <v>345</v>
      </c>
      <c r="H134" s="3">
        <f t="shared" ref="H134:J136" si="84">E134/B134</f>
        <v>0.29430719656283566</v>
      </c>
      <c r="I134" s="3">
        <f t="shared" si="84"/>
        <v>0.33649289099526064</v>
      </c>
      <c r="J134" s="3">
        <f t="shared" si="84"/>
        <v>0.30210157618213662</v>
      </c>
      <c r="K134" s="3">
        <f t="shared" si="81"/>
        <v>0.29949807323388261</v>
      </c>
      <c r="L134" s="3">
        <f t="shared" si="82"/>
        <v>0.33225757917701043</v>
      </c>
      <c r="M134" s="3"/>
    </row>
    <row r="135" spans="1:13" outlineLevel="1" x14ac:dyDescent="0.2">
      <c r="A135" s="2">
        <v>37918</v>
      </c>
      <c r="B135">
        <v>944</v>
      </c>
      <c r="C135">
        <v>213</v>
      </c>
      <c r="D135">
        <f t="shared" si="83"/>
        <v>1157</v>
      </c>
      <c r="E135">
        <v>285</v>
      </c>
      <c r="F135">
        <v>72</v>
      </c>
      <c r="G135">
        <f t="shared" si="67"/>
        <v>357</v>
      </c>
      <c r="H135" s="3">
        <f t="shared" si="84"/>
        <v>0.30190677966101692</v>
      </c>
      <c r="I135" s="3">
        <f t="shared" si="84"/>
        <v>0.3380281690140845</v>
      </c>
      <c r="J135" s="3">
        <f t="shared" si="84"/>
        <v>0.30855661192739847</v>
      </c>
      <c r="K135" s="3">
        <f t="shared" si="81"/>
        <v>0.29010130399467465</v>
      </c>
      <c r="L135" s="3">
        <f t="shared" si="82"/>
        <v>0.33118955968565472</v>
      </c>
      <c r="M135" s="3"/>
    </row>
    <row r="136" spans="1:13" x14ac:dyDescent="0.2">
      <c r="A136" s="2">
        <v>37925</v>
      </c>
      <c r="B136">
        <v>953</v>
      </c>
      <c r="C136">
        <v>214</v>
      </c>
      <c r="D136">
        <f t="shared" si="83"/>
        <v>1167</v>
      </c>
      <c r="E136">
        <v>299</v>
      </c>
      <c r="F136">
        <v>81</v>
      </c>
      <c r="G136">
        <f t="shared" si="67"/>
        <v>380</v>
      </c>
      <c r="H136" s="3">
        <f t="shared" si="84"/>
        <v>0.31374606505771246</v>
      </c>
      <c r="I136" s="3">
        <f t="shared" si="84"/>
        <v>0.37850467289719625</v>
      </c>
      <c r="J136" s="3">
        <f t="shared" si="84"/>
        <v>0.32562125107112255</v>
      </c>
      <c r="K136" s="3">
        <f t="shared" ref="K136:L140" si="85">SUM(H134:H136)/3</f>
        <v>0.30332001376052165</v>
      </c>
      <c r="L136" s="3">
        <f t="shared" si="85"/>
        <v>0.35100857763551385</v>
      </c>
      <c r="M136" s="3"/>
    </row>
    <row r="137" spans="1:13" outlineLevel="1" x14ac:dyDescent="0.2">
      <c r="A137" s="2">
        <v>37932</v>
      </c>
      <c r="B137">
        <v>960</v>
      </c>
      <c r="C137">
        <v>215</v>
      </c>
      <c r="D137">
        <f t="shared" si="83"/>
        <v>1175</v>
      </c>
      <c r="E137">
        <v>311</v>
      </c>
      <c r="F137">
        <v>78</v>
      </c>
      <c r="G137">
        <f t="shared" si="67"/>
        <v>389</v>
      </c>
      <c r="H137" s="3">
        <f t="shared" ref="H137:J140" si="86">E137/B137</f>
        <v>0.32395833333333335</v>
      </c>
      <c r="I137" s="3">
        <f t="shared" si="86"/>
        <v>0.36279069767441863</v>
      </c>
      <c r="J137" s="3">
        <f t="shared" si="86"/>
        <v>0.33106382978723403</v>
      </c>
      <c r="K137" s="3">
        <f t="shared" si="85"/>
        <v>0.31320372601735424</v>
      </c>
      <c r="L137" s="3">
        <f t="shared" si="85"/>
        <v>0.35977451319523307</v>
      </c>
      <c r="M137" s="3"/>
    </row>
    <row r="138" spans="1:13" outlineLevel="1" x14ac:dyDescent="0.2">
      <c r="A138" s="2">
        <v>37939</v>
      </c>
      <c r="B138">
        <v>965</v>
      </c>
      <c r="C138">
        <v>215</v>
      </c>
      <c r="D138">
        <f>B138+C138</f>
        <v>1180</v>
      </c>
      <c r="E138">
        <v>296</v>
      </c>
      <c r="F138">
        <v>68</v>
      </c>
      <c r="G138">
        <f t="shared" si="67"/>
        <v>364</v>
      </c>
      <c r="H138" s="3">
        <f t="shared" si="86"/>
        <v>0.30673575129533681</v>
      </c>
      <c r="I138" s="3">
        <f t="shared" si="86"/>
        <v>0.31627906976744186</v>
      </c>
      <c r="J138" s="3">
        <f t="shared" si="86"/>
        <v>0.30847457627118646</v>
      </c>
      <c r="K138" s="3">
        <f t="shared" si="85"/>
        <v>0.31481338322879421</v>
      </c>
      <c r="L138" s="3">
        <f t="shared" si="85"/>
        <v>0.35252481344635228</v>
      </c>
      <c r="M138" s="3"/>
    </row>
    <row r="139" spans="1:13" outlineLevel="1" x14ac:dyDescent="0.2">
      <c r="A139" s="2">
        <v>37946</v>
      </c>
      <c r="B139">
        <v>971</v>
      </c>
      <c r="C139">
        <v>216</v>
      </c>
      <c r="D139">
        <f>B139+C139</f>
        <v>1187</v>
      </c>
      <c r="E139">
        <v>268</v>
      </c>
      <c r="F139">
        <v>75</v>
      </c>
      <c r="G139">
        <f t="shared" si="67"/>
        <v>343</v>
      </c>
      <c r="H139" s="3">
        <f t="shared" si="86"/>
        <v>0.27600411946446962</v>
      </c>
      <c r="I139" s="3">
        <f t="shared" si="86"/>
        <v>0.34722222222222221</v>
      </c>
      <c r="J139" s="3">
        <f t="shared" si="86"/>
        <v>0.2889637742207245</v>
      </c>
      <c r="K139" s="3">
        <f t="shared" si="85"/>
        <v>0.30223273469771322</v>
      </c>
      <c r="L139" s="3">
        <f t="shared" si="85"/>
        <v>0.3420973298880276</v>
      </c>
      <c r="M139" s="3"/>
    </row>
    <row r="140" spans="1:13" x14ac:dyDescent="0.2">
      <c r="A140" s="2">
        <v>37953</v>
      </c>
      <c r="B140">
        <v>975</v>
      </c>
      <c r="C140">
        <v>215</v>
      </c>
      <c r="D140">
        <f>B140+C140</f>
        <v>1190</v>
      </c>
      <c r="E140">
        <v>268</v>
      </c>
      <c r="F140">
        <v>78</v>
      </c>
      <c r="G140">
        <f t="shared" si="67"/>
        <v>346</v>
      </c>
      <c r="H140" s="3">
        <f t="shared" si="86"/>
        <v>0.27487179487179486</v>
      </c>
      <c r="I140" s="3">
        <f t="shared" si="86"/>
        <v>0.36279069767441863</v>
      </c>
      <c r="J140" s="3">
        <f t="shared" si="86"/>
        <v>0.29075630252100843</v>
      </c>
      <c r="K140" s="3">
        <f t="shared" si="85"/>
        <v>0.28587055521053378</v>
      </c>
      <c r="L140" s="3">
        <f t="shared" si="85"/>
        <v>0.3420973298880276</v>
      </c>
      <c r="M140" s="3"/>
    </row>
    <row r="141" spans="1:13" outlineLevel="1" x14ac:dyDescent="0.2">
      <c r="A141" s="2">
        <v>37960</v>
      </c>
      <c r="B141">
        <v>982</v>
      </c>
      <c r="C141">
        <v>217</v>
      </c>
      <c r="D141">
        <f>B141+C141</f>
        <v>1199</v>
      </c>
      <c r="E141">
        <v>250</v>
      </c>
      <c r="F141">
        <v>71</v>
      </c>
      <c r="G141">
        <f t="shared" si="67"/>
        <v>321</v>
      </c>
      <c r="H141" s="3">
        <f t="shared" ref="H141:J148" si="87">E141/B141</f>
        <v>0.25458248472505091</v>
      </c>
      <c r="I141" s="3">
        <f t="shared" si="87"/>
        <v>0.32718894009216593</v>
      </c>
      <c r="J141" s="3">
        <f t="shared" si="87"/>
        <v>0.26772310258548793</v>
      </c>
      <c r="K141" s="3">
        <f t="shared" ref="K141:L148" si="88">SUM(H139:H141)/3</f>
        <v>0.26848613302043844</v>
      </c>
      <c r="L141" s="3">
        <f t="shared" si="88"/>
        <v>0.34573395332960227</v>
      </c>
      <c r="M141" s="3"/>
    </row>
    <row r="142" spans="1:13" outlineLevel="1" x14ac:dyDescent="0.2">
      <c r="A142" s="2">
        <v>37967</v>
      </c>
      <c r="B142">
        <v>992</v>
      </c>
      <c r="C142">
        <v>218</v>
      </c>
      <c r="D142">
        <f>B142+C142</f>
        <v>1210</v>
      </c>
      <c r="E142">
        <v>280</v>
      </c>
      <c r="F142">
        <v>69</v>
      </c>
      <c r="G142">
        <f t="shared" si="67"/>
        <v>349</v>
      </c>
      <c r="H142" s="3">
        <f t="shared" si="87"/>
        <v>0.28225806451612906</v>
      </c>
      <c r="I142" s="3">
        <f t="shared" si="87"/>
        <v>0.3165137614678899</v>
      </c>
      <c r="J142" s="3">
        <f t="shared" si="87"/>
        <v>0.28842975206611571</v>
      </c>
      <c r="K142" s="3">
        <f t="shared" si="88"/>
        <v>0.27057078137099161</v>
      </c>
      <c r="L142" s="3">
        <f t="shared" si="88"/>
        <v>0.3354977997448248</v>
      </c>
      <c r="M142" s="3"/>
    </row>
    <row r="143" spans="1:13" x14ac:dyDescent="0.2">
      <c r="A143" s="2">
        <v>37974</v>
      </c>
      <c r="B143">
        <v>994</v>
      </c>
      <c r="C143">
        <v>221</v>
      </c>
      <c r="D143">
        <f t="shared" ref="D143:D150" si="89">B143+C143</f>
        <v>1215</v>
      </c>
      <c r="E143">
        <v>251</v>
      </c>
      <c r="F143">
        <v>70</v>
      </c>
      <c r="G143">
        <f t="shared" si="67"/>
        <v>321</v>
      </c>
      <c r="H143" s="3">
        <f t="shared" si="87"/>
        <v>0.25251509054325955</v>
      </c>
      <c r="I143" s="3">
        <f t="shared" si="87"/>
        <v>0.31674208144796379</v>
      </c>
      <c r="J143" s="3">
        <f t="shared" si="87"/>
        <v>0.26419753086419751</v>
      </c>
      <c r="K143" s="3">
        <f t="shared" si="88"/>
        <v>0.26311854659481315</v>
      </c>
      <c r="L143" s="3">
        <f t="shared" si="88"/>
        <v>0.32014826100267318</v>
      </c>
      <c r="M143" s="3"/>
    </row>
    <row r="144" spans="1:13" outlineLevel="1" x14ac:dyDescent="0.2">
      <c r="A144" s="2">
        <v>37988</v>
      </c>
      <c r="B144">
        <v>992</v>
      </c>
      <c r="C144">
        <v>221</v>
      </c>
      <c r="D144">
        <f t="shared" si="89"/>
        <v>1213</v>
      </c>
      <c r="E144">
        <v>234</v>
      </c>
      <c r="F144">
        <v>51</v>
      </c>
      <c r="G144">
        <f t="shared" si="67"/>
        <v>285</v>
      </c>
      <c r="H144" s="3">
        <f t="shared" si="87"/>
        <v>0.23588709677419356</v>
      </c>
      <c r="I144" s="3">
        <f t="shared" si="87"/>
        <v>0.23076923076923078</v>
      </c>
      <c r="J144" s="3">
        <f t="shared" si="87"/>
        <v>0.23495465787304204</v>
      </c>
      <c r="K144" s="3">
        <f t="shared" si="88"/>
        <v>0.25688675061119404</v>
      </c>
      <c r="L144" s="3">
        <f t="shared" si="88"/>
        <v>0.28800835789502816</v>
      </c>
      <c r="M144" s="3"/>
    </row>
    <row r="145" spans="1:13" outlineLevel="1" x14ac:dyDescent="0.2">
      <c r="A145" s="2">
        <v>37995</v>
      </c>
      <c r="B145">
        <v>1004</v>
      </c>
      <c r="C145">
        <v>222</v>
      </c>
      <c r="D145">
        <f t="shared" si="89"/>
        <v>1226</v>
      </c>
      <c r="E145">
        <v>305</v>
      </c>
      <c r="F145">
        <v>77</v>
      </c>
      <c r="G145">
        <f t="shared" si="67"/>
        <v>382</v>
      </c>
      <c r="H145" s="3">
        <f t="shared" si="87"/>
        <v>0.30378486055776893</v>
      </c>
      <c r="I145" s="3">
        <f t="shared" si="87"/>
        <v>0.34684684684684686</v>
      </c>
      <c r="J145" s="3">
        <f t="shared" si="87"/>
        <v>0.31158238172920066</v>
      </c>
      <c r="K145" s="3">
        <f t="shared" si="88"/>
        <v>0.26406234929174066</v>
      </c>
      <c r="L145" s="3">
        <f t="shared" si="88"/>
        <v>0.29811938635468049</v>
      </c>
      <c r="M145" s="3"/>
    </row>
    <row r="146" spans="1:13" outlineLevel="1" x14ac:dyDescent="0.2">
      <c r="A146" s="2">
        <v>38002</v>
      </c>
      <c r="B146">
        <v>1009</v>
      </c>
      <c r="C146">
        <v>221</v>
      </c>
      <c r="D146">
        <f t="shared" si="89"/>
        <v>1230</v>
      </c>
      <c r="E146">
        <v>305</v>
      </c>
      <c r="F146">
        <v>77</v>
      </c>
      <c r="G146">
        <f t="shared" si="67"/>
        <v>382</v>
      </c>
      <c r="H146" s="3">
        <f t="shared" si="87"/>
        <v>0.30227948463825571</v>
      </c>
      <c r="I146" s="3">
        <f t="shared" si="87"/>
        <v>0.34841628959276016</v>
      </c>
      <c r="J146" s="3">
        <f t="shared" si="87"/>
        <v>0.31056910569105689</v>
      </c>
      <c r="K146" s="3">
        <f t="shared" si="88"/>
        <v>0.28065048065673942</v>
      </c>
      <c r="L146" s="3">
        <f t="shared" si="88"/>
        <v>0.3086774557362793</v>
      </c>
      <c r="M146" s="3"/>
    </row>
    <row r="147" spans="1:13" outlineLevel="1" x14ac:dyDescent="0.2">
      <c r="A147" s="2">
        <v>38009</v>
      </c>
      <c r="B147">
        <v>1009</v>
      </c>
      <c r="C147">
        <v>221</v>
      </c>
      <c r="D147">
        <f t="shared" si="89"/>
        <v>1230</v>
      </c>
      <c r="E147">
        <v>311</v>
      </c>
      <c r="F147">
        <v>81</v>
      </c>
      <c r="G147">
        <f t="shared" si="67"/>
        <v>392</v>
      </c>
      <c r="H147" s="3">
        <f t="shared" si="87"/>
        <v>0.30822596630327054</v>
      </c>
      <c r="I147" s="3">
        <f t="shared" si="87"/>
        <v>0.36651583710407237</v>
      </c>
      <c r="J147" s="3">
        <f t="shared" si="87"/>
        <v>0.31869918699186994</v>
      </c>
      <c r="K147" s="3">
        <f t="shared" si="88"/>
        <v>0.30476343716643167</v>
      </c>
      <c r="L147" s="3">
        <f t="shared" si="88"/>
        <v>0.3539263245145598</v>
      </c>
      <c r="M147" s="3"/>
    </row>
    <row r="148" spans="1:13" x14ac:dyDescent="0.2">
      <c r="A148" s="2">
        <v>38016</v>
      </c>
      <c r="B148">
        <v>1005</v>
      </c>
      <c r="C148">
        <v>223</v>
      </c>
      <c r="D148">
        <f t="shared" si="89"/>
        <v>1228</v>
      </c>
      <c r="E148">
        <v>302</v>
      </c>
      <c r="F148">
        <v>82</v>
      </c>
      <c r="G148">
        <f t="shared" si="67"/>
        <v>384</v>
      </c>
      <c r="H148" s="3">
        <f t="shared" si="87"/>
        <v>0.30049751243781092</v>
      </c>
      <c r="I148" s="3">
        <f t="shared" si="87"/>
        <v>0.36771300448430494</v>
      </c>
      <c r="J148" s="3">
        <f t="shared" si="87"/>
        <v>0.31270358306188922</v>
      </c>
      <c r="K148" s="3">
        <f t="shared" si="88"/>
        <v>0.303667654459779</v>
      </c>
      <c r="L148" s="3">
        <f t="shared" si="88"/>
        <v>0.36088171039371247</v>
      </c>
      <c r="M148" s="3"/>
    </row>
    <row r="149" spans="1:13" outlineLevel="1" x14ac:dyDescent="0.2">
      <c r="A149" s="2">
        <v>38023</v>
      </c>
      <c r="B149">
        <v>1010</v>
      </c>
      <c r="C149">
        <v>223</v>
      </c>
      <c r="D149">
        <f t="shared" si="89"/>
        <v>1233</v>
      </c>
      <c r="E149">
        <v>317</v>
      </c>
      <c r="F149">
        <v>76</v>
      </c>
      <c r="G149">
        <f t="shared" si="67"/>
        <v>393</v>
      </c>
      <c r="H149" s="3">
        <f t="shared" ref="H149:J152" si="90">E149/B149</f>
        <v>0.31386138613861386</v>
      </c>
      <c r="I149" s="3">
        <f t="shared" si="90"/>
        <v>0.34080717488789236</v>
      </c>
      <c r="J149" s="3">
        <f t="shared" si="90"/>
        <v>0.31873479318734793</v>
      </c>
      <c r="K149" s="3">
        <f t="shared" ref="K149:L152" si="91">SUM(H147:H149)/3</f>
        <v>0.30752828829323176</v>
      </c>
      <c r="L149" s="3">
        <f t="shared" si="91"/>
        <v>0.35834533882542319</v>
      </c>
      <c r="M149" s="3"/>
    </row>
    <row r="150" spans="1:13" outlineLevel="1" x14ac:dyDescent="0.2">
      <c r="A150" s="2">
        <v>38030</v>
      </c>
      <c r="B150">
        <v>1015</v>
      </c>
      <c r="C150">
        <v>226</v>
      </c>
      <c r="D150">
        <f t="shared" si="89"/>
        <v>1241</v>
      </c>
      <c r="E150">
        <v>325</v>
      </c>
      <c r="F150">
        <v>78</v>
      </c>
      <c r="G150">
        <f t="shared" si="67"/>
        <v>403</v>
      </c>
      <c r="H150" s="3">
        <f t="shared" si="90"/>
        <v>0.32019704433497537</v>
      </c>
      <c r="I150" s="3">
        <f t="shared" si="90"/>
        <v>0.34513274336283184</v>
      </c>
      <c r="J150" s="3">
        <f t="shared" si="90"/>
        <v>0.32473811442385175</v>
      </c>
      <c r="K150" s="3">
        <f t="shared" si="91"/>
        <v>0.31151864763713338</v>
      </c>
      <c r="L150" s="3">
        <f t="shared" si="91"/>
        <v>0.35121764091167645</v>
      </c>
      <c r="M150" s="3"/>
    </row>
    <row r="151" spans="1:13" outlineLevel="1" x14ac:dyDescent="0.2">
      <c r="A151" s="2">
        <v>38037</v>
      </c>
      <c r="B151">
        <v>1018</v>
      </c>
      <c r="C151">
        <v>226</v>
      </c>
      <c r="D151">
        <f t="shared" ref="D151:D157" si="92">B151+C151</f>
        <v>1244</v>
      </c>
      <c r="E151">
        <v>327</v>
      </c>
      <c r="F151">
        <v>79</v>
      </c>
      <c r="G151">
        <f t="shared" si="67"/>
        <v>406</v>
      </c>
      <c r="H151" s="3">
        <f t="shared" si="90"/>
        <v>0.32121807465618862</v>
      </c>
      <c r="I151" s="3">
        <f t="shared" si="90"/>
        <v>0.34955752212389379</v>
      </c>
      <c r="J151" s="3">
        <f t="shared" si="90"/>
        <v>0.32636655948553056</v>
      </c>
      <c r="K151" s="3">
        <f t="shared" si="91"/>
        <v>0.31842550170992595</v>
      </c>
      <c r="L151" s="3">
        <f t="shared" si="91"/>
        <v>0.34516581345820602</v>
      </c>
      <c r="M151" s="3"/>
    </row>
    <row r="152" spans="1:13" x14ac:dyDescent="0.2">
      <c r="A152" s="2">
        <v>38044</v>
      </c>
      <c r="B152">
        <v>1043</v>
      </c>
      <c r="C152">
        <v>226</v>
      </c>
      <c r="D152">
        <f t="shared" si="92"/>
        <v>1269</v>
      </c>
      <c r="E152">
        <v>311</v>
      </c>
      <c r="F152">
        <v>77</v>
      </c>
      <c r="G152">
        <f t="shared" si="67"/>
        <v>388</v>
      </c>
      <c r="H152" s="3">
        <f t="shared" si="90"/>
        <v>0.29817833173537872</v>
      </c>
      <c r="I152" s="3">
        <f t="shared" si="90"/>
        <v>0.34070796460176989</v>
      </c>
      <c r="J152" s="3">
        <f t="shared" si="90"/>
        <v>0.30575256107171001</v>
      </c>
      <c r="K152" s="3">
        <f t="shared" si="91"/>
        <v>0.31319781690884757</v>
      </c>
      <c r="L152" s="3">
        <f t="shared" si="91"/>
        <v>0.3451327433628319</v>
      </c>
      <c r="M152" s="3"/>
    </row>
    <row r="153" spans="1:13" outlineLevel="1" x14ac:dyDescent="0.2">
      <c r="A153" s="2">
        <v>38051</v>
      </c>
      <c r="B153">
        <v>1051</v>
      </c>
      <c r="C153">
        <v>227</v>
      </c>
      <c r="D153">
        <f t="shared" si="92"/>
        <v>1278</v>
      </c>
      <c r="E153">
        <v>334</v>
      </c>
      <c r="F153">
        <v>75</v>
      </c>
      <c r="G153">
        <f t="shared" si="67"/>
        <v>409</v>
      </c>
      <c r="H153" s="3">
        <f t="shared" ref="H153:H174" si="93">E153/B153</f>
        <v>0.31779257849666986</v>
      </c>
      <c r="I153" s="3">
        <f t="shared" ref="I153:I174" si="94">F153/C153</f>
        <v>0.33039647577092512</v>
      </c>
      <c r="J153" s="3">
        <f t="shared" ref="J153:J174" si="95">G153/D153</f>
        <v>0.32003129890453835</v>
      </c>
      <c r="K153" s="3">
        <f t="shared" ref="K153:K174" si="96">SUM(H151:H153)/3</f>
        <v>0.31239632829607905</v>
      </c>
      <c r="L153" s="3">
        <f t="shared" ref="L153:L174" si="97">SUM(I151:I153)/3</f>
        <v>0.34022065416552955</v>
      </c>
      <c r="M153" s="3"/>
    </row>
    <row r="154" spans="1:13" outlineLevel="1" x14ac:dyDescent="0.2">
      <c r="A154" s="2">
        <v>38058</v>
      </c>
      <c r="B154">
        <v>1055</v>
      </c>
      <c r="C154">
        <v>228</v>
      </c>
      <c r="D154">
        <f t="shared" si="92"/>
        <v>1283</v>
      </c>
      <c r="E154">
        <v>315</v>
      </c>
      <c r="F154">
        <v>78</v>
      </c>
      <c r="G154">
        <f t="shared" si="67"/>
        <v>393</v>
      </c>
      <c r="H154" s="3">
        <f t="shared" si="93"/>
        <v>0.29857819905213268</v>
      </c>
      <c r="I154" s="3">
        <f t="shared" si="94"/>
        <v>0.34210526315789475</v>
      </c>
      <c r="J154" s="3">
        <f t="shared" si="95"/>
        <v>0.30631332813717849</v>
      </c>
      <c r="K154" s="3">
        <f t="shared" si="96"/>
        <v>0.30484970309472709</v>
      </c>
      <c r="L154" s="3">
        <f t="shared" si="97"/>
        <v>0.33773656784352996</v>
      </c>
      <c r="M154" s="3"/>
    </row>
    <row r="155" spans="1:13" outlineLevel="1" x14ac:dyDescent="0.2">
      <c r="A155" s="2">
        <v>38065</v>
      </c>
      <c r="B155">
        <v>1044</v>
      </c>
      <c r="C155">
        <v>240</v>
      </c>
      <c r="D155">
        <f t="shared" si="92"/>
        <v>1284</v>
      </c>
      <c r="E155">
        <v>327</v>
      </c>
      <c r="F155">
        <v>91</v>
      </c>
      <c r="G155">
        <f t="shared" si="67"/>
        <v>418</v>
      </c>
      <c r="H155" s="3">
        <f t="shared" si="93"/>
        <v>0.31321839080459768</v>
      </c>
      <c r="I155" s="3">
        <f t="shared" si="94"/>
        <v>0.37916666666666665</v>
      </c>
      <c r="J155" s="3">
        <f t="shared" si="95"/>
        <v>0.32554517133956384</v>
      </c>
      <c r="K155" s="3">
        <f t="shared" si="96"/>
        <v>0.30986305611780007</v>
      </c>
      <c r="L155" s="3">
        <f t="shared" si="97"/>
        <v>0.35055613519849554</v>
      </c>
      <c r="M155" s="3"/>
    </row>
    <row r="156" spans="1:13" x14ac:dyDescent="0.2">
      <c r="A156" s="2">
        <v>38072</v>
      </c>
      <c r="B156">
        <v>1050</v>
      </c>
      <c r="C156">
        <v>244</v>
      </c>
      <c r="D156">
        <f>B156+C156</f>
        <v>1294</v>
      </c>
      <c r="E156">
        <v>326</v>
      </c>
      <c r="F156">
        <v>82</v>
      </c>
      <c r="G156">
        <f t="shared" si="67"/>
        <v>408</v>
      </c>
      <c r="H156" s="3">
        <f t="shared" si="93"/>
        <v>0.31047619047619046</v>
      </c>
      <c r="I156" s="3">
        <f t="shared" si="94"/>
        <v>0.33606557377049179</v>
      </c>
      <c r="J156" s="3">
        <f t="shared" si="95"/>
        <v>0.31530139103554866</v>
      </c>
      <c r="K156" s="3">
        <f t="shared" si="96"/>
        <v>0.30742426011097362</v>
      </c>
      <c r="L156" s="3">
        <f t="shared" si="97"/>
        <v>0.35244583453168438</v>
      </c>
      <c r="M156" s="3"/>
    </row>
    <row r="157" spans="1:13" outlineLevel="1" x14ac:dyDescent="0.2">
      <c r="A157" s="2">
        <v>38079</v>
      </c>
      <c r="B157">
        <v>1050</v>
      </c>
      <c r="C157">
        <v>244</v>
      </c>
      <c r="D157">
        <f t="shared" si="92"/>
        <v>1294</v>
      </c>
      <c r="E157">
        <v>294</v>
      </c>
      <c r="F157">
        <v>95</v>
      </c>
      <c r="G157">
        <f t="shared" si="67"/>
        <v>389</v>
      </c>
      <c r="H157" s="3">
        <f t="shared" si="93"/>
        <v>0.28000000000000003</v>
      </c>
      <c r="I157" s="3">
        <f t="shared" si="94"/>
        <v>0.38934426229508196</v>
      </c>
      <c r="J157" s="3">
        <f t="shared" si="95"/>
        <v>0.30061823802163834</v>
      </c>
      <c r="K157" s="3">
        <f t="shared" si="96"/>
        <v>0.30123152709359607</v>
      </c>
      <c r="L157" s="3">
        <f t="shared" si="97"/>
        <v>0.36819216757741352</v>
      </c>
      <c r="M157" s="3"/>
    </row>
    <row r="158" spans="1:13" outlineLevel="1" x14ac:dyDescent="0.2">
      <c r="A158" s="2">
        <v>38086</v>
      </c>
      <c r="B158">
        <v>1054</v>
      </c>
      <c r="C158">
        <v>240</v>
      </c>
      <c r="D158">
        <f t="shared" ref="D158:D163" si="98">B158+C158</f>
        <v>1294</v>
      </c>
      <c r="E158">
        <v>301</v>
      </c>
      <c r="F158">
        <v>72</v>
      </c>
      <c r="G158">
        <f t="shared" si="67"/>
        <v>373</v>
      </c>
      <c r="H158" s="3">
        <f t="shared" si="93"/>
        <v>0.2855787476280835</v>
      </c>
      <c r="I158" s="3">
        <f t="shared" si="94"/>
        <v>0.3</v>
      </c>
      <c r="J158" s="3">
        <f t="shared" si="95"/>
        <v>0.28825347758887171</v>
      </c>
      <c r="K158" s="3">
        <f t="shared" si="96"/>
        <v>0.29201831270142464</v>
      </c>
      <c r="L158" s="3">
        <f t="shared" si="97"/>
        <v>0.34180327868852456</v>
      </c>
      <c r="M158" s="3"/>
    </row>
    <row r="159" spans="1:13" outlineLevel="1" x14ac:dyDescent="0.2">
      <c r="A159" s="2">
        <v>38093</v>
      </c>
      <c r="B159">
        <v>1054</v>
      </c>
      <c r="C159">
        <v>244</v>
      </c>
      <c r="D159">
        <f t="shared" si="98"/>
        <v>1298</v>
      </c>
      <c r="E159">
        <v>315</v>
      </c>
      <c r="F159">
        <v>79</v>
      </c>
      <c r="G159">
        <f t="shared" si="67"/>
        <v>394</v>
      </c>
      <c r="H159" s="3">
        <f t="shared" si="93"/>
        <v>0.29886148007590135</v>
      </c>
      <c r="I159" s="3">
        <f t="shared" si="94"/>
        <v>0.32377049180327871</v>
      </c>
      <c r="J159" s="3">
        <f t="shared" si="95"/>
        <v>0.30354391371340522</v>
      </c>
      <c r="K159" s="3">
        <f t="shared" si="96"/>
        <v>0.28814674256799494</v>
      </c>
      <c r="L159" s="3">
        <f t="shared" si="97"/>
        <v>0.3377049180327869</v>
      </c>
      <c r="M159" s="3"/>
    </row>
    <row r="160" spans="1:13" outlineLevel="1" x14ac:dyDescent="0.2">
      <c r="A160" s="2">
        <v>38100</v>
      </c>
      <c r="B160">
        <v>1061</v>
      </c>
      <c r="C160">
        <v>247</v>
      </c>
      <c r="D160">
        <f t="shared" si="98"/>
        <v>1308</v>
      </c>
      <c r="E160">
        <v>317</v>
      </c>
      <c r="F160">
        <v>96</v>
      </c>
      <c r="G160">
        <f t="shared" si="67"/>
        <v>413</v>
      </c>
      <c r="H160" s="3">
        <f t="shared" si="93"/>
        <v>0.29877474081055611</v>
      </c>
      <c r="I160" s="3">
        <f t="shared" si="94"/>
        <v>0.38866396761133604</v>
      </c>
      <c r="J160" s="3">
        <f t="shared" si="95"/>
        <v>0.31574923547400613</v>
      </c>
      <c r="K160" s="3">
        <f t="shared" si="96"/>
        <v>0.294404989504847</v>
      </c>
      <c r="L160" s="3">
        <f t="shared" si="97"/>
        <v>0.33747815313820489</v>
      </c>
      <c r="M160" s="3"/>
    </row>
    <row r="161" spans="1:13" x14ac:dyDescent="0.2">
      <c r="A161" s="2">
        <v>38107</v>
      </c>
      <c r="B161">
        <v>1062</v>
      </c>
      <c r="C161">
        <v>249</v>
      </c>
      <c r="D161">
        <f t="shared" si="98"/>
        <v>1311</v>
      </c>
      <c r="E161">
        <v>297</v>
      </c>
      <c r="F161">
        <v>90</v>
      </c>
      <c r="G161">
        <f t="shared" si="67"/>
        <v>387</v>
      </c>
      <c r="H161" s="3">
        <f t="shared" si="93"/>
        <v>0.27966101694915252</v>
      </c>
      <c r="I161" s="3">
        <f t="shared" si="94"/>
        <v>0.36144578313253012</v>
      </c>
      <c r="J161" s="3">
        <f t="shared" si="95"/>
        <v>0.29519450800915331</v>
      </c>
      <c r="K161" s="3">
        <f t="shared" si="96"/>
        <v>0.29243241261186997</v>
      </c>
      <c r="L161" s="3">
        <f t="shared" si="97"/>
        <v>0.35796008084904835</v>
      </c>
      <c r="M161" s="3"/>
    </row>
    <row r="162" spans="1:13" outlineLevel="1" x14ac:dyDescent="0.2">
      <c r="A162" s="2">
        <v>38114</v>
      </c>
      <c r="B162">
        <v>1063</v>
      </c>
      <c r="C162">
        <v>249</v>
      </c>
      <c r="D162">
        <f t="shared" si="98"/>
        <v>1312</v>
      </c>
      <c r="E162">
        <v>332</v>
      </c>
      <c r="F162">
        <v>86</v>
      </c>
      <c r="G162">
        <f t="shared" si="67"/>
        <v>418</v>
      </c>
      <c r="H162" s="3">
        <f t="shared" si="93"/>
        <v>0.3123236124176858</v>
      </c>
      <c r="I162" s="3">
        <f t="shared" si="94"/>
        <v>0.34538152610441769</v>
      </c>
      <c r="J162" s="3">
        <f t="shared" si="95"/>
        <v>0.31859756097560976</v>
      </c>
      <c r="K162" s="3">
        <f t="shared" si="96"/>
        <v>0.29691979005913144</v>
      </c>
      <c r="L162" s="3">
        <f t="shared" si="97"/>
        <v>0.36516375894942793</v>
      </c>
      <c r="M162" s="3"/>
    </row>
    <row r="163" spans="1:13" outlineLevel="1" x14ac:dyDescent="0.2">
      <c r="A163" s="2">
        <v>38121</v>
      </c>
      <c r="B163">
        <v>1068</v>
      </c>
      <c r="C163">
        <v>252</v>
      </c>
      <c r="D163">
        <f t="shared" si="98"/>
        <v>1320</v>
      </c>
      <c r="E163">
        <v>307</v>
      </c>
      <c r="F163">
        <v>103</v>
      </c>
      <c r="G163">
        <f t="shared" si="67"/>
        <v>410</v>
      </c>
      <c r="H163" s="3">
        <f t="shared" si="93"/>
        <v>0.28745318352059923</v>
      </c>
      <c r="I163" s="3">
        <f t="shared" si="94"/>
        <v>0.40873015873015872</v>
      </c>
      <c r="J163" s="3">
        <f t="shared" si="95"/>
        <v>0.31060606060606061</v>
      </c>
      <c r="K163" s="3">
        <f t="shared" si="96"/>
        <v>0.29314593762914581</v>
      </c>
      <c r="L163" s="3">
        <f t="shared" si="97"/>
        <v>0.37185248932236886</v>
      </c>
      <c r="M163" s="3"/>
    </row>
    <row r="164" spans="1:13" outlineLevel="1" x14ac:dyDescent="0.2">
      <c r="A164" s="2">
        <v>38128</v>
      </c>
      <c r="B164">
        <v>1070</v>
      </c>
      <c r="C164">
        <v>253</v>
      </c>
      <c r="D164">
        <f>B164+C164</f>
        <v>1323</v>
      </c>
      <c r="E164">
        <v>283</v>
      </c>
      <c r="F164">
        <v>84</v>
      </c>
      <c r="G164">
        <f t="shared" si="67"/>
        <v>367</v>
      </c>
      <c r="H164" s="3">
        <f t="shared" si="93"/>
        <v>0.26448598130841122</v>
      </c>
      <c r="I164" s="3">
        <f t="shared" si="94"/>
        <v>0.33201581027667987</v>
      </c>
      <c r="J164" s="3">
        <f t="shared" si="95"/>
        <v>0.27739984882842028</v>
      </c>
      <c r="K164" s="3">
        <f t="shared" si="96"/>
        <v>0.28808759241556542</v>
      </c>
      <c r="L164" s="3">
        <f t="shared" si="97"/>
        <v>0.36204249837041874</v>
      </c>
      <c r="M164" s="3"/>
    </row>
    <row r="165" spans="1:13" x14ac:dyDescent="0.2">
      <c r="A165" s="2">
        <v>38135</v>
      </c>
      <c r="B165">
        <v>1064</v>
      </c>
      <c r="C165">
        <v>255</v>
      </c>
      <c r="D165">
        <f>B165+C165</f>
        <v>1319</v>
      </c>
      <c r="E165">
        <v>302</v>
      </c>
      <c r="F165">
        <v>95</v>
      </c>
      <c r="G165">
        <f t="shared" si="67"/>
        <v>397</v>
      </c>
      <c r="H165" s="3">
        <f t="shared" si="93"/>
        <v>0.28383458646616544</v>
      </c>
      <c r="I165" s="3">
        <f t="shared" si="94"/>
        <v>0.37254901960784315</v>
      </c>
      <c r="J165" s="3">
        <f t="shared" si="95"/>
        <v>0.30098559514783929</v>
      </c>
      <c r="K165" s="3">
        <f t="shared" si="96"/>
        <v>0.27859125043172528</v>
      </c>
      <c r="L165" s="3">
        <f t="shared" si="97"/>
        <v>0.37109832953822725</v>
      </c>
      <c r="M165" s="3"/>
    </row>
    <row r="166" spans="1:13" outlineLevel="1" x14ac:dyDescent="0.2">
      <c r="A166" s="2">
        <v>38142</v>
      </c>
      <c r="B166">
        <v>1085</v>
      </c>
      <c r="C166">
        <v>258</v>
      </c>
      <c r="D166">
        <f>B166+C166</f>
        <v>1343</v>
      </c>
      <c r="E166">
        <v>341</v>
      </c>
      <c r="F166">
        <v>103</v>
      </c>
      <c r="G166">
        <f t="shared" si="67"/>
        <v>444</v>
      </c>
      <c r="H166" s="3">
        <f t="shared" si="93"/>
        <v>0.31428571428571428</v>
      </c>
      <c r="I166" s="3">
        <f t="shared" si="94"/>
        <v>0.39922480620155038</v>
      </c>
      <c r="J166" s="3">
        <f t="shared" si="95"/>
        <v>0.33060312732688013</v>
      </c>
      <c r="K166" s="3">
        <f t="shared" si="96"/>
        <v>0.2875354273534303</v>
      </c>
      <c r="L166" s="3">
        <f t="shared" si="97"/>
        <v>0.36792987869535781</v>
      </c>
      <c r="M166" s="3"/>
    </row>
    <row r="167" spans="1:13" outlineLevel="1" x14ac:dyDescent="0.2">
      <c r="A167" s="2">
        <v>38149</v>
      </c>
      <c r="B167">
        <v>1126</v>
      </c>
      <c r="C167">
        <v>262</v>
      </c>
      <c r="D167">
        <f>B167+C167</f>
        <v>1388</v>
      </c>
      <c r="E167">
        <v>330</v>
      </c>
      <c r="F167">
        <v>88</v>
      </c>
      <c r="G167">
        <f t="shared" si="67"/>
        <v>418</v>
      </c>
      <c r="H167" s="3">
        <f t="shared" si="93"/>
        <v>0.29307282415630553</v>
      </c>
      <c r="I167" s="3">
        <f t="shared" si="94"/>
        <v>0.33587786259541985</v>
      </c>
      <c r="J167" s="3">
        <f t="shared" si="95"/>
        <v>0.30115273775216139</v>
      </c>
      <c r="K167" s="3">
        <f t="shared" si="96"/>
        <v>0.29706437496939508</v>
      </c>
      <c r="L167" s="3">
        <f t="shared" si="97"/>
        <v>0.36921722946827112</v>
      </c>
      <c r="M167" s="3"/>
    </row>
    <row r="168" spans="1:13" outlineLevel="1" x14ac:dyDescent="0.2">
      <c r="A168" s="2">
        <v>38156</v>
      </c>
      <c r="B168">
        <v>1132</v>
      </c>
      <c r="C168">
        <v>264</v>
      </c>
      <c r="D168">
        <f>B168+C168</f>
        <v>1396</v>
      </c>
      <c r="E168">
        <v>352</v>
      </c>
      <c r="F168">
        <v>104</v>
      </c>
      <c r="G168">
        <f t="shared" si="67"/>
        <v>456</v>
      </c>
      <c r="H168" s="3">
        <f t="shared" si="93"/>
        <v>0.31095406360424027</v>
      </c>
      <c r="I168" s="3">
        <f t="shared" si="94"/>
        <v>0.39393939393939392</v>
      </c>
      <c r="J168" s="3">
        <f t="shared" si="95"/>
        <v>0.32664756446991405</v>
      </c>
      <c r="K168" s="3">
        <f t="shared" si="96"/>
        <v>0.30610420068208671</v>
      </c>
      <c r="L168" s="3">
        <f t="shared" si="97"/>
        <v>0.37634735424545473</v>
      </c>
      <c r="M168" s="3"/>
    </row>
    <row r="169" spans="1:13" x14ac:dyDescent="0.2">
      <c r="A169" s="2">
        <v>38163</v>
      </c>
      <c r="B169">
        <v>1133</v>
      </c>
      <c r="C169">
        <v>265</v>
      </c>
      <c r="D169">
        <f t="shared" ref="D169:D176" si="99">B169+C169</f>
        <v>1398</v>
      </c>
      <c r="E169">
        <v>341</v>
      </c>
      <c r="F169">
        <v>94</v>
      </c>
      <c r="G169">
        <f t="shared" ref="G169:G232" si="100">E169+F169</f>
        <v>435</v>
      </c>
      <c r="H169" s="3">
        <f t="shared" si="93"/>
        <v>0.30097087378640774</v>
      </c>
      <c r="I169" s="3">
        <f t="shared" si="94"/>
        <v>0.35471698113207545</v>
      </c>
      <c r="J169" s="3">
        <f t="shared" si="95"/>
        <v>0.31115879828326182</v>
      </c>
      <c r="K169" s="3">
        <f t="shared" si="96"/>
        <v>0.30166592051565116</v>
      </c>
      <c r="L169" s="3">
        <f t="shared" si="97"/>
        <v>0.36151141255562974</v>
      </c>
      <c r="M169" s="3"/>
    </row>
    <row r="170" spans="1:13" outlineLevel="1" x14ac:dyDescent="0.2">
      <c r="A170" s="2">
        <v>38170</v>
      </c>
      <c r="B170">
        <v>1135</v>
      </c>
      <c r="C170">
        <v>268</v>
      </c>
      <c r="D170">
        <f t="shared" si="99"/>
        <v>1403</v>
      </c>
      <c r="E170">
        <v>345</v>
      </c>
      <c r="F170">
        <v>95</v>
      </c>
      <c r="G170">
        <f t="shared" si="100"/>
        <v>440</v>
      </c>
      <c r="H170" s="3">
        <f t="shared" si="93"/>
        <v>0.30396475770925108</v>
      </c>
      <c r="I170" s="3">
        <f t="shared" si="94"/>
        <v>0.35447761194029853</v>
      </c>
      <c r="J170" s="3">
        <f t="shared" si="95"/>
        <v>0.31361368496079828</v>
      </c>
      <c r="K170" s="3">
        <f t="shared" si="96"/>
        <v>0.30529656503329972</v>
      </c>
      <c r="L170" s="3">
        <f t="shared" si="97"/>
        <v>0.36771132900392267</v>
      </c>
      <c r="M170" s="3"/>
    </row>
    <row r="171" spans="1:13" outlineLevel="1" x14ac:dyDescent="0.2">
      <c r="A171" s="2">
        <v>38177</v>
      </c>
      <c r="B171">
        <v>1139</v>
      </c>
      <c r="C171">
        <v>270</v>
      </c>
      <c r="D171">
        <f t="shared" si="99"/>
        <v>1409</v>
      </c>
      <c r="E171">
        <v>365</v>
      </c>
      <c r="F171">
        <v>99</v>
      </c>
      <c r="G171">
        <f t="shared" si="100"/>
        <v>464</v>
      </c>
      <c r="H171" s="3">
        <f t="shared" si="93"/>
        <v>0.32045654082528535</v>
      </c>
      <c r="I171" s="3">
        <f t="shared" si="94"/>
        <v>0.36666666666666664</v>
      </c>
      <c r="J171" s="3">
        <f t="shared" si="95"/>
        <v>0.32931156848828957</v>
      </c>
      <c r="K171" s="3">
        <f t="shared" si="96"/>
        <v>0.30846405744031474</v>
      </c>
      <c r="L171" s="3">
        <f t="shared" si="97"/>
        <v>0.35862041991301358</v>
      </c>
      <c r="M171" s="3"/>
    </row>
    <row r="172" spans="1:13" outlineLevel="1" x14ac:dyDescent="0.2">
      <c r="A172" s="2">
        <v>38184</v>
      </c>
      <c r="B172">
        <v>1142</v>
      </c>
      <c r="C172">
        <v>271</v>
      </c>
      <c r="D172">
        <f t="shared" si="99"/>
        <v>1413</v>
      </c>
      <c r="E172">
        <v>344</v>
      </c>
      <c r="F172">
        <v>99</v>
      </c>
      <c r="G172">
        <f t="shared" si="100"/>
        <v>443</v>
      </c>
      <c r="H172" s="3">
        <f t="shared" si="93"/>
        <v>0.30122591943957966</v>
      </c>
      <c r="I172" s="3">
        <f t="shared" si="94"/>
        <v>0.36531365313653136</v>
      </c>
      <c r="J172" s="3">
        <f t="shared" si="95"/>
        <v>0.31351733899504602</v>
      </c>
      <c r="K172" s="3">
        <f t="shared" si="96"/>
        <v>0.30854907265803871</v>
      </c>
      <c r="L172" s="3">
        <f t="shared" si="97"/>
        <v>0.36215264391449886</v>
      </c>
      <c r="M172" s="3"/>
    </row>
    <row r="173" spans="1:13" outlineLevel="1" x14ac:dyDescent="0.2">
      <c r="A173" s="2">
        <v>38191</v>
      </c>
      <c r="B173">
        <v>1144</v>
      </c>
      <c r="C173">
        <v>270</v>
      </c>
      <c r="D173">
        <f t="shared" si="99"/>
        <v>1414</v>
      </c>
      <c r="E173">
        <v>341</v>
      </c>
      <c r="F173">
        <v>94</v>
      </c>
      <c r="G173">
        <f t="shared" si="100"/>
        <v>435</v>
      </c>
      <c r="H173" s="3">
        <f t="shared" si="93"/>
        <v>0.29807692307692307</v>
      </c>
      <c r="I173" s="3">
        <f t="shared" si="94"/>
        <v>0.34814814814814815</v>
      </c>
      <c r="J173" s="3">
        <f t="shared" si="95"/>
        <v>0.30763790664780766</v>
      </c>
      <c r="K173" s="3">
        <f t="shared" si="96"/>
        <v>0.30658646111392934</v>
      </c>
      <c r="L173" s="3">
        <f t="shared" si="97"/>
        <v>0.36004282265044868</v>
      </c>
      <c r="M173" s="3"/>
    </row>
    <row r="174" spans="1:13" x14ac:dyDescent="0.2">
      <c r="A174" s="2">
        <v>38198</v>
      </c>
      <c r="B174">
        <v>1145</v>
      </c>
      <c r="C174">
        <v>271</v>
      </c>
      <c r="D174">
        <f t="shared" si="99"/>
        <v>1416</v>
      </c>
      <c r="E174">
        <v>344</v>
      </c>
      <c r="F174">
        <v>87</v>
      </c>
      <c r="G174">
        <f t="shared" si="100"/>
        <v>431</v>
      </c>
      <c r="H174" s="3">
        <f t="shared" si="93"/>
        <v>0.30043668122270745</v>
      </c>
      <c r="I174" s="3">
        <f t="shared" si="94"/>
        <v>0.3210332103321033</v>
      </c>
      <c r="J174" s="3">
        <f t="shared" si="95"/>
        <v>0.30437853107344631</v>
      </c>
      <c r="K174" s="3">
        <f t="shared" si="96"/>
        <v>0.29991317457973676</v>
      </c>
      <c r="L174" s="3">
        <f t="shared" si="97"/>
        <v>0.3448316705389276</v>
      </c>
      <c r="M174" s="3"/>
    </row>
    <row r="175" spans="1:13" outlineLevel="1" x14ac:dyDescent="0.2">
      <c r="A175" s="2">
        <v>38205</v>
      </c>
      <c r="B175">
        <v>1141</v>
      </c>
      <c r="C175">
        <v>271</v>
      </c>
      <c r="D175">
        <f t="shared" si="99"/>
        <v>1412</v>
      </c>
      <c r="E175">
        <v>347</v>
      </c>
      <c r="F175">
        <v>90</v>
      </c>
      <c r="G175">
        <f t="shared" si="100"/>
        <v>437</v>
      </c>
      <c r="H175" s="3">
        <f t="shared" ref="H175:J178" si="101">E175/B175</f>
        <v>0.30411919368974583</v>
      </c>
      <c r="I175" s="3">
        <f t="shared" si="101"/>
        <v>0.33210332103321033</v>
      </c>
      <c r="J175" s="3">
        <f t="shared" si="101"/>
        <v>0.30949008498583569</v>
      </c>
      <c r="K175" s="3">
        <f t="shared" ref="K175:L178" si="102">SUM(H173:H175)/3</f>
        <v>0.30087759932979213</v>
      </c>
      <c r="L175" s="3">
        <f t="shared" si="102"/>
        <v>0.33376155983782058</v>
      </c>
      <c r="M175" s="3"/>
    </row>
    <row r="176" spans="1:13" outlineLevel="1" x14ac:dyDescent="0.2">
      <c r="A176" s="2">
        <v>38212</v>
      </c>
      <c r="B176">
        <v>1145</v>
      </c>
      <c r="C176">
        <v>276</v>
      </c>
      <c r="D176">
        <f t="shared" si="99"/>
        <v>1421</v>
      </c>
      <c r="E176">
        <v>332</v>
      </c>
      <c r="F176">
        <v>91</v>
      </c>
      <c r="G176">
        <f t="shared" si="100"/>
        <v>423</v>
      </c>
      <c r="H176" s="3">
        <f t="shared" si="101"/>
        <v>0.28995633187772923</v>
      </c>
      <c r="I176" s="3">
        <f t="shared" si="101"/>
        <v>0.32971014492753625</v>
      </c>
      <c r="J176" s="3">
        <f t="shared" si="101"/>
        <v>0.29767769176636172</v>
      </c>
      <c r="K176" s="3">
        <f t="shared" si="102"/>
        <v>0.29817073559672752</v>
      </c>
      <c r="L176" s="3">
        <f t="shared" si="102"/>
        <v>0.32761555876428333</v>
      </c>
      <c r="M176" s="3"/>
    </row>
    <row r="177" spans="1:13" outlineLevel="1" x14ac:dyDescent="0.2">
      <c r="A177" s="2">
        <v>38219</v>
      </c>
      <c r="B177">
        <v>1140</v>
      </c>
      <c r="C177">
        <v>277</v>
      </c>
      <c r="D177">
        <f>B177+C177</f>
        <v>1417</v>
      </c>
      <c r="E177">
        <v>356</v>
      </c>
      <c r="F177">
        <v>105</v>
      </c>
      <c r="G177">
        <f t="shared" si="100"/>
        <v>461</v>
      </c>
      <c r="H177" s="3">
        <f t="shared" si="101"/>
        <v>0.31228070175438599</v>
      </c>
      <c r="I177" s="3">
        <f t="shared" si="101"/>
        <v>0.37906137184115524</v>
      </c>
      <c r="J177" s="3">
        <f t="shared" si="101"/>
        <v>0.32533521524347214</v>
      </c>
      <c r="K177" s="3">
        <f t="shared" si="102"/>
        <v>0.30211874244062037</v>
      </c>
      <c r="L177" s="3">
        <f t="shared" si="102"/>
        <v>0.34695827926730066</v>
      </c>
      <c r="M177" s="3"/>
    </row>
    <row r="178" spans="1:13" x14ac:dyDescent="0.2">
      <c r="A178" s="2">
        <v>38226</v>
      </c>
      <c r="B178">
        <v>1142</v>
      </c>
      <c r="C178">
        <v>279</v>
      </c>
      <c r="D178">
        <f>B178+C178</f>
        <v>1421</v>
      </c>
      <c r="E178">
        <v>398</v>
      </c>
      <c r="F178">
        <v>122</v>
      </c>
      <c r="G178">
        <f t="shared" si="100"/>
        <v>520</v>
      </c>
      <c r="H178" s="3">
        <f t="shared" si="101"/>
        <v>0.34851138353765326</v>
      </c>
      <c r="I178" s="3">
        <f t="shared" si="101"/>
        <v>0.43727598566308246</v>
      </c>
      <c r="J178" s="3">
        <f t="shared" si="101"/>
        <v>0.36593947923997183</v>
      </c>
      <c r="K178" s="3">
        <f t="shared" si="102"/>
        <v>0.3169161390565895</v>
      </c>
      <c r="L178" s="3">
        <f t="shared" si="102"/>
        <v>0.38201583414392459</v>
      </c>
      <c r="M178" s="3"/>
    </row>
    <row r="179" spans="1:13" outlineLevel="1" x14ac:dyDescent="0.2">
      <c r="A179" s="2">
        <v>38233</v>
      </c>
      <c r="B179">
        <v>1148</v>
      </c>
      <c r="C179">
        <v>281</v>
      </c>
      <c r="D179">
        <f>B179+C179</f>
        <v>1429</v>
      </c>
      <c r="E179">
        <v>357</v>
      </c>
      <c r="F179">
        <v>112</v>
      </c>
      <c r="G179">
        <f t="shared" si="100"/>
        <v>469</v>
      </c>
      <c r="H179" s="3">
        <f t="shared" ref="H179:H187" si="103">E179/B179</f>
        <v>0.31097560975609756</v>
      </c>
      <c r="I179" s="3">
        <f t="shared" ref="I179:I187" si="104">F179/C179</f>
        <v>0.39857651245551601</v>
      </c>
      <c r="J179" s="3">
        <f t="shared" ref="J179:J187" si="105">G179/D179</f>
        <v>0.32820153953813858</v>
      </c>
      <c r="K179" s="3">
        <f t="shared" ref="K179:K187" si="106">SUM(H177:H179)/3</f>
        <v>0.3239225650160456</v>
      </c>
      <c r="L179" s="3">
        <f t="shared" ref="L179:L187" si="107">SUM(I177:I179)/3</f>
        <v>0.40497128998658455</v>
      </c>
      <c r="M179" s="3"/>
    </row>
    <row r="180" spans="1:13" outlineLevel="1" x14ac:dyDescent="0.2">
      <c r="A180" s="2">
        <v>38240</v>
      </c>
      <c r="B180">
        <v>1147</v>
      </c>
      <c r="C180">
        <v>282</v>
      </c>
      <c r="D180">
        <f>B180+C180</f>
        <v>1429</v>
      </c>
      <c r="E180">
        <v>340</v>
      </c>
      <c r="F180">
        <v>95</v>
      </c>
      <c r="G180">
        <f t="shared" si="100"/>
        <v>435</v>
      </c>
      <c r="H180" s="3">
        <f t="shared" si="103"/>
        <v>0.29642545771578027</v>
      </c>
      <c r="I180" s="3">
        <f t="shared" si="104"/>
        <v>0.33687943262411346</v>
      </c>
      <c r="J180" s="3">
        <f t="shared" si="105"/>
        <v>0.30440867739678096</v>
      </c>
      <c r="K180" s="3">
        <f t="shared" si="106"/>
        <v>0.31863748366984374</v>
      </c>
      <c r="L180" s="3">
        <f t="shared" si="107"/>
        <v>0.39091064358090399</v>
      </c>
      <c r="M180" s="3"/>
    </row>
    <row r="181" spans="1:13" outlineLevel="1" x14ac:dyDescent="0.2">
      <c r="A181" s="2">
        <v>38247</v>
      </c>
      <c r="B181">
        <v>1151</v>
      </c>
      <c r="C181">
        <v>284</v>
      </c>
      <c r="D181">
        <f>B181+C181</f>
        <v>1435</v>
      </c>
      <c r="E181">
        <v>365</v>
      </c>
      <c r="F181">
        <v>95</v>
      </c>
      <c r="G181">
        <f t="shared" si="100"/>
        <v>460</v>
      </c>
      <c r="H181" s="3">
        <f t="shared" si="103"/>
        <v>0.31711555169417899</v>
      </c>
      <c r="I181" s="3">
        <f t="shared" si="104"/>
        <v>0.33450704225352113</v>
      </c>
      <c r="J181" s="3">
        <f t="shared" si="105"/>
        <v>0.32055749128919858</v>
      </c>
      <c r="K181" s="3">
        <f t="shared" si="106"/>
        <v>0.30817220638868559</v>
      </c>
      <c r="L181" s="3">
        <f t="shared" si="107"/>
        <v>0.35665432911105022</v>
      </c>
      <c r="M181" s="3"/>
    </row>
    <row r="182" spans="1:13" x14ac:dyDescent="0.2">
      <c r="A182" s="2">
        <v>38254</v>
      </c>
      <c r="B182">
        <v>1153</v>
      </c>
      <c r="C182">
        <v>286</v>
      </c>
      <c r="D182">
        <f t="shared" ref="D182:D189" si="108">B182+C182</f>
        <v>1439</v>
      </c>
      <c r="E182">
        <v>365</v>
      </c>
      <c r="F182">
        <v>98</v>
      </c>
      <c r="G182">
        <f t="shared" si="100"/>
        <v>463</v>
      </c>
      <c r="H182" s="3">
        <f t="shared" si="103"/>
        <v>0.31656548135299217</v>
      </c>
      <c r="I182" s="3">
        <f t="shared" si="104"/>
        <v>0.34265734265734266</v>
      </c>
      <c r="J182" s="3">
        <f t="shared" si="105"/>
        <v>0.32175121612230717</v>
      </c>
      <c r="K182" s="3">
        <f t="shared" si="106"/>
        <v>0.31003549692098381</v>
      </c>
      <c r="L182" s="3">
        <f t="shared" si="107"/>
        <v>0.33801460584499243</v>
      </c>
      <c r="M182" s="3"/>
    </row>
    <row r="183" spans="1:13" outlineLevel="1" x14ac:dyDescent="0.2">
      <c r="A183" s="2">
        <v>38261</v>
      </c>
      <c r="B183">
        <v>1155</v>
      </c>
      <c r="C183">
        <v>289</v>
      </c>
      <c r="D183">
        <f t="shared" si="108"/>
        <v>1444</v>
      </c>
      <c r="E183">
        <v>357</v>
      </c>
      <c r="F183">
        <v>105</v>
      </c>
      <c r="G183">
        <f t="shared" si="100"/>
        <v>462</v>
      </c>
      <c r="H183" s="3">
        <f t="shared" si="103"/>
        <v>0.30909090909090908</v>
      </c>
      <c r="I183" s="3">
        <f t="shared" si="104"/>
        <v>0.36332179930795849</v>
      </c>
      <c r="J183" s="3">
        <f t="shared" si="105"/>
        <v>0.31994459833795014</v>
      </c>
      <c r="K183" s="3">
        <f t="shared" si="106"/>
        <v>0.31425731404602675</v>
      </c>
      <c r="L183" s="3">
        <f t="shared" si="107"/>
        <v>0.34682872807294074</v>
      </c>
      <c r="M183" s="3"/>
    </row>
    <row r="184" spans="1:13" outlineLevel="1" x14ac:dyDescent="0.2">
      <c r="A184" s="2">
        <v>38268</v>
      </c>
      <c r="B184">
        <v>1170</v>
      </c>
      <c r="C184">
        <v>292</v>
      </c>
      <c r="D184">
        <f t="shared" si="108"/>
        <v>1462</v>
      </c>
      <c r="E184">
        <v>383</v>
      </c>
      <c r="F184">
        <v>102</v>
      </c>
      <c r="G184">
        <f t="shared" si="100"/>
        <v>485</v>
      </c>
      <c r="H184" s="3">
        <f t="shared" si="103"/>
        <v>0.32735042735042735</v>
      </c>
      <c r="I184" s="3">
        <f t="shared" si="104"/>
        <v>0.34931506849315069</v>
      </c>
      <c r="J184" s="3">
        <f t="shared" si="105"/>
        <v>0.33173734610123118</v>
      </c>
      <c r="K184" s="3">
        <f t="shared" si="106"/>
        <v>0.31766893926477618</v>
      </c>
      <c r="L184" s="3">
        <f t="shared" si="107"/>
        <v>0.351764736819484</v>
      </c>
      <c r="M184" s="3"/>
    </row>
    <row r="185" spans="1:13" outlineLevel="1" x14ac:dyDescent="0.2">
      <c r="A185" s="2">
        <v>38275</v>
      </c>
      <c r="B185">
        <v>1193</v>
      </c>
      <c r="C185">
        <v>292</v>
      </c>
      <c r="D185">
        <f t="shared" si="108"/>
        <v>1485</v>
      </c>
      <c r="E185">
        <v>379</v>
      </c>
      <c r="F185">
        <v>96</v>
      </c>
      <c r="G185">
        <f t="shared" si="100"/>
        <v>475</v>
      </c>
      <c r="H185" s="3">
        <f t="shared" si="103"/>
        <v>0.31768650461022629</v>
      </c>
      <c r="I185" s="3">
        <f t="shared" si="104"/>
        <v>0.32876712328767121</v>
      </c>
      <c r="J185" s="3">
        <f t="shared" si="105"/>
        <v>0.31986531986531985</v>
      </c>
      <c r="K185" s="3">
        <f t="shared" si="106"/>
        <v>0.31804261368385423</v>
      </c>
      <c r="L185" s="3">
        <f t="shared" si="107"/>
        <v>0.34713466369626017</v>
      </c>
      <c r="M185" s="3"/>
    </row>
    <row r="186" spans="1:13" outlineLevel="1" x14ac:dyDescent="0.2">
      <c r="A186" s="2">
        <v>38282</v>
      </c>
      <c r="B186">
        <v>1209</v>
      </c>
      <c r="C186">
        <v>292</v>
      </c>
      <c r="D186">
        <f t="shared" si="108"/>
        <v>1501</v>
      </c>
      <c r="E186">
        <v>387</v>
      </c>
      <c r="F186">
        <v>116</v>
      </c>
      <c r="G186">
        <f t="shared" si="100"/>
        <v>503</v>
      </c>
      <c r="H186" s="3">
        <f t="shared" si="103"/>
        <v>0.32009925558312657</v>
      </c>
      <c r="I186" s="3">
        <f t="shared" si="104"/>
        <v>0.39726027397260272</v>
      </c>
      <c r="J186" s="3">
        <f t="shared" si="105"/>
        <v>0.33510992671552298</v>
      </c>
      <c r="K186" s="3">
        <f t="shared" si="106"/>
        <v>0.32171206251459344</v>
      </c>
      <c r="L186" s="3">
        <f t="shared" si="107"/>
        <v>0.35844748858447489</v>
      </c>
      <c r="M186" s="3"/>
    </row>
    <row r="187" spans="1:13" x14ac:dyDescent="0.2">
      <c r="A187" s="2">
        <v>38289</v>
      </c>
      <c r="B187">
        <v>1216</v>
      </c>
      <c r="C187">
        <v>296</v>
      </c>
      <c r="D187">
        <f t="shared" si="108"/>
        <v>1512</v>
      </c>
      <c r="E187">
        <v>385</v>
      </c>
      <c r="F187">
        <v>109</v>
      </c>
      <c r="G187">
        <f t="shared" si="100"/>
        <v>494</v>
      </c>
      <c r="H187" s="3">
        <f t="shared" si="103"/>
        <v>0.31661184210526316</v>
      </c>
      <c r="I187" s="3">
        <f t="shared" si="104"/>
        <v>0.36824324324324326</v>
      </c>
      <c r="J187" s="3">
        <f t="shared" si="105"/>
        <v>0.32671957671957674</v>
      </c>
      <c r="K187" s="3">
        <f t="shared" si="106"/>
        <v>0.31813253409953868</v>
      </c>
      <c r="L187" s="3">
        <f t="shared" si="107"/>
        <v>0.36475688016783908</v>
      </c>
      <c r="M187" s="3"/>
    </row>
    <row r="188" spans="1:13" outlineLevel="1" x14ac:dyDescent="0.2">
      <c r="A188" s="2">
        <v>38296</v>
      </c>
      <c r="B188">
        <v>1222</v>
      </c>
      <c r="C188">
        <v>296</v>
      </c>
      <c r="D188">
        <f t="shared" si="108"/>
        <v>1518</v>
      </c>
      <c r="E188">
        <v>369</v>
      </c>
      <c r="F188">
        <v>112</v>
      </c>
      <c r="G188">
        <f t="shared" si="100"/>
        <v>481</v>
      </c>
      <c r="H188" s="3">
        <f t="shared" ref="H188:H208" si="109">E188/B188</f>
        <v>0.30196399345335517</v>
      </c>
      <c r="I188" s="3">
        <f t="shared" ref="I188:I208" si="110">F188/C188</f>
        <v>0.3783783783783784</v>
      </c>
      <c r="J188" s="3">
        <f t="shared" ref="J188:J208" si="111">G188/D188</f>
        <v>0.31686429512516467</v>
      </c>
      <c r="K188" s="3">
        <f t="shared" ref="K188:K208" si="112">SUM(H186:H188)/3</f>
        <v>0.31289169704724834</v>
      </c>
      <c r="L188" s="3">
        <f t="shared" ref="L188:L208" si="113">SUM(I186:I188)/3</f>
        <v>0.38129396519807485</v>
      </c>
      <c r="M188" s="3"/>
    </row>
    <row r="189" spans="1:13" outlineLevel="1" x14ac:dyDescent="0.2">
      <c r="A189" s="2">
        <v>38303</v>
      </c>
      <c r="B189">
        <v>1235</v>
      </c>
      <c r="C189">
        <v>298</v>
      </c>
      <c r="D189">
        <f t="shared" si="108"/>
        <v>1533</v>
      </c>
      <c r="E189">
        <v>402</v>
      </c>
      <c r="F189">
        <v>116</v>
      </c>
      <c r="G189">
        <f t="shared" si="100"/>
        <v>518</v>
      </c>
      <c r="H189" s="3">
        <f t="shared" si="109"/>
        <v>0.3255060728744939</v>
      </c>
      <c r="I189" s="3">
        <f t="shared" si="110"/>
        <v>0.38926174496644295</v>
      </c>
      <c r="J189" s="3">
        <f t="shared" si="111"/>
        <v>0.33789954337899542</v>
      </c>
      <c r="K189" s="3">
        <f t="shared" si="112"/>
        <v>0.31469396947770406</v>
      </c>
      <c r="L189" s="3">
        <f t="shared" si="113"/>
        <v>0.37862778886268816</v>
      </c>
      <c r="M189" s="3"/>
    </row>
    <row r="190" spans="1:13" outlineLevel="1" x14ac:dyDescent="0.2">
      <c r="A190" s="2">
        <v>38310</v>
      </c>
      <c r="B190">
        <v>1252</v>
      </c>
      <c r="C190">
        <v>303</v>
      </c>
      <c r="D190">
        <f>B190+C190</f>
        <v>1555</v>
      </c>
      <c r="E190">
        <v>425</v>
      </c>
      <c r="F190">
        <v>116</v>
      </c>
      <c r="G190">
        <f t="shared" si="100"/>
        <v>541</v>
      </c>
      <c r="H190" s="3">
        <f t="shared" si="109"/>
        <v>0.33945686900958466</v>
      </c>
      <c r="I190" s="3">
        <f t="shared" si="110"/>
        <v>0.38283828382838286</v>
      </c>
      <c r="J190" s="3">
        <f t="shared" si="111"/>
        <v>0.34790996784565914</v>
      </c>
      <c r="K190" s="3">
        <f t="shared" si="112"/>
        <v>0.32230897844581125</v>
      </c>
      <c r="L190" s="3">
        <f t="shared" si="113"/>
        <v>0.38349280239106803</v>
      </c>
      <c r="M190" s="3"/>
    </row>
    <row r="191" spans="1:13" x14ac:dyDescent="0.2">
      <c r="A191" s="2">
        <v>38317</v>
      </c>
      <c r="B191">
        <v>1267</v>
      </c>
      <c r="C191">
        <v>305</v>
      </c>
      <c r="D191">
        <f>B191+C191</f>
        <v>1572</v>
      </c>
      <c r="E191">
        <v>427</v>
      </c>
      <c r="F191">
        <v>112</v>
      </c>
      <c r="G191">
        <f t="shared" si="100"/>
        <v>539</v>
      </c>
      <c r="H191" s="3">
        <f t="shared" si="109"/>
        <v>0.33701657458563539</v>
      </c>
      <c r="I191" s="3">
        <f t="shared" si="110"/>
        <v>0.36721311475409835</v>
      </c>
      <c r="J191" s="3">
        <f t="shared" si="111"/>
        <v>0.34287531806615779</v>
      </c>
      <c r="K191" s="3">
        <f t="shared" si="112"/>
        <v>0.33399317215657137</v>
      </c>
      <c r="L191" s="3">
        <f t="shared" si="113"/>
        <v>0.37977104784964144</v>
      </c>
      <c r="M191" s="3"/>
    </row>
    <row r="192" spans="1:13" outlineLevel="1" x14ac:dyDescent="0.2">
      <c r="A192" s="2">
        <v>38324</v>
      </c>
      <c r="B192">
        <v>1263</v>
      </c>
      <c r="C192">
        <v>305</v>
      </c>
      <c r="D192">
        <f>B192+C192</f>
        <v>1568</v>
      </c>
      <c r="E192">
        <v>393</v>
      </c>
      <c r="F192">
        <v>104</v>
      </c>
      <c r="G192">
        <f t="shared" si="100"/>
        <v>497</v>
      </c>
      <c r="H192" s="3">
        <f t="shared" si="109"/>
        <v>0.31116389548693585</v>
      </c>
      <c r="I192" s="3">
        <f t="shared" si="110"/>
        <v>0.34098360655737703</v>
      </c>
      <c r="J192" s="3">
        <f t="shared" si="111"/>
        <v>0.3169642857142857</v>
      </c>
      <c r="K192" s="3">
        <f t="shared" si="112"/>
        <v>0.32921244636071861</v>
      </c>
      <c r="L192" s="3">
        <f t="shared" si="113"/>
        <v>0.36367833504661945</v>
      </c>
      <c r="M192" s="3"/>
    </row>
    <row r="193" spans="1:13" outlineLevel="1" x14ac:dyDescent="0.2">
      <c r="A193" s="2">
        <v>38331</v>
      </c>
      <c r="B193">
        <v>1283</v>
      </c>
      <c r="C193">
        <v>307</v>
      </c>
      <c r="D193">
        <f>B193+C193</f>
        <v>1590</v>
      </c>
      <c r="E193">
        <v>432</v>
      </c>
      <c r="F193">
        <v>110</v>
      </c>
      <c r="G193">
        <f t="shared" si="100"/>
        <v>542</v>
      </c>
      <c r="H193" s="3">
        <f t="shared" si="109"/>
        <v>0.33671083398285268</v>
      </c>
      <c r="I193" s="3">
        <f t="shared" si="110"/>
        <v>0.35830618892508143</v>
      </c>
      <c r="J193" s="3">
        <f t="shared" si="111"/>
        <v>0.34088050314465407</v>
      </c>
      <c r="K193" s="3">
        <f t="shared" si="112"/>
        <v>0.32829710135180795</v>
      </c>
      <c r="L193" s="3">
        <f t="shared" si="113"/>
        <v>0.35550097007885229</v>
      </c>
      <c r="M193" s="3"/>
    </row>
    <row r="194" spans="1:13" outlineLevel="1" x14ac:dyDescent="0.2">
      <c r="A194" s="2">
        <v>38338</v>
      </c>
      <c r="B194">
        <v>1286</v>
      </c>
      <c r="C194">
        <v>307</v>
      </c>
      <c r="D194">
        <f>B194+C194</f>
        <v>1593</v>
      </c>
      <c r="E194">
        <v>420</v>
      </c>
      <c r="F194">
        <v>115</v>
      </c>
      <c r="G194">
        <f t="shared" si="100"/>
        <v>535</v>
      </c>
      <c r="H194" s="3">
        <f t="shared" si="109"/>
        <v>0.32659409020217728</v>
      </c>
      <c r="I194" s="3">
        <f t="shared" si="110"/>
        <v>0.3745928338762215</v>
      </c>
      <c r="J194" s="3">
        <f t="shared" si="111"/>
        <v>0.33584431889516636</v>
      </c>
      <c r="K194" s="3">
        <f t="shared" si="112"/>
        <v>0.32482293989065525</v>
      </c>
      <c r="L194" s="3">
        <f t="shared" si="113"/>
        <v>0.35796087645289326</v>
      </c>
      <c r="M194" s="3"/>
    </row>
    <row r="195" spans="1:13" outlineLevel="1" x14ac:dyDescent="0.2">
      <c r="A195" s="2">
        <v>38345</v>
      </c>
      <c r="B195">
        <v>1284</v>
      </c>
      <c r="C195">
        <v>307</v>
      </c>
      <c r="D195">
        <f t="shared" ref="D195:D202" si="114">B195+C195</f>
        <v>1591</v>
      </c>
      <c r="E195">
        <v>385</v>
      </c>
      <c r="F195">
        <v>106</v>
      </c>
      <c r="G195">
        <f t="shared" si="100"/>
        <v>491</v>
      </c>
      <c r="H195" s="3">
        <f t="shared" si="109"/>
        <v>0.29984423676012462</v>
      </c>
      <c r="I195" s="3">
        <f t="shared" si="110"/>
        <v>0.34527687296416937</v>
      </c>
      <c r="J195" s="3">
        <f t="shared" si="111"/>
        <v>0.30861093651791327</v>
      </c>
      <c r="K195" s="3">
        <f t="shared" si="112"/>
        <v>0.32104972031505152</v>
      </c>
      <c r="L195" s="3">
        <f t="shared" si="113"/>
        <v>0.35939196525515743</v>
      </c>
      <c r="M195" s="3"/>
    </row>
    <row r="196" spans="1:13" x14ac:dyDescent="0.2">
      <c r="A196" s="2">
        <v>38352</v>
      </c>
      <c r="B196">
        <v>1302</v>
      </c>
      <c r="C196">
        <v>312</v>
      </c>
      <c r="D196">
        <f t="shared" si="114"/>
        <v>1614</v>
      </c>
      <c r="E196">
        <v>392</v>
      </c>
      <c r="F196">
        <v>98</v>
      </c>
      <c r="G196">
        <f t="shared" si="100"/>
        <v>490</v>
      </c>
      <c r="H196" s="3">
        <f t="shared" si="109"/>
        <v>0.30107526881720431</v>
      </c>
      <c r="I196" s="3">
        <f t="shared" si="110"/>
        <v>0.3141025641025641</v>
      </c>
      <c r="J196" s="3">
        <f t="shared" si="111"/>
        <v>0.30359355638166047</v>
      </c>
      <c r="K196" s="3">
        <f t="shared" si="112"/>
        <v>0.30917119859316872</v>
      </c>
      <c r="L196" s="3">
        <f t="shared" si="113"/>
        <v>0.34465742364765167</v>
      </c>
      <c r="M196" s="3"/>
    </row>
    <row r="197" spans="1:13" outlineLevel="1" x14ac:dyDescent="0.2">
      <c r="A197" s="2">
        <v>38359</v>
      </c>
      <c r="B197">
        <v>1307</v>
      </c>
      <c r="C197">
        <v>311</v>
      </c>
      <c r="D197">
        <f t="shared" si="114"/>
        <v>1618</v>
      </c>
      <c r="E197">
        <v>422</v>
      </c>
      <c r="F197">
        <v>124</v>
      </c>
      <c r="G197">
        <f t="shared" si="100"/>
        <v>546</v>
      </c>
      <c r="H197" s="3">
        <f t="shared" si="109"/>
        <v>0.32287681713848509</v>
      </c>
      <c r="I197" s="3">
        <f t="shared" si="110"/>
        <v>0.3987138263665595</v>
      </c>
      <c r="J197" s="3">
        <f t="shared" si="111"/>
        <v>0.33745364647713227</v>
      </c>
      <c r="K197" s="3">
        <f t="shared" si="112"/>
        <v>0.30793210757193795</v>
      </c>
      <c r="L197" s="3">
        <f t="shared" si="113"/>
        <v>0.3526977544777643</v>
      </c>
      <c r="M197" s="3"/>
    </row>
    <row r="198" spans="1:13" outlineLevel="1" x14ac:dyDescent="0.2">
      <c r="A198" s="2">
        <v>38366</v>
      </c>
      <c r="B198">
        <v>1316</v>
      </c>
      <c r="C198">
        <v>315</v>
      </c>
      <c r="D198">
        <f t="shared" si="114"/>
        <v>1631</v>
      </c>
      <c r="E198">
        <v>418</v>
      </c>
      <c r="F198">
        <v>132</v>
      </c>
      <c r="G198">
        <f t="shared" si="100"/>
        <v>550</v>
      </c>
      <c r="H198" s="3">
        <f t="shared" si="109"/>
        <v>0.31762917933130697</v>
      </c>
      <c r="I198" s="3">
        <f t="shared" si="110"/>
        <v>0.41904761904761906</v>
      </c>
      <c r="J198" s="3">
        <f t="shared" si="111"/>
        <v>0.33721643163703252</v>
      </c>
      <c r="K198" s="3">
        <f t="shared" si="112"/>
        <v>0.31386042176233214</v>
      </c>
      <c r="L198" s="3">
        <f t="shared" si="113"/>
        <v>0.37728800317224759</v>
      </c>
      <c r="M198" s="3"/>
    </row>
    <row r="199" spans="1:13" outlineLevel="1" x14ac:dyDescent="0.2">
      <c r="A199" s="2">
        <v>38373</v>
      </c>
      <c r="B199">
        <v>1328</v>
      </c>
      <c r="C199">
        <v>316</v>
      </c>
      <c r="D199">
        <f t="shared" si="114"/>
        <v>1644</v>
      </c>
      <c r="E199">
        <v>440</v>
      </c>
      <c r="F199">
        <v>118</v>
      </c>
      <c r="G199">
        <f t="shared" si="100"/>
        <v>558</v>
      </c>
      <c r="H199" s="3">
        <f t="shared" si="109"/>
        <v>0.33132530120481929</v>
      </c>
      <c r="I199" s="3">
        <f t="shared" si="110"/>
        <v>0.37341772151898733</v>
      </c>
      <c r="J199" s="3">
        <f t="shared" si="111"/>
        <v>0.33941605839416056</v>
      </c>
      <c r="K199" s="3">
        <f t="shared" si="112"/>
        <v>0.32394376589153712</v>
      </c>
      <c r="L199" s="3">
        <f t="shared" si="113"/>
        <v>0.3970597223110553</v>
      </c>
      <c r="M199" s="3"/>
    </row>
    <row r="200" spans="1:13" x14ac:dyDescent="0.2">
      <c r="A200" s="2">
        <v>38380</v>
      </c>
      <c r="B200">
        <v>1336</v>
      </c>
      <c r="C200">
        <v>315</v>
      </c>
      <c r="D200">
        <f t="shared" si="114"/>
        <v>1651</v>
      </c>
      <c r="E200">
        <v>415</v>
      </c>
      <c r="F200">
        <v>120</v>
      </c>
      <c r="G200">
        <f t="shared" si="100"/>
        <v>535</v>
      </c>
      <c r="H200" s="3">
        <f t="shared" si="109"/>
        <v>0.31062874251497008</v>
      </c>
      <c r="I200" s="3">
        <f t="shared" si="110"/>
        <v>0.38095238095238093</v>
      </c>
      <c r="J200" s="3">
        <f t="shared" si="111"/>
        <v>0.32404603270745003</v>
      </c>
      <c r="K200" s="3">
        <f t="shared" si="112"/>
        <v>0.31986107435036543</v>
      </c>
      <c r="L200" s="3">
        <f t="shared" si="113"/>
        <v>0.39113924050632914</v>
      </c>
      <c r="M200" s="3"/>
    </row>
    <row r="201" spans="1:13" outlineLevel="1" x14ac:dyDescent="0.2">
      <c r="A201" s="2">
        <v>38387</v>
      </c>
      <c r="B201">
        <v>1350</v>
      </c>
      <c r="C201">
        <v>316</v>
      </c>
      <c r="D201">
        <f t="shared" si="114"/>
        <v>1666</v>
      </c>
      <c r="E201">
        <v>365</v>
      </c>
      <c r="F201">
        <v>118</v>
      </c>
      <c r="G201">
        <f t="shared" si="100"/>
        <v>483</v>
      </c>
      <c r="H201" s="3">
        <f t="shared" si="109"/>
        <v>0.27037037037037037</v>
      </c>
      <c r="I201" s="3">
        <f t="shared" si="110"/>
        <v>0.37341772151898733</v>
      </c>
      <c r="J201" s="3">
        <f t="shared" si="111"/>
        <v>0.28991596638655465</v>
      </c>
      <c r="K201" s="3">
        <f t="shared" si="112"/>
        <v>0.30410813803005327</v>
      </c>
      <c r="L201" s="3">
        <f t="shared" si="113"/>
        <v>0.37592927466345188</v>
      </c>
      <c r="M201" s="3"/>
    </row>
    <row r="202" spans="1:13" outlineLevel="1" x14ac:dyDescent="0.2">
      <c r="A202" s="2">
        <v>38394</v>
      </c>
      <c r="B202">
        <v>1353</v>
      </c>
      <c r="C202">
        <v>317</v>
      </c>
      <c r="D202">
        <f t="shared" si="114"/>
        <v>1670</v>
      </c>
      <c r="E202">
        <v>455</v>
      </c>
      <c r="F202">
        <v>114</v>
      </c>
      <c r="G202">
        <f t="shared" si="100"/>
        <v>569</v>
      </c>
      <c r="H202" s="3">
        <f t="shared" si="109"/>
        <v>0.33628972653362899</v>
      </c>
      <c r="I202" s="3">
        <f t="shared" si="110"/>
        <v>0.35962145110410093</v>
      </c>
      <c r="J202" s="3">
        <f t="shared" si="111"/>
        <v>0.34071856287425151</v>
      </c>
      <c r="K202" s="3">
        <f t="shared" si="112"/>
        <v>0.30576294647298979</v>
      </c>
      <c r="L202" s="3">
        <f t="shared" si="113"/>
        <v>0.37133051785848975</v>
      </c>
      <c r="M202" s="3"/>
    </row>
    <row r="203" spans="1:13" outlineLevel="1" x14ac:dyDescent="0.2">
      <c r="A203" s="2">
        <v>38401</v>
      </c>
      <c r="B203">
        <v>1366</v>
      </c>
      <c r="C203">
        <v>320</v>
      </c>
      <c r="D203">
        <f>B203+C203</f>
        <v>1686</v>
      </c>
      <c r="E203">
        <v>422</v>
      </c>
      <c r="F203">
        <v>121</v>
      </c>
      <c r="G203">
        <f t="shared" si="100"/>
        <v>543</v>
      </c>
      <c r="H203" s="3">
        <f t="shared" si="109"/>
        <v>0.30893118594436308</v>
      </c>
      <c r="I203" s="3">
        <f t="shared" si="110"/>
        <v>0.37812499999999999</v>
      </c>
      <c r="J203" s="3">
        <f t="shared" si="111"/>
        <v>0.3220640569395018</v>
      </c>
      <c r="K203" s="3">
        <f t="shared" si="112"/>
        <v>0.30519709428278746</v>
      </c>
      <c r="L203" s="3">
        <f t="shared" si="113"/>
        <v>0.37038805754102944</v>
      </c>
      <c r="M203" s="3"/>
    </row>
    <row r="204" spans="1:13" x14ac:dyDescent="0.2">
      <c r="A204" s="2">
        <v>38408</v>
      </c>
      <c r="B204">
        <v>1373</v>
      </c>
      <c r="C204">
        <v>321</v>
      </c>
      <c r="D204">
        <f>B204+C204</f>
        <v>1694</v>
      </c>
      <c r="E204">
        <v>418</v>
      </c>
      <c r="F204">
        <v>121</v>
      </c>
      <c r="G204">
        <f t="shared" si="100"/>
        <v>539</v>
      </c>
      <c r="H204" s="3">
        <f t="shared" si="109"/>
        <v>0.30444282592862343</v>
      </c>
      <c r="I204" s="3">
        <f t="shared" si="110"/>
        <v>0.37694704049844235</v>
      </c>
      <c r="J204" s="3">
        <f t="shared" si="111"/>
        <v>0.31818181818181818</v>
      </c>
      <c r="K204" s="3">
        <f t="shared" si="112"/>
        <v>0.31655457946887183</v>
      </c>
      <c r="L204" s="3">
        <f t="shared" si="113"/>
        <v>0.37156449720084778</v>
      </c>
      <c r="M204" s="3"/>
    </row>
    <row r="205" spans="1:13" outlineLevel="1" x14ac:dyDescent="0.2">
      <c r="A205" s="2">
        <v>38415</v>
      </c>
      <c r="B205">
        <v>1377</v>
      </c>
      <c r="C205">
        <v>322</v>
      </c>
      <c r="D205">
        <f>B205+C205</f>
        <v>1699</v>
      </c>
      <c r="E205">
        <v>456</v>
      </c>
      <c r="F205">
        <v>119</v>
      </c>
      <c r="G205">
        <f t="shared" si="100"/>
        <v>575</v>
      </c>
      <c r="H205" s="3">
        <f t="shared" si="109"/>
        <v>0.33115468409586057</v>
      </c>
      <c r="I205" s="3">
        <f t="shared" si="110"/>
        <v>0.36956521739130432</v>
      </c>
      <c r="J205" s="3">
        <f t="shared" si="111"/>
        <v>0.33843437316068276</v>
      </c>
      <c r="K205" s="3">
        <f t="shared" si="112"/>
        <v>0.31484289865628234</v>
      </c>
      <c r="L205" s="3">
        <f t="shared" si="113"/>
        <v>0.37487908596324893</v>
      </c>
      <c r="M205" s="3"/>
    </row>
    <row r="206" spans="1:13" outlineLevel="1" x14ac:dyDescent="0.2">
      <c r="A206" s="2">
        <v>38422</v>
      </c>
      <c r="B206">
        <v>1384</v>
      </c>
      <c r="C206">
        <v>322</v>
      </c>
      <c r="D206">
        <f>B206+C206</f>
        <v>1706</v>
      </c>
      <c r="E206">
        <v>399</v>
      </c>
      <c r="F206">
        <v>111</v>
      </c>
      <c r="G206">
        <f t="shared" si="100"/>
        <v>510</v>
      </c>
      <c r="H206" s="3">
        <f t="shared" si="109"/>
        <v>0.28829479768786126</v>
      </c>
      <c r="I206" s="3">
        <f t="shared" si="110"/>
        <v>0.34472049689440992</v>
      </c>
      <c r="J206" s="3">
        <f t="shared" si="111"/>
        <v>0.2989449003516999</v>
      </c>
      <c r="K206" s="3">
        <f t="shared" si="112"/>
        <v>0.30796410257078172</v>
      </c>
      <c r="L206" s="3">
        <f t="shared" si="113"/>
        <v>0.3637442515947189</v>
      </c>
      <c r="M206" s="3"/>
    </row>
    <row r="207" spans="1:13" outlineLevel="1" x14ac:dyDescent="0.2">
      <c r="A207" s="2">
        <v>38429</v>
      </c>
      <c r="B207">
        <v>1393</v>
      </c>
      <c r="C207">
        <v>333</v>
      </c>
      <c r="D207">
        <f>B207+C207</f>
        <v>1726</v>
      </c>
      <c r="E207">
        <v>425</v>
      </c>
      <c r="F207">
        <v>113</v>
      </c>
      <c r="G207">
        <f t="shared" si="100"/>
        <v>538</v>
      </c>
      <c r="H207" s="3">
        <f t="shared" si="109"/>
        <v>0.30509691313711412</v>
      </c>
      <c r="I207" s="3">
        <f t="shared" si="110"/>
        <v>0.33933933933933935</v>
      </c>
      <c r="J207" s="3">
        <f t="shared" si="111"/>
        <v>0.31170336037079954</v>
      </c>
      <c r="K207" s="3">
        <f t="shared" si="112"/>
        <v>0.30818213164027863</v>
      </c>
      <c r="L207" s="3">
        <f t="shared" si="113"/>
        <v>0.3512083512083512</v>
      </c>
      <c r="M207" s="3"/>
    </row>
    <row r="208" spans="1:13" x14ac:dyDescent="0.2">
      <c r="A208" s="2">
        <v>38436</v>
      </c>
      <c r="B208">
        <v>1404</v>
      </c>
      <c r="C208">
        <v>336</v>
      </c>
      <c r="D208">
        <f t="shared" ref="D208:D215" si="115">B208+C208</f>
        <v>1740</v>
      </c>
      <c r="E208">
        <v>442</v>
      </c>
      <c r="F208">
        <v>111</v>
      </c>
      <c r="G208">
        <f t="shared" si="100"/>
        <v>553</v>
      </c>
      <c r="H208" s="3">
        <f t="shared" si="109"/>
        <v>0.31481481481481483</v>
      </c>
      <c r="I208" s="3">
        <f t="shared" si="110"/>
        <v>0.33035714285714285</v>
      </c>
      <c r="J208" s="3">
        <f t="shared" si="111"/>
        <v>0.31781609195402299</v>
      </c>
      <c r="K208" s="3">
        <f t="shared" si="112"/>
        <v>0.30273550854659675</v>
      </c>
      <c r="L208" s="3">
        <f t="shared" si="113"/>
        <v>0.33813899303029737</v>
      </c>
      <c r="M208" s="3"/>
    </row>
    <row r="209" spans="1:13" outlineLevel="1" x14ac:dyDescent="0.2">
      <c r="A209" s="2">
        <v>38443</v>
      </c>
      <c r="B209">
        <v>1412</v>
      </c>
      <c r="C209">
        <v>337</v>
      </c>
      <c r="D209">
        <f t="shared" si="115"/>
        <v>1749</v>
      </c>
      <c r="E209">
        <v>436</v>
      </c>
      <c r="F209">
        <v>114</v>
      </c>
      <c r="G209">
        <f t="shared" si="100"/>
        <v>550</v>
      </c>
      <c r="H209" s="3">
        <f t="shared" ref="H209:J213" si="116">E209/B209</f>
        <v>0.30878186968838528</v>
      </c>
      <c r="I209" s="3">
        <f t="shared" si="116"/>
        <v>0.33827893175074186</v>
      </c>
      <c r="J209" s="3">
        <f t="shared" si="116"/>
        <v>0.31446540880503143</v>
      </c>
      <c r="K209" s="3">
        <f t="shared" ref="K209:L213" si="117">SUM(H207:H209)/3</f>
        <v>0.30956453254677141</v>
      </c>
      <c r="L209" s="3">
        <f t="shared" si="117"/>
        <v>0.33599180464907469</v>
      </c>
      <c r="M209" s="3"/>
    </row>
    <row r="210" spans="1:13" outlineLevel="1" x14ac:dyDescent="0.2">
      <c r="A210" s="2">
        <v>38450</v>
      </c>
      <c r="B210">
        <v>1419</v>
      </c>
      <c r="C210">
        <v>341</v>
      </c>
      <c r="D210">
        <f t="shared" si="115"/>
        <v>1760</v>
      </c>
      <c r="E210">
        <v>460</v>
      </c>
      <c r="F210">
        <v>133</v>
      </c>
      <c r="G210">
        <f t="shared" si="100"/>
        <v>593</v>
      </c>
      <c r="H210" s="3">
        <f t="shared" si="116"/>
        <v>0.32417195207892885</v>
      </c>
      <c r="I210" s="3">
        <f t="shared" si="116"/>
        <v>0.39002932551319647</v>
      </c>
      <c r="J210" s="3">
        <f t="shared" si="116"/>
        <v>0.33693181818181817</v>
      </c>
      <c r="K210" s="3">
        <f t="shared" si="117"/>
        <v>0.31592287886070963</v>
      </c>
      <c r="L210" s="3">
        <f t="shared" si="117"/>
        <v>0.35288846670702706</v>
      </c>
      <c r="M210" s="3"/>
    </row>
    <row r="211" spans="1:13" outlineLevel="1" x14ac:dyDescent="0.2">
      <c r="A211" s="2">
        <v>38457</v>
      </c>
      <c r="B211">
        <v>1429</v>
      </c>
      <c r="C211">
        <v>343</v>
      </c>
      <c r="D211">
        <f t="shared" si="115"/>
        <v>1772</v>
      </c>
      <c r="E211">
        <v>438</v>
      </c>
      <c r="F211">
        <v>126</v>
      </c>
      <c r="G211">
        <f t="shared" si="100"/>
        <v>564</v>
      </c>
      <c r="H211" s="3">
        <f t="shared" si="116"/>
        <v>0.30650804758572431</v>
      </c>
      <c r="I211" s="3">
        <f t="shared" si="116"/>
        <v>0.36734693877551022</v>
      </c>
      <c r="J211" s="3">
        <f t="shared" si="116"/>
        <v>0.31828442437923249</v>
      </c>
      <c r="K211" s="3">
        <f t="shared" si="117"/>
        <v>0.31315395645101279</v>
      </c>
      <c r="L211" s="3">
        <f t="shared" si="117"/>
        <v>0.36521839867981615</v>
      </c>
      <c r="M211" s="3"/>
    </row>
    <row r="212" spans="1:13" outlineLevel="1" x14ac:dyDescent="0.2">
      <c r="A212" s="2">
        <v>38464</v>
      </c>
      <c r="B212">
        <v>1435</v>
      </c>
      <c r="C212">
        <v>343</v>
      </c>
      <c r="D212">
        <f t="shared" si="115"/>
        <v>1778</v>
      </c>
      <c r="E212">
        <v>416</v>
      </c>
      <c r="F212">
        <v>123</v>
      </c>
      <c r="G212">
        <f t="shared" si="100"/>
        <v>539</v>
      </c>
      <c r="H212" s="3">
        <f t="shared" si="116"/>
        <v>0.28989547038327529</v>
      </c>
      <c r="I212" s="3">
        <f t="shared" si="116"/>
        <v>0.35860058309037901</v>
      </c>
      <c r="J212" s="3">
        <f t="shared" si="116"/>
        <v>0.30314960629921262</v>
      </c>
      <c r="K212" s="3">
        <f t="shared" si="117"/>
        <v>0.30685849001597615</v>
      </c>
      <c r="L212" s="3">
        <f t="shared" si="117"/>
        <v>0.37199228245969529</v>
      </c>
      <c r="M212" s="3"/>
    </row>
    <row r="213" spans="1:13" x14ac:dyDescent="0.2">
      <c r="A213" s="2">
        <v>38471</v>
      </c>
      <c r="B213">
        <v>1442</v>
      </c>
      <c r="C213">
        <v>346</v>
      </c>
      <c r="D213">
        <f t="shared" si="115"/>
        <v>1788</v>
      </c>
      <c r="E213">
        <v>431</v>
      </c>
      <c r="F213">
        <v>115</v>
      </c>
      <c r="G213">
        <f t="shared" si="100"/>
        <v>546</v>
      </c>
      <c r="H213" s="3">
        <f t="shared" si="116"/>
        <v>0.2988904299583911</v>
      </c>
      <c r="I213" s="3">
        <f t="shared" si="116"/>
        <v>0.33236994219653176</v>
      </c>
      <c r="J213" s="3">
        <f t="shared" si="116"/>
        <v>0.30536912751677853</v>
      </c>
      <c r="K213" s="3">
        <f t="shared" si="117"/>
        <v>0.29843131597579692</v>
      </c>
      <c r="L213" s="3">
        <f t="shared" si="117"/>
        <v>0.35277248802080702</v>
      </c>
      <c r="M213" s="3"/>
    </row>
    <row r="214" spans="1:13" outlineLevel="1" x14ac:dyDescent="0.2">
      <c r="A214" s="2">
        <v>38478</v>
      </c>
      <c r="B214">
        <v>1449</v>
      </c>
      <c r="C214">
        <v>350</v>
      </c>
      <c r="D214">
        <f t="shared" si="115"/>
        <v>1799</v>
      </c>
      <c r="E214">
        <v>437</v>
      </c>
      <c r="F214">
        <v>97</v>
      </c>
      <c r="G214">
        <f t="shared" si="100"/>
        <v>534</v>
      </c>
      <c r="H214" s="3">
        <f t="shared" ref="H214:J217" si="118">E214/B214</f>
        <v>0.30158730158730157</v>
      </c>
      <c r="I214" s="3">
        <f t="shared" si="118"/>
        <v>0.27714285714285714</v>
      </c>
      <c r="J214" s="3">
        <f t="shared" si="118"/>
        <v>0.29683157309616454</v>
      </c>
      <c r="K214" s="3">
        <f t="shared" ref="K214:L217" si="119">SUM(H212:H214)/3</f>
        <v>0.29679106730965604</v>
      </c>
      <c r="L214" s="3">
        <f t="shared" si="119"/>
        <v>0.3227044608099226</v>
      </c>
      <c r="M214" s="3"/>
    </row>
    <row r="215" spans="1:13" outlineLevel="1" x14ac:dyDescent="0.2">
      <c r="A215" s="2">
        <v>38485</v>
      </c>
      <c r="B215">
        <v>1453</v>
      </c>
      <c r="C215">
        <v>353</v>
      </c>
      <c r="D215">
        <f t="shared" si="115"/>
        <v>1806</v>
      </c>
      <c r="E215">
        <v>408</v>
      </c>
      <c r="F215">
        <v>114</v>
      </c>
      <c r="G215">
        <f t="shared" si="100"/>
        <v>522</v>
      </c>
      <c r="H215" s="3">
        <f t="shared" si="118"/>
        <v>0.28079834824501032</v>
      </c>
      <c r="I215" s="3">
        <f t="shared" si="118"/>
        <v>0.32294617563739375</v>
      </c>
      <c r="J215" s="3">
        <f t="shared" si="118"/>
        <v>0.28903654485049834</v>
      </c>
      <c r="K215" s="3">
        <f t="shared" si="119"/>
        <v>0.29375869326356763</v>
      </c>
      <c r="L215" s="3">
        <f t="shared" si="119"/>
        <v>0.31081965832559422</v>
      </c>
      <c r="M215" s="3"/>
    </row>
    <row r="216" spans="1:13" outlineLevel="1" x14ac:dyDescent="0.2">
      <c r="A216" s="2">
        <v>38492</v>
      </c>
      <c r="B216">
        <v>1455</v>
      </c>
      <c r="C216">
        <v>356</v>
      </c>
      <c r="D216">
        <f>B216+C216</f>
        <v>1811</v>
      </c>
      <c r="E216">
        <v>427</v>
      </c>
      <c r="F216">
        <v>127</v>
      </c>
      <c r="G216">
        <f t="shared" si="100"/>
        <v>554</v>
      </c>
      <c r="H216" s="3">
        <f t="shared" si="118"/>
        <v>0.29347079037800688</v>
      </c>
      <c r="I216" s="3">
        <f t="shared" si="118"/>
        <v>0.35674157303370785</v>
      </c>
      <c r="J216" s="3">
        <f t="shared" si="118"/>
        <v>0.30590833793484262</v>
      </c>
      <c r="K216" s="3">
        <f t="shared" si="119"/>
        <v>0.29195214673677294</v>
      </c>
      <c r="L216" s="3">
        <f t="shared" si="119"/>
        <v>0.31894353527131952</v>
      </c>
      <c r="M216" s="3"/>
    </row>
    <row r="217" spans="1:13" x14ac:dyDescent="0.2">
      <c r="A217" s="2">
        <v>38499</v>
      </c>
      <c r="B217">
        <v>1462</v>
      </c>
      <c r="C217">
        <v>360</v>
      </c>
      <c r="D217">
        <f>B217+C217</f>
        <v>1822</v>
      </c>
      <c r="E217">
        <v>438</v>
      </c>
      <c r="F217">
        <v>105</v>
      </c>
      <c r="G217">
        <f t="shared" si="100"/>
        <v>543</v>
      </c>
      <c r="H217" s="3">
        <f t="shared" si="118"/>
        <v>0.29958960328317374</v>
      </c>
      <c r="I217" s="3">
        <f t="shared" si="118"/>
        <v>0.29166666666666669</v>
      </c>
      <c r="J217" s="3">
        <f t="shared" si="118"/>
        <v>0.29802414928649834</v>
      </c>
      <c r="K217" s="3">
        <f t="shared" si="119"/>
        <v>0.29128624730206365</v>
      </c>
      <c r="L217" s="3">
        <f t="shared" si="119"/>
        <v>0.32378480511258939</v>
      </c>
      <c r="M217" s="3"/>
    </row>
    <row r="218" spans="1:13" outlineLevel="1" x14ac:dyDescent="0.2">
      <c r="A218" s="2">
        <v>38506</v>
      </c>
      <c r="B218">
        <v>1471</v>
      </c>
      <c r="C218">
        <v>362</v>
      </c>
      <c r="D218">
        <f>B218+C218</f>
        <v>1833</v>
      </c>
      <c r="E218">
        <v>440</v>
      </c>
      <c r="F218">
        <v>124</v>
      </c>
      <c r="G218">
        <f t="shared" si="100"/>
        <v>564</v>
      </c>
      <c r="H218" s="3">
        <f t="shared" ref="H218:J221" si="120">E218/B218</f>
        <v>0.2991162474507138</v>
      </c>
      <c r="I218" s="3">
        <f t="shared" si="120"/>
        <v>0.34254143646408841</v>
      </c>
      <c r="J218" s="3">
        <f t="shared" si="120"/>
        <v>0.30769230769230771</v>
      </c>
      <c r="K218" s="3">
        <f t="shared" ref="K218:L221" si="121">SUM(H216:H218)/3</f>
        <v>0.29739221370396485</v>
      </c>
      <c r="L218" s="3">
        <f t="shared" si="121"/>
        <v>0.33031655872148763</v>
      </c>
      <c r="M218" s="3"/>
    </row>
    <row r="219" spans="1:13" outlineLevel="1" x14ac:dyDescent="0.2">
      <c r="A219" s="2">
        <v>38513</v>
      </c>
      <c r="B219">
        <v>1475</v>
      </c>
      <c r="C219">
        <v>365</v>
      </c>
      <c r="D219">
        <f>B219+C219</f>
        <v>1840</v>
      </c>
      <c r="E219">
        <v>439</v>
      </c>
      <c r="F219">
        <v>135</v>
      </c>
      <c r="G219">
        <f t="shared" si="100"/>
        <v>574</v>
      </c>
      <c r="H219" s="3">
        <f t="shared" si="120"/>
        <v>0.29762711864406782</v>
      </c>
      <c r="I219" s="3">
        <f t="shared" si="120"/>
        <v>0.36986301369863012</v>
      </c>
      <c r="J219" s="3">
        <f t="shared" si="120"/>
        <v>0.31195652173913041</v>
      </c>
      <c r="K219" s="3">
        <f t="shared" si="121"/>
        <v>0.29877765645931847</v>
      </c>
      <c r="L219" s="3">
        <f t="shared" si="121"/>
        <v>0.33469037227646176</v>
      </c>
      <c r="M219" s="3"/>
    </row>
    <row r="220" spans="1:13" outlineLevel="1" x14ac:dyDescent="0.2">
      <c r="A220" s="2">
        <v>38520</v>
      </c>
      <c r="B220">
        <v>1482</v>
      </c>
      <c r="C220">
        <v>366</v>
      </c>
      <c r="D220">
        <f>B220+C220</f>
        <v>1848</v>
      </c>
      <c r="E220">
        <v>449</v>
      </c>
      <c r="F220">
        <v>134</v>
      </c>
      <c r="G220">
        <f t="shared" si="100"/>
        <v>583</v>
      </c>
      <c r="H220" s="3">
        <f t="shared" si="120"/>
        <v>0.30296896086369768</v>
      </c>
      <c r="I220" s="3">
        <f t="shared" si="120"/>
        <v>0.36612021857923499</v>
      </c>
      <c r="J220" s="3">
        <f t="shared" si="120"/>
        <v>0.31547619047619047</v>
      </c>
      <c r="K220" s="3">
        <f t="shared" si="121"/>
        <v>0.29990410898615977</v>
      </c>
      <c r="L220" s="3">
        <f t="shared" si="121"/>
        <v>0.35950822291398449</v>
      </c>
      <c r="M220" s="3"/>
    </row>
    <row r="221" spans="1:13" x14ac:dyDescent="0.2">
      <c r="A221" s="2">
        <v>38527</v>
      </c>
      <c r="B221">
        <v>1484</v>
      </c>
      <c r="C221">
        <v>368</v>
      </c>
      <c r="D221">
        <f t="shared" ref="D221:D228" si="122">B221+C221</f>
        <v>1852</v>
      </c>
      <c r="E221">
        <v>428</v>
      </c>
      <c r="F221">
        <v>137</v>
      </c>
      <c r="G221">
        <f t="shared" si="100"/>
        <v>565</v>
      </c>
      <c r="H221" s="3">
        <f t="shared" si="120"/>
        <v>0.2884097035040431</v>
      </c>
      <c r="I221" s="3">
        <f t="shared" si="120"/>
        <v>0.37228260869565216</v>
      </c>
      <c r="J221" s="3">
        <f t="shared" si="120"/>
        <v>0.30507559395248379</v>
      </c>
      <c r="K221" s="3">
        <f t="shared" si="121"/>
        <v>0.2963352610039362</v>
      </c>
      <c r="L221" s="3">
        <f t="shared" si="121"/>
        <v>0.36942194699117242</v>
      </c>
      <c r="M221" s="3"/>
    </row>
    <row r="222" spans="1:13" outlineLevel="1" x14ac:dyDescent="0.2">
      <c r="A222" s="2">
        <v>38534</v>
      </c>
      <c r="B222">
        <v>1491</v>
      </c>
      <c r="C222">
        <v>370</v>
      </c>
      <c r="D222">
        <f t="shared" si="122"/>
        <v>1861</v>
      </c>
      <c r="E222">
        <v>467</v>
      </c>
      <c r="F222">
        <v>140</v>
      </c>
      <c r="G222">
        <f t="shared" si="100"/>
        <v>607</v>
      </c>
      <c r="H222" s="3">
        <f t="shared" ref="H222:J226" si="123">E222/B222</f>
        <v>0.31321260898725689</v>
      </c>
      <c r="I222" s="3">
        <f t="shared" si="123"/>
        <v>0.3783783783783784</v>
      </c>
      <c r="J222" s="3">
        <f t="shared" si="123"/>
        <v>0.32616872649113382</v>
      </c>
      <c r="K222" s="3">
        <f t="shared" ref="K222:L226" si="124">SUM(H220:H222)/3</f>
        <v>0.30153042445166589</v>
      </c>
      <c r="L222" s="3">
        <f t="shared" si="124"/>
        <v>0.37226040188442183</v>
      </c>
      <c r="M222" s="3"/>
    </row>
    <row r="223" spans="1:13" outlineLevel="1" x14ac:dyDescent="0.2">
      <c r="A223" s="2">
        <v>38541</v>
      </c>
      <c r="B223">
        <v>1522</v>
      </c>
      <c r="C223">
        <v>374</v>
      </c>
      <c r="D223">
        <f t="shared" si="122"/>
        <v>1896</v>
      </c>
      <c r="E223">
        <v>472</v>
      </c>
      <c r="F223">
        <v>139</v>
      </c>
      <c r="G223">
        <f t="shared" si="100"/>
        <v>611</v>
      </c>
      <c r="H223" s="3">
        <f t="shared" si="123"/>
        <v>0.31011826544021026</v>
      </c>
      <c r="I223" s="3">
        <f t="shared" si="123"/>
        <v>0.37165775401069517</v>
      </c>
      <c r="J223" s="3">
        <f t="shared" si="123"/>
        <v>0.3222573839662447</v>
      </c>
      <c r="K223" s="3">
        <f t="shared" si="124"/>
        <v>0.30391352597717008</v>
      </c>
      <c r="L223" s="3">
        <f t="shared" si="124"/>
        <v>0.37410624702824191</v>
      </c>
      <c r="M223" s="3"/>
    </row>
    <row r="224" spans="1:13" outlineLevel="1" x14ac:dyDescent="0.2">
      <c r="A224" s="2">
        <v>38548</v>
      </c>
      <c r="B224">
        <v>1536</v>
      </c>
      <c r="C224">
        <v>378</v>
      </c>
      <c r="D224">
        <f t="shared" si="122"/>
        <v>1914</v>
      </c>
      <c r="E224">
        <v>428</v>
      </c>
      <c r="F224">
        <v>136</v>
      </c>
      <c r="G224">
        <f t="shared" si="100"/>
        <v>564</v>
      </c>
      <c r="H224" s="3">
        <f t="shared" si="123"/>
        <v>0.27864583333333331</v>
      </c>
      <c r="I224" s="3">
        <f t="shared" si="123"/>
        <v>0.35978835978835977</v>
      </c>
      <c r="J224" s="3">
        <f t="shared" si="123"/>
        <v>0.29467084639498431</v>
      </c>
      <c r="K224" s="3">
        <f t="shared" si="124"/>
        <v>0.30065890258693351</v>
      </c>
      <c r="L224" s="3">
        <f t="shared" si="124"/>
        <v>0.36994149739247778</v>
      </c>
      <c r="M224" s="3"/>
    </row>
    <row r="225" spans="1:13" outlineLevel="1" x14ac:dyDescent="0.2">
      <c r="A225" s="2">
        <v>38555</v>
      </c>
      <c r="B225">
        <v>1509</v>
      </c>
      <c r="C225">
        <v>375</v>
      </c>
      <c r="D225">
        <f t="shared" si="122"/>
        <v>1884</v>
      </c>
      <c r="E225">
        <v>447</v>
      </c>
      <c r="F225">
        <v>136</v>
      </c>
      <c r="G225">
        <f t="shared" si="100"/>
        <v>583</v>
      </c>
      <c r="H225" s="3">
        <f t="shared" si="123"/>
        <v>0.29622266401590458</v>
      </c>
      <c r="I225" s="3">
        <f t="shared" si="123"/>
        <v>0.36266666666666669</v>
      </c>
      <c r="J225" s="3">
        <f t="shared" si="123"/>
        <v>0.30944798301486198</v>
      </c>
      <c r="K225" s="3">
        <f t="shared" si="124"/>
        <v>0.29499558759648276</v>
      </c>
      <c r="L225" s="3">
        <f t="shared" si="124"/>
        <v>0.36470426015524054</v>
      </c>
      <c r="M225" s="3"/>
    </row>
    <row r="226" spans="1:13" x14ac:dyDescent="0.2">
      <c r="A226" s="2">
        <v>38562</v>
      </c>
      <c r="B226">
        <v>1515</v>
      </c>
      <c r="C226">
        <v>379</v>
      </c>
      <c r="D226">
        <f t="shared" si="122"/>
        <v>1894</v>
      </c>
      <c r="E226">
        <v>445</v>
      </c>
      <c r="F226">
        <v>139</v>
      </c>
      <c r="G226">
        <f t="shared" si="100"/>
        <v>584</v>
      </c>
      <c r="H226" s="3">
        <f t="shared" si="123"/>
        <v>0.29372937293729373</v>
      </c>
      <c r="I226" s="3">
        <f t="shared" si="123"/>
        <v>0.36675461741424803</v>
      </c>
      <c r="J226" s="3">
        <f t="shared" si="123"/>
        <v>0.30834213305174235</v>
      </c>
      <c r="K226" s="3">
        <f t="shared" si="124"/>
        <v>0.28953262342884389</v>
      </c>
      <c r="L226" s="3">
        <f t="shared" si="124"/>
        <v>0.36306988128975815</v>
      </c>
      <c r="M226" s="3"/>
    </row>
    <row r="227" spans="1:13" outlineLevel="1" x14ac:dyDescent="0.2">
      <c r="A227" s="2">
        <v>38569</v>
      </c>
      <c r="B227">
        <v>1521</v>
      </c>
      <c r="C227">
        <v>383</v>
      </c>
      <c r="D227">
        <f t="shared" si="122"/>
        <v>1904</v>
      </c>
      <c r="E227">
        <v>446</v>
      </c>
      <c r="F227">
        <v>145</v>
      </c>
      <c r="G227">
        <f t="shared" si="100"/>
        <v>591</v>
      </c>
      <c r="H227" s="3">
        <f t="shared" ref="H227:H261" si="125">E227/B227</f>
        <v>0.29322813938198555</v>
      </c>
      <c r="I227" s="3">
        <f t="shared" ref="I227:I261" si="126">F227/C227</f>
        <v>0.37859007832898173</v>
      </c>
      <c r="J227" s="3">
        <f t="shared" ref="J227:J261" si="127">G227/D227</f>
        <v>0.31039915966386555</v>
      </c>
      <c r="K227" s="3">
        <f t="shared" ref="K227:K261" si="128">SUM(H225:H227)/3</f>
        <v>0.29439339211172794</v>
      </c>
      <c r="L227" s="3">
        <f t="shared" ref="L227:L261" si="129">SUM(I225:I227)/3</f>
        <v>0.36933712080329878</v>
      </c>
      <c r="M227" s="3"/>
    </row>
    <row r="228" spans="1:13" outlineLevel="1" x14ac:dyDescent="0.2">
      <c r="A228" s="2">
        <v>38576</v>
      </c>
      <c r="B228">
        <v>1537</v>
      </c>
      <c r="C228">
        <v>387</v>
      </c>
      <c r="D228">
        <f t="shared" si="122"/>
        <v>1924</v>
      </c>
      <c r="E228">
        <v>451</v>
      </c>
      <c r="F228">
        <v>150</v>
      </c>
      <c r="G228">
        <f t="shared" si="100"/>
        <v>601</v>
      </c>
      <c r="H228" s="3">
        <f t="shared" si="125"/>
        <v>0.2934287573194535</v>
      </c>
      <c r="I228" s="3">
        <f t="shared" si="126"/>
        <v>0.38759689922480622</v>
      </c>
      <c r="J228" s="3">
        <f t="shared" si="127"/>
        <v>0.31237006237006237</v>
      </c>
      <c r="K228" s="3">
        <f t="shared" si="128"/>
        <v>0.29346208987957761</v>
      </c>
      <c r="L228" s="3">
        <f t="shared" si="129"/>
        <v>0.37764719832267862</v>
      </c>
      <c r="M228" s="3"/>
    </row>
    <row r="229" spans="1:13" outlineLevel="1" x14ac:dyDescent="0.2">
      <c r="A229" s="2">
        <v>38583</v>
      </c>
      <c r="B229">
        <v>1546</v>
      </c>
      <c r="C229">
        <v>387</v>
      </c>
      <c r="D229">
        <f>B229+C229</f>
        <v>1933</v>
      </c>
      <c r="E229">
        <v>442</v>
      </c>
      <c r="F229">
        <v>142</v>
      </c>
      <c r="G229">
        <f t="shared" si="100"/>
        <v>584</v>
      </c>
      <c r="H229" s="3">
        <f t="shared" si="125"/>
        <v>0.28589909443725742</v>
      </c>
      <c r="I229" s="3">
        <f t="shared" si="126"/>
        <v>0.36692506459948321</v>
      </c>
      <c r="J229" s="3">
        <f t="shared" si="127"/>
        <v>0.30212105535437145</v>
      </c>
      <c r="K229" s="3">
        <f t="shared" si="128"/>
        <v>0.29085199704623216</v>
      </c>
      <c r="L229" s="3">
        <f t="shared" si="129"/>
        <v>0.37770401405109039</v>
      </c>
      <c r="M229" s="3"/>
    </row>
    <row r="230" spans="1:13" x14ac:dyDescent="0.2">
      <c r="A230" s="2">
        <v>38590</v>
      </c>
      <c r="B230">
        <v>1545</v>
      </c>
      <c r="C230">
        <v>388</v>
      </c>
      <c r="D230">
        <f>B230+C230</f>
        <v>1933</v>
      </c>
      <c r="E230">
        <v>479</v>
      </c>
      <c r="F230">
        <v>134</v>
      </c>
      <c r="G230">
        <f t="shared" si="100"/>
        <v>613</v>
      </c>
      <c r="H230" s="3">
        <f t="shared" si="125"/>
        <v>0.31003236245954691</v>
      </c>
      <c r="I230" s="3">
        <f t="shared" si="126"/>
        <v>0.34536082474226804</v>
      </c>
      <c r="J230" s="3">
        <f t="shared" si="127"/>
        <v>0.31712364200724263</v>
      </c>
      <c r="K230" s="3">
        <f t="shared" si="128"/>
        <v>0.29645340473875259</v>
      </c>
      <c r="L230" s="3">
        <f t="shared" si="129"/>
        <v>0.36662759618885249</v>
      </c>
      <c r="M230" s="3"/>
    </row>
    <row r="231" spans="1:13" outlineLevel="1" x14ac:dyDescent="0.2">
      <c r="A231" s="2">
        <v>38597</v>
      </c>
      <c r="B231">
        <v>1554</v>
      </c>
      <c r="C231">
        <v>391</v>
      </c>
      <c r="D231">
        <f>B231+C231</f>
        <v>1945</v>
      </c>
      <c r="E231">
        <v>461</v>
      </c>
      <c r="F231">
        <v>131</v>
      </c>
      <c r="G231">
        <f t="shared" si="100"/>
        <v>592</v>
      </c>
      <c r="H231" s="3">
        <f t="shared" si="125"/>
        <v>0.29665379665379665</v>
      </c>
      <c r="I231" s="3">
        <f t="shared" si="126"/>
        <v>0.33503836317135549</v>
      </c>
      <c r="J231" s="3">
        <f t="shared" si="127"/>
        <v>0.30437017994858612</v>
      </c>
      <c r="K231" s="3">
        <f t="shared" si="128"/>
        <v>0.29752841785020034</v>
      </c>
      <c r="L231" s="3">
        <f t="shared" si="129"/>
        <v>0.3491080841710355</v>
      </c>
      <c r="M231" s="3"/>
    </row>
    <row r="232" spans="1:13" outlineLevel="1" x14ac:dyDescent="0.2">
      <c r="A232" s="2">
        <v>38604</v>
      </c>
      <c r="B232">
        <v>1556</v>
      </c>
      <c r="C232">
        <v>392</v>
      </c>
      <c r="D232">
        <f>B232+C232</f>
        <v>1948</v>
      </c>
      <c r="E232">
        <v>492</v>
      </c>
      <c r="F232">
        <v>123</v>
      </c>
      <c r="G232">
        <f t="shared" si="100"/>
        <v>615</v>
      </c>
      <c r="H232" s="3">
        <f t="shared" si="125"/>
        <v>0.31619537275064269</v>
      </c>
      <c r="I232" s="3">
        <f t="shared" si="126"/>
        <v>0.31377551020408162</v>
      </c>
      <c r="J232" s="3">
        <f t="shared" si="127"/>
        <v>0.31570841889117041</v>
      </c>
      <c r="K232" s="3">
        <f t="shared" si="128"/>
        <v>0.30762717728799543</v>
      </c>
      <c r="L232" s="3">
        <f t="shared" si="129"/>
        <v>0.33139156603923503</v>
      </c>
      <c r="M232" s="3"/>
    </row>
    <row r="233" spans="1:13" outlineLevel="1" x14ac:dyDescent="0.2">
      <c r="A233" s="2">
        <v>38611</v>
      </c>
      <c r="B233">
        <v>1559</v>
      </c>
      <c r="C233">
        <v>392</v>
      </c>
      <c r="D233">
        <f>B233+C233</f>
        <v>1951</v>
      </c>
      <c r="E233">
        <v>462</v>
      </c>
      <c r="F233">
        <v>135</v>
      </c>
      <c r="G233">
        <f t="shared" ref="G233:G296" si="130">E233+F233</f>
        <v>597</v>
      </c>
      <c r="H233" s="3">
        <f t="shared" si="125"/>
        <v>0.29634381013470174</v>
      </c>
      <c r="I233" s="3">
        <f t="shared" si="126"/>
        <v>0.34438775510204084</v>
      </c>
      <c r="J233" s="3">
        <f t="shared" si="127"/>
        <v>0.30599692465402356</v>
      </c>
      <c r="K233" s="3">
        <f t="shared" si="128"/>
        <v>0.30306432651304704</v>
      </c>
      <c r="L233" s="3">
        <f t="shared" si="129"/>
        <v>0.33106720949249269</v>
      </c>
      <c r="M233" s="3"/>
    </row>
    <row r="234" spans="1:13" outlineLevel="1" x14ac:dyDescent="0.2">
      <c r="A234" s="2">
        <v>38618</v>
      </c>
      <c r="B234">
        <v>1560</v>
      </c>
      <c r="C234">
        <v>395</v>
      </c>
      <c r="D234">
        <f t="shared" ref="D234:D241" si="131">B234+C234</f>
        <v>1955</v>
      </c>
      <c r="E234">
        <v>448</v>
      </c>
      <c r="F234">
        <v>152</v>
      </c>
      <c r="G234">
        <f t="shared" si="130"/>
        <v>600</v>
      </c>
      <c r="H234" s="3">
        <f t="shared" si="125"/>
        <v>0.28717948717948716</v>
      </c>
      <c r="I234" s="3">
        <f t="shared" si="126"/>
        <v>0.38481012658227848</v>
      </c>
      <c r="J234" s="3">
        <f t="shared" si="127"/>
        <v>0.30690537084398978</v>
      </c>
      <c r="K234" s="3">
        <f t="shared" si="128"/>
        <v>0.29990622335494382</v>
      </c>
      <c r="L234" s="3">
        <f t="shared" si="129"/>
        <v>0.34765779729613366</v>
      </c>
      <c r="M234" s="3"/>
    </row>
    <row r="235" spans="1:13" x14ac:dyDescent="0.2">
      <c r="A235" s="2">
        <v>38625</v>
      </c>
      <c r="B235">
        <v>1550</v>
      </c>
      <c r="C235">
        <v>411</v>
      </c>
      <c r="D235">
        <f t="shared" si="131"/>
        <v>1961</v>
      </c>
      <c r="E235">
        <v>473</v>
      </c>
      <c r="F235">
        <v>146</v>
      </c>
      <c r="G235">
        <f t="shared" si="130"/>
        <v>619</v>
      </c>
      <c r="H235" s="3">
        <f t="shared" si="125"/>
        <v>0.30516129032258066</v>
      </c>
      <c r="I235" s="3">
        <f t="shared" si="126"/>
        <v>0.35523114355231145</v>
      </c>
      <c r="J235" s="3">
        <f t="shared" si="127"/>
        <v>0.31565527791942888</v>
      </c>
      <c r="K235" s="3">
        <f t="shared" si="128"/>
        <v>0.29622819587892318</v>
      </c>
      <c r="L235" s="3">
        <f t="shared" si="129"/>
        <v>0.36147634174554355</v>
      </c>
      <c r="M235" s="3"/>
    </row>
    <row r="236" spans="1:13" outlineLevel="1" x14ac:dyDescent="0.2">
      <c r="A236" s="2">
        <v>38632</v>
      </c>
      <c r="B236">
        <v>1552</v>
      </c>
      <c r="C236">
        <v>414</v>
      </c>
      <c r="D236">
        <f t="shared" si="131"/>
        <v>1966</v>
      </c>
      <c r="E236">
        <v>454</v>
      </c>
      <c r="F236">
        <v>131</v>
      </c>
      <c r="G236">
        <f t="shared" si="130"/>
        <v>585</v>
      </c>
      <c r="H236" s="3">
        <f t="shared" si="125"/>
        <v>0.2925257731958763</v>
      </c>
      <c r="I236" s="3">
        <f t="shared" si="126"/>
        <v>0.31642512077294688</v>
      </c>
      <c r="J236" s="3">
        <f t="shared" si="127"/>
        <v>0.29755849440488302</v>
      </c>
      <c r="K236" s="3">
        <f t="shared" si="128"/>
        <v>0.29495551689931471</v>
      </c>
      <c r="L236" s="3">
        <f t="shared" si="129"/>
        <v>0.35215546363584566</v>
      </c>
      <c r="M236" s="3"/>
    </row>
    <row r="237" spans="1:13" outlineLevel="1" x14ac:dyDescent="0.2">
      <c r="A237" s="2">
        <v>38639</v>
      </c>
      <c r="B237">
        <v>1559</v>
      </c>
      <c r="C237">
        <v>416</v>
      </c>
      <c r="D237">
        <f t="shared" si="131"/>
        <v>1975</v>
      </c>
      <c r="E237">
        <v>445</v>
      </c>
      <c r="F237">
        <v>161</v>
      </c>
      <c r="G237">
        <f t="shared" si="130"/>
        <v>606</v>
      </c>
      <c r="H237" s="3">
        <f t="shared" si="125"/>
        <v>0.28543938422065429</v>
      </c>
      <c r="I237" s="3">
        <f t="shared" si="126"/>
        <v>0.38701923076923078</v>
      </c>
      <c r="J237" s="3">
        <f t="shared" si="127"/>
        <v>0.30683544303797466</v>
      </c>
      <c r="K237" s="3">
        <f t="shared" si="128"/>
        <v>0.29437548257970375</v>
      </c>
      <c r="L237" s="3">
        <f t="shared" si="129"/>
        <v>0.35289183169816307</v>
      </c>
      <c r="M237" s="3"/>
    </row>
    <row r="238" spans="1:13" outlineLevel="1" x14ac:dyDescent="0.2">
      <c r="A238" s="2">
        <v>38646</v>
      </c>
      <c r="B238">
        <v>1562</v>
      </c>
      <c r="C238">
        <v>420</v>
      </c>
      <c r="D238">
        <f t="shared" si="131"/>
        <v>1982</v>
      </c>
      <c r="E238">
        <v>445</v>
      </c>
      <c r="F238">
        <v>143</v>
      </c>
      <c r="G238">
        <f t="shared" si="130"/>
        <v>588</v>
      </c>
      <c r="H238" s="3">
        <f t="shared" si="125"/>
        <v>0.28489116517285529</v>
      </c>
      <c r="I238" s="3">
        <f t="shared" si="126"/>
        <v>0.34047619047619049</v>
      </c>
      <c r="J238" s="3">
        <f t="shared" si="127"/>
        <v>0.29667003027245209</v>
      </c>
      <c r="K238" s="3">
        <f t="shared" si="128"/>
        <v>0.28761877419646192</v>
      </c>
      <c r="L238" s="3">
        <f t="shared" si="129"/>
        <v>0.3479735140061227</v>
      </c>
      <c r="M238" s="3"/>
    </row>
    <row r="239" spans="1:13" x14ac:dyDescent="0.2">
      <c r="A239" s="2">
        <v>38653</v>
      </c>
      <c r="B239">
        <v>1575</v>
      </c>
      <c r="C239">
        <v>421</v>
      </c>
      <c r="D239">
        <f t="shared" si="131"/>
        <v>1996</v>
      </c>
      <c r="E239">
        <v>454</v>
      </c>
      <c r="F239">
        <v>147</v>
      </c>
      <c r="G239">
        <f t="shared" si="130"/>
        <v>601</v>
      </c>
      <c r="H239" s="3">
        <f t="shared" si="125"/>
        <v>0.28825396825396826</v>
      </c>
      <c r="I239" s="3">
        <f t="shared" si="126"/>
        <v>0.34916864608076009</v>
      </c>
      <c r="J239" s="3">
        <f t="shared" si="127"/>
        <v>0.30110220440881763</v>
      </c>
      <c r="K239" s="3">
        <f t="shared" si="128"/>
        <v>0.28619483921582595</v>
      </c>
      <c r="L239" s="3">
        <f t="shared" si="129"/>
        <v>0.35888802244206047</v>
      </c>
      <c r="M239" s="3"/>
    </row>
    <row r="240" spans="1:13" outlineLevel="1" x14ac:dyDescent="0.2">
      <c r="A240" s="2">
        <v>38660</v>
      </c>
      <c r="B240">
        <v>1575</v>
      </c>
      <c r="C240">
        <v>422</v>
      </c>
      <c r="D240">
        <f t="shared" si="131"/>
        <v>1997</v>
      </c>
      <c r="E240">
        <v>478</v>
      </c>
      <c r="F240">
        <v>163</v>
      </c>
      <c r="G240">
        <f t="shared" si="130"/>
        <v>641</v>
      </c>
      <c r="H240" s="3">
        <f t="shared" si="125"/>
        <v>0.30349206349206348</v>
      </c>
      <c r="I240" s="3">
        <f t="shared" si="126"/>
        <v>0.38625592417061611</v>
      </c>
      <c r="J240" s="3">
        <f t="shared" si="127"/>
        <v>0.32098147220831247</v>
      </c>
      <c r="K240" s="3">
        <f t="shared" si="128"/>
        <v>0.29221239897296236</v>
      </c>
      <c r="L240" s="3">
        <f t="shared" si="129"/>
        <v>0.35863358690918884</v>
      </c>
      <c r="M240" s="3"/>
    </row>
    <row r="241" spans="1:13" outlineLevel="1" x14ac:dyDescent="0.2">
      <c r="A241" s="2">
        <v>38667</v>
      </c>
      <c r="B241">
        <v>1585</v>
      </c>
      <c r="C241">
        <v>426</v>
      </c>
      <c r="D241">
        <f t="shared" si="131"/>
        <v>2011</v>
      </c>
      <c r="E241">
        <v>496</v>
      </c>
      <c r="F241">
        <v>170</v>
      </c>
      <c r="G241">
        <f t="shared" si="130"/>
        <v>666</v>
      </c>
      <c r="H241" s="3">
        <f t="shared" si="125"/>
        <v>0.31293375394321765</v>
      </c>
      <c r="I241" s="3">
        <f t="shared" si="126"/>
        <v>0.39906103286384975</v>
      </c>
      <c r="J241" s="3">
        <f t="shared" si="127"/>
        <v>0.33117851815017402</v>
      </c>
      <c r="K241" s="3">
        <f t="shared" si="128"/>
        <v>0.30155992856308311</v>
      </c>
      <c r="L241" s="3">
        <f t="shared" si="129"/>
        <v>0.37816186770507532</v>
      </c>
      <c r="M241" s="3"/>
    </row>
    <row r="242" spans="1:13" outlineLevel="1" x14ac:dyDescent="0.2">
      <c r="A242" s="2">
        <v>38674</v>
      </c>
      <c r="B242">
        <v>1598</v>
      </c>
      <c r="C242">
        <v>430</v>
      </c>
      <c r="D242">
        <f>B242+C242</f>
        <v>2028</v>
      </c>
      <c r="E242">
        <v>484</v>
      </c>
      <c r="F242">
        <v>151</v>
      </c>
      <c r="G242">
        <f t="shared" si="130"/>
        <v>635</v>
      </c>
      <c r="H242" s="3">
        <f t="shared" si="125"/>
        <v>0.30287859824780977</v>
      </c>
      <c r="I242" s="3">
        <f t="shared" si="126"/>
        <v>0.35116279069767442</v>
      </c>
      <c r="J242" s="3">
        <f t="shared" si="127"/>
        <v>0.31311637080867849</v>
      </c>
      <c r="K242" s="3">
        <f t="shared" si="128"/>
        <v>0.306434805227697</v>
      </c>
      <c r="L242" s="3">
        <f t="shared" si="129"/>
        <v>0.37882658257738006</v>
      </c>
      <c r="M242" s="3"/>
    </row>
    <row r="243" spans="1:13" x14ac:dyDescent="0.2">
      <c r="A243" s="2">
        <v>38681</v>
      </c>
      <c r="B243">
        <v>1590</v>
      </c>
      <c r="C243">
        <v>433</v>
      </c>
      <c r="D243">
        <f>B243+C243</f>
        <v>2023</v>
      </c>
      <c r="E243">
        <v>490</v>
      </c>
      <c r="F243">
        <v>159</v>
      </c>
      <c r="G243">
        <f t="shared" si="130"/>
        <v>649</v>
      </c>
      <c r="H243" s="3">
        <f t="shared" si="125"/>
        <v>0.3081761006289308</v>
      </c>
      <c r="I243" s="3">
        <f t="shared" si="126"/>
        <v>0.3672055427251732</v>
      </c>
      <c r="J243" s="3">
        <f t="shared" si="127"/>
        <v>0.3208106772120613</v>
      </c>
      <c r="K243" s="3">
        <f t="shared" si="128"/>
        <v>0.30799615093998606</v>
      </c>
      <c r="L243" s="3">
        <f t="shared" si="129"/>
        <v>0.37247645542889912</v>
      </c>
      <c r="M243" s="3"/>
    </row>
    <row r="244" spans="1:13" outlineLevel="1" x14ac:dyDescent="0.2">
      <c r="A244" s="2">
        <v>38688</v>
      </c>
      <c r="B244">
        <v>1591</v>
      </c>
      <c r="C244">
        <v>436</v>
      </c>
      <c r="D244">
        <f>B244+C244</f>
        <v>2027</v>
      </c>
      <c r="E244">
        <v>487</v>
      </c>
      <c r="F244">
        <v>166</v>
      </c>
      <c r="G244">
        <f t="shared" si="130"/>
        <v>653</v>
      </c>
      <c r="H244" s="3">
        <f t="shared" si="125"/>
        <v>0.30609679446888749</v>
      </c>
      <c r="I244" s="3">
        <f t="shared" si="126"/>
        <v>0.38073394495412843</v>
      </c>
      <c r="J244" s="3">
        <f t="shared" si="127"/>
        <v>0.32215096201282684</v>
      </c>
      <c r="K244" s="3">
        <f t="shared" si="128"/>
        <v>0.30571716444854269</v>
      </c>
      <c r="L244" s="3">
        <f t="shared" si="129"/>
        <v>0.3663674261256587</v>
      </c>
      <c r="M244" s="3"/>
    </row>
    <row r="245" spans="1:13" outlineLevel="1" x14ac:dyDescent="0.2">
      <c r="A245" s="2">
        <v>38695</v>
      </c>
      <c r="B245">
        <v>1597</v>
      </c>
      <c r="C245">
        <v>437</v>
      </c>
      <c r="D245">
        <f>B245+C245</f>
        <v>2034</v>
      </c>
      <c r="E245">
        <v>481</v>
      </c>
      <c r="F245">
        <v>158</v>
      </c>
      <c r="G245">
        <f t="shared" si="130"/>
        <v>639</v>
      </c>
      <c r="H245" s="3">
        <f t="shared" si="125"/>
        <v>0.30118973074514716</v>
      </c>
      <c r="I245" s="3">
        <f t="shared" si="126"/>
        <v>0.36155606407322655</v>
      </c>
      <c r="J245" s="3">
        <f t="shared" si="127"/>
        <v>0.31415929203539822</v>
      </c>
      <c r="K245" s="3">
        <f t="shared" si="128"/>
        <v>0.3051542086143218</v>
      </c>
      <c r="L245" s="3">
        <f t="shared" si="129"/>
        <v>0.36983185058417606</v>
      </c>
      <c r="M245" s="3"/>
    </row>
    <row r="246" spans="1:13" outlineLevel="1" x14ac:dyDescent="0.2">
      <c r="A246" s="2">
        <v>38702</v>
      </c>
      <c r="B246">
        <v>1606</v>
      </c>
      <c r="C246">
        <v>439</v>
      </c>
      <c r="D246">
        <f>B246+C246</f>
        <v>2045</v>
      </c>
      <c r="E246">
        <v>473</v>
      </c>
      <c r="F246">
        <v>155</v>
      </c>
      <c r="G246">
        <f t="shared" si="130"/>
        <v>628</v>
      </c>
      <c r="H246" s="3">
        <f t="shared" si="125"/>
        <v>0.29452054794520549</v>
      </c>
      <c r="I246" s="3">
        <f t="shared" si="126"/>
        <v>0.35307517084282458</v>
      </c>
      <c r="J246" s="3">
        <f t="shared" si="127"/>
        <v>0.30709046454767724</v>
      </c>
      <c r="K246" s="3">
        <f t="shared" si="128"/>
        <v>0.30060235771974675</v>
      </c>
      <c r="L246" s="3">
        <f t="shared" si="129"/>
        <v>0.36512172662339321</v>
      </c>
      <c r="M246" s="3"/>
    </row>
    <row r="247" spans="1:13" outlineLevel="1" x14ac:dyDescent="0.2">
      <c r="A247" s="2">
        <v>38709</v>
      </c>
      <c r="B247">
        <v>1608</v>
      </c>
      <c r="C247">
        <v>439</v>
      </c>
      <c r="D247">
        <f t="shared" ref="D247:D254" si="132">B247+C247</f>
        <v>2047</v>
      </c>
      <c r="E247">
        <v>474</v>
      </c>
      <c r="F247">
        <v>133</v>
      </c>
      <c r="G247">
        <f t="shared" si="130"/>
        <v>607</v>
      </c>
      <c r="H247" s="3">
        <f t="shared" si="125"/>
        <v>0.29477611940298509</v>
      </c>
      <c r="I247" s="3">
        <f t="shared" si="126"/>
        <v>0.30296127562642367</v>
      </c>
      <c r="J247" s="3">
        <f t="shared" si="127"/>
        <v>0.29653150952613583</v>
      </c>
      <c r="K247" s="3">
        <f t="shared" si="128"/>
        <v>0.29682879936444589</v>
      </c>
      <c r="L247" s="3">
        <f t="shared" si="129"/>
        <v>0.33919750351415828</v>
      </c>
      <c r="M247" s="3"/>
    </row>
    <row r="248" spans="1:13" x14ac:dyDescent="0.2">
      <c r="A248" s="2">
        <v>38716</v>
      </c>
      <c r="B248">
        <v>1607</v>
      </c>
      <c r="C248">
        <v>441</v>
      </c>
      <c r="D248">
        <f t="shared" si="132"/>
        <v>2048</v>
      </c>
      <c r="E248">
        <v>470</v>
      </c>
      <c r="F248">
        <v>135</v>
      </c>
      <c r="G248">
        <f t="shared" si="130"/>
        <v>605</v>
      </c>
      <c r="H248" s="3">
        <f t="shared" si="125"/>
        <v>0.2924704418170504</v>
      </c>
      <c r="I248" s="3">
        <f t="shared" si="126"/>
        <v>0.30612244897959184</v>
      </c>
      <c r="J248" s="3">
        <f t="shared" si="127"/>
        <v>0.29541015625</v>
      </c>
      <c r="K248" s="3">
        <f t="shared" si="128"/>
        <v>0.29392236972174696</v>
      </c>
      <c r="L248" s="3">
        <f t="shared" si="129"/>
        <v>0.32071963181628005</v>
      </c>
      <c r="M248" s="3"/>
    </row>
    <row r="249" spans="1:13" outlineLevel="1" x14ac:dyDescent="0.2">
      <c r="A249" s="2">
        <v>38723</v>
      </c>
      <c r="B249">
        <v>1629</v>
      </c>
      <c r="C249">
        <v>446</v>
      </c>
      <c r="D249">
        <f t="shared" si="132"/>
        <v>2075</v>
      </c>
      <c r="E249">
        <v>475</v>
      </c>
      <c r="F249">
        <v>124</v>
      </c>
      <c r="G249">
        <f t="shared" si="130"/>
        <v>599</v>
      </c>
      <c r="H249" s="3">
        <f t="shared" si="125"/>
        <v>0.29158993247391035</v>
      </c>
      <c r="I249" s="3">
        <f t="shared" si="126"/>
        <v>0.27802690582959644</v>
      </c>
      <c r="J249" s="3">
        <f t="shared" si="127"/>
        <v>0.28867469879518071</v>
      </c>
      <c r="K249" s="3">
        <f t="shared" si="128"/>
        <v>0.29294549789798197</v>
      </c>
      <c r="L249" s="3">
        <f t="shared" si="129"/>
        <v>0.29570354347853728</v>
      </c>
      <c r="M249" s="3"/>
    </row>
    <row r="250" spans="1:13" outlineLevel="1" x14ac:dyDescent="0.2">
      <c r="A250" s="2">
        <v>38730</v>
      </c>
      <c r="B250">
        <v>1644</v>
      </c>
      <c r="C250">
        <v>448</v>
      </c>
      <c r="D250">
        <f t="shared" si="132"/>
        <v>2092</v>
      </c>
      <c r="E250">
        <v>527</v>
      </c>
      <c r="F250">
        <v>164</v>
      </c>
      <c r="G250">
        <f t="shared" si="130"/>
        <v>691</v>
      </c>
      <c r="H250" s="3">
        <f t="shared" si="125"/>
        <v>0.32055961070559613</v>
      </c>
      <c r="I250" s="3">
        <f t="shared" si="126"/>
        <v>0.36607142857142855</v>
      </c>
      <c r="J250" s="3">
        <f t="shared" si="127"/>
        <v>0.33030592734225622</v>
      </c>
      <c r="K250" s="3">
        <f t="shared" si="128"/>
        <v>0.30153999499885226</v>
      </c>
      <c r="L250" s="3">
        <f t="shared" si="129"/>
        <v>0.31674026112687231</v>
      </c>
      <c r="M250" s="3"/>
    </row>
    <row r="251" spans="1:13" outlineLevel="1" x14ac:dyDescent="0.2">
      <c r="A251" s="2">
        <v>38737</v>
      </c>
      <c r="B251">
        <v>1663</v>
      </c>
      <c r="C251">
        <v>456</v>
      </c>
      <c r="D251">
        <f t="shared" si="132"/>
        <v>2119</v>
      </c>
      <c r="E251">
        <v>523</v>
      </c>
      <c r="F251">
        <v>166</v>
      </c>
      <c r="G251">
        <f t="shared" si="130"/>
        <v>689</v>
      </c>
      <c r="H251" s="3">
        <f t="shared" si="125"/>
        <v>0.31449188214070956</v>
      </c>
      <c r="I251" s="3">
        <f t="shared" si="126"/>
        <v>0.36403508771929827</v>
      </c>
      <c r="J251" s="3">
        <f t="shared" si="127"/>
        <v>0.32515337423312884</v>
      </c>
      <c r="K251" s="3">
        <f t="shared" si="128"/>
        <v>0.30888047510673872</v>
      </c>
      <c r="L251" s="3">
        <f t="shared" si="129"/>
        <v>0.33604447404010768</v>
      </c>
      <c r="M251" s="3"/>
    </row>
    <row r="252" spans="1:13" x14ac:dyDescent="0.2">
      <c r="A252" s="2">
        <v>38744</v>
      </c>
      <c r="B252">
        <v>1664</v>
      </c>
      <c r="C252">
        <v>454</v>
      </c>
      <c r="D252">
        <f t="shared" si="132"/>
        <v>2118</v>
      </c>
      <c r="E252">
        <v>518</v>
      </c>
      <c r="F252">
        <v>157</v>
      </c>
      <c r="G252">
        <f t="shared" si="130"/>
        <v>675</v>
      </c>
      <c r="H252" s="3">
        <f t="shared" si="125"/>
        <v>0.31129807692307693</v>
      </c>
      <c r="I252" s="3">
        <f t="shared" si="126"/>
        <v>0.3458149779735683</v>
      </c>
      <c r="J252" s="3">
        <f t="shared" si="127"/>
        <v>0.31869688385269124</v>
      </c>
      <c r="K252" s="3">
        <f t="shared" si="128"/>
        <v>0.31544985658979424</v>
      </c>
      <c r="L252" s="3">
        <f t="shared" si="129"/>
        <v>0.35864049808809834</v>
      </c>
      <c r="M252" s="3"/>
    </row>
    <row r="253" spans="1:13" outlineLevel="1" x14ac:dyDescent="0.2">
      <c r="A253" s="2">
        <v>38751</v>
      </c>
      <c r="B253">
        <v>1669</v>
      </c>
      <c r="C253">
        <v>460</v>
      </c>
      <c r="D253">
        <f t="shared" si="132"/>
        <v>2129</v>
      </c>
      <c r="E253">
        <v>524</v>
      </c>
      <c r="F253">
        <v>163</v>
      </c>
      <c r="G253">
        <f t="shared" si="130"/>
        <v>687</v>
      </c>
      <c r="H253" s="3">
        <f t="shared" si="125"/>
        <v>0.31396045536249251</v>
      </c>
      <c r="I253" s="3">
        <f t="shared" si="126"/>
        <v>0.35434782608695653</v>
      </c>
      <c r="J253" s="3">
        <f t="shared" si="127"/>
        <v>0.32268670737435418</v>
      </c>
      <c r="K253" s="3">
        <f t="shared" si="128"/>
        <v>0.31325013814209302</v>
      </c>
      <c r="L253" s="3">
        <f t="shared" si="129"/>
        <v>0.35473263059327437</v>
      </c>
      <c r="M253" s="3"/>
    </row>
    <row r="254" spans="1:13" outlineLevel="1" x14ac:dyDescent="0.2">
      <c r="A254" s="2">
        <v>38758</v>
      </c>
      <c r="B254">
        <v>1678</v>
      </c>
      <c r="C254">
        <v>463</v>
      </c>
      <c r="D254">
        <f t="shared" si="132"/>
        <v>2141</v>
      </c>
      <c r="E254">
        <v>532</v>
      </c>
      <c r="F254">
        <v>173</v>
      </c>
      <c r="G254">
        <f t="shared" si="130"/>
        <v>705</v>
      </c>
      <c r="H254" s="3">
        <f t="shared" si="125"/>
        <v>0.31704410011918949</v>
      </c>
      <c r="I254" s="3">
        <f t="shared" si="126"/>
        <v>0.37365010799136067</v>
      </c>
      <c r="J254" s="3">
        <f t="shared" si="127"/>
        <v>0.32928538066324148</v>
      </c>
      <c r="K254" s="3">
        <f t="shared" si="128"/>
        <v>0.31410087746825299</v>
      </c>
      <c r="L254" s="3">
        <f t="shared" si="129"/>
        <v>0.35793763735062845</v>
      </c>
      <c r="M254" s="3"/>
    </row>
    <row r="255" spans="1:13" outlineLevel="1" x14ac:dyDescent="0.2">
      <c r="A255" s="2">
        <v>38765</v>
      </c>
      <c r="B255">
        <v>1690</v>
      </c>
      <c r="C255">
        <v>468</v>
      </c>
      <c r="D255">
        <f>B255+C255</f>
        <v>2158</v>
      </c>
      <c r="E255">
        <v>555</v>
      </c>
      <c r="F255">
        <v>183</v>
      </c>
      <c r="G255">
        <f t="shared" si="130"/>
        <v>738</v>
      </c>
      <c r="H255" s="3">
        <f t="shared" si="125"/>
        <v>0.32840236686390534</v>
      </c>
      <c r="I255" s="3">
        <f t="shared" si="126"/>
        <v>0.39102564102564102</v>
      </c>
      <c r="J255" s="3">
        <f t="shared" si="127"/>
        <v>0.34198331788693237</v>
      </c>
      <c r="K255" s="3">
        <f t="shared" si="128"/>
        <v>0.31980230744852911</v>
      </c>
      <c r="L255" s="3">
        <f t="shared" si="129"/>
        <v>0.37300785836798606</v>
      </c>
      <c r="M255" s="3"/>
    </row>
    <row r="256" spans="1:13" x14ac:dyDescent="0.2">
      <c r="A256" s="2">
        <v>38772</v>
      </c>
      <c r="B256">
        <v>1683</v>
      </c>
      <c r="C256">
        <v>461</v>
      </c>
      <c r="D256">
        <f>B256+C256</f>
        <v>2144</v>
      </c>
      <c r="E256">
        <v>512</v>
      </c>
      <c r="F256">
        <v>188</v>
      </c>
      <c r="G256">
        <f t="shared" si="130"/>
        <v>700</v>
      </c>
      <c r="H256" s="3">
        <f t="shared" si="125"/>
        <v>0.30421865715983365</v>
      </c>
      <c r="I256" s="3">
        <f t="shared" si="126"/>
        <v>0.40780911062906722</v>
      </c>
      <c r="J256" s="3">
        <f t="shared" si="127"/>
        <v>0.32649253731343286</v>
      </c>
      <c r="K256" s="3">
        <f t="shared" si="128"/>
        <v>0.31655504138097618</v>
      </c>
      <c r="L256" s="3">
        <f t="shared" si="129"/>
        <v>0.39082828654868962</v>
      </c>
      <c r="M256" s="3"/>
    </row>
    <row r="257" spans="1:13" outlineLevel="1" x14ac:dyDescent="0.2">
      <c r="A257" s="2">
        <v>38779</v>
      </c>
      <c r="B257">
        <v>1703</v>
      </c>
      <c r="C257">
        <v>462</v>
      </c>
      <c r="D257">
        <f>B257+C257</f>
        <v>2165</v>
      </c>
      <c r="E257">
        <v>475</v>
      </c>
      <c r="F257">
        <v>157</v>
      </c>
      <c r="G257">
        <f t="shared" si="130"/>
        <v>632</v>
      </c>
      <c r="H257" s="3">
        <f t="shared" si="125"/>
        <v>0.27891955372871402</v>
      </c>
      <c r="I257" s="3">
        <f t="shared" si="126"/>
        <v>0.33982683982683981</v>
      </c>
      <c r="J257" s="3">
        <f t="shared" si="127"/>
        <v>0.29191685912240184</v>
      </c>
      <c r="K257" s="3">
        <f t="shared" si="128"/>
        <v>0.30384685925081767</v>
      </c>
      <c r="L257" s="3">
        <f t="shared" si="129"/>
        <v>0.3795538638271827</v>
      </c>
      <c r="M257" s="3"/>
    </row>
    <row r="258" spans="1:13" outlineLevel="1" x14ac:dyDescent="0.2">
      <c r="A258" s="2">
        <v>38786</v>
      </c>
      <c r="B258">
        <v>1739</v>
      </c>
      <c r="C258">
        <v>462</v>
      </c>
      <c r="D258">
        <f>B258+C258</f>
        <v>2201</v>
      </c>
      <c r="E258">
        <v>574</v>
      </c>
      <c r="F258">
        <v>184</v>
      </c>
      <c r="G258">
        <f t="shared" si="130"/>
        <v>758</v>
      </c>
      <c r="H258" s="3">
        <f t="shared" si="125"/>
        <v>0.33007475560667049</v>
      </c>
      <c r="I258" s="3">
        <f t="shared" si="126"/>
        <v>0.39826839826839827</v>
      </c>
      <c r="J258" s="3">
        <f t="shared" si="127"/>
        <v>0.34438891412994094</v>
      </c>
      <c r="K258" s="3">
        <f t="shared" si="128"/>
        <v>0.30440432216507274</v>
      </c>
      <c r="L258" s="3">
        <f t="shared" si="129"/>
        <v>0.38196811624143506</v>
      </c>
      <c r="M258" s="3"/>
    </row>
    <row r="259" spans="1:13" outlineLevel="1" x14ac:dyDescent="0.2">
      <c r="A259" s="2">
        <v>38793</v>
      </c>
      <c r="B259">
        <v>1755</v>
      </c>
      <c r="C259">
        <v>468</v>
      </c>
      <c r="D259">
        <f>B259+C259</f>
        <v>2223</v>
      </c>
      <c r="E259">
        <v>573</v>
      </c>
      <c r="F259">
        <v>162</v>
      </c>
      <c r="G259">
        <f t="shared" si="130"/>
        <v>735</v>
      </c>
      <c r="H259" s="3">
        <f t="shared" si="125"/>
        <v>0.3264957264957265</v>
      </c>
      <c r="I259" s="3">
        <f t="shared" si="126"/>
        <v>0.34615384615384615</v>
      </c>
      <c r="J259" s="3">
        <f t="shared" si="127"/>
        <v>0.33063427800269907</v>
      </c>
      <c r="K259" s="3">
        <f t="shared" si="128"/>
        <v>0.31183001194370363</v>
      </c>
      <c r="L259" s="3">
        <f t="shared" si="129"/>
        <v>0.36141636141636146</v>
      </c>
      <c r="M259" s="3"/>
    </row>
    <row r="260" spans="1:13" outlineLevel="1" x14ac:dyDescent="0.2">
      <c r="A260" s="2">
        <v>38800</v>
      </c>
      <c r="B260">
        <v>1798</v>
      </c>
      <c r="C260">
        <v>476</v>
      </c>
      <c r="D260">
        <f t="shared" ref="D260:D267" si="133">B260+C260</f>
        <v>2274</v>
      </c>
      <c r="E260">
        <v>603</v>
      </c>
      <c r="F260">
        <v>182</v>
      </c>
      <c r="G260">
        <f t="shared" si="130"/>
        <v>785</v>
      </c>
      <c r="H260" s="3">
        <f t="shared" si="125"/>
        <v>0.3353726362625139</v>
      </c>
      <c r="I260" s="3">
        <f t="shared" si="126"/>
        <v>0.38235294117647056</v>
      </c>
      <c r="J260" s="3">
        <f t="shared" si="127"/>
        <v>0.34520668425681617</v>
      </c>
      <c r="K260" s="3">
        <f t="shared" si="128"/>
        <v>0.33064770612163696</v>
      </c>
      <c r="L260" s="3">
        <f t="shared" si="129"/>
        <v>0.37559172853290496</v>
      </c>
      <c r="M260" s="3"/>
    </row>
    <row r="261" spans="1:13" x14ac:dyDescent="0.2">
      <c r="A261" s="2">
        <v>38807</v>
      </c>
      <c r="B261">
        <v>1813</v>
      </c>
      <c r="C261">
        <v>479</v>
      </c>
      <c r="D261">
        <f t="shared" si="133"/>
        <v>2292</v>
      </c>
      <c r="E261">
        <v>571</v>
      </c>
      <c r="F261">
        <v>191</v>
      </c>
      <c r="G261">
        <f t="shared" si="130"/>
        <v>762</v>
      </c>
      <c r="H261" s="3">
        <f t="shared" si="125"/>
        <v>0.31494760066188637</v>
      </c>
      <c r="I261" s="3">
        <f t="shared" si="126"/>
        <v>0.39874739039665968</v>
      </c>
      <c r="J261" s="3">
        <f t="shared" si="127"/>
        <v>0.33246073298429318</v>
      </c>
      <c r="K261" s="3">
        <f t="shared" si="128"/>
        <v>0.32560532114004226</v>
      </c>
      <c r="L261" s="3">
        <f t="shared" si="129"/>
        <v>0.37575139257565882</v>
      </c>
      <c r="M261" s="3"/>
    </row>
    <row r="262" spans="1:13" outlineLevel="1" x14ac:dyDescent="0.2">
      <c r="A262" s="2">
        <v>38814</v>
      </c>
      <c r="B262">
        <v>1813</v>
      </c>
      <c r="C262">
        <v>482</v>
      </c>
      <c r="D262">
        <f t="shared" si="133"/>
        <v>2295</v>
      </c>
      <c r="E262">
        <v>595</v>
      </c>
      <c r="F262">
        <v>176</v>
      </c>
      <c r="G262">
        <f t="shared" si="130"/>
        <v>771</v>
      </c>
      <c r="H262" s="3">
        <f t="shared" ref="H262:J265" si="134">E262/B262</f>
        <v>0.3281853281853282</v>
      </c>
      <c r="I262" s="3">
        <f t="shared" si="134"/>
        <v>0.36514522821576761</v>
      </c>
      <c r="J262" s="3">
        <f t="shared" si="134"/>
        <v>0.33594771241830068</v>
      </c>
      <c r="K262" s="3">
        <f t="shared" ref="K262:L265" si="135">SUM(H260:H262)/3</f>
        <v>0.32616852170324284</v>
      </c>
      <c r="L262" s="3">
        <f t="shared" si="135"/>
        <v>0.38208185326296595</v>
      </c>
      <c r="M262" s="3"/>
    </row>
    <row r="263" spans="1:13" outlineLevel="1" x14ac:dyDescent="0.2">
      <c r="A263" s="2">
        <v>38821</v>
      </c>
      <c r="B263">
        <v>1815</v>
      </c>
      <c r="C263">
        <v>486</v>
      </c>
      <c r="D263">
        <f t="shared" si="133"/>
        <v>2301</v>
      </c>
      <c r="E263">
        <v>559</v>
      </c>
      <c r="F263">
        <v>170</v>
      </c>
      <c r="G263">
        <f t="shared" si="130"/>
        <v>729</v>
      </c>
      <c r="H263" s="3">
        <f t="shared" si="134"/>
        <v>0.30798898071625347</v>
      </c>
      <c r="I263" s="3">
        <f t="shared" si="134"/>
        <v>0.34979423868312759</v>
      </c>
      <c r="J263" s="3">
        <f t="shared" si="134"/>
        <v>0.31681877444589307</v>
      </c>
      <c r="K263" s="3">
        <f t="shared" si="135"/>
        <v>0.31704063652115599</v>
      </c>
      <c r="L263" s="3">
        <f t="shared" si="135"/>
        <v>0.37122895243185167</v>
      </c>
      <c r="M263" s="3"/>
    </row>
    <row r="264" spans="1:13" outlineLevel="1" x14ac:dyDescent="0.2">
      <c r="A264" s="2">
        <v>38828</v>
      </c>
      <c r="B264">
        <v>1812</v>
      </c>
      <c r="C264">
        <v>485</v>
      </c>
      <c r="D264">
        <f t="shared" si="133"/>
        <v>2297</v>
      </c>
      <c r="E264">
        <v>546</v>
      </c>
      <c r="F264">
        <v>171</v>
      </c>
      <c r="G264">
        <f t="shared" si="130"/>
        <v>717</v>
      </c>
      <c r="H264" s="3">
        <f t="shared" si="134"/>
        <v>0.30132450331125826</v>
      </c>
      <c r="I264" s="3">
        <f t="shared" si="134"/>
        <v>0.35257731958762889</v>
      </c>
      <c r="J264" s="3">
        <f t="shared" si="134"/>
        <v>0.31214627775359166</v>
      </c>
      <c r="K264" s="3">
        <f t="shared" si="135"/>
        <v>0.31249960407094662</v>
      </c>
      <c r="L264" s="3">
        <f t="shared" si="135"/>
        <v>0.35583892882884133</v>
      </c>
      <c r="M264" s="3"/>
    </row>
    <row r="265" spans="1:13" x14ac:dyDescent="0.2">
      <c r="A265" s="2">
        <v>38835</v>
      </c>
      <c r="B265">
        <v>1814</v>
      </c>
      <c r="C265">
        <v>486</v>
      </c>
      <c r="D265">
        <f t="shared" si="133"/>
        <v>2300</v>
      </c>
      <c r="E265">
        <v>580</v>
      </c>
      <c r="F265">
        <v>180</v>
      </c>
      <c r="G265">
        <f t="shared" si="130"/>
        <v>760</v>
      </c>
      <c r="H265" s="3">
        <f t="shared" si="134"/>
        <v>0.3197353914002205</v>
      </c>
      <c r="I265" s="3">
        <f t="shared" si="134"/>
        <v>0.37037037037037035</v>
      </c>
      <c r="J265" s="3">
        <f t="shared" si="134"/>
        <v>0.33043478260869563</v>
      </c>
      <c r="K265" s="3">
        <f t="shared" si="135"/>
        <v>0.30968295847591071</v>
      </c>
      <c r="L265" s="3">
        <f t="shared" si="135"/>
        <v>0.35758064288037561</v>
      </c>
      <c r="M265" s="3"/>
    </row>
    <row r="266" spans="1:13" outlineLevel="1" x14ac:dyDescent="0.2">
      <c r="A266" s="2">
        <v>38842</v>
      </c>
      <c r="B266">
        <v>1812</v>
      </c>
      <c r="C266">
        <v>487</v>
      </c>
      <c r="D266">
        <f t="shared" si="133"/>
        <v>2299</v>
      </c>
      <c r="E266">
        <v>546</v>
      </c>
      <c r="F266">
        <v>176</v>
      </c>
      <c r="G266">
        <f t="shared" si="130"/>
        <v>722</v>
      </c>
      <c r="H266" s="3">
        <f t="shared" ref="H266:H329" si="136">E266/B266</f>
        <v>0.30132450331125826</v>
      </c>
      <c r="I266" s="3">
        <f t="shared" ref="I266:I329" si="137">F266/C266</f>
        <v>0.3613963039014374</v>
      </c>
      <c r="J266" s="3">
        <f t="shared" ref="J266:J329" si="138">G266/D266</f>
        <v>0.31404958677685951</v>
      </c>
      <c r="K266" s="3">
        <f t="shared" ref="K266:K329" si="139">SUM(H264:H266)/3</f>
        <v>0.30746146600757901</v>
      </c>
      <c r="L266" s="3">
        <f t="shared" ref="L266:L329" si="140">SUM(I264:I266)/3</f>
        <v>0.36144799795314553</v>
      </c>
      <c r="M266" s="3"/>
    </row>
    <row r="267" spans="1:13" outlineLevel="1" x14ac:dyDescent="0.2">
      <c r="A267" s="2">
        <v>38849</v>
      </c>
      <c r="B267">
        <v>1812</v>
      </c>
      <c r="C267">
        <v>490</v>
      </c>
      <c r="D267">
        <f t="shared" si="133"/>
        <v>2302</v>
      </c>
      <c r="E267">
        <v>548</v>
      </c>
      <c r="F267">
        <v>185</v>
      </c>
      <c r="G267">
        <f t="shared" si="130"/>
        <v>733</v>
      </c>
      <c r="H267" s="3">
        <f t="shared" si="136"/>
        <v>0.30242825607064017</v>
      </c>
      <c r="I267" s="3">
        <f t="shared" si="137"/>
        <v>0.37755102040816324</v>
      </c>
      <c r="J267" s="3">
        <f t="shared" si="138"/>
        <v>0.31841876629018245</v>
      </c>
      <c r="K267" s="3">
        <f t="shared" si="139"/>
        <v>0.30782938359403961</v>
      </c>
      <c r="L267" s="3">
        <f t="shared" si="140"/>
        <v>0.36977256489332366</v>
      </c>
      <c r="M267" s="3"/>
    </row>
    <row r="268" spans="1:13" outlineLevel="1" x14ac:dyDescent="0.2">
      <c r="A268" s="2">
        <v>38856</v>
      </c>
      <c r="B268">
        <v>1820</v>
      </c>
      <c r="C268">
        <v>491</v>
      </c>
      <c r="D268">
        <f t="shared" ref="D268:D273" si="141">B268+C268</f>
        <v>2311</v>
      </c>
      <c r="E268">
        <v>589</v>
      </c>
      <c r="F268">
        <v>190</v>
      </c>
      <c r="G268">
        <f t="shared" si="130"/>
        <v>779</v>
      </c>
      <c r="H268" s="3">
        <f t="shared" si="136"/>
        <v>0.32362637362637364</v>
      </c>
      <c r="I268" s="3">
        <f t="shared" si="137"/>
        <v>0.38696537678207737</v>
      </c>
      <c r="J268" s="3">
        <f t="shared" si="138"/>
        <v>0.33708351363046302</v>
      </c>
      <c r="K268" s="3">
        <f t="shared" si="139"/>
        <v>0.30912637766942402</v>
      </c>
      <c r="L268" s="3">
        <f t="shared" si="140"/>
        <v>0.37530423369722604</v>
      </c>
      <c r="M268" s="3"/>
    </row>
    <row r="269" spans="1:13" x14ac:dyDescent="0.2">
      <c r="A269" s="2">
        <v>38863</v>
      </c>
      <c r="B269">
        <v>1820</v>
      </c>
      <c r="C269">
        <v>499</v>
      </c>
      <c r="D269">
        <f t="shared" si="141"/>
        <v>2319</v>
      </c>
      <c r="E269">
        <v>500</v>
      </c>
      <c r="F269">
        <v>151</v>
      </c>
      <c r="G269">
        <f t="shared" si="130"/>
        <v>651</v>
      </c>
      <c r="H269" s="3">
        <f t="shared" si="136"/>
        <v>0.27472527472527475</v>
      </c>
      <c r="I269" s="3">
        <f t="shared" si="137"/>
        <v>0.30260521042084171</v>
      </c>
      <c r="J269" s="3">
        <f t="shared" si="138"/>
        <v>0.28072445019404918</v>
      </c>
      <c r="K269" s="3">
        <f t="shared" si="139"/>
        <v>0.30025996814076283</v>
      </c>
      <c r="L269" s="3">
        <f t="shared" si="140"/>
        <v>0.35570720253702742</v>
      </c>
      <c r="M269" s="3"/>
    </row>
    <row r="270" spans="1:13" outlineLevel="1" x14ac:dyDescent="0.2">
      <c r="A270" s="2">
        <v>38870</v>
      </c>
      <c r="B270">
        <v>1836</v>
      </c>
      <c r="C270">
        <v>501</v>
      </c>
      <c r="D270">
        <f t="shared" si="141"/>
        <v>2337</v>
      </c>
      <c r="E270">
        <v>527</v>
      </c>
      <c r="F270">
        <v>169</v>
      </c>
      <c r="G270">
        <f t="shared" si="130"/>
        <v>696</v>
      </c>
      <c r="H270" s="3">
        <f t="shared" si="136"/>
        <v>0.28703703703703703</v>
      </c>
      <c r="I270" s="3">
        <f t="shared" si="137"/>
        <v>0.33732534930139718</v>
      </c>
      <c r="J270" s="3">
        <f t="shared" si="138"/>
        <v>0.29781771501925547</v>
      </c>
      <c r="K270" s="3">
        <f t="shared" si="139"/>
        <v>0.29512956179622846</v>
      </c>
      <c r="L270" s="3">
        <f t="shared" si="140"/>
        <v>0.34229864550143874</v>
      </c>
      <c r="M270" s="3"/>
    </row>
    <row r="271" spans="1:13" outlineLevel="1" x14ac:dyDescent="0.2">
      <c r="A271" s="2">
        <v>38877</v>
      </c>
      <c r="B271">
        <v>1831</v>
      </c>
      <c r="C271">
        <v>502</v>
      </c>
      <c r="D271">
        <f t="shared" si="141"/>
        <v>2333</v>
      </c>
      <c r="E271">
        <v>542</v>
      </c>
      <c r="F271">
        <v>184</v>
      </c>
      <c r="G271">
        <f t="shared" si="130"/>
        <v>726</v>
      </c>
      <c r="H271" s="3">
        <f t="shared" si="136"/>
        <v>0.29601310759148008</v>
      </c>
      <c r="I271" s="3">
        <f t="shared" si="137"/>
        <v>0.36653386454183268</v>
      </c>
      <c r="J271" s="3">
        <f t="shared" si="138"/>
        <v>0.31118731247321046</v>
      </c>
      <c r="K271" s="3">
        <f t="shared" si="139"/>
        <v>0.28592513978459727</v>
      </c>
      <c r="L271" s="3">
        <f t="shared" si="140"/>
        <v>0.33548814142135724</v>
      </c>
      <c r="M271" s="3"/>
    </row>
    <row r="272" spans="1:13" outlineLevel="1" x14ac:dyDescent="0.2">
      <c r="A272" s="2">
        <v>38884</v>
      </c>
      <c r="B272">
        <v>1842</v>
      </c>
      <c r="C272">
        <v>500</v>
      </c>
      <c r="D272">
        <f t="shared" si="141"/>
        <v>2342</v>
      </c>
      <c r="E272">
        <v>513</v>
      </c>
      <c r="F272">
        <v>141</v>
      </c>
      <c r="G272">
        <f t="shared" si="130"/>
        <v>654</v>
      </c>
      <c r="H272" s="3">
        <f t="shared" si="136"/>
        <v>0.27850162866449513</v>
      </c>
      <c r="I272" s="3">
        <f t="shared" si="137"/>
        <v>0.28199999999999997</v>
      </c>
      <c r="J272" s="3">
        <f t="shared" si="138"/>
        <v>0.27924850555081127</v>
      </c>
      <c r="K272" s="3">
        <f t="shared" si="139"/>
        <v>0.2871839244310041</v>
      </c>
      <c r="L272" s="3">
        <f t="shared" si="140"/>
        <v>0.3286197379477433</v>
      </c>
      <c r="M272" s="3"/>
    </row>
    <row r="273" spans="1:13" outlineLevel="1" x14ac:dyDescent="0.2">
      <c r="A273" s="2">
        <v>38891</v>
      </c>
      <c r="B273">
        <v>1850</v>
      </c>
      <c r="C273">
        <v>502</v>
      </c>
      <c r="D273">
        <f t="shared" si="141"/>
        <v>2352</v>
      </c>
      <c r="E273">
        <v>549</v>
      </c>
      <c r="F273">
        <v>188</v>
      </c>
      <c r="G273">
        <f t="shared" si="130"/>
        <v>737</v>
      </c>
      <c r="H273" s="3">
        <f t="shared" si="136"/>
        <v>0.29675675675675678</v>
      </c>
      <c r="I273" s="3">
        <f t="shared" si="137"/>
        <v>0.37450199203187251</v>
      </c>
      <c r="J273" s="3">
        <f t="shared" si="138"/>
        <v>0.31335034013605439</v>
      </c>
      <c r="K273" s="3">
        <f t="shared" si="139"/>
        <v>0.29042383100424402</v>
      </c>
      <c r="L273" s="3">
        <f t="shared" si="140"/>
        <v>0.34101195219123498</v>
      </c>
      <c r="M273" s="3"/>
    </row>
    <row r="274" spans="1:13" x14ac:dyDescent="0.2">
      <c r="A274" s="2">
        <v>38898</v>
      </c>
      <c r="B274">
        <v>1857</v>
      </c>
      <c r="C274">
        <v>505</v>
      </c>
      <c r="D274">
        <f>B274+C274</f>
        <v>2362</v>
      </c>
      <c r="E274">
        <v>530</v>
      </c>
      <c r="F274">
        <v>156</v>
      </c>
      <c r="G274">
        <f t="shared" si="130"/>
        <v>686</v>
      </c>
      <c r="H274" s="3">
        <f t="shared" si="136"/>
        <v>0.28540656973613354</v>
      </c>
      <c r="I274" s="3">
        <f t="shared" si="137"/>
        <v>0.30891089108910891</v>
      </c>
      <c r="J274" s="3">
        <f t="shared" si="138"/>
        <v>0.29043183742591022</v>
      </c>
      <c r="K274" s="3">
        <f t="shared" si="139"/>
        <v>0.28688831838579515</v>
      </c>
      <c r="L274" s="3">
        <f t="shared" si="140"/>
        <v>0.32180429437366048</v>
      </c>
      <c r="M274" s="3"/>
    </row>
    <row r="275" spans="1:13" outlineLevel="1" x14ac:dyDescent="0.2">
      <c r="A275" s="2">
        <v>38905</v>
      </c>
      <c r="B275">
        <v>1866</v>
      </c>
      <c r="C275">
        <v>506</v>
      </c>
      <c r="D275">
        <f>B275+C275</f>
        <v>2372</v>
      </c>
      <c r="E275">
        <v>554</v>
      </c>
      <c r="F275">
        <v>187</v>
      </c>
      <c r="G275">
        <f t="shared" si="130"/>
        <v>741</v>
      </c>
      <c r="H275" s="3">
        <f t="shared" si="136"/>
        <v>0.29689174705251875</v>
      </c>
      <c r="I275" s="3">
        <f t="shared" si="137"/>
        <v>0.36956521739130432</v>
      </c>
      <c r="J275" s="3">
        <f t="shared" si="138"/>
        <v>0.31239460370994943</v>
      </c>
      <c r="K275" s="3">
        <f t="shared" si="139"/>
        <v>0.29301835784846969</v>
      </c>
      <c r="L275" s="3">
        <f t="shared" si="140"/>
        <v>0.35099270017076184</v>
      </c>
      <c r="M275" s="3"/>
    </row>
    <row r="276" spans="1:13" outlineLevel="1" x14ac:dyDescent="0.2">
      <c r="A276" s="2">
        <v>38912</v>
      </c>
      <c r="B276">
        <v>1890</v>
      </c>
      <c r="C276">
        <v>510</v>
      </c>
      <c r="D276">
        <f>B276+C276</f>
        <v>2400</v>
      </c>
      <c r="E276">
        <v>524</v>
      </c>
      <c r="F276">
        <v>170</v>
      </c>
      <c r="G276">
        <f t="shared" si="130"/>
        <v>694</v>
      </c>
      <c r="H276" s="3">
        <f t="shared" si="136"/>
        <v>0.27724867724867724</v>
      </c>
      <c r="I276" s="3">
        <f t="shared" si="137"/>
        <v>0.33333333333333331</v>
      </c>
      <c r="J276" s="3">
        <f t="shared" si="138"/>
        <v>0.28916666666666668</v>
      </c>
      <c r="K276" s="3">
        <f t="shared" si="139"/>
        <v>0.28651566467910983</v>
      </c>
      <c r="L276" s="3">
        <f t="shared" si="140"/>
        <v>0.3372698139379155</v>
      </c>
      <c r="M276" s="3"/>
    </row>
    <row r="277" spans="1:13" outlineLevel="1" x14ac:dyDescent="0.2">
      <c r="A277" s="2">
        <v>38919</v>
      </c>
      <c r="B277">
        <v>1892</v>
      </c>
      <c r="C277">
        <v>512</v>
      </c>
      <c r="D277">
        <f>B277+C277</f>
        <v>2404</v>
      </c>
      <c r="E277">
        <v>541</v>
      </c>
      <c r="F277">
        <v>168</v>
      </c>
      <c r="G277">
        <f t="shared" si="130"/>
        <v>709</v>
      </c>
      <c r="H277" s="3">
        <f t="shared" si="136"/>
        <v>0.28594080338266387</v>
      </c>
      <c r="I277" s="3">
        <f t="shared" si="137"/>
        <v>0.328125</v>
      </c>
      <c r="J277" s="3">
        <f t="shared" si="138"/>
        <v>0.29492512479201333</v>
      </c>
      <c r="K277" s="3">
        <f t="shared" si="139"/>
        <v>0.2866937425612866</v>
      </c>
      <c r="L277" s="3">
        <f t="shared" si="140"/>
        <v>0.34367451690821255</v>
      </c>
      <c r="M277" s="3"/>
    </row>
    <row r="278" spans="1:13" x14ac:dyDescent="0.2">
      <c r="A278" s="2">
        <v>38926</v>
      </c>
      <c r="B278">
        <v>1896</v>
      </c>
      <c r="C278">
        <v>512</v>
      </c>
      <c r="D278">
        <f>B278+C278</f>
        <v>2408</v>
      </c>
      <c r="E278">
        <v>553</v>
      </c>
      <c r="F278">
        <v>174</v>
      </c>
      <c r="G278">
        <f t="shared" si="130"/>
        <v>727</v>
      </c>
      <c r="H278" s="3">
        <f t="shared" si="136"/>
        <v>0.29166666666666669</v>
      </c>
      <c r="I278" s="3">
        <f t="shared" si="137"/>
        <v>0.33984375</v>
      </c>
      <c r="J278" s="3">
        <f t="shared" si="138"/>
        <v>0.30191029900332228</v>
      </c>
      <c r="K278" s="3">
        <f t="shared" si="139"/>
        <v>0.28495204909933597</v>
      </c>
      <c r="L278" s="3">
        <f t="shared" si="140"/>
        <v>0.3337673611111111</v>
      </c>
      <c r="M278" s="3"/>
    </row>
    <row r="279" spans="1:13" outlineLevel="1" x14ac:dyDescent="0.2">
      <c r="A279" s="2">
        <v>38933</v>
      </c>
      <c r="B279">
        <v>1896</v>
      </c>
      <c r="C279">
        <v>511</v>
      </c>
      <c r="D279">
        <f t="shared" ref="D279:D286" si="142">B279+C279</f>
        <v>2407</v>
      </c>
      <c r="E279">
        <v>543</v>
      </c>
      <c r="F279">
        <v>161</v>
      </c>
      <c r="G279">
        <f t="shared" si="130"/>
        <v>704</v>
      </c>
      <c r="H279" s="3">
        <f t="shared" si="136"/>
        <v>0.28639240506329117</v>
      </c>
      <c r="I279" s="3">
        <f t="shared" si="137"/>
        <v>0.31506849315068491</v>
      </c>
      <c r="J279" s="3">
        <f t="shared" si="138"/>
        <v>0.29248026589115084</v>
      </c>
      <c r="K279" s="3">
        <f t="shared" si="139"/>
        <v>0.28799995837087389</v>
      </c>
      <c r="L279" s="3">
        <f t="shared" si="140"/>
        <v>0.3276790810502283</v>
      </c>
      <c r="M279" s="3"/>
    </row>
    <row r="280" spans="1:13" outlineLevel="1" x14ac:dyDescent="0.2">
      <c r="A280" s="2">
        <v>38940</v>
      </c>
      <c r="B280">
        <v>1898</v>
      </c>
      <c r="C280">
        <v>514</v>
      </c>
      <c r="D280">
        <f t="shared" si="142"/>
        <v>2412</v>
      </c>
      <c r="E280">
        <v>550</v>
      </c>
      <c r="F280">
        <v>180</v>
      </c>
      <c r="G280">
        <f t="shared" si="130"/>
        <v>730</v>
      </c>
      <c r="H280" s="3">
        <f t="shared" si="136"/>
        <v>0.2897787144362487</v>
      </c>
      <c r="I280" s="3">
        <f t="shared" si="137"/>
        <v>0.35019455252918286</v>
      </c>
      <c r="J280" s="3">
        <f t="shared" si="138"/>
        <v>0.30265339966832505</v>
      </c>
      <c r="K280" s="3">
        <f t="shared" si="139"/>
        <v>0.28927926205540216</v>
      </c>
      <c r="L280" s="3">
        <f t="shared" si="140"/>
        <v>0.33503559855995596</v>
      </c>
      <c r="M280" s="3"/>
    </row>
    <row r="281" spans="1:13" outlineLevel="1" x14ac:dyDescent="0.2">
      <c r="A281" s="2">
        <v>38947</v>
      </c>
      <c r="B281">
        <v>1901</v>
      </c>
      <c r="C281">
        <v>516</v>
      </c>
      <c r="D281">
        <f t="shared" si="142"/>
        <v>2417</v>
      </c>
      <c r="E281">
        <v>546</v>
      </c>
      <c r="F281">
        <v>161</v>
      </c>
      <c r="G281">
        <f t="shared" si="130"/>
        <v>707</v>
      </c>
      <c r="H281" s="3">
        <f t="shared" si="136"/>
        <v>0.28721725407680171</v>
      </c>
      <c r="I281" s="3">
        <f t="shared" si="137"/>
        <v>0.31201550387596899</v>
      </c>
      <c r="J281" s="3">
        <f t="shared" si="138"/>
        <v>0.29251137774100122</v>
      </c>
      <c r="K281" s="3">
        <f t="shared" si="139"/>
        <v>0.28779612452544717</v>
      </c>
      <c r="L281" s="3">
        <f t="shared" si="140"/>
        <v>0.32575951651861229</v>
      </c>
      <c r="M281" s="3"/>
    </row>
    <row r="282" spans="1:13" x14ac:dyDescent="0.2">
      <c r="A282" s="2">
        <v>38954</v>
      </c>
      <c r="B282">
        <v>1904</v>
      </c>
      <c r="C282">
        <v>516</v>
      </c>
      <c r="D282">
        <f t="shared" si="142"/>
        <v>2420</v>
      </c>
      <c r="E282">
        <v>595</v>
      </c>
      <c r="F282">
        <v>177</v>
      </c>
      <c r="G282">
        <f t="shared" si="130"/>
        <v>772</v>
      </c>
      <c r="H282" s="3">
        <f t="shared" si="136"/>
        <v>0.3125</v>
      </c>
      <c r="I282" s="3">
        <f t="shared" si="137"/>
        <v>0.34302325581395349</v>
      </c>
      <c r="J282" s="3">
        <f t="shared" si="138"/>
        <v>0.31900826446280994</v>
      </c>
      <c r="K282" s="3">
        <f t="shared" si="139"/>
        <v>0.29649865617101678</v>
      </c>
      <c r="L282" s="3">
        <f t="shared" si="140"/>
        <v>0.33507777073970174</v>
      </c>
      <c r="M282" s="3"/>
    </row>
    <row r="283" spans="1:13" outlineLevel="1" x14ac:dyDescent="0.2">
      <c r="A283" s="2">
        <v>38961</v>
      </c>
      <c r="B283">
        <v>1911</v>
      </c>
      <c r="C283">
        <v>518</v>
      </c>
      <c r="D283">
        <f t="shared" si="142"/>
        <v>2429</v>
      </c>
      <c r="E283">
        <v>568</v>
      </c>
      <c r="F283">
        <v>187</v>
      </c>
      <c r="G283">
        <f t="shared" si="130"/>
        <v>755</v>
      </c>
      <c r="H283" s="3">
        <f t="shared" si="136"/>
        <v>0.29722658294086868</v>
      </c>
      <c r="I283" s="3">
        <f t="shared" si="137"/>
        <v>0.361003861003861</v>
      </c>
      <c r="J283" s="3">
        <f t="shared" si="138"/>
        <v>0.31082750102923012</v>
      </c>
      <c r="K283" s="3">
        <f t="shared" si="139"/>
        <v>0.29898127900589011</v>
      </c>
      <c r="L283" s="3">
        <f t="shared" si="140"/>
        <v>0.33868087356459453</v>
      </c>
      <c r="M283" s="3"/>
    </row>
    <row r="284" spans="1:13" outlineLevel="1" x14ac:dyDescent="0.2">
      <c r="A284" s="2">
        <v>38968</v>
      </c>
      <c r="B284">
        <v>1911</v>
      </c>
      <c r="C284">
        <v>518</v>
      </c>
      <c r="D284">
        <f t="shared" si="142"/>
        <v>2429</v>
      </c>
      <c r="E284">
        <v>577</v>
      </c>
      <c r="F284">
        <v>174</v>
      </c>
      <c r="G284">
        <f t="shared" si="130"/>
        <v>751</v>
      </c>
      <c r="H284" s="3">
        <f t="shared" si="136"/>
        <v>0.30193615907901622</v>
      </c>
      <c r="I284" s="3">
        <f t="shared" si="137"/>
        <v>0.3359073359073359</v>
      </c>
      <c r="J284" s="3">
        <f t="shared" si="138"/>
        <v>0.30918073281185671</v>
      </c>
      <c r="K284" s="3">
        <f t="shared" si="139"/>
        <v>0.30388758067329497</v>
      </c>
      <c r="L284" s="3">
        <f t="shared" si="140"/>
        <v>0.34664481757505011</v>
      </c>
      <c r="M284" s="3"/>
    </row>
    <row r="285" spans="1:13" outlineLevel="1" x14ac:dyDescent="0.2">
      <c r="A285" s="2">
        <v>38975</v>
      </c>
      <c r="B285">
        <v>1918</v>
      </c>
      <c r="C285">
        <v>517</v>
      </c>
      <c r="D285">
        <f t="shared" si="142"/>
        <v>2435</v>
      </c>
      <c r="E285">
        <v>558</v>
      </c>
      <c r="F285">
        <v>187</v>
      </c>
      <c r="G285">
        <f t="shared" si="130"/>
        <v>745</v>
      </c>
      <c r="H285" s="3">
        <f t="shared" si="136"/>
        <v>0.29092805005213762</v>
      </c>
      <c r="I285" s="3">
        <f t="shared" si="137"/>
        <v>0.36170212765957449</v>
      </c>
      <c r="J285" s="3">
        <f t="shared" si="138"/>
        <v>0.3059548254620123</v>
      </c>
      <c r="K285" s="3">
        <f t="shared" si="139"/>
        <v>0.29669693069067415</v>
      </c>
      <c r="L285" s="3">
        <f t="shared" si="140"/>
        <v>0.35287110819025713</v>
      </c>
      <c r="M285" s="3"/>
    </row>
    <row r="286" spans="1:13" outlineLevel="1" x14ac:dyDescent="0.2">
      <c r="A286" s="2">
        <v>38982</v>
      </c>
      <c r="B286">
        <v>1921</v>
      </c>
      <c r="C286">
        <v>519</v>
      </c>
      <c r="D286">
        <f t="shared" si="142"/>
        <v>2440</v>
      </c>
      <c r="E286">
        <v>548</v>
      </c>
      <c r="F286">
        <v>154</v>
      </c>
      <c r="G286">
        <f t="shared" si="130"/>
        <v>702</v>
      </c>
      <c r="H286" s="3">
        <f t="shared" si="136"/>
        <v>0.28526808953669963</v>
      </c>
      <c r="I286" s="3">
        <f t="shared" si="137"/>
        <v>0.29672447013487474</v>
      </c>
      <c r="J286" s="3">
        <f t="shared" si="138"/>
        <v>0.28770491803278686</v>
      </c>
      <c r="K286" s="3">
        <f t="shared" si="139"/>
        <v>0.29271076622261782</v>
      </c>
      <c r="L286" s="3">
        <f t="shared" si="140"/>
        <v>0.33144464456726169</v>
      </c>
      <c r="M286" s="3"/>
    </row>
    <row r="287" spans="1:13" x14ac:dyDescent="0.2">
      <c r="A287" s="2">
        <v>38989</v>
      </c>
      <c r="B287">
        <v>1929</v>
      </c>
      <c r="C287">
        <v>520</v>
      </c>
      <c r="D287">
        <f>B287+C287</f>
        <v>2449</v>
      </c>
      <c r="E287">
        <v>579</v>
      </c>
      <c r="F287">
        <v>159</v>
      </c>
      <c r="G287">
        <f t="shared" si="130"/>
        <v>738</v>
      </c>
      <c r="H287" s="3">
        <f t="shared" si="136"/>
        <v>0.30015552099533438</v>
      </c>
      <c r="I287" s="3">
        <f t="shared" si="137"/>
        <v>0.30576923076923079</v>
      </c>
      <c r="J287" s="3">
        <f t="shared" si="138"/>
        <v>0.30134748877092693</v>
      </c>
      <c r="K287" s="3">
        <f t="shared" si="139"/>
        <v>0.29211722019472391</v>
      </c>
      <c r="L287" s="3">
        <f t="shared" si="140"/>
        <v>0.32139860952122667</v>
      </c>
      <c r="M287" s="3"/>
    </row>
    <row r="288" spans="1:13" outlineLevel="1" x14ac:dyDescent="0.2">
      <c r="A288" s="2">
        <v>38996</v>
      </c>
      <c r="B288">
        <v>1934</v>
      </c>
      <c r="C288">
        <v>521</v>
      </c>
      <c r="D288">
        <f>B288+C288</f>
        <v>2455</v>
      </c>
      <c r="E288">
        <v>566</v>
      </c>
      <c r="F288">
        <v>177</v>
      </c>
      <c r="G288">
        <f t="shared" si="130"/>
        <v>743</v>
      </c>
      <c r="H288" s="3">
        <f t="shared" si="136"/>
        <v>0.29265770423991727</v>
      </c>
      <c r="I288" s="3">
        <f t="shared" si="137"/>
        <v>0.33973128598848368</v>
      </c>
      <c r="J288" s="3">
        <f t="shared" si="138"/>
        <v>0.3026476578411405</v>
      </c>
      <c r="K288" s="3">
        <f t="shared" si="139"/>
        <v>0.29269377159065041</v>
      </c>
      <c r="L288" s="3">
        <f t="shared" si="140"/>
        <v>0.31407499563086311</v>
      </c>
      <c r="M288" s="3"/>
    </row>
    <row r="289" spans="1:13" outlineLevel="1" x14ac:dyDescent="0.2">
      <c r="A289" s="2">
        <v>39003</v>
      </c>
      <c r="B289">
        <v>1938</v>
      </c>
      <c r="C289">
        <v>521</v>
      </c>
      <c r="D289">
        <f>B289+C289</f>
        <v>2459</v>
      </c>
      <c r="E289">
        <v>602</v>
      </c>
      <c r="F289">
        <v>175</v>
      </c>
      <c r="G289">
        <f t="shared" si="130"/>
        <v>777</v>
      </c>
      <c r="H289" s="3">
        <f t="shared" si="136"/>
        <v>0.3106295149638803</v>
      </c>
      <c r="I289" s="3">
        <f t="shared" si="137"/>
        <v>0.33589251439539347</v>
      </c>
      <c r="J289" s="3">
        <f t="shared" si="138"/>
        <v>0.31598210654737696</v>
      </c>
      <c r="K289" s="3">
        <f t="shared" si="139"/>
        <v>0.30114758006637726</v>
      </c>
      <c r="L289" s="3">
        <f t="shared" si="140"/>
        <v>0.32713101038436931</v>
      </c>
      <c r="M289" s="3"/>
    </row>
    <row r="290" spans="1:13" outlineLevel="1" x14ac:dyDescent="0.2">
      <c r="A290" s="2">
        <v>39010</v>
      </c>
      <c r="B290">
        <v>1928</v>
      </c>
      <c r="C290">
        <v>517</v>
      </c>
      <c r="D290">
        <f>B290+C290</f>
        <v>2445</v>
      </c>
      <c r="E290">
        <v>578</v>
      </c>
      <c r="F290">
        <v>205</v>
      </c>
      <c r="G290">
        <f t="shared" si="130"/>
        <v>783</v>
      </c>
      <c r="H290" s="3">
        <f t="shared" si="136"/>
        <v>0.29979253112033194</v>
      </c>
      <c r="I290" s="3">
        <f t="shared" si="137"/>
        <v>0.39651837524177952</v>
      </c>
      <c r="J290" s="3">
        <f t="shared" si="138"/>
        <v>0.32024539877300612</v>
      </c>
      <c r="K290" s="3">
        <f t="shared" si="139"/>
        <v>0.30102658344137651</v>
      </c>
      <c r="L290" s="3">
        <f t="shared" si="140"/>
        <v>0.35738072520855219</v>
      </c>
      <c r="M290" s="3"/>
    </row>
    <row r="291" spans="1:13" x14ac:dyDescent="0.2">
      <c r="A291" s="2">
        <v>39017</v>
      </c>
      <c r="B291">
        <v>1931</v>
      </c>
      <c r="C291">
        <v>520</v>
      </c>
      <c r="D291">
        <f>B291+C291</f>
        <v>2451</v>
      </c>
      <c r="E291">
        <v>576</v>
      </c>
      <c r="F291">
        <v>171</v>
      </c>
      <c r="G291">
        <f t="shared" si="130"/>
        <v>747</v>
      </c>
      <c r="H291" s="3">
        <f t="shared" si="136"/>
        <v>0.29829104091144487</v>
      </c>
      <c r="I291" s="3">
        <f t="shared" si="137"/>
        <v>0.32884615384615384</v>
      </c>
      <c r="J291" s="3">
        <f t="shared" si="138"/>
        <v>0.3047735618115055</v>
      </c>
      <c r="K291" s="3">
        <f t="shared" si="139"/>
        <v>0.30290436233188572</v>
      </c>
      <c r="L291" s="3">
        <f t="shared" si="140"/>
        <v>0.35375234782777559</v>
      </c>
      <c r="M291" s="3"/>
    </row>
    <row r="292" spans="1:13" outlineLevel="1" x14ac:dyDescent="0.2">
      <c r="A292" s="2">
        <v>39024</v>
      </c>
      <c r="B292">
        <v>1931</v>
      </c>
      <c r="C292">
        <v>520</v>
      </c>
      <c r="D292">
        <f t="shared" ref="D292:D299" si="143">B292+C292</f>
        <v>2451</v>
      </c>
      <c r="E292">
        <v>579</v>
      </c>
      <c r="F292">
        <v>157</v>
      </c>
      <c r="G292">
        <f t="shared" si="130"/>
        <v>736</v>
      </c>
      <c r="H292" s="3">
        <f t="shared" si="136"/>
        <v>0.2998446400828586</v>
      </c>
      <c r="I292" s="3">
        <f t="shared" si="137"/>
        <v>0.30192307692307691</v>
      </c>
      <c r="J292" s="3">
        <f t="shared" si="138"/>
        <v>0.30028559771521829</v>
      </c>
      <c r="K292" s="3">
        <f t="shared" si="139"/>
        <v>0.29930940403821177</v>
      </c>
      <c r="L292" s="3">
        <f t="shared" si="140"/>
        <v>0.34242920200367011</v>
      </c>
      <c r="M292" s="3"/>
    </row>
    <row r="293" spans="1:13" outlineLevel="1" x14ac:dyDescent="0.2">
      <c r="A293" s="2">
        <v>39031</v>
      </c>
      <c r="B293">
        <v>1935</v>
      </c>
      <c r="C293">
        <v>520</v>
      </c>
      <c r="D293">
        <f t="shared" si="143"/>
        <v>2455</v>
      </c>
      <c r="E293">
        <v>597</v>
      </c>
      <c r="F293">
        <v>198</v>
      </c>
      <c r="G293">
        <f t="shared" si="130"/>
        <v>795</v>
      </c>
      <c r="H293" s="3">
        <f t="shared" si="136"/>
        <v>0.30852713178294572</v>
      </c>
      <c r="I293" s="3">
        <f t="shared" si="137"/>
        <v>0.38076923076923075</v>
      </c>
      <c r="J293" s="3">
        <f t="shared" si="138"/>
        <v>0.32382892057026474</v>
      </c>
      <c r="K293" s="3">
        <f t="shared" si="139"/>
        <v>0.30222093759241636</v>
      </c>
      <c r="L293" s="3">
        <f t="shared" si="140"/>
        <v>0.33717948717948715</v>
      </c>
      <c r="M293" s="3"/>
    </row>
    <row r="294" spans="1:13" outlineLevel="1" x14ac:dyDescent="0.2">
      <c r="A294" s="2">
        <v>39038</v>
      </c>
      <c r="B294">
        <v>1941</v>
      </c>
      <c r="C294">
        <v>521</v>
      </c>
      <c r="D294">
        <f t="shared" si="143"/>
        <v>2462</v>
      </c>
      <c r="E294">
        <v>582</v>
      </c>
      <c r="F294">
        <v>184</v>
      </c>
      <c r="G294">
        <f t="shared" si="130"/>
        <v>766</v>
      </c>
      <c r="H294" s="3">
        <f t="shared" si="136"/>
        <v>0.29984544049459044</v>
      </c>
      <c r="I294" s="3">
        <f t="shared" si="137"/>
        <v>0.3531669865642994</v>
      </c>
      <c r="J294" s="3">
        <f t="shared" si="138"/>
        <v>0.31112916328188467</v>
      </c>
      <c r="K294" s="3">
        <f t="shared" si="139"/>
        <v>0.30273907078679829</v>
      </c>
      <c r="L294" s="3">
        <f t="shared" si="140"/>
        <v>0.34528643141886906</v>
      </c>
      <c r="M294" s="3"/>
    </row>
    <row r="295" spans="1:13" x14ac:dyDescent="0.2">
      <c r="A295" s="2">
        <v>39045</v>
      </c>
      <c r="B295">
        <v>1947</v>
      </c>
      <c r="C295">
        <v>521</v>
      </c>
      <c r="D295">
        <f t="shared" si="143"/>
        <v>2468</v>
      </c>
      <c r="E295">
        <v>594</v>
      </c>
      <c r="F295">
        <v>175</v>
      </c>
      <c r="G295">
        <f t="shared" si="130"/>
        <v>769</v>
      </c>
      <c r="H295" s="3">
        <f t="shared" si="136"/>
        <v>0.30508474576271188</v>
      </c>
      <c r="I295" s="3">
        <f t="shared" si="137"/>
        <v>0.33589251439539347</v>
      </c>
      <c r="J295" s="3">
        <f t="shared" si="138"/>
        <v>0.31158833063209074</v>
      </c>
      <c r="K295" s="3">
        <f t="shared" si="139"/>
        <v>0.3044857726800827</v>
      </c>
      <c r="L295" s="3">
        <f t="shared" si="140"/>
        <v>0.35660957724297454</v>
      </c>
      <c r="M295" s="3"/>
    </row>
    <row r="296" spans="1:13" outlineLevel="1" x14ac:dyDescent="0.2">
      <c r="A296" s="2">
        <v>39052</v>
      </c>
      <c r="B296">
        <v>1955</v>
      </c>
      <c r="C296">
        <v>523</v>
      </c>
      <c r="D296">
        <f t="shared" si="143"/>
        <v>2478</v>
      </c>
      <c r="E296">
        <v>589</v>
      </c>
      <c r="F296">
        <v>195</v>
      </c>
      <c r="G296">
        <f t="shared" si="130"/>
        <v>784</v>
      </c>
      <c r="H296" s="3">
        <f t="shared" si="136"/>
        <v>0.30127877237851663</v>
      </c>
      <c r="I296" s="3">
        <f t="shared" si="137"/>
        <v>0.37284894837476101</v>
      </c>
      <c r="J296" s="3">
        <f t="shared" si="138"/>
        <v>0.31638418079096048</v>
      </c>
      <c r="K296" s="3">
        <f t="shared" si="139"/>
        <v>0.30206965287860632</v>
      </c>
      <c r="L296" s="3">
        <f t="shared" si="140"/>
        <v>0.35396948311148463</v>
      </c>
      <c r="M296" s="3"/>
    </row>
    <row r="297" spans="1:13" outlineLevel="1" x14ac:dyDescent="0.2">
      <c r="A297" s="2">
        <v>39059</v>
      </c>
      <c r="B297">
        <v>1961</v>
      </c>
      <c r="C297">
        <v>525</v>
      </c>
      <c r="D297">
        <f t="shared" si="143"/>
        <v>2486</v>
      </c>
      <c r="E297">
        <v>635</v>
      </c>
      <c r="F297">
        <v>174</v>
      </c>
      <c r="G297">
        <f t="shared" ref="G297:G360" si="144">E297+F297</f>
        <v>809</v>
      </c>
      <c r="H297" s="3">
        <f t="shared" si="136"/>
        <v>0.32381438041815402</v>
      </c>
      <c r="I297" s="3">
        <f t="shared" si="137"/>
        <v>0.33142857142857141</v>
      </c>
      <c r="J297" s="3">
        <f t="shared" si="138"/>
        <v>0.3254223652453741</v>
      </c>
      <c r="K297" s="3">
        <f t="shared" si="139"/>
        <v>0.31005929951979422</v>
      </c>
      <c r="L297" s="3">
        <f t="shared" si="140"/>
        <v>0.34672334473290861</v>
      </c>
      <c r="M297" s="3"/>
    </row>
    <row r="298" spans="1:13" outlineLevel="1" x14ac:dyDescent="0.2">
      <c r="A298" s="2">
        <v>39066</v>
      </c>
      <c r="B298">
        <v>1962</v>
      </c>
      <c r="C298">
        <v>524</v>
      </c>
      <c r="D298">
        <f t="shared" si="143"/>
        <v>2486</v>
      </c>
      <c r="E298">
        <v>684</v>
      </c>
      <c r="F298">
        <v>212</v>
      </c>
      <c r="G298">
        <f t="shared" si="144"/>
        <v>896</v>
      </c>
      <c r="H298" s="3">
        <f t="shared" si="136"/>
        <v>0.34862385321100919</v>
      </c>
      <c r="I298" s="3">
        <f t="shared" si="137"/>
        <v>0.40458015267175573</v>
      </c>
      <c r="J298" s="3">
        <f t="shared" si="138"/>
        <v>0.36041834271922768</v>
      </c>
      <c r="K298" s="3">
        <f t="shared" si="139"/>
        <v>0.3245723353358933</v>
      </c>
      <c r="L298" s="3">
        <f t="shared" si="140"/>
        <v>0.36961922415836268</v>
      </c>
      <c r="M298" s="3"/>
    </row>
    <row r="299" spans="1:13" outlineLevel="1" x14ac:dyDescent="0.2">
      <c r="A299" s="2">
        <v>39073</v>
      </c>
      <c r="B299">
        <v>1973</v>
      </c>
      <c r="C299">
        <v>524</v>
      </c>
      <c r="D299">
        <f t="shared" si="143"/>
        <v>2497</v>
      </c>
      <c r="E299">
        <v>515</v>
      </c>
      <c r="F299">
        <v>157</v>
      </c>
      <c r="G299">
        <f t="shared" si="144"/>
        <v>672</v>
      </c>
      <c r="H299" s="3">
        <f t="shared" si="136"/>
        <v>0.26102382159148507</v>
      </c>
      <c r="I299" s="3">
        <f t="shared" si="137"/>
        <v>0.29961832061068705</v>
      </c>
      <c r="J299" s="3">
        <f t="shared" si="138"/>
        <v>0.26912294753704447</v>
      </c>
      <c r="K299" s="3">
        <f t="shared" si="139"/>
        <v>0.31115401840688278</v>
      </c>
      <c r="L299" s="3">
        <f t="shared" si="140"/>
        <v>0.34520901490367145</v>
      </c>
      <c r="M299" s="3"/>
    </row>
    <row r="300" spans="1:13" x14ac:dyDescent="0.2">
      <c r="A300" s="2">
        <v>39080</v>
      </c>
      <c r="B300">
        <v>1979</v>
      </c>
      <c r="C300">
        <v>523</v>
      </c>
      <c r="D300">
        <f>B300+C300</f>
        <v>2502</v>
      </c>
      <c r="E300">
        <v>515</v>
      </c>
      <c r="F300">
        <v>157</v>
      </c>
      <c r="G300">
        <f t="shared" si="144"/>
        <v>672</v>
      </c>
      <c r="H300" s="3">
        <f t="shared" si="136"/>
        <v>0.26023244062657908</v>
      </c>
      <c r="I300" s="3">
        <f t="shared" si="137"/>
        <v>0.30019120458891013</v>
      </c>
      <c r="J300" s="3">
        <f t="shared" si="138"/>
        <v>0.26858513189448441</v>
      </c>
      <c r="K300" s="3">
        <f t="shared" si="139"/>
        <v>0.28996003847635782</v>
      </c>
      <c r="L300" s="3">
        <f t="shared" si="140"/>
        <v>0.33479655929045099</v>
      </c>
      <c r="M300" s="3"/>
    </row>
    <row r="301" spans="1:13" outlineLevel="1" x14ac:dyDescent="0.2">
      <c r="A301" s="2">
        <v>39087</v>
      </c>
      <c r="B301">
        <v>1979</v>
      </c>
      <c r="C301">
        <v>524</v>
      </c>
      <c r="D301">
        <f>B301+C301</f>
        <v>2503</v>
      </c>
      <c r="E301">
        <v>579</v>
      </c>
      <c r="F301">
        <v>163</v>
      </c>
      <c r="G301">
        <f t="shared" si="144"/>
        <v>742</v>
      </c>
      <c r="H301" s="3">
        <f t="shared" si="136"/>
        <v>0.29257200606366851</v>
      </c>
      <c r="I301" s="3">
        <f t="shared" si="137"/>
        <v>0.31106870229007633</v>
      </c>
      <c r="J301" s="3">
        <f t="shared" si="138"/>
        <v>0.29644426687974429</v>
      </c>
      <c r="K301" s="3">
        <f t="shared" si="139"/>
        <v>0.27127608942724418</v>
      </c>
      <c r="L301" s="3">
        <f t="shared" si="140"/>
        <v>0.30362607582989115</v>
      </c>
      <c r="M301" s="3"/>
    </row>
    <row r="302" spans="1:13" outlineLevel="1" x14ac:dyDescent="0.2">
      <c r="A302" s="2">
        <v>39094</v>
      </c>
      <c r="B302">
        <v>1972</v>
      </c>
      <c r="C302">
        <v>527</v>
      </c>
      <c r="D302">
        <f>B302+C302</f>
        <v>2499</v>
      </c>
      <c r="E302">
        <v>591</v>
      </c>
      <c r="F302">
        <v>174</v>
      </c>
      <c r="G302">
        <f t="shared" si="144"/>
        <v>765</v>
      </c>
      <c r="H302" s="3">
        <f t="shared" si="136"/>
        <v>0.29969574036511154</v>
      </c>
      <c r="I302" s="3">
        <f t="shared" si="137"/>
        <v>0.33017077798861483</v>
      </c>
      <c r="J302" s="3">
        <f t="shared" si="138"/>
        <v>0.30612244897959184</v>
      </c>
      <c r="K302" s="3">
        <f t="shared" si="139"/>
        <v>0.28416672901845302</v>
      </c>
      <c r="L302" s="3">
        <f t="shared" si="140"/>
        <v>0.31381022828920041</v>
      </c>
      <c r="M302" s="3"/>
    </row>
    <row r="303" spans="1:13" outlineLevel="1" x14ac:dyDescent="0.2">
      <c r="A303" s="2">
        <v>39101</v>
      </c>
      <c r="B303">
        <v>1973</v>
      </c>
      <c r="C303">
        <v>534</v>
      </c>
      <c r="D303">
        <f>B303+C303</f>
        <v>2507</v>
      </c>
      <c r="E303">
        <v>597</v>
      </c>
      <c r="F303">
        <v>176</v>
      </c>
      <c r="G303">
        <f t="shared" si="144"/>
        <v>773</v>
      </c>
      <c r="H303" s="3">
        <f t="shared" si="136"/>
        <v>0.30258489609731376</v>
      </c>
      <c r="I303" s="3">
        <f t="shared" si="137"/>
        <v>0.32958801498127338</v>
      </c>
      <c r="J303" s="3">
        <f t="shared" si="138"/>
        <v>0.3083366573593937</v>
      </c>
      <c r="K303" s="3">
        <f t="shared" si="139"/>
        <v>0.2982842141753646</v>
      </c>
      <c r="L303" s="3">
        <f t="shared" si="140"/>
        <v>0.32360916508665483</v>
      </c>
      <c r="M303" s="3"/>
    </row>
    <row r="304" spans="1:13" x14ac:dyDescent="0.2">
      <c r="A304" s="2">
        <v>39108</v>
      </c>
      <c r="B304">
        <v>1983</v>
      </c>
      <c r="C304">
        <v>537</v>
      </c>
      <c r="D304">
        <f>B304+C304</f>
        <v>2520</v>
      </c>
      <c r="E304">
        <v>594</v>
      </c>
      <c r="F304">
        <v>184</v>
      </c>
      <c r="G304">
        <f t="shared" si="144"/>
        <v>778</v>
      </c>
      <c r="H304" s="3">
        <f t="shared" si="136"/>
        <v>0.29954614220877457</v>
      </c>
      <c r="I304" s="3">
        <f t="shared" si="137"/>
        <v>0.34264432029795161</v>
      </c>
      <c r="J304" s="3">
        <f t="shared" si="138"/>
        <v>0.30873015873015874</v>
      </c>
      <c r="K304" s="3">
        <f t="shared" si="139"/>
        <v>0.30060892622373331</v>
      </c>
      <c r="L304" s="3">
        <f t="shared" si="140"/>
        <v>0.33413437108927996</v>
      </c>
      <c r="M304" s="3"/>
    </row>
    <row r="305" spans="1:13" outlineLevel="1" x14ac:dyDescent="0.2">
      <c r="A305" s="2">
        <v>39115</v>
      </c>
      <c r="B305">
        <v>1981</v>
      </c>
      <c r="C305">
        <v>539</v>
      </c>
      <c r="D305">
        <f t="shared" ref="D305:D312" si="145">B305+C305</f>
        <v>2520</v>
      </c>
      <c r="E305">
        <v>599</v>
      </c>
      <c r="F305">
        <v>185</v>
      </c>
      <c r="G305">
        <f t="shared" si="144"/>
        <v>784</v>
      </c>
      <c r="H305" s="3">
        <f t="shared" si="136"/>
        <v>0.30237253912165574</v>
      </c>
      <c r="I305" s="3">
        <f t="shared" si="137"/>
        <v>0.3432282003710575</v>
      </c>
      <c r="J305" s="3">
        <f t="shared" si="138"/>
        <v>0.31111111111111112</v>
      </c>
      <c r="K305" s="3">
        <f t="shared" si="139"/>
        <v>0.30150119247591467</v>
      </c>
      <c r="L305" s="3">
        <f t="shared" si="140"/>
        <v>0.33848684521676081</v>
      </c>
      <c r="M305" s="3"/>
    </row>
    <row r="306" spans="1:13" outlineLevel="1" x14ac:dyDescent="0.2">
      <c r="A306" s="2">
        <v>39122</v>
      </c>
      <c r="B306">
        <v>1988</v>
      </c>
      <c r="C306">
        <v>542</v>
      </c>
      <c r="D306">
        <f t="shared" si="145"/>
        <v>2530</v>
      </c>
      <c r="E306">
        <v>616</v>
      </c>
      <c r="F306">
        <v>182</v>
      </c>
      <c r="G306">
        <f t="shared" si="144"/>
        <v>798</v>
      </c>
      <c r="H306" s="3">
        <f t="shared" si="136"/>
        <v>0.30985915492957744</v>
      </c>
      <c r="I306" s="3">
        <f t="shared" si="137"/>
        <v>0.33579335793357934</v>
      </c>
      <c r="J306" s="3">
        <f t="shared" si="138"/>
        <v>0.31541501976284586</v>
      </c>
      <c r="K306" s="3">
        <f t="shared" si="139"/>
        <v>0.30392594542000256</v>
      </c>
      <c r="L306" s="3">
        <f t="shared" si="140"/>
        <v>0.3405552928675295</v>
      </c>
      <c r="M306" s="3"/>
    </row>
    <row r="307" spans="1:13" outlineLevel="1" x14ac:dyDescent="0.2">
      <c r="A307" s="2">
        <v>39129</v>
      </c>
      <c r="B307">
        <v>1988</v>
      </c>
      <c r="C307">
        <v>544</v>
      </c>
      <c r="D307">
        <f t="shared" si="145"/>
        <v>2532</v>
      </c>
      <c r="E307">
        <v>582</v>
      </c>
      <c r="F307">
        <v>129</v>
      </c>
      <c r="G307">
        <f t="shared" si="144"/>
        <v>711</v>
      </c>
      <c r="H307" s="3">
        <f t="shared" si="136"/>
        <v>0.29275653923541245</v>
      </c>
      <c r="I307" s="3">
        <f t="shared" si="137"/>
        <v>0.23713235294117646</v>
      </c>
      <c r="J307" s="3">
        <f t="shared" si="138"/>
        <v>0.28080568720379145</v>
      </c>
      <c r="K307" s="3">
        <f t="shared" si="139"/>
        <v>0.30166274442888186</v>
      </c>
      <c r="L307" s="3">
        <f t="shared" si="140"/>
        <v>0.30538463708193775</v>
      </c>
      <c r="M307" s="3"/>
    </row>
    <row r="308" spans="1:13" x14ac:dyDescent="0.2">
      <c r="A308" s="2">
        <v>39136</v>
      </c>
      <c r="B308">
        <v>1970</v>
      </c>
      <c r="C308">
        <v>538</v>
      </c>
      <c r="D308">
        <f t="shared" si="145"/>
        <v>2508</v>
      </c>
      <c r="E308">
        <v>585</v>
      </c>
      <c r="F308">
        <v>179</v>
      </c>
      <c r="G308">
        <f t="shared" si="144"/>
        <v>764</v>
      </c>
      <c r="H308" s="3">
        <f t="shared" si="136"/>
        <v>0.29695431472081218</v>
      </c>
      <c r="I308" s="3">
        <f t="shared" si="137"/>
        <v>0.33271375464684017</v>
      </c>
      <c r="J308" s="3">
        <f t="shared" si="138"/>
        <v>0.30462519936204147</v>
      </c>
      <c r="K308" s="3">
        <f t="shared" si="139"/>
        <v>0.29985666962860069</v>
      </c>
      <c r="L308" s="3">
        <f t="shared" si="140"/>
        <v>0.30187982184053203</v>
      </c>
      <c r="M308" s="3"/>
    </row>
    <row r="309" spans="1:13" outlineLevel="1" collapsed="1" x14ac:dyDescent="0.2">
      <c r="A309" s="2">
        <v>39143</v>
      </c>
      <c r="B309">
        <v>1975</v>
      </c>
      <c r="C309">
        <v>539</v>
      </c>
      <c r="D309">
        <f t="shared" si="145"/>
        <v>2514</v>
      </c>
      <c r="E309">
        <v>583</v>
      </c>
      <c r="F309">
        <v>171</v>
      </c>
      <c r="G309">
        <f t="shared" si="144"/>
        <v>754</v>
      </c>
      <c r="H309" s="3">
        <f t="shared" si="136"/>
        <v>0.29518987341772152</v>
      </c>
      <c r="I309" s="3">
        <f t="shared" si="137"/>
        <v>0.31725417439703152</v>
      </c>
      <c r="J309" s="3">
        <f t="shared" si="138"/>
        <v>0.29992044550517105</v>
      </c>
      <c r="K309" s="3">
        <f t="shared" si="139"/>
        <v>0.29496690912464868</v>
      </c>
      <c r="L309" s="3">
        <f t="shared" si="140"/>
        <v>0.29570009399501601</v>
      </c>
      <c r="M309" s="3"/>
    </row>
    <row r="310" spans="1:13" outlineLevel="1" collapsed="1" x14ac:dyDescent="0.2">
      <c r="A310" s="2">
        <v>39150</v>
      </c>
      <c r="B310">
        <v>1973</v>
      </c>
      <c r="C310">
        <v>543</v>
      </c>
      <c r="D310">
        <f t="shared" si="145"/>
        <v>2516</v>
      </c>
      <c r="E310">
        <v>597</v>
      </c>
      <c r="F310">
        <v>194</v>
      </c>
      <c r="G310">
        <f t="shared" si="144"/>
        <v>791</v>
      </c>
      <c r="H310" s="3">
        <f t="shared" si="136"/>
        <v>0.30258489609731376</v>
      </c>
      <c r="I310" s="3">
        <f t="shared" si="137"/>
        <v>0.35727440147329648</v>
      </c>
      <c r="J310" s="3">
        <f t="shared" si="138"/>
        <v>0.31438791732909382</v>
      </c>
      <c r="K310" s="3">
        <f t="shared" si="139"/>
        <v>0.2982430280786158</v>
      </c>
      <c r="L310" s="3">
        <f t="shared" si="140"/>
        <v>0.33574744350572266</v>
      </c>
      <c r="M310" s="3"/>
    </row>
    <row r="311" spans="1:13" outlineLevel="1" collapsed="1" x14ac:dyDescent="0.2">
      <c r="A311" s="2">
        <v>39157</v>
      </c>
      <c r="B311">
        <v>1975</v>
      </c>
      <c r="C311">
        <v>543</v>
      </c>
      <c r="D311">
        <f t="shared" si="145"/>
        <v>2518</v>
      </c>
      <c r="E311">
        <v>579</v>
      </c>
      <c r="F311">
        <v>174</v>
      </c>
      <c r="G311">
        <f t="shared" si="144"/>
        <v>753</v>
      </c>
      <c r="H311" s="3">
        <f t="shared" si="136"/>
        <v>0.29316455696202531</v>
      </c>
      <c r="I311" s="3">
        <f t="shared" si="137"/>
        <v>0.32044198895027626</v>
      </c>
      <c r="J311" s="3">
        <f t="shared" si="138"/>
        <v>0.29904686258935664</v>
      </c>
      <c r="K311" s="3">
        <f t="shared" si="139"/>
        <v>0.29697977549235355</v>
      </c>
      <c r="L311" s="3">
        <f t="shared" si="140"/>
        <v>0.33165685494020142</v>
      </c>
      <c r="M311" s="3"/>
    </row>
    <row r="312" spans="1:13" outlineLevel="1" collapsed="1" x14ac:dyDescent="0.2">
      <c r="A312" s="2">
        <v>39164</v>
      </c>
      <c r="B312">
        <v>1983</v>
      </c>
      <c r="C312">
        <v>544</v>
      </c>
      <c r="D312">
        <f t="shared" si="145"/>
        <v>2527</v>
      </c>
      <c r="E312">
        <v>609</v>
      </c>
      <c r="F312">
        <v>183</v>
      </c>
      <c r="G312">
        <f t="shared" si="144"/>
        <v>792</v>
      </c>
      <c r="H312" s="3">
        <f t="shared" si="136"/>
        <v>0.30711043872919819</v>
      </c>
      <c r="I312" s="3">
        <f t="shared" si="137"/>
        <v>0.33639705882352944</v>
      </c>
      <c r="J312" s="3">
        <f t="shared" si="138"/>
        <v>0.31341511673921646</v>
      </c>
      <c r="K312" s="3">
        <f t="shared" si="139"/>
        <v>0.30095329726284575</v>
      </c>
      <c r="L312" s="3">
        <f t="shared" si="140"/>
        <v>0.33803781641570074</v>
      </c>
      <c r="M312" s="3"/>
    </row>
    <row r="313" spans="1:13" x14ac:dyDescent="0.2">
      <c r="A313" s="2">
        <v>39171</v>
      </c>
      <c r="B313">
        <v>1986</v>
      </c>
      <c r="C313">
        <v>549</v>
      </c>
      <c r="D313">
        <f>B313+C313</f>
        <v>2535</v>
      </c>
      <c r="E313">
        <v>609</v>
      </c>
      <c r="F313">
        <v>183</v>
      </c>
      <c r="G313">
        <f t="shared" si="144"/>
        <v>792</v>
      </c>
      <c r="H313" s="3">
        <f t="shared" si="136"/>
        <v>0.30664652567975831</v>
      </c>
      <c r="I313" s="3">
        <f t="shared" si="137"/>
        <v>0.33333333333333331</v>
      </c>
      <c r="J313" s="3">
        <f t="shared" si="138"/>
        <v>0.31242603550295855</v>
      </c>
      <c r="K313" s="3">
        <f t="shared" si="139"/>
        <v>0.30230717379032729</v>
      </c>
      <c r="L313" s="3">
        <f t="shared" si="140"/>
        <v>0.33005746036904632</v>
      </c>
      <c r="M313" s="3"/>
    </row>
    <row r="314" spans="1:13" outlineLevel="1" x14ac:dyDescent="0.2">
      <c r="A314" s="2">
        <v>39178</v>
      </c>
      <c r="B314">
        <v>1987</v>
      </c>
      <c r="C314">
        <v>545</v>
      </c>
      <c r="D314">
        <f>B314+C314</f>
        <v>2532</v>
      </c>
      <c r="E314">
        <v>547</v>
      </c>
      <c r="F314">
        <v>156</v>
      </c>
      <c r="G314">
        <f t="shared" si="144"/>
        <v>703</v>
      </c>
      <c r="H314" s="3">
        <f t="shared" si="136"/>
        <v>0.27528938097634625</v>
      </c>
      <c r="I314" s="3">
        <f t="shared" si="137"/>
        <v>0.28623853211009176</v>
      </c>
      <c r="J314" s="3">
        <f t="shared" si="138"/>
        <v>0.27764612954186413</v>
      </c>
      <c r="K314" s="3">
        <f t="shared" si="139"/>
        <v>0.29634878179510088</v>
      </c>
      <c r="L314" s="3">
        <f t="shared" si="140"/>
        <v>0.31865630808898482</v>
      </c>
      <c r="M314" s="3"/>
    </row>
    <row r="315" spans="1:13" outlineLevel="1" x14ac:dyDescent="0.2">
      <c r="A315" s="2">
        <v>39185</v>
      </c>
      <c r="B315">
        <v>1986</v>
      </c>
      <c r="C315">
        <v>549</v>
      </c>
      <c r="D315">
        <f>B315+C315</f>
        <v>2535</v>
      </c>
      <c r="E315">
        <v>547</v>
      </c>
      <c r="F315">
        <v>156</v>
      </c>
      <c r="G315">
        <f t="shared" si="144"/>
        <v>703</v>
      </c>
      <c r="H315" s="3">
        <f t="shared" si="136"/>
        <v>0.27542799597180262</v>
      </c>
      <c r="I315" s="3">
        <f t="shared" si="137"/>
        <v>0.28415300546448086</v>
      </c>
      <c r="J315" s="3">
        <f t="shared" si="138"/>
        <v>0.27731755424063115</v>
      </c>
      <c r="K315" s="3">
        <f t="shared" si="139"/>
        <v>0.28578796754263575</v>
      </c>
      <c r="L315" s="3">
        <f t="shared" si="140"/>
        <v>0.30124162363596863</v>
      </c>
      <c r="M315" s="3"/>
    </row>
    <row r="316" spans="1:13" outlineLevel="1" x14ac:dyDescent="0.2">
      <c r="A316" s="2">
        <v>39192</v>
      </c>
      <c r="B316">
        <v>1992</v>
      </c>
      <c r="C316">
        <v>551</v>
      </c>
      <c r="D316">
        <f>B316+C316</f>
        <v>2543</v>
      </c>
      <c r="E316">
        <v>587</v>
      </c>
      <c r="F316">
        <v>193</v>
      </c>
      <c r="G316">
        <f t="shared" si="144"/>
        <v>780</v>
      </c>
      <c r="H316" s="3">
        <f t="shared" si="136"/>
        <v>0.29467871485943775</v>
      </c>
      <c r="I316" s="3">
        <f t="shared" si="137"/>
        <v>0.35027223230490018</v>
      </c>
      <c r="J316" s="3">
        <f t="shared" si="138"/>
        <v>0.30672434132913884</v>
      </c>
      <c r="K316" s="3">
        <f t="shared" si="139"/>
        <v>0.28179869726919554</v>
      </c>
      <c r="L316" s="3">
        <f t="shared" si="140"/>
        <v>0.30688792329315762</v>
      </c>
      <c r="M316" s="3"/>
    </row>
    <row r="317" spans="1:13" x14ac:dyDescent="0.2">
      <c r="A317" s="2">
        <v>39199</v>
      </c>
      <c r="B317">
        <v>1992</v>
      </c>
      <c r="C317">
        <v>553</v>
      </c>
      <c r="D317">
        <f>B317+C317</f>
        <v>2545</v>
      </c>
      <c r="E317">
        <v>573</v>
      </c>
      <c r="F317">
        <v>184</v>
      </c>
      <c r="G317">
        <f t="shared" si="144"/>
        <v>757</v>
      </c>
      <c r="H317" s="3">
        <f t="shared" si="136"/>
        <v>0.28765060240963858</v>
      </c>
      <c r="I317" s="3">
        <f t="shared" si="137"/>
        <v>0.33273056057866185</v>
      </c>
      <c r="J317" s="3">
        <f t="shared" si="138"/>
        <v>0.29744597249508842</v>
      </c>
      <c r="K317" s="3">
        <f t="shared" si="139"/>
        <v>0.28591910441362628</v>
      </c>
      <c r="L317" s="3">
        <f t="shared" si="140"/>
        <v>0.32238526611601431</v>
      </c>
      <c r="M317" s="3"/>
    </row>
    <row r="318" spans="1:13" outlineLevel="1" collapsed="1" x14ac:dyDescent="0.2">
      <c r="A318" s="2">
        <v>39206</v>
      </c>
      <c r="B318">
        <v>1988</v>
      </c>
      <c r="C318">
        <v>552</v>
      </c>
      <c r="D318">
        <f t="shared" ref="D318:D325" si="146">B318+C318</f>
        <v>2540</v>
      </c>
      <c r="E318">
        <v>638</v>
      </c>
      <c r="F318">
        <v>188</v>
      </c>
      <c r="G318">
        <f t="shared" si="144"/>
        <v>826</v>
      </c>
      <c r="H318" s="3">
        <f t="shared" si="136"/>
        <v>0.32092555331991951</v>
      </c>
      <c r="I318" s="3">
        <f t="shared" si="137"/>
        <v>0.34057971014492755</v>
      </c>
      <c r="J318" s="3">
        <f t="shared" si="138"/>
        <v>0.32519685039370078</v>
      </c>
      <c r="K318" s="3">
        <f t="shared" si="139"/>
        <v>0.30108495686299858</v>
      </c>
      <c r="L318" s="3">
        <f t="shared" si="140"/>
        <v>0.34119416767616317</v>
      </c>
      <c r="M318" s="3"/>
    </row>
    <row r="319" spans="1:13" outlineLevel="1" collapsed="1" x14ac:dyDescent="0.2">
      <c r="A319" s="2">
        <v>39213</v>
      </c>
      <c r="B319">
        <v>1996</v>
      </c>
      <c r="C319">
        <v>553</v>
      </c>
      <c r="D319">
        <f t="shared" si="146"/>
        <v>2549</v>
      </c>
      <c r="E319">
        <v>595</v>
      </c>
      <c r="F319">
        <v>168</v>
      </c>
      <c r="G319">
        <f t="shared" si="144"/>
        <v>763</v>
      </c>
      <c r="H319" s="3">
        <f t="shared" si="136"/>
        <v>0.29809619238476953</v>
      </c>
      <c r="I319" s="3">
        <f t="shared" si="137"/>
        <v>0.30379746835443039</v>
      </c>
      <c r="J319" s="3">
        <f t="shared" si="138"/>
        <v>0.29933307179285995</v>
      </c>
      <c r="K319" s="3">
        <f t="shared" si="139"/>
        <v>0.30222411603810923</v>
      </c>
      <c r="L319" s="3">
        <f t="shared" si="140"/>
        <v>0.3257025796926733</v>
      </c>
      <c r="M319" s="3"/>
    </row>
    <row r="320" spans="1:13" outlineLevel="1" collapsed="1" x14ac:dyDescent="0.2">
      <c r="A320" s="2">
        <v>39220</v>
      </c>
      <c r="B320">
        <v>2011</v>
      </c>
      <c r="C320">
        <v>554</v>
      </c>
      <c r="D320">
        <f t="shared" si="146"/>
        <v>2565</v>
      </c>
      <c r="E320">
        <v>551</v>
      </c>
      <c r="F320">
        <v>167</v>
      </c>
      <c r="G320">
        <f t="shared" si="144"/>
        <v>718</v>
      </c>
      <c r="H320" s="3">
        <f t="shared" si="136"/>
        <v>0.27399303828940824</v>
      </c>
      <c r="I320" s="3">
        <f t="shared" si="137"/>
        <v>0.30144404332129965</v>
      </c>
      <c r="J320" s="3">
        <f t="shared" si="138"/>
        <v>0.27992202729044835</v>
      </c>
      <c r="K320" s="3">
        <f t="shared" si="139"/>
        <v>0.29767159466469911</v>
      </c>
      <c r="L320" s="3">
        <f t="shared" si="140"/>
        <v>0.3152737406068859</v>
      </c>
      <c r="M320" s="3"/>
    </row>
    <row r="321" spans="1:13" x14ac:dyDescent="0.2">
      <c r="A321" s="2">
        <v>39227</v>
      </c>
      <c r="B321">
        <v>2024</v>
      </c>
      <c r="C321">
        <v>555</v>
      </c>
      <c r="D321">
        <f t="shared" si="146"/>
        <v>2579</v>
      </c>
      <c r="E321">
        <v>524</v>
      </c>
      <c r="F321">
        <v>176</v>
      </c>
      <c r="G321">
        <f t="shared" si="144"/>
        <v>700</v>
      </c>
      <c r="H321" s="3">
        <f t="shared" si="136"/>
        <v>0.25889328063241107</v>
      </c>
      <c r="I321" s="3">
        <f t="shared" si="137"/>
        <v>0.3171171171171171</v>
      </c>
      <c r="J321" s="3">
        <f t="shared" si="138"/>
        <v>0.27142303218301667</v>
      </c>
      <c r="K321" s="3">
        <f t="shared" si="139"/>
        <v>0.27699417043552965</v>
      </c>
      <c r="L321" s="3">
        <f t="shared" si="140"/>
        <v>0.30745287626428236</v>
      </c>
      <c r="M321" s="3"/>
    </row>
    <row r="322" spans="1:13" outlineLevel="1" collapsed="1" x14ac:dyDescent="0.2">
      <c r="A322" s="2">
        <v>39234</v>
      </c>
      <c r="B322">
        <v>2024</v>
      </c>
      <c r="C322">
        <v>546</v>
      </c>
      <c r="D322">
        <f t="shared" si="146"/>
        <v>2570</v>
      </c>
      <c r="E322">
        <v>514</v>
      </c>
      <c r="F322">
        <v>160</v>
      </c>
      <c r="G322">
        <f t="shared" si="144"/>
        <v>674</v>
      </c>
      <c r="H322" s="3">
        <f t="shared" si="136"/>
        <v>0.25395256916996045</v>
      </c>
      <c r="I322" s="3">
        <f t="shared" si="137"/>
        <v>0.29304029304029305</v>
      </c>
      <c r="J322" s="3">
        <f t="shared" si="138"/>
        <v>0.26225680933852141</v>
      </c>
      <c r="K322" s="3">
        <f t="shared" si="139"/>
        <v>0.26227962936392663</v>
      </c>
      <c r="L322" s="3">
        <f t="shared" si="140"/>
        <v>0.30386715115956991</v>
      </c>
      <c r="M322" s="3"/>
    </row>
    <row r="323" spans="1:13" outlineLevel="1" collapsed="1" x14ac:dyDescent="0.2">
      <c r="A323" s="2">
        <v>39241</v>
      </c>
      <c r="B323">
        <v>2024</v>
      </c>
      <c r="C323">
        <v>548</v>
      </c>
      <c r="D323">
        <f t="shared" si="146"/>
        <v>2572</v>
      </c>
      <c r="E323">
        <v>612</v>
      </c>
      <c r="F323">
        <v>175</v>
      </c>
      <c r="G323">
        <f t="shared" si="144"/>
        <v>787</v>
      </c>
      <c r="H323" s="3">
        <f t="shared" si="136"/>
        <v>0.30237154150197626</v>
      </c>
      <c r="I323" s="3">
        <f t="shared" si="137"/>
        <v>0.31934306569343068</v>
      </c>
      <c r="J323" s="3">
        <f t="shared" si="138"/>
        <v>0.30598755832037328</v>
      </c>
      <c r="K323" s="3">
        <f t="shared" si="139"/>
        <v>0.27173913043478265</v>
      </c>
      <c r="L323" s="3">
        <f t="shared" si="140"/>
        <v>0.30983349195028026</v>
      </c>
      <c r="M323" s="3"/>
    </row>
    <row r="324" spans="1:13" outlineLevel="1" collapsed="1" x14ac:dyDescent="0.2">
      <c r="A324" s="2">
        <v>39248</v>
      </c>
      <c r="B324">
        <v>2020</v>
      </c>
      <c r="C324">
        <v>546</v>
      </c>
      <c r="D324">
        <f t="shared" si="146"/>
        <v>2566</v>
      </c>
      <c r="E324">
        <v>573</v>
      </c>
      <c r="F324">
        <v>178</v>
      </c>
      <c r="G324">
        <f t="shared" si="144"/>
        <v>751</v>
      </c>
      <c r="H324" s="3">
        <f t="shared" si="136"/>
        <v>0.28366336633663364</v>
      </c>
      <c r="I324" s="3">
        <f t="shared" si="137"/>
        <v>0.32600732600732601</v>
      </c>
      <c r="J324" s="3">
        <f t="shared" si="138"/>
        <v>0.29267342166796573</v>
      </c>
      <c r="K324" s="3">
        <f t="shared" si="139"/>
        <v>0.27999582566952347</v>
      </c>
      <c r="L324" s="3">
        <f t="shared" si="140"/>
        <v>0.31279689491368323</v>
      </c>
      <c r="M324" s="3"/>
    </row>
    <row r="325" spans="1:13" outlineLevel="1" collapsed="1" x14ac:dyDescent="0.2">
      <c r="A325" s="2">
        <v>39255</v>
      </c>
      <c r="B325">
        <v>2016</v>
      </c>
      <c r="C325">
        <v>546</v>
      </c>
      <c r="D325">
        <f t="shared" si="146"/>
        <v>2562</v>
      </c>
      <c r="E325">
        <v>601</v>
      </c>
      <c r="F325">
        <v>181</v>
      </c>
      <c r="G325">
        <f t="shared" si="144"/>
        <v>782</v>
      </c>
      <c r="H325" s="3">
        <f t="shared" si="136"/>
        <v>0.29811507936507936</v>
      </c>
      <c r="I325" s="3">
        <f t="shared" si="137"/>
        <v>0.33150183150183149</v>
      </c>
      <c r="J325" s="3">
        <f t="shared" si="138"/>
        <v>0.30523028883684622</v>
      </c>
      <c r="K325" s="3">
        <f t="shared" si="139"/>
        <v>0.29471666240122979</v>
      </c>
      <c r="L325" s="3">
        <f t="shared" si="140"/>
        <v>0.32561740773419606</v>
      </c>
      <c r="M325" s="3"/>
    </row>
    <row r="326" spans="1:13" x14ac:dyDescent="0.2">
      <c r="A326" s="2">
        <v>39262</v>
      </c>
      <c r="B326">
        <v>2025</v>
      </c>
      <c r="C326">
        <v>548</v>
      </c>
      <c r="D326">
        <f>B326+C326</f>
        <v>2573</v>
      </c>
      <c r="E326">
        <v>599</v>
      </c>
      <c r="F326">
        <v>198</v>
      </c>
      <c r="G326">
        <f t="shared" si="144"/>
        <v>797</v>
      </c>
      <c r="H326" s="3">
        <f t="shared" si="136"/>
        <v>0.29580246913580249</v>
      </c>
      <c r="I326" s="3">
        <f t="shared" si="137"/>
        <v>0.36131386861313869</v>
      </c>
      <c r="J326" s="3">
        <f t="shared" si="138"/>
        <v>0.30975514963078121</v>
      </c>
      <c r="K326" s="3">
        <f t="shared" si="139"/>
        <v>0.29252697161250518</v>
      </c>
      <c r="L326" s="3">
        <f t="shared" si="140"/>
        <v>0.33960767537409869</v>
      </c>
      <c r="M326" s="3"/>
    </row>
    <row r="327" spans="1:13" outlineLevel="1" collapsed="1" x14ac:dyDescent="0.2">
      <c r="A327" s="2">
        <v>39269</v>
      </c>
      <c r="B327">
        <v>2029</v>
      </c>
      <c r="C327">
        <v>553</v>
      </c>
      <c r="D327">
        <f>B327+C327</f>
        <v>2582</v>
      </c>
      <c r="E327">
        <v>580</v>
      </c>
      <c r="F327">
        <v>179</v>
      </c>
      <c r="G327">
        <f t="shared" si="144"/>
        <v>759</v>
      </c>
      <c r="H327" s="3">
        <f t="shared" si="136"/>
        <v>0.28585510103499262</v>
      </c>
      <c r="I327" s="3">
        <f t="shared" si="137"/>
        <v>0.32368896925858953</v>
      </c>
      <c r="J327" s="3">
        <f t="shared" si="138"/>
        <v>0.29395817195972113</v>
      </c>
      <c r="K327" s="3">
        <f t="shared" si="139"/>
        <v>0.29325754984529145</v>
      </c>
      <c r="L327" s="3">
        <f t="shared" si="140"/>
        <v>0.33883488979118659</v>
      </c>
      <c r="M327" s="3"/>
    </row>
    <row r="328" spans="1:13" outlineLevel="1" collapsed="1" x14ac:dyDescent="0.2">
      <c r="A328" s="2">
        <v>39276</v>
      </c>
      <c r="B328">
        <v>2033</v>
      </c>
      <c r="C328">
        <v>554</v>
      </c>
      <c r="D328">
        <f>B328+C328</f>
        <v>2587</v>
      </c>
      <c r="E328">
        <v>590</v>
      </c>
      <c r="F328">
        <v>185</v>
      </c>
      <c r="G328">
        <f t="shared" si="144"/>
        <v>775</v>
      </c>
      <c r="H328" s="3">
        <f t="shared" si="136"/>
        <v>0.29021151008362028</v>
      </c>
      <c r="I328" s="3">
        <f t="shared" si="137"/>
        <v>0.33393501805054154</v>
      </c>
      <c r="J328" s="3">
        <f t="shared" si="138"/>
        <v>0.29957479706223422</v>
      </c>
      <c r="K328" s="3">
        <f t="shared" si="139"/>
        <v>0.29062302675147178</v>
      </c>
      <c r="L328" s="3">
        <f t="shared" si="140"/>
        <v>0.33964595197408992</v>
      </c>
      <c r="M328" s="3"/>
    </row>
    <row r="329" spans="1:13" outlineLevel="1" collapsed="1" x14ac:dyDescent="0.2">
      <c r="A329" s="2">
        <v>39283</v>
      </c>
      <c r="B329">
        <v>2018</v>
      </c>
      <c r="C329">
        <v>559</v>
      </c>
      <c r="D329">
        <f>B329+C329</f>
        <v>2577</v>
      </c>
      <c r="E329">
        <v>588</v>
      </c>
      <c r="F329">
        <v>181</v>
      </c>
      <c r="G329">
        <f t="shared" si="144"/>
        <v>769</v>
      </c>
      <c r="H329" s="3">
        <f t="shared" si="136"/>
        <v>0.29137760158572845</v>
      </c>
      <c r="I329" s="3">
        <f t="shared" si="137"/>
        <v>0.32379248658318427</v>
      </c>
      <c r="J329" s="3">
        <f t="shared" si="138"/>
        <v>0.2984090027163368</v>
      </c>
      <c r="K329" s="3">
        <f t="shared" si="139"/>
        <v>0.28914807090144712</v>
      </c>
      <c r="L329" s="3">
        <f t="shared" si="140"/>
        <v>0.32713882463077176</v>
      </c>
      <c r="M329" s="3"/>
    </row>
    <row r="330" spans="1:13" x14ac:dyDescent="0.2">
      <c r="A330" s="2">
        <v>39290</v>
      </c>
      <c r="B330">
        <v>2021</v>
      </c>
      <c r="C330">
        <v>564</v>
      </c>
      <c r="D330">
        <f>B330+C330</f>
        <v>2585</v>
      </c>
      <c r="E330">
        <v>588</v>
      </c>
      <c r="F330">
        <v>181</v>
      </c>
      <c r="G330">
        <f t="shared" si="144"/>
        <v>769</v>
      </c>
      <c r="H330" s="3">
        <f t="shared" ref="H330:H339" si="147">E330/B330</f>
        <v>0.2909450766947056</v>
      </c>
      <c r="I330" s="3">
        <f t="shared" ref="I330:I339" si="148">F330/C330</f>
        <v>0.32092198581560283</v>
      </c>
      <c r="J330" s="3">
        <f t="shared" ref="J330:J339" si="149">G330/D330</f>
        <v>0.29748549323017409</v>
      </c>
      <c r="K330" s="3">
        <f t="shared" ref="K330:K339" si="150">SUM(H328:H330)/3</f>
        <v>0.29084472945468481</v>
      </c>
      <c r="L330" s="3">
        <f t="shared" ref="L330:L339" si="151">SUM(I328:I330)/3</f>
        <v>0.32621649681644288</v>
      </c>
      <c r="M330" s="3"/>
    </row>
    <row r="331" spans="1:13" outlineLevel="1" collapsed="1" x14ac:dyDescent="0.2">
      <c r="A331" s="2">
        <v>39297</v>
      </c>
      <c r="B331">
        <v>2027</v>
      </c>
      <c r="C331">
        <v>571</v>
      </c>
      <c r="D331">
        <f t="shared" ref="D331:D338" si="152">B331+C331</f>
        <v>2598</v>
      </c>
      <c r="E331">
        <v>588</v>
      </c>
      <c r="F331">
        <v>181</v>
      </c>
      <c r="G331">
        <f t="shared" si="144"/>
        <v>769</v>
      </c>
      <c r="H331" s="3">
        <f t="shared" si="147"/>
        <v>0.2900838677849038</v>
      </c>
      <c r="I331" s="3">
        <f t="shared" si="148"/>
        <v>0.31698774080560421</v>
      </c>
      <c r="J331" s="3">
        <f t="shared" si="149"/>
        <v>0.29599692070823713</v>
      </c>
      <c r="K331" s="3">
        <f t="shared" si="150"/>
        <v>0.29080218202177927</v>
      </c>
      <c r="L331" s="3">
        <f t="shared" si="151"/>
        <v>0.32056740440146375</v>
      </c>
      <c r="M331" s="3"/>
    </row>
    <row r="332" spans="1:13" outlineLevel="1" collapsed="1" x14ac:dyDescent="0.2">
      <c r="A332" s="2">
        <v>39304</v>
      </c>
      <c r="B332">
        <v>2035</v>
      </c>
      <c r="C332">
        <v>572</v>
      </c>
      <c r="D332">
        <f t="shared" si="152"/>
        <v>2607</v>
      </c>
      <c r="E332">
        <v>644</v>
      </c>
      <c r="F332">
        <v>185</v>
      </c>
      <c r="G332">
        <f t="shared" si="144"/>
        <v>829</v>
      </c>
      <c r="H332" s="3">
        <f t="shared" si="147"/>
        <v>0.31646191646191646</v>
      </c>
      <c r="I332" s="3">
        <f t="shared" si="148"/>
        <v>0.32342657342657344</v>
      </c>
      <c r="J332" s="3">
        <f t="shared" si="149"/>
        <v>0.31799002685078637</v>
      </c>
      <c r="K332" s="3">
        <f t="shared" si="150"/>
        <v>0.29916362031384197</v>
      </c>
      <c r="L332" s="3">
        <f t="shared" si="151"/>
        <v>0.32044543334926018</v>
      </c>
      <c r="M332" s="3"/>
    </row>
    <row r="333" spans="1:13" outlineLevel="1" collapsed="1" x14ac:dyDescent="0.2">
      <c r="A333" s="2">
        <v>39311</v>
      </c>
      <c r="B333">
        <v>2046</v>
      </c>
      <c r="C333">
        <v>574</v>
      </c>
      <c r="D333">
        <f t="shared" si="152"/>
        <v>2620</v>
      </c>
      <c r="E333">
        <v>591</v>
      </c>
      <c r="F333">
        <v>187</v>
      </c>
      <c r="G333">
        <f t="shared" si="144"/>
        <v>778</v>
      </c>
      <c r="H333" s="3">
        <f t="shared" si="147"/>
        <v>0.28885630498533726</v>
      </c>
      <c r="I333" s="3">
        <f t="shared" si="148"/>
        <v>0.32578397212543553</v>
      </c>
      <c r="J333" s="3">
        <f t="shared" si="149"/>
        <v>0.2969465648854962</v>
      </c>
      <c r="K333" s="3">
        <f t="shared" si="150"/>
        <v>0.29846736307738581</v>
      </c>
      <c r="L333" s="3">
        <f t="shared" si="151"/>
        <v>0.32206609545253773</v>
      </c>
      <c r="M333" s="3"/>
    </row>
    <row r="334" spans="1:13" outlineLevel="1" collapsed="1" x14ac:dyDescent="0.2">
      <c r="A334" s="2">
        <v>39318</v>
      </c>
      <c r="B334">
        <v>2048</v>
      </c>
      <c r="C334">
        <v>571</v>
      </c>
      <c r="D334">
        <f t="shared" si="152"/>
        <v>2619</v>
      </c>
      <c r="E334">
        <v>604</v>
      </c>
      <c r="F334">
        <v>205</v>
      </c>
      <c r="G334">
        <f t="shared" si="144"/>
        <v>809</v>
      </c>
      <c r="H334" s="3">
        <f t="shared" si="147"/>
        <v>0.294921875</v>
      </c>
      <c r="I334" s="3">
        <f t="shared" si="148"/>
        <v>0.35901926444833626</v>
      </c>
      <c r="J334" s="3">
        <f t="shared" si="149"/>
        <v>0.30889652539137075</v>
      </c>
      <c r="K334" s="3">
        <f t="shared" si="150"/>
        <v>0.30008003214908457</v>
      </c>
      <c r="L334" s="3">
        <f t="shared" si="151"/>
        <v>0.33607660333344841</v>
      </c>
      <c r="M334" s="3"/>
    </row>
    <row r="335" spans="1:13" x14ac:dyDescent="0.2">
      <c r="A335" s="2">
        <v>39325</v>
      </c>
      <c r="B335">
        <v>2048</v>
      </c>
      <c r="C335">
        <v>571</v>
      </c>
      <c r="D335">
        <f t="shared" si="152"/>
        <v>2619</v>
      </c>
      <c r="E335">
        <v>622</v>
      </c>
      <c r="F335">
        <v>181</v>
      </c>
      <c r="G335">
        <f t="shared" si="144"/>
        <v>803</v>
      </c>
      <c r="H335" s="3">
        <f t="shared" si="147"/>
        <v>0.3037109375</v>
      </c>
      <c r="I335" s="3">
        <f t="shared" si="148"/>
        <v>0.31698774080560421</v>
      </c>
      <c r="J335" s="3">
        <f t="shared" si="149"/>
        <v>0.30660557464681176</v>
      </c>
      <c r="K335" s="3">
        <f t="shared" si="150"/>
        <v>0.29582970582844575</v>
      </c>
      <c r="L335" s="3">
        <f t="shared" si="151"/>
        <v>0.33393032579312526</v>
      </c>
      <c r="M335" s="3"/>
    </row>
    <row r="336" spans="1:13" outlineLevel="1" collapsed="1" x14ac:dyDescent="0.2">
      <c r="A336" s="2">
        <v>39332</v>
      </c>
      <c r="B336">
        <v>2046</v>
      </c>
      <c r="C336">
        <v>574</v>
      </c>
      <c r="D336">
        <f t="shared" si="152"/>
        <v>2620</v>
      </c>
      <c r="E336">
        <v>646</v>
      </c>
      <c r="F336">
        <v>185</v>
      </c>
      <c r="G336">
        <f t="shared" si="144"/>
        <v>831</v>
      </c>
      <c r="H336" s="3">
        <f t="shared" si="147"/>
        <v>0.31573802541544477</v>
      </c>
      <c r="I336" s="3">
        <f t="shared" si="148"/>
        <v>0.32229965156794427</v>
      </c>
      <c r="J336" s="3">
        <f t="shared" si="149"/>
        <v>0.31717557251908396</v>
      </c>
      <c r="K336" s="3">
        <f t="shared" si="150"/>
        <v>0.30479027930514824</v>
      </c>
      <c r="L336" s="3">
        <f t="shared" si="151"/>
        <v>0.3327688856072949</v>
      </c>
      <c r="M336" s="3"/>
    </row>
    <row r="337" spans="1:13" outlineLevel="1" collapsed="1" x14ac:dyDescent="0.2">
      <c r="A337" s="2">
        <v>39339</v>
      </c>
      <c r="B337">
        <v>2054</v>
      </c>
      <c r="C337">
        <v>572</v>
      </c>
      <c r="D337">
        <f t="shared" si="152"/>
        <v>2626</v>
      </c>
      <c r="E337">
        <v>623</v>
      </c>
      <c r="F337">
        <v>179</v>
      </c>
      <c r="G337">
        <f t="shared" si="144"/>
        <v>802</v>
      </c>
      <c r="H337" s="3">
        <f t="shared" si="147"/>
        <v>0.30331061343719573</v>
      </c>
      <c r="I337" s="3">
        <f t="shared" si="148"/>
        <v>0.31293706293706292</v>
      </c>
      <c r="J337" s="3">
        <f t="shared" si="149"/>
        <v>0.30540746382330541</v>
      </c>
      <c r="K337" s="3">
        <f t="shared" si="150"/>
        <v>0.30758652545088011</v>
      </c>
      <c r="L337" s="3">
        <f t="shared" si="151"/>
        <v>0.31740815177020382</v>
      </c>
      <c r="M337" s="3"/>
    </row>
    <row r="338" spans="1:13" outlineLevel="1" collapsed="1" x14ac:dyDescent="0.2">
      <c r="A338" s="2">
        <v>39346</v>
      </c>
      <c r="B338">
        <v>2056</v>
      </c>
      <c r="C338">
        <v>573</v>
      </c>
      <c r="D338">
        <f t="shared" si="152"/>
        <v>2629</v>
      </c>
      <c r="E338">
        <v>626</v>
      </c>
      <c r="F338">
        <v>209</v>
      </c>
      <c r="G338">
        <f t="shared" si="144"/>
        <v>835</v>
      </c>
      <c r="H338" s="3">
        <f t="shared" si="147"/>
        <v>0.3044747081712062</v>
      </c>
      <c r="I338" s="3">
        <f t="shared" si="148"/>
        <v>0.36474694589877837</v>
      </c>
      <c r="J338" s="3">
        <f t="shared" si="149"/>
        <v>0.31761125903385318</v>
      </c>
      <c r="K338" s="3">
        <f t="shared" si="150"/>
        <v>0.30784111567461553</v>
      </c>
      <c r="L338" s="3">
        <f t="shared" si="151"/>
        <v>0.33332788680126185</v>
      </c>
      <c r="M338" s="3"/>
    </row>
    <row r="339" spans="1:13" x14ac:dyDescent="0.2">
      <c r="A339" s="2">
        <v>39353</v>
      </c>
      <c r="B339">
        <v>2044</v>
      </c>
      <c r="C339">
        <v>574</v>
      </c>
      <c r="D339">
        <f t="shared" ref="D339:D344" si="153">B339+C339</f>
        <v>2618</v>
      </c>
      <c r="E339">
        <v>620</v>
      </c>
      <c r="F339">
        <v>189</v>
      </c>
      <c r="G339">
        <f t="shared" si="144"/>
        <v>809</v>
      </c>
      <c r="H339" s="3">
        <f t="shared" si="147"/>
        <v>0.30332681017612523</v>
      </c>
      <c r="I339" s="3">
        <f t="shared" si="148"/>
        <v>0.32926829268292684</v>
      </c>
      <c r="J339" s="3">
        <f t="shared" si="149"/>
        <v>0.30901451489686782</v>
      </c>
      <c r="K339" s="3">
        <f t="shared" si="150"/>
        <v>0.30370404392817574</v>
      </c>
      <c r="L339" s="3">
        <f t="shared" si="151"/>
        <v>0.33565076717292275</v>
      </c>
      <c r="M339" s="3"/>
    </row>
    <row r="340" spans="1:13" outlineLevel="1" collapsed="1" x14ac:dyDescent="0.2">
      <c r="A340" s="2">
        <v>39360</v>
      </c>
      <c r="B340">
        <v>2043</v>
      </c>
      <c r="C340">
        <v>574</v>
      </c>
      <c r="D340">
        <f t="shared" si="153"/>
        <v>2617</v>
      </c>
      <c r="E340">
        <v>610</v>
      </c>
      <c r="F340">
        <v>176</v>
      </c>
      <c r="G340">
        <f t="shared" si="144"/>
        <v>786</v>
      </c>
      <c r="H340" s="3">
        <f t="shared" ref="H340:H378" si="154">E340/B340</f>
        <v>0.29858051884483605</v>
      </c>
      <c r="I340" s="3">
        <f t="shared" ref="I340:I378" si="155">F340/C340</f>
        <v>0.30662020905923343</v>
      </c>
      <c r="J340" s="3">
        <f t="shared" ref="J340:J378" si="156">G340/D340</f>
        <v>0.30034390523500193</v>
      </c>
      <c r="K340" s="3">
        <f t="shared" ref="K340:K378" si="157">SUM(H338:H340)/3</f>
        <v>0.30212734573072247</v>
      </c>
      <c r="L340" s="3">
        <f t="shared" ref="L340:L378" si="158">SUM(I338:I340)/3</f>
        <v>0.33354514921364625</v>
      </c>
      <c r="M340" s="3"/>
    </row>
    <row r="341" spans="1:13" outlineLevel="1" collapsed="1" x14ac:dyDescent="0.2">
      <c r="A341" s="2">
        <v>39367</v>
      </c>
      <c r="B341">
        <v>2043</v>
      </c>
      <c r="C341">
        <v>575</v>
      </c>
      <c r="D341">
        <f t="shared" si="153"/>
        <v>2618</v>
      </c>
      <c r="E341">
        <v>600</v>
      </c>
      <c r="F341">
        <v>179</v>
      </c>
      <c r="G341">
        <f t="shared" si="144"/>
        <v>779</v>
      </c>
      <c r="H341" s="3">
        <f t="shared" si="154"/>
        <v>0.29368575624082233</v>
      </c>
      <c r="I341" s="3">
        <f t="shared" si="155"/>
        <v>0.31130434782608696</v>
      </c>
      <c r="J341" s="3">
        <f t="shared" si="156"/>
        <v>0.29755538579067992</v>
      </c>
      <c r="K341" s="3">
        <f t="shared" si="157"/>
        <v>0.29853102842059459</v>
      </c>
      <c r="L341" s="3">
        <f t="shared" si="158"/>
        <v>0.31573094985608241</v>
      </c>
      <c r="M341" s="3"/>
    </row>
    <row r="342" spans="1:13" outlineLevel="1" collapsed="1" x14ac:dyDescent="0.2">
      <c r="A342" s="2">
        <v>39374</v>
      </c>
      <c r="B342">
        <v>2043</v>
      </c>
      <c r="C342">
        <v>577</v>
      </c>
      <c r="D342">
        <f t="shared" si="153"/>
        <v>2620</v>
      </c>
      <c r="E342">
        <v>624</v>
      </c>
      <c r="F342">
        <v>187</v>
      </c>
      <c r="G342">
        <f t="shared" si="144"/>
        <v>811</v>
      </c>
      <c r="H342" s="3">
        <f t="shared" si="154"/>
        <v>0.3054331864904552</v>
      </c>
      <c r="I342" s="3">
        <f t="shared" si="155"/>
        <v>0.3240901213171577</v>
      </c>
      <c r="J342" s="3">
        <f t="shared" si="156"/>
        <v>0.3095419847328244</v>
      </c>
      <c r="K342" s="3">
        <f t="shared" si="157"/>
        <v>0.29923315385870453</v>
      </c>
      <c r="L342" s="3">
        <f t="shared" si="158"/>
        <v>0.31400489273415938</v>
      </c>
      <c r="M342" s="3"/>
    </row>
    <row r="343" spans="1:13" x14ac:dyDescent="0.2">
      <c r="A343" s="2">
        <v>39381</v>
      </c>
      <c r="B343">
        <v>2045</v>
      </c>
      <c r="C343">
        <v>575</v>
      </c>
      <c r="D343">
        <f t="shared" si="153"/>
        <v>2620</v>
      </c>
      <c r="E343">
        <v>609</v>
      </c>
      <c r="F343">
        <v>194</v>
      </c>
      <c r="G343">
        <f t="shared" si="144"/>
        <v>803</v>
      </c>
      <c r="H343" s="3">
        <f t="shared" si="154"/>
        <v>0.29779951100244501</v>
      </c>
      <c r="I343" s="3">
        <f t="shared" si="155"/>
        <v>0.3373913043478261</v>
      </c>
      <c r="J343" s="3">
        <f t="shared" si="156"/>
        <v>0.30648854961832062</v>
      </c>
      <c r="K343" s="3">
        <f t="shared" si="157"/>
        <v>0.29897281791124081</v>
      </c>
      <c r="L343" s="3">
        <f t="shared" si="158"/>
        <v>0.32426192449702357</v>
      </c>
      <c r="M343" s="3"/>
    </row>
    <row r="344" spans="1:13" outlineLevel="1" collapsed="1" x14ac:dyDescent="0.2">
      <c r="A344" s="2">
        <v>39388</v>
      </c>
      <c r="B344">
        <v>2044</v>
      </c>
      <c r="C344">
        <v>574</v>
      </c>
      <c r="D344">
        <f t="shared" si="153"/>
        <v>2618</v>
      </c>
      <c r="E344">
        <v>599</v>
      </c>
      <c r="F344">
        <v>199</v>
      </c>
      <c r="G344">
        <f t="shared" si="144"/>
        <v>798</v>
      </c>
      <c r="H344" s="3">
        <f t="shared" si="154"/>
        <v>0.29305283757338552</v>
      </c>
      <c r="I344" s="3">
        <f t="shared" si="155"/>
        <v>0.34668989547038326</v>
      </c>
      <c r="J344" s="3">
        <f t="shared" si="156"/>
        <v>0.30481283422459893</v>
      </c>
      <c r="K344" s="3">
        <f t="shared" si="157"/>
        <v>0.29876184502209524</v>
      </c>
      <c r="L344" s="3">
        <f t="shared" si="158"/>
        <v>0.33605710704512237</v>
      </c>
      <c r="M344" s="3"/>
    </row>
    <row r="345" spans="1:13" outlineLevel="1" collapsed="1" x14ac:dyDescent="0.2">
      <c r="A345" s="2">
        <v>39395</v>
      </c>
      <c r="B345">
        <v>2044</v>
      </c>
      <c r="C345">
        <v>576</v>
      </c>
      <c r="D345">
        <f>B345+C345</f>
        <v>2620</v>
      </c>
      <c r="E345">
        <v>634</v>
      </c>
      <c r="F345">
        <v>200</v>
      </c>
      <c r="G345">
        <f t="shared" si="144"/>
        <v>834</v>
      </c>
      <c r="H345" s="3">
        <f t="shared" si="154"/>
        <v>0.31017612524461841</v>
      </c>
      <c r="I345" s="3">
        <f t="shared" si="155"/>
        <v>0.34722222222222221</v>
      </c>
      <c r="J345" s="3">
        <f t="shared" si="156"/>
        <v>0.31832061068702289</v>
      </c>
      <c r="K345" s="3">
        <f t="shared" si="157"/>
        <v>0.30034282460681633</v>
      </c>
      <c r="L345" s="3">
        <f t="shared" si="158"/>
        <v>0.34376780734681051</v>
      </c>
      <c r="M345" s="3"/>
    </row>
    <row r="346" spans="1:13" outlineLevel="1" collapsed="1" x14ac:dyDescent="0.2">
      <c r="A346" s="2">
        <v>39402</v>
      </c>
      <c r="B346">
        <v>2046</v>
      </c>
      <c r="C346">
        <v>576</v>
      </c>
      <c r="D346">
        <f>B346+C346</f>
        <v>2622</v>
      </c>
      <c r="E346">
        <v>634</v>
      </c>
      <c r="F346">
        <v>201</v>
      </c>
      <c r="G346">
        <f t="shared" si="144"/>
        <v>835</v>
      </c>
      <c r="H346" s="3">
        <f t="shared" si="154"/>
        <v>0.30987292277614858</v>
      </c>
      <c r="I346" s="3">
        <f t="shared" si="155"/>
        <v>0.34895833333333331</v>
      </c>
      <c r="J346" s="3">
        <f t="shared" si="156"/>
        <v>0.3184591914569031</v>
      </c>
      <c r="K346" s="3">
        <f t="shared" si="157"/>
        <v>0.30436729519805078</v>
      </c>
      <c r="L346" s="3">
        <f t="shared" si="158"/>
        <v>0.34762348367531293</v>
      </c>
      <c r="M346" s="3"/>
    </row>
    <row r="347" spans="1:13" outlineLevel="1" collapsed="1" x14ac:dyDescent="0.2">
      <c r="A347" s="2">
        <v>39409</v>
      </c>
      <c r="B347">
        <v>2061</v>
      </c>
      <c r="C347">
        <v>575</v>
      </c>
      <c r="D347">
        <f>B347+C347</f>
        <v>2636</v>
      </c>
      <c r="E347">
        <v>630</v>
      </c>
      <c r="F347">
        <v>190</v>
      </c>
      <c r="G347">
        <f t="shared" si="144"/>
        <v>820</v>
      </c>
      <c r="H347" s="3">
        <f t="shared" si="154"/>
        <v>0.3056768558951965</v>
      </c>
      <c r="I347" s="3">
        <f t="shared" si="155"/>
        <v>0.33043478260869563</v>
      </c>
      <c r="J347" s="3">
        <f t="shared" si="156"/>
        <v>0.31107738998482548</v>
      </c>
      <c r="K347" s="3">
        <f t="shared" si="157"/>
        <v>0.30857530130532118</v>
      </c>
      <c r="L347" s="3">
        <f t="shared" si="158"/>
        <v>0.34220511272141713</v>
      </c>
      <c r="M347" s="3"/>
    </row>
    <row r="348" spans="1:13" x14ac:dyDescent="0.2">
      <c r="A348" s="2">
        <v>39416</v>
      </c>
      <c r="B348">
        <v>2069</v>
      </c>
      <c r="C348">
        <v>578</v>
      </c>
      <c r="D348">
        <f>B348+C348</f>
        <v>2647</v>
      </c>
      <c r="E348">
        <v>697</v>
      </c>
      <c r="F348">
        <v>205</v>
      </c>
      <c r="G348">
        <f t="shared" si="144"/>
        <v>902</v>
      </c>
      <c r="H348" s="3">
        <f t="shared" si="154"/>
        <v>0.33687771870468824</v>
      </c>
      <c r="I348" s="3">
        <f t="shared" si="155"/>
        <v>0.3546712802768166</v>
      </c>
      <c r="J348" s="3">
        <f t="shared" si="156"/>
        <v>0.34076312806951264</v>
      </c>
      <c r="K348" s="3">
        <f t="shared" si="157"/>
        <v>0.31747583245867778</v>
      </c>
      <c r="L348" s="3">
        <f t="shared" si="158"/>
        <v>0.34468813207294852</v>
      </c>
      <c r="M348" s="3"/>
    </row>
    <row r="349" spans="1:13" outlineLevel="1" x14ac:dyDescent="0.2">
      <c r="A349" s="2">
        <v>39423</v>
      </c>
      <c r="B349">
        <v>2076</v>
      </c>
      <c r="C349">
        <v>580</v>
      </c>
      <c r="D349">
        <f>B349+C349</f>
        <v>2656</v>
      </c>
      <c r="E349">
        <v>659</v>
      </c>
      <c r="F349">
        <v>193</v>
      </c>
      <c r="G349">
        <f t="shared" si="144"/>
        <v>852</v>
      </c>
      <c r="H349" s="3">
        <f t="shared" si="154"/>
        <v>0.3174373795761079</v>
      </c>
      <c r="I349" s="3">
        <f t="shared" si="155"/>
        <v>0.33275862068965517</v>
      </c>
      <c r="J349" s="3">
        <f t="shared" si="156"/>
        <v>0.32078313253012047</v>
      </c>
      <c r="K349" s="3">
        <f t="shared" si="157"/>
        <v>0.31999731805866422</v>
      </c>
      <c r="L349" s="3">
        <f t="shared" si="158"/>
        <v>0.33928822785838914</v>
      </c>
      <c r="M349" s="3"/>
    </row>
    <row r="350" spans="1:13" outlineLevel="1" x14ac:dyDescent="0.2">
      <c r="A350" s="2">
        <v>39430</v>
      </c>
      <c r="B350">
        <v>2073</v>
      </c>
      <c r="C350">
        <v>582</v>
      </c>
      <c r="D350">
        <f t="shared" ref="D350:D357" si="159">B350+C350</f>
        <v>2655</v>
      </c>
      <c r="E350">
        <v>640</v>
      </c>
      <c r="F350">
        <v>182</v>
      </c>
      <c r="G350">
        <f t="shared" si="144"/>
        <v>822</v>
      </c>
      <c r="H350" s="3">
        <f t="shared" si="154"/>
        <v>0.30873130728412929</v>
      </c>
      <c r="I350" s="3">
        <f t="shared" si="155"/>
        <v>0.3127147766323024</v>
      </c>
      <c r="J350" s="3">
        <f t="shared" si="156"/>
        <v>0.30960451977401132</v>
      </c>
      <c r="K350" s="3">
        <f t="shared" si="157"/>
        <v>0.32101546852164181</v>
      </c>
      <c r="L350" s="3">
        <f t="shared" si="158"/>
        <v>0.33338155919959139</v>
      </c>
      <c r="M350" s="3"/>
    </row>
    <row r="351" spans="1:13" outlineLevel="1" x14ac:dyDescent="0.2">
      <c r="A351" s="2">
        <v>39437</v>
      </c>
      <c r="B351">
        <v>2075</v>
      </c>
      <c r="C351">
        <v>585</v>
      </c>
      <c r="D351">
        <f t="shared" si="159"/>
        <v>2660</v>
      </c>
      <c r="E351">
        <v>600</v>
      </c>
      <c r="F351">
        <v>173</v>
      </c>
      <c r="G351">
        <f t="shared" si="144"/>
        <v>773</v>
      </c>
      <c r="H351" s="3">
        <f t="shared" si="154"/>
        <v>0.28915662650602408</v>
      </c>
      <c r="I351" s="3">
        <f t="shared" si="155"/>
        <v>0.29572649572649573</v>
      </c>
      <c r="J351" s="3">
        <f t="shared" si="156"/>
        <v>0.29060150375939847</v>
      </c>
      <c r="K351" s="3">
        <f t="shared" si="157"/>
        <v>0.30510843778875379</v>
      </c>
      <c r="L351" s="3">
        <f t="shared" si="158"/>
        <v>0.31373329768281777</v>
      </c>
      <c r="M351" s="3"/>
    </row>
    <row r="352" spans="1:13" x14ac:dyDescent="0.2">
      <c r="A352" s="2">
        <v>39444</v>
      </c>
      <c r="B352">
        <v>2078</v>
      </c>
      <c r="C352">
        <v>586</v>
      </c>
      <c r="D352">
        <f t="shared" si="159"/>
        <v>2664</v>
      </c>
      <c r="E352">
        <v>542</v>
      </c>
      <c r="F352">
        <v>150</v>
      </c>
      <c r="G352">
        <f t="shared" si="144"/>
        <v>692</v>
      </c>
      <c r="H352" s="3">
        <f t="shared" si="154"/>
        <v>0.26082771896053897</v>
      </c>
      <c r="I352" s="3">
        <f t="shared" si="155"/>
        <v>0.25597269624573377</v>
      </c>
      <c r="J352" s="3">
        <f t="shared" si="156"/>
        <v>0.25975975975975973</v>
      </c>
      <c r="K352" s="3">
        <f t="shared" si="157"/>
        <v>0.28623855091689743</v>
      </c>
      <c r="L352" s="3">
        <f t="shared" si="158"/>
        <v>0.28813798953484399</v>
      </c>
      <c r="M352" s="3"/>
    </row>
    <row r="353" spans="1:13" outlineLevel="1" x14ac:dyDescent="0.2">
      <c r="A353" s="2">
        <v>39451</v>
      </c>
      <c r="B353">
        <v>2080</v>
      </c>
      <c r="C353">
        <v>584</v>
      </c>
      <c r="D353">
        <f t="shared" si="159"/>
        <v>2664</v>
      </c>
      <c r="E353">
        <v>613</v>
      </c>
      <c r="F353">
        <v>208</v>
      </c>
      <c r="G353">
        <f t="shared" si="144"/>
        <v>821</v>
      </c>
      <c r="H353" s="3">
        <f t="shared" si="154"/>
        <v>0.29471153846153847</v>
      </c>
      <c r="I353" s="3">
        <f t="shared" si="155"/>
        <v>0.35616438356164382</v>
      </c>
      <c r="J353" s="3">
        <f t="shared" si="156"/>
        <v>0.30818318318318316</v>
      </c>
      <c r="K353" s="3">
        <f t="shared" si="157"/>
        <v>0.28156529464270053</v>
      </c>
      <c r="L353" s="3">
        <f t="shared" si="158"/>
        <v>0.30262119184462444</v>
      </c>
      <c r="M353" s="3"/>
    </row>
    <row r="354" spans="1:13" outlineLevel="1" x14ac:dyDescent="0.2">
      <c r="A354" s="2">
        <v>39458</v>
      </c>
      <c r="B354">
        <v>2084</v>
      </c>
      <c r="C354">
        <v>590</v>
      </c>
      <c r="D354">
        <f t="shared" si="159"/>
        <v>2674</v>
      </c>
      <c r="E354">
        <v>646</v>
      </c>
      <c r="F354">
        <v>197</v>
      </c>
      <c r="G354">
        <f t="shared" si="144"/>
        <v>843</v>
      </c>
      <c r="H354" s="3">
        <f t="shared" si="154"/>
        <v>0.30998080614203455</v>
      </c>
      <c r="I354" s="3">
        <f t="shared" si="155"/>
        <v>0.33389830508474577</v>
      </c>
      <c r="J354" s="3">
        <f t="shared" si="156"/>
        <v>0.31525804038893046</v>
      </c>
      <c r="K354" s="3">
        <f t="shared" si="157"/>
        <v>0.28850668785470401</v>
      </c>
      <c r="L354" s="3">
        <f t="shared" si="158"/>
        <v>0.31534512829737443</v>
      </c>
      <c r="M354" s="3"/>
    </row>
    <row r="355" spans="1:13" outlineLevel="1" x14ac:dyDescent="0.2">
      <c r="A355" s="2">
        <v>39465</v>
      </c>
      <c r="B355">
        <v>2095</v>
      </c>
      <c r="C355">
        <v>593</v>
      </c>
      <c r="D355">
        <f t="shared" si="159"/>
        <v>2688</v>
      </c>
      <c r="E355">
        <v>631</v>
      </c>
      <c r="F355">
        <v>202</v>
      </c>
      <c r="G355">
        <f t="shared" si="144"/>
        <v>833</v>
      </c>
      <c r="H355" s="3">
        <f t="shared" si="154"/>
        <v>0.30119331742243438</v>
      </c>
      <c r="I355" s="3">
        <f t="shared" si="155"/>
        <v>0.34064080944350761</v>
      </c>
      <c r="J355" s="3">
        <f t="shared" si="156"/>
        <v>0.30989583333333331</v>
      </c>
      <c r="K355" s="3">
        <f t="shared" si="157"/>
        <v>0.30196188734200247</v>
      </c>
      <c r="L355" s="3">
        <f t="shared" si="158"/>
        <v>0.34356783269663244</v>
      </c>
      <c r="M355" s="3"/>
    </row>
    <row r="356" spans="1:13" x14ac:dyDescent="0.2">
      <c r="A356" s="2">
        <v>39472</v>
      </c>
      <c r="B356">
        <v>2099</v>
      </c>
      <c r="C356">
        <v>594</v>
      </c>
      <c r="D356">
        <f t="shared" si="159"/>
        <v>2693</v>
      </c>
      <c r="E356">
        <v>634</v>
      </c>
      <c r="F356">
        <v>209</v>
      </c>
      <c r="G356">
        <f t="shared" si="144"/>
        <v>843</v>
      </c>
      <c r="H356" s="3">
        <f t="shared" si="154"/>
        <v>0.30204859456884231</v>
      </c>
      <c r="I356" s="3">
        <f t="shared" si="155"/>
        <v>0.35185185185185186</v>
      </c>
      <c r="J356" s="3">
        <f t="shared" si="156"/>
        <v>0.31303379131080578</v>
      </c>
      <c r="K356" s="3">
        <f t="shared" si="157"/>
        <v>0.30440757271110375</v>
      </c>
      <c r="L356" s="3">
        <f t="shared" si="158"/>
        <v>0.34213032212670175</v>
      </c>
      <c r="M356" s="3"/>
    </row>
    <row r="357" spans="1:13" outlineLevel="1" x14ac:dyDescent="0.2">
      <c r="A357" s="2">
        <v>39479</v>
      </c>
      <c r="B357">
        <v>2094</v>
      </c>
      <c r="C357">
        <v>593</v>
      </c>
      <c r="D357">
        <f t="shared" si="159"/>
        <v>2687</v>
      </c>
      <c r="E357">
        <v>656</v>
      </c>
      <c r="F357">
        <v>193</v>
      </c>
      <c r="G357">
        <f t="shared" si="144"/>
        <v>849</v>
      </c>
      <c r="H357" s="3">
        <f t="shared" si="154"/>
        <v>0.31327602674307548</v>
      </c>
      <c r="I357" s="3">
        <f t="shared" si="155"/>
        <v>0.32546374367622261</v>
      </c>
      <c r="J357" s="3">
        <f t="shared" si="156"/>
        <v>0.31596576107182733</v>
      </c>
      <c r="K357" s="3">
        <f t="shared" si="157"/>
        <v>0.30550597957811737</v>
      </c>
      <c r="L357" s="3">
        <f t="shared" si="158"/>
        <v>0.33931880165719402</v>
      </c>
      <c r="M357" s="3"/>
    </row>
    <row r="358" spans="1:13" outlineLevel="1" x14ac:dyDescent="0.2">
      <c r="A358" s="2">
        <v>39486</v>
      </c>
      <c r="B358">
        <v>2105</v>
      </c>
      <c r="C358">
        <v>593</v>
      </c>
      <c r="D358">
        <f>B358+C358</f>
        <v>2698</v>
      </c>
      <c r="E358">
        <v>649</v>
      </c>
      <c r="F358">
        <v>188</v>
      </c>
      <c r="G358">
        <f t="shared" si="144"/>
        <v>837</v>
      </c>
      <c r="H358" s="3">
        <f t="shared" si="154"/>
        <v>0.30831353919239907</v>
      </c>
      <c r="I358" s="3">
        <f t="shared" si="155"/>
        <v>0.31703204047217537</v>
      </c>
      <c r="J358" s="3">
        <f t="shared" si="156"/>
        <v>0.31022979985174204</v>
      </c>
      <c r="K358" s="3">
        <f t="shared" si="157"/>
        <v>0.30787938683477228</v>
      </c>
      <c r="L358" s="3">
        <f t="shared" si="158"/>
        <v>0.33144921200008332</v>
      </c>
      <c r="M358" s="3"/>
    </row>
    <row r="359" spans="1:13" outlineLevel="1" x14ac:dyDescent="0.2">
      <c r="A359" s="2">
        <v>39493</v>
      </c>
      <c r="B359">
        <v>2105</v>
      </c>
      <c r="C359">
        <v>595</v>
      </c>
      <c r="D359">
        <f>B359+C359</f>
        <v>2700</v>
      </c>
      <c r="E359">
        <v>633</v>
      </c>
      <c r="F359">
        <v>205</v>
      </c>
      <c r="G359">
        <f t="shared" si="144"/>
        <v>838</v>
      </c>
      <c r="H359" s="3">
        <f t="shared" si="154"/>
        <v>0.30071258907363418</v>
      </c>
      <c r="I359" s="3">
        <f t="shared" si="155"/>
        <v>0.34453781512605042</v>
      </c>
      <c r="J359" s="3">
        <f t="shared" si="156"/>
        <v>0.31037037037037035</v>
      </c>
      <c r="K359" s="3">
        <f t="shared" si="157"/>
        <v>0.30743405166970289</v>
      </c>
      <c r="L359" s="3">
        <f t="shared" si="158"/>
        <v>0.32901119975814946</v>
      </c>
      <c r="M359" s="3"/>
    </row>
    <row r="360" spans="1:13" outlineLevel="1" x14ac:dyDescent="0.2">
      <c r="A360" s="2">
        <v>39500</v>
      </c>
      <c r="B360">
        <v>2105</v>
      </c>
      <c r="C360">
        <v>597</v>
      </c>
      <c r="D360">
        <f>B360+C360</f>
        <v>2702</v>
      </c>
      <c r="E360">
        <v>627</v>
      </c>
      <c r="F360">
        <v>204</v>
      </c>
      <c r="G360">
        <f t="shared" si="144"/>
        <v>831</v>
      </c>
      <c r="H360" s="3">
        <f t="shared" si="154"/>
        <v>0.2978622327790974</v>
      </c>
      <c r="I360" s="3">
        <f t="shared" si="155"/>
        <v>0.34170854271356782</v>
      </c>
      <c r="J360" s="3">
        <f t="shared" si="156"/>
        <v>0.30754996299037751</v>
      </c>
      <c r="K360" s="3">
        <f t="shared" si="157"/>
        <v>0.30229612034837688</v>
      </c>
      <c r="L360" s="3">
        <f t="shared" si="158"/>
        <v>0.33442613277059791</v>
      </c>
      <c r="M360" s="3"/>
    </row>
    <row r="361" spans="1:13" x14ac:dyDescent="0.2">
      <c r="A361" s="2">
        <v>39507</v>
      </c>
      <c r="B361">
        <v>2112</v>
      </c>
      <c r="C361">
        <v>600</v>
      </c>
      <c r="D361">
        <f>B361+C361</f>
        <v>2712</v>
      </c>
      <c r="E361">
        <v>602</v>
      </c>
      <c r="F361">
        <v>193</v>
      </c>
      <c r="G361">
        <f t="shared" ref="G361:G424" si="160">E361+F361</f>
        <v>795</v>
      </c>
      <c r="H361" s="3">
        <f t="shared" si="154"/>
        <v>0.28503787878787878</v>
      </c>
      <c r="I361" s="3">
        <f t="shared" si="155"/>
        <v>0.32166666666666666</v>
      </c>
      <c r="J361" s="3">
        <f t="shared" si="156"/>
        <v>0.29314159292035397</v>
      </c>
      <c r="K361" s="3">
        <f t="shared" si="157"/>
        <v>0.29453756688020344</v>
      </c>
      <c r="L361" s="3">
        <f t="shared" si="158"/>
        <v>0.33597100816876163</v>
      </c>
      <c r="M361" s="3"/>
    </row>
    <row r="362" spans="1:13" outlineLevel="1" collapsed="1" x14ac:dyDescent="0.2">
      <c r="A362" s="2">
        <v>39514</v>
      </c>
      <c r="B362">
        <v>2118</v>
      </c>
      <c r="C362">
        <v>602</v>
      </c>
      <c r="D362">
        <f>B362+C362</f>
        <v>2720</v>
      </c>
      <c r="E362">
        <v>641</v>
      </c>
      <c r="F362">
        <v>195</v>
      </c>
      <c r="G362">
        <f t="shared" si="160"/>
        <v>836</v>
      </c>
      <c r="H362" s="3">
        <f t="shared" si="154"/>
        <v>0.30264400377714823</v>
      </c>
      <c r="I362" s="3">
        <f t="shared" si="155"/>
        <v>0.32392026578073091</v>
      </c>
      <c r="J362" s="3">
        <f t="shared" si="156"/>
        <v>0.30735294117647061</v>
      </c>
      <c r="K362" s="3">
        <f t="shared" si="157"/>
        <v>0.29518137178137477</v>
      </c>
      <c r="L362" s="3">
        <f t="shared" si="158"/>
        <v>0.32909849172032185</v>
      </c>
      <c r="M362" s="3"/>
    </row>
    <row r="363" spans="1:13" outlineLevel="1" collapsed="1" x14ac:dyDescent="0.2">
      <c r="A363" s="2">
        <v>39521</v>
      </c>
      <c r="B363">
        <v>2125</v>
      </c>
      <c r="C363">
        <v>608</v>
      </c>
      <c r="D363">
        <f t="shared" ref="D363:D370" si="161">B363+C363</f>
        <v>2733</v>
      </c>
      <c r="E363">
        <v>642</v>
      </c>
      <c r="F363">
        <v>206</v>
      </c>
      <c r="G363">
        <f t="shared" si="160"/>
        <v>848</v>
      </c>
      <c r="H363" s="3">
        <f t="shared" si="154"/>
        <v>0.30211764705882355</v>
      </c>
      <c r="I363" s="3">
        <f t="shared" si="155"/>
        <v>0.33881578947368424</v>
      </c>
      <c r="J363" s="3">
        <f t="shared" si="156"/>
        <v>0.31028174167581413</v>
      </c>
      <c r="K363" s="3">
        <f t="shared" si="157"/>
        <v>0.29659984320795019</v>
      </c>
      <c r="L363" s="3">
        <f t="shared" si="158"/>
        <v>0.32813424064036062</v>
      </c>
      <c r="M363" s="3"/>
    </row>
    <row r="364" spans="1:13" outlineLevel="1" collapsed="1" x14ac:dyDescent="0.2">
      <c r="A364" s="2">
        <v>39528</v>
      </c>
      <c r="B364">
        <v>2124</v>
      </c>
      <c r="C364">
        <v>599</v>
      </c>
      <c r="D364">
        <f t="shared" si="161"/>
        <v>2723</v>
      </c>
      <c r="E364">
        <v>649</v>
      </c>
      <c r="F364">
        <v>201</v>
      </c>
      <c r="G364">
        <f t="shared" si="160"/>
        <v>850</v>
      </c>
      <c r="H364" s="3">
        <f t="shared" si="154"/>
        <v>0.30555555555555558</v>
      </c>
      <c r="I364" s="3">
        <f t="shared" si="155"/>
        <v>0.335559265442404</v>
      </c>
      <c r="J364" s="3">
        <f t="shared" si="156"/>
        <v>0.31215571061329417</v>
      </c>
      <c r="K364" s="3">
        <f t="shared" si="157"/>
        <v>0.3034390687971758</v>
      </c>
      <c r="L364" s="3">
        <f t="shared" si="158"/>
        <v>0.33276510689893973</v>
      </c>
      <c r="M364" s="3"/>
    </row>
    <row r="365" spans="1:13" x14ac:dyDescent="0.2">
      <c r="A365" s="2">
        <v>39535</v>
      </c>
      <c r="B365">
        <v>2127</v>
      </c>
      <c r="C365">
        <v>601</v>
      </c>
      <c r="D365">
        <f t="shared" si="161"/>
        <v>2728</v>
      </c>
      <c r="E365">
        <v>628</v>
      </c>
      <c r="F365">
        <v>204</v>
      </c>
      <c r="G365">
        <f t="shared" si="160"/>
        <v>832</v>
      </c>
      <c r="H365" s="3">
        <f t="shared" si="154"/>
        <v>0.29525152797367182</v>
      </c>
      <c r="I365" s="3">
        <f t="shared" si="155"/>
        <v>0.33943427620632277</v>
      </c>
      <c r="J365" s="3">
        <f t="shared" si="156"/>
        <v>0.30498533724340177</v>
      </c>
      <c r="K365" s="3">
        <f t="shared" si="157"/>
        <v>0.30097491019601702</v>
      </c>
      <c r="L365" s="3">
        <f t="shared" si="158"/>
        <v>0.33793644370747034</v>
      </c>
      <c r="M365" s="3"/>
    </row>
    <row r="366" spans="1:13" outlineLevel="1" x14ac:dyDescent="0.2">
      <c r="A366" s="2">
        <v>39542</v>
      </c>
      <c r="B366">
        <v>2130</v>
      </c>
      <c r="C366">
        <v>604</v>
      </c>
      <c r="D366">
        <f t="shared" si="161"/>
        <v>2734</v>
      </c>
      <c r="E366">
        <v>649</v>
      </c>
      <c r="F366">
        <v>204</v>
      </c>
      <c r="G366">
        <f t="shared" si="160"/>
        <v>853</v>
      </c>
      <c r="H366" s="3">
        <f t="shared" si="154"/>
        <v>0.30469483568075117</v>
      </c>
      <c r="I366" s="3">
        <f t="shared" si="155"/>
        <v>0.33774834437086093</v>
      </c>
      <c r="J366" s="3">
        <f t="shared" si="156"/>
        <v>0.31199707388441844</v>
      </c>
      <c r="K366" s="3">
        <f t="shared" si="157"/>
        <v>0.30183397306999288</v>
      </c>
      <c r="L366" s="3">
        <f t="shared" si="158"/>
        <v>0.33758062867319588</v>
      </c>
      <c r="M366" s="3"/>
    </row>
    <row r="367" spans="1:13" outlineLevel="1" x14ac:dyDescent="0.2">
      <c r="A367" s="2">
        <v>39549</v>
      </c>
      <c r="B367">
        <v>2145</v>
      </c>
      <c r="C367">
        <v>606</v>
      </c>
      <c r="D367">
        <f t="shared" si="161"/>
        <v>2751</v>
      </c>
      <c r="E367">
        <v>660</v>
      </c>
      <c r="F367">
        <v>212</v>
      </c>
      <c r="G367">
        <f t="shared" si="160"/>
        <v>872</v>
      </c>
      <c r="H367" s="3">
        <f t="shared" si="154"/>
        <v>0.30769230769230771</v>
      </c>
      <c r="I367" s="3">
        <f t="shared" si="155"/>
        <v>0.34983498349834985</v>
      </c>
      <c r="J367" s="3">
        <f t="shared" si="156"/>
        <v>0.31697564521992005</v>
      </c>
      <c r="K367" s="3">
        <f t="shared" si="157"/>
        <v>0.30254622378224355</v>
      </c>
      <c r="L367" s="3">
        <f t="shared" si="158"/>
        <v>0.34233920135851115</v>
      </c>
      <c r="M367" s="3"/>
    </row>
    <row r="368" spans="1:13" outlineLevel="1" x14ac:dyDescent="0.2">
      <c r="A368" s="2">
        <v>39556</v>
      </c>
      <c r="B368">
        <v>2151</v>
      </c>
      <c r="C368">
        <v>607</v>
      </c>
      <c r="D368">
        <f t="shared" si="161"/>
        <v>2758</v>
      </c>
      <c r="E368">
        <v>654</v>
      </c>
      <c r="F368">
        <v>211</v>
      </c>
      <c r="G368">
        <f t="shared" si="160"/>
        <v>865</v>
      </c>
      <c r="H368" s="3">
        <f t="shared" si="154"/>
        <v>0.30404463040446306</v>
      </c>
      <c r="I368" s="3">
        <f t="shared" si="155"/>
        <v>0.34761120263591433</v>
      </c>
      <c r="J368" s="3">
        <f t="shared" si="156"/>
        <v>0.31363306744017405</v>
      </c>
      <c r="K368" s="3">
        <f t="shared" si="157"/>
        <v>0.30547725792584063</v>
      </c>
      <c r="L368" s="3">
        <f t="shared" si="158"/>
        <v>0.34506484350170835</v>
      </c>
      <c r="M368" s="3"/>
    </row>
    <row r="369" spans="1:13" x14ac:dyDescent="0.2">
      <c r="A369" s="2">
        <v>39563</v>
      </c>
      <c r="B369">
        <v>2157</v>
      </c>
      <c r="C369">
        <v>609</v>
      </c>
      <c r="D369">
        <f t="shared" si="161"/>
        <v>2766</v>
      </c>
      <c r="E369">
        <v>635</v>
      </c>
      <c r="F369">
        <v>207</v>
      </c>
      <c r="G369">
        <f t="shared" si="160"/>
        <v>842</v>
      </c>
      <c r="H369" s="3">
        <f t="shared" si="154"/>
        <v>0.29439035697728327</v>
      </c>
      <c r="I369" s="3">
        <f t="shared" si="155"/>
        <v>0.33990147783251229</v>
      </c>
      <c r="J369" s="3">
        <f t="shared" si="156"/>
        <v>0.30441070137382503</v>
      </c>
      <c r="K369" s="3">
        <f t="shared" si="157"/>
        <v>0.30204243169135131</v>
      </c>
      <c r="L369" s="3">
        <f t="shared" si="158"/>
        <v>0.34578255465559216</v>
      </c>
      <c r="M369" s="3"/>
    </row>
    <row r="370" spans="1:13" outlineLevel="1" x14ac:dyDescent="0.2">
      <c r="A370" s="2">
        <v>39570</v>
      </c>
      <c r="B370">
        <v>2163</v>
      </c>
      <c r="C370">
        <v>612</v>
      </c>
      <c r="D370">
        <f t="shared" si="161"/>
        <v>2775</v>
      </c>
      <c r="E370">
        <v>588</v>
      </c>
      <c r="F370">
        <v>179</v>
      </c>
      <c r="G370">
        <f t="shared" si="160"/>
        <v>767</v>
      </c>
      <c r="H370" s="3">
        <f t="shared" si="154"/>
        <v>0.27184466019417475</v>
      </c>
      <c r="I370" s="3">
        <f t="shared" si="155"/>
        <v>0.29248366013071897</v>
      </c>
      <c r="J370" s="3">
        <f t="shared" si="156"/>
        <v>0.2763963963963964</v>
      </c>
      <c r="K370" s="3">
        <f t="shared" si="157"/>
        <v>0.29009321585864034</v>
      </c>
      <c r="L370" s="3">
        <f t="shared" si="158"/>
        <v>0.32666544686638188</v>
      </c>
      <c r="M370" s="3"/>
    </row>
    <row r="371" spans="1:13" outlineLevel="1" x14ac:dyDescent="0.2">
      <c r="A371" s="2">
        <v>39577</v>
      </c>
      <c r="B371">
        <v>2177</v>
      </c>
      <c r="C371">
        <v>617</v>
      </c>
      <c r="D371">
        <f t="shared" ref="D371:D380" si="162">B371+C371</f>
        <v>2794</v>
      </c>
      <c r="E371">
        <v>628</v>
      </c>
      <c r="F371">
        <v>209</v>
      </c>
      <c r="G371">
        <f t="shared" si="160"/>
        <v>837</v>
      </c>
      <c r="H371" s="3">
        <f t="shared" si="154"/>
        <v>0.28847037207165827</v>
      </c>
      <c r="I371" s="3">
        <f t="shared" si="155"/>
        <v>0.3387358184764992</v>
      </c>
      <c r="J371" s="3">
        <f t="shared" si="156"/>
        <v>0.29957050823192555</v>
      </c>
      <c r="K371" s="3">
        <f t="shared" si="157"/>
        <v>0.28490179641437213</v>
      </c>
      <c r="L371" s="3">
        <f t="shared" si="158"/>
        <v>0.32370698547991017</v>
      </c>
      <c r="M371" s="3"/>
    </row>
    <row r="372" spans="1:13" outlineLevel="1" x14ac:dyDescent="0.2">
      <c r="A372" s="2">
        <v>39584</v>
      </c>
      <c r="B372">
        <v>2174</v>
      </c>
      <c r="C372">
        <v>618</v>
      </c>
      <c r="D372">
        <f t="shared" si="162"/>
        <v>2792</v>
      </c>
      <c r="E372">
        <v>638</v>
      </c>
      <c r="F372">
        <v>212</v>
      </c>
      <c r="G372">
        <f t="shared" si="160"/>
        <v>850</v>
      </c>
      <c r="H372" s="3">
        <f t="shared" si="154"/>
        <v>0.29346826126954922</v>
      </c>
      <c r="I372" s="3">
        <f t="shared" si="155"/>
        <v>0.34304207119741098</v>
      </c>
      <c r="J372" s="3">
        <f t="shared" si="156"/>
        <v>0.30444126074498568</v>
      </c>
      <c r="K372" s="3">
        <f t="shared" si="157"/>
        <v>0.28459443117846073</v>
      </c>
      <c r="L372" s="3">
        <f t="shared" si="158"/>
        <v>0.32475384993487638</v>
      </c>
      <c r="M372" s="3"/>
    </row>
    <row r="373" spans="1:13" outlineLevel="1" x14ac:dyDescent="0.2">
      <c r="A373" s="2">
        <v>39591</v>
      </c>
      <c r="B373">
        <v>2172</v>
      </c>
      <c r="C373">
        <v>610</v>
      </c>
      <c r="D373">
        <f t="shared" si="162"/>
        <v>2782</v>
      </c>
      <c r="E373">
        <v>596</v>
      </c>
      <c r="F373">
        <v>200</v>
      </c>
      <c r="G373">
        <f t="shared" si="160"/>
        <v>796</v>
      </c>
      <c r="H373" s="3">
        <f t="shared" si="154"/>
        <v>0.27440147329650094</v>
      </c>
      <c r="I373" s="3">
        <f t="shared" si="155"/>
        <v>0.32786885245901637</v>
      </c>
      <c r="J373" s="3">
        <f t="shared" si="156"/>
        <v>0.28612508986340762</v>
      </c>
      <c r="K373" s="3">
        <f t="shared" si="157"/>
        <v>0.28544670221256951</v>
      </c>
      <c r="L373" s="3">
        <f t="shared" si="158"/>
        <v>0.33654891404430881</v>
      </c>
      <c r="M373" s="3"/>
    </row>
    <row r="374" spans="1:13" x14ac:dyDescent="0.2">
      <c r="A374" s="2">
        <v>39598</v>
      </c>
      <c r="B374">
        <v>2176</v>
      </c>
      <c r="C374">
        <v>611</v>
      </c>
      <c r="D374">
        <f t="shared" si="162"/>
        <v>2787</v>
      </c>
      <c r="E374">
        <v>630</v>
      </c>
      <c r="F374">
        <v>200</v>
      </c>
      <c r="G374">
        <f t="shared" si="160"/>
        <v>830</v>
      </c>
      <c r="H374" s="3">
        <f t="shared" si="154"/>
        <v>0.28952205882352944</v>
      </c>
      <c r="I374" s="3">
        <f t="shared" si="155"/>
        <v>0.32733224222585927</v>
      </c>
      <c r="J374" s="3">
        <f t="shared" si="156"/>
        <v>0.29781126659490492</v>
      </c>
      <c r="K374" s="3">
        <f t="shared" si="157"/>
        <v>0.2857972644631932</v>
      </c>
      <c r="L374" s="3">
        <f t="shared" si="158"/>
        <v>0.33274772196076219</v>
      </c>
      <c r="M374" s="3"/>
    </row>
    <row r="375" spans="1:13" outlineLevel="1" x14ac:dyDescent="0.2">
      <c r="A375" s="2">
        <v>39605</v>
      </c>
      <c r="B375">
        <v>2181</v>
      </c>
      <c r="C375">
        <v>608</v>
      </c>
      <c r="D375">
        <f t="shared" si="162"/>
        <v>2789</v>
      </c>
      <c r="E375">
        <v>629</v>
      </c>
      <c r="F375">
        <v>199</v>
      </c>
      <c r="G375">
        <f t="shared" si="160"/>
        <v>828</v>
      </c>
      <c r="H375" s="3">
        <f t="shared" si="154"/>
        <v>0.28839981659789088</v>
      </c>
      <c r="I375" s="3">
        <f t="shared" si="155"/>
        <v>0.32730263157894735</v>
      </c>
      <c r="J375" s="3">
        <f t="shared" si="156"/>
        <v>0.29688060236643959</v>
      </c>
      <c r="K375" s="3">
        <f t="shared" si="157"/>
        <v>0.28410778290597377</v>
      </c>
      <c r="L375" s="3">
        <f t="shared" si="158"/>
        <v>0.32750124208794101</v>
      </c>
      <c r="M375" s="3"/>
    </row>
    <row r="376" spans="1:13" outlineLevel="1" x14ac:dyDescent="0.2">
      <c r="A376" s="2">
        <v>39612</v>
      </c>
      <c r="B376">
        <v>2182</v>
      </c>
      <c r="C376">
        <v>610</v>
      </c>
      <c r="D376">
        <f t="shared" si="162"/>
        <v>2792</v>
      </c>
      <c r="E376">
        <v>625</v>
      </c>
      <c r="F376">
        <v>207</v>
      </c>
      <c r="G376">
        <f t="shared" si="160"/>
        <v>832</v>
      </c>
      <c r="H376" s="3">
        <f t="shared" si="154"/>
        <v>0.28643446379468379</v>
      </c>
      <c r="I376" s="3">
        <f t="shared" si="155"/>
        <v>0.33934426229508197</v>
      </c>
      <c r="J376" s="3">
        <f t="shared" si="156"/>
        <v>0.29799426934097423</v>
      </c>
      <c r="K376" s="3">
        <f t="shared" si="157"/>
        <v>0.28811877973870142</v>
      </c>
      <c r="L376" s="3">
        <f t="shared" si="158"/>
        <v>0.3313263786999629</v>
      </c>
      <c r="M376" s="3"/>
    </row>
    <row r="377" spans="1:13" outlineLevel="1" x14ac:dyDescent="0.2">
      <c r="A377" s="2">
        <v>39619</v>
      </c>
      <c r="B377">
        <v>2186</v>
      </c>
      <c r="C377">
        <v>615</v>
      </c>
      <c r="D377">
        <f t="shared" si="162"/>
        <v>2801</v>
      </c>
      <c r="E377">
        <v>624</v>
      </c>
      <c r="F377">
        <v>217</v>
      </c>
      <c r="G377">
        <f t="shared" si="160"/>
        <v>841</v>
      </c>
      <c r="H377" s="3">
        <f t="shared" si="154"/>
        <v>0.28545288197621227</v>
      </c>
      <c r="I377" s="3">
        <f t="shared" si="155"/>
        <v>0.35284552845528455</v>
      </c>
      <c r="J377" s="3">
        <f t="shared" si="156"/>
        <v>0.30024991074616209</v>
      </c>
      <c r="K377" s="3">
        <f t="shared" si="157"/>
        <v>0.28676238745626231</v>
      </c>
      <c r="L377" s="3">
        <f t="shared" si="158"/>
        <v>0.33983080744310462</v>
      </c>
      <c r="M377" s="3"/>
    </row>
    <row r="378" spans="1:13" x14ac:dyDescent="0.2">
      <c r="A378" s="2">
        <v>39626</v>
      </c>
      <c r="B378">
        <v>2191</v>
      </c>
      <c r="C378">
        <v>616</v>
      </c>
      <c r="D378">
        <f t="shared" si="162"/>
        <v>2807</v>
      </c>
      <c r="E378">
        <v>611</v>
      </c>
      <c r="F378">
        <v>203</v>
      </c>
      <c r="G378">
        <f t="shared" si="160"/>
        <v>814</v>
      </c>
      <c r="H378" s="3">
        <f t="shared" si="154"/>
        <v>0.27886809675947055</v>
      </c>
      <c r="I378" s="3">
        <f t="shared" si="155"/>
        <v>0.32954545454545453</v>
      </c>
      <c r="J378" s="3">
        <f t="shared" si="156"/>
        <v>0.2899893124332027</v>
      </c>
      <c r="K378" s="3">
        <f t="shared" si="157"/>
        <v>0.2835851475101222</v>
      </c>
      <c r="L378" s="3">
        <f t="shared" si="158"/>
        <v>0.34057841509860703</v>
      </c>
      <c r="M378" s="3"/>
    </row>
    <row r="379" spans="1:13" outlineLevel="1" x14ac:dyDescent="0.2">
      <c r="A379" s="2">
        <v>39633</v>
      </c>
      <c r="B379">
        <v>2195</v>
      </c>
      <c r="C379">
        <v>616</v>
      </c>
      <c r="D379">
        <f t="shared" si="162"/>
        <v>2811</v>
      </c>
      <c r="E379">
        <v>628</v>
      </c>
      <c r="F379">
        <v>208</v>
      </c>
      <c r="G379">
        <f t="shared" si="160"/>
        <v>836</v>
      </c>
      <c r="H379" s="3">
        <f t="shared" ref="H379:H442" si="163">E379/B379</f>
        <v>0.28610478359908886</v>
      </c>
      <c r="I379" s="3">
        <f t="shared" ref="I379:I442" si="164">F379/C379</f>
        <v>0.33766233766233766</v>
      </c>
      <c r="J379" s="3">
        <f t="shared" ref="J379:J442" si="165">G379/D379</f>
        <v>0.29740305940946282</v>
      </c>
      <c r="K379" s="3">
        <f t="shared" ref="K379:K442" si="166">SUM(H377:H379)/3</f>
        <v>0.28347525411159058</v>
      </c>
      <c r="L379" s="3">
        <f t="shared" ref="L379:L442" si="167">SUM(I377:I379)/3</f>
        <v>0.34001777355435897</v>
      </c>
      <c r="M379" s="3"/>
    </row>
    <row r="380" spans="1:13" outlineLevel="1" x14ac:dyDescent="0.2">
      <c r="A380" s="2">
        <v>39640</v>
      </c>
      <c r="B380">
        <v>2193</v>
      </c>
      <c r="C380">
        <v>621</v>
      </c>
      <c r="D380">
        <f t="shared" si="162"/>
        <v>2814</v>
      </c>
      <c r="E380">
        <v>688</v>
      </c>
      <c r="F380">
        <v>199</v>
      </c>
      <c r="G380">
        <f t="shared" si="160"/>
        <v>887</v>
      </c>
      <c r="H380" s="3">
        <f t="shared" si="163"/>
        <v>0.31372549019607843</v>
      </c>
      <c r="I380" s="3">
        <f t="shared" si="164"/>
        <v>0.32045088566827695</v>
      </c>
      <c r="J380" s="3">
        <f t="shared" si="165"/>
        <v>0.31520966595593464</v>
      </c>
      <c r="K380" s="3">
        <f t="shared" si="166"/>
        <v>0.29289945685154595</v>
      </c>
      <c r="L380" s="3">
        <f t="shared" si="167"/>
        <v>0.32921955929202301</v>
      </c>
      <c r="M380" s="3"/>
    </row>
    <row r="381" spans="1:13" outlineLevel="1" x14ac:dyDescent="0.2">
      <c r="A381" s="2">
        <v>39647</v>
      </c>
      <c r="B381">
        <v>2198</v>
      </c>
      <c r="C381">
        <v>624</v>
      </c>
      <c r="D381">
        <f t="shared" ref="D381:D388" si="168">B381+C381</f>
        <v>2822</v>
      </c>
      <c r="E381">
        <v>706</v>
      </c>
      <c r="F381">
        <v>206</v>
      </c>
      <c r="G381">
        <f t="shared" si="160"/>
        <v>912</v>
      </c>
      <c r="H381" s="3">
        <f t="shared" si="163"/>
        <v>0.32120109190172885</v>
      </c>
      <c r="I381" s="3">
        <f t="shared" si="164"/>
        <v>0.33012820512820512</v>
      </c>
      <c r="J381" s="3">
        <f t="shared" si="165"/>
        <v>0.32317505315379164</v>
      </c>
      <c r="K381" s="3">
        <f t="shared" si="166"/>
        <v>0.3070104552322987</v>
      </c>
      <c r="L381" s="3">
        <f t="shared" si="167"/>
        <v>0.32941380948627325</v>
      </c>
      <c r="M381" s="3"/>
    </row>
    <row r="382" spans="1:13" x14ac:dyDescent="0.2">
      <c r="A382" s="2">
        <v>39654</v>
      </c>
      <c r="B382">
        <v>2204</v>
      </c>
      <c r="C382">
        <v>625</v>
      </c>
      <c r="D382">
        <f t="shared" si="168"/>
        <v>2829</v>
      </c>
      <c r="E382">
        <v>628</v>
      </c>
      <c r="F382">
        <v>198</v>
      </c>
      <c r="G382">
        <f t="shared" si="160"/>
        <v>826</v>
      </c>
      <c r="H382" s="3">
        <f t="shared" si="163"/>
        <v>0.28493647912885661</v>
      </c>
      <c r="I382" s="3">
        <f t="shared" si="164"/>
        <v>0.31680000000000003</v>
      </c>
      <c r="J382" s="3">
        <f t="shared" si="165"/>
        <v>0.29197596323789327</v>
      </c>
      <c r="K382" s="3">
        <f t="shared" si="166"/>
        <v>0.30662102040888795</v>
      </c>
      <c r="L382" s="3">
        <f t="shared" si="167"/>
        <v>0.3224596969321607</v>
      </c>
      <c r="M382" s="3"/>
    </row>
    <row r="383" spans="1:13" outlineLevel="1" x14ac:dyDescent="0.2">
      <c r="A383" s="2">
        <v>39661</v>
      </c>
      <c r="B383">
        <v>2224</v>
      </c>
      <c r="C383">
        <v>624</v>
      </c>
      <c r="D383">
        <f t="shared" si="168"/>
        <v>2848</v>
      </c>
      <c r="E383">
        <v>639</v>
      </c>
      <c r="F383">
        <v>189</v>
      </c>
      <c r="G383">
        <f t="shared" si="160"/>
        <v>828</v>
      </c>
      <c r="H383" s="3">
        <f t="shared" si="163"/>
        <v>0.28732014388489208</v>
      </c>
      <c r="I383" s="3">
        <f t="shared" si="164"/>
        <v>0.30288461538461536</v>
      </c>
      <c r="J383" s="3">
        <f t="shared" si="165"/>
        <v>0.2907303370786517</v>
      </c>
      <c r="K383" s="3">
        <f t="shared" si="166"/>
        <v>0.29781923830515916</v>
      </c>
      <c r="L383" s="3">
        <f t="shared" si="167"/>
        <v>0.3166042735042735</v>
      </c>
      <c r="M383" s="3"/>
    </row>
    <row r="384" spans="1:13" outlineLevel="1" x14ac:dyDescent="0.2">
      <c r="A384" s="2">
        <v>39668</v>
      </c>
      <c r="B384">
        <v>2228</v>
      </c>
      <c r="C384">
        <v>623</v>
      </c>
      <c r="D384">
        <f t="shared" si="168"/>
        <v>2851</v>
      </c>
      <c r="E384">
        <v>620</v>
      </c>
      <c r="F384">
        <v>211</v>
      </c>
      <c r="G384">
        <f t="shared" si="160"/>
        <v>831</v>
      </c>
      <c r="H384" s="3">
        <f t="shared" si="163"/>
        <v>0.27827648114901254</v>
      </c>
      <c r="I384" s="3">
        <f t="shared" si="164"/>
        <v>0.33868378812199035</v>
      </c>
      <c r="J384" s="3">
        <f t="shared" si="165"/>
        <v>0.29147667485092948</v>
      </c>
      <c r="K384" s="3">
        <f t="shared" si="166"/>
        <v>0.28351103472092043</v>
      </c>
      <c r="L384" s="3">
        <f t="shared" si="167"/>
        <v>0.31945613450220195</v>
      </c>
      <c r="M384" s="3"/>
    </row>
    <row r="385" spans="1:13" outlineLevel="1" x14ac:dyDescent="0.2">
      <c r="A385" s="2">
        <v>39675</v>
      </c>
      <c r="B385">
        <v>2230</v>
      </c>
      <c r="C385">
        <v>623</v>
      </c>
      <c r="D385">
        <f t="shared" si="168"/>
        <v>2853</v>
      </c>
      <c r="E385">
        <v>594</v>
      </c>
      <c r="F385">
        <v>191</v>
      </c>
      <c r="G385">
        <f t="shared" si="160"/>
        <v>785</v>
      </c>
      <c r="H385" s="3">
        <f t="shared" si="163"/>
        <v>0.26636771300448431</v>
      </c>
      <c r="I385" s="3">
        <f t="shared" si="164"/>
        <v>0.30658105939004815</v>
      </c>
      <c r="J385" s="3">
        <f t="shared" si="165"/>
        <v>0.27514896600070099</v>
      </c>
      <c r="K385" s="3">
        <f t="shared" si="166"/>
        <v>0.27732144601279635</v>
      </c>
      <c r="L385" s="3">
        <f t="shared" si="167"/>
        <v>0.31604982096555129</v>
      </c>
      <c r="M385" s="3"/>
    </row>
    <row r="386" spans="1:13" outlineLevel="1" x14ac:dyDescent="0.2">
      <c r="A386" s="2">
        <v>39682</v>
      </c>
      <c r="B386">
        <v>2232</v>
      </c>
      <c r="C386">
        <v>624</v>
      </c>
      <c r="D386">
        <f t="shared" si="168"/>
        <v>2856</v>
      </c>
      <c r="E386">
        <v>607</v>
      </c>
      <c r="F386">
        <v>208</v>
      </c>
      <c r="G386">
        <f t="shared" si="160"/>
        <v>815</v>
      </c>
      <c r="H386" s="3">
        <f t="shared" si="163"/>
        <v>0.27195340501792115</v>
      </c>
      <c r="I386" s="3">
        <f t="shared" si="164"/>
        <v>0.33333333333333331</v>
      </c>
      <c r="J386" s="3">
        <f t="shared" si="165"/>
        <v>0.28536414565826329</v>
      </c>
      <c r="K386" s="3">
        <f t="shared" si="166"/>
        <v>0.27219919972380602</v>
      </c>
      <c r="L386" s="3">
        <f t="shared" si="167"/>
        <v>0.32619939361512396</v>
      </c>
      <c r="M386" s="3"/>
    </row>
    <row r="387" spans="1:13" x14ac:dyDescent="0.2">
      <c r="A387" s="2">
        <v>39689</v>
      </c>
      <c r="B387">
        <v>2242</v>
      </c>
      <c r="C387">
        <v>627</v>
      </c>
      <c r="D387">
        <f t="shared" si="168"/>
        <v>2869</v>
      </c>
      <c r="E387">
        <v>622</v>
      </c>
      <c r="F387">
        <v>211</v>
      </c>
      <c r="G387">
        <f t="shared" si="160"/>
        <v>833</v>
      </c>
      <c r="H387" s="3">
        <f t="shared" si="163"/>
        <v>0.27743086529884031</v>
      </c>
      <c r="I387" s="3">
        <f t="shared" si="164"/>
        <v>0.33652312599681022</v>
      </c>
      <c r="J387" s="3">
        <f t="shared" si="165"/>
        <v>0.29034506796793308</v>
      </c>
      <c r="K387" s="3">
        <f t="shared" si="166"/>
        <v>0.27191732777374861</v>
      </c>
      <c r="L387" s="3">
        <f t="shared" si="167"/>
        <v>0.32547917290673056</v>
      </c>
      <c r="M387" s="3"/>
    </row>
    <row r="388" spans="1:13" outlineLevel="1" x14ac:dyDescent="0.2">
      <c r="A388" s="2">
        <v>39696</v>
      </c>
      <c r="B388">
        <v>2243</v>
      </c>
      <c r="C388">
        <v>630</v>
      </c>
      <c r="D388">
        <f t="shared" si="168"/>
        <v>2873</v>
      </c>
      <c r="E388">
        <v>605</v>
      </c>
      <c r="F388">
        <v>187</v>
      </c>
      <c r="G388">
        <f t="shared" si="160"/>
        <v>792</v>
      </c>
      <c r="H388" s="3">
        <f t="shared" si="163"/>
        <v>0.26972804279982165</v>
      </c>
      <c r="I388" s="3">
        <f t="shared" si="164"/>
        <v>0.29682539682539683</v>
      </c>
      <c r="J388" s="3">
        <f t="shared" si="165"/>
        <v>0.27567003132613993</v>
      </c>
      <c r="K388" s="3">
        <f t="shared" si="166"/>
        <v>0.27303743770552774</v>
      </c>
      <c r="L388" s="3">
        <f t="shared" si="167"/>
        <v>0.32222728538518014</v>
      </c>
      <c r="M388" s="3"/>
    </row>
    <row r="389" spans="1:13" outlineLevel="1" x14ac:dyDescent="0.2">
      <c r="A389" s="2">
        <v>39703</v>
      </c>
      <c r="B389">
        <v>2246</v>
      </c>
      <c r="C389">
        <v>630</v>
      </c>
      <c r="D389">
        <f>B389+C389</f>
        <v>2876</v>
      </c>
      <c r="E389">
        <v>604</v>
      </c>
      <c r="F389">
        <v>182</v>
      </c>
      <c r="G389">
        <f t="shared" si="160"/>
        <v>786</v>
      </c>
      <c r="H389" s="3">
        <f t="shared" si="163"/>
        <v>0.26892252894033836</v>
      </c>
      <c r="I389" s="3">
        <f t="shared" si="164"/>
        <v>0.28888888888888886</v>
      </c>
      <c r="J389" s="3">
        <f t="shared" si="165"/>
        <v>0.27329624478442283</v>
      </c>
      <c r="K389" s="3">
        <f t="shared" si="166"/>
        <v>0.27202714567966679</v>
      </c>
      <c r="L389" s="3">
        <f t="shared" si="167"/>
        <v>0.3074124705703653</v>
      </c>
      <c r="M389" s="3"/>
    </row>
    <row r="390" spans="1:13" outlineLevel="1" x14ac:dyDescent="0.2">
      <c r="A390" s="2">
        <v>39710</v>
      </c>
      <c r="B390">
        <v>2245</v>
      </c>
      <c r="C390">
        <v>630</v>
      </c>
      <c r="D390">
        <f>B390+C390</f>
        <v>2875</v>
      </c>
      <c r="E390">
        <v>608</v>
      </c>
      <c r="F390">
        <v>195</v>
      </c>
      <c r="G390">
        <f t="shared" si="160"/>
        <v>803</v>
      </c>
      <c r="H390" s="3">
        <f t="shared" si="163"/>
        <v>0.2708240534521158</v>
      </c>
      <c r="I390" s="3">
        <f t="shared" si="164"/>
        <v>0.30952380952380953</v>
      </c>
      <c r="J390" s="3">
        <f t="shared" si="165"/>
        <v>0.27930434782608693</v>
      </c>
      <c r="K390" s="3">
        <f t="shared" si="166"/>
        <v>0.26982487506409192</v>
      </c>
      <c r="L390" s="3">
        <f t="shared" si="167"/>
        <v>0.29841269841269841</v>
      </c>
      <c r="M390" s="3"/>
    </row>
    <row r="391" spans="1:13" x14ac:dyDescent="0.2">
      <c r="A391" s="2">
        <v>39717</v>
      </c>
      <c r="B391">
        <v>2248</v>
      </c>
      <c r="C391">
        <v>630</v>
      </c>
      <c r="D391">
        <f>B391+C391</f>
        <v>2878</v>
      </c>
      <c r="E391">
        <v>630</v>
      </c>
      <c r="F391">
        <v>204</v>
      </c>
      <c r="G391">
        <f t="shared" si="160"/>
        <v>834</v>
      </c>
      <c r="H391" s="3">
        <f t="shared" si="163"/>
        <v>0.28024911032028471</v>
      </c>
      <c r="I391" s="3">
        <f t="shared" si="164"/>
        <v>0.32380952380952382</v>
      </c>
      <c r="J391" s="3">
        <f t="shared" si="165"/>
        <v>0.28978457261987489</v>
      </c>
      <c r="K391" s="3">
        <f t="shared" si="166"/>
        <v>0.27333189757091292</v>
      </c>
      <c r="L391" s="3">
        <f t="shared" si="167"/>
        <v>0.30740740740740741</v>
      </c>
      <c r="M391" s="3"/>
    </row>
    <row r="392" spans="1:13" outlineLevel="1" x14ac:dyDescent="0.2">
      <c r="A392" s="2">
        <v>39724</v>
      </c>
      <c r="B392">
        <v>2254</v>
      </c>
      <c r="C392">
        <v>632</v>
      </c>
      <c r="D392">
        <f>B392+C392</f>
        <v>2886</v>
      </c>
      <c r="E392">
        <v>633</v>
      </c>
      <c r="F392">
        <v>190</v>
      </c>
      <c r="G392">
        <f t="shared" si="160"/>
        <v>823</v>
      </c>
      <c r="H392" s="3">
        <f t="shared" si="163"/>
        <v>0.28083407275953859</v>
      </c>
      <c r="I392" s="3">
        <f t="shared" si="164"/>
        <v>0.30063291139240506</v>
      </c>
      <c r="J392" s="3">
        <f t="shared" si="165"/>
        <v>0.28516978516978519</v>
      </c>
      <c r="K392" s="3">
        <f t="shared" si="166"/>
        <v>0.27730241217731305</v>
      </c>
      <c r="L392" s="3">
        <f t="shared" si="167"/>
        <v>0.31132208157524616</v>
      </c>
      <c r="M392" s="3"/>
    </row>
    <row r="393" spans="1:13" outlineLevel="1" x14ac:dyDescent="0.2">
      <c r="A393" s="2">
        <v>39731</v>
      </c>
      <c r="B393">
        <v>2267</v>
      </c>
      <c r="C393">
        <v>634</v>
      </c>
      <c r="D393">
        <f>B393+C393</f>
        <v>2901</v>
      </c>
      <c r="E393">
        <v>622</v>
      </c>
      <c r="F393">
        <v>172</v>
      </c>
      <c r="G393">
        <f t="shared" si="160"/>
        <v>794</v>
      </c>
      <c r="H393" s="3">
        <f t="shared" si="163"/>
        <v>0.27437141596823994</v>
      </c>
      <c r="I393" s="3">
        <f t="shared" si="164"/>
        <v>0.27129337539432175</v>
      </c>
      <c r="J393" s="3">
        <f t="shared" si="165"/>
        <v>0.27369872457773181</v>
      </c>
      <c r="K393" s="3">
        <f t="shared" si="166"/>
        <v>0.27848486634935443</v>
      </c>
      <c r="L393" s="3">
        <f t="shared" si="167"/>
        <v>0.29857860353208354</v>
      </c>
      <c r="M393" s="3"/>
    </row>
    <row r="394" spans="1:13" outlineLevel="1" x14ac:dyDescent="0.2">
      <c r="A394" s="2">
        <v>39738</v>
      </c>
      <c r="B394">
        <v>2279</v>
      </c>
      <c r="C394">
        <v>636</v>
      </c>
      <c r="D394">
        <f t="shared" ref="D394:D401" si="169">B394+C394</f>
        <v>2915</v>
      </c>
      <c r="E394">
        <v>594</v>
      </c>
      <c r="F394">
        <v>193</v>
      </c>
      <c r="G394">
        <f t="shared" si="160"/>
        <v>787</v>
      </c>
      <c r="H394" s="3">
        <f t="shared" si="163"/>
        <v>0.26064063185607722</v>
      </c>
      <c r="I394" s="3">
        <f t="shared" si="164"/>
        <v>0.30345911949685533</v>
      </c>
      <c r="J394" s="3">
        <f t="shared" si="165"/>
        <v>0.26998284734133793</v>
      </c>
      <c r="K394" s="3">
        <f t="shared" si="166"/>
        <v>0.27194870686128525</v>
      </c>
      <c r="L394" s="3">
        <f t="shared" si="167"/>
        <v>0.29179513542786067</v>
      </c>
      <c r="M394" s="3"/>
    </row>
    <row r="395" spans="1:13" outlineLevel="1" x14ac:dyDescent="0.2">
      <c r="A395" s="2">
        <v>39745</v>
      </c>
      <c r="B395">
        <v>2281</v>
      </c>
      <c r="C395">
        <v>637</v>
      </c>
      <c r="D395">
        <f t="shared" si="169"/>
        <v>2918</v>
      </c>
      <c r="E395">
        <v>663</v>
      </c>
      <c r="F395">
        <v>210</v>
      </c>
      <c r="G395">
        <f t="shared" si="160"/>
        <v>873</v>
      </c>
      <c r="H395" s="3">
        <f t="shared" si="163"/>
        <v>0.29066199035510742</v>
      </c>
      <c r="I395" s="3">
        <f t="shared" si="164"/>
        <v>0.32967032967032966</v>
      </c>
      <c r="J395" s="3">
        <f t="shared" si="165"/>
        <v>0.29917751884852639</v>
      </c>
      <c r="K395" s="3">
        <f t="shared" si="166"/>
        <v>0.27522467939314155</v>
      </c>
      <c r="L395" s="3">
        <f t="shared" si="167"/>
        <v>0.30147427485383554</v>
      </c>
      <c r="M395" s="3"/>
    </row>
    <row r="396" spans="1:13" x14ac:dyDescent="0.2">
      <c r="A396" s="2">
        <v>39752</v>
      </c>
      <c r="B396">
        <v>2285</v>
      </c>
      <c r="C396">
        <v>637</v>
      </c>
      <c r="D396">
        <f t="shared" si="169"/>
        <v>2922</v>
      </c>
      <c r="E396">
        <v>654</v>
      </c>
      <c r="F396">
        <v>203</v>
      </c>
      <c r="G396">
        <f t="shared" si="160"/>
        <v>857</v>
      </c>
      <c r="H396" s="3">
        <f t="shared" si="163"/>
        <v>0.28621444201312912</v>
      </c>
      <c r="I396" s="3">
        <f t="shared" si="164"/>
        <v>0.31868131868131866</v>
      </c>
      <c r="J396" s="3">
        <f t="shared" si="165"/>
        <v>0.29329226557152638</v>
      </c>
      <c r="K396" s="3">
        <f t="shared" si="166"/>
        <v>0.27917235474143792</v>
      </c>
      <c r="L396" s="3">
        <f t="shared" si="167"/>
        <v>0.31727025594950126</v>
      </c>
      <c r="M396" s="3"/>
    </row>
    <row r="397" spans="1:13" outlineLevel="1" collapsed="1" x14ac:dyDescent="0.2">
      <c r="A397" s="2">
        <v>39759</v>
      </c>
      <c r="B397">
        <v>2287</v>
      </c>
      <c r="C397">
        <v>638</v>
      </c>
      <c r="D397">
        <f t="shared" si="169"/>
        <v>2925</v>
      </c>
      <c r="E397">
        <v>684</v>
      </c>
      <c r="F397">
        <v>220</v>
      </c>
      <c r="G397">
        <f t="shared" si="160"/>
        <v>904</v>
      </c>
      <c r="H397" s="3">
        <f t="shared" si="163"/>
        <v>0.29908176650634016</v>
      </c>
      <c r="I397" s="3">
        <f t="shared" si="164"/>
        <v>0.34482758620689657</v>
      </c>
      <c r="J397" s="3">
        <f t="shared" si="165"/>
        <v>0.30905982905982904</v>
      </c>
      <c r="K397" s="3">
        <f t="shared" si="166"/>
        <v>0.29198606629152551</v>
      </c>
      <c r="L397" s="3">
        <f t="shared" si="167"/>
        <v>0.33105974485284828</v>
      </c>
      <c r="M397" s="3"/>
    </row>
    <row r="398" spans="1:13" outlineLevel="1" collapsed="1" x14ac:dyDescent="0.2">
      <c r="A398" s="2">
        <v>39766</v>
      </c>
      <c r="B398">
        <v>2285</v>
      </c>
      <c r="C398">
        <v>638</v>
      </c>
      <c r="D398">
        <f t="shared" si="169"/>
        <v>2923</v>
      </c>
      <c r="E398">
        <v>670</v>
      </c>
      <c r="F398">
        <v>199</v>
      </c>
      <c r="G398">
        <f t="shared" si="160"/>
        <v>869</v>
      </c>
      <c r="H398" s="3">
        <f t="shared" si="163"/>
        <v>0.29321663019693656</v>
      </c>
      <c r="I398" s="3">
        <f t="shared" si="164"/>
        <v>0.31191222570532917</v>
      </c>
      <c r="J398" s="3">
        <f t="shared" si="165"/>
        <v>0.29729729729729731</v>
      </c>
      <c r="K398" s="3">
        <f t="shared" si="166"/>
        <v>0.29283761290546861</v>
      </c>
      <c r="L398" s="3">
        <f t="shared" si="167"/>
        <v>0.3251403768645148</v>
      </c>
      <c r="M398" s="3"/>
    </row>
    <row r="399" spans="1:13" outlineLevel="1" collapsed="1" x14ac:dyDescent="0.2">
      <c r="A399" s="2">
        <v>39773</v>
      </c>
      <c r="B399">
        <v>2283</v>
      </c>
      <c r="C399">
        <v>638</v>
      </c>
      <c r="D399">
        <f t="shared" si="169"/>
        <v>2921</v>
      </c>
      <c r="E399">
        <v>657</v>
      </c>
      <c r="F399">
        <v>202</v>
      </c>
      <c r="G399">
        <f t="shared" si="160"/>
        <v>859</v>
      </c>
      <c r="H399" s="3">
        <f t="shared" si="163"/>
        <v>0.28777923784494086</v>
      </c>
      <c r="I399" s="3">
        <f t="shared" si="164"/>
        <v>0.31661442006269591</v>
      </c>
      <c r="J399" s="3">
        <f t="shared" si="165"/>
        <v>0.29407737076343715</v>
      </c>
      <c r="K399" s="3">
        <f t="shared" si="166"/>
        <v>0.29335921151607253</v>
      </c>
      <c r="L399" s="3">
        <f t="shared" si="167"/>
        <v>0.32445141065830724</v>
      </c>
      <c r="M399" s="3"/>
    </row>
    <row r="400" spans="1:13" x14ac:dyDescent="0.2">
      <c r="A400" s="2">
        <v>39780</v>
      </c>
      <c r="B400">
        <v>2289</v>
      </c>
      <c r="C400">
        <v>640</v>
      </c>
      <c r="D400">
        <f t="shared" si="169"/>
        <v>2929</v>
      </c>
      <c r="E400">
        <v>663</v>
      </c>
      <c r="F400">
        <v>213</v>
      </c>
      <c r="G400">
        <f t="shared" si="160"/>
        <v>876</v>
      </c>
      <c r="H400" s="3">
        <f t="shared" si="163"/>
        <v>0.28964613368283093</v>
      </c>
      <c r="I400" s="3">
        <f t="shared" si="164"/>
        <v>0.33281250000000001</v>
      </c>
      <c r="J400" s="3">
        <f t="shared" si="165"/>
        <v>0.29907818368043698</v>
      </c>
      <c r="K400" s="3">
        <f t="shared" si="166"/>
        <v>0.29021400057490276</v>
      </c>
      <c r="L400" s="3">
        <f t="shared" si="167"/>
        <v>0.32044638192267505</v>
      </c>
      <c r="M400" s="3"/>
    </row>
    <row r="401" spans="1:13" outlineLevel="1" x14ac:dyDescent="0.2">
      <c r="A401" s="2">
        <v>39787</v>
      </c>
      <c r="B401">
        <v>2290</v>
      </c>
      <c r="C401">
        <v>642</v>
      </c>
      <c r="D401">
        <f t="shared" si="169"/>
        <v>2932</v>
      </c>
      <c r="E401">
        <v>638</v>
      </c>
      <c r="F401">
        <v>191</v>
      </c>
      <c r="G401">
        <f t="shared" si="160"/>
        <v>829</v>
      </c>
      <c r="H401" s="3">
        <f t="shared" si="163"/>
        <v>0.27860262008733622</v>
      </c>
      <c r="I401" s="3">
        <f t="shared" si="164"/>
        <v>0.29750778816199375</v>
      </c>
      <c r="J401" s="3">
        <f t="shared" si="165"/>
        <v>0.28274215552523874</v>
      </c>
      <c r="K401" s="3">
        <f t="shared" si="166"/>
        <v>0.28534266387170265</v>
      </c>
      <c r="L401" s="3">
        <f t="shared" si="167"/>
        <v>0.3156449027415632</v>
      </c>
      <c r="M401" s="3"/>
    </row>
    <row r="402" spans="1:13" outlineLevel="1" x14ac:dyDescent="0.2">
      <c r="A402" s="2">
        <v>39794</v>
      </c>
      <c r="B402">
        <v>2292</v>
      </c>
      <c r="C402">
        <v>643</v>
      </c>
      <c r="D402">
        <f>B402+C402</f>
        <v>2935</v>
      </c>
      <c r="E402">
        <v>648</v>
      </c>
      <c r="F402">
        <v>189</v>
      </c>
      <c r="G402">
        <f t="shared" si="160"/>
        <v>837</v>
      </c>
      <c r="H402" s="3">
        <f t="shared" si="163"/>
        <v>0.28272251308900526</v>
      </c>
      <c r="I402" s="3">
        <f t="shared" si="164"/>
        <v>0.29393468118195959</v>
      </c>
      <c r="J402" s="3">
        <f t="shared" si="165"/>
        <v>0.28517887563884159</v>
      </c>
      <c r="K402" s="3">
        <f t="shared" si="166"/>
        <v>0.28365708895305747</v>
      </c>
      <c r="L402" s="3">
        <f t="shared" si="167"/>
        <v>0.30808498978131782</v>
      </c>
      <c r="M402" s="3"/>
    </row>
    <row r="403" spans="1:13" outlineLevel="1" x14ac:dyDescent="0.2">
      <c r="A403" s="2">
        <v>39801</v>
      </c>
      <c r="B403">
        <v>2288</v>
      </c>
      <c r="C403">
        <v>640</v>
      </c>
      <c r="D403">
        <f>B403+C403</f>
        <v>2928</v>
      </c>
      <c r="E403">
        <v>615</v>
      </c>
      <c r="F403">
        <v>181</v>
      </c>
      <c r="G403">
        <f t="shared" si="160"/>
        <v>796</v>
      </c>
      <c r="H403" s="3">
        <f t="shared" si="163"/>
        <v>0.2687937062937063</v>
      </c>
      <c r="I403" s="3">
        <f t="shared" si="164"/>
        <v>0.28281250000000002</v>
      </c>
      <c r="J403" s="3">
        <f t="shared" si="165"/>
        <v>0.27185792349726778</v>
      </c>
      <c r="K403" s="3">
        <f t="shared" si="166"/>
        <v>0.27670627982334928</v>
      </c>
      <c r="L403" s="3">
        <f t="shared" si="167"/>
        <v>0.2914183231146511</v>
      </c>
      <c r="M403" s="3"/>
    </row>
    <row r="404" spans="1:13" x14ac:dyDescent="0.2">
      <c r="A404" s="2">
        <v>39808</v>
      </c>
      <c r="B404">
        <v>2277</v>
      </c>
      <c r="C404">
        <v>641</v>
      </c>
      <c r="D404">
        <f>B404+C404</f>
        <v>2918</v>
      </c>
      <c r="E404">
        <v>568</v>
      </c>
      <c r="F404">
        <v>148</v>
      </c>
      <c r="G404">
        <f t="shared" si="160"/>
        <v>716</v>
      </c>
      <c r="H404" s="3">
        <f t="shared" si="163"/>
        <v>0.24945103205972771</v>
      </c>
      <c r="I404" s="3">
        <f t="shared" si="164"/>
        <v>0.23088923556942278</v>
      </c>
      <c r="J404" s="3">
        <f t="shared" si="165"/>
        <v>0.24537354352296092</v>
      </c>
      <c r="K404" s="3">
        <f t="shared" si="166"/>
        <v>0.26698908381414643</v>
      </c>
      <c r="L404" s="3">
        <f t="shared" si="167"/>
        <v>0.26921213891712742</v>
      </c>
      <c r="M404" s="3"/>
    </row>
    <row r="405" spans="1:13" outlineLevel="1" collapsed="1" x14ac:dyDescent="0.2">
      <c r="A405" s="2">
        <v>39815</v>
      </c>
      <c r="B405">
        <v>2285</v>
      </c>
      <c r="C405">
        <v>641</v>
      </c>
      <c r="D405">
        <f>B405+C405</f>
        <v>2926</v>
      </c>
      <c r="E405">
        <v>572</v>
      </c>
      <c r="F405">
        <v>150</v>
      </c>
      <c r="G405">
        <f t="shared" si="160"/>
        <v>722</v>
      </c>
      <c r="H405" s="3">
        <f t="shared" si="163"/>
        <v>0.25032822757111595</v>
      </c>
      <c r="I405" s="3">
        <f t="shared" si="164"/>
        <v>0.23400936037441497</v>
      </c>
      <c r="J405" s="3">
        <f t="shared" si="165"/>
        <v>0.24675324675324675</v>
      </c>
      <c r="K405" s="3">
        <f t="shared" si="166"/>
        <v>0.25619098864151663</v>
      </c>
      <c r="L405" s="3">
        <f t="shared" si="167"/>
        <v>0.24923703198127925</v>
      </c>
      <c r="M405" s="3"/>
    </row>
    <row r="406" spans="1:13" outlineLevel="1" collapsed="1" x14ac:dyDescent="0.2">
      <c r="A406" s="2">
        <v>39822</v>
      </c>
      <c r="B406">
        <v>2301</v>
      </c>
      <c r="C406">
        <v>644</v>
      </c>
      <c r="D406">
        <f>B406+C406</f>
        <v>2945</v>
      </c>
      <c r="E406">
        <v>669</v>
      </c>
      <c r="F406">
        <v>213</v>
      </c>
      <c r="G406">
        <f t="shared" si="160"/>
        <v>882</v>
      </c>
      <c r="H406" s="3">
        <f t="shared" si="163"/>
        <v>0.29074315514993482</v>
      </c>
      <c r="I406" s="3">
        <f t="shared" si="164"/>
        <v>0.33074534161490682</v>
      </c>
      <c r="J406" s="3">
        <f t="shared" si="165"/>
        <v>0.29949066213921899</v>
      </c>
      <c r="K406" s="3">
        <f t="shared" si="166"/>
        <v>0.26350747159359283</v>
      </c>
      <c r="L406" s="3">
        <f t="shared" si="167"/>
        <v>0.26521464585291482</v>
      </c>
      <c r="M406" s="3"/>
    </row>
    <row r="407" spans="1:13" outlineLevel="1" collapsed="1" x14ac:dyDescent="0.2">
      <c r="A407" s="2">
        <v>39829</v>
      </c>
      <c r="B407">
        <v>2293</v>
      </c>
      <c r="C407">
        <v>646</v>
      </c>
      <c r="D407">
        <f t="shared" ref="D407:D414" si="170">B407+C407</f>
        <v>2939</v>
      </c>
      <c r="E407">
        <v>658</v>
      </c>
      <c r="F407">
        <v>215</v>
      </c>
      <c r="G407">
        <f t="shared" si="160"/>
        <v>873</v>
      </c>
      <c r="H407" s="3">
        <f t="shared" si="163"/>
        <v>0.2869603139991278</v>
      </c>
      <c r="I407" s="3">
        <f t="shared" si="164"/>
        <v>0.33281733746130032</v>
      </c>
      <c r="J407" s="3">
        <f t="shared" si="165"/>
        <v>0.29703980945899966</v>
      </c>
      <c r="K407" s="3">
        <f t="shared" si="166"/>
        <v>0.27601056557339282</v>
      </c>
      <c r="L407" s="3">
        <f t="shared" si="167"/>
        <v>0.29919067981687403</v>
      </c>
      <c r="M407" s="3"/>
    </row>
    <row r="408" spans="1:13" outlineLevel="1" collapsed="1" x14ac:dyDescent="0.2">
      <c r="A408" s="2">
        <v>39836</v>
      </c>
      <c r="B408">
        <v>2297</v>
      </c>
      <c r="C408">
        <v>645</v>
      </c>
      <c r="D408">
        <f t="shared" si="170"/>
        <v>2942</v>
      </c>
      <c r="E408">
        <v>665</v>
      </c>
      <c r="F408">
        <v>208</v>
      </c>
      <c r="G408">
        <f t="shared" si="160"/>
        <v>873</v>
      </c>
      <c r="H408" s="3">
        <f t="shared" si="163"/>
        <v>0.28950805398345669</v>
      </c>
      <c r="I408" s="3">
        <f t="shared" si="164"/>
        <v>0.32248062015503876</v>
      </c>
      <c r="J408" s="3">
        <f t="shared" si="165"/>
        <v>0.29673691366417404</v>
      </c>
      <c r="K408" s="3">
        <f t="shared" si="166"/>
        <v>0.28907050771083975</v>
      </c>
      <c r="L408" s="3">
        <f t="shared" si="167"/>
        <v>0.32868109974374865</v>
      </c>
      <c r="M408" s="3"/>
    </row>
    <row r="409" spans="1:13" x14ac:dyDescent="0.2">
      <c r="A409" s="2">
        <v>39843</v>
      </c>
      <c r="B409">
        <v>2296</v>
      </c>
      <c r="C409">
        <v>646</v>
      </c>
      <c r="D409">
        <f t="shared" si="170"/>
        <v>2942</v>
      </c>
      <c r="E409">
        <v>694</v>
      </c>
      <c r="F409">
        <v>214</v>
      </c>
      <c r="G409">
        <f t="shared" si="160"/>
        <v>908</v>
      </c>
      <c r="H409" s="3">
        <f t="shared" si="163"/>
        <v>0.30226480836236935</v>
      </c>
      <c r="I409" s="3">
        <f t="shared" si="164"/>
        <v>0.33126934984520123</v>
      </c>
      <c r="J409" s="3">
        <f t="shared" si="165"/>
        <v>0.3086335825968729</v>
      </c>
      <c r="K409" s="3">
        <f t="shared" si="166"/>
        <v>0.2929110587816513</v>
      </c>
      <c r="L409" s="3">
        <f t="shared" si="167"/>
        <v>0.32885576915384679</v>
      </c>
      <c r="M409" s="3"/>
    </row>
    <row r="410" spans="1:13" outlineLevel="1" collapsed="1" x14ac:dyDescent="0.2">
      <c r="A410" s="2">
        <v>39850</v>
      </c>
      <c r="B410">
        <v>2299</v>
      </c>
      <c r="C410">
        <v>643</v>
      </c>
      <c r="D410">
        <f t="shared" si="170"/>
        <v>2942</v>
      </c>
      <c r="E410">
        <v>685</v>
      </c>
      <c r="F410">
        <v>218</v>
      </c>
      <c r="G410">
        <f t="shared" si="160"/>
        <v>903</v>
      </c>
      <c r="H410" s="3">
        <f t="shared" si="163"/>
        <v>0.29795563288386256</v>
      </c>
      <c r="I410" s="3">
        <f t="shared" si="164"/>
        <v>0.33903576982892691</v>
      </c>
      <c r="J410" s="3">
        <f t="shared" si="165"/>
        <v>0.3069340584636302</v>
      </c>
      <c r="K410" s="3">
        <f t="shared" si="166"/>
        <v>0.29657616507656287</v>
      </c>
      <c r="L410" s="3">
        <f t="shared" si="167"/>
        <v>0.33092857994305563</v>
      </c>
      <c r="M410" s="3"/>
    </row>
    <row r="411" spans="1:13" outlineLevel="1" collapsed="1" x14ac:dyDescent="0.2">
      <c r="A411" s="2">
        <v>39857</v>
      </c>
      <c r="B411">
        <v>2275</v>
      </c>
      <c r="C411">
        <v>646</v>
      </c>
      <c r="D411">
        <f t="shared" si="170"/>
        <v>2921</v>
      </c>
      <c r="E411">
        <v>683</v>
      </c>
      <c r="F411">
        <v>222</v>
      </c>
      <c r="G411">
        <f t="shared" si="160"/>
        <v>905</v>
      </c>
      <c r="H411" s="3">
        <f t="shared" si="163"/>
        <v>0.30021978021978024</v>
      </c>
      <c r="I411" s="3">
        <f t="shared" si="164"/>
        <v>0.34365325077399383</v>
      </c>
      <c r="J411" s="3">
        <f t="shared" si="165"/>
        <v>0.30982540225950017</v>
      </c>
      <c r="K411" s="3">
        <f t="shared" si="166"/>
        <v>0.30014674048867074</v>
      </c>
      <c r="L411" s="3">
        <f t="shared" si="167"/>
        <v>0.33798612348270729</v>
      </c>
      <c r="M411" s="3"/>
    </row>
    <row r="412" spans="1:13" outlineLevel="1" collapsed="1" x14ac:dyDescent="0.2">
      <c r="A412" s="2">
        <v>39864</v>
      </c>
      <c r="B412">
        <v>2288</v>
      </c>
      <c r="C412">
        <v>647</v>
      </c>
      <c r="D412">
        <f t="shared" si="170"/>
        <v>2935</v>
      </c>
      <c r="E412">
        <v>666</v>
      </c>
      <c r="F412">
        <v>212</v>
      </c>
      <c r="G412">
        <f t="shared" si="160"/>
        <v>878</v>
      </c>
      <c r="H412" s="3">
        <f t="shared" si="163"/>
        <v>0.29108391608391609</v>
      </c>
      <c r="I412" s="3">
        <f t="shared" si="164"/>
        <v>0.32766615146831529</v>
      </c>
      <c r="J412" s="3">
        <f t="shared" si="165"/>
        <v>0.29914821124361157</v>
      </c>
      <c r="K412" s="3">
        <f t="shared" si="166"/>
        <v>0.29641977639585293</v>
      </c>
      <c r="L412" s="3">
        <f t="shared" si="167"/>
        <v>0.3367850573570787</v>
      </c>
      <c r="M412" s="3"/>
    </row>
    <row r="413" spans="1:13" x14ac:dyDescent="0.2">
      <c r="A413" s="2">
        <v>39871</v>
      </c>
      <c r="B413">
        <v>2294</v>
      </c>
      <c r="C413">
        <v>649</v>
      </c>
      <c r="D413">
        <f t="shared" si="170"/>
        <v>2943</v>
      </c>
      <c r="E413">
        <v>668</v>
      </c>
      <c r="F413">
        <v>211</v>
      </c>
      <c r="G413">
        <f t="shared" si="160"/>
        <v>879</v>
      </c>
      <c r="H413" s="3">
        <f t="shared" si="163"/>
        <v>0.2911944202266783</v>
      </c>
      <c r="I413" s="3">
        <f t="shared" si="164"/>
        <v>0.32511556240369799</v>
      </c>
      <c r="J413" s="3">
        <f t="shared" si="165"/>
        <v>0.29867482161060144</v>
      </c>
      <c r="K413" s="3">
        <f t="shared" si="166"/>
        <v>0.29416603884345821</v>
      </c>
      <c r="L413" s="3">
        <f t="shared" si="167"/>
        <v>0.33214498821533572</v>
      </c>
      <c r="M413" s="3"/>
    </row>
    <row r="414" spans="1:13" outlineLevel="1" collapsed="1" x14ac:dyDescent="0.2">
      <c r="A414" s="2">
        <v>39878</v>
      </c>
      <c r="B414">
        <v>2291</v>
      </c>
      <c r="C414">
        <v>651</v>
      </c>
      <c r="D414">
        <f t="shared" si="170"/>
        <v>2942</v>
      </c>
      <c r="E414">
        <v>673</v>
      </c>
      <c r="F414">
        <v>227</v>
      </c>
      <c r="G414">
        <f t="shared" si="160"/>
        <v>900</v>
      </c>
      <c r="H414" s="3">
        <f t="shared" si="163"/>
        <v>0.29375818419903971</v>
      </c>
      <c r="I414" s="3">
        <f t="shared" si="164"/>
        <v>0.34869431643625193</v>
      </c>
      <c r="J414" s="3">
        <f t="shared" si="165"/>
        <v>0.30591434398368456</v>
      </c>
      <c r="K414" s="3">
        <f t="shared" si="166"/>
        <v>0.29201217350321135</v>
      </c>
      <c r="L414" s="3">
        <f t="shared" si="167"/>
        <v>0.33382534343608844</v>
      </c>
      <c r="M414" s="3"/>
    </row>
    <row r="415" spans="1:13" outlineLevel="1" collapsed="1" x14ac:dyDescent="0.2">
      <c r="A415" s="2">
        <v>39885</v>
      </c>
      <c r="B415">
        <v>2297</v>
      </c>
      <c r="C415">
        <v>654</v>
      </c>
      <c r="D415">
        <f>B415+C415</f>
        <v>2951</v>
      </c>
      <c r="E415">
        <v>688</v>
      </c>
      <c r="F415">
        <v>216</v>
      </c>
      <c r="G415">
        <f t="shared" si="160"/>
        <v>904</v>
      </c>
      <c r="H415" s="3">
        <f t="shared" si="163"/>
        <v>0.29952111449717023</v>
      </c>
      <c r="I415" s="3">
        <f t="shared" si="164"/>
        <v>0.33027522935779818</v>
      </c>
      <c r="J415" s="3">
        <f t="shared" si="165"/>
        <v>0.30633683497119618</v>
      </c>
      <c r="K415" s="3">
        <f t="shared" si="166"/>
        <v>0.2948245729742961</v>
      </c>
      <c r="L415" s="3">
        <f t="shared" si="167"/>
        <v>0.334695036065916</v>
      </c>
      <c r="M415" s="3"/>
    </row>
    <row r="416" spans="1:13" outlineLevel="1" collapsed="1" x14ac:dyDescent="0.2">
      <c r="A416" s="2">
        <v>39892</v>
      </c>
      <c r="B416">
        <v>2305</v>
      </c>
      <c r="C416">
        <v>656</v>
      </c>
      <c r="D416">
        <f>B416+C416</f>
        <v>2961</v>
      </c>
      <c r="E416">
        <v>679</v>
      </c>
      <c r="F416">
        <v>225</v>
      </c>
      <c r="G416">
        <f t="shared" si="160"/>
        <v>904</v>
      </c>
      <c r="H416" s="3">
        <f t="shared" si="163"/>
        <v>0.29457700650759217</v>
      </c>
      <c r="I416" s="3">
        <f t="shared" si="164"/>
        <v>0.34298780487804881</v>
      </c>
      <c r="J416" s="3">
        <f t="shared" si="165"/>
        <v>0.30530226274907124</v>
      </c>
      <c r="K416" s="3">
        <f t="shared" si="166"/>
        <v>0.29595210173460068</v>
      </c>
      <c r="L416" s="3">
        <f t="shared" si="167"/>
        <v>0.34065245022403295</v>
      </c>
      <c r="M416" s="3"/>
    </row>
    <row r="417" spans="1:13" x14ac:dyDescent="0.2">
      <c r="A417" s="2">
        <v>39899</v>
      </c>
      <c r="B417">
        <v>2306</v>
      </c>
      <c r="C417">
        <v>657</v>
      </c>
      <c r="D417">
        <f>B417+C417</f>
        <v>2963</v>
      </c>
      <c r="E417">
        <v>650</v>
      </c>
      <c r="F417">
        <v>229</v>
      </c>
      <c r="G417">
        <f t="shared" si="160"/>
        <v>879</v>
      </c>
      <c r="H417" s="3">
        <f t="shared" si="163"/>
        <v>0.2818733738074588</v>
      </c>
      <c r="I417" s="3">
        <f t="shared" si="164"/>
        <v>0.34855403348554032</v>
      </c>
      <c r="J417" s="3">
        <f t="shared" si="165"/>
        <v>0.29665879176510296</v>
      </c>
      <c r="K417" s="3">
        <f t="shared" si="166"/>
        <v>0.29199049827074042</v>
      </c>
      <c r="L417" s="3">
        <f t="shared" si="167"/>
        <v>0.34060568924046247</v>
      </c>
      <c r="M417" s="3"/>
    </row>
    <row r="418" spans="1:13" outlineLevel="1" x14ac:dyDescent="0.2">
      <c r="A418" s="2">
        <v>39906</v>
      </c>
      <c r="B418">
        <v>2308</v>
      </c>
      <c r="C418">
        <v>658</v>
      </c>
      <c r="D418">
        <f>B418+C418</f>
        <v>2966</v>
      </c>
      <c r="E418">
        <v>649</v>
      </c>
      <c r="F418">
        <v>213</v>
      </c>
      <c r="G418">
        <f t="shared" si="160"/>
        <v>862</v>
      </c>
      <c r="H418" s="3">
        <f t="shared" si="163"/>
        <v>0.28119584055459274</v>
      </c>
      <c r="I418" s="3">
        <f t="shared" si="164"/>
        <v>0.32370820668693007</v>
      </c>
      <c r="J418" s="3">
        <f t="shared" si="165"/>
        <v>0.29062710721510454</v>
      </c>
      <c r="K418" s="3">
        <f t="shared" si="166"/>
        <v>0.28588207362321455</v>
      </c>
      <c r="L418" s="3">
        <f t="shared" si="167"/>
        <v>0.33841668168350642</v>
      </c>
      <c r="M418" s="3"/>
    </row>
    <row r="419" spans="1:13" outlineLevel="1" x14ac:dyDescent="0.2">
      <c r="A419" s="2">
        <v>39913</v>
      </c>
      <c r="B419">
        <v>2312</v>
      </c>
      <c r="C419">
        <v>658</v>
      </c>
      <c r="D419">
        <f>B419+C419</f>
        <v>2970</v>
      </c>
      <c r="E419">
        <v>637</v>
      </c>
      <c r="F419">
        <v>194</v>
      </c>
      <c r="G419">
        <f t="shared" si="160"/>
        <v>831</v>
      </c>
      <c r="H419" s="3">
        <f t="shared" si="163"/>
        <v>0.27551903114186849</v>
      </c>
      <c r="I419" s="3">
        <f t="shared" si="164"/>
        <v>0.29483282674772038</v>
      </c>
      <c r="J419" s="3">
        <f t="shared" si="165"/>
        <v>0.27979797979797982</v>
      </c>
      <c r="K419" s="3">
        <f t="shared" si="166"/>
        <v>0.27952941516797331</v>
      </c>
      <c r="L419" s="3">
        <f t="shared" si="167"/>
        <v>0.32236502230673025</v>
      </c>
      <c r="M419" s="3"/>
    </row>
    <row r="420" spans="1:13" outlineLevel="1" x14ac:dyDescent="0.2">
      <c r="A420" s="2">
        <v>39920</v>
      </c>
      <c r="B420">
        <v>2309</v>
      </c>
      <c r="C420">
        <v>663</v>
      </c>
      <c r="D420">
        <f t="shared" ref="D420:D427" si="171">B420+C420</f>
        <v>2972</v>
      </c>
      <c r="E420">
        <v>636</v>
      </c>
      <c r="F420">
        <v>201</v>
      </c>
      <c r="G420">
        <f t="shared" si="160"/>
        <v>837</v>
      </c>
      <c r="H420" s="3">
        <f t="shared" si="163"/>
        <v>0.27544391511476829</v>
      </c>
      <c r="I420" s="3">
        <f t="shared" si="164"/>
        <v>0.30316742081447962</v>
      </c>
      <c r="J420" s="3">
        <f t="shared" si="165"/>
        <v>0.28162853297442797</v>
      </c>
      <c r="K420" s="3">
        <f t="shared" si="166"/>
        <v>0.2773862622704098</v>
      </c>
      <c r="L420" s="3">
        <f t="shared" si="167"/>
        <v>0.30723615141637667</v>
      </c>
      <c r="M420" s="3"/>
    </row>
    <row r="421" spans="1:13" x14ac:dyDescent="0.2">
      <c r="A421" s="2">
        <v>39927</v>
      </c>
      <c r="B421">
        <v>2311</v>
      </c>
      <c r="C421">
        <v>663</v>
      </c>
      <c r="D421">
        <f t="shared" si="171"/>
        <v>2974</v>
      </c>
      <c r="E421">
        <v>632</v>
      </c>
      <c r="F421">
        <v>223</v>
      </c>
      <c r="G421">
        <f t="shared" si="160"/>
        <v>855</v>
      </c>
      <c r="H421" s="3">
        <f t="shared" si="163"/>
        <v>0.27347468628299437</v>
      </c>
      <c r="I421" s="3">
        <f t="shared" si="164"/>
        <v>0.33634992458521873</v>
      </c>
      <c r="J421" s="3">
        <f t="shared" si="165"/>
        <v>0.2874915938130464</v>
      </c>
      <c r="K421" s="3">
        <f t="shared" si="166"/>
        <v>0.27481254417987705</v>
      </c>
      <c r="L421" s="3">
        <f t="shared" si="167"/>
        <v>0.31145005738247289</v>
      </c>
      <c r="M421" s="3"/>
    </row>
    <row r="422" spans="1:13" outlineLevel="1" collapsed="1" x14ac:dyDescent="0.2">
      <c r="A422" s="2">
        <v>39934</v>
      </c>
      <c r="B422">
        <v>2318</v>
      </c>
      <c r="C422">
        <v>664</v>
      </c>
      <c r="D422">
        <f t="shared" si="171"/>
        <v>2982</v>
      </c>
      <c r="E422">
        <v>603</v>
      </c>
      <c r="F422">
        <v>197</v>
      </c>
      <c r="G422">
        <f t="shared" si="160"/>
        <v>800</v>
      </c>
      <c r="H422" s="3">
        <f t="shared" si="163"/>
        <v>0.26013805004314061</v>
      </c>
      <c r="I422" s="3">
        <f t="shared" si="164"/>
        <v>0.29668674698795183</v>
      </c>
      <c r="J422" s="3">
        <f t="shared" si="165"/>
        <v>0.2682763246143528</v>
      </c>
      <c r="K422" s="3">
        <f t="shared" si="166"/>
        <v>0.26968555048030113</v>
      </c>
      <c r="L422" s="3">
        <f t="shared" si="167"/>
        <v>0.31206803079588336</v>
      </c>
      <c r="M422" s="3"/>
    </row>
    <row r="423" spans="1:13" outlineLevel="1" collapsed="1" x14ac:dyDescent="0.2">
      <c r="A423" s="2">
        <v>39941</v>
      </c>
      <c r="B423">
        <v>2323</v>
      </c>
      <c r="C423">
        <v>666</v>
      </c>
      <c r="D423">
        <f t="shared" si="171"/>
        <v>2989</v>
      </c>
      <c r="E423">
        <v>654</v>
      </c>
      <c r="F423">
        <v>228</v>
      </c>
      <c r="G423">
        <f t="shared" si="160"/>
        <v>882</v>
      </c>
      <c r="H423" s="3">
        <f t="shared" si="163"/>
        <v>0.2815325010761946</v>
      </c>
      <c r="I423" s="3">
        <f t="shared" si="164"/>
        <v>0.34234234234234234</v>
      </c>
      <c r="J423" s="3">
        <f t="shared" si="165"/>
        <v>0.29508196721311475</v>
      </c>
      <c r="K423" s="3">
        <f t="shared" si="166"/>
        <v>0.27171507913410986</v>
      </c>
      <c r="L423" s="3">
        <f t="shared" si="167"/>
        <v>0.32512633797183765</v>
      </c>
      <c r="M423" s="3"/>
    </row>
    <row r="424" spans="1:13" outlineLevel="1" collapsed="1" x14ac:dyDescent="0.2">
      <c r="A424" s="2">
        <v>39948</v>
      </c>
      <c r="B424">
        <v>2325</v>
      </c>
      <c r="C424">
        <v>667</v>
      </c>
      <c r="D424">
        <f t="shared" si="171"/>
        <v>2992</v>
      </c>
      <c r="E424">
        <v>641</v>
      </c>
      <c r="F424">
        <v>208</v>
      </c>
      <c r="G424">
        <f t="shared" si="160"/>
        <v>849</v>
      </c>
      <c r="H424" s="3">
        <f t="shared" si="163"/>
        <v>0.27569892473118279</v>
      </c>
      <c r="I424" s="3">
        <f t="shared" si="164"/>
        <v>0.31184407796101948</v>
      </c>
      <c r="J424" s="3">
        <f t="shared" si="165"/>
        <v>0.28375668449197861</v>
      </c>
      <c r="K424" s="3">
        <f t="shared" si="166"/>
        <v>0.27245649195017263</v>
      </c>
      <c r="L424" s="3">
        <f t="shared" si="167"/>
        <v>0.31695772243043785</v>
      </c>
      <c r="M424" s="3"/>
    </row>
    <row r="425" spans="1:13" outlineLevel="1" collapsed="1" x14ac:dyDescent="0.2">
      <c r="A425" s="2">
        <v>39955</v>
      </c>
      <c r="B425">
        <v>2335</v>
      </c>
      <c r="C425">
        <v>668</v>
      </c>
      <c r="D425">
        <f t="shared" si="171"/>
        <v>3003</v>
      </c>
      <c r="E425">
        <v>578</v>
      </c>
      <c r="F425">
        <v>166</v>
      </c>
      <c r="G425">
        <f t="shared" ref="G425:G488" si="172">E425+F425</f>
        <v>744</v>
      </c>
      <c r="H425" s="3">
        <f t="shared" si="163"/>
        <v>0.24753747323340472</v>
      </c>
      <c r="I425" s="3">
        <f t="shared" si="164"/>
        <v>0.24850299401197604</v>
      </c>
      <c r="J425" s="3">
        <f t="shared" si="165"/>
        <v>0.24775224775224775</v>
      </c>
      <c r="K425" s="3">
        <f t="shared" si="166"/>
        <v>0.26825629968026071</v>
      </c>
      <c r="L425" s="3">
        <f t="shared" si="167"/>
        <v>0.30089647143844594</v>
      </c>
      <c r="M425" s="3"/>
    </row>
    <row r="426" spans="1:13" x14ac:dyDescent="0.2">
      <c r="A426" s="2">
        <v>39962</v>
      </c>
      <c r="B426">
        <v>2339</v>
      </c>
      <c r="C426">
        <v>669</v>
      </c>
      <c r="D426">
        <f t="shared" si="171"/>
        <v>3008</v>
      </c>
      <c r="E426">
        <v>643</v>
      </c>
      <c r="F426">
        <v>193</v>
      </c>
      <c r="G426">
        <f t="shared" si="172"/>
        <v>836</v>
      </c>
      <c r="H426" s="3">
        <f t="shared" si="163"/>
        <v>0.27490380504489098</v>
      </c>
      <c r="I426" s="3">
        <f t="shared" si="164"/>
        <v>0.28849028400597909</v>
      </c>
      <c r="J426" s="3">
        <f t="shared" si="165"/>
        <v>0.27792553191489361</v>
      </c>
      <c r="K426" s="3">
        <f t="shared" si="166"/>
        <v>0.26604673433649284</v>
      </c>
      <c r="L426" s="3">
        <f t="shared" si="167"/>
        <v>0.28294578532632486</v>
      </c>
      <c r="M426" s="3"/>
    </row>
    <row r="427" spans="1:13" outlineLevel="1" collapsed="1" x14ac:dyDescent="0.2">
      <c r="A427" s="2">
        <v>39969</v>
      </c>
      <c r="B427">
        <v>2325</v>
      </c>
      <c r="C427">
        <v>670</v>
      </c>
      <c r="D427">
        <f t="shared" si="171"/>
        <v>2995</v>
      </c>
      <c r="E427">
        <v>629</v>
      </c>
      <c r="F427">
        <v>202</v>
      </c>
      <c r="G427">
        <f t="shared" si="172"/>
        <v>831</v>
      </c>
      <c r="H427" s="3">
        <f t="shared" si="163"/>
        <v>0.27053763440860212</v>
      </c>
      <c r="I427" s="3">
        <f t="shared" si="164"/>
        <v>0.30149253731343284</v>
      </c>
      <c r="J427" s="3">
        <f t="shared" si="165"/>
        <v>0.27746243739565946</v>
      </c>
      <c r="K427" s="3">
        <f t="shared" si="166"/>
        <v>0.26432630422896591</v>
      </c>
      <c r="L427" s="3">
        <f t="shared" si="167"/>
        <v>0.27949527177712935</v>
      </c>
      <c r="M427" s="3"/>
    </row>
    <row r="428" spans="1:13" outlineLevel="1" collapsed="1" x14ac:dyDescent="0.2">
      <c r="A428" s="2">
        <v>39976</v>
      </c>
      <c r="B428">
        <v>2326</v>
      </c>
      <c r="C428">
        <v>672</v>
      </c>
      <c r="D428">
        <f>B428+C428</f>
        <v>2998</v>
      </c>
      <c r="E428">
        <v>598</v>
      </c>
      <c r="F428">
        <v>182</v>
      </c>
      <c r="G428">
        <f t="shared" si="172"/>
        <v>780</v>
      </c>
      <c r="H428" s="3">
        <f t="shared" si="163"/>
        <v>0.25709372312983664</v>
      </c>
      <c r="I428" s="3">
        <f t="shared" si="164"/>
        <v>0.27083333333333331</v>
      </c>
      <c r="J428" s="3">
        <f t="shared" si="165"/>
        <v>0.26017344896597733</v>
      </c>
      <c r="K428" s="3">
        <f t="shared" si="166"/>
        <v>0.26751172086110991</v>
      </c>
      <c r="L428" s="3">
        <f t="shared" si="167"/>
        <v>0.28693871821758177</v>
      </c>
      <c r="M428" s="3"/>
    </row>
    <row r="429" spans="1:13" outlineLevel="1" collapsed="1" x14ac:dyDescent="0.2">
      <c r="A429" s="2">
        <v>39983</v>
      </c>
      <c r="B429">
        <v>2334</v>
      </c>
      <c r="C429">
        <v>674</v>
      </c>
      <c r="D429">
        <f>B429+C429</f>
        <v>3008</v>
      </c>
      <c r="E429">
        <v>629</v>
      </c>
      <c r="F429">
        <v>206</v>
      </c>
      <c r="G429">
        <f t="shared" si="172"/>
        <v>835</v>
      </c>
      <c r="H429" s="3">
        <f t="shared" si="163"/>
        <v>0.26949443016281061</v>
      </c>
      <c r="I429" s="3">
        <f t="shared" si="164"/>
        <v>0.3056379821958457</v>
      </c>
      <c r="J429" s="3">
        <f t="shared" si="165"/>
        <v>0.27759308510638298</v>
      </c>
      <c r="K429" s="3">
        <f t="shared" si="166"/>
        <v>0.26570859590041646</v>
      </c>
      <c r="L429" s="3">
        <f t="shared" si="167"/>
        <v>0.29265461761420397</v>
      </c>
      <c r="M429" s="3"/>
    </row>
    <row r="430" spans="1:13" x14ac:dyDescent="0.2">
      <c r="A430" s="2">
        <v>39990</v>
      </c>
      <c r="B430">
        <v>2339</v>
      </c>
      <c r="C430">
        <v>674</v>
      </c>
      <c r="D430">
        <f>B430+C430</f>
        <v>3013</v>
      </c>
      <c r="E430">
        <v>632</v>
      </c>
      <c r="F430">
        <v>199</v>
      </c>
      <c r="G430">
        <f t="shared" si="172"/>
        <v>831</v>
      </c>
      <c r="H430" s="3">
        <f t="shared" si="163"/>
        <v>0.2702009405728944</v>
      </c>
      <c r="I430" s="3">
        <f t="shared" si="164"/>
        <v>0.29525222551928781</v>
      </c>
      <c r="J430" s="3">
        <f t="shared" si="165"/>
        <v>0.27580484566876867</v>
      </c>
      <c r="K430" s="3">
        <f t="shared" si="166"/>
        <v>0.26559636462184727</v>
      </c>
      <c r="L430" s="3">
        <f t="shared" si="167"/>
        <v>0.29057451368282222</v>
      </c>
      <c r="M430" s="3"/>
    </row>
    <row r="431" spans="1:13" outlineLevel="1" collapsed="1" x14ac:dyDescent="0.2">
      <c r="A431" s="2">
        <v>39997</v>
      </c>
      <c r="B431">
        <v>2342</v>
      </c>
      <c r="C431">
        <v>674</v>
      </c>
      <c r="D431">
        <f>B431+C431</f>
        <v>3016</v>
      </c>
      <c r="E431">
        <v>593</v>
      </c>
      <c r="F431">
        <v>210</v>
      </c>
      <c r="G431">
        <f t="shared" si="172"/>
        <v>803</v>
      </c>
      <c r="H431" s="3">
        <f t="shared" si="163"/>
        <v>0.25320239111870196</v>
      </c>
      <c r="I431" s="3">
        <f t="shared" si="164"/>
        <v>0.31157270029673589</v>
      </c>
      <c r="J431" s="3">
        <f t="shared" si="165"/>
        <v>0.2662466843501326</v>
      </c>
      <c r="K431" s="3">
        <f t="shared" si="166"/>
        <v>0.26429925395146903</v>
      </c>
      <c r="L431" s="3">
        <f t="shared" si="167"/>
        <v>0.3041543026706231</v>
      </c>
      <c r="M431" s="3"/>
    </row>
    <row r="432" spans="1:13" outlineLevel="1" collapsed="1" x14ac:dyDescent="0.2">
      <c r="A432" s="2">
        <v>40004</v>
      </c>
      <c r="B432">
        <v>2358</v>
      </c>
      <c r="C432">
        <v>676</v>
      </c>
      <c r="D432">
        <f>B432+C432</f>
        <v>3034</v>
      </c>
      <c r="E432">
        <v>615</v>
      </c>
      <c r="F432">
        <v>216</v>
      </c>
      <c r="G432">
        <f t="shared" si="172"/>
        <v>831</v>
      </c>
      <c r="H432" s="3">
        <f t="shared" si="163"/>
        <v>0.26081424936386771</v>
      </c>
      <c r="I432" s="3">
        <f t="shared" si="164"/>
        <v>0.31952662721893493</v>
      </c>
      <c r="J432" s="3">
        <f t="shared" si="165"/>
        <v>0.27389584706657877</v>
      </c>
      <c r="K432" s="3">
        <f t="shared" si="166"/>
        <v>0.2614058603518214</v>
      </c>
      <c r="L432" s="3">
        <f t="shared" si="167"/>
        <v>0.3087838510116529</v>
      </c>
      <c r="M432" s="3"/>
    </row>
    <row r="433" spans="1:13" outlineLevel="1" collapsed="1" x14ac:dyDescent="0.2">
      <c r="A433" s="2">
        <v>40011</v>
      </c>
      <c r="B433">
        <v>2371</v>
      </c>
      <c r="C433">
        <v>677</v>
      </c>
      <c r="D433">
        <f t="shared" ref="D433:D440" si="173">B433+C433</f>
        <v>3048</v>
      </c>
      <c r="E433">
        <v>635</v>
      </c>
      <c r="F433">
        <v>196</v>
      </c>
      <c r="G433">
        <f t="shared" si="172"/>
        <v>831</v>
      </c>
      <c r="H433" s="3">
        <f t="shared" si="163"/>
        <v>0.26781948544917755</v>
      </c>
      <c r="I433" s="3">
        <f t="shared" si="164"/>
        <v>0.28951255539143278</v>
      </c>
      <c r="J433" s="3">
        <f t="shared" si="165"/>
        <v>0.27263779527559057</v>
      </c>
      <c r="K433" s="3">
        <f t="shared" si="166"/>
        <v>0.26061204197724908</v>
      </c>
      <c r="L433" s="3">
        <f t="shared" si="167"/>
        <v>0.30687062763570122</v>
      </c>
      <c r="M433" s="3"/>
    </row>
    <row r="434" spans="1:13" outlineLevel="1" collapsed="1" x14ac:dyDescent="0.2">
      <c r="A434" s="2">
        <v>40018</v>
      </c>
      <c r="B434">
        <v>2377</v>
      </c>
      <c r="C434">
        <v>676</v>
      </c>
      <c r="D434">
        <f t="shared" si="173"/>
        <v>3053</v>
      </c>
      <c r="E434">
        <v>614</v>
      </c>
      <c r="F434">
        <v>191</v>
      </c>
      <c r="G434">
        <f t="shared" si="172"/>
        <v>805</v>
      </c>
      <c r="H434" s="3">
        <f t="shared" si="163"/>
        <v>0.25830879259570888</v>
      </c>
      <c r="I434" s="3">
        <f t="shared" si="164"/>
        <v>0.28254437869822485</v>
      </c>
      <c r="J434" s="3">
        <f t="shared" si="165"/>
        <v>0.26367507369800197</v>
      </c>
      <c r="K434" s="3">
        <f t="shared" si="166"/>
        <v>0.26231417580291799</v>
      </c>
      <c r="L434" s="3">
        <f t="shared" si="167"/>
        <v>0.29719452043619748</v>
      </c>
      <c r="M434" s="3"/>
    </row>
    <row r="435" spans="1:13" x14ac:dyDescent="0.2">
      <c r="A435" s="2">
        <v>40025</v>
      </c>
      <c r="B435">
        <v>2384</v>
      </c>
      <c r="C435">
        <v>677</v>
      </c>
      <c r="D435">
        <f t="shared" si="173"/>
        <v>3061</v>
      </c>
      <c r="E435">
        <v>614</v>
      </c>
      <c r="F435">
        <v>187</v>
      </c>
      <c r="G435">
        <f t="shared" si="172"/>
        <v>801</v>
      </c>
      <c r="H435" s="3">
        <f t="shared" si="163"/>
        <v>0.2575503355704698</v>
      </c>
      <c r="I435" s="3">
        <f t="shared" si="164"/>
        <v>0.27621861152141802</v>
      </c>
      <c r="J435" s="3">
        <f t="shared" si="165"/>
        <v>0.26167918980725252</v>
      </c>
      <c r="K435" s="3">
        <f t="shared" si="166"/>
        <v>0.26122620453845208</v>
      </c>
      <c r="L435" s="3">
        <f t="shared" si="167"/>
        <v>0.28275851520369188</v>
      </c>
      <c r="M435" s="3"/>
    </row>
    <row r="436" spans="1:13" outlineLevel="1" collapsed="1" x14ac:dyDescent="0.2">
      <c r="A436" s="2">
        <v>40032</v>
      </c>
      <c r="B436">
        <v>2383</v>
      </c>
      <c r="C436">
        <v>681</v>
      </c>
      <c r="D436">
        <f t="shared" si="173"/>
        <v>3064</v>
      </c>
      <c r="E436">
        <v>604</v>
      </c>
      <c r="F436" s="8">
        <v>207</v>
      </c>
      <c r="G436">
        <f t="shared" si="172"/>
        <v>811</v>
      </c>
      <c r="H436" s="3">
        <f t="shared" si="163"/>
        <v>0.25346202266051193</v>
      </c>
      <c r="I436" s="3">
        <f t="shared" si="164"/>
        <v>0.30396475770925108</v>
      </c>
      <c r="J436" s="3">
        <f t="shared" si="165"/>
        <v>0.26468668407310703</v>
      </c>
      <c r="K436" s="3">
        <f t="shared" si="166"/>
        <v>0.25644038360889687</v>
      </c>
      <c r="L436" s="3">
        <f t="shared" si="167"/>
        <v>0.287575915976298</v>
      </c>
      <c r="M436" s="3"/>
    </row>
    <row r="437" spans="1:13" outlineLevel="1" collapsed="1" x14ac:dyDescent="0.2">
      <c r="A437" s="9">
        <v>40039</v>
      </c>
      <c r="B437">
        <v>2390</v>
      </c>
      <c r="C437">
        <v>684</v>
      </c>
      <c r="D437">
        <f t="shared" si="173"/>
        <v>3074</v>
      </c>
      <c r="E437">
        <v>639</v>
      </c>
      <c r="F437" s="8">
        <v>215</v>
      </c>
      <c r="G437">
        <f t="shared" si="172"/>
        <v>854</v>
      </c>
      <c r="H437" s="3">
        <f t="shared" si="163"/>
        <v>0.2673640167364017</v>
      </c>
      <c r="I437" s="3">
        <f t="shared" si="164"/>
        <v>0.31432748538011696</v>
      </c>
      <c r="J437" s="3">
        <f t="shared" si="165"/>
        <v>0.27781392322706572</v>
      </c>
      <c r="K437" s="3">
        <f t="shared" si="166"/>
        <v>0.2594587916557945</v>
      </c>
      <c r="L437" s="3">
        <f t="shared" si="167"/>
        <v>0.29817028487026204</v>
      </c>
      <c r="M437" s="3"/>
    </row>
    <row r="438" spans="1:13" outlineLevel="1" collapsed="1" x14ac:dyDescent="0.2">
      <c r="A438" s="9">
        <v>40046</v>
      </c>
      <c r="B438">
        <v>2401</v>
      </c>
      <c r="C438">
        <v>687</v>
      </c>
      <c r="D438">
        <f t="shared" si="173"/>
        <v>3088</v>
      </c>
      <c r="E438">
        <v>630</v>
      </c>
      <c r="F438" s="8">
        <v>218</v>
      </c>
      <c r="G438">
        <f t="shared" si="172"/>
        <v>848</v>
      </c>
      <c r="H438" s="3">
        <f t="shared" si="163"/>
        <v>0.26239067055393583</v>
      </c>
      <c r="I438" s="3">
        <f t="shared" si="164"/>
        <v>0.31732168850072778</v>
      </c>
      <c r="J438" s="3">
        <f t="shared" si="165"/>
        <v>0.27461139896373055</v>
      </c>
      <c r="K438" s="3">
        <f t="shared" si="166"/>
        <v>0.26107223665028317</v>
      </c>
      <c r="L438" s="3">
        <f t="shared" si="167"/>
        <v>0.31187131053003192</v>
      </c>
      <c r="M438" s="3"/>
    </row>
    <row r="439" spans="1:13" x14ac:dyDescent="0.2">
      <c r="A439" s="9">
        <v>40053</v>
      </c>
      <c r="B439">
        <v>2408</v>
      </c>
      <c r="C439">
        <v>687</v>
      </c>
      <c r="D439">
        <f t="shared" si="173"/>
        <v>3095</v>
      </c>
      <c r="E439">
        <v>631</v>
      </c>
      <c r="F439" s="8">
        <v>208</v>
      </c>
      <c r="G439">
        <f t="shared" si="172"/>
        <v>839</v>
      </c>
      <c r="H439" s="3">
        <f t="shared" si="163"/>
        <v>0.26204318936877075</v>
      </c>
      <c r="I439" s="3">
        <f t="shared" si="164"/>
        <v>0.3027656477438137</v>
      </c>
      <c r="J439" s="3">
        <f t="shared" si="165"/>
        <v>0.27108239095315023</v>
      </c>
      <c r="K439" s="3">
        <f t="shared" si="166"/>
        <v>0.26393262555303609</v>
      </c>
      <c r="L439" s="3">
        <f t="shared" si="167"/>
        <v>0.31147160720821948</v>
      </c>
      <c r="M439" s="3"/>
    </row>
    <row r="440" spans="1:13" outlineLevel="1" collapsed="1" x14ac:dyDescent="0.2">
      <c r="A440" s="9">
        <v>40060</v>
      </c>
      <c r="B440">
        <v>2412</v>
      </c>
      <c r="C440">
        <v>687</v>
      </c>
      <c r="D440">
        <f t="shared" si="173"/>
        <v>3099</v>
      </c>
      <c r="E440">
        <v>684</v>
      </c>
      <c r="F440" s="8">
        <v>210</v>
      </c>
      <c r="G440">
        <f t="shared" si="172"/>
        <v>894</v>
      </c>
      <c r="H440" s="3">
        <f t="shared" si="163"/>
        <v>0.28358208955223879</v>
      </c>
      <c r="I440" s="3">
        <f t="shared" si="164"/>
        <v>0.3056768558951965</v>
      </c>
      <c r="J440" s="3">
        <f t="shared" si="165"/>
        <v>0.28848015488867379</v>
      </c>
      <c r="K440" s="3">
        <f t="shared" si="166"/>
        <v>0.26933864982498174</v>
      </c>
      <c r="L440" s="3">
        <f t="shared" si="167"/>
        <v>0.30858806404657929</v>
      </c>
      <c r="M440" s="3"/>
    </row>
    <row r="441" spans="1:13" outlineLevel="1" collapsed="1" x14ac:dyDescent="0.2">
      <c r="A441" s="9">
        <v>40067</v>
      </c>
      <c r="B441">
        <v>2414</v>
      </c>
      <c r="C441">
        <v>690</v>
      </c>
      <c r="D441">
        <f>B441+C441</f>
        <v>3104</v>
      </c>
      <c r="E441">
        <v>638</v>
      </c>
      <c r="F441" s="8">
        <v>204</v>
      </c>
      <c r="G441">
        <f t="shared" si="172"/>
        <v>842</v>
      </c>
      <c r="H441" s="3">
        <f t="shared" si="163"/>
        <v>0.26429163214581608</v>
      </c>
      <c r="I441" s="3">
        <f t="shared" si="164"/>
        <v>0.29565217391304349</v>
      </c>
      <c r="J441" s="3">
        <f t="shared" si="165"/>
        <v>0.27126288659793812</v>
      </c>
      <c r="K441" s="3">
        <f t="shared" si="166"/>
        <v>0.26997230368894187</v>
      </c>
      <c r="L441" s="3">
        <f t="shared" si="167"/>
        <v>0.30136489251735127</v>
      </c>
      <c r="M441" s="3"/>
    </row>
    <row r="442" spans="1:13" outlineLevel="1" collapsed="1" x14ac:dyDescent="0.2">
      <c r="A442" s="9">
        <v>40074</v>
      </c>
      <c r="B442">
        <v>2421</v>
      </c>
      <c r="C442">
        <v>692</v>
      </c>
      <c r="D442">
        <f>B442+C442</f>
        <v>3113</v>
      </c>
      <c r="E442">
        <v>667</v>
      </c>
      <c r="F442" s="8">
        <v>215</v>
      </c>
      <c r="G442">
        <f t="shared" si="172"/>
        <v>882</v>
      </c>
      <c r="H442" s="3">
        <f t="shared" si="163"/>
        <v>0.27550598926063607</v>
      </c>
      <c r="I442" s="3">
        <f t="shared" si="164"/>
        <v>0.31069364161849711</v>
      </c>
      <c r="J442" s="3">
        <f t="shared" si="165"/>
        <v>0.28332797944105365</v>
      </c>
      <c r="K442" s="3">
        <f t="shared" si="166"/>
        <v>0.27445990365289702</v>
      </c>
      <c r="L442" s="3">
        <f t="shared" si="167"/>
        <v>0.3040075571422457</v>
      </c>
      <c r="M442" s="3"/>
    </row>
    <row r="443" spans="1:13" x14ac:dyDescent="0.2">
      <c r="A443" s="9">
        <v>40081</v>
      </c>
      <c r="B443">
        <v>2426</v>
      </c>
      <c r="C443">
        <v>693</v>
      </c>
      <c r="D443">
        <f>B443+C443</f>
        <v>3119</v>
      </c>
      <c r="E443">
        <v>684</v>
      </c>
      <c r="F443" s="8">
        <v>223</v>
      </c>
      <c r="G443">
        <f t="shared" si="172"/>
        <v>907</v>
      </c>
      <c r="H443" s="3">
        <f t="shared" ref="H443:H504" si="174">E443/B443</f>
        <v>0.28194558944765047</v>
      </c>
      <c r="I443" s="3">
        <f t="shared" ref="I443:I504" si="175">F443/C443</f>
        <v>0.32178932178932179</v>
      </c>
      <c r="J443" s="3">
        <f t="shared" ref="J443:J504" si="176">G443/D443</f>
        <v>0.29079833279897405</v>
      </c>
      <c r="K443" s="3">
        <f t="shared" ref="K443:K504" si="177">SUM(H441:H443)/3</f>
        <v>0.27391440361803421</v>
      </c>
      <c r="L443" s="3">
        <f t="shared" ref="L443:L504" si="178">SUM(I441:I443)/3</f>
        <v>0.30937837910695415</v>
      </c>
      <c r="M443" s="3"/>
    </row>
    <row r="444" spans="1:13" outlineLevel="1" collapsed="1" x14ac:dyDescent="0.2">
      <c r="A444" s="9">
        <v>40088</v>
      </c>
      <c r="B444">
        <v>2429</v>
      </c>
      <c r="C444">
        <v>694</v>
      </c>
      <c r="D444">
        <f>B444+C444</f>
        <v>3123</v>
      </c>
      <c r="E444">
        <v>694</v>
      </c>
      <c r="F444" s="8">
        <v>238</v>
      </c>
      <c r="G444">
        <f t="shared" si="172"/>
        <v>932</v>
      </c>
      <c r="H444" s="3">
        <f t="shared" si="174"/>
        <v>0.2857142857142857</v>
      </c>
      <c r="I444" s="3">
        <f t="shared" si="175"/>
        <v>0.34293948126801155</v>
      </c>
      <c r="J444" s="3">
        <f t="shared" si="176"/>
        <v>0.2984309958373359</v>
      </c>
      <c r="K444" s="3">
        <f t="shared" si="177"/>
        <v>0.2810552881408574</v>
      </c>
      <c r="L444" s="3">
        <f t="shared" si="178"/>
        <v>0.32514081489194346</v>
      </c>
      <c r="M444" s="3"/>
    </row>
    <row r="445" spans="1:13" outlineLevel="1" collapsed="1" x14ac:dyDescent="0.2">
      <c r="A445" s="9">
        <v>40095</v>
      </c>
      <c r="B445">
        <v>2438</v>
      </c>
      <c r="C445">
        <v>697</v>
      </c>
      <c r="D445">
        <f>B445+C445</f>
        <v>3135</v>
      </c>
      <c r="E445">
        <v>671</v>
      </c>
      <c r="F445" s="8">
        <v>228</v>
      </c>
      <c r="G445">
        <f t="shared" si="172"/>
        <v>899</v>
      </c>
      <c r="H445" s="3">
        <f t="shared" si="174"/>
        <v>0.27522559474979491</v>
      </c>
      <c r="I445" s="3">
        <f t="shared" si="175"/>
        <v>0.32711621233859395</v>
      </c>
      <c r="J445" s="3">
        <f t="shared" si="176"/>
        <v>0.286762360446571</v>
      </c>
      <c r="K445" s="3">
        <f t="shared" si="177"/>
        <v>0.28096182330391034</v>
      </c>
      <c r="L445" s="3">
        <f t="shared" si="178"/>
        <v>0.33061500513197578</v>
      </c>
      <c r="M445" s="3"/>
    </row>
    <row r="446" spans="1:13" outlineLevel="1" collapsed="1" x14ac:dyDescent="0.2">
      <c r="A446" s="9">
        <v>40102</v>
      </c>
      <c r="B446">
        <v>2441</v>
      </c>
      <c r="C446">
        <v>698</v>
      </c>
      <c r="D446">
        <f t="shared" ref="D446:D453" si="179">B446+C446</f>
        <v>3139</v>
      </c>
      <c r="E446">
        <v>648</v>
      </c>
      <c r="F446" s="8">
        <v>222</v>
      </c>
      <c r="G446">
        <f t="shared" si="172"/>
        <v>870</v>
      </c>
      <c r="H446" s="3">
        <f t="shared" si="174"/>
        <v>0.26546497337156905</v>
      </c>
      <c r="I446" s="3">
        <f t="shared" si="175"/>
        <v>0.31805157593123207</v>
      </c>
      <c r="J446" s="3">
        <f t="shared" si="176"/>
        <v>0.27715833067856005</v>
      </c>
      <c r="K446" s="3">
        <f t="shared" si="177"/>
        <v>0.27546828461188322</v>
      </c>
      <c r="L446" s="3">
        <f t="shared" si="178"/>
        <v>0.32936908984594587</v>
      </c>
      <c r="M446" s="3"/>
    </row>
    <row r="447" spans="1:13" outlineLevel="1" collapsed="1" x14ac:dyDescent="0.2">
      <c r="A447" s="9">
        <v>40109</v>
      </c>
      <c r="B447">
        <v>2441</v>
      </c>
      <c r="C447">
        <v>699</v>
      </c>
      <c r="D447">
        <f t="shared" si="179"/>
        <v>3140</v>
      </c>
      <c r="E447">
        <v>641</v>
      </c>
      <c r="F447" s="8">
        <v>216</v>
      </c>
      <c r="G447">
        <f t="shared" si="172"/>
        <v>857</v>
      </c>
      <c r="H447" s="3">
        <f t="shared" si="174"/>
        <v>0.26259729619008604</v>
      </c>
      <c r="I447" s="3">
        <f t="shared" si="175"/>
        <v>0.30901287553648071</v>
      </c>
      <c r="J447" s="3">
        <f t="shared" si="176"/>
        <v>0.27292993630573248</v>
      </c>
      <c r="K447" s="3">
        <f t="shared" si="177"/>
        <v>0.26776262143715002</v>
      </c>
      <c r="L447" s="3">
        <f t="shared" si="178"/>
        <v>0.31806022126876893</v>
      </c>
      <c r="M447" s="3"/>
    </row>
    <row r="448" spans="1:13" x14ac:dyDescent="0.2">
      <c r="A448" s="9">
        <v>40116</v>
      </c>
      <c r="B448">
        <v>2453</v>
      </c>
      <c r="C448">
        <v>698</v>
      </c>
      <c r="D448">
        <f t="shared" si="179"/>
        <v>3151</v>
      </c>
      <c r="E448">
        <v>658</v>
      </c>
      <c r="F448" s="8">
        <v>219</v>
      </c>
      <c r="G448">
        <f t="shared" si="172"/>
        <v>877</v>
      </c>
      <c r="H448" s="3">
        <f t="shared" si="174"/>
        <v>0.26824296779453732</v>
      </c>
      <c r="I448" s="3">
        <f t="shared" si="175"/>
        <v>0.3137535816618911</v>
      </c>
      <c r="J448" s="3">
        <f t="shared" si="176"/>
        <v>0.27832434147889556</v>
      </c>
      <c r="K448" s="3">
        <f t="shared" si="177"/>
        <v>0.26543507911873077</v>
      </c>
      <c r="L448" s="3">
        <f t="shared" si="178"/>
        <v>0.31360601104320129</v>
      </c>
      <c r="M448" s="3"/>
    </row>
    <row r="449" spans="1:13" outlineLevel="1" collapsed="1" x14ac:dyDescent="0.2">
      <c r="A449" s="9">
        <v>40123</v>
      </c>
      <c r="B449">
        <v>2458</v>
      </c>
      <c r="C449">
        <v>699</v>
      </c>
      <c r="D449">
        <f t="shared" si="179"/>
        <v>3157</v>
      </c>
      <c r="E449">
        <v>695</v>
      </c>
      <c r="F449" s="8">
        <v>229</v>
      </c>
      <c r="G449">
        <f t="shared" si="172"/>
        <v>924</v>
      </c>
      <c r="H449" s="3">
        <f t="shared" si="174"/>
        <v>0.28275020341741253</v>
      </c>
      <c r="I449" s="3">
        <f t="shared" si="175"/>
        <v>0.32761087267525035</v>
      </c>
      <c r="J449" s="3">
        <f t="shared" si="176"/>
        <v>0.29268292682926828</v>
      </c>
      <c r="K449" s="3">
        <f t="shared" si="177"/>
        <v>0.27119682246734528</v>
      </c>
      <c r="L449" s="3">
        <f t="shared" si="178"/>
        <v>0.31679244329120737</v>
      </c>
      <c r="M449" s="3"/>
    </row>
    <row r="450" spans="1:13" outlineLevel="1" collapsed="1" x14ac:dyDescent="0.2">
      <c r="A450" s="9">
        <v>40130</v>
      </c>
      <c r="B450">
        <v>2464</v>
      </c>
      <c r="C450">
        <v>700</v>
      </c>
      <c r="D450">
        <f t="shared" si="179"/>
        <v>3164</v>
      </c>
      <c r="E450">
        <v>672</v>
      </c>
      <c r="F450" s="8">
        <v>223</v>
      </c>
      <c r="G450">
        <f t="shared" si="172"/>
        <v>895</v>
      </c>
      <c r="H450" s="3">
        <f t="shared" si="174"/>
        <v>0.27272727272727271</v>
      </c>
      <c r="I450" s="3">
        <f t="shared" si="175"/>
        <v>0.31857142857142856</v>
      </c>
      <c r="J450" s="3">
        <f t="shared" si="176"/>
        <v>0.28286978508217447</v>
      </c>
      <c r="K450" s="3">
        <f t="shared" si="177"/>
        <v>0.27457348131307419</v>
      </c>
      <c r="L450" s="3">
        <f t="shared" si="178"/>
        <v>0.31997862763619001</v>
      </c>
      <c r="M450" s="3"/>
    </row>
    <row r="451" spans="1:13" outlineLevel="1" collapsed="1" x14ac:dyDescent="0.2">
      <c r="A451" s="9">
        <v>40137</v>
      </c>
      <c r="B451">
        <v>2471</v>
      </c>
      <c r="C451">
        <v>703</v>
      </c>
      <c r="D451">
        <f t="shared" si="179"/>
        <v>3174</v>
      </c>
      <c r="E451">
        <v>684</v>
      </c>
      <c r="F451" s="8">
        <v>229</v>
      </c>
      <c r="G451">
        <f t="shared" si="172"/>
        <v>913</v>
      </c>
      <c r="H451" s="3">
        <f t="shared" si="174"/>
        <v>0.27681100768919464</v>
      </c>
      <c r="I451" s="3">
        <f t="shared" si="175"/>
        <v>0.32574679943100998</v>
      </c>
      <c r="J451" s="3">
        <f t="shared" si="176"/>
        <v>0.2876496534341525</v>
      </c>
      <c r="K451" s="3">
        <f t="shared" si="177"/>
        <v>0.27742949461129329</v>
      </c>
      <c r="L451" s="3">
        <f t="shared" si="178"/>
        <v>0.32397636689256298</v>
      </c>
      <c r="M451" s="3"/>
    </row>
    <row r="452" spans="1:13" x14ac:dyDescent="0.2">
      <c r="A452" s="9">
        <v>40144</v>
      </c>
      <c r="B452">
        <v>2468</v>
      </c>
      <c r="C452">
        <v>703</v>
      </c>
      <c r="D452">
        <f t="shared" si="179"/>
        <v>3171</v>
      </c>
      <c r="E452">
        <v>666</v>
      </c>
      <c r="F452" s="8">
        <v>221</v>
      </c>
      <c r="G452">
        <f t="shared" si="172"/>
        <v>887</v>
      </c>
      <c r="H452" s="3">
        <f t="shared" si="174"/>
        <v>0.26985413290113452</v>
      </c>
      <c r="I452" s="3">
        <f t="shared" si="175"/>
        <v>0.31436699857752487</v>
      </c>
      <c r="J452" s="3">
        <f t="shared" si="176"/>
        <v>0.27972248502049829</v>
      </c>
      <c r="K452" s="3">
        <f t="shared" si="177"/>
        <v>0.27313080443920063</v>
      </c>
      <c r="L452" s="3">
        <f t="shared" si="178"/>
        <v>0.31956174219332117</v>
      </c>
      <c r="M452" s="3"/>
    </row>
    <row r="453" spans="1:13" outlineLevel="1" collapsed="1" x14ac:dyDescent="0.2">
      <c r="A453" s="9">
        <v>40151</v>
      </c>
      <c r="B453">
        <v>2465</v>
      </c>
      <c r="C453">
        <v>704</v>
      </c>
      <c r="D453">
        <f t="shared" si="179"/>
        <v>3169</v>
      </c>
      <c r="E453">
        <v>663</v>
      </c>
      <c r="F453" s="8">
        <v>216</v>
      </c>
      <c r="G453">
        <f t="shared" si="172"/>
        <v>879</v>
      </c>
      <c r="H453" s="3">
        <f t="shared" si="174"/>
        <v>0.26896551724137929</v>
      </c>
      <c r="I453" s="3">
        <f t="shared" si="175"/>
        <v>0.30681818181818182</v>
      </c>
      <c r="J453" s="3">
        <f t="shared" si="176"/>
        <v>0.27737456610918271</v>
      </c>
      <c r="K453" s="3">
        <f t="shared" si="177"/>
        <v>0.2718768859439028</v>
      </c>
      <c r="L453" s="3">
        <f t="shared" si="178"/>
        <v>0.31564399327557219</v>
      </c>
      <c r="M453" s="3"/>
    </row>
    <row r="454" spans="1:13" outlineLevel="1" collapsed="1" x14ac:dyDescent="0.2">
      <c r="A454" s="9">
        <v>40158</v>
      </c>
      <c r="B454">
        <v>2472</v>
      </c>
      <c r="C454">
        <v>703</v>
      </c>
      <c r="D454">
        <f>B454+C454</f>
        <v>3175</v>
      </c>
      <c r="E454">
        <v>692</v>
      </c>
      <c r="F454" s="8">
        <v>213</v>
      </c>
      <c r="G454">
        <f t="shared" si="172"/>
        <v>905</v>
      </c>
      <c r="H454" s="3">
        <f t="shared" si="174"/>
        <v>0.27993527508090615</v>
      </c>
      <c r="I454" s="3">
        <f t="shared" si="175"/>
        <v>0.30298719772403981</v>
      </c>
      <c r="J454" s="3">
        <f t="shared" si="176"/>
        <v>0.28503937007874014</v>
      </c>
      <c r="K454" s="3">
        <f t="shared" si="177"/>
        <v>0.27291830840780662</v>
      </c>
      <c r="L454" s="3">
        <f t="shared" si="178"/>
        <v>0.30805745937324885</v>
      </c>
      <c r="M454" s="3"/>
    </row>
    <row r="455" spans="1:13" outlineLevel="1" collapsed="1" x14ac:dyDescent="0.2">
      <c r="A455" s="9">
        <v>40165</v>
      </c>
      <c r="B455">
        <v>2473</v>
      </c>
      <c r="C455">
        <v>702</v>
      </c>
      <c r="D455">
        <f>B455+C455</f>
        <v>3175</v>
      </c>
      <c r="E455">
        <v>676</v>
      </c>
      <c r="F455" s="8">
        <v>221</v>
      </c>
      <c r="G455">
        <f t="shared" si="172"/>
        <v>897</v>
      </c>
      <c r="H455" s="3">
        <f t="shared" si="174"/>
        <v>0.27335220380105135</v>
      </c>
      <c r="I455" s="3">
        <f t="shared" si="175"/>
        <v>0.31481481481481483</v>
      </c>
      <c r="J455" s="3">
        <f t="shared" si="176"/>
        <v>0.28251968503937008</v>
      </c>
      <c r="K455" s="3">
        <f t="shared" si="177"/>
        <v>0.27408433204111232</v>
      </c>
      <c r="L455" s="3">
        <f t="shared" si="178"/>
        <v>0.30820673145234551</v>
      </c>
      <c r="M455" s="3"/>
    </row>
    <row r="456" spans="1:13" x14ac:dyDescent="0.2">
      <c r="A456" s="9">
        <v>40172</v>
      </c>
      <c r="B456">
        <v>2471</v>
      </c>
      <c r="C456">
        <v>701</v>
      </c>
      <c r="D456">
        <f>B456+C456</f>
        <v>3172</v>
      </c>
      <c r="E456">
        <v>535</v>
      </c>
      <c r="F456" s="8">
        <v>69</v>
      </c>
      <c r="G456">
        <f t="shared" si="172"/>
        <v>604</v>
      </c>
      <c r="H456" s="3">
        <f t="shared" si="174"/>
        <v>0.21651153379198704</v>
      </c>
      <c r="I456" s="3">
        <f t="shared" si="175"/>
        <v>9.843081312410841E-2</v>
      </c>
      <c r="J456" s="3">
        <f t="shared" si="176"/>
        <v>0.19041614123581338</v>
      </c>
      <c r="K456" s="3">
        <f t="shared" si="177"/>
        <v>0.25659967089131486</v>
      </c>
      <c r="L456" s="3">
        <f t="shared" si="178"/>
        <v>0.23874427522098765</v>
      </c>
      <c r="M456" s="3"/>
    </row>
    <row r="457" spans="1:13" outlineLevel="1" collapsed="1" x14ac:dyDescent="0.2">
      <c r="A457" s="9">
        <v>40179</v>
      </c>
      <c r="B457">
        <v>2444</v>
      </c>
      <c r="C457">
        <v>692</v>
      </c>
      <c r="D457">
        <f>B457+C457</f>
        <v>3136</v>
      </c>
      <c r="E457">
        <v>631</v>
      </c>
      <c r="F457" s="8">
        <v>173</v>
      </c>
      <c r="G457">
        <f t="shared" si="172"/>
        <v>804</v>
      </c>
      <c r="H457" s="3">
        <f t="shared" si="174"/>
        <v>0.25818330605564649</v>
      </c>
      <c r="I457" s="3">
        <f t="shared" si="175"/>
        <v>0.25</v>
      </c>
      <c r="J457" s="3">
        <f t="shared" si="176"/>
        <v>0.25637755102040816</v>
      </c>
      <c r="K457" s="3">
        <f t="shared" si="177"/>
        <v>0.2493490145495616</v>
      </c>
      <c r="L457" s="3">
        <f t="shared" si="178"/>
        <v>0.22108187597964105</v>
      </c>
      <c r="M457" s="3"/>
    </row>
    <row r="458" spans="1:13" outlineLevel="1" collapsed="1" x14ac:dyDescent="0.2">
      <c r="A458" s="9">
        <v>40186</v>
      </c>
      <c r="B458">
        <v>2442</v>
      </c>
      <c r="C458">
        <v>687</v>
      </c>
      <c r="D458">
        <f>B458+C458</f>
        <v>3129</v>
      </c>
      <c r="E458">
        <v>666</v>
      </c>
      <c r="F458" s="8">
        <v>208</v>
      </c>
      <c r="G458">
        <f t="shared" si="172"/>
        <v>874</v>
      </c>
      <c r="H458" s="3">
        <f t="shared" si="174"/>
        <v>0.27272727272727271</v>
      </c>
      <c r="I458" s="3">
        <f t="shared" si="175"/>
        <v>0.3027656477438137</v>
      </c>
      <c r="J458" s="3">
        <f t="shared" si="176"/>
        <v>0.27932246724193033</v>
      </c>
      <c r="K458" s="3">
        <f t="shared" si="177"/>
        <v>0.24914070419163539</v>
      </c>
      <c r="L458" s="3">
        <f t="shared" si="178"/>
        <v>0.21706548695597405</v>
      </c>
      <c r="M458" s="3"/>
    </row>
    <row r="459" spans="1:13" outlineLevel="1" collapsed="1" x14ac:dyDescent="0.2">
      <c r="A459" s="9">
        <v>40193</v>
      </c>
      <c r="B459">
        <v>2439</v>
      </c>
      <c r="C459">
        <v>690</v>
      </c>
      <c r="D459">
        <f t="shared" ref="D459:D466" si="180">B459+C459</f>
        <v>3129</v>
      </c>
      <c r="E459">
        <v>661</v>
      </c>
      <c r="F459" s="8">
        <v>248</v>
      </c>
      <c r="G459">
        <f t="shared" si="172"/>
        <v>909</v>
      </c>
      <c r="H459" s="3">
        <f t="shared" si="174"/>
        <v>0.27101271012710126</v>
      </c>
      <c r="I459" s="3">
        <f t="shared" si="175"/>
        <v>0.35942028985507246</v>
      </c>
      <c r="J459" s="3">
        <f t="shared" si="176"/>
        <v>0.29050814956855225</v>
      </c>
      <c r="K459" s="3">
        <f t="shared" si="177"/>
        <v>0.2673077629700068</v>
      </c>
      <c r="L459" s="3">
        <f t="shared" si="178"/>
        <v>0.30406197919962868</v>
      </c>
      <c r="M459" s="3"/>
    </row>
    <row r="460" spans="1:13" outlineLevel="1" collapsed="1" x14ac:dyDescent="0.2">
      <c r="A460" s="9">
        <v>40200</v>
      </c>
      <c r="B460">
        <v>2442</v>
      </c>
      <c r="C460">
        <v>687</v>
      </c>
      <c r="D460">
        <f t="shared" si="180"/>
        <v>3129</v>
      </c>
      <c r="E460">
        <v>667</v>
      </c>
      <c r="F460" s="8">
        <v>226</v>
      </c>
      <c r="G460">
        <f t="shared" si="172"/>
        <v>893</v>
      </c>
      <c r="H460" s="3">
        <f t="shared" si="174"/>
        <v>0.27313677313677315</v>
      </c>
      <c r="I460" s="3">
        <f t="shared" si="175"/>
        <v>0.32896652110625912</v>
      </c>
      <c r="J460" s="3">
        <f t="shared" si="176"/>
        <v>0.28539469479066792</v>
      </c>
      <c r="K460" s="3">
        <f t="shared" si="177"/>
        <v>0.27229225199704904</v>
      </c>
      <c r="L460" s="3">
        <f t="shared" si="178"/>
        <v>0.33038415290171508</v>
      </c>
      <c r="M460" s="3"/>
    </row>
    <row r="461" spans="1:13" x14ac:dyDescent="0.2">
      <c r="A461" s="9">
        <v>40207</v>
      </c>
      <c r="B461">
        <v>2446</v>
      </c>
      <c r="C461">
        <v>689</v>
      </c>
      <c r="D461">
        <f t="shared" si="180"/>
        <v>3135</v>
      </c>
      <c r="E461">
        <v>629</v>
      </c>
      <c r="F461" s="8">
        <v>236</v>
      </c>
      <c r="G461">
        <f t="shared" si="172"/>
        <v>865</v>
      </c>
      <c r="H461" s="3">
        <f t="shared" si="174"/>
        <v>0.2571545380212592</v>
      </c>
      <c r="I461" s="3">
        <f t="shared" si="175"/>
        <v>0.34252539912917274</v>
      </c>
      <c r="J461" s="3">
        <f t="shared" si="176"/>
        <v>0.27591706539074962</v>
      </c>
      <c r="K461" s="3">
        <f t="shared" si="177"/>
        <v>0.26710134042837791</v>
      </c>
      <c r="L461" s="3">
        <f t="shared" si="178"/>
        <v>0.34363740336350146</v>
      </c>
      <c r="M461" s="3"/>
    </row>
    <row r="462" spans="1:13" outlineLevel="1" collapsed="1" x14ac:dyDescent="0.2">
      <c r="A462" s="9">
        <v>40214</v>
      </c>
      <c r="B462">
        <v>2444</v>
      </c>
      <c r="C462">
        <v>688</v>
      </c>
      <c r="D462">
        <f t="shared" si="180"/>
        <v>3132</v>
      </c>
      <c r="E462">
        <v>691</v>
      </c>
      <c r="F462" s="8">
        <v>227</v>
      </c>
      <c r="G462">
        <f t="shared" si="172"/>
        <v>918</v>
      </c>
      <c r="H462" s="3">
        <f t="shared" si="174"/>
        <v>0.2827332242225859</v>
      </c>
      <c r="I462" s="3">
        <f t="shared" si="175"/>
        <v>0.32994186046511625</v>
      </c>
      <c r="J462" s="3">
        <f t="shared" si="176"/>
        <v>0.29310344827586204</v>
      </c>
      <c r="K462" s="3">
        <f t="shared" si="177"/>
        <v>0.27100817846020608</v>
      </c>
      <c r="L462" s="3">
        <f t="shared" si="178"/>
        <v>0.33381126023351609</v>
      </c>
      <c r="M462" s="3"/>
    </row>
    <row r="463" spans="1:13" outlineLevel="1" collapsed="1" x14ac:dyDescent="0.2">
      <c r="A463" s="9">
        <v>40221</v>
      </c>
      <c r="B463">
        <v>2440</v>
      </c>
      <c r="C463">
        <v>687</v>
      </c>
      <c r="D463">
        <f t="shared" si="180"/>
        <v>3127</v>
      </c>
      <c r="E463">
        <v>668</v>
      </c>
      <c r="F463" s="8">
        <v>234</v>
      </c>
      <c r="G463">
        <f t="shared" si="172"/>
        <v>902</v>
      </c>
      <c r="H463" s="3">
        <f t="shared" si="174"/>
        <v>0.27377049180327867</v>
      </c>
      <c r="I463" s="3">
        <f t="shared" si="175"/>
        <v>0.34061135371179041</v>
      </c>
      <c r="J463" s="3">
        <f t="shared" si="176"/>
        <v>0.28845538855132713</v>
      </c>
      <c r="K463" s="3">
        <f t="shared" si="177"/>
        <v>0.27121941801570792</v>
      </c>
      <c r="L463" s="3">
        <f t="shared" si="178"/>
        <v>0.33769287110202645</v>
      </c>
      <c r="M463" s="3"/>
    </row>
    <row r="464" spans="1:13" outlineLevel="1" collapsed="1" x14ac:dyDescent="0.2">
      <c r="A464" s="9">
        <v>40228</v>
      </c>
      <c r="B464">
        <v>2448</v>
      </c>
      <c r="C464">
        <v>689</v>
      </c>
      <c r="D464">
        <f t="shared" si="180"/>
        <v>3137</v>
      </c>
      <c r="E464">
        <v>626</v>
      </c>
      <c r="F464" s="8">
        <v>234</v>
      </c>
      <c r="G464">
        <f t="shared" si="172"/>
        <v>860</v>
      </c>
      <c r="H464" s="3">
        <f t="shared" si="174"/>
        <v>0.25571895424836599</v>
      </c>
      <c r="I464" s="3">
        <f t="shared" si="175"/>
        <v>0.33962264150943394</v>
      </c>
      <c r="J464" s="3">
        <f t="shared" si="176"/>
        <v>0.27414727446605036</v>
      </c>
      <c r="K464" s="3">
        <f t="shared" si="177"/>
        <v>0.27074089009141017</v>
      </c>
      <c r="L464" s="3">
        <f t="shared" si="178"/>
        <v>0.33672528522878015</v>
      </c>
      <c r="M464" s="3"/>
    </row>
    <row r="465" spans="1:13" x14ac:dyDescent="0.2">
      <c r="A465" s="9">
        <v>40235</v>
      </c>
      <c r="B465">
        <v>2448</v>
      </c>
      <c r="C465">
        <v>693</v>
      </c>
      <c r="D465">
        <f t="shared" si="180"/>
        <v>3141</v>
      </c>
      <c r="E465">
        <v>638</v>
      </c>
      <c r="F465" s="8">
        <v>230</v>
      </c>
      <c r="G465">
        <f t="shared" si="172"/>
        <v>868</v>
      </c>
      <c r="H465" s="3">
        <f t="shared" si="174"/>
        <v>0.26062091503267976</v>
      </c>
      <c r="I465" s="3">
        <f t="shared" si="175"/>
        <v>0.3318903318903319</v>
      </c>
      <c r="J465" s="3">
        <f t="shared" si="176"/>
        <v>0.2763451130213308</v>
      </c>
      <c r="K465" s="3">
        <f t="shared" si="177"/>
        <v>0.26337012036144142</v>
      </c>
      <c r="L465" s="3">
        <f t="shared" si="178"/>
        <v>0.3373747757038521</v>
      </c>
      <c r="M465" s="3"/>
    </row>
    <row r="466" spans="1:13" outlineLevel="1" collapsed="1" x14ac:dyDescent="0.2">
      <c r="A466" s="9">
        <v>40242</v>
      </c>
      <c r="B466">
        <v>2449</v>
      </c>
      <c r="C466">
        <v>692</v>
      </c>
      <c r="D466">
        <f t="shared" si="180"/>
        <v>3141</v>
      </c>
      <c r="E466">
        <v>654</v>
      </c>
      <c r="F466" s="8">
        <v>238</v>
      </c>
      <c r="G466">
        <f t="shared" si="172"/>
        <v>892</v>
      </c>
      <c r="H466" s="3">
        <f t="shared" si="174"/>
        <v>0.26704777460187834</v>
      </c>
      <c r="I466" s="3">
        <f t="shared" si="175"/>
        <v>0.34393063583815031</v>
      </c>
      <c r="J466" s="3">
        <f t="shared" si="176"/>
        <v>0.28398599172238143</v>
      </c>
      <c r="K466" s="3">
        <f t="shared" si="177"/>
        <v>0.26112921462764133</v>
      </c>
      <c r="L466" s="3">
        <f t="shared" si="178"/>
        <v>0.33848120307930535</v>
      </c>
      <c r="M466" s="3"/>
    </row>
    <row r="467" spans="1:13" outlineLevel="1" collapsed="1" x14ac:dyDescent="0.2">
      <c r="A467" s="9">
        <v>40249</v>
      </c>
      <c r="B467">
        <v>2445</v>
      </c>
      <c r="C467">
        <v>690</v>
      </c>
      <c r="D467">
        <f>B467+C467</f>
        <v>3135</v>
      </c>
      <c r="E467">
        <v>647</v>
      </c>
      <c r="F467" s="8">
        <v>221</v>
      </c>
      <c r="G467">
        <f t="shared" si="172"/>
        <v>868</v>
      </c>
      <c r="H467" s="3">
        <f t="shared" si="174"/>
        <v>0.26462167689161553</v>
      </c>
      <c r="I467" s="3">
        <f t="shared" si="175"/>
        <v>0.32028985507246377</v>
      </c>
      <c r="J467" s="3">
        <f t="shared" si="176"/>
        <v>0.27687400318979266</v>
      </c>
      <c r="K467" s="3">
        <f t="shared" si="177"/>
        <v>0.26409678884205789</v>
      </c>
      <c r="L467" s="3">
        <f t="shared" si="178"/>
        <v>0.33203694093364866</v>
      </c>
      <c r="M467" s="3"/>
    </row>
    <row r="468" spans="1:13" outlineLevel="1" collapsed="1" x14ac:dyDescent="0.2">
      <c r="A468" s="9">
        <v>40256</v>
      </c>
      <c r="B468">
        <v>2442</v>
      </c>
      <c r="C468">
        <v>691</v>
      </c>
      <c r="D468">
        <f>B468+C468</f>
        <v>3133</v>
      </c>
      <c r="E468">
        <v>629</v>
      </c>
      <c r="F468" s="8">
        <v>229</v>
      </c>
      <c r="G468">
        <f t="shared" si="172"/>
        <v>858</v>
      </c>
      <c r="H468" s="3">
        <f t="shared" si="174"/>
        <v>0.25757575757575757</v>
      </c>
      <c r="I468" s="3">
        <f t="shared" si="175"/>
        <v>0.33140376266280752</v>
      </c>
      <c r="J468" s="3">
        <f t="shared" si="176"/>
        <v>0.27385892116182575</v>
      </c>
      <c r="K468" s="3">
        <f t="shared" si="177"/>
        <v>0.26308173635641713</v>
      </c>
      <c r="L468" s="3">
        <f t="shared" si="178"/>
        <v>0.33187475119114057</v>
      </c>
      <c r="M468" s="3"/>
    </row>
    <row r="469" spans="1:13" x14ac:dyDescent="0.2">
      <c r="A469" s="9">
        <v>40263</v>
      </c>
      <c r="B469">
        <v>2435</v>
      </c>
      <c r="C469">
        <v>693</v>
      </c>
      <c r="D469">
        <f>B469+C469</f>
        <v>3128</v>
      </c>
      <c r="E469">
        <v>642</v>
      </c>
      <c r="F469" s="8">
        <v>222</v>
      </c>
      <c r="G469">
        <f t="shared" si="172"/>
        <v>864</v>
      </c>
      <c r="H469" s="3">
        <f t="shared" si="174"/>
        <v>0.26365503080082137</v>
      </c>
      <c r="I469" s="3">
        <f t="shared" si="175"/>
        <v>0.32034632034632032</v>
      </c>
      <c r="J469" s="3">
        <f t="shared" si="176"/>
        <v>0.27621483375959077</v>
      </c>
      <c r="K469" s="3">
        <f t="shared" si="177"/>
        <v>0.26195082175606482</v>
      </c>
      <c r="L469" s="3">
        <f t="shared" si="178"/>
        <v>0.32401331269386385</v>
      </c>
      <c r="M469" s="3"/>
    </row>
    <row r="470" spans="1:13" outlineLevel="1" collapsed="1" x14ac:dyDescent="0.2">
      <c r="A470" s="9">
        <v>40270</v>
      </c>
      <c r="B470">
        <v>2432</v>
      </c>
      <c r="C470">
        <v>694</v>
      </c>
      <c r="D470">
        <f>B470+C470</f>
        <v>3126</v>
      </c>
      <c r="E470">
        <v>612</v>
      </c>
      <c r="F470" s="8">
        <v>209</v>
      </c>
      <c r="G470">
        <f t="shared" si="172"/>
        <v>821</v>
      </c>
      <c r="H470" s="3">
        <f t="shared" si="174"/>
        <v>0.25164473684210525</v>
      </c>
      <c r="I470" s="3">
        <f t="shared" si="175"/>
        <v>0.30115273775216139</v>
      </c>
      <c r="J470" s="3">
        <f t="shared" si="176"/>
        <v>0.26263595649392196</v>
      </c>
      <c r="K470" s="3">
        <f t="shared" si="177"/>
        <v>0.25762517507289479</v>
      </c>
      <c r="L470" s="3">
        <f t="shared" si="178"/>
        <v>0.31763427358709645</v>
      </c>
      <c r="M470" s="3"/>
    </row>
    <row r="471" spans="1:13" outlineLevel="1" collapsed="1" x14ac:dyDescent="0.2">
      <c r="A471" s="9">
        <v>40277</v>
      </c>
      <c r="B471">
        <v>2436</v>
      </c>
      <c r="C471">
        <v>694</v>
      </c>
      <c r="D471">
        <f>B471+C471</f>
        <v>3130</v>
      </c>
      <c r="E471">
        <v>639</v>
      </c>
      <c r="F471" s="8">
        <v>222</v>
      </c>
      <c r="G471">
        <f t="shared" si="172"/>
        <v>861</v>
      </c>
      <c r="H471" s="3">
        <f t="shared" si="174"/>
        <v>0.26231527093596058</v>
      </c>
      <c r="I471" s="3">
        <f t="shared" si="175"/>
        <v>0.31988472622478387</v>
      </c>
      <c r="J471" s="3">
        <f t="shared" si="176"/>
        <v>0.27507987220447283</v>
      </c>
      <c r="K471" s="3">
        <f t="shared" si="177"/>
        <v>0.25920501285962905</v>
      </c>
      <c r="L471" s="3">
        <f t="shared" si="178"/>
        <v>0.31379459477442184</v>
      </c>
      <c r="M471" s="3"/>
    </row>
    <row r="472" spans="1:13" outlineLevel="1" collapsed="1" x14ac:dyDescent="0.2">
      <c r="A472" s="9">
        <v>40284</v>
      </c>
      <c r="B472">
        <v>2438</v>
      </c>
      <c r="C472">
        <v>694</v>
      </c>
      <c r="D472">
        <f t="shared" ref="D472:D479" si="181">B472+C472</f>
        <v>3132</v>
      </c>
      <c r="E472">
        <v>662</v>
      </c>
      <c r="F472" s="8">
        <v>234</v>
      </c>
      <c r="G472">
        <f t="shared" si="172"/>
        <v>896</v>
      </c>
      <c r="H472" s="3">
        <f t="shared" si="174"/>
        <v>0.27153404429860539</v>
      </c>
      <c r="I472" s="3">
        <f t="shared" si="175"/>
        <v>0.33717579250720459</v>
      </c>
      <c r="J472" s="3">
        <f t="shared" si="176"/>
        <v>0.28607918263090676</v>
      </c>
      <c r="K472" s="3">
        <f t="shared" si="177"/>
        <v>0.26183135069222374</v>
      </c>
      <c r="L472" s="3">
        <f t="shared" si="178"/>
        <v>0.31940441882804999</v>
      </c>
      <c r="M472" s="3"/>
    </row>
    <row r="473" spans="1:13" outlineLevel="1" collapsed="1" x14ac:dyDescent="0.2">
      <c r="A473" s="9">
        <v>40291</v>
      </c>
      <c r="B473">
        <v>2442</v>
      </c>
      <c r="C473">
        <v>695</v>
      </c>
      <c r="D473">
        <f t="shared" si="181"/>
        <v>3137</v>
      </c>
      <c r="E473">
        <v>640</v>
      </c>
      <c r="F473" s="8">
        <v>216</v>
      </c>
      <c r="G473">
        <f t="shared" si="172"/>
        <v>856</v>
      </c>
      <c r="H473" s="3">
        <f t="shared" si="174"/>
        <v>0.26208026208026208</v>
      </c>
      <c r="I473" s="3">
        <f t="shared" si="175"/>
        <v>0.3107913669064748</v>
      </c>
      <c r="J473" s="3">
        <f t="shared" si="176"/>
        <v>0.27287217086388271</v>
      </c>
      <c r="K473" s="3">
        <f t="shared" si="177"/>
        <v>0.2653098591049427</v>
      </c>
      <c r="L473" s="3">
        <f t="shared" si="178"/>
        <v>0.32261729521282106</v>
      </c>
      <c r="M473" s="3"/>
    </row>
    <row r="474" spans="1:13" x14ac:dyDescent="0.2">
      <c r="A474" s="9">
        <v>40298</v>
      </c>
      <c r="B474">
        <v>2444</v>
      </c>
      <c r="C474">
        <v>692</v>
      </c>
      <c r="D474">
        <f t="shared" si="181"/>
        <v>3136</v>
      </c>
      <c r="E474">
        <v>660</v>
      </c>
      <c r="F474" s="8">
        <v>222</v>
      </c>
      <c r="G474">
        <f t="shared" si="172"/>
        <v>882</v>
      </c>
      <c r="H474" s="3">
        <f t="shared" si="174"/>
        <v>0.27004909983633391</v>
      </c>
      <c r="I474" s="3">
        <f t="shared" si="175"/>
        <v>0.32080924855491327</v>
      </c>
      <c r="J474" s="3">
        <f t="shared" si="176"/>
        <v>0.28125</v>
      </c>
      <c r="K474" s="3">
        <f t="shared" si="177"/>
        <v>0.26788780207173374</v>
      </c>
      <c r="L474" s="3">
        <f t="shared" si="178"/>
        <v>0.3229254693228642</v>
      </c>
      <c r="M474" s="3"/>
    </row>
    <row r="475" spans="1:13" outlineLevel="1" collapsed="1" x14ac:dyDescent="0.2">
      <c r="A475" s="9">
        <v>40305</v>
      </c>
      <c r="B475">
        <v>2445</v>
      </c>
      <c r="C475">
        <v>694</v>
      </c>
      <c r="D475">
        <f t="shared" si="181"/>
        <v>3139</v>
      </c>
      <c r="E475">
        <v>653</v>
      </c>
      <c r="F475" s="8">
        <v>209</v>
      </c>
      <c r="G475">
        <f t="shared" si="172"/>
        <v>862</v>
      </c>
      <c r="H475" s="3">
        <f t="shared" si="174"/>
        <v>0.26707566462167687</v>
      </c>
      <c r="I475" s="3">
        <f t="shared" si="175"/>
        <v>0.30115273775216139</v>
      </c>
      <c r="J475" s="3">
        <f t="shared" si="176"/>
        <v>0.27460974832749285</v>
      </c>
      <c r="K475" s="3">
        <f t="shared" si="177"/>
        <v>0.26640167551275762</v>
      </c>
      <c r="L475" s="3">
        <f t="shared" si="178"/>
        <v>0.31091778440451651</v>
      </c>
      <c r="M475" s="3"/>
    </row>
    <row r="476" spans="1:13" outlineLevel="1" collapsed="1" x14ac:dyDescent="0.2">
      <c r="A476" s="9">
        <v>40312</v>
      </c>
      <c r="B476">
        <v>2451</v>
      </c>
      <c r="C476">
        <v>695</v>
      </c>
      <c r="D476">
        <f t="shared" si="181"/>
        <v>3146</v>
      </c>
      <c r="E476">
        <v>658</v>
      </c>
      <c r="F476" s="8">
        <v>195</v>
      </c>
      <c r="G476">
        <f t="shared" si="172"/>
        <v>853</v>
      </c>
      <c r="H476" s="3">
        <f t="shared" si="174"/>
        <v>0.26846185230518155</v>
      </c>
      <c r="I476" s="3">
        <f t="shared" si="175"/>
        <v>0.2805755395683453</v>
      </c>
      <c r="J476" s="3">
        <f t="shared" si="176"/>
        <v>0.2711379529561348</v>
      </c>
      <c r="K476" s="3">
        <f t="shared" si="177"/>
        <v>0.26852887225439748</v>
      </c>
      <c r="L476" s="3">
        <f t="shared" si="178"/>
        <v>0.30084584195847336</v>
      </c>
      <c r="M476" s="3"/>
    </row>
    <row r="477" spans="1:13" outlineLevel="1" collapsed="1" x14ac:dyDescent="0.2">
      <c r="A477" s="9">
        <v>40319</v>
      </c>
      <c r="B477">
        <v>2467</v>
      </c>
      <c r="C477">
        <v>696</v>
      </c>
      <c r="D477">
        <f t="shared" si="181"/>
        <v>3163</v>
      </c>
      <c r="E477">
        <v>633</v>
      </c>
      <c r="F477" s="8">
        <v>196</v>
      </c>
      <c r="G477">
        <f t="shared" si="172"/>
        <v>829</v>
      </c>
      <c r="H477" s="3">
        <f t="shared" si="174"/>
        <v>0.25658694770976898</v>
      </c>
      <c r="I477" s="3">
        <f t="shared" si="175"/>
        <v>0.28160919540229884</v>
      </c>
      <c r="J477" s="3">
        <f t="shared" si="176"/>
        <v>0.26209294973126779</v>
      </c>
      <c r="K477" s="3">
        <f t="shared" si="177"/>
        <v>0.26404148821220913</v>
      </c>
      <c r="L477" s="3">
        <f t="shared" si="178"/>
        <v>0.28777915757426853</v>
      </c>
      <c r="M477" s="3"/>
    </row>
    <row r="478" spans="1:13" x14ac:dyDescent="0.2">
      <c r="A478" s="9">
        <v>40326</v>
      </c>
      <c r="B478">
        <v>2468</v>
      </c>
      <c r="C478">
        <v>698</v>
      </c>
      <c r="D478">
        <f t="shared" si="181"/>
        <v>3166</v>
      </c>
      <c r="E478">
        <v>653</v>
      </c>
      <c r="F478" s="8">
        <v>223</v>
      </c>
      <c r="G478">
        <f t="shared" si="172"/>
        <v>876</v>
      </c>
      <c r="H478" s="3">
        <f t="shared" si="174"/>
        <v>0.26458670988654781</v>
      </c>
      <c r="I478" s="3">
        <f t="shared" si="175"/>
        <v>0.31948424068767911</v>
      </c>
      <c r="J478" s="3">
        <f t="shared" si="176"/>
        <v>0.27668982943777637</v>
      </c>
      <c r="K478" s="3">
        <f t="shared" si="177"/>
        <v>0.26321183663383274</v>
      </c>
      <c r="L478" s="3">
        <f t="shared" si="178"/>
        <v>0.29388965855277444</v>
      </c>
      <c r="M478" s="3"/>
    </row>
    <row r="479" spans="1:13" outlineLevel="1" collapsed="1" x14ac:dyDescent="0.2">
      <c r="A479" s="9">
        <v>40333</v>
      </c>
      <c r="B479">
        <v>2472</v>
      </c>
      <c r="C479">
        <v>697</v>
      </c>
      <c r="D479">
        <f t="shared" si="181"/>
        <v>3169</v>
      </c>
      <c r="E479">
        <v>585</v>
      </c>
      <c r="F479" s="8">
        <v>191</v>
      </c>
      <c r="G479">
        <f t="shared" si="172"/>
        <v>776</v>
      </c>
      <c r="H479" s="3">
        <f t="shared" si="174"/>
        <v>0.23665048543689321</v>
      </c>
      <c r="I479" s="3">
        <f t="shared" si="175"/>
        <v>0.27403156384505023</v>
      </c>
      <c r="J479" s="3">
        <f t="shared" si="176"/>
        <v>0.24487219943199748</v>
      </c>
      <c r="K479" s="3">
        <f t="shared" si="177"/>
        <v>0.25260804767773665</v>
      </c>
      <c r="L479" s="3">
        <f t="shared" si="178"/>
        <v>0.29170833331167606</v>
      </c>
      <c r="M479" s="3"/>
    </row>
    <row r="480" spans="1:13" outlineLevel="1" collapsed="1" x14ac:dyDescent="0.2">
      <c r="A480" s="9">
        <v>40340</v>
      </c>
      <c r="B480">
        <v>2482</v>
      </c>
      <c r="C480">
        <v>697</v>
      </c>
      <c r="D480">
        <f>B480+C480</f>
        <v>3179</v>
      </c>
      <c r="E480">
        <v>624</v>
      </c>
      <c r="F480" s="8">
        <v>208</v>
      </c>
      <c r="G480">
        <f t="shared" si="172"/>
        <v>832</v>
      </c>
      <c r="H480" s="3">
        <f t="shared" si="174"/>
        <v>0.25141015310233683</v>
      </c>
      <c r="I480" s="3">
        <f t="shared" si="175"/>
        <v>0.29842180774748922</v>
      </c>
      <c r="J480" s="3">
        <f t="shared" si="176"/>
        <v>0.26171752123309217</v>
      </c>
      <c r="K480" s="3">
        <f t="shared" si="177"/>
        <v>0.25088244947525928</v>
      </c>
      <c r="L480" s="3">
        <f t="shared" si="178"/>
        <v>0.29731253742673952</v>
      </c>
      <c r="M480" s="3"/>
    </row>
    <row r="481" spans="1:13" outlineLevel="1" collapsed="1" x14ac:dyDescent="0.2">
      <c r="A481" s="9">
        <v>40347</v>
      </c>
      <c r="B481">
        <v>2485</v>
      </c>
      <c r="C481">
        <v>697</v>
      </c>
      <c r="D481">
        <f>B481+C481</f>
        <v>3182</v>
      </c>
      <c r="E481">
        <v>635</v>
      </c>
      <c r="F481" s="8">
        <v>217</v>
      </c>
      <c r="G481">
        <f t="shared" si="172"/>
        <v>852</v>
      </c>
      <c r="H481" s="3">
        <f t="shared" si="174"/>
        <v>0.25553319919517103</v>
      </c>
      <c r="I481" s="3">
        <f t="shared" si="175"/>
        <v>0.31133428981348638</v>
      </c>
      <c r="J481" s="3">
        <f t="shared" si="176"/>
        <v>0.2677561282212445</v>
      </c>
      <c r="K481" s="3">
        <f t="shared" si="177"/>
        <v>0.24786461257813372</v>
      </c>
      <c r="L481" s="3">
        <f t="shared" si="178"/>
        <v>0.29459588713534196</v>
      </c>
      <c r="M481" s="3"/>
    </row>
    <row r="482" spans="1:13" x14ac:dyDescent="0.2">
      <c r="A482" s="9">
        <v>40354</v>
      </c>
      <c r="B482">
        <v>2483</v>
      </c>
      <c r="C482">
        <v>700</v>
      </c>
      <c r="D482">
        <f>B482+C482</f>
        <v>3183</v>
      </c>
      <c r="E482">
        <v>636</v>
      </c>
      <c r="F482" s="8">
        <v>234</v>
      </c>
      <c r="G482">
        <f t="shared" si="172"/>
        <v>870</v>
      </c>
      <c r="H482" s="3">
        <f t="shared" si="174"/>
        <v>0.25614176399516714</v>
      </c>
      <c r="I482" s="3">
        <f t="shared" si="175"/>
        <v>0.3342857142857143</v>
      </c>
      <c r="J482" s="3">
        <f t="shared" si="176"/>
        <v>0.27332704995287466</v>
      </c>
      <c r="K482" s="3">
        <f t="shared" si="177"/>
        <v>0.2543617054308917</v>
      </c>
      <c r="L482" s="3">
        <f t="shared" si="178"/>
        <v>0.31468060394889663</v>
      </c>
      <c r="M482" s="3"/>
    </row>
    <row r="483" spans="1:13" outlineLevel="1" collapsed="1" x14ac:dyDescent="0.2">
      <c r="A483" s="9">
        <v>40361</v>
      </c>
      <c r="B483">
        <v>2484</v>
      </c>
      <c r="C483">
        <v>701</v>
      </c>
      <c r="D483">
        <f>B483+C483</f>
        <v>3185</v>
      </c>
      <c r="E483">
        <v>612</v>
      </c>
      <c r="F483" s="8">
        <v>219</v>
      </c>
      <c r="G483">
        <f t="shared" si="172"/>
        <v>831</v>
      </c>
      <c r="H483" s="3">
        <f t="shared" si="174"/>
        <v>0.24637681159420291</v>
      </c>
      <c r="I483" s="3">
        <f t="shared" si="175"/>
        <v>0.31241084165477889</v>
      </c>
      <c r="J483" s="3">
        <f t="shared" si="176"/>
        <v>0.26091051805337517</v>
      </c>
      <c r="K483" s="3">
        <f t="shared" si="177"/>
        <v>0.25268392492818031</v>
      </c>
      <c r="L483" s="3">
        <f t="shared" si="178"/>
        <v>0.31934361525132648</v>
      </c>
      <c r="M483" s="3"/>
    </row>
    <row r="484" spans="1:13" outlineLevel="1" collapsed="1" x14ac:dyDescent="0.2">
      <c r="A484" s="9">
        <v>40368</v>
      </c>
      <c r="B484">
        <v>2491</v>
      </c>
      <c r="C484">
        <v>704</v>
      </c>
      <c r="D484">
        <f>B484+C484</f>
        <v>3195</v>
      </c>
      <c r="E484">
        <v>624</v>
      </c>
      <c r="F484" s="8">
        <v>227</v>
      </c>
      <c r="G484">
        <f t="shared" si="172"/>
        <v>851</v>
      </c>
      <c r="H484" s="3">
        <f t="shared" si="174"/>
        <v>0.25050180650341231</v>
      </c>
      <c r="I484" s="3">
        <f t="shared" si="175"/>
        <v>0.32244318181818182</v>
      </c>
      <c r="J484" s="3">
        <f t="shared" si="176"/>
        <v>0.26635367762128326</v>
      </c>
      <c r="K484" s="3">
        <f t="shared" si="177"/>
        <v>0.25100679403092746</v>
      </c>
      <c r="L484" s="3">
        <f t="shared" si="178"/>
        <v>0.32304657925289165</v>
      </c>
      <c r="M484" s="3"/>
    </row>
    <row r="485" spans="1:13" outlineLevel="1" collapsed="1" x14ac:dyDescent="0.2">
      <c r="A485" s="9">
        <v>40375</v>
      </c>
      <c r="B485">
        <v>2493</v>
      </c>
      <c r="C485">
        <v>705</v>
      </c>
      <c r="D485">
        <f t="shared" ref="D485:D492" si="182">B485+C485</f>
        <v>3198</v>
      </c>
      <c r="E485">
        <v>606</v>
      </c>
      <c r="F485" s="8">
        <v>202</v>
      </c>
      <c r="G485">
        <f t="shared" si="172"/>
        <v>808</v>
      </c>
      <c r="H485" s="3">
        <f t="shared" si="174"/>
        <v>0.2430806257521059</v>
      </c>
      <c r="I485" s="3">
        <f t="shared" si="175"/>
        <v>0.28652482269503549</v>
      </c>
      <c r="J485" s="3">
        <f t="shared" si="176"/>
        <v>0.25265791119449654</v>
      </c>
      <c r="K485" s="3">
        <f t="shared" si="177"/>
        <v>0.24665308128324037</v>
      </c>
      <c r="L485" s="3">
        <f t="shared" si="178"/>
        <v>0.30712628205599873</v>
      </c>
      <c r="M485" s="3"/>
    </row>
    <row r="486" spans="1:13" outlineLevel="1" collapsed="1" x14ac:dyDescent="0.2">
      <c r="A486" s="9">
        <v>40382</v>
      </c>
      <c r="B486">
        <v>2487</v>
      </c>
      <c r="C486">
        <v>707</v>
      </c>
      <c r="D486">
        <f t="shared" si="182"/>
        <v>3194</v>
      </c>
      <c r="E486">
        <v>611</v>
      </c>
      <c r="F486" s="8">
        <v>189</v>
      </c>
      <c r="G486">
        <f t="shared" si="172"/>
        <v>800</v>
      </c>
      <c r="H486" s="3">
        <f t="shared" si="174"/>
        <v>0.24567752312022517</v>
      </c>
      <c r="I486" s="3">
        <f t="shared" si="175"/>
        <v>0.26732673267326734</v>
      </c>
      <c r="J486" s="3">
        <f t="shared" si="176"/>
        <v>0.25046963055729493</v>
      </c>
      <c r="K486" s="3">
        <f t="shared" si="177"/>
        <v>0.24641998512524779</v>
      </c>
      <c r="L486" s="3">
        <f t="shared" si="178"/>
        <v>0.2920982457288282</v>
      </c>
      <c r="M486" s="3"/>
    </row>
    <row r="487" spans="1:13" x14ac:dyDescent="0.2">
      <c r="A487" s="9">
        <v>40389</v>
      </c>
      <c r="B487">
        <v>2487</v>
      </c>
      <c r="C487">
        <v>706</v>
      </c>
      <c r="D487">
        <f t="shared" si="182"/>
        <v>3193</v>
      </c>
      <c r="E487">
        <v>600</v>
      </c>
      <c r="F487" s="8">
        <v>189</v>
      </c>
      <c r="G487">
        <f t="shared" si="172"/>
        <v>789</v>
      </c>
      <c r="H487" s="3">
        <f t="shared" si="174"/>
        <v>0.24125452352231605</v>
      </c>
      <c r="I487" s="3">
        <f t="shared" si="175"/>
        <v>0.26770538243626063</v>
      </c>
      <c r="J487" s="3">
        <f t="shared" si="176"/>
        <v>0.24710303789539617</v>
      </c>
      <c r="K487" s="3">
        <f t="shared" si="177"/>
        <v>0.24333755746488236</v>
      </c>
      <c r="L487" s="3">
        <f t="shared" si="178"/>
        <v>0.27385231260152115</v>
      </c>
      <c r="M487" s="3"/>
    </row>
    <row r="488" spans="1:13" outlineLevel="1" collapsed="1" x14ac:dyDescent="0.2">
      <c r="A488" s="9">
        <v>40396</v>
      </c>
      <c r="B488">
        <v>2488</v>
      </c>
      <c r="C488">
        <v>709</v>
      </c>
      <c r="D488">
        <f t="shared" si="182"/>
        <v>3197</v>
      </c>
      <c r="E488">
        <v>590</v>
      </c>
      <c r="F488" s="8">
        <v>197</v>
      </c>
      <c r="G488">
        <f t="shared" si="172"/>
        <v>787</v>
      </c>
      <c r="H488" s="3">
        <f t="shared" si="174"/>
        <v>0.23713826366559485</v>
      </c>
      <c r="I488" s="3">
        <f t="shared" si="175"/>
        <v>0.27785613540197462</v>
      </c>
      <c r="J488" s="3">
        <f t="shared" si="176"/>
        <v>0.24616828276509228</v>
      </c>
      <c r="K488" s="3">
        <f t="shared" si="177"/>
        <v>0.24135677010271203</v>
      </c>
      <c r="L488" s="3">
        <f t="shared" si="178"/>
        <v>0.27096275017050087</v>
      </c>
      <c r="M488" s="3"/>
    </row>
    <row r="489" spans="1:13" outlineLevel="1" collapsed="1" x14ac:dyDescent="0.2">
      <c r="A489" s="9">
        <v>40403</v>
      </c>
      <c r="B489">
        <v>2497</v>
      </c>
      <c r="C489">
        <v>710</v>
      </c>
      <c r="D489">
        <f t="shared" si="182"/>
        <v>3207</v>
      </c>
      <c r="E489">
        <v>610</v>
      </c>
      <c r="F489" s="8">
        <v>189</v>
      </c>
      <c r="G489">
        <f t="shared" ref="G489:G552" si="183">E489+F489</f>
        <v>799</v>
      </c>
      <c r="H489" s="3">
        <f t="shared" si="174"/>
        <v>0.24429315178213856</v>
      </c>
      <c r="I489" s="3">
        <f t="shared" si="175"/>
        <v>0.26619718309859153</v>
      </c>
      <c r="J489" s="3">
        <f t="shared" si="176"/>
        <v>0.24914250077954475</v>
      </c>
      <c r="K489" s="3">
        <f t="shared" si="177"/>
        <v>0.24089531299001651</v>
      </c>
      <c r="L489" s="3">
        <f t="shared" si="178"/>
        <v>0.27058623364560891</v>
      </c>
      <c r="M489" s="3"/>
    </row>
    <row r="490" spans="1:13" outlineLevel="1" collapsed="1" x14ac:dyDescent="0.2">
      <c r="A490" s="9">
        <v>40410</v>
      </c>
      <c r="B490">
        <v>2492</v>
      </c>
      <c r="C490">
        <v>705</v>
      </c>
      <c r="D490">
        <f t="shared" si="182"/>
        <v>3197</v>
      </c>
      <c r="E490">
        <v>579</v>
      </c>
      <c r="F490" s="8">
        <v>204</v>
      </c>
      <c r="G490">
        <f t="shared" si="183"/>
        <v>783</v>
      </c>
      <c r="H490" s="3">
        <f t="shared" si="174"/>
        <v>0.23234349919743177</v>
      </c>
      <c r="I490" s="3">
        <f t="shared" si="175"/>
        <v>0.28936170212765955</v>
      </c>
      <c r="J490" s="3">
        <f t="shared" si="176"/>
        <v>0.24491710979042852</v>
      </c>
      <c r="K490" s="3">
        <f t="shared" si="177"/>
        <v>0.2379249715483884</v>
      </c>
      <c r="L490" s="3">
        <f t="shared" si="178"/>
        <v>0.27780500687607523</v>
      </c>
      <c r="M490" s="3"/>
    </row>
    <row r="491" spans="1:13" x14ac:dyDescent="0.2">
      <c r="A491" s="9">
        <v>40417</v>
      </c>
      <c r="B491">
        <v>2490</v>
      </c>
      <c r="C491">
        <v>706</v>
      </c>
      <c r="D491">
        <f t="shared" si="182"/>
        <v>3196</v>
      </c>
      <c r="E491">
        <v>602</v>
      </c>
      <c r="F491" s="8">
        <v>207</v>
      </c>
      <c r="G491">
        <f t="shared" si="183"/>
        <v>809</v>
      </c>
      <c r="H491" s="3">
        <f t="shared" si="174"/>
        <v>0.24176706827309236</v>
      </c>
      <c r="I491" s="3">
        <f t="shared" si="175"/>
        <v>0.29320113314447593</v>
      </c>
      <c r="J491" s="3">
        <f t="shared" si="176"/>
        <v>0.25312891113892366</v>
      </c>
      <c r="K491" s="3">
        <f t="shared" si="177"/>
        <v>0.23946790641755422</v>
      </c>
      <c r="L491" s="3">
        <f t="shared" si="178"/>
        <v>0.28292000612357565</v>
      </c>
      <c r="M491" s="3"/>
    </row>
    <row r="492" spans="1:13" outlineLevel="1" collapsed="1" x14ac:dyDescent="0.2">
      <c r="A492" s="9">
        <v>40424</v>
      </c>
      <c r="B492">
        <v>2492</v>
      </c>
      <c r="C492">
        <v>707</v>
      </c>
      <c r="D492">
        <f t="shared" si="182"/>
        <v>3199</v>
      </c>
      <c r="E492">
        <v>602</v>
      </c>
      <c r="F492" s="8">
        <v>190</v>
      </c>
      <c r="G492">
        <f t="shared" si="183"/>
        <v>792</v>
      </c>
      <c r="H492" s="3">
        <f t="shared" si="174"/>
        <v>0.24157303370786518</v>
      </c>
      <c r="I492" s="3">
        <f t="shared" si="175"/>
        <v>0.26874115983026875</v>
      </c>
      <c r="J492" s="3">
        <f t="shared" si="176"/>
        <v>0.24757736792747734</v>
      </c>
      <c r="K492" s="3">
        <f t="shared" si="177"/>
        <v>0.23856120039279646</v>
      </c>
      <c r="L492" s="3">
        <f t="shared" si="178"/>
        <v>0.28376799836746808</v>
      </c>
      <c r="M492" s="3"/>
    </row>
    <row r="493" spans="1:13" outlineLevel="1" collapsed="1" x14ac:dyDescent="0.2">
      <c r="A493" s="9">
        <v>40431</v>
      </c>
      <c r="B493">
        <v>2497</v>
      </c>
      <c r="C493">
        <v>716</v>
      </c>
      <c r="D493">
        <f>B493+C493</f>
        <v>3213</v>
      </c>
      <c r="E493">
        <v>654</v>
      </c>
      <c r="F493" s="8">
        <v>211</v>
      </c>
      <c r="G493">
        <f t="shared" si="183"/>
        <v>865</v>
      </c>
      <c r="H493" s="3">
        <f t="shared" si="174"/>
        <v>0.26191429715658793</v>
      </c>
      <c r="I493" s="3">
        <f t="shared" si="175"/>
        <v>0.29469273743016761</v>
      </c>
      <c r="J493" s="3">
        <f t="shared" si="176"/>
        <v>0.26921879863056336</v>
      </c>
      <c r="K493" s="3">
        <f t="shared" si="177"/>
        <v>0.2484181330458485</v>
      </c>
      <c r="L493" s="3">
        <f t="shared" si="178"/>
        <v>0.28554501013497074</v>
      </c>
      <c r="M493" s="3"/>
    </row>
    <row r="494" spans="1:13" outlineLevel="1" collapsed="1" x14ac:dyDescent="0.2">
      <c r="A494" s="9">
        <v>40438</v>
      </c>
      <c r="B494">
        <v>2495</v>
      </c>
      <c r="C494">
        <v>716</v>
      </c>
      <c r="D494">
        <f>B494+C494</f>
        <v>3211</v>
      </c>
      <c r="E494">
        <v>644</v>
      </c>
      <c r="F494" s="8">
        <v>227</v>
      </c>
      <c r="G494">
        <f t="shared" si="183"/>
        <v>871</v>
      </c>
      <c r="H494" s="3">
        <f t="shared" si="174"/>
        <v>0.25811623246492987</v>
      </c>
      <c r="I494" s="3">
        <f t="shared" si="175"/>
        <v>0.31703910614525138</v>
      </c>
      <c r="J494" s="3">
        <f t="shared" si="176"/>
        <v>0.27125506072874495</v>
      </c>
      <c r="K494" s="3">
        <f t="shared" si="177"/>
        <v>0.25386785444312765</v>
      </c>
      <c r="L494" s="3">
        <f t="shared" si="178"/>
        <v>0.29349100113522925</v>
      </c>
      <c r="M494" s="3"/>
    </row>
    <row r="495" spans="1:13" x14ac:dyDescent="0.2">
      <c r="A495" s="9">
        <v>40445</v>
      </c>
      <c r="B495">
        <v>2502</v>
      </c>
      <c r="C495">
        <v>715</v>
      </c>
      <c r="D495">
        <f>B495+C495</f>
        <v>3217</v>
      </c>
      <c r="E495">
        <v>660</v>
      </c>
      <c r="F495" s="8">
        <v>226</v>
      </c>
      <c r="G495">
        <f t="shared" si="183"/>
        <v>886</v>
      </c>
      <c r="H495" s="3">
        <f t="shared" si="174"/>
        <v>0.26378896882494007</v>
      </c>
      <c r="I495" s="3">
        <f t="shared" si="175"/>
        <v>0.31608391608391606</v>
      </c>
      <c r="J495" s="3">
        <f t="shared" si="176"/>
        <v>0.27541187441715886</v>
      </c>
      <c r="K495" s="3">
        <f t="shared" si="177"/>
        <v>0.26127316614881929</v>
      </c>
      <c r="L495" s="3">
        <f t="shared" si="178"/>
        <v>0.30927191988644503</v>
      </c>
      <c r="M495" s="3"/>
    </row>
    <row r="496" spans="1:13" outlineLevel="1" collapsed="1" x14ac:dyDescent="0.2">
      <c r="A496" s="9">
        <v>40452</v>
      </c>
      <c r="B496">
        <v>2501</v>
      </c>
      <c r="C496">
        <v>712</v>
      </c>
      <c r="D496">
        <f>B496+C496</f>
        <v>3213</v>
      </c>
      <c r="E496">
        <v>653</v>
      </c>
      <c r="F496" s="8">
        <v>216</v>
      </c>
      <c r="G496">
        <f t="shared" si="183"/>
        <v>869</v>
      </c>
      <c r="H496" s="3">
        <f t="shared" si="174"/>
        <v>0.26109556177528986</v>
      </c>
      <c r="I496" s="3">
        <f t="shared" si="175"/>
        <v>0.30337078651685395</v>
      </c>
      <c r="J496" s="3">
        <f t="shared" si="176"/>
        <v>0.27046374105197635</v>
      </c>
      <c r="K496" s="3">
        <f t="shared" si="177"/>
        <v>0.26100025435505331</v>
      </c>
      <c r="L496" s="3">
        <f t="shared" si="178"/>
        <v>0.31216460291534048</v>
      </c>
      <c r="M496" s="3"/>
    </row>
    <row r="497" spans="1:13" outlineLevel="1" collapsed="1" x14ac:dyDescent="0.2">
      <c r="A497" s="9">
        <v>40459</v>
      </c>
      <c r="B497">
        <v>2510</v>
      </c>
      <c r="C497">
        <v>711</v>
      </c>
      <c r="D497">
        <f>B497+C497</f>
        <v>3221</v>
      </c>
      <c r="E497">
        <v>646</v>
      </c>
      <c r="F497" s="8">
        <v>236</v>
      </c>
      <c r="G497">
        <f t="shared" si="183"/>
        <v>882</v>
      </c>
      <c r="H497" s="3">
        <f t="shared" si="174"/>
        <v>0.25737051792828686</v>
      </c>
      <c r="I497" s="3">
        <f t="shared" si="175"/>
        <v>0.33192686357243317</v>
      </c>
      <c r="J497" s="3">
        <f t="shared" si="176"/>
        <v>0.27382800372555105</v>
      </c>
      <c r="K497" s="3">
        <f t="shared" si="177"/>
        <v>0.26075168284283889</v>
      </c>
      <c r="L497" s="3">
        <f t="shared" si="178"/>
        <v>0.31712718872440104</v>
      </c>
      <c r="M497" s="3"/>
    </row>
    <row r="498" spans="1:13" outlineLevel="1" collapsed="1" x14ac:dyDescent="0.2">
      <c r="A498" s="9">
        <v>40466</v>
      </c>
      <c r="B498">
        <v>2512</v>
      </c>
      <c r="C498">
        <v>712</v>
      </c>
      <c r="D498">
        <f t="shared" ref="D498:D505" si="184">B498+C498</f>
        <v>3224</v>
      </c>
      <c r="E498">
        <v>678</v>
      </c>
      <c r="F498" s="8">
        <v>233</v>
      </c>
      <c r="G498">
        <f t="shared" si="183"/>
        <v>911</v>
      </c>
      <c r="H498" s="3">
        <f t="shared" si="174"/>
        <v>0.26990445859872614</v>
      </c>
      <c r="I498" s="3">
        <f t="shared" si="175"/>
        <v>0.32724719101123595</v>
      </c>
      <c r="J498" s="3">
        <f t="shared" si="176"/>
        <v>0.28256823821339949</v>
      </c>
      <c r="K498" s="3">
        <f t="shared" si="177"/>
        <v>0.26279017943410093</v>
      </c>
      <c r="L498" s="3">
        <f t="shared" si="178"/>
        <v>0.32084828036684104</v>
      </c>
      <c r="M498" s="3"/>
    </row>
    <row r="499" spans="1:13" outlineLevel="1" collapsed="1" x14ac:dyDescent="0.2">
      <c r="A499" s="9">
        <v>40473</v>
      </c>
      <c r="B499">
        <v>2516</v>
      </c>
      <c r="C499">
        <v>712</v>
      </c>
      <c r="D499">
        <f t="shared" si="184"/>
        <v>3228</v>
      </c>
      <c r="E499">
        <v>671</v>
      </c>
      <c r="F499" s="8">
        <v>243</v>
      </c>
      <c r="G499">
        <f t="shared" si="183"/>
        <v>914</v>
      </c>
      <c r="H499" s="3">
        <f t="shared" si="174"/>
        <v>0.26669316375198726</v>
      </c>
      <c r="I499" s="3">
        <f t="shared" si="175"/>
        <v>0.34129213483146065</v>
      </c>
      <c r="J499" s="3">
        <f t="shared" si="176"/>
        <v>0.28314745972738536</v>
      </c>
      <c r="K499" s="3">
        <f t="shared" si="177"/>
        <v>0.26465604675966675</v>
      </c>
      <c r="L499" s="3">
        <f t="shared" si="178"/>
        <v>0.33348872980504324</v>
      </c>
      <c r="M499" s="3"/>
    </row>
    <row r="500" spans="1:13" x14ac:dyDescent="0.2">
      <c r="A500" s="9">
        <v>40480</v>
      </c>
      <c r="B500">
        <v>2524</v>
      </c>
      <c r="C500">
        <v>715</v>
      </c>
      <c r="D500">
        <f t="shared" si="184"/>
        <v>3239</v>
      </c>
      <c r="E500">
        <v>688</v>
      </c>
      <c r="F500" s="8">
        <v>249</v>
      </c>
      <c r="G500">
        <f t="shared" si="183"/>
        <v>937</v>
      </c>
      <c r="H500" s="3">
        <f t="shared" si="174"/>
        <v>0.27258320126782887</v>
      </c>
      <c r="I500" s="3">
        <f t="shared" si="175"/>
        <v>0.34825174825174826</v>
      </c>
      <c r="J500" s="3">
        <f t="shared" si="176"/>
        <v>0.28928681691880209</v>
      </c>
      <c r="K500" s="3">
        <f t="shared" si="177"/>
        <v>0.26972694120618074</v>
      </c>
      <c r="L500" s="3">
        <f t="shared" si="178"/>
        <v>0.33893035803148158</v>
      </c>
      <c r="M500" s="3"/>
    </row>
    <row r="501" spans="1:13" outlineLevel="1" collapsed="1" x14ac:dyDescent="0.2">
      <c r="A501" s="9">
        <v>40487</v>
      </c>
      <c r="B501">
        <v>2524</v>
      </c>
      <c r="C501">
        <v>718</v>
      </c>
      <c r="D501">
        <f t="shared" si="184"/>
        <v>3242</v>
      </c>
      <c r="E501">
        <v>703</v>
      </c>
      <c r="F501" s="8">
        <v>228</v>
      </c>
      <c r="G501">
        <f t="shared" si="183"/>
        <v>931</v>
      </c>
      <c r="H501" s="3">
        <f t="shared" si="174"/>
        <v>0.27852614896988909</v>
      </c>
      <c r="I501" s="3">
        <f t="shared" si="175"/>
        <v>0.31754874651810583</v>
      </c>
      <c r="J501" s="3">
        <f t="shared" si="176"/>
        <v>0.28716841455891423</v>
      </c>
      <c r="K501" s="3">
        <f t="shared" si="177"/>
        <v>0.27260083799656837</v>
      </c>
      <c r="L501" s="3">
        <f t="shared" si="178"/>
        <v>0.33569754320043826</v>
      </c>
      <c r="M501" s="3"/>
    </row>
    <row r="502" spans="1:13" outlineLevel="1" collapsed="1" x14ac:dyDescent="0.2">
      <c r="A502" s="9">
        <v>40494</v>
      </c>
      <c r="B502">
        <v>2532</v>
      </c>
      <c r="C502">
        <v>718</v>
      </c>
      <c r="D502">
        <f t="shared" si="184"/>
        <v>3250</v>
      </c>
      <c r="E502">
        <v>693</v>
      </c>
      <c r="F502" s="8">
        <v>234</v>
      </c>
      <c r="G502">
        <f t="shared" si="183"/>
        <v>927</v>
      </c>
      <c r="H502" s="3">
        <f t="shared" si="174"/>
        <v>0.273696682464455</v>
      </c>
      <c r="I502" s="3">
        <f t="shared" si="175"/>
        <v>0.32590529247910865</v>
      </c>
      <c r="J502" s="3">
        <f t="shared" si="176"/>
        <v>0.28523076923076923</v>
      </c>
      <c r="K502" s="3">
        <f t="shared" si="177"/>
        <v>0.27493534423405769</v>
      </c>
      <c r="L502" s="3">
        <f t="shared" si="178"/>
        <v>0.33056859574965425</v>
      </c>
      <c r="M502" s="3"/>
    </row>
    <row r="503" spans="1:13" outlineLevel="1" collapsed="1" x14ac:dyDescent="0.2">
      <c r="A503" s="9">
        <v>40501</v>
      </c>
      <c r="B503">
        <v>2543</v>
      </c>
      <c r="C503">
        <v>718</v>
      </c>
      <c r="D503">
        <f t="shared" si="184"/>
        <v>3261</v>
      </c>
      <c r="E503">
        <v>671</v>
      </c>
      <c r="F503" s="8">
        <v>220</v>
      </c>
      <c r="G503">
        <f t="shared" si="183"/>
        <v>891</v>
      </c>
      <c r="H503" s="3">
        <f t="shared" si="174"/>
        <v>0.26386158081006683</v>
      </c>
      <c r="I503" s="3">
        <f t="shared" si="175"/>
        <v>0.30640668523676878</v>
      </c>
      <c r="J503" s="3">
        <f t="shared" si="176"/>
        <v>0.27322907083716652</v>
      </c>
      <c r="K503" s="3">
        <f t="shared" si="177"/>
        <v>0.27202813741480364</v>
      </c>
      <c r="L503" s="3">
        <f t="shared" si="178"/>
        <v>0.31662024141132777</v>
      </c>
      <c r="M503" s="3"/>
    </row>
    <row r="504" spans="1:13" x14ac:dyDescent="0.2">
      <c r="A504" s="9">
        <v>40508</v>
      </c>
      <c r="B504">
        <v>2543</v>
      </c>
      <c r="C504">
        <v>718</v>
      </c>
      <c r="D504">
        <f t="shared" si="184"/>
        <v>3261</v>
      </c>
      <c r="E504">
        <v>687</v>
      </c>
      <c r="F504" s="8">
        <v>217</v>
      </c>
      <c r="G504">
        <f t="shared" si="183"/>
        <v>904</v>
      </c>
      <c r="H504" s="3">
        <f t="shared" si="174"/>
        <v>0.27015336217066455</v>
      </c>
      <c r="I504" s="3">
        <f t="shared" si="175"/>
        <v>0.3022284122562674</v>
      </c>
      <c r="J504" s="3">
        <f t="shared" si="176"/>
        <v>0.27721557804354491</v>
      </c>
      <c r="K504" s="3">
        <f t="shared" si="177"/>
        <v>0.26923720848172877</v>
      </c>
      <c r="L504" s="3">
        <f t="shared" si="178"/>
        <v>0.31151346332404828</v>
      </c>
      <c r="M504" s="3"/>
    </row>
    <row r="505" spans="1:13" outlineLevel="1" collapsed="1" x14ac:dyDescent="0.2">
      <c r="A505" s="9">
        <v>40515</v>
      </c>
      <c r="B505">
        <v>2539</v>
      </c>
      <c r="C505">
        <v>718</v>
      </c>
      <c r="D505">
        <f t="shared" si="184"/>
        <v>3257</v>
      </c>
      <c r="E505">
        <v>699</v>
      </c>
      <c r="F505" s="8">
        <v>205</v>
      </c>
      <c r="G505">
        <f t="shared" si="183"/>
        <v>904</v>
      </c>
      <c r="H505" s="3">
        <f t="shared" ref="H505:J509" si="185">E505/B505</f>
        <v>0.27530523828278852</v>
      </c>
      <c r="I505" s="3">
        <f t="shared" si="185"/>
        <v>0.28551532033426186</v>
      </c>
      <c r="J505" s="3">
        <f t="shared" si="185"/>
        <v>0.27755603315934907</v>
      </c>
      <c r="K505" s="3">
        <f t="shared" ref="K505:L509" si="186">SUM(H503:H505)/3</f>
        <v>0.26977339375450665</v>
      </c>
      <c r="L505" s="3">
        <f t="shared" si="186"/>
        <v>0.29805013927576601</v>
      </c>
      <c r="M505" s="3"/>
    </row>
    <row r="506" spans="1:13" outlineLevel="1" collapsed="1" x14ac:dyDescent="0.2">
      <c r="A506" s="9">
        <v>40522</v>
      </c>
      <c r="B506">
        <v>2545</v>
      </c>
      <c r="C506">
        <v>717</v>
      </c>
      <c r="D506">
        <f>B506+C506</f>
        <v>3262</v>
      </c>
      <c r="E506">
        <v>711</v>
      </c>
      <c r="F506" s="8">
        <v>218</v>
      </c>
      <c r="G506">
        <f t="shared" si="183"/>
        <v>929</v>
      </c>
      <c r="H506" s="3">
        <f t="shared" si="185"/>
        <v>0.27937131630648332</v>
      </c>
      <c r="I506" s="3">
        <f t="shared" si="185"/>
        <v>0.30404463040446306</v>
      </c>
      <c r="J506" s="3">
        <f t="shared" si="185"/>
        <v>0.28479460453709382</v>
      </c>
      <c r="K506" s="3">
        <f t="shared" si="186"/>
        <v>0.27494330558664548</v>
      </c>
      <c r="L506" s="3">
        <f t="shared" si="186"/>
        <v>0.29726278766499742</v>
      </c>
      <c r="M506" s="3"/>
    </row>
    <row r="507" spans="1:13" outlineLevel="1" collapsed="1" x14ac:dyDescent="0.2">
      <c r="A507" s="9">
        <v>40529</v>
      </c>
      <c r="B507">
        <v>2549</v>
      </c>
      <c r="C507">
        <v>717</v>
      </c>
      <c r="D507">
        <f>B507+C507</f>
        <v>3266</v>
      </c>
      <c r="E507">
        <v>716</v>
      </c>
      <c r="F507" s="8">
        <v>219</v>
      </c>
      <c r="G507">
        <f t="shared" si="183"/>
        <v>935</v>
      </c>
      <c r="H507" s="3">
        <f t="shared" si="185"/>
        <v>0.28089446841898785</v>
      </c>
      <c r="I507" s="3">
        <f t="shared" si="185"/>
        <v>0.30543933054393307</v>
      </c>
      <c r="J507" s="3">
        <f t="shared" si="185"/>
        <v>0.28628291488058788</v>
      </c>
      <c r="K507" s="3">
        <f t="shared" si="186"/>
        <v>0.27852367433608655</v>
      </c>
      <c r="L507" s="3">
        <f t="shared" si="186"/>
        <v>0.29833309376088596</v>
      </c>
      <c r="M507" s="3"/>
    </row>
    <row r="508" spans="1:13" outlineLevel="1" collapsed="1" x14ac:dyDescent="0.2">
      <c r="A508" s="9">
        <v>40536</v>
      </c>
      <c r="B508">
        <v>2547</v>
      </c>
      <c r="C508">
        <v>717</v>
      </c>
      <c r="D508">
        <f>B508+C508</f>
        <v>3264</v>
      </c>
      <c r="E508">
        <v>596</v>
      </c>
      <c r="F508" s="8">
        <v>199</v>
      </c>
      <c r="G508">
        <f t="shared" si="183"/>
        <v>795</v>
      </c>
      <c r="H508" s="3">
        <f t="shared" si="185"/>
        <v>0.23400078523753434</v>
      </c>
      <c r="I508" s="3">
        <f t="shared" si="185"/>
        <v>0.27754532775453278</v>
      </c>
      <c r="J508" s="3">
        <f t="shared" si="185"/>
        <v>0.24356617647058823</v>
      </c>
      <c r="K508" s="3">
        <f t="shared" si="186"/>
        <v>0.26475552332100183</v>
      </c>
      <c r="L508" s="3">
        <f t="shared" si="186"/>
        <v>0.29567642956764301</v>
      </c>
      <c r="M508" s="3"/>
    </row>
    <row r="509" spans="1:13" x14ac:dyDescent="0.2">
      <c r="A509" s="9">
        <v>40543</v>
      </c>
      <c r="B509">
        <v>2549</v>
      </c>
      <c r="C509">
        <v>719</v>
      </c>
      <c r="D509">
        <f>B509+C509</f>
        <v>3268</v>
      </c>
      <c r="E509">
        <v>603</v>
      </c>
      <c r="F509" s="8">
        <v>192</v>
      </c>
      <c r="G509">
        <f t="shared" si="183"/>
        <v>795</v>
      </c>
      <c r="H509" s="3">
        <f t="shared" si="185"/>
        <v>0.2365633581796783</v>
      </c>
      <c r="I509" s="3">
        <f t="shared" si="185"/>
        <v>0.26703755215577191</v>
      </c>
      <c r="J509" s="3">
        <f t="shared" si="185"/>
        <v>0.24326805385556916</v>
      </c>
      <c r="K509" s="3">
        <f t="shared" si="186"/>
        <v>0.25048620394540017</v>
      </c>
      <c r="L509" s="3">
        <f t="shared" si="186"/>
        <v>0.28334073681807931</v>
      </c>
      <c r="M509" s="3"/>
    </row>
    <row r="510" spans="1:13" outlineLevel="1" collapsed="1" x14ac:dyDescent="0.2">
      <c r="A510" s="9">
        <v>40550</v>
      </c>
      <c r="B510">
        <v>2550</v>
      </c>
      <c r="C510">
        <v>723</v>
      </c>
      <c r="D510">
        <f>B510+C510</f>
        <v>3273</v>
      </c>
      <c r="E510">
        <v>655</v>
      </c>
      <c r="F510" s="8">
        <v>207</v>
      </c>
      <c r="G510">
        <f t="shared" si="183"/>
        <v>862</v>
      </c>
      <c r="H510" s="3">
        <f t="shared" ref="H510:J517" si="187">E510/B510</f>
        <v>0.25686274509803919</v>
      </c>
      <c r="I510" s="3">
        <f t="shared" si="187"/>
        <v>0.2863070539419087</v>
      </c>
      <c r="J510" s="3">
        <f t="shared" si="187"/>
        <v>0.26336694164375191</v>
      </c>
      <c r="K510" s="3">
        <f t="shared" ref="K510:L517" si="188">SUM(H508:H510)/3</f>
        <v>0.24247562950508394</v>
      </c>
      <c r="L510" s="3">
        <f t="shared" si="188"/>
        <v>0.27696331128407115</v>
      </c>
      <c r="M510" s="3"/>
    </row>
    <row r="511" spans="1:13" outlineLevel="1" collapsed="1" x14ac:dyDescent="0.2">
      <c r="A511" s="9">
        <v>40557</v>
      </c>
      <c r="B511">
        <v>2555</v>
      </c>
      <c r="C511">
        <v>725</v>
      </c>
      <c r="D511">
        <f t="shared" ref="D511:D518" si="189">B511+C511</f>
        <v>3280</v>
      </c>
      <c r="E511">
        <v>700</v>
      </c>
      <c r="F511" s="8">
        <v>223</v>
      </c>
      <c r="G511">
        <f t="shared" si="183"/>
        <v>923</v>
      </c>
      <c r="H511" s="3">
        <f t="shared" si="187"/>
        <v>0.27397260273972601</v>
      </c>
      <c r="I511" s="3">
        <f t="shared" si="187"/>
        <v>0.30758620689655175</v>
      </c>
      <c r="J511" s="3">
        <f t="shared" si="187"/>
        <v>0.28140243902439022</v>
      </c>
      <c r="K511" s="3">
        <f t="shared" si="188"/>
        <v>0.25579956867248116</v>
      </c>
      <c r="L511" s="3">
        <f t="shared" si="188"/>
        <v>0.28697693766474414</v>
      </c>
      <c r="M511" s="3"/>
    </row>
    <row r="512" spans="1:13" outlineLevel="1" collapsed="1" x14ac:dyDescent="0.2">
      <c r="A512" s="9">
        <v>40564</v>
      </c>
      <c r="B512">
        <v>2563</v>
      </c>
      <c r="C512">
        <v>725</v>
      </c>
      <c r="D512">
        <f t="shared" si="189"/>
        <v>3288</v>
      </c>
      <c r="E512">
        <v>683</v>
      </c>
      <c r="F512" s="8">
        <v>232</v>
      </c>
      <c r="G512">
        <f t="shared" si="183"/>
        <v>915</v>
      </c>
      <c r="H512" s="3">
        <f t="shared" si="187"/>
        <v>0.26648458837300038</v>
      </c>
      <c r="I512" s="3">
        <f t="shared" si="187"/>
        <v>0.32</v>
      </c>
      <c r="J512" s="3">
        <f t="shared" si="187"/>
        <v>0.27828467153284669</v>
      </c>
      <c r="K512" s="3">
        <f t="shared" si="188"/>
        <v>0.26577331207025517</v>
      </c>
      <c r="L512" s="3">
        <f t="shared" si="188"/>
        <v>0.30463108694615348</v>
      </c>
      <c r="M512" s="3"/>
    </row>
    <row r="513" spans="1:13" x14ac:dyDescent="0.2">
      <c r="A513" s="9">
        <v>40571</v>
      </c>
      <c r="B513">
        <v>2554</v>
      </c>
      <c r="C513">
        <v>721</v>
      </c>
      <c r="D513">
        <f t="shared" si="189"/>
        <v>3275</v>
      </c>
      <c r="E513">
        <v>695</v>
      </c>
      <c r="F513" s="8">
        <v>220</v>
      </c>
      <c r="G513">
        <f t="shared" si="183"/>
        <v>915</v>
      </c>
      <c r="H513" s="3">
        <f t="shared" si="187"/>
        <v>0.27212216131558342</v>
      </c>
      <c r="I513" s="3">
        <f t="shared" si="187"/>
        <v>0.30513176144244103</v>
      </c>
      <c r="J513" s="3">
        <f t="shared" si="187"/>
        <v>0.27938931297709924</v>
      </c>
      <c r="K513" s="3">
        <f t="shared" si="188"/>
        <v>0.27085978414276995</v>
      </c>
      <c r="L513" s="3">
        <f t="shared" si="188"/>
        <v>0.31090598944633091</v>
      </c>
      <c r="M513" s="3"/>
    </row>
    <row r="514" spans="1:13" outlineLevel="1" collapsed="1" x14ac:dyDescent="0.2">
      <c r="A514" s="9">
        <v>40578</v>
      </c>
      <c r="B514">
        <v>2561</v>
      </c>
      <c r="C514">
        <v>724</v>
      </c>
      <c r="D514">
        <f t="shared" si="189"/>
        <v>3285</v>
      </c>
      <c r="E514">
        <v>737</v>
      </c>
      <c r="F514" s="8">
        <v>227</v>
      </c>
      <c r="G514">
        <f t="shared" si="183"/>
        <v>964</v>
      </c>
      <c r="H514" s="3">
        <f t="shared" si="187"/>
        <v>0.28777821163607964</v>
      </c>
      <c r="I514" s="3">
        <f t="shared" si="187"/>
        <v>0.31353591160220995</v>
      </c>
      <c r="J514" s="3">
        <f t="shared" si="187"/>
        <v>0.29345509893455096</v>
      </c>
      <c r="K514" s="3">
        <f t="shared" si="188"/>
        <v>0.27546165377488779</v>
      </c>
      <c r="L514" s="3">
        <f t="shared" si="188"/>
        <v>0.31288922434821698</v>
      </c>
      <c r="M514" s="3"/>
    </row>
    <row r="515" spans="1:13" outlineLevel="1" collapsed="1" x14ac:dyDescent="0.2">
      <c r="A515" s="9">
        <v>40585</v>
      </c>
      <c r="B515">
        <v>2565</v>
      </c>
      <c r="C515">
        <v>723</v>
      </c>
      <c r="D515">
        <f t="shared" si="189"/>
        <v>3288</v>
      </c>
      <c r="E515">
        <v>687</v>
      </c>
      <c r="F515" s="8">
        <v>227</v>
      </c>
      <c r="G515">
        <f t="shared" si="183"/>
        <v>914</v>
      </c>
      <c r="H515" s="3">
        <f t="shared" si="187"/>
        <v>0.26783625730994154</v>
      </c>
      <c r="I515" s="3">
        <f t="shared" si="187"/>
        <v>0.31396957123098201</v>
      </c>
      <c r="J515" s="3">
        <f t="shared" si="187"/>
        <v>0.27798053527980537</v>
      </c>
      <c r="K515" s="3">
        <f t="shared" si="188"/>
        <v>0.27591221008720151</v>
      </c>
      <c r="L515" s="3">
        <f t="shared" si="188"/>
        <v>0.31087908142521098</v>
      </c>
      <c r="M515" s="3"/>
    </row>
    <row r="516" spans="1:13" outlineLevel="1" collapsed="1" x14ac:dyDescent="0.2">
      <c r="A516" s="9">
        <v>40592</v>
      </c>
      <c r="B516">
        <v>2571</v>
      </c>
      <c r="C516">
        <v>724</v>
      </c>
      <c r="D516">
        <f t="shared" si="189"/>
        <v>3295</v>
      </c>
      <c r="E516">
        <v>707</v>
      </c>
      <c r="F516" s="8">
        <v>226</v>
      </c>
      <c r="G516">
        <f t="shared" si="183"/>
        <v>933</v>
      </c>
      <c r="H516" s="3">
        <f t="shared" si="187"/>
        <v>0.27499027615713728</v>
      </c>
      <c r="I516" s="3">
        <f t="shared" si="187"/>
        <v>0.31215469613259667</v>
      </c>
      <c r="J516" s="3">
        <f t="shared" si="187"/>
        <v>0.28315629742033382</v>
      </c>
      <c r="K516" s="3">
        <f t="shared" si="188"/>
        <v>0.27686824836771945</v>
      </c>
      <c r="L516" s="3">
        <f t="shared" si="188"/>
        <v>0.31322005965526284</v>
      </c>
      <c r="M516" s="3"/>
    </row>
    <row r="517" spans="1:13" x14ac:dyDescent="0.2">
      <c r="A517" s="9">
        <v>40599</v>
      </c>
      <c r="B517">
        <v>2579</v>
      </c>
      <c r="C517">
        <v>726</v>
      </c>
      <c r="D517">
        <f t="shared" si="189"/>
        <v>3305</v>
      </c>
      <c r="E517">
        <v>694</v>
      </c>
      <c r="F517" s="8">
        <v>231</v>
      </c>
      <c r="G517">
        <f t="shared" si="183"/>
        <v>925</v>
      </c>
      <c r="H517" s="3">
        <f t="shared" si="187"/>
        <v>0.2690965490500194</v>
      </c>
      <c r="I517" s="3">
        <f t="shared" si="187"/>
        <v>0.31818181818181818</v>
      </c>
      <c r="J517" s="3">
        <f t="shared" si="187"/>
        <v>0.27987897125567324</v>
      </c>
      <c r="K517" s="3">
        <f t="shared" si="188"/>
        <v>0.27064102750569941</v>
      </c>
      <c r="L517" s="3">
        <f t="shared" si="188"/>
        <v>0.31476869518179895</v>
      </c>
      <c r="M517" s="3"/>
    </row>
    <row r="518" spans="1:13" outlineLevel="1" collapsed="1" x14ac:dyDescent="0.2">
      <c r="A518" s="9">
        <v>40606</v>
      </c>
      <c r="B518">
        <v>2587</v>
      </c>
      <c r="C518">
        <v>727</v>
      </c>
      <c r="D518">
        <f t="shared" si="189"/>
        <v>3314</v>
      </c>
      <c r="E518">
        <v>661</v>
      </c>
      <c r="F518" s="8">
        <v>208</v>
      </c>
      <c r="G518">
        <f t="shared" si="183"/>
        <v>869</v>
      </c>
      <c r="H518" s="3">
        <f t="shared" ref="H518:H561" si="190">E518/B518</f>
        <v>0.25550831078469272</v>
      </c>
      <c r="I518" s="3">
        <f t="shared" ref="I518:I561" si="191">F518/C518</f>
        <v>0.28610729023383769</v>
      </c>
      <c r="J518" s="3">
        <f t="shared" ref="J518:J561" si="192">G518/D518</f>
        <v>0.26222088111044056</v>
      </c>
      <c r="K518" s="3">
        <f t="shared" ref="K518:K561" si="193">SUM(H516:H518)/3</f>
        <v>0.26653171199728315</v>
      </c>
      <c r="L518" s="3">
        <f t="shared" ref="L518:L561" si="194">SUM(I516:I518)/3</f>
        <v>0.30548126818275084</v>
      </c>
      <c r="M518" s="3"/>
    </row>
    <row r="519" spans="1:13" outlineLevel="1" collapsed="1" x14ac:dyDescent="0.2">
      <c r="A519" s="9">
        <v>40613</v>
      </c>
      <c r="B519">
        <v>2601</v>
      </c>
      <c r="C519">
        <v>727</v>
      </c>
      <c r="D519">
        <f>B519+C519</f>
        <v>3328</v>
      </c>
      <c r="E519">
        <v>687</v>
      </c>
      <c r="F519" s="8">
        <v>192</v>
      </c>
      <c r="G519">
        <f t="shared" si="183"/>
        <v>879</v>
      </c>
      <c r="H519" s="3">
        <f t="shared" si="190"/>
        <v>0.26412918108419836</v>
      </c>
      <c r="I519" s="3">
        <f t="shared" si="191"/>
        <v>0.26409903713892707</v>
      </c>
      <c r="J519" s="3">
        <f t="shared" si="192"/>
        <v>0.26412259615384615</v>
      </c>
      <c r="K519" s="3">
        <f t="shared" si="193"/>
        <v>0.26291134697297019</v>
      </c>
      <c r="L519" s="3">
        <f t="shared" si="194"/>
        <v>0.289462715184861</v>
      </c>
      <c r="M519" s="3"/>
    </row>
    <row r="520" spans="1:13" outlineLevel="1" collapsed="1" x14ac:dyDescent="0.2">
      <c r="A520" s="9">
        <v>40620</v>
      </c>
      <c r="B520">
        <v>2607</v>
      </c>
      <c r="C520">
        <v>729</v>
      </c>
      <c r="D520">
        <f>B520+C520</f>
        <v>3336</v>
      </c>
      <c r="E520">
        <v>729</v>
      </c>
      <c r="F520" s="8">
        <v>225</v>
      </c>
      <c r="G520">
        <f t="shared" si="183"/>
        <v>954</v>
      </c>
      <c r="H520" s="3">
        <f t="shared" si="190"/>
        <v>0.27963176064441886</v>
      </c>
      <c r="I520" s="3">
        <f t="shared" si="191"/>
        <v>0.30864197530864196</v>
      </c>
      <c r="J520" s="3">
        <f t="shared" si="192"/>
        <v>0.28597122302158273</v>
      </c>
      <c r="K520" s="3">
        <f t="shared" si="193"/>
        <v>0.26642308417110333</v>
      </c>
      <c r="L520" s="3">
        <f t="shared" si="194"/>
        <v>0.28628276756046889</v>
      </c>
      <c r="M520" s="3"/>
    </row>
    <row r="521" spans="1:13" x14ac:dyDescent="0.2">
      <c r="A521" s="9">
        <v>40627</v>
      </c>
      <c r="B521">
        <v>2608</v>
      </c>
      <c r="C521">
        <v>728</v>
      </c>
      <c r="D521">
        <f>B521+C521</f>
        <v>3336</v>
      </c>
      <c r="E521">
        <v>688</v>
      </c>
      <c r="F521" s="8">
        <v>221</v>
      </c>
      <c r="G521">
        <f t="shared" si="183"/>
        <v>909</v>
      </c>
      <c r="H521" s="3">
        <f t="shared" si="190"/>
        <v>0.26380368098159507</v>
      </c>
      <c r="I521" s="3">
        <f t="shared" si="191"/>
        <v>0.30357142857142855</v>
      </c>
      <c r="J521" s="3">
        <f t="shared" si="192"/>
        <v>0.27248201438848924</v>
      </c>
      <c r="K521" s="3">
        <f t="shared" si="193"/>
        <v>0.26918820757007073</v>
      </c>
      <c r="L521" s="3">
        <f t="shared" si="194"/>
        <v>0.29210414700633253</v>
      </c>
      <c r="M521" s="3"/>
    </row>
    <row r="522" spans="1:13" outlineLevel="1" collapsed="1" x14ac:dyDescent="0.2">
      <c r="A522" s="9">
        <v>40634</v>
      </c>
      <c r="B522">
        <v>2609</v>
      </c>
      <c r="C522">
        <v>726</v>
      </c>
      <c r="D522">
        <f>B522+C522</f>
        <v>3335</v>
      </c>
      <c r="E522">
        <v>698</v>
      </c>
      <c r="F522" s="8">
        <v>231</v>
      </c>
      <c r="G522">
        <f t="shared" si="183"/>
        <v>929</v>
      </c>
      <c r="H522" s="3">
        <f t="shared" si="190"/>
        <v>0.26753545419701036</v>
      </c>
      <c r="I522" s="3">
        <f t="shared" si="191"/>
        <v>0.31818181818181818</v>
      </c>
      <c r="J522" s="3">
        <f t="shared" si="192"/>
        <v>0.27856071964017992</v>
      </c>
      <c r="K522" s="3">
        <f t="shared" si="193"/>
        <v>0.27032363194100806</v>
      </c>
      <c r="L522" s="3">
        <f t="shared" si="194"/>
        <v>0.31013174068729626</v>
      </c>
      <c r="M522" s="3"/>
    </row>
    <row r="523" spans="1:13" outlineLevel="1" collapsed="1" x14ac:dyDescent="0.2">
      <c r="A523" s="9">
        <v>40641</v>
      </c>
      <c r="B523">
        <v>2617</v>
      </c>
      <c r="C523">
        <v>730</v>
      </c>
      <c r="D523">
        <f>B523+C523</f>
        <v>3347</v>
      </c>
      <c r="E523">
        <v>659</v>
      </c>
      <c r="F523" s="8">
        <v>207</v>
      </c>
      <c r="G523">
        <f t="shared" si="183"/>
        <v>866</v>
      </c>
      <c r="H523" s="3">
        <f t="shared" si="190"/>
        <v>0.25181505540695454</v>
      </c>
      <c r="I523" s="3">
        <f t="shared" si="191"/>
        <v>0.28356164383561644</v>
      </c>
      <c r="J523" s="3">
        <f t="shared" si="192"/>
        <v>0.25873916940543773</v>
      </c>
      <c r="K523" s="3">
        <f t="shared" si="193"/>
        <v>0.2610513968618533</v>
      </c>
      <c r="L523" s="3">
        <f t="shared" si="194"/>
        <v>0.30177163019628772</v>
      </c>
      <c r="M523" s="3"/>
    </row>
    <row r="524" spans="1:13" outlineLevel="1" collapsed="1" x14ac:dyDescent="0.2">
      <c r="A524" s="9">
        <v>40648</v>
      </c>
      <c r="B524">
        <v>2605</v>
      </c>
      <c r="C524">
        <v>729</v>
      </c>
      <c r="D524">
        <f t="shared" ref="D524:D531" si="195">B524+C524</f>
        <v>3334</v>
      </c>
      <c r="E524">
        <v>634</v>
      </c>
      <c r="F524" s="8">
        <v>216</v>
      </c>
      <c r="G524">
        <f t="shared" si="183"/>
        <v>850</v>
      </c>
      <c r="H524" s="3">
        <f t="shared" si="190"/>
        <v>0.24337811900191939</v>
      </c>
      <c r="I524" s="3">
        <f t="shared" si="191"/>
        <v>0.29629629629629628</v>
      </c>
      <c r="J524" s="3">
        <f t="shared" si="192"/>
        <v>0.2549490101979604</v>
      </c>
      <c r="K524" s="3">
        <f t="shared" si="193"/>
        <v>0.25424287620196145</v>
      </c>
      <c r="L524" s="3">
        <f t="shared" si="194"/>
        <v>0.29934658610457698</v>
      </c>
      <c r="M524" s="3"/>
    </row>
    <row r="525" spans="1:13" outlineLevel="1" collapsed="1" x14ac:dyDescent="0.2">
      <c r="A525" s="9">
        <v>40655</v>
      </c>
      <c r="B525">
        <v>2591</v>
      </c>
      <c r="C525">
        <v>721</v>
      </c>
      <c r="D525">
        <f t="shared" si="195"/>
        <v>3312</v>
      </c>
      <c r="E525">
        <v>608</v>
      </c>
      <c r="F525" s="8">
        <v>178</v>
      </c>
      <c r="G525">
        <f t="shared" si="183"/>
        <v>786</v>
      </c>
      <c r="H525" s="3">
        <f t="shared" si="190"/>
        <v>0.23465843303743728</v>
      </c>
      <c r="I525" s="3">
        <f t="shared" si="191"/>
        <v>0.24687933425797504</v>
      </c>
      <c r="J525" s="3">
        <f t="shared" si="192"/>
        <v>0.23731884057971014</v>
      </c>
      <c r="K525" s="3">
        <f t="shared" si="193"/>
        <v>0.2432838691487704</v>
      </c>
      <c r="L525" s="3">
        <f t="shared" si="194"/>
        <v>0.2755790914632959</v>
      </c>
      <c r="M525" s="3"/>
    </row>
    <row r="526" spans="1:13" x14ac:dyDescent="0.2">
      <c r="A526" s="9">
        <v>40662</v>
      </c>
      <c r="B526">
        <v>2597</v>
      </c>
      <c r="C526">
        <v>725</v>
      </c>
      <c r="D526">
        <f t="shared" si="195"/>
        <v>3322</v>
      </c>
      <c r="E526">
        <v>646</v>
      </c>
      <c r="F526" s="8">
        <v>222</v>
      </c>
      <c r="G526">
        <f t="shared" si="183"/>
        <v>868</v>
      </c>
      <c r="H526" s="3">
        <f t="shared" si="190"/>
        <v>0.24874855602618406</v>
      </c>
      <c r="I526" s="3">
        <f t="shared" si="191"/>
        <v>0.30620689655172412</v>
      </c>
      <c r="J526" s="3">
        <f t="shared" si="192"/>
        <v>0.26128838049367853</v>
      </c>
      <c r="K526" s="3">
        <f t="shared" si="193"/>
        <v>0.24226170268851357</v>
      </c>
      <c r="L526" s="3">
        <f t="shared" si="194"/>
        <v>0.28312750903533179</v>
      </c>
      <c r="M526" s="3"/>
    </row>
    <row r="527" spans="1:13" outlineLevel="1" collapsed="1" x14ac:dyDescent="0.2">
      <c r="A527" s="9">
        <v>40669</v>
      </c>
      <c r="B527">
        <v>2596</v>
      </c>
      <c r="C527">
        <v>724</v>
      </c>
      <c r="D527">
        <f t="shared" si="195"/>
        <v>3320</v>
      </c>
      <c r="E527">
        <v>662</v>
      </c>
      <c r="F527" s="8">
        <v>213</v>
      </c>
      <c r="G527">
        <f t="shared" si="183"/>
        <v>875</v>
      </c>
      <c r="H527" s="3">
        <f t="shared" si="190"/>
        <v>0.25500770416024654</v>
      </c>
      <c r="I527" s="3">
        <f t="shared" si="191"/>
        <v>0.29419889502762431</v>
      </c>
      <c r="J527" s="3">
        <f t="shared" si="192"/>
        <v>0.26355421686746988</v>
      </c>
      <c r="K527" s="3">
        <f t="shared" si="193"/>
        <v>0.24613823107462263</v>
      </c>
      <c r="L527" s="3">
        <f t="shared" si="194"/>
        <v>0.2824283752791078</v>
      </c>
      <c r="M527" s="3"/>
    </row>
    <row r="528" spans="1:13" outlineLevel="1" collapsed="1" x14ac:dyDescent="0.2">
      <c r="A528" s="9">
        <v>40676</v>
      </c>
      <c r="B528">
        <v>2607</v>
      </c>
      <c r="C528">
        <v>724</v>
      </c>
      <c r="D528">
        <f t="shared" si="195"/>
        <v>3331</v>
      </c>
      <c r="E528">
        <v>678</v>
      </c>
      <c r="F528" s="8">
        <v>213</v>
      </c>
      <c r="G528">
        <f t="shared" si="183"/>
        <v>891</v>
      </c>
      <c r="H528" s="3">
        <f t="shared" si="190"/>
        <v>0.26006904487917148</v>
      </c>
      <c r="I528" s="3">
        <f t="shared" si="191"/>
        <v>0.29419889502762431</v>
      </c>
      <c r="J528" s="3">
        <f t="shared" si="192"/>
        <v>0.26748724106874811</v>
      </c>
      <c r="K528" s="3">
        <f t="shared" si="193"/>
        <v>0.25460843502186736</v>
      </c>
      <c r="L528" s="3">
        <f t="shared" si="194"/>
        <v>0.29820156220232424</v>
      </c>
      <c r="M528" s="3"/>
    </row>
    <row r="529" spans="1:13" outlineLevel="1" collapsed="1" x14ac:dyDescent="0.2">
      <c r="A529" s="9">
        <v>40683</v>
      </c>
      <c r="B529">
        <v>2613</v>
      </c>
      <c r="C529">
        <v>724</v>
      </c>
      <c r="D529">
        <f t="shared" si="195"/>
        <v>3337</v>
      </c>
      <c r="E529">
        <v>655</v>
      </c>
      <c r="F529" s="8">
        <v>210</v>
      </c>
      <c r="G529">
        <f t="shared" si="183"/>
        <v>865</v>
      </c>
      <c r="H529" s="3">
        <f t="shared" si="190"/>
        <v>0.25066972828166856</v>
      </c>
      <c r="I529" s="3">
        <f t="shared" si="191"/>
        <v>0.29005524861878451</v>
      </c>
      <c r="J529" s="3">
        <f t="shared" si="192"/>
        <v>0.25921486364998503</v>
      </c>
      <c r="K529" s="3">
        <f t="shared" si="193"/>
        <v>0.25524882577369551</v>
      </c>
      <c r="L529" s="3">
        <f t="shared" si="194"/>
        <v>0.29281767955801102</v>
      </c>
      <c r="M529" s="3"/>
    </row>
    <row r="530" spans="1:13" x14ac:dyDescent="0.2">
      <c r="A530" s="9">
        <v>40690</v>
      </c>
      <c r="B530">
        <v>2613</v>
      </c>
      <c r="C530">
        <v>724</v>
      </c>
      <c r="D530">
        <f t="shared" si="195"/>
        <v>3337</v>
      </c>
      <c r="E530">
        <v>666</v>
      </c>
      <c r="F530" s="8">
        <v>229</v>
      </c>
      <c r="G530">
        <f t="shared" si="183"/>
        <v>895</v>
      </c>
      <c r="H530" s="3">
        <f t="shared" si="190"/>
        <v>0.25487944890929964</v>
      </c>
      <c r="I530" s="3">
        <f t="shared" si="191"/>
        <v>0.31629834254143646</v>
      </c>
      <c r="J530" s="3">
        <f t="shared" si="192"/>
        <v>0.26820497452801917</v>
      </c>
      <c r="K530" s="3">
        <f t="shared" si="193"/>
        <v>0.25520607402337991</v>
      </c>
      <c r="L530" s="3">
        <f t="shared" si="194"/>
        <v>0.30018416206261511</v>
      </c>
      <c r="M530" s="3"/>
    </row>
    <row r="531" spans="1:13" outlineLevel="1" collapsed="1" x14ac:dyDescent="0.2">
      <c r="A531" s="9">
        <v>40697</v>
      </c>
      <c r="B531">
        <v>2615</v>
      </c>
      <c r="C531">
        <v>726</v>
      </c>
      <c r="D531">
        <f t="shared" si="195"/>
        <v>3341</v>
      </c>
      <c r="E531">
        <v>599</v>
      </c>
      <c r="F531" s="8">
        <v>184</v>
      </c>
      <c r="G531">
        <f t="shared" si="183"/>
        <v>783</v>
      </c>
      <c r="H531" s="3">
        <f t="shared" si="190"/>
        <v>0.22906309751434034</v>
      </c>
      <c r="I531" s="3">
        <f t="shared" si="191"/>
        <v>0.25344352617079891</v>
      </c>
      <c r="J531" s="3">
        <f t="shared" si="192"/>
        <v>0.23436096976953008</v>
      </c>
      <c r="K531" s="3">
        <f t="shared" si="193"/>
        <v>0.24487075823510285</v>
      </c>
      <c r="L531" s="3">
        <f t="shared" si="194"/>
        <v>0.28659903911033996</v>
      </c>
      <c r="M531" s="3"/>
    </row>
    <row r="532" spans="1:13" outlineLevel="1" collapsed="1" x14ac:dyDescent="0.2">
      <c r="A532" s="9">
        <v>40704</v>
      </c>
      <c r="B532">
        <v>2620</v>
      </c>
      <c r="C532">
        <v>726</v>
      </c>
      <c r="D532">
        <f>B532+C532</f>
        <v>3346</v>
      </c>
      <c r="E532">
        <v>647</v>
      </c>
      <c r="F532" s="8">
        <v>210</v>
      </c>
      <c r="G532">
        <f t="shared" si="183"/>
        <v>857</v>
      </c>
      <c r="H532" s="3">
        <f t="shared" si="190"/>
        <v>0.24694656488549618</v>
      </c>
      <c r="I532" s="3">
        <f t="shared" si="191"/>
        <v>0.28925619834710742</v>
      </c>
      <c r="J532" s="3">
        <f t="shared" si="192"/>
        <v>0.25612671846981472</v>
      </c>
      <c r="K532" s="3">
        <f t="shared" si="193"/>
        <v>0.24362970376971205</v>
      </c>
      <c r="L532" s="3">
        <f t="shared" si="194"/>
        <v>0.28633268901978087</v>
      </c>
      <c r="M532" s="3"/>
    </row>
    <row r="533" spans="1:13" outlineLevel="1" collapsed="1" x14ac:dyDescent="0.2">
      <c r="A533" s="9">
        <v>40711</v>
      </c>
      <c r="B533">
        <v>2623</v>
      </c>
      <c r="C533">
        <v>725</v>
      </c>
      <c r="D533">
        <f>B533+C533</f>
        <v>3348</v>
      </c>
      <c r="E533">
        <v>633</v>
      </c>
      <c r="F533" s="8">
        <v>201</v>
      </c>
      <c r="G533">
        <f t="shared" si="183"/>
        <v>834</v>
      </c>
      <c r="H533" s="3">
        <f t="shared" si="190"/>
        <v>0.24132672512390393</v>
      </c>
      <c r="I533" s="3">
        <f t="shared" si="191"/>
        <v>0.27724137931034482</v>
      </c>
      <c r="J533" s="3">
        <f t="shared" si="192"/>
        <v>0.24910394265232974</v>
      </c>
      <c r="K533" s="3">
        <f t="shared" si="193"/>
        <v>0.23911212917458016</v>
      </c>
      <c r="L533" s="3">
        <f t="shared" si="194"/>
        <v>0.27331370127608373</v>
      </c>
      <c r="M533" s="3"/>
    </row>
    <row r="534" spans="1:13" x14ac:dyDescent="0.2">
      <c r="A534" s="9">
        <v>40718</v>
      </c>
      <c r="B534">
        <v>2611</v>
      </c>
      <c r="C534">
        <v>719</v>
      </c>
      <c r="D534">
        <f>B534+C534</f>
        <v>3330</v>
      </c>
      <c r="E534">
        <v>608</v>
      </c>
      <c r="F534" s="8">
        <v>178</v>
      </c>
      <c r="G534">
        <f t="shared" si="183"/>
        <v>786</v>
      </c>
      <c r="H534" s="3">
        <f t="shared" si="190"/>
        <v>0.23286097280735352</v>
      </c>
      <c r="I534" s="3">
        <f t="shared" si="191"/>
        <v>0.24756606397774686</v>
      </c>
      <c r="J534" s="3">
        <f t="shared" si="192"/>
        <v>0.23603603603603604</v>
      </c>
      <c r="K534" s="3">
        <f t="shared" si="193"/>
        <v>0.24037808760558455</v>
      </c>
      <c r="L534" s="3">
        <f t="shared" si="194"/>
        <v>0.27135454721173302</v>
      </c>
      <c r="M534" s="3"/>
    </row>
    <row r="535" spans="1:13" outlineLevel="1" collapsed="1" x14ac:dyDescent="0.2">
      <c r="A535" s="9">
        <v>40725</v>
      </c>
      <c r="B535">
        <v>2614</v>
      </c>
      <c r="C535">
        <v>719</v>
      </c>
      <c r="D535">
        <f>B535+C535</f>
        <v>3333</v>
      </c>
      <c r="E535">
        <v>709</v>
      </c>
      <c r="F535" s="8">
        <v>213</v>
      </c>
      <c r="G535">
        <f t="shared" si="183"/>
        <v>922</v>
      </c>
      <c r="H535" s="3">
        <f t="shared" si="190"/>
        <v>0.27123182861514922</v>
      </c>
      <c r="I535" s="3">
        <f t="shared" si="191"/>
        <v>0.29624478442280944</v>
      </c>
      <c r="J535" s="3">
        <f t="shared" si="192"/>
        <v>0.27662766276627665</v>
      </c>
      <c r="K535" s="3">
        <f t="shared" si="193"/>
        <v>0.24847317551546891</v>
      </c>
      <c r="L535" s="3">
        <f t="shared" si="194"/>
        <v>0.27368407590363369</v>
      </c>
      <c r="M535" s="3"/>
    </row>
    <row r="536" spans="1:13" outlineLevel="1" collapsed="1" x14ac:dyDescent="0.2">
      <c r="A536" s="9">
        <v>40732</v>
      </c>
      <c r="B536">
        <v>2618</v>
      </c>
      <c r="C536">
        <v>722</v>
      </c>
      <c r="D536">
        <f>B536+C536</f>
        <v>3340</v>
      </c>
      <c r="E536">
        <v>644</v>
      </c>
      <c r="F536" s="8">
        <v>192</v>
      </c>
      <c r="G536">
        <f t="shared" si="183"/>
        <v>836</v>
      </c>
      <c r="H536" s="3">
        <f t="shared" si="190"/>
        <v>0.24598930481283424</v>
      </c>
      <c r="I536" s="3">
        <f t="shared" si="191"/>
        <v>0.26592797783933519</v>
      </c>
      <c r="J536" s="3">
        <f t="shared" si="192"/>
        <v>0.2502994011976048</v>
      </c>
      <c r="K536" s="3">
        <f t="shared" si="193"/>
        <v>0.25002736874511233</v>
      </c>
      <c r="L536" s="3">
        <f t="shared" si="194"/>
        <v>0.2699129420799638</v>
      </c>
      <c r="M536" s="3"/>
    </row>
    <row r="537" spans="1:13" outlineLevel="1" collapsed="1" x14ac:dyDescent="0.2">
      <c r="A537" s="9">
        <v>40739</v>
      </c>
      <c r="B537">
        <v>2634</v>
      </c>
      <c r="C537">
        <v>724</v>
      </c>
      <c r="D537">
        <f t="shared" ref="D537:D544" si="196">B537+C537</f>
        <v>3358</v>
      </c>
      <c r="E537">
        <v>635</v>
      </c>
      <c r="F537" s="8">
        <v>194</v>
      </c>
      <c r="G537">
        <f t="shared" si="183"/>
        <v>829</v>
      </c>
      <c r="H537" s="3">
        <f t="shared" si="190"/>
        <v>0.24107820804859528</v>
      </c>
      <c r="I537" s="3">
        <f t="shared" si="191"/>
        <v>0.26795580110497236</v>
      </c>
      <c r="J537" s="3">
        <f t="shared" si="192"/>
        <v>0.2468731387730792</v>
      </c>
      <c r="K537" s="3">
        <f t="shared" si="193"/>
        <v>0.2527664471588596</v>
      </c>
      <c r="L537" s="3">
        <f t="shared" si="194"/>
        <v>0.27670952112237229</v>
      </c>
      <c r="M537" s="3"/>
    </row>
    <row r="538" spans="1:13" outlineLevel="1" collapsed="1" x14ac:dyDescent="0.2">
      <c r="A538" s="9">
        <v>40746</v>
      </c>
      <c r="B538">
        <v>2641</v>
      </c>
      <c r="C538">
        <v>723</v>
      </c>
      <c r="D538">
        <f t="shared" si="196"/>
        <v>3364</v>
      </c>
      <c r="E538">
        <v>624</v>
      </c>
      <c r="F538" s="8">
        <v>192</v>
      </c>
      <c r="G538">
        <f t="shared" si="183"/>
        <v>816</v>
      </c>
      <c r="H538" s="3">
        <f t="shared" si="190"/>
        <v>0.23627413858386975</v>
      </c>
      <c r="I538" s="3">
        <f t="shared" si="191"/>
        <v>0.26556016597510373</v>
      </c>
      <c r="J538" s="3">
        <f t="shared" si="192"/>
        <v>0.24256837098692033</v>
      </c>
      <c r="K538" s="3">
        <f t="shared" si="193"/>
        <v>0.24111388381509977</v>
      </c>
      <c r="L538" s="3">
        <f t="shared" si="194"/>
        <v>0.2664813149731371</v>
      </c>
      <c r="M538" s="3"/>
    </row>
    <row r="539" spans="1:13" x14ac:dyDescent="0.2">
      <c r="A539" s="9">
        <v>40753</v>
      </c>
      <c r="B539">
        <v>2644</v>
      </c>
      <c r="C539">
        <v>724</v>
      </c>
      <c r="D539">
        <f t="shared" si="196"/>
        <v>3368</v>
      </c>
      <c r="E539">
        <v>636</v>
      </c>
      <c r="F539" s="8">
        <v>189</v>
      </c>
      <c r="G539">
        <f t="shared" si="183"/>
        <v>825</v>
      </c>
      <c r="H539" s="3">
        <f t="shared" si="190"/>
        <v>0.24054462934947049</v>
      </c>
      <c r="I539" s="3">
        <f t="shared" si="191"/>
        <v>0.2610497237569061</v>
      </c>
      <c r="J539" s="3">
        <f t="shared" si="192"/>
        <v>0.24495249406175773</v>
      </c>
      <c r="K539" s="3">
        <f t="shared" si="193"/>
        <v>0.23929899199397853</v>
      </c>
      <c r="L539" s="3">
        <f t="shared" si="194"/>
        <v>0.2648552302789941</v>
      </c>
      <c r="M539" s="3"/>
    </row>
    <row r="540" spans="1:13" outlineLevel="1" collapsed="1" x14ac:dyDescent="0.2">
      <c r="A540" s="9">
        <v>40760</v>
      </c>
      <c r="B540">
        <v>2655</v>
      </c>
      <c r="C540">
        <v>722</v>
      </c>
      <c r="D540">
        <f t="shared" si="196"/>
        <v>3377</v>
      </c>
      <c r="E540">
        <v>635</v>
      </c>
      <c r="F540" s="8">
        <v>187</v>
      </c>
      <c r="G540">
        <f t="shared" si="183"/>
        <v>822</v>
      </c>
      <c r="H540" s="3">
        <f t="shared" si="190"/>
        <v>0.2391713747645951</v>
      </c>
      <c r="I540" s="3">
        <f t="shared" si="191"/>
        <v>0.25900277008310252</v>
      </c>
      <c r="J540" s="3">
        <f t="shared" si="192"/>
        <v>0.2434113118152206</v>
      </c>
      <c r="K540" s="3">
        <f t="shared" si="193"/>
        <v>0.2386633808993118</v>
      </c>
      <c r="L540" s="3">
        <f t="shared" si="194"/>
        <v>0.26187088660503743</v>
      </c>
      <c r="M540" s="3"/>
    </row>
    <row r="541" spans="1:13" outlineLevel="1" collapsed="1" x14ac:dyDescent="0.2">
      <c r="A541" s="9">
        <v>40767</v>
      </c>
      <c r="B541">
        <v>2665</v>
      </c>
      <c r="C541">
        <v>723</v>
      </c>
      <c r="D541">
        <f t="shared" si="196"/>
        <v>3388</v>
      </c>
      <c r="E541">
        <v>726</v>
      </c>
      <c r="F541" s="8">
        <v>211</v>
      </c>
      <c r="G541">
        <f t="shared" si="183"/>
        <v>937</v>
      </c>
      <c r="H541" s="3">
        <f t="shared" si="190"/>
        <v>0.27242026266416508</v>
      </c>
      <c r="I541" s="3">
        <f t="shared" si="191"/>
        <v>0.29183955739972339</v>
      </c>
      <c r="J541" s="3">
        <f t="shared" si="192"/>
        <v>0.27656434474616293</v>
      </c>
      <c r="K541" s="3">
        <f t="shared" si="193"/>
        <v>0.25071208892607688</v>
      </c>
      <c r="L541" s="3">
        <f t="shared" si="194"/>
        <v>0.27063068374657734</v>
      </c>
      <c r="M541" s="3"/>
    </row>
    <row r="542" spans="1:13" outlineLevel="1" collapsed="1" x14ac:dyDescent="0.2">
      <c r="A542" s="9">
        <v>40774</v>
      </c>
      <c r="B542">
        <v>2679</v>
      </c>
      <c r="C542">
        <v>724</v>
      </c>
      <c r="D542">
        <f t="shared" si="196"/>
        <v>3403</v>
      </c>
      <c r="E542">
        <v>694</v>
      </c>
      <c r="F542" s="8">
        <v>208</v>
      </c>
      <c r="G542">
        <f t="shared" si="183"/>
        <v>902</v>
      </c>
      <c r="H542" s="3">
        <f t="shared" si="190"/>
        <v>0.25905188503172827</v>
      </c>
      <c r="I542" s="3">
        <f t="shared" si="191"/>
        <v>0.287292817679558</v>
      </c>
      <c r="J542" s="3">
        <f t="shared" si="192"/>
        <v>0.26506024096385544</v>
      </c>
      <c r="K542" s="3">
        <f t="shared" si="193"/>
        <v>0.25688117415349615</v>
      </c>
      <c r="L542" s="3">
        <f t="shared" si="194"/>
        <v>0.27937838172079466</v>
      </c>
      <c r="M542" s="3"/>
    </row>
    <row r="543" spans="1:13" x14ac:dyDescent="0.2">
      <c r="A543" s="9">
        <v>40781</v>
      </c>
      <c r="B543">
        <v>2687</v>
      </c>
      <c r="C543">
        <v>729</v>
      </c>
      <c r="D543">
        <f t="shared" si="196"/>
        <v>3416</v>
      </c>
      <c r="E543">
        <v>669</v>
      </c>
      <c r="F543" s="8">
        <v>218</v>
      </c>
      <c r="G543">
        <f t="shared" si="183"/>
        <v>887</v>
      </c>
      <c r="H543" s="3">
        <f t="shared" si="190"/>
        <v>0.24897655377744696</v>
      </c>
      <c r="I543" s="3">
        <f t="shared" si="191"/>
        <v>0.29903978052126201</v>
      </c>
      <c r="J543" s="3">
        <f t="shared" si="192"/>
        <v>0.25966042154566743</v>
      </c>
      <c r="K543" s="3">
        <f t="shared" si="193"/>
        <v>0.26014956715778009</v>
      </c>
      <c r="L543" s="3">
        <f t="shared" si="194"/>
        <v>0.2927240518668478</v>
      </c>
      <c r="M543" s="3"/>
    </row>
    <row r="544" spans="1:13" outlineLevel="1" collapsed="1" x14ac:dyDescent="0.2">
      <c r="A544" s="9">
        <v>40788</v>
      </c>
      <c r="B544">
        <v>2672</v>
      </c>
      <c r="C544">
        <v>728</v>
      </c>
      <c r="D544">
        <f t="shared" si="196"/>
        <v>3400</v>
      </c>
      <c r="E544">
        <v>715</v>
      </c>
      <c r="F544" s="8">
        <v>242</v>
      </c>
      <c r="G544">
        <f t="shared" si="183"/>
        <v>957</v>
      </c>
      <c r="H544" s="3">
        <f t="shared" si="190"/>
        <v>0.26758982035928142</v>
      </c>
      <c r="I544" s="3">
        <f t="shared" si="191"/>
        <v>0.3324175824175824</v>
      </c>
      <c r="J544" s="3">
        <f t="shared" si="192"/>
        <v>0.28147058823529414</v>
      </c>
      <c r="K544" s="3">
        <f t="shared" si="193"/>
        <v>0.25853941972281885</v>
      </c>
      <c r="L544" s="3">
        <f t="shared" si="194"/>
        <v>0.30625006020613416</v>
      </c>
      <c r="M544" s="3"/>
    </row>
    <row r="545" spans="1:13" outlineLevel="1" collapsed="1" x14ac:dyDescent="0.2">
      <c r="A545" s="9">
        <v>40795</v>
      </c>
      <c r="B545">
        <v>2678</v>
      </c>
      <c r="C545">
        <v>729</v>
      </c>
      <c r="D545">
        <f>B545+C545</f>
        <v>3407</v>
      </c>
      <c r="E545">
        <v>678</v>
      </c>
      <c r="F545" s="8">
        <v>212</v>
      </c>
      <c r="G545">
        <f t="shared" si="183"/>
        <v>890</v>
      </c>
      <c r="H545" s="3">
        <f t="shared" si="190"/>
        <v>0.25317401045556387</v>
      </c>
      <c r="I545" s="3">
        <f t="shared" si="191"/>
        <v>0.29080932784636487</v>
      </c>
      <c r="J545" s="3">
        <f t="shared" si="192"/>
        <v>0.26122688582330494</v>
      </c>
      <c r="K545" s="3">
        <f t="shared" si="193"/>
        <v>0.25658012819743076</v>
      </c>
      <c r="L545" s="3">
        <f t="shared" si="194"/>
        <v>0.30742223026173643</v>
      </c>
      <c r="M545" s="3"/>
    </row>
    <row r="546" spans="1:13" outlineLevel="1" collapsed="1" x14ac:dyDescent="0.2">
      <c r="A546" s="9">
        <v>40802</v>
      </c>
      <c r="B546">
        <v>2673</v>
      </c>
      <c r="C546">
        <v>731</v>
      </c>
      <c r="D546">
        <f>B546+C546</f>
        <v>3404</v>
      </c>
      <c r="E546">
        <v>692</v>
      </c>
      <c r="F546" s="8">
        <v>211</v>
      </c>
      <c r="G546">
        <f t="shared" si="183"/>
        <v>903</v>
      </c>
      <c r="H546" s="3">
        <f t="shared" si="190"/>
        <v>0.25888514777403665</v>
      </c>
      <c r="I546" s="3">
        <f t="shared" si="191"/>
        <v>0.28864569083447333</v>
      </c>
      <c r="J546" s="3">
        <f t="shared" si="192"/>
        <v>0.26527614571092833</v>
      </c>
      <c r="K546" s="3">
        <f t="shared" si="193"/>
        <v>0.25988299286296063</v>
      </c>
      <c r="L546" s="3">
        <f t="shared" si="194"/>
        <v>0.30395753369947354</v>
      </c>
      <c r="M546" s="3"/>
    </row>
    <row r="547" spans="1:13" outlineLevel="1" collapsed="1" x14ac:dyDescent="0.2">
      <c r="A547" s="9">
        <v>40809</v>
      </c>
      <c r="B547">
        <v>2684</v>
      </c>
      <c r="C547">
        <v>732</v>
      </c>
      <c r="D547">
        <f>B547+C547</f>
        <v>3416</v>
      </c>
      <c r="E547">
        <v>687</v>
      </c>
      <c r="F547" s="8">
        <v>223</v>
      </c>
      <c r="G547">
        <f t="shared" si="183"/>
        <v>910</v>
      </c>
      <c r="H547" s="3">
        <f t="shared" si="190"/>
        <v>0.2559612518628912</v>
      </c>
      <c r="I547" s="3">
        <f t="shared" si="191"/>
        <v>0.3046448087431694</v>
      </c>
      <c r="J547" s="3">
        <f t="shared" si="192"/>
        <v>0.26639344262295084</v>
      </c>
      <c r="K547" s="3">
        <f t="shared" si="193"/>
        <v>0.25600680336416393</v>
      </c>
      <c r="L547" s="3">
        <f t="shared" si="194"/>
        <v>0.29469994247466924</v>
      </c>
      <c r="M547" s="3"/>
    </row>
    <row r="548" spans="1:13" x14ac:dyDescent="0.2">
      <c r="A548" s="9">
        <v>40816</v>
      </c>
      <c r="B548">
        <v>2683</v>
      </c>
      <c r="C548">
        <v>736</v>
      </c>
      <c r="D548">
        <f>B548+C548</f>
        <v>3419</v>
      </c>
      <c r="E548">
        <v>681</v>
      </c>
      <c r="F548" s="8">
        <v>222</v>
      </c>
      <c r="G548">
        <f t="shared" si="183"/>
        <v>903</v>
      </c>
      <c r="H548" s="3">
        <f t="shared" si="190"/>
        <v>0.25382035035408124</v>
      </c>
      <c r="I548" s="3">
        <f t="shared" si="191"/>
        <v>0.3016304347826087</v>
      </c>
      <c r="J548" s="3">
        <f t="shared" si="192"/>
        <v>0.26411231354197134</v>
      </c>
      <c r="K548" s="3">
        <f t="shared" si="193"/>
        <v>0.25622224999700305</v>
      </c>
      <c r="L548" s="3">
        <f t="shared" si="194"/>
        <v>0.29830697812008378</v>
      </c>
      <c r="M548" s="3"/>
    </row>
    <row r="549" spans="1:13" outlineLevel="1" x14ac:dyDescent="0.2">
      <c r="A549" s="9">
        <v>40823</v>
      </c>
      <c r="B549">
        <v>2690</v>
      </c>
      <c r="C549">
        <v>736</v>
      </c>
      <c r="D549">
        <f>B549+C549</f>
        <v>3426</v>
      </c>
      <c r="E549">
        <v>706</v>
      </c>
      <c r="F549" s="8">
        <v>219</v>
      </c>
      <c r="G549">
        <f t="shared" si="183"/>
        <v>925</v>
      </c>
      <c r="H549" s="3">
        <f t="shared" si="190"/>
        <v>0.26245353159851303</v>
      </c>
      <c r="I549" s="3">
        <f t="shared" si="191"/>
        <v>0.29755434782608697</v>
      </c>
      <c r="J549" s="3">
        <f t="shared" si="192"/>
        <v>0.26999416228838297</v>
      </c>
      <c r="K549" s="3">
        <f t="shared" si="193"/>
        <v>0.25741171127182849</v>
      </c>
      <c r="L549" s="3">
        <f t="shared" si="194"/>
        <v>0.30127653045062169</v>
      </c>
      <c r="M549" s="3"/>
    </row>
    <row r="550" spans="1:13" outlineLevel="1" x14ac:dyDescent="0.2">
      <c r="A550" s="9">
        <v>40830</v>
      </c>
      <c r="B550">
        <v>2699</v>
      </c>
      <c r="C550">
        <v>735</v>
      </c>
      <c r="D550">
        <f t="shared" ref="D550:D557" si="197">B550+C550</f>
        <v>3434</v>
      </c>
      <c r="E550">
        <v>685</v>
      </c>
      <c r="F550" s="8">
        <v>209</v>
      </c>
      <c r="G550">
        <f t="shared" si="183"/>
        <v>894</v>
      </c>
      <c r="H550" s="3">
        <f t="shared" si="190"/>
        <v>0.25379770285290848</v>
      </c>
      <c r="I550" s="3">
        <f t="shared" si="191"/>
        <v>0.28435374149659864</v>
      </c>
      <c r="J550" s="3">
        <f t="shared" si="192"/>
        <v>0.26033779848573091</v>
      </c>
      <c r="K550" s="3">
        <f t="shared" si="193"/>
        <v>0.25669052826850092</v>
      </c>
      <c r="L550" s="3">
        <f t="shared" si="194"/>
        <v>0.29451284136843142</v>
      </c>
      <c r="M550" s="3"/>
    </row>
    <row r="551" spans="1:13" outlineLevel="1" x14ac:dyDescent="0.2">
      <c r="A551" s="9">
        <v>40837</v>
      </c>
      <c r="B551">
        <v>2703</v>
      </c>
      <c r="C551">
        <v>735</v>
      </c>
      <c r="D551">
        <f t="shared" si="197"/>
        <v>3438</v>
      </c>
      <c r="E551">
        <v>755</v>
      </c>
      <c r="F551" s="8">
        <v>225</v>
      </c>
      <c r="G551">
        <f t="shared" si="183"/>
        <v>980</v>
      </c>
      <c r="H551" s="3">
        <f t="shared" si="190"/>
        <v>0.27931927487976321</v>
      </c>
      <c r="I551" s="3">
        <f t="shared" si="191"/>
        <v>0.30612244897959184</v>
      </c>
      <c r="J551" s="3">
        <f t="shared" si="192"/>
        <v>0.28504944735311227</v>
      </c>
      <c r="K551" s="3">
        <f t="shared" si="193"/>
        <v>0.26519016977706156</v>
      </c>
      <c r="L551" s="3">
        <f t="shared" si="194"/>
        <v>0.29601017943409247</v>
      </c>
      <c r="M551" s="3"/>
    </row>
    <row r="552" spans="1:13" x14ac:dyDescent="0.2">
      <c r="A552" s="9">
        <v>40844</v>
      </c>
      <c r="B552">
        <v>2692</v>
      </c>
      <c r="C552">
        <v>732</v>
      </c>
      <c r="D552">
        <f t="shared" si="197"/>
        <v>3424</v>
      </c>
      <c r="E552">
        <v>692</v>
      </c>
      <c r="F552" s="8">
        <v>217</v>
      </c>
      <c r="G552">
        <f t="shared" si="183"/>
        <v>909</v>
      </c>
      <c r="H552" s="3">
        <f t="shared" si="190"/>
        <v>0.25705794947994054</v>
      </c>
      <c r="I552" s="3">
        <f t="shared" si="191"/>
        <v>0.29644808743169399</v>
      </c>
      <c r="J552" s="3">
        <f t="shared" si="192"/>
        <v>0.26547897196261683</v>
      </c>
      <c r="K552" s="3">
        <f t="shared" si="193"/>
        <v>0.26339164240420404</v>
      </c>
      <c r="L552" s="3">
        <f t="shared" si="194"/>
        <v>0.29564142596929482</v>
      </c>
      <c r="M552" s="3"/>
    </row>
    <row r="553" spans="1:13" outlineLevel="1" collapsed="1" x14ac:dyDescent="0.2">
      <c r="A553" s="9">
        <v>40851</v>
      </c>
      <c r="B553">
        <v>2693</v>
      </c>
      <c r="C553">
        <v>733</v>
      </c>
      <c r="D553">
        <f t="shared" si="197"/>
        <v>3426</v>
      </c>
      <c r="E553">
        <v>696</v>
      </c>
      <c r="F553" s="8">
        <v>212</v>
      </c>
      <c r="G553">
        <f t="shared" ref="G553:G616" si="198">E553+F553</f>
        <v>908</v>
      </c>
      <c r="H553" s="3">
        <f t="shared" si="190"/>
        <v>0.2584478277014482</v>
      </c>
      <c r="I553" s="3">
        <f t="shared" si="191"/>
        <v>0.28922237380627558</v>
      </c>
      <c r="J553" s="3">
        <f t="shared" si="192"/>
        <v>0.26503210741389377</v>
      </c>
      <c r="K553" s="3">
        <f t="shared" si="193"/>
        <v>0.26494168402038398</v>
      </c>
      <c r="L553" s="3">
        <f t="shared" si="194"/>
        <v>0.2972643034058538</v>
      </c>
      <c r="M553" s="3"/>
    </row>
    <row r="554" spans="1:13" outlineLevel="1" collapsed="1" x14ac:dyDescent="0.2">
      <c r="A554" s="9">
        <v>40858</v>
      </c>
      <c r="B554">
        <v>2711</v>
      </c>
      <c r="C554">
        <v>755</v>
      </c>
      <c r="D554">
        <f t="shared" si="197"/>
        <v>3466</v>
      </c>
      <c r="E554">
        <v>758</v>
      </c>
      <c r="F554" s="8">
        <v>221</v>
      </c>
      <c r="G554">
        <f t="shared" si="198"/>
        <v>979</v>
      </c>
      <c r="H554" s="3">
        <f t="shared" si="190"/>
        <v>0.27960162301733676</v>
      </c>
      <c r="I554" s="3">
        <f t="shared" si="191"/>
        <v>0.29271523178807946</v>
      </c>
      <c r="J554" s="3">
        <f t="shared" si="192"/>
        <v>0.28245816503173687</v>
      </c>
      <c r="K554" s="3">
        <f t="shared" si="193"/>
        <v>0.26503580006624183</v>
      </c>
      <c r="L554" s="3">
        <f t="shared" si="194"/>
        <v>0.29279523100868299</v>
      </c>
      <c r="M554" s="3"/>
    </row>
    <row r="555" spans="1:13" outlineLevel="1" collapsed="1" x14ac:dyDescent="0.2">
      <c r="A555" s="9">
        <v>40865</v>
      </c>
      <c r="B555">
        <v>2722</v>
      </c>
      <c r="C555">
        <v>757</v>
      </c>
      <c r="D555">
        <f t="shared" si="197"/>
        <v>3479</v>
      </c>
      <c r="E555">
        <v>741</v>
      </c>
      <c r="F555" s="8">
        <v>239</v>
      </c>
      <c r="G555">
        <f t="shared" si="198"/>
        <v>980</v>
      </c>
      <c r="H555" s="3">
        <f t="shared" si="190"/>
        <v>0.27222630418809701</v>
      </c>
      <c r="I555" s="3">
        <f t="shared" si="191"/>
        <v>0.31571994715984147</v>
      </c>
      <c r="J555" s="3">
        <f t="shared" si="192"/>
        <v>0.28169014084507044</v>
      </c>
      <c r="K555" s="3">
        <f t="shared" si="193"/>
        <v>0.27009191830229401</v>
      </c>
      <c r="L555" s="3">
        <f t="shared" si="194"/>
        <v>0.29921918425139887</v>
      </c>
      <c r="M555" s="3"/>
    </row>
    <row r="556" spans="1:13" x14ac:dyDescent="0.2">
      <c r="A556" s="9">
        <v>40872</v>
      </c>
      <c r="B556">
        <v>2720</v>
      </c>
      <c r="C556">
        <v>764</v>
      </c>
      <c r="D556">
        <f t="shared" si="197"/>
        <v>3484</v>
      </c>
      <c r="E556">
        <v>721</v>
      </c>
      <c r="F556" s="8">
        <v>242</v>
      </c>
      <c r="G556">
        <f t="shared" si="198"/>
        <v>963</v>
      </c>
      <c r="H556" s="3">
        <f t="shared" si="190"/>
        <v>0.26507352941176471</v>
      </c>
      <c r="I556" s="3">
        <f t="shared" si="191"/>
        <v>0.31675392670157065</v>
      </c>
      <c r="J556" s="3">
        <f t="shared" si="192"/>
        <v>0.276406429391504</v>
      </c>
      <c r="K556" s="3">
        <f t="shared" si="193"/>
        <v>0.27230048553906622</v>
      </c>
      <c r="L556" s="3">
        <f t="shared" si="194"/>
        <v>0.30839636854983055</v>
      </c>
      <c r="M556" s="3"/>
    </row>
    <row r="557" spans="1:13" outlineLevel="1" x14ac:dyDescent="0.2">
      <c r="A557" s="9">
        <v>40879</v>
      </c>
      <c r="B557">
        <v>2731</v>
      </c>
      <c r="C557">
        <v>766</v>
      </c>
      <c r="D557">
        <f t="shared" si="197"/>
        <v>3497</v>
      </c>
      <c r="E557">
        <v>718</v>
      </c>
      <c r="F557" s="8">
        <v>219</v>
      </c>
      <c r="G557">
        <f t="shared" si="198"/>
        <v>937</v>
      </c>
      <c r="H557" s="3">
        <f t="shared" si="190"/>
        <v>0.2629073599414134</v>
      </c>
      <c r="I557" s="3">
        <f t="shared" si="191"/>
        <v>0.28590078328981722</v>
      </c>
      <c r="J557" s="3">
        <f t="shared" si="192"/>
        <v>0.26794395195882187</v>
      </c>
      <c r="K557" s="3">
        <f t="shared" si="193"/>
        <v>0.26673573118042504</v>
      </c>
      <c r="L557" s="3">
        <f t="shared" si="194"/>
        <v>0.30612488571707647</v>
      </c>
      <c r="M557" s="3"/>
    </row>
    <row r="558" spans="1:13" outlineLevel="1" x14ac:dyDescent="0.2">
      <c r="A558" s="9">
        <v>40886</v>
      </c>
      <c r="B558">
        <v>2742</v>
      </c>
      <c r="C558">
        <v>769</v>
      </c>
      <c r="D558">
        <f>B558+C558</f>
        <v>3511</v>
      </c>
      <c r="E558">
        <v>725</v>
      </c>
      <c r="F558" s="8">
        <v>226</v>
      </c>
      <c r="G558">
        <f t="shared" si="198"/>
        <v>951</v>
      </c>
      <c r="H558" s="3">
        <f t="shared" si="190"/>
        <v>0.26440554339897887</v>
      </c>
      <c r="I558" s="3">
        <f t="shared" si="191"/>
        <v>0.29388816644993498</v>
      </c>
      <c r="J558" s="3">
        <f t="shared" si="192"/>
        <v>0.27086300199373398</v>
      </c>
      <c r="K558" s="3">
        <f t="shared" si="193"/>
        <v>0.26412881091738566</v>
      </c>
      <c r="L558" s="3">
        <f t="shared" si="194"/>
        <v>0.29884762548044097</v>
      </c>
      <c r="M558" s="3"/>
    </row>
    <row r="559" spans="1:13" outlineLevel="1" x14ac:dyDescent="0.2">
      <c r="A559" s="9">
        <v>40893</v>
      </c>
      <c r="B559">
        <v>2735</v>
      </c>
      <c r="C559">
        <v>769</v>
      </c>
      <c r="D559">
        <f>B559+C559</f>
        <v>3504</v>
      </c>
      <c r="E559">
        <v>703</v>
      </c>
      <c r="F559" s="8">
        <v>241</v>
      </c>
      <c r="G559">
        <f t="shared" si="198"/>
        <v>944</v>
      </c>
      <c r="H559" s="3">
        <f t="shared" si="190"/>
        <v>0.25703839122486288</v>
      </c>
      <c r="I559" s="3">
        <f t="shared" si="191"/>
        <v>0.31339401820546164</v>
      </c>
      <c r="J559" s="3">
        <f t="shared" si="192"/>
        <v>0.26940639269406391</v>
      </c>
      <c r="K559" s="3">
        <f t="shared" si="193"/>
        <v>0.26145043152175168</v>
      </c>
      <c r="L559" s="3">
        <f t="shared" si="194"/>
        <v>0.29772765598173795</v>
      </c>
      <c r="M559" s="3"/>
    </row>
    <row r="560" spans="1:13" outlineLevel="1" x14ac:dyDescent="0.2">
      <c r="A560" s="9">
        <v>40900</v>
      </c>
      <c r="B560">
        <v>2736</v>
      </c>
      <c r="C560">
        <v>768</v>
      </c>
      <c r="D560">
        <f>B560+C560</f>
        <v>3504</v>
      </c>
      <c r="E560">
        <v>590</v>
      </c>
      <c r="F560" s="8">
        <v>177</v>
      </c>
      <c r="G560">
        <f t="shared" si="198"/>
        <v>767</v>
      </c>
      <c r="H560" s="3">
        <f t="shared" si="190"/>
        <v>0.21564327485380116</v>
      </c>
      <c r="I560" s="3">
        <f t="shared" si="191"/>
        <v>0.23046875</v>
      </c>
      <c r="J560" s="3">
        <f t="shared" si="192"/>
        <v>0.21889269406392695</v>
      </c>
      <c r="K560" s="3">
        <f t="shared" si="193"/>
        <v>0.24569573649254764</v>
      </c>
      <c r="L560" s="3">
        <f t="shared" si="194"/>
        <v>0.27925031155179886</v>
      </c>
      <c r="M560" s="3"/>
    </row>
    <row r="561" spans="1:13" x14ac:dyDescent="0.2">
      <c r="A561" s="9">
        <v>40907</v>
      </c>
      <c r="B561">
        <v>2738</v>
      </c>
      <c r="C561">
        <v>768</v>
      </c>
      <c r="D561">
        <f>B561+C561</f>
        <v>3506</v>
      </c>
      <c r="E561">
        <v>658</v>
      </c>
      <c r="F561" s="8">
        <v>187</v>
      </c>
      <c r="G561">
        <f t="shared" si="198"/>
        <v>845</v>
      </c>
      <c r="H561" s="3">
        <f t="shared" si="190"/>
        <v>0.24032140248356465</v>
      </c>
      <c r="I561" s="3">
        <f t="shared" si="191"/>
        <v>0.24348958333333334</v>
      </c>
      <c r="J561" s="3">
        <f t="shared" si="192"/>
        <v>0.2410154021677125</v>
      </c>
      <c r="K561" s="3">
        <f t="shared" si="193"/>
        <v>0.23766768952074288</v>
      </c>
      <c r="L561" s="3">
        <f t="shared" si="194"/>
        <v>0.26245078384626502</v>
      </c>
      <c r="M561" s="3"/>
    </row>
    <row r="562" spans="1:13" outlineLevel="1" collapsed="1" x14ac:dyDescent="0.2">
      <c r="A562" s="9">
        <v>40914</v>
      </c>
      <c r="B562">
        <v>2738</v>
      </c>
      <c r="C562">
        <v>772</v>
      </c>
      <c r="D562">
        <f>B562+C562</f>
        <v>3510</v>
      </c>
      <c r="E562">
        <v>684</v>
      </c>
      <c r="F562" s="8">
        <v>200</v>
      </c>
      <c r="G562">
        <f t="shared" si="198"/>
        <v>884</v>
      </c>
      <c r="H562" s="3">
        <f t="shared" ref="H562:J565" si="199">E562/B562</f>
        <v>0.24981738495252009</v>
      </c>
      <c r="I562" s="3">
        <f t="shared" si="199"/>
        <v>0.25906735751295334</v>
      </c>
      <c r="J562" s="3">
        <f t="shared" si="199"/>
        <v>0.25185185185185183</v>
      </c>
      <c r="K562" s="3">
        <f t="shared" ref="K562:L565" si="200">SUM(H560:H562)/3</f>
        <v>0.23526068742996195</v>
      </c>
      <c r="L562" s="3">
        <f t="shared" si="200"/>
        <v>0.24434189694876221</v>
      </c>
      <c r="M562" s="3"/>
    </row>
    <row r="563" spans="1:13" outlineLevel="1" collapsed="1" x14ac:dyDescent="0.2">
      <c r="A563" s="9">
        <v>40921</v>
      </c>
      <c r="B563">
        <v>2747</v>
      </c>
      <c r="C563">
        <v>776</v>
      </c>
      <c r="D563">
        <f t="shared" ref="D563:D570" si="201">B563+C563</f>
        <v>3523</v>
      </c>
      <c r="E563">
        <v>716</v>
      </c>
      <c r="F563" s="8">
        <v>235</v>
      </c>
      <c r="G563">
        <f t="shared" si="198"/>
        <v>951</v>
      </c>
      <c r="H563" s="3">
        <f t="shared" si="199"/>
        <v>0.2606479796141245</v>
      </c>
      <c r="I563" s="3">
        <f t="shared" si="199"/>
        <v>0.30283505154639173</v>
      </c>
      <c r="J563" s="3">
        <f t="shared" si="199"/>
        <v>0.26994039171160944</v>
      </c>
      <c r="K563" s="3">
        <f t="shared" si="200"/>
        <v>0.2502622556834031</v>
      </c>
      <c r="L563" s="3">
        <f t="shared" si="200"/>
        <v>0.26846399746422617</v>
      </c>
      <c r="M563" s="3"/>
    </row>
    <row r="564" spans="1:13" outlineLevel="1" collapsed="1" x14ac:dyDescent="0.2">
      <c r="A564" s="9">
        <v>40928</v>
      </c>
      <c r="B564">
        <v>2753</v>
      </c>
      <c r="C564">
        <v>774</v>
      </c>
      <c r="D564">
        <f t="shared" si="201"/>
        <v>3527</v>
      </c>
      <c r="E564">
        <v>724</v>
      </c>
      <c r="F564" s="8">
        <v>230</v>
      </c>
      <c r="G564">
        <f t="shared" si="198"/>
        <v>954</v>
      </c>
      <c r="H564" s="3">
        <f t="shared" si="199"/>
        <v>0.26298583363603339</v>
      </c>
      <c r="I564" s="3">
        <f t="shared" si="199"/>
        <v>0.29715762273901808</v>
      </c>
      <c r="J564" s="3">
        <f t="shared" si="199"/>
        <v>0.27048483130138928</v>
      </c>
      <c r="K564" s="3">
        <f t="shared" si="200"/>
        <v>0.25781706606755933</v>
      </c>
      <c r="L564" s="3">
        <f t="shared" si="200"/>
        <v>0.28635334393278772</v>
      </c>
      <c r="M564" s="3"/>
    </row>
    <row r="565" spans="1:13" x14ac:dyDescent="0.2">
      <c r="A565" s="9">
        <v>40935</v>
      </c>
      <c r="B565">
        <v>2771</v>
      </c>
      <c r="C565">
        <v>776</v>
      </c>
      <c r="D565">
        <f t="shared" si="201"/>
        <v>3547</v>
      </c>
      <c r="E565">
        <v>712</v>
      </c>
      <c r="F565" s="8">
        <v>223</v>
      </c>
      <c r="G565">
        <f t="shared" si="198"/>
        <v>935</v>
      </c>
      <c r="H565" s="3">
        <f t="shared" si="199"/>
        <v>0.25694695055936484</v>
      </c>
      <c r="I565" s="3">
        <f t="shared" si="199"/>
        <v>0.28737113402061853</v>
      </c>
      <c r="J565" s="3">
        <f t="shared" si="199"/>
        <v>0.26360304482661406</v>
      </c>
      <c r="K565" s="3">
        <f t="shared" si="200"/>
        <v>0.2601935879365076</v>
      </c>
      <c r="L565" s="3">
        <f t="shared" si="200"/>
        <v>0.29578793610200943</v>
      </c>
      <c r="M565" s="3"/>
    </row>
    <row r="566" spans="1:13" outlineLevel="1" collapsed="1" x14ac:dyDescent="0.2">
      <c r="A566" s="9">
        <v>40942</v>
      </c>
      <c r="B566">
        <v>2779</v>
      </c>
      <c r="C566">
        <v>775</v>
      </c>
      <c r="D566">
        <f t="shared" si="201"/>
        <v>3554</v>
      </c>
      <c r="E566">
        <v>717</v>
      </c>
      <c r="F566" s="8">
        <v>239</v>
      </c>
      <c r="G566">
        <f t="shared" si="198"/>
        <v>956</v>
      </c>
      <c r="H566" s="3">
        <f t="shared" ref="H566:J569" si="202">E566/B566</f>
        <v>0.25800647715005398</v>
      </c>
      <c r="I566" s="3">
        <f t="shared" si="202"/>
        <v>0.30838709677419357</v>
      </c>
      <c r="J566" s="3">
        <f t="shared" si="202"/>
        <v>0.268992684299381</v>
      </c>
      <c r="K566" s="3">
        <f t="shared" ref="K566:L569" si="203">SUM(H564:H566)/3</f>
        <v>0.25931308711515072</v>
      </c>
      <c r="L566" s="3">
        <f t="shared" si="203"/>
        <v>0.29763861784461004</v>
      </c>
      <c r="M566" s="3"/>
    </row>
    <row r="567" spans="1:13" outlineLevel="1" collapsed="1" x14ac:dyDescent="0.2">
      <c r="A567" s="9">
        <v>40949</v>
      </c>
      <c r="B567">
        <v>2783</v>
      </c>
      <c r="C567">
        <v>782</v>
      </c>
      <c r="D567">
        <f t="shared" si="201"/>
        <v>3565</v>
      </c>
      <c r="E567">
        <v>674</v>
      </c>
      <c r="F567" s="8">
        <v>230</v>
      </c>
      <c r="G567">
        <f t="shared" si="198"/>
        <v>904</v>
      </c>
      <c r="H567" s="3">
        <f t="shared" si="202"/>
        <v>0.24218469277757815</v>
      </c>
      <c r="I567" s="3">
        <f t="shared" si="202"/>
        <v>0.29411764705882354</v>
      </c>
      <c r="J567" s="3">
        <f t="shared" si="202"/>
        <v>0.2535764375876578</v>
      </c>
      <c r="K567" s="3">
        <f t="shared" si="203"/>
        <v>0.25237937349566564</v>
      </c>
      <c r="L567" s="3">
        <f t="shared" si="203"/>
        <v>0.29662529261787857</v>
      </c>
      <c r="M567" s="3"/>
    </row>
    <row r="568" spans="1:13" outlineLevel="1" collapsed="1" x14ac:dyDescent="0.2">
      <c r="A568" s="9">
        <v>40956</v>
      </c>
      <c r="B568">
        <v>2788</v>
      </c>
      <c r="C568">
        <v>784</v>
      </c>
      <c r="D568">
        <f t="shared" si="201"/>
        <v>3572</v>
      </c>
      <c r="E568">
        <v>705</v>
      </c>
      <c r="F568" s="8">
        <v>230</v>
      </c>
      <c r="G568">
        <f t="shared" si="198"/>
        <v>935</v>
      </c>
      <c r="H568" s="3">
        <f t="shared" si="202"/>
        <v>0.25286944045911047</v>
      </c>
      <c r="I568" s="3">
        <f t="shared" si="202"/>
        <v>0.29336734693877553</v>
      </c>
      <c r="J568" s="3">
        <f t="shared" si="202"/>
        <v>0.26175811870100785</v>
      </c>
      <c r="K568" s="3">
        <f t="shared" si="203"/>
        <v>0.25102020346224752</v>
      </c>
      <c r="L568" s="3">
        <f t="shared" si="203"/>
        <v>0.29862403025726419</v>
      </c>
      <c r="M568" s="3"/>
    </row>
    <row r="569" spans="1:13" x14ac:dyDescent="0.2">
      <c r="A569" s="9">
        <v>40963</v>
      </c>
      <c r="B569">
        <v>2801</v>
      </c>
      <c r="C569">
        <v>785</v>
      </c>
      <c r="D569">
        <f t="shared" si="201"/>
        <v>3586</v>
      </c>
      <c r="E569">
        <v>691</v>
      </c>
      <c r="F569" s="8">
        <v>229</v>
      </c>
      <c r="G569">
        <f t="shared" si="198"/>
        <v>920</v>
      </c>
      <c r="H569" s="3">
        <f t="shared" si="202"/>
        <v>0.24669760799714388</v>
      </c>
      <c r="I569" s="3">
        <f t="shared" si="202"/>
        <v>0.29171974522292993</v>
      </c>
      <c r="J569" s="3">
        <f t="shared" si="202"/>
        <v>0.25655326268823203</v>
      </c>
      <c r="K569" s="3">
        <f t="shared" si="203"/>
        <v>0.24725058041127748</v>
      </c>
      <c r="L569" s="3">
        <f t="shared" si="203"/>
        <v>0.29306824640684298</v>
      </c>
      <c r="M569" s="3"/>
    </row>
    <row r="570" spans="1:13" outlineLevel="1" collapsed="1" x14ac:dyDescent="0.2">
      <c r="A570" s="9">
        <v>40970</v>
      </c>
      <c r="B570">
        <v>2809</v>
      </c>
      <c r="C570">
        <v>785</v>
      </c>
      <c r="D570">
        <f t="shared" si="201"/>
        <v>3594</v>
      </c>
      <c r="E570">
        <v>688</v>
      </c>
      <c r="F570" s="8">
        <v>226</v>
      </c>
      <c r="G570">
        <f t="shared" si="198"/>
        <v>914</v>
      </c>
      <c r="H570" s="3">
        <f t="shared" ref="H570:H578" si="204">E570/B570</f>
        <v>0.24492702029191885</v>
      </c>
      <c r="I570" s="3">
        <f t="shared" ref="I570:I578" si="205">F570/C570</f>
        <v>0.28789808917197451</v>
      </c>
      <c r="J570" s="3">
        <f t="shared" ref="J570:J578" si="206">G570/D570</f>
        <v>0.25431274346132443</v>
      </c>
      <c r="K570" s="3">
        <f t="shared" ref="K570:K578" si="207">SUM(H568:H570)/3</f>
        <v>0.24816468958272439</v>
      </c>
      <c r="L570" s="3">
        <f t="shared" ref="L570:L578" si="208">SUM(I568:I570)/3</f>
        <v>0.29099506044455997</v>
      </c>
      <c r="M570" s="3"/>
    </row>
    <row r="571" spans="1:13" outlineLevel="1" collapsed="1" x14ac:dyDescent="0.2">
      <c r="A571" s="9">
        <v>40977</v>
      </c>
      <c r="B571">
        <v>2813</v>
      </c>
      <c r="C571">
        <v>787</v>
      </c>
      <c r="D571">
        <f>B571+C571</f>
        <v>3600</v>
      </c>
      <c r="E571">
        <v>675</v>
      </c>
      <c r="F571" s="8">
        <v>222</v>
      </c>
      <c r="G571">
        <f t="shared" si="198"/>
        <v>897</v>
      </c>
      <c r="H571" s="3">
        <f t="shared" si="204"/>
        <v>0.23995734091717028</v>
      </c>
      <c r="I571" s="3">
        <f t="shared" si="205"/>
        <v>0.28208386277001268</v>
      </c>
      <c r="J571" s="3">
        <f t="shared" si="206"/>
        <v>0.24916666666666668</v>
      </c>
      <c r="K571" s="3">
        <f t="shared" si="207"/>
        <v>0.24386065640207766</v>
      </c>
      <c r="L571" s="3">
        <f t="shared" si="208"/>
        <v>0.28723389905497237</v>
      </c>
      <c r="M571" s="3"/>
    </row>
    <row r="572" spans="1:13" outlineLevel="1" collapsed="1" x14ac:dyDescent="0.2">
      <c r="A572" s="9">
        <v>40984</v>
      </c>
      <c r="B572">
        <v>2815</v>
      </c>
      <c r="C572">
        <v>786</v>
      </c>
      <c r="D572">
        <f>B572+C572</f>
        <v>3601</v>
      </c>
      <c r="E572">
        <v>664</v>
      </c>
      <c r="F572" s="8">
        <v>212</v>
      </c>
      <c r="G572">
        <f t="shared" si="198"/>
        <v>876</v>
      </c>
      <c r="H572" s="3">
        <f t="shared" si="204"/>
        <v>0.23587921847246893</v>
      </c>
      <c r="I572" s="3">
        <f t="shared" si="205"/>
        <v>0.26972010178117051</v>
      </c>
      <c r="J572" s="3">
        <f t="shared" si="206"/>
        <v>0.24326575951124688</v>
      </c>
      <c r="K572" s="3">
        <f t="shared" si="207"/>
        <v>0.24025452656051935</v>
      </c>
      <c r="L572" s="3">
        <f t="shared" si="208"/>
        <v>0.27990068457438588</v>
      </c>
      <c r="M572" s="3"/>
    </row>
    <row r="573" spans="1:13" outlineLevel="1" collapsed="1" x14ac:dyDescent="0.2">
      <c r="A573" s="9">
        <v>40991</v>
      </c>
      <c r="B573">
        <v>2821</v>
      </c>
      <c r="C573">
        <v>790</v>
      </c>
      <c r="D573">
        <f>B573+C573</f>
        <v>3611</v>
      </c>
      <c r="E573">
        <v>672</v>
      </c>
      <c r="F573" s="8">
        <v>224</v>
      </c>
      <c r="G573">
        <f t="shared" si="198"/>
        <v>896</v>
      </c>
      <c r="H573" s="3">
        <f t="shared" si="204"/>
        <v>0.23821339950372208</v>
      </c>
      <c r="I573" s="3">
        <f t="shared" si="205"/>
        <v>0.28354430379746837</v>
      </c>
      <c r="J573" s="3">
        <f t="shared" si="206"/>
        <v>0.24813071171420659</v>
      </c>
      <c r="K573" s="3">
        <f t="shared" si="207"/>
        <v>0.23801665296445376</v>
      </c>
      <c r="L573" s="3">
        <f t="shared" si="208"/>
        <v>0.27844942278288382</v>
      </c>
      <c r="M573" s="3"/>
    </row>
    <row r="574" spans="1:13" x14ac:dyDescent="0.2">
      <c r="A574" s="9">
        <v>40998</v>
      </c>
      <c r="B574">
        <v>2831</v>
      </c>
      <c r="C574">
        <v>790</v>
      </c>
      <c r="D574">
        <f>B574+C574</f>
        <v>3621</v>
      </c>
      <c r="E574">
        <v>673</v>
      </c>
      <c r="F574" s="8">
        <v>208</v>
      </c>
      <c r="G574">
        <f t="shared" si="198"/>
        <v>881</v>
      </c>
      <c r="H574" s="3">
        <f t="shared" si="204"/>
        <v>0.23772518544683857</v>
      </c>
      <c r="I574" s="3">
        <f t="shared" si="205"/>
        <v>0.26329113924050634</v>
      </c>
      <c r="J574" s="3">
        <f t="shared" si="206"/>
        <v>0.24330295498481083</v>
      </c>
      <c r="K574" s="3">
        <f t="shared" si="207"/>
        <v>0.23727260114100987</v>
      </c>
      <c r="L574" s="3">
        <f t="shared" si="208"/>
        <v>0.27218518160638178</v>
      </c>
      <c r="M574" s="3"/>
    </row>
    <row r="575" spans="1:13" outlineLevel="1" collapsed="1" x14ac:dyDescent="0.2">
      <c r="A575" s="9">
        <v>41005</v>
      </c>
      <c r="B575">
        <v>2837</v>
      </c>
      <c r="C575">
        <v>789</v>
      </c>
      <c r="D575">
        <f>B575+C575</f>
        <v>3626</v>
      </c>
      <c r="E575">
        <v>651</v>
      </c>
      <c r="F575" s="8">
        <v>195</v>
      </c>
      <c r="G575">
        <f t="shared" si="198"/>
        <v>846</v>
      </c>
      <c r="H575" s="3">
        <f t="shared" si="204"/>
        <v>0.22946774762072611</v>
      </c>
      <c r="I575" s="3">
        <f t="shared" si="205"/>
        <v>0.24714828897338403</v>
      </c>
      <c r="J575" s="3">
        <f t="shared" si="206"/>
        <v>0.23331494760066188</v>
      </c>
      <c r="K575" s="3">
        <f t="shared" si="207"/>
        <v>0.23513544419042889</v>
      </c>
      <c r="L575" s="3">
        <f t="shared" si="208"/>
        <v>0.26466124400378627</v>
      </c>
      <c r="M575" s="3"/>
    </row>
    <row r="576" spans="1:13" outlineLevel="1" collapsed="1" x14ac:dyDescent="0.2">
      <c r="A576" s="9">
        <v>41012</v>
      </c>
      <c r="B576">
        <v>2847</v>
      </c>
      <c r="C576">
        <v>788</v>
      </c>
      <c r="D576">
        <f t="shared" ref="D576:D583" si="209">B576+C576</f>
        <v>3635</v>
      </c>
      <c r="E576">
        <v>661</v>
      </c>
      <c r="F576" s="8">
        <v>208</v>
      </c>
      <c r="G576">
        <f t="shared" si="198"/>
        <v>869</v>
      </c>
      <c r="H576" s="3">
        <f t="shared" si="204"/>
        <v>0.23217421847558833</v>
      </c>
      <c r="I576" s="3">
        <f t="shared" si="205"/>
        <v>0.26395939086294418</v>
      </c>
      <c r="J576" s="3">
        <f t="shared" si="206"/>
        <v>0.23906464924346629</v>
      </c>
      <c r="K576" s="3">
        <f t="shared" si="207"/>
        <v>0.23312238384771766</v>
      </c>
      <c r="L576" s="3">
        <f t="shared" si="208"/>
        <v>0.25813293969227818</v>
      </c>
      <c r="M576" s="3"/>
    </row>
    <row r="577" spans="1:13" outlineLevel="1" collapsed="1" x14ac:dyDescent="0.2">
      <c r="A577" s="9">
        <v>41019</v>
      </c>
      <c r="B577">
        <v>2863</v>
      </c>
      <c r="C577">
        <v>791</v>
      </c>
      <c r="D577">
        <f t="shared" si="209"/>
        <v>3654</v>
      </c>
      <c r="E577">
        <v>682</v>
      </c>
      <c r="F577" s="8">
        <v>238</v>
      </c>
      <c r="G577">
        <f t="shared" si="198"/>
        <v>920</v>
      </c>
      <c r="H577" s="3">
        <f t="shared" si="204"/>
        <v>0.23821166608452671</v>
      </c>
      <c r="I577" s="3">
        <f t="shared" si="205"/>
        <v>0.30088495575221241</v>
      </c>
      <c r="J577" s="3">
        <f t="shared" si="206"/>
        <v>0.25177887246852765</v>
      </c>
      <c r="K577" s="3">
        <f t="shared" si="207"/>
        <v>0.2332845440602804</v>
      </c>
      <c r="L577" s="3">
        <f t="shared" si="208"/>
        <v>0.27066421186284689</v>
      </c>
      <c r="M577" s="3"/>
    </row>
    <row r="578" spans="1:13" x14ac:dyDescent="0.2">
      <c r="A578" s="9">
        <v>41026</v>
      </c>
      <c r="B578">
        <v>2870</v>
      </c>
      <c r="C578">
        <v>790</v>
      </c>
      <c r="D578">
        <f t="shared" si="209"/>
        <v>3660</v>
      </c>
      <c r="E578">
        <v>648</v>
      </c>
      <c r="F578" s="8">
        <v>205</v>
      </c>
      <c r="G578">
        <f t="shared" si="198"/>
        <v>853</v>
      </c>
      <c r="H578" s="3">
        <f t="shared" si="204"/>
        <v>0.22578397212543555</v>
      </c>
      <c r="I578" s="3">
        <f t="shared" si="205"/>
        <v>0.25949367088607594</v>
      </c>
      <c r="J578" s="3">
        <f t="shared" si="206"/>
        <v>0.23306010928961748</v>
      </c>
      <c r="K578" s="3">
        <f t="shared" si="207"/>
        <v>0.2320566188951835</v>
      </c>
      <c r="L578" s="3">
        <f t="shared" si="208"/>
        <v>0.27477933916707747</v>
      </c>
      <c r="M578" s="3"/>
    </row>
    <row r="579" spans="1:13" outlineLevel="1" collapsed="1" x14ac:dyDescent="0.2">
      <c r="A579" s="9">
        <v>41033</v>
      </c>
      <c r="B579">
        <v>2867</v>
      </c>
      <c r="C579">
        <v>791</v>
      </c>
      <c r="D579">
        <f t="shared" si="209"/>
        <v>3658</v>
      </c>
      <c r="E579">
        <v>640</v>
      </c>
      <c r="F579" s="8">
        <v>227</v>
      </c>
      <c r="G579">
        <f t="shared" si="198"/>
        <v>867</v>
      </c>
      <c r="H579" s="3">
        <f t="shared" ref="H579:J582" si="210">E579/B579</f>
        <v>0.22322985699337286</v>
      </c>
      <c r="I579" s="3">
        <f t="shared" si="210"/>
        <v>0.28697850821744625</v>
      </c>
      <c r="J579" s="3">
        <f t="shared" si="210"/>
        <v>0.23701476216511755</v>
      </c>
      <c r="K579" s="3">
        <f t="shared" ref="K579:L582" si="211">SUM(H577:H579)/3</f>
        <v>0.22907516506777836</v>
      </c>
      <c r="L579" s="3">
        <f t="shared" si="211"/>
        <v>0.28245237828524489</v>
      </c>
      <c r="M579" s="3"/>
    </row>
    <row r="580" spans="1:13" outlineLevel="1" collapsed="1" x14ac:dyDescent="0.2">
      <c r="A580" s="9">
        <v>41040</v>
      </c>
      <c r="B580">
        <v>2877</v>
      </c>
      <c r="C580">
        <v>793</v>
      </c>
      <c r="D580">
        <f t="shared" si="209"/>
        <v>3670</v>
      </c>
      <c r="E580">
        <v>637</v>
      </c>
      <c r="F580" s="8">
        <v>211</v>
      </c>
      <c r="G580">
        <f t="shared" si="198"/>
        <v>848</v>
      </c>
      <c r="H580" s="3">
        <f t="shared" si="210"/>
        <v>0.22141119221411193</v>
      </c>
      <c r="I580" s="3">
        <f t="shared" si="210"/>
        <v>0.26607818411097101</v>
      </c>
      <c r="J580" s="3">
        <f t="shared" si="210"/>
        <v>0.23106267029972752</v>
      </c>
      <c r="K580" s="3">
        <f t="shared" si="211"/>
        <v>0.22347500711097346</v>
      </c>
      <c r="L580" s="3">
        <f t="shared" si="211"/>
        <v>0.27085012107149775</v>
      </c>
      <c r="M580" s="3"/>
    </row>
    <row r="581" spans="1:13" outlineLevel="1" collapsed="1" x14ac:dyDescent="0.2">
      <c r="A581" s="9">
        <v>41047</v>
      </c>
      <c r="B581">
        <v>2880</v>
      </c>
      <c r="C581">
        <v>795</v>
      </c>
      <c r="D581">
        <f t="shared" si="209"/>
        <v>3675</v>
      </c>
      <c r="E581">
        <v>615</v>
      </c>
      <c r="F581" s="8">
        <v>165</v>
      </c>
      <c r="G581">
        <f t="shared" si="198"/>
        <v>780</v>
      </c>
      <c r="H581" s="3">
        <f t="shared" si="210"/>
        <v>0.21354166666666666</v>
      </c>
      <c r="I581" s="3">
        <f t="shared" si="210"/>
        <v>0.20754716981132076</v>
      </c>
      <c r="J581" s="3">
        <f t="shared" si="210"/>
        <v>0.21224489795918366</v>
      </c>
      <c r="K581" s="3">
        <f t="shared" si="211"/>
        <v>0.21939423862471716</v>
      </c>
      <c r="L581" s="3">
        <f t="shared" si="211"/>
        <v>0.25353462071324601</v>
      </c>
      <c r="M581" s="3"/>
    </row>
    <row r="582" spans="1:13" x14ac:dyDescent="0.2">
      <c r="A582" s="9">
        <v>41054</v>
      </c>
      <c r="B582">
        <v>2884</v>
      </c>
      <c r="C582">
        <v>796</v>
      </c>
      <c r="D582">
        <f t="shared" si="209"/>
        <v>3680</v>
      </c>
      <c r="E582">
        <v>616</v>
      </c>
      <c r="F582" s="8">
        <v>216</v>
      </c>
      <c r="G582">
        <f t="shared" si="198"/>
        <v>832</v>
      </c>
      <c r="H582" s="3">
        <f t="shared" si="210"/>
        <v>0.21359223300970873</v>
      </c>
      <c r="I582" s="3">
        <f t="shared" si="210"/>
        <v>0.271356783919598</v>
      </c>
      <c r="J582" s="3">
        <f t="shared" si="210"/>
        <v>0.22608695652173913</v>
      </c>
      <c r="K582" s="3">
        <f t="shared" si="211"/>
        <v>0.21618169729682912</v>
      </c>
      <c r="L582" s="3">
        <f t="shared" si="211"/>
        <v>0.2483273792806299</v>
      </c>
      <c r="M582" s="3"/>
    </row>
    <row r="583" spans="1:13" outlineLevel="1" collapsed="1" x14ac:dyDescent="0.2">
      <c r="A583" s="9">
        <v>41061</v>
      </c>
      <c r="B583">
        <v>2891</v>
      </c>
      <c r="C583">
        <v>797</v>
      </c>
      <c r="D583">
        <f t="shared" si="209"/>
        <v>3688</v>
      </c>
      <c r="E583">
        <v>657</v>
      </c>
      <c r="F583" s="8">
        <v>203</v>
      </c>
      <c r="G583">
        <f t="shared" si="198"/>
        <v>860</v>
      </c>
      <c r="H583" s="3">
        <f t="shared" ref="H583:H591" si="212">E583/B583</f>
        <v>0.22725700449671393</v>
      </c>
      <c r="I583" s="3">
        <f t="shared" ref="I583:I591" si="213">F583/C583</f>
        <v>0.25470514429109159</v>
      </c>
      <c r="J583" s="3">
        <f t="shared" ref="J583:J591" si="214">G583/D583</f>
        <v>0.23318872017353579</v>
      </c>
      <c r="K583" s="3">
        <f t="shared" ref="K583:K591" si="215">SUM(H581:H583)/3</f>
        <v>0.21813030139102976</v>
      </c>
      <c r="L583" s="3">
        <f t="shared" ref="L583:L591" si="216">SUM(I581:I583)/3</f>
        <v>0.24453636600733678</v>
      </c>
      <c r="M583" s="3"/>
    </row>
    <row r="584" spans="1:13" outlineLevel="1" collapsed="1" x14ac:dyDescent="0.2">
      <c r="A584" s="9">
        <v>41068</v>
      </c>
      <c r="B584">
        <v>2916</v>
      </c>
      <c r="C584">
        <v>797</v>
      </c>
      <c r="D584">
        <f>B584+C584</f>
        <v>3713</v>
      </c>
      <c r="E584">
        <v>644</v>
      </c>
      <c r="F584" s="8">
        <v>197</v>
      </c>
      <c r="G584">
        <f t="shared" si="198"/>
        <v>841</v>
      </c>
      <c r="H584" s="3">
        <f t="shared" si="212"/>
        <v>0.22085048010973937</v>
      </c>
      <c r="I584" s="3">
        <f t="shared" si="213"/>
        <v>0.24717691342534504</v>
      </c>
      <c r="J584" s="3">
        <f t="shared" si="214"/>
        <v>0.22650148128198222</v>
      </c>
      <c r="K584" s="3">
        <f t="shared" si="215"/>
        <v>0.2205665725387207</v>
      </c>
      <c r="L584" s="3">
        <f t="shared" si="216"/>
        <v>0.25774628054534482</v>
      </c>
      <c r="M584" s="3"/>
    </row>
    <row r="585" spans="1:13" outlineLevel="1" collapsed="1" x14ac:dyDescent="0.2">
      <c r="A585" s="9">
        <v>41075</v>
      </c>
      <c r="B585">
        <v>2929</v>
      </c>
      <c r="C585">
        <v>798</v>
      </c>
      <c r="D585">
        <f>B585+C585</f>
        <v>3727</v>
      </c>
      <c r="E585">
        <v>665</v>
      </c>
      <c r="F585" s="8">
        <v>208</v>
      </c>
      <c r="G585">
        <f t="shared" si="198"/>
        <v>873</v>
      </c>
      <c r="H585" s="3">
        <f t="shared" si="212"/>
        <v>0.22703994537384772</v>
      </c>
      <c r="I585" s="3">
        <f t="shared" si="213"/>
        <v>0.26065162907268169</v>
      </c>
      <c r="J585" s="3">
        <f t="shared" si="214"/>
        <v>0.23423665146230213</v>
      </c>
      <c r="K585" s="3">
        <f t="shared" si="215"/>
        <v>0.22504914332676704</v>
      </c>
      <c r="L585" s="3">
        <f t="shared" si="216"/>
        <v>0.25417789559637277</v>
      </c>
      <c r="M585" s="3"/>
    </row>
    <row r="586" spans="1:13" outlineLevel="1" collapsed="1" x14ac:dyDescent="0.2">
      <c r="A586" s="9">
        <v>41082</v>
      </c>
      <c r="B586">
        <v>2938</v>
      </c>
      <c r="C586">
        <v>796</v>
      </c>
      <c r="D586">
        <f>B586+C586</f>
        <v>3734</v>
      </c>
      <c r="E586">
        <v>659</v>
      </c>
      <c r="F586" s="8">
        <v>208</v>
      </c>
      <c r="G586">
        <f t="shared" si="198"/>
        <v>867</v>
      </c>
      <c r="H586" s="3">
        <f t="shared" si="212"/>
        <v>0.22430224642614024</v>
      </c>
      <c r="I586" s="3">
        <f t="shared" si="213"/>
        <v>0.2613065326633166</v>
      </c>
      <c r="J586" s="3">
        <f t="shared" si="214"/>
        <v>0.23219068023567221</v>
      </c>
      <c r="K586" s="3">
        <f t="shared" si="215"/>
        <v>0.2240642239699091</v>
      </c>
      <c r="L586" s="3">
        <f t="shared" si="216"/>
        <v>0.25637835838711442</v>
      </c>
      <c r="M586" s="3"/>
    </row>
    <row r="587" spans="1:13" x14ac:dyDescent="0.2">
      <c r="A587" s="9">
        <v>41089</v>
      </c>
      <c r="B587">
        <v>2945</v>
      </c>
      <c r="C587">
        <v>801</v>
      </c>
      <c r="D587">
        <f>B587+C587</f>
        <v>3746</v>
      </c>
      <c r="E587">
        <v>643</v>
      </c>
      <c r="F587" s="8">
        <v>214</v>
      </c>
      <c r="G587">
        <f t="shared" si="198"/>
        <v>857</v>
      </c>
      <c r="H587" s="3">
        <f t="shared" si="212"/>
        <v>0.21833616298811545</v>
      </c>
      <c r="I587" s="3">
        <f t="shared" si="213"/>
        <v>0.26716604244694131</v>
      </c>
      <c r="J587" s="3">
        <f t="shared" si="214"/>
        <v>0.22877736252002134</v>
      </c>
      <c r="K587" s="3">
        <f t="shared" si="215"/>
        <v>0.22322611826270114</v>
      </c>
      <c r="L587" s="3">
        <f t="shared" si="216"/>
        <v>0.2630414013943132</v>
      </c>
      <c r="M587" s="3"/>
    </row>
    <row r="588" spans="1:13" outlineLevel="1" collapsed="1" x14ac:dyDescent="0.2">
      <c r="A588" s="9">
        <v>41096</v>
      </c>
      <c r="B588">
        <v>2951</v>
      </c>
      <c r="C588">
        <v>802</v>
      </c>
      <c r="D588">
        <f>B588+C588</f>
        <v>3753</v>
      </c>
      <c r="E588">
        <v>664</v>
      </c>
      <c r="F588" s="8">
        <v>201</v>
      </c>
      <c r="G588">
        <f t="shared" si="198"/>
        <v>865</v>
      </c>
      <c r="H588" s="3">
        <f t="shared" si="212"/>
        <v>0.22500847170450694</v>
      </c>
      <c r="I588" s="3">
        <f t="shared" si="213"/>
        <v>0.25062344139650872</v>
      </c>
      <c r="J588" s="3">
        <f t="shared" si="214"/>
        <v>0.23048228084199307</v>
      </c>
      <c r="K588" s="3">
        <f t="shared" si="215"/>
        <v>0.22254896037292085</v>
      </c>
      <c r="L588" s="3">
        <f t="shared" si="216"/>
        <v>0.25969867216892223</v>
      </c>
      <c r="M588" s="3"/>
    </row>
    <row r="589" spans="1:13" outlineLevel="1" collapsed="1" x14ac:dyDescent="0.2">
      <c r="A589" s="9">
        <v>41103</v>
      </c>
      <c r="B589">
        <v>2955</v>
      </c>
      <c r="C589">
        <v>806</v>
      </c>
      <c r="D589">
        <f t="shared" ref="D589:D596" si="217">B589+C589</f>
        <v>3761</v>
      </c>
      <c r="E589">
        <v>655</v>
      </c>
      <c r="F589" s="8">
        <v>206</v>
      </c>
      <c r="G589">
        <f t="shared" si="198"/>
        <v>861</v>
      </c>
      <c r="H589" s="3">
        <f t="shared" si="212"/>
        <v>0.22165820642978004</v>
      </c>
      <c r="I589" s="3">
        <f t="shared" si="213"/>
        <v>0.25558312655086851</v>
      </c>
      <c r="J589" s="3">
        <f t="shared" si="214"/>
        <v>0.2289284764690242</v>
      </c>
      <c r="K589" s="3">
        <f t="shared" si="215"/>
        <v>0.22166761370746749</v>
      </c>
      <c r="L589" s="3">
        <f t="shared" si="216"/>
        <v>0.25779087013143953</v>
      </c>
      <c r="M589" s="3"/>
    </row>
    <row r="590" spans="1:13" outlineLevel="1" collapsed="1" x14ac:dyDescent="0.2">
      <c r="A590" s="9">
        <v>41110</v>
      </c>
      <c r="B590">
        <v>2961</v>
      </c>
      <c r="C590">
        <v>808</v>
      </c>
      <c r="D590">
        <f t="shared" si="217"/>
        <v>3769</v>
      </c>
      <c r="E590">
        <v>650</v>
      </c>
      <c r="F590" s="8">
        <v>209</v>
      </c>
      <c r="G590">
        <f t="shared" si="198"/>
        <v>859</v>
      </c>
      <c r="H590" s="3">
        <f t="shared" si="212"/>
        <v>0.21952043228638973</v>
      </c>
      <c r="I590" s="3">
        <f t="shared" si="213"/>
        <v>0.25866336633663367</v>
      </c>
      <c r="J590" s="3">
        <f t="shared" si="214"/>
        <v>0.22791191297426372</v>
      </c>
      <c r="K590" s="3">
        <f t="shared" si="215"/>
        <v>0.22206237014022556</v>
      </c>
      <c r="L590" s="3">
        <f t="shared" si="216"/>
        <v>0.254956644761337</v>
      </c>
      <c r="M590" s="3"/>
    </row>
    <row r="591" spans="1:13" x14ac:dyDescent="0.2">
      <c r="A591" s="9">
        <v>41117</v>
      </c>
      <c r="B591">
        <v>2969</v>
      </c>
      <c r="C591">
        <v>808</v>
      </c>
      <c r="D591">
        <f t="shared" si="217"/>
        <v>3777</v>
      </c>
      <c r="E591">
        <v>626</v>
      </c>
      <c r="F591" s="8">
        <v>190</v>
      </c>
      <c r="G591">
        <f t="shared" si="198"/>
        <v>816</v>
      </c>
      <c r="H591" s="3">
        <f t="shared" si="212"/>
        <v>0.2108454024924217</v>
      </c>
      <c r="I591" s="3">
        <f t="shared" si="213"/>
        <v>0.23514851485148514</v>
      </c>
      <c r="J591" s="3">
        <f t="shared" si="214"/>
        <v>0.21604447974583002</v>
      </c>
      <c r="K591" s="3">
        <f t="shared" si="215"/>
        <v>0.21734134706953048</v>
      </c>
      <c r="L591" s="3">
        <f t="shared" si="216"/>
        <v>0.24979833591299574</v>
      </c>
      <c r="M591" s="3"/>
    </row>
    <row r="592" spans="1:13" outlineLevel="1" collapsed="1" x14ac:dyDescent="0.2">
      <c r="A592" s="9">
        <v>41124</v>
      </c>
      <c r="B592">
        <v>2975</v>
      </c>
      <c r="C592">
        <v>809</v>
      </c>
      <c r="D592">
        <f t="shared" si="217"/>
        <v>3784</v>
      </c>
      <c r="E592">
        <v>644</v>
      </c>
      <c r="F592" s="8">
        <v>212</v>
      </c>
      <c r="G592">
        <f t="shared" si="198"/>
        <v>856</v>
      </c>
      <c r="H592" s="3">
        <f t="shared" ref="H592:H604" si="218">E592/B592</f>
        <v>0.21647058823529411</v>
      </c>
      <c r="I592" s="3">
        <f t="shared" ref="I592:I604" si="219">F592/C592</f>
        <v>0.26205191594561189</v>
      </c>
      <c r="J592" s="3">
        <f t="shared" ref="J592:J604" si="220">G592/D592</f>
        <v>0.22621564482029599</v>
      </c>
      <c r="K592" s="3">
        <f t="shared" ref="K592:K604" si="221">SUM(H590:H592)/3</f>
        <v>0.21561214100470183</v>
      </c>
      <c r="L592" s="3">
        <f t="shared" ref="L592:L604" si="222">SUM(I590:I592)/3</f>
        <v>0.2519545990445769</v>
      </c>
      <c r="M592" s="3"/>
    </row>
    <row r="593" spans="1:13" outlineLevel="1" collapsed="1" x14ac:dyDescent="0.2">
      <c r="A593" s="9">
        <v>41131</v>
      </c>
      <c r="B593">
        <v>2982</v>
      </c>
      <c r="C593">
        <v>811</v>
      </c>
      <c r="D593">
        <f t="shared" si="217"/>
        <v>3793</v>
      </c>
      <c r="E593">
        <v>664</v>
      </c>
      <c r="F593" s="8">
        <v>207</v>
      </c>
      <c r="G593">
        <f t="shared" si="198"/>
        <v>871</v>
      </c>
      <c r="H593" s="3">
        <f t="shared" si="218"/>
        <v>0.22266934942991282</v>
      </c>
      <c r="I593" s="3">
        <f t="shared" si="219"/>
        <v>0.25524044389642414</v>
      </c>
      <c r="J593" s="3">
        <f t="shared" si="220"/>
        <v>0.22963353546005799</v>
      </c>
      <c r="K593" s="3">
        <f t="shared" si="221"/>
        <v>0.21666178005254288</v>
      </c>
      <c r="L593" s="3">
        <f t="shared" si="222"/>
        <v>0.25081362489784037</v>
      </c>
      <c r="M593" s="3"/>
    </row>
    <row r="594" spans="1:13" outlineLevel="1" collapsed="1" x14ac:dyDescent="0.2">
      <c r="A594" s="9">
        <v>41138</v>
      </c>
      <c r="B594">
        <v>2987</v>
      </c>
      <c r="C594">
        <v>811</v>
      </c>
      <c r="D594">
        <f t="shared" si="217"/>
        <v>3798</v>
      </c>
      <c r="E594">
        <v>603</v>
      </c>
      <c r="F594" s="8">
        <v>199</v>
      </c>
      <c r="G594">
        <f t="shared" si="198"/>
        <v>802</v>
      </c>
      <c r="H594" s="3">
        <f t="shared" si="218"/>
        <v>0.20187479075995982</v>
      </c>
      <c r="I594" s="3">
        <f t="shared" si="219"/>
        <v>0.24537607891491986</v>
      </c>
      <c r="J594" s="3">
        <f t="shared" si="220"/>
        <v>0.21116377040547657</v>
      </c>
      <c r="K594" s="3">
        <f t="shared" si="221"/>
        <v>0.21367157614172225</v>
      </c>
      <c r="L594" s="3">
        <f t="shared" si="222"/>
        <v>0.2542228129189853</v>
      </c>
      <c r="M594" s="3"/>
    </row>
    <row r="595" spans="1:13" outlineLevel="1" collapsed="1" x14ac:dyDescent="0.2">
      <c r="A595" s="9">
        <v>41145</v>
      </c>
      <c r="B595">
        <v>3000</v>
      </c>
      <c r="C595">
        <v>813</v>
      </c>
      <c r="D595">
        <f t="shared" si="217"/>
        <v>3813</v>
      </c>
      <c r="E595">
        <v>642</v>
      </c>
      <c r="F595" s="8">
        <v>199</v>
      </c>
      <c r="G595">
        <f t="shared" si="198"/>
        <v>841</v>
      </c>
      <c r="H595" s="3">
        <f t="shared" si="218"/>
        <v>0.214</v>
      </c>
      <c r="I595" s="3">
        <f t="shared" si="219"/>
        <v>0.24477244772447723</v>
      </c>
      <c r="J595" s="3">
        <f t="shared" si="220"/>
        <v>0.22056123787044321</v>
      </c>
      <c r="K595" s="3">
        <f t="shared" si="221"/>
        <v>0.21284804672995752</v>
      </c>
      <c r="L595" s="3">
        <f t="shared" si="222"/>
        <v>0.24846299017860707</v>
      </c>
      <c r="M595" s="3"/>
    </row>
    <row r="596" spans="1:13" x14ac:dyDescent="0.2">
      <c r="A596" s="9">
        <v>41152</v>
      </c>
      <c r="B596">
        <v>3001</v>
      </c>
      <c r="C596">
        <v>817</v>
      </c>
      <c r="D596">
        <f t="shared" si="217"/>
        <v>3818</v>
      </c>
      <c r="E596">
        <v>671</v>
      </c>
      <c r="F596" s="8">
        <v>222</v>
      </c>
      <c r="G596">
        <f t="shared" si="198"/>
        <v>893</v>
      </c>
      <c r="H596" s="3">
        <f t="shared" si="218"/>
        <v>0.22359213595468178</v>
      </c>
      <c r="I596" s="3">
        <f t="shared" si="219"/>
        <v>0.27172582619339047</v>
      </c>
      <c r="J596" s="3">
        <f t="shared" si="220"/>
        <v>0.23389209009952855</v>
      </c>
      <c r="K596" s="3">
        <f t="shared" si="221"/>
        <v>0.21315564223821384</v>
      </c>
      <c r="L596" s="3">
        <f t="shared" si="222"/>
        <v>0.25395811761092918</v>
      </c>
    </row>
    <row r="597" spans="1:13" outlineLevel="1" collapsed="1" x14ac:dyDescent="0.2">
      <c r="A597" s="9">
        <v>41159</v>
      </c>
      <c r="B597">
        <v>3003</v>
      </c>
      <c r="C597">
        <v>818</v>
      </c>
      <c r="D597">
        <f>B597+C597</f>
        <v>3821</v>
      </c>
      <c r="E597">
        <v>617</v>
      </c>
      <c r="F597" s="8">
        <v>195</v>
      </c>
      <c r="G597">
        <f t="shared" si="198"/>
        <v>812</v>
      </c>
      <c r="H597" s="3">
        <f t="shared" si="218"/>
        <v>0.20546120546120547</v>
      </c>
      <c r="I597" s="3">
        <f t="shared" si="219"/>
        <v>0.23838630806845965</v>
      </c>
      <c r="J597" s="3">
        <f t="shared" si="220"/>
        <v>0.21250981418476839</v>
      </c>
      <c r="K597" s="3">
        <f t="shared" si="221"/>
        <v>0.21435111380529573</v>
      </c>
      <c r="L597" s="3">
        <f t="shared" si="222"/>
        <v>0.25162819399544245</v>
      </c>
    </row>
    <row r="598" spans="1:13" outlineLevel="1" collapsed="1" x14ac:dyDescent="0.2">
      <c r="A598" s="9">
        <v>41166</v>
      </c>
      <c r="B598">
        <v>3012</v>
      </c>
      <c r="C598">
        <v>823</v>
      </c>
      <c r="D598">
        <f>B598+C598</f>
        <v>3835</v>
      </c>
      <c r="E598">
        <v>689</v>
      </c>
      <c r="F598" s="8">
        <v>211</v>
      </c>
      <c r="G598">
        <f t="shared" si="198"/>
        <v>900</v>
      </c>
      <c r="H598" s="3">
        <f t="shared" si="218"/>
        <v>0.22875166002656042</v>
      </c>
      <c r="I598" s="3">
        <f t="shared" si="219"/>
        <v>0.25637910085054677</v>
      </c>
      <c r="J598" s="3">
        <f t="shared" si="220"/>
        <v>0.23468057366362452</v>
      </c>
      <c r="K598" s="3">
        <f t="shared" si="221"/>
        <v>0.21926833381414923</v>
      </c>
      <c r="L598" s="3">
        <f t="shared" si="222"/>
        <v>0.25549707837079899</v>
      </c>
    </row>
    <row r="599" spans="1:13" outlineLevel="1" collapsed="1" x14ac:dyDescent="0.2">
      <c r="A599" s="9">
        <v>41173</v>
      </c>
      <c r="B599">
        <v>3019</v>
      </c>
      <c r="C599">
        <v>826</v>
      </c>
      <c r="D599">
        <f>B599+C599</f>
        <v>3845</v>
      </c>
      <c r="E599">
        <v>668</v>
      </c>
      <c r="F599" s="8">
        <v>211</v>
      </c>
      <c r="G599">
        <f t="shared" si="198"/>
        <v>879</v>
      </c>
      <c r="H599" s="3">
        <f t="shared" si="218"/>
        <v>0.22126531964226565</v>
      </c>
      <c r="I599" s="3">
        <f t="shared" si="219"/>
        <v>0.25544794188861986</v>
      </c>
      <c r="J599" s="3">
        <f t="shared" si="220"/>
        <v>0.22860858257477243</v>
      </c>
      <c r="K599" s="3">
        <f t="shared" si="221"/>
        <v>0.21849272837667719</v>
      </c>
      <c r="L599" s="3">
        <f t="shared" si="222"/>
        <v>0.25007111693587541</v>
      </c>
    </row>
    <row r="600" spans="1:13" x14ac:dyDescent="0.2">
      <c r="A600" s="9">
        <v>41180</v>
      </c>
      <c r="B600">
        <v>3027</v>
      </c>
      <c r="C600">
        <v>828</v>
      </c>
      <c r="D600">
        <f>B600+C600</f>
        <v>3855</v>
      </c>
      <c r="E600">
        <v>674</v>
      </c>
      <c r="F600" s="8">
        <v>223</v>
      </c>
      <c r="G600">
        <f t="shared" si="198"/>
        <v>897</v>
      </c>
      <c r="H600" s="3">
        <f t="shared" si="218"/>
        <v>0.22266270234555666</v>
      </c>
      <c r="I600" s="3">
        <f t="shared" si="219"/>
        <v>0.26932367149758452</v>
      </c>
      <c r="J600" s="3">
        <f t="shared" si="220"/>
        <v>0.23268482490272374</v>
      </c>
      <c r="K600" s="3">
        <f t="shared" si="221"/>
        <v>0.22422656067146088</v>
      </c>
      <c r="L600" s="3">
        <f t="shared" si="222"/>
        <v>0.26038357141225038</v>
      </c>
    </row>
    <row r="601" spans="1:13" outlineLevel="1" collapsed="1" x14ac:dyDescent="0.2">
      <c r="A601" s="9">
        <v>41187</v>
      </c>
      <c r="B601">
        <v>3039</v>
      </c>
      <c r="C601">
        <v>831</v>
      </c>
      <c r="D601">
        <f>B601+C601</f>
        <v>3870</v>
      </c>
      <c r="E601">
        <v>670</v>
      </c>
      <c r="F601" s="8">
        <v>217</v>
      </c>
      <c r="G601">
        <f t="shared" si="198"/>
        <v>887</v>
      </c>
      <c r="H601" s="3">
        <f t="shared" si="218"/>
        <v>0.22046725896676539</v>
      </c>
      <c r="I601" s="3">
        <f t="shared" si="219"/>
        <v>0.26113116726835139</v>
      </c>
      <c r="J601" s="3">
        <f t="shared" si="220"/>
        <v>0.22919896640826873</v>
      </c>
      <c r="K601" s="3">
        <f t="shared" si="221"/>
        <v>0.22146509365152922</v>
      </c>
      <c r="L601" s="3">
        <f t="shared" si="222"/>
        <v>0.26196759355151861</v>
      </c>
    </row>
    <row r="602" spans="1:13" outlineLevel="1" collapsed="1" x14ac:dyDescent="0.2">
      <c r="A602" s="9">
        <v>41194</v>
      </c>
      <c r="B602">
        <v>3051</v>
      </c>
      <c r="C602">
        <v>834</v>
      </c>
      <c r="D602">
        <f t="shared" ref="D602:D609" si="223">B602+C602</f>
        <v>3885</v>
      </c>
      <c r="E602">
        <v>689</v>
      </c>
      <c r="F602" s="8">
        <v>226</v>
      </c>
      <c r="G602">
        <f t="shared" si="198"/>
        <v>915</v>
      </c>
      <c r="H602" s="3">
        <f t="shared" si="218"/>
        <v>0.22582759750901343</v>
      </c>
      <c r="I602" s="3">
        <f t="shared" si="219"/>
        <v>0.27098321342925658</v>
      </c>
      <c r="J602" s="3">
        <f t="shared" si="220"/>
        <v>0.23552123552123552</v>
      </c>
      <c r="K602" s="3">
        <f t="shared" si="221"/>
        <v>0.22298585294044515</v>
      </c>
      <c r="L602" s="3">
        <f t="shared" si="222"/>
        <v>0.2671460173983975</v>
      </c>
    </row>
    <row r="603" spans="1:13" outlineLevel="1" collapsed="1" x14ac:dyDescent="0.2">
      <c r="A603" s="9">
        <v>41201</v>
      </c>
      <c r="B603">
        <v>3060</v>
      </c>
      <c r="C603">
        <v>835</v>
      </c>
      <c r="D603">
        <f t="shared" si="223"/>
        <v>3895</v>
      </c>
      <c r="E603">
        <v>671</v>
      </c>
      <c r="F603" s="8">
        <v>213</v>
      </c>
      <c r="G603">
        <f t="shared" si="198"/>
        <v>884</v>
      </c>
      <c r="H603" s="3">
        <f t="shared" si="218"/>
        <v>0.21928104575163399</v>
      </c>
      <c r="I603" s="3">
        <f t="shared" si="219"/>
        <v>0.25508982035928146</v>
      </c>
      <c r="J603" s="3">
        <f t="shared" si="220"/>
        <v>0.2269576379974326</v>
      </c>
      <c r="K603" s="3">
        <f t="shared" si="221"/>
        <v>0.22185863407580428</v>
      </c>
      <c r="L603" s="3">
        <f t="shared" si="222"/>
        <v>0.26240140035229648</v>
      </c>
    </row>
    <row r="604" spans="1:13" x14ac:dyDescent="0.2">
      <c r="A604" s="9">
        <v>41208</v>
      </c>
      <c r="B604">
        <v>3062</v>
      </c>
      <c r="C604">
        <v>834</v>
      </c>
      <c r="D604">
        <f t="shared" si="223"/>
        <v>3896</v>
      </c>
      <c r="E604">
        <v>701</v>
      </c>
      <c r="F604" s="8">
        <v>221</v>
      </c>
      <c r="G604">
        <f t="shared" si="198"/>
        <v>922</v>
      </c>
      <c r="H604" s="3">
        <f t="shared" si="218"/>
        <v>0.22893533638145003</v>
      </c>
      <c r="I604" s="3">
        <f t="shared" si="219"/>
        <v>0.26498800959232616</v>
      </c>
      <c r="J604" s="3">
        <f t="shared" si="220"/>
        <v>0.236652977412731</v>
      </c>
      <c r="K604" s="3">
        <f t="shared" si="221"/>
        <v>0.22468132654736581</v>
      </c>
      <c r="L604" s="3">
        <f t="shared" si="222"/>
        <v>0.26368701446028803</v>
      </c>
    </row>
    <row r="605" spans="1:13" outlineLevel="1" collapsed="1" x14ac:dyDescent="0.2">
      <c r="A605" s="9">
        <v>41215</v>
      </c>
      <c r="B605">
        <v>3069</v>
      </c>
      <c r="C605">
        <v>834</v>
      </c>
      <c r="D605">
        <f t="shared" si="223"/>
        <v>3903</v>
      </c>
      <c r="E605">
        <v>682</v>
      </c>
      <c r="F605" s="8">
        <v>205</v>
      </c>
      <c r="G605">
        <f t="shared" si="198"/>
        <v>887</v>
      </c>
      <c r="H605" s="3">
        <f t="shared" ref="H605:H635" si="224">E605/B605</f>
        <v>0.22222222222222221</v>
      </c>
      <c r="I605" s="3">
        <f t="shared" ref="I605:I635" si="225">F605/C605</f>
        <v>0.24580335731414868</v>
      </c>
      <c r="J605" s="3">
        <f t="shared" ref="J605:J635" si="226">G605/D605</f>
        <v>0.2272610812195747</v>
      </c>
      <c r="K605" s="3">
        <f t="shared" ref="K605:K635" si="227">SUM(H603:H605)/3</f>
        <v>0.22347953478510207</v>
      </c>
      <c r="L605" s="3">
        <f t="shared" ref="L605:L635" si="228">SUM(I603:I605)/3</f>
        <v>0.25529372908858544</v>
      </c>
    </row>
    <row r="606" spans="1:13" outlineLevel="1" collapsed="1" x14ac:dyDescent="0.2">
      <c r="A606" s="9">
        <v>41222</v>
      </c>
      <c r="B606">
        <v>3071</v>
      </c>
      <c r="C606">
        <v>834</v>
      </c>
      <c r="D606">
        <f t="shared" si="223"/>
        <v>3905</v>
      </c>
      <c r="E606">
        <v>722</v>
      </c>
      <c r="F606" s="8">
        <v>243</v>
      </c>
      <c r="G606">
        <f t="shared" si="198"/>
        <v>965</v>
      </c>
      <c r="H606" s="3">
        <f t="shared" si="224"/>
        <v>0.23510257245197005</v>
      </c>
      <c r="I606" s="3">
        <f t="shared" si="225"/>
        <v>0.29136690647482016</v>
      </c>
      <c r="J606" s="3">
        <f t="shared" si="226"/>
        <v>0.24711907810499359</v>
      </c>
      <c r="K606" s="3">
        <f t="shared" si="227"/>
        <v>0.22875337701854745</v>
      </c>
      <c r="L606" s="3">
        <f t="shared" si="228"/>
        <v>0.26738609112709838</v>
      </c>
    </row>
    <row r="607" spans="1:13" outlineLevel="1" collapsed="1" x14ac:dyDescent="0.2">
      <c r="A607" s="9">
        <v>41229</v>
      </c>
      <c r="B607">
        <v>3079</v>
      </c>
      <c r="C607">
        <v>838</v>
      </c>
      <c r="D607">
        <f t="shared" si="223"/>
        <v>3917</v>
      </c>
      <c r="E607">
        <v>671</v>
      </c>
      <c r="F607" s="8">
        <v>228</v>
      </c>
      <c r="G607">
        <f t="shared" si="198"/>
        <v>899</v>
      </c>
      <c r="H607" s="3">
        <f t="shared" si="224"/>
        <v>0.21792789866839882</v>
      </c>
      <c r="I607" s="3">
        <f t="shared" si="225"/>
        <v>0.27207637231503579</v>
      </c>
      <c r="J607" s="3">
        <f t="shared" si="226"/>
        <v>0.22951238192494255</v>
      </c>
      <c r="K607" s="3">
        <f t="shared" si="227"/>
        <v>0.22508423111419704</v>
      </c>
      <c r="L607" s="3">
        <f t="shared" si="228"/>
        <v>0.26974887870133485</v>
      </c>
    </row>
    <row r="608" spans="1:13" outlineLevel="1" collapsed="1" x14ac:dyDescent="0.2">
      <c r="A608" s="9">
        <v>41236</v>
      </c>
      <c r="B608">
        <v>3090</v>
      </c>
      <c r="C608">
        <v>843</v>
      </c>
      <c r="D608">
        <f t="shared" si="223"/>
        <v>3933</v>
      </c>
      <c r="E608">
        <v>693</v>
      </c>
      <c r="F608" s="8">
        <v>232</v>
      </c>
      <c r="G608">
        <f t="shared" si="198"/>
        <v>925</v>
      </c>
      <c r="H608" s="3">
        <f t="shared" si="224"/>
        <v>0.22427184466019418</v>
      </c>
      <c r="I608" s="3">
        <f t="shared" si="225"/>
        <v>0.27520759193357058</v>
      </c>
      <c r="J608" s="3">
        <f t="shared" si="226"/>
        <v>0.23518942283244343</v>
      </c>
      <c r="K608" s="3">
        <f t="shared" si="227"/>
        <v>0.22576743859352102</v>
      </c>
      <c r="L608" s="3">
        <f t="shared" si="228"/>
        <v>0.2795502902411422</v>
      </c>
    </row>
    <row r="609" spans="1:12" x14ac:dyDescent="0.2">
      <c r="A609" s="9">
        <v>41243</v>
      </c>
      <c r="B609">
        <v>3093</v>
      </c>
      <c r="C609">
        <v>846</v>
      </c>
      <c r="D609">
        <f t="shared" si="223"/>
        <v>3939</v>
      </c>
      <c r="E609">
        <v>710</v>
      </c>
      <c r="F609" s="8">
        <v>221</v>
      </c>
      <c r="G609">
        <f t="shared" si="198"/>
        <v>931</v>
      </c>
      <c r="H609" s="3">
        <f t="shared" si="224"/>
        <v>0.22955059812479794</v>
      </c>
      <c r="I609" s="3">
        <f t="shared" si="225"/>
        <v>0.26122931442080377</v>
      </c>
      <c r="J609" s="3">
        <f t="shared" si="226"/>
        <v>0.23635440467123636</v>
      </c>
      <c r="K609" s="3">
        <f t="shared" si="227"/>
        <v>0.22391678048446365</v>
      </c>
      <c r="L609" s="3">
        <f t="shared" si="228"/>
        <v>0.26950442622313669</v>
      </c>
    </row>
    <row r="610" spans="1:12" outlineLevel="1" collapsed="1" x14ac:dyDescent="0.2">
      <c r="A610" s="9">
        <v>41250</v>
      </c>
      <c r="B610">
        <v>3078</v>
      </c>
      <c r="C610">
        <v>847</v>
      </c>
      <c r="D610">
        <f>B610+C610</f>
        <v>3925</v>
      </c>
      <c r="E610">
        <v>677</v>
      </c>
      <c r="F610" s="8">
        <v>232</v>
      </c>
      <c r="G610">
        <f t="shared" si="198"/>
        <v>909</v>
      </c>
      <c r="H610" s="3">
        <f t="shared" si="224"/>
        <v>0.21994801819363222</v>
      </c>
      <c r="I610" s="3">
        <f t="shared" si="225"/>
        <v>0.27390791027154665</v>
      </c>
      <c r="J610" s="3">
        <f t="shared" si="226"/>
        <v>0.2315923566878981</v>
      </c>
      <c r="K610" s="3">
        <f t="shared" si="227"/>
        <v>0.22459015365954146</v>
      </c>
      <c r="L610" s="3">
        <f t="shared" si="228"/>
        <v>0.27011493887530702</v>
      </c>
    </row>
    <row r="611" spans="1:12" outlineLevel="1" collapsed="1" x14ac:dyDescent="0.2">
      <c r="A611" s="9">
        <v>41257</v>
      </c>
      <c r="B611">
        <v>3094</v>
      </c>
      <c r="C611">
        <v>855</v>
      </c>
      <c r="D611">
        <f>B611+C611</f>
        <v>3949</v>
      </c>
      <c r="E611">
        <v>685</v>
      </c>
      <c r="F611" s="8">
        <v>214</v>
      </c>
      <c r="G611">
        <f t="shared" si="198"/>
        <v>899</v>
      </c>
      <c r="H611" s="3">
        <f t="shared" si="224"/>
        <v>0.2213962508080155</v>
      </c>
      <c r="I611" s="3">
        <f t="shared" si="225"/>
        <v>0.25029239766081873</v>
      </c>
      <c r="J611" s="3">
        <f t="shared" si="226"/>
        <v>0.22765257027095467</v>
      </c>
      <c r="K611" s="3">
        <f t="shared" si="227"/>
        <v>0.22363162237548187</v>
      </c>
      <c r="L611" s="3">
        <f t="shared" si="228"/>
        <v>0.26180987411772305</v>
      </c>
    </row>
    <row r="612" spans="1:12" outlineLevel="1" collapsed="1" x14ac:dyDescent="0.2">
      <c r="A612" s="9">
        <v>41264</v>
      </c>
      <c r="B612">
        <v>3099</v>
      </c>
      <c r="C612">
        <v>856</v>
      </c>
      <c r="D612">
        <f>B612+C612</f>
        <v>3955</v>
      </c>
      <c r="E612">
        <v>658</v>
      </c>
      <c r="F612" s="8">
        <v>200</v>
      </c>
      <c r="G612">
        <f t="shared" si="198"/>
        <v>858</v>
      </c>
      <c r="H612" s="3">
        <f t="shared" si="224"/>
        <v>0.21232655695385608</v>
      </c>
      <c r="I612" s="3">
        <f t="shared" si="225"/>
        <v>0.23364485981308411</v>
      </c>
      <c r="J612" s="3">
        <f t="shared" si="226"/>
        <v>0.21694058154235146</v>
      </c>
      <c r="K612" s="3">
        <f t="shared" si="227"/>
        <v>0.21789027531850125</v>
      </c>
      <c r="L612" s="3">
        <f t="shared" si="228"/>
        <v>0.25261505591514982</v>
      </c>
    </row>
    <row r="613" spans="1:12" x14ac:dyDescent="0.2">
      <c r="A613" s="9">
        <v>41271</v>
      </c>
      <c r="B613">
        <v>3104</v>
      </c>
      <c r="C613">
        <v>856</v>
      </c>
      <c r="D613">
        <f>B613+C613</f>
        <v>3960</v>
      </c>
      <c r="E613">
        <v>605</v>
      </c>
      <c r="F613" s="8">
        <v>173</v>
      </c>
      <c r="G613">
        <f t="shared" si="198"/>
        <v>778</v>
      </c>
      <c r="H613" s="3">
        <f t="shared" si="224"/>
        <v>0.19490979381443299</v>
      </c>
      <c r="I613" s="3">
        <f t="shared" si="225"/>
        <v>0.20210280373831777</v>
      </c>
      <c r="J613" s="3">
        <f t="shared" si="226"/>
        <v>0.19646464646464645</v>
      </c>
      <c r="K613" s="3">
        <f t="shared" si="227"/>
        <v>0.20954420052543485</v>
      </c>
      <c r="L613" s="3">
        <f t="shared" si="228"/>
        <v>0.22868002040407354</v>
      </c>
    </row>
    <row r="614" spans="1:12" outlineLevel="1" collapsed="1" x14ac:dyDescent="0.2">
      <c r="A614" s="9">
        <v>41278</v>
      </c>
      <c r="B614">
        <v>3110</v>
      </c>
      <c r="C614">
        <v>862</v>
      </c>
      <c r="D614">
        <f>B614+C614</f>
        <v>3972</v>
      </c>
      <c r="E614">
        <v>679</v>
      </c>
      <c r="F614" s="8">
        <v>227</v>
      </c>
      <c r="G614">
        <f t="shared" si="198"/>
        <v>906</v>
      </c>
      <c r="H614" s="3">
        <f t="shared" si="224"/>
        <v>0.21832797427652734</v>
      </c>
      <c r="I614" s="3">
        <f t="shared" si="225"/>
        <v>0.26334106728538281</v>
      </c>
      <c r="J614" s="3">
        <f t="shared" si="226"/>
        <v>0.22809667673716011</v>
      </c>
      <c r="K614" s="3">
        <f t="shared" si="227"/>
        <v>0.20852144168160547</v>
      </c>
      <c r="L614" s="3">
        <f t="shared" si="228"/>
        <v>0.2330295769455949</v>
      </c>
    </row>
    <row r="615" spans="1:12" outlineLevel="1" collapsed="1" x14ac:dyDescent="0.2">
      <c r="A615" s="9">
        <v>41285</v>
      </c>
      <c r="B615">
        <v>3115</v>
      </c>
      <c r="C615">
        <v>866</v>
      </c>
      <c r="D615">
        <f t="shared" ref="D615:D622" si="229">B615+C615</f>
        <v>3981</v>
      </c>
      <c r="E615">
        <v>704</v>
      </c>
      <c r="F615" s="8">
        <v>236</v>
      </c>
      <c r="G615">
        <f t="shared" si="198"/>
        <v>940</v>
      </c>
      <c r="H615" s="3">
        <f t="shared" si="224"/>
        <v>0.22600321027287321</v>
      </c>
      <c r="I615" s="3">
        <f t="shared" si="225"/>
        <v>0.27251732101616627</v>
      </c>
      <c r="J615" s="3">
        <f t="shared" si="226"/>
        <v>0.23612157749309218</v>
      </c>
      <c r="K615" s="3">
        <f t="shared" si="227"/>
        <v>0.21308032612127784</v>
      </c>
      <c r="L615" s="3">
        <f t="shared" si="228"/>
        <v>0.24598706401328893</v>
      </c>
    </row>
    <row r="616" spans="1:12" outlineLevel="1" collapsed="1" x14ac:dyDescent="0.2">
      <c r="A616" s="9">
        <v>41292</v>
      </c>
      <c r="B616">
        <v>3122</v>
      </c>
      <c r="C616">
        <v>867</v>
      </c>
      <c r="D616">
        <f t="shared" si="229"/>
        <v>3989</v>
      </c>
      <c r="E616">
        <v>703</v>
      </c>
      <c r="F616" s="8">
        <v>240</v>
      </c>
      <c r="G616">
        <f t="shared" si="198"/>
        <v>943</v>
      </c>
      <c r="H616" s="3">
        <f t="shared" si="224"/>
        <v>0.22517616912235747</v>
      </c>
      <c r="I616" s="3">
        <f t="shared" si="225"/>
        <v>0.27681660899653981</v>
      </c>
      <c r="J616" s="3">
        <f t="shared" si="226"/>
        <v>0.23640010027575833</v>
      </c>
      <c r="K616" s="3">
        <f t="shared" si="227"/>
        <v>0.22316911789058602</v>
      </c>
      <c r="L616" s="3">
        <f t="shared" si="228"/>
        <v>0.27089166576602963</v>
      </c>
    </row>
    <row r="617" spans="1:12" x14ac:dyDescent="0.2">
      <c r="A617" s="9">
        <v>41299</v>
      </c>
      <c r="B617">
        <v>3153</v>
      </c>
      <c r="C617">
        <v>872</v>
      </c>
      <c r="D617">
        <f t="shared" si="229"/>
        <v>4025</v>
      </c>
      <c r="E617">
        <v>718</v>
      </c>
      <c r="F617" s="8">
        <v>238</v>
      </c>
      <c r="G617">
        <f t="shared" ref="G617:G680" si="230">E617+F617</f>
        <v>956</v>
      </c>
      <c r="H617" s="3">
        <f t="shared" si="224"/>
        <v>0.2277196320964161</v>
      </c>
      <c r="I617" s="3">
        <f t="shared" si="225"/>
        <v>0.27293577981651373</v>
      </c>
      <c r="J617" s="3">
        <f t="shared" si="226"/>
        <v>0.23751552795031056</v>
      </c>
      <c r="K617" s="3">
        <f t="shared" si="227"/>
        <v>0.22629967049721558</v>
      </c>
      <c r="L617" s="3">
        <f t="shared" si="228"/>
        <v>0.27408990327640659</v>
      </c>
    </row>
    <row r="618" spans="1:12" outlineLevel="1" collapsed="1" x14ac:dyDescent="0.2">
      <c r="A618" s="9">
        <v>41306</v>
      </c>
      <c r="B618">
        <v>3173</v>
      </c>
      <c r="C618">
        <v>876</v>
      </c>
      <c r="D618">
        <f t="shared" si="229"/>
        <v>4049</v>
      </c>
      <c r="E618">
        <v>745</v>
      </c>
      <c r="F618" s="8">
        <v>239</v>
      </c>
      <c r="G618">
        <f t="shared" si="230"/>
        <v>984</v>
      </c>
      <c r="H618" s="3">
        <f t="shared" si="224"/>
        <v>0.23479357075323037</v>
      </c>
      <c r="I618" s="3">
        <f t="shared" si="225"/>
        <v>0.2728310502283105</v>
      </c>
      <c r="J618" s="3">
        <f t="shared" si="226"/>
        <v>0.24302296863423067</v>
      </c>
      <c r="K618" s="3">
        <f t="shared" si="227"/>
        <v>0.22922979065733465</v>
      </c>
      <c r="L618" s="3">
        <f t="shared" si="228"/>
        <v>0.27419447968045468</v>
      </c>
    </row>
    <row r="619" spans="1:12" outlineLevel="1" collapsed="1" x14ac:dyDescent="0.2">
      <c r="A619" s="9">
        <v>41313</v>
      </c>
      <c r="B619">
        <v>3189</v>
      </c>
      <c r="C619">
        <v>882</v>
      </c>
      <c r="D619">
        <f t="shared" si="229"/>
        <v>4071</v>
      </c>
      <c r="E619">
        <v>766</v>
      </c>
      <c r="F619" s="8">
        <v>255</v>
      </c>
      <c r="G619">
        <f t="shared" si="230"/>
        <v>1021</v>
      </c>
      <c r="H619" s="3">
        <f t="shared" si="224"/>
        <v>0.24020068987143306</v>
      </c>
      <c r="I619" s="3">
        <f t="shared" si="225"/>
        <v>0.28911564625850339</v>
      </c>
      <c r="J619" s="3">
        <f t="shared" si="226"/>
        <v>0.25079832964873494</v>
      </c>
      <c r="K619" s="3">
        <f t="shared" si="227"/>
        <v>0.23423796424035984</v>
      </c>
      <c r="L619" s="3">
        <f t="shared" si="228"/>
        <v>0.27829415876777586</v>
      </c>
    </row>
    <row r="620" spans="1:12" outlineLevel="1" collapsed="1" x14ac:dyDescent="0.2">
      <c r="A620" s="9">
        <v>41320</v>
      </c>
      <c r="B620">
        <v>3203</v>
      </c>
      <c r="C620">
        <v>883</v>
      </c>
      <c r="D620">
        <f t="shared" si="229"/>
        <v>4086</v>
      </c>
      <c r="E620">
        <v>758</v>
      </c>
      <c r="F620" s="8">
        <v>247</v>
      </c>
      <c r="G620">
        <f t="shared" si="230"/>
        <v>1005</v>
      </c>
      <c r="H620" s="3">
        <f t="shared" si="224"/>
        <v>0.2366531376834218</v>
      </c>
      <c r="I620" s="3">
        <f t="shared" si="225"/>
        <v>0.27972819932049831</v>
      </c>
      <c r="J620" s="3">
        <f t="shared" si="226"/>
        <v>0.24596182085168869</v>
      </c>
      <c r="K620" s="3">
        <f t="shared" si="227"/>
        <v>0.23721579943602841</v>
      </c>
      <c r="L620" s="3">
        <f t="shared" si="228"/>
        <v>0.28055829860243736</v>
      </c>
    </row>
    <row r="621" spans="1:12" x14ac:dyDescent="0.2">
      <c r="A621" s="9">
        <v>41327</v>
      </c>
      <c r="B621">
        <v>3216</v>
      </c>
      <c r="C621">
        <v>884</v>
      </c>
      <c r="D621">
        <f t="shared" si="229"/>
        <v>4100</v>
      </c>
      <c r="E621">
        <v>727</v>
      </c>
      <c r="F621" s="8">
        <v>243</v>
      </c>
      <c r="G621">
        <f t="shared" si="230"/>
        <v>970</v>
      </c>
      <c r="H621" s="3">
        <f t="shared" si="224"/>
        <v>0.22605721393034825</v>
      </c>
      <c r="I621" s="3">
        <f t="shared" si="225"/>
        <v>0.27488687782805432</v>
      </c>
      <c r="J621" s="3">
        <f t="shared" si="226"/>
        <v>0.23658536585365852</v>
      </c>
      <c r="K621" s="3">
        <f t="shared" si="227"/>
        <v>0.2343036804950677</v>
      </c>
      <c r="L621" s="3">
        <f t="shared" si="228"/>
        <v>0.28124357446901865</v>
      </c>
    </row>
    <row r="622" spans="1:12" outlineLevel="1" collapsed="1" x14ac:dyDescent="0.2">
      <c r="A622" s="9">
        <v>41334</v>
      </c>
      <c r="B622">
        <v>3224</v>
      </c>
      <c r="C622">
        <v>884</v>
      </c>
      <c r="D622">
        <f t="shared" si="229"/>
        <v>4108</v>
      </c>
      <c r="E622">
        <v>755</v>
      </c>
      <c r="F622" s="8">
        <v>234</v>
      </c>
      <c r="G622">
        <f t="shared" si="230"/>
        <v>989</v>
      </c>
      <c r="H622" s="3">
        <f t="shared" si="224"/>
        <v>0.23418114143920596</v>
      </c>
      <c r="I622" s="3">
        <f t="shared" si="225"/>
        <v>0.26470588235294118</v>
      </c>
      <c r="J622" s="3">
        <f t="shared" si="226"/>
        <v>0.24074975657254138</v>
      </c>
      <c r="K622" s="3">
        <f t="shared" si="227"/>
        <v>0.23229716435099201</v>
      </c>
      <c r="L622" s="3">
        <f t="shared" si="228"/>
        <v>0.27310698650049797</v>
      </c>
    </row>
    <row r="623" spans="1:12" outlineLevel="1" collapsed="1" x14ac:dyDescent="0.2">
      <c r="A623" s="9">
        <v>41341</v>
      </c>
      <c r="B623">
        <v>3242</v>
      </c>
      <c r="C623">
        <v>890</v>
      </c>
      <c r="D623">
        <f>B623+C623</f>
        <v>4132</v>
      </c>
      <c r="E623">
        <v>753</v>
      </c>
      <c r="F623" s="8">
        <v>223</v>
      </c>
      <c r="G623">
        <f t="shared" si="230"/>
        <v>976</v>
      </c>
      <c r="H623" s="3">
        <f t="shared" si="224"/>
        <v>0.23226403454657618</v>
      </c>
      <c r="I623" s="3">
        <f t="shared" si="225"/>
        <v>0.25056179775280901</v>
      </c>
      <c r="J623" s="3">
        <f t="shared" si="226"/>
        <v>0.23620522749273959</v>
      </c>
      <c r="K623" s="3">
        <f t="shared" si="227"/>
        <v>0.23083412997204347</v>
      </c>
      <c r="L623" s="3">
        <f t="shared" si="228"/>
        <v>0.26338485264460149</v>
      </c>
    </row>
    <row r="624" spans="1:12" outlineLevel="1" collapsed="1" x14ac:dyDescent="0.2">
      <c r="A624" s="9">
        <v>41348</v>
      </c>
      <c r="B624">
        <v>3257</v>
      </c>
      <c r="C624">
        <v>894</v>
      </c>
      <c r="D624">
        <f>B624+C624</f>
        <v>4151</v>
      </c>
      <c r="E624">
        <v>739</v>
      </c>
      <c r="F624" s="8">
        <v>228</v>
      </c>
      <c r="G624">
        <f t="shared" si="230"/>
        <v>967</v>
      </c>
      <c r="H624" s="3">
        <f t="shared" si="224"/>
        <v>0.22689591648756524</v>
      </c>
      <c r="I624" s="3">
        <f t="shared" si="225"/>
        <v>0.25503355704697989</v>
      </c>
      <c r="J624" s="3">
        <f t="shared" si="226"/>
        <v>0.23295591423753312</v>
      </c>
      <c r="K624" s="3">
        <f t="shared" si="227"/>
        <v>0.23111369749111579</v>
      </c>
      <c r="L624" s="3">
        <f t="shared" si="228"/>
        <v>0.25676707905091001</v>
      </c>
    </row>
    <row r="625" spans="1:12" outlineLevel="1" collapsed="1" x14ac:dyDescent="0.2">
      <c r="A625" s="9">
        <v>41355</v>
      </c>
      <c r="B625">
        <v>3265</v>
      </c>
      <c r="C625">
        <v>898</v>
      </c>
      <c r="D625">
        <f>B625+C625</f>
        <v>4163</v>
      </c>
      <c r="E625">
        <v>729</v>
      </c>
      <c r="F625" s="8">
        <v>227</v>
      </c>
      <c r="G625">
        <f t="shared" si="230"/>
        <v>956</v>
      </c>
      <c r="H625" s="3">
        <f t="shared" si="224"/>
        <v>0.22327718223583462</v>
      </c>
      <c r="I625" s="3">
        <f t="shared" si="225"/>
        <v>0.25278396436525613</v>
      </c>
      <c r="J625" s="3">
        <f t="shared" si="226"/>
        <v>0.22964208503483066</v>
      </c>
      <c r="K625" s="3">
        <f t="shared" si="227"/>
        <v>0.22747904442332534</v>
      </c>
      <c r="L625" s="3">
        <f t="shared" si="228"/>
        <v>0.25279310638834834</v>
      </c>
    </row>
    <row r="626" spans="1:12" x14ac:dyDescent="0.2">
      <c r="A626" s="9">
        <v>41362</v>
      </c>
      <c r="B626">
        <v>3276</v>
      </c>
      <c r="C626">
        <v>901</v>
      </c>
      <c r="D626">
        <f>B626+C626</f>
        <v>4177</v>
      </c>
      <c r="E626">
        <v>698</v>
      </c>
      <c r="F626" s="8">
        <v>203</v>
      </c>
      <c r="G626">
        <f t="shared" si="230"/>
        <v>901</v>
      </c>
      <c r="H626" s="3">
        <f t="shared" si="224"/>
        <v>0.21306471306471306</v>
      </c>
      <c r="I626" s="3">
        <f t="shared" si="225"/>
        <v>0.22530521642619311</v>
      </c>
      <c r="J626" s="3">
        <f t="shared" si="226"/>
        <v>0.21570505147234859</v>
      </c>
      <c r="K626" s="3">
        <f t="shared" si="227"/>
        <v>0.22107927059603763</v>
      </c>
      <c r="L626" s="3">
        <f t="shared" si="228"/>
        <v>0.24437424594614301</v>
      </c>
    </row>
    <row r="627" spans="1:12" outlineLevel="1" collapsed="1" x14ac:dyDescent="0.2">
      <c r="A627" s="9">
        <v>41369</v>
      </c>
      <c r="B627">
        <v>3283</v>
      </c>
      <c r="C627">
        <v>902</v>
      </c>
      <c r="D627">
        <f>B627+C627</f>
        <v>4185</v>
      </c>
      <c r="E627">
        <v>734</v>
      </c>
      <c r="F627" s="8">
        <v>228</v>
      </c>
      <c r="G627">
        <f t="shared" si="230"/>
        <v>962</v>
      </c>
      <c r="H627" s="3">
        <f t="shared" si="224"/>
        <v>0.2235759975632044</v>
      </c>
      <c r="I627" s="3">
        <f t="shared" si="225"/>
        <v>0.25277161862527714</v>
      </c>
      <c r="J627" s="3">
        <f t="shared" si="226"/>
        <v>0.22986857825567503</v>
      </c>
      <c r="K627" s="3">
        <f t="shared" si="227"/>
        <v>0.21997263095458405</v>
      </c>
      <c r="L627" s="3">
        <f t="shared" si="228"/>
        <v>0.24362026647224214</v>
      </c>
    </row>
    <row r="628" spans="1:12" outlineLevel="1" collapsed="1" x14ac:dyDescent="0.2">
      <c r="A628" s="9">
        <v>41376</v>
      </c>
      <c r="B628">
        <v>3290</v>
      </c>
      <c r="C628">
        <v>905</v>
      </c>
      <c r="D628">
        <f t="shared" ref="D628:D635" si="231">B628+C628</f>
        <v>4195</v>
      </c>
      <c r="E628">
        <v>721</v>
      </c>
      <c r="F628" s="8">
        <v>219</v>
      </c>
      <c r="G628">
        <f t="shared" si="230"/>
        <v>940</v>
      </c>
      <c r="H628" s="3">
        <f t="shared" si="224"/>
        <v>0.21914893617021278</v>
      </c>
      <c r="I628" s="3">
        <f t="shared" si="225"/>
        <v>0.24198895027624309</v>
      </c>
      <c r="J628" s="3">
        <f t="shared" si="226"/>
        <v>0.22407628128724671</v>
      </c>
      <c r="K628" s="3">
        <f t="shared" si="227"/>
        <v>0.21859654893271008</v>
      </c>
      <c r="L628" s="3">
        <f t="shared" si="228"/>
        <v>0.24002192844257111</v>
      </c>
    </row>
    <row r="629" spans="1:12" outlineLevel="1" collapsed="1" x14ac:dyDescent="0.2">
      <c r="A629" s="9">
        <v>41383</v>
      </c>
      <c r="B629">
        <v>3301</v>
      </c>
      <c r="C629">
        <v>917</v>
      </c>
      <c r="D629">
        <f t="shared" si="231"/>
        <v>4218</v>
      </c>
      <c r="E629">
        <v>718</v>
      </c>
      <c r="F629" s="8">
        <v>247</v>
      </c>
      <c r="G629">
        <f t="shared" si="230"/>
        <v>965</v>
      </c>
      <c r="H629" s="3">
        <f t="shared" si="224"/>
        <v>0.21750984550136324</v>
      </c>
      <c r="I629" s="3">
        <f t="shared" si="225"/>
        <v>0.26935659760087238</v>
      </c>
      <c r="J629" s="3">
        <f t="shared" si="226"/>
        <v>0.2287814129919393</v>
      </c>
      <c r="K629" s="3">
        <f t="shared" si="227"/>
        <v>0.22007825974492679</v>
      </c>
      <c r="L629" s="3">
        <f t="shared" si="228"/>
        <v>0.25470572216746418</v>
      </c>
    </row>
    <row r="630" spans="1:12" x14ac:dyDescent="0.2">
      <c r="A630" s="9">
        <v>41390</v>
      </c>
      <c r="B630">
        <v>3308</v>
      </c>
      <c r="C630">
        <v>919</v>
      </c>
      <c r="D630">
        <f t="shared" si="231"/>
        <v>4227</v>
      </c>
      <c r="E630">
        <v>702</v>
      </c>
      <c r="F630" s="8">
        <v>257</v>
      </c>
      <c r="G630">
        <f t="shared" si="230"/>
        <v>959</v>
      </c>
      <c r="H630" s="3">
        <f t="shared" si="224"/>
        <v>0.21221281741233375</v>
      </c>
      <c r="I630" s="3">
        <f t="shared" si="225"/>
        <v>0.279651795429815</v>
      </c>
      <c r="J630" s="3">
        <f t="shared" si="226"/>
        <v>0.22687485214099834</v>
      </c>
      <c r="K630" s="3">
        <f t="shared" si="227"/>
        <v>0.21629053302796994</v>
      </c>
      <c r="L630" s="3">
        <f t="shared" si="228"/>
        <v>0.26366578110231015</v>
      </c>
    </row>
    <row r="631" spans="1:12" outlineLevel="1" x14ac:dyDescent="0.2">
      <c r="A631" s="9">
        <v>41397</v>
      </c>
      <c r="B631">
        <v>3304</v>
      </c>
      <c r="C631">
        <v>909</v>
      </c>
      <c r="D631">
        <f t="shared" si="231"/>
        <v>4213</v>
      </c>
      <c r="E631">
        <v>722</v>
      </c>
      <c r="F631" s="8">
        <v>245</v>
      </c>
      <c r="G631">
        <f t="shared" si="230"/>
        <v>967</v>
      </c>
      <c r="H631" s="3">
        <f t="shared" si="224"/>
        <v>0.21852300242130751</v>
      </c>
      <c r="I631" s="3">
        <f t="shared" si="225"/>
        <v>0.26952695269526955</v>
      </c>
      <c r="J631" s="3">
        <f t="shared" si="226"/>
        <v>0.2295276525041538</v>
      </c>
      <c r="K631" s="3">
        <f t="shared" si="227"/>
        <v>0.21608188844500151</v>
      </c>
      <c r="L631" s="3">
        <f t="shared" si="228"/>
        <v>0.27284511524198568</v>
      </c>
    </row>
    <row r="632" spans="1:12" outlineLevel="1" x14ac:dyDescent="0.2">
      <c r="A632" s="9">
        <v>41404</v>
      </c>
      <c r="B632">
        <v>3315</v>
      </c>
      <c r="C632">
        <v>909</v>
      </c>
      <c r="D632">
        <f t="shared" si="231"/>
        <v>4224</v>
      </c>
      <c r="E632">
        <v>657</v>
      </c>
      <c r="F632" s="8">
        <v>201</v>
      </c>
      <c r="G632">
        <f t="shared" si="230"/>
        <v>858</v>
      </c>
      <c r="H632" s="3">
        <f t="shared" si="224"/>
        <v>0.19819004524886877</v>
      </c>
      <c r="I632" s="3">
        <f t="shared" si="225"/>
        <v>0.22112211221122113</v>
      </c>
      <c r="J632" s="3">
        <f t="shared" si="226"/>
        <v>0.203125</v>
      </c>
      <c r="K632" s="3">
        <f t="shared" si="227"/>
        <v>0.20964195502750335</v>
      </c>
      <c r="L632" s="3">
        <f t="shared" si="228"/>
        <v>0.25676695344543521</v>
      </c>
    </row>
    <row r="633" spans="1:12" outlineLevel="1" x14ac:dyDescent="0.2">
      <c r="A633" s="9">
        <v>41411</v>
      </c>
      <c r="B633">
        <v>3331</v>
      </c>
      <c r="C633">
        <v>910</v>
      </c>
      <c r="D633">
        <f t="shared" si="231"/>
        <v>4241</v>
      </c>
      <c r="E633">
        <v>734</v>
      </c>
      <c r="F633" s="8">
        <v>215</v>
      </c>
      <c r="G633">
        <f t="shared" si="230"/>
        <v>949</v>
      </c>
      <c r="H633" s="3">
        <f t="shared" si="224"/>
        <v>0.2203542479735815</v>
      </c>
      <c r="I633" s="3">
        <f t="shared" si="225"/>
        <v>0.23626373626373626</v>
      </c>
      <c r="J633" s="3">
        <f t="shared" si="226"/>
        <v>0.22376797925017686</v>
      </c>
      <c r="K633" s="3">
        <f t="shared" si="227"/>
        <v>0.21235576521458591</v>
      </c>
      <c r="L633" s="3">
        <f t="shared" si="228"/>
        <v>0.24230426705674232</v>
      </c>
    </row>
    <row r="634" spans="1:12" outlineLevel="1" x14ac:dyDescent="0.2">
      <c r="A634" s="9">
        <v>41418</v>
      </c>
      <c r="B634">
        <v>3333</v>
      </c>
      <c r="C634">
        <v>909</v>
      </c>
      <c r="D634">
        <f t="shared" si="231"/>
        <v>4242</v>
      </c>
      <c r="E634">
        <v>721</v>
      </c>
      <c r="F634" s="8">
        <v>230</v>
      </c>
      <c r="G634">
        <f t="shared" si="230"/>
        <v>951</v>
      </c>
      <c r="H634" s="3">
        <f t="shared" si="224"/>
        <v>0.21632163216321632</v>
      </c>
      <c r="I634" s="3">
        <f t="shared" si="225"/>
        <v>0.25302530253025302</v>
      </c>
      <c r="J634" s="3">
        <f t="shared" si="226"/>
        <v>0.22418670438472418</v>
      </c>
      <c r="K634" s="3">
        <f t="shared" si="227"/>
        <v>0.21162197512855552</v>
      </c>
      <c r="L634" s="3">
        <f t="shared" si="228"/>
        <v>0.23680371700173683</v>
      </c>
    </row>
    <row r="635" spans="1:12" x14ac:dyDescent="0.2">
      <c r="A635" s="9">
        <v>41425</v>
      </c>
      <c r="B635">
        <v>3338</v>
      </c>
      <c r="C635">
        <v>914</v>
      </c>
      <c r="D635">
        <f t="shared" si="231"/>
        <v>4252</v>
      </c>
      <c r="E635">
        <v>709</v>
      </c>
      <c r="F635" s="8">
        <v>204</v>
      </c>
      <c r="G635">
        <f t="shared" si="230"/>
        <v>913</v>
      </c>
      <c r="H635" s="3">
        <f t="shared" si="224"/>
        <v>0.21240263630916717</v>
      </c>
      <c r="I635" s="3">
        <f t="shared" si="225"/>
        <v>0.22319474835886213</v>
      </c>
      <c r="J635" s="3">
        <f t="shared" si="226"/>
        <v>0.21472248353715898</v>
      </c>
      <c r="K635" s="3">
        <f t="shared" si="227"/>
        <v>0.21635950548198832</v>
      </c>
      <c r="L635" s="3">
        <f t="shared" si="228"/>
        <v>0.23749459571761714</v>
      </c>
    </row>
    <row r="636" spans="1:12" outlineLevel="1" collapsed="1" x14ac:dyDescent="0.2">
      <c r="A636" s="9">
        <v>41432</v>
      </c>
      <c r="B636">
        <v>3341</v>
      </c>
      <c r="C636">
        <v>915</v>
      </c>
      <c r="D636">
        <f>B636+C636</f>
        <v>4256</v>
      </c>
      <c r="E636">
        <v>692</v>
      </c>
      <c r="F636" s="8">
        <v>230</v>
      </c>
      <c r="G636">
        <f t="shared" si="230"/>
        <v>922</v>
      </c>
      <c r="H636" s="3">
        <f t="shared" ref="H636:H652" si="232">E636/B636</f>
        <v>0.20712361568392698</v>
      </c>
      <c r="I636" s="3">
        <f t="shared" ref="I636:I652" si="233">F636/C636</f>
        <v>0.25136612021857924</v>
      </c>
      <c r="J636" s="3">
        <f t="shared" ref="J636:J652" si="234">G636/D636</f>
        <v>0.21663533834586465</v>
      </c>
      <c r="K636" s="3">
        <f t="shared" ref="K636:K652" si="235">SUM(H634:H636)/3</f>
        <v>0.21194929471877014</v>
      </c>
      <c r="L636" s="3">
        <f t="shared" ref="L636:L652" si="236">SUM(I634:I636)/3</f>
        <v>0.24252872370256476</v>
      </c>
    </row>
    <row r="637" spans="1:12" outlineLevel="1" collapsed="1" x14ac:dyDescent="0.2">
      <c r="A637" s="9">
        <v>41439</v>
      </c>
      <c r="B637">
        <v>3353</v>
      </c>
      <c r="C637">
        <v>914</v>
      </c>
      <c r="D637">
        <f>B637+C637</f>
        <v>4267</v>
      </c>
      <c r="E637">
        <v>707</v>
      </c>
      <c r="F637" s="8">
        <v>237</v>
      </c>
      <c r="G637">
        <f t="shared" si="230"/>
        <v>944</v>
      </c>
      <c r="H637" s="3">
        <f t="shared" si="232"/>
        <v>0.21085594989561587</v>
      </c>
      <c r="I637" s="3">
        <f t="shared" si="233"/>
        <v>0.25929978118161928</v>
      </c>
      <c r="J637" s="3">
        <f t="shared" si="234"/>
        <v>0.22123271619404733</v>
      </c>
      <c r="K637" s="3">
        <f t="shared" si="235"/>
        <v>0.21012740062957</v>
      </c>
      <c r="L637" s="3">
        <f t="shared" si="236"/>
        <v>0.24462021658635358</v>
      </c>
    </row>
    <row r="638" spans="1:12" outlineLevel="1" collapsed="1" x14ac:dyDescent="0.2">
      <c r="A638" s="9">
        <v>41446</v>
      </c>
      <c r="B638">
        <v>3359</v>
      </c>
      <c r="C638">
        <v>914</v>
      </c>
      <c r="D638">
        <f>B638+C638</f>
        <v>4273</v>
      </c>
      <c r="E638">
        <v>691</v>
      </c>
      <c r="F638" s="8">
        <v>220</v>
      </c>
      <c r="G638">
        <f t="shared" si="230"/>
        <v>911</v>
      </c>
      <c r="H638" s="3">
        <f t="shared" si="232"/>
        <v>0.20571598690086335</v>
      </c>
      <c r="I638" s="3">
        <f t="shared" si="233"/>
        <v>0.24070021881838075</v>
      </c>
      <c r="J638" s="3">
        <f t="shared" si="234"/>
        <v>0.21319915750058507</v>
      </c>
      <c r="K638" s="3">
        <f t="shared" si="235"/>
        <v>0.20789851749346874</v>
      </c>
      <c r="L638" s="3">
        <f t="shared" si="236"/>
        <v>0.25045537340619312</v>
      </c>
    </row>
    <row r="639" spans="1:12" x14ac:dyDescent="0.2">
      <c r="A639" s="9">
        <v>41453</v>
      </c>
      <c r="B639">
        <v>3363</v>
      </c>
      <c r="C639">
        <v>916</v>
      </c>
      <c r="D639">
        <f>B639+C639</f>
        <v>4279</v>
      </c>
      <c r="E639">
        <v>731</v>
      </c>
      <c r="F639" s="8">
        <v>237</v>
      </c>
      <c r="G639">
        <f t="shared" si="230"/>
        <v>968</v>
      </c>
      <c r="H639" s="3">
        <f t="shared" si="232"/>
        <v>0.21736544751709783</v>
      </c>
      <c r="I639" s="3">
        <f t="shared" si="233"/>
        <v>0.25873362445414849</v>
      </c>
      <c r="J639" s="3">
        <f t="shared" si="234"/>
        <v>0.2262210796915167</v>
      </c>
      <c r="K639" s="3">
        <f t="shared" si="235"/>
        <v>0.21131246143785901</v>
      </c>
      <c r="L639" s="3">
        <f t="shared" si="236"/>
        <v>0.25291120815138285</v>
      </c>
    </row>
    <row r="640" spans="1:12" outlineLevel="1" collapsed="1" x14ac:dyDescent="0.2">
      <c r="A640" s="9">
        <v>41460</v>
      </c>
      <c r="B640">
        <v>3364</v>
      </c>
      <c r="C640">
        <v>917</v>
      </c>
      <c r="D640">
        <f>B640+C640</f>
        <v>4281</v>
      </c>
      <c r="E640">
        <v>699</v>
      </c>
      <c r="F640" s="8">
        <v>226</v>
      </c>
      <c r="G640">
        <f t="shared" si="230"/>
        <v>925</v>
      </c>
      <c r="H640" s="3">
        <f t="shared" si="232"/>
        <v>0.20778834720570749</v>
      </c>
      <c r="I640" s="3">
        <f t="shared" si="233"/>
        <v>0.24645583424209377</v>
      </c>
      <c r="J640" s="3">
        <f t="shared" si="234"/>
        <v>0.21607101144592386</v>
      </c>
      <c r="K640" s="3">
        <f t="shared" si="235"/>
        <v>0.21028992720788955</v>
      </c>
      <c r="L640" s="3">
        <f t="shared" si="236"/>
        <v>0.24862989250487436</v>
      </c>
    </row>
    <row r="641" spans="1:12" outlineLevel="1" collapsed="1" x14ac:dyDescent="0.2">
      <c r="A641" s="9">
        <v>41467</v>
      </c>
      <c r="B641">
        <v>3372</v>
      </c>
      <c r="C641">
        <v>917</v>
      </c>
      <c r="D641">
        <f t="shared" ref="D641:D648" si="237">B641+C641</f>
        <v>4289</v>
      </c>
      <c r="E641">
        <v>674</v>
      </c>
      <c r="F641" s="8">
        <v>222</v>
      </c>
      <c r="G641">
        <f t="shared" si="230"/>
        <v>896</v>
      </c>
      <c r="H641" s="3">
        <f t="shared" si="232"/>
        <v>0.19988137603795966</v>
      </c>
      <c r="I641" s="3">
        <f t="shared" si="233"/>
        <v>0.24209378407851689</v>
      </c>
      <c r="J641" s="3">
        <f t="shared" si="234"/>
        <v>0.20890650501282351</v>
      </c>
      <c r="K641" s="3">
        <f t="shared" si="235"/>
        <v>0.20834505692025498</v>
      </c>
      <c r="L641" s="3">
        <f t="shared" si="236"/>
        <v>0.24909441425825304</v>
      </c>
    </row>
    <row r="642" spans="1:12" outlineLevel="1" collapsed="1" x14ac:dyDescent="0.2">
      <c r="A642" s="9">
        <v>41474</v>
      </c>
      <c r="B642">
        <v>3374</v>
      </c>
      <c r="C642">
        <v>917</v>
      </c>
      <c r="D642">
        <f t="shared" si="237"/>
        <v>4291</v>
      </c>
      <c r="E642">
        <v>661</v>
      </c>
      <c r="F642" s="8">
        <v>228</v>
      </c>
      <c r="G642">
        <f t="shared" si="230"/>
        <v>889</v>
      </c>
      <c r="H642" s="3">
        <f t="shared" si="232"/>
        <v>0.1959098992294013</v>
      </c>
      <c r="I642" s="3">
        <f t="shared" si="233"/>
        <v>0.24863685932388221</v>
      </c>
      <c r="J642" s="3">
        <f t="shared" si="234"/>
        <v>0.20717781402936378</v>
      </c>
      <c r="K642" s="3">
        <f t="shared" si="235"/>
        <v>0.20119320749102279</v>
      </c>
      <c r="L642" s="3">
        <f t="shared" si="236"/>
        <v>0.24572882588149761</v>
      </c>
    </row>
    <row r="643" spans="1:12" x14ac:dyDescent="0.2">
      <c r="A643" s="9">
        <v>41481</v>
      </c>
      <c r="B643">
        <v>3378</v>
      </c>
      <c r="C643">
        <v>918</v>
      </c>
      <c r="D643">
        <f t="shared" si="237"/>
        <v>4296</v>
      </c>
      <c r="E643">
        <v>658</v>
      </c>
      <c r="F643" s="8">
        <v>229</v>
      </c>
      <c r="G643">
        <f t="shared" si="230"/>
        <v>887</v>
      </c>
      <c r="H643" s="3">
        <f t="shared" si="232"/>
        <v>0.19478981645944346</v>
      </c>
      <c r="I643" s="3">
        <f t="shared" si="233"/>
        <v>0.2494553376906318</v>
      </c>
      <c r="J643" s="3">
        <f t="shared" si="234"/>
        <v>0.20647113594040969</v>
      </c>
      <c r="K643" s="3">
        <f t="shared" si="235"/>
        <v>0.1968603639089348</v>
      </c>
      <c r="L643" s="3">
        <f t="shared" si="236"/>
        <v>0.24672866036434363</v>
      </c>
    </row>
    <row r="644" spans="1:12" outlineLevel="1" collapsed="1" x14ac:dyDescent="0.2">
      <c r="A644" s="9">
        <v>41488</v>
      </c>
      <c r="B644">
        <v>3381</v>
      </c>
      <c r="C644">
        <v>919</v>
      </c>
      <c r="D644">
        <f t="shared" si="237"/>
        <v>4300</v>
      </c>
      <c r="E644">
        <v>674</v>
      </c>
      <c r="F644" s="8">
        <v>227</v>
      </c>
      <c r="G644">
        <f t="shared" si="230"/>
        <v>901</v>
      </c>
      <c r="H644" s="3">
        <f t="shared" si="232"/>
        <v>0.19934930493936706</v>
      </c>
      <c r="I644" s="3">
        <f t="shared" si="233"/>
        <v>0.24700761697497281</v>
      </c>
      <c r="J644" s="3">
        <f t="shared" si="234"/>
        <v>0.20953488372093024</v>
      </c>
      <c r="K644" s="3">
        <f t="shared" si="235"/>
        <v>0.19668300687607063</v>
      </c>
      <c r="L644" s="3">
        <f t="shared" si="236"/>
        <v>0.24836660466316229</v>
      </c>
    </row>
    <row r="645" spans="1:12" outlineLevel="1" collapsed="1" x14ac:dyDescent="0.2">
      <c r="A645" s="9">
        <v>41495</v>
      </c>
      <c r="B645">
        <v>3383</v>
      </c>
      <c r="C645">
        <v>922</v>
      </c>
      <c r="D645">
        <f t="shared" si="237"/>
        <v>4305</v>
      </c>
      <c r="E645">
        <v>697</v>
      </c>
      <c r="F645" s="8">
        <v>197</v>
      </c>
      <c r="G645">
        <f t="shared" si="230"/>
        <v>894</v>
      </c>
      <c r="H645" s="3">
        <f t="shared" si="232"/>
        <v>0.20603015075376885</v>
      </c>
      <c r="I645" s="3">
        <f t="shared" si="233"/>
        <v>0.21366594360086769</v>
      </c>
      <c r="J645" s="3">
        <f t="shared" si="234"/>
        <v>0.20766550522648083</v>
      </c>
      <c r="K645" s="3">
        <f t="shared" si="235"/>
        <v>0.20005642405085977</v>
      </c>
      <c r="L645" s="3">
        <f t="shared" si="236"/>
        <v>0.23670963275549076</v>
      </c>
    </row>
    <row r="646" spans="1:12" outlineLevel="1" collapsed="1" x14ac:dyDescent="0.2">
      <c r="A646" s="9">
        <v>41502</v>
      </c>
      <c r="B646">
        <v>3390</v>
      </c>
      <c r="C646">
        <v>926</v>
      </c>
      <c r="D646">
        <f t="shared" si="237"/>
        <v>4316</v>
      </c>
      <c r="E646">
        <v>671</v>
      </c>
      <c r="F646" s="8">
        <v>222</v>
      </c>
      <c r="G646">
        <f t="shared" si="230"/>
        <v>893</v>
      </c>
      <c r="H646" s="3">
        <f t="shared" si="232"/>
        <v>0.19793510324483776</v>
      </c>
      <c r="I646" s="3">
        <f t="shared" si="233"/>
        <v>0.23974082073434125</v>
      </c>
      <c r="J646" s="3">
        <f t="shared" si="234"/>
        <v>0.20690454124189064</v>
      </c>
      <c r="K646" s="3">
        <f t="shared" si="235"/>
        <v>0.20110485297932457</v>
      </c>
      <c r="L646" s="3">
        <f t="shared" si="236"/>
        <v>0.23347146043672726</v>
      </c>
    </row>
    <row r="647" spans="1:12" outlineLevel="1" collapsed="1" x14ac:dyDescent="0.2">
      <c r="A647" s="9">
        <v>41509</v>
      </c>
      <c r="B647">
        <v>3397</v>
      </c>
      <c r="C647">
        <v>925</v>
      </c>
      <c r="D647">
        <f t="shared" si="237"/>
        <v>4322</v>
      </c>
      <c r="E647">
        <v>688</v>
      </c>
      <c r="F647" s="8">
        <v>217</v>
      </c>
      <c r="G647">
        <f t="shared" si="230"/>
        <v>905</v>
      </c>
      <c r="H647" s="3">
        <f t="shared" si="232"/>
        <v>0.20253164556962025</v>
      </c>
      <c r="I647" s="3">
        <f t="shared" si="233"/>
        <v>0.23459459459459459</v>
      </c>
      <c r="J647" s="3">
        <f t="shared" si="234"/>
        <v>0.20939379916705228</v>
      </c>
      <c r="K647" s="3">
        <f t="shared" si="235"/>
        <v>0.20216563318940894</v>
      </c>
      <c r="L647" s="3">
        <f t="shared" si="236"/>
        <v>0.22933378630993451</v>
      </c>
    </row>
    <row r="648" spans="1:12" x14ac:dyDescent="0.2">
      <c r="A648" s="9">
        <v>41516</v>
      </c>
      <c r="B648">
        <v>3400</v>
      </c>
      <c r="C648">
        <v>927</v>
      </c>
      <c r="D648">
        <f t="shared" si="237"/>
        <v>4327</v>
      </c>
      <c r="E648">
        <v>640</v>
      </c>
      <c r="F648" s="8">
        <v>216</v>
      </c>
      <c r="G648">
        <f t="shared" si="230"/>
        <v>856</v>
      </c>
      <c r="H648" s="3">
        <f t="shared" si="232"/>
        <v>0.18823529411764706</v>
      </c>
      <c r="I648" s="3">
        <f t="shared" si="233"/>
        <v>0.23300970873786409</v>
      </c>
      <c r="J648" s="3">
        <f t="shared" si="234"/>
        <v>0.19782759417610354</v>
      </c>
      <c r="K648" s="3">
        <f t="shared" si="235"/>
        <v>0.19623401431070167</v>
      </c>
      <c r="L648" s="3">
        <f t="shared" si="236"/>
        <v>0.23578170802226664</v>
      </c>
    </row>
    <row r="649" spans="1:12" outlineLevel="1" collapsed="1" x14ac:dyDescent="0.2">
      <c r="A649" s="9">
        <v>41523</v>
      </c>
      <c r="B649">
        <v>3402</v>
      </c>
      <c r="C649">
        <v>930</v>
      </c>
      <c r="D649">
        <f>B649+C649</f>
        <v>4332</v>
      </c>
      <c r="E649">
        <v>677</v>
      </c>
      <c r="F649" s="8">
        <v>216</v>
      </c>
      <c r="G649">
        <f t="shared" si="230"/>
        <v>893</v>
      </c>
      <c r="H649" s="3">
        <f t="shared" si="232"/>
        <v>0.19900058788947678</v>
      </c>
      <c r="I649" s="3">
        <f t="shared" si="233"/>
        <v>0.23225806451612904</v>
      </c>
      <c r="J649" s="3">
        <f t="shared" si="234"/>
        <v>0.20614035087719298</v>
      </c>
      <c r="K649" s="3">
        <f t="shared" si="235"/>
        <v>0.19658917585891467</v>
      </c>
      <c r="L649" s="3">
        <f t="shared" si="236"/>
        <v>0.23328745594952924</v>
      </c>
    </row>
    <row r="650" spans="1:12" outlineLevel="1" collapsed="1" x14ac:dyDescent="0.2">
      <c r="A650" s="9">
        <v>41530</v>
      </c>
      <c r="B650">
        <v>3408</v>
      </c>
      <c r="C650">
        <v>934</v>
      </c>
      <c r="D650">
        <f>B650+C650</f>
        <v>4342</v>
      </c>
      <c r="E650">
        <v>697</v>
      </c>
      <c r="F650" s="8">
        <v>220</v>
      </c>
      <c r="G650">
        <f t="shared" si="230"/>
        <v>917</v>
      </c>
      <c r="H650" s="3">
        <f t="shared" si="232"/>
        <v>0.204518779342723</v>
      </c>
      <c r="I650" s="3">
        <f t="shared" si="233"/>
        <v>0.23554603854389722</v>
      </c>
      <c r="J650" s="3">
        <f t="shared" si="234"/>
        <v>0.21119299861814833</v>
      </c>
      <c r="K650" s="3">
        <f t="shared" si="235"/>
        <v>0.19725155378328227</v>
      </c>
      <c r="L650" s="3">
        <f t="shared" si="236"/>
        <v>0.23360460393263013</v>
      </c>
    </row>
    <row r="651" spans="1:12" outlineLevel="1" collapsed="1" x14ac:dyDescent="0.2">
      <c r="A651" s="9">
        <v>41537</v>
      </c>
      <c r="B651">
        <v>3417</v>
      </c>
      <c r="C651">
        <v>934</v>
      </c>
      <c r="D651">
        <f>B651+C651</f>
        <v>4351</v>
      </c>
      <c r="E651">
        <v>682</v>
      </c>
      <c r="F651" s="8">
        <v>215</v>
      </c>
      <c r="G651">
        <f t="shared" si="230"/>
        <v>897</v>
      </c>
      <c r="H651" s="3">
        <f t="shared" si="232"/>
        <v>0.19959028387474392</v>
      </c>
      <c r="I651" s="3">
        <f t="shared" si="233"/>
        <v>0.23019271948608136</v>
      </c>
      <c r="J651" s="3">
        <f t="shared" si="234"/>
        <v>0.20615950356239945</v>
      </c>
      <c r="K651" s="3">
        <f t="shared" si="235"/>
        <v>0.20103655036898124</v>
      </c>
      <c r="L651" s="3">
        <f t="shared" si="236"/>
        <v>0.23266560751536922</v>
      </c>
    </row>
    <row r="652" spans="1:12" x14ac:dyDescent="0.2">
      <c r="A652" s="9">
        <v>41544</v>
      </c>
      <c r="B652">
        <v>3416</v>
      </c>
      <c r="C652">
        <v>936</v>
      </c>
      <c r="D652">
        <f>B652+C652</f>
        <v>4352</v>
      </c>
      <c r="E652">
        <v>652</v>
      </c>
      <c r="F652" s="8">
        <v>232</v>
      </c>
      <c r="G652">
        <f t="shared" si="230"/>
        <v>884</v>
      </c>
      <c r="H652" s="3">
        <f t="shared" si="232"/>
        <v>0.19086651053864168</v>
      </c>
      <c r="I652" s="3">
        <f t="shared" si="233"/>
        <v>0.24786324786324787</v>
      </c>
      <c r="J652" s="3">
        <f t="shared" si="234"/>
        <v>0.203125</v>
      </c>
      <c r="K652" s="3">
        <f t="shared" si="235"/>
        <v>0.19832519125203621</v>
      </c>
      <c r="L652" s="3">
        <f t="shared" si="236"/>
        <v>0.23786733529774215</v>
      </c>
    </row>
    <row r="653" spans="1:12" outlineLevel="1" collapsed="1" x14ac:dyDescent="0.2">
      <c r="A653" s="9">
        <v>41551</v>
      </c>
      <c r="B653">
        <v>3419</v>
      </c>
      <c r="C653">
        <v>938</v>
      </c>
      <c r="D653">
        <f>B653+C653</f>
        <v>4357</v>
      </c>
      <c r="E653">
        <v>686</v>
      </c>
      <c r="F653" s="8">
        <v>221</v>
      </c>
      <c r="G653">
        <f t="shared" si="230"/>
        <v>907</v>
      </c>
      <c r="H653" s="3">
        <f t="shared" ref="H653:H661" si="238">E653/B653</f>
        <v>0.20064346300087746</v>
      </c>
      <c r="I653" s="3">
        <f t="shared" ref="I653:I661" si="239">F653/C653</f>
        <v>0.23560767590618337</v>
      </c>
      <c r="J653" s="3">
        <f t="shared" ref="J653:J661" si="240">G653/D653</f>
        <v>0.20817075969703924</v>
      </c>
      <c r="K653" s="3">
        <f t="shared" ref="K653:K661" si="241">SUM(H651:H653)/3</f>
        <v>0.1970334191380877</v>
      </c>
      <c r="L653" s="3">
        <f t="shared" ref="L653:L661" si="242">SUM(I651:I653)/3</f>
        <v>0.23788788108517087</v>
      </c>
    </row>
    <row r="654" spans="1:12" outlineLevel="1" collapsed="1" x14ac:dyDescent="0.2">
      <c r="A654" s="9">
        <v>41558</v>
      </c>
      <c r="B654">
        <v>3430</v>
      </c>
      <c r="C654">
        <v>939</v>
      </c>
      <c r="D654">
        <f t="shared" ref="D654:D661" si="243">B654+C654</f>
        <v>4369</v>
      </c>
      <c r="E654">
        <v>684</v>
      </c>
      <c r="F654" s="8">
        <v>241</v>
      </c>
      <c r="G654">
        <f t="shared" si="230"/>
        <v>925</v>
      </c>
      <c r="H654" s="3">
        <f t="shared" si="238"/>
        <v>0.19941690962099126</v>
      </c>
      <c r="I654" s="3">
        <f t="shared" si="239"/>
        <v>0.25665601703940361</v>
      </c>
      <c r="J654" s="3">
        <f t="shared" si="240"/>
        <v>0.21171892881666285</v>
      </c>
      <c r="K654" s="3">
        <f t="shared" si="241"/>
        <v>0.1969756277201701</v>
      </c>
      <c r="L654" s="3">
        <f t="shared" si="242"/>
        <v>0.24670898026961163</v>
      </c>
    </row>
    <row r="655" spans="1:12" outlineLevel="1" collapsed="1" x14ac:dyDescent="0.2">
      <c r="A655" s="9">
        <v>41565</v>
      </c>
      <c r="B655">
        <v>3436</v>
      </c>
      <c r="C655">
        <v>942</v>
      </c>
      <c r="D655">
        <f t="shared" si="243"/>
        <v>4378</v>
      </c>
      <c r="E655">
        <v>671</v>
      </c>
      <c r="F655" s="8">
        <v>225</v>
      </c>
      <c r="G655">
        <f t="shared" si="230"/>
        <v>896</v>
      </c>
      <c r="H655" s="3">
        <f t="shared" si="238"/>
        <v>0.19528521536670548</v>
      </c>
      <c r="I655" s="3">
        <f t="shared" si="239"/>
        <v>0.23885350318471338</v>
      </c>
      <c r="J655" s="3">
        <f t="shared" si="240"/>
        <v>0.20465966194609411</v>
      </c>
      <c r="K655" s="3">
        <f t="shared" si="241"/>
        <v>0.19844852932952473</v>
      </c>
      <c r="L655" s="3">
        <f t="shared" si="242"/>
        <v>0.24370573204343346</v>
      </c>
    </row>
    <row r="656" spans="1:12" x14ac:dyDescent="0.2">
      <c r="A656" s="9">
        <v>41572</v>
      </c>
      <c r="B656">
        <v>3439</v>
      </c>
      <c r="C656">
        <v>944</v>
      </c>
      <c r="D656">
        <f t="shared" si="243"/>
        <v>4383</v>
      </c>
      <c r="E656">
        <v>678</v>
      </c>
      <c r="F656" s="8">
        <v>228</v>
      </c>
      <c r="G656">
        <f t="shared" si="230"/>
        <v>906</v>
      </c>
      <c r="H656" s="3">
        <f t="shared" si="238"/>
        <v>0.19715033439953475</v>
      </c>
      <c r="I656" s="3">
        <f t="shared" si="239"/>
        <v>0.24152542372881355</v>
      </c>
      <c r="J656" s="3">
        <f t="shared" si="240"/>
        <v>0.20670773442847365</v>
      </c>
      <c r="K656" s="3">
        <f t="shared" si="241"/>
        <v>0.19728415312907718</v>
      </c>
      <c r="L656" s="3">
        <f t="shared" si="242"/>
        <v>0.24567831465097686</v>
      </c>
    </row>
    <row r="657" spans="1:12" outlineLevel="1" collapsed="1" x14ac:dyDescent="0.2">
      <c r="A657" s="9">
        <v>41579</v>
      </c>
      <c r="B657">
        <v>3447</v>
      </c>
      <c r="C657">
        <v>948</v>
      </c>
      <c r="D657">
        <f t="shared" si="243"/>
        <v>4395</v>
      </c>
      <c r="E657">
        <v>658</v>
      </c>
      <c r="F657" s="8">
        <v>173</v>
      </c>
      <c r="G657">
        <f t="shared" si="230"/>
        <v>831</v>
      </c>
      <c r="H657" s="3">
        <f t="shared" si="238"/>
        <v>0.19089062953292718</v>
      </c>
      <c r="I657" s="3">
        <f t="shared" si="239"/>
        <v>0.18248945147679324</v>
      </c>
      <c r="J657" s="3">
        <f t="shared" si="240"/>
        <v>0.18907849829351536</v>
      </c>
      <c r="K657" s="3">
        <f t="shared" si="241"/>
        <v>0.19444205976638915</v>
      </c>
      <c r="L657" s="3">
        <f t="shared" si="242"/>
        <v>0.22095612613010673</v>
      </c>
    </row>
    <row r="658" spans="1:12" outlineLevel="1" collapsed="1" x14ac:dyDescent="0.2">
      <c r="A658" s="9">
        <v>41586</v>
      </c>
      <c r="B658">
        <v>3457</v>
      </c>
      <c r="C658">
        <v>950</v>
      </c>
      <c r="D658">
        <f t="shared" si="243"/>
        <v>4407</v>
      </c>
      <c r="E658">
        <v>684</v>
      </c>
      <c r="F658" s="8">
        <v>231</v>
      </c>
      <c r="G658">
        <f t="shared" si="230"/>
        <v>915</v>
      </c>
      <c r="H658" s="3">
        <f t="shared" si="238"/>
        <v>0.19785941567833382</v>
      </c>
      <c r="I658" s="3">
        <f t="shared" si="239"/>
        <v>0.2431578947368421</v>
      </c>
      <c r="J658" s="3">
        <f t="shared" si="240"/>
        <v>0.20762423417290674</v>
      </c>
      <c r="K658" s="3">
        <f t="shared" si="241"/>
        <v>0.19530012653693193</v>
      </c>
      <c r="L658" s="3">
        <f t="shared" si="242"/>
        <v>0.22239092331414964</v>
      </c>
    </row>
    <row r="659" spans="1:12" outlineLevel="1" collapsed="1" x14ac:dyDescent="0.2">
      <c r="A659" s="9">
        <v>41593</v>
      </c>
      <c r="B659">
        <v>3469</v>
      </c>
      <c r="C659">
        <v>949</v>
      </c>
      <c r="D659">
        <f t="shared" si="243"/>
        <v>4418</v>
      </c>
      <c r="E659">
        <v>697</v>
      </c>
      <c r="F659" s="8">
        <v>218</v>
      </c>
      <c r="G659">
        <f t="shared" si="230"/>
        <v>915</v>
      </c>
      <c r="H659" s="3">
        <f t="shared" si="238"/>
        <v>0.20092245603920439</v>
      </c>
      <c r="I659" s="3">
        <f t="shared" si="239"/>
        <v>0.22971548998946259</v>
      </c>
      <c r="J659" s="3">
        <f t="shared" si="240"/>
        <v>0.20710728836577638</v>
      </c>
      <c r="K659" s="3">
        <f t="shared" si="241"/>
        <v>0.19655750041682177</v>
      </c>
      <c r="L659" s="3">
        <f t="shared" si="242"/>
        <v>0.21845427873436596</v>
      </c>
    </row>
    <row r="660" spans="1:12" outlineLevel="1" collapsed="1" x14ac:dyDescent="0.2">
      <c r="A660" s="9">
        <v>41600</v>
      </c>
      <c r="B660">
        <v>3469</v>
      </c>
      <c r="C660">
        <v>952</v>
      </c>
      <c r="D660">
        <f t="shared" si="243"/>
        <v>4421</v>
      </c>
      <c r="E660">
        <v>676</v>
      </c>
      <c r="F660" s="8">
        <v>233</v>
      </c>
      <c r="G660">
        <f t="shared" si="230"/>
        <v>909</v>
      </c>
      <c r="H660" s="3">
        <f t="shared" si="238"/>
        <v>0.19486883828192564</v>
      </c>
      <c r="I660" s="3">
        <f t="shared" si="239"/>
        <v>0.24474789915966386</v>
      </c>
      <c r="J660" s="3">
        <f t="shared" si="240"/>
        <v>0.20560959059036418</v>
      </c>
      <c r="K660" s="3">
        <f t="shared" si="241"/>
        <v>0.19788356999982129</v>
      </c>
      <c r="L660" s="3">
        <f t="shared" si="242"/>
        <v>0.23920709462865619</v>
      </c>
    </row>
    <row r="661" spans="1:12" x14ac:dyDescent="0.2">
      <c r="A661" s="9">
        <v>41607</v>
      </c>
      <c r="B661">
        <v>3473</v>
      </c>
      <c r="C661">
        <v>952</v>
      </c>
      <c r="D661">
        <f t="shared" si="243"/>
        <v>4425</v>
      </c>
      <c r="E661">
        <v>719</v>
      </c>
      <c r="F661" s="8">
        <v>231</v>
      </c>
      <c r="G661">
        <f t="shared" si="230"/>
        <v>950</v>
      </c>
      <c r="H661" s="3">
        <f t="shared" si="238"/>
        <v>0.20702562625971782</v>
      </c>
      <c r="I661" s="3">
        <f t="shared" si="239"/>
        <v>0.24264705882352941</v>
      </c>
      <c r="J661" s="3">
        <f t="shared" si="240"/>
        <v>0.21468926553672316</v>
      </c>
      <c r="K661" s="3">
        <f t="shared" si="241"/>
        <v>0.20093897352694925</v>
      </c>
      <c r="L661" s="3">
        <f t="shared" si="242"/>
        <v>0.2390368159908853</v>
      </c>
    </row>
    <row r="662" spans="1:12" outlineLevel="1" collapsed="1" x14ac:dyDescent="0.2">
      <c r="A662" s="9">
        <v>41614</v>
      </c>
      <c r="B662">
        <v>3475</v>
      </c>
      <c r="C662">
        <v>955</v>
      </c>
      <c r="D662">
        <f>B662+C662</f>
        <v>4430</v>
      </c>
      <c r="E662">
        <v>680</v>
      </c>
      <c r="F662" s="8">
        <v>216</v>
      </c>
      <c r="G662">
        <f t="shared" si="230"/>
        <v>896</v>
      </c>
      <c r="H662" s="3">
        <f t="shared" ref="H662:H687" si="244">E662/B662</f>
        <v>0.19568345323741007</v>
      </c>
      <c r="I662" s="3">
        <f t="shared" ref="I662:I687" si="245">F662/C662</f>
        <v>0.2261780104712042</v>
      </c>
      <c r="J662" s="3">
        <f t="shared" ref="J662:J687" si="246">G662/D662</f>
        <v>0.20225733634311513</v>
      </c>
      <c r="K662" s="3">
        <f t="shared" ref="K662:K687" si="247">SUM(H660:H662)/3</f>
        <v>0.19919263925968453</v>
      </c>
      <c r="L662" s="3">
        <f t="shared" ref="L662:L717" si="248">SUM(I660:I662)/3</f>
        <v>0.23785765615146581</v>
      </c>
    </row>
    <row r="663" spans="1:12" outlineLevel="1" collapsed="1" x14ac:dyDescent="0.2">
      <c r="A663" s="9">
        <v>41621</v>
      </c>
      <c r="B663">
        <v>3487</v>
      </c>
      <c r="C663">
        <v>959</v>
      </c>
      <c r="D663">
        <f>B663+C663</f>
        <v>4446</v>
      </c>
      <c r="E663">
        <v>681</v>
      </c>
      <c r="F663" s="8">
        <v>226</v>
      </c>
      <c r="G663">
        <f t="shared" si="230"/>
        <v>907</v>
      </c>
      <c r="H663" s="3">
        <f t="shared" si="244"/>
        <v>0.19529681674792085</v>
      </c>
      <c r="I663" s="3">
        <f t="shared" si="245"/>
        <v>0.23566214807090718</v>
      </c>
      <c r="J663" s="3">
        <f t="shared" si="246"/>
        <v>0.20400359874044086</v>
      </c>
      <c r="K663" s="3">
        <f t="shared" si="247"/>
        <v>0.19933529874834957</v>
      </c>
      <c r="L663" s="3">
        <f t="shared" si="248"/>
        <v>0.23482907245521359</v>
      </c>
    </row>
    <row r="664" spans="1:12" outlineLevel="1" collapsed="1" x14ac:dyDescent="0.2">
      <c r="A664" s="9">
        <v>41628</v>
      </c>
      <c r="B664">
        <v>3483</v>
      </c>
      <c r="C664">
        <v>960</v>
      </c>
      <c r="D664">
        <f>B664+C664</f>
        <v>4443</v>
      </c>
      <c r="E664">
        <v>627</v>
      </c>
      <c r="F664" s="8">
        <v>213</v>
      </c>
      <c r="G664">
        <f t="shared" si="230"/>
        <v>840</v>
      </c>
      <c r="H664" s="3">
        <f t="shared" si="244"/>
        <v>0.18001722652885443</v>
      </c>
      <c r="I664" s="3">
        <f t="shared" si="245"/>
        <v>0.22187499999999999</v>
      </c>
      <c r="J664" s="3">
        <f t="shared" si="246"/>
        <v>0.18906144496961513</v>
      </c>
      <c r="K664" s="3">
        <f t="shared" si="247"/>
        <v>0.19033249883806178</v>
      </c>
      <c r="L664" s="3">
        <f t="shared" si="248"/>
        <v>0.22790505284737042</v>
      </c>
    </row>
    <row r="665" spans="1:12" x14ac:dyDescent="0.2">
      <c r="A665" s="9">
        <v>41635</v>
      </c>
      <c r="B665">
        <v>3497</v>
      </c>
      <c r="C665">
        <v>962</v>
      </c>
      <c r="D665">
        <f>B665+C665</f>
        <v>4459</v>
      </c>
      <c r="E665">
        <v>587</v>
      </c>
      <c r="F665" s="8">
        <v>173</v>
      </c>
      <c r="G665">
        <f t="shared" si="230"/>
        <v>760</v>
      </c>
      <c r="H665" s="3">
        <f t="shared" si="244"/>
        <v>0.16785816414069202</v>
      </c>
      <c r="I665" s="3">
        <f t="shared" si="245"/>
        <v>0.17983367983367984</v>
      </c>
      <c r="J665" s="3">
        <f t="shared" si="246"/>
        <v>0.17044180309486431</v>
      </c>
      <c r="K665" s="3">
        <f t="shared" si="247"/>
        <v>0.18105740247248911</v>
      </c>
      <c r="L665" s="3">
        <f t="shared" si="248"/>
        <v>0.21245694263486234</v>
      </c>
    </row>
    <row r="666" spans="1:12" outlineLevel="1" x14ac:dyDescent="0.2">
      <c r="A666" s="9">
        <v>41642</v>
      </c>
      <c r="B666">
        <v>3502</v>
      </c>
      <c r="C666">
        <v>962</v>
      </c>
      <c r="D666">
        <f>B666+C666</f>
        <v>4464</v>
      </c>
      <c r="E666">
        <v>687</v>
      </c>
      <c r="F666" s="8">
        <v>220</v>
      </c>
      <c r="G666">
        <f t="shared" si="230"/>
        <v>907</v>
      </c>
      <c r="H666" s="3">
        <f t="shared" si="244"/>
        <v>0.1961736150770988</v>
      </c>
      <c r="I666" s="3">
        <f t="shared" si="245"/>
        <v>0.2286902286902287</v>
      </c>
      <c r="J666" s="3">
        <f t="shared" si="246"/>
        <v>0.20318100358422939</v>
      </c>
      <c r="K666" s="3">
        <f t="shared" si="247"/>
        <v>0.18134966858221505</v>
      </c>
      <c r="L666" s="3">
        <f t="shared" si="248"/>
        <v>0.21013296950796953</v>
      </c>
    </row>
    <row r="667" spans="1:12" outlineLevel="1" x14ac:dyDescent="0.2">
      <c r="A667" s="9">
        <v>41649</v>
      </c>
      <c r="B667">
        <v>3513</v>
      </c>
      <c r="C667">
        <v>965</v>
      </c>
      <c r="D667">
        <f t="shared" ref="D667:D674" si="249">B667+C667</f>
        <v>4478</v>
      </c>
      <c r="E667">
        <v>711</v>
      </c>
      <c r="F667" s="8">
        <v>247</v>
      </c>
      <c r="G667">
        <f t="shared" si="230"/>
        <v>958</v>
      </c>
      <c r="H667" s="3">
        <f t="shared" si="244"/>
        <v>0.20239111870196413</v>
      </c>
      <c r="I667" s="3">
        <f t="shared" si="245"/>
        <v>0.25595854922279793</v>
      </c>
      <c r="J667" s="3">
        <f t="shared" si="246"/>
        <v>0.21393479231799911</v>
      </c>
      <c r="K667" s="3">
        <f t="shared" si="247"/>
        <v>0.18880763263991832</v>
      </c>
      <c r="L667" s="3">
        <f t="shared" si="248"/>
        <v>0.22149415258223548</v>
      </c>
    </row>
    <row r="668" spans="1:12" outlineLevel="1" x14ac:dyDescent="0.2">
      <c r="A668" s="9">
        <v>41656</v>
      </c>
      <c r="B668">
        <v>3517</v>
      </c>
      <c r="C668">
        <v>966</v>
      </c>
      <c r="D668">
        <f t="shared" si="249"/>
        <v>4483</v>
      </c>
      <c r="E668">
        <v>688</v>
      </c>
      <c r="F668" s="8">
        <v>228</v>
      </c>
      <c r="G668">
        <f t="shared" si="230"/>
        <v>916</v>
      </c>
      <c r="H668" s="3">
        <f t="shared" si="244"/>
        <v>0.19562126812624395</v>
      </c>
      <c r="I668" s="3">
        <f t="shared" si="245"/>
        <v>0.2360248447204969</v>
      </c>
      <c r="J668" s="3">
        <f t="shared" si="246"/>
        <v>0.20432745929065357</v>
      </c>
      <c r="K668" s="3">
        <f t="shared" si="247"/>
        <v>0.19806200063510229</v>
      </c>
      <c r="L668" s="3">
        <f t="shared" si="248"/>
        <v>0.24022454087784118</v>
      </c>
    </row>
    <row r="669" spans="1:12" outlineLevel="1" x14ac:dyDescent="0.2">
      <c r="A669" s="9">
        <v>41663</v>
      </c>
      <c r="B669">
        <v>3525</v>
      </c>
      <c r="C669">
        <v>967</v>
      </c>
      <c r="D669">
        <f t="shared" si="249"/>
        <v>4492</v>
      </c>
      <c r="E669">
        <v>706</v>
      </c>
      <c r="F669" s="8">
        <v>241</v>
      </c>
      <c r="G669">
        <f t="shared" si="230"/>
        <v>947</v>
      </c>
      <c r="H669" s="3">
        <f t="shared" si="244"/>
        <v>0.2002836879432624</v>
      </c>
      <c r="I669" s="3">
        <f t="shared" si="245"/>
        <v>0.24922440537745605</v>
      </c>
      <c r="J669" s="3">
        <f t="shared" si="246"/>
        <v>0.21081923419412288</v>
      </c>
      <c r="K669" s="3">
        <f t="shared" si="247"/>
        <v>0.1994320249238235</v>
      </c>
      <c r="L669" s="3">
        <f t="shared" si="248"/>
        <v>0.24706926644025029</v>
      </c>
    </row>
    <row r="670" spans="1:12" x14ac:dyDescent="0.2">
      <c r="A670" s="9">
        <v>41670</v>
      </c>
      <c r="B670">
        <v>3527</v>
      </c>
      <c r="C670">
        <v>969</v>
      </c>
      <c r="D670">
        <f t="shared" si="249"/>
        <v>4496</v>
      </c>
      <c r="E670">
        <v>699</v>
      </c>
      <c r="F670" s="8">
        <v>228</v>
      </c>
      <c r="G670">
        <f t="shared" si="230"/>
        <v>927</v>
      </c>
      <c r="H670" s="3">
        <f t="shared" si="244"/>
        <v>0.19818542670825065</v>
      </c>
      <c r="I670" s="3">
        <f t="shared" si="245"/>
        <v>0.23529411764705882</v>
      </c>
      <c r="J670" s="3">
        <f t="shared" si="246"/>
        <v>0.20618327402135231</v>
      </c>
      <c r="K670" s="3">
        <f t="shared" si="247"/>
        <v>0.19803012759258568</v>
      </c>
      <c r="L670" s="3">
        <f t="shared" si="248"/>
        <v>0.24018112258167057</v>
      </c>
    </row>
    <row r="671" spans="1:12" outlineLevel="1" collapsed="1" x14ac:dyDescent="0.2">
      <c r="A671" s="9">
        <v>41677</v>
      </c>
      <c r="B671">
        <v>3534</v>
      </c>
      <c r="C671">
        <v>969</v>
      </c>
      <c r="D671">
        <f t="shared" si="249"/>
        <v>4503</v>
      </c>
      <c r="E671">
        <v>722</v>
      </c>
      <c r="F671" s="8">
        <v>249</v>
      </c>
      <c r="G671">
        <f t="shared" si="230"/>
        <v>971</v>
      </c>
      <c r="H671" s="3">
        <f t="shared" si="244"/>
        <v>0.20430107526881722</v>
      </c>
      <c r="I671" s="3">
        <f t="shared" si="245"/>
        <v>0.25696594427244585</v>
      </c>
      <c r="J671" s="3">
        <f t="shared" si="246"/>
        <v>0.21563402176326893</v>
      </c>
      <c r="K671" s="3">
        <f t="shared" si="247"/>
        <v>0.20092339664011008</v>
      </c>
      <c r="L671" s="3">
        <f t="shared" si="248"/>
        <v>0.24716148909898691</v>
      </c>
    </row>
    <row r="672" spans="1:12" outlineLevel="1" collapsed="1" x14ac:dyDescent="0.2">
      <c r="A672" s="9">
        <v>41684</v>
      </c>
      <c r="B672">
        <v>3558</v>
      </c>
      <c r="C672">
        <v>975</v>
      </c>
      <c r="D672">
        <f t="shared" si="249"/>
        <v>4533</v>
      </c>
      <c r="E672">
        <v>690</v>
      </c>
      <c r="F672" s="8">
        <v>250</v>
      </c>
      <c r="G672">
        <f t="shared" si="230"/>
        <v>940</v>
      </c>
      <c r="H672" s="3">
        <f t="shared" si="244"/>
        <v>0.19392917369308602</v>
      </c>
      <c r="I672" s="3">
        <f t="shared" si="245"/>
        <v>0.25641025641025639</v>
      </c>
      <c r="J672" s="3">
        <f t="shared" si="246"/>
        <v>0.20736818883741451</v>
      </c>
      <c r="K672" s="3">
        <f t="shared" si="247"/>
        <v>0.19880522522338462</v>
      </c>
      <c r="L672" s="3">
        <f t="shared" si="248"/>
        <v>0.24955677277658703</v>
      </c>
    </row>
    <row r="673" spans="1:12" outlineLevel="1" collapsed="1" x14ac:dyDescent="0.2">
      <c r="A673" s="9">
        <v>41691</v>
      </c>
      <c r="B673">
        <v>3562</v>
      </c>
      <c r="C673">
        <v>980</v>
      </c>
      <c r="D673">
        <f t="shared" si="249"/>
        <v>4542</v>
      </c>
      <c r="E673">
        <v>703</v>
      </c>
      <c r="F673" s="8">
        <v>239</v>
      </c>
      <c r="G673">
        <f t="shared" si="230"/>
        <v>942</v>
      </c>
      <c r="H673" s="3">
        <f t="shared" si="244"/>
        <v>0.19736103312745648</v>
      </c>
      <c r="I673" s="3">
        <f t="shared" si="245"/>
        <v>0.24387755102040817</v>
      </c>
      <c r="J673" s="3">
        <f t="shared" si="246"/>
        <v>0.20739762219286659</v>
      </c>
      <c r="K673" s="3">
        <f t="shared" si="247"/>
        <v>0.1985304273631199</v>
      </c>
      <c r="L673" s="3">
        <f t="shared" si="248"/>
        <v>0.25241791723437018</v>
      </c>
    </row>
    <row r="674" spans="1:12" x14ac:dyDescent="0.2">
      <c r="A674" s="9">
        <v>41698</v>
      </c>
      <c r="B674">
        <v>3564</v>
      </c>
      <c r="C674">
        <v>982</v>
      </c>
      <c r="D674">
        <f t="shared" si="249"/>
        <v>4546</v>
      </c>
      <c r="E674">
        <v>736</v>
      </c>
      <c r="F674" s="8">
        <v>239</v>
      </c>
      <c r="G674">
        <f t="shared" si="230"/>
        <v>975</v>
      </c>
      <c r="H674" s="3">
        <f t="shared" si="244"/>
        <v>0.20650953984287318</v>
      </c>
      <c r="I674" s="3">
        <f t="shared" si="245"/>
        <v>0.24338085539714868</v>
      </c>
      <c r="J674" s="3">
        <f t="shared" si="246"/>
        <v>0.2144742630884294</v>
      </c>
      <c r="K674" s="3">
        <f t="shared" si="247"/>
        <v>0.19926658222113858</v>
      </c>
      <c r="L674" s="3">
        <f t="shared" si="248"/>
        <v>0.24788955427593776</v>
      </c>
    </row>
    <row r="675" spans="1:12" outlineLevel="1" collapsed="1" x14ac:dyDescent="0.2">
      <c r="A675" s="9">
        <v>41705</v>
      </c>
      <c r="B675">
        <v>3561</v>
      </c>
      <c r="C675">
        <v>986</v>
      </c>
      <c r="D675">
        <f>B675+C675</f>
        <v>4547</v>
      </c>
      <c r="E675">
        <v>702</v>
      </c>
      <c r="F675" s="8">
        <v>226</v>
      </c>
      <c r="G675">
        <f t="shared" si="230"/>
        <v>928</v>
      </c>
      <c r="H675" s="3">
        <f t="shared" si="244"/>
        <v>0.19713563605728729</v>
      </c>
      <c r="I675" s="3">
        <f t="shared" si="245"/>
        <v>0.22920892494929007</v>
      </c>
      <c r="J675" s="3">
        <f t="shared" si="246"/>
        <v>0.20409060919287442</v>
      </c>
      <c r="K675" s="3">
        <f t="shared" si="247"/>
        <v>0.20033540300920563</v>
      </c>
      <c r="L675" s="3">
        <f t="shared" si="248"/>
        <v>0.23882244378894898</v>
      </c>
    </row>
    <row r="676" spans="1:12" outlineLevel="1" collapsed="1" x14ac:dyDescent="0.2">
      <c r="A676" s="9">
        <v>41712</v>
      </c>
      <c r="B676">
        <v>3565</v>
      </c>
      <c r="C676">
        <v>986</v>
      </c>
      <c r="D676">
        <f>B676+C676</f>
        <v>4551</v>
      </c>
      <c r="E676">
        <v>697</v>
      </c>
      <c r="F676" s="8">
        <v>230</v>
      </c>
      <c r="G676">
        <f t="shared" si="230"/>
        <v>927</v>
      </c>
      <c r="H676" s="3">
        <f t="shared" si="244"/>
        <v>0.19551192145862553</v>
      </c>
      <c r="I676" s="3">
        <f t="shared" si="245"/>
        <v>0.23326572008113591</v>
      </c>
      <c r="J676" s="3">
        <f t="shared" si="246"/>
        <v>0.20369149637442321</v>
      </c>
      <c r="K676" s="3">
        <f t="shared" si="247"/>
        <v>0.19971903245292866</v>
      </c>
      <c r="L676" s="3">
        <f t="shared" si="248"/>
        <v>0.23528516680919154</v>
      </c>
    </row>
    <row r="677" spans="1:12" outlineLevel="1" collapsed="1" x14ac:dyDescent="0.2">
      <c r="A677" s="9">
        <v>41719</v>
      </c>
      <c r="B677">
        <v>3574</v>
      </c>
      <c r="C677">
        <v>986</v>
      </c>
      <c r="D677">
        <f>B677+C677</f>
        <v>4560</v>
      </c>
      <c r="E677">
        <v>712</v>
      </c>
      <c r="F677" s="8">
        <v>233</v>
      </c>
      <c r="G677">
        <f t="shared" si="230"/>
        <v>945</v>
      </c>
      <c r="H677" s="3">
        <f t="shared" si="244"/>
        <v>0.19921656407386681</v>
      </c>
      <c r="I677" s="3">
        <f t="shared" si="245"/>
        <v>0.23630831643002029</v>
      </c>
      <c r="J677" s="3">
        <f t="shared" si="246"/>
        <v>0.20723684210526316</v>
      </c>
      <c r="K677" s="3">
        <f t="shared" si="247"/>
        <v>0.19728804052992654</v>
      </c>
      <c r="L677" s="3">
        <f t="shared" si="248"/>
        <v>0.23292765382014877</v>
      </c>
    </row>
    <row r="678" spans="1:12" x14ac:dyDescent="0.2">
      <c r="A678" s="9">
        <v>41726</v>
      </c>
      <c r="B678">
        <v>3575</v>
      </c>
      <c r="C678">
        <v>986</v>
      </c>
      <c r="D678">
        <f>B678+C678</f>
        <v>4561</v>
      </c>
      <c r="E678">
        <v>696</v>
      </c>
      <c r="F678" s="8">
        <v>250</v>
      </c>
      <c r="G678">
        <f t="shared" si="230"/>
        <v>946</v>
      </c>
      <c r="H678" s="3">
        <f t="shared" si="244"/>
        <v>0.19468531468531469</v>
      </c>
      <c r="I678" s="3">
        <f t="shared" si="245"/>
        <v>0.25354969574036512</v>
      </c>
      <c r="J678" s="3">
        <f t="shared" si="246"/>
        <v>0.20741065555799168</v>
      </c>
      <c r="K678" s="3">
        <f t="shared" si="247"/>
        <v>0.19647126673926904</v>
      </c>
      <c r="L678" s="3">
        <f t="shared" si="248"/>
        <v>0.24104124408384045</v>
      </c>
    </row>
    <row r="679" spans="1:12" outlineLevel="1" collapsed="1" x14ac:dyDescent="0.2">
      <c r="A679" s="9">
        <v>41733</v>
      </c>
      <c r="B679">
        <v>3584</v>
      </c>
      <c r="C679">
        <v>986</v>
      </c>
      <c r="D679">
        <f>B679+C679</f>
        <v>4570</v>
      </c>
      <c r="E679">
        <v>660</v>
      </c>
      <c r="F679" s="8">
        <v>231</v>
      </c>
      <c r="G679">
        <f t="shared" si="230"/>
        <v>891</v>
      </c>
      <c r="H679" s="3">
        <f t="shared" si="244"/>
        <v>0.18415178571428573</v>
      </c>
      <c r="I679" s="3">
        <f t="shared" si="245"/>
        <v>0.23427991886409735</v>
      </c>
      <c r="J679" s="3">
        <f t="shared" si="246"/>
        <v>0.1949671772428884</v>
      </c>
      <c r="K679" s="3">
        <f t="shared" si="247"/>
        <v>0.19268455482448907</v>
      </c>
      <c r="L679" s="3">
        <f t="shared" si="248"/>
        <v>0.2413793103448276</v>
      </c>
    </row>
    <row r="680" spans="1:12" outlineLevel="1" collapsed="1" x14ac:dyDescent="0.2">
      <c r="A680" s="9">
        <v>41740</v>
      </c>
      <c r="B680">
        <v>3592</v>
      </c>
      <c r="C680">
        <v>990</v>
      </c>
      <c r="D680">
        <f t="shared" ref="D680:D687" si="250">B680+C680</f>
        <v>4582</v>
      </c>
      <c r="E680">
        <v>684</v>
      </c>
      <c r="F680" s="8">
        <v>219</v>
      </c>
      <c r="G680">
        <f t="shared" si="230"/>
        <v>903</v>
      </c>
      <c r="H680" s="3">
        <f t="shared" si="244"/>
        <v>0.19042316258351893</v>
      </c>
      <c r="I680" s="3">
        <f t="shared" si="245"/>
        <v>0.22121212121212122</v>
      </c>
      <c r="J680" s="3">
        <f t="shared" si="246"/>
        <v>0.19707551287647315</v>
      </c>
      <c r="K680" s="3">
        <f t="shared" si="247"/>
        <v>0.18975342099437312</v>
      </c>
      <c r="L680" s="3">
        <f t="shared" si="248"/>
        <v>0.23634724527219456</v>
      </c>
    </row>
    <row r="681" spans="1:12" outlineLevel="1" collapsed="1" x14ac:dyDescent="0.2">
      <c r="A681" s="9">
        <v>41747</v>
      </c>
      <c r="B681">
        <v>3569</v>
      </c>
      <c r="C681">
        <v>980</v>
      </c>
      <c r="D681">
        <f t="shared" si="250"/>
        <v>4549</v>
      </c>
      <c r="E681">
        <v>626</v>
      </c>
      <c r="F681" s="8">
        <v>222</v>
      </c>
      <c r="G681">
        <f t="shared" ref="G681:G744" si="251">E681+F681</f>
        <v>848</v>
      </c>
      <c r="H681" s="3">
        <f t="shared" si="244"/>
        <v>0.17539927150462314</v>
      </c>
      <c r="I681" s="3">
        <f t="shared" si="245"/>
        <v>0.22653061224489796</v>
      </c>
      <c r="J681" s="3">
        <f t="shared" si="246"/>
        <v>0.18641459661464058</v>
      </c>
      <c r="K681" s="3">
        <f t="shared" si="247"/>
        <v>0.18332473993414258</v>
      </c>
      <c r="L681" s="3">
        <f t="shared" si="248"/>
        <v>0.22734088410703887</v>
      </c>
    </row>
    <row r="682" spans="1:12" x14ac:dyDescent="0.2">
      <c r="A682" s="9">
        <v>41754</v>
      </c>
      <c r="B682">
        <v>3570</v>
      </c>
      <c r="C682">
        <v>982</v>
      </c>
      <c r="D682">
        <f t="shared" si="250"/>
        <v>4552</v>
      </c>
      <c r="E682">
        <v>698</v>
      </c>
      <c r="F682" s="8">
        <v>224</v>
      </c>
      <c r="G682">
        <f t="shared" si="251"/>
        <v>922</v>
      </c>
      <c r="H682" s="3">
        <f t="shared" si="244"/>
        <v>0.19551820728291316</v>
      </c>
      <c r="I682" s="3">
        <f t="shared" si="245"/>
        <v>0.22810590631364563</v>
      </c>
      <c r="J682" s="3">
        <f t="shared" si="246"/>
        <v>0.20254833040421794</v>
      </c>
      <c r="K682" s="3">
        <f t="shared" si="247"/>
        <v>0.18711354712368508</v>
      </c>
      <c r="L682" s="3">
        <f t="shared" si="248"/>
        <v>0.22528287992355497</v>
      </c>
    </row>
    <row r="683" spans="1:12" outlineLevel="1" collapsed="1" x14ac:dyDescent="0.2">
      <c r="A683" s="9">
        <v>41761</v>
      </c>
      <c r="B683">
        <v>3574</v>
      </c>
      <c r="C683">
        <v>985</v>
      </c>
      <c r="D683">
        <f t="shared" si="250"/>
        <v>4559</v>
      </c>
      <c r="E683">
        <v>671</v>
      </c>
      <c r="F683" s="8">
        <v>207</v>
      </c>
      <c r="G683">
        <f t="shared" si="251"/>
        <v>878</v>
      </c>
      <c r="H683" s="3">
        <f t="shared" si="244"/>
        <v>0.18774482372691662</v>
      </c>
      <c r="I683" s="3">
        <f t="shared" si="245"/>
        <v>0.2101522842639594</v>
      </c>
      <c r="J683" s="3">
        <f t="shared" si="246"/>
        <v>0.1925860934415442</v>
      </c>
      <c r="K683" s="3">
        <f t="shared" si="247"/>
        <v>0.18622076750481764</v>
      </c>
      <c r="L683" s="3">
        <f t="shared" si="248"/>
        <v>0.22159626760750098</v>
      </c>
    </row>
    <row r="684" spans="1:12" outlineLevel="1" collapsed="1" x14ac:dyDescent="0.2">
      <c r="A684" s="9">
        <v>41768</v>
      </c>
      <c r="B684">
        <v>3590</v>
      </c>
      <c r="C684">
        <v>986</v>
      </c>
      <c r="D684">
        <f t="shared" si="250"/>
        <v>4576</v>
      </c>
      <c r="E684">
        <v>705</v>
      </c>
      <c r="F684" s="8">
        <v>240</v>
      </c>
      <c r="G684">
        <f t="shared" si="251"/>
        <v>945</v>
      </c>
      <c r="H684" s="3">
        <f t="shared" si="244"/>
        <v>0.19637883008356546</v>
      </c>
      <c r="I684" s="3">
        <f t="shared" si="245"/>
        <v>0.2434077079107505</v>
      </c>
      <c r="J684" s="3">
        <f t="shared" si="246"/>
        <v>0.20651223776223776</v>
      </c>
      <c r="K684" s="3">
        <f t="shared" si="247"/>
        <v>0.1932139536977984</v>
      </c>
      <c r="L684" s="3">
        <f t="shared" si="248"/>
        <v>0.2272219661627852</v>
      </c>
    </row>
    <row r="685" spans="1:12" outlineLevel="1" collapsed="1" x14ac:dyDescent="0.2">
      <c r="A685" s="9">
        <v>41775</v>
      </c>
      <c r="B685">
        <v>3595</v>
      </c>
      <c r="C685">
        <v>987</v>
      </c>
      <c r="D685">
        <f t="shared" si="250"/>
        <v>4582</v>
      </c>
      <c r="E685">
        <v>692</v>
      </c>
      <c r="F685" s="8">
        <v>247</v>
      </c>
      <c r="G685">
        <f t="shared" si="251"/>
        <v>939</v>
      </c>
      <c r="H685" s="3">
        <f t="shared" si="244"/>
        <v>0.19248956884561891</v>
      </c>
      <c r="I685" s="3">
        <f t="shared" si="245"/>
        <v>0.25025329280648428</v>
      </c>
      <c r="J685" s="3">
        <f t="shared" si="246"/>
        <v>0.20493234395460497</v>
      </c>
      <c r="K685" s="3">
        <f t="shared" si="247"/>
        <v>0.19220440755203363</v>
      </c>
      <c r="L685" s="3">
        <f t="shared" si="248"/>
        <v>0.23460442832706474</v>
      </c>
    </row>
    <row r="686" spans="1:12" outlineLevel="1" collapsed="1" x14ac:dyDescent="0.2">
      <c r="A686" s="9">
        <v>41782</v>
      </c>
      <c r="B686">
        <v>3604</v>
      </c>
      <c r="C686">
        <v>986</v>
      </c>
      <c r="D686">
        <f t="shared" si="250"/>
        <v>4590</v>
      </c>
      <c r="E686">
        <v>694</v>
      </c>
      <c r="F686" s="8">
        <v>241</v>
      </c>
      <c r="G686">
        <f t="shared" si="251"/>
        <v>935</v>
      </c>
      <c r="H686" s="3">
        <f t="shared" si="244"/>
        <v>0.1925638179800222</v>
      </c>
      <c r="I686" s="3">
        <f t="shared" si="245"/>
        <v>0.24442190669371197</v>
      </c>
      <c r="J686" s="3">
        <f t="shared" si="246"/>
        <v>0.20370370370370369</v>
      </c>
      <c r="K686" s="3">
        <f t="shared" si="247"/>
        <v>0.19381073896973552</v>
      </c>
      <c r="L686" s="3">
        <f t="shared" si="248"/>
        <v>0.24602763580364892</v>
      </c>
    </row>
    <row r="687" spans="1:12" x14ac:dyDescent="0.2">
      <c r="A687" s="9">
        <v>41789</v>
      </c>
      <c r="B687">
        <v>3613</v>
      </c>
      <c r="C687">
        <v>987</v>
      </c>
      <c r="D687">
        <f t="shared" si="250"/>
        <v>4600</v>
      </c>
      <c r="E687">
        <v>680</v>
      </c>
      <c r="F687" s="8">
        <v>216</v>
      </c>
      <c r="G687">
        <f t="shared" si="251"/>
        <v>896</v>
      </c>
      <c r="H687" s="3">
        <f t="shared" si="244"/>
        <v>0.18820924439523942</v>
      </c>
      <c r="I687" s="3">
        <f t="shared" si="245"/>
        <v>0.21884498480243161</v>
      </c>
      <c r="J687" s="3">
        <f t="shared" si="246"/>
        <v>0.19478260869565217</v>
      </c>
      <c r="K687" s="3">
        <f t="shared" si="247"/>
        <v>0.19108754374029349</v>
      </c>
      <c r="L687" s="3">
        <f t="shared" si="248"/>
        <v>0.2378400614342093</v>
      </c>
    </row>
    <row r="688" spans="1:12" outlineLevel="1" x14ac:dyDescent="0.2">
      <c r="A688" s="9">
        <v>41796</v>
      </c>
      <c r="B688">
        <v>3616</v>
      </c>
      <c r="C688">
        <v>990</v>
      </c>
      <c r="D688">
        <f>B688+C688</f>
        <v>4606</v>
      </c>
      <c r="E688">
        <v>695</v>
      </c>
      <c r="F688" s="8">
        <v>213</v>
      </c>
      <c r="G688">
        <f t="shared" si="251"/>
        <v>908</v>
      </c>
      <c r="H688" s="3">
        <f t="shared" ref="H688:H700" si="252">E688/B688</f>
        <v>0.19220132743362831</v>
      </c>
      <c r="I688" s="3">
        <f t="shared" ref="I688:I700" si="253">F688/C688</f>
        <v>0.21515151515151515</v>
      </c>
      <c r="J688" s="3">
        <f t="shared" ref="J688:J700" si="254">G688/D688</f>
        <v>0.19713417281806339</v>
      </c>
      <c r="K688" s="3">
        <f t="shared" ref="K688:K700" si="255">SUM(H686:H688)/3</f>
        <v>0.19099146326962999</v>
      </c>
      <c r="L688" s="3">
        <f t="shared" si="248"/>
        <v>0.2261394688825529</v>
      </c>
    </row>
    <row r="689" spans="1:12" outlineLevel="1" x14ac:dyDescent="0.2">
      <c r="A689" s="9">
        <v>41803</v>
      </c>
      <c r="B689">
        <v>3628</v>
      </c>
      <c r="C689">
        <v>990</v>
      </c>
      <c r="D689">
        <f>B689+C689</f>
        <v>4618</v>
      </c>
      <c r="E689">
        <v>682</v>
      </c>
      <c r="F689" s="8">
        <v>224</v>
      </c>
      <c r="G689">
        <f t="shared" si="251"/>
        <v>906</v>
      </c>
      <c r="H689" s="3">
        <f t="shared" si="252"/>
        <v>0.18798235942668137</v>
      </c>
      <c r="I689" s="3">
        <f t="shared" si="253"/>
        <v>0.22626262626262628</v>
      </c>
      <c r="J689" s="3">
        <f t="shared" si="254"/>
        <v>0.19618882633174534</v>
      </c>
      <c r="K689" s="3">
        <f t="shared" si="255"/>
        <v>0.18946431041851639</v>
      </c>
      <c r="L689" s="3">
        <f t="shared" si="248"/>
        <v>0.22008637540552434</v>
      </c>
    </row>
    <row r="690" spans="1:12" outlineLevel="1" x14ac:dyDescent="0.2">
      <c r="A690" s="9">
        <v>41810</v>
      </c>
      <c r="B690">
        <v>3628</v>
      </c>
      <c r="C690">
        <v>991</v>
      </c>
      <c r="D690">
        <f>B690+C690</f>
        <v>4619</v>
      </c>
      <c r="E690">
        <v>674</v>
      </c>
      <c r="F690" s="8">
        <v>208</v>
      </c>
      <c r="G690">
        <f t="shared" si="251"/>
        <v>882</v>
      </c>
      <c r="H690" s="3">
        <f t="shared" si="252"/>
        <v>0.18577728776185226</v>
      </c>
      <c r="I690" s="3">
        <f t="shared" si="253"/>
        <v>0.20988900100908173</v>
      </c>
      <c r="J690" s="3">
        <f t="shared" si="254"/>
        <v>0.19095042216930072</v>
      </c>
      <c r="K690" s="3">
        <f t="shared" si="255"/>
        <v>0.1886536582073873</v>
      </c>
      <c r="L690" s="3">
        <f t="shared" si="248"/>
        <v>0.21710104747440773</v>
      </c>
    </row>
    <row r="691" spans="1:12" x14ac:dyDescent="0.2">
      <c r="A691" s="9">
        <v>41817</v>
      </c>
      <c r="B691">
        <v>3632</v>
      </c>
      <c r="C691">
        <v>990</v>
      </c>
      <c r="D691">
        <f>B691+C691</f>
        <v>4622</v>
      </c>
      <c r="E691">
        <v>667</v>
      </c>
      <c r="F691" s="8">
        <v>236</v>
      </c>
      <c r="G691">
        <f t="shared" si="251"/>
        <v>903</v>
      </c>
      <c r="H691" s="3">
        <f t="shared" si="252"/>
        <v>0.1836453744493392</v>
      </c>
      <c r="I691" s="3">
        <f t="shared" si="253"/>
        <v>0.23838383838383839</v>
      </c>
      <c r="J691" s="3">
        <f t="shared" si="254"/>
        <v>0.19536996971008222</v>
      </c>
      <c r="K691" s="3">
        <f t="shared" si="255"/>
        <v>0.18580167387929092</v>
      </c>
      <c r="L691" s="3">
        <f t="shared" si="248"/>
        <v>0.22484515521851545</v>
      </c>
    </row>
    <row r="692" spans="1:12" outlineLevel="1" x14ac:dyDescent="0.2">
      <c r="A692" s="9">
        <v>41824</v>
      </c>
      <c r="B692">
        <v>3636</v>
      </c>
      <c r="C692">
        <v>994</v>
      </c>
      <c r="D692">
        <f>B692+C692</f>
        <v>4630</v>
      </c>
      <c r="E692">
        <v>693</v>
      </c>
      <c r="F692" s="8">
        <v>220</v>
      </c>
      <c r="G692">
        <f t="shared" si="251"/>
        <v>913</v>
      </c>
      <c r="H692" s="3">
        <f t="shared" si="252"/>
        <v>0.1905940594059406</v>
      </c>
      <c r="I692" s="3">
        <f t="shared" si="253"/>
        <v>0.22132796780684105</v>
      </c>
      <c r="J692" s="3">
        <f t="shared" si="254"/>
        <v>0.19719222462203023</v>
      </c>
      <c r="K692" s="3">
        <f t="shared" si="255"/>
        <v>0.18667224053904405</v>
      </c>
      <c r="L692" s="3">
        <f t="shared" si="248"/>
        <v>0.22320026906658708</v>
      </c>
    </row>
    <row r="693" spans="1:12" outlineLevel="1" x14ac:dyDescent="0.2">
      <c r="A693" s="9">
        <v>41831</v>
      </c>
      <c r="B693">
        <v>3645</v>
      </c>
      <c r="C693">
        <v>996</v>
      </c>
      <c r="D693">
        <f t="shared" ref="D693:D700" si="256">B693+C693</f>
        <v>4641</v>
      </c>
      <c r="E693">
        <v>712</v>
      </c>
      <c r="F693" s="8">
        <v>228</v>
      </c>
      <c r="G693">
        <f t="shared" si="251"/>
        <v>940</v>
      </c>
      <c r="H693" s="3">
        <f t="shared" si="252"/>
        <v>0.1953360768175583</v>
      </c>
      <c r="I693" s="3">
        <f t="shared" si="253"/>
        <v>0.2289156626506024</v>
      </c>
      <c r="J693" s="3">
        <f t="shared" si="254"/>
        <v>0.20254255548373196</v>
      </c>
      <c r="K693" s="3">
        <f t="shared" si="255"/>
        <v>0.18985850355761269</v>
      </c>
      <c r="L693" s="3">
        <f t="shared" si="248"/>
        <v>0.22954248961376059</v>
      </c>
    </row>
    <row r="694" spans="1:12" outlineLevel="1" x14ac:dyDescent="0.2">
      <c r="A694" s="9">
        <v>41838</v>
      </c>
      <c r="B694">
        <v>3640</v>
      </c>
      <c r="C694">
        <v>994</v>
      </c>
      <c r="D694">
        <f t="shared" si="256"/>
        <v>4634</v>
      </c>
      <c r="E694">
        <v>684</v>
      </c>
      <c r="F694" s="8">
        <v>229</v>
      </c>
      <c r="G694">
        <f t="shared" si="251"/>
        <v>913</v>
      </c>
      <c r="H694" s="3">
        <f t="shared" si="252"/>
        <v>0.18791208791208791</v>
      </c>
      <c r="I694" s="3">
        <f t="shared" si="253"/>
        <v>0.23038229376257546</v>
      </c>
      <c r="J694" s="3">
        <f t="shared" si="254"/>
        <v>0.197022011221407</v>
      </c>
      <c r="K694" s="3">
        <f t="shared" si="255"/>
        <v>0.19128074137852893</v>
      </c>
      <c r="L694" s="3">
        <f t="shared" si="248"/>
        <v>0.22687530807333964</v>
      </c>
    </row>
    <row r="695" spans="1:12" x14ac:dyDescent="0.2">
      <c r="A695" s="9">
        <v>41845</v>
      </c>
      <c r="B695">
        <v>3643</v>
      </c>
      <c r="C695">
        <v>994</v>
      </c>
      <c r="D695">
        <f t="shared" si="256"/>
        <v>4637</v>
      </c>
      <c r="E695">
        <v>714</v>
      </c>
      <c r="F695" s="8">
        <v>230</v>
      </c>
      <c r="G695">
        <f t="shared" si="251"/>
        <v>944</v>
      </c>
      <c r="H695" s="3">
        <f t="shared" si="252"/>
        <v>0.1959923140269009</v>
      </c>
      <c r="I695" s="3">
        <f t="shared" si="253"/>
        <v>0.23138832997987926</v>
      </c>
      <c r="J695" s="3">
        <f t="shared" si="254"/>
        <v>0.2035799007979297</v>
      </c>
      <c r="K695" s="3">
        <f t="shared" si="255"/>
        <v>0.19308015958551569</v>
      </c>
      <c r="L695" s="3">
        <f t="shared" si="248"/>
        <v>0.23022876213101903</v>
      </c>
    </row>
    <row r="696" spans="1:12" outlineLevel="1" collapsed="1" x14ac:dyDescent="0.2">
      <c r="A696" s="9">
        <v>41852</v>
      </c>
      <c r="B696">
        <v>3643</v>
      </c>
      <c r="C696">
        <v>995</v>
      </c>
      <c r="D696">
        <f t="shared" si="256"/>
        <v>4638</v>
      </c>
      <c r="E696">
        <v>671</v>
      </c>
      <c r="F696" s="8">
        <v>217</v>
      </c>
      <c r="G696">
        <f t="shared" si="251"/>
        <v>888</v>
      </c>
      <c r="H696" s="3">
        <f t="shared" si="252"/>
        <v>0.18418885533900631</v>
      </c>
      <c r="I696" s="3">
        <f t="shared" si="253"/>
        <v>0.21809045226130652</v>
      </c>
      <c r="J696" s="3">
        <f t="shared" si="254"/>
        <v>0.19146183699870634</v>
      </c>
      <c r="K696" s="3">
        <f t="shared" si="255"/>
        <v>0.18936441909266502</v>
      </c>
      <c r="L696" s="3">
        <f t="shared" si="248"/>
        <v>0.22662035866792041</v>
      </c>
    </row>
    <row r="697" spans="1:12" outlineLevel="1" collapsed="1" x14ac:dyDescent="0.2">
      <c r="A697" s="9">
        <v>41859</v>
      </c>
      <c r="B697">
        <v>3661</v>
      </c>
      <c r="C697">
        <v>999</v>
      </c>
      <c r="D697">
        <f t="shared" si="256"/>
        <v>4660</v>
      </c>
      <c r="E697">
        <v>713</v>
      </c>
      <c r="F697" s="8">
        <v>232</v>
      </c>
      <c r="G697">
        <f t="shared" si="251"/>
        <v>945</v>
      </c>
      <c r="H697" s="3">
        <f t="shared" si="252"/>
        <v>0.19475553127560777</v>
      </c>
      <c r="I697" s="3">
        <f t="shared" si="253"/>
        <v>0.23223223223223224</v>
      </c>
      <c r="J697" s="3">
        <f t="shared" si="254"/>
        <v>0.20278969957081544</v>
      </c>
      <c r="K697" s="3">
        <f t="shared" si="255"/>
        <v>0.19164556688050496</v>
      </c>
      <c r="L697" s="3">
        <f t="shared" si="248"/>
        <v>0.22723700482447265</v>
      </c>
    </row>
    <row r="698" spans="1:12" outlineLevel="1" collapsed="1" x14ac:dyDescent="0.2">
      <c r="A698" s="9">
        <v>41866</v>
      </c>
      <c r="B698">
        <v>3664</v>
      </c>
      <c r="C698">
        <v>1002</v>
      </c>
      <c r="D698">
        <f t="shared" si="256"/>
        <v>4666</v>
      </c>
      <c r="E698">
        <v>710</v>
      </c>
      <c r="F698" s="8">
        <v>206</v>
      </c>
      <c r="G698">
        <f t="shared" si="251"/>
        <v>916</v>
      </c>
      <c r="H698" s="3">
        <f t="shared" si="252"/>
        <v>0.19377729257641921</v>
      </c>
      <c r="I698" s="3">
        <f t="shared" si="253"/>
        <v>0.20558882235528941</v>
      </c>
      <c r="J698" s="3">
        <f t="shared" si="254"/>
        <v>0.19631375910844406</v>
      </c>
      <c r="K698" s="3">
        <f t="shared" si="255"/>
        <v>0.19090722639701108</v>
      </c>
      <c r="L698" s="3">
        <f t="shared" si="248"/>
        <v>0.21863716894960938</v>
      </c>
    </row>
    <row r="699" spans="1:12" outlineLevel="1" collapsed="1" x14ac:dyDescent="0.2">
      <c r="A699" s="9">
        <v>41873</v>
      </c>
      <c r="B699">
        <v>3669</v>
      </c>
      <c r="C699">
        <v>1006</v>
      </c>
      <c r="D699">
        <f t="shared" si="256"/>
        <v>4675</v>
      </c>
      <c r="E699">
        <v>693</v>
      </c>
      <c r="F699" s="8">
        <v>235</v>
      </c>
      <c r="G699">
        <f t="shared" si="251"/>
        <v>928</v>
      </c>
      <c r="H699" s="3">
        <f t="shared" si="252"/>
        <v>0.18887980376124286</v>
      </c>
      <c r="I699" s="3">
        <f t="shared" si="253"/>
        <v>0.23359840954274355</v>
      </c>
      <c r="J699" s="3">
        <f t="shared" si="254"/>
        <v>0.19850267379679146</v>
      </c>
      <c r="K699" s="3">
        <f t="shared" si="255"/>
        <v>0.19247087587108994</v>
      </c>
      <c r="L699" s="3">
        <f t="shared" si="248"/>
        <v>0.22380648804342174</v>
      </c>
    </row>
    <row r="700" spans="1:12" x14ac:dyDescent="0.2">
      <c r="A700" s="9">
        <v>41880</v>
      </c>
      <c r="B700">
        <v>3679</v>
      </c>
      <c r="C700">
        <v>1010</v>
      </c>
      <c r="D700">
        <f t="shared" si="256"/>
        <v>4689</v>
      </c>
      <c r="E700">
        <v>701</v>
      </c>
      <c r="F700" s="8">
        <v>233</v>
      </c>
      <c r="G700">
        <f t="shared" si="251"/>
        <v>934</v>
      </c>
      <c r="H700" s="3">
        <f t="shared" si="252"/>
        <v>0.19054090785539549</v>
      </c>
      <c r="I700" s="3">
        <f t="shared" si="253"/>
        <v>0.2306930693069307</v>
      </c>
      <c r="J700" s="3">
        <f t="shared" si="254"/>
        <v>0.19918959266368094</v>
      </c>
      <c r="K700" s="3">
        <f t="shared" si="255"/>
        <v>0.19106600139768584</v>
      </c>
      <c r="L700" s="3">
        <f t="shared" si="248"/>
        <v>0.22329343373498789</v>
      </c>
    </row>
    <row r="701" spans="1:12" outlineLevel="1" collapsed="1" x14ac:dyDescent="0.2">
      <c r="A701" s="9">
        <v>41887</v>
      </c>
      <c r="B701">
        <v>3684</v>
      </c>
      <c r="C701">
        <v>1008</v>
      </c>
      <c r="D701">
        <f>B701+C701</f>
        <v>4692</v>
      </c>
      <c r="E701">
        <v>689</v>
      </c>
      <c r="F701" s="8">
        <v>217</v>
      </c>
      <c r="G701">
        <f t="shared" si="251"/>
        <v>906</v>
      </c>
      <c r="H701" s="3">
        <f t="shared" ref="H701:H713" si="257">E701/B701</f>
        <v>0.18702497285559175</v>
      </c>
      <c r="I701" s="3">
        <f t="shared" ref="I701:I713" si="258">F701/C701</f>
        <v>0.21527777777777779</v>
      </c>
      <c r="J701" s="3">
        <f t="shared" ref="J701:J713" si="259">G701/D701</f>
        <v>0.19309462915601022</v>
      </c>
      <c r="K701" s="3">
        <f t="shared" ref="K701:K717" si="260">SUM(H699:H701)/3</f>
        <v>0.18881522815741003</v>
      </c>
      <c r="L701" s="3">
        <f t="shared" si="248"/>
        <v>0.22652308554248402</v>
      </c>
    </row>
    <row r="702" spans="1:12" outlineLevel="1" collapsed="1" x14ac:dyDescent="0.2">
      <c r="A702" s="9">
        <v>41894</v>
      </c>
      <c r="B702">
        <v>3692</v>
      </c>
      <c r="C702">
        <v>1011</v>
      </c>
      <c r="D702">
        <f>B702+C702</f>
        <v>4703</v>
      </c>
      <c r="E702">
        <v>767</v>
      </c>
      <c r="F702" s="8">
        <v>217</v>
      </c>
      <c r="G702">
        <f t="shared" si="251"/>
        <v>984</v>
      </c>
      <c r="H702" s="3">
        <f t="shared" si="257"/>
        <v>0.20774647887323944</v>
      </c>
      <c r="I702" s="3">
        <f t="shared" si="258"/>
        <v>0.21463897131552917</v>
      </c>
      <c r="J702" s="3">
        <f t="shared" si="259"/>
        <v>0.20922815224324898</v>
      </c>
      <c r="K702" s="3">
        <f t="shared" si="260"/>
        <v>0.19510411986140888</v>
      </c>
      <c r="L702" s="3">
        <f t="shared" si="248"/>
        <v>0.2202032728000792</v>
      </c>
    </row>
    <row r="703" spans="1:12" outlineLevel="1" collapsed="1" x14ac:dyDescent="0.2">
      <c r="A703" s="9">
        <v>41901</v>
      </c>
      <c r="B703">
        <v>3686</v>
      </c>
      <c r="C703">
        <v>1010</v>
      </c>
      <c r="D703">
        <f>B703+C703</f>
        <v>4696</v>
      </c>
      <c r="E703">
        <v>680</v>
      </c>
      <c r="F703" s="8">
        <v>225</v>
      </c>
      <c r="G703">
        <f t="shared" si="251"/>
        <v>905</v>
      </c>
      <c r="H703" s="3">
        <f t="shared" si="257"/>
        <v>0.18448182311448724</v>
      </c>
      <c r="I703" s="3">
        <f t="shared" si="258"/>
        <v>0.22277227722772278</v>
      </c>
      <c r="J703" s="3">
        <f t="shared" si="259"/>
        <v>0.19271720613287904</v>
      </c>
      <c r="K703" s="3">
        <f t="shared" si="260"/>
        <v>0.19308442494777281</v>
      </c>
      <c r="L703" s="3">
        <f t="shared" si="248"/>
        <v>0.2175630087736766</v>
      </c>
    </row>
    <row r="704" spans="1:12" x14ac:dyDescent="0.2">
      <c r="A704" s="9">
        <v>41908</v>
      </c>
      <c r="B704">
        <v>3682</v>
      </c>
      <c r="C704">
        <v>1009</v>
      </c>
      <c r="D704">
        <f>B704+C704</f>
        <v>4691</v>
      </c>
      <c r="E704">
        <v>671</v>
      </c>
      <c r="F704" s="8">
        <v>240</v>
      </c>
      <c r="G704">
        <f t="shared" si="251"/>
        <v>911</v>
      </c>
      <c r="H704" s="3">
        <f t="shared" si="257"/>
        <v>0.18223791417707769</v>
      </c>
      <c r="I704" s="3">
        <f t="shared" si="258"/>
        <v>0.23785926660059464</v>
      </c>
      <c r="J704" s="3">
        <f t="shared" si="259"/>
        <v>0.19420166275847367</v>
      </c>
      <c r="K704" s="3">
        <f t="shared" si="260"/>
        <v>0.19148873872160146</v>
      </c>
      <c r="L704" s="3">
        <f t="shared" si="248"/>
        <v>0.22509017171461554</v>
      </c>
    </row>
    <row r="705" spans="1:12" outlineLevel="1" collapsed="1" x14ac:dyDescent="0.2">
      <c r="A705" s="9">
        <v>41915</v>
      </c>
      <c r="B705">
        <v>3675</v>
      </c>
      <c r="C705">
        <v>1013</v>
      </c>
      <c r="D705">
        <f>B705+C705</f>
        <v>4688</v>
      </c>
      <c r="E705">
        <v>701</v>
      </c>
      <c r="F705" s="8">
        <v>226</v>
      </c>
      <c r="G705">
        <f t="shared" si="251"/>
        <v>927</v>
      </c>
      <c r="H705" s="3">
        <f t="shared" si="257"/>
        <v>0.19074829931972789</v>
      </c>
      <c r="I705" s="3">
        <f t="shared" si="258"/>
        <v>0.22309970384995065</v>
      </c>
      <c r="J705" s="3">
        <f t="shared" si="259"/>
        <v>0.19773890784982937</v>
      </c>
      <c r="K705" s="3">
        <f t="shared" si="260"/>
        <v>0.18582267887043094</v>
      </c>
      <c r="L705" s="3">
        <f t="shared" si="248"/>
        <v>0.22791041589275599</v>
      </c>
    </row>
    <row r="706" spans="1:12" outlineLevel="1" collapsed="1" x14ac:dyDescent="0.2">
      <c r="A706" s="9">
        <v>41922</v>
      </c>
      <c r="B706">
        <v>3683</v>
      </c>
      <c r="C706">
        <v>1017</v>
      </c>
      <c r="D706">
        <f t="shared" ref="D706:D713" si="261">B706+C706</f>
        <v>4700</v>
      </c>
      <c r="E706">
        <v>741</v>
      </c>
      <c r="F706" s="8">
        <v>236</v>
      </c>
      <c r="G706">
        <f t="shared" si="251"/>
        <v>977</v>
      </c>
      <c r="H706" s="3">
        <f t="shared" si="257"/>
        <v>0.20119467825142548</v>
      </c>
      <c r="I706" s="3">
        <f t="shared" si="258"/>
        <v>0.232055063913471</v>
      </c>
      <c r="J706" s="3">
        <f t="shared" si="259"/>
        <v>0.2078723404255319</v>
      </c>
      <c r="K706" s="3">
        <f t="shared" si="260"/>
        <v>0.1913936305827437</v>
      </c>
      <c r="L706" s="3">
        <f t="shared" si="248"/>
        <v>0.23100467812133876</v>
      </c>
    </row>
    <row r="707" spans="1:12" outlineLevel="1" collapsed="1" x14ac:dyDescent="0.2">
      <c r="A707" s="9">
        <v>41929</v>
      </c>
      <c r="B707">
        <v>3685</v>
      </c>
      <c r="C707">
        <v>1018</v>
      </c>
      <c r="D707">
        <f t="shared" si="261"/>
        <v>4703</v>
      </c>
      <c r="E707">
        <v>728</v>
      </c>
      <c r="F707" s="8">
        <v>243</v>
      </c>
      <c r="G707">
        <f t="shared" si="251"/>
        <v>971</v>
      </c>
      <c r="H707" s="3">
        <f t="shared" si="257"/>
        <v>0.19755766621438264</v>
      </c>
      <c r="I707" s="3">
        <f t="shared" si="258"/>
        <v>0.23870333988212181</v>
      </c>
      <c r="J707" s="3">
        <f t="shared" si="259"/>
        <v>0.20646395917499469</v>
      </c>
      <c r="K707" s="3">
        <f t="shared" si="260"/>
        <v>0.19650021459517866</v>
      </c>
      <c r="L707" s="3">
        <f t="shared" si="248"/>
        <v>0.23128603588184782</v>
      </c>
    </row>
    <row r="708" spans="1:12" outlineLevel="1" collapsed="1" x14ac:dyDescent="0.2">
      <c r="A708" s="9">
        <v>41936</v>
      </c>
      <c r="B708">
        <v>3686</v>
      </c>
      <c r="C708">
        <v>1020</v>
      </c>
      <c r="D708">
        <f t="shared" si="261"/>
        <v>4706</v>
      </c>
      <c r="E708">
        <v>723</v>
      </c>
      <c r="F708" s="8">
        <v>237</v>
      </c>
      <c r="G708">
        <f t="shared" si="251"/>
        <v>960</v>
      </c>
      <c r="H708" s="3">
        <f t="shared" si="257"/>
        <v>0.19614758545849159</v>
      </c>
      <c r="I708" s="3">
        <f t="shared" si="258"/>
        <v>0.2323529411764706</v>
      </c>
      <c r="J708" s="3">
        <f t="shared" si="259"/>
        <v>0.20399490012749683</v>
      </c>
      <c r="K708" s="3">
        <f t="shared" si="260"/>
        <v>0.1982999766414332</v>
      </c>
      <c r="L708" s="3">
        <f t="shared" si="248"/>
        <v>0.23437044832402112</v>
      </c>
    </row>
    <row r="709" spans="1:12" x14ac:dyDescent="0.2">
      <c r="A709" s="9">
        <v>41943</v>
      </c>
      <c r="B709">
        <v>3687</v>
      </c>
      <c r="C709">
        <v>1023</v>
      </c>
      <c r="D709">
        <f t="shared" si="261"/>
        <v>4710</v>
      </c>
      <c r="E709">
        <v>731</v>
      </c>
      <c r="F709" s="8">
        <v>225</v>
      </c>
      <c r="G709">
        <f t="shared" si="251"/>
        <v>956</v>
      </c>
      <c r="H709" s="3">
        <f t="shared" si="257"/>
        <v>0.19826417141307295</v>
      </c>
      <c r="I709" s="3">
        <f t="shared" si="258"/>
        <v>0.21994134897360704</v>
      </c>
      <c r="J709" s="3">
        <f t="shared" si="259"/>
        <v>0.20297239915074311</v>
      </c>
      <c r="K709" s="3">
        <f t="shared" si="260"/>
        <v>0.19732314102864904</v>
      </c>
      <c r="L709" s="3">
        <f t="shared" si="248"/>
        <v>0.2303325433440665</v>
      </c>
    </row>
    <row r="710" spans="1:12" outlineLevel="1" collapsed="1" x14ac:dyDescent="0.2">
      <c r="A710" s="9">
        <v>41950</v>
      </c>
      <c r="B710">
        <v>3687</v>
      </c>
      <c r="C710">
        <v>1024</v>
      </c>
      <c r="D710">
        <f t="shared" si="261"/>
        <v>4711</v>
      </c>
      <c r="E710">
        <v>737</v>
      </c>
      <c r="F710" s="8">
        <v>254</v>
      </c>
      <c r="G710">
        <f t="shared" si="251"/>
        <v>991</v>
      </c>
      <c r="H710" s="3">
        <f t="shared" si="257"/>
        <v>0.19989151071331707</v>
      </c>
      <c r="I710" s="3">
        <f t="shared" si="258"/>
        <v>0.248046875</v>
      </c>
      <c r="J710" s="3">
        <f t="shared" si="259"/>
        <v>0.21035873487582255</v>
      </c>
      <c r="K710" s="3">
        <f t="shared" si="260"/>
        <v>0.19810108919496053</v>
      </c>
      <c r="L710" s="3">
        <f t="shared" si="248"/>
        <v>0.23344705505002586</v>
      </c>
    </row>
    <row r="711" spans="1:12" outlineLevel="1" collapsed="1" x14ac:dyDescent="0.2">
      <c r="A711" s="9">
        <v>41957</v>
      </c>
      <c r="B711">
        <v>3689</v>
      </c>
      <c r="C711">
        <v>1026</v>
      </c>
      <c r="D711">
        <f t="shared" si="261"/>
        <v>4715</v>
      </c>
      <c r="E711">
        <v>747</v>
      </c>
      <c r="F711" s="8">
        <v>251</v>
      </c>
      <c r="G711">
        <f t="shared" si="251"/>
        <v>998</v>
      </c>
      <c r="H711" s="3">
        <f t="shared" si="257"/>
        <v>0.2024939007861209</v>
      </c>
      <c r="I711" s="3">
        <f t="shared" si="258"/>
        <v>0.24463937621832357</v>
      </c>
      <c r="J711" s="3">
        <f t="shared" si="259"/>
        <v>0.21166489925768822</v>
      </c>
      <c r="K711" s="3">
        <f t="shared" si="260"/>
        <v>0.20021652763750364</v>
      </c>
      <c r="L711" s="3">
        <f t="shared" si="248"/>
        <v>0.23754253339731021</v>
      </c>
    </row>
    <row r="712" spans="1:12" outlineLevel="1" collapsed="1" x14ac:dyDescent="0.2">
      <c r="A712" s="9">
        <v>41964</v>
      </c>
      <c r="B712">
        <v>3689</v>
      </c>
      <c r="C712">
        <v>1025</v>
      </c>
      <c r="D712">
        <f t="shared" si="261"/>
        <v>4714</v>
      </c>
      <c r="E712">
        <v>713</v>
      </c>
      <c r="F712" s="8">
        <v>240</v>
      </c>
      <c r="G712">
        <f t="shared" si="251"/>
        <v>953</v>
      </c>
      <c r="H712" s="3">
        <f t="shared" si="257"/>
        <v>0.19327731092436976</v>
      </c>
      <c r="I712" s="3">
        <f t="shared" si="258"/>
        <v>0.23414634146341465</v>
      </c>
      <c r="J712" s="3">
        <f t="shared" si="259"/>
        <v>0.20216376750106066</v>
      </c>
      <c r="K712" s="3">
        <f t="shared" si="260"/>
        <v>0.19855424080793591</v>
      </c>
      <c r="L712" s="3">
        <f t="shared" si="248"/>
        <v>0.24227753089391271</v>
      </c>
    </row>
    <row r="713" spans="1:12" x14ac:dyDescent="0.2">
      <c r="A713" s="9">
        <v>41971</v>
      </c>
      <c r="B713">
        <v>3692</v>
      </c>
      <c r="C713">
        <v>1029</v>
      </c>
      <c r="D713">
        <f t="shared" si="261"/>
        <v>4721</v>
      </c>
      <c r="E713">
        <v>736</v>
      </c>
      <c r="F713" s="8">
        <v>259</v>
      </c>
      <c r="G713">
        <f t="shared" si="251"/>
        <v>995</v>
      </c>
      <c r="H713" s="3">
        <f t="shared" si="257"/>
        <v>0.19934994582881907</v>
      </c>
      <c r="I713" s="3">
        <f t="shared" si="258"/>
        <v>0.25170068027210885</v>
      </c>
      <c r="J713" s="3">
        <f t="shared" si="259"/>
        <v>0.2107604321118407</v>
      </c>
      <c r="K713" s="3">
        <f t="shared" si="260"/>
        <v>0.1983737191797699</v>
      </c>
      <c r="L713" s="3">
        <f t="shared" si="248"/>
        <v>0.24349546598461569</v>
      </c>
    </row>
    <row r="714" spans="1:12" outlineLevel="1" collapsed="1" x14ac:dyDescent="0.2">
      <c r="A714" s="9">
        <v>41978</v>
      </c>
      <c r="B714">
        <v>3694</v>
      </c>
      <c r="C714">
        <v>1030</v>
      </c>
      <c r="D714">
        <f>B714+C714</f>
        <v>4724</v>
      </c>
      <c r="E714">
        <v>700</v>
      </c>
      <c r="F714" s="8">
        <v>254</v>
      </c>
      <c r="G714">
        <f t="shared" si="251"/>
        <v>954</v>
      </c>
      <c r="H714" s="3">
        <f t="shared" ref="H714:J717" si="262">E714/B714</f>
        <v>0.18949648077964265</v>
      </c>
      <c r="I714" s="3">
        <f t="shared" si="262"/>
        <v>0.24660194174757283</v>
      </c>
      <c r="J714" s="3">
        <f t="shared" si="262"/>
        <v>0.20194750211685011</v>
      </c>
      <c r="K714" s="3">
        <f t="shared" si="260"/>
        <v>0.19404124584427715</v>
      </c>
      <c r="L714" s="3">
        <f t="shared" si="248"/>
        <v>0.24414965449436546</v>
      </c>
    </row>
    <row r="715" spans="1:12" outlineLevel="1" collapsed="1" x14ac:dyDescent="0.2">
      <c r="A715" s="9">
        <v>41985</v>
      </c>
      <c r="B715">
        <v>3690</v>
      </c>
      <c r="C715">
        <v>1028</v>
      </c>
      <c r="D715">
        <f>B715+C715</f>
        <v>4718</v>
      </c>
      <c r="E715">
        <v>692</v>
      </c>
      <c r="F715" s="8">
        <v>239</v>
      </c>
      <c r="G715">
        <f t="shared" si="251"/>
        <v>931</v>
      </c>
      <c r="H715" s="3">
        <f t="shared" si="262"/>
        <v>0.18753387533875338</v>
      </c>
      <c r="I715" s="3">
        <f t="shared" si="262"/>
        <v>0.23249027237354086</v>
      </c>
      <c r="J715" s="3">
        <f t="shared" si="262"/>
        <v>0.19732937685459942</v>
      </c>
      <c r="K715" s="3">
        <f t="shared" si="260"/>
        <v>0.19212676731573838</v>
      </c>
      <c r="L715" s="3">
        <f t="shared" si="248"/>
        <v>0.24359763146440749</v>
      </c>
    </row>
    <row r="716" spans="1:12" outlineLevel="1" collapsed="1" x14ac:dyDescent="0.2">
      <c r="A716" s="9">
        <v>41992</v>
      </c>
      <c r="B716">
        <v>3689</v>
      </c>
      <c r="C716">
        <v>1031</v>
      </c>
      <c r="D716">
        <f>B716+C716</f>
        <v>4720</v>
      </c>
      <c r="E716">
        <v>701</v>
      </c>
      <c r="F716" s="8">
        <v>216</v>
      </c>
      <c r="G716">
        <f t="shared" si="251"/>
        <v>917</v>
      </c>
      <c r="H716" s="3">
        <f t="shared" si="262"/>
        <v>0.19002439685551639</v>
      </c>
      <c r="I716" s="3">
        <f t="shared" si="262"/>
        <v>0.20950533462657614</v>
      </c>
      <c r="J716" s="3">
        <f t="shared" si="262"/>
        <v>0.19427966101694916</v>
      </c>
      <c r="K716" s="3">
        <f t="shared" si="260"/>
        <v>0.18901825099130412</v>
      </c>
      <c r="L716" s="3">
        <f t="shared" si="248"/>
        <v>0.22953251624922996</v>
      </c>
    </row>
    <row r="717" spans="1:12" x14ac:dyDescent="0.2">
      <c r="A717" s="9">
        <v>41999</v>
      </c>
      <c r="B717">
        <v>3684</v>
      </c>
      <c r="C717">
        <v>1030</v>
      </c>
      <c r="D717">
        <f>B717+C717</f>
        <v>4714</v>
      </c>
      <c r="E717">
        <v>633</v>
      </c>
      <c r="F717" s="8">
        <v>189</v>
      </c>
      <c r="G717">
        <f t="shared" si="251"/>
        <v>822</v>
      </c>
      <c r="H717" s="3">
        <f t="shared" si="262"/>
        <v>0.17182410423452768</v>
      </c>
      <c r="I717" s="3">
        <f t="shared" si="262"/>
        <v>0.18349514563106797</v>
      </c>
      <c r="J717" s="3">
        <f t="shared" si="262"/>
        <v>0.17437420449724225</v>
      </c>
      <c r="K717" s="3">
        <f t="shared" si="260"/>
        <v>0.18312745880959913</v>
      </c>
      <c r="L717" s="3">
        <f t="shared" si="248"/>
        <v>0.20849691754372832</v>
      </c>
    </row>
    <row r="718" spans="1:12" outlineLevel="1" collapsed="1" x14ac:dyDescent="0.2">
      <c r="A718" s="9">
        <v>42006</v>
      </c>
      <c r="B718">
        <v>3685</v>
      </c>
      <c r="C718">
        <v>1030</v>
      </c>
      <c r="D718">
        <f>B718+C718</f>
        <v>4715</v>
      </c>
      <c r="E718">
        <v>671</v>
      </c>
      <c r="F718" s="8">
        <v>197</v>
      </c>
      <c r="G718">
        <f t="shared" si="251"/>
        <v>868</v>
      </c>
      <c r="H718" s="3">
        <f t="shared" ref="H718:H748" si="263">E718/B718</f>
        <v>0.18208955223880596</v>
      </c>
      <c r="I718" s="3">
        <f t="shared" ref="I718:I748" si="264">F718/C718</f>
        <v>0.1912621359223301</v>
      </c>
      <c r="J718" s="3">
        <f t="shared" ref="J718:J748" si="265">G718/D718</f>
        <v>0.18409331919406149</v>
      </c>
      <c r="K718" s="3">
        <f t="shared" ref="K718:K748" si="266">SUM(H716:H718)/3</f>
        <v>0.18131268444295001</v>
      </c>
      <c r="L718" s="3">
        <f t="shared" ref="L718:L748" si="267">SUM(I716:I718)/3</f>
        <v>0.19475420539332475</v>
      </c>
    </row>
    <row r="719" spans="1:12" outlineLevel="1" collapsed="1" x14ac:dyDescent="0.2">
      <c r="A719" s="9">
        <v>42013</v>
      </c>
      <c r="B719">
        <v>3687</v>
      </c>
      <c r="C719">
        <v>1030</v>
      </c>
      <c r="D719">
        <f t="shared" ref="D719:D726" si="268">B719+C719</f>
        <v>4717</v>
      </c>
      <c r="E719">
        <v>749</v>
      </c>
      <c r="F719" s="8">
        <v>251</v>
      </c>
      <c r="G719">
        <f t="shared" si="251"/>
        <v>1000</v>
      </c>
      <c r="H719" s="3">
        <f t="shared" si="263"/>
        <v>0.20314618931380526</v>
      </c>
      <c r="I719" s="3">
        <f t="shared" si="264"/>
        <v>0.24368932038834951</v>
      </c>
      <c r="J719" s="3">
        <f t="shared" si="265"/>
        <v>0.21199915200339198</v>
      </c>
      <c r="K719" s="3">
        <f t="shared" si="266"/>
        <v>0.18568661526237962</v>
      </c>
      <c r="L719" s="3">
        <f t="shared" si="267"/>
        <v>0.20614886731391588</v>
      </c>
    </row>
    <row r="720" spans="1:12" outlineLevel="1" collapsed="1" x14ac:dyDescent="0.2">
      <c r="A720" s="9">
        <v>42020</v>
      </c>
      <c r="B720">
        <v>3686</v>
      </c>
      <c r="C720">
        <v>1032</v>
      </c>
      <c r="D720">
        <f t="shared" si="268"/>
        <v>4718</v>
      </c>
      <c r="E720">
        <v>713</v>
      </c>
      <c r="F720" s="8">
        <v>246</v>
      </c>
      <c r="G720">
        <f t="shared" si="251"/>
        <v>959</v>
      </c>
      <c r="H720" s="3">
        <f t="shared" si="263"/>
        <v>0.19343461747151383</v>
      </c>
      <c r="I720" s="3">
        <f t="shared" si="264"/>
        <v>0.23837209302325582</v>
      </c>
      <c r="J720" s="3">
        <f t="shared" si="265"/>
        <v>0.20326409495548961</v>
      </c>
      <c r="K720" s="3">
        <f t="shared" si="266"/>
        <v>0.19289011967470834</v>
      </c>
      <c r="L720" s="3">
        <f t="shared" si="267"/>
        <v>0.22444118311131181</v>
      </c>
    </row>
    <row r="721" spans="1:12" outlineLevel="1" collapsed="1" x14ac:dyDescent="0.2">
      <c r="A721" s="9">
        <v>42027</v>
      </c>
      <c r="B721">
        <v>3688</v>
      </c>
      <c r="C721">
        <v>1029</v>
      </c>
      <c r="D721">
        <f t="shared" si="268"/>
        <v>4717</v>
      </c>
      <c r="E721">
        <v>726</v>
      </c>
      <c r="F721" s="8">
        <v>252</v>
      </c>
      <c r="G721">
        <f t="shared" si="251"/>
        <v>978</v>
      </c>
      <c r="H721" s="3">
        <f t="shared" si="263"/>
        <v>0.19685466377440347</v>
      </c>
      <c r="I721" s="3">
        <f t="shared" si="264"/>
        <v>0.24489795918367346</v>
      </c>
      <c r="J721" s="3">
        <f t="shared" si="265"/>
        <v>0.20733517065931736</v>
      </c>
      <c r="K721" s="3">
        <f t="shared" si="266"/>
        <v>0.19781182351990753</v>
      </c>
      <c r="L721" s="3">
        <f t="shared" si="267"/>
        <v>0.24231979086509292</v>
      </c>
    </row>
    <row r="722" spans="1:12" x14ac:dyDescent="0.2">
      <c r="A722" s="9">
        <v>42034</v>
      </c>
      <c r="B722">
        <v>3696</v>
      </c>
      <c r="C722">
        <v>1032</v>
      </c>
      <c r="D722">
        <f t="shared" si="268"/>
        <v>4728</v>
      </c>
      <c r="E722">
        <v>724</v>
      </c>
      <c r="F722" s="8">
        <v>245</v>
      </c>
      <c r="G722">
        <f t="shared" si="251"/>
        <v>969</v>
      </c>
      <c r="H722" s="3">
        <f t="shared" si="263"/>
        <v>0.19588744588744589</v>
      </c>
      <c r="I722" s="3">
        <f t="shared" si="264"/>
        <v>0.2374031007751938</v>
      </c>
      <c r="J722" s="3">
        <f t="shared" si="265"/>
        <v>0.20494923857868019</v>
      </c>
      <c r="K722" s="3">
        <f t="shared" si="266"/>
        <v>0.19539224237778774</v>
      </c>
      <c r="L722" s="3">
        <f t="shared" si="267"/>
        <v>0.24022438432737436</v>
      </c>
    </row>
    <row r="723" spans="1:12" outlineLevel="1" collapsed="1" x14ac:dyDescent="0.2">
      <c r="A723" s="9">
        <v>42041</v>
      </c>
      <c r="B723">
        <v>3703</v>
      </c>
      <c r="C723">
        <v>1035</v>
      </c>
      <c r="D723">
        <f t="shared" si="268"/>
        <v>4738</v>
      </c>
      <c r="E723">
        <v>777</v>
      </c>
      <c r="F723" s="8">
        <v>252</v>
      </c>
      <c r="G723">
        <f t="shared" si="251"/>
        <v>1029</v>
      </c>
      <c r="H723" s="3">
        <f t="shared" si="263"/>
        <v>0.20982986767485823</v>
      </c>
      <c r="I723" s="3">
        <f t="shared" si="264"/>
        <v>0.24347826086956523</v>
      </c>
      <c r="J723" s="3">
        <f t="shared" si="265"/>
        <v>0.2171802448290418</v>
      </c>
      <c r="K723" s="3">
        <f t="shared" si="266"/>
        <v>0.2008573257789025</v>
      </c>
      <c r="L723" s="3">
        <f t="shared" si="267"/>
        <v>0.24192644027614418</v>
      </c>
    </row>
    <row r="724" spans="1:12" outlineLevel="1" collapsed="1" x14ac:dyDescent="0.2">
      <c r="A724" s="9">
        <v>42048</v>
      </c>
      <c r="B724">
        <v>3702</v>
      </c>
      <c r="C724">
        <v>1037</v>
      </c>
      <c r="D724">
        <f t="shared" si="268"/>
        <v>4739</v>
      </c>
      <c r="E724">
        <v>735</v>
      </c>
      <c r="F724" s="8">
        <v>250</v>
      </c>
      <c r="G724">
        <f t="shared" si="251"/>
        <v>985</v>
      </c>
      <c r="H724" s="3">
        <f t="shared" si="263"/>
        <v>0.19854132901134522</v>
      </c>
      <c r="I724" s="3">
        <f t="shared" si="264"/>
        <v>0.24108003857280616</v>
      </c>
      <c r="J724" s="3">
        <f t="shared" si="265"/>
        <v>0.20784975733277064</v>
      </c>
      <c r="K724" s="3">
        <f t="shared" si="266"/>
        <v>0.2014195475245498</v>
      </c>
      <c r="L724" s="3">
        <f t="shared" si="267"/>
        <v>0.24065380007252171</v>
      </c>
    </row>
    <row r="725" spans="1:12" outlineLevel="1" collapsed="1" x14ac:dyDescent="0.2">
      <c r="A725" s="9">
        <v>42055</v>
      </c>
      <c r="B725">
        <v>3700</v>
      </c>
      <c r="C725">
        <v>1036</v>
      </c>
      <c r="D725">
        <f t="shared" si="268"/>
        <v>4736</v>
      </c>
      <c r="E725">
        <v>736</v>
      </c>
      <c r="F725" s="8">
        <v>250</v>
      </c>
      <c r="G725">
        <f t="shared" si="251"/>
        <v>986</v>
      </c>
      <c r="H725" s="3">
        <f t="shared" si="263"/>
        <v>0.19891891891891891</v>
      </c>
      <c r="I725" s="3">
        <f t="shared" si="264"/>
        <v>0.2413127413127413</v>
      </c>
      <c r="J725" s="3">
        <f t="shared" si="265"/>
        <v>0.20819256756756757</v>
      </c>
      <c r="K725" s="3">
        <f t="shared" si="266"/>
        <v>0.2024300385350408</v>
      </c>
      <c r="L725" s="3">
        <f t="shared" si="267"/>
        <v>0.24195701358503754</v>
      </c>
    </row>
    <row r="726" spans="1:12" x14ac:dyDescent="0.2">
      <c r="A726" s="9">
        <v>42062</v>
      </c>
      <c r="B726">
        <v>3701</v>
      </c>
      <c r="C726">
        <v>1040</v>
      </c>
      <c r="D726">
        <f t="shared" si="268"/>
        <v>4741</v>
      </c>
      <c r="E726">
        <v>740</v>
      </c>
      <c r="F726" s="8">
        <v>240</v>
      </c>
      <c r="G726">
        <f t="shared" si="251"/>
        <v>980</v>
      </c>
      <c r="H726" s="3">
        <f t="shared" si="263"/>
        <v>0.19994596055120237</v>
      </c>
      <c r="I726" s="3">
        <f t="shared" si="264"/>
        <v>0.23076923076923078</v>
      </c>
      <c r="J726" s="3">
        <f t="shared" si="265"/>
        <v>0.20670744568656402</v>
      </c>
      <c r="K726" s="3">
        <f t="shared" si="266"/>
        <v>0.1991354028271555</v>
      </c>
      <c r="L726" s="3">
        <f t="shared" si="267"/>
        <v>0.23772067021825941</v>
      </c>
    </row>
    <row r="727" spans="1:12" outlineLevel="1" collapsed="1" x14ac:dyDescent="0.2">
      <c r="A727" s="9">
        <v>42069</v>
      </c>
      <c r="B727">
        <v>3718</v>
      </c>
      <c r="C727">
        <v>1040</v>
      </c>
      <c r="D727">
        <f>B727+C727</f>
        <v>4758</v>
      </c>
      <c r="E727">
        <v>762</v>
      </c>
      <c r="F727" s="8">
        <v>263</v>
      </c>
      <c r="G727">
        <f t="shared" si="251"/>
        <v>1025</v>
      </c>
      <c r="H727" s="3">
        <f t="shared" si="263"/>
        <v>0.20494889725658957</v>
      </c>
      <c r="I727" s="3">
        <f t="shared" si="264"/>
        <v>0.25288461538461537</v>
      </c>
      <c r="J727" s="3">
        <f t="shared" si="265"/>
        <v>0.21542664985287935</v>
      </c>
      <c r="K727" s="3">
        <f t="shared" si="266"/>
        <v>0.20127125890890363</v>
      </c>
      <c r="L727" s="3">
        <f t="shared" si="267"/>
        <v>0.24165552915552915</v>
      </c>
    </row>
    <row r="728" spans="1:12" outlineLevel="1" collapsed="1" x14ac:dyDescent="0.2">
      <c r="A728" s="9">
        <v>42076</v>
      </c>
      <c r="B728">
        <v>3728</v>
      </c>
      <c r="C728">
        <v>1042</v>
      </c>
      <c r="D728">
        <f>B728+C728</f>
        <v>4770</v>
      </c>
      <c r="E728">
        <v>783</v>
      </c>
      <c r="F728" s="8">
        <v>243</v>
      </c>
      <c r="G728">
        <f t="shared" si="251"/>
        <v>1026</v>
      </c>
      <c r="H728" s="3">
        <f t="shared" si="263"/>
        <v>0.21003218884120173</v>
      </c>
      <c r="I728" s="3">
        <f t="shared" si="264"/>
        <v>0.23320537428023033</v>
      </c>
      <c r="J728" s="3">
        <f t="shared" si="265"/>
        <v>0.21509433962264152</v>
      </c>
      <c r="K728" s="3">
        <f t="shared" si="266"/>
        <v>0.20497568221633122</v>
      </c>
      <c r="L728" s="3">
        <f t="shared" si="267"/>
        <v>0.2389530734780255</v>
      </c>
    </row>
    <row r="729" spans="1:12" outlineLevel="1" collapsed="1" x14ac:dyDescent="0.2">
      <c r="A729" s="9">
        <v>42083</v>
      </c>
      <c r="B729">
        <v>3726</v>
      </c>
      <c r="C729">
        <v>1044</v>
      </c>
      <c r="D729">
        <f>B729+C729</f>
        <v>4770</v>
      </c>
      <c r="E729">
        <v>761</v>
      </c>
      <c r="F729" s="8">
        <v>257</v>
      </c>
      <c r="G729">
        <f t="shared" si="251"/>
        <v>1018</v>
      </c>
      <c r="H729" s="3">
        <f t="shared" si="263"/>
        <v>0.20424047235641438</v>
      </c>
      <c r="I729" s="3">
        <f t="shared" si="264"/>
        <v>0.24616858237547892</v>
      </c>
      <c r="J729" s="3">
        <f t="shared" si="265"/>
        <v>0.21341719077568133</v>
      </c>
      <c r="K729" s="3">
        <f t="shared" si="266"/>
        <v>0.20640718615140188</v>
      </c>
      <c r="L729" s="3">
        <f t="shared" si="267"/>
        <v>0.2440861906801082</v>
      </c>
    </row>
    <row r="730" spans="1:12" x14ac:dyDescent="0.2">
      <c r="A730" s="9">
        <v>42090</v>
      </c>
      <c r="B730">
        <v>3733</v>
      </c>
      <c r="C730">
        <v>1044</v>
      </c>
      <c r="D730">
        <f>B730+C730</f>
        <v>4777</v>
      </c>
      <c r="E730">
        <v>768</v>
      </c>
      <c r="F730" s="8">
        <v>249</v>
      </c>
      <c r="G730">
        <f t="shared" si="251"/>
        <v>1017</v>
      </c>
      <c r="H730" s="3">
        <f t="shared" si="263"/>
        <v>0.20573265470131261</v>
      </c>
      <c r="I730" s="3">
        <f t="shared" si="264"/>
        <v>0.23850574712643677</v>
      </c>
      <c r="J730" s="3">
        <f t="shared" si="265"/>
        <v>0.21289512246179609</v>
      </c>
      <c r="K730" s="3">
        <f t="shared" si="266"/>
        <v>0.20666843863297624</v>
      </c>
      <c r="L730" s="3">
        <f t="shared" si="267"/>
        <v>0.23929323459404869</v>
      </c>
    </row>
    <row r="731" spans="1:12" outlineLevel="1" collapsed="1" x14ac:dyDescent="0.2">
      <c r="A731" s="9">
        <v>42097</v>
      </c>
      <c r="B731">
        <v>3742</v>
      </c>
      <c r="C731">
        <v>1046</v>
      </c>
      <c r="D731">
        <f>B731+C731</f>
        <v>4788</v>
      </c>
      <c r="E731">
        <v>718</v>
      </c>
      <c r="F731" s="8">
        <v>235</v>
      </c>
      <c r="G731">
        <f t="shared" si="251"/>
        <v>953</v>
      </c>
      <c r="H731" s="3">
        <f t="shared" si="263"/>
        <v>0.19187600213789419</v>
      </c>
      <c r="I731" s="3">
        <f t="shared" si="264"/>
        <v>0.22466539196940727</v>
      </c>
      <c r="J731" s="3">
        <f t="shared" si="265"/>
        <v>0.19903926482873852</v>
      </c>
      <c r="K731" s="3">
        <f t="shared" si="266"/>
        <v>0.20061637639854038</v>
      </c>
      <c r="L731" s="3">
        <f t="shared" si="267"/>
        <v>0.23644657382377432</v>
      </c>
    </row>
    <row r="732" spans="1:12" outlineLevel="1" collapsed="1" x14ac:dyDescent="0.2">
      <c r="A732" s="9">
        <v>42104</v>
      </c>
      <c r="B732">
        <v>3752</v>
      </c>
      <c r="C732">
        <v>1049</v>
      </c>
      <c r="D732">
        <f t="shared" ref="D732:D739" si="269">B732+C732</f>
        <v>4801</v>
      </c>
      <c r="E732">
        <v>731</v>
      </c>
      <c r="F732" s="8">
        <v>242</v>
      </c>
      <c r="G732">
        <f t="shared" si="251"/>
        <v>973</v>
      </c>
      <c r="H732" s="3">
        <f t="shared" si="263"/>
        <v>0.19482942430703626</v>
      </c>
      <c r="I732" s="3">
        <f t="shared" si="264"/>
        <v>0.23069590085795996</v>
      </c>
      <c r="J732" s="3">
        <f t="shared" si="265"/>
        <v>0.20266611122682773</v>
      </c>
      <c r="K732" s="3">
        <f t="shared" si="266"/>
        <v>0.19747936038208103</v>
      </c>
      <c r="L732" s="3">
        <f t="shared" si="267"/>
        <v>0.23128901331793469</v>
      </c>
    </row>
    <row r="733" spans="1:12" outlineLevel="1" collapsed="1" x14ac:dyDescent="0.2">
      <c r="A733" s="9">
        <v>42111</v>
      </c>
      <c r="B733">
        <v>3759</v>
      </c>
      <c r="C733">
        <v>1048</v>
      </c>
      <c r="D733">
        <f t="shared" si="269"/>
        <v>4807</v>
      </c>
      <c r="E733">
        <v>736</v>
      </c>
      <c r="F733" s="8">
        <v>251</v>
      </c>
      <c r="G733">
        <f t="shared" si="251"/>
        <v>987</v>
      </c>
      <c r="H733" s="3">
        <f t="shared" si="263"/>
        <v>0.19579675445597233</v>
      </c>
      <c r="I733" s="3">
        <f t="shared" si="264"/>
        <v>0.23950381679389313</v>
      </c>
      <c r="J733" s="3">
        <f t="shared" si="265"/>
        <v>0.20532556688163095</v>
      </c>
      <c r="K733" s="3">
        <f t="shared" si="266"/>
        <v>0.19416739363363425</v>
      </c>
      <c r="L733" s="3">
        <f t="shared" si="267"/>
        <v>0.23162170320708678</v>
      </c>
    </row>
    <row r="734" spans="1:12" x14ac:dyDescent="0.2">
      <c r="A734" s="9">
        <v>42118</v>
      </c>
      <c r="B734">
        <v>3773</v>
      </c>
      <c r="C734">
        <v>1055</v>
      </c>
      <c r="D734">
        <f t="shared" si="269"/>
        <v>4828</v>
      </c>
      <c r="E734">
        <v>752</v>
      </c>
      <c r="F734" s="8">
        <v>271</v>
      </c>
      <c r="G734">
        <f t="shared" si="251"/>
        <v>1023</v>
      </c>
      <c r="H734" s="3">
        <f t="shared" si="263"/>
        <v>0.19931089318844422</v>
      </c>
      <c r="I734" s="3">
        <f t="shared" si="264"/>
        <v>0.25687203791469193</v>
      </c>
      <c r="J734" s="3">
        <f t="shared" si="265"/>
        <v>0.21188898094449046</v>
      </c>
      <c r="K734" s="3">
        <f t="shared" si="266"/>
        <v>0.19664569065048429</v>
      </c>
      <c r="L734" s="3">
        <f t="shared" si="267"/>
        <v>0.24235725185551502</v>
      </c>
    </row>
    <row r="735" spans="1:12" outlineLevel="1" x14ac:dyDescent="0.2">
      <c r="A735" s="9">
        <v>42125</v>
      </c>
      <c r="B735">
        <v>3783</v>
      </c>
      <c r="C735">
        <v>1061</v>
      </c>
      <c r="D735">
        <f t="shared" si="269"/>
        <v>4844</v>
      </c>
      <c r="E735">
        <v>762</v>
      </c>
      <c r="F735" s="8">
        <v>241</v>
      </c>
      <c r="G735">
        <f t="shared" si="251"/>
        <v>1003</v>
      </c>
      <c r="H735" s="3">
        <f t="shared" si="263"/>
        <v>0.20142743854084061</v>
      </c>
      <c r="I735" s="3">
        <f t="shared" si="264"/>
        <v>0.22714420358152687</v>
      </c>
      <c r="J735" s="3">
        <f t="shared" si="265"/>
        <v>0.20706028075970273</v>
      </c>
      <c r="K735" s="3">
        <f t="shared" si="266"/>
        <v>0.19884502872841905</v>
      </c>
      <c r="L735" s="3">
        <f t="shared" si="267"/>
        <v>0.24117335276337062</v>
      </c>
    </row>
    <row r="736" spans="1:12" outlineLevel="1" x14ac:dyDescent="0.2">
      <c r="A736" s="9">
        <v>42132</v>
      </c>
      <c r="B736">
        <v>3788</v>
      </c>
      <c r="C736">
        <v>1062</v>
      </c>
      <c r="D736">
        <f t="shared" si="269"/>
        <v>4850</v>
      </c>
      <c r="E736">
        <v>765</v>
      </c>
      <c r="F736" s="8">
        <v>246</v>
      </c>
      <c r="G736">
        <f t="shared" si="251"/>
        <v>1011</v>
      </c>
      <c r="H736" s="3">
        <f t="shared" si="263"/>
        <v>0.20195353748680042</v>
      </c>
      <c r="I736" s="3">
        <f t="shared" si="264"/>
        <v>0.23163841807909605</v>
      </c>
      <c r="J736" s="3">
        <f t="shared" si="265"/>
        <v>0.20845360824742268</v>
      </c>
      <c r="K736" s="3">
        <f t="shared" si="266"/>
        <v>0.20089728973869511</v>
      </c>
      <c r="L736" s="3">
        <f t="shared" si="267"/>
        <v>0.2385515531917716</v>
      </c>
    </row>
    <row r="737" spans="1:12" outlineLevel="1" x14ac:dyDescent="0.2">
      <c r="A737" s="9">
        <v>42139</v>
      </c>
      <c r="B737">
        <v>3796</v>
      </c>
      <c r="C737">
        <v>1063</v>
      </c>
      <c r="D737">
        <f t="shared" si="269"/>
        <v>4859</v>
      </c>
      <c r="E737">
        <v>758</v>
      </c>
      <c r="F737" s="8">
        <v>212</v>
      </c>
      <c r="G737">
        <f t="shared" si="251"/>
        <v>970</v>
      </c>
      <c r="H737" s="3">
        <f t="shared" si="263"/>
        <v>0.19968387776606955</v>
      </c>
      <c r="I737" s="3">
        <f t="shared" si="264"/>
        <v>0.19943555973659455</v>
      </c>
      <c r="J737" s="3">
        <f t="shared" si="265"/>
        <v>0.19962955340605062</v>
      </c>
      <c r="K737" s="3">
        <f t="shared" si="266"/>
        <v>0.20102161793123685</v>
      </c>
      <c r="L737" s="3">
        <f t="shared" si="267"/>
        <v>0.21940606046573916</v>
      </c>
    </row>
    <row r="738" spans="1:12" outlineLevel="1" x14ac:dyDescent="0.2">
      <c r="A738" s="9">
        <v>42146</v>
      </c>
      <c r="B738">
        <v>3799</v>
      </c>
      <c r="C738">
        <v>1062</v>
      </c>
      <c r="D738">
        <f t="shared" si="269"/>
        <v>4861</v>
      </c>
      <c r="E738">
        <v>759</v>
      </c>
      <c r="F738" s="8">
        <v>250</v>
      </c>
      <c r="G738">
        <f t="shared" si="251"/>
        <v>1009</v>
      </c>
      <c r="H738" s="3">
        <f t="shared" si="263"/>
        <v>0.19978941826796526</v>
      </c>
      <c r="I738" s="3">
        <f t="shared" si="264"/>
        <v>0.23540489642184556</v>
      </c>
      <c r="J738" s="3">
        <f t="shared" si="265"/>
        <v>0.20757045875334293</v>
      </c>
      <c r="K738" s="3">
        <f t="shared" si="266"/>
        <v>0.20047561117361176</v>
      </c>
      <c r="L738" s="3">
        <f t="shared" si="267"/>
        <v>0.22215962474584539</v>
      </c>
    </row>
    <row r="739" spans="1:12" x14ac:dyDescent="0.2">
      <c r="A739" s="9">
        <v>42153</v>
      </c>
      <c r="B739">
        <v>3811</v>
      </c>
      <c r="C739">
        <v>1064</v>
      </c>
      <c r="D739">
        <f t="shared" si="269"/>
        <v>4875</v>
      </c>
      <c r="E739">
        <v>742</v>
      </c>
      <c r="F739" s="8">
        <v>259</v>
      </c>
      <c r="G739">
        <f t="shared" si="251"/>
        <v>1001</v>
      </c>
      <c r="H739" s="3">
        <f t="shared" si="263"/>
        <v>0.1946995539228549</v>
      </c>
      <c r="I739" s="3">
        <f t="shared" si="264"/>
        <v>0.24342105263157895</v>
      </c>
      <c r="J739" s="3">
        <f t="shared" si="265"/>
        <v>0.20533333333333334</v>
      </c>
      <c r="K739" s="3">
        <f t="shared" si="266"/>
        <v>0.19805761665229657</v>
      </c>
      <c r="L739" s="3">
        <f t="shared" si="267"/>
        <v>0.22608716959667305</v>
      </c>
    </row>
    <row r="740" spans="1:12" outlineLevel="1" x14ac:dyDescent="0.2">
      <c r="A740" s="9">
        <v>42160</v>
      </c>
      <c r="B740">
        <v>3806</v>
      </c>
      <c r="C740">
        <v>1065</v>
      </c>
      <c r="D740">
        <f>B740+C740</f>
        <v>4871</v>
      </c>
      <c r="E740">
        <v>699</v>
      </c>
      <c r="F740" s="8">
        <v>227</v>
      </c>
      <c r="G740">
        <f t="shared" si="251"/>
        <v>926</v>
      </c>
      <c r="H740" s="3">
        <f t="shared" si="263"/>
        <v>0.1836573830793484</v>
      </c>
      <c r="I740" s="3">
        <f t="shared" si="264"/>
        <v>0.2131455399061033</v>
      </c>
      <c r="J740" s="3">
        <f t="shared" si="265"/>
        <v>0.19010470129336893</v>
      </c>
      <c r="K740" s="3">
        <f t="shared" si="266"/>
        <v>0.19271545175672286</v>
      </c>
      <c r="L740" s="3">
        <f t="shared" si="267"/>
        <v>0.23065716298650929</v>
      </c>
    </row>
    <row r="741" spans="1:12" outlineLevel="1" x14ac:dyDescent="0.2">
      <c r="A741" s="9">
        <v>42167</v>
      </c>
      <c r="B741">
        <v>3810</v>
      </c>
      <c r="C741">
        <v>1067</v>
      </c>
      <c r="D741">
        <f>B741+C741</f>
        <v>4877</v>
      </c>
      <c r="E741">
        <v>728</v>
      </c>
      <c r="F741" s="8">
        <v>252</v>
      </c>
      <c r="G741">
        <f t="shared" si="251"/>
        <v>980</v>
      </c>
      <c r="H741" s="3">
        <f t="shared" si="263"/>
        <v>0.1910761154855643</v>
      </c>
      <c r="I741" s="3">
        <f t="shared" si="264"/>
        <v>0.23617619493908154</v>
      </c>
      <c r="J741" s="3">
        <f t="shared" si="265"/>
        <v>0.20094320278859956</v>
      </c>
      <c r="K741" s="3">
        <f t="shared" si="266"/>
        <v>0.18981101749592252</v>
      </c>
      <c r="L741" s="3">
        <f t="shared" si="267"/>
        <v>0.23091426249225458</v>
      </c>
    </row>
    <row r="742" spans="1:12" outlineLevel="1" x14ac:dyDescent="0.2">
      <c r="A742" s="9">
        <v>42174</v>
      </c>
      <c r="B742">
        <v>3804</v>
      </c>
      <c r="C742">
        <v>1070</v>
      </c>
      <c r="D742">
        <f>B742+C742</f>
        <v>4874</v>
      </c>
      <c r="E742">
        <v>761</v>
      </c>
      <c r="F742" s="8">
        <v>259</v>
      </c>
      <c r="G742">
        <f t="shared" si="251"/>
        <v>1020</v>
      </c>
      <c r="H742" s="3">
        <f t="shared" si="263"/>
        <v>0.20005257623554154</v>
      </c>
      <c r="I742" s="3">
        <f t="shared" si="264"/>
        <v>0.24205607476635513</v>
      </c>
      <c r="J742" s="3">
        <f t="shared" si="265"/>
        <v>0.20927369716864999</v>
      </c>
      <c r="K742" s="3">
        <f t="shared" si="266"/>
        <v>0.19159535826681806</v>
      </c>
      <c r="L742" s="3">
        <f t="shared" si="267"/>
        <v>0.23045926987051332</v>
      </c>
    </row>
    <row r="743" spans="1:12" x14ac:dyDescent="0.2">
      <c r="A743" s="9">
        <v>42181</v>
      </c>
      <c r="B743">
        <v>3804</v>
      </c>
      <c r="C743">
        <v>1072</v>
      </c>
      <c r="D743">
        <f>B743+C743</f>
        <v>4876</v>
      </c>
      <c r="E743">
        <v>741</v>
      </c>
      <c r="F743" s="8">
        <v>244</v>
      </c>
      <c r="G743">
        <f t="shared" si="251"/>
        <v>985</v>
      </c>
      <c r="H743" s="3">
        <f t="shared" si="263"/>
        <v>0.19479495268138802</v>
      </c>
      <c r="I743" s="3">
        <f t="shared" si="264"/>
        <v>0.22761194029850745</v>
      </c>
      <c r="J743" s="3">
        <f t="shared" si="265"/>
        <v>0.20200984413453651</v>
      </c>
      <c r="K743" s="3">
        <f t="shared" si="266"/>
        <v>0.19530788146749797</v>
      </c>
      <c r="L743" s="3">
        <f t="shared" si="267"/>
        <v>0.23528140333464806</v>
      </c>
    </row>
    <row r="744" spans="1:12" outlineLevel="1" x14ac:dyDescent="0.2">
      <c r="A744" s="9">
        <v>42188</v>
      </c>
      <c r="B744">
        <v>3817</v>
      </c>
      <c r="C744">
        <v>1080</v>
      </c>
      <c r="D744">
        <f>B744+C744</f>
        <v>4897</v>
      </c>
      <c r="E744">
        <v>759</v>
      </c>
      <c r="F744" s="8">
        <v>253</v>
      </c>
      <c r="G744">
        <f t="shared" si="251"/>
        <v>1012</v>
      </c>
      <c r="H744" s="3">
        <f t="shared" si="263"/>
        <v>0.19884726224783861</v>
      </c>
      <c r="I744" s="3">
        <f t="shared" si="264"/>
        <v>0.23425925925925925</v>
      </c>
      <c r="J744" s="3">
        <f t="shared" si="265"/>
        <v>0.20665713702266694</v>
      </c>
      <c r="K744" s="3">
        <f t="shared" si="266"/>
        <v>0.19789826372158936</v>
      </c>
      <c r="L744" s="3">
        <f t="shared" si="267"/>
        <v>0.23464242477470729</v>
      </c>
    </row>
    <row r="745" spans="1:12" outlineLevel="1" x14ac:dyDescent="0.2">
      <c r="A745" s="9">
        <v>42195</v>
      </c>
      <c r="B745">
        <v>3820</v>
      </c>
      <c r="C745">
        <v>1081</v>
      </c>
      <c r="D745">
        <f t="shared" ref="D745:D752" si="270">B745+C745</f>
        <v>4901</v>
      </c>
      <c r="E745">
        <v>743</v>
      </c>
      <c r="F745" s="8">
        <v>249</v>
      </c>
      <c r="G745">
        <f t="shared" ref="G745:G776" si="271">E745+F745</f>
        <v>992</v>
      </c>
      <c r="H745" s="3">
        <f t="shared" si="263"/>
        <v>0.19450261780104713</v>
      </c>
      <c r="I745" s="3">
        <f t="shared" si="264"/>
        <v>0.23034227567067531</v>
      </c>
      <c r="J745" s="3">
        <f t="shared" si="265"/>
        <v>0.20240767190369313</v>
      </c>
      <c r="K745" s="3">
        <f t="shared" si="266"/>
        <v>0.19604827757675791</v>
      </c>
      <c r="L745" s="3">
        <f t="shared" si="267"/>
        <v>0.23073782507614735</v>
      </c>
    </row>
    <row r="746" spans="1:12" outlineLevel="1" x14ac:dyDescent="0.2">
      <c r="A746" s="9">
        <v>42202</v>
      </c>
      <c r="B746">
        <v>3820</v>
      </c>
      <c r="C746">
        <v>1082</v>
      </c>
      <c r="D746">
        <f t="shared" si="270"/>
        <v>4902</v>
      </c>
      <c r="E746">
        <v>733</v>
      </c>
      <c r="F746" s="8">
        <v>253</v>
      </c>
      <c r="G746">
        <f t="shared" si="271"/>
        <v>986</v>
      </c>
      <c r="H746" s="3">
        <f t="shared" si="263"/>
        <v>0.19188481675392671</v>
      </c>
      <c r="I746" s="3">
        <f t="shared" si="264"/>
        <v>0.23382624768946395</v>
      </c>
      <c r="J746" s="3">
        <f t="shared" si="265"/>
        <v>0.2011423908608731</v>
      </c>
      <c r="K746" s="3">
        <f t="shared" si="266"/>
        <v>0.19507823226760412</v>
      </c>
      <c r="L746" s="3">
        <f t="shared" si="267"/>
        <v>0.23280926087313283</v>
      </c>
    </row>
    <row r="747" spans="1:12" outlineLevel="1" x14ac:dyDescent="0.2">
      <c r="A747" s="9">
        <v>42209</v>
      </c>
      <c r="B747">
        <v>3820</v>
      </c>
      <c r="C747">
        <v>1085</v>
      </c>
      <c r="D747">
        <f t="shared" si="270"/>
        <v>4905</v>
      </c>
      <c r="E747">
        <v>758</v>
      </c>
      <c r="F747" s="8">
        <v>259</v>
      </c>
      <c r="G747">
        <f t="shared" si="271"/>
        <v>1017</v>
      </c>
      <c r="H747" s="3">
        <f t="shared" si="263"/>
        <v>0.19842931937172775</v>
      </c>
      <c r="I747" s="3">
        <f t="shared" si="264"/>
        <v>0.23870967741935484</v>
      </c>
      <c r="J747" s="3">
        <f t="shared" si="265"/>
        <v>0.20733944954128442</v>
      </c>
      <c r="K747" s="3">
        <f t="shared" si="266"/>
        <v>0.19493891797556717</v>
      </c>
      <c r="L747" s="3">
        <f t="shared" si="267"/>
        <v>0.23429273359316469</v>
      </c>
    </row>
    <row r="748" spans="1:12" x14ac:dyDescent="0.2">
      <c r="A748" s="9">
        <v>42216</v>
      </c>
      <c r="B748">
        <v>3821</v>
      </c>
      <c r="C748">
        <v>1086</v>
      </c>
      <c r="D748">
        <f t="shared" si="270"/>
        <v>4907</v>
      </c>
      <c r="E748">
        <v>698</v>
      </c>
      <c r="F748" s="8">
        <v>247</v>
      </c>
      <c r="G748">
        <f t="shared" si="271"/>
        <v>945</v>
      </c>
      <c r="H748" s="3">
        <f t="shared" si="263"/>
        <v>0.18267469248887724</v>
      </c>
      <c r="I748" s="3">
        <f t="shared" si="264"/>
        <v>0.22744014732965009</v>
      </c>
      <c r="J748" s="3">
        <f t="shared" si="265"/>
        <v>0.19258202567760344</v>
      </c>
      <c r="K748" s="3">
        <f t="shared" si="266"/>
        <v>0.19099627620484391</v>
      </c>
      <c r="L748" s="3">
        <f t="shared" si="267"/>
        <v>0.23332535747948965</v>
      </c>
    </row>
    <row r="749" spans="1:12" outlineLevel="1" x14ac:dyDescent="0.2">
      <c r="A749" s="9">
        <v>42223</v>
      </c>
      <c r="B749">
        <v>3826</v>
      </c>
      <c r="C749">
        <v>1088</v>
      </c>
      <c r="D749">
        <f t="shared" si="270"/>
        <v>4914</v>
      </c>
      <c r="E749">
        <v>742</v>
      </c>
      <c r="F749" s="8">
        <v>260</v>
      </c>
      <c r="G749">
        <f t="shared" si="271"/>
        <v>1002</v>
      </c>
      <c r="H749" s="3">
        <f t="shared" ref="H749:H765" si="272">E749/B749</f>
        <v>0.19393622582331416</v>
      </c>
      <c r="I749" s="3">
        <f t="shared" ref="I749:I765" si="273">F749/C749</f>
        <v>0.23897058823529413</v>
      </c>
      <c r="J749" s="3">
        <f t="shared" ref="J749:J765" si="274">G749/D749</f>
        <v>0.2039072039072039</v>
      </c>
      <c r="K749" s="3">
        <f t="shared" ref="K749:K765" si="275">SUM(H747:H749)/3</f>
        <v>0.19168007922797306</v>
      </c>
      <c r="L749" s="3">
        <f t="shared" ref="L749:L765" si="276">SUM(I747:I749)/3</f>
        <v>0.23504013766143303</v>
      </c>
    </row>
    <row r="750" spans="1:12" outlineLevel="1" x14ac:dyDescent="0.2">
      <c r="A750" s="9">
        <v>42230</v>
      </c>
      <c r="B750">
        <v>3823</v>
      </c>
      <c r="C750">
        <v>1088</v>
      </c>
      <c r="D750">
        <f t="shared" si="270"/>
        <v>4911</v>
      </c>
      <c r="E750">
        <v>739</v>
      </c>
      <c r="F750" s="8">
        <v>255</v>
      </c>
      <c r="G750">
        <f t="shared" si="271"/>
        <v>994</v>
      </c>
      <c r="H750" s="3">
        <f t="shared" si="272"/>
        <v>0.19330368820298194</v>
      </c>
      <c r="I750" s="3">
        <f t="shared" si="273"/>
        <v>0.234375</v>
      </c>
      <c r="J750" s="3">
        <f t="shared" si="274"/>
        <v>0.20240276929342293</v>
      </c>
      <c r="K750" s="3">
        <f t="shared" si="275"/>
        <v>0.18997153550505777</v>
      </c>
      <c r="L750" s="3">
        <f t="shared" si="276"/>
        <v>0.23359524518831476</v>
      </c>
    </row>
    <row r="751" spans="1:12" outlineLevel="1" x14ac:dyDescent="0.2">
      <c r="A751" s="9">
        <v>42237</v>
      </c>
      <c r="B751">
        <v>3820</v>
      </c>
      <c r="C751">
        <v>1087</v>
      </c>
      <c r="D751">
        <f t="shared" si="270"/>
        <v>4907</v>
      </c>
      <c r="E751">
        <v>713</v>
      </c>
      <c r="F751" s="8">
        <v>242</v>
      </c>
      <c r="G751">
        <f t="shared" si="271"/>
        <v>955</v>
      </c>
      <c r="H751" s="3">
        <f t="shared" si="272"/>
        <v>0.18664921465968587</v>
      </c>
      <c r="I751" s="3">
        <f t="shared" si="273"/>
        <v>0.22263109475620976</v>
      </c>
      <c r="J751" s="3">
        <f t="shared" si="274"/>
        <v>0.19461993071122885</v>
      </c>
      <c r="K751" s="3">
        <f t="shared" si="275"/>
        <v>0.19129637622866066</v>
      </c>
      <c r="L751" s="3">
        <f t="shared" si="276"/>
        <v>0.23199222766383465</v>
      </c>
    </row>
    <row r="752" spans="1:12" x14ac:dyDescent="0.2">
      <c r="A752" s="9">
        <v>42244</v>
      </c>
      <c r="B752">
        <v>3828</v>
      </c>
      <c r="C752">
        <v>1085</v>
      </c>
      <c r="D752">
        <f t="shared" si="270"/>
        <v>4913</v>
      </c>
      <c r="E752">
        <v>735</v>
      </c>
      <c r="F752" s="8">
        <v>246</v>
      </c>
      <c r="G752">
        <f t="shared" si="271"/>
        <v>981</v>
      </c>
      <c r="H752" s="3">
        <f t="shared" si="272"/>
        <v>0.19200626959247649</v>
      </c>
      <c r="I752" s="3">
        <f t="shared" si="273"/>
        <v>0.22672811059907835</v>
      </c>
      <c r="J752" s="3">
        <f t="shared" si="274"/>
        <v>0.19967433340118054</v>
      </c>
      <c r="K752" s="3">
        <f t="shared" si="275"/>
        <v>0.1906530574850481</v>
      </c>
      <c r="L752" s="3">
        <f t="shared" si="276"/>
        <v>0.22791140178509606</v>
      </c>
    </row>
    <row r="753" spans="1:12" outlineLevel="1" collapsed="1" x14ac:dyDescent="0.2">
      <c r="A753" s="9">
        <v>42251</v>
      </c>
      <c r="B753">
        <v>3829</v>
      </c>
      <c r="C753">
        <v>1086</v>
      </c>
      <c r="D753">
        <f>B753+C753</f>
        <v>4915</v>
      </c>
      <c r="E753">
        <v>718</v>
      </c>
      <c r="F753" s="8">
        <v>247</v>
      </c>
      <c r="G753">
        <f t="shared" si="271"/>
        <v>965</v>
      </c>
      <c r="H753" s="3">
        <f t="shared" si="272"/>
        <v>0.18751632279968661</v>
      </c>
      <c r="I753" s="3">
        <f t="shared" si="273"/>
        <v>0.22744014732965009</v>
      </c>
      <c r="J753" s="3">
        <f t="shared" si="274"/>
        <v>0.19633774160732451</v>
      </c>
      <c r="K753" s="3">
        <f t="shared" si="275"/>
        <v>0.18872393568394963</v>
      </c>
      <c r="L753" s="3">
        <f t="shared" si="276"/>
        <v>0.22559978422831273</v>
      </c>
    </row>
    <row r="754" spans="1:12" outlineLevel="1" collapsed="1" x14ac:dyDescent="0.2">
      <c r="A754" s="9">
        <v>42258</v>
      </c>
      <c r="B754">
        <v>3833</v>
      </c>
      <c r="C754">
        <v>1085</v>
      </c>
      <c r="D754">
        <f>B754+C754</f>
        <v>4918</v>
      </c>
      <c r="E754">
        <v>759</v>
      </c>
      <c r="F754" s="8">
        <v>242</v>
      </c>
      <c r="G754">
        <f t="shared" si="271"/>
        <v>1001</v>
      </c>
      <c r="H754" s="3">
        <f t="shared" si="272"/>
        <v>0.19801721888859899</v>
      </c>
      <c r="I754" s="3">
        <f t="shared" si="273"/>
        <v>0.22304147465437787</v>
      </c>
      <c r="J754" s="3">
        <f t="shared" si="274"/>
        <v>0.20353802358682391</v>
      </c>
      <c r="K754" s="3">
        <f t="shared" si="275"/>
        <v>0.19251327042692071</v>
      </c>
      <c r="L754" s="3">
        <f t="shared" si="276"/>
        <v>0.22573657752770213</v>
      </c>
    </row>
    <row r="755" spans="1:12" outlineLevel="1" collapsed="1" x14ac:dyDescent="0.2">
      <c r="A755" s="9">
        <v>42265</v>
      </c>
      <c r="B755">
        <v>3835</v>
      </c>
      <c r="C755">
        <v>1086</v>
      </c>
      <c r="D755">
        <f>B755+C755</f>
        <v>4921</v>
      </c>
      <c r="E755">
        <v>725</v>
      </c>
      <c r="F755" s="8">
        <v>260</v>
      </c>
      <c r="G755">
        <f t="shared" si="271"/>
        <v>985</v>
      </c>
      <c r="H755" s="3">
        <f t="shared" si="272"/>
        <v>0.18904823989569752</v>
      </c>
      <c r="I755" s="3">
        <f t="shared" si="273"/>
        <v>0.23941068139963168</v>
      </c>
      <c r="J755" s="3">
        <f t="shared" si="274"/>
        <v>0.20016256858362122</v>
      </c>
      <c r="K755" s="3">
        <f t="shared" si="275"/>
        <v>0.19152726052799438</v>
      </c>
      <c r="L755" s="3">
        <f t="shared" si="276"/>
        <v>0.22996410112788657</v>
      </c>
    </row>
    <row r="756" spans="1:12" x14ac:dyDescent="0.2">
      <c r="A756" s="9">
        <v>42272</v>
      </c>
      <c r="B756">
        <v>3833</v>
      </c>
      <c r="C756">
        <v>1086</v>
      </c>
      <c r="D756">
        <f>B756+C756</f>
        <v>4919</v>
      </c>
      <c r="E756">
        <v>740</v>
      </c>
      <c r="F756" s="8">
        <v>259</v>
      </c>
      <c r="G756">
        <f t="shared" si="271"/>
        <v>999</v>
      </c>
      <c r="H756" s="3">
        <f t="shared" si="272"/>
        <v>0.19306026611009652</v>
      </c>
      <c r="I756" s="3">
        <f t="shared" si="273"/>
        <v>0.23848987108655617</v>
      </c>
      <c r="J756" s="3">
        <f t="shared" si="274"/>
        <v>0.20309005895507218</v>
      </c>
      <c r="K756" s="3">
        <f t="shared" si="275"/>
        <v>0.19337524163146436</v>
      </c>
      <c r="L756" s="3">
        <f t="shared" si="276"/>
        <v>0.23364734238018858</v>
      </c>
    </row>
    <row r="757" spans="1:12" outlineLevel="1" collapsed="1" x14ac:dyDescent="0.2">
      <c r="A757" s="9">
        <v>42279</v>
      </c>
      <c r="B757">
        <v>3841</v>
      </c>
      <c r="C757">
        <v>1085</v>
      </c>
      <c r="D757">
        <f>B757+C757</f>
        <v>4926</v>
      </c>
      <c r="E757">
        <v>737</v>
      </c>
      <c r="F757" s="8">
        <v>258</v>
      </c>
      <c r="G757">
        <f t="shared" si="271"/>
        <v>995</v>
      </c>
      <c r="H757" s="3">
        <f t="shared" si="272"/>
        <v>0.19187711533454829</v>
      </c>
      <c r="I757" s="3">
        <f t="shared" si="273"/>
        <v>0.23778801843317973</v>
      </c>
      <c r="J757" s="3">
        <f t="shared" si="274"/>
        <v>0.2019894437677629</v>
      </c>
      <c r="K757" s="3">
        <f t="shared" si="275"/>
        <v>0.1913285404467808</v>
      </c>
      <c r="L757" s="3">
        <f t="shared" si="276"/>
        <v>0.23856285697312252</v>
      </c>
    </row>
    <row r="758" spans="1:12" outlineLevel="1" collapsed="1" x14ac:dyDescent="0.2">
      <c r="A758" s="9">
        <v>42286</v>
      </c>
      <c r="B758">
        <v>3853</v>
      </c>
      <c r="C758">
        <v>1092</v>
      </c>
      <c r="D758">
        <f t="shared" ref="D758:D765" si="277">B758+C758</f>
        <v>4945</v>
      </c>
      <c r="E758">
        <v>735</v>
      </c>
      <c r="F758" s="8">
        <v>267</v>
      </c>
      <c r="G758">
        <f t="shared" si="271"/>
        <v>1002</v>
      </c>
      <c r="H758" s="3">
        <f t="shared" si="272"/>
        <v>0.19076044640539838</v>
      </c>
      <c r="I758" s="3">
        <f t="shared" si="273"/>
        <v>0.2445054945054945</v>
      </c>
      <c r="J758" s="3">
        <f t="shared" si="274"/>
        <v>0.20262891809908998</v>
      </c>
      <c r="K758" s="3">
        <f t="shared" si="275"/>
        <v>0.19189927595001441</v>
      </c>
      <c r="L758" s="3">
        <f t="shared" si="276"/>
        <v>0.24026112800841015</v>
      </c>
    </row>
    <row r="759" spans="1:12" outlineLevel="1" collapsed="1" x14ac:dyDescent="0.2">
      <c r="A759" s="9">
        <v>42293</v>
      </c>
      <c r="B759">
        <v>3856</v>
      </c>
      <c r="C759">
        <v>1092</v>
      </c>
      <c r="D759">
        <f t="shared" si="277"/>
        <v>4948</v>
      </c>
      <c r="E759">
        <v>743</v>
      </c>
      <c r="F759" s="8">
        <v>271</v>
      </c>
      <c r="G759">
        <f t="shared" si="271"/>
        <v>1014</v>
      </c>
      <c r="H759" s="3">
        <f t="shared" si="272"/>
        <v>0.19268672199170125</v>
      </c>
      <c r="I759" s="3">
        <f t="shared" si="273"/>
        <v>0.24816849816849818</v>
      </c>
      <c r="J759" s="3">
        <f t="shared" si="274"/>
        <v>0.20493128536782537</v>
      </c>
      <c r="K759" s="3">
        <f t="shared" si="275"/>
        <v>0.19177476124388262</v>
      </c>
      <c r="L759" s="3">
        <f t="shared" si="276"/>
        <v>0.24348733703572414</v>
      </c>
    </row>
    <row r="760" spans="1:12" outlineLevel="1" collapsed="1" x14ac:dyDescent="0.2">
      <c r="A760" s="9">
        <v>42300</v>
      </c>
      <c r="B760">
        <v>3857</v>
      </c>
      <c r="C760">
        <v>1081</v>
      </c>
      <c r="D760">
        <f t="shared" si="277"/>
        <v>4938</v>
      </c>
      <c r="E760">
        <v>746</v>
      </c>
      <c r="F760" s="8">
        <v>258</v>
      </c>
      <c r="G760">
        <f t="shared" si="271"/>
        <v>1004</v>
      </c>
      <c r="H760" s="3">
        <f t="shared" si="272"/>
        <v>0.1934145709100337</v>
      </c>
      <c r="I760" s="3">
        <f t="shared" si="273"/>
        <v>0.23866790009250693</v>
      </c>
      <c r="J760" s="3">
        <f t="shared" si="274"/>
        <v>0.20332118266504659</v>
      </c>
      <c r="K760" s="3">
        <f t="shared" si="275"/>
        <v>0.19228724643571113</v>
      </c>
      <c r="L760" s="3">
        <f t="shared" si="276"/>
        <v>0.24378063092216654</v>
      </c>
    </row>
    <row r="761" spans="1:12" x14ac:dyDescent="0.2">
      <c r="A761" s="9">
        <v>42307</v>
      </c>
      <c r="B761">
        <v>3862</v>
      </c>
      <c r="C761">
        <v>1082</v>
      </c>
      <c r="D761">
        <f t="shared" si="277"/>
        <v>4944</v>
      </c>
      <c r="E761">
        <v>756</v>
      </c>
      <c r="F761" s="8">
        <v>264</v>
      </c>
      <c r="G761">
        <f t="shared" si="271"/>
        <v>1020</v>
      </c>
      <c r="H761" s="3">
        <f t="shared" si="272"/>
        <v>0.19575349559813568</v>
      </c>
      <c r="I761" s="3">
        <f t="shared" si="273"/>
        <v>0.24399260628465805</v>
      </c>
      <c r="J761" s="3">
        <f t="shared" si="274"/>
        <v>0.20631067961165048</v>
      </c>
      <c r="K761" s="3">
        <f t="shared" si="275"/>
        <v>0.19395159616662352</v>
      </c>
      <c r="L761" s="3">
        <f t="shared" si="276"/>
        <v>0.2436096681818877</v>
      </c>
    </row>
    <row r="762" spans="1:12" outlineLevel="1" collapsed="1" x14ac:dyDescent="0.2">
      <c r="A762" s="9">
        <v>42314</v>
      </c>
      <c r="B762">
        <v>3865</v>
      </c>
      <c r="C762">
        <v>1080</v>
      </c>
      <c r="D762">
        <f t="shared" si="277"/>
        <v>4945</v>
      </c>
      <c r="E762">
        <v>763</v>
      </c>
      <c r="F762" s="8">
        <v>280</v>
      </c>
      <c r="G762">
        <f t="shared" si="271"/>
        <v>1043</v>
      </c>
      <c r="H762" s="3">
        <f t="shared" si="272"/>
        <v>0.19741267787839586</v>
      </c>
      <c r="I762" s="3">
        <f t="shared" si="273"/>
        <v>0.25925925925925924</v>
      </c>
      <c r="J762" s="3">
        <f t="shared" si="274"/>
        <v>0.21092012133468149</v>
      </c>
      <c r="K762" s="3">
        <f t="shared" si="275"/>
        <v>0.19552691479552176</v>
      </c>
      <c r="L762" s="3">
        <f t="shared" si="276"/>
        <v>0.24730658854547474</v>
      </c>
    </row>
    <row r="763" spans="1:12" outlineLevel="1" collapsed="1" x14ac:dyDescent="0.2">
      <c r="A763" s="9">
        <v>42321</v>
      </c>
      <c r="B763">
        <v>3869</v>
      </c>
      <c r="C763">
        <v>1077</v>
      </c>
      <c r="D763">
        <f t="shared" si="277"/>
        <v>4946</v>
      </c>
      <c r="E763">
        <v>760</v>
      </c>
      <c r="F763" s="8">
        <v>266</v>
      </c>
      <c r="G763">
        <f t="shared" si="271"/>
        <v>1026</v>
      </c>
      <c r="H763" s="3">
        <f t="shared" si="272"/>
        <v>0.19643318686999225</v>
      </c>
      <c r="I763" s="3">
        <f t="shared" si="273"/>
        <v>0.24698235840297122</v>
      </c>
      <c r="J763" s="3">
        <f t="shared" si="274"/>
        <v>0.20744035584310555</v>
      </c>
      <c r="K763" s="3">
        <f t="shared" si="275"/>
        <v>0.19653312011550794</v>
      </c>
      <c r="L763" s="3">
        <f t="shared" si="276"/>
        <v>0.25007807464896287</v>
      </c>
    </row>
    <row r="764" spans="1:12" outlineLevel="1" collapsed="1" x14ac:dyDescent="0.2">
      <c r="A764" s="9">
        <v>42328</v>
      </c>
      <c r="B764">
        <v>3869</v>
      </c>
      <c r="C764">
        <v>1080</v>
      </c>
      <c r="D764">
        <f t="shared" si="277"/>
        <v>4949</v>
      </c>
      <c r="E764">
        <v>752</v>
      </c>
      <c r="F764" s="8">
        <v>269</v>
      </c>
      <c r="G764">
        <f t="shared" si="271"/>
        <v>1021</v>
      </c>
      <c r="H764" s="3">
        <f t="shared" si="272"/>
        <v>0.194365469113466</v>
      </c>
      <c r="I764" s="3">
        <f t="shared" si="273"/>
        <v>0.24907407407407409</v>
      </c>
      <c r="J764" s="3">
        <f t="shared" si="274"/>
        <v>0.20630430389977775</v>
      </c>
      <c r="K764" s="3">
        <f t="shared" si="275"/>
        <v>0.19607044462061804</v>
      </c>
      <c r="L764" s="3">
        <f t="shared" si="276"/>
        <v>0.25177189724543486</v>
      </c>
    </row>
    <row r="765" spans="1:12" x14ac:dyDescent="0.2">
      <c r="A765" s="9">
        <v>42335</v>
      </c>
      <c r="B765">
        <v>3872</v>
      </c>
      <c r="C765">
        <v>1079</v>
      </c>
      <c r="D765">
        <f t="shared" si="277"/>
        <v>4951</v>
      </c>
      <c r="E765">
        <v>773</v>
      </c>
      <c r="F765" s="8">
        <v>260</v>
      </c>
      <c r="G765">
        <f t="shared" si="271"/>
        <v>1033</v>
      </c>
      <c r="H765" s="3">
        <f t="shared" si="272"/>
        <v>0.19963842975206611</v>
      </c>
      <c r="I765" s="3">
        <f t="shared" si="273"/>
        <v>0.24096385542168675</v>
      </c>
      <c r="J765" s="3">
        <f t="shared" si="274"/>
        <v>0.20864471823873965</v>
      </c>
      <c r="K765" s="3">
        <f t="shared" si="275"/>
        <v>0.19681236191184145</v>
      </c>
      <c r="L765" s="3">
        <f t="shared" si="276"/>
        <v>0.24567342929957736</v>
      </c>
    </row>
    <row r="766" spans="1:12" outlineLevel="1" collapsed="1" x14ac:dyDescent="0.2">
      <c r="A766" s="9">
        <v>42342</v>
      </c>
      <c r="B766">
        <v>3874</v>
      </c>
      <c r="C766">
        <v>1079</v>
      </c>
      <c r="D766">
        <f>B766+C766</f>
        <v>4953</v>
      </c>
      <c r="E766">
        <v>769</v>
      </c>
      <c r="F766" s="8">
        <v>283</v>
      </c>
      <c r="G766">
        <f t="shared" si="271"/>
        <v>1052</v>
      </c>
      <c r="H766" s="3">
        <f t="shared" ref="H766:J769" si="278">E766/B766</f>
        <v>0.19850283944243677</v>
      </c>
      <c r="I766" s="3">
        <f t="shared" si="278"/>
        <v>0.26227988878591291</v>
      </c>
      <c r="J766" s="3">
        <f t="shared" si="278"/>
        <v>0.21239652735715728</v>
      </c>
      <c r="K766" s="3">
        <f t="shared" ref="K766:L769" si="279">SUM(H764:H766)/3</f>
        <v>0.19750224610265629</v>
      </c>
      <c r="L766" s="3">
        <f t="shared" si="279"/>
        <v>0.25077260609389124</v>
      </c>
    </row>
    <row r="767" spans="1:12" outlineLevel="1" collapsed="1" x14ac:dyDescent="0.2">
      <c r="A767" s="9">
        <v>42349</v>
      </c>
      <c r="B767">
        <v>3867</v>
      </c>
      <c r="C767">
        <v>1079</v>
      </c>
      <c r="D767">
        <f>B767+C767</f>
        <v>4946</v>
      </c>
      <c r="E767">
        <v>767</v>
      </c>
      <c r="F767" s="8">
        <v>259</v>
      </c>
      <c r="G767">
        <f t="shared" si="271"/>
        <v>1026</v>
      </c>
      <c r="H767" s="3">
        <f t="shared" si="278"/>
        <v>0.19834497026118439</v>
      </c>
      <c r="I767" s="3">
        <f t="shared" si="278"/>
        <v>0.24003707136237257</v>
      </c>
      <c r="J767" s="3">
        <f t="shared" si="278"/>
        <v>0.20744035584310555</v>
      </c>
      <c r="K767" s="3">
        <f t="shared" si="279"/>
        <v>0.19882874648522908</v>
      </c>
      <c r="L767" s="3">
        <f t="shared" si="279"/>
        <v>0.24776027185665739</v>
      </c>
    </row>
    <row r="768" spans="1:12" outlineLevel="1" collapsed="1" x14ac:dyDescent="0.2">
      <c r="A768" s="9">
        <v>42356</v>
      </c>
      <c r="B768">
        <v>3869</v>
      </c>
      <c r="C768">
        <v>1079</v>
      </c>
      <c r="D768">
        <f>B768+C768</f>
        <v>4948</v>
      </c>
      <c r="E768">
        <v>708</v>
      </c>
      <c r="F768" s="8">
        <v>257</v>
      </c>
      <c r="G768">
        <f t="shared" si="271"/>
        <v>965</v>
      </c>
      <c r="H768" s="3">
        <f t="shared" si="278"/>
        <v>0.18299302145257174</v>
      </c>
      <c r="I768" s="3">
        <f t="shared" si="278"/>
        <v>0.23818350324374421</v>
      </c>
      <c r="J768" s="3">
        <f t="shared" si="278"/>
        <v>0.19502829426030718</v>
      </c>
      <c r="K768" s="3">
        <f t="shared" si="279"/>
        <v>0.1932802770520643</v>
      </c>
      <c r="L768" s="3">
        <f t="shared" si="279"/>
        <v>0.24683348779734327</v>
      </c>
    </row>
    <row r="769" spans="1:12" x14ac:dyDescent="0.2">
      <c r="A769" s="9">
        <v>42363</v>
      </c>
      <c r="B769">
        <v>3868</v>
      </c>
      <c r="C769">
        <v>1080</v>
      </c>
      <c r="D769">
        <f>B769+C769</f>
        <v>4948</v>
      </c>
      <c r="E769">
        <v>678</v>
      </c>
      <c r="F769" s="8">
        <v>199</v>
      </c>
      <c r="G769">
        <f t="shared" si="271"/>
        <v>877</v>
      </c>
      <c r="H769" s="3">
        <f t="shared" si="278"/>
        <v>0.17528438469493279</v>
      </c>
      <c r="I769" s="3">
        <f t="shared" si="278"/>
        <v>0.18425925925925926</v>
      </c>
      <c r="J769" s="3">
        <f t="shared" si="278"/>
        <v>0.17724333063864187</v>
      </c>
      <c r="K769" s="3">
        <f t="shared" si="279"/>
        <v>0.18554079213622965</v>
      </c>
      <c r="L769" s="3">
        <f t="shared" si="279"/>
        <v>0.22082661128845868</v>
      </c>
    </row>
    <row r="770" spans="1:12" outlineLevel="1" x14ac:dyDescent="0.2">
      <c r="A770" s="9">
        <v>42370</v>
      </c>
      <c r="B770">
        <v>3866</v>
      </c>
      <c r="C770">
        <v>1081</v>
      </c>
      <c r="D770">
        <f>B770+C770</f>
        <v>4947</v>
      </c>
      <c r="E770">
        <v>711</v>
      </c>
      <c r="F770" s="8">
        <v>217</v>
      </c>
      <c r="G770">
        <f t="shared" si="271"/>
        <v>928</v>
      </c>
      <c r="H770" s="3">
        <f t="shared" ref="H770:H778" si="280">E770/B770</f>
        <v>0.18391101914123126</v>
      </c>
      <c r="I770" s="3">
        <f t="shared" ref="I770:I778" si="281">F770/C770</f>
        <v>0.20074005550416282</v>
      </c>
      <c r="J770" s="3">
        <f t="shared" ref="J770:J778" si="282">G770/D770</f>
        <v>0.1875884374368304</v>
      </c>
      <c r="K770" s="3">
        <f t="shared" ref="K770:K778" si="283">SUM(H768:H770)/3</f>
        <v>0.18072947509624526</v>
      </c>
      <c r="L770" s="3">
        <f t="shared" ref="L770:L778" si="284">SUM(I768:I770)/3</f>
        <v>0.20772760600238879</v>
      </c>
    </row>
    <row r="771" spans="1:12" outlineLevel="1" x14ac:dyDescent="0.2">
      <c r="A771" s="9">
        <v>42377</v>
      </c>
      <c r="B771">
        <v>3865</v>
      </c>
      <c r="C771">
        <v>1085</v>
      </c>
      <c r="D771">
        <f t="shared" ref="D771:D778" si="285">B771+C771</f>
        <v>4950</v>
      </c>
      <c r="E771">
        <v>781</v>
      </c>
      <c r="F771" s="8">
        <v>260</v>
      </c>
      <c r="G771">
        <f t="shared" si="271"/>
        <v>1041</v>
      </c>
      <c r="H771" s="3">
        <f t="shared" si="280"/>
        <v>0.20206985769728331</v>
      </c>
      <c r="I771" s="3">
        <f t="shared" si="281"/>
        <v>0.23963133640552994</v>
      </c>
      <c r="J771" s="3">
        <f t="shared" si="282"/>
        <v>0.2103030303030303</v>
      </c>
      <c r="K771" s="3">
        <f t="shared" si="283"/>
        <v>0.18708842051114913</v>
      </c>
      <c r="L771" s="3">
        <f t="shared" si="284"/>
        <v>0.20821021705631734</v>
      </c>
    </row>
    <row r="772" spans="1:12" outlineLevel="1" x14ac:dyDescent="0.2">
      <c r="A772" s="9">
        <v>42384</v>
      </c>
      <c r="B772">
        <v>3879</v>
      </c>
      <c r="C772">
        <v>1088</v>
      </c>
      <c r="D772">
        <f t="shared" si="285"/>
        <v>4967</v>
      </c>
      <c r="E772">
        <v>801</v>
      </c>
      <c r="F772" s="8">
        <v>278</v>
      </c>
      <c r="G772">
        <f t="shared" si="271"/>
        <v>1079</v>
      </c>
      <c r="H772" s="3">
        <f t="shared" si="280"/>
        <v>0.20649651972157773</v>
      </c>
      <c r="I772" s="3">
        <f t="shared" si="281"/>
        <v>0.25551470588235292</v>
      </c>
      <c r="J772" s="3">
        <f t="shared" si="282"/>
        <v>0.2172337427018321</v>
      </c>
      <c r="K772" s="3">
        <f t="shared" si="283"/>
        <v>0.19749246552003075</v>
      </c>
      <c r="L772" s="3">
        <f t="shared" si="284"/>
        <v>0.23196203259734857</v>
      </c>
    </row>
    <row r="773" spans="1:12" outlineLevel="1" x14ac:dyDescent="0.2">
      <c r="A773" s="9">
        <v>42391</v>
      </c>
      <c r="B773">
        <v>3884</v>
      </c>
      <c r="C773">
        <v>1087</v>
      </c>
      <c r="D773">
        <f t="shared" si="285"/>
        <v>4971</v>
      </c>
      <c r="E773">
        <v>822</v>
      </c>
      <c r="F773" s="8">
        <v>286</v>
      </c>
      <c r="G773">
        <f t="shared" si="271"/>
        <v>1108</v>
      </c>
      <c r="H773" s="3">
        <f t="shared" si="280"/>
        <v>0.21163748712667355</v>
      </c>
      <c r="I773" s="3">
        <f t="shared" si="281"/>
        <v>0.26310947562097514</v>
      </c>
      <c r="J773" s="3">
        <f t="shared" si="282"/>
        <v>0.22289277811305572</v>
      </c>
      <c r="K773" s="3">
        <f t="shared" si="283"/>
        <v>0.20673462151517819</v>
      </c>
      <c r="L773" s="3">
        <f t="shared" si="284"/>
        <v>0.25275183930295264</v>
      </c>
    </row>
    <row r="774" spans="1:12" x14ac:dyDescent="0.2">
      <c r="A774" s="9">
        <v>42398</v>
      </c>
      <c r="B774">
        <v>3888</v>
      </c>
      <c r="C774">
        <v>1089</v>
      </c>
      <c r="D774">
        <f t="shared" si="285"/>
        <v>4977</v>
      </c>
      <c r="E774">
        <v>825</v>
      </c>
      <c r="F774" s="8">
        <v>272</v>
      </c>
      <c r="G774">
        <f t="shared" si="271"/>
        <v>1097</v>
      </c>
      <c r="H774" s="3">
        <f t="shared" si="280"/>
        <v>0.21219135802469136</v>
      </c>
      <c r="I774" s="3">
        <f t="shared" si="281"/>
        <v>0.2497704315886134</v>
      </c>
      <c r="J774" s="3">
        <f t="shared" si="282"/>
        <v>0.22041390395820776</v>
      </c>
      <c r="K774" s="3">
        <f t="shared" si="283"/>
        <v>0.21010845495764754</v>
      </c>
      <c r="L774" s="3">
        <f t="shared" si="284"/>
        <v>0.25613153769731384</v>
      </c>
    </row>
    <row r="775" spans="1:12" outlineLevel="1" collapsed="1" x14ac:dyDescent="0.2">
      <c r="A775" s="9">
        <v>42405</v>
      </c>
      <c r="B775">
        <v>3885</v>
      </c>
      <c r="C775">
        <v>1088</v>
      </c>
      <c r="D775">
        <f t="shared" si="285"/>
        <v>4973</v>
      </c>
      <c r="E775">
        <v>816</v>
      </c>
      <c r="F775" s="8">
        <v>285</v>
      </c>
      <c r="G775">
        <f t="shared" si="271"/>
        <v>1101</v>
      </c>
      <c r="H775" s="3">
        <f t="shared" si="280"/>
        <v>0.21003861003861005</v>
      </c>
      <c r="I775" s="3">
        <f t="shared" si="281"/>
        <v>0.26194852941176472</v>
      </c>
      <c r="J775" s="3">
        <f t="shared" si="282"/>
        <v>0.22139553589382666</v>
      </c>
      <c r="K775" s="3">
        <f t="shared" si="283"/>
        <v>0.21128915172999163</v>
      </c>
      <c r="L775" s="3">
        <f t="shared" si="284"/>
        <v>0.25827614554045109</v>
      </c>
    </row>
    <row r="776" spans="1:12" outlineLevel="1" collapsed="1" x14ac:dyDescent="0.2">
      <c r="A776" s="9">
        <v>42412</v>
      </c>
      <c r="B776">
        <v>3896</v>
      </c>
      <c r="C776">
        <v>1094</v>
      </c>
      <c r="D776">
        <f t="shared" si="285"/>
        <v>4990</v>
      </c>
      <c r="E776">
        <v>855</v>
      </c>
      <c r="F776" s="8">
        <v>269</v>
      </c>
      <c r="G776">
        <f t="shared" si="271"/>
        <v>1124</v>
      </c>
      <c r="H776" s="3">
        <f t="shared" si="280"/>
        <v>0.21945585215605751</v>
      </c>
      <c r="I776" s="3">
        <f t="shared" si="281"/>
        <v>0.24588665447897623</v>
      </c>
      <c r="J776" s="3">
        <f t="shared" si="282"/>
        <v>0.225250501002004</v>
      </c>
      <c r="K776" s="3">
        <f t="shared" si="283"/>
        <v>0.21389527340645298</v>
      </c>
      <c r="L776" s="3">
        <f t="shared" si="284"/>
        <v>0.25253520515978473</v>
      </c>
    </row>
    <row r="777" spans="1:12" outlineLevel="1" collapsed="1" x14ac:dyDescent="0.2">
      <c r="A777" s="9">
        <v>42419</v>
      </c>
      <c r="B777">
        <v>3904</v>
      </c>
      <c r="C777">
        <v>1096</v>
      </c>
      <c r="D777">
        <f t="shared" si="285"/>
        <v>5000</v>
      </c>
      <c r="E777">
        <v>839</v>
      </c>
      <c r="F777" s="8">
        <v>295</v>
      </c>
      <c r="G777">
        <f t="shared" ref="G777:G793" si="286">E777+F777</f>
        <v>1134</v>
      </c>
      <c r="H777" s="3">
        <f t="shared" si="280"/>
        <v>0.21490778688524589</v>
      </c>
      <c r="I777" s="3">
        <f t="shared" si="281"/>
        <v>0.26916058394160586</v>
      </c>
      <c r="J777" s="3">
        <f t="shared" si="282"/>
        <v>0.2268</v>
      </c>
      <c r="K777" s="3">
        <f t="shared" si="283"/>
        <v>0.21480074969330451</v>
      </c>
      <c r="L777" s="3">
        <f t="shared" si="284"/>
        <v>0.2589985892774489</v>
      </c>
    </row>
    <row r="778" spans="1:12" x14ac:dyDescent="0.2">
      <c r="A778" s="9">
        <v>42426</v>
      </c>
      <c r="B778">
        <v>3904</v>
      </c>
      <c r="C778">
        <v>1099</v>
      </c>
      <c r="D778">
        <f t="shared" si="285"/>
        <v>5003</v>
      </c>
      <c r="E778">
        <v>817</v>
      </c>
      <c r="F778" s="8">
        <v>272</v>
      </c>
      <c r="G778">
        <f t="shared" si="286"/>
        <v>1089</v>
      </c>
      <c r="H778" s="3">
        <f t="shared" si="280"/>
        <v>0.20927254098360656</v>
      </c>
      <c r="I778" s="3">
        <f t="shared" si="281"/>
        <v>0.24749772520473157</v>
      </c>
      <c r="J778" s="3">
        <f t="shared" si="282"/>
        <v>0.21766939836098342</v>
      </c>
      <c r="K778" s="3">
        <f t="shared" si="283"/>
        <v>0.21454539334163666</v>
      </c>
      <c r="L778" s="3">
        <f t="shared" si="284"/>
        <v>0.25418165454177122</v>
      </c>
    </row>
    <row r="779" spans="1:12" outlineLevel="1" collapsed="1" x14ac:dyDescent="0.2">
      <c r="A779" s="9">
        <v>42433</v>
      </c>
      <c r="B779">
        <v>3907</v>
      </c>
      <c r="C779">
        <v>1100</v>
      </c>
      <c r="D779">
        <f>B779+C779</f>
        <v>5007</v>
      </c>
      <c r="E779">
        <v>829</v>
      </c>
      <c r="F779" s="8">
        <v>273</v>
      </c>
      <c r="G779">
        <f t="shared" si="286"/>
        <v>1102</v>
      </c>
      <c r="H779" s="3">
        <f t="shared" ref="H779:H787" si="287">E779/B779</f>
        <v>0.21218326081392372</v>
      </c>
      <c r="I779" s="3">
        <f t="shared" ref="I779:I787" si="288">F779/C779</f>
        <v>0.24818181818181817</v>
      </c>
      <c r="J779" s="3">
        <f t="shared" ref="J779:J787" si="289">G779/D779</f>
        <v>0.22009187138006792</v>
      </c>
      <c r="K779" s="3">
        <f t="shared" ref="K779:K787" si="290">SUM(H777:H779)/3</f>
        <v>0.21212119622759207</v>
      </c>
      <c r="L779" s="3">
        <f t="shared" ref="L779:L787" si="291">SUM(I777:I779)/3</f>
        <v>0.25494670910938522</v>
      </c>
    </row>
    <row r="780" spans="1:12" outlineLevel="1" collapsed="1" x14ac:dyDescent="0.2">
      <c r="A780" s="9">
        <v>42440</v>
      </c>
      <c r="B780">
        <v>3910</v>
      </c>
      <c r="C780">
        <v>1106</v>
      </c>
      <c r="D780">
        <f>B780+C780</f>
        <v>5016</v>
      </c>
      <c r="E780">
        <v>803</v>
      </c>
      <c r="F780" s="8">
        <v>269</v>
      </c>
      <c r="G780">
        <f t="shared" si="286"/>
        <v>1072</v>
      </c>
      <c r="H780" s="3">
        <f t="shared" si="287"/>
        <v>0.20537084398976982</v>
      </c>
      <c r="I780" s="3">
        <f t="shared" si="288"/>
        <v>0.24321880650994576</v>
      </c>
      <c r="J780" s="3">
        <f t="shared" si="289"/>
        <v>0.21371610845295055</v>
      </c>
      <c r="K780" s="3">
        <f t="shared" si="290"/>
        <v>0.20894221526243337</v>
      </c>
      <c r="L780" s="3">
        <f t="shared" si="291"/>
        <v>0.24629944996549849</v>
      </c>
    </row>
    <row r="781" spans="1:12" outlineLevel="1" collapsed="1" x14ac:dyDescent="0.2">
      <c r="A781" s="9">
        <v>42447</v>
      </c>
      <c r="B781">
        <v>3914</v>
      </c>
      <c r="C781">
        <v>1108</v>
      </c>
      <c r="D781">
        <f>B781+C781</f>
        <v>5022</v>
      </c>
      <c r="E781">
        <v>808</v>
      </c>
      <c r="F781" s="8">
        <v>268</v>
      </c>
      <c r="G781">
        <f t="shared" si="286"/>
        <v>1076</v>
      </c>
      <c r="H781" s="3">
        <f t="shared" si="287"/>
        <v>0.20643842616249361</v>
      </c>
      <c r="I781" s="3">
        <f t="shared" si="288"/>
        <v>0.24187725631768953</v>
      </c>
      <c r="J781" s="3">
        <f t="shared" si="289"/>
        <v>0.21425726802070888</v>
      </c>
      <c r="K781" s="3">
        <f t="shared" si="290"/>
        <v>0.20799751032206237</v>
      </c>
      <c r="L781" s="3">
        <f t="shared" si="291"/>
        <v>0.24442596033648448</v>
      </c>
    </row>
    <row r="782" spans="1:12" x14ac:dyDescent="0.2">
      <c r="A782" s="9">
        <v>42454</v>
      </c>
      <c r="B782">
        <v>3918</v>
      </c>
      <c r="C782">
        <v>1110</v>
      </c>
      <c r="D782">
        <f>B782+C782</f>
        <v>5028</v>
      </c>
      <c r="E782">
        <v>753</v>
      </c>
      <c r="F782" s="8">
        <v>261</v>
      </c>
      <c r="G782">
        <f t="shared" si="286"/>
        <v>1014</v>
      </c>
      <c r="H782" s="3">
        <f t="shared" si="287"/>
        <v>0.19218989280245022</v>
      </c>
      <c r="I782" s="3">
        <f t="shared" si="288"/>
        <v>0.23513513513513515</v>
      </c>
      <c r="J782" s="3">
        <f t="shared" si="289"/>
        <v>0.20167064439140811</v>
      </c>
      <c r="K782" s="3">
        <f t="shared" si="290"/>
        <v>0.20133305431823789</v>
      </c>
      <c r="L782" s="3">
        <f t="shared" si="291"/>
        <v>0.24007706598759015</v>
      </c>
    </row>
    <row r="783" spans="1:12" outlineLevel="1" collapsed="1" x14ac:dyDescent="0.2">
      <c r="A783" s="9">
        <v>42461</v>
      </c>
      <c r="B783">
        <v>3921</v>
      </c>
      <c r="C783">
        <v>1108</v>
      </c>
      <c r="D783">
        <f>B783+C783</f>
        <v>5029</v>
      </c>
      <c r="E783">
        <v>769</v>
      </c>
      <c r="F783" s="8">
        <v>247</v>
      </c>
      <c r="G783">
        <f t="shared" si="286"/>
        <v>1016</v>
      </c>
      <c r="H783" s="3">
        <f t="shared" si="287"/>
        <v>0.19612343789849529</v>
      </c>
      <c r="I783" s="3">
        <f t="shared" si="288"/>
        <v>0.22292418772563177</v>
      </c>
      <c r="J783" s="3">
        <f t="shared" si="289"/>
        <v>0.20202823622986676</v>
      </c>
      <c r="K783" s="3">
        <f t="shared" si="290"/>
        <v>0.19825058562114636</v>
      </c>
      <c r="L783" s="3">
        <f t="shared" si="291"/>
        <v>0.23331219305948547</v>
      </c>
    </row>
    <row r="784" spans="1:12" outlineLevel="1" collapsed="1" x14ac:dyDescent="0.2">
      <c r="A784" s="9">
        <v>42468</v>
      </c>
      <c r="B784">
        <v>3930</v>
      </c>
      <c r="C784">
        <v>1110</v>
      </c>
      <c r="D784">
        <f t="shared" ref="D784:D791" si="292">B784+C784</f>
        <v>5040</v>
      </c>
      <c r="E784">
        <v>786</v>
      </c>
      <c r="F784" s="8">
        <v>296</v>
      </c>
      <c r="G784">
        <f t="shared" si="286"/>
        <v>1082</v>
      </c>
      <c r="H784" s="3">
        <f t="shared" si="287"/>
        <v>0.2</v>
      </c>
      <c r="I784" s="3">
        <f t="shared" si="288"/>
        <v>0.26666666666666666</v>
      </c>
      <c r="J784" s="3">
        <f t="shared" si="289"/>
        <v>0.21468253968253967</v>
      </c>
      <c r="K784" s="3">
        <f t="shared" si="290"/>
        <v>0.19610444356698187</v>
      </c>
      <c r="L784" s="3">
        <f t="shared" si="291"/>
        <v>0.24157532984247787</v>
      </c>
    </row>
    <row r="785" spans="1:12" outlineLevel="1" collapsed="1" x14ac:dyDescent="0.2">
      <c r="A785" s="9">
        <v>42475</v>
      </c>
      <c r="B785">
        <v>3937</v>
      </c>
      <c r="C785">
        <v>1109</v>
      </c>
      <c r="D785">
        <f t="shared" si="292"/>
        <v>5046</v>
      </c>
      <c r="E785">
        <v>800</v>
      </c>
      <c r="F785" s="8">
        <v>267</v>
      </c>
      <c r="G785">
        <f t="shared" si="286"/>
        <v>1067</v>
      </c>
      <c r="H785" s="3">
        <f t="shared" si="287"/>
        <v>0.2032004064008128</v>
      </c>
      <c r="I785" s="3">
        <f t="shared" si="288"/>
        <v>0.24075743913435527</v>
      </c>
      <c r="J785" s="3">
        <f t="shared" si="289"/>
        <v>0.2114546175188268</v>
      </c>
      <c r="K785" s="3">
        <f t="shared" si="290"/>
        <v>0.19977461476643602</v>
      </c>
      <c r="L785" s="3">
        <f t="shared" si="291"/>
        <v>0.24344943117555121</v>
      </c>
    </row>
    <row r="786" spans="1:12" outlineLevel="1" collapsed="1" x14ac:dyDescent="0.2">
      <c r="A786" s="9">
        <v>42482</v>
      </c>
      <c r="B786">
        <v>3976</v>
      </c>
      <c r="C786">
        <v>1109</v>
      </c>
      <c r="D786">
        <f t="shared" si="292"/>
        <v>5085</v>
      </c>
      <c r="E786">
        <v>806</v>
      </c>
      <c r="F786" s="8">
        <v>275</v>
      </c>
      <c r="G786">
        <f t="shared" si="286"/>
        <v>1081</v>
      </c>
      <c r="H786" s="3">
        <f t="shared" si="287"/>
        <v>0.20271629778672032</v>
      </c>
      <c r="I786" s="3">
        <f t="shared" si="288"/>
        <v>0.24797114517583407</v>
      </c>
      <c r="J786" s="3">
        <f t="shared" si="289"/>
        <v>0.21258603736479842</v>
      </c>
      <c r="K786" s="3">
        <f t="shared" si="290"/>
        <v>0.20197223472917769</v>
      </c>
      <c r="L786" s="3">
        <f t="shared" si="291"/>
        <v>0.25179841699228533</v>
      </c>
    </row>
    <row r="787" spans="1:12" x14ac:dyDescent="0.2">
      <c r="A787" s="9">
        <v>42489</v>
      </c>
      <c r="B787">
        <v>3984</v>
      </c>
      <c r="C787">
        <v>1111</v>
      </c>
      <c r="D787">
        <f t="shared" si="292"/>
        <v>5095</v>
      </c>
      <c r="E787">
        <v>805</v>
      </c>
      <c r="F787" s="8">
        <v>274</v>
      </c>
      <c r="G787">
        <f t="shared" si="286"/>
        <v>1079</v>
      </c>
      <c r="H787" s="3">
        <f t="shared" si="287"/>
        <v>0.20205823293172689</v>
      </c>
      <c r="I787" s="3">
        <f t="shared" si="288"/>
        <v>0.24662466246624662</v>
      </c>
      <c r="J787" s="3">
        <f t="shared" si="289"/>
        <v>0.21177625122669283</v>
      </c>
      <c r="K787" s="3">
        <f t="shared" si="290"/>
        <v>0.20265831237308665</v>
      </c>
      <c r="L787" s="3">
        <f t="shared" si="291"/>
        <v>0.24511774892547866</v>
      </c>
    </row>
    <row r="788" spans="1:12" outlineLevel="1" collapsed="1" x14ac:dyDescent="0.2">
      <c r="A788" s="9">
        <v>42496</v>
      </c>
      <c r="B788">
        <v>3990</v>
      </c>
      <c r="C788">
        <v>1112</v>
      </c>
      <c r="D788">
        <f t="shared" si="292"/>
        <v>5102</v>
      </c>
      <c r="E788">
        <v>748</v>
      </c>
      <c r="F788" s="8">
        <v>224</v>
      </c>
      <c r="G788">
        <f t="shared" si="286"/>
        <v>972</v>
      </c>
      <c r="H788" s="3">
        <f t="shared" ref="H788:H805" si="293">E788/B788</f>
        <v>0.18746867167919801</v>
      </c>
      <c r="I788" s="3">
        <f t="shared" ref="I788:I805" si="294">F788/C788</f>
        <v>0.20143884892086331</v>
      </c>
      <c r="J788" s="3">
        <f t="shared" ref="J788:J805" si="295">G788/D788</f>
        <v>0.19051352410819286</v>
      </c>
      <c r="K788" s="3">
        <f t="shared" ref="K788:K805" si="296">SUM(H786:H788)/3</f>
        <v>0.19741440079921505</v>
      </c>
      <c r="L788" s="3">
        <f t="shared" ref="L788:L805" si="297">SUM(I786:I788)/3</f>
        <v>0.23201155218764799</v>
      </c>
    </row>
    <row r="789" spans="1:12" outlineLevel="1" collapsed="1" x14ac:dyDescent="0.2">
      <c r="A789" s="9">
        <v>42503</v>
      </c>
      <c r="B789">
        <v>3988</v>
      </c>
      <c r="C789">
        <v>1113</v>
      </c>
      <c r="D789">
        <f t="shared" si="292"/>
        <v>5101</v>
      </c>
      <c r="E789">
        <v>795</v>
      </c>
      <c r="F789" s="8">
        <v>271</v>
      </c>
      <c r="G789">
        <f t="shared" si="286"/>
        <v>1066</v>
      </c>
      <c r="H789" s="3">
        <f t="shared" si="293"/>
        <v>0.19934804413239718</v>
      </c>
      <c r="I789" s="3">
        <f t="shared" si="294"/>
        <v>0.24348607367475292</v>
      </c>
      <c r="J789" s="3">
        <f t="shared" si="295"/>
        <v>0.20897863164085473</v>
      </c>
      <c r="K789" s="3">
        <f t="shared" si="296"/>
        <v>0.19629164958110734</v>
      </c>
      <c r="L789" s="3">
        <f t="shared" si="297"/>
        <v>0.23051652835395428</v>
      </c>
    </row>
    <row r="790" spans="1:12" outlineLevel="1" collapsed="1" x14ac:dyDescent="0.2">
      <c r="A790" s="9">
        <v>42510</v>
      </c>
      <c r="B790">
        <v>3987</v>
      </c>
      <c r="C790">
        <v>1115</v>
      </c>
      <c r="D790">
        <f t="shared" si="292"/>
        <v>5102</v>
      </c>
      <c r="E790">
        <v>761</v>
      </c>
      <c r="F790" s="8">
        <v>271</v>
      </c>
      <c r="G790">
        <f t="shared" si="286"/>
        <v>1032</v>
      </c>
      <c r="H790" s="3">
        <f t="shared" si="293"/>
        <v>0.1908703285678455</v>
      </c>
      <c r="I790" s="3">
        <f t="shared" si="294"/>
        <v>0.2430493273542601</v>
      </c>
      <c r="J790" s="3">
        <f t="shared" si="295"/>
        <v>0.20227361818894551</v>
      </c>
      <c r="K790" s="3">
        <f t="shared" si="296"/>
        <v>0.19256234812648021</v>
      </c>
      <c r="L790" s="3">
        <f t="shared" si="297"/>
        <v>0.22932474998329211</v>
      </c>
    </row>
    <row r="791" spans="1:12" x14ac:dyDescent="0.2">
      <c r="A791" s="9">
        <v>42517</v>
      </c>
      <c r="B791">
        <v>3989</v>
      </c>
      <c r="C791">
        <v>1116</v>
      </c>
      <c r="D791">
        <f t="shared" si="292"/>
        <v>5105</v>
      </c>
      <c r="E791">
        <v>743</v>
      </c>
      <c r="F791" s="8">
        <v>225</v>
      </c>
      <c r="G791">
        <f t="shared" si="286"/>
        <v>968</v>
      </c>
      <c r="H791" s="3">
        <f t="shared" si="293"/>
        <v>0.18626222110804713</v>
      </c>
      <c r="I791" s="3">
        <f t="shared" si="294"/>
        <v>0.20161290322580644</v>
      </c>
      <c r="J791" s="3">
        <f t="shared" si="295"/>
        <v>0.18961802154750246</v>
      </c>
      <c r="K791" s="3">
        <f t="shared" si="296"/>
        <v>0.19216019793609659</v>
      </c>
      <c r="L791" s="3">
        <f t="shared" si="297"/>
        <v>0.22938276808493985</v>
      </c>
    </row>
    <row r="792" spans="1:12" outlineLevel="1" collapsed="1" x14ac:dyDescent="0.2">
      <c r="A792" s="9">
        <v>42524</v>
      </c>
      <c r="B792">
        <v>3990</v>
      </c>
      <c r="C792">
        <v>1118</v>
      </c>
      <c r="D792">
        <f>B792+C792</f>
        <v>5108</v>
      </c>
      <c r="E792">
        <v>804</v>
      </c>
      <c r="F792" s="8">
        <v>269</v>
      </c>
      <c r="G792">
        <f t="shared" si="286"/>
        <v>1073</v>
      </c>
      <c r="H792" s="3">
        <f t="shared" si="293"/>
        <v>0.20150375939849624</v>
      </c>
      <c r="I792" s="3">
        <f t="shared" si="294"/>
        <v>0.240608228980322</v>
      </c>
      <c r="J792" s="3">
        <f t="shared" si="295"/>
        <v>0.21006264682850431</v>
      </c>
      <c r="K792" s="3">
        <f t="shared" si="296"/>
        <v>0.19287876969146298</v>
      </c>
      <c r="L792" s="3">
        <f t="shared" si="297"/>
        <v>0.22842348652012953</v>
      </c>
    </row>
    <row r="793" spans="1:12" outlineLevel="1" collapsed="1" x14ac:dyDescent="0.2">
      <c r="A793" s="9">
        <v>42531</v>
      </c>
      <c r="B793">
        <v>3988</v>
      </c>
      <c r="C793">
        <v>1119</v>
      </c>
      <c r="D793">
        <f>B793+C793</f>
        <v>5107</v>
      </c>
      <c r="E793">
        <v>806</v>
      </c>
      <c r="F793" s="8">
        <v>278</v>
      </c>
      <c r="G793">
        <f t="shared" si="286"/>
        <v>1084</v>
      </c>
      <c r="H793" s="3">
        <f t="shared" si="293"/>
        <v>0.20210631895687062</v>
      </c>
      <c r="I793" s="3">
        <f t="shared" si="294"/>
        <v>0.24843610366398569</v>
      </c>
      <c r="J793" s="3">
        <f t="shared" si="295"/>
        <v>0.21225768552966517</v>
      </c>
      <c r="K793" s="3">
        <f t="shared" si="296"/>
        <v>0.19662409982113802</v>
      </c>
      <c r="L793" s="3">
        <f t="shared" si="297"/>
        <v>0.2302190786233714</v>
      </c>
    </row>
    <row r="794" spans="1:12" outlineLevel="1" collapsed="1" x14ac:dyDescent="0.2">
      <c r="A794" s="9">
        <v>42538</v>
      </c>
      <c r="B794">
        <v>3989</v>
      </c>
      <c r="C794">
        <v>1122</v>
      </c>
      <c r="D794">
        <f>B794+C794</f>
        <v>5111</v>
      </c>
      <c r="E794">
        <v>785</v>
      </c>
      <c r="F794" s="8">
        <v>279</v>
      </c>
      <c r="G794">
        <f t="shared" ref="G794:G805" si="298">E794+F794</f>
        <v>1064</v>
      </c>
      <c r="H794" s="3">
        <f t="shared" si="293"/>
        <v>0.19679117573326649</v>
      </c>
      <c r="I794" s="3">
        <f t="shared" si="294"/>
        <v>0.24866310160427807</v>
      </c>
      <c r="J794" s="3">
        <f t="shared" si="295"/>
        <v>0.20817843866171004</v>
      </c>
      <c r="K794" s="3">
        <f t="shared" si="296"/>
        <v>0.20013375136287781</v>
      </c>
      <c r="L794" s="3">
        <f t="shared" si="297"/>
        <v>0.24590247808286192</v>
      </c>
    </row>
    <row r="795" spans="1:12" x14ac:dyDescent="0.2">
      <c r="A795" s="9">
        <v>42545</v>
      </c>
      <c r="B795">
        <v>3992</v>
      </c>
      <c r="C795">
        <v>1122</v>
      </c>
      <c r="D795">
        <f>B795+C795</f>
        <v>5114</v>
      </c>
      <c r="E795">
        <v>989</v>
      </c>
      <c r="F795" s="8">
        <v>316</v>
      </c>
      <c r="G795">
        <f t="shared" si="298"/>
        <v>1305</v>
      </c>
      <c r="H795" s="3">
        <f t="shared" si="293"/>
        <v>0.24774549098196394</v>
      </c>
      <c r="I795" s="3">
        <f t="shared" si="294"/>
        <v>0.28163992869875221</v>
      </c>
      <c r="J795" s="3">
        <f t="shared" si="295"/>
        <v>0.25518185373484553</v>
      </c>
      <c r="K795" s="3">
        <f t="shared" si="296"/>
        <v>0.21554766189070038</v>
      </c>
      <c r="L795" s="3">
        <f t="shared" si="297"/>
        <v>0.25957971132233865</v>
      </c>
    </row>
    <row r="796" spans="1:12" outlineLevel="1" collapsed="1" x14ac:dyDescent="0.2">
      <c r="A796" s="9">
        <v>42552</v>
      </c>
      <c r="B796">
        <v>3995</v>
      </c>
      <c r="C796">
        <v>1128</v>
      </c>
      <c r="D796">
        <f>B796+C796</f>
        <v>5123</v>
      </c>
      <c r="E796">
        <v>796</v>
      </c>
      <c r="F796" s="8">
        <v>260</v>
      </c>
      <c r="G796">
        <f t="shared" si="298"/>
        <v>1056</v>
      </c>
      <c r="H796" s="3">
        <f t="shared" si="293"/>
        <v>0.19924906132665832</v>
      </c>
      <c r="I796" s="3">
        <f t="shared" si="294"/>
        <v>0.23049645390070922</v>
      </c>
      <c r="J796" s="3">
        <f t="shared" si="295"/>
        <v>0.20612922115947688</v>
      </c>
      <c r="K796" s="3">
        <f t="shared" si="296"/>
        <v>0.21459524268062957</v>
      </c>
      <c r="L796" s="3">
        <f t="shared" si="297"/>
        <v>0.2535998280679132</v>
      </c>
    </row>
    <row r="797" spans="1:12" outlineLevel="1" collapsed="1" x14ac:dyDescent="0.2">
      <c r="A797" s="9">
        <v>42559</v>
      </c>
      <c r="B797">
        <v>4000</v>
      </c>
      <c r="C797">
        <v>1130</v>
      </c>
      <c r="D797">
        <f t="shared" ref="D797:D804" si="299">B797+C797</f>
        <v>5130</v>
      </c>
      <c r="E797">
        <v>768</v>
      </c>
      <c r="F797" s="8">
        <v>263</v>
      </c>
      <c r="G797">
        <f t="shared" si="298"/>
        <v>1031</v>
      </c>
      <c r="H797" s="3">
        <f t="shared" si="293"/>
        <v>0.192</v>
      </c>
      <c r="I797" s="3">
        <f t="shared" si="294"/>
        <v>0.2327433628318584</v>
      </c>
      <c r="J797" s="3">
        <f t="shared" si="295"/>
        <v>0.20097465886939572</v>
      </c>
      <c r="K797" s="3">
        <f t="shared" si="296"/>
        <v>0.21299818410287408</v>
      </c>
      <c r="L797" s="3">
        <f t="shared" si="297"/>
        <v>0.24829324847710657</v>
      </c>
    </row>
    <row r="798" spans="1:12" outlineLevel="1" collapsed="1" x14ac:dyDescent="0.2">
      <c r="A798" s="9">
        <v>42566</v>
      </c>
      <c r="B798">
        <v>3998</v>
      </c>
      <c r="C798">
        <v>1132</v>
      </c>
      <c r="D798">
        <f t="shared" si="299"/>
        <v>5130</v>
      </c>
      <c r="E798">
        <v>780</v>
      </c>
      <c r="F798" s="8">
        <v>260</v>
      </c>
      <c r="G798">
        <f t="shared" si="298"/>
        <v>1040</v>
      </c>
      <c r="H798" s="3">
        <f t="shared" si="293"/>
        <v>0.1950975487743872</v>
      </c>
      <c r="I798" s="3">
        <f t="shared" si="294"/>
        <v>0.22968197879858657</v>
      </c>
      <c r="J798" s="3">
        <f t="shared" si="295"/>
        <v>0.20272904483430798</v>
      </c>
      <c r="K798" s="3">
        <f t="shared" si="296"/>
        <v>0.19544887003368183</v>
      </c>
      <c r="L798" s="3">
        <f t="shared" si="297"/>
        <v>0.23097393184371806</v>
      </c>
    </row>
    <row r="799" spans="1:12" outlineLevel="1" collapsed="1" x14ac:dyDescent="0.2">
      <c r="A799" s="9">
        <v>42573</v>
      </c>
      <c r="B799">
        <v>3996</v>
      </c>
      <c r="C799">
        <v>1132</v>
      </c>
      <c r="D799">
        <f t="shared" si="299"/>
        <v>5128</v>
      </c>
      <c r="E799">
        <v>742</v>
      </c>
      <c r="F799" s="8">
        <v>261</v>
      </c>
      <c r="G799">
        <f t="shared" si="298"/>
        <v>1003</v>
      </c>
      <c r="H799" s="3">
        <f t="shared" si="293"/>
        <v>0.18568568568568569</v>
      </c>
      <c r="I799" s="3">
        <f t="shared" si="294"/>
        <v>0.23056537102473498</v>
      </c>
      <c r="J799" s="3">
        <f t="shared" si="295"/>
        <v>0.1955928237129485</v>
      </c>
      <c r="K799" s="3">
        <f t="shared" si="296"/>
        <v>0.19092774482002428</v>
      </c>
      <c r="L799" s="3">
        <f t="shared" si="297"/>
        <v>0.23099690421839333</v>
      </c>
    </row>
    <row r="800" spans="1:12" x14ac:dyDescent="0.2">
      <c r="A800" s="9">
        <v>42580</v>
      </c>
      <c r="B800">
        <v>3996</v>
      </c>
      <c r="C800">
        <v>1134</v>
      </c>
      <c r="D800">
        <f t="shared" si="299"/>
        <v>5130</v>
      </c>
      <c r="E800">
        <v>738</v>
      </c>
      <c r="F800" s="8">
        <v>251</v>
      </c>
      <c r="G800">
        <f t="shared" si="298"/>
        <v>989</v>
      </c>
      <c r="H800" s="3">
        <f t="shared" si="293"/>
        <v>0.18468468468468469</v>
      </c>
      <c r="I800" s="3">
        <f t="shared" si="294"/>
        <v>0.22134038800705466</v>
      </c>
      <c r="J800" s="3">
        <f t="shared" si="295"/>
        <v>0.19278752436647173</v>
      </c>
      <c r="K800" s="3">
        <f t="shared" si="296"/>
        <v>0.18848930638158587</v>
      </c>
      <c r="L800" s="3">
        <f t="shared" si="297"/>
        <v>0.22719591261012539</v>
      </c>
    </row>
    <row r="801" spans="1:12" outlineLevel="1" collapsed="1" x14ac:dyDescent="0.2">
      <c r="A801" s="9">
        <v>42587</v>
      </c>
      <c r="B801">
        <v>3996</v>
      </c>
      <c r="C801">
        <v>1133</v>
      </c>
      <c r="D801">
        <f t="shared" si="299"/>
        <v>5129</v>
      </c>
      <c r="E801">
        <v>742</v>
      </c>
      <c r="F801" s="8">
        <v>255</v>
      </c>
      <c r="G801">
        <f t="shared" si="298"/>
        <v>997</v>
      </c>
      <c r="H801" s="3">
        <f t="shared" si="293"/>
        <v>0.18568568568568569</v>
      </c>
      <c r="I801" s="3">
        <f t="shared" si="294"/>
        <v>0.22506619593998234</v>
      </c>
      <c r="J801" s="3">
        <f t="shared" si="295"/>
        <v>0.19438487034509652</v>
      </c>
      <c r="K801" s="3">
        <f t="shared" si="296"/>
        <v>0.185352018685352</v>
      </c>
      <c r="L801" s="3">
        <f t="shared" si="297"/>
        <v>0.22565731832392399</v>
      </c>
    </row>
    <row r="802" spans="1:12" outlineLevel="1" collapsed="1" x14ac:dyDescent="0.2">
      <c r="A802" s="9">
        <v>42594</v>
      </c>
      <c r="B802">
        <v>3995</v>
      </c>
      <c r="C802">
        <v>1133</v>
      </c>
      <c r="D802">
        <f t="shared" si="299"/>
        <v>5128</v>
      </c>
      <c r="E802">
        <v>747</v>
      </c>
      <c r="F802" s="8">
        <v>264</v>
      </c>
      <c r="G802">
        <f t="shared" si="298"/>
        <v>1011</v>
      </c>
      <c r="H802" s="3">
        <f t="shared" si="293"/>
        <v>0.1869837296620776</v>
      </c>
      <c r="I802" s="3">
        <f t="shared" si="294"/>
        <v>0.23300970873786409</v>
      </c>
      <c r="J802" s="3">
        <f t="shared" si="295"/>
        <v>0.19715288611544463</v>
      </c>
      <c r="K802" s="3">
        <f t="shared" si="296"/>
        <v>0.18578470001081601</v>
      </c>
      <c r="L802" s="3">
        <f t="shared" si="297"/>
        <v>0.2264720975616337</v>
      </c>
    </row>
    <row r="803" spans="1:12" outlineLevel="1" collapsed="1" x14ac:dyDescent="0.2">
      <c r="A803" s="9">
        <v>42601</v>
      </c>
      <c r="B803">
        <v>3993</v>
      </c>
      <c r="C803">
        <v>1136</v>
      </c>
      <c r="D803">
        <f t="shared" si="299"/>
        <v>5129</v>
      </c>
      <c r="E803">
        <v>716</v>
      </c>
      <c r="F803" s="8">
        <v>262</v>
      </c>
      <c r="G803">
        <f t="shared" si="298"/>
        <v>978</v>
      </c>
      <c r="H803" s="3">
        <f t="shared" si="293"/>
        <v>0.17931379914850989</v>
      </c>
      <c r="I803" s="3">
        <f t="shared" si="294"/>
        <v>0.23063380281690141</v>
      </c>
      <c r="J803" s="3">
        <f t="shared" si="295"/>
        <v>0.19068044453109767</v>
      </c>
      <c r="K803" s="3">
        <f t="shared" si="296"/>
        <v>0.18399440483209106</v>
      </c>
      <c r="L803" s="3">
        <f t="shared" si="297"/>
        <v>0.22956990249824927</v>
      </c>
    </row>
    <row r="804" spans="1:12" x14ac:dyDescent="0.2">
      <c r="A804" s="9">
        <v>42608</v>
      </c>
      <c r="B804">
        <v>3995</v>
      </c>
      <c r="C804">
        <v>1136</v>
      </c>
      <c r="D804">
        <f t="shared" si="299"/>
        <v>5131</v>
      </c>
      <c r="E804">
        <v>668</v>
      </c>
      <c r="F804" s="8">
        <v>243</v>
      </c>
      <c r="G804">
        <f t="shared" si="298"/>
        <v>911</v>
      </c>
      <c r="H804" s="3">
        <f t="shared" si="293"/>
        <v>0.16720901126408011</v>
      </c>
      <c r="I804" s="3">
        <f t="shared" si="294"/>
        <v>0.21390845070422534</v>
      </c>
      <c r="J804" s="3">
        <f t="shared" si="295"/>
        <v>0.17754823621126486</v>
      </c>
      <c r="K804" s="3">
        <f t="shared" si="296"/>
        <v>0.17783551335822256</v>
      </c>
      <c r="L804" s="3">
        <f t="shared" si="297"/>
        <v>0.22585065408633029</v>
      </c>
    </row>
    <row r="805" spans="1:12" outlineLevel="1" collapsed="1" x14ac:dyDescent="0.2">
      <c r="A805" s="9">
        <v>42615</v>
      </c>
      <c r="B805">
        <v>3998</v>
      </c>
      <c r="C805">
        <v>1139</v>
      </c>
      <c r="D805">
        <f>B805+C805</f>
        <v>5137</v>
      </c>
      <c r="E805">
        <v>680</v>
      </c>
      <c r="F805" s="8">
        <v>249</v>
      </c>
      <c r="G805">
        <f t="shared" si="298"/>
        <v>929</v>
      </c>
      <c r="H805" s="3">
        <f t="shared" si="293"/>
        <v>0.17008504252126064</v>
      </c>
      <c r="I805" s="3">
        <f t="shared" si="294"/>
        <v>0.21861281826163301</v>
      </c>
      <c r="J805" s="3">
        <f t="shared" si="295"/>
        <v>0.18084485108039711</v>
      </c>
      <c r="K805" s="3">
        <f t="shared" si="296"/>
        <v>0.17220261764461689</v>
      </c>
      <c r="L805" s="3">
        <f t="shared" si="297"/>
        <v>0.22105169059425325</v>
      </c>
    </row>
    <row r="806" spans="1:12" x14ac:dyDescent="0.2">
      <c r="H806" s="3"/>
      <c r="I806" s="3"/>
      <c r="J806" s="3"/>
      <c r="K806" s="3"/>
      <c r="L806" s="3"/>
    </row>
    <row r="807" spans="1:12" x14ac:dyDescent="0.2">
      <c r="H807" s="3"/>
      <c r="I807" s="3"/>
      <c r="J807" s="3"/>
      <c r="K807" s="3"/>
      <c r="L807" s="3"/>
    </row>
    <row r="808" spans="1:12" x14ac:dyDescent="0.2">
      <c r="E808" s="7"/>
      <c r="H808" s="3"/>
      <c r="I808" s="3"/>
      <c r="J808" s="3"/>
      <c r="K808" s="3"/>
      <c r="L808" s="3"/>
    </row>
    <row r="809" spans="1:12" x14ac:dyDescent="0.2">
      <c r="B809" s="7"/>
      <c r="E809" s="7"/>
    </row>
    <row r="810" spans="1:12" x14ac:dyDescent="0.2">
      <c r="B810" s="7"/>
    </row>
    <row r="812" spans="1:12" x14ac:dyDescent="0.2">
      <c r="E812" s="7"/>
    </row>
  </sheetData>
  <phoneticPr fontId="0" type="noConversion"/>
  <conditionalFormatting sqref="F1">
    <cfRule type="cellIs" dxfId="1" priority="1" stopIfTrue="1" operator="equal">
      <formula>6</formula>
    </cfRule>
    <cfRule type="cellIs" dxfId="0" priority="2" stopIfTrue="1" operator="notEqual">
      <formula>6</formula>
    </cfRule>
  </conditionalFormatting>
  <pageMargins left="0.78740157499999996" right="0.78740157499999996" top="0.984251969" bottom="0.984251969" header="0.4921259845" footer="0.4921259845"/>
  <pageSetup paperSize="9" orientation="portrait" horizont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N804"/>
  <sheetViews>
    <sheetView topLeftCell="A754" workbookViewId="0">
      <selection activeCell="A804" sqref="A804"/>
    </sheetView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177</v>
      </c>
      <c r="C2">
        <v>329</v>
      </c>
      <c r="D2">
        <v>162</v>
      </c>
      <c r="E2" s="3">
        <f t="shared" ref="E2:E12" si="0">(B2-D2)/SUM(B2:D2)</f>
        <v>2.2455089820359281E-2</v>
      </c>
      <c r="F2">
        <v>72</v>
      </c>
      <c r="G2">
        <v>108</v>
      </c>
      <c r="H2">
        <v>65</v>
      </c>
      <c r="I2" s="3">
        <f t="shared" ref="I2:I12" si="1">(F2-H2)/SUM(F2:H2)</f>
        <v>2.8571428571428571E-2</v>
      </c>
      <c r="J2">
        <f t="shared" ref="J2:J16" si="2">B2+F2</f>
        <v>249</v>
      </c>
      <c r="K2">
        <f t="shared" ref="K2:K16" si="3">C2+G2</f>
        <v>437</v>
      </c>
      <c r="L2">
        <f t="shared" ref="L2:L16" si="4">D2+H2</f>
        <v>227</v>
      </c>
      <c r="M2" s="3">
        <f t="shared" ref="M2:M12" si="5">(J2-L2)/SUM(J2:L2)</f>
        <v>2.4096385542168676E-2</v>
      </c>
      <c r="N2" s="3">
        <f t="shared" ref="N2:N16" si="6">K2/SUM(J2:L2)</f>
        <v>0.47864184008762323</v>
      </c>
    </row>
    <row r="3" spans="1:14" x14ac:dyDescent="0.2">
      <c r="A3" s="2">
        <v>42608</v>
      </c>
      <c r="B3">
        <v>152</v>
      </c>
      <c r="C3">
        <v>329</v>
      </c>
      <c r="D3">
        <v>174</v>
      </c>
      <c r="E3" s="3">
        <f t="shared" si="0"/>
        <v>-3.3587786259541987E-2</v>
      </c>
      <c r="F3">
        <v>59</v>
      </c>
      <c r="G3">
        <v>108</v>
      </c>
      <c r="H3">
        <v>69</v>
      </c>
      <c r="I3" s="3">
        <f t="shared" si="1"/>
        <v>-4.2372881355932202E-2</v>
      </c>
      <c r="J3">
        <f t="shared" si="2"/>
        <v>211</v>
      </c>
      <c r="K3">
        <f t="shared" si="3"/>
        <v>437</v>
      </c>
      <c r="L3">
        <f t="shared" si="4"/>
        <v>243</v>
      </c>
      <c r="M3" s="3">
        <f t="shared" si="5"/>
        <v>-3.5914702581369251E-2</v>
      </c>
      <c r="N3" s="3">
        <f t="shared" si="6"/>
        <v>0.49046015712682378</v>
      </c>
    </row>
    <row r="4" spans="1:14" x14ac:dyDescent="0.2">
      <c r="A4" s="2">
        <v>42601</v>
      </c>
      <c r="B4">
        <v>197</v>
      </c>
      <c r="C4">
        <v>323</v>
      </c>
      <c r="D4">
        <v>180</v>
      </c>
      <c r="E4" s="3">
        <f t="shared" si="0"/>
        <v>2.4285714285714285E-2</v>
      </c>
      <c r="F4">
        <v>79</v>
      </c>
      <c r="G4">
        <v>117</v>
      </c>
      <c r="H4">
        <v>62</v>
      </c>
      <c r="I4" s="3">
        <f t="shared" si="1"/>
        <v>6.589147286821706E-2</v>
      </c>
      <c r="J4">
        <f t="shared" si="2"/>
        <v>276</v>
      </c>
      <c r="K4">
        <f t="shared" si="3"/>
        <v>440</v>
      </c>
      <c r="L4">
        <f t="shared" si="4"/>
        <v>242</v>
      </c>
      <c r="M4" s="3">
        <f t="shared" si="5"/>
        <v>3.5490605427974949E-2</v>
      </c>
      <c r="N4" s="3">
        <f t="shared" si="6"/>
        <v>0.45929018789144049</v>
      </c>
    </row>
    <row r="5" spans="1:14" x14ac:dyDescent="0.2">
      <c r="A5" s="2">
        <v>42594</v>
      </c>
      <c r="B5">
        <v>321</v>
      </c>
      <c r="C5">
        <v>285</v>
      </c>
      <c r="D5">
        <v>131</v>
      </c>
      <c r="E5" s="3">
        <f t="shared" si="0"/>
        <v>0.25780189959294436</v>
      </c>
      <c r="F5">
        <v>110</v>
      </c>
      <c r="G5">
        <v>93</v>
      </c>
      <c r="H5">
        <v>60</v>
      </c>
      <c r="I5" s="3">
        <f t="shared" si="1"/>
        <v>0.19011406844106463</v>
      </c>
      <c r="J5">
        <f t="shared" si="2"/>
        <v>431</v>
      </c>
      <c r="K5">
        <f t="shared" si="3"/>
        <v>378</v>
      </c>
      <c r="L5">
        <f t="shared" si="4"/>
        <v>191</v>
      </c>
      <c r="M5" s="3">
        <f t="shared" si="5"/>
        <v>0.24</v>
      </c>
      <c r="N5" s="3">
        <f t="shared" si="6"/>
        <v>0.378</v>
      </c>
    </row>
    <row r="6" spans="1:14" x14ac:dyDescent="0.2">
      <c r="A6" s="2">
        <v>42587</v>
      </c>
      <c r="B6">
        <v>210</v>
      </c>
      <c r="C6">
        <v>361</v>
      </c>
      <c r="D6">
        <v>157</v>
      </c>
      <c r="E6" s="3">
        <f t="shared" si="0"/>
        <v>7.2802197802197807E-2</v>
      </c>
      <c r="F6">
        <v>62</v>
      </c>
      <c r="G6">
        <v>127</v>
      </c>
      <c r="H6">
        <v>61</v>
      </c>
      <c r="I6" s="3">
        <f t="shared" si="1"/>
        <v>4.0000000000000001E-3</v>
      </c>
      <c r="J6">
        <f t="shared" si="2"/>
        <v>272</v>
      </c>
      <c r="K6">
        <f t="shared" si="3"/>
        <v>488</v>
      </c>
      <c r="L6">
        <f t="shared" si="4"/>
        <v>218</v>
      </c>
      <c r="M6" s="3">
        <f t="shared" si="5"/>
        <v>5.5214723926380369E-2</v>
      </c>
      <c r="N6" s="3">
        <f t="shared" si="6"/>
        <v>0.49897750511247446</v>
      </c>
    </row>
    <row r="7" spans="1:14" x14ac:dyDescent="0.2">
      <c r="A7" s="2">
        <v>42580</v>
      </c>
      <c r="B7">
        <v>234</v>
      </c>
      <c r="C7">
        <v>316</v>
      </c>
      <c r="D7">
        <v>173</v>
      </c>
      <c r="E7" s="3">
        <f t="shared" si="0"/>
        <v>8.4370677731673588E-2</v>
      </c>
      <c r="F7">
        <v>70</v>
      </c>
      <c r="G7">
        <v>115</v>
      </c>
      <c r="H7">
        <v>62</v>
      </c>
      <c r="I7" s="3">
        <f t="shared" si="1"/>
        <v>3.2388663967611336E-2</v>
      </c>
      <c r="J7">
        <f t="shared" si="2"/>
        <v>304</v>
      </c>
      <c r="K7">
        <f t="shared" si="3"/>
        <v>431</v>
      </c>
      <c r="L7">
        <f t="shared" si="4"/>
        <v>235</v>
      </c>
      <c r="M7" s="3">
        <f t="shared" si="5"/>
        <v>7.1134020618556698E-2</v>
      </c>
      <c r="N7" s="3">
        <f t="shared" si="6"/>
        <v>0.44432989690721647</v>
      </c>
    </row>
    <row r="8" spans="1:14" x14ac:dyDescent="0.2">
      <c r="A8" s="2">
        <v>42573</v>
      </c>
      <c r="B8">
        <v>237</v>
      </c>
      <c r="C8">
        <v>327</v>
      </c>
      <c r="D8">
        <v>160</v>
      </c>
      <c r="E8" s="3">
        <f t="shared" si="0"/>
        <v>0.106353591160221</v>
      </c>
      <c r="F8">
        <v>86</v>
      </c>
      <c r="G8">
        <v>111</v>
      </c>
      <c r="H8">
        <v>59</v>
      </c>
      <c r="I8" s="3">
        <f t="shared" si="1"/>
        <v>0.10546875</v>
      </c>
      <c r="J8">
        <f t="shared" si="2"/>
        <v>323</v>
      </c>
      <c r="K8">
        <f t="shared" si="3"/>
        <v>438</v>
      </c>
      <c r="L8">
        <f t="shared" si="4"/>
        <v>219</v>
      </c>
      <c r="M8" s="3">
        <f t="shared" si="5"/>
        <v>0.10612244897959183</v>
      </c>
      <c r="N8" s="3">
        <f t="shared" si="6"/>
        <v>0.44693877551020406</v>
      </c>
    </row>
    <row r="9" spans="1:14" x14ac:dyDescent="0.2">
      <c r="A9" s="2">
        <v>42566</v>
      </c>
      <c r="B9">
        <v>323</v>
      </c>
      <c r="C9">
        <v>305</v>
      </c>
      <c r="D9">
        <v>139</v>
      </c>
      <c r="E9" s="3">
        <f t="shared" si="0"/>
        <v>0.23989569752281617</v>
      </c>
      <c r="F9">
        <v>103</v>
      </c>
      <c r="G9">
        <v>104</v>
      </c>
      <c r="H9">
        <v>51</v>
      </c>
      <c r="I9" s="3">
        <f t="shared" si="1"/>
        <v>0.20155038759689922</v>
      </c>
      <c r="J9">
        <f t="shared" si="2"/>
        <v>426</v>
      </c>
      <c r="K9">
        <f t="shared" si="3"/>
        <v>409</v>
      </c>
      <c r="L9">
        <f t="shared" si="4"/>
        <v>190</v>
      </c>
      <c r="M9" s="3">
        <f t="shared" si="5"/>
        <v>0.2302439024390244</v>
      </c>
      <c r="N9" s="3">
        <f t="shared" si="6"/>
        <v>0.39902439024390246</v>
      </c>
    </row>
    <row r="10" spans="1:14" x14ac:dyDescent="0.2">
      <c r="A10" s="2">
        <v>42559</v>
      </c>
      <c r="B10">
        <v>181</v>
      </c>
      <c r="C10">
        <v>326</v>
      </c>
      <c r="D10">
        <v>241</v>
      </c>
      <c r="E10" s="3">
        <f t="shared" si="0"/>
        <v>-8.0213903743315509E-2</v>
      </c>
      <c r="F10">
        <v>55</v>
      </c>
      <c r="G10">
        <v>132</v>
      </c>
      <c r="H10">
        <v>73</v>
      </c>
      <c r="I10" s="3">
        <f t="shared" si="1"/>
        <v>-6.9230769230769235E-2</v>
      </c>
      <c r="J10">
        <f t="shared" si="2"/>
        <v>236</v>
      </c>
      <c r="K10">
        <f t="shared" si="3"/>
        <v>458</v>
      </c>
      <c r="L10">
        <f t="shared" si="4"/>
        <v>314</v>
      </c>
      <c r="M10" s="3">
        <f t="shared" si="5"/>
        <v>-7.7380952380952384E-2</v>
      </c>
      <c r="N10" s="3">
        <f t="shared" si="6"/>
        <v>0.45436507936507936</v>
      </c>
    </row>
    <row r="11" spans="1:14" x14ac:dyDescent="0.2">
      <c r="A11" s="2">
        <v>42552</v>
      </c>
      <c r="B11">
        <v>218</v>
      </c>
      <c r="C11">
        <v>361</v>
      </c>
      <c r="D11">
        <v>200</v>
      </c>
      <c r="E11" s="3">
        <f t="shared" si="0"/>
        <v>2.3106546854942234E-2</v>
      </c>
      <c r="F11">
        <v>67</v>
      </c>
      <c r="G11">
        <v>128</v>
      </c>
      <c r="H11">
        <v>60</v>
      </c>
      <c r="I11" s="3">
        <f t="shared" si="1"/>
        <v>2.7450980392156862E-2</v>
      </c>
      <c r="J11">
        <f t="shared" si="2"/>
        <v>285</v>
      </c>
      <c r="K11">
        <f t="shared" si="3"/>
        <v>489</v>
      </c>
      <c r="L11">
        <f t="shared" si="4"/>
        <v>260</v>
      </c>
      <c r="M11" s="3">
        <f t="shared" si="5"/>
        <v>2.4177949709864602E-2</v>
      </c>
      <c r="N11" s="3">
        <f t="shared" si="6"/>
        <v>0.47292069632495165</v>
      </c>
    </row>
    <row r="12" spans="1:14" x14ac:dyDescent="0.2">
      <c r="A12" s="2">
        <v>42545</v>
      </c>
      <c r="B12">
        <v>261</v>
      </c>
      <c r="C12">
        <v>282</v>
      </c>
      <c r="D12">
        <v>419</v>
      </c>
      <c r="E12" s="3">
        <f t="shared" si="0"/>
        <v>-0.16424116424116425</v>
      </c>
      <c r="F12">
        <v>60</v>
      </c>
      <c r="G12">
        <v>100</v>
      </c>
      <c r="H12">
        <v>147</v>
      </c>
      <c r="I12" s="3">
        <f t="shared" si="1"/>
        <v>-0.28338762214983715</v>
      </c>
      <c r="J12">
        <f t="shared" si="2"/>
        <v>321</v>
      </c>
      <c r="K12">
        <f t="shared" si="3"/>
        <v>382</v>
      </c>
      <c r="L12">
        <f t="shared" si="4"/>
        <v>566</v>
      </c>
      <c r="M12" s="3">
        <f t="shared" si="5"/>
        <v>-0.19306540583136328</v>
      </c>
      <c r="N12" s="3">
        <f t="shared" si="6"/>
        <v>0.30102442868400314</v>
      </c>
    </row>
    <row r="13" spans="1:14" x14ac:dyDescent="0.2">
      <c r="A13" s="2">
        <v>42538</v>
      </c>
      <c r="B13">
        <v>216</v>
      </c>
      <c r="C13">
        <v>248</v>
      </c>
      <c r="D13">
        <v>292</v>
      </c>
      <c r="E13" s="3">
        <f t="shared" ref="E13:E45" si="7">(B13-D13)/SUM(B13:D13)</f>
        <v>-0.10052910052910052</v>
      </c>
      <c r="F13">
        <v>104</v>
      </c>
      <c r="G13">
        <v>94</v>
      </c>
      <c r="H13">
        <v>73</v>
      </c>
      <c r="I13" s="3">
        <f t="shared" ref="I13:I45" si="8">(F13-H13)/SUM(F13:H13)</f>
        <v>0.11439114391143912</v>
      </c>
      <c r="J13">
        <f t="shared" si="2"/>
        <v>320</v>
      </c>
      <c r="K13">
        <f t="shared" si="3"/>
        <v>342</v>
      </c>
      <c r="L13">
        <f t="shared" si="4"/>
        <v>365</v>
      </c>
      <c r="M13" s="3">
        <f t="shared" ref="M13:M45" si="9">(J13-L13)/SUM(J13:L13)</f>
        <v>-4.3816942551119765E-2</v>
      </c>
      <c r="N13" s="3">
        <f t="shared" si="6"/>
        <v>0.33300876338851021</v>
      </c>
    </row>
    <row r="14" spans="1:14" x14ac:dyDescent="0.2">
      <c r="A14" s="2">
        <v>42531</v>
      </c>
      <c r="B14">
        <v>149</v>
      </c>
      <c r="C14">
        <v>356</v>
      </c>
      <c r="D14">
        <v>281</v>
      </c>
      <c r="E14" s="3">
        <f t="shared" si="7"/>
        <v>-0.16793893129770993</v>
      </c>
      <c r="F14">
        <v>72</v>
      </c>
      <c r="G14">
        <v>112</v>
      </c>
      <c r="H14">
        <v>90</v>
      </c>
      <c r="I14" s="3">
        <f t="shared" si="8"/>
        <v>-6.569343065693431E-2</v>
      </c>
      <c r="J14">
        <f t="shared" si="2"/>
        <v>221</v>
      </c>
      <c r="K14">
        <f t="shared" si="3"/>
        <v>468</v>
      </c>
      <c r="L14">
        <f t="shared" si="4"/>
        <v>371</v>
      </c>
      <c r="M14" s="3">
        <f t="shared" si="9"/>
        <v>-0.14150943396226415</v>
      </c>
      <c r="N14" s="3">
        <f t="shared" si="6"/>
        <v>0.44150943396226416</v>
      </c>
    </row>
    <row r="15" spans="1:14" x14ac:dyDescent="0.2">
      <c r="A15" s="2">
        <v>42524</v>
      </c>
      <c r="B15">
        <v>230</v>
      </c>
      <c r="C15">
        <v>360</v>
      </c>
      <c r="D15">
        <v>198</v>
      </c>
      <c r="E15" s="3">
        <f t="shared" si="7"/>
        <v>4.060913705583756E-2</v>
      </c>
      <c r="F15">
        <v>80</v>
      </c>
      <c r="G15">
        <v>130</v>
      </c>
      <c r="H15">
        <v>54</v>
      </c>
      <c r="I15" s="3">
        <f t="shared" si="8"/>
        <v>9.8484848484848481E-2</v>
      </c>
      <c r="J15">
        <f t="shared" si="2"/>
        <v>310</v>
      </c>
      <c r="K15">
        <f t="shared" si="3"/>
        <v>490</v>
      </c>
      <c r="L15">
        <f t="shared" si="4"/>
        <v>252</v>
      </c>
      <c r="M15" s="3">
        <f t="shared" si="9"/>
        <v>5.5133079847908745E-2</v>
      </c>
      <c r="N15" s="3">
        <f t="shared" si="6"/>
        <v>0.46577946768060835</v>
      </c>
    </row>
    <row r="16" spans="1:14" x14ac:dyDescent="0.2">
      <c r="A16" s="2">
        <v>42517</v>
      </c>
      <c r="B16">
        <v>355</v>
      </c>
      <c r="C16">
        <v>268</v>
      </c>
      <c r="D16">
        <v>106</v>
      </c>
      <c r="E16" s="3">
        <f t="shared" si="7"/>
        <v>0.34156378600823045</v>
      </c>
      <c r="F16">
        <v>105</v>
      </c>
      <c r="G16">
        <v>84</v>
      </c>
      <c r="H16">
        <v>32</v>
      </c>
      <c r="I16" s="3">
        <f t="shared" si="8"/>
        <v>0.33031674208144796</v>
      </c>
      <c r="J16">
        <f t="shared" si="2"/>
        <v>460</v>
      </c>
      <c r="K16">
        <f t="shared" si="3"/>
        <v>352</v>
      </c>
      <c r="L16">
        <f t="shared" si="4"/>
        <v>138</v>
      </c>
      <c r="M16" s="3">
        <f t="shared" si="9"/>
        <v>0.33894736842105261</v>
      </c>
      <c r="N16" s="3">
        <f t="shared" si="6"/>
        <v>0.3705263157894737</v>
      </c>
    </row>
    <row r="17" spans="1:14" x14ac:dyDescent="0.2">
      <c r="A17" s="2">
        <v>42510</v>
      </c>
      <c r="B17">
        <v>137</v>
      </c>
      <c r="C17">
        <v>332</v>
      </c>
      <c r="D17">
        <v>273</v>
      </c>
      <c r="E17" s="3">
        <f t="shared" si="7"/>
        <v>-0.18328840970350405</v>
      </c>
      <c r="F17">
        <v>53</v>
      </c>
      <c r="G17">
        <v>126</v>
      </c>
      <c r="H17">
        <v>85</v>
      </c>
      <c r="I17" s="3">
        <f t="shared" si="8"/>
        <v>-0.12121212121212122</v>
      </c>
      <c r="J17">
        <f t="shared" ref="J17:J48" si="10">B17+F17</f>
        <v>190</v>
      </c>
      <c r="K17">
        <f t="shared" ref="K17:K48" si="11">C17+G17</f>
        <v>458</v>
      </c>
      <c r="L17">
        <f t="shared" ref="L17:L48" si="12">D17+H17</f>
        <v>358</v>
      </c>
      <c r="M17" s="3">
        <f t="shared" si="9"/>
        <v>-0.16699801192842942</v>
      </c>
      <c r="N17" s="3">
        <f t="shared" ref="N17:N48" si="13">K17/SUM(J17:L17)</f>
        <v>0.45526838966202782</v>
      </c>
    </row>
    <row r="18" spans="1:14" x14ac:dyDescent="0.2">
      <c r="A18" s="2">
        <v>42503</v>
      </c>
      <c r="B18">
        <v>126</v>
      </c>
      <c r="C18">
        <v>361</v>
      </c>
      <c r="D18">
        <v>288</v>
      </c>
      <c r="E18" s="3">
        <f t="shared" si="7"/>
        <v>-0.20903225806451614</v>
      </c>
      <c r="F18">
        <v>42</v>
      </c>
      <c r="G18">
        <v>111</v>
      </c>
      <c r="H18">
        <v>114</v>
      </c>
      <c r="I18" s="3">
        <f t="shared" si="8"/>
        <v>-0.2696629213483146</v>
      </c>
      <c r="J18">
        <f t="shared" si="10"/>
        <v>168</v>
      </c>
      <c r="K18">
        <f t="shared" si="11"/>
        <v>472</v>
      </c>
      <c r="L18">
        <f t="shared" si="12"/>
        <v>402</v>
      </c>
      <c r="M18" s="3">
        <f t="shared" si="9"/>
        <v>-0.22456813819577734</v>
      </c>
      <c r="N18" s="3">
        <f t="shared" si="13"/>
        <v>0.45297504798464494</v>
      </c>
    </row>
    <row r="19" spans="1:14" x14ac:dyDescent="0.2">
      <c r="A19" s="2">
        <v>42496</v>
      </c>
      <c r="B19">
        <v>157</v>
      </c>
      <c r="C19">
        <v>299</v>
      </c>
      <c r="D19">
        <v>271</v>
      </c>
      <c r="E19" s="3">
        <f t="shared" si="7"/>
        <v>-0.15680880330123798</v>
      </c>
      <c r="F19">
        <v>34</v>
      </c>
      <c r="G19">
        <v>91</v>
      </c>
      <c r="H19">
        <v>96</v>
      </c>
      <c r="I19" s="3">
        <f t="shared" si="8"/>
        <v>-0.28054298642533937</v>
      </c>
      <c r="J19">
        <f t="shared" si="10"/>
        <v>191</v>
      </c>
      <c r="K19">
        <f t="shared" si="11"/>
        <v>390</v>
      </c>
      <c r="L19">
        <f t="shared" si="12"/>
        <v>367</v>
      </c>
      <c r="M19" s="3">
        <f t="shared" si="9"/>
        <v>-0.18565400843881857</v>
      </c>
      <c r="N19" s="3">
        <f t="shared" si="13"/>
        <v>0.41139240506329117</v>
      </c>
    </row>
    <row r="20" spans="1:14" x14ac:dyDescent="0.2">
      <c r="A20" s="2">
        <v>42489</v>
      </c>
      <c r="B20">
        <v>199</v>
      </c>
      <c r="C20">
        <v>350</v>
      </c>
      <c r="D20">
        <v>234</v>
      </c>
      <c r="E20" s="3">
        <f t="shared" si="7"/>
        <v>-4.4699872286079183E-2</v>
      </c>
      <c r="F20">
        <v>57</v>
      </c>
      <c r="G20">
        <v>113</v>
      </c>
      <c r="H20">
        <v>101</v>
      </c>
      <c r="I20" s="3">
        <f t="shared" si="8"/>
        <v>-0.16236162361623616</v>
      </c>
      <c r="J20">
        <f t="shared" si="10"/>
        <v>256</v>
      </c>
      <c r="K20">
        <f t="shared" si="11"/>
        <v>463</v>
      </c>
      <c r="L20">
        <f t="shared" si="12"/>
        <v>335</v>
      </c>
      <c r="M20" s="3">
        <f t="shared" si="9"/>
        <v>-7.4952561669829221E-2</v>
      </c>
      <c r="N20" s="3">
        <f t="shared" si="13"/>
        <v>0.43927893738140417</v>
      </c>
    </row>
    <row r="21" spans="1:14" x14ac:dyDescent="0.2">
      <c r="A21" s="2">
        <v>42482</v>
      </c>
      <c r="B21">
        <v>286</v>
      </c>
      <c r="C21">
        <v>333</v>
      </c>
      <c r="D21">
        <v>173</v>
      </c>
      <c r="E21" s="3">
        <f t="shared" si="7"/>
        <v>0.14267676767676768</v>
      </c>
      <c r="F21">
        <v>80</v>
      </c>
      <c r="G21">
        <v>111</v>
      </c>
      <c r="H21">
        <v>79</v>
      </c>
      <c r="I21" s="3">
        <f t="shared" si="8"/>
        <v>3.7037037037037038E-3</v>
      </c>
      <c r="J21">
        <f t="shared" si="10"/>
        <v>366</v>
      </c>
      <c r="K21">
        <f t="shared" si="11"/>
        <v>444</v>
      </c>
      <c r="L21">
        <f t="shared" si="12"/>
        <v>252</v>
      </c>
      <c r="M21" s="3">
        <f t="shared" si="9"/>
        <v>0.10734463276836158</v>
      </c>
      <c r="N21" s="3">
        <f t="shared" si="13"/>
        <v>0.41807909604519772</v>
      </c>
    </row>
    <row r="22" spans="1:14" x14ac:dyDescent="0.2">
      <c r="A22" s="2">
        <v>42475</v>
      </c>
      <c r="B22">
        <v>309</v>
      </c>
      <c r="C22">
        <v>319</v>
      </c>
      <c r="D22">
        <v>155</v>
      </c>
      <c r="E22" s="3">
        <f t="shared" si="7"/>
        <v>0.19667943805874841</v>
      </c>
      <c r="F22">
        <v>96</v>
      </c>
      <c r="G22">
        <v>111</v>
      </c>
      <c r="H22">
        <v>56</v>
      </c>
      <c r="I22" s="3">
        <f t="shared" si="8"/>
        <v>0.15209125475285171</v>
      </c>
      <c r="J22">
        <f t="shared" si="10"/>
        <v>405</v>
      </c>
      <c r="K22">
        <f t="shared" si="11"/>
        <v>430</v>
      </c>
      <c r="L22">
        <f t="shared" si="12"/>
        <v>211</v>
      </c>
      <c r="M22" s="3">
        <f t="shared" si="9"/>
        <v>0.18546845124282982</v>
      </c>
      <c r="N22" s="3">
        <f t="shared" si="13"/>
        <v>0.41108986615678778</v>
      </c>
    </row>
    <row r="23" spans="1:14" x14ac:dyDescent="0.2">
      <c r="A23" s="2">
        <v>42468</v>
      </c>
      <c r="B23">
        <v>131</v>
      </c>
      <c r="C23">
        <v>326</v>
      </c>
      <c r="D23">
        <v>312</v>
      </c>
      <c r="E23" s="3">
        <f t="shared" si="7"/>
        <v>-0.23537061118335501</v>
      </c>
      <c r="F23">
        <v>64</v>
      </c>
      <c r="G23">
        <v>119</v>
      </c>
      <c r="H23">
        <v>109</v>
      </c>
      <c r="I23" s="3">
        <f t="shared" si="8"/>
        <v>-0.1541095890410959</v>
      </c>
      <c r="J23">
        <f t="shared" si="10"/>
        <v>195</v>
      </c>
      <c r="K23">
        <f t="shared" si="11"/>
        <v>445</v>
      </c>
      <c r="L23">
        <f t="shared" si="12"/>
        <v>421</v>
      </c>
      <c r="M23" s="3">
        <f t="shared" si="9"/>
        <v>-0.21300659754948162</v>
      </c>
      <c r="N23" s="3">
        <f t="shared" si="13"/>
        <v>0.41941564561734213</v>
      </c>
    </row>
    <row r="24" spans="1:14" x14ac:dyDescent="0.2">
      <c r="A24" s="2">
        <v>42461</v>
      </c>
      <c r="B24">
        <v>186</v>
      </c>
      <c r="C24">
        <v>348</v>
      </c>
      <c r="D24">
        <v>215</v>
      </c>
      <c r="E24" s="3">
        <f t="shared" si="7"/>
        <v>-3.8718291054739652E-2</v>
      </c>
      <c r="F24">
        <v>55</v>
      </c>
      <c r="G24">
        <v>103</v>
      </c>
      <c r="H24">
        <v>86</v>
      </c>
      <c r="I24" s="3">
        <f t="shared" si="8"/>
        <v>-0.12704918032786885</v>
      </c>
      <c r="J24">
        <f t="shared" si="10"/>
        <v>241</v>
      </c>
      <c r="K24">
        <f t="shared" si="11"/>
        <v>451</v>
      </c>
      <c r="L24">
        <f t="shared" si="12"/>
        <v>301</v>
      </c>
      <c r="M24" s="3">
        <f t="shared" si="9"/>
        <v>-6.0422960725075532E-2</v>
      </c>
      <c r="N24" s="3">
        <f t="shared" si="13"/>
        <v>0.45417925478348437</v>
      </c>
    </row>
    <row r="25" spans="1:14" x14ac:dyDescent="0.2">
      <c r="A25" s="2">
        <v>42454</v>
      </c>
      <c r="B25">
        <v>185</v>
      </c>
      <c r="C25">
        <v>331</v>
      </c>
      <c r="D25">
        <v>222</v>
      </c>
      <c r="E25" s="3">
        <f t="shared" si="7"/>
        <v>-5.0135501355013552E-2</v>
      </c>
      <c r="F25">
        <v>58</v>
      </c>
      <c r="G25">
        <v>127</v>
      </c>
      <c r="H25">
        <v>73</v>
      </c>
      <c r="I25" s="3">
        <f t="shared" si="8"/>
        <v>-5.8139534883720929E-2</v>
      </c>
      <c r="J25">
        <f t="shared" si="10"/>
        <v>243</v>
      </c>
      <c r="K25">
        <f t="shared" si="11"/>
        <v>458</v>
      </c>
      <c r="L25">
        <f t="shared" si="12"/>
        <v>295</v>
      </c>
      <c r="M25" s="3">
        <f t="shared" si="9"/>
        <v>-5.2208835341365459E-2</v>
      </c>
      <c r="N25" s="3">
        <f t="shared" si="13"/>
        <v>0.45983935742971888</v>
      </c>
    </row>
    <row r="26" spans="1:14" x14ac:dyDescent="0.2">
      <c r="A26" s="2">
        <v>42447</v>
      </c>
      <c r="B26">
        <v>271</v>
      </c>
      <c r="C26">
        <v>334</v>
      </c>
      <c r="D26">
        <v>184</v>
      </c>
      <c r="E26" s="3">
        <f t="shared" si="7"/>
        <v>0.11026615969581749</v>
      </c>
      <c r="F26">
        <v>71</v>
      </c>
      <c r="G26">
        <v>128</v>
      </c>
      <c r="H26">
        <v>63</v>
      </c>
      <c r="I26" s="3">
        <f t="shared" si="8"/>
        <v>3.0534351145038167E-2</v>
      </c>
      <c r="J26">
        <f t="shared" si="10"/>
        <v>342</v>
      </c>
      <c r="K26">
        <f t="shared" si="11"/>
        <v>462</v>
      </c>
      <c r="L26">
        <f t="shared" si="12"/>
        <v>247</v>
      </c>
      <c r="M26" s="3">
        <f t="shared" si="9"/>
        <v>9.0390104662226453E-2</v>
      </c>
      <c r="N26" s="3">
        <f t="shared" si="13"/>
        <v>0.43958135109419599</v>
      </c>
    </row>
    <row r="27" spans="1:14" x14ac:dyDescent="0.2">
      <c r="A27" s="2">
        <v>42440</v>
      </c>
      <c r="B27">
        <v>260</v>
      </c>
      <c r="C27">
        <v>319</v>
      </c>
      <c r="D27">
        <v>208</v>
      </c>
      <c r="E27" s="3">
        <f t="shared" si="7"/>
        <v>6.607369758576874E-2</v>
      </c>
      <c r="F27">
        <v>89</v>
      </c>
      <c r="G27">
        <v>114</v>
      </c>
      <c r="H27">
        <v>59</v>
      </c>
      <c r="I27" s="3">
        <f t="shared" si="8"/>
        <v>0.11450381679389313</v>
      </c>
      <c r="J27">
        <f t="shared" si="10"/>
        <v>349</v>
      </c>
      <c r="K27">
        <f t="shared" si="11"/>
        <v>433</v>
      </c>
      <c r="L27">
        <f t="shared" si="12"/>
        <v>267</v>
      </c>
      <c r="M27" s="3">
        <f t="shared" si="9"/>
        <v>7.8169685414680654E-2</v>
      </c>
      <c r="N27" s="3">
        <f t="shared" si="13"/>
        <v>0.41277407054337462</v>
      </c>
    </row>
    <row r="28" spans="1:14" x14ac:dyDescent="0.2">
      <c r="A28" s="2">
        <v>42433</v>
      </c>
      <c r="B28">
        <v>314</v>
      </c>
      <c r="C28">
        <v>350</v>
      </c>
      <c r="D28">
        <v>146</v>
      </c>
      <c r="E28" s="3">
        <f t="shared" si="7"/>
        <v>0.2074074074074074</v>
      </c>
      <c r="F28">
        <v>105</v>
      </c>
      <c r="G28">
        <v>125</v>
      </c>
      <c r="H28">
        <v>39</v>
      </c>
      <c r="I28" s="3">
        <f t="shared" si="8"/>
        <v>0.24535315985130113</v>
      </c>
      <c r="J28">
        <f t="shared" si="10"/>
        <v>419</v>
      </c>
      <c r="K28">
        <f t="shared" si="11"/>
        <v>475</v>
      </c>
      <c r="L28">
        <f t="shared" si="12"/>
        <v>185</v>
      </c>
      <c r="M28" s="3">
        <f t="shared" si="9"/>
        <v>0.21686746987951808</v>
      </c>
      <c r="N28" s="3">
        <f t="shared" si="13"/>
        <v>0.4402224281742354</v>
      </c>
    </row>
    <row r="29" spans="1:14" x14ac:dyDescent="0.2">
      <c r="A29" s="2">
        <v>42426</v>
      </c>
      <c r="B29">
        <v>255</v>
      </c>
      <c r="C29">
        <v>348</v>
      </c>
      <c r="D29">
        <v>198</v>
      </c>
      <c r="E29" s="3">
        <f t="shared" si="7"/>
        <v>7.116104868913857E-2</v>
      </c>
      <c r="F29">
        <v>111</v>
      </c>
      <c r="G29">
        <v>125</v>
      </c>
      <c r="H29">
        <v>33</v>
      </c>
      <c r="I29" s="3">
        <f t="shared" si="8"/>
        <v>0.2899628252788104</v>
      </c>
      <c r="J29">
        <f t="shared" si="10"/>
        <v>366</v>
      </c>
      <c r="K29">
        <f t="shared" si="11"/>
        <v>473</v>
      </c>
      <c r="L29">
        <f t="shared" si="12"/>
        <v>231</v>
      </c>
      <c r="M29" s="3">
        <f t="shared" si="9"/>
        <v>0.12616822429906541</v>
      </c>
      <c r="N29" s="3">
        <f t="shared" si="13"/>
        <v>0.44205607476635517</v>
      </c>
    </row>
    <row r="30" spans="1:14" x14ac:dyDescent="0.2">
      <c r="A30" s="2">
        <v>42419</v>
      </c>
      <c r="B30">
        <v>275</v>
      </c>
      <c r="C30">
        <v>330</v>
      </c>
      <c r="D30">
        <v>217</v>
      </c>
      <c r="E30" s="3">
        <f t="shared" si="7"/>
        <v>7.0559610705596104E-2</v>
      </c>
      <c r="F30">
        <v>101</v>
      </c>
      <c r="G30">
        <v>122</v>
      </c>
      <c r="H30">
        <v>66</v>
      </c>
      <c r="I30" s="3">
        <f t="shared" si="8"/>
        <v>0.12110726643598616</v>
      </c>
      <c r="J30">
        <f t="shared" si="10"/>
        <v>376</v>
      </c>
      <c r="K30">
        <f t="shared" si="11"/>
        <v>452</v>
      </c>
      <c r="L30">
        <f t="shared" si="12"/>
        <v>283</v>
      </c>
      <c r="M30" s="3">
        <f t="shared" si="9"/>
        <v>8.3708370837083712E-2</v>
      </c>
      <c r="N30" s="3">
        <f t="shared" si="13"/>
        <v>0.40684068406840684</v>
      </c>
    </row>
    <row r="31" spans="1:14" x14ac:dyDescent="0.2">
      <c r="A31" s="2">
        <v>42412</v>
      </c>
      <c r="B31">
        <v>196</v>
      </c>
      <c r="C31">
        <v>238</v>
      </c>
      <c r="D31">
        <v>400</v>
      </c>
      <c r="E31" s="3">
        <f t="shared" si="7"/>
        <v>-0.2446043165467626</v>
      </c>
      <c r="F31">
        <v>102</v>
      </c>
      <c r="G31">
        <v>74</v>
      </c>
      <c r="H31">
        <v>87</v>
      </c>
      <c r="I31" s="3">
        <f t="shared" si="8"/>
        <v>5.7034220532319393E-2</v>
      </c>
      <c r="J31">
        <f t="shared" si="10"/>
        <v>298</v>
      </c>
      <c r="K31">
        <f t="shared" si="11"/>
        <v>312</v>
      </c>
      <c r="L31">
        <f t="shared" si="12"/>
        <v>487</v>
      </c>
      <c r="M31" s="3">
        <f t="shared" si="9"/>
        <v>-0.17228805834092981</v>
      </c>
      <c r="N31" s="3">
        <f t="shared" si="13"/>
        <v>0.28441203281677302</v>
      </c>
    </row>
    <row r="32" spans="1:14" x14ac:dyDescent="0.2">
      <c r="A32" s="2">
        <v>42405</v>
      </c>
      <c r="B32">
        <v>140</v>
      </c>
      <c r="C32">
        <v>261</v>
      </c>
      <c r="D32">
        <v>398</v>
      </c>
      <c r="E32" s="3">
        <f t="shared" si="7"/>
        <v>-0.32290362953692114</v>
      </c>
      <c r="F32">
        <v>64</v>
      </c>
      <c r="G32">
        <v>98</v>
      </c>
      <c r="H32">
        <v>118</v>
      </c>
      <c r="I32" s="3">
        <f t="shared" si="8"/>
        <v>-0.19285714285714287</v>
      </c>
      <c r="J32">
        <f t="shared" si="10"/>
        <v>204</v>
      </c>
      <c r="K32">
        <f t="shared" si="11"/>
        <v>359</v>
      </c>
      <c r="L32">
        <f t="shared" si="12"/>
        <v>516</v>
      </c>
      <c r="M32" s="3">
        <f t="shared" si="9"/>
        <v>-0.28915662650602408</v>
      </c>
      <c r="N32" s="3">
        <f t="shared" si="13"/>
        <v>0.33271547729379053</v>
      </c>
    </row>
    <row r="33" spans="1:14" x14ac:dyDescent="0.2">
      <c r="A33" s="2">
        <v>42398</v>
      </c>
      <c r="B33">
        <v>190</v>
      </c>
      <c r="C33">
        <v>308</v>
      </c>
      <c r="D33">
        <v>306</v>
      </c>
      <c r="E33" s="3">
        <f t="shared" si="7"/>
        <v>-0.14427860696517414</v>
      </c>
      <c r="F33">
        <v>92</v>
      </c>
      <c r="G33">
        <v>112</v>
      </c>
      <c r="H33">
        <v>62</v>
      </c>
      <c r="I33" s="3">
        <f t="shared" si="8"/>
        <v>0.11278195488721804</v>
      </c>
      <c r="J33">
        <f t="shared" si="10"/>
        <v>282</v>
      </c>
      <c r="K33">
        <f t="shared" si="11"/>
        <v>420</v>
      </c>
      <c r="L33">
        <f t="shared" si="12"/>
        <v>368</v>
      </c>
      <c r="M33" s="3">
        <f t="shared" si="9"/>
        <v>-8.0373831775700941E-2</v>
      </c>
      <c r="N33" s="3">
        <f t="shared" si="13"/>
        <v>0.3925233644859813</v>
      </c>
    </row>
    <row r="34" spans="1:14" x14ac:dyDescent="0.2">
      <c r="A34" s="2">
        <v>42391</v>
      </c>
      <c r="B34">
        <v>262</v>
      </c>
      <c r="C34">
        <v>284</v>
      </c>
      <c r="D34">
        <v>262</v>
      </c>
      <c r="E34" s="3">
        <f t="shared" si="7"/>
        <v>0</v>
      </c>
      <c r="F34">
        <v>141</v>
      </c>
      <c r="G34">
        <v>92</v>
      </c>
      <c r="H34">
        <v>50</v>
      </c>
      <c r="I34" s="3">
        <f t="shared" si="8"/>
        <v>0.32155477031802121</v>
      </c>
      <c r="J34">
        <f t="shared" si="10"/>
        <v>403</v>
      </c>
      <c r="K34">
        <f t="shared" si="11"/>
        <v>376</v>
      </c>
      <c r="L34">
        <f t="shared" si="12"/>
        <v>312</v>
      </c>
      <c r="M34" s="3">
        <f t="shared" si="9"/>
        <v>8.3409715857011915E-2</v>
      </c>
      <c r="N34" s="3">
        <f t="shared" si="13"/>
        <v>0.3446379468377635</v>
      </c>
    </row>
    <row r="35" spans="1:14" x14ac:dyDescent="0.2">
      <c r="A35" s="2">
        <v>42384</v>
      </c>
      <c r="B35">
        <v>167</v>
      </c>
      <c r="C35">
        <v>262</v>
      </c>
      <c r="D35">
        <v>356</v>
      </c>
      <c r="E35" s="3">
        <f t="shared" si="7"/>
        <v>-0.24076433121019108</v>
      </c>
      <c r="F35">
        <v>82</v>
      </c>
      <c r="G35">
        <v>95</v>
      </c>
      <c r="H35">
        <v>97</v>
      </c>
      <c r="I35" s="3">
        <f t="shared" si="8"/>
        <v>-5.4744525547445258E-2</v>
      </c>
      <c r="J35">
        <f t="shared" si="10"/>
        <v>249</v>
      </c>
      <c r="K35">
        <f t="shared" si="11"/>
        <v>357</v>
      </c>
      <c r="L35">
        <f t="shared" si="12"/>
        <v>453</v>
      </c>
      <c r="M35" s="3">
        <f t="shared" si="9"/>
        <v>-0.19263456090651557</v>
      </c>
      <c r="N35" s="3">
        <f t="shared" si="13"/>
        <v>0.33711048158640228</v>
      </c>
    </row>
    <row r="36" spans="1:14" x14ac:dyDescent="0.2">
      <c r="A36" s="2">
        <v>42377</v>
      </c>
      <c r="B36">
        <v>141</v>
      </c>
      <c r="C36">
        <v>253</v>
      </c>
      <c r="D36">
        <v>378</v>
      </c>
      <c r="E36" s="3">
        <f t="shared" si="7"/>
        <v>-0.30699481865284972</v>
      </c>
      <c r="F36">
        <v>84</v>
      </c>
      <c r="G36">
        <v>92</v>
      </c>
      <c r="H36">
        <v>79</v>
      </c>
      <c r="I36" s="3">
        <f t="shared" si="8"/>
        <v>1.9607843137254902E-2</v>
      </c>
      <c r="J36">
        <f t="shared" si="10"/>
        <v>225</v>
      </c>
      <c r="K36">
        <f t="shared" si="11"/>
        <v>345</v>
      </c>
      <c r="L36">
        <f t="shared" si="12"/>
        <v>457</v>
      </c>
      <c r="M36" s="3">
        <f t="shared" si="9"/>
        <v>-0.22590068159688412</v>
      </c>
      <c r="N36" s="3">
        <f t="shared" si="13"/>
        <v>0.33592989289191821</v>
      </c>
    </row>
    <row r="37" spans="1:14" x14ac:dyDescent="0.2">
      <c r="A37" s="2">
        <v>42370</v>
      </c>
      <c r="B37">
        <v>266</v>
      </c>
      <c r="C37">
        <v>285</v>
      </c>
      <c r="D37">
        <v>147</v>
      </c>
      <c r="E37" s="3">
        <f t="shared" si="7"/>
        <v>0.17048710601719197</v>
      </c>
      <c r="F37">
        <v>87</v>
      </c>
      <c r="G37">
        <v>88</v>
      </c>
      <c r="H37">
        <v>39</v>
      </c>
      <c r="I37" s="3">
        <f t="shared" si="8"/>
        <v>0.22429906542056074</v>
      </c>
      <c r="J37">
        <f t="shared" si="10"/>
        <v>353</v>
      </c>
      <c r="K37">
        <f t="shared" si="11"/>
        <v>373</v>
      </c>
      <c r="L37">
        <f t="shared" si="12"/>
        <v>186</v>
      </c>
      <c r="M37" s="3">
        <f t="shared" si="9"/>
        <v>0.18311403508771928</v>
      </c>
      <c r="N37" s="3">
        <f t="shared" si="13"/>
        <v>0.40899122807017546</v>
      </c>
    </row>
    <row r="38" spans="1:14" x14ac:dyDescent="0.2">
      <c r="A38" s="2">
        <v>42363</v>
      </c>
      <c r="B38">
        <v>280</v>
      </c>
      <c r="C38">
        <v>284</v>
      </c>
      <c r="D38">
        <v>104</v>
      </c>
      <c r="E38" s="3">
        <f t="shared" si="7"/>
        <v>0.26347305389221559</v>
      </c>
      <c r="F38">
        <v>88</v>
      </c>
      <c r="G38">
        <v>88</v>
      </c>
      <c r="H38">
        <v>21</v>
      </c>
      <c r="I38" s="3">
        <f t="shared" si="8"/>
        <v>0.34010152284263961</v>
      </c>
      <c r="J38">
        <f t="shared" si="10"/>
        <v>368</v>
      </c>
      <c r="K38">
        <f t="shared" si="11"/>
        <v>372</v>
      </c>
      <c r="L38">
        <f t="shared" si="12"/>
        <v>125</v>
      </c>
      <c r="M38" s="3">
        <f t="shared" si="9"/>
        <v>0.28092485549132951</v>
      </c>
      <c r="N38" s="3">
        <f t="shared" si="13"/>
        <v>0.4300578034682081</v>
      </c>
    </row>
    <row r="39" spans="1:14" x14ac:dyDescent="0.2">
      <c r="A39" s="2">
        <v>42356</v>
      </c>
      <c r="B39">
        <v>332</v>
      </c>
      <c r="C39">
        <v>256</v>
      </c>
      <c r="D39">
        <v>110</v>
      </c>
      <c r="E39" s="3">
        <f t="shared" si="7"/>
        <v>0.31805157593123207</v>
      </c>
      <c r="F39">
        <v>133</v>
      </c>
      <c r="G39">
        <v>94</v>
      </c>
      <c r="H39">
        <v>28</v>
      </c>
      <c r="I39" s="3">
        <f t="shared" si="8"/>
        <v>0.41176470588235292</v>
      </c>
      <c r="J39">
        <f t="shared" si="10"/>
        <v>465</v>
      </c>
      <c r="K39">
        <f t="shared" si="11"/>
        <v>350</v>
      </c>
      <c r="L39">
        <f t="shared" si="12"/>
        <v>138</v>
      </c>
      <c r="M39" s="3">
        <f t="shared" si="9"/>
        <v>0.34312696747114374</v>
      </c>
      <c r="N39" s="3">
        <f t="shared" si="13"/>
        <v>0.36726128016789089</v>
      </c>
    </row>
    <row r="40" spans="1:14" x14ac:dyDescent="0.2">
      <c r="A40" s="2">
        <v>42349</v>
      </c>
      <c r="B40">
        <v>249</v>
      </c>
      <c r="C40">
        <v>304</v>
      </c>
      <c r="D40">
        <v>197</v>
      </c>
      <c r="E40" s="3">
        <f t="shared" si="7"/>
        <v>6.933333333333333E-2</v>
      </c>
      <c r="F40">
        <v>108</v>
      </c>
      <c r="G40">
        <v>97</v>
      </c>
      <c r="H40">
        <v>51</v>
      </c>
      <c r="I40" s="3">
        <f t="shared" si="8"/>
        <v>0.22265625</v>
      </c>
      <c r="J40">
        <f t="shared" si="10"/>
        <v>357</v>
      </c>
      <c r="K40">
        <f t="shared" si="11"/>
        <v>401</v>
      </c>
      <c r="L40">
        <f t="shared" si="12"/>
        <v>248</v>
      </c>
      <c r="M40" s="3">
        <f t="shared" si="9"/>
        <v>0.10834990059642147</v>
      </c>
      <c r="N40" s="3">
        <f t="shared" si="13"/>
        <v>0.3986083499005964</v>
      </c>
    </row>
    <row r="41" spans="1:14" x14ac:dyDescent="0.2">
      <c r="A41" s="2">
        <v>42342</v>
      </c>
      <c r="B41">
        <v>300</v>
      </c>
      <c r="C41">
        <v>280</v>
      </c>
      <c r="D41">
        <v>179</v>
      </c>
      <c r="E41" s="3">
        <f t="shared" si="7"/>
        <v>0.15942028985507245</v>
      </c>
      <c r="F41">
        <v>124</v>
      </c>
      <c r="G41">
        <v>99</v>
      </c>
      <c r="H41">
        <v>57</v>
      </c>
      <c r="I41" s="3">
        <f t="shared" si="8"/>
        <v>0.2392857142857143</v>
      </c>
      <c r="J41">
        <f t="shared" si="10"/>
        <v>424</v>
      </c>
      <c r="K41">
        <f t="shared" si="11"/>
        <v>379</v>
      </c>
      <c r="L41">
        <f t="shared" si="12"/>
        <v>236</v>
      </c>
      <c r="M41" s="3">
        <f t="shared" si="9"/>
        <v>0.1809432146294514</v>
      </c>
      <c r="N41" s="3">
        <f t="shared" si="13"/>
        <v>0.36477382098171318</v>
      </c>
    </row>
    <row r="42" spans="1:14" x14ac:dyDescent="0.2">
      <c r="A42" s="2">
        <v>42335</v>
      </c>
      <c r="B42">
        <v>489</v>
      </c>
      <c r="C42">
        <v>201</v>
      </c>
      <c r="D42">
        <v>72</v>
      </c>
      <c r="E42" s="3">
        <f t="shared" si="7"/>
        <v>0.547244094488189</v>
      </c>
      <c r="F42">
        <v>159</v>
      </c>
      <c r="G42">
        <v>74</v>
      </c>
      <c r="H42">
        <v>22</v>
      </c>
      <c r="I42" s="3">
        <f t="shared" si="8"/>
        <v>0.53725490196078429</v>
      </c>
      <c r="J42">
        <f t="shared" si="10"/>
        <v>648</v>
      </c>
      <c r="K42">
        <f t="shared" si="11"/>
        <v>275</v>
      </c>
      <c r="L42">
        <f t="shared" si="12"/>
        <v>94</v>
      </c>
      <c r="M42" s="3">
        <f t="shared" si="9"/>
        <v>0.54473942969518185</v>
      </c>
      <c r="N42" s="3">
        <f t="shared" si="13"/>
        <v>0.27040314650934122</v>
      </c>
    </row>
    <row r="43" spans="1:14" x14ac:dyDescent="0.2">
      <c r="A43" s="2">
        <v>42328</v>
      </c>
      <c r="B43">
        <v>479</v>
      </c>
      <c r="C43">
        <v>200</v>
      </c>
      <c r="D43">
        <v>62</v>
      </c>
      <c r="E43" s="3">
        <f t="shared" si="7"/>
        <v>0.56275303643724695</v>
      </c>
      <c r="F43">
        <v>172</v>
      </c>
      <c r="G43">
        <v>72</v>
      </c>
      <c r="H43">
        <v>20</v>
      </c>
      <c r="I43" s="3">
        <f t="shared" si="8"/>
        <v>0.5757575757575758</v>
      </c>
      <c r="J43">
        <f t="shared" si="10"/>
        <v>651</v>
      </c>
      <c r="K43">
        <f t="shared" si="11"/>
        <v>272</v>
      </c>
      <c r="L43">
        <f t="shared" si="12"/>
        <v>82</v>
      </c>
      <c r="M43" s="3">
        <f t="shared" si="9"/>
        <v>0.56616915422885572</v>
      </c>
      <c r="N43" s="3">
        <f t="shared" si="13"/>
        <v>0.27064676616915423</v>
      </c>
    </row>
    <row r="44" spans="1:14" x14ac:dyDescent="0.2">
      <c r="A44" s="2">
        <v>42321</v>
      </c>
      <c r="B44">
        <v>263</v>
      </c>
      <c r="C44">
        <v>314</v>
      </c>
      <c r="D44">
        <v>172</v>
      </c>
      <c r="E44" s="3">
        <f t="shared" si="7"/>
        <v>0.12149532710280374</v>
      </c>
      <c r="F44">
        <v>90</v>
      </c>
      <c r="G44">
        <v>106</v>
      </c>
      <c r="H44">
        <v>64</v>
      </c>
      <c r="I44" s="3">
        <f t="shared" si="8"/>
        <v>0.1</v>
      </c>
      <c r="J44">
        <f t="shared" si="10"/>
        <v>353</v>
      </c>
      <c r="K44">
        <f t="shared" si="11"/>
        <v>420</v>
      </c>
      <c r="L44">
        <f t="shared" si="12"/>
        <v>236</v>
      </c>
      <c r="M44" s="3">
        <f t="shared" si="9"/>
        <v>0.1159563924677899</v>
      </c>
      <c r="N44" s="3">
        <f t="shared" si="13"/>
        <v>0.41625371655104065</v>
      </c>
    </row>
    <row r="45" spans="1:14" x14ac:dyDescent="0.2">
      <c r="A45" s="2">
        <v>42314</v>
      </c>
      <c r="B45">
        <v>354</v>
      </c>
      <c r="C45">
        <v>294</v>
      </c>
      <c r="D45">
        <v>101</v>
      </c>
      <c r="E45" s="3">
        <f t="shared" si="7"/>
        <v>0.33778371161548731</v>
      </c>
      <c r="F45">
        <v>117</v>
      </c>
      <c r="G45">
        <v>115</v>
      </c>
      <c r="H45">
        <v>42</v>
      </c>
      <c r="I45" s="3">
        <f t="shared" si="8"/>
        <v>0.27372262773722628</v>
      </c>
      <c r="J45">
        <f t="shared" si="10"/>
        <v>471</v>
      </c>
      <c r="K45">
        <f t="shared" si="11"/>
        <v>409</v>
      </c>
      <c r="L45">
        <f t="shared" si="12"/>
        <v>143</v>
      </c>
      <c r="M45" s="3">
        <f t="shared" si="9"/>
        <v>0.32062561094819159</v>
      </c>
      <c r="N45" s="3">
        <f t="shared" si="13"/>
        <v>0.39980449657869011</v>
      </c>
    </row>
    <row r="46" spans="1:14" x14ac:dyDescent="0.2">
      <c r="A46" s="2">
        <v>42307</v>
      </c>
      <c r="B46">
        <v>373</v>
      </c>
      <c r="C46">
        <v>270</v>
      </c>
      <c r="D46">
        <v>99</v>
      </c>
      <c r="E46" s="3">
        <f t="shared" ref="E46:E78" si="14">(B46-D46)/SUM(B46:D46)</f>
        <v>0.3692722371967655</v>
      </c>
      <c r="F46">
        <v>113</v>
      </c>
      <c r="G46">
        <v>116</v>
      </c>
      <c r="H46">
        <v>31</v>
      </c>
      <c r="I46" s="3">
        <f t="shared" ref="I46:I78" si="15">(F46-H46)/SUM(F46:H46)</f>
        <v>0.31538461538461537</v>
      </c>
      <c r="J46">
        <f t="shared" si="10"/>
        <v>486</v>
      </c>
      <c r="K46">
        <f t="shared" si="11"/>
        <v>386</v>
      </c>
      <c r="L46">
        <f t="shared" si="12"/>
        <v>130</v>
      </c>
      <c r="M46" s="3">
        <f t="shared" ref="M46:M78" si="16">(J46-L46)/SUM(J46:L46)</f>
        <v>0.35528942115768464</v>
      </c>
      <c r="N46" s="3">
        <f t="shared" si="13"/>
        <v>0.38522954091816369</v>
      </c>
    </row>
    <row r="47" spans="1:14" x14ac:dyDescent="0.2">
      <c r="A47" s="2">
        <v>42300</v>
      </c>
      <c r="B47">
        <v>431</v>
      </c>
      <c r="C47">
        <v>207</v>
      </c>
      <c r="D47">
        <v>93</v>
      </c>
      <c r="E47" s="3">
        <f t="shared" si="14"/>
        <v>0.46238030095759236</v>
      </c>
      <c r="F47">
        <v>156</v>
      </c>
      <c r="G47">
        <v>68</v>
      </c>
      <c r="H47">
        <v>31</v>
      </c>
      <c r="I47" s="3">
        <f t="shared" si="15"/>
        <v>0.49019607843137253</v>
      </c>
      <c r="J47">
        <f t="shared" si="10"/>
        <v>587</v>
      </c>
      <c r="K47">
        <f t="shared" si="11"/>
        <v>275</v>
      </c>
      <c r="L47">
        <f t="shared" si="12"/>
        <v>124</v>
      </c>
      <c r="M47" s="3">
        <f t="shared" si="16"/>
        <v>0.4695740365111562</v>
      </c>
      <c r="N47" s="3">
        <f t="shared" si="13"/>
        <v>0.27890466531440161</v>
      </c>
    </row>
    <row r="48" spans="1:14" x14ac:dyDescent="0.2">
      <c r="A48" s="2">
        <v>42293</v>
      </c>
      <c r="B48">
        <v>268</v>
      </c>
      <c r="C48">
        <v>288</v>
      </c>
      <c r="D48">
        <v>172</v>
      </c>
      <c r="E48" s="3">
        <f t="shared" si="14"/>
        <v>0.13186813186813187</v>
      </c>
      <c r="F48">
        <v>109</v>
      </c>
      <c r="G48">
        <v>122</v>
      </c>
      <c r="H48">
        <v>34</v>
      </c>
      <c r="I48" s="3">
        <f t="shared" si="15"/>
        <v>0.28301886792452829</v>
      </c>
      <c r="J48">
        <f t="shared" si="10"/>
        <v>377</v>
      </c>
      <c r="K48">
        <f t="shared" si="11"/>
        <v>410</v>
      </c>
      <c r="L48">
        <f t="shared" si="12"/>
        <v>206</v>
      </c>
      <c r="M48" s="3">
        <f t="shared" si="16"/>
        <v>0.17220543806646527</v>
      </c>
      <c r="N48" s="3">
        <f t="shared" si="13"/>
        <v>0.41289023162134947</v>
      </c>
    </row>
    <row r="49" spans="1:14" x14ac:dyDescent="0.2">
      <c r="A49" s="2">
        <v>42286</v>
      </c>
      <c r="B49">
        <v>303</v>
      </c>
      <c r="C49">
        <v>267</v>
      </c>
      <c r="D49">
        <v>148</v>
      </c>
      <c r="E49" s="3">
        <f t="shared" si="14"/>
        <v>0.21587743732590528</v>
      </c>
      <c r="F49">
        <v>131</v>
      </c>
      <c r="G49">
        <v>99</v>
      </c>
      <c r="H49">
        <v>31</v>
      </c>
      <c r="I49" s="3">
        <f t="shared" si="15"/>
        <v>0.38314176245210729</v>
      </c>
      <c r="J49">
        <f t="shared" ref="J49:J80" si="17">B49+F49</f>
        <v>434</v>
      </c>
      <c r="K49">
        <f t="shared" ref="K49:K80" si="18">C49+G49</f>
        <v>366</v>
      </c>
      <c r="L49">
        <f t="shared" ref="L49:L80" si="19">D49+H49</f>
        <v>179</v>
      </c>
      <c r="M49" s="3">
        <f t="shared" si="16"/>
        <v>0.26046986721144022</v>
      </c>
      <c r="N49" s="3">
        <f t="shared" ref="N49:N80" si="20">K49/SUM(J49:L49)</f>
        <v>0.37385086823289071</v>
      </c>
    </row>
    <row r="50" spans="1:14" x14ac:dyDescent="0.2">
      <c r="A50" s="2">
        <v>42279</v>
      </c>
      <c r="B50">
        <v>177</v>
      </c>
      <c r="C50">
        <v>258</v>
      </c>
      <c r="D50">
        <v>288</v>
      </c>
      <c r="E50" s="3">
        <f t="shared" si="14"/>
        <v>-0.15352697095435686</v>
      </c>
      <c r="F50">
        <v>89</v>
      </c>
      <c r="G50">
        <v>95</v>
      </c>
      <c r="H50">
        <v>68</v>
      </c>
      <c r="I50" s="3">
        <f t="shared" si="15"/>
        <v>8.3333333333333329E-2</v>
      </c>
      <c r="J50">
        <f t="shared" si="17"/>
        <v>266</v>
      </c>
      <c r="K50">
        <f t="shared" si="18"/>
        <v>353</v>
      </c>
      <c r="L50">
        <f t="shared" si="19"/>
        <v>356</v>
      </c>
      <c r="M50" s="3">
        <f t="shared" si="16"/>
        <v>-9.2307692307692313E-2</v>
      </c>
      <c r="N50" s="3">
        <f t="shared" si="20"/>
        <v>0.36205128205128206</v>
      </c>
    </row>
    <row r="51" spans="1:14" x14ac:dyDescent="0.2">
      <c r="A51" s="2">
        <v>42272</v>
      </c>
      <c r="B51">
        <v>139</v>
      </c>
      <c r="C51">
        <v>232</v>
      </c>
      <c r="D51">
        <v>359</v>
      </c>
      <c r="E51" s="3">
        <f t="shared" si="14"/>
        <v>-0.30136986301369861</v>
      </c>
      <c r="F51">
        <v>93</v>
      </c>
      <c r="G51">
        <v>81</v>
      </c>
      <c r="H51">
        <v>82</v>
      </c>
      <c r="I51" s="3">
        <f t="shared" si="15"/>
        <v>4.296875E-2</v>
      </c>
      <c r="J51">
        <f t="shared" si="17"/>
        <v>232</v>
      </c>
      <c r="K51">
        <f t="shared" si="18"/>
        <v>313</v>
      </c>
      <c r="L51">
        <f t="shared" si="19"/>
        <v>441</v>
      </c>
      <c r="M51" s="3">
        <f t="shared" si="16"/>
        <v>-0.21196754563894524</v>
      </c>
      <c r="N51" s="3">
        <f t="shared" si="20"/>
        <v>0.31744421906693709</v>
      </c>
    </row>
    <row r="52" spans="1:14" x14ac:dyDescent="0.2">
      <c r="A52" s="2">
        <v>42265</v>
      </c>
      <c r="B52">
        <v>131</v>
      </c>
      <c r="C52">
        <v>276</v>
      </c>
      <c r="D52">
        <v>304</v>
      </c>
      <c r="E52" s="3">
        <f t="shared" si="14"/>
        <v>-0.24331926863572434</v>
      </c>
      <c r="F52">
        <v>41</v>
      </c>
      <c r="G52">
        <v>108</v>
      </c>
      <c r="H52">
        <v>108</v>
      </c>
      <c r="I52" s="3">
        <f t="shared" si="15"/>
        <v>-0.26070038910505838</v>
      </c>
      <c r="J52">
        <f t="shared" si="17"/>
        <v>172</v>
      </c>
      <c r="K52">
        <f t="shared" si="18"/>
        <v>384</v>
      </c>
      <c r="L52">
        <f t="shared" si="19"/>
        <v>412</v>
      </c>
      <c r="M52" s="3">
        <f t="shared" si="16"/>
        <v>-0.24793388429752067</v>
      </c>
      <c r="N52" s="3">
        <f t="shared" si="20"/>
        <v>0.39669421487603307</v>
      </c>
    </row>
    <row r="53" spans="1:14" x14ac:dyDescent="0.2">
      <c r="A53" s="2">
        <v>42258</v>
      </c>
      <c r="B53">
        <v>112</v>
      </c>
      <c r="C53">
        <v>306</v>
      </c>
      <c r="D53">
        <v>320</v>
      </c>
      <c r="E53" s="3">
        <f t="shared" si="14"/>
        <v>-0.28184281842818426</v>
      </c>
      <c r="F53">
        <v>38</v>
      </c>
      <c r="G53">
        <v>102</v>
      </c>
      <c r="H53">
        <v>100</v>
      </c>
      <c r="I53" s="3">
        <f t="shared" si="15"/>
        <v>-0.25833333333333336</v>
      </c>
      <c r="J53">
        <f t="shared" si="17"/>
        <v>150</v>
      </c>
      <c r="K53">
        <f t="shared" si="18"/>
        <v>408</v>
      </c>
      <c r="L53">
        <f t="shared" si="19"/>
        <v>420</v>
      </c>
      <c r="M53" s="3">
        <f t="shared" si="16"/>
        <v>-0.27607361963190186</v>
      </c>
      <c r="N53" s="3">
        <f t="shared" si="20"/>
        <v>0.41717791411042943</v>
      </c>
    </row>
    <row r="54" spans="1:14" x14ac:dyDescent="0.2">
      <c r="A54" s="2">
        <v>42251</v>
      </c>
      <c r="B54">
        <v>132</v>
      </c>
      <c r="C54">
        <v>289</v>
      </c>
      <c r="D54">
        <v>280</v>
      </c>
      <c r="E54" s="3">
        <f t="shared" si="14"/>
        <v>-0.21112696148359486</v>
      </c>
      <c r="F54">
        <v>43</v>
      </c>
      <c r="G54">
        <v>98</v>
      </c>
      <c r="H54">
        <v>101</v>
      </c>
      <c r="I54" s="3">
        <f t="shared" si="15"/>
        <v>-0.23966942148760331</v>
      </c>
      <c r="J54">
        <f t="shared" si="17"/>
        <v>175</v>
      </c>
      <c r="K54">
        <f t="shared" si="18"/>
        <v>387</v>
      </c>
      <c r="L54">
        <f t="shared" si="19"/>
        <v>381</v>
      </c>
      <c r="M54" s="3">
        <f t="shared" si="16"/>
        <v>-0.21845174973488865</v>
      </c>
      <c r="N54" s="3">
        <f t="shared" si="20"/>
        <v>0.41039236479321317</v>
      </c>
    </row>
    <row r="55" spans="1:14" x14ac:dyDescent="0.2">
      <c r="A55" s="2">
        <v>42244</v>
      </c>
      <c r="B55">
        <v>194</v>
      </c>
      <c r="C55">
        <v>279</v>
      </c>
      <c r="D55">
        <v>242</v>
      </c>
      <c r="E55" s="3">
        <f t="shared" si="14"/>
        <v>-6.7132867132867133E-2</v>
      </c>
      <c r="F55">
        <v>75</v>
      </c>
      <c r="G55">
        <v>101</v>
      </c>
      <c r="H55">
        <v>63</v>
      </c>
      <c r="I55" s="3">
        <f t="shared" si="15"/>
        <v>5.0209205020920501E-2</v>
      </c>
      <c r="J55">
        <f t="shared" si="17"/>
        <v>269</v>
      </c>
      <c r="K55">
        <f t="shared" si="18"/>
        <v>380</v>
      </c>
      <c r="L55">
        <f t="shared" si="19"/>
        <v>305</v>
      </c>
      <c r="M55" s="3">
        <f t="shared" si="16"/>
        <v>-3.7735849056603772E-2</v>
      </c>
      <c r="N55" s="3">
        <f t="shared" si="20"/>
        <v>0.39832285115303984</v>
      </c>
    </row>
    <row r="56" spans="1:14" x14ac:dyDescent="0.2">
      <c r="A56" s="2">
        <v>42237</v>
      </c>
      <c r="B56">
        <v>110</v>
      </c>
      <c r="C56">
        <v>173</v>
      </c>
      <c r="D56">
        <v>418</v>
      </c>
      <c r="E56" s="3">
        <f t="shared" si="14"/>
        <v>-0.43937232524964337</v>
      </c>
      <c r="F56">
        <v>44</v>
      </c>
      <c r="G56">
        <v>80</v>
      </c>
      <c r="H56">
        <v>114</v>
      </c>
      <c r="I56" s="3">
        <f t="shared" si="15"/>
        <v>-0.29411764705882354</v>
      </c>
      <c r="J56">
        <f t="shared" si="17"/>
        <v>154</v>
      </c>
      <c r="K56">
        <f t="shared" si="18"/>
        <v>253</v>
      </c>
      <c r="L56">
        <f t="shared" si="19"/>
        <v>532</v>
      </c>
      <c r="M56" s="3">
        <f t="shared" si="16"/>
        <v>-0.402555910543131</v>
      </c>
      <c r="N56" s="3">
        <f t="shared" si="20"/>
        <v>0.26943556975505856</v>
      </c>
    </row>
    <row r="57" spans="1:14" x14ac:dyDescent="0.2">
      <c r="A57" s="2">
        <v>42230</v>
      </c>
      <c r="B57">
        <v>167</v>
      </c>
      <c r="C57">
        <v>320</v>
      </c>
      <c r="D57">
        <v>238</v>
      </c>
      <c r="E57" s="3">
        <f t="shared" si="14"/>
        <v>-9.7931034482758625E-2</v>
      </c>
      <c r="F57">
        <v>68</v>
      </c>
      <c r="G57">
        <v>114</v>
      </c>
      <c r="H57">
        <v>69</v>
      </c>
      <c r="I57" s="3">
        <f t="shared" si="15"/>
        <v>-3.9840637450199202E-3</v>
      </c>
      <c r="J57">
        <f t="shared" si="17"/>
        <v>235</v>
      </c>
      <c r="K57">
        <f t="shared" si="18"/>
        <v>434</v>
      </c>
      <c r="L57">
        <f t="shared" si="19"/>
        <v>307</v>
      </c>
      <c r="M57" s="3">
        <f t="shared" si="16"/>
        <v>-7.3770491803278687E-2</v>
      </c>
      <c r="N57" s="3">
        <f t="shared" si="20"/>
        <v>0.44467213114754101</v>
      </c>
    </row>
    <row r="58" spans="1:14" x14ac:dyDescent="0.2">
      <c r="A58" s="2">
        <v>42223</v>
      </c>
      <c r="B58">
        <v>208</v>
      </c>
      <c r="C58">
        <v>368</v>
      </c>
      <c r="D58">
        <v>156</v>
      </c>
      <c r="E58" s="3">
        <f t="shared" si="14"/>
        <v>7.1038251366120214E-2</v>
      </c>
      <c r="F58">
        <v>87</v>
      </c>
      <c r="G58">
        <v>122</v>
      </c>
      <c r="H58">
        <v>47</v>
      </c>
      <c r="I58" s="3">
        <f t="shared" si="15"/>
        <v>0.15625</v>
      </c>
      <c r="J58">
        <f t="shared" si="17"/>
        <v>295</v>
      </c>
      <c r="K58">
        <f t="shared" si="18"/>
        <v>490</v>
      </c>
      <c r="L58">
        <f t="shared" si="19"/>
        <v>203</v>
      </c>
      <c r="M58" s="3">
        <f t="shared" si="16"/>
        <v>9.3117408906882596E-2</v>
      </c>
      <c r="N58" s="3">
        <f t="shared" si="20"/>
        <v>0.4959514170040486</v>
      </c>
    </row>
    <row r="59" spans="1:14" x14ac:dyDescent="0.2">
      <c r="A59" s="2">
        <v>42216</v>
      </c>
      <c r="B59">
        <v>185</v>
      </c>
      <c r="C59">
        <v>359</v>
      </c>
      <c r="D59">
        <v>137</v>
      </c>
      <c r="E59" s="3">
        <f t="shared" si="14"/>
        <v>7.0484581497797363E-2</v>
      </c>
      <c r="F59">
        <v>87</v>
      </c>
      <c r="G59">
        <v>108</v>
      </c>
      <c r="H59">
        <v>47</v>
      </c>
      <c r="I59" s="3">
        <f t="shared" si="15"/>
        <v>0.16528925619834711</v>
      </c>
      <c r="J59">
        <f t="shared" si="17"/>
        <v>272</v>
      </c>
      <c r="K59">
        <f t="shared" si="18"/>
        <v>467</v>
      </c>
      <c r="L59">
        <f t="shared" si="19"/>
        <v>184</v>
      </c>
      <c r="M59" s="3">
        <f t="shared" si="16"/>
        <v>9.5341278439869989E-2</v>
      </c>
      <c r="N59" s="3">
        <f t="shared" si="20"/>
        <v>0.50595882990249186</v>
      </c>
    </row>
    <row r="60" spans="1:14" x14ac:dyDescent="0.2">
      <c r="A60" s="2">
        <v>42209</v>
      </c>
      <c r="B60">
        <v>195</v>
      </c>
      <c r="C60">
        <v>381</v>
      </c>
      <c r="D60">
        <v>165</v>
      </c>
      <c r="E60" s="3">
        <f t="shared" si="14"/>
        <v>4.048582995951417E-2</v>
      </c>
      <c r="F60">
        <v>82</v>
      </c>
      <c r="G60">
        <v>119</v>
      </c>
      <c r="H60">
        <v>53</v>
      </c>
      <c r="I60" s="3">
        <f t="shared" si="15"/>
        <v>0.1141732283464567</v>
      </c>
      <c r="J60">
        <f t="shared" si="17"/>
        <v>277</v>
      </c>
      <c r="K60">
        <f t="shared" si="18"/>
        <v>500</v>
      </c>
      <c r="L60">
        <f t="shared" si="19"/>
        <v>218</v>
      </c>
      <c r="M60" s="3">
        <f t="shared" si="16"/>
        <v>5.92964824120603E-2</v>
      </c>
      <c r="N60" s="3">
        <f t="shared" si="20"/>
        <v>0.50251256281407031</v>
      </c>
    </row>
    <row r="61" spans="1:14" x14ac:dyDescent="0.2">
      <c r="A61" s="2">
        <v>42202</v>
      </c>
      <c r="B61">
        <v>367</v>
      </c>
      <c r="C61">
        <v>264</v>
      </c>
      <c r="D61">
        <v>87</v>
      </c>
      <c r="E61" s="3">
        <f t="shared" si="14"/>
        <v>0.38997214484679665</v>
      </c>
      <c r="F61">
        <v>117</v>
      </c>
      <c r="G61">
        <v>100</v>
      </c>
      <c r="H61">
        <v>31</v>
      </c>
      <c r="I61" s="3">
        <f t="shared" si="15"/>
        <v>0.34677419354838712</v>
      </c>
      <c r="J61">
        <f t="shared" si="17"/>
        <v>484</v>
      </c>
      <c r="K61">
        <f t="shared" si="18"/>
        <v>364</v>
      </c>
      <c r="L61">
        <f t="shared" si="19"/>
        <v>118</v>
      </c>
      <c r="M61" s="3">
        <f t="shared" si="16"/>
        <v>0.37888198757763975</v>
      </c>
      <c r="N61" s="3">
        <f t="shared" si="20"/>
        <v>0.37681159420289856</v>
      </c>
    </row>
    <row r="62" spans="1:14" x14ac:dyDescent="0.2">
      <c r="A62" s="2">
        <v>42195</v>
      </c>
      <c r="B62">
        <v>300</v>
      </c>
      <c r="C62">
        <v>281</v>
      </c>
      <c r="D62">
        <v>139</v>
      </c>
      <c r="E62" s="3">
        <f t="shared" si="14"/>
        <v>0.22361111111111112</v>
      </c>
      <c r="F62">
        <v>119</v>
      </c>
      <c r="G62">
        <v>98</v>
      </c>
      <c r="H62">
        <v>27</v>
      </c>
      <c r="I62" s="3">
        <f t="shared" si="15"/>
        <v>0.37704918032786883</v>
      </c>
      <c r="J62">
        <f t="shared" si="17"/>
        <v>419</v>
      </c>
      <c r="K62">
        <f t="shared" si="18"/>
        <v>379</v>
      </c>
      <c r="L62">
        <f t="shared" si="19"/>
        <v>166</v>
      </c>
      <c r="M62" s="3">
        <f t="shared" si="16"/>
        <v>0.262448132780083</v>
      </c>
      <c r="N62" s="3">
        <f t="shared" si="20"/>
        <v>0.39315352697095435</v>
      </c>
    </row>
    <row r="63" spans="1:14" x14ac:dyDescent="0.2">
      <c r="A63" s="2">
        <v>42188</v>
      </c>
      <c r="B63">
        <v>188</v>
      </c>
      <c r="C63">
        <v>321</v>
      </c>
      <c r="D63">
        <v>220</v>
      </c>
      <c r="E63" s="3">
        <f t="shared" si="14"/>
        <v>-4.38957475994513E-2</v>
      </c>
      <c r="F63">
        <v>75</v>
      </c>
      <c r="G63">
        <v>111</v>
      </c>
      <c r="H63">
        <v>60</v>
      </c>
      <c r="I63" s="3">
        <f t="shared" si="15"/>
        <v>6.097560975609756E-2</v>
      </c>
      <c r="J63">
        <f t="shared" si="17"/>
        <v>263</v>
      </c>
      <c r="K63">
        <f t="shared" si="18"/>
        <v>432</v>
      </c>
      <c r="L63">
        <f t="shared" si="19"/>
        <v>280</v>
      </c>
      <c r="M63" s="3">
        <f t="shared" si="16"/>
        <v>-1.7435897435897435E-2</v>
      </c>
      <c r="N63" s="3">
        <f t="shared" si="20"/>
        <v>0.44307692307692309</v>
      </c>
    </row>
    <row r="64" spans="1:14" x14ac:dyDescent="0.2">
      <c r="A64" s="2">
        <v>42181</v>
      </c>
      <c r="B64">
        <v>241</v>
      </c>
      <c r="C64">
        <v>304</v>
      </c>
      <c r="D64">
        <v>168</v>
      </c>
      <c r="E64" s="3">
        <f t="shared" si="14"/>
        <v>0.10238429172510519</v>
      </c>
      <c r="F64">
        <v>112</v>
      </c>
      <c r="G64">
        <v>87</v>
      </c>
      <c r="H64">
        <v>36</v>
      </c>
      <c r="I64" s="3">
        <f t="shared" si="15"/>
        <v>0.32340425531914896</v>
      </c>
      <c r="J64">
        <f t="shared" si="17"/>
        <v>353</v>
      </c>
      <c r="K64">
        <f t="shared" si="18"/>
        <v>391</v>
      </c>
      <c r="L64">
        <f t="shared" si="19"/>
        <v>204</v>
      </c>
      <c r="M64" s="3">
        <f t="shared" si="16"/>
        <v>0.15717299578059071</v>
      </c>
      <c r="N64" s="3">
        <f t="shared" si="20"/>
        <v>0.41244725738396626</v>
      </c>
    </row>
    <row r="65" spans="1:14" x14ac:dyDescent="0.2">
      <c r="A65" s="2">
        <v>42174</v>
      </c>
      <c r="B65">
        <v>238</v>
      </c>
      <c r="C65">
        <v>291</v>
      </c>
      <c r="D65">
        <v>209</v>
      </c>
      <c r="E65" s="3">
        <f t="shared" si="14"/>
        <v>3.9295392953929538E-2</v>
      </c>
      <c r="F65">
        <v>111</v>
      </c>
      <c r="G65">
        <v>105</v>
      </c>
      <c r="H65">
        <v>39</v>
      </c>
      <c r="I65" s="3">
        <f t="shared" si="15"/>
        <v>0.28235294117647058</v>
      </c>
      <c r="J65">
        <f t="shared" si="17"/>
        <v>349</v>
      </c>
      <c r="K65">
        <f t="shared" si="18"/>
        <v>396</v>
      </c>
      <c r="L65">
        <f t="shared" si="19"/>
        <v>248</v>
      </c>
      <c r="M65" s="3">
        <f t="shared" si="16"/>
        <v>0.10171198388721048</v>
      </c>
      <c r="N65" s="3">
        <f t="shared" si="20"/>
        <v>0.3987915407854985</v>
      </c>
    </row>
    <row r="66" spans="1:14" x14ac:dyDescent="0.2">
      <c r="A66" s="2">
        <v>42167</v>
      </c>
      <c r="B66">
        <v>190</v>
      </c>
      <c r="C66">
        <v>289</v>
      </c>
      <c r="D66">
        <v>228</v>
      </c>
      <c r="E66" s="3">
        <f t="shared" si="14"/>
        <v>-5.3748231966053751E-2</v>
      </c>
      <c r="F66">
        <v>94</v>
      </c>
      <c r="G66">
        <v>103</v>
      </c>
      <c r="H66">
        <v>48</v>
      </c>
      <c r="I66" s="3">
        <f t="shared" si="15"/>
        <v>0.18775510204081633</v>
      </c>
      <c r="J66">
        <f t="shared" si="17"/>
        <v>284</v>
      </c>
      <c r="K66">
        <f t="shared" si="18"/>
        <v>392</v>
      </c>
      <c r="L66">
        <f t="shared" si="19"/>
        <v>276</v>
      </c>
      <c r="M66" s="3">
        <f t="shared" si="16"/>
        <v>8.4033613445378148E-3</v>
      </c>
      <c r="N66" s="3">
        <f t="shared" si="20"/>
        <v>0.41176470588235292</v>
      </c>
    </row>
    <row r="67" spans="1:14" x14ac:dyDescent="0.2">
      <c r="A67" s="2">
        <v>42160</v>
      </c>
      <c r="B67">
        <v>144</v>
      </c>
      <c r="C67">
        <v>262</v>
      </c>
      <c r="D67">
        <v>280</v>
      </c>
      <c r="E67" s="3">
        <f t="shared" si="14"/>
        <v>-0.19825072886297376</v>
      </c>
      <c r="F67">
        <v>65</v>
      </c>
      <c r="G67">
        <v>93</v>
      </c>
      <c r="H67">
        <v>68</v>
      </c>
      <c r="I67" s="3">
        <f t="shared" si="15"/>
        <v>-1.3274336283185841E-2</v>
      </c>
      <c r="J67">
        <f t="shared" si="17"/>
        <v>209</v>
      </c>
      <c r="K67">
        <f t="shared" si="18"/>
        <v>355</v>
      </c>
      <c r="L67">
        <f t="shared" si="19"/>
        <v>348</v>
      </c>
      <c r="M67" s="3">
        <f t="shared" si="16"/>
        <v>-0.15241228070175439</v>
      </c>
      <c r="N67" s="3">
        <f t="shared" si="20"/>
        <v>0.3892543859649123</v>
      </c>
    </row>
    <row r="68" spans="1:14" x14ac:dyDescent="0.2">
      <c r="A68" s="2">
        <v>42153</v>
      </c>
      <c r="B68">
        <v>172</v>
      </c>
      <c r="C68">
        <v>352</v>
      </c>
      <c r="D68">
        <v>199</v>
      </c>
      <c r="E68" s="3">
        <f t="shared" si="14"/>
        <v>-3.7344398340248962E-2</v>
      </c>
      <c r="F68">
        <v>72</v>
      </c>
      <c r="G68">
        <v>122</v>
      </c>
      <c r="H68">
        <v>61</v>
      </c>
      <c r="I68" s="3">
        <f t="shared" si="15"/>
        <v>4.3137254901960784E-2</v>
      </c>
      <c r="J68">
        <f t="shared" si="17"/>
        <v>244</v>
      </c>
      <c r="K68">
        <f t="shared" si="18"/>
        <v>474</v>
      </c>
      <c r="L68">
        <f t="shared" si="19"/>
        <v>260</v>
      </c>
      <c r="M68" s="3">
        <f t="shared" si="16"/>
        <v>-1.6359918200408999E-2</v>
      </c>
      <c r="N68" s="3">
        <f t="shared" si="20"/>
        <v>0.48466257668711654</v>
      </c>
    </row>
    <row r="69" spans="1:14" x14ac:dyDescent="0.2">
      <c r="A69" s="2">
        <v>42146</v>
      </c>
      <c r="B69">
        <v>305</v>
      </c>
      <c r="C69">
        <v>333</v>
      </c>
      <c r="D69">
        <v>102</v>
      </c>
      <c r="E69" s="3">
        <f t="shared" si="14"/>
        <v>0.2743243243243243</v>
      </c>
      <c r="F69">
        <v>110</v>
      </c>
      <c r="G69">
        <v>110</v>
      </c>
      <c r="H69">
        <v>26</v>
      </c>
      <c r="I69" s="3">
        <f t="shared" si="15"/>
        <v>0.34146341463414637</v>
      </c>
      <c r="J69">
        <f t="shared" si="17"/>
        <v>415</v>
      </c>
      <c r="K69">
        <f t="shared" si="18"/>
        <v>443</v>
      </c>
      <c r="L69">
        <f t="shared" si="19"/>
        <v>128</v>
      </c>
      <c r="M69" s="3">
        <f t="shared" si="16"/>
        <v>0.29107505070993916</v>
      </c>
      <c r="N69" s="3">
        <f t="shared" si="20"/>
        <v>0.44929006085192696</v>
      </c>
    </row>
    <row r="70" spans="1:14" x14ac:dyDescent="0.2">
      <c r="A70" s="2">
        <v>42139</v>
      </c>
      <c r="B70">
        <v>246</v>
      </c>
      <c r="C70">
        <v>333</v>
      </c>
      <c r="D70">
        <v>162</v>
      </c>
      <c r="E70" s="3">
        <f t="shared" si="14"/>
        <v>0.11336032388663968</v>
      </c>
      <c r="F70">
        <v>86</v>
      </c>
      <c r="G70">
        <v>93</v>
      </c>
      <c r="H70">
        <v>29</v>
      </c>
      <c r="I70" s="3">
        <f t="shared" si="15"/>
        <v>0.27403846153846156</v>
      </c>
      <c r="J70">
        <f t="shared" si="17"/>
        <v>332</v>
      </c>
      <c r="K70">
        <f t="shared" si="18"/>
        <v>426</v>
      </c>
      <c r="L70">
        <f t="shared" si="19"/>
        <v>191</v>
      </c>
      <c r="M70" s="3">
        <f t="shared" si="16"/>
        <v>0.14857744994731295</v>
      </c>
      <c r="N70" s="3">
        <f t="shared" si="20"/>
        <v>0.44889357218124343</v>
      </c>
    </row>
    <row r="71" spans="1:14" x14ac:dyDescent="0.2">
      <c r="A71" s="2">
        <v>42132</v>
      </c>
      <c r="B71">
        <v>243</v>
      </c>
      <c r="C71">
        <v>313</v>
      </c>
      <c r="D71">
        <v>192</v>
      </c>
      <c r="E71" s="3">
        <f t="shared" si="14"/>
        <v>6.8181818181818177E-2</v>
      </c>
      <c r="F71">
        <v>104</v>
      </c>
      <c r="G71">
        <v>103</v>
      </c>
      <c r="H71">
        <v>35</v>
      </c>
      <c r="I71" s="3">
        <f t="shared" si="15"/>
        <v>0.28512396694214875</v>
      </c>
      <c r="J71">
        <f t="shared" si="17"/>
        <v>347</v>
      </c>
      <c r="K71">
        <f t="shared" si="18"/>
        <v>416</v>
      </c>
      <c r="L71">
        <f t="shared" si="19"/>
        <v>227</v>
      </c>
      <c r="M71" s="3">
        <f t="shared" si="16"/>
        <v>0.12121212121212122</v>
      </c>
      <c r="N71" s="3">
        <f t="shared" si="20"/>
        <v>0.42020202020202019</v>
      </c>
    </row>
    <row r="72" spans="1:14" x14ac:dyDescent="0.2">
      <c r="A72" s="2">
        <v>42125</v>
      </c>
      <c r="B72">
        <v>170</v>
      </c>
      <c r="C72">
        <v>294</v>
      </c>
      <c r="D72">
        <v>286</v>
      </c>
      <c r="E72" s="3">
        <f t="shared" si="14"/>
        <v>-0.15466666666666667</v>
      </c>
      <c r="F72">
        <v>64</v>
      </c>
      <c r="G72">
        <v>106</v>
      </c>
      <c r="H72">
        <v>69</v>
      </c>
      <c r="I72" s="3">
        <f t="shared" si="15"/>
        <v>-2.0920502092050208E-2</v>
      </c>
      <c r="J72">
        <f t="shared" si="17"/>
        <v>234</v>
      </c>
      <c r="K72">
        <f t="shared" si="18"/>
        <v>400</v>
      </c>
      <c r="L72">
        <f t="shared" si="19"/>
        <v>355</v>
      </c>
      <c r="M72" s="3">
        <f t="shared" si="16"/>
        <v>-0.12234580384226491</v>
      </c>
      <c r="N72" s="3">
        <f t="shared" si="20"/>
        <v>0.40444893832153689</v>
      </c>
    </row>
    <row r="73" spans="1:14" x14ac:dyDescent="0.2">
      <c r="A73" s="2">
        <v>42118</v>
      </c>
      <c r="B73">
        <v>190</v>
      </c>
      <c r="C73">
        <v>330</v>
      </c>
      <c r="D73">
        <v>214</v>
      </c>
      <c r="E73" s="3">
        <f t="shared" si="14"/>
        <v>-3.2697547683923703E-2</v>
      </c>
      <c r="F73">
        <v>84</v>
      </c>
      <c r="G73">
        <v>123</v>
      </c>
      <c r="H73">
        <v>54</v>
      </c>
      <c r="I73" s="3">
        <f t="shared" si="15"/>
        <v>0.11494252873563218</v>
      </c>
      <c r="J73">
        <f t="shared" si="17"/>
        <v>274</v>
      </c>
      <c r="K73">
        <f t="shared" si="18"/>
        <v>453</v>
      </c>
      <c r="L73">
        <f t="shared" si="19"/>
        <v>268</v>
      </c>
      <c r="M73" s="3">
        <f t="shared" si="16"/>
        <v>6.030150753768844E-3</v>
      </c>
      <c r="N73" s="3">
        <f t="shared" si="20"/>
        <v>0.45527638190954772</v>
      </c>
    </row>
    <row r="74" spans="1:14" x14ac:dyDescent="0.2">
      <c r="A74" s="2">
        <v>42111</v>
      </c>
      <c r="B74">
        <v>186</v>
      </c>
      <c r="C74">
        <v>301</v>
      </c>
      <c r="D74">
        <v>232</v>
      </c>
      <c r="E74" s="3">
        <f t="shared" si="14"/>
        <v>-6.397774687065369E-2</v>
      </c>
      <c r="F74">
        <v>55</v>
      </c>
      <c r="G74">
        <v>115</v>
      </c>
      <c r="H74">
        <v>75</v>
      </c>
      <c r="I74" s="3">
        <f t="shared" si="15"/>
        <v>-8.1632653061224483E-2</v>
      </c>
      <c r="J74">
        <f t="shared" si="17"/>
        <v>241</v>
      </c>
      <c r="K74">
        <f t="shared" si="18"/>
        <v>416</v>
      </c>
      <c r="L74">
        <f t="shared" si="19"/>
        <v>307</v>
      </c>
      <c r="M74" s="3">
        <f t="shared" si="16"/>
        <v>-6.8464730290456438E-2</v>
      </c>
      <c r="N74" s="3">
        <f t="shared" si="20"/>
        <v>0.43153526970954359</v>
      </c>
    </row>
    <row r="75" spans="1:14" x14ac:dyDescent="0.2">
      <c r="A75" s="2">
        <v>42104</v>
      </c>
      <c r="B75">
        <v>414</v>
      </c>
      <c r="C75">
        <v>219</v>
      </c>
      <c r="D75">
        <v>84</v>
      </c>
      <c r="E75" s="3">
        <f t="shared" si="14"/>
        <v>0.46025104602510458</v>
      </c>
      <c r="F75">
        <v>148</v>
      </c>
      <c r="G75">
        <v>61</v>
      </c>
      <c r="H75">
        <v>27</v>
      </c>
      <c r="I75" s="3">
        <f t="shared" si="15"/>
        <v>0.51271186440677963</v>
      </c>
      <c r="J75">
        <f t="shared" si="17"/>
        <v>562</v>
      </c>
      <c r="K75">
        <f t="shared" si="18"/>
        <v>280</v>
      </c>
      <c r="L75">
        <f t="shared" si="19"/>
        <v>111</v>
      </c>
      <c r="M75" s="3">
        <f t="shared" si="16"/>
        <v>0.47324239244491079</v>
      </c>
      <c r="N75" s="3">
        <f t="shared" si="20"/>
        <v>0.2938090241343127</v>
      </c>
    </row>
    <row r="76" spans="1:14" x14ac:dyDescent="0.2">
      <c r="A76" s="2">
        <v>42097</v>
      </c>
      <c r="B76">
        <v>242</v>
      </c>
      <c r="C76">
        <v>347</v>
      </c>
      <c r="D76">
        <v>110</v>
      </c>
      <c r="E76" s="3">
        <f t="shared" si="14"/>
        <v>0.18884120171673821</v>
      </c>
      <c r="F76">
        <v>87</v>
      </c>
      <c r="G76">
        <v>107</v>
      </c>
      <c r="H76">
        <v>37</v>
      </c>
      <c r="I76" s="3">
        <f t="shared" si="15"/>
        <v>0.21645021645021645</v>
      </c>
      <c r="J76">
        <f t="shared" si="17"/>
        <v>329</v>
      </c>
      <c r="K76">
        <f t="shared" si="18"/>
        <v>454</v>
      </c>
      <c r="L76">
        <f t="shared" si="19"/>
        <v>147</v>
      </c>
      <c r="M76" s="3">
        <f t="shared" si="16"/>
        <v>0.19569892473118281</v>
      </c>
      <c r="N76" s="3">
        <f t="shared" si="20"/>
        <v>0.48817204301075268</v>
      </c>
    </row>
    <row r="77" spans="1:14" x14ac:dyDescent="0.2">
      <c r="A77" s="2">
        <v>42090</v>
      </c>
      <c r="B77">
        <v>192</v>
      </c>
      <c r="C77">
        <v>343</v>
      </c>
      <c r="D77">
        <v>215</v>
      </c>
      <c r="E77" s="3">
        <f t="shared" si="14"/>
        <v>-3.0666666666666665E-2</v>
      </c>
      <c r="F77">
        <v>61</v>
      </c>
      <c r="G77">
        <v>113</v>
      </c>
      <c r="H77">
        <v>70</v>
      </c>
      <c r="I77" s="3">
        <f t="shared" si="15"/>
        <v>-3.6885245901639344E-2</v>
      </c>
      <c r="J77">
        <f t="shared" si="17"/>
        <v>253</v>
      </c>
      <c r="K77">
        <f t="shared" si="18"/>
        <v>456</v>
      </c>
      <c r="L77">
        <f t="shared" si="19"/>
        <v>285</v>
      </c>
      <c r="M77" s="3">
        <f t="shared" si="16"/>
        <v>-3.2193158953722337E-2</v>
      </c>
      <c r="N77" s="3">
        <f t="shared" si="20"/>
        <v>0.45875251509054327</v>
      </c>
    </row>
    <row r="78" spans="1:14" x14ac:dyDescent="0.2">
      <c r="A78" s="2">
        <v>42083</v>
      </c>
      <c r="B78">
        <v>250</v>
      </c>
      <c r="C78">
        <v>315</v>
      </c>
      <c r="D78">
        <v>183</v>
      </c>
      <c r="E78" s="3">
        <f t="shared" si="14"/>
        <v>8.9572192513368981E-2</v>
      </c>
      <c r="F78">
        <v>88</v>
      </c>
      <c r="G78">
        <v>107</v>
      </c>
      <c r="H78">
        <v>59</v>
      </c>
      <c r="I78" s="3">
        <f t="shared" si="15"/>
        <v>0.1141732283464567</v>
      </c>
      <c r="J78">
        <f t="shared" si="17"/>
        <v>338</v>
      </c>
      <c r="K78">
        <f t="shared" si="18"/>
        <v>422</v>
      </c>
      <c r="L78">
        <f t="shared" si="19"/>
        <v>242</v>
      </c>
      <c r="M78" s="3">
        <f t="shared" si="16"/>
        <v>9.580838323353294E-2</v>
      </c>
      <c r="N78" s="3">
        <f t="shared" si="20"/>
        <v>0.42115768463073855</v>
      </c>
    </row>
    <row r="79" spans="1:14" x14ac:dyDescent="0.2">
      <c r="A79" s="2">
        <v>42076</v>
      </c>
      <c r="B79">
        <v>376</v>
      </c>
      <c r="C79">
        <v>253</v>
      </c>
      <c r="D79">
        <v>137</v>
      </c>
      <c r="E79" s="3">
        <f t="shared" ref="E79:E111" si="21">(B79-D79)/SUM(B79:D79)</f>
        <v>0.31201044386422977</v>
      </c>
      <c r="F79">
        <v>101</v>
      </c>
      <c r="G79">
        <v>86</v>
      </c>
      <c r="H79">
        <v>54</v>
      </c>
      <c r="I79" s="3">
        <f t="shared" ref="I79:I111" si="22">(F79-H79)/SUM(F79:H79)</f>
        <v>0.19502074688796681</v>
      </c>
      <c r="J79">
        <f t="shared" si="17"/>
        <v>477</v>
      </c>
      <c r="K79">
        <f t="shared" si="18"/>
        <v>339</v>
      </c>
      <c r="L79">
        <f t="shared" si="19"/>
        <v>191</v>
      </c>
      <c r="M79" s="3">
        <f t="shared" ref="M79:M111" si="23">(J79-L79)/SUM(J79:L79)</f>
        <v>0.28401191658391262</v>
      </c>
      <c r="N79" s="3">
        <f t="shared" si="20"/>
        <v>0.33664349553128103</v>
      </c>
    </row>
    <row r="80" spans="1:14" x14ac:dyDescent="0.2">
      <c r="A80" s="2">
        <v>42069</v>
      </c>
      <c r="B80">
        <v>375</v>
      </c>
      <c r="C80">
        <v>240</v>
      </c>
      <c r="D80">
        <v>133</v>
      </c>
      <c r="E80" s="3">
        <f t="shared" si="21"/>
        <v>0.3235294117647059</v>
      </c>
      <c r="F80">
        <v>114</v>
      </c>
      <c r="G80">
        <v>86</v>
      </c>
      <c r="H80">
        <v>61</v>
      </c>
      <c r="I80" s="3">
        <f t="shared" si="22"/>
        <v>0.20306513409961685</v>
      </c>
      <c r="J80">
        <f t="shared" si="17"/>
        <v>489</v>
      </c>
      <c r="K80">
        <f t="shared" si="18"/>
        <v>326</v>
      </c>
      <c r="L80">
        <f t="shared" si="19"/>
        <v>194</v>
      </c>
      <c r="M80" s="3">
        <f t="shared" si="23"/>
        <v>0.29236868186323089</v>
      </c>
      <c r="N80" s="3">
        <f t="shared" si="20"/>
        <v>0.32309217046580774</v>
      </c>
    </row>
    <row r="81" spans="1:14" x14ac:dyDescent="0.2">
      <c r="A81" s="2">
        <v>42062</v>
      </c>
      <c r="B81">
        <v>361</v>
      </c>
      <c r="C81">
        <v>229</v>
      </c>
      <c r="D81">
        <v>134</v>
      </c>
      <c r="E81" s="3">
        <f t="shared" si="21"/>
        <v>0.31353591160220995</v>
      </c>
      <c r="F81">
        <v>103</v>
      </c>
      <c r="G81">
        <v>85</v>
      </c>
      <c r="H81">
        <v>51</v>
      </c>
      <c r="I81" s="3">
        <f t="shared" si="22"/>
        <v>0.21757322175732219</v>
      </c>
      <c r="J81">
        <f t="shared" ref="J81:J112" si="24">B81+F81</f>
        <v>464</v>
      </c>
      <c r="K81">
        <f t="shared" ref="K81:K112" si="25">C81+G81</f>
        <v>314</v>
      </c>
      <c r="L81">
        <f t="shared" ref="L81:L112" si="26">D81+H81</f>
        <v>185</v>
      </c>
      <c r="M81" s="3">
        <f t="shared" si="23"/>
        <v>0.28971962616822428</v>
      </c>
      <c r="N81" s="3">
        <f t="shared" ref="N81:N112" si="27">K81/SUM(J81:L81)</f>
        <v>0.32606438213914851</v>
      </c>
    </row>
    <row r="82" spans="1:14" x14ac:dyDescent="0.2">
      <c r="A82" s="2">
        <v>42055</v>
      </c>
      <c r="B82">
        <v>327</v>
      </c>
      <c r="C82">
        <v>254</v>
      </c>
      <c r="D82">
        <v>135</v>
      </c>
      <c r="E82" s="3">
        <f t="shared" si="21"/>
        <v>0.26815642458100558</v>
      </c>
      <c r="F82">
        <v>100</v>
      </c>
      <c r="G82">
        <v>108</v>
      </c>
      <c r="H82">
        <v>37</v>
      </c>
      <c r="I82" s="3">
        <f t="shared" si="22"/>
        <v>0.25714285714285712</v>
      </c>
      <c r="J82">
        <f t="shared" si="24"/>
        <v>427</v>
      </c>
      <c r="K82">
        <f t="shared" si="25"/>
        <v>362</v>
      </c>
      <c r="L82">
        <f t="shared" si="26"/>
        <v>172</v>
      </c>
      <c r="M82" s="3">
        <f t="shared" si="23"/>
        <v>0.26534859521331944</v>
      </c>
      <c r="N82" s="3">
        <f t="shared" si="27"/>
        <v>0.37669094693028093</v>
      </c>
    </row>
    <row r="83" spans="1:14" x14ac:dyDescent="0.2">
      <c r="A83" s="2">
        <v>42048</v>
      </c>
      <c r="B83">
        <v>385</v>
      </c>
      <c r="C83">
        <v>222</v>
      </c>
      <c r="D83">
        <v>112</v>
      </c>
      <c r="E83" s="3">
        <f t="shared" si="21"/>
        <v>0.37969401947148818</v>
      </c>
      <c r="F83">
        <v>129</v>
      </c>
      <c r="G83">
        <v>78</v>
      </c>
      <c r="H83">
        <v>40</v>
      </c>
      <c r="I83" s="3">
        <f t="shared" si="22"/>
        <v>0.36032388663967613</v>
      </c>
      <c r="J83">
        <f t="shared" si="24"/>
        <v>514</v>
      </c>
      <c r="K83">
        <f t="shared" si="25"/>
        <v>300</v>
      </c>
      <c r="L83">
        <f t="shared" si="26"/>
        <v>152</v>
      </c>
      <c r="M83" s="3">
        <f t="shared" si="23"/>
        <v>0.37474120082815737</v>
      </c>
      <c r="N83" s="3">
        <f t="shared" si="27"/>
        <v>0.3105590062111801</v>
      </c>
    </row>
    <row r="84" spans="1:14" x14ac:dyDescent="0.2">
      <c r="A84" s="2">
        <v>42041</v>
      </c>
      <c r="B84">
        <v>294</v>
      </c>
      <c r="C84">
        <v>300</v>
      </c>
      <c r="D84">
        <v>168</v>
      </c>
      <c r="E84" s="3">
        <f t="shared" si="21"/>
        <v>0.16535433070866143</v>
      </c>
      <c r="F84">
        <v>86</v>
      </c>
      <c r="G84">
        <v>106</v>
      </c>
      <c r="H84">
        <v>56</v>
      </c>
      <c r="I84" s="3">
        <f t="shared" si="22"/>
        <v>0.12096774193548387</v>
      </c>
      <c r="J84">
        <f t="shared" si="24"/>
        <v>380</v>
      </c>
      <c r="K84">
        <f t="shared" si="25"/>
        <v>406</v>
      </c>
      <c r="L84">
        <f t="shared" si="26"/>
        <v>224</v>
      </c>
      <c r="M84" s="3">
        <f t="shared" si="23"/>
        <v>0.15445544554455445</v>
      </c>
      <c r="N84" s="3">
        <f t="shared" si="27"/>
        <v>0.401980198019802</v>
      </c>
    </row>
    <row r="85" spans="1:14" x14ac:dyDescent="0.2">
      <c r="A85" s="2">
        <v>42034</v>
      </c>
      <c r="B85">
        <v>294</v>
      </c>
      <c r="C85">
        <v>286</v>
      </c>
      <c r="D85">
        <v>130</v>
      </c>
      <c r="E85" s="3">
        <f t="shared" si="21"/>
        <v>0.23098591549295774</v>
      </c>
      <c r="F85">
        <v>108</v>
      </c>
      <c r="G85">
        <v>88</v>
      </c>
      <c r="H85">
        <v>45</v>
      </c>
      <c r="I85" s="3">
        <f t="shared" si="22"/>
        <v>0.26141078838174275</v>
      </c>
      <c r="J85">
        <f t="shared" si="24"/>
        <v>402</v>
      </c>
      <c r="K85">
        <f t="shared" si="25"/>
        <v>374</v>
      </c>
      <c r="L85">
        <f t="shared" si="26"/>
        <v>175</v>
      </c>
      <c r="M85" s="3">
        <f t="shared" si="23"/>
        <v>0.23869610935856991</v>
      </c>
      <c r="N85" s="3">
        <f t="shared" si="27"/>
        <v>0.39327024185068349</v>
      </c>
    </row>
    <row r="86" spans="1:14" x14ac:dyDescent="0.2">
      <c r="A86" s="2">
        <v>42027</v>
      </c>
      <c r="B86">
        <v>421</v>
      </c>
      <c r="C86">
        <v>188</v>
      </c>
      <c r="D86">
        <v>102</v>
      </c>
      <c r="E86" s="3">
        <f t="shared" si="21"/>
        <v>0.44866385372714485</v>
      </c>
      <c r="F86">
        <v>143</v>
      </c>
      <c r="G86">
        <v>73</v>
      </c>
      <c r="H86">
        <v>31</v>
      </c>
      <c r="I86" s="3">
        <f t="shared" si="22"/>
        <v>0.45344129554655871</v>
      </c>
      <c r="J86">
        <f t="shared" si="24"/>
        <v>564</v>
      </c>
      <c r="K86">
        <f t="shared" si="25"/>
        <v>261</v>
      </c>
      <c r="L86">
        <f t="shared" si="26"/>
        <v>133</v>
      </c>
      <c r="M86" s="3">
        <f t="shared" si="23"/>
        <v>0.44989561586638832</v>
      </c>
      <c r="N86" s="3">
        <f t="shared" si="27"/>
        <v>0.27244258872651356</v>
      </c>
    </row>
    <row r="87" spans="1:14" x14ac:dyDescent="0.2">
      <c r="A87" s="2">
        <v>42020</v>
      </c>
      <c r="B87">
        <v>355</v>
      </c>
      <c r="C87">
        <v>224</v>
      </c>
      <c r="D87">
        <v>119</v>
      </c>
      <c r="E87" s="3">
        <f t="shared" si="21"/>
        <v>0.33810888252148996</v>
      </c>
      <c r="F87">
        <v>116</v>
      </c>
      <c r="G87">
        <v>83</v>
      </c>
      <c r="H87">
        <v>44</v>
      </c>
      <c r="I87" s="3">
        <f t="shared" si="22"/>
        <v>0.29629629629629628</v>
      </c>
      <c r="J87">
        <f t="shared" si="24"/>
        <v>471</v>
      </c>
      <c r="K87">
        <f t="shared" si="25"/>
        <v>307</v>
      </c>
      <c r="L87">
        <f t="shared" si="26"/>
        <v>163</v>
      </c>
      <c r="M87" s="3">
        <f t="shared" si="23"/>
        <v>0.32731137088204038</v>
      </c>
      <c r="N87" s="3">
        <f t="shared" si="27"/>
        <v>0.32624867162592985</v>
      </c>
    </row>
    <row r="88" spans="1:14" x14ac:dyDescent="0.2">
      <c r="A88" s="2">
        <v>42013</v>
      </c>
      <c r="B88">
        <v>288</v>
      </c>
      <c r="C88">
        <v>305</v>
      </c>
      <c r="D88">
        <v>141</v>
      </c>
      <c r="E88" s="3">
        <f t="shared" si="21"/>
        <v>0.20027247956403268</v>
      </c>
      <c r="F88">
        <v>105</v>
      </c>
      <c r="G88">
        <v>107</v>
      </c>
      <c r="H88">
        <v>36</v>
      </c>
      <c r="I88" s="3">
        <f t="shared" si="22"/>
        <v>0.27822580645161288</v>
      </c>
      <c r="J88">
        <f t="shared" si="24"/>
        <v>393</v>
      </c>
      <c r="K88">
        <f t="shared" si="25"/>
        <v>412</v>
      </c>
      <c r="L88">
        <f t="shared" si="26"/>
        <v>177</v>
      </c>
      <c r="M88" s="3">
        <f t="shared" si="23"/>
        <v>0.21995926680244399</v>
      </c>
      <c r="N88" s="3">
        <f t="shared" si="27"/>
        <v>0.41955193482688391</v>
      </c>
    </row>
    <row r="89" spans="1:14" x14ac:dyDescent="0.2">
      <c r="A89" s="2">
        <v>42006</v>
      </c>
      <c r="B89">
        <v>190</v>
      </c>
      <c r="C89">
        <v>282</v>
      </c>
      <c r="D89">
        <v>186</v>
      </c>
      <c r="E89" s="3">
        <f t="shared" si="21"/>
        <v>6.0790273556231003E-3</v>
      </c>
      <c r="F89">
        <v>70</v>
      </c>
      <c r="G89">
        <v>80</v>
      </c>
      <c r="H89">
        <v>44</v>
      </c>
      <c r="I89" s="3">
        <f t="shared" si="22"/>
        <v>0.13402061855670103</v>
      </c>
      <c r="J89">
        <f t="shared" si="24"/>
        <v>260</v>
      </c>
      <c r="K89">
        <f t="shared" si="25"/>
        <v>362</v>
      </c>
      <c r="L89">
        <f t="shared" si="26"/>
        <v>230</v>
      </c>
      <c r="M89" s="3">
        <f t="shared" si="23"/>
        <v>3.5211267605633804E-2</v>
      </c>
      <c r="N89" s="3">
        <f t="shared" si="27"/>
        <v>0.42488262910798125</v>
      </c>
    </row>
    <row r="90" spans="1:14" x14ac:dyDescent="0.2">
      <c r="A90" s="2">
        <v>41999</v>
      </c>
      <c r="B90">
        <v>273</v>
      </c>
      <c r="C90">
        <v>249</v>
      </c>
      <c r="D90">
        <v>96</v>
      </c>
      <c r="E90" s="3">
        <f t="shared" si="21"/>
        <v>0.28640776699029125</v>
      </c>
      <c r="F90">
        <v>87</v>
      </c>
      <c r="G90">
        <v>75</v>
      </c>
      <c r="H90">
        <v>24</v>
      </c>
      <c r="I90" s="3">
        <f t="shared" si="22"/>
        <v>0.33870967741935482</v>
      </c>
      <c r="J90">
        <f t="shared" si="24"/>
        <v>360</v>
      </c>
      <c r="K90">
        <f t="shared" si="25"/>
        <v>324</v>
      </c>
      <c r="L90">
        <f t="shared" si="26"/>
        <v>120</v>
      </c>
      <c r="M90" s="3">
        <f t="shared" si="23"/>
        <v>0.29850746268656714</v>
      </c>
      <c r="N90" s="3">
        <f t="shared" si="27"/>
        <v>0.40298507462686567</v>
      </c>
    </row>
    <row r="91" spans="1:14" x14ac:dyDescent="0.2">
      <c r="A91" s="2">
        <v>41992</v>
      </c>
      <c r="B91">
        <v>343</v>
      </c>
      <c r="C91">
        <v>251</v>
      </c>
      <c r="D91">
        <v>91</v>
      </c>
      <c r="E91" s="3">
        <f t="shared" si="21"/>
        <v>0.36788321167883209</v>
      </c>
      <c r="F91">
        <v>97</v>
      </c>
      <c r="G91">
        <v>88</v>
      </c>
      <c r="H91">
        <v>29</v>
      </c>
      <c r="I91" s="3">
        <f t="shared" si="22"/>
        <v>0.31775700934579437</v>
      </c>
      <c r="J91">
        <f t="shared" si="24"/>
        <v>440</v>
      </c>
      <c r="K91">
        <f t="shared" si="25"/>
        <v>339</v>
      </c>
      <c r="L91">
        <f t="shared" si="26"/>
        <v>120</v>
      </c>
      <c r="M91" s="3">
        <f t="shared" si="23"/>
        <v>0.35595105672969968</v>
      </c>
      <c r="N91" s="3">
        <f t="shared" si="27"/>
        <v>0.37708565072302558</v>
      </c>
    </row>
    <row r="92" spans="1:14" x14ac:dyDescent="0.2">
      <c r="A92" s="2">
        <v>41985</v>
      </c>
      <c r="B92">
        <v>222</v>
      </c>
      <c r="C92">
        <v>281</v>
      </c>
      <c r="D92">
        <v>176</v>
      </c>
      <c r="E92" s="3">
        <f t="shared" si="21"/>
        <v>6.774668630338733E-2</v>
      </c>
      <c r="F92">
        <v>73</v>
      </c>
      <c r="G92">
        <v>104</v>
      </c>
      <c r="H92">
        <v>59</v>
      </c>
      <c r="I92" s="3">
        <f t="shared" si="22"/>
        <v>5.9322033898305086E-2</v>
      </c>
      <c r="J92">
        <f t="shared" si="24"/>
        <v>295</v>
      </c>
      <c r="K92">
        <f t="shared" si="25"/>
        <v>385</v>
      </c>
      <c r="L92">
        <f t="shared" si="26"/>
        <v>235</v>
      </c>
      <c r="M92" s="3">
        <f t="shared" si="23"/>
        <v>6.5573770491803282E-2</v>
      </c>
      <c r="N92" s="3">
        <f t="shared" si="27"/>
        <v>0.42076502732240439</v>
      </c>
    </row>
    <row r="93" spans="1:14" x14ac:dyDescent="0.2">
      <c r="A93" s="2">
        <v>41978</v>
      </c>
      <c r="B93">
        <v>332</v>
      </c>
      <c r="C93">
        <v>213</v>
      </c>
      <c r="D93">
        <v>142</v>
      </c>
      <c r="E93" s="3">
        <f t="shared" si="21"/>
        <v>0.27656477438136828</v>
      </c>
      <c r="F93">
        <v>117</v>
      </c>
      <c r="G93">
        <v>97</v>
      </c>
      <c r="H93">
        <v>34</v>
      </c>
      <c r="I93" s="3">
        <f t="shared" si="22"/>
        <v>0.33467741935483869</v>
      </c>
      <c r="J93">
        <f t="shared" si="24"/>
        <v>449</v>
      </c>
      <c r="K93">
        <f t="shared" si="25"/>
        <v>310</v>
      </c>
      <c r="L93">
        <f t="shared" si="26"/>
        <v>176</v>
      </c>
      <c r="M93" s="3">
        <f t="shared" si="23"/>
        <v>0.29197860962566846</v>
      </c>
      <c r="N93" s="3">
        <f t="shared" si="27"/>
        <v>0.33155080213903743</v>
      </c>
    </row>
    <row r="94" spans="1:14" x14ac:dyDescent="0.2">
      <c r="A94" s="2">
        <v>41971</v>
      </c>
      <c r="B94">
        <v>360</v>
      </c>
      <c r="C94">
        <v>235</v>
      </c>
      <c r="D94">
        <v>132</v>
      </c>
      <c r="E94" s="3">
        <f t="shared" si="21"/>
        <v>0.31361760660247595</v>
      </c>
      <c r="F94">
        <v>104</v>
      </c>
      <c r="G94">
        <v>103</v>
      </c>
      <c r="H94">
        <v>47</v>
      </c>
      <c r="I94" s="3">
        <f t="shared" si="22"/>
        <v>0.22440944881889763</v>
      </c>
      <c r="J94">
        <f t="shared" si="24"/>
        <v>464</v>
      </c>
      <c r="K94">
        <f t="shared" si="25"/>
        <v>338</v>
      </c>
      <c r="L94">
        <f t="shared" si="26"/>
        <v>179</v>
      </c>
      <c r="M94" s="3">
        <f t="shared" si="23"/>
        <v>0.29051987767584098</v>
      </c>
      <c r="N94" s="3">
        <f t="shared" si="27"/>
        <v>0.34454638124362896</v>
      </c>
    </row>
    <row r="95" spans="1:14" x14ac:dyDescent="0.2">
      <c r="A95" s="2">
        <v>41964</v>
      </c>
      <c r="B95">
        <v>358</v>
      </c>
      <c r="C95">
        <v>239</v>
      </c>
      <c r="D95">
        <v>100</v>
      </c>
      <c r="E95" s="3">
        <f t="shared" si="21"/>
        <v>0.37015781922525109</v>
      </c>
      <c r="F95">
        <v>128</v>
      </c>
      <c r="G95">
        <v>81</v>
      </c>
      <c r="H95">
        <v>28</v>
      </c>
      <c r="I95" s="3">
        <f t="shared" si="22"/>
        <v>0.4219409282700422</v>
      </c>
      <c r="J95">
        <f t="shared" si="24"/>
        <v>486</v>
      </c>
      <c r="K95">
        <f t="shared" si="25"/>
        <v>320</v>
      </c>
      <c r="L95">
        <f t="shared" si="26"/>
        <v>128</v>
      </c>
      <c r="M95" s="3">
        <f t="shared" si="23"/>
        <v>0.38329764453961457</v>
      </c>
      <c r="N95" s="3">
        <f t="shared" si="27"/>
        <v>0.34261241970021411</v>
      </c>
    </row>
    <row r="96" spans="1:14" x14ac:dyDescent="0.2">
      <c r="A96" s="2">
        <v>41957</v>
      </c>
      <c r="B96">
        <v>232</v>
      </c>
      <c r="C96">
        <v>321</v>
      </c>
      <c r="D96">
        <v>186</v>
      </c>
      <c r="E96" s="3">
        <f t="shared" si="21"/>
        <v>6.2246278755074422E-2</v>
      </c>
      <c r="F96">
        <v>69</v>
      </c>
      <c r="G96">
        <v>106</v>
      </c>
      <c r="H96">
        <v>71</v>
      </c>
      <c r="I96" s="3">
        <f t="shared" si="22"/>
        <v>-8.130081300813009E-3</v>
      </c>
      <c r="J96">
        <f t="shared" si="24"/>
        <v>301</v>
      </c>
      <c r="K96">
        <f t="shared" si="25"/>
        <v>427</v>
      </c>
      <c r="L96">
        <f t="shared" si="26"/>
        <v>257</v>
      </c>
      <c r="M96" s="3">
        <f t="shared" si="23"/>
        <v>4.4670050761421318E-2</v>
      </c>
      <c r="N96" s="3">
        <f t="shared" si="27"/>
        <v>0.43350253807106598</v>
      </c>
    </row>
    <row r="97" spans="1:14" x14ac:dyDescent="0.2">
      <c r="A97" s="2">
        <v>41950</v>
      </c>
      <c r="B97">
        <v>284</v>
      </c>
      <c r="C97">
        <v>291</v>
      </c>
      <c r="D97">
        <v>149</v>
      </c>
      <c r="E97" s="3">
        <f t="shared" si="21"/>
        <v>0.18646408839779005</v>
      </c>
      <c r="F97">
        <v>96</v>
      </c>
      <c r="G97">
        <v>101</v>
      </c>
      <c r="H97">
        <v>53</v>
      </c>
      <c r="I97" s="3">
        <f t="shared" si="22"/>
        <v>0.17199999999999999</v>
      </c>
      <c r="J97">
        <f t="shared" si="24"/>
        <v>380</v>
      </c>
      <c r="K97">
        <f t="shared" si="25"/>
        <v>392</v>
      </c>
      <c r="L97">
        <f t="shared" si="26"/>
        <v>202</v>
      </c>
      <c r="M97" s="3">
        <f t="shared" si="23"/>
        <v>0.18275154004106775</v>
      </c>
      <c r="N97" s="3">
        <f t="shared" si="27"/>
        <v>0.40246406570841892</v>
      </c>
    </row>
    <row r="98" spans="1:14" x14ac:dyDescent="0.2">
      <c r="A98" s="2">
        <v>41943</v>
      </c>
      <c r="B98">
        <v>284</v>
      </c>
      <c r="C98">
        <v>270</v>
      </c>
      <c r="D98">
        <v>161</v>
      </c>
      <c r="E98" s="3">
        <f t="shared" si="21"/>
        <v>0.17202797202797201</v>
      </c>
      <c r="F98">
        <v>93</v>
      </c>
      <c r="G98">
        <v>84</v>
      </c>
      <c r="H98">
        <v>45</v>
      </c>
      <c r="I98" s="3">
        <f t="shared" si="22"/>
        <v>0.21621621621621623</v>
      </c>
      <c r="J98">
        <f t="shared" si="24"/>
        <v>377</v>
      </c>
      <c r="K98">
        <f t="shared" si="25"/>
        <v>354</v>
      </c>
      <c r="L98">
        <f t="shared" si="26"/>
        <v>206</v>
      </c>
      <c r="M98" s="3">
        <f t="shared" si="23"/>
        <v>0.1824973319103522</v>
      </c>
      <c r="N98" s="3">
        <f t="shared" si="27"/>
        <v>0.37780149413020275</v>
      </c>
    </row>
    <row r="99" spans="1:14" x14ac:dyDescent="0.2">
      <c r="A99" s="2">
        <v>41936</v>
      </c>
      <c r="B99">
        <v>247</v>
      </c>
      <c r="C99">
        <v>272</v>
      </c>
      <c r="D99">
        <v>188</v>
      </c>
      <c r="E99" s="3">
        <f t="shared" si="21"/>
        <v>8.3451202263083446E-2</v>
      </c>
      <c r="F99">
        <v>82</v>
      </c>
      <c r="G99">
        <v>103</v>
      </c>
      <c r="H99">
        <v>46</v>
      </c>
      <c r="I99" s="3">
        <f t="shared" si="22"/>
        <v>0.15584415584415584</v>
      </c>
      <c r="J99">
        <f t="shared" si="24"/>
        <v>329</v>
      </c>
      <c r="K99">
        <f t="shared" si="25"/>
        <v>375</v>
      </c>
      <c r="L99">
        <f t="shared" si="26"/>
        <v>234</v>
      </c>
      <c r="M99" s="3">
        <f t="shared" si="23"/>
        <v>0.10127931769722814</v>
      </c>
      <c r="N99" s="3">
        <f t="shared" si="27"/>
        <v>0.39978678038379528</v>
      </c>
    </row>
    <row r="100" spans="1:14" x14ac:dyDescent="0.2">
      <c r="A100" s="2">
        <v>41929</v>
      </c>
      <c r="B100">
        <v>202</v>
      </c>
      <c r="C100">
        <v>226</v>
      </c>
      <c r="D100">
        <v>286</v>
      </c>
      <c r="E100" s="3">
        <f t="shared" si="21"/>
        <v>-0.11764705882352941</v>
      </c>
      <c r="F100">
        <v>96</v>
      </c>
      <c r="G100">
        <v>90</v>
      </c>
      <c r="H100">
        <v>53</v>
      </c>
      <c r="I100" s="3">
        <f t="shared" si="22"/>
        <v>0.1799163179916318</v>
      </c>
      <c r="J100">
        <f t="shared" si="24"/>
        <v>298</v>
      </c>
      <c r="K100">
        <f t="shared" si="25"/>
        <v>316</v>
      </c>
      <c r="L100">
        <f t="shared" si="26"/>
        <v>339</v>
      </c>
      <c r="M100" s="3">
        <f t="shared" si="23"/>
        <v>-4.3022035676810073E-2</v>
      </c>
      <c r="N100" s="3">
        <f t="shared" si="27"/>
        <v>0.33158447009443859</v>
      </c>
    </row>
    <row r="101" spans="1:14" x14ac:dyDescent="0.2">
      <c r="A101" s="2">
        <v>41922</v>
      </c>
      <c r="B101">
        <v>139</v>
      </c>
      <c r="C101">
        <v>198</v>
      </c>
      <c r="D101">
        <v>391</v>
      </c>
      <c r="E101" s="3">
        <f t="shared" si="21"/>
        <v>-0.34615384615384615</v>
      </c>
      <c r="F101">
        <v>49</v>
      </c>
      <c r="G101">
        <v>80</v>
      </c>
      <c r="H101">
        <v>103</v>
      </c>
      <c r="I101" s="3">
        <f t="shared" si="22"/>
        <v>-0.23275862068965517</v>
      </c>
      <c r="J101">
        <f t="shared" si="24"/>
        <v>188</v>
      </c>
      <c r="K101">
        <f t="shared" si="25"/>
        <v>278</v>
      </c>
      <c r="L101">
        <f t="shared" si="26"/>
        <v>494</v>
      </c>
      <c r="M101" s="3">
        <f t="shared" si="23"/>
        <v>-0.31874999999999998</v>
      </c>
      <c r="N101" s="3">
        <f t="shared" si="27"/>
        <v>0.28958333333333336</v>
      </c>
    </row>
    <row r="102" spans="1:14" x14ac:dyDescent="0.2">
      <c r="A102" s="2">
        <v>41915</v>
      </c>
      <c r="B102">
        <v>119</v>
      </c>
      <c r="C102">
        <v>234</v>
      </c>
      <c r="D102">
        <v>333</v>
      </c>
      <c r="E102" s="3">
        <f t="shared" si="21"/>
        <v>-0.31195335276967928</v>
      </c>
      <c r="F102">
        <v>38</v>
      </c>
      <c r="G102">
        <v>86</v>
      </c>
      <c r="H102">
        <v>99</v>
      </c>
      <c r="I102" s="3">
        <f t="shared" si="22"/>
        <v>-0.273542600896861</v>
      </c>
      <c r="J102">
        <f t="shared" si="24"/>
        <v>157</v>
      </c>
      <c r="K102">
        <f t="shared" si="25"/>
        <v>320</v>
      </c>
      <c r="L102">
        <f t="shared" si="26"/>
        <v>432</v>
      </c>
      <c r="M102" s="3">
        <f t="shared" si="23"/>
        <v>-0.30253025302530251</v>
      </c>
      <c r="N102" s="3">
        <f t="shared" si="27"/>
        <v>0.35203520352035206</v>
      </c>
    </row>
    <row r="103" spans="1:14" x14ac:dyDescent="0.2">
      <c r="A103" s="2">
        <v>41908</v>
      </c>
      <c r="B103">
        <v>114</v>
      </c>
      <c r="C103">
        <v>232</v>
      </c>
      <c r="D103">
        <v>308</v>
      </c>
      <c r="E103" s="3">
        <f t="shared" si="21"/>
        <v>-0.29663608562691129</v>
      </c>
      <c r="F103">
        <v>41</v>
      </c>
      <c r="G103">
        <v>91</v>
      </c>
      <c r="H103">
        <v>106</v>
      </c>
      <c r="I103" s="3">
        <f t="shared" si="22"/>
        <v>-0.27310924369747897</v>
      </c>
      <c r="J103">
        <f t="shared" si="24"/>
        <v>155</v>
      </c>
      <c r="K103">
        <f t="shared" si="25"/>
        <v>323</v>
      </c>
      <c r="L103">
        <f t="shared" si="26"/>
        <v>414</v>
      </c>
      <c r="M103" s="3">
        <f t="shared" si="23"/>
        <v>-0.29035874439461884</v>
      </c>
      <c r="N103" s="3">
        <f t="shared" si="27"/>
        <v>0.36210762331838564</v>
      </c>
    </row>
    <row r="104" spans="1:14" x14ac:dyDescent="0.2">
      <c r="A104" s="2">
        <v>41901</v>
      </c>
      <c r="B104">
        <v>265</v>
      </c>
      <c r="C104">
        <v>263</v>
      </c>
      <c r="D104">
        <v>137</v>
      </c>
      <c r="E104" s="3">
        <f t="shared" si="21"/>
        <v>0.19248120300751881</v>
      </c>
      <c r="F104">
        <v>90</v>
      </c>
      <c r="G104">
        <v>85</v>
      </c>
      <c r="H104">
        <v>48</v>
      </c>
      <c r="I104" s="3">
        <f t="shared" si="22"/>
        <v>0.18834080717488788</v>
      </c>
      <c r="J104">
        <f t="shared" si="24"/>
        <v>355</v>
      </c>
      <c r="K104">
        <f t="shared" si="25"/>
        <v>348</v>
      </c>
      <c r="L104">
        <f t="shared" si="26"/>
        <v>185</v>
      </c>
      <c r="M104" s="3">
        <f t="shared" si="23"/>
        <v>0.19144144144144143</v>
      </c>
      <c r="N104" s="3">
        <f t="shared" si="27"/>
        <v>0.39189189189189189</v>
      </c>
    </row>
    <row r="105" spans="1:14" x14ac:dyDescent="0.2">
      <c r="A105" s="2">
        <v>41894</v>
      </c>
      <c r="B105">
        <v>148</v>
      </c>
      <c r="C105">
        <v>340</v>
      </c>
      <c r="D105">
        <v>262</v>
      </c>
      <c r="E105" s="3">
        <f t="shared" si="21"/>
        <v>-0.152</v>
      </c>
      <c r="F105">
        <v>34</v>
      </c>
      <c r="G105">
        <v>112</v>
      </c>
      <c r="H105">
        <v>68</v>
      </c>
      <c r="I105" s="3">
        <f t="shared" si="22"/>
        <v>-0.15887850467289719</v>
      </c>
      <c r="J105">
        <f t="shared" si="24"/>
        <v>182</v>
      </c>
      <c r="K105">
        <f t="shared" si="25"/>
        <v>452</v>
      </c>
      <c r="L105">
        <f t="shared" si="26"/>
        <v>330</v>
      </c>
      <c r="M105" s="3">
        <f t="shared" si="23"/>
        <v>-0.15352697095435686</v>
      </c>
      <c r="N105" s="3">
        <f t="shared" si="27"/>
        <v>0.46887966804979253</v>
      </c>
    </row>
    <row r="106" spans="1:14" x14ac:dyDescent="0.2">
      <c r="A106" s="2">
        <v>41887</v>
      </c>
      <c r="B106">
        <v>266</v>
      </c>
      <c r="C106">
        <v>246</v>
      </c>
      <c r="D106">
        <v>162</v>
      </c>
      <c r="E106" s="3">
        <f t="shared" si="21"/>
        <v>0.1543026706231454</v>
      </c>
      <c r="F106">
        <v>77</v>
      </c>
      <c r="G106">
        <v>82</v>
      </c>
      <c r="H106">
        <v>54</v>
      </c>
      <c r="I106" s="3">
        <f t="shared" si="22"/>
        <v>0.107981220657277</v>
      </c>
      <c r="J106">
        <f t="shared" si="24"/>
        <v>343</v>
      </c>
      <c r="K106">
        <f t="shared" si="25"/>
        <v>328</v>
      </c>
      <c r="L106">
        <f t="shared" si="26"/>
        <v>216</v>
      </c>
      <c r="M106" s="3">
        <f t="shared" si="23"/>
        <v>0.14317925591882752</v>
      </c>
      <c r="N106" s="3">
        <f t="shared" si="27"/>
        <v>0.36978579481397972</v>
      </c>
    </row>
    <row r="107" spans="1:14" x14ac:dyDescent="0.2">
      <c r="A107" s="2">
        <v>41880</v>
      </c>
      <c r="B107">
        <v>138</v>
      </c>
      <c r="C107">
        <v>271</v>
      </c>
      <c r="D107">
        <v>279</v>
      </c>
      <c r="E107" s="3">
        <f t="shared" si="21"/>
        <v>-0.20494186046511628</v>
      </c>
      <c r="F107">
        <v>39</v>
      </c>
      <c r="G107">
        <v>92</v>
      </c>
      <c r="H107">
        <v>99</v>
      </c>
      <c r="I107" s="3">
        <f t="shared" si="22"/>
        <v>-0.2608695652173913</v>
      </c>
      <c r="J107">
        <f t="shared" si="24"/>
        <v>177</v>
      </c>
      <c r="K107">
        <f t="shared" si="25"/>
        <v>363</v>
      </c>
      <c r="L107">
        <f t="shared" si="26"/>
        <v>378</v>
      </c>
      <c r="M107" s="3">
        <f t="shared" si="23"/>
        <v>-0.21895424836601307</v>
      </c>
      <c r="N107" s="3">
        <f t="shared" si="27"/>
        <v>0.39542483660130717</v>
      </c>
    </row>
    <row r="108" spans="1:14" x14ac:dyDescent="0.2">
      <c r="A108" s="2">
        <v>41873</v>
      </c>
      <c r="B108">
        <v>165</v>
      </c>
      <c r="C108">
        <v>289</v>
      </c>
      <c r="D108">
        <v>223</v>
      </c>
      <c r="E108" s="3">
        <f t="shared" si="21"/>
        <v>-8.5672082717872966E-2</v>
      </c>
      <c r="F108">
        <v>58</v>
      </c>
      <c r="G108">
        <v>106</v>
      </c>
      <c r="H108">
        <v>69</v>
      </c>
      <c r="I108" s="3">
        <f t="shared" si="22"/>
        <v>-4.7210300429184553E-2</v>
      </c>
      <c r="J108">
        <f t="shared" si="24"/>
        <v>223</v>
      </c>
      <c r="K108">
        <f t="shared" si="25"/>
        <v>395</v>
      </c>
      <c r="L108">
        <f t="shared" si="26"/>
        <v>292</v>
      </c>
      <c r="M108" s="3">
        <f t="shared" si="23"/>
        <v>-7.5824175824175818E-2</v>
      </c>
      <c r="N108" s="3">
        <f t="shared" si="27"/>
        <v>0.43406593406593408</v>
      </c>
    </row>
    <row r="109" spans="1:14" x14ac:dyDescent="0.2">
      <c r="A109" s="2">
        <v>41866</v>
      </c>
      <c r="B109">
        <v>186</v>
      </c>
      <c r="C109">
        <v>272</v>
      </c>
      <c r="D109">
        <v>238</v>
      </c>
      <c r="E109" s="3">
        <f t="shared" si="21"/>
        <v>-7.4712643678160925E-2</v>
      </c>
      <c r="F109">
        <v>64</v>
      </c>
      <c r="G109">
        <v>95</v>
      </c>
      <c r="H109">
        <v>44</v>
      </c>
      <c r="I109" s="3">
        <f t="shared" si="22"/>
        <v>9.8522167487684734E-2</v>
      </c>
      <c r="J109">
        <f t="shared" si="24"/>
        <v>250</v>
      </c>
      <c r="K109">
        <f t="shared" si="25"/>
        <v>367</v>
      </c>
      <c r="L109">
        <f t="shared" si="26"/>
        <v>282</v>
      </c>
      <c r="M109" s="3">
        <f t="shared" si="23"/>
        <v>-3.5595105672969966E-2</v>
      </c>
      <c r="N109" s="3">
        <f t="shared" si="27"/>
        <v>0.40823136818687428</v>
      </c>
    </row>
    <row r="110" spans="1:14" x14ac:dyDescent="0.2">
      <c r="A110" s="2">
        <v>41859</v>
      </c>
      <c r="B110">
        <v>125</v>
      </c>
      <c r="C110">
        <v>194</v>
      </c>
      <c r="D110">
        <v>374</v>
      </c>
      <c r="E110" s="3">
        <f t="shared" si="21"/>
        <v>-0.3593073593073593</v>
      </c>
      <c r="F110">
        <v>57</v>
      </c>
      <c r="G110">
        <v>74</v>
      </c>
      <c r="H110">
        <v>95</v>
      </c>
      <c r="I110" s="3">
        <f t="shared" si="22"/>
        <v>-0.16814159292035399</v>
      </c>
      <c r="J110">
        <f t="shared" si="24"/>
        <v>182</v>
      </c>
      <c r="K110">
        <f t="shared" si="25"/>
        <v>268</v>
      </c>
      <c r="L110">
        <f t="shared" si="26"/>
        <v>469</v>
      </c>
      <c r="M110" s="3">
        <f t="shared" si="23"/>
        <v>-0.31229597388465724</v>
      </c>
      <c r="N110" s="3">
        <f t="shared" si="27"/>
        <v>0.29162132752992381</v>
      </c>
    </row>
    <row r="111" spans="1:14" x14ac:dyDescent="0.2">
      <c r="A111" s="2">
        <v>41852</v>
      </c>
      <c r="B111">
        <v>95</v>
      </c>
      <c r="C111">
        <v>177</v>
      </c>
      <c r="D111">
        <v>383</v>
      </c>
      <c r="E111" s="3">
        <f t="shared" si="21"/>
        <v>-0.43969465648854961</v>
      </c>
      <c r="F111">
        <v>43</v>
      </c>
      <c r="G111">
        <v>73</v>
      </c>
      <c r="H111">
        <v>97</v>
      </c>
      <c r="I111" s="3">
        <f t="shared" si="22"/>
        <v>-0.25352112676056338</v>
      </c>
      <c r="J111">
        <f t="shared" si="24"/>
        <v>138</v>
      </c>
      <c r="K111">
        <f t="shared" si="25"/>
        <v>250</v>
      </c>
      <c r="L111">
        <f t="shared" si="26"/>
        <v>480</v>
      </c>
      <c r="M111" s="3">
        <f t="shared" si="23"/>
        <v>-0.39400921658986177</v>
      </c>
      <c r="N111" s="3">
        <f t="shared" si="27"/>
        <v>0.28801843317972348</v>
      </c>
    </row>
    <row r="112" spans="1:14" x14ac:dyDescent="0.2">
      <c r="A112" s="2">
        <v>41845</v>
      </c>
      <c r="B112">
        <v>145</v>
      </c>
      <c r="C112">
        <v>345</v>
      </c>
      <c r="D112">
        <v>204</v>
      </c>
      <c r="E112" s="3">
        <f t="shared" ref="E112:E144" si="28">(B112-D112)/SUM(B112:D112)</f>
        <v>-8.5014409221902024E-2</v>
      </c>
      <c r="F112">
        <v>64</v>
      </c>
      <c r="G112">
        <v>108</v>
      </c>
      <c r="H112">
        <v>55</v>
      </c>
      <c r="I112" s="3">
        <f t="shared" ref="I112:I144" si="29">(F112-H112)/SUM(F112:H112)</f>
        <v>3.9647577092511016E-2</v>
      </c>
      <c r="J112">
        <f t="shared" si="24"/>
        <v>209</v>
      </c>
      <c r="K112">
        <f t="shared" si="25"/>
        <v>453</v>
      </c>
      <c r="L112">
        <f t="shared" si="26"/>
        <v>259</v>
      </c>
      <c r="M112" s="3">
        <f t="shared" ref="M112:M144" si="30">(J112-L112)/SUM(J112:L112)</f>
        <v>-5.428881650380022E-2</v>
      </c>
      <c r="N112" s="3">
        <f t="shared" si="27"/>
        <v>0.49185667752442996</v>
      </c>
    </row>
    <row r="113" spans="1:14" x14ac:dyDescent="0.2">
      <c r="A113" s="2">
        <v>41838</v>
      </c>
      <c r="B113">
        <v>146</v>
      </c>
      <c r="C113">
        <v>280</v>
      </c>
      <c r="D113">
        <v>245</v>
      </c>
      <c r="E113" s="3">
        <f t="shared" si="28"/>
        <v>-0.14754098360655737</v>
      </c>
      <c r="F113">
        <v>52</v>
      </c>
      <c r="G113">
        <v>102</v>
      </c>
      <c r="H113">
        <v>71</v>
      </c>
      <c r="I113" s="3">
        <f t="shared" si="29"/>
        <v>-8.4444444444444447E-2</v>
      </c>
      <c r="J113">
        <f t="shared" ref="J113:J144" si="31">B113+F113</f>
        <v>198</v>
      </c>
      <c r="K113">
        <f t="shared" ref="K113:K144" si="32">C113+G113</f>
        <v>382</v>
      </c>
      <c r="L113">
        <f t="shared" ref="L113:L144" si="33">D113+H113</f>
        <v>316</v>
      </c>
      <c r="M113" s="3">
        <f t="shared" si="30"/>
        <v>-0.13169642857142858</v>
      </c>
      <c r="N113" s="3">
        <f t="shared" ref="N113:N144" si="34">K113/SUM(J113:L113)</f>
        <v>0.4263392857142857</v>
      </c>
    </row>
    <row r="114" spans="1:14" x14ac:dyDescent="0.2">
      <c r="A114" s="2">
        <v>41831</v>
      </c>
      <c r="B114">
        <v>150</v>
      </c>
      <c r="C114">
        <v>255</v>
      </c>
      <c r="D114">
        <v>298</v>
      </c>
      <c r="E114" s="3">
        <f t="shared" si="28"/>
        <v>-0.21052631578947367</v>
      </c>
      <c r="F114">
        <v>48</v>
      </c>
      <c r="G114">
        <v>95</v>
      </c>
      <c r="H114">
        <v>83</v>
      </c>
      <c r="I114" s="3">
        <f t="shared" si="29"/>
        <v>-0.15486725663716813</v>
      </c>
      <c r="J114">
        <f t="shared" si="31"/>
        <v>198</v>
      </c>
      <c r="K114">
        <f t="shared" si="32"/>
        <v>350</v>
      </c>
      <c r="L114">
        <f t="shared" si="33"/>
        <v>381</v>
      </c>
      <c r="M114" s="3">
        <f t="shared" si="30"/>
        <v>-0.1969860064585576</v>
      </c>
      <c r="N114" s="3">
        <f t="shared" si="34"/>
        <v>0.37674919268030138</v>
      </c>
    </row>
    <row r="115" spans="1:14" x14ac:dyDescent="0.2">
      <c r="A115" s="2">
        <v>41824</v>
      </c>
      <c r="B115">
        <v>310</v>
      </c>
      <c r="C115">
        <v>276</v>
      </c>
      <c r="D115">
        <v>95</v>
      </c>
      <c r="E115" s="3">
        <f t="shared" si="28"/>
        <v>0.31571218795888401</v>
      </c>
      <c r="F115">
        <v>103</v>
      </c>
      <c r="G115">
        <v>85</v>
      </c>
      <c r="H115">
        <v>27</v>
      </c>
      <c r="I115" s="3">
        <f t="shared" si="29"/>
        <v>0.35348837209302325</v>
      </c>
      <c r="J115">
        <f t="shared" si="31"/>
        <v>413</v>
      </c>
      <c r="K115">
        <f t="shared" si="32"/>
        <v>361</v>
      </c>
      <c r="L115">
        <f t="shared" si="33"/>
        <v>122</v>
      </c>
      <c r="M115" s="3">
        <f t="shared" si="30"/>
        <v>0.3247767857142857</v>
      </c>
      <c r="N115" s="3">
        <f t="shared" si="34"/>
        <v>0.4029017857142857</v>
      </c>
    </row>
    <row r="116" spans="1:14" x14ac:dyDescent="0.2">
      <c r="A116" s="2">
        <v>41817</v>
      </c>
      <c r="B116">
        <v>147</v>
      </c>
      <c r="C116">
        <v>292</v>
      </c>
      <c r="D116">
        <v>214</v>
      </c>
      <c r="E116" s="3">
        <f t="shared" si="28"/>
        <v>-0.10260336906584992</v>
      </c>
      <c r="F116">
        <v>65</v>
      </c>
      <c r="G116">
        <v>107</v>
      </c>
      <c r="H116">
        <v>61</v>
      </c>
      <c r="I116" s="3">
        <f t="shared" si="29"/>
        <v>1.7167381974248927E-2</v>
      </c>
      <c r="J116">
        <f t="shared" si="31"/>
        <v>212</v>
      </c>
      <c r="K116">
        <f t="shared" si="32"/>
        <v>399</v>
      </c>
      <c r="L116">
        <f t="shared" si="33"/>
        <v>275</v>
      </c>
      <c r="M116" s="3">
        <f t="shared" si="30"/>
        <v>-7.1106094808126408E-2</v>
      </c>
      <c r="N116" s="3">
        <f t="shared" si="34"/>
        <v>0.45033860045146729</v>
      </c>
    </row>
    <row r="117" spans="1:14" x14ac:dyDescent="0.2">
      <c r="A117" s="2">
        <v>41810</v>
      </c>
      <c r="B117">
        <v>277</v>
      </c>
      <c r="C117">
        <v>249</v>
      </c>
      <c r="D117">
        <v>133</v>
      </c>
      <c r="E117" s="3">
        <f t="shared" si="28"/>
        <v>0.21851289833080426</v>
      </c>
      <c r="F117">
        <v>84</v>
      </c>
      <c r="G117">
        <v>87</v>
      </c>
      <c r="H117">
        <v>34</v>
      </c>
      <c r="I117" s="3">
        <f t="shared" si="29"/>
        <v>0.24390243902439024</v>
      </c>
      <c r="J117">
        <f t="shared" si="31"/>
        <v>361</v>
      </c>
      <c r="K117">
        <f t="shared" si="32"/>
        <v>336</v>
      </c>
      <c r="L117">
        <f t="shared" si="33"/>
        <v>167</v>
      </c>
      <c r="M117" s="3">
        <f t="shared" si="30"/>
        <v>0.22453703703703703</v>
      </c>
      <c r="N117" s="3">
        <f t="shared" si="34"/>
        <v>0.3888888888888889</v>
      </c>
    </row>
    <row r="118" spans="1:14" x14ac:dyDescent="0.2">
      <c r="A118" s="2">
        <v>41803</v>
      </c>
      <c r="B118">
        <v>185</v>
      </c>
      <c r="C118">
        <v>273</v>
      </c>
      <c r="D118">
        <v>211</v>
      </c>
      <c r="E118" s="3">
        <f t="shared" si="28"/>
        <v>-3.8863976083707022E-2</v>
      </c>
      <c r="F118">
        <v>74</v>
      </c>
      <c r="G118">
        <v>91</v>
      </c>
      <c r="H118">
        <v>58</v>
      </c>
      <c r="I118" s="3">
        <f t="shared" si="29"/>
        <v>7.1748878923766815E-2</v>
      </c>
      <c r="J118">
        <f t="shared" si="31"/>
        <v>259</v>
      </c>
      <c r="K118">
        <f t="shared" si="32"/>
        <v>364</v>
      </c>
      <c r="L118">
        <f t="shared" si="33"/>
        <v>269</v>
      </c>
      <c r="M118" s="3">
        <f t="shared" si="30"/>
        <v>-1.1210762331838564E-2</v>
      </c>
      <c r="N118" s="3">
        <f t="shared" si="34"/>
        <v>0.40807174887892378</v>
      </c>
    </row>
    <row r="119" spans="1:14" x14ac:dyDescent="0.2">
      <c r="A119" s="2">
        <v>41796</v>
      </c>
      <c r="B119">
        <v>330</v>
      </c>
      <c r="C119">
        <v>218</v>
      </c>
      <c r="D119">
        <v>135</v>
      </c>
      <c r="E119" s="3">
        <f t="shared" si="28"/>
        <v>0.28550512445095166</v>
      </c>
      <c r="F119">
        <v>100</v>
      </c>
      <c r="G119">
        <v>67</v>
      </c>
      <c r="H119">
        <v>45</v>
      </c>
      <c r="I119" s="3">
        <f t="shared" si="29"/>
        <v>0.25943396226415094</v>
      </c>
      <c r="J119">
        <f t="shared" si="31"/>
        <v>430</v>
      </c>
      <c r="K119">
        <f t="shared" si="32"/>
        <v>285</v>
      </c>
      <c r="L119">
        <f t="shared" si="33"/>
        <v>180</v>
      </c>
      <c r="M119" s="3">
        <f t="shared" si="30"/>
        <v>0.27932960893854747</v>
      </c>
      <c r="N119" s="3">
        <f t="shared" si="34"/>
        <v>0.31843575418994413</v>
      </c>
    </row>
    <row r="120" spans="1:14" x14ac:dyDescent="0.2">
      <c r="A120" s="2">
        <v>41789</v>
      </c>
      <c r="B120">
        <v>288</v>
      </c>
      <c r="C120">
        <v>246</v>
      </c>
      <c r="D120">
        <v>124</v>
      </c>
      <c r="E120" s="3">
        <f t="shared" si="28"/>
        <v>0.24924012158054712</v>
      </c>
      <c r="F120">
        <v>109</v>
      </c>
      <c r="G120">
        <v>69</v>
      </c>
      <c r="H120">
        <v>36</v>
      </c>
      <c r="I120" s="3">
        <f t="shared" si="29"/>
        <v>0.34112149532710279</v>
      </c>
      <c r="J120">
        <f t="shared" si="31"/>
        <v>397</v>
      </c>
      <c r="K120">
        <f t="shared" si="32"/>
        <v>315</v>
      </c>
      <c r="L120">
        <f t="shared" si="33"/>
        <v>160</v>
      </c>
      <c r="M120" s="3">
        <f t="shared" si="30"/>
        <v>0.27178899082568808</v>
      </c>
      <c r="N120" s="3">
        <f t="shared" si="34"/>
        <v>0.36123853211009177</v>
      </c>
    </row>
    <row r="121" spans="1:14" x14ac:dyDescent="0.2">
      <c r="A121" s="2">
        <v>41782</v>
      </c>
      <c r="B121">
        <v>235</v>
      </c>
      <c r="C121">
        <v>303</v>
      </c>
      <c r="D121">
        <v>137</v>
      </c>
      <c r="E121" s="3">
        <f t="shared" si="28"/>
        <v>0.14518518518518519</v>
      </c>
      <c r="F121">
        <v>100</v>
      </c>
      <c r="G121">
        <v>93</v>
      </c>
      <c r="H121">
        <v>45</v>
      </c>
      <c r="I121" s="3">
        <f t="shared" si="29"/>
        <v>0.23109243697478993</v>
      </c>
      <c r="J121">
        <f t="shared" si="31"/>
        <v>335</v>
      </c>
      <c r="K121">
        <f t="shared" si="32"/>
        <v>396</v>
      </c>
      <c r="L121">
        <f t="shared" si="33"/>
        <v>182</v>
      </c>
      <c r="M121" s="3">
        <f t="shared" si="30"/>
        <v>0.16757940854326397</v>
      </c>
      <c r="N121" s="3">
        <f t="shared" si="34"/>
        <v>0.43373493975903615</v>
      </c>
    </row>
    <row r="122" spans="1:14" x14ac:dyDescent="0.2">
      <c r="A122" s="2">
        <v>41775</v>
      </c>
      <c r="B122">
        <v>171</v>
      </c>
      <c r="C122">
        <v>270</v>
      </c>
      <c r="D122">
        <v>233</v>
      </c>
      <c r="E122" s="3">
        <f t="shared" si="28"/>
        <v>-9.1988130563798218E-2</v>
      </c>
      <c r="F122">
        <v>65</v>
      </c>
      <c r="G122">
        <v>99</v>
      </c>
      <c r="H122">
        <v>78</v>
      </c>
      <c r="I122" s="3">
        <f t="shared" si="29"/>
        <v>-5.3719008264462811E-2</v>
      </c>
      <c r="J122">
        <f t="shared" si="31"/>
        <v>236</v>
      </c>
      <c r="K122">
        <f t="shared" si="32"/>
        <v>369</v>
      </c>
      <c r="L122">
        <f t="shared" si="33"/>
        <v>311</v>
      </c>
      <c r="M122" s="3">
        <f t="shared" si="30"/>
        <v>-8.1877729257641918E-2</v>
      </c>
      <c r="N122" s="3">
        <f t="shared" si="34"/>
        <v>0.40283842794759828</v>
      </c>
    </row>
    <row r="123" spans="1:14" x14ac:dyDescent="0.2">
      <c r="A123" s="2">
        <v>41768</v>
      </c>
      <c r="B123">
        <v>182</v>
      </c>
      <c r="C123">
        <v>341</v>
      </c>
      <c r="D123">
        <v>165</v>
      </c>
      <c r="E123" s="3">
        <f t="shared" si="28"/>
        <v>2.4709302325581394E-2</v>
      </c>
      <c r="F123">
        <v>72</v>
      </c>
      <c r="G123">
        <v>109</v>
      </c>
      <c r="H123">
        <v>52</v>
      </c>
      <c r="I123" s="3">
        <f t="shared" si="29"/>
        <v>8.5836909871244635E-2</v>
      </c>
      <c r="J123">
        <f t="shared" si="31"/>
        <v>254</v>
      </c>
      <c r="K123">
        <f t="shared" si="32"/>
        <v>450</v>
      </c>
      <c r="L123">
        <f t="shared" si="33"/>
        <v>217</v>
      </c>
      <c r="M123" s="3">
        <f t="shared" si="30"/>
        <v>4.0173724212812158E-2</v>
      </c>
      <c r="N123" s="3">
        <f t="shared" si="34"/>
        <v>0.48859934853420195</v>
      </c>
    </row>
    <row r="124" spans="1:14" x14ac:dyDescent="0.2">
      <c r="A124" s="2">
        <v>41761</v>
      </c>
      <c r="B124">
        <v>161</v>
      </c>
      <c r="C124">
        <v>310</v>
      </c>
      <c r="D124">
        <v>183</v>
      </c>
      <c r="E124" s="3">
        <f t="shared" si="28"/>
        <v>-3.3639143730886847E-2</v>
      </c>
      <c r="F124">
        <v>62</v>
      </c>
      <c r="G124">
        <v>93</v>
      </c>
      <c r="H124">
        <v>46</v>
      </c>
      <c r="I124" s="3">
        <f t="shared" si="29"/>
        <v>7.9601990049751242E-2</v>
      </c>
      <c r="J124">
        <f t="shared" si="31"/>
        <v>223</v>
      </c>
      <c r="K124">
        <f t="shared" si="32"/>
        <v>403</v>
      </c>
      <c r="L124">
        <f t="shared" si="33"/>
        <v>229</v>
      </c>
      <c r="M124" s="3">
        <f t="shared" si="30"/>
        <v>-7.0175438596491229E-3</v>
      </c>
      <c r="N124" s="3">
        <f t="shared" si="34"/>
        <v>0.47134502923976607</v>
      </c>
    </row>
    <row r="125" spans="1:14" x14ac:dyDescent="0.2">
      <c r="A125" s="2">
        <v>41754</v>
      </c>
      <c r="B125">
        <v>153</v>
      </c>
      <c r="C125">
        <v>301</v>
      </c>
      <c r="D125">
        <v>231</v>
      </c>
      <c r="E125" s="3">
        <f t="shared" si="28"/>
        <v>-0.11386861313868613</v>
      </c>
      <c r="F125">
        <v>57</v>
      </c>
      <c r="G125">
        <v>92</v>
      </c>
      <c r="H125">
        <v>72</v>
      </c>
      <c r="I125" s="3">
        <f t="shared" si="29"/>
        <v>-6.7873303167420809E-2</v>
      </c>
      <c r="J125">
        <f t="shared" si="31"/>
        <v>210</v>
      </c>
      <c r="K125">
        <f t="shared" si="32"/>
        <v>393</v>
      </c>
      <c r="L125">
        <f t="shared" si="33"/>
        <v>303</v>
      </c>
      <c r="M125" s="3">
        <f t="shared" si="30"/>
        <v>-0.10264900662251655</v>
      </c>
      <c r="N125" s="3">
        <f t="shared" si="34"/>
        <v>0.43377483443708609</v>
      </c>
    </row>
    <row r="126" spans="1:14" x14ac:dyDescent="0.2">
      <c r="A126" s="2">
        <v>41747</v>
      </c>
      <c r="B126">
        <v>173</v>
      </c>
      <c r="C126">
        <v>265</v>
      </c>
      <c r="D126">
        <v>173</v>
      </c>
      <c r="E126" s="3">
        <f t="shared" si="28"/>
        <v>0</v>
      </c>
      <c r="F126">
        <v>66</v>
      </c>
      <c r="G126">
        <v>93</v>
      </c>
      <c r="H126">
        <v>61</v>
      </c>
      <c r="I126" s="3">
        <f t="shared" si="29"/>
        <v>2.2727272727272728E-2</v>
      </c>
      <c r="J126">
        <f t="shared" si="31"/>
        <v>239</v>
      </c>
      <c r="K126">
        <f t="shared" si="32"/>
        <v>358</v>
      </c>
      <c r="L126">
        <f t="shared" si="33"/>
        <v>234</v>
      </c>
      <c r="M126" s="3">
        <f t="shared" si="30"/>
        <v>6.0168471720818293E-3</v>
      </c>
      <c r="N126" s="3">
        <f t="shared" si="34"/>
        <v>0.43080625752105894</v>
      </c>
    </row>
    <row r="127" spans="1:14" x14ac:dyDescent="0.2">
      <c r="A127" s="2">
        <v>41740</v>
      </c>
      <c r="B127">
        <v>103</v>
      </c>
      <c r="C127">
        <v>262</v>
      </c>
      <c r="D127">
        <v>299</v>
      </c>
      <c r="E127" s="3">
        <f t="shared" si="28"/>
        <v>-0.29518072289156627</v>
      </c>
      <c r="F127">
        <v>34</v>
      </c>
      <c r="G127">
        <v>89</v>
      </c>
      <c r="H127">
        <v>94</v>
      </c>
      <c r="I127" s="3">
        <f t="shared" si="29"/>
        <v>-0.27649769585253459</v>
      </c>
      <c r="J127">
        <f t="shared" si="31"/>
        <v>137</v>
      </c>
      <c r="K127">
        <f t="shared" si="32"/>
        <v>351</v>
      </c>
      <c r="L127">
        <f t="shared" si="33"/>
        <v>393</v>
      </c>
      <c r="M127" s="3">
        <f t="shared" si="30"/>
        <v>-0.29057888762769579</v>
      </c>
      <c r="N127" s="3">
        <f t="shared" si="34"/>
        <v>0.39841089670828606</v>
      </c>
    </row>
    <row r="128" spans="1:14" x14ac:dyDescent="0.2">
      <c r="A128" s="2">
        <v>41733</v>
      </c>
      <c r="B128">
        <v>223</v>
      </c>
      <c r="C128">
        <v>261</v>
      </c>
      <c r="D128">
        <v>160</v>
      </c>
      <c r="E128" s="3">
        <f t="shared" si="28"/>
        <v>9.7826086956521743E-2</v>
      </c>
      <c r="F128">
        <v>93</v>
      </c>
      <c r="G128">
        <v>89</v>
      </c>
      <c r="H128">
        <v>47</v>
      </c>
      <c r="I128" s="3">
        <f t="shared" si="29"/>
        <v>0.20087336244541484</v>
      </c>
      <c r="J128">
        <f t="shared" si="31"/>
        <v>316</v>
      </c>
      <c r="K128">
        <f t="shared" si="32"/>
        <v>350</v>
      </c>
      <c r="L128">
        <f t="shared" si="33"/>
        <v>207</v>
      </c>
      <c r="M128" s="3">
        <f t="shared" si="30"/>
        <v>0.12485681557846506</v>
      </c>
      <c r="N128" s="3">
        <f t="shared" si="34"/>
        <v>0.40091638029782362</v>
      </c>
    </row>
    <row r="129" spans="1:14" x14ac:dyDescent="0.2">
      <c r="A129" s="2">
        <v>41726</v>
      </c>
      <c r="B129">
        <v>269</v>
      </c>
      <c r="C129">
        <v>248</v>
      </c>
      <c r="D129">
        <v>161</v>
      </c>
      <c r="E129" s="3">
        <f t="shared" si="28"/>
        <v>0.15929203539823009</v>
      </c>
      <c r="F129">
        <v>100</v>
      </c>
      <c r="G129">
        <v>100</v>
      </c>
      <c r="H129">
        <v>47</v>
      </c>
      <c r="I129" s="3">
        <f t="shared" si="29"/>
        <v>0.2145748987854251</v>
      </c>
      <c r="J129">
        <f t="shared" si="31"/>
        <v>369</v>
      </c>
      <c r="K129">
        <f t="shared" si="32"/>
        <v>348</v>
      </c>
      <c r="L129">
        <f t="shared" si="33"/>
        <v>208</v>
      </c>
      <c r="M129" s="3">
        <f t="shared" si="30"/>
        <v>0.17405405405405405</v>
      </c>
      <c r="N129" s="3">
        <f t="shared" si="34"/>
        <v>0.3762162162162162</v>
      </c>
    </row>
    <row r="130" spans="1:14" x14ac:dyDescent="0.2">
      <c r="A130" s="2">
        <v>41719</v>
      </c>
      <c r="B130">
        <v>184</v>
      </c>
      <c r="C130">
        <v>315</v>
      </c>
      <c r="D130">
        <v>198</v>
      </c>
      <c r="E130" s="3">
        <f t="shared" si="28"/>
        <v>-2.0086083213773313E-2</v>
      </c>
      <c r="F130">
        <v>76</v>
      </c>
      <c r="G130">
        <v>100</v>
      </c>
      <c r="H130">
        <v>54</v>
      </c>
      <c r="I130" s="3">
        <f t="shared" si="29"/>
        <v>9.5652173913043481E-2</v>
      </c>
      <c r="J130">
        <f t="shared" si="31"/>
        <v>260</v>
      </c>
      <c r="K130">
        <f t="shared" si="32"/>
        <v>415</v>
      </c>
      <c r="L130">
        <f t="shared" si="33"/>
        <v>252</v>
      </c>
      <c r="M130" s="3">
        <f t="shared" si="30"/>
        <v>8.6299892125134836E-3</v>
      </c>
      <c r="N130" s="3">
        <f t="shared" si="34"/>
        <v>0.44768069039913699</v>
      </c>
    </row>
    <row r="131" spans="1:14" x14ac:dyDescent="0.2">
      <c r="A131" s="2">
        <v>41712</v>
      </c>
      <c r="B131">
        <v>161</v>
      </c>
      <c r="C131">
        <v>211</v>
      </c>
      <c r="D131">
        <v>311</v>
      </c>
      <c r="E131" s="3">
        <f t="shared" si="28"/>
        <v>-0.21961932650073207</v>
      </c>
      <c r="F131">
        <v>47</v>
      </c>
      <c r="G131">
        <v>89</v>
      </c>
      <c r="H131">
        <v>91</v>
      </c>
      <c r="I131" s="3">
        <f t="shared" si="29"/>
        <v>-0.19383259911894274</v>
      </c>
      <c r="J131">
        <f t="shared" si="31"/>
        <v>208</v>
      </c>
      <c r="K131">
        <f t="shared" si="32"/>
        <v>300</v>
      </c>
      <c r="L131">
        <f t="shared" si="33"/>
        <v>402</v>
      </c>
      <c r="M131" s="3">
        <f t="shared" si="30"/>
        <v>-0.21318681318681318</v>
      </c>
      <c r="N131" s="3">
        <f t="shared" si="34"/>
        <v>0.32967032967032966</v>
      </c>
    </row>
    <row r="132" spans="1:14" x14ac:dyDescent="0.2">
      <c r="A132" s="2">
        <v>41705</v>
      </c>
      <c r="B132">
        <v>181</v>
      </c>
      <c r="C132">
        <v>301</v>
      </c>
      <c r="D132">
        <v>207</v>
      </c>
      <c r="E132" s="3">
        <f t="shared" si="28"/>
        <v>-3.7735849056603772E-2</v>
      </c>
      <c r="F132">
        <v>62</v>
      </c>
      <c r="G132">
        <v>93</v>
      </c>
      <c r="H132">
        <v>69</v>
      </c>
      <c r="I132" s="3">
        <f t="shared" si="29"/>
        <v>-3.125E-2</v>
      </c>
      <c r="J132">
        <f t="shared" si="31"/>
        <v>243</v>
      </c>
      <c r="K132">
        <f t="shared" si="32"/>
        <v>394</v>
      </c>
      <c r="L132">
        <f t="shared" si="33"/>
        <v>276</v>
      </c>
      <c r="M132" s="3">
        <f t="shared" si="30"/>
        <v>-3.614457831325301E-2</v>
      </c>
      <c r="N132" s="3">
        <f t="shared" si="34"/>
        <v>0.43154435925520263</v>
      </c>
    </row>
    <row r="133" spans="1:14" x14ac:dyDescent="0.2">
      <c r="A133" s="2">
        <v>41698</v>
      </c>
      <c r="B133">
        <v>213</v>
      </c>
      <c r="C133">
        <v>314</v>
      </c>
      <c r="D133">
        <v>196</v>
      </c>
      <c r="E133" s="3">
        <f t="shared" si="28"/>
        <v>2.351313969571231E-2</v>
      </c>
      <c r="F133">
        <v>77</v>
      </c>
      <c r="G133">
        <v>100</v>
      </c>
      <c r="H133">
        <v>59</v>
      </c>
      <c r="I133" s="3">
        <f t="shared" si="29"/>
        <v>7.6271186440677971E-2</v>
      </c>
      <c r="J133">
        <f t="shared" si="31"/>
        <v>290</v>
      </c>
      <c r="K133">
        <f t="shared" si="32"/>
        <v>414</v>
      </c>
      <c r="L133">
        <f t="shared" si="33"/>
        <v>255</v>
      </c>
      <c r="M133" s="3">
        <f t="shared" si="30"/>
        <v>3.6496350364963501E-2</v>
      </c>
      <c r="N133" s="3">
        <f t="shared" si="34"/>
        <v>0.4316996871741397</v>
      </c>
    </row>
    <row r="134" spans="1:14" x14ac:dyDescent="0.2">
      <c r="A134" s="2">
        <v>41691</v>
      </c>
      <c r="B134">
        <v>236</v>
      </c>
      <c r="C134">
        <v>291</v>
      </c>
      <c r="D134">
        <v>165</v>
      </c>
      <c r="E134" s="3">
        <f t="shared" si="28"/>
        <v>0.10260115606936417</v>
      </c>
      <c r="F134">
        <v>76</v>
      </c>
      <c r="G134">
        <v>112</v>
      </c>
      <c r="H134">
        <v>47</v>
      </c>
      <c r="I134" s="3">
        <f t="shared" si="29"/>
        <v>0.12340425531914893</v>
      </c>
      <c r="J134">
        <f t="shared" si="31"/>
        <v>312</v>
      </c>
      <c r="K134">
        <f t="shared" si="32"/>
        <v>403</v>
      </c>
      <c r="L134">
        <f t="shared" si="33"/>
        <v>212</v>
      </c>
      <c r="M134" s="3">
        <f t="shared" si="30"/>
        <v>0.10787486515641856</v>
      </c>
      <c r="N134" s="3">
        <f t="shared" si="34"/>
        <v>0.43473570658036675</v>
      </c>
    </row>
    <row r="135" spans="1:14" x14ac:dyDescent="0.2">
      <c r="A135" s="2">
        <v>41684</v>
      </c>
      <c r="B135">
        <v>354</v>
      </c>
      <c r="C135">
        <v>227</v>
      </c>
      <c r="D135">
        <v>98</v>
      </c>
      <c r="E135" s="3">
        <f t="shared" si="28"/>
        <v>0.37702503681885124</v>
      </c>
      <c r="F135">
        <v>130</v>
      </c>
      <c r="G135">
        <v>83</v>
      </c>
      <c r="H135">
        <v>34</v>
      </c>
      <c r="I135" s="3">
        <f t="shared" si="29"/>
        <v>0.38866396761133604</v>
      </c>
      <c r="J135">
        <f t="shared" si="31"/>
        <v>484</v>
      </c>
      <c r="K135">
        <f t="shared" si="32"/>
        <v>310</v>
      </c>
      <c r="L135">
        <f t="shared" si="33"/>
        <v>132</v>
      </c>
      <c r="M135" s="3">
        <f t="shared" si="30"/>
        <v>0.38012958963282939</v>
      </c>
      <c r="N135" s="3">
        <f t="shared" si="34"/>
        <v>0.33477321814254862</v>
      </c>
    </row>
    <row r="136" spans="1:14" x14ac:dyDescent="0.2">
      <c r="A136" s="2">
        <v>41677</v>
      </c>
      <c r="B136">
        <v>274</v>
      </c>
      <c r="C136">
        <v>293</v>
      </c>
      <c r="D136">
        <v>143</v>
      </c>
      <c r="E136" s="3">
        <f t="shared" si="28"/>
        <v>0.18450704225352113</v>
      </c>
      <c r="F136">
        <v>100</v>
      </c>
      <c r="G136">
        <v>103</v>
      </c>
      <c r="H136">
        <v>44</v>
      </c>
      <c r="I136" s="3">
        <f t="shared" si="29"/>
        <v>0.22672064777327935</v>
      </c>
      <c r="J136">
        <f t="shared" si="31"/>
        <v>374</v>
      </c>
      <c r="K136">
        <f t="shared" si="32"/>
        <v>396</v>
      </c>
      <c r="L136">
        <f t="shared" si="33"/>
        <v>187</v>
      </c>
      <c r="M136" s="3">
        <f t="shared" si="30"/>
        <v>0.19540229885057472</v>
      </c>
      <c r="N136" s="3">
        <f t="shared" si="34"/>
        <v>0.41379310344827586</v>
      </c>
    </row>
    <row r="137" spans="1:14" x14ac:dyDescent="0.2">
      <c r="A137" s="2">
        <v>41670</v>
      </c>
      <c r="B137">
        <v>173</v>
      </c>
      <c r="C137">
        <v>269</v>
      </c>
      <c r="D137">
        <v>241</v>
      </c>
      <c r="E137" s="3">
        <f t="shared" si="28"/>
        <v>-9.9560761346998539E-2</v>
      </c>
      <c r="F137">
        <v>55</v>
      </c>
      <c r="G137">
        <v>88</v>
      </c>
      <c r="H137">
        <v>82</v>
      </c>
      <c r="I137" s="3">
        <f t="shared" si="29"/>
        <v>-0.12</v>
      </c>
      <c r="J137">
        <f t="shared" si="31"/>
        <v>228</v>
      </c>
      <c r="K137">
        <f t="shared" si="32"/>
        <v>357</v>
      </c>
      <c r="L137">
        <f t="shared" si="33"/>
        <v>323</v>
      </c>
      <c r="M137" s="3">
        <f t="shared" si="30"/>
        <v>-0.10462555066079295</v>
      </c>
      <c r="N137" s="3">
        <f t="shared" si="34"/>
        <v>0.39317180616740088</v>
      </c>
    </row>
    <row r="138" spans="1:14" x14ac:dyDescent="0.2">
      <c r="A138" s="2">
        <v>41663</v>
      </c>
      <c r="B138">
        <v>155</v>
      </c>
      <c r="C138">
        <v>266</v>
      </c>
      <c r="D138">
        <v>273</v>
      </c>
      <c r="E138" s="3">
        <f t="shared" si="28"/>
        <v>-0.17002881844380405</v>
      </c>
      <c r="F138">
        <v>55</v>
      </c>
      <c r="G138">
        <v>99</v>
      </c>
      <c r="H138">
        <v>86</v>
      </c>
      <c r="I138" s="3">
        <f t="shared" si="29"/>
        <v>-0.12916666666666668</v>
      </c>
      <c r="J138">
        <f t="shared" si="31"/>
        <v>210</v>
      </c>
      <c r="K138">
        <f t="shared" si="32"/>
        <v>365</v>
      </c>
      <c r="L138">
        <f t="shared" si="33"/>
        <v>359</v>
      </c>
      <c r="M138" s="3">
        <f t="shared" si="30"/>
        <v>-0.15952890792291222</v>
      </c>
      <c r="N138" s="3">
        <f t="shared" si="34"/>
        <v>0.39079229122055675</v>
      </c>
    </row>
    <row r="139" spans="1:14" x14ac:dyDescent="0.2">
      <c r="A139" s="2">
        <v>41656</v>
      </c>
      <c r="B139">
        <v>324</v>
      </c>
      <c r="C139">
        <v>215</v>
      </c>
      <c r="D139">
        <v>137</v>
      </c>
      <c r="E139" s="3">
        <f t="shared" si="28"/>
        <v>0.27662721893491127</v>
      </c>
      <c r="F139">
        <v>107</v>
      </c>
      <c r="G139">
        <v>78</v>
      </c>
      <c r="H139">
        <v>41</v>
      </c>
      <c r="I139" s="3">
        <f t="shared" si="29"/>
        <v>0.29203539823008851</v>
      </c>
      <c r="J139">
        <f t="shared" si="31"/>
        <v>431</v>
      </c>
      <c r="K139">
        <f t="shared" si="32"/>
        <v>293</v>
      </c>
      <c r="L139">
        <f t="shared" si="33"/>
        <v>178</v>
      </c>
      <c r="M139" s="3">
        <f t="shared" si="30"/>
        <v>0.28048780487804881</v>
      </c>
      <c r="N139" s="3">
        <f t="shared" si="34"/>
        <v>0.32483370288248337</v>
      </c>
    </row>
    <row r="140" spans="1:14" x14ac:dyDescent="0.2">
      <c r="A140" s="2">
        <v>41649</v>
      </c>
      <c r="B140">
        <v>223</v>
      </c>
      <c r="C140">
        <v>310</v>
      </c>
      <c r="D140">
        <v>169</v>
      </c>
      <c r="E140" s="3">
        <f t="shared" si="28"/>
        <v>7.6923076923076927E-2</v>
      </c>
      <c r="F140">
        <v>76</v>
      </c>
      <c r="G140">
        <v>110</v>
      </c>
      <c r="H140">
        <v>57</v>
      </c>
      <c r="I140" s="3">
        <f t="shared" si="29"/>
        <v>7.8189300411522639E-2</v>
      </c>
      <c r="J140">
        <f t="shared" si="31"/>
        <v>299</v>
      </c>
      <c r="K140">
        <f t="shared" si="32"/>
        <v>420</v>
      </c>
      <c r="L140">
        <f t="shared" si="33"/>
        <v>226</v>
      </c>
      <c r="M140" s="3">
        <f t="shared" si="30"/>
        <v>7.7248677248677247E-2</v>
      </c>
      <c r="N140" s="3">
        <f t="shared" si="34"/>
        <v>0.44444444444444442</v>
      </c>
    </row>
    <row r="141" spans="1:14" x14ac:dyDescent="0.2">
      <c r="A141" s="2">
        <v>41642</v>
      </c>
      <c r="B141">
        <v>181</v>
      </c>
      <c r="C141">
        <v>273</v>
      </c>
      <c r="D141">
        <v>222</v>
      </c>
      <c r="E141" s="3">
        <f t="shared" si="28"/>
        <v>-6.0650887573964495E-2</v>
      </c>
      <c r="F141">
        <v>65</v>
      </c>
      <c r="G141">
        <v>82</v>
      </c>
      <c r="H141">
        <v>70</v>
      </c>
      <c r="I141" s="3">
        <f t="shared" si="29"/>
        <v>-2.3041474654377881E-2</v>
      </c>
      <c r="J141">
        <f t="shared" si="31"/>
        <v>246</v>
      </c>
      <c r="K141">
        <f t="shared" si="32"/>
        <v>355</v>
      </c>
      <c r="L141">
        <f t="shared" si="33"/>
        <v>292</v>
      </c>
      <c r="M141" s="3">
        <f t="shared" si="30"/>
        <v>-5.1511758118701005E-2</v>
      </c>
      <c r="N141" s="3">
        <f t="shared" si="34"/>
        <v>0.39753639417693171</v>
      </c>
    </row>
    <row r="142" spans="1:14" x14ac:dyDescent="0.2">
      <c r="A142" s="2">
        <v>41635</v>
      </c>
      <c r="B142">
        <v>291</v>
      </c>
      <c r="C142">
        <v>191</v>
      </c>
      <c r="D142">
        <v>92</v>
      </c>
      <c r="E142" s="3">
        <f t="shared" si="28"/>
        <v>0.34668989547038326</v>
      </c>
      <c r="F142">
        <v>83</v>
      </c>
      <c r="G142">
        <v>62</v>
      </c>
      <c r="H142">
        <v>25</v>
      </c>
      <c r="I142" s="3">
        <f t="shared" si="29"/>
        <v>0.3411764705882353</v>
      </c>
      <c r="J142">
        <f t="shared" si="31"/>
        <v>374</v>
      </c>
      <c r="K142">
        <f t="shared" si="32"/>
        <v>253</v>
      </c>
      <c r="L142">
        <f t="shared" si="33"/>
        <v>117</v>
      </c>
      <c r="M142" s="3">
        <f t="shared" si="30"/>
        <v>0.34543010752688175</v>
      </c>
      <c r="N142" s="3">
        <f t="shared" si="34"/>
        <v>0.34005376344086019</v>
      </c>
    </row>
    <row r="143" spans="1:14" x14ac:dyDescent="0.2">
      <c r="A143" s="2">
        <v>41628</v>
      </c>
      <c r="B143">
        <v>313</v>
      </c>
      <c r="C143">
        <v>219</v>
      </c>
      <c r="D143">
        <v>89</v>
      </c>
      <c r="E143" s="3">
        <f t="shared" si="28"/>
        <v>0.36070853462157809</v>
      </c>
      <c r="F143">
        <v>123</v>
      </c>
      <c r="G143">
        <v>69</v>
      </c>
      <c r="H143">
        <v>19</v>
      </c>
      <c r="I143" s="3">
        <f t="shared" si="29"/>
        <v>0.49289099526066349</v>
      </c>
      <c r="J143">
        <f t="shared" si="31"/>
        <v>436</v>
      </c>
      <c r="K143">
        <f t="shared" si="32"/>
        <v>288</v>
      </c>
      <c r="L143">
        <f t="shared" si="33"/>
        <v>108</v>
      </c>
      <c r="M143" s="3">
        <f t="shared" si="30"/>
        <v>0.39423076923076922</v>
      </c>
      <c r="N143" s="3">
        <f t="shared" si="34"/>
        <v>0.34615384615384615</v>
      </c>
    </row>
    <row r="144" spans="1:14" x14ac:dyDescent="0.2">
      <c r="A144" s="2">
        <v>41621</v>
      </c>
      <c r="B144">
        <v>171</v>
      </c>
      <c r="C144">
        <v>270</v>
      </c>
      <c r="D144">
        <v>230</v>
      </c>
      <c r="E144" s="3">
        <f t="shared" si="28"/>
        <v>-8.792846497764531E-2</v>
      </c>
      <c r="F144">
        <v>84</v>
      </c>
      <c r="G144">
        <v>99</v>
      </c>
      <c r="H144">
        <v>39</v>
      </c>
      <c r="I144" s="3">
        <f t="shared" si="29"/>
        <v>0.20270270270270271</v>
      </c>
      <c r="J144">
        <f t="shared" si="31"/>
        <v>255</v>
      </c>
      <c r="K144">
        <f t="shared" si="32"/>
        <v>369</v>
      </c>
      <c r="L144">
        <f t="shared" si="33"/>
        <v>269</v>
      </c>
      <c r="M144" s="3">
        <f t="shared" si="30"/>
        <v>-1.5677491601343786E-2</v>
      </c>
      <c r="N144" s="3">
        <f t="shared" si="34"/>
        <v>0.4132138857782755</v>
      </c>
    </row>
    <row r="145" spans="1:14" x14ac:dyDescent="0.2">
      <c r="A145" s="2">
        <v>41614</v>
      </c>
      <c r="B145">
        <v>208</v>
      </c>
      <c r="C145">
        <v>298</v>
      </c>
      <c r="D145">
        <v>163</v>
      </c>
      <c r="E145" s="3">
        <f t="shared" ref="E145:E177" si="35">(B145-D145)/SUM(B145:D145)</f>
        <v>6.726457399103139E-2</v>
      </c>
      <c r="F145">
        <v>78</v>
      </c>
      <c r="G145">
        <v>92</v>
      </c>
      <c r="H145">
        <v>42</v>
      </c>
      <c r="I145" s="3">
        <f t="shared" ref="I145:I177" si="36">(F145-H145)/SUM(F145:H145)</f>
        <v>0.16981132075471697</v>
      </c>
      <c r="J145">
        <f t="shared" ref="J145:J177" si="37">B145+F145</f>
        <v>286</v>
      </c>
      <c r="K145">
        <f t="shared" ref="K145:K177" si="38">C145+G145</f>
        <v>390</v>
      </c>
      <c r="L145">
        <f t="shared" ref="L145:L177" si="39">D145+H145</f>
        <v>205</v>
      </c>
      <c r="M145" s="3">
        <f t="shared" ref="M145:M177" si="40">(J145-L145)/SUM(J145:L145)</f>
        <v>9.1940976163450622E-2</v>
      </c>
      <c r="N145" s="3">
        <f t="shared" ref="N145:N177" si="41">K145/SUM(J145:L145)</f>
        <v>0.44267877412031781</v>
      </c>
    </row>
    <row r="146" spans="1:14" x14ac:dyDescent="0.2">
      <c r="A146" s="2">
        <v>41607</v>
      </c>
      <c r="B146">
        <v>382</v>
      </c>
      <c r="C146">
        <v>212</v>
      </c>
      <c r="D146">
        <v>110</v>
      </c>
      <c r="E146" s="3">
        <f t="shared" si="35"/>
        <v>0.38636363636363635</v>
      </c>
      <c r="F146">
        <v>118</v>
      </c>
      <c r="G146">
        <v>76</v>
      </c>
      <c r="H146">
        <v>33</v>
      </c>
      <c r="I146" s="3">
        <f t="shared" si="36"/>
        <v>0.37444933920704848</v>
      </c>
      <c r="J146">
        <f t="shared" si="37"/>
        <v>500</v>
      </c>
      <c r="K146">
        <f t="shared" si="38"/>
        <v>288</v>
      </c>
      <c r="L146">
        <f t="shared" si="39"/>
        <v>143</v>
      </c>
      <c r="M146" s="3">
        <f t="shared" si="40"/>
        <v>0.38345864661654133</v>
      </c>
      <c r="N146" s="3">
        <f t="shared" si="41"/>
        <v>0.30934479054779807</v>
      </c>
    </row>
    <row r="147" spans="1:14" x14ac:dyDescent="0.2">
      <c r="A147" s="2">
        <v>41600</v>
      </c>
      <c r="B147">
        <v>310</v>
      </c>
      <c r="C147">
        <v>250</v>
      </c>
      <c r="D147">
        <v>106</v>
      </c>
      <c r="E147" s="3">
        <f t="shared" si="35"/>
        <v>0.30630630630630629</v>
      </c>
      <c r="F147">
        <v>109</v>
      </c>
      <c r="G147">
        <v>92</v>
      </c>
      <c r="H147">
        <v>28</v>
      </c>
      <c r="I147" s="3">
        <f t="shared" si="36"/>
        <v>0.35371179039301309</v>
      </c>
      <c r="J147">
        <f t="shared" si="37"/>
        <v>419</v>
      </c>
      <c r="K147">
        <f t="shared" si="38"/>
        <v>342</v>
      </c>
      <c r="L147">
        <f t="shared" si="39"/>
        <v>134</v>
      </c>
      <c r="M147" s="3">
        <f t="shared" si="40"/>
        <v>0.31843575418994413</v>
      </c>
      <c r="N147" s="3">
        <f t="shared" si="41"/>
        <v>0.38212290502793295</v>
      </c>
    </row>
    <row r="148" spans="1:14" x14ac:dyDescent="0.2">
      <c r="A148" s="2">
        <v>41593</v>
      </c>
      <c r="B148">
        <v>359</v>
      </c>
      <c r="C148">
        <v>217</v>
      </c>
      <c r="D148">
        <v>106</v>
      </c>
      <c r="E148" s="3">
        <f t="shared" si="35"/>
        <v>0.37096774193548387</v>
      </c>
      <c r="F148">
        <v>109</v>
      </c>
      <c r="G148">
        <v>62</v>
      </c>
      <c r="H148">
        <v>41</v>
      </c>
      <c r="I148" s="3">
        <f t="shared" si="36"/>
        <v>0.32075471698113206</v>
      </c>
      <c r="J148">
        <f t="shared" si="37"/>
        <v>468</v>
      </c>
      <c r="K148">
        <f t="shared" si="38"/>
        <v>279</v>
      </c>
      <c r="L148">
        <f t="shared" si="39"/>
        <v>147</v>
      </c>
      <c r="M148" s="3">
        <f t="shared" si="40"/>
        <v>0.35906040268456374</v>
      </c>
      <c r="N148" s="3">
        <f t="shared" si="41"/>
        <v>0.31208053691275167</v>
      </c>
    </row>
    <row r="149" spans="1:14" x14ac:dyDescent="0.2">
      <c r="A149" s="2">
        <v>41586</v>
      </c>
      <c r="B149">
        <v>251</v>
      </c>
      <c r="C149">
        <v>232</v>
      </c>
      <c r="D149">
        <v>188</v>
      </c>
      <c r="E149" s="3">
        <f t="shared" si="35"/>
        <v>9.3889716840536513E-2</v>
      </c>
      <c r="F149">
        <v>72</v>
      </c>
      <c r="G149">
        <v>80</v>
      </c>
      <c r="H149">
        <v>75</v>
      </c>
      <c r="I149" s="3">
        <f t="shared" si="36"/>
        <v>-1.3215859030837005E-2</v>
      </c>
      <c r="J149">
        <f t="shared" si="37"/>
        <v>323</v>
      </c>
      <c r="K149">
        <f t="shared" si="38"/>
        <v>312</v>
      </c>
      <c r="L149">
        <f t="shared" si="39"/>
        <v>263</v>
      </c>
      <c r="M149" s="3">
        <f t="shared" si="40"/>
        <v>6.6815144766147E-2</v>
      </c>
      <c r="N149" s="3">
        <f t="shared" si="41"/>
        <v>0.34743875278396436</v>
      </c>
    </row>
    <row r="150" spans="1:14" x14ac:dyDescent="0.2">
      <c r="A150" s="2">
        <v>41579</v>
      </c>
      <c r="B150">
        <v>221</v>
      </c>
      <c r="C150">
        <v>259</v>
      </c>
      <c r="D150">
        <v>164</v>
      </c>
      <c r="E150" s="3">
        <f t="shared" si="35"/>
        <v>8.8509316770186336E-2</v>
      </c>
      <c r="F150">
        <v>55</v>
      </c>
      <c r="G150">
        <v>63</v>
      </c>
      <c r="H150">
        <v>52</v>
      </c>
      <c r="I150" s="3">
        <f t="shared" si="36"/>
        <v>1.7647058823529412E-2</v>
      </c>
      <c r="J150">
        <f t="shared" si="37"/>
        <v>276</v>
      </c>
      <c r="K150">
        <f t="shared" si="38"/>
        <v>322</v>
      </c>
      <c r="L150">
        <f t="shared" si="39"/>
        <v>216</v>
      </c>
      <c r="M150" s="3">
        <f t="shared" si="40"/>
        <v>7.3710073710073709E-2</v>
      </c>
      <c r="N150" s="3">
        <f t="shared" si="41"/>
        <v>0.39557739557739557</v>
      </c>
    </row>
    <row r="151" spans="1:14" x14ac:dyDescent="0.2">
      <c r="A151" s="2">
        <v>41572</v>
      </c>
      <c r="B151">
        <v>295</v>
      </c>
      <c r="C151">
        <v>231</v>
      </c>
      <c r="D151">
        <v>138</v>
      </c>
      <c r="E151" s="3">
        <f t="shared" si="35"/>
        <v>0.23644578313253012</v>
      </c>
      <c r="F151">
        <v>95</v>
      </c>
      <c r="G151">
        <v>71</v>
      </c>
      <c r="H151">
        <v>58</v>
      </c>
      <c r="I151" s="3">
        <f t="shared" si="36"/>
        <v>0.16517857142857142</v>
      </c>
      <c r="J151">
        <f t="shared" si="37"/>
        <v>390</v>
      </c>
      <c r="K151">
        <f t="shared" si="38"/>
        <v>302</v>
      </c>
      <c r="L151">
        <f t="shared" si="39"/>
        <v>196</v>
      </c>
      <c r="M151" s="3">
        <f t="shared" si="40"/>
        <v>0.21846846846846846</v>
      </c>
      <c r="N151" s="3">
        <f t="shared" si="41"/>
        <v>0.34009009009009011</v>
      </c>
    </row>
    <row r="152" spans="1:14" x14ac:dyDescent="0.2">
      <c r="A152" s="2">
        <v>41565</v>
      </c>
      <c r="B152">
        <v>294</v>
      </c>
      <c r="C152">
        <v>224</v>
      </c>
      <c r="D152">
        <v>142</v>
      </c>
      <c r="E152" s="3">
        <f t="shared" si="35"/>
        <v>0.23030303030303031</v>
      </c>
      <c r="F152">
        <v>94</v>
      </c>
      <c r="G152">
        <v>87</v>
      </c>
      <c r="H152">
        <v>41</v>
      </c>
      <c r="I152" s="3">
        <f t="shared" si="36"/>
        <v>0.23873873873873874</v>
      </c>
      <c r="J152">
        <f t="shared" si="37"/>
        <v>388</v>
      </c>
      <c r="K152">
        <f t="shared" si="38"/>
        <v>311</v>
      </c>
      <c r="L152">
        <f t="shared" si="39"/>
        <v>183</v>
      </c>
      <c r="M152" s="3">
        <f t="shared" si="40"/>
        <v>0.23242630385487528</v>
      </c>
      <c r="N152" s="3">
        <f t="shared" si="41"/>
        <v>0.35260770975056688</v>
      </c>
    </row>
    <row r="153" spans="1:14" x14ac:dyDescent="0.2">
      <c r="A153" s="2">
        <v>41558</v>
      </c>
      <c r="B153">
        <v>316</v>
      </c>
      <c r="C153">
        <v>251</v>
      </c>
      <c r="D153">
        <v>107</v>
      </c>
      <c r="E153" s="3">
        <f t="shared" si="35"/>
        <v>0.31008902077151335</v>
      </c>
      <c r="F153">
        <v>126</v>
      </c>
      <c r="G153">
        <v>69</v>
      </c>
      <c r="H153">
        <v>42</v>
      </c>
      <c r="I153" s="3">
        <f t="shared" si="36"/>
        <v>0.35443037974683544</v>
      </c>
      <c r="J153">
        <f t="shared" si="37"/>
        <v>442</v>
      </c>
      <c r="K153">
        <f t="shared" si="38"/>
        <v>320</v>
      </c>
      <c r="L153">
        <f t="shared" si="39"/>
        <v>149</v>
      </c>
      <c r="M153" s="3">
        <f t="shared" si="40"/>
        <v>0.32162458836443469</v>
      </c>
      <c r="N153" s="3">
        <f t="shared" si="41"/>
        <v>0.35126234906695941</v>
      </c>
    </row>
    <row r="154" spans="1:14" x14ac:dyDescent="0.2">
      <c r="A154" s="2">
        <v>41551</v>
      </c>
      <c r="B154">
        <v>170</v>
      </c>
      <c r="C154">
        <v>304</v>
      </c>
      <c r="D154">
        <v>200</v>
      </c>
      <c r="E154" s="3">
        <f t="shared" si="35"/>
        <v>-4.4510385756676561E-2</v>
      </c>
      <c r="F154">
        <v>57</v>
      </c>
      <c r="G154">
        <v>95</v>
      </c>
      <c r="H154">
        <v>64</v>
      </c>
      <c r="I154" s="3">
        <f t="shared" si="36"/>
        <v>-3.2407407407407406E-2</v>
      </c>
      <c r="J154">
        <f t="shared" si="37"/>
        <v>227</v>
      </c>
      <c r="K154">
        <f t="shared" si="38"/>
        <v>399</v>
      </c>
      <c r="L154">
        <f t="shared" si="39"/>
        <v>264</v>
      </c>
      <c r="M154" s="3">
        <f t="shared" si="40"/>
        <v>-4.1573033707865172E-2</v>
      </c>
      <c r="N154" s="3">
        <f t="shared" si="41"/>
        <v>0.44831460674157303</v>
      </c>
    </row>
    <row r="155" spans="1:14" x14ac:dyDescent="0.2">
      <c r="A155" s="2">
        <v>41544</v>
      </c>
      <c r="B155">
        <v>179</v>
      </c>
      <c r="C155">
        <v>281</v>
      </c>
      <c r="D155">
        <v>178</v>
      </c>
      <c r="E155" s="3">
        <f t="shared" si="35"/>
        <v>1.567398119122257E-3</v>
      </c>
      <c r="F155">
        <v>56</v>
      </c>
      <c r="G155">
        <v>108</v>
      </c>
      <c r="H155">
        <v>63</v>
      </c>
      <c r="I155" s="3">
        <f t="shared" si="36"/>
        <v>-3.0837004405286344E-2</v>
      </c>
      <c r="J155">
        <f t="shared" si="37"/>
        <v>235</v>
      </c>
      <c r="K155">
        <f t="shared" si="38"/>
        <v>389</v>
      </c>
      <c r="L155">
        <f t="shared" si="39"/>
        <v>241</v>
      </c>
      <c r="M155" s="3">
        <f t="shared" si="40"/>
        <v>-6.9364161849710983E-3</v>
      </c>
      <c r="N155" s="3">
        <f t="shared" si="41"/>
        <v>0.44971098265895953</v>
      </c>
    </row>
    <row r="156" spans="1:14" x14ac:dyDescent="0.2">
      <c r="A156" s="2">
        <v>41537</v>
      </c>
      <c r="B156">
        <v>262</v>
      </c>
      <c r="C156">
        <v>230</v>
      </c>
      <c r="D156">
        <v>172</v>
      </c>
      <c r="E156" s="3">
        <f t="shared" si="35"/>
        <v>0.13554216867469879</v>
      </c>
      <c r="F156">
        <v>67</v>
      </c>
      <c r="G156">
        <v>80</v>
      </c>
      <c r="H156">
        <v>65</v>
      </c>
      <c r="I156" s="3">
        <f t="shared" si="36"/>
        <v>9.433962264150943E-3</v>
      </c>
      <c r="J156">
        <f t="shared" si="37"/>
        <v>329</v>
      </c>
      <c r="K156">
        <f t="shared" si="38"/>
        <v>310</v>
      </c>
      <c r="L156">
        <f t="shared" si="39"/>
        <v>237</v>
      </c>
      <c r="M156" s="3">
        <f t="shared" si="40"/>
        <v>0.1050228310502283</v>
      </c>
      <c r="N156" s="3">
        <f t="shared" si="41"/>
        <v>0.35388127853881279</v>
      </c>
    </row>
    <row r="157" spans="1:14" x14ac:dyDescent="0.2">
      <c r="A157" s="2">
        <v>41530</v>
      </c>
      <c r="B157">
        <v>262</v>
      </c>
      <c r="C157">
        <v>280</v>
      </c>
      <c r="D157">
        <v>131</v>
      </c>
      <c r="E157" s="3">
        <f t="shared" si="35"/>
        <v>0.19465081723625557</v>
      </c>
      <c r="F157">
        <v>83</v>
      </c>
      <c r="G157">
        <v>87</v>
      </c>
      <c r="H157">
        <v>48</v>
      </c>
      <c r="I157" s="3">
        <f t="shared" si="36"/>
        <v>0.16055045871559634</v>
      </c>
      <c r="J157">
        <f t="shared" si="37"/>
        <v>345</v>
      </c>
      <c r="K157">
        <f t="shared" si="38"/>
        <v>367</v>
      </c>
      <c r="L157">
        <f t="shared" si="39"/>
        <v>179</v>
      </c>
      <c r="M157" s="3">
        <f t="shared" si="40"/>
        <v>0.18630751964085299</v>
      </c>
      <c r="N157" s="3">
        <f t="shared" si="41"/>
        <v>0.41189674523007858</v>
      </c>
    </row>
    <row r="158" spans="1:14" x14ac:dyDescent="0.2">
      <c r="A158" s="2">
        <v>41523</v>
      </c>
      <c r="B158">
        <v>134</v>
      </c>
      <c r="C158">
        <v>264</v>
      </c>
      <c r="D158">
        <v>256</v>
      </c>
      <c r="E158" s="3">
        <f t="shared" si="35"/>
        <v>-0.18654434250764526</v>
      </c>
      <c r="F158">
        <v>57</v>
      </c>
      <c r="G158">
        <v>95</v>
      </c>
      <c r="H158">
        <v>61</v>
      </c>
      <c r="I158" s="3">
        <f t="shared" si="36"/>
        <v>-1.8779342723004695E-2</v>
      </c>
      <c r="J158">
        <f t="shared" si="37"/>
        <v>191</v>
      </c>
      <c r="K158">
        <f t="shared" si="38"/>
        <v>359</v>
      </c>
      <c r="L158">
        <f t="shared" si="39"/>
        <v>317</v>
      </c>
      <c r="M158" s="3">
        <f t="shared" si="40"/>
        <v>-0.1453287197231834</v>
      </c>
      <c r="N158" s="3">
        <f t="shared" si="41"/>
        <v>0.41407151095732408</v>
      </c>
    </row>
    <row r="159" spans="1:14" x14ac:dyDescent="0.2">
      <c r="A159" s="2">
        <v>41516</v>
      </c>
      <c r="B159">
        <v>87</v>
      </c>
      <c r="C159">
        <v>236</v>
      </c>
      <c r="D159">
        <v>303</v>
      </c>
      <c r="E159" s="3">
        <f t="shared" si="35"/>
        <v>-0.34504792332268369</v>
      </c>
      <c r="F159">
        <v>41</v>
      </c>
      <c r="G159">
        <v>71</v>
      </c>
      <c r="H159">
        <v>99</v>
      </c>
      <c r="I159" s="3">
        <f t="shared" si="36"/>
        <v>-0.27488151658767773</v>
      </c>
      <c r="J159">
        <f t="shared" si="37"/>
        <v>128</v>
      </c>
      <c r="K159">
        <f t="shared" si="38"/>
        <v>307</v>
      </c>
      <c r="L159">
        <f t="shared" si="39"/>
        <v>402</v>
      </c>
      <c r="M159" s="3">
        <f t="shared" si="40"/>
        <v>-0.32735961768219835</v>
      </c>
      <c r="N159" s="3">
        <f t="shared" si="41"/>
        <v>0.36678614097968937</v>
      </c>
    </row>
    <row r="160" spans="1:14" x14ac:dyDescent="0.2">
      <c r="A160" s="2">
        <v>41509</v>
      </c>
      <c r="B160">
        <v>196</v>
      </c>
      <c r="C160">
        <v>291</v>
      </c>
      <c r="D160">
        <v>187</v>
      </c>
      <c r="E160" s="3">
        <f t="shared" si="35"/>
        <v>1.3353115727002967E-2</v>
      </c>
      <c r="F160">
        <v>64</v>
      </c>
      <c r="G160">
        <v>97</v>
      </c>
      <c r="H160">
        <v>53</v>
      </c>
      <c r="I160" s="3">
        <f t="shared" si="36"/>
        <v>5.1401869158878503E-2</v>
      </c>
      <c r="J160">
        <f t="shared" si="37"/>
        <v>260</v>
      </c>
      <c r="K160">
        <f t="shared" si="38"/>
        <v>388</v>
      </c>
      <c r="L160">
        <f t="shared" si="39"/>
        <v>240</v>
      </c>
      <c r="M160" s="3">
        <f t="shared" si="40"/>
        <v>2.2522522522522521E-2</v>
      </c>
      <c r="N160" s="3">
        <f t="shared" si="41"/>
        <v>0.43693693693693691</v>
      </c>
    </row>
    <row r="161" spans="1:14" x14ac:dyDescent="0.2">
      <c r="A161" s="2">
        <v>41502</v>
      </c>
      <c r="B161">
        <v>118</v>
      </c>
      <c r="C161">
        <v>277</v>
      </c>
      <c r="D161">
        <v>263</v>
      </c>
      <c r="E161" s="3">
        <f t="shared" si="35"/>
        <v>-0.22036474164133737</v>
      </c>
      <c r="F161">
        <v>36</v>
      </c>
      <c r="G161">
        <v>103</v>
      </c>
      <c r="H161">
        <v>80</v>
      </c>
      <c r="I161" s="3">
        <f t="shared" si="36"/>
        <v>-0.20091324200913241</v>
      </c>
      <c r="J161">
        <f t="shared" si="37"/>
        <v>154</v>
      </c>
      <c r="K161">
        <f t="shared" si="38"/>
        <v>380</v>
      </c>
      <c r="L161">
        <f t="shared" si="39"/>
        <v>343</v>
      </c>
      <c r="M161" s="3">
        <f t="shared" si="40"/>
        <v>-0.21550741163055873</v>
      </c>
      <c r="N161" s="3">
        <f t="shared" si="41"/>
        <v>0.43329532497149376</v>
      </c>
    </row>
    <row r="162" spans="1:14" x14ac:dyDescent="0.2">
      <c r="A162" s="2">
        <v>41495</v>
      </c>
      <c r="B162">
        <v>158</v>
      </c>
      <c r="C162">
        <v>306</v>
      </c>
      <c r="D162">
        <v>212</v>
      </c>
      <c r="E162" s="3">
        <f t="shared" si="35"/>
        <v>-7.9881656804733733E-2</v>
      </c>
      <c r="F162">
        <v>40</v>
      </c>
      <c r="G162">
        <v>97</v>
      </c>
      <c r="H162">
        <v>58</v>
      </c>
      <c r="I162" s="3">
        <f t="shared" si="36"/>
        <v>-9.2307692307692313E-2</v>
      </c>
      <c r="J162">
        <f t="shared" si="37"/>
        <v>198</v>
      </c>
      <c r="K162">
        <f t="shared" si="38"/>
        <v>403</v>
      </c>
      <c r="L162">
        <f t="shared" si="39"/>
        <v>270</v>
      </c>
      <c r="M162" s="3">
        <f t="shared" si="40"/>
        <v>-8.2663605051664757E-2</v>
      </c>
      <c r="N162" s="3">
        <f t="shared" si="41"/>
        <v>0.46268656716417911</v>
      </c>
    </row>
    <row r="163" spans="1:14" x14ac:dyDescent="0.2">
      <c r="A163" s="2">
        <v>41488</v>
      </c>
      <c r="B163">
        <v>252</v>
      </c>
      <c r="C163">
        <v>267</v>
      </c>
      <c r="D163">
        <v>141</v>
      </c>
      <c r="E163" s="3">
        <f t="shared" si="35"/>
        <v>0.16818181818181818</v>
      </c>
      <c r="F163">
        <v>94</v>
      </c>
      <c r="G163">
        <v>87</v>
      </c>
      <c r="H163">
        <v>46</v>
      </c>
      <c r="I163" s="3">
        <f t="shared" si="36"/>
        <v>0.21145374449339208</v>
      </c>
      <c r="J163">
        <f t="shared" si="37"/>
        <v>346</v>
      </c>
      <c r="K163">
        <f t="shared" si="38"/>
        <v>354</v>
      </c>
      <c r="L163">
        <f t="shared" si="39"/>
        <v>187</v>
      </c>
      <c r="M163" s="3">
        <f t="shared" si="40"/>
        <v>0.17925591882750846</v>
      </c>
      <c r="N163" s="3">
        <f t="shared" si="41"/>
        <v>0.39909808342728298</v>
      </c>
    </row>
    <row r="164" spans="1:14" x14ac:dyDescent="0.2">
      <c r="A164" s="2">
        <v>41481</v>
      </c>
      <c r="B164">
        <v>128</v>
      </c>
      <c r="C164">
        <v>306</v>
      </c>
      <c r="D164">
        <v>213</v>
      </c>
      <c r="E164" s="3">
        <f t="shared" si="35"/>
        <v>-0.13137557959814528</v>
      </c>
      <c r="F164">
        <v>49</v>
      </c>
      <c r="G164">
        <v>98</v>
      </c>
      <c r="H164">
        <v>80</v>
      </c>
      <c r="I164" s="3">
        <f t="shared" si="36"/>
        <v>-0.13656387665198239</v>
      </c>
      <c r="J164">
        <f t="shared" si="37"/>
        <v>177</v>
      </c>
      <c r="K164">
        <f t="shared" si="38"/>
        <v>404</v>
      </c>
      <c r="L164">
        <f t="shared" si="39"/>
        <v>293</v>
      </c>
      <c r="M164" s="3">
        <f t="shared" si="40"/>
        <v>-0.13272311212814644</v>
      </c>
      <c r="N164" s="3">
        <f t="shared" si="41"/>
        <v>0.4622425629290618</v>
      </c>
    </row>
    <row r="165" spans="1:14" x14ac:dyDescent="0.2">
      <c r="A165" s="2">
        <v>41474</v>
      </c>
      <c r="B165">
        <v>269</v>
      </c>
      <c r="C165">
        <v>262</v>
      </c>
      <c r="D165">
        <v>117</v>
      </c>
      <c r="E165" s="3">
        <f t="shared" si="35"/>
        <v>0.23456790123456789</v>
      </c>
      <c r="F165">
        <v>82</v>
      </c>
      <c r="G165">
        <v>100</v>
      </c>
      <c r="H165">
        <v>43</v>
      </c>
      <c r="I165" s="3">
        <f t="shared" si="36"/>
        <v>0.17333333333333334</v>
      </c>
      <c r="J165">
        <f t="shared" si="37"/>
        <v>351</v>
      </c>
      <c r="K165">
        <f t="shared" si="38"/>
        <v>362</v>
      </c>
      <c r="L165">
        <f t="shared" si="39"/>
        <v>160</v>
      </c>
      <c r="M165" s="3">
        <f t="shared" si="40"/>
        <v>0.21878579610538373</v>
      </c>
      <c r="N165" s="3">
        <f t="shared" si="41"/>
        <v>0.41466208476517757</v>
      </c>
    </row>
    <row r="166" spans="1:14" x14ac:dyDescent="0.2">
      <c r="A166" s="2">
        <v>41467</v>
      </c>
      <c r="B166">
        <v>293</v>
      </c>
      <c r="C166">
        <v>267</v>
      </c>
      <c r="D166">
        <v>103</v>
      </c>
      <c r="E166" s="3">
        <f t="shared" si="35"/>
        <v>0.28657616892911009</v>
      </c>
      <c r="F166">
        <v>111</v>
      </c>
      <c r="G166">
        <v>71</v>
      </c>
      <c r="H166">
        <v>35</v>
      </c>
      <c r="I166" s="3">
        <f t="shared" si="36"/>
        <v>0.35023041474654376</v>
      </c>
      <c r="J166">
        <f t="shared" si="37"/>
        <v>404</v>
      </c>
      <c r="K166">
        <f t="shared" si="38"/>
        <v>338</v>
      </c>
      <c r="L166">
        <f t="shared" si="39"/>
        <v>138</v>
      </c>
      <c r="M166" s="3">
        <f t="shared" si="40"/>
        <v>0.30227272727272725</v>
      </c>
      <c r="N166" s="3">
        <f t="shared" si="41"/>
        <v>0.38409090909090909</v>
      </c>
    </row>
    <row r="167" spans="1:14" x14ac:dyDescent="0.2">
      <c r="A167" s="2">
        <v>41460</v>
      </c>
      <c r="B167">
        <v>214</v>
      </c>
      <c r="C167">
        <v>330</v>
      </c>
      <c r="D167">
        <v>140</v>
      </c>
      <c r="E167" s="3">
        <f t="shared" si="35"/>
        <v>0.10818713450292397</v>
      </c>
      <c r="F167">
        <v>91</v>
      </c>
      <c r="G167">
        <v>92</v>
      </c>
      <c r="H167">
        <v>41</v>
      </c>
      <c r="I167" s="3">
        <f t="shared" si="36"/>
        <v>0.22321428571428573</v>
      </c>
      <c r="J167">
        <f t="shared" si="37"/>
        <v>305</v>
      </c>
      <c r="K167">
        <f t="shared" si="38"/>
        <v>422</v>
      </c>
      <c r="L167">
        <f t="shared" si="39"/>
        <v>181</v>
      </c>
      <c r="M167" s="3">
        <f t="shared" si="40"/>
        <v>0.13656387665198239</v>
      </c>
      <c r="N167" s="3">
        <f t="shared" si="41"/>
        <v>0.46475770925110133</v>
      </c>
    </row>
    <row r="168" spans="1:14" x14ac:dyDescent="0.2">
      <c r="A168" s="2">
        <v>41453</v>
      </c>
      <c r="B168">
        <v>225</v>
      </c>
      <c r="C168">
        <v>332</v>
      </c>
      <c r="D168">
        <v>163</v>
      </c>
      <c r="E168" s="3">
        <f t="shared" si="35"/>
        <v>8.611111111111111E-2</v>
      </c>
      <c r="F168">
        <v>87</v>
      </c>
      <c r="G168">
        <v>112</v>
      </c>
      <c r="H168">
        <v>37</v>
      </c>
      <c r="I168" s="3">
        <f t="shared" si="36"/>
        <v>0.21186440677966101</v>
      </c>
      <c r="J168">
        <f t="shared" si="37"/>
        <v>312</v>
      </c>
      <c r="K168">
        <f t="shared" si="38"/>
        <v>444</v>
      </c>
      <c r="L168">
        <f t="shared" si="39"/>
        <v>200</v>
      </c>
      <c r="M168" s="3">
        <f t="shared" si="40"/>
        <v>0.11715481171548117</v>
      </c>
      <c r="N168" s="3">
        <f t="shared" si="41"/>
        <v>0.46443514644351463</v>
      </c>
    </row>
    <row r="169" spans="1:14" x14ac:dyDescent="0.2">
      <c r="A169" s="2">
        <v>41446</v>
      </c>
      <c r="B169">
        <v>160</v>
      </c>
      <c r="C169">
        <v>242</v>
      </c>
      <c r="D169">
        <v>279</v>
      </c>
      <c r="E169" s="3">
        <f t="shared" si="35"/>
        <v>-0.17474302496328928</v>
      </c>
      <c r="F169">
        <v>60</v>
      </c>
      <c r="G169">
        <v>88</v>
      </c>
      <c r="H169">
        <v>71</v>
      </c>
      <c r="I169" s="3">
        <f t="shared" si="36"/>
        <v>-5.0228310502283102E-2</v>
      </c>
      <c r="J169">
        <f t="shared" si="37"/>
        <v>220</v>
      </c>
      <c r="K169">
        <f t="shared" si="38"/>
        <v>330</v>
      </c>
      <c r="L169">
        <f t="shared" si="39"/>
        <v>350</v>
      </c>
      <c r="M169" s="3">
        <f t="shared" si="40"/>
        <v>-0.14444444444444443</v>
      </c>
      <c r="N169" s="3">
        <f t="shared" si="41"/>
        <v>0.36666666666666664</v>
      </c>
    </row>
    <row r="170" spans="1:14" x14ac:dyDescent="0.2">
      <c r="A170" s="2">
        <v>41439</v>
      </c>
      <c r="B170">
        <v>208</v>
      </c>
      <c r="C170">
        <v>289</v>
      </c>
      <c r="D170">
        <v>193</v>
      </c>
      <c r="E170" s="3">
        <f t="shared" si="35"/>
        <v>2.1739130434782608E-2</v>
      </c>
      <c r="F170">
        <v>90</v>
      </c>
      <c r="G170">
        <v>103</v>
      </c>
      <c r="H170">
        <v>42</v>
      </c>
      <c r="I170" s="3">
        <f t="shared" si="36"/>
        <v>0.20425531914893616</v>
      </c>
      <c r="J170">
        <f t="shared" si="37"/>
        <v>298</v>
      </c>
      <c r="K170">
        <f t="shared" si="38"/>
        <v>392</v>
      </c>
      <c r="L170">
        <f t="shared" si="39"/>
        <v>235</v>
      </c>
      <c r="M170" s="3">
        <f t="shared" si="40"/>
        <v>6.8108108108108106E-2</v>
      </c>
      <c r="N170" s="3">
        <f t="shared" si="41"/>
        <v>0.42378378378378379</v>
      </c>
    </row>
    <row r="171" spans="1:14" x14ac:dyDescent="0.2">
      <c r="A171" s="2">
        <v>41432</v>
      </c>
      <c r="B171">
        <v>180</v>
      </c>
      <c r="C171">
        <v>280</v>
      </c>
      <c r="D171">
        <v>216</v>
      </c>
      <c r="E171" s="3">
        <f t="shared" si="35"/>
        <v>-5.3254437869822487E-2</v>
      </c>
      <c r="F171">
        <v>85</v>
      </c>
      <c r="G171">
        <v>91</v>
      </c>
      <c r="H171">
        <v>51</v>
      </c>
      <c r="I171" s="3">
        <f t="shared" si="36"/>
        <v>0.14977973568281938</v>
      </c>
      <c r="J171">
        <f t="shared" si="37"/>
        <v>265</v>
      </c>
      <c r="K171">
        <f t="shared" si="38"/>
        <v>371</v>
      </c>
      <c r="L171">
        <f t="shared" si="39"/>
        <v>267</v>
      </c>
      <c r="M171" s="3">
        <f t="shared" si="40"/>
        <v>-2.2148394241417496E-3</v>
      </c>
      <c r="N171" s="3">
        <f t="shared" si="41"/>
        <v>0.41085271317829458</v>
      </c>
    </row>
    <row r="172" spans="1:14" x14ac:dyDescent="0.2">
      <c r="A172" s="2">
        <v>41425</v>
      </c>
      <c r="B172">
        <v>195</v>
      </c>
      <c r="C172">
        <v>303</v>
      </c>
      <c r="D172">
        <v>201</v>
      </c>
      <c r="E172" s="3">
        <f t="shared" si="35"/>
        <v>-8.5836909871244635E-3</v>
      </c>
      <c r="F172">
        <v>60</v>
      </c>
      <c r="G172">
        <v>86</v>
      </c>
      <c r="H172">
        <v>56</v>
      </c>
      <c r="I172" s="3">
        <f t="shared" si="36"/>
        <v>1.9801980198019802E-2</v>
      </c>
      <c r="J172">
        <f t="shared" si="37"/>
        <v>255</v>
      </c>
      <c r="K172">
        <f t="shared" si="38"/>
        <v>389</v>
      </c>
      <c r="L172">
        <f t="shared" si="39"/>
        <v>257</v>
      </c>
      <c r="M172" s="3">
        <f t="shared" si="40"/>
        <v>-2.2197558268590455E-3</v>
      </c>
      <c r="N172" s="3">
        <f t="shared" si="41"/>
        <v>0.43174250832408434</v>
      </c>
    </row>
    <row r="173" spans="1:14" x14ac:dyDescent="0.2">
      <c r="A173" s="2">
        <v>41418</v>
      </c>
      <c r="B173">
        <v>193</v>
      </c>
      <c r="C173">
        <v>282</v>
      </c>
      <c r="D173">
        <v>231</v>
      </c>
      <c r="E173" s="3">
        <f t="shared" si="35"/>
        <v>-5.3824362606232294E-2</v>
      </c>
      <c r="F173">
        <v>57</v>
      </c>
      <c r="G173">
        <v>94</v>
      </c>
      <c r="H173">
        <v>77</v>
      </c>
      <c r="I173" s="3">
        <f t="shared" si="36"/>
        <v>-8.771929824561403E-2</v>
      </c>
      <c r="J173">
        <f t="shared" si="37"/>
        <v>250</v>
      </c>
      <c r="K173">
        <f t="shared" si="38"/>
        <v>376</v>
      </c>
      <c r="L173">
        <f t="shared" si="39"/>
        <v>308</v>
      </c>
      <c r="M173" s="3">
        <f t="shared" si="40"/>
        <v>-6.2098501070663809E-2</v>
      </c>
      <c r="N173" s="3">
        <f t="shared" si="41"/>
        <v>0.40256959314775159</v>
      </c>
    </row>
    <row r="174" spans="1:14" x14ac:dyDescent="0.2">
      <c r="A174" s="2">
        <v>41411</v>
      </c>
      <c r="B174">
        <v>294</v>
      </c>
      <c r="C174">
        <v>261</v>
      </c>
      <c r="D174">
        <v>167</v>
      </c>
      <c r="E174" s="3">
        <f t="shared" si="35"/>
        <v>0.17590027700831026</v>
      </c>
      <c r="F174">
        <v>83</v>
      </c>
      <c r="G174">
        <v>75</v>
      </c>
      <c r="H174">
        <v>54</v>
      </c>
      <c r="I174" s="3">
        <f t="shared" si="36"/>
        <v>0.13679245283018868</v>
      </c>
      <c r="J174">
        <f t="shared" si="37"/>
        <v>377</v>
      </c>
      <c r="K174">
        <f t="shared" si="38"/>
        <v>336</v>
      </c>
      <c r="L174">
        <f t="shared" si="39"/>
        <v>221</v>
      </c>
      <c r="M174" s="3">
        <f t="shared" si="40"/>
        <v>0.1670235546038544</v>
      </c>
      <c r="N174" s="3">
        <f t="shared" si="41"/>
        <v>0.35974304068522484</v>
      </c>
    </row>
    <row r="175" spans="1:14" x14ac:dyDescent="0.2">
      <c r="A175" s="2">
        <v>41404</v>
      </c>
      <c r="B175">
        <v>343</v>
      </c>
      <c r="C175">
        <v>191</v>
      </c>
      <c r="D175">
        <v>110</v>
      </c>
      <c r="E175" s="3">
        <f t="shared" si="35"/>
        <v>0.36180124223602483</v>
      </c>
      <c r="F175">
        <v>102</v>
      </c>
      <c r="G175">
        <v>55</v>
      </c>
      <c r="H175">
        <v>40</v>
      </c>
      <c r="I175" s="3">
        <f t="shared" si="36"/>
        <v>0.31472081218274112</v>
      </c>
      <c r="J175">
        <f t="shared" si="37"/>
        <v>445</v>
      </c>
      <c r="K175">
        <f t="shared" si="38"/>
        <v>246</v>
      </c>
      <c r="L175">
        <f t="shared" si="39"/>
        <v>150</v>
      </c>
      <c r="M175" s="3">
        <f t="shared" si="40"/>
        <v>0.35077288941736029</v>
      </c>
      <c r="N175" s="3">
        <f t="shared" si="41"/>
        <v>0.29250891795481571</v>
      </c>
    </row>
    <row r="176" spans="1:14" x14ac:dyDescent="0.2">
      <c r="A176" s="2">
        <v>41397</v>
      </c>
      <c r="B176">
        <v>303</v>
      </c>
      <c r="C176">
        <v>275</v>
      </c>
      <c r="D176">
        <v>127</v>
      </c>
      <c r="E176" s="3">
        <f t="shared" si="35"/>
        <v>0.24964539007092199</v>
      </c>
      <c r="F176">
        <v>116</v>
      </c>
      <c r="G176">
        <v>89</v>
      </c>
      <c r="H176">
        <v>37</v>
      </c>
      <c r="I176" s="3">
        <f t="shared" si="36"/>
        <v>0.32644628099173556</v>
      </c>
      <c r="J176">
        <f t="shared" si="37"/>
        <v>419</v>
      </c>
      <c r="K176">
        <f t="shared" si="38"/>
        <v>364</v>
      </c>
      <c r="L176">
        <f t="shared" si="39"/>
        <v>164</v>
      </c>
      <c r="M176" s="3">
        <f t="shared" si="40"/>
        <v>0.26927138331573391</v>
      </c>
      <c r="N176" s="3">
        <f t="shared" si="41"/>
        <v>0.38437170010559663</v>
      </c>
    </row>
    <row r="177" spans="1:14" x14ac:dyDescent="0.2">
      <c r="A177" s="2">
        <v>41390</v>
      </c>
      <c r="B177">
        <v>253</v>
      </c>
      <c r="C177">
        <v>283</v>
      </c>
      <c r="D177">
        <v>149</v>
      </c>
      <c r="E177" s="3">
        <f t="shared" si="35"/>
        <v>0.15182481751824817</v>
      </c>
      <c r="F177">
        <v>96</v>
      </c>
      <c r="G177">
        <v>115</v>
      </c>
      <c r="H177">
        <v>43</v>
      </c>
      <c r="I177" s="3">
        <f t="shared" si="36"/>
        <v>0.20866141732283464</v>
      </c>
      <c r="J177">
        <f t="shared" si="37"/>
        <v>349</v>
      </c>
      <c r="K177">
        <f t="shared" si="38"/>
        <v>398</v>
      </c>
      <c r="L177">
        <f t="shared" si="39"/>
        <v>192</v>
      </c>
      <c r="M177" s="3">
        <f t="shared" si="40"/>
        <v>0.16719914802981894</v>
      </c>
      <c r="N177" s="3">
        <f t="shared" si="41"/>
        <v>0.42385516506922255</v>
      </c>
    </row>
    <row r="178" spans="1:14" x14ac:dyDescent="0.2">
      <c r="A178" s="2">
        <v>41383</v>
      </c>
      <c r="B178">
        <v>127</v>
      </c>
      <c r="C178">
        <v>258</v>
      </c>
      <c r="D178">
        <v>322</v>
      </c>
      <c r="E178" s="3">
        <f t="shared" ref="E178:E210" si="42">(B178-D178)/SUM(B178:D178)</f>
        <v>-0.27581329561527579</v>
      </c>
      <c r="F178">
        <v>48</v>
      </c>
      <c r="G178">
        <v>100</v>
      </c>
      <c r="H178">
        <v>95</v>
      </c>
      <c r="I178" s="3">
        <f t="shared" ref="I178:I210" si="43">(F178-H178)/SUM(F178:H178)</f>
        <v>-0.19341563786008231</v>
      </c>
      <c r="J178">
        <f t="shared" ref="J178:J210" si="44">B178+F178</f>
        <v>175</v>
      </c>
      <c r="K178">
        <f t="shared" ref="K178:K210" si="45">C178+G178</f>
        <v>358</v>
      </c>
      <c r="L178">
        <f t="shared" ref="L178:L210" si="46">D178+H178</f>
        <v>417</v>
      </c>
      <c r="M178" s="3">
        <f t="shared" ref="M178:M210" si="47">(J178-L178)/SUM(J178:L178)</f>
        <v>-0.25473684210526315</v>
      </c>
      <c r="N178" s="3">
        <f t="shared" ref="N178:N210" si="48">K178/SUM(J178:L178)</f>
        <v>0.37684210526315787</v>
      </c>
    </row>
    <row r="179" spans="1:14" x14ac:dyDescent="0.2">
      <c r="A179" s="2">
        <v>41376</v>
      </c>
      <c r="B179">
        <v>225</v>
      </c>
      <c r="C179">
        <v>306</v>
      </c>
      <c r="D179">
        <v>175</v>
      </c>
      <c r="E179" s="3">
        <f t="shared" si="42"/>
        <v>7.0821529745042494E-2</v>
      </c>
      <c r="F179">
        <v>65</v>
      </c>
      <c r="G179">
        <v>84</v>
      </c>
      <c r="H179">
        <v>67</v>
      </c>
      <c r="I179" s="3">
        <f t="shared" si="43"/>
        <v>-9.2592592592592587E-3</v>
      </c>
      <c r="J179">
        <f t="shared" si="44"/>
        <v>290</v>
      </c>
      <c r="K179">
        <f t="shared" si="45"/>
        <v>390</v>
      </c>
      <c r="L179">
        <f t="shared" si="46"/>
        <v>242</v>
      </c>
      <c r="M179" s="3">
        <f t="shared" si="47"/>
        <v>5.2060737527114966E-2</v>
      </c>
      <c r="N179" s="3">
        <f t="shared" si="48"/>
        <v>0.42299349240780909</v>
      </c>
    </row>
    <row r="180" spans="1:14" x14ac:dyDescent="0.2">
      <c r="A180" s="2">
        <v>41369</v>
      </c>
      <c r="B180">
        <v>165</v>
      </c>
      <c r="C180">
        <v>291</v>
      </c>
      <c r="D180">
        <v>265</v>
      </c>
      <c r="E180" s="3">
        <f t="shared" si="42"/>
        <v>-0.13869625520110956</v>
      </c>
      <c r="F180">
        <v>52</v>
      </c>
      <c r="G180">
        <v>94</v>
      </c>
      <c r="H180">
        <v>81</v>
      </c>
      <c r="I180" s="3">
        <f t="shared" si="43"/>
        <v>-0.1277533039647577</v>
      </c>
      <c r="J180">
        <f t="shared" si="44"/>
        <v>217</v>
      </c>
      <c r="K180">
        <f t="shared" si="45"/>
        <v>385</v>
      </c>
      <c r="L180">
        <f t="shared" si="46"/>
        <v>346</v>
      </c>
      <c r="M180" s="3">
        <f t="shared" si="47"/>
        <v>-0.13607594936708861</v>
      </c>
      <c r="N180" s="3">
        <f t="shared" si="48"/>
        <v>0.40611814345991559</v>
      </c>
    </row>
    <row r="181" spans="1:14" x14ac:dyDescent="0.2">
      <c r="A181" s="2">
        <v>41369</v>
      </c>
      <c r="B181">
        <v>165</v>
      </c>
      <c r="C181">
        <v>291</v>
      </c>
      <c r="D181">
        <v>265</v>
      </c>
      <c r="E181" s="3">
        <f t="shared" si="42"/>
        <v>-0.13869625520110956</v>
      </c>
      <c r="F181">
        <v>52</v>
      </c>
      <c r="G181">
        <v>94</v>
      </c>
      <c r="H181">
        <v>81</v>
      </c>
      <c r="I181" s="3">
        <f t="shared" si="43"/>
        <v>-0.1277533039647577</v>
      </c>
      <c r="J181">
        <f t="shared" si="44"/>
        <v>217</v>
      </c>
      <c r="K181">
        <f t="shared" si="45"/>
        <v>385</v>
      </c>
      <c r="L181">
        <f t="shared" si="46"/>
        <v>346</v>
      </c>
      <c r="M181" s="3">
        <f t="shared" si="47"/>
        <v>-0.13607594936708861</v>
      </c>
      <c r="N181" s="3">
        <f t="shared" si="48"/>
        <v>0.40611814345991559</v>
      </c>
    </row>
    <row r="182" spans="1:14" x14ac:dyDescent="0.2">
      <c r="A182" s="2">
        <v>41362</v>
      </c>
      <c r="B182">
        <v>155</v>
      </c>
      <c r="C182">
        <v>294</v>
      </c>
      <c r="D182">
        <v>238</v>
      </c>
      <c r="E182" s="3">
        <f t="shared" si="42"/>
        <v>-0.12081513828238719</v>
      </c>
      <c r="F182">
        <v>40</v>
      </c>
      <c r="G182">
        <v>88</v>
      </c>
      <c r="H182">
        <v>73</v>
      </c>
      <c r="I182" s="3">
        <f t="shared" si="43"/>
        <v>-0.16417910447761194</v>
      </c>
      <c r="J182">
        <f t="shared" si="44"/>
        <v>195</v>
      </c>
      <c r="K182">
        <f t="shared" si="45"/>
        <v>382</v>
      </c>
      <c r="L182">
        <f t="shared" si="46"/>
        <v>311</v>
      </c>
      <c r="M182" s="3">
        <f t="shared" si="47"/>
        <v>-0.13063063063063063</v>
      </c>
      <c r="N182" s="3">
        <f t="shared" si="48"/>
        <v>0.43018018018018017</v>
      </c>
    </row>
    <row r="183" spans="1:14" x14ac:dyDescent="0.2">
      <c r="A183" s="2">
        <v>41355</v>
      </c>
      <c r="B183">
        <v>172</v>
      </c>
      <c r="C183">
        <v>310</v>
      </c>
      <c r="D183">
        <v>232</v>
      </c>
      <c r="E183" s="3">
        <f t="shared" si="42"/>
        <v>-8.4033613445378158E-2</v>
      </c>
      <c r="F183">
        <v>56</v>
      </c>
      <c r="G183">
        <v>99</v>
      </c>
      <c r="H183">
        <v>70</v>
      </c>
      <c r="I183" s="3">
        <f t="shared" si="43"/>
        <v>-6.222222222222222E-2</v>
      </c>
      <c r="J183">
        <f t="shared" si="44"/>
        <v>228</v>
      </c>
      <c r="K183">
        <f t="shared" si="45"/>
        <v>409</v>
      </c>
      <c r="L183">
        <f t="shared" si="46"/>
        <v>302</v>
      </c>
      <c r="M183" s="3">
        <f t="shared" si="47"/>
        <v>-7.8807241746538872E-2</v>
      </c>
      <c r="N183" s="3">
        <f t="shared" si="48"/>
        <v>0.43556975505857293</v>
      </c>
    </row>
    <row r="184" spans="1:14" x14ac:dyDescent="0.2">
      <c r="A184" s="2">
        <v>41348</v>
      </c>
      <c r="B184">
        <v>342</v>
      </c>
      <c r="C184">
        <v>257</v>
      </c>
      <c r="D184">
        <v>128</v>
      </c>
      <c r="E184" s="3">
        <f t="shared" si="42"/>
        <v>0.29436038514442914</v>
      </c>
      <c r="F184">
        <v>93</v>
      </c>
      <c r="G184">
        <v>77</v>
      </c>
      <c r="H184">
        <v>57</v>
      </c>
      <c r="I184" s="3">
        <f t="shared" si="43"/>
        <v>0.15859030837004406</v>
      </c>
      <c r="J184">
        <f t="shared" si="44"/>
        <v>435</v>
      </c>
      <c r="K184">
        <f t="shared" si="45"/>
        <v>334</v>
      </c>
      <c r="L184">
        <f t="shared" si="46"/>
        <v>185</v>
      </c>
      <c r="M184" s="3">
        <f t="shared" si="47"/>
        <v>0.26205450733752622</v>
      </c>
      <c r="N184" s="3">
        <f t="shared" si="48"/>
        <v>0.35010482180293501</v>
      </c>
    </row>
    <row r="185" spans="1:14" x14ac:dyDescent="0.2">
      <c r="A185" s="2">
        <v>41341</v>
      </c>
      <c r="B185">
        <v>401</v>
      </c>
      <c r="C185">
        <v>229</v>
      </c>
      <c r="D185">
        <v>109</v>
      </c>
      <c r="E185" s="3">
        <f t="shared" si="42"/>
        <v>0.39512855209742898</v>
      </c>
      <c r="F185">
        <v>118</v>
      </c>
      <c r="G185">
        <v>71</v>
      </c>
      <c r="H185">
        <v>30</v>
      </c>
      <c r="I185" s="3">
        <f t="shared" si="43"/>
        <v>0.40182648401826482</v>
      </c>
      <c r="J185">
        <f t="shared" si="44"/>
        <v>519</v>
      </c>
      <c r="K185">
        <f t="shared" si="45"/>
        <v>300</v>
      </c>
      <c r="L185">
        <f t="shared" si="46"/>
        <v>139</v>
      </c>
      <c r="M185" s="3">
        <f t="shared" si="47"/>
        <v>0.39665970772442588</v>
      </c>
      <c r="N185" s="3">
        <f t="shared" si="48"/>
        <v>0.31315240083507306</v>
      </c>
    </row>
    <row r="186" spans="1:14" x14ac:dyDescent="0.2">
      <c r="A186" s="2">
        <v>41334</v>
      </c>
      <c r="B186">
        <v>220</v>
      </c>
      <c r="C186">
        <v>336</v>
      </c>
      <c r="D186">
        <v>184</v>
      </c>
      <c r="E186" s="3">
        <f t="shared" si="42"/>
        <v>4.8648648648648651E-2</v>
      </c>
      <c r="F186">
        <v>74</v>
      </c>
      <c r="G186">
        <v>108</v>
      </c>
      <c r="H186">
        <v>48</v>
      </c>
      <c r="I186" s="3">
        <f t="shared" si="43"/>
        <v>0.11304347826086956</v>
      </c>
      <c r="J186">
        <f t="shared" si="44"/>
        <v>294</v>
      </c>
      <c r="K186">
        <f t="shared" si="45"/>
        <v>444</v>
      </c>
      <c r="L186">
        <f t="shared" si="46"/>
        <v>232</v>
      </c>
      <c r="M186" s="3">
        <f t="shared" si="47"/>
        <v>6.3917525773195871E-2</v>
      </c>
      <c r="N186" s="3">
        <f t="shared" si="48"/>
        <v>0.45773195876288658</v>
      </c>
    </row>
    <row r="187" spans="1:14" x14ac:dyDescent="0.2">
      <c r="A187" s="2">
        <v>41327</v>
      </c>
      <c r="B187">
        <v>169</v>
      </c>
      <c r="C187">
        <v>286</v>
      </c>
      <c r="D187">
        <v>256</v>
      </c>
      <c r="E187" s="3">
        <f t="shared" si="42"/>
        <v>-0.12236286919831224</v>
      </c>
      <c r="F187">
        <v>53</v>
      </c>
      <c r="G187">
        <v>111</v>
      </c>
      <c r="H187">
        <v>77</v>
      </c>
      <c r="I187" s="3">
        <f t="shared" si="43"/>
        <v>-9.9585062240663894E-2</v>
      </c>
      <c r="J187">
        <f t="shared" si="44"/>
        <v>222</v>
      </c>
      <c r="K187">
        <f t="shared" si="45"/>
        <v>397</v>
      </c>
      <c r="L187">
        <f t="shared" si="46"/>
        <v>333</v>
      </c>
      <c r="M187" s="3">
        <f t="shared" si="47"/>
        <v>-0.11659663865546219</v>
      </c>
      <c r="N187" s="3">
        <f t="shared" si="48"/>
        <v>0.41701680672268909</v>
      </c>
    </row>
    <row r="188" spans="1:14" x14ac:dyDescent="0.2">
      <c r="A188" s="2">
        <v>41320</v>
      </c>
      <c r="B188">
        <v>182</v>
      </c>
      <c r="C188">
        <v>316</v>
      </c>
      <c r="D188">
        <v>245</v>
      </c>
      <c r="E188" s="3">
        <f t="shared" si="42"/>
        <v>-8.47913862718708E-2</v>
      </c>
      <c r="F188">
        <v>55</v>
      </c>
      <c r="G188">
        <v>123</v>
      </c>
      <c r="H188">
        <v>67</v>
      </c>
      <c r="I188" s="3">
        <f t="shared" si="43"/>
        <v>-4.8979591836734691E-2</v>
      </c>
      <c r="J188">
        <f t="shared" si="44"/>
        <v>237</v>
      </c>
      <c r="K188">
        <f t="shared" si="45"/>
        <v>439</v>
      </c>
      <c r="L188">
        <f t="shared" si="46"/>
        <v>312</v>
      </c>
      <c r="M188" s="3">
        <f t="shared" si="47"/>
        <v>-7.5910931174089064E-2</v>
      </c>
      <c r="N188" s="3">
        <f t="shared" si="48"/>
        <v>0.44433198380566802</v>
      </c>
    </row>
    <row r="189" spans="1:14" x14ac:dyDescent="0.2">
      <c r="A189" s="2">
        <v>41313</v>
      </c>
      <c r="B189">
        <v>202</v>
      </c>
      <c r="C189">
        <v>327</v>
      </c>
      <c r="D189">
        <v>223</v>
      </c>
      <c r="E189" s="3">
        <f t="shared" si="42"/>
        <v>-2.7925531914893616E-2</v>
      </c>
      <c r="F189">
        <v>70</v>
      </c>
      <c r="G189">
        <v>108</v>
      </c>
      <c r="H189">
        <v>75</v>
      </c>
      <c r="I189" s="3">
        <f t="shared" si="43"/>
        <v>-1.9762845849802372E-2</v>
      </c>
      <c r="J189">
        <f t="shared" si="44"/>
        <v>272</v>
      </c>
      <c r="K189">
        <f t="shared" si="45"/>
        <v>435</v>
      </c>
      <c r="L189">
        <f t="shared" si="46"/>
        <v>298</v>
      </c>
      <c r="M189" s="3">
        <f t="shared" si="47"/>
        <v>-2.5870646766169153E-2</v>
      </c>
      <c r="N189" s="3">
        <f t="shared" si="48"/>
        <v>0.43283582089552236</v>
      </c>
    </row>
    <row r="190" spans="1:14" x14ac:dyDescent="0.2">
      <c r="A190" s="2">
        <v>41306</v>
      </c>
      <c r="B190">
        <v>239</v>
      </c>
      <c r="C190">
        <v>308</v>
      </c>
      <c r="D190">
        <v>188</v>
      </c>
      <c r="E190" s="3">
        <f t="shared" si="42"/>
        <v>6.9387755102040816E-2</v>
      </c>
      <c r="F190">
        <v>81</v>
      </c>
      <c r="G190">
        <v>100</v>
      </c>
      <c r="H190">
        <v>55</v>
      </c>
      <c r="I190" s="3">
        <f t="shared" si="43"/>
        <v>0.11016949152542373</v>
      </c>
      <c r="J190">
        <f t="shared" si="44"/>
        <v>320</v>
      </c>
      <c r="K190">
        <f t="shared" si="45"/>
        <v>408</v>
      </c>
      <c r="L190">
        <f t="shared" si="46"/>
        <v>243</v>
      </c>
      <c r="M190" s="3">
        <f t="shared" si="47"/>
        <v>7.929969104016478E-2</v>
      </c>
      <c r="N190" s="3">
        <f t="shared" si="48"/>
        <v>0.42018537590113286</v>
      </c>
    </row>
    <row r="191" spans="1:14" x14ac:dyDescent="0.2">
      <c r="A191" s="2">
        <v>41299</v>
      </c>
      <c r="B191">
        <v>351</v>
      </c>
      <c r="C191">
        <v>234</v>
      </c>
      <c r="D191">
        <v>123</v>
      </c>
      <c r="E191" s="3">
        <f t="shared" si="42"/>
        <v>0.32203389830508472</v>
      </c>
      <c r="F191">
        <v>121</v>
      </c>
      <c r="G191">
        <v>84</v>
      </c>
      <c r="H191">
        <v>30</v>
      </c>
      <c r="I191" s="3">
        <f t="shared" si="43"/>
        <v>0.38723404255319149</v>
      </c>
      <c r="J191">
        <f t="shared" si="44"/>
        <v>472</v>
      </c>
      <c r="K191">
        <f t="shared" si="45"/>
        <v>318</v>
      </c>
      <c r="L191">
        <f t="shared" si="46"/>
        <v>153</v>
      </c>
      <c r="M191" s="3">
        <f t="shared" si="47"/>
        <v>0.33828207847295866</v>
      </c>
      <c r="N191" s="3">
        <f t="shared" si="48"/>
        <v>0.33722163308589609</v>
      </c>
    </row>
    <row r="192" spans="1:14" x14ac:dyDescent="0.2">
      <c r="A192" s="2">
        <v>41292</v>
      </c>
      <c r="B192">
        <v>279</v>
      </c>
      <c r="C192">
        <v>263</v>
      </c>
      <c r="D192">
        <v>151</v>
      </c>
      <c r="E192" s="3">
        <f t="shared" si="42"/>
        <v>0.1847041847041847</v>
      </c>
      <c r="F192">
        <v>106</v>
      </c>
      <c r="G192">
        <v>83</v>
      </c>
      <c r="H192">
        <v>49</v>
      </c>
      <c r="I192" s="3">
        <f t="shared" si="43"/>
        <v>0.23949579831932774</v>
      </c>
      <c r="J192">
        <f t="shared" si="44"/>
        <v>385</v>
      </c>
      <c r="K192">
        <f t="shared" si="45"/>
        <v>346</v>
      </c>
      <c r="L192">
        <f t="shared" si="46"/>
        <v>200</v>
      </c>
      <c r="M192" s="3">
        <f t="shared" si="47"/>
        <v>0.19871106337271752</v>
      </c>
      <c r="N192" s="3">
        <f t="shared" si="48"/>
        <v>0.3716433941997852</v>
      </c>
    </row>
    <row r="193" spans="1:14" x14ac:dyDescent="0.2">
      <c r="A193" s="2">
        <v>41285</v>
      </c>
      <c r="B193">
        <v>298</v>
      </c>
      <c r="C193">
        <v>269</v>
      </c>
      <c r="D193">
        <v>129</v>
      </c>
      <c r="E193" s="3">
        <f t="shared" si="42"/>
        <v>0.24281609195402298</v>
      </c>
      <c r="F193">
        <v>93</v>
      </c>
      <c r="G193">
        <v>92</v>
      </c>
      <c r="H193">
        <v>49</v>
      </c>
      <c r="I193" s="3">
        <f t="shared" si="43"/>
        <v>0.18803418803418803</v>
      </c>
      <c r="J193">
        <f t="shared" si="44"/>
        <v>391</v>
      </c>
      <c r="K193">
        <f t="shared" si="45"/>
        <v>361</v>
      </c>
      <c r="L193">
        <f t="shared" si="46"/>
        <v>178</v>
      </c>
      <c r="M193" s="3">
        <f t="shared" si="47"/>
        <v>0.22903225806451613</v>
      </c>
      <c r="N193" s="3">
        <f t="shared" si="48"/>
        <v>0.3881720430107527</v>
      </c>
    </row>
    <row r="194" spans="1:14" x14ac:dyDescent="0.2">
      <c r="A194" s="2">
        <v>41278</v>
      </c>
      <c r="B194">
        <v>337</v>
      </c>
      <c r="C194">
        <v>214</v>
      </c>
      <c r="D194">
        <v>119</v>
      </c>
      <c r="E194" s="3">
        <f t="shared" si="42"/>
        <v>0.32537313432835818</v>
      </c>
      <c r="F194">
        <v>108</v>
      </c>
      <c r="G194">
        <v>69</v>
      </c>
      <c r="H194">
        <v>45</v>
      </c>
      <c r="I194" s="3">
        <f t="shared" si="43"/>
        <v>0.28378378378378377</v>
      </c>
      <c r="J194">
        <f t="shared" si="44"/>
        <v>445</v>
      </c>
      <c r="K194">
        <f t="shared" si="45"/>
        <v>283</v>
      </c>
      <c r="L194">
        <f t="shared" si="46"/>
        <v>164</v>
      </c>
      <c r="M194" s="3">
        <f t="shared" si="47"/>
        <v>0.3150224215246637</v>
      </c>
      <c r="N194" s="3">
        <f t="shared" si="48"/>
        <v>0.31726457399103142</v>
      </c>
    </row>
    <row r="195" spans="1:14" x14ac:dyDescent="0.2">
      <c r="A195" s="2">
        <v>41271</v>
      </c>
      <c r="B195">
        <v>220</v>
      </c>
      <c r="C195">
        <v>213</v>
      </c>
      <c r="D195">
        <v>156</v>
      </c>
      <c r="E195" s="3">
        <f t="shared" si="42"/>
        <v>0.10865874363327674</v>
      </c>
      <c r="F195">
        <v>64</v>
      </c>
      <c r="G195">
        <v>65</v>
      </c>
      <c r="H195">
        <v>41</v>
      </c>
      <c r="I195" s="3">
        <f t="shared" si="43"/>
        <v>0.13529411764705881</v>
      </c>
      <c r="J195">
        <f t="shared" si="44"/>
        <v>284</v>
      </c>
      <c r="K195">
        <f t="shared" si="45"/>
        <v>278</v>
      </c>
      <c r="L195">
        <f t="shared" si="46"/>
        <v>197</v>
      </c>
      <c r="M195" s="3">
        <f t="shared" si="47"/>
        <v>0.11462450592885376</v>
      </c>
      <c r="N195" s="3">
        <f t="shared" si="48"/>
        <v>0.3662714097496706</v>
      </c>
    </row>
    <row r="196" spans="1:14" x14ac:dyDescent="0.2">
      <c r="A196" s="2">
        <v>41264</v>
      </c>
      <c r="B196">
        <v>282</v>
      </c>
      <c r="C196">
        <v>237</v>
      </c>
      <c r="D196">
        <v>124</v>
      </c>
      <c r="E196" s="3">
        <f t="shared" si="42"/>
        <v>0.24572317262830481</v>
      </c>
      <c r="F196">
        <v>73</v>
      </c>
      <c r="G196">
        <v>83</v>
      </c>
      <c r="H196">
        <v>44</v>
      </c>
      <c r="I196" s="3">
        <f t="shared" si="43"/>
        <v>0.14499999999999999</v>
      </c>
      <c r="J196">
        <f t="shared" si="44"/>
        <v>355</v>
      </c>
      <c r="K196">
        <f t="shared" si="45"/>
        <v>320</v>
      </c>
      <c r="L196">
        <f t="shared" si="46"/>
        <v>168</v>
      </c>
      <c r="M196" s="3">
        <f t="shared" si="47"/>
        <v>0.22182680901542112</v>
      </c>
      <c r="N196" s="3">
        <f t="shared" si="48"/>
        <v>0.37959667852906287</v>
      </c>
    </row>
    <row r="197" spans="1:14" x14ac:dyDescent="0.2">
      <c r="A197" s="2">
        <v>41257</v>
      </c>
      <c r="B197">
        <v>300</v>
      </c>
      <c r="C197">
        <v>254</v>
      </c>
      <c r="D197">
        <v>121</v>
      </c>
      <c r="E197" s="3">
        <f t="shared" si="42"/>
        <v>0.26518518518518519</v>
      </c>
      <c r="F197">
        <v>101</v>
      </c>
      <c r="G197">
        <v>71</v>
      </c>
      <c r="H197">
        <v>39</v>
      </c>
      <c r="I197" s="3">
        <f t="shared" si="43"/>
        <v>0.29383886255924169</v>
      </c>
      <c r="J197">
        <f t="shared" si="44"/>
        <v>401</v>
      </c>
      <c r="K197">
        <f t="shared" si="45"/>
        <v>325</v>
      </c>
      <c r="L197">
        <f t="shared" si="46"/>
        <v>160</v>
      </c>
      <c r="M197" s="3">
        <f t="shared" si="47"/>
        <v>0.27200902934537247</v>
      </c>
      <c r="N197" s="3">
        <f t="shared" si="48"/>
        <v>0.36681715575620766</v>
      </c>
    </row>
    <row r="198" spans="1:14" x14ac:dyDescent="0.2">
      <c r="A198" s="2">
        <v>41250</v>
      </c>
      <c r="B198">
        <v>364</v>
      </c>
      <c r="C198">
        <v>204</v>
      </c>
      <c r="D198">
        <v>94</v>
      </c>
      <c r="E198" s="3">
        <f t="shared" si="42"/>
        <v>0.40785498489425981</v>
      </c>
      <c r="F198">
        <v>132</v>
      </c>
      <c r="G198">
        <v>66</v>
      </c>
      <c r="H198">
        <v>30</v>
      </c>
      <c r="I198" s="3">
        <f t="shared" si="43"/>
        <v>0.44736842105263158</v>
      </c>
      <c r="J198">
        <f t="shared" si="44"/>
        <v>496</v>
      </c>
      <c r="K198">
        <f t="shared" si="45"/>
        <v>270</v>
      </c>
      <c r="L198">
        <f t="shared" si="46"/>
        <v>124</v>
      </c>
      <c r="M198" s="3">
        <f t="shared" si="47"/>
        <v>0.41797752808988764</v>
      </c>
      <c r="N198" s="3">
        <f t="shared" si="48"/>
        <v>0.30337078651685395</v>
      </c>
    </row>
    <row r="199" spans="1:14" x14ac:dyDescent="0.2">
      <c r="A199" s="2">
        <v>41243</v>
      </c>
      <c r="B199">
        <v>372</v>
      </c>
      <c r="C199">
        <v>226</v>
      </c>
      <c r="D199">
        <v>98</v>
      </c>
      <c r="E199" s="3">
        <f t="shared" si="42"/>
        <v>0.39367816091954022</v>
      </c>
      <c r="F199">
        <v>139</v>
      </c>
      <c r="G199">
        <v>58</v>
      </c>
      <c r="H199">
        <v>22</v>
      </c>
      <c r="I199" s="3">
        <f t="shared" si="43"/>
        <v>0.53424657534246578</v>
      </c>
      <c r="J199">
        <f t="shared" si="44"/>
        <v>511</v>
      </c>
      <c r="K199">
        <f t="shared" si="45"/>
        <v>284</v>
      </c>
      <c r="L199">
        <f t="shared" si="46"/>
        <v>120</v>
      </c>
      <c r="M199" s="3">
        <f t="shared" si="47"/>
        <v>0.4273224043715847</v>
      </c>
      <c r="N199" s="3">
        <f t="shared" si="48"/>
        <v>0.31038251366120218</v>
      </c>
    </row>
    <row r="200" spans="1:14" x14ac:dyDescent="0.2">
      <c r="A200" s="2">
        <v>41236</v>
      </c>
      <c r="B200">
        <v>309</v>
      </c>
      <c r="C200">
        <v>248</v>
      </c>
      <c r="D200">
        <v>122</v>
      </c>
      <c r="E200" s="3">
        <f t="shared" si="42"/>
        <v>0.27540500736377027</v>
      </c>
      <c r="F200">
        <v>121</v>
      </c>
      <c r="G200">
        <v>79</v>
      </c>
      <c r="H200">
        <v>29</v>
      </c>
      <c r="I200" s="3">
        <f t="shared" si="43"/>
        <v>0.40174672489082969</v>
      </c>
      <c r="J200">
        <f t="shared" si="44"/>
        <v>430</v>
      </c>
      <c r="K200">
        <f t="shared" si="45"/>
        <v>327</v>
      </c>
      <c r="L200">
        <f t="shared" si="46"/>
        <v>151</v>
      </c>
      <c r="M200" s="3">
        <f t="shared" si="47"/>
        <v>0.30726872246696035</v>
      </c>
      <c r="N200" s="3">
        <f t="shared" si="48"/>
        <v>0.36013215859030839</v>
      </c>
    </row>
    <row r="201" spans="1:14" x14ac:dyDescent="0.2">
      <c r="A201" s="2">
        <v>41229</v>
      </c>
      <c r="B201">
        <v>154</v>
      </c>
      <c r="C201">
        <v>206</v>
      </c>
      <c r="D201">
        <v>299</v>
      </c>
      <c r="E201" s="3">
        <f t="shared" si="42"/>
        <v>-0.22003034901365706</v>
      </c>
      <c r="F201">
        <v>77</v>
      </c>
      <c r="G201">
        <v>82</v>
      </c>
      <c r="H201">
        <v>67</v>
      </c>
      <c r="I201" s="3">
        <f t="shared" si="43"/>
        <v>4.4247787610619468E-2</v>
      </c>
      <c r="J201">
        <f t="shared" si="44"/>
        <v>231</v>
      </c>
      <c r="K201">
        <f t="shared" si="45"/>
        <v>288</v>
      </c>
      <c r="L201">
        <f t="shared" si="46"/>
        <v>366</v>
      </c>
      <c r="M201" s="3">
        <f t="shared" si="47"/>
        <v>-0.15254237288135594</v>
      </c>
      <c r="N201" s="3">
        <f t="shared" si="48"/>
        <v>0.3254237288135593</v>
      </c>
    </row>
    <row r="202" spans="1:14" x14ac:dyDescent="0.2">
      <c r="A202" s="2">
        <v>41222</v>
      </c>
      <c r="B202">
        <v>190</v>
      </c>
      <c r="C202">
        <v>266</v>
      </c>
      <c r="D202">
        <v>252</v>
      </c>
      <c r="E202" s="3">
        <f t="shared" si="42"/>
        <v>-8.7570621468926552E-2</v>
      </c>
      <c r="F202">
        <v>71</v>
      </c>
      <c r="G202">
        <v>92</v>
      </c>
      <c r="H202">
        <v>78</v>
      </c>
      <c r="I202" s="3">
        <f t="shared" si="43"/>
        <v>-2.9045643153526972E-2</v>
      </c>
      <c r="J202">
        <f t="shared" si="44"/>
        <v>261</v>
      </c>
      <c r="K202">
        <f t="shared" si="45"/>
        <v>358</v>
      </c>
      <c r="L202">
        <f t="shared" si="46"/>
        <v>330</v>
      </c>
      <c r="M202" s="3">
        <f t="shared" si="47"/>
        <v>-7.2708113804004215E-2</v>
      </c>
      <c r="N202" s="3">
        <f t="shared" si="48"/>
        <v>0.37723919915700738</v>
      </c>
    </row>
    <row r="203" spans="1:14" x14ac:dyDescent="0.2">
      <c r="A203" s="2">
        <v>41215</v>
      </c>
      <c r="B203">
        <v>286</v>
      </c>
      <c r="C203">
        <v>273</v>
      </c>
      <c r="D203">
        <v>107</v>
      </c>
      <c r="E203" s="3">
        <f t="shared" si="42"/>
        <v>0.26876876876876876</v>
      </c>
      <c r="F203">
        <v>97</v>
      </c>
      <c r="G203">
        <v>73</v>
      </c>
      <c r="H203">
        <v>34</v>
      </c>
      <c r="I203" s="3">
        <f t="shared" si="43"/>
        <v>0.30882352941176472</v>
      </c>
      <c r="J203">
        <f t="shared" si="44"/>
        <v>383</v>
      </c>
      <c r="K203">
        <f t="shared" si="45"/>
        <v>346</v>
      </c>
      <c r="L203">
        <f t="shared" si="46"/>
        <v>141</v>
      </c>
      <c r="M203" s="3">
        <f t="shared" si="47"/>
        <v>0.27816091954022987</v>
      </c>
      <c r="N203" s="3">
        <f t="shared" si="48"/>
        <v>0.39770114942528734</v>
      </c>
    </row>
    <row r="204" spans="1:14" x14ac:dyDescent="0.2">
      <c r="A204" s="2">
        <v>41208</v>
      </c>
      <c r="B204">
        <v>203</v>
      </c>
      <c r="C204">
        <v>307</v>
      </c>
      <c r="D204">
        <v>172</v>
      </c>
      <c r="E204" s="3">
        <f t="shared" si="42"/>
        <v>4.5454545454545456E-2</v>
      </c>
      <c r="F204">
        <v>78</v>
      </c>
      <c r="G204">
        <v>91</v>
      </c>
      <c r="H204">
        <v>50</v>
      </c>
      <c r="I204" s="3">
        <f t="shared" si="43"/>
        <v>0.12785388127853881</v>
      </c>
      <c r="J204">
        <f t="shared" si="44"/>
        <v>281</v>
      </c>
      <c r="K204">
        <f t="shared" si="45"/>
        <v>398</v>
      </c>
      <c r="L204">
        <f t="shared" si="46"/>
        <v>222</v>
      </c>
      <c r="M204" s="3">
        <f t="shared" si="47"/>
        <v>6.5482796892341849E-2</v>
      </c>
      <c r="N204" s="3">
        <f t="shared" si="48"/>
        <v>0.44173140954495005</v>
      </c>
    </row>
    <row r="205" spans="1:14" x14ac:dyDescent="0.2">
      <c r="A205" s="2">
        <v>41201</v>
      </c>
      <c r="B205">
        <v>276</v>
      </c>
      <c r="C205">
        <v>251</v>
      </c>
      <c r="D205">
        <v>128</v>
      </c>
      <c r="E205" s="3">
        <f t="shared" si="42"/>
        <v>0.22595419847328244</v>
      </c>
      <c r="F205">
        <v>99</v>
      </c>
      <c r="G205">
        <v>78</v>
      </c>
      <c r="H205">
        <v>35</v>
      </c>
      <c r="I205" s="3">
        <f t="shared" si="43"/>
        <v>0.30188679245283018</v>
      </c>
      <c r="J205">
        <f t="shared" si="44"/>
        <v>375</v>
      </c>
      <c r="K205">
        <f t="shared" si="45"/>
        <v>329</v>
      </c>
      <c r="L205">
        <f t="shared" si="46"/>
        <v>163</v>
      </c>
      <c r="M205" s="3">
        <f t="shared" si="47"/>
        <v>0.24452133794694347</v>
      </c>
      <c r="N205" s="3">
        <f t="shared" si="48"/>
        <v>0.37946943483275664</v>
      </c>
    </row>
    <row r="206" spans="1:14" x14ac:dyDescent="0.2">
      <c r="A206" s="2">
        <v>41194</v>
      </c>
      <c r="B206">
        <v>190</v>
      </c>
      <c r="C206">
        <v>292</v>
      </c>
      <c r="D206">
        <v>192</v>
      </c>
      <c r="E206" s="3">
        <f t="shared" si="42"/>
        <v>-2.967359050445104E-3</v>
      </c>
      <c r="F206">
        <v>85</v>
      </c>
      <c r="G206">
        <v>102</v>
      </c>
      <c r="H206">
        <v>38</v>
      </c>
      <c r="I206" s="3">
        <f t="shared" si="43"/>
        <v>0.2088888888888889</v>
      </c>
      <c r="J206">
        <f t="shared" si="44"/>
        <v>275</v>
      </c>
      <c r="K206">
        <f t="shared" si="45"/>
        <v>394</v>
      </c>
      <c r="L206">
        <f t="shared" si="46"/>
        <v>230</v>
      </c>
      <c r="M206" s="3">
        <f t="shared" si="47"/>
        <v>5.0055617352614018E-2</v>
      </c>
      <c r="N206" s="3">
        <f t="shared" si="48"/>
        <v>0.43826473859844273</v>
      </c>
    </row>
    <row r="207" spans="1:14" x14ac:dyDescent="0.2">
      <c r="A207" s="2">
        <v>41187</v>
      </c>
      <c r="B207">
        <v>231</v>
      </c>
      <c r="C207">
        <v>282</v>
      </c>
      <c r="D207">
        <v>140</v>
      </c>
      <c r="E207" s="3">
        <f t="shared" si="42"/>
        <v>0.13935681470137826</v>
      </c>
      <c r="F207">
        <v>77</v>
      </c>
      <c r="G207">
        <v>98</v>
      </c>
      <c r="H207">
        <v>40</v>
      </c>
      <c r="I207" s="3">
        <f t="shared" si="43"/>
        <v>0.17209302325581396</v>
      </c>
      <c r="J207">
        <f t="shared" si="44"/>
        <v>308</v>
      </c>
      <c r="K207">
        <f t="shared" si="45"/>
        <v>380</v>
      </c>
      <c r="L207">
        <f t="shared" si="46"/>
        <v>180</v>
      </c>
      <c r="M207" s="3">
        <f t="shared" si="47"/>
        <v>0.14746543778801843</v>
      </c>
      <c r="N207" s="3">
        <f t="shared" si="48"/>
        <v>0.43778801843317972</v>
      </c>
    </row>
    <row r="208" spans="1:14" x14ac:dyDescent="0.2">
      <c r="A208" s="2">
        <v>41180</v>
      </c>
      <c r="B208">
        <v>177</v>
      </c>
      <c r="C208">
        <v>276</v>
      </c>
      <c r="D208">
        <v>209</v>
      </c>
      <c r="E208" s="3">
        <f t="shared" si="42"/>
        <v>-4.8338368580060423E-2</v>
      </c>
      <c r="F208">
        <v>57</v>
      </c>
      <c r="G208">
        <v>90</v>
      </c>
      <c r="H208">
        <v>71</v>
      </c>
      <c r="I208" s="3">
        <f t="shared" si="43"/>
        <v>-6.4220183486238536E-2</v>
      </c>
      <c r="J208">
        <f t="shared" si="44"/>
        <v>234</v>
      </c>
      <c r="K208">
        <f t="shared" si="45"/>
        <v>366</v>
      </c>
      <c r="L208">
        <f t="shared" si="46"/>
        <v>280</v>
      </c>
      <c r="M208" s="3">
        <f t="shared" si="47"/>
        <v>-5.2272727272727269E-2</v>
      </c>
      <c r="N208" s="3">
        <f t="shared" si="48"/>
        <v>0.41590909090909089</v>
      </c>
    </row>
    <row r="209" spans="1:14" x14ac:dyDescent="0.2">
      <c r="A209" s="2">
        <v>41173</v>
      </c>
      <c r="B209">
        <v>231</v>
      </c>
      <c r="C209">
        <v>275</v>
      </c>
      <c r="D209">
        <v>152</v>
      </c>
      <c r="E209" s="3">
        <f t="shared" si="42"/>
        <v>0.12006079027355623</v>
      </c>
      <c r="F209">
        <v>69</v>
      </c>
      <c r="G209">
        <v>99</v>
      </c>
      <c r="H209">
        <v>40</v>
      </c>
      <c r="I209" s="3">
        <f t="shared" si="43"/>
        <v>0.13942307692307693</v>
      </c>
      <c r="J209">
        <f t="shared" si="44"/>
        <v>300</v>
      </c>
      <c r="K209">
        <f t="shared" si="45"/>
        <v>374</v>
      </c>
      <c r="L209">
        <f t="shared" si="46"/>
        <v>192</v>
      </c>
      <c r="M209" s="3">
        <f t="shared" si="47"/>
        <v>0.12471131639722864</v>
      </c>
      <c r="N209" s="3">
        <f t="shared" si="48"/>
        <v>0.43187066974595845</v>
      </c>
    </row>
    <row r="210" spans="1:14" x14ac:dyDescent="0.2">
      <c r="A210" s="2">
        <v>41166</v>
      </c>
      <c r="B210">
        <v>319</v>
      </c>
      <c r="C210">
        <v>213</v>
      </c>
      <c r="D210">
        <v>147</v>
      </c>
      <c r="E210" s="3">
        <f t="shared" si="42"/>
        <v>0.25331369661266567</v>
      </c>
      <c r="F210">
        <v>106</v>
      </c>
      <c r="G210">
        <v>59</v>
      </c>
      <c r="H210">
        <v>45</v>
      </c>
      <c r="I210" s="3">
        <f t="shared" si="43"/>
        <v>0.2904761904761905</v>
      </c>
      <c r="J210">
        <f t="shared" si="44"/>
        <v>425</v>
      </c>
      <c r="K210">
        <f t="shared" si="45"/>
        <v>272</v>
      </c>
      <c r="L210">
        <f t="shared" si="46"/>
        <v>192</v>
      </c>
      <c r="M210" s="3">
        <f t="shared" si="47"/>
        <v>0.26209223847019125</v>
      </c>
      <c r="N210" s="3">
        <f t="shared" si="48"/>
        <v>0.30596175478065241</v>
      </c>
    </row>
    <row r="211" spans="1:14" x14ac:dyDescent="0.2">
      <c r="A211" s="2">
        <v>41159</v>
      </c>
      <c r="B211">
        <v>310</v>
      </c>
      <c r="C211">
        <v>162</v>
      </c>
      <c r="D211">
        <v>126</v>
      </c>
      <c r="E211" s="3">
        <f t="shared" ref="E211:E243" si="49">(B211-D211)/SUM(B211:D211)</f>
        <v>0.30769230769230771</v>
      </c>
      <c r="F211">
        <v>99</v>
      </c>
      <c r="G211">
        <v>59</v>
      </c>
      <c r="H211">
        <v>36</v>
      </c>
      <c r="I211" s="3">
        <f t="shared" ref="I211:I243" si="50">(F211-H211)/SUM(F211:H211)</f>
        <v>0.32474226804123713</v>
      </c>
      <c r="J211">
        <f t="shared" ref="J211:J243" si="51">B211+F211</f>
        <v>409</v>
      </c>
      <c r="K211">
        <f t="shared" ref="K211:K243" si="52">C211+G211</f>
        <v>221</v>
      </c>
      <c r="L211">
        <f t="shared" ref="L211:L243" si="53">D211+H211</f>
        <v>162</v>
      </c>
      <c r="M211" s="3">
        <f t="shared" ref="M211:M243" si="54">(J211-L211)/SUM(J211:L211)</f>
        <v>0.31186868686868685</v>
      </c>
      <c r="N211" s="3">
        <f t="shared" ref="N211:N243" si="55">K211/SUM(J211:L211)</f>
        <v>0.27904040404040403</v>
      </c>
    </row>
    <row r="212" spans="1:14" x14ac:dyDescent="0.2">
      <c r="A212" s="2">
        <v>41152</v>
      </c>
      <c r="B212">
        <v>113</v>
      </c>
      <c r="C212">
        <v>259</v>
      </c>
      <c r="D212">
        <v>287</v>
      </c>
      <c r="E212" s="3">
        <f t="shared" si="49"/>
        <v>-0.26403641881638845</v>
      </c>
      <c r="F212">
        <v>46</v>
      </c>
      <c r="G212">
        <v>73</v>
      </c>
      <c r="H212">
        <v>101</v>
      </c>
      <c r="I212" s="3">
        <f t="shared" si="50"/>
        <v>-0.25</v>
      </c>
      <c r="J212">
        <f t="shared" si="51"/>
        <v>159</v>
      </c>
      <c r="K212">
        <f t="shared" si="52"/>
        <v>332</v>
      </c>
      <c r="L212">
        <f t="shared" si="53"/>
        <v>388</v>
      </c>
      <c r="M212" s="3">
        <f t="shared" si="54"/>
        <v>-0.26052332195676908</v>
      </c>
      <c r="N212" s="3">
        <f t="shared" si="55"/>
        <v>0.37770193401592717</v>
      </c>
    </row>
    <row r="213" spans="1:14" x14ac:dyDescent="0.2">
      <c r="A213" s="2">
        <v>41145</v>
      </c>
      <c r="B213">
        <v>118</v>
      </c>
      <c r="C213">
        <v>256</v>
      </c>
      <c r="D213">
        <v>254</v>
      </c>
      <c r="E213" s="3">
        <f t="shared" si="49"/>
        <v>-0.21656050955414013</v>
      </c>
      <c r="F213">
        <v>30</v>
      </c>
      <c r="G213">
        <v>76</v>
      </c>
      <c r="H213">
        <v>91</v>
      </c>
      <c r="I213" s="3">
        <f t="shared" si="50"/>
        <v>-0.30964467005076141</v>
      </c>
      <c r="J213">
        <f t="shared" si="51"/>
        <v>148</v>
      </c>
      <c r="K213">
        <f t="shared" si="52"/>
        <v>332</v>
      </c>
      <c r="L213">
        <f t="shared" si="53"/>
        <v>345</v>
      </c>
      <c r="M213" s="3">
        <f t="shared" si="54"/>
        <v>-0.2387878787878788</v>
      </c>
      <c r="N213" s="3">
        <f t="shared" si="55"/>
        <v>0.40242424242424241</v>
      </c>
    </row>
    <row r="214" spans="1:14" x14ac:dyDescent="0.2">
      <c r="A214" s="2">
        <v>41138</v>
      </c>
      <c r="B214">
        <v>221</v>
      </c>
      <c r="C214">
        <v>212</v>
      </c>
      <c r="D214">
        <v>151</v>
      </c>
      <c r="E214" s="3">
        <f t="shared" si="49"/>
        <v>0.11986301369863013</v>
      </c>
      <c r="F214">
        <v>79</v>
      </c>
      <c r="G214">
        <v>62</v>
      </c>
      <c r="H214">
        <v>55</v>
      </c>
      <c r="I214" s="3">
        <f t="shared" si="50"/>
        <v>0.12244897959183673</v>
      </c>
      <c r="J214">
        <f t="shared" si="51"/>
        <v>300</v>
      </c>
      <c r="K214">
        <f t="shared" si="52"/>
        <v>274</v>
      </c>
      <c r="L214">
        <f t="shared" si="53"/>
        <v>206</v>
      </c>
      <c r="M214" s="3">
        <f t="shared" si="54"/>
        <v>0.12051282051282051</v>
      </c>
      <c r="N214" s="3">
        <f t="shared" si="55"/>
        <v>0.35128205128205126</v>
      </c>
    </row>
    <row r="215" spans="1:14" x14ac:dyDescent="0.2">
      <c r="A215" s="2">
        <v>41131</v>
      </c>
      <c r="B215">
        <v>177</v>
      </c>
      <c r="C215">
        <v>273</v>
      </c>
      <c r="D215">
        <v>195</v>
      </c>
      <c r="E215" s="3">
        <f t="shared" si="49"/>
        <v>-2.7906976744186046E-2</v>
      </c>
      <c r="F215">
        <v>56</v>
      </c>
      <c r="G215">
        <v>79</v>
      </c>
      <c r="H215">
        <v>70</v>
      </c>
      <c r="I215" s="3">
        <f t="shared" si="50"/>
        <v>-6.8292682926829273E-2</v>
      </c>
      <c r="J215">
        <f t="shared" si="51"/>
        <v>233</v>
      </c>
      <c r="K215">
        <f t="shared" si="52"/>
        <v>352</v>
      </c>
      <c r="L215">
        <f t="shared" si="53"/>
        <v>265</v>
      </c>
      <c r="M215" s="3">
        <f t="shared" si="54"/>
        <v>-3.7647058823529408E-2</v>
      </c>
      <c r="N215" s="3">
        <f t="shared" si="55"/>
        <v>0.41411764705882353</v>
      </c>
    </row>
    <row r="216" spans="1:14" x14ac:dyDescent="0.2">
      <c r="A216" s="2">
        <v>41124</v>
      </c>
      <c r="B216">
        <v>173</v>
      </c>
      <c r="C216">
        <v>235</v>
      </c>
      <c r="D216">
        <v>218</v>
      </c>
      <c r="E216" s="3">
        <f t="shared" si="49"/>
        <v>-7.1884984025559109E-2</v>
      </c>
      <c r="F216">
        <v>60</v>
      </c>
      <c r="G216">
        <v>79</v>
      </c>
      <c r="H216">
        <v>68</v>
      </c>
      <c r="I216" s="3">
        <f t="shared" si="50"/>
        <v>-3.864734299516908E-2</v>
      </c>
      <c r="J216">
        <f t="shared" si="51"/>
        <v>233</v>
      </c>
      <c r="K216">
        <f t="shared" si="52"/>
        <v>314</v>
      </c>
      <c r="L216">
        <f t="shared" si="53"/>
        <v>286</v>
      </c>
      <c r="M216" s="3">
        <f t="shared" si="54"/>
        <v>-6.3625450180072027E-2</v>
      </c>
      <c r="N216" s="3">
        <f t="shared" si="55"/>
        <v>0.37695078031212487</v>
      </c>
    </row>
    <row r="217" spans="1:14" x14ac:dyDescent="0.2">
      <c r="A217" s="2">
        <v>41117</v>
      </c>
      <c r="B217">
        <v>188</v>
      </c>
      <c r="C217">
        <v>224</v>
      </c>
      <c r="D217">
        <v>198</v>
      </c>
      <c r="E217" s="3">
        <f t="shared" si="49"/>
        <v>-1.6393442622950821E-2</v>
      </c>
      <c r="F217">
        <v>57</v>
      </c>
      <c r="G217">
        <v>84</v>
      </c>
      <c r="H217">
        <v>46</v>
      </c>
      <c r="I217" s="3">
        <f t="shared" si="50"/>
        <v>5.8823529411764705E-2</v>
      </c>
      <c r="J217">
        <f t="shared" si="51"/>
        <v>245</v>
      </c>
      <c r="K217">
        <f t="shared" si="52"/>
        <v>308</v>
      </c>
      <c r="L217">
        <f t="shared" si="53"/>
        <v>244</v>
      </c>
      <c r="M217" s="3">
        <f t="shared" si="54"/>
        <v>1.2547051442910915E-3</v>
      </c>
      <c r="N217" s="3">
        <f t="shared" si="55"/>
        <v>0.38644918444165621</v>
      </c>
    </row>
    <row r="218" spans="1:14" x14ac:dyDescent="0.2">
      <c r="A218" s="2">
        <v>41110</v>
      </c>
      <c r="B218">
        <v>212</v>
      </c>
      <c r="C218">
        <v>218</v>
      </c>
      <c r="D218">
        <v>202</v>
      </c>
      <c r="E218" s="3">
        <f t="shared" si="49"/>
        <v>1.5822784810126583E-2</v>
      </c>
      <c r="F218">
        <v>74</v>
      </c>
      <c r="G218">
        <v>77</v>
      </c>
      <c r="H218">
        <v>55</v>
      </c>
      <c r="I218" s="3">
        <f t="shared" si="50"/>
        <v>9.2233009708737865E-2</v>
      </c>
      <c r="J218">
        <f t="shared" si="51"/>
        <v>286</v>
      </c>
      <c r="K218">
        <f t="shared" si="52"/>
        <v>295</v>
      </c>
      <c r="L218">
        <f t="shared" si="53"/>
        <v>257</v>
      </c>
      <c r="M218" s="3">
        <f t="shared" si="54"/>
        <v>3.4606205250596656E-2</v>
      </c>
      <c r="N218" s="3">
        <f t="shared" si="55"/>
        <v>0.35202863961813841</v>
      </c>
    </row>
    <row r="219" spans="1:14" x14ac:dyDescent="0.2">
      <c r="A219" s="2">
        <v>41103</v>
      </c>
      <c r="B219">
        <v>156</v>
      </c>
      <c r="C219">
        <v>269</v>
      </c>
      <c r="D219">
        <v>219</v>
      </c>
      <c r="E219" s="3">
        <f t="shared" si="49"/>
        <v>-9.7826086956521743E-2</v>
      </c>
      <c r="F219">
        <v>53</v>
      </c>
      <c r="G219">
        <v>87</v>
      </c>
      <c r="H219">
        <v>64</v>
      </c>
      <c r="I219" s="3">
        <f t="shared" si="50"/>
        <v>-5.3921568627450983E-2</v>
      </c>
      <c r="J219">
        <f t="shared" si="51"/>
        <v>209</v>
      </c>
      <c r="K219">
        <f t="shared" si="52"/>
        <v>356</v>
      </c>
      <c r="L219">
        <f t="shared" si="53"/>
        <v>283</v>
      </c>
      <c r="M219" s="3">
        <f t="shared" si="54"/>
        <v>-8.7264150943396221E-2</v>
      </c>
      <c r="N219" s="3">
        <f t="shared" si="55"/>
        <v>0.419811320754717</v>
      </c>
    </row>
    <row r="220" spans="1:14" x14ac:dyDescent="0.2">
      <c r="A220" s="2">
        <v>41096</v>
      </c>
      <c r="B220">
        <v>163</v>
      </c>
      <c r="C220">
        <v>239</v>
      </c>
      <c r="D220">
        <v>249</v>
      </c>
      <c r="E220" s="3">
        <f t="shared" si="49"/>
        <v>-0.13210445468509985</v>
      </c>
      <c r="F220">
        <v>47</v>
      </c>
      <c r="G220">
        <v>78</v>
      </c>
      <c r="H220">
        <v>74</v>
      </c>
      <c r="I220" s="3">
        <f t="shared" si="50"/>
        <v>-0.135678391959799</v>
      </c>
      <c r="J220">
        <f t="shared" si="51"/>
        <v>210</v>
      </c>
      <c r="K220">
        <f t="shared" si="52"/>
        <v>317</v>
      </c>
      <c r="L220">
        <f t="shared" si="53"/>
        <v>323</v>
      </c>
      <c r="M220" s="3">
        <f t="shared" si="54"/>
        <v>-0.13294117647058823</v>
      </c>
      <c r="N220" s="3">
        <f t="shared" si="55"/>
        <v>0.37294117647058822</v>
      </c>
    </row>
    <row r="221" spans="1:14" x14ac:dyDescent="0.2">
      <c r="A221" s="2">
        <v>41089</v>
      </c>
      <c r="B221">
        <v>169</v>
      </c>
      <c r="C221">
        <v>246</v>
      </c>
      <c r="D221">
        <v>210</v>
      </c>
      <c r="E221" s="3">
        <f t="shared" si="49"/>
        <v>-6.5600000000000006E-2</v>
      </c>
      <c r="F221">
        <v>81</v>
      </c>
      <c r="G221">
        <v>82</v>
      </c>
      <c r="H221">
        <v>48</v>
      </c>
      <c r="I221" s="3">
        <f t="shared" si="50"/>
        <v>0.15639810426540285</v>
      </c>
      <c r="J221">
        <f t="shared" si="51"/>
        <v>250</v>
      </c>
      <c r="K221">
        <f t="shared" si="52"/>
        <v>328</v>
      </c>
      <c r="L221">
        <f t="shared" si="53"/>
        <v>258</v>
      </c>
      <c r="M221" s="3">
        <f t="shared" si="54"/>
        <v>-9.5693779904306216E-3</v>
      </c>
      <c r="N221" s="3">
        <f t="shared" si="55"/>
        <v>0.3923444976076555</v>
      </c>
    </row>
    <row r="222" spans="1:14" x14ac:dyDescent="0.2">
      <c r="A222" s="2">
        <v>41082</v>
      </c>
      <c r="B222">
        <v>133</v>
      </c>
      <c r="C222">
        <v>231</v>
      </c>
      <c r="D222">
        <v>275</v>
      </c>
      <c r="E222" s="3">
        <f t="shared" si="49"/>
        <v>-0.22222222222222221</v>
      </c>
      <c r="F222">
        <v>47</v>
      </c>
      <c r="G222">
        <v>76</v>
      </c>
      <c r="H222">
        <v>82</v>
      </c>
      <c r="I222" s="3">
        <f t="shared" si="50"/>
        <v>-0.17073170731707318</v>
      </c>
      <c r="J222">
        <f t="shared" si="51"/>
        <v>180</v>
      </c>
      <c r="K222">
        <f t="shared" si="52"/>
        <v>307</v>
      </c>
      <c r="L222">
        <f t="shared" si="53"/>
        <v>357</v>
      </c>
      <c r="M222" s="3">
        <f t="shared" si="54"/>
        <v>-0.20971563981042654</v>
      </c>
      <c r="N222" s="3">
        <f t="shared" si="55"/>
        <v>0.36374407582938389</v>
      </c>
    </row>
    <row r="223" spans="1:14" x14ac:dyDescent="0.2">
      <c r="A223" s="2">
        <v>41075</v>
      </c>
      <c r="B223">
        <v>163</v>
      </c>
      <c r="C223">
        <v>217</v>
      </c>
      <c r="D223">
        <v>245</v>
      </c>
      <c r="E223" s="3">
        <f t="shared" si="49"/>
        <v>-0.13120000000000001</v>
      </c>
      <c r="F223">
        <v>68</v>
      </c>
      <c r="G223">
        <v>78</v>
      </c>
      <c r="H223">
        <v>59</v>
      </c>
      <c r="I223" s="3">
        <f t="shared" si="50"/>
        <v>4.3902439024390241E-2</v>
      </c>
      <c r="J223">
        <f t="shared" si="51"/>
        <v>231</v>
      </c>
      <c r="K223">
        <f t="shared" si="52"/>
        <v>295</v>
      </c>
      <c r="L223">
        <f t="shared" si="53"/>
        <v>304</v>
      </c>
      <c r="M223" s="3">
        <f t="shared" si="54"/>
        <v>-8.7951807228915657E-2</v>
      </c>
      <c r="N223" s="3">
        <f t="shared" si="55"/>
        <v>0.35542168674698793</v>
      </c>
    </row>
    <row r="224" spans="1:14" x14ac:dyDescent="0.2">
      <c r="A224" s="2">
        <v>41068</v>
      </c>
      <c r="B224">
        <v>145</v>
      </c>
      <c r="C224">
        <v>233</v>
      </c>
      <c r="D224">
        <v>250</v>
      </c>
      <c r="E224" s="3">
        <f t="shared" si="49"/>
        <v>-0.16719745222929935</v>
      </c>
      <c r="F224">
        <v>62</v>
      </c>
      <c r="G224">
        <v>58</v>
      </c>
      <c r="H224">
        <v>74</v>
      </c>
      <c r="I224" s="3">
        <f t="shared" si="50"/>
        <v>-6.1855670103092786E-2</v>
      </c>
      <c r="J224">
        <f t="shared" si="51"/>
        <v>207</v>
      </c>
      <c r="K224">
        <f t="shared" si="52"/>
        <v>291</v>
      </c>
      <c r="L224">
        <f t="shared" si="53"/>
        <v>324</v>
      </c>
      <c r="M224" s="3">
        <f t="shared" si="54"/>
        <v>-0.14233576642335766</v>
      </c>
      <c r="N224" s="3">
        <f t="shared" si="55"/>
        <v>0.354014598540146</v>
      </c>
    </row>
    <row r="225" spans="1:14" x14ac:dyDescent="0.2">
      <c r="A225" s="2">
        <v>41061</v>
      </c>
      <c r="B225">
        <v>126</v>
      </c>
      <c r="C225">
        <v>165</v>
      </c>
      <c r="D225">
        <v>348</v>
      </c>
      <c r="E225" s="3">
        <f t="shared" si="49"/>
        <v>-0.34741784037558687</v>
      </c>
      <c r="F225">
        <v>41</v>
      </c>
      <c r="G225">
        <v>63</v>
      </c>
      <c r="H225">
        <v>98</v>
      </c>
      <c r="I225" s="3">
        <f t="shared" si="50"/>
        <v>-0.28217821782178215</v>
      </c>
      <c r="J225">
        <f t="shared" si="51"/>
        <v>167</v>
      </c>
      <c r="K225">
        <f t="shared" si="52"/>
        <v>228</v>
      </c>
      <c r="L225">
        <f t="shared" si="53"/>
        <v>446</v>
      </c>
      <c r="M225" s="3">
        <f t="shared" si="54"/>
        <v>-0.33174791914387636</v>
      </c>
      <c r="N225" s="3">
        <f t="shared" si="55"/>
        <v>0.27110582639714625</v>
      </c>
    </row>
    <row r="226" spans="1:14" x14ac:dyDescent="0.2">
      <c r="A226" s="2">
        <v>41054</v>
      </c>
      <c r="B226">
        <v>128</v>
      </c>
      <c r="C226">
        <v>223</v>
      </c>
      <c r="D226">
        <v>244</v>
      </c>
      <c r="E226" s="3">
        <f t="shared" si="49"/>
        <v>-0.19495798319327731</v>
      </c>
      <c r="F226">
        <v>57</v>
      </c>
      <c r="G226">
        <v>82</v>
      </c>
      <c r="H226">
        <v>74</v>
      </c>
      <c r="I226" s="3">
        <f t="shared" si="50"/>
        <v>-7.9812206572769953E-2</v>
      </c>
      <c r="J226">
        <f t="shared" si="51"/>
        <v>185</v>
      </c>
      <c r="K226">
        <f t="shared" si="52"/>
        <v>305</v>
      </c>
      <c r="L226">
        <f t="shared" si="53"/>
        <v>318</v>
      </c>
      <c r="M226" s="3">
        <f t="shared" si="54"/>
        <v>-0.16460396039603961</v>
      </c>
      <c r="N226" s="3">
        <f t="shared" si="55"/>
        <v>0.37747524752475248</v>
      </c>
    </row>
    <row r="227" spans="1:14" x14ac:dyDescent="0.2">
      <c r="A227" s="2">
        <v>41047</v>
      </c>
      <c r="B227">
        <v>117</v>
      </c>
      <c r="C227">
        <v>170</v>
      </c>
      <c r="D227">
        <v>316</v>
      </c>
      <c r="E227" s="3">
        <f t="shared" si="49"/>
        <v>-0.33001658374792703</v>
      </c>
      <c r="F227">
        <v>34</v>
      </c>
      <c r="G227">
        <v>50</v>
      </c>
      <c r="H227">
        <v>79</v>
      </c>
      <c r="I227" s="3">
        <f t="shared" si="50"/>
        <v>-0.27607361963190186</v>
      </c>
      <c r="J227">
        <f t="shared" si="51"/>
        <v>151</v>
      </c>
      <c r="K227">
        <f t="shared" si="52"/>
        <v>220</v>
      </c>
      <c r="L227">
        <f t="shared" si="53"/>
        <v>395</v>
      </c>
      <c r="M227" s="3">
        <f t="shared" si="54"/>
        <v>-0.31853785900783288</v>
      </c>
      <c r="N227" s="3">
        <f t="shared" si="55"/>
        <v>0.28720626631853785</v>
      </c>
    </row>
    <row r="228" spans="1:14" x14ac:dyDescent="0.2">
      <c r="A228" s="2">
        <v>41040</v>
      </c>
      <c r="B228">
        <v>128</v>
      </c>
      <c r="C228">
        <v>245</v>
      </c>
      <c r="D228">
        <v>247</v>
      </c>
      <c r="E228" s="3">
        <f t="shared" si="49"/>
        <v>-0.19193548387096773</v>
      </c>
      <c r="F228">
        <v>48</v>
      </c>
      <c r="G228">
        <v>84</v>
      </c>
      <c r="H228">
        <v>76</v>
      </c>
      <c r="I228" s="3">
        <f t="shared" si="50"/>
        <v>-0.13461538461538461</v>
      </c>
      <c r="J228">
        <f t="shared" si="51"/>
        <v>176</v>
      </c>
      <c r="K228">
        <f t="shared" si="52"/>
        <v>329</v>
      </c>
      <c r="L228">
        <f t="shared" si="53"/>
        <v>323</v>
      </c>
      <c r="M228" s="3">
        <f t="shared" si="54"/>
        <v>-0.17753623188405798</v>
      </c>
      <c r="N228" s="3">
        <f t="shared" si="55"/>
        <v>0.39734299516908211</v>
      </c>
    </row>
    <row r="229" spans="1:14" x14ac:dyDescent="0.2">
      <c r="A229" s="2">
        <v>41033</v>
      </c>
      <c r="B229">
        <v>128</v>
      </c>
      <c r="C229">
        <v>255</v>
      </c>
      <c r="D229">
        <v>242</v>
      </c>
      <c r="E229" s="3">
        <f t="shared" si="49"/>
        <v>-0.18240000000000001</v>
      </c>
      <c r="F229">
        <v>49</v>
      </c>
      <c r="G229">
        <v>95</v>
      </c>
      <c r="H229">
        <v>79</v>
      </c>
      <c r="I229" s="3">
        <f t="shared" si="50"/>
        <v>-0.13452914798206278</v>
      </c>
      <c r="J229">
        <f t="shared" si="51"/>
        <v>177</v>
      </c>
      <c r="K229">
        <f t="shared" si="52"/>
        <v>350</v>
      </c>
      <c r="L229">
        <f t="shared" si="53"/>
        <v>321</v>
      </c>
      <c r="M229" s="3">
        <f t="shared" si="54"/>
        <v>-0.16981132075471697</v>
      </c>
      <c r="N229" s="3">
        <f t="shared" si="55"/>
        <v>0.41273584905660377</v>
      </c>
    </row>
    <row r="230" spans="1:14" x14ac:dyDescent="0.2">
      <c r="A230" s="2">
        <v>41026</v>
      </c>
      <c r="B230">
        <v>196</v>
      </c>
      <c r="C230">
        <v>286</v>
      </c>
      <c r="D230">
        <v>150</v>
      </c>
      <c r="E230" s="3">
        <f t="shared" si="49"/>
        <v>7.2784810126582278E-2</v>
      </c>
      <c r="F230">
        <v>66</v>
      </c>
      <c r="G230">
        <v>83</v>
      </c>
      <c r="H230">
        <v>50</v>
      </c>
      <c r="I230" s="3">
        <f t="shared" si="50"/>
        <v>8.0402010050251257E-2</v>
      </c>
      <c r="J230">
        <f t="shared" si="51"/>
        <v>262</v>
      </c>
      <c r="K230">
        <f t="shared" si="52"/>
        <v>369</v>
      </c>
      <c r="L230">
        <f t="shared" si="53"/>
        <v>200</v>
      </c>
      <c r="M230" s="3">
        <f t="shared" si="54"/>
        <v>7.4608904933814682E-2</v>
      </c>
      <c r="N230" s="3">
        <f t="shared" si="55"/>
        <v>0.44404332129963897</v>
      </c>
    </row>
    <row r="231" spans="1:14" x14ac:dyDescent="0.2">
      <c r="A231" s="2">
        <v>41019</v>
      </c>
      <c r="B231">
        <v>157</v>
      </c>
      <c r="C231">
        <v>293</v>
      </c>
      <c r="D231">
        <v>220</v>
      </c>
      <c r="E231" s="3">
        <f t="shared" si="49"/>
        <v>-9.4029850746268656E-2</v>
      </c>
      <c r="F231">
        <v>63</v>
      </c>
      <c r="G231">
        <v>94</v>
      </c>
      <c r="H231">
        <v>75</v>
      </c>
      <c r="I231" s="3">
        <f t="shared" si="50"/>
        <v>-5.1724137931034482E-2</v>
      </c>
      <c r="J231">
        <f t="shared" si="51"/>
        <v>220</v>
      </c>
      <c r="K231">
        <f t="shared" si="52"/>
        <v>387</v>
      </c>
      <c r="L231">
        <f t="shared" si="53"/>
        <v>295</v>
      </c>
      <c r="M231" s="3">
        <f t="shared" si="54"/>
        <v>-8.3148558758314853E-2</v>
      </c>
      <c r="N231" s="3">
        <f t="shared" si="55"/>
        <v>0.42904656319290463</v>
      </c>
    </row>
    <row r="232" spans="1:14" x14ac:dyDescent="0.2">
      <c r="A232" s="2">
        <v>41012</v>
      </c>
      <c r="B232">
        <v>159</v>
      </c>
      <c r="C232">
        <v>246</v>
      </c>
      <c r="D232">
        <v>242</v>
      </c>
      <c r="E232" s="3">
        <f t="shared" si="49"/>
        <v>-0.12828438948995363</v>
      </c>
      <c r="F232">
        <v>60</v>
      </c>
      <c r="G232">
        <v>85</v>
      </c>
      <c r="H232">
        <v>58</v>
      </c>
      <c r="I232" s="3">
        <f t="shared" si="50"/>
        <v>9.852216748768473E-3</v>
      </c>
      <c r="J232">
        <f t="shared" si="51"/>
        <v>219</v>
      </c>
      <c r="K232">
        <f t="shared" si="52"/>
        <v>331</v>
      </c>
      <c r="L232">
        <f t="shared" si="53"/>
        <v>300</v>
      </c>
      <c r="M232" s="3">
        <f t="shared" si="54"/>
        <v>-9.5294117647058821E-2</v>
      </c>
      <c r="N232" s="3">
        <f t="shared" si="55"/>
        <v>0.38941176470588235</v>
      </c>
    </row>
    <row r="233" spans="1:14" x14ac:dyDescent="0.2">
      <c r="A233" s="2">
        <v>41005</v>
      </c>
      <c r="B233">
        <v>125</v>
      </c>
      <c r="C233">
        <v>237</v>
      </c>
      <c r="D233">
        <v>278</v>
      </c>
      <c r="E233" s="3">
        <f t="shared" si="49"/>
        <v>-0.23906250000000001</v>
      </c>
      <c r="F233">
        <v>42</v>
      </c>
      <c r="G233">
        <v>70</v>
      </c>
      <c r="H233">
        <v>79</v>
      </c>
      <c r="I233" s="3">
        <f t="shared" si="50"/>
        <v>-0.193717277486911</v>
      </c>
      <c r="J233">
        <f t="shared" si="51"/>
        <v>167</v>
      </c>
      <c r="K233">
        <f t="shared" si="52"/>
        <v>307</v>
      </c>
      <c r="L233">
        <f t="shared" si="53"/>
        <v>357</v>
      </c>
      <c r="M233" s="3">
        <f t="shared" si="54"/>
        <v>-0.2286401925391095</v>
      </c>
      <c r="N233" s="3">
        <f t="shared" si="55"/>
        <v>0.3694344163658243</v>
      </c>
    </row>
    <row r="234" spans="1:14" x14ac:dyDescent="0.2">
      <c r="A234" s="2">
        <v>40998</v>
      </c>
      <c r="B234">
        <v>204</v>
      </c>
      <c r="C234">
        <v>266</v>
      </c>
      <c r="D234">
        <v>194</v>
      </c>
      <c r="E234" s="3">
        <f t="shared" si="49"/>
        <v>1.5060240963855422E-2</v>
      </c>
      <c r="F234">
        <v>52</v>
      </c>
      <c r="G234">
        <v>94</v>
      </c>
      <c r="H234">
        <v>60</v>
      </c>
      <c r="I234" s="3">
        <f t="shared" si="50"/>
        <v>-3.8834951456310676E-2</v>
      </c>
      <c r="J234">
        <f t="shared" si="51"/>
        <v>256</v>
      </c>
      <c r="K234">
        <f t="shared" si="52"/>
        <v>360</v>
      </c>
      <c r="L234">
        <f t="shared" si="53"/>
        <v>254</v>
      </c>
      <c r="M234" s="3">
        <f t="shared" si="54"/>
        <v>2.2988505747126436E-3</v>
      </c>
      <c r="N234" s="3">
        <f t="shared" si="55"/>
        <v>0.41379310344827586</v>
      </c>
    </row>
    <row r="235" spans="1:14" x14ac:dyDescent="0.2">
      <c r="A235" s="2">
        <v>40991</v>
      </c>
      <c r="B235">
        <v>193</v>
      </c>
      <c r="C235">
        <v>273</v>
      </c>
      <c r="D235">
        <v>191</v>
      </c>
      <c r="E235" s="3">
        <f t="shared" si="49"/>
        <v>3.0441400304414001E-3</v>
      </c>
      <c r="F235">
        <v>58</v>
      </c>
      <c r="G235">
        <v>95</v>
      </c>
      <c r="H235">
        <v>67</v>
      </c>
      <c r="I235" s="3">
        <f t="shared" si="50"/>
        <v>-4.0909090909090909E-2</v>
      </c>
      <c r="J235">
        <f t="shared" si="51"/>
        <v>251</v>
      </c>
      <c r="K235">
        <f t="shared" si="52"/>
        <v>368</v>
      </c>
      <c r="L235">
        <f t="shared" si="53"/>
        <v>258</v>
      </c>
      <c r="M235" s="3">
        <f t="shared" si="54"/>
        <v>-7.98175598631699E-3</v>
      </c>
      <c r="N235" s="3">
        <f t="shared" si="55"/>
        <v>0.41961231470923605</v>
      </c>
    </row>
    <row r="236" spans="1:14" x14ac:dyDescent="0.2">
      <c r="A236" s="2">
        <v>40984</v>
      </c>
      <c r="B236">
        <v>332</v>
      </c>
      <c r="C236">
        <v>213</v>
      </c>
      <c r="D236">
        <v>107</v>
      </c>
      <c r="E236" s="3">
        <f t="shared" si="49"/>
        <v>0.34509202453987731</v>
      </c>
      <c r="F236">
        <v>97</v>
      </c>
      <c r="G236">
        <v>64</v>
      </c>
      <c r="H236">
        <v>47</v>
      </c>
      <c r="I236" s="3">
        <f t="shared" si="50"/>
        <v>0.24038461538461539</v>
      </c>
      <c r="J236">
        <f t="shared" si="51"/>
        <v>429</v>
      </c>
      <c r="K236">
        <f t="shared" si="52"/>
        <v>277</v>
      </c>
      <c r="L236">
        <f t="shared" si="53"/>
        <v>154</v>
      </c>
      <c r="M236" s="3">
        <f t="shared" si="54"/>
        <v>0.31976744186046513</v>
      </c>
      <c r="N236" s="3">
        <f t="shared" si="55"/>
        <v>0.32209302325581396</v>
      </c>
    </row>
    <row r="237" spans="1:14" x14ac:dyDescent="0.2">
      <c r="A237" s="2">
        <v>40977</v>
      </c>
      <c r="B237">
        <v>254</v>
      </c>
      <c r="C237">
        <v>249</v>
      </c>
      <c r="D237">
        <v>157</v>
      </c>
      <c r="E237" s="3">
        <f t="shared" si="49"/>
        <v>0.14696969696969697</v>
      </c>
      <c r="F237">
        <v>86</v>
      </c>
      <c r="G237">
        <v>81</v>
      </c>
      <c r="H237">
        <v>51</v>
      </c>
      <c r="I237" s="3">
        <f t="shared" si="50"/>
        <v>0.16055045871559634</v>
      </c>
      <c r="J237">
        <f t="shared" si="51"/>
        <v>340</v>
      </c>
      <c r="K237">
        <f t="shared" si="52"/>
        <v>330</v>
      </c>
      <c r="L237">
        <f t="shared" si="53"/>
        <v>208</v>
      </c>
      <c r="M237" s="3">
        <f t="shared" si="54"/>
        <v>0.15034168564920272</v>
      </c>
      <c r="N237" s="3">
        <f t="shared" si="55"/>
        <v>0.37585421412300685</v>
      </c>
    </row>
    <row r="238" spans="1:14" x14ac:dyDescent="0.2">
      <c r="A238" s="2">
        <v>40970</v>
      </c>
      <c r="B238">
        <v>244</v>
      </c>
      <c r="C238">
        <v>266</v>
      </c>
      <c r="D238">
        <v>161</v>
      </c>
      <c r="E238" s="3">
        <f t="shared" si="49"/>
        <v>0.12369597615499255</v>
      </c>
      <c r="F238">
        <v>83</v>
      </c>
      <c r="G238">
        <v>94</v>
      </c>
      <c r="H238">
        <v>48</v>
      </c>
      <c r="I238" s="3">
        <f t="shared" si="50"/>
        <v>0.15555555555555556</v>
      </c>
      <c r="J238">
        <f t="shared" si="51"/>
        <v>327</v>
      </c>
      <c r="K238">
        <f t="shared" si="52"/>
        <v>360</v>
      </c>
      <c r="L238">
        <f t="shared" si="53"/>
        <v>209</v>
      </c>
      <c r="M238" s="3">
        <f t="shared" si="54"/>
        <v>0.13169642857142858</v>
      </c>
      <c r="N238" s="3">
        <f t="shared" si="55"/>
        <v>0.4017857142857143</v>
      </c>
    </row>
    <row r="239" spans="1:14" x14ac:dyDescent="0.2">
      <c r="A239" s="2">
        <v>40963</v>
      </c>
      <c r="B239">
        <v>214</v>
      </c>
      <c r="C239">
        <v>264</v>
      </c>
      <c r="D239">
        <v>197</v>
      </c>
      <c r="E239" s="3">
        <f t="shared" si="49"/>
        <v>2.5185185185185185E-2</v>
      </c>
      <c r="F239">
        <v>83</v>
      </c>
      <c r="G239">
        <v>94</v>
      </c>
      <c r="H239">
        <v>50</v>
      </c>
      <c r="I239" s="3">
        <f t="shared" si="50"/>
        <v>0.14537444933920704</v>
      </c>
      <c r="J239">
        <f t="shared" si="51"/>
        <v>297</v>
      </c>
      <c r="K239">
        <f t="shared" si="52"/>
        <v>358</v>
      </c>
      <c r="L239">
        <f t="shared" si="53"/>
        <v>247</v>
      </c>
      <c r="M239" s="3">
        <f t="shared" si="54"/>
        <v>5.543237250554324E-2</v>
      </c>
      <c r="N239" s="3">
        <f t="shared" si="55"/>
        <v>0.39689578713968959</v>
      </c>
    </row>
    <row r="240" spans="1:14" x14ac:dyDescent="0.2">
      <c r="A240" s="2">
        <v>40956</v>
      </c>
      <c r="B240">
        <v>274</v>
      </c>
      <c r="C240">
        <v>249</v>
      </c>
      <c r="D240">
        <v>170</v>
      </c>
      <c r="E240" s="3">
        <f t="shared" si="49"/>
        <v>0.15007215007215008</v>
      </c>
      <c r="F240">
        <v>94</v>
      </c>
      <c r="G240">
        <v>78</v>
      </c>
      <c r="H240">
        <v>55</v>
      </c>
      <c r="I240" s="3">
        <f t="shared" si="50"/>
        <v>0.17180616740088106</v>
      </c>
      <c r="J240">
        <f t="shared" si="51"/>
        <v>368</v>
      </c>
      <c r="K240">
        <f t="shared" si="52"/>
        <v>327</v>
      </c>
      <c r="L240">
        <f t="shared" si="53"/>
        <v>225</v>
      </c>
      <c r="M240" s="3">
        <f t="shared" si="54"/>
        <v>0.15543478260869564</v>
      </c>
      <c r="N240" s="3">
        <f t="shared" si="55"/>
        <v>0.35543478260869565</v>
      </c>
    </row>
    <row r="241" spans="1:14" x14ac:dyDescent="0.2">
      <c r="A241" s="2">
        <v>40949</v>
      </c>
      <c r="B241">
        <v>236</v>
      </c>
      <c r="C241">
        <v>243</v>
      </c>
      <c r="D241">
        <v>183</v>
      </c>
      <c r="E241" s="3">
        <f t="shared" si="49"/>
        <v>8.0060422960725075E-2</v>
      </c>
      <c r="F241">
        <v>66</v>
      </c>
      <c r="G241">
        <v>88</v>
      </c>
      <c r="H241">
        <v>71</v>
      </c>
      <c r="I241" s="3">
        <f t="shared" si="50"/>
        <v>-2.2222222222222223E-2</v>
      </c>
      <c r="J241">
        <f t="shared" si="51"/>
        <v>302</v>
      </c>
      <c r="K241">
        <f t="shared" si="52"/>
        <v>331</v>
      </c>
      <c r="L241">
        <f t="shared" si="53"/>
        <v>254</v>
      </c>
      <c r="M241" s="3">
        <f t="shared" si="54"/>
        <v>5.4114994363021418E-2</v>
      </c>
      <c r="N241" s="3">
        <f t="shared" si="55"/>
        <v>0.37316798196166856</v>
      </c>
    </row>
    <row r="242" spans="1:14" x14ac:dyDescent="0.2">
      <c r="A242" s="2">
        <v>40942</v>
      </c>
      <c r="B242">
        <v>341</v>
      </c>
      <c r="C242">
        <v>215</v>
      </c>
      <c r="D242">
        <v>145</v>
      </c>
      <c r="E242" s="3">
        <f t="shared" si="49"/>
        <v>0.27960057061340943</v>
      </c>
      <c r="F242">
        <v>101</v>
      </c>
      <c r="G242">
        <v>81</v>
      </c>
      <c r="H242">
        <v>53</v>
      </c>
      <c r="I242" s="3">
        <f t="shared" si="50"/>
        <v>0.20425531914893616</v>
      </c>
      <c r="J242">
        <f t="shared" si="51"/>
        <v>442</v>
      </c>
      <c r="K242">
        <f t="shared" si="52"/>
        <v>296</v>
      </c>
      <c r="L242">
        <f t="shared" si="53"/>
        <v>198</v>
      </c>
      <c r="M242" s="3">
        <f t="shared" si="54"/>
        <v>0.2606837606837607</v>
      </c>
      <c r="N242" s="3">
        <f t="shared" si="55"/>
        <v>0.31623931623931623</v>
      </c>
    </row>
    <row r="243" spans="1:14" x14ac:dyDescent="0.2">
      <c r="A243" s="2">
        <v>40935</v>
      </c>
      <c r="B243">
        <v>271</v>
      </c>
      <c r="C243">
        <v>245</v>
      </c>
      <c r="D243">
        <v>185</v>
      </c>
      <c r="E243" s="3">
        <f t="shared" si="49"/>
        <v>0.12268188302425106</v>
      </c>
      <c r="F243">
        <v>86</v>
      </c>
      <c r="G243">
        <v>76</v>
      </c>
      <c r="H243">
        <v>59</v>
      </c>
      <c r="I243" s="3">
        <f t="shared" si="50"/>
        <v>0.12217194570135746</v>
      </c>
      <c r="J243">
        <f t="shared" si="51"/>
        <v>357</v>
      </c>
      <c r="K243">
        <f t="shared" si="52"/>
        <v>321</v>
      </c>
      <c r="L243">
        <f t="shared" si="53"/>
        <v>244</v>
      </c>
      <c r="M243" s="3">
        <f t="shared" si="54"/>
        <v>0.12255965292841649</v>
      </c>
      <c r="N243" s="3">
        <f t="shared" si="55"/>
        <v>0.34815618221258132</v>
      </c>
    </row>
    <row r="244" spans="1:14" x14ac:dyDescent="0.2">
      <c r="A244" s="2">
        <v>40928</v>
      </c>
      <c r="B244">
        <v>274</v>
      </c>
      <c r="C244">
        <v>239</v>
      </c>
      <c r="D244">
        <v>193</v>
      </c>
      <c r="E244" s="3">
        <f t="shared" ref="E244:E276" si="56">(B244-D244)/SUM(B244:D244)</f>
        <v>0.11473087818696884</v>
      </c>
      <c r="F244">
        <v>87</v>
      </c>
      <c r="G244">
        <v>73</v>
      </c>
      <c r="H244">
        <v>67</v>
      </c>
      <c r="I244" s="3">
        <f t="shared" ref="I244:I276" si="57">(F244-H244)/SUM(F244:H244)</f>
        <v>8.8105726872246701E-2</v>
      </c>
      <c r="J244">
        <f t="shared" ref="J244:J276" si="58">B244+F244</f>
        <v>361</v>
      </c>
      <c r="K244">
        <f t="shared" ref="K244:K276" si="59">C244+G244</f>
        <v>312</v>
      </c>
      <c r="L244">
        <f t="shared" ref="L244:L276" si="60">D244+H244</f>
        <v>260</v>
      </c>
      <c r="M244" s="3">
        <f t="shared" ref="M244:M276" si="61">(J244-L244)/SUM(J244:L244)</f>
        <v>0.1082529474812433</v>
      </c>
      <c r="N244" s="3">
        <f t="shared" ref="N244:N276" si="62">K244/SUM(J244:L244)</f>
        <v>0.33440514469453375</v>
      </c>
    </row>
    <row r="245" spans="1:14" x14ac:dyDescent="0.2">
      <c r="A245" s="2">
        <v>40921</v>
      </c>
      <c r="B245">
        <v>250</v>
      </c>
      <c r="C245">
        <v>258</v>
      </c>
      <c r="D245">
        <v>194</v>
      </c>
      <c r="E245" s="3">
        <f t="shared" si="56"/>
        <v>7.9772079772079771E-2</v>
      </c>
      <c r="F245">
        <v>90</v>
      </c>
      <c r="G245">
        <v>79</v>
      </c>
      <c r="H245">
        <v>63</v>
      </c>
      <c r="I245" s="3">
        <f t="shared" si="57"/>
        <v>0.11637931034482758</v>
      </c>
      <c r="J245">
        <f t="shared" si="58"/>
        <v>340</v>
      </c>
      <c r="K245">
        <f t="shared" si="59"/>
        <v>337</v>
      </c>
      <c r="L245">
        <f t="shared" si="60"/>
        <v>257</v>
      </c>
      <c r="M245" s="3">
        <f t="shared" si="61"/>
        <v>8.8865096359743045E-2</v>
      </c>
      <c r="N245" s="3">
        <f t="shared" si="62"/>
        <v>0.36081370449678801</v>
      </c>
    </row>
    <row r="246" spans="1:14" x14ac:dyDescent="0.2">
      <c r="A246" s="2">
        <v>40914</v>
      </c>
      <c r="B246">
        <v>239</v>
      </c>
      <c r="C246">
        <v>266</v>
      </c>
      <c r="D246">
        <v>156</v>
      </c>
      <c r="E246" s="3">
        <f t="shared" si="56"/>
        <v>0.12556732223903178</v>
      </c>
      <c r="F246">
        <v>70</v>
      </c>
      <c r="G246">
        <v>72</v>
      </c>
      <c r="H246">
        <v>56</v>
      </c>
      <c r="I246" s="3">
        <f t="shared" si="57"/>
        <v>7.0707070707070704E-2</v>
      </c>
      <c r="J246">
        <f t="shared" si="58"/>
        <v>309</v>
      </c>
      <c r="K246">
        <f t="shared" si="59"/>
        <v>338</v>
      </c>
      <c r="L246">
        <f t="shared" si="60"/>
        <v>212</v>
      </c>
      <c r="M246" s="3">
        <f t="shared" si="61"/>
        <v>0.11292200232828871</v>
      </c>
      <c r="N246" s="3">
        <f t="shared" si="62"/>
        <v>0.39348079161816063</v>
      </c>
    </row>
    <row r="247" spans="1:14" x14ac:dyDescent="0.2">
      <c r="A247" s="2">
        <v>40907</v>
      </c>
      <c r="B247">
        <v>220</v>
      </c>
      <c r="C247">
        <v>273</v>
      </c>
      <c r="D247">
        <v>142</v>
      </c>
      <c r="E247" s="3">
        <f t="shared" si="56"/>
        <v>0.12283464566929134</v>
      </c>
      <c r="F247">
        <v>80</v>
      </c>
      <c r="G247">
        <v>55</v>
      </c>
      <c r="H247">
        <v>49</v>
      </c>
      <c r="I247" s="3">
        <f t="shared" si="57"/>
        <v>0.16847826086956522</v>
      </c>
      <c r="J247">
        <f t="shared" si="58"/>
        <v>300</v>
      </c>
      <c r="K247">
        <f t="shared" si="59"/>
        <v>328</v>
      </c>
      <c r="L247">
        <f t="shared" si="60"/>
        <v>191</v>
      </c>
      <c r="M247" s="3">
        <f t="shared" si="61"/>
        <v>0.13308913308913309</v>
      </c>
      <c r="N247" s="3">
        <f t="shared" si="62"/>
        <v>0.40048840048840051</v>
      </c>
    </row>
    <row r="248" spans="1:14" x14ac:dyDescent="0.2">
      <c r="A248" s="2">
        <v>40900</v>
      </c>
      <c r="B248">
        <v>218</v>
      </c>
      <c r="C248">
        <v>250</v>
      </c>
      <c r="D248">
        <v>98</v>
      </c>
      <c r="E248" s="3">
        <f t="shared" si="56"/>
        <v>0.21201413427561838</v>
      </c>
      <c r="F248">
        <v>72</v>
      </c>
      <c r="G248">
        <v>61</v>
      </c>
      <c r="H248">
        <v>40</v>
      </c>
      <c r="I248" s="3">
        <f t="shared" si="57"/>
        <v>0.18497109826589594</v>
      </c>
      <c r="J248">
        <f t="shared" si="58"/>
        <v>290</v>
      </c>
      <c r="K248">
        <f t="shared" si="59"/>
        <v>311</v>
      </c>
      <c r="L248">
        <f t="shared" si="60"/>
        <v>138</v>
      </c>
      <c r="M248" s="3">
        <f t="shared" si="61"/>
        <v>0.20568335588633288</v>
      </c>
      <c r="N248" s="3">
        <f t="shared" si="62"/>
        <v>0.42083897158322059</v>
      </c>
    </row>
    <row r="249" spans="1:14" x14ac:dyDescent="0.2">
      <c r="A249" s="2">
        <v>40893</v>
      </c>
      <c r="B249">
        <v>198</v>
      </c>
      <c r="C249">
        <v>287</v>
      </c>
      <c r="D249">
        <v>188</v>
      </c>
      <c r="E249" s="3">
        <f t="shared" si="56"/>
        <v>1.4858841010401188E-2</v>
      </c>
      <c r="F249">
        <v>72</v>
      </c>
      <c r="G249">
        <v>100</v>
      </c>
      <c r="H249">
        <v>67</v>
      </c>
      <c r="I249" s="3">
        <f t="shared" si="57"/>
        <v>2.0920502092050208E-2</v>
      </c>
      <c r="J249">
        <f t="shared" si="58"/>
        <v>270</v>
      </c>
      <c r="K249">
        <f t="shared" si="59"/>
        <v>387</v>
      </c>
      <c r="L249">
        <f t="shared" si="60"/>
        <v>255</v>
      </c>
      <c r="M249" s="3">
        <f t="shared" si="61"/>
        <v>1.6447368421052631E-2</v>
      </c>
      <c r="N249" s="3">
        <f t="shared" si="62"/>
        <v>0.42434210526315791</v>
      </c>
    </row>
    <row r="250" spans="1:14" x14ac:dyDescent="0.2">
      <c r="A250" s="2">
        <v>40886</v>
      </c>
      <c r="B250">
        <v>241</v>
      </c>
      <c r="C250">
        <v>280</v>
      </c>
      <c r="D250">
        <v>175</v>
      </c>
      <c r="E250" s="3">
        <f t="shared" si="56"/>
        <v>9.4827586206896547E-2</v>
      </c>
      <c r="F250">
        <v>81</v>
      </c>
      <c r="G250">
        <v>82</v>
      </c>
      <c r="H250">
        <v>58</v>
      </c>
      <c r="I250" s="3">
        <f t="shared" si="57"/>
        <v>0.10407239819004525</v>
      </c>
      <c r="J250">
        <f t="shared" si="58"/>
        <v>322</v>
      </c>
      <c r="K250">
        <f t="shared" si="59"/>
        <v>362</v>
      </c>
      <c r="L250">
        <f t="shared" si="60"/>
        <v>233</v>
      </c>
      <c r="M250" s="3">
        <f t="shared" si="61"/>
        <v>9.7055616139585604E-2</v>
      </c>
      <c r="N250" s="3">
        <f t="shared" si="62"/>
        <v>0.39476553980370777</v>
      </c>
    </row>
    <row r="251" spans="1:14" x14ac:dyDescent="0.2">
      <c r="A251" s="2">
        <v>40879</v>
      </c>
      <c r="B251">
        <v>304</v>
      </c>
      <c r="C251">
        <v>263</v>
      </c>
      <c r="D251">
        <v>132</v>
      </c>
      <c r="E251" s="3">
        <f t="shared" si="56"/>
        <v>0.24606580829756797</v>
      </c>
      <c r="F251">
        <v>91</v>
      </c>
      <c r="G251">
        <v>76</v>
      </c>
      <c r="H251">
        <v>50</v>
      </c>
      <c r="I251" s="3">
        <f t="shared" si="57"/>
        <v>0.1889400921658986</v>
      </c>
      <c r="J251">
        <f t="shared" si="58"/>
        <v>395</v>
      </c>
      <c r="K251">
        <f t="shared" si="59"/>
        <v>339</v>
      </c>
      <c r="L251">
        <f t="shared" si="60"/>
        <v>182</v>
      </c>
      <c r="M251" s="3">
        <f t="shared" si="61"/>
        <v>0.23253275109170304</v>
      </c>
      <c r="N251" s="3">
        <f t="shared" si="62"/>
        <v>0.37008733624454149</v>
      </c>
    </row>
    <row r="252" spans="1:14" x14ac:dyDescent="0.2">
      <c r="A252" s="2">
        <v>40872</v>
      </c>
      <c r="B252">
        <v>181</v>
      </c>
      <c r="C252">
        <v>197</v>
      </c>
      <c r="D252">
        <v>323</v>
      </c>
      <c r="E252" s="3">
        <f t="shared" si="56"/>
        <v>-0.20256776034236804</v>
      </c>
      <c r="F252">
        <v>76</v>
      </c>
      <c r="G252">
        <v>64</v>
      </c>
      <c r="H252">
        <v>99</v>
      </c>
      <c r="I252" s="3">
        <f t="shared" si="57"/>
        <v>-9.6234309623430964E-2</v>
      </c>
      <c r="J252">
        <f t="shared" si="58"/>
        <v>257</v>
      </c>
      <c r="K252">
        <f t="shared" si="59"/>
        <v>261</v>
      </c>
      <c r="L252">
        <f t="shared" si="60"/>
        <v>422</v>
      </c>
      <c r="M252" s="3">
        <f t="shared" si="61"/>
        <v>-0.17553191489361702</v>
      </c>
      <c r="N252" s="3">
        <f t="shared" si="62"/>
        <v>0.27765957446808509</v>
      </c>
    </row>
    <row r="253" spans="1:14" x14ac:dyDescent="0.2">
      <c r="A253" s="2">
        <v>40865</v>
      </c>
      <c r="B253">
        <v>160</v>
      </c>
      <c r="C253">
        <v>277</v>
      </c>
      <c r="D253">
        <v>274</v>
      </c>
      <c r="E253" s="3">
        <f t="shared" si="56"/>
        <v>-0.16033755274261605</v>
      </c>
      <c r="F253">
        <v>48</v>
      </c>
      <c r="G253">
        <v>102</v>
      </c>
      <c r="H253">
        <v>84</v>
      </c>
      <c r="I253" s="3">
        <f t="shared" si="57"/>
        <v>-0.15384615384615385</v>
      </c>
      <c r="J253">
        <f t="shared" si="58"/>
        <v>208</v>
      </c>
      <c r="K253">
        <f t="shared" si="59"/>
        <v>379</v>
      </c>
      <c r="L253">
        <f t="shared" si="60"/>
        <v>358</v>
      </c>
      <c r="M253" s="3">
        <f t="shared" si="61"/>
        <v>-0.15873015873015872</v>
      </c>
      <c r="N253" s="3">
        <f t="shared" si="62"/>
        <v>0.40105820105820106</v>
      </c>
    </row>
    <row r="254" spans="1:14" x14ac:dyDescent="0.2">
      <c r="A254" s="2">
        <v>40858</v>
      </c>
      <c r="B254">
        <v>232</v>
      </c>
      <c r="C254">
        <v>302</v>
      </c>
      <c r="D254">
        <v>193</v>
      </c>
      <c r="E254" s="3">
        <f t="shared" si="56"/>
        <v>5.364511691884457E-2</v>
      </c>
      <c r="F254">
        <v>71</v>
      </c>
      <c r="G254">
        <v>93</v>
      </c>
      <c r="H254">
        <v>53</v>
      </c>
      <c r="I254" s="3">
        <f t="shared" si="57"/>
        <v>8.294930875576037E-2</v>
      </c>
      <c r="J254">
        <f t="shared" si="58"/>
        <v>303</v>
      </c>
      <c r="K254">
        <f t="shared" si="59"/>
        <v>395</v>
      </c>
      <c r="L254">
        <f t="shared" si="60"/>
        <v>246</v>
      </c>
      <c r="M254" s="3">
        <f t="shared" si="61"/>
        <v>6.0381355932203389E-2</v>
      </c>
      <c r="N254" s="3">
        <f t="shared" si="62"/>
        <v>0.4184322033898305</v>
      </c>
    </row>
    <row r="255" spans="1:14" x14ac:dyDescent="0.2">
      <c r="A255" s="2">
        <v>40851</v>
      </c>
      <c r="B255">
        <v>227</v>
      </c>
      <c r="C255">
        <v>250</v>
      </c>
      <c r="D255">
        <v>188</v>
      </c>
      <c r="E255" s="3">
        <f t="shared" si="56"/>
        <v>5.8646616541353384E-2</v>
      </c>
      <c r="F255">
        <v>70</v>
      </c>
      <c r="G255">
        <v>86</v>
      </c>
      <c r="H255">
        <v>50</v>
      </c>
      <c r="I255" s="3">
        <f t="shared" si="57"/>
        <v>9.7087378640776698E-2</v>
      </c>
      <c r="J255">
        <f t="shared" si="58"/>
        <v>297</v>
      </c>
      <c r="K255">
        <f t="shared" si="59"/>
        <v>336</v>
      </c>
      <c r="L255">
        <f t="shared" si="60"/>
        <v>238</v>
      </c>
      <c r="M255" s="3">
        <f t="shared" si="61"/>
        <v>6.7738231917336397E-2</v>
      </c>
      <c r="N255" s="3">
        <f t="shared" si="62"/>
        <v>0.38576349024110218</v>
      </c>
    </row>
    <row r="256" spans="1:14" x14ac:dyDescent="0.2">
      <c r="A256" s="2">
        <v>40844</v>
      </c>
      <c r="B256">
        <v>334</v>
      </c>
      <c r="C256">
        <v>223</v>
      </c>
      <c r="D256">
        <v>117</v>
      </c>
      <c r="E256" s="3">
        <f t="shared" si="56"/>
        <v>0.32195845697329378</v>
      </c>
      <c r="F256">
        <v>86</v>
      </c>
      <c r="G256">
        <v>74</v>
      </c>
      <c r="H256">
        <v>55</v>
      </c>
      <c r="I256" s="3">
        <f t="shared" si="57"/>
        <v>0.14418604651162792</v>
      </c>
      <c r="J256">
        <f t="shared" si="58"/>
        <v>420</v>
      </c>
      <c r="K256">
        <f t="shared" si="59"/>
        <v>297</v>
      </c>
      <c r="L256">
        <f t="shared" si="60"/>
        <v>172</v>
      </c>
      <c r="M256" s="3">
        <f t="shared" si="61"/>
        <v>0.27896512935883017</v>
      </c>
      <c r="N256" s="3">
        <f t="shared" si="62"/>
        <v>0.3340832395950506</v>
      </c>
    </row>
    <row r="257" spans="1:14" x14ac:dyDescent="0.2">
      <c r="A257" s="2">
        <v>40837</v>
      </c>
      <c r="B257">
        <v>222</v>
      </c>
      <c r="C257">
        <v>263</v>
      </c>
      <c r="D257">
        <v>234</v>
      </c>
      <c r="E257" s="3">
        <f t="shared" si="56"/>
        <v>-1.6689847009735744E-2</v>
      </c>
      <c r="F257">
        <v>72</v>
      </c>
      <c r="G257">
        <v>97</v>
      </c>
      <c r="H257">
        <v>53</v>
      </c>
      <c r="I257" s="3">
        <f t="shared" si="57"/>
        <v>8.5585585585585586E-2</v>
      </c>
      <c r="J257">
        <f t="shared" si="58"/>
        <v>294</v>
      </c>
      <c r="K257">
        <f t="shared" si="59"/>
        <v>360</v>
      </c>
      <c r="L257">
        <f t="shared" si="60"/>
        <v>287</v>
      </c>
      <c r="M257" s="3">
        <f t="shared" si="61"/>
        <v>7.4388947927736451E-3</v>
      </c>
      <c r="N257" s="3">
        <f t="shared" si="62"/>
        <v>0.38257173219978746</v>
      </c>
    </row>
    <row r="258" spans="1:14" x14ac:dyDescent="0.2">
      <c r="A258" s="2">
        <v>40830</v>
      </c>
      <c r="B258">
        <v>241</v>
      </c>
      <c r="C258">
        <v>237</v>
      </c>
      <c r="D258">
        <v>189</v>
      </c>
      <c r="E258" s="3">
        <f t="shared" si="56"/>
        <v>7.7961019490254871E-2</v>
      </c>
      <c r="F258">
        <v>69</v>
      </c>
      <c r="G258">
        <v>78</v>
      </c>
      <c r="H258">
        <v>59</v>
      </c>
      <c r="I258" s="3">
        <f t="shared" si="57"/>
        <v>4.8543689320388349E-2</v>
      </c>
      <c r="J258">
        <f t="shared" si="58"/>
        <v>310</v>
      </c>
      <c r="K258">
        <f t="shared" si="59"/>
        <v>315</v>
      </c>
      <c r="L258">
        <f t="shared" si="60"/>
        <v>248</v>
      </c>
      <c r="M258" s="3">
        <f t="shared" si="61"/>
        <v>7.1019473081328749E-2</v>
      </c>
      <c r="N258" s="3">
        <f t="shared" si="62"/>
        <v>0.36082474226804123</v>
      </c>
    </row>
    <row r="259" spans="1:14" x14ac:dyDescent="0.2">
      <c r="A259" s="2">
        <v>40823</v>
      </c>
      <c r="B259">
        <v>227</v>
      </c>
      <c r="C259">
        <v>259</v>
      </c>
      <c r="D259">
        <v>200</v>
      </c>
      <c r="E259" s="3">
        <f t="shared" si="56"/>
        <v>3.9358600583090382E-2</v>
      </c>
      <c r="F259">
        <v>92</v>
      </c>
      <c r="G259">
        <v>81</v>
      </c>
      <c r="H259">
        <v>44</v>
      </c>
      <c r="I259" s="3">
        <f t="shared" si="57"/>
        <v>0.22119815668202766</v>
      </c>
      <c r="J259">
        <f t="shared" si="58"/>
        <v>319</v>
      </c>
      <c r="K259">
        <f t="shared" si="59"/>
        <v>340</v>
      </c>
      <c r="L259">
        <f t="shared" si="60"/>
        <v>244</v>
      </c>
      <c r="M259" s="3">
        <f t="shared" si="61"/>
        <v>8.3056478405315617E-2</v>
      </c>
      <c r="N259" s="3">
        <f t="shared" si="62"/>
        <v>0.37652270210409744</v>
      </c>
    </row>
    <row r="260" spans="1:14" x14ac:dyDescent="0.2">
      <c r="A260" s="2">
        <v>40816</v>
      </c>
      <c r="B260">
        <v>168</v>
      </c>
      <c r="C260">
        <v>266</v>
      </c>
      <c r="D260">
        <v>227</v>
      </c>
      <c r="E260" s="3">
        <f t="shared" si="56"/>
        <v>-8.9258698940998485E-2</v>
      </c>
      <c r="F260">
        <v>69</v>
      </c>
      <c r="G260">
        <v>72</v>
      </c>
      <c r="H260">
        <v>77</v>
      </c>
      <c r="I260" s="3">
        <f t="shared" si="57"/>
        <v>-3.669724770642202E-2</v>
      </c>
      <c r="J260">
        <f t="shared" si="58"/>
        <v>237</v>
      </c>
      <c r="K260">
        <f t="shared" si="59"/>
        <v>338</v>
      </c>
      <c r="L260">
        <f t="shared" si="60"/>
        <v>304</v>
      </c>
      <c r="M260" s="3">
        <f t="shared" si="61"/>
        <v>-7.6222980659840733E-2</v>
      </c>
      <c r="N260" s="3">
        <f t="shared" si="62"/>
        <v>0.38452787258248011</v>
      </c>
    </row>
    <row r="261" spans="1:14" x14ac:dyDescent="0.2">
      <c r="A261" s="2">
        <v>40809</v>
      </c>
      <c r="B261">
        <v>120</v>
      </c>
      <c r="C261">
        <v>190</v>
      </c>
      <c r="D261">
        <v>349</v>
      </c>
      <c r="E261" s="3">
        <f t="shared" si="56"/>
        <v>-0.34749620637329287</v>
      </c>
      <c r="F261">
        <v>55</v>
      </c>
      <c r="G261">
        <v>72</v>
      </c>
      <c r="H261">
        <v>92</v>
      </c>
      <c r="I261" s="3">
        <f t="shared" si="57"/>
        <v>-0.16894977168949771</v>
      </c>
      <c r="J261">
        <f t="shared" si="58"/>
        <v>175</v>
      </c>
      <c r="K261">
        <f t="shared" si="59"/>
        <v>262</v>
      </c>
      <c r="L261">
        <f t="shared" si="60"/>
        <v>441</v>
      </c>
      <c r="M261" s="3">
        <f t="shared" si="61"/>
        <v>-0.30296127562642367</v>
      </c>
      <c r="N261" s="3">
        <f t="shared" si="62"/>
        <v>0.29840546697038722</v>
      </c>
    </row>
    <row r="262" spans="1:14" x14ac:dyDescent="0.2">
      <c r="A262" s="2">
        <v>40802</v>
      </c>
      <c r="B262">
        <v>180</v>
      </c>
      <c r="C262">
        <v>251</v>
      </c>
      <c r="D262">
        <v>239</v>
      </c>
      <c r="E262" s="3">
        <f t="shared" si="56"/>
        <v>-8.8059701492537307E-2</v>
      </c>
      <c r="F262">
        <v>62</v>
      </c>
      <c r="G262">
        <v>79</v>
      </c>
      <c r="H262">
        <v>67</v>
      </c>
      <c r="I262" s="3">
        <f t="shared" si="57"/>
        <v>-2.403846153846154E-2</v>
      </c>
      <c r="J262">
        <f t="shared" si="58"/>
        <v>242</v>
      </c>
      <c r="K262">
        <f t="shared" si="59"/>
        <v>330</v>
      </c>
      <c r="L262">
        <f t="shared" si="60"/>
        <v>306</v>
      </c>
      <c r="M262" s="3">
        <f t="shared" si="61"/>
        <v>-7.289293849658314E-2</v>
      </c>
      <c r="N262" s="3">
        <f t="shared" si="62"/>
        <v>0.37585421412300685</v>
      </c>
    </row>
    <row r="263" spans="1:14" x14ac:dyDescent="0.2">
      <c r="A263" s="2">
        <v>40795</v>
      </c>
      <c r="B263">
        <v>109</v>
      </c>
      <c r="C263">
        <v>238</v>
      </c>
      <c r="D263">
        <v>312</v>
      </c>
      <c r="E263" s="3">
        <f t="shared" si="56"/>
        <v>-0.30804248861911987</v>
      </c>
      <c r="F263">
        <v>51</v>
      </c>
      <c r="G263">
        <v>75</v>
      </c>
      <c r="H263">
        <v>83</v>
      </c>
      <c r="I263" s="3">
        <f t="shared" si="57"/>
        <v>-0.15311004784688995</v>
      </c>
      <c r="J263">
        <f t="shared" si="58"/>
        <v>160</v>
      </c>
      <c r="K263">
        <f t="shared" si="59"/>
        <v>313</v>
      </c>
      <c r="L263">
        <f t="shared" si="60"/>
        <v>395</v>
      </c>
      <c r="M263" s="3">
        <f t="shared" si="61"/>
        <v>-0.27073732718894011</v>
      </c>
      <c r="N263" s="3">
        <f t="shared" si="62"/>
        <v>0.36059907834101385</v>
      </c>
    </row>
    <row r="264" spans="1:14" x14ac:dyDescent="0.2">
      <c r="A264" s="2">
        <v>40788</v>
      </c>
      <c r="B264">
        <v>137</v>
      </c>
      <c r="C264">
        <v>254</v>
      </c>
      <c r="D264">
        <v>304</v>
      </c>
      <c r="E264" s="3">
        <f t="shared" si="56"/>
        <v>-0.24028776978417266</v>
      </c>
      <c r="F264">
        <v>42</v>
      </c>
      <c r="G264">
        <v>94</v>
      </c>
      <c r="H264">
        <v>104</v>
      </c>
      <c r="I264" s="3">
        <f t="shared" si="57"/>
        <v>-0.25833333333333336</v>
      </c>
      <c r="J264">
        <f t="shared" si="58"/>
        <v>179</v>
      </c>
      <c r="K264">
        <f t="shared" si="59"/>
        <v>348</v>
      </c>
      <c r="L264">
        <f t="shared" si="60"/>
        <v>408</v>
      </c>
      <c r="M264" s="3">
        <f t="shared" si="61"/>
        <v>-0.2449197860962567</v>
      </c>
      <c r="N264" s="3">
        <f t="shared" si="62"/>
        <v>0.37219251336898396</v>
      </c>
    </row>
    <row r="265" spans="1:14" x14ac:dyDescent="0.2">
      <c r="A265" s="2">
        <v>40781</v>
      </c>
      <c r="B265">
        <v>147</v>
      </c>
      <c r="C265">
        <v>242</v>
      </c>
      <c r="D265">
        <v>257</v>
      </c>
      <c r="E265" s="3">
        <f t="shared" si="56"/>
        <v>-0.17027863777089783</v>
      </c>
      <c r="F265">
        <v>65</v>
      </c>
      <c r="G265">
        <v>87</v>
      </c>
      <c r="H265">
        <v>62</v>
      </c>
      <c r="I265" s="3">
        <f t="shared" si="57"/>
        <v>1.4018691588785047E-2</v>
      </c>
      <c r="J265">
        <f t="shared" si="58"/>
        <v>212</v>
      </c>
      <c r="K265">
        <f t="shared" si="59"/>
        <v>329</v>
      </c>
      <c r="L265">
        <f t="shared" si="60"/>
        <v>319</v>
      </c>
      <c r="M265" s="3">
        <f t="shared" si="61"/>
        <v>-0.12441860465116279</v>
      </c>
      <c r="N265" s="3">
        <f t="shared" si="62"/>
        <v>0.38255813953488371</v>
      </c>
    </row>
    <row r="266" spans="1:14" x14ac:dyDescent="0.2">
      <c r="A266" s="2">
        <v>40774</v>
      </c>
      <c r="B266">
        <v>112</v>
      </c>
      <c r="C266">
        <v>207</v>
      </c>
      <c r="D266">
        <v>354</v>
      </c>
      <c r="E266" s="3">
        <f t="shared" si="56"/>
        <v>-0.35958395245170877</v>
      </c>
      <c r="F266">
        <v>46</v>
      </c>
      <c r="G266">
        <v>68</v>
      </c>
      <c r="H266">
        <v>89</v>
      </c>
      <c r="I266" s="3">
        <f t="shared" si="57"/>
        <v>-0.21182266009852216</v>
      </c>
      <c r="J266">
        <f t="shared" si="58"/>
        <v>158</v>
      </c>
      <c r="K266">
        <f t="shared" si="59"/>
        <v>275</v>
      </c>
      <c r="L266">
        <f t="shared" si="60"/>
        <v>443</v>
      </c>
      <c r="M266" s="3">
        <f t="shared" si="61"/>
        <v>-0.32534246575342468</v>
      </c>
      <c r="N266" s="3">
        <f t="shared" si="62"/>
        <v>0.3139269406392694</v>
      </c>
    </row>
    <row r="267" spans="1:14" x14ac:dyDescent="0.2">
      <c r="A267" s="2">
        <v>40767</v>
      </c>
      <c r="B267">
        <v>221</v>
      </c>
      <c r="C267">
        <v>248</v>
      </c>
      <c r="D267">
        <v>230</v>
      </c>
      <c r="E267" s="3">
        <f t="shared" si="56"/>
        <v>-1.2875536480686695E-2</v>
      </c>
      <c r="F267">
        <v>81</v>
      </c>
      <c r="G267">
        <v>84</v>
      </c>
      <c r="H267">
        <v>41</v>
      </c>
      <c r="I267" s="3">
        <f t="shared" si="57"/>
        <v>0.1941747572815534</v>
      </c>
      <c r="J267">
        <f t="shared" si="58"/>
        <v>302</v>
      </c>
      <c r="K267">
        <f t="shared" si="59"/>
        <v>332</v>
      </c>
      <c r="L267">
        <f t="shared" si="60"/>
        <v>271</v>
      </c>
      <c r="M267" s="3">
        <f t="shared" si="61"/>
        <v>3.4254143646408837E-2</v>
      </c>
      <c r="N267" s="3">
        <f t="shared" si="62"/>
        <v>0.36685082872928176</v>
      </c>
    </row>
    <row r="268" spans="1:14" x14ac:dyDescent="0.2">
      <c r="A268" s="2">
        <v>40760</v>
      </c>
      <c r="B268">
        <v>143</v>
      </c>
      <c r="C268">
        <v>183</v>
      </c>
      <c r="D268">
        <v>285</v>
      </c>
      <c r="E268" s="3">
        <f t="shared" si="56"/>
        <v>-0.23240589198036007</v>
      </c>
      <c r="F268">
        <v>63</v>
      </c>
      <c r="G268">
        <v>51</v>
      </c>
      <c r="H268">
        <v>67</v>
      </c>
      <c r="I268" s="3">
        <f t="shared" si="57"/>
        <v>-2.2099447513812154E-2</v>
      </c>
      <c r="J268">
        <f t="shared" si="58"/>
        <v>206</v>
      </c>
      <c r="K268">
        <f t="shared" si="59"/>
        <v>234</v>
      </c>
      <c r="L268">
        <f t="shared" si="60"/>
        <v>352</v>
      </c>
      <c r="M268" s="3">
        <f t="shared" si="61"/>
        <v>-0.18434343434343434</v>
      </c>
      <c r="N268" s="3">
        <f t="shared" si="62"/>
        <v>0.29545454545454547</v>
      </c>
    </row>
    <row r="269" spans="1:14" x14ac:dyDescent="0.2">
      <c r="A269" s="2">
        <v>40753</v>
      </c>
      <c r="B269">
        <v>137</v>
      </c>
      <c r="C269">
        <v>239</v>
      </c>
      <c r="D269">
        <v>235</v>
      </c>
      <c r="E269" s="3">
        <f t="shared" si="56"/>
        <v>-0.16039279869067102</v>
      </c>
      <c r="F269">
        <v>51</v>
      </c>
      <c r="G269">
        <v>73</v>
      </c>
      <c r="H269">
        <v>63</v>
      </c>
      <c r="I269" s="3">
        <f t="shared" si="57"/>
        <v>-6.4171122994652413E-2</v>
      </c>
      <c r="J269">
        <f t="shared" si="58"/>
        <v>188</v>
      </c>
      <c r="K269">
        <f t="shared" si="59"/>
        <v>312</v>
      </c>
      <c r="L269">
        <f t="shared" si="60"/>
        <v>298</v>
      </c>
      <c r="M269" s="3">
        <f t="shared" si="61"/>
        <v>-0.13784461152882205</v>
      </c>
      <c r="N269" s="3">
        <f t="shared" si="62"/>
        <v>0.39097744360902253</v>
      </c>
    </row>
    <row r="270" spans="1:14" x14ac:dyDescent="0.2">
      <c r="A270" s="2">
        <v>40746</v>
      </c>
      <c r="B270">
        <v>256</v>
      </c>
      <c r="C270">
        <v>244</v>
      </c>
      <c r="D270">
        <v>105</v>
      </c>
      <c r="E270" s="3">
        <f t="shared" si="56"/>
        <v>0.24958677685950414</v>
      </c>
      <c r="F270">
        <v>90</v>
      </c>
      <c r="G270">
        <v>76</v>
      </c>
      <c r="H270">
        <v>26</v>
      </c>
      <c r="I270" s="3">
        <f t="shared" si="57"/>
        <v>0.33333333333333331</v>
      </c>
      <c r="J270">
        <f t="shared" si="58"/>
        <v>346</v>
      </c>
      <c r="K270">
        <f t="shared" si="59"/>
        <v>320</v>
      </c>
      <c r="L270">
        <f t="shared" si="60"/>
        <v>131</v>
      </c>
      <c r="M270" s="3">
        <f t="shared" si="61"/>
        <v>0.2697616060225847</v>
      </c>
      <c r="N270" s="3">
        <f t="shared" si="62"/>
        <v>0.40150564617314932</v>
      </c>
    </row>
    <row r="271" spans="1:14" x14ac:dyDescent="0.2">
      <c r="A271" s="2">
        <v>40739</v>
      </c>
      <c r="B271">
        <v>146</v>
      </c>
      <c r="C271">
        <v>283</v>
      </c>
      <c r="D271">
        <v>184</v>
      </c>
      <c r="E271" s="3">
        <f t="shared" si="56"/>
        <v>-6.1990212071778142E-2</v>
      </c>
      <c r="F271">
        <v>49</v>
      </c>
      <c r="G271">
        <v>92</v>
      </c>
      <c r="H271">
        <v>49</v>
      </c>
      <c r="I271" s="3">
        <f t="shared" si="57"/>
        <v>0</v>
      </c>
      <c r="J271">
        <f t="shared" si="58"/>
        <v>195</v>
      </c>
      <c r="K271">
        <f t="shared" si="59"/>
        <v>375</v>
      </c>
      <c r="L271">
        <f t="shared" si="60"/>
        <v>233</v>
      </c>
      <c r="M271" s="3">
        <f t="shared" si="61"/>
        <v>-4.7322540473225407E-2</v>
      </c>
      <c r="N271" s="3">
        <f t="shared" si="62"/>
        <v>0.46699875466998753</v>
      </c>
    </row>
    <row r="272" spans="1:14" x14ac:dyDescent="0.2">
      <c r="A272" s="2">
        <v>40732</v>
      </c>
      <c r="B272">
        <v>290</v>
      </c>
      <c r="C272">
        <v>216</v>
      </c>
      <c r="D272">
        <v>116</v>
      </c>
      <c r="E272" s="3">
        <f t="shared" si="56"/>
        <v>0.27974276527331188</v>
      </c>
      <c r="F272">
        <v>88</v>
      </c>
      <c r="G272">
        <v>66</v>
      </c>
      <c r="H272">
        <v>36</v>
      </c>
      <c r="I272" s="3">
        <f t="shared" si="57"/>
        <v>0.27368421052631581</v>
      </c>
      <c r="J272">
        <f t="shared" si="58"/>
        <v>378</v>
      </c>
      <c r="K272">
        <f t="shared" si="59"/>
        <v>282</v>
      </c>
      <c r="L272">
        <f t="shared" si="60"/>
        <v>152</v>
      </c>
      <c r="M272" s="3">
        <f t="shared" si="61"/>
        <v>0.27832512315270935</v>
      </c>
      <c r="N272" s="3">
        <f t="shared" si="62"/>
        <v>0.34729064039408869</v>
      </c>
    </row>
    <row r="273" spans="1:14" x14ac:dyDescent="0.2">
      <c r="A273" s="2">
        <v>40725</v>
      </c>
      <c r="B273">
        <v>338</v>
      </c>
      <c r="C273">
        <v>251</v>
      </c>
      <c r="D273">
        <v>110</v>
      </c>
      <c r="E273" s="3">
        <f t="shared" si="56"/>
        <v>0.3261802575107296</v>
      </c>
      <c r="F273">
        <v>107</v>
      </c>
      <c r="G273">
        <v>69</v>
      </c>
      <c r="H273">
        <v>35</v>
      </c>
      <c r="I273" s="3">
        <f t="shared" si="57"/>
        <v>0.34123222748815168</v>
      </c>
      <c r="J273">
        <f t="shared" si="58"/>
        <v>445</v>
      </c>
      <c r="K273">
        <f t="shared" si="59"/>
        <v>320</v>
      </c>
      <c r="L273">
        <f t="shared" si="60"/>
        <v>145</v>
      </c>
      <c r="M273" s="3">
        <f t="shared" si="61"/>
        <v>0.32967032967032966</v>
      </c>
      <c r="N273" s="3">
        <f t="shared" si="62"/>
        <v>0.35164835164835168</v>
      </c>
    </row>
    <row r="274" spans="1:14" x14ac:dyDescent="0.2">
      <c r="A274" s="2">
        <v>40718</v>
      </c>
      <c r="B274">
        <v>146</v>
      </c>
      <c r="C274">
        <v>251</v>
      </c>
      <c r="D274">
        <v>197</v>
      </c>
      <c r="E274" s="3">
        <f t="shared" si="56"/>
        <v>-8.5858585858585856E-2</v>
      </c>
      <c r="F274">
        <v>64</v>
      </c>
      <c r="G274">
        <v>72</v>
      </c>
      <c r="H274">
        <v>39</v>
      </c>
      <c r="I274" s="3">
        <f t="shared" si="57"/>
        <v>0.14285714285714285</v>
      </c>
      <c r="J274">
        <f t="shared" si="58"/>
        <v>210</v>
      </c>
      <c r="K274">
        <f t="shared" si="59"/>
        <v>323</v>
      </c>
      <c r="L274">
        <f t="shared" si="60"/>
        <v>236</v>
      </c>
      <c r="M274" s="3">
        <f t="shared" si="61"/>
        <v>-3.3810143042912875E-2</v>
      </c>
      <c r="N274" s="3">
        <f t="shared" si="62"/>
        <v>0.42002600780234073</v>
      </c>
    </row>
    <row r="275" spans="1:14" x14ac:dyDescent="0.2">
      <c r="A275" s="2">
        <v>40711</v>
      </c>
      <c r="B275">
        <v>163</v>
      </c>
      <c r="C275">
        <v>254</v>
      </c>
      <c r="D275">
        <v>200</v>
      </c>
      <c r="E275" s="3">
        <f t="shared" si="56"/>
        <v>-5.9967585089141004E-2</v>
      </c>
      <c r="F275">
        <v>56</v>
      </c>
      <c r="G275">
        <v>84</v>
      </c>
      <c r="H275">
        <v>59</v>
      </c>
      <c r="I275" s="3">
        <f t="shared" si="57"/>
        <v>-1.507537688442211E-2</v>
      </c>
      <c r="J275">
        <f t="shared" si="58"/>
        <v>219</v>
      </c>
      <c r="K275">
        <f t="shared" si="59"/>
        <v>338</v>
      </c>
      <c r="L275">
        <f t="shared" si="60"/>
        <v>259</v>
      </c>
      <c r="M275" s="3">
        <f t="shared" si="61"/>
        <v>-4.9019607843137254E-2</v>
      </c>
      <c r="N275" s="3">
        <f t="shared" si="62"/>
        <v>0.41421568627450983</v>
      </c>
    </row>
    <row r="276" spans="1:14" x14ac:dyDescent="0.2">
      <c r="A276" s="2">
        <v>40704</v>
      </c>
      <c r="B276">
        <v>153</v>
      </c>
      <c r="C276">
        <v>272</v>
      </c>
      <c r="D276">
        <v>202</v>
      </c>
      <c r="E276" s="3">
        <f t="shared" si="56"/>
        <v>-7.8149920255183414E-2</v>
      </c>
      <c r="F276">
        <v>49</v>
      </c>
      <c r="G276">
        <v>97</v>
      </c>
      <c r="H276">
        <v>63</v>
      </c>
      <c r="I276" s="3">
        <f t="shared" si="57"/>
        <v>-6.6985645933014357E-2</v>
      </c>
      <c r="J276">
        <f t="shared" si="58"/>
        <v>202</v>
      </c>
      <c r="K276">
        <f t="shared" si="59"/>
        <v>369</v>
      </c>
      <c r="L276">
        <f t="shared" si="60"/>
        <v>265</v>
      </c>
      <c r="M276" s="3">
        <f t="shared" si="61"/>
        <v>-7.5358851674641153E-2</v>
      </c>
      <c r="N276" s="3">
        <f t="shared" si="62"/>
        <v>0.44138755980861244</v>
      </c>
    </row>
    <row r="277" spans="1:14" x14ac:dyDescent="0.2">
      <c r="A277" s="2">
        <v>40697</v>
      </c>
      <c r="B277">
        <v>139</v>
      </c>
      <c r="C277">
        <v>218</v>
      </c>
      <c r="D277">
        <v>233</v>
      </c>
      <c r="E277" s="3">
        <f t="shared" ref="E277:E309" si="63">(B277-D277)/SUM(B277:D277)</f>
        <v>-0.15932203389830507</v>
      </c>
      <c r="F277">
        <v>42</v>
      </c>
      <c r="G277">
        <v>80</v>
      </c>
      <c r="H277">
        <v>57</v>
      </c>
      <c r="I277" s="3">
        <f t="shared" ref="I277:I309" si="64">(F277-H277)/SUM(F277:H277)</f>
        <v>-8.3798882681564241E-2</v>
      </c>
      <c r="J277">
        <f t="shared" ref="J277:J309" si="65">B277+F277</f>
        <v>181</v>
      </c>
      <c r="K277">
        <f t="shared" ref="K277:K309" si="66">C277+G277</f>
        <v>298</v>
      </c>
      <c r="L277">
        <f t="shared" ref="L277:L309" si="67">D277+H277</f>
        <v>290</v>
      </c>
      <c r="M277" s="3">
        <f t="shared" ref="M277:M309" si="68">(J277-L277)/SUM(J277:L277)</f>
        <v>-0.14174252275682706</v>
      </c>
      <c r="N277" s="3">
        <f t="shared" ref="N277:N309" si="69">K277/SUM(J277:L277)</f>
        <v>0.38751625487646296</v>
      </c>
    </row>
    <row r="278" spans="1:14" x14ac:dyDescent="0.2">
      <c r="A278" s="2">
        <v>40690</v>
      </c>
      <c r="B278">
        <v>160</v>
      </c>
      <c r="C278">
        <v>273</v>
      </c>
      <c r="D278">
        <v>215</v>
      </c>
      <c r="E278" s="3">
        <f t="shared" si="63"/>
        <v>-8.4876543209876545E-2</v>
      </c>
      <c r="F278">
        <v>64</v>
      </c>
      <c r="G278">
        <v>92</v>
      </c>
      <c r="H278">
        <v>69</v>
      </c>
      <c r="I278" s="3">
        <f t="shared" si="64"/>
        <v>-2.2222222222222223E-2</v>
      </c>
      <c r="J278">
        <f t="shared" si="65"/>
        <v>224</v>
      </c>
      <c r="K278">
        <f t="shared" si="66"/>
        <v>365</v>
      </c>
      <c r="L278">
        <f t="shared" si="67"/>
        <v>284</v>
      </c>
      <c r="M278" s="3">
        <f t="shared" si="68"/>
        <v>-6.8728522336769765E-2</v>
      </c>
      <c r="N278" s="3">
        <f t="shared" si="69"/>
        <v>0.41809851088201605</v>
      </c>
    </row>
    <row r="279" spans="1:14" x14ac:dyDescent="0.2">
      <c r="A279" s="2">
        <v>40683</v>
      </c>
      <c r="B279">
        <v>201</v>
      </c>
      <c r="C279">
        <v>258</v>
      </c>
      <c r="D279">
        <v>176</v>
      </c>
      <c r="E279" s="3">
        <f t="shared" si="63"/>
        <v>3.937007874015748E-2</v>
      </c>
      <c r="F279">
        <v>53</v>
      </c>
      <c r="G279">
        <v>105</v>
      </c>
      <c r="H279">
        <v>51</v>
      </c>
      <c r="I279" s="3">
        <f t="shared" si="64"/>
        <v>9.5693779904306216E-3</v>
      </c>
      <c r="J279">
        <f t="shared" si="65"/>
        <v>254</v>
      </c>
      <c r="K279">
        <f t="shared" si="66"/>
        <v>363</v>
      </c>
      <c r="L279">
        <f t="shared" si="67"/>
        <v>227</v>
      </c>
      <c r="M279" s="3">
        <f t="shared" si="68"/>
        <v>3.1990521327014215E-2</v>
      </c>
      <c r="N279" s="3">
        <f t="shared" si="69"/>
        <v>0.43009478672985785</v>
      </c>
    </row>
    <row r="280" spans="1:14" x14ac:dyDescent="0.2">
      <c r="A280" s="2">
        <v>40676</v>
      </c>
      <c r="B280">
        <v>190</v>
      </c>
      <c r="C280">
        <v>265</v>
      </c>
      <c r="D280">
        <v>201</v>
      </c>
      <c r="E280" s="3">
        <f t="shared" si="63"/>
        <v>-1.676829268292683E-2</v>
      </c>
      <c r="F280">
        <v>75</v>
      </c>
      <c r="G280">
        <v>80</v>
      </c>
      <c r="H280">
        <v>55</v>
      </c>
      <c r="I280" s="3">
        <f t="shared" si="64"/>
        <v>9.5238095238095233E-2</v>
      </c>
      <c r="J280">
        <f t="shared" si="65"/>
        <v>265</v>
      </c>
      <c r="K280">
        <f t="shared" si="66"/>
        <v>345</v>
      </c>
      <c r="L280">
        <f t="shared" si="67"/>
        <v>256</v>
      </c>
      <c r="M280" s="3">
        <f t="shared" si="68"/>
        <v>1.0392609699769052E-2</v>
      </c>
      <c r="N280" s="3">
        <f t="shared" si="69"/>
        <v>0.39838337182448036</v>
      </c>
    </row>
    <row r="281" spans="1:14" x14ac:dyDescent="0.2">
      <c r="A281" s="2">
        <v>40669</v>
      </c>
      <c r="B281">
        <v>231</v>
      </c>
      <c r="C281">
        <v>236</v>
      </c>
      <c r="D281">
        <v>171</v>
      </c>
      <c r="E281" s="3">
        <f t="shared" si="63"/>
        <v>9.4043887147335428E-2</v>
      </c>
      <c r="F281">
        <v>68</v>
      </c>
      <c r="G281">
        <v>86</v>
      </c>
      <c r="H281">
        <v>56</v>
      </c>
      <c r="I281" s="3">
        <f t="shared" si="64"/>
        <v>5.7142857142857141E-2</v>
      </c>
      <c r="J281">
        <f t="shared" si="65"/>
        <v>299</v>
      </c>
      <c r="K281">
        <f t="shared" si="66"/>
        <v>322</v>
      </c>
      <c r="L281">
        <f t="shared" si="67"/>
        <v>227</v>
      </c>
      <c r="M281" s="3">
        <f t="shared" si="68"/>
        <v>8.4905660377358486E-2</v>
      </c>
      <c r="N281" s="3">
        <f t="shared" si="69"/>
        <v>0.37971698113207547</v>
      </c>
    </row>
    <row r="282" spans="1:14" x14ac:dyDescent="0.2">
      <c r="A282" s="2">
        <v>40662</v>
      </c>
      <c r="B282">
        <v>377</v>
      </c>
      <c r="C282">
        <v>164</v>
      </c>
      <c r="D282">
        <v>92</v>
      </c>
      <c r="E282" s="3">
        <f t="shared" si="63"/>
        <v>0.45023696682464454</v>
      </c>
      <c r="F282">
        <v>113</v>
      </c>
      <c r="G282">
        <v>70</v>
      </c>
      <c r="H282">
        <v>35</v>
      </c>
      <c r="I282" s="3">
        <f t="shared" si="64"/>
        <v>0.3577981651376147</v>
      </c>
      <c r="J282">
        <f t="shared" si="65"/>
        <v>490</v>
      </c>
      <c r="K282">
        <f t="shared" si="66"/>
        <v>234</v>
      </c>
      <c r="L282">
        <f t="shared" si="67"/>
        <v>127</v>
      </c>
      <c r="M282" s="3">
        <f t="shared" si="68"/>
        <v>0.42655699177438305</v>
      </c>
      <c r="N282" s="3">
        <f t="shared" si="69"/>
        <v>0.27497062279670975</v>
      </c>
    </row>
    <row r="283" spans="1:14" x14ac:dyDescent="0.2">
      <c r="A283" s="2">
        <v>40655</v>
      </c>
      <c r="B283">
        <v>309</v>
      </c>
      <c r="C283">
        <v>196</v>
      </c>
      <c r="D283">
        <v>76</v>
      </c>
      <c r="E283" s="3">
        <f t="shared" si="63"/>
        <v>0.40103270223752152</v>
      </c>
      <c r="F283">
        <v>91</v>
      </c>
      <c r="G283">
        <v>66</v>
      </c>
      <c r="H283">
        <v>20</v>
      </c>
      <c r="I283" s="3">
        <f t="shared" si="64"/>
        <v>0.40112994350282488</v>
      </c>
      <c r="J283">
        <f t="shared" si="65"/>
        <v>400</v>
      </c>
      <c r="K283">
        <f t="shared" si="66"/>
        <v>262</v>
      </c>
      <c r="L283">
        <f t="shared" si="67"/>
        <v>96</v>
      </c>
      <c r="M283" s="3">
        <f t="shared" si="68"/>
        <v>0.40105540897097625</v>
      </c>
      <c r="N283" s="3">
        <f t="shared" si="69"/>
        <v>0.34564643799472294</v>
      </c>
    </row>
    <row r="284" spans="1:14" x14ac:dyDescent="0.2">
      <c r="A284" s="2">
        <v>40648</v>
      </c>
      <c r="B284">
        <v>193</v>
      </c>
      <c r="C284">
        <v>271</v>
      </c>
      <c r="D284">
        <v>149</v>
      </c>
      <c r="E284" s="3">
        <f t="shared" si="63"/>
        <v>7.177814029363784E-2</v>
      </c>
      <c r="F284">
        <v>60</v>
      </c>
      <c r="G284">
        <v>104</v>
      </c>
      <c r="H284">
        <v>48</v>
      </c>
      <c r="I284" s="3">
        <f t="shared" si="64"/>
        <v>5.6603773584905662E-2</v>
      </c>
      <c r="J284">
        <f t="shared" si="65"/>
        <v>253</v>
      </c>
      <c r="K284">
        <f t="shared" si="66"/>
        <v>375</v>
      </c>
      <c r="L284">
        <f t="shared" si="67"/>
        <v>197</v>
      </c>
      <c r="M284" s="3">
        <f t="shared" si="68"/>
        <v>6.7878787878787886E-2</v>
      </c>
      <c r="N284" s="3">
        <f t="shared" si="69"/>
        <v>0.45454545454545453</v>
      </c>
    </row>
    <row r="285" spans="1:14" x14ac:dyDescent="0.2">
      <c r="A285" s="2">
        <v>40641</v>
      </c>
      <c r="B285">
        <v>302</v>
      </c>
      <c r="C285">
        <v>219</v>
      </c>
      <c r="D285">
        <v>125</v>
      </c>
      <c r="E285" s="3">
        <f t="shared" si="63"/>
        <v>0.2739938080495356</v>
      </c>
      <c r="F285">
        <v>88</v>
      </c>
      <c r="G285">
        <v>77</v>
      </c>
      <c r="H285">
        <v>40</v>
      </c>
      <c r="I285" s="3">
        <f t="shared" si="64"/>
        <v>0.23414634146341465</v>
      </c>
      <c r="J285">
        <f t="shared" si="65"/>
        <v>390</v>
      </c>
      <c r="K285">
        <f t="shared" si="66"/>
        <v>296</v>
      </c>
      <c r="L285">
        <f t="shared" si="67"/>
        <v>165</v>
      </c>
      <c r="M285" s="3">
        <f t="shared" si="68"/>
        <v>0.26439482961222094</v>
      </c>
      <c r="N285" s="3">
        <f t="shared" si="69"/>
        <v>0.34782608695652173</v>
      </c>
    </row>
    <row r="286" spans="1:14" x14ac:dyDescent="0.2">
      <c r="A286" s="2">
        <v>40634</v>
      </c>
      <c r="B286">
        <v>295</v>
      </c>
      <c r="C286">
        <v>246</v>
      </c>
      <c r="D286">
        <v>136</v>
      </c>
      <c r="E286" s="3">
        <f t="shared" si="63"/>
        <v>0.23485967503692762</v>
      </c>
      <c r="F286">
        <v>107</v>
      </c>
      <c r="G286">
        <v>80</v>
      </c>
      <c r="H286">
        <v>42</v>
      </c>
      <c r="I286" s="3">
        <f t="shared" si="64"/>
        <v>0.28384279475982532</v>
      </c>
      <c r="J286">
        <f t="shared" si="65"/>
        <v>402</v>
      </c>
      <c r="K286">
        <f t="shared" si="66"/>
        <v>326</v>
      </c>
      <c r="L286">
        <f t="shared" si="67"/>
        <v>178</v>
      </c>
      <c r="M286" s="3">
        <f t="shared" si="68"/>
        <v>0.24724061810154527</v>
      </c>
      <c r="N286" s="3">
        <f t="shared" si="69"/>
        <v>0.3598233995584989</v>
      </c>
    </row>
    <row r="287" spans="1:14" x14ac:dyDescent="0.2">
      <c r="A287" s="2">
        <v>40627</v>
      </c>
      <c r="B287">
        <v>249</v>
      </c>
      <c r="C287">
        <v>270</v>
      </c>
      <c r="D287">
        <v>152</v>
      </c>
      <c r="E287" s="3">
        <f t="shared" si="63"/>
        <v>0.14456035767511177</v>
      </c>
      <c r="F287">
        <v>81</v>
      </c>
      <c r="G287">
        <v>90</v>
      </c>
      <c r="H287">
        <v>47</v>
      </c>
      <c r="I287" s="3">
        <f t="shared" si="64"/>
        <v>0.15596330275229359</v>
      </c>
      <c r="J287">
        <f t="shared" si="65"/>
        <v>330</v>
      </c>
      <c r="K287">
        <f t="shared" si="66"/>
        <v>360</v>
      </c>
      <c r="L287">
        <f t="shared" si="67"/>
        <v>199</v>
      </c>
      <c r="M287" s="3">
        <f t="shared" si="68"/>
        <v>0.14735658042744657</v>
      </c>
      <c r="N287" s="3">
        <f t="shared" si="69"/>
        <v>0.4049493813273341</v>
      </c>
    </row>
    <row r="288" spans="1:14" x14ac:dyDescent="0.2">
      <c r="A288" s="2">
        <v>40620</v>
      </c>
      <c r="B288">
        <v>200</v>
      </c>
      <c r="C288">
        <v>252</v>
      </c>
      <c r="D288">
        <v>249</v>
      </c>
      <c r="E288" s="3">
        <f t="shared" si="63"/>
        <v>-6.9900142653352357E-2</v>
      </c>
      <c r="F288">
        <v>94</v>
      </c>
      <c r="G288">
        <v>80</v>
      </c>
      <c r="H288">
        <v>47</v>
      </c>
      <c r="I288" s="3">
        <f t="shared" si="64"/>
        <v>0.21266968325791855</v>
      </c>
      <c r="J288">
        <f t="shared" si="65"/>
        <v>294</v>
      </c>
      <c r="K288">
        <f t="shared" si="66"/>
        <v>332</v>
      </c>
      <c r="L288">
        <f t="shared" si="67"/>
        <v>296</v>
      </c>
      <c r="M288" s="3">
        <f t="shared" si="68"/>
        <v>-2.1691973969631237E-3</v>
      </c>
      <c r="N288" s="3">
        <f t="shared" si="69"/>
        <v>0.36008676789587851</v>
      </c>
    </row>
    <row r="289" spans="1:14" x14ac:dyDescent="0.2">
      <c r="A289" s="2">
        <v>40613</v>
      </c>
      <c r="B289">
        <v>129</v>
      </c>
      <c r="C289">
        <v>251</v>
      </c>
      <c r="D289">
        <v>288</v>
      </c>
      <c r="E289" s="3">
        <f t="shared" si="63"/>
        <v>-0.23802395209580837</v>
      </c>
      <c r="F289">
        <v>49</v>
      </c>
      <c r="G289">
        <v>75</v>
      </c>
      <c r="H289">
        <v>67</v>
      </c>
      <c r="I289" s="3">
        <f t="shared" si="64"/>
        <v>-9.4240837696335081E-2</v>
      </c>
      <c r="J289">
        <f t="shared" si="65"/>
        <v>178</v>
      </c>
      <c r="K289">
        <f t="shared" si="66"/>
        <v>326</v>
      </c>
      <c r="L289">
        <f t="shared" si="67"/>
        <v>355</v>
      </c>
      <c r="M289" s="3">
        <f t="shared" si="68"/>
        <v>-0.20605355064027939</v>
      </c>
      <c r="N289" s="3">
        <f t="shared" si="69"/>
        <v>0.37951105937136204</v>
      </c>
    </row>
    <row r="290" spans="1:14" x14ac:dyDescent="0.2">
      <c r="A290" s="2">
        <v>40606</v>
      </c>
      <c r="B290">
        <v>199</v>
      </c>
      <c r="C290">
        <v>260</v>
      </c>
      <c r="D290">
        <v>180</v>
      </c>
      <c r="E290" s="3">
        <f t="shared" si="63"/>
        <v>2.9733959311424099E-2</v>
      </c>
      <c r="F290">
        <v>75</v>
      </c>
      <c r="G290">
        <v>95</v>
      </c>
      <c r="H290">
        <v>36</v>
      </c>
      <c r="I290" s="3">
        <f t="shared" si="64"/>
        <v>0.18932038834951456</v>
      </c>
      <c r="J290">
        <f t="shared" si="65"/>
        <v>274</v>
      </c>
      <c r="K290">
        <f t="shared" si="66"/>
        <v>355</v>
      </c>
      <c r="L290">
        <f t="shared" si="67"/>
        <v>216</v>
      </c>
      <c r="M290" s="3">
        <f t="shared" si="68"/>
        <v>6.8639053254437865E-2</v>
      </c>
      <c r="N290" s="3">
        <f t="shared" si="69"/>
        <v>0.42011834319526625</v>
      </c>
    </row>
    <row r="291" spans="1:14" x14ac:dyDescent="0.2">
      <c r="A291" s="2">
        <v>40599</v>
      </c>
      <c r="B291">
        <v>177</v>
      </c>
      <c r="C291">
        <v>287</v>
      </c>
      <c r="D291">
        <v>212</v>
      </c>
      <c r="E291" s="3">
        <f t="shared" si="63"/>
        <v>-5.1775147928994084E-2</v>
      </c>
      <c r="F291">
        <v>79</v>
      </c>
      <c r="G291">
        <v>93</v>
      </c>
      <c r="H291">
        <v>55</v>
      </c>
      <c r="I291" s="3">
        <f t="shared" si="64"/>
        <v>0.10572687224669604</v>
      </c>
      <c r="J291">
        <f t="shared" si="65"/>
        <v>256</v>
      </c>
      <c r="K291">
        <f t="shared" si="66"/>
        <v>380</v>
      </c>
      <c r="L291">
        <f t="shared" si="67"/>
        <v>267</v>
      </c>
      <c r="M291" s="3">
        <f t="shared" si="68"/>
        <v>-1.2181616832779624E-2</v>
      </c>
      <c r="N291" s="3">
        <f t="shared" si="69"/>
        <v>0.42081949058693247</v>
      </c>
    </row>
    <row r="292" spans="1:14" x14ac:dyDescent="0.2">
      <c r="A292" s="2">
        <v>40592</v>
      </c>
      <c r="B292">
        <v>270</v>
      </c>
      <c r="C292">
        <v>259</v>
      </c>
      <c r="D292">
        <v>162</v>
      </c>
      <c r="E292" s="3">
        <f t="shared" si="63"/>
        <v>0.15629522431259044</v>
      </c>
      <c r="F292">
        <v>77</v>
      </c>
      <c r="G292">
        <v>75</v>
      </c>
      <c r="H292">
        <v>71</v>
      </c>
      <c r="I292" s="3">
        <f t="shared" si="64"/>
        <v>2.6905829596412557E-2</v>
      </c>
      <c r="J292">
        <f t="shared" si="65"/>
        <v>347</v>
      </c>
      <c r="K292">
        <f t="shared" si="66"/>
        <v>334</v>
      </c>
      <c r="L292">
        <f t="shared" si="67"/>
        <v>233</v>
      </c>
      <c r="M292" s="3">
        <f t="shared" si="68"/>
        <v>0.12472647702407003</v>
      </c>
      <c r="N292" s="3">
        <f t="shared" si="69"/>
        <v>0.36542669584245074</v>
      </c>
    </row>
    <row r="293" spans="1:14" x14ac:dyDescent="0.2">
      <c r="A293" s="2">
        <v>40585</v>
      </c>
      <c r="B293">
        <v>331</v>
      </c>
      <c r="C293">
        <v>212</v>
      </c>
      <c r="D293">
        <v>131</v>
      </c>
      <c r="E293" s="3">
        <f t="shared" si="63"/>
        <v>0.29673590504451036</v>
      </c>
      <c r="F293">
        <v>89</v>
      </c>
      <c r="G293">
        <v>84</v>
      </c>
      <c r="H293">
        <v>54</v>
      </c>
      <c r="I293" s="3">
        <f t="shared" si="64"/>
        <v>0.15418502202643172</v>
      </c>
      <c r="J293">
        <f t="shared" si="65"/>
        <v>420</v>
      </c>
      <c r="K293">
        <f t="shared" si="66"/>
        <v>296</v>
      </c>
      <c r="L293">
        <f t="shared" si="67"/>
        <v>185</v>
      </c>
      <c r="M293" s="3">
        <f t="shared" si="68"/>
        <v>0.26082130965593786</v>
      </c>
      <c r="N293" s="3">
        <f t="shared" si="69"/>
        <v>0.32852386237513875</v>
      </c>
    </row>
    <row r="294" spans="1:14" x14ac:dyDescent="0.2">
      <c r="A294" s="2">
        <v>40578</v>
      </c>
      <c r="B294">
        <v>316</v>
      </c>
      <c r="C294">
        <v>254</v>
      </c>
      <c r="D294">
        <v>147</v>
      </c>
      <c r="E294" s="3">
        <f t="shared" si="63"/>
        <v>0.23570432357043236</v>
      </c>
      <c r="F294">
        <v>106</v>
      </c>
      <c r="G294">
        <v>67</v>
      </c>
      <c r="H294">
        <v>51</v>
      </c>
      <c r="I294" s="3">
        <f t="shared" si="64"/>
        <v>0.24553571428571427</v>
      </c>
      <c r="J294">
        <f t="shared" si="65"/>
        <v>422</v>
      </c>
      <c r="K294">
        <f t="shared" si="66"/>
        <v>321</v>
      </c>
      <c r="L294">
        <f t="shared" si="67"/>
        <v>198</v>
      </c>
      <c r="M294" s="3">
        <f t="shared" si="68"/>
        <v>0.23804463336875664</v>
      </c>
      <c r="N294" s="3">
        <f t="shared" si="69"/>
        <v>0.34112646121147716</v>
      </c>
    </row>
    <row r="295" spans="1:14" x14ac:dyDescent="0.2">
      <c r="A295" s="2">
        <v>40571</v>
      </c>
      <c r="B295">
        <v>265</v>
      </c>
      <c r="C295">
        <v>237</v>
      </c>
      <c r="D295">
        <v>174</v>
      </c>
      <c r="E295" s="3">
        <f t="shared" si="63"/>
        <v>0.13461538461538461</v>
      </c>
      <c r="F295">
        <v>92</v>
      </c>
      <c r="G295">
        <v>68</v>
      </c>
      <c r="H295">
        <v>57</v>
      </c>
      <c r="I295" s="3">
        <f t="shared" si="64"/>
        <v>0.16129032258064516</v>
      </c>
      <c r="J295">
        <f t="shared" si="65"/>
        <v>357</v>
      </c>
      <c r="K295">
        <f t="shared" si="66"/>
        <v>305</v>
      </c>
      <c r="L295">
        <f t="shared" si="67"/>
        <v>231</v>
      </c>
      <c r="M295" s="3">
        <f t="shared" si="68"/>
        <v>0.14109742441209405</v>
      </c>
      <c r="N295" s="3">
        <f t="shared" si="69"/>
        <v>0.34154535274356101</v>
      </c>
    </row>
    <row r="296" spans="1:14" x14ac:dyDescent="0.2">
      <c r="A296" s="2">
        <v>40564</v>
      </c>
      <c r="B296">
        <v>210</v>
      </c>
      <c r="C296">
        <v>262</v>
      </c>
      <c r="D296">
        <v>199</v>
      </c>
      <c r="E296" s="3">
        <f t="shared" si="63"/>
        <v>1.6393442622950821E-2</v>
      </c>
      <c r="F296">
        <v>83</v>
      </c>
      <c r="G296">
        <v>74</v>
      </c>
      <c r="H296">
        <v>71</v>
      </c>
      <c r="I296" s="3">
        <f t="shared" si="64"/>
        <v>5.2631578947368418E-2</v>
      </c>
      <c r="J296">
        <f t="shared" si="65"/>
        <v>293</v>
      </c>
      <c r="K296">
        <f t="shared" si="66"/>
        <v>336</v>
      </c>
      <c r="L296">
        <f t="shared" si="67"/>
        <v>270</v>
      </c>
      <c r="M296" s="3">
        <f t="shared" si="68"/>
        <v>2.5583982202447165E-2</v>
      </c>
      <c r="N296" s="3">
        <f t="shared" si="69"/>
        <v>0.37374860956618466</v>
      </c>
    </row>
    <row r="297" spans="1:14" x14ac:dyDescent="0.2">
      <c r="A297" s="2">
        <v>40557</v>
      </c>
      <c r="B297">
        <v>289</v>
      </c>
      <c r="C297">
        <v>254</v>
      </c>
      <c r="D297">
        <v>141</v>
      </c>
      <c r="E297" s="3">
        <f t="shared" si="63"/>
        <v>0.21637426900584794</v>
      </c>
      <c r="F297">
        <v>83</v>
      </c>
      <c r="G297">
        <v>82</v>
      </c>
      <c r="H297">
        <v>55</v>
      </c>
      <c r="I297" s="3">
        <f t="shared" si="64"/>
        <v>0.12727272727272726</v>
      </c>
      <c r="J297">
        <f t="shared" si="65"/>
        <v>372</v>
      </c>
      <c r="K297">
        <f t="shared" si="66"/>
        <v>336</v>
      </c>
      <c r="L297">
        <f t="shared" si="67"/>
        <v>196</v>
      </c>
      <c r="M297" s="3">
        <f t="shared" si="68"/>
        <v>0.19469026548672566</v>
      </c>
      <c r="N297" s="3">
        <f t="shared" si="69"/>
        <v>0.37168141592920356</v>
      </c>
    </row>
    <row r="298" spans="1:14" x14ac:dyDescent="0.2">
      <c r="A298" s="2">
        <v>40550</v>
      </c>
      <c r="B298">
        <v>222</v>
      </c>
      <c r="C298">
        <v>230</v>
      </c>
      <c r="D298">
        <v>191</v>
      </c>
      <c r="E298" s="3">
        <f t="shared" si="63"/>
        <v>4.821150855365474E-2</v>
      </c>
      <c r="F298">
        <v>66</v>
      </c>
      <c r="G298">
        <v>83</v>
      </c>
      <c r="H298">
        <v>58</v>
      </c>
      <c r="I298" s="3">
        <f t="shared" si="64"/>
        <v>3.864734299516908E-2</v>
      </c>
      <c r="J298">
        <f t="shared" si="65"/>
        <v>288</v>
      </c>
      <c r="K298">
        <f t="shared" si="66"/>
        <v>313</v>
      </c>
      <c r="L298">
        <f t="shared" si="67"/>
        <v>249</v>
      </c>
      <c r="M298" s="3">
        <f t="shared" si="68"/>
        <v>4.5882352941176471E-2</v>
      </c>
      <c r="N298" s="3">
        <f t="shared" si="69"/>
        <v>0.36823529411764705</v>
      </c>
    </row>
    <row r="299" spans="1:14" x14ac:dyDescent="0.2">
      <c r="A299" s="2">
        <v>40543</v>
      </c>
      <c r="B299">
        <v>223</v>
      </c>
      <c r="C299">
        <v>218</v>
      </c>
      <c r="D299">
        <v>151</v>
      </c>
      <c r="E299" s="3">
        <f t="shared" si="63"/>
        <v>0.12162162162162163</v>
      </c>
      <c r="F299">
        <v>78</v>
      </c>
      <c r="G299">
        <v>61</v>
      </c>
      <c r="H299">
        <v>50</v>
      </c>
      <c r="I299" s="3">
        <f t="shared" si="64"/>
        <v>0.14814814814814814</v>
      </c>
      <c r="J299">
        <f t="shared" si="65"/>
        <v>301</v>
      </c>
      <c r="K299">
        <f t="shared" si="66"/>
        <v>279</v>
      </c>
      <c r="L299">
        <f t="shared" si="67"/>
        <v>201</v>
      </c>
      <c r="M299" s="3">
        <f t="shared" si="68"/>
        <v>0.12804097311139565</v>
      </c>
      <c r="N299" s="3">
        <f t="shared" si="69"/>
        <v>0.35723431498079383</v>
      </c>
    </row>
    <row r="300" spans="1:14" x14ac:dyDescent="0.2">
      <c r="A300" s="2">
        <v>40536</v>
      </c>
      <c r="B300">
        <v>244</v>
      </c>
      <c r="C300">
        <v>220</v>
      </c>
      <c r="D300">
        <v>122</v>
      </c>
      <c r="E300" s="3">
        <f t="shared" si="63"/>
        <v>0.20819112627986347</v>
      </c>
      <c r="F300">
        <v>88</v>
      </c>
      <c r="G300">
        <v>67</v>
      </c>
      <c r="H300">
        <v>41</v>
      </c>
      <c r="I300" s="3">
        <f t="shared" si="64"/>
        <v>0.23979591836734693</v>
      </c>
      <c r="J300">
        <f t="shared" si="65"/>
        <v>332</v>
      </c>
      <c r="K300">
        <f t="shared" si="66"/>
        <v>287</v>
      </c>
      <c r="L300">
        <f t="shared" si="67"/>
        <v>163</v>
      </c>
      <c r="M300" s="3">
        <f t="shared" si="68"/>
        <v>0.21611253196930946</v>
      </c>
      <c r="N300" s="3">
        <f t="shared" si="69"/>
        <v>0.36700767263427109</v>
      </c>
    </row>
    <row r="301" spans="1:14" x14ac:dyDescent="0.2">
      <c r="A301" s="2">
        <v>40529</v>
      </c>
      <c r="B301">
        <v>290</v>
      </c>
      <c r="C301">
        <v>300</v>
      </c>
      <c r="D301">
        <v>111</v>
      </c>
      <c r="E301" s="3">
        <f t="shared" si="63"/>
        <v>0.25534950071326679</v>
      </c>
      <c r="F301">
        <v>106</v>
      </c>
      <c r="G301">
        <v>78</v>
      </c>
      <c r="H301">
        <v>34</v>
      </c>
      <c r="I301" s="3">
        <f t="shared" si="64"/>
        <v>0.33027522935779818</v>
      </c>
      <c r="J301">
        <f t="shared" si="65"/>
        <v>396</v>
      </c>
      <c r="K301">
        <f t="shared" si="66"/>
        <v>378</v>
      </c>
      <c r="L301">
        <f t="shared" si="67"/>
        <v>145</v>
      </c>
      <c r="M301" s="3">
        <f t="shared" si="68"/>
        <v>0.27312295973884659</v>
      </c>
      <c r="N301" s="3">
        <f t="shared" si="69"/>
        <v>0.41131664853101196</v>
      </c>
    </row>
    <row r="302" spans="1:14" x14ac:dyDescent="0.2">
      <c r="A302" s="2">
        <v>40522</v>
      </c>
      <c r="B302">
        <v>388</v>
      </c>
      <c r="C302">
        <v>232</v>
      </c>
      <c r="D302">
        <v>79</v>
      </c>
      <c r="E302" s="3">
        <f t="shared" si="63"/>
        <v>0.44206008583690987</v>
      </c>
      <c r="F302">
        <v>141</v>
      </c>
      <c r="G302">
        <v>55</v>
      </c>
      <c r="H302">
        <v>20</v>
      </c>
      <c r="I302" s="3">
        <f t="shared" si="64"/>
        <v>0.56018518518518523</v>
      </c>
      <c r="J302">
        <f t="shared" si="65"/>
        <v>529</v>
      </c>
      <c r="K302">
        <f t="shared" si="66"/>
        <v>287</v>
      </c>
      <c r="L302">
        <f t="shared" si="67"/>
        <v>99</v>
      </c>
      <c r="M302" s="3">
        <f t="shared" si="68"/>
        <v>0.46994535519125685</v>
      </c>
      <c r="N302" s="3">
        <f t="shared" si="69"/>
        <v>0.31366120218579235</v>
      </c>
    </row>
    <row r="303" spans="1:14" x14ac:dyDescent="0.2">
      <c r="A303" s="2">
        <v>40515</v>
      </c>
      <c r="B303">
        <v>453</v>
      </c>
      <c r="C303">
        <v>159</v>
      </c>
      <c r="D303">
        <v>73</v>
      </c>
      <c r="E303" s="3">
        <f t="shared" si="63"/>
        <v>0.55474452554744524</v>
      </c>
      <c r="F303">
        <v>144</v>
      </c>
      <c r="G303">
        <v>44</v>
      </c>
      <c r="H303">
        <v>12</v>
      </c>
      <c r="I303" s="3">
        <f t="shared" si="64"/>
        <v>0.66</v>
      </c>
      <c r="J303">
        <f t="shared" si="65"/>
        <v>597</v>
      </c>
      <c r="K303">
        <f t="shared" si="66"/>
        <v>203</v>
      </c>
      <c r="L303">
        <f t="shared" si="67"/>
        <v>85</v>
      </c>
      <c r="M303" s="3">
        <f t="shared" si="68"/>
        <v>0.5785310734463277</v>
      </c>
      <c r="N303" s="3">
        <f t="shared" si="69"/>
        <v>0.22937853107344633</v>
      </c>
    </row>
    <row r="304" spans="1:14" x14ac:dyDescent="0.2">
      <c r="A304" s="2">
        <v>40508</v>
      </c>
      <c r="B304">
        <v>376</v>
      </c>
      <c r="C304">
        <v>194</v>
      </c>
      <c r="D304">
        <v>103</v>
      </c>
      <c r="E304" s="3">
        <f t="shared" si="63"/>
        <v>0.40564635958395245</v>
      </c>
      <c r="F304">
        <v>116</v>
      </c>
      <c r="G304">
        <v>66</v>
      </c>
      <c r="H304">
        <v>32</v>
      </c>
      <c r="I304" s="3">
        <f t="shared" si="64"/>
        <v>0.3925233644859813</v>
      </c>
      <c r="J304">
        <f t="shared" si="65"/>
        <v>492</v>
      </c>
      <c r="K304">
        <f t="shared" si="66"/>
        <v>260</v>
      </c>
      <c r="L304">
        <f t="shared" si="67"/>
        <v>135</v>
      </c>
      <c r="M304" s="3">
        <f t="shared" si="68"/>
        <v>0.40248027057497182</v>
      </c>
      <c r="N304" s="3">
        <f t="shared" si="69"/>
        <v>0.29312288613303267</v>
      </c>
    </row>
    <row r="305" spans="1:14" x14ac:dyDescent="0.2">
      <c r="A305" s="2">
        <v>40501</v>
      </c>
      <c r="B305">
        <v>398</v>
      </c>
      <c r="C305">
        <v>173</v>
      </c>
      <c r="D305">
        <v>87</v>
      </c>
      <c r="E305" s="3">
        <f t="shared" si="63"/>
        <v>0.47264437689969607</v>
      </c>
      <c r="F305">
        <v>127</v>
      </c>
      <c r="G305">
        <v>64</v>
      </c>
      <c r="H305">
        <v>29</v>
      </c>
      <c r="I305" s="3">
        <f t="shared" si="64"/>
        <v>0.44545454545454544</v>
      </c>
      <c r="J305">
        <f t="shared" si="65"/>
        <v>525</v>
      </c>
      <c r="K305">
        <f t="shared" si="66"/>
        <v>237</v>
      </c>
      <c r="L305">
        <f t="shared" si="67"/>
        <v>116</v>
      </c>
      <c r="M305" s="3">
        <f t="shared" si="68"/>
        <v>0.46583143507972663</v>
      </c>
      <c r="N305" s="3">
        <f t="shared" si="69"/>
        <v>0.26993166287015946</v>
      </c>
    </row>
    <row r="306" spans="1:14" x14ac:dyDescent="0.2">
      <c r="A306" s="2">
        <v>40494</v>
      </c>
      <c r="B306">
        <v>284</v>
      </c>
      <c r="C306">
        <v>251</v>
      </c>
      <c r="D306">
        <v>144</v>
      </c>
      <c r="E306" s="3">
        <f t="shared" si="63"/>
        <v>0.20618556701030927</v>
      </c>
      <c r="F306">
        <v>98</v>
      </c>
      <c r="G306">
        <v>81</v>
      </c>
      <c r="H306">
        <v>55</v>
      </c>
      <c r="I306" s="3">
        <f t="shared" si="64"/>
        <v>0.18376068376068377</v>
      </c>
      <c r="J306">
        <f t="shared" si="65"/>
        <v>382</v>
      </c>
      <c r="K306">
        <f t="shared" si="66"/>
        <v>332</v>
      </c>
      <c r="L306">
        <f t="shared" si="67"/>
        <v>199</v>
      </c>
      <c r="M306" s="3">
        <f t="shared" si="68"/>
        <v>0.2004381161007667</v>
      </c>
      <c r="N306" s="3">
        <f t="shared" si="69"/>
        <v>0.36363636363636365</v>
      </c>
    </row>
    <row r="307" spans="1:14" x14ac:dyDescent="0.2">
      <c r="A307" s="2">
        <v>40487</v>
      </c>
      <c r="B307">
        <v>433</v>
      </c>
      <c r="C307">
        <v>165</v>
      </c>
      <c r="D307">
        <v>94</v>
      </c>
      <c r="E307" s="3">
        <f t="shared" si="63"/>
        <v>0.48988439306358383</v>
      </c>
      <c r="F307">
        <v>141</v>
      </c>
      <c r="G307">
        <v>49</v>
      </c>
      <c r="H307">
        <v>36</v>
      </c>
      <c r="I307" s="3">
        <f t="shared" si="64"/>
        <v>0.46460176991150443</v>
      </c>
      <c r="J307">
        <f t="shared" si="65"/>
        <v>574</v>
      </c>
      <c r="K307">
        <f t="shared" si="66"/>
        <v>214</v>
      </c>
      <c r="L307">
        <f t="shared" si="67"/>
        <v>130</v>
      </c>
      <c r="M307" s="3">
        <f t="shared" si="68"/>
        <v>0.48366013071895425</v>
      </c>
      <c r="N307" s="3">
        <f t="shared" si="69"/>
        <v>0.23311546840958605</v>
      </c>
    </row>
    <row r="308" spans="1:14" x14ac:dyDescent="0.2">
      <c r="A308" s="2">
        <v>40480</v>
      </c>
      <c r="B308">
        <v>339</v>
      </c>
      <c r="C308">
        <v>220</v>
      </c>
      <c r="D308">
        <v>114</v>
      </c>
      <c r="E308" s="3">
        <f t="shared" si="63"/>
        <v>0.33432392273402672</v>
      </c>
      <c r="F308">
        <v>120</v>
      </c>
      <c r="G308">
        <v>68</v>
      </c>
      <c r="H308">
        <v>58</v>
      </c>
      <c r="I308" s="3">
        <f t="shared" si="64"/>
        <v>0.25203252032520324</v>
      </c>
      <c r="J308">
        <f t="shared" si="65"/>
        <v>459</v>
      </c>
      <c r="K308">
        <f t="shared" si="66"/>
        <v>288</v>
      </c>
      <c r="L308">
        <f t="shared" si="67"/>
        <v>172</v>
      </c>
      <c r="M308" s="3">
        <f t="shared" si="68"/>
        <v>0.31229597388465724</v>
      </c>
      <c r="N308" s="3">
        <f t="shared" si="69"/>
        <v>0.31338411316648529</v>
      </c>
    </row>
    <row r="309" spans="1:14" x14ac:dyDescent="0.2">
      <c r="A309" s="2">
        <v>40473</v>
      </c>
      <c r="B309">
        <v>386</v>
      </c>
      <c r="C309">
        <v>175</v>
      </c>
      <c r="D309">
        <v>98</v>
      </c>
      <c r="E309" s="3">
        <f t="shared" si="63"/>
        <v>0.43702579666160851</v>
      </c>
      <c r="F309">
        <v>157</v>
      </c>
      <c r="G309">
        <v>50</v>
      </c>
      <c r="H309">
        <v>33</v>
      </c>
      <c r="I309" s="3">
        <f t="shared" si="64"/>
        <v>0.51666666666666672</v>
      </c>
      <c r="J309">
        <f t="shared" si="65"/>
        <v>543</v>
      </c>
      <c r="K309">
        <f t="shared" si="66"/>
        <v>225</v>
      </c>
      <c r="L309">
        <f t="shared" si="67"/>
        <v>131</v>
      </c>
      <c r="M309" s="3">
        <f t="shared" si="68"/>
        <v>0.45828698553948832</v>
      </c>
      <c r="N309" s="3">
        <f t="shared" si="69"/>
        <v>0.25027808676307006</v>
      </c>
    </row>
    <row r="310" spans="1:14" x14ac:dyDescent="0.2">
      <c r="A310" s="2">
        <v>40466</v>
      </c>
      <c r="B310">
        <v>456</v>
      </c>
      <c r="C310">
        <v>129</v>
      </c>
      <c r="D310">
        <v>83</v>
      </c>
      <c r="E310" s="3">
        <f t="shared" ref="E310:E342" si="70">(B310-D310)/SUM(B310:D310)</f>
        <v>0.55838323353293418</v>
      </c>
      <c r="F310">
        <v>163</v>
      </c>
      <c r="G310">
        <v>38</v>
      </c>
      <c r="H310">
        <v>30</v>
      </c>
      <c r="I310" s="3">
        <f t="shared" ref="I310:I342" si="71">(F310-H310)/SUM(F310:H310)</f>
        <v>0.5757575757575758</v>
      </c>
      <c r="J310">
        <f t="shared" ref="J310:J341" si="72">B310+F310</f>
        <v>619</v>
      </c>
      <c r="K310">
        <f t="shared" ref="K310:K341" si="73">C310+G310</f>
        <v>167</v>
      </c>
      <c r="L310">
        <f t="shared" ref="L310:L341" si="74">D310+H310</f>
        <v>113</v>
      </c>
      <c r="M310" s="3">
        <f t="shared" ref="M310:M342" si="75">(J310-L310)/SUM(J310:L310)</f>
        <v>0.56284760845383763</v>
      </c>
      <c r="N310" s="3">
        <f t="shared" ref="N310:N341" si="76">K310/SUM(J310:L310)</f>
        <v>0.185761957730812</v>
      </c>
    </row>
    <row r="311" spans="1:14" x14ac:dyDescent="0.2">
      <c r="A311" s="2">
        <v>40459</v>
      </c>
      <c r="B311">
        <v>279</v>
      </c>
      <c r="C311">
        <v>230</v>
      </c>
      <c r="D311">
        <v>121</v>
      </c>
      <c r="E311" s="3">
        <f t="shared" si="70"/>
        <v>0.25079365079365079</v>
      </c>
      <c r="F311">
        <v>123</v>
      </c>
      <c r="G311">
        <v>69</v>
      </c>
      <c r="H311">
        <v>38</v>
      </c>
      <c r="I311" s="3">
        <f t="shared" si="71"/>
        <v>0.36956521739130432</v>
      </c>
      <c r="J311">
        <f t="shared" si="72"/>
        <v>402</v>
      </c>
      <c r="K311">
        <f t="shared" si="73"/>
        <v>299</v>
      </c>
      <c r="L311">
        <f t="shared" si="74"/>
        <v>159</v>
      </c>
      <c r="M311" s="3">
        <f t="shared" si="75"/>
        <v>0.28255813953488373</v>
      </c>
      <c r="N311" s="3">
        <f t="shared" si="76"/>
        <v>0.34767441860465115</v>
      </c>
    </row>
    <row r="312" spans="1:14" x14ac:dyDescent="0.2">
      <c r="A312" s="2">
        <v>40452</v>
      </c>
      <c r="B312">
        <v>243</v>
      </c>
      <c r="C312">
        <v>243</v>
      </c>
      <c r="D312">
        <v>149</v>
      </c>
      <c r="E312" s="3">
        <f t="shared" si="70"/>
        <v>0.14803149606299212</v>
      </c>
      <c r="F312">
        <v>102</v>
      </c>
      <c r="G312">
        <v>70</v>
      </c>
      <c r="H312">
        <v>39</v>
      </c>
      <c r="I312" s="3">
        <f t="shared" si="71"/>
        <v>0.29857819905213268</v>
      </c>
      <c r="J312">
        <f t="shared" si="72"/>
        <v>345</v>
      </c>
      <c r="K312">
        <f t="shared" si="73"/>
        <v>313</v>
      </c>
      <c r="L312">
        <f t="shared" si="74"/>
        <v>188</v>
      </c>
      <c r="M312" s="3">
        <f t="shared" si="75"/>
        <v>0.18557919621749408</v>
      </c>
      <c r="N312" s="3">
        <f t="shared" si="76"/>
        <v>0.36997635933806144</v>
      </c>
    </row>
    <row r="313" spans="1:14" x14ac:dyDescent="0.2">
      <c r="A313" s="2">
        <v>40445</v>
      </c>
      <c r="B313">
        <v>218</v>
      </c>
      <c r="C313">
        <v>236</v>
      </c>
      <c r="D313">
        <v>189</v>
      </c>
      <c r="E313" s="3">
        <f t="shared" si="70"/>
        <v>4.5101088646967338E-2</v>
      </c>
      <c r="F313">
        <v>71</v>
      </c>
      <c r="G313">
        <v>80</v>
      </c>
      <c r="H313">
        <v>71</v>
      </c>
      <c r="I313" s="3">
        <f t="shared" si="71"/>
        <v>0</v>
      </c>
      <c r="J313">
        <f t="shared" si="72"/>
        <v>289</v>
      </c>
      <c r="K313">
        <f t="shared" si="73"/>
        <v>316</v>
      </c>
      <c r="L313">
        <f t="shared" si="74"/>
        <v>260</v>
      </c>
      <c r="M313" s="3">
        <f t="shared" si="75"/>
        <v>3.3526011560693639E-2</v>
      </c>
      <c r="N313" s="3">
        <f t="shared" si="76"/>
        <v>0.36531791907514449</v>
      </c>
    </row>
    <row r="314" spans="1:14" x14ac:dyDescent="0.2">
      <c r="A314" s="2">
        <v>40438</v>
      </c>
      <c r="B314">
        <v>218</v>
      </c>
      <c r="C314">
        <v>245</v>
      </c>
      <c r="D314">
        <v>163</v>
      </c>
      <c r="E314" s="3">
        <f t="shared" si="70"/>
        <v>8.7859424920127799E-2</v>
      </c>
      <c r="F314">
        <v>99</v>
      </c>
      <c r="G314">
        <v>73</v>
      </c>
      <c r="H314">
        <v>50</v>
      </c>
      <c r="I314" s="3">
        <f t="shared" si="71"/>
        <v>0.22072072072072071</v>
      </c>
      <c r="J314">
        <f t="shared" si="72"/>
        <v>317</v>
      </c>
      <c r="K314">
        <f t="shared" si="73"/>
        <v>318</v>
      </c>
      <c r="L314">
        <f t="shared" si="74"/>
        <v>213</v>
      </c>
      <c r="M314" s="3">
        <f t="shared" si="75"/>
        <v>0.12264150943396226</v>
      </c>
      <c r="N314" s="3">
        <f t="shared" si="76"/>
        <v>0.375</v>
      </c>
    </row>
    <row r="315" spans="1:14" x14ac:dyDescent="0.2">
      <c r="A315" s="2">
        <v>40431</v>
      </c>
      <c r="B315">
        <v>242</v>
      </c>
      <c r="C315">
        <v>279</v>
      </c>
      <c r="D315">
        <v>118</v>
      </c>
      <c r="E315" s="3">
        <f t="shared" si="70"/>
        <v>0.19405320813771518</v>
      </c>
      <c r="F315">
        <v>86</v>
      </c>
      <c r="G315">
        <v>85</v>
      </c>
      <c r="H315">
        <v>35</v>
      </c>
      <c r="I315" s="3">
        <f t="shared" si="71"/>
        <v>0.24757281553398058</v>
      </c>
      <c r="J315">
        <f t="shared" si="72"/>
        <v>328</v>
      </c>
      <c r="K315">
        <f t="shared" si="73"/>
        <v>364</v>
      </c>
      <c r="L315">
        <f t="shared" si="74"/>
        <v>153</v>
      </c>
      <c r="M315" s="3">
        <f t="shared" si="75"/>
        <v>0.20710059171597633</v>
      </c>
      <c r="N315" s="3">
        <f t="shared" si="76"/>
        <v>0.43076923076923079</v>
      </c>
    </row>
    <row r="316" spans="1:14" x14ac:dyDescent="0.2">
      <c r="A316" s="2">
        <v>40424</v>
      </c>
      <c r="B316">
        <v>242</v>
      </c>
      <c r="C316">
        <v>232</v>
      </c>
      <c r="D316">
        <v>116</v>
      </c>
      <c r="E316" s="3">
        <f t="shared" si="70"/>
        <v>0.2135593220338983</v>
      </c>
      <c r="F316">
        <v>88</v>
      </c>
      <c r="G316">
        <v>68</v>
      </c>
      <c r="H316">
        <v>32</v>
      </c>
      <c r="I316" s="3">
        <f t="shared" si="71"/>
        <v>0.2978723404255319</v>
      </c>
      <c r="J316">
        <f t="shared" si="72"/>
        <v>330</v>
      </c>
      <c r="K316">
        <f t="shared" si="73"/>
        <v>300</v>
      </c>
      <c r="L316">
        <f t="shared" si="74"/>
        <v>148</v>
      </c>
      <c r="M316" s="3">
        <f t="shared" si="75"/>
        <v>0.23393316195372751</v>
      </c>
      <c r="N316" s="3">
        <f t="shared" si="76"/>
        <v>0.38560411311053983</v>
      </c>
    </row>
    <row r="317" spans="1:14" x14ac:dyDescent="0.2">
      <c r="A317" s="2">
        <v>40417</v>
      </c>
      <c r="B317">
        <v>127</v>
      </c>
      <c r="C317">
        <v>232</v>
      </c>
      <c r="D317">
        <v>223</v>
      </c>
      <c r="E317" s="3">
        <f t="shared" si="70"/>
        <v>-0.16494845360824742</v>
      </c>
      <c r="F317">
        <v>58</v>
      </c>
      <c r="G317">
        <v>75</v>
      </c>
      <c r="H317">
        <v>72</v>
      </c>
      <c r="I317" s="3">
        <f t="shared" si="71"/>
        <v>-6.8292682926829273E-2</v>
      </c>
      <c r="J317">
        <f t="shared" si="72"/>
        <v>185</v>
      </c>
      <c r="K317">
        <f t="shared" si="73"/>
        <v>307</v>
      </c>
      <c r="L317">
        <f t="shared" si="74"/>
        <v>295</v>
      </c>
      <c r="M317" s="3">
        <f t="shared" si="75"/>
        <v>-0.13977128335451081</v>
      </c>
      <c r="N317" s="3">
        <f t="shared" si="76"/>
        <v>0.39008894536213468</v>
      </c>
    </row>
    <row r="318" spans="1:14" x14ac:dyDescent="0.2">
      <c r="A318" s="2">
        <v>40410</v>
      </c>
      <c r="B318">
        <v>91</v>
      </c>
      <c r="C318">
        <v>222</v>
      </c>
      <c r="D318">
        <v>246</v>
      </c>
      <c r="E318" s="3">
        <f t="shared" si="70"/>
        <v>-0.2772808586762075</v>
      </c>
      <c r="F318">
        <v>37</v>
      </c>
      <c r="G318">
        <v>82</v>
      </c>
      <c r="H318">
        <v>83</v>
      </c>
      <c r="I318" s="3">
        <f t="shared" si="71"/>
        <v>-0.22772277227722773</v>
      </c>
      <c r="J318">
        <f t="shared" si="72"/>
        <v>128</v>
      </c>
      <c r="K318">
        <f t="shared" si="73"/>
        <v>304</v>
      </c>
      <c r="L318">
        <f t="shared" si="74"/>
        <v>329</v>
      </c>
      <c r="M318" s="3">
        <f t="shared" si="75"/>
        <v>-0.26412614980289095</v>
      </c>
      <c r="N318" s="3">
        <f t="shared" si="76"/>
        <v>0.39947437582128775</v>
      </c>
    </row>
    <row r="319" spans="1:14" x14ac:dyDescent="0.2">
      <c r="A319" s="2">
        <v>40403</v>
      </c>
      <c r="B319">
        <v>103</v>
      </c>
      <c r="C319">
        <v>268</v>
      </c>
      <c r="D319">
        <v>223</v>
      </c>
      <c r="E319" s="3">
        <f t="shared" si="70"/>
        <v>-0.20202020202020202</v>
      </c>
      <c r="F319">
        <v>37</v>
      </c>
      <c r="G319">
        <v>80</v>
      </c>
      <c r="H319">
        <v>71</v>
      </c>
      <c r="I319" s="3">
        <f t="shared" si="71"/>
        <v>-0.18085106382978725</v>
      </c>
      <c r="J319">
        <f t="shared" si="72"/>
        <v>140</v>
      </c>
      <c r="K319">
        <f t="shared" si="73"/>
        <v>348</v>
      </c>
      <c r="L319">
        <f t="shared" si="74"/>
        <v>294</v>
      </c>
      <c r="M319" s="3">
        <f t="shared" si="75"/>
        <v>-0.1969309462915601</v>
      </c>
      <c r="N319" s="3">
        <f t="shared" si="76"/>
        <v>0.44501278772378516</v>
      </c>
    </row>
    <row r="320" spans="1:14" x14ac:dyDescent="0.2">
      <c r="A320" s="2">
        <v>40396</v>
      </c>
      <c r="B320">
        <v>250</v>
      </c>
      <c r="C320">
        <v>188</v>
      </c>
      <c r="D320">
        <v>144</v>
      </c>
      <c r="E320" s="3">
        <f t="shared" si="70"/>
        <v>0.18213058419243985</v>
      </c>
      <c r="F320">
        <v>89</v>
      </c>
      <c r="G320">
        <v>64</v>
      </c>
      <c r="H320">
        <v>40</v>
      </c>
      <c r="I320" s="3">
        <f t="shared" si="71"/>
        <v>0.25388601036269431</v>
      </c>
      <c r="J320">
        <f t="shared" si="72"/>
        <v>339</v>
      </c>
      <c r="K320">
        <f t="shared" si="73"/>
        <v>252</v>
      </c>
      <c r="L320">
        <f t="shared" si="74"/>
        <v>184</v>
      </c>
      <c r="M320" s="3">
        <f t="shared" si="75"/>
        <v>0.2</v>
      </c>
      <c r="N320" s="3">
        <f t="shared" si="76"/>
        <v>0.32516129032258062</v>
      </c>
    </row>
    <row r="321" spans="1:14" x14ac:dyDescent="0.2">
      <c r="A321" s="2">
        <v>40389</v>
      </c>
      <c r="B321">
        <v>163</v>
      </c>
      <c r="C321">
        <v>265</v>
      </c>
      <c r="D321">
        <v>144</v>
      </c>
      <c r="E321" s="3">
        <f t="shared" si="70"/>
        <v>3.3216783216783216E-2</v>
      </c>
      <c r="F321">
        <v>56</v>
      </c>
      <c r="G321">
        <v>77</v>
      </c>
      <c r="H321">
        <v>54</v>
      </c>
      <c r="I321" s="3">
        <f t="shared" si="71"/>
        <v>1.06951871657754E-2</v>
      </c>
      <c r="J321">
        <f t="shared" si="72"/>
        <v>219</v>
      </c>
      <c r="K321">
        <f t="shared" si="73"/>
        <v>342</v>
      </c>
      <c r="L321">
        <f t="shared" si="74"/>
        <v>198</v>
      </c>
      <c r="M321" s="3">
        <f t="shared" si="75"/>
        <v>2.766798418972332E-2</v>
      </c>
      <c r="N321" s="3">
        <f t="shared" si="76"/>
        <v>0.45059288537549408</v>
      </c>
    </row>
    <row r="322" spans="1:14" x14ac:dyDescent="0.2">
      <c r="A322" s="2">
        <v>40382</v>
      </c>
      <c r="B322">
        <v>218</v>
      </c>
      <c r="C322">
        <v>258</v>
      </c>
      <c r="D322">
        <v>115</v>
      </c>
      <c r="E322" s="3">
        <f t="shared" si="70"/>
        <v>0.17428087986463622</v>
      </c>
      <c r="F322">
        <v>70</v>
      </c>
      <c r="G322">
        <v>77</v>
      </c>
      <c r="H322">
        <v>39</v>
      </c>
      <c r="I322" s="3">
        <f t="shared" si="71"/>
        <v>0.16666666666666666</v>
      </c>
      <c r="J322">
        <f t="shared" si="72"/>
        <v>288</v>
      </c>
      <c r="K322">
        <f t="shared" si="73"/>
        <v>335</v>
      </c>
      <c r="L322">
        <f t="shared" si="74"/>
        <v>154</v>
      </c>
      <c r="M322" s="3">
        <f t="shared" si="75"/>
        <v>0.17245817245817247</v>
      </c>
      <c r="N322" s="3">
        <f t="shared" si="76"/>
        <v>0.43114543114543114</v>
      </c>
    </row>
    <row r="323" spans="1:14" x14ac:dyDescent="0.2">
      <c r="A323" s="2">
        <v>40375</v>
      </c>
      <c r="B323">
        <v>160</v>
      </c>
      <c r="C323">
        <v>250</v>
      </c>
      <c r="D323">
        <v>179</v>
      </c>
      <c r="E323" s="3">
        <f t="shared" si="70"/>
        <v>-3.2258064516129031E-2</v>
      </c>
      <c r="F323">
        <v>62</v>
      </c>
      <c r="G323">
        <v>74</v>
      </c>
      <c r="H323">
        <v>62</v>
      </c>
      <c r="I323" s="3">
        <f t="shared" si="71"/>
        <v>0</v>
      </c>
      <c r="J323">
        <f t="shared" si="72"/>
        <v>222</v>
      </c>
      <c r="K323">
        <f t="shared" si="73"/>
        <v>324</v>
      </c>
      <c r="L323">
        <f t="shared" si="74"/>
        <v>241</v>
      </c>
      <c r="M323" s="3">
        <f t="shared" si="75"/>
        <v>-2.4142312579415501E-2</v>
      </c>
      <c r="N323" s="3">
        <f t="shared" si="76"/>
        <v>0.41168996188055906</v>
      </c>
    </row>
    <row r="324" spans="1:14" x14ac:dyDescent="0.2">
      <c r="A324" s="2">
        <v>40368</v>
      </c>
      <c r="B324">
        <v>215</v>
      </c>
      <c r="C324">
        <v>264</v>
      </c>
      <c r="D324">
        <v>130</v>
      </c>
      <c r="E324" s="3">
        <f t="shared" si="70"/>
        <v>0.13957307060755336</v>
      </c>
      <c r="F324">
        <v>93</v>
      </c>
      <c r="G324">
        <v>75</v>
      </c>
      <c r="H324">
        <v>56</v>
      </c>
      <c r="I324" s="3">
        <f t="shared" si="71"/>
        <v>0.16517857142857142</v>
      </c>
      <c r="J324">
        <f t="shared" si="72"/>
        <v>308</v>
      </c>
      <c r="K324">
        <f t="shared" si="73"/>
        <v>339</v>
      </c>
      <c r="L324">
        <f t="shared" si="74"/>
        <v>186</v>
      </c>
      <c r="M324" s="3">
        <f t="shared" si="75"/>
        <v>0.14645858343337334</v>
      </c>
      <c r="N324" s="3">
        <f t="shared" si="76"/>
        <v>0.4069627851140456</v>
      </c>
    </row>
    <row r="325" spans="1:14" x14ac:dyDescent="0.2">
      <c r="A325" s="2">
        <v>40361</v>
      </c>
      <c r="B325">
        <v>129</v>
      </c>
      <c r="C325">
        <v>224</v>
      </c>
      <c r="D325">
        <v>246</v>
      </c>
      <c r="E325" s="3">
        <f t="shared" si="70"/>
        <v>-0.19532554257095158</v>
      </c>
      <c r="F325">
        <v>58</v>
      </c>
      <c r="G325">
        <v>79</v>
      </c>
      <c r="H325">
        <v>80</v>
      </c>
      <c r="I325" s="3">
        <f t="shared" si="71"/>
        <v>-0.10138248847926268</v>
      </c>
      <c r="J325">
        <f t="shared" si="72"/>
        <v>187</v>
      </c>
      <c r="K325">
        <f t="shared" si="73"/>
        <v>303</v>
      </c>
      <c r="L325">
        <f t="shared" si="74"/>
        <v>326</v>
      </c>
      <c r="M325" s="3">
        <f t="shared" si="75"/>
        <v>-0.17034313725490197</v>
      </c>
      <c r="N325" s="3">
        <f t="shared" si="76"/>
        <v>0.37132352941176472</v>
      </c>
    </row>
    <row r="326" spans="1:14" x14ac:dyDescent="0.2">
      <c r="A326" s="2">
        <v>40354</v>
      </c>
      <c r="B326">
        <v>189</v>
      </c>
      <c r="C326">
        <v>263</v>
      </c>
      <c r="D326">
        <v>162</v>
      </c>
      <c r="E326" s="3">
        <f t="shared" si="70"/>
        <v>4.3973941368078175E-2</v>
      </c>
      <c r="F326">
        <v>79</v>
      </c>
      <c r="G326">
        <v>81</v>
      </c>
      <c r="H326">
        <v>71</v>
      </c>
      <c r="I326" s="3">
        <f t="shared" si="71"/>
        <v>3.4632034632034632E-2</v>
      </c>
      <c r="J326">
        <f t="shared" si="72"/>
        <v>268</v>
      </c>
      <c r="K326">
        <f t="shared" si="73"/>
        <v>344</v>
      </c>
      <c r="L326">
        <f t="shared" si="74"/>
        <v>233</v>
      </c>
      <c r="M326" s="3">
        <f t="shared" si="75"/>
        <v>4.142011834319527E-2</v>
      </c>
      <c r="N326" s="3">
        <f t="shared" si="76"/>
        <v>0.40710059171597635</v>
      </c>
    </row>
    <row r="327" spans="1:14" x14ac:dyDescent="0.2">
      <c r="A327" s="2">
        <v>40347</v>
      </c>
      <c r="B327">
        <v>275</v>
      </c>
      <c r="C327">
        <v>226</v>
      </c>
      <c r="D327">
        <v>123</v>
      </c>
      <c r="E327" s="3">
        <f t="shared" si="70"/>
        <v>0.24358974358974358</v>
      </c>
      <c r="F327">
        <v>102</v>
      </c>
      <c r="G327">
        <v>68</v>
      </c>
      <c r="H327">
        <v>44</v>
      </c>
      <c r="I327" s="3">
        <f t="shared" si="71"/>
        <v>0.27102803738317754</v>
      </c>
      <c r="J327">
        <f t="shared" si="72"/>
        <v>377</v>
      </c>
      <c r="K327">
        <f t="shared" si="73"/>
        <v>294</v>
      </c>
      <c r="L327">
        <f t="shared" si="74"/>
        <v>167</v>
      </c>
      <c r="M327" s="3">
        <f t="shared" si="75"/>
        <v>0.25059665871121717</v>
      </c>
      <c r="N327" s="3">
        <f t="shared" si="76"/>
        <v>0.35083532219570407</v>
      </c>
    </row>
    <row r="328" spans="1:14" x14ac:dyDescent="0.2">
      <c r="A328" s="2">
        <v>40340</v>
      </c>
      <c r="B328">
        <v>226</v>
      </c>
      <c r="C328">
        <v>246</v>
      </c>
      <c r="D328">
        <v>128</v>
      </c>
      <c r="E328" s="3">
        <f t="shared" si="70"/>
        <v>0.16333333333333333</v>
      </c>
      <c r="F328">
        <v>96</v>
      </c>
      <c r="G328">
        <v>73</v>
      </c>
      <c r="H328">
        <v>37</v>
      </c>
      <c r="I328" s="3">
        <f t="shared" si="71"/>
        <v>0.28640776699029125</v>
      </c>
      <c r="J328">
        <f t="shared" si="72"/>
        <v>322</v>
      </c>
      <c r="K328">
        <f t="shared" si="73"/>
        <v>319</v>
      </c>
      <c r="L328">
        <f t="shared" si="74"/>
        <v>165</v>
      </c>
      <c r="M328" s="3">
        <f t="shared" si="75"/>
        <v>0.19478908188585609</v>
      </c>
      <c r="N328" s="3">
        <f t="shared" si="76"/>
        <v>0.3957816377171216</v>
      </c>
    </row>
    <row r="329" spans="1:14" x14ac:dyDescent="0.2">
      <c r="A329" s="2">
        <v>40333</v>
      </c>
      <c r="B329">
        <v>184</v>
      </c>
      <c r="C329">
        <v>214</v>
      </c>
      <c r="D329">
        <v>168</v>
      </c>
      <c r="E329" s="3">
        <f t="shared" si="70"/>
        <v>2.8268551236749116E-2</v>
      </c>
      <c r="F329">
        <v>73</v>
      </c>
      <c r="G329">
        <v>69</v>
      </c>
      <c r="H329">
        <v>46</v>
      </c>
      <c r="I329" s="3">
        <f t="shared" si="71"/>
        <v>0.14361702127659576</v>
      </c>
      <c r="J329">
        <f t="shared" si="72"/>
        <v>257</v>
      </c>
      <c r="K329">
        <f t="shared" si="73"/>
        <v>283</v>
      </c>
      <c r="L329">
        <f t="shared" si="74"/>
        <v>214</v>
      </c>
      <c r="M329" s="3">
        <f t="shared" si="75"/>
        <v>5.7029177718832889E-2</v>
      </c>
      <c r="N329" s="3">
        <f t="shared" si="76"/>
        <v>0.37533156498673742</v>
      </c>
    </row>
    <row r="330" spans="1:14" x14ac:dyDescent="0.2">
      <c r="A330" s="2">
        <v>40326</v>
      </c>
      <c r="B330">
        <v>246</v>
      </c>
      <c r="C330">
        <v>232</v>
      </c>
      <c r="D330">
        <v>159</v>
      </c>
      <c r="E330" s="3">
        <f t="shared" si="70"/>
        <v>0.13657770800627944</v>
      </c>
      <c r="F330">
        <v>97</v>
      </c>
      <c r="G330">
        <v>79</v>
      </c>
      <c r="H330">
        <v>43</v>
      </c>
      <c r="I330" s="3">
        <f t="shared" si="71"/>
        <v>0.24657534246575341</v>
      </c>
      <c r="J330">
        <f t="shared" si="72"/>
        <v>343</v>
      </c>
      <c r="K330">
        <f t="shared" si="73"/>
        <v>311</v>
      </c>
      <c r="L330">
        <f t="shared" si="74"/>
        <v>202</v>
      </c>
      <c r="M330" s="3">
        <f t="shared" si="75"/>
        <v>0.1647196261682243</v>
      </c>
      <c r="N330" s="3">
        <f t="shared" si="76"/>
        <v>0.36331775700934582</v>
      </c>
    </row>
    <row r="331" spans="1:14" x14ac:dyDescent="0.2">
      <c r="A331" s="2">
        <v>40319</v>
      </c>
      <c r="B331">
        <v>140</v>
      </c>
      <c r="C331">
        <v>186</v>
      </c>
      <c r="D331">
        <v>291</v>
      </c>
      <c r="E331" s="3">
        <f t="shared" si="70"/>
        <v>-0.24473257698541329</v>
      </c>
      <c r="F331">
        <v>51</v>
      </c>
      <c r="G331">
        <v>66</v>
      </c>
      <c r="H331">
        <v>77</v>
      </c>
      <c r="I331" s="3">
        <f t="shared" si="71"/>
        <v>-0.13402061855670103</v>
      </c>
      <c r="J331">
        <f t="shared" si="72"/>
        <v>191</v>
      </c>
      <c r="K331">
        <f t="shared" si="73"/>
        <v>252</v>
      </c>
      <c r="L331">
        <f t="shared" si="74"/>
        <v>368</v>
      </c>
      <c r="M331" s="3">
        <f t="shared" si="75"/>
        <v>-0.21824907521578299</v>
      </c>
      <c r="N331" s="3">
        <f t="shared" si="76"/>
        <v>0.31072749691738594</v>
      </c>
    </row>
    <row r="332" spans="1:14" x14ac:dyDescent="0.2">
      <c r="A332" s="2">
        <v>40312</v>
      </c>
      <c r="B332">
        <v>212</v>
      </c>
      <c r="C332">
        <v>220</v>
      </c>
      <c r="D332">
        <v>199</v>
      </c>
      <c r="E332" s="3">
        <f t="shared" si="70"/>
        <v>2.0602218700475437E-2</v>
      </c>
      <c r="F332">
        <v>63</v>
      </c>
      <c r="G332">
        <v>73</v>
      </c>
      <c r="H332">
        <v>57</v>
      </c>
      <c r="I332" s="3">
        <f t="shared" si="71"/>
        <v>3.1088082901554404E-2</v>
      </c>
      <c r="J332">
        <f t="shared" si="72"/>
        <v>275</v>
      </c>
      <c r="K332">
        <f t="shared" si="73"/>
        <v>293</v>
      </c>
      <c r="L332">
        <f t="shared" si="74"/>
        <v>256</v>
      </c>
      <c r="M332" s="3">
        <f t="shared" si="75"/>
        <v>2.3058252427184466E-2</v>
      </c>
      <c r="N332" s="3">
        <f t="shared" si="76"/>
        <v>0.35558252427184467</v>
      </c>
    </row>
    <row r="333" spans="1:14" x14ac:dyDescent="0.2">
      <c r="A333" s="2">
        <v>40305</v>
      </c>
      <c r="B333">
        <v>122</v>
      </c>
      <c r="C333">
        <v>159</v>
      </c>
      <c r="D333">
        <v>347</v>
      </c>
      <c r="E333" s="3">
        <f t="shared" si="70"/>
        <v>-0.35828025477707004</v>
      </c>
      <c r="F333">
        <v>50</v>
      </c>
      <c r="G333">
        <v>56</v>
      </c>
      <c r="H333">
        <v>97</v>
      </c>
      <c r="I333" s="3">
        <f t="shared" si="71"/>
        <v>-0.23152709359605911</v>
      </c>
      <c r="J333">
        <f t="shared" si="72"/>
        <v>172</v>
      </c>
      <c r="K333">
        <f t="shared" si="73"/>
        <v>215</v>
      </c>
      <c r="L333">
        <f t="shared" si="74"/>
        <v>444</v>
      </c>
      <c r="M333" s="3">
        <f t="shared" si="75"/>
        <v>-0.32731648616125153</v>
      </c>
      <c r="N333" s="3">
        <f t="shared" si="76"/>
        <v>0.25872442839951865</v>
      </c>
    </row>
    <row r="334" spans="1:14" x14ac:dyDescent="0.2">
      <c r="A334" s="2">
        <v>40298</v>
      </c>
      <c r="B334">
        <v>195</v>
      </c>
      <c r="C334">
        <v>220</v>
      </c>
      <c r="D334">
        <v>227</v>
      </c>
      <c r="E334" s="3">
        <f t="shared" si="70"/>
        <v>-4.9844236760124609E-2</v>
      </c>
      <c r="F334">
        <v>79</v>
      </c>
      <c r="G334">
        <v>86</v>
      </c>
      <c r="H334">
        <v>56</v>
      </c>
      <c r="I334" s="3">
        <f t="shared" si="71"/>
        <v>0.10407239819004525</v>
      </c>
      <c r="J334">
        <f t="shared" si="72"/>
        <v>274</v>
      </c>
      <c r="K334">
        <f t="shared" si="73"/>
        <v>306</v>
      </c>
      <c r="L334">
        <f t="shared" si="74"/>
        <v>283</v>
      </c>
      <c r="M334" s="3">
        <f t="shared" si="75"/>
        <v>-1.0428736964078795E-2</v>
      </c>
      <c r="N334" s="3">
        <f t="shared" si="76"/>
        <v>0.35457705677867901</v>
      </c>
    </row>
    <row r="335" spans="1:14" x14ac:dyDescent="0.2">
      <c r="A335" s="2">
        <v>40291</v>
      </c>
      <c r="B335">
        <v>235</v>
      </c>
      <c r="C335">
        <v>216</v>
      </c>
      <c r="D335">
        <v>172</v>
      </c>
      <c r="E335" s="3">
        <f t="shared" si="70"/>
        <v>0.10112359550561797</v>
      </c>
      <c r="F335">
        <v>75</v>
      </c>
      <c r="G335">
        <v>83</v>
      </c>
      <c r="H335">
        <v>56</v>
      </c>
      <c r="I335" s="3">
        <f t="shared" si="71"/>
        <v>8.8785046728971959E-2</v>
      </c>
      <c r="J335">
        <f t="shared" si="72"/>
        <v>310</v>
      </c>
      <c r="K335">
        <f t="shared" si="73"/>
        <v>299</v>
      </c>
      <c r="L335">
        <f t="shared" si="74"/>
        <v>228</v>
      </c>
      <c r="M335" s="3">
        <f t="shared" si="75"/>
        <v>9.7968936678614102E-2</v>
      </c>
      <c r="N335" s="3">
        <f t="shared" si="76"/>
        <v>0.35722819593787336</v>
      </c>
    </row>
    <row r="336" spans="1:14" x14ac:dyDescent="0.2">
      <c r="A336" s="2">
        <v>40284</v>
      </c>
      <c r="B336">
        <v>312</v>
      </c>
      <c r="C336">
        <v>197</v>
      </c>
      <c r="D336">
        <v>141</v>
      </c>
      <c r="E336" s="3">
        <f t="shared" si="70"/>
        <v>0.2630769230769231</v>
      </c>
      <c r="F336">
        <v>92</v>
      </c>
      <c r="G336">
        <v>80</v>
      </c>
      <c r="H336">
        <v>60</v>
      </c>
      <c r="I336" s="3">
        <f t="shared" si="71"/>
        <v>0.13793103448275862</v>
      </c>
      <c r="J336">
        <f t="shared" si="72"/>
        <v>404</v>
      </c>
      <c r="K336">
        <f t="shared" si="73"/>
        <v>277</v>
      </c>
      <c r="L336">
        <f t="shared" si="74"/>
        <v>201</v>
      </c>
      <c r="M336" s="3">
        <f t="shared" si="75"/>
        <v>0.23015873015873015</v>
      </c>
      <c r="N336" s="3">
        <f t="shared" si="76"/>
        <v>0.31405895691609975</v>
      </c>
    </row>
    <row r="337" spans="1:14" x14ac:dyDescent="0.2">
      <c r="A337" s="2">
        <v>40277</v>
      </c>
      <c r="B337">
        <v>300</v>
      </c>
      <c r="C337">
        <v>187</v>
      </c>
      <c r="D337">
        <v>138</v>
      </c>
      <c r="E337" s="3">
        <f t="shared" si="70"/>
        <v>0.25919999999999999</v>
      </c>
      <c r="F337">
        <v>104</v>
      </c>
      <c r="G337">
        <v>71</v>
      </c>
      <c r="H337">
        <v>45</v>
      </c>
      <c r="I337" s="3">
        <f t="shared" si="71"/>
        <v>0.26818181818181819</v>
      </c>
      <c r="J337">
        <f t="shared" si="72"/>
        <v>404</v>
      </c>
      <c r="K337">
        <f t="shared" si="73"/>
        <v>258</v>
      </c>
      <c r="L337">
        <f t="shared" si="74"/>
        <v>183</v>
      </c>
      <c r="M337" s="3">
        <f t="shared" si="75"/>
        <v>0.26153846153846155</v>
      </c>
      <c r="N337" s="3">
        <f t="shared" si="76"/>
        <v>0.30532544378698223</v>
      </c>
    </row>
    <row r="338" spans="1:14" x14ac:dyDescent="0.2">
      <c r="A338" s="2">
        <v>40270</v>
      </c>
      <c r="B338">
        <v>335</v>
      </c>
      <c r="C338">
        <v>161</v>
      </c>
      <c r="D338">
        <v>100</v>
      </c>
      <c r="E338" s="3">
        <f t="shared" si="70"/>
        <v>0.39429530201342283</v>
      </c>
      <c r="F338">
        <v>116</v>
      </c>
      <c r="G338">
        <v>51</v>
      </c>
      <c r="H338">
        <v>41</v>
      </c>
      <c r="I338" s="3">
        <f t="shared" si="71"/>
        <v>0.36057692307692307</v>
      </c>
      <c r="J338">
        <f t="shared" si="72"/>
        <v>451</v>
      </c>
      <c r="K338">
        <f t="shared" si="73"/>
        <v>212</v>
      </c>
      <c r="L338">
        <f t="shared" si="74"/>
        <v>141</v>
      </c>
      <c r="M338" s="3">
        <f t="shared" si="75"/>
        <v>0.38557213930348261</v>
      </c>
      <c r="N338" s="3">
        <f t="shared" si="76"/>
        <v>0.26368159203980102</v>
      </c>
    </row>
    <row r="339" spans="1:14" x14ac:dyDescent="0.2">
      <c r="A339" s="2">
        <v>40263</v>
      </c>
      <c r="B339">
        <v>330</v>
      </c>
      <c r="C339">
        <v>162</v>
      </c>
      <c r="D339">
        <v>139</v>
      </c>
      <c r="E339" s="3">
        <f t="shared" si="70"/>
        <v>0.30269413629160064</v>
      </c>
      <c r="F339">
        <v>121</v>
      </c>
      <c r="G339">
        <v>53</v>
      </c>
      <c r="H339">
        <v>47</v>
      </c>
      <c r="I339" s="3">
        <f t="shared" si="71"/>
        <v>0.33484162895927599</v>
      </c>
      <c r="J339">
        <f t="shared" si="72"/>
        <v>451</v>
      </c>
      <c r="K339">
        <f t="shared" si="73"/>
        <v>215</v>
      </c>
      <c r="L339">
        <f t="shared" si="74"/>
        <v>186</v>
      </c>
      <c r="M339" s="3">
        <f t="shared" si="75"/>
        <v>0.31103286384976525</v>
      </c>
      <c r="N339" s="3">
        <f t="shared" si="76"/>
        <v>0.25234741784037557</v>
      </c>
    </row>
    <row r="340" spans="1:14" x14ac:dyDescent="0.2">
      <c r="A340" s="2">
        <v>40256</v>
      </c>
      <c r="B340">
        <v>259</v>
      </c>
      <c r="C340">
        <v>195</v>
      </c>
      <c r="D340">
        <v>155</v>
      </c>
      <c r="E340" s="3">
        <f t="shared" si="70"/>
        <v>0.17077175697865354</v>
      </c>
      <c r="F340">
        <v>102</v>
      </c>
      <c r="G340">
        <v>75</v>
      </c>
      <c r="H340">
        <v>51</v>
      </c>
      <c r="I340" s="3">
        <f t="shared" si="71"/>
        <v>0.22368421052631579</v>
      </c>
      <c r="J340">
        <f t="shared" si="72"/>
        <v>361</v>
      </c>
      <c r="K340">
        <f t="shared" si="73"/>
        <v>270</v>
      </c>
      <c r="L340">
        <f t="shared" si="74"/>
        <v>206</v>
      </c>
      <c r="M340" s="3">
        <f t="shared" si="75"/>
        <v>0.18518518518518517</v>
      </c>
      <c r="N340" s="3">
        <f t="shared" si="76"/>
        <v>0.32258064516129031</v>
      </c>
    </row>
    <row r="341" spans="1:14" x14ac:dyDescent="0.2">
      <c r="A341" s="2">
        <v>40249</v>
      </c>
      <c r="B341">
        <v>281</v>
      </c>
      <c r="C341">
        <v>215</v>
      </c>
      <c r="D341">
        <v>136</v>
      </c>
      <c r="E341" s="3">
        <f t="shared" si="70"/>
        <v>0.22943037974683544</v>
      </c>
      <c r="F341">
        <v>111</v>
      </c>
      <c r="G341">
        <v>65</v>
      </c>
      <c r="H341">
        <v>45</v>
      </c>
      <c r="I341" s="3">
        <f t="shared" si="71"/>
        <v>0.29864253393665158</v>
      </c>
      <c r="J341">
        <f t="shared" si="72"/>
        <v>392</v>
      </c>
      <c r="K341">
        <f t="shared" si="73"/>
        <v>280</v>
      </c>
      <c r="L341">
        <f t="shared" si="74"/>
        <v>181</v>
      </c>
      <c r="M341" s="3">
        <f t="shared" si="75"/>
        <v>0.24736225087924971</v>
      </c>
      <c r="N341" s="3">
        <f t="shared" si="76"/>
        <v>0.32825322391559203</v>
      </c>
    </row>
    <row r="342" spans="1:14" x14ac:dyDescent="0.2">
      <c r="A342" s="2">
        <v>40242</v>
      </c>
      <c r="B342">
        <v>259</v>
      </c>
      <c r="C342">
        <v>243</v>
      </c>
      <c r="D342">
        <v>135</v>
      </c>
      <c r="E342" s="3">
        <f t="shared" si="70"/>
        <v>0.19466248037676609</v>
      </c>
      <c r="F342">
        <v>110</v>
      </c>
      <c r="G342">
        <v>79</v>
      </c>
      <c r="H342">
        <v>46</v>
      </c>
      <c r="I342" s="3">
        <f t="shared" si="71"/>
        <v>0.2723404255319149</v>
      </c>
      <c r="J342">
        <f t="shared" ref="J342:J373" si="77">B342+F342</f>
        <v>369</v>
      </c>
      <c r="K342">
        <f t="shared" ref="K342:K373" si="78">C342+G342</f>
        <v>322</v>
      </c>
      <c r="L342">
        <f t="shared" ref="L342:L373" si="79">D342+H342</f>
        <v>181</v>
      </c>
      <c r="M342" s="3">
        <f t="shared" si="75"/>
        <v>0.21559633027522937</v>
      </c>
      <c r="N342" s="3">
        <f t="shared" ref="N342:N373" si="80">K342/SUM(J342:L342)</f>
        <v>0.36926605504587157</v>
      </c>
    </row>
    <row r="343" spans="1:14" x14ac:dyDescent="0.2">
      <c r="A343" s="2">
        <v>40235</v>
      </c>
      <c r="B343">
        <v>151</v>
      </c>
      <c r="C343">
        <v>264</v>
      </c>
      <c r="D343">
        <v>198</v>
      </c>
      <c r="E343" s="3">
        <f t="shared" ref="E343:E375" si="81">(B343-D343)/SUM(B343:D343)</f>
        <v>-7.6672104404567704E-2</v>
      </c>
      <c r="F343">
        <v>77</v>
      </c>
      <c r="G343">
        <v>98</v>
      </c>
      <c r="H343">
        <v>54</v>
      </c>
      <c r="I343" s="3">
        <f t="shared" ref="I343:I375" si="82">(F343-H343)/SUM(F343:H343)</f>
        <v>0.10043668122270742</v>
      </c>
      <c r="J343">
        <f t="shared" si="77"/>
        <v>228</v>
      </c>
      <c r="K343">
        <f t="shared" si="78"/>
        <v>362</v>
      </c>
      <c r="L343">
        <f t="shared" si="79"/>
        <v>252</v>
      </c>
      <c r="M343" s="3">
        <f t="shared" ref="M343:M375" si="83">(J343-L343)/SUM(J343:L343)</f>
        <v>-2.8503562945368172E-2</v>
      </c>
      <c r="N343" s="3">
        <f t="shared" si="80"/>
        <v>0.42992874109263657</v>
      </c>
    </row>
    <row r="344" spans="1:14" x14ac:dyDescent="0.2">
      <c r="A344" s="2">
        <v>40228</v>
      </c>
      <c r="B344">
        <v>231</v>
      </c>
      <c r="C344">
        <v>224</v>
      </c>
      <c r="D344">
        <v>154</v>
      </c>
      <c r="E344" s="3">
        <f t="shared" si="81"/>
        <v>0.12643678160919541</v>
      </c>
      <c r="F344">
        <v>104</v>
      </c>
      <c r="G344">
        <v>71</v>
      </c>
      <c r="H344">
        <v>57</v>
      </c>
      <c r="I344" s="3">
        <f t="shared" si="82"/>
        <v>0.20258620689655171</v>
      </c>
      <c r="J344">
        <f t="shared" si="77"/>
        <v>335</v>
      </c>
      <c r="K344">
        <f t="shared" si="78"/>
        <v>295</v>
      </c>
      <c r="L344">
        <f t="shared" si="79"/>
        <v>211</v>
      </c>
      <c r="M344" s="3">
        <f t="shared" si="83"/>
        <v>0.14744351961950058</v>
      </c>
      <c r="N344" s="3">
        <f t="shared" si="80"/>
        <v>0.35077288941736029</v>
      </c>
    </row>
    <row r="345" spans="1:14" x14ac:dyDescent="0.2">
      <c r="A345" s="2">
        <v>40221</v>
      </c>
      <c r="B345">
        <v>183</v>
      </c>
      <c r="C345">
        <v>238</v>
      </c>
      <c r="D345">
        <v>232</v>
      </c>
      <c r="E345" s="3">
        <f t="shared" si="81"/>
        <v>-7.5038284839203676E-2</v>
      </c>
      <c r="F345">
        <v>96</v>
      </c>
      <c r="G345">
        <v>75</v>
      </c>
      <c r="H345">
        <v>60</v>
      </c>
      <c r="I345" s="3">
        <f t="shared" si="82"/>
        <v>0.15584415584415584</v>
      </c>
      <c r="J345">
        <f t="shared" si="77"/>
        <v>279</v>
      </c>
      <c r="K345">
        <f t="shared" si="78"/>
        <v>313</v>
      </c>
      <c r="L345">
        <f t="shared" si="79"/>
        <v>292</v>
      </c>
      <c r="M345" s="3">
        <f t="shared" si="83"/>
        <v>-1.4705882352941176E-2</v>
      </c>
      <c r="N345" s="3">
        <f t="shared" si="80"/>
        <v>0.35407239819004527</v>
      </c>
    </row>
    <row r="346" spans="1:14" x14ac:dyDescent="0.2">
      <c r="A346" s="2">
        <v>40214</v>
      </c>
      <c r="B346">
        <v>164</v>
      </c>
      <c r="C346">
        <v>211</v>
      </c>
      <c r="D346">
        <v>298</v>
      </c>
      <c r="E346" s="3">
        <f t="shared" si="81"/>
        <v>-0.19910846953937592</v>
      </c>
      <c r="F346">
        <v>76</v>
      </c>
      <c r="G346">
        <v>64</v>
      </c>
      <c r="H346">
        <v>87</v>
      </c>
      <c r="I346" s="3">
        <f t="shared" si="82"/>
        <v>-4.8458149779735685E-2</v>
      </c>
      <c r="J346">
        <f t="shared" si="77"/>
        <v>240</v>
      </c>
      <c r="K346">
        <f t="shared" si="78"/>
        <v>275</v>
      </c>
      <c r="L346">
        <f t="shared" si="79"/>
        <v>385</v>
      </c>
      <c r="M346" s="3">
        <f t="shared" si="83"/>
        <v>-0.16111111111111112</v>
      </c>
      <c r="N346" s="3">
        <f t="shared" si="80"/>
        <v>0.30555555555555558</v>
      </c>
    </row>
    <row r="347" spans="1:14" x14ac:dyDescent="0.2">
      <c r="A347" s="2">
        <v>40207</v>
      </c>
      <c r="B347">
        <v>169</v>
      </c>
      <c r="C347">
        <v>186</v>
      </c>
      <c r="D347">
        <v>261</v>
      </c>
      <c r="E347" s="3">
        <f t="shared" si="81"/>
        <v>-0.14935064935064934</v>
      </c>
      <c r="F347">
        <v>84</v>
      </c>
      <c r="G347">
        <v>78</v>
      </c>
      <c r="H347">
        <v>71</v>
      </c>
      <c r="I347" s="3">
        <f t="shared" si="82"/>
        <v>5.5793991416309016E-2</v>
      </c>
      <c r="J347">
        <f t="shared" si="77"/>
        <v>253</v>
      </c>
      <c r="K347">
        <f t="shared" si="78"/>
        <v>264</v>
      </c>
      <c r="L347">
        <f t="shared" si="79"/>
        <v>332</v>
      </c>
      <c r="M347" s="3">
        <f t="shared" si="83"/>
        <v>-9.3050647820965837E-2</v>
      </c>
      <c r="N347" s="3">
        <f t="shared" si="80"/>
        <v>0.31095406360424027</v>
      </c>
    </row>
    <row r="348" spans="1:14" x14ac:dyDescent="0.2">
      <c r="A348" s="2">
        <v>40200</v>
      </c>
      <c r="B348">
        <v>115</v>
      </c>
      <c r="C348">
        <v>200</v>
      </c>
      <c r="D348">
        <v>339</v>
      </c>
      <c r="E348" s="3">
        <f t="shared" si="81"/>
        <v>-0.34250764525993882</v>
      </c>
      <c r="F348">
        <v>47</v>
      </c>
      <c r="G348">
        <v>65</v>
      </c>
      <c r="H348">
        <v>113</v>
      </c>
      <c r="I348" s="3">
        <f t="shared" si="82"/>
        <v>-0.29333333333333333</v>
      </c>
      <c r="J348">
        <f t="shared" si="77"/>
        <v>162</v>
      </c>
      <c r="K348">
        <f t="shared" si="78"/>
        <v>265</v>
      </c>
      <c r="L348">
        <f t="shared" si="79"/>
        <v>452</v>
      </c>
      <c r="M348" s="3">
        <f t="shared" si="83"/>
        <v>-0.32992036405005687</v>
      </c>
      <c r="N348" s="3">
        <f t="shared" si="80"/>
        <v>0.30147895335608649</v>
      </c>
    </row>
    <row r="349" spans="1:14" x14ac:dyDescent="0.2">
      <c r="A349" s="2">
        <v>40193</v>
      </c>
      <c r="B349">
        <v>183</v>
      </c>
      <c r="C349">
        <v>266</v>
      </c>
      <c r="D349">
        <v>196</v>
      </c>
      <c r="E349" s="3">
        <f t="shared" si="81"/>
        <v>-2.0155038759689922E-2</v>
      </c>
      <c r="F349">
        <v>84</v>
      </c>
      <c r="G349">
        <v>92</v>
      </c>
      <c r="H349">
        <v>70</v>
      </c>
      <c r="I349" s="3">
        <f t="shared" si="82"/>
        <v>5.6910569105691054E-2</v>
      </c>
      <c r="J349">
        <f t="shared" si="77"/>
        <v>267</v>
      </c>
      <c r="K349">
        <f t="shared" si="78"/>
        <v>358</v>
      </c>
      <c r="L349">
        <f t="shared" si="79"/>
        <v>266</v>
      </c>
      <c r="M349" s="3">
        <f t="shared" si="83"/>
        <v>1.1223344556677891E-3</v>
      </c>
      <c r="N349" s="3">
        <f t="shared" si="80"/>
        <v>0.40179573512906847</v>
      </c>
    </row>
    <row r="350" spans="1:14" x14ac:dyDescent="0.2">
      <c r="A350" s="2">
        <v>40186</v>
      </c>
      <c r="B350">
        <v>287</v>
      </c>
      <c r="C350">
        <v>245</v>
      </c>
      <c r="D350">
        <v>121</v>
      </c>
      <c r="E350" s="3">
        <f t="shared" si="81"/>
        <v>0.25421133231240428</v>
      </c>
      <c r="F350">
        <v>90</v>
      </c>
      <c r="G350">
        <v>74</v>
      </c>
      <c r="H350">
        <v>43</v>
      </c>
      <c r="I350" s="3">
        <f t="shared" si="82"/>
        <v>0.22705314009661837</v>
      </c>
      <c r="J350">
        <f t="shared" si="77"/>
        <v>377</v>
      </c>
      <c r="K350">
        <f t="shared" si="78"/>
        <v>319</v>
      </c>
      <c r="L350">
        <f t="shared" si="79"/>
        <v>164</v>
      </c>
      <c r="M350" s="3">
        <f t="shared" si="83"/>
        <v>0.24767441860465117</v>
      </c>
      <c r="N350" s="3">
        <f t="shared" si="80"/>
        <v>0.37093023255813956</v>
      </c>
    </row>
    <row r="351" spans="1:14" x14ac:dyDescent="0.2">
      <c r="A351" s="2">
        <v>40179</v>
      </c>
      <c r="B351">
        <v>274</v>
      </c>
      <c r="C351">
        <v>200</v>
      </c>
      <c r="D351">
        <v>145</v>
      </c>
      <c r="E351" s="3">
        <f t="shared" si="81"/>
        <v>0.20840064620355411</v>
      </c>
      <c r="F351">
        <v>87</v>
      </c>
      <c r="G351">
        <v>53</v>
      </c>
      <c r="H351">
        <v>32</v>
      </c>
      <c r="I351" s="3">
        <f t="shared" si="82"/>
        <v>0.31976744186046513</v>
      </c>
      <c r="J351">
        <f t="shared" si="77"/>
        <v>361</v>
      </c>
      <c r="K351">
        <f t="shared" si="78"/>
        <v>253</v>
      </c>
      <c r="L351">
        <f t="shared" si="79"/>
        <v>177</v>
      </c>
      <c r="M351" s="3">
        <f t="shared" si="83"/>
        <v>0.23261694058154236</v>
      </c>
      <c r="N351" s="3">
        <f t="shared" si="80"/>
        <v>0.31984829329962072</v>
      </c>
    </row>
    <row r="352" spans="1:14" x14ac:dyDescent="0.2">
      <c r="A352" s="2">
        <v>40172</v>
      </c>
      <c r="B352">
        <v>236</v>
      </c>
      <c r="C352">
        <v>168</v>
      </c>
      <c r="D352">
        <v>119</v>
      </c>
      <c r="E352" s="3">
        <f t="shared" si="81"/>
        <v>0.22370936902485661</v>
      </c>
      <c r="F352">
        <v>36</v>
      </c>
      <c r="G352">
        <v>22</v>
      </c>
      <c r="H352">
        <v>11</v>
      </c>
      <c r="I352" s="3">
        <f t="shared" si="82"/>
        <v>0.36231884057971014</v>
      </c>
      <c r="J352">
        <f t="shared" si="77"/>
        <v>272</v>
      </c>
      <c r="K352">
        <f t="shared" si="78"/>
        <v>190</v>
      </c>
      <c r="L352">
        <f t="shared" si="79"/>
        <v>130</v>
      </c>
      <c r="M352" s="3">
        <f t="shared" si="83"/>
        <v>0.23986486486486486</v>
      </c>
      <c r="N352" s="3">
        <f t="shared" si="80"/>
        <v>0.32094594594594594</v>
      </c>
    </row>
    <row r="353" spans="1:14" x14ac:dyDescent="0.2">
      <c r="A353" s="2">
        <v>40165</v>
      </c>
      <c r="B353">
        <v>286</v>
      </c>
      <c r="C353">
        <v>242</v>
      </c>
      <c r="D353">
        <v>133</v>
      </c>
      <c r="E353" s="3">
        <f t="shared" si="81"/>
        <v>0.23146747352496219</v>
      </c>
      <c r="F353">
        <v>120</v>
      </c>
      <c r="G353">
        <v>70</v>
      </c>
      <c r="H353">
        <v>28</v>
      </c>
      <c r="I353" s="3">
        <f t="shared" si="82"/>
        <v>0.42201834862385323</v>
      </c>
      <c r="J353">
        <f t="shared" si="77"/>
        <v>406</v>
      </c>
      <c r="K353">
        <f t="shared" si="78"/>
        <v>312</v>
      </c>
      <c r="L353">
        <f t="shared" si="79"/>
        <v>161</v>
      </c>
      <c r="M353" s="3">
        <f t="shared" si="83"/>
        <v>0.27872582480091013</v>
      </c>
      <c r="N353" s="3">
        <f t="shared" si="80"/>
        <v>0.35494880546075086</v>
      </c>
    </row>
    <row r="354" spans="1:14" x14ac:dyDescent="0.2">
      <c r="A354" s="2">
        <v>40158</v>
      </c>
      <c r="B354">
        <v>265</v>
      </c>
      <c r="C354">
        <v>298</v>
      </c>
      <c r="D354">
        <v>115</v>
      </c>
      <c r="E354" s="3">
        <f t="shared" si="81"/>
        <v>0.22123893805309736</v>
      </c>
      <c r="F354">
        <v>98</v>
      </c>
      <c r="G354">
        <v>78</v>
      </c>
      <c r="H354">
        <v>33</v>
      </c>
      <c r="I354" s="3">
        <f t="shared" si="82"/>
        <v>0.31100478468899523</v>
      </c>
      <c r="J354">
        <f t="shared" si="77"/>
        <v>363</v>
      </c>
      <c r="K354">
        <f t="shared" si="78"/>
        <v>376</v>
      </c>
      <c r="L354">
        <f t="shared" si="79"/>
        <v>148</v>
      </c>
      <c r="M354" s="3">
        <f t="shared" si="83"/>
        <v>0.24239007891770012</v>
      </c>
      <c r="N354" s="3">
        <f t="shared" si="80"/>
        <v>0.42390078917700114</v>
      </c>
    </row>
    <row r="355" spans="1:14" x14ac:dyDescent="0.2">
      <c r="A355" s="2">
        <v>40151</v>
      </c>
      <c r="B355">
        <v>285</v>
      </c>
      <c r="C355">
        <v>226</v>
      </c>
      <c r="D355">
        <v>134</v>
      </c>
      <c r="E355" s="3">
        <f t="shared" si="81"/>
        <v>0.23410852713178296</v>
      </c>
      <c r="F355">
        <v>100</v>
      </c>
      <c r="G355">
        <v>78</v>
      </c>
      <c r="H355">
        <v>37</v>
      </c>
      <c r="I355" s="3">
        <f t="shared" si="82"/>
        <v>0.2930232558139535</v>
      </c>
      <c r="J355">
        <f t="shared" si="77"/>
        <v>385</v>
      </c>
      <c r="K355">
        <f t="shared" si="78"/>
        <v>304</v>
      </c>
      <c r="L355">
        <f t="shared" si="79"/>
        <v>171</v>
      </c>
      <c r="M355" s="3">
        <f t="shared" si="83"/>
        <v>0.24883720930232558</v>
      </c>
      <c r="N355" s="3">
        <f t="shared" si="80"/>
        <v>0.35348837209302325</v>
      </c>
    </row>
    <row r="356" spans="1:14" x14ac:dyDescent="0.2">
      <c r="A356" s="2">
        <v>40144</v>
      </c>
      <c r="B356">
        <v>216</v>
      </c>
      <c r="C356">
        <v>214</v>
      </c>
      <c r="D356">
        <v>221</v>
      </c>
      <c r="E356" s="3">
        <f t="shared" si="81"/>
        <v>-7.6804915514592934E-3</v>
      </c>
      <c r="F356">
        <v>81</v>
      </c>
      <c r="G356">
        <v>64</v>
      </c>
      <c r="H356">
        <v>74</v>
      </c>
      <c r="I356" s="3">
        <f t="shared" si="82"/>
        <v>3.1963470319634701E-2</v>
      </c>
      <c r="J356">
        <f t="shared" si="77"/>
        <v>297</v>
      </c>
      <c r="K356">
        <f t="shared" si="78"/>
        <v>278</v>
      </c>
      <c r="L356">
        <f t="shared" si="79"/>
        <v>295</v>
      </c>
      <c r="M356" s="3">
        <f t="shared" si="83"/>
        <v>2.2988505747126436E-3</v>
      </c>
      <c r="N356" s="3">
        <f t="shared" si="80"/>
        <v>0.31954022988505748</v>
      </c>
    </row>
    <row r="357" spans="1:14" x14ac:dyDescent="0.2">
      <c r="A357" s="2">
        <v>40137</v>
      </c>
      <c r="B357">
        <v>243</v>
      </c>
      <c r="C357">
        <v>226</v>
      </c>
      <c r="D357">
        <v>194</v>
      </c>
      <c r="E357" s="3">
        <f t="shared" si="81"/>
        <v>7.3906485671191555E-2</v>
      </c>
      <c r="F357">
        <v>90</v>
      </c>
      <c r="G357">
        <v>70</v>
      </c>
      <c r="H357">
        <v>65</v>
      </c>
      <c r="I357" s="3">
        <f t="shared" si="82"/>
        <v>0.1111111111111111</v>
      </c>
      <c r="J357">
        <f t="shared" si="77"/>
        <v>333</v>
      </c>
      <c r="K357">
        <f t="shared" si="78"/>
        <v>296</v>
      </c>
      <c r="L357">
        <f t="shared" si="79"/>
        <v>259</v>
      </c>
      <c r="M357" s="3">
        <f t="shared" si="83"/>
        <v>8.3333333333333329E-2</v>
      </c>
      <c r="N357" s="3">
        <f t="shared" si="80"/>
        <v>0.33333333333333331</v>
      </c>
    </row>
    <row r="358" spans="1:14" x14ac:dyDescent="0.2">
      <c r="A358" s="2">
        <v>40130</v>
      </c>
      <c r="B358">
        <v>265</v>
      </c>
      <c r="C358">
        <v>236</v>
      </c>
      <c r="D358">
        <v>155</v>
      </c>
      <c r="E358" s="3">
        <f t="shared" si="81"/>
        <v>0.1676829268292683</v>
      </c>
      <c r="F358">
        <v>96</v>
      </c>
      <c r="G358">
        <v>79</v>
      </c>
      <c r="H358">
        <v>44</v>
      </c>
      <c r="I358" s="3">
        <f t="shared" si="82"/>
        <v>0.23744292237442921</v>
      </c>
      <c r="J358">
        <f t="shared" si="77"/>
        <v>361</v>
      </c>
      <c r="K358">
        <f t="shared" si="78"/>
        <v>315</v>
      </c>
      <c r="L358">
        <f t="shared" si="79"/>
        <v>199</v>
      </c>
      <c r="M358" s="3">
        <f t="shared" si="83"/>
        <v>0.18514285714285714</v>
      </c>
      <c r="N358" s="3">
        <f t="shared" si="80"/>
        <v>0.36</v>
      </c>
    </row>
    <row r="359" spans="1:14" x14ac:dyDescent="0.2">
      <c r="A359" s="2">
        <v>40123</v>
      </c>
      <c r="B359">
        <v>254</v>
      </c>
      <c r="C359">
        <v>226</v>
      </c>
      <c r="D359">
        <v>199</v>
      </c>
      <c r="E359" s="3">
        <f t="shared" si="81"/>
        <v>8.1001472754050077E-2</v>
      </c>
      <c r="F359">
        <v>98</v>
      </c>
      <c r="G359">
        <v>63</v>
      </c>
      <c r="H359">
        <v>65</v>
      </c>
      <c r="I359" s="3">
        <f t="shared" si="82"/>
        <v>0.14601769911504425</v>
      </c>
      <c r="J359">
        <f t="shared" si="77"/>
        <v>352</v>
      </c>
      <c r="K359">
        <f t="shared" si="78"/>
        <v>289</v>
      </c>
      <c r="L359">
        <f t="shared" si="79"/>
        <v>264</v>
      </c>
      <c r="M359" s="3">
        <f t="shared" si="83"/>
        <v>9.7237569060773479E-2</v>
      </c>
      <c r="N359" s="3">
        <f t="shared" si="80"/>
        <v>0.31933701657458563</v>
      </c>
    </row>
    <row r="360" spans="1:14" x14ac:dyDescent="0.2">
      <c r="A360" s="2">
        <v>40116</v>
      </c>
      <c r="B360">
        <v>200</v>
      </c>
      <c r="C360">
        <v>208</v>
      </c>
      <c r="D360">
        <v>227</v>
      </c>
      <c r="E360" s="3">
        <f t="shared" si="81"/>
        <v>-4.2519685039370078E-2</v>
      </c>
      <c r="F360">
        <v>70</v>
      </c>
      <c r="G360">
        <v>75</v>
      </c>
      <c r="H360">
        <v>71</v>
      </c>
      <c r="I360" s="3">
        <f t="shared" si="82"/>
        <v>-4.6296296296296294E-3</v>
      </c>
      <c r="J360">
        <f t="shared" si="77"/>
        <v>270</v>
      </c>
      <c r="K360">
        <f t="shared" si="78"/>
        <v>283</v>
      </c>
      <c r="L360">
        <f t="shared" si="79"/>
        <v>298</v>
      </c>
      <c r="M360" s="3">
        <f t="shared" si="83"/>
        <v>-3.2902467685076382E-2</v>
      </c>
      <c r="N360" s="3">
        <f t="shared" si="80"/>
        <v>0.33254994124559339</v>
      </c>
    </row>
    <row r="361" spans="1:14" x14ac:dyDescent="0.2">
      <c r="A361" s="2">
        <v>40109</v>
      </c>
      <c r="B361">
        <v>223</v>
      </c>
      <c r="C361">
        <v>230</v>
      </c>
      <c r="D361">
        <v>178</v>
      </c>
      <c r="E361" s="3">
        <f t="shared" si="81"/>
        <v>7.1315372424722662E-2</v>
      </c>
      <c r="F361">
        <v>79</v>
      </c>
      <c r="G361">
        <v>77</v>
      </c>
      <c r="H361">
        <v>57</v>
      </c>
      <c r="I361" s="3">
        <f t="shared" si="82"/>
        <v>0.10328638497652583</v>
      </c>
      <c r="J361">
        <f t="shared" si="77"/>
        <v>302</v>
      </c>
      <c r="K361">
        <f t="shared" si="78"/>
        <v>307</v>
      </c>
      <c r="L361">
        <f t="shared" si="79"/>
        <v>235</v>
      </c>
      <c r="M361" s="3">
        <f t="shared" si="83"/>
        <v>7.9383886255924171E-2</v>
      </c>
      <c r="N361" s="3">
        <f t="shared" si="80"/>
        <v>0.36374407582938389</v>
      </c>
    </row>
    <row r="362" spans="1:14" x14ac:dyDescent="0.2">
      <c r="A362" s="2">
        <v>40102</v>
      </c>
      <c r="B362">
        <v>274</v>
      </c>
      <c r="C362">
        <v>197</v>
      </c>
      <c r="D362">
        <v>157</v>
      </c>
      <c r="E362" s="3">
        <f t="shared" si="81"/>
        <v>0.18630573248407642</v>
      </c>
      <c r="F362">
        <v>102</v>
      </c>
      <c r="G362">
        <v>60</v>
      </c>
      <c r="H362">
        <v>57</v>
      </c>
      <c r="I362" s="3">
        <f t="shared" si="82"/>
        <v>0.20547945205479451</v>
      </c>
      <c r="J362">
        <f t="shared" si="77"/>
        <v>376</v>
      </c>
      <c r="K362">
        <f t="shared" si="78"/>
        <v>257</v>
      </c>
      <c r="L362">
        <f t="shared" si="79"/>
        <v>214</v>
      </c>
      <c r="M362" s="3">
        <f t="shared" si="83"/>
        <v>0.19126328217237309</v>
      </c>
      <c r="N362" s="3">
        <f t="shared" si="80"/>
        <v>0.30342384887839435</v>
      </c>
    </row>
    <row r="363" spans="1:14" x14ac:dyDescent="0.2">
      <c r="A363" s="2">
        <v>40095</v>
      </c>
      <c r="B363">
        <v>289</v>
      </c>
      <c r="C363">
        <v>229</v>
      </c>
      <c r="D363">
        <v>138</v>
      </c>
      <c r="E363" s="3">
        <f t="shared" si="81"/>
        <v>0.2301829268292683</v>
      </c>
      <c r="F363">
        <v>93</v>
      </c>
      <c r="G363">
        <v>84</v>
      </c>
      <c r="H363">
        <v>46</v>
      </c>
      <c r="I363" s="3">
        <f t="shared" si="82"/>
        <v>0.21076233183856502</v>
      </c>
      <c r="J363">
        <f t="shared" si="77"/>
        <v>382</v>
      </c>
      <c r="K363">
        <f t="shared" si="78"/>
        <v>313</v>
      </c>
      <c r="L363">
        <f t="shared" si="79"/>
        <v>184</v>
      </c>
      <c r="M363" s="3">
        <f t="shared" si="83"/>
        <v>0.22525597269624573</v>
      </c>
      <c r="N363" s="3">
        <f t="shared" si="80"/>
        <v>0.35608646188850968</v>
      </c>
    </row>
    <row r="364" spans="1:14" x14ac:dyDescent="0.2">
      <c r="A364" s="2">
        <v>40088</v>
      </c>
      <c r="B364">
        <v>139</v>
      </c>
      <c r="C364">
        <v>231</v>
      </c>
      <c r="D364">
        <v>311</v>
      </c>
      <c r="E364" s="3">
        <f t="shared" si="81"/>
        <v>-0.25256975036710722</v>
      </c>
      <c r="F364">
        <v>37</v>
      </c>
      <c r="G364">
        <v>72</v>
      </c>
      <c r="H364">
        <v>127</v>
      </c>
      <c r="I364" s="3">
        <f t="shared" si="82"/>
        <v>-0.38135593220338981</v>
      </c>
      <c r="J364">
        <f t="shared" si="77"/>
        <v>176</v>
      </c>
      <c r="K364">
        <f t="shared" si="78"/>
        <v>303</v>
      </c>
      <c r="L364">
        <f t="shared" si="79"/>
        <v>438</v>
      </c>
      <c r="M364" s="3">
        <f t="shared" si="83"/>
        <v>-0.2857142857142857</v>
      </c>
      <c r="N364" s="3">
        <f t="shared" si="80"/>
        <v>0.33042529989094876</v>
      </c>
    </row>
    <row r="365" spans="1:14" x14ac:dyDescent="0.2">
      <c r="A365" s="2">
        <v>40081</v>
      </c>
      <c r="B365">
        <v>166</v>
      </c>
      <c r="C365">
        <v>245</v>
      </c>
      <c r="D365">
        <v>261</v>
      </c>
      <c r="E365" s="3">
        <f t="shared" si="81"/>
        <v>-0.14136904761904762</v>
      </c>
      <c r="F365">
        <v>34</v>
      </c>
      <c r="G365">
        <v>73</v>
      </c>
      <c r="H365">
        <v>111</v>
      </c>
      <c r="I365" s="3">
        <f t="shared" si="82"/>
        <v>-0.35321100917431192</v>
      </c>
      <c r="J365">
        <f t="shared" si="77"/>
        <v>200</v>
      </c>
      <c r="K365">
        <f t="shared" si="78"/>
        <v>318</v>
      </c>
      <c r="L365">
        <f t="shared" si="79"/>
        <v>372</v>
      </c>
      <c r="M365" s="3">
        <f t="shared" si="83"/>
        <v>-0.19325842696629214</v>
      </c>
      <c r="N365" s="3">
        <f t="shared" si="80"/>
        <v>0.35730337078651686</v>
      </c>
    </row>
    <row r="366" spans="1:14" x14ac:dyDescent="0.2">
      <c r="A366" s="2">
        <v>40074</v>
      </c>
      <c r="B366">
        <v>262</v>
      </c>
      <c r="C366">
        <v>210</v>
      </c>
      <c r="D366">
        <v>177</v>
      </c>
      <c r="E366" s="3">
        <f t="shared" si="81"/>
        <v>0.13097072419106318</v>
      </c>
      <c r="F366">
        <v>79</v>
      </c>
      <c r="G366">
        <v>69</v>
      </c>
      <c r="H366">
        <v>63</v>
      </c>
      <c r="I366" s="3">
        <f t="shared" si="82"/>
        <v>7.582938388625593E-2</v>
      </c>
      <c r="J366">
        <f t="shared" si="77"/>
        <v>341</v>
      </c>
      <c r="K366">
        <f t="shared" si="78"/>
        <v>279</v>
      </c>
      <c r="L366">
        <f t="shared" si="79"/>
        <v>240</v>
      </c>
      <c r="M366" s="3">
        <f t="shared" si="83"/>
        <v>0.11744186046511627</v>
      </c>
      <c r="N366" s="3">
        <f t="shared" si="80"/>
        <v>0.32441860465116279</v>
      </c>
    </row>
    <row r="367" spans="1:14" x14ac:dyDescent="0.2">
      <c r="A367" s="2">
        <v>40067</v>
      </c>
      <c r="B367">
        <v>260</v>
      </c>
      <c r="C367">
        <v>193</v>
      </c>
      <c r="D367">
        <v>173</v>
      </c>
      <c r="E367" s="3">
        <f t="shared" si="81"/>
        <v>0.1389776357827476</v>
      </c>
      <c r="F367">
        <v>94</v>
      </c>
      <c r="G367">
        <v>62</v>
      </c>
      <c r="H367">
        <v>49</v>
      </c>
      <c r="I367" s="3">
        <f t="shared" si="82"/>
        <v>0.21951219512195122</v>
      </c>
      <c r="J367">
        <f t="shared" si="77"/>
        <v>354</v>
      </c>
      <c r="K367">
        <f t="shared" si="78"/>
        <v>255</v>
      </c>
      <c r="L367">
        <f t="shared" si="79"/>
        <v>222</v>
      </c>
      <c r="M367" s="3">
        <f t="shared" si="83"/>
        <v>0.1588447653429603</v>
      </c>
      <c r="N367" s="3">
        <f t="shared" si="80"/>
        <v>0.30685920577617326</v>
      </c>
    </row>
    <row r="368" spans="1:14" x14ac:dyDescent="0.2">
      <c r="A368" s="2">
        <v>40060</v>
      </c>
      <c r="B368">
        <v>165</v>
      </c>
      <c r="C368">
        <v>257</v>
      </c>
      <c r="D368">
        <v>243</v>
      </c>
      <c r="E368" s="3">
        <f t="shared" si="81"/>
        <v>-0.11729323308270677</v>
      </c>
      <c r="F368">
        <v>57</v>
      </c>
      <c r="G368">
        <v>73</v>
      </c>
      <c r="H368">
        <v>80</v>
      </c>
      <c r="I368" s="3">
        <f t="shared" si="82"/>
        <v>-0.10952380952380952</v>
      </c>
      <c r="J368">
        <f t="shared" si="77"/>
        <v>222</v>
      </c>
      <c r="K368">
        <f t="shared" si="78"/>
        <v>330</v>
      </c>
      <c r="L368">
        <f t="shared" si="79"/>
        <v>323</v>
      </c>
      <c r="M368" s="3">
        <f t="shared" si="83"/>
        <v>-0.11542857142857142</v>
      </c>
      <c r="N368" s="3">
        <f t="shared" si="80"/>
        <v>0.37714285714285717</v>
      </c>
    </row>
    <row r="369" spans="1:14" x14ac:dyDescent="0.2">
      <c r="A369" s="2">
        <v>40053</v>
      </c>
      <c r="B369">
        <v>248</v>
      </c>
      <c r="C369">
        <v>213</v>
      </c>
      <c r="D369">
        <v>151</v>
      </c>
      <c r="E369" s="3">
        <f t="shared" si="81"/>
        <v>0.15849673202614378</v>
      </c>
      <c r="F369">
        <v>94</v>
      </c>
      <c r="G369">
        <v>62</v>
      </c>
      <c r="H369">
        <v>52</v>
      </c>
      <c r="I369" s="3">
        <f t="shared" si="82"/>
        <v>0.20192307692307693</v>
      </c>
      <c r="J369">
        <f t="shared" si="77"/>
        <v>342</v>
      </c>
      <c r="K369">
        <f t="shared" si="78"/>
        <v>275</v>
      </c>
      <c r="L369">
        <f t="shared" si="79"/>
        <v>203</v>
      </c>
      <c r="M369" s="3">
        <f t="shared" si="83"/>
        <v>0.16951219512195123</v>
      </c>
      <c r="N369" s="3">
        <f t="shared" si="80"/>
        <v>0.33536585365853661</v>
      </c>
    </row>
    <row r="370" spans="1:14" x14ac:dyDescent="0.2">
      <c r="A370" s="2">
        <v>40046</v>
      </c>
      <c r="B370">
        <v>251</v>
      </c>
      <c r="C370">
        <v>205</v>
      </c>
      <c r="D370">
        <v>159</v>
      </c>
      <c r="E370" s="3">
        <f t="shared" si="81"/>
        <v>0.14959349593495935</v>
      </c>
      <c r="F370">
        <v>81</v>
      </c>
      <c r="G370">
        <v>74</v>
      </c>
      <c r="H370">
        <v>59</v>
      </c>
      <c r="I370" s="3">
        <f t="shared" si="82"/>
        <v>0.10280373831775701</v>
      </c>
      <c r="J370">
        <f t="shared" si="77"/>
        <v>332</v>
      </c>
      <c r="K370">
        <f t="shared" si="78"/>
        <v>279</v>
      </c>
      <c r="L370">
        <f t="shared" si="79"/>
        <v>218</v>
      </c>
      <c r="M370" s="3">
        <f t="shared" si="83"/>
        <v>0.13751507840772015</v>
      </c>
      <c r="N370" s="3">
        <f t="shared" si="80"/>
        <v>0.33655006031363088</v>
      </c>
    </row>
    <row r="371" spans="1:14" x14ac:dyDescent="0.2">
      <c r="A371" s="2">
        <v>40039</v>
      </c>
      <c r="B371">
        <v>223</v>
      </c>
      <c r="C371">
        <v>226</v>
      </c>
      <c r="D371">
        <v>179</v>
      </c>
      <c r="E371" s="3">
        <f t="shared" si="81"/>
        <v>7.0063694267515922E-2</v>
      </c>
      <c r="F371">
        <v>81</v>
      </c>
      <c r="G371">
        <v>70</v>
      </c>
      <c r="H371">
        <v>62</v>
      </c>
      <c r="I371" s="3">
        <f t="shared" si="82"/>
        <v>8.9201877934272297E-2</v>
      </c>
      <c r="J371">
        <f t="shared" si="77"/>
        <v>304</v>
      </c>
      <c r="K371">
        <f t="shared" si="78"/>
        <v>296</v>
      </c>
      <c r="L371">
        <f t="shared" si="79"/>
        <v>241</v>
      </c>
      <c r="M371" s="3">
        <f t="shared" si="83"/>
        <v>7.4910820451843038E-2</v>
      </c>
      <c r="N371" s="3">
        <f t="shared" si="80"/>
        <v>0.35196195005945302</v>
      </c>
    </row>
    <row r="372" spans="1:14" x14ac:dyDescent="0.2">
      <c r="A372" s="2">
        <v>40032</v>
      </c>
      <c r="B372">
        <v>222</v>
      </c>
      <c r="C372">
        <v>190</v>
      </c>
      <c r="D372">
        <v>179</v>
      </c>
      <c r="E372" s="3">
        <f t="shared" si="81"/>
        <v>7.2758037225042302E-2</v>
      </c>
      <c r="F372">
        <v>70</v>
      </c>
      <c r="G372">
        <v>60</v>
      </c>
      <c r="H372">
        <v>75</v>
      </c>
      <c r="I372" s="3">
        <f t="shared" si="82"/>
        <v>-2.4390243902439025E-2</v>
      </c>
      <c r="J372">
        <f t="shared" si="77"/>
        <v>292</v>
      </c>
      <c r="K372">
        <f t="shared" si="78"/>
        <v>250</v>
      </c>
      <c r="L372">
        <f t="shared" si="79"/>
        <v>254</v>
      </c>
      <c r="M372" s="3">
        <f t="shared" si="83"/>
        <v>4.7738693467336682E-2</v>
      </c>
      <c r="N372" s="3">
        <f t="shared" si="80"/>
        <v>0.314070351758794</v>
      </c>
    </row>
    <row r="373" spans="1:14" x14ac:dyDescent="0.2">
      <c r="A373" s="2">
        <v>40025</v>
      </c>
      <c r="B373">
        <v>291</v>
      </c>
      <c r="C373">
        <v>164</v>
      </c>
      <c r="D373">
        <v>144</v>
      </c>
      <c r="E373" s="3">
        <f t="shared" si="81"/>
        <v>0.24540901502504173</v>
      </c>
      <c r="F373">
        <v>79</v>
      </c>
      <c r="G373">
        <v>59</v>
      </c>
      <c r="H373">
        <v>47</v>
      </c>
      <c r="I373" s="3">
        <f t="shared" si="82"/>
        <v>0.17297297297297298</v>
      </c>
      <c r="J373">
        <f t="shared" si="77"/>
        <v>370</v>
      </c>
      <c r="K373">
        <f t="shared" si="78"/>
        <v>223</v>
      </c>
      <c r="L373">
        <f t="shared" si="79"/>
        <v>191</v>
      </c>
      <c r="M373" s="3">
        <f t="shared" si="83"/>
        <v>0.22831632653061223</v>
      </c>
      <c r="N373" s="3">
        <f t="shared" si="80"/>
        <v>0.28443877551020408</v>
      </c>
    </row>
    <row r="374" spans="1:14" x14ac:dyDescent="0.2">
      <c r="A374" s="2">
        <v>40018</v>
      </c>
      <c r="B374">
        <v>286</v>
      </c>
      <c r="C374">
        <v>187</v>
      </c>
      <c r="D374">
        <v>126</v>
      </c>
      <c r="E374" s="3">
        <f t="shared" si="81"/>
        <v>0.26711185308848079</v>
      </c>
      <c r="F374">
        <v>77</v>
      </c>
      <c r="G374">
        <v>61</v>
      </c>
      <c r="H374">
        <v>51</v>
      </c>
      <c r="I374" s="3">
        <f t="shared" si="82"/>
        <v>0.13756613756613756</v>
      </c>
      <c r="J374">
        <f t="shared" ref="J374:J405" si="84">B374+F374</f>
        <v>363</v>
      </c>
      <c r="K374">
        <f t="shared" ref="K374:K405" si="85">C374+G374</f>
        <v>248</v>
      </c>
      <c r="L374">
        <f t="shared" ref="L374:L405" si="86">D374+H374</f>
        <v>177</v>
      </c>
      <c r="M374" s="3">
        <f t="shared" si="83"/>
        <v>0.23604060913705585</v>
      </c>
      <c r="N374" s="3">
        <f t="shared" ref="N374:N405" si="87">K374/SUM(J374:L374)</f>
        <v>0.31472081218274112</v>
      </c>
    </row>
    <row r="375" spans="1:14" x14ac:dyDescent="0.2">
      <c r="A375" s="2">
        <v>40011</v>
      </c>
      <c r="B375">
        <v>297</v>
      </c>
      <c r="C375">
        <v>220</v>
      </c>
      <c r="D375">
        <v>98</v>
      </c>
      <c r="E375" s="3">
        <f t="shared" si="81"/>
        <v>0.3235772357723577</v>
      </c>
      <c r="F375">
        <v>106</v>
      </c>
      <c r="G375">
        <v>54</v>
      </c>
      <c r="H375">
        <v>33</v>
      </c>
      <c r="I375" s="3">
        <f t="shared" si="82"/>
        <v>0.37823834196891193</v>
      </c>
      <c r="J375">
        <f t="shared" si="84"/>
        <v>403</v>
      </c>
      <c r="K375">
        <f t="shared" si="85"/>
        <v>274</v>
      </c>
      <c r="L375">
        <f t="shared" si="86"/>
        <v>131</v>
      </c>
      <c r="M375" s="3">
        <f t="shared" si="83"/>
        <v>0.33663366336633666</v>
      </c>
      <c r="N375" s="3">
        <f t="shared" si="87"/>
        <v>0.33910891089108913</v>
      </c>
    </row>
    <row r="376" spans="1:14" x14ac:dyDescent="0.2">
      <c r="A376" s="2">
        <v>40004</v>
      </c>
      <c r="B376">
        <v>167</v>
      </c>
      <c r="C376">
        <v>210</v>
      </c>
      <c r="D376">
        <v>223</v>
      </c>
      <c r="E376" s="3">
        <f t="shared" ref="E376:E408" si="88">(B376-D376)/SUM(B376:D376)</f>
        <v>-9.3333333333333338E-2</v>
      </c>
      <c r="F376">
        <v>71</v>
      </c>
      <c r="G376">
        <v>74</v>
      </c>
      <c r="H376">
        <v>70</v>
      </c>
      <c r="I376" s="3">
        <f t="shared" ref="I376:I408" si="89">(F376-H376)/SUM(F376:H376)</f>
        <v>4.6511627906976744E-3</v>
      </c>
      <c r="J376">
        <f t="shared" si="84"/>
        <v>238</v>
      </c>
      <c r="K376">
        <f t="shared" si="85"/>
        <v>284</v>
      </c>
      <c r="L376">
        <f t="shared" si="86"/>
        <v>293</v>
      </c>
      <c r="M376" s="3">
        <f t="shared" ref="M376:M408" si="90">(J376-L376)/SUM(J376:L376)</f>
        <v>-6.7484662576687116E-2</v>
      </c>
      <c r="N376" s="3">
        <f t="shared" si="87"/>
        <v>0.34846625766871164</v>
      </c>
    </row>
    <row r="377" spans="1:14" x14ac:dyDescent="0.2">
      <c r="A377" s="2">
        <v>39997</v>
      </c>
      <c r="B377">
        <v>89</v>
      </c>
      <c r="C377">
        <v>193</v>
      </c>
      <c r="D377">
        <v>295</v>
      </c>
      <c r="E377" s="3">
        <f t="shared" si="88"/>
        <v>-0.35701906412478335</v>
      </c>
      <c r="F377">
        <v>43</v>
      </c>
      <c r="G377">
        <v>71</v>
      </c>
      <c r="H377">
        <v>96</v>
      </c>
      <c r="I377" s="3">
        <f t="shared" si="89"/>
        <v>-0.25238095238095237</v>
      </c>
      <c r="J377">
        <f t="shared" si="84"/>
        <v>132</v>
      </c>
      <c r="K377">
        <f t="shared" si="85"/>
        <v>264</v>
      </c>
      <c r="L377">
        <f t="shared" si="86"/>
        <v>391</v>
      </c>
      <c r="M377" s="3">
        <f t="shared" si="90"/>
        <v>-0.32909783989834818</v>
      </c>
      <c r="N377" s="3">
        <f t="shared" si="87"/>
        <v>0.33545108005082591</v>
      </c>
    </row>
    <row r="378" spans="1:14" x14ac:dyDescent="0.2">
      <c r="A378" s="2">
        <v>39990</v>
      </c>
      <c r="B378">
        <v>151</v>
      </c>
      <c r="C378">
        <v>236</v>
      </c>
      <c r="D378">
        <v>228</v>
      </c>
      <c r="E378" s="3">
        <f t="shared" si="88"/>
        <v>-0.12520325203252033</v>
      </c>
      <c r="F378">
        <v>69</v>
      </c>
      <c r="G378">
        <v>75</v>
      </c>
      <c r="H378">
        <v>55</v>
      </c>
      <c r="I378" s="3">
        <f t="shared" si="89"/>
        <v>7.0351758793969849E-2</v>
      </c>
      <c r="J378">
        <f t="shared" si="84"/>
        <v>220</v>
      </c>
      <c r="K378">
        <f t="shared" si="85"/>
        <v>311</v>
      </c>
      <c r="L378">
        <f t="shared" si="86"/>
        <v>283</v>
      </c>
      <c r="M378" s="3">
        <f t="shared" si="90"/>
        <v>-7.7395577395577397E-2</v>
      </c>
      <c r="N378" s="3">
        <f t="shared" si="87"/>
        <v>0.38206388206388209</v>
      </c>
    </row>
    <row r="379" spans="1:14" x14ac:dyDescent="0.2">
      <c r="A379" s="2">
        <v>39983</v>
      </c>
      <c r="B379">
        <v>140</v>
      </c>
      <c r="C379">
        <v>224</v>
      </c>
      <c r="D379">
        <v>251</v>
      </c>
      <c r="E379" s="3">
        <f t="shared" si="88"/>
        <v>-0.18048780487804877</v>
      </c>
      <c r="F379">
        <v>55</v>
      </c>
      <c r="G379">
        <v>71</v>
      </c>
      <c r="H379">
        <v>80</v>
      </c>
      <c r="I379" s="3">
        <f t="shared" si="89"/>
        <v>-0.12135922330097088</v>
      </c>
      <c r="J379">
        <f t="shared" si="84"/>
        <v>195</v>
      </c>
      <c r="K379">
        <f t="shared" si="85"/>
        <v>295</v>
      </c>
      <c r="L379">
        <f t="shared" si="86"/>
        <v>331</v>
      </c>
      <c r="M379" s="3">
        <f t="shared" si="90"/>
        <v>-0.16565164433617541</v>
      </c>
      <c r="N379" s="3">
        <f t="shared" si="87"/>
        <v>0.35931790499390986</v>
      </c>
    </row>
    <row r="380" spans="1:14" x14ac:dyDescent="0.2">
      <c r="A380" s="2">
        <v>39976</v>
      </c>
      <c r="B380">
        <v>187</v>
      </c>
      <c r="C380">
        <v>233</v>
      </c>
      <c r="D380">
        <v>160</v>
      </c>
      <c r="E380" s="3">
        <f t="shared" si="88"/>
        <v>4.6551724137931037E-2</v>
      </c>
      <c r="F380">
        <v>51</v>
      </c>
      <c r="G380">
        <v>80</v>
      </c>
      <c r="H380">
        <v>49</v>
      </c>
      <c r="I380" s="3">
        <f t="shared" si="89"/>
        <v>1.1111111111111112E-2</v>
      </c>
      <c r="J380">
        <f t="shared" si="84"/>
        <v>238</v>
      </c>
      <c r="K380">
        <f t="shared" si="85"/>
        <v>313</v>
      </c>
      <c r="L380">
        <f t="shared" si="86"/>
        <v>209</v>
      </c>
      <c r="M380" s="3">
        <f t="shared" si="90"/>
        <v>3.8157894736842106E-2</v>
      </c>
      <c r="N380" s="3">
        <f t="shared" si="87"/>
        <v>0.4118421052631579</v>
      </c>
    </row>
    <row r="381" spans="1:14" x14ac:dyDescent="0.2">
      <c r="A381" s="2">
        <v>39969</v>
      </c>
      <c r="B381">
        <v>203</v>
      </c>
      <c r="C381">
        <v>234</v>
      </c>
      <c r="D381">
        <v>172</v>
      </c>
      <c r="E381" s="3">
        <f t="shared" si="88"/>
        <v>5.090311986863711E-2</v>
      </c>
      <c r="F381">
        <v>77</v>
      </c>
      <c r="G381">
        <v>64</v>
      </c>
      <c r="H381">
        <v>58</v>
      </c>
      <c r="I381" s="3">
        <f t="shared" si="89"/>
        <v>9.5477386934673364E-2</v>
      </c>
      <c r="J381">
        <f t="shared" si="84"/>
        <v>280</v>
      </c>
      <c r="K381">
        <f t="shared" si="85"/>
        <v>298</v>
      </c>
      <c r="L381">
        <f t="shared" si="86"/>
        <v>230</v>
      </c>
      <c r="M381" s="3">
        <f t="shared" si="90"/>
        <v>6.1881188118811881E-2</v>
      </c>
      <c r="N381" s="3">
        <f t="shared" si="87"/>
        <v>0.36881188118811881</v>
      </c>
    </row>
    <row r="382" spans="1:14" x14ac:dyDescent="0.2">
      <c r="A382" s="2">
        <v>39962</v>
      </c>
      <c r="B382">
        <v>186</v>
      </c>
      <c r="C382">
        <v>243</v>
      </c>
      <c r="D382">
        <v>202</v>
      </c>
      <c r="E382" s="3">
        <f t="shared" si="88"/>
        <v>-2.5356576862123614E-2</v>
      </c>
      <c r="F382">
        <v>64</v>
      </c>
      <c r="G382">
        <v>57</v>
      </c>
      <c r="H382">
        <v>67</v>
      </c>
      <c r="I382" s="3">
        <f t="shared" si="89"/>
        <v>-1.5957446808510637E-2</v>
      </c>
      <c r="J382">
        <f t="shared" si="84"/>
        <v>250</v>
      </c>
      <c r="K382">
        <f t="shared" si="85"/>
        <v>300</v>
      </c>
      <c r="L382">
        <f t="shared" si="86"/>
        <v>269</v>
      </c>
      <c r="M382" s="3">
        <f t="shared" si="90"/>
        <v>-2.31990231990232E-2</v>
      </c>
      <c r="N382" s="3">
        <f t="shared" si="87"/>
        <v>0.36630036630036628</v>
      </c>
    </row>
    <row r="383" spans="1:14" x14ac:dyDescent="0.2">
      <c r="A383" s="2">
        <v>39955</v>
      </c>
      <c r="B383">
        <v>156</v>
      </c>
      <c r="C383">
        <v>201</v>
      </c>
      <c r="D383">
        <v>207</v>
      </c>
      <c r="E383" s="3">
        <f t="shared" si="88"/>
        <v>-9.0425531914893623E-2</v>
      </c>
      <c r="F383">
        <v>42</v>
      </c>
      <c r="G383">
        <v>52</v>
      </c>
      <c r="H383">
        <v>70</v>
      </c>
      <c r="I383" s="3">
        <f t="shared" si="89"/>
        <v>-0.17073170731707318</v>
      </c>
      <c r="J383">
        <f t="shared" si="84"/>
        <v>198</v>
      </c>
      <c r="K383">
        <f t="shared" si="85"/>
        <v>253</v>
      </c>
      <c r="L383">
        <f t="shared" si="86"/>
        <v>277</v>
      </c>
      <c r="M383" s="3">
        <f t="shared" si="90"/>
        <v>-0.10851648351648352</v>
      </c>
      <c r="N383" s="3">
        <f t="shared" si="87"/>
        <v>0.34752747252747251</v>
      </c>
    </row>
    <row r="384" spans="1:14" x14ac:dyDescent="0.2">
      <c r="A384" s="2">
        <v>39948</v>
      </c>
      <c r="B384">
        <v>151</v>
      </c>
      <c r="C384">
        <v>242</v>
      </c>
      <c r="D384">
        <v>236</v>
      </c>
      <c r="E384" s="3">
        <f t="shared" si="88"/>
        <v>-0.13513513513513514</v>
      </c>
      <c r="F384">
        <v>54</v>
      </c>
      <c r="G384">
        <v>76</v>
      </c>
      <c r="H384">
        <v>74</v>
      </c>
      <c r="I384" s="3">
        <f t="shared" si="89"/>
        <v>-9.8039215686274508E-2</v>
      </c>
      <c r="J384">
        <f t="shared" si="84"/>
        <v>205</v>
      </c>
      <c r="K384">
        <f t="shared" si="85"/>
        <v>318</v>
      </c>
      <c r="L384">
        <f t="shared" si="86"/>
        <v>310</v>
      </c>
      <c r="M384" s="3">
        <f t="shared" si="90"/>
        <v>-0.12605042016806722</v>
      </c>
      <c r="N384" s="3">
        <f t="shared" si="87"/>
        <v>0.38175270108043219</v>
      </c>
    </row>
    <row r="385" spans="1:14" x14ac:dyDescent="0.2">
      <c r="A385" s="2">
        <v>39941</v>
      </c>
      <c r="B385">
        <v>217</v>
      </c>
      <c r="C385">
        <v>210</v>
      </c>
      <c r="D385">
        <v>212</v>
      </c>
      <c r="E385" s="3">
        <f t="shared" si="88"/>
        <v>7.8247261345852897E-3</v>
      </c>
      <c r="F385">
        <v>69</v>
      </c>
      <c r="G385">
        <v>76</v>
      </c>
      <c r="H385">
        <v>81</v>
      </c>
      <c r="I385" s="3">
        <f t="shared" si="89"/>
        <v>-5.3097345132743362E-2</v>
      </c>
      <c r="J385">
        <f t="shared" si="84"/>
        <v>286</v>
      </c>
      <c r="K385">
        <f t="shared" si="85"/>
        <v>286</v>
      </c>
      <c r="L385">
        <f t="shared" si="86"/>
        <v>293</v>
      </c>
      <c r="M385" s="3">
        <f t="shared" si="90"/>
        <v>-8.0924855491329474E-3</v>
      </c>
      <c r="N385" s="3">
        <f t="shared" si="87"/>
        <v>0.33063583815028902</v>
      </c>
    </row>
    <row r="386" spans="1:14" x14ac:dyDescent="0.2">
      <c r="A386" s="2">
        <v>39934</v>
      </c>
      <c r="B386">
        <v>262</v>
      </c>
      <c r="C386">
        <v>179</v>
      </c>
      <c r="D386">
        <v>147</v>
      </c>
      <c r="E386" s="3">
        <f t="shared" si="88"/>
        <v>0.195578231292517</v>
      </c>
      <c r="F386">
        <v>96</v>
      </c>
      <c r="G386">
        <v>56</v>
      </c>
      <c r="H386">
        <v>44</v>
      </c>
      <c r="I386" s="3">
        <f t="shared" si="89"/>
        <v>0.26530612244897961</v>
      </c>
      <c r="J386">
        <f t="shared" si="84"/>
        <v>358</v>
      </c>
      <c r="K386">
        <f t="shared" si="85"/>
        <v>235</v>
      </c>
      <c r="L386">
        <f t="shared" si="86"/>
        <v>191</v>
      </c>
      <c r="M386" s="3">
        <f t="shared" si="90"/>
        <v>0.21301020408163265</v>
      </c>
      <c r="N386" s="3">
        <f t="shared" si="87"/>
        <v>0.29974489795918369</v>
      </c>
    </row>
    <row r="387" spans="1:14" x14ac:dyDescent="0.2">
      <c r="A387" s="2">
        <v>39927</v>
      </c>
      <c r="B387">
        <v>225</v>
      </c>
      <c r="C387">
        <v>220</v>
      </c>
      <c r="D387">
        <v>168</v>
      </c>
      <c r="E387" s="3">
        <f t="shared" si="88"/>
        <v>9.2985318107667206E-2</v>
      </c>
      <c r="F387">
        <v>87</v>
      </c>
      <c r="G387">
        <v>72</v>
      </c>
      <c r="H387">
        <v>61</v>
      </c>
      <c r="I387" s="3">
        <f t="shared" si="89"/>
        <v>0.11818181818181818</v>
      </c>
      <c r="J387">
        <f t="shared" si="84"/>
        <v>312</v>
      </c>
      <c r="K387">
        <f t="shared" si="85"/>
        <v>292</v>
      </c>
      <c r="L387">
        <f t="shared" si="86"/>
        <v>229</v>
      </c>
      <c r="M387" s="3">
        <f t="shared" si="90"/>
        <v>9.9639855942376954E-2</v>
      </c>
      <c r="N387" s="3">
        <f t="shared" si="87"/>
        <v>0.3505402160864346</v>
      </c>
    </row>
    <row r="388" spans="1:14" x14ac:dyDescent="0.2">
      <c r="A388" s="2">
        <v>39920</v>
      </c>
      <c r="B388">
        <v>254</v>
      </c>
      <c r="C388">
        <v>216</v>
      </c>
      <c r="D388">
        <v>153</v>
      </c>
      <c r="E388" s="3">
        <f t="shared" si="88"/>
        <v>0.16211878009630817</v>
      </c>
      <c r="F388">
        <v>83</v>
      </c>
      <c r="G388">
        <v>57</v>
      </c>
      <c r="H388">
        <v>56</v>
      </c>
      <c r="I388" s="3">
        <f t="shared" si="89"/>
        <v>0.13775510204081631</v>
      </c>
      <c r="J388">
        <f t="shared" si="84"/>
        <v>337</v>
      </c>
      <c r="K388">
        <f t="shared" si="85"/>
        <v>273</v>
      </c>
      <c r="L388">
        <f t="shared" si="86"/>
        <v>209</v>
      </c>
      <c r="M388" s="3">
        <f t="shared" si="90"/>
        <v>0.15628815628815629</v>
      </c>
      <c r="N388" s="3">
        <f t="shared" si="87"/>
        <v>0.33333333333333331</v>
      </c>
    </row>
    <row r="389" spans="1:14" x14ac:dyDescent="0.2">
      <c r="A389" s="2">
        <v>39913</v>
      </c>
      <c r="B389">
        <v>306</v>
      </c>
      <c r="C389">
        <v>209</v>
      </c>
      <c r="D389">
        <v>107</v>
      </c>
      <c r="E389" s="3">
        <f t="shared" si="88"/>
        <v>0.319935691318328</v>
      </c>
      <c r="F389">
        <v>88</v>
      </c>
      <c r="G389">
        <v>65</v>
      </c>
      <c r="H389">
        <v>40</v>
      </c>
      <c r="I389" s="3">
        <f t="shared" si="89"/>
        <v>0.24870466321243523</v>
      </c>
      <c r="J389">
        <f t="shared" si="84"/>
        <v>394</v>
      </c>
      <c r="K389">
        <f t="shared" si="85"/>
        <v>274</v>
      </c>
      <c r="L389">
        <f t="shared" si="86"/>
        <v>147</v>
      </c>
      <c r="M389" s="3">
        <f t="shared" si="90"/>
        <v>0.30306748466257671</v>
      </c>
      <c r="N389" s="3">
        <f t="shared" si="87"/>
        <v>0.33619631901840491</v>
      </c>
    </row>
    <row r="390" spans="1:14" x14ac:dyDescent="0.2">
      <c r="A390" s="2">
        <v>39906</v>
      </c>
      <c r="B390">
        <v>344</v>
      </c>
      <c r="C390">
        <v>181</v>
      </c>
      <c r="D390">
        <v>108</v>
      </c>
      <c r="E390" s="3">
        <f t="shared" si="88"/>
        <v>0.37282780410742494</v>
      </c>
      <c r="F390">
        <v>126</v>
      </c>
      <c r="G390">
        <v>44</v>
      </c>
      <c r="H390">
        <v>41</v>
      </c>
      <c r="I390" s="3">
        <f t="shared" si="89"/>
        <v>0.40284360189573459</v>
      </c>
      <c r="J390">
        <f t="shared" si="84"/>
        <v>470</v>
      </c>
      <c r="K390">
        <f t="shared" si="85"/>
        <v>225</v>
      </c>
      <c r="L390">
        <f t="shared" si="86"/>
        <v>149</v>
      </c>
      <c r="M390" s="3">
        <f t="shared" si="90"/>
        <v>0.38033175355450238</v>
      </c>
      <c r="N390" s="3">
        <f t="shared" si="87"/>
        <v>0.26658767772511849</v>
      </c>
    </row>
    <row r="391" spans="1:14" x14ac:dyDescent="0.2">
      <c r="A391" s="2">
        <v>39899</v>
      </c>
      <c r="B391">
        <v>265</v>
      </c>
      <c r="C391">
        <v>223</v>
      </c>
      <c r="D391">
        <v>148</v>
      </c>
      <c r="E391" s="3">
        <f t="shared" si="88"/>
        <v>0.18396226415094338</v>
      </c>
      <c r="F391">
        <v>110</v>
      </c>
      <c r="G391">
        <v>79</v>
      </c>
      <c r="H391">
        <v>39</v>
      </c>
      <c r="I391" s="3">
        <f t="shared" si="89"/>
        <v>0.31140350877192985</v>
      </c>
      <c r="J391">
        <f t="shared" si="84"/>
        <v>375</v>
      </c>
      <c r="K391">
        <f t="shared" si="85"/>
        <v>302</v>
      </c>
      <c r="L391">
        <f t="shared" si="86"/>
        <v>187</v>
      </c>
      <c r="M391" s="3">
        <f t="shared" si="90"/>
        <v>0.21759259259259259</v>
      </c>
      <c r="N391" s="3">
        <f t="shared" si="87"/>
        <v>0.34953703703703703</v>
      </c>
    </row>
    <row r="392" spans="1:14" x14ac:dyDescent="0.2">
      <c r="A392" s="2">
        <v>39892</v>
      </c>
      <c r="B392">
        <v>227</v>
      </c>
      <c r="C392">
        <v>231</v>
      </c>
      <c r="D392">
        <v>199</v>
      </c>
      <c r="E392" s="3">
        <f t="shared" si="88"/>
        <v>4.2617960426179602E-2</v>
      </c>
      <c r="F392">
        <v>90</v>
      </c>
      <c r="G392">
        <v>69</v>
      </c>
      <c r="H392">
        <v>65</v>
      </c>
      <c r="I392" s="3">
        <f t="shared" si="89"/>
        <v>0.11160714285714286</v>
      </c>
      <c r="J392">
        <f t="shared" si="84"/>
        <v>317</v>
      </c>
      <c r="K392">
        <f t="shared" si="85"/>
        <v>300</v>
      </c>
      <c r="L392">
        <f t="shared" si="86"/>
        <v>264</v>
      </c>
      <c r="M392" s="3">
        <f t="shared" si="90"/>
        <v>6.0158910329171394E-2</v>
      </c>
      <c r="N392" s="3">
        <f t="shared" si="87"/>
        <v>0.34052213393870601</v>
      </c>
    </row>
    <row r="393" spans="1:14" x14ac:dyDescent="0.2">
      <c r="A393" s="2">
        <v>39885</v>
      </c>
      <c r="B393">
        <v>253</v>
      </c>
      <c r="C393">
        <v>223</v>
      </c>
      <c r="D393">
        <v>183</v>
      </c>
      <c r="E393" s="3">
        <f t="shared" si="88"/>
        <v>0.1062215477996965</v>
      </c>
      <c r="F393">
        <v>100</v>
      </c>
      <c r="G393">
        <v>76</v>
      </c>
      <c r="H393">
        <v>38</v>
      </c>
      <c r="I393" s="3">
        <f t="shared" si="89"/>
        <v>0.28971962616822428</v>
      </c>
      <c r="J393">
        <f t="shared" si="84"/>
        <v>353</v>
      </c>
      <c r="K393">
        <f t="shared" si="85"/>
        <v>299</v>
      </c>
      <c r="L393">
        <f t="shared" si="86"/>
        <v>221</v>
      </c>
      <c r="M393" s="3">
        <f t="shared" si="90"/>
        <v>0.15120274914089346</v>
      </c>
      <c r="N393" s="3">
        <f t="shared" si="87"/>
        <v>0.34249713631156931</v>
      </c>
    </row>
    <row r="394" spans="1:14" x14ac:dyDescent="0.2">
      <c r="A394" s="2">
        <v>39878</v>
      </c>
      <c r="B394">
        <v>150</v>
      </c>
      <c r="C394">
        <v>170</v>
      </c>
      <c r="D394">
        <v>325</v>
      </c>
      <c r="E394" s="3">
        <f t="shared" si="88"/>
        <v>-0.27131782945736432</v>
      </c>
      <c r="F394">
        <v>55</v>
      </c>
      <c r="G394">
        <v>54</v>
      </c>
      <c r="H394">
        <v>116</v>
      </c>
      <c r="I394" s="3">
        <f t="shared" si="89"/>
        <v>-0.27111111111111114</v>
      </c>
      <c r="J394">
        <f t="shared" si="84"/>
        <v>205</v>
      </c>
      <c r="K394">
        <f t="shared" si="85"/>
        <v>224</v>
      </c>
      <c r="L394">
        <f t="shared" si="86"/>
        <v>441</v>
      </c>
      <c r="M394" s="3">
        <f t="shared" si="90"/>
        <v>-0.27126436781609198</v>
      </c>
      <c r="N394" s="3">
        <f t="shared" si="87"/>
        <v>0.25747126436781609</v>
      </c>
    </row>
    <row r="395" spans="1:14" x14ac:dyDescent="0.2">
      <c r="A395" s="2">
        <v>39871</v>
      </c>
      <c r="B395">
        <v>130</v>
      </c>
      <c r="C395">
        <v>190</v>
      </c>
      <c r="D395">
        <v>331</v>
      </c>
      <c r="E395" s="3">
        <f t="shared" si="88"/>
        <v>-0.30875576036866359</v>
      </c>
      <c r="F395">
        <v>70</v>
      </c>
      <c r="G395">
        <v>50</v>
      </c>
      <c r="H395">
        <v>87</v>
      </c>
      <c r="I395" s="3">
        <f t="shared" si="89"/>
        <v>-8.2125603864734303E-2</v>
      </c>
      <c r="J395">
        <f t="shared" si="84"/>
        <v>200</v>
      </c>
      <c r="K395">
        <f t="shared" si="85"/>
        <v>240</v>
      </c>
      <c r="L395">
        <f t="shared" si="86"/>
        <v>418</v>
      </c>
      <c r="M395" s="3">
        <f t="shared" si="90"/>
        <v>-0.25407925407925408</v>
      </c>
      <c r="N395" s="3">
        <f t="shared" si="87"/>
        <v>0.27972027972027974</v>
      </c>
    </row>
    <row r="396" spans="1:14" x14ac:dyDescent="0.2">
      <c r="A396" s="2">
        <v>39864</v>
      </c>
      <c r="B396">
        <v>125</v>
      </c>
      <c r="C396">
        <v>179</v>
      </c>
      <c r="D396">
        <v>338</v>
      </c>
      <c r="E396" s="3">
        <f t="shared" si="88"/>
        <v>-0.33177570093457942</v>
      </c>
      <c r="F396">
        <v>45</v>
      </c>
      <c r="G396">
        <v>49</v>
      </c>
      <c r="H396">
        <v>112</v>
      </c>
      <c r="I396" s="3">
        <f t="shared" si="89"/>
        <v>-0.32524271844660196</v>
      </c>
      <c r="J396">
        <f t="shared" si="84"/>
        <v>170</v>
      </c>
      <c r="K396">
        <f t="shared" si="85"/>
        <v>228</v>
      </c>
      <c r="L396">
        <f t="shared" si="86"/>
        <v>450</v>
      </c>
      <c r="M396" s="3">
        <f t="shared" si="90"/>
        <v>-0.330188679245283</v>
      </c>
      <c r="N396" s="3">
        <f t="shared" si="87"/>
        <v>0.26886792452830188</v>
      </c>
    </row>
    <row r="397" spans="1:14" x14ac:dyDescent="0.2">
      <c r="A397" s="2">
        <v>39857</v>
      </c>
      <c r="B397">
        <v>138</v>
      </c>
      <c r="C397">
        <v>255</v>
      </c>
      <c r="D397">
        <v>263</v>
      </c>
      <c r="E397" s="3">
        <f t="shared" si="88"/>
        <v>-0.19054878048780488</v>
      </c>
      <c r="F397">
        <v>72</v>
      </c>
      <c r="G397">
        <v>78</v>
      </c>
      <c r="H397">
        <v>67</v>
      </c>
      <c r="I397" s="3">
        <f t="shared" si="89"/>
        <v>2.3041474654377881E-2</v>
      </c>
      <c r="J397">
        <f t="shared" si="84"/>
        <v>210</v>
      </c>
      <c r="K397">
        <f t="shared" si="85"/>
        <v>333</v>
      </c>
      <c r="L397">
        <f t="shared" si="86"/>
        <v>330</v>
      </c>
      <c r="M397" s="3">
        <f t="shared" si="90"/>
        <v>-0.13745704467353953</v>
      </c>
      <c r="N397" s="3">
        <f t="shared" si="87"/>
        <v>0.38144329896907214</v>
      </c>
    </row>
    <row r="398" spans="1:14" x14ac:dyDescent="0.2">
      <c r="A398" s="2">
        <v>39850</v>
      </c>
      <c r="B398">
        <v>243</v>
      </c>
      <c r="C398">
        <v>256</v>
      </c>
      <c r="D398">
        <v>165</v>
      </c>
      <c r="E398" s="3">
        <f t="shared" si="88"/>
        <v>0.11746987951807229</v>
      </c>
      <c r="F398">
        <v>111</v>
      </c>
      <c r="G398">
        <v>69</v>
      </c>
      <c r="H398">
        <v>36</v>
      </c>
      <c r="I398" s="3">
        <f t="shared" si="89"/>
        <v>0.34722222222222221</v>
      </c>
      <c r="J398">
        <f t="shared" si="84"/>
        <v>354</v>
      </c>
      <c r="K398">
        <f t="shared" si="85"/>
        <v>325</v>
      </c>
      <c r="L398">
        <f t="shared" si="86"/>
        <v>201</v>
      </c>
      <c r="M398" s="3">
        <f t="shared" si="90"/>
        <v>0.17386363636363636</v>
      </c>
      <c r="N398" s="3">
        <f t="shared" si="87"/>
        <v>0.36931818181818182</v>
      </c>
    </row>
    <row r="399" spans="1:14" x14ac:dyDescent="0.2">
      <c r="A399" s="2">
        <v>39843</v>
      </c>
      <c r="B399">
        <v>149</v>
      </c>
      <c r="C399">
        <v>263</v>
      </c>
      <c r="D399">
        <v>261</v>
      </c>
      <c r="E399" s="3">
        <f t="shared" si="88"/>
        <v>-0.16641901931649331</v>
      </c>
      <c r="F399">
        <v>73</v>
      </c>
      <c r="G399">
        <v>79</v>
      </c>
      <c r="H399">
        <v>60</v>
      </c>
      <c r="I399" s="3">
        <f t="shared" si="89"/>
        <v>6.1320754716981132E-2</v>
      </c>
      <c r="J399">
        <f t="shared" si="84"/>
        <v>222</v>
      </c>
      <c r="K399">
        <f t="shared" si="85"/>
        <v>342</v>
      </c>
      <c r="L399">
        <f t="shared" si="86"/>
        <v>321</v>
      </c>
      <c r="M399" s="3">
        <f t="shared" si="90"/>
        <v>-0.11186440677966102</v>
      </c>
      <c r="N399" s="3">
        <f t="shared" si="87"/>
        <v>0.38644067796610171</v>
      </c>
    </row>
    <row r="400" spans="1:14" x14ac:dyDescent="0.2">
      <c r="A400" s="2">
        <v>39836</v>
      </c>
      <c r="B400">
        <v>140</v>
      </c>
      <c r="C400">
        <v>201</v>
      </c>
      <c r="D400">
        <v>306</v>
      </c>
      <c r="E400" s="3">
        <f t="shared" si="88"/>
        <v>-0.25656877897990726</v>
      </c>
      <c r="F400">
        <v>48</v>
      </c>
      <c r="G400">
        <v>66</v>
      </c>
      <c r="H400">
        <v>92</v>
      </c>
      <c r="I400" s="3">
        <f t="shared" si="89"/>
        <v>-0.21359223300970873</v>
      </c>
      <c r="J400">
        <f t="shared" si="84"/>
        <v>188</v>
      </c>
      <c r="K400">
        <f t="shared" si="85"/>
        <v>267</v>
      </c>
      <c r="L400">
        <f t="shared" si="86"/>
        <v>398</v>
      </c>
      <c r="M400" s="3">
        <f t="shared" si="90"/>
        <v>-0.24618991793669401</v>
      </c>
      <c r="N400" s="3">
        <f t="shared" si="87"/>
        <v>0.31301289566236812</v>
      </c>
    </row>
    <row r="401" spans="1:14" x14ac:dyDescent="0.2">
      <c r="A401" s="2">
        <v>39829</v>
      </c>
      <c r="B401">
        <v>168</v>
      </c>
      <c r="C401">
        <v>202</v>
      </c>
      <c r="D401">
        <v>272</v>
      </c>
      <c r="E401" s="3">
        <f t="shared" si="88"/>
        <v>-0.16199376947040497</v>
      </c>
      <c r="F401">
        <v>67</v>
      </c>
      <c r="G401">
        <v>65</v>
      </c>
      <c r="H401">
        <v>81</v>
      </c>
      <c r="I401" s="3">
        <f t="shared" si="89"/>
        <v>-6.5727699530516437E-2</v>
      </c>
      <c r="J401">
        <f t="shared" si="84"/>
        <v>235</v>
      </c>
      <c r="K401">
        <f t="shared" si="85"/>
        <v>267</v>
      </c>
      <c r="L401">
        <f t="shared" si="86"/>
        <v>353</v>
      </c>
      <c r="M401" s="3">
        <f t="shared" si="90"/>
        <v>-0.13801169590643275</v>
      </c>
      <c r="N401" s="3">
        <f t="shared" si="87"/>
        <v>0.31228070175438599</v>
      </c>
    </row>
    <row r="402" spans="1:14" x14ac:dyDescent="0.2">
      <c r="A402" s="2">
        <v>39822</v>
      </c>
      <c r="B402">
        <v>154</v>
      </c>
      <c r="C402">
        <v>258</v>
      </c>
      <c r="D402">
        <v>242</v>
      </c>
      <c r="E402" s="3">
        <f t="shared" si="88"/>
        <v>-0.13455657492354739</v>
      </c>
      <c r="F402">
        <v>70</v>
      </c>
      <c r="G402">
        <v>75</v>
      </c>
      <c r="H402">
        <v>62</v>
      </c>
      <c r="I402" s="3">
        <f t="shared" si="89"/>
        <v>3.864734299516908E-2</v>
      </c>
      <c r="J402">
        <f t="shared" si="84"/>
        <v>224</v>
      </c>
      <c r="K402">
        <f t="shared" si="85"/>
        <v>333</v>
      </c>
      <c r="L402">
        <f t="shared" si="86"/>
        <v>304</v>
      </c>
      <c r="M402" s="3">
        <f t="shared" si="90"/>
        <v>-9.2915214866434379E-2</v>
      </c>
      <c r="N402" s="3">
        <f t="shared" si="87"/>
        <v>0.38675958188153309</v>
      </c>
    </row>
    <row r="403" spans="1:14" x14ac:dyDescent="0.2">
      <c r="A403" s="2">
        <v>39815</v>
      </c>
      <c r="B403">
        <v>262</v>
      </c>
      <c r="C403">
        <v>173</v>
      </c>
      <c r="D403">
        <v>125</v>
      </c>
      <c r="E403" s="3">
        <f t="shared" si="88"/>
        <v>0.24464285714285713</v>
      </c>
      <c r="F403">
        <v>85</v>
      </c>
      <c r="G403">
        <v>38</v>
      </c>
      <c r="H403">
        <v>27</v>
      </c>
      <c r="I403" s="3">
        <f t="shared" si="89"/>
        <v>0.38666666666666666</v>
      </c>
      <c r="J403">
        <f t="shared" si="84"/>
        <v>347</v>
      </c>
      <c r="K403">
        <f t="shared" si="85"/>
        <v>211</v>
      </c>
      <c r="L403">
        <f t="shared" si="86"/>
        <v>152</v>
      </c>
      <c r="M403" s="3">
        <f t="shared" si="90"/>
        <v>0.27464788732394368</v>
      </c>
      <c r="N403" s="3">
        <f t="shared" si="87"/>
        <v>0.29718309859154929</v>
      </c>
    </row>
    <row r="404" spans="1:14" x14ac:dyDescent="0.2">
      <c r="A404" s="2">
        <v>39808</v>
      </c>
      <c r="B404">
        <v>145</v>
      </c>
      <c r="C404">
        <v>242</v>
      </c>
      <c r="D404">
        <v>159</v>
      </c>
      <c r="E404" s="3">
        <f t="shared" si="88"/>
        <v>-2.564102564102564E-2</v>
      </c>
      <c r="F404">
        <v>42</v>
      </c>
      <c r="G404">
        <v>62</v>
      </c>
      <c r="H404">
        <v>42</v>
      </c>
      <c r="I404" s="3">
        <f t="shared" si="89"/>
        <v>0</v>
      </c>
      <c r="J404">
        <f t="shared" si="84"/>
        <v>187</v>
      </c>
      <c r="K404">
        <f t="shared" si="85"/>
        <v>304</v>
      </c>
      <c r="L404">
        <f t="shared" si="86"/>
        <v>201</v>
      </c>
      <c r="M404" s="3">
        <f t="shared" si="90"/>
        <v>-2.023121387283237E-2</v>
      </c>
      <c r="N404" s="3">
        <f t="shared" si="87"/>
        <v>0.43930635838150289</v>
      </c>
    </row>
    <row r="405" spans="1:14" x14ac:dyDescent="0.2">
      <c r="A405" s="2">
        <v>39801</v>
      </c>
      <c r="B405">
        <v>197</v>
      </c>
      <c r="C405">
        <v>251</v>
      </c>
      <c r="D405">
        <v>147</v>
      </c>
      <c r="E405" s="3">
        <f t="shared" si="88"/>
        <v>8.4033613445378158E-2</v>
      </c>
      <c r="F405">
        <v>64</v>
      </c>
      <c r="G405">
        <v>81</v>
      </c>
      <c r="H405">
        <v>34</v>
      </c>
      <c r="I405" s="3">
        <f t="shared" si="89"/>
        <v>0.16759776536312848</v>
      </c>
      <c r="J405">
        <f t="shared" si="84"/>
        <v>261</v>
      </c>
      <c r="K405">
        <f t="shared" si="85"/>
        <v>332</v>
      </c>
      <c r="L405">
        <f t="shared" si="86"/>
        <v>181</v>
      </c>
      <c r="M405" s="3">
        <f t="shared" si="90"/>
        <v>0.10335917312661498</v>
      </c>
      <c r="N405" s="3">
        <f t="shared" si="87"/>
        <v>0.4289405684754522</v>
      </c>
    </row>
    <row r="406" spans="1:14" x14ac:dyDescent="0.2">
      <c r="A406" s="2">
        <v>39794</v>
      </c>
      <c r="B406">
        <v>250</v>
      </c>
      <c r="C406">
        <v>223</v>
      </c>
      <c r="D406">
        <v>157</v>
      </c>
      <c r="E406" s="3">
        <f t="shared" si="88"/>
        <v>0.14761904761904762</v>
      </c>
      <c r="F406">
        <v>67</v>
      </c>
      <c r="G406">
        <v>66</v>
      </c>
      <c r="H406">
        <v>53</v>
      </c>
      <c r="I406" s="3">
        <f t="shared" si="89"/>
        <v>7.5268817204301078E-2</v>
      </c>
      <c r="J406">
        <f t="shared" ref="J406:J438" si="91">B406+F406</f>
        <v>317</v>
      </c>
      <c r="K406">
        <f t="shared" ref="K406:K438" si="92">C406+G406</f>
        <v>289</v>
      </c>
      <c r="L406">
        <f t="shared" ref="L406:L438" si="93">D406+H406</f>
        <v>210</v>
      </c>
      <c r="M406" s="3">
        <f t="shared" si="90"/>
        <v>0.13112745098039216</v>
      </c>
      <c r="N406" s="3">
        <f t="shared" ref="N406:N438" si="94">K406/SUM(J406:L406)</f>
        <v>0.35416666666666669</v>
      </c>
    </row>
    <row r="407" spans="1:14" x14ac:dyDescent="0.2">
      <c r="A407" s="2">
        <v>39787</v>
      </c>
      <c r="B407">
        <v>218</v>
      </c>
      <c r="C407">
        <v>253</v>
      </c>
      <c r="D407">
        <v>150</v>
      </c>
      <c r="E407" s="3">
        <f t="shared" si="88"/>
        <v>0.10950080515297907</v>
      </c>
      <c r="F407">
        <v>71</v>
      </c>
      <c r="G407">
        <v>71</v>
      </c>
      <c r="H407">
        <v>45</v>
      </c>
      <c r="I407" s="3">
        <f t="shared" si="89"/>
        <v>0.13903743315508021</v>
      </c>
      <c r="J407">
        <f t="shared" si="91"/>
        <v>289</v>
      </c>
      <c r="K407">
        <f t="shared" si="92"/>
        <v>324</v>
      </c>
      <c r="L407">
        <f t="shared" si="93"/>
        <v>195</v>
      </c>
      <c r="M407" s="3">
        <f t="shared" si="90"/>
        <v>0.11633663366336634</v>
      </c>
      <c r="N407" s="3">
        <f t="shared" si="94"/>
        <v>0.40099009900990101</v>
      </c>
    </row>
    <row r="408" spans="1:14" x14ac:dyDescent="0.2">
      <c r="A408" s="2">
        <v>39780</v>
      </c>
      <c r="B408">
        <v>315</v>
      </c>
      <c r="C408">
        <v>197</v>
      </c>
      <c r="D408">
        <v>135</v>
      </c>
      <c r="E408" s="3">
        <f t="shared" si="88"/>
        <v>0.27820710973724883</v>
      </c>
      <c r="F408">
        <v>109</v>
      </c>
      <c r="G408">
        <v>56</v>
      </c>
      <c r="H408">
        <v>44</v>
      </c>
      <c r="I408" s="3">
        <f t="shared" si="89"/>
        <v>0.31100478468899523</v>
      </c>
      <c r="J408">
        <f t="shared" si="91"/>
        <v>424</v>
      </c>
      <c r="K408">
        <f t="shared" si="92"/>
        <v>253</v>
      </c>
      <c r="L408">
        <f t="shared" si="93"/>
        <v>179</v>
      </c>
      <c r="M408" s="3">
        <f t="shared" si="90"/>
        <v>0.28621495327102803</v>
      </c>
      <c r="N408" s="3">
        <f t="shared" si="94"/>
        <v>0.29556074766355139</v>
      </c>
    </row>
    <row r="409" spans="1:14" x14ac:dyDescent="0.2">
      <c r="A409" s="2">
        <v>39773</v>
      </c>
      <c r="B409">
        <v>176</v>
      </c>
      <c r="C409">
        <v>162</v>
      </c>
      <c r="D409">
        <v>299</v>
      </c>
      <c r="E409" s="3">
        <f t="shared" ref="E409:E441" si="95">(B409-D409)/SUM(B409:D409)</f>
        <v>-0.19309262166405022</v>
      </c>
      <c r="F409">
        <v>84</v>
      </c>
      <c r="G409">
        <v>40</v>
      </c>
      <c r="H409">
        <v>75</v>
      </c>
      <c r="I409" s="3">
        <f t="shared" ref="I409:I441" si="96">(F409-H409)/SUM(F409:H409)</f>
        <v>4.5226130653266333E-2</v>
      </c>
      <c r="J409">
        <f t="shared" si="91"/>
        <v>260</v>
      </c>
      <c r="K409">
        <f t="shared" si="92"/>
        <v>202</v>
      </c>
      <c r="L409">
        <f t="shared" si="93"/>
        <v>374</v>
      </c>
      <c r="M409" s="3">
        <f t="shared" ref="M409:M441" si="97">(J409-L409)/SUM(J409:L409)</f>
        <v>-0.13636363636363635</v>
      </c>
      <c r="N409" s="3">
        <f t="shared" si="94"/>
        <v>0.24162679425837322</v>
      </c>
    </row>
    <row r="410" spans="1:14" x14ac:dyDescent="0.2">
      <c r="A410" s="2">
        <v>39766</v>
      </c>
      <c r="B410">
        <v>186</v>
      </c>
      <c r="C410">
        <v>229</v>
      </c>
      <c r="D410">
        <v>228</v>
      </c>
      <c r="E410" s="3">
        <f t="shared" si="95"/>
        <v>-6.5318818040435461E-2</v>
      </c>
      <c r="F410">
        <v>85</v>
      </c>
      <c r="G410">
        <v>68</v>
      </c>
      <c r="H410">
        <v>45</v>
      </c>
      <c r="I410" s="3">
        <f t="shared" si="96"/>
        <v>0.20202020202020202</v>
      </c>
      <c r="J410">
        <f t="shared" si="91"/>
        <v>271</v>
      </c>
      <c r="K410">
        <f t="shared" si="92"/>
        <v>297</v>
      </c>
      <c r="L410">
        <f t="shared" si="93"/>
        <v>273</v>
      </c>
      <c r="M410" s="3">
        <f t="shared" si="97"/>
        <v>-2.3781212841854932E-3</v>
      </c>
      <c r="N410" s="3">
        <f t="shared" si="94"/>
        <v>0.35315101070154575</v>
      </c>
    </row>
    <row r="411" spans="1:14" x14ac:dyDescent="0.2">
      <c r="A411" s="2">
        <v>39759</v>
      </c>
      <c r="B411">
        <v>166</v>
      </c>
      <c r="C411">
        <v>231</v>
      </c>
      <c r="D411">
        <v>265</v>
      </c>
      <c r="E411" s="3">
        <f t="shared" si="95"/>
        <v>-0.14954682779456194</v>
      </c>
      <c r="F411">
        <v>70</v>
      </c>
      <c r="G411">
        <v>70</v>
      </c>
      <c r="H411">
        <v>75</v>
      </c>
      <c r="I411" s="3">
        <f t="shared" si="96"/>
        <v>-2.3255813953488372E-2</v>
      </c>
      <c r="J411">
        <f t="shared" si="91"/>
        <v>236</v>
      </c>
      <c r="K411">
        <f t="shared" si="92"/>
        <v>301</v>
      </c>
      <c r="L411">
        <f t="shared" si="93"/>
        <v>340</v>
      </c>
      <c r="M411" s="3">
        <f t="shared" si="97"/>
        <v>-0.11858608893956671</v>
      </c>
      <c r="N411" s="3">
        <f t="shared" si="94"/>
        <v>0.34321550741163054</v>
      </c>
    </row>
    <row r="412" spans="1:14" x14ac:dyDescent="0.2">
      <c r="A412" s="2">
        <v>39752</v>
      </c>
      <c r="B412">
        <v>260</v>
      </c>
      <c r="C412">
        <v>214</v>
      </c>
      <c r="D412">
        <v>161</v>
      </c>
      <c r="E412" s="3">
        <f t="shared" si="95"/>
        <v>0.15590551181102363</v>
      </c>
      <c r="F412">
        <v>84</v>
      </c>
      <c r="G412">
        <v>70</v>
      </c>
      <c r="H412">
        <v>46</v>
      </c>
      <c r="I412" s="3">
        <f t="shared" si="96"/>
        <v>0.19</v>
      </c>
      <c r="J412">
        <f t="shared" si="91"/>
        <v>344</v>
      </c>
      <c r="K412">
        <f t="shared" si="92"/>
        <v>284</v>
      </c>
      <c r="L412">
        <f t="shared" si="93"/>
        <v>207</v>
      </c>
      <c r="M412" s="3">
        <f t="shared" si="97"/>
        <v>0.16407185628742516</v>
      </c>
      <c r="N412" s="3">
        <f t="shared" si="94"/>
        <v>0.34011976047904191</v>
      </c>
    </row>
    <row r="413" spans="1:14" x14ac:dyDescent="0.2">
      <c r="A413" s="2">
        <v>39745</v>
      </c>
      <c r="B413">
        <v>142</v>
      </c>
      <c r="C413">
        <v>176</v>
      </c>
      <c r="D413">
        <v>317</v>
      </c>
      <c r="E413" s="3">
        <f t="shared" si="95"/>
        <v>-0.27559055118110237</v>
      </c>
      <c r="F413">
        <v>64</v>
      </c>
      <c r="G413">
        <v>50</v>
      </c>
      <c r="H413">
        <v>92</v>
      </c>
      <c r="I413" s="3">
        <f t="shared" si="96"/>
        <v>-0.13592233009708737</v>
      </c>
      <c r="J413">
        <f t="shared" si="91"/>
        <v>206</v>
      </c>
      <c r="K413">
        <f t="shared" si="92"/>
        <v>226</v>
      </c>
      <c r="L413">
        <f t="shared" si="93"/>
        <v>409</v>
      </c>
      <c r="M413" s="3">
        <f t="shared" si="97"/>
        <v>-0.2413793103448276</v>
      </c>
      <c r="N413" s="3">
        <f t="shared" si="94"/>
        <v>0.26872770511296074</v>
      </c>
    </row>
    <row r="414" spans="1:14" x14ac:dyDescent="0.2">
      <c r="A414" s="2">
        <v>39738</v>
      </c>
      <c r="B414">
        <v>178</v>
      </c>
      <c r="C414">
        <v>206</v>
      </c>
      <c r="D414">
        <v>190</v>
      </c>
      <c r="E414" s="3">
        <f t="shared" si="95"/>
        <v>-2.0905923344947737E-2</v>
      </c>
      <c r="F414">
        <v>75</v>
      </c>
      <c r="G414">
        <v>65</v>
      </c>
      <c r="H414">
        <v>48</v>
      </c>
      <c r="I414" s="3">
        <f t="shared" si="96"/>
        <v>0.14361702127659576</v>
      </c>
      <c r="J414">
        <f t="shared" si="91"/>
        <v>253</v>
      </c>
      <c r="K414">
        <f t="shared" si="92"/>
        <v>271</v>
      </c>
      <c r="L414">
        <f t="shared" si="93"/>
        <v>238</v>
      </c>
      <c r="M414" s="3">
        <f t="shared" si="97"/>
        <v>1.968503937007874E-2</v>
      </c>
      <c r="N414" s="3">
        <f t="shared" si="94"/>
        <v>0.35564304461942259</v>
      </c>
    </row>
    <row r="415" spans="1:14" x14ac:dyDescent="0.2">
      <c r="A415" s="2">
        <v>39731</v>
      </c>
      <c r="B415">
        <v>188</v>
      </c>
      <c r="C415">
        <v>138</v>
      </c>
      <c r="D415">
        <v>264</v>
      </c>
      <c r="E415" s="3">
        <f t="shared" si="95"/>
        <v>-0.12881355932203389</v>
      </c>
      <c r="F415">
        <v>70</v>
      </c>
      <c r="G415">
        <v>30</v>
      </c>
      <c r="H415">
        <v>66</v>
      </c>
      <c r="I415" s="3">
        <f t="shared" si="96"/>
        <v>2.4096385542168676E-2</v>
      </c>
      <c r="J415">
        <f t="shared" si="91"/>
        <v>258</v>
      </c>
      <c r="K415">
        <f t="shared" si="92"/>
        <v>168</v>
      </c>
      <c r="L415">
        <f t="shared" si="93"/>
        <v>330</v>
      </c>
      <c r="M415" s="3">
        <f t="shared" si="97"/>
        <v>-9.5238095238095233E-2</v>
      </c>
      <c r="N415" s="3">
        <f t="shared" si="94"/>
        <v>0.22222222222222221</v>
      </c>
    </row>
    <row r="416" spans="1:14" x14ac:dyDescent="0.2">
      <c r="A416" s="2">
        <v>39724</v>
      </c>
      <c r="B416">
        <v>160</v>
      </c>
      <c r="C416">
        <v>202</v>
      </c>
      <c r="D416">
        <v>247</v>
      </c>
      <c r="E416" s="3">
        <f t="shared" si="95"/>
        <v>-0.14285714285714285</v>
      </c>
      <c r="F416">
        <v>76</v>
      </c>
      <c r="G416">
        <v>54</v>
      </c>
      <c r="H416">
        <v>58</v>
      </c>
      <c r="I416" s="3">
        <f t="shared" si="96"/>
        <v>9.5744680851063829E-2</v>
      </c>
      <c r="J416">
        <f t="shared" si="91"/>
        <v>236</v>
      </c>
      <c r="K416">
        <f t="shared" si="92"/>
        <v>256</v>
      </c>
      <c r="L416">
        <f t="shared" si="93"/>
        <v>305</v>
      </c>
      <c r="M416" s="3">
        <f t="shared" si="97"/>
        <v>-8.6574654956085323E-2</v>
      </c>
      <c r="N416" s="3">
        <f t="shared" si="94"/>
        <v>0.32120451693851942</v>
      </c>
    </row>
    <row r="417" spans="1:14" x14ac:dyDescent="0.2">
      <c r="A417" s="2">
        <v>39717</v>
      </c>
      <c r="B417">
        <v>197</v>
      </c>
      <c r="C417">
        <v>233</v>
      </c>
      <c r="D417">
        <v>174</v>
      </c>
      <c r="E417" s="3">
        <f t="shared" si="95"/>
        <v>3.8079470198675497E-2</v>
      </c>
      <c r="F417">
        <v>61</v>
      </c>
      <c r="G417">
        <v>64</v>
      </c>
      <c r="H417">
        <v>71</v>
      </c>
      <c r="I417" s="3">
        <f t="shared" si="96"/>
        <v>-5.1020408163265307E-2</v>
      </c>
      <c r="J417">
        <f t="shared" si="91"/>
        <v>258</v>
      </c>
      <c r="K417">
        <f t="shared" si="92"/>
        <v>297</v>
      </c>
      <c r="L417">
        <f t="shared" si="93"/>
        <v>245</v>
      </c>
      <c r="M417" s="3">
        <f t="shared" si="97"/>
        <v>1.6250000000000001E-2</v>
      </c>
      <c r="N417" s="3">
        <f t="shared" si="94"/>
        <v>0.37125000000000002</v>
      </c>
    </row>
    <row r="418" spans="1:14" x14ac:dyDescent="0.2">
      <c r="A418" s="2">
        <v>39710</v>
      </c>
      <c r="B418">
        <v>220</v>
      </c>
      <c r="C418">
        <v>180</v>
      </c>
      <c r="D418">
        <v>190</v>
      </c>
      <c r="E418" s="3">
        <f t="shared" si="95"/>
        <v>5.0847457627118647E-2</v>
      </c>
      <c r="F418">
        <v>93</v>
      </c>
      <c r="G418">
        <v>62</v>
      </c>
      <c r="H418">
        <v>37</v>
      </c>
      <c r="I418" s="3">
        <f t="shared" si="96"/>
        <v>0.29166666666666669</v>
      </c>
      <c r="J418">
        <f t="shared" si="91"/>
        <v>313</v>
      </c>
      <c r="K418">
        <f t="shared" si="92"/>
        <v>242</v>
      </c>
      <c r="L418">
        <f t="shared" si="93"/>
        <v>227</v>
      </c>
      <c r="M418" s="3">
        <f t="shared" si="97"/>
        <v>0.10997442455242967</v>
      </c>
      <c r="N418" s="3">
        <f t="shared" si="94"/>
        <v>0.30946291560102301</v>
      </c>
    </row>
    <row r="419" spans="1:14" x14ac:dyDescent="0.2">
      <c r="A419" s="2">
        <v>39703</v>
      </c>
      <c r="B419">
        <v>124</v>
      </c>
      <c r="C419">
        <v>203</v>
      </c>
      <c r="D419">
        <v>254</v>
      </c>
      <c r="E419" s="3">
        <f t="shared" si="95"/>
        <v>-0.22375215146299485</v>
      </c>
      <c r="F419">
        <v>50</v>
      </c>
      <c r="G419">
        <v>65</v>
      </c>
      <c r="H419">
        <v>66</v>
      </c>
      <c r="I419" s="3">
        <f t="shared" si="96"/>
        <v>-8.8397790055248615E-2</v>
      </c>
      <c r="J419">
        <f t="shared" si="91"/>
        <v>174</v>
      </c>
      <c r="K419">
        <f t="shared" si="92"/>
        <v>268</v>
      </c>
      <c r="L419">
        <f t="shared" si="93"/>
        <v>320</v>
      </c>
      <c r="M419" s="3">
        <f t="shared" si="97"/>
        <v>-0.19160104986876642</v>
      </c>
      <c r="N419" s="3">
        <f t="shared" si="94"/>
        <v>0.35170603674540685</v>
      </c>
    </row>
    <row r="420" spans="1:14" x14ac:dyDescent="0.2">
      <c r="A420" s="2">
        <v>39696</v>
      </c>
      <c r="B420">
        <v>98</v>
      </c>
      <c r="C420">
        <v>165</v>
      </c>
      <c r="D420">
        <v>326</v>
      </c>
      <c r="E420" s="3">
        <f t="shared" si="95"/>
        <v>-0.38709677419354838</v>
      </c>
      <c r="F420">
        <v>24</v>
      </c>
      <c r="G420">
        <v>57</v>
      </c>
      <c r="H420">
        <v>104</v>
      </c>
      <c r="I420" s="3">
        <f t="shared" si="96"/>
        <v>-0.43243243243243246</v>
      </c>
      <c r="J420">
        <f t="shared" si="91"/>
        <v>122</v>
      </c>
      <c r="K420">
        <f t="shared" si="92"/>
        <v>222</v>
      </c>
      <c r="L420">
        <f t="shared" si="93"/>
        <v>430</v>
      </c>
      <c r="M420" s="3">
        <f t="shared" si="97"/>
        <v>-0.3979328165374677</v>
      </c>
      <c r="N420" s="3">
        <f t="shared" si="94"/>
        <v>0.2868217054263566</v>
      </c>
    </row>
    <row r="421" spans="1:14" x14ac:dyDescent="0.2">
      <c r="A421" s="2">
        <v>39689</v>
      </c>
      <c r="B421">
        <v>194</v>
      </c>
      <c r="C421">
        <v>262</v>
      </c>
      <c r="D421">
        <v>147</v>
      </c>
      <c r="E421" s="3">
        <f t="shared" si="95"/>
        <v>7.7943615257048099E-2</v>
      </c>
      <c r="F421">
        <v>81</v>
      </c>
      <c r="G421">
        <v>83</v>
      </c>
      <c r="H421">
        <v>45</v>
      </c>
      <c r="I421" s="3">
        <f t="shared" si="96"/>
        <v>0.17224880382775121</v>
      </c>
      <c r="J421">
        <f t="shared" si="91"/>
        <v>275</v>
      </c>
      <c r="K421">
        <f t="shared" si="92"/>
        <v>345</v>
      </c>
      <c r="L421">
        <f t="shared" si="93"/>
        <v>192</v>
      </c>
      <c r="M421" s="3">
        <f t="shared" si="97"/>
        <v>0.10221674876847291</v>
      </c>
      <c r="N421" s="3">
        <f t="shared" si="94"/>
        <v>0.4248768472906404</v>
      </c>
    </row>
    <row r="422" spans="1:14" x14ac:dyDescent="0.2">
      <c r="A422" s="2">
        <v>39682</v>
      </c>
      <c r="B422">
        <v>93</v>
      </c>
      <c r="C422">
        <v>226</v>
      </c>
      <c r="D422">
        <v>278</v>
      </c>
      <c r="E422" s="3">
        <f t="shared" si="95"/>
        <v>-0.30988274706867669</v>
      </c>
      <c r="F422">
        <v>32</v>
      </c>
      <c r="G422">
        <v>73</v>
      </c>
      <c r="H422">
        <v>102</v>
      </c>
      <c r="I422" s="3">
        <f t="shared" si="96"/>
        <v>-0.33816425120772947</v>
      </c>
      <c r="J422">
        <f t="shared" si="91"/>
        <v>125</v>
      </c>
      <c r="K422">
        <f t="shared" si="92"/>
        <v>299</v>
      </c>
      <c r="L422">
        <f t="shared" si="93"/>
        <v>380</v>
      </c>
      <c r="M422" s="3">
        <f t="shared" si="97"/>
        <v>-0.31716417910447764</v>
      </c>
      <c r="N422" s="3">
        <f t="shared" si="94"/>
        <v>0.37189054726368159</v>
      </c>
    </row>
    <row r="423" spans="1:14" x14ac:dyDescent="0.2">
      <c r="A423" s="2">
        <v>39675</v>
      </c>
      <c r="B423">
        <v>144</v>
      </c>
      <c r="C423">
        <v>246</v>
      </c>
      <c r="D423">
        <v>192</v>
      </c>
      <c r="E423" s="3">
        <f t="shared" si="95"/>
        <v>-8.247422680412371E-2</v>
      </c>
      <c r="F423">
        <v>54</v>
      </c>
      <c r="G423">
        <v>72</v>
      </c>
      <c r="H423">
        <v>63</v>
      </c>
      <c r="I423" s="3">
        <f t="shared" si="96"/>
        <v>-4.7619047619047616E-2</v>
      </c>
      <c r="J423">
        <f t="shared" si="91"/>
        <v>198</v>
      </c>
      <c r="K423">
        <f t="shared" si="92"/>
        <v>318</v>
      </c>
      <c r="L423">
        <f t="shared" si="93"/>
        <v>255</v>
      </c>
      <c r="M423" s="3">
        <f t="shared" si="97"/>
        <v>-7.3929961089494164E-2</v>
      </c>
      <c r="N423" s="3">
        <f t="shared" si="94"/>
        <v>0.41245136186770426</v>
      </c>
    </row>
    <row r="424" spans="1:14" x14ac:dyDescent="0.2">
      <c r="A424" s="2">
        <v>39668</v>
      </c>
      <c r="B424">
        <v>203</v>
      </c>
      <c r="C424">
        <v>235</v>
      </c>
      <c r="D424">
        <v>166</v>
      </c>
      <c r="E424" s="3">
        <f t="shared" si="95"/>
        <v>6.1258278145695365E-2</v>
      </c>
      <c r="F424">
        <v>71</v>
      </c>
      <c r="G424">
        <v>81</v>
      </c>
      <c r="H424">
        <v>56</v>
      </c>
      <c r="I424" s="3">
        <f t="shared" si="96"/>
        <v>7.2115384615384609E-2</v>
      </c>
      <c r="J424">
        <f t="shared" si="91"/>
        <v>274</v>
      </c>
      <c r="K424">
        <f t="shared" si="92"/>
        <v>316</v>
      </c>
      <c r="L424">
        <f t="shared" si="93"/>
        <v>222</v>
      </c>
      <c r="M424" s="3">
        <f t="shared" si="97"/>
        <v>6.4039408866995079E-2</v>
      </c>
      <c r="N424" s="3">
        <f t="shared" si="94"/>
        <v>0.3891625615763547</v>
      </c>
    </row>
    <row r="425" spans="1:14" x14ac:dyDescent="0.2">
      <c r="A425" s="2">
        <v>39661</v>
      </c>
      <c r="B425">
        <v>169</v>
      </c>
      <c r="C425">
        <v>268</v>
      </c>
      <c r="D425">
        <v>191</v>
      </c>
      <c r="E425" s="3">
        <f t="shared" si="95"/>
        <v>-3.5031847133757961E-2</v>
      </c>
      <c r="F425">
        <v>53</v>
      </c>
      <c r="G425">
        <v>77</v>
      </c>
      <c r="H425">
        <v>57</v>
      </c>
      <c r="I425" s="3">
        <f t="shared" si="96"/>
        <v>-2.1390374331550801E-2</v>
      </c>
      <c r="J425">
        <f t="shared" si="91"/>
        <v>222</v>
      </c>
      <c r="K425">
        <f t="shared" si="92"/>
        <v>345</v>
      </c>
      <c r="L425">
        <f t="shared" si="93"/>
        <v>248</v>
      </c>
      <c r="M425" s="3">
        <f t="shared" si="97"/>
        <v>-3.1901840490797549E-2</v>
      </c>
      <c r="N425" s="3">
        <f t="shared" si="94"/>
        <v>0.42331288343558282</v>
      </c>
    </row>
    <row r="426" spans="1:14" x14ac:dyDescent="0.2">
      <c r="A426" s="2">
        <v>39654</v>
      </c>
      <c r="B426">
        <v>152</v>
      </c>
      <c r="C426">
        <v>241</v>
      </c>
      <c r="D426">
        <v>226</v>
      </c>
      <c r="E426" s="3">
        <f t="shared" si="95"/>
        <v>-0.11954765751211632</v>
      </c>
      <c r="F426">
        <v>48</v>
      </c>
      <c r="G426">
        <v>67</v>
      </c>
      <c r="H426">
        <v>80</v>
      </c>
      <c r="I426" s="3">
        <f t="shared" si="96"/>
        <v>-0.1641025641025641</v>
      </c>
      <c r="J426">
        <f t="shared" si="91"/>
        <v>200</v>
      </c>
      <c r="K426">
        <f t="shared" si="92"/>
        <v>308</v>
      </c>
      <c r="L426">
        <f t="shared" si="93"/>
        <v>306</v>
      </c>
      <c r="M426" s="3">
        <f t="shared" si="97"/>
        <v>-0.13022113022113022</v>
      </c>
      <c r="N426" s="3">
        <f t="shared" si="94"/>
        <v>0.3783783783783784</v>
      </c>
    </row>
    <row r="427" spans="1:14" x14ac:dyDescent="0.2">
      <c r="A427" s="2">
        <v>39647</v>
      </c>
      <c r="B427">
        <v>262</v>
      </c>
      <c r="C427">
        <v>251</v>
      </c>
      <c r="D427">
        <v>183</v>
      </c>
      <c r="E427" s="3">
        <f t="shared" si="95"/>
        <v>0.11350574712643678</v>
      </c>
      <c r="F427">
        <v>87</v>
      </c>
      <c r="G427">
        <v>73</v>
      </c>
      <c r="H427">
        <v>44</v>
      </c>
      <c r="I427" s="3">
        <f t="shared" si="96"/>
        <v>0.2107843137254902</v>
      </c>
      <c r="J427">
        <f t="shared" si="91"/>
        <v>349</v>
      </c>
      <c r="K427">
        <f t="shared" si="92"/>
        <v>324</v>
      </c>
      <c r="L427">
        <f t="shared" si="93"/>
        <v>227</v>
      </c>
      <c r="M427" s="3">
        <f t="shared" si="97"/>
        <v>0.13555555555555557</v>
      </c>
      <c r="N427" s="3">
        <f t="shared" si="94"/>
        <v>0.36</v>
      </c>
    </row>
    <row r="428" spans="1:14" x14ac:dyDescent="0.2">
      <c r="A428" s="2">
        <v>39640</v>
      </c>
      <c r="B428">
        <v>144</v>
      </c>
      <c r="C428">
        <v>199</v>
      </c>
      <c r="D428">
        <v>330</v>
      </c>
      <c r="E428" s="3">
        <f t="shared" si="95"/>
        <v>-0.27637444279346213</v>
      </c>
      <c r="F428">
        <v>69</v>
      </c>
      <c r="G428">
        <v>55</v>
      </c>
      <c r="H428">
        <v>73</v>
      </c>
      <c r="I428" s="3">
        <f t="shared" si="96"/>
        <v>-2.030456852791878E-2</v>
      </c>
      <c r="J428">
        <f t="shared" si="91"/>
        <v>213</v>
      </c>
      <c r="K428">
        <f t="shared" si="92"/>
        <v>254</v>
      </c>
      <c r="L428">
        <f t="shared" si="93"/>
        <v>403</v>
      </c>
      <c r="M428" s="3">
        <f t="shared" si="97"/>
        <v>-0.21839080459770116</v>
      </c>
      <c r="N428" s="3">
        <f t="shared" si="94"/>
        <v>0.29195402298850576</v>
      </c>
    </row>
    <row r="429" spans="1:14" x14ac:dyDescent="0.2">
      <c r="A429" s="2">
        <v>39633</v>
      </c>
      <c r="B429">
        <v>162</v>
      </c>
      <c r="C429">
        <v>183</v>
      </c>
      <c r="D429">
        <v>271</v>
      </c>
      <c r="E429" s="3">
        <f t="shared" si="95"/>
        <v>-0.17694805194805194</v>
      </c>
      <c r="F429">
        <v>63</v>
      </c>
      <c r="G429">
        <v>60</v>
      </c>
      <c r="H429">
        <v>82</v>
      </c>
      <c r="I429" s="3">
        <f t="shared" si="96"/>
        <v>-9.2682926829268292E-2</v>
      </c>
      <c r="J429">
        <f t="shared" si="91"/>
        <v>225</v>
      </c>
      <c r="K429">
        <f t="shared" si="92"/>
        <v>243</v>
      </c>
      <c r="L429">
        <f t="shared" si="93"/>
        <v>353</v>
      </c>
      <c r="M429" s="3">
        <f t="shared" si="97"/>
        <v>-0.15590742996345919</v>
      </c>
      <c r="N429" s="3">
        <f t="shared" si="94"/>
        <v>0.29598051157125455</v>
      </c>
    </row>
    <row r="430" spans="1:14" x14ac:dyDescent="0.2">
      <c r="A430" s="2">
        <v>39626</v>
      </c>
      <c r="B430">
        <v>111</v>
      </c>
      <c r="C430">
        <v>160</v>
      </c>
      <c r="D430">
        <v>326</v>
      </c>
      <c r="E430" s="3">
        <f t="shared" si="95"/>
        <v>-0.36013400335008378</v>
      </c>
      <c r="F430">
        <v>36</v>
      </c>
      <c r="G430">
        <v>51</v>
      </c>
      <c r="H430">
        <v>112</v>
      </c>
      <c r="I430" s="3">
        <f t="shared" si="96"/>
        <v>-0.38190954773869346</v>
      </c>
      <c r="J430">
        <f t="shared" si="91"/>
        <v>147</v>
      </c>
      <c r="K430">
        <f t="shared" si="92"/>
        <v>211</v>
      </c>
      <c r="L430">
        <f t="shared" si="93"/>
        <v>438</v>
      </c>
      <c r="M430" s="3">
        <f t="shared" si="97"/>
        <v>-0.36557788944723618</v>
      </c>
      <c r="N430" s="3">
        <f t="shared" si="94"/>
        <v>0.26507537688442212</v>
      </c>
    </row>
    <row r="431" spans="1:14" x14ac:dyDescent="0.2">
      <c r="A431" s="2">
        <v>39619</v>
      </c>
      <c r="B431">
        <v>135</v>
      </c>
      <c r="C431">
        <v>223</v>
      </c>
      <c r="D431">
        <v>254</v>
      </c>
      <c r="E431" s="3">
        <f t="shared" si="95"/>
        <v>-0.19444444444444445</v>
      </c>
      <c r="F431">
        <v>56</v>
      </c>
      <c r="G431">
        <v>72</v>
      </c>
      <c r="H431">
        <v>87</v>
      </c>
      <c r="I431" s="3">
        <f t="shared" si="96"/>
        <v>-0.14418604651162792</v>
      </c>
      <c r="J431">
        <f t="shared" si="91"/>
        <v>191</v>
      </c>
      <c r="K431">
        <f t="shared" si="92"/>
        <v>295</v>
      </c>
      <c r="L431">
        <f t="shared" si="93"/>
        <v>341</v>
      </c>
      <c r="M431" s="3">
        <f t="shared" si="97"/>
        <v>-0.18137847642079807</v>
      </c>
      <c r="N431" s="3">
        <f t="shared" si="94"/>
        <v>0.35671100362756952</v>
      </c>
    </row>
    <row r="432" spans="1:14" x14ac:dyDescent="0.2">
      <c r="A432" s="2">
        <v>39612</v>
      </c>
      <c r="B432">
        <v>129</v>
      </c>
      <c r="C432">
        <v>230</v>
      </c>
      <c r="D432">
        <v>252</v>
      </c>
      <c r="E432" s="3">
        <f t="shared" si="95"/>
        <v>-0.20130932896890344</v>
      </c>
      <c r="F432">
        <v>46</v>
      </c>
      <c r="G432">
        <v>71</v>
      </c>
      <c r="H432">
        <v>87</v>
      </c>
      <c r="I432" s="3">
        <f t="shared" si="96"/>
        <v>-0.20098039215686275</v>
      </c>
      <c r="J432">
        <f t="shared" si="91"/>
        <v>175</v>
      </c>
      <c r="K432">
        <f t="shared" si="92"/>
        <v>301</v>
      </c>
      <c r="L432">
        <f t="shared" si="93"/>
        <v>339</v>
      </c>
      <c r="M432" s="3">
        <f t="shared" si="97"/>
        <v>-0.20122699386503068</v>
      </c>
      <c r="N432" s="3">
        <f t="shared" si="94"/>
        <v>0.36932515337423311</v>
      </c>
    </row>
    <row r="433" spans="1:14" x14ac:dyDescent="0.2">
      <c r="A433" s="2">
        <v>39605</v>
      </c>
      <c r="B433">
        <v>153</v>
      </c>
      <c r="C433">
        <v>245</v>
      </c>
      <c r="D433">
        <v>219</v>
      </c>
      <c r="E433" s="3">
        <f t="shared" si="95"/>
        <v>-0.10696920583468396</v>
      </c>
      <c r="F433">
        <v>44</v>
      </c>
      <c r="G433">
        <v>84</v>
      </c>
      <c r="H433">
        <v>70</v>
      </c>
      <c r="I433" s="3">
        <f t="shared" si="96"/>
        <v>-0.13131313131313133</v>
      </c>
      <c r="J433">
        <f t="shared" si="91"/>
        <v>197</v>
      </c>
      <c r="K433">
        <f t="shared" si="92"/>
        <v>329</v>
      </c>
      <c r="L433">
        <f t="shared" si="93"/>
        <v>289</v>
      </c>
      <c r="M433" s="3">
        <f t="shared" si="97"/>
        <v>-0.11288343558282209</v>
      </c>
      <c r="N433" s="3">
        <f t="shared" si="94"/>
        <v>0.40368098159509203</v>
      </c>
    </row>
    <row r="434" spans="1:14" x14ac:dyDescent="0.2">
      <c r="A434" s="2">
        <v>39598</v>
      </c>
      <c r="B434">
        <v>248</v>
      </c>
      <c r="C434">
        <v>247</v>
      </c>
      <c r="D434">
        <v>124</v>
      </c>
      <c r="E434" s="3">
        <f t="shared" si="95"/>
        <v>0.20032310177705978</v>
      </c>
      <c r="F434">
        <v>65</v>
      </c>
      <c r="G434">
        <v>84</v>
      </c>
      <c r="H434">
        <v>50</v>
      </c>
      <c r="I434" s="3">
        <f t="shared" si="96"/>
        <v>7.5376884422110546E-2</v>
      </c>
      <c r="J434">
        <f t="shared" si="91"/>
        <v>313</v>
      </c>
      <c r="K434">
        <f t="shared" si="92"/>
        <v>331</v>
      </c>
      <c r="L434">
        <f t="shared" si="93"/>
        <v>174</v>
      </c>
      <c r="M434" s="3">
        <f t="shared" si="97"/>
        <v>0.16992665036674817</v>
      </c>
      <c r="N434" s="3">
        <f t="shared" si="94"/>
        <v>0.40464547677261614</v>
      </c>
    </row>
    <row r="435" spans="1:14" x14ac:dyDescent="0.2">
      <c r="A435" s="2">
        <v>39591</v>
      </c>
      <c r="B435">
        <v>139</v>
      </c>
      <c r="C435">
        <v>221</v>
      </c>
      <c r="D435">
        <v>225</v>
      </c>
      <c r="E435" s="3">
        <f t="shared" si="95"/>
        <v>-0.14700854700854701</v>
      </c>
      <c r="F435">
        <v>39</v>
      </c>
      <c r="G435">
        <v>81</v>
      </c>
      <c r="H435">
        <v>76</v>
      </c>
      <c r="I435" s="3">
        <f t="shared" si="96"/>
        <v>-0.18877551020408162</v>
      </c>
      <c r="J435">
        <f t="shared" si="91"/>
        <v>178</v>
      </c>
      <c r="K435">
        <f t="shared" si="92"/>
        <v>302</v>
      </c>
      <c r="L435">
        <f t="shared" si="93"/>
        <v>301</v>
      </c>
      <c r="M435" s="3">
        <f t="shared" si="97"/>
        <v>-0.15749039692701663</v>
      </c>
      <c r="N435" s="3">
        <f t="shared" si="94"/>
        <v>0.38668373879641488</v>
      </c>
    </row>
    <row r="436" spans="1:14" x14ac:dyDescent="0.2">
      <c r="A436" s="2">
        <v>39584</v>
      </c>
      <c r="B436">
        <v>272</v>
      </c>
      <c r="C436">
        <v>230</v>
      </c>
      <c r="D436">
        <v>133</v>
      </c>
      <c r="E436" s="3">
        <f t="shared" si="95"/>
        <v>0.2188976377952756</v>
      </c>
      <c r="F436">
        <v>96</v>
      </c>
      <c r="G436">
        <v>71</v>
      </c>
      <c r="H436">
        <v>44</v>
      </c>
      <c r="I436" s="3">
        <f t="shared" si="96"/>
        <v>0.24644549763033174</v>
      </c>
      <c r="J436">
        <f t="shared" si="91"/>
        <v>368</v>
      </c>
      <c r="K436">
        <f t="shared" si="92"/>
        <v>301</v>
      </c>
      <c r="L436">
        <f t="shared" si="93"/>
        <v>177</v>
      </c>
      <c r="M436" s="3">
        <f t="shared" si="97"/>
        <v>0.22576832151300236</v>
      </c>
      <c r="N436" s="3">
        <f t="shared" si="94"/>
        <v>0.35579196217494091</v>
      </c>
    </row>
    <row r="437" spans="1:14" x14ac:dyDescent="0.2">
      <c r="A437" s="2">
        <v>39577</v>
      </c>
      <c r="B437">
        <v>211</v>
      </c>
      <c r="C437">
        <v>246</v>
      </c>
      <c r="D437">
        <v>164</v>
      </c>
      <c r="E437" s="3">
        <f t="shared" si="95"/>
        <v>7.5684380032206122E-2</v>
      </c>
      <c r="F437">
        <v>52</v>
      </c>
      <c r="G437">
        <v>73</v>
      </c>
      <c r="H437">
        <v>83</v>
      </c>
      <c r="I437" s="3">
        <f t="shared" si="96"/>
        <v>-0.14903846153846154</v>
      </c>
      <c r="J437">
        <f t="shared" si="91"/>
        <v>263</v>
      </c>
      <c r="K437">
        <f t="shared" si="92"/>
        <v>319</v>
      </c>
      <c r="L437">
        <f t="shared" si="93"/>
        <v>247</v>
      </c>
      <c r="M437" s="3">
        <f t="shared" si="97"/>
        <v>1.9300361881785282E-2</v>
      </c>
      <c r="N437" s="3">
        <f t="shared" si="94"/>
        <v>0.38480096501809408</v>
      </c>
    </row>
    <row r="438" spans="1:14" x14ac:dyDescent="0.2">
      <c r="A438" s="2">
        <v>39570</v>
      </c>
      <c r="B438">
        <v>296</v>
      </c>
      <c r="C438">
        <v>173</v>
      </c>
      <c r="D438">
        <v>112</v>
      </c>
      <c r="E438" s="3">
        <f t="shared" si="95"/>
        <v>0.31669535283993117</v>
      </c>
      <c r="F438">
        <v>95</v>
      </c>
      <c r="G438">
        <v>39</v>
      </c>
      <c r="H438">
        <v>42</v>
      </c>
      <c r="I438" s="3">
        <f t="shared" si="96"/>
        <v>0.30113636363636365</v>
      </c>
      <c r="J438">
        <f t="shared" si="91"/>
        <v>391</v>
      </c>
      <c r="K438">
        <f t="shared" si="92"/>
        <v>212</v>
      </c>
      <c r="L438">
        <f t="shared" si="93"/>
        <v>154</v>
      </c>
      <c r="M438" s="3">
        <f t="shared" si="97"/>
        <v>0.31307793923381771</v>
      </c>
      <c r="N438" s="3">
        <f t="shared" si="94"/>
        <v>0.2800528401585205</v>
      </c>
    </row>
    <row r="439" spans="1:14" x14ac:dyDescent="0.2">
      <c r="A439" s="2">
        <v>39563</v>
      </c>
      <c r="B439">
        <v>280</v>
      </c>
      <c r="C439">
        <v>243</v>
      </c>
      <c r="D439">
        <v>96</v>
      </c>
      <c r="E439" s="3">
        <f t="shared" si="95"/>
        <v>0.2972536348949919</v>
      </c>
      <c r="F439">
        <v>102</v>
      </c>
      <c r="G439">
        <v>66</v>
      </c>
      <c r="H439">
        <v>35</v>
      </c>
      <c r="I439" s="3">
        <f t="shared" si="96"/>
        <v>0.33004926108374383</v>
      </c>
      <c r="J439">
        <f t="shared" ref="J439:J471" si="98">B439+F439</f>
        <v>382</v>
      </c>
      <c r="K439">
        <f t="shared" ref="K439:K471" si="99">C439+G439</f>
        <v>309</v>
      </c>
      <c r="L439">
        <f t="shared" ref="L439:L471" si="100">D439+H439</f>
        <v>131</v>
      </c>
      <c r="M439" s="3">
        <f t="shared" si="97"/>
        <v>0.305352798053528</v>
      </c>
      <c r="N439" s="3">
        <f t="shared" ref="N439:N471" si="101">K439/SUM(J439:L439)</f>
        <v>0.37591240875912407</v>
      </c>
    </row>
    <row r="440" spans="1:14" x14ac:dyDescent="0.2">
      <c r="A440" s="2">
        <v>39556</v>
      </c>
      <c r="B440">
        <v>263</v>
      </c>
      <c r="C440">
        <v>253</v>
      </c>
      <c r="D440">
        <v>129</v>
      </c>
      <c r="E440" s="3">
        <f t="shared" si="95"/>
        <v>0.20775193798449612</v>
      </c>
      <c r="F440">
        <v>94</v>
      </c>
      <c r="G440">
        <v>75</v>
      </c>
      <c r="H440">
        <v>40</v>
      </c>
      <c r="I440" s="3">
        <f t="shared" si="96"/>
        <v>0.25837320574162681</v>
      </c>
      <c r="J440">
        <f t="shared" si="98"/>
        <v>357</v>
      </c>
      <c r="K440">
        <f t="shared" si="99"/>
        <v>328</v>
      </c>
      <c r="L440">
        <f t="shared" si="100"/>
        <v>169</v>
      </c>
      <c r="M440" s="3">
        <f t="shared" si="97"/>
        <v>0.22014051522248243</v>
      </c>
      <c r="N440" s="3">
        <f t="shared" si="101"/>
        <v>0.38407494145199061</v>
      </c>
    </row>
    <row r="441" spans="1:14" x14ac:dyDescent="0.2">
      <c r="A441" s="2">
        <v>39549</v>
      </c>
      <c r="B441">
        <v>194</v>
      </c>
      <c r="C441">
        <v>262</v>
      </c>
      <c r="D441">
        <v>191</v>
      </c>
      <c r="E441" s="3">
        <f t="shared" si="95"/>
        <v>4.6367851622874804E-3</v>
      </c>
      <c r="F441">
        <v>86</v>
      </c>
      <c r="G441">
        <v>83</v>
      </c>
      <c r="H441">
        <v>42</v>
      </c>
      <c r="I441" s="3">
        <f t="shared" si="96"/>
        <v>0.20853080568720378</v>
      </c>
      <c r="J441">
        <f t="shared" si="98"/>
        <v>280</v>
      </c>
      <c r="K441">
        <f t="shared" si="99"/>
        <v>345</v>
      </c>
      <c r="L441">
        <f t="shared" si="100"/>
        <v>233</v>
      </c>
      <c r="M441" s="3">
        <f t="shared" si="97"/>
        <v>5.4778554778554776E-2</v>
      </c>
      <c r="N441" s="3">
        <f t="shared" si="101"/>
        <v>0.40209790209790208</v>
      </c>
    </row>
    <row r="442" spans="1:14" x14ac:dyDescent="0.2">
      <c r="A442" s="2">
        <v>39542</v>
      </c>
      <c r="B442">
        <v>263</v>
      </c>
      <c r="C442">
        <v>255</v>
      </c>
      <c r="D442">
        <v>119</v>
      </c>
      <c r="E442" s="3">
        <f t="shared" ref="E442:E474" si="102">(B442-D442)/SUM(B442:D442)</f>
        <v>0.22605965463108321</v>
      </c>
      <c r="F442">
        <v>68</v>
      </c>
      <c r="G442">
        <v>82</v>
      </c>
      <c r="H442">
        <v>53</v>
      </c>
      <c r="I442" s="3">
        <f t="shared" ref="I442:I474" si="103">(F442-H442)/SUM(F442:H442)</f>
        <v>7.3891625615763554E-2</v>
      </c>
      <c r="J442">
        <f t="shared" si="98"/>
        <v>331</v>
      </c>
      <c r="K442">
        <f t="shared" si="99"/>
        <v>337</v>
      </c>
      <c r="L442">
        <f t="shared" si="100"/>
        <v>172</v>
      </c>
      <c r="M442" s="3">
        <f t="shared" ref="M442:M474" si="104">(J442-L442)/SUM(J442:L442)</f>
        <v>0.18928571428571428</v>
      </c>
      <c r="N442" s="3">
        <f t="shared" si="101"/>
        <v>0.40119047619047621</v>
      </c>
    </row>
    <row r="443" spans="1:14" x14ac:dyDescent="0.2">
      <c r="A443" s="2">
        <v>39535</v>
      </c>
      <c r="B443">
        <v>234</v>
      </c>
      <c r="C443">
        <v>238</v>
      </c>
      <c r="D443">
        <v>144</v>
      </c>
      <c r="E443" s="3">
        <f t="shared" si="102"/>
        <v>0.1461038961038961</v>
      </c>
      <c r="F443">
        <v>75</v>
      </c>
      <c r="G443">
        <v>75</v>
      </c>
      <c r="H443">
        <v>51</v>
      </c>
      <c r="I443" s="3">
        <f t="shared" si="103"/>
        <v>0.11940298507462686</v>
      </c>
      <c r="J443">
        <f t="shared" si="98"/>
        <v>309</v>
      </c>
      <c r="K443">
        <f t="shared" si="99"/>
        <v>313</v>
      </c>
      <c r="L443">
        <f t="shared" si="100"/>
        <v>195</v>
      </c>
      <c r="M443" s="3">
        <f t="shared" si="104"/>
        <v>0.13953488372093023</v>
      </c>
      <c r="N443" s="3">
        <f t="shared" si="101"/>
        <v>0.38310893512851896</v>
      </c>
    </row>
    <row r="444" spans="1:14" x14ac:dyDescent="0.2">
      <c r="A444" s="2">
        <v>39528</v>
      </c>
      <c r="B444">
        <v>180</v>
      </c>
      <c r="C444">
        <v>193</v>
      </c>
      <c r="D444">
        <v>262</v>
      </c>
      <c r="E444" s="3">
        <f t="shared" si="102"/>
        <v>-0.12913385826771653</v>
      </c>
      <c r="F444">
        <v>64</v>
      </c>
      <c r="G444">
        <v>56</v>
      </c>
      <c r="H444">
        <v>78</v>
      </c>
      <c r="I444" s="3">
        <f t="shared" si="103"/>
        <v>-7.0707070707070704E-2</v>
      </c>
      <c r="J444">
        <f t="shared" si="98"/>
        <v>244</v>
      </c>
      <c r="K444">
        <f t="shared" si="99"/>
        <v>249</v>
      </c>
      <c r="L444">
        <f t="shared" si="100"/>
        <v>340</v>
      </c>
      <c r="M444" s="3">
        <f t="shared" si="104"/>
        <v>-0.11524609843937575</v>
      </c>
      <c r="N444" s="3">
        <f t="shared" si="101"/>
        <v>0.29891956782713086</v>
      </c>
    </row>
    <row r="445" spans="1:14" x14ac:dyDescent="0.2">
      <c r="A445" s="2">
        <v>39521</v>
      </c>
      <c r="B445">
        <v>131</v>
      </c>
      <c r="C445">
        <v>205</v>
      </c>
      <c r="D445">
        <v>288</v>
      </c>
      <c r="E445" s="3">
        <f t="shared" si="102"/>
        <v>-0.2516025641025641</v>
      </c>
      <c r="F445">
        <v>50</v>
      </c>
      <c r="G445">
        <v>69</v>
      </c>
      <c r="H445">
        <v>86</v>
      </c>
      <c r="I445" s="3">
        <f t="shared" si="103"/>
        <v>-0.17560975609756097</v>
      </c>
      <c r="J445">
        <f t="shared" si="98"/>
        <v>181</v>
      </c>
      <c r="K445">
        <f t="shared" si="99"/>
        <v>274</v>
      </c>
      <c r="L445">
        <f t="shared" si="100"/>
        <v>374</v>
      </c>
      <c r="M445" s="3">
        <f t="shared" si="104"/>
        <v>-0.23281061519903498</v>
      </c>
      <c r="N445" s="3">
        <f t="shared" si="101"/>
        <v>0.33051869722557298</v>
      </c>
    </row>
    <row r="446" spans="1:14" x14ac:dyDescent="0.2">
      <c r="A446" s="2">
        <v>39514</v>
      </c>
      <c r="B446">
        <v>91</v>
      </c>
      <c r="C446">
        <v>193</v>
      </c>
      <c r="D446">
        <v>343</v>
      </c>
      <c r="E446" s="3">
        <f t="shared" si="102"/>
        <v>-0.40191387559808611</v>
      </c>
      <c r="F446">
        <v>30</v>
      </c>
      <c r="G446">
        <v>51</v>
      </c>
      <c r="H446">
        <v>113</v>
      </c>
      <c r="I446" s="3">
        <f t="shared" si="103"/>
        <v>-0.42783505154639173</v>
      </c>
      <c r="J446">
        <f t="shared" si="98"/>
        <v>121</v>
      </c>
      <c r="K446">
        <f t="shared" si="99"/>
        <v>244</v>
      </c>
      <c r="L446">
        <f t="shared" si="100"/>
        <v>456</v>
      </c>
      <c r="M446" s="3">
        <f t="shared" si="104"/>
        <v>-0.40803897685749085</v>
      </c>
      <c r="N446" s="3">
        <f t="shared" si="101"/>
        <v>0.2971985383678441</v>
      </c>
    </row>
    <row r="447" spans="1:14" x14ac:dyDescent="0.2">
      <c r="A447" s="2">
        <v>39507</v>
      </c>
      <c r="B447">
        <v>99</v>
      </c>
      <c r="C447">
        <v>213</v>
      </c>
      <c r="D447">
        <v>274</v>
      </c>
      <c r="E447" s="3">
        <f t="shared" si="102"/>
        <v>-0.29863481228668942</v>
      </c>
      <c r="F447">
        <v>38</v>
      </c>
      <c r="G447">
        <v>65</v>
      </c>
      <c r="H447">
        <v>88</v>
      </c>
      <c r="I447" s="3">
        <f t="shared" si="103"/>
        <v>-0.26178010471204188</v>
      </c>
      <c r="J447">
        <f t="shared" si="98"/>
        <v>137</v>
      </c>
      <c r="K447">
        <f t="shared" si="99"/>
        <v>278</v>
      </c>
      <c r="L447">
        <f t="shared" si="100"/>
        <v>362</v>
      </c>
      <c r="M447" s="3">
        <f t="shared" si="104"/>
        <v>-0.28957528957528955</v>
      </c>
      <c r="N447" s="3">
        <f t="shared" si="101"/>
        <v>0.35778635778635781</v>
      </c>
    </row>
    <row r="448" spans="1:14" x14ac:dyDescent="0.2">
      <c r="A448" s="2">
        <v>39500</v>
      </c>
      <c r="B448">
        <v>111</v>
      </c>
      <c r="C448">
        <v>280</v>
      </c>
      <c r="D448">
        <v>221</v>
      </c>
      <c r="E448" s="3">
        <f t="shared" si="102"/>
        <v>-0.17973856209150327</v>
      </c>
      <c r="F448">
        <v>44</v>
      </c>
      <c r="G448">
        <v>76</v>
      </c>
      <c r="H448">
        <v>81</v>
      </c>
      <c r="I448" s="3">
        <f t="shared" si="103"/>
        <v>-0.18407960199004975</v>
      </c>
      <c r="J448">
        <f t="shared" si="98"/>
        <v>155</v>
      </c>
      <c r="K448">
        <f t="shared" si="99"/>
        <v>356</v>
      </c>
      <c r="L448">
        <f t="shared" si="100"/>
        <v>302</v>
      </c>
      <c r="M448" s="3">
        <f t="shared" si="104"/>
        <v>-0.18081180811808117</v>
      </c>
      <c r="N448" s="3">
        <f t="shared" si="101"/>
        <v>0.43788437884378845</v>
      </c>
    </row>
    <row r="449" spans="1:14" x14ac:dyDescent="0.2">
      <c r="A449" s="2">
        <v>39493</v>
      </c>
      <c r="B449">
        <v>142</v>
      </c>
      <c r="C449">
        <v>268</v>
      </c>
      <c r="D449">
        <v>213</v>
      </c>
      <c r="E449" s="3">
        <f t="shared" si="102"/>
        <v>-0.11396468699839486</v>
      </c>
      <c r="F449">
        <v>56</v>
      </c>
      <c r="G449">
        <v>77</v>
      </c>
      <c r="H449">
        <v>71</v>
      </c>
      <c r="I449" s="3">
        <f t="shared" si="103"/>
        <v>-7.3529411764705885E-2</v>
      </c>
      <c r="J449">
        <f t="shared" si="98"/>
        <v>198</v>
      </c>
      <c r="K449">
        <f t="shared" si="99"/>
        <v>345</v>
      </c>
      <c r="L449">
        <f t="shared" si="100"/>
        <v>284</v>
      </c>
      <c r="M449" s="3">
        <f t="shared" si="104"/>
        <v>-0.10399032648125756</v>
      </c>
      <c r="N449" s="3">
        <f t="shared" si="101"/>
        <v>0.41717049576783555</v>
      </c>
    </row>
    <row r="450" spans="1:14" x14ac:dyDescent="0.2">
      <c r="A450" s="2">
        <v>39486</v>
      </c>
      <c r="B450">
        <v>130</v>
      </c>
      <c r="C450">
        <v>251</v>
      </c>
      <c r="D450">
        <v>251</v>
      </c>
      <c r="E450" s="3">
        <f t="shared" si="102"/>
        <v>-0.19145569620253164</v>
      </c>
      <c r="F450">
        <v>52</v>
      </c>
      <c r="G450">
        <v>64</v>
      </c>
      <c r="H450">
        <v>69</v>
      </c>
      <c r="I450" s="3">
        <f t="shared" si="103"/>
        <v>-9.1891891891891897E-2</v>
      </c>
      <c r="J450">
        <f t="shared" si="98"/>
        <v>182</v>
      </c>
      <c r="K450">
        <f t="shared" si="99"/>
        <v>315</v>
      </c>
      <c r="L450">
        <f t="shared" si="100"/>
        <v>320</v>
      </c>
      <c r="M450" s="3">
        <f t="shared" si="104"/>
        <v>-0.16891064871481029</v>
      </c>
      <c r="N450" s="3">
        <f t="shared" si="101"/>
        <v>0.38555691554467564</v>
      </c>
    </row>
    <row r="451" spans="1:14" x14ac:dyDescent="0.2">
      <c r="A451" s="2">
        <v>39479</v>
      </c>
      <c r="B451">
        <v>180</v>
      </c>
      <c r="C451">
        <v>259</v>
      </c>
      <c r="D451">
        <v>201</v>
      </c>
      <c r="E451" s="3">
        <f t="shared" si="102"/>
        <v>-3.2812500000000001E-2</v>
      </c>
      <c r="F451">
        <v>64</v>
      </c>
      <c r="G451">
        <v>68</v>
      </c>
      <c r="H451">
        <v>58</v>
      </c>
      <c r="I451" s="3">
        <f t="shared" si="103"/>
        <v>3.1578947368421054E-2</v>
      </c>
      <c r="J451">
        <f t="shared" si="98"/>
        <v>244</v>
      </c>
      <c r="K451">
        <f t="shared" si="99"/>
        <v>327</v>
      </c>
      <c r="L451">
        <f t="shared" si="100"/>
        <v>259</v>
      </c>
      <c r="M451" s="3">
        <f t="shared" si="104"/>
        <v>-1.8072289156626505E-2</v>
      </c>
      <c r="N451" s="3">
        <f t="shared" si="101"/>
        <v>0.39397590361445783</v>
      </c>
    </row>
    <row r="452" spans="1:14" x14ac:dyDescent="0.2">
      <c r="A452" s="2">
        <v>39472</v>
      </c>
      <c r="B452">
        <v>224</v>
      </c>
      <c r="C452">
        <v>215</v>
      </c>
      <c r="D452">
        <v>181</v>
      </c>
      <c r="E452" s="3">
        <f t="shared" si="102"/>
        <v>6.9354838709677416E-2</v>
      </c>
      <c r="F452">
        <v>66</v>
      </c>
      <c r="G452">
        <v>91</v>
      </c>
      <c r="H452">
        <v>49</v>
      </c>
      <c r="I452" s="3">
        <f t="shared" si="103"/>
        <v>8.2524271844660199E-2</v>
      </c>
      <c r="J452">
        <f t="shared" si="98"/>
        <v>290</v>
      </c>
      <c r="K452">
        <f t="shared" si="99"/>
        <v>306</v>
      </c>
      <c r="L452">
        <f t="shared" si="100"/>
        <v>230</v>
      </c>
      <c r="M452" s="3">
        <f t="shared" si="104"/>
        <v>7.2639225181598058E-2</v>
      </c>
      <c r="N452" s="3">
        <f t="shared" si="101"/>
        <v>0.3704600484261501</v>
      </c>
    </row>
    <row r="453" spans="1:14" x14ac:dyDescent="0.2">
      <c r="A453" s="2">
        <v>39465</v>
      </c>
      <c r="B453">
        <v>128</v>
      </c>
      <c r="C453">
        <v>168</v>
      </c>
      <c r="D453">
        <v>323</v>
      </c>
      <c r="E453" s="3">
        <f t="shared" si="102"/>
        <v>-0.3150242326332795</v>
      </c>
      <c r="F453">
        <v>60</v>
      </c>
      <c r="G453">
        <v>52</v>
      </c>
      <c r="H453">
        <v>88</v>
      </c>
      <c r="I453" s="3">
        <f t="shared" si="103"/>
        <v>-0.14000000000000001</v>
      </c>
      <c r="J453">
        <f t="shared" si="98"/>
        <v>188</v>
      </c>
      <c r="K453">
        <f t="shared" si="99"/>
        <v>220</v>
      </c>
      <c r="L453">
        <f t="shared" si="100"/>
        <v>411</v>
      </c>
      <c r="M453" s="3">
        <f t="shared" si="104"/>
        <v>-0.27228327228327226</v>
      </c>
      <c r="N453" s="3">
        <f t="shared" si="101"/>
        <v>0.26862026862026861</v>
      </c>
    </row>
    <row r="454" spans="1:14" x14ac:dyDescent="0.2">
      <c r="A454" s="2">
        <v>39458</v>
      </c>
      <c r="B454">
        <v>130</v>
      </c>
      <c r="C454">
        <v>226</v>
      </c>
      <c r="D454">
        <v>275</v>
      </c>
      <c r="E454" s="3">
        <f t="shared" si="102"/>
        <v>-0.22979397781299524</v>
      </c>
      <c r="F454">
        <v>24</v>
      </c>
      <c r="G454">
        <v>83</v>
      </c>
      <c r="H454">
        <v>89</v>
      </c>
      <c r="I454" s="3">
        <f t="shared" si="103"/>
        <v>-0.33163265306122447</v>
      </c>
      <c r="J454">
        <f t="shared" si="98"/>
        <v>154</v>
      </c>
      <c r="K454">
        <f t="shared" si="99"/>
        <v>309</v>
      </c>
      <c r="L454">
        <f t="shared" si="100"/>
        <v>364</v>
      </c>
      <c r="M454" s="3">
        <f t="shared" si="104"/>
        <v>-0.25392986698911729</v>
      </c>
      <c r="N454" s="3">
        <f t="shared" si="101"/>
        <v>0.37363966142684402</v>
      </c>
    </row>
    <row r="455" spans="1:14" x14ac:dyDescent="0.2">
      <c r="A455" s="2">
        <v>39451</v>
      </c>
      <c r="B455">
        <v>129</v>
      </c>
      <c r="C455">
        <v>233</v>
      </c>
      <c r="D455">
        <v>238</v>
      </c>
      <c r="E455" s="3">
        <f t="shared" si="102"/>
        <v>-0.18166666666666667</v>
      </c>
      <c r="F455">
        <v>40</v>
      </c>
      <c r="G455">
        <v>83</v>
      </c>
      <c r="H455">
        <v>81</v>
      </c>
      <c r="I455" s="3">
        <f t="shared" si="103"/>
        <v>-0.20098039215686275</v>
      </c>
      <c r="J455">
        <f t="shared" si="98"/>
        <v>169</v>
      </c>
      <c r="K455">
        <f t="shared" si="99"/>
        <v>316</v>
      </c>
      <c r="L455">
        <f t="shared" si="100"/>
        <v>319</v>
      </c>
      <c r="M455" s="3">
        <f t="shared" si="104"/>
        <v>-0.18656716417910449</v>
      </c>
      <c r="N455" s="3">
        <f t="shared" si="101"/>
        <v>0.39303482587064675</v>
      </c>
    </row>
    <row r="456" spans="1:14" x14ac:dyDescent="0.2">
      <c r="A456" s="2">
        <v>39444</v>
      </c>
      <c r="B456">
        <v>223</v>
      </c>
      <c r="C456">
        <v>219</v>
      </c>
      <c r="D456">
        <v>98</v>
      </c>
      <c r="E456" s="3">
        <f t="shared" si="102"/>
        <v>0.23148148148148148</v>
      </c>
      <c r="F456">
        <v>73</v>
      </c>
      <c r="G456">
        <v>48</v>
      </c>
      <c r="H456">
        <v>28</v>
      </c>
      <c r="I456" s="3">
        <f t="shared" si="103"/>
        <v>0.30201342281879195</v>
      </c>
      <c r="J456">
        <f t="shared" si="98"/>
        <v>296</v>
      </c>
      <c r="K456">
        <f t="shared" si="99"/>
        <v>267</v>
      </c>
      <c r="L456">
        <f t="shared" si="100"/>
        <v>126</v>
      </c>
      <c r="M456" s="3">
        <f t="shared" si="104"/>
        <v>0.2467343976777939</v>
      </c>
      <c r="N456" s="3">
        <f t="shared" si="101"/>
        <v>0.38751814223512338</v>
      </c>
    </row>
    <row r="457" spans="1:14" x14ac:dyDescent="0.2">
      <c r="A457" s="2">
        <v>39437</v>
      </c>
      <c r="B457">
        <v>235</v>
      </c>
      <c r="C457">
        <v>253</v>
      </c>
      <c r="D457">
        <v>98</v>
      </c>
      <c r="E457" s="3">
        <f t="shared" si="102"/>
        <v>0.23378839590443687</v>
      </c>
      <c r="F457">
        <v>69</v>
      </c>
      <c r="G457">
        <v>76</v>
      </c>
      <c r="H457">
        <v>27</v>
      </c>
      <c r="I457" s="3">
        <f t="shared" si="103"/>
        <v>0.2441860465116279</v>
      </c>
      <c r="J457">
        <f t="shared" si="98"/>
        <v>304</v>
      </c>
      <c r="K457">
        <f t="shared" si="99"/>
        <v>329</v>
      </c>
      <c r="L457">
        <f t="shared" si="100"/>
        <v>125</v>
      </c>
      <c r="M457" s="3">
        <f t="shared" si="104"/>
        <v>0.23614775725593667</v>
      </c>
      <c r="N457" s="3">
        <f t="shared" si="101"/>
        <v>0.43403693931398418</v>
      </c>
    </row>
    <row r="458" spans="1:14" x14ac:dyDescent="0.2">
      <c r="A458" s="2">
        <v>39430</v>
      </c>
      <c r="B458">
        <v>210</v>
      </c>
      <c r="C458">
        <v>265</v>
      </c>
      <c r="D458">
        <v>148</v>
      </c>
      <c r="E458" s="3">
        <f t="shared" si="102"/>
        <v>9.9518459069020862E-2</v>
      </c>
      <c r="F458">
        <v>58</v>
      </c>
      <c r="G458">
        <v>73</v>
      </c>
      <c r="H458">
        <v>47</v>
      </c>
      <c r="I458" s="3">
        <f t="shared" si="103"/>
        <v>6.1797752808988762E-2</v>
      </c>
      <c r="J458">
        <f t="shared" si="98"/>
        <v>268</v>
      </c>
      <c r="K458">
        <f t="shared" si="99"/>
        <v>338</v>
      </c>
      <c r="L458">
        <f t="shared" si="100"/>
        <v>195</v>
      </c>
      <c r="M458" s="3">
        <f t="shared" si="104"/>
        <v>9.1136079900124844E-2</v>
      </c>
      <c r="N458" s="3">
        <f t="shared" si="101"/>
        <v>0.42197253433208487</v>
      </c>
    </row>
    <row r="459" spans="1:14" x14ac:dyDescent="0.2">
      <c r="A459" s="2">
        <v>39423</v>
      </c>
      <c r="B459">
        <v>369</v>
      </c>
      <c r="C459">
        <v>205</v>
      </c>
      <c r="D459">
        <v>73</v>
      </c>
      <c r="E459" s="3">
        <f t="shared" si="102"/>
        <v>0.45749613601236477</v>
      </c>
      <c r="F459">
        <v>100</v>
      </c>
      <c r="G459">
        <v>60</v>
      </c>
      <c r="H459">
        <v>33</v>
      </c>
      <c r="I459" s="3">
        <f t="shared" si="103"/>
        <v>0.34715025906735753</v>
      </c>
      <c r="J459">
        <f t="shared" si="98"/>
        <v>469</v>
      </c>
      <c r="K459">
        <f t="shared" si="99"/>
        <v>265</v>
      </c>
      <c r="L459">
        <f t="shared" si="100"/>
        <v>106</v>
      </c>
      <c r="M459" s="3">
        <f t="shared" si="104"/>
        <v>0.43214285714285716</v>
      </c>
      <c r="N459" s="3">
        <f t="shared" si="101"/>
        <v>0.31547619047619047</v>
      </c>
    </row>
    <row r="460" spans="1:14" x14ac:dyDescent="0.2">
      <c r="A460" s="2">
        <v>39416</v>
      </c>
      <c r="B460">
        <v>314</v>
      </c>
      <c r="C460">
        <v>252</v>
      </c>
      <c r="D460">
        <v>113</v>
      </c>
      <c r="E460" s="3">
        <f t="shared" si="102"/>
        <v>0.29602356406480118</v>
      </c>
      <c r="F460">
        <v>78</v>
      </c>
      <c r="G460">
        <v>70</v>
      </c>
      <c r="H460">
        <v>53</v>
      </c>
      <c r="I460" s="3">
        <f t="shared" si="103"/>
        <v>0.12437810945273632</v>
      </c>
      <c r="J460">
        <f t="shared" si="98"/>
        <v>392</v>
      </c>
      <c r="K460">
        <f t="shared" si="99"/>
        <v>322</v>
      </c>
      <c r="L460">
        <f t="shared" si="100"/>
        <v>166</v>
      </c>
      <c r="M460" s="3">
        <f t="shared" si="104"/>
        <v>0.25681818181818183</v>
      </c>
      <c r="N460" s="3">
        <f t="shared" si="101"/>
        <v>0.36590909090909091</v>
      </c>
    </row>
    <row r="461" spans="1:14" x14ac:dyDescent="0.2">
      <c r="A461" s="2">
        <v>39409</v>
      </c>
      <c r="B461">
        <v>177</v>
      </c>
      <c r="C461">
        <v>201</v>
      </c>
      <c r="D461">
        <v>237</v>
      </c>
      <c r="E461" s="3">
        <f t="shared" si="102"/>
        <v>-9.7560975609756101E-2</v>
      </c>
      <c r="F461">
        <v>56</v>
      </c>
      <c r="G461">
        <v>57</v>
      </c>
      <c r="H461">
        <v>75</v>
      </c>
      <c r="I461" s="3">
        <f t="shared" si="103"/>
        <v>-0.10106382978723404</v>
      </c>
      <c r="J461">
        <f t="shared" si="98"/>
        <v>233</v>
      </c>
      <c r="K461">
        <f t="shared" si="99"/>
        <v>258</v>
      </c>
      <c r="L461">
        <f t="shared" si="100"/>
        <v>312</v>
      </c>
      <c r="M461" s="3">
        <f t="shared" si="104"/>
        <v>-9.8381070983810714E-2</v>
      </c>
      <c r="N461" s="3">
        <f t="shared" si="101"/>
        <v>0.32129514321295144</v>
      </c>
    </row>
    <row r="462" spans="1:14" x14ac:dyDescent="0.2">
      <c r="A462" s="2">
        <v>39402</v>
      </c>
      <c r="B462">
        <v>122</v>
      </c>
      <c r="C462">
        <v>188</v>
      </c>
      <c r="D462">
        <v>314</v>
      </c>
      <c r="E462" s="3">
        <f t="shared" si="102"/>
        <v>-0.30769230769230771</v>
      </c>
      <c r="F462">
        <v>29</v>
      </c>
      <c r="G462">
        <v>57</v>
      </c>
      <c r="H462">
        <v>113</v>
      </c>
      <c r="I462" s="3">
        <f t="shared" si="103"/>
        <v>-0.42211055276381909</v>
      </c>
      <c r="J462">
        <f t="shared" si="98"/>
        <v>151</v>
      </c>
      <c r="K462">
        <f t="shared" si="99"/>
        <v>245</v>
      </c>
      <c r="L462">
        <f t="shared" si="100"/>
        <v>427</v>
      </c>
      <c r="M462" s="3">
        <f t="shared" si="104"/>
        <v>-0.3353584447144593</v>
      </c>
      <c r="N462" s="3">
        <f t="shared" si="101"/>
        <v>0.2976913730255164</v>
      </c>
    </row>
    <row r="463" spans="1:14" x14ac:dyDescent="0.2">
      <c r="A463" s="2">
        <v>39395</v>
      </c>
      <c r="B463">
        <v>171</v>
      </c>
      <c r="C463">
        <v>236</v>
      </c>
      <c r="D463">
        <v>213</v>
      </c>
      <c r="E463" s="3">
        <f t="shared" si="102"/>
        <v>-6.7741935483870974E-2</v>
      </c>
      <c r="F463">
        <v>57</v>
      </c>
      <c r="G463">
        <v>65</v>
      </c>
      <c r="H463">
        <v>76</v>
      </c>
      <c r="I463" s="3">
        <f t="shared" si="103"/>
        <v>-9.5959595959595953E-2</v>
      </c>
      <c r="J463">
        <f t="shared" si="98"/>
        <v>228</v>
      </c>
      <c r="K463">
        <f t="shared" si="99"/>
        <v>301</v>
      </c>
      <c r="L463">
        <f t="shared" si="100"/>
        <v>289</v>
      </c>
      <c r="M463" s="3">
        <f t="shared" si="104"/>
        <v>-7.45721271393643E-2</v>
      </c>
      <c r="N463" s="3">
        <f t="shared" si="101"/>
        <v>0.36797066014669927</v>
      </c>
    </row>
    <row r="464" spans="1:14" x14ac:dyDescent="0.2">
      <c r="A464" s="2">
        <v>39388</v>
      </c>
      <c r="B464">
        <v>150</v>
      </c>
      <c r="C464">
        <v>231</v>
      </c>
      <c r="D464">
        <v>205</v>
      </c>
      <c r="E464" s="3">
        <f t="shared" si="102"/>
        <v>-9.3856655290102384E-2</v>
      </c>
      <c r="F464">
        <v>35</v>
      </c>
      <c r="G464">
        <v>78</v>
      </c>
      <c r="H464">
        <v>86</v>
      </c>
      <c r="I464" s="3">
        <f t="shared" si="103"/>
        <v>-0.25628140703517588</v>
      </c>
      <c r="J464">
        <f t="shared" si="98"/>
        <v>185</v>
      </c>
      <c r="K464">
        <f t="shared" si="99"/>
        <v>309</v>
      </c>
      <c r="L464">
        <f t="shared" si="100"/>
        <v>291</v>
      </c>
      <c r="M464" s="3">
        <f t="shared" si="104"/>
        <v>-0.13503184713375796</v>
      </c>
      <c r="N464" s="3">
        <f t="shared" si="101"/>
        <v>0.39363057324840767</v>
      </c>
    </row>
    <row r="465" spans="1:14" x14ac:dyDescent="0.2">
      <c r="A465" s="2">
        <v>39381</v>
      </c>
      <c r="B465">
        <v>237</v>
      </c>
      <c r="C465">
        <v>229</v>
      </c>
      <c r="D465">
        <v>124</v>
      </c>
      <c r="E465" s="3">
        <f t="shared" si="102"/>
        <v>0.19152542372881357</v>
      </c>
      <c r="F465">
        <v>71</v>
      </c>
      <c r="G465">
        <v>76</v>
      </c>
      <c r="H465">
        <v>44</v>
      </c>
      <c r="I465" s="3">
        <f t="shared" si="103"/>
        <v>0.14136125654450263</v>
      </c>
      <c r="J465">
        <f t="shared" si="98"/>
        <v>308</v>
      </c>
      <c r="K465">
        <f t="shared" si="99"/>
        <v>305</v>
      </c>
      <c r="L465">
        <f t="shared" si="100"/>
        <v>168</v>
      </c>
      <c r="M465" s="3">
        <f t="shared" si="104"/>
        <v>0.17925736235595391</v>
      </c>
      <c r="N465" s="3">
        <f t="shared" si="101"/>
        <v>0.39052496798975672</v>
      </c>
    </row>
    <row r="466" spans="1:14" x14ac:dyDescent="0.2">
      <c r="A466" s="2">
        <v>39374</v>
      </c>
      <c r="B466">
        <v>150</v>
      </c>
      <c r="C466">
        <v>242</v>
      </c>
      <c r="D466">
        <v>217</v>
      </c>
      <c r="E466" s="3">
        <f t="shared" si="102"/>
        <v>-0.11001642036124795</v>
      </c>
      <c r="F466">
        <v>39</v>
      </c>
      <c r="G466">
        <v>65</v>
      </c>
      <c r="H466">
        <v>79</v>
      </c>
      <c r="I466" s="3">
        <f t="shared" si="103"/>
        <v>-0.21857923497267759</v>
      </c>
      <c r="J466">
        <f t="shared" si="98"/>
        <v>189</v>
      </c>
      <c r="K466">
        <f t="shared" si="99"/>
        <v>307</v>
      </c>
      <c r="L466">
        <f t="shared" si="100"/>
        <v>296</v>
      </c>
      <c r="M466" s="3">
        <f t="shared" si="104"/>
        <v>-0.13510101010101011</v>
      </c>
      <c r="N466" s="3">
        <f t="shared" si="101"/>
        <v>0.38762626262626265</v>
      </c>
    </row>
    <row r="467" spans="1:14" x14ac:dyDescent="0.2">
      <c r="A467" s="2">
        <v>39367</v>
      </c>
      <c r="B467">
        <v>238</v>
      </c>
      <c r="C467">
        <v>201</v>
      </c>
      <c r="D467">
        <v>150</v>
      </c>
      <c r="E467" s="3">
        <f t="shared" si="102"/>
        <v>0.14940577249575551</v>
      </c>
      <c r="F467">
        <v>58</v>
      </c>
      <c r="G467">
        <v>61</v>
      </c>
      <c r="H467">
        <v>58</v>
      </c>
      <c r="I467" s="3">
        <f t="shared" si="103"/>
        <v>0</v>
      </c>
      <c r="J467">
        <f t="shared" si="98"/>
        <v>296</v>
      </c>
      <c r="K467">
        <f t="shared" si="99"/>
        <v>262</v>
      </c>
      <c r="L467">
        <f t="shared" si="100"/>
        <v>208</v>
      </c>
      <c r="M467" s="3">
        <f t="shared" si="104"/>
        <v>0.11488250652741515</v>
      </c>
      <c r="N467" s="3">
        <f t="shared" si="101"/>
        <v>0.34203655352480417</v>
      </c>
    </row>
    <row r="468" spans="1:14" x14ac:dyDescent="0.2">
      <c r="A468" s="2">
        <v>39360</v>
      </c>
      <c r="B468">
        <v>224</v>
      </c>
      <c r="C468">
        <v>223</v>
      </c>
      <c r="D468">
        <v>149</v>
      </c>
      <c r="E468" s="3">
        <f t="shared" si="102"/>
        <v>0.12583892617449666</v>
      </c>
      <c r="F468">
        <v>67</v>
      </c>
      <c r="G468">
        <v>67</v>
      </c>
      <c r="H468">
        <v>40</v>
      </c>
      <c r="I468" s="3">
        <f t="shared" si="103"/>
        <v>0.15517241379310345</v>
      </c>
      <c r="J468">
        <f t="shared" si="98"/>
        <v>291</v>
      </c>
      <c r="K468">
        <f t="shared" si="99"/>
        <v>290</v>
      </c>
      <c r="L468">
        <f t="shared" si="100"/>
        <v>189</v>
      </c>
      <c r="M468" s="3">
        <f t="shared" si="104"/>
        <v>0.13246753246753246</v>
      </c>
      <c r="N468" s="3">
        <f t="shared" si="101"/>
        <v>0.37662337662337664</v>
      </c>
    </row>
    <row r="469" spans="1:14" x14ac:dyDescent="0.2">
      <c r="A469" s="2">
        <v>39353</v>
      </c>
      <c r="B469">
        <v>226</v>
      </c>
      <c r="C469">
        <v>214</v>
      </c>
      <c r="D469">
        <v>168</v>
      </c>
      <c r="E469" s="3">
        <f t="shared" si="102"/>
        <v>9.5394736842105268E-2</v>
      </c>
      <c r="F469">
        <v>69</v>
      </c>
      <c r="G469">
        <v>70</v>
      </c>
      <c r="H469">
        <v>49</v>
      </c>
      <c r="I469" s="3">
        <f t="shared" si="103"/>
        <v>0.10638297872340426</v>
      </c>
      <c r="J469">
        <f t="shared" si="98"/>
        <v>295</v>
      </c>
      <c r="K469">
        <f t="shared" si="99"/>
        <v>284</v>
      </c>
      <c r="L469">
        <f t="shared" si="100"/>
        <v>217</v>
      </c>
      <c r="M469" s="3">
        <f t="shared" si="104"/>
        <v>9.7989949748743713E-2</v>
      </c>
      <c r="N469" s="3">
        <f t="shared" si="101"/>
        <v>0.35678391959798994</v>
      </c>
    </row>
    <row r="470" spans="1:14" x14ac:dyDescent="0.2">
      <c r="A470" s="2">
        <v>39346</v>
      </c>
      <c r="B470">
        <v>218</v>
      </c>
      <c r="C470">
        <v>226</v>
      </c>
      <c r="D470">
        <v>172</v>
      </c>
      <c r="E470" s="3">
        <f t="shared" si="102"/>
        <v>7.4675324675324672E-2</v>
      </c>
      <c r="F470">
        <v>68</v>
      </c>
      <c r="G470">
        <v>73</v>
      </c>
      <c r="H470">
        <v>64</v>
      </c>
      <c r="I470" s="3">
        <f t="shared" si="103"/>
        <v>1.9512195121951219E-2</v>
      </c>
      <c r="J470">
        <f t="shared" si="98"/>
        <v>286</v>
      </c>
      <c r="K470">
        <f t="shared" si="99"/>
        <v>299</v>
      </c>
      <c r="L470">
        <f t="shared" si="100"/>
        <v>236</v>
      </c>
      <c r="M470" s="3">
        <f t="shared" si="104"/>
        <v>6.090133982947625E-2</v>
      </c>
      <c r="N470" s="3">
        <f t="shared" si="101"/>
        <v>0.36419001218026797</v>
      </c>
    </row>
    <row r="471" spans="1:14" x14ac:dyDescent="0.2">
      <c r="A471" s="2">
        <v>39339</v>
      </c>
      <c r="B471">
        <v>121</v>
      </c>
      <c r="C471">
        <v>260</v>
      </c>
      <c r="D471">
        <v>231</v>
      </c>
      <c r="E471" s="3">
        <f t="shared" si="102"/>
        <v>-0.17973856209150327</v>
      </c>
      <c r="F471">
        <v>32</v>
      </c>
      <c r="G471">
        <v>72</v>
      </c>
      <c r="H471">
        <v>71</v>
      </c>
      <c r="I471" s="3">
        <f t="shared" si="103"/>
        <v>-0.22285714285714286</v>
      </c>
      <c r="J471">
        <f t="shared" si="98"/>
        <v>153</v>
      </c>
      <c r="K471">
        <f t="shared" si="99"/>
        <v>332</v>
      </c>
      <c r="L471">
        <f t="shared" si="100"/>
        <v>302</v>
      </c>
      <c r="M471" s="3">
        <f t="shared" si="104"/>
        <v>-0.18932655654383734</v>
      </c>
      <c r="N471" s="3">
        <f t="shared" si="101"/>
        <v>0.42185514612452352</v>
      </c>
    </row>
    <row r="472" spans="1:14" x14ac:dyDescent="0.2">
      <c r="A472" s="2">
        <v>39332</v>
      </c>
      <c r="B472">
        <v>142</v>
      </c>
      <c r="C472">
        <v>224</v>
      </c>
      <c r="D472">
        <v>267</v>
      </c>
      <c r="E472" s="3">
        <f t="shared" si="102"/>
        <v>-0.19747235387045814</v>
      </c>
      <c r="F472">
        <v>34</v>
      </c>
      <c r="G472">
        <v>80</v>
      </c>
      <c r="H472">
        <v>68</v>
      </c>
      <c r="I472" s="3">
        <f t="shared" si="103"/>
        <v>-0.18681318681318682</v>
      </c>
      <c r="J472">
        <f t="shared" ref="J472:J504" si="105">B472+F472</f>
        <v>176</v>
      </c>
      <c r="K472">
        <f t="shared" ref="K472:K504" si="106">C472+G472</f>
        <v>304</v>
      </c>
      <c r="L472">
        <f t="shared" ref="L472:L504" si="107">D472+H472</f>
        <v>335</v>
      </c>
      <c r="M472" s="3">
        <f t="shared" si="104"/>
        <v>-0.19509202453987731</v>
      </c>
      <c r="N472" s="3">
        <f t="shared" ref="N472:N504" si="108">K472/SUM(J472:L472)</f>
        <v>0.37300613496932516</v>
      </c>
    </row>
    <row r="473" spans="1:14" x14ac:dyDescent="0.2">
      <c r="A473" s="2">
        <v>39325</v>
      </c>
      <c r="B473">
        <v>185</v>
      </c>
      <c r="C473">
        <v>226</v>
      </c>
      <c r="D473">
        <v>195</v>
      </c>
      <c r="E473" s="3">
        <f t="shared" si="102"/>
        <v>-1.65016501650165E-2</v>
      </c>
      <c r="F473">
        <v>45</v>
      </c>
      <c r="G473">
        <v>80</v>
      </c>
      <c r="H473">
        <v>53</v>
      </c>
      <c r="I473" s="3">
        <f t="shared" si="103"/>
        <v>-4.49438202247191E-2</v>
      </c>
      <c r="J473">
        <f t="shared" si="105"/>
        <v>230</v>
      </c>
      <c r="K473">
        <f t="shared" si="106"/>
        <v>306</v>
      </c>
      <c r="L473">
        <f t="shared" si="107"/>
        <v>248</v>
      </c>
      <c r="M473" s="3">
        <f t="shared" si="104"/>
        <v>-2.2959183673469389E-2</v>
      </c>
      <c r="N473" s="3">
        <f t="shared" si="108"/>
        <v>0.39030612244897961</v>
      </c>
    </row>
    <row r="474" spans="1:14" x14ac:dyDescent="0.2">
      <c r="A474" s="2">
        <v>39318</v>
      </c>
      <c r="B474">
        <v>141</v>
      </c>
      <c r="C474">
        <v>249</v>
      </c>
      <c r="D474">
        <v>204</v>
      </c>
      <c r="E474" s="3">
        <f t="shared" si="102"/>
        <v>-0.10606060606060606</v>
      </c>
      <c r="F474">
        <v>45</v>
      </c>
      <c r="G474">
        <v>70</v>
      </c>
      <c r="H474">
        <v>84</v>
      </c>
      <c r="I474" s="3">
        <f t="shared" si="103"/>
        <v>-0.19597989949748743</v>
      </c>
      <c r="J474">
        <f t="shared" si="105"/>
        <v>186</v>
      </c>
      <c r="K474">
        <f t="shared" si="106"/>
        <v>319</v>
      </c>
      <c r="L474">
        <f t="shared" si="107"/>
        <v>288</v>
      </c>
      <c r="M474" s="3">
        <f t="shared" si="104"/>
        <v>-0.12862547288776796</v>
      </c>
      <c r="N474" s="3">
        <f t="shared" si="108"/>
        <v>0.40226986128625475</v>
      </c>
    </row>
    <row r="475" spans="1:14" x14ac:dyDescent="0.2">
      <c r="A475" s="2">
        <v>39311</v>
      </c>
      <c r="B475">
        <v>124</v>
      </c>
      <c r="C475">
        <v>165</v>
      </c>
      <c r="D475">
        <v>292</v>
      </c>
      <c r="E475" s="3">
        <f t="shared" ref="E475:E507" si="109">(B475-D475)/SUM(B475:D475)</f>
        <v>-0.28915662650602408</v>
      </c>
      <c r="F475">
        <v>47</v>
      </c>
      <c r="G475">
        <v>50</v>
      </c>
      <c r="H475">
        <v>84</v>
      </c>
      <c r="I475" s="3">
        <f t="shared" ref="I475:I507" si="110">(F475-H475)/SUM(F475:H475)</f>
        <v>-0.20441988950276244</v>
      </c>
      <c r="J475">
        <f t="shared" si="105"/>
        <v>171</v>
      </c>
      <c r="K475">
        <f t="shared" si="106"/>
        <v>215</v>
      </c>
      <c r="L475">
        <f t="shared" si="107"/>
        <v>376</v>
      </c>
      <c r="M475" s="3">
        <f t="shared" ref="M475:M507" si="111">(J475-L475)/SUM(J475:L475)</f>
        <v>-0.26902887139107612</v>
      </c>
      <c r="N475" s="3">
        <f t="shared" si="108"/>
        <v>0.28215223097112863</v>
      </c>
    </row>
    <row r="476" spans="1:14" x14ac:dyDescent="0.2">
      <c r="A476" s="2">
        <v>39304</v>
      </c>
      <c r="B476">
        <v>87</v>
      </c>
      <c r="C476">
        <v>164</v>
      </c>
      <c r="D476">
        <v>387</v>
      </c>
      <c r="E476" s="3">
        <f t="shared" si="109"/>
        <v>-0.47021943573667713</v>
      </c>
      <c r="F476">
        <v>24</v>
      </c>
      <c r="G476">
        <v>50</v>
      </c>
      <c r="H476">
        <v>109</v>
      </c>
      <c r="I476" s="3">
        <f t="shared" si="110"/>
        <v>-0.46448087431693991</v>
      </c>
      <c r="J476">
        <f t="shared" si="105"/>
        <v>111</v>
      </c>
      <c r="K476">
        <f t="shared" si="106"/>
        <v>214</v>
      </c>
      <c r="L476">
        <f t="shared" si="107"/>
        <v>496</v>
      </c>
      <c r="M476" s="3">
        <f t="shared" si="111"/>
        <v>-0.46894031668696712</v>
      </c>
      <c r="N476" s="3">
        <f t="shared" si="108"/>
        <v>0.26065773447015833</v>
      </c>
    </row>
    <row r="477" spans="1:14" x14ac:dyDescent="0.2">
      <c r="A477" s="2">
        <v>39297</v>
      </c>
      <c r="B477">
        <v>96</v>
      </c>
      <c r="C477">
        <v>193</v>
      </c>
      <c r="D477">
        <v>266</v>
      </c>
      <c r="E477" s="3">
        <f t="shared" si="109"/>
        <v>-0.30630630630630629</v>
      </c>
      <c r="F477">
        <v>41</v>
      </c>
      <c r="G477">
        <v>72</v>
      </c>
      <c r="H477">
        <v>68</v>
      </c>
      <c r="I477" s="3">
        <f t="shared" si="110"/>
        <v>-0.14917127071823205</v>
      </c>
      <c r="J477">
        <f t="shared" si="105"/>
        <v>137</v>
      </c>
      <c r="K477">
        <f t="shared" si="106"/>
        <v>265</v>
      </c>
      <c r="L477">
        <f t="shared" si="107"/>
        <v>334</v>
      </c>
      <c r="M477" s="3">
        <f t="shared" si="111"/>
        <v>-0.26766304347826086</v>
      </c>
      <c r="N477" s="3">
        <f t="shared" si="108"/>
        <v>0.36005434782608697</v>
      </c>
    </row>
    <row r="478" spans="1:14" x14ac:dyDescent="0.2">
      <c r="A478" s="2">
        <v>39290</v>
      </c>
      <c r="B478">
        <v>102</v>
      </c>
      <c r="C478">
        <v>205</v>
      </c>
      <c r="D478">
        <v>267</v>
      </c>
      <c r="E478" s="3">
        <f t="shared" si="109"/>
        <v>-0.28745644599303138</v>
      </c>
      <c r="F478">
        <v>42</v>
      </c>
      <c r="G478">
        <v>55</v>
      </c>
      <c r="H478">
        <v>65</v>
      </c>
      <c r="I478" s="3">
        <f t="shared" si="110"/>
        <v>-0.1419753086419753</v>
      </c>
      <c r="J478">
        <f t="shared" si="105"/>
        <v>144</v>
      </c>
      <c r="K478">
        <f t="shared" si="106"/>
        <v>260</v>
      </c>
      <c r="L478">
        <f t="shared" si="107"/>
        <v>332</v>
      </c>
      <c r="M478" s="3">
        <f t="shared" si="111"/>
        <v>-0.25543478260869568</v>
      </c>
      <c r="N478" s="3">
        <f t="shared" si="108"/>
        <v>0.35326086956521741</v>
      </c>
    </row>
    <row r="479" spans="1:14" x14ac:dyDescent="0.2">
      <c r="A479" s="2">
        <v>39283</v>
      </c>
      <c r="B479">
        <v>178</v>
      </c>
      <c r="C479">
        <v>256</v>
      </c>
      <c r="D479">
        <v>146</v>
      </c>
      <c r="E479" s="3">
        <f t="shared" si="109"/>
        <v>5.5172413793103448E-2</v>
      </c>
      <c r="F479">
        <v>69</v>
      </c>
      <c r="G479">
        <v>69</v>
      </c>
      <c r="H479">
        <v>41</v>
      </c>
      <c r="I479" s="3">
        <f t="shared" si="110"/>
        <v>0.15642458100558659</v>
      </c>
      <c r="J479">
        <f t="shared" si="105"/>
        <v>247</v>
      </c>
      <c r="K479">
        <f t="shared" si="106"/>
        <v>325</v>
      </c>
      <c r="L479">
        <f t="shared" si="107"/>
        <v>187</v>
      </c>
      <c r="M479" s="3">
        <f t="shared" si="111"/>
        <v>7.9051383399209488E-2</v>
      </c>
      <c r="N479" s="3">
        <f t="shared" si="108"/>
        <v>0.42819499341238471</v>
      </c>
    </row>
    <row r="480" spans="1:14" x14ac:dyDescent="0.2">
      <c r="A480" s="2">
        <v>39276</v>
      </c>
      <c r="B480">
        <v>341</v>
      </c>
      <c r="C480">
        <v>159</v>
      </c>
      <c r="D480">
        <v>80</v>
      </c>
      <c r="E480" s="3">
        <f t="shared" si="109"/>
        <v>0.45</v>
      </c>
      <c r="F480">
        <v>107</v>
      </c>
      <c r="G480">
        <v>52</v>
      </c>
      <c r="H480">
        <v>22</v>
      </c>
      <c r="I480" s="3">
        <f t="shared" si="110"/>
        <v>0.46961325966850831</v>
      </c>
      <c r="J480">
        <f t="shared" si="105"/>
        <v>448</v>
      </c>
      <c r="K480">
        <f t="shared" si="106"/>
        <v>211</v>
      </c>
      <c r="L480">
        <f t="shared" si="107"/>
        <v>102</v>
      </c>
      <c r="M480" s="3">
        <f t="shared" si="111"/>
        <v>0.45466491458607095</v>
      </c>
      <c r="N480" s="3">
        <f t="shared" si="108"/>
        <v>0.27726675427069647</v>
      </c>
    </row>
    <row r="481" spans="1:14" x14ac:dyDescent="0.2">
      <c r="A481" s="2">
        <v>39269</v>
      </c>
      <c r="B481">
        <v>237</v>
      </c>
      <c r="C481">
        <v>226</v>
      </c>
      <c r="D481">
        <v>111</v>
      </c>
      <c r="E481" s="3">
        <f t="shared" si="109"/>
        <v>0.21951219512195122</v>
      </c>
      <c r="F481">
        <v>74</v>
      </c>
      <c r="G481">
        <v>69</v>
      </c>
      <c r="H481">
        <v>31</v>
      </c>
      <c r="I481" s="3">
        <f t="shared" si="110"/>
        <v>0.2471264367816092</v>
      </c>
      <c r="J481">
        <f t="shared" si="105"/>
        <v>311</v>
      </c>
      <c r="K481">
        <f t="shared" si="106"/>
        <v>295</v>
      </c>
      <c r="L481">
        <f t="shared" si="107"/>
        <v>142</v>
      </c>
      <c r="M481" s="3">
        <f t="shared" si="111"/>
        <v>0.22593582887700533</v>
      </c>
      <c r="N481" s="3">
        <f t="shared" si="108"/>
        <v>0.39438502673796794</v>
      </c>
    </row>
    <row r="482" spans="1:14" x14ac:dyDescent="0.2">
      <c r="A482" s="2">
        <v>39262</v>
      </c>
      <c r="B482">
        <v>272</v>
      </c>
      <c r="C482">
        <v>227</v>
      </c>
      <c r="D482">
        <v>93</v>
      </c>
      <c r="E482" s="3">
        <f t="shared" si="109"/>
        <v>0.30236486486486486</v>
      </c>
      <c r="F482">
        <v>87</v>
      </c>
      <c r="G482">
        <v>75</v>
      </c>
      <c r="H482">
        <v>34</v>
      </c>
      <c r="I482" s="3">
        <f t="shared" si="110"/>
        <v>0.27040816326530615</v>
      </c>
      <c r="J482">
        <f t="shared" si="105"/>
        <v>359</v>
      </c>
      <c r="K482">
        <f t="shared" si="106"/>
        <v>302</v>
      </c>
      <c r="L482">
        <f t="shared" si="107"/>
        <v>127</v>
      </c>
      <c r="M482" s="3">
        <f t="shared" si="111"/>
        <v>0.29441624365482233</v>
      </c>
      <c r="N482" s="3">
        <f t="shared" si="108"/>
        <v>0.38324873096446699</v>
      </c>
    </row>
    <row r="483" spans="1:14" x14ac:dyDescent="0.2">
      <c r="A483" s="2">
        <v>39255</v>
      </c>
      <c r="B483">
        <v>224</v>
      </c>
      <c r="C483">
        <v>217</v>
      </c>
      <c r="D483">
        <v>154</v>
      </c>
      <c r="E483" s="3">
        <f t="shared" si="109"/>
        <v>0.11764705882352941</v>
      </c>
      <c r="F483">
        <v>68</v>
      </c>
      <c r="G483">
        <v>62</v>
      </c>
      <c r="H483">
        <v>48</v>
      </c>
      <c r="I483" s="3">
        <f t="shared" si="110"/>
        <v>0.11235955056179775</v>
      </c>
      <c r="J483">
        <f t="shared" si="105"/>
        <v>292</v>
      </c>
      <c r="K483">
        <f t="shared" si="106"/>
        <v>279</v>
      </c>
      <c r="L483">
        <f t="shared" si="107"/>
        <v>202</v>
      </c>
      <c r="M483" s="3">
        <f t="shared" si="111"/>
        <v>0.11642949547218628</v>
      </c>
      <c r="N483" s="3">
        <f t="shared" si="108"/>
        <v>0.36093143596377747</v>
      </c>
    </row>
    <row r="484" spans="1:14" x14ac:dyDescent="0.2">
      <c r="A484" s="2">
        <v>39248</v>
      </c>
      <c r="B484">
        <v>298</v>
      </c>
      <c r="C484">
        <v>174</v>
      </c>
      <c r="D484">
        <v>95</v>
      </c>
      <c r="E484" s="3">
        <f t="shared" si="109"/>
        <v>0.35802469135802467</v>
      </c>
      <c r="F484">
        <v>85</v>
      </c>
      <c r="G484">
        <v>59</v>
      </c>
      <c r="H484">
        <v>31</v>
      </c>
      <c r="I484" s="3">
        <f t="shared" si="110"/>
        <v>0.30857142857142855</v>
      </c>
      <c r="J484">
        <f t="shared" si="105"/>
        <v>383</v>
      </c>
      <c r="K484">
        <f t="shared" si="106"/>
        <v>233</v>
      </c>
      <c r="L484">
        <f t="shared" si="107"/>
        <v>126</v>
      </c>
      <c r="M484" s="3">
        <f t="shared" si="111"/>
        <v>0.34636118598382748</v>
      </c>
      <c r="N484" s="3">
        <f t="shared" si="108"/>
        <v>0.31401617250673852</v>
      </c>
    </row>
    <row r="485" spans="1:14" x14ac:dyDescent="0.2">
      <c r="A485" s="2">
        <v>39241</v>
      </c>
      <c r="B485">
        <v>163</v>
      </c>
      <c r="C485">
        <v>200</v>
      </c>
      <c r="D485">
        <v>238</v>
      </c>
      <c r="E485" s="3">
        <f t="shared" si="109"/>
        <v>-0.12479201331114809</v>
      </c>
      <c r="F485">
        <v>49</v>
      </c>
      <c r="G485">
        <v>61</v>
      </c>
      <c r="H485">
        <v>61</v>
      </c>
      <c r="I485" s="3">
        <f t="shared" si="110"/>
        <v>-7.0175438596491224E-2</v>
      </c>
      <c r="J485">
        <f t="shared" si="105"/>
        <v>212</v>
      </c>
      <c r="K485">
        <f t="shared" si="106"/>
        <v>261</v>
      </c>
      <c r="L485">
        <f t="shared" si="107"/>
        <v>299</v>
      </c>
      <c r="M485" s="3">
        <f t="shared" si="111"/>
        <v>-0.11269430051813471</v>
      </c>
      <c r="N485" s="3">
        <f t="shared" si="108"/>
        <v>0.33808290155440412</v>
      </c>
    </row>
    <row r="486" spans="1:14" x14ac:dyDescent="0.2">
      <c r="A486" s="2">
        <v>39234</v>
      </c>
      <c r="B486">
        <v>352</v>
      </c>
      <c r="C486">
        <v>124</v>
      </c>
      <c r="D486">
        <v>89</v>
      </c>
      <c r="E486" s="3">
        <f t="shared" si="109"/>
        <v>0.46548672566371679</v>
      </c>
      <c r="F486">
        <v>88</v>
      </c>
      <c r="G486">
        <v>33</v>
      </c>
      <c r="H486">
        <v>36</v>
      </c>
      <c r="I486" s="3">
        <f t="shared" si="110"/>
        <v>0.33121019108280253</v>
      </c>
      <c r="J486">
        <f t="shared" si="105"/>
        <v>440</v>
      </c>
      <c r="K486">
        <f t="shared" si="106"/>
        <v>157</v>
      </c>
      <c r="L486">
        <f t="shared" si="107"/>
        <v>125</v>
      </c>
      <c r="M486" s="3">
        <f t="shared" si="111"/>
        <v>0.43628808864265928</v>
      </c>
      <c r="N486" s="3">
        <f t="shared" si="108"/>
        <v>0.21745152354570638</v>
      </c>
    </row>
    <row r="487" spans="1:14" x14ac:dyDescent="0.2">
      <c r="A487" s="2">
        <v>39227</v>
      </c>
      <c r="B487">
        <v>216</v>
      </c>
      <c r="C487">
        <v>162</v>
      </c>
      <c r="D487">
        <v>140</v>
      </c>
      <c r="E487" s="3">
        <f t="shared" si="109"/>
        <v>0.14671814671814673</v>
      </c>
      <c r="F487">
        <v>68</v>
      </c>
      <c r="G487">
        <v>59</v>
      </c>
      <c r="H487">
        <v>46</v>
      </c>
      <c r="I487" s="3">
        <f t="shared" si="110"/>
        <v>0.12716763005780346</v>
      </c>
      <c r="J487">
        <f t="shared" si="105"/>
        <v>284</v>
      </c>
      <c r="K487">
        <f t="shared" si="106"/>
        <v>221</v>
      </c>
      <c r="L487">
        <f t="shared" si="107"/>
        <v>186</v>
      </c>
      <c r="M487" s="3">
        <f t="shared" si="111"/>
        <v>0.14182344428364688</v>
      </c>
      <c r="N487" s="3">
        <f t="shared" si="108"/>
        <v>0.31982633863965265</v>
      </c>
    </row>
    <row r="488" spans="1:14" x14ac:dyDescent="0.2">
      <c r="A488" s="2">
        <v>39220</v>
      </c>
      <c r="B488">
        <v>242</v>
      </c>
      <c r="C488">
        <v>189</v>
      </c>
      <c r="D488">
        <v>111</v>
      </c>
      <c r="E488" s="3">
        <f t="shared" si="109"/>
        <v>0.24169741697416974</v>
      </c>
      <c r="F488">
        <v>75</v>
      </c>
      <c r="G488">
        <v>58</v>
      </c>
      <c r="H488">
        <v>31</v>
      </c>
      <c r="I488" s="3">
        <f t="shared" si="110"/>
        <v>0.26829268292682928</v>
      </c>
      <c r="J488">
        <f t="shared" si="105"/>
        <v>317</v>
      </c>
      <c r="K488">
        <f t="shared" si="106"/>
        <v>247</v>
      </c>
      <c r="L488">
        <f t="shared" si="107"/>
        <v>142</v>
      </c>
      <c r="M488" s="3">
        <f t="shared" si="111"/>
        <v>0.24787535410764872</v>
      </c>
      <c r="N488" s="3">
        <f t="shared" si="108"/>
        <v>0.34985835694050993</v>
      </c>
    </row>
    <row r="489" spans="1:14" x14ac:dyDescent="0.2">
      <c r="A489" s="2">
        <v>39213</v>
      </c>
      <c r="B489">
        <v>186</v>
      </c>
      <c r="C489">
        <v>193</v>
      </c>
      <c r="D489">
        <v>210</v>
      </c>
      <c r="E489" s="3">
        <f t="shared" si="109"/>
        <v>-4.074702886247878E-2</v>
      </c>
      <c r="F489">
        <v>45</v>
      </c>
      <c r="G489">
        <v>63</v>
      </c>
      <c r="H489">
        <v>59</v>
      </c>
      <c r="I489" s="3">
        <f t="shared" si="110"/>
        <v>-8.3832335329341312E-2</v>
      </c>
      <c r="J489">
        <f t="shared" si="105"/>
        <v>231</v>
      </c>
      <c r="K489">
        <f t="shared" si="106"/>
        <v>256</v>
      </c>
      <c r="L489">
        <f t="shared" si="107"/>
        <v>269</v>
      </c>
      <c r="M489" s="3">
        <f t="shared" si="111"/>
        <v>-5.0264550264550262E-2</v>
      </c>
      <c r="N489" s="3">
        <f t="shared" si="108"/>
        <v>0.33862433862433861</v>
      </c>
    </row>
    <row r="490" spans="1:14" x14ac:dyDescent="0.2">
      <c r="A490" s="2">
        <v>39206</v>
      </c>
      <c r="B490">
        <v>299</v>
      </c>
      <c r="C490">
        <v>188</v>
      </c>
      <c r="D490">
        <v>143</v>
      </c>
      <c r="E490" s="3">
        <f t="shared" si="109"/>
        <v>0.24761904761904763</v>
      </c>
      <c r="F490">
        <v>83</v>
      </c>
      <c r="G490">
        <v>67</v>
      </c>
      <c r="H490">
        <v>36</v>
      </c>
      <c r="I490" s="3">
        <f t="shared" si="110"/>
        <v>0.25268817204301075</v>
      </c>
      <c r="J490">
        <f t="shared" si="105"/>
        <v>382</v>
      </c>
      <c r="K490">
        <f t="shared" si="106"/>
        <v>255</v>
      </c>
      <c r="L490">
        <f t="shared" si="107"/>
        <v>179</v>
      </c>
      <c r="M490" s="3">
        <f t="shared" si="111"/>
        <v>0.24877450980392157</v>
      </c>
      <c r="N490" s="3">
        <f t="shared" si="108"/>
        <v>0.3125</v>
      </c>
    </row>
    <row r="491" spans="1:14" x14ac:dyDescent="0.2">
      <c r="A491" s="2">
        <v>39199</v>
      </c>
      <c r="B491">
        <v>294</v>
      </c>
      <c r="C491">
        <v>166</v>
      </c>
      <c r="D491">
        <v>106</v>
      </c>
      <c r="E491" s="3">
        <f t="shared" si="109"/>
        <v>0.33215547703180209</v>
      </c>
      <c r="F491">
        <v>86</v>
      </c>
      <c r="G491">
        <v>52</v>
      </c>
      <c r="H491">
        <v>42</v>
      </c>
      <c r="I491" s="3">
        <f t="shared" si="110"/>
        <v>0.24444444444444444</v>
      </c>
      <c r="J491">
        <f t="shared" si="105"/>
        <v>380</v>
      </c>
      <c r="K491">
        <f t="shared" si="106"/>
        <v>218</v>
      </c>
      <c r="L491">
        <f t="shared" si="107"/>
        <v>148</v>
      </c>
      <c r="M491" s="3">
        <f t="shared" si="111"/>
        <v>0.31099195710455763</v>
      </c>
      <c r="N491" s="3">
        <f t="shared" si="108"/>
        <v>0.29222520107238603</v>
      </c>
    </row>
    <row r="492" spans="1:14" x14ac:dyDescent="0.2">
      <c r="A492" s="2">
        <v>39192</v>
      </c>
      <c r="B492">
        <v>297</v>
      </c>
      <c r="C492">
        <v>172</v>
      </c>
      <c r="D492">
        <v>104</v>
      </c>
      <c r="E492" s="3">
        <f t="shared" si="109"/>
        <v>0.3368237347294939</v>
      </c>
      <c r="F492">
        <v>89</v>
      </c>
      <c r="G492">
        <v>58</v>
      </c>
      <c r="H492">
        <v>42</v>
      </c>
      <c r="I492" s="3">
        <f t="shared" si="110"/>
        <v>0.24867724867724866</v>
      </c>
      <c r="J492">
        <f t="shared" si="105"/>
        <v>386</v>
      </c>
      <c r="K492">
        <f t="shared" si="106"/>
        <v>230</v>
      </c>
      <c r="L492">
        <f t="shared" si="107"/>
        <v>146</v>
      </c>
      <c r="M492" s="3">
        <f t="shared" si="111"/>
        <v>0.31496062992125984</v>
      </c>
      <c r="N492" s="3">
        <f t="shared" si="108"/>
        <v>0.30183727034120733</v>
      </c>
    </row>
    <row r="493" spans="1:14" x14ac:dyDescent="0.2">
      <c r="A493" s="2">
        <v>39185</v>
      </c>
      <c r="B493">
        <v>274</v>
      </c>
      <c r="C493">
        <v>162</v>
      </c>
      <c r="D493">
        <v>85</v>
      </c>
      <c r="E493" s="3">
        <f t="shared" si="109"/>
        <v>0.36276391554702497</v>
      </c>
      <c r="F493">
        <v>63</v>
      </c>
      <c r="G493">
        <v>48</v>
      </c>
      <c r="H493">
        <v>36</v>
      </c>
      <c r="I493" s="3">
        <f t="shared" si="110"/>
        <v>0.18367346938775511</v>
      </c>
      <c r="J493">
        <f t="shared" si="105"/>
        <v>337</v>
      </c>
      <c r="K493">
        <f t="shared" si="106"/>
        <v>210</v>
      </c>
      <c r="L493">
        <f t="shared" si="107"/>
        <v>121</v>
      </c>
      <c r="M493" s="3">
        <f t="shared" si="111"/>
        <v>0.32335329341317365</v>
      </c>
      <c r="N493" s="3">
        <f t="shared" si="108"/>
        <v>0.31437125748502992</v>
      </c>
    </row>
    <row r="494" spans="1:14" x14ac:dyDescent="0.2">
      <c r="A494" s="2">
        <v>39178</v>
      </c>
      <c r="B494">
        <v>294</v>
      </c>
      <c r="C494">
        <v>168</v>
      </c>
      <c r="D494">
        <v>76</v>
      </c>
      <c r="E494" s="3">
        <f t="shared" si="109"/>
        <v>0.40520446096654272</v>
      </c>
      <c r="F494">
        <v>79</v>
      </c>
      <c r="G494">
        <v>48</v>
      </c>
      <c r="H494">
        <v>28</v>
      </c>
      <c r="I494" s="3">
        <f t="shared" si="110"/>
        <v>0.32903225806451614</v>
      </c>
      <c r="J494">
        <f t="shared" si="105"/>
        <v>373</v>
      </c>
      <c r="K494">
        <f t="shared" si="106"/>
        <v>216</v>
      </c>
      <c r="L494">
        <f t="shared" si="107"/>
        <v>104</v>
      </c>
      <c r="M494" s="3">
        <f t="shared" si="111"/>
        <v>0.38816738816738816</v>
      </c>
      <c r="N494" s="3">
        <f t="shared" si="108"/>
        <v>0.31168831168831168</v>
      </c>
    </row>
    <row r="495" spans="1:14" x14ac:dyDescent="0.2">
      <c r="A495" s="2">
        <v>39171</v>
      </c>
      <c r="B495">
        <v>258</v>
      </c>
      <c r="C495">
        <v>227</v>
      </c>
      <c r="D495">
        <v>95</v>
      </c>
      <c r="E495" s="3">
        <f t="shared" si="109"/>
        <v>0.2810344827586207</v>
      </c>
      <c r="F495">
        <v>81</v>
      </c>
      <c r="G495">
        <v>67</v>
      </c>
      <c r="H495">
        <v>30</v>
      </c>
      <c r="I495" s="3">
        <f t="shared" si="110"/>
        <v>0.28651685393258425</v>
      </c>
      <c r="J495">
        <f t="shared" si="105"/>
        <v>339</v>
      </c>
      <c r="K495">
        <f t="shared" si="106"/>
        <v>294</v>
      </c>
      <c r="L495">
        <f t="shared" si="107"/>
        <v>125</v>
      </c>
      <c r="M495" s="3">
        <f t="shared" si="111"/>
        <v>0.28232189973614774</v>
      </c>
      <c r="N495" s="3">
        <f t="shared" si="108"/>
        <v>0.38786279683377306</v>
      </c>
    </row>
    <row r="496" spans="1:14" x14ac:dyDescent="0.2">
      <c r="A496" s="2">
        <v>39164</v>
      </c>
      <c r="B496">
        <v>309</v>
      </c>
      <c r="C496">
        <v>176</v>
      </c>
      <c r="D496">
        <v>114</v>
      </c>
      <c r="E496" s="3">
        <f t="shared" si="109"/>
        <v>0.32554257095158595</v>
      </c>
      <c r="F496">
        <v>68</v>
      </c>
      <c r="G496">
        <v>77</v>
      </c>
      <c r="H496">
        <v>34</v>
      </c>
      <c r="I496" s="3">
        <f t="shared" si="110"/>
        <v>0.18994413407821228</v>
      </c>
      <c r="J496">
        <f t="shared" si="105"/>
        <v>377</v>
      </c>
      <c r="K496">
        <f t="shared" si="106"/>
        <v>253</v>
      </c>
      <c r="L496">
        <f t="shared" si="107"/>
        <v>148</v>
      </c>
      <c r="M496" s="3">
        <f t="shared" si="111"/>
        <v>0.2943444730077121</v>
      </c>
      <c r="N496" s="3">
        <f t="shared" si="108"/>
        <v>0.32519280205655526</v>
      </c>
    </row>
    <row r="497" spans="1:14" x14ac:dyDescent="0.2">
      <c r="A497" s="2">
        <v>39157</v>
      </c>
      <c r="B497">
        <v>117</v>
      </c>
      <c r="C497">
        <v>193</v>
      </c>
      <c r="D497">
        <v>258</v>
      </c>
      <c r="E497" s="3">
        <f t="shared" si="109"/>
        <v>-0.24823943661971831</v>
      </c>
      <c r="F497">
        <v>30</v>
      </c>
      <c r="G497">
        <v>71</v>
      </c>
      <c r="H497">
        <v>70</v>
      </c>
      <c r="I497" s="3">
        <f t="shared" si="110"/>
        <v>-0.23391812865497075</v>
      </c>
      <c r="J497">
        <f t="shared" si="105"/>
        <v>147</v>
      </c>
      <c r="K497">
        <f t="shared" si="106"/>
        <v>264</v>
      </c>
      <c r="L497">
        <f t="shared" si="107"/>
        <v>328</v>
      </c>
      <c r="M497" s="3">
        <f t="shared" si="111"/>
        <v>-0.24492557510148849</v>
      </c>
      <c r="N497" s="3">
        <f t="shared" si="108"/>
        <v>0.35723951285520972</v>
      </c>
    </row>
    <row r="498" spans="1:14" x14ac:dyDescent="0.2">
      <c r="A498" s="2">
        <v>39150</v>
      </c>
      <c r="B498">
        <v>164</v>
      </c>
      <c r="C498">
        <v>223</v>
      </c>
      <c r="D498">
        <v>203</v>
      </c>
      <c r="E498" s="3">
        <f t="shared" si="109"/>
        <v>-6.6101694915254236E-2</v>
      </c>
      <c r="F498">
        <v>51</v>
      </c>
      <c r="G498">
        <v>75</v>
      </c>
      <c r="H498">
        <v>64</v>
      </c>
      <c r="I498" s="3">
        <f t="shared" si="110"/>
        <v>-6.8421052631578952E-2</v>
      </c>
      <c r="J498">
        <f t="shared" si="105"/>
        <v>215</v>
      </c>
      <c r="K498">
        <f t="shared" si="106"/>
        <v>298</v>
      </c>
      <c r="L498">
        <f t="shared" si="107"/>
        <v>267</v>
      </c>
      <c r="M498" s="3">
        <f t="shared" si="111"/>
        <v>-6.6666666666666666E-2</v>
      </c>
      <c r="N498" s="3">
        <f t="shared" si="108"/>
        <v>0.38205128205128203</v>
      </c>
    </row>
    <row r="499" spans="1:14" x14ac:dyDescent="0.2">
      <c r="A499" s="2">
        <v>39143</v>
      </c>
      <c r="B499">
        <v>94</v>
      </c>
      <c r="C499">
        <v>188</v>
      </c>
      <c r="D499">
        <v>289</v>
      </c>
      <c r="E499" s="3">
        <f t="shared" si="109"/>
        <v>-0.34150612959719789</v>
      </c>
      <c r="F499">
        <v>37</v>
      </c>
      <c r="G499">
        <v>64</v>
      </c>
      <c r="H499">
        <v>68</v>
      </c>
      <c r="I499" s="3">
        <f t="shared" si="110"/>
        <v>-0.18343195266272189</v>
      </c>
      <c r="J499">
        <f t="shared" si="105"/>
        <v>131</v>
      </c>
      <c r="K499">
        <f t="shared" si="106"/>
        <v>252</v>
      </c>
      <c r="L499">
        <f t="shared" si="107"/>
        <v>357</v>
      </c>
      <c r="M499" s="3">
        <f t="shared" si="111"/>
        <v>-0.30540540540540539</v>
      </c>
      <c r="N499" s="3">
        <f t="shared" si="108"/>
        <v>0.34054054054054056</v>
      </c>
    </row>
    <row r="500" spans="1:14" x14ac:dyDescent="0.2">
      <c r="A500" s="2">
        <v>39136</v>
      </c>
      <c r="B500">
        <v>254</v>
      </c>
      <c r="C500">
        <v>193</v>
      </c>
      <c r="D500">
        <v>131</v>
      </c>
      <c r="E500" s="3">
        <f t="shared" si="109"/>
        <v>0.21280276816608998</v>
      </c>
      <c r="F500">
        <v>63</v>
      </c>
      <c r="G500">
        <v>69</v>
      </c>
      <c r="H500">
        <v>45</v>
      </c>
      <c r="I500" s="3">
        <f t="shared" si="110"/>
        <v>0.10169491525423729</v>
      </c>
      <c r="J500">
        <f t="shared" si="105"/>
        <v>317</v>
      </c>
      <c r="K500">
        <f t="shared" si="106"/>
        <v>262</v>
      </c>
      <c r="L500">
        <f t="shared" si="107"/>
        <v>176</v>
      </c>
      <c r="M500" s="3">
        <f t="shared" si="111"/>
        <v>0.18675496688741722</v>
      </c>
      <c r="N500" s="3">
        <f t="shared" si="108"/>
        <v>0.34701986754966885</v>
      </c>
    </row>
    <row r="501" spans="1:14" x14ac:dyDescent="0.2">
      <c r="A501" s="2">
        <v>39129</v>
      </c>
      <c r="B501">
        <v>283</v>
      </c>
      <c r="C501">
        <v>179</v>
      </c>
      <c r="D501">
        <v>112</v>
      </c>
      <c r="E501" s="3">
        <f t="shared" si="109"/>
        <v>0.29790940766550522</v>
      </c>
      <c r="F501">
        <v>56</v>
      </c>
      <c r="G501">
        <v>51</v>
      </c>
      <c r="H501">
        <v>20</v>
      </c>
      <c r="I501" s="3">
        <f t="shared" si="110"/>
        <v>0.28346456692913385</v>
      </c>
      <c r="J501">
        <f t="shared" si="105"/>
        <v>339</v>
      </c>
      <c r="K501">
        <f t="shared" si="106"/>
        <v>230</v>
      </c>
      <c r="L501">
        <f t="shared" si="107"/>
        <v>132</v>
      </c>
      <c r="M501" s="3">
        <f t="shared" si="111"/>
        <v>0.29529243937232524</v>
      </c>
      <c r="N501" s="3">
        <f t="shared" si="108"/>
        <v>0.32810271041369471</v>
      </c>
    </row>
    <row r="502" spans="1:14" x14ac:dyDescent="0.2">
      <c r="A502" s="2">
        <v>39122</v>
      </c>
      <c r="B502">
        <v>248</v>
      </c>
      <c r="C502">
        <v>226</v>
      </c>
      <c r="D502">
        <v>137</v>
      </c>
      <c r="E502" s="3">
        <f t="shared" si="109"/>
        <v>0.18166939443535188</v>
      </c>
      <c r="F502">
        <v>89</v>
      </c>
      <c r="G502">
        <v>52</v>
      </c>
      <c r="H502">
        <v>39</v>
      </c>
      <c r="I502" s="3">
        <f t="shared" si="110"/>
        <v>0.27777777777777779</v>
      </c>
      <c r="J502">
        <f t="shared" si="105"/>
        <v>337</v>
      </c>
      <c r="K502">
        <f t="shared" si="106"/>
        <v>278</v>
      </c>
      <c r="L502">
        <f t="shared" si="107"/>
        <v>176</v>
      </c>
      <c r="M502" s="3">
        <f t="shared" si="111"/>
        <v>0.20353982300884957</v>
      </c>
      <c r="N502" s="3">
        <f t="shared" si="108"/>
        <v>0.35145385587863465</v>
      </c>
    </row>
    <row r="503" spans="1:14" x14ac:dyDescent="0.2">
      <c r="A503" s="2">
        <v>39115</v>
      </c>
      <c r="B503">
        <v>309</v>
      </c>
      <c r="C503">
        <v>166</v>
      </c>
      <c r="D503">
        <v>122</v>
      </c>
      <c r="E503" s="3">
        <f t="shared" si="109"/>
        <v>0.31323283082077052</v>
      </c>
      <c r="F503">
        <v>88</v>
      </c>
      <c r="G503">
        <v>59</v>
      </c>
      <c r="H503">
        <v>32</v>
      </c>
      <c r="I503" s="3">
        <f t="shared" si="110"/>
        <v>0.31284916201117319</v>
      </c>
      <c r="J503">
        <f t="shared" si="105"/>
        <v>397</v>
      </c>
      <c r="K503">
        <f t="shared" si="106"/>
        <v>225</v>
      </c>
      <c r="L503">
        <f t="shared" si="107"/>
        <v>154</v>
      </c>
      <c r="M503" s="3">
        <f t="shared" si="111"/>
        <v>0.31314432989690721</v>
      </c>
      <c r="N503" s="3">
        <f t="shared" si="108"/>
        <v>0.28994845360824745</v>
      </c>
    </row>
    <row r="504" spans="1:14" x14ac:dyDescent="0.2">
      <c r="A504" s="2">
        <v>39108</v>
      </c>
      <c r="B504">
        <v>159</v>
      </c>
      <c r="C504">
        <v>249</v>
      </c>
      <c r="D504">
        <v>179</v>
      </c>
      <c r="E504" s="3">
        <f t="shared" si="109"/>
        <v>-3.4071550255536626E-2</v>
      </c>
      <c r="F504">
        <v>46</v>
      </c>
      <c r="G504">
        <v>62</v>
      </c>
      <c r="H504">
        <v>73</v>
      </c>
      <c r="I504" s="3">
        <f t="shared" si="110"/>
        <v>-0.14917127071823205</v>
      </c>
      <c r="J504">
        <f t="shared" si="105"/>
        <v>205</v>
      </c>
      <c r="K504">
        <f t="shared" si="106"/>
        <v>311</v>
      </c>
      <c r="L504">
        <f t="shared" si="107"/>
        <v>252</v>
      </c>
      <c r="M504" s="3">
        <f t="shared" si="111"/>
        <v>-6.1197916666666664E-2</v>
      </c>
      <c r="N504" s="3">
        <f t="shared" si="108"/>
        <v>0.40494791666666669</v>
      </c>
    </row>
    <row r="505" spans="1:14" x14ac:dyDescent="0.2">
      <c r="A505" s="2">
        <v>39101</v>
      </c>
      <c r="B505">
        <v>213</v>
      </c>
      <c r="C505">
        <v>244</v>
      </c>
      <c r="D505">
        <v>134</v>
      </c>
      <c r="E505" s="3">
        <f t="shared" si="109"/>
        <v>0.13367174280879865</v>
      </c>
      <c r="F505">
        <v>63</v>
      </c>
      <c r="G505">
        <v>65</v>
      </c>
      <c r="H505">
        <v>44</v>
      </c>
      <c r="I505" s="3">
        <f t="shared" si="110"/>
        <v>0.11046511627906977</v>
      </c>
      <c r="J505">
        <f t="shared" ref="J505:J537" si="112">B505+F505</f>
        <v>276</v>
      </c>
      <c r="K505">
        <f t="shared" ref="K505:K537" si="113">C505+G505</f>
        <v>309</v>
      </c>
      <c r="L505">
        <f t="shared" ref="L505:L537" si="114">D505+H505</f>
        <v>178</v>
      </c>
      <c r="M505" s="3">
        <f t="shared" si="111"/>
        <v>0.12844036697247707</v>
      </c>
      <c r="N505" s="3">
        <f t="shared" ref="N505:N537" si="115">K505/SUM(J505:L505)</f>
        <v>0.40498034076015726</v>
      </c>
    </row>
    <row r="506" spans="1:14" x14ac:dyDescent="0.2">
      <c r="A506" s="2">
        <v>39094</v>
      </c>
      <c r="B506">
        <v>303</v>
      </c>
      <c r="C506">
        <v>191</v>
      </c>
      <c r="D506">
        <v>91</v>
      </c>
      <c r="E506" s="3">
        <f t="shared" si="109"/>
        <v>0.36239316239316238</v>
      </c>
      <c r="F506">
        <v>83</v>
      </c>
      <c r="G506">
        <v>56</v>
      </c>
      <c r="H506">
        <v>30</v>
      </c>
      <c r="I506" s="3">
        <f t="shared" si="110"/>
        <v>0.31360946745562129</v>
      </c>
      <c r="J506">
        <f t="shared" si="112"/>
        <v>386</v>
      </c>
      <c r="K506">
        <f t="shared" si="113"/>
        <v>247</v>
      </c>
      <c r="L506">
        <f t="shared" si="114"/>
        <v>121</v>
      </c>
      <c r="M506" s="3">
        <f t="shared" si="111"/>
        <v>0.35145888594164454</v>
      </c>
      <c r="N506" s="3">
        <f t="shared" si="115"/>
        <v>0.32758620689655171</v>
      </c>
    </row>
    <row r="507" spans="1:14" x14ac:dyDescent="0.2">
      <c r="A507" s="2">
        <v>39087</v>
      </c>
      <c r="B507">
        <v>234</v>
      </c>
      <c r="C507">
        <v>220</v>
      </c>
      <c r="D507">
        <v>121</v>
      </c>
      <c r="E507" s="3">
        <f t="shared" si="109"/>
        <v>0.19652173913043477</v>
      </c>
      <c r="F507">
        <v>75</v>
      </c>
      <c r="G507">
        <v>50</v>
      </c>
      <c r="H507">
        <v>36</v>
      </c>
      <c r="I507" s="3">
        <f t="shared" si="110"/>
        <v>0.24223602484472051</v>
      </c>
      <c r="J507">
        <f t="shared" si="112"/>
        <v>309</v>
      </c>
      <c r="K507">
        <f t="shared" si="113"/>
        <v>270</v>
      </c>
      <c r="L507">
        <f t="shared" si="114"/>
        <v>157</v>
      </c>
      <c r="M507" s="3">
        <f t="shared" si="111"/>
        <v>0.20652173913043478</v>
      </c>
      <c r="N507" s="3">
        <f t="shared" si="115"/>
        <v>0.36684782608695654</v>
      </c>
    </row>
    <row r="508" spans="1:14" x14ac:dyDescent="0.2">
      <c r="A508" s="2">
        <v>39080</v>
      </c>
      <c r="B508">
        <v>249</v>
      </c>
      <c r="C508">
        <v>178</v>
      </c>
      <c r="D508">
        <v>72</v>
      </c>
      <c r="E508" s="3">
        <f t="shared" ref="E508:E540" si="116">(B508-D508)/SUM(B508:D508)</f>
        <v>0.35470941883767537</v>
      </c>
      <c r="F508">
        <v>73</v>
      </c>
      <c r="G508">
        <v>36</v>
      </c>
      <c r="H508">
        <v>14</v>
      </c>
      <c r="I508" s="3">
        <f t="shared" ref="I508:I540" si="117">(F508-H508)/SUM(F508:H508)</f>
        <v>0.47967479674796748</v>
      </c>
      <c r="J508">
        <f t="shared" si="112"/>
        <v>322</v>
      </c>
      <c r="K508">
        <f t="shared" si="113"/>
        <v>214</v>
      </c>
      <c r="L508">
        <f t="shared" si="114"/>
        <v>86</v>
      </c>
      <c r="M508" s="3">
        <f t="shared" ref="M508:M540" si="118">(J508-L508)/SUM(J508:L508)</f>
        <v>0.37942122186495175</v>
      </c>
      <c r="N508" s="3">
        <f t="shared" si="115"/>
        <v>0.34405144694533762</v>
      </c>
    </row>
    <row r="509" spans="1:14" x14ac:dyDescent="0.2">
      <c r="A509" s="2">
        <v>39073</v>
      </c>
      <c r="B509">
        <v>239</v>
      </c>
      <c r="C509">
        <v>196</v>
      </c>
      <c r="D509">
        <v>72</v>
      </c>
      <c r="E509" s="3">
        <f t="shared" si="116"/>
        <v>0.32938856015779094</v>
      </c>
      <c r="F509">
        <v>77</v>
      </c>
      <c r="G509">
        <v>55</v>
      </c>
      <c r="H509">
        <v>21</v>
      </c>
      <c r="I509" s="3">
        <f t="shared" si="117"/>
        <v>0.36601307189542481</v>
      </c>
      <c r="J509">
        <f t="shared" si="112"/>
        <v>316</v>
      </c>
      <c r="K509">
        <f t="shared" si="113"/>
        <v>251</v>
      </c>
      <c r="L509">
        <f t="shared" si="114"/>
        <v>93</v>
      </c>
      <c r="M509" s="3">
        <f t="shared" si="118"/>
        <v>0.33787878787878789</v>
      </c>
      <c r="N509" s="3">
        <f t="shared" si="115"/>
        <v>0.38030303030303031</v>
      </c>
    </row>
    <row r="510" spans="1:14" x14ac:dyDescent="0.2">
      <c r="A510" s="2">
        <v>39066</v>
      </c>
      <c r="B510">
        <v>454</v>
      </c>
      <c r="C510">
        <v>170</v>
      </c>
      <c r="D510">
        <v>51</v>
      </c>
      <c r="E510" s="3">
        <f t="shared" si="116"/>
        <v>0.59703703703703703</v>
      </c>
      <c r="F510">
        <v>136</v>
      </c>
      <c r="G510">
        <v>57</v>
      </c>
      <c r="H510">
        <v>16</v>
      </c>
      <c r="I510" s="3">
        <f t="shared" si="117"/>
        <v>0.57416267942583732</v>
      </c>
      <c r="J510">
        <f t="shared" si="112"/>
        <v>590</v>
      </c>
      <c r="K510">
        <f t="shared" si="113"/>
        <v>227</v>
      </c>
      <c r="L510">
        <f t="shared" si="114"/>
        <v>67</v>
      </c>
      <c r="M510" s="3">
        <f t="shared" si="118"/>
        <v>0.59162895927601811</v>
      </c>
      <c r="N510" s="3">
        <f t="shared" si="115"/>
        <v>0.25678733031674206</v>
      </c>
    </row>
    <row r="511" spans="1:14" x14ac:dyDescent="0.2">
      <c r="A511" s="2">
        <v>39059</v>
      </c>
      <c r="B511">
        <v>330</v>
      </c>
      <c r="C511">
        <v>229</v>
      </c>
      <c r="D511">
        <v>69</v>
      </c>
      <c r="E511" s="3">
        <f t="shared" si="116"/>
        <v>0.41560509554140129</v>
      </c>
      <c r="F511">
        <v>84</v>
      </c>
      <c r="G511">
        <v>62</v>
      </c>
      <c r="H511">
        <v>25</v>
      </c>
      <c r="I511" s="3">
        <f t="shared" si="117"/>
        <v>0.34502923976608185</v>
      </c>
      <c r="J511">
        <f t="shared" si="112"/>
        <v>414</v>
      </c>
      <c r="K511">
        <f t="shared" si="113"/>
        <v>291</v>
      </c>
      <c r="L511">
        <f t="shared" si="114"/>
        <v>94</v>
      </c>
      <c r="M511" s="3">
        <f t="shared" si="118"/>
        <v>0.40050062578222778</v>
      </c>
      <c r="N511" s="3">
        <f t="shared" si="115"/>
        <v>0.3642052565707134</v>
      </c>
    </row>
    <row r="512" spans="1:14" x14ac:dyDescent="0.2">
      <c r="A512" s="2">
        <v>39052</v>
      </c>
      <c r="B512">
        <v>202</v>
      </c>
      <c r="C512">
        <v>223</v>
      </c>
      <c r="D512">
        <v>157</v>
      </c>
      <c r="E512" s="3">
        <f t="shared" si="116"/>
        <v>7.7319587628865982E-2</v>
      </c>
      <c r="F512">
        <v>58</v>
      </c>
      <c r="G512">
        <v>79</v>
      </c>
      <c r="H512">
        <v>55</v>
      </c>
      <c r="I512" s="3">
        <f t="shared" si="117"/>
        <v>1.5625E-2</v>
      </c>
      <c r="J512">
        <f t="shared" si="112"/>
        <v>260</v>
      </c>
      <c r="K512">
        <f t="shared" si="113"/>
        <v>302</v>
      </c>
      <c r="L512">
        <f t="shared" si="114"/>
        <v>212</v>
      </c>
      <c r="M512" s="3">
        <f t="shared" si="118"/>
        <v>6.2015503875968991E-2</v>
      </c>
      <c r="N512" s="3">
        <f t="shared" si="115"/>
        <v>0.39018087855297157</v>
      </c>
    </row>
    <row r="513" spans="1:14" x14ac:dyDescent="0.2">
      <c r="A513" s="2">
        <v>39045</v>
      </c>
      <c r="B513">
        <v>251</v>
      </c>
      <c r="C513">
        <v>191</v>
      </c>
      <c r="D513">
        <v>141</v>
      </c>
      <c r="E513" s="3">
        <f t="shared" si="116"/>
        <v>0.18867924528301888</v>
      </c>
      <c r="F513">
        <v>59</v>
      </c>
      <c r="G513">
        <v>64</v>
      </c>
      <c r="H513">
        <v>48</v>
      </c>
      <c r="I513" s="3">
        <f t="shared" si="117"/>
        <v>6.4327485380116955E-2</v>
      </c>
      <c r="J513">
        <f t="shared" si="112"/>
        <v>310</v>
      </c>
      <c r="K513">
        <f t="shared" si="113"/>
        <v>255</v>
      </c>
      <c r="L513">
        <f t="shared" si="114"/>
        <v>189</v>
      </c>
      <c r="M513" s="3">
        <f t="shared" si="118"/>
        <v>0.16047745358090185</v>
      </c>
      <c r="N513" s="3">
        <f t="shared" si="115"/>
        <v>0.33819628647214856</v>
      </c>
    </row>
    <row r="514" spans="1:14" x14ac:dyDescent="0.2">
      <c r="A514" s="2">
        <v>39038</v>
      </c>
      <c r="B514">
        <v>307</v>
      </c>
      <c r="C514">
        <v>173</v>
      </c>
      <c r="D514">
        <v>97</v>
      </c>
      <c r="E514" s="3">
        <f t="shared" si="116"/>
        <v>0.36395147313691506</v>
      </c>
      <c r="F514">
        <v>86</v>
      </c>
      <c r="G514">
        <v>59</v>
      </c>
      <c r="H514">
        <v>36</v>
      </c>
      <c r="I514" s="3">
        <f t="shared" si="117"/>
        <v>0.27624309392265195</v>
      </c>
      <c r="J514">
        <f t="shared" si="112"/>
        <v>393</v>
      </c>
      <c r="K514">
        <f t="shared" si="113"/>
        <v>232</v>
      </c>
      <c r="L514">
        <f t="shared" si="114"/>
        <v>133</v>
      </c>
      <c r="M514" s="3">
        <f t="shared" si="118"/>
        <v>0.34300791556728233</v>
      </c>
      <c r="N514" s="3">
        <f t="shared" si="115"/>
        <v>0.30606860158311344</v>
      </c>
    </row>
    <row r="515" spans="1:14" x14ac:dyDescent="0.2">
      <c r="A515" s="2">
        <v>39031</v>
      </c>
      <c r="B515">
        <v>298</v>
      </c>
      <c r="C515">
        <v>190</v>
      </c>
      <c r="D515">
        <v>100</v>
      </c>
      <c r="E515" s="3">
        <f t="shared" si="116"/>
        <v>0.33673469387755101</v>
      </c>
      <c r="F515">
        <v>76</v>
      </c>
      <c r="G515">
        <v>68</v>
      </c>
      <c r="H515">
        <v>50</v>
      </c>
      <c r="I515" s="3">
        <f t="shared" si="117"/>
        <v>0.13402061855670103</v>
      </c>
      <c r="J515">
        <f t="shared" si="112"/>
        <v>374</v>
      </c>
      <c r="K515">
        <f t="shared" si="113"/>
        <v>258</v>
      </c>
      <c r="L515">
        <f t="shared" si="114"/>
        <v>150</v>
      </c>
      <c r="M515" s="3">
        <f t="shared" si="118"/>
        <v>0.28644501278772377</v>
      </c>
      <c r="N515" s="3">
        <f t="shared" si="115"/>
        <v>0.32992327365728902</v>
      </c>
    </row>
    <row r="516" spans="1:14" x14ac:dyDescent="0.2">
      <c r="A516" s="2">
        <v>39024</v>
      </c>
      <c r="B516">
        <v>201</v>
      </c>
      <c r="C516">
        <v>209</v>
      </c>
      <c r="D516">
        <v>163</v>
      </c>
      <c r="E516" s="3">
        <f t="shared" si="116"/>
        <v>6.6317626527050616E-2</v>
      </c>
      <c r="F516">
        <v>41</v>
      </c>
      <c r="G516">
        <v>59</v>
      </c>
      <c r="H516">
        <v>54</v>
      </c>
      <c r="I516" s="3">
        <f t="shared" si="117"/>
        <v>-8.4415584415584416E-2</v>
      </c>
      <c r="J516">
        <f t="shared" si="112"/>
        <v>242</v>
      </c>
      <c r="K516">
        <f t="shared" si="113"/>
        <v>268</v>
      </c>
      <c r="L516">
        <f t="shared" si="114"/>
        <v>217</v>
      </c>
      <c r="M516" s="3">
        <f t="shared" si="118"/>
        <v>3.4387895460797797E-2</v>
      </c>
      <c r="N516" s="3">
        <f t="shared" si="115"/>
        <v>0.36863823933975243</v>
      </c>
    </row>
    <row r="517" spans="1:14" x14ac:dyDescent="0.2">
      <c r="A517" s="2">
        <v>39017</v>
      </c>
      <c r="B517">
        <v>278</v>
      </c>
      <c r="C517">
        <v>171</v>
      </c>
      <c r="D517">
        <v>120</v>
      </c>
      <c r="E517" s="3">
        <f t="shared" si="116"/>
        <v>0.27768014059753954</v>
      </c>
      <c r="F517">
        <v>62</v>
      </c>
      <c r="G517">
        <v>65</v>
      </c>
      <c r="H517">
        <v>41</v>
      </c>
      <c r="I517" s="3">
        <f t="shared" si="117"/>
        <v>0.125</v>
      </c>
      <c r="J517">
        <f t="shared" si="112"/>
        <v>340</v>
      </c>
      <c r="K517">
        <f t="shared" si="113"/>
        <v>236</v>
      </c>
      <c r="L517">
        <f t="shared" si="114"/>
        <v>161</v>
      </c>
      <c r="M517" s="3">
        <f t="shared" si="118"/>
        <v>0.24287652645861602</v>
      </c>
      <c r="N517" s="3">
        <f t="shared" si="115"/>
        <v>0.32021709633649931</v>
      </c>
    </row>
    <row r="518" spans="1:14" x14ac:dyDescent="0.2">
      <c r="A518" s="2">
        <v>39010</v>
      </c>
      <c r="B518">
        <v>268</v>
      </c>
      <c r="C518">
        <v>187</v>
      </c>
      <c r="D518">
        <v>117</v>
      </c>
      <c r="E518" s="3">
        <f t="shared" si="116"/>
        <v>0.26398601398601401</v>
      </c>
      <c r="F518">
        <v>98</v>
      </c>
      <c r="G518">
        <v>55</v>
      </c>
      <c r="H518">
        <v>49</v>
      </c>
      <c r="I518" s="3">
        <f t="shared" si="117"/>
        <v>0.24257425742574257</v>
      </c>
      <c r="J518">
        <f t="shared" si="112"/>
        <v>366</v>
      </c>
      <c r="K518">
        <f t="shared" si="113"/>
        <v>242</v>
      </c>
      <c r="L518">
        <f t="shared" si="114"/>
        <v>166</v>
      </c>
      <c r="M518" s="3">
        <f t="shared" si="118"/>
        <v>0.25839793281653745</v>
      </c>
      <c r="N518" s="3">
        <f t="shared" si="115"/>
        <v>0.31266149870801035</v>
      </c>
    </row>
    <row r="519" spans="1:14" x14ac:dyDescent="0.2">
      <c r="A519" s="2">
        <v>39003</v>
      </c>
      <c r="B519">
        <v>310</v>
      </c>
      <c r="C519">
        <v>177</v>
      </c>
      <c r="D519">
        <v>103</v>
      </c>
      <c r="E519" s="3">
        <f t="shared" si="116"/>
        <v>0.35084745762711866</v>
      </c>
      <c r="F519">
        <v>97</v>
      </c>
      <c r="G519">
        <v>41</v>
      </c>
      <c r="H519">
        <v>33</v>
      </c>
      <c r="I519" s="3">
        <f t="shared" si="117"/>
        <v>0.3742690058479532</v>
      </c>
      <c r="J519">
        <f t="shared" si="112"/>
        <v>407</v>
      </c>
      <c r="K519">
        <f t="shared" si="113"/>
        <v>218</v>
      </c>
      <c r="L519">
        <f t="shared" si="114"/>
        <v>136</v>
      </c>
      <c r="M519" s="3">
        <f t="shared" si="118"/>
        <v>0.35611038107752957</v>
      </c>
      <c r="N519" s="3">
        <f t="shared" si="115"/>
        <v>0.2864651773981603</v>
      </c>
    </row>
    <row r="520" spans="1:14" x14ac:dyDescent="0.2">
      <c r="A520" s="2">
        <v>38996</v>
      </c>
      <c r="B520">
        <v>270</v>
      </c>
      <c r="C520">
        <v>179</v>
      </c>
      <c r="D520">
        <v>103</v>
      </c>
      <c r="E520" s="3">
        <f t="shared" si="116"/>
        <v>0.30253623188405798</v>
      </c>
      <c r="F520">
        <v>81</v>
      </c>
      <c r="G520">
        <v>49</v>
      </c>
      <c r="H520">
        <v>44</v>
      </c>
      <c r="I520" s="3">
        <f t="shared" si="117"/>
        <v>0.21264367816091953</v>
      </c>
      <c r="J520">
        <f t="shared" si="112"/>
        <v>351</v>
      </c>
      <c r="K520">
        <f t="shared" si="113"/>
        <v>228</v>
      </c>
      <c r="L520">
        <f t="shared" si="114"/>
        <v>147</v>
      </c>
      <c r="M520" s="3">
        <f t="shared" si="118"/>
        <v>0.28099173553719009</v>
      </c>
      <c r="N520" s="3">
        <f t="shared" si="115"/>
        <v>0.31404958677685951</v>
      </c>
    </row>
    <row r="521" spans="1:14" x14ac:dyDescent="0.2">
      <c r="A521" s="2">
        <v>38989</v>
      </c>
      <c r="B521">
        <v>225</v>
      </c>
      <c r="C521">
        <v>212</v>
      </c>
      <c r="D521">
        <v>132</v>
      </c>
      <c r="E521" s="3">
        <f t="shared" si="116"/>
        <v>0.16344463971880491</v>
      </c>
      <c r="F521">
        <v>68</v>
      </c>
      <c r="G521">
        <v>43</v>
      </c>
      <c r="H521">
        <v>42</v>
      </c>
      <c r="I521" s="3">
        <f t="shared" si="117"/>
        <v>0.16993464052287582</v>
      </c>
      <c r="J521">
        <f t="shared" si="112"/>
        <v>293</v>
      </c>
      <c r="K521">
        <f t="shared" si="113"/>
        <v>255</v>
      </c>
      <c r="L521">
        <f t="shared" si="114"/>
        <v>174</v>
      </c>
      <c r="M521" s="3">
        <f t="shared" si="118"/>
        <v>0.16481994459833796</v>
      </c>
      <c r="N521" s="3">
        <f t="shared" si="115"/>
        <v>0.35318559556786705</v>
      </c>
    </row>
    <row r="522" spans="1:14" x14ac:dyDescent="0.2">
      <c r="A522" s="2">
        <v>38982</v>
      </c>
      <c r="B522">
        <v>163</v>
      </c>
      <c r="C522">
        <v>200</v>
      </c>
      <c r="D522">
        <v>178</v>
      </c>
      <c r="E522" s="3">
        <f t="shared" si="116"/>
        <v>-2.7726432532347505E-2</v>
      </c>
      <c r="F522">
        <v>43</v>
      </c>
      <c r="G522">
        <v>50</v>
      </c>
      <c r="H522">
        <v>58</v>
      </c>
      <c r="I522" s="3">
        <f t="shared" si="117"/>
        <v>-9.9337748344370855E-2</v>
      </c>
      <c r="J522">
        <f t="shared" si="112"/>
        <v>206</v>
      </c>
      <c r="K522">
        <f t="shared" si="113"/>
        <v>250</v>
      </c>
      <c r="L522">
        <f t="shared" si="114"/>
        <v>236</v>
      </c>
      <c r="M522" s="3">
        <f t="shared" si="118"/>
        <v>-4.3352601156069363E-2</v>
      </c>
      <c r="N522" s="3">
        <f t="shared" si="115"/>
        <v>0.36127167630057805</v>
      </c>
    </row>
    <row r="523" spans="1:14" x14ac:dyDescent="0.2">
      <c r="A523" s="2">
        <v>38975</v>
      </c>
      <c r="B523">
        <v>179</v>
      </c>
      <c r="C523">
        <v>224</v>
      </c>
      <c r="D523">
        <v>144</v>
      </c>
      <c r="E523" s="3">
        <f t="shared" si="116"/>
        <v>6.3985374771480807E-2</v>
      </c>
      <c r="F523">
        <v>75</v>
      </c>
      <c r="G523">
        <v>70</v>
      </c>
      <c r="H523">
        <v>36</v>
      </c>
      <c r="I523" s="3">
        <f t="shared" si="117"/>
        <v>0.21546961325966851</v>
      </c>
      <c r="J523">
        <f t="shared" si="112"/>
        <v>254</v>
      </c>
      <c r="K523">
        <f t="shared" si="113"/>
        <v>294</v>
      </c>
      <c r="L523">
        <f t="shared" si="114"/>
        <v>180</v>
      </c>
      <c r="M523" s="3">
        <f t="shared" si="118"/>
        <v>0.10164835164835165</v>
      </c>
      <c r="N523" s="3">
        <f t="shared" si="115"/>
        <v>0.40384615384615385</v>
      </c>
    </row>
    <row r="524" spans="1:14" x14ac:dyDescent="0.2">
      <c r="A524" s="2">
        <v>38968</v>
      </c>
      <c r="B524">
        <v>93</v>
      </c>
      <c r="C524">
        <v>231</v>
      </c>
      <c r="D524">
        <v>240</v>
      </c>
      <c r="E524" s="3">
        <f t="shared" si="116"/>
        <v>-0.26063829787234044</v>
      </c>
      <c r="F524">
        <v>32</v>
      </c>
      <c r="G524">
        <v>81</v>
      </c>
      <c r="H524">
        <v>59</v>
      </c>
      <c r="I524" s="3">
        <f t="shared" si="117"/>
        <v>-0.15697674418604651</v>
      </c>
      <c r="J524">
        <f t="shared" si="112"/>
        <v>125</v>
      </c>
      <c r="K524">
        <f t="shared" si="113"/>
        <v>312</v>
      </c>
      <c r="L524">
        <f t="shared" si="114"/>
        <v>299</v>
      </c>
      <c r="M524" s="3">
        <f t="shared" si="118"/>
        <v>-0.23641304347826086</v>
      </c>
      <c r="N524" s="3">
        <f t="shared" si="115"/>
        <v>0.42391304347826086</v>
      </c>
    </row>
    <row r="525" spans="1:14" x14ac:dyDescent="0.2">
      <c r="A525" s="2">
        <v>38961</v>
      </c>
      <c r="B525">
        <v>156</v>
      </c>
      <c r="C525">
        <v>242</v>
      </c>
      <c r="D525">
        <v>157</v>
      </c>
      <c r="E525" s="3">
        <f t="shared" si="116"/>
        <v>-1.8018018018018018E-3</v>
      </c>
      <c r="F525">
        <v>73</v>
      </c>
      <c r="G525">
        <v>62</v>
      </c>
      <c r="H525">
        <v>47</v>
      </c>
      <c r="I525" s="3">
        <f t="shared" si="117"/>
        <v>0.14285714285714285</v>
      </c>
      <c r="J525">
        <f t="shared" si="112"/>
        <v>229</v>
      </c>
      <c r="K525">
        <f t="shared" si="113"/>
        <v>304</v>
      </c>
      <c r="L525">
        <f t="shared" si="114"/>
        <v>204</v>
      </c>
      <c r="M525" s="3">
        <f t="shared" si="118"/>
        <v>3.3921302578018994E-2</v>
      </c>
      <c r="N525" s="3">
        <f t="shared" si="115"/>
        <v>0.412483039348711</v>
      </c>
    </row>
    <row r="526" spans="1:14" x14ac:dyDescent="0.2">
      <c r="A526" s="2">
        <v>38954</v>
      </c>
      <c r="B526">
        <v>148</v>
      </c>
      <c r="C526">
        <v>295</v>
      </c>
      <c r="D526">
        <v>134</v>
      </c>
      <c r="E526" s="3">
        <f t="shared" si="116"/>
        <v>2.4263431542461005E-2</v>
      </c>
      <c r="F526">
        <v>54</v>
      </c>
      <c r="G526">
        <v>79</v>
      </c>
      <c r="H526">
        <v>40</v>
      </c>
      <c r="I526" s="3">
        <f t="shared" si="117"/>
        <v>8.0924855491329481E-2</v>
      </c>
      <c r="J526">
        <f t="shared" si="112"/>
        <v>202</v>
      </c>
      <c r="K526">
        <f t="shared" si="113"/>
        <v>374</v>
      </c>
      <c r="L526">
        <f t="shared" si="114"/>
        <v>174</v>
      </c>
      <c r="M526" s="3">
        <f t="shared" si="118"/>
        <v>3.7333333333333336E-2</v>
      </c>
      <c r="N526" s="3">
        <f t="shared" si="115"/>
        <v>0.49866666666666665</v>
      </c>
    </row>
    <row r="527" spans="1:14" x14ac:dyDescent="0.2">
      <c r="A527" s="2">
        <v>38947</v>
      </c>
      <c r="B527">
        <v>208</v>
      </c>
      <c r="C527">
        <v>205</v>
      </c>
      <c r="D527">
        <v>122</v>
      </c>
      <c r="E527" s="3">
        <f t="shared" si="116"/>
        <v>0.16074766355140188</v>
      </c>
      <c r="F527">
        <v>62</v>
      </c>
      <c r="G527">
        <v>66</v>
      </c>
      <c r="H527">
        <v>30</v>
      </c>
      <c r="I527" s="3">
        <f t="shared" si="117"/>
        <v>0.20253164556962025</v>
      </c>
      <c r="J527">
        <f t="shared" si="112"/>
        <v>270</v>
      </c>
      <c r="K527">
        <f t="shared" si="113"/>
        <v>271</v>
      </c>
      <c r="L527">
        <f t="shared" si="114"/>
        <v>152</v>
      </c>
      <c r="M527" s="3">
        <f t="shared" si="118"/>
        <v>0.17027417027417027</v>
      </c>
      <c r="N527" s="3">
        <f t="shared" si="115"/>
        <v>0.39105339105339104</v>
      </c>
    </row>
    <row r="528" spans="1:14" x14ac:dyDescent="0.2">
      <c r="A528" s="2">
        <v>38940</v>
      </c>
      <c r="B528">
        <v>77</v>
      </c>
      <c r="C528">
        <v>258</v>
      </c>
      <c r="D528">
        <v>205</v>
      </c>
      <c r="E528" s="3">
        <f t="shared" si="116"/>
        <v>-0.23703703703703705</v>
      </c>
      <c r="F528">
        <v>34</v>
      </c>
      <c r="G528">
        <v>82</v>
      </c>
      <c r="H528">
        <v>61</v>
      </c>
      <c r="I528" s="3">
        <f t="shared" si="117"/>
        <v>-0.15254237288135594</v>
      </c>
      <c r="J528">
        <f t="shared" si="112"/>
        <v>111</v>
      </c>
      <c r="K528">
        <f t="shared" si="113"/>
        <v>340</v>
      </c>
      <c r="L528">
        <f t="shared" si="114"/>
        <v>266</v>
      </c>
      <c r="M528" s="3">
        <f t="shared" si="118"/>
        <v>-0.21617852161785217</v>
      </c>
      <c r="N528" s="3">
        <f t="shared" si="115"/>
        <v>0.47419804741980476</v>
      </c>
    </row>
    <row r="529" spans="1:14" x14ac:dyDescent="0.2">
      <c r="A529" s="2">
        <v>38933</v>
      </c>
      <c r="B529">
        <v>137</v>
      </c>
      <c r="C529">
        <v>263</v>
      </c>
      <c r="D529">
        <v>138</v>
      </c>
      <c r="E529" s="3">
        <f t="shared" si="116"/>
        <v>-1.8587360594795538E-3</v>
      </c>
      <c r="F529">
        <v>48</v>
      </c>
      <c r="G529">
        <v>77</v>
      </c>
      <c r="H529">
        <v>32</v>
      </c>
      <c r="I529" s="3">
        <f t="shared" si="117"/>
        <v>0.10191082802547771</v>
      </c>
      <c r="J529">
        <f t="shared" si="112"/>
        <v>185</v>
      </c>
      <c r="K529">
        <f t="shared" si="113"/>
        <v>340</v>
      </c>
      <c r="L529">
        <f t="shared" si="114"/>
        <v>170</v>
      </c>
      <c r="M529" s="3">
        <f t="shared" si="118"/>
        <v>2.1582733812949641E-2</v>
      </c>
      <c r="N529" s="3">
        <f t="shared" si="115"/>
        <v>0.48920863309352519</v>
      </c>
    </row>
    <row r="530" spans="1:14" x14ac:dyDescent="0.2">
      <c r="A530" s="2">
        <v>38926</v>
      </c>
      <c r="B530">
        <v>181</v>
      </c>
      <c r="C530">
        <v>254</v>
      </c>
      <c r="D530">
        <v>109</v>
      </c>
      <c r="E530" s="3">
        <f t="shared" si="116"/>
        <v>0.13235294117647059</v>
      </c>
      <c r="F530">
        <v>55</v>
      </c>
      <c r="G530">
        <v>78</v>
      </c>
      <c r="H530">
        <v>37</v>
      </c>
      <c r="I530" s="3">
        <f t="shared" si="117"/>
        <v>0.10588235294117647</v>
      </c>
      <c r="J530">
        <f t="shared" si="112"/>
        <v>236</v>
      </c>
      <c r="K530">
        <f t="shared" si="113"/>
        <v>332</v>
      </c>
      <c r="L530">
        <f t="shared" si="114"/>
        <v>146</v>
      </c>
      <c r="M530" s="3">
        <f t="shared" si="118"/>
        <v>0.12605042016806722</v>
      </c>
      <c r="N530" s="3">
        <f t="shared" si="115"/>
        <v>0.46498599439775912</v>
      </c>
    </row>
    <row r="531" spans="1:14" x14ac:dyDescent="0.2">
      <c r="A531" s="2">
        <v>38919</v>
      </c>
      <c r="B531">
        <v>95</v>
      </c>
      <c r="C531">
        <v>239</v>
      </c>
      <c r="D531">
        <v>201</v>
      </c>
      <c r="E531" s="3">
        <f t="shared" si="116"/>
        <v>-0.19813084112149532</v>
      </c>
      <c r="F531">
        <v>41</v>
      </c>
      <c r="G531">
        <v>74</v>
      </c>
      <c r="H531">
        <v>50</v>
      </c>
      <c r="I531" s="3">
        <f t="shared" si="117"/>
        <v>-5.4545454545454543E-2</v>
      </c>
      <c r="J531">
        <f t="shared" si="112"/>
        <v>136</v>
      </c>
      <c r="K531">
        <f t="shared" si="113"/>
        <v>313</v>
      </c>
      <c r="L531">
        <f t="shared" si="114"/>
        <v>251</v>
      </c>
      <c r="M531" s="3">
        <f t="shared" si="118"/>
        <v>-0.16428571428571428</v>
      </c>
      <c r="N531" s="3">
        <f t="shared" si="115"/>
        <v>0.44714285714285712</v>
      </c>
    </row>
    <row r="532" spans="1:14" x14ac:dyDescent="0.2">
      <c r="A532" s="2">
        <v>38912</v>
      </c>
      <c r="B532">
        <v>62</v>
      </c>
      <c r="C532">
        <v>163</v>
      </c>
      <c r="D532">
        <v>287</v>
      </c>
      <c r="E532" s="3">
        <f t="shared" si="116"/>
        <v>-0.439453125</v>
      </c>
      <c r="F532">
        <v>25</v>
      </c>
      <c r="G532">
        <v>56</v>
      </c>
      <c r="H532">
        <v>88</v>
      </c>
      <c r="I532" s="3">
        <f t="shared" si="117"/>
        <v>-0.37278106508875741</v>
      </c>
      <c r="J532">
        <f t="shared" si="112"/>
        <v>87</v>
      </c>
      <c r="K532">
        <f t="shared" si="113"/>
        <v>219</v>
      </c>
      <c r="L532">
        <f t="shared" si="114"/>
        <v>375</v>
      </c>
      <c r="M532" s="3">
        <f t="shared" si="118"/>
        <v>-0.42290748898678415</v>
      </c>
      <c r="N532" s="3">
        <f t="shared" si="115"/>
        <v>0.32158590308370044</v>
      </c>
    </row>
    <row r="533" spans="1:14" x14ac:dyDescent="0.2">
      <c r="A533" s="2">
        <v>38905</v>
      </c>
      <c r="B533">
        <v>146</v>
      </c>
      <c r="C533">
        <v>275</v>
      </c>
      <c r="D533">
        <v>125</v>
      </c>
      <c r="E533" s="3">
        <f t="shared" si="116"/>
        <v>3.8461538461538464E-2</v>
      </c>
      <c r="F533">
        <v>62</v>
      </c>
      <c r="G533">
        <v>87</v>
      </c>
      <c r="H533">
        <v>36</v>
      </c>
      <c r="I533" s="3">
        <f t="shared" si="117"/>
        <v>0.14054054054054055</v>
      </c>
      <c r="J533">
        <f t="shared" si="112"/>
        <v>208</v>
      </c>
      <c r="K533">
        <f t="shared" si="113"/>
        <v>362</v>
      </c>
      <c r="L533">
        <f t="shared" si="114"/>
        <v>161</v>
      </c>
      <c r="M533" s="3">
        <f t="shared" si="118"/>
        <v>6.429548563611491E-2</v>
      </c>
      <c r="N533" s="3">
        <f t="shared" si="115"/>
        <v>0.49521203830369359</v>
      </c>
    </row>
    <row r="534" spans="1:14" x14ac:dyDescent="0.2">
      <c r="A534" s="2">
        <v>38898</v>
      </c>
      <c r="B534">
        <v>224</v>
      </c>
      <c r="C534">
        <v>215</v>
      </c>
      <c r="D534">
        <v>83</v>
      </c>
      <c r="E534" s="3">
        <f t="shared" si="116"/>
        <v>0.27011494252873564</v>
      </c>
      <c r="F534">
        <v>86</v>
      </c>
      <c r="G534">
        <v>55</v>
      </c>
      <c r="H534">
        <v>13</v>
      </c>
      <c r="I534" s="3">
        <f t="shared" si="117"/>
        <v>0.47402597402597402</v>
      </c>
      <c r="J534">
        <f t="shared" si="112"/>
        <v>310</v>
      </c>
      <c r="K534">
        <f t="shared" si="113"/>
        <v>270</v>
      </c>
      <c r="L534">
        <f t="shared" si="114"/>
        <v>96</v>
      </c>
      <c r="M534" s="3">
        <f t="shared" si="118"/>
        <v>0.31656804733727811</v>
      </c>
      <c r="N534" s="3">
        <f t="shared" si="115"/>
        <v>0.39940828402366862</v>
      </c>
    </row>
    <row r="535" spans="1:14" x14ac:dyDescent="0.2">
      <c r="A535" s="2">
        <v>38891</v>
      </c>
      <c r="B535">
        <v>154</v>
      </c>
      <c r="C535">
        <v>267</v>
      </c>
      <c r="D535">
        <v>121</v>
      </c>
      <c r="E535" s="3">
        <f t="shared" si="116"/>
        <v>6.0885608856088562E-2</v>
      </c>
      <c r="F535">
        <v>75</v>
      </c>
      <c r="G535">
        <v>72</v>
      </c>
      <c r="H535">
        <v>38</v>
      </c>
      <c r="I535" s="3">
        <f t="shared" si="117"/>
        <v>0.2</v>
      </c>
      <c r="J535">
        <f t="shared" si="112"/>
        <v>229</v>
      </c>
      <c r="K535">
        <f t="shared" si="113"/>
        <v>339</v>
      </c>
      <c r="L535">
        <f t="shared" si="114"/>
        <v>159</v>
      </c>
      <c r="M535" s="3">
        <f t="shared" si="118"/>
        <v>9.6286107290233833E-2</v>
      </c>
      <c r="N535" s="3">
        <f t="shared" si="115"/>
        <v>0.46629986244841815</v>
      </c>
    </row>
    <row r="536" spans="1:14" x14ac:dyDescent="0.2">
      <c r="A536" s="2">
        <v>38884</v>
      </c>
      <c r="B536">
        <v>173</v>
      </c>
      <c r="C536">
        <v>200</v>
      </c>
      <c r="D536">
        <v>133</v>
      </c>
      <c r="E536" s="3">
        <f t="shared" si="116"/>
        <v>7.9051383399209488E-2</v>
      </c>
      <c r="F536">
        <v>62</v>
      </c>
      <c r="G536">
        <v>51</v>
      </c>
      <c r="H536">
        <v>25</v>
      </c>
      <c r="I536" s="3">
        <f t="shared" si="117"/>
        <v>0.26811594202898553</v>
      </c>
      <c r="J536">
        <f t="shared" si="112"/>
        <v>235</v>
      </c>
      <c r="K536">
        <f t="shared" si="113"/>
        <v>251</v>
      </c>
      <c r="L536">
        <f t="shared" si="114"/>
        <v>158</v>
      </c>
      <c r="M536" s="3">
        <f t="shared" si="118"/>
        <v>0.11956521739130435</v>
      </c>
      <c r="N536" s="3">
        <f t="shared" si="115"/>
        <v>0.38975155279503104</v>
      </c>
    </row>
    <row r="537" spans="1:14" x14ac:dyDescent="0.2">
      <c r="A537" s="2">
        <v>38877</v>
      </c>
      <c r="B537">
        <v>98</v>
      </c>
      <c r="C537">
        <v>191</v>
      </c>
      <c r="D537">
        <v>247</v>
      </c>
      <c r="E537" s="3">
        <f t="shared" si="116"/>
        <v>-0.27798507462686567</v>
      </c>
      <c r="F537">
        <v>71</v>
      </c>
      <c r="G537">
        <v>48</v>
      </c>
      <c r="H537">
        <v>62</v>
      </c>
      <c r="I537" s="3">
        <f t="shared" si="117"/>
        <v>4.9723756906077346E-2</v>
      </c>
      <c r="J537">
        <f t="shared" si="112"/>
        <v>169</v>
      </c>
      <c r="K537">
        <f t="shared" si="113"/>
        <v>239</v>
      </c>
      <c r="L537">
        <f t="shared" si="114"/>
        <v>309</v>
      </c>
      <c r="M537" s="3">
        <f t="shared" si="118"/>
        <v>-0.19525801952580196</v>
      </c>
      <c r="N537" s="3">
        <f t="shared" si="115"/>
        <v>0.33333333333333331</v>
      </c>
    </row>
    <row r="538" spans="1:14" x14ac:dyDescent="0.2">
      <c r="A538" s="2">
        <v>38870</v>
      </c>
      <c r="B538">
        <v>139</v>
      </c>
      <c r="C538">
        <v>227</v>
      </c>
      <c r="D538">
        <v>153</v>
      </c>
      <c r="E538" s="3">
        <f t="shared" si="116"/>
        <v>-2.6974951830443159E-2</v>
      </c>
      <c r="F538">
        <v>59</v>
      </c>
      <c r="G538">
        <v>74</v>
      </c>
      <c r="H538">
        <v>33</v>
      </c>
      <c r="I538" s="3">
        <f t="shared" si="117"/>
        <v>0.15662650602409639</v>
      </c>
      <c r="J538">
        <f t="shared" ref="J538:J570" si="119">B538+F538</f>
        <v>198</v>
      </c>
      <c r="K538">
        <f t="shared" ref="K538:K570" si="120">C538+G538</f>
        <v>301</v>
      </c>
      <c r="L538">
        <f t="shared" ref="L538:L570" si="121">D538+H538</f>
        <v>186</v>
      </c>
      <c r="M538" s="3">
        <f t="shared" si="118"/>
        <v>1.7518248175182483E-2</v>
      </c>
      <c r="N538" s="3">
        <f t="shared" ref="N538:N570" si="122">K538/SUM(J538:L538)</f>
        <v>0.43941605839416059</v>
      </c>
    </row>
    <row r="539" spans="1:14" x14ac:dyDescent="0.2">
      <c r="A539" s="2">
        <v>38863</v>
      </c>
      <c r="B539">
        <v>169</v>
      </c>
      <c r="C539">
        <v>186</v>
      </c>
      <c r="D539">
        <v>138</v>
      </c>
      <c r="E539" s="3">
        <f t="shared" si="116"/>
        <v>6.2880324543610547E-2</v>
      </c>
      <c r="F539">
        <v>51</v>
      </c>
      <c r="G539">
        <v>69</v>
      </c>
      <c r="H539">
        <v>30</v>
      </c>
      <c r="I539" s="3">
        <f t="shared" si="117"/>
        <v>0.14000000000000001</v>
      </c>
      <c r="J539">
        <f t="shared" si="119"/>
        <v>220</v>
      </c>
      <c r="K539">
        <f t="shared" si="120"/>
        <v>255</v>
      </c>
      <c r="L539">
        <f t="shared" si="121"/>
        <v>168</v>
      </c>
      <c r="M539" s="3">
        <f t="shared" si="118"/>
        <v>8.0870917573872478E-2</v>
      </c>
      <c r="N539" s="3">
        <f t="shared" si="122"/>
        <v>0.39657853810264387</v>
      </c>
    </row>
    <row r="540" spans="1:14" x14ac:dyDescent="0.2">
      <c r="A540" s="2">
        <v>38856</v>
      </c>
      <c r="B540">
        <v>130</v>
      </c>
      <c r="C540">
        <v>222</v>
      </c>
      <c r="D540">
        <v>228</v>
      </c>
      <c r="E540" s="3">
        <f t="shared" si="116"/>
        <v>-0.16896551724137931</v>
      </c>
      <c r="F540">
        <v>52</v>
      </c>
      <c r="G540">
        <v>84</v>
      </c>
      <c r="H540">
        <v>50</v>
      </c>
      <c r="I540" s="3">
        <f t="shared" si="117"/>
        <v>1.0752688172043012E-2</v>
      </c>
      <c r="J540">
        <f t="shared" si="119"/>
        <v>182</v>
      </c>
      <c r="K540">
        <f t="shared" si="120"/>
        <v>306</v>
      </c>
      <c r="L540">
        <f t="shared" si="121"/>
        <v>278</v>
      </c>
      <c r="M540" s="3">
        <f t="shared" si="118"/>
        <v>-0.12532637075718014</v>
      </c>
      <c r="N540" s="3">
        <f t="shared" si="122"/>
        <v>0.39947780678851175</v>
      </c>
    </row>
    <row r="541" spans="1:14" x14ac:dyDescent="0.2">
      <c r="A541" s="2">
        <v>38849</v>
      </c>
      <c r="B541">
        <v>118</v>
      </c>
      <c r="C541">
        <v>200</v>
      </c>
      <c r="D541">
        <v>221</v>
      </c>
      <c r="E541" s="3">
        <f t="shared" ref="E541:E573" si="123">(B541-D541)/SUM(B541:D541)</f>
        <v>-0.19109461966604824</v>
      </c>
      <c r="F541">
        <v>48</v>
      </c>
      <c r="G541">
        <v>60</v>
      </c>
      <c r="H541">
        <v>73</v>
      </c>
      <c r="I541" s="3">
        <f t="shared" ref="I541:I573" si="124">(F541-H541)/SUM(F541:H541)</f>
        <v>-0.13812154696132597</v>
      </c>
      <c r="J541">
        <f t="shared" si="119"/>
        <v>166</v>
      </c>
      <c r="K541">
        <f t="shared" si="120"/>
        <v>260</v>
      </c>
      <c r="L541">
        <f t="shared" si="121"/>
        <v>294</v>
      </c>
      <c r="M541" s="3">
        <f t="shared" ref="M541:M573" si="125">(J541-L541)/SUM(J541:L541)</f>
        <v>-0.17777777777777778</v>
      </c>
      <c r="N541" s="3">
        <f t="shared" si="122"/>
        <v>0.3611111111111111</v>
      </c>
    </row>
    <row r="542" spans="1:14" x14ac:dyDescent="0.2">
      <c r="A542" s="2">
        <v>38842</v>
      </c>
      <c r="B542">
        <v>208</v>
      </c>
      <c r="C542">
        <v>224</v>
      </c>
      <c r="D542">
        <v>111</v>
      </c>
      <c r="E542" s="3">
        <f t="shared" si="123"/>
        <v>0.17863720073664824</v>
      </c>
      <c r="F542">
        <v>56</v>
      </c>
      <c r="G542">
        <v>87</v>
      </c>
      <c r="H542">
        <v>28</v>
      </c>
      <c r="I542" s="3">
        <f t="shared" si="124"/>
        <v>0.16374269005847952</v>
      </c>
      <c r="J542">
        <f t="shared" si="119"/>
        <v>264</v>
      </c>
      <c r="K542">
        <f t="shared" si="120"/>
        <v>311</v>
      </c>
      <c r="L542">
        <f t="shared" si="121"/>
        <v>139</v>
      </c>
      <c r="M542" s="3">
        <f t="shared" si="125"/>
        <v>0.17507002801120447</v>
      </c>
      <c r="N542" s="3">
        <f t="shared" si="122"/>
        <v>0.43557422969187676</v>
      </c>
    </row>
    <row r="543" spans="1:14" x14ac:dyDescent="0.2">
      <c r="A543" s="2">
        <v>38835</v>
      </c>
      <c r="B543">
        <v>171</v>
      </c>
      <c r="C543">
        <v>246</v>
      </c>
      <c r="D543">
        <v>157</v>
      </c>
      <c r="E543" s="3">
        <f t="shared" si="123"/>
        <v>2.4390243902439025E-2</v>
      </c>
      <c r="F543">
        <v>49</v>
      </c>
      <c r="G543">
        <v>87</v>
      </c>
      <c r="H543">
        <v>42</v>
      </c>
      <c r="I543" s="3">
        <f t="shared" si="124"/>
        <v>3.9325842696629212E-2</v>
      </c>
      <c r="J543">
        <f t="shared" si="119"/>
        <v>220</v>
      </c>
      <c r="K543">
        <f t="shared" si="120"/>
        <v>333</v>
      </c>
      <c r="L543">
        <f t="shared" si="121"/>
        <v>199</v>
      </c>
      <c r="M543" s="3">
        <f t="shared" si="125"/>
        <v>2.7925531914893616E-2</v>
      </c>
      <c r="N543" s="3">
        <f t="shared" si="122"/>
        <v>0.44281914893617019</v>
      </c>
    </row>
    <row r="544" spans="1:14" x14ac:dyDescent="0.2">
      <c r="A544" s="2">
        <v>38828</v>
      </c>
      <c r="B544">
        <v>255</v>
      </c>
      <c r="C544">
        <v>192</v>
      </c>
      <c r="D544">
        <v>85</v>
      </c>
      <c r="E544" s="3">
        <f t="shared" si="123"/>
        <v>0.31954887218045114</v>
      </c>
      <c r="F544">
        <v>81</v>
      </c>
      <c r="G544">
        <v>64</v>
      </c>
      <c r="H544">
        <v>22</v>
      </c>
      <c r="I544" s="3">
        <f t="shared" si="124"/>
        <v>0.3532934131736527</v>
      </c>
      <c r="J544">
        <f t="shared" si="119"/>
        <v>336</v>
      </c>
      <c r="K544">
        <f t="shared" si="120"/>
        <v>256</v>
      </c>
      <c r="L544">
        <f t="shared" si="121"/>
        <v>107</v>
      </c>
      <c r="M544" s="3">
        <f t="shared" si="125"/>
        <v>0.32761087267525035</v>
      </c>
      <c r="N544" s="3">
        <f t="shared" si="122"/>
        <v>0.36623748211731044</v>
      </c>
    </row>
    <row r="545" spans="1:14" x14ac:dyDescent="0.2">
      <c r="A545" s="2">
        <v>38821</v>
      </c>
      <c r="B545">
        <v>125</v>
      </c>
      <c r="C545">
        <v>226</v>
      </c>
      <c r="D545">
        <v>197</v>
      </c>
      <c r="E545" s="3">
        <f t="shared" si="123"/>
        <v>-0.13138686131386862</v>
      </c>
      <c r="F545">
        <v>40</v>
      </c>
      <c r="G545">
        <v>71</v>
      </c>
      <c r="H545">
        <v>55</v>
      </c>
      <c r="I545" s="3">
        <f t="shared" si="124"/>
        <v>-9.036144578313253E-2</v>
      </c>
      <c r="J545">
        <f t="shared" si="119"/>
        <v>165</v>
      </c>
      <c r="K545">
        <f t="shared" si="120"/>
        <v>297</v>
      </c>
      <c r="L545">
        <f t="shared" si="121"/>
        <v>252</v>
      </c>
      <c r="M545" s="3">
        <f t="shared" si="125"/>
        <v>-0.12184873949579832</v>
      </c>
      <c r="N545" s="3">
        <f t="shared" si="122"/>
        <v>0.41596638655462187</v>
      </c>
    </row>
    <row r="546" spans="1:14" x14ac:dyDescent="0.2">
      <c r="A546" s="2">
        <v>38814</v>
      </c>
      <c r="B546">
        <v>259</v>
      </c>
      <c r="C546">
        <v>214</v>
      </c>
      <c r="D546">
        <v>114</v>
      </c>
      <c r="E546" s="3">
        <f t="shared" si="123"/>
        <v>0.24701873935264054</v>
      </c>
      <c r="F546">
        <v>67</v>
      </c>
      <c r="G546">
        <v>69</v>
      </c>
      <c r="H546">
        <v>38</v>
      </c>
      <c r="I546" s="3">
        <f t="shared" si="124"/>
        <v>0.16666666666666666</v>
      </c>
      <c r="J546">
        <f t="shared" si="119"/>
        <v>326</v>
      </c>
      <c r="K546">
        <f t="shared" si="120"/>
        <v>283</v>
      </c>
      <c r="L546">
        <f t="shared" si="121"/>
        <v>152</v>
      </c>
      <c r="M546" s="3">
        <f t="shared" si="125"/>
        <v>0.22864651773981604</v>
      </c>
      <c r="N546" s="3">
        <f t="shared" si="122"/>
        <v>0.37187910643889621</v>
      </c>
    </row>
    <row r="547" spans="1:14" x14ac:dyDescent="0.2">
      <c r="A547" s="2">
        <v>38807</v>
      </c>
      <c r="B547">
        <v>251</v>
      </c>
      <c r="C547">
        <v>207</v>
      </c>
      <c r="D547">
        <v>107</v>
      </c>
      <c r="E547" s="3">
        <f t="shared" si="123"/>
        <v>0.25486725663716814</v>
      </c>
      <c r="F547">
        <v>95</v>
      </c>
      <c r="G547">
        <v>69</v>
      </c>
      <c r="H547">
        <v>26</v>
      </c>
      <c r="I547" s="3">
        <f t="shared" si="124"/>
        <v>0.36315789473684212</v>
      </c>
      <c r="J547">
        <f t="shared" si="119"/>
        <v>346</v>
      </c>
      <c r="K547">
        <f t="shared" si="120"/>
        <v>276</v>
      </c>
      <c r="L547">
        <f t="shared" si="121"/>
        <v>133</v>
      </c>
      <c r="M547" s="3">
        <f t="shared" si="125"/>
        <v>0.28211920529801326</v>
      </c>
      <c r="N547" s="3">
        <f t="shared" si="122"/>
        <v>0.36556291390728479</v>
      </c>
    </row>
    <row r="548" spans="1:14" x14ac:dyDescent="0.2">
      <c r="A548" s="2">
        <v>38800</v>
      </c>
      <c r="B548">
        <v>284</v>
      </c>
      <c r="C548">
        <v>208</v>
      </c>
      <c r="D548">
        <v>106</v>
      </c>
      <c r="E548" s="3">
        <f t="shared" si="123"/>
        <v>0.2976588628762542</v>
      </c>
      <c r="F548">
        <v>87</v>
      </c>
      <c r="G548">
        <v>58</v>
      </c>
      <c r="H548">
        <v>32</v>
      </c>
      <c r="I548" s="3">
        <f t="shared" si="124"/>
        <v>0.31073446327683618</v>
      </c>
      <c r="J548">
        <f t="shared" si="119"/>
        <v>371</v>
      </c>
      <c r="K548">
        <f t="shared" si="120"/>
        <v>266</v>
      </c>
      <c r="L548">
        <f t="shared" si="121"/>
        <v>138</v>
      </c>
      <c r="M548" s="3">
        <f t="shared" si="125"/>
        <v>0.30064516129032259</v>
      </c>
      <c r="N548" s="3">
        <f t="shared" si="122"/>
        <v>0.34322580645161288</v>
      </c>
    </row>
    <row r="549" spans="1:14" x14ac:dyDescent="0.2">
      <c r="A549" s="2">
        <v>38793</v>
      </c>
      <c r="B549">
        <v>265</v>
      </c>
      <c r="C549">
        <v>201</v>
      </c>
      <c r="D549">
        <v>103</v>
      </c>
      <c r="E549" s="3">
        <f t="shared" si="123"/>
        <v>0.28471001757469244</v>
      </c>
      <c r="F549">
        <v>81</v>
      </c>
      <c r="G549">
        <v>53</v>
      </c>
      <c r="H549">
        <v>26</v>
      </c>
      <c r="I549" s="3">
        <f t="shared" si="124"/>
        <v>0.34375</v>
      </c>
      <c r="J549">
        <f t="shared" si="119"/>
        <v>346</v>
      </c>
      <c r="K549">
        <f t="shared" si="120"/>
        <v>254</v>
      </c>
      <c r="L549">
        <f t="shared" si="121"/>
        <v>129</v>
      </c>
      <c r="M549" s="3">
        <f t="shared" si="125"/>
        <v>0.29766803840877915</v>
      </c>
      <c r="N549" s="3">
        <f t="shared" si="122"/>
        <v>0.34842249657064472</v>
      </c>
    </row>
    <row r="550" spans="1:14" x14ac:dyDescent="0.2">
      <c r="A550" s="2">
        <v>38786</v>
      </c>
      <c r="B550">
        <v>169</v>
      </c>
      <c r="C550">
        <v>239</v>
      </c>
      <c r="D550">
        <v>156</v>
      </c>
      <c r="E550" s="3">
        <f t="shared" si="123"/>
        <v>2.3049645390070921E-2</v>
      </c>
      <c r="F550">
        <v>54</v>
      </c>
      <c r="G550">
        <v>76</v>
      </c>
      <c r="H550">
        <v>51</v>
      </c>
      <c r="I550" s="3">
        <f t="shared" si="124"/>
        <v>1.6574585635359115E-2</v>
      </c>
      <c r="J550">
        <f t="shared" si="119"/>
        <v>223</v>
      </c>
      <c r="K550">
        <f t="shared" si="120"/>
        <v>315</v>
      </c>
      <c r="L550">
        <f t="shared" si="121"/>
        <v>207</v>
      </c>
      <c r="M550" s="3">
        <f t="shared" si="125"/>
        <v>2.1476510067114093E-2</v>
      </c>
      <c r="N550" s="3">
        <f t="shared" si="122"/>
        <v>0.42281879194630873</v>
      </c>
    </row>
    <row r="551" spans="1:14" x14ac:dyDescent="0.2">
      <c r="A551" s="2">
        <v>38779</v>
      </c>
      <c r="B551">
        <v>135</v>
      </c>
      <c r="C551">
        <v>182</v>
      </c>
      <c r="D551">
        <v>154</v>
      </c>
      <c r="E551" s="3">
        <f t="shared" si="123"/>
        <v>-4.0339702760084924E-2</v>
      </c>
      <c r="F551">
        <v>27</v>
      </c>
      <c r="G551">
        <v>56</v>
      </c>
      <c r="H551">
        <v>72</v>
      </c>
      <c r="I551" s="3">
        <f t="shared" si="124"/>
        <v>-0.29032258064516131</v>
      </c>
      <c r="J551">
        <f t="shared" si="119"/>
        <v>162</v>
      </c>
      <c r="K551">
        <f t="shared" si="120"/>
        <v>238</v>
      </c>
      <c r="L551">
        <f t="shared" si="121"/>
        <v>226</v>
      </c>
      <c r="M551" s="3">
        <f t="shared" si="125"/>
        <v>-0.10223642172523961</v>
      </c>
      <c r="N551" s="3">
        <f t="shared" si="122"/>
        <v>0.38019169329073482</v>
      </c>
    </row>
    <row r="552" spans="1:14" x14ac:dyDescent="0.2">
      <c r="A552" s="2">
        <v>38772</v>
      </c>
      <c r="B552">
        <v>236</v>
      </c>
      <c r="C552">
        <v>175</v>
      </c>
      <c r="D552">
        <v>97</v>
      </c>
      <c r="E552" s="3">
        <f t="shared" si="123"/>
        <v>0.2736220472440945</v>
      </c>
      <c r="F552">
        <v>74</v>
      </c>
      <c r="G552">
        <v>71</v>
      </c>
      <c r="H552">
        <v>42</v>
      </c>
      <c r="I552" s="3">
        <f t="shared" si="124"/>
        <v>0.17112299465240641</v>
      </c>
      <c r="J552">
        <f t="shared" si="119"/>
        <v>310</v>
      </c>
      <c r="K552">
        <f t="shared" si="120"/>
        <v>246</v>
      </c>
      <c r="L552">
        <f t="shared" si="121"/>
        <v>139</v>
      </c>
      <c r="M552" s="3">
        <f t="shared" si="125"/>
        <v>0.24604316546762589</v>
      </c>
      <c r="N552" s="3">
        <f t="shared" si="122"/>
        <v>0.35395683453237409</v>
      </c>
    </row>
    <row r="553" spans="1:14" x14ac:dyDescent="0.2">
      <c r="A553" s="2">
        <v>38765</v>
      </c>
      <c r="B553">
        <v>241</v>
      </c>
      <c r="C553">
        <v>208</v>
      </c>
      <c r="D553">
        <v>99</v>
      </c>
      <c r="E553" s="3">
        <f t="shared" si="123"/>
        <v>0.25912408759124089</v>
      </c>
      <c r="F553">
        <v>79</v>
      </c>
      <c r="G553">
        <v>70</v>
      </c>
      <c r="H553">
        <v>32</v>
      </c>
      <c r="I553" s="3">
        <f t="shared" si="124"/>
        <v>0.25966850828729282</v>
      </c>
      <c r="J553">
        <f t="shared" si="119"/>
        <v>320</v>
      </c>
      <c r="K553">
        <f t="shared" si="120"/>
        <v>278</v>
      </c>
      <c r="L553">
        <f t="shared" si="121"/>
        <v>131</v>
      </c>
      <c r="M553" s="3">
        <f t="shared" si="125"/>
        <v>0.25925925925925924</v>
      </c>
      <c r="N553" s="3">
        <f t="shared" si="122"/>
        <v>0.38134430727023322</v>
      </c>
    </row>
    <row r="554" spans="1:14" x14ac:dyDescent="0.2">
      <c r="A554" s="2">
        <v>38758</v>
      </c>
      <c r="B554">
        <v>257</v>
      </c>
      <c r="C554">
        <v>184</v>
      </c>
      <c r="D554">
        <v>86</v>
      </c>
      <c r="E554" s="3">
        <f t="shared" si="123"/>
        <v>0.32447817836812143</v>
      </c>
      <c r="F554">
        <v>74</v>
      </c>
      <c r="G554">
        <v>58</v>
      </c>
      <c r="H554">
        <v>39</v>
      </c>
      <c r="I554" s="3">
        <f t="shared" si="124"/>
        <v>0.2046783625730994</v>
      </c>
      <c r="J554">
        <f t="shared" si="119"/>
        <v>331</v>
      </c>
      <c r="K554">
        <f t="shared" si="120"/>
        <v>242</v>
      </c>
      <c r="L554">
        <f t="shared" si="121"/>
        <v>125</v>
      </c>
      <c r="M554" s="3">
        <f t="shared" si="125"/>
        <v>0.29512893982808025</v>
      </c>
      <c r="N554" s="3">
        <f t="shared" si="122"/>
        <v>0.34670487106017189</v>
      </c>
    </row>
    <row r="555" spans="1:14" x14ac:dyDescent="0.2">
      <c r="A555" s="2">
        <v>38751</v>
      </c>
      <c r="B555">
        <v>202</v>
      </c>
      <c r="C555">
        <v>172</v>
      </c>
      <c r="D555">
        <v>141</v>
      </c>
      <c r="E555" s="3">
        <f t="shared" si="123"/>
        <v>0.11844660194174757</v>
      </c>
      <c r="F555">
        <v>57</v>
      </c>
      <c r="G555">
        <v>61</v>
      </c>
      <c r="H555">
        <v>43</v>
      </c>
      <c r="I555" s="3">
        <f t="shared" si="124"/>
        <v>8.6956521739130432E-2</v>
      </c>
      <c r="J555">
        <f t="shared" si="119"/>
        <v>259</v>
      </c>
      <c r="K555">
        <f t="shared" si="120"/>
        <v>233</v>
      </c>
      <c r="L555">
        <f t="shared" si="121"/>
        <v>184</v>
      </c>
      <c r="M555" s="3">
        <f t="shared" si="125"/>
        <v>0.11094674556213018</v>
      </c>
      <c r="N555" s="3">
        <f t="shared" si="122"/>
        <v>0.34467455621301774</v>
      </c>
    </row>
    <row r="556" spans="1:14" x14ac:dyDescent="0.2">
      <c r="A556" s="2">
        <v>38744</v>
      </c>
      <c r="B556">
        <v>300</v>
      </c>
      <c r="C556">
        <v>144</v>
      </c>
      <c r="D556">
        <v>69</v>
      </c>
      <c r="E556" s="3">
        <f t="shared" si="123"/>
        <v>0.45029239766081869</v>
      </c>
      <c r="F556">
        <v>90</v>
      </c>
      <c r="G556">
        <v>41</v>
      </c>
      <c r="H556">
        <v>24</v>
      </c>
      <c r="I556" s="3">
        <f t="shared" si="124"/>
        <v>0.4258064516129032</v>
      </c>
      <c r="J556">
        <f t="shared" si="119"/>
        <v>390</v>
      </c>
      <c r="K556">
        <f t="shared" si="120"/>
        <v>185</v>
      </c>
      <c r="L556">
        <f t="shared" si="121"/>
        <v>93</v>
      </c>
      <c r="M556" s="3">
        <f t="shared" si="125"/>
        <v>0.44461077844311375</v>
      </c>
      <c r="N556" s="3">
        <f t="shared" si="122"/>
        <v>0.27694610778443113</v>
      </c>
    </row>
    <row r="557" spans="1:14" x14ac:dyDescent="0.2">
      <c r="A557" s="2">
        <v>38737</v>
      </c>
      <c r="B557">
        <v>129</v>
      </c>
      <c r="C557">
        <v>208</v>
      </c>
      <c r="D557">
        <v>181</v>
      </c>
      <c r="E557" s="3">
        <f t="shared" si="123"/>
        <v>-0.10038610038610038</v>
      </c>
      <c r="F557">
        <v>44</v>
      </c>
      <c r="G557">
        <v>71</v>
      </c>
      <c r="H557">
        <v>50</v>
      </c>
      <c r="I557" s="3">
        <f t="shared" si="124"/>
        <v>-3.6363636363636362E-2</v>
      </c>
      <c r="J557">
        <f t="shared" si="119"/>
        <v>173</v>
      </c>
      <c r="K557">
        <f t="shared" si="120"/>
        <v>279</v>
      </c>
      <c r="L557">
        <f t="shared" si="121"/>
        <v>231</v>
      </c>
      <c r="M557" s="3">
        <f t="shared" si="125"/>
        <v>-8.4919472913616401E-2</v>
      </c>
      <c r="N557" s="3">
        <f t="shared" si="122"/>
        <v>0.40849194729136162</v>
      </c>
    </row>
    <row r="558" spans="1:14" x14ac:dyDescent="0.2">
      <c r="A558" s="2">
        <v>38730</v>
      </c>
      <c r="B558">
        <v>199</v>
      </c>
      <c r="C558">
        <v>187</v>
      </c>
      <c r="D558">
        <v>137</v>
      </c>
      <c r="E558" s="3">
        <f t="shared" si="123"/>
        <v>0.11854684512428298</v>
      </c>
      <c r="F558">
        <v>52</v>
      </c>
      <c r="G558">
        <v>62</v>
      </c>
      <c r="H558">
        <v>48</v>
      </c>
      <c r="I558" s="3">
        <f t="shared" si="124"/>
        <v>2.4691358024691357E-2</v>
      </c>
      <c r="J558">
        <f t="shared" si="119"/>
        <v>251</v>
      </c>
      <c r="K558">
        <f t="shared" si="120"/>
        <v>249</v>
      </c>
      <c r="L558">
        <f t="shared" si="121"/>
        <v>185</v>
      </c>
      <c r="M558" s="3">
        <f t="shared" si="125"/>
        <v>9.6350364963503646E-2</v>
      </c>
      <c r="N558" s="3">
        <f t="shared" si="122"/>
        <v>0.36350364963503651</v>
      </c>
    </row>
    <row r="559" spans="1:14" x14ac:dyDescent="0.2">
      <c r="A559" s="2">
        <v>38723</v>
      </c>
      <c r="B559">
        <v>234</v>
      </c>
      <c r="C559">
        <v>139</v>
      </c>
      <c r="D559">
        <v>92</v>
      </c>
      <c r="E559" s="3">
        <f t="shared" si="123"/>
        <v>0.30537634408602149</v>
      </c>
      <c r="F559">
        <v>59</v>
      </c>
      <c r="G559">
        <v>32</v>
      </c>
      <c r="H559">
        <v>32</v>
      </c>
      <c r="I559" s="3">
        <f t="shared" si="124"/>
        <v>0.21951219512195122</v>
      </c>
      <c r="J559">
        <f t="shared" si="119"/>
        <v>293</v>
      </c>
      <c r="K559">
        <f t="shared" si="120"/>
        <v>171</v>
      </c>
      <c r="L559">
        <f t="shared" si="121"/>
        <v>124</v>
      </c>
      <c r="M559" s="3">
        <f t="shared" si="125"/>
        <v>0.28741496598639454</v>
      </c>
      <c r="N559" s="3">
        <f t="shared" si="122"/>
        <v>0.29081632653061223</v>
      </c>
    </row>
    <row r="560" spans="1:14" x14ac:dyDescent="0.2">
      <c r="A560" s="2">
        <v>38716</v>
      </c>
      <c r="B560">
        <v>179</v>
      </c>
      <c r="C560">
        <v>152</v>
      </c>
      <c r="D560">
        <v>137</v>
      </c>
      <c r="E560" s="3">
        <f t="shared" si="123"/>
        <v>8.9743589743589744E-2</v>
      </c>
      <c r="F560">
        <v>58</v>
      </c>
      <c r="G560">
        <v>35</v>
      </c>
      <c r="H560">
        <v>40</v>
      </c>
      <c r="I560" s="3">
        <f t="shared" si="124"/>
        <v>0.13533834586466165</v>
      </c>
      <c r="J560">
        <f t="shared" si="119"/>
        <v>237</v>
      </c>
      <c r="K560">
        <f t="shared" si="120"/>
        <v>187</v>
      </c>
      <c r="L560">
        <f t="shared" si="121"/>
        <v>177</v>
      </c>
      <c r="M560" s="3">
        <f t="shared" si="125"/>
        <v>9.9833610648918464E-2</v>
      </c>
      <c r="N560" s="3">
        <f t="shared" si="122"/>
        <v>0.31114808652246256</v>
      </c>
    </row>
    <row r="561" spans="1:14" x14ac:dyDescent="0.2">
      <c r="A561" s="2">
        <v>38709</v>
      </c>
      <c r="B561">
        <v>222</v>
      </c>
      <c r="C561">
        <v>162</v>
      </c>
      <c r="D561">
        <v>84</v>
      </c>
      <c r="E561" s="3">
        <f t="shared" si="123"/>
        <v>0.29487179487179488</v>
      </c>
      <c r="F561">
        <v>63</v>
      </c>
      <c r="G561">
        <v>45</v>
      </c>
      <c r="H561">
        <v>24</v>
      </c>
      <c r="I561" s="3">
        <f t="shared" si="124"/>
        <v>0.29545454545454547</v>
      </c>
      <c r="J561">
        <f t="shared" si="119"/>
        <v>285</v>
      </c>
      <c r="K561">
        <f t="shared" si="120"/>
        <v>207</v>
      </c>
      <c r="L561">
        <f t="shared" si="121"/>
        <v>108</v>
      </c>
      <c r="M561" s="3">
        <f t="shared" si="125"/>
        <v>0.29499999999999998</v>
      </c>
      <c r="N561" s="3">
        <f t="shared" si="122"/>
        <v>0.34499999999999997</v>
      </c>
    </row>
    <row r="562" spans="1:14" x14ac:dyDescent="0.2">
      <c r="A562" s="2">
        <v>38702</v>
      </c>
      <c r="B562">
        <v>215</v>
      </c>
      <c r="C562">
        <v>194</v>
      </c>
      <c r="D562">
        <v>61</v>
      </c>
      <c r="E562" s="3">
        <f t="shared" si="123"/>
        <v>0.32765957446808508</v>
      </c>
      <c r="F562">
        <v>68</v>
      </c>
      <c r="G562">
        <v>57</v>
      </c>
      <c r="H562">
        <v>29</v>
      </c>
      <c r="I562" s="3">
        <f t="shared" si="124"/>
        <v>0.25324675324675322</v>
      </c>
      <c r="J562">
        <f t="shared" si="119"/>
        <v>283</v>
      </c>
      <c r="K562">
        <f t="shared" si="120"/>
        <v>251</v>
      </c>
      <c r="L562">
        <f t="shared" si="121"/>
        <v>90</v>
      </c>
      <c r="M562" s="3">
        <f t="shared" si="125"/>
        <v>0.30929487179487181</v>
      </c>
      <c r="N562" s="3">
        <f t="shared" si="122"/>
        <v>0.40224358974358976</v>
      </c>
    </row>
    <row r="563" spans="1:14" x14ac:dyDescent="0.2">
      <c r="A563" s="2">
        <v>38695</v>
      </c>
      <c r="B563">
        <v>225</v>
      </c>
      <c r="C563">
        <v>187</v>
      </c>
      <c r="D563">
        <v>66</v>
      </c>
      <c r="E563" s="3">
        <f t="shared" si="123"/>
        <v>0.33263598326359833</v>
      </c>
      <c r="F563">
        <v>67</v>
      </c>
      <c r="G563">
        <v>54</v>
      </c>
      <c r="H563">
        <v>33</v>
      </c>
      <c r="I563" s="3">
        <f t="shared" si="124"/>
        <v>0.22077922077922077</v>
      </c>
      <c r="J563">
        <f t="shared" si="119"/>
        <v>292</v>
      </c>
      <c r="K563">
        <f t="shared" si="120"/>
        <v>241</v>
      </c>
      <c r="L563">
        <f t="shared" si="121"/>
        <v>99</v>
      </c>
      <c r="M563" s="3">
        <f t="shared" si="125"/>
        <v>0.30537974683544306</v>
      </c>
      <c r="N563" s="3">
        <f t="shared" si="122"/>
        <v>0.38132911392405061</v>
      </c>
    </row>
    <row r="564" spans="1:14" x14ac:dyDescent="0.2">
      <c r="A564" s="2">
        <v>38688</v>
      </c>
      <c r="B564">
        <v>316</v>
      </c>
      <c r="C564">
        <v>113</v>
      </c>
      <c r="D564">
        <v>55</v>
      </c>
      <c r="E564" s="3">
        <f t="shared" si="123"/>
        <v>0.53925619834710747</v>
      </c>
      <c r="F564">
        <v>98</v>
      </c>
      <c r="G564">
        <v>38</v>
      </c>
      <c r="H564">
        <v>28</v>
      </c>
      <c r="I564" s="3">
        <f t="shared" si="124"/>
        <v>0.42682926829268292</v>
      </c>
      <c r="J564">
        <f t="shared" si="119"/>
        <v>414</v>
      </c>
      <c r="K564">
        <f t="shared" si="120"/>
        <v>151</v>
      </c>
      <c r="L564">
        <f t="shared" si="121"/>
        <v>83</v>
      </c>
      <c r="M564" s="3">
        <f t="shared" si="125"/>
        <v>0.51080246913580252</v>
      </c>
      <c r="N564" s="3">
        <f t="shared" si="122"/>
        <v>0.2330246913580247</v>
      </c>
    </row>
    <row r="565" spans="1:14" x14ac:dyDescent="0.2">
      <c r="A565" s="2">
        <v>38681</v>
      </c>
      <c r="B565">
        <v>258</v>
      </c>
      <c r="C565">
        <v>151</v>
      </c>
      <c r="D565">
        <v>79</v>
      </c>
      <c r="E565" s="3">
        <f t="shared" si="123"/>
        <v>0.36680327868852458</v>
      </c>
      <c r="F565">
        <v>79</v>
      </c>
      <c r="G565">
        <v>54</v>
      </c>
      <c r="H565">
        <v>24</v>
      </c>
      <c r="I565" s="3">
        <f t="shared" si="124"/>
        <v>0.3503184713375796</v>
      </c>
      <c r="J565">
        <f t="shared" si="119"/>
        <v>337</v>
      </c>
      <c r="K565">
        <f t="shared" si="120"/>
        <v>205</v>
      </c>
      <c r="L565">
        <f t="shared" si="121"/>
        <v>103</v>
      </c>
      <c r="M565" s="3">
        <f t="shared" si="125"/>
        <v>0.36279069767441863</v>
      </c>
      <c r="N565" s="3">
        <f t="shared" si="122"/>
        <v>0.31782945736434109</v>
      </c>
    </row>
    <row r="566" spans="1:14" x14ac:dyDescent="0.2">
      <c r="A566" s="2">
        <v>38674</v>
      </c>
      <c r="B566">
        <v>309</v>
      </c>
      <c r="C566">
        <v>118</v>
      </c>
      <c r="D566">
        <v>53</v>
      </c>
      <c r="E566" s="3">
        <f t="shared" si="123"/>
        <v>0.53333333333333333</v>
      </c>
      <c r="F566">
        <v>85</v>
      </c>
      <c r="G566">
        <v>45</v>
      </c>
      <c r="H566">
        <v>19</v>
      </c>
      <c r="I566" s="3">
        <f t="shared" si="124"/>
        <v>0.44295302013422821</v>
      </c>
      <c r="J566">
        <f t="shared" si="119"/>
        <v>394</v>
      </c>
      <c r="K566">
        <f t="shared" si="120"/>
        <v>163</v>
      </c>
      <c r="L566">
        <f t="shared" si="121"/>
        <v>72</v>
      </c>
      <c r="M566" s="3">
        <f t="shared" si="125"/>
        <v>0.5119236883942766</v>
      </c>
      <c r="N566" s="3">
        <f t="shared" si="122"/>
        <v>0.25914149443561207</v>
      </c>
    </row>
    <row r="567" spans="1:14" x14ac:dyDescent="0.2">
      <c r="A567" s="2">
        <v>38667</v>
      </c>
      <c r="B567">
        <v>316</v>
      </c>
      <c r="C567">
        <v>136</v>
      </c>
      <c r="D567">
        <v>39</v>
      </c>
      <c r="E567" s="3">
        <f t="shared" si="123"/>
        <v>0.56415478615071279</v>
      </c>
      <c r="F567">
        <v>98</v>
      </c>
      <c r="G567">
        <v>53</v>
      </c>
      <c r="H567">
        <v>16</v>
      </c>
      <c r="I567" s="3">
        <f t="shared" si="124"/>
        <v>0.49101796407185627</v>
      </c>
      <c r="J567">
        <f t="shared" si="119"/>
        <v>414</v>
      </c>
      <c r="K567">
        <f t="shared" si="120"/>
        <v>189</v>
      </c>
      <c r="L567">
        <f t="shared" si="121"/>
        <v>55</v>
      </c>
      <c r="M567" s="3">
        <f t="shared" si="125"/>
        <v>0.54559270516717329</v>
      </c>
      <c r="N567" s="3">
        <f t="shared" si="122"/>
        <v>0.28723404255319152</v>
      </c>
    </row>
    <row r="568" spans="1:14" x14ac:dyDescent="0.2">
      <c r="A568" s="2">
        <v>38660</v>
      </c>
      <c r="B568">
        <v>247</v>
      </c>
      <c r="C568">
        <v>175</v>
      </c>
      <c r="D568">
        <v>52</v>
      </c>
      <c r="E568" s="3">
        <f t="shared" si="123"/>
        <v>0.41139240506329117</v>
      </c>
      <c r="F568">
        <v>87</v>
      </c>
      <c r="G568">
        <v>50</v>
      </c>
      <c r="H568">
        <v>24</v>
      </c>
      <c r="I568" s="3">
        <f t="shared" si="124"/>
        <v>0.39130434782608697</v>
      </c>
      <c r="J568">
        <f t="shared" si="119"/>
        <v>334</v>
      </c>
      <c r="K568">
        <f t="shared" si="120"/>
        <v>225</v>
      </c>
      <c r="L568">
        <f t="shared" si="121"/>
        <v>76</v>
      </c>
      <c r="M568" s="3">
        <f t="shared" si="125"/>
        <v>0.40629921259842522</v>
      </c>
      <c r="N568" s="3">
        <f t="shared" si="122"/>
        <v>0.3543307086614173</v>
      </c>
    </row>
    <row r="569" spans="1:14" x14ac:dyDescent="0.2">
      <c r="A569" s="2">
        <v>38653</v>
      </c>
      <c r="B569">
        <v>112</v>
      </c>
      <c r="C569">
        <v>175</v>
      </c>
      <c r="D569">
        <v>161</v>
      </c>
      <c r="E569" s="3">
        <f t="shared" si="123"/>
        <v>-0.109375</v>
      </c>
      <c r="F569">
        <v>43</v>
      </c>
      <c r="G569">
        <v>52</v>
      </c>
      <c r="H569">
        <v>52</v>
      </c>
      <c r="I569" s="3">
        <f t="shared" si="124"/>
        <v>-6.1224489795918366E-2</v>
      </c>
      <c r="J569">
        <f t="shared" si="119"/>
        <v>155</v>
      </c>
      <c r="K569">
        <f t="shared" si="120"/>
        <v>227</v>
      </c>
      <c r="L569">
        <f t="shared" si="121"/>
        <v>213</v>
      </c>
      <c r="M569" s="3">
        <f t="shared" si="125"/>
        <v>-9.7478991596638656E-2</v>
      </c>
      <c r="N569" s="3">
        <f t="shared" si="122"/>
        <v>0.38151260504201678</v>
      </c>
    </row>
    <row r="570" spans="1:14" x14ac:dyDescent="0.2">
      <c r="A570" s="2">
        <v>38646</v>
      </c>
      <c r="B570">
        <v>99</v>
      </c>
      <c r="C570">
        <v>171</v>
      </c>
      <c r="D570">
        <v>169</v>
      </c>
      <c r="E570" s="3">
        <f t="shared" si="123"/>
        <v>-0.15945330296127563</v>
      </c>
      <c r="F570">
        <v>48</v>
      </c>
      <c r="G570">
        <v>41</v>
      </c>
      <c r="H570">
        <v>53</v>
      </c>
      <c r="I570" s="3">
        <f t="shared" si="124"/>
        <v>-3.5211267605633804E-2</v>
      </c>
      <c r="J570">
        <f t="shared" si="119"/>
        <v>147</v>
      </c>
      <c r="K570">
        <f t="shared" si="120"/>
        <v>212</v>
      </c>
      <c r="L570">
        <f t="shared" si="121"/>
        <v>222</v>
      </c>
      <c r="M570" s="3">
        <f t="shared" si="125"/>
        <v>-0.12908777969018934</v>
      </c>
      <c r="N570" s="3">
        <f t="shared" si="122"/>
        <v>0.3648881239242685</v>
      </c>
    </row>
    <row r="571" spans="1:14" x14ac:dyDescent="0.2">
      <c r="A571" s="2">
        <v>38639</v>
      </c>
      <c r="B571">
        <v>114</v>
      </c>
      <c r="C571">
        <v>174</v>
      </c>
      <c r="D571">
        <v>154</v>
      </c>
      <c r="E571" s="3">
        <f t="shared" si="123"/>
        <v>-9.0497737556561084E-2</v>
      </c>
      <c r="F571">
        <v>48</v>
      </c>
      <c r="G571">
        <v>64</v>
      </c>
      <c r="H571">
        <v>48</v>
      </c>
      <c r="I571" s="3">
        <f t="shared" si="124"/>
        <v>0</v>
      </c>
      <c r="J571">
        <f t="shared" ref="J571:J602" si="126">B571+F571</f>
        <v>162</v>
      </c>
      <c r="K571">
        <f t="shared" ref="K571:K602" si="127">C571+G571</f>
        <v>238</v>
      </c>
      <c r="L571">
        <f t="shared" ref="L571:L602" si="128">D571+H571</f>
        <v>202</v>
      </c>
      <c r="M571" s="3">
        <f t="shared" si="125"/>
        <v>-6.6445182724252497E-2</v>
      </c>
      <c r="N571" s="3">
        <f t="shared" ref="N571:N602" si="129">K571/SUM(J571:L571)</f>
        <v>0.39534883720930231</v>
      </c>
    </row>
    <row r="572" spans="1:14" x14ac:dyDescent="0.2">
      <c r="A572" s="2">
        <v>38632</v>
      </c>
      <c r="B572">
        <v>110</v>
      </c>
      <c r="C572">
        <v>199</v>
      </c>
      <c r="D572">
        <v>143</v>
      </c>
      <c r="E572" s="3">
        <f t="shared" si="123"/>
        <v>-7.3008849557522126E-2</v>
      </c>
      <c r="F572">
        <v>31</v>
      </c>
      <c r="G572">
        <v>50</v>
      </c>
      <c r="H572">
        <v>49</v>
      </c>
      <c r="I572" s="3">
        <f t="shared" si="124"/>
        <v>-0.13846153846153847</v>
      </c>
      <c r="J572">
        <f t="shared" si="126"/>
        <v>141</v>
      </c>
      <c r="K572">
        <f t="shared" si="127"/>
        <v>249</v>
      </c>
      <c r="L572">
        <f t="shared" si="128"/>
        <v>192</v>
      </c>
      <c r="M572" s="3">
        <f t="shared" si="125"/>
        <v>-8.7628865979381437E-2</v>
      </c>
      <c r="N572" s="3">
        <f t="shared" si="129"/>
        <v>0.42783505154639173</v>
      </c>
    </row>
    <row r="573" spans="1:14" x14ac:dyDescent="0.2">
      <c r="A573" s="2">
        <v>38625</v>
      </c>
      <c r="B573">
        <v>251</v>
      </c>
      <c r="C573">
        <v>152</v>
      </c>
      <c r="D573">
        <v>65</v>
      </c>
      <c r="E573" s="3">
        <f t="shared" si="123"/>
        <v>0.39743589743589741</v>
      </c>
      <c r="F573">
        <v>68</v>
      </c>
      <c r="G573">
        <v>50</v>
      </c>
      <c r="H573">
        <v>24</v>
      </c>
      <c r="I573" s="3">
        <f t="shared" si="124"/>
        <v>0.30985915492957744</v>
      </c>
      <c r="J573">
        <f t="shared" si="126"/>
        <v>319</v>
      </c>
      <c r="K573">
        <f t="shared" si="127"/>
        <v>202</v>
      </c>
      <c r="L573">
        <f t="shared" si="128"/>
        <v>89</v>
      </c>
      <c r="M573" s="3">
        <f t="shared" si="125"/>
        <v>0.37704918032786883</v>
      </c>
      <c r="N573" s="3">
        <f t="shared" si="129"/>
        <v>0.33114754098360655</v>
      </c>
    </row>
    <row r="574" spans="1:14" x14ac:dyDescent="0.2">
      <c r="A574" s="2">
        <v>38618</v>
      </c>
      <c r="B574">
        <v>89</v>
      </c>
      <c r="C574">
        <v>204</v>
      </c>
      <c r="D574">
        <v>149</v>
      </c>
      <c r="E574" s="3">
        <f t="shared" ref="E574:E606" si="130">(B574-D574)/SUM(B574:D574)</f>
        <v>-0.13574660633484162</v>
      </c>
      <c r="F574">
        <v>30</v>
      </c>
      <c r="G574">
        <v>77</v>
      </c>
      <c r="H574">
        <v>44</v>
      </c>
      <c r="I574" s="3">
        <f t="shared" ref="I574:I606" si="131">(F574-H574)/SUM(F574:H574)</f>
        <v>-9.2715231788079472E-2</v>
      </c>
      <c r="J574">
        <f t="shared" si="126"/>
        <v>119</v>
      </c>
      <c r="K574">
        <f t="shared" si="127"/>
        <v>281</v>
      </c>
      <c r="L574">
        <f t="shared" si="128"/>
        <v>193</v>
      </c>
      <c r="M574" s="3">
        <f t="shared" ref="M574:M606" si="132">(J574-L574)/SUM(J574:L574)</f>
        <v>-0.12478920741989882</v>
      </c>
      <c r="N574" s="3">
        <f t="shared" si="129"/>
        <v>0.47386172006745364</v>
      </c>
    </row>
    <row r="575" spans="1:14" x14ac:dyDescent="0.2">
      <c r="A575" s="2">
        <v>38611</v>
      </c>
      <c r="B575">
        <v>145</v>
      </c>
      <c r="C575">
        <v>174</v>
      </c>
      <c r="D575">
        <v>123</v>
      </c>
      <c r="E575" s="3">
        <f t="shared" si="130"/>
        <v>4.9773755656108594E-2</v>
      </c>
      <c r="F575">
        <v>39</v>
      </c>
      <c r="G575">
        <v>48</v>
      </c>
      <c r="H575">
        <v>44</v>
      </c>
      <c r="I575" s="3">
        <f t="shared" si="131"/>
        <v>-3.8167938931297711E-2</v>
      </c>
      <c r="J575">
        <f t="shared" si="126"/>
        <v>184</v>
      </c>
      <c r="K575">
        <f t="shared" si="127"/>
        <v>222</v>
      </c>
      <c r="L575">
        <f t="shared" si="128"/>
        <v>167</v>
      </c>
      <c r="M575" s="3">
        <f t="shared" si="132"/>
        <v>2.9668411867364748E-2</v>
      </c>
      <c r="N575" s="3">
        <f t="shared" si="129"/>
        <v>0.38743455497382201</v>
      </c>
    </row>
    <row r="576" spans="1:14" x14ac:dyDescent="0.2">
      <c r="A576" s="2">
        <v>38604</v>
      </c>
      <c r="B576">
        <v>208</v>
      </c>
      <c r="C576">
        <v>179</v>
      </c>
      <c r="D576">
        <v>97</v>
      </c>
      <c r="E576" s="3">
        <f t="shared" si="130"/>
        <v>0.22933884297520662</v>
      </c>
      <c r="F576">
        <v>49</v>
      </c>
      <c r="G576">
        <v>46</v>
      </c>
      <c r="H576">
        <v>27</v>
      </c>
      <c r="I576" s="3">
        <f t="shared" si="131"/>
        <v>0.18032786885245902</v>
      </c>
      <c r="J576">
        <f t="shared" si="126"/>
        <v>257</v>
      </c>
      <c r="K576">
        <f t="shared" si="127"/>
        <v>225</v>
      </c>
      <c r="L576">
        <f t="shared" si="128"/>
        <v>124</v>
      </c>
      <c r="M576" s="3">
        <f t="shared" si="132"/>
        <v>0.21947194719471946</v>
      </c>
      <c r="N576" s="3">
        <f t="shared" si="129"/>
        <v>0.37128712871287128</v>
      </c>
    </row>
    <row r="577" spans="1:14" x14ac:dyDescent="0.2">
      <c r="A577" s="2">
        <v>38597</v>
      </c>
      <c r="B577">
        <v>118</v>
      </c>
      <c r="C577">
        <v>194</v>
      </c>
      <c r="D577">
        <v>140</v>
      </c>
      <c r="E577" s="3">
        <f t="shared" si="130"/>
        <v>-4.8672566371681415E-2</v>
      </c>
      <c r="F577">
        <v>28</v>
      </c>
      <c r="G577">
        <v>58</v>
      </c>
      <c r="H577">
        <v>42</v>
      </c>
      <c r="I577" s="3">
        <f t="shared" si="131"/>
        <v>-0.109375</v>
      </c>
      <c r="J577">
        <f t="shared" si="126"/>
        <v>146</v>
      </c>
      <c r="K577">
        <f t="shared" si="127"/>
        <v>252</v>
      </c>
      <c r="L577">
        <f t="shared" si="128"/>
        <v>182</v>
      </c>
      <c r="M577" s="3">
        <f t="shared" si="132"/>
        <v>-6.2068965517241378E-2</v>
      </c>
      <c r="N577" s="3">
        <f t="shared" si="129"/>
        <v>0.43448275862068964</v>
      </c>
    </row>
    <row r="578" spans="1:14" x14ac:dyDescent="0.2">
      <c r="A578" s="2">
        <v>38590</v>
      </c>
      <c r="B578">
        <v>64</v>
      </c>
      <c r="C578">
        <v>191</v>
      </c>
      <c r="D578">
        <v>216</v>
      </c>
      <c r="E578" s="3">
        <f t="shared" si="130"/>
        <v>-0.32271762208067939</v>
      </c>
      <c r="F578">
        <v>19</v>
      </c>
      <c r="G578">
        <v>50</v>
      </c>
      <c r="H578">
        <v>61</v>
      </c>
      <c r="I578" s="3">
        <f t="shared" si="131"/>
        <v>-0.32307692307692309</v>
      </c>
      <c r="J578">
        <f t="shared" si="126"/>
        <v>83</v>
      </c>
      <c r="K578">
        <f t="shared" si="127"/>
        <v>241</v>
      </c>
      <c r="L578">
        <f t="shared" si="128"/>
        <v>277</v>
      </c>
      <c r="M578" s="3">
        <f t="shared" si="132"/>
        <v>-0.32279534109816971</v>
      </c>
      <c r="N578" s="3">
        <f t="shared" si="129"/>
        <v>0.40099833610648916</v>
      </c>
    </row>
    <row r="579" spans="1:14" x14ac:dyDescent="0.2">
      <c r="A579" s="2">
        <v>38583</v>
      </c>
      <c r="B579">
        <v>97</v>
      </c>
      <c r="C579">
        <v>187</v>
      </c>
      <c r="D579">
        <v>152</v>
      </c>
      <c r="E579" s="3">
        <f t="shared" si="130"/>
        <v>-0.12614678899082568</v>
      </c>
      <c r="F579">
        <v>33</v>
      </c>
      <c r="G579">
        <v>54</v>
      </c>
      <c r="H579">
        <v>54</v>
      </c>
      <c r="I579" s="3">
        <f t="shared" si="131"/>
        <v>-0.14893617021276595</v>
      </c>
      <c r="J579">
        <f t="shared" si="126"/>
        <v>130</v>
      </c>
      <c r="K579">
        <f t="shared" si="127"/>
        <v>241</v>
      </c>
      <c r="L579">
        <f t="shared" si="128"/>
        <v>206</v>
      </c>
      <c r="M579" s="3">
        <f t="shared" si="132"/>
        <v>-0.1317157712305026</v>
      </c>
      <c r="N579" s="3">
        <f t="shared" si="129"/>
        <v>0.41767764298093585</v>
      </c>
    </row>
    <row r="580" spans="1:14" x14ac:dyDescent="0.2">
      <c r="A580" s="2">
        <v>38576</v>
      </c>
      <c r="B580">
        <v>141</v>
      </c>
      <c r="C580">
        <v>168</v>
      </c>
      <c r="D580">
        <v>130</v>
      </c>
      <c r="E580" s="3">
        <f t="shared" si="130"/>
        <v>2.5056947608200455E-2</v>
      </c>
      <c r="F580">
        <v>58</v>
      </c>
      <c r="G580">
        <v>55</v>
      </c>
      <c r="H580">
        <v>35</v>
      </c>
      <c r="I580" s="3">
        <f t="shared" si="131"/>
        <v>0.1554054054054054</v>
      </c>
      <c r="J580">
        <f t="shared" si="126"/>
        <v>199</v>
      </c>
      <c r="K580">
        <f t="shared" si="127"/>
        <v>223</v>
      </c>
      <c r="L580">
        <f t="shared" si="128"/>
        <v>165</v>
      </c>
      <c r="M580" s="3">
        <f t="shared" si="132"/>
        <v>5.7921635434412269E-2</v>
      </c>
      <c r="N580" s="3">
        <f t="shared" si="129"/>
        <v>0.37989778534923341</v>
      </c>
    </row>
    <row r="581" spans="1:14" x14ac:dyDescent="0.2">
      <c r="A581" s="2">
        <v>38569</v>
      </c>
      <c r="B581">
        <v>103</v>
      </c>
      <c r="C581">
        <v>159</v>
      </c>
      <c r="D581">
        <v>173</v>
      </c>
      <c r="E581" s="3">
        <f t="shared" si="130"/>
        <v>-0.16091954022988506</v>
      </c>
      <c r="F581">
        <v>25</v>
      </c>
      <c r="G581">
        <v>66</v>
      </c>
      <c r="H581">
        <v>52</v>
      </c>
      <c r="I581" s="3">
        <f t="shared" si="131"/>
        <v>-0.1888111888111888</v>
      </c>
      <c r="J581">
        <f t="shared" si="126"/>
        <v>128</v>
      </c>
      <c r="K581">
        <f t="shared" si="127"/>
        <v>225</v>
      </c>
      <c r="L581">
        <f t="shared" si="128"/>
        <v>225</v>
      </c>
      <c r="M581" s="3">
        <f t="shared" si="132"/>
        <v>-0.16782006920415224</v>
      </c>
      <c r="N581" s="3">
        <f t="shared" si="129"/>
        <v>0.38927335640138411</v>
      </c>
    </row>
    <row r="582" spans="1:14" x14ac:dyDescent="0.2">
      <c r="A582" s="2">
        <v>38562</v>
      </c>
      <c r="B582">
        <v>199</v>
      </c>
      <c r="C582">
        <v>140</v>
      </c>
      <c r="D582">
        <v>97</v>
      </c>
      <c r="E582" s="3">
        <f t="shared" si="130"/>
        <v>0.23394495412844038</v>
      </c>
      <c r="F582">
        <v>68</v>
      </c>
      <c r="G582">
        <v>36</v>
      </c>
      <c r="H582">
        <v>33</v>
      </c>
      <c r="I582" s="3">
        <f t="shared" si="131"/>
        <v>0.25547445255474455</v>
      </c>
      <c r="J582">
        <f t="shared" si="126"/>
        <v>267</v>
      </c>
      <c r="K582">
        <f t="shared" si="127"/>
        <v>176</v>
      </c>
      <c r="L582">
        <f t="shared" si="128"/>
        <v>130</v>
      </c>
      <c r="M582" s="3">
        <f t="shared" si="132"/>
        <v>0.23909249563699825</v>
      </c>
      <c r="N582" s="3">
        <f t="shared" si="129"/>
        <v>0.30715532286212915</v>
      </c>
    </row>
    <row r="583" spans="1:14" x14ac:dyDescent="0.2">
      <c r="A583" s="2">
        <v>38555</v>
      </c>
      <c r="B583">
        <v>189</v>
      </c>
      <c r="C583">
        <v>156</v>
      </c>
      <c r="D583">
        <v>95</v>
      </c>
      <c r="E583" s="3">
        <f t="shared" si="130"/>
        <v>0.21363636363636362</v>
      </c>
      <c r="F583">
        <v>58</v>
      </c>
      <c r="G583">
        <v>43</v>
      </c>
      <c r="H583">
        <v>32</v>
      </c>
      <c r="I583" s="3">
        <f t="shared" si="131"/>
        <v>0.19548872180451127</v>
      </c>
      <c r="J583">
        <f t="shared" si="126"/>
        <v>247</v>
      </c>
      <c r="K583">
        <f t="shared" si="127"/>
        <v>199</v>
      </c>
      <c r="L583">
        <f t="shared" si="128"/>
        <v>127</v>
      </c>
      <c r="M583" s="3">
        <f t="shared" si="132"/>
        <v>0.20942408376963351</v>
      </c>
      <c r="N583" s="3">
        <f t="shared" si="129"/>
        <v>0.34729493891797558</v>
      </c>
    </row>
    <row r="584" spans="1:14" x14ac:dyDescent="0.2">
      <c r="A584" s="2">
        <v>38548</v>
      </c>
      <c r="B584">
        <v>220</v>
      </c>
      <c r="C584">
        <v>126</v>
      </c>
      <c r="D584">
        <v>81</v>
      </c>
      <c r="E584" s="3">
        <f t="shared" si="130"/>
        <v>0.32552693208430911</v>
      </c>
      <c r="F584">
        <v>67</v>
      </c>
      <c r="G584">
        <v>41</v>
      </c>
      <c r="H584">
        <v>27</v>
      </c>
      <c r="I584" s="3">
        <f t="shared" si="131"/>
        <v>0.29629629629629628</v>
      </c>
      <c r="J584">
        <f t="shared" si="126"/>
        <v>287</v>
      </c>
      <c r="K584">
        <f t="shared" si="127"/>
        <v>167</v>
      </c>
      <c r="L584">
        <f t="shared" si="128"/>
        <v>108</v>
      </c>
      <c r="M584" s="3">
        <f t="shared" si="132"/>
        <v>0.31850533807829179</v>
      </c>
      <c r="N584" s="3">
        <f t="shared" si="129"/>
        <v>0.29715302491103202</v>
      </c>
    </row>
    <row r="585" spans="1:14" x14ac:dyDescent="0.2">
      <c r="A585" s="2">
        <v>38541</v>
      </c>
      <c r="B585">
        <v>158</v>
      </c>
      <c r="C585">
        <v>208</v>
      </c>
      <c r="D585">
        <v>99</v>
      </c>
      <c r="E585" s="3">
        <f t="shared" si="130"/>
        <v>0.12688172043010754</v>
      </c>
      <c r="F585">
        <v>56</v>
      </c>
      <c r="G585">
        <v>41</v>
      </c>
      <c r="H585">
        <v>39</v>
      </c>
      <c r="I585" s="3">
        <f t="shared" si="131"/>
        <v>0.125</v>
      </c>
      <c r="J585">
        <f t="shared" si="126"/>
        <v>214</v>
      </c>
      <c r="K585">
        <f t="shared" si="127"/>
        <v>249</v>
      </c>
      <c r="L585">
        <f t="shared" si="128"/>
        <v>138</v>
      </c>
      <c r="M585" s="3">
        <f t="shared" si="132"/>
        <v>0.12645590682196339</v>
      </c>
      <c r="N585" s="3">
        <f t="shared" si="129"/>
        <v>0.41430948419301167</v>
      </c>
    </row>
    <row r="586" spans="1:14" x14ac:dyDescent="0.2">
      <c r="A586" s="2">
        <v>38534</v>
      </c>
      <c r="B586">
        <v>141</v>
      </c>
      <c r="C586">
        <v>202</v>
      </c>
      <c r="D586">
        <v>113</v>
      </c>
      <c r="E586" s="3">
        <f t="shared" si="130"/>
        <v>6.1403508771929821E-2</v>
      </c>
      <c r="F586">
        <v>50</v>
      </c>
      <c r="G586">
        <v>51</v>
      </c>
      <c r="H586">
        <v>38</v>
      </c>
      <c r="I586" s="3">
        <f t="shared" si="131"/>
        <v>8.6330935251798566E-2</v>
      </c>
      <c r="J586">
        <f t="shared" si="126"/>
        <v>191</v>
      </c>
      <c r="K586">
        <f t="shared" si="127"/>
        <v>253</v>
      </c>
      <c r="L586">
        <f t="shared" si="128"/>
        <v>151</v>
      </c>
      <c r="M586" s="3">
        <f t="shared" si="132"/>
        <v>6.7226890756302518E-2</v>
      </c>
      <c r="N586" s="3">
        <f t="shared" si="129"/>
        <v>0.42521008403361343</v>
      </c>
    </row>
    <row r="587" spans="1:14" x14ac:dyDescent="0.2">
      <c r="A587" s="2">
        <v>38527</v>
      </c>
      <c r="B587">
        <v>119</v>
      </c>
      <c r="C587">
        <v>168</v>
      </c>
      <c r="D587">
        <v>134</v>
      </c>
      <c r="E587" s="3">
        <f t="shared" si="130"/>
        <v>-3.5629453681710214E-2</v>
      </c>
      <c r="F587">
        <v>29</v>
      </c>
      <c r="G587">
        <v>56</v>
      </c>
      <c r="H587">
        <v>51</v>
      </c>
      <c r="I587" s="3">
        <f t="shared" si="131"/>
        <v>-0.16176470588235295</v>
      </c>
      <c r="J587">
        <f t="shared" si="126"/>
        <v>148</v>
      </c>
      <c r="K587">
        <f t="shared" si="127"/>
        <v>224</v>
      </c>
      <c r="L587">
        <f t="shared" si="128"/>
        <v>185</v>
      </c>
      <c r="M587" s="3">
        <f t="shared" si="132"/>
        <v>-6.6427289048473961E-2</v>
      </c>
      <c r="N587" s="3">
        <f t="shared" si="129"/>
        <v>0.40215439856373431</v>
      </c>
    </row>
    <row r="588" spans="1:14" x14ac:dyDescent="0.2">
      <c r="A588" s="2">
        <v>38520</v>
      </c>
      <c r="B588">
        <v>191</v>
      </c>
      <c r="C588">
        <v>157</v>
      </c>
      <c r="D588">
        <v>92</v>
      </c>
      <c r="E588" s="3">
        <f t="shared" si="130"/>
        <v>0.22500000000000001</v>
      </c>
      <c r="F588">
        <v>48</v>
      </c>
      <c r="G588">
        <v>43</v>
      </c>
      <c r="H588">
        <v>42</v>
      </c>
      <c r="I588" s="3">
        <f t="shared" si="131"/>
        <v>4.5112781954887216E-2</v>
      </c>
      <c r="J588">
        <f t="shared" si="126"/>
        <v>239</v>
      </c>
      <c r="K588">
        <f t="shared" si="127"/>
        <v>200</v>
      </c>
      <c r="L588">
        <f t="shared" si="128"/>
        <v>134</v>
      </c>
      <c r="M588" s="3">
        <f t="shared" si="132"/>
        <v>0.18324607329842932</v>
      </c>
      <c r="N588" s="3">
        <f t="shared" si="129"/>
        <v>0.34904013961605584</v>
      </c>
    </row>
    <row r="589" spans="1:14" x14ac:dyDescent="0.2">
      <c r="A589" s="2">
        <v>38513</v>
      </c>
      <c r="B589">
        <v>213</v>
      </c>
      <c r="C589">
        <v>137</v>
      </c>
      <c r="D589">
        <v>82</v>
      </c>
      <c r="E589" s="3">
        <f t="shared" si="130"/>
        <v>0.30324074074074076</v>
      </c>
      <c r="F589">
        <v>63</v>
      </c>
      <c r="G589">
        <v>43</v>
      </c>
      <c r="H589">
        <v>27</v>
      </c>
      <c r="I589" s="3">
        <f t="shared" si="131"/>
        <v>0.27067669172932329</v>
      </c>
      <c r="J589">
        <f t="shared" si="126"/>
        <v>276</v>
      </c>
      <c r="K589">
        <f t="shared" si="127"/>
        <v>180</v>
      </c>
      <c r="L589">
        <f t="shared" si="128"/>
        <v>109</v>
      </c>
      <c r="M589" s="3">
        <f t="shared" si="132"/>
        <v>0.29557522123893804</v>
      </c>
      <c r="N589" s="3">
        <f t="shared" si="129"/>
        <v>0.31858407079646017</v>
      </c>
    </row>
    <row r="590" spans="1:14" x14ac:dyDescent="0.2">
      <c r="A590" s="2">
        <v>38506</v>
      </c>
      <c r="B590">
        <v>209</v>
      </c>
      <c r="C590">
        <v>144</v>
      </c>
      <c r="D590">
        <v>82</v>
      </c>
      <c r="E590" s="3">
        <f t="shared" si="130"/>
        <v>0.29195402298850576</v>
      </c>
      <c r="F590">
        <v>56</v>
      </c>
      <c r="G590">
        <v>38</v>
      </c>
      <c r="H590">
        <v>28</v>
      </c>
      <c r="I590" s="3">
        <f t="shared" si="131"/>
        <v>0.22950819672131148</v>
      </c>
      <c r="J590">
        <f t="shared" si="126"/>
        <v>265</v>
      </c>
      <c r="K590">
        <f t="shared" si="127"/>
        <v>182</v>
      </c>
      <c r="L590">
        <f t="shared" si="128"/>
        <v>110</v>
      </c>
      <c r="M590" s="3">
        <f t="shared" si="132"/>
        <v>0.27827648114901254</v>
      </c>
      <c r="N590" s="3">
        <f t="shared" si="129"/>
        <v>0.32675044883303411</v>
      </c>
    </row>
    <row r="591" spans="1:14" x14ac:dyDescent="0.2">
      <c r="A591" s="2">
        <v>38499</v>
      </c>
      <c r="B591">
        <v>203</v>
      </c>
      <c r="C591">
        <v>158</v>
      </c>
      <c r="D591">
        <v>70</v>
      </c>
      <c r="E591" s="3">
        <f t="shared" si="130"/>
        <v>0.308584686774942</v>
      </c>
      <c r="F591">
        <v>51</v>
      </c>
      <c r="G591">
        <v>36</v>
      </c>
      <c r="H591">
        <v>17</v>
      </c>
      <c r="I591" s="3">
        <f t="shared" si="131"/>
        <v>0.32692307692307693</v>
      </c>
      <c r="J591">
        <f t="shared" si="126"/>
        <v>254</v>
      </c>
      <c r="K591">
        <f t="shared" si="127"/>
        <v>194</v>
      </c>
      <c r="L591">
        <f t="shared" si="128"/>
        <v>87</v>
      </c>
      <c r="M591" s="3">
        <f t="shared" si="132"/>
        <v>0.3121495327102804</v>
      </c>
      <c r="N591" s="3">
        <f t="shared" si="129"/>
        <v>0.36261682242990656</v>
      </c>
    </row>
    <row r="592" spans="1:14" x14ac:dyDescent="0.2">
      <c r="A592" s="2">
        <v>38492</v>
      </c>
      <c r="B592">
        <v>178</v>
      </c>
      <c r="C592">
        <v>164</v>
      </c>
      <c r="D592">
        <v>80</v>
      </c>
      <c r="E592" s="3">
        <f t="shared" si="130"/>
        <v>0.23222748815165878</v>
      </c>
      <c r="F592">
        <v>52</v>
      </c>
      <c r="G592">
        <v>52</v>
      </c>
      <c r="H592">
        <v>20</v>
      </c>
      <c r="I592" s="3">
        <f t="shared" si="131"/>
        <v>0.25806451612903225</v>
      </c>
      <c r="J592">
        <f t="shared" si="126"/>
        <v>230</v>
      </c>
      <c r="K592">
        <f t="shared" si="127"/>
        <v>216</v>
      </c>
      <c r="L592">
        <f t="shared" si="128"/>
        <v>100</v>
      </c>
      <c r="M592" s="3">
        <f t="shared" si="132"/>
        <v>0.23809523809523808</v>
      </c>
      <c r="N592" s="3">
        <f t="shared" si="129"/>
        <v>0.39560439560439559</v>
      </c>
    </row>
    <row r="593" spans="1:14" x14ac:dyDescent="0.2">
      <c r="A593" s="2">
        <v>38485</v>
      </c>
      <c r="B593">
        <v>98</v>
      </c>
      <c r="C593">
        <v>187</v>
      </c>
      <c r="D593">
        <v>116</v>
      </c>
      <c r="E593" s="3">
        <f t="shared" si="130"/>
        <v>-4.488778054862843E-2</v>
      </c>
      <c r="F593">
        <v>28</v>
      </c>
      <c r="G593">
        <v>46</v>
      </c>
      <c r="H593">
        <v>37</v>
      </c>
      <c r="I593" s="3">
        <f t="shared" si="131"/>
        <v>-8.1081081081081086E-2</v>
      </c>
      <c r="J593">
        <f t="shared" si="126"/>
        <v>126</v>
      </c>
      <c r="K593">
        <f t="shared" si="127"/>
        <v>233</v>
      </c>
      <c r="L593">
        <f t="shared" si="128"/>
        <v>153</v>
      </c>
      <c r="M593" s="3">
        <f t="shared" si="132"/>
        <v>-5.2734375E-2</v>
      </c>
      <c r="N593" s="3">
        <f t="shared" si="129"/>
        <v>0.455078125</v>
      </c>
    </row>
    <row r="594" spans="1:14" x14ac:dyDescent="0.2">
      <c r="A594" s="2">
        <v>38478</v>
      </c>
      <c r="B594">
        <v>130</v>
      </c>
      <c r="C594">
        <v>192</v>
      </c>
      <c r="D594">
        <v>108</v>
      </c>
      <c r="E594" s="3">
        <f t="shared" si="130"/>
        <v>5.1162790697674418E-2</v>
      </c>
      <c r="F594">
        <v>40</v>
      </c>
      <c r="G594">
        <v>34</v>
      </c>
      <c r="H594">
        <v>21</v>
      </c>
      <c r="I594" s="3">
        <f t="shared" si="131"/>
        <v>0.2</v>
      </c>
      <c r="J594">
        <f t="shared" si="126"/>
        <v>170</v>
      </c>
      <c r="K594">
        <f t="shared" si="127"/>
        <v>226</v>
      </c>
      <c r="L594">
        <f t="shared" si="128"/>
        <v>129</v>
      </c>
      <c r="M594" s="3">
        <f t="shared" si="132"/>
        <v>7.8095238095238093E-2</v>
      </c>
      <c r="N594" s="3">
        <f t="shared" si="129"/>
        <v>0.43047619047619046</v>
      </c>
    </row>
    <row r="595" spans="1:14" x14ac:dyDescent="0.2">
      <c r="A595" s="2">
        <v>38471</v>
      </c>
      <c r="B595">
        <v>95</v>
      </c>
      <c r="C595">
        <v>141</v>
      </c>
      <c r="D595">
        <v>188</v>
      </c>
      <c r="E595" s="3">
        <f t="shared" si="130"/>
        <v>-0.21933962264150944</v>
      </c>
      <c r="F595">
        <v>30</v>
      </c>
      <c r="G595">
        <v>38</v>
      </c>
      <c r="H595">
        <v>45</v>
      </c>
      <c r="I595" s="3">
        <f t="shared" si="131"/>
        <v>-0.13274336283185842</v>
      </c>
      <c r="J595">
        <f t="shared" si="126"/>
        <v>125</v>
      </c>
      <c r="K595">
        <f t="shared" si="127"/>
        <v>179</v>
      </c>
      <c r="L595">
        <f t="shared" si="128"/>
        <v>233</v>
      </c>
      <c r="M595" s="3">
        <f t="shared" si="132"/>
        <v>-0.2011173184357542</v>
      </c>
      <c r="N595" s="3">
        <f t="shared" si="129"/>
        <v>0.33333333333333331</v>
      </c>
    </row>
    <row r="596" spans="1:14" x14ac:dyDescent="0.2">
      <c r="A596" s="2">
        <v>38464</v>
      </c>
      <c r="B596">
        <v>131</v>
      </c>
      <c r="C596">
        <v>158</v>
      </c>
      <c r="D596">
        <v>120</v>
      </c>
      <c r="E596" s="3">
        <f t="shared" si="130"/>
        <v>2.6894865525672371E-2</v>
      </c>
      <c r="F596">
        <v>45</v>
      </c>
      <c r="G596">
        <v>41</v>
      </c>
      <c r="H596">
        <v>34</v>
      </c>
      <c r="I596" s="3">
        <f t="shared" si="131"/>
        <v>9.166666666666666E-2</v>
      </c>
      <c r="J596">
        <f t="shared" si="126"/>
        <v>176</v>
      </c>
      <c r="K596">
        <f t="shared" si="127"/>
        <v>199</v>
      </c>
      <c r="L596">
        <f t="shared" si="128"/>
        <v>154</v>
      </c>
      <c r="M596" s="3">
        <f t="shared" si="132"/>
        <v>4.1587901701323253E-2</v>
      </c>
      <c r="N596" s="3">
        <f t="shared" si="129"/>
        <v>0.37618147448015121</v>
      </c>
    </row>
    <row r="597" spans="1:14" x14ac:dyDescent="0.2">
      <c r="A597" s="2">
        <v>38457</v>
      </c>
      <c r="B597">
        <v>102</v>
      </c>
      <c r="C597">
        <v>158</v>
      </c>
      <c r="D597">
        <v>173</v>
      </c>
      <c r="E597" s="3">
        <f t="shared" si="130"/>
        <v>-0.16397228637413394</v>
      </c>
      <c r="F597">
        <v>27</v>
      </c>
      <c r="G597">
        <v>39</v>
      </c>
      <c r="H597">
        <v>57</v>
      </c>
      <c r="I597" s="3">
        <f t="shared" si="131"/>
        <v>-0.24390243902439024</v>
      </c>
      <c r="J597">
        <f t="shared" si="126"/>
        <v>129</v>
      </c>
      <c r="K597">
        <f t="shared" si="127"/>
        <v>197</v>
      </c>
      <c r="L597">
        <f t="shared" si="128"/>
        <v>230</v>
      </c>
      <c r="M597" s="3">
        <f t="shared" si="132"/>
        <v>-0.18165467625899281</v>
      </c>
      <c r="N597" s="3">
        <f t="shared" si="129"/>
        <v>0.35431654676258995</v>
      </c>
    </row>
    <row r="598" spans="1:14" x14ac:dyDescent="0.2">
      <c r="A598" s="2">
        <v>38450</v>
      </c>
      <c r="B598">
        <v>205</v>
      </c>
      <c r="C598">
        <v>184</v>
      </c>
      <c r="D598">
        <v>64</v>
      </c>
      <c r="E598" s="3">
        <f t="shared" si="130"/>
        <v>0.31125827814569534</v>
      </c>
      <c r="F598">
        <v>67</v>
      </c>
      <c r="G598">
        <v>49</v>
      </c>
      <c r="H598">
        <v>14</v>
      </c>
      <c r="I598" s="3">
        <f t="shared" si="131"/>
        <v>0.40769230769230769</v>
      </c>
      <c r="J598">
        <f t="shared" si="126"/>
        <v>272</v>
      </c>
      <c r="K598">
        <f t="shared" si="127"/>
        <v>233</v>
      </c>
      <c r="L598">
        <f t="shared" si="128"/>
        <v>78</v>
      </c>
      <c r="M598" s="3">
        <f t="shared" si="132"/>
        <v>0.33276157804459694</v>
      </c>
      <c r="N598" s="3">
        <f t="shared" si="129"/>
        <v>0.39965694682675817</v>
      </c>
    </row>
    <row r="599" spans="1:14" x14ac:dyDescent="0.2">
      <c r="A599" s="2">
        <v>38443</v>
      </c>
      <c r="B599">
        <v>144</v>
      </c>
      <c r="C599">
        <v>204</v>
      </c>
      <c r="D599">
        <v>82</v>
      </c>
      <c r="E599" s="3">
        <f t="shared" si="130"/>
        <v>0.14418604651162792</v>
      </c>
      <c r="F599">
        <v>42</v>
      </c>
      <c r="G599">
        <v>50</v>
      </c>
      <c r="H599">
        <v>18</v>
      </c>
      <c r="I599" s="3">
        <f t="shared" si="131"/>
        <v>0.21818181818181817</v>
      </c>
      <c r="J599">
        <f t="shared" si="126"/>
        <v>186</v>
      </c>
      <c r="K599">
        <f t="shared" si="127"/>
        <v>254</v>
      </c>
      <c r="L599">
        <f t="shared" si="128"/>
        <v>100</v>
      </c>
      <c r="M599" s="3">
        <f t="shared" si="132"/>
        <v>0.15925925925925927</v>
      </c>
      <c r="N599" s="3">
        <f t="shared" si="129"/>
        <v>0.47037037037037038</v>
      </c>
    </row>
    <row r="600" spans="1:14" x14ac:dyDescent="0.2">
      <c r="A600" s="2">
        <v>38436</v>
      </c>
      <c r="B600">
        <v>133</v>
      </c>
      <c r="C600">
        <v>183</v>
      </c>
      <c r="D600">
        <v>122</v>
      </c>
      <c r="E600" s="3">
        <f t="shared" si="130"/>
        <v>2.5114155251141551E-2</v>
      </c>
      <c r="F600">
        <v>43</v>
      </c>
      <c r="G600">
        <v>43</v>
      </c>
      <c r="H600">
        <v>22</v>
      </c>
      <c r="I600" s="3">
        <f t="shared" si="131"/>
        <v>0.19444444444444445</v>
      </c>
      <c r="J600">
        <f t="shared" si="126"/>
        <v>176</v>
      </c>
      <c r="K600">
        <f t="shared" si="127"/>
        <v>226</v>
      </c>
      <c r="L600">
        <f t="shared" si="128"/>
        <v>144</v>
      </c>
      <c r="M600" s="3">
        <f t="shared" si="132"/>
        <v>5.8608058608058608E-2</v>
      </c>
      <c r="N600" s="3">
        <f t="shared" si="129"/>
        <v>0.41391941391941389</v>
      </c>
    </row>
    <row r="601" spans="1:14" x14ac:dyDescent="0.2">
      <c r="A601" s="2">
        <v>38429</v>
      </c>
      <c r="B601">
        <v>104</v>
      </c>
      <c r="C601">
        <v>180</v>
      </c>
      <c r="D601">
        <v>133</v>
      </c>
      <c r="E601" s="3">
        <f t="shared" si="130"/>
        <v>-6.9544364508393283E-2</v>
      </c>
      <c r="F601">
        <v>29</v>
      </c>
      <c r="G601">
        <v>52</v>
      </c>
      <c r="H601">
        <v>30</v>
      </c>
      <c r="I601" s="3">
        <f t="shared" si="131"/>
        <v>-9.0090090090090089E-3</v>
      </c>
      <c r="J601">
        <f t="shared" si="126"/>
        <v>133</v>
      </c>
      <c r="K601">
        <f t="shared" si="127"/>
        <v>232</v>
      </c>
      <c r="L601">
        <f t="shared" si="128"/>
        <v>163</v>
      </c>
      <c r="M601" s="3">
        <f t="shared" si="132"/>
        <v>-5.6818181818181816E-2</v>
      </c>
      <c r="N601" s="3">
        <f t="shared" si="129"/>
        <v>0.43939393939393939</v>
      </c>
    </row>
    <row r="602" spans="1:14" x14ac:dyDescent="0.2">
      <c r="A602" s="2">
        <v>38422</v>
      </c>
      <c r="B602">
        <v>123</v>
      </c>
      <c r="C602">
        <v>165</v>
      </c>
      <c r="D602">
        <v>108</v>
      </c>
      <c r="E602" s="3">
        <f t="shared" si="130"/>
        <v>3.787878787878788E-2</v>
      </c>
      <c r="F602">
        <v>32</v>
      </c>
      <c r="G602">
        <v>48</v>
      </c>
      <c r="H602">
        <v>29</v>
      </c>
      <c r="I602" s="3">
        <f t="shared" si="131"/>
        <v>2.7522935779816515E-2</v>
      </c>
      <c r="J602">
        <f t="shared" si="126"/>
        <v>155</v>
      </c>
      <c r="K602">
        <f t="shared" si="127"/>
        <v>213</v>
      </c>
      <c r="L602">
        <f t="shared" si="128"/>
        <v>137</v>
      </c>
      <c r="M602" s="3">
        <f t="shared" si="132"/>
        <v>3.5643564356435641E-2</v>
      </c>
      <c r="N602" s="3">
        <f t="shared" si="129"/>
        <v>0.42178217821782177</v>
      </c>
    </row>
    <row r="603" spans="1:14" x14ac:dyDescent="0.2">
      <c r="A603" s="2">
        <v>38415</v>
      </c>
      <c r="B603">
        <v>214</v>
      </c>
      <c r="C603">
        <v>173</v>
      </c>
      <c r="D603">
        <v>63</v>
      </c>
      <c r="E603" s="3">
        <f t="shared" si="130"/>
        <v>0.33555555555555555</v>
      </c>
      <c r="F603">
        <v>57</v>
      </c>
      <c r="G603">
        <v>36</v>
      </c>
      <c r="H603">
        <v>25</v>
      </c>
      <c r="I603" s="3">
        <f t="shared" si="131"/>
        <v>0.2711864406779661</v>
      </c>
      <c r="J603">
        <f t="shared" ref="J603:J634" si="133">B603+F603</f>
        <v>271</v>
      </c>
      <c r="K603">
        <f t="shared" ref="K603:K634" si="134">C603+G603</f>
        <v>209</v>
      </c>
      <c r="L603">
        <f t="shared" ref="L603:L634" si="135">D603+H603</f>
        <v>88</v>
      </c>
      <c r="M603" s="3">
        <f t="shared" si="132"/>
        <v>0.32218309859154931</v>
      </c>
      <c r="N603" s="3">
        <f t="shared" ref="N603:N634" si="136">K603/SUM(J603:L603)</f>
        <v>0.36795774647887325</v>
      </c>
    </row>
    <row r="604" spans="1:14" x14ac:dyDescent="0.2">
      <c r="A604" s="2">
        <v>38408</v>
      </c>
      <c r="B604">
        <v>172</v>
      </c>
      <c r="C604">
        <v>151</v>
      </c>
      <c r="D604">
        <v>89</v>
      </c>
      <c r="E604" s="3">
        <f t="shared" si="130"/>
        <v>0.20145631067961164</v>
      </c>
      <c r="F604">
        <v>61</v>
      </c>
      <c r="G604">
        <v>37</v>
      </c>
      <c r="H604">
        <v>22</v>
      </c>
      <c r="I604" s="3">
        <f t="shared" si="131"/>
        <v>0.32500000000000001</v>
      </c>
      <c r="J604">
        <f t="shared" si="133"/>
        <v>233</v>
      </c>
      <c r="K604">
        <f t="shared" si="134"/>
        <v>188</v>
      </c>
      <c r="L604">
        <f t="shared" si="135"/>
        <v>111</v>
      </c>
      <c r="M604" s="3">
        <f t="shared" si="132"/>
        <v>0.22932330827067668</v>
      </c>
      <c r="N604" s="3">
        <f t="shared" si="136"/>
        <v>0.35338345864661652</v>
      </c>
    </row>
    <row r="605" spans="1:14" x14ac:dyDescent="0.2">
      <c r="A605" s="2">
        <v>38401</v>
      </c>
      <c r="B605">
        <v>149</v>
      </c>
      <c r="C605">
        <v>157</v>
      </c>
      <c r="D605">
        <v>111</v>
      </c>
      <c r="E605" s="3">
        <f t="shared" si="130"/>
        <v>9.1127098321342928E-2</v>
      </c>
      <c r="F605">
        <v>43</v>
      </c>
      <c r="G605">
        <v>43</v>
      </c>
      <c r="H605">
        <v>33</v>
      </c>
      <c r="I605" s="3">
        <f t="shared" si="131"/>
        <v>8.4033613445378158E-2</v>
      </c>
      <c r="J605">
        <f t="shared" si="133"/>
        <v>192</v>
      </c>
      <c r="K605">
        <f t="shared" si="134"/>
        <v>200</v>
      </c>
      <c r="L605">
        <f t="shared" si="135"/>
        <v>144</v>
      </c>
      <c r="M605" s="3">
        <f t="shared" si="132"/>
        <v>8.9552238805970144E-2</v>
      </c>
      <c r="N605" s="3">
        <f t="shared" si="136"/>
        <v>0.37313432835820898</v>
      </c>
    </row>
    <row r="606" spans="1:14" x14ac:dyDescent="0.2">
      <c r="A606" s="2">
        <v>38394</v>
      </c>
      <c r="B606">
        <v>226</v>
      </c>
      <c r="C606">
        <v>145</v>
      </c>
      <c r="D606">
        <v>77</v>
      </c>
      <c r="E606" s="3">
        <f t="shared" si="130"/>
        <v>0.3325892857142857</v>
      </c>
      <c r="F606">
        <v>48</v>
      </c>
      <c r="G606">
        <v>38</v>
      </c>
      <c r="H606">
        <v>27</v>
      </c>
      <c r="I606" s="3">
        <f t="shared" si="131"/>
        <v>0.18584070796460178</v>
      </c>
      <c r="J606">
        <f t="shared" si="133"/>
        <v>274</v>
      </c>
      <c r="K606">
        <f t="shared" si="134"/>
        <v>183</v>
      </c>
      <c r="L606">
        <f t="shared" si="135"/>
        <v>104</v>
      </c>
      <c r="M606" s="3">
        <f t="shared" si="132"/>
        <v>0.30303030303030304</v>
      </c>
      <c r="N606" s="3">
        <f t="shared" si="136"/>
        <v>0.32620320855614976</v>
      </c>
    </row>
    <row r="607" spans="1:14" x14ac:dyDescent="0.2">
      <c r="A607" s="2">
        <v>38387</v>
      </c>
      <c r="B607">
        <v>150</v>
      </c>
      <c r="C607">
        <v>145</v>
      </c>
      <c r="D607">
        <v>63</v>
      </c>
      <c r="E607" s="3">
        <f t="shared" ref="E607:E639" si="137">(B607-D607)/SUM(B607:D607)</f>
        <v>0.24301675977653631</v>
      </c>
      <c r="F607">
        <v>62</v>
      </c>
      <c r="G607">
        <v>40</v>
      </c>
      <c r="H607">
        <v>14</v>
      </c>
      <c r="I607" s="3">
        <f t="shared" ref="I607:I639" si="138">(F607-H607)/SUM(F607:H607)</f>
        <v>0.41379310344827586</v>
      </c>
      <c r="J607">
        <f t="shared" si="133"/>
        <v>212</v>
      </c>
      <c r="K607">
        <f t="shared" si="134"/>
        <v>185</v>
      </c>
      <c r="L607">
        <f t="shared" si="135"/>
        <v>77</v>
      </c>
      <c r="M607" s="3">
        <f t="shared" ref="M607:M639" si="139">(J607-L607)/SUM(J607:L607)</f>
        <v>0.2848101265822785</v>
      </c>
      <c r="N607" s="3">
        <f t="shared" si="136"/>
        <v>0.39029535864978904</v>
      </c>
    </row>
    <row r="608" spans="1:14" x14ac:dyDescent="0.2">
      <c r="A608" s="2">
        <v>38380</v>
      </c>
      <c r="B608">
        <v>99</v>
      </c>
      <c r="C608">
        <v>194</v>
      </c>
      <c r="D608">
        <v>118</v>
      </c>
      <c r="E608" s="3">
        <f t="shared" si="137"/>
        <v>-4.6228710462287104E-2</v>
      </c>
      <c r="F608">
        <v>45</v>
      </c>
      <c r="G608">
        <v>51</v>
      </c>
      <c r="H608">
        <v>22</v>
      </c>
      <c r="I608" s="3">
        <f t="shared" si="138"/>
        <v>0.19491525423728814</v>
      </c>
      <c r="J608">
        <f t="shared" si="133"/>
        <v>144</v>
      </c>
      <c r="K608">
        <f t="shared" si="134"/>
        <v>245</v>
      </c>
      <c r="L608">
        <f t="shared" si="135"/>
        <v>140</v>
      </c>
      <c r="M608" s="3">
        <f t="shared" si="139"/>
        <v>7.5614366729678641E-3</v>
      </c>
      <c r="N608" s="3">
        <f t="shared" si="136"/>
        <v>0.46313799621928164</v>
      </c>
    </row>
    <row r="609" spans="1:14" x14ac:dyDescent="0.2">
      <c r="A609" s="2">
        <v>38373</v>
      </c>
      <c r="B609">
        <v>85</v>
      </c>
      <c r="C609">
        <v>187</v>
      </c>
      <c r="D609">
        <v>160</v>
      </c>
      <c r="E609" s="3">
        <f t="shared" si="137"/>
        <v>-0.1736111111111111</v>
      </c>
      <c r="F609">
        <v>30</v>
      </c>
      <c r="G609">
        <v>54</v>
      </c>
      <c r="H609">
        <v>32</v>
      </c>
      <c r="I609" s="3">
        <f t="shared" si="138"/>
        <v>-1.7241379310344827E-2</v>
      </c>
      <c r="J609">
        <f t="shared" si="133"/>
        <v>115</v>
      </c>
      <c r="K609">
        <f t="shared" si="134"/>
        <v>241</v>
      </c>
      <c r="L609">
        <f t="shared" si="135"/>
        <v>192</v>
      </c>
      <c r="M609" s="3">
        <f t="shared" si="139"/>
        <v>-0.14051094890510948</v>
      </c>
      <c r="N609" s="3">
        <f t="shared" si="136"/>
        <v>0.43978102189781021</v>
      </c>
    </row>
    <row r="610" spans="1:14" x14ac:dyDescent="0.2">
      <c r="A610" s="2">
        <v>38366</v>
      </c>
      <c r="B610">
        <v>113</v>
      </c>
      <c r="C610">
        <v>166</v>
      </c>
      <c r="D610">
        <v>134</v>
      </c>
      <c r="E610" s="3">
        <f t="shared" si="137"/>
        <v>-5.0847457627118647E-2</v>
      </c>
      <c r="F610">
        <v>40</v>
      </c>
      <c r="G610">
        <v>48</v>
      </c>
      <c r="H610">
        <v>42</v>
      </c>
      <c r="I610" s="3">
        <f t="shared" si="138"/>
        <v>-1.5384615384615385E-2</v>
      </c>
      <c r="J610">
        <f t="shared" si="133"/>
        <v>153</v>
      </c>
      <c r="K610">
        <f t="shared" si="134"/>
        <v>214</v>
      </c>
      <c r="L610">
        <f t="shared" si="135"/>
        <v>176</v>
      </c>
      <c r="M610" s="3">
        <f t="shared" si="139"/>
        <v>-4.2357274401473299E-2</v>
      </c>
      <c r="N610" s="3">
        <f t="shared" si="136"/>
        <v>0.39410681399631675</v>
      </c>
    </row>
    <row r="611" spans="1:14" x14ac:dyDescent="0.2">
      <c r="A611" s="2">
        <v>38359</v>
      </c>
      <c r="B611">
        <v>193</v>
      </c>
      <c r="C611">
        <v>141</v>
      </c>
      <c r="D611">
        <v>83</v>
      </c>
      <c r="E611" s="3">
        <f t="shared" si="137"/>
        <v>0.26378896882494007</v>
      </c>
      <c r="F611">
        <v>61</v>
      </c>
      <c r="G611">
        <v>36</v>
      </c>
      <c r="H611">
        <v>24</v>
      </c>
      <c r="I611" s="3">
        <f t="shared" si="138"/>
        <v>0.30578512396694213</v>
      </c>
      <c r="J611">
        <f t="shared" si="133"/>
        <v>254</v>
      </c>
      <c r="K611">
        <f t="shared" si="134"/>
        <v>177</v>
      </c>
      <c r="L611">
        <f t="shared" si="135"/>
        <v>107</v>
      </c>
      <c r="M611" s="3">
        <f t="shared" si="139"/>
        <v>0.27323420074349442</v>
      </c>
      <c r="N611" s="3">
        <f t="shared" si="136"/>
        <v>0.32899628252788105</v>
      </c>
    </row>
    <row r="612" spans="1:14" x14ac:dyDescent="0.2">
      <c r="A612" s="2">
        <v>38352</v>
      </c>
      <c r="B612">
        <v>166</v>
      </c>
      <c r="C612">
        <v>128</v>
      </c>
      <c r="D612">
        <v>87</v>
      </c>
      <c r="E612" s="3">
        <f t="shared" si="137"/>
        <v>0.20734908136482941</v>
      </c>
      <c r="F612">
        <v>55</v>
      </c>
      <c r="G612">
        <v>24</v>
      </c>
      <c r="H612">
        <v>18</v>
      </c>
      <c r="I612" s="3">
        <f t="shared" si="138"/>
        <v>0.38144329896907214</v>
      </c>
      <c r="J612">
        <f t="shared" si="133"/>
        <v>221</v>
      </c>
      <c r="K612">
        <f t="shared" si="134"/>
        <v>152</v>
      </c>
      <c r="L612">
        <f t="shared" si="135"/>
        <v>105</v>
      </c>
      <c r="M612" s="3">
        <f t="shared" si="139"/>
        <v>0.24267782426778242</v>
      </c>
      <c r="N612" s="3">
        <f t="shared" si="136"/>
        <v>0.31799163179916318</v>
      </c>
    </row>
    <row r="613" spans="1:14" x14ac:dyDescent="0.2">
      <c r="A613" s="2">
        <v>38345</v>
      </c>
      <c r="B613">
        <v>198</v>
      </c>
      <c r="C613">
        <v>127</v>
      </c>
      <c r="D613">
        <v>51</v>
      </c>
      <c r="E613" s="3">
        <f t="shared" si="137"/>
        <v>0.39095744680851063</v>
      </c>
      <c r="F613">
        <v>67</v>
      </c>
      <c r="G613">
        <v>29</v>
      </c>
      <c r="H613">
        <v>10</v>
      </c>
      <c r="I613" s="3">
        <f t="shared" si="138"/>
        <v>0.53773584905660377</v>
      </c>
      <c r="J613">
        <f t="shared" si="133"/>
        <v>265</v>
      </c>
      <c r="K613">
        <f t="shared" si="134"/>
        <v>156</v>
      </c>
      <c r="L613">
        <f t="shared" si="135"/>
        <v>61</v>
      </c>
      <c r="M613" s="3">
        <f t="shared" si="139"/>
        <v>0.42323651452282157</v>
      </c>
      <c r="N613" s="3">
        <f t="shared" si="136"/>
        <v>0.32365145228215769</v>
      </c>
    </row>
    <row r="614" spans="1:14" x14ac:dyDescent="0.2">
      <c r="A614" s="2">
        <v>38338</v>
      </c>
      <c r="B614">
        <v>193</v>
      </c>
      <c r="C614">
        <v>156</v>
      </c>
      <c r="D614">
        <v>66</v>
      </c>
      <c r="E614" s="3">
        <f t="shared" si="137"/>
        <v>0.30602409638554218</v>
      </c>
      <c r="F614">
        <v>57</v>
      </c>
      <c r="G614">
        <v>36</v>
      </c>
      <c r="H614">
        <v>22</v>
      </c>
      <c r="I614" s="3">
        <f t="shared" si="138"/>
        <v>0.30434782608695654</v>
      </c>
      <c r="J614">
        <f t="shared" si="133"/>
        <v>250</v>
      </c>
      <c r="K614">
        <f t="shared" si="134"/>
        <v>192</v>
      </c>
      <c r="L614">
        <f t="shared" si="135"/>
        <v>88</v>
      </c>
      <c r="M614" s="3">
        <f t="shared" si="139"/>
        <v>0.30566037735849055</v>
      </c>
      <c r="N614" s="3">
        <f t="shared" si="136"/>
        <v>0.3622641509433962</v>
      </c>
    </row>
    <row r="615" spans="1:14" x14ac:dyDescent="0.2">
      <c r="A615" s="2">
        <v>38331</v>
      </c>
      <c r="B615">
        <v>190</v>
      </c>
      <c r="C615">
        <v>153</v>
      </c>
      <c r="D615">
        <v>82</v>
      </c>
      <c r="E615" s="3">
        <f t="shared" si="137"/>
        <v>0.2541176470588235</v>
      </c>
      <c r="F615">
        <v>47</v>
      </c>
      <c r="G615">
        <v>44</v>
      </c>
      <c r="H615">
        <v>18</v>
      </c>
      <c r="I615" s="3">
        <f t="shared" si="138"/>
        <v>0.26605504587155965</v>
      </c>
      <c r="J615">
        <f t="shared" si="133"/>
        <v>237</v>
      </c>
      <c r="K615">
        <f t="shared" si="134"/>
        <v>197</v>
      </c>
      <c r="L615">
        <f t="shared" si="135"/>
        <v>100</v>
      </c>
      <c r="M615" s="3">
        <f t="shared" si="139"/>
        <v>0.25655430711610488</v>
      </c>
      <c r="N615" s="3">
        <f t="shared" si="136"/>
        <v>0.36891385767790263</v>
      </c>
    </row>
    <row r="616" spans="1:14" x14ac:dyDescent="0.2">
      <c r="A616" s="2">
        <v>38324</v>
      </c>
      <c r="B616">
        <v>247</v>
      </c>
      <c r="C616">
        <v>91</v>
      </c>
      <c r="D616">
        <v>45</v>
      </c>
      <c r="E616" s="3">
        <f t="shared" si="137"/>
        <v>0.52741514360313313</v>
      </c>
      <c r="F616">
        <v>66</v>
      </c>
      <c r="G616">
        <v>25</v>
      </c>
      <c r="H616">
        <v>12</v>
      </c>
      <c r="I616" s="3">
        <f t="shared" si="138"/>
        <v>0.52427184466019416</v>
      </c>
      <c r="J616">
        <f t="shared" si="133"/>
        <v>313</v>
      </c>
      <c r="K616">
        <f t="shared" si="134"/>
        <v>116</v>
      </c>
      <c r="L616">
        <f t="shared" si="135"/>
        <v>57</v>
      </c>
      <c r="M616" s="3">
        <f t="shared" si="139"/>
        <v>0.52674897119341568</v>
      </c>
      <c r="N616" s="3">
        <f t="shared" si="136"/>
        <v>0.23868312757201646</v>
      </c>
    </row>
    <row r="617" spans="1:14" x14ac:dyDescent="0.2">
      <c r="A617" s="2">
        <v>38317</v>
      </c>
      <c r="B617">
        <v>210</v>
      </c>
      <c r="C617">
        <v>146</v>
      </c>
      <c r="D617">
        <v>64</v>
      </c>
      <c r="E617" s="3">
        <f t="shared" si="137"/>
        <v>0.34761904761904761</v>
      </c>
      <c r="F617">
        <v>53</v>
      </c>
      <c r="G617">
        <v>37</v>
      </c>
      <c r="H617">
        <v>21</v>
      </c>
      <c r="I617" s="3">
        <f t="shared" si="138"/>
        <v>0.28828828828828829</v>
      </c>
      <c r="J617">
        <f t="shared" si="133"/>
        <v>263</v>
      </c>
      <c r="K617">
        <f t="shared" si="134"/>
        <v>183</v>
      </c>
      <c r="L617">
        <f t="shared" si="135"/>
        <v>85</v>
      </c>
      <c r="M617" s="3">
        <f t="shared" si="139"/>
        <v>0.3352165725047081</v>
      </c>
      <c r="N617" s="3">
        <f t="shared" si="136"/>
        <v>0.34463276836158191</v>
      </c>
    </row>
    <row r="618" spans="1:14" x14ac:dyDescent="0.2">
      <c r="A618" s="2">
        <v>38310</v>
      </c>
      <c r="B618">
        <v>216</v>
      </c>
      <c r="C618">
        <v>126</v>
      </c>
      <c r="D618">
        <v>76</v>
      </c>
      <c r="E618" s="3">
        <f t="shared" si="137"/>
        <v>0.3349282296650718</v>
      </c>
      <c r="F618">
        <v>61</v>
      </c>
      <c r="G618">
        <v>35</v>
      </c>
      <c r="H618">
        <v>20</v>
      </c>
      <c r="I618" s="3">
        <f t="shared" si="138"/>
        <v>0.35344827586206895</v>
      </c>
      <c r="J618">
        <f t="shared" si="133"/>
        <v>277</v>
      </c>
      <c r="K618">
        <f t="shared" si="134"/>
        <v>161</v>
      </c>
      <c r="L618">
        <f t="shared" si="135"/>
        <v>96</v>
      </c>
      <c r="M618" s="3">
        <f t="shared" si="139"/>
        <v>0.33895131086142322</v>
      </c>
      <c r="N618" s="3">
        <f t="shared" si="136"/>
        <v>0.30149812734082398</v>
      </c>
    </row>
    <row r="619" spans="1:14" x14ac:dyDescent="0.2">
      <c r="A619" s="2">
        <v>38303</v>
      </c>
      <c r="B619">
        <v>252</v>
      </c>
      <c r="C619">
        <v>84</v>
      </c>
      <c r="D619">
        <v>59</v>
      </c>
      <c r="E619" s="3">
        <f t="shared" si="137"/>
        <v>0.48860759493670886</v>
      </c>
      <c r="F619">
        <v>64</v>
      </c>
      <c r="G619">
        <v>29</v>
      </c>
      <c r="H619">
        <v>21</v>
      </c>
      <c r="I619" s="3">
        <f t="shared" si="138"/>
        <v>0.37719298245614036</v>
      </c>
      <c r="J619">
        <f t="shared" si="133"/>
        <v>316</v>
      </c>
      <c r="K619">
        <f t="shared" si="134"/>
        <v>113</v>
      </c>
      <c r="L619">
        <f t="shared" si="135"/>
        <v>80</v>
      </c>
      <c r="M619" s="3">
        <f t="shared" si="139"/>
        <v>0.46365422396856582</v>
      </c>
      <c r="N619" s="3">
        <f t="shared" si="136"/>
        <v>0.22200392927308449</v>
      </c>
    </row>
    <row r="620" spans="1:14" x14ac:dyDescent="0.2">
      <c r="A620" s="2">
        <v>38296</v>
      </c>
      <c r="B620">
        <v>196</v>
      </c>
      <c r="C620">
        <v>123</v>
      </c>
      <c r="D620">
        <v>44</v>
      </c>
      <c r="E620" s="3">
        <f t="shared" si="137"/>
        <v>0.41873278236914602</v>
      </c>
      <c r="F620">
        <v>67</v>
      </c>
      <c r="G620">
        <v>30</v>
      </c>
      <c r="H620">
        <v>15</v>
      </c>
      <c r="I620" s="3">
        <f t="shared" si="138"/>
        <v>0.4642857142857143</v>
      </c>
      <c r="J620">
        <f t="shared" si="133"/>
        <v>263</v>
      </c>
      <c r="K620">
        <f t="shared" si="134"/>
        <v>153</v>
      </c>
      <c r="L620">
        <f t="shared" si="135"/>
        <v>59</v>
      </c>
      <c r="M620" s="3">
        <f t="shared" si="139"/>
        <v>0.42947368421052634</v>
      </c>
      <c r="N620" s="3">
        <f t="shared" si="136"/>
        <v>0.32210526315789473</v>
      </c>
    </row>
    <row r="621" spans="1:14" x14ac:dyDescent="0.2">
      <c r="A621" s="2">
        <v>38289</v>
      </c>
      <c r="B621">
        <v>159</v>
      </c>
      <c r="C621">
        <v>148</v>
      </c>
      <c r="D621">
        <v>72</v>
      </c>
      <c r="E621" s="3">
        <f t="shared" si="137"/>
        <v>0.22955145118733508</v>
      </c>
      <c r="F621">
        <v>57</v>
      </c>
      <c r="G621">
        <v>34</v>
      </c>
      <c r="H621">
        <v>17</v>
      </c>
      <c r="I621" s="3">
        <f t="shared" si="138"/>
        <v>0.37037037037037035</v>
      </c>
      <c r="J621">
        <f t="shared" si="133"/>
        <v>216</v>
      </c>
      <c r="K621">
        <f t="shared" si="134"/>
        <v>182</v>
      </c>
      <c r="L621">
        <f t="shared" si="135"/>
        <v>89</v>
      </c>
      <c r="M621" s="3">
        <f t="shared" si="139"/>
        <v>0.26078028747433263</v>
      </c>
      <c r="N621" s="3">
        <f t="shared" si="136"/>
        <v>0.37371663244353182</v>
      </c>
    </row>
    <row r="622" spans="1:14" x14ac:dyDescent="0.2">
      <c r="A622" s="2">
        <v>38282</v>
      </c>
      <c r="B622">
        <v>93</v>
      </c>
      <c r="C622">
        <v>165</v>
      </c>
      <c r="D622">
        <v>120</v>
      </c>
      <c r="E622" s="3">
        <f t="shared" si="137"/>
        <v>-7.1428571428571425E-2</v>
      </c>
      <c r="F622">
        <v>50</v>
      </c>
      <c r="G622">
        <v>40</v>
      </c>
      <c r="H622">
        <v>26</v>
      </c>
      <c r="I622" s="3">
        <f t="shared" si="138"/>
        <v>0.20689655172413793</v>
      </c>
      <c r="J622">
        <f t="shared" si="133"/>
        <v>143</v>
      </c>
      <c r="K622">
        <f t="shared" si="134"/>
        <v>205</v>
      </c>
      <c r="L622">
        <f t="shared" si="135"/>
        <v>146</v>
      </c>
      <c r="M622" s="3">
        <f t="shared" si="139"/>
        <v>-6.0728744939271256E-3</v>
      </c>
      <c r="N622" s="3">
        <f t="shared" si="136"/>
        <v>0.41497975708502022</v>
      </c>
    </row>
    <row r="623" spans="1:14" x14ac:dyDescent="0.2">
      <c r="A623" s="2">
        <v>38275</v>
      </c>
      <c r="B623">
        <v>94</v>
      </c>
      <c r="C623">
        <v>138</v>
      </c>
      <c r="D623">
        <v>137</v>
      </c>
      <c r="E623" s="3">
        <f t="shared" si="137"/>
        <v>-0.11653116531165311</v>
      </c>
      <c r="F623">
        <v>28</v>
      </c>
      <c r="G623">
        <v>37</v>
      </c>
      <c r="H623">
        <v>31</v>
      </c>
      <c r="I623" s="3">
        <f t="shared" si="138"/>
        <v>-3.125E-2</v>
      </c>
      <c r="J623">
        <f t="shared" si="133"/>
        <v>122</v>
      </c>
      <c r="K623">
        <f t="shared" si="134"/>
        <v>175</v>
      </c>
      <c r="L623">
        <f t="shared" si="135"/>
        <v>168</v>
      </c>
      <c r="M623" s="3">
        <f t="shared" si="139"/>
        <v>-9.8924731182795697E-2</v>
      </c>
      <c r="N623" s="3">
        <f t="shared" si="136"/>
        <v>0.37634408602150538</v>
      </c>
    </row>
    <row r="624" spans="1:14" x14ac:dyDescent="0.2">
      <c r="A624" s="2">
        <v>38268</v>
      </c>
      <c r="B624">
        <v>134</v>
      </c>
      <c r="C624">
        <v>153</v>
      </c>
      <c r="D624">
        <v>82</v>
      </c>
      <c r="E624" s="3">
        <f t="shared" si="137"/>
        <v>0.14092140921409213</v>
      </c>
      <c r="F624">
        <v>45</v>
      </c>
      <c r="G624">
        <v>28</v>
      </c>
      <c r="H624">
        <v>29</v>
      </c>
      <c r="I624" s="3">
        <f t="shared" si="138"/>
        <v>0.15686274509803921</v>
      </c>
      <c r="J624">
        <f t="shared" si="133"/>
        <v>179</v>
      </c>
      <c r="K624">
        <f t="shared" si="134"/>
        <v>181</v>
      </c>
      <c r="L624">
        <f t="shared" si="135"/>
        <v>111</v>
      </c>
      <c r="M624" s="3">
        <f t="shared" si="139"/>
        <v>0.14437367303609341</v>
      </c>
      <c r="N624" s="3">
        <f t="shared" si="136"/>
        <v>0.38428874734607221</v>
      </c>
    </row>
    <row r="625" spans="1:14" x14ac:dyDescent="0.2">
      <c r="A625" s="2">
        <v>38261</v>
      </c>
      <c r="B625">
        <v>132</v>
      </c>
      <c r="C625">
        <v>128</v>
      </c>
      <c r="D625">
        <v>88</v>
      </c>
      <c r="E625" s="3">
        <f t="shared" si="137"/>
        <v>0.12643678160919541</v>
      </c>
      <c r="F625">
        <v>42</v>
      </c>
      <c r="G625">
        <v>34</v>
      </c>
      <c r="H625">
        <v>29</v>
      </c>
      <c r="I625" s="3">
        <f t="shared" si="138"/>
        <v>0.12380952380952381</v>
      </c>
      <c r="J625">
        <f t="shared" si="133"/>
        <v>174</v>
      </c>
      <c r="K625">
        <f t="shared" si="134"/>
        <v>162</v>
      </c>
      <c r="L625">
        <f t="shared" si="135"/>
        <v>117</v>
      </c>
      <c r="M625" s="3">
        <f t="shared" si="139"/>
        <v>0.12582781456953643</v>
      </c>
      <c r="N625" s="3">
        <f t="shared" si="136"/>
        <v>0.35761589403973509</v>
      </c>
    </row>
    <row r="626" spans="1:14" x14ac:dyDescent="0.2">
      <c r="A626" s="2">
        <v>38254</v>
      </c>
      <c r="B626">
        <v>65</v>
      </c>
      <c r="C626">
        <v>131</v>
      </c>
      <c r="D626">
        <v>164</v>
      </c>
      <c r="E626" s="3">
        <f t="shared" si="137"/>
        <v>-0.27500000000000002</v>
      </c>
      <c r="F626">
        <v>20</v>
      </c>
      <c r="G626">
        <v>33</v>
      </c>
      <c r="H626">
        <v>43</v>
      </c>
      <c r="I626" s="3">
        <f t="shared" si="138"/>
        <v>-0.23958333333333334</v>
      </c>
      <c r="J626">
        <f t="shared" si="133"/>
        <v>85</v>
      </c>
      <c r="K626">
        <f t="shared" si="134"/>
        <v>164</v>
      </c>
      <c r="L626">
        <f t="shared" si="135"/>
        <v>207</v>
      </c>
      <c r="M626" s="3">
        <f t="shared" si="139"/>
        <v>-0.26754385964912281</v>
      </c>
      <c r="N626" s="3">
        <f t="shared" si="136"/>
        <v>0.35964912280701755</v>
      </c>
    </row>
    <row r="627" spans="1:14" x14ac:dyDescent="0.2">
      <c r="A627" s="2">
        <v>38247</v>
      </c>
      <c r="B627">
        <v>125</v>
      </c>
      <c r="C627">
        <v>136</v>
      </c>
      <c r="D627">
        <v>98</v>
      </c>
      <c r="E627" s="3">
        <f t="shared" si="137"/>
        <v>7.5208913649025072E-2</v>
      </c>
      <c r="F627">
        <v>26</v>
      </c>
      <c r="G627">
        <v>46</v>
      </c>
      <c r="H627">
        <v>23</v>
      </c>
      <c r="I627" s="3">
        <f t="shared" si="138"/>
        <v>3.1578947368421054E-2</v>
      </c>
      <c r="J627">
        <f t="shared" si="133"/>
        <v>151</v>
      </c>
      <c r="K627">
        <f t="shared" si="134"/>
        <v>182</v>
      </c>
      <c r="L627">
        <f t="shared" si="135"/>
        <v>121</v>
      </c>
      <c r="M627" s="3">
        <f t="shared" si="139"/>
        <v>6.6079295154185022E-2</v>
      </c>
      <c r="N627" s="3">
        <f t="shared" si="136"/>
        <v>0.40088105726872247</v>
      </c>
    </row>
    <row r="628" spans="1:14" x14ac:dyDescent="0.2">
      <c r="A628" s="2">
        <v>38240</v>
      </c>
      <c r="B628">
        <v>98</v>
      </c>
      <c r="C628">
        <v>135</v>
      </c>
      <c r="D628">
        <v>100</v>
      </c>
      <c r="E628" s="3">
        <f t="shared" si="137"/>
        <v>-6.006006006006006E-3</v>
      </c>
      <c r="F628">
        <v>26</v>
      </c>
      <c r="G628">
        <v>46</v>
      </c>
      <c r="H628">
        <v>21</v>
      </c>
      <c r="I628" s="3">
        <f t="shared" si="138"/>
        <v>5.3763440860215055E-2</v>
      </c>
      <c r="J628">
        <f t="shared" si="133"/>
        <v>124</v>
      </c>
      <c r="K628">
        <f t="shared" si="134"/>
        <v>181</v>
      </c>
      <c r="L628">
        <f t="shared" si="135"/>
        <v>121</v>
      </c>
      <c r="M628" s="3">
        <f t="shared" si="139"/>
        <v>7.0422535211267607E-3</v>
      </c>
      <c r="N628" s="3">
        <f t="shared" si="136"/>
        <v>0.42488262910798125</v>
      </c>
    </row>
    <row r="629" spans="1:14" x14ac:dyDescent="0.2">
      <c r="A629" s="2">
        <v>38233</v>
      </c>
      <c r="B629">
        <v>96</v>
      </c>
      <c r="C629">
        <v>144</v>
      </c>
      <c r="D629">
        <v>107</v>
      </c>
      <c r="E629" s="3">
        <f t="shared" si="137"/>
        <v>-3.1700288184438041E-2</v>
      </c>
      <c r="F629">
        <v>40</v>
      </c>
      <c r="G629">
        <v>48</v>
      </c>
      <c r="H629">
        <v>23</v>
      </c>
      <c r="I629" s="3">
        <f t="shared" si="138"/>
        <v>0.15315315315315314</v>
      </c>
      <c r="J629">
        <f t="shared" si="133"/>
        <v>136</v>
      </c>
      <c r="K629">
        <f t="shared" si="134"/>
        <v>192</v>
      </c>
      <c r="L629">
        <f t="shared" si="135"/>
        <v>130</v>
      </c>
      <c r="M629" s="3">
        <f t="shared" si="139"/>
        <v>1.3100436681222707E-2</v>
      </c>
      <c r="N629" s="3">
        <f t="shared" si="136"/>
        <v>0.41921397379912662</v>
      </c>
    </row>
    <row r="630" spans="1:14" x14ac:dyDescent="0.2">
      <c r="A630" s="2">
        <v>38226</v>
      </c>
      <c r="B630">
        <v>131</v>
      </c>
      <c r="C630">
        <v>161</v>
      </c>
      <c r="D630">
        <v>98</v>
      </c>
      <c r="E630" s="3">
        <f t="shared" si="137"/>
        <v>8.461538461538462E-2</v>
      </c>
      <c r="F630">
        <v>43</v>
      </c>
      <c r="G630">
        <v>53</v>
      </c>
      <c r="H630">
        <v>26</v>
      </c>
      <c r="I630" s="3">
        <f t="shared" si="138"/>
        <v>0.13934426229508196</v>
      </c>
      <c r="J630">
        <f t="shared" si="133"/>
        <v>174</v>
      </c>
      <c r="K630">
        <f t="shared" si="134"/>
        <v>214</v>
      </c>
      <c r="L630">
        <f t="shared" si="135"/>
        <v>124</v>
      </c>
      <c r="M630" s="3">
        <f t="shared" si="139"/>
        <v>9.765625E-2</v>
      </c>
      <c r="N630" s="3">
        <f t="shared" si="136"/>
        <v>0.41796875</v>
      </c>
    </row>
    <row r="631" spans="1:14" x14ac:dyDescent="0.2">
      <c r="A631" s="2">
        <v>38219</v>
      </c>
      <c r="B631">
        <v>89</v>
      </c>
      <c r="C631">
        <v>125</v>
      </c>
      <c r="D631">
        <v>136</v>
      </c>
      <c r="E631" s="3">
        <f t="shared" si="137"/>
        <v>-0.13428571428571429</v>
      </c>
      <c r="F631">
        <v>28</v>
      </c>
      <c r="G631">
        <v>41</v>
      </c>
      <c r="H631">
        <v>36</v>
      </c>
      <c r="I631" s="3">
        <f t="shared" si="138"/>
        <v>-7.6190476190476197E-2</v>
      </c>
      <c r="J631">
        <f t="shared" si="133"/>
        <v>117</v>
      </c>
      <c r="K631">
        <f t="shared" si="134"/>
        <v>166</v>
      </c>
      <c r="L631">
        <f t="shared" si="135"/>
        <v>172</v>
      </c>
      <c r="M631" s="3">
        <f t="shared" si="139"/>
        <v>-0.12087912087912088</v>
      </c>
      <c r="N631" s="3">
        <f t="shared" si="136"/>
        <v>0.36483516483516482</v>
      </c>
    </row>
    <row r="632" spans="1:14" x14ac:dyDescent="0.2">
      <c r="A632" s="2">
        <v>38212</v>
      </c>
      <c r="B632">
        <v>60</v>
      </c>
      <c r="C632">
        <v>87</v>
      </c>
      <c r="D632">
        <v>179</v>
      </c>
      <c r="E632" s="3">
        <f t="shared" si="137"/>
        <v>-0.36503067484662577</v>
      </c>
      <c r="F632">
        <v>19</v>
      </c>
      <c r="G632">
        <v>27</v>
      </c>
      <c r="H632">
        <v>44</v>
      </c>
      <c r="I632" s="3">
        <f t="shared" si="138"/>
        <v>-0.27777777777777779</v>
      </c>
      <c r="J632">
        <f t="shared" si="133"/>
        <v>79</v>
      </c>
      <c r="K632">
        <f t="shared" si="134"/>
        <v>114</v>
      </c>
      <c r="L632">
        <f t="shared" si="135"/>
        <v>223</v>
      </c>
      <c r="M632" s="3">
        <f t="shared" si="139"/>
        <v>-0.34615384615384615</v>
      </c>
      <c r="N632" s="3">
        <f t="shared" si="136"/>
        <v>0.27403846153846156</v>
      </c>
    </row>
    <row r="633" spans="1:14" x14ac:dyDescent="0.2">
      <c r="A633" s="2">
        <v>38205</v>
      </c>
      <c r="B633">
        <v>56</v>
      </c>
      <c r="C633">
        <v>115</v>
      </c>
      <c r="D633">
        <v>172</v>
      </c>
      <c r="E633" s="3">
        <f t="shared" si="137"/>
        <v>-0.33819241982507287</v>
      </c>
      <c r="F633">
        <v>19</v>
      </c>
      <c r="G633">
        <v>22</v>
      </c>
      <c r="H633">
        <v>48</v>
      </c>
      <c r="I633" s="3">
        <f t="shared" si="138"/>
        <v>-0.3258426966292135</v>
      </c>
      <c r="J633">
        <f t="shared" si="133"/>
        <v>75</v>
      </c>
      <c r="K633">
        <f t="shared" si="134"/>
        <v>137</v>
      </c>
      <c r="L633">
        <f t="shared" si="135"/>
        <v>220</v>
      </c>
      <c r="M633" s="3">
        <f t="shared" si="139"/>
        <v>-0.33564814814814814</v>
      </c>
      <c r="N633" s="3">
        <f t="shared" si="136"/>
        <v>0.31712962962962965</v>
      </c>
    </row>
    <row r="634" spans="1:14" x14ac:dyDescent="0.2">
      <c r="A634" s="2">
        <v>38198</v>
      </c>
      <c r="B634">
        <v>120</v>
      </c>
      <c r="C634">
        <v>143</v>
      </c>
      <c r="D634">
        <v>77</v>
      </c>
      <c r="E634" s="3">
        <f t="shared" si="137"/>
        <v>0.12647058823529411</v>
      </c>
      <c r="F634">
        <v>36</v>
      </c>
      <c r="G634">
        <v>27</v>
      </c>
      <c r="H634">
        <v>21</v>
      </c>
      <c r="I634" s="3">
        <f t="shared" si="138"/>
        <v>0.17857142857142858</v>
      </c>
      <c r="J634">
        <f t="shared" si="133"/>
        <v>156</v>
      </c>
      <c r="K634">
        <f t="shared" si="134"/>
        <v>170</v>
      </c>
      <c r="L634">
        <f t="shared" si="135"/>
        <v>98</v>
      </c>
      <c r="M634" s="3">
        <f t="shared" si="139"/>
        <v>0.13679245283018868</v>
      </c>
      <c r="N634" s="3">
        <f t="shared" si="136"/>
        <v>0.40094339622641512</v>
      </c>
    </row>
    <row r="635" spans="1:14" x14ac:dyDescent="0.2">
      <c r="A635" s="2">
        <v>38191</v>
      </c>
      <c r="B635">
        <v>82</v>
      </c>
      <c r="C635">
        <v>116</v>
      </c>
      <c r="D635">
        <v>140</v>
      </c>
      <c r="E635" s="3">
        <f t="shared" si="137"/>
        <v>-0.17159763313609466</v>
      </c>
      <c r="F635">
        <v>30</v>
      </c>
      <c r="G635">
        <v>29</v>
      </c>
      <c r="H635">
        <v>32</v>
      </c>
      <c r="I635" s="3">
        <f t="shared" si="138"/>
        <v>-2.197802197802198E-2</v>
      </c>
      <c r="J635">
        <f t="shared" ref="J635:J666" si="140">B635+F635</f>
        <v>112</v>
      </c>
      <c r="K635">
        <f t="shared" ref="K635:K666" si="141">C635+G635</f>
        <v>145</v>
      </c>
      <c r="L635">
        <f t="shared" ref="L635:L666" si="142">D635+H635</f>
        <v>172</v>
      </c>
      <c r="M635" s="3">
        <f t="shared" si="139"/>
        <v>-0.13986013986013987</v>
      </c>
      <c r="N635" s="3">
        <f t="shared" ref="N635:N666" si="143">K635/SUM(J635:L635)</f>
        <v>0.33799533799533799</v>
      </c>
    </row>
    <row r="636" spans="1:14" x14ac:dyDescent="0.2">
      <c r="A636" s="2">
        <v>38184</v>
      </c>
      <c r="B636">
        <v>78</v>
      </c>
      <c r="C636">
        <v>129</v>
      </c>
      <c r="D636">
        <v>130</v>
      </c>
      <c r="E636" s="3">
        <f t="shared" si="137"/>
        <v>-0.1543026706231454</v>
      </c>
      <c r="F636">
        <v>27</v>
      </c>
      <c r="G636">
        <v>29</v>
      </c>
      <c r="H636">
        <v>40</v>
      </c>
      <c r="I636" s="3">
        <f t="shared" si="138"/>
        <v>-0.13541666666666666</v>
      </c>
      <c r="J636">
        <f t="shared" si="140"/>
        <v>105</v>
      </c>
      <c r="K636">
        <f t="shared" si="141"/>
        <v>158</v>
      </c>
      <c r="L636">
        <f t="shared" si="142"/>
        <v>170</v>
      </c>
      <c r="M636" s="3">
        <f t="shared" si="139"/>
        <v>-0.15011547344110854</v>
      </c>
      <c r="N636" s="3">
        <f t="shared" si="143"/>
        <v>0.36489607390300233</v>
      </c>
    </row>
    <row r="637" spans="1:14" x14ac:dyDescent="0.2">
      <c r="A637" s="2">
        <v>38177</v>
      </c>
      <c r="B637">
        <v>63</v>
      </c>
      <c r="C637">
        <v>139</v>
      </c>
      <c r="D637">
        <v>155</v>
      </c>
      <c r="E637" s="3">
        <f t="shared" si="137"/>
        <v>-0.25770308123249297</v>
      </c>
      <c r="F637">
        <v>30</v>
      </c>
      <c r="G637">
        <v>34</v>
      </c>
      <c r="H637">
        <v>33</v>
      </c>
      <c r="I637" s="3">
        <f t="shared" si="138"/>
        <v>-3.0927835051546393E-2</v>
      </c>
      <c r="J637">
        <f t="shared" si="140"/>
        <v>93</v>
      </c>
      <c r="K637">
        <f t="shared" si="141"/>
        <v>173</v>
      </c>
      <c r="L637">
        <f t="shared" si="142"/>
        <v>188</v>
      </c>
      <c r="M637" s="3">
        <f t="shared" si="139"/>
        <v>-0.20925110132158589</v>
      </c>
      <c r="N637" s="3">
        <f t="shared" si="143"/>
        <v>0.38105726872246698</v>
      </c>
    </row>
    <row r="638" spans="1:14" x14ac:dyDescent="0.2">
      <c r="A638" s="2">
        <v>38170</v>
      </c>
      <c r="B638">
        <v>86</v>
      </c>
      <c r="C638">
        <v>157</v>
      </c>
      <c r="D638">
        <v>98</v>
      </c>
      <c r="E638" s="3">
        <f t="shared" si="137"/>
        <v>-3.519061583577713E-2</v>
      </c>
      <c r="F638">
        <v>19</v>
      </c>
      <c r="G638">
        <v>34</v>
      </c>
      <c r="H638">
        <v>41</v>
      </c>
      <c r="I638" s="3">
        <f t="shared" si="138"/>
        <v>-0.23404255319148937</v>
      </c>
      <c r="J638">
        <f t="shared" si="140"/>
        <v>105</v>
      </c>
      <c r="K638">
        <f t="shared" si="141"/>
        <v>191</v>
      </c>
      <c r="L638">
        <f t="shared" si="142"/>
        <v>139</v>
      </c>
      <c r="M638" s="3">
        <f t="shared" si="139"/>
        <v>-7.8160919540229884E-2</v>
      </c>
      <c r="N638" s="3">
        <f t="shared" si="143"/>
        <v>0.43908045977011495</v>
      </c>
    </row>
    <row r="639" spans="1:14" x14ac:dyDescent="0.2">
      <c r="A639" s="2">
        <v>38163</v>
      </c>
      <c r="B639">
        <v>112</v>
      </c>
      <c r="C639">
        <v>151</v>
      </c>
      <c r="D639">
        <v>69</v>
      </c>
      <c r="E639" s="3">
        <f t="shared" si="137"/>
        <v>0.12951807228915663</v>
      </c>
      <c r="F639">
        <v>43</v>
      </c>
      <c r="G639">
        <v>35</v>
      </c>
      <c r="H639">
        <v>14</v>
      </c>
      <c r="I639" s="3">
        <f t="shared" si="138"/>
        <v>0.31521739130434784</v>
      </c>
      <c r="J639">
        <f t="shared" si="140"/>
        <v>155</v>
      </c>
      <c r="K639">
        <f t="shared" si="141"/>
        <v>186</v>
      </c>
      <c r="L639">
        <f t="shared" si="142"/>
        <v>83</v>
      </c>
      <c r="M639" s="3">
        <f t="shared" si="139"/>
        <v>0.16981132075471697</v>
      </c>
      <c r="N639" s="3">
        <f t="shared" si="143"/>
        <v>0.43867924528301888</v>
      </c>
    </row>
    <row r="640" spans="1:14" x14ac:dyDescent="0.2">
      <c r="A640" s="2">
        <v>38156</v>
      </c>
      <c r="B640">
        <v>94</v>
      </c>
      <c r="C640">
        <v>173</v>
      </c>
      <c r="D640">
        <v>79</v>
      </c>
      <c r="E640" s="3">
        <f t="shared" ref="E640:E672" si="144">(B640-D640)/SUM(B640:D640)</f>
        <v>4.3352601156069363E-2</v>
      </c>
      <c r="F640">
        <v>29</v>
      </c>
      <c r="G640">
        <v>48</v>
      </c>
      <c r="H640">
        <v>24</v>
      </c>
      <c r="I640" s="3">
        <f t="shared" ref="I640:I672" si="145">(F640-H640)/SUM(F640:H640)</f>
        <v>4.9504950495049507E-2</v>
      </c>
      <c r="J640">
        <f t="shared" si="140"/>
        <v>123</v>
      </c>
      <c r="K640">
        <f t="shared" si="141"/>
        <v>221</v>
      </c>
      <c r="L640">
        <f t="shared" si="142"/>
        <v>103</v>
      </c>
      <c r="M640" s="3">
        <f t="shared" ref="M640:M672" si="146">(J640-L640)/SUM(J640:L640)</f>
        <v>4.4742729306487698E-2</v>
      </c>
      <c r="N640" s="3">
        <f t="shared" si="143"/>
        <v>0.49440715883668906</v>
      </c>
    </row>
    <row r="641" spans="1:14" x14ac:dyDescent="0.2">
      <c r="A641" s="2">
        <v>38149</v>
      </c>
      <c r="B641">
        <v>121</v>
      </c>
      <c r="C641">
        <v>137</v>
      </c>
      <c r="D641">
        <v>69</v>
      </c>
      <c r="E641" s="3">
        <f t="shared" si="144"/>
        <v>0.15902140672782875</v>
      </c>
      <c r="F641">
        <v>29</v>
      </c>
      <c r="G641">
        <v>34</v>
      </c>
      <c r="H641">
        <v>23</v>
      </c>
      <c r="I641" s="3">
        <f t="shared" si="145"/>
        <v>6.9767441860465115E-2</v>
      </c>
      <c r="J641">
        <f t="shared" si="140"/>
        <v>150</v>
      </c>
      <c r="K641">
        <f t="shared" si="141"/>
        <v>171</v>
      </c>
      <c r="L641">
        <f t="shared" si="142"/>
        <v>92</v>
      </c>
      <c r="M641" s="3">
        <f t="shared" si="146"/>
        <v>0.14043583535108958</v>
      </c>
      <c r="N641" s="3">
        <f t="shared" si="143"/>
        <v>0.41404358353510895</v>
      </c>
    </row>
    <row r="642" spans="1:14" x14ac:dyDescent="0.2">
      <c r="A642" s="2">
        <v>38142</v>
      </c>
      <c r="B642">
        <v>93</v>
      </c>
      <c r="C642">
        <v>157</v>
      </c>
      <c r="D642">
        <v>85</v>
      </c>
      <c r="E642" s="3">
        <f t="shared" si="144"/>
        <v>2.3880597014925373E-2</v>
      </c>
      <c r="F642">
        <v>41</v>
      </c>
      <c r="G642">
        <v>44</v>
      </c>
      <c r="H642">
        <v>16</v>
      </c>
      <c r="I642" s="3">
        <f t="shared" si="145"/>
        <v>0.24752475247524752</v>
      </c>
      <c r="J642">
        <f t="shared" si="140"/>
        <v>134</v>
      </c>
      <c r="K642">
        <f t="shared" si="141"/>
        <v>201</v>
      </c>
      <c r="L642">
        <f t="shared" si="142"/>
        <v>101</v>
      </c>
      <c r="M642" s="3">
        <f t="shared" si="146"/>
        <v>7.5688073394495417E-2</v>
      </c>
      <c r="N642" s="3">
        <f t="shared" si="143"/>
        <v>0.46100917431192662</v>
      </c>
    </row>
    <row r="643" spans="1:14" x14ac:dyDescent="0.2">
      <c r="A643" s="2">
        <v>38135</v>
      </c>
      <c r="B643">
        <v>97</v>
      </c>
      <c r="C643">
        <v>126</v>
      </c>
      <c r="D643">
        <v>74</v>
      </c>
      <c r="E643" s="3">
        <f t="shared" si="144"/>
        <v>7.7441077441077436E-2</v>
      </c>
      <c r="F643">
        <v>50</v>
      </c>
      <c r="G643">
        <v>28</v>
      </c>
      <c r="H643">
        <v>15</v>
      </c>
      <c r="I643" s="3">
        <f t="shared" si="145"/>
        <v>0.37634408602150538</v>
      </c>
      <c r="J643">
        <f t="shared" si="140"/>
        <v>147</v>
      </c>
      <c r="K643">
        <f t="shared" si="141"/>
        <v>154</v>
      </c>
      <c r="L643">
        <f t="shared" si="142"/>
        <v>89</v>
      </c>
      <c r="M643" s="3">
        <f t="shared" si="146"/>
        <v>0.14871794871794872</v>
      </c>
      <c r="N643" s="3">
        <f t="shared" si="143"/>
        <v>0.39487179487179486</v>
      </c>
    </row>
    <row r="644" spans="1:14" x14ac:dyDescent="0.2">
      <c r="A644" s="2">
        <v>38128</v>
      </c>
      <c r="B644">
        <v>63</v>
      </c>
      <c r="C644">
        <v>136</v>
      </c>
      <c r="D644">
        <v>79</v>
      </c>
      <c r="E644" s="3">
        <f t="shared" si="144"/>
        <v>-5.7553956834532377E-2</v>
      </c>
      <c r="F644">
        <v>28</v>
      </c>
      <c r="G644">
        <v>33</v>
      </c>
      <c r="H644">
        <v>22</v>
      </c>
      <c r="I644" s="3">
        <f t="shared" si="145"/>
        <v>7.2289156626506021E-2</v>
      </c>
      <c r="J644">
        <f t="shared" si="140"/>
        <v>91</v>
      </c>
      <c r="K644">
        <f t="shared" si="141"/>
        <v>169</v>
      </c>
      <c r="L644">
        <f t="shared" si="142"/>
        <v>101</v>
      </c>
      <c r="M644" s="3">
        <f t="shared" si="146"/>
        <v>-2.7700831024930747E-2</v>
      </c>
      <c r="N644" s="3">
        <f t="shared" si="143"/>
        <v>0.46814404432132967</v>
      </c>
    </row>
    <row r="645" spans="1:14" x14ac:dyDescent="0.2">
      <c r="A645" s="2">
        <v>38121</v>
      </c>
      <c r="B645">
        <v>48</v>
      </c>
      <c r="C645">
        <v>126</v>
      </c>
      <c r="D645">
        <v>129</v>
      </c>
      <c r="E645" s="3">
        <f t="shared" si="144"/>
        <v>-0.26732673267326734</v>
      </c>
      <c r="F645">
        <v>35</v>
      </c>
      <c r="G645">
        <v>31</v>
      </c>
      <c r="H645">
        <v>35</v>
      </c>
      <c r="I645" s="3">
        <f t="shared" si="145"/>
        <v>0</v>
      </c>
      <c r="J645">
        <f t="shared" si="140"/>
        <v>83</v>
      </c>
      <c r="K645">
        <f t="shared" si="141"/>
        <v>157</v>
      </c>
      <c r="L645">
        <f t="shared" si="142"/>
        <v>164</v>
      </c>
      <c r="M645" s="3">
        <f t="shared" si="146"/>
        <v>-0.20049504950495051</v>
      </c>
      <c r="N645" s="3">
        <f t="shared" si="143"/>
        <v>0.38861386138613863</v>
      </c>
    </row>
    <row r="646" spans="1:14" x14ac:dyDescent="0.2">
      <c r="A646" s="2">
        <v>38114</v>
      </c>
      <c r="B646">
        <v>45</v>
      </c>
      <c r="C646">
        <v>99</v>
      </c>
      <c r="D646">
        <v>182</v>
      </c>
      <c r="E646" s="3">
        <f t="shared" si="144"/>
        <v>-0.42024539877300615</v>
      </c>
      <c r="F646">
        <v>17</v>
      </c>
      <c r="G646">
        <v>25</v>
      </c>
      <c r="H646">
        <v>43</v>
      </c>
      <c r="I646" s="3">
        <f t="shared" si="145"/>
        <v>-0.30588235294117649</v>
      </c>
      <c r="J646">
        <f t="shared" si="140"/>
        <v>62</v>
      </c>
      <c r="K646">
        <f t="shared" si="141"/>
        <v>124</v>
      </c>
      <c r="L646">
        <f t="shared" si="142"/>
        <v>225</v>
      </c>
      <c r="M646" s="3">
        <f t="shared" si="146"/>
        <v>-0.39659367396593675</v>
      </c>
      <c r="N646" s="3">
        <f t="shared" si="143"/>
        <v>0.30170316301703165</v>
      </c>
    </row>
    <row r="647" spans="1:14" x14ac:dyDescent="0.2">
      <c r="A647" s="2">
        <v>38107</v>
      </c>
      <c r="B647">
        <v>54</v>
      </c>
      <c r="C647">
        <v>108</v>
      </c>
      <c r="D647">
        <v>129</v>
      </c>
      <c r="E647" s="3">
        <f t="shared" si="144"/>
        <v>-0.25773195876288657</v>
      </c>
      <c r="F647">
        <v>18</v>
      </c>
      <c r="G647">
        <v>26</v>
      </c>
      <c r="H647">
        <v>45</v>
      </c>
      <c r="I647" s="3">
        <f t="shared" si="145"/>
        <v>-0.30337078651685395</v>
      </c>
      <c r="J647">
        <f t="shared" si="140"/>
        <v>72</v>
      </c>
      <c r="K647">
        <f t="shared" si="141"/>
        <v>134</v>
      </c>
      <c r="L647">
        <f t="shared" si="142"/>
        <v>174</v>
      </c>
      <c r="M647" s="3">
        <f t="shared" si="146"/>
        <v>-0.26842105263157895</v>
      </c>
      <c r="N647" s="3">
        <f t="shared" si="143"/>
        <v>0.35263157894736841</v>
      </c>
    </row>
    <row r="648" spans="1:14" x14ac:dyDescent="0.2">
      <c r="A648" s="2">
        <v>38100</v>
      </c>
      <c r="B648">
        <v>136</v>
      </c>
      <c r="C648">
        <v>124</v>
      </c>
      <c r="D648">
        <v>53</v>
      </c>
      <c r="E648" s="3">
        <f t="shared" si="144"/>
        <v>0.26517571884984026</v>
      </c>
      <c r="F648">
        <v>45</v>
      </c>
      <c r="G648">
        <v>35</v>
      </c>
      <c r="H648">
        <v>15</v>
      </c>
      <c r="I648" s="3">
        <f t="shared" si="145"/>
        <v>0.31578947368421051</v>
      </c>
      <c r="J648">
        <f t="shared" si="140"/>
        <v>181</v>
      </c>
      <c r="K648">
        <f t="shared" si="141"/>
        <v>159</v>
      </c>
      <c r="L648">
        <f t="shared" si="142"/>
        <v>68</v>
      </c>
      <c r="M648" s="3">
        <f t="shared" si="146"/>
        <v>0.27696078431372551</v>
      </c>
      <c r="N648" s="3">
        <f t="shared" si="143"/>
        <v>0.38970588235294118</v>
      </c>
    </row>
    <row r="649" spans="1:14" x14ac:dyDescent="0.2">
      <c r="A649" s="2">
        <v>38093</v>
      </c>
      <c r="B649">
        <v>76</v>
      </c>
      <c r="C649">
        <v>142</v>
      </c>
      <c r="D649">
        <v>91</v>
      </c>
      <c r="E649" s="3">
        <f t="shared" si="144"/>
        <v>-4.8543689320388349E-2</v>
      </c>
      <c r="F649">
        <v>24</v>
      </c>
      <c r="G649">
        <v>30</v>
      </c>
      <c r="H649">
        <v>25</v>
      </c>
      <c r="I649" s="3">
        <f t="shared" si="145"/>
        <v>-1.2658227848101266E-2</v>
      </c>
      <c r="J649">
        <f t="shared" si="140"/>
        <v>100</v>
      </c>
      <c r="K649">
        <f t="shared" si="141"/>
        <v>172</v>
      </c>
      <c r="L649">
        <f t="shared" si="142"/>
        <v>116</v>
      </c>
      <c r="M649" s="3">
        <f t="shared" si="146"/>
        <v>-4.1237113402061855E-2</v>
      </c>
      <c r="N649" s="3">
        <f t="shared" si="143"/>
        <v>0.44329896907216493</v>
      </c>
    </row>
    <row r="650" spans="1:14" x14ac:dyDescent="0.2">
      <c r="A650" s="2">
        <v>38085</v>
      </c>
      <c r="B650">
        <v>116</v>
      </c>
      <c r="C650">
        <v>129</v>
      </c>
      <c r="D650">
        <v>52</v>
      </c>
      <c r="E650" s="3">
        <f t="shared" si="144"/>
        <v>0.21548821548821548</v>
      </c>
      <c r="F650">
        <v>21</v>
      </c>
      <c r="G650">
        <v>29</v>
      </c>
      <c r="H650">
        <v>21</v>
      </c>
      <c r="I650" s="3">
        <f t="shared" si="145"/>
        <v>0</v>
      </c>
      <c r="J650">
        <f t="shared" si="140"/>
        <v>137</v>
      </c>
      <c r="K650">
        <f t="shared" si="141"/>
        <v>158</v>
      </c>
      <c r="L650">
        <f t="shared" si="142"/>
        <v>73</v>
      </c>
      <c r="M650" s="3">
        <f t="shared" si="146"/>
        <v>0.17391304347826086</v>
      </c>
      <c r="N650" s="3">
        <f t="shared" si="143"/>
        <v>0.42934782608695654</v>
      </c>
    </row>
    <row r="651" spans="1:14" x14ac:dyDescent="0.2">
      <c r="A651" s="2">
        <v>38079</v>
      </c>
      <c r="B651">
        <v>127</v>
      </c>
      <c r="C651">
        <v>98</v>
      </c>
      <c r="D651">
        <v>63</v>
      </c>
      <c r="E651" s="3">
        <f t="shared" si="144"/>
        <v>0.22222222222222221</v>
      </c>
      <c r="F651">
        <v>38</v>
      </c>
      <c r="G651">
        <v>29</v>
      </c>
      <c r="H651">
        <v>26</v>
      </c>
      <c r="I651" s="3">
        <f t="shared" si="145"/>
        <v>0.12903225806451613</v>
      </c>
      <c r="J651">
        <f t="shared" si="140"/>
        <v>165</v>
      </c>
      <c r="K651">
        <f t="shared" si="141"/>
        <v>127</v>
      </c>
      <c r="L651">
        <f t="shared" si="142"/>
        <v>89</v>
      </c>
      <c r="M651" s="3">
        <f t="shared" si="146"/>
        <v>0.1994750656167979</v>
      </c>
      <c r="N651" s="3">
        <f t="shared" si="143"/>
        <v>0.33333333333333331</v>
      </c>
    </row>
    <row r="652" spans="1:14" x14ac:dyDescent="0.2">
      <c r="A652" s="2">
        <v>38072</v>
      </c>
      <c r="B652">
        <v>107</v>
      </c>
      <c r="C652">
        <v>122</v>
      </c>
      <c r="D652">
        <v>94</v>
      </c>
      <c r="E652" s="3">
        <f t="shared" si="144"/>
        <v>4.0247678018575851E-2</v>
      </c>
      <c r="F652">
        <v>32</v>
      </c>
      <c r="G652">
        <v>27</v>
      </c>
      <c r="H652">
        <v>23</v>
      </c>
      <c r="I652" s="3">
        <f t="shared" si="145"/>
        <v>0.10975609756097561</v>
      </c>
      <c r="J652">
        <f t="shared" si="140"/>
        <v>139</v>
      </c>
      <c r="K652">
        <f t="shared" si="141"/>
        <v>149</v>
      </c>
      <c r="L652">
        <f t="shared" si="142"/>
        <v>117</v>
      </c>
      <c r="M652" s="3">
        <f t="shared" si="146"/>
        <v>5.4320987654320987E-2</v>
      </c>
      <c r="N652" s="3">
        <f t="shared" si="143"/>
        <v>0.36790123456790125</v>
      </c>
    </row>
    <row r="653" spans="1:14" x14ac:dyDescent="0.2">
      <c r="A653" s="2">
        <v>38065</v>
      </c>
      <c r="B653">
        <v>57</v>
      </c>
      <c r="C653">
        <v>107</v>
      </c>
      <c r="D653">
        <v>160</v>
      </c>
      <c r="E653" s="3">
        <f t="shared" si="144"/>
        <v>-0.31790123456790126</v>
      </c>
      <c r="F653">
        <v>18</v>
      </c>
      <c r="G653">
        <v>31</v>
      </c>
      <c r="H653">
        <v>40</v>
      </c>
      <c r="I653" s="3">
        <f t="shared" si="145"/>
        <v>-0.24719101123595505</v>
      </c>
      <c r="J653">
        <f t="shared" si="140"/>
        <v>75</v>
      </c>
      <c r="K653">
        <f t="shared" si="141"/>
        <v>138</v>
      </c>
      <c r="L653">
        <f t="shared" si="142"/>
        <v>200</v>
      </c>
      <c r="M653" s="3">
        <f t="shared" si="146"/>
        <v>-0.30266343825665859</v>
      </c>
      <c r="N653" s="3">
        <f t="shared" si="143"/>
        <v>0.33414043583535108</v>
      </c>
    </row>
    <row r="654" spans="1:14" x14ac:dyDescent="0.2">
      <c r="A654" s="2">
        <v>38058</v>
      </c>
      <c r="B654">
        <v>69</v>
      </c>
      <c r="C654">
        <v>97</v>
      </c>
      <c r="D654">
        <v>145</v>
      </c>
      <c r="E654" s="3">
        <f t="shared" si="144"/>
        <v>-0.24437299035369775</v>
      </c>
      <c r="F654">
        <v>14</v>
      </c>
      <c r="G654">
        <v>27</v>
      </c>
      <c r="H654">
        <v>37</v>
      </c>
      <c r="I654" s="3">
        <f t="shared" si="145"/>
        <v>-0.29487179487179488</v>
      </c>
      <c r="J654">
        <f t="shared" si="140"/>
        <v>83</v>
      </c>
      <c r="K654">
        <f t="shared" si="141"/>
        <v>124</v>
      </c>
      <c r="L654">
        <f t="shared" si="142"/>
        <v>182</v>
      </c>
      <c r="M654" s="3">
        <f t="shared" si="146"/>
        <v>-0.25449871465295631</v>
      </c>
      <c r="N654" s="3">
        <f t="shared" si="143"/>
        <v>0.31876606683804626</v>
      </c>
    </row>
    <row r="655" spans="1:14" x14ac:dyDescent="0.2">
      <c r="A655" s="2">
        <v>38051</v>
      </c>
      <c r="B655">
        <v>144</v>
      </c>
      <c r="C655">
        <v>124</v>
      </c>
      <c r="D655">
        <v>61</v>
      </c>
      <c r="E655" s="3">
        <f t="shared" si="144"/>
        <v>0.25227963525835867</v>
      </c>
      <c r="F655">
        <v>33</v>
      </c>
      <c r="G655">
        <v>27</v>
      </c>
      <c r="H655">
        <v>14</v>
      </c>
      <c r="I655" s="3">
        <f t="shared" si="145"/>
        <v>0.25675675675675674</v>
      </c>
      <c r="J655">
        <f t="shared" si="140"/>
        <v>177</v>
      </c>
      <c r="K655">
        <f t="shared" si="141"/>
        <v>151</v>
      </c>
      <c r="L655">
        <f t="shared" si="142"/>
        <v>75</v>
      </c>
      <c r="M655" s="3">
        <f t="shared" si="146"/>
        <v>0.25310173697270472</v>
      </c>
      <c r="N655" s="3">
        <f t="shared" si="143"/>
        <v>0.37468982630272951</v>
      </c>
    </row>
    <row r="656" spans="1:14" x14ac:dyDescent="0.2">
      <c r="A656" s="2">
        <v>38044</v>
      </c>
      <c r="B656">
        <v>91</v>
      </c>
      <c r="C656">
        <v>114</v>
      </c>
      <c r="D656">
        <v>99</v>
      </c>
      <c r="E656" s="3">
        <f t="shared" si="144"/>
        <v>-2.6315789473684209E-2</v>
      </c>
      <c r="F656">
        <v>23</v>
      </c>
      <c r="G656">
        <v>32</v>
      </c>
      <c r="H656">
        <v>21</v>
      </c>
      <c r="I656" s="3">
        <f t="shared" si="145"/>
        <v>2.6315789473684209E-2</v>
      </c>
      <c r="J656">
        <f t="shared" si="140"/>
        <v>114</v>
      </c>
      <c r="K656">
        <f t="shared" si="141"/>
        <v>146</v>
      </c>
      <c r="L656">
        <f t="shared" si="142"/>
        <v>120</v>
      </c>
      <c r="M656" s="3">
        <f t="shared" si="146"/>
        <v>-1.5789473684210527E-2</v>
      </c>
      <c r="N656" s="3">
        <f t="shared" si="143"/>
        <v>0.38421052631578945</v>
      </c>
    </row>
    <row r="657" spans="1:14" x14ac:dyDescent="0.2">
      <c r="A657" s="2">
        <v>38037</v>
      </c>
      <c r="B657">
        <v>97</v>
      </c>
      <c r="C657">
        <v>131</v>
      </c>
      <c r="D657">
        <v>94</v>
      </c>
      <c r="E657" s="3">
        <f t="shared" si="144"/>
        <v>9.316770186335404E-3</v>
      </c>
      <c r="F657">
        <v>27</v>
      </c>
      <c r="G657">
        <v>28</v>
      </c>
      <c r="H657">
        <v>24</v>
      </c>
      <c r="I657" s="3">
        <f t="shared" si="145"/>
        <v>3.7974683544303799E-2</v>
      </c>
      <c r="J657">
        <f t="shared" si="140"/>
        <v>124</v>
      </c>
      <c r="K657">
        <f t="shared" si="141"/>
        <v>159</v>
      </c>
      <c r="L657">
        <f t="shared" si="142"/>
        <v>118</v>
      </c>
      <c r="M657" s="3">
        <f t="shared" si="146"/>
        <v>1.4962593516209476E-2</v>
      </c>
      <c r="N657" s="3">
        <f t="shared" si="143"/>
        <v>0.39650872817955113</v>
      </c>
    </row>
    <row r="658" spans="1:14" x14ac:dyDescent="0.2">
      <c r="A658" s="2">
        <v>38030</v>
      </c>
      <c r="B658">
        <v>101</v>
      </c>
      <c r="C658">
        <v>124</v>
      </c>
      <c r="D658">
        <v>94</v>
      </c>
      <c r="E658" s="3">
        <f t="shared" si="144"/>
        <v>2.1943573667711599E-2</v>
      </c>
      <c r="F658">
        <v>25</v>
      </c>
      <c r="G658">
        <v>30</v>
      </c>
      <c r="H658">
        <v>23</v>
      </c>
      <c r="I658" s="3">
        <f t="shared" si="145"/>
        <v>2.564102564102564E-2</v>
      </c>
      <c r="J658">
        <f t="shared" si="140"/>
        <v>126</v>
      </c>
      <c r="K658">
        <f t="shared" si="141"/>
        <v>154</v>
      </c>
      <c r="L658">
        <f t="shared" si="142"/>
        <v>117</v>
      </c>
      <c r="M658" s="3">
        <f t="shared" si="146"/>
        <v>2.2670025188916875E-2</v>
      </c>
      <c r="N658" s="3">
        <f t="shared" si="143"/>
        <v>0.38790931989924432</v>
      </c>
    </row>
    <row r="659" spans="1:14" x14ac:dyDescent="0.2">
      <c r="A659" s="2">
        <v>38023</v>
      </c>
      <c r="B659">
        <v>85</v>
      </c>
      <c r="C659">
        <v>134</v>
      </c>
      <c r="D659">
        <v>93</v>
      </c>
      <c r="E659" s="3">
        <f t="shared" si="144"/>
        <v>-2.564102564102564E-2</v>
      </c>
      <c r="F659">
        <v>23</v>
      </c>
      <c r="G659">
        <v>27</v>
      </c>
      <c r="H659">
        <v>26</v>
      </c>
      <c r="I659" s="3">
        <f t="shared" si="145"/>
        <v>-3.9473684210526314E-2</v>
      </c>
      <c r="J659">
        <f t="shared" si="140"/>
        <v>108</v>
      </c>
      <c r="K659">
        <f t="shared" si="141"/>
        <v>161</v>
      </c>
      <c r="L659">
        <f t="shared" si="142"/>
        <v>119</v>
      </c>
      <c r="M659" s="3">
        <f t="shared" si="146"/>
        <v>-2.8350515463917526E-2</v>
      </c>
      <c r="N659" s="3">
        <f t="shared" si="143"/>
        <v>0.41494845360824745</v>
      </c>
    </row>
    <row r="660" spans="1:14" x14ac:dyDescent="0.2">
      <c r="A660" s="2">
        <v>38016</v>
      </c>
      <c r="B660">
        <v>83</v>
      </c>
      <c r="C660">
        <v>108</v>
      </c>
      <c r="D660">
        <v>106</v>
      </c>
      <c r="E660" s="3">
        <f t="shared" si="144"/>
        <v>-7.7441077441077436E-2</v>
      </c>
      <c r="F660">
        <v>25</v>
      </c>
      <c r="G660">
        <v>24</v>
      </c>
      <c r="H660">
        <v>33</v>
      </c>
      <c r="I660" s="3">
        <f t="shared" si="145"/>
        <v>-9.7560975609756101E-2</v>
      </c>
      <c r="J660">
        <f t="shared" si="140"/>
        <v>108</v>
      </c>
      <c r="K660">
        <f t="shared" si="141"/>
        <v>132</v>
      </c>
      <c r="L660">
        <f t="shared" si="142"/>
        <v>139</v>
      </c>
      <c r="M660" s="3">
        <f t="shared" si="146"/>
        <v>-8.1794195250659632E-2</v>
      </c>
      <c r="N660" s="3">
        <f t="shared" si="143"/>
        <v>0.34828496042216361</v>
      </c>
    </row>
    <row r="661" spans="1:14" x14ac:dyDescent="0.2">
      <c r="A661" s="2">
        <v>38009</v>
      </c>
      <c r="B661">
        <v>113</v>
      </c>
      <c r="C661">
        <v>108</v>
      </c>
      <c r="D661">
        <v>85</v>
      </c>
      <c r="E661" s="3">
        <f t="shared" si="144"/>
        <v>9.1503267973856203E-2</v>
      </c>
      <c r="F661">
        <v>27</v>
      </c>
      <c r="G661">
        <v>23</v>
      </c>
      <c r="H661">
        <v>31</v>
      </c>
      <c r="I661" s="3">
        <f t="shared" si="145"/>
        <v>-4.9382716049382713E-2</v>
      </c>
      <c r="J661">
        <f t="shared" si="140"/>
        <v>140</v>
      </c>
      <c r="K661">
        <f t="shared" si="141"/>
        <v>131</v>
      </c>
      <c r="L661">
        <f t="shared" si="142"/>
        <v>116</v>
      </c>
      <c r="M661" s="3">
        <f t="shared" si="146"/>
        <v>6.2015503875968991E-2</v>
      </c>
      <c r="N661" s="3">
        <f t="shared" si="143"/>
        <v>0.33850129198966411</v>
      </c>
    </row>
    <row r="662" spans="1:14" x14ac:dyDescent="0.2">
      <c r="A662" s="2">
        <v>38002</v>
      </c>
      <c r="B662">
        <v>141</v>
      </c>
      <c r="C662">
        <v>75</v>
      </c>
      <c r="D662">
        <v>60</v>
      </c>
      <c r="E662" s="3">
        <f t="shared" si="144"/>
        <v>0.29347826086956524</v>
      </c>
      <c r="F662">
        <v>40</v>
      </c>
      <c r="G662">
        <v>16</v>
      </c>
      <c r="H662">
        <v>19</v>
      </c>
      <c r="I662" s="3">
        <f t="shared" si="145"/>
        <v>0.28000000000000003</v>
      </c>
      <c r="J662">
        <f t="shared" si="140"/>
        <v>181</v>
      </c>
      <c r="K662">
        <f t="shared" si="141"/>
        <v>91</v>
      </c>
      <c r="L662">
        <f t="shared" si="142"/>
        <v>79</v>
      </c>
      <c r="M662" s="3">
        <f t="shared" si="146"/>
        <v>0.29059829059829062</v>
      </c>
      <c r="N662" s="3">
        <f t="shared" si="143"/>
        <v>0.25925925925925924</v>
      </c>
    </row>
    <row r="663" spans="1:14" x14ac:dyDescent="0.2">
      <c r="A663" s="2">
        <v>37995</v>
      </c>
      <c r="B663">
        <v>103</v>
      </c>
      <c r="C663">
        <v>102</v>
      </c>
      <c r="D663">
        <v>97</v>
      </c>
      <c r="E663" s="3">
        <f t="shared" si="144"/>
        <v>1.9867549668874173E-2</v>
      </c>
      <c r="F663">
        <v>33</v>
      </c>
      <c r="G663">
        <v>21</v>
      </c>
      <c r="H663">
        <v>23</v>
      </c>
      <c r="I663" s="3">
        <f t="shared" si="145"/>
        <v>0.12987012987012986</v>
      </c>
      <c r="J663">
        <f t="shared" si="140"/>
        <v>136</v>
      </c>
      <c r="K663">
        <f t="shared" si="141"/>
        <v>123</v>
      </c>
      <c r="L663">
        <f t="shared" si="142"/>
        <v>120</v>
      </c>
      <c r="M663" s="3">
        <f t="shared" si="146"/>
        <v>4.221635883905013E-2</v>
      </c>
      <c r="N663" s="3">
        <f t="shared" si="143"/>
        <v>0.32453825857519791</v>
      </c>
    </row>
    <row r="664" spans="1:14" x14ac:dyDescent="0.2">
      <c r="A664" s="2">
        <v>37988</v>
      </c>
      <c r="B664">
        <v>124</v>
      </c>
      <c r="C664">
        <v>61</v>
      </c>
      <c r="D664">
        <v>46</v>
      </c>
      <c r="E664" s="3">
        <f t="shared" si="144"/>
        <v>0.33766233766233766</v>
      </c>
      <c r="F664">
        <v>31</v>
      </c>
      <c r="G664">
        <v>9</v>
      </c>
      <c r="H664">
        <v>11</v>
      </c>
      <c r="I664" s="3">
        <f t="shared" si="145"/>
        <v>0.39215686274509803</v>
      </c>
      <c r="J664">
        <f t="shared" si="140"/>
        <v>155</v>
      </c>
      <c r="K664">
        <f t="shared" si="141"/>
        <v>70</v>
      </c>
      <c r="L664">
        <f t="shared" si="142"/>
        <v>57</v>
      </c>
      <c r="M664" s="3">
        <f t="shared" si="146"/>
        <v>0.3475177304964539</v>
      </c>
      <c r="N664" s="3">
        <f t="shared" si="143"/>
        <v>0.24822695035460993</v>
      </c>
    </row>
    <row r="665" spans="1:14" x14ac:dyDescent="0.2">
      <c r="A665" s="2">
        <v>37974</v>
      </c>
      <c r="B665">
        <v>108</v>
      </c>
      <c r="C665">
        <v>90</v>
      </c>
      <c r="D665">
        <v>49</v>
      </c>
      <c r="E665" s="3">
        <f t="shared" si="144"/>
        <v>0.23886639676113361</v>
      </c>
      <c r="F665">
        <v>33</v>
      </c>
      <c r="G665">
        <v>23</v>
      </c>
      <c r="H665">
        <v>14</v>
      </c>
      <c r="I665" s="3">
        <f t="shared" si="145"/>
        <v>0.27142857142857141</v>
      </c>
      <c r="J665">
        <f t="shared" si="140"/>
        <v>141</v>
      </c>
      <c r="K665">
        <f t="shared" si="141"/>
        <v>113</v>
      </c>
      <c r="L665">
        <f t="shared" si="142"/>
        <v>63</v>
      </c>
      <c r="M665" s="3">
        <f t="shared" si="146"/>
        <v>0.24605678233438485</v>
      </c>
      <c r="N665" s="3">
        <f t="shared" si="143"/>
        <v>0.35646687697160884</v>
      </c>
    </row>
    <row r="666" spans="1:14" x14ac:dyDescent="0.2">
      <c r="A666" s="2">
        <v>37967</v>
      </c>
      <c r="B666">
        <v>133</v>
      </c>
      <c r="C666">
        <v>86</v>
      </c>
      <c r="D666">
        <v>55</v>
      </c>
      <c r="E666" s="3">
        <f t="shared" si="144"/>
        <v>0.28467153284671531</v>
      </c>
      <c r="F666">
        <v>32</v>
      </c>
      <c r="G666">
        <v>20</v>
      </c>
      <c r="H666">
        <v>16</v>
      </c>
      <c r="I666" s="3">
        <f t="shared" si="145"/>
        <v>0.23529411764705882</v>
      </c>
      <c r="J666">
        <f t="shared" si="140"/>
        <v>165</v>
      </c>
      <c r="K666">
        <f t="shared" si="141"/>
        <v>106</v>
      </c>
      <c r="L666">
        <f t="shared" si="142"/>
        <v>71</v>
      </c>
      <c r="M666" s="3">
        <f t="shared" si="146"/>
        <v>0.27485380116959063</v>
      </c>
      <c r="N666" s="3">
        <f t="shared" si="143"/>
        <v>0.30994152046783624</v>
      </c>
    </row>
    <row r="667" spans="1:14" x14ac:dyDescent="0.2">
      <c r="A667" s="2">
        <v>37960</v>
      </c>
      <c r="B667">
        <v>96</v>
      </c>
      <c r="C667">
        <v>83</v>
      </c>
      <c r="D667">
        <v>68</v>
      </c>
      <c r="E667" s="3">
        <f t="shared" si="144"/>
        <v>0.11336032388663968</v>
      </c>
      <c r="F667">
        <v>37</v>
      </c>
      <c r="G667">
        <v>18</v>
      </c>
      <c r="H667">
        <v>15</v>
      </c>
      <c r="I667" s="3">
        <f t="shared" si="145"/>
        <v>0.31428571428571428</v>
      </c>
      <c r="J667">
        <f t="shared" ref="J667:J698" si="147">B667+F667</f>
        <v>133</v>
      </c>
      <c r="K667">
        <f t="shared" ref="K667:K698" si="148">C667+G667</f>
        <v>101</v>
      </c>
      <c r="L667">
        <f t="shared" ref="L667:L698" si="149">D667+H667</f>
        <v>83</v>
      </c>
      <c r="M667" s="3">
        <f t="shared" si="146"/>
        <v>0.15772870662460567</v>
      </c>
      <c r="N667" s="3">
        <f t="shared" ref="N667:N698" si="150">K667/SUM(J667:L667)</f>
        <v>0.31861198738170349</v>
      </c>
    </row>
    <row r="668" spans="1:14" x14ac:dyDescent="0.2">
      <c r="A668" s="2">
        <v>37953</v>
      </c>
      <c r="B668">
        <v>101</v>
      </c>
      <c r="C668">
        <v>99</v>
      </c>
      <c r="D668">
        <v>65</v>
      </c>
      <c r="E668" s="3">
        <f t="shared" si="144"/>
        <v>0.13584905660377358</v>
      </c>
      <c r="F668">
        <v>32</v>
      </c>
      <c r="G668">
        <v>26</v>
      </c>
      <c r="H668">
        <v>19</v>
      </c>
      <c r="I668" s="3">
        <f t="shared" si="145"/>
        <v>0.16883116883116883</v>
      </c>
      <c r="J668">
        <f t="shared" si="147"/>
        <v>133</v>
      </c>
      <c r="K668">
        <f t="shared" si="148"/>
        <v>125</v>
      </c>
      <c r="L668">
        <f t="shared" si="149"/>
        <v>84</v>
      </c>
      <c r="M668" s="3">
        <f t="shared" si="146"/>
        <v>0.14327485380116958</v>
      </c>
      <c r="N668" s="3">
        <f t="shared" si="150"/>
        <v>0.36549707602339182</v>
      </c>
    </row>
    <row r="669" spans="1:14" x14ac:dyDescent="0.2">
      <c r="A669" s="2">
        <v>37946</v>
      </c>
      <c r="B669">
        <v>64</v>
      </c>
      <c r="C669">
        <v>82</v>
      </c>
      <c r="D669">
        <v>118</v>
      </c>
      <c r="E669" s="3">
        <f t="shared" si="144"/>
        <v>-0.20454545454545456</v>
      </c>
      <c r="F669">
        <v>17</v>
      </c>
      <c r="G669">
        <v>23</v>
      </c>
      <c r="H669">
        <v>33</v>
      </c>
      <c r="I669" s="3">
        <f t="shared" si="145"/>
        <v>-0.21917808219178081</v>
      </c>
      <c r="J669">
        <f t="shared" si="147"/>
        <v>81</v>
      </c>
      <c r="K669">
        <f t="shared" si="148"/>
        <v>105</v>
      </c>
      <c r="L669">
        <f t="shared" si="149"/>
        <v>151</v>
      </c>
      <c r="M669" s="3">
        <f t="shared" si="146"/>
        <v>-0.20771513353115728</v>
      </c>
      <c r="N669" s="3">
        <f t="shared" si="150"/>
        <v>0.31157270029673589</v>
      </c>
    </row>
    <row r="670" spans="1:14" x14ac:dyDescent="0.2">
      <c r="A670" s="2">
        <v>37939</v>
      </c>
      <c r="B670">
        <v>119</v>
      </c>
      <c r="C670">
        <v>80</v>
      </c>
      <c r="D670">
        <v>92</v>
      </c>
      <c r="E670" s="3">
        <f t="shared" si="144"/>
        <v>9.2783505154639179E-2</v>
      </c>
      <c r="F670">
        <v>24</v>
      </c>
      <c r="G670">
        <v>20</v>
      </c>
      <c r="H670">
        <v>21</v>
      </c>
      <c r="I670" s="3">
        <f t="shared" si="145"/>
        <v>4.6153846153846156E-2</v>
      </c>
      <c r="J670">
        <f t="shared" si="147"/>
        <v>143</v>
      </c>
      <c r="K670">
        <f t="shared" si="148"/>
        <v>100</v>
      </c>
      <c r="L670">
        <f t="shared" si="149"/>
        <v>113</v>
      </c>
      <c r="M670" s="3">
        <f t="shared" si="146"/>
        <v>8.4269662921348312E-2</v>
      </c>
      <c r="N670" s="3">
        <f t="shared" si="150"/>
        <v>0.2808988764044944</v>
      </c>
    </row>
    <row r="671" spans="1:14" x14ac:dyDescent="0.2">
      <c r="A671" s="2">
        <v>37932</v>
      </c>
      <c r="B671">
        <v>148</v>
      </c>
      <c r="C671">
        <v>88</v>
      </c>
      <c r="D671">
        <v>72</v>
      </c>
      <c r="E671" s="3">
        <f t="shared" si="144"/>
        <v>0.24675324675324675</v>
      </c>
      <c r="F671">
        <v>42</v>
      </c>
      <c r="G671">
        <v>17</v>
      </c>
      <c r="H671">
        <v>18</v>
      </c>
      <c r="I671" s="3">
        <f t="shared" si="145"/>
        <v>0.31168831168831168</v>
      </c>
      <c r="J671">
        <f t="shared" si="147"/>
        <v>190</v>
      </c>
      <c r="K671">
        <f t="shared" si="148"/>
        <v>105</v>
      </c>
      <c r="L671">
        <f t="shared" si="149"/>
        <v>90</v>
      </c>
      <c r="M671" s="3">
        <f t="shared" si="146"/>
        <v>0.25974025974025972</v>
      </c>
      <c r="N671" s="3">
        <f t="shared" si="150"/>
        <v>0.27272727272727271</v>
      </c>
    </row>
    <row r="672" spans="1:14" x14ac:dyDescent="0.2">
      <c r="A672" s="2">
        <v>37925</v>
      </c>
      <c r="B672">
        <v>109</v>
      </c>
      <c r="C672">
        <v>101</v>
      </c>
      <c r="D672">
        <v>84</v>
      </c>
      <c r="E672" s="3">
        <f t="shared" si="144"/>
        <v>8.5034013605442174E-2</v>
      </c>
      <c r="F672">
        <v>37</v>
      </c>
      <c r="G672">
        <v>24</v>
      </c>
      <c r="H672">
        <v>20</v>
      </c>
      <c r="I672" s="3">
        <f t="shared" si="145"/>
        <v>0.20987654320987653</v>
      </c>
      <c r="J672">
        <f t="shared" si="147"/>
        <v>146</v>
      </c>
      <c r="K672">
        <f t="shared" si="148"/>
        <v>125</v>
      </c>
      <c r="L672">
        <f t="shared" si="149"/>
        <v>104</v>
      </c>
      <c r="M672" s="3">
        <f t="shared" si="146"/>
        <v>0.112</v>
      </c>
      <c r="N672" s="3">
        <f t="shared" si="150"/>
        <v>0.33333333333333331</v>
      </c>
    </row>
    <row r="673" spans="1:14" x14ac:dyDescent="0.2">
      <c r="A673" s="2">
        <v>37918</v>
      </c>
      <c r="B673">
        <v>58</v>
      </c>
      <c r="C673">
        <v>98</v>
      </c>
      <c r="D673">
        <v>123</v>
      </c>
      <c r="E673" s="3">
        <f t="shared" ref="E673:E705" si="151">(B673-D673)/SUM(B673:D673)</f>
        <v>-0.23297491039426524</v>
      </c>
      <c r="F673">
        <v>16</v>
      </c>
      <c r="G673">
        <v>18</v>
      </c>
      <c r="H673">
        <v>37</v>
      </c>
      <c r="I673" s="3">
        <f t="shared" ref="I673:I705" si="152">(F673-H673)/SUM(F673:H673)</f>
        <v>-0.29577464788732394</v>
      </c>
      <c r="J673">
        <f t="shared" si="147"/>
        <v>74</v>
      </c>
      <c r="K673">
        <f t="shared" si="148"/>
        <v>116</v>
      </c>
      <c r="L673">
        <f t="shared" si="149"/>
        <v>160</v>
      </c>
      <c r="M673" s="3">
        <f t="shared" ref="M673:M705" si="153">(J673-L673)/SUM(J673:L673)</f>
        <v>-0.24571428571428572</v>
      </c>
      <c r="N673" s="3">
        <f t="shared" si="150"/>
        <v>0.33142857142857141</v>
      </c>
    </row>
    <row r="674" spans="1:14" x14ac:dyDescent="0.2">
      <c r="A674" s="2">
        <v>37911</v>
      </c>
      <c r="B674">
        <v>79</v>
      </c>
      <c r="C674">
        <v>101</v>
      </c>
      <c r="D674">
        <v>92</v>
      </c>
      <c r="E674" s="3">
        <f t="shared" si="151"/>
        <v>-4.779411764705882E-2</v>
      </c>
      <c r="F674">
        <v>25</v>
      </c>
      <c r="G674">
        <v>22</v>
      </c>
      <c r="H674">
        <v>22</v>
      </c>
      <c r="I674" s="3">
        <f t="shared" si="152"/>
        <v>4.3478260869565216E-2</v>
      </c>
      <c r="J674">
        <f t="shared" si="147"/>
        <v>104</v>
      </c>
      <c r="K674">
        <f t="shared" si="148"/>
        <v>123</v>
      </c>
      <c r="L674">
        <f t="shared" si="149"/>
        <v>114</v>
      </c>
      <c r="M674" s="3">
        <f t="shared" si="153"/>
        <v>-2.932551319648094E-2</v>
      </c>
      <c r="N674" s="3">
        <f t="shared" si="150"/>
        <v>0.36070381231671556</v>
      </c>
    </row>
    <row r="675" spans="1:14" x14ac:dyDescent="0.2">
      <c r="A675" s="2">
        <v>37904</v>
      </c>
      <c r="B675">
        <v>76</v>
      </c>
      <c r="C675">
        <v>102</v>
      </c>
      <c r="D675">
        <v>72</v>
      </c>
      <c r="E675" s="3">
        <f t="shared" si="151"/>
        <v>1.6E-2</v>
      </c>
      <c r="F675">
        <v>24</v>
      </c>
      <c r="G675">
        <v>25</v>
      </c>
      <c r="H675">
        <v>18</v>
      </c>
      <c r="I675" s="3">
        <f t="shared" si="152"/>
        <v>8.9552238805970144E-2</v>
      </c>
      <c r="J675">
        <f t="shared" si="147"/>
        <v>100</v>
      </c>
      <c r="K675">
        <f t="shared" si="148"/>
        <v>127</v>
      </c>
      <c r="L675">
        <f t="shared" si="149"/>
        <v>90</v>
      </c>
      <c r="M675" s="3">
        <f t="shared" si="153"/>
        <v>3.1545741324921134E-2</v>
      </c>
      <c r="N675" s="3">
        <f t="shared" si="150"/>
        <v>0.40063091482649843</v>
      </c>
    </row>
    <row r="676" spans="1:14" x14ac:dyDescent="0.2">
      <c r="A676" s="2">
        <v>37897</v>
      </c>
      <c r="B676">
        <v>64</v>
      </c>
      <c r="C676">
        <v>115</v>
      </c>
      <c r="D676">
        <v>122</v>
      </c>
      <c r="E676" s="3">
        <f t="shared" si="151"/>
        <v>-0.19269102990033224</v>
      </c>
      <c r="F676">
        <v>19</v>
      </c>
      <c r="G676">
        <v>30</v>
      </c>
      <c r="H676">
        <v>23</v>
      </c>
      <c r="I676" s="3">
        <f t="shared" si="152"/>
        <v>-5.5555555555555552E-2</v>
      </c>
      <c r="J676">
        <f t="shared" si="147"/>
        <v>83</v>
      </c>
      <c r="K676">
        <f t="shared" si="148"/>
        <v>145</v>
      </c>
      <c r="L676">
        <f t="shared" si="149"/>
        <v>145</v>
      </c>
      <c r="M676" s="3">
        <f t="shared" si="153"/>
        <v>-0.16621983914209115</v>
      </c>
      <c r="N676" s="3">
        <f t="shared" si="150"/>
        <v>0.38873994638069703</v>
      </c>
    </row>
    <row r="677" spans="1:14" x14ac:dyDescent="0.2">
      <c r="A677" s="2">
        <v>37890</v>
      </c>
      <c r="B677">
        <v>32</v>
      </c>
      <c r="C677">
        <v>70</v>
      </c>
      <c r="D677">
        <v>144</v>
      </c>
      <c r="E677" s="3">
        <f t="shared" si="151"/>
        <v>-0.45528455284552843</v>
      </c>
      <c r="F677">
        <v>8</v>
      </c>
      <c r="G677">
        <v>28</v>
      </c>
      <c r="H677">
        <v>28</v>
      </c>
      <c r="I677" s="3">
        <f t="shared" si="152"/>
        <v>-0.3125</v>
      </c>
      <c r="J677">
        <f t="shared" si="147"/>
        <v>40</v>
      </c>
      <c r="K677">
        <f t="shared" si="148"/>
        <v>98</v>
      </c>
      <c r="L677">
        <f t="shared" si="149"/>
        <v>172</v>
      </c>
      <c r="M677" s="3">
        <f t="shared" si="153"/>
        <v>-0.4258064516129032</v>
      </c>
      <c r="N677" s="3">
        <f t="shared" si="150"/>
        <v>0.31612903225806449</v>
      </c>
    </row>
    <row r="678" spans="1:14" x14ac:dyDescent="0.2">
      <c r="A678" s="2">
        <v>37883</v>
      </c>
      <c r="B678">
        <v>65</v>
      </c>
      <c r="C678">
        <v>82</v>
      </c>
      <c r="D678">
        <v>66</v>
      </c>
      <c r="E678" s="3">
        <f t="shared" si="151"/>
        <v>-4.6948356807511738E-3</v>
      </c>
      <c r="F678">
        <v>18</v>
      </c>
      <c r="G678">
        <v>20</v>
      </c>
      <c r="H678">
        <v>19</v>
      </c>
      <c r="I678" s="3">
        <f t="shared" si="152"/>
        <v>-1.7543859649122806E-2</v>
      </c>
      <c r="J678">
        <f t="shared" si="147"/>
        <v>83</v>
      </c>
      <c r="K678">
        <f t="shared" si="148"/>
        <v>102</v>
      </c>
      <c r="L678">
        <f t="shared" si="149"/>
        <v>85</v>
      </c>
      <c r="M678" s="3">
        <f t="shared" si="153"/>
        <v>-7.4074074074074077E-3</v>
      </c>
      <c r="N678" s="3">
        <f t="shared" si="150"/>
        <v>0.37777777777777777</v>
      </c>
    </row>
    <row r="679" spans="1:14" x14ac:dyDescent="0.2">
      <c r="A679" s="2">
        <v>37876</v>
      </c>
      <c r="B679">
        <v>44</v>
      </c>
      <c r="C679">
        <v>76</v>
      </c>
      <c r="D679">
        <v>96</v>
      </c>
      <c r="E679" s="3">
        <f t="shared" si="151"/>
        <v>-0.24074074074074073</v>
      </c>
      <c r="F679">
        <v>12</v>
      </c>
      <c r="G679">
        <v>20</v>
      </c>
      <c r="H679">
        <v>23</v>
      </c>
      <c r="I679" s="3">
        <f t="shared" si="152"/>
        <v>-0.2</v>
      </c>
      <c r="J679">
        <f t="shared" si="147"/>
        <v>56</v>
      </c>
      <c r="K679">
        <f t="shared" si="148"/>
        <v>96</v>
      </c>
      <c r="L679">
        <f t="shared" si="149"/>
        <v>119</v>
      </c>
      <c r="M679" s="3">
        <f t="shared" si="153"/>
        <v>-0.23247232472324722</v>
      </c>
      <c r="N679" s="3">
        <f t="shared" si="150"/>
        <v>0.35424354243542433</v>
      </c>
    </row>
    <row r="680" spans="1:14" x14ac:dyDescent="0.2">
      <c r="A680" s="2">
        <v>37869</v>
      </c>
      <c r="B680">
        <v>78</v>
      </c>
      <c r="C680">
        <v>52</v>
      </c>
      <c r="D680">
        <v>75</v>
      </c>
      <c r="E680" s="3">
        <f t="shared" si="151"/>
        <v>1.4634146341463415E-2</v>
      </c>
      <c r="F680">
        <v>21</v>
      </c>
      <c r="G680">
        <v>21</v>
      </c>
      <c r="H680">
        <v>17</v>
      </c>
      <c r="I680" s="3">
        <f t="shared" si="152"/>
        <v>6.7796610169491525E-2</v>
      </c>
      <c r="J680">
        <f t="shared" si="147"/>
        <v>99</v>
      </c>
      <c r="K680">
        <f t="shared" si="148"/>
        <v>73</v>
      </c>
      <c r="L680">
        <f t="shared" si="149"/>
        <v>92</v>
      </c>
      <c r="M680" s="3">
        <f t="shared" si="153"/>
        <v>2.6515151515151516E-2</v>
      </c>
      <c r="N680" s="3">
        <f t="shared" si="150"/>
        <v>0.27651515151515149</v>
      </c>
    </row>
    <row r="681" spans="1:14" x14ac:dyDescent="0.2">
      <c r="A681" s="2">
        <v>37862</v>
      </c>
      <c r="B681">
        <v>56</v>
      </c>
      <c r="C681">
        <v>60</v>
      </c>
      <c r="D681">
        <v>78</v>
      </c>
      <c r="E681" s="3">
        <f t="shared" si="151"/>
        <v>-0.1134020618556701</v>
      </c>
      <c r="F681">
        <v>12</v>
      </c>
      <c r="G681">
        <v>16</v>
      </c>
      <c r="H681">
        <v>22</v>
      </c>
      <c r="I681" s="3">
        <f t="shared" si="152"/>
        <v>-0.2</v>
      </c>
      <c r="J681">
        <f t="shared" si="147"/>
        <v>68</v>
      </c>
      <c r="K681">
        <f t="shared" si="148"/>
        <v>76</v>
      </c>
      <c r="L681">
        <f t="shared" si="149"/>
        <v>100</v>
      </c>
      <c r="M681" s="3">
        <f t="shared" si="153"/>
        <v>-0.13114754098360656</v>
      </c>
      <c r="N681" s="3">
        <f t="shared" si="150"/>
        <v>0.31147540983606559</v>
      </c>
    </row>
    <row r="682" spans="1:14" x14ac:dyDescent="0.2">
      <c r="A682" s="2">
        <v>37855</v>
      </c>
      <c r="B682">
        <v>57</v>
      </c>
      <c r="C682">
        <v>50</v>
      </c>
      <c r="D682">
        <v>77</v>
      </c>
      <c r="E682" s="3">
        <f t="shared" si="151"/>
        <v>-0.10869565217391304</v>
      </c>
      <c r="F682">
        <v>27</v>
      </c>
      <c r="G682">
        <v>15</v>
      </c>
      <c r="H682">
        <v>16</v>
      </c>
      <c r="I682" s="3">
        <f t="shared" si="152"/>
        <v>0.18965517241379309</v>
      </c>
      <c r="J682">
        <f t="shared" si="147"/>
        <v>84</v>
      </c>
      <c r="K682">
        <f t="shared" si="148"/>
        <v>65</v>
      </c>
      <c r="L682">
        <f t="shared" si="149"/>
        <v>93</v>
      </c>
      <c r="M682" s="3">
        <f t="shared" si="153"/>
        <v>-3.71900826446281E-2</v>
      </c>
      <c r="N682" s="3">
        <f t="shared" si="150"/>
        <v>0.26859504132231404</v>
      </c>
    </row>
    <row r="683" spans="1:14" x14ac:dyDescent="0.2">
      <c r="A683" s="2">
        <v>37848</v>
      </c>
      <c r="B683">
        <v>45</v>
      </c>
      <c r="C683">
        <v>81</v>
      </c>
      <c r="D683">
        <v>66</v>
      </c>
      <c r="E683" s="3">
        <f t="shared" si="151"/>
        <v>-0.109375</v>
      </c>
      <c r="F683">
        <v>16</v>
      </c>
      <c r="G683">
        <v>21</v>
      </c>
      <c r="H683">
        <v>10</v>
      </c>
      <c r="I683" s="3">
        <f t="shared" si="152"/>
        <v>0.1276595744680851</v>
      </c>
      <c r="J683">
        <f t="shared" si="147"/>
        <v>61</v>
      </c>
      <c r="K683">
        <f t="shared" si="148"/>
        <v>102</v>
      </c>
      <c r="L683">
        <f t="shared" si="149"/>
        <v>76</v>
      </c>
      <c r="M683" s="3">
        <f t="shared" si="153"/>
        <v>-6.2761506276150625E-2</v>
      </c>
      <c r="N683" s="3">
        <f t="shared" si="150"/>
        <v>0.42677824267782427</v>
      </c>
    </row>
    <row r="684" spans="1:14" x14ac:dyDescent="0.2">
      <c r="A684" s="2">
        <v>37841</v>
      </c>
      <c r="B684">
        <v>36</v>
      </c>
      <c r="C684">
        <v>74</v>
      </c>
      <c r="D684">
        <v>85</v>
      </c>
      <c r="E684" s="3">
        <f t="shared" si="151"/>
        <v>-0.25128205128205128</v>
      </c>
      <c r="F684">
        <v>7</v>
      </c>
      <c r="G684">
        <v>21</v>
      </c>
      <c r="H684">
        <v>34</v>
      </c>
      <c r="I684" s="3">
        <f t="shared" si="152"/>
        <v>-0.43548387096774194</v>
      </c>
      <c r="J684">
        <f t="shared" si="147"/>
        <v>43</v>
      </c>
      <c r="K684">
        <f t="shared" si="148"/>
        <v>95</v>
      </c>
      <c r="L684">
        <f t="shared" si="149"/>
        <v>119</v>
      </c>
      <c r="M684" s="3">
        <f t="shared" si="153"/>
        <v>-0.29571984435797666</v>
      </c>
      <c r="N684" s="3">
        <f t="shared" si="150"/>
        <v>0.36964980544747084</v>
      </c>
    </row>
    <row r="685" spans="1:14" x14ac:dyDescent="0.2">
      <c r="A685" s="2">
        <v>37834</v>
      </c>
      <c r="B685">
        <v>70</v>
      </c>
      <c r="C685">
        <v>88</v>
      </c>
      <c r="D685">
        <v>101</v>
      </c>
      <c r="E685" s="3">
        <f t="shared" si="151"/>
        <v>-0.11969111969111969</v>
      </c>
      <c r="F685">
        <v>31</v>
      </c>
      <c r="G685">
        <v>23</v>
      </c>
      <c r="H685">
        <v>21</v>
      </c>
      <c r="I685" s="3">
        <f t="shared" si="152"/>
        <v>0.13333333333333333</v>
      </c>
      <c r="J685">
        <f t="shared" si="147"/>
        <v>101</v>
      </c>
      <c r="K685">
        <f t="shared" si="148"/>
        <v>111</v>
      </c>
      <c r="L685">
        <f t="shared" si="149"/>
        <v>122</v>
      </c>
      <c r="M685" s="3">
        <f t="shared" si="153"/>
        <v>-6.2874251497005984E-2</v>
      </c>
      <c r="N685" s="3">
        <f t="shared" si="150"/>
        <v>0.33233532934131738</v>
      </c>
    </row>
    <row r="686" spans="1:14" x14ac:dyDescent="0.2">
      <c r="A686" s="2">
        <v>37827</v>
      </c>
      <c r="B686">
        <v>54</v>
      </c>
      <c r="C686">
        <v>79</v>
      </c>
      <c r="D686">
        <v>81</v>
      </c>
      <c r="E686" s="3">
        <f t="shared" si="151"/>
        <v>-0.12616822429906541</v>
      </c>
      <c r="F686">
        <v>11</v>
      </c>
      <c r="G686">
        <v>23</v>
      </c>
      <c r="H686">
        <v>26</v>
      </c>
      <c r="I686" s="3">
        <f t="shared" si="152"/>
        <v>-0.25</v>
      </c>
      <c r="J686">
        <f t="shared" si="147"/>
        <v>65</v>
      </c>
      <c r="K686">
        <f t="shared" si="148"/>
        <v>102</v>
      </c>
      <c r="L686">
        <f t="shared" si="149"/>
        <v>107</v>
      </c>
      <c r="M686" s="3">
        <f t="shared" si="153"/>
        <v>-0.15328467153284672</v>
      </c>
      <c r="N686" s="3">
        <f t="shared" si="150"/>
        <v>0.37226277372262773</v>
      </c>
    </row>
    <row r="687" spans="1:14" x14ac:dyDescent="0.2">
      <c r="A687" s="2">
        <v>37820</v>
      </c>
      <c r="B687">
        <v>47</v>
      </c>
      <c r="C687">
        <v>78</v>
      </c>
      <c r="D687">
        <v>87</v>
      </c>
      <c r="E687" s="3">
        <f t="shared" si="151"/>
        <v>-0.18867924528301888</v>
      </c>
      <c r="F687">
        <v>6</v>
      </c>
      <c r="G687">
        <v>23</v>
      </c>
      <c r="H687">
        <v>30</v>
      </c>
      <c r="I687" s="3">
        <f t="shared" si="152"/>
        <v>-0.40677966101694918</v>
      </c>
      <c r="J687">
        <f t="shared" si="147"/>
        <v>53</v>
      </c>
      <c r="K687">
        <f t="shared" si="148"/>
        <v>101</v>
      </c>
      <c r="L687">
        <f t="shared" si="149"/>
        <v>117</v>
      </c>
      <c r="M687" s="3">
        <f t="shared" si="153"/>
        <v>-0.23616236162361623</v>
      </c>
      <c r="N687" s="3">
        <f t="shared" si="150"/>
        <v>0.37269372693726938</v>
      </c>
    </row>
    <row r="688" spans="1:14" x14ac:dyDescent="0.2">
      <c r="A688" s="2">
        <v>37813</v>
      </c>
      <c r="B688">
        <v>57</v>
      </c>
      <c r="C688">
        <v>95</v>
      </c>
      <c r="D688">
        <v>96</v>
      </c>
      <c r="E688" s="3">
        <f t="shared" si="151"/>
        <v>-0.15725806451612903</v>
      </c>
      <c r="F688">
        <v>12</v>
      </c>
      <c r="G688">
        <v>24</v>
      </c>
      <c r="H688">
        <v>27</v>
      </c>
      <c r="I688" s="3">
        <f t="shared" si="152"/>
        <v>-0.23809523809523808</v>
      </c>
      <c r="J688">
        <f t="shared" si="147"/>
        <v>69</v>
      </c>
      <c r="K688">
        <f t="shared" si="148"/>
        <v>119</v>
      </c>
      <c r="L688">
        <f t="shared" si="149"/>
        <v>123</v>
      </c>
      <c r="M688" s="3">
        <f t="shared" si="153"/>
        <v>-0.17363344051446947</v>
      </c>
      <c r="N688" s="3">
        <f t="shared" si="150"/>
        <v>0.38263665594855306</v>
      </c>
    </row>
    <row r="689" spans="1:14" x14ac:dyDescent="0.2">
      <c r="A689" s="2">
        <v>37806</v>
      </c>
      <c r="B689">
        <v>64</v>
      </c>
      <c r="C689">
        <v>89</v>
      </c>
      <c r="D689">
        <v>70</v>
      </c>
      <c r="E689" s="3">
        <f t="shared" si="151"/>
        <v>-2.6905829596412557E-2</v>
      </c>
      <c r="F689">
        <v>11</v>
      </c>
      <c r="G689">
        <v>27</v>
      </c>
      <c r="H689">
        <v>19</v>
      </c>
      <c r="I689" s="3">
        <f t="shared" si="152"/>
        <v>-0.14035087719298245</v>
      </c>
      <c r="J689">
        <f t="shared" si="147"/>
        <v>75</v>
      </c>
      <c r="K689">
        <f t="shared" si="148"/>
        <v>116</v>
      </c>
      <c r="L689">
        <f t="shared" si="149"/>
        <v>89</v>
      </c>
      <c r="M689" s="3">
        <f t="shared" si="153"/>
        <v>-0.05</v>
      </c>
      <c r="N689" s="3">
        <f t="shared" si="150"/>
        <v>0.41428571428571431</v>
      </c>
    </row>
    <row r="690" spans="1:14" x14ac:dyDescent="0.2">
      <c r="A690" s="2">
        <v>37799</v>
      </c>
      <c r="B690">
        <v>64</v>
      </c>
      <c r="C690">
        <v>83</v>
      </c>
      <c r="D690">
        <v>66</v>
      </c>
      <c r="E690" s="3">
        <f t="shared" si="151"/>
        <v>-9.3896713615023476E-3</v>
      </c>
      <c r="F690">
        <v>23</v>
      </c>
      <c r="G690">
        <v>19</v>
      </c>
      <c r="H690">
        <v>9</v>
      </c>
      <c r="I690" s="3">
        <f t="shared" si="152"/>
        <v>0.27450980392156865</v>
      </c>
      <c r="J690">
        <f t="shared" si="147"/>
        <v>87</v>
      </c>
      <c r="K690">
        <f t="shared" si="148"/>
        <v>102</v>
      </c>
      <c r="L690">
        <f t="shared" si="149"/>
        <v>75</v>
      </c>
      <c r="M690" s="3">
        <f t="shared" si="153"/>
        <v>4.5454545454545456E-2</v>
      </c>
      <c r="N690" s="3">
        <f t="shared" si="150"/>
        <v>0.38636363636363635</v>
      </c>
    </row>
    <row r="691" spans="1:14" x14ac:dyDescent="0.2">
      <c r="A691" s="2">
        <v>37792</v>
      </c>
      <c r="B691">
        <v>44</v>
      </c>
      <c r="C691">
        <v>69</v>
      </c>
      <c r="D691">
        <v>81</v>
      </c>
      <c r="E691" s="3">
        <f t="shared" si="151"/>
        <v>-0.19072164948453607</v>
      </c>
      <c r="F691">
        <v>11</v>
      </c>
      <c r="G691">
        <v>19</v>
      </c>
      <c r="H691">
        <v>21</v>
      </c>
      <c r="I691" s="3">
        <f t="shared" si="152"/>
        <v>-0.19607843137254902</v>
      </c>
      <c r="J691">
        <f t="shared" si="147"/>
        <v>55</v>
      </c>
      <c r="K691">
        <f t="shared" si="148"/>
        <v>88</v>
      </c>
      <c r="L691">
        <f t="shared" si="149"/>
        <v>102</v>
      </c>
      <c r="M691" s="3">
        <f t="shared" si="153"/>
        <v>-0.19183673469387755</v>
      </c>
      <c r="N691" s="3">
        <f t="shared" si="150"/>
        <v>0.35918367346938773</v>
      </c>
    </row>
    <row r="692" spans="1:14" x14ac:dyDescent="0.2">
      <c r="A692" s="2">
        <v>37785</v>
      </c>
      <c r="B692">
        <v>71</v>
      </c>
      <c r="C692">
        <v>83</v>
      </c>
      <c r="D692">
        <v>73</v>
      </c>
      <c r="E692" s="3">
        <f t="shared" si="151"/>
        <v>-8.8105726872246704E-3</v>
      </c>
      <c r="F692">
        <v>23</v>
      </c>
      <c r="G692">
        <v>23</v>
      </c>
      <c r="H692">
        <v>23</v>
      </c>
      <c r="I692" s="3">
        <f t="shared" si="152"/>
        <v>0</v>
      </c>
      <c r="J692">
        <f t="shared" si="147"/>
        <v>94</v>
      </c>
      <c r="K692">
        <f t="shared" si="148"/>
        <v>106</v>
      </c>
      <c r="L692">
        <f t="shared" si="149"/>
        <v>96</v>
      </c>
      <c r="M692" s="3">
        <f t="shared" si="153"/>
        <v>-6.7567567567567571E-3</v>
      </c>
      <c r="N692" s="3">
        <f t="shared" si="150"/>
        <v>0.35810810810810811</v>
      </c>
    </row>
    <row r="693" spans="1:14" x14ac:dyDescent="0.2">
      <c r="A693" s="2">
        <v>37778</v>
      </c>
      <c r="B693">
        <v>88</v>
      </c>
      <c r="C693">
        <v>70</v>
      </c>
      <c r="D693">
        <v>52</v>
      </c>
      <c r="E693" s="3">
        <f t="shared" si="151"/>
        <v>0.17142857142857143</v>
      </c>
      <c r="F693">
        <v>38</v>
      </c>
      <c r="G693">
        <v>13</v>
      </c>
      <c r="H693">
        <v>11</v>
      </c>
      <c r="I693" s="3">
        <f t="shared" si="152"/>
        <v>0.43548387096774194</v>
      </c>
      <c r="J693">
        <f t="shared" si="147"/>
        <v>126</v>
      </c>
      <c r="K693">
        <f t="shared" si="148"/>
        <v>83</v>
      </c>
      <c r="L693">
        <f t="shared" si="149"/>
        <v>63</v>
      </c>
      <c r="M693" s="3">
        <f t="shared" si="153"/>
        <v>0.23161764705882354</v>
      </c>
      <c r="N693" s="3">
        <f t="shared" si="150"/>
        <v>0.30514705882352944</v>
      </c>
    </row>
    <row r="694" spans="1:14" x14ac:dyDescent="0.2">
      <c r="A694" s="2">
        <v>37771</v>
      </c>
      <c r="B694">
        <v>44</v>
      </c>
      <c r="C694">
        <v>89</v>
      </c>
      <c r="D694">
        <v>66</v>
      </c>
      <c r="E694" s="3">
        <f t="shared" si="151"/>
        <v>-0.11055276381909548</v>
      </c>
      <c r="F694">
        <v>13</v>
      </c>
      <c r="G694">
        <v>16</v>
      </c>
      <c r="H694">
        <v>9</v>
      </c>
      <c r="I694" s="3">
        <f t="shared" si="152"/>
        <v>0.10526315789473684</v>
      </c>
      <c r="J694">
        <f t="shared" si="147"/>
        <v>57</v>
      </c>
      <c r="K694">
        <f t="shared" si="148"/>
        <v>105</v>
      </c>
      <c r="L694">
        <f t="shared" si="149"/>
        <v>75</v>
      </c>
      <c r="M694" s="3">
        <f t="shared" si="153"/>
        <v>-7.5949367088607597E-2</v>
      </c>
      <c r="N694" s="3">
        <f t="shared" si="150"/>
        <v>0.44303797468354428</v>
      </c>
    </row>
    <row r="695" spans="1:14" x14ac:dyDescent="0.2">
      <c r="A695" s="2">
        <v>37764</v>
      </c>
      <c r="B695">
        <v>38</v>
      </c>
      <c r="C695">
        <v>93</v>
      </c>
      <c r="D695">
        <v>98</v>
      </c>
      <c r="E695" s="3">
        <f t="shared" si="151"/>
        <v>-0.26200873362445415</v>
      </c>
      <c r="F695">
        <v>13</v>
      </c>
      <c r="G695">
        <v>20</v>
      </c>
      <c r="H695">
        <v>17</v>
      </c>
      <c r="I695" s="3">
        <f t="shared" si="152"/>
        <v>-0.08</v>
      </c>
      <c r="J695">
        <f t="shared" si="147"/>
        <v>51</v>
      </c>
      <c r="K695">
        <f t="shared" si="148"/>
        <v>113</v>
      </c>
      <c r="L695">
        <f t="shared" si="149"/>
        <v>115</v>
      </c>
      <c r="M695" s="3">
        <f t="shared" si="153"/>
        <v>-0.22939068100358423</v>
      </c>
      <c r="N695" s="3">
        <f t="shared" si="150"/>
        <v>0.4050179211469534</v>
      </c>
    </row>
    <row r="696" spans="1:14" x14ac:dyDescent="0.2">
      <c r="A696" s="2">
        <v>37757</v>
      </c>
      <c r="B696">
        <v>55</v>
      </c>
      <c r="C696">
        <v>98</v>
      </c>
      <c r="D696">
        <v>76</v>
      </c>
      <c r="E696" s="3">
        <f t="shared" si="151"/>
        <v>-9.1703056768558958E-2</v>
      </c>
      <c r="F696">
        <v>24</v>
      </c>
      <c r="G696">
        <v>21</v>
      </c>
      <c r="H696">
        <v>16</v>
      </c>
      <c r="I696" s="3">
        <f t="shared" si="152"/>
        <v>0.13114754098360656</v>
      </c>
      <c r="J696">
        <f t="shared" si="147"/>
        <v>79</v>
      </c>
      <c r="K696">
        <f t="shared" si="148"/>
        <v>119</v>
      </c>
      <c r="L696">
        <f t="shared" si="149"/>
        <v>92</v>
      </c>
      <c r="M696" s="3">
        <f t="shared" si="153"/>
        <v>-4.4827586206896551E-2</v>
      </c>
      <c r="N696" s="3">
        <f t="shared" si="150"/>
        <v>0.41034482758620688</v>
      </c>
    </row>
    <row r="697" spans="1:14" x14ac:dyDescent="0.2">
      <c r="A697" s="2">
        <v>37750</v>
      </c>
      <c r="B697">
        <v>37</v>
      </c>
      <c r="C697">
        <v>70</v>
      </c>
      <c r="D697">
        <v>116</v>
      </c>
      <c r="E697" s="3">
        <f t="shared" si="151"/>
        <v>-0.35426008968609868</v>
      </c>
      <c r="F697">
        <v>17</v>
      </c>
      <c r="G697">
        <v>24</v>
      </c>
      <c r="H697">
        <v>25</v>
      </c>
      <c r="I697" s="3">
        <f t="shared" si="152"/>
        <v>-0.12121212121212122</v>
      </c>
      <c r="J697">
        <f t="shared" si="147"/>
        <v>54</v>
      </c>
      <c r="K697">
        <f t="shared" si="148"/>
        <v>94</v>
      </c>
      <c r="L697">
        <f t="shared" si="149"/>
        <v>141</v>
      </c>
      <c r="M697" s="3">
        <f t="shared" si="153"/>
        <v>-0.30103806228373703</v>
      </c>
      <c r="N697" s="3">
        <f t="shared" si="150"/>
        <v>0.32525951557093424</v>
      </c>
    </row>
    <row r="698" spans="1:14" x14ac:dyDescent="0.2">
      <c r="A698" s="2">
        <v>37743</v>
      </c>
      <c r="B698">
        <v>60</v>
      </c>
      <c r="C698">
        <v>87</v>
      </c>
      <c r="D698">
        <v>83</v>
      </c>
      <c r="E698" s="3">
        <f t="shared" si="151"/>
        <v>-0.1</v>
      </c>
      <c r="F698">
        <v>14</v>
      </c>
      <c r="G698">
        <v>18</v>
      </c>
      <c r="H698">
        <v>11</v>
      </c>
      <c r="I698" s="3">
        <f t="shared" si="152"/>
        <v>6.9767441860465115E-2</v>
      </c>
      <c r="J698">
        <f t="shared" si="147"/>
        <v>74</v>
      </c>
      <c r="K698">
        <f t="shared" si="148"/>
        <v>105</v>
      </c>
      <c r="L698">
        <f t="shared" si="149"/>
        <v>94</v>
      </c>
      <c r="M698" s="3">
        <f t="shared" si="153"/>
        <v>-7.3260073260073263E-2</v>
      </c>
      <c r="N698" s="3">
        <f t="shared" si="150"/>
        <v>0.38461538461538464</v>
      </c>
    </row>
    <row r="699" spans="1:14" x14ac:dyDescent="0.2">
      <c r="A699" s="2">
        <v>37736</v>
      </c>
      <c r="B699">
        <v>50</v>
      </c>
      <c r="C699">
        <v>93</v>
      </c>
      <c r="D699">
        <v>94</v>
      </c>
      <c r="E699" s="3">
        <f t="shared" si="151"/>
        <v>-0.18565400843881857</v>
      </c>
      <c r="F699">
        <v>26</v>
      </c>
      <c r="G699">
        <v>25</v>
      </c>
      <c r="H699">
        <v>16</v>
      </c>
      <c r="I699" s="3">
        <f t="shared" si="152"/>
        <v>0.14925373134328357</v>
      </c>
      <c r="J699">
        <f t="shared" ref="J699:J731" si="154">B699+F699</f>
        <v>76</v>
      </c>
      <c r="K699">
        <f t="shared" ref="K699:K731" si="155">C699+G699</f>
        <v>118</v>
      </c>
      <c r="L699">
        <f t="shared" ref="L699:L731" si="156">D699+H699</f>
        <v>110</v>
      </c>
      <c r="M699" s="3">
        <f t="shared" si="153"/>
        <v>-0.1118421052631579</v>
      </c>
      <c r="N699" s="3">
        <f t="shared" ref="N699:N731" si="157">K699/SUM(J699:L699)</f>
        <v>0.38815789473684209</v>
      </c>
    </row>
    <row r="700" spans="1:14" x14ac:dyDescent="0.2">
      <c r="A700" s="2">
        <v>37722</v>
      </c>
      <c r="B700">
        <v>58</v>
      </c>
      <c r="C700">
        <v>96</v>
      </c>
      <c r="D700">
        <v>71</v>
      </c>
      <c r="E700" s="3">
        <f t="shared" si="151"/>
        <v>-5.7777777777777775E-2</v>
      </c>
      <c r="F700">
        <v>25</v>
      </c>
      <c r="G700">
        <v>25</v>
      </c>
      <c r="H700">
        <v>10</v>
      </c>
      <c r="I700" s="3">
        <f t="shared" si="152"/>
        <v>0.25</v>
      </c>
      <c r="J700">
        <f t="shared" si="154"/>
        <v>83</v>
      </c>
      <c r="K700">
        <f t="shared" si="155"/>
        <v>121</v>
      </c>
      <c r="L700">
        <f t="shared" si="156"/>
        <v>81</v>
      </c>
      <c r="M700" s="3">
        <f t="shared" si="153"/>
        <v>7.0175438596491229E-3</v>
      </c>
      <c r="N700" s="3">
        <f t="shared" si="157"/>
        <v>0.42456140350877192</v>
      </c>
    </row>
    <row r="701" spans="1:14" x14ac:dyDescent="0.2">
      <c r="A701" s="2">
        <v>37715</v>
      </c>
      <c r="B701">
        <v>117</v>
      </c>
      <c r="C701">
        <v>78</v>
      </c>
      <c r="D701">
        <v>44</v>
      </c>
      <c r="E701" s="3">
        <f t="shared" si="151"/>
        <v>0.30543933054393307</v>
      </c>
      <c r="F701">
        <v>33</v>
      </c>
      <c r="G701">
        <v>19</v>
      </c>
      <c r="H701">
        <v>4</v>
      </c>
      <c r="I701" s="3">
        <f t="shared" si="152"/>
        <v>0.5178571428571429</v>
      </c>
      <c r="J701">
        <f t="shared" si="154"/>
        <v>150</v>
      </c>
      <c r="K701">
        <f t="shared" si="155"/>
        <v>97</v>
      </c>
      <c r="L701">
        <f t="shared" si="156"/>
        <v>48</v>
      </c>
      <c r="M701" s="3">
        <f t="shared" si="153"/>
        <v>0.34576271186440677</v>
      </c>
      <c r="N701" s="3">
        <f t="shared" si="157"/>
        <v>0.32881355932203388</v>
      </c>
    </row>
    <row r="702" spans="1:14" x14ac:dyDescent="0.2">
      <c r="A702" s="2">
        <v>37708</v>
      </c>
      <c r="B702">
        <v>46</v>
      </c>
      <c r="C702">
        <v>89</v>
      </c>
      <c r="D702">
        <v>101</v>
      </c>
      <c r="E702" s="3">
        <f t="shared" si="151"/>
        <v>-0.23305084745762711</v>
      </c>
      <c r="F702">
        <v>24</v>
      </c>
      <c r="G702">
        <v>16</v>
      </c>
      <c r="H702">
        <v>10</v>
      </c>
      <c r="I702" s="3">
        <f t="shared" si="152"/>
        <v>0.28000000000000003</v>
      </c>
      <c r="J702">
        <f t="shared" si="154"/>
        <v>70</v>
      </c>
      <c r="K702">
        <f t="shared" si="155"/>
        <v>105</v>
      </c>
      <c r="L702">
        <f t="shared" si="156"/>
        <v>111</v>
      </c>
      <c r="M702" s="3">
        <f t="shared" si="153"/>
        <v>-0.14335664335664336</v>
      </c>
      <c r="N702" s="3">
        <f t="shared" si="157"/>
        <v>0.36713286713286714</v>
      </c>
    </row>
    <row r="703" spans="1:14" x14ac:dyDescent="0.2">
      <c r="A703" s="2">
        <v>37701</v>
      </c>
      <c r="B703">
        <v>99</v>
      </c>
      <c r="C703">
        <v>70</v>
      </c>
      <c r="D703">
        <v>47</v>
      </c>
      <c r="E703" s="3">
        <f t="shared" si="151"/>
        <v>0.24074074074074073</v>
      </c>
      <c r="F703">
        <v>27</v>
      </c>
      <c r="G703">
        <v>26</v>
      </c>
      <c r="H703">
        <v>3</v>
      </c>
      <c r="I703" s="3">
        <f t="shared" si="152"/>
        <v>0.42857142857142855</v>
      </c>
      <c r="J703">
        <f t="shared" si="154"/>
        <v>126</v>
      </c>
      <c r="K703">
        <f t="shared" si="155"/>
        <v>96</v>
      </c>
      <c r="L703">
        <f t="shared" si="156"/>
        <v>50</v>
      </c>
      <c r="M703" s="3">
        <f t="shared" si="153"/>
        <v>0.27941176470588236</v>
      </c>
      <c r="N703" s="3">
        <f t="shared" si="157"/>
        <v>0.35294117647058826</v>
      </c>
    </row>
    <row r="704" spans="1:14" x14ac:dyDescent="0.2">
      <c r="A704" s="2">
        <v>37694</v>
      </c>
      <c r="B704">
        <v>70</v>
      </c>
      <c r="C704">
        <v>46</v>
      </c>
      <c r="D704">
        <v>68</v>
      </c>
      <c r="E704" s="3">
        <f t="shared" si="151"/>
        <v>1.0869565217391304E-2</v>
      </c>
      <c r="F704">
        <v>33</v>
      </c>
      <c r="G704">
        <v>14</v>
      </c>
      <c r="H704">
        <v>9</v>
      </c>
      <c r="I704" s="3">
        <f t="shared" si="152"/>
        <v>0.42857142857142855</v>
      </c>
      <c r="J704">
        <f t="shared" si="154"/>
        <v>103</v>
      </c>
      <c r="K704">
        <f t="shared" si="155"/>
        <v>60</v>
      </c>
      <c r="L704">
        <f t="shared" si="156"/>
        <v>77</v>
      </c>
      <c r="M704" s="3">
        <f t="shared" si="153"/>
        <v>0.10833333333333334</v>
      </c>
      <c r="N704" s="3">
        <f t="shared" si="157"/>
        <v>0.25</v>
      </c>
    </row>
    <row r="705" spans="1:14" x14ac:dyDescent="0.2">
      <c r="A705" s="2">
        <v>37687</v>
      </c>
      <c r="B705">
        <v>35</v>
      </c>
      <c r="C705">
        <v>42</v>
      </c>
      <c r="D705">
        <v>137</v>
      </c>
      <c r="E705" s="3">
        <f t="shared" si="151"/>
        <v>-0.47663551401869159</v>
      </c>
      <c r="F705">
        <v>16</v>
      </c>
      <c r="G705">
        <v>11</v>
      </c>
      <c r="H705">
        <v>25</v>
      </c>
      <c r="I705" s="3">
        <f t="shared" si="152"/>
        <v>-0.17307692307692307</v>
      </c>
      <c r="J705">
        <f t="shared" si="154"/>
        <v>51</v>
      </c>
      <c r="K705">
        <f t="shared" si="155"/>
        <v>53</v>
      </c>
      <c r="L705">
        <f t="shared" si="156"/>
        <v>162</v>
      </c>
      <c r="M705" s="3">
        <f t="shared" si="153"/>
        <v>-0.41729323308270677</v>
      </c>
      <c r="N705" s="3">
        <f t="shared" si="157"/>
        <v>0.19924812030075187</v>
      </c>
    </row>
    <row r="706" spans="1:14" x14ac:dyDescent="0.2">
      <c r="A706" s="2">
        <v>37680</v>
      </c>
      <c r="B706">
        <v>60</v>
      </c>
      <c r="C706">
        <v>68</v>
      </c>
      <c r="D706">
        <v>100</v>
      </c>
      <c r="E706" s="3">
        <f t="shared" ref="E706:E738" si="158">(B706-D706)/SUM(B706:D706)</f>
        <v>-0.17543859649122806</v>
      </c>
      <c r="F706">
        <v>19</v>
      </c>
      <c r="G706">
        <v>17</v>
      </c>
      <c r="H706">
        <v>18</v>
      </c>
      <c r="I706" s="3">
        <f t="shared" ref="I706:I738" si="159">(F706-H706)/SUM(F706:H706)</f>
        <v>1.8518518518518517E-2</v>
      </c>
      <c r="J706">
        <f t="shared" si="154"/>
        <v>79</v>
      </c>
      <c r="K706">
        <f t="shared" si="155"/>
        <v>85</v>
      </c>
      <c r="L706">
        <f t="shared" si="156"/>
        <v>118</v>
      </c>
      <c r="M706" s="3">
        <f t="shared" ref="M706:M738" si="160">(J706-L706)/SUM(J706:L706)</f>
        <v>-0.13829787234042554</v>
      </c>
      <c r="N706" s="3">
        <f t="shared" si="157"/>
        <v>0.30141843971631205</v>
      </c>
    </row>
    <row r="707" spans="1:14" x14ac:dyDescent="0.2">
      <c r="A707" s="2">
        <v>37673</v>
      </c>
      <c r="B707">
        <v>29</v>
      </c>
      <c r="C707">
        <v>48</v>
      </c>
      <c r="D707">
        <v>81</v>
      </c>
      <c r="E707" s="3">
        <f t="shared" si="158"/>
        <v>-0.32911392405063289</v>
      </c>
      <c r="F707">
        <v>11</v>
      </c>
      <c r="G707">
        <v>22</v>
      </c>
      <c r="H707">
        <v>24</v>
      </c>
      <c r="I707" s="3">
        <f t="shared" si="159"/>
        <v>-0.22807017543859648</v>
      </c>
      <c r="J707">
        <f t="shared" si="154"/>
        <v>40</v>
      </c>
      <c r="K707">
        <f t="shared" si="155"/>
        <v>70</v>
      </c>
      <c r="L707">
        <f t="shared" si="156"/>
        <v>105</v>
      </c>
      <c r="M707" s="3">
        <f t="shared" si="160"/>
        <v>-0.30232558139534882</v>
      </c>
      <c r="N707" s="3">
        <f t="shared" si="157"/>
        <v>0.32558139534883723</v>
      </c>
    </row>
    <row r="708" spans="1:14" x14ac:dyDescent="0.2">
      <c r="A708" s="2">
        <v>37666</v>
      </c>
      <c r="B708">
        <v>55</v>
      </c>
      <c r="C708">
        <v>76</v>
      </c>
      <c r="D708">
        <v>97</v>
      </c>
      <c r="E708" s="3">
        <f t="shared" si="158"/>
        <v>-0.18421052631578946</v>
      </c>
      <c r="F708">
        <v>26</v>
      </c>
      <c r="G708">
        <v>17</v>
      </c>
      <c r="H708">
        <v>16</v>
      </c>
      <c r="I708" s="3">
        <f t="shared" si="159"/>
        <v>0.16949152542372881</v>
      </c>
      <c r="J708">
        <f t="shared" si="154"/>
        <v>81</v>
      </c>
      <c r="K708">
        <f t="shared" si="155"/>
        <v>93</v>
      </c>
      <c r="L708">
        <f t="shared" si="156"/>
        <v>113</v>
      </c>
      <c r="M708" s="3">
        <f t="shared" si="160"/>
        <v>-0.11149825783972125</v>
      </c>
      <c r="N708" s="3">
        <f t="shared" si="157"/>
        <v>0.3240418118466899</v>
      </c>
    </row>
    <row r="709" spans="1:14" x14ac:dyDescent="0.2">
      <c r="A709" s="2">
        <v>37659</v>
      </c>
      <c r="B709">
        <v>27</v>
      </c>
      <c r="C709">
        <v>58</v>
      </c>
      <c r="D709">
        <v>135</v>
      </c>
      <c r="E709" s="3">
        <f t="shared" si="158"/>
        <v>-0.49090909090909091</v>
      </c>
      <c r="F709">
        <v>17</v>
      </c>
      <c r="G709">
        <v>23</v>
      </c>
      <c r="H709">
        <v>25</v>
      </c>
      <c r="I709" s="3">
        <f t="shared" si="159"/>
        <v>-0.12307692307692308</v>
      </c>
      <c r="J709">
        <f t="shared" si="154"/>
        <v>44</v>
      </c>
      <c r="K709">
        <f t="shared" si="155"/>
        <v>81</v>
      </c>
      <c r="L709">
        <f t="shared" si="156"/>
        <v>160</v>
      </c>
      <c r="M709" s="3">
        <f t="shared" si="160"/>
        <v>-0.40701754385964911</v>
      </c>
      <c r="N709" s="3">
        <f t="shared" si="157"/>
        <v>0.28421052631578947</v>
      </c>
    </row>
    <row r="710" spans="1:14" x14ac:dyDescent="0.2">
      <c r="A710" s="2">
        <v>37652</v>
      </c>
      <c r="B710">
        <v>40</v>
      </c>
      <c r="C710">
        <v>66</v>
      </c>
      <c r="D710">
        <v>124</v>
      </c>
      <c r="E710" s="3">
        <f t="shared" si="158"/>
        <v>-0.36521739130434783</v>
      </c>
      <c r="F710">
        <v>15</v>
      </c>
      <c r="G710">
        <v>20</v>
      </c>
      <c r="H710">
        <v>25</v>
      </c>
      <c r="I710" s="3">
        <f t="shared" si="159"/>
        <v>-0.16666666666666666</v>
      </c>
      <c r="J710">
        <f t="shared" si="154"/>
        <v>55</v>
      </c>
      <c r="K710">
        <f t="shared" si="155"/>
        <v>86</v>
      </c>
      <c r="L710">
        <f t="shared" si="156"/>
        <v>149</v>
      </c>
      <c r="M710" s="3">
        <f t="shared" si="160"/>
        <v>-0.32413793103448274</v>
      </c>
      <c r="N710" s="3">
        <f t="shared" si="157"/>
        <v>0.29655172413793102</v>
      </c>
    </row>
    <row r="711" spans="1:14" x14ac:dyDescent="0.2">
      <c r="A711" s="2">
        <v>37645</v>
      </c>
      <c r="B711">
        <v>14</v>
      </c>
      <c r="C711">
        <v>32</v>
      </c>
      <c r="D711">
        <v>78</v>
      </c>
      <c r="E711" s="3">
        <f t="shared" si="158"/>
        <v>-0.5161290322580645</v>
      </c>
      <c r="F711">
        <v>7</v>
      </c>
      <c r="G711">
        <v>16</v>
      </c>
      <c r="H711">
        <v>18</v>
      </c>
      <c r="I711" s="3">
        <f t="shared" si="159"/>
        <v>-0.26829268292682928</v>
      </c>
      <c r="J711">
        <f t="shared" si="154"/>
        <v>21</v>
      </c>
      <c r="K711">
        <f t="shared" si="155"/>
        <v>48</v>
      </c>
      <c r="L711">
        <f t="shared" si="156"/>
        <v>96</v>
      </c>
      <c r="M711" s="3">
        <f t="shared" si="160"/>
        <v>-0.45454545454545453</v>
      </c>
      <c r="N711" s="3">
        <f t="shared" si="157"/>
        <v>0.29090909090909089</v>
      </c>
    </row>
    <row r="712" spans="1:14" x14ac:dyDescent="0.2">
      <c r="A712" s="2">
        <v>37638</v>
      </c>
      <c r="B712">
        <v>31</v>
      </c>
      <c r="C712">
        <v>70</v>
      </c>
      <c r="D712">
        <v>129</v>
      </c>
      <c r="E712" s="3">
        <f t="shared" si="158"/>
        <v>-0.42608695652173911</v>
      </c>
      <c r="F712">
        <v>19</v>
      </c>
      <c r="G712">
        <v>25</v>
      </c>
      <c r="H712">
        <v>18</v>
      </c>
      <c r="I712" s="3">
        <f t="shared" si="159"/>
        <v>1.6129032258064516E-2</v>
      </c>
      <c r="J712">
        <f t="shared" si="154"/>
        <v>50</v>
      </c>
      <c r="K712">
        <f t="shared" si="155"/>
        <v>95</v>
      </c>
      <c r="L712">
        <f t="shared" si="156"/>
        <v>147</v>
      </c>
      <c r="M712" s="3">
        <f t="shared" si="160"/>
        <v>-0.3321917808219178</v>
      </c>
      <c r="N712" s="3">
        <f t="shared" si="157"/>
        <v>0.32534246575342468</v>
      </c>
    </row>
    <row r="713" spans="1:14" x14ac:dyDescent="0.2">
      <c r="A713" s="2">
        <v>37631</v>
      </c>
      <c r="B713">
        <v>68</v>
      </c>
      <c r="C713">
        <v>90</v>
      </c>
      <c r="D713">
        <v>73</v>
      </c>
      <c r="E713" s="3">
        <f t="shared" si="158"/>
        <v>-2.1645021645021644E-2</v>
      </c>
      <c r="F713">
        <v>27</v>
      </c>
      <c r="G713">
        <v>27</v>
      </c>
      <c r="H713">
        <v>10</v>
      </c>
      <c r="I713" s="3">
        <f t="shared" si="159"/>
        <v>0.265625</v>
      </c>
      <c r="J713">
        <f t="shared" si="154"/>
        <v>95</v>
      </c>
      <c r="K713">
        <f t="shared" si="155"/>
        <v>117</v>
      </c>
      <c r="L713">
        <f t="shared" si="156"/>
        <v>83</v>
      </c>
      <c r="M713" s="3">
        <f t="shared" si="160"/>
        <v>4.0677966101694912E-2</v>
      </c>
      <c r="N713" s="3">
        <f t="shared" si="157"/>
        <v>0.39661016949152544</v>
      </c>
    </row>
    <row r="714" spans="1:14" x14ac:dyDescent="0.2">
      <c r="A714" s="2">
        <v>37624</v>
      </c>
      <c r="B714">
        <v>81</v>
      </c>
      <c r="C714">
        <v>66</v>
      </c>
      <c r="D714">
        <v>55</v>
      </c>
      <c r="E714" s="3">
        <f t="shared" si="158"/>
        <v>0.12871287128712872</v>
      </c>
      <c r="F714">
        <v>29</v>
      </c>
      <c r="G714">
        <v>17</v>
      </c>
      <c r="H714">
        <v>7</v>
      </c>
      <c r="I714" s="3">
        <f t="shared" si="159"/>
        <v>0.41509433962264153</v>
      </c>
      <c r="J714">
        <f t="shared" si="154"/>
        <v>110</v>
      </c>
      <c r="K714">
        <f t="shared" si="155"/>
        <v>83</v>
      </c>
      <c r="L714">
        <f t="shared" si="156"/>
        <v>62</v>
      </c>
      <c r="M714" s="3">
        <f t="shared" si="160"/>
        <v>0.18823529411764706</v>
      </c>
      <c r="N714" s="3">
        <f t="shared" si="157"/>
        <v>0.32549019607843138</v>
      </c>
    </row>
    <row r="715" spans="1:14" x14ac:dyDescent="0.2">
      <c r="A715" s="2">
        <v>37610</v>
      </c>
      <c r="B715">
        <v>33</v>
      </c>
      <c r="C715">
        <v>66</v>
      </c>
      <c r="D715">
        <v>90</v>
      </c>
      <c r="E715" s="3">
        <f t="shared" si="158"/>
        <v>-0.30158730158730157</v>
      </c>
      <c r="F715">
        <v>19</v>
      </c>
      <c r="G715">
        <v>14</v>
      </c>
      <c r="H715">
        <v>14</v>
      </c>
      <c r="I715" s="3">
        <f t="shared" si="159"/>
        <v>0.10638297872340426</v>
      </c>
      <c r="J715">
        <f t="shared" si="154"/>
        <v>52</v>
      </c>
      <c r="K715">
        <f t="shared" si="155"/>
        <v>80</v>
      </c>
      <c r="L715">
        <f t="shared" si="156"/>
        <v>104</v>
      </c>
      <c r="M715" s="3">
        <f t="shared" si="160"/>
        <v>-0.22033898305084745</v>
      </c>
      <c r="N715" s="3">
        <f t="shared" si="157"/>
        <v>0.33898305084745761</v>
      </c>
    </row>
    <row r="716" spans="1:14" x14ac:dyDescent="0.2">
      <c r="A716" s="2">
        <v>37603</v>
      </c>
      <c r="B716">
        <v>63</v>
      </c>
      <c r="C716">
        <v>91</v>
      </c>
      <c r="D716">
        <v>94</v>
      </c>
      <c r="E716" s="3">
        <f t="shared" si="158"/>
        <v>-0.125</v>
      </c>
      <c r="F716">
        <v>24</v>
      </c>
      <c r="G716">
        <v>28</v>
      </c>
      <c r="H716">
        <v>12</v>
      </c>
      <c r="I716" s="3">
        <f t="shared" si="159"/>
        <v>0.1875</v>
      </c>
      <c r="J716">
        <f t="shared" si="154"/>
        <v>87</v>
      </c>
      <c r="K716">
        <f t="shared" si="155"/>
        <v>119</v>
      </c>
      <c r="L716">
        <f t="shared" si="156"/>
        <v>106</v>
      </c>
      <c r="M716" s="3">
        <f t="shared" si="160"/>
        <v>-6.0897435897435896E-2</v>
      </c>
      <c r="N716" s="3">
        <f t="shared" si="157"/>
        <v>0.38141025641025639</v>
      </c>
    </row>
    <row r="717" spans="1:14" x14ac:dyDescent="0.2">
      <c r="A717" s="2">
        <v>37596</v>
      </c>
      <c r="B717">
        <v>52</v>
      </c>
      <c r="C717">
        <v>75</v>
      </c>
      <c r="D717">
        <v>81</v>
      </c>
      <c r="E717" s="3">
        <f t="shared" si="158"/>
        <v>-0.13942307692307693</v>
      </c>
      <c r="F717">
        <v>20</v>
      </c>
      <c r="G717">
        <v>18</v>
      </c>
      <c r="H717">
        <v>16</v>
      </c>
      <c r="I717" s="3">
        <f t="shared" si="159"/>
        <v>7.407407407407407E-2</v>
      </c>
      <c r="J717">
        <f t="shared" si="154"/>
        <v>72</v>
      </c>
      <c r="K717">
        <f t="shared" si="155"/>
        <v>93</v>
      </c>
      <c r="L717">
        <f t="shared" si="156"/>
        <v>97</v>
      </c>
      <c r="M717" s="3">
        <f t="shared" si="160"/>
        <v>-9.5419847328244281E-2</v>
      </c>
      <c r="N717" s="3">
        <f t="shared" si="157"/>
        <v>0.35496183206106868</v>
      </c>
    </row>
    <row r="718" spans="1:14" x14ac:dyDescent="0.2">
      <c r="A718" s="2">
        <v>37589</v>
      </c>
      <c r="B718">
        <v>92</v>
      </c>
      <c r="C718">
        <v>68</v>
      </c>
      <c r="D718">
        <v>53</v>
      </c>
      <c r="E718" s="3">
        <f t="shared" si="158"/>
        <v>0.18309859154929578</v>
      </c>
      <c r="F718">
        <v>21</v>
      </c>
      <c r="G718">
        <v>14</v>
      </c>
      <c r="H718">
        <v>7</v>
      </c>
      <c r="I718" s="3">
        <f t="shared" si="159"/>
        <v>0.33333333333333331</v>
      </c>
      <c r="J718">
        <f t="shared" si="154"/>
        <v>113</v>
      </c>
      <c r="K718">
        <f t="shared" si="155"/>
        <v>82</v>
      </c>
      <c r="L718">
        <f t="shared" si="156"/>
        <v>60</v>
      </c>
      <c r="M718" s="3">
        <f t="shared" si="160"/>
        <v>0.20784313725490197</v>
      </c>
      <c r="N718" s="3">
        <f t="shared" si="157"/>
        <v>0.32156862745098042</v>
      </c>
    </row>
    <row r="719" spans="1:14" x14ac:dyDescent="0.2">
      <c r="A719" s="2">
        <v>37582</v>
      </c>
      <c r="B719">
        <v>104</v>
      </c>
      <c r="C719">
        <v>61</v>
      </c>
      <c r="D719">
        <v>38</v>
      </c>
      <c r="E719" s="3">
        <f t="shared" si="158"/>
        <v>0.3251231527093596</v>
      </c>
      <c r="F719">
        <v>32</v>
      </c>
      <c r="G719">
        <v>10</v>
      </c>
      <c r="H719">
        <v>8</v>
      </c>
      <c r="I719" s="3">
        <f t="shared" si="159"/>
        <v>0.48</v>
      </c>
      <c r="J719">
        <f t="shared" si="154"/>
        <v>136</v>
      </c>
      <c r="K719">
        <f t="shared" si="155"/>
        <v>71</v>
      </c>
      <c r="L719">
        <f t="shared" si="156"/>
        <v>46</v>
      </c>
      <c r="M719" s="3">
        <f t="shared" si="160"/>
        <v>0.35573122529644269</v>
      </c>
      <c r="N719" s="3">
        <f t="shared" si="157"/>
        <v>0.28063241106719367</v>
      </c>
    </row>
    <row r="720" spans="1:14" x14ac:dyDescent="0.2">
      <c r="A720" s="2">
        <v>37575</v>
      </c>
      <c r="B720">
        <v>87</v>
      </c>
      <c r="C720">
        <v>69</v>
      </c>
      <c r="D720">
        <v>39</v>
      </c>
      <c r="E720" s="3">
        <f t="shared" si="158"/>
        <v>0.24615384615384617</v>
      </c>
      <c r="F720">
        <v>23</v>
      </c>
      <c r="G720">
        <v>17</v>
      </c>
      <c r="H720">
        <v>5</v>
      </c>
      <c r="I720" s="3">
        <f t="shared" si="159"/>
        <v>0.4</v>
      </c>
      <c r="J720">
        <f t="shared" si="154"/>
        <v>110</v>
      </c>
      <c r="K720">
        <f t="shared" si="155"/>
        <v>86</v>
      </c>
      <c r="L720">
        <f t="shared" si="156"/>
        <v>44</v>
      </c>
      <c r="M720" s="3">
        <f t="shared" si="160"/>
        <v>0.27500000000000002</v>
      </c>
      <c r="N720" s="3">
        <f t="shared" si="157"/>
        <v>0.35833333333333334</v>
      </c>
    </row>
    <row r="721" spans="1:14" x14ac:dyDescent="0.2">
      <c r="A721" s="2">
        <v>37568</v>
      </c>
      <c r="B721">
        <v>59</v>
      </c>
      <c r="C721">
        <v>63</v>
      </c>
      <c r="D721">
        <v>67</v>
      </c>
      <c r="E721" s="3">
        <f t="shared" si="158"/>
        <v>-4.2328042328042326E-2</v>
      </c>
      <c r="F721">
        <v>14</v>
      </c>
      <c r="G721">
        <v>22</v>
      </c>
      <c r="H721">
        <v>17</v>
      </c>
      <c r="I721" s="3">
        <f t="shared" si="159"/>
        <v>-5.6603773584905662E-2</v>
      </c>
      <c r="J721">
        <f t="shared" si="154"/>
        <v>73</v>
      </c>
      <c r="K721">
        <f t="shared" si="155"/>
        <v>85</v>
      </c>
      <c r="L721">
        <f t="shared" si="156"/>
        <v>84</v>
      </c>
      <c r="M721" s="3">
        <f t="shared" si="160"/>
        <v>-4.5454545454545456E-2</v>
      </c>
      <c r="N721" s="3">
        <f t="shared" si="157"/>
        <v>0.3512396694214876</v>
      </c>
    </row>
    <row r="722" spans="1:14" x14ac:dyDescent="0.2">
      <c r="A722" s="2">
        <v>37561</v>
      </c>
      <c r="B722">
        <v>93</v>
      </c>
      <c r="C722">
        <v>51</v>
      </c>
      <c r="D722">
        <v>37</v>
      </c>
      <c r="E722" s="3">
        <f t="shared" si="158"/>
        <v>0.30939226519337015</v>
      </c>
      <c r="F722">
        <v>16</v>
      </c>
      <c r="G722">
        <v>16</v>
      </c>
      <c r="H722">
        <v>7</v>
      </c>
      <c r="I722" s="3">
        <f t="shared" si="159"/>
        <v>0.23076923076923078</v>
      </c>
      <c r="J722">
        <f t="shared" si="154"/>
        <v>109</v>
      </c>
      <c r="K722">
        <f t="shared" si="155"/>
        <v>67</v>
      </c>
      <c r="L722">
        <f t="shared" si="156"/>
        <v>44</v>
      </c>
      <c r="M722" s="3">
        <f t="shared" si="160"/>
        <v>0.29545454545454547</v>
      </c>
      <c r="N722" s="3">
        <f t="shared" si="157"/>
        <v>0.30454545454545456</v>
      </c>
    </row>
    <row r="723" spans="1:14" x14ac:dyDescent="0.2">
      <c r="A723" s="2">
        <v>37554</v>
      </c>
      <c r="B723">
        <v>83</v>
      </c>
      <c r="C723">
        <v>75</v>
      </c>
      <c r="D723">
        <v>52</v>
      </c>
      <c r="E723" s="3">
        <f t="shared" si="158"/>
        <v>0.14761904761904762</v>
      </c>
      <c r="F723">
        <v>24</v>
      </c>
      <c r="G723">
        <v>21</v>
      </c>
      <c r="H723">
        <v>9</v>
      </c>
      <c r="I723" s="3">
        <f t="shared" si="159"/>
        <v>0.27777777777777779</v>
      </c>
      <c r="J723">
        <f t="shared" si="154"/>
        <v>107</v>
      </c>
      <c r="K723">
        <f t="shared" si="155"/>
        <v>96</v>
      </c>
      <c r="L723">
        <f t="shared" si="156"/>
        <v>61</v>
      </c>
      <c r="M723" s="3">
        <f t="shared" si="160"/>
        <v>0.17424242424242425</v>
      </c>
      <c r="N723" s="3">
        <f t="shared" si="157"/>
        <v>0.36363636363636365</v>
      </c>
    </row>
    <row r="724" spans="1:14" x14ac:dyDescent="0.2">
      <c r="A724" s="2">
        <v>37547</v>
      </c>
      <c r="B724">
        <v>83</v>
      </c>
      <c r="C724">
        <v>57</v>
      </c>
      <c r="D724">
        <v>53</v>
      </c>
      <c r="E724" s="3">
        <f t="shared" si="158"/>
        <v>0.15544041450777202</v>
      </c>
      <c r="F724">
        <v>23</v>
      </c>
      <c r="G724">
        <v>22</v>
      </c>
      <c r="H724">
        <v>11</v>
      </c>
      <c r="I724" s="3">
        <f t="shared" si="159"/>
        <v>0.21428571428571427</v>
      </c>
      <c r="J724">
        <f t="shared" si="154"/>
        <v>106</v>
      </c>
      <c r="K724">
        <f t="shared" si="155"/>
        <v>79</v>
      </c>
      <c r="L724">
        <f t="shared" si="156"/>
        <v>64</v>
      </c>
      <c r="M724" s="3">
        <f t="shared" si="160"/>
        <v>0.16867469879518071</v>
      </c>
      <c r="N724" s="3">
        <f t="shared" si="157"/>
        <v>0.31726907630522089</v>
      </c>
    </row>
    <row r="725" spans="1:14" x14ac:dyDescent="0.2">
      <c r="A725" s="2">
        <v>37540</v>
      </c>
      <c r="B725">
        <v>103</v>
      </c>
      <c r="C725">
        <v>54</v>
      </c>
      <c r="D725">
        <v>44</v>
      </c>
      <c r="E725" s="3">
        <f t="shared" si="158"/>
        <v>0.29353233830845771</v>
      </c>
      <c r="F725">
        <v>35</v>
      </c>
      <c r="G725">
        <v>9</v>
      </c>
      <c r="H725">
        <v>2</v>
      </c>
      <c r="I725" s="3">
        <f t="shared" si="159"/>
        <v>0.71739130434782605</v>
      </c>
      <c r="J725">
        <f t="shared" si="154"/>
        <v>138</v>
      </c>
      <c r="K725">
        <f t="shared" si="155"/>
        <v>63</v>
      </c>
      <c r="L725">
        <f t="shared" si="156"/>
        <v>46</v>
      </c>
      <c r="M725" s="3">
        <f t="shared" si="160"/>
        <v>0.37246963562753038</v>
      </c>
      <c r="N725" s="3">
        <f t="shared" si="157"/>
        <v>0.25506072874493929</v>
      </c>
    </row>
    <row r="726" spans="1:14" x14ac:dyDescent="0.2">
      <c r="A726" s="2">
        <v>37533</v>
      </c>
      <c r="B726">
        <v>43</v>
      </c>
      <c r="C726">
        <v>49</v>
      </c>
      <c r="D726">
        <v>104</v>
      </c>
      <c r="E726" s="3">
        <f t="shared" si="158"/>
        <v>-0.31122448979591838</v>
      </c>
      <c r="F726">
        <v>17</v>
      </c>
      <c r="G726">
        <v>12</v>
      </c>
      <c r="H726">
        <v>12</v>
      </c>
      <c r="I726" s="3">
        <f t="shared" si="159"/>
        <v>0.12195121951219512</v>
      </c>
      <c r="J726">
        <f t="shared" si="154"/>
        <v>60</v>
      </c>
      <c r="K726">
        <f t="shared" si="155"/>
        <v>61</v>
      </c>
      <c r="L726">
        <f t="shared" si="156"/>
        <v>116</v>
      </c>
      <c r="M726" s="3">
        <f t="shared" si="160"/>
        <v>-0.23628691983122363</v>
      </c>
      <c r="N726" s="3">
        <f t="shared" si="157"/>
        <v>0.25738396624472576</v>
      </c>
    </row>
    <row r="727" spans="1:14" x14ac:dyDescent="0.2">
      <c r="A727" s="2">
        <v>37526</v>
      </c>
      <c r="B727">
        <v>62</v>
      </c>
      <c r="C727">
        <v>57</v>
      </c>
      <c r="D727">
        <v>91</v>
      </c>
      <c r="E727" s="3">
        <f t="shared" si="158"/>
        <v>-0.1380952380952381</v>
      </c>
      <c r="F727">
        <v>25</v>
      </c>
      <c r="G727">
        <v>19</v>
      </c>
      <c r="H727">
        <v>13</v>
      </c>
      <c r="I727" s="3">
        <f t="shared" si="159"/>
        <v>0.21052631578947367</v>
      </c>
      <c r="J727">
        <f t="shared" si="154"/>
        <v>87</v>
      </c>
      <c r="K727">
        <f t="shared" si="155"/>
        <v>76</v>
      </c>
      <c r="L727">
        <f t="shared" si="156"/>
        <v>104</v>
      </c>
      <c r="M727" s="3">
        <f t="shared" si="160"/>
        <v>-6.3670411985018729E-2</v>
      </c>
      <c r="N727" s="3">
        <f t="shared" si="157"/>
        <v>0.28464419475655428</v>
      </c>
    </row>
    <row r="728" spans="1:14" x14ac:dyDescent="0.2">
      <c r="A728" s="2">
        <v>37519</v>
      </c>
      <c r="B728">
        <v>61</v>
      </c>
      <c r="C728">
        <v>47</v>
      </c>
      <c r="D728">
        <v>87</v>
      </c>
      <c r="E728" s="3">
        <f t="shared" si="158"/>
        <v>-0.13333333333333333</v>
      </c>
      <c r="F728">
        <v>28</v>
      </c>
      <c r="G728">
        <v>8</v>
      </c>
      <c r="H728">
        <v>20</v>
      </c>
      <c r="I728" s="3">
        <f t="shared" si="159"/>
        <v>0.14285714285714285</v>
      </c>
      <c r="J728">
        <f t="shared" si="154"/>
        <v>89</v>
      </c>
      <c r="K728">
        <f t="shared" si="155"/>
        <v>55</v>
      </c>
      <c r="L728">
        <f t="shared" si="156"/>
        <v>107</v>
      </c>
      <c r="M728" s="3">
        <f t="shared" si="160"/>
        <v>-7.1713147410358571E-2</v>
      </c>
      <c r="N728" s="3">
        <f t="shared" si="157"/>
        <v>0.21912350597609562</v>
      </c>
    </row>
    <row r="729" spans="1:14" x14ac:dyDescent="0.2">
      <c r="A729" s="2">
        <v>37512</v>
      </c>
      <c r="B729">
        <v>29</v>
      </c>
      <c r="C729">
        <v>56</v>
      </c>
      <c r="D729">
        <v>101</v>
      </c>
      <c r="E729" s="3">
        <f t="shared" si="158"/>
        <v>-0.38709677419354838</v>
      </c>
      <c r="F729">
        <v>13</v>
      </c>
      <c r="G729">
        <v>7</v>
      </c>
      <c r="H729">
        <v>29</v>
      </c>
      <c r="I729" s="3">
        <f t="shared" si="159"/>
        <v>-0.32653061224489793</v>
      </c>
      <c r="J729">
        <f t="shared" si="154"/>
        <v>42</v>
      </c>
      <c r="K729">
        <f t="shared" si="155"/>
        <v>63</v>
      </c>
      <c r="L729">
        <f t="shared" si="156"/>
        <v>130</v>
      </c>
      <c r="M729" s="3">
        <f t="shared" si="160"/>
        <v>-0.37446808510638296</v>
      </c>
      <c r="N729" s="3">
        <f t="shared" si="157"/>
        <v>0.26808510638297872</v>
      </c>
    </row>
    <row r="730" spans="1:14" x14ac:dyDescent="0.2">
      <c r="A730" s="2">
        <v>37505</v>
      </c>
      <c r="B730">
        <v>43</v>
      </c>
      <c r="C730">
        <v>66</v>
      </c>
      <c r="D730">
        <v>91</v>
      </c>
      <c r="E730" s="3">
        <f t="shared" si="158"/>
        <v>-0.24</v>
      </c>
      <c r="F730">
        <v>16</v>
      </c>
      <c r="G730">
        <v>19</v>
      </c>
      <c r="H730">
        <v>20</v>
      </c>
      <c r="I730" s="3">
        <f t="shared" si="159"/>
        <v>-7.2727272727272724E-2</v>
      </c>
      <c r="J730">
        <f t="shared" si="154"/>
        <v>59</v>
      </c>
      <c r="K730">
        <f t="shared" si="155"/>
        <v>85</v>
      </c>
      <c r="L730">
        <f t="shared" si="156"/>
        <v>111</v>
      </c>
      <c r="M730" s="3">
        <f t="shared" si="160"/>
        <v>-0.20392156862745098</v>
      </c>
      <c r="N730" s="3">
        <f t="shared" si="157"/>
        <v>0.33333333333333331</v>
      </c>
    </row>
    <row r="731" spans="1:14" x14ac:dyDescent="0.2">
      <c r="A731" s="2">
        <v>37498</v>
      </c>
      <c r="B731">
        <v>40</v>
      </c>
      <c r="C731">
        <v>59</v>
      </c>
      <c r="D731">
        <v>76</v>
      </c>
      <c r="E731" s="3">
        <f t="shared" si="158"/>
        <v>-0.20571428571428571</v>
      </c>
      <c r="F731">
        <v>15</v>
      </c>
      <c r="G731">
        <v>19</v>
      </c>
      <c r="H731">
        <v>16</v>
      </c>
      <c r="I731" s="3">
        <f t="shared" si="159"/>
        <v>-0.02</v>
      </c>
      <c r="J731">
        <f t="shared" si="154"/>
        <v>55</v>
      </c>
      <c r="K731">
        <f t="shared" si="155"/>
        <v>78</v>
      </c>
      <c r="L731">
        <f t="shared" si="156"/>
        <v>92</v>
      </c>
      <c r="M731" s="3">
        <f t="shared" si="160"/>
        <v>-0.16444444444444445</v>
      </c>
      <c r="N731" s="3">
        <f t="shared" si="157"/>
        <v>0.34666666666666668</v>
      </c>
    </row>
    <row r="732" spans="1:14" x14ac:dyDescent="0.2">
      <c r="A732" s="2">
        <v>37491</v>
      </c>
      <c r="B732">
        <v>63</v>
      </c>
      <c r="C732">
        <v>60</v>
      </c>
      <c r="D732">
        <v>52</v>
      </c>
      <c r="E732" s="3">
        <f t="shared" si="158"/>
        <v>6.2857142857142861E-2</v>
      </c>
      <c r="F732">
        <v>23</v>
      </c>
      <c r="G732">
        <v>15</v>
      </c>
      <c r="H732">
        <v>12</v>
      </c>
      <c r="I732" s="3">
        <f t="shared" si="159"/>
        <v>0.22</v>
      </c>
      <c r="J732">
        <f t="shared" ref="J732:J764" si="161">B732+F732</f>
        <v>86</v>
      </c>
      <c r="K732">
        <f t="shared" ref="K732:K764" si="162">C732+G732</f>
        <v>75</v>
      </c>
      <c r="L732">
        <f t="shared" ref="L732:L764" si="163">D732+H732</f>
        <v>64</v>
      </c>
      <c r="M732" s="3">
        <f t="shared" si="160"/>
        <v>9.7777777777777783E-2</v>
      </c>
      <c r="N732" s="3">
        <f t="shared" ref="N732:N764" si="164">K732/SUM(J732:L732)</f>
        <v>0.33333333333333331</v>
      </c>
    </row>
    <row r="733" spans="1:14" x14ac:dyDescent="0.2">
      <c r="A733" s="2">
        <v>37484</v>
      </c>
      <c r="B733">
        <v>75</v>
      </c>
      <c r="C733">
        <v>66</v>
      </c>
      <c r="D733">
        <v>45</v>
      </c>
      <c r="E733" s="3">
        <f t="shared" si="158"/>
        <v>0.16129032258064516</v>
      </c>
      <c r="F733">
        <v>21</v>
      </c>
      <c r="G733">
        <v>16</v>
      </c>
      <c r="H733">
        <v>9</v>
      </c>
      <c r="I733" s="3">
        <f t="shared" si="159"/>
        <v>0.2608695652173913</v>
      </c>
      <c r="J733">
        <f t="shared" si="161"/>
        <v>96</v>
      </c>
      <c r="K733">
        <f t="shared" si="162"/>
        <v>82</v>
      </c>
      <c r="L733">
        <f t="shared" si="163"/>
        <v>54</v>
      </c>
      <c r="M733" s="3">
        <f t="shared" si="160"/>
        <v>0.18103448275862069</v>
      </c>
      <c r="N733" s="3">
        <f t="shared" si="164"/>
        <v>0.35344827586206895</v>
      </c>
    </row>
    <row r="734" spans="1:14" x14ac:dyDescent="0.2">
      <c r="A734" s="2">
        <v>37477</v>
      </c>
      <c r="B734">
        <v>68</v>
      </c>
      <c r="C734">
        <v>67</v>
      </c>
      <c r="D734">
        <v>43</v>
      </c>
      <c r="E734" s="3">
        <f t="shared" si="158"/>
        <v>0.1404494382022472</v>
      </c>
      <c r="F734">
        <v>25</v>
      </c>
      <c r="G734">
        <v>16</v>
      </c>
      <c r="H734">
        <v>8</v>
      </c>
      <c r="I734" s="3">
        <f t="shared" si="159"/>
        <v>0.34693877551020408</v>
      </c>
      <c r="J734">
        <f t="shared" si="161"/>
        <v>93</v>
      </c>
      <c r="K734">
        <f t="shared" si="162"/>
        <v>83</v>
      </c>
      <c r="L734">
        <f t="shared" si="163"/>
        <v>51</v>
      </c>
      <c r="M734" s="3">
        <f t="shared" si="160"/>
        <v>0.18502202643171806</v>
      </c>
      <c r="N734" s="3">
        <f t="shared" si="164"/>
        <v>0.3656387665198238</v>
      </c>
    </row>
    <row r="735" spans="1:14" x14ac:dyDescent="0.2">
      <c r="A735" s="2">
        <v>37470</v>
      </c>
      <c r="B735">
        <v>32</v>
      </c>
      <c r="C735">
        <v>60</v>
      </c>
      <c r="D735">
        <v>100</v>
      </c>
      <c r="E735" s="3">
        <f t="shared" si="158"/>
        <v>-0.35416666666666669</v>
      </c>
      <c r="F735">
        <v>15</v>
      </c>
      <c r="G735">
        <v>13</v>
      </c>
      <c r="H735">
        <v>18</v>
      </c>
      <c r="I735" s="3">
        <f t="shared" si="159"/>
        <v>-6.5217391304347824E-2</v>
      </c>
      <c r="J735">
        <f t="shared" si="161"/>
        <v>47</v>
      </c>
      <c r="K735">
        <f t="shared" si="162"/>
        <v>73</v>
      </c>
      <c r="L735">
        <f t="shared" si="163"/>
        <v>118</v>
      </c>
      <c r="M735" s="3">
        <f t="shared" si="160"/>
        <v>-0.29831932773109243</v>
      </c>
      <c r="N735" s="3">
        <f t="shared" si="164"/>
        <v>0.30672268907563027</v>
      </c>
    </row>
    <row r="736" spans="1:14" x14ac:dyDescent="0.2">
      <c r="A736" s="2">
        <v>37463</v>
      </c>
      <c r="B736">
        <v>65</v>
      </c>
      <c r="C736">
        <v>62</v>
      </c>
      <c r="D736">
        <v>79</v>
      </c>
      <c r="E736" s="3">
        <f t="shared" si="158"/>
        <v>-6.7961165048543687E-2</v>
      </c>
      <c r="F736">
        <v>15</v>
      </c>
      <c r="G736">
        <v>18</v>
      </c>
      <c r="H736">
        <v>11</v>
      </c>
      <c r="I736" s="3">
        <f t="shared" si="159"/>
        <v>9.0909090909090912E-2</v>
      </c>
      <c r="J736">
        <f t="shared" si="161"/>
        <v>80</v>
      </c>
      <c r="K736">
        <f t="shared" si="162"/>
        <v>80</v>
      </c>
      <c r="L736">
        <f t="shared" si="163"/>
        <v>90</v>
      </c>
      <c r="M736" s="3">
        <f t="shared" si="160"/>
        <v>-0.04</v>
      </c>
      <c r="N736" s="3">
        <f t="shared" si="164"/>
        <v>0.32</v>
      </c>
    </row>
    <row r="737" spans="1:14" x14ac:dyDescent="0.2">
      <c r="A737" s="2">
        <v>37456</v>
      </c>
      <c r="B737">
        <v>43</v>
      </c>
      <c r="C737">
        <v>50</v>
      </c>
      <c r="D737">
        <v>102</v>
      </c>
      <c r="E737" s="3">
        <f t="shared" si="158"/>
        <v>-0.30256410256410254</v>
      </c>
      <c r="F737">
        <v>22</v>
      </c>
      <c r="G737">
        <v>12</v>
      </c>
      <c r="H737">
        <v>18</v>
      </c>
      <c r="I737" s="3">
        <f t="shared" si="159"/>
        <v>7.6923076923076927E-2</v>
      </c>
      <c r="J737">
        <f t="shared" si="161"/>
        <v>65</v>
      </c>
      <c r="K737">
        <f t="shared" si="162"/>
        <v>62</v>
      </c>
      <c r="L737">
        <f t="shared" si="163"/>
        <v>120</v>
      </c>
      <c r="M737" s="3">
        <f t="shared" si="160"/>
        <v>-0.22267206477732793</v>
      </c>
      <c r="N737" s="3">
        <f t="shared" si="164"/>
        <v>0.25101214574898784</v>
      </c>
    </row>
    <row r="738" spans="1:14" x14ac:dyDescent="0.2">
      <c r="A738" s="2">
        <v>37449</v>
      </c>
      <c r="B738">
        <v>73</v>
      </c>
      <c r="C738">
        <v>58</v>
      </c>
      <c r="D738">
        <v>45</v>
      </c>
      <c r="E738" s="3">
        <f t="shared" si="158"/>
        <v>0.15909090909090909</v>
      </c>
      <c r="F738">
        <v>26</v>
      </c>
      <c r="G738">
        <v>15</v>
      </c>
      <c r="H738">
        <v>15</v>
      </c>
      <c r="I738" s="3">
        <f t="shared" si="159"/>
        <v>0.19642857142857142</v>
      </c>
      <c r="J738">
        <f t="shared" si="161"/>
        <v>99</v>
      </c>
      <c r="K738">
        <f t="shared" si="162"/>
        <v>73</v>
      </c>
      <c r="L738">
        <f t="shared" si="163"/>
        <v>60</v>
      </c>
      <c r="M738" s="3">
        <f t="shared" si="160"/>
        <v>0.16810344827586207</v>
      </c>
      <c r="N738" s="3">
        <f t="shared" si="164"/>
        <v>0.31465517241379309</v>
      </c>
    </row>
    <row r="739" spans="1:14" x14ac:dyDescent="0.2">
      <c r="A739" s="2">
        <v>37442</v>
      </c>
      <c r="B739">
        <v>82</v>
      </c>
      <c r="C739">
        <v>61</v>
      </c>
      <c r="D739">
        <v>34</v>
      </c>
      <c r="E739" s="3">
        <f t="shared" ref="E739:E771" si="165">(B739-D739)/SUM(B739:D739)</f>
        <v>0.2711864406779661</v>
      </c>
      <c r="F739">
        <v>29</v>
      </c>
      <c r="G739">
        <v>11</v>
      </c>
      <c r="H739">
        <v>9</v>
      </c>
      <c r="I739" s="3">
        <f t="shared" ref="I739:I771" si="166">(F739-H739)/SUM(F739:H739)</f>
        <v>0.40816326530612246</v>
      </c>
      <c r="J739">
        <f t="shared" si="161"/>
        <v>111</v>
      </c>
      <c r="K739">
        <f t="shared" si="162"/>
        <v>72</v>
      </c>
      <c r="L739">
        <f t="shared" si="163"/>
        <v>43</v>
      </c>
      <c r="M739" s="3">
        <f t="shared" ref="M739:M771" si="167">(J739-L739)/SUM(J739:L739)</f>
        <v>0.30088495575221241</v>
      </c>
      <c r="N739" s="3">
        <f t="shared" si="164"/>
        <v>0.31858407079646017</v>
      </c>
    </row>
    <row r="740" spans="1:14" x14ac:dyDescent="0.2">
      <c r="A740" s="2">
        <v>37435</v>
      </c>
      <c r="B740">
        <v>87</v>
      </c>
      <c r="C740">
        <v>68</v>
      </c>
      <c r="D740">
        <v>46</v>
      </c>
      <c r="E740" s="3">
        <f t="shared" si="165"/>
        <v>0.20398009950248755</v>
      </c>
      <c r="F740">
        <v>26</v>
      </c>
      <c r="G740">
        <v>15</v>
      </c>
      <c r="H740">
        <v>6</v>
      </c>
      <c r="I740" s="3">
        <f t="shared" si="166"/>
        <v>0.42553191489361702</v>
      </c>
      <c r="J740">
        <f t="shared" si="161"/>
        <v>113</v>
      </c>
      <c r="K740">
        <f t="shared" si="162"/>
        <v>83</v>
      </c>
      <c r="L740">
        <f t="shared" si="163"/>
        <v>52</v>
      </c>
      <c r="M740" s="3">
        <f t="shared" si="167"/>
        <v>0.24596774193548387</v>
      </c>
      <c r="N740" s="3">
        <f t="shared" si="164"/>
        <v>0.33467741935483869</v>
      </c>
    </row>
    <row r="741" spans="1:14" x14ac:dyDescent="0.2">
      <c r="A741" s="2">
        <v>37428</v>
      </c>
      <c r="B741">
        <v>47</v>
      </c>
      <c r="C741">
        <v>51</v>
      </c>
      <c r="D741">
        <v>59</v>
      </c>
      <c r="E741" s="3">
        <f t="shared" si="165"/>
        <v>-7.6433121019108277E-2</v>
      </c>
      <c r="F741">
        <v>19</v>
      </c>
      <c r="G741">
        <v>9</v>
      </c>
      <c r="H741">
        <v>20</v>
      </c>
      <c r="I741" s="3">
        <f t="shared" si="166"/>
        <v>-2.0833333333333332E-2</v>
      </c>
      <c r="J741">
        <f t="shared" si="161"/>
        <v>66</v>
      </c>
      <c r="K741">
        <f t="shared" si="162"/>
        <v>60</v>
      </c>
      <c r="L741">
        <f t="shared" si="163"/>
        <v>79</v>
      </c>
      <c r="M741" s="3">
        <f t="shared" si="167"/>
        <v>-6.3414634146341464E-2</v>
      </c>
      <c r="N741" s="3">
        <f t="shared" si="164"/>
        <v>0.29268292682926828</v>
      </c>
    </row>
    <row r="742" spans="1:14" x14ac:dyDescent="0.2">
      <c r="A742" s="2">
        <v>37421</v>
      </c>
      <c r="B742">
        <v>55</v>
      </c>
      <c r="C742">
        <v>38</v>
      </c>
      <c r="D742">
        <v>76</v>
      </c>
      <c r="E742" s="3">
        <f t="shared" si="165"/>
        <v>-0.1242603550295858</v>
      </c>
      <c r="F742">
        <v>14</v>
      </c>
      <c r="G742">
        <v>10</v>
      </c>
      <c r="H742">
        <v>24</v>
      </c>
      <c r="I742" s="3">
        <f t="shared" si="166"/>
        <v>-0.20833333333333334</v>
      </c>
      <c r="J742">
        <f t="shared" si="161"/>
        <v>69</v>
      </c>
      <c r="K742">
        <f t="shared" si="162"/>
        <v>48</v>
      </c>
      <c r="L742">
        <f t="shared" si="163"/>
        <v>100</v>
      </c>
      <c r="M742" s="3">
        <f t="shared" si="167"/>
        <v>-0.14285714285714285</v>
      </c>
      <c r="N742" s="3">
        <f t="shared" si="164"/>
        <v>0.22119815668202766</v>
      </c>
    </row>
    <row r="743" spans="1:14" x14ac:dyDescent="0.2">
      <c r="A743" s="2">
        <v>37414</v>
      </c>
      <c r="B743">
        <v>41</v>
      </c>
      <c r="C743">
        <v>63</v>
      </c>
      <c r="D743">
        <v>89</v>
      </c>
      <c r="E743" s="3">
        <f t="shared" si="165"/>
        <v>-0.24870466321243523</v>
      </c>
      <c r="F743">
        <v>14</v>
      </c>
      <c r="G743">
        <v>12</v>
      </c>
      <c r="H743">
        <v>21</v>
      </c>
      <c r="I743" s="3">
        <f t="shared" si="166"/>
        <v>-0.14893617021276595</v>
      </c>
      <c r="J743">
        <f t="shared" si="161"/>
        <v>55</v>
      </c>
      <c r="K743">
        <f t="shared" si="162"/>
        <v>75</v>
      </c>
      <c r="L743">
        <f t="shared" si="163"/>
        <v>110</v>
      </c>
      <c r="M743" s="3">
        <f t="shared" si="167"/>
        <v>-0.22916666666666666</v>
      </c>
      <c r="N743" s="3">
        <f t="shared" si="164"/>
        <v>0.3125</v>
      </c>
    </row>
    <row r="744" spans="1:14" x14ac:dyDescent="0.2">
      <c r="A744" s="2">
        <v>37407</v>
      </c>
      <c r="B744">
        <v>63</v>
      </c>
      <c r="C744">
        <v>68</v>
      </c>
      <c r="D744">
        <v>63</v>
      </c>
      <c r="E744" s="3">
        <f t="shared" si="165"/>
        <v>0</v>
      </c>
      <c r="F744">
        <v>18</v>
      </c>
      <c r="G744">
        <v>11</v>
      </c>
      <c r="H744">
        <v>14</v>
      </c>
      <c r="I744" s="3">
        <f t="shared" si="166"/>
        <v>9.3023255813953487E-2</v>
      </c>
      <c r="J744">
        <f t="shared" si="161"/>
        <v>81</v>
      </c>
      <c r="K744">
        <f t="shared" si="162"/>
        <v>79</v>
      </c>
      <c r="L744">
        <f t="shared" si="163"/>
        <v>77</v>
      </c>
      <c r="M744" s="3">
        <f t="shared" si="167"/>
        <v>1.6877637130801686E-2</v>
      </c>
      <c r="N744" s="3">
        <f t="shared" si="164"/>
        <v>0.33333333333333331</v>
      </c>
    </row>
    <row r="745" spans="1:14" x14ac:dyDescent="0.2">
      <c r="A745" s="2">
        <v>37400</v>
      </c>
      <c r="B745">
        <v>37</v>
      </c>
      <c r="C745">
        <v>71</v>
      </c>
      <c r="D745">
        <v>40</v>
      </c>
      <c r="E745" s="3">
        <f t="shared" si="165"/>
        <v>-2.0270270270270271E-2</v>
      </c>
      <c r="F745">
        <v>18</v>
      </c>
      <c r="G745">
        <v>17</v>
      </c>
      <c r="H745">
        <v>16</v>
      </c>
      <c r="I745" s="3">
        <f t="shared" si="166"/>
        <v>3.9215686274509803E-2</v>
      </c>
      <c r="J745">
        <f t="shared" si="161"/>
        <v>55</v>
      </c>
      <c r="K745">
        <f t="shared" si="162"/>
        <v>88</v>
      </c>
      <c r="L745">
        <f t="shared" si="163"/>
        <v>56</v>
      </c>
      <c r="M745" s="3">
        <f t="shared" si="167"/>
        <v>-5.0251256281407036E-3</v>
      </c>
      <c r="N745" s="3">
        <f t="shared" si="164"/>
        <v>0.44221105527638194</v>
      </c>
    </row>
    <row r="746" spans="1:14" x14ac:dyDescent="0.2">
      <c r="A746" s="2">
        <v>37393</v>
      </c>
      <c r="B746">
        <v>73</v>
      </c>
      <c r="C746">
        <v>59</v>
      </c>
      <c r="D746">
        <v>24</v>
      </c>
      <c r="E746" s="3">
        <f t="shared" si="165"/>
        <v>0.3141025641025641</v>
      </c>
      <c r="F746">
        <v>15</v>
      </c>
      <c r="G746">
        <v>17</v>
      </c>
      <c r="H746">
        <v>5</v>
      </c>
      <c r="I746" s="3">
        <f t="shared" si="166"/>
        <v>0.27027027027027029</v>
      </c>
      <c r="J746">
        <f t="shared" si="161"/>
        <v>88</v>
      </c>
      <c r="K746">
        <f t="shared" si="162"/>
        <v>76</v>
      </c>
      <c r="L746">
        <f t="shared" si="163"/>
        <v>29</v>
      </c>
      <c r="M746" s="3">
        <f t="shared" si="167"/>
        <v>0.30569948186528495</v>
      </c>
      <c r="N746" s="3">
        <f t="shared" si="164"/>
        <v>0.39378238341968913</v>
      </c>
    </row>
    <row r="747" spans="1:14" x14ac:dyDescent="0.2">
      <c r="A747" s="2">
        <v>37386</v>
      </c>
      <c r="B747">
        <v>34</v>
      </c>
      <c r="C747">
        <v>58</v>
      </c>
      <c r="D747">
        <v>56</v>
      </c>
      <c r="E747" s="3">
        <f t="shared" si="165"/>
        <v>-0.14864864864864866</v>
      </c>
      <c r="F747">
        <v>13</v>
      </c>
      <c r="G747">
        <v>24</v>
      </c>
      <c r="H747">
        <v>5</v>
      </c>
      <c r="I747" s="3">
        <f t="shared" si="166"/>
        <v>0.19047619047619047</v>
      </c>
      <c r="J747">
        <f t="shared" si="161"/>
        <v>47</v>
      </c>
      <c r="K747">
        <f t="shared" si="162"/>
        <v>82</v>
      </c>
      <c r="L747">
        <f t="shared" si="163"/>
        <v>61</v>
      </c>
      <c r="M747" s="3">
        <f t="shared" si="167"/>
        <v>-7.3684210526315783E-2</v>
      </c>
      <c r="N747" s="3">
        <f t="shared" si="164"/>
        <v>0.43157894736842106</v>
      </c>
    </row>
    <row r="748" spans="1:14" x14ac:dyDescent="0.2">
      <c r="A748" s="2">
        <v>37379</v>
      </c>
      <c r="B748">
        <v>29</v>
      </c>
      <c r="C748">
        <v>59</v>
      </c>
      <c r="D748">
        <v>60</v>
      </c>
      <c r="E748" s="3">
        <f t="shared" si="165"/>
        <v>-0.20945945945945946</v>
      </c>
      <c r="F748">
        <v>14</v>
      </c>
      <c r="G748">
        <v>16</v>
      </c>
      <c r="H748">
        <v>15</v>
      </c>
      <c r="I748" s="3">
        <f t="shared" si="166"/>
        <v>-2.2222222222222223E-2</v>
      </c>
      <c r="J748">
        <f t="shared" si="161"/>
        <v>43</v>
      </c>
      <c r="K748">
        <f t="shared" si="162"/>
        <v>75</v>
      </c>
      <c r="L748">
        <f t="shared" si="163"/>
        <v>75</v>
      </c>
      <c r="M748" s="3">
        <f t="shared" si="167"/>
        <v>-0.16580310880829016</v>
      </c>
      <c r="N748" s="3">
        <f t="shared" si="164"/>
        <v>0.38860103626943004</v>
      </c>
    </row>
    <row r="749" spans="1:14" x14ac:dyDescent="0.2">
      <c r="A749" s="2">
        <v>37372</v>
      </c>
      <c r="B749">
        <v>45</v>
      </c>
      <c r="C749">
        <v>62</v>
      </c>
      <c r="D749">
        <v>53</v>
      </c>
      <c r="E749" s="3">
        <f t="shared" si="165"/>
        <v>-0.05</v>
      </c>
      <c r="F749">
        <v>17</v>
      </c>
      <c r="G749">
        <v>20</v>
      </c>
      <c r="H749">
        <v>13</v>
      </c>
      <c r="I749" s="3">
        <f t="shared" si="166"/>
        <v>0.08</v>
      </c>
      <c r="J749">
        <f t="shared" si="161"/>
        <v>62</v>
      </c>
      <c r="K749">
        <f t="shared" si="162"/>
        <v>82</v>
      </c>
      <c r="L749">
        <f t="shared" si="163"/>
        <v>66</v>
      </c>
      <c r="M749" s="3">
        <f t="shared" si="167"/>
        <v>-1.9047619047619049E-2</v>
      </c>
      <c r="N749" s="3">
        <f t="shared" si="164"/>
        <v>0.39047619047619048</v>
      </c>
    </row>
    <row r="750" spans="1:14" x14ac:dyDescent="0.2">
      <c r="A750" s="2">
        <v>37365</v>
      </c>
      <c r="B750">
        <v>35</v>
      </c>
      <c r="C750">
        <v>78</v>
      </c>
      <c r="D750">
        <v>45</v>
      </c>
      <c r="E750" s="3">
        <f t="shared" si="165"/>
        <v>-6.3291139240506333E-2</v>
      </c>
      <c r="F750">
        <v>15</v>
      </c>
      <c r="G750">
        <v>23</v>
      </c>
      <c r="H750">
        <v>17</v>
      </c>
      <c r="I750" s="3">
        <f t="shared" si="166"/>
        <v>-3.6363636363636362E-2</v>
      </c>
      <c r="J750">
        <f t="shared" si="161"/>
        <v>50</v>
      </c>
      <c r="K750">
        <f t="shared" si="162"/>
        <v>101</v>
      </c>
      <c r="L750">
        <f t="shared" si="163"/>
        <v>62</v>
      </c>
      <c r="M750" s="3">
        <f t="shared" si="167"/>
        <v>-5.6338028169014086E-2</v>
      </c>
      <c r="N750" s="3">
        <f t="shared" si="164"/>
        <v>0.47417840375586856</v>
      </c>
    </row>
    <row r="751" spans="1:14" x14ac:dyDescent="0.2">
      <c r="A751" s="2">
        <v>37358</v>
      </c>
      <c r="B751">
        <v>34</v>
      </c>
      <c r="C751">
        <v>61</v>
      </c>
      <c r="D751">
        <v>66</v>
      </c>
      <c r="E751" s="3">
        <f t="shared" si="165"/>
        <v>-0.19875776397515527</v>
      </c>
      <c r="F751">
        <v>12</v>
      </c>
      <c r="G751">
        <v>23</v>
      </c>
      <c r="H751">
        <v>19</v>
      </c>
      <c r="I751" s="3">
        <f t="shared" si="166"/>
        <v>-0.12962962962962962</v>
      </c>
      <c r="J751">
        <f t="shared" si="161"/>
        <v>46</v>
      </c>
      <c r="K751">
        <f t="shared" si="162"/>
        <v>84</v>
      </c>
      <c r="L751">
        <f t="shared" si="163"/>
        <v>85</v>
      </c>
      <c r="M751" s="3">
        <f t="shared" si="167"/>
        <v>-0.18139534883720931</v>
      </c>
      <c r="N751" s="3">
        <f t="shared" si="164"/>
        <v>0.39069767441860465</v>
      </c>
    </row>
    <row r="752" spans="1:14" x14ac:dyDescent="0.2">
      <c r="A752" s="2">
        <v>37351</v>
      </c>
      <c r="B752">
        <v>34</v>
      </c>
      <c r="C752">
        <v>66</v>
      </c>
      <c r="D752">
        <v>41</v>
      </c>
      <c r="E752" s="3">
        <f t="shared" si="165"/>
        <v>-4.9645390070921988E-2</v>
      </c>
      <c r="F752">
        <v>8</v>
      </c>
      <c r="G752">
        <v>21</v>
      </c>
      <c r="H752">
        <v>13</v>
      </c>
      <c r="I752" s="3">
        <f t="shared" si="166"/>
        <v>-0.11904761904761904</v>
      </c>
      <c r="J752">
        <f t="shared" si="161"/>
        <v>42</v>
      </c>
      <c r="K752">
        <f t="shared" si="162"/>
        <v>87</v>
      </c>
      <c r="L752">
        <f t="shared" si="163"/>
        <v>54</v>
      </c>
      <c r="M752" s="3">
        <f t="shared" si="167"/>
        <v>-6.5573770491803282E-2</v>
      </c>
      <c r="N752" s="3">
        <f t="shared" si="164"/>
        <v>0.47540983606557374</v>
      </c>
    </row>
    <row r="753" spans="1:14" x14ac:dyDescent="0.2">
      <c r="A753" s="2">
        <v>37337</v>
      </c>
      <c r="B753">
        <v>61</v>
      </c>
      <c r="C753">
        <v>55</v>
      </c>
      <c r="D753">
        <v>31</v>
      </c>
      <c r="E753" s="3">
        <f t="shared" si="165"/>
        <v>0.20408163265306123</v>
      </c>
      <c r="F753">
        <v>22</v>
      </c>
      <c r="G753">
        <v>12</v>
      </c>
      <c r="H753">
        <v>12</v>
      </c>
      <c r="I753" s="3">
        <f t="shared" si="166"/>
        <v>0.21739130434782608</v>
      </c>
      <c r="J753">
        <f t="shared" si="161"/>
        <v>83</v>
      </c>
      <c r="K753">
        <f t="shared" si="162"/>
        <v>67</v>
      </c>
      <c r="L753">
        <f t="shared" si="163"/>
        <v>43</v>
      </c>
      <c r="M753" s="3">
        <f t="shared" si="167"/>
        <v>0.20725388601036268</v>
      </c>
      <c r="N753" s="3">
        <f t="shared" si="164"/>
        <v>0.34715025906735753</v>
      </c>
    </row>
    <row r="754" spans="1:14" x14ac:dyDescent="0.2">
      <c r="A754" s="2">
        <v>37330</v>
      </c>
      <c r="B754">
        <v>48</v>
      </c>
      <c r="C754">
        <v>60</v>
      </c>
      <c r="D754">
        <v>30</v>
      </c>
      <c r="E754" s="3">
        <f t="shared" si="165"/>
        <v>0.13043478260869565</v>
      </c>
      <c r="F754">
        <v>24</v>
      </c>
      <c r="G754">
        <v>21</v>
      </c>
      <c r="H754">
        <v>9</v>
      </c>
      <c r="I754" s="3">
        <f t="shared" si="166"/>
        <v>0.27777777777777779</v>
      </c>
      <c r="J754">
        <f t="shared" si="161"/>
        <v>72</v>
      </c>
      <c r="K754">
        <f t="shared" si="162"/>
        <v>81</v>
      </c>
      <c r="L754">
        <f t="shared" si="163"/>
        <v>39</v>
      </c>
      <c r="M754" s="3">
        <f t="shared" si="167"/>
        <v>0.171875</v>
      </c>
      <c r="N754" s="3">
        <f t="shared" si="164"/>
        <v>0.421875</v>
      </c>
    </row>
    <row r="755" spans="1:14" x14ac:dyDescent="0.2">
      <c r="A755" s="2">
        <v>37323</v>
      </c>
      <c r="B755">
        <v>62</v>
      </c>
      <c r="C755">
        <v>55</v>
      </c>
      <c r="D755">
        <v>31</v>
      </c>
      <c r="E755" s="3">
        <f t="shared" si="165"/>
        <v>0.20945945945945946</v>
      </c>
      <c r="F755">
        <v>22</v>
      </c>
      <c r="G755">
        <v>12</v>
      </c>
      <c r="H755">
        <v>6</v>
      </c>
      <c r="I755" s="3">
        <f t="shared" si="166"/>
        <v>0.4</v>
      </c>
      <c r="J755">
        <f t="shared" si="161"/>
        <v>84</v>
      </c>
      <c r="K755">
        <f t="shared" si="162"/>
        <v>67</v>
      </c>
      <c r="L755">
        <f t="shared" si="163"/>
        <v>37</v>
      </c>
      <c r="M755" s="3">
        <f t="shared" si="167"/>
        <v>0.25</v>
      </c>
      <c r="N755" s="3">
        <f t="shared" si="164"/>
        <v>0.35638297872340424</v>
      </c>
    </row>
    <row r="756" spans="1:14" x14ac:dyDescent="0.2">
      <c r="A756" s="2">
        <v>37316</v>
      </c>
      <c r="B756">
        <v>41</v>
      </c>
      <c r="C756">
        <v>63</v>
      </c>
      <c r="D756">
        <v>28</v>
      </c>
      <c r="E756" s="3">
        <f t="shared" si="165"/>
        <v>9.8484848484848481E-2</v>
      </c>
      <c r="F756">
        <v>25</v>
      </c>
      <c r="G756">
        <v>18</v>
      </c>
      <c r="H756">
        <v>7</v>
      </c>
      <c r="I756" s="3">
        <f t="shared" si="166"/>
        <v>0.36</v>
      </c>
      <c r="J756">
        <f t="shared" si="161"/>
        <v>66</v>
      </c>
      <c r="K756">
        <f t="shared" si="162"/>
        <v>81</v>
      </c>
      <c r="L756">
        <f t="shared" si="163"/>
        <v>35</v>
      </c>
      <c r="M756" s="3">
        <f t="shared" si="167"/>
        <v>0.17032967032967034</v>
      </c>
      <c r="N756" s="3">
        <f t="shared" si="164"/>
        <v>0.44505494505494503</v>
      </c>
    </row>
    <row r="757" spans="1:14" x14ac:dyDescent="0.2">
      <c r="A757" s="2">
        <v>37309</v>
      </c>
      <c r="B757">
        <v>16</v>
      </c>
      <c r="C757">
        <v>42</v>
      </c>
      <c r="D757">
        <v>68</v>
      </c>
      <c r="E757" s="3">
        <f t="shared" si="165"/>
        <v>-0.41269841269841268</v>
      </c>
      <c r="F757">
        <v>7</v>
      </c>
      <c r="G757">
        <v>13</v>
      </c>
      <c r="H757">
        <v>26</v>
      </c>
      <c r="I757" s="3">
        <f t="shared" si="166"/>
        <v>-0.41304347826086957</v>
      </c>
      <c r="J757">
        <f t="shared" si="161"/>
        <v>23</v>
      </c>
      <c r="K757">
        <f t="shared" si="162"/>
        <v>55</v>
      </c>
      <c r="L757">
        <f t="shared" si="163"/>
        <v>94</v>
      </c>
      <c r="M757" s="3">
        <f t="shared" si="167"/>
        <v>-0.41279069767441862</v>
      </c>
      <c r="N757" s="3">
        <f t="shared" si="164"/>
        <v>0.31976744186046513</v>
      </c>
    </row>
    <row r="758" spans="1:14" x14ac:dyDescent="0.2">
      <c r="A758" s="2">
        <v>37302</v>
      </c>
      <c r="B758">
        <v>18</v>
      </c>
      <c r="C758">
        <v>54</v>
      </c>
      <c r="D758">
        <v>63</v>
      </c>
      <c r="E758" s="3">
        <f t="shared" si="165"/>
        <v>-0.33333333333333331</v>
      </c>
      <c r="F758">
        <v>17</v>
      </c>
      <c r="G758">
        <v>20</v>
      </c>
      <c r="H758">
        <v>12</v>
      </c>
      <c r="I758" s="3">
        <f t="shared" si="166"/>
        <v>0.10204081632653061</v>
      </c>
      <c r="J758">
        <f t="shared" si="161"/>
        <v>35</v>
      </c>
      <c r="K758">
        <f t="shared" si="162"/>
        <v>74</v>
      </c>
      <c r="L758">
        <f t="shared" si="163"/>
        <v>75</v>
      </c>
      <c r="M758" s="3">
        <f t="shared" si="167"/>
        <v>-0.21739130434782608</v>
      </c>
      <c r="N758" s="3">
        <f t="shared" si="164"/>
        <v>0.40217391304347827</v>
      </c>
    </row>
    <row r="759" spans="1:14" x14ac:dyDescent="0.2">
      <c r="A759" s="2">
        <v>37295</v>
      </c>
      <c r="B759">
        <v>20</v>
      </c>
      <c r="C759">
        <v>38</v>
      </c>
      <c r="D759">
        <v>63</v>
      </c>
      <c r="E759" s="3">
        <f t="shared" si="165"/>
        <v>-0.35537190082644626</v>
      </c>
      <c r="F759">
        <v>13</v>
      </c>
      <c r="G759">
        <v>7</v>
      </c>
      <c r="H759">
        <v>19</v>
      </c>
      <c r="I759" s="3">
        <f t="shared" si="166"/>
        <v>-0.15384615384615385</v>
      </c>
      <c r="J759">
        <f t="shared" si="161"/>
        <v>33</v>
      </c>
      <c r="K759">
        <f t="shared" si="162"/>
        <v>45</v>
      </c>
      <c r="L759">
        <f t="shared" si="163"/>
        <v>82</v>
      </c>
      <c r="M759" s="3">
        <f t="shared" si="167"/>
        <v>-0.30625000000000002</v>
      </c>
      <c r="N759" s="3">
        <f t="shared" si="164"/>
        <v>0.28125</v>
      </c>
    </row>
    <row r="760" spans="1:14" x14ac:dyDescent="0.2">
      <c r="A760" s="2">
        <v>37288</v>
      </c>
      <c r="B760">
        <v>28</v>
      </c>
      <c r="C760">
        <v>69</v>
      </c>
      <c r="D760">
        <v>33</v>
      </c>
      <c r="E760" s="3">
        <f t="shared" si="165"/>
        <v>-3.8461538461538464E-2</v>
      </c>
      <c r="F760">
        <v>18</v>
      </c>
      <c r="G760">
        <v>21</v>
      </c>
      <c r="H760">
        <v>12</v>
      </c>
      <c r="I760" s="3">
        <f t="shared" si="166"/>
        <v>0.11764705882352941</v>
      </c>
      <c r="J760">
        <f t="shared" si="161"/>
        <v>46</v>
      </c>
      <c r="K760">
        <f t="shared" si="162"/>
        <v>90</v>
      </c>
      <c r="L760">
        <f t="shared" si="163"/>
        <v>45</v>
      </c>
      <c r="M760" s="3">
        <f t="shared" si="167"/>
        <v>5.5248618784530384E-3</v>
      </c>
      <c r="N760" s="3">
        <f t="shared" si="164"/>
        <v>0.49723756906077349</v>
      </c>
    </row>
    <row r="761" spans="1:14" x14ac:dyDescent="0.2">
      <c r="A761" s="2">
        <v>37281</v>
      </c>
      <c r="B761">
        <v>30</v>
      </c>
      <c r="C761">
        <v>55</v>
      </c>
      <c r="D761">
        <v>34</v>
      </c>
      <c r="E761" s="3">
        <f t="shared" si="165"/>
        <v>-3.3613445378151259E-2</v>
      </c>
      <c r="F761">
        <v>19</v>
      </c>
      <c r="G761">
        <v>23</v>
      </c>
      <c r="H761">
        <v>12</v>
      </c>
      <c r="I761" s="3">
        <f t="shared" si="166"/>
        <v>0.12962962962962962</v>
      </c>
      <c r="J761">
        <f t="shared" si="161"/>
        <v>49</v>
      </c>
      <c r="K761">
        <f t="shared" si="162"/>
        <v>78</v>
      </c>
      <c r="L761">
        <f t="shared" si="163"/>
        <v>46</v>
      </c>
      <c r="M761" s="3">
        <f t="shared" si="167"/>
        <v>1.7341040462427744E-2</v>
      </c>
      <c r="N761" s="3">
        <f t="shared" si="164"/>
        <v>0.45086705202312138</v>
      </c>
    </row>
    <row r="762" spans="1:14" x14ac:dyDescent="0.2">
      <c r="A762" s="2">
        <v>37274</v>
      </c>
      <c r="B762">
        <v>22</v>
      </c>
      <c r="C762">
        <v>59</v>
      </c>
      <c r="D762">
        <v>39</v>
      </c>
      <c r="E762" s="3">
        <f t="shared" si="165"/>
        <v>-0.14166666666666666</v>
      </c>
      <c r="F762">
        <v>11</v>
      </c>
      <c r="G762">
        <v>16</v>
      </c>
      <c r="H762">
        <v>20</v>
      </c>
      <c r="I762" s="3">
        <f t="shared" si="166"/>
        <v>-0.19148936170212766</v>
      </c>
      <c r="J762">
        <f t="shared" si="161"/>
        <v>33</v>
      </c>
      <c r="K762">
        <f t="shared" si="162"/>
        <v>75</v>
      </c>
      <c r="L762">
        <f t="shared" si="163"/>
        <v>59</v>
      </c>
      <c r="M762" s="3">
        <f t="shared" si="167"/>
        <v>-0.15568862275449102</v>
      </c>
      <c r="N762" s="3">
        <f t="shared" si="164"/>
        <v>0.44910179640718562</v>
      </c>
    </row>
    <row r="763" spans="1:14" x14ac:dyDescent="0.2">
      <c r="A763" s="2">
        <v>37267</v>
      </c>
      <c r="B763">
        <v>29</v>
      </c>
      <c r="C763">
        <v>54</v>
      </c>
      <c r="D763">
        <v>29</v>
      </c>
      <c r="E763" s="3">
        <f t="shared" si="165"/>
        <v>0</v>
      </c>
      <c r="F763">
        <v>19</v>
      </c>
      <c r="G763">
        <v>20</v>
      </c>
      <c r="H763">
        <v>12</v>
      </c>
      <c r="I763" s="3">
        <f t="shared" si="166"/>
        <v>0.13725490196078433</v>
      </c>
      <c r="J763">
        <f t="shared" si="161"/>
        <v>48</v>
      </c>
      <c r="K763">
        <f t="shared" si="162"/>
        <v>74</v>
      </c>
      <c r="L763">
        <f t="shared" si="163"/>
        <v>41</v>
      </c>
      <c r="M763" s="3">
        <f t="shared" si="167"/>
        <v>4.2944785276073622E-2</v>
      </c>
      <c r="N763" s="3">
        <f t="shared" si="164"/>
        <v>0.45398773006134968</v>
      </c>
    </row>
    <row r="764" spans="1:14" x14ac:dyDescent="0.2">
      <c r="A764" s="2">
        <v>37260</v>
      </c>
      <c r="B764">
        <v>52</v>
      </c>
      <c r="C764">
        <v>32</v>
      </c>
      <c r="D764">
        <v>17</v>
      </c>
      <c r="E764" s="3">
        <f t="shared" si="165"/>
        <v>0.34653465346534651</v>
      </c>
      <c r="F764">
        <v>33</v>
      </c>
      <c r="G764">
        <v>8</v>
      </c>
      <c r="H764">
        <v>5</v>
      </c>
      <c r="I764" s="3">
        <f t="shared" si="166"/>
        <v>0.60869565217391308</v>
      </c>
      <c r="J764">
        <f t="shared" si="161"/>
        <v>85</v>
      </c>
      <c r="K764">
        <f t="shared" si="162"/>
        <v>40</v>
      </c>
      <c r="L764">
        <f t="shared" si="163"/>
        <v>22</v>
      </c>
      <c r="M764" s="3">
        <f t="shared" si="167"/>
        <v>0.42857142857142855</v>
      </c>
      <c r="N764" s="3">
        <f t="shared" si="164"/>
        <v>0.27210884353741499</v>
      </c>
    </row>
    <row r="765" spans="1:14" x14ac:dyDescent="0.2">
      <c r="A765" s="2">
        <v>37239</v>
      </c>
      <c r="B765">
        <v>25</v>
      </c>
      <c r="C765">
        <v>35</v>
      </c>
      <c r="D765">
        <v>33</v>
      </c>
      <c r="E765" s="3">
        <f t="shared" si="165"/>
        <v>-8.6021505376344093E-2</v>
      </c>
      <c r="F765">
        <v>12</v>
      </c>
      <c r="G765">
        <v>24</v>
      </c>
      <c r="H765">
        <v>15</v>
      </c>
      <c r="I765" s="3">
        <f t="shared" si="166"/>
        <v>-5.8823529411764705E-2</v>
      </c>
      <c r="J765">
        <f t="shared" ref="J765:J804" si="168">B765+F765</f>
        <v>37</v>
      </c>
      <c r="K765">
        <f t="shared" ref="K765:K804" si="169">C765+G765</f>
        <v>59</v>
      </c>
      <c r="L765">
        <f t="shared" ref="L765:L804" si="170">D765+H765</f>
        <v>48</v>
      </c>
      <c r="M765" s="3">
        <f t="shared" si="167"/>
        <v>-7.6388888888888895E-2</v>
      </c>
      <c r="N765" s="3">
        <f t="shared" ref="N765:N804" si="171">K765/SUM(J765:L765)</f>
        <v>0.40972222222222221</v>
      </c>
    </row>
    <row r="766" spans="1:14" x14ac:dyDescent="0.2">
      <c r="A766" s="2">
        <v>37232</v>
      </c>
      <c r="B766">
        <v>61</v>
      </c>
      <c r="C766">
        <v>30</v>
      </c>
      <c r="D766">
        <v>15</v>
      </c>
      <c r="E766" s="3">
        <f t="shared" si="165"/>
        <v>0.43396226415094341</v>
      </c>
      <c r="F766">
        <v>23</v>
      </c>
      <c r="G766">
        <v>8</v>
      </c>
      <c r="H766">
        <v>11</v>
      </c>
      <c r="I766" s="3">
        <f t="shared" si="166"/>
        <v>0.2857142857142857</v>
      </c>
      <c r="J766">
        <f t="shared" si="168"/>
        <v>84</v>
      </c>
      <c r="K766">
        <f t="shared" si="169"/>
        <v>38</v>
      </c>
      <c r="L766">
        <f t="shared" si="170"/>
        <v>26</v>
      </c>
      <c r="M766" s="3">
        <f t="shared" si="167"/>
        <v>0.39189189189189189</v>
      </c>
      <c r="N766" s="3">
        <f t="shared" si="171"/>
        <v>0.25675675675675674</v>
      </c>
    </row>
    <row r="767" spans="1:14" x14ac:dyDescent="0.2">
      <c r="A767" s="2">
        <v>37225</v>
      </c>
      <c r="B767">
        <v>28</v>
      </c>
      <c r="C767">
        <v>35</v>
      </c>
      <c r="D767">
        <v>33</v>
      </c>
      <c r="E767" s="3">
        <f t="shared" si="165"/>
        <v>-5.2083333333333336E-2</v>
      </c>
      <c r="F767">
        <v>13</v>
      </c>
      <c r="G767">
        <v>19</v>
      </c>
      <c r="H767">
        <v>16</v>
      </c>
      <c r="I767" s="3">
        <f t="shared" si="166"/>
        <v>-6.25E-2</v>
      </c>
      <c r="J767">
        <f t="shared" si="168"/>
        <v>41</v>
      </c>
      <c r="K767">
        <f t="shared" si="169"/>
        <v>54</v>
      </c>
      <c r="L767">
        <f t="shared" si="170"/>
        <v>49</v>
      </c>
      <c r="M767" s="3">
        <f t="shared" si="167"/>
        <v>-5.5555555555555552E-2</v>
      </c>
      <c r="N767" s="3">
        <f t="shared" si="171"/>
        <v>0.375</v>
      </c>
    </row>
    <row r="768" spans="1:14" x14ac:dyDescent="0.2">
      <c r="A768" s="2">
        <v>37218</v>
      </c>
      <c r="B768">
        <v>33</v>
      </c>
      <c r="C768">
        <v>36</v>
      </c>
      <c r="D768">
        <v>29</v>
      </c>
      <c r="E768" s="3">
        <f t="shared" si="165"/>
        <v>4.0816326530612242E-2</v>
      </c>
      <c r="F768">
        <v>19</v>
      </c>
      <c r="G768">
        <v>15</v>
      </c>
      <c r="H768">
        <v>6</v>
      </c>
      <c r="I768" s="3">
        <f t="shared" si="166"/>
        <v>0.32500000000000001</v>
      </c>
      <c r="J768">
        <f t="shared" si="168"/>
        <v>52</v>
      </c>
      <c r="K768">
        <f t="shared" si="169"/>
        <v>51</v>
      </c>
      <c r="L768">
        <f t="shared" si="170"/>
        <v>35</v>
      </c>
      <c r="M768" s="3">
        <f t="shared" si="167"/>
        <v>0.12318840579710146</v>
      </c>
      <c r="N768" s="3">
        <f t="shared" si="171"/>
        <v>0.36956521739130432</v>
      </c>
    </row>
    <row r="769" spans="1:14" x14ac:dyDescent="0.2">
      <c r="A769" s="2">
        <v>37211</v>
      </c>
      <c r="B769">
        <v>40</v>
      </c>
      <c r="C769">
        <v>34</v>
      </c>
      <c r="D769">
        <v>22</v>
      </c>
      <c r="E769" s="3">
        <f t="shared" si="165"/>
        <v>0.1875</v>
      </c>
      <c r="F769">
        <v>11</v>
      </c>
      <c r="G769">
        <v>12</v>
      </c>
      <c r="H769">
        <v>8</v>
      </c>
      <c r="I769" s="3">
        <f t="shared" si="166"/>
        <v>9.6774193548387094E-2</v>
      </c>
      <c r="J769">
        <f t="shared" si="168"/>
        <v>51</v>
      </c>
      <c r="K769">
        <f t="shared" si="169"/>
        <v>46</v>
      </c>
      <c r="L769">
        <f t="shared" si="170"/>
        <v>30</v>
      </c>
      <c r="M769" s="3">
        <f t="shared" si="167"/>
        <v>0.16535433070866143</v>
      </c>
      <c r="N769" s="3">
        <f t="shared" si="171"/>
        <v>0.36220472440944884</v>
      </c>
    </row>
    <row r="770" spans="1:14" x14ac:dyDescent="0.2">
      <c r="A770" s="2">
        <v>37204</v>
      </c>
      <c r="B770">
        <v>30</v>
      </c>
      <c r="C770">
        <v>38</v>
      </c>
      <c r="D770">
        <v>40</v>
      </c>
      <c r="E770" s="3">
        <f t="shared" si="165"/>
        <v>-9.2592592592592587E-2</v>
      </c>
      <c r="F770">
        <v>20</v>
      </c>
      <c r="G770">
        <v>15</v>
      </c>
      <c r="H770">
        <v>11</v>
      </c>
      <c r="I770" s="3">
        <f t="shared" si="166"/>
        <v>0.19565217391304349</v>
      </c>
      <c r="J770">
        <f t="shared" si="168"/>
        <v>50</v>
      </c>
      <c r="K770">
        <f t="shared" si="169"/>
        <v>53</v>
      </c>
      <c r="L770">
        <f t="shared" si="170"/>
        <v>51</v>
      </c>
      <c r="M770" s="3">
        <f t="shared" si="167"/>
        <v>-6.4935064935064939E-3</v>
      </c>
      <c r="N770" s="3">
        <f t="shared" si="171"/>
        <v>0.34415584415584416</v>
      </c>
    </row>
    <row r="771" spans="1:14" x14ac:dyDescent="0.2">
      <c r="A771" s="2">
        <v>37190</v>
      </c>
      <c r="B771">
        <v>36</v>
      </c>
      <c r="C771">
        <v>41</v>
      </c>
      <c r="D771">
        <v>35</v>
      </c>
      <c r="E771" s="3">
        <f t="shared" si="165"/>
        <v>8.9285714285714281E-3</v>
      </c>
      <c r="F771">
        <v>19</v>
      </c>
      <c r="G771">
        <v>18</v>
      </c>
      <c r="H771">
        <v>12</v>
      </c>
      <c r="I771" s="3">
        <f t="shared" si="166"/>
        <v>0.14285714285714285</v>
      </c>
      <c r="J771">
        <f t="shared" si="168"/>
        <v>55</v>
      </c>
      <c r="K771">
        <f t="shared" si="169"/>
        <v>59</v>
      </c>
      <c r="L771">
        <f t="shared" si="170"/>
        <v>47</v>
      </c>
      <c r="M771" s="3">
        <f t="shared" si="167"/>
        <v>4.9689440993788817E-2</v>
      </c>
      <c r="N771" s="3">
        <f t="shared" si="171"/>
        <v>0.36645962732919257</v>
      </c>
    </row>
    <row r="772" spans="1:14" x14ac:dyDescent="0.2">
      <c r="A772" s="2">
        <v>37183</v>
      </c>
      <c r="B772">
        <v>18</v>
      </c>
      <c r="C772">
        <v>51</v>
      </c>
      <c r="D772">
        <v>45</v>
      </c>
      <c r="E772" s="3">
        <f t="shared" ref="E772:E804" si="172">(B772-D772)/SUM(B772:D772)</f>
        <v>-0.23684210526315788</v>
      </c>
      <c r="F772">
        <v>10</v>
      </c>
      <c r="G772">
        <v>14</v>
      </c>
      <c r="H772">
        <v>22</v>
      </c>
      <c r="I772" s="3">
        <f t="shared" ref="I772:I804" si="173">(F772-H772)/SUM(F772:H772)</f>
        <v>-0.2608695652173913</v>
      </c>
      <c r="J772">
        <f t="shared" si="168"/>
        <v>28</v>
      </c>
      <c r="K772">
        <f t="shared" si="169"/>
        <v>65</v>
      </c>
      <c r="L772">
        <f t="shared" si="170"/>
        <v>67</v>
      </c>
      <c r="M772" s="3">
        <f t="shared" ref="M772:M804" si="174">(J772-L772)/SUM(J772:L772)</f>
        <v>-0.24374999999999999</v>
      </c>
      <c r="N772" s="3">
        <f t="shared" si="171"/>
        <v>0.40625</v>
      </c>
    </row>
    <row r="773" spans="1:14" x14ac:dyDescent="0.2">
      <c r="A773" s="2">
        <v>37176</v>
      </c>
      <c r="B773">
        <v>28</v>
      </c>
      <c r="C773">
        <v>44</v>
      </c>
      <c r="D773">
        <v>43</v>
      </c>
      <c r="E773" s="3">
        <f t="shared" si="172"/>
        <v>-0.13043478260869565</v>
      </c>
      <c r="F773">
        <v>14</v>
      </c>
      <c r="G773">
        <v>14</v>
      </c>
      <c r="H773">
        <v>18</v>
      </c>
      <c r="I773" s="3">
        <f t="shared" si="173"/>
        <v>-8.6956521739130432E-2</v>
      </c>
      <c r="J773">
        <f t="shared" si="168"/>
        <v>42</v>
      </c>
      <c r="K773">
        <f t="shared" si="169"/>
        <v>58</v>
      </c>
      <c r="L773">
        <f t="shared" si="170"/>
        <v>61</v>
      </c>
      <c r="M773" s="3">
        <f t="shared" si="174"/>
        <v>-0.11801242236024845</v>
      </c>
      <c r="N773" s="3">
        <f t="shared" si="171"/>
        <v>0.36024844720496896</v>
      </c>
    </row>
    <row r="774" spans="1:14" x14ac:dyDescent="0.2">
      <c r="A774" s="2">
        <v>37169</v>
      </c>
      <c r="B774">
        <v>26</v>
      </c>
      <c r="C774">
        <v>53</v>
      </c>
      <c r="D774">
        <v>24</v>
      </c>
      <c r="E774" s="3">
        <f t="shared" si="172"/>
        <v>1.9417475728155338E-2</v>
      </c>
      <c r="F774">
        <v>6</v>
      </c>
      <c r="G774">
        <v>20</v>
      </c>
      <c r="H774">
        <v>12</v>
      </c>
      <c r="I774" s="3">
        <f t="shared" si="173"/>
        <v>-0.15789473684210525</v>
      </c>
      <c r="J774">
        <f t="shared" si="168"/>
        <v>32</v>
      </c>
      <c r="K774">
        <f t="shared" si="169"/>
        <v>73</v>
      </c>
      <c r="L774">
        <f t="shared" si="170"/>
        <v>36</v>
      </c>
      <c r="M774" s="3">
        <f t="shared" si="174"/>
        <v>-2.8368794326241134E-2</v>
      </c>
      <c r="N774" s="3">
        <f t="shared" si="171"/>
        <v>0.51773049645390068</v>
      </c>
    </row>
    <row r="775" spans="1:14" x14ac:dyDescent="0.2">
      <c r="A775" s="2">
        <v>37162</v>
      </c>
      <c r="B775">
        <v>42</v>
      </c>
      <c r="C775">
        <v>44</v>
      </c>
      <c r="D775">
        <v>31</v>
      </c>
      <c r="E775" s="3">
        <f t="shared" si="172"/>
        <v>9.4017094017094016E-2</v>
      </c>
      <c r="F775">
        <v>17</v>
      </c>
      <c r="G775">
        <v>19</v>
      </c>
      <c r="H775">
        <v>10</v>
      </c>
      <c r="I775" s="3">
        <f t="shared" si="173"/>
        <v>0.15217391304347827</v>
      </c>
      <c r="J775">
        <f t="shared" si="168"/>
        <v>59</v>
      </c>
      <c r="K775">
        <f t="shared" si="169"/>
        <v>63</v>
      </c>
      <c r="L775">
        <f t="shared" si="170"/>
        <v>41</v>
      </c>
      <c r="M775" s="3">
        <f t="shared" si="174"/>
        <v>0.11042944785276074</v>
      </c>
      <c r="N775" s="3">
        <f t="shared" si="171"/>
        <v>0.38650306748466257</v>
      </c>
    </row>
    <row r="776" spans="1:14" x14ac:dyDescent="0.2">
      <c r="A776" s="2">
        <v>37155</v>
      </c>
      <c r="B776">
        <v>25</v>
      </c>
      <c r="C776">
        <v>18</v>
      </c>
      <c r="D776">
        <v>52</v>
      </c>
      <c r="E776" s="3">
        <f t="shared" si="172"/>
        <v>-0.28421052631578947</v>
      </c>
      <c r="F776">
        <v>11</v>
      </c>
      <c r="G776">
        <v>11</v>
      </c>
      <c r="H776">
        <v>16</v>
      </c>
      <c r="I776" s="3">
        <f t="shared" si="173"/>
        <v>-0.13157894736842105</v>
      </c>
      <c r="J776">
        <f t="shared" si="168"/>
        <v>36</v>
      </c>
      <c r="K776">
        <f t="shared" si="169"/>
        <v>29</v>
      </c>
      <c r="L776">
        <f t="shared" si="170"/>
        <v>68</v>
      </c>
      <c r="M776" s="3">
        <f t="shared" si="174"/>
        <v>-0.24060150375939848</v>
      </c>
      <c r="N776" s="3">
        <f t="shared" si="171"/>
        <v>0.21804511278195488</v>
      </c>
    </row>
    <row r="777" spans="1:14" x14ac:dyDescent="0.2">
      <c r="A777" s="2">
        <v>37148</v>
      </c>
      <c r="B777">
        <v>22</v>
      </c>
      <c r="C777">
        <v>45</v>
      </c>
      <c r="D777">
        <v>48</v>
      </c>
      <c r="E777" s="3">
        <f t="shared" si="172"/>
        <v>-0.22608695652173913</v>
      </c>
      <c r="F777">
        <v>17</v>
      </c>
      <c r="G777">
        <v>12</v>
      </c>
      <c r="H777">
        <v>20</v>
      </c>
      <c r="I777" s="3">
        <f t="shared" si="173"/>
        <v>-6.1224489795918366E-2</v>
      </c>
      <c r="J777">
        <f t="shared" si="168"/>
        <v>39</v>
      </c>
      <c r="K777">
        <f t="shared" si="169"/>
        <v>57</v>
      </c>
      <c r="L777">
        <f t="shared" si="170"/>
        <v>68</v>
      </c>
      <c r="M777" s="3">
        <f t="shared" si="174"/>
        <v>-0.17682926829268292</v>
      </c>
      <c r="N777" s="3">
        <f t="shared" si="171"/>
        <v>0.34756097560975607</v>
      </c>
    </row>
    <row r="778" spans="1:14" x14ac:dyDescent="0.2">
      <c r="A778" s="2">
        <v>37141</v>
      </c>
      <c r="B778">
        <v>20</v>
      </c>
      <c r="C778">
        <v>30</v>
      </c>
      <c r="D778">
        <v>56</v>
      </c>
      <c r="E778" s="3">
        <f t="shared" si="172"/>
        <v>-0.33962264150943394</v>
      </c>
      <c r="F778">
        <v>6</v>
      </c>
      <c r="G778">
        <v>11</v>
      </c>
      <c r="H778">
        <v>26</v>
      </c>
      <c r="I778" s="3">
        <f t="shared" si="173"/>
        <v>-0.46511627906976744</v>
      </c>
      <c r="J778">
        <f t="shared" si="168"/>
        <v>26</v>
      </c>
      <c r="K778">
        <f t="shared" si="169"/>
        <v>41</v>
      </c>
      <c r="L778">
        <f t="shared" si="170"/>
        <v>82</v>
      </c>
      <c r="M778" s="3">
        <f t="shared" si="174"/>
        <v>-0.37583892617449666</v>
      </c>
      <c r="N778" s="3">
        <f t="shared" si="171"/>
        <v>0.27516778523489932</v>
      </c>
    </row>
    <row r="779" spans="1:14" x14ac:dyDescent="0.2">
      <c r="A779" s="2">
        <v>37134</v>
      </c>
      <c r="B779">
        <v>10</v>
      </c>
      <c r="C779">
        <v>31</v>
      </c>
      <c r="D779">
        <v>60</v>
      </c>
      <c r="E779" s="3">
        <f t="shared" si="172"/>
        <v>-0.49504950495049505</v>
      </c>
      <c r="F779">
        <v>4</v>
      </c>
      <c r="G779">
        <v>15</v>
      </c>
      <c r="H779">
        <v>28</v>
      </c>
      <c r="I779" s="3">
        <f t="shared" si="173"/>
        <v>-0.51063829787234039</v>
      </c>
      <c r="J779">
        <f t="shared" si="168"/>
        <v>14</v>
      </c>
      <c r="K779">
        <f t="shared" si="169"/>
        <v>46</v>
      </c>
      <c r="L779">
        <f t="shared" si="170"/>
        <v>88</v>
      </c>
      <c r="M779" s="3">
        <f t="shared" si="174"/>
        <v>-0.5</v>
      </c>
      <c r="N779" s="3">
        <f t="shared" si="171"/>
        <v>0.3108108108108108</v>
      </c>
    </row>
    <row r="780" spans="1:14" x14ac:dyDescent="0.2">
      <c r="A780" s="2">
        <v>37127</v>
      </c>
      <c r="B780">
        <v>42</v>
      </c>
      <c r="C780">
        <v>48</v>
      </c>
      <c r="D780">
        <v>20</v>
      </c>
      <c r="E780" s="3">
        <f t="shared" si="172"/>
        <v>0.2</v>
      </c>
      <c r="F780">
        <v>19</v>
      </c>
      <c r="G780">
        <v>18</v>
      </c>
      <c r="H780">
        <v>11</v>
      </c>
      <c r="I780" s="3">
        <f t="shared" si="173"/>
        <v>0.16666666666666666</v>
      </c>
      <c r="J780">
        <f t="shared" si="168"/>
        <v>61</v>
      </c>
      <c r="K780">
        <f t="shared" si="169"/>
        <v>66</v>
      </c>
      <c r="L780">
        <f t="shared" si="170"/>
        <v>31</v>
      </c>
      <c r="M780" s="3">
        <f t="shared" si="174"/>
        <v>0.189873417721519</v>
      </c>
      <c r="N780" s="3">
        <f t="shared" si="171"/>
        <v>0.41772151898734178</v>
      </c>
    </row>
    <row r="781" spans="1:14" x14ac:dyDescent="0.2">
      <c r="A781" s="2">
        <v>37120</v>
      </c>
      <c r="B781">
        <v>10</v>
      </c>
      <c r="C781">
        <v>10</v>
      </c>
      <c r="D781">
        <v>29</v>
      </c>
      <c r="E781" s="3">
        <f t="shared" si="172"/>
        <v>-0.38775510204081631</v>
      </c>
      <c r="F781">
        <v>17</v>
      </c>
      <c r="G781">
        <v>32</v>
      </c>
      <c r="H781">
        <v>53</v>
      </c>
      <c r="I781" s="3">
        <f t="shared" si="173"/>
        <v>-0.35294117647058826</v>
      </c>
      <c r="J781">
        <f t="shared" si="168"/>
        <v>27</v>
      </c>
      <c r="K781">
        <f t="shared" si="169"/>
        <v>42</v>
      </c>
      <c r="L781">
        <f t="shared" si="170"/>
        <v>82</v>
      </c>
      <c r="M781" s="3">
        <f t="shared" si="174"/>
        <v>-0.36423841059602646</v>
      </c>
      <c r="N781" s="3">
        <f t="shared" si="171"/>
        <v>0.27814569536423839</v>
      </c>
    </row>
    <row r="782" spans="1:14" x14ac:dyDescent="0.2">
      <c r="A782" s="2">
        <v>37113</v>
      </c>
      <c r="B782">
        <v>19</v>
      </c>
      <c r="C782">
        <v>37</v>
      </c>
      <c r="D782">
        <v>38</v>
      </c>
      <c r="E782" s="3">
        <f t="shared" si="172"/>
        <v>-0.20212765957446807</v>
      </c>
      <c r="F782">
        <v>13</v>
      </c>
      <c r="G782">
        <v>12</v>
      </c>
      <c r="H782">
        <v>18</v>
      </c>
      <c r="I782" s="3">
        <f t="shared" si="173"/>
        <v>-0.11627906976744186</v>
      </c>
      <c r="J782">
        <f t="shared" si="168"/>
        <v>32</v>
      </c>
      <c r="K782">
        <f t="shared" si="169"/>
        <v>49</v>
      </c>
      <c r="L782">
        <f t="shared" si="170"/>
        <v>56</v>
      </c>
      <c r="M782" s="3">
        <f t="shared" si="174"/>
        <v>-0.17518248175182483</v>
      </c>
      <c r="N782" s="3">
        <f t="shared" si="171"/>
        <v>0.35766423357664234</v>
      </c>
    </row>
    <row r="783" spans="1:14" x14ac:dyDescent="0.2">
      <c r="A783" s="2">
        <v>37106</v>
      </c>
      <c r="B783">
        <v>14</v>
      </c>
      <c r="C783">
        <v>50</v>
      </c>
      <c r="D783">
        <v>24</v>
      </c>
      <c r="E783" s="3">
        <f t="shared" si="172"/>
        <v>-0.11363636363636363</v>
      </c>
      <c r="F783">
        <v>17</v>
      </c>
      <c r="G783">
        <v>23</v>
      </c>
      <c r="H783">
        <v>9</v>
      </c>
      <c r="I783" s="3">
        <f t="shared" si="173"/>
        <v>0.16326530612244897</v>
      </c>
      <c r="J783">
        <f t="shared" si="168"/>
        <v>31</v>
      </c>
      <c r="K783">
        <f t="shared" si="169"/>
        <v>73</v>
      </c>
      <c r="L783">
        <f t="shared" si="170"/>
        <v>33</v>
      </c>
      <c r="M783" s="3">
        <f t="shared" si="174"/>
        <v>-1.4598540145985401E-2</v>
      </c>
      <c r="N783" s="3">
        <f t="shared" si="171"/>
        <v>0.53284671532846717</v>
      </c>
    </row>
    <row r="784" spans="1:14" x14ac:dyDescent="0.2">
      <c r="A784" s="2">
        <v>37099</v>
      </c>
      <c r="B784">
        <v>31</v>
      </c>
      <c r="C784">
        <v>45</v>
      </c>
      <c r="D784">
        <v>22</v>
      </c>
      <c r="E784" s="3">
        <f t="shared" si="172"/>
        <v>9.1836734693877556E-2</v>
      </c>
      <c r="F784">
        <v>19</v>
      </c>
      <c r="G784">
        <v>18</v>
      </c>
      <c r="H784">
        <v>11</v>
      </c>
      <c r="I784" s="3">
        <f t="shared" si="173"/>
        <v>0.16666666666666666</v>
      </c>
      <c r="J784">
        <f t="shared" si="168"/>
        <v>50</v>
      </c>
      <c r="K784">
        <f t="shared" si="169"/>
        <v>63</v>
      </c>
      <c r="L784">
        <f t="shared" si="170"/>
        <v>33</v>
      </c>
      <c r="M784" s="3">
        <f t="shared" si="174"/>
        <v>0.11643835616438356</v>
      </c>
      <c r="N784" s="3">
        <f t="shared" si="171"/>
        <v>0.4315068493150685</v>
      </c>
    </row>
    <row r="785" spans="1:14" x14ac:dyDescent="0.2">
      <c r="A785" s="2">
        <v>37092</v>
      </c>
      <c r="B785">
        <v>11</v>
      </c>
      <c r="C785">
        <v>30</v>
      </c>
      <c r="D785">
        <v>30</v>
      </c>
      <c r="E785" s="3">
        <f t="shared" si="172"/>
        <v>-0.26760563380281688</v>
      </c>
      <c r="F785">
        <v>15</v>
      </c>
      <c r="G785">
        <v>9</v>
      </c>
      <c r="H785">
        <v>15</v>
      </c>
      <c r="I785" s="3">
        <f t="shared" si="173"/>
        <v>0</v>
      </c>
      <c r="J785">
        <f t="shared" si="168"/>
        <v>26</v>
      </c>
      <c r="K785">
        <f t="shared" si="169"/>
        <v>39</v>
      </c>
      <c r="L785">
        <f t="shared" si="170"/>
        <v>45</v>
      </c>
      <c r="M785" s="3">
        <f t="shared" si="174"/>
        <v>-0.17272727272727273</v>
      </c>
      <c r="N785" s="3">
        <f t="shared" si="171"/>
        <v>0.35454545454545455</v>
      </c>
    </row>
    <row r="786" spans="1:14" x14ac:dyDescent="0.2">
      <c r="A786" s="2">
        <v>37085</v>
      </c>
      <c r="B786">
        <v>21</v>
      </c>
      <c r="C786">
        <v>36</v>
      </c>
      <c r="D786">
        <v>18</v>
      </c>
      <c r="E786" s="3">
        <f t="shared" si="172"/>
        <v>0.04</v>
      </c>
      <c r="F786">
        <v>11</v>
      </c>
      <c r="G786">
        <v>13</v>
      </c>
      <c r="H786">
        <v>8</v>
      </c>
      <c r="I786" s="3">
        <f t="shared" si="173"/>
        <v>9.375E-2</v>
      </c>
      <c r="J786">
        <f t="shared" si="168"/>
        <v>32</v>
      </c>
      <c r="K786">
        <f t="shared" si="169"/>
        <v>49</v>
      </c>
      <c r="L786">
        <f t="shared" si="170"/>
        <v>26</v>
      </c>
      <c r="M786" s="3">
        <f t="shared" si="174"/>
        <v>5.6074766355140186E-2</v>
      </c>
      <c r="N786" s="3">
        <f t="shared" si="171"/>
        <v>0.45794392523364486</v>
      </c>
    </row>
    <row r="787" spans="1:14" x14ac:dyDescent="0.2">
      <c r="A787" s="2">
        <v>37078</v>
      </c>
      <c r="B787">
        <v>11</v>
      </c>
      <c r="C787">
        <v>38</v>
      </c>
      <c r="D787">
        <v>26</v>
      </c>
      <c r="E787" s="3">
        <f t="shared" si="172"/>
        <v>-0.2</v>
      </c>
      <c r="F787">
        <v>4</v>
      </c>
      <c r="G787">
        <v>11</v>
      </c>
      <c r="H787">
        <v>14</v>
      </c>
      <c r="I787" s="3">
        <f t="shared" si="173"/>
        <v>-0.34482758620689657</v>
      </c>
      <c r="J787">
        <f t="shared" si="168"/>
        <v>15</v>
      </c>
      <c r="K787">
        <f t="shared" si="169"/>
        <v>49</v>
      </c>
      <c r="L787">
        <f t="shared" si="170"/>
        <v>40</v>
      </c>
      <c r="M787" s="3">
        <f t="shared" si="174"/>
        <v>-0.24038461538461539</v>
      </c>
      <c r="N787" s="3">
        <f t="shared" si="171"/>
        <v>0.47115384615384615</v>
      </c>
    </row>
    <row r="788" spans="1:14" x14ac:dyDescent="0.2">
      <c r="A788" s="2">
        <v>37071</v>
      </c>
      <c r="B788">
        <v>33</v>
      </c>
      <c r="C788">
        <v>26</v>
      </c>
      <c r="D788">
        <v>6</v>
      </c>
      <c r="E788" s="3">
        <f t="shared" si="172"/>
        <v>0.41538461538461541</v>
      </c>
      <c r="F788">
        <v>19</v>
      </c>
      <c r="G788">
        <v>10</v>
      </c>
      <c r="H788">
        <v>0</v>
      </c>
      <c r="I788" s="3">
        <f t="shared" si="173"/>
        <v>0.65517241379310343</v>
      </c>
      <c r="J788">
        <f t="shared" si="168"/>
        <v>52</v>
      </c>
      <c r="K788">
        <f t="shared" si="169"/>
        <v>36</v>
      </c>
      <c r="L788">
        <f t="shared" si="170"/>
        <v>6</v>
      </c>
      <c r="M788" s="3">
        <f t="shared" si="174"/>
        <v>0.48936170212765956</v>
      </c>
      <c r="N788" s="3">
        <f t="shared" si="171"/>
        <v>0.38297872340425532</v>
      </c>
    </row>
    <row r="789" spans="1:14" x14ac:dyDescent="0.2">
      <c r="A789" s="2">
        <v>37064</v>
      </c>
      <c r="B789">
        <v>16</v>
      </c>
      <c r="C789">
        <v>18</v>
      </c>
      <c r="D789">
        <v>22</v>
      </c>
      <c r="E789" s="3">
        <f t="shared" si="172"/>
        <v>-0.10714285714285714</v>
      </c>
      <c r="F789">
        <v>16</v>
      </c>
      <c r="G789">
        <v>14</v>
      </c>
      <c r="H789">
        <v>9</v>
      </c>
      <c r="I789" s="3">
        <f t="shared" si="173"/>
        <v>0.17948717948717949</v>
      </c>
      <c r="J789">
        <f t="shared" si="168"/>
        <v>32</v>
      </c>
      <c r="K789">
        <f t="shared" si="169"/>
        <v>32</v>
      </c>
      <c r="L789">
        <f t="shared" si="170"/>
        <v>31</v>
      </c>
      <c r="M789" s="3">
        <f t="shared" si="174"/>
        <v>1.0526315789473684E-2</v>
      </c>
      <c r="N789" s="3">
        <f t="shared" si="171"/>
        <v>0.33684210526315789</v>
      </c>
    </row>
    <row r="790" spans="1:14" x14ac:dyDescent="0.2">
      <c r="A790" s="2">
        <v>37057</v>
      </c>
      <c r="B790">
        <v>8</v>
      </c>
      <c r="C790">
        <v>15</v>
      </c>
      <c r="D790">
        <v>26</v>
      </c>
      <c r="E790" s="3">
        <f t="shared" si="172"/>
        <v>-0.36734693877551022</v>
      </c>
      <c r="F790">
        <v>5</v>
      </c>
      <c r="G790">
        <v>11</v>
      </c>
      <c r="H790">
        <v>9</v>
      </c>
      <c r="I790" s="3">
        <f t="shared" si="173"/>
        <v>-0.16</v>
      </c>
      <c r="J790">
        <f t="shared" si="168"/>
        <v>13</v>
      </c>
      <c r="K790">
        <f t="shared" si="169"/>
        <v>26</v>
      </c>
      <c r="L790">
        <f t="shared" si="170"/>
        <v>35</v>
      </c>
      <c r="M790" s="3">
        <f t="shared" si="174"/>
        <v>-0.29729729729729731</v>
      </c>
      <c r="N790" s="3">
        <f t="shared" si="171"/>
        <v>0.35135135135135137</v>
      </c>
    </row>
    <row r="791" spans="1:14" x14ac:dyDescent="0.2">
      <c r="A791" s="2">
        <v>37050</v>
      </c>
      <c r="B791">
        <v>15</v>
      </c>
      <c r="C791">
        <v>25</v>
      </c>
      <c r="D791">
        <v>15</v>
      </c>
      <c r="E791" s="3">
        <f t="shared" si="172"/>
        <v>0</v>
      </c>
      <c r="F791">
        <v>17</v>
      </c>
      <c r="G791">
        <v>8</v>
      </c>
      <c r="H791">
        <v>3</v>
      </c>
      <c r="I791" s="3">
        <f t="shared" si="173"/>
        <v>0.5</v>
      </c>
      <c r="J791">
        <f t="shared" si="168"/>
        <v>32</v>
      </c>
      <c r="K791">
        <f t="shared" si="169"/>
        <v>33</v>
      </c>
      <c r="L791">
        <f t="shared" si="170"/>
        <v>18</v>
      </c>
      <c r="M791" s="3">
        <f t="shared" si="174"/>
        <v>0.16867469879518071</v>
      </c>
      <c r="N791" s="3">
        <f t="shared" si="171"/>
        <v>0.39759036144578314</v>
      </c>
    </row>
    <row r="792" spans="1:14" x14ac:dyDescent="0.2">
      <c r="A792" s="2">
        <v>37043</v>
      </c>
      <c r="B792">
        <v>4</v>
      </c>
      <c r="C792">
        <v>24</v>
      </c>
      <c r="D792">
        <v>14</v>
      </c>
      <c r="E792" s="3">
        <f t="shared" si="172"/>
        <v>-0.23809523809523808</v>
      </c>
      <c r="F792">
        <v>3</v>
      </c>
      <c r="G792">
        <v>13</v>
      </c>
      <c r="H792">
        <v>8</v>
      </c>
      <c r="I792" s="3">
        <f t="shared" si="173"/>
        <v>-0.20833333333333334</v>
      </c>
      <c r="J792">
        <f t="shared" si="168"/>
        <v>7</v>
      </c>
      <c r="K792">
        <f t="shared" si="169"/>
        <v>37</v>
      </c>
      <c r="L792">
        <f t="shared" si="170"/>
        <v>22</v>
      </c>
      <c r="M792" s="3">
        <f t="shared" si="174"/>
        <v>-0.22727272727272727</v>
      </c>
      <c r="N792" s="3">
        <f t="shared" si="171"/>
        <v>0.56060606060606055</v>
      </c>
    </row>
    <row r="793" spans="1:14" x14ac:dyDescent="0.2">
      <c r="A793" s="2">
        <v>37036</v>
      </c>
      <c r="B793">
        <v>12</v>
      </c>
      <c r="C793">
        <v>18</v>
      </c>
      <c r="D793">
        <v>11</v>
      </c>
      <c r="E793" s="3">
        <f t="shared" si="172"/>
        <v>2.4390243902439025E-2</v>
      </c>
      <c r="F793">
        <v>13</v>
      </c>
      <c r="G793">
        <v>13</v>
      </c>
      <c r="H793">
        <v>4</v>
      </c>
      <c r="I793" s="3">
        <f t="shared" si="173"/>
        <v>0.3</v>
      </c>
      <c r="J793">
        <f t="shared" si="168"/>
        <v>25</v>
      </c>
      <c r="K793">
        <f t="shared" si="169"/>
        <v>31</v>
      </c>
      <c r="L793">
        <f t="shared" si="170"/>
        <v>15</v>
      </c>
      <c r="M793" s="3">
        <f t="shared" si="174"/>
        <v>0.14084507042253522</v>
      </c>
      <c r="N793" s="3">
        <f t="shared" si="171"/>
        <v>0.43661971830985913</v>
      </c>
    </row>
    <row r="794" spans="1:14" x14ac:dyDescent="0.2">
      <c r="A794" s="2">
        <v>37029</v>
      </c>
      <c r="B794">
        <v>20</v>
      </c>
      <c r="C794">
        <v>22</v>
      </c>
      <c r="D794">
        <v>4</v>
      </c>
      <c r="E794" s="3">
        <f t="shared" si="172"/>
        <v>0.34782608695652173</v>
      </c>
      <c r="F794">
        <v>9</v>
      </c>
      <c r="G794">
        <v>9</v>
      </c>
      <c r="H794">
        <v>4</v>
      </c>
      <c r="I794" s="3">
        <f t="shared" si="173"/>
        <v>0.22727272727272727</v>
      </c>
      <c r="J794">
        <f t="shared" si="168"/>
        <v>29</v>
      </c>
      <c r="K794">
        <f t="shared" si="169"/>
        <v>31</v>
      </c>
      <c r="L794">
        <f t="shared" si="170"/>
        <v>8</v>
      </c>
      <c r="M794" s="3">
        <f t="shared" si="174"/>
        <v>0.30882352941176472</v>
      </c>
      <c r="N794" s="3">
        <f t="shared" si="171"/>
        <v>0.45588235294117646</v>
      </c>
    </row>
    <row r="795" spans="1:14" x14ac:dyDescent="0.2">
      <c r="A795" s="2">
        <v>37022</v>
      </c>
      <c r="B795">
        <v>16</v>
      </c>
      <c r="C795">
        <v>25</v>
      </c>
      <c r="D795">
        <v>12</v>
      </c>
      <c r="E795" s="3">
        <f t="shared" si="172"/>
        <v>7.5471698113207544E-2</v>
      </c>
      <c r="F795">
        <v>10</v>
      </c>
      <c r="G795">
        <v>12</v>
      </c>
      <c r="H795">
        <v>6</v>
      </c>
      <c r="I795" s="3">
        <f t="shared" si="173"/>
        <v>0.14285714285714285</v>
      </c>
      <c r="J795">
        <f t="shared" si="168"/>
        <v>26</v>
      </c>
      <c r="K795">
        <f t="shared" si="169"/>
        <v>37</v>
      </c>
      <c r="L795">
        <f t="shared" si="170"/>
        <v>18</v>
      </c>
      <c r="M795" s="3">
        <f t="shared" si="174"/>
        <v>9.8765432098765427E-2</v>
      </c>
      <c r="N795" s="3">
        <f t="shared" si="171"/>
        <v>0.4567901234567901</v>
      </c>
    </row>
    <row r="796" spans="1:14" x14ac:dyDescent="0.2">
      <c r="A796" s="2">
        <v>37015</v>
      </c>
      <c r="B796">
        <v>14</v>
      </c>
      <c r="C796">
        <v>20</v>
      </c>
      <c r="D796">
        <v>20</v>
      </c>
      <c r="E796" s="3">
        <f t="shared" si="172"/>
        <v>-0.1111111111111111</v>
      </c>
      <c r="F796">
        <v>10</v>
      </c>
      <c r="G796">
        <v>7</v>
      </c>
      <c r="H796">
        <v>10</v>
      </c>
      <c r="I796" s="3">
        <f t="shared" si="173"/>
        <v>0</v>
      </c>
      <c r="J796">
        <f t="shared" si="168"/>
        <v>24</v>
      </c>
      <c r="K796">
        <f t="shared" si="169"/>
        <v>27</v>
      </c>
      <c r="L796">
        <f t="shared" si="170"/>
        <v>30</v>
      </c>
      <c r="M796" s="3">
        <f t="shared" si="174"/>
        <v>-7.407407407407407E-2</v>
      </c>
      <c r="N796" s="3">
        <f t="shared" si="171"/>
        <v>0.33333333333333331</v>
      </c>
    </row>
    <row r="797" spans="1:14" x14ac:dyDescent="0.2">
      <c r="A797" s="2">
        <v>37008</v>
      </c>
      <c r="B797">
        <v>16</v>
      </c>
      <c r="C797">
        <v>21</v>
      </c>
      <c r="D797">
        <v>8</v>
      </c>
      <c r="E797" s="3">
        <f t="shared" si="172"/>
        <v>0.17777777777777778</v>
      </c>
      <c r="F797">
        <v>14</v>
      </c>
      <c r="G797">
        <v>6</v>
      </c>
      <c r="H797">
        <v>4</v>
      </c>
      <c r="I797" s="3">
        <f t="shared" si="173"/>
        <v>0.41666666666666669</v>
      </c>
      <c r="J797">
        <f t="shared" si="168"/>
        <v>30</v>
      </c>
      <c r="K797">
        <f t="shared" si="169"/>
        <v>27</v>
      </c>
      <c r="L797">
        <f t="shared" si="170"/>
        <v>12</v>
      </c>
      <c r="M797" s="3">
        <f t="shared" si="174"/>
        <v>0.2608695652173913</v>
      </c>
      <c r="N797" s="3">
        <f t="shared" si="171"/>
        <v>0.39130434782608697</v>
      </c>
    </row>
    <row r="798" spans="1:14" x14ac:dyDescent="0.2">
      <c r="A798" s="2">
        <v>37001</v>
      </c>
      <c r="B798">
        <v>19</v>
      </c>
      <c r="C798">
        <v>21</v>
      </c>
      <c r="D798">
        <v>7</v>
      </c>
      <c r="E798" s="3">
        <f t="shared" si="172"/>
        <v>0.25531914893617019</v>
      </c>
      <c r="F798">
        <v>9</v>
      </c>
      <c r="G798">
        <v>10</v>
      </c>
      <c r="H798">
        <v>4</v>
      </c>
      <c r="I798" s="3">
        <f t="shared" si="173"/>
        <v>0.21739130434782608</v>
      </c>
      <c r="J798">
        <f t="shared" si="168"/>
        <v>28</v>
      </c>
      <c r="K798">
        <f t="shared" si="169"/>
        <v>31</v>
      </c>
      <c r="L798">
        <f t="shared" si="170"/>
        <v>11</v>
      </c>
      <c r="M798" s="3">
        <f t="shared" si="174"/>
        <v>0.24285714285714285</v>
      </c>
      <c r="N798" s="3">
        <f t="shared" si="171"/>
        <v>0.44285714285714284</v>
      </c>
    </row>
    <row r="799" spans="1:14" x14ac:dyDescent="0.2">
      <c r="A799" s="2">
        <v>36980</v>
      </c>
      <c r="B799">
        <v>11</v>
      </c>
      <c r="C799">
        <v>24</v>
      </c>
      <c r="D799">
        <v>13</v>
      </c>
      <c r="E799" s="3">
        <f t="shared" si="172"/>
        <v>-4.1666666666666664E-2</v>
      </c>
      <c r="F799">
        <v>14</v>
      </c>
      <c r="G799">
        <v>10</v>
      </c>
      <c r="H799">
        <v>6</v>
      </c>
      <c r="I799" s="3">
        <f t="shared" si="173"/>
        <v>0.26666666666666666</v>
      </c>
      <c r="J799">
        <f t="shared" si="168"/>
        <v>25</v>
      </c>
      <c r="K799">
        <f t="shared" si="169"/>
        <v>34</v>
      </c>
      <c r="L799">
        <f t="shared" si="170"/>
        <v>19</v>
      </c>
      <c r="M799" s="3">
        <f t="shared" si="174"/>
        <v>7.6923076923076927E-2</v>
      </c>
      <c r="N799" s="3">
        <f t="shared" si="171"/>
        <v>0.4358974358974359</v>
      </c>
    </row>
    <row r="800" spans="1:14" x14ac:dyDescent="0.2">
      <c r="A800" s="2">
        <v>36973</v>
      </c>
      <c r="B800">
        <v>15</v>
      </c>
      <c r="C800">
        <v>16</v>
      </c>
      <c r="D800">
        <v>14</v>
      </c>
      <c r="E800" s="3">
        <f t="shared" si="172"/>
        <v>2.2222222222222223E-2</v>
      </c>
      <c r="F800">
        <v>9</v>
      </c>
      <c r="G800">
        <v>7</v>
      </c>
      <c r="H800">
        <v>9</v>
      </c>
      <c r="I800" s="3">
        <f t="shared" si="173"/>
        <v>0</v>
      </c>
      <c r="J800">
        <f t="shared" si="168"/>
        <v>24</v>
      </c>
      <c r="K800">
        <f t="shared" si="169"/>
        <v>23</v>
      </c>
      <c r="L800">
        <f t="shared" si="170"/>
        <v>23</v>
      </c>
      <c r="M800" s="3">
        <f t="shared" si="174"/>
        <v>1.4285714285714285E-2</v>
      </c>
      <c r="N800" s="3">
        <f t="shared" si="171"/>
        <v>0.32857142857142857</v>
      </c>
    </row>
    <row r="801" spans="1:14" x14ac:dyDescent="0.2">
      <c r="A801" s="2">
        <v>36966</v>
      </c>
      <c r="B801">
        <v>13</v>
      </c>
      <c r="C801">
        <v>10</v>
      </c>
      <c r="D801">
        <v>23</v>
      </c>
      <c r="E801" s="3">
        <f t="shared" si="172"/>
        <v>-0.21739130434782608</v>
      </c>
      <c r="F801">
        <v>3</v>
      </c>
      <c r="G801">
        <v>10</v>
      </c>
      <c r="H801">
        <v>15</v>
      </c>
      <c r="I801" s="3">
        <f t="shared" si="173"/>
        <v>-0.42857142857142855</v>
      </c>
      <c r="J801">
        <f t="shared" si="168"/>
        <v>16</v>
      </c>
      <c r="K801">
        <f t="shared" si="169"/>
        <v>20</v>
      </c>
      <c r="L801">
        <f t="shared" si="170"/>
        <v>38</v>
      </c>
      <c r="M801" s="3">
        <f t="shared" si="174"/>
        <v>-0.29729729729729731</v>
      </c>
      <c r="N801" s="3">
        <f t="shared" si="171"/>
        <v>0.27027027027027029</v>
      </c>
    </row>
    <row r="802" spans="1:14" x14ac:dyDescent="0.2">
      <c r="A802" s="2">
        <v>36959</v>
      </c>
      <c r="B802">
        <v>15</v>
      </c>
      <c r="C802">
        <v>29</v>
      </c>
      <c r="D802">
        <v>6</v>
      </c>
      <c r="E802" s="3">
        <f t="shared" si="172"/>
        <v>0.18</v>
      </c>
      <c r="F802">
        <v>13</v>
      </c>
      <c r="G802">
        <v>13</v>
      </c>
      <c r="H802">
        <v>5</v>
      </c>
      <c r="I802" s="3">
        <f t="shared" si="173"/>
        <v>0.25806451612903225</v>
      </c>
      <c r="J802">
        <f t="shared" si="168"/>
        <v>28</v>
      </c>
      <c r="K802">
        <f t="shared" si="169"/>
        <v>42</v>
      </c>
      <c r="L802">
        <f t="shared" si="170"/>
        <v>11</v>
      </c>
      <c r="M802" s="3">
        <f t="shared" si="174"/>
        <v>0.20987654320987653</v>
      </c>
      <c r="N802" s="3">
        <f t="shared" si="171"/>
        <v>0.51851851851851849</v>
      </c>
    </row>
    <row r="803" spans="1:14" x14ac:dyDescent="0.2">
      <c r="A803" s="2">
        <v>36952</v>
      </c>
      <c r="B803">
        <v>9</v>
      </c>
      <c r="C803">
        <v>23</v>
      </c>
      <c r="D803">
        <v>19</v>
      </c>
      <c r="E803" s="3">
        <f t="shared" si="172"/>
        <v>-0.19607843137254902</v>
      </c>
      <c r="F803">
        <v>14</v>
      </c>
      <c r="G803">
        <v>10</v>
      </c>
      <c r="H803">
        <v>8</v>
      </c>
      <c r="I803" s="3">
        <f t="shared" si="173"/>
        <v>0.1875</v>
      </c>
      <c r="J803">
        <f t="shared" si="168"/>
        <v>23</v>
      </c>
      <c r="K803">
        <f t="shared" si="169"/>
        <v>33</v>
      </c>
      <c r="L803">
        <f t="shared" si="170"/>
        <v>27</v>
      </c>
      <c r="M803" s="3">
        <f t="shared" si="174"/>
        <v>-4.8192771084337352E-2</v>
      </c>
      <c r="N803" s="3">
        <f t="shared" si="171"/>
        <v>0.39759036144578314</v>
      </c>
    </row>
    <row r="804" spans="1:14" x14ac:dyDescent="0.2">
      <c r="A804" s="2">
        <v>36945</v>
      </c>
      <c r="B804">
        <v>3</v>
      </c>
      <c r="C804">
        <v>17</v>
      </c>
      <c r="D804">
        <v>11</v>
      </c>
      <c r="E804" s="3">
        <f t="shared" si="172"/>
        <v>-0.25806451612903225</v>
      </c>
      <c r="F804">
        <v>5</v>
      </c>
      <c r="G804">
        <v>7</v>
      </c>
      <c r="H804">
        <v>9</v>
      </c>
      <c r="I804" s="3">
        <f t="shared" si="173"/>
        <v>-0.19047619047619047</v>
      </c>
      <c r="J804">
        <f t="shared" si="168"/>
        <v>8</v>
      </c>
      <c r="K804">
        <f t="shared" si="169"/>
        <v>24</v>
      </c>
      <c r="L804">
        <f t="shared" si="170"/>
        <v>20</v>
      </c>
      <c r="M804" s="3">
        <f t="shared" si="174"/>
        <v>-0.23076923076923078</v>
      </c>
      <c r="N804" s="3">
        <f t="shared" si="171"/>
        <v>0.46153846153846156</v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U804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21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  <c r="O1" t="s">
        <v>26</v>
      </c>
      <c r="P1" t="s">
        <v>26</v>
      </c>
      <c r="Q1" t="s">
        <v>33</v>
      </c>
      <c r="R1" t="s">
        <v>33</v>
      </c>
      <c r="S1" t="s">
        <v>34</v>
      </c>
      <c r="T1" t="s">
        <v>34</v>
      </c>
      <c r="U1" t="s">
        <v>35</v>
      </c>
    </row>
    <row r="2" spans="1:21" x14ac:dyDescent="0.2">
      <c r="A2" s="2">
        <v>42615</v>
      </c>
      <c r="B2">
        <v>341</v>
      </c>
      <c r="C2">
        <v>184</v>
      </c>
      <c r="D2">
        <v>135</v>
      </c>
      <c r="E2" s="3">
        <f t="shared" ref="E2:E12" si="0">(B2-D2)/SUM(B2:D2)</f>
        <v>0.31212121212121213</v>
      </c>
      <c r="F2">
        <v>141</v>
      </c>
      <c r="G2">
        <v>68</v>
      </c>
      <c r="H2">
        <v>34</v>
      </c>
      <c r="I2" s="3">
        <f t="shared" ref="I2:I12" si="1">(F2-H2)/SUM(F2:H2)</f>
        <v>0.44032921810699588</v>
      </c>
      <c r="J2">
        <f t="shared" ref="J2:J11" si="2">B2+F2</f>
        <v>482</v>
      </c>
      <c r="K2">
        <f t="shared" ref="K2:K11" si="3">C2+G2</f>
        <v>252</v>
      </c>
      <c r="L2">
        <f t="shared" ref="L2:L11" si="4">D2+H2</f>
        <v>169</v>
      </c>
      <c r="M2" s="3">
        <f t="shared" ref="M2:M12" si="5">(J2-L2)/SUM(J2:L2)</f>
        <v>0.34662236987818384</v>
      </c>
      <c r="N2" s="3">
        <f t="shared" ref="N2:N11" si="6">K2/SUM(J2:L2)</f>
        <v>0.27906976744186046</v>
      </c>
      <c r="O2" s="3">
        <f>E2-I2</f>
        <v>-0.12820800598578375</v>
      </c>
      <c r="P2" s="3">
        <f>AVERAGE(O2:O4)</f>
        <v>-0.14558379501509758</v>
      </c>
      <c r="Q2" s="3">
        <f>I2-TECm!I2</f>
        <v>4.9843905207889727E-3</v>
      </c>
      <c r="R2" s="3">
        <f>AVERAGE(Q2:Q4)</f>
        <v>3.0987724330569139E-2</v>
      </c>
      <c r="S2" s="3">
        <f>E2-TECm!E2</f>
        <v>-8.7510620220900281E-3</v>
      </c>
      <c r="T2" s="3">
        <f>AVERAGE(S2:S4)</f>
        <v>-2.1294670179315225E-3</v>
      </c>
      <c r="U2" s="3">
        <f t="shared" ref="U2:U12" si="7">(T2+R2)/2</f>
        <v>1.4429128656318808E-2</v>
      </c>
    </row>
    <row r="3" spans="1:21" x14ac:dyDescent="0.2">
      <c r="A3" s="2">
        <v>42608</v>
      </c>
      <c r="B3">
        <v>330</v>
      </c>
      <c r="C3">
        <v>179</v>
      </c>
      <c r="D3">
        <v>143</v>
      </c>
      <c r="E3" s="3">
        <f t="shared" si="0"/>
        <v>0.28680981595092025</v>
      </c>
      <c r="F3">
        <v>144</v>
      </c>
      <c r="G3">
        <v>58</v>
      </c>
      <c r="H3">
        <v>35</v>
      </c>
      <c r="I3" s="3">
        <f t="shared" si="1"/>
        <v>0.45991561181434598</v>
      </c>
      <c r="J3">
        <f t="shared" si="2"/>
        <v>474</v>
      </c>
      <c r="K3">
        <f t="shared" si="3"/>
        <v>237</v>
      </c>
      <c r="L3">
        <f t="shared" si="4"/>
        <v>178</v>
      </c>
      <c r="M3" s="3">
        <f t="shared" si="5"/>
        <v>0.3329583802024747</v>
      </c>
      <c r="N3" s="3">
        <f t="shared" si="6"/>
        <v>0.26659167604049494</v>
      </c>
      <c r="O3" s="3">
        <f>E3-I3</f>
        <v>-0.17310579586342573</v>
      </c>
      <c r="P3" s="3">
        <f>AVERAGE(O3:O5)</f>
        <v>-0.13844398189471374</v>
      </c>
      <c r="Q3" s="3">
        <f>I3-TECm!I3</f>
        <v>4.4737040385774529E-2</v>
      </c>
      <c r="R3" s="3">
        <f>AVERAGE(Q3:Q5)</f>
        <v>4.3564326281217126E-2</v>
      </c>
      <c r="S3" s="3">
        <f>E3-TECm!E3</f>
        <v>4.9626821929584786E-3</v>
      </c>
      <c r="T3" s="3">
        <f>AVERAGE(S3:S5)</f>
        <v>4.5232131877335585E-4</v>
      </c>
      <c r="U3" s="3">
        <f t="shared" si="7"/>
        <v>2.200832379999524E-2</v>
      </c>
    </row>
    <row r="4" spans="1:21" x14ac:dyDescent="0.2">
      <c r="A4" s="2">
        <v>42601</v>
      </c>
      <c r="B4">
        <v>353</v>
      </c>
      <c r="C4">
        <v>197</v>
      </c>
      <c r="D4">
        <v>148</v>
      </c>
      <c r="E4" s="3">
        <f t="shared" si="0"/>
        <v>0.29369627507163326</v>
      </c>
      <c r="F4">
        <v>145</v>
      </c>
      <c r="G4">
        <v>73</v>
      </c>
      <c r="H4">
        <v>36</v>
      </c>
      <c r="I4" s="3">
        <f t="shared" si="1"/>
        <v>0.42913385826771655</v>
      </c>
      <c r="J4">
        <f t="shared" si="2"/>
        <v>498</v>
      </c>
      <c r="K4">
        <f t="shared" si="3"/>
        <v>270</v>
      </c>
      <c r="L4">
        <f t="shared" si="4"/>
        <v>184</v>
      </c>
      <c r="M4" s="3">
        <f t="shared" si="5"/>
        <v>0.32983193277310924</v>
      </c>
      <c r="N4" s="3">
        <f t="shared" si="6"/>
        <v>0.28361344537815125</v>
      </c>
      <c r="O4" s="3">
        <f>E4-I4</f>
        <v>-0.13543758319608329</v>
      </c>
      <c r="P4" s="3">
        <f t="shared" ref="P4:P36" si="8">AVERAGE(O4:O6)</f>
        <v>-0.10064615321363639</v>
      </c>
      <c r="Q4" s="3">
        <f>I4-TECm!I4</f>
        <v>4.3241742085143919E-2</v>
      </c>
      <c r="R4" s="3">
        <f t="shared" ref="R4:R36" si="9">AVERAGE(Q4:Q6)</f>
        <v>3.0937693771673231E-2</v>
      </c>
      <c r="S4" s="3">
        <f>E4-TECm!E4</f>
        <v>-2.6000212246630183E-3</v>
      </c>
      <c r="T4" s="3">
        <f t="shared" ref="T4:T36" si="10">AVERAGE(S4:S6)</f>
        <v>-1.3871109667123089E-3</v>
      </c>
      <c r="U4" s="3">
        <f t="shared" si="7"/>
        <v>1.4775291402480462E-2</v>
      </c>
    </row>
    <row r="5" spans="1:21" x14ac:dyDescent="0.2">
      <c r="A5" s="2">
        <v>42594</v>
      </c>
      <c r="B5">
        <v>365</v>
      </c>
      <c r="C5">
        <v>211</v>
      </c>
      <c r="D5">
        <v>156</v>
      </c>
      <c r="E5" s="3">
        <f t="shared" si="0"/>
        <v>0.28551912568306009</v>
      </c>
      <c r="F5">
        <v>143</v>
      </c>
      <c r="G5">
        <v>76</v>
      </c>
      <c r="H5">
        <v>41</v>
      </c>
      <c r="I5" s="3">
        <f t="shared" si="1"/>
        <v>0.3923076923076923</v>
      </c>
      <c r="J5">
        <f t="shared" si="2"/>
        <v>508</v>
      </c>
      <c r="K5">
        <f t="shared" si="3"/>
        <v>287</v>
      </c>
      <c r="L5">
        <f t="shared" si="4"/>
        <v>197</v>
      </c>
      <c r="M5" s="3">
        <f t="shared" si="5"/>
        <v>0.31350806451612906</v>
      </c>
      <c r="N5" s="3">
        <f t="shared" si="6"/>
        <v>0.28931451612903225</v>
      </c>
      <c r="O5" s="3">
        <f t="shared" ref="O5:O36" si="11">E5-I5</f>
        <v>-0.10678856662463221</v>
      </c>
      <c r="P5" s="3">
        <f t="shared" si="8"/>
        <v>-7.0675593037861875E-2</v>
      </c>
      <c r="Q5" s="3">
        <f>I5-TECm!I5</f>
        <v>4.2714196372732938E-2</v>
      </c>
      <c r="R5" s="3">
        <f t="shared" si="9"/>
        <v>1.7623794217166571E-2</v>
      </c>
      <c r="S5" s="3">
        <f>E5-TECm!E5</f>
        <v>-1.0056970119753927E-3</v>
      </c>
      <c r="T5" s="3">
        <f t="shared" si="10"/>
        <v>-7.7869215967189354E-4</v>
      </c>
      <c r="U5" s="3">
        <f t="shared" si="7"/>
        <v>8.4225510287473382E-3</v>
      </c>
    </row>
    <row r="6" spans="1:21" x14ac:dyDescent="0.2">
      <c r="A6" s="2">
        <v>42587</v>
      </c>
      <c r="B6">
        <v>379</v>
      </c>
      <c r="C6">
        <v>185</v>
      </c>
      <c r="D6">
        <v>159</v>
      </c>
      <c r="E6" s="3">
        <f t="shared" si="0"/>
        <v>0.30428769017980634</v>
      </c>
      <c r="F6">
        <v>135</v>
      </c>
      <c r="G6">
        <v>71</v>
      </c>
      <c r="H6">
        <v>44</v>
      </c>
      <c r="I6" s="3">
        <f t="shared" si="1"/>
        <v>0.36399999999999999</v>
      </c>
      <c r="J6">
        <f t="shared" si="2"/>
        <v>514</v>
      </c>
      <c r="K6">
        <f t="shared" si="3"/>
        <v>256</v>
      </c>
      <c r="L6">
        <f t="shared" si="4"/>
        <v>203</v>
      </c>
      <c r="M6" s="3">
        <f t="shared" si="5"/>
        <v>0.31963001027749227</v>
      </c>
      <c r="N6" s="3">
        <f t="shared" si="6"/>
        <v>0.263103802672148</v>
      </c>
      <c r="O6" s="3">
        <f t="shared" si="11"/>
        <v>-5.9712309820193654E-2</v>
      </c>
      <c r="P6" s="3">
        <f t="shared" si="8"/>
        <v>-6.3447507810260553E-2</v>
      </c>
      <c r="Q6" s="3">
        <f>I6-TECm!I6</f>
        <v>6.8571428571428394E-3</v>
      </c>
      <c r="R6" s="3">
        <f t="shared" si="9"/>
        <v>1.5576015110754904E-2</v>
      </c>
      <c r="S6" s="3">
        <f>E6-TECm!E6</f>
        <v>-5.5561466349851596E-4</v>
      </c>
      <c r="T6" s="3">
        <f t="shared" si="10"/>
        <v>-7.7435265753596683E-4</v>
      </c>
      <c r="U6" s="3">
        <f t="shared" si="7"/>
        <v>7.4008312266094682E-3</v>
      </c>
    </row>
    <row r="7" spans="1:21" x14ac:dyDescent="0.2">
      <c r="A7" s="2">
        <v>42580</v>
      </c>
      <c r="B7">
        <v>346</v>
      </c>
      <c r="C7">
        <v>221</v>
      </c>
      <c r="D7">
        <v>148</v>
      </c>
      <c r="E7" s="3">
        <f t="shared" si="0"/>
        <v>0.27692307692307694</v>
      </c>
      <c r="F7">
        <v>126</v>
      </c>
      <c r="G7">
        <v>72</v>
      </c>
      <c r="H7">
        <v>47</v>
      </c>
      <c r="I7" s="3">
        <f t="shared" si="1"/>
        <v>0.32244897959183672</v>
      </c>
      <c r="J7">
        <f t="shared" si="2"/>
        <v>472</v>
      </c>
      <c r="K7">
        <f t="shared" si="3"/>
        <v>293</v>
      </c>
      <c r="L7">
        <f t="shared" si="4"/>
        <v>195</v>
      </c>
      <c r="M7" s="3">
        <f t="shared" si="5"/>
        <v>0.28854166666666664</v>
      </c>
      <c r="N7" s="3">
        <f t="shared" si="6"/>
        <v>0.30520833333333336</v>
      </c>
      <c r="O7" s="3">
        <f t="shared" si="11"/>
        <v>-4.5525902668759777E-2</v>
      </c>
      <c r="P7" s="3">
        <f t="shared" si="8"/>
        <v>-7.6164563909099633E-2</v>
      </c>
      <c r="Q7" s="3">
        <f>I7-TECm!I7</f>
        <v>3.3000434216239327E-3</v>
      </c>
      <c r="R7" s="3">
        <f t="shared" si="9"/>
        <v>2.3015738067838982E-2</v>
      </c>
      <c r="S7" s="3">
        <f>E7-TECm!E7</f>
        <v>-7.7476480354177202E-4</v>
      </c>
      <c r="T7" s="3">
        <f t="shared" si="10"/>
        <v>1.6550141568791681E-3</v>
      </c>
      <c r="U7" s="3">
        <f t="shared" si="7"/>
        <v>1.2335376112359075E-2</v>
      </c>
    </row>
    <row r="8" spans="1:21" x14ac:dyDescent="0.2">
      <c r="A8" s="2">
        <v>42573</v>
      </c>
      <c r="B8">
        <v>327</v>
      </c>
      <c r="C8">
        <v>235</v>
      </c>
      <c r="D8">
        <v>160</v>
      </c>
      <c r="E8" s="3">
        <f t="shared" si="0"/>
        <v>0.23130193905817176</v>
      </c>
      <c r="F8">
        <v>133</v>
      </c>
      <c r="G8">
        <v>71</v>
      </c>
      <c r="H8">
        <v>52</v>
      </c>
      <c r="I8" s="3">
        <f t="shared" si="1"/>
        <v>0.31640625</v>
      </c>
      <c r="J8">
        <f t="shared" si="2"/>
        <v>460</v>
      </c>
      <c r="K8">
        <f t="shared" si="3"/>
        <v>306</v>
      </c>
      <c r="L8">
        <f t="shared" si="4"/>
        <v>212</v>
      </c>
      <c r="M8" s="3">
        <f t="shared" si="5"/>
        <v>0.25357873210633947</v>
      </c>
      <c r="N8" s="3">
        <f t="shared" si="6"/>
        <v>0.31288343558282211</v>
      </c>
      <c r="O8" s="3">
        <f t="shared" si="11"/>
        <v>-8.5104310941828243E-2</v>
      </c>
      <c r="P8" s="3">
        <f t="shared" si="8"/>
        <v>-0.10219573183992288</v>
      </c>
      <c r="Q8" s="3">
        <f>I8-TECm!I8</f>
        <v>3.6570859053497939E-2</v>
      </c>
      <c r="R8" s="3">
        <f t="shared" si="9"/>
        <v>2.3938154187823506E-2</v>
      </c>
      <c r="S8" s="3">
        <f>E8-TECm!E8</f>
        <v>-9.9267850556761239E-4</v>
      </c>
      <c r="T8" s="3">
        <f t="shared" si="10"/>
        <v>-2.0109351740249157E-3</v>
      </c>
      <c r="U8" s="3">
        <f t="shared" si="7"/>
        <v>1.0963609506899296E-2</v>
      </c>
    </row>
    <row r="9" spans="1:21" x14ac:dyDescent="0.2">
      <c r="A9" s="2">
        <v>42566</v>
      </c>
      <c r="B9">
        <v>343</v>
      </c>
      <c r="C9">
        <v>221</v>
      </c>
      <c r="D9">
        <v>190</v>
      </c>
      <c r="E9" s="3">
        <f t="shared" si="0"/>
        <v>0.20291777188328913</v>
      </c>
      <c r="F9">
        <v>124</v>
      </c>
      <c r="G9">
        <v>85</v>
      </c>
      <c r="H9">
        <v>47</v>
      </c>
      <c r="I9" s="3">
        <f t="shared" si="1"/>
        <v>0.30078125</v>
      </c>
      <c r="J9">
        <f t="shared" si="2"/>
        <v>467</v>
      </c>
      <c r="K9">
        <f t="shared" si="3"/>
        <v>306</v>
      </c>
      <c r="L9">
        <f t="shared" si="4"/>
        <v>237</v>
      </c>
      <c r="M9" s="3">
        <f t="shared" si="5"/>
        <v>0.22772277227722773</v>
      </c>
      <c r="N9" s="3">
        <f t="shared" si="6"/>
        <v>0.30297029702970296</v>
      </c>
      <c r="O9" s="3">
        <f t="shared" si="11"/>
        <v>-9.7863478116710867E-2</v>
      </c>
      <c r="P9" s="3">
        <f t="shared" si="8"/>
        <v>-8.8331674561850648E-2</v>
      </c>
      <c r="Q9" s="3">
        <f>I9-TECm!I9</f>
        <v>2.9176311728395077E-2</v>
      </c>
      <c r="R9" s="3">
        <f t="shared" si="9"/>
        <v>1.4416102772020897E-2</v>
      </c>
      <c r="S9" s="3">
        <f>E9-TECm!E9</f>
        <v>6.7324857797468884E-3</v>
      </c>
      <c r="T9" s="3">
        <f t="shared" si="10"/>
        <v>-4.2900505637497215E-3</v>
      </c>
      <c r="U9" s="3">
        <f t="shared" si="7"/>
        <v>5.0630261041355873E-3</v>
      </c>
    </row>
    <row r="10" spans="1:21" x14ac:dyDescent="0.2">
      <c r="A10" s="2">
        <v>42559</v>
      </c>
      <c r="B10">
        <v>301</v>
      </c>
      <c r="C10">
        <v>239</v>
      </c>
      <c r="D10">
        <v>206</v>
      </c>
      <c r="E10" s="3">
        <f t="shared" si="0"/>
        <v>0.12734584450402145</v>
      </c>
      <c r="F10">
        <v>128</v>
      </c>
      <c r="G10">
        <v>68</v>
      </c>
      <c r="H10">
        <v>63</v>
      </c>
      <c r="I10" s="3">
        <f t="shared" si="1"/>
        <v>0.25096525096525096</v>
      </c>
      <c r="J10">
        <f t="shared" si="2"/>
        <v>429</v>
      </c>
      <c r="K10">
        <f t="shared" si="3"/>
        <v>307</v>
      </c>
      <c r="L10">
        <f t="shared" si="4"/>
        <v>269</v>
      </c>
      <c r="M10" s="3">
        <f t="shared" si="5"/>
        <v>0.15920398009950248</v>
      </c>
      <c r="N10" s="3">
        <f t="shared" si="6"/>
        <v>0.30547263681592041</v>
      </c>
      <c r="O10" s="3">
        <f t="shared" si="11"/>
        <v>-0.12361940646122951</v>
      </c>
      <c r="P10" s="3">
        <f t="shared" si="8"/>
        <v>-9.6667265958514936E-2</v>
      </c>
      <c r="Q10" s="3">
        <f>I10-TECm!I10</f>
        <v>6.0672917815774996E-3</v>
      </c>
      <c r="R10" s="3">
        <f t="shared" si="9"/>
        <v>1.0235359963542209E-2</v>
      </c>
      <c r="S10" s="3">
        <f>E10-TECm!E10</f>
        <v>-1.1772612796254023E-2</v>
      </c>
      <c r="T10" s="3">
        <f t="shared" si="10"/>
        <v>-1.0610100991667029E-2</v>
      </c>
      <c r="U10" s="3">
        <f t="shared" si="7"/>
        <v>-1.873705140624099E-4</v>
      </c>
    </row>
    <row r="11" spans="1:21" x14ac:dyDescent="0.2">
      <c r="A11" s="2">
        <v>42552</v>
      </c>
      <c r="B11">
        <v>353</v>
      </c>
      <c r="C11">
        <v>210</v>
      </c>
      <c r="D11">
        <v>205</v>
      </c>
      <c r="E11" s="3">
        <f t="shared" si="0"/>
        <v>0.19270833333333334</v>
      </c>
      <c r="F11">
        <v>120</v>
      </c>
      <c r="G11">
        <v>74</v>
      </c>
      <c r="H11">
        <v>60</v>
      </c>
      <c r="I11" s="3">
        <f t="shared" si="1"/>
        <v>0.23622047244094488</v>
      </c>
      <c r="J11">
        <f t="shared" si="2"/>
        <v>473</v>
      </c>
      <c r="K11">
        <f t="shared" si="3"/>
        <v>284</v>
      </c>
      <c r="L11">
        <f t="shared" si="4"/>
        <v>265</v>
      </c>
      <c r="M11" s="3">
        <f t="shared" si="5"/>
        <v>0.20352250489236789</v>
      </c>
      <c r="N11" s="3">
        <f t="shared" si="6"/>
        <v>0.27788649706457924</v>
      </c>
      <c r="O11" s="3">
        <f t="shared" si="11"/>
        <v>-4.3512139107611536E-2</v>
      </c>
      <c r="P11" s="3">
        <f t="shared" si="8"/>
        <v>-8.5365018378643479E-2</v>
      </c>
      <c r="Q11" s="3">
        <f>I11-TECm!I11</f>
        <v>8.0047048060901127E-3</v>
      </c>
      <c r="R11" s="3">
        <f t="shared" si="9"/>
        <v>1.9100392463028488E-2</v>
      </c>
      <c r="S11" s="3">
        <f>E11-TECm!E11</f>
        <v>-7.830024674742031E-3</v>
      </c>
      <c r="T11" s="3">
        <f t="shared" si="10"/>
        <v>-1.9210335308450048E-3</v>
      </c>
      <c r="U11" s="3">
        <f t="shared" si="7"/>
        <v>8.589679466091741E-3</v>
      </c>
    </row>
    <row r="12" spans="1:21" x14ac:dyDescent="0.2">
      <c r="A12" s="2">
        <v>42545</v>
      </c>
      <c r="B12">
        <v>426</v>
      </c>
      <c r="C12">
        <v>306</v>
      </c>
      <c r="D12">
        <v>235</v>
      </c>
      <c r="E12" s="3">
        <f t="shared" si="0"/>
        <v>0.19751809720785937</v>
      </c>
      <c r="F12">
        <v>166</v>
      </c>
      <c r="G12">
        <v>76</v>
      </c>
      <c r="H12">
        <v>67</v>
      </c>
      <c r="I12" s="3">
        <f t="shared" si="1"/>
        <v>0.32038834951456313</v>
      </c>
      <c r="J12">
        <f t="shared" ref="J12:J43" si="12">B12+F12</f>
        <v>592</v>
      </c>
      <c r="K12">
        <f t="shared" ref="K12:K43" si="13">C12+G12</f>
        <v>382</v>
      </c>
      <c r="L12">
        <f t="shared" ref="L12:L43" si="14">D12+H12</f>
        <v>302</v>
      </c>
      <c r="M12" s="3">
        <f t="shared" si="5"/>
        <v>0.22727272727272727</v>
      </c>
      <c r="N12" s="3">
        <f t="shared" ref="N12:N43" si="15">K12/SUM(J12:L12)</f>
        <v>0.29937304075235111</v>
      </c>
      <c r="O12" s="3">
        <f t="shared" si="11"/>
        <v>-0.12287025230670376</v>
      </c>
      <c r="P12" s="3">
        <f t="shared" si="8"/>
        <v>-0.11079351130013038</v>
      </c>
      <c r="Q12" s="3">
        <f>I12-TECm!I12</f>
        <v>1.6634083302959013E-2</v>
      </c>
      <c r="R12" s="3">
        <f t="shared" si="9"/>
        <v>2.5632259751023161E-2</v>
      </c>
      <c r="S12" s="3">
        <f>E12-TECm!E12</f>
        <v>-1.2227665504005031E-2</v>
      </c>
      <c r="T12" s="3">
        <f t="shared" si="10"/>
        <v>3.592294752999057E-3</v>
      </c>
      <c r="U12" s="3">
        <f t="shared" si="7"/>
        <v>1.461227725201111E-2</v>
      </c>
    </row>
    <row r="13" spans="1:21" x14ac:dyDescent="0.2">
      <c r="A13" s="2">
        <v>42538</v>
      </c>
      <c r="B13">
        <v>369</v>
      </c>
      <c r="C13">
        <v>218</v>
      </c>
      <c r="D13">
        <v>172</v>
      </c>
      <c r="E13" s="3">
        <f t="shared" ref="E13:E45" si="16">(B13-D13)/SUM(B13:D13)</f>
        <v>0.25955204216073779</v>
      </c>
      <c r="F13">
        <v>142</v>
      </c>
      <c r="G13">
        <v>83</v>
      </c>
      <c r="H13">
        <v>47</v>
      </c>
      <c r="I13" s="3">
        <f t="shared" ref="I13:I45" si="17">(F13-H13)/SUM(F13:H13)</f>
        <v>0.34926470588235292</v>
      </c>
      <c r="J13">
        <f t="shared" si="12"/>
        <v>511</v>
      </c>
      <c r="K13">
        <f t="shared" si="13"/>
        <v>301</v>
      </c>
      <c r="L13">
        <f t="shared" si="14"/>
        <v>219</v>
      </c>
      <c r="M13" s="3">
        <f t="shared" ref="M13:M45" si="18">(J13-L13)/SUM(J13:L13)</f>
        <v>0.28322017458777887</v>
      </c>
      <c r="N13" s="3">
        <f t="shared" si="15"/>
        <v>0.29194956353055285</v>
      </c>
      <c r="O13" s="3">
        <f t="shared" si="11"/>
        <v>-8.9712663721615127E-2</v>
      </c>
      <c r="P13" s="3">
        <f t="shared" si="8"/>
        <v>-0.10117344072287116</v>
      </c>
      <c r="Q13" s="3">
        <f>I13-TECm!I13</f>
        <v>3.2662389280036341E-2</v>
      </c>
      <c r="R13" s="3">
        <f t="shared" si="9"/>
        <v>2.2456253125718972E-2</v>
      </c>
      <c r="S13" s="3">
        <f>E13-TECm!E13</f>
        <v>1.4294589586212048E-2</v>
      </c>
      <c r="T13" s="3">
        <f t="shared" si="10"/>
        <v>7.4969244623856179E-3</v>
      </c>
      <c r="U13" s="3">
        <f t="shared" ref="U13:U45" si="19">(T13+R13)/2</f>
        <v>1.4976588794052295E-2</v>
      </c>
    </row>
    <row r="14" spans="1:21" x14ac:dyDescent="0.2">
      <c r="A14" s="2">
        <v>42531</v>
      </c>
      <c r="B14">
        <v>379</v>
      </c>
      <c r="C14">
        <v>233</v>
      </c>
      <c r="D14">
        <v>167</v>
      </c>
      <c r="E14" s="3">
        <f t="shared" si="16"/>
        <v>0.27214377406931967</v>
      </c>
      <c r="F14">
        <v>153</v>
      </c>
      <c r="G14">
        <v>74</v>
      </c>
      <c r="H14">
        <v>46</v>
      </c>
      <c r="I14" s="3">
        <f t="shared" si="17"/>
        <v>0.39194139194139194</v>
      </c>
      <c r="J14">
        <f t="shared" si="12"/>
        <v>532</v>
      </c>
      <c r="K14">
        <f t="shared" si="13"/>
        <v>307</v>
      </c>
      <c r="L14">
        <f t="shared" si="14"/>
        <v>213</v>
      </c>
      <c r="M14" s="3">
        <f t="shared" si="18"/>
        <v>0.30323193916349811</v>
      </c>
      <c r="N14" s="3">
        <f t="shared" si="15"/>
        <v>0.29182509505703425</v>
      </c>
      <c r="O14" s="3">
        <f t="shared" si="11"/>
        <v>-0.11979761787207227</v>
      </c>
      <c r="P14" s="3">
        <f t="shared" si="8"/>
        <v>-0.12661433732745062</v>
      </c>
      <c r="Q14" s="3">
        <f>I14-TECm!I14</f>
        <v>2.7600306670074126E-2</v>
      </c>
      <c r="R14" s="3">
        <f t="shared" si="9"/>
        <v>9.0435375071210022E-3</v>
      </c>
      <c r="S14" s="3">
        <f>E14-TECm!E14</f>
        <v>8.7099601767901547E-3</v>
      </c>
      <c r="T14" s="3">
        <f t="shared" si="10"/>
        <v>4.6137176014276375E-3</v>
      </c>
      <c r="U14" s="3">
        <f t="shared" si="19"/>
        <v>6.8286275542743195E-3</v>
      </c>
    </row>
    <row r="15" spans="1:21" x14ac:dyDescent="0.2">
      <c r="A15" s="2">
        <v>42524</v>
      </c>
      <c r="B15">
        <v>365</v>
      </c>
      <c r="C15">
        <v>229</v>
      </c>
      <c r="D15">
        <v>183</v>
      </c>
      <c r="E15" s="3">
        <f t="shared" si="16"/>
        <v>0.23423423423423423</v>
      </c>
      <c r="F15">
        <v>135</v>
      </c>
      <c r="G15">
        <v>78</v>
      </c>
      <c r="H15">
        <v>49</v>
      </c>
      <c r="I15" s="3">
        <f t="shared" si="17"/>
        <v>0.3282442748091603</v>
      </c>
      <c r="J15">
        <f t="shared" si="12"/>
        <v>500</v>
      </c>
      <c r="K15">
        <f t="shared" si="13"/>
        <v>307</v>
      </c>
      <c r="L15">
        <f t="shared" si="14"/>
        <v>232</v>
      </c>
      <c r="M15" s="3">
        <f t="shared" si="18"/>
        <v>0.25794032723772858</v>
      </c>
      <c r="N15" s="3">
        <f t="shared" si="15"/>
        <v>0.29547641963426374</v>
      </c>
      <c r="O15" s="3">
        <f t="shared" si="11"/>
        <v>-9.4010040574926068E-2</v>
      </c>
      <c r="P15" s="3">
        <f t="shared" si="8"/>
        <v>-0.12360985859698337</v>
      </c>
      <c r="Q15" s="3">
        <f>I15-TECm!I15</f>
        <v>7.1060634270464496E-3</v>
      </c>
      <c r="R15" s="3">
        <f t="shared" si="9"/>
        <v>4.8467060634350689E-3</v>
      </c>
      <c r="S15" s="3">
        <f>E15-TECm!E15</f>
        <v>-5.1377637584534841E-4</v>
      </c>
      <c r="T15" s="3">
        <f t="shared" si="10"/>
        <v>1.2364644986338675E-3</v>
      </c>
      <c r="U15" s="3">
        <f t="shared" si="19"/>
        <v>3.0415852810344681E-3</v>
      </c>
    </row>
    <row r="16" spans="1:21" x14ac:dyDescent="0.2">
      <c r="A16" s="2">
        <v>42517</v>
      </c>
      <c r="B16">
        <v>307</v>
      </c>
      <c r="C16">
        <v>245</v>
      </c>
      <c r="D16">
        <v>168</v>
      </c>
      <c r="E16" s="3">
        <f t="shared" si="16"/>
        <v>0.19305555555555556</v>
      </c>
      <c r="F16">
        <v>115</v>
      </c>
      <c r="G16">
        <v>69</v>
      </c>
      <c r="H16">
        <v>36</v>
      </c>
      <c r="I16" s="3">
        <f t="shared" si="17"/>
        <v>0.35909090909090907</v>
      </c>
      <c r="J16">
        <f t="shared" si="12"/>
        <v>422</v>
      </c>
      <c r="K16">
        <f t="shared" si="13"/>
        <v>314</v>
      </c>
      <c r="L16">
        <f t="shared" si="14"/>
        <v>204</v>
      </c>
      <c r="M16" s="3">
        <f t="shared" si="18"/>
        <v>0.23191489361702128</v>
      </c>
      <c r="N16" s="3">
        <f t="shared" si="15"/>
        <v>0.33404255319148934</v>
      </c>
      <c r="O16" s="3">
        <f t="shared" si="11"/>
        <v>-0.16603535353535351</v>
      </c>
      <c r="P16" s="3">
        <f t="shared" si="8"/>
        <v>-8.993032774788394E-2</v>
      </c>
      <c r="Q16" s="3">
        <f>I16-TECm!I16</f>
        <v>-7.575757575757569E-3</v>
      </c>
      <c r="R16" s="3">
        <f t="shared" si="9"/>
        <v>2.1099524402729184E-3</v>
      </c>
      <c r="S16" s="3">
        <f>E16-TECm!E16</f>
        <v>5.6449690033381072E-3</v>
      </c>
      <c r="T16" s="3">
        <f t="shared" si="10"/>
        <v>-8.0872692586790118E-4</v>
      </c>
      <c r="U16" s="3">
        <f t="shared" si="19"/>
        <v>6.5061275720250866E-4</v>
      </c>
    </row>
    <row r="17" spans="1:21" x14ac:dyDescent="0.2">
      <c r="A17" s="2">
        <v>42510</v>
      </c>
      <c r="B17">
        <v>315</v>
      </c>
      <c r="C17">
        <v>232</v>
      </c>
      <c r="D17">
        <v>187</v>
      </c>
      <c r="E17" s="3">
        <f t="shared" si="16"/>
        <v>0.17438692098092642</v>
      </c>
      <c r="F17">
        <v>129</v>
      </c>
      <c r="G17">
        <v>80</v>
      </c>
      <c r="H17">
        <v>54</v>
      </c>
      <c r="I17" s="3">
        <f t="shared" si="17"/>
        <v>0.28517110266159695</v>
      </c>
      <c r="J17">
        <f t="shared" si="12"/>
        <v>444</v>
      </c>
      <c r="K17">
        <f t="shared" si="13"/>
        <v>312</v>
      </c>
      <c r="L17">
        <f t="shared" si="14"/>
        <v>241</v>
      </c>
      <c r="M17" s="3">
        <f t="shared" si="18"/>
        <v>0.20361083249749248</v>
      </c>
      <c r="N17" s="3">
        <f t="shared" si="15"/>
        <v>0.31293881644934807</v>
      </c>
      <c r="O17" s="3">
        <f t="shared" si="11"/>
        <v>-0.11078418168067053</v>
      </c>
      <c r="P17" s="3">
        <f t="shared" si="8"/>
        <v>-3.6678378157865427E-2</v>
      </c>
      <c r="Q17" s="3">
        <f>I17-TECm!I17</f>
        <v>1.5009812339016326E-2</v>
      </c>
      <c r="R17" s="3">
        <f t="shared" si="9"/>
        <v>1.4998779549283517E-2</v>
      </c>
      <c r="S17" s="3">
        <f>E17-TECm!E17</f>
        <v>-1.421799131591156E-3</v>
      </c>
      <c r="T17" s="3">
        <f t="shared" si="10"/>
        <v>9.473120711442462E-3</v>
      </c>
      <c r="U17" s="3">
        <f t="shared" si="19"/>
        <v>1.223595013036299E-2</v>
      </c>
    </row>
    <row r="18" spans="1:21" x14ac:dyDescent="0.2">
      <c r="A18" s="2">
        <v>42503</v>
      </c>
      <c r="B18">
        <v>316</v>
      </c>
      <c r="C18">
        <v>253</v>
      </c>
      <c r="D18">
        <v>201</v>
      </c>
      <c r="E18" s="3">
        <f t="shared" si="16"/>
        <v>0.14935064935064934</v>
      </c>
      <c r="F18">
        <v>110</v>
      </c>
      <c r="G18">
        <v>85</v>
      </c>
      <c r="H18">
        <v>72</v>
      </c>
      <c r="I18" s="3">
        <f t="shared" si="17"/>
        <v>0.14232209737827714</v>
      </c>
      <c r="J18">
        <f t="shared" si="12"/>
        <v>426</v>
      </c>
      <c r="K18">
        <f t="shared" si="13"/>
        <v>338</v>
      </c>
      <c r="L18">
        <f t="shared" si="14"/>
        <v>273</v>
      </c>
      <c r="M18" s="3">
        <f t="shared" si="18"/>
        <v>0.14754098360655737</v>
      </c>
      <c r="N18" s="3">
        <f t="shared" si="15"/>
        <v>0.32594021215043395</v>
      </c>
      <c r="O18" s="3">
        <f t="shared" si="11"/>
        <v>7.0285519723722045E-3</v>
      </c>
      <c r="P18" s="3">
        <f t="shared" si="8"/>
        <v>-2.9683770537545975E-2</v>
      </c>
      <c r="Q18" s="3">
        <f>I18-TECm!I18</f>
        <v>-1.1041974424400025E-3</v>
      </c>
      <c r="R18" s="3">
        <f t="shared" si="9"/>
        <v>1.8072652929291094E-2</v>
      </c>
      <c r="S18" s="3">
        <f>E18-TECm!E18</f>
        <v>-6.6493506493506549E-3</v>
      </c>
      <c r="T18" s="3">
        <f t="shared" si="10"/>
        <v>1.3418007354137021E-2</v>
      </c>
      <c r="U18" s="3">
        <f t="shared" si="19"/>
        <v>1.5745330141714059E-2</v>
      </c>
    </row>
    <row r="19" spans="1:21" x14ac:dyDescent="0.2">
      <c r="A19" s="2">
        <v>42496</v>
      </c>
      <c r="B19">
        <v>291</v>
      </c>
      <c r="C19">
        <v>237</v>
      </c>
      <c r="D19">
        <v>193</v>
      </c>
      <c r="E19" s="3">
        <f t="shared" si="16"/>
        <v>0.13592233009708737</v>
      </c>
      <c r="F19">
        <v>90</v>
      </c>
      <c r="G19">
        <v>69</v>
      </c>
      <c r="H19">
        <v>59</v>
      </c>
      <c r="I19" s="3">
        <f t="shared" si="17"/>
        <v>0.14220183486238533</v>
      </c>
      <c r="J19">
        <f t="shared" si="12"/>
        <v>381</v>
      </c>
      <c r="K19">
        <f t="shared" si="13"/>
        <v>306</v>
      </c>
      <c r="L19">
        <f t="shared" si="14"/>
        <v>252</v>
      </c>
      <c r="M19" s="3">
        <f t="shared" si="18"/>
        <v>0.13738019169329074</v>
      </c>
      <c r="N19" s="3">
        <f t="shared" si="15"/>
        <v>0.32587859424920129</v>
      </c>
      <c r="O19" s="3">
        <f t="shared" si="11"/>
        <v>-6.2795047652979552E-3</v>
      </c>
      <c r="P19" s="3">
        <f t="shared" si="8"/>
        <v>-5.0208324133169092E-2</v>
      </c>
      <c r="Q19" s="3">
        <f>I19-TECm!I19</f>
        <v>3.1090723751274224E-2</v>
      </c>
      <c r="R19" s="3">
        <f t="shared" si="9"/>
        <v>2.4537767969087822E-2</v>
      </c>
      <c r="S19" s="3">
        <f>E19-TECm!E19</f>
        <v>3.6490511915269197E-2</v>
      </c>
      <c r="T19" s="3">
        <f t="shared" si="10"/>
        <v>2.1092564227689653E-2</v>
      </c>
      <c r="U19" s="3">
        <f t="shared" si="19"/>
        <v>2.2815166098388739E-2</v>
      </c>
    </row>
    <row r="20" spans="1:21" x14ac:dyDescent="0.2">
      <c r="A20" s="2">
        <v>42489</v>
      </c>
      <c r="B20">
        <v>294</v>
      </c>
      <c r="C20">
        <v>258</v>
      </c>
      <c r="D20">
        <v>230</v>
      </c>
      <c r="E20" s="3">
        <f t="shared" si="16"/>
        <v>8.1841432225063945E-2</v>
      </c>
      <c r="F20">
        <v>119</v>
      </c>
      <c r="G20">
        <v>76</v>
      </c>
      <c r="H20">
        <v>73</v>
      </c>
      <c r="I20" s="3">
        <f t="shared" si="17"/>
        <v>0.17164179104477612</v>
      </c>
      <c r="J20">
        <f t="shared" si="12"/>
        <v>413</v>
      </c>
      <c r="K20">
        <f t="shared" si="13"/>
        <v>334</v>
      </c>
      <c r="L20">
        <f t="shared" si="14"/>
        <v>303</v>
      </c>
      <c r="M20" s="3">
        <f t="shared" si="18"/>
        <v>0.10476190476190476</v>
      </c>
      <c r="N20" s="3">
        <f t="shared" si="15"/>
        <v>0.3180952380952381</v>
      </c>
      <c r="O20" s="3">
        <f t="shared" si="11"/>
        <v>-8.980035881971217E-2</v>
      </c>
      <c r="P20" s="3">
        <f t="shared" si="8"/>
        <v>-3.7906895669809572E-2</v>
      </c>
      <c r="Q20" s="3">
        <f>I20-TECm!I20</f>
        <v>2.4231432479039056E-2</v>
      </c>
      <c r="R20" s="3">
        <f t="shared" si="9"/>
        <v>1.160804608234034E-2</v>
      </c>
      <c r="S20" s="3">
        <f>E20-TECm!E20</f>
        <v>1.0412860796492521E-2</v>
      </c>
      <c r="T20" s="3">
        <f t="shared" si="10"/>
        <v>8.5953932555995899E-3</v>
      </c>
      <c r="U20" s="3">
        <f t="shared" si="19"/>
        <v>1.0101719668969965E-2</v>
      </c>
    </row>
    <row r="21" spans="1:21" x14ac:dyDescent="0.2">
      <c r="A21" s="2">
        <v>42482</v>
      </c>
      <c r="B21">
        <v>305</v>
      </c>
      <c r="C21">
        <v>234</v>
      </c>
      <c r="D21">
        <v>243</v>
      </c>
      <c r="E21" s="3">
        <f t="shared" si="16"/>
        <v>7.9283887468030695E-2</v>
      </c>
      <c r="F21">
        <v>110</v>
      </c>
      <c r="G21">
        <v>85</v>
      </c>
      <c r="H21">
        <v>74</v>
      </c>
      <c r="I21" s="3">
        <f t="shared" si="17"/>
        <v>0.13382899628252787</v>
      </c>
      <c r="J21">
        <f t="shared" si="12"/>
        <v>415</v>
      </c>
      <c r="K21">
        <f t="shared" si="13"/>
        <v>319</v>
      </c>
      <c r="L21">
        <f t="shared" si="14"/>
        <v>317</v>
      </c>
      <c r="M21" s="3">
        <f t="shared" si="18"/>
        <v>9.3244529019980968E-2</v>
      </c>
      <c r="N21" s="3">
        <f t="shared" si="15"/>
        <v>0.30352045670789723</v>
      </c>
      <c r="O21" s="3">
        <f t="shared" si="11"/>
        <v>-5.4545108814497173E-2</v>
      </c>
      <c r="P21" s="3">
        <f t="shared" si="8"/>
        <v>-3.366650631723548E-2</v>
      </c>
      <c r="Q21" s="3">
        <f>I21-TECm!I21</f>
        <v>1.8291147676950184E-2</v>
      </c>
      <c r="R21" s="3">
        <f t="shared" si="9"/>
        <v>-4.6641853587025594E-3</v>
      </c>
      <c r="S21" s="3">
        <f>E21-TECm!E21</f>
        <v>1.6374319971307241E-2</v>
      </c>
      <c r="T21" s="3">
        <f t="shared" si="10"/>
        <v>3.2464006105598973E-3</v>
      </c>
      <c r="U21" s="3">
        <f t="shared" si="19"/>
        <v>-7.0889237407133101E-4</v>
      </c>
    </row>
    <row r="22" spans="1:21" x14ac:dyDescent="0.2">
      <c r="A22" s="2">
        <v>42475</v>
      </c>
      <c r="B22">
        <v>288</v>
      </c>
      <c r="C22">
        <v>266</v>
      </c>
      <c r="D22">
        <v>223</v>
      </c>
      <c r="E22" s="3">
        <f t="shared" si="16"/>
        <v>8.3655083655083659E-2</v>
      </c>
      <c r="F22">
        <v>101</v>
      </c>
      <c r="G22">
        <v>76</v>
      </c>
      <c r="H22">
        <v>87</v>
      </c>
      <c r="I22" s="3">
        <f t="shared" si="17"/>
        <v>5.3030303030303032E-2</v>
      </c>
      <c r="J22">
        <f t="shared" si="12"/>
        <v>389</v>
      </c>
      <c r="K22">
        <f t="shared" si="13"/>
        <v>342</v>
      </c>
      <c r="L22">
        <f t="shared" si="14"/>
        <v>310</v>
      </c>
      <c r="M22" s="3">
        <f t="shared" si="18"/>
        <v>7.5888568683957727E-2</v>
      </c>
      <c r="N22" s="3">
        <f t="shared" si="15"/>
        <v>0.32853025936599423</v>
      </c>
      <c r="O22" s="3">
        <f t="shared" si="11"/>
        <v>3.0624780624780627E-2</v>
      </c>
      <c r="P22" s="3">
        <f t="shared" si="8"/>
        <v>-4.0544444880271868E-2</v>
      </c>
      <c r="Q22" s="3">
        <f>I22-TECm!I22</f>
        <v>-7.6984419089682204E-3</v>
      </c>
      <c r="R22" s="3">
        <f t="shared" si="9"/>
        <v>-2.3588972844336606E-3</v>
      </c>
      <c r="S22" s="3">
        <f>E22-TECm!E22</f>
        <v>-1.0010010010009923E-3</v>
      </c>
      <c r="T22" s="3">
        <f t="shared" si="10"/>
        <v>3.6165582930091939E-3</v>
      </c>
      <c r="U22" s="3">
        <f t="shared" si="19"/>
        <v>6.2883050428776664E-4</v>
      </c>
    </row>
    <row r="23" spans="1:21" x14ac:dyDescent="0.2">
      <c r="A23" s="2">
        <v>42468</v>
      </c>
      <c r="B23">
        <v>269</v>
      </c>
      <c r="C23">
        <v>231</v>
      </c>
      <c r="D23">
        <v>264</v>
      </c>
      <c r="E23" s="3">
        <f t="shared" si="16"/>
        <v>6.5445026178010471E-3</v>
      </c>
      <c r="F23">
        <v>116</v>
      </c>
      <c r="G23">
        <v>79</v>
      </c>
      <c r="H23">
        <v>92</v>
      </c>
      <c r="I23" s="3">
        <f t="shared" si="17"/>
        <v>8.3623693379790948E-2</v>
      </c>
      <c r="J23">
        <f t="shared" si="12"/>
        <v>385</v>
      </c>
      <c r="K23">
        <f t="shared" si="13"/>
        <v>310</v>
      </c>
      <c r="L23">
        <f t="shared" si="14"/>
        <v>356</v>
      </c>
      <c r="M23" s="3">
        <f t="shared" si="18"/>
        <v>2.7592768791627021E-2</v>
      </c>
      <c r="N23" s="3">
        <f t="shared" si="15"/>
        <v>0.29495718363463369</v>
      </c>
      <c r="O23" s="3">
        <f t="shared" si="11"/>
        <v>-7.7079190761989907E-2</v>
      </c>
      <c r="P23" s="3">
        <f t="shared" si="8"/>
        <v>-3.4169221318046082E-2</v>
      </c>
      <c r="Q23" s="3">
        <f>I23-TECm!I23</f>
        <v>-2.4585261844089643E-2</v>
      </c>
      <c r="R23" s="3">
        <f t="shared" si="9"/>
        <v>5.9682531108588774E-3</v>
      </c>
      <c r="S23" s="3">
        <f>E23-TECm!E23</f>
        <v>-5.6341171386265574E-3</v>
      </c>
      <c r="T23" s="3">
        <f t="shared" si="10"/>
        <v>4.1139923202969846E-3</v>
      </c>
      <c r="U23" s="3">
        <f t="shared" si="19"/>
        <v>5.0411227155779306E-3</v>
      </c>
    </row>
    <row r="24" spans="1:21" x14ac:dyDescent="0.2">
      <c r="A24" s="2">
        <v>42461</v>
      </c>
      <c r="B24">
        <v>256</v>
      </c>
      <c r="C24">
        <v>245</v>
      </c>
      <c r="D24">
        <v>244</v>
      </c>
      <c r="E24" s="3">
        <f t="shared" si="16"/>
        <v>1.6107382550335572E-2</v>
      </c>
      <c r="F24">
        <v>88</v>
      </c>
      <c r="G24">
        <v>87</v>
      </c>
      <c r="H24">
        <v>66</v>
      </c>
      <c r="I24" s="3">
        <f t="shared" si="17"/>
        <v>9.1286307053941904E-2</v>
      </c>
      <c r="J24">
        <f t="shared" si="12"/>
        <v>344</v>
      </c>
      <c r="K24">
        <f t="shared" si="13"/>
        <v>332</v>
      </c>
      <c r="L24">
        <f t="shared" si="14"/>
        <v>310</v>
      </c>
      <c r="M24" s="3">
        <f t="shared" si="18"/>
        <v>3.4482758620689655E-2</v>
      </c>
      <c r="N24" s="3">
        <f t="shared" si="15"/>
        <v>0.33671399594320489</v>
      </c>
      <c r="O24" s="3">
        <f t="shared" si="11"/>
        <v>-7.5178924503606331E-2</v>
      </c>
      <c r="P24" s="3">
        <f t="shared" si="8"/>
        <v>-1.7005623156733259E-2</v>
      </c>
      <c r="Q24" s="3">
        <f>I24-TECm!I24</f>
        <v>2.5207011899756882E-2</v>
      </c>
      <c r="R24" s="3">
        <f t="shared" si="9"/>
        <v>1.8787291043159248E-2</v>
      </c>
      <c r="S24" s="3">
        <f>E24-TECm!E24</f>
        <v>1.7484793018655131E-2</v>
      </c>
      <c r="T24" s="3">
        <f t="shared" si="10"/>
        <v>6.567817236409354E-3</v>
      </c>
      <c r="U24" s="3">
        <f t="shared" si="19"/>
        <v>1.2677554139784301E-2</v>
      </c>
    </row>
    <row r="25" spans="1:21" x14ac:dyDescent="0.2">
      <c r="A25" s="2">
        <v>42454</v>
      </c>
      <c r="B25">
        <v>257</v>
      </c>
      <c r="C25">
        <v>241</v>
      </c>
      <c r="D25">
        <v>232</v>
      </c>
      <c r="E25" s="3">
        <f t="shared" si="16"/>
        <v>3.4246575342465752E-2</v>
      </c>
      <c r="F25">
        <v>81</v>
      </c>
      <c r="G25">
        <v>92</v>
      </c>
      <c r="H25">
        <v>85</v>
      </c>
      <c r="I25" s="3">
        <f t="shared" si="17"/>
        <v>-1.5503875968992248E-2</v>
      </c>
      <c r="J25">
        <f t="shared" si="12"/>
        <v>338</v>
      </c>
      <c r="K25">
        <f t="shared" si="13"/>
        <v>333</v>
      </c>
      <c r="L25">
        <f t="shared" si="14"/>
        <v>317</v>
      </c>
      <c r="M25" s="3">
        <f t="shared" si="18"/>
        <v>2.1255060728744939E-2</v>
      </c>
      <c r="N25" s="3">
        <f t="shared" si="15"/>
        <v>0.33704453441295545</v>
      </c>
      <c r="O25" s="3">
        <f t="shared" si="11"/>
        <v>4.9750451311457999E-2</v>
      </c>
      <c r="P25" s="3">
        <f t="shared" si="8"/>
        <v>-1.5630520177707889E-2</v>
      </c>
      <c r="Q25" s="3">
        <f>I25-TECm!I25</f>
        <v>1.7283009276909393E-2</v>
      </c>
      <c r="R25" s="3">
        <f t="shared" si="9"/>
        <v>1.1997121043620516E-2</v>
      </c>
      <c r="S25" s="3">
        <f>E25-TECm!E25</f>
        <v>4.9130108086237884E-4</v>
      </c>
      <c r="T25" s="3">
        <f t="shared" si="10"/>
        <v>3.0206374930838811E-3</v>
      </c>
      <c r="U25" s="3">
        <f t="shared" si="19"/>
        <v>7.5088792683521985E-3</v>
      </c>
    </row>
    <row r="26" spans="1:21" x14ac:dyDescent="0.2">
      <c r="A26" s="2">
        <v>42447</v>
      </c>
      <c r="B26">
        <v>284</v>
      </c>
      <c r="C26">
        <v>244</v>
      </c>
      <c r="D26">
        <v>256</v>
      </c>
      <c r="E26" s="3">
        <f t="shared" si="16"/>
        <v>3.5714285714285712E-2</v>
      </c>
      <c r="F26">
        <v>100</v>
      </c>
      <c r="G26">
        <v>77</v>
      </c>
      <c r="H26">
        <v>84</v>
      </c>
      <c r="I26" s="3">
        <f t="shared" si="17"/>
        <v>6.1302681992337162E-2</v>
      </c>
      <c r="J26">
        <f t="shared" si="12"/>
        <v>384</v>
      </c>
      <c r="K26">
        <f t="shared" si="13"/>
        <v>321</v>
      </c>
      <c r="L26">
        <f t="shared" si="14"/>
        <v>340</v>
      </c>
      <c r="M26" s="3">
        <f t="shared" si="18"/>
        <v>4.2105263157894736E-2</v>
      </c>
      <c r="N26" s="3">
        <f t="shared" si="15"/>
        <v>0.30717703349282299</v>
      </c>
      <c r="O26" s="3">
        <f t="shared" si="11"/>
        <v>-2.5588396278051449E-2</v>
      </c>
      <c r="P26" s="3">
        <f t="shared" si="8"/>
        <v>-4.577272663933666E-2</v>
      </c>
      <c r="Q26" s="3">
        <f>I26-TECm!I26</f>
        <v>1.3871851952811473E-2</v>
      </c>
      <c r="R26" s="3">
        <f t="shared" si="9"/>
        <v>1.0566750667366768E-2</v>
      </c>
      <c r="S26" s="3">
        <f>E26-TECm!E26</f>
        <v>1.7273576097105517E-3</v>
      </c>
      <c r="T26" s="3">
        <f t="shared" si="10"/>
        <v>1.0685403327137192E-3</v>
      </c>
      <c r="U26" s="3">
        <f t="shared" si="19"/>
        <v>5.8176455000402433E-3</v>
      </c>
    </row>
    <row r="27" spans="1:21" x14ac:dyDescent="0.2">
      <c r="A27" s="2">
        <v>42440</v>
      </c>
      <c r="B27">
        <v>262</v>
      </c>
      <c r="C27">
        <v>251</v>
      </c>
      <c r="D27">
        <v>270</v>
      </c>
      <c r="E27" s="3">
        <f t="shared" si="16"/>
        <v>-1.0217113665389528E-2</v>
      </c>
      <c r="F27">
        <v>101</v>
      </c>
      <c r="G27">
        <v>77</v>
      </c>
      <c r="H27">
        <v>85</v>
      </c>
      <c r="I27" s="3">
        <f t="shared" si="17"/>
        <v>6.0836501901140684E-2</v>
      </c>
      <c r="J27">
        <f t="shared" si="12"/>
        <v>363</v>
      </c>
      <c r="K27">
        <f t="shared" si="13"/>
        <v>328</v>
      </c>
      <c r="L27">
        <f t="shared" si="14"/>
        <v>355</v>
      </c>
      <c r="M27" s="3">
        <f t="shared" si="18"/>
        <v>7.6481835564053535E-3</v>
      </c>
      <c r="N27" s="3">
        <f t="shared" si="15"/>
        <v>0.31357552581261949</v>
      </c>
      <c r="O27" s="3">
        <f t="shared" si="11"/>
        <v>-7.1053615566530212E-2</v>
      </c>
      <c r="P27" s="3">
        <f t="shared" si="8"/>
        <v>-2.0247790030243646E-2</v>
      </c>
      <c r="Q27" s="3">
        <f>I27-TECm!I27</f>
        <v>4.8365019011406829E-3</v>
      </c>
      <c r="R27" s="3">
        <f t="shared" si="9"/>
        <v>7.6047183450146062E-3</v>
      </c>
      <c r="S27" s="3">
        <f>E27-TECm!E27</f>
        <v>6.8432537886787131E-3</v>
      </c>
      <c r="T27" s="3">
        <f t="shared" si="10"/>
        <v>4.5892299316917422E-3</v>
      </c>
      <c r="U27" s="3">
        <f t="shared" si="19"/>
        <v>6.0969741383531742E-3</v>
      </c>
    </row>
    <row r="28" spans="1:21" ht="12" customHeight="1" x14ac:dyDescent="0.2">
      <c r="A28" s="2">
        <v>42433</v>
      </c>
      <c r="B28">
        <v>270</v>
      </c>
      <c r="C28">
        <v>269</v>
      </c>
      <c r="D28">
        <v>264</v>
      </c>
      <c r="E28" s="3">
        <f t="shared" si="16"/>
        <v>7.4719800747198011E-3</v>
      </c>
      <c r="F28">
        <v>103</v>
      </c>
      <c r="G28">
        <v>77</v>
      </c>
      <c r="H28">
        <v>90</v>
      </c>
      <c r="I28" s="3">
        <f t="shared" si="17"/>
        <v>4.8148148148148148E-2</v>
      </c>
      <c r="J28">
        <f t="shared" si="12"/>
        <v>373</v>
      </c>
      <c r="K28">
        <f t="shared" si="13"/>
        <v>346</v>
      </c>
      <c r="L28">
        <f t="shared" si="14"/>
        <v>354</v>
      </c>
      <c r="M28" s="3">
        <f t="shared" si="18"/>
        <v>1.7707362534948742E-2</v>
      </c>
      <c r="N28" s="3">
        <f t="shared" si="15"/>
        <v>0.32246039142590865</v>
      </c>
      <c r="O28" s="3">
        <f t="shared" si="11"/>
        <v>-4.0676168073428345E-2</v>
      </c>
      <c r="P28" s="3">
        <f t="shared" si="8"/>
        <v>-2.8695956698199493E-2</v>
      </c>
      <c r="Q28" s="3">
        <f>I28-TECm!I28</f>
        <v>1.2991898148148148E-2</v>
      </c>
      <c r="R28" s="3">
        <f t="shared" si="9"/>
        <v>1.07749518098185E-2</v>
      </c>
      <c r="S28" s="3">
        <f>E28-TECm!E28</f>
        <v>-5.3649904002481073E-3</v>
      </c>
      <c r="T28" s="3">
        <f t="shared" si="10"/>
        <v>6.3800300393331254E-3</v>
      </c>
      <c r="U28" s="3">
        <f t="shared" si="19"/>
        <v>8.5774909245758119E-3</v>
      </c>
    </row>
    <row r="29" spans="1:21" x14ac:dyDescent="0.2">
      <c r="A29" s="2">
        <v>42426</v>
      </c>
      <c r="B29">
        <v>283</v>
      </c>
      <c r="C29">
        <v>247</v>
      </c>
      <c r="D29">
        <v>266</v>
      </c>
      <c r="E29" s="3">
        <f t="shared" si="16"/>
        <v>2.1356783919597989E-2</v>
      </c>
      <c r="F29">
        <v>94</v>
      </c>
      <c r="G29">
        <v>74</v>
      </c>
      <c r="H29">
        <v>102</v>
      </c>
      <c r="I29" s="3">
        <f t="shared" si="17"/>
        <v>-2.9629629629629631E-2</v>
      </c>
      <c r="J29">
        <f t="shared" si="12"/>
        <v>377</v>
      </c>
      <c r="K29">
        <f t="shared" si="13"/>
        <v>321</v>
      </c>
      <c r="L29">
        <f t="shared" si="14"/>
        <v>368</v>
      </c>
      <c r="M29" s="3">
        <f t="shared" si="18"/>
        <v>8.4427767354596627E-3</v>
      </c>
      <c r="N29" s="3">
        <f t="shared" si="15"/>
        <v>0.30112570356472795</v>
      </c>
      <c r="O29" s="3">
        <f t="shared" si="11"/>
        <v>5.0986413549227616E-2</v>
      </c>
      <c r="P29" s="3">
        <f t="shared" si="8"/>
        <v>-8.1619785379456342E-2</v>
      </c>
      <c r="Q29" s="3">
        <f>I29-TECm!I29</f>
        <v>4.9857549857549865E-3</v>
      </c>
      <c r="R29" s="3">
        <f t="shared" si="9"/>
        <v>1.6608618731752966E-2</v>
      </c>
      <c r="S29" s="3">
        <f>E29-TECm!E29</f>
        <v>1.2289426406644622E-2</v>
      </c>
      <c r="T29" s="3">
        <f t="shared" si="10"/>
        <v>1.4828865446941128E-2</v>
      </c>
      <c r="U29" s="3">
        <f t="shared" si="19"/>
        <v>1.5718742089347048E-2</v>
      </c>
    </row>
    <row r="30" spans="1:21" x14ac:dyDescent="0.2">
      <c r="A30" s="2">
        <v>42419</v>
      </c>
      <c r="B30">
        <v>277</v>
      </c>
      <c r="C30">
        <v>245</v>
      </c>
      <c r="D30">
        <v>296</v>
      </c>
      <c r="E30" s="3">
        <f t="shared" si="16"/>
        <v>-2.3227383863080684E-2</v>
      </c>
      <c r="F30">
        <v>112</v>
      </c>
      <c r="G30">
        <v>84</v>
      </c>
      <c r="H30">
        <v>91</v>
      </c>
      <c r="I30" s="3">
        <f t="shared" si="17"/>
        <v>7.3170731707317069E-2</v>
      </c>
      <c r="J30">
        <f t="shared" si="12"/>
        <v>389</v>
      </c>
      <c r="K30">
        <f t="shared" si="13"/>
        <v>329</v>
      </c>
      <c r="L30">
        <f t="shared" si="14"/>
        <v>387</v>
      </c>
      <c r="M30" s="3">
        <f t="shared" si="18"/>
        <v>1.8099547511312218E-3</v>
      </c>
      <c r="N30" s="3">
        <f t="shared" si="15"/>
        <v>0.29773755656108597</v>
      </c>
      <c r="O30" s="3">
        <f t="shared" si="11"/>
        <v>-9.6398115570397749E-2</v>
      </c>
      <c r="P30" s="3">
        <f t="shared" si="8"/>
        <v>-0.16610934639704758</v>
      </c>
      <c r="Q30" s="3">
        <f>I30-TECm!I30</f>
        <v>1.4347202295552364E-2</v>
      </c>
      <c r="R30" s="3">
        <f t="shared" si="9"/>
        <v>2.5673872944450254E-2</v>
      </c>
      <c r="S30" s="3">
        <f>E30-TECm!E30</f>
        <v>1.2215654111602862E-2</v>
      </c>
      <c r="T30" s="3">
        <f t="shared" si="10"/>
        <v>1.2893280008012519E-2</v>
      </c>
      <c r="U30" s="3">
        <f t="shared" si="19"/>
        <v>1.9283576476231388E-2</v>
      </c>
    </row>
    <row r="31" spans="1:21" x14ac:dyDescent="0.2">
      <c r="A31" s="2">
        <v>42412</v>
      </c>
      <c r="B31">
        <v>296</v>
      </c>
      <c r="C31">
        <v>268</v>
      </c>
      <c r="D31">
        <v>265</v>
      </c>
      <c r="E31" s="3">
        <f t="shared" si="16"/>
        <v>3.739445114595899E-2</v>
      </c>
      <c r="F31">
        <v>125</v>
      </c>
      <c r="G31">
        <v>79</v>
      </c>
      <c r="H31">
        <v>62</v>
      </c>
      <c r="I31" s="3">
        <f t="shared" si="17"/>
        <v>0.23684210526315788</v>
      </c>
      <c r="J31">
        <f t="shared" si="12"/>
        <v>421</v>
      </c>
      <c r="K31">
        <f t="shared" si="13"/>
        <v>347</v>
      </c>
      <c r="L31">
        <f t="shared" si="14"/>
        <v>327</v>
      </c>
      <c r="M31" s="3">
        <f t="shared" si="18"/>
        <v>8.5844748858447492E-2</v>
      </c>
      <c r="N31" s="3">
        <f t="shared" si="15"/>
        <v>0.31689497716894977</v>
      </c>
      <c r="O31" s="3">
        <f t="shared" si="11"/>
        <v>-0.19944765411719889</v>
      </c>
      <c r="P31" s="3">
        <f t="shared" si="8"/>
        <v>-0.17825710693132515</v>
      </c>
      <c r="Q31" s="3">
        <f>I31-TECm!I31</f>
        <v>3.0492898913951544E-2</v>
      </c>
      <c r="R31" s="3">
        <f t="shared" si="9"/>
        <v>1.9259942374361714E-2</v>
      </c>
      <c r="S31" s="3">
        <f>E31-TECm!E31</f>
        <v>1.9981515822575905E-2</v>
      </c>
      <c r="T31" s="3">
        <f t="shared" si="10"/>
        <v>1.1974800882194714E-2</v>
      </c>
      <c r="U31" s="3">
        <f t="shared" si="19"/>
        <v>1.5617371628278214E-2</v>
      </c>
    </row>
    <row r="32" spans="1:21" x14ac:dyDescent="0.2">
      <c r="A32" s="2">
        <v>42405</v>
      </c>
      <c r="B32">
        <v>257</v>
      </c>
      <c r="C32">
        <v>246</v>
      </c>
      <c r="D32">
        <v>297</v>
      </c>
      <c r="E32" s="3">
        <f t="shared" si="16"/>
        <v>-0.05</v>
      </c>
      <c r="F32">
        <v>116</v>
      </c>
      <c r="G32">
        <v>93</v>
      </c>
      <c r="H32">
        <v>73</v>
      </c>
      <c r="I32" s="3">
        <f t="shared" si="17"/>
        <v>0.1524822695035461</v>
      </c>
      <c r="J32">
        <f t="shared" si="12"/>
        <v>373</v>
      </c>
      <c r="K32">
        <f t="shared" si="13"/>
        <v>339</v>
      </c>
      <c r="L32">
        <f t="shared" si="14"/>
        <v>370</v>
      </c>
      <c r="M32" s="3">
        <f t="shared" si="18"/>
        <v>2.7726432532347504E-3</v>
      </c>
      <c r="N32" s="3">
        <f t="shared" si="15"/>
        <v>0.31330868761552683</v>
      </c>
      <c r="O32" s="3">
        <f t="shared" si="11"/>
        <v>-0.20248226950354609</v>
      </c>
      <c r="P32" s="3">
        <f t="shared" si="8"/>
        <v>-0.16471370077633993</v>
      </c>
      <c r="Q32" s="3">
        <f>I32-TECm!I32</f>
        <v>3.2181517623846856E-2</v>
      </c>
      <c r="R32" s="3">
        <f t="shared" si="9"/>
        <v>1.4927006014549654E-2</v>
      </c>
      <c r="S32" s="3">
        <f>E32-TECm!E32</f>
        <v>6.48267008985879E-3</v>
      </c>
      <c r="T32" s="3">
        <f t="shared" si="10"/>
        <v>5.7618795339851496E-3</v>
      </c>
      <c r="U32" s="3">
        <f t="shared" si="19"/>
        <v>1.0344442774267402E-2</v>
      </c>
    </row>
    <row r="33" spans="1:21" x14ac:dyDescent="0.2">
      <c r="A33" s="2">
        <v>42398</v>
      </c>
      <c r="B33">
        <v>239</v>
      </c>
      <c r="C33">
        <v>240</v>
      </c>
      <c r="D33">
        <v>328</v>
      </c>
      <c r="E33" s="3">
        <f t="shared" si="16"/>
        <v>-0.11028500619578686</v>
      </c>
      <c r="F33">
        <v>99</v>
      </c>
      <c r="G33">
        <v>74</v>
      </c>
      <c r="H33">
        <v>93</v>
      </c>
      <c r="I33" s="3">
        <f t="shared" si="17"/>
        <v>2.2556390977443608E-2</v>
      </c>
      <c r="J33">
        <f t="shared" si="12"/>
        <v>338</v>
      </c>
      <c r="K33">
        <f t="shared" si="13"/>
        <v>314</v>
      </c>
      <c r="L33">
        <f t="shared" si="14"/>
        <v>421</v>
      </c>
      <c r="M33" s="3">
        <f t="shared" si="18"/>
        <v>-7.7353215284249766E-2</v>
      </c>
      <c r="N33" s="3">
        <f t="shared" si="15"/>
        <v>0.29263746505125815</v>
      </c>
      <c r="O33" s="3">
        <f t="shared" si="11"/>
        <v>-0.13284139717323046</v>
      </c>
      <c r="P33" s="3">
        <f t="shared" si="8"/>
        <v>-0.14064205288825174</v>
      </c>
      <c r="Q33" s="3">
        <f>I33-TECm!I33</f>
        <v>-4.8945894147132546E-3</v>
      </c>
      <c r="R33" s="3">
        <f t="shared" si="9"/>
        <v>1.0571779545669272E-2</v>
      </c>
      <c r="S33" s="3">
        <f>E33-TECm!E33</f>
        <v>9.4602167341494431E-3</v>
      </c>
      <c r="T33" s="3">
        <f t="shared" si="10"/>
        <v>9.3348768868557735E-3</v>
      </c>
      <c r="U33" s="3">
        <f t="shared" si="19"/>
        <v>9.9533282162625226E-3</v>
      </c>
    </row>
    <row r="34" spans="1:21" x14ac:dyDescent="0.2">
      <c r="A34" s="2">
        <v>42391</v>
      </c>
      <c r="B34">
        <v>258</v>
      </c>
      <c r="C34">
        <v>243</v>
      </c>
      <c r="D34">
        <v>300</v>
      </c>
      <c r="E34" s="3">
        <f t="shared" si="16"/>
        <v>-5.2434456928838954E-2</v>
      </c>
      <c r="F34">
        <v>112</v>
      </c>
      <c r="G34">
        <v>88</v>
      </c>
      <c r="H34">
        <v>82</v>
      </c>
      <c r="I34" s="3">
        <f t="shared" si="17"/>
        <v>0.10638297872340426</v>
      </c>
      <c r="J34">
        <f t="shared" si="12"/>
        <v>370</v>
      </c>
      <c r="K34">
        <f t="shared" si="13"/>
        <v>331</v>
      </c>
      <c r="L34">
        <f t="shared" si="14"/>
        <v>382</v>
      </c>
      <c r="M34" s="3">
        <f t="shared" si="18"/>
        <v>-1.1080332409972299E-2</v>
      </c>
      <c r="N34" s="3">
        <f t="shared" si="15"/>
        <v>0.30563250230840261</v>
      </c>
      <c r="O34" s="3">
        <f t="shared" si="11"/>
        <v>-0.15881743565224321</v>
      </c>
      <c r="P34" s="3">
        <f t="shared" si="8"/>
        <v>-0.13740328416884132</v>
      </c>
      <c r="Q34" s="3">
        <f>I34-TECm!I34</f>
        <v>1.7494089834515364E-2</v>
      </c>
      <c r="R34" s="3">
        <f t="shared" si="9"/>
        <v>3.3165554889090412E-2</v>
      </c>
      <c r="S34" s="3">
        <f>E34-TECm!E34</f>
        <v>1.3427517779472167E-3</v>
      </c>
      <c r="T34" s="3">
        <f t="shared" si="10"/>
        <v>1.2374739449219107E-2</v>
      </c>
      <c r="U34" s="3">
        <f t="shared" si="19"/>
        <v>2.2770147169154761E-2</v>
      </c>
    </row>
    <row r="35" spans="1:21" x14ac:dyDescent="0.2">
      <c r="A35" s="2">
        <v>42384</v>
      </c>
      <c r="B35">
        <v>259</v>
      </c>
      <c r="C35">
        <v>261</v>
      </c>
      <c r="D35">
        <v>257</v>
      </c>
      <c r="E35" s="3">
        <f t="shared" si="16"/>
        <v>2.5740025740025739E-3</v>
      </c>
      <c r="F35">
        <v>113</v>
      </c>
      <c r="G35">
        <v>81</v>
      </c>
      <c r="H35">
        <v>77</v>
      </c>
      <c r="I35" s="3">
        <f t="shared" si="17"/>
        <v>0.13284132841328414</v>
      </c>
      <c r="J35">
        <f t="shared" si="12"/>
        <v>372</v>
      </c>
      <c r="K35">
        <f t="shared" si="13"/>
        <v>342</v>
      </c>
      <c r="L35">
        <f t="shared" si="14"/>
        <v>334</v>
      </c>
      <c r="M35" s="3">
        <f t="shared" si="18"/>
        <v>3.6259541984732822E-2</v>
      </c>
      <c r="N35" s="3">
        <f t="shared" si="15"/>
        <v>0.32633587786259544</v>
      </c>
      <c r="O35" s="3">
        <f t="shared" si="11"/>
        <v>-0.13026732583928155</v>
      </c>
      <c r="P35" s="3">
        <f t="shared" si="8"/>
        <v>-0.12195777091737993</v>
      </c>
      <c r="Q35" s="3">
        <f>I35-TECm!I35</f>
        <v>1.9115838217205708E-2</v>
      </c>
      <c r="R35" s="3">
        <f t="shared" si="9"/>
        <v>3.7799289686968655E-2</v>
      </c>
      <c r="S35" s="3">
        <f>E35-TECm!E35</f>
        <v>1.7201662148470659E-2</v>
      </c>
      <c r="T35" s="3">
        <f t="shared" si="10"/>
        <v>3.9637342195436402E-3</v>
      </c>
      <c r="U35" s="3">
        <f t="shared" si="19"/>
        <v>2.0881511953256146E-2</v>
      </c>
    </row>
    <row r="36" spans="1:21" x14ac:dyDescent="0.2">
      <c r="A36" s="2">
        <v>42377</v>
      </c>
      <c r="B36">
        <v>262</v>
      </c>
      <c r="C36">
        <v>248</v>
      </c>
      <c r="D36">
        <v>253</v>
      </c>
      <c r="E36" s="3">
        <f t="shared" si="16"/>
        <v>1.1795543905635648E-2</v>
      </c>
      <c r="F36">
        <v>105</v>
      </c>
      <c r="G36">
        <v>76</v>
      </c>
      <c r="H36">
        <v>71</v>
      </c>
      <c r="I36" s="3">
        <f t="shared" si="17"/>
        <v>0.13492063492063491</v>
      </c>
      <c r="J36">
        <f t="shared" si="12"/>
        <v>367</v>
      </c>
      <c r="K36">
        <f t="shared" si="13"/>
        <v>324</v>
      </c>
      <c r="L36">
        <f t="shared" si="14"/>
        <v>324</v>
      </c>
      <c r="M36" s="3">
        <f t="shared" si="18"/>
        <v>4.2364532019704436E-2</v>
      </c>
      <c r="N36" s="3">
        <f t="shared" si="15"/>
        <v>0.31921182266009851</v>
      </c>
      <c r="O36" s="3">
        <f t="shared" si="11"/>
        <v>-0.12312509101499927</v>
      </c>
      <c r="P36" s="3">
        <f t="shared" si="8"/>
        <v>-0.17965592524012389</v>
      </c>
      <c r="Q36" s="3">
        <f>I36-TECm!I36</f>
        <v>6.2886736615550165E-2</v>
      </c>
      <c r="R36" s="3">
        <f t="shared" si="9"/>
        <v>4.3738056956207923E-2</v>
      </c>
      <c r="S36" s="3">
        <f>E36-TECm!E36</f>
        <v>1.8579804421239448E-2</v>
      </c>
      <c r="T36" s="3">
        <f t="shared" si="10"/>
        <v>-4.1212970896980184E-3</v>
      </c>
      <c r="U36" s="3">
        <f t="shared" si="19"/>
        <v>1.9808379933254953E-2</v>
      </c>
    </row>
    <row r="37" spans="1:21" x14ac:dyDescent="0.2">
      <c r="A37" s="2">
        <v>42370</v>
      </c>
      <c r="B37">
        <v>237</v>
      </c>
      <c r="C37">
        <v>220</v>
      </c>
      <c r="D37">
        <v>234</v>
      </c>
      <c r="E37" s="3">
        <f t="shared" si="16"/>
        <v>4.3415340086830683E-3</v>
      </c>
      <c r="F37">
        <v>90</v>
      </c>
      <c r="G37">
        <v>59</v>
      </c>
      <c r="H37">
        <v>65</v>
      </c>
      <c r="I37" s="3">
        <f t="shared" si="17"/>
        <v>0.11682242990654206</v>
      </c>
      <c r="J37">
        <f t="shared" si="12"/>
        <v>327</v>
      </c>
      <c r="K37">
        <f t="shared" si="13"/>
        <v>279</v>
      </c>
      <c r="L37">
        <f t="shared" si="14"/>
        <v>299</v>
      </c>
      <c r="M37" s="3">
        <f t="shared" si="18"/>
        <v>3.0939226519337018E-2</v>
      </c>
      <c r="N37" s="3">
        <f t="shared" si="15"/>
        <v>0.30828729281767958</v>
      </c>
      <c r="O37" s="3">
        <f t="shared" ref="O37:O68" si="20">E37-I37</f>
        <v>-0.11248089589785899</v>
      </c>
      <c r="P37" s="3">
        <f t="shared" ref="P37:P100" si="21">AVERAGE(O37:O39)</f>
        <v>-0.18814664044138674</v>
      </c>
      <c r="Q37" s="3">
        <f>I37-TECm!I37</f>
        <v>3.13952942281501E-2</v>
      </c>
      <c r="R37" s="3">
        <f t="shared" ref="R37:R100" si="22">AVERAGE(Q37:Q39)</f>
        <v>3.6070816807558248E-2</v>
      </c>
      <c r="S37" s="3">
        <f>E37-TECm!E37</f>
        <v>-2.389026391107919E-2</v>
      </c>
      <c r="T37" s="3">
        <f t="shared" ref="T37:T100" si="23">AVERAGE(S37:S39)</f>
        <v>-1.3923284305868616E-2</v>
      </c>
      <c r="U37" s="3">
        <f t="shared" si="19"/>
        <v>1.1073766250844816E-2</v>
      </c>
    </row>
    <row r="38" spans="1:21" x14ac:dyDescent="0.2">
      <c r="A38" s="2">
        <v>42363</v>
      </c>
      <c r="B38">
        <v>208</v>
      </c>
      <c r="C38">
        <v>227</v>
      </c>
      <c r="D38">
        <v>228</v>
      </c>
      <c r="E38" s="3">
        <f t="shared" si="16"/>
        <v>-3.0165912518853696E-2</v>
      </c>
      <c r="F38">
        <v>99</v>
      </c>
      <c r="G38">
        <v>49</v>
      </c>
      <c r="H38">
        <v>46</v>
      </c>
      <c r="I38" s="3">
        <f t="shared" si="17"/>
        <v>0.27319587628865977</v>
      </c>
      <c r="J38">
        <f t="shared" si="12"/>
        <v>307</v>
      </c>
      <c r="K38">
        <f t="shared" si="13"/>
        <v>276</v>
      </c>
      <c r="L38">
        <f t="shared" si="14"/>
        <v>274</v>
      </c>
      <c r="M38" s="3">
        <f t="shared" si="18"/>
        <v>3.8506417736289385E-2</v>
      </c>
      <c r="N38" s="3">
        <f t="shared" si="15"/>
        <v>0.32205367561260212</v>
      </c>
      <c r="O38" s="3">
        <f t="shared" si="20"/>
        <v>-0.30336178880751347</v>
      </c>
      <c r="P38" s="3">
        <f t="shared" si="21"/>
        <v>-0.22758039255242413</v>
      </c>
      <c r="Q38" s="3">
        <f>I38-TECm!I38</f>
        <v>3.693214002492351E-2</v>
      </c>
      <c r="R38" s="3">
        <f t="shared" si="22"/>
        <v>3.261207434201558E-2</v>
      </c>
      <c r="S38" s="3">
        <f>E38-TECm!E38</f>
        <v>-7.0534317792543128E-3</v>
      </c>
      <c r="T38" s="3">
        <f t="shared" si="23"/>
        <v>-7.0103680526806033E-3</v>
      </c>
      <c r="U38" s="3">
        <f t="shared" si="19"/>
        <v>1.2800853144667489E-2</v>
      </c>
    </row>
    <row r="39" spans="1:21" x14ac:dyDescent="0.2">
      <c r="A39" s="2">
        <v>42356</v>
      </c>
      <c r="B39">
        <v>266</v>
      </c>
      <c r="C39">
        <v>207</v>
      </c>
      <c r="D39">
        <v>221</v>
      </c>
      <c r="E39" s="3">
        <f t="shared" si="16"/>
        <v>6.4841498559077809E-2</v>
      </c>
      <c r="F39">
        <v>112</v>
      </c>
      <c r="G39">
        <v>83</v>
      </c>
      <c r="H39">
        <v>58</v>
      </c>
      <c r="I39" s="3">
        <f t="shared" si="17"/>
        <v>0.2134387351778656</v>
      </c>
      <c r="J39">
        <f t="shared" si="12"/>
        <v>378</v>
      </c>
      <c r="K39">
        <f t="shared" si="13"/>
        <v>290</v>
      </c>
      <c r="L39">
        <f t="shared" si="14"/>
        <v>279</v>
      </c>
      <c r="M39" s="3">
        <f t="shared" si="18"/>
        <v>0.10454065469904963</v>
      </c>
      <c r="N39" s="3">
        <f t="shared" si="15"/>
        <v>0.30623020063357975</v>
      </c>
      <c r="O39" s="3">
        <f t="shared" si="20"/>
        <v>-0.14859723661878779</v>
      </c>
      <c r="P39" s="3">
        <f t="shared" si="21"/>
        <v>-0.19778880578430547</v>
      </c>
      <c r="Q39" s="3">
        <f>I39-TECm!I39</f>
        <v>3.9885016169601134E-2</v>
      </c>
      <c r="R39" s="3">
        <f t="shared" si="22"/>
        <v>2.5873823298338827E-2</v>
      </c>
      <c r="S39" s="3">
        <f>E39-TECm!E39</f>
        <v>-1.0826157227272343E-2</v>
      </c>
      <c r="T39" s="3">
        <f t="shared" si="23"/>
        <v>-3.0471219599299365E-4</v>
      </c>
      <c r="U39" s="3">
        <f t="shared" si="19"/>
        <v>1.2784555551172916E-2</v>
      </c>
    </row>
    <row r="40" spans="1:21" x14ac:dyDescent="0.2">
      <c r="A40" s="2">
        <v>42349</v>
      </c>
      <c r="B40">
        <v>316</v>
      </c>
      <c r="C40">
        <v>252</v>
      </c>
      <c r="D40">
        <v>182</v>
      </c>
      <c r="E40" s="3">
        <f t="shared" si="16"/>
        <v>0.17866666666666667</v>
      </c>
      <c r="F40">
        <v>138</v>
      </c>
      <c r="G40">
        <v>82</v>
      </c>
      <c r="H40">
        <v>34</v>
      </c>
      <c r="I40" s="3">
        <f t="shared" si="17"/>
        <v>0.40944881889763779</v>
      </c>
      <c r="J40">
        <f t="shared" si="12"/>
        <v>454</v>
      </c>
      <c r="K40">
        <f t="shared" si="13"/>
        <v>334</v>
      </c>
      <c r="L40">
        <f t="shared" si="14"/>
        <v>216</v>
      </c>
      <c r="M40" s="3">
        <f t="shared" si="18"/>
        <v>0.23705179282868527</v>
      </c>
      <c r="N40" s="3">
        <f t="shared" si="15"/>
        <v>0.33266932270916333</v>
      </c>
      <c r="O40" s="3">
        <f t="shared" si="20"/>
        <v>-0.23078215223097112</v>
      </c>
      <c r="P40" s="3">
        <f t="shared" si="21"/>
        <v>-0.18964022360011792</v>
      </c>
      <c r="Q40" s="3">
        <f>I40-TECm!I40</f>
        <v>2.1019066831522104E-2</v>
      </c>
      <c r="R40" s="3">
        <f t="shared" si="22"/>
        <v>1.266420042213299E-2</v>
      </c>
      <c r="S40" s="3">
        <f>E40-TECm!E40</f>
        <v>-3.1515151515151552E-3</v>
      </c>
      <c r="T40" s="3">
        <f t="shared" si="23"/>
        <v>5.8810615061868909E-4</v>
      </c>
      <c r="U40" s="3">
        <f t="shared" si="19"/>
        <v>6.6261532863758398E-3</v>
      </c>
    </row>
    <row r="41" spans="1:21" x14ac:dyDescent="0.2">
      <c r="A41" s="2">
        <v>42342</v>
      </c>
      <c r="B41">
        <v>332</v>
      </c>
      <c r="C41">
        <v>231</v>
      </c>
      <c r="D41">
        <v>193</v>
      </c>
      <c r="E41" s="3">
        <f t="shared" si="16"/>
        <v>0.18386243386243387</v>
      </c>
      <c r="F41">
        <v>156</v>
      </c>
      <c r="G41">
        <v>78</v>
      </c>
      <c r="H41">
        <v>45</v>
      </c>
      <c r="I41" s="3">
        <f t="shared" si="17"/>
        <v>0.39784946236559138</v>
      </c>
      <c r="J41">
        <f t="shared" si="12"/>
        <v>488</v>
      </c>
      <c r="K41">
        <f t="shared" si="13"/>
        <v>309</v>
      </c>
      <c r="L41">
        <f t="shared" si="14"/>
        <v>238</v>
      </c>
      <c r="M41" s="3">
        <f t="shared" si="18"/>
        <v>0.24154589371980675</v>
      </c>
      <c r="N41" s="3">
        <f t="shared" si="15"/>
        <v>0.29855072463768118</v>
      </c>
      <c r="O41" s="3">
        <f t="shared" si="20"/>
        <v>-0.21398702850315751</v>
      </c>
      <c r="P41" s="3">
        <f t="shared" si="21"/>
        <v>-0.14485720550779774</v>
      </c>
      <c r="Q41" s="3">
        <f>I41-TECm!I41</f>
        <v>1.6717386893893238E-2</v>
      </c>
      <c r="R41" s="3">
        <f t="shared" si="22"/>
        <v>8.3344479527173532E-4</v>
      </c>
      <c r="S41" s="3">
        <f>E41-TECm!E41</f>
        <v>1.3063535790808517E-2</v>
      </c>
      <c r="T41" s="3">
        <f t="shared" si="23"/>
        <v>5.1712412692458043E-4</v>
      </c>
      <c r="U41" s="3">
        <f t="shared" si="19"/>
        <v>6.7528446109815787E-4</v>
      </c>
    </row>
    <row r="42" spans="1:21" x14ac:dyDescent="0.2">
      <c r="A42" s="2">
        <v>42335</v>
      </c>
      <c r="B42">
        <v>322</v>
      </c>
      <c r="C42">
        <v>265</v>
      </c>
      <c r="D42">
        <v>168</v>
      </c>
      <c r="E42" s="3">
        <f t="shared" si="16"/>
        <v>0.20397350993377483</v>
      </c>
      <c r="F42">
        <v>126</v>
      </c>
      <c r="G42">
        <v>88</v>
      </c>
      <c r="H42">
        <v>42</v>
      </c>
      <c r="I42" s="3">
        <f t="shared" si="17"/>
        <v>0.328125</v>
      </c>
      <c r="J42">
        <f t="shared" si="12"/>
        <v>448</v>
      </c>
      <c r="K42">
        <f t="shared" si="13"/>
        <v>353</v>
      </c>
      <c r="L42">
        <f t="shared" si="14"/>
        <v>210</v>
      </c>
      <c r="M42" s="3">
        <f t="shared" si="18"/>
        <v>0.23541048466864489</v>
      </c>
      <c r="N42" s="3">
        <f t="shared" si="15"/>
        <v>0.34915924826904055</v>
      </c>
      <c r="O42" s="3">
        <f t="shared" si="20"/>
        <v>-0.12415149006622517</v>
      </c>
      <c r="P42" s="3">
        <f t="shared" si="21"/>
        <v>-0.12247639502517993</v>
      </c>
      <c r="Q42" s="3">
        <f>I42-TECm!I42</f>
        <v>2.5614754098363113E-4</v>
      </c>
      <c r="R42" s="3">
        <f t="shared" si="22"/>
        <v>-4.761241098259298E-5</v>
      </c>
      <c r="S42" s="3">
        <f>E42-TECm!E42</f>
        <v>-8.1477021874372946E-3</v>
      </c>
      <c r="T42" s="3">
        <f t="shared" si="23"/>
        <v>-1.8639914206177444E-3</v>
      </c>
      <c r="U42" s="3">
        <f t="shared" si="19"/>
        <v>-9.5580191580016871E-4</v>
      </c>
    </row>
    <row r="43" spans="1:21" x14ac:dyDescent="0.2">
      <c r="A43" s="2">
        <v>42328</v>
      </c>
      <c r="B43">
        <v>347</v>
      </c>
      <c r="C43">
        <v>244</v>
      </c>
      <c r="D43">
        <v>144</v>
      </c>
      <c r="E43" s="3">
        <f t="shared" si="16"/>
        <v>0.27619047619047621</v>
      </c>
      <c r="F43">
        <v>136</v>
      </c>
      <c r="G43">
        <v>89</v>
      </c>
      <c r="H43">
        <v>38</v>
      </c>
      <c r="I43" s="3">
        <f t="shared" si="17"/>
        <v>0.37262357414448671</v>
      </c>
      <c r="J43">
        <f t="shared" si="12"/>
        <v>483</v>
      </c>
      <c r="K43">
        <f t="shared" si="13"/>
        <v>333</v>
      </c>
      <c r="L43">
        <f t="shared" si="14"/>
        <v>182</v>
      </c>
      <c r="M43" s="3">
        <f t="shared" si="18"/>
        <v>0.30160320641282568</v>
      </c>
      <c r="N43" s="3">
        <f t="shared" si="15"/>
        <v>0.33366733466933868</v>
      </c>
      <c r="O43" s="3">
        <f t="shared" si="20"/>
        <v>-9.6433097954010505E-2</v>
      </c>
      <c r="P43" s="3">
        <f t="shared" si="21"/>
        <v>-0.15037829818301732</v>
      </c>
      <c r="Q43" s="3">
        <f>I43-TECm!I43</f>
        <v>-1.4473200049061663E-2</v>
      </c>
      <c r="R43" s="3">
        <f t="shared" si="22"/>
        <v>3.4465330581360254E-3</v>
      </c>
      <c r="S43" s="3">
        <f>E43-TECm!E43</f>
        <v>-3.3644612225974813E-3</v>
      </c>
      <c r="T43" s="3">
        <f t="shared" si="23"/>
        <v>6.9593816132605213E-4</v>
      </c>
      <c r="U43" s="3">
        <f t="shared" si="19"/>
        <v>2.0712356097310389E-3</v>
      </c>
    </row>
    <row r="44" spans="1:21" x14ac:dyDescent="0.2">
      <c r="A44" s="2">
        <v>42321</v>
      </c>
      <c r="B44">
        <v>392</v>
      </c>
      <c r="C44">
        <v>201</v>
      </c>
      <c r="D44">
        <v>152</v>
      </c>
      <c r="E44" s="3">
        <f t="shared" si="16"/>
        <v>0.32214765100671139</v>
      </c>
      <c r="F44">
        <v>156</v>
      </c>
      <c r="G44">
        <v>67</v>
      </c>
      <c r="H44">
        <v>35</v>
      </c>
      <c r="I44" s="3">
        <f t="shared" si="17"/>
        <v>0.4689922480620155</v>
      </c>
      <c r="J44">
        <f t="shared" ref="J44:J75" si="24">B44+F44</f>
        <v>548</v>
      </c>
      <c r="K44">
        <f t="shared" ref="K44:K75" si="25">C44+G44</f>
        <v>268</v>
      </c>
      <c r="L44">
        <f t="shared" ref="L44:L75" si="26">D44+H44</f>
        <v>187</v>
      </c>
      <c r="M44" s="3">
        <f t="shared" si="18"/>
        <v>0.35992023928215355</v>
      </c>
      <c r="N44" s="3">
        <f t="shared" ref="N44:N75" si="27">K44/SUM(J44:L44)</f>
        <v>0.26719840478564305</v>
      </c>
      <c r="O44" s="3">
        <f t="shared" si="20"/>
        <v>-0.14684459705530412</v>
      </c>
      <c r="P44" s="3">
        <f t="shared" si="21"/>
        <v>-0.16456946633875935</v>
      </c>
      <c r="Q44" s="3">
        <f>I44-TECm!I44</f>
        <v>1.4074215275130253E-2</v>
      </c>
      <c r="R44" s="3">
        <f t="shared" si="22"/>
        <v>8.2031961646477445E-3</v>
      </c>
      <c r="S44" s="3">
        <f>E44-TECm!E44</f>
        <v>5.9201891481815427E-3</v>
      </c>
      <c r="T44" s="3">
        <f t="shared" si="23"/>
        <v>-1.128802650490331E-3</v>
      </c>
      <c r="U44" s="3">
        <f t="shared" si="19"/>
        <v>3.5371967570787068E-3</v>
      </c>
    </row>
    <row r="45" spans="1:21" x14ac:dyDescent="0.2">
      <c r="A45" s="2">
        <v>42314</v>
      </c>
      <c r="B45">
        <v>360</v>
      </c>
      <c r="C45">
        <v>229</v>
      </c>
      <c r="D45">
        <v>155</v>
      </c>
      <c r="E45" s="3">
        <f t="shared" si="16"/>
        <v>0.27553763440860213</v>
      </c>
      <c r="F45">
        <v>167</v>
      </c>
      <c r="G45">
        <v>68</v>
      </c>
      <c r="H45">
        <v>36</v>
      </c>
      <c r="I45" s="3">
        <f t="shared" si="17"/>
        <v>0.48339483394833949</v>
      </c>
      <c r="J45">
        <f t="shared" si="24"/>
        <v>527</v>
      </c>
      <c r="K45">
        <f t="shared" si="25"/>
        <v>297</v>
      </c>
      <c r="L45">
        <f t="shared" si="26"/>
        <v>191</v>
      </c>
      <c r="M45" s="3">
        <f t="shared" si="18"/>
        <v>0.33103448275862069</v>
      </c>
      <c r="N45" s="3">
        <f t="shared" si="27"/>
        <v>0.29261083743842364</v>
      </c>
      <c r="O45" s="3">
        <f t="shared" si="20"/>
        <v>-0.20785719953973736</v>
      </c>
      <c r="P45" s="3">
        <f t="shared" si="21"/>
        <v>-0.16601829600884924</v>
      </c>
      <c r="Q45" s="3">
        <f>I45-TECm!I45</f>
        <v>1.0738583948339486E-2</v>
      </c>
      <c r="R45" s="3">
        <f t="shared" si="22"/>
        <v>4.3600362319971371E-3</v>
      </c>
      <c r="S45" s="3">
        <f>E45-TECm!E45</f>
        <v>-4.6791344160590498E-4</v>
      </c>
      <c r="T45" s="3">
        <f t="shared" si="23"/>
        <v>-3.5588679540796884E-3</v>
      </c>
      <c r="U45" s="3">
        <f t="shared" si="19"/>
        <v>4.0058413895872435E-4</v>
      </c>
    </row>
    <row r="46" spans="1:21" x14ac:dyDescent="0.2">
      <c r="A46" s="2">
        <v>42307</v>
      </c>
      <c r="B46">
        <v>362</v>
      </c>
      <c r="C46">
        <v>222</v>
      </c>
      <c r="D46">
        <v>154</v>
      </c>
      <c r="E46" s="3">
        <f t="shared" ref="E46:E78" si="28">(B46-D46)/SUM(B46:D46)</f>
        <v>0.28184281842818426</v>
      </c>
      <c r="F46">
        <v>146</v>
      </c>
      <c r="G46">
        <v>76</v>
      </c>
      <c r="H46">
        <v>37</v>
      </c>
      <c r="I46" s="3">
        <f t="shared" ref="I46:I78" si="29">(F46-H46)/SUM(F46:H46)</f>
        <v>0.42084942084942084</v>
      </c>
      <c r="J46">
        <f t="shared" si="24"/>
        <v>508</v>
      </c>
      <c r="K46">
        <f t="shared" si="25"/>
        <v>298</v>
      </c>
      <c r="L46">
        <f t="shared" si="26"/>
        <v>191</v>
      </c>
      <c r="M46" s="3">
        <f t="shared" ref="M46:M78" si="30">(J46-L46)/SUM(J46:L46)</f>
        <v>0.31795386158475425</v>
      </c>
      <c r="N46" s="3">
        <f t="shared" si="27"/>
        <v>0.29889669007021064</v>
      </c>
      <c r="O46" s="3">
        <f t="shared" si="20"/>
        <v>-0.13900660242123658</v>
      </c>
      <c r="P46" s="3">
        <f t="shared" si="21"/>
        <v>-0.14444959202744745</v>
      </c>
      <c r="Q46" s="3">
        <f>I46-TECm!I46</f>
        <v>-2.0321072952650399E-4</v>
      </c>
      <c r="R46" s="3">
        <f t="shared" si="22"/>
        <v>5.1614606301697008E-3</v>
      </c>
      <c r="S46" s="3">
        <f>E46-TECm!E46</f>
        <v>-8.838683658046631E-3</v>
      </c>
      <c r="T46" s="3">
        <f t="shared" si="23"/>
        <v>-5.9894444342288673E-3</v>
      </c>
      <c r="U46" s="3">
        <f t="shared" ref="U46:U78" si="31">(T46+R46)/2</f>
        <v>-4.1399190202958324E-4</v>
      </c>
    </row>
    <row r="47" spans="1:21" x14ac:dyDescent="0.2">
      <c r="A47" s="2">
        <v>42300</v>
      </c>
      <c r="B47">
        <v>363</v>
      </c>
      <c r="C47">
        <v>207</v>
      </c>
      <c r="D47">
        <v>162</v>
      </c>
      <c r="E47" s="3">
        <f t="shared" si="28"/>
        <v>0.27459016393442626</v>
      </c>
      <c r="F47">
        <v>143</v>
      </c>
      <c r="G47">
        <v>79</v>
      </c>
      <c r="H47">
        <v>34</v>
      </c>
      <c r="I47" s="3">
        <f t="shared" si="29"/>
        <v>0.42578125</v>
      </c>
      <c r="J47">
        <f t="shared" si="24"/>
        <v>506</v>
      </c>
      <c r="K47">
        <f t="shared" si="25"/>
        <v>286</v>
      </c>
      <c r="L47">
        <f t="shared" si="26"/>
        <v>196</v>
      </c>
      <c r="M47" s="3">
        <f t="shared" si="30"/>
        <v>0.31376518218623484</v>
      </c>
      <c r="N47" s="3">
        <f t="shared" si="27"/>
        <v>0.28947368421052633</v>
      </c>
      <c r="O47" s="3">
        <f t="shared" si="20"/>
        <v>-0.15119108606557374</v>
      </c>
      <c r="P47" s="3">
        <f t="shared" si="21"/>
        <v>-0.15629118300976708</v>
      </c>
      <c r="Q47" s="3">
        <f>I47-TECm!I47</f>
        <v>2.5447354771784281E-3</v>
      </c>
      <c r="R47" s="3">
        <f t="shared" si="22"/>
        <v>-2.4874476766333551E-3</v>
      </c>
      <c r="S47" s="3">
        <f>E47-TECm!E47</f>
        <v>-1.3700067625865286E-3</v>
      </c>
      <c r="T47" s="3">
        <f t="shared" si="23"/>
        <v>-1.0812714599324851E-3</v>
      </c>
      <c r="U47" s="3">
        <f t="shared" si="31"/>
        <v>-1.78435956828292E-3</v>
      </c>
    </row>
    <row r="48" spans="1:21" x14ac:dyDescent="0.2">
      <c r="A48" s="2">
        <v>42293</v>
      </c>
      <c r="B48">
        <v>343</v>
      </c>
      <c r="C48">
        <v>199</v>
      </c>
      <c r="D48">
        <v>187</v>
      </c>
      <c r="E48" s="3">
        <f t="shared" si="28"/>
        <v>0.2139917695473251</v>
      </c>
      <c r="F48">
        <v>150</v>
      </c>
      <c r="G48">
        <v>61</v>
      </c>
      <c r="H48">
        <v>55</v>
      </c>
      <c r="I48" s="3">
        <f t="shared" si="29"/>
        <v>0.35714285714285715</v>
      </c>
      <c r="J48">
        <f t="shared" si="24"/>
        <v>493</v>
      </c>
      <c r="K48">
        <f t="shared" si="25"/>
        <v>260</v>
      </c>
      <c r="L48">
        <f t="shared" si="26"/>
        <v>242</v>
      </c>
      <c r="M48" s="3">
        <f t="shared" si="30"/>
        <v>0.25226130653266332</v>
      </c>
      <c r="N48" s="3">
        <f t="shared" si="27"/>
        <v>0.2613065326633166</v>
      </c>
      <c r="O48" s="3">
        <f t="shared" si="20"/>
        <v>-0.14315108759553205</v>
      </c>
      <c r="P48" s="3">
        <f t="shared" si="21"/>
        <v>-0.18883092575402985</v>
      </c>
      <c r="Q48" s="3">
        <f>I48-TECm!I48</f>
        <v>1.3142857142857178E-2</v>
      </c>
      <c r="R48" s="3">
        <f t="shared" si="22"/>
        <v>-1.2873811547287136E-2</v>
      </c>
      <c r="S48" s="3">
        <f>E48-TECm!E48</f>
        <v>-7.7596428820534413E-3</v>
      </c>
      <c r="T48" s="3">
        <f t="shared" si="23"/>
        <v>-4.4473538618216291E-3</v>
      </c>
      <c r="U48" s="3">
        <f t="shared" si="31"/>
        <v>-8.6605827045543836E-3</v>
      </c>
    </row>
    <row r="49" spans="1:21" x14ac:dyDescent="0.2">
      <c r="A49" s="2">
        <v>42286</v>
      </c>
      <c r="B49">
        <v>341</v>
      </c>
      <c r="C49">
        <v>195</v>
      </c>
      <c r="D49">
        <v>181</v>
      </c>
      <c r="E49" s="3">
        <f t="shared" si="28"/>
        <v>0.22315202231520223</v>
      </c>
      <c r="F49">
        <v>152</v>
      </c>
      <c r="G49">
        <v>58</v>
      </c>
      <c r="H49">
        <v>49</v>
      </c>
      <c r="I49" s="3">
        <f t="shared" si="29"/>
        <v>0.39768339768339767</v>
      </c>
      <c r="J49">
        <f t="shared" si="24"/>
        <v>493</v>
      </c>
      <c r="K49">
        <f t="shared" si="25"/>
        <v>253</v>
      </c>
      <c r="L49">
        <f t="shared" si="26"/>
        <v>230</v>
      </c>
      <c r="M49" s="3">
        <f t="shared" si="30"/>
        <v>0.26946721311475408</v>
      </c>
      <c r="N49" s="3">
        <f t="shared" si="27"/>
        <v>0.25922131147540983</v>
      </c>
      <c r="O49" s="3">
        <f t="shared" si="20"/>
        <v>-0.17453137536819543</v>
      </c>
      <c r="P49" s="3">
        <f t="shared" si="21"/>
        <v>-0.22021947783123932</v>
      </c>
      <c r="Q49" s="3">
        <f>I49-TECm!I49</f>
        <v>-2.3149935649935671E-2</v>
      </c>
      <c r="R49" s="3">
        <f t="shared" si="22"/>
        <v>-1.1972328291383153E-2</v>
      </c>
      <c r="S49" s="3">
        <f>E49-TECm!E49</f>
        <v>5.885835264842515E-3</v>
      </c>
      <c r="T49" s="3">
        <f t="shared" si="23"/>
        <v>2.9470819617565445E-3</v>
      </c>
      <c r="U49" s="3">
        <f t="shared" si="31"/>
        <v>-4.512623164813304E-3</v>
      </c>
    </row>
    <row r="50" spans="1:21" x14ac:dyDescent="0.2">
      <c r="A50" s="2">
        <v>42279</v>
      </c>
      <c r="B50">
        <v>322</v>
      </c>
      <c r="C50">
        <v>221</v>
      </c>
      <c r="D50">
        <v>177</v>
      </c>
      <c r="E50" s="3">
        <f t="shared" si="28"/>
        <v>0.2013888888888889</v>
      </c>
      <c r="F50">
        <v>153</v>
      </c>
      <c r="G50">
        <v>58</v>
      </c>
      <c r="H50">
        <v>40</v>
      </c>
      <c r="I50" s="3">
        <f t="shared" si="29"/>
        <v>0.45019920318725098</v>
      </c>
      <c r="J50">
        <f t="shared" si="24"/>
        <v>475</v>
      </c>
      <c r="K50">
        <f t="shared" si="25"/>
        <v>279</v>
      </c>
      <c r="L50">
        <f t="shared" si="26"/>
        <v>217</v>
      </c>
      <c r="M50" s="3">
        <f t="shared" si="30"/>
        <v>0.26570545829042225</v>
      </c>
      <c r="N50" s="3">
        <f t="shared" si="27"/>
        <v>0.28733264675592174</v>
      </c>
      <c r="O50" s="3">
        <f t="shared" si="20"/>
        <v>-0.24881031429836209</v>
      </c>
      <c r="P50" s="3">
        <f t="shared" si="21"/>
        <v>-0.20916764350279135</v>
      </c>
      <c r="Q50" s="3">
        <f>I50-TECm!I50</f>
        <v>-2.8614356134782915E-2</v>
      </c>
      <c r="R50" s="3">
        <f t="shared" si="22"/>
        <v>3.9368279136956876E-5</v>
      </c>
      <c r="S50" s="3">
        <f>E50-TECm!E50</f>
        <v>-1.1468253968253961E-2</v>
      </c>
      <c r="T50" s="3">
        <f t="shared" si="23"/>
        <v>-1.2479638565869682E-3</v>
      </c>
      <c r="U50" s="3">
        <f t="shared" si="31"/>
        <v>-6.0429778872500561E-4</v>
      </c>
    </row>
    <row r="51" spans="1:21" x14ac:dyDescent="0.2">
      <c r="A51" s="2">
        <v>42272</v>
      </c>
      <c r="B51">
        <v>319</v>
      </c>
      <c r="C51">
        <v>217</v>
      </c>
      <c r="D51">
        <v>193</v>
      </c>
      <c r="E51" s="3">
        <f t="shared" si="28"/>
        <v>0.1728395061728395</v>
      </c>
      <c r="F51">
        <v>148</v>
      </c>
      <c r="G51">
        <v>65</v>
      </c>
      <c r="H51">
        <v>43</v>
      </c>
      <c r="I51" s="3">
        <f t="shared" si="29"/>
        <v>0.41015625</v>
      </c>
      <c r="J51">
        <f t="shared" si="24"/>
        <v>467</v>
      </c>
      <c r="K51">
        <f t="shared" si="25"/>
        <v>282</v>
      </c>
      <c r="L51">
        <f t="shared" si="26"/>
        <v>236</v>
      </c>
      <c r="M51" s="3">
        <f t="shared" si="30"/>
        <v>0.23451776649746192</v>
      </c>
      <c r="N51" s="3">
        <f t="shared" si="27"/>
        <v>0.28629441624365481</v>
      </c>
      <c r="O51" s="3">
        <f t="shared" si="20"/>
        <v>-0.2373167438271605</v>
      </c>
      <c r="P51" s="3">
        <f t="shared" si="21"/>
        <v>-0.19185027685841102</v>
      </c>
      <c r="Q51" s="3">
        <f>I51-TECm!I51</f>
        <v>1.5847306910569126E-2</v>
      </c>
      <c r="R51" s="3">
        <f t="shared" si="22"/>
        <v>2.2469367410354102E-2</v>
      </c>
      <c r="S51" s="3">
        <f>E51-TECm!E51</f>
        <v>1.4423664588681079E-2</v>
      </c>
      <c r="T51" s="3">
        <f t="shared" si="23"/>
        <v>1.021539126958095E-2</v>
      </c>
      <c r="U51" s="3">
        <f t="shared" si="31"/>
        <v>1.6342379339967527E-2</v>
      </c>
    </row>
    <row r="52" spans="1:21" x14ac:dyDescent="0.2">
      <c r="A52" s="2">
        <v>42265</v>
      </c>
      <c r="B52">
        <v>333</v>
      </c>
      <c r="C52">
        <v>214</v>
      </c>
      <c r="D52">
        <v>161</v>
      </c>
      <c r="E52" s="3">
        <f t="shared" si="28"/>
        <v>0.24293785310734464</v>
      </c>
      <c r="F52">
        <v>146</v>
      </c>
      <c r="G52">
        <v>61</v>
      </c>
      <c r="H52">
        <v>48</v>
      </c>
      <c r="I52" s="3">
        <f t="shared" si="29"/>
        <v>0.3843137254901961</v>
      </c>
      <c r="J52">
        <f t="shared" si="24"/>
        <v>479</v>
      </c>
      <c r="K52">
        <f t="shared" si="25"/>
        <v>275</v>
      </c>
      <c r="L52">
        <f t="shared" si="26"/>
        <v>209</v>
      </c>
      <c r="M52" s="3">
        <f t="shared" si="30"/>
        <v>0.28037383177570091</v>
      </c>
      <c r="N52" s="3">
        <f t="shared" si="27"/>
        <v>0.28556593977154726</v>
      </c>
      <c r="O52" s="3">
        <f t="shared" si="20"/>
        <v>-0.14137587238285146</v>
      </c>
      <c r="P52" s="3">
        <f t="shared" si="21"/>
        <v>-0.16329172431153779</v>
      </c>
      <c r="Q52" s="3">
        <f>I52-TECm!I52</f>
        <v>1.288515406162466E-2</v>
      </c>
      <c r="R52" s="3">
        <f t="shared" si="22"/>
        <v>1.9220251988636122E-2</v>
      </c>
      <c r="S52" s="3">
        <f>E52-TECm!E52</f>
        <v>-6.6993021901880223E-3</v>
      </c>
      <c r="T52" s="3">
        <f t="shared" si="23"/>
        <v>6.5955246737466611E-3</v>
      </c>
      <c r="U52" s="3">
        <f t="shared" si="31"/>
        <v>1.2907888331191391E-2</v>
      </c>
    </row>
    <row r="53" spans="1:21" x14ac:dyDescent="0.2">
      <c r="A53" s="2">
        <v>42258</v>
      </c>
      <c r="B53">
        <v>362</v>
      </c>
      <c r="C53">
        <v>199</v>
      </c>
      <c r="D53">
        <v>172</v>
      </c>
      <c r="E53" s="3">
        <f t="shared" si="28"/>
        <v>0.25920873124147342</v>
      </c>
      <c r="F53">
        <v>147</v>
      </c>
      <c r="G53">
        <v>54</v>
      </c>
      <c r="H53">
        <v>38</v>
      </c>
      <c r="I53" s="3">
        <f t="shared" si="29"/>
        <v>0.45606694560669458</v>
      </c>
      <c r="J53">
        <f t="shared" si="24"/>
        <v>509</v>
      </c>
      <c r="K53">
        <f t="shared" si="25"/>
        <v>253</v>
      </c>
      <c r="L53">
        <f t="shared" si="26"/>
        <v>210</v>
      </c>
      <c r="M53" s="3">
        <f t="shared" si="30"/>
        <v>0.30761316872427985</v>
      </c>
      <c r="N53" s="3">
        <f t="shared" si="27"/>
        <v>0.26028806584362141</v>
      </c>
      <c r="O53" s="3">
        <f t="shared" si="20"/>
        <v>-0.19685821436522116</v>
      </c>
      <c r="P53" s="3">
        <f t="shared" si="21"/>
        <v>-0.15814174215922927</v>
      </c>
      <c r="Q53" s="3">
        <f>I53-TECm!I53</f>
        <v>3.8675641258868521E-2</v>
      </c>
      <c r="R53" s="3">
        <f t="shared" si="22"/>
        <v>2.9237447985356657E-2</v>
      </c>
      <c r="S53" s="3">
        <f>E53-TECm!E53</f>
        <v>2.2921811410249793E-2</v>
      </c>
      <c r="T53" s="3">
        <f t="shared" si="23"/>
        <v>1.131203366756442E-2</v>
      </c>
      <c r="U53" s="3">
        <f t="shared" si="31"/>
        <v>2.0274740826460538E-2</v>
      </c>
    </row>
    <row r="54" spans="1:21" x14ac:dyDescent="0.2">
      <c r="A54" s="2">
        <v>42251</v>
      </c>
      <c r="B54">
        <v>348</v>
      </c>
      <c r="C54">
        <v>190</v>
      </c>
      <c r="D54">
        <v>162</v>
      </c>
      <c r="E54" s="3">
        <f t="shared" si="28"/>
        <v>0.26571428571428574</v>
      </c>
      <c r="F54">
        <v>143</v>
      </c>
      <c r="G54">
        <v>57</v>
      </c>
      <c r="H54">
        <v>42</v>
      </c>
      <c r="I54" s="3">
        <f t="shared" si="29"/>
        <v>0.41735537190082644</v>
      </c>
      <c r="J54">
        <f t="shared" si="24"/>
        <v>491</v>
      </c>
      <c r="K54">
        <f t="shared" si="25"/>
        <v>247</v>
      </c>
      <c r="L54">
        <f t="shared" si="26"/>
        <v>204</v>
      </c>
      <c r="M54" s="3">
        <f t="shared" si="30"/>
        <v>0.30467091295116772</v>
      </c>
      <c r="N54" s="3">
        <f t="shared" si="27"/>
        <v>0.26220806794055201</v>
      </c>
      <c r="O54" s="3">
        <f t="shared" si="20"/>
        <v>-0.15164108618654071</v>
      </c>
      <c r="P54" s="3">
        <f t="shared" si="21"/>
        <v>-0.16994874302580887</v>
      </c>
      <c r="Q54" s="3">
        <f>I54-TECm!I54</f>
        <v>6.0999606454151811E-3</v>
      </c>
      <c r="R54" s="3">
        <f t="shared" si="22"/>
        <v>3.9513425017084401E-2</v>
      </c>
      <c r="S54" s="3">
        <f>E54-TECm!E54</f>
        <v>3.5640648011782128E-3</v>
      </c>
      <c r="T54" s="3">
        <f t="shared" si="23"/>
        <v>1.1408914326611638E-2</v>
      </c>
      <c r="U54" s="3">
        <f t="shared" si="31"/>
        <v>2.546116967184802E-2</v>
      </c>
    </row>
    <row r="55" spans="1:21" x14ac:dyDescent="0.2">
      <c r="A55" s="2">
        <v>42244</v>
      </c>
      <c r="B55">
        <v>359</v>
      </c>
      <c r="C55">
        <v>178</v>
      </c>
      <c r="D55">
        <v>183</v>
      </c>
      <c r="E55" s="3">
        <f t="shared" si="28"/>
        <v>0.24444444444444444</v>
      </c>
      <c r="F55">
        <v>137</v>
      </c>
      <c r="G55">
        <v>59</v>
      </c>
      <c r="H55">
        <v>47</v>
      </c>
      <c r="I55" s="3">
        <f t="shared" si="29"/>
        <v>0.37037037037037035</v>
      </c>
      <c r="J55">
        <f t="shared" si="24"/>
        <v>496</v>
      </c>
      <c r="K55">
        <f t="shared" si="25"/>
        <v>237</v>
      </c>
      <c r="L55">
        <f t="shared" si="26"/>
        <v>230</v>
      </c>
      <c r="M55" s="3">
        <f t="shared" si="30"/>
        <v>0.2762201453790239</v>
      </c>
      <c r="N55" s="3">
        <f t="shared" si="27"/>
        <v>0.24610591900311526</v>
      </c>
      <c r="O55" s="3">
        <f t="shared" si="20"/>
        <v>-0.12592592592592591</v>
      </c>
      <c r="P55" s="3">
        <f t="shared" si="21"/>
        <v>-0.16385843621224741</v>
      </c>
      <c r="Q55" s="3">
        <f>I55-TECm!I55</f>
        <v>4.293674205178627E-2</v>
      </c>
      <c r="R55" s="3">
        <f t="shared" si="22"/>
        <v>4.9692989956007627E-2</v>
      </c>
      <c r="S55" s="3">
        <f>E55-TECm!E55</f>
        <v>7.4502247912652531E-3</v>
      </c>
      <c r="T55" s="3">
        <f t="shared" si="23"/>
        <v>1.7874963552098683E-2</v>
      </c>
      <c r="U55" s="3">
        <f t="shared" si="31"/>
        <v>3.3783976754053154E-2</v>
      </c>
    </row>
    <row r="56" spans="1:21" x14ac:dyDescent="0.2">
      <c r="A56" s="2">
        <v>42237</v>
      </c>
      <c r="B56">
        <v>330</v>
      </c>
      <c r="C56">
        <v>211</v>
      </c>
      <c r="D56">
        <v>160</v>
      </c>
      <c r="E56" s="3">
        <f t="shared" si="28"/>
        <v>0.24251069900142652</v>
      </c>
      <c r="F56">
        <v>146</v>
      </c>
      <c r="G56">
        <v>59</v>
      </c>
      <c r="H56">
        <v>33</v>
      </c>
      <c r="I56" s="3">
        <f t="shared" si="29"/>
        <v>0.47478991596638653</v>
      </c>
      <c r="J56">
        <f t="shared" si="24"/>
        <v>476</v>
      </c>
      <c r="K56">
        <f t="shared" si="25"/>
        <v>270</v>
      </c>
      <c r="L56">
        <f t="shared" si="26"/>
        <v>193</v>
      </c>
      <c r="M56" s="3">
        <f t="shared" si="30"/>
        <v>0.30138445154419596</v>
      </c>
      <c r="N56" s="3">
        <f t="shared" si="27"/>
        <v>0.28753993610223644</v>
      </c>
      <c r="O56" s="3">
        <f t="shared" si="20"/>
        <v>-0.23227921696496001</v>
      </c>
      <c r="P56" s="3">
        <f t="shared" si="21"/>
        <v>-0.19147224794064246</v>
      </c>
      <c r="Q56" s="3">
        <f>I56-TECm!I56</f>
        <v>6.9503572354051746E-2</v>
      </c>
      <c r="R56" s="3">
        <f t="shared" si="22"/>
        <v>4.6396257724962142E-2</v>
      </c>
      <c r="S56" s="3">
        <f>E56-TECm!E56</f>
        <v>2.3212453387391446E-2</v>
      </c>
      <c r="T56" s="3">
        <f t="shared" si="23"/>
        <v>2.1991098958087846E-2</v>
      </c>
      <c r="U56" s="3">
        <f t="shared" si="31"/>
        <v>3.4193678341524994E-2</v>
      </c>
    </row>
    <row r="57" spans="1:21" x14ac:dyDescent="0.2">
      <c r="A57" s="2">
        <v>42230</v>
      </c>
      <c r="B57">
        <v>368</v>
      </c>
      <c r="C57">
        <v>210</v>
      </c>
      <c r="D57">
        <v>146</v>
      </c>
      <c r="E57" s="3">
        <f t="shared" si="28"/>
        <v>0.30662983425414364</v>
      </c>
      <c r="F57">
        <v>152</v>
      </c>
      <c r="G57">
        <v>56</v>
      </c>
      <c r="H57">
        <v>42</v>
      </c>
      <c r="I57" s="3">
        <f t="shared" si="29"/>
        <v>0.44</v>
      </c>
      <c r="J57">
        <f t="shared" si="24"/>
        <v>520</v>
      </c>
      <c r="K57">
        <f t="shared" si="25"/>
        <v>266</v>
      </c>
      <c r="L57">
        <f t="shared" si="26"/>
        <v>188</v>
      </c>
      <c r="M57" s="3">
        <f t="shared" si="30"/>
        <v>0.34086242299794661</v>
      </c>
      <c r="N57" s="3">
        <f t="shared" si="27"/>
        <v>0.2731006160164271</v>
      </c>
      <c r="O57" s="3">
        <f t="shared" si="20"/>
        <v>-0.13337016574585636</v>
      </c>
      <c r="P57" s="3">
        <f t="shared" si="21"/>
        <v>-0.20667771206957708</v>
      </c>
      <c r="Q57" s="3">
        <f>I57-TECm!I57</f>
        <v>3.6638655462184866E-2</v>
      </c>
      <c r="R57" s="3">
        <f t="shared" si="22"/>
        <v>2.4013765891513068E-2</v>
      </c>
      <c r="S57" s="3">
        <f>E57-TECm!E57</f>
        <v>2.2962212477639354E-2</v>
      </c>
      <c r="T57" s="3">
        <f t="shared" si="23"/>
        <v>1.4829323623653634E-2</v>
      </c>
      <c r="U57" s="3">
        <f t="shared" si="31"/>
        <v>1.9421544757583349E-2</v>
      </c>
    </row>
    <row r="58" spans="1:21" x14ac:dyDescent="0.2">
      <c r="A58" s="2">
        <v>42223</v>
      </c>
      <c r="B58">
        <v>382</v>
      </c>
      <c r="C58">
        <v>191</v>
      </c>
      <c r="D58">
        <v>147</v>
      </c>
      <c r="E58" s="3">
        <f t="shared" si="28"/>
        <v>0.3263888888888889</v>
      </c>
      <c r="F58">
        <v>176</v>
      </c>
      <c r="G58">
        <v>41</v>
      </c>
      <c r="H58">
        <v>39</v>
      </c>
      <c r="I58" s="3">
        <f t="shared" si="29"/>
        <v>0.53515625</v>
      </c>
      <c r="J58">
        <f t="shared" si="24"/>
        <v>558</v>
      </c>
      <c r="K58">
        <f t="shared" si="25"/>
        <v>232</v>
      </c>
      <c r="L58">
        <f t="shared" si="26"/>
        <v>186</v>
      </c>
      <c r="M58" s="3">
        <f t="shared" si="30"/>
        <v>0.38114754098360654</v>
      </c>
      <c r="N58" s="3">
        <f t="shared" si="27"/>
        <v>0.23770491803278687</v>
      </c>
      <c r="O58" s="3">
        <f t="shared" si="20"/>
        <v>-0.2087673611111111</v>
      </c>
      <c r="P58" s="3">
        <f t="shared" si="21"/>
        <v>-0.22405172910964119</v>
      </c>
      <c r="Q58" s="3">
        <f>I58-TECm!I58</f>
        <v>3.3046545358649815E-2</v>
      </c>
      <c r="R58" s="3">
        <f t="shared" si="22"/>
        <v>1.6364546976450251E-2</v>
      </c>
      <c r="S58" s="3">
        <f>E58-TECm!E58</f>
        <v>1.9798631009232737E-2</v>
      </c>
      <c r="T58" s="3">
        <f t="shared" si="23"/>
        <v>6.2554325512018854E-3</v>
      </c>
      <c r="U58" s="3">
        <f t="shared" si="31"/>
        <v>1.1309989763826068E-2</v>
      </c>
    </row>
    <row r="59" spans="1:21" x14ac:dyDescent="0.2">
      <c r="A59" s="2">
        <v>42216</v>
      </c>
      <c r="B59">
        <v>324</v>
      </c>
      <c r="C59">
        <v>203</v>
      </c>
      <c r="D59">
        <v>151</v>
      </c>
      <c r="E59" s="3">
        <f t="shared" si="28"/>
        <v>0.25516224188790559</v>
      </c>
      <c r="F59">
        <v>163</v>
      </c>
      <c r="G59">
        <v>45</v>
      </c>
      <c r="H59">
        <v>34</v>
      </c>
      <c r="I59" s="3">
        <f t="shared" si="29"/>
        <v>0.53305785123966942</v>
      </c>
      <c r="J59">
        <f t="shared" si="24"/>
        <v>487</v>
      </c>
      <c r="K59">
        <f t="shared" si="25"/>
        <v>248</v>
      </c>
      <c r="L59">
        <f t="shared" si="26"/>
        <v>185</v>
      </c>
      <c r="M59" s="3">
        <f t="shared" si="30"/>
        <v>0.32826086956521738</v>
      </c>
      <c r="N59" s="3">
        <f t="shared" si="27"/>
        <v>0.26956521739130435</v>
      </c>
      <c r="O59" s="3">
        <f t="shared" si="20"/>
        <v>-0.27789560935176383</v>
      </c>
      <c r="P59" s="3">
        <f t="shared" si="21"/>
        <v>-0.19338588978900226</v>
      </c>
      <c r="Q59" s="3">
        <f>I59-TECm!I59</f>
        <v>2.3560968537045257E-3</v>
      </c>
      <c r="R59" s="3">
        <f t="shared" si="22"/>
        <v>1.581019579057354E-2</v>
      </c>
      <c r="S59" s="3">
        <f>E59-TECm!E59</f>
        <v>1.7271273840888113E-3</v>
      </c>
      <c r="T59" s="3">
        <f t="shared" si="23"/>
        <v>-3.0090985508548682E-3</v>
      </c>
      <c r="U59" s="3">
        <f t="shared" si="31"/>
        <v>6.4005486198593356E-3</v>
      </c>
    </row>
    <row r="60" spans="1:21" x14ac:dyDescent="0.2">
      <c r="A60" s="2">
        <v>42209</v>
      </c>
      <c r="B60">
        <v>405</v>
      </c>
      <c r="C60">
        <v>180</v>
      </c>
      <c r="D60">
        <v>158</v>
      </c>
      <c r="E60" s="3">
        <f t="shared" si="28"/>
        <v>0.33243606998654107</v>
      </c>
      <c r="F60">
        <v>163</v>
      </c>
      <c r="G60">
        <v>55</v>
      </c>
      <c r="H60">
        <v>33</v>
      </c>
      <c r="I60" s="3">
        <f t="shared" si="29"/>
        <v>0.51792828685258963</v>
      </c>
      <c r="J60">
        <f t="shared" si="24"/>
        <v>568</v>
      </c>
      <c r="K60">
        <f t="shared" si="25"/>
        <v>235</v>
      </c>
      <c r="L60">
        <f t="shared" si="26"/>
        <v>191</v>
      </c>
      <c r="M60" s="3">
        <f t="shared" si="30"/>
        <v>0.37927565392354123</v>
      </c>
      <c r="N60" s="3">
        <f t="shared" si="27"/>
        <v>0.23641851106639838</v>
      </c>
      <c r="O60" s="3">
        <f t="shared" si="20"/>
        <v>-0.18549221686604855</v>
      </c>
      <c r="P60" s="3">
        <f t="shared" si="21"/>
        <v>-0.12379740839600867</v>
      </c>
      <c r="Q60" s="3">
        <f>I60-TECm!I60</f>
        <v>1.3690998716996416E-2</v>
      </c>
      <c r="R60" s="3">
        <f t="shared" si="22"/>
        <v>2.0104469087019017E-2</v>
      </c>
      <c r="S60" s="3">
        <f>E60-TECm!E60</f>
        <v>-2.759460739715891E-3</v>
      </c>
      <c r="T60" s="3">
        <f t="shared" si="23"/>
        <v>-1.2509669888794057E-3</v>
      </c>
      <c r="U60" s="3">
        <f t="shared" si="31"/>
        <v>9.4267510490698061E-3</v>
      </c>
    </row>
    <row r="61" spans="1:21" x14ac:dyDescent="0.2">
      <c r="A61" s="2">
        <v>42202</v>
      </c>
      <c r="B61">
        <v>387</v>
      </c>
      <c r="C61">
        <v>194</v>
      </c>
      <c r="D61">
        <v>140</v>
      </c>
      <c r="E61" s="3">
        <f t="shared" si="28"/>
        <v>0.34257975034674065</v>
      </c>
      <c r="F61">
        <v>145</v>
      </c>
      <c r="G61">
        <v>69</v>
      </c>
      <c r="H61">
        <v>32</v>
      </c>
      <c r="I61" s="3">
        <f t="shared" si="29"/>
        <v>0.45934959349593496</v>
      </c>
      <c r="J61">
        <f t="shared" si="24"/>
        <v>532</v>
      </c>
      <c r="K61">
        <f t="shared" si="25"/>
        <v>263</v>
      </c>
      <c r="L61">
        <f t="shared" si="26"/>
        <v>172</v>
      </c>
      <c r="M61" s="3">
        <f t="shared" si="30"/>
        <v>0.37228541882109617</v>
      </c>
      <c r="N61" s="3">
        <f t="shared" si="27"/>
        <v>0.27197518097207857</v>
      </c>
      <c r="O61" s="3">
        <f t="shared" si="20"/>
        <v>-0.11676984314919431</v>
      </c>
      <c r="P61" s="3">
        <f t="shared" si="21"/>
        <v>-0.12254230531749984</v>
      </c>
      <c r="Q61" s="3">
        <f>I61-TECm!I61</f>
        <v>3.1383491801019681E-2</v>
      </c>
      <c r="R61" s="3">
        <f t="shared" si="22"/>
        <v>1.5005327613749805E-2</v>
      </c>
      <c r="S61" s="3">
        <f>E61-TECm!E61</f>
        <v>-7.9949622969375245E-3</v>
      </c>
      <c r="T61" s="3">
        <f t="shared" si="23"/>
        <v>7.5513507023135717E-4</v>
      </c>
      <c r="U61" s="3">
        <f t="shared" si="31"/>
        <v>7.8802313419905814E-3</v>
      </c>
    </row>
    <row r="62" spans="1:21" x14ac:dyDescent="0.2">
      <c r="A62" s="2">
        <v>42195</v>
      </c>
      <c r="B62">
        <v>428</v>
      </c>
      <c r="C62">
        <v>163</v>
      </c>
      <c r="D62">
        <v>139</v>
      </c>
      <c r="E62" s="3">
        <f t="shared" si="28"/>
        <v>0.39589041095890409</v>
      </c>
      <c r="F62">
        <v>147</v>
      </c>
      <c r="G62">
        <v>62</v>
      </c>
      <c r="H62">
        <v>34</v>
      </c>
      <c r="I62" s="3">
        <f t="shared" si="29"/>
        <v>0.46502057613168724</v>
      </c>
      <c r="J62">
        <f t="shared" si="24"/>
        <v>575</v>
      </c>
      <c r="K62">
        <f t="shared" si="25"/>
        <v>225</v>
      </c>
      <c r="L62">
        <f t="shared" si="26"/>
        <v>173</v>
      </c>
      <c r="M62" s="3">
        <f t="shared" si="30"/>
        <v>0.41315519013360741</v>
      </c>
      <c r="N62" s="3">
        <f t="shared" si="27"/>
        <v>0.23124357656731759</v>
      </c>
      <c r="O62" s="3">
        <f t="shared" si="20"/>
        <v>-6.9130165172783142E-2</v>
      </c>
      <c r="P62" s="3">
        <f t="shared" si="21"/>
        <v>-0.14483171989180038</v>
      </c>
      <c r="Q62" s="3">
        <f>I62-TECm!I62</f>
        <v>1.5238916743040953E-2</v>
      </c>
      <c r="R62" s="3">
        <f t="shared" si="22"/>
        <v>1.4257253937099887E-2</v>
      </c>
      <c r="S62" s="3">
        <f>E62-TECm!E62</f>
        <v>7.0015220700151981E-3</v>
      </c>
      <c r="T62" s="3">
        <f t="shared" si="23"/>
        <v>5.5515546721521258E-3</v>
      </c>
      <c r="U62" s="3">
        <f t="shared" si="31"/>
        <v>9.904404304626007E-3</v>
      </c>
    </row>
    <row r="63" spans="1:21" x14ac:dyDescent="0.2">
      <c r="A63" s="2">
        <v>42188</v>
      </c>
      <c r="B63">
        <v>435</v>
      </c>
      <c r="C63">
        <v>184</v>
      </c>
      <c r="D63">
        <v>125</v>
      </c>
      <c r="E63" s="3">
        <f t="shared" si="28"/>
        <v>0.41666666666666669</v>
      </c>
      <c r="F63">
        <v>178</v>
      </c>
      <c r="G63">
        <v>42</v>
      </c>
      <c r="H63">
        <v>29</v>
      </c>
      <c r="I63" s="3">
        <f t="shared" si="29"/>
        <v>0.59839357429718876</v>
      </c>
      <c r="J63">
        <f t="shared" si="24"/>
        <v>613</v>
      </c>
      <c r="K63">
        <f t="shared" si="25"/>
        <v>226</v>
      </c>
      <c r="L63">
        <f t="shared" si="26"/>
        <v>154</v>
      </c>
      <c r="M63" s="3">
        <f t="shared" si="30"/>
        <v>0.46223564954682778</v>
      </c>
      <c r="N63" s="3">
        <f t="shared" si="27"/>
        <v>0.22759315206445116</v>
      </c>
      <c r="O63" s="3">
        <f t="shared" si="20"/>
        <v>-0.18172690763052207</v>
      </c>
      <c r="P63" s="3">
        <f t="shared" si="21"/>
        <v>-0.17446969539505122</v>
      </c>
      <c r="Q63" s="3">
        <f>I63-TECm!I63</f>
        <v>-1.6064257028112205E-3</v>
      </c>
      <c r="R63" s="3">
        <f t="shared" si="22"/>
        <v>1.9263674507517314E-2</v>
      </c>
      <c r="S63" s="3">
        <f>E63-TECm!E63</f>
        <v>3.2588454376163978E-3</v>
      </c>
      <c r="T63" s="3">
        <f t="shared" si="23"/>
        <v>3.8621337759702592E-3</v>
      </c>
      <c r="U63" s="3">
        <f t="shared" si="31"/>
        <v>1.1562904141743787E-2</v>
      </c>
    </row>
    <row r="64" spans="1:21" x14ac:dyDescent="0.2">
      <c r="A64" s="2">
        <v>42181</v>
      </c>
      <c r="B64">
        <v>413</v>
      </c>
      <c r="C64">
        <v>174</v>
      </c>
      <c r="D64">
        <v>137</v>
      </c>
      <c r="E64" s="3">
        <f t="shared" si="28"/>
        <v>0.38121546961325969</v>
      </c>
      <c r="F64">
        <v>164</v>
      </c>
      <c r="G64">
        <v>46</v>
      </c>
      <c r="H64">
        <v>29</v>
      </c>
      <c r="I64" s="3">
        <f t="shared" si="29"/>
        <v>0.56485355648535562</v>
      </c>
      <c r="J64">
        <f t="shared" si="24"/>
        <v>577</v>
      </c>
      <c r="K64">
        <f t="shared" si="25"/>
        <v>220</v>
      </c>
      <c r="L64">
        <f t="shared" si="26"/>
        <v>166</v>
      </c>
      <c r="M64" s="3">
        <f t="shared" si="30"/>
        <v>0.42679127725856697</v>
      </c>
      <c r="N64" s="3">
        <f t="shared" si="27"/>
        <v>0.22845275181723779</v>
      </c>
      <c r="O64" s="3">
        <f t="shared" si="20"/>
        <v>-0.18363808687209593</v>
      </c>
      <c r="P64" s="3">
        <f t="shared" si="21"/>
        <v>-0.18317649147296486</v>
      </c>
      <c r="Q64" s="3">
        <f>I64-TECm!I64</f>
        <v>2.9139270771069925E-2</v>
      </c>
      <c r="R64" s="3">
        <f t="shared" si="22"/>
        <v>3.0357696885700725E-2</v>
      </c>
      <c r="S64" s="3">
        <f>E64-TECm!E64</f>
        <v>6.3942965088247816E-3</v>
      </c>
      <c r="T64" s="3">
        <f t="shared" si="23"/>
        <v>5.959231371993075E-3</v>
      </c>
      <c r="U64" s="3">
        <f t="shared" si="31"/>
        <v>1.8158464128846901E-2</v>
      </c>
    </row>
    <row r="65" spans="1:21" x14ac:dyDescent="0.2">
      <c r="A65" s="2">
        <v>42174</v>
      </c>
      <c r="B65">
        <v>420</v>
      </c>
      <c r="C65">
        <v>191</v>
      </c>
      <c r="D65">
        <v>130</v>
      </c>
      <c r="E65" s="3">
        <f t="shared" si="28"/>
        <v>0.39136302294197028</v>
      </c>
      <c r="F65">
        <v>173</v>
      </c>
      <c r="G65">
        <v>46</v>
      </c>
      <c r="H65">
        <v>34</v>
      </c>
      <c r="I65" s="3">
        <f t="shared" si="29"/>
        <v>0.54940711462450598</v>
      </c>
      <c r="J65">
        <f t="shared" si="24"/>
        <v>593</v>
      </c>
      <c r="K65">
        <f t="shared" si="25"/>
        <v>237</v>
      </c>
      <c r="L65">
        <f t="shared" si="26"/>
        <v>164</v>
      </c>
      <c r="M65" s="3">
        <f t="shared" si="30"/>
        <v>0.43158953722334004</v>
      </c>
      <c r="N65" s="3">
        <f t="shared" si="27"/>
        <v>0.23843058350100604</v>
      </c>
      <c r="O65" s="3">
        <f t="shared" si="20"/>
        <v>-0.15804409168253569</v>
      </c>
      <c r="P65" s="3">
        <f t="shared" si="21"/>
        <v>-0.20321507201855593</v>
      </c>
      <c r="Q65" s="3">
        <f>I65-TECm!I65</f>
        <v>3.0258178454293239E-2</v>
      </c>
      <c r="R65" s="3">
        <f t="shared" si="22"/>
        <v>2.982498873106763E-2</v>
      </c>
      <c r="S65" s="3">
        <f>E65-TECm!E65</f>
        <v>1.9332593814695986E-3</v>
      </c>
      <c r="T65" s="3">
        <f t="shared" si="23"/>
        <v>1.6518181299189176E-3</v>
      </c>
      <c r="U65" s="3">
        <f t="shared" si="31"/>
        <v>1.5738403430493274E-2</v>
      </c>
    </row>
    <row r="66" spans="1:21" x14ac:dyDescent="0.2">
      <c r="A66" s="2">
        <v>42167</v>
      </c>
      <c r="B66">
        <v>362</v>
      </c>
      <c r="C66">
        <v>206</v>
      </c>
      <c r="D66">
        <v>145</v>
      </c>
      <c r="E66" s="3">
        <f t="shared" si="28"/>
        <v>0.30434782608695654</v>
      </c>
      <c r="F66">
        <v>163</v>
      </c>
      <c r="G66">
        <v>46</v>
      </c>
      <c r="H66">
        <v>37</v>
      </c>
      <c r="I66" s="3">
        <f t="shared" si="29"/>
        <v>0.51219512195121952</v>
      </c>
      <c r="J66">
        <f t="shared" si="24"/>
        <v>525</v>
      </c>
      <c r="K66">
        <f t="shared" si="25"/>
        <v>252</v>
      </c>
      <c r="L66">
        <f t="shared" si="26"/>
        <v>182</v>
      </c>
      <c r="M66" s="3">
        <f t="shared" si="30"/>
        <v>0.35766423357664234</v>
      </c>
      <c r="N66" s="3">
        <f t="shared" si="27"/>
        <v>0.26277372262773724</v>
      </c>
      <c r="O66" s="3">
        <f t="shared" si="20"/>
        <v>-0.20784729586426298</v>
      </c>
      <c r="P66" s="3">
        <f t="shared" si="21"/>
        <v>-0.21402044215882662</v>
      </c>
      <c r="Q66" s="3">
        <f>I66-TECm!I66</f>
        <v>3.167564143173901E-2</v>
      </c>
      <c r="R66" s="3">
        <f t="shared" si="22"/>
        <v>2.9701513710479244E-2</v>
      </c>
      <c r="S66" s="3">
        <f>E66-TECm!E66</f>
        <v>9.5501382256848455E-3</v>
      </c>
      <c r="T66" s="3">
        <f t="shared" si="23"/>
        <v>-2.7001701630109767E-3</v>
      </c>
      <c r="U66" s="3">
        <f t="shared" si="31"/>
        <v>1.3500671773734133E-2</v>
      </c>
    </row>
    <row r="67" spans="1:21" x14ac:dyDescent="0.2">
      <c r="A67" s="2">
        <v>42160</v>
      </c>
      <c r="B67">
        <v>321</v>
      </c>
      <c r="C67">
        <v>217</v>
      </c>
      <c r="D67">
        <v>141</v>
      </c>
      <c r="E67" s="3">
        <f t="shared" si="28"/>
        <v>0.26509572901325479</v>
      </c>
      <c r="F67">
        <v>146</v>
      </c>
      <c r="G67">
        <v>49</v>
      </c>
      <c r="H67">
        <v>31</v>
      </c>
      <c r="I67" s="3">
        <f t="shared" si="29"/>
        <v>0.50884955752212391</v>
      </c>
      <c r="J67">
        <f t="shared" si="24"/>
        <v>467</v>
      </c>
      <c r="K67">
        <f t="shared" si="25"/>
        <v>266</v>
      </c>
      <c r="L67">
        <f t="shared" si="26"/>
        <v>172</v>
      </c>
      <c r="M67" s="3">
        <f t="shared" si="30"/>
        <v>0.32596685082872928</v>
      </c>
      <c r="N67" s="3">
        <f t="shared" si="27"/>
        <v>0.29392265193370165</v>
      </c>
      <c r="O67" s="3">
        <f t="shared" si="20"/>
        <v>-0.24375382850886912</v>
      </c>
      <c r="P67" s="3">
        <f t="shared" si="21"/>
        <v>-0.19622852510922137</v>
      </c>
      <c r="Q67" s="3">
        <f>I67-TECm!I67</f>
        <v>2.7541146307170639E-2</v>
      </c>
      <c r="R67" s="3">
        <f t="shared" si="22"/>
        <v>2.223168741010656E-2</v>
      </c>
      <c r="S67" s="3">
        <f>E67-TECm!E67</f>
        <v>-6.5279432173976915E-3</v>
      </c>
      <c r="T67" s="3">
        <f t="shared" si="23"/>
        <v>-8.0416050983796259E-3</v>
      </c>
      <c r="U67" s="3">
        <f t="shared" si="31"/>
        <v>7.0950411558634669E-3</v>
      </c>
    </row>
    <row r="68" spans="1:21" x14ac:dyDescent="0.2">
      <c r="A68" s="2">
        <v>42153</v>
      </c>
      <c r="B68">
        <v>358</v>
      </c>
      <c r="C68">
        <v>216</v>
      </c>
      <c r="D68">
        <v>153</v>
      </c>
      <c r="E68" s="3">
        <f t="shared" si="28"/>
        <v>0.28198074277854196</v>
      </c>
      <c r="F68">
        <v>160</v>
      </c>
      <c r="G68">
        <v>54</v>
      </c>
      <c r="H68">
        <v>40</v>
      </c>
      <c r="I68" s="3">
        <f t="shared" si="29"/>
        <v>0.47244094488188976</v>
      </c>
      <c r="J68">
        <f t="shared" si="24"/>
        <v>518</v>
      </c>
      <c r="K68">
        <f t="shared" si="25"/>
        <v>270</v>
      </c>
      <c r="L68">
        <f t="shared" si="26"/>
        <v>193</v>
      </c>
      <c r="M68" s="3">
        <f t="shared" si="30"/>
        <v>0.33129459734964323</v>
      </c>
      <c r="N68" s="3">
        <f t="shared" si="27"/>
        <v>0.27522935779816515</v>
      </c>
      <c r="O68" s="3">
        <f t="shared" si="20"/>
        <v>-0.1904602021033478</v>
      </c>
      <c r="P68" s="3">
        <f t="shared" si="21"/>
        <v>-0.17336105282046596</v>
      </c>
      <c r="Q68" s="3">
        <f>I68-TECm!I68</f>
        <v>2.9887753392528082E-2</v>
      </c>
      <c r="R68" s="3">
        <f t="shared" si="22"/>
        <v>1.8524119147327305E-2</v>
      </c>
      <c r="S68" s="3">
        <f>E68-TECm!E68</f>
        <v>-1.1122705497320085E-2</v>
      </c>
      <c r="T68" s="3">
        <f t="shared" si="23"/>
        <v>-5.0224493836863266E-3</v>
      </c>
      <c r="U68" s="3">
        <f t="shared" si="31"/>
        <v>6.7508348818204889E-3</v>
      </c>
    </row>
    <row r="69" spans="1:21" x14ac:dyDescent="0.2">
      <c r="A69" s="2">
        <v>42146</v>
      </c>
      <c r="B69">
        <v>377</v>
      </c>
      <c r="C69">
        <v>212</v>
      </c>
      <c r="D69">
        <v>149</v>
      </c>
      <c r="E69" s="3">
        <f t="shared" si="28"/>
        <v>0.30894308943089432</v>
      </c>
      <c r="F69">
        <v>149</v>
      </c>
      <c r="G69">
        <v>62</v>
      </c>
      <c r="H69">
        <v>35</v>
      </c>
      <c r="I69" s="3">
        <f t="shared" si="29"/>
        <v>0.46341463414634149</v>
      </c>
      <c r="J69">
        <f t="shared" si="24"/>
        <v>526</v>
      </c>
      <c r="K69">
        <f t="shared" si="25"/>
        <v>274</v>
      </c>
      <c r="L69">
        <f t="shared" si="26"/>
        <v>184</v>
      </c>
      <c r="M69" s="3">
        <f t="shared" si="30"/>
        <v>0.34756097560975607</v>
      </c>
      <c r="N69" s="3">
        <f t="shared" si="27"/>
        <v>0.27845528455284552</v>
      </c>
      <c r="O69" s="3">
        <f t="shared" ref="O69:O100" si="32">E69-I69</f>
        <v>-0.15447154471544716</v>
      </c>
      <c r="P69" s="3">
        <f t="shared" si="21"/>
        <v>-0.18659000506052648</v>
      </c>
      <c r="Q69" s="3">
        <f>I69-TECm!I69</f>
        <v>9.2661625306209583E-3</v>
      </c>
      <c r="R69" s="3">
        <f t="shared" si="22"/>
        <v>1.3310442980094539E-2</v>
      </c>
      <c r="S69" s="3">
        <f>E69-TECm!E69</f>
        <v>-6.4741665804211035E-3</v>
      </c>
      <c r="T69" s="3">
        <f t="shared" si="23"/>
        <v>2.3530675187037886E-3</v>
      </c>
      <c r="U69" s="3">
        <f t="shared" si="31"/>
        <v>7.8317552493991638E-3</v>
      </c>
    </row>
    <row r="70" spans="1:21" x14ac:dyDescent="0.2">
      <c r="A70" s="2">
        <v>42139</v>
      </c>
      <c r="B70">
        <v>399</v>
      </c>
      <c r="C70">
        <v>199</v>
      </c>
      <c r="D70">
        <v>141</v>
      </c>
      <c r="E70" s="3">
        <f t="shared" si="28"/>
        <v>0.34912043301759133</v>
      </c>
      <c r="F70">
        <v>134</v>
      </c>
      <c r="G70">
        <v>46</v>
      </c>
      <c r="H70">
        <v>26</v>
      </c>
      <c r="I70" s="3">
        <f t="shared" si="29"/>
        <v>0.52427184466019416</v>
      </c>
      <c r="J70">
        <f t="shared" si="24"/>
        <v>533</v>
      </c>
      <c r="K70">
        <f t="shared" si="25"/>
        <v>245</v>
      </c>
      <c r="L70">
        <f t="shared" si="26"/>
        <v>167</v>
      </c>
      <c r="M70" s="3">
        <f t="shared" si="30"/>
        <v>0.38730158730158731</v>
      </c>
      <c r="N70" s="3">
        <f t="shared" si="27"/>
        <v>0.25925925925925924</v>
      </c>
      <c r="O70" s="3">
        <f t="shared" si="32"/>
        <v>-0.17515141164260284</v>
      </c>
      <c r="P70" s="3">
        <f t="shared" si="21"/>
        <v>-0.20539536849863818</v>
      </c>
      <c r="Q70" s="3">
        <f>I70-TECm!I70</f>
        <v>1.6418441518832871E-2</v>
      </c>
      <c r="R70" s="3">
        <f t="shared" si="22"/>
        <v>2.1706398948738714E-2</v>
      </c>
      <c r="S70" s="3">
        <f>E70-TECm!E70</f>
        <v>2.5295239266822089E-3</v>
      </c>
      <c r="T70" s="3">
        <f t="shared" si="23"/>
        <v>1.1575134065167469E-2</v>
      </c>
      <c r="U70" s="3">
        <f t="shared" si="31"/>
        <v>1.6640766506953092E-2</v>
      </c>
    </row>
    <row r="71" spans="1:21" x14ac:dyDescent="0.2">
      <c r="A71" s="2">
        <v>42132</v>
      </c>
      <c r="B71">
        <v>414</v>
      </c>
      <c r="C71">
        <v>206</v>
      </c>
      <c r="D71">
        <v>128</v>
      </c>
      <c r="E71" s="3">
        <f t="shared" si="28"/>
        <v>0.38235294117647056</v>
      </c>
      <c r="F71">
        <v>167</v>
      </c>
      <c r="G71">
        <v>53</v>
      </c>
      <c r="H71">
        <v>20</v>
      </c>
      <c r="I71" s="3">
        <f t="shared" si="29"/>
        <v>0.61250000000000004</v>
      </c>
      <c r="J71">
        <f t="shared" si="24"/>
        <v>581</v>
      </c>
      <c r="K71">
        <f t="shared" si="25"/>
        <v>259</v>
      </c>
      <c r="L71">
        <f t="shared" si="26"/>
        <v>148</v>
      </c>
      <c r="M71" s="3">
        <f t="shared" si="30"/>
        <v>0.43825910931174089</v>
      </c>
      <c r="N71" s="3">
        <f t="shared" si="27"/>
        <v>0.26214574898785425</v>
      </c>
      <c r="O71" s="3">
        <f t="shared" si="32"/>
        <v>-0.23014705882352948</v>
      </c>
      <c r="P71" s="3">
        <f t="shared" si="21"/>
        <v>-0.20827530088150689</v>
      </c>
      <c r="Q71" s="3">
        <f>I71-TECm!I71</f>
        <v>1.4246724890829787E-2</v>
      </c>
      <c r="R71" s="3">
        <f t="shared" si="22"/>
        <v>2.1226837470801157E-2</v>
      </c>
      <c r="S71" s="3">
        <f>E71-TECm!E71</f>
        <v>1.100384520985026E-2</v>
      </c>
      <c r="T71" s="3">
        <f t="shared" si="23"/>
        <v>1.6251109772118744E-2</v>
      </c>
      <c r="U71" s="3">
        <f t="shared" si="31"/>
        <v>1.8738973621459952E-2</v>
      </c>
    </row>
    <row r="72" spans="1:21" x14ac:dyDescent="0.2">
      <c r="A72" s="2">
        <v>42125</v>
      </c>
      <c r="B72">
        <v>430</v>
      </c>
      <c r="C72">
        <v>200</v>
      </c>
      <c r="D72">
        <v>116</v>
      </c>
      <c r="E72" s="3">
        <f t="shared" si="28"/>
        <v>0.42091152815013405</v>
      </c>
      <c r="F72">
        <v>173</v>
      </c>
      <c r="G72">
        <v>44</v>
      </c>
      <c r="H72">
        <v>22</v>
      </c>
      <c r="I72" s="3">
        <f t="shared" si="29"/>
        <v>0.63179916317991636</v>
      </c>
      <c r="J72">
        <f t="shared" si="24"/>
        <v>603</v>
      </c>
      <c r="K72">
        <f t="shared" si="25"/>
        <v>244</v>
      </c>
      <c r="L72">
        <f t="shared" si="26"/>
        <v>138</v>
      </c>
      <c r="M72" s="3">
        <f t="shared" si="30"/>
        <v>0.4720812182741117</v>
      </c>
      <c r="N72" s="3">
        <f t="shared" si="27"/>
        <v>0.24771573604060915</v>
      </c>
      <c r="O72" s="3">
        <f t="shared" si="32"/>
        <v>-0.21088763502978231</v>
      </c>
      <c r="P72" s="3">
        <f t="shared" si="21"/>
        <v>-0.19755009370511209</v>
      </c>
      <c r="Q72" s="3">
        <f>I72-TECm!I72</f>
        <v>3.4454030436553484E-2</v>
      </c>
      <c r="R72" s="3">
        <f t="shared" si="22"/>
        <v>2.5308879552327228E-2</v>
      </c>
      <c r="S72" s="3">
        <f>E72-TECm!E72</f>
        <v>2.1192033058969939E-2</v>
      </c>
      <c r="T72" s="3">
        <f t="shared" si="23"/>
        <v>1.2678964520826008E-2</v>
      </c>
      <c r="U72" s="3">
        <f t="shared" si="31"/>
        <v>1.899392203657662E-2</v>
      </c>
    </row>
    <row r="73" spans="1:21" x14ac:dyDescent="0.2">
      <c r="A73" s="2">
        <v>42118</v>
      </c>
      <c r="B73">
        <v>408</v>
      </c>
      <c r="C73">
        <v>187</v>
      </c>
      <c r="D73">
        <v>133</v>
      </c>
      <c r="E73" s="3">
        <f t="shared" si="28"/>
        <v>0.37774725274725274</v>
      </c>
      <c r="F73">
        <v>172</v>
      </c>
      <c r="G73">
        <v>62</v>
      </c>
      <c r="H73">
        <v>26</v>
      </c>
      <c r="I73" s="3">
        <f t="shared" si="29"/>
        <v>0.56153846153846154</v>
      </c>
      <c r="J73">
        <f t="shared" si="24"/>
        <v>580</v>
      </c>
      <c r="K73">
        <f t="shared" si="25"/>
        <v>249</v>
      </c>
      <c r="L73">
        <f t="shared" si="26"/>
        <v>159</v>
      </c>
      <c r="M73" s="3">
        <f t="shared" si="30"/>
        <v>0.42611336032388664</v>
      </c>
      <c r="N73" s="3">
        <f t="shared" si="27"/>
        <v>0.25202429149797573</v>
      </c>
      <c r="O73" s="3">
        <f t="shared" si="32"/>
        <v>-0.1837912087912088</v>
      </c>
      <c r="P73" s="3">
        <f t="shared" si="21"/>
        <v>-0.17871990324543185</v>
      </c>
      <c r="Q73" s="3">
        <f>I73-TECm!I73</f>
        <v>1.4979757085020196E-2</v>
      </c>
      <c r="R73" s="3">
        <f t="shared" si="22"/>
        <v>2.1246271023170931E-2</v>
      </c>
      <c r="S73" s="3">
        <f>E73-TECm!E73</f>
        <v>1.6557451047536031E-2</v>
      </c>
      <c r="T73" s="3">
        <f t="shared" si="23"/>
        <v>6.4581014440312874E-3</v>
      </c>
      <c r="U73" s="3">
        <f t="shared" si="31"/>
        <v>1.385218623360111E-2</v>
      </c>
    </row>
    <row r="74" spans="1:21" x14ac:dyDescent="0.2">
      <c r="A74" s="2">
        <v>42111</v>
      </c>
      <c r="B74">
        <v>383</v>
      </c>
      <c r="C74">
        <v>214</v>
      </c>
      <c r="D74">
        <v>122</v>
      </c>
      <c r="E74" s="3">
        <f t="shared" si="28"/>
        <v>0.36300417246175243</v>
      </c>
      <c r="F74">
        <v>164</v>
      </c>
      <c r="G74">
        <v>56</v>
      </c>
      <c r="H74">
        <v>26</v>
      </c>
      <c r="I74" s="3">
        <f t="shared" si="29"/>
        <v>0.56097560975609762</v>
      </c>
      <c r="J74">
        <f t="shared" si="24"/>
        <v>547</v>
      </c>
      <c r="K74">
        <f t="shared" si="25"/>
        <v>270</v>
      </c>
      <c r="L74">
        <f t="shared" si="26"/>
        <v>148</v>
      </c>
      <c r="M74" s="3">
        <f t="shared" si="30"/>
        <v>0.41347150259067356</v>
      </c>
      <c r="N74" s="3">
        <f t="shared" si="27"/>
        <v>0.27979274611398963</v>
      </c>
      <c r="O74" s="3">
        <f t="shared" si="32"/>
        <v>-0.19797143729434519</v>
      </c>
      <c r="P74" s="3">
        <f t="shared" si="21"/>
        <v>-0.18713982819036756</v>
      </c>
      <c r="Q74" s="3">
        <f>I74-TECm!I74</f>
        <v>2.6492851135408002E-2</v>
      </c>
      <c r="R74" s="3">
        <f t="shared" si="22"/>
        <v>2.6913585653942269E-2</v>
      </c>
      <c r="S74" s="3">
        <f>E74-TECm!E74</f>
        <v>2.8740945597205414E-4</v>
      </c>
      <c r="T74" s="3">
        <f t="shared" si="23"/>
        <v>1.1832600198043256E-2</v>
      </c>
      <c r="U74" s="3">
        <f t="shared" si="31"/>
        <v>1.9373092925992763E-2</v>
      </c>
    </row>
    <row r="75" spans="1:21" x14ac:dyDescent="0.2">
      <c r="A75" s="2">
        <v>42104</v>
      </c>
      <c r="B75">
        <v>371</v>
      </c>
      <c r="C75">
        <v>225</v>
      </c>
      <c r="D75">
        <v>117</v>
      </c>
      <c r="E75" s="3">
        <f t="shared" si="28"/>
        <v>0.35624123422159887</v>
      </c>
      <c r="F75">
        <v>147</v>
      </c>
      <c r="G75">
        <v>61</v>
      </c>
      <c r="H75">
        <v>27</v>
      </c>
      <c r="I75" s="3">
        <f t="shared" si="29"/>
        <v>0.51063829787234039</v>
      </c>
      <c r="J75">
        <f t="shared" si="24"/>
        <v>518</v>
      </c>
      <c r="K75">
        <f t="shared" si="25"/>
        <v>286</v>
      </c>
      <c r="L75">
        <f t="shared" si="26"/>
        <v>144</v>
      </c>
      <c r="M75" s="3">
        <f t="shared" si="30"/>
        <v>0.39451476793248946</v>
      </c>
      <c r="N75" s="3">
        <f t="shared" si="27"/>
        <v>0.30168776371308015</v>
      </c>
      <c r="O75" s="3">
        <f t="shared" si="32"/>
        <v>-0.15439706365074152</v>
      </c>
      <c r="P75" s="3">
        <f t="shared" si="21"/>
        <v>-0.16605067656699005</v>
      </c>
      <c r="Q75" s="3">
        <f>I75-TECm!I75</f>
        <v>2.2266204849084592E-2</v>
      </c>
      <c r="R75" s="3">
        <f t="shared" si="22"/>
        <v>2.4698559623288485E-2</v>
      </c>
      <c r="S75" s="3">
        <f>E75-TECm!E75</f>
        <v>2.5294438285857757E-3</v>
      </c>
      <c r="T75" s="3">
        <f t="shared" si="23"/>
        <v>1.5114008590594788E-2</v>
      </c>
      <c r="U75" s="3">
        <f t="shared" si="31"/>
        <v>1.9906284106941636E-2</v>
      </c>
    </row>
    <row r="76" spans="1:21" x14ac:dyDescent="0.2">
      <c r="A76" s="2">
        <v>42097</v>
      </c>
      <c r="B76">
        <v>403</v>
      </c>
      <c r="C76">
        <v>162</v>
      </c>
      <c r="D76">
        <v>134</v>
      </c>
      <c r="E76" s="3">
        <f t="shared" si="28"/>
        <v>0.38483547925608014</v>
      </c>
      <c r="F76">
        <v>163</v>
      </c>
      <c r="G76">
        <v>39</v>
      </c>
      <c r="H76">
        <v>27</v>
      </c>
      <c r="I76" s="3">
        <f t="shared" si="29"/>
        <v>0.59388646288209612</v>
      </c>
      <c r="J76">
        <f t="shared" ref="J76:J107" si="33">B76+F76</f>
        <v>566</v>
      </c>
      <c r="K76">
        <f t="shared" ref="K76:K107" si="34">C76+G76</f>
        <v>201</v>
      </c>
      <c r="L76">
        <f t="shared" ref="L76:L107" si="35">D76+H76</f>
        <v>161</v>
      </c>
      <c r="M76" s="3">
        <f t="shared" si="30"/>
        <v>0.43642241379310343</v>
      </c>
      <c r="N76" s="3">
        <f t="shared" ref="N76:N107" si="36">K76/SUM(J76:L76)</f>
        <v>0.21659482758620691</v>
      </c>
      <c r="O76" s="3">
        <f t="shared" si="32"/>
        <v>-0.20905098362601598</v>
      </c>
      <c r="P76" s="3">
        <f t="shared" si="21"/>
        <v>-0.18153815029662365</v>
      </c>
      <c r="Q76" s="3">
        <f>I76-TECm!I76</f>
        <v>3.1981700977334215E-2</v>
      </c>
      <c r="R76" s="3">
        <f t="shared" si="22"/>
        <v>2.023815031214941E-2</v>
      </c>
      <c r="S76" s="3">
        <f>E76-TECm!E76</f>
        <v>3.2680947309571939E-2</v>
      </c>
      <c r="T76" s="3">
        <f t="shared" si="23"/>
        <v>1.6845901174440032E-2</v>
      </c>
      <c r="U76" s="3">
        <f t="shared" si="31"/>
        <v>1.8542025743294721E-2</v>
      </c>
    </row>
    <row r="77" spans="1:21" x14ac:dyDescent="0.2">
      <c r="A77" s="2">
        <v>42090</v>
      </c>
      <c r="B77">
        <v>440</v>
      </c>
      <c r="C77">
        <v>193</v>
      </c>
      <c r="D77">
        <v>120</v>
      </c>
      <c r="E77" s="3">
        <f t="shared" si="28"/>
        <v>0.42496679946879151</v>
      </c>
      <c r="F77">
        <v>160</v>
      </c>
      <c r="G77">
        <v>59</v>
      </c>
      <c r="H77">
        <v>24</v>
      </c>
      <c r="I77" s="3">
        <f t="shared" si="29"/>
        <v>0.55967078189300412</v>
      </c>
      <c r="J77">
        <f t="shared" si="33"/>
        <v>600</v>
      </c>
      <c r="K77">
        <f t="shared" si="34"/>
        <v>252</v>
      </c>
      <c r="L77">
        <f t="shared" si="35"/>
        <v>144</v>
      </c>
      <c r="M77" s="3">
        <f t="shared" si="30"/>
        <v>0.45783132530120479</v>
      </c>
      <c r="N77" s="3">
        <f t="shared" si="36"/>
        <v>0.25301204819277107</v>
      </c>
      <c r="O77" s="3">
        <f t="shared" si="32"/>
        <v>-0.13470398242421261</v>
      </c>
      <c r="P77" s="3">
        <f t="shared" si="21"/>
        <v>-0.16716430414547315</v>
      </c>
      <c r="Q77" s="3">
        <f>I77-TECm!I77</f>
        <v>1.9847773043446648E-2</v>
      </c>
      <c r="R77" s="3">
        <f t="shared" si="22"/>
        <v>2.665060612416853E-2</v>
      </c>
      <c r="S77" s="3">
        <f>E77-TECm!E77</f>
        <v>1.0131634633626652E-2</v>
      </c>
      <c r="T77" s="3">
        <f t="shared" si="23"/>
        <v>6.9319582422735131E-3</v>
      </c>
      <c r="U77" s="3">
        <f t="shared" si="31"/>
        <v>1.6791282183221023E-2</v>
      </c>
    </row>
    <row r="78" spans="1:21" x14ac:dyDescent="0.2">
      <c r="A78" s="2">
        <v>42083</v>
      </c>
      <c r="B78">
        <v>391</v>
      </c>
      <c r="C78">
        <v>205</v>
      </c>
      <c r="D78">
        <v>149</v>
      </c>
      <c r="E78" s="3">
        <f t="shared" si="28"/>
        <v>0.32483221476510066</v>
      </c>
      <c r="F78">
        <v>164</v>
      </c>
      <c r="G78">
        <v>58</v>
      </c>
      <c r="H78">
        <v>31</v>
      </c>
      <c r="I78" s="3">
        <f t="shared" si="29"/>
        <v>0.52569169960474305</v>
      </c>
      <c r="J78">
        <f t="shared" si="33"/>
        <v>555</v>
      </c>
      <c r="K78">
        <f t="shared" si="34"/>
        <v>263</v>
      </c>
      <c r="L78">
        <f t="shared" si="35"/>
        <v>180</v>
      </c>
      <c r="M78" s="3">
        <f t="shared" si="30"/>
        <v>0.37575150300601201</v>
      </c>
      <c r="N78" s="3">
        <f t="shared" si="36"/>
        <v>0.26352705410821642</v>
      </c>
      <c r="O78" s="3">
        <f t="shared" si="32"/>
        <v>-0.20085948483964239</v>
      </c>
      <c r="P78" s="3">
        <f t="shared" si="21"/>
        <v>-0.19390490125383666</v>
      </c>
      <c r="Q78" s="3">
        <f>I78-TECm!I78</f>
        <v>8.8849769156673641E-3</v>
      </c>
      <c r="R78" s="3">
        <f t="shared" si="22"/>
        <v>2.9609757741470438E-2</v>
      </c>
      <c r="S78" s="3">
        <f>E78-TECm!E78</f>
        <v>7.7251215801215078E-3</v>
      </c>
      <c r="T78" s="3">
        <f t="shared" si="23"/>
        <v>2.5261747087256072E-3</v>
      </c>
      <c r="U78" s="3">
        <f t="shared" si="31"/>
        <v>1.6067966225098023E-2</v>
      </c>
    </row>
    <row r="79" spans="1:21" x14ac:dyDescent="0.2">
      <c r="A79" s="2">
        <v>42076</v>
      </c>
      <c r="B79">
        <v>391</v>
      </c>
      <c r="C79">
        <v>220</v>
      </c>
      <c r="D79">
        <v>152</v>
      </c>
      <c r="E79" s="3">
        <f t="shared" ref="E79:E111" si="37">(B79-D79)/SUM(B79:D79)</f>
        <v>0.31323722149410221</v>
      </c>
      <c r="F79">
        <v>145</v>
      </c>
      <c r="G79">
        <v>65</v>
      </c>
      <c r="H79">
        <v>30</v>
      </c>
      <c r="I79" s="3">
        <f t="shared" ref="I79:I111" si="38">(F79-H79)/SUM(F79:H79)</f>
        <v>0.47916666666666669</v>
      </c>
      <c r="J79">
        <f t="shared" si="33"/>
        <v>536</v>
      </c>
      <c r="K79">
        <f t="shared" si="34"/>
        <v>285</v>
      </c>
      <c r="L79">
        <f t="shared" si="35"/>
        <v>182</v>
      </c>
      <c r="M79" s="3">
        <f t="shared" ref="M79:M111" si="39">(J79-L79)/SUM(J79:L79)</f>
        <v>0.35294117647058826</v>
      </c>
      <c r="N79" s="3">
        <f t="shared" si="36"/>
        <v>0.28414755732801594</v>
      </c>
      <c r="O79" s="3">
        <f t="shared" si="32"/>
        <v>-0.16592944517256447</v>
      </c>
      <c r="P79" s="3">
        <f t="shared" si="21"/>
        <v>-0.21520246692878298</v>
      </c>
      <c r="Q79" s="3">
        <f>I79-TECm!I79</f>
        <v>5.1219068413391577E-2</v>
      </c>
      <c r="R79" s="3">
        <f t="shared" si="22"/>
        <v>3.9428210814399234E-2</v>
      </c>
      <c r="S79" s="3">
        <f>E79-TECm!E79</f>
        <v>2.9391185130723807E-3</v>
      </c>
      <c r="T79" s="3">
        <f t="shared" si="23"/>
        <v>1.6619264517524861E-3</v>
      </c>
      <c r="U79" s="3">
        <f t="shared" ref="U79:U111" si="40">(T79+R79)/2</f>
        <v>2.0545068633075859E-2</v>
      </c>
    </row>
    <row r="80" spans="1:21" x14ac:dyDescent="0.2">
      <c r="A80" s="2">
        <v>42069</v>
      </c>
      <c r="B80">
        <v>397</v>
      </c>
      <c r="C80">
        <v>212</v>
      </c>
      <c r="D80">
        <v>139</v>
      </c>
      <c r="E80" s="3">
        <f t="shared" si="37"/>
        <v>0.34491978609625668</v>
      </c>
      <c r="F80">
        <v>175</v>
      </c>
      <c r="G80">
        <v>54</v>
      </c>
      <c r="H80">
        <v>30</v>
      </c>
      <c r="I80" s="3">
        <f t="shared" si="38"/>
        <v>0.55984555984555984</v>
      </c>
      <c r="J80">
        <f t="shared" si="33"/>
        <v>572</v>
      </c>
      <c r="K80">
        <f t="shared" si="34"/>
        <v>266</v>
      </c>
      <c r="L80">
        <f t="shared" si="35"/>
        <v>169</v>
      </c>
      <c r="M80" s="3">
        <f t="shared" si="39"/>
        <v>0.40019860973187688</v>
      </c>
      <c r="N80" s="3">
        <f t="shared" si="36"/>
        <v>0.26415094339622641</v>
      </c>
      <c r="O80" s="3">
        <f t="shared" si="32"/>
        <v>-0.21492577374930316</v>
      </c>
      <c r="P80" s="3">
        <f t="shared" si="21"/>
        <v>-0.21732755997241751</v>
      </c>
      <c r="Q80" s="3">
        <f>I80-TECm!I80</f>
        <v>2.8725227895352368E-2</v>
      </c>
      <c r="R80" s="3">
        <f t="shared" si="22"/>
        <v>3.5239874698849004E-2</v>
      </c>
      <c r="S80" s="3">
        <f>E80-TECm!E80</f>
        <v>-3.0857159670170664E-3</v>
      </c>
      <c r="T80" s="3">
        <f t="shared" si="23"/>
        <v>-8.633573216138557E-4</v>
      </c>
      <c r="U80" s="3">
        <f t="shared" si="40"/>
        <v>1.7188258688617574E-2</v>
      </c>
    </row>
    <row r="81" spans="1:21" x14ac:dyDescent="0.2">
      <c r="A81" s="2">
        <v>42062</v>
      </c>
      <c r="B81">
        <v>381</v>
      </c>
      <c r="C81">
        <v>208</v>
      </c>
      <c r="D81">
        <v>137</v>
      </c>
      <c r="E81" s="3">
        <f t="shared" si="37"/>
        <v>0.33608815426997246</v>
      </c>
      <c r="F81">
        <v>164</v>
      </c>
      <c r="G81">
        <v>53</v>
      </c>
      <c r="H81">
        <v>21</v>
      </c>
      <c r="I81" s="3">
        <f t="shared" si="38"/>
        <v>0.60084033613445376</v>
      </c>
      <c r="J81">
        <f t="shared" si="33"/>
        <v>545</v>
      </c>
      <c r="K81">
        <f t="shared" si="34"/>
        <v>261</v>
      </c>
      <c r="L81">
        <f t="shared" si="35"/>
        <v>158</v>
      </c>
      <c r="M81" s="3">
        <f t="shared" si="39"/>
        <v>0.40145228215767637</v>
      </c>
      <c r="N81" s="3">
        <f t="shared" si="36"/>
        <v>0.27074688796680496</v>
      </c>
      <c r="O81" s="3">
        <f t="shared" si="32"/>
        <v>-0.2647521818644813</v>
      </c>
      <c r="P81" s="3">
        <f t="shared" si="21"/>
        <v>-0.21039193555268035</v>
      </c>
      <c r="Q81" s="3">
        <f>I81-TECm!I81</f>
        <v>3.8340336134453756E-2</v>
      </c>
      <c r="R81" s="3">
        <f t="shared" si="22"/>
        <v>2.9968228155751436E-2</v>
      </c>
      <c r="S81" s="3">
        <f>E81-TECm!E81</f>
        <v>5.1323768092021438E-3</v>
      </c>
      <c r="T81" s="3">
        <f t="shared" si="23"/>
        <v>4.3577728765705386E-3</v>
      </c>
      <c r="U81" s="3">
        <f t="shared" si="40"/>
        <v>1.7163000516160987E-2</v>
      </c>
    </row>
    <row r="82" spans="1:21" x14ac:dyDescent="0.2">
      <c r="A82" s="2">
        <v>42055</v>
      </c>
      <c r="B82">
        <v>403</v>
      </c>
      <c r="C82">
        <v>195</v>
      </c>
      <c r="D82">
        <v>121</v>
      </c>
      <c r="E82" s="3">
        <f t="shared" si="37"/>
        <v>0.39221140472878996</v>
      </c>
      <c r="F82">
        <v>162</v>
      </c>
      <c r="G82">
        <v>64</v>
      </c>
      <c r="H82">
        <v>22</v>
      </c>
      <c r="I82" s="3">
        <f t="shared" si="38"/>
        <v>0.56451612903225812</v>
      </c>
      <c r="J82">
        <f t="shared" si="33"/>
        <v>565</v>
      </c>
      <c r="K82">
        <f t="shared" si="34"/>
        <v>259</v>
      </c>
      <c r="L82">
        <f t="shared" si="35"/>
        <v>143</v>
      </c>
      <c r="M82" s="3">
        <f t="shared" si="39"/>
        <v>0.4364012409513961</v>
      </c>
      <c r="N82" s="3">
        <f t="shared" si="36"/>
        <v>0.26783867631851088</v>
      </c>
      <c r="O82" s="3">
        <f t="shared" si="32"/>
        <v>-0.17230472430346816</v>
      </c>
      <c r="P82" s="3">
        <f t="shared" si="21"/>
        <v>-0.15893556310322957</v>
      </c>
      <c r="Q82" s="3">
        <f>I82-TECm!I82</f>
        <v>3.8654060066740881E-2</v>
      </c>
      <c r="R82" s="3">
        <f t="shared" si="22"/>
        <v>3.2214308556480796E-2</v>
      </c>
      <c r="S82" s="3">
        <f>E82-TECm!E82</f>
        <v>-4.6367328070266445E-3</v>
      </c>
      <c r="T82" s="3">
        <f t="shared" si="23"/>
        <v>6.6232350871232209E-3</v>
      </c>
      <c r="U82" s="3">
        <f t="shared" si="40"/>
        <v>1.941877182180201E-2</v>
      </c>
    </row>
    <row r="83" spans="1:21" x14ac:dyDescent="0.2">
      <c r="A83" s="2">
        <v>42048</v>
      </c>
      <c r="B83">
        <v>402</v>
      </c>
      <c r="C83">
        <v>190</v>
      </c>
      <c r="D83">
        <v>130</v>
      </c>
      <c r="E83" s="3">
        <f t="shared" si="37"/>
        <v>0.37673130193905818</v>
      </c>
      <c r="F83">
        <v>161</v>
      </c>
      <c r="G83">
        <v>66</v>
      </c>
      <c r="H83">
        <v>20</v>
      </c>
      <c r="I83" s="3">
        <f t="shared" si="38"/>
        <v>0.57085020242914974</v>
      </c>
      <c r="J83">
        <f t="shared" si="33"/>
        <v>563</v>
      </c>
      <c r="K83">
        <f t="shared" si="34"/>
        <v>256</v>
      </c>
      <c r="L83">
        <f t="shared" si="35"/>
        <v>150</v>
      </c>
      <c r="M83" s="3">
        <f t="shared" si="39"/>
        <v>0.4262125902992776</v>
      </c>
      <c r="N83" s="3">
        <f t="shared" si="36"/>
        <v>0.26418988648090813</v>
      </c>
      <c r="O83" s="3">
        <f t="shared" si="32"/>
        <v>-0.19411890049009156</v>
      </c>
      <c r="P83" s="3">
        <f t="shared" si="21"/>
        <v>-0.15758631153943448</v>
      </c>
      <c r="Q83" s="3">
        <f>I83-TECm!I83</f>
        <v>1.2910288266059666E-2</v>
      </c>
      <c r="R83" s="3">
        <f t="shared" si="22"/>
        <v>3.2727901980622677E-2</v>
      </c>
      <c r="S83" s="3">
        <f>E83-TECm!E83</f>
        <v>1.2577674627536117E-2</v>
      </c>
      <c r="T83" s="3">
        <f t="shared" si="23"/>
        <v>1.3583074850801865E-2</v>
      </c>
      <c r="U83" s="3">
        <f t="shared" si="40"/>
        <v>2.3155488415712272E-2</v>
      </c>
    </row>
    <row r="84" spans="1:21" x14ac:dyDescent="0.2">
      <c r="A84" s="2">
        <v>42041</v>
      </c>
      <c r="B84">
        <v>453</v>
      </c>
      <c r="C84">
        <v>186</v>
      </c>
      <c r="D84">
        <v>129</v>
      </c>
      <c r="E84" s="3">
        <f t="shared" si="37"/>
        <v>0.421875</v>
      </c>
      <c r="F84">
        <v>161</v>
      </c>
      <c r="G84">
        <v>58</v>
      </c>
      <c r="H84">
        <v>29</v>
      </c>
      <c r="I84" s="3">
        <f t="shared" si="38"/>
        <v>0.532258064516129</v>
      </c>
      <c r="J84">
        <f t="shared" si="33"/>
        <v>614</v>
      </c>
      <c r="K84">
        <f t="shared" si="34"/>
        <v>244</v>
      </c>
      <c r="L84">
        <f t="shared" si="35"/>
        <v>158</v>
      </c>
      <c r="M84" s="3">
        <f t="shared" si="39"/>
        <v>0.44881889763779526</v>
      </c>
      <c r="N84" s="3">
        <f t="shared" si="36"/>
        <v>0.24015748031496062</v>
      </c>
      <c r="O84" s="3">
        <f t="shared" si="32"/>
        <v>-0.110383064516129</v>
      </c>
      <c r="P84" s="3">
        <f t="shared" si="21"/>
        <v>-0.13382327617010159</v>
      </c>
      <c r="Q84" s="3">
        <f>I84-TECm!I84</f>
        <v>4.5078577336641834E-2</v>
      </c>
      <c r="R84" s="3">
        <f t="shared" si="22"/>
        <v>3.9454378325350682E-2</v>
      </c>
      <c r="S84" s="3">
        <f>E84-TECm!E84</f>
        <v>1.1928763440860191E-2</v>
      </c>
      <c r="T84" s="3">
        <f t="shared" si="23"/>
        <v>5.9321840693665378E-3</v>
      </c>
      <c r="U84" s="3">
        <f t="shared" si="40"/>
        <v>2.2693281197358611E-2</v>
      </c>
    </row>
    <row r="85" spans="1:21" x14ac:dyDescent="0.2">
      <c r="A85" s="2">
        <v>42034</v>
      </c>
      <c r="B85">
        <v>428</v>
      </c>
      <c r="C85">
        <v>172</v>
      </c>
      <c r="D85">
        <v>111</v>
      </c>
      <c r="E85" s="3">
        <f t="shared" si="37"/>
        <v>0.44585091420534456</v>
      </c>
      <c r="F85">
        <v>174</v>
      </c>
      <c r="G85">
        <v>41</v>
      </c>
      <c r="H85">
        <v>26</v>
      </c>
      <c r="I85" s="3">
        <f t="shared" si="38"/>
        <v>0.61410788381742742</v>
      </c>
      <c r="J85">
        <f t="shared" si="33"/>
        <v>602</v>
      </c>
      <c r="K85">
        <f t="shared" si="34"/>
        <v>213</v>
      </c>
      <c r="L85">
        <f t="shared" si="35"/>
        <v>137</v>
      </c>
      <c r="M85" s="3">
        <f t="shared" si="39"/>
        <v>0.48844537815126049</v>
      </c>
      <c r="N85" s="3">
        <f t="shared" si="36"/>
        <v>0.22373949579831934</v>
      </c>
      <c r="O85" s="3">
        <f t="shared" si="32"/>
        <v>-0.16825696961208286</v>
      </c>
      <c r="P85" s="3">
        <f t="shared" si="21"/>
        <v>-0.13545239631589137</v>
      </c>
      <c r="Q85" s="3">
        <f>I85-TECm!I85</f>
        <v>4.0194840339166538E-2</v>
      </c>
      <c r="R85" s="3">
        <f t="shared" si="22"/>
        <v>3.6544126858380044E-2</v>
      </c>
      <c r="S85" s="3">
        <f>E85-TECm!E85</f>
        <v>1.6242786484009286E-2</v>
      </c>
      <c r="T85" s="3">
        <f t="shared" si="23"/>
        <v>8.5219096804857919E-4</v>
      </c>
      <c r="U85" s="3">
        <f t="shared" si="40"/>
        <v>1.8698158913214313E-2</v>
      </c>
    </row>
    <row r="86" spans="1:21" x14ac:dyDescent="0.2">
      <c r="A86" s="2">
        <v>42027</v>
      </c>
      <c r="B86">
        <v>411</v>
      </c>
      <c r="C86">
        <v>173</v>
      </c>
      <c r="D86">
        <v>127</v>
      </c>
      <c r="E86" s="3">
        <f t="shared" si="37"/>
        <v>0.39943741209563993</v>
      </c>
      <c r="F86">
        <v>158</v>
      </c>
      <c r="G86">
        <v>60</v>
      </c>
      <c r="H86">
        <v>29</v>
      </c>
      <c r="I86" s="3">
        <f t="shared" si="38"/>
        <v>0.52226720647773284</v>
      </c>
      <c r="J86">
        <f t="shared" si="33"/>
        <v>569</v>
      </c>
      <c r="K86">
        <f t="shared" si="34"/>
        <v>233</v>
      </c>
      <c r="L86">
        <f t="shared" si="35"/>
        <v>156</v>
      </c>
      <c r="M86" s="3">
        <f t="shared" si="39"/>
        <v>0.43110647181628392</v>
      </c>
      <c r="N86" s="3">
        <f t="shared" si="36"/>
        <v>0.24321503131524008</v>
      </c>
      <c r="O86" s="3">
        <f t="shared" si="32"/>
        <v>-0.12282979438209291</v>
      </c>
      <c r="P86" s="3">
        <f t="shared" si="21"/>
        <v>-0.13360002167997814</v>
      </c>
      <c r="Q86" s="3">
        <f>I86-TECm!I86</f>
        <v>3.3089717300243682E-2</v>
      </c>
      <c r="R86" s="3">
        <f t="shared" si="22"/>
        <v>3.0161031949661188E-2</v>
      </c>
      <c r="S86" s="3">
        <f>E86-TECm!E86</f>
        <v>-1.0374997716769863E-2</v>
      </c>
      <c r="T86" s="3">
        <f t="shared" si="23"/>
        <v>-3.0991790427855048E-3</v>
      </c>
      <c r="U86" s="3">
        <f t="shared" si="40"/>
        <v>1.3530926453437842E-2</v>
      </c>
    </row>
    <row r="87" spans="1:21" x14ac:dyDescent="0.2">
      <c r="A87" s="2">
        <v>42020</v>
      </c>
      <c r="B87">
        <v>385</v>
      </c>
      <c r="C87">
        <v>175</v>
      </c>
      <c r="D87">
        <v>136</v>
      </c>
      <c r="E87" s="3">
        <f t="shared" si="37"/>
        <v>0.35775862068965519</v>
      </c>
      <c r="F87">
        <v>152</v>
      </c>
      <c r="G87">
        <v>51</v>
      </c>
      <c r="H87">
        <v>38</v>
      </c>
      <c r="I87" s="3">
        <f t="shared" si="38"/>
        <v>0.47302904564315351</v>
      </c>
      <c r="J87">
        <f t="shared" si="33"/>
        <v>537</v>
      </c>
      <c r="K87">
        <f t="shared" si="34"/>
        <v>226</v>
      </c>
      <c r="L87">
        <f t="shared" si="35"/>
        <v>174</v>
      </c>
      <c r="M87" s="3">
        <f t="shared" si="39"/>
        <v>0.38740661686232658</v>
      </c>
      <c r="N87" s="3">
        <f t="shared" si="36"/>
        <v>0.24119530416221985</v>
      </c>
      <c r="O87" s="3">
        <f t="shared" si="32"/>
        <v>-0.11527042495349832</v>
      </c>
      <c r="P87" s="3">
        <f t="shared" si="21"/>
        <v>-0.16478005168965434</v>
      </c>
      <c r="Q87" s="3">
        <f>I87-TECm!I87</f>
        <v>3.6347822935729912E-2</v>
      </c>
      <c r="R87" s="3">
        <f t="shared" si="22"/>
        <v>3.8221327622035374E-2</v>
      </c>
      <c r="S87" s="3">
        <f>E87-TECm!E87</f>
        <v>-3.3112158630936861E-3</v>
      </c>
      <c r="T87" s="3">
        <f t="shared" si="23"/>
        <v>-4.4257850582843745E-3</v>
      </c>
      <c r="U87" s="3">
        <f t="shared" si="40"/>
        <v>1.6897771281875501E-2</v>
      </c>
    </row>
    <row r="88" spans="1:21" x14ac:dyDescent="0.2">
      <c r="A88" s="2">
        <v>42013</v>
      </c>
      <c r="B88">
        <v>383</v>
      </c>
      <c r="C88">
        <v>220</v>
      </c>
      <c r="D88">
        <v>131</v>
      </c>
      <c r="E88" s="3">
        <f t="shared" si="37"/>
        <v>0.34332425068119893</v>
      </c>
      <c r="F88">
        <v>160</v>
      </c>
      <c r="G88">
        <v>55</v>
      </c>
      <c r="H88">
        <v>34</v>
      </c>
      <c r="I88" s="3">
        <f t="shared" si="38"/>
        <v>0.50602409638554213</v>
      </c>
      <c r="J88">
        <f t="shared" si="33"/>
        <v>543</v>
      </c>
      <c r="K88">
        <f t="shared" si="34"/>
        <v>275</v>
      </c>
      <c r="L88">
        <f t="shared" si="35"/>
        <v>165</v>
      </c>
      <c r="M88" s="3">
        <f t="shared" si="39"/>
        <v>0.38453713123092575</v>
      </c>
      <c r="N88" s="3">
        <f t="shared" si="36"/>
        <v>0.27975584944048831</v>
      </c>
      <c r="O88" s="3">
        <f t="shared" si="32"/>
        <v>-0.1626998457043432</v>
      </c>
      <c r="P88" s="3">
        <f t="shared" si="21"/>
        <v>-0.17899076429079877</v>
      </c>
      <c r="Q88" s="3">
        <f>I88-TECm!I88</f>
        <v>2.104555561300997E-2</v>
      </c>
      <c r="R88" s="3">
        <f t="shared" si="22"/>
        <v>4.3263453801525908E-2</v>
      </c>
      <c r="S88" s="3">
        <f>E88-TECm!E88</f>
        <v>4.3886764515070342E-3</v>
      </c>
      <c r="T88" s="3">
        <f t="shared" si="23"/>
        <v>1.543056312214186E-3</v>
      </c>
      <c r="U88" s="3">
        <f t="shared" si="40"/>
        <v>2.2403255056870047E-2</v>
      </c>
    </row>
    <row r="89" spans="1:21" x14ac:dyDescent="0.2">
      <c r="A89" s="2">
        <v>42006</v>
      </c>
      <c r="B89">
        <v>328</v>
      </c>
      <c r="C89">
        <v>198</v>
      </c>
      <c r="D89">
        <v>134</v>
      </c>
      <c r="E89" s="3">
        <f t="shared" si="37"/>
        <v>0.29393939393939394</v>
      </c>
      <c r="F89">
        <v>123</v>
      </c>
      <c r="G89">
        <v>47</v>
      </c>
      <c r="H89">
        <v>24</v>
      </c>
      <c r="I89" s="3">
        <f t="shared" si="38"/>
        <v>0.51030927835051543</v>
      </c>
      <c r="J89">
        <f t="shared" si="33"/>
        <v>451</v>
      </c>
      <c r="K89">
        <f t="shared" si="34"/>
        <v>245</v>
      </c>
      <c r="L89">
        <f t="shared" si="35"/>
        <v>158</v>
      </c>
      <c r="M89" s="3">
        <f t="shared" si="39"/>
        <v>0.34309133489461358</v>
      </c>
      <c r="N89" s="3">
        <f t="shared" si="36"/>
        <v>0.28688524590163933</v>
      </c>
      <c r="O89" s="3">
        <f t="shared" si="32"/>
        <v>-0.21636988441112148</v>
      </c>
      <c r="P89" s="3">
        <f t="shared" si="21"/>
        <v>-0.19770850020976038</v>
      </c>
      <c r="Q89" s="3">
        <f>I89-TECm!I89</f>
        <v>5.7270604317366247E-2</v>
      </c>
      <c r="R89" s="3">
        <f t="shared" si="22"/>
        <v>4.4792113635898724E-2</v>
      </c>
      <c r="S89" s="3">
        <f>E89-TECm!E89</f>
        <v>-1.4354815763266471E-2</v>
      </c>
      <c r="T89" s="3">
        <f t="shared" si="23"/>
        <v>-4.9713779349682781E-3</v>
      </c>
      <c r="U89" s="3">
        <f t="shared" si="40"/>
        <v>1.9910367850465224E-2</v>
      </c>
    </row>
    <row r="90" spans="1:21" x14ac:dyDescent="0.2">
      <c r="A90" s="2">
        <v>41999</v>
      </c>
      <c r="B90">
        <v>306</v>
      </c>
      <c r="C90">
        <v>179</v>
      </c>
      <c r="D90">
        <v>133</v>
      </c>
      <c r="E90" s="3">
        <f t="shared" si="37"/>
        <v>0.27993527508090615</v>
      </c>
      <c r="F90">
        <v>109</v>
      </c>
      <c r="G90">
        <v>48</v>
      </c>
      <c r="H90">
        <v>28</v>
      </c>
      <c r="I90" s="3">
        <f t="shared" si="38"/>
        <v>0.43783783783783786</v>
      </c>
      <c r="J90">
        <f t="shared" si="33"/>
        <v>415</v>
      </c>
      <c r="K90">
        <f t="shared" si="34"/>
        <v>227</v>
      </c>
      <c r="L90">
        <f t="shared" si="35"/>
        <v>161</v>
      </c>
      <c r="M90" s="3">
        <f t="shared" si="39"/>
        <v>0.31631382316313822</v>
      </c>
      <c r="N90" s="3">
        <f t="shared" si="36"/>
        <v>0.28268991282689915</v>
      </c>
      <c r="O90" s="3">
        <f t="shared" si="32"/>
        <v>-0.15790256275693171</v>
      </c>
      <c r="P90" s="3">
        <f t="shared" si="21"/>
        <v>-0.21097676916119878</v>
      </c>
      <c r="Q90" s="3">
        <f>I90-TECm!I90</f>
        <v>5.1474201474201509E-2</v>
      </c>
      <c r="R90" s="3">
        <f t="shared" si="22"/>
        <v>3.3321430324009284E-2</v>
      </c>
      <c r="S90" s="3">
        <f>E90-TECm!E90</f>
        <v>1.4595308248401995E-2</v>
      </c>
      <c r="T90" s="3">
        <f t="shared" si="23"/>
        <v>-5.3031309347875656E-3</v>
      </c>
      <c r="U90" s="3">
        <f t="shared" si="40"/>
        <v>1.4009149694610859E-2</v>
      </c>
    </row>
    <row r="91" spans="1:21" x14ac:dyDescent="0.2">
      <c r="A91" s="2">
        <v>41992</v>
      </c>
      <c r="B91">
        <v>299</v>
      </c>
      <c r="C91">
        <v>210</v>
      </c>
      <c r="D91">
        <v>174</v>
      </c>
      <c r="E91" s="3">
        <f t="shared" si="37"/>
        <v>0.18301610541727673</v>
      </c>
      <c r="F91">
        <v>122</v>
      </c>
      <c r="G91">
        <v>56</v>
      </c>
      <c r="H91">
        <v>36</v>
      </c>
      <c r="I91" s="3">
        <f t="shared" si="38"/>
        <v>0.40186915887850466</v>
      </c>
      <c r="J91">
        <f t="shared" si="33"/>
        <v>421</v>
      </c>
      <c r="K91">
        <f t="shared" si="34"/>
        <v>266</v>
      </c>
      <c r="L91">
        <f t="shared" si="35"/>
        <v>210</v>
      </c>
      <c r="M91" s="3">
        <f t="shared" si="39"/>
        <v>0.23522853957636566</v>
      </c>
      <c r="N91" s="3">
        <f t="shared" si="36"/>
        <v>0.29654403567447046</v>
      </c>
      <c r="O91" s="3">
        <f t="shared" si="32"/>
        <v>-0.21885305346122794</v>
      </c>
      <c r="P91" s="3">
        <f t="shared" si="21"/>
        <v>-0.216672166220929</v>
      </c>
      <c r="Q91" s="3">
        <f>I91-TECm!I91</f>
        <v>2.5631535116128423E-2</v>
      </c>
      <c r="R91" s="3">
        <f t="shared" si="22"/>
        <v>2.6468847155636632E-2</v>
      </c>
      <c r="S91" s="3">
        <f>E91-TECm!E91</f>
        <v>-1.5154626290040357E-2</v>
      </c>
      <c r="T91" s="3">
        <f t="shared" si="23"/>
        <v>-1.6406050448387447E-2</v>
      </c>
      <c r="U91" s="3">
        <f t="shared" si="40"/>
        <v>5.0313983536245926E-3</v>
      </c>
    </row>
    <row r="92" spans="1:21" x14ac:dyDescent="0.2">
      <c r="A92" s="2">
        <v>41985</v>
      </c>
      <c r="B92">
        <v>274</v>
      </c>
      <c r="C92">
        <v>212</v>
      </c>
      <c r="D92">
        <v>192</v>
      </c>
      <c r="E92" s="3">
        <f t="shared" si="37"/>
        <v>0.12094395280235988</v>
      </c>
      <c r="F92">
        <v>138</v>
      </c>
      <c r="G92">
        <v>49</v>
      </c>
      <c r="H92">
        <v>49</v>
      </c>
      <c r="I92" s="3">
        <f t="shared" si="38"/>
        <v>0.3771186440677966</v>
      </c>
      <c r="J92">
        <f t="shared" si="33"/>
        <v>412</v>
      </c>
      <c r="K92">
        <f t="shared" si="34"/>
        <v>261</v>
      </c>
      <c r="L92">
        <f t="shared" si="35"/>
        <v>241</v>
      </c>
      <c r="M92" s="3">
        <f t="shared" si="39"/>
        <v>0.18708971553610504</v>
      </c>
      <c r="N92" s="3">
        <f t="shared" si="36"/>
        <v>0.28555798687089717</v>
      </c>
      <c r="O92" s="3">
        <f t="shared" si="32"/>
        <v>-0.25617469126543674</v>
      </c>
      <c r="P92" s="3">
        <f t="shared" si="21"/>
        <v>-0.20290678017862337</v>
      </c>
      <c r="Q92" s="3">
        <f>I92-TECm!I92</f>
        <v>2.2858554381697926E-2</v>
      </c>
      <c r="R92" s="3">
        <f t="shared" si="22"/>
        <v>2.8195777093584496E-2</v>
      </c>
      <c r="S92" s="3">
        <f>E92-TECm!E92</f>
        <v>-1.5350074762724333E-2</v>
      </c>
      <c r="T92" s="3">
        <f t="shared" si="23"/>
        <v>-1.4956412385839843E-2</v>
      </c>
      <c r="U92" s="3">
        <f t="shared" si="40"/>
        <v>6.6196823538723264E-3</v>
      </c>
    </row>
    <row r="93" spans="1:21" x14ac:dyDescent="0.2">
      <c r="A93" s="2">
        <v>41978</v>
      </c>
      <c r="B93">
        <v>279</v>
      </c>
      <c r="C93">
        <v>214</v>
      </c>
      <c r="D93">
        <v>191</v>
      </c>
      <c r="E93" s="3">
        <f t="shared" si="37"/>
        <v>0.12865497076023391</v>
      </c>
      <c r="F93">
        <v>120</v>
      </c>
      <c r="G93">
        <v>82</v>
      </c>
      <c r="H93">
        <v>45</v>
      </c>
      <c r="I93" s="3">
        <f t="shared" si="38"/>
        <v>0.30364372469635625</v>
      </c>
      <c r="J93">
        <f t="shared" si="33"/>
        <v>399</v>
      </c>
      <c r="K93">
        <f t="shared" si="34"/>
        <v>296</v>
      </c>
      <c r="L93">
        <f t="shared" si="35"/>
        <v>236</v>
      </c>
      <c r="M93" s="3">
        <f t="shared" si="39"/>
        <v>0.17508055853920515</v>
      </c>
      <c r="N93" s="3">
        <f t="shared" si="36"/>
        <v>0.31793770139634803</v>
      </c>
      <c r="O93" s="3">
        <f t="shared" si="32"/>
        <v>-0.17498875393612234</v>
      </c>
      <c r="P93" s="3">
        <f t="shared" si="21"/>
        <v>-0.15655603838759932</v>
      </c>
      <c r="Q93" s="3">
        <f>I93-TECm!I93</f>
        <v>3.0916451969083547E-2</v>
      </c>
      <c r="R93" s="3">
        <f t="shared" si="22"/>
        <v>3.0463974736420568E-2</v>
      </c>
      <c r="S93" s="3">
        <f>E93-TECm!E93</f>
        <v>-1.8713450292397654E-2</v>
      </c>
      <c r="T93" s="3">
        <f t="shared" si="23"/>
        <v>-1.1115285266187399E-2</v>
      </c>
      <c r="U93" s="3">
        <f t="shared" si="40"/>
        <v>9.6743447351165836E-3</v>
      </c>
    </row>
    <row r="94" spans="1:21" x14ac:dyDescent="0.2">
      <c r="A94" s="2">
        <v>41971</v>
      </c>
      <c r="B94">
        <v>287</v>
      </c>
      <c r="C94">
        <v>218</v>
      </c>
      <c r="D94">
        <v>217</v>
      </c>
      <c r="E94" s="3">
        <f t="shared" si="37"/>
        <v>9.6952908587257622E-2</v>
      </c>
      <c r="F94">
        <v>120</v>
      </c>
      <c r="G94">
        <v>85</v>
      </c>
      <c r="H94">
        <v>50</v>
      </c>
      <c r="I94" s="3">
        <f t="shared" si="38"/>
        <v>0.27450980392156865</v>
      </c>
      <c r="J94">
        <f t="shared" si="33"/>
        <v>407</v>
      </c>
      <c r="K94">
        <f t="shared" si="34"/>
        <v>303</v>
      </c>
      <c r="L94">
        <f t="shared" si="35"/>
        <v>267</v>
      </c>
      <c r="M94" s="3">
        <f t="shared" si="39"/>
        <v>0.14329580348004095</v>
      </c>
      <c r="N94" s="3">
        <f t="shared" si="36"/>
        <v>0.31013306038894572</v>
      </c>
      <c r="O94" s="3">
        <f t="shared" si="32"/>
        <v>-0.17755689533431102</v>
      </c>
      <c r="P94" s="3">
        <f t="shared" si="21"/>
        <v>-0.14387650098497498</v>
      </c>
      <c r="Q94" s="3">
        <f>I94-TECm!I94</f>
        <v>3.0812324929972018E-2</v>
      </c>
      <c r="R94" s="3">
        <f t="shared" si="22"/>
        <v>2.9126131293313966E-2</v>
      </c>
      <c r="S94" s="3">
        <f>E94-TECm!E94</f>
        <v>-1.0805712102397544E-2</v>
      </c>
      <c r="T94" s="3">
        <f t="shared" si="23"/>
        <v>-1.1330217849915286E-2</v>
      </c>
      <c r="U94" s="3">
        <f t="shared" si="40"/>
        <v>8.8979567216993412E-3</v>
      </c>
    </row>
    <row r="95" spans="1:21" x14ac:dyDescent="0.2">
      <c r="A95" s="2">
        <v>41964</v>
      </c>
      <c r="B95">
        <v>259</v>
      </c>
      <c r="C95">
        <v>222</v>
      </c>
      <c r="D95">
        <v>210</v>
      </c>
      <c r="E95" s="3">
        <f t="shared" si="37"/>
        <v>7.0911722141823438E-2</v>
      </c>
      <c r="F95">
        <v>106</v>
      </c>
      <c r="G95">
        <v>66</v>
      </c>
      <c r="H95">
        <v>62</v>
      </c>
      <c r="I95" s="3">
        <f t="shared" si="38"/>
        <v>0.18803418803418803</v>
      </c>
      <c r="J95">
        <f t="shared" si="33"/>
        <v>365</v>
      </c>
      <c r="K95">
        <f t="shared" si="34"/>
        <v>288</v>
      </c>
      <c r="L95">
        <f t="shared" si="35"/>
        <v>272</v>
      </c>
      <c r="M95" s="3">
        <f t="shared" si="39"/>
        <v>0.10054054054054054</v>
      </c>
      <c r="N95" s="3">
        <f t="shared" si="36"/>
        <v>0.31135135135135134</v>
      </c>
      <c r="O95" s="3">
        <f t="shared" si="32"/>
        <v>-0.11712246589236459</v>
      </c>
      <c r="P95" s="3">
        <f t="shared" si="21"/>
        <v>-0.14353323166369159</v>
      </c>
      <c r="Q95" s="3">
        <f>I95-TECm!I95</f>
        <v>2.9663147310206139E-2</v>
      </c>
      <c r="R95" s="3">
        <f t="shared" si="22"/>
        <v>1.9521852086971925E-2</v>
      </c>
      <c r="S95" s="3">
        <f>E95-TECm!E95</f>
        <v>-3.8266934037669981E-3</v>
      </c>
      <c r="T95" s="3">
        <f t="shared" si="23"/>
        <v>-7.2903272106491918E-3</v>
      </c>
      <c r="U95" s="3">
        <f t="shared" si="40"/>
        <v>6.1157624381613668E-3</v>
      </c>
    </row>
    <row r="96" spans="1:21" x14ac:dyDescent="0.2">
      <c r="A96" s="2">
        <v>41957</v>
      </c>
      <c r="B96">
        <v>259</v>
      </c>
      <c r="C96">
        <v>236</v>
      </c>
      <c r="D96">
        <v>232</v>
      </c>
      <c r="E96" s="3">
        <f t="shared" si="37"/>
        <v>3.7138927097661624E-2</v>
      </c>
      <c r="F96">
        <v>101</v>
      </c>
      <c r="G96">
        <v>88</v>
      </c>
      <c r="H96">
        <v>58</v>
      </c>
      <c r="I96" s="3">
        <f t="shared" si="38"/>
        <v>0.17408906882591094</v>
      </c>
      <c r="J96">
        <f t="shared" si="33"/>
        <v>360</v>
      </c>
      <c r="K96">
        <f t="shared" si="34"/>
        <v>324</v>
      </c>
      <c r="L96">
        <f t="shared" si="35"/>
        <v>290</v>
      </c>
      <c r="M96" s="3">
        <f t="shared" si="39"/>
        <v>7.1868583162217656E-2</v>
      </c>
      <c r="N96" s="3">
        <f t="shared" si="36"/>
        <v>0.3326488706365503</v>
      </c>
      <c r="O96" s="3">
        <f t="shared" si="32"/>
        <v>-0.13695014172824932</v>
      </c>
      <c r="P96" s="3">
        <f t="shared" si="21"/>
        <v>-0.12908776057067731</v>
      </c>
      <c r="Q96" s="3">
        <f>I96-TECm!I96</f>
        <v>2.6902921639763738E-2</v>
      </c>
      <c r="R96" s="3">
        <f t="shared" si="22"/>
        <v>2.4274283362053794E-2</v>
      </c>
      <c r="S96" s="3">
        <f>E96-TECm!E96</f>
        <v>-1.9358248043581314E-2</v>
      </c>
      <c r="T96" s="3">
        <f t="shared" si="23"/>
        <v>-7.155088298507614E-3</v>
      </c>
      <c r="U96" s="3">
        <f t="shared" si="40"/>
        <v>8.5595975317730895E-3</v>
      </c>
    </row>
    <row r="97" spans="1:21" x14ac:dyDescent="0.2">
      <c r="A97" s="2">
        <v>41950</v>
      </c>
      <c r="B97">
        <v>242</v>
      </c>
      <c r="C97">
        <v>234</v>
      </c>
      <c r="D97">
        <v>239</v>
      </c>
      <c r="E97" s="3">
        <f t="shared" si="37"/>
        <v>4.1958041958041958E-3</v>
      </c>
      <c r="F97">
        <v>107</v>
      </c>
      <c r="G97">
        <v>80</v>
      </c>
      <c r="H97">
        <v>62</v>
      </c>
      <c r="I97" s="3">
        <f t="shared" si="38"/>
        <v>0.18072289156626506</v>
      </c>
      <c r="J97">
        <f t="shared" si="33"/>
        <v>349</v>
      </c>
      <c r="K97">
        <f t="shared" si="34"/>
        <v>314</v>
      </c>
      <c r="L97">
        <f t="shared" si="35"/>
        <v>301</v>
      </c>
      <c r="M97" s="3">
        <f t="shared" si="39"/>
        <v>4.9792531120331947E-2</v>
      </c>
      <c r="N97" s="3">
        <f t="shared" si="36"/>
        <v>0.32572614107883818</v>
      </c>
      <c r="O97" s="3">
        <f t="shared" si="32"/>
        <v>-0.17652708737046086</v>
      </c>
      <c r="P97" s="3">
        <f t="shared" si="21"/>
        <v>-0.14329760652115406</v>
      </c>
      <c r="Q97" s="3">
        <f>I97-TECm!I97</f>
        <v>1.9994873109459022E-3</v>
      </c>
      <c r="R97" s="3">
        <f t="shared" si="22"/>
        <v>2.2018277434077239E-2</v>
      </c>
      <c r="S97" s="3">
        <f>E97-TECm!E97</f>
        <v>1.3139598154007378E-3</v>
      </c>
      <c r="T97" s="3">
        <f t="shared" si="23"/>
        <v>-3.2855190325963356E-3</v>
      </c>
      <c r="U97" s="3">
        <f t="shared" si="40"/>
        <v>9.3663792007404514E-3</v>
      </c>
    </row>
    <row r="98" spans="1:21" x14ac:dyDescent="0.2">
      <c r="A98" s="2">
        <v>41943</v>
      </c>
      <c r="B98">
        <v>268</v>
      </c>
      <c r="C98">
        <v>215</v>
      </c>
      <c r="D98">
        <v>228</v>
      </c>
      <c r="E98" s="3">
        <f t="shared" si="37"/>
        <v>5.6258790436005623E-2</v>
      </c>
      <c r="F98">
        <v>91</v>
      </c>
      <c r="G98">
        <v>70</v>
      </c>
      <c r="H98">
        <v>62</v>
      </c>
      <c r="I98" s="3">
        <f t="shared" si="38"/>
        <v>0.13004484304932734</v>
      </c>
      <c r="J98">
        <f t="shared" si="33"/>
        <v>359</v>
      </c>
      <c r="K98">
        <f t="shared" si="34"/>
        <v>285</v>
      </c>
      <c r="L98">
        <f t="shared" si="35"/>
        <v>290</v>
      </c>
      <c r="M98" s="3">
        <f t="shared" si="39"/>
        <v>7.3875802997858675E-2</v>
      </c>
      <c r="N98" s="3">
        <f t="shared" si="36"/>
        <v>0.30513918629550324</v>
      </c>
      <c r="O98" s="3">
        <f t="shared" si="32"/>
        <v>-7.3786052613321718E-2</v>
      </c>
      <c r="P98" s="3">
        <f t="shared" si="21"/>
        <v>-0.14372410689262849</v>
      </c>
      <c r="Q98" s="3">
        <f>I98-TECm!I98</f>
        <v>4.3920441135451738E-2</v>
      </c>
      <c r="R98" s="3">
        <f t="shared" si="22"/>
        <v>2.5811069553636917E-2</v>
      </c>
      <c r="S98" s="3">
        <f>E98-TECm!E98</f>
        <v>-3.420976667342264E-3</v>
      </c>
      <c r="T98" s="3">
        <f t="shared" si="23"/>
        <v>1.2532939352179774E-3</v>
      </c>
      <c r="U98" s="3">
        <f t="shared" si="40"/>
        <v>1.3532181744427448E-2</v>
      </c>
    </row>
    <row r="99" spans="1:21" x14ac:dyDescent="0.2">
      <c r="A99" s="2">
        <v>41936</v>
      </c>
      <c r="B99">
        <v>260</v>
      </c>
      <c r="C99">
        <v>217</v>
      </c>
      <c r="D99">
        <v>225</v>
      </c>
      <c r="E99" s="3">
        <f t="shared" si="37"/>
        <v>4.9857549857549859E-2</v>
      </c>
      <c r="F99">
        <v>107</v>
      </c>
      <c r="G99">
        <v>70</v>
      </c>
      <c r="H99">
        <v>54</v>
      </c>
      <c r="I99" s="3">
        <f t="shared" si="38"/>
        <v>0.22943722943722944</v>
      </c>
      <c r="J99">
        <f t="shared" si="33"/>
        <v>367</v>
      </c>
      <c r="K99">
        <f t="shared" si="34"/>
        <v>287</v>
      </c>
      <c r="L99">
        <f t="shared" si="35"/>
        <v>279</v>
      </c>
      <c r="M99" s="3">
        <f t="shared" si="39"/>
        <v>9.4319399785637734E-2</v>
      </c>
      <c r="N99" s="3">
        <f t="shared" si="36"/>
        <v>0.30760986066452306</v>
      </c>
      <c r="O99" s="3">
        <f t="shared" si="32"/>
        <v>-0.17957967957967957</v>
      </c>
      <c r="P99" s="3">
        <f t="shared" si="21"/>
        <v>-0.19930759118494512</v>
      </c>
      <c r="Q99" s="3">
        <f>I99-TECm!I99</f>
        <v>2.013490385583408E-2</v>
      </c>
      <c r="R99" s="3">
        <f t="shared" si="22"/>
        <v>1.7646280719791647E-2</v>
      </c>
      <c r="S99" s="3">
        <f>E99-TECm!E99</f>
        <v>-7.7495402458474805E-3</v>
      </c>
      <c r="T99" s="3">
        <f t="shared" si="23"/>
        <v>8.6287280107551021E-3</v>
      </c>
      <c r="U99" s="3">
        <f t="shared" si="40"/>
        <v>1.3137504365273375E-2</v>
      </c>
    </row>
    <row r="100" spans="1:21" x14ac:dyDescent="0.2">
      <c r="A100" s="2">
        <v>41929</v>
      </c>
      <c r="B100">
        <v>266</v>
      </c>
      <c r="C100">
        <v>230</v>
      </c>
      <c r="D100">
        <v>214</v>
      </c>
      <c r="E100" s="3">
        <f t="shared" si="37"/>
        <v>7.3239436619718309E-2</v>
      </c>
      <c r="F100">
        <v>120</v>
      </c>
      <c r="G100">
        <v>59</v>
      </c>
      <c r="H100">
        <v>60</v>
      </c>
      <c r="I100" s="3">
        <f t="shared" si="38"/>
        <v>0.2510460251046025</v>
      </c>
      <c r="J100">
        <f t="shared" si="33"/>
        <v>386</v>
      </c>
      <c r="K100">
        <f t="shared" si="34"/>
        <v>289</v>
      </c>
      <c r="L100">
        <f t="shared" si="35"/>
        <v>274</v>
      </c>
      <c r="M100" s="3">
        <f t="shared" si="39"/>
        <v>0.11801896733403583</v>
      </c>
      <c r="N100" s="3">
        <f t="shared" si="36"/>
        <v>0.30453108535300316</v>
      </c>
      <c r="O100" s="3">
        <f t="shared" si="32"/>
        <v>-0.17780658848488418</v>
      </c>
      <c r="P100" s="3">
        <f t="shared" si="21"/>
        <v>-0.21531496797663563</v>
      </c>
      <c r="Q100" s="3">
        <f>I100-TECm!I100</f>
        <v>1.3377863669624929E-2</v>
      </c>
      <c r="R100" s="3">
        <f t="shared" si="22"/>
        <v>3.1985206793684717E-2</v>
      </c>
      <c r="S100" s="3">
        <f>E100-TECm!E100</f>
        <v>1.4930398718843677E-2</v>
      </c>
      <c r="T100" s="3">
        <f t="shared" si="23"/>
        <v>1.8106278744190664E-2</v>
      </c>
      <c r="U100" s="3">
        <f t="shared" si="40"/>
        <v>2.5045742768937691E-2</v>
      </c>
    </row>
    <row r="101" spans="1:21" x14ac:dyDescent="0.2">
      <c r="A101" s="2">
        <v>41922</v>
      </c>
      <c r="B101">
        <v>230</v>
      </c>
      <c r="C101">
        <v>235</v>
      </c>
      <c r="D101">
        <v>251</v>
      </c>
      <c r="E101" s="3">
        <f t="shared" si="37"/>
        <v>-2.9329608938547486E-2</v>
      </c>
      <c r="F101">
        <v>109</v>
      </c>
      <c r="G101">
        <v>63</v>
      </c>
      <c r="H101">
        <v>60</v>
      </c>
      <c r="I101" s="3">
        <f t="shared" si="38"/>
        <v>0.21120689655172414</v>
      </c>
      <c r="J101">
        <f t="shared" si="33"/>
        <v>339</v>
      </c>
      <c r="K101">
        <f t="shared" si="34"/>
        <v>298</v>
      </c>
      <c r="L101">
        <f t="shared" si="35"/>
        <v>311</v>
      </c>
      <c r="M101" s="3">
        <f t="shared" si="39"/>
        <v>2.9535864978902954E-2</v>
      </c>
      <c r="N101" s="3">
        <f t="shared" si="36"/>
        <v>0.31434599156118143</v>
      </c>
      <c r="O101" s="3">
        <f t="shared" ref="O101:O132" si="41">E101-I101</f>
        <v>-0.24053650549027164</v>
      </c>
      <c r="P101" s="3">
        <f t="shared" ref="P101:P164" si="42">AVERAGE(O101:O103)</f>
        <v>-0.19163592067269597</v>
      </c>
      <c r="Q101" s="3">
        <f>I101-TECm!I101</f>
        <v>1.9426074633915935E-2</v>
      </c>
      <c r="R101" s="3">
        <f t="shared" ref="R101:R164" si="43">AVERAGE(Q101:Q103)</f>
        <v>3.657042559537526E-2</v>
      </c>
      <c r="S101" s="3">
        <f>E101-TECm!E101</f>
        <v>1.8705325559269109E-2</v>
      </c>
      <c r="T101" s="3">
        <f t="shared" ref="T101:T164" si="44">AVERAGE(S101:S103)</f>
        <v>2.2830448771226863E-2</v>
      </c>
      <c r="U101" s="3">
        <f t="shared" si="40"/>
        <v>2.9700437183301062E-2</v>
      </c>
    </row>
    <row r="102" spans="1:21" x14ac:dyDescent="0.2">
      <c r="A102" s="2">
        <v>41915</v>
      </c>
      <c r="B102">
        <v>241</v>
      </c>
      <c r="C102">
        <v>234</v>
      </c>
      <c r="D102">
        <v>205</v>
      </c>
      <c r="E102" s="3">
        <f t="shared" si="37"/>
        <v>5.2941176470588235E-2</v>
      </c>
      <c r="F102">
        <v>110</v>
      </c>
      <c r="G102">
        <v>63</v>
      </c>
      <c r="H102">
        <v>48</v>
      </c>
      <c r="I102" s="3">
        <f t="shared" si="38"/>
        <v>0.28054298642533937</v>
      </c>
      <c r="J102">
        <f t="shared" si="33"/>
        <v>351</v>
      </c>
      <c r="K102">
        <f t="shared" si="34"/>
        <v>297</v>
      </c>
      <c r="L102">
        <f t="shared" si="35"/>
        <v>253</v>
      </c>
      <c r="M102" s="3">
        <f t="shared" si="39"/>
        <v>0.10876803551609324</v>
      </c>
      <c r="N102" s="3">
        <f t="shared" si="36"/>
        <v>0.32963374028856823</v>
      </c>
      <c r="O102" s="3">
        <f t="shared" si="41"/>
        <v>-0.22760180995475113</v>
      </c>
      <c r="P102" s="3">
        <f t="shared" si="42"/>
        <v>-0.16305340585559244</v>
      </c>
      <c r="Q102" s="3">
        <f>I102-TECm!I102</f>
        <v>6.3151682077513288E-2</v>
      </c>
      <c r="R102" s="3">
        <f t="shared" si="43"/>
        <v>4.0710146749149308E-2</v>
      </c>
      <c r="S102" s="3">
        <f>E102-TECm!E102</f>
        <v>2.0683111954459203E-2</v>
      </c>
      <c r="T102" s="3">
        <f t="shared" si="44"/>
        <v>1.9759052849145357E-2</v>
      </c>
      <c r="U102" s="3">
        <f t="shared" si="40"/>
        <v>3.0234599799147333E-2</v>
      </c>
    </row>
    <row r="103" spans="1:21" x14ac:dyDescent="0.2">
      <c r="A103" s="2">
        <v>41908</v>
      </c>
      <c r="B103">
        <v>258</v>
      </c>
      <c r="C103">
        <v>206</v>
      </c>
      <c r="D103">
        <v>183</v>
      </c>
      <c r="E103" s="3">
        <f t="shared" si="37"/>
        <v>0.11591962905718702</v>
      </c>
      <c r="F103">
        <v>106</v>
      </c>
      <c r="G103">
        <v>79</v>
      </c>
      <c r="H103">
        <v>53</v>
      </c>
      <c r="I103" s="3">
        <f t="shared" si="38"/>
        <v>0.22268907563025211</v>
      </c>
      <c r="J103">
        <f t="shared" si="33"/>
        <v>364</v>
      </c>
      <c r="K103">
        <f t="shared" si="34"/>
        <v>285</v>
      </c>
      <c r="L103">
        <f t="shared" si="35"/>
        <v>236</v>
      </c>
      <c r="M103" s="3">
        <f t="shared" si="39"/>
        <v>0.14463276836158193</v>
      </c>
      <c r="N103" s="3">
        <f t="shared" si="36"/>
        <v>0.32203389830508472</v>
      </c>
      <c r="O103" s="3">
        <f t="shared" si="41"/>
        <v>-0.1067694465730651</v>
      </c>
      <c r="P103" s="3">
        <f t="shared" si="42"/>
        <v>-0.12464662048135085</v>
      </c>
      <c r="Q103" s="3">
        <f>I103-TECm!I103</f>
        <v>2.7133520074696549E-2</v>
      </c>
      <c r="R103" s="3">
        <f t="shared" si="43"/>
        <v>1.9782931493249185E-2</v>
      </c>
      <c r="S103" s="3">
        <f>E103-TECm!E103</f>
        <v>2.9102908799952282E-2</v>
      </c>
      <c r="T103" s="3">
        <f t="shared" si="44"/>
        <v>8.3315206551516224E-3</v>
      </c>
      <c r="U103" s="3">
        <f t="shared" si="40"/>
        <v>1.4057226074200404E-2</v>
      </c>
    </row>
    <row r="104" spans="1:21" x14ac:dyDescent="0.2">
      <c r="A104" s="2">
        <v>41901</v>
      </c>
      <c r="B104">
        <v>265</v>
      </c>
      <c r="C104">
        <v>184</v>
      </c>
      <c r="D104">
        <v>211</v>
      </c>
      <c r="E104" s="3">
        <f t="shared" si="37"/>
        <v>8.1818181818181818E-2</v>
      </c>
      <c r="F104">
        <v>98</v>
      </c>
      <c r="G104">
        <v>81</v>
      </c>
      <c r="H104">
        <v>45</v>
      </c>
      <c r="I104" s="3">
        <f t="shared" si="38"/>
        <v>0.23660714285714285</v>
      </c>
      <c r="J104">
        <f t="shared" si="33"/>
        <v>363</v>
      </c>
      <c r="K104">
        <f t="shared" si="34"/>
        <v>265</v>
      </c>
      <c r="L104">
        <f t="shared" si="35"/>
        <v>256</v>
      </c>
      <c r="M104" s="3">
        <f t="shared" si="39"/>
        <v>0.12104072398190045</v>
      </c>
      <c r="N104" s="3">
        <f t="shared" si="36"/>
        <v>0.29977375565610859</v>
      </c>
      <c r="O104" s="3">
        <f t="shared" si="41"/>
        <v>-0.15478896103896103</v>
      </c>
      <c r="P104" s="3">
        <f t="shared" si="42"/>
        <v>-0.13479005526193857</v>
      </c>
      <c r="Q104" s="3">
        <f>I104-TECm!I104</f>
        <v>3.1845238095238093E-2</v>
      </c>
      <c r="R104" s="3">
        <f t="shared" si="43"/>
        <v>2.1272608344065653E-2</v>
      </c>
      <c r="S104" s="3">
        <f>E104-TECm!E104</f>
        <v>9.4911377930245872E-3</v>
      </c>
      <c r="T104" s="3">
        <f t="shared" si="44"/>
        <v>-3.6644999605821202E-3</v>
      </c>
      <c r="U104" s="3">
        <f t="shared" si="40"/>
        <v>8.804054191741767E-3</v>
      </c>
    </row>
    <row r="105" spans="1:21" x14ac:dyDescent="0.2">
      <c r="A105" s="2">
        <v>41894</v>
      </c>
      <c r="B105">
        <v>281</v>
      </c>
      <c r="C105">
        <v>247</v>
      </c>
      <c r="D105">
        <v>221</v>
      </c>
      <c r="E105" s="3">
        <f t="shared" si="37"/>
        <v>8.0106809078771699E-2</v>
      </c>
      <c r="F105">
        <v>94</v>
      </c>
      <c r="G105">
        <v>66</v>
      </c>
      <c r="H105">
        <v>53</v>
      </c>
      <c r="I105" s="3">
        <f t="shared" si="38"/>
        <v>0.19248826291079812</v>
      </c>
      <c r="J105">
        <f t="shared" si="33"/>
        <v>375</v>
      </c>
      <c r="K105">
        <f t="shared" si="34"/>
        <v>313</v>
      </c>
      <c r="L105">
        <f t="shared" si="35"/>
        <v>274</v>
      </c>
      <c r="M105" s="3">
        <f t="shared" si="39"/>
        <v>0.104989604989605</v>
      </c>
      <c r="N105" s="3">
        <f t="shared" si="36"/>
        <v>0.32536382536382535</v>
      </c>
      <c r="O105" s="3">
        <f t="shared" si="41"/>
        <v>-0.11238145383202643</v>
      </c>
      <c r="P105" s="3">
        <f t="shared" si="42"/>
        <v>-0.13999254139473161</v>
      </c>
      <c r="Q105" s="3">
        <f>I105-TECm!I105</f>
        <v>3.7003630981291558E-4</v>
      </c>
      <c r="R105" s="3">
        <f t="shared" si="43"/>
        <v>2.5858068244237382E-2</v>
      </c>
      <c r="S105" s="3">
        <f>E105-TECm!E105</f>
        <v>-1.3599484627522002E-2</v>
      </c>
      <c r="T105" s="3">
        <f t="shared" si="44"/>
        <v>-8.1164022527394266E-3</v>
      </c>
      <c r="U105" s="3">
        <f t="shared" si="40"/>
        <v>8.8708329957489784E-3</v>
      </c>
    </row>
    <row r="106" spans="1:21" x14ac:dyDescent="0.2">
      <c r="A106" s="2">
        <v>41887</v>
      </c>
      <c r="B106">
        <v>265</v>
      </c>
      <c r="C106">
        <v>197</v>
      </c>
      <c r="D106">
        <v>209</v>
      </c>
      <c r="E106" s="3">
        <f t="shared" si="37"/>
        <v>8.3457526080476907E-2</v>
      </c>
      <c r="F106">
        <v>98</v>
      </c>
      <c r="G106">
        <v>64</v>
      </c>
      <c r="H106">
        <v>51</v>
      </c>
      <c r="I106" s="3">
        <f t="shared" si="38"/>
        <v>0.22065727699530516</v>
      </c>
      <c r="J106">
        <f t="shared" si="33"/>
        <v>363</v>
      </c>
      <c r="K106">
        <f t="shared" si="34"/>
        <v>261</v>
      </c>
      <c r="L106">
        <f t="shared" si="35"/>
        <v>260</v>
      </c>
      <c r="M106" s="3">
        <f t="shared" si="39"/>
        <v>0.1165158371040724</v>
      </c>
      <c r="N106" s="3">
        <f t="shared" si="36"/>
        <v>0.29524886877828055</v>
      </c>
      <c r="O106" s="3">
        <f t="shared" si="41"/>
        <v>-0.13719975091482825</v>
      </c>
      <c r="P106" s="3">
        <f t="shared" si="42"/>
        <v>-0.11870672362928397</v>
      </c>
      <c r="Q106" s="3">
        <f>I106-TECm!I106</f>
        <v>3.1602550627145953E-2</v>
      </c>
      <c r="R106" s="3">
        <f t="shared" si="43"/>
        <v>2.8254705482752187E-2</v>
      </c>
      <c r="S106" s="3">
        <f>E106-TECm!E106</f>
        <v>-6.8851530472489458E-3</v>
      </c>
      <c r="T106" s="3">
        <f t="shared" si="44"/>
        <v>-5.5090241321781536E-4</v>
      </c>
      <c r="U106" s="3">
        <f t="shared" si="40"/>
        <v>1.3851901534767185E-2</v>
      </c>
    </row>
    <row r="107" spans="1:21" x14ac:dyDescent="0.2">
      <c r="A107" s="2">
        <v>41880</v>
      </c>
      <c r="B107">
        <v>241</v>
      </c>
      <c r="C107">
        <v>227</v>
      </c>
      <c r="D107">
        <v>212</v>
      </c>
      <c r="E107" s="3">
        <f t="shared" si="37"/>
        <v>4.2647058823529413E-2</v>
      </c>
      <c r="F107">
        <v>103</v>
      </c>
      <c r="G107">
        <v>73</v>
      </c>
      <c r="H107">
        <v>54</v>
      </c>
      <c r="I107" s="3">
        <f t="shared" si="38"/>
        <v>0.21304347826086956</v>
      </c>
      <c r="J107">
        <f t="shared" si="33"/>
        <v>344</v>
      </c>
      <c r="K107">
        <f t="shared" si="34"/>
        <v>300</v>
      </c>
      <c r="L107">
        <f t="shared" si="35"/>
        <v>266</v>
      </c>
      <c r="M107" s="3">
        <f t="shared" si="39"/>
        <v>8.5714285714285715E-2</v>
      </c>
      <c r="N107" s="3">
        <f t="shared" si="36"/>
        <v>0.32967032967032966</v>
      </c>
      <c r="O107" s="3">
        <f t="shared" si="41"/>
        <v>-0.17039641943734013</v>
      </c>
      <c r="P107" s="3">
        <f t="shared" si="42"/>
        <v>-9.0830616181484081E-2</v>
      </c>
      <c r="Q107" s="3">
        <f>I107-TECm!I107</f>
        <v>4.560161779575328E-2</v>
      </c>
      <c r="R107" s="3">
        <f t="shared" si="43"/>
        <v>2.1668396027642672E-2</v>
      </c>
      <c r="S107" s="3">
        <f>E107-TECm!E107</f>
        <v>-3.8645690834473306E-3</v>
      </c>
      <c r="T107" s="3">
        <f t="shared" si="44"/>
        <v>6.7545193570042227E-3</v>
      </c>
      <c r="U107" s="3">
        <f t="shared" si="40"/>
        <v>1.4211457692323447E-2</v>
      </c>
    </row>
    <row r="108" spans="1:21" x14ac:dyDescent="0.2">
      <c r="A108" s="2">
        <v>41873</v>
      </c>
      <c r="B108">
        <v>244</v>
      </c>
      <c r="C108">
        <v>213</v>
      </c>
      <c r="D108">
        <v>216</v>
      </c>
      <c r="E108" s="3">
        <f t="shared" si="37"/>
        <v>4.1604754829123326E-2</v>
      </c>
      <c r="F108">
        <v>93</v>
      </c>
      <c r="G108">
        <v>68</v>
      </c>
      <c r="H108">
        <v>72</v>
      </c>
      <c r="I108" s="3">
        <f t="shared" si="38"/>
        <v>9.012875536480687E-2</v>
      </c>
      <c r="J108">
        <f t="shared" ref="J108:J139" si="45">B108+F108</f>
        <v>337</v>
      </c>
      <c r="K108">
        <f t="shared" ref="K108:K139" si="46">C108+G108</f>
        <v>281</v>
      </c>
      <c r="L108">
        <f t="shared" ref="L108:L139" si="47">D108+H108</f>
        <v>288</v>
      </c>
      <c r="M108" s="3">
        <f t="shared" si="39"/>
        <v>5.4083885209713023E-2</v>
      </c>
      <c r="N108" s="3">
        <f t="shared" ref="N108:N139" si="48">K108/SUM(J108:L108)</f>
        <v>0.31015452538631344</v>
      </c>
      <c r="O108" s="3">
        <f t="shared" si="41"/>
        <v>-4.8524000535683544E-2</v>
      </c>
      <c r="P108" s="3">
        <f t="shared" si="42"/>
        <v>-0.11603083929965358</v>
      </c>
      <c r="Q108" s="3">
        <f>I108-TECm!I108</f>
        <v>7.5599480253573242E-3</v>
      </c>
      <c r="R108" s="3">
        <f t="shared" si="43"/>
        <v>1.8757408981356982E-2</v>
      </c>
      <c r="S108" s="3">
        <f>E108-TECm!E108</f>
        <v>9.0970148910428303E-3</v>
      </c>
      <c r="T108" s="3">
        <f t="shared" si="44"/>
        <v>8.0536370100128801E-3</v>
      </c>
      <c r="U108" s="3">
        <f t="shared" si="40"/>
        <v>1.340552299568493E-2</v>
      </c>
    </row>
    <row r="109" spans="1:21" x14ac:dyDescent="0.2">
      <c r="A109" s="2">
        <v>41866</v>
      </c>
      <c r="B109">
        <v>263</v>
      </c>
      <c r="C109">
        <v>215</v>
      </c>
      <c r="D109">
        <v>218</v>
      </c>
      <c r="E109" s="3">
        <f t="shared" si="37"/>
        <v>6.4655172413793108E-2</v>
      </c>
      <c r="F109">
        <v>83</v>
      </c>
      <c r="G109">
        <v>61</v>
      </c>
      <c r="H109">
        <v>59</v>
      </c>
      <c r="I109" s="3">
        <f t="shared" si="38"/>
        <v>0.11822660098522167</v>
      </c>
      <c r="J109">
        <f t="shared" si="45"/>
        <v>346</v>
      </c>
      <c r="K109">
        <f t="shared" si="46"/>
        <v>276</v>
      </c>
      <c r="L109">
        <f t="shared" si="47"/>
        <v>277</v>
      </c>
      <c r="M109" s="3">
        <f t="shared" si="39"/>
        <v>7.6751946607341484E-2</v>
      </c>
      <c r="N109" s="3">
        <f t="shared" si="48"/>
        <v>0.30700778642936594</v>
      </c>
      <c r="O109" s="3">
        <f t="shared" si="41"/>
        <v>-5.3571428571428562E-2</v>
      </c>
      <c r="P109" s="3">
        <f t="shared" si="42"/>
        <v>-0.16177027129371527</v>
      </c>
      <c r="Q109" s="3">
        <f>I109-TECm!I109</f>
        <v>1.1843622261817413E-2</v>
      </c>
      <c r="R109" s="3">
        <f t="shared" si="43"/>
        <v>2.6816988935397971E-2</v>
      </c>
      <c r="S109" s="3">
        <f>E109-TECm!E109</f>
        <v>1.5031112263417169E-2</v>
      </c>
      <c r="T109" s="3">
        <f t="shared" si="44"/>
        <v>9.7248072522259921E-3</v>
      </c>
      <c r="U109" s="3">
        <f t="shared" si="40"/>
        <v>1.827089809381198E-2</v>
      </c>
    </row>
    <row r="110" spans="1:21" x14ac:dyDescent="0.2">
      <c r="A110" s="2">
        <v>41859</v>
      </c>
      <c r="B110">
        <v>264</v>
      </c>
      <c r="C110">
        <v>191</v>
      </c>
      <c r="D110">
        <v>232</v>
      </c>
      <c r="E110" s="3">
        <f t="shared" si="37"/>
        <v>4.6579330422125184E-2</v>
      </c>
      <c r="F110">
        <v>114</v>
      </c>
      <c r="G110">
        <v>68</v>
      </c>
      <c r="H110">
        <v>47</v>
      </c>
      <c r="I110" s="3">
        <f t="shared" si="38"/>
        <v>0.29257641921397382</v>
      </c>
      <c r="J110">
        <f t="shared" si="45"/>
        <v>378</v>
      </c>
      <c r="K110">
        <f t="shared" si="46"/>
        <v>259</v>
      </c>
      <c r="L110">
        <f t="shared" si="47"/>
        <v>279</v>
      </c>
      <c r="M110" s="3">
        <f t="shared" si="39"/>
        <v>0.10807860262008734</v>
      </c>
      <c r="N110" s="3">
        <f t="shared" si="48"/>
        <v>0.28275109170305679</v>
      </c>
      <c r="O110" s="3">
        <f t="shared" si="41"/>
        <v>-0.24599708879184862</v>
      </c>
      <c r="P110" s="3">
        <f t="shared" si="42"/>
        <v>-0.18988266859392022</v>
      </c>
      <c r="Q110" s="3">
        <f>I110-TECm!I110</f>
        <v>3.6868656656896204E-2</v>
      </c>
      <c r="R110" s="3">
        <f t="shared" si="43"/>
        <v>3.6595560592115113E-2</v>
      </c>
      <c r="S110" s="3">
        <f>E110-TECm!E110</f>
        <v>3.2783875578638877E-5</v>
      </c>
      <c r="T110" s="3">
        <f t="shared" si="44"/>
        <v>2.9646197339539618E-3</v>
      </c>
      <c r="U110" s="3">
        <f t="shared" si="40"/>
        <v>1.9780090163034537E-2</v>
      </c>
    </row>
    <row r="111" spans="1:21" x14ac:dyDescent="0.2">
      <c r="A111" s="2">
        <v>41852</v>
      </c>
      <c r="B111">
        <v>254</v>
      </c>
      <c r="C111">
        <v>219</v>
      </c>
      <c r="D111">
        <v>180</v>
      </c>
      <c r="E111" s="3">
        <f t="shared" si="37"/>
        <v>0.11332312404287902</v>
      </c>
      <c r="F111">
        <v>107</v>
      </c>
      <c r="G111">
        <v>64</v>
      </c>
      <c r="H111">
        <v>43</v>
      </c>
      <c r="I111" s="3">
        <f t="shared" si="38"/>
        <v>0.29906542056074764</v>
      </c>
      <c r="J111">
        <f t="shared" si="45"/>
        <v>361</v>
      </c>
      <c r="K111">
        <f t="shared" si="46"/>
        <v>283</v>
      </c>
      <c r="L111">
        <f t="shared" si="47"/>
        <v>223</v>
      </c>
      <c r="M111" s="3">
        <f t="shared" si="39"/>
        <v>0.15916955017301038</v>
      </c>
      <c r="N111" s="3">
        <f t="shared" si="48"/>
        <v>0.32641291810841983</v>
      </c>
      <c r="O111" s="3">
        <f t="shared" si="41"/>
        <v>-0.18574229651786861</v>
      </c>
      <c r="P111" s="3">
        <f t="shared" si="42"/>
        <v>-0.13936236884089467</v>
      </c>
      <c r="Q111" s="3">
        <f>I111-TECm!I111</f>
        <v>3.1738687887480299E-2</v>
      </c>
      <c r="R111" s="3">
        <f t="shared" si="43"/>
        <v>5.0540576274384276E-2</v>
      </c>
      <c r="S111" s="3">
        <f>E111-TECm!E111</f>
        <v>1.4110525617682168E-2</v>
      </c>
      <c r="T111" s="3">
        <f t="shared" si="44"/>
        <v>6.1225127077534454E-3</v>
      </c>
      <c r="U111" s="3">
        <f t="shared" si="40"/>
        <v>2.8331544491068859E-2</v>
      </c>
    </row>
    <row r="112" spans="1:21" x14ac:dyDescent="0.2">
      <c r="A112" s="2">
        <v>41845</v>
      </c>
      <c r="B112">
        <v>294</v>
      </c>
      <c r="C112">
        <v>191</v>
      </c>
      <c r="D112">
        <v>210</v>
      </c>
      <c r="E112" s="3">
        <f t="shared" ref="E112:E144" si="49">(B112-D112)/SUM(B112:D112)</f>
        <v>0.12086330935251799</v>
      </c>
      <c r="F112">
        <v>111</v>
      </c>
      <c r="G112">
        <v>65</v>
      </c>
      <c r="H112">
        <v>52</v>
      </c>
      <c r="I112" s="3">
        <f t="shared" ref="I112:I144" si="50">(F112-H112)/SUM(F112:H112)</f>
        <v>0.25877192982456143</v>
      </c>
      <c r="J112">
        <f t="shared" si="45"/>
        <v>405</v>
      </c>
      <c r="K112">
        <f t="shared" si="46"/>
        <v>256</v>
      </c>
      <c r="L112">
        <f t="shared" si="47"/>
        <v>262</v>
      </c>
      <c r="M112" s="3">
        <f t="shared" ref="M112:M144" si="51">(J112-L112)/SUM(J112:L112)</f>
        <v>0.15492957746478872</v>
      </c>
      <c r="N112" s="3">
        <f t="shared" si="48"/>
        <v>0.27735644637053086</v>
      </c>
      <c r="O112" s="3">
        <f t="shared" si="41"/>
        <v>-0.13790862047204344</v>
      </c>
      <c r="P112" s="3">
        <f t="shared" si="42"/>
        <v>-0.14201278711606885</v>
      </c>
      <c r="Q112" s="3">
        <f>I112-TECm!I112</f>
        <v>4.1179337231968843E-2</v>
      </c>
      <c r="R112" s="3">
        <f t="shared" si="43"/>
        <v>5.7461466243136194E-2</v>
      </c>
      <c r="S112" s="3">
        <f>E112-TECm!E112</f>
        <v>-5.2494502913989216E-3</v>
      </c>
      <c r="T112" s="3">
        <f t="shared" si="44"/>
        <v>9.3668987735225275E-3</v>
      </c>
      <c r="U112" s="3">
        <f t="shared" ref="U112:U144" si="52">(T112+R112)/2</f>
        <v>3.3414182508329358E-2</v>
      </c>
    </row>
    <row r="113" spans="1:21" x14ac:dyDescent="0.2">
      <c r="A113" s="2">
        <v>41838</v>
      </c>
      <c r="B113">
        <v>289</v>
      </c>
      <c r="C113">
        <v>181</v>
      </c>
      <c r="D113">
        <v>203</v>
      </c>
      <c r="E113" s="3">
        <f t="shared" si="49"/>
        <v>0.12778603268945021</v>
      </c>
      <c r="F113">
        <v>106</v>
      </c>
      <c r="G113">
        <v>63</v>
      </c>
      <c r="H113">
        <v>56</v>
      </c>
      <c r="I113" s="3">
        <f t="shared" si="50"/>
        <v>0.22222222222222221</v>
      </c>
      <c r="J113">
        <f t="shared" si="45"/>
        <v>395</v>
      </c>
      <c r="K113">
        <f t="shared" si="46"/>
        <v>244</v>
      </c>
      <c r="L113">
        <f t="shared" si="47"/>
        <v>259</v>
      </c>
      <c r="M113" s="3">
        <f t="shared" si="51"/>
        <v>0.15144766146993319</v>
      </c>
      <c r="N113" s="3">
        <f t="shared" si="48"/>
        <v>0.27171492204899778</v>
      </c>
      <c r="O113" s="3">
        <f t="shared" si="41"/>
        <v>-9.4436189532771997E-2</v>
      </c>
      <c r="P113" s="3">
        <f t="shared" si="42"/>
        <v>-0.1430867596617143</v>
      </c>
      <c r="Q113" s="3">
        <f>I113-TECm!I113</f>
        <v>7.8703703703703692E-2</v>
      </c>
      <c r="R113" s="3">
        <f t="shared" si="43"/>
        <v>5.0825763773200389E-2</v>
      </c>
      <c r="S113" s="3">
        <f>E113-TECm!E113</f>
        <v>9.5064627969770887E-3</v>
      </c>
      <c r="T113" s="3">
        <f t="shared" si="44"/>
        <v>1.5355978004600984E-2</v>
      </c>
      <c r="U113" s="3">
        <f t="shared" si="52"/>
        <v>3.3090870888900684E-2</v>
      </c>
    </row>
    <row r="114" spans="1:21" x14ac:dyDescent="0.2">
      <c r="A114" s="2">
        <v>41831</v>
      </c>
      <c r="B114">
        <v>294</v>
      </c>
      <c r="C114">
        <v>192</v>
      </c>
      <c r="D114">
        <v>211</v>
      </c>
      <c r="E114" s="3">
        <f t="shared" si="49"/>
        <v>0.11908177905308465</v>
      </c>
      <c r="F114">
        <v>114</v>
      </c>
      <c r="G114">
        <v>70</v>
      </c>
      <c r="H114">
        <v>43</v>
      </c>
      <c r="I114" s="3">
        <f t="shared" si="50"/>
        <v>0.31277533039647576</v>
      </c>
      <c r="J114">
        <f t="shared" si="45"/>
        <v>408</v>
      </c>
      <c r="K114">
        <f t="shared" si="46"/>
        <v>262</v>
      </c>
      <c r="L114">
        <f t="shared" si="47"/>
        <v>254</v>
      </c>
      <c r="M114" s="3">
        <f t="shared" si="51"/>
        <v>0.16666666666666666</v>
      </c>
      <c r="N114" s="3">
        <f t="shared" si="48"/>
        <v>0.28354978354978355</v>
      </c>
      <c r="O114" s="3">
        <f t="shared" si="41"/>
        <v>-0.19369355134339111</v>
      </c>
      <c r="P114" s="3">
        <f t="shared" si="42"/>
        <v>-0.16131262416707312</v>
      </c>
      <c r="Q114" s="3">
        <f>I114-TECm!I114</f>
        <v>5.2501357793736048E-2</v>
      </c>
      <c r="R114" s="3">
        <f t="shared" si="43"/>
        <v>3.2446454367063664E-2</v>
      </c>
      <c r="S114" s="3">
        <f>E114-TECm!E114</f>
        <v>2.3843683814989414E-2</v>
      </c>
      <c r="T114" s="3">
        <f t="shared" si="44"/>
        <v>1.7921149742750747E-2</v>
      </c>
      <c r="U114" s="3">
        <f t="shared" si="52"/>
        <v>2.5183802054907205E-2</v>
      </c>
    </row>
    <row r="115" spans="1:21" x14ac:dyDescent="0.2">
      <c r="A115" s="2">
        <v>41824</v>
      </c>
      <c r="B115">
        <v>277</v>
      </c>
      <c r="C115">
        <v>200</v>
      </c>
      <c r="D115">
        <v>208</v>
      </c>
      <c r="E115" s="3">
        <f t="shared" si="49"/>
        <v>0.10072992700729927</v>
      </c>
      <c r="F115">
        <v>100</v>
      </c>
      <c r="G115">
        <v>67</v>
      </c>
      <c r="H115">
        <v>48</v>
      </c>
      <c r="I115" s="3">
        <f t="shared" si="50"/>
        <v>0.24186046511627907</v>
      </c>
      <c r="J115">
        <f t="shared" si="45"/>
        <v>377</v>
      </c>
      <c r="K115">
        <f t="shared" si="46"/>
        <v>267</v>
      </c>
      <c r="L115">
        <f t="shared" si="47"/>
        <v>256</v>
      </c>
      <c r="M115" s="3">
        <f t="shared" si="51"/>
        <v>0.13444444444444445</v>
      </c>
      <c r="N115" s="3">
        <f t="shared" si="48"/>
        <v>0.29666666666666669</v>
      </c>
      <c r="O115" s="3">
        <f t="shared" si="41"/>
        <v>-0.1411305381089798</v>
      </c>
      <c r="P115" s="3">
        <f t="shared" si="42"/>
        <v>-0.15171264605970158</v>
      </c>
      <c r="Q115" s="3">
        <f>I115-TECm!I115</f>
        <v>2.1272229822161426E-2</v>
      </c>
      <c r="R115" s="3">
        <f t="shared" si="43"/>
        <v>1.6254902292711853E-2</v>
      </c>
      <c r="S115" s="3">
        <f>E115-TECm!E115</f>
        <v>1.2717787401836447E-2</v>
      </c>
      <c r="T115" s="3">
        <f t="shared" si="44"/>
        <v>1.6329470847643208E-2</v>
      </c>
      <c r="U115" s="3">
        <f t="shared" si="52"/>
        <v>1.629218657017753E-2</v>
      </c>
    </row>
    <row r="116" spans="1:21" x14ac:dyDescent="0.2">
      <c r="A116" s="2">
        <v>41817</v>
      </c>
      <c r="B116">
        <v>260</v>
      </c>
      <c r="C116">
        <v>206</v>
      </c>
      <c r="D116">
        <v>189</v>
      </c>
      <c r="E116" s="3">
        <f t="shared" si="49"/>
        <v>0.10839694656488549</v>
      </c>
      <c r="F116">
        <v>118</v>
      </c>
      <c r="G116">
        <v>57</v>
      </c>
      <c r="H116">
        <v>58</v>
      </c>
      <c r="I116" s="3">
        <f t="shared" si="50"/>
        <v>0.25751072961373389</v>
      </c>
      <c r="J116">
        <f t="shared" si="45"/>
        <v>378</v>
      </c>
      <c r="K116">
        <f t="shared" si="46"/>
        <v>263</v>
      </c>
      <c r="L116">
        <f t="shared" si="47"/>
        <v>247</v>
      </c>
      <c r="M116" s="3">
        <f t="shared" si="51"/>
        <v>0.14752252252252251</v>
      </c>
      <c r="N116" s="3">
        <f t="shared" si="48"/>
        <v>0.29617117117117114</v>
      </c>
      <c r="O116" s="3">
        <f t="shared" si="41"/>
        <v>-0.1491137830488484</v>
      </c>
      <c r="P116" s="3">
        <f t="shared" si="42"/>
        <v>-0.136309901243124</v>
      </c>
      <c r="Q116" s="3">
        <f>I116-TECm!I116</f>
        <v>2.3565775485293511E-2</v>
      </c>
      <c r="R116" s="3">
        <f t="shared" si="43"/>
        <v>1.6393663445471895E-2</v>
      </c>
      <c r="S116" s="3">
        <f>E116-TECm!E116</f>
        <v>1.720197801142638E-2</v>
      </c>
      <c r="T116" s="3">
        <f t="shared" si="44"/>
        <v>8.6725346643523101E-3</v>
      </c>
      <c r="U116" s="3">
        <f t="shared" si="52"/>
        <v>1.2533099054912102E-2</v>
      </c>
    </row>
    <row r="117" spans="1:21" x14ac:dyDescent="0.2">
      <c r="A117" s="2">
        <v>41810</v>
      </c>
      <c r="B117">
        <v>264</v>
      </c>
      <c r="C117">
        <v>186</v>
      </c>
      <c r="D117">
        <v>208</v>
      </c>
      <c r="E117" s="3">
        <f t="shared" si="49"/>
        <v>8.5106382978723402E-2</v>
      </c>
      <c r="F117">
        <v>95</v>
      </c>
      <c r="G117">
        <v>65</v>
      </c>
      <c r="H117">
        <v>44</v>
      </c>
      <c r="I117" s="3">
        <f t="shared" si="50"/>
        <v>0.25</v>
      </c>
      <c r="J117">
        <f t="shared" si="45"/>
        <v>359</v>
      </c>
      <c r="K117">
        <f t="shared" si="46"/>
        <v>251</v>
      </c>
      <c r="L117">
        <f t="shared" si="47"/>
        <v>252</v>
      </c>
      <c r="M117" s="3">
        <f t="shared" si="51"/>
        <v>0.12412993039443156</v>
      </c>
      <c r="N117" s="3">
        <f t="shared" si="48"/>
        <v>0.29118329466357307</v>
      </c>
      <c r="O117" s="3">
        <f t="shared" si="41"/>
        <v>-0.16489361702127658</v>
      </c>
      <c r="P117" s="3">
        <f t="shared" si="42"/>
        <v>-9.5338911093800993E-2</v>
      </c>
      <c r="Q117" s="3">
        <f>I117-TECm!I117</f>
        <v>3.9267015706806185E-3</v>
      </c>
      <c r="R117" s="3">
        <f t="shared" si="43"/>
        <v>1.1878622103601627E-2</v>
      </c>
      <c r="S117" s="3">
        <f>E117-TECm!E117</f>
        <v>1.9068647129666799E-2</v>
      </c>
      <c r="T117" s="3">
        <f t="shared" si="44"/>
        <v>1.6187126305721722E-3</v>
      </c>
      <c r="U117" s="3">
        <f t="shared" si="52"/>
        <v>6.7486673670868998E-3</v>
      </c>
    </row>
    <row r="118" spans="1:21" x14ac:dyDescent="0.2">
      <c r="A118" s="2">
        <v>41803</v>
      </c>
      <c r="B118">
        <v>262</v>
      </c>
      <c r="C118">
        <v>185</v>
      </c>
      <c r="D118">
        <v>215</v>
      </c>
      <c r="E118" s="3">
        <f t="shared" si="49"/>
        <v>7.0996978851963752E-2</v>
      </c>
      <c r="F118">
        <v>97</v>
      </c>
      <c r="G118">
        <v>66</v>
      </c>
      <c r="H118">
        <v>60</v>
      </c>
      <c r="I118" s="3">
        <f t="shared" si="50"/>
        <v>0.16591928251121077</v>
      </c>
      <c r="J118">
        <f t="shared" si="45"/>
        <v>359</v>
      </c>
      <c r="K118">
        <f t="shared" si="46"/>
        <v>251</v>
      </c>
      <c r="L118">
        <f t="shared" si="47"/>
        <v>275</v>
      </c>
      <c r="M118" s="3">
        <f t="shared" si="51"/>
        <v>9.4915254237288138E-2</v>
      </c>
      <c r="N118" s="3">
        <f t="shared" si="48"/>
        <v>0.28361581920903955</v>
      </c>
      <c r="O118" s="3">
        <f t="shared" si="41"/>
        <v>-9.4922303659247018E-2</v>
      </c>
      <c r="P118" s="3">
        <f t="shared" si="42"/>
        <v>-7.479969265826357E-2</v>
      </c>
      <c r="Q118" s="3">
        <f>I118-TECm!I118</f>
        <v>2.1688513280441551E-2</v>
      </c>
      <c r="R118" s="3">
        <f t="shared" si="43"/>
        <v>1.7674044959723814E-2</v>
      </c>
      <c r="S118" s="3">
        <f>E118-TECm!E118</f>
        <v>-1.0253021148036251E-2</v>
      </c>
      <c r="T118" s="3">
        <f t="shared" si="44"/>
        <v>-6.393948954829573E-3</v>
      </c>
      <c r="U118" s="3">
        <f t="shared" si="52"/>
        <v>5.6400480024471206E-3</v>
      </c>
    </row>
    <row r="119" spans="1:21" x14ac:dyDescent="0.2">
      <c r="A119" s="2">
        <v>41796</v>
      </c>
      <c r="B119">
        <v>254</v>
      </c>
      <c r="C119">
        <v>213</v>
      </c>
      <c r="D119">
        <v>211</v>
      </c>
      <c r="E119" s="3">
        <f t="shared" si="49"/>
        <v>6.3421828908554578E-2</v>
      </c>
      <c r="F119">
        <v>85</v>
      </c>
      <c r="G119">
        <v>61</v>
      </c>
      <c r="H119">
        <v>66</v>
      </c>
      <c r="I119" s="3">
        <f t="shared" si="50"/>
        <v>8.9622641509433956E-2</v>
      </c>
      <c r="J119">
        <f t="shared" si="45"/>
        <v>339</v>
      </c>
      <c r="K119">
        <f t="shared" si="46"/>
        <v>274</v>
      </c>
      <c r="L119">
        <f t="shared" si="47"/>
        <v>277</v>
      </c>
      <c r="M119" s="3">
        <f t="shared" si="51"/>
        <v>6.9662921348314602E-2</v>
      </c>
      <c r="N119" s="3">
        <f t="shared" si="48"/>
        <v>0.30786516853932583</v>
      </c>
      <c r="O119" s="3">
        <f t="shared" si="41"/>
        <v>-2.6200812600879378E-2</v>
      </c>
      <c r="P119" s="3">
        <f t="shared" si="42"/>
        <v>-7.7011693219494401E-2</v>
      </c>
      <c r="Q119" s="3">
        <f>I119-TECm!I119</f>
        <v>1.0020651459682714E-2</v>
      </c>
      <c r="R119" s="3">
        <f t="shared" si="43"/>
        <v>7.5027524639705995E-3</v>
      </c>
      <c r="S119" s="3">
        <f>E119-TECm!E119</f>
        <v>-3.9594880899140317E-3</v>
      </c>
      <c r="T119" s="3">
        <f t="shared" si="44"/>
        <v>2.5174759321031754E-3</v>
      </c>
      <c r="U119" s="3">
        <f t="shared" si="52"/>
        <v>5.0101141980368876E-3</v>
      </c>
    </row>
    <row r="120" spans="1:21" x14ac:dyDescent="0.2">
      <c r="A120" s="2">
        <v>41789</v>
      </c>
      <c r="B120">
        <v>212</v>
      </c>
      <c r="C120">
        <v>217</v>
      </c>
      <c r="D120">
        <v>234</v>
      </c>
      <c r="E120" s="3">
        <f t="shared" si="49"/>
        <v>-3.3182503770739065E-2</v>
      </c>
      <c r="F120">
        <v>81</v>
      </c>
      <c r="G120">
        <v>67</v>
      </c>
      <c r="H120">
        <v>66</v>
      </c>
      <c r="I120" s="3">
        <f t="shared" si="50"/>
        <v>7.0093457943925228E-2</v>
      </c>
      <c r="J120">
        <f t="shared" si="45"/>
        <v>293</v>
      </c>
      <c r="K120">
        <f t="shared" si="46"/>
        <v>284</v>
      </c>
      <c r="L120">
        <f t="shared" si="47"/>
        <v>300</v>
      </c>
      <c r="M120" s="3">
        <f t="shared" si="51"/>
        <v>-7.98175598631699E-3</v>
      </c>
      <c r="N120" s="3">
        <f t="shared" si="48"/>
        <v>0.32383124287343218</v>
      </c>
      <c r="O120" s="3">
        <f t="shared" si="41"/>
        <v>-0.1032759617146643</v>
      </c>
      <c r="P120" s="3">
        <f t="shared" si="42"/>
        <v>-0.13712383143724846</v>
      </c>
      <c r="Q120" s="3">
        <f>I120-TECm!I120</f>
        <v>2.1312970139047177E-2</v>
      </c>
      <c r="R120" s="3">
        <f t="shared" si="43"/>
        <v>2.6094234750279461E-2</v>
      </c>
      <c r="S120" s="3">
        <f>E120-TECm!E120</f>
        <v>-4.9693376265384365E-3</v>
      </c>
      <c r="T120" s="3">
        <f t="shared" si="44"/>
        <v>1.7019757279292454E-2</v>
      </c>
      <c r="U120" s="3">
        <f t="shared" si="52"/>
        <v>2.1556996014785959E-2</v>
      </c>
    </row>
    <row r="121" spans="1:21" x14ac:dyDescent="0.2">
      <c r="A121" s="2">
        <v>41782</v>
      </c>
      <c r="B121">
        <v>235</v>
      </c>
      <c r="C121">
        <v>211</v>
      </c>
      <c r="D121">
        <v>227</v>
      </c>
      <c r="E121" s="3">
        <f t="shared" si="49"/>
        <v>1.188707280832095E-2</v>
      </c>
      <c r="F121">
        <v>100</v>
      </c>
      <c r="G121">
        <v>65</v>
      </c>
      <c r="H121">
        <v>73</v>
      </c>
      <c r="I121" s="3">
        <f t="shared" si="50"/>
        <v>0.1134453781512605</v>
      </c>
      <c r="J121">
        <f t="shared" si="45"/>
        <v>335</v>
      </c>
      <c r="K121">
        <f t="shared" si="46"/>
        <v>276</v>
      </c>
      <c r="L121">
        <f t="shared" si="47"/>
        <v>300</v>
      </c>
      <c r="M121" s="3">
        <f t="shared" si="51"/>
        <v>3.8419319429198684E-2</v>
      </c>
      <c r="N121" s="3">
        <f t="shared" si="48"/>
        <v>0.30296377607025249</v>
      </c>
      <c r="O121" s="3">
        <f t="shared" si="41"/>
        <v>-0.10155830534293955</v>
      </c>
      <c r="P121" s="3">
        <f t="shared" si="42"/>
        <v>-0.1367365975353593</v>
      </c>
      <c r="Q121" s="3">
        <f>I121-TECm!I121</f>
        <v>-8.8253642068180926E-3</v>
      </c>
      <c r="R121" s="3">
        <f t="shared" si="43"/>
        <v>2.1012194642880341E-2</v>
      </c>
      <c r="S121" s="3">
        <f>E121-TECm!E121</f>
        <v>1.6481253512761994E-2</v>
      </c>
      <c r="T121" s="3">
        <f t="shared" si="44"/>
        <v>2.3549497501783822E-2</v>
      </c>
      <c r="U121" s="3">
        <f t="shared" si="52"/>
        <v>2.2280846072332081E-2</v>
      </c>
    </row>
    <row r="122" spans="1:21" x14ac:dyDescent="0.2">
      <c r="A122" s="2">
        <v>41775</v>
      </c>
      <c r="B122">
        <v>215</v>
      </c>
      <c r="C122">
        <v>215</v>
      </c>
      <c r="D122">
        <v>237</v>
      </c>
      <c r="E122" s="3">
        <f t="shared" si="49"/>
        <v>-3.2983508245877063E-2</v>
      </c>
      <c r="F122">
        <v>110</v>
      </c>
      <c r="G122">
        <v>64</v>
      </c>
      <c r="H122">
        <v>68</v>
      </c>
      <c r="I122" s="3">
        <f t="shared" si="50"/>
        <v>0.17355371900826447</v>
      </c>
      <c r="J122">
        <f t="shared" si="45"/>
        <v>325</v>
      </c>
      <c r="K122">
        <f t="shared" si="46"/>
        <v>279</v>
      </c>
      <c r="L122">
        <f t="shared" si="47"/>
        <v>305</v>
      </c>
      <c r="M122" s="3">
        <f t="shared" si="51"/>
        <v>2.2002200220022004E-2</v>
      </c>
      <c r="N122" s="3">
        <f t="shared" si="48"/>
        <v>0.30693069306930693</v>
      </c>
      <c r="O122" s="3">
        <f t="shared" si="41"/>
        <v>-0.20653722725414153</v>
      </c>
      <c r="P122" s="3">
        <f t="shared" si="42"/>
        <v>-0.17208007798089478</v>
      </c>
      <c r="Q122" s="3">
        <f>I122-TECm!I122</f>
        <v>6.5795098318609302E-2</v>
      </c>
      <c r="R122" s="3">
        <f t="shared" si="43"/>
        <v>4.923932374592311E-2</v>
      </c>
      <c r="S122" s="3">
        <f>E122-TECm!E122</f>
        <v>3.9547355951653804E-2</v>
      </c>
      <c r="T122" s="3">
        <f t="shared" si="44"/>
        <v>1.9322064199089158E-2</v>
      </c>
      <c r="U122" s="3">
        <f t="shared" si="52"/>
        <v>3.4280693972506132E-2</v>
      </c>
    </row>
    <row r="123" spans="1:21" x14ac:dyDescent="0.2">
      <c r="A123" s="2">
        <v>41768</v>
      </c>
      <c r="B123">
        <v>216</v>
      </c>
      <c r="C123">
        <v>226</v>
      </c>
      <c r="D123">
        <v>242</v>
      </c>
      <c r="E123" s="3">
        <f t="shared" si="49"/>
        <v>-3.8011695906432746E-2</v>
      </c>
      <c r="F123">
        <v>87</v>
      </c>
      <c r="G123">
        <v>75</v>
      </c>
      <c r="H123">
        <v>72</v>
      </c>
      <c r="I123" s="3">
        <f t="shared" si="50"/>
        <v>6.4102564102564097E-2</v>
      </c>
      <c r="J123">
        <f t="shared" si="45"/>
        <v>303</v>
      </c>
      <c r="K123">
        <f t="shared" si="46"/>
        <v>301</v>
      </c>
      <c r="L123">
        <f t="shared" si="47"/>
        <v>314</v>
      </c>
      <c r="M123" s="3">
        <f t="shared" si="51"/>
        <v>-1.1982570806100218E-2</v>
      </c>
      <c r="N123" s="3">
        <f t="shared" si="48"/>
        <v>0.32788671023965144</v>
      </c>
      <c r="O123" s="3">
        <f t="shared" si="41"/>
        <v>-0.10211426000899684</v>
      </c>
      <c r="P123" s="3">
        <f t="shared" si="42"/>
        <v>-0.1857493878924229</v>
      </c>
      <c r="Q123" s="3">
        <f>I123-TECm!I123</f>
        <v>6.0668498168498092E-3</v>
      </c>
      <c r="R123" s="3">
        <f t="shared" si="43"/>
        <v>2.9653839549361027E-2</v>
      </c>
      <c r="S123" s="3">
        <f>E123-TECm!E123</f>
        <v>1.4619883040935672E-2</v>
      </c>
      <c r="T123" s="3">
        <f t="shared" si="44"/>
        <v>1.4023899934660822E-2</v>
      </c>
      <c r="U123" s="3">
        <f t="shared" si="52"/>
        <v>2.1838869742010925E-2</v>
      </c>
    </row>
    <row r="124" spans="1:21" x14ac:dyDescent="0.2">
      <c r="A124" s="2">
        <v>41761</v>
      </c>
      <c r="B124">
        <v>201</v>
      </c>
      <c r="C124">
        <v>212</v>
      </c>
      <c r="D124">
        <v>243</v>
      </c>
      <c r="E124" s="3">
        <f t="shared" si="49"/>
        <v>-6.402439024390244E-2</v>
      </c>
      <c r="F124">
        <v>82</v>
      </c>
      <c r="G124">
        <v>67</v>
      </c>
      <c r="H124">
        <v>53</v>
      </c>
      <c r="I124" s="3">
        <f t="shared" si="50"/>
        <v>0.14356435643564355</v>
      </c>
      <c r="J124">
        <f t="shared" si="45"/>
        <v>283</v>
      </c>
      <c r="K124">
        <f t="shared" si="46"/>
        <v>279</v>
      </c>
      <c r="L124">
        <f t="shared" si="47"/>
        <v>296</v>
      </c>
      <c r="M124" s="3">
        <f t="shared" si="51"/>
        <v>-1.5151515151515152E-2</v>
      </c>
      <c r="N124" s="3">
        <f t="shared" si="48"/>
        <v>0.32517482517482516</v>
      </c>
      <c r="O124" s="3">
        <f t="shared" si="41"/>
        <v>-0.20758874667954599</v>
      </c>
      <c r="P124" s="3">
        <f t="shared" si="42"/>
        <v>-0.2271153416267977</v>
      </c>
      <c r="Q124" s="3">
        <f>I124-TECm!I124</f>
        <v>7.5856023102310224E-2</v>
      </c>
      <c r="R124" s="3">
        <f t="shared" si="43"/>
        <v>4.2415316206468746E-2</v>
      </c>
      <c r="S124" s="3">
        <f>E124-TECm!E124</f>
        <v>3.7989536046779959E-3</v>
      </c>
      <c r="T124" s="3">
        <f t="shared" si="44"/>
        <v>2.1401464694211475E-2</v>
      </c>
      <c r="U124" s="3">
        <f t="shared" si="52"/>
        <v>3.1908390450340107E-2</v>
      </c>
    </row>
    <row r="125" spans="1:21" x14ac:dyDescent="0.2">
      <c r="A125" s="2">
        <v>41754</v>
      </c>
      <c r="B125">
        <v>205</v>
      </c>
      <c r="C125">
        <v>224</v>
      </c>
      <c r="D125">
        <v>249</v>
      </c>
      <c r="E125" s="3">
        <f t="shared" si="49"/>
        <v>-6.4896755162241887E-2</v>
      </c>
      <c r="F125">
        <v>92</v>
      </c>
      <c r="G125">
        <v>75</v>
      </c>
      <c r="H125">
        <v>52</v>
      </c>
      <c r="I125" s="3">
        <f t="shared" si="50"/>
        <v>0.18264840182648401</v>
      </c>
      <c r="J125">
        <f t="shared" si="45"/>
        <v>297</v>
      </c>
      <c r="K125">
        <f t="shared" si="46"/>
        <v>299</v>
      </c>
      <c r="L125">
        <f t="shared" si="47"/>
        <v>301</v>
      </c>
      <c r="M125" s="3">
        <f t="shared" si="51"/>
        <v>-4.459308807134894E-3</v>
      </c>
      <c r="N125" s="3">
        <f t="shared" si="48"/>
        <v>0.33333333333333331</v>
      </c>
      <c r="O125" s="3">
        <f t="shared" si="41"/>
        <v>-0.2475451569887259</v>
      </c>
      <c r="P125" s="3">
        <f t="shared" si="42"/>
        <v>-0.24248919994404247</v>
      </c>
      <c r="Q125" s="3">
        <f>I125-TECm!I125</f>
        <v>7.0386457289230431E-3</v>
      </c>
      <c r="R125" s="3">
        <f t="shared" si="43"/>
        <v>3.8914012731050794E-2</v>
      </c>
      <c r="S125" s="3">
        <f>E125-TECm!E125</f>
        <v>2.36528631583688E-2</v>
      </c>
      <c r="T125" s="3">
        <f t="shared" si="44"/>
        <v>3.6088914572618168E-2</v>
      </c>
      <c r="U125" s="3">
        <f t="shared" si="52"/>
        <v>3.7501463651834481E-2</v>
      </c>
    </row>
    <row r="126" spans="1:21" x14ac:dyDescent="0.2">
      <c r="A126" s="2">
        <v>41747</v>
      </c>
      <c r="B126">
        <v>197</v>
      </c>
      <c r="C126">
        <v>193</v>
      </c>
      <c r="D126">
        <v>210</v>
      </c>
      <c r="E126" s="3">
        <f t="shared" si="49"/>
        <v>-2.1666666666666667E-2</v>
      </c>
      <c r="F126">
        <v>93</v>
      </c>
      <c r="G126">
        <v>79</v>
      </c>
      <c r="H126">
        <v>48</v>
      </c>
      <c r="I126" s="3">
        <f t="shared" si="50"/>
        <v>0.20454545454545456</v>
      </c>
      <c r="J126">
        <f t="shared" si="45"/>
        <v>290</v>
      </c>
      <c r="K126">
        <f t="shared" si="46"/>
        <v>272</v>
      </c>
      <c r="L126">
        <f t="shared" si="47"/>
        <v>258</v>
      </c>
      <c r="M126" s="3">
        <f t="shared" si="51"/>
        <v>3.9024390243902439E-2</v>
      </c>
      <c r="N126" s="3">
        <f t="shared" si="48"/>
        <v>0.33170731707317075</v>
      </c>
      <c r="O126" s="3">
        <f t="shared" si="41"/>
        <v>-0.22621212121212123</v>
      </c>
      <c r="P126" s="3">
        <f t="shared" si="42"/>
        <v>-0.21020339836262081</v>
      </c>
      <c r="Q126" s="3">
        <f>I126-TECm!I126</f>
        <v>4.4351279788172993E-2</v>
      </c>
      <c r="R126" s="3">
        <f t="shared" si="43"/>
        <v>4.4800745449377545E-2</v>
      </c>
      <c r="S126" s="3">
        <f>E126-TECm!E126</f>
        <v>3.6752577319587629E-2</v>
      </c>
      <c r="T126" s="3">
        <f t="shared" si="44"/>
        <v>3.0358205838518063E-2</v>
      </c>
      <c r="U126" s="3">
        <f t="shared" si="52"/>
        <v>3.7579475643947806E-2</v>
      </c>
    </row>
    <row r="127" spans="1:21" x14ac:dyDescent="0.2">
      <c r="A127" s="2">
        <v>41740</v>
      </c>
      <c r="B127">
        <v>221</v>
      </c>
      <c r="C127">
        <v>209</v>
      </c>
      <c r="D127">
        <v>240</v>
      </c>
      <c r="E127" s="3">
        <f t="shared" si="49"/>
        <v>-2.8358208955223882E-2</v>
      </c>
      <c r="F127">
        <v>94</v>
      </c>
      <c r="G127">
        <v>73</v>
      </c>
      <c r="H127">
        <v>46</v>
      </c>
      <c r="I127" s="3">
        <f t="shared" si="50"/>
        <v>0.22535211267605634</v>
      </c>
      <c r="J127">
        <f t="shared" si="45"/>
        <v>315</v>
      </c>
      <c r="K127">
        <f t="shared" si="46"/>
        <v>282</v>
      </c>
      <c r="L127">
        <f t="shared" si="47"/>
        <v>286</v>
      </c>
      <c r="M127" s="3">
        <f t="shared" si="51"/>
        <v>3.2842582106455263E-2</v>
      </c>
      <c r="N127" s="3">
        <f t="shared" si="48"/>
        <v>0.31936579841449603</v>
      </c>
      <c r="O127" s="3">
        <f t="shared" si="41"/>
        <v>-0.25371032163128021</v>
      </c>
      <c r="P127" s="3">
        <f t="shared" si="42"/>
        <v>-0.21060580957148359</v>
      </c>
      <c r="Q127" s="3">
        <f>I127-TECm!I127</f>
        <v>6.535211267605634E-2</v>
      </c>
      <c r="R127" s="3">
        <f t="shared" si="43"/>
        <v>3.5484454082042323E-2</v>
      </c>
      <c r="S127" s="3">
        <f>E127-TECm!E127</f>
        <v>4.7861303239898068E-2</v>
      </c>
      <c r="T127" s="3">
        <f t="shared" si="44"/>
        <v>1.7577845975559201E-2</v>
      </c>
      <c r="U127" s="3">
        <f t="shared" si="52"/>
        <v>2.6531150028800764E-2</v>
      </c>
    </row>
    <row r="128" spans="1:21" x14ac:dyDescent="0.2">
      <c r="A128" s="2">
        <v>41733</v>
      </c>
      <c r="B128">
        <v>206</v>
      </c>
      <c r="C128">
        <v>226</v>
      </c>
      <c r="D128">
        <v>207</v>
      </c>
      <c r="E128" s="3">
        <f t="shared" si="49"/>
        <v>-1.5649452269170579E-3</v>
      </c>
      <c r="F128">
        <v>93</v>
      </c>
      <c r="G128">
        <v>76</v>
      </c>
      <c r="H128">
        <v>59</v>
      </c>
      <c r="I128" s="3">
        <f t="shared" si="50"/>
        <v>0.14912280701754385</v>
      </c>
      <c r="J128">
        <f t="shared" si="45"/>
        <v>299</v>
      </c>
      <c r="K128">
        <f t="shared" si="46"/>
        <v>302</v>
      </c>
      <c r="L128">
        <f t="shared" si="47"/>
        <v>266</v>
      </c>
      <c r="M128" s="3">
        <f t="shared" si="51"/>
        <v>3.8062283737024222E-2</v>
      </c>
      <c r="N128" s="3">
        <f t="shared" si="48"/>
        <v>0.34832756632064593</v>
      </c>
      <c r="O128" s="3">
        <f t="shared" si="41"/>
        <v>-0.1506877522444609</v>
      </c>
      <c r="P128" s="3">
        <f t="shared" si="42"/>
        <v>-0.18574917375559297</v>
      </c>
      <c r="Q128" s="3">
        <f>I128-TECm!I128</f>
        <v>2.4698843883903296E-2</v>
      </c>
      <c r="R128" s="3">
        <f t="shared" si="43"/>
        <v>1.6897303979314646E-2</v>
      </c>
      <c r="S128" s="3">
        <f>E128-TECm!E128</f>
        <v>6.4607369560684951E-3</v>
      </c>
      <c r="T128" s="3">
        <f t="shared" si="44"/>
        <v>3.4147892410036872E-3</v>
      </c>
      <c r="U128" s="3">
        <f t="shared" si="52"/>
        <v>1.0156046610159166E-2</v>
      </c>
    </row>
    <row r="129" spans="1:21" x14ac:dyDescent="0.2">
      <c r="A129" s="2">
        <v>41726</v>
      </c>
      <c r="B129">
        <v>214</v>
      </c>
      <c r="C129">
        <v>218</v>
      </c>
      <c r="D129">
        <v>248</v>
      </c>
      <c r="E129" s="3">
        <f t="shared" si="49"/>
        <v>-0.05</v>
      </c>
      <c r="F129">
        <v>101</v>
      </c>
      <c r="G129">
        <v>90</v>
      </c>
      <c r="H129">
        <v>57</v>
      </c>
      <c r="I129" s="3">
        <f t="shared" si="50"/>
        <v>0.17741935483870969</v>
      </c>
      <c r="J129">
        <f t="shared" si="45"/>
        <v>315</v>
      </c>
      <c r="K129">
        <f t="shared" si="46"/>
        <v>308</v>
      </c>
      <c r="L129">
        <f t="shared" si="47"/>
        <v>305</v>
      </c>
      <c r="M129" s="3">
        <f t="shared" si="51"/>
        <v>1.0775862068965518E-2</v>
      </c>
      <c r="N129" s="3">
        <f t="shared" si="48"/>
        <v>0.33189655172413796</v>
      </c>
      <c r="O129" s="3">
        <f t="shared" si="41"/>
        <v>-0.22741935483870968</v>
      </c>
      <c r="P129" s="3">
        <f t="shared" si="42"/>
        <v>-0.23000964100231194</v>
      </c>
      <c r="Q129" s="3">
        <f>I129-TECm!I129</f>
        <v>1.6402405686167326E-2</v>
      </c>
      <c r="R129" s="3">
        <f t="shared" si="43"/>
        <v>2.2059417746408599E-2</v>
      </c>
      <c r="S129" s="3">
        <f>E129-TECm!E129</f>
        <v>-1.5885022692889578E-3</v>
      </c>
      <c r="T129" s="3">
        <f t="shared" si="44"/>
        <v>2.6291050829069874E-4</v>
      </c>
      <c r="U129" s="3">
        <f t="shared" si="52"/>
        <v>1.1161164127349649E-2</v>
      </c>
    </row>
    <row r="130" spans="1:21" x14ac:dyDescent="0.2">
      <c r="A130" s="2">
        <v>41719</v>
      </c>
      <c r="B130">
        <v>241</v>
      </c>
      <c r="C130">
        <v>221</v>
      </c>
      <c r="D130">
        <v>229</v>
      </c>
      <c r="E130" s="3">
        <f t="shared" si="49"/>
        <v>1.7366136034732273E-2</v>
      </c>
      <c r="F130">
        <v>101</v>
      </c>
      <c r="G130">
        <v>72</v>
      </c>
      <c r="H130">
        <v>56</v>
      </c>
      <c r="I130" s="3">
        <f t="shared" si="50"/>
        <v>0.1965065502183406</v>
      </c>
      <c r="J130">
        <f t="shared" si="45"/>
        <v>342</v>
      </c>
      <c r="K130">
        <f t="shared" si="46"/>
        <v>293</v>
      </c>
      <c r="L130">
        <f t="shared" si="47"/>
        <v>285</v>
      </c>
      <c r="M130" s="3">
        <f t="shared" si="51"/>
        <v>6.1956521739130438E-2</v>
      </c>
      <c r="N130" s="3">
        <f t="shared" si="48"/>
        <v>0.31847826086956521</v>
      </c>
      <c r="O130" s="3">
        <f t="shared" si="41"/>
        <v>-0.17914041418360832</v>
      </c>
      <c r="P130" s="3">
        <f t="shared" si="42"/>
        <v>-0.24086483712598039</v>
      </c>
      <c r="Q130" s="3">
        <f>I130-TECm!I130</f>
        <v>9.5906623678733149E-3</v>
      </c>
      <c r="R130" s="3">
        <f t="shared" si="43"/>
        <v>1.6857845470428495E-2</v>
      </c>
      <c r="S130" s="3">
        <f>E130-TECm!E130</f>
        <v>5.3721330362315241E-3</v>
      </c>
      <c r="T130" s="3">
        <f t="shared" si="44"/>
        <v>-2.1825942650297043E-3</v>
      </c>
      <c r="U130" s="3">
        <f t="shared" si="52"/>
        <v>7.3376256026993951E-3</v>
      </c>
    </row>
    <row r="131" spans="1:21" x14ac:dyDescent="0.2">
      <c r="A131" s="2">
        <v>41712</v>
      </c>
      <c r="B131">
        <v>257</v>
      </c>
      <c r="C131">
        <v>223</v>
      </c>
      <c r="D131">
        <v>199</v>
      </c>
      <c r="E131" s="3">
        <f t="shared" si="49"/>
        <v>8.5419734904270989E-2</v>
      </c>
      <c r="F131">
        <v>119</v>
      </c>
      <c r="G131">
        <v>70</v>
      </c>
      <c r="H131">
        <v>36</v>
      </c>
      <c r="I131" s="3">
        <f t="shared" si="50"/>
        <v>0.36888888888888888</v>
      </c>
      <c r="J131">
        <f t="shared" si="45"/>
        <v>376</v>
      </c>
      <c r="K131">
        <f t="shared" si="46"/>
        <v>293</v>
      </c>
      <c r="L131">
        <f t="shared" si="47"/>
        <v>235</v>
      </c>
      <c r="M131" s="3">
        <f t="shared" si="51"/>
        <v>0.15597345132743362</v>
      </c>
      <c r="N131" s="3">
        <f t="shared" si="48"/>
        <v>0.32411504424778759</v>
      </c>
      <c r="O131" s="3">
        <f t="shared" si="41"/>
        <v>-0.28346915398461792</v>
      </c>
      <c r="P131" s="3">
        <f t="shared" si="42"/>
        <v>-0.2658624132710275</v>
      </c>
      <c r="Q131" s="3">
        <f>I131-TECm!I131</f>
        <v>4.0185185185185157E-2</v>
      </c>
      <c r="R131" s="3">
        <f t="shared" si="43"/>
        <v>2.4563987723265707E-2</v>
      </c>
      <c r="S131" s="3">
        <f>E131-TECm!E131</f>
        <v>-2.9948992420704701E-3</v>
      </c>
      <c r="T131" s="3">
        <f t="shared" si="44"/>
        <v>-1.0428295751138496E-2</v>
      </c>
      <c r="U131" s="3">
        <f t="shared" si="52"/>
        <v>7.0678459860636055E-3</v>
      </c>
    </row>
    <row r="132" spans="1:21" x14ac:dyDescent="0.2">
      <c r="A132" s="2">
        <v>41705</v>
      </c>
      <c r="B132">
        <v>234</v>
      </c>
      <c r="C132">
        <v>214</v>
      </c>
      <c r="D132">
        <v>237</v>
      </c>
      <c r="E132" s="3">
        <f t="shared" si="49"/>
        <v>-4.3795620437956208E-3</v>
      </c>
      <c r="F132">
        <v>110</v>
      </c>
      <c r="G132">
        <v>60</v>
      </c>
      <c r="H132">
        <v>53</v>
      </c>
      <c r="I132" s="3">
        <f t="shared" si="50"/>
        <v>0.2556053811659193</v>
      </c>
      <c r="J132">
        <f t="shared" si="45"/>
        <v>344</v>
      </c>
      <c r="K132">
        <f t="shared" si="46"/>
        <v>274</v>
      </c>
      <c r="L132">
        <f t="shared" si="47"/>
        <v>290</v>
      </c>
      <c r="M132" s="3">
        <f t="shared" si="51"/>
        <v>5.9471365638766517E-2</v>
      </c>
      <c r="N132" s="3">
        <f t="shared" si="48"/>
        <v>0.30176211453744495</v>
      </c>
      <c r="O132" s="3">
        <f t="shared" si="41"/>
        <v>-0.25998494320971494</v>
      </c>
      <c r="P132" s="3">
        <f t="shared" si="42"/>
        <v>-0.26069934874803352</v>
      </c>
      <c r="Q132" s="3">
        <f>I132-TECm!I132</f>
        <v>7.9768885822700808E-4</v>
      </c>
      <c r="R132" s="3">
        <f t="shared" si="43"/>
        <v>1.2959625908223887E-2</v>
      </c>
      <c r="S132" s="3">
        <f>E132-TECm!E132</f>
        <v>-8.9250165892501669E-3</v>
      </c>
      <c r="T132" s="3">
        <f t="shared" si="44"/>
        <v>-1.3457324771698614E-2</v>
      </c>
      <c r="U132" s="3">
        <f t="shared" si="52"/>
        <v>-2.4884943173736351E-4</v>
      </c>
    </row>
    <row r="133" spans="1:21" x14ac:dyDescent="0.2">
      <c r="A133" s="2">
        <v>41698</v>
      </c>
      <c r="B133">
        <v>253</v>
      </c>
      <c r="C133">
        <v>221</v>
      </c>
      <c r="D133">
        <v>240</v>
      </c>
      <c r="E133" s="3">
        <f t="shared" si="49"/>
        <v>1.8207282913165267E-2</v>
      </c>
      <c r="F133">
        <v>112</v>
      </c>
      <c r="G133">
        <v>75</v>
      </c>
      <c r="H133">
        <v>48</v>
      </c>
      <c r="I133" s="3">
        <f t="shared" si="50"/>
        <v>0.2723404255319149</v>
      </c>
      <c r="J133">
        <f t="shared" si="45"/>
        <v>365</v>
      </c>
      <c r="K133">
        <f t="shared" si="46"/>
        <v>296</v>
      </c>
      <c r="L133">
        <f t="shared" si="47"/>
        <v>288</v>
      </c>
      <c r="M133" s="3">
        <f t="shared" si="51"/>
        <v>8.1138040042149626E-2</v>
      </c>
      <c r="N133" s="3">
        <f t="shared" si="48"/>
        <v>0.31190727081138042</v>
      </c>
      <c r="O133" s="3">
        <f t="shared" ref="O133:O164" si="53">E133-I133</f>
        <v>-0.25413314261874964</v>
      </c>
      <c r="P133" s="3">
        <f t="shared" si="42"/>
        <v>-0.23108119732621321</v>
      </c>
      <c r="Q133" s="3">
        <f>I133-TECm!I133</f>
        <v>3.2709089126384955E-2</v>
      </c>
      <c r="R133" s="3">
        <f t="shared" si="43"/>
        <v>2.3714872222238181E-2</v>
      </c>
      <c r="S133" s="3">
        <f>E133-TECm!E133</f>
        <v>-1.936497142209485E-2</v>
      </c>
      <c r="T133" s="3">
        <f t="shared" si="44"/>
        <v>-9.2616043720779636E-3</v>
      </c>
      <c r="U133" s="3">
        <f t="shared" si="52"/>
        <v>7.2266339250801085E-3</v>
      </c>
    </row>
    <row r="134" spans="1:21" x14ac:dyDescent="0.2">
      <c r="A134" s="2">
        <v>41691</v>
      </c>
      <c r="B134">
        <v>237</v>
      </c>
      <c r="C134">
        <v>217</v>
      </c>
      <c r="D134">
        <v>234</v>
      </c>
      <c r="E134" s="3">
        <f t="shared" si="49"/>
        <v>4.3604651162790697E-3</v>
      </c>
      <c r="F134">
        <v>114</v>
      </c>
      <c r="G134">
        <v>71</v>
      </c>
      <c r="H134">
        <v>50</v>
      </c>
      <c r="I134" s="3">
        <f t="shared" si="50"/>
        <v>0.2723404255319149</v>
      </c>
      <c r="J134">
        <f t="shared" si="45"/>
        <v>351</v>
      </c>
      <c r="K134">
        <f t="shared" si="46"/>
        <v>288</v>
      </c>
      <c r="L134">
        <f t="shared" si="47"/>
        <v>284</v>
      </c>
      <c r="M134" s="3">
        <f t="shared" si="51"/>
        <v>7.2589382448537382E-2</v>
      </c>
      <c r="N134" s="3">
        <f t="shared" si="48"/>
        <v>0.31202600216684723</v>
      </c>
      <c r="O134" s="3">
        <f t="shared" si="53"/>
        <v>-0.26797996041563582</v>
      </c>
      <c r="P134" s="3">
        <f t="shared" si="42"/>
        <v>-0.21467612937932493</v>
      </c>
      <c r="Q134" s="3">
        <f>I134-TECm!I134</f>
        <v>5.3720997400596993E-3</v>
      </c>
      <c r="R134" s="3">
        <f t="shared" si="43"/>
        <v>2.6324645499930393E-2</v>
      </c>
      <c r="S134" s="3">
        <f>E134-TECm!E134</f>
        <v>-1.2081986303750826E-2</v>
      </c>
      <c r="T134" s="3">
        <f t="shared" si="44"/>
        <v>-4.3859478167272174E-3</v>
      </c>
      <c r="U134" s="3">
        <f t="shared" si="52"/>
        <v>1.0969348841601587E-2</v>
      </c>
    </row>
    <row r="135" spans="1:21" x14ac:dyDescent="0.2">
      <c r="A135" s="2">
        <v>41684</v>
      </c>
      <c r="B135">
        <v>247</v>
      </c>
      <c r="C135">
        <v>236</v>
      </c>
      <c r="D135">
        <v>193</v>
      </c>
      <c r="E135" s="3">
        <f t="shared" si="49"/>
        <v>7.9881656804733733E-2</v>
      </c>
      <c r="F135">
        <v>115</v>
      </c>
      <c r="G135">
        <v>79</v>
      </c>
      <c r="H135">
        <v>53</v>
      </c>
      <c r="I135" s="3">
        <f t="shared" si="50"/>
        <v>0.25101214574898784</v>
      </c>
      <c r="J135">
        <f t="shared" si="45"/>
        <v>362</v>
      </c>
      <c r="K135">
        <f t="shared" si="46"/>
        <v>315</v>
      </c>
      <c r="L135">
        <f t="shared" si="47"/>
        <v>246</v>
      </c>
      <c r="M135" s="3">
        <f t="shared" si="51"/>
        <v>0.12567713976164679</v>
      </c>
      <c r="N135" s="3">
        <f t="shared" si="48"/>
        <v>0.34127843986998918</v>
      </c>
      <c r="O135" s="3">
        <f t="shared" si="53"/>
        <v>-0.17113048894425409</v>
      </c>
      <c r="P135" s="3">
        <f t="shared" si="42"/>
        <v>-0.21442725886040392</v>
      </c>
      <c r="Q135" s="3">
        <f>I135-TECm!I135</f>
        <v>3.3063427800269884E-2</v>
      </c>
      <c r="R135" s="3">
        <f t="shared" si="43"/>
        <v>3.2612211398057221E-2</v>
      </c>
      <c r="S135" s="3">
        <f>E135-TECm!E135</f>
        <v>3.6621446096117838E-3</v>
      </c>
      <c r="T135" s="3">
        <f t="shared" si="44"/>
        <v>2.7742130313902305E-3</v>
      </c>
      <c r="U135" s="3">
        <f t="shared" si="52"/>
        <v>1.7693212214723725E-2</v>
      </c>
    </row>
    <row r="136" spans="1:21" x14ac:dyDescent="0.2">
      <c r="A136" s="2">
        <v>41677</v>
      </c>
      <c r="B136">
        <v>291</v>
      </c>
      <c r="C136">
        <v>228</v>
      </c>
      <c r="D136">
        <v>187</v>
      </c>
      <c r="E136" s="3">
        <f t="shared" si="49"/>
        <v>0.14730878186968838</v>
      </c>
      <c r="F136">
        <v>130</v>
      </c>
      <c r="G136">
        <v>74</v>
      </c>
      <c r="H136">
        <v>43</v>
      </c>
      <c r="I136" s="3">
        <f t="shared" si="50"/>
        <v>0.35222672064777327</v>
      </c>
      <c r="J136">
        <f t="shared" si="45"/>
        <v>421</v>
      </c>
      <c r="K136">
        <f t="shared" si="46"/>
        <v>302</v>
      </c>
      <c r="L136">
        <f t="shared" si="47"/>
        <v>230</v>
      </c>
      <c r="M136" s="3">
        <f t="shared" si="51"/>
        <v>0.20041972717733472</v>
      </c>
      <c r="N136" s="3">
        <f t="shared" si="48"/>
        <v>0.31689401888772301</v>
      </c>
      <c r="O136" s="3">
        <f t="shared" si="53"/>
        <v>-0.2049179387780849</v>
      </c>
      <c r="P136" s="3">
        <f t="shared" si="42"/>
        <v>-0.23527539739931277</v>
      </c>
      <c r="Q136" s="3">
        <f>I136-TECm!I136</f>
        <v>4.0538408959461592E-2</v>
      </c>
      <c r="R136" s="3">
        <f t="shared" si="43"/>
        <v>3.8823435027757036E-2</v>
      </c>
      <c r="S136" s="3">
        <f>E136-TECm!E136</f>
        <v>-4.7380017560426091E-3</v>
      </c>
      <c r="T136" s="3">
        <f t="shared" si="44"/>
        <v>5.9246704375953236E-3</v>
      </c>
      <c r="U136" s="3">
        <f t="shared" si="52"/>
        <v>2.2374052732676179E-2</v>
      </c>
    </row>
    <row r="137" spans="1:21" x14ac:dyDescent="0.2">
      <c r="A137" s="2">
        <v>41670</v>
      </c>
      <c r="B137">
        <v>310</v>
      </c>
      <c r="C137">
        <v>199</v>
      </c>
      <c r="D137">
        <v>175</v>
      </c>
      <c r="E137" s="3">
        <f t="shared" si="49"/>
        <v>0.19736842105263158</v>
      </c>
      <c r="F137">
        <v>139</v>
      </c>
      <c r="G137">
        <v>53</v>
      </c>
      <c r="H137">
        <v>34</v>
      </c>
      <c r="I137" s="3">
        <f t="shared" si="50"/>
        <v>0.46460176991150443</v>
      </c>
      <c r="J137">
        <f t="shared" si="45"/>
        <v>449</v>
      </c>
      <c r="K137">
        <f t="shared" si="46"/>
        <v>252</v>
      </c>
      <c r="L137">
        <f t="shared" si="47"/>
        <v>209</v>
      </c>
      <c r="M137" s="3">
        <f t="shared" si="51"/>
        <v>0.26373626373626374</v>
      </c>
      <c r="N137" s="3">
        <f t="shared" si="48"/>
        <v>0.27692307692307694</v>
      </c>
      <c r="O137" s="3">
        <f t="shared" si="53"/>
        <v>-0.26723334885887284</v>
      </c>
      <c r="P137" s="3">
        <f t="shared" si="42"/>
        <v>-0.22511673432138904</v>
      </c>
      <c r="Q137" s="3">
        <f>I137-TECm!I137</f>
        <v>2.4234797434440181E-2</v>
      </c>
      <c r="R137" s="3">
        <f t="shared" si="43"/>
        <v>4.0253781597407064E-2</v>
      </c>
      <c r="S137" s="3">
        <f>E137-TECm!E137</f>
        <v>9.3984962406015171E-3</v>
      </c>
      <c r="T137" s="3">
        <f t="shared" si="44"/>
        <v>5.9592589475175178E-3</v>
      </c>
      <c r="U137" s="3">
        <f t="shared" si="52"/>
        <v>2.3106520272462291E-2</v>
      </c>
    </row>
    <row r="138" spans="1:21" x14ac:dyDescent="0.2">
      <c r="A138" s="2">
        <v>41663</v>
      </c>
      <c r="B138">
        <v>296</v>
      </c>
      <c r="C138">
        <v>211</v>
      </c>
      <c r="D138">
        <v>186</v>
      </c>
      <c r="E138" s="3">
        <f t="shared" si="49"/>
        <v>0.15873015873015872</v>
      </c>
      <c r="F138">
        <v>130</v>
      </c>
      <c r="G138">
        <v>70</v>
      </c>
      <c r="H138">
        <v>37</v>
      </c>
      <c r="I138" s="3">
        <f t="shared" si="50"/>
        <v>0.39240506329113922</v>
      </c>
      <c r="J138">
        <f t="shared" si="45"/>
        <v>426</v>
      </c>
      <c r="K138">
        <f t="shared" si="46"/>
        <v>281</v>
      </c>
      <c r="L138">
        <f t="shared" si="47"/>
        <v>223</v>
      </c>
      <c r="M138" s="3">
        <f t="shared" si="51"/>
        <v>0.21827956989247313</v>
      </c>
      <c r="N138" s="3">
        <f t="shared" si="48"/>
        <v>0.30215053763440858</v>
      </c>
      <c r="O138" s="3">
        <f t="shared" si="53"/>
        <v>-0.2336749045609805</v>
      </c>
      <c r="P138" s="3">
        <f t="shared" si="42"/>
        <v>-0.21626615389307882</v>
      </c>
      <c r="Q138" s="3">
        <f>I138-TECm!I138</f>
        <v>5.1697098689369336E-2</v>
      </c>
      <c r="R138" s="3">
        <f t="shared" si="43"/>
        <v>3.8677442282666778E-2</v>
      </c>
      <c r="S138" s="3">
        <f>E138-TECm!E138</f>
        <v>1.3113516828227062E-2</v>
      </c>
      <c r="T138" s="3">
        <f t="shared" si="44"/>
        <v>4.8533313275574003E-3</v>
      </c>
      <c r="U138" s="3">
        <f t="shared" si="52"/>
        <v>2.1765386805112089E-2</v>
      </c>
    </row>
    <row r="139" spans="1:21" x14ac:dyDescent="0.2">
      <c r="A139" s="2">
        <v>41656</v>
      </c>
      <c r="B139">
        <v>251</v>
      </c>
      <c r="C139">
        <v>229</v>
      </c>
      <c r="D139">
        <v>190</v>
      </c>
      <c r="E139" s="3">
        <f t="shared" si="49"/>
        <v>9.1044776119402981E-2</v>
      </c>
      <c r="F139">
        <v>105</v>
      </c>
      <c r="G139">
        <v>76</v>
      </c>
      <c r="H139">
        <v>45</v>
      </c>
      <c r="I139" s="3">
        <f t="shared" si="50"/>
        <v>0.26548672566371684</v>
      </c>
      <c r="J139">
        <f t="shared" si="45"/>
        <v>356</v>
      </c>
      <c r="K139">
        <f t="shared" si="46"/>
        <v>305</v>
      </c>
      <c r="L139">
        <f t="shared" si="47"/>
        <v>235</v>
      </c>
      <c r="M139" s="3">
        <f t="shared" si="51"/>
        <v>0.13504464285714285</v>
      </c>
      <c r="N139" s="3">
        <f t="shared" si="48"/>
        <v>0.3404017857142857</v>
      </c>
      <c r="O139" s="3">
        <f t="shared" si="53"/>
        <v>-0.17444194954431386</v>
      </c>
      <c r="P139" s="3">
        <f t="shared" si="42"/>
        <v>-0.21724866681903909</v>
      </c>
      <c r="Q139" s="3">
        <f>I139-TECm!I139</f>
        <v>4.4829448668411681E-2</v>
      </c>
      <c r="R139" s="3">
        <f t="shared" si="43"/>
        <v>3.9933035959978831E-2</v>
      </c>
      <c r="S139" s="3">
        <f>E139-TECm!E139</f>
        <v>-4.6342362262760256E-3</v>
      </c>
      <c r="T139" s="3">
        <f t="shared" si="44"/>
        <v>-3.6816373511206618E-3</v>
      </c>
      <c r="U139" s="3">
        <f t="shared" si="52"/>
        <v>1.8125699304429085E-2</v>
      </c>
    </row>
    <row r="140" spans="1:21" x14ac:dyDescent="0.2">
      <c r="A140" s="2">
        <v>41649</v>
      </c>
      <c r="B140">
        <v>287</v>
      </c>
      <c r="C140">
        <v>234</v>
      </c>
      <c r="D140">
        <v>182</v>
      </c>
      <c r="E140" s="3">
        <f t="shared" si="49"/>
        <v>0.14935988620199148</v>
      </c>
      <c r="F140">
        <v>138</v>
      </c>
      <c r="G140">
        <v>59</v>
      </c>
      <c r="H140">
        <v>44</v>
      </c>
      <c r="I140" s="3">
        <f t="shared" si="50"/>
        <v>0.39004149377593361</v>
      </c>
      <c r="J140">
        <f t="shared" ref="J140:J171" si="54">B140+F140</f>
        <v>425</v>
      </c>
      <c r="K140">
        <f t="shared" ref="K140:K171" si="55">C140+G140</f>
        <v>293</v>
      </c>
      <c r="L140">
        <f t="shared" ref="L140:L171" si="56">D140+H140</f>
        <v>226</v>
      </c>
      <c r="M140" s="3">
        <f t="shared" si="51"/>
        <v>0.21080508474576271</v>
      </c>
      <c r="N140" s="3">
        <f t="shared" ref="N140:N171" si="57">K140/SUM(J140:L140)</f>
        <v>0.3103813559322034</v>
      </c>
      <c r="O140" s="3">
        <f t="shared" si="53"/>
        <v>-0.24068160757394214</v>
      </c>
      <c r="P140" s="3">
        <f t="shared" si="42"/>
        <v>-0.20419806645361552</v>
      </c>
      <c r="Q140" s="3">
        <f>I140-TECm!I140</f>
        <v>1.950577949021931E-2</v>
      </c>
      <c r="R140" s="3">
        <f t="shared" si="43"/>
        <v>3.6471843328674008E-2</v>
      </c>
      <c r="S140" s="3">
        <f>E140-TECm!E140</f>
        <v>6.0807133807211644E-3</v>
      </c>
      <c r="T140" s="3">
        <f t="shared" si="44"/>
        <v>-4.3730278994281767E-3</v>
      </c>
      <c r="U140" s="3">
        <f t="shared" si="52"/>
        <v>1.6049407714622915E-2</v>
      </c>
    </row>
    <row r="141" spans="1:21" x14ac:dyDescent="0.2">
      <c r="A141" s="2">
        <v>41642</v>
      </c>
      <c r="B141">
        <v>265</v>
      </c>
      <c r="C141">
        <v>211</v>
      </c>
      <c r="D141">
        <v>194</v>
      </c>
      <c r="E141" s="3">
        <f t="shared" si="49"/>
        <v>0.10597014925373134</v>
      </c>
      <c r="F141">
        <v>112</v>
      </c>
      <c r="G141">
        <v>66</v>
      </c>
      <c r="H141">
        <v>38</v>
      </c>
      <c r="I141" s="3">
        <f t="shared" si="50"/>
        <v>0.34259259259259262</v>
      </c>
      <c r="J141">
        <f t="shared" si="54"/>
        <v>377</v>
      </c>
      <c r="K141">
        <f t="shared" si="55"/>
        <v>277</v>
      </c>
      <c r="L141">
        <f t="shared" si="56"/>
        <v>232</v>
      </c>
      <c r="M141" s="3">
        <f t="shared" si="51"/>
        <v>0.16365688487584651</v>
      </c>
      <c r="N141" s="3">
        <f t="shared" si="57"/>
        <v>0.31264108352144471</v>
      </c>
      <c r="O141" s="3">
        <f t="shared" si="53"/>
        <v>-0.23662244333886129</v>
      </c>
      <c r="P141" s="3">
        <f t="shared" si="42"/>
        <v>-0.17426800061184225</v>
      </c>
      <c r="Q141" s="3">
        <f>I141-TECm!I141</f>
        <v>5.5463879721305509E-2</v>
      </c>
      <c r="R141" s="3">
        <f t="shared" si="43"/>
        <v>3.7842613649354678E-2</v>
      </c>
      <c r="S141" s="3">
        <f>E141-TECm!E141</f>
        <v>-1.2491389207807124E-2</v>
      </c>
      <c r="T141" s="3">
        <f t="shared" si="44"/>
        <v>-8.2777678778172322E-3</v>
      </c>
      <c r="U141" s="3">
        <f t="shared" si="52"/>
        <v>1.4782422885768722E-2</v>
      </c>
    </row>
    <row r="142" spans="1:21" x14ac:dyDescent="0.2">
      <c r="A142" s="2">
        <v>41635</v>
      </c>
      <c r="B142">
        <v>219</v>
      </c>
      <c r="C142">
        <v>167</v>
      </c>
      <c r="D142">
        <v>186</v>
      </c>
      <c r="E142" s="3">
        <f t="shared" si="49"/>
        <v>5.7692307692307696E-2</v>
      </c>
      <c r="F142">
        <v>73</v>
      </c>
      <c r="G142">
        <v>58</v>
      </c>
      <c r="H142">
        <v>40</v>
      </c>
      <c r="I142" s="3">
        <f t="shared" si="50"/>
        <v>0.19298245614035087</v>
      </c>
      <c r="J142">
        <f t="shared" si="54"/>
        <v>292</v>
      </c>
      <c r="K142">
        <f t="shared" si="55"/>
        <v>225</v>
      </c>
      <c r="L142">
        <f t="shared" si="56"/>
        <v>226</v>
      </c>
      <c r="M142" s="3">
        <f t="shared" si="51"/>
        <v>8.8829071332436074E-2</v>
      </c>
      <c r="N142" s="3">
        <f t="shared" si="57"/>
        <v>0.30282637954239572</v>
      </c>
      <c r="O142" s="3">
        <f t="shared" si="53"/>
        <v>-0.13529014844804316</v>
      </c>
      <c r="P142" s="3">
        <f t="shared" si="42"/>
        <v>-0.17162374598708854</v>
      </c>
      <c r="Q142" s="3">
        <f>I142-TECm!I142</f>
        <v>3.4445870774497206E-2</v>
      </c>
      <c r="R142" s="3">
        <f t="shared" si="43"/>
        <v>3.1655800616096734E-2</v>
      </c>
      <c r="S142" s="3">
        <f>E142-TECm!E142</f>
        <v>-6.7084078711985712E-3</v>
      </c>
      <c r="T142" s="3">
        <f t="shared" si="44"/>
        <v>-1.7312177223200303E-3</v>
      </c>
      <c r="U142" s="3">
        <f t="shared" si="52"/>
        <v>1.4962291446888352E-2</v>
      </c>
    </row>
    <row r="143" spans="1:21" x14ac:dyDescent="0.2">
      <c r="A143" s="2">
        <v>41628</v>
      </c>
      <c r="B143">
        <v>263</v>
      </c>
      <c r="C143">
        <v>183</v>
      </c>
      <c r="D143">
        <v>171</v>
      </c>
      <c r="E143" s="3">
        <f t="shared" si="49"/>
        <v>0.14910858995137763</v>
      </c>
      <c r="F143">
        <v>103</v>
      </c>
      <c r="G143">
        <v>67</v>
      </c>
      <c r="H143">
        <v>40</v>
      </c>
      <c r="I143" s="3">
        <f t="shared" si="50"/>
        <v>0.3</v>
      </c>
      <c r="J143">
        <f t="shared" si="54"/>
        <v>366</v>
      </c>
      <c r="K143">
        <f t="shared" si="55"/>
        <v>250</v>
      </c>
      <c r="L143">
        <f t="shared" si="56"/>
        <v>211</v>
      </c>
      <c r="M143" s="3">
        <f t="shared" si="51"/>
        <v>0.18742442563482467</v>
      </c>
      <c r="N143" s="3">
        <f t="shared" si="57"/>
        <v>0.30229746070133012</v>
      </c>
      <c r="O143" s="3">
        <f t="shared" si="53"/>
        <v>-0.15089141004862236</v>
      </c>
      <c r="P143" s="3">
        <f t="shared" si="42"/>
        <v>-0.19827020158091258</v>
      </c>
      <c r="Q143" s="3">
        <f>I143-TECm!I143</f>
        <v>2.361809045226132E-2</v>
      </c>
      <c r="R143" s="3">
        <f t="shared" si="43"/>
        <v>3.9932194792899021E-2</v>
      </c>
      <c r="S143" s="3">
        <f>E143-TECm!E143</f>
        <v>-5.6335065544459995E-3</v>
      </c>
      <c r="T143" s="3">
        <f t="shared" si="44"/>
        <v>6.2408252148211064E-3</v>
      </c>
      <c r="U143" s="3">
        <f t="shared" si="52"/>
        <v>2.3086510003860063E-2</v>
      </c>
    </row>
    <row r="144" spans="1:21" x14ac:dyDescent="0.2">
      <c r="A144" s="2">
        <v>41621</v>
      </c>
      <c r="B144">
        <v>277</v>
      </c>
      <c r="C144">
        <v>197</v>
      </c>
      <c r="D144">
        <v>194</v>
      </c>
      <c r="E144" s="3">
        <f t="shared" si="49"/>
        <v>0.12425149700598802</v>
      </c>
      <c r="F144">
        <v>124</v>
      </c>
      <c r="G144">
        <v>51</v>
      </c>
      <c r="H144">
        <v>46</v>
      </c>
      <c r="I144" s="3">
        <f t="shared" si="50"/>
        <v>0.35294117647058826</v>
      </c>
      <c r="J144">
        <f t="shared" si="54"/>
        <v>401</v>
      </c>
      <c r="K144">
        <f t="shared" si="55"/>
        <v>248</v>
      </c>
      <c r="L144">
        <f t="shared" si="56"/>
        <v>240</v>
      </c>
      <c r="M144" s="3">
        <f t="shared" si="51"/>
        <v>0.18110236220472442</v>
      </c>
      <c r="N144" s="3">
        <f t="shared" si="57"/>
        <v>0.27896512935883017</v>
      </c>
      <c r="O144" s="3">
        <f t="shared" si="53"/>
        <v>-0.22868967946460023</v>
      </c>
      <c r="P144" s="3">
        <f t="shared" si="42"/>
        <v>-0.14059424349819938</v>
      </c>
      <c r="Q144" s="3">
        <f>I144-TECm!I144</f>
        <v>3.6903440621531669E-2</v>
      </c>
      <c r="R144" s="3">
        <f t="shared" si="43"/>
        <v>3.5255171525134431E-2</v>
      </c>
      <c r="S144" s="3">
        <f>E144-TECm!E144</f>
        <v>7.1482612586844796E-3</v>
      </c>
      <c r="T144" s="3">
        <f t="shared" si="44"/>
        <v>1.519038605066283E-2</v>
      </c>
      <c r="U144" s="3">
        <f t="shared" si="52"/>
        <v>2.522277878789863E-2</v>
      </c>
    </row>
    <row r="145" spans="1:21" x14ac:dyDescent="0.2">
      <c r="A145" s="2">
        <v>41614</v>
      </c>
      <c r="B145">
        <v>290</v>
      </c>
      <c r="C145">
        <v>171</v>
      </c>
      <c r="D145">
        <v>205</v>
      </c>
      <c r="E145" s="3">
        <f t="shared" ref="E145:E177" si="58">(B145-D145)/SUM(B145:D145)</f>
        <v>0.12762762762762764</v>
      </c>
      <c r="F145">
        <v>112</v>
      </c>
      <c r="G145">
        <v>58</v>
      </c>
      <c r="H145">
        <v>40</v>
      </c>
      <c r="I145" s="3">
        <f t="shared" ref="I145:I177" si="59">(F145-H145)/SUM(F145:H145)</f>
        <v>0.34285714285714286</v>
      </c>
      <c r="J145">
        <f t="shared" si="54"/>
        <v>402</v>
      </c>
      <c r="K145">
        <f t="shared" si="55"/>
        <v>229</v>
      </c>
      <c r="L145">
        <f t="shared" si="56"/>
        <v>245</v>
      </c>
      <c r="M145" s="3">
        <f t="shared" ref="M145:M177" si="60">(J145-L145)/SUM(J145:L145)</f>
        <v>0.17922374429223745</v>
      </c>
      <c r="N145" s="3">
        <f t="shared" si="57"/>
        <v>0.26141552511415528</v>
      </c>
      <c r="O145" s="3">
        <f t="shared" si="53"/>
        <v>-0.21522951522951522</v>
      </c>
      <c r="P145" s="3">
        <f t="shared" si="42"/>
        <v>-0.12386994251760092</v>
      </c>
      <c r="Q145" s="3">
        <f>I145-TECm!I145</f>
        <v>5.9275053304904068E-2</v>
      </c>
      <c r="R145" s="3">
        <f t="shared" si="43"/>
        <v>3.449463394582427E-2</v>
      </c>
      <c r="S145" s="3">
        <f>E145-TECm!E145</f>
        <v>1.7207720940224838E-2</v>
      </c>
      <c r="T145" s="3">
        <f t="shared" si="44"/>
        <v>1.6038365380474776E-2</v>
      </c>
      <c r="U145" s="3">
        <f t="shared" ref="U145:U177" si="61">(T145+R145)/2</f>
        <v>2.5266499663149523E-2</v>
      </c>
    </row>
    <row r="146" spans="1:21" x14ac:dyDescent="0.2">
      <c r="A146" s="2">
        <v>41607</v>
      </c>
      <c r="B146">
        <v>290</v>
      </c>
      <c r="C146">
        <v>205</v>
      </c>
      <c r="D146">
        <v>209</v>
      </c>
      <c r="E146" s="3">
        <f t="shared" si="58"/>
        <v>0.11505681818181818</v>
      </c>
      <c r="F146">
        <v>88</v>
      </c>
      <c r="G146">
        <v>71</v>
      </c>
      <c r="H146">
        <v>67</v>
      </c>
      <c r="I146" s="3">
        <f t="shared" si="59"/>
        <v>9.2920353982300891E-2</v>
      </c>
      <c r="J146">
        <f t="shared" si="54"/>
        <v>378</v>
      </c>
      <c r="K146">
        <f t="shared" si="55"/>
        <v>276</v>
      </c>
      <c r="L146">
        <f t="shared" si="56"/>
        <v>276</v>
      </c>
      <c r="M146" s="3">
        <f t="shared" si="60"/>
        <v>0.10967741935483871</v>
      </c>
      <c r="N146" s="3">
        <f t="shared" si="57"/>
        <v>0.29677419354838708</v>
      </c>
      <c r="O146" s="3">
        <f t="shared" si="53"/>
        <v>2.2136464199517286E-2</v>
      </c>
      <c r="P146" s="3">
        <f t="shared" si="42"/>
        <v>-0.12043206465915897</v>
      </c>
      <c r="Q146" s="3">
        <f>I146-TECm!I146</f>
        <v>9.5870206489675619E-3</v>
      </c>
      <c r="R146" s="3">
        <f t="shared" si="43"/>
        <v>2.3282892222108522E-2</v>
      </c>
      <c r="S146" s="3">
        <f>E146-TECm!E146</f>
        <v>2.1215175953079174E-2</v>
      </c>
      <c r="T146" s="3">
        <f t="shared" si="44"/>
        <v>1.0769796495849202E-2</v>
      </c>
      <c r="U146" s="3">
        <f t="shared" si="61"/>
        <v>1.7026344358978863E-2</v>
      </c>
    </row>
    <row r="147" spans="1:21" x14ac:dyDescent="0.2">
      <c r="A147" s="2">
        <v>41600</v>
      </c>
      <c r="B147">
        <v>288</v>
      </c>
      <c r="C147">
        <v>190</v>
      </c>
      <c r="D147">
        <v>187</v>
      </c>
      <c r="E147" s="3">
        <f t="shared" si="58"/>
        <v>0.15187969924812031</v>
      </c>
      <c r="F147">
        <v>121</v>
      </c>
      <c r="G147">
        <v>60</v>
      </c>
      <c r="H147">
        <v>46</v>
      </c>
      <c r="I147" s="3">
        <f t="shared" si="59"/>
        <v>0.33039647577092512</v>
      </c>
      <c r="J147">
        <f t="shared" si="54"/>
        <v>409</v>
      </c>
      <c r="K147">
        <f t="shared" si="55"/>
        <v>250</v>
      </c>
      <c r="L147">
        <f t="shared" si="56"/>
        <v>233</v>
      </c>
      <c r="M147" s="3">
        <f t="shared" si="60"/>
        <v>0.19730941704035873</v>
      </c>
      <c r="N147" s="3">
        <f t="shared" si="57"/>
        <v>0.2802690582959641</v>
      </c>
      <c r="O147" s="3">
        <f t="shared" si="53"/>
        <v>-0.17851677652280482</v>
      </c>
      <c r="P147" s="3">
        <f t="shared" si="42"/>
        <v>-0.18032685029910023</v>
      </c>
      <c r="Q147" s="3">
        <f>I147-TECm!I147</f>
        <v>3.4621827883601186E-2</v>
      </c>
      <c r="R147" s="3">
        <f t="shared" si="43"/>
        <v>2.8892643815905988E-2</v>
      </c>
      <c r="S147" s="3">
        <f>E147-TECm!E147</f>
        <v>9.6921992481203145E-3</v>
      </c>
      <c r="T147" s="3">
        <f t="shared" si="44"/>
        <v>6.2014207303739037E-3</v>
      </c>
      <c r="U147" s="3">
        <f t="shared" si="61"/>
        <v>1.7547032273139945E-2</v>
      </c>
    </row>
    <row r="148" spans="1:21" x14ac:dyDescent="0.2">
      <c r="A148" s="2">
        <v>41593</v>
      </c>
      <c r="B148">
        <v>309</v>
      </c>
      <c r="C148">
        <v>186</v>
      </c>
      <c r="D148">
        <v>188</v>
      </c>
      <c r="E148" s="3">
        <f t="shared" si="58"/>
        <v>0.17715959004392387</v>
      </c>
      <c r="F148">
        <v>122</v>
      </c>
      <c r="G148">
        <v>49</v>
      </c>
      <c r="H148">
        <v>41</v>
      </c>
      <c r="I148" s="3">
        <f t="shared" si="59"/>
        <v>0.38207547169811323</v>
      </c>
      <c r="J148">
        <f t="shared" si="54"/>
        <v>431</v>
      </c>
      <c r="K148">
        <f t="shared" si="55"/>
        <v>235</v>
      </c>
      <c r="L148">
        <f t="shared" si="56"/>
        <v>229</v>
      </c>
      <c r="M148" s="3">
        <f t="shared" si="60"/>
        <v>0.22569832402234638</v>
      </c>
      <c r="N148" s="3">
        <f t="shared" si="57"/>
        <v>0.26256983240223464</v>
      </c>
      <c r="O148" s="3">
        <f t="shared" si="53"/>
        <v>-0.20491588165418936</v>
      </c>
      <c r="P148" s="3">
        <f t="shared" si="42"/>
        <v>-0.19130629424454301</v>
      </c>
      <c r="Q148" s="3">
        <f>I148-TECm!I148</f>
        <v>2.5639828133756815E-2</v>
      </c>
      <c r="R148" s="3">
        <f t="shared" si="43"/>
        <v>2.8205038143203149E-2</v>
      </c>
      <c r="S148" s="3">
        <f>E148-TECm!E148</f>
        <v>1.4020142863481189E-3</v>
      </c>
      <c r="T148" s="3">
        <f t="shared" si="44"/>
        <v>1.3327103514855037E-3</v>
      </c>
      <c r="U148" s="3">
        <f t="shared" si="61"/>
        <v>1.4768874247344327E-2</v>
      </c>
    </row>
    <row r="149" spans="1:21" x14ac:dyDescent="0.2">
      <c r="A149" s="2">
        <v>41586</v>
      </c>
      <c r="B149">
        <v>309</v>
      </c>
      <c r="C149">
        <v>187</v>
      </c>
      <c r="D149">
        <v>171</v>
      </c>
      <c r="E149" s="3">
        <f t="shared" si="58"/>
        <v>0.20689655172413793</v>
      </c>
      <c r="F149">
        <v>125</v>
      </c>
      <c r="G149">
        <v>57</v>
      </c>
      <c r="H149">
        <v>43</v>
      </c>
      <c r="I149" s="3">
        <f t="shared" si="59"/>
        <v>0.36444444444444446</v>
      </c>
      <c r="J149">
        <f t="shared" si="54"/>
        <v>434</v>
      </c>
      <c r="K149">
        <f t="shared" si="55"/>
        <v>244</v>
      </c>
      <c r="L149">
        <f t="shared" si="56"/>
        <v>214</v>
      </c>
      <c r="M149" s="3">
        <f t="shared" si="60"/>
        <v>0.24663677130044842</v>
      </c>
      <c r="N149" s="3">
        <f t="shared" si="57"/>
        <v>0.273542600896861</v>
      </c>
      <c r="O149" s="3">
        <f t="shared" si="53"/>
        <v>-0.15754789272030653</v>
      </c>
      <c r="P149" s="3">
        <f t="shared" si="42"/>
        <v>-0.16361298136482641</v>
      </c>
      <c r="Q149" s="3">
        <f>I149-TECm!I149</f>
        <v>2.6416275430359959E-2</v>
      </c>
      <c r="R149" s="3">
        <f t="shared" si="43"/>
        <v>2.7449556046216055E-2</v>
      </c>
      <c r="S149" s="3">
        <f>E149-TECm!E149</f>
        <v>7.5100486566532787E-3</v>
      </c>
      <c r="T149" s="3">
        <f t="shared" si="44"/>
        <v>-3.7974162113381854E-4</v>
      </c>
      <c r="U149" s="3">
        <f t="shared" si="61"/>
        <v>1.3534907212541119E-2</v>
      </c>
    </row>
    <row r="150" spans="1:21" x14ac:dyDescent="0.2">
      <c r="A150" s="2">
        <v>41579</v>
      </c>
      <c r="B150">
        <v>305</v>
      </c>
      <c r="C150">
        <v>192</v>
      </c>
      <c r="D150">
        <v>149</v>
      </c>
      <c r="E150" s="3">
        <f t="shared" si="58"/>
        <v>0.24148606811145512</v>
      </c>
      <c r="F150">
        <v>100</v>
      </c>
      <c r="G150">
        <v>47</v>
      </c>
      <c r="H150">
        <v>23</v>
      </c>
      <c r="I150" s="3">
        <f t="shared" si="59"/>
        <v>0.45294117647058824</v>
      </c>
      <c r="J150">
        <f t="shared" si="54"/>
        <v>405</v>
      </c>
      <c r="K150">
        <f t="shared" si="55"/>
        <v>239</v>
      </c>
      <c r="L150">
        <f t="shared" si="56"/>
        <v>172</v>
      </c>
      <c r="M150" s="3">
        <f t="shared" si="60"/>
        <v>0.28553921568627449</v>
      </c>
      <c r="N150" s="3">
        <f t="shared" si="57"/>
        <v>0.29289215686274511</v>
      </c>
      <c r="O150" s="3">
        <f t="shared" si="53"/>
        <v>-0.21145510835913311</v>
      </c>
      <c r="P150" s="3">
        <f t="shared" si="42"/>
        <v>-0.15879016481787192</v>
      </c>
      <c r="Q150" s="3">
        <f>I150-TECm!I150</f>
        <v>3.2559010865492677E-2</v>
      </c>
      <c r="R150" s="3">
        <f t="shared" si="43"/>
        <v>3.8309427267088227E-2</v>
      </c>
      <c r="S150" s="3">
        <f>E150-TECm!E150</f>
        <v>-4.9139318885448868E-3</v>
      </c>
      <c r="T150" s="3">
        <f t="shared" si="44"/>
        <v>-1.1627628905232872E-3</v>
      </c>
      <c r="U150" s="3">
        <f t="shared" si="61"/>
        <v>1.8573332188282471E-2</v>
      </c>
    </row>
    <row r="151" spans="1:21" x14ac:dyDescent="0.2">
      <c r="A151" s="2">
        <v>41572</v>
      </c>
      <c r="B151">
        <v>317</v>
      </c>
      <c r="C151">
        <v>197</v>
      </c>
      <c r="D151">
        <v>153</v>
      </c>
      <c r="E151" s="3">
        <f t="shared" si="58"/>
        <v>0.24587706146926536</v>
      </c>
      <c r="F151">
        <v>124</v>
      </c>
      <c r="G151">
        <v>57</v>
      </c>
      <c r="H151">
        <v>42</v>
      </c>
      <c r="I151" s="3">
        <f t="shared" si="59"/>
        <v>0.36771300448430494</v>
      </c>
      <c r="J151">
        <f t="shared" si="54"/>
        <v>441</v>
      </c>
      <c r="K151">
        <f t="shared" si="55"/>
        <v>254</v>
      </c>
      <c r="L151">
        <f t="shared" si="56"/>
        <v>195</v>
      </c>
      <c r="M151" s="3">
        <f t="shared" si="60"/>
        <v>0.27640449438202247</v>
      </c>
      <c r="N151" s="3">
        <f t="shared" si="57"/>
        <v>0.28539325842696628</v>
      </c>
      <c r="O151" s="3">
        <f t="shared" si="53"/>
        <v>-0.12183594301503958</v>
      </c>
      <c r="P151" s="3">
        <f t="shared" si="42"/>
        <v>-0.13508713677876574</v>
      </c>
      <c r="Q151" s="3">
        <f>I151-TECm!I151</f>
        <v>2.3373381842795526E-2</v>
      </c>
      <c r="R151" s="3">
        <f t="shared" si="43"/>
        <v>3.7477642041351102E-2</v>
      </c>
      <c r="S151" s="3">
        <f>E151-TECm!E151</f>
        <v>-3.7353416315098475E-3</v>
      </c>
      <c r="T151" s="3">
        <f t="shared" si="44"/>
        <v>-2.0521151378167235E-3</v>
      </c>
      <c r="U151" s="3">
        <f t="shared" si="61"/>
        <v>1.7712763451767189E-2</v>
      </c>
    </row>
    <row r="152" spans="1:21" x14ac:dyDescent="0.2">
      <c r="A152" s="2">
        <v>41565</v>
      </c>
      <c r="B152">
        <v>335</v>
      </c>
      <c r="C152">
        <v>178</v>
      </c>
      <c r="D152">
        <v>147</v>
      </c>
      <c r="E152" s="3">
        <f t="shared" si="58"/>
        <v>0.28484848484848485</v>
      </c>
      <c r="F152">
        <v>134</v>
      </c>
      <c r="G152">
        <v>49</v>
      </c>
      <c r="H152">
        <v>39</v>
      </c>
      <c r="I152" s="3">
        <f t="shared" si="59"/>
        <v>0.42792792792792794</v>
      </c>
      <c r="J152">
        <f t="shared" si="54"/>
        <v>469</v>
      </c>
      <c r="K152">
        <f t="shared" si="55"/>
        <v>227</v>
      </c>
      <c r="L152">
        <f t="shared" si="56"/>
        <v>186</v>
      </c>
      <c r="M152" s="3">
        <f t="shared" si="60"/>
        <v>0.32086167800453513</v>
      </c>
      <c r="N152" s="3">
        <f t="shared" si="57"/>
        <v>0.25736961451247165</v>
      </c>
      <c r="O152" s="3">
        <f t="shared" si="53"/>
        <v>-0.14307944307944309</v>
      </c>
      <c r="P152" s="3">
        <f t="shared" si="42"/>
        <v>-0.12405828395363111</v>
      </c>
      <c r="Q152" s="3">
        <f>I152-TECm!I152</f>
        <v>5.8995889092976483E-2</v>
      </c>
      <c r="R152" s="3">
        <f t="shared" si="43"/>
        <v>4.0880544611165547E-2</v>
      </c>
      <c r="S152" s="3">
        <f>E152-TECm!E152</f>
        <v>5.160984848484873E-3</v>
      </c>
      <c r="T152" s="3">
        <f t="shared" si="44"/>
        <v>-2.9547587848156773E-3</v>
      </c>
      <c r="U152" s="3">
        <f t="shared" si="61"/>
        <v>1.8962892913174934E-2</v>
      </c>
    </row>
    <row r="153" spans="1:21" x14ac:dyDescent="0.2">
      <c r="A153" s="2">
        <v>41558</v>
      </c>
      <c r="B153">
        <v>339</v>
      </c>
      <c r="C153">
        <v>187</v>
      </c>
      <c r="D153">
        <v>148</v>
      </c>
      <c r="E153" s="3">
        <f t="shared" si="58"/>
        <v>0.28338278931750743</v>
      </c>
      <c r="F153">
        <v>141</v>
      </c>
      <c r="G153">
        <v>54</v>
      </c>
      <c r="H153">
        <v>41</v>
      </c>
      <c r="I153" s="3">
        <f t="shared" si="59"/>
        <v>0.42372881355932202</v>
      </c>
      <c r="J153">
        <f t="shared" si="54"/>
        <v>480</v>
      </c>
      <c r="K153">
        <f t="shared" si="55"/>
        <v>241</v>
      </c>
      <c r="L153">
        <f t="shared" si="56"/>
        <v>189</v>
      </c>
      <c r="M153" s="3">
        <f t="shared" si="60"/>
        <v>0.31978021978021975</v>
      </c>
      <c r="N153" s="3">
        <f t="shared" si="57"/>
        <v>0.26483516483516484</v>
      </c>
      <c r="O153" s="3">
        <f t="shared" si="53"/>
        <v>-0.14034602424181458</v>
      </c>
      <c r="P153" s="3">
        <f t="shared" si="42"/>
        <v>-0.1344837036863441</v>
      </c>
      <c r="Q153" s="3">
        <f>I153-TECm!I153</f>
        <v>3.0063655188281302E-2</v>
      </c>
      <c r="R153" s="3">
        <f t="shared" si="43"/>
        <v>2.490945605981389E-2</v>
      </c>
      <c r="S153" s="3">
        <f>E153-TECm!E153</f>
        <v>-7.581988630425196E-3</v>
      </c>
      <c r="T153" s="3">
        <f t="shared" si="44"/>
        <v>-8.0643748284556418E-3</v>
      </c>
      <c r="U153" s="3">
        <f t="shared" si="61"/>
        <v>8.4225406156791249E-3</v>
      </c>
    </row>
    <row r="154" spans="1:21" x14ac:dyDescent="0.2">
      <c r="A154" s="2">
        <v>41551</v>
      </c>
      <c r="B154">
        <v>364</v>
      </c>
      <c r="C154">
        <v>171</v>
      </c>
      <c r="D154">
        <v>142</v>
      </c>
      <c r="E154" s="3">
        <f t="shared" si="58"/>
        <v>0.32791728212703103</v>
      </c>
      <c r="F154">
        <v>126</v>
      </c>
      <c r="G154">
        <v>54</v>
      </c>
      <c r="H154">
        <v>36</v>
      </c>
      <c r="I154" s="3">
        <f t="shared" si="59"/>
        <v>0.41666666666666669</v>
      </c>
      <c r="J154">
        <f t="shared" si="54"/>
        <v>490</v>
      </c>
      <c r="K154">
        <f t="shared" si="55"/>
        <v>225</v>
      </c>
      <c r="L154">
        <f t="shared" si="56"/>
        <v>178</v>
      </c>
      <c r="M154" s="3">
        <f t="shared" si="60"/>
        <v>0.34938409854423291</v>
      </c>
      <c r="N154" s="3">
        <f t="shared" si="57"/>
        <v>0.25195968645016797</v>
      </c>
      <c r="O154" s="3">
        <f t="shared" si="53"/>
        <v>-8.8749384539635656E-2</v>
      </c>
      <c r="P154" s="3">
        <f t="shared" si="42"/>
        <v>-0.14153808008054022</v>
      </c>
      <c r="Q154" s="3">
        <f>I154-TECm!I154</f>
        <v>3.3582089552238847E-2</v>
      </c>
      <c r="R154" s="3">
        <f t="shared" si="43"/>
        <v>2.7874948935906734E-2</v>
      </c>
      <c r="S154" s="3">
        <f>E154-TECm!E154</f>
        <v>-6.4432725725067086E-3</v>
      </c>
      <c r="T154" s="3">
        <f t="shared" si="44"/>
        <v>-3.3380348396809443E-3</v>
      </c>
      <c r="U154" s="3">
        <f t="shared" si="61"/>
        <v>1.2268457048112896E-2</v>
      </c>
    </row>
    <row r="155" spans="1:21" x14ac:dyDescent="0.2">
      <c r="A155" s="2">
        <v>41544</v>
      </c>
      <c r="B155">
        <v>322</v>
      </c>
      <c r="C155">
        <v>182</v>
      </c>
      <c r="D155">
        <v>134</v>
      </c>
      <c r="E155" s="3">
        <f t="shared" si="58"/>
        <v>0.29467084639498431</v>
      </c>
      <c r="F155">
        <v>138</v>
      </c>
      <c r="G155">
        <v>56</v>
      </c>
      <c r="H155">
        <v>32</v>
      </c>
      <c r="I155" s="3">
        <f t="shared" si="59"/>
        <v>0.46902654867256638</v>
      </c>
      <c r="J155">
        <f t="shared" si="54"/>
        <v>460</v>
      </c>
      <c r="K155">
        <f t="shared" si="55"/>
        <v>238</v>
      </c>
      <c r="L155">
        <f t="shared" si="56"/>
        <v>166</v>
      </c>
      <c r="M155" s="3">
        <f t="shared" si="60"/>
        <v>0.34027777777777779</v>
      </c>
      <c r="N155" s="3">
        <f t="shared" si="57"/>
        <v>0.27546296296296297</v>
      </c>
      <c r="O155" s="3">
        <f t="shared" si="53"/>
        <v>-0.17435570227758207</v>
      </c>
      <c r="P155" s="3">
        <f t="shared" si="42"/>
        <v>-0.15885571022575234</v>
      </c>
      <c r="Q155" s="3">
        <f>I155-TECm!I155</f>
        <v>1.1082623438921524E-2</v>
      </c>
      <c r="R155" s="3">
        <f t="shared" si="43"/>
        <v>2.2564881865674957E-2</v>
      </c>
      <c r="S155" s="3">
        <f>E155-TECm!E155</f>
        <v>-1.0167863282435019E-2</v>
      </c>
      <c r="T155" s="3">
        <f t="shared" si="44"/>
        <v>1.4295943885018942E-3</v>
      </c>
      <c r="U155" s="3">
        <f t="shared" si="61"/>
        <v>1.1997238127088425E-2</v>
      </c>
    </row>
    <row r="156" spans="1:21" x14ac:dyDescent="0.2">
      <c r="A156" s="2">
        <v>41537</v>
      </c>
      <c r="B156">
        <v>334</v>
      </c>
      <c r="C156">
        <v>177</v>
      </c>
      <c r="D156">
        <v>152</v>
      </c>
      <c r="E156" s="3">
        <f t="shared" si="58"/>
        <v>0.27450980392156865</v>
      </c>
      <c r="F156">
        <v>127</v>
      </c>
      <c r="G156">
        <v>49</v>
      </c>
      <c r="H156">
        <v>35</v>
      </c>
      <c r="I156" s="3">
        <f t="shared" si="59"/>
        <v>0.43601895734597157</v>
      </c>
      <c r="J156">
        <f t="shared" si="54"/>
        <v>461</v>
      </c>
      <c r="K156">
        <f t="shared" si="55"/>
        <v>226</v>
      </c>
      <c r="L156">
        <f t="shared" si="56"/>
        <v>187</v>
      </c>
      <c r="M156" s="3">
        <f t="shared" si="60"/>
        <v>0.31350114416475972</v>
      </c>
      <c r="N156" s="3">
        <f t="shared" si="57"/>
        <v>0.2585812356979405</v>
      </c>
      <c r="O156" s="3">
        <f t="shared" si="53"/>
        <v>-0.16150915342440292</v>
      </c>
      <c r="P156" s="3">
        <f t="shared" si="42"/>
        <v>-0.15472419103772533</v>
      </c>
      <c r="Q156" s="3">
        <f>I156-TECm!I156</f>
        <v>3.8960133816559828E-2</v>
      </c>
      <c r="R156" s="3">
        <f t="shared" si="43"/>
        <v>3.074721381935382E-2</v>
      </c>
      <c r="S156" s="3">
        <f>E156-TECm!E156</f>
        <v>6.5970313358988952E-3</v>
      </c>
      <c r="T156" s="3">
        <f t="shared" si="44"/>
        <v>6.2675733480995937E-3</v>
      </c>
      <c r="U156" s="3">
        <f t="shared" si="61"/>
        <v>1.8507393583726706E-2</v>
      </c>
    </row>
    <row r="157" spans="1:21" x14ac:dyDescent="0.2">
      <c r="A157" s="2">
        <v>41530</v>
      </c>
      <c r="B157">
        <v>350</v>
      </c>
      <c r="C157">
        <v>160</v>
      </c>
      <c r="D157">
        <v>164</v>
      </c>
      <c r="E157" s="3">
        <f t="shared" si="58"/>
        <v>0.27596439169139464</v>
      </c>
      <c r="F157">
        <v>130</v>
      </c>
      <c r="G157">
        <v>46</v>
      </c>
      <c r="H157">
        <v>40</v>
      </c>
      <c r="I157" s="3">
        <f t="shared" si="59"/>
        <v>0.41666666666666669</v>
      </c>
      <c r="J157">
        <f t="shared" si="54"/>
        <v>480</v>
      </c>
      <c r="K157">
        <f t="shared" si="55"/>
        <v>206</v>
      </c>
      <c r="L157">
        <f t="shared" si="56"/>
        <v>204</v>
      </c>
      <c r="M157" s="3">
        <f t="shared" si="60"/>
        <v>0.31011235955056182</v>
      </c>
      <c r="N157" s="3">
        <f t="shared" si="57"/>
        <v>0.23146067415730337</v>
      </c>
      <c r="O157" s="3">
        <f t="shared" si="53"/>
        <v>-0.14070227497527205</v>
      </c>
      <c r="P157" s="3">
        <f t="shared" si="42"/>
        <v>-0.16939763094129334</v>
      </c>
      <c r="Q157" s="3">
        <f>I157-TECm!I157</f>
        <v>1.765188834154352E-2</v>
      </c>
      <c r="R157" s="3">
        <f t="shared" si="43"/>
        <v>3.1275938597814523E-2</v>
      </c>
      <c r="S157" s="3">
        <f>E157-TECm!E157</f>
        <v>7.8596151120418067E-3</v>
      </c>
      <c r="T157" s="3">
        <f t="shared" si="44"/>
        <v>5.9112015613590101E-3</v>
      </c>
      <c r="U157" s="3">
        <f t="shared" si="61"/>
        <v>1.8593570079586768E-2</v>
      </c>
    </row>
    <row r="158" spans="1:21" x14ac:dyDescent="0.2">
      <c r="A158" s="2">
        <v>41523</v>
      </c>
      <c r="B158">
        <v>330</v>
      </c>
      <c r="C158">
        <v>180</v>
      </c>
      <c r="D158">
        <v>149</v>
      </c>
      <c r="E158" s="3">
        <f t="shared" si="58"/>
        <v>0.27465857359635809</v>
      </c>
      <c r="F158">
        <v>130</v>
      </c>
      <c r="G158">
        <v>46</v>
      </c>
      <c r="H158">
        <v>37</v>
      </c>
      <c r="I158" s="3">
        <f t="shared" si="59"/>
        <v>0.43661971830985913</v>
      </c>
      <c r="J158">
        <f t="shared" si="54"/>
        <v>460</v>
      </c>
      <c r="K158">
        <f t="shared" si="55"/>
        <v>226</v>
      </c>
      <c r="L158">
        <f t="shared" si="56"/>
        <v>186</v>
      </c>
      <c r="M158" s="3">
        <f t="shared" si="60"/>
        <v>0.31422018348623854</v>
      </c>
      <c r="N158" s="3">
        <f t="shared" si="57"/>
        <v>0.25917431192660551</v>
      </c>
      <c r="O158" s="3">
        <f t="shared" si="53"/>
        <v>-0.16196114471350104</v>
      </c>
      <c r="P158" s="3">
        <f t="shared" si="42"/>
        <v>-0.1619837941453777</v>
      </c>
      <c r="Q158" s="3">
        <f>I158-TECm!I158</f>
        <v>3.5629619299958115E-2</v>
      </c>
      <c r="R158" s="3">
        <f t="shared" si="43"/>
        <v>2.4085246552824274E-2</v>
      </c>
      <c r="S158" s="3">
        <f>E158-TECm!E158</f>
        <v>4.3460735963580799E-3</v>
      </c>
      <c r="T158" s="3">
        <f t="shared" si="44"/>
        <v>3.8335569262896996E-3</v>
      </c>
      <c r="U158" s="3">
        <f t="shared" si="61"/>
        <v>1.3959401739556987E-2</v>
      </c>
    </row>
    <row r="159" spans="1:21" x14ac:dyDescent="0.2">
      <c r="A159" s="2">
        <v>41516</v>
      </c>
      <c r="B159">
        <v>305</v>
      </c>
      <c r="C159">
        <v>172</v>
      </c>
      <c r="D159">
        <v>144</v>
      </c>
      <c r="E159" s="3">
        <f t="shared" si="58"/>
        <v>0.25925925925925924</v>
      </c>
      <c r="F159">
        <v>132</v>
      </c>
      <c r="G159">
        <v>48</v>
      </c>
      <c r="H159">
        <v>33</v>
      </c>
      <c r="I159" s="3">
        <f t="shared" si="59"/>
        <v>0.46478873239436619</v>
      </c>
      <c r="J159">
        <f t="shared" si="54"/>
        <v>437</v>
      </c>
      <c r="K159">
        <f t="shared" si="55"/>
        <v>220</v>
      </c>
      <c r="L159">
        <f t="shared" si="56"/>
        <v>177</v>
      </c>
      <c r="M159" s="3">
        <f t="shared" si="60"/>
        <v>0.3117505995203837</v>
      </c>
      <c r="N159" s="3">
        <f t="shared" si="57"/>
        <v>0.26378896882494007</v>
      </c>
      <c r="O159" s="3">
        <f t="shared" si="53"/>
        <v>-0.20552947313510694</v>
      </c>
      <c r="P159" s="3">
        <f t="shared" si="42"/>
        <v>-0.19780057972569876</v>
      </c>
      <c r="Q159" s="3">
        <f>I159-TECm!I159</f>
        <v>4.0546308151941934E-2</v>
      </c>
      <c r="R159" s="3">
        <f t="shared" si="43"/>
        <v>2.727213973497104E-2</v>
      </c>
      <c r="S159" s="3">
        <f>E159-TECm!E159</f>
        <v>5.5279159756771445E-3</v>
      </c>
      <c r="T159" s="3">
        <f t="shared" si="44"/>
        <v>1.7298354805187395E-3</v>
      </c>
      <c r="U159" s="3">
        <f t="shared" si="61"/>
        <v>1.4500987607744889E-2</v>
      </c>
    </row>
    <row r="160" spans="1:21" x14ac:dyDescent="0.2">
      <c r="A160" s="2">
        <v>41509</v>
      </c>
      <c r="B160">
        <v>307</v>
      </c>
      <c r="C160">
        <v>174</v>
      </c>
      <c r="D160">
        <v>191</v>
      </c>
      <c r="E160" s="3">
        <f t="shared" si="58"/>
        <v>0.17261904761904762</v>
      </c>
      <c r="F160">
        <v>110</v>
      </c>
      <c r="G160">
        <v>55</v>
      </c>
      <c r="H160">
        <v>48</v>
      </c>
      <c r="I160" s="3">
        <f t="shared" si="59"/>
        <v>0.29107981220657275</v>
      </c>
      <c r="J160">
        <f t="shared" si="54"/>
        <v>417</v>
      </c>
      <c r="K160">
        <f t="shared" si="55"/>
        <v>229</v>
      </c>
      <c r="L160">
        <f t="shared" si="56"/>
        <v>239</v>
      </c>
      <c r="M160" s="3">
        <f t="shared" si="60"/>
        <v>0.20112994350282487</v>
      </c>
      <c r="N160" s="3">
        <f t="shared" si="57"/>
        <v>0.25875706214689265</v>
      </c>
      <c r="O160" s="3">
        <f t="shared" si="53"/>
        <v>-0.11846076458752514</v>
      </c>
      <c r="P160" s="3">
        <f t="shared" si="42"/>
        <v>-0.17672354289533865</v>
      </c>
      <c r="Q160" s="3">
        <f>I160-TECm!I160</f>
        <v>-3.9201877934272322E-3</v>
      </c>
      <c r="R160" s="3">
        <f t="shared" si="43"/>
        <v>1.1641979920115434E-2</v>
      </c>
      <c r="S160" s="3">
        <f>E160-TECm!E160</f>
        <v>1.6266812068338743E-3</v>
      </c>
      <c r="T160" s="3">
        <f t="shared" si="44"/>
        <v>-1.2682123916501105E-3</v>
      </c>
      <c r="U160" s="3">
        <f t="shared" si="61"/>
        <v>5.1868837642326613E-3</v>
      </c>
    </row>
    <row r="161" spans="1:21" x14ac:dyDescent="0.2">
      <c r="A161" s="2">
        <v>41502</v>
      </c>
      <c r="B161">
        <v>269</v>
      </c>
      <c r="C161">
        <v>182</v>
      </c>
      <c r="D161">
        <v>205</v>
      </c>
      <c r="E161" s="3">
        <f t="shared" si="58"/>
        <v>9.7560975609756101E-2</v>
      </c>
      <c r="F161">
        <v>123</v>
      </c>
      <c r="G161">
        <v>52</v>
      </c>
      <c r="H161">
        <v>43</v>
      </c>
      <c r="I161" s="3">
        <f t="shared" si="59"/>
        <v>0.3669724770642202</v>
      </c>
      <c r="J161">
        <f t="shared" si="54"/>
        <v>392</v>
      </c>
      <c r="K161">
        <f t="shared" si="55"/>
        <v>234</v>
      </c>
      <c r="L161">
        <f t="shared" si="56"/>
        <v>248</v>
      </c>
      <c r="M161" s="3">
        <f t="shared" si="60"/>
        <v>0.16475972540045766</v>
      </c>
      <c r="N161" s="3">
        <f t="shared" si="57"/>
        <v>0.26773455377574373</v>
      </c>
      <c r="O161" s="3">
        <f t="shared" si="53"/>
        <v>-0.26941150145446413</v>
      </c>
      <c r="P161" s="3">
        <f t="shared" si="42"/>
        <v>-0.14396890994141617</v>
      </c>
      <c r="Q161" s="3">
        <f>I161-TECm!I161</f>
        <v>4.5190298846398413E-2</v>
      </c>
      <c r="R161" s="3">
        <f t="shared" si="43"/>
        <v>2.1868837340862788E-2</v>
      </c>
      <c r="S161" s="3">
        <f>E161-TECm!E161</f>
        <v>-1.9650907409548002E-3</v>
      </c>
      <c r="T161" s="3">
        <f t="shared" si="44"/>
        <v>-2.5150221858927235E-4</v>
      </c>
      <c r="U161" s="3">
        <f t="shared" si="61"/>
        <v>1.0808667561136758E-2</v>
      </c>
    </row>
    <row r="162" spans="1:21" x14ac:dyDescent="0.2">
      <c r="A162" s="2">
        <v>41495</v>
      </c>
      <c r="B162">
        <v>281</v>
      </c>
      <c r="C162">
        <v>200</v>
      </c>
      <c r="D162">
        <v>199</v>
      </c>
      <c r="E162" s="3">
        <f t="shared" si="58"/>
        <v>0.12058823529411765</v>
      </c>
      <c r="F162">
        <v>98</v>
      </c>
      <c r="G162">
        <v>49</v>
      </c>
      <c r="H162">
        <v>47</v>
      </c>
      <c r="I162" s="3">
        <f t="shared" si="59"/>
        <v>0.26288659793814434</v>
      </c>
      <c r="J162">
        <f t="shared" si="54"/>
        <v>379</v>
      </c>
      <c r="K162">
        <f t="shared" si="55"/>
        <v>249</v>
      </c>
      <c r="L162">
        <f t="shared" si="56"/>
        <v>246</v>
      </c>
      <c r="M162" s="3">
        <f t="shared" si="60"/>
        <v>0.15217391304347827</v>
      </c>
      <c r="N162" s="3">
        <f t="shared" si="57"/>
        <v>0.28489702517162474</v>
      </c>
      <c r="O162" s="3">
        <f t="shared" si="53"/>
        <v>-0.14229836264402668</v>
      </c>
      <c r="P162" s="3">
        <f t="shared" si="42"/>
        <v>-9.5494796983912389E-2</v>
      </c>
      <c r="Q162" s="3">
        <f>I162-TECm!I162</f>
        <v>-6.3441712926248783E-3</v>
      </c>
      <c r="R162" s="3">
        <f t="shared" si="43"/>
        <v>1.6836220714373098E-2</v>
      </c>
      <c r="S162" s="3">
        <f>E162-TECm!E162</f>
        <v>-3.4662276408294057E-3</v>
      </c>
      <c r="T162" s="3">
        <f t="shared" si="44"/>
        <v>4.644756396996963E-3</v>
      </c>
      <c r="U162" s="3">
        <f t="shared" si="61"/>
        <v>1.074048855568503E-2</v>
      </c>
    </row>
    <row r="163" spans="1:21" x14ac:dyDescent="0.2">
      <c r="A163" s="2">
        <v>41488</v>
      </c>
      <c r="B163">
        <v>274</v>
      </c>
      <c r="C163">
        <v>191</v>
      </c>
      <c r="D163">
        <v>194</v>
      </c>
      <c r="E163" s="3">
        <f t="shared" si="58"/>
        <v>0.12139605462822459</v>
      </c>
      <c r="F163">
        <v>94</v>
      </c>
      <c r="G163">
        <v>70</v>
      </c>
      <c r="H163">
        <v>62</v>
      </c>
      <c r="I163" s="3">
        <f t="shared" si="59"/>
        <v>0.1415929203539823</v>
      </c>
      <c r="J163">
        <f t="shared" si="54"/>
        <v>368</v>
      </c>
      <c r="K163">
        <f t="shared" si="55"/>
        <v>261</v>
      </c>
      <c r="L163">
        <f t="shared" si="56"/>
        <v>256</v>
      </c>
      <c r="M163" s="3">
        <f t="shared" si="60"/>
        <v>0.12655367231638417</v>
      </c>
      <c r="N163" s="3">
        <f t="shared" si="57"/>
        <v>0.29491525423728815</v>
      </c>
      <c r="O163" s="3">
        <f t="shared" si="53"/>
        <v>-2.0196865725757712E-2</v>
      </c>
      <c r="P163" s="3">
        <f t="shared" si="42"/>
        <v>-0.11789652218837292</v>
      </c>
      <c r="Q163" s="3">
        <f>I163-TECm!I163</f>
        <v>2.6760384468814832E-2</v>
      </c>
      <c r="R163" s="3">
        <f t="shared" si="43"/>
        <v>3.8176288644683851E-2</v>
      </c>
      <c r="S163" s="3">
        <f>E163-TECm!E163</f>
        <v>4.6768117260163888E-3</v>
      </c>
      <c r="T163" s="3">
        <f t="shared" si="44"/>
        <v>7.0667009328696422E-3</v>
      </c>
      <c r="U163" s="3">
        <f t="shared" si="61"/>
        <v>2.2621494788776748E-2</v>
      </c>
    </row>
    <row r="164" spans="1:21" x14ac:dyDescent="0.2">
      <c r="A164" s="2">
        <v>41481</v>
      </c>
      <c r="B164">
        <v>247</v>
      </c>
      <c r="C164">
        <v>184</v>
      </c>
      <c r="D164">
        <v>208</v>
      </c>
      <c r="E164" s="3">
        <f t="shared" si="58"/>
        <v>6.1032863849765258E-2</v>
      </c>
      <c r="F164">
        <v>96</v>
      </c>
      <c r="G164">
        <v>77</v>
      </c>
      <c r="H164">
        <v>54</v>
      </c>
      <c r="I164" s="3">
        <f t="shared" si="59"/>
        <v>0.18502202643171806</v>
      </c>
      <c r="J164">
        <f t="shared" si="54"/>
        <v>343</v>
      </c>
      <c r="K164">
        <f t="shared" si="55"/>
        <v>261</v>
      </c>
      <c r="L164">
        <f t="shared" si="56"/>
        <v>262</v>
      </c>
      <c r="M164" s="3">
        <f t="shared" si="60"/>
        <v>9.3533487297921478E-2</v>
      </c>
      <c r="N164" s="3">
        <f t="shared" si="57"/>
        <v>0.30138568129330257</v>
      </c>
      <c r="O164" s="3">
        <f t="shared" si="53"/>
        <v>-0.12398916258195281</v>
      </c>
      <c r="P164" s="3">
        <f t="shared" si="42"/>
        <v>-0.1700409880267727</v>
      </c>
      <c r="Q164" s="3">
        <f>I164-TECm!I164</f>
        <v>3.0092448966929336E-2</v>
      </c>
      <c r="R164" s="3">
        <f t="shared" si="43"/>
        <v>5.3058154404258158E-2</v>
      </c>
      <c r="S164" s="3">
        <f>E164-TECm!E164</f>
        <v>1.2723685105803906E-2</v>
      </c>
      <c r="T164" s="3">
        <f t="shared" si="44"/>
        <v>4.5731175721427193E-3</v>
      </c>
      <c r="U164" s="3">
        <f t="shared" si="61"/>
        <v>2.8815635988200437E-2</v>
      </c>
    </row>
    <row r="165" spans="1:21" x14ac:dyDescent="0.2">
      <c r="A165" s="2">
        <v>41474</v>
      </c>
      <c r="B165">
        <v>250</v>
      </c>
      <c r="C165">
        <v>201</v>
      </c>
      <c r="D165">
        <v>195</v>
      </c>
      <c r="E165" s="3">
        <f t="shared" si="58"/>
        <v>8.5139318885448914E-2</v>
      </c>
      <c r="F165">
        <v>116</v>
      </c>
      <c r="G165">
        <v>58</v>
      </c>
      <c r="H165">
        <v>50</v>
      </c>
      <c r="I165" s="3">
        <f t="shared" si="59"/>
        <v>0.29464285714285715</v>
      </c>
      <c r="J165">
        <f t="shared" si="54"/>
        <v>366</v>
      </c>
      <c r="K165">
        <f t="shared" si="55"/>
        <v>259</v>
      </c>
      <c r="L165">
        <f t="shared" si="56"/>
        <v>245</v>
      </c>
      <c r="M165" s="3">
        <f t="shared" si="60"/>
        <v>0.13908045977011493</v>
      </c>
      <c r="N165" s="3">
        <f t="shared" si="57"/>
        <v>0.29770114942528736</v>
      </c>
      <c r="O165" s="3">
        <f t="shared" ref="O165:O196" si="62">E165-I165</f>
        <v>-0.20950353825740825</v>
      </c>
      <c r="P165" s="3">
        <f t="shared" ref="P165:P228" si="63">AVERAGE(O165:O167)</f>
        <v>-0.19387573538699784</v>
      </c>
      <c r="Q165" s="3">
        <f>I165-TECm!I165</f>
        <v>5.7676032498307384E-2</v>
      </c>
      <c r="R165" s="3">
        <f t="shared" ref="R165:R228" si="64">AVERAGE(Q165:Q167)</f>
        <v>5.1270763321333311E-2</v>
      </c>
      <c r="S165" s="3">
        <f>E165-TECm!E165</f>
        <v>3.7996059667886328E-3</v>
      </c>
      <c r="T165" s="3">
        <f t="shared" ref="T165:T228" si="65">AVERAGE(S165:S167)</f>
        <v>-2.016018163933079E-3</v>
      </c>
      <c r="U165" s="3">
        <f t="shared" si="61"/>
        <v>2.4627372578700117E-2</v>
      </c>
    </row>
    <row r="166" spans="1:21" x14ac:dyDescent="0.2">
      <c r="A166" s="2">
        <v>41467</v>
      </c>
      <c r="B166">
        <v>282</v>
      </c>
      <c r="C166">
        <v>201</v>
      </c>
      <c r="D166">
        <v>174</v>
      </c>
      <c r="E166" s="3">
        <f t="shared" si="58"/>
        <v>0.16438356164383561</v>
      </c>
      <c r="F166">
        <v>116</v>
      </c>
      <c r="G166">
        <v>59</v>
      </c>
      <c r="H166">
        <v>42</v>
      </c>
      <c r="I166" s="3">
        <f t="shared" si="59"/>
        <v>0.34101382488479265</v>
      </c>
      <c r="J166">
        <f t="shared" si="54"/>
        <v>398</v>
      </c>
      <c r="K166">
        <f t="shared" si="55"/>
        <v>260</v>
      </c>
      <c r="L166">
        <f t="shared" si="56"/>
        <v>216</v>
      </c>
      <c r="M166" s="3">
        <f t="shared" si="60"/>
        <v>0.20823798627002288</v>
      </c>
      <c r="N166" s="3">
        <f t="shared" si="57"/>
        <v>0.2974828375286041</v>
      </c>
      <c r="O166" s="3">
        <f t="shared" si="62"/>
        <v>-0.17663026324095704</v>
      </c>
      <c r="P166" s="3">
        <f t="shared" si="63"/>
        <v>-0.20913264316898691</v>
      </c>
      <c r="Q166" s="3">
        <f>I166-TECm!I166</f>
        <v>7.1405981747537761E-2</v>
      </c>
      <c r="R166" s="3">
        <f t="shared" si="64"/>
        <v>4.7503858292002078E-2</v>
      </c>
      <c r="S166" s="3">
        <f>E166-TECm!E166</f>
        <v>-2.8039383561643816E-3</v>
      </c>
      <c r="T166" s="3">
        <f t="shared" si="65"/>
        <v>-1.5990518026942808E-3</v>
      </c>
      <c r="U166" s="3">
        <f t="shared" si="61"/>
        <v>2.2952403244653898E-2</v>
      </c>
    </row>
    <row r="167" spans="1:21" x14ac:dyDescent="0.2">
      <c r="A167" s="2">
        <v>41460</v>
      </c>
      <c r="B167">
        <v>315</v>
      </c>
      <c r="C167">
        <v>181</v>
      </c>
      <c r="D167">
        <v>188</v>
      </c>
      <c r="E167" s="3">
        <f t="shared" si="58"/>
        <v>0.18567251461988304</v>
      </c>
      <c r="F167">
        <v>133</v>
      </c>
      <c r="G167">
        <v>42</v>
      </c>
      <c r="H167">
        <v>48</v>
      </c>
      <c r="I167" s="3">
        <f t="shared" si="59"/>
        <v>0.3811659192825112</v>
      </c>
      <c r="J167">
        <f t="shared" si="54"/>
        <v>448</v>
      </c>
      <c r="K167">
        <f t="shared" si="55"/>
        <v>223</v>
      </c>
      <c r="L167">
        <f t="shared" si="56"/>
        <v>236</v>
      </c>
      <c r="M167" s="3">
        <f t="shared" si="60"/>
        <v>0.23373759647188533</v>
      </c>
      <c r="N167" s="3">
        <f t="shared" si="57"/>
        <v>0.24586549062844543</v>
      </c>
      <c r="O167" s="3">
        <f t="shared" si="62"/>
        <v>-0.19549340466262816</v>
      </c>
      <c r="P167" s="3">
        <f t="shared" si="63"/>
        <v>-0.20169505922105369</v>
      </c>
      <c r="Q167" s="3">
        <f>I167-TECm!I167</f>
        <v>2.4730275718154782E-2</v>
      </c>
      <c r="R167" s="3">
        <f t="shared" si="64"/>
        <v>4.0219986776631501E-2</v>
      </c>
      <c r="S167" s="3">
        <f>E167-TECm!E167</f>
        <v>-7.0437221024234886E-3</v>
      </c>
      <c r="T167" s="3">
        <f t="shared" si="65"/>
        <v>1.816357128039477E-3</v>
      </c>
      <c r="U167" s="3">
        <f t="shared" si="61"/>
        <v>2.101817195233549E-2</v>
      </c>
    </row>
    <row r="168" spans="1:21" x14ac:dyDescent="0.2">
      <c r="A168" s="2">
        <v>41453</v>
      </c>
      <c r="B168">
        <v>310</v>
      </c>
      <c r="C168">
        <v>213</v>
      </c>
      <c r="D168">
        <v>191</v>
      </c>
      <c r="E168" s="3">
        <f t="shared" si="58"/>
        <v>0.16666666666666666</v>
      </c>
      <c r="F168">
        <v>140</v>
      </c>
      <c r="G168">
        <v>57</v>
      </c>
      <c r="H168">
        <v>40</v>
      </c>
      <c r="I168" s="3">
        <f t="shared" si="59"/>
        <v>0.4219409282700422</v>
      </c>
      <c r="J168">
        <f t="shared" si="54"/>
        <v>450</v>
      </c>
      <c r="K168">
        <f t="shared" si="55"/>
        <v>270</v>
      </c>
      <c r="L168">
        <f t="shared" si="56"/>
        <v>231</v>
      </c>
      <c r="M168" s="3">
        <f t="shared" si="60"/>
        <v>0.2302839116719243</v>
      </c>
      <c r="N168" s="3">
        <f t="shared" si="57"/>
        <v>0.28391167192429023</v>
      </c>
      <c r="O168" s="3">
        <f t="shared" si="62"/>
        <v>-0.25527426160337552</v>
      </c>
      <c r="P168" s="3">
        <f t="shared" si="63"/>
        <v>-0.18959640568615369</v>
      </c>
      <c r="Q168" s="3">
        <f>I168-TECm!I168</f>
        <v>4.6375317410313699E-2</v>
      </c>
      <c r="R168" s="3">
        <f t="shared" si="64"/>
        <v>4.3982211254760706E-2</v>
      </c>
      <c r="S168" s="3">
        <f>E168-TECm!E168</f>
        <v>5.0505050505050275E-3</v>
      </c>
      <c r="T168" s="3">
        <f t="shared" si="65"/>
        <v>1.064283016173472E-2</v>
      </c>
      <c r="U168" s="3">
        <f t="shared" si="61"/>
        <v>2.7312520708247714E-2</v>
      </c>
    </row>
    <row r="169" spans="1:21" x14ac:dyDescent="0.2">
      <c r="A169" s="2">
        <v>41446</v>
      </c>
      <c r="B169">
        <v>313</v>
      </c>
      <c r="C169">
        <v>197</v>
      </c>
      <c r="D169">
        <v>168</v>
      </c>
      <c r="E169" s="3">
        <f t="shared" si="58"/>
        <v>0.21386430678466076</v>
      </c>
      <c r="F169">
        <v>130</v>
      </c>
      <c r="G169">
        <v>41</v>
      </c>
      <c r="H169">
        <v>49</v>
      </c>
      <c r="I169" s="3">
        <f t="shared" si="59"/>
        <v>0.36818181818181817</v>
      </c>
      <c r="J169">
        <f t="shared" si="54"/>
        <v>443</v>
      </c>
      <c r="K169">
        <f t="shared" si="55"/>
        <v>238</v>
      </c>
      <c r="L169">
        <f t="shared" si="56"/>
        <v>217</v>
      </c>
      <c r="M169" s="3">
        <f t="shared" si="60"/>
        <v>0.2516703786191537</v>
      </c>
      <c r="N169" s="3">
        <f t="shared" si="57"/>
        <v>0.26503340757238308</v>
      </c>
      <c r="O169" s="3">
        <f t="shared" si="62"/>
        <v>-0.15431751139715741</v>
      </c>
      <c r="P169" s="3">
        <f t="shared" si="63"/>
        <v>-0.14212739423159415</v>
      </c>
      <c r="Q169" s="3">
        <f>I169-TECm!I169</f>
        <v>4.9554367201426031E-2</v>
      </c>
      <c r="R169" s="3">
        <f t="shared" si="64"/>
        <v>4.7446077882400496E-2</v>
      </c>
      <c r="S169" s="3">
        <f>E169-TECm!E169</f>
        <v>7.4422884360368924E-3</v>
      </c>
      <c r="T169" s="3">
        <f t="shared" si="65"/>
        <v>1.4213049116569074E-2</v>
      </c>
      <c r="U169" s="3">
        <f t="shared" si="61"/>
        <v>3.0829563499484784E-2</v>
      </c>
    </row>
    <row r="170" spans="1:21" x14ac:dyDescent="0.2">
      <c r="A170" s="2">
        <v>41439</v>
      </c>
      <c r="B170">
        <v>339</v>
      </c>
      <c r="C170">
        <v>182</v>
      </c>
      <c r="D170">
        <v>166</v>
      </c>
      <c r="E170" s="3">
        <f t="shared" si="58"/>
        <v>0.25181950509461426</v>
      </c>
      <c r="F170">
        <v>143</v>
      </c>
      <c r="G170">
        <v>47</v>
      </c>
      <c r="H170">
        <v>46</v>
      </c>
      <c r="I170" s="3">
        <f t="shared" si="59"/>
        <v>0.41101694915254239</v>
      </c>
      <c r="J170">
        <f t="shared" si="54"/>
        <v>482</v>
      </c>
      <c r="K170">
        <f t="shared" si="55"/>
        <v>229</v>
      </c>
      <c r="L170">
        <f t="shared" si="56"/>
        <v>212</v>
      </c>
      <c r="M170" s="3">
        <f t="shared" si="60"/>
        <v>0.29252437703141926</v>
      </c>
      <c r="N170" s="3">
        <f t="shared" si="57"/>
        <v>0.24810400866738894</v>
      </c>
      <c r="O170" s="3">
        <f t="shared" si="62"/>
        <v>-0.15919744405792813</v>
      </c>
      <c r="P170" s="3">
        <f t="shared" si="63"/>
        <v>-0.13849531661388814</v>
      </c>
      <c r="Q170" s="3">
        <f>I170-TECm!I170</f>
        <v>3.6016949152542388E-2</v>
      </c>
      <c r="R170" s="3">
        <f t="shared" si="64"/>
        <v>3.6009416008930241E-2</v>
      </c>
      <c r="S170" s="3">
        <f>E170-TECm!E170</f>
        <v>1.9435696998662239E-2</v>
      </c>
      <c r="T170" s="3">
        <f t="shared" si="65"/>
        <v>1.43941747809056E-2</v>
      </c>
      <c r="U170" s="3">
        <f t="shared" si="61"/>
        <v>2.520179539491792E-2</v>
      </c>
    </row>
    <row r="171" spans="1:21" x14ac:dyDescent="0.2">
      <c r="A171" s="2">
        <v>41432</v>
      </c>
      <c r="B171">
        <v>324</v>
      </c>
      <c r="C171">
        <v>180</v>
      </c>
      <c r="D171">
        <v>172</v>
      </c>
      <c r="E171" s="3">
        <f t="shared" si="58"/>
        <v>0.22485207100591717</v>
      </c>
      <c r="F171">
        <v>127</v>
      </c>
      <c r="G171">
        <v>51</v>
      </c>
      <c r="H171">
        <v>50</v>
      </c>
      <c r="I171" s="3">
        <f t="shared" si="59"/>
        <v>0.33771929824561403</v>
      </c>
      <c r="J171">
        <f t="shared" si="54"/>
        <v>451</v>
      </c>
      <c r="K171">
        <f t="shared" si="55"/>
        <v>231</v>
      </c>
      <c r="L171">
        <f t="shared" si="56"/>
        <v>222</v>
      </c>
      <c r="M171" s="3">
        <f t="shared" si="60"/>
        <v>0.25331858407079644</v>
      </c>
      <c r="N171" s="3">
        <f t="shared" si="57"/>
        <v>0.25553097345132741</v>
      </c>
      <c r="O171" s="3">
        <f t="shared" si="62"/>
        <v>-0.11286722723969686</v>
      </c>
      <c r="P171" s="3">
        <f t="shared" si="63"/>
        <v>-0.1384072863795309</v>
      </c>
      <c r="Q171" s="3">
        <f>I171-TECm!I171</f>
        <v>5.6766917293233077E-2</v>
      </c>
      <c r="R171" s="3">
        <f t="shared" si="64"/>
        <v>3.9142860131936429E-2</v>
      </c>
      <c r="S171" s="3">
        <f>E171-TECm!E171</f>
        <v>1.5761161915008093E-2</v>
      </c>
      <c r="T171" s="3">
        <f t="shared" si="65"/>
        <v>9.3807165535592287E-3</v>
      </c>
      <c r="U171" s="3">
        <f t="shared" si="61"/>
        <v>2.426178834274783E-2</v>
      </c>
    </row>
    <row r="172" spans="1:21" x14ac:dyDescent="0.2">
      <c r="A172" s="2">
        <v>41425</v>
      </c>
      <c r="B172">
        <v>311</v>
      </c>
      <c r="C172">
        <v>190</v>
      </c>
      <c r="D172">
        <v>191</v>
      </c>
      <c r="E172" s="3">
        <f t="shared" si="58"/>
        <v>0.17341040462427745</v>
      </c>
      <c r="F172">
        <v>105</v>
      </c>
      <c r="G172">
        <v>56</v>
      </c>
      <c r="H172">
        <v>41</v>
      </c>
      <c r="I172" s="3">
        <f t="shared" si="59"/>
        <v>0.31683168316831684</v>
      </c>
      <c r="J172">
        <f t="shared" ref="J172:J204" si="66">B172+F172</f>
        <v>416</v>
      </c>
      <c r="K172">
        <f t="shared" ref="K172:K204" si="67">C172+G172</f>
        <v>246</v>
      </c>
      <c r="L172">
        <f t="shared" ref="L172:L204" si="68">D172+H172</f>
        <v>232</v>
      </c>
      <c r="M172" s="3">
        <f t="shared" si="60"/>
        <v>0.2058165548098434</v>
      </c>
      <c r="N172" s="3">
        <f t="shared" ref="N172:N204" si="69">K172/SUM(J172:L172)</f>
        <v>0.27516778523489932</v>
      </c>
      <c r="O172" s="3">
        <f t="shared" si="62"/>
        <v>-0.14342127854403938</v>
      </c>
      <c r="P172" s="3">
        <f t="shared" si="63"/>
        <v>-0.16873514173131807</v>
      </c>
      <c r="Q172" s="3">
        <f>I172-TECm!I172</f>
        <v>1.5244381581015265E-2</v>
      </c>
      <c r="R172" s="3">
        <f t="shared" si="64"/>
        <v>2.5370633356466943E-2</v>
      </c>
      <c r="S172" s="3">
        <f>E172-TECm!E172</f>
        <v>7.9856654290464679E-3</v>
      </c>
      <c r="T172" s="3">
        <f t="shared" si="65"/>
        <v>5.2069816565014637E-3</v>
      </c>
      <c r="U172" s="3">
        <f t="shared" si="61"/>
        <v>1.5288807506484203E-2</v>
      </c>
    </row>
    <row r="173" spans="1:21" x14ac:dyDescent="0.2">
      <c r="A173" s="2">
        <v>41418</v>
      </c>
      <c r="B173">
        <v>335</v>
      </c>
      <c r="C173">
        <v>184</v>
      </c>
      <c r="D173">
        <v>182</v>
      </c>
      <c r="E173" s="3">
        <f t="shared" si="58"/>
        <v>0.21825962910128388</v>
      </c>
      <c r="F173">
        <v>129</v>
      </c>
      <c r="G173">
        <v>56</v>
      </c>
      <c r="H173">
        <v>43</v>
      </c>
      <c r="I173" s="3">
        <f t="shared" si="59"/>
        <v>0.37719298245614036</v>
      </c>
      <c r="J173">
        <f t="shared" si="66"/>
        <v>464</v>
      </c>
      <c r="K173">
        <f t="shared" si="67"/>
        <v>240</v>
      </c>
      <c r="L173">
        <f t="shared" si="68"/>
        <v>225</v>
      </c>
      <c r="M173" s="3">
        <f t="shared" si="60"/>
        <v>0.2572658772874058</v>
      </c>
      <c r="N173" s="3">
        <f t="shared" si="69"/>
        <v>0.25834230355220666</v>
      </c>
      <c r="O173" s="3">
        <f t="shared" si="62"/>
        <v>-0.15893335335485648</v>
      </c>
      <c r="P173" s="3">
        <f t="shared" si="63"/>
        <v>-0.14937396639172243</v>
      </c>
      <c r="Q173" s="3">
        <f>I173-TECm!I173</f>
        <v>4.5417281521560937E-2</v>
      </c>
      <c r="R173" s="3">
        <f t="shared" si="64"/>
        <v>3.0799431958505524E-2</v>
      </c>
      <c r="S173" s="3">
        <f>E173-TECm!E173</f>
        <v>4.3953223166231237E-3</v>
      </c>
      <c r="T173" s="3">
        <f t="shared" si="65"/>
        <v>-2.4784283252237047E-3</v>
      </c>
      <c r="U173" s="3">
        <f t="shared" si="61"/>
        <v>1.416050181664091E-2</v>
      </c>
    </row>
    <row r="174" spans="1:21" x14ac:dyDescent="0.2">
      <c r="A174" s="2">
        <v>41411</v>
      </c>
      <c r="B174">
        <v>308</v>
      </c>
      <c r="C174">
        <v>212</v>
      </c>
      <c r="D174">
        <v>199</v>
      </c>
      <c r="E174" s="3">
        <f t="shared" si="58"/>
        <v>0.15159944367176634</v>
      </c>
      <c r="F174">
        <v>113</v>
      </c>
      <c r="G174">
        <v>60</v>
      </c>
      <c r="H174">
        <v>38</v>
      </c>
      <c r="I174" s="3">
        <f t="shared" si="59"/>
        <v>0.35545023696682465</v>
      </c>
      <c r="J174">
        <f t="shared" si="66"/>
        <v>421</v>
      </c>
      <c r="K174">
        <f t="shared" si="67"/>
        <v>272</v>
      </c>
      <c r="L174">
        <f t="shared" si="68"/>
        <v>237</v>
      </c>
      <c r="M174" s="3">
        <f t="shared" si="60"/>
        <v>0.19784946236559139</v>
      </c>
      <c r="N174" s="3">
        <f t="shared" si="69"/>
        <v>0.2924731182795699</v>
      </c>
      <c r="O174" s="3">
        <f t="shared" si="62"/>
        <v>-0.20385079329505831</v>
      </c>
      <c r="P174" s="3">
        <f t="shared" si="63"/>
        <v>-0.16229301747295447</v>
      </c>
      <c r="Q174" s="3">
        <f>I174-TECm!I174</f>
        <v>1.5450236966824626E-2</v>
      </c>
      <c r="R174" s="3">
        <f t="shared" si="64"/>
        <v>3.6272410646603102E-2</v>
      </c>
      <c r="S174" s="3">
        <f>E174-TECm!E174</f>
        <v>3.2399572238347996E-3</v>
      </c>
      <c r="T174" s="3">
        <f t="shared" si="65"/>
        <v>-3.7211767055321254E-3</v>
      </c>
      <c r="U174" s="3">
        <f t="shared" si="61"/>
        <v>1.6275616970535488E-2</v>
      </c>
    </row>
    <row r="175" spans="1:21" x14ac:dyDescent="0.2">
      <c r="A175" s="2">
        <v>41404</v>
      </c>
      <c r="B175">
        <v>277</v>
      </c>
      <c r="C175">
        <v>193</v>
      </c>
      <c r="D175">
        <v>170</v>
      </c>
      <c r="E175" s="3">
        <f t="shared" si="58"/>
        <v>0.16718749999999999</v>
      </c>
      <c r="F175">
        <v>95</v>
      </c>
      <c r="G175">
        <v>58</v>
      </c>
      <c r="H175">
        <v>45</v>
      </c>
      <c r="I175" s="3">
        <f t="shared" si="59"/>
        <v>0.25252525252525254</v>
      </c>
      <c r="J175">
        <f t="shared" si="66"/>
        <v>372</v>
      </c>
      <c r="K175">
        <f t="shared" si="67"/>
        <v>251</v>
      </c>
      <c r="L175">
        <f t="shared" si="68"/>
        <v>215</v>
      </c>
      <c r="M175" s="3">
        <f t="shared" si="60"/>
        <v>0.18735083532219571</v>
      </c>
      <c r="N175" s="3">
        <f t="shared" si="69"/>
        <v>0.29952267303102625</v>
      </c>
      <c r="O175" s="3">
        <f t="shared" si="62"/>
        <v>-8.5337752525252553E-2</v>
      </c>
      <c r="P175" s="3">
        <f t="shared" si="63"/>
        <v>-0.18329498591679746</v>
      </c>
      <c r="Q175" s="3">
        <f>I175-TECm!I175</f>
        <v>3.1530777387131004E-2</v>
      </c>
      <c r="R175" s="3">
        <f t="shared" si="64"/>
        <v>4.8783064011970079E-2</v>
      </c>
      <c r="S175" s="3">
        <f>E175-TECm!E175</f>
        <v>-1.5070564516129037E-2</v>
      </c>
      <c r="T175" s="3">
        <f t="shared" si="65"/>
        <v>-6.8133710856944458E-3</v>
      </c>
      <c r="U175" s="3">
        <f t="shared" si="61"/>
        <v>2.0984846463137818E-2</v>
      </c>
    </row>
    <row r="176" spans="1:21" x14ac:dyDescent="0.2">
      <c r="A176" s="2">
        <v>41397</v>
      </c>
      <c r="B176">
        <v>297</v>
      </c>
      <c r="C176">
        <v>205</v>
      </c>
      <c r="D176">
        <v>194</v>
      </c>
      <c r="E176" s="3">
        <f t="shared" si="58"/>
        <v>0.14798850574712644</v>
      </c>
      <c r="F176">
        <v>131</v>
      </c>
      <c r="G176">
        <v>65</v>
      </c>
      <c r="H176">
        <v>47</v>
      </c>
      <c r="I176" s="3">
        <f t="shared" si="59"/>
        <v>0.34567901234567899</v>
      </c>
      <c r="J176">
        <f t="shared" si="66"/>
        <v>428</v>
      </c>
      <c r="K176">
        <f t="shared" si="67"/>
        <v>270</v>
      </c>
      <c r="L176">
        <f t="shared" si="68"/>
        <v>241</v>
      </c>
      <c r="M176" s="3">
        <f t="shared" si="60"/>
        <v>0.19914802981895632</v>
      </c>
      <c r="N176" s="3">
        <f t="shared" si="69"/>
        <v>0.28753993610223644</v>
      </c>
      <c r="O176" s="3">
        <f t="shared" si="62"/>
        <v>-0.19769050659855256</v>
      </c>
      <c r="P176" s="3">
        <f t="shared" si="63"/>
        <v>-0.24713331495702626</v>
      </c>
      <c r="Q176" s="3">
        <f>I176-TECm!I176</f>
        <v>6.183621758585367E-2</v>
      </c>
      <c r="R176" s="3">
        <f t="shared" si="64"/>
        <v>5.0420038341635276E-2</v>
      </c>
      <c r="S176" s="3">
        <f>E176-TECm!E176</f>
        <v>6.6707717569786107E-4</v>
      </c>
      <c r="T176" s="3">
        <f t="shared" si="65"/>
        <v>1.7159902033665232E-3</v>
      </c>
      <c r="U176" s="3">
        <f t="shared" si="61"/>
        <v>2.6068014272500901E-2</v>
      </c>
    </row>
    <row r="177" spans="1:21" x14ac:dyDescent="0.2">
      <c r="A177" s="2">
        <v>41390</v>
      </c>
      <c r="B177">
        <v>279</v>
      </c>
      <c r="C177">
        <v>211</v>
      </c>
      <c r="D177">
        <v>191</v>
      </c>
      <c r="E177" s="3">
        <f t="shared" si="58"/>
        <v>0.12922173274596183</v>
      </c>
      <c r="F177">
        <v>145</v>
      </c>
      <c r="G177">
        <v>66</v>
      </c>
      <c r="H177">
        <v>44</v>
      </c>
      <c r="I177" s="3">
        <f t="shared" si="59"/>
        <v>0.396078431372549</v>
      </c>
      <c r="J177">
        <f t="shared" si="66"/>
        <v>424</v>
      </c>
      <c r="K177">
        <f t="shared" si="67"/>
        <v>277</v>
      </c>
      <c r="L177">
        <f t="shared" si="68"/>
        <v>235</v>
      </c>
      <c r="M177" s="3">
        <f t="shared" si="60"/>
        <v>0.20192307692307693</v>
      </c>
      <c r="N177" s="3">
        <f t="shared" si="69"/>
        <v>0.29594017094017094</v>
      </c>
      <c r="O177" s="3">
        <f t="shared" si="62"/>
        <v>-0.26685669862658717</v>
      </c>
      <c r="P177" s="3">
        <f t="shared" si="63"/>
        <v>-0.26491007385045801</v>
      </c>
      <c r="Q177" s="3">
        <f>I177-TECm!I177</f>
        <v>5.2982197062925562E-2</v>
      </c>
      <c r="R177" s="3">
        <f t="shared" si="64"/>
        <v>4.8770834609034121E-2</v>
      </c>
      <c r="S177" s="3">
        <f>E177-TECm!E177</f>
        <v>-6.0366259166521608E-3</v>
      </c>
      <c r="T177" s="3">
        <f t="shared" si="65"/>
        <v>5.3731685032316692E-3</v>
      </c>
      <c r="U177" s="3">
        <f t="shared" si="61"/>
        <v>2.7072001556132895E-2</v>
      </c>
    </row>
    <row r="178" spans="1:21" x14ac:dyDescent="0.2">
      <c r="A178" s="2">
        <v>41383</v>
      </c>
      <c r="B178">
        <v>275</v>
      </c>
      <c r="C178">
        <v>204</v>
      </c>
      <c r="D178">
        <v>222</v>
      </c>
      <c r="E178" s="3">
        <f t="shared" ref="E178:E210" si="70">(B178-D178)/SUM(B178:D178)</f>
        <v>7.5606276747503573E-2</v>
      </c>
      <c r="F178">
        <v>133</v>
      </c>
      <c r="G178">
        <v>64</v>
      </c>
      <c r="H178">
        <v>47</v>
      </c>
      <c r="I178" s="3">
        <f t="shared" ref="I178:I210" si="71">(F178-H178)/SUM(F178:H178)</f>
        <v>0.35245901639344263</v>
      </c>
      <c r="J178">
        <f t="shared" si="66"/>
        <v>408</v>
      </c>
      <c r="K178">
        <f t="shared" si="67"/>
        <v>268</v>
      </c>
      <c r="L178">
        <f t="shared" si="68"/>
        <v>269</v>
      </c>
      <c r="M178" s="3">
        <f t="shared" ref="M178:M210" si="72">(J178-L178)/SUM(J178:L178)</f>
        <v>0.14708994708994708</v>
      </c>
      <c r="N178" s="3">
        <f t="shared" si="69"/>
        <v>0.28359788359788357</v>
      </c>
      <c r="O178" s="3">
        <f t="shared" si="62"/>
        <v>-0.27685273964593904</v>
      </c>
      <c r="P178" s="3">
        <f t="shared" si="63"/>
        <v>-0.26532271630658139</v>
      </c>
      <c r="Q178" s="3">
        <f>I178-TECm!I178</f>
        <v>3.6441700376126596E-2</v>
      </c>
      <c r="R178" s="3">
        <f t="shared" si="64"/>
        <v>4.8677651107329932E-2</v>
      </c>
      <c r="S178" s="3">
        <f>E178-TECm!E178</f>
        <v>1.0517519351053869E-2</v>
      </c>
      <c r="T178" s="3">
        <f t="shared" si="65"/>
        <v>1.0970781832694086E-2</v>
      </c>
      <c r="U178" s="3">
        <f t="shared" ref="U178:U210" si="73">(T178+R178)/2</f>
        <v>2.9824216470012009E-2</v>
      </c>
    </row>
    <row r="179" spans="1:21" x14ac:dyDescent="0.2">
      <c r="A179" s="2">
        <v>41376</v>
      </c>
      <c r="B179">
        <v>269</v>
      </c>
      <c r="C179">
        <v>211</v>
      </c>
      <c r="D179">
        <v>222</v>
      </c>
      <c r="E179" s="3">
        <f t="shared" si="70"/>
        <v>6.6951566951566954E-2</v>
      </c>
      <c r="F179">
        <v>117</v>
      </c>
      <c r="G179">
        <v>52</v>
      </c>
      <c r="H179">
        <v>48</v>
      </c>
      <c r="I179" s="3">
        <f t="shared" si="71"/>
        <v>0.31797235023041476</v>
      </c>
      <c r="J179">
        <f t="shared" si="66"/>
        <v>386</v>
      </c>
      <c r="K179">
        <f t="shared" si="67"/>
        <v>263</v>
      </c>
      <c r="L179">
        <f t="shared" si="68"/>
        <v>270</v>
      </c>
      <c r="M179" s="3">
        <f t="shared" si="72"/>
        <v>0.12622415669205658</v>
      </c>
      <c r="N179" s="3">
        <f t="shared" si="69"/>
        <v>0.28618063112078346</v>
      </c>
      <c r="O179" s="3">
        <f t="shared" si="62"/>
        <v>-0.2510207832788478</v>
      </c>
      <c r="P179" s="3">
        <f t="shared" si="63"/>
        <v>-0.26240334508958746</v>
      </c>
      <c r="Q179" s="3">
        <f>I179-TECm!I179</f>
        <v>5.6888606388050211E-2</v>
      </c>
      <c r="R179" s="3">
        <f t="shared" si="64"/>
        <v>5.4097966501225392E-2</v>
      </c>
      <c r="S179" s="3">
        <f>E179-TECm!E179</f>
        <v>1.1638612075293299E-2</v>
      </c>
      <c r="T179" s="3">
        <f t="shared" si="65"/>
        <v>1.1050346739587826E-2</v>
      </c>
      <c r="U179" s="3">
        <f t="shared" si="73"/>
        <v>3.2574156620406608E-2</v>
      </c>
    </row>
    <row r="180" spans="1:21" x14ac:dyDescent="0.2">
      <c r="A180" s="2">
        <v>41369</v>
      </c>
      <c r="B180">
        <v>279</v>
      </c>
      <c r="C180">
        <v>229</v>
      </c>
      <c r="D180">
        <v>208</v>
      </c>
      <c r="E180" s="3">
        <f t="shared" si="70"/>
        <v>9.9162011173184364E-2</v>
      </c>
      <c r="F180">
        <v>125</v>
      </c>
      <c r="G180">
        <v>59</v>
      </c>
      <c r="H180">
        <v>42</v>
      </c>
      <c r="I180" s="3">
        <f t="shared" si="71"/>
        <v>0.36725663716814161</v>
      </c>
      <c r="J180">
        <f t="shared" si="66"/>
        <v>404</v>
      </c>
      <c r="K180">
        <f t="shared" si="67"/>
        <v>288</v>
      </c>
      <c r="L180">
        <f t="shared" si="68"/>
        <v>250</v>
      </c>
      <c r="M180" s="3">
        <f t="shared" si="72"/>
        <v>0.16348195329087048</v>
      </c>
      <c r="N180" s="3">
        <f t="shared" si="69"/>
        <v>0.30573248407643311</v>
      </c>
      <c r="O180" s="3">
        <f t="shared" si="62"/>
        <v>-0.26809462599495726</v>
      </c>
      <c r="P180" s="3">
        <f t="shared" si="63"/>
        <v>-0.24942313586030665</v>
      </c>
      <c r="Q180" s="3">
        <f>I180-TECm!I180</f>
        <v>5.2702646557812982E-2</v>
      </c>
      <c r="R180" s="3">
        <f t="shared" si="64"/>
        <v>5.6810504455242272E-2</v>
      </c>
      <c r="S180" s="3">
        <f>E180-TECm!E180</f>
        <v>1.075621407173509E-2</v>
      </c>
      <c r="T180" s="3">
        <f t="shared" si="65"/>
        <v>1.3020689729539773E-2</v>
      </c>
      <c r="U180" s="3">
        <f t="shared" si="73"/>
        <v>3.4915597092391025E-2</v>
      </c>
    </row>
    <row r="181" spans="1:21" x14ac:dyDescent="0.2">
      <c r="A181" s="2">
        <v>41369</v>
      </c>
      <c r="B181">
        <v>279</v>
      </c>
      <c r="C181">
        <v>229</v>
      </c>
      <c r="D181">
        <v>208</v>
      </c>
      <c r="E181" s="3">
        <f t="shared" si="70"/>
        <v>9.9162011173184364E-2</v>
      </c>
      <c r="F181">
        <v>125</v>
      </c>
      <c r="G181">
        <v>59</v>
      </c>
      <c r="H181">
        <v>42</v>
      </c>
      <c r="I181" s="3">
        <f t="shared" si="71"/>
        <v>0.36725663716814161</v>
      </c>
      <c r="J181">
        <f t="shared" si="66"/>
        <v>404</v>
      </c>
      <c r="K181">
        <f t="shared" si="67"/>
        <v>288</v>
      </c>
      <c r="L181">
        <f t="shared" si="68"/>
        <v>250</v>
      </c>
      <c r="M181" s="3">
        <f t="shared" si="72"/>
        <v>0.16348195329087048</v>
      </c>
      <c r="N181" s="3">
        <f t="shared" si="69"/>
        <v>0.30573248407643311</v>
      </c>
      <c r="O181" s="3">
        <f t="shared" si="62"/>
        <v>-0.26809462599495726</v>
      </c>
      <c r="P181" s="3">
        <f t="shared" si="63"/>
        <v>-0.21727629724252684</v>
      </c>
      <c r="Q181" s="3">
        <f>I181-TECm!I181</f>
        <v>5.2702646557812982E-2</v>
      </c>
      <c r="R181" s="3">
        <f t="shared" si="64"/>
        <v>5.0379001671147915E-2</v>
      </c>
      <c r="S181" s="3">
        <f>E181-TECm!E181</f>
        <v>1.075621407173509E-2</v>
      </c>
      <c r="T181" s="3">
        <f t="shared" si="65"/>
        <v>1.1387819208309368E-2</v>
      </c>
      <c r="U181" s="3">
        <f t="shared" si="73"/>
        <v>3.0883410439728642E-2</v>
      </c>
    </row>
    <row r="182" spans="1:21" x14ac:dyDescent="0.2">
      <c r="A182" s="2">
        <v>41362</v>
      </c>
      <c r="B182">
        <v>291</v>
      </c>
      <c r="C182">
        <v>211</v>
      </c>
      <c r="D182">
        <v>181</v>
      </c>
      <c r="E182" s="3">
        <f t="shared" si="70"/>
        <v>0.16105417276720352</v>
      </c>
      <c r="F182">
        <v>111</v>
      </c>
      <c r="G182">
        <v>54</v>
      </c>
      <c r="H182">
        <v>36</v>
      </c>
      <c r="I182" s="3">
        <f t="shared" si="71"/>
        <v>0.37313432835820898</v>
      </c>
      <c r="J182">
        <f t="shared" si="66"/>
        <v>402</v>
      </c>
      <c r="K182">
        <f t="shared" si="67"/>
        <v>265</v>
      </c>
      <c r="L182">
        <f t="shared" si="68"/>
        <v>217</v>
      </c>
      <c r="M182" s="3">
        <f t="shared" si="72"/>
        <v>0.20927601809954752</v>
      </c>
      <c r="N182" s="3">
        <f t="shared" si="69"/>
        <v>0.29977375565610859</v>
      </c>
      <c r="O182" s="3">
        <f t="shared" si="62"/>
        <v>-0.21208015559100546</v>
      </c>
      <c r="P182" s="3">
        <f t="shared" si="63"/>
        <v>-0.18202271615009966</v>
      </c>
      <c r="Q182" s="3">
        <f>I182-TECm!I182</f>
        <v>6.5026220250100852E-2</v>
      </c>
      <c r="R182" s="3">
        <f t="shared" si="64"/>
        <v>4.7460441861805758E-2</v>
      </c>
      <c r="S182" s="3">
        <f>E182-TECm!E182</f>
        <v>1.7549641045149139E-2</v>
      </c>
      <c r="T182" s="3">
        <f t="shared" si="65"/>
        <v>5.9327324830606432E-3</v>
      </c>
      <c r="U182" s="3">
        <f t="shared" si="73"/>
        <v>2.66965871724332E-2</v>
      </c>
    </row>
    <row r="183" spans="1:21" x14ac:dyDescent="0.2">
      <c r="A183" s="2">
        <v>41355</v>
      </c>
      <c r="B183">
        <v>317</v>
      </c>
      <c r="C183">
        <v>209</v>
      </c>
      <c r="D183">
        <v>187</v>
      </c>
      <c r="E183" s="3">
        <f t="shared" si="70"/>
        <v>0.182328190743338</v>
      </c>
      <c r="F183">
        <v>117</v>
      </c>
      <c r="G183">
        <v>72</v>
      </c>
      <c r="H183">
        <v>37</v>
      </c>
      <c r="I183" s="3">
        <f t="shared" si="71"/>
        <v>0.35398230088495575</v>
      </c>
      <c r="J183">
        <f t="shared" si="66"/>
        <v>434</v>
      </c>
      <c r="K183">
        <f t="shared" si="67"/>
        <v>281</v>
      </c>
      <c r="L183">
        <f t="shared" si="68"/>
        <v>224</v>
      </c>
      <c r="M183" s="3">
        <f t="shared" si="72"/>
        <v>0.22364217252396165</v>
      </c>
      <c r="N183" s="3">
        <f t="shared" si="69"/>
        <v>0.29925452609158681</v>
      </c>
      <c r="O183" s="3">
        <f t="shared" si="62"/>
        <v>-0.17165411014161774</v>
      </c>
      <c r="P183" s="3">
        <f t="shared" si="63"/>
        <v>-0.16609585294651055</v>
      </c>
      <c r="Q183" s="3">
        <f>I183-TECm!I183</f>
        <v>3.3408138205529903E-2</v>
      </c>
      <c r="R183" s="3">
        <f t="shared" si="64"/>
        <v>3.1962552125202472E-2</v>
      </c>
      <c r="S183" s="3">
        <f>E183-TECm!E183</f>
        <v>5.8576025080438743E-3</v>
      </c>
      <c r="T183" s="3">
        <f t="shared" si="65"/>
        <v>-1.2493079894555132E-3</v>
      </c>
      <c r="U183" s="3">
        <f t="shared" si="73"/>
        <v>1.535662206787348E-2</v>
      </c>
    </row>
    <row r="184" spans="1:21" x14ac:dyDescent="0.2">
      <c r="A184" s="2">
        <v>41348</v>
      </c>
      <c r="B184">
        <v>305</v>
      </c>
      <c r="C184">
        <v>214</v>
      </c>
      <c r="D184">
        <v>200</v>
      </c>
      <c r="E184" s="3">
        <f t="shared" si="70"/>
        <v>0.14603616133518776</v>
      </c>
      <c r="F184">
        <v>118</v>
      </c>
      <c r="G184">
        <v>61</v>
      </c>
      <c r="H184">
        <v>48</v>
      </c>
      <c r="I184" s="3">
        <f t="shared" si="71"/>
        <v>0.30837004405286345</v>
      </c>
      <c r="J184">
        <f t="shared" si="66"/>
        <v>423</v>
      </c>
      <c r="K184">
        <f t="shared" si="67"/>
        <v>275</v>
      </c>
      <c r="L184">
        <f t="shared" si="68"/>
        <v>248</v>
      </c>
      <c r="M184" s="3">
        <f t="shared" si="72"/>
        <v>0.1849894291754757</v>
      </c>
      <c r="N184" s="3">
        <f t="shared" si="69"/>
        <v>0.29069767441860467</v>
      </c>
      <c r="O184" s="3">
        <f t="shared" si="62"/>
        <v>-0.16233388271767568</v>
      </c>
      <c r="P184" s="3">
        <f t="shared" si="63"/>
        <v>-0.17347427782773531</v>
      </c>
      <c r="Q184" s="3">
        <f>I184-TECm!I184</f>
        <v>4.3946967129786518E-2</v>
      </c>
      <c r="R184" s="3">
        <f t="shared" si="64"/>
        <v>3.516342361941651E-2</v>
      </c>
      <c r="S184" s="3">
        <f>E184-TECm!E184</f>
        <v>-5.6090461040110839E-3</v>
      </c>
      <c r="T184" s="3">
        <f t="shared" si="65"/>
        <v>1.8229440851688001E-3</v>
      </c>
      <c r="U184" s="3">
        <f t="shared" si="73"/>
        <v>1.8493183852292656E-2</v>
      </c>
    </row>
    <row r="185" spans="1:21" x14ac:dyDescent="0.2">
      <c r="A185" s="2">
        <v>41341</v>
      </c>
      <c r="B185">
        <v>320</v>
      </c>
      <c r="C185">
        <v>227</v>
      </c>
      <c r="D185">
        <v>188</v>
      </c>
      <c r="E185" s="3">
        <f t="shared" si="70"/>
        <v>0.17959183673469387</v>
      </c>
      <c r="F185">
        <v>120</v>
      </c>
      <c r="G185">
        <v>57</v>
      </c>
      <c r="H185">
        <v>44</v>
      </c>
      <c r="I185" s="3">
        <f t="shared" si="71"/>
        <v>0.34389140271493213</v>
      </c>
      <c r="J185">
        <f t="shared" si="66"/>
        <v>440</v>
      </c>
      <c r="K185">
        <f t="shared" si="67"/>
        <v>284</v>
      </c>
      <c r="L185">
        <f t="shared" si="68"/>
        <v>232</v>
      </c>
      <c r="M185" s="3">
        <f t="shared" si="72"/>
        <v>0.21757322175732219</v>
      </c>
      <c r="N185" s="3">
        <f t="shared" si="69"/>
        <v>0.29707112970711297</v>
      </c>
      <c r="O185" s="3">
        <f t="shared" si="62"/>
        <v>-0.16429956598023826</v>
      </c>
      <c r="P185" s="3">
        <f t="shared" si="63"/>
        <v>-0.18127447134745545</v>
      </c>
      <c r="Q185" s="3">
        <f>I185-TECm!I185</f>
        <v>1.8532551040291001E-2</v>
      </c>
      <c r="R185" s="3">
        <f t="shared" si="64"/>
        <v>3.8107027168746921E-2</v>
      </c>
      <c r="S185" s="3">
        <f>E185-TECm!E185</f>
        <v>-3.9964803723993303E-3</v>
      </c>
      <c r="T185" s="3">
        <f t="shared" si="65"/>
        <v>1.0255180088210608E-2</v>
      </c>
      <c r="U185" s="3">
        <f t="shared" si="73"/>
        <v>2.4181103628478764E-2</v>
      </c>
    </row>
    <row r="186" spans="1:21" x14ac:dyDescent="0.2">
      <c r="A186" s="2">
        <v>41334</v>
      </c>
      <c r="B186">
        <v>367</v>
      </c>
      <c r="C186">
        <v>206</v>
      </c>
      <c r="D186">
        <v>160</v>
      </c>
      <c r="E186" s="3">
        <f t="shared" si="70"/>
        <v>0.28240109140518416</v>
      </c>
      <c r="F186">
        <v>146</v>
      </c>
      <c r="G186">
        <v>49</v>
      </c>
      <c r="H186">
        <v>36</v>
      </c>
      <c r="I186" s="3">
        <f t="shared" si="71"/>
        <v>0.47619047619047616</v>
      </c>
      <c r="J186">
        <f t="shared" si="66"/>
        <v>513</v>
      </c>
      <c r="K186">
        <f t="shared" si="67"/>
        <v>255</v>
      </c>
      <c r="L186">
        <f t="shared" si="68"/>
        <v>196</v>
      </c>
      <c r="M186" s="3">
        <f t="shared" si="72"/>
        <v>0.32883817427385892</v>
      </c>
      <c r="N186" s="3">
        <f t="shared" si="69"/>
        <v>0.26452282157676349</v>
      </c>
      <c r="O186" s="3">
        <f t="shared" si="62"/>
        <v>-0.19378938478529201</v>
      </c>
      <c r="P186" s="3">
        <f t="shared" si="63"/>
        <v>-0.19109692857716828</v>
      </c>
      <c r="Q186" s="3">
        <f>I186-TECm!I186</f>
        <v>4.3010752688172005E-2</v>
      </c>
      <c r="R186" s="3">
        <f t="shared" si="64"/>
        <v>4.0189201447881684E-2</v>
      </c>
      <c r="S186" s="3">
        <f>E186-TECm!E186</f>
        <v>1.5074358731916815E-2</v>
      </c>
      <c r="T186" s="3">
        <f t="shared" si="65"/>
        <v>1.0390818769551854E-2</v>
      </c>
      <c r="U186" s="3">
        <f t="shared" si="73"/>
        <v>2.529001010871677E-2</v>
      </c>
    </row>
    <row r="187" spans="1:21" x14ac:dyDescent="0.2">
      <c r="A187" s="2">
        <v>41327</v>
      </c>
      <c r="B187">
        <v>385</v>
      </c>
      <c r="C187">
        <v>190</v>
      </c>
      <c r="D187">
        <v>133</v>
      </c>
      <c r="E187" s="3">
        <f t="shared" si="70"/>
        <v>0.3559322033898305</v>
      </c>
      <c r="F187">
        <v>161</v>
      </c>
      <c r="G187">
        <v>48</v>
      </c>
      <c r="H187">
        <v>31</v>
      </c>
      <c r="I187" s="3">
        <f t="shared" si="71"/>
        <v>0.54166666666666663</v>
      </c>
      <c r="J187">
        <f t="shared" si="66"/>
        <v>546</v>
      </c>
      <c r="K187">
        <f t="shared" si="67"/>
        <v>238</v>
      </c>
      <c r="L187">
        <f t="shared" si="68"/>
        <v>164</v>
      </c>
      <c r="M187" s="3">
        <f t="shared" si="72"/>
        <v>0.40295358649789031</v>
      </c>
      <c r="N187" s="3">
        <f t="shared" si="69"/>
        <v>0.25105485232067509</v>
      </c>
      <c r="O187" s="3">
        <f t="shared" si="62"/>
        <v>-0.18573446327683613</v>
      </c>
      <c r="P187" s="3">
        <f t="shared" si="63"/>
        <v>-0.1801250682812264</v>
      </c>
      <c r="Q187" s="3">
        <f>I187-TECm!I187</f>
        <v>5.2777777777777757E-2</v>
      </c>
      <c r="R187" s="3">
        <f t="shared" si="64"/>
        <v>4.1217755772368712E-2</v>
      </c>
      <c r="S187" s="3">
        <f>E187-TECm!E187</f>
        <v>1.968766190511434E-2</v>
      </c>
      <c r="T187" s="3">
        <f t="shared" si="65"/>
        <v>1.1017159523891559E-2</v>
      </c>
      <c r="U187" s="3">
        <f t="shared" si="73"/>
        <v>2.6117457648130137E-2</v>
      </c>
    </row>
    <row r="188" spans="1:21" x14ac:dyDescent="0.2">
      <c r="A188" s="2">
        <v>41320</v>
      </c>
      <c r="B188">
        <v>412</v>
      </c>
      <c r="C188">
        <v>200</v>
      </c>
      <c r="D188">
        <v>126</v>
      </c>
      <c r="E188" s="3">
        <f t="shared" si="70"/>
        <v>0.38753387533875339</v>
      </c>
      <c r="F188">
        <v>166</v>
      </c>
      <c r="G188">
        <v>57</v>
      </c>
      <c r="H188">
        <v>23</v>
      </c>
      <c r="I188" s="3">
        <f t="shared" si="71"/>
        <v>0.58130081300813008</v>
      </c>
      <c r="J188">
        <f t="shared" si="66"/>
        <v>578</v>
      </c>
      <c r="K188">
        <f t="shared" si="67"/>
        <v>257</v>
      </c>
      <c r="L188">
        <f t="shared" si="68"/>
        <v>149</v>
      </c>
      <c r="M188" s="3">
        <f t="shared" si="72"/>
        <v>0.43597560975609756</v>
      </c>
      <c r="N188" s="3">
        <f t="shared" si="69"/>
        <v>0.26117886178861788</v>
      </c>
      <c r="O188" s="3">
        <f t="shared" si="62"/>
        <v>-0.19376693766937669</v>
      </c>
      <c r="P188" s="3">
        <f t="shared" si="63"/>
        <v>-0.16990327619931844</v>
      </c>
      <c r="Q188" s="3">
        <f>I188-TECm!I188</f>
        <v>2.477907387769529E-2</v>
      </c>
      <c r="R188" s="3">
        <f t="shared" si="64"/>
        <v>4.5606821795835341E-2</v>
      </c>
      <c r="S188" s="3">
        <f>E188-TECm!E188</f>
        <v>-3.589564328375594E-3</v>
      </c>
      <c r="T188" s="3">
        <f t="shared" si="65"/>
        <v>7.4765835774981415E-3</v>
      </c>
      <c r="U188" s="3">
        <f t="shared" si="73"/>
        <v>2.6541702686666741E-2</v>
      </c>
    </row>
    <row r="189" spans="1:21" x14ac:dyDescent="0.2">
      <c r="A189" s="2">
        <v>41313</v>
      </c>
      <c r="B189">
        <v>422</v>
      </c>
      <c r="C189">
        <v>183</v>
      </c>
      <c r="D189">
        <v>141</v>
      </c>
      <c r="E189" s="3">
        <f t="shared" si="70"/>
        <v>0.37667560321715815</v>
      </c>
      <c r="F189">
        <v>168</v>
      </c>
      <c r="G189">
        <v>53</v>
      </c>
      <c r="H189">
        <v>32</v>
      </c>
      <c r="I189" s="3">
        <f t="shared" si="71"/>
        <v>0.53754940711462451</v>
      </c>
      <c r="J189">
        <f t="shared" si="66"/>
        <v>590</v>
      </c>
      <c r="K189">
        <f t="shared" si="67"/>
        <v>236</v>
      </c>
      <c r="L189">
        <f t="shared" si="68"/>
        <v>173</v>
      </c>
      <c r="M189" s="3">
        <f t="shared" si="72"/>
        <v>0.41741741741741739</v>
      </c>
      <c r="N189" s="3">
        <f t="shared" si="69"/>
        <v>0.23623623623623624</v>
      </c>
      <c r="O189" s="3">
        <f t="shared" si="62"/>
        <v>-0.16087380389746636</v>
      </c>
      <c r="P189" s="3">
        <f t="shared" si="63"/>
        <v>-0.16568347679306414</v>
      </c>
      <c r="Q189" s="3">
        <f>I189-TECm!I189</f>
        <v>4.6096415661633083E-2</v>
      </c>
      <c r="R189" s="3">
        <f t="shared" si="64"/>
        <v>4.9327558267596328E-2</v>
      </c>
      <c r="S189" s="3">
        <f>E189-TECm!E189</f>
        <v>1.6953380994935929E-2</v>
      </c>
      <c r="T189" s="3">
        <f t="shared" si="65"/>
        <v>5.2620869823641154E-3</v>
      </c>
      <c r="U189" s="3">
        <f t="shared" si="73"/>
        <v>2.729482262498022E-2</v>
      </c>
    </row>
    <row r="190" spans="1:21" x14ac:dyDescent="0.2">
      <c r="A190" s="2">
        <v>41306</v>
      </c>
      <c r="B190">
        <v>375</v>
      </c>
      <c r="C190">
        <v>203</v>
      </c>
      <c r="D190">
        <v>150</v>
      </c>
      <c r="E190" s="3">
        <f t="shared" si="70"/>
        <v>0.30906593406593408</v>
      </c>
      <c r="F190">
        <v>143</v>
      </c>
      <c r="G190">
        <v>61</v>
      </c>
      <c r="H190">
        <v>33</v>
      </c>
      <c r="I190" s="3">
        <f t="shared" si="71"/>
        <v>0.46413502109704641</v>
      </c>
      <c r="J190">
        <f t="shared" si="66"/>
        <v>518</v>
      </c>
      <c r="K190">
        <f t="shared" si="67"/>
        <v>264</v>
      </c>
      <c r="L190">
        <f t="shared" si="68"/>
        <v>183</v>
      </c>
      <c r="M190" s="3">
        <f t="shared" si="72"/>
        <v>0.34715025906735753</v>
      </c>
      <c r="N190" s="3">
        <f t="shared" si="69"/>
        <v>0.27357512953367874</v>
      </c>
      <c r="O190" s="3">
        <f t="shared" si="62"/>
        <v>-0.15506908703111233</v>
      </c>
      <c r="P190" s="3">
        <f t="shared" si="63"/>
        <v>-0.1702114651255123</v>
      </c>
      <c r="Q190" s="3">
        <f>I190-TECm!I190</f>
        <v>6.5944975848177656E-2</v>
      </c>
      <c r="R190" s="3">
        <f t="shared" si="64"/>
        <v>4.7871201051234047E-2</v>
      </c>
      <c r="S190" s="3">
        <f>E190-TECm!E190</f>
        <v>9.0659340659340892E-3</v>
      </c>
      <c r="T190" s="3">
        <f t="shared" si="65"/>
        <v>4.1741355998593339E-3</v>
      </c>
      <c r="U190" s="3">
        <f t="shared" si="73"/>
        <v>2.6022668325546689E-2</v>
      </c>
    </row>
    <row r="191" spans="1:21" x14ac:dyDescent="0.2">
      <c r="A191" s="2">
        <v>41299</v>
      </c>
      <c r="B191">
        <v>367</v>
      </c>
      <c r="C191">
        <v>181</v>
      </c>
      <c r="D191">
        <v>148</v>
      </c>
      <c r="E191" s="3">
        <f t="shared" si="70"/>
        <v>0.31465517241379309</v>
      </c>
      <c r="F191">
        <v>145</v>
      </c>
      <c r="G191">
        <v>63</v>
      </c>
      <c r="H191">
        <v>28</v>
      </c>
      <c r="I191" s="3">
        <f t="shared" si="71"/>
        <v>0.49576271186440679</v>
      </c>
      <c r="J191">
        <f t="shared" si="66"/>
        <v>512</v>
      </c>
      <c r="K191">
        <f t="shared" si="67"/>
        <v>244</v>
      </c>
      <c r="L191">
        <f t="shared" si="68"/>
        <v>176</v>
      </c>
      <c r="M191" s="3">
        <f t="shared" si="72"/>
        <v>0.36051502145922748</v>
      </c>
      <c r="N191" s="3">
        <f t="shared" si="69"/>
        <v>0.26180257510729615</v>
      </c>
      <c r="O191" s="3">
        <f t="shared" si="62"/>
        <v>-0.1811075394506137</v>
      </c>
      <c r="P191" s="3">
        <f t="shared" si="63"/>
        <v>-0.20908260367077425</v>
      </c>
      <c r="Q191" s="3">
        <f>I191-TECm!I191</f>
        <v>3.5941283292978243E-2</v>
      </c>
      <c r="R191" s="3">
        <f t="shared" si="64"/>
        <v>4.0967560866821372E-2</v>
      </c>
      <c r="S191" s="3">
        <f>E191-TECm!E191</f>
        <v>-1.0233054113777673E-2</v>
      </c>
      <c r="T191" s="3">
        <f t="shared" si="65"/>
        <v>-1.6628627349273655E-3</v>
      </c>
      <c r="U191" s="3">
        <f t="shared" si="73"/>
        <v>1.9652349065947004E-2</v>
      </c>
    </row>
    <row r="192" spans="1:21" x14ac:dyDescent="0.2">
      <c r="A192" s="2">
        <v>41292</v>
      </c>
      <c r="B192">
        <v>363</v>
      </c>
      <c r="C192">
        <v>185</v>
      </c>
      <c r="D192">
        <v>136</v>
      </c>
      <c r="E192" s="3">
        <f t="shared" si="70"/>
        <v>0.33187134502923976</v>
      </c>
      <c r="F192">
        <v>150</v>
      </c>
      <c r="G192">
        <v>57</v>
      </c>
      <c r="H192">
        <v>30</v>
      </c>
      <c r="I192" s="3">
        <f t="shared" si="71"/>
        <v>0.50632911392405067</v>
      </c>
      <c r="J192">
        <f t="shared" si="66"/>
        <v>513</v>
      </c>
      <c r="K192">
        <f t="shared" si="67"/>
        <v>242</v>
      </c>
      <c r="L192">
        <f t="shared" si="68"/>
        <v>166</v>
      </c>
      <c r="M192" s="3">
        <f t="shared" si="72"/>
        <v>0.37676438653637351</v>
      </c>
      <c r="N192" s="3">
        <f t="shared" si="69"/>
        <v>0.26275787187839306</v>
      </c>
      <c r="O192" s="3">
        <f t="shared" si="62"/>
        <v>-0.17445776889481091</v>
      </c>
      <c r="P192" s="3">
        <f t="shared" si="63"/>
        <v>-0.21922939436987354</v>
      </c>
      <c r="Q192" s="3">
        <f>I192-TECm!I192</f>
        <v>4.1727344012546241E-2</v>
      </c>
      <c r="R192" s="3">
        <f t="shared" si="64"/>
        <v>4.1956624332856095E-2</v>
      </c>
      <c r="S192" s="3">
        <f>E192-TECm!E192</f>
        <v>1.3689526847421585E-2</v>
      </c>
      <c r="T192" s="3">
        <f t="shared" si="65"/>
        <v>-2.0464627773338442E-3</v>
      </c>
      <c r="U192" s="3">
        <f t="shared" si="73"/>
        <v>1.9955080777761126E-2</v>
      </c>
    </row>
    <row r="193" spans="1:21" x14ac:dyDescent="0.2">
      <c r="A193" s="2">
        <v>41285</v>
      </c>
      <c r="B193">
        <v>354</v>
      </c>
      <c r="C193">
        <v>191</v>
      </c>
      <c r="D193">
        <v>147</v>
      </c>
      <c r="E193" s="3">
        <f t="shared" si="70"/>
        <v>0.29913294797687862</v>
      </c>
      <c r="F193">
        <v>155</v>
      </c>
      <c r="G193">
        <v>56</v>
      </c>
      <c r="H193">
        <v>22</v>
      </c>
      <c r="I193" s="3">
        <f t="shared" si="71"/>
        <v>0.57081545064377681</v>
      </c>
      <c r="J193">
        <f t="shared" si="66"/>
        <v>509</v>
      </c>
      <c r="K193">
        <f t="shared" si="67"/>
        <v>247</v>
      </c>
      <c r="L193">
        <f t="shared" si="68"/>
        <v>169</v>
      </c>
      <c r="M193" s="3">
        <f t="shared" si="72"/>
        <v>0.36756756756756759</v>
      </c>
      <c r="N193" s="3">
        <f t="shared" si="69"/>
        <v>0.26702702702702702</v>
      </c>
      <c r="O193" s="3">
        <f t="shared" si="62"/>
        <v>-0.2716825026668982</v>
      </c>
      <c r="P193" s="3">
        <f t="shared" si="63"/>
        <v>-0.20906371034388563</v>
      </c>
      <c r="Q193" s="3">
        <f>I193-TECm!I193</f>
        <v>4.5234055294939624E-2</v>
      </c>
      <c r="R193" s="3">
        <f t="shared" si="64"/>
        <v>5.0566082308457237E-2</v>
      </c>
      <c r="S193" s="3">
        <f>E193-TECm!E193</f>
        <v>-8.4450609384260078E-3</v>
      </c>
      <c r="T193" s="3">
        <f t="shared" si="65"/>
        <v>2.8886723099889413E-3</v>
      </c>
      <c r="U193" s="3">
        <f t="shared" si="73"/>
        <v>2.6727377309223088E-2</v>
      </c>
    </row>
    <row r="194" spans="1:21" x14ac:dyDescent="0.2">
      <c r="A194" s="2">
        <v>41278</v>
      </c>
      <c r="B194">
        <v>300</v>
      </c>
      <c r="C194">
        <v>182</v>
      </c>
      <c r="D194">
        <v>178</v>
      </c>
      <c r="E194" s="3">
        <f t="shared" si="70"/>
        <v>0.18484848484848485</v>
      </c>
      <c r="F194">
        <v>124</v>
      </c>
      <c r="G194">
        <v>62</v>
      </c>
      <c r="H194">
        <v>36</v>
      </c>
      <c r="I194" s="3">
        <f t="shared" si="71"/>
        <v>0.3963963963963964</v>
      </c>
      <c r="J194">
        <f t="shared" si="66"/>
        <v>424</v>
      </c>
      <c r="K194">
        <f t="shared" si="67"/>
        <v>244</v>
      </c>
      <c r="L194">
        <f t="shared" si="68"/>
        <v>214</v>
      </c>
      <c r="M194" s="3">
        <f t="shared" si="72"/>
        <v>0.23809523809523808</v>
      </c>
      <c r="N194" s="3">
        <f t="shared" si="69"/>
        <v>0.27664399092970521</v>
      </c>
      <c r="O194" s="3">
        <f t="shared" si="62"/>
        <v>-0.21154791154791155</v>
      </c>
      <c r="P194" s="3">
        <f t="shared" si="63"/>
        <v>-0.16657684092204064</v>
      </c>
      <c r="Q194" s="3">
        <f>I194-TECm!I194</f>
        <v>3.8908473691082412E-2</v>
      </c>
      <c r="R194" s="3">
        <f t="shared" si="64"/>
        <v>5.249964508031927E-2</v>
      </c>
      <c r="S194" s="3">
        <f>E194-TECm!E194</f>
        <v>-1.138385424099711E-2</v>
      </c>
      <c r="T194" s="3">
        <f t="shared" si="65"/>
        <v>7.0785850115148803E-3</v>
      </c>
      <c r="U194" s="3">
        <f t="shared" si="73"/>
        <v>2.9789115045917074E-2</v>
      </c>
    </row>
    <row r="195" spans="1:21" x14ac:dyDescent="0.2">
      <c r="A195" s="2">
        <v>41271</v>
      </c>
      <c r="B195">
        <v>262</v>
      </c>
      <c r="C195">
        <v>175</v>
      </c>
      <c r="D195">
        <v>144</v>
      </c>
      <c r="E195" s="3">
        <f t="shared" si="70"/>
        <v>0.20309810671256454</v>
      </c>
      <c r="F195">
        <v>93</v>
      </c>
      <c r="G195">
        <v>43</v>
      </c>
      <c r="H195">
        <v>34</v>
      </c>
      <c r="I195" s="3">
        <f t="shared" si="71"/>
        <v>0.34705882352941175</v>
      </c>
      <c r="J195">
        <f t="shared" si="66"/>
        <v>355</v>
      </c>
      <c r="K195">
        <f t="shared" si="67"/>
        <v>218</v>
      </c>
      <c r="L195">
        <f t="shared" si="68"/>
        <v>178</v>
      </c>
      <c r="M195" s="3">
        <f t="shared" si="72"/>
        <v>0.23568575233022637</v>
      </c>
      <c r="N195" s="3">
        <f t="shared" si="69"/>
        <v>0.29027962716378164</v>
      </c>
      <c r="O195" s="3">
        <f t="shared" si="62"/>
        <v>-0.14396071681684722</v>
      </c>
      <c r="P195" s="3">
        <f t="shared" si="63"/>
        <v>-0.15863035468226527</v>
      </c>
      <c r="Q195" s="3">
        <f>I195-TECm!I195</f>
        <v>6.7555717939349669E-2</v>
      </c>
      <c r="R195" s="3">
        <f t="shared" si="64"/>
        <v>5.4207443175135116E-2</v>
      </c>
      <c r="S195" s="3">
        <f>E195-TECm!E195</f>
        <v>2.8494932109389942E-2</v>
      </c>
      <c r="T195" s="3">
        <f t="shared" si="65"/>
        <v>1.5311163274722225E-2</v>
      </c>
      <c r="U195" s="3">
        <f t="shared" si="73"/>
        <v>3.4759303224928671E-2</v>
      </c>
    </row>
    <row r="196" spans="1:21" x14ac:dyDescent="0.2">
      <c r="A196" s="2">
        <v>41264</v>
      </c>
      <c r="B196">
        <v>297</v>
      </c>
      <c r="C196">
        <v>172</v>
      </c>
      <c r="D196">
        <v>168</v>
      </c>
      <c r="E196" s="3">
        <f t="shared" si="70"/>
        <v>0.20251177394034536</v>
      </c>
      <c r="F196">
        <v>111</v>
      </c>
      <c r="G196">
        <v>46</v>
      </c>
      <c r="H196">
        <v>42</v>
      </c>
      <c r="I196" s="3">
        <f t="shared" si="71"/>
        <v>0.34673366834170855</v>
      </c>
      <c r="J196">
        <f t="shared" si="66"/>
        <v>408</v>
      </c>
      <c r="K196">
        <f t="shared" si="67"/>
        <v>218</v>
      </c>
      <c r="L196">
        <f t="shared" si="68"/>
        <v>210</v>
      </c>
      <c r="M196" s="3">
        <f t="shared" si="72"/>
        <v>0.23684210526315788</v>
      </c>
      <c r="N196" s="3">
        <f t="shared" si="69"/>
        <v>0.26076555023923442</v>
      </c>
      <c r="O196" s="3">
        <f t="shared" si="62"/>
        <v>-0.14422189440136318</v>
      </c>
      <c r="P196" s="3">
        <f t="shared" si="63"/>
        <v>-0.17921807677791476</v>
      </c>
      <c r="Q196" s="3">
        <f>I196-TECm!I196</f>
        <v>5.1034743610525735E-2</v>
      </c>
      <c r="R196" s="3">
        <f t="shared" si="64"/>
        <v>4.2788713930521638E-2</v>
      </c>
      <c r="S196" s="3">
        <f>E196-TECm!E196</f>
        <v>4.1246771661518078E-3</v>
      </c>
      <c r="T196" s="3">
        <f t="shared" si="65"/>
        <v>1.2112294454630338E-2</v>
      </c>
      <c r="U196" s="3">
        <f t="shared" si="73"/>
        <v>2.7450504192575987E-2</v>
      </c>
    </row>
    <row r="197" spans="1:21" x14ac:dyDescent="0.2">
      <c r="A197" s="2">
        <v>41257</v>
      </c>
      <c r="B197">
        <v>284</v>
      </c>
      <c r="C197">
        <v>204</v>
      </c>
      <c r="D197">
        <v>175</v>
      </c>
      <c r="E197" s="3">
        <f t="shared" si="70"/>
        <v>0.16440422322775264</v>
      </c>
      <c r="F197">
        <v>118</v>
      </c>
      <c r="G197">
        <v>52</v>
      </c>
      <c r="H197">
        <v>43</v>
      </c>
      <c r="I197" s="3">
        <f t="shared" si="71"/>
        <v>0.352112676056338</v>
      </c>
      <c r="J197">
        <f t="shared" si="66"/>
        <v>402</v>
      </c>
      <c r="K197">
        <f t="shared" si="67"/>
        <v>256</v>
      </c>
      <c r="L197">
        <f t="shared" si="68"/>
        <v>218</v>
      </c>
      <c r="M197" s="3">
        <f t="shared" si="72"/>
        <v>0.21004566210045661</v>
      </c>
      <c r="N197" s="3">
        <f t="shared" si="69"/>
        <v>0.29223744292237441</v>
      </c>
      <c r="O197" s="3">
        <f t="shared" ref="O197:O228" si="74">E197-I197</f>
        <v>-0.18770845282858536</v>
      </c>
      <c r="P197" s="3">
        <f t="shared" si="63"/>
        <v>-0.2036601904916385</v>
      </c>
      <c r="Q197" s="3">
        <f>I197-TECm!I197</f>
        <v>4.4031867975529937E-2</v>
      </c>
      <c r="R197" s="3">
        <f t="shared" si="64"/>
        <v>3.0298576007521599E-2</v>
      </c>
      <c r="S197" s="3">
        <f>E197-TECm!E197</f>
        <v>1.3313880548624923E-2</v>
      </c>
      <c r="T197" s="3">
        <f t="shared" si="65"/>
        <v>1.7877073769657432E-2</v>
      </c>
      <c r="U197" s="3">
        <f t="shared" si="73"/>
        <v>2.4087824888589515E-2</v>
      </c>
    </row>
    <row r="198" spans="1:21" x14ac:dyDescent="0.2">
      <c r="A198" s="2">
        <v>41250</v>
      </c>
      <c r="B198">
        <v>274</v>
      </c>
      <c r="C198">
        <v>184</v>
      </c>
      <c r="D198">
        <v>192</v>
      </c>
      <c r="E198" s="3">
        <f t="shared" si="70"/>
        <v>0.12615384615384614</v>
      </c>
      <c r="F198">
        <v>122</v>
      </c>
      <c r="G198">
        <v>61</v>
      </c>
      <c r="H198">
        <v>46</v>
      </c>
      <c r="I198" s="3">
        <f t="shared" si="71"/>
        <v>0.33187772925764192</v>
      </c>
      <c r="J198">
        <f t="shared" si="66"/>
        <v>396</v>
      </c>
      <c r="K198">
        <f t="shared" si="67"/>
        <v>245</v>
      </c>
      <c r="L198">
        <f t="shared" si="68"/>
        <v>238</v>
      </c>
      <c r="M198" s="3">
        <f t="shared" si="72"/>
        <v>0.17974971558589306</v>
      </c>
      <c r="N198" s="3">
        <f t="shared" si="69"/>
        <v>0.27872582480091013</v>
      </c>
      <c r="O198" s="3">
        <f t="shared" si="74"/>
        <v>-0.20572388310379577</v>
      </c>
      <c r="P198" s="3">
        <f t="shared" si="63"/>
        <v>-0.20566130301311439</v>
      </c>
      <c r="Q198" s="3">
        <f>I198-TECm!I198</f>
        <v>3.3299530205509242E-2</v>
      </c>
      <c r="R198" s="3">
        <f t="shared" si="64"/>
        <v>2.6100256307820091E-2</v>
      </c>
      <c r="S198" s="3">
        <f>E198-TECm!E198</f>
        <v>1.8898325649114284E-2</v>
      </c>
      <c r="T198" s="3">
        <f t="shared" si="65"/>
        <v>1.8426390940472031E-2</v>
      </c>
      <c r="U198" s="3">
        <f t="shared" si="73"/>
        <v>2.2263323624146063E-2</v>
      </c>
    </row>
    <row r="199" spans="1:21" x14ac:dyDescent="0.2">
      <c r="A199" s="2">
        <v>41243</v>
      </c>
      <c r="B199">
        <v>309</v>
      </c>
      <c r="C199">
        <v>211</v>
      </c>
      <c r="D199">
        <v>172</v>
      </c>
      <c r="E199" s="3">
        <f t="shared" si="70"/>
        <v>0.19797687861271676</v>
      </c>
      <c r="F199">
        <v>129</v>
      </c>
      <c r="G199">
        <v>52</v>
      </c>
      <c r="H199">
        <v>38</v>
      </c>
      <c r="I199" s="3">
        <f t="shared" si="71"/>
        <v>0.41552511415525112</v>
      </c>
      <c r="J199">
        <f t="shared" si="66"/>
        <v>438</v>
      </c>
      <c r="K199">
        <f t="shared" si="67"/>
        <v>263</v>
      </c>
      <c r="L199">
        <f t="shared" si="68"/>
        <v>210</v>
      </c>
      <c r="M199" s="3">
        <f t="shared" si="72"/>
        <v>0.25027442371020858</v>
      </c>
      <c r="N199" s="3">
        <f t="shared" si="69"/>
        <v>0.28869374313940727</v>
      </c>
      <c r="O199" s="3">
        <f t="shared" si="74"/>
        <v>-0.21754823554253436</v>
      </c>
      <c r="P199" s="3">
        <f t="shared" si="63"/>
        <v>-0.25178572759327761</v>
      </c>
      <c r="Q199" s="3">
        <f>I199-TECm!I199</f>
        <v>1.3564329841525613E-2</v>
      </c>
      <c r="R199" s="3">
        <f t="shared" si="64"/>
        <v>3.2071449306316779E-2</v>
      </c>
      <c r="S199" s="3">
        <f>E199-TECm!E199</f>
        <v>2.1419015111233092E-2</v>
      </c>
      <c r="T199" s="3">
        <f t="shared" si="65"/>
        <v>1.7543213388891556E-2</v>
      </c>
      <c r="U199" s="3">
        <f t="shared" si="73"/>
        <v>2.480733134760417E-2</v>
      </c>
    </row>
    <row r="200" spans="1:21" x14ac:dyDescent="0.2">
      <c r="A200" s="2">
        <v>41236</v>
      </c>
      <c r="B200">
        <v>295</v>
      </c>
      <c r="C200">
        <v>193</v>
      </c>
      <c r="D200">
        <v>187</v>
      </c>
      <c r="E200" s="3">
        <f t="shared" si="70"/>
        <v>0.16</v>
      </c>
      <c r="F200">
        <v>124</v>
      </c>
      <c r="G200">
        <v>62</v>
      </c>
      <c r="H200">
        <v>43</v>
      </c>
      <c r="I200" s="3">
        <f t="shared" si="71"/>
        <v>0.35371179039301309</v>
      </c>
      <c r="J200">
        <f t="shared" si="66"/>
        <v>419</v>
      </c>
      <c r="K200">
        <f t="shared" si="67"/>
        <v>255</v>
      </c>
      <c r="L200">
        <f t="shared" si="68"/>
        <v>230</v>
      </c>
      <c r="M200" s="3">
        <f t="shared" si="72"/>
        <v>0.20907079646017698</v>
      </c>
      <c r="N200" s="3">
        <f t="shared" si="69"/>
        <v>0.28207964601769914</v>
      </c>
      <c r="O200" s="3">
        <f t="shared" si="74"/>
        <v>-0.19371179039301309</v>
      </c>
      <c r="P200" s="3">
        <f t="shared" si="63"/>
        <v>-0.25264301650086457</v>
      </c>
      <c r="Q200" s="3">
        <f>I200-TECm!I200</f>
        <v>3.1436908876425418E-2</v>
      </c>
      <c r="R200" s="3">
        <f t="shared" si="64"/>
        <v>3.6862763528428967E-2</v>
      </c>
      <c r="S200" s="3">
        <f>E200-TECm!E200</f>
        <v>1.4961832061068714E-2</v>
      </c>
      <c r="T200" s="3">
        <f t="shared" si="65"/>
        <v>2.2105049403861762E-2</v>
      </c>
      <c r="U200" s="3">
        <f t="shared" si="73"/>
        <v>2.9483906466145363E-2</v>
      </c>
    </row>
    <row r="201" spans="1:21" x14ac:dyDescent="0.2">
      <c r="A201" s="2">
        <v>41229</v>
      </c>
      <c r="B201">
        <v>258</v>
      </c>
      <c r="C201">
        <v>198</v>
      </c>
      <c r="D201">
        <v>202</v>
      </c>
      <c r="E201" s="3">
        <f t="shared" si="70"/>
        <v>8.5106382978723402E-2</v>
      </c>
      <c r="F201">
        <v>139</v>
      </c>
      <c r="G201">
        <v>45</v>
      </c>
      <c r="H201">
        <v>42</v>
      </c>
      <c r="I201" s="3">
        <f t="shared" si="71"/>
        <v>0.42920353982300885</v>
      </c>
      <c r="J201">
        <f t="shared" si="66"/>
        <v>397</v>
      </c>
      <c r="K201">
        <f t="shared" si="67"/>
        <v>243</v>
      </c>
      <c r="L201">
        <f t="shared" si="68"/>
        <v>244</v>
      </c>
      <c r="M201" s="3">
        <f t="shared" si="72"/>
        <v>0.17307692307692307</v>
      </c>
      <c r="N201" s="3">
        <f t="shared" si="69"/>
        <v>0.27488687782805432</v>
      </c>
      <c r="O201" s="3">
        <f t="shared" si="74"/>
        <v>-0.34409715684428543</v>
      </c>
      <c r="P201" s="3">
        <f t="shared" si="63"/>
        <v>-0.27840669665004658</v>
      </c>
      <c r="Q201" s="3">
        <f>I201-TECm!I201</f>
        <v>5.1213109200999307E-2</v>
      </c>
      <c r="R201" s="3">
        <f t="shared" si="64"/>
        <v>4.7095455745081373E-2</v>
      </c>
      <c r="S201" s="3">
        <f>E201-TECm!E201</f>
        <v>1.624879299437286E-2</v>
      </c>
      <c r="T201" s="3">
        <f t="shared" si="65"/>
        <v>1.917794018421173E-2</v>
      </c>
      <c r="U201" s="3">
        <f t="shared" si="73"/>
        <v>3.313669796464655E-2</v>
      </c>
    </row>
    <row r="202" spans="1:21" x14ac:dyDescent="0.2">
      <c r="A202" s="2">
        <v>41222</v>
      </c>
      <c r="B202">
        <v>299</v>
      </c>
      <c r="C202">
        <v>191</v>
      </c>
      <c r="D202">
        <v>205</v>
      </c>
      <c r="E202" s="3">
        <f t="shared" si="70"/>
        <v>0.13525179856115108</v>
      </c>
      <c r="F202">
        <v>134</v>
      </c>
      <c r="G202">
        <v>60</v>
      </c>
      <c r="H202">
        <v>48</v>
      </c>
      <c r="I202" s="3">
        <f t="shared" si="71"/>
        <v>0.35537190082644626</v>
      </c>
      <c r="J202">
        <f t="shared" si="66"/>
        <v>433</v>
      </c>
      <c r="K202">
        <f t="shared" si="67"/>
        <v>251</v>
      </c>
      <c r="L202">
        <f t="shared" si="68"/>
        <v>253</v>
      </c>
      <c r="M202" s="3">
        <f t="shared" si="72"/>
        <v>0.19210245464247599</v>
      </c>
      <c r="N202" s="3">
        <f t="shared" si="69"/>
        <v>0.26787620064034151</v>
      </c>
      <c r="O202" s="3">
        <f t="shared" si="74"/>
        <v>-0.22012010226529519</v>
      </c>
      <c r="P202" s="3">
        <f t="shared" si="63"/>
        <v>-0.25385915952013322</v>
      </c>
      <c r="Q202" s="3">
        <f>I202-TECm!I202</f>
        <v>2.7938272507862183E-2</v>
      </c>
      <c r="R202" s="3">
        <f t="shared" si="64"/>
        <v>5.3306015797076424E-2</v>
      </c>
      <c r="S202" s="3">
        <f>E202-TECm!E202</f>
        <v>3.5104523156143708E-2</v>
      </c>
      <c r="T202" s="3">
        <f t="shared" si="65"/>
        <v>2.505403801765041E-2</v>
      </c>
      <c r="U202" s="3">
        <f t="shared" si="73"/>
        <v>3.9180026907363413E-2</v>
      </c>
    </row>
    <row r="203" spans="1:21" x14ac:dyDescent="0.2">
      <c r="A203" s="2">
        <v>41215</v>
      </c>
      <c r="B203">
        <v>296</v>
      </c>
      <c r="C203">
        <v>182</v>
      </c>
      <c r="D203">
        <v>185</v>
      </c>
      <c r="E203" s="3">
        <f t="shared" si="70"/>
        <v>0.167420814479638</v>
      </c>
      <c r="F203">
        <v>129</v>
      </c>
      <c r="G203">
        <v>34</v>
      </c>
      <c r="H203">
        <v>40</v>
      </c>
      <c r="I203" s="3">
        <f t="shared" si="71"/>
        <v>0.43842364532019706</v>
      </c>
      <c r="J203">
        <f t="shared" si="66"/>
        <v>425</v>
      </c>
      <c r="K203">
        <f t="shared" si="67"/>
        <v>216</v>
      </c>
      <c r="L203">
        <f t="shared" si="68"/>
        <v>225</v>
      </c>
      <c r="M203" s="3">
        <f t="shared" si="72"/>
        <v>0.23094688221709006</v>
      </c>
      <c r="N203" s="3">
        <f t="shared" si="69"/>
        <v>0.24942263279445728</v>
      </c>
      <c r="O203" s="3">
        <f t="shared" si="74"/>
        <v>-0.27100283084055909</v>
      </c>
      <c r="P203" s="3">
        <f t="shared" si="63"/>
        <v>-0.25245912310591728</v>
      </c>
      <c r="Q203" s="3">
        <f>I203-TECm!I203</f>
        <v>6.2134985526382636E-2</v>
      </c>
      <c r="R203" s="3">
        <f t="shared" si="64"/>
        <v>6.8229329700338417E-2</v>
      </c>
      <c r="S203" s="3">
        <f>E203-TECm!E203</f>
        <v>6.1805044021186195E-3</v>
      </c>
      <c r="T203" s="3">
        <f t="shared" si="65"/>
        <v>1.7516590371100992E-2</v>
      </c>
      <c r="U203" s="3">
        <f t="shared" si="73"/>
        <v>4.2872960035719707E-2</v>
      </c>
    </row>
    <row r="204" spans="1:21" x14ac:dyDescent="0.2">
      <c r="A204" s="2">
        <v>41208</v>
      </c>
      <c r="B204">
        <v>310</v>
      </c>
      <c r="C204">
        <v>179</v>
      </c>
      <c r="D204">
        <v>191</v>
      </c>
      <c r="E204" s="3">
        <f t="shared" si="70"/>
        <v>0.17499999999999999</v>
      </c>
      <c r="F204">
        <v>135</v>
      </c>
      <c r="G204">
        <v>48</v>
      </c>
      <c r="H204">
        <v>37</v>
      </c>
      <c r="I204" s="3">
        <f t="shared" si="71"/>
        <v>0.44545454545454544</v>
      </c>
      <c r="J204">
        <f t="shared" si="66"/>
        <v>445</v>
      </c>
      <c r="K204">
        <f t="shared" si="67"/>
        <v>227</v>
      </c>
      <c r="L204">
        <f t="shared" si="68"/>
        <v>228</v>
      </c>
      <c r="M204" s="3">
        <f t="shared" si="72"/>
        <v>0.24111111111111111</v>
      </c>
      <c r="N204" s="3">
        <f t="shared" si="69"/>
        <v>0.25222222222222224</v>
      </c>
      <c r="O204" s="3">
        <f t="shared" si="74"/>
        <v>-0.27045454545454545</v>
      </c>
      <c r="P204" s="3">
        <f t="shared" si="63"/>
        <v>-0.25040172047246134</v>
      </c>
      <c r="Q204" s="3">
        <f>I204-TECm!I204</f>
        <v>6.984478935698446E-2</v>
      </c>
      <c r="R204" s="3">
        <f t="shared" si="64"/>
        <v>7.3853709534127357E-2</v>
      </c>
      <c r="S204" s="3">
        <f>E204-TECm!E204</f>
        <v>3.3877086494688902E-2</v>
      </c>
      <c r="T204" s="3">
        <f t="shared" si="65"/>
        <v>2.2546225382053097E-2</v>
      </c>
      <c r="U204" s="3">
        <f t="shared" si="73"/>
        <v>4.8199967458090229E-2</v>
      </c>
    </row>
    <row r="205" spans="1:21" x14ac:dyDescent="0.2">
      <c r="A205" s="2">
        <v>41201</v>
      </c>
      <c r="B205">
        <v>326</v>
      </c>
      <c r="C205">
        <v>163</v>
      </c>
      <c r="D205">
        <v>160</v>
      </c>
      <c r="E205" s="3">
        <f t="shared" si="70"/>
        <v>0.25577812018489987</v>
      </c>
      <c r="F205">
        <v>136</v>
      </c>
      <c r="G205">
        <v>40</v>
      </c>
      <c r="H205">
        <v>36</v>
      </c>
      <c r="I205" s="3">
        <f t="shared" si="71"/>
        <v>0.47169811320754718</v>
      </c>
      <c r="J205">
        <f t="shared" ref="J205:J237" si="75">B205+F205</f>
        <v>462</v>
      </c>
      <c r="K205">
        <f t="shared" ref="K205:K237" si="76">C205+G205</f>
        <v>203</v>
      </c>
      <c r="L205">
        <f t="shared" ref="L205:L237" si="77">D205+H205</f>
        <v>196</v>
      </c>
      <c r="M205" s="3">
        <f t="shared" si="72"/>
        <v>0.30894308943089432</v>
      </c>
      <c r="N205" s="3">
        <f t="shared" ref="N205:N237" si="78">K205/SUM(J205:L205)</f>
        <v>0.23577235772357724</v>
      </c>
      <c r="O205" s="3">
        <f t="shared" si="74"/>
        <v>-0.21591999302264731</v>
      </c>
      <c r="P205" s="3">
        <f t="shared" si="63"/>
        <v>-0.23695158925588697</v>
      </c>
      <c r="Q205" s="3">
        <f>I205-TECm!I205</f>
        <v>7.270821421764817E-2</v>
      </c>
      <c r="R205" s="3">
        <f t="shared" si="64"/>
        <v>5.572968388153432E-2</v>
      </c>
      <c r="S205" s="3">
        <f>E205-TECm!E205</f>
        <v>1.2492180216495452E-2</v>
      </c>
      <c r="T205" s="3">
        <f t="shared" si="65"/>
        <v>1.1340406671586858E-2</v>
      </c>
      <c r="U205" s="3">
        <f t="shared" si="73"/>
        <v>3.3535045276560586E-2</v>
      </c>
    </row>
    <row r="206" spans="1:21" x14ac:dyDescent="0.2">
      <c r="A206" s="2">
        <v>41194</v>
      </c>
      <c r="B206">
        <v>307</v>
      </c>
      <c r="C206">
        <v>160</v>
      </c>
      <c r="D206">
        <v>197</v>
      </c>
      <c r="E206" s="3">
        <f t="shared" si="70"/>
        <v>0.16566265060240964</v>
      </c>
      <c r="F206">
        <v>140</v>
      </c>
      <c r="G206">
        <v>39</v>
      </c>
      <c r="H206">
        <v>44</v>
      </c>
      <c r="I206" s="3">
        <f t="shared" si="71"/>
        <v>0.43049327354260092</v>
      </c>
      <c r="J206">
        <f t="shared" si="75"/>
        <v>447</v>
      </c>
      <c r="K206">
        <f t="shared" si="76"/>
        <v>199</v>
      </c>
      <c r="L206">
        <f t="shared" si="77"/>
        <v>241</v>
      </c>
      <c r="M206" s="3">
        <f t="shared" si="72"/>
        <v>0.23224351747463359</v>
      </c>
      <c r="N206" s="3">
        <f t="shared" si="78"/>
        <v>0.22435174746335965</v>
      </c>
      <c r="O206" s="3">
        <f t="shared" si="74"/>
        <v>-0.26483062294019127</v>
      </c>
      <c r="P206" s="3">
        <f t="shared" si="63"/>
        <v>-0.21813324109027357</v>
      </c>
      <c r="Q206" s="3">
        <f>I206-TECm!I206</f>
        <v>7.9008125027749454E-2</v>
      </c>
      <c r="R206" s="3">
        <f t="shared" si="64"/>
        <v>4.4464700835651016E-2</v>
      </c>
      <c r="S206" s="3">
        <f>E206-TECm!E206</f>
        <v>2.1269409434974934E-2</v>
      </c>
      <c r="T206" s="3">
        <f t="shared" si="65"/>
        <v>8.8528822347217016E-3</v>
      </c>
      <c r="U206" s="3">
        <f t="shared" si="73"/>
        <v>2.6658791535186358E-2</v>
      </c>
    </row>
    <row r="207" spans="1:21" x14ac:dyDescent="0.2">
      <c r="A207" s="2">
        <v>41187</v>
      </c>
      <c r="B207">
        <v>308</v>
      </c>
      <c r="C207">
        <v>168</v>
      </c>
      <c r="D207">
        <v>176</v>
      </c>
      <c r="E207" s="3">
        <f t="shared" si="70"/>
        <v>0.20245398773006135</v>
      </c>
      <c r="F207">
        <v>134</v>
      </c>
      <c r="G207">
        <v>40</v>
      </c>
      <c r="H207">
        <v>41</v>
      </c>
      <c r="I207" s="3">
        <f t="shared" si="71"/>
        <v>0.4325581395348837</v>
      </c>
      <c r="J207">
        <f t="shared" si="75"/>
        <v>442</v>
      </c>
      <c r="K207">
        <f t="shared" si="76"/>
        <v>208</v>
      </c>
      <c r="L207">
        <f t="shared" si="77"/>
        <v>217</v>
      </c>
      <c r="M207" s="3">
        <f t="shared" si="72"/>
        <v>0.25951557093425603</v>
      </c>
      <c r="N207" s="3">
        <f t="shared" si="78"/>
        <v>0.23990772779700115</v>
      </c>
      <c r="O207" s="3">
        <f t="shared" si="74"/>
        <v>-0.23010415180482235</v>
      </c>
      <c r="P207" s="3">
        <f t="shared" si="63"/>
        <v>-0.2002949034730819</v>
      </c>
      <c r="Q207" s="3">
        <f>I207-TECm!I207</f>
        <v>1.5472712399205335E-2</v>
      </c>
      <c r="R207" s="3">
        <f t="shared" si="64"/>
        <v>2.3915696196771568E-2</v>
      </c>
      <c r="S207" s="3">
        <f>E207-TECm!E207</f>
        <v>2.5963036329018641E-4</v>
      </c>
      <c r="T207" s="3">
        <f t="shared" si="65"/>
        <v>1.1218722287704541E-2</v>
      </c>
      <c r="U207" s="3">
        <f t="shared" si="73"/>
        <v>1.7567209242238056E-2</v>
      </c>
    </row>
    <row r="208" spans="1:21" x14ac:dyDescent="0.2">
      <c r="A208" s="2">
        <v>41180</v>
      </c>
      <c r="B208">
        <v>341</v>
      </c>
      <c r="C208">
        <v>163</v>
      </c>
      <c r="D208">
        <v>151</v>
      </c>
      <c r="E208" s="3">
        <f t="shared" si="70"/>
        <v>0.29007633587786258</v>
      </c>
      <c r="F208">
        <v>135</v>
      </c>
      <c r="G208">
        <v>46</v>
      </c>
      <c r="H208">
        <v>37</v>
      </c>
      <c r="I208" s="3">
        <f t="shared" si="71"/>
        <v>0.44954128440366975</v>
      </c>
      <c r="J208">
        <f t="shared" si="75"/>
        <v>476</v>
      </c>
      <c r="K208">
        <f t="shared" si="76"/>
        <v>209</v>
      </c>
      <c r="L208">
        <f t="shared" si="77"/>
        <v>188</v>
      </c>
      <c r="M208" s="3">
        <f t="shared" si="72"/>
        <v>0.32989690721649484</v>
      </c>
      <c r="N208" s="3">
        <f t="shared" si="78"/>
        <v>0.23940435280641467</v>
      </c>
      <c r="O208" s="3">
        <f t="shared" si="74"/>
        <v>-0.15946494852580717</v>
      </c>
      <c r="P208" s="3">
        <f t="shared" si="63"/>
        <v>-0.14978399572861731</v>
      </c>
      <c r="Q208" s="3">
        <f>I208-TECm!I208</f>
        <v>3.891326507999826E-2</v>
      </c>
      <c r="R208" s="3">
        <f t="shared" si="64"/>
        <v>3.2067038705949763E-2</v>
      </c>
      <c r="S208" s="3">
        <f>E208-TECm!E208</f>
        <v>5.0296069058999859E-3</v>
      </c>
      <c r="T208" s="3">
        <f t="shared" si="65"/>
        <v>1.5076236130990314E-2</v>
      </c>
      <c r="U208" s="3">
        <f t="shared" si="73"/>
        <v>2.3571637418470039E-2</v>
      </c>
    </row>
    <row r="209" spans="1:21" x14ac:dyDescent="0.2">
      <c r="A209" s="2">
        <v>41173</v>
      </c>
      <c r="B209">
        <v>315</v>
      </c>
      <c r="C209">
        <v>174</v>
      </c>
      <c r="D209">
        <v>163</v>
      </c>
      <c r="E209" s="3">
        <f t="shared" si="70"/>
        <v>0.23312883435582821</v>
      </c>
      <c r="F209">
        <v>124</v>
      </c>
      <c r="G209">
        <v>51</v>
      </c>
      <c r="H209">
        <v>32</v>
      </c>
      <c r="I209" s="3">
        <f t="shared" si="71"/>
        <v>0.44444444444444442</v>
      </c>
      <c r="J209">
        <f t="shared" si="75"/>
        <v>439</v>
      </c>
      <c r="K209">
        <f t="shared" si="76"/>
        <v>225</v>
      </c>
      <c r="L209">
        <f t="shared" si="77"/>
        <v>195</v>
      </c>
      <c r="M209" s="3">
        <f t="shared" si="72"/>
        <v>0.2840512223515716</v>
      </c>
      <c r="N209" s="3">
        <f t="shared" si="78"/>
        <v>0.26193247962747379</v>
      </c>
      <c r="O209" s="3">
        <f t="shared" si="74"/>
        <v>-0.21131561008861621</v>
      </c>
      <c r="P209" s="3">
        <f t="shared" si="63"/>
        <v>-0.18093622322950384</v>
      </c>
      <c r="Q209" s="3">
        <f>I209-TECm!I209</f>
        <v>1.7361111111111105E-2</v>
      </c>
      <c r="R209" s="3">
        <f t="shared" si="64"/>
        <v>2.8063666567552575E-2</v>
      </c>
      <c r="S209" s="3">
        <f>E209-TECm!E209</f>
        <v>2.8366929593923451E-2</v>
      </c>
      <c r="T209" s="3">
        <f t="shared" si="65"/>
        <v>1.0694966184273444E-2</v>
      </c>
      <c r="U209" s="3">
        <f t="shared" si="73"/>
        <v>1.937931637591301E-2</v>
      </c>
    </row>
    <row r="210" spans="1:21" x14ac:dyDescent="0.2">
      <c r="A210" s="2">
        <v>41166</v>
      </c>
      <c r="B210">
        <v>320</v>
      </c>
      <c r="C210">
        <v>168</v>
      </c>
      <c r="D210">
        <v>184</v>
      </c>
      <c r="E210" s="3">
        <f t="shared" si="70"/>
        <v>0.20238095238095238</v>
      </c>
      <c r="F210">
        <v>106</v>
      </c>
      <c r="G210">
        <v>57</v>
      </c>
      <c r="H210">
        <v>47</v>
      </c>
      <c r="I210" s="3">
        <f t="shared" si="71"/>
        <v>0.28095238095238095</v>
      </c>
      <c r="J210">
        <f t="shared" si="75"/>
        <v>426</v>
      </c>
      <c r="K210">
        <f t="shared" si="76"/>
        <v>225</v>
      </c>
      <c r="L210">
        <f t="shared" si="77"/>
        <v>231</v>
      </c>
      <c r="M210" s="3">
        <f t="shared" si="72"/>
        <v>0.22108843537414966</v>
      </c>
      <c r="N210" s="3">
        <f t="shared" si="78"/>
        <v>0.25510204081632654</v>
      </c>
      <c r="O210" s="3">
        <f t="shared" si="74"/>
        <v>-7.857142857142857E-2</v>
      </c>
      <c r="P210" s="3">
        <f t="shared" si="63"/>
        <v>-0.14048832310785297</v>
      </c>
      <c r="Q210" s="3">
        <f>I210-TECm!I210</f>
        <v>3.9926739926739924E-2</v>
      </c>
      <c r="R210" s="3">
        <f t="shared" si="64"/>
        <v>4.1758781365608559E-2</v>
      </c>
      <c r="S210" s="3">
        <f>E210-TECm!E210</f>
        <v>1.1832171893147503E-2</v>
      </c>
      <c r="T210" s="3">
        <f t="shared" si="65"/>
        <v>1.3285966217028619E-2</v>
      </c>
      <c r="U210" s="3">
        <f t="shared" si="73"/>
        <v>2.752237379131859E-2</v>
      </c>
    </row>
    <row r="211" spans="1:21" x14ac:dyDescent="0.2">
      <c r="A211" s="2">
        <v>41159</v>
      </c>
      <c r="B211">
        <v>251</v>
      </c>
      <c r="C211">
        <v>160</v>
      </c>
      <c r="D211">
        <v>180</v>
      </c>
      <c r="E211" s="3">
        <f t="shared" ref="E211:E243" si="79">(B211-D211)/SUM(B211:D211)</f>
        <v>0.12013536379018612</v>
      </c>
      <c r="F211">
        <v>104</v>
      </c>
      <c r="G211">
        <v>57</v>
      </c>
      <c r="H211">
        <v>32</v>
      </c>
      <c r="I211" s="3">
        <f t="shared" ref="I211:I243" si="80">(F211-H211)/SUM(F211:H211)</f>
        <v>0.37305699481865284</v>
      </c>
      <c r="J211">
        <f t="shared" si="75"/>
        <v>355</v>
      </c>
      <c r="K211">
        <f t="shared" si="76"/>
        <v>217</v>
      </c>
      <c r="L211">
        <f t="shared" si="77"/>
        <v>212</v>
      </c>
      <c r="M211" s="3">
        <f t="shared" ref="M211:M243" si="81">(J211-L211)/SUM(J211:L211)</f>
        <v>0.18239795918367346</v>
      </c>
      <c r="N211" s="3">
        <f t="shared" si="78"/>
        <v>0.2767857142857143</v>
      </c>
      <c r="O211" s="3">
        <f t="shared" si="74"/>
        <v>-0.25292163102846671</v>
      </c>
      <c r="P211" s="3">
        <f t="shared" si="63"/>
        <v>-0.15039847892287392</v>
      </c>
      <c r="Q211" s="3">
        <f>I211-TECm!I211</f>
        <v>2.6903148664806698E-2</v>
      </c>
      <c r="R211" s="3">
        <f t="shared" si="64"/>
        <v>4.4012985142654976E-2</v>
      </c>
      <c r="S211" s="3">
        <f>E211-TECm!E211</f>
        <v>-8.1142029342506222E-3</v>
      </c>
      <c r="T211" s="3">
        <f t="shared" si="65"/>
        <v>1.3184187737065015E-2</v>
      </c>
      <c r="U211" s="3">
        <f t="shared" ref="U211:U243" si="82">(T211+R211)/2</f>
        <v>2.8598586439859994E-2</v>
      </c>
    </row>
    <row r="212" spans="1:21" x14ac:dyDescent="0.2">
      <c r="A212" s="2">
        <v>41152</v>
      </c>
      <c r="B212">
        <v>287</v>
      </c>
      <c r="C212">
        <v>178</v>
      </c>
      <c r="D212">
        <v>189</v>
      </c>
      <c r="E212" s="3">
        <f t="shared" si="79"/>
        <v>0.14984709480122324</v>
      </c>
      <c r="F212">
        <v>102</v>
      </c>
      <c r="G212">
        <v>70</v>
      </c>
      <c r="H212">
        <v>49</v>
      </c>
      <c r="I212" s="3">
        <f t="shared" si="80"/>
        <v>0.23981900452488689</v>
      </c>
      <c r="J212">
        <f t="shared" si="75"/>
        <v>389</v>
      </c>
      <c r="K212">
        <f t="shared" si="76"/>
        <v>248</v>
      </c>
      <c r="L212">
        <f t="shared" si="77"/>
        <v>238</v>
      </c>
      <c r="M212" s="3">
        <f t="shared" si="81"/>
        <v>0.17257142857142857</v>
      </c>
      <c r="N212" s="3">
        <f t="shared" si="78"/>
        <v>0.28342857142857142</v>
      </c>
      <c r="O212" s="3">
        <f t="shared" si="74"/>
        <v>-8.9971909723663646E-2</v>
      </c>
      <c r="P212" s="3">
        <f t="shared" si="63"/>
        <v>-8.0530895899027607E-2</v>
      </c>
      <c r="Q212" s="3">
        <f>I212-TECm!I212</f>
        <v>5.8446455505279049E-2</v>
      </c>
      <c r="R212" s="3">
        <f t="shared" si="64"/>
        <v>4.3276185597115435E-2</v>
      </c>
      <c r="S212" s="3">
        <f>E212-TECm!E212</f>
        <v>3.6139929692188974E-2</v>
      </c>
      <c r="T212" s="3">
        <f t="shared" si="65"/>
        <v>1.782621586833184E-2</v>
      </c>
      <c r="U212" s="3">
        <f t="shared" si="82"/>
        <v>3.0551200732723639E-2</v>
      </c>
    </row>
    <row r="213" spans="1:21" x14ac:dyDescent="0.2">
      <c r="A213" s="2">
        <v>41145</v>
      </c>
      <c r="B213">
        <v>266</v>
      </c>
      <c r="C213">
        <v>169</v>
      </c>
      <c r="D213">
        <v>188</v>
      </c>
      <c r="E213" s="3">
        <f t="shared" si="79"/>
        <v>0.12520064205457465</v>
      </c>
      <c r="F213">
        <v>93</v>
      </c>
      <c r="G213">
        <v>57</v>
      </c>
      <c r="H213">
        <v>47</v>
      </c>
      <c r="I213" s="3">
        <f t="shared" si="80"/>
        <v>0.233502538071066</v>
      </c>
      <c r="J213">
        <f t="shared" si="75"/>
        <v>359</v>
      </c>
      <c r="K213">
        <f t="shared" si="76"/>
        <v>226</v>
      </c>
      <c r="L213">
        <f t="shared" si="77"/>
        <v>235</v>
      </c>
      <c r="M213" s="3">
        <f t="shared" si="81"/>
        <v>0.15121951219512195</v>
      </c>
      <c r="N213" s="3">
        <f t="shared" si="78"/>
        <v>0.275609756097561</v>
      </c>
      <c r="O213" s="3">
        <f t="shared" si="74"/>
        <v>-0.10830189601649134</v>
      </c>
      <c r="P213" s="3">
        <f t="shared" si="63"/>
        <v>-9.2722530912447157E-2</v>
      </c>
      <c r="Q213" s="3">
        <f>I213-TECm!I213</f>
        <v>4.668935125787918E-2</v>
      </c>
      <c r="R213" s="3">
        <f t="shared" si="64"/>
        <v>3.8445478148806715E-2</v>
      </c>
      <c r="S213" s="3">
        <f>E213-TECm!E213</f>
        <v>1.1526836453256695E-2</v>
      </c>
      <c r="T213" s="3">
        <f t="shared" si="65"/>
        <v>6.1093408197073163E-3</v>
      </c>
      <c r="U213" s="3">
        <f t="shared" si="82"/>
        <v>2.2277409484257014E-2</v>
      </c>
    </row>
    <row r="214" spans="1:21" x14ac:dyDescent="0.2">
      <c r="A214" s="2">
        <v>41138</v>
      </c>
      <c r="B214">
        <v>227</v>
      </c>
      <c r="C214">
        <v>159</v>
      </c>
      <c r="D214">
        <v>193</v>
      </c>
      <c r="E214" s="3">
        <f t="shared" si="79"/>
        <v>5.8721934369602762E-2</v>
      </c>
      <c r="F214">
        <v>76</v>
      </c>
      <c r="G214">
        <v>64</v>
      </c>
      <c r="H214">
        <v>56</v>
      </c>
      <c r="I214" s="3">
        <f t="shared" si="80"/>
        <v>0.10204081632653061</v>
      </c>
      <c r="J214">
        <f t="shared" si="75"/>
        <v>303</v>
      </c>
      <c r="K214">
        <f t="shared" si="76"/>
        <v>223</v>
      </c>
      <c r="L214">
        <f t="shared" si="77"/>
        <v>249</v>
      </c>
      <c r="M214" s="3">
        <f t="shared" si="81"/>
        <v>6.9677419354838704E-2</v>
      </c>
      <c r="N214" s="3">
        <f t="shared" si="78"/>
        <v>0.28774193548387095</v>
      </c>
      <c r="O214" s="3">
        <f t="shared" si="74"/>
        <v>-4.3318881956927853E-2</v>
      </c>
      <c r="P214" s="3">
        <f t="shared" si="63"/>
        <v>-0.10619732348237461</v>
      </c>
      <c r="Q214" s="3">
        <f>I214-TECm!I214</f>
        <v>2.4692750028188076E-2</v>
      </c>
      <c r="R214" s="3">
        <f t="shared" si="64"/>
        <v>4.7241335421821344E-2</v>
      </c>
      <c r="S214" s="3">
        <f>E214-TECm!E214</f>
        <v>5.8118814595498544E-3</v>
      </c>
      <c r="T214" s="3">
        <f t="shared" si="65"/>
        <v>6.527195807543437E-3</v>
      </c>
      <c r="U214" s="3">
        <f t="shared" si="82"/>
        <v>2.6884265614682389E-2</v>
      </c>
    </row>
    <row r="215" spans="1:21" x14ac:dyDescent="0.2">
      <c r="A215" s="2">
        <v>41131</v>
      </c>
      <c r="B215">
        <v>242</v>
      </c>
      <c r="C215">
        <v>177</v>
      </c>
      <c r="D215">
        <v>220</v>
      </c>
      <c r="E215" s="3">
        <f t="shared" si="79"/>
        <v>3.4428794992175271E-2</v>
      </c>
      <c r="F215">
        <v>94</v>
      </c>
      <c r="G215">
        <v>50</v>
      </c>
      <c r="H215">
        <v>61</v>
      </c>
      <c r="I215" s="3">
        <f t="shared" si="80"/>
        <v>0.16097560975609757</v>
      </c>
      <c r="J215">
        <f t="shared" si="75"/>
        <v>336</v>
      </c>
      <c r="K215">
        <f t="shared" si="76"/>
        <v>227</v>
      </c>
      <c r="L215">
        <f t="shared" si="77"/>
        <v>281</v>
      </c>
      <c r="M215" s="3">
        <f t="shared" si="81"/>
        <v>6.5165876777251192E-2</v>
      </c>
      <c r="N215" s="3">
        <f t="shared" si="78"/>
        <v>0.26895734597156395</v>
      </c>
      <c r="O215" s="3">
        <f t="shared" si="74"/>
        <v>-0.12654681476392229</v>
      </c>
      <c r="P215" s="3">
        <f t="shared" si="63"/>
        <v>-0.11410090378137411</v>
      </c>
      <c r="Q215" s="3">
        <f>I215-TECm!I215</f>
        <v>4.3954333160352882E-2</v>
      </c>
      <c r="R215" s="3">
        <f t="shared" si="64"/>
        <v>4.6295996824770376E-2</v>
      </c>
      <c r="S215" s="3">
        <f>E215-TECm!E215</f>
        <v>9.8930454631539905E-4</v>
      </c>
      <c r="T215" s="3">
        <f t="shared" si="65"/>
        <v>6.5147108797064908E-3</v>
      </c>
      <c r="U215" s="3">
        <f t="shared" si="82"/>
        <v>2.6405353852238432E-2</v>
      </c>
    </row>
    <row r="216" spans="1:21" x14ac:dyDescent="0.2">
      <c r="A216" s="2">
        <v>41124</v>
      </c>
      <c r="B216">
        <v>233</v>
      </c>
      <c r="C216">
        <v>165</v>
      </c>
      <c r="D216">
        <v>218</v>
      </c>
      <c r="E216" s="3">
        <f t="shared" si="79"/>
        <v>2.4350649350649352E-2</v>
      </c>
      <c r="F216">
        <v>88</v>
      </c>
      <c r="G216">
        <v>68</v>
      </c>
      <c r="H216">
        <v>52</v>
      </c>
      <c r="I216" s="3">
        <f t="shared" si="80"/>
        <v>0.17307692307692307</v>
      </c>
      <c r="J216">
        <f t="shared" si="75"/>
        <v>321</v>
      </c>
      <c r="K216">
        <f t="shared" si="76"/>
        <v>233</v>
      </c>
      <c r="L216">
        <f t="shared" si="77"/>
        <v>270</v>
      </c>
      <c r="M216" s="3">
        <f t="shared" si="81"/>
        <v>6.1893203883495146E-2</v>
      </c>
      <c r="N216" s="3">
        <f t="shared" si="78"/>
        <v>0.28276699029126212</v>
      </c>
      <c r="O216" s="3">
        <f t="shared" si="74"/>
        <v>-0.14872627372627373</v>
      </c>
      <c r="P216" s="3">
        <f t="shared" si="63"/>
        <v>-8.0560703390811006E-2</v>
      </c>
      <c r="Q216" s="3">
        <f>I216-TECm!I216</f>
        <v>7.3076923076923067E-2</v>
      </c>
      <c r="R216" s="3">
        <f t="shared" si="64"/>
        <v>3.9643888592662054E-2</v>
      </c>
      <c r="S216" s="3">
        <f>E216-TECm!E216</f>
        <v>1.2780401416765055E-2</v>
      </c>
      <c r="T216" s="3">
        <f t="shared" si="65"/>
        <v>1.105182651953404E-2</v>
      </c>
      <c r="U216" s="3">
        <f t="shared" si="82"/>
        <v>2.5347857556098047E-2</v>
      </c>
    </row>
    <row r="217" spans="1:21" x14ac:dyDescent="0.2">
      <c r="A217" s="2">
        <v>41117</v>
      </c>
      <c r="B217">
        <v>215</v>
      </c>
      <c r="C217">
        <v>147</v>
      </c>
      <c r="D217">
        <v>246</v>
      </c>
      <c r="E217" s="3">
        <f t="shared" si="79"/>
        <v>-5.0986842105263157E-2</v>
      </c>
      <c r="F217">
        <v>69</v>
      </c>
      <c r="G217">
        <v>52</v>
      </c>
      <c r="H217">
        <v>66</v>
      </c>
      <c r="I217" s="3">
        <f t="shared" si="80"/>
        <v>1.6042780748663103E-2</v>
      </c>
      <c r="J217">
        <f t="shared" si="75"/>
        <v>284</v>
      </c>
      <c r="K217">
        <f t="shared" si="76"/>
        <v>199</v>
      </c>
      <c r="L217">
        <f t="shared" si="77"/>
        <v>312</v>
      </c>
      <c r="M217" s="3">
        <f t="shared" si="81"/>
        <v>-3.5220125786163521E-2</v>
      </c>
      <c r="N217" s="3">
        <f t="shared" si="78"/>
        <v>0.25031446540880503</v>
      </c>
      <c r="O217" s="3">
        <f t="shared" si="74"/>
        <v>-6.702962285392626E-2</v>
      </c>
      <c r="P217" s="3">
        <f t="shared" si="63"/>
        <v>-7.2602977419538917E-2</v>
      </c>
      <c r="Q217" s="3">
        <f>I217-TECm!I217</f>
        <v>2.1856734237035196E-2</v>
      </c>
      <c r="R217" s="3">
        <f t="shared" si="64"/>
        <v>2.8767445116896124E-2</v>
      </c>
      <c r="S217" s="3">
        <f>E217-TECm!E217</f>
        <v>5.7744266760390156E-3</v>
      </c>
      <c r="T217" s="3">
        <f t="shared" si="65"/>
        <v>1.2346486295073103E-2</v>
      </c>
      <c r="U217" s="3">
        <f t="shared" si="82"/>
        <v>2.0556965705984614E-2</v>
      </c>
    </row>
    <row r="218" spans="1:21" x14ac:dyDescent="0.2">
      <c r="A218" s="2">
        <v>41110</v>
      </c>
      <c r="B218">
        <v>224</v>
      </c>
      <c r="C218">
        <v>179</v>
      </c>
      <c r="D218">
        <v>222</v>
      </c>
      <c r="E218" s="3">
        <f t="shared" si="79"/>
        <v>3.2000000000000002E-3</v>
      </c>
      <c r="F218">
        <v>78</v>
      </c>
      <c r="G218">
        <v>56</v>
      </c>
      <c r="H218">
        <v>72</v>
      </c>
      <c r="I218" s="3">
        <f t="shared" si="80"/>
        <v>2.9126213592233011E-2</v>
      </c>
      <c r="J218">
        <f t="shared" si="75"/>
        <v>302</v>
      </c>
      <c r="K218">
        <f t="shared" si="76"/>
        <v>235</v>
      </c>
      <c r="L218">
        <f t="shared" si="77"/>
        <v>294</v>
      </c>
      <c r="M218" s="3">
        <f t="shared" si="81"/>
        <v>9.6269554753309269E-3</v>
      </c>
      <c r="N218" s="3">
        <f t="shared" si="78"/>
        <v>0.28279181708784595</v>
      </c>
      <c r="O218" s="3">
        <f t="shared" si="74"/>
        <v>-2.5926213592233009E-2</v>
      </c>
      <c r="P218" s="3">
        <f t="shared" si="63"/>
        <v>-5.4269849898600113E-2</v>
      </c>
      <c r="Q218" s="3">
        <f>I218-TECm!I218</f>
        <v>2.3998008464027883E-2</v>
      </c>
      <c r="R218" s="3">
        <f t="shared" si="64"/>
        <v>3.771951230778773E-2</v>
      </c>
      <c r="S218" s="3">
        <f>E218-TECm!E218</f>
        <v>1.4600651465798045E-2</v>
      </c>
      <c r="T218" s="3">
        <f t="shared" si="65"/>
        <v>1.9637573790785904E-2</v>
      </c>
      <c r="U218" s="3">
        <f t="shared" si="82"/>
        <v>2.8678543049286818E-2</v>
      </c>
    </row>
    <row r="219" spans="1:21" x14ac:dyDescent="0.2">
      <c r="A219" s="2">
        <v>41103</v>
      </c>
      <c r="B219">
        <v>217</v>
      </c>
      <c r="C219">
        <v>183</v>
      </c>
      <c r="D219">
        <v>234</v>
      </c>
      <c r="E219" s="3">
        <f t="shared" si="79"/>
        <v>-2.6813880126182965E-2</v>
      </c>
      <c r="F219">
        <v>84</v>
      </c>
      <c r="G219">
        <v>56</v>
      </c>
      <c r="H219">
        <v>64</v>
      </c>
      <c r="I219" s="3">
        <f t="shared" si="80"/>
        <v>9.8039215686274508E-2</v>
      </c>
      <c r="J219">
        <f t="shared" si="75"/>
        <v>301</v>
      </c>
      <c r="K219">
        <f t="shared" si="76"/>
        <v>239</v>
      </c>
      <c r="L219">
        <f t="shared" si="77"/>
        <v>298</v>
      </c>
      <c r="M219" s="3">
        <f t="shared" si="81"/>
        <v>3.5799522673031028E-3</v>
      </c>
      <c r="N219" s="3">
        <f t="shared" si="78"/>
        <v>0.28520286396181382</v>
      </c>
      <c r="O219" s="3">
        <f t="shared" si="74"/>
        <v>-0.12485309581245747</v>
      </c>
      <c r="P219" s="3">
        <f t="shared" si="63"/>
        <v>-5.2325483512101471E-2</v>
      </c>
      <c r="Q219" s="3">
        <f>I219-TECm!I219</f>
        <v>4.0447592649625295E-2</v>
      </c>
      <c r="R219" s="3">
        <f t="shared" si="64"/>
        <v>4.0351341750276791E-2</v>
      </c>
      <c r="S219" s="3">
        <f>E219-TECm!E219</f>
        <v>1.6664380743382251E-2</v>
      </c>
      <c r="T219" s="3">
        <f t="shared" si="65"/>
        <v>2.3522807416622844E-2</v>
      </c>
      <c r="U219" s="3">
        <f t="shared" si="82"/>
        <v>3.1937074583449819E-2</v>
      </c>
    </row>
    <row r="220" spans="1:21" x14ac:dyDescent="0.2">
      <c r="A220" s="2">
        <v>41096</v>
      </c>
      <c r="B220">
        <v>232</v>
      </c>
      <c r="C220">
        <v>169</v>
      </c>
      <c r="D220">
        <v>243</v>
      </c>
      <c r="E220" s="3">
        <f t="shared" si="79"/>
        <v>-1.7080745341614908E-2</v>
      </c>
      <c r="F220">
        <v>69</v>
      </c>
      <c r="G220">
        <v>59</v>
      </c>
      <c r="H220">
        <v>70</v>
      </c>
      <c r="I220" s="3">
        <f t="shared" si="80"/>
        <v>-5.0505050505050509E-3</v>
      </c>
      <c r="J220">
        <f t="shared" si="75"/>
        <v>301</v>
      </c>
      <c r="K220">
        <f t="shared" si="76"/>
        <v>228</v>
      </c>
      <c r="L220">
        <f t="shared" si="77"/>
        <v>313</v>
      </c>
      <c r="M220" s="3">
        <f t="shared" si="81"/>
        <v>-1.4251781472684086E-2</v>
      </c>
      <c r="N220" s="3">
        <f t="shared" si="78"/>
        <v>0.27078384798099764</v>
      </c>
      <c r="O220" s="3">
        <f t="shared" si="74"/>
        <v>-1.2030240291109856E-2</v>
      </c>
      <c r="P220" s="3">
        <f t="shared" si="63"/>
        <v>-3.2313583625540279E-2</v>
      </c>
      <c r="Q220" s="3">
        <f>I220-TECm!I220</f>
        <v>4.8712935809710006E-2</v>
      </c>
      <c r="R220" s="3">
        <f t="shared" si="64"/>
        <v>3.6300217281102019E-2</v>
      </c>
      <c r="S220" s="3">
        <f>E220-TECm!E220</f>
        <v>2.7647689163177423E-2</v>
      </c>
      <c r="T220" s="3">
        <f t="shared" si="65"/>
        <v>1.8644818056432321E-2</v>
      </c>
      <c r="U220" s="3">
        <f t="shared" si="82"/>
        <v>2.7472517668767168E-2</v>
      </c>
    </row>
    <row r="221" spans="1:21" x14ac:dyDescent="0.2">
      <c r="A221" s="2">
        <v>41089</v>
      </c>
      <c r="B221">
        <v>208</v>
      </c>
      <c r="C221">
        <v>176</v>
      </c>
      <c r="D221">
        <v>232</v>
      </c>
      <c r="E221" s="3">
        <f t="shared" si="79"/>
        <v>-3.896103896103896E-2</v>
      </c>
      <c r="F221">
        <v>71</v>
      </c>
      <c r="G221">
        <v>66</v>
      </c>
      <c r="H221">
        <v>75</v>
      </c>
      <c r="I221" s="3">
        <f t="shared" si="80"/>
        <v>-1.8867924528301886E-2</v>
      </c>
      <c r="J221">
        <f t="shared" si="75"/>
        <v>279</v>
      </c>
      <c r="K221">
        <f t="shared" si="76"/>
        <v>242</v>
      </c>
      <c r="L221">
        <f t="shared" si="77"/>
        <v>307</v>
      </c>
      <c r="M221" s="3">
        <f t="shared" si="81"/>
        <v>-3.3816425120772944E-2</v>
      </c>
      <c r="N221" s="3">
        <f t="shared" si="78"/>
        <v>0.2922705314009662</v>
      </c>
      <c r="O221" s="3">
        <f t="shared" si="74"/>
        <v>-2.0093114432737074E-2</v>
      </c>
      <c r="P221" s="3">
        <f t="shared" si="63"/>
        <v>-4.3683764926054351E-2</v>
      </c>
      <c r="Q221" s="3">
        <f>I221-TECm!I221</f>
        <v>3.1893496791495071E-2</v>
      </c>
      <c r="R221" s="3">
        <f t="shared" si="64"/>
        <v>3.0799308244540403E-2</v>
      </c>
      <c r="S221" s="3">
        <f>E221-TECm!E221</f>
        <v>2.6256352343308864E-2</v>
      </c>
      <c r="T221" s="3">
        <f t="shared" si="65"/>
        <v>1.4655390610303881E-2</v>
      </c>
      <c r="U221" s="3">
        <f t="shared" si="82"/>
        <v>2.272734942742214E-2</v>
      </c>
    </row>
    <row r="222" spans="1:21" x14ac:dyDescent="0.2">
      <c r="A222" s="2">
        <v>41082</v>
      </c>
      <c r="B222">
        <v>225</v>
      </c>
      <c r="C222">
        <v>173</v>
      </c>
      <c r="D222">
        <v>235</v>
      </c>
      <c r="E222" s="3">
        <f t="shared" si="79"/>
        <v>-1.579778830963665E-2</v>
      </c>
      <c r="F222">
        <v>69</v>
      </c>
      <c r="G222">
        <v>76</v>
      </c>
      <c r="H222">
        <v>59</v>
      </c>
      <c r="I222" s="3">
        <f t="shared" si="80"/>
        <v>4.9019607843137254E-2</v>
      </c>
      <c r="J222">
        <f t="shared" si="75"/>
        <v>294</v>
      </c>
      <c r="K222">
        <f t="shared" si="76"/>
        <v>249</v>
      </c>
      <c r="L222">
        <f t="shared" si="77"/>
        <v>294</v>
      </c>
      <c r="M222" s="3">
        <f t="shared" si="81"/>
        <v>0</v>
      </c>
      <c r="N222" s="3">
        <f t="shared" si="78"/>
        <v>0.29749103942652327</v>
      </c>
      <c r="O222" s="3">
        <f t="shared" si="74"/>
        <v>-6.4817396152773904E-2</v>
      </c>
      <c r="P222" s="3">
        <f t="shared" si="63"/>
        <v>-5.555136405022084E-2</v>
      </c>
      <c r="Q222" s="3">
        <f>I222-TECm!I222</f>
        <v>2.8294219242100984E-2</v>
      </c>
      <c r="R222" s="3">
        <f t="shared" si="64"/>
        <v>3.0381517614848707E-2</v>
      </c>
      <c r="S222" s="3">
        <f>E222-TECm!E222</f>
        <v>2.0304126628106767E-3</v>
      </c>
      <c r="T222" s="3">
        <f t="shared" si="65"/>
        <v>5.9157154171418924E-3</v>
      </c>
      <c r="U222" s="3">
        <f t="shared" si="82"/>
        <v>1.8148616515995301E-2</v>
      </c>
    </row>
    <row r="223" spans="1:21" x14ac:dyDescent="0.2">
      <c r="A223" s="2">
        <v>41075</v>
      </c>
      <c r="B223">
        <v>229</v>
      </c>
      <c r="C223">
        <v>188</v>
      </c>
      <c r="D223">
        <v>215</v>
      </c>
      <c r="E223" s="3">
        <f t="shared" si="79"/>
        <v>2.2151898734177215E-2</v>
      </c>
      <c r="F223">
        <v>76</v>
      </c>
      <c r="G223">
        <v>67</v>
      </c>
      <c r="H223">
        <v>62</v>
      </c>
      <c r="I223" s="3">
        <f t="shared" si="80"/>
        <v>6.8292682926829273E-2</v>
      </c>
      <c r="J223">
        <f t="shared" si="75"/>
        <v>305</v>
      </c>
      <c r="K223">
        <f t="shared" si="76"/>
        <v>255</v>
      </c>
      <c r="L223">
        <f t="shared" si="77"/>
        <v>277</v>
      </c>
      <c r="M223" s="3">
        <f t="shared" si="81"/>
        <v>3.3452807646356032E-2</v>
      </c>
      <c r="N223" s="3">
        <f t="shared" si="78"/>
        <v>0.30465949820788529</v>
      </c>
      <c r="O223" s="3">
        <f t="shared" si="74"/>
        <v>-4.6140784192652058E-2</v>
      </c>
      <c r="P223" s="3">
        <f t="shared" si="63"/>
        <v>-7.3702998822457386E-2</v>
      </c>
      <c r="Q223" s="3">
        <f>I223-TECm!I223</f>
        <v>3.2210208700025153E-2</v>
      </c>
      <c r="R223" s="3">
        <f t="shared" si="64"/>
        <v>4.319025456999067E-2</v>
      </c>
      <c r="S223" s="3">
        <f>E223-TECm!E223</f>
        <v>1.5679406824792103E-2</v>
      </c>
      <c r="T223" s="3">
        <f t="shared" si="65"/>
        <v>9.5481443730438126E-3</v>
      </c>
      <c r="U223" s="3">
        <f t="shared" si="82"/>
        <v>2.6369199471517241E-2</v>
      </c>
    </row>
    <row r="224" spans="1:21" x14ac:dyDescent="0.2">
      <c r="A224" s="2">
        <v>41068</v>
      </c>
      <c r="B224">
        <v>237</v>
      </c>
      <c r="C224">
        <v>180</v>
      </c>
      <c r="D224">
        <v>205</v>
      </c>
      <c r="E224" s="3">
        <f t="shared" si="79"/>
        <v>5.1446945337620578E-2</v>
      </c>
      <c r="F224">
        <v>83</v>
      </c>
      <c r="G224">
        <v>51</v>
      </c>
      <c r="H224">
        <v>62</v>
      </c>
      <c r="I224" s="3">
        <f t="shared" si="80"/>
        <v>0.10714285714285714</v>
      </c>
      <c r="J224">
        <f t="shared" si="75"/>
        <v>320</v>
      </c>
      <c r="K224">
        <f t="shared" si="76"/>
        <v>231</v>
      </c>
      <c r="L224">
        <f t="shared" si="77"/>
        <v>267</v>
      </c>
      <c r="M224" s="3">
        <f t="shared" si="81"/>
        <v>6.4792176039119798E-2</v>
      </c>
      <c r="N224" s="3">
        <f t="shared" si="78"/>
        <v>0.2823960880195599</v>
      </c>
      <c r="O224" s="3">
        <f t="shared" si="74"/>
        <v>-5.5695911805236559E-2</v>
      </c>
      <c r="P224" s="3">
        <f t="shared" si="63"/>
        <v>-9.4851547538622474E-2</v>
      </c>
      <c r="Q224" s="3">
        <f>I224-TECm!I224</f>
        <v>3.0640124902419977E-2</v>
      </c>
      <c r="R224" s="3">
        <f t="shared" si="64"/>
        <v>4.4734878829780778E-2</v>
      </c>
      <c r="S224" s="3">
        <f>E224-TECm!E224</f>
        <v>3.7326763822898013E-5</v>
      </c>
      <c r="T224" s="3">
        <f t="shared" si="65"/>
        <v>9.1812679199049143E-3</v>
      </c>
      <c r="U224" s="3">
        <f t="shared" si="82"/>
        <v>2.6958073374842847E-2</v>
      </c>
    </row>
    <row r="225" spans="1:21" x14ac:dyDescent="0.2">
      <c r="A225" s="2">
        <v>41061</v>
      </c>
      <c r="B225">
        <v>240</v>
      </c>
      <c r="C225">
        <v>201</v>
      </c>
      <c r="D225">
        <v>198</v>
      </c>
      <c r="E225" s="3">
        <f t="shared" si="79"/>
        <v>6.5727699530516437E-2</v>
      </c>
      <c r="F225">
        <v>87</v>
      </c>
      <c r="G225">
        <v>63</v>
      </c>
      <c r="H225">
        <v>50</v>
      </c>
      <c r="I225" s="3">
        <f t="shared" si="80"/>
        <v>0.185</v>
      </c>
      <c r="J225">
        <f t="shared" si="75"/>
        <v>327</v>
      </c>
      <c r="K225">
        <f t="shared" si="76"/>
        <v>264</v>
      </c>
      <c r="L225">
        <f t="shared" si="77"/>
        <v>248</v>
      </c>
      <c r="M225" s="3">
        <f t="shared" si="81"/>
        <v>9.4159713945172821E-2</v>
      </c>
      <c r="N225" s="3">
        <f t="shared" si="78"/>
        <v>0.31466030989272942</v>
      </c>
      <c r="O225" s="3">
        <f t="shared" si="74"/>
        <v>-0.11927230046948356</v>
      </c>
      <c r="P225" s="3">
        <f t="shared" si="63"/>
        <v>-9.3917533247068363E-2</v>
      </c>
      <c r="Q225" s="3">
        <f>I225-TECm!I225</f>
        <v>6.6720430107526874E-2</v>
      </c>
      <c r="R225" s="3">
        <f t="shared" si="64"/>
        <v>5.2672897832641265E-2</v>
      </c>
      <c r="S225" s="3">
        <f>E225-TECm!E225</f>
        <v>1.2927699530516437E-2</v>
      </c>
      <c r="T225" s="3">
        <f t="shared" si="65"/>
        <v>1.2500712850412876E-2</v>
      </c>
      <c r="U225" s="3">
        <f t="shared" si="82"/>
        <v>3.2586805341527067E-2</v>
      </c>
    </row>
    <row r="226" spans="1:21" x14ac:dyDescent="0.2">
      <c r="A226" s="2">
        <v>41054</v>
      </c>
      <c r="B226">
        <v>254</v>
      </c>
      <c r="C226">
        <v>161</v>
      </c>
      <c r="D226">
        <v>179</v>
      </c>
      <c r="E226" s="3">
        <f t="shared" si="79"/>
        <v>0.12626262626262627</v>
      </c>
      <c r="F226">
        <v>102</v>
      </c>
      <c r="G226">
        <v>58</v>
      </c>
      <c r="H226">
        <v>52</v>
      </c>
      <c r="I226" s="3">
        <f t="shared" si="80"/>
        <v>0.23584905660377359</v>
      </c>
      <c r="J226">
        <f t="shared" si="75"/>
        <v>356</v>
      </c>
      <c r="K226">
        <f t="shared" si="76"/>
        <v>219</v>
      </c>
      <c r="L226">
        <f t="shared" si="77"/>
        <v>231</v>
      </c>
      <c r="M226" s="3">
        <f t="shared" si="81"/>
        <v>0.15508684863523572</v>
      </c>
      <c r="N226" s="3">
        <f t="shared" si="78"/>
        <v>0.27171215880893301</v>
      </c>
      <c r="O226" s="3">
        <f t="shared" si="74"/>
        <v>-0.10958643034114732</v>
      </c>
      <c r="P226" s="3">
        <f t="shared" si="63"/>
        <v>-8.6485230766582044E-2</v>
      </c>
      <c r="Q226" s="3">
        <f>I226-TECm!I226</f>
        <v>3.6844081479395469E-2</v>
      </c>
      <c r="R226" s="3">
        <f t="shared" si="64"/>
        <v>3.0637228352150058E-2</v>
      </c>
      <c r="S226" s="3">
        <f>E226-TECm!E226</f>
        <v>1.4578777465375406E-2</v>
      </c>
      <c r="T226" s="3">
        <f t="shared" si="65"/>
        <v>1.2384978270057731E-2</v>
      </c>
      <c r="U226" s="3">
        <f t="shared" si="82"/>
        <v>2.1511103311103896E-2</v>
      </c>
    </row>
    <row r="227" spans="1:21" x14ac:dyDescent="0.2">
      <c r="A227" s="2">
        <v>41047</v>
      </c>
      <c r="B227">
        <v>243</v>
      </c>
      <c r="C227">
        <v>161</v>
      </c>
      <c r="D227">
        <v>193</v>
      </c>
      <c r="E227" s="3">
        <f t="shared" si="79"/>
        <v>8.3752093802345065E-2</v>
      </c>
      <c r="F227">
        <v>68</v>
      </c>
      <c r="G227">
        <v>47</v>
      </c>
      <c r="H227">
        <v>46</v>
      </c>
      <c r="I227" s="3">
        <f t="shared" si="80"/>
        <v>0.13664596273291926</v>
      </c>
      <c r="J227">
        <f t="shared" si="75"/>
        <v>311</v>
      </c>
      <c r="K227">
        <f t="shared" si="76"/>
        <v>208</v>
      </c>
      <c r="L227">
        <f t="shared" si="77"/>
        <v>239</v>
      </c>
      <c r="M227" s="3">
        <f t="shared" si="81"/>
        <v>9.498680738786279E-2</v>
      </c>
      <c r="N227" s="3">
        <f t="shared" si="78"/>
        <v>0.27440633245382584</v>
      </c>
      <c r="O227" s="3">
        <f t="shared" si="74"/>
        <v>-5.2893868930574198E-2</v>
      </c>
      <c r="P227" s="3">
        <f t="shared" si="63"/>
        <v>-7.7355162863805574E-2</v>
      </c>
      <c r="Q227" s="3">
        <f>I227-TECm!I227</f>
        <v>5.4454181911001459E-2</v>
      </c>
      <c r="R227" s="3">
        <f t="shared" si="64"/>
        <v>2.6975589332513299E-2</v>
      </c>
      <c r="S227" s="3">
        <f>E227-TECm!E227</f>
        <v>9.9956615553467854E-3</v>
      </c>
      <c r="T227" s="3">
        <f t="shared" si="65"/>
        <v>2.0720497391257964E-2</v>
      </c>
      <c r="U227" s="3">
        <f t="shared" si="82"/>
        <v>2.3848043361885632E-2</v>
      </c>
    </row>
    <row r="228" spans="1:21" x14ac:dyDescent="0.2">
      <c r="A228" s="2">
        <v>41040</v>
      </c>
      <c r="B228">
        <v>243</v>
      </c>
      <c r="C228">
        <v>197</v>
      </c>
      <c r="D228">
        <v>176</v>
      </c>
      <c r="E228" s="3">
        <f t="shared" si="79"/>
        <v>0.10876623376623376</v>
      </c>
      <c r="F228">
        <v>100</v>
      </c>
      <c r="G228">
        <v>52</v>
      </c>
      <c r="H228">
        <v>57</v>
      </c>
      <c r="I228" s="3">
        <f t="shared" si="80"/>
        <v>0.20574162679425836</v>
      </c>
      <c r="J228">
        <f t="shared" si="75"/>
        <v>343</v>
      </c>
      <c r="K228">
        <f t="shared" si="76"/>
        <v>249</v>
      </c>
      <c r="L228">
        <f t="shared" si="77"/>
        <v>233</v>
      </c>
      <c r="M228" s="3">
        <f t="shared" si="81"/>
        <v>0.13333333333333333</v>
      </c>
      <c r="N228" s="3">
        <f t="shared" si="78"/>
        <v>0.30181818181818182</v>
      </c>
      <c r="O228" s="3">
        <f t="shared" si="74"/>
        <v>-9.6975393028024603E-2</v>
      </c>
      <c r="P228" s="3">
        <f t="shared" si="63"/>
        <v>-9.5481106295323248E-2</v>
      </c>
      <c r="Q228" s="3">
        <f>I228-TECm!I228</f>
        <v>6.1342166605324322E-4</v>
      </c>
      <c r="R228" s="3">
        <f t="shared" si="64"/>
        <v>2.1812487983933527E-2</v>
      </c>
      <c r="S228" s="3">
        <f>E228-TECm!E228</f>
        <v>1.2580495789451002E-2</v>
      </c>
      <c r="T228" s="3">
        <f t="shared" si="65"/>
        <v>2.3945930929904283E-2</v>
      </c>
      <c r="U228" s="3">
        <f t="shared" si="82"/>
        <v>2.2879209456918903E-2</v>
      </c>
    </row>
    <row r="229" spans="1:21" x14ac:dyDescent="0.2">
      <c r="A229" s="2">
        <v>41033</v>
      </c>
      <c r="B229">
        <v>246</v>
      </c>
      <c r="C229">
        <v>206</v>
      </c>
      <c r="D229">
        <v>167</v>
      </c>
      <c r="E229" s="3">
        <f t="shared" si="79"/>
        <v>0.12762520193861066</v>
      </c>
      <c r="F229">
        <v>107</v>
      </c>
      <c r="G229">
        <v>57</v>
      </c>
      <c r="H229">
        <v>60</v>
      </c>
      <c r="I229" s="3">
        <f t="shared" si="80"/>
        <v>0.20982142857142858</v>
      </c>
      <c r="J229">
        <f t="shared" si="75"/>
        <v>353</v>
      </c>
      <c r="K229">
        <f t="shared" si="76"/>
        <v>263</v>
      </c>
      <c r="L229">
        <f t="shared" si="77"/>
        <v>227</v>
      </c>
      <c r="M229" s="3">
        <f t="shared" si="81"/>
        <v>0.1494661921708185</v>
      </c>
      <c r="N229" s="3">
        <f t="shared" si="78"/>
        <v>0.31198102016607354</v>
      </c>
      <c r="O229" s="3">
        <f t="shared" ref="O229:O260" si="83">E229-I229</f>
        <v>-8.219622663281792E-2</v>
      </c>
      <c r="P229" s="3">
        <f t="shared" ref="P229:P292" si="84">AVERAGE(O229:O231)</f>
        <v>-9.1099645085239711E-2</v>
      </c>
      <c r="Q229" s="3">
        <f>I229-TECm!I229</f>
        <v>2.5859164420485192E-2</v>
      </c>
      <c r="R229" s="3">
        <f t="shared" ref="R229:R292" si="85">AVERAGE(Q229:Q231)</f>
        <v>2.9712675570271612E-2</v>
      </c>
      <c r="S229" s="3">
        <f>E229-TECm!E229</f>
        <v>3.958533482897611E-2</v>
      </c>
      <c r="T229" s="3">
        <f t="shared" ref="T229:T292" si="86">AVERAGE(S229:S231)</f>
        <v>3.4088908675630601E-2</v>
      </c>
      <c r="U229" s="3">
        <f t="shared" si="82"/>
        <v>3.1900792122951105E-2</v>
      </c>
    </row>
    <row r="230" spans="1:21" x14ac:dyDescent="0.2">
      <c r="A230" s="2">
        <v>41026</v>
      </c>
      <c r="B230">
        <v>242</v>
      </c>
      <c r="C230">
        <v>222</v>
      </c>
      <c r="D230">
        <v>167</v>
      </c>
      <c r="E230" s="3">
        <f t="shared" si="79"/>
        <v>0.11885895404120443</v>
      </c>
      <c r="F230">
        <v>90</v>
      </c>
      <c r="G230">
        <v>64</v>
      </c>
      <c r="H230">
        <v>45</v>
      </c>
      <c r="I230" s="3">
        <f t="shared" si="80"/>
        <v>0.22613065326633167</v>
      </c>
      <c r="J230">
        <f t="shared" si="75"/>
        <v>332</v>
      </c>
      <c r="K230">
        <f t="shared" si="76"/>
        <v>286</v>
      </c>
      <c r="L230">
        <f t="shared" si="77"/>
        <v>212</v>
      </c>
      <c r="M230" s="3">
        <f t="shared" si="81"/>
        <v>0.14457831325301204</v>
      </c>
      <c r="N230" s="3">
        <f t="shared" si="78"/>
        <v>0.34457831325301203</v>
      </c>
      <c r="O230" s="3">
        <f t="shared" si="83"/>
        <v>-0.10727169922512723</v>
      </c>
      <c r="P230" s="3">
        <f t="shared" si="84"/>
        <v>-9.9829820928644245E-2</v>
      </c>
      <c r="Q230" s="3">
        <f>I230-TECm!I230</f>
        <v>3.8964877865262149E-2</v>
      </c>
      <c r="R230" s="3">
        <f t="shared" si="85"/>
        <v>3.4101084178077355E-2</v>
      </c>
      <c r="S230" s="3">
        <f>E230-TECm!E230</f>
        <v>1.9671962171285737E-2</v>
      </c>
      <c r="T230" s="3">
        <f t="shared" si="86"/>
        <v>2.7989596520292842E-2</v>
      </c>
      <c r="U230" s="3">
        <f t="shared" si="82"/>
        <v>3.1045340349185099E-2</v>
      </c>
    </row>
    <row r="231" spans="1:21" x14ac:dyDescent="0.2">
      <c r="A231" s="2">
        <v>41019</v>
      </c>
      <c r="B231">
        <v>272</v>
      </c>
      <c r="C231">
        <v>204</v>
      </c>
      <c r="D231">
        <v>183</v>
      </c>
      <c r="E231" s="3">
        <f t="shared" si="79"/>
        <v>0.13505311077389984</v>
      </c>
      <c r="F231">
        <v>108</v>
      </c>
      <c r="G231">
        <v>68</v>
      </c>
      <c r="H231">
        <v>57</v>
      </c>
      <c r="I231" s="3">
        <f t="shared" si="80"/>
        <v>0.21888412017167383</v>
      </c>
      <c r="J231">
        <f t="shared" si="75"/>
        <v>380</v>
      </c>
      <c r="K231">
        <f t="shared" si="76"/>
        <v>272</v>
      </c>
      <c r="L231">
        <f t="shared" si="77"/>
        <v>240</v>
      </c>
      <c r="M231" s="3">
        <f t="shared" si="81"/>
        <v>0.15695067264573992</v>
      </c>
      <c r="N231" s="3">
        <f t="shared" si="78"/>
        <v>0.30493273542600896</v>
      </c>
      <c r="O231" s="3">
        <f t="shared" si="83"/>
        <v>-8.3831009397773992E-2</v>
      </c>
      <c r="P231" s="3">
        <f t="shared" si="84"/>
        <v>-0.11665640779493473</v>
      </c>
      <c r="Q231" s="3">
        <f>I231-TECm!I231</f>
        <v>2.4313984425067492E-2</v>
      </c>
      <c r="R231" s="3">
        <f t="shared" si="85"/>
        <v>3.7954555313611062E-2</v>
      </c>
      <c r="S231" s="3">
        <f>E231-TECm!E231</f>
        <v>4.300942902662995E-2</v>
      </c>
      <c r="T231" s="3">
        <f t="shared" si="86"/>
        <v>2.5228443670368708E-2</v>
      </c>
      <c r="U231" s="3">
        <f t="shared" si="82"/>
        <v>3.1591499491989888E-2</v>
      </c>
    </row>
    <row r="232" spans="1:21" x14ac:dyDescent="0.2">
      <c r="A232" s="2">
        <v>41012</v>
      </c>
      <c r="B232">
        <v>264</v>
      </c>
      <c r="C232">
        <v>199</v>
      </c>
      <c r="D232">
        <v>180</v>
      </c>
      <c r="E232" s="3">
        <f t="shared" si="79"/>
        <v>0.13063763608087092</v>
      </c>
      <c r="F232">
        <v>98</v>
      </c>
      <c r="G232">
        <v>58</v>
      </c>
      <c r="H232">
        <v>49</v>
      </c>
      <c r="I232" s="3">
        <f t="shared" si="80"/>
        <v>0.23902439024390243</v>
      </c>
      <c r="J232">
        <f t="shared" si="75"/>
        <v>362</v>
      </c>
      <c r="K232">
        <f t="shared" si="76"/>
        <v>257</v>
      </c>
      <c r="L232">
        <f t="shared" si="77"/>
        <v>229</v>
      </c>
      <c r="M232" s="3">
        <f t="shared" si="81"/>
        <v>0.15683962264150944</v>
      </c>
      <c r="N232" s="3">
        <f t="shared" si="78"/>
        <v>0.30306603773584906</v>
      </c>
      <c r="O232" s="3">
        <f t="shared" si="83"/>
        <v>-0.10838675416303151</v>
      </c>
      <c r="P232" s="3">
        <f t="shared" si="84"/>
        <v>-0.1036878525563994</v>
      </c>
      <c r="Q232" s="3">
        <f>I232-TECm!I232</f>
        <v>3.9024390243902418E-2</v>
      </c>
      <c r="R232" s="3">
        <f t="shared" si="85"/>
        <v>4.0775200416069052E-2</v>
      </c>
      <c r="S232" s="3">
        <f>E232-TECm!E232</f>
        <v>2.1287398362962839E-2</v>
      </c>
      <c r="T232" s="3">
        <f t="shared" si="86"/>
        <v>1.4105147253065747E-2</v>
      </c>
      <c r="U232" s="3">
        <f t="shared" si="82"/>
        <v>2.74401738345674E-2</v>
      </c>
    </row>
    <row r="233" spans="1:21" x14ac:dyDescent="0.2">
      <c r="A233" s="2">
        <v>41005</v>
      </c>
      <c r="B233">
        <v>256</v>
      </c>
      <c r="C233">
        <v>221</v>
      </c>
      <c r="D233">
        <v>153</v>
      </c>
      <c r="E233" s="3">
        <f t="shared" si="79"/>
        <v>0.16349206349206349</v>
      </c>
      <c r="F233">
        <v>104</v>
      </c>
      <c r="G233">
        <v>47</v>
      </c>
      <c r="H233">
        <v>42</v>
      </c>
      <c r="I233" s="3">
        <f t="shared" si="80"/>
        <v>0.32124352331606215</v>
      </c>
      <c r="J233">
        <f t="shared" si="75"/>
        <v>360</v>
      </c>
      <c r="K233">
        <f t="shared" si="76"/>
        <v>268</v>
      </c>
      <c r="L233">
        <f t="shared" si="77"/>
        <v>195</v>
      </c>
      <c r="M233" s="3">
        <f t="shared" si="81"/>
        <v>0.20048602673147023</v>
      </c>
      <c r="N233" s="3">
        <f t="shared" si="78"/>
        <v>0.32563791008505466</v>
      </c>
      <c r="O233" s="3">
        <f t="shared" si="83"/>
        <v>-0.15775145982399866</v>
      </c>
      <c r="P233" s="3">
        <f t="shared" si="84"/>
        <v>-6.8343248227545741E-2</v>
      </c>
      <c r="Q233" s="3">
        <f>I233-TECm!I233</f>
        <v>5.0525291271863282E-2</v>
      </c>
      <c r="R233" s="3">
        <f t="shared" si="85"/>
        <v>4.4641127650002027E-2</v>
      </c>
      <c r="S233" s="3">
        <f>E233-TECm!E233</f>
        <v>1.1388503621513335E-2</v>
      </c>
      <c r="T233" s="3">
        <f t="shared" si="86"/>
        <v>1.4192050153860944E-2</v>
      </c>
      <c r="U233" s="3">
        <f t="shared" si="82"/>
        <v>2.9416588901931485E-2</v>
      </c>
    </row>
    <row r="234" spans="1:21" x14ac:dyDescent="0.2">
      <c r="A234" s="2">
        <v>40998</v>
      </c>
      <c r="B234">
        <v>284</v>
      </c>
      <c r="C234">
        <v>207</v>
      </c>
      <c r="D234">
        <v>170</v>
      </c>
      <c r="E234" s="3">
        <f t="shared" si="79"/>
        <v>0.17246596066565809</v>
      </c>
      <c r="F234">
        <v>100</v>
      </c>
      <c r="G234">
        <v>52</v>
      </c>
      <c r="H234">
        <v>55</v>
      </c>
      <c r="I234" s="3">
        <f t="shared" si="80"/>
        <v>0.21739130434782608</v>
      </c>
      <c r="J234">
        <f t="shared" si="75"/>
        <v>384</v>
      </c>
      <c r="K234">
        <f t="shared" si="76"/>
        <v>259</v>
      </c>
      <c r="L234">
        <f t="shared" si="77"/>
        <v>225</v>
      </c>
      <c r="M234" s="3">
        <f t="shared" si="81"/>
        <v>0.18317972350230416</v>
      </c>
      <c r="N234" s="3">
        <f t="shared" si="78"/>
        <v>0.29838709677419356</v>
      </c>
      <c r="O234" s="3">
        <f t="shared" si="83"/>
        <v>-4.4925343682167995E-2</v>
      </c>
      <c r="P234" s="3">
        <f t="shared" si="84"/>
        <v>-2.5462330570258884E-2</v>
      </c>
      <c r="Q234" s="3">
        <f>I234-TECm!I234</f>
        <v>3.2775919732441455E-2</v>
      </c>
      <c r="R234" s="3">
        <f t="shared" si="85"/>
        <v>3.477870504290969E-2</v>
      </c>
      <c r="S234" s="3">
        <f>E234-TECm!E234</f>
        <v>9.6395397747210676E-3</v>
      </c>
      <c r="T234" s="3">
        <f t="shared" si="86"/>
        <v>1.5303653661768918E-2</v>
      </c>
      <c r="U234" s="3">
        <f t="shared" si="82"/>
        <v>2.5041179352339304E-2</v>
      </c>
    </row>
    <row r="235" spans="1:21" x14ac:dyDescent="0.2">
      <c r="A235" s="2">
        <v>40991</v>
      </c>
      <c r="B235">
        <v>279</v>
      </c>
      <c r="C235">
        <v>214</v>
      </c>
      <c r="D235">
        <v>157</v>
      </c>
      <c r="E235" s="3">
        <f t="shared" si="79"/>
        <v>0.18769230769230769</v>
      </c>
      <c r="F235">
        <v>99</v>
      </c>
      <c r="G235">
        <v>65</v>
      </c>
      <c r="H235">
        <v>57</v>
      </c>
      <c r="I235" s="3">
        <f t="shared" si="80"/>
        <v>0.19004524886877827</v>
      </c>
      <c r="J235">
        <f t="shared" si="75"/>
        <v>378</v>
      </c>
      <c r="K235">
        <f t="shared" si="76"/>
        <v>279</v>
      </c>
      <c r="L235">
        <f t="shared" si="77"/>
        <v>214</v>
      </c>
      <c r="M235" s="3">
        <f t="shared" si="81"/>
        <v>0.18828932261768083</v>
      </c>
      <c r="N235" s="3">
        <f t="shared" si="78"/>
        <v>0.32032146957520091</v>
      </c>
      <c r="O235" s="3">
        <f t="shared" si="83"/>
        <v>-2.3529411764705854E-3</v>
      </c>
      <c r="P235" s="3">
        <f t="shared" si="84"/>
        <v>2.5327991278063716E-2</v>
      </c>
      <c r="Q235" s="3">
        <f>I235-TECm!I235</f>
        <v>5.0622171945701344E-2</v>
      </c>
      <c r="R235" s="3">
        <f t="shared" si="85"/>
        <v>3.0755755367786103E-2</v>
      </c>
      <c r="S235" s="3">
        <f>E235-TECm!E235</f>
        <v>2.1548107065348432E-2</v>
      </c>
      <c r="T235" s="3">
        <f t="shared" si="86"/>
        <v>2.6740908297189097E-2</v>
      </c>
      <c r="U235" s="3">
        <f t="shared" si="82"/>
        <v>2.8748331832487602E-2</v>
      </c>
    </row>
    <row r="236" spans="1:21" x14ac:dyDescent="0.2">
      <c r="A236" s="2">
        <v>40984</v>
      </c>
      <c r="B236">
        <v>264</v>
      </c>
      <c r="C236">
        <v>208</v>
      </c>
      <c r="D236">
        <v>175</v>
      </c>
      <c r="E236" s="3">
        <f t="shared" si="79"/>
        <v>0.13755795981452859</v>
      </c>
      <c r="F236">
        <v>92</v>
      </c>
      <c r="G236">
        <v>61</v>
      </c>
      <c r="H236">
        <v>57</v>
      </c>
      <c r="I236" s="3">
        <f t="shared" si="80"/>
        <v>0.16666666666666666</v>
      </c>
      <c r="J236">
        <f t="shared" si="75"/>
        <v>356</v>
      </c>
      <c r="K236">
        <f t="shared" si="76"/>
        <v>269</v>
      </c>
      <c r="L236">
        <f t="shared" si="77"/>
        <v>232</v>
      </c>
      <c r="M236" s="3">
        <f t="shared" si="81"/>
        <v>0.14469078179696615</v>
      </c>
      <c r="N236" s="3">
        <f t="shared" si="78"/>
        <v>0.31388564760793464</v>
      </c>
      <c r="O236" s="3">
        <f t="shared" si="83"/>
        <v>-2.9108706852138067E-2</v>
      </c>
      <c r="P236" s="3">
        <f t="shared" si="84"/>
        <v>-1.6432875719337658E-2</v>
      </c>
      <c r="Q236" s="3">
        <f>I236-TECm!I236</f>
        <v>2.0938023450586263E-2</v>
      </c>
      <c r="R236" s="3">
        <f t="shared" si="85"/>
        <v>1.8009056543118362E-2</v>
      </c>
      <c r="S236" s="3">
        <f>E236-TECm!E236</f>
        <v>1.4723314145237254E-2</v>
      </c>
      <c r="T236" s="3">
        <f t="shared" si="86"/>
        <v>2.7752272531009342E-2</v>
      </c>
      <c r="U236" s="3">
        <f t="shared" si="82"/>
        <v>2.2880664537063854E-2</v>
      </c>
    </row>
    <row r="237" spans="1:21" x14ac:dyDescent="0.2">
      <c r="A237" s="2">
        <v>40977</v>
      </c>
      <c r="B237">
        <v>313</v>
      </c>
      <c r="C237">
        <v>182</v>
      </c>
      <c r="D237">
        <v>157</v>
      </c>
      <c r="E237" s="3">
        <f t="shared" si="79"/>
        <v>0.2392638036809816</v>
      </c>
      <c r="F237">
        <v>90</v>
      </c>
      <c r="G237">
        <v>69</v>
      </c>
      <c r="H237">
        <v>61</v>
      </c>
      <c r="I237" s="3">
        <f t="shared" si="80"/>
        <v>0.13181818181818181</v>
      </c>
      <c r="J237">
        <f t="shared" si="75"/>
        <v>403</v>
      </c>
      <c r="K237">
        <f t="shared" si="76"/>
        <v>251</v>
      </c>
      <c r="L237">
        <f t="shared" si="77"/>
        <v>218</v>
      </c>
      <c r="M237" s="3">
        <f t="shared" si="81"/>
        <v>0.2121559633027523</v>
      </c>
      <c r="N237" s="3">
        <f t="shared" si="78"/>
        <v>0.28784403669724773</v>
      </c>
      <c r="O237" s="3">
        <f t="shared" si="83"/>
        <v>0.10744562186279979</v>
      </c>
      <c r="P237" s="3">
        <f t="shared" si="84"/>
        <v>-7.2085615348379635E-3</v>
      </c>
      <c r="Q237" s="3">
        <f>I237-TECm!I237</f>
        <v>2.0707070707070702E-2</v>
      </c>
      <c r="R237" s="3">
        <f t="shared" si="85"/>
        <v>1.7043176719194596E-2</v>
      </c>
      <c r="S237" s="3">
        <f>E237-TECm!E237</f>
        <v>4.3951303680981602E-2</v>
      </c>
      <c r="T237" s="3">
        <f t="shared" si="86"/>
        <v>3.1499986766118364E-2</v>
      </c>
      <c r="U237" s="3">
        <f t="shared" si="82"/>
        <v>2.4271581742656478E-2</v>
      </c>
    </row>
    <row r="238" spans="1:21" x14ac:dyDescent="0.2">
      <c r="A238" s="2">
        <v>40970</v>
      </c>
      <c r="B238">
        <v>288</v>
      </c>
      <c r="C238">
        <v>190</v>
      </c>
      <c r="D238">
        <v>186</v>
      </c>
      <c r="E238" s="3">
        <f t="shared" si="79"/>
        <v>0.1536144578313253</v>
      </c>
      <c r="F238">
        <v>109</v>
      </c>
      <c r="G238">
        <v>69</v>
      </c>
      <c r="H238">
        <v>46</v>
      </c>
      <c r="I238" s="3">
        <f t="shared" si="80"/>
        <v>0.28125</v>
      </c>
      <c r="J238">
        <f t="shared" ref="J238:J270" si="87">B238+F238</f>
        <v>397</v>
      </c>
      <c r="K238">
        <f t="shared" ref="K238:K270" si="88">C238+G238</f>
        <v>259</v>
      </c>
      <c r="L238">
        <f t="shared" ref="L238:L270" si="89">D238+H238</f>
        <v>232</v>
      </c>
      <c r="M238" s="3">
        <f t="shared" si="81"/>
        <v>0.1858108108108108</v>
      </c>
      <c r="N238" s="3">
        <f t="shared" ref="N238:N270" si="90">K238/SUM(J238:L238)</f>
        <v>0.29166666666666669</v>
      </c>
      <c r="O238" s="3">
        <f t="shared" si="83"/>
        <v>-0.1276355421686747</v>
      </c>
      <c r="P238" s="3">
        <f t="shared" si="84"/>
        <v>-6.2516946210352128E-2</v>
      </c>
      <c r="Q238" s="3">
        <f>I238-TECm!I238</f>
        <v>1.2382075471698117E-2</v>
      </c>
      <c r="R238" s="3">
        <f t="shared" si="85"/>
        <v>1.6043426801589294E-2</v>
      </c>
      <c r="S238" s="3">
        <f>E238-TECm!E238</f>
        <v>2.4582199766809171E-2</v>
      </c>
      <c r="T238" s="3">
        <f t="shared" si="86"/>
        <v>1.8336123893830908E-2</v>
      </c>
      <c r="U238" s="3">
        <f t="shared" si="82"/>
        <v>1.7189775347710101E-2</v>
      </c>
    </row>
    <row r="239" spans="1:21" x14ac:dyDescent="0.2">
      <c r="A239" s="2">
        <v>40963</v>
      </c>
      <c r="B239">
        <v>278</v>
      </c>
      <c r="C239">
        <v>203</v>
      </c>
      <c r="D239">
        <v>188</v>
      </c>
      <c r="E239" s="3">
        <f t="shared" si="79"/>
        <v>0.13452914798206278</v>
      </c>
      <c r="F239">
        <v>94</v>
      </c>
      <c r="G239">
        <v>71</v>
      </c>
      <c r="H239">
        <v>63</v>
      </c>
      <c r="I239" s="3">
        <f t="shared" si="80"/>
        <v>0.13596491228070176</v>
      </c>
      <c r="J239">
        <f t="shared" si="87"/>
        <v>372</v>
      </c>
      <c r="K239">
        <f t="shared" si="88"/>
        <v>274</v>
      </c>
      <c r="L239">
        <f t="shared" si="89"/>
        <v>251</v>
      </c>
      <c r="M239" s="3">
        <f t="shared" si="81"/>
        <v>0.13489409141583056</v>
      </c>
      <c r="N239" s="3">
        <f t="shared" si="90"/>
        <v>0.30546265328874023</v>
      </c>
      <c r="O239" s="3">
        <f t="shared" si="83"/>
        <v>-1.4357642986389807E-3</v>
      </c>
      <c r="P239" s="3">
        <f t="shared" si="84"/>
        <v>-4.7867442227503963E-2</v>
      </c>
      <c r="Q239" s="3">
        <f>I239-TECm!I239</f>
        <v>1.8040383978814967E-2</v>
      </c>
      <c r="R239" s="3">
        <f t="shared" si="85"/>
        <v>2.0768005189267757E-2</v>
      </c>
      <c r="S239" s="3">
        <f>E239-TECm!E239</f>
        <v>2.5966456850564312E-2</v>
      </c>
      <c r="T239" s="3">
        <f t="shared" si="86"/>
        <v>8.5893099095220807E-3</v>
      </c>
      <c r="U239" s="3">
        <f t="shared" si="82"/>
        <v>1.467865754939492E-2</v>
      </c>
    </row>
    <row r="240" spans="1:21" x14ac:dyDescent="0.2">
      <c r="A240" s="2">
        <v>40956</v>
      </c>
      <c r="B240">
        <v>268</v>
      </c>
      <c r="C240">
        <v>216</v>
      </c>
      <c r="D240">
        <v>200</v>
      </c>
      <c r="E240" s="3">
        <f t="shared" si="79"/>
        <v>9.9415204678362568E-2</v>
      </c>
      <c r="F240">
        <v>100</v>
      </c>
      <c r="G240">
        <v>64</v>
      </c>
      <c r="H240">
        <v>64</v>
      </c>
      <c r="I240" s="3">
        <f t="shared" si="80"/>
        <v>0.15789473684210525</v>
      </c>
      <c r="J240">
        <f t="shared" si="87"/>
        <v>368</v>
      </c>
      <c r="K240">
        <f t="shared" si="88"/>
        <v>280</v>
      </c>
      <c r="L240">
        <f t="shared" si="89"/>
        <v>264</v>
      </c>
      <c r="M240" s="3">
        <f t="shared" si="81"/>
        <v>0.11403508771929824</v>
      </c>
      <c r="N240" s="3">
        <f t="shared" si="90"/>
        <v>0.30701754385964913</v>
      </c>
      <c r="O240" s="3">
        <f t="shared" si="83"/>
        <v>-5.8479532163742687E-2</v>
      </c>
      <c r="P240" s="3">
        <f t="shared" si="84"/>
        <v>-5.5275598519061775E-2</v>
      </c>
      <c r="Q240" s="3">
        <f>I240-TECm!I240</f>
        <v>1.7707820954254799E-2</v>
      </c>
      <c r="R240" s="3">
        <f t="shared" si="85"/>
        <v>6.9861822810751983E-3</v>
      </c>
      <c r="S240" s="3">
        <f>E240-TECm!E240</f>
        <v>4.4597150641192407E-3</v>
      </c>
      <c r="T240" s="3">
        <f t="shared" si="86"/>
        <v>-3.1904174828268719E-3</v>
      </c>
      <c r="U240" s="3">
        <f t="shared" si="82"/>
        <v>1.8978823991241632E-3</v>
      </c>
    </row>
    <row r="241" spans="1:21" x14ac:dyDescent="0.2">
      <c r="A241" s="2">
        <v>40949</v>
      </c>
      <c r="B241">
        <v>257</v>
      </c>
      <c r="C241">
        <v>198</v>
      </c>
      <c r="D241">
        <v>202</v>
      </c>
      <c r="E241" s="3">
        <f t="shared" si="79"/>
        <v>8.3713850837138504E-2</v>
      </c>
      <c r="F241">
        <v>99</v>
      </c>
      <c r="G241">
        <v>67</v>
      </c>
      <c r="H241">
        <v>61</v>
      </c>
      <c r="I241" s="3">
        <f t="shared" si="80"/>
        <v>0.16740088105726872</v>
      </c>
      <c r="J241">
        <f t="shared" si="87"/>
        <v>356</v>
      </c>
      <c r="K241">
        <f t="shared" si="88"/>
        <v>265</v>
      </c>
      <c r="L241">
        <f t="shared" si="89"/>
        <v>263</v>
      </c>
      <c r="M241" s="3">
        <f t="shared" si="81"/>
        <v>0.10520361990950226</v>
      </c>
      <c r="N241" s="3">
        <f t="shared" si="90"/>
        <v>0.29977375565610859</v>
      </c>
      <c r="O241" s="3">
        <f t="shared" si="83"/>
        <v>-8.3687030220130215E-2</v>
      </c>
      <c r="P241" s="3">
        <f t="shared" si="84"/>
        <v>-3.4490481709711723E-2</v>
      </c>
      <c r="Q241" s="3">
        <f>I241-TECm!I241</f>
        <v>2.6555810634733501E-2</v>
      </c>
      <c r="R241" s="3">
        <f t="shared" si="85"/>
        <v>6.4832056959539973E-3</v>
      </c>
      <c r="S241" s="3">
        <f>E241-TECm!E241</f>
        <v>-4.658242186117309E-3</v>
      </c>
      <c r="T241" s="3">
        <f t="shared" si="86"/>
        <v>-5.5268974795138178E-3</v>
      </c>
      <c r="U241" s="3">
        <f t="shared" si="82"/>
        <v>4.7815410822008974E-4</v>
      </c>
    </row>
    <row r="242" spans="1:21" x14ac:dyDescent="0.2">
      <c r="A242" s="2">
        <v>40942</v>
      </c>
      <c r="B242">
        <v>271</v>
      </c>
      <c r="C242">
        <v>204</v>
      </c>
      <c r="D242">
        <v>217</v>
      </c>
      <c r="E242" s="3">
        <f t="shared" si="79"/>
        <v>7.8034682080924858E-2</v>
      </c>
      <c r="F242">
        <v>99</v>
      </c>
      <c r="G242">
        <v>62</v>
      </c>
      <c r="H242">
        <v>75</v>
      </c>
      <c r="I242" s="3">
        <f t="shared" si="80"/>
        <v>0.10169491525423729</v>
      </c>
      <c r="J242">
        <f t="shared" si="87"/>
        <v>370</v>
      </c>
      <c r="K242">
        <f t="shared" si="88"/>
        <v>266</v>
      </c>
      <c r="L242">
        <f t="shared" si="89"/>
        <v>292</v>
      </c>
      <c r="M242" s="3">
        <f t="shared" si="81"/>
        <v>8.4051724137931036E-2</v>
      </c>
      <c r="N242" s="3">
        <f t="shared" si="90"/>
        <v>0.28663793103448276</v>
      </c>
      <c r="O242" s="3">
        <f t="shared" si="83"/>
        <v>-2.3660233173312437E-2</v>
      </c>
      <c r="P242" s="3">
        <f t="shared" si="84"/>
        <v>2.2396713335417134E-2</v>
      </c>
      <c r="Q242" s="3">
        <f>I242-TECm!I242</f>
        <v>-2.3305084745762705E-2</v>
      </c>
      <c r="R242" s="3">
        <f t="shared" si="85"/>
        <v>7.8351413717510903E-3</v>
      </c>
      <c r="S242" s="3">
        <f>E242-TECm!E242</f>
        <v>-9.3727253264825477E-3</v>
      </c>
      <c r="T242" s="3">
        <f t="shared" si="86"/>
        <v>-2.7632553490453404E-3</v>
      </c>
      <c r="U242" s="3">
        <f t="shared" si="82"/>
        <v>2.5359430113528749E-3</v>
      </c>
    </row>
    <row r="243" spans="1:21" x14ac:dyDescent="0.2">
      <c r="A243" s="2">
        <v>40935</v>
      </c>
      <c r="B243">
        <v>261</v>
      </c>
      <c r="C243">
        <v>207</v>
      </c>
      <c r="D243">
        <v>227</v>
      </c>
      <c r="E243" s="3">
        <f t="shared" si="79"/>
        <v>4.8920863309352518E-2</v>
      </c>
      <c r="F243">
        <v>87</v>
      </c>
      <c r="G243">
        <v>58</v>
      </c>
      <c r="H243">
        <v>77</v>
      </c>
      <c r="I243" s="3">
        <f t="shared" si="80"/>
        <v>4.5045045045045043E-2</v>
      </c>
      <c r="J243">
        <f t="shared" si="87"/>
        <v>348</v>
      </c>
      <c r="K243">
        <f t="shared" si="88"/>
        <v>265</v>
      </c>
      <c r="L243">
        <f t="shared" si="89"/>
        <v>304</v>
      </c>
      <c r="M243" s="3">
        <f t="shared" si="81"/>
        <v>4.7982551799345692E-2</v>
      </c>
      <c r="N243" s="3">
        <f t="shared" si="90"/>
        <v>0.28898582333696837</v>
      </c>
      <c r="O243" s="3">
        <f t="shared" si="83"/>
        <v>3.8758182643074748E-3</v>
      </c>
      <c r="P243" s="3">
        <f t="shared" si="84"/>
        <v>9.0370816738766235E-5</v>
      </c>
      <c r="Q243" s="3">
        <f>I243-TECm!I243</f>
        <v>1.6198891198891195E-2</v>
      </c>
      <c r="R243" s="3">
        <f t="shared" si="85"/>
        <v>1.6117580777145573E-2</v>
      </c>
      <c r="S243" s="3">
        <f>E243-TECm!E243</f>
        <v>-2.5497249259415974E-3</v>
      </c>
      <c r="T243" s="3">
        <f t="shared" si="86"/>
        <v>1.1462612902582343E-3</v>
      </c>
      <c r="U243" s="3">
        <f t="shared" si="82"/>
        <v>8.6319210337019031E-3</v>
      </c>
    </row>
    <row r="244" spans="1:21" x14ac:dyDescent="0.2">
      <c r="A244" s="2">
        <v>40928</v>
      </c>
      <c r="B244">
        <v>256</v>
      </c>
      <c r="C244">
        <v>216</v>
      </c>
      <c r="D244">
        <v>229</v>
      </c>
      <c r="E244" s="3">
        <f t="shared" ref="E244:E276" si="91">(B244-D244)/SUM(B244:D244)</f>
        <v>3.8516405135520682E-2</v>
      </c>
      <c r="F244">
        <v>74</v>
      </c>
      <c r="G244">
        <v>68</v>
      </c>
      <c r="H244">
        <v>85</v>
      </c>
      <c r="I244" s="3">
        <f t="shared" ref="I244:I276" si="92">(F244-H244)/SUM(F244:H244)</f>
        <v>-4.8458149779735685E-2</v>
      </c>
      <c r="J244">
        <f t="shared" si="87"/>
        <v>330</v>
      </c>
      <c r="K244">
        <f t="shared" si="88"/>
        <v>284</v>
      </c>
      <c r="L244">
        <f t="shared" si="89"/>
        <v>314</v>
      </c>
      <c r="M244" s="3">
        <f t="shared" ref="M244:M276" si="93">(J244-L244)/SUM(J244:L244)</f>
        <v>1.7241379310344827E-2</v>
      </c>
      <c r="N244" s="3">
        <f t="shared" si="90"/>
        <v>0.30603448275862066</v>
      </c>
      <c r="O244" s="3">
        <f t="shared" si="83"/>
        <v>8.6974554915256366E-2</v>
      </c>
      <c r="P244" s="3">
        <f t="shared" si="84"/>
        <v>1.5767557620386365E-2</v>
      </c>
      <c r="Q244" s="3">
        <f>I244-TECm!I244</f>
        <v>3.0611617662124779E-2</v>
      </c>
      <c r="R244" s="3">
        <f t="shared" si="85"/>
        <v>8.5950363420974479E-3</v>
      </c>
      <c r="S244" s="3">
        <f>E244-TECm!E244</f>
        <v>3.6326842052881239E-3</v>
      </c>
      <c r="T244" s="3">
        <f t="shared" si="86"/>
        <v>-2.459964650290291E-3</v>
      </c>
      <c r="U244" s="3">
        <f t="shared" ref="U244:U276" si="94">(T244+R244)/2</f>
        <v>3.0675358459035787E-3</v>
      </c>
    </row>
    <row r="245" spans="1:21" x14ac:dyDescent="0.2">
      <c r="A245" s="2">
        <v>40921</v>
      </c>
      <c r="B245">
        <v>224</v>
      </c>
      <c r="C245">
        <v>217</v>
      </c>
      <c r="D245">
        <v>254</v>
      </c>
      <c r="E245" s="3">
        <f t="shared" si="91"/>
        <v>-4.3165467625899283E-2</v>
      </c>
      <c r="F245">
        <v>88</v>
      </c>
      <c r="G245">
        <v>67</v>
      </c>
      <c r="H245">
        <v>77</v>
      </c>
      <c r="I245" s="3">
        <f t="shared" si="92"/>
        <v>4.7413793103448273E-2</v>
      </c>
      <c r="J245">
        <f t="shared" si="87"/>
        <v>312</v>
      </c>
      <c r="K245">
        <f t="shared" si="88"/>
        <v>284</v>
      </c>
      <c r="L245">
        <f t="shared" si="89"/>
        <v>331</v>
      </c>
      <c r="M245" s="3">
        <f t="shared" si="93"/>
        <v>-2.0496224379719527E-2</v>
      </c>
      <c r="N245" s="3">
        <f t="shared" si="90"/>
        <v>0.30636461704422868</v>
      </c>
      <c r="O245" s="3">
        <f t="shared" si="83"/>
        <v>-9.0579260729347549E-2</v>
      </c>
      <c r="P245" s="3">
        <f t="shared" si="84"/>
        <v>-6.5535819065548574E-3</v>
      </c>
      <c r="Q245" s="3">
        <f>I245-TECm!I245</f>
        <v>1.542233470420748E-3</v>
      </c>
      <c r="R245" s="3">
        <f t="shared" si="85"/>
        <v>3.8678268918375994E-3</v>
      </c>
      <c r="S245" s="3">
        <f>E245-TECm!E245</f>
        <v>2.3558245914281767E-3</v>
      </c>
      <c r="T245" s="3">
        <f t="shared" si="86"/>
        <v>2.1987185919570967E-3</v>
      </c>
      <c r="U245" s="3">
        <f t="shared" si="94"/>
        <v>3.0332727418973483E-3</v>
      </c>
    </row>
    <row r="246" spans="1:21" x14ac:dyDescent="0.2">
      <c r="A246" s="2">
        <v>40914</v>
      </c>
      <c r="B246">
        <v>195</v>
      </c>
      <c r="C246">
        <v>196</v>
      </c>
      <c r="D246">
        <v>260</v>
      </c>
      <c r="E246" s="3">
        <f t="shared" si="91"/>
        <v>-9.9846390168970817E-2</v>
      </c>
      <c r="F246">
        <v>56</v>
      </c>
      <c r="G246">
        <v>57</v>
      </c>
      <c r="H246">
        <v>86</v>
      </c>
      <c r="I246" s="3">
        <f t="shared" si="92"/>
        <v>-0.15075376884422109</v>
      </c>
      <c r="J246">
        <f t="shared" si="87"/>
        <v>251</v>
      </c>
      <c r="K246">
        <f t="shared" si="88"/>
        <v>253</v>
      </c>
      <c r="L246">
        <f t="shared" si="89"/>
        <v>346</v>
      </c>
      <c r="M246" s="3">
        <f t="shared" si="93"/>
        <v>-0.11176470588235295</v>
      </c>
      <c r="N246" s="3">
        <f t="shared" si="90"/>
        <v>0.29764705882352943</v>
      </c>
      <c r="O246" s="3">
        <f t="shared" si="83"/>
        <v>5.0907378675250275E-2</v>
      </c>
      <c r="P246" s="3">
        <f t="shared" si="84"/>
        <v>1.594626167780043E-2</v>
      </c>
      <c r="Q246" s="3">
        <f>I246-TECm!I246</f>
        <v>-6.3687421062531835E-3</v>
      </c>
      <c r="R246" s="3">
        <f t="shared" si="85"/>
        <v>9.9000669114874453E-3</v>
      </c>
      <c r="S246" s="3">
        <f>E246-TECm!E246</f>
        <v>-1.3368402747587174E-2</v>
      </c>
      <c r="T246" s="3">
        <f t="shared" si="86"/>
        <v>4.0003685173465864E-3</v>
      </c>
      <c r="U246" s="3">
        <f t="shared" si="94"/>
        <v>6.9502177144170159E-3</v>
      </c>
    </row>
    <row r="247" spans="1:21" x14ac:dyDescent="0.2">
      <c r="A247" s="2">
        <v>40907</v>
      </c>
      <c r="B247">
        <v>200</v>
      </c>
      <c r="C247">
        <v>172</v>
      </c>
      <c r="D247">
        <v>259</v>
      </c>
      <c r="E247" s="3">
        <f t="shared" si="91"/>
        <v>-9.3502377179080817E-2</v>
      </c>
      <c r="F247">
        <v>57</v>
      </c>
      <c r="G247">
        <v>50</v>
      </c>
      <c r="H247">
        <v>78</v>
      </c>
      <c r="I247" s="3">
        <f t="shared" si="92"/>
        <v>-0.11351351351351352</v>
      </c>
      <c r="J247">
        <f t="shared" si="87"/>
        <v>257</v>
      </c>
      <c r="K247">
        <f t="shared" si="88"/>
        <v>222</v>
      </c>
      <c r="L247">
        <f t="shared" si="89"/>
        <v>337</v>
      </c>
      <c r="M247" s="3">
        <f t="shared" si="93"/>
        <v>-9.8039215686274508E-2</v>
      </c>
      <c r="N247" s="3">
        <f t="shared" si="90"/>
        <v>0.27205882352941174</v>
      </c>
      <c r="O247" s="3">
        <f t="shared" si="83"/>
        <v>2.0011136334432703E-2</v>
      </c>
      <c r="P247" s="3">
        <f t="shared" si="84"/>
        <v>-1.0991692606158737E-2</v>
      </c>
      <c r="Q247" s="3">
        <f>I247-TECm!I247</f>
        <v>1.6429989311345233E-2</v>
      </c>
      <c r="R247" s="3">
        <f t="shared" si="85"/>
        <v>2.7553685720860227E-2</v>
      </c>
      <c r="S247" s="3">
        <f>E247-TECm!E247</f>
        <v>1.7608733932030288E-2</v>
      </c>
      <c r="T247" s="3">
        <f t="shared" si="86"/>
        <v>1.4419857464977301E-2</v>
      </c>
      <c r="U247" s="3">
        <f t="shared" si="94"/>
        <v>2.0986771592918764E-2</v>
      </c>
    </row>
    <row r="248" spans="1:21" x14ac:dyDescent="0.2">
      <c r="A248" s="2">
        <v>40900</v>
      </c>
      <c r="B248">
        <v>162</v>
      </c>
      <c r="C248">
        <v>168</v>
      </c>
      <c r="D248">
        <v>237</v>
      </c>
      <c r="E248" s="3">
        <f t="shared" si="91"/>
        <v>-0.13227513227513227</v>
      </c>
      <c r="F248">
        <v>58</v>
      </c>
      <c r="G248">
        <v>39</v>
      </c>
      <c r="H248">
        <v>77</v>
      </c>
      <c r="I248" s="3">
        <f t="shared" si="92"/>
        <v>-0.10919540229885058</v>
      </c>
      <c r="J248">
        <f t="shared" si="87"/>
        <v>220</v>
      </c>
      <c r="K248">
        <f t="shared" si="88"/>
        <v>207</v>
      </c>
      <c r="L248">
        <f t="shared" si="89"/>
        <v>314</v>
      </c>
      <c r="M248" s="3">
        <f t="shared" si="93"/>
        <v>-0.12685560053981107</v>
      </c>
      <c r="N248" s="3">
        <f t="shared" si="90"/>
        <v>0.2793522267206478</v>
      </c>
      <c r="O248" s="3">
        <f t="shared" si="83"/>
        <v>-2.3079729976281688E-2</v>
      </c>
      <c r="P248" s="3">
        <f t="shared" si="84"/>
        <v>-1.9079745627603274E-2</v>
      </c>
      <c r="Q248" s="3">
        <f>I248-TECm!I248</f>
        <v>1.9638953529370284E-2</v>
      </c>
      <c r="R248" s="3">
        <f t="shared" si="85"/>
        <v>2.8698706536444806E-2</v>
      </c>
      <c r="S248" s="3">
        <f>E248-TECm!E248</f>
        <v>7.7607743675966456E-3</v>
      </c>
      <c r="T248" s="3">
        <f t="shared" si="86"/>
        <v>1.2711332972394518E-2</v>
      </c>
      <c r="U248" s="3">
        <f t="shared" si="94"/>
        <v>2.0705019754419664E-2</v>
      </c>
    </row>
    <row r="249" spans="1:21" x14ac:dyDescent="0.2">
      <c r="A249" s="2">
        <v>40893</v>
      </c>
      <c r="B249">
        <v>180</v>
      </c>
      <c r="C249">
        <v>201</v>
      </c>
      <c r="D249">
        <v>289</v>
      </c>
      <c r="E249" s="3">
        <f t="shared" si="91"/>
        <v>-0.16268656716417909</v>
      </c>
      <c r="F249">
        <v>69</v>
      </c>
      <c r="G249">
        <v>71</v>
      </c>
      <c r="H249">
        <v>101</v>
      </c>
      <c r="I249" s="3">
        <f t="shared" si="92"/>
        <v>-0.13278008298755187</v>
      </c>
      <c r="J249">
        <f t="shared" si="87"/>
        <v>249</v>
      </c>
      <c r="K249">
        <f t="shared" si="88"/>
        <v>272</v>
      </c>
      <c r="L249">
        <f t="shared" si="89"/>
        <v>390</v>
      </c>
      <c r="M249" s="3">
        <f t="shared" si="93"/>
        <v>-0.15477497255762898</v>
      </c>
      <c r="N249" s="3">
        <f t="shared" si="90"/>
        <v>0.29857299670691545</v>
      </c>
      <c r="O249" s="3">
        <f t="shared" si="83"/>
        <v>-2.9906484176627224E-2</v>
      </c>
      <c r="P249" s="3">
        <f t="shared" si="84"/>
        <v>-1.3928784468735661E-2</v>
      </c>
      <c r="Q249" s="3">
        <f>I249-TECm!I249</f>
        <v>4.6592114321865163E-2</v>
      </c>
      <c r="R249" s="3">
        <f t="shared" si="85"/>
        <v>2.7055691010416789E-2</v>
      </c>
      <c r="S249" s="3">
        <f>E249-TECm!E249</f>
        <v>1.7890064095304969E-2</v>
      </c>
      <c r="T249" s="3">
        <f t="shared" si="86"/>
        <v>1.2293817028179313E-2</v>
      </c>
      <c r="U249" s="3">
        <f t="shared" si="94"/>
        <v>1.9674754019298052E-2</v>
      </c>
    </row>
    <row r="250" spans="1:21" x14ac:dyDescent="0.2">
      <c r="A250" s="2">
        <v>40886</v>
      </c>
      <c r="B250">
        <v>194</v>
      </c>
      <c r="C250">
        <v>210</v>
      </c>
      <c r="D250">
        <v>294</v>
      </c>
      <c r="E250" s="3">
        <f t="shared" si="91"/>
        <v>-0.14326647564469913</v>
      </c>
      <c r="F250">
        <v>62</v>
      </c>
      <c r="G250">
        <v>68</v>
      </c>
      <c r="H250">
        <v>93</v>
      </c>
      <c r="I250" s="3">
        <f t="shared" si="92"/>
        <v>-0.13901345291479822</v>
      </c>
      <c r="J250">
        <f t="shared" si="87"/>
        <v>256</v>
      </c>
      <c r="K250">
        <f t="shared" si="88"/>
        <v>278</v>
      </c>
      <c r="L250">
        <f t="shared" si="89"/>
        <v>387</v>
      </c>
      <c r="M250" s="3">
        <f t="shared" si="93"/>
        <v>-0.14223669923995658</v>
      </c>
      <c r="N250" s="3">
        <f t="shared" si="90"/>
        <v>0.30184581976112923</v>
      </c>
      <c r="O250" s="3">
        <f t="shared" si="83"/>
        <v>-4.2530227299009127E-3</v>
      </c>
      <c r="P250" s="3">
        <f t="shared" si="84"/>
        <v>-2.8492451872727382E-2</v>
      </c>
      <c r="Q250" s="3">
        <f>I250-TECm!I250</f>
        <v>1.9865051758098967E-2</v>
      </c>
      <c r="R250" s="3">
        <f t="shared" si="85"/>
        <v>1.8678245112534877E-2</v>
      </c>
      <c r="S250" s="3">
        <f>E250-TECm!E250</f>
        <v>1.2483160454281939E-2</v>
      </c>
      <c r="T250" s="3">
        <f t="shared" si="86"/>
        <v>9.9987049402089356E-3</v>
      </c>
      <c r="U250" s="3">
        <f t="shared" si="94"/>
        <v>1.4338475026371906E-2</v>
      </c>
    </row>
    <row r="251" spans="1:21" x14ac:dyDescent="0.2">
      <c r="A251" s="2">
        <v>40879</v>
      </c>
      <c r="B251">
        <v>186</v>
      </c>
      <c r="C251">
        <v>209</v>
      </c>
      <c r="D251">
        <v>297</v>
      </c>
      <c r="E251" s="3">
        <f t="shared" si="91"/>
        <v>-0.16040462427745664</v>
      </c>
      <c r="F251">
        <v>62</v>
      </c>
      <c r="G251">
        <v>59</v>
      </c>
      <c r="H251">
        <v>95</v>
      </c>
      <c r="I251" s="3">
        <f t="shared" si="92"/>
        <v>-0.15277777777777779</v>
      </c>
      <c r="J251">
        <f t="shared" si="87"/>
        <v>248</v>
      </c>
      <c r="K251">
        <f t="shared" si="88"/>
        <v>268</v>
      </c>
      <c r="L251">
        <f t="shared" si="89"/>
        <v>392</v>
      </c>
      <c r="M251" s="3">
        <f t="shared" si="93"/>
        <v>-0.15859030837004406</v>
      </c>
      <c r="N251" s="3">
        <f t="shared" si="90"/>
        <v>0.29515418502202645</v>
      </c>
      <c r="O251" s="3">
        <f t="shared" si="83"/>
        <v>-7.6268464996788465E-3</v>
      </c>
      <c r="P251" s="3">
        <f t="shared" si="84"/>
        <v>-4.4706339871539692E-2</v>
      </c>
      <c r="Q251" s="3">
        <f>I251-TECm!I251</f>
        <v>1.4709906951286239E-2</v>
      </c>
      <c r="R251" s="3">
        <f t="shared" si="85"/>
        <v>2.5105908725791923E-2</v>
      </c>
      <c r="S251" s="3">
        <f>E251-TECm!E251</f>
        <v>6.5082265349510338E-3</v>
      </c>
      <c r="T251" s="3">
        <f t="shared" si="86"/>
        <v>9.7441303767113654E-3</v>
      </c>
      <c r="U251" s="3">
        <f t="shared" si="94"/>
        <v>1.7425019551251645E-2</v>
      </c>
    </row>
    <row r="252" spans="1:21" x14ac:dyDescent="0.2">
      <c r="A252" s="2">
        <v>40872</v>
      </c>
      <c r="B252">
        <v>201</v>
      </c>
      <c r="C252">
        <v>196</v>
      </c>
      <c r="D252">
        <v>295</v>
      </c>
      <c r="E252" s="3">
        <f t="shared" si="91"/>
        <v>-0.13583815028901733</v>
      </c>
      <c r="F252">
        <v>74</v>
      </c>
      <c r="G252">
        <v>78</v>
      </c>
      <c r="H252">
        <v>89</v>
      </c>
      <c r="I252" s="3">
        <f t="shared" si="92"/>
        <v>-6.2240663900414939E-2</v>
      </c>
      <c r="J252">
        <f t="shared" si="87"/>
        <v>275</v>
      </c>
      <c r="K252">
        <f t="shared" si="88"/>
        <v>274</v>
      </c>
      <c r="L252">
        <f t="shared" si="89"/>
        <v>384</v>
      </c>
      <c r="M252" s="3">
        <f t="shared" si="93"/>
        <v>-0.11682743837084673</v>
      </c>
      <c r="N252" s="3">
        <f t="shared" si="90"/>
        <v>0.2936763129689175</v>
      </c>
      <c r="O252" s="3">
        <f t="shared" si="83"/>
        <v>-7.359748638860239E-2</v>
      </c>
      <c r="P252" s="3">
        <f t="shared" si="84"/>
        <v>-2.3315404037384902E-2</v>
      </c>
      <c r="Q252" s="3">
        <f>I252-TECm!I252</f>
        <v>2.1459776628219421E-2</v>
      </c>
      <c r="R252" s="3">
        <f t="shared" si="85"/>
        <v>2.743531081121223E-2</v>
      </c>
      <c r="S252" s="3">
        <f>E252-TECm!E252</f>
        <v>1.1004727831393835E-2</v>
      </c>
      <c r="T252" s="3">
        <f t="shared" si="86"/>
        <v>6.6242360314605897E-3</v>
      </c>
      <c r="U252" s="3">
        <f t="shared" si="94"/>
        <v>1.7029773421336408E-2</v>
      </c>
    </row>
    <row r="253" spans="1:21" x14ac:dyDescent="0.2">
      <c r="A253" s="2">
        <v>40865</v>
      </c>
      <c r="B253">
        <v>199</v>
      </c>
      <c r="C253">
        <v>216</v>
      </c>
      <c r="D253">
        <v>297</v>
      </c>
      <c r="E253" s="3">
        <f t="shared" si="91"/>
        <v>-0.13764044943820225</v>
      </c>
      <c r="F253">
        <v>79</v>
      </c>
      <c r="G253">
        <v>58</v>
      </c>
      <c r="H253">
        <v>99</v>
      </c>
      <c r="I253" s="3">
        <f t="shared" si="92"/>
        <v>-8.4745762711864403E-2</v>
      </c>
      <c r="J253">
        <f t="shared" si="87"/>
        <v>278</v>
      </c>
      <c r="K253">
        <f t="shared" si="88"/>
        <v>274</v>
      </c>
      <c r="L253">
        <f t="shared" si="89"/>
        <v>396</v>
      </c>
      <c r="M253" s="3">
        <f t="shared" si="93"/>
        <v>-0.12447257383966245</v>
      </c>
      <c r="N253" s="3">
        <f t="shared" si="90"/>
        <v>0.28902953586497893</v>
      </c>
      <c r="O253" s="3">
        <f t="shared" si="83"/>
        <v>-5.2894686726337847E-2</v>
      </c>
      <c r="P253" s="3">
        <f t="shared" si="84"/>
        <v>3.2357111536090909E-2</v>
      </c>
      <c r="Q253" s="3">
        <f>I253-TECm!I253</f>
        <v>3.9148042597870109E-2</v>
      </c>
      <c r="R253" s="3">
        <f t="shared" si="85"/>
        <v>3.301398081028404E-2</v>
      </c>
      <c r="S253" s="3">
        <f>E253-TECm!E253</f>
        <v>1.1719436763789226E-2</v>
      </c>
      <c r="T253" s="3">
        <f t="shared" si="86"/>
        <v>6.9112334798517956E-3</v>
      </c>
      <c r="U253" s="3">
        <f t="shared" si="94"/>
        <v>1.9962607145067916E-2</v>
      </c>
    </row>
    <row r="254" spans="1:21" x14ac:dyDescent="0.2">
      <c r="A254" s="2">
        <v>40858</v>
      </c>
      <c r="B254">
        <v>198</v>
      </c>
      <c r="C254">
        <v>219</v>
      </c>
      <c r="D254">
        <v>301</v>
      </c>
      <c r="E254" s="3">
        <f t="shared" si="91"/>
        <v>-0.14345403899721448</v>
      </c>
      <c r="F254">
        <v>59</v>
      </c>
      <c r="G254">
        <v>58</v>
      </c>
      <c r="H254">
        <v>103</v>
      </c>
      <c r="I254" s="3">
        <f t="shared" si="92"/>
        <v>-0.2</v>
      </c>
      <c r="J254">
        <f t="shared" si="87"/>
        <v>257</v>
      </c>
      <c r="K254">
        <f t="shared" si="88"/>
        <v>277</v>
      </c>
      <c r="L254">
        <f t="shared" si="89"/>
        <v>404</v>
      </c>
      <c r="M254" s="3">
        <f t="shared" si="93"/>
        <v>-0.15671641791044777</v>
      </c>
      <c r="N254" s="3">
        <f t="shared" si="90"/>
        <v>0.29530916844349681</v>
      </c>
      <c r="O254" s="3">
        <f t="shared" si="83"/>
        <v>5.6545961002785528E-2</v>
      </c>
      <c r="P254" s="3">
        <f t="shared" si="84"/>
        <v>7.7945251859056666E-2</v>
      </c>
      <c r="Q254" s="3">
        <f>I254-TECm!I254</f>
        <v>2.1698113207547165E-2</v>
      </c>
      <c r="R254" s="3">
        <f t="shared" si="85"/>
        <v>2.2431542009746674E-2</v>
      </c>
      <c r="S254" s="3">
        <f>E254-TECm!E254</f>
        <v>-2.8514565008012915E-3</v>
      </c>
      <c r="T254" s="3">
        <f t="shared" si="86"/>
        <v>3.853988900301216E-3</v>
      </c>
      <c r="U254" s="3">
        <f t="shared" si="94"/>
        <v>1.3142765455023945E-2</v>
      </c>
    </row>
    <row r="255" spans="1:21" x14ac:dyDescent="0.2">
      <c r="A255" s="2">
        <v>40851</v>
      </c>
      <c r="B255">
        <v>200</v>
      </c>
      <c r="C255">
        <v>207</v>
      </c>
      <c r="D255">
        <v>256</v>
      </c>
      <c r="E255" s="3">
        <f t="shared" si="91"/>
        <v>-8.4464555052790352E-2</v>
      </c>
      <c r="F255">
        <v>56</v>
      </c>
      <c r="G255">
        <v>59</v>
      </c>
      <c r="H255">
        <v>93</v>
      </c>
      <c r="I255" s="3">
        <f t="shared" si="92"/>
        <v>-0.17788461538461539</v>
      </c>
      <c r="J255">
        <f t="shared" si="87"/>
        <v>256</v>
      </c>
      <c r="K255">
        <f t="shared" si="88"/>
        <v>266</v>
      </c>
      <c r="L255">
        <f t="shared" si="89"/>
        <v>349</v>
      </c>
      <c r="M255" s="3">
        <f t="shared" si="93"/>
        <v>-0.10677382319173363</v>
      </c>
      <c r="N255" s="3">
        <f t="shared" si="90"/>
        <v>0.30539609644087257</v>
      </c>
      <c r="O255" s="3">
        <f t="shared" si="83"/>
        <v>9.3420060331825039E-2</v>
      </c>
      <c r="P255" s="3">
        <f t="shared" si="84"/>
        <v>0.10007680491752458</v>
      </c>
      <c r="Q255" s="3">
        <f>I255-TECm!I255</f>
        <v>3.8195786625434852E-2</v>
      </c>
      <c r="R255" s="3">
        <f t="shared" si="85"/>
        <v>1.0538516909174405E-2</v>
      </c>
      <c r="S255" s="3">
        <f>E255-TECm!E255</f>
        <v>1.1865720176567451E-2</v>
      </c>
      <c r="T255" s="3">
        <f t="shared" si="86"/>
        <v>8.4332451836461545E-3</v>
      </c>
      <c r="U255" s="3">
        <f t="shared" si="94"/>
        <v>9.48588104641028E-3</v>
      </c>
    </row>
    <row r="256" spans="1:21" x14ac:dyDescent="0.2">
      <c r="A256" s="2">
        <v>40844</v>
      </c>
      <c r="B256">
        <v>205</v>
      </c>
      <c r="C256">
        <v>209</v>
      </c>
      <c r="D256">
        <v>249</v>
      </c>
      <c r="E256" s="3">
        <f t="shared" si="91"/>
        <v>-6.636500754147813E-2</v>
      </c>
      <c r="F256">
        <v>60</v>
      </c>
      <c r="G256">
        <v>61</v>
      </c>
      <c r="H256">
        <v>92</v>
      </c>
      <c r="I256" s="3">
        <f t="shared" si="92"/>
        <v>-0.15023474178403756</v>
      </c>
      <c r="J256">
        <f t="shared" si="87"/>
        <v>265</v>
      </c>
      <c r="K256">
        <f t="shared" si="88"/>
        <v>270</v>
      </c>
      <c r="L256">
        <f t="shared" si="89"/>
        <v>341</v>
      </c>
      <c r="M256" s="3">
        <f t="shared" si="93"/>
        <v>-8.6757990867579904E-2</v>
      </c>
      <c r="N256" s="3">
        <f t="shared" si="90"/>
        <v>0.30821917808219179</v>
      </c>
      <c r="O256" s="3">
        <f t="shared" si="83"/>
        <v>8.3869734242559432E-2</v>
      </c>
      <c r="P256" s="3">
        <f t="shared" si="84"/>
        <v>6.8078774456705418E-2</v>
      </c>
      <c r="Q256" s="3">
        <f>I256-TECm!I256</f>
        <v>7.4007261962580062E-3</v>
      </c>
      <c r="R256" s="3">
        <f t="shared" si="85"/>
        <v>7.2609101284232648E-3</v>
      </c>
      <c r="S256" s="3">
        <f>E256-TECm!E256</f>
        <v>2.5477030251374877E-3</v>
      </c>
      <c r="T256" s="3">
        <f t="shared" si="86"/>
        <v>7.4564603801605686E-3</v>
      </c>
      <c r="U256" s="3">
        <f t="shared" si="94"/>
        <v>7.3586852542919167E-3</v>
      </c>
    </row>
    <row r="257" spans="1:21" x14ac:dyDescent="0.2">
      <c r="A257" s="2">
        <v>40837</v>
      </c>
      <c r="B257">
        <v>278</v>
      </c>
      <c r="C257">
        <v>182</v>
      </c>
      <c r="D257">
        <v>264</v>
      </c>
      <c r="E257" s="3">
        <f t="shared" si="91"/>
        <v>1.9337016574585635E-2</v>
      </c>
      <c r="F257">
        <v>67</v>
      </c>
      <c r="G257">
        <v>65</v>
      </c>
      <c r="H257">
        <v>90</v>
      </c>
      <c r="I257" s="3">
        <f t="shared" si="92"/>
        <v>-0.1036036036036036</v>
      </c>
      <c r="J257">
        <f t="shared" si="87"/>
        <v>345</v>
      </c>
      <c r="K257">
        <f t="shared" si="88"/>
        <v>247</v>
      </c>
      <c r="L257">
        <f t="shared" si="89"/>
        <v>354</v>
      </c>
      <c r="M257" s="3">
        <f t="shared" si="93"/>
        <v>-9.5137420718816069E-3</v>
      </c>
      <c r="N257" s="3">
        <f t="shared" si="90"/>
        <v>0.26109936575052856</v>
      </c>
      <c r="O257" s="3">
        <f t="shared" si="83"/>
        <v>0.12294062017818924</v>
      </c>
      <c r="P257" s="3">
        <f t="shared" si="84"/>
        <v>4.5638394188631685E-2</v>
      </c>
      <c r="Q257" s="3">
        <f>I257-TECm!I257</f>
        <v>-1.3980962094169644E-2</v>
      </c>
      <c r="R257" s="3">
        <f t="shared" si="85"/>
        <v>4.8760260633916828E-3</v>
      </c>
      <c r="S257" s="3">
        <f>E257-TECm!E257</f>
        <v>1.0886312349233523E-2</v>
      </c>
      <c r="T257" s="3">
        <f t="shared" si="86"/>
        <v>1.0081508646651366E-2</v>
      </c>
      <c r="U257" s="3">
        <f t="shared" si="94"/>
        <v>7.4787673550215242E-3</v>
      </c>
    </row>
    <row r="258" spans="1:21" x14ac:dyDescent="0.2">
      <c r="A258" s="2">
        <v>40830</v>
      </c>
      <c r="B258">
        <v>209</v>
      </c>
      <c r="C258">
        <v>210</v>
      </c>
      <c r="D258">
        <v>236</v>
      </c>
      <c r="E258" s="3">
        <f t="shared" si="91"/>
        <v>-4.1221374045801527E-2</v>
      </c>
      <c r="F258">
        <v>70</v>
      </c>
      <c r="G258">
        <v>59</v>
      </c>
      <c r="H258">
        <v>78</v>
      </c>
      <c r="I258" s="3">
        <f t="shared" si="92"/>
        <v>-3.864734299516908E-2</v>
      </c>
      <c r="J258">
        <f t="shared" si="87"/>
        <v>279</v>
      </c>
      <c r="K258">
        <f t="shared" si="88"/>
        <v>269</v>
      </c>
      <c r="L258">
        <f t="shared" si="89"/>
        <v>314</v>
      </c>
      <c r="M258" s="3">
        <f t="shared" si="93"/>
        <v>-4.0603248259860787E-2</v>
      </c>
      <c r="N258" s="3">
        <f t="shared" si="90"/>
        <v>0.31206496519721577</v>
      </c>
      <c r="O258" s="3">
        <f t="shared" si="83"/>
        <v>-2.5740310506324471E-3</v>
      </c>
      <c r="P258" s="3">
        <f t="shared" si="84"/>
        <v>1.5536077427243909E-3</v>
      </c>
      <c r="Q258" s="3">
        <f>I258-TECm!I258</f>
        <v>2.8362966283181433E-2</v>
      </c>
      <c r="R258" s="3">
        <f t="shared" si="85"/>
        <v>2.3444838880949528E-2</v>
      </c>
      <c r="S258" s="3">
        <f>E258-TECm!E258</f>
        <v>8.9353657661106964E-3</v>
      </c>
      <c r="T258" s="3">
        <f t="shared" si="86"/>
        <v>1.6131605261430534E-2</v>
      </c>
      <c r="U258" s="3">
        <f t="shared" si="94"/>
        <v>1.9788222071190031E-2</v>
      </c>
    </row>
    <row r="259" spans="1:21" x14ac:dyDescent="0.2">
      <c r="A259" s="2">
        <v>40823</v>
      </c>
      <c r="B259">
        <v>240</v>
      </c>
      <c r="C259">
        <v>198</v>
      </c>
      <c r="D259">
        <v>232</v>
      </c>
      <c r="E259" s="3">
        <f t="shared" si="91"/>
        <v>1.1940298507462687E-2</v>
      </c>
      <c r="F259">
        <v>78</v>
      </c>
      <c r="G259">
        <v>60</v>
      </c>
      <c r="H259">
        <v>79</v>
      </c>
      <c r="I259" s="3">
        <f t="shared" si="92"/>
        <v>-4.608294930875576E-3</v>
      </c>
      <c r="J259">
        <f t="shared" si="87"/>
        <v>318</v>
      </c>
      <c r="K259">
        <f t="shared" si="88"/>
        <v>258</v>
      </c>
      <c r="L259">
        <f t="shared" si="89"/>
        <v>311</v>
      </c>
      <c r="M259" s="3">
        <f t="shared" si="93"/>
        <v>7.8917700112739568E-3</v>
      </c>
      <c r="N259" s="3">
        <f t="shared" si="90"/>
        <v>0.29086809470124014</v>
      </c>
      <c r="O259" s="3">
        <f t="shared" si="83"/>
        <v>1.6548593438338262E-2</v>
      </c>
      <c r="P259" s="3">
        <f t="shared" si="84"/>
        <v>4.5296502485142947E-3</v>
      </c>
      <c r="Q259" s="3">
        <f>I259-TECm!I259</f>
        <v>2.460740011632585E-4</v>
      </c>
      <c r="R259" s="3">
        <f t="shared" si="85"/>
        <v>1.991248855292976E-2</v>
      </c>
      <c r="S259" s="3">
        <f>E259-TECm!E259</f>
        <v>1.0422847824609879E-2</v>
      </c>
      <c r="T259" s="3">
        <f t="shared" si="86"/>
        <v>2.320958019291668E-2</v>
      </c>
      <c r="U259" s="3">
        <f t="shared" si="94"/>
        <v>2.156103437292322E-2</v>
      </c>
    </row>
    <row r="260" spans="1:21" x14ac:dyDescent="0.2">
      <c r="A260" s="2">
        <v>40816</v>
      </c>
      <c r="B260">
        <v>233</v>
      </c>
      <c r="C260">
        <v>207</v>
      </c>
      <c r="D260">
        <v>218</v>
      </c>
      <c r="E260" s="3">
        <f t="shared" si="91"/>
        <v>2.2796352583586626E-2</v>
      </c>
      <c r="F260">
        <v>80</v>
      </c>
      <c r="G260">
        <v>65</v>
      </c>
      <c r="H260">
        <v>73</v>
      </c>
      <c r="I260" s="3">
        <f t="shared" si="92"/>
        <v>3.2110091743119268E-2</v>
      </c>
      <c r="J260">
        <f t="shared" si="87"/>
        <v>313</v>
      </c>
      <c r="K260">
        <f t="shared" si="88"/>
        <v>272</v>
      </c>
      <c r="L260">
        <f t="shared" si="89"/>
        <v>291</v>
      </c>
      <c r="M260" s="3">
        <f t="shared" si="93"/>
        <v>2.5114155251141551E-2</v>
      </c>
      <c r="N260" s="3">
        <f t="shared" si="90"/>
        <v>0.31050228310502281</v>
      </c>
      <c r="O260" s="3">
        <f t="shared" si="83"/>
        <v>-9.313739159532642E-3</v>
      </c>
      <c r="P260" s="3">
        <f t="shared" si="84"/>
        <v>1.859656959336059E-2</v>
      </c>
      <c r="Q260" s="3">
        <f>I260-TECm!I260</f>
        <v>4.1725476358503884E-2</v>
      </c>
      <c r="R260" s="3">
        <f t="shared" si="85"/>
        <v>1.5934473344166023E-2</v>
      </c>
      <c r="S260" s="3">
        <f>E260-TECm!E260</f>
        <v>2.9036602193571025E-2</v>
      </c>
      <c r="T260" s="3">
        <f t="shared" si="86"/>
        <v>2.4512869410477981E-2</v>
      </c>
      <c r="U260" s="3">
        <f t="shared" si="94"/>
        <v>2.0223671377322002E-2</v>
      </c>
    </row>
    <row r="261" spans="1:21" x14ac:dyDescent="0.2">
      <c r="A261" s="2">
        <v>40809</v>
      </c>
      <c r="B261">
        <v>243</v>
      </c>
      <c r="C261">
        <v>200</v>
      </c>
      <c r="D261">
        <v>215</v>
      </c>
      <c r="E261" s="3">
        <f t="shared" si="91"/>
        <v>4.2553191489361701E-2</v>
      </c>
      <c r="F261">
        <v>78</v>
      </c>
      <c r="G261">
        <v>73</v>
      </c>
      <c r="H261">
        <v>70</v>
      </c>
      <c r="I261" s="3">
        <f t="shared" si="92"/>
        <v>3.6199095022624438E-2</v>
      </c>
      <c r="J261">
        <f t="shared" si="87"/>
        <v>321</v>
      </c>
      <c r="K261">
        <f t="shared" si="88"/>
        <v>273</v>
      </c>
      <c r="L261">
        <f t="shared" si="89"/>
        <v>285</v>
      </c>
      <c r="M261" s="3">
        <f t="shared" si="93"/>
        <v>4.0955631399317405E-2</v>
      </c>
      <c r="N261" s="3">
        <f t="shared" si="90"/>
        <v>0.31058020477815701</v>
      </c>
      <c r="O261" s="3">
        <f t="shared" ref="O261:O292" si="95">E261-I261</f>
        <v>6.3540964667372635E-3</v>
      </c>
      <c r="P261" s="3">
        <f t="shared" si="84"/>
        <v>2.5035938886526485E-2</v>
      </c>
      <c r="Q261" s="3">
        <f>I261-TECm!I261</f>
        <v>1.7765915299122133E-2</v>
      </c>
      <c r="R261" s="3">
        <f t="shared" si="85"/>
        <v>1.7416884030584771E-3</v>
      </c>
      <c r="S261" s="3">
        <f>E261-TECm!E261</f>
        <v>3.0169290560569131E-2</v>
      </c>
      <c r="T261" s="3">
        <f t="shared" si="86"/>
        <v>2.1921943937225852E-2</v>
      </c>
      <c r="U261" s="3">
        <f t="shared" si="94"/>
        <v>1.1831816170142164E-2</v>
      </c>
    </row>
    <row r="262" spans="1:21" x14ac:dyDescent="0.2">
      <c r="A262" s="2">
        <v>40802</v>
      </c>
      <c r="B262">
        <v>234</v>
      </c>
      <c r="C262">
        <v>181</v>
      </c>
      <c r="D262">
        <v>249</v>
      </c>
      <c r="E262" s="3">
        <f t="shared" si="91"/>
        <v>-2.2590361445783132E-2</v>
      </c>
      <c r="F262">
        <v>71</v>
      </c>
      <c r="G262">
        <v>50</v>
      </c>
      <c r="H262">
        <v>88</v>
      </c>
      <c r="I262" s="3">
        <f t="shared" si="92"/>
        <v>-8.1339712918660281E-2</v>
      </c>
      <c r="J262">
        <f t="shared" si="87"/>
        <v>305</v>
      </c>
      <c r="K262">
        <f t="shared" si="88"/>
        <v>231</v>
      </c>
      <c r="L262">
        <f t="shared" si="89"/>
        <v>337</v>
      </c>
      <c r="M262" s="3">
        <f t="shared" si="93"/>
        <v>-3.6655211912943873E-2</v>
      </c>
      <c r="N262" s="3">
        <f t="shared" si="90"/>
        <v>0.26460481099656358</v>
      </c>
      <c r="O262" s="3">
        <f t="shared" si="95"/>
        <v>5.8749351472877145E-2</v>
      </c>
      <c r="P262" s="3">
        <f t="shared" si="84"/>
        <v>4.5499015704894051E-3</v>
      </c>
      <c r="Q262" s="3">
        <f>I262-TECm!I262</f>
        <v>-1.1687971625127941E-2</v>
      </c>
      <c r="R262" s="3">
        <f t="shared" si="85"/>
        <v>-4.113161582250148E-4</v>
      </c>
      <c r="S262" s="3">
        <f>E262-TECm!E262</f>
        <v>1.4332715477293794E-2</v>
      </c>
      <c r="T262" s="3">
        <f t="shared" si="86"/>
        <v>1.6478055902803008E-2</v>
      </c>
      <c r="U262" s="3">
        <f t="shared" si="94"/>
        <v>8.0333698722889965E-3</v>
      </c>
    </row>
    <row r="263" spans="1:21" x14ac:dyDescent="0.2">
      <c r="A263" s="2">
        <v>40795</v>
      </c>
      <c r="B263">
        <v>234</v>
      </c>
      <c r="C263">
        <v>205</v>
      </c>
      <c r="D263">
        <v>215</v>
      </c>
      <c r="E263" s="3">
        <f t="shared" si="91"/>
        <v>2.9051987767584098E-2</v>
      </c>
      <c r="F263">
        <v>74</v>
      </c>
      <c r="G263">
        <v>66</v>
      </c>
      <c r="H263">
        <v>70</v>
      </c>
      <c r="I263" s="3">
        <f t="shared" si="92"/>
        <v>1.9047619047619049E-2</v>
      </c>
      <c r="J263">
        <f t="shared" si="87"/>
        <v>308</v>
      </c>
      <c r="K263">
        <f t="shared" si="88"/>
        <v>271</v>
      </c>
      <c r="L263">
        <f t="shared" si="89"/>
        <v>285</v>
      </c>
      <c r="M263" s="3">
        <f t="shared" si="93"/>
        <v>2.6620370370370371E-2</v>
      </c>
      <c r="N263" s="3">
        <f t="shared" si="90"/>
        <v>0.31365740740740738</v>
      </c>
      <c r="O263" s="3">
        <f t="shared" si="95"/>
        <v>1.0004368719965049E-2</v>
      </c>
      <c r="P263" s="3">
        <f t="shared" si="84"/>
        <v>-3.5207513820079639E-2</v>
      </c>
      <c r="Q263" s="3">
        <f>I263-TECm!I263</f>
        <v>-8.5287846481876123E-4</v>
      </c>
      <c r="R263" s="3">
        <f t="shared" si="85"/>
        <v>4.7325473273300165E-3</v>
      </c>
      <c r="S263" s="3">
        <f>E263-TECm!E263</f>
        <v>2.1263825773814627E-2</v>
      </c>
      <c r="T263" s="3">
        <f t="shared" si="86"/>
        <v>1.5125984367418466E-2</v>
      </c>
      <c r="U263" s="3">
        <f t="shared" si="94"/>
        <v>9.9292658473742416E-3</v>
      </c>
    </row>
    <row r="264" spans="1:21" x14ac:dyDescent="0.2">
      <c r="A264" s="2">
        <v>40788</v>
      </c>
      <c r="B264">
        <v>236</v>
      </c>
      <c r="C264">
        <v>202</v>
      </c>
      <c r="D264">
        <v>251</v>
      </c>
      <c r="E264" s="3">
        <f t="shared" si="91"/>
        <v>-2.1770682148040638E-2</v>
      </c>
      <c r="F264">
        <v>89</v>
      </c>
      <c r="G264">
        <v>70</v>
      </c>
      <c r="H264">
        <v>81</v>
      </c>
      <c r="I264" s="3">
        <f t="shared" si="92"/>
        <v>3.3333333333333333E-2</v>
      </c>
      <c r="J264">
        <f t="shared" si="87"/>
        <v>325</v>
      </c>
      <c r="K264">
        <f t="shared" si="88"/>
        <v>272</v>
      </c>
      <c r="L264">
        <f t="shared" si="89"/>
        <v>332</v>
      </c>
      <c r="M264" s="3">
        <f t="shared" si="93"/>
        <v>-7.5349838536060282E-3</v>
      </c>
      <c r="N264" s="3">
        <f t="shared" si="90"/>
        <v>0.29278794402583425</v>
      </c>
      <c r="O264" s="3">
        <f t="shared" si="95"/>
        <v>-5.5104015481373975E-2</v>
      </c>
      <c r="P264" s="3">
        <f t="shared" si="84"/>
        <v>-4.5022569721967137E-2</v>
      </c>
      <c r="Q264" s="3">
        <f>I264-TECm!I264</f>
        <v>1.1306901615271658E-2</v>
      </c>
      <c r="R264" s="3">
        <f t="shared" si="85"/>
        <v>6.4058342646521075E-3</v>
      </c>
      <c r="S264" s="3">
        <f>E264-TECm!E264</f>
        <v>1.3837626457300609E-2</v>
      </c>
      <c r="T264" s="3">
        <f t="shared" si="86"/>
        <v>2.1480650497951448E-2</v>
      </c>
      <c r="U264" s="3">
        <f t="shared" si="94"/>
        <v>1.3943242381301778E-2</v>
      </c>
    </row>
    <row r="265" spans="1:21" x14ac:dyDescent="0.2">
      <c r="A265" s="2">
        <v>40781</v>
      </c>
      <c r="B265">
        <v>209</v>
      </c>
      <c r="C265">
        <v>202</v>
      </c>
      <c r="D265">
        <v>233</v>
      </c>
      <c r="E265" s="3">
        <f t="shared" si="91"/>
        <v>-3.7267080745341616E-2</v>
      </c>
      <c r="F265">
        <v>77</v>
      </c>
      <c r="G265">
        <v>66</v>
      </c>
      <c r="H265">
        <v>72</v>
      </c>
      <c r="I265" s="3">
        <f t="shared" si="92"/>
        <v>2.3255813953488372E-2</v>
      </c>
      <c r="J265">
        <f t="shared" si="87"/>
        <v>286</v>
      </c>
      <c r="K265">
        <f t="shared" si="88"/>
        <v>268</v>
      </c>
      <c r="L265">
        <f t="shared" si="89"/>
        <v>305</v>
      </c>
      <c r="M265" s="3">
        <f t="shared" si="93"/>
        <v>-2.2118742724097789E-2</v>
      </c>
      <c r="N265" s="3">
        <f t="shared" si="90"/>
        <v>0.31199068684516879</v>
      </c>
      <c r="O265" s="3">
        <f t="shared" si="95"/>
        <v>-6.0522894698829988E-2</v>
      </c>
      <c r="P265" s="3">
        <f t="shared" si="84"/>
        <v>1.9674736257464334E-3</v>
      </c>
      <c r="Q265" s="3">
        <f>I265-TECm!I265</f>
        <v>3.7436188315371523E-3</v>
      </c>
      <c r="R265" s="3">
        <f t="shared" si="85"/>
        <v>1.2769407626884735E-2</v>
      </c>
      <c r="S265" s="3">
        <f>E265-TECm!E265</f>
        <v>1.0276500871140161E-2</v>
      </c>
      <c r="T265" s="3">
        <f t="shared" si="86"/>
        <v>2.4591431251322571E-2</v>
      </c>
      <c r="U265" s="3">
        <f t="shared" si="94"/>
        <v>1.8680419439103653E-2</v>
      </c>
    </row>
    <row r="266" spans="1:21" x14ac:dyDescent="0.2">
      <c r="A266" s="2">
        <v>40774</v>
      </c>
      <c r="B266">
        <v>244</v>
      </c>
      <c r="C266">
        <v>200</v>
      </c>
      <c r="D266">
        <v>227</v>
      </c>
      <c r="E266" s="3">
        <f t="shared" si="91"/>
        <v>2.533532041728763E-2</v>
      </c>
      <c r="F266">
        <v>75</v>
      </c>
      <c r="G266">
        <v>60</v>
      </c>
      <c r="H266">
        <v>66</v>
      </c>
      <c r="I266" s="3">
        <f t="shared" si="92"/>
        <v>4.4776119402985072E-2</v>
      </c>
      <c r="J266">
        <f t="shared" si="87"/>
        <v>319</v>
      </c>
      <c r="K266">
        <f t="shared" si="88"/>
        <v>260</v>
      </c>
      <c r="L266">
        <f t="shared" si="89"/>
        <v>293</v>
      </c>
      <c r="M266" s="3">
        <f t="shared" si="93"/>
        <v>2.9816513761467892E-2</v>
      </c>
      <c r="N266" s="3">
        <f t="shared" si="90"/>
        <v>0.29816513761467889</v>
      </c>
      <c r="O266" s="3">
        <f t="shared" si="95"/>
        <v>-1.9440798985697443E-2</v>
      </c>
      <c r="P266" s="3">
        <f t="shared" si="84"/>
        <v>6.6103937445301936E-3</v>
      </c>
      <c r="Q266" s="3">
        <f>I266-TECm!I266</f>
        <v>4.1669823471475118E-3</v>
      </c>
      <c r="R266" s="3">
        <f t="shared" si="85"/>
        <v>2.0092963254467588E-2</v>
      </c>
      <c r="S266" s="3">
        <f>E266-TECm!E266</f>
        <v>4.032782416541357E-2</v>
      </c>
      <c r="T266" s="3">
        <f t="shared" si="86"/>
        <v>2.8880060863864566E-2</v>
      </c>
      <c r="U266" s="3">
        <f t="shared" si="94"/>
        <v>2.4486512059166077E-2</v>
      </c>
    </row>
    <row r="267" spans="1:21" x14ac:dyDescent="0.2">
      <c r="A267" s="2">
        <v>40767</v>
      </c>
      <c r="B267">
        <v>255</v>
      </c>
      <c r="C267">
        <v>196</v>
      </c>
      <c r="D267">
        <v>249</v>
      </c>
      <c r="E267" s="3">
        <f t="shared" si="91"/>
        <v>8.5714285714285719E-3</v>
      </c>
      <c r="F267">
        <v>63</v>
      </c>
      <c r="G267">
        <v>65</v>
      </c>
      <c r="H267">
        <v>79</v>
      </c>
      <c r="I267" s="3">
        <f t="shared" si="92"/>
        <v>-7.7294685990338161E-2</v>
      </c>
      <c r="J267">
        <f t="shared" si="87"/>
        <v>318</v>
      </c>
      <c r="K267">
        <f t="shared" si="88"/>
        <v>261</v>
      </c>
      <c r="L267">
        <f t="shared" si="89"/>
        <v>328</v>
      </c>
      <c r="M267" s="3">
        <f t="shared" si="93"/>
        <v>-1.1025358324145534E-2</v>
      </c>
      <c r="N267" s="3">
        <f t="shared" si="90"/>
        <v>0.28776185226019846</v>
      </c>
      <c r="O267" s="3">
        <f t="shared" si="95"/>
        <v>8.5866114561766738E-2</v>
      </c>
      <c r="P267" s="3">
        <f t="shared" si="84"/>
        <v>5.0951645776005127E-3</v>
      </c>
      <c r="Q267" s="3">
        <f>I267-TECm!I267</f>
        <v>3.0397621701969538E-2</v>
      </c>
      <c r="R267" s="3">
        <f t="shared" si="85"/>
        <v>4.5680946115728732E-2</v>
      </c>
      <c r="S267" s="3">
        <f>E267-TECm!E267</f>
        <v>2.3169968717413975E-2</v>
      </c>
      <c r="T267" s="3">
        <f t="shared" si="86"/>
        <v>2.7352168527790256E-2</v>
      </c>
      <c r="U267" s="3">
        <f t="shared" si="94"/>
        <v>3.6516557321759492E-2</v>
      </c>
    </row>
    <row r="268" spans="1:21" x14ac:dyDescent="0.2">
      <c r="A268" s="2">
        <v>40760</v>
      </c>
      <c r="B268">
        <v>228</v>
      </c>
      <c r="C268">
        <v>163</v>
      </c>
      <c r="D268">
        <v>213</v>
      </c>
      <c r="E268" s="3">
        <f t="shared" si="91"/>
        <v>2.4834437086092714E-2</v>
      </c>
      <c r="F268">
        <v>73</v>
      </c>
      <c r="G268">
        <v>49</v>
      </c>
      <c r="H268">
        <v>60</v>
      </c>
      <c r="I268" s="3">
        <f t="shared" si="92"/>
        <v>7.1428571428571425E-2</v>
      </c>
      <c r="J268">
        <f t="shared" si="87"/>
        <v>301</v>
      </c>
      <c r="K268">
        <f t="shared" si="88"/>
        <v>212</v>
      </c>
      <c r="L268">
        <f t="shared" si="89"/>
        <v>273</v>
      </c>
      <c r="M268" s="3">
        <f t="shared" si="93"/>
        <v>3.5623409669211195E-2</v>
      </c>
      <c r="N268" s="3">
        <f t="shared" si="90"/>
        <v>0.26972010178117051</v>
      </c>
      <c r="O268" s="3">
        <f t="shared" si="95"/>
        <v>-4.6594134342478707E-2</v>
      </c>
      <c r="P268" s="3">
        <f t="shared" si="84"/>
        <v>-3.0054651387432841E-2</v>
      </c>
      <c r="Q268" s="3">
        <f>I268-TECm!I268</f>
        <v>2.571428571428571E-2</v>
      </c>
      <c r="R268" s="3">
        <f t="shared" si="85"/>
        <v>4.0955964746948355E-2</v>
      </c>
      <c r="S268" s="3">
        <f>E268-TECm!E268</f>
        <v>2.3142389708766149E-2</v>
      </c>
      <c r="T268" s="3">
        <f t="shared" si="86"/>
        <v>2.9899115892255867E-2</v>
      </c>
      <c r="U268" s="3">
        <f t="shared" si="94"/>
        <v>3.5427540319602109E-2</v>
      </c>
    </row>
    <row r="269" spans="1:21" x14ac:dyDescent="0.2">
      <c r="A269" s="2">
        <v>40753</v>
      </c>
      <c r="B269">
        <v>234</v>
      </c>
      <c r="C269">
        <v>178</v>
      </c>
      <c r="D269">
        <v>196</v>
      </c>
      <c r="E269" s="3">
        <f t="shared" si="91"/>
        <v>6.25E-2</v>
      </c>
      <c r="F269">
        <v>77</v>
      </c>
      <c r="G269">
        <v>47</v>
      </c>
      <c r="H269">
        <v>61</v>
      </c>
      <c r="I269" s="3">
        <f t="shared" si="92"/>
        <v>8.6486486486486491E-2</v>
      </c>
      <c r="J269">
        <f t="shared" si="87"/>
        <v>311</v>
      </c>
      <c r="K269">
        <f t="shared" si="88"/>
        <v>225</v>
      </c>
      <c r="L269">
        <f t="shared" si="89"/>
        <v>257</v>
      </c>
      <c r="M269" s="3">
        <f t="shared" si="93"/>
        <v>6.8095838587641871E-2</v>
      </c>
      <c r="N269" s="3">
        <f t="shared" si="90"/>
        <v>0.28373266078184112</v>
      </c>
      <c r="O269" s="3">
        <f t="shared" si="95"/>
        <v>-2.3986486486486491E-2</v>
      </c>
      <c r="P269" s="3">
        <f t="shared" si="84"/>
        <v>-3.5983634487273909E-2</v>
      </c>
      <c r="Q269" s="3">
        <f>I269-TECm!I269</f>
        <v>8.0930930930930942E-2</v>
      </c>
      <c r="R269" s="3">
        <f t="shared" si="85"/>
        <v>3.6478103426981774E-2</v>
      </c>
      <c r="S269" s="3">
        <f>E269-TECm!E269</f>
        <v>3.5744147157190639E-2</v>
      </c>
      <c r="T269" s="3">
        <f t="shared" si="86"/>
        <v>3.2642189068762269E-2</v>
      </c>
      <c r="U269" s="3">
        <f t="shared" si="94"/>
        <v>3.4560146247872021E-2</v>
      </c>
    </row>
    <row r="270" spans="1:21" x14ac:dyDescent="0.2">
      <c r="A270" s="2">
        <v>40746</v>
      </c>
      <c r="B270">
        <v>243</v>
      </c>
      <c r="C270">
        <v>171</v>
      </c>
      <c r="D270">
        <v>186</v>
      </c>
      <c r="E270" s="3">
        <f t="shared" si="91"/>
        <v>9.5000000000000001E-2</v>
      </c>
      <c r="F270">
        <v>81</v>
      </c>
      <c r="G270">
        <v>52</v>
      </c>
      <c r="H270">
        <v>59</v>
      </c>
      <c r="I270" s="3">
        <f t="shared" si="92"/>
        <v>0.11458333333333333</v>
      </c>
      <c r="J270">
        <f t="shared" si="87"/>
        <v>324</v>
      </c>
      <c r="K270">
        <f t="shared" si="88"/>
        <v>223</v>
      </c>
      <c r="L270">
        <f t="shared" si="89"/>
        <v>245</v>
      </c>
      <c r="M270" s="3">
        <f t="shared" si="93"/>
        <v>9.9747474747474751E-2</v>
      </c>
      <c r="N270" s="3">
        <f t="shared" si="90"/>
        <v>0.28156565656565657</v>
      </c>
      <c r="O270" s="3">
        <f t="shared" si="95"/>
        <v>-1.9583333333333328E-2</v>
      </c>
      <c r="P270" s="3">
        <f t="shared" si="84"/>
        <v>-2.5397523967906333E-2</v>
      </c>
      <c r="Q270" s="3">
        <f>I270-TECm!I270</f>
        <v>1.6222677595628412E-2</v>
      </c>
      <c r="R270" s="3">
        <f t="shared" si="85"/>
        <v>1.021236400334761E-2</v>
      </c>
      <c r="S270" s="3">
        <f>E270-TECm!E270</f>
        <v>3.0810810810810815E-2</v>
      </c>
      <c r="T270" s="3">
        <f t="shared" si="86"/>
        <v>2.6449480071205688E-2</v>
      </c>
      <c r="U270" s="3">
        <f t="shared" si="94"/>
        <v>1.833092203727665E-2</v>
      </c>
    </row>
    <row r="271" spans="1:21" x14ac:dyDescent="0.2">
      <c r="A271" s="2">
        <v>40739</v>
      </c>
      <c r="B271">
        <v>260</v>
      </c>
      <c r="C271">
        <v>161</v>
      </c>
      <c r="D271">
        <v>190</v>
      </c>
      <c r="E271" s="3">
        <f t="shared" si="91"/>
        <v>0.11456628477905073</v>
      </c>
      <c r="F271">
        <v>87</v>
      </c>
      <c r="G271">
        <v>50</v>
      </c>
      <c r="H271">
        <v>53</v>
      </c>
      <c r="I271" s="3">
        <f t="shared" si="92"/>
        <v>0.17894736842105263</v>
      </c>
      <c r="J271">
        <f t="shared" ref="J271:J303" si="96">B271+F271</f>
        <v>347</v>
      </c>
      <c r="K271">
        <f t="shared" ref="K271:K303" si="97">C271+G271</f>
        <v>211</v>
      </c>
      <c r="L271">
        <f t="shared" ref="L271:L303" si="98">D271+H271</f>
        <v>243</v>
      </c>
      <c r="M271" s="3">
        <f t="shared" si="93"/>
        <v>0.12983770287141075</v>
      </c>
      <c r="N271" s="3">
        <f t="shared" ref="N271:N303" si="99">K271/SUM(J271:L271)</f>
        <v>0.26342072409488138</v>
      </c>
      <c r="O271" s="3">
        <f t="shared" si="95"/>
        <v>-6.4381083642001902E-2</v>
      </c>
      <c r="P271" s="3">
        <f t="shared" si="84"/>
        <v>-1.5402745354706671E-2</v>
      </c>
      <c r="Q271" s="3">
        <f>I271-TECm!I271</f>
        <v>1.2280701754385975E-2</v>
      </c>
      <c r="R271" s="3">
        <f t="shared" si="85"/>
        <v>2.9770029770029801E-3</v>
      </c>
      <c r="S271" s="3">
        <f>E271-TECm!E271</f>
        <v>3.1371609238285345E-2</v>
      </c>
      <c r="T271" s="3">
        <f t="shared" si="86"/>
        <v>1.4586686826833492E-2</v>
      </c>
      <c r="U271" s="3">
        <f t="shared" si="94"/>
        <v>8.7818449019182367E-3</v>
      </c>
    </row>
    <row r="272" spans="1:21" x14ac:dyDescent="0.2">
      <c r="A272" s="2">
        <v>40732</v>
      </c>
      <c r="B272">
        <v>263</v>
      </c>
      <c r="C272">
        <v>175</v>
      </c>
      <c r="D272">
        <v>183</v>
      </c>
      <c r="E272" s="3">
        <f t="shared" si="91"/>
        <v>0.1288244766505636</v>
      </c>
      <c r="F272">
        <v>81</v>
      </c>
      <c r="G272">
        <v>51</v>
      </c>
      <c r="H272">
        <v>58</v>
      </c>
      <c r="I272" s="3">
        <f t="shared" si="92"/>
        <v>0.12105263157894737</v>
      </c>
      <c r="J272">
        <f t="shared" si="96"/>
        <v>344</v>
      </c>
      <c r="K272">
        <f t="shared" si="97"/>
        <v>226</v>
      </c>
      <c r="L272">
        <f t="shared" si="98"/>
        <v>241</v>
      </c>
      <c r="M272" s="3">
        <f t="shared" si="93"/>
        <v>0.12700369913686807</v>
      </c>
      <c r="N272" s="3">
        <f t="shared" si="99"/>
        <v>0.27866831072749693</v>
      </c>
      <c r="O272" s="3">
        <f t="shared" si="95"/>
        <v>7.7718450716162263E-3</v>
      </c>
      <c r="P272" s="3">
        <f t="shared" si="84"/>
        <v>-4.085481783803681E-3</v>
      </c>
      <c r="Q272" s="3">
        <f>I272-TECm!I272</f>
        <v>2.1337126600284445E-3</v>
      </c>
      <c r="R272" s="3">
        <f t="shared" si="85"/>
        <v>1.2393536735642002E-2</v>
      </c>
      <c r="S272" s="3">
        <f>E272-TECm!E272</f>
        <v>1.7166020164520901E-2</v>
      </c>
      <c r="T272" s="3">
        <f t="shared" si="86"/>
        <v>8.612914546625319E-3</v>
      </c>
      <c r="U272" s="3">
        <f t="shared" si="94"/>
        <v>1.0503225641133661E-2</v>
      </c>
    </row>
    <row r="273" spans="1:21" x14ac:dyDescent="0.2">
      <c r="A273" s="2">
        <v>40725</v>
      </c>
      <c r="B273">
        <v>277</v>
      </c>
      <c r="C273">
        <v>199</v>
      </c>
      <c r="D273">
        <v>208</v>
      </c>
      <c r="E273" s="3">
        <f t="shared" si="91"/>
        <v>0.10087719298245613</v>
      </c>
      <c r="F273">
        <v>88</v>
      </c>
      <c r="G273">
        <v>53</v>
      </c>
      <c r="H273">
        <v>69</v>
      </c>
      <c r="I273" s="3">
        <f t="shared" si="92"/>
        <v>9.0476190476190474E-2</v>
      </c>
      <c r="J273">
        <f t="shared" si="96"/>
        <v>365</v>
      </c>
      <c r="K273">
        <f t="shared" si="97"/>
        <v>252</v>
      </c>
      <c r="L273">
        <f t="shared" si="98"/>
        <v>277</v>
      </c>
      <c r="M273" s="3">
        <f t="shared" si="93"/>
        <v>9.8434004474272932E-2</v>
      </c>
      <c r="N273" s="3">
        <f t="shared" si="99"/>
        <v>0.28187919463087246</v>
      </c>
      <c r="O273" s="3">
        <f t="shared" si="95"/>
        <v>1.0401002506265661E-2</v>
      </c>
      <c r="P273" s="3">
        <f t="shared" si="84"/>
        <v>-7.1284403584903856E-3</v>
      </c>
      <c r="Q273" s="3">
        <f>I273-TECm!I273</f>
        <v>-5.4834054834054791E-3</v>
      </c>
      <c r="R273" s="3">
        <f t="shared" si="85"/>
        <v>2.4930357656488319E-2</v>
      </c>
      <c r="S273" s="3">
        <f>E273-TECm!E273</f>
        <v>-4.7775689223057693E-3</v>
      </c>
      <c r="T273" s="3">
        <f t="shared" si="86"/>
        <v>6.3469953184131607E-3</v>
      </c>
      <c r="U273" s="3">
        <f t="shared" si="94"/>
        <v>1.563867648745074E-2</v>
      </c>
    </row>
    <row r="274" spans="1:21" x14ac:dyDescent="0.2">
      <c r="A274" s="2">
        <v>40718</v>
      </c>
      <c r="B274">
        <v>238</v>
      </c>
      <c r="C274">
        <v>161</v>
      </c>
      <c r="D274">
        <v>186</v>
      </c>
      <c r="E274" s="3">
        <f t="shared" si="91"/>
        <v>8.8888888888888892E-2</v>
      </c>
      <c r="F274">
        <v>76</v>
      </c>
      <c r="G274">
        <v>45</v>
      </c>
      <c r="H274">
        <v>55</v>
      </c>
      <c r="I274" s="3">
        <f t="shared" si="92"/>
        <v>0.11931818181818182</v>
      </c>
      <c r="J274">
        <f t="shared" si="96"/>
        <v>314</v>
      </c>
      <c r="K274">
        <f t="shared" si="97"/>
        <v>206</v>
      </c>
      <c r="L274">
        <f t="shared" si="98"/>
        <v>241</v>
      </c>
      <c r="M274" s="3">
        <f t="shared" si="93"/>
        <v>9.5926412614980291E-2</v>
      </c>
      <c r="N274" s="3">
        <f t="shared" si="99"/>
        <v>0.27069645203679371</v>
      </c>
      <c r="O274" s="3">
        <f t="shared" si="95"/>
        <v>-3.0429292929292931E-2</v>
      </c>
      <c r="P274" s="3">
        <f t="shared" si="84"/>
        <v>-2.8860529632667917E-2</v>
      </c>
      <c r="Q274" s="3">
        <f>I274-TECm!I274</f>
        <v>4.0530303030303041E-2</v>
      </c>
      <c r="R274" s="3">
        <f t="shared" si="85"/>
        <v>3.3243146863059909E-2</v>
      </c>
      <c r="S274" s="3">
        <f>E274-TECm!E274</f>
        <v>1.3450292397660824E-2</v>
      </c>
      <c r="T274" s="3">
        <f t="shared" si="86"/>
        <v>1.0848507713883812E-2</v>
      </c>
      <c r="U274" s="3">
        <f t="shared" si="94"/>
        <v>2.2045827288471861E-2</v>
      </c>
    </row>
    <row r="275" spans="1:21" x14ac:dyDescent="0.2">
      <c r="A275" s="2">
        <v>40711</v>
      </c>
      <c r="B275">
        <v>250</v>
      </c>
      <c r="C275">
        <v>190</v>
      </c>
      <c r="D275">
        <v>171</v>
      </c>
      <c r="E275" s="3">
        <f t="shared" si="91"/>
        <v>0.12929623567921442</v>
      </c>
      <c r="F275">
        <v>84</v>
      </c>
      <c r="G275">
        <v>57</v>
      </c>
      <c r="H275">
        <v>58</v>
      </c>
      <c r="I275" s="3">
        <f t="shared" si="92"/>
        <v>0.1306532663316583</v>
      </c>
      <c r="J275">
        <f t="shared" si="96"/>
        <v>334</v>
      </c>
      <c r="K275">
        <f t="shared" si="97"/>
        <v>247</v>
      </c>
      <c r="L275">
        <f t="shared" si="98"/>
        <v>229</v>
      </c>
      <c r="M275" s="3">
        <f t="shared" si="93"/>
        <v>0.12962962962962962</v>
      </c>
      <c r="N275" s="3">
        <f t="shared" si="99"/>
        <v>0.30493827160493825</v>
      </c>
      <c r="O275" s="3">
        <f t="shared" si="95"/>
        <v>-1.3570306524438858E-3</v>
      </c>
      <c r="P275" s="3">
        <f t="shared" si="84"/>
        <v>-3.6788951785228001E-2</v>
      </c>
      <c r="Q275" s="3">
        <f>I275-TECm!I275</f>
        <v>3.974417542256739E-2</v>
      </c>
      <c r="R275" s="3">
        <f t="shared" si="85"/>
        <v>1.917318366518973E-2</v>
      </c>
      <c r="S275" s="3">
        <f>E275-TECm!E275</f>
        <v>1.0368262479884427E-2</v>
      </c>
      <c r="T275" s="3">
        <f t="shared" si="86"/>
        <v>9.7769913440920592E-3</v>
      </c>
      <c r="U275" s="3">
        <f t="shared" si="94"/>
        <v>1.4475087504640894E-2</v>
      </c>
    </row>
    <row r="276" spans="1:21" x14ac:dyDescent="0.2">
      <c r="A276" s="2">
        <v>40704</v>
      </c>
      <c r="B276">
        <v>268</v>
      </c>
      <c r="C276">
        <v>183</v>
      </c>
      <c r="D276">
        <v>168</v>
      </c>
      <c r="E276" s="3">
        <f t="shared" si="91"/>
        <v>0.16155088852988692</v>
      </c>
      <c r="F276">
        <v>100</v>
      </c>
      <c r="G276">
        <v>53</v>
      </c>
      <c r="H276">
        <v>55</v>
      </c>
      <c r="I276" s="3">
        <f t="shared" si="92"/>
        <v>0.21634615384615385</v>
      </c>
      <c r="J276">
        <f t="shared" si="96"/>
        <v>368</v>
      </c>
      <c r="K276">
        <f t="shared" si="97"/>
        <v>236</v>
      </c>
      <c r="L276">
        <f t="shared" si="98"/>
        <v>223</v>
      </c>
      <c r="M276" s="3">
        <f t="shared" si="93"/>
        <v>0.17533252720677148</v>
      </c>
      <c r="N276" s="3">
        <f t="shared" si="99"/>
        <v>0.28536880290205563</v>
      </c>
      <c r="O276" s="3">
        <f t="shared" si="95"/>
        <v>-5.4795265316266939E-2</v>
      </c>
      <c r="P276" s="3">
        <f t="shared" si="84"/>
        <v>-5.2979561144364938E-2</v>
      </c>
      <c r="Q276" s="3">
        <f>I276-TECm!I276</f>
        <v>1.9454962136309289E-2</v>
      </c>
      <c r="R276" s="3">
        <f t="shared" si="85"/>
        <v>1.0995360416667627E-2</v>
      </c>
      <c r="S276" s="3">
        <f>E276-TECm!E276</f>
        <v>8.726968264106183E-3</v>
      </c>
      <c r="T276" s="3">
        <f t="shared" si="86"/>
        <v>1.2293639794222008E-2</v>
      </c>
      <c r="U276" s="3">
        <f t="shared" si="94"/>
        <v>1.1644500105444818E-2</v>
      </c>
    </row>
    <row r="277" spans="1:21" x14ac:dyDescent="0.2">
      <c r="A277" s="2">
        <v>40697</v>
      </c>
      <c r="B277">
        <v>222</v>
      </c>
      <c r="C277">
        <v>198</v>
      </c>
      <c r="D277">
        <v>160</v>
      </c>
      <c r="E277" s="3">
        <f t="shared" ref="E277:E309" si="100">(B277-D277)/SUM(B277:D277)</f>
        <v>0.10689655172413794</v>
      </c>
      <c r="F277">
        <v>80</v>
      </c>
      <c r="G277">
        <v>49</v>
      </c>
      <c r="H277">
        <v>51</v>
      </c>
      <c r="I277" s="3">
        <f t="shared" ref="I277:I309" si="101">(F277-H277)/SUM(F277:H277)</f>
        <v>0.16111111111111112</v>
      </c>
      <c r="J277">
        <f t="shared" si="96"/>
        <v>302</v>
      </c>
      <c r="K277">
        <f t="shared" si="97"/>
        <v>247</v>
      </c>
      <c r="L277">
        <f t="shared" si="98"/>
        <v>211</v>
      </c>
      <c r="M277" s="3">
        <f t="shared" ref="M277:M309" si="102">(J277-L277)/SUM(J277:L277)</f>
        <v>0.11973684210526316</v>
      </c>
      <c r="N277" s="3">
        <f t="shared" si="99"/>
        <v>0.32500000000000001</v>
      </c>
      <c r="O277" s="3">
        <f t="shared" si="95"/>
        <v>-5.4214559386973185E-2</v>
      </c>
      <c r="P277" s="3">
        <f t="shared" si="84"/>
        <v>-3.4627985119121706E-2</v>
      </c>
      <c r="Q277" s="3">
        <f>I277-TECm!I277</f>
        <v>-1.6795865633074947E-3</v>
      </c>
      <c r="R277" s="3">
        <f t="shared" si="85"/>
        <v>9.9590909866158119E-3</v>
      </c>
      <c r="S277" s="3">
        <f>E277-TECm!E277</f>
        <v>1.0235743288285568E-2</v>
      </c>
      <c r="T277" s="3">
        <f t="shared" si="86"/>
        <v>1.400649911234908E-2</v>
      </c>
      <c r="U277" s="3">
        <f t="shared" ref="U277:U309" si="103">(T277+R277)/2</f>
        <v>1.1982795049482447E-2</v>
      </c>
    </row>
    <row r="278" spans="1:21" x14ac:dyDescent="0.2">
      <c r="A278" s="2">
        <v>40690</v>
      </c>
      <c r="B278">
        <v>268</v>
      </c>
      <c r="C278">
        <v>195</v>
      </c>
      <c r="D278">
        <v>181</v>
      </c>
      <c r="E278" s="3">
        <f t="shared" si="100"/>
        <v>0.13509316770186336</v>
      </c>
      <c r="F278">
        <v>107</v>
      </c>
      <c r="G278">
        <v>55</v>
      </c>
      <c r="H278">
        <v>65</v>
      </c>
      <c r="I278" s="3">
        <f t="shared" si="101"/>
        <v>0.18502202643171806</v>
      </c>
      <c r="J278">
        <f t="shared" si="96"/>
        <v>375</v>
      </c>
      <c r="K278">
        <f t="shared" si="97"/>
        <v>250</v>
      </c>
      <c r="L278">
        <f t="shared" si="98"/>
        <v>246</v>
      </c>
      <c r="M278" s="3">
        <f t="shared" si="102"/>
        <v>0.14810562571756603</v>
      </c>
      <c r="N278" s="3">
        <f t="shared" si="99"/>
        <v>0.28702640642939148</v>
      </c>
      <c r="O278" s="3">
        <f t="shared" si="95"/>
        <v>-4.9928858729854697E-2</v>
      </c>
      <c r="P278" s="3">
        <f t="shared" si="84"/>
        <v>-1.0040937539010456E-2</v>
      </c>
      <c r="Q278" s="3">
        <f>I278-TECm!I278</f>
        <v>1.5210705677001085E-2</v>
      </c>
      <c r="R278" s="3">
        <f t="shared" si="85"/>
        <v>1.867064553660365E-2</v>
      </c>
      <c r="S278" s="3">
        <f>E278-TECm!E278</f>
        <v>1.7918207830274271E-2</v>
      </c>
      <c r="T278" s="3">
        <f t="shared" si="86"/>
        <v>1.7983212792058261E-2</v>
      </c>
      <c r="U278" s="3">
        <f t="shared" si="103"/>
        <v>1.8326929164330957E-2</v>
      </c>
    </row>
    <row r="279" spans="1:21" x14ac:dyDescent="0.2">
      <c r="A279" s="2">
        <v>40683</v>
      </c>
      <c r="B279">
        <v>254</v>
      </c>
      <c r="C279">
        <v>210</v>
      </c>
      <c r="D279">
        <v>166</v>
      </c>
      <c r="E279" s="3">
        <f t="shared" si="100"/>
        <v>0.13968253968253969</v>
      </c>
      <c r="F279">
        <v>89</v>
      </c>
      <c r="G279">
        <v>59</v>
      </c>
      <c r="H279">
        <v>60</v>
      </c>
      <c r="I279" s="3">
        <f t="shared" si="101"/>
        <v>0.13942307692307693</v>
      </c>
      <c r="J279">
        <f t="shared" si="96"/>
        <v>343</v>
      </c>
      <c r="K279">
        <f t="shared" si="97"/>
        <v>269</v>
      </c>
      <c r="L279">
        <f t="shared" si="98"/>
        <v>226</v>
      </c>
      <c r="M279" s="3">
        <f t="shared" si="102"/>
        <v>0.13961813842482101</v>
      </c>
      <c r="N279" s="3">
        <f t="shared" si="99"/>
        <v>0.32100238663484487</v>
      </c>
      <c r="O279" s="3">
        <f t="shared" si="95"/>
        <v>2.5946275946275854E-4</v>
      </c>
      <c r="P279" s="3">
        <f t="shared" si="84"/>
        <v>1.4322411823731932E-2</v>
      </c>
      <c r="Q279" s="3">
        <f>I279-TECm!I279</f>
        <v>1.6346153846153844E-2</v>
      </c>
      <c r="R279" s="3">
        <f t="shared" si="85"/>
        <v>2.7588001963502893E-2</v>
      </c>
      <c r="S279" s="3">
        <f>E279-TECm!E279</f>
        <v>1.3865546218487401E-2</v>
      </c>
      <c r="T279" s="3">
        <f t="shared" si="86"/>
        <v>1.182489039544142E-2</v>
      </c>
      <c r="U279" s="3">
        <f t="shared" si="103"/>
        <v>1.9706446179472155E-2</v>
      </c>
    </row>
    <row r="280" spans="1:21" x14ac:dyDescent="0.2">
      <c r="A280" s="2">
        <v>40676</v>
      </c>
      <c r="B280">
        <v>262</v>
      </c>
      <c r="C280">
        <v>215</v>
      </c>
      <c r="D280">
        <v>180</v>
      </c>
      <c r="E280" s="3">
        <f t="shared" si="100"/>
        <v>0.12480974124809741</v>
      </c>
      <c r="F280">
        <v>88</v>
      </c>
      <c r="G280">
        <v>55</v>
      </c>
      <c r="H280">
        <v>66</v>
      </c>
      <c r="I280" s="3">
        <f t="shared" si="101"/>
        <v>0.10526315789473684</v>
      </c>
      <c r="J280">
        <f t="shared" si="96"/>
        <v>350</v>
      </c>
      <c r="K280">
        <f t="shared" si="97"/>
        <v>270</v>
      </c>
      <c r="L280">
        <f t="shared" si="98"/>
        <v>246</v>
      </c>
      <c r="M280" s="3">
        <f t="shared" si="102"/>
        <v>0.12009237875288684</v>
      </c>
      <c r="N280" s="3">
        <f t="shared" si="99"/>
        <v>0.31177829099307158</v>
      </c>
      <c r="O280" s="3">
        <f t="shared" si="95"/>
        <v>1.9546583353360569E-2</v>
      </c>
      <c r="P280" s="3">
        <f t="shared" si="84"/>
        <v>1.6054123876544896E-2</v>
      </c>
      <c r="Q280" s="3">
        <f>I280-TECm!I280</f>
        <v>2.4455077086656021E-2</v>
      </c>
      <c r="R280" s="3">
        <f t="shared" si="85"/>
        <v>2.3449900004300025E-2</v>
      </c>
      <c r="S280" s="3">
        <f>E280-TECm!E280</f>
        <v>2.2165884327413107E-2</v>
      </c>
      <c r="T280" s="3">
        <f t="shared" si="86"/>
        <v>6.7526478231988386E-3</v>
      </c>
      <c r="U280" s="3">
        <f t="shared" si="103"/>
        <v>1.5101273913749432E-2</v>
      </c>
    </row>
    <row r="281" spans="1:21" x14ac:dyDescent="0.2">
      <c r="A281" s="2">
        <v>40669</v>
      </c>
      <c r="B281">
        <v>266</v>
      </c>
      <c r="C281">
        <v>207</v>
      </c>
      <c r="D281">
        <v>166</v>
      </c>
      <c r="E281" s="3">
        <f t="shared" si="100"/>
        <v>0.1564945226917058</v>
      </c>
      <c r="F281">
        <v>90</v>
      </c>
      <c r="G281">
        <v>58</v>
      </c>
      <c r="H281">
        <v>62</v>
      </c>
      <c r="I281" s="3">
        <f t="shared" si="101"/>
        <v>0.13333333333333333</v>
      </c>
      <c r="J281">
        <f t="shared" si="96"/>
        <v>356</v>
      </c>
      <c r="K281">
        <f t="shared" si="97"/>
        <v>265</v>
      </c>
      <c r="L281">
        <f t="shared" si="98"/>
        <v>228</v>
      </c>
      <c r="M281" s="3">
        <f t="shared" si="102"/>
        <v>0.15076560659599528</v>
      </c>
      <c r="N281" s="3">
        <f t="shared" si="99"/>
        <v>0.31213191990577149</v>
      </c>
      <c r="O281" s="3">
        <f t="shared" si="95"/>
        <v>2.3161189358372469E-2</v>
      </c>
      <c r="P281" s="3">
        <f t="shared" si="84"/>
        <v>1.3608272090833115E-2</v>
      </c>
      <c r="Q281" s="3">
        <f>I281-TECm!I281</f>
        <v>4.1962774957698817E-2</v>
      </c>
      <c r="R281" s="3">
        <f t="shared" si="85"/>
        <v>1.4125768969642674E-2</v>
      </c>
      <c r="S281" s="3">
        <f>E281-TECm!E281</f>
        <v>-5.5675935957624767E-4</v>
      </c>
      <c r="T281" s="3">
        <f t="shared" si="86"/>
        <v>-6.3846201895838284E-3</v>
      </c>
      <c r="U281" s="3">
        <f t="shared" si="103"/>
        <v>3.8705743900294227E-3</v>
      </c>
    </row>
    <row r="282" spans="1:21" x14ac:dyDescent="0.2">
      <c r="A282" s="2">
        <v>40662</v>
      </c>
      <c r="B282">
        <v>254</v>
      </c>
      <c r="C282">
        <v>211</v>
      </c>
      <c r="D282">
        <v>159</v>
      </c>
      <c r="E282" s="3">
        <f t="shared" si="100"/>
        <v>0.15224358974358973</v>
      </c>
      <c r="F282">
        <v>95</v>
      </c>
      <c r="G282">
        <v>60</v>
      </c>
      <c r="H282">
        <v>63</v>
      </c>
      <c r="I282" s="3">
        <f t="shared" si="101"/>
        <v>0.14678899082568808</v>
      </c>
      <c r="J282">
        <f t="shared" si="96"/>
        <v>349</v>
      </c>
      <c r="K282">
        <f t="shared" si="97"/>
        <v>271</v>
      </c>
      <c r="L282">
        <f t="shared" si="98"/>
        <v>222</v>
      </c>
      <c r="M282" s="3">
        <f t="shared" si="102"/>
        <v>0.15083135391923991</v>
      </c>
      <c r="N282" s="3">
        <f t="shared" si="99"/>
        <v>0.32185273159144895</v>
      </c>
      <c r="O282" s="3">
        <f t="shared" si="95"/>
        <v>5.4545989179016485E-3</v>
      </c>
      <c r="P282" s="3">
        <f t="shared" si="84"/>
        <v>-5.3913961250237619E-4</v>
      </c>
      <c r="Q282" s="3">
        <f>I282-TECm!I282</f>
        <v>3.9318479685452323E-3</v>
      </c>
      <c r="R282" s="3">
        <f t="shared" si="85"/>
        <v>-3.3444097476002153E-3</v>
      </c>
      <c r="S282" s="3">
        <f>E282-TECm!E282</f>
        <v>-1.3511814982403447E-3</v>
      </c>
      <c r="T282" s="3">
        <f t="shared" si="86"/>
        <v>-1.1470195146518813E-2</v>
      </c>
      <c r="U282" s="3">
        <f t="shared" si="103"/>
        <v>-7.4073024470595146E-3</v>
      </c>
    </row>
    <row r="283" spans="1:21" x14ac:dyDescent="0.2">
      <c r="A283" s="2">
        <v>40655</v>
      </c>
      <c r="B283">
        <v>261</v>
      </c>
      <c r="C283">
        <v>178</v>
      </c>
      <c r="D283">
        <v>139</v>
      </c>
      <c r="E283" s="3">
        <f t="shared" si="100"/>
        <v>0.21107266435986158</v>
      </c>
      <c r="F283">
        <v>80</v>
      </c>
      <c r="G283">
        <v>51</v>
      </c>
      <c r="H283">
        <v>45</v>
      </c>
      <c r="I283" s="3">
        <f t="shared" si="101"/>
        <v>0.19886363636363635</v>
      </c>
      <c r="J283">
        <f t="shared" si="96"/>
        <v>341</v>
      </c>
      <c r="K283">
        <f t="shared" si="97"/>
        <v>229</v>
      </c>
      <c r="L283">
        <f t="shared" si="98"/>
        <v>184</v>
      </c>
      <c r="M283" s="3">
        <f t="shared" si="102"/>
        <v>0.20822281167108753</v>
      </c>
      <c r="N283" s="3">
        <f t="shared" si="99"/>
        <v>0.30371352785145889</v>
      </c>
      <c r="O283" s="3">
        <f t="shared" si="95"/>
        <v>1.2209027996225225E-2</v>
      </c>
      <c r="P283" s="3">
        <f t="shared" si="84"/>
        <v>2.6581193534873462E-3</v>
      </c>
      <c r="Q283" s="3">
        <f>I283-TECm!I283</f>
        <v>-3.5173160173160301E-3</v>
      </c>
      <c r="R283" s="3">
        <f t="shared" si="85"/>
        <v>-5.2351621917461717E-3</v>
      </c>
      <c r="S283" s="3">
        <f>E283-TECm!E283</f>
        <v>-1.7245919710934893E-2</v>
      </c>
      <c r="T283" s="3">
        <f t="shared" si="86"/>
        <v>-1.9707859711855291E-2</v>
      </c>
      <c r="U283" s="3">
        <f t="shared" si="103"/>
        <v>-1.2471510951800732E-2</v>
      </c>
    </row>
    <row r="284" spans="1:21" x14ac:dyDescent="0.2">
      <c r="A284" s="2">
        <v>40648</v>
      </c>
      <c r="B284">
        <v>273</v>
      </c>
      <c r="C284">
        <v>197</v>
      </c>
      <c r="D284">
        <v>142</v>
      </c>
      <c r="E284" s="3">
        <f t="shared" si="100"/>
        <v>0.21405228758169934</v>
      </c>
      <c r="F284">
        <v>102</v>
      </c>
      <c r="G284">
        <v>55</v>
      </c>
      <c r="H284">
        <v>53</v>
      </c>
      <c r="I284" s="3">
        <f t="shared" si="101"/>
        <v>0.23333333333333334</v>
      </c>
      <c r="J284">
        <f t="shared" si="96"/>
        <v>375</v>
      </c>
      <c r="K284">
        <f t="shared" si="97"/>
        <v>252</v>
      </c>
      <c r="L284">
        <f t="shared" si="98"/>
        <v>195</v>
      </c>
      <c r="M284" s="3">
        <f t="shared" si="102"/>
        <v>0.21897810218978103</v>
      </c>
      <c r="N284" s="3">
        <f t="shared" si="99"/>
        <v>0.30656934306569344</v>
      </c>
      <c r="O284" s="3">
        <f t="shared" si="95"/>
        <v>-1.9281045751634002E-2</v>
      </c>
      <c r="P284" s="3">
        <f t="shared" si="84"/>
        <v>-2.3554118942936287E-2</v>
      </c>
      <c r="Q284" s="3">
        <f>I284-TECm!I284</f>
        <v>-1.0447761194029848E-2</v>
      </c>
      <c r="R284" s="3">
        <f t="shared" si="85"/>
        <v>-8.0270701798940136E-4</v>
      </c>
      <c r="S284" s="3">
        <f>E284-TECm!E284</f>
        <v>-1.5813484230381203E-2</v>
      </c>
      <c r="T284" s="3">
        <f t="shared" si="86"/>
        <v>-1.7445604677755733E-2</v>
      </c>
      <c r="U284" s="3">
        <f t="shared" si="103"/>
        <v>-9.1241558478725674E-3</v>
      </c>
    </row>
    <row r="285" spans="1:21" x14ac:dyDescent="0.2">
      <c r="A285" s="2">
        <v>40641</v>
      </c>
      <c r="B285">
        <v>290</v>
      </c>
      <c r="C285">
        <v>212</v>
      </c>
      <c r="D285">
        <v>137</v>
      </c>
      <c r="E285" s="3">
        <f t="shared" si="100"/>
        <v>0.23943661971830985</v>
      </c>
      <c r="F285">
        <v>100</v>
      </c>
      <c r="G285">
        <v>51</v>
      </c>
      <c r="H285">
        <v>54</v>
      </c>
      <c r="I285" s="3">
        <f t="shared" si="101"/>
        <v>0.22439024390243903</v>
      </c>
      <c r="J285">
        <f t="shared" si="96"/>
        <v>390</v>
      </c>
      <c r="K285">
        <f t="shared" si="97"/>
        <v>263</v>
      </c>
      <c r="L285">
        <f t="shared" si="98"/>
        <v>191</v>
      </c>
      <c r="M285" s="3">
        <f t="shared" si="102"/>
        <v>0.23578199052132701</v>
      </c>
      <c r="N285" s="3">
        <f t="shared" si="99"/>
        <v>0.31161137440758296</v>
      </c>
      <c r="O285" s="3">
        <f t="shared" si="95"/>
        <v>1.5046375815870816E-2</v>
      </c>
      <c r="P285" s="3">
        <f t="shared" si="84"/>
        <v>-2.6177065005534111E-2</v>
      </c>
      <c r="Q285" s="3">
        <f>I285-TECm!I285</f>
        <v>-1.7404093638926366E-3</v>
      </c>
      <c r="R285" s="3">
        <f t="shared" si="85"/>
        <v>9.0460291880657216E-3</v>
      </c>
      <c r="S285" s="3">
        <f>E285-TECm!E285</f>
        <v>-2.6064175194249778E-2</v>
      </c>
      <c r="T285" s="3">
        <f t="shared" si="86"/>
        <v>-1.4509871938835231E-2</v>
      </c>
      <c r="U285" s="3">
        <f t="shared" si="103"/>
        <v>-2.7319213753847545E-3</v>
      </c>
    </row>
    <row r="286" spans="1:21" x14ac:dyDescent="0.2">
      <c r="A286" s="2">
        <v>40634</v>
      </c>
      <c r="B286">
        <v>323</v>
      </c>
      <c r="C286">
        <v>196</v>
      </c>
      <c r="D286">
        <v>151</v>
      </c>
      <c r="E286" s="3">
        <f t="shared" si="100"/>
        <v>0.25671641791044775</v>
      </c>
      <c r="F286">
        <v>122</v>
      </c>
      <c r="G286">
        <v>59</v>
      </c>
      <c r="H286">
        <v>48</v>
      </c>
      <c r="I286" s="3">
        <f t="shared" si="101"/>
        <v>0.32314410480349343</v>
      </c>
      <c r="J286">
        <f t="shared" si="96"/>
        <v>445</v>
      </c>
      <c r="K286">
        <f t="shared" si="97"/>
        <v>255</v>
      </c>
      <c r="L286">
        <f t="shared" si="98"/>
        <v>199</v>
      </c>
      <c r="M286" s="3">
        <f t="shared" si="102"/>
        <v>0.27363737486095663</v>
      </c>
      <c r="N286" s="3">
        <f t="shared" si="99"/>
        <v>0.28364849833147943</v>
      </c>
      <c r="O286" s="3">
        <f t="shared" si="95"/>
        <v>-6.6427686893045679E-2</v>
      </c>
      <c r="P286" s="3">
        <f t="shared" si="84"/>
        <v>-6.9521890141272538E-2</v>
      </c>
      <c r="Q286" s="3">
        <f>I286-TECm!I286</f>
        <v>9.7800495039542801E-3</v>
      </c>
      <c r="R286" s="3">
        <f t="shared" si="85"/>
        <v>2.2720887112942456E-2</v>
      </c>
      <c r="S286" s="3">
        <f>E286-TECm!E286</f>
        <v>-1.0459154608636223E-2</v>
      </c>
      <c r="T286" s="3">
        <f t="shared" si="86"/>
        <v>-7.8490404794791715E-3</v>
      </c>
      <c r="U286" s="3">
        <f t="shared" si="103"/>
        <v>7.4359233167316423E-3</v>
      </c>
    </row>
    <row r="287" spans="1:21" x14ac:dyDescent="0.2">
      <c r="A287" s="2">
        <v>40627</v>
      </c>
      <c r="B287">
        <v>329</v>
      </c>
      <c r="C287">
        <v>189</v>
      </c>
      <c r="D287">
        <v>146</v>
      </c>
      <c r="E287" s="3">
        <f t="shared" si="100"/>
        <v>0.2756024096385542</v>
      </c>
      <c r="F287">
        <v>112</v>
      </c>
      <c r="G287">
        <v>60</v>
      </c>
      <c r="H287">
        <v>46</v>
      </c>
      <c r="I287" s="3">
        <f t="shared" si="101"/>
        <v>0.30275229357798167</v>
      </c>
      <c r="J287">
        <f t="shared" si="96"/>
        <v>441</v>
      </c>
      <c r="K287">
        <f t="shared" si="97"/>
        <v>249</v>
      </c>
      <c r="L287">
        <f t="shared" si="98"/>
        <v>192</v>
      </c>
      <c r="M287" s="3">
        <f t="shared" si="102"/>
        <v>0.28231292517006801</v>
      </c>
      <c r="N287" s="3">
        <f t="shared" si="99"/>
        <v>0.28231292517006801</v>
      </c>
      <c r="O287" s="3">
        <f t="shared" si="95"/>
        <v>-2.7149883939427466E-2</v>
      </c>
      <c r="P287" s="3">
        <f t="shared" si="84"/>
        <v>-8.8316761789902221E-2</v>
      </c>
      <c r="Q287" s="3">
        <f>I287-TECm!I287</f>
        <v>1.9098447424135523E-2</v>
      </c>
      <c r="R287" s="3">
        <f t="shared" si="85"/>
        <v>3.9190522610473955E-2</v>
      </c>
      <c r="S287" s="3">
        <f>E287-TECm!E287</f>
        <v>-7.0062860136196892E-3</v>
      </c>
      <c r="T287" s="3">
        <f t="shared" si="86"/>
        <v>4.5982265586167843E-3</v>
      </c>
      <c r="U287" s="3">
        <f t="shared" si="103"/>
        <v>2.1894374584545368E-2</v>
      </c>
    </row>
    <row r="288" spans="1:21" x14ac:dyDescent="0.2">
      <c r="A288" s="2">
        <v>40620</v>
      </c>
      <c r="B288">
        <v>350</v>
      </c>
      <c r="C288">
        <v>207</v>
      </c>
      <c r="D288">
        <v>142</v>
      </c>
      <c r="E288" s="3">
        <f t="shared" si="100"/>
        <v>0.29756795422031473</v>
      </c>
      <c r="F288">
        <v>127</v>
      </c>
      <c r="G288">
        <v>61</v>
      </c>
      <c r="H288">
        <v>35</v>
      </c>
      <c r="I288" s="3">
        <f t="shared" si="101"/>
        <v>0.41255605381165922</v>
      </c>
      <c r="J288">
        <f t="shared" si="96"/>
        <v>477</v>
      </c>
      <c r="K288">
        <f t="shared" si="97"/>
        <v>268</v>
      </c>
      <c r="L288">
        <f t="shared" si="98"/>
        <v>177</v>
      </c>
      <c r="M288" s="3">
        <f t="shared" si="102"/>
        <v>0.32537960954446854</v>
      </c>
      <c r="N288" s="3">
        <f t="shared" si="99"/>
        <v>0.29067245119305857</v>
      </c>
      <c r="O288" s="3">
        <f t="shared" si="95"/>
        <v>-0.11498809959134448</v>
      </c>
      <c r="P288" s="3">
        <f t="shared" si="84"/>
        <v>-0.10566220997076077</v>
      </c>
      <c r="Q288" s="3">
        <f>I288-TECm!I288</f>
        <v>3.9284164410737565E-2</v>
      </c>
      <c r="R288" s="3">
        <f t="shared" si="85"/>
        <v>3.9009940479404738E-2</v>
      </c>
      <c r="S288" s="3">
        <f>E288-TECm!E288</f>
        <v>-6.0816808161816005E-3</v>
      </c>
      <c r="T288" s="3">
        <f t="shared" si="86"/>
        <v>5.4573395869549901E-3</v>
      </c>
      <c r="U288" s="3">
        <f t="shared" si="103"/>
        <v>2.2233640033179864E-2</v>
      </c>
    </row>
    <row r="289" spans="1:21" x14ac:dyDescent="0.2">
      <c r="A289" s="2">
        <v>40613</v>
      </c>
      <c r="B289">
        <v>341</v>
      </c>
      <c r="C289">
        <v>201</v>
      </c>
      <c r="D289">
        <v>122</v>
      </c>
      <c r="E289" s="3">
        <f t="shared" si="100"/>
        <v>0.32981927710843373</v>
      </c>
      <c r="F289">
        <v>115</v>
      </c>
      <c r="G289">
        <v>46</v>
      </c>
      <c r="H289">
        <v>29</v>
      </c>
      <c r="I289" s="3">
        <f t="shared" si="101"/>
        <v>0.45263157894736844</v>
      </c>
      <c r="J289">
        <f t="shared" si="96"/>
        <v>456</v>
      </c>
      <c r="K289">
        <f t="shared" si="97"/>
        <v>247</v>
      </c>
      <c r="L289">
        <f t="shared" si="98"/>
        <v>151</v>
      </c>
      <c r="M289" s="3">
        <f t="shared" si="102"/>
        <v>0.35714285714285715</v>
      </c>
      <c r="N289" s="3">
        <f t="shared" si="99"/>
        <v>0.28922716627634659</v>
      </c>
      <c r="O289" s="3">
        <f t="shared" si="95"/>
        <v>-0.12281230183893471</v>
      </c>
      <c r="P289" s="3">
        <f t="shared" si="84"/>
        <v>-0.12140045823667235</v>
      </c>
      <c r="Q289" s="3">
        <f>I289-TECm!I289</f>
        <v>5.9188955996548775E-2</v>
      </c>
      <c r="R289" s="3">
        <f t="shared" si="85"/>
        <v>3.744868229700813E-2</v>
      </c>
      <c r="S289" s="3">
        <f>E289-TECm!E289</f>
        <v>2.6882646505651642E-2</v>
      </c>
      <c r="T289" s="3">
        <f t="shared" si="86"/>
        <v>1.154828515193751E-2</v>
      </c>
      <c r="U289" s="3">
        <f t="shared" si="103"/>
        <v>2.449848372447282E-2</v>
      </c>
    </row>
    <row r="290" spans="1:21" x14ac:dyDescent="0.2">
      <c r="A290" s="2">
        <v>40606</v>
      </c>
      <c r="B290">
        <v>340</v>
      </c>
      <c r="C290">
        <v>164</v>
      </c>
      <c r="D290">
        <v>135</v>
      </c>
      <c r="E290" s="3">
        <f t="shared" si="100"/>
        <v>0.32081377151799689</v>
      </c>
      <c r="F290">
        <v>121</v>
      </c>
      <c r="G290">
        <v>45</v>
      </c>
      <c r="H290">
        <v>39</v>
      </c>
      <c r="I290" s="3">
        <f t="shared" si="101"/>
        <v>0.4</v>
      </c>
      <c r="J290">
        <f t="shared" si="96"/>
        <v>461</v>
      </c>
      <c r="K290">
        <f t="shared" si="97"/>
        <v>209</v>
      </c>
      <c r="L290">
        <f t="shared" si="98"/>
        <v>174</v>
      </c>
      <c r="M290" s="3">
        <f t="shared" si="102"/>
        <v>0.3400473933649289</v>
      </c>
      <c r="N290" s="3">
        <f t="shared" si="99"/>
        <v>0.24763033175355451</v>
      </c>
      <c r="O290" s="3">
        <f t="shared" si="95"/>
        <v>-7.9186228482003129E-2</v>
      </c>
      <c r="P290" s="3">
        <f t="shared" si="84"/>
        <v>-8.3391608851598409E-2</v>
      </c>
      <c r="Q290" s="3">
        <f>I290-TECm!I290</f>
        <v>1.855670103092788E-2</v>
      </c>
      <c r="R290" s="3">
        <f t="shared" si="85"/>
        <v>2.0003611530108194E-2</v>
      </c>
      <c r="S290" s="3">
        <f>E290-TECm!E290</f>
        <v>-4.4289469286050709E-3</v>
      </c>
      <c r="T290" s="3">
        <f t="shared" si="86"/>
        <v>4.9964869177125766E-3</v>
      </c>
      <c r="U290" s="3">
        <f t="shared" si="103"/>
        <v>1.2500049223910386E-2</v>
      </c>
    </row>
    <row r="291" spans="1:21" x14ac:dyDescent="0.2">
      <c r="A291" s="2">
        <v>40599</v>
      </c>
      <c r="B291">
        <v>384</v>
      </c>
      <c r="C291">
        <v>166</v>
      </c>
      <c r="D291">
        <v>126</v>
      </c>
      <c r="E291" s="3">
        <f t="shared" si="100"/>
        <v>0.38165680473372782</v>
      </c>
      <c r="F291">
        <v>147</v>
      </c>
      <c r="G291">
        <v>58</v>
      </c>
      <c r="H291">
        <v>23</v>
      </c>
      <c r="I291" s="3">
        <f t="shared" si="101"/>
        <v>0.54385964912280704</v>
      </c>
      <c r="J291">
        <f t="shared" si="96"/>
        <v>531</v>
      </c>
      <c r="K291">
        <f t="shared" si="97"/>
        <v>224</v>
      </c>
      <c r="L291">
        <f t="shared" si="98"/>
        <v>149</v>
      </c>
      <c r="M291" s="3">
        <f t="shared" si="102"/>
        <v>0.42256637168141592</v>
      </c>
      <c r="N291" s="3">
        <f t="shared" si="99"/>
        <v>0.24778761061946902</v>
      </c>
      <c r="O291" s="3">
        <f t="shared" si="95"/>
        <v>-0.16220284438907923</v>
      </c>
      <c r="P291" s="3">
        <f t="shared" si="84"/>
        <v>-8.1996858831600891E-2</v>
      </c>
      <c r="Q291" s="3">
        <f>I291-TECm!I291</f>
        <v>3.4600389863547742E-2</v>
      </c>
      <c r="R291" s="3">
        <f t="shared" si="85"/>
        <v>2.9263739848019926E-2</v>
      </c>
      <c r="S291" s="3">
        <f>E291-TECm!E291</f>
        <v>1.2191155878765958E-2</v>
      </c>
      <c r="T291" s="3">
        <f t="shared" si="86"/>
        <v>4.8312474581509819E-3</v>
      </c>
      <c r="U291" s="3">
        <f t="shared" si="103"/>
        <v>1.7047493653085454E-2</v>
      </c>
    </row>
    <row r="292" spans="1:21" x14ac:dyDescent="0.2">
      <c r="A292" s="2">
        <v>40592</v>
      </c>
      <c r="B292">
        <v>363</v>
      </c>
      <c r="C292">
        <v>195</v>
      </c>
      <c r="D292">
        <v>128</v>
      </c>
      <c r="E292" s="3">
        <f t="shared" si="100"/>
        <v>0.3425655976676385</v>
      </c>
      <c r="F292">
        <v>118</v>
      </c>
      <c r="G292">
        <v>64</v>
      </c>
      <c r="H292">
        <v>40</v>
      </c>
      <c r="I292" s="3">
        <f t="shared" si="101"/>
        <v>0.35135135135135137</v>
      </c>
      <c r="J292">
        <f t="shared" si="96"/>
        <v>481</v>
      </c>
      <c r="K292">
        <f t="shared" si="97"/>
        <v>259</v>
      </c>
      <c r="L292">
        <f t="shared" si="98"/>
        <v>168</v>
      </c>
      <c r="M292" s="3">
        <f t="shared" si="102"/>
        <v>0.34471365638766521</v>
      </c>
      <c r="N292" s="3">
        <f t="shared" si="99"/>
        <v>0.28524229074889867</v>
      </c>
      <c r="O292" s="3">
        <f t="shared" si="95"/>
        <v>-8.7857536837128714E-3</v>
      </c>
      <c r="P292" s="3">
        <f t="shared" si="84"/>
        <v>-2.6387187184606902E-2</v>
      </c>
      <c r="Q292" s="3">
        <f>I292-TECm!I292</f>
        <v>6.8537436958489573E-3</v>
      </c>
      <c r="R292" s="3">
        <f t="shared" si="85"/>
        <v>2.596440354429767E-2</v>
      </c>
      <c r="S292" s="3">
        <f>E292-TECm!E292</f>
        <v>7.2272518029768418E-3</v>
      </c>
      <c r="T292" s="3">
        <f t="shared" si="86"/>
        <v>4.7940021959163763E-3</v>
      </c>
      <c r="U292" s="3">
        <f t="shared" si="103"/>
        <v>1.5379202870107023E-2</v>
      </c>
    </row>
    <row r="293" spans="1:21" x14ac:dyDescent="0.2">
      <c r="A293" s="2">
        <v>40585</v>
      </c>
      <c r="B293">
        <v>367</v>
      </c>
      <c r="C293">
        <v>187</v>
      </c>
      <c r="D293">
        <v>114</v>
      </c>
      <c r="E293" s="3">
        <f t="shared" si="100"/>
        <v>0.3787425149700599</v>
      </c>
      <c r="F293">
        <v>141</v>
      </c>
      <c r="G293">
        <v>48</v>
      </c>
      <c r="H293">
        <v>38</v>
      </c>
      <c r="I293" s="3">
        <f t="shared" si="101"/>
        <v>0.45374449339207046</v>
      </c>
      <c r="J293">
        <f t="shared" si="96"/>
        <v>508</v>
      </c>
      <c r="K293">
        <f t="shared" si="97"/>
        <v>235</v>
      </c>
      <c r="L293">
        <f t="shared" si="98"/>
        <v>152</v>
      </c>
      <c r="M293" s="3">
        <f t="shared" si="102"/>
        <v>0.39776536312849164</v>
      </c>
      <c r="N293" s="3">
        <f t="shared" si="99"/>
        <v>0.26256983240223464</v>
      </c>
      <c r="O293" s="3">
        <f t="shared" ref="O293:O324" si="104">E293-I293</f>
        <v>-7.5001978422010562E-2</v>
      </c>
      <c r="P293" s="3">
        <f t="shared" ref="P293:P356" si="105">AVERAGE(O293:O295)</f>
        <v>-4.4741079129726379E-2</v>
      </c>
      <c r="Q293" s="3">
        <f>I293-TECm!I293</f>
        <v>4.6337085984663073E-2</v>
      </c>
      <c r="R293" s="3">
        <f t="shared" ref="R293:R356" si="106">AVERAGE(Q293:Q295)</f>
        <v>2.6403133859188965E-2</v>
      </c>
      <c r="S293" s="3">
        <f>E293-TECm!E293</f>
        <v>-4.924665307289855E-3</v>
      </c>
      <c r="T293" s="3">
        <f t="shared" ref="T293:T356" si="107">AVERAGE(S293:S295)</f>
        <v>5.4115806154561019E-3</v>
      </c>
      <c r="U293" s="3">
        <f t="shared" si="103"/>
        <v>1.5907357237322534E-2</v>
      </c>
    </row>
    <row r="294" spans="1:21" x14ac:dyDescent="0.2">
      <c r="A294" s="2">
        <v>40578</v>
      </c>
      <c r="B294">
        <v>416</v>
      </c>
      <c r="C294">
        <v>186</v>
      </c>
      <c r="D294">
        <v>115</v>
      </c>
      <c r="E294" s="3">
        <f t="shared" si="100"/>
        <v>0.41980474198047418</v>
      </c>
      <c r="F294">
        <v>129</v>
      </c>
      <c r="G294">
        <v>59</v>
      </c>
      <c r="H294">
        <v>36</v>
      </c>
      <c r="I294" s="3">
        <f t="shared" si="101"/>
        <v>0.41517857142857145</v>
      </c>
      <c r="J294">
        <f t="shared" si="96"/>
        <v>545</v>
      </c>
      <c r="K294">
        <f t="shared" si="97"/>
        <v>245</v>
      </c>
      <c r="L294">
        <f t="shared" si="98"/>
        <v>151</v>
      </c>
      <c r="M294" s="3">
        <f t="shared" si="102"/>
        <v>0.41870350690754515</v>
      </c>
      <c r="N294" s="3">
        <f t="shared" si="99"/>
        <v>0.2603613177470776</v>
      </c>
      <c r="O294" s="3">
        <f t="shared" si="104"/>
        <v>4.6261705519027307E-3</v>
      </c>
      <c r="P294" s="3">
        <f t="shared" si="105"/>
        <v>-1.1783686723189357E-2</v>
      </c>
      <c r="Q294" s="3">
        <f>I294-TECm!I294</f>
        <v>2.4702380952380976E-2</v>
      </c>
      <c r="R294" s="3">
        <f t="shared" si="106"/>
        <v>1.0100855075265536E-2</v>
      </c>
      <c r="S294" s="3">
        <f>E294-TECm!E294</f>
        <v>1.2079420092062143E-2</v>
      </c>
      <c r="T294" s="3">
        <f t="shared" si="107"/>
        <v>1.6303267994854747E-2</v>
      </c>
      <c r="U294" s="3">
        <f t="shared" si="103"/>
        <v>1.3202061535060141E-2</v>
      </c>
    </row>
    <row r="295" spans="1:21" x14ac:dyDescent="0.2">
      <c r="A295" s="2">
        <v>40571</v>
      </c>
      <c r="B295">
        <v>372</v>
      </c>
      <c r="C295">
        <v>181</v>
      </c>
      <c r="D295">
        <v>117</v>
      </c>
      <c r="E295" s="3">
        <f t="shared" si="100"/>
        <v>0.38059701492537312</v>
      </c>
      <c r="F295">
        <v>130</v>
      </c>
      <c r="G295">
        <v>52</v>
      </c>
      <c r="H295">
        <v>34</v>
      </c>
      <c r="I295" s="3">
        <f t="shared" si="101"/>
        <v>0.44444444444444442</v>
      </c>
      <c r="J295">
        <f t="shared" si="96"/>
        <v>502</v>
      </c>
      <c r="K295">
        <f t="shared" si="97"/>
        <v>233</v>
      </c>
      <c r="L295">
        <f t="shared" si="98"/>
        <v>151</v>
      </c>
      <c r="M295" s="3">
        <f t="shared" si="102"/>
        <v>0.39616252821670428</v>
      </c>
      <c r="N295" s="3">
        <f t="shared" si="99"/>
        <v>0.26297968397291194</v>
      </c>
      <c r="O295" s="3">
        <f t="shared" si="104"/>
        <v>-6.3847429519071297E-2</v>
      </c>
      <c r="P295" s="3">
        <f t="shared" si="105"/>
        <v>-1.4796266178366824E-2</v>
      </c>
      <c r="Q295" s="3">
        <f>I295-TECm!I295</f>
        <v>8.1699346405228468E-3</v>
      </c>
      <c r="R295" s="3">
        <f t="shared" si="106"/>
        <v>5.0971454724993244E-3</v>
      </c>
      <c r="S295" s="3">
        <f>E295-TECm!E295</f>
        <v>9.0799870615960177E-3</v>
      </c>
      <c r="T295" s="3">
        <f t="shared" si="107"/>
        <v>1.6994104550001183E-2</v>
      </c>
      <c r="U295" s="3">
        <f t="shared" si="103"/>
        <v>1.1045625011250254E-2</v>
      </c>
    </row>
    <row r="296" spans="1:21" x14ac:dyDescent="0.2">
      <c r="A296" s="2">
        <v>40564</v>
      </c>
      <c r="B296">
        <v>400</v>
      </c>
      <c r="C296">
        <v>162</v>
      </c>
      <c r="D296">
        <v>107</v>
      </c>
      <c r="E296" s="3">
        <f t="shared" si="100"/>
        <v>0.43796711509715996</v>
      </c>
      <c r="F296">
        <v>130</v>
      </c>
      <c r="G296">
        <v>61</v>
      </c>
      <c r="H296">
        <v>36</v>
      </c>
      <c r="I296" s="3">
        <f t="shared" si="101"/>
        <v>0.41409691629955947</v>
      </c>
      <c r="J296">
        <f t="shared" si="96"/>
        <v>530</v>
      </c>
      <c r="K296">
        <f t="shared" si="97"/>
        <v>223</v>
      </c>
      <c r="L296">
        <f t="shared" si="98"/>
        <v>143</v>
      </c>
      <c r="M296" s="3">
        <f t="shared" si="102"/>
        <v>0.43191964285714285</v>
      </c>
      <c r="N296" s="3">
        <f t="shared" si="99"/>
        <v>0.24888392857142858</v>
      </c>
      <c r="O296" s="3">
        <f t="shared" si="104"/>
        <v>2.3870198797600495E-2</v>
      </c>
      <c r="P296" s="3">
        <f t="shared" si="105"/>
        <v>-4.2078291652660769E-2</v>
      </c>
      <c r="Q296" s="3">
        <f>I296-TECm!I296</f>
        <v>-2.5697503671072153E-3</v>
      </c>
      <c r="R296" s="3">
        <f t="shared" si="106"/>
        <v>1.2093773497682222E-2</v>
      </c>
      <c r="S296" s="3">
        <f>E296-TECm!E296</f>
        <v>2.7750396830906077E-2</v>
      </c>
      <c r="T296" s="3">
        <f t="shared" si="107"/>
        <v>1.8550853853056531E-2</v>
      </c>
      <c r="U296" s="3">
        <f t="shared" si="103"/>
        <v>1.5322313675369376E-2</v>
      </c>
    </row>
    <row r="297" spans="1:21" x14ac:dyDescent="0.2">
      <c r="A297" s="2">
        <v>40557</v>
      </c>
      <c r="B297">
        <v>371</v>
      </c>
      <c r="C297">
        <v>184</v>
      </c>
      <c r="D297">
        <v>124</v>
      </c>
      <c r="E297" s="3">
        <f t="shared" si="100"/>
        <v>0.3637702503681885</v>
      </c>
      <c r="F297">
        <v>123</v>
      </c>
      <c r="G297">
        <v>55</v>
      </c>
      <c r="H297">
        <v>42</v>
      </c>
      <c r="I297" s="3">
        <f t="shared" si="101"/>
        <v>0.36818181818181817</v>
      </c>
      <c r="J297">
        <f t="shared" si="96"/>
        <v>494</v>
      </c>
      <c r="K297">
        <f t="shared" si="97"/>
        <v>239</v>
      </c>
      <c r="L297">
        <f t="shared" si="98"/>
        <v>166</v>
      </c>
      <c r="M297" s="3">
        <f t="shared" si="102"/>
        <v>0.36484983314794217</v>
      </c>
      <c r="N297" s="3">
        <f t="shared" si="99"/>
        <v>0.26585094549499444</v>
      </c>
      <c r="O297" s="3">
        <f t="shared" si="104"/>
        <v>-4.4115678136296688E-3</v>
      </c>
      <c r="P297" s="3">
        <f t="shared" si="105"/>
        <v>-7.16709707494423E-2</v>
      </c>
      <c r="Q297" s="3">
        <f>I297-TECm!I297</f>
        <v>9.6912521440823407E-3</v>
      </c>
      <c r="R297" s="3">
        <f t="shared" si="106"/>
        <v>1.3600648106469068E-2</v>
      </c>
      <c r="S297" s="3">
        <f>E297-TECm!E297</f>
        <v>1.4151929757501458E-2</v>
      </c>
      <c r="T297" s="3">
        <f t="shared" si="107"/>
        <v>1.4119801866866252E-2</v>
      </c>
      <c r="U297" s="3">
        <f t="shared" si="103"/>
        <v>1.386022498666766E-2</v>
      </c>
    </row>
    <row r="298" spans="1:21" x14ac:dyDescent="0.2">
      <c r="A298" s="2">
        <v>40550</v>
      </c>
      <c r="B298">
        <v>339</v>
      </c>
      <c r="C298">
        <v>177</v>
      </c>
      <c r="D298">
        <v>121</v>
      </c>
      <c r="E298" s="3">
        <f t="shared" si="100"/>
        <v>0.34222919937205654</v>
      </c>
      <c r="F298">
        <v>132</v>
      </c>
      <c r="G298">
        <v>44</v>
      </c>
      <c r="H298">
        <v>31</v>
      </c>
      <c r="I298" s="3">
        <f t="shared" si="101"/>
        <v>0.48792270531400966</v>
      </c>
      <c r="J298">
        <f t="shared" si="96"/>
        <v>471</v>
      </c>
      <c r="K298">
        <f t="shared" si="97"/>
        <v>221</v>
      </c>
      <c r="L298">
        <f t="shared" si="98"/>
        <v>152</v>
      </c>
      <c r="M298" s="3">
        <f t="shared" si="102"/>
        <v>0.37796208530805686</v>
      </c>
      <c r="N298" s="3">
        <f t="shared" si="99"/>
        <v>0.2618483412322275</v>
      </c>
      <c r="O298" s="3">
        <f t="shared" si="104"/>
        <v>-0.14569350594195313</v>
      </c>
      <c r="P298" s="3">
        <f t="shared" si="105"/>
        <v>-0.10624767697563309</v>
      </c>
      <c r="Q298" s="3">
        <f>I298-TECm!I298</f>
        <v>2.9159818716071539E-2</v>
      </c>
      <c r="R298" s="3">
        <f t="shared" si="106"/>
        <v>1.6019483433184527E-2</v>
      </c>
      <c r="S298" s="3">
        <f>E298-TECm!E298</f>
        <v>1.3750234970762054E-2</v>
      </c>
      <c r="T298" s="3">
        <f t="shared" si="107"/>
        <v>1.3702570130938794E-2</v>
      </c>
      <c r="U298" s="3">
        <f t="shared" si="103"/>
        <v>1.4861026782061661E-2</v>
      </c>
    </row>
    <row r="299" spans="1:21" x14ac:dyDescent="0.2">
      <c r="A299" s="2">
        <v>40543</v>
      </c>
      <c r="B299">
        <v>291</v>
      </c>
      <c r="C299">
        <v>176</v>
      </c>
      <c r="D299">
        <v>116</v>
      </c>
      <c r="E299" s="3">
        <f t="shared" si="100"/>
        <v>0.30017152658662094</v>
      </c>
      <c r="F299">
        <v>104</v>
      </c>
      <c r="G299">
        <v>50</v>
      </c>
      <c r="H299">
        <v>35</v>
      </c>
      <c r="I299" s="3">
        <f t="shared" si="101"/>
        <v>0.36507936507936506</v>
      </c>
      <c r="J299">
        <f t="shared" si="96"/>
        <v>395</v>
      </c>
      <c r="K299">
        <f t="shared" si="97"/>
        <v>226</v>
      </c>
      <c r="L299">
        <f t="shared" si="98"/>
        <v>151</v>
      </c>
      <c r="M299" s="3">
        <f t="shared" si="102"/>
        <v>0.31606217616580312</v>
      </c>
      <c r="N299" s="3">
        <f t="shared" si="99"/>
        <v>0.29274611398963729</v>
      </c>
      <c r="O299" s="3">
        <f t="shared" si="104"/>
        <v>-6.4907838492744119E-2</v>
      </c>
      <c r="P299" s="3">
        <f t="shared" si="105"/>
        <v>-9.5761644266111848E-2</v>
      </c>
      <c r="Q299" s="3">
        <f>I299-TECm!I299</f>
        <v>1.9508734592533217E-3</v>
      </c>
      <c r="R299" s="3">
        <f t="shared" si="106"/>
        <v>1.9218168460250706E-2</v>
      </c>
      <c r="S299" s="3">
        <f>E299-TECm!E299</f>
        <v>1.4457240872335242E-2</v>
      </c>
      <c r="T299" s="3">
        <f t="shared" si="107"/>
        <v>1.7390789696469001E-2</v>
      </c>
      <c r="U299" s="3">
        <f t="shared" si="103"/>
        <v>1.8304479078359852E-2</v>
      </c>
    </row>
    <row r="300" spans="1:21" x14ac:dyDescent="0.2">
      <c r="A300" s="2">
        <v>40536</v>
      </c>
      <c r="B300">
        <v>276</v>
      </c>
      <c r="C300">
        <v>173</v>
      </c>
      <c r="D300">
        <v>133</v>
      </c>
      <c r="E300" s="3">
        <f t="shared" si="100"/>
        <v>0.24570446735395188</v>
      </c>
      <c r="F300">
        <v>104</v>
      </c>
      <c r="G300">
        <v>56</v>
      </c>
      <c r="H300">
        <v>35</v>
      </c>
      <c r="I300" s="3">
        <f t="shared" si="101"/>
        <v>0.35384615384615387</v>
      </c>
      <c r="J300">
        <f t="shared" si="96"/>
        <v>380</v>
      </c>
      <c r="K300">
        <f t="shared" si="97"/>
        <v>229</v>
      </c>
      <c r="L300">
        <f t="shared" si="98"/>
        <v>168</v>
      </c>
      <c r="M300" s="3">
        <f t="shared" si="102"/>
        <v>0.27284427284427282</v>
      </c>
      <c r="N300" s="3">
        <f t="shared" si="99"/>
        <v>0.29472329472329473</v>
      </c>
      <c r="O300" s="3">
        <f t="shared" si="104"/>
        <v>-0.10814168649220199</v>
      </c>
      <c r="P300" s="3">
        <f t="shared" si="105"/>
        <v>-0.10571850196320649</v>
      </c>
      <c r="Q300" s="3">
        <f>I300-TECm!I300</f>
        <v>1.6947758124228718E-2</v>
      </c>
      <c r="R300" s="3">
        <f t="shared" si="106"/>
        <v>2.5491938419531734E-2</v>
      </c>
      <c r="S300" s="3">
        <f>E300-TECm!E300</f>
        <v>1.2900234549719086E-2</v>
      </c>
      <c r="T300" s="3">
        <f t="shared" si="107"/>
        <v>1.6883839861759582E-2</v>
      </c>
      <c r="U300" s="3">
        <f t="shared" si="103"/>
        <v>2.1187889140645656E-2</v>
      </c>
    </row>
    <row r="301" spans="1:21" x14ac:dyDescent="0.2">
      <c r="A301" s="2">
        <v>40529</v>
      </c>
      <c r="B301">
        <v>317</v>
      </c>
      <c r="C301">
        <v>196</v>
      </c>
      <c r="D301">
        <v>180</v>
      </c>
      <c r="E301" s="3">
        <f t="shared" si="100"/>
        <v>0.1976911976911977</v>
      </c>
      <c r="F301">
        <v>118</v>
      </c>
      <c r="G301">
        <v>50</v>
      </c>
      <c r="H301">
        <v>50</v>
      </c>
      <c r="I301" s="3">
        <f t="shared" si="101"/>
        <v>0.31192660550458717</v>
      </c>
      <c r="J301">
        <f t="shared" si="96"/>
        <v>435</v>
      </c>
      <c r="K301">
        <f t="shared" si="97"/>
        <v>246</v>
      </c>
      <c r="L301">
        <f t="shared" si="98"/>
        <v>230</v>
      </c>
      <c r="M301" s="3">
        <f t="shared" si="102"/>
        <v>0.22502744237102085</v>
      </c>
      <c r="N301" s="3">
        <f t="shared" si="99"/>
        <v>0.27003293084522501</v>
      </c>
      <c r="O301" s="3">
        <f t="shared" si="104"/>
        <v>-0.11423540781338948</v>
      </c>
      <c r="P301" s="3">
        <f t="shared" si="105"/>
        <v>-0.10025950842659015</v>
      </c>
      <c r="Q301" s="3">
        <f>I301-TECm!I301</f>
        <v>3.875587379727008E-2</v>
      </c>
      <c r="R301" s="3">
        <f t="shared" si="106"/>
        <v>2.6483174367650946E-2</v>
      </c>
      <c r="S301" s="3">
        <f>E301-TECm!E301</f>
        <v>2.4814893667352678E-2</v>
      </c>
      <c r="T301" s="3">
        <f t="shared" si="107"/>
        <v>1.4356009039002535E-2</v>
      </c>
      <c r="U301" s="3">
        <f t="shared" si="103"/>
        <v>2.0419591703326741E-2</v>
      </c>
    </row>
    <row r="302" spans="1:21" x14ac:dyDescent="0.2">
      <c r="A302" s="2">
        <v>40522</v>
      </c>
      <c r="B302">
        <v>311</v>
      </c>
      <c r="C302">
        <v>210</v>
      </c>
      <c r="D302">
        <v>168</v>
      </c>
      <c r="E302" s="3">
        <f t="shared" si="100"/>
        <v>0.20754716981132076</v>
      </c>
      <c r="F302">
        <v>112</v>
      </c>
      <c r="G302">
        <v>56</v>
      </c>
      <c r="H302">
        <v>47</v>
      </c>
      <c r="I302" s="3">
        <f t="shared" si="101"/>
        <v>0.30232558139534882</v>
      </c>
      <c r="J302">
        <f t="shared" si="96"/>
        <v>423</v>
      </c>
      <c r="K302">
        <f t="shared" si="97"/>
        <v>266</v>
      </c>
      <c r="L302">
        <f t="shared" si="98"/>
        <v>215</v>
      </c>
      <c r="M302" s="3">
        <f t="shared" si="102"/>
        <v>0.23008849557522124</v>
      </c>
      <c r="N302" s="3">
        <f t="shared" si="99"/>
        <v>0.29424778761061948</v>
      </c>
      <c r="O302" s="3">
        <f t="shared" si="104"/>
        <v>-9.4778411584028055E-2</v>
      </c>
      <c r="P302" s="3">
        <f t="shared" si="105"/>
        <v>-6.3516569957915422E-2</v>
      </c>
      <c r="Q302" s="3">
        <f>I302-TECm!I302</f>
        <v>2.0772183337096406E-2</v>
      </c>
      <c r="R302" s="3">
        <f t="shared" si="106"/>
        <v>2.8851927562944125E-2</v>
      </c>
      <c r="S302" s="3">
        <f>E302-TECm!E302</f>
        <v>1.2936391368206984E-2</v>
      </c>
      <c r="T302" s="3">
        <f t="shared" si="107"/>
        <v>1.1458408501503434E-2</v>
      </c>
      <c r="U302" s="3">
        <f t="shared" si="103"/>
        <v>2.015516803222378E-2</v>
      </c>
    </row>
    <row r="303" spans="1:21" x14ac:dyDescent="0.2">
      <c r="A303" s="2">
        <v>40515</v>
      </c>
      <c r="B303">
        <v>322</v>
      </c>
      <c r="C303">
        <v>215</v>
      </c>
      <c r="D303">
        <v>143</v>
      </c>
      <c r="E303" s="3">
        <f t="shared" si="100"/>
        <v>0.26323529411764707</v>
      </c>
      <c r="F303">
        <v>111</v>
      </c>
      <c r="G303">
        <v>49</v>
      </c>
      <c r="H303">
        <v>40</v>
      </c>
      <c r="I303" s="3">
        <f t="shared" si="101"/>
        <v>0.35499999999999998</v>
      </c>
      <c r="J303">
        <f t="shared" si="96"/>
        <v>433</v>
      </c>
      <c r="K303">
        <f t="shared" si="97"/>
        <v>264</v>
      </c>
      <c r="L303">
        <f t="shared" si="98"/>
        <v>183</v>
      </c>
      <c r="M303" s="3">
        <f t="shared" si="102"/>
        <v>0.28409090909090912</v>
      </c>
      <c r="N303" s="3">
        <f t="shared" si="99"/>
        <v>0.3</v>
      </c>
      <c r="O303" s="3">
        <f t="shared" si="104"/>
        <v>-9.1764705882352915E-2</v>
      </c>
      <c r="P303" s="3">
        <f t="shared" si="105"/>
        <v>-6.3422237044584981E-2</v>
      </c>
      <c r="Q303" s="3">
        <f>I303-TECm!I303</f>
        <v>1.9921465968586349E-2</v>
      </c>
      <c r="R303" s="3">
        <f t="shared" si="106"/>
        <v>2.9024423522992809E-2</v>
      </c>
      <c r="S303" s="3">
        <f>E303-TECm!E303</f>
        <v>5.3167420814479449E-3</v>
      </c>
      <c r="T303" s="3">
        <f t="shared" si="107"/>
        <v>1.5519105849541859E-2</v>
      </c>
      <c r="U303" s="3">
        <f t="shared" si="103"/>
        <v>2.2271764686267334E-2</v>
      </c>
    </row>
    <row r="304" spans="1:21" x14ac:dyDescent="0.2">
      <c r="A304" s="2">
        <v>40508</v>
      </c>
      <c r="B304">
        <v>332</v>
      </c>
      <c r="C304">
        <v>179</v>
      </c>
      <c r="D304">
        <v>153</v>
      </c>
      <c r="E304" s="3">
        <f t="shared" si="100"/>
        <v>0.26957831325301207</v>
      </c>
      <c r="F304">
        <v>112</v>
      </c>
      <c r="G304">
        <v>46</v>
      </c>
      <c r="H304">
        <v>54</v>
      </c>
      <c r="I304" s="3">
        <f t="shared" si="101"/>
        <v>0.27358490566037735</v>
      </c>
      <c r="J304">
        <f t="shared" ref="J304:J336" si="108">B304+F304</f>
        <v>444</v>
      </c>
      <c r="K304">
        <f t="shared" ref="K304:K336" si="109">C304+G304</f>
        <v>225</v>
      </c>
      <c r="L304">
        <f t="shared" ref="L304:L336" si="110">D304+H304</f>
        <v>207</v>
      </c>
      <c r="M304" s="3">
        <f t="shared" si="102"/>
        <v>0.27054794520547948</v>
      </c>
      <c r="N304" s="3">
        <f t="shared" ref="N304:N336" si="111">K304/SUM(J304:L304)</f>
        <v>0.25684931506849318</v>
      </c>
      <c r="O304" s="3">
        <f t="shared" si="104"/>
        <v>-4.0065924073652837E-3</v>
      </c>
      <c r="P304" s="3">
        <f t="shared" si="105"/>
        <v>-5.6729273420219717E-2</v>
      </c>
      <c r="Q304" s="3">
        <f>I304-TECm!I304</f>
        <v>4.5862133383149623E-2</v>
      </c>
      <c r="R304" s="3">
        <f t="shared" si="106"/>
        <v>4.5753458236320738E-2</v>
      </c>
      <c r="S304" s="3">
        <f>E304-TECm!E304</f>
        <v>1.6122092054855375E-2</v>
      </c>
      <c r="T304" s="3">
        <f t="shared" si="107"/>
        <v>3.399802207003657E-2</v>
      </c>
      <c r="U304" s="3">
        <f t="shared" si="103"/>
        <v>3.9875740153178657E-2</v>
      </c>
    </row>
    <row r="305" spans="1:21" x14ac:dyDescent="0.2">
      <c r="A305" s="2">
        <v>40501</v>
      </c>
      <c r="B305">
        <v>333</v>
      </c>
      <c r="C305">
        <v>179</v>
      </c>
      <c r="D305">
        <v>138</v>
      </c>
      <c r="E305" s="3">
        <f t="shared" si="100"/>
        <v>0.3</v>
      </c>
      <c r="F305">
        <v>123</v>
      </c>
      <c r="G305">
        <v>58</v>
      </c>
      <c r="H305">
        <v>37</v>
      </c>
      <c r="I305" s="3">
        <f t="shared" si="101"/>
        <v>0.39449541284403672</v>
      </c>
      <c r="J305">
        <f t="shared" si="108"/>
        <v>456</v>
      </c>
      <c r="K305">
        <f t="shared" si="109"/>
        <v>237</v>
      </c>
      <c r="L305">
        <f t="shared" si="110"/>
        <v>175</v>
      </c>
      <c r="M305" s="3">
        <f t="shared" si="102"/>
        <v>0.32373271889400923</v>
      </c>
      <c r="N305" s="3">
        <f t="shared" si="111"/>
        <v>0.27304147465437789</v>
      </c>
      <c r="O305" s="3">
        <f t="shared" si="104"/>
        <v>-9.449541284403673E-2</v>
      </c>
      <c r="P305" s="3">
        <f t="shared" si="105"/>
        <v>-9.650380278093508E-2</v>
      </c>
      <c r="Q305" s="3">
        <f>I305-TECm!I305</f>
        <v>2.1289671217242456E-2</v>
      </c>
      <c r="R305" s="3">
        <f t="shared" si="106"/>
        <v>3.9001533298924307E-2</v>
      </c>
      <c r="S305" s="3">
        <f>E305-TECm!E305</f>
        <v>2.5118483412322257E-2</v>
      </c>
      <c r="T305" s="3">
        <f t="shared" si="107"/>
        <v>3.2159575243737061E-2</v>
      </c>
      <c r="U305" s="3">
        <f t="shared" si="103"/>
        <v>3.558055427133068E-2</v>
      </c>
    </row>
    <row r="306" spans="1:21" x14ac:dyDescent="0.2">
      <c r="A306" s="2">
        <v>40494</v>
      </c>
      <c r="B306">
        <v>381</v>
      </c>
      <c r="C306">
        <v>169</v>
      </c>
      <c r="D306">
        <v>124</v>
      </c>
      <c r="E306" s="3">
        <f t="shared" si="100"/>
        <v>0.38130563798219586</v>
      </c>
      <c r="F306">
        <v>142</v>
      </c>
      <c r="G306">
        <v>56</v>
      </c>
      <c r="H306">
        <v>36</v>
      </c>
      <c r="I306" s="3">
        <f t="shared" si="101"/>
        <v>0.45299145299145299</v>
      </c>
      <c r="J306">
        <f t="shared" si="108"/>
        <v>523</v>
      </c>
      <c r="K306">
        <f t="shared" si="109"/>
        <v>225</v>
      </c>
      <c r="L306">
        <f t="shared" si="110"/>
        <v>160</v>
      </c>
      <c r="M306" s="3">
        <f t="shared" si="102"/>
        <v>0.39977973568281938</v>
      </c>
      <c r="N306" s="3">
        <f t="shared" si="111"/>
        <v>0.24779735682819384</v>
      </c>
      <c r="O306" s="3">
        <f t="shared" si="104"/>
        <v>-7.1685815009257137E-2</v>
      </c>
      <c r="P306" s="3">
        <f t="shared" si="105"/>
        <v>-8.4868736744998882E-2</v>
      </c>
      <c r="Q306" s="3">
        <f>I306-TECm!I306</f>
        <v>7.0108570108570134E-2</v>
      </c>
      <c r="R306" s="3">
        <f t="shared" si="106"/>
        <v>4.0467508660345132E-2</v>
      </c>
      <c r="S306" s="3">
        <f>E306-TECm!E306</f>
        <v>6.075349074293207E-2</v>
      </c>
      <c r="T306" s="3">
        <f t="shared" si="107"/>
        <v>2.894758359565236E-2</v>
      </c>
      <c r="U306" s="3">
        <f t="shared" si="103"/>
        <v>3.4707546127998742E-2</v>
      </c>
    </row>
    <row r="307" spans="1:21" x14ac:dyDescent="0.2">
      <c r="A307" s="2">
        <v>40487</v>
      </c>
      <c r="B307">
        <v>362</v>
      </c>
      <c r="C307">
        <v>180</v>
      </c>
      <c r="D307">
        <v>141</v>
      </c>
      <c r="E307" s="3">
        <f t="shared" si="100"/>
        <v>0.32357247437774522</v>
      </c>
      <c r="F307">
        <v>136</v>
      </c>
      <c r="G307">
        <v>55</v>
      </c>
      <c r="H307">
        <v>35</v>
      </c>
      <c r="I307" s="3">
        <f t="shared" si="101"/>
        <v>0.44690265486725661</v>
      </c>
      <c r="J307">
        <f t="shared" si="108"/>
        <v>498</v>
      </c>
      <c r="K307">
        <f t="shared" si="109"/>
        <v>235</v>
      </c>
      <c r="L307">
        <f t="shared" si="110"/>
        <v>176</v>
      </c>
      <c r="M307" s="3">
        <f t="shared" si="102"/>
        <v>0.35423542354235421</v>
      </c>
      <c r="N307" s="3">
        <f t="shared" si="111"/>
        <v>0.25852585258525851</v>
      </c>
      <c r="O307" s="3">
        <f t="shared" si="104"/>
        <v>-0.12333018048951139</v>
      </c>
      <c r="P307" s="3">
        <f t="shared" si="105"/>
        <v>-8.7642277434435423E-2</v>
      </c>
      <c r="Q307" s="3">
        <f>I307-TECm!I307</f>
        <v>2.560635857096033E-2</v>
      </c>
      <c r="R307" s="3">
        <f t="shared" si="106"/>
        <v>3.3289964541598625E-2</v>
      </c>
      <c r="S307" s="3">
        <f>E307-TECm!E307</f>
        <v>1.0606751575956863E-2</v>
      </c>
      <c r="T307" s="3">
        <f t="shared" si="107"/>
        <v>9.9038718103621002E-3</v>
      </c>
      <c r="U307" s="3">
        <f t="shared" si="103"/>
        <v>2.1596918175980362E-2</v>
      </c>
    </row>
    <row r="308" spans="1:21" x14ac:dyDescent="0.2">
      <c r="A308" s="2">
        <v>40480</v>
      </c>
      <c r="B308">
        <v>381</v>
      </c>
      <c r="C308">
        <v>169</v>
      </c>
      <c r="D308">
        <v>119</v>
      </c>
      <c r="E308" s="3">
        <f t="shared" si="100"/>
        <v>0.39162929745889385</v>
      </c>
      <c r="F308">
        <v>150</v>
      </c>
      <c r="G308">
        <v>57</v>
      </c>
      <c r="H308">
        <v>39</v>
      </c>
      <c r="I308" s="3">
        <f t="shared" si="101"/>
        <v>0.45121951219512196</v>
      </c>
      <c r="J308">
        <f t="shared" si="108"/>
        <v>531</v>
      </c>
      <c r="K308">
        <f t="shared" si="109"/>
        <v>226</v>
      </c>
      <c r="L308">
        <f t="shared" si="110"/>
        <v>158</v>
      </c>
      <c r="M308" s="3">
        <f t="shared" si="102"/>
        <v>0.40765027322404374</v>
      </c>
      <c r="N308" s="3">
        <f t="shared" si="111"/>
        <v>0.24699453551912567</v>
      </c>
      <c r="O308" s="3">
        <f t="shared" si="104"/>
        <v>-5.9590214736228109E-2</v>
      </c>
      <c r="P308" s="3">
        <f t="shared" si="105"/>
        <v>-4.0450514920023661E-2</v>
      </c>
      <c r="Q308" s="3">
        <f>I308-TECm!I308</f>
        <v>2.5687597301504939E-2</v>
      </c>
      <c r="R308" s="3">
        <f t="shared" si="106"/>
        <v>4.195967057305753E-2</v>
      </c>
      <c r="S308" s="3">
        <f>E308-TECm!E308</f>
        <v>1.5482508468068146E-2</v>
      </c>
      <c r="T308" s="3">
        <f t="shared" si="107"/>
        <v>9.3520802162633809E-3</v>
      </c>
      <c r="U308" s="3">
        <f t="shared" si="103"/>
        <v>2.5655875394660455E-2</v>
      </c>
    </row>
    <row r="309" spans="1:21" x14ac:dyDescent="0.2">
      <c r="A309" s="2">
        <v>40473</v>
      </c>
      <c r="B309">
        <v>364</v>
      </c>
      <c r="C309">
        <v>161</v>
      </c>
      <c r="D309">
        <v>125</v>
      </c>
      <c r="E309" s="3">
        <f t="shared" si="100"/>
        <v>0.36769230769230771</v>
      </c>
      <c r="F309">
        <v>147</v>
      </c>
      <c r="G309">
        <v>52</v>
      </c>
      <c r="H309">
        <v>40</v>
      </c>
      <c r="I309" s="3">
        <f t="shared" si="101"/>
        <v>0.44769874476987448</v>
      </c>
      <c r="J309">
        <f t="shared" si="108"/>
        <v>511</v>
      </c>
      <c r="K309">
        <f t="shared" si="109"/>
        <v>213</v>
      </c>
      <c r="L309">
        <f t="shared" si="110"/>
        <v>165</v>
      </c>
      <c r="M309" s="3">
        <f t="shared" si="102"/>
        <v>0.38920134983127108</v>
      </c>
      <c r="N309" s="3">
        <f t="shared" si="111"/>
        <v>0.23959505061867267</v>
      </c>
      <c r="O309" s="3">
        <f t="shared" si="104"/>
        <v>-8.0006437077566772E-2</v>
      </c>
      <c r="P309" s="3">
        <f t="shared" si="105"/>
        <v>-4.7891457834034569E-2</v>
      </c>
      <c r="Q309" s="3">
        <f>I309-TECm!I309</f>
        <v>4.85759377523306E-2</v>
      </c>
      <c r="R309" s="3">
        <f t="shared" si="106"/>
        <v>4.9815641216451066E-2</v>
      </c>
      <c r="S309" s="3">
        <f>E309-TECm!E309</f>
        <v>3.6223553870612935E-3</v>
      </c>
      <c r="T309" s="3">
        <f t="shared" si="107"/>
        <v>8.0045334616684616E-3</v>
      </c>
      <c r="U309" s="3">
        <f t="shared" si="103"/>
        <v>2.8910087339059764E-2</v>
      </c>
    </row>
    <row r="310" spans="1:21" x14ac:dyDescent="0.2">
      <c r="A310" s="2">
        <v>40466</v>
      </c>
      <c r="B310">
        <v>386</v>
      </c>
      <c r="C310">
        <v>164</v>
      </c>
      <c r="D310">
        <v>112</v>
      </c>
      <c r="E310" s="3">
        <f t="shared" ref="E310:E342" si="112">(B310-D310)/SUM(B310:D310)</f>
        <v>0.41389728096676737</v>
      </c>
      <c r="F310">
        <v>132</v>
      </c>
      <c r="G310">
        <v>57</v>
      </c>
      <c r="H310">
        <v>41</v>
      </c>
      <c r="I310" s="3">
        <f t="shared" ref="I310:I342" si="113">(F310-H310)/SUM(F310:H310)</f>
        <v>0.39565217391304347</v>
      </c>
      <c r="J310">
        <f t="shared" si="108"/>
        <v>518</v>
      </c>
      <c r="K310">
        <f t="shared" si="109"/>
        <v>221</v>
      </c>
      <c r="L310">
        <f t="shared" si="110"/>
        <v>153</v>
      </c>
      <c r="M310" s="3">
        <f t="shared" ref="M310:M342" si="114">(J310-L310)/SUM(J310:L310)</f>
        <v>0.40919282511210764</v>
      </c>
      <c r="N310" s="3">
        <f t="shared" si="111"/>
        <v>0.24775784753363228</v>
      </c>
      <c r="O310" s="3">
        <f t="shared" si="104"/>
        <v>1.8245107053723897E-2</v>
      </c>
      <c r="P310" s="3">
        <f t="shared" si="105"/>
        <v>-2.9561001914467904E-2</v>
      </c>
      <c r="Q310" s="3">
        <f>I310-TECm!I310</f>
        <v>5.1615476665337057E-2</v>
      </c>
      <c r="R310" s="3">
        <f t="shared" si="106"/>
        <v>4.9141311811682263E-2</v>
      </c>
      <c r="S310" s="3">
        <f>E310-TECm!E310</f>
        <v>8.9513767936607036E-3</v>
      </c>
      <c r="T310" s="3">
        <f t="shared" si="107"/>
        <v>1.8474211095503512E-2</v>
      </c>
      <c r="U310" s="3">
        <f t="shared" ref="U310:U342" si="115">(T310+R310)/2</f>
        <v>3.3807761453592891E-2</v>
      </c>
    </row>
    <row r="311" spans="1:21" x14ac:dyDescent="0.2">
      <c r="A311" s="2">
        <v>40459</v>
      </c>
      <c r="B311">
        <v>367</v>
      </c>
      <c r="C311">
        <v>136</v>
      </c>
      <c r="D311">
        <v>122</v>
      </c>
      <c r="E311" s="3">
        <f t="shared" si="112"/>
        <v>0.39200000000000002</v>
      </c>
      <c r="F311">
        <v>144</v>
      </c>
      <c r="G311">
        <v>51</v>
      </c>
      <c r="H311">
        <v>35</v>
      </c>
      <c r="I311" s="3">
        <f t="shared" si="113"/>
        <v>0.47391304347826085</v>
      </c>
      <c r="J311">
        <f t="shared" si="108"/>
        <v>511</v>
      </c>
      <c r="K311">
        <f t="shared" si="109"/>
        <v>187</v>
      </c>
      <c r="L311">
        <f t="shared" si="110"/>
        <v>157</v>
      </c>
      <c r="M311" s="3">
        <f t="shared" si="114"/>
        <v>0.41403508771929826</v>
      </c>
      <c r="N311" s="3">
        <f t="shared" si="111"/>
        <v>0.21871345029239767</v>
      </c>
      <c r="O311" s="3">
        <f t="shared" si="104"/>
        <v>-8.1913043478260839E-2</v>
      </c>
      <c r="P311" s="3">
        <f t="shared" si="105"/>
        <v>-4.6752405516255514E-2</v>
      </c>
      <c r="Q311" s="3">
        <f>I311-TECm!I311</f>
        <v>4.9255509231685535E-2</v>
      </c>
      <c r="R311" s="3">
        <f t="shared" si="106"/>
        <v>3.4177831221252897E-2</v>
      </c>
      <c r="S311" s="3">
        <f>E311-TECm!E311</f>
        <v>1.1439868204283388E-2</v>
      </c>
      <c r="T311" s="3">
        <f t="shared" si="107"/>
        <v>2.4317727761316243E-2</v>
      </c>
      <c r="U311" s="3">
        <f t="shared" si="115"/>
        <v>2.924777949128457E-2</v>
      </c>
    </row>
    <row r="312" spans="1:21" x14ac:dyDescent="0.2">
      <c r="A312" s="2">
        <v>40452</v>
      </c>
      <c r="B312">
        <v>362</v>
      </c>
      <c r="C312">
        <v>148</v>
      </c>
      <c r="D312">
        <v>122</v>
      </c>
      <c r="E312" s="3">
        <f t="shared" si="112"/>
        <v>0.379746835443038</v>
      </c>
      <c r="F312">
        <v>120</v>
      </c>
      <c r="G312">
        <v>55</v>
      </c>
      <c r="H312">
        <v>35</v>
      </c>
      <c r="I312" s="3">
        <f t="shared" si="113"/>
        <v>0.40476190476190477</v>
      </c>
      <c r="J312">
        <f t="shared" si="108"/>
        <v>482</v>
      </c>
      <c r="K312">
        <f t="shared" si="109"/>
        <v>203</v>
      </c>
      <c r="L312">
        <f t="shared" si="110"/>
        <v>157</v>
      </c>
      <c r="M312" s="3">
        <f t="shared" si="114"/>
        <v>0.38598574821852732</v>
      </c>
      <c r="N312" s="3">
        <f t="shared" si="111"/>
        <v>0.24109263657957244</v>
      </c>
      <c r="O312" s="3">
        <f t="shared" si="104"/>
        <v>-2.5015069318866767E-2</v>
      </c>
      <c r="P312" s="3">
        <f t="shared" si="105"/>
        <v>-5.1012969050476344E-2</v>
      </c>
      <c r="Q312" s="3">
        <f>I312-TECm!I312</f>
        <v>4.6552949538024191E-2</v>
      </c>
      <c r="R312" s="3">
        <f t="shared" si="106"/>
        <v>2.8827345094394274E-2</v>
      </c>
      <c r="S312" s="3">
        <f>E312-TECm!E312</f>
        <v>3.5031388288566445E-2</v>
      </c>
      <c r="T312" s="3">
        <f t="shared" si="107"/>
        <v>2.2269120756981915E-2</v>
      </c>
      <c r="U312" s="3">
        <f t="shared" si="115"/>
        <v>2.5548232925688093E-2</v>
      </c>
    </row>
    <row r="313" spans="1:21" x14ac:dyDescent="0.2">
      <c r="A313" s="2">
        <v>40445</v>
      </c>
      <c r="B313">
        <v>359</v>
      </c>
      <c r="C313">
        <v>153</v>
      </c>
      <c r="D313">
        <v>127</v>
      </c>
      <c r="E313" s="3">
        <f t="shared" si="112"/>
        <v>0.36306729264475746</v>
      </c>
      <c r="F313">
        <v>130</v>
      </c>
      <c r="G313">
        <v>50</v>
      </c>
      <c r="H313">
        <v>42</v>
      </c>
      <c r="I313" s="3">
        <f t="shared" si="113"/>
        <v>0.3963963963963964</v>
      </c>
      <c r="J313">
        <f t="shared" si="108"/>
        <v>489</v>
      </c>
      <c r="K313">
        <f t="shared" si="109"/>
        <v>203</v>
      </c>
      <c r="L313">
        <f t="shared" si="110"/>
        <v>169</v>
      </c>
      <c r="M313" s="3">
        <f t="shared" si="114"/>
        <v>0.37166085946573751</v>
      </c>
      <c r="N313" s="3">
        <f t="shared" si="111"/>
        <v>0.23577235772357724</v>
      </c>
      <c r="O313" s="3">
        <f t="shared" si="104"/>
        <v>-3.3329103751638944E-2</v>
      </c>
      <c r="P313" s="3">
        <f t="shared" si="105"/>
        <v>-4.4157682386606778E-2</v>
      </c>
      <c r="Q313" s="3">
        <f>I313-TECm!I313</f>
        <v>6.7250348940489646E-3</v>
      </c>
      <c r="R313" s="3">
        <f t="shared" si="106"/>
        <v>1.7478967710341593E-2</v>
      </c>
      <c r="S313" s="3">
        <f>E313-TECm!E313</f>
        <v>2.6481926791098898E-2</v>
      </c>
      <c r="T313" s="3">
        <f t="shared" si="107"/>
        <v>1.5623460127044519E-2</v>
      </c>
      <c r="U313" s="3">
        <f t="shared" si="115"/>
        <v>1.6551213918693054E-2</v>
      </c>
    </row>
    <row r="314" spans="1:21" x14ac:dyDescent="0.2">
      <c r="A314" s="2">
        <v>40438</v>
      </c>
      <c r="B314">
        <v>347</v>
      </c>
      <c r="C314">
        <v>152</v>
      </c>
      <c r="D314">
        <v>122</v>
      </c>
      <c r="E314" s="3">
        <f t="shared" si="112"/>
        <v>0.36231884057971014</v>
      </c>
      <c r="F314">
        <v>136</v>
      </c>
      <c r="G314">
        <v>50</v>
      </c>
      <c r="H314">
        <v>35</v>
      </c>
      <c r="I314" s="3">
        <f t="shared" si="113"/>
        <v>0.45701357466063347</v>
      </c>
      <c r="J314">
        <f t="shared" si="108"/>
        <v>483</v>
      </c>
      <c r="K314">
        <f t="shared" si="109"/>
        <v>202</v>
      </c>
      <c r="L314">
        <f t="shared" si="110"/>
        <v>157</v>
      </c>
      <c r="M314" s="3">
        <f t="shared" si="114"/>
        <v>0.38717339667458434</v>
      </c>
      <c r="N314" s="3">
        <f t="shared" si="111"/>
        <v>0.23990498812351543</v>
      </c>
      <c r="O314" s="3">
        <f t="shared" si="104"/>
        <v>-9.4694734080923326E-2</v>
      </c>
      <c r="P314" s="3">
        <f t="shared" si="105"/>
        <v>-1.9236480643272658E-3</v>
      </c>
      <c r="Q314" s="3">
        <f>I314-TECm!I314</f>
        <v>3.3204050851109668E-2</v>
      </c>
      <c r="R314" s="3">
        <f t="shared" si="106"/>
        <v>2.1668189245890045E-2</v>
      </c>
      <c r="S314" s="3">
        <f>E314-TECm!E314</f>
        <v>5.2940471912804044E-3</v>
      </c>
      <c r="T314" s="3">
        <f t="shared" si="107"/>
        <v>8.8431385911273419E-3</v>
      </c>
      <c r="U314" s="3">
        <f t="shared" si="115"/>
        <v>1.5255663918508694E-2</v>
      </c>
    </row>
    <row r="315" spans="1:21" x14ac:dyDescent="0.2">
      <c r="A315" s="2">
        <v>40431</v>
      </c>
      <c r="B315">
        <v>350</v>
      </c>
      <c r="C315">
        <v>161</v>
      </c>
      <c r="D315">
        <v>126</v>
      </c>
      <c r="E315" s="3">
        <f t="shared" si="112"/>
        <v>0.35164835164835168</v>
      </c>
      <c r="F315">
        <v>111</v>
      </c>
      <c r="G315">
        <v>56</v>
      </c>
      <c r="H315">
        <v>38</v>
      </c>
      <c r="I315" s="3">
        <f t="shared" si="113"/>
        <v>0.35609756097560974</v>
      </c>
      <c r="J315">
        <f t="shared" si="108"/>
        <v>461</v>
      </c>
      <c r="K315">
        <f t="shared" si="109"/>
        <v>217</v>
      </c>
      <c r="L315">
        <f t="shared" si="110"/>
        <v>164</v>
      </c>
      <c r="M315" s="3">
        <f t="shared" si="114"/>
        <v>0.35273159144893113</v>
      </c>
      <c r="N315" s="3">
        <f t="shared" si="111"/>
        <v>0.25771971496437057</v>
      </c>
      <c r="O315" s="3">
        <f t="shared" si="104"/>
        <v>-4.4492093272580635E-3</v>
      </c>
      <c r="P315" s="3">
        <f t="shared" si="105"/>
        <v>1.476517397136178E-2</v>
      </c>
      <c r="Q315" s="3">
        <f>I315-TECm!I315</f>
        <v>1.2507817385866149E-2</v>
      </c>
      <c r="R315" s="3">
        <f t="shared" si="106"/>
        <v>2.7260100871761644E-2</v>
      </c>
      <c r="S315" s="3">
        <f>E315-TECm!E315</f>
        <v>1.5094406398754256E-2</v>
      </c>
      <c r="T315" s="3">
        <f t="shared" si="107"/>
        <v>1.3839610141575726E-2</v>
      </c>
      <c r="U315" s="3">
        <f t="shared" si="115"/>
        <v>2.0549855506668685E-2</v>
      </c>
    </row>
    <row r="316" spans="1:21" x14ac:dyDescent="0.2">
      <c r="A316" s="2">
        <v>40424</v>
      </c>
      <c r="B316">
        <v>318</v>
      </c>
      <c r="C316">
        <v>152</v>
      </c>
      <c r="D316">
        <v>116</v>
      </c>
      <c r="E316" s="3">
        <f t="shared" si="112"/>
        <v>0.34470989761092152</v>
      </c>
      <c r="F316">
        <v>90</v>
      </c>
      <c r="G316">
        <v>54</v>
      </c>
      <c r="H316">
        <v>43</v>
      </c>
      <c r="I316" s="3">
        <f t="shared" si="113"/>
        <v>0.25133689839572193</v>
      </c>
      <c r="J316">
        <f t="shared" si="108"/>
        <v>408</v>
      </c>
      <c r="K316">
        <f t="shared" si="109"/>
        <v>206</v>
      </c>
      <c r="L316">
        <f t="shared" si="110"/>
        <v>159</v>
      </c>
      <c r="M316" s="3">
        <f t="shared" si="114"/>
        <v>0.32212160413971541</v>
      </c>
      <c r="N316" s="3">
        <f t="shared" si="111"/>
        <v>0.26649417852522639</v>
      </c>
      <c r="O316" s="3">
        <f t="shared" si="104"/>
        <v>9.3372999215199592E-2</v>
      </c>
      <c r="P316" s="3">
        <f t="shared" si="105"/>
        <v>1.4683312568179693E-2</v>
      </c>
      <c r="Q316" s="3">
        <f>I316-TECm!I316</f>
        <v>1.9292699500694316E-2</v>
      </c>
      <c r="R316" s="3">
        <f t="shared" si="106"/>
        <v>2.9368894040203503E-2</v>
      </c>
      <c r="S316" s="3">
        <f>E316-TECm!E316</f>
        <v>6.1409621833473649E-3</v>
      </c>
      <c r="T316" s="3">
        <f t="shared" si="107"/>
        <v>1.4835802755648794E-2</v>
      </c>
      <c r="U316" s="3">
        <f t="shared" si="115"/>
        <v>2.2102348397926148E-2</v>
      </c>
    </row>
    <row r="317" spans="1:21" x14ac:dyDescent="0.2">
      <c r="A317" s="2">
        <v>40417</v>
      </c>
      <c r="B317">
        <v>250</v>
      </c>
      <c r="C317">
        <v>183</v>
      </c>
      <c r="D317">
        <v>143</v>
      </c>
      <c r="E317" s="3">
        <f t="shared" si="112"/>
        <v>0.1857638888888889</v>
      </c>
      <c r="F317">
        <v>98</v>
      </c>
      <c r="G317">
        <v>55</v>
      </c>
      <c r="H317">
        <v>51</v>
      </c>
      <c r="I317" s="3">
        <f t="shared" si="113"/>
        <v>0.23039215686274508</v>
      </c>
      <c r="J317">
        <f t="shared" si="108"/>
        <v>348</v>
      </c>
      <c r="K317">
        <f t="shared" si="109"/>
        <v>238</v>
      </c>
      <c r="L317">
        <f t="shared" si="110"/>
        <v>194</v>
      </c>
      <c r="M317" s="3">
        <f t="shared" si="114"/>
        <v>0.19743589743589743</v>
      </c>
      <c r="N317" s="3">
        <f t="shared" si="111"/>
        <v>0.30512820512820515</v>
      </c>
      <c r="O317" s="3">
        <f t="shared" si="104"/>
        <v>-4.4628267973856189E-2</v>
      </c>
      <c r="P317" s="3">
        <f t="shared" si="105"/>
        <v>-5.8820199315698096E-3</v>
      </c>
      <c r="Q317" s="3">
        <f>I317-TECm!I317</f>
        <v>4.9979785728724468E-2</v>
      </c>
      <c r="R317" s="3">
        <f t="shared" si="106"/>
        <v>2.7282913992734987E-2</v>
      </c>
      <c r="S317" s="3">
        <f>E317-TECm!E317</f>
        <v>2.0283461842625555E-2</v>
      </c>
      <c r="T317" s="3">
        <f t="shared" si="107"/>
        <v>1.7749553901097809E-2</v>
      </c>
      <c r="U317" s="3">
        <f t="shared" si="115"/>
        <v>2.2516233946916396E-2</v>
      </c>
    </row>
    <row r="318" spans="1:21" x14ac:dyDescent="0.2">
      <c r="A318" s="2">
        <v>40410</v>
      </c>
      <c r="B318">
        <v>252</v>
      </c>
      <c r="C318">
        <v>159</v>
      </c>
      <c r="D318">
        <v>146</v>
      </c>
      <c r="E318" s="3">
        <f t="shared" si="112"/>
        <v>0.19030520646319568</v>
      </c>
      <c r="F318">
        <v>88</v>
      </c>
      <c r="G318">
        <v>63</v>
      </c>
      <c r="H318">
        <v>49</v>
      </c>
      <c r="I318" s="3">
        <f t="shared" si="113"/>
        <v>0.19500000000000001</v>
      </c>
      <c r="J318">
        <f t="shared" si="108"/>
        <v>340</v>
      </c>
      <c r="K318">
        <f t="shared" si="109"/>
        <v>222</v>
      </c>
      <c r="L318">
        <f t="shared" si="110"/>
        <v>195</v>
      </c>
      <c r="M318" s="3">
        <f t="shared" si="114"/>
        <v>0.19154557463672392</v>
      </c>
      <c r="N318" s="3">
        <f t="shared" si="111"/>
        <v>0.29326287978863935</v>
      </c>
      <c r="O318" s="3">
        <f t="shared" si="104"/>
        <v>-4.6947935368043259E-3</v>
      </c>
      <c r="P318" s="3">
        <f t="shared" si="105"/>
        <v>7.2852947281552187E-3</v>
      </c>
      <c r="Q318" s="3">
        <f>I318-TECm!I318</f>
        <v>1.8834196891191729E-2</v>
      </c>
      <c r="R318" s="3">
        <f t="shared" si="106"/>
        <v>1.335050695825101E-2</v>
      </c>
      <c r="S318" s="3">
        <f>E318-TECm!E318</f>
        <v>1.808298424097346E-2</v>
      </c>
      <c r="T318" s="3">
        <f t="shared" si="107"/>
        <v>9.5784886640566756E-3</v>
      </c>
      <c r="U318" s="3">
        <f t="shared" si="115"/>
        <v>1.1464497811153843E-2</v>
      </c>
    </row>
    <row r="319" spans="1:21" x14ac:dyDescent="0.2">
      <c r="A319" s="2">
        <v>40403</v>
      </c>
      <c r="B319">
        <v>265</v>
      </c>
      <c r="C319">
        <v>169</v>
      </c>
      <c r="D319">
        <v>155</v>
      </c>
      <c r="E319" s="3">
        <f t="shared" si="112"/>
        <v>0.18675721561969441</v>
      </c>
      <c r="F319">
        <v>81</v>
      </c>
      <c r="G319">
        <v>54</v>
      </c>
      <c r="H319">
        <v>52</v>
      </c>
      <c r="I319" s="3">
        <f t="shared" si="113"/>
        <v>0.15508021390374332</v>
      </c>
      <c r="J319">
        <f t="shared" si="108"/>
        <v>346</v>
      </c>
      <c r="K319">
        <f t="shared" si="109"/>
        <v>223</v>
      </c>
      <c r="L319">
        <f t="shared" si="110"/>
        <v>207</v>
      </c>
      <c r="M319" s="3">
        <f t="shared" si="114"/>
        <v>0.17912371134020619</v>
      </c>
      <c r="N319" s="3">
        <f t="shared" si="111"/>
        <v>0.28737113402061853</v>
      </c>
      <c r="O319" s="3">
        <f t="shared" si="104"/>
        <v>3.1677001715951086E-2</v>
      </c>
      <c r="P319" s="3">
        <f t="shared" si="105"/>
        <v>4.3951654442652748E-2</v>
      </c>
      <c r="Q319" s="3">
        <f>I319-TECm!I319</f>
        <v>1.3034759358288767E-2</v>
      </c>
      <c r="R319" s="3">
        <f t="shared" si="106"/>
        <v>1.4143476673182253E-2</v>
      </c>
      <c r="S319" s="3">
        <f>E319-TECm!E319</f>
        <v>1.4882215619694411E-2</v>
      </c>
      <c r="T319" s="3">
        <f t="shared" si="107"/>
        <v>8.987455458465821E-3</v>
      </c>
      <c r="U319" s="3">
        <f t="shared" si="115"/>
        <v>1.1565466065824037E-2</v>
      </c>
    </row>
    <row r="320" spans="1:21" x14ac:dyDescent="0.2">
      <c r="A320" s="2">
        <v>40396</v>
      </c>
      <c r="B320">
        <v>239</v>
      </c>
      <c r="C320">
        <v>169</v>
      </c>
      <c r="D320">
        <v>157</v>
      </c>
      <c r="E320" s="3">
        <f t="shared" si="112"/>
        <v>0.14513274336283186</v>
      </c>
      <c r="F320">
        <v>82</v>
      </c>
      <c r="G320">
        <v>58</v>
      </c>
      <c r="H320">
        <v>53</v>
      </c>
      <c r="I320" s="3">
        <f t="shared" si="113"/>
        <v>0.15025906735751296</v>
      </c>
      <c r="J320">
        <f t="shared" si="108"/>
        <v>321</v>
      </c>
      <c r="K320">
        <f t="shared" si="109"/>
        <v>227</v>
      </c>
      <c r="L320">
        <f t="shared" si="110"/>
        <v>210</v>
      </c>
      <c r="M320" s="3">
        <f t="shared" si="114"/>
        <v>0.14643799472295516</v>
      </c>
      <c r="N320" s="3">
        <f t="shared" si="111"/>
        <v>0.29947229551451188</v>
      </c>
      <c r="O320" s="3">
        <f t="shared" si="104"/>
        <v>-5.1263239946811034E-3</v>
      </c>
      <c r="P320" s="3">
        <f t="shared" si="105"/>
        <v>8.7596837486617354E-2</v>
      </c>
      <c r="Q320" s="3">
        <f>I320-TECm!I320</f>
        <v>8.1825646252725315E-3</v>
      </c>
      <c r="R320" s="3">
        <f t="shared" si="106"/>
        <v>1.5548982378289158E-2</v>
      </c>
      <c r="S320" s="3">
        <f>E320-TECm!E320</f>
        <v>-4.2297338684978425E-3</v>
      </c>
      <c r="T320" s="3">
        <f t="shared" si="107"/>
        <v>9.4100418140876992E-3</v>
      </c>
      <c r="U320" s="3">
        <f t="shared" si="115"/>
        <v>1.2479512096188429E-2</v>
      </c>
    </row>
    <row r="321" spans="1:21" x14ac:dyDescent="0.2">
      <c r="A321" s="2">
        <v>40389</v>
      </c>
      <c r="B321">
        <v>234</v>
      </c>
      <c r="C321">
        <v>175</v>
      </c>
      <c r="D321">
        <v>159</v>
      </c>
      <c r="E321" s="3">
        <f t="shared" si="112"/>
        <v>0.13204225352112675</v>
      </c>
      <c r="F321">
        <v>69</v>
      </c>
      <c r="G321">
        <v>54</v>
      </c>
      <c r="H321">
        <v>64</v>
      </c>
      <c r="I321" s="3">
        <f t="shared" si="113"/>
        <v>2.6737967914438502E-2</v>
      </c>
      <c r="J321">
        <f t="shared" si="108"/>
        <v>303</v>
      </c>
      <c r="K321">
        <f t="shared" si="109"/>
        <v>229</v>
      </c>
      <c r="L321">
        <f t="shared" si="110"/>
        <v>223</v>
      </c>
      <c r="M321" s="3">
        <f t="shared" si="114"/>
        <v>0.10596026490066225</v>
      </c>
      <c r="N321" s="3">
        <f t="shared" si="111"/>
        <v>0.3033112582781457</v>
      </c>
      <c r="O321" s="3">
        <f t="shared" si="104"/>
        <v>0.10530428560668825</v>
      </c>
      <c r="P321" s="3">
        <f t="shared" si="105"/>
        <v>0.11459213625286403</v>
      </c>
      <c r="Q321" s="3">
        <f>I321-TECm!I321</f>
        <v>2.1213106035985464E-2</v>
      </c>
      <c r="R321" s="3">
        <f t="shared" si="106"/>
        <v>2.0991744880866799E-2</v>
      </c>
      <c r="S321" s="3">
        <f>E321-TECm!E321</f>
        <v>1.6309884624200896E-2</v>
      </c>
      <c r="T321" s="3">
        <f t="shared" si="107"/>
        <v>1.3580254998418173E-2</v>
      </c>
      <c r="U321" s="3">
        <f t="shared" si="115"/>
        <v>1.7285999939642485E-2</v>
      </c>
    </row>
    <row r="322" spans="1:21" x14ac:dyDescent="0.2">
      <c r="A322" s="2">
        <v>40382</v>
      </c>
      <c r="B322">
        <v>247</v>
      </c>
      <c r="C322">
        <v>183</v>
      </c>
      <c r="D322">
        <v>155</v>
      </c>
      <c r="E322" s="3">
        <f t="shared" si="112"/>
        <v>0.15726495726495726</v>
      </c>
      <c r="F322">
        <v>66</v>
      </c>
      <c r="G322">
        <v>54</v>
      </c>
      <c r="H322">
        <v>67</v>
      </c>
      <c r="I322" s="3">
        <f t="shared" si="113"/>
        <v>-5.3475935828877002E-3</v>
      </c>
      <c r="J322">
        <f t="shared" si="108"/>
        <v>313</v>
      </c>
      <c r="K322">
        <f t="shared" si="109"/>
        <v>237</v>
      </c>
      <c r="L322">
        <f t="shared" si="110"/>
        <v>222</v>
      </c>
      <c r="M322" s="3">
        <f t="shared" si="114"/>
        <v>0.11787564766839378</v>
      </c>
      <c r="N322" s="3">
        <f t="shared" si="111"/>
        <v>0.30699481865284972</v>
      </c>
      <c r="O322" s="3">
        <f t="shared" si="104"/>
        <v>0.16261255084784496</v>
      </c>
      <c r="P322" s="3">
        <f t="shared" si="105"/>
        <v>0.10591652020222303</v>
      </c>
      <c r="Q322" s="3">
        <f>I322-TECm!I322</f>
        <v>1.7251276473609474E-2</v>
      </c>
      <c r="R322" s="3">
        <f t="shared" si="106"/>
        <v>1.5911437839010719E-2</v>
      </c>
      <c r="S322" s="3">
        <f>E322-TECm!E322</f>
        <v>1.6149974686560042E-2</v>
      </c>
      <c r="T322" s="3">
        <f t="shared" si="107"/>
        <v>1.1891160190843962E-2</v>
      </c>
      <c r="U322" s="3">
        <f t="shared" si="115"/>
        <v>1.390129901492734E-2</v>
      </c>
    </row>
    <row r="323" spans="1:21" x14ac:dyDescent="0.2">
      <c r="A323" s="2">
        <v>40375</v>
      </c>
      <c r="B323">
        <v>211</v>
      </c>
      <c r="C323">
        <v>173</v>
      </c>
      <c r="D323">
        <v>199</v>
      </c>
      <c r="E323" s="3">
        <f t="shared" si="112"/>
        <v>2.0583190394511151E-2</v>
      </c>
      <c r="F323">
        <v>64</v>
      </c>
      <c r="G323">
        <v>60</v>
      </c>
      <c r="H323">
        <v>75</v>
      </c>
      <c r="I323" s="3">
        <f t="shared" si="113"/>
        <v>-5.5276381909547742E-2</v>
      </c>
      <c r="J323">
        <f t="shared" si="108"/>
        <v>275</v>
      </c>
      <c r="K323">
        <f t="shared" si="109"/>
        <v>233</v>
      </c>
      <c r="L323">
        <f t="shared" si="110"/>
        <v>274</v>
      </c>
      <c r="M323" s="3">
        <f t="shared" si="114"/>
        <v>1.2787723785166241E-3</v>
      </c>
      <c r="N323" s="3">
        <f t="shared" si="111"/>
        <v>0.29795396419437342</v>
      </c>
      <c r="O323" s="3">
        <f t="shared" si="104"/>
        <v>7.5859572304058889E-2</v>
      </c>
      <c r="P323" s="3">
        <f t="shared" si="105"/>
        <v>4.9219710062640427E-2</v>
      </c>
      <c r="Q323" s="3">
        <f>I323-TECm!I323</f>
        <v>2.4510852133005454E-2</v>
      </c>
      <c r="R323" s="3">
        <f t="shared" si="106"/>
        <v>2.040869621999512E-2</v>
      </c>
      <c r="S323" s="3">
        <f>E323-TECm!E323</f>
        <v>8.2809056844935763E-3</v>
      </c>
      <c r="T323" s="3">
        <f t="shared" si="107"/>
        <v>8.8165821254087232E-3</v>
      </c>
      <c r="U323" s="3">
        <f t="shared" si="115"/>
        <v>1.4612639172701922E-2</v>
      </c>
    </row>
    <row r="324" spans="1:21" x14ac:dyDescent="0.2">
      <c r="A324" s="2">
        <v>40368</v>
      </c>
      <c r="B324">
        <v>217</v>
      </c>
      <c r="C324">
        <v>185</v>
      </c>
      <c r="D324">
        <v>199</v>
      </c>
      <c r="E324" s="3">
        <f t="shared" si="112"/>
        <v>2.9950083194675542E-2</v>
      </c>
      <c r="F324">
        <v>75</v>
      </c>
      <c r="G324">
        <v>62</v>
      </c>
      <c r="H324">
        <v>86</v>
      </c>
      <c r="I324" s="3">
        <f t="shared" si="113"/>
        <v>-4.9327354260089683E-2</v>
      </c>
      <c r="J324">
        <f t="shared" si="108"/>
        <v>292</v>
      </c>
      <c r="K324">
        <f t="shared" si="109"/>
        <v>247</v>
      </c>
      <c r="L324">
        <f t="shared" si="110"/>
        <v>285</v>
      </c>
      <c r="M324" s="3">
        <f t="shared" si="114"/>
        <v>8.4951456310679609E-3</v>
      </c>
      <c r="N324" s="3">
        <f t="shared" si="111"/>
        <v>0.29975728155339804</v>
      </c>
      <c r="O324" s="3">
        <f t="shared" si="104"/>
        <v>7.9277437454765232E-2</v>
      </c>
      <c r="P324" s="3">
        <f t="shared" si="105"/>
        <v>4.0582289781443924E-2</v>
      </c>
      <c r="Q324" s="3">
        <f>I324-TECm!I324</f>
        <v>5.9721849104172331E-3</v>
      </c>
      <c r="R324" s="3">
        <f t="shared" si="106"/>
        <v>2.1326673557499332E-2</v>
      </c>
      <c r="S324" s="3">
        <f>E324-TECm!E324</f>
        <v>1.1242600201478263E-2</v>
      </c>
      <c r="T324" s="3">
        <f t="shared" si="107"/>
        <v>8.4621109839315058E-3</v>
      </c>
      <c r="U324" s="3">
        <f t="shared" si="115"/>
        <v>1.4894392270715418E-2</v>
      </c>
    </row>
    <row r="325" spans="1:21" x14ac:dyDescent="0.2">
      <c r="A325" s="2">
        <v>40361</v>
      </c>
      <c r="B325">
        <v>230</v>
      </c>
      <c r="C325">
        <v>171</v>
      </c>
      <c r="D325">
        <v>193</v>
      </c>
      <c r="E325" s="3">
        <f t="shared" si="112"/>
        <v>6.2289562289562291E-2</v>
      </c>
      <c r="F325">
        <v>84</v>
      </c>
      <c r="G325">
        <v>62</v>
      </c>
      <c r="H325">
        <v>69</v>
      </c>
      <c r="I325" s="3">
        <f t="shared" si="113"/>
        <v>6.9767441860465115E-2</v>
      </c>
      <c r="J325">
        <f t="shared" si="108"/>
        <v>314</v>
      </c>
      <c r="K325">
        <f t="shared" si="109"/>
        <v>233</v>
      </c>
      <c r="L325">
        <f t="shared" si="110"/>
        <v>262</v>
      </c>
      <c r="M325" s="3">
        <f t="shared" si="114"/>
        <v>6.4276885043263288E-2</v>
      </c>
      <c r="N325" s="3">
        <f t="shared" si="111"/>
        <v>0.2880098887515451</v>
      </c>
      <c r="O325" s="3">
        <f t="shared" ref="O325:O356" si="116">E325-I325</f>
        <v>-7.4778795709028248E-3</v>
      </c>
      <c r="P325" s="3">
        <f t="shared" si="105"/>
        <v>4.0827042718665059E-2</v>
      </c>
      <c r="Q325" s="3">
        <f>I325-TECm!I325</f>
        <v>3.0743051616562676E-2</v>
      </c>
      <c r="R325" s="3">
        <f t="shared" si="106"/>
        <v>2.7700725128240761E-2</v>
      </c>
      <c r="S325" s="3">
        <f>E325-TECm!E325</f>
        <v>6.9262404902543304E-3</v>
      </c>
      <c r="T325" s="3">
        <f t="shared" si="107"/>
        <v>1.3150370307088531E-2</v>
      </c>
      <c r="U325" s="3">
        <f t="shared" si="115"/>
        <v>2.0425547717664645E-2</v>
      </c>
    </row>
    <row r="326" spans="1:21" x14ac:dyDescent="0.2">
      <c r="A326" s="2">
        <v>40354</v>
      </c>
      <c r="B326">
        <v>232</v>
      </c>
      <c r="C326">
        <v>177</v>
      </c>
      <c r="D326">
        <v>199</v>
      </c>
      <c r="E326" s="3">
        <f t="shared" si="112"/>
        <v>5.4276315789473686E-2</v>
      </c>
      <c r="F326">
        <v>84</v>
      </c>
      <c r="G326">
        <v>64</v>
      </c>
      <c r="H326">
        <v>83</v>
      </c>
      <c r="I326" s="3">
        <f t="shared" si="113"/>
        <v>4.329004329004329E-3</v>
      </c>
      <c r="J326">
        <f t="shared" si="108"/>
        <v>316</v>
      </c>
      <c r="K326">
        <f t="shared" si="109"/>
        <v>241</v>
      </c>
      <c r="L326">
        <f t="shared" si="110"/>
        <v>282</v>
      </c>
      <c r="M326" s="3">
        <f t="shared" si="114"/>
        <v>4.0524433849821219E-2</v>
      </c>
      <c r="N326" s="3">
        <f t="shared" si="111"/>
        <v>0.28724672228843862</v>
      </c>
      <c r="O326" s="3">
        <f t="shared" si="116"/>
        <v>4.9947311460469358E-2</v>
      </c>
      <c r="P326" s="3">
        <f t="shared" si="105"/>
        <v>5.3477585056610245E-2</v>
      </c>
      <c r="Q326" s="3">
        <f>I326-TECm!I326</f>
        <v>2.7264784145518091E-2</v>
      </c>
      <c r="R326" s="3">
        <f t="shared" si="106"/>
        <v>2.9888768097181457E-2</v>
      </c>
      <c r="S326" s="3">
        <f>E326-TECm!E326</f>
        <v>7.2174922600619223E-3</v>
      </c>
      <c r="T326" s="3">
        <f t="shared" si="107"/>
        <v>1.2605181183579714E-2</v>
      </c>
      <c r="U326" s="3">
        <f t="shared" si="115"/>
        <v>2.1246974640380584E-2</v>
      </c>
    </row>
    <row r="327" spans="1:21" x14ac:dyDescent="0.2">
      <c r="A327" s="2">
        <v>40347</v>
      </c>
      <c r="B327">
        <v>215</v>
      </c>
      <c r="C327">
        <v>180</v>
      </c>
      <c r="D327">
        <v>218</v>
      </c>
      <c r="E327" s="3">
        <f t="shared" si="112"/>
        <v>-4.8939641109298528E-3</v>
      </c>
      <c r="F327">
        <v>61</v>
      </c>
      <c r="G327">
        <v>72</v>
      </c>
      <c r="H327">
        <v>79</v>
      </c>
      <c r="I327" s="3">
        <f t="shared" si="113"/>
        <v>-8.4905660377358486E-2</v>
      </c>
      <c r="J327">
        <f t="shared" si="108"/>
        <v>276</v>
      </c>
      <c r="K327">
        <f t="shared" si="109"/>
        <v>252</v>
      </c>
      <c r="L327">
        <f t="shared" si="110"/>
        <v>297</v>
      </c>
      <c r="M327" s="3">
        <f t="shared" si="114"/>
        <v>-2.5454545454545455E-2</v>
      </c>
      <c r="N327" s="3">
        <f t="shared" si="111"/>
        <v>0.30545454545454548</v>
      </c>
      <c r="O327" s="3">
        <f t="shared" si="116"/>
        <v>8.0011696266428636E-2</v>
      </c>
      <c r="P327" s="3">
        <f t="shared" si="105"/>
        <v>7.91875740650302E-2</v>
      </c>
      <c r="Q327" s="3">
        <f>I327-TECm!I327</f>
        <v>2.5094339622641515E-2</v>
      </c>
      <c r="R327" s="3">
        <f t="shared" si="106"/>
        <v>2.2633532892937566E-2</v>
      </c>
      <c r="S327" s="3">
        <f>E327-TECm!E327</f>
        <v>2.5307378170949343E-2</v>
      </c>
      <c r="T327" s="3">
        <f t="shared" si="107"/>
        <v>1.248521753156797E-2</v>
      </c>
      <c r="U327" s="3">
        <f t="shared" si="115"/>
        <v>1.7559375212252766E-2</v>
      </c>
    </row>
    <row r="328" spans="1:21" x14ac:dyDescent="0.2">
      <c r="A328" s="2">
        <v>40340</v>
      </c>
      <c r="B328">
        <v>215</v>
      </c>
      <c r="C328">
        <v>163</v>
      </c>
      <c r="D328">
        <v>220</v>
      </c>
      <c r="E328" s="3">
        <f t="shared" si="112"/>
        <v>-8.3612040133779261E-3</v>
      </c>
      <c r="F328">
        <v>66</v>
      </c>
      <c r="G328">
        <v>66</v>
      </c>
      <c r="H328">
        <v>74</v>
      </c>
      <c r="I328" s="3">
        <f t="shared" si="113"/>
        <v>-3.8834951456310676E-2</v>
      </c>
      <c r="J328">
        <f t="shared" si="108"/>
        <v>281</v>
      </c>
      <c r="K328">
        <f t="shared" si="109"/>
        <v>229</v>
      </c>
      <c r="L328">
        <f t="shared" si="110"/>
        <v>294</v>
      </c>
      <c r="M328" s="3">
        <f t="shared" si="114"/>
        <v>-1.6169154228855721E-2</v>
      </c>
      <c r="N328" s="3">
        <f t="shared" si="111"/>
        <v>0.28482587064676618</v>
      </c>
      <c r="O328" s="3">
        <f t="shared" si="116"/>
        <v>3.0473747442932748E-2</v>
      </c>
      <c r="P328" s="3">
        <f t="shared" si="105"/>
        <v>6.7186869612558528E-2</v>
      </c>
      <c r="Q328" s="3">
        <f>I328-TECm!I328</f>
        <v>3.7307180523384761E-2</v>
      </c>
      <c r="R328" s="3">
        <f t="shared" si="106"/>
        <v>1.845406435691024E-2</v>
      </c>
      <c r="S328" s="3">
        <f>E328-TECm!E328</f>
        <v>5.2906731197278761E-3</v>
      </c>
      <c r="T328" s="3">
        <f t="shared" si="107"/>
        <v>3.6360012291372624E-3</v>
      </c>
      <c r="U328" s="3">
        <f t="shared" si="115"/>
        <v>1.1045032793023751E-2</v>
      </c>
    </row>
    <row r="329" spans="1:21" x14ac:dyDescent="0.2">
      <c r="A329" s="2">
        <v>40333</v>
      </c>
      <c r="B329">
        <v>174</v>
      </c>
      <c r="C329">
        <v>190</v>
      </c>
      <c r="D329">
        <v>204</v>
      </c>
      <c r="E329" s="3">
        <f t="shared" si="112"/>
        <v>-5.2816901408450703E-2</v>
      </c>
      <c r="F329">
        <v>53</v>
      </c>
      <c r="G329">
        <v>49</v>
      </c>
      <c r="H329">
        <v>87</v>
      </c>
      <c r="I329" s="3">
        <f t="shared" si="113"/>
        <v>-0.17989417989417988</v>
      </c>
      <c r="J329">
        <f t="shared" si="108"/>
        <v>227</v>
      </c>
      <c r="K329">
        <f t="shared" si="109"/>
        <v>239</v>
      </c>
      <c r="L329">
        <f t="shared" si="110"/>
        <v>291</v>
      </c>
      <c r="M329" s="3">
        <f t="shared" si="114"/>
        <v>-8.4544253632760899E-2</v>
      </c>
      <c r="N329" s="3">
        <f t="shared" si="111"/>
        <v>0.31571994715984147</v>
      </c>
      <c r="O329" s="3">
        <f t="shared" si="116"/>
        <v>0.12707727848572919</v>
      </c>
      <c r="P329" s="3">
        <f t="shared" si="105"/>
        <v>9.4777294405630763E-2</v>
      </c>
      <c r="Q329" s="3">
        <f>I329-TECm!I329</f>
        <v>5.4990785327864167E-3</v>
      </c>
      <c r="R329" s="3">
        <f t="shared" si="106"/>
        <v>1.2128297614001755E-2</v>
      </c>
      <c r="S329" s="3">
        <f>E329-TECm!E329</f>
        <v>6.8576013040266906E-3</v>
      </c>
      <c r="T329" s="3">
        <f t="shared" si="107"/>
        <v>6.3903960785765129E-3</v>
      </c>
      <c r="U329" s="3">
        <f t="shared" si="115"/>
        <v>9.2593468462891342E-3</v>
      </c>
    </row>
    <row r="330" spans="1:21" x14ac:dyDescent="0.2">
      <c r="A330" s="2">
        <v>40326</v>
      </c>
      <c r="B330">
        <v>215</v>
      </c>
      <c r="C330">
        <v>189</v>
      </c>
      <c r="D330">
        <v>225</v>
      </c>
      <c r="E330" s="3">
        <f t="shared" si="112"/>
        <v>-1.5898251192368838E-2</v>
      </c>
      <c r="F330">
        <v>69</v>
      </c>
      <c r="G330">
        <v>66</v>
      </c>
      <c r="H330">
        <v>82</v>
      </c>
      <c r="I330" s="3">
        <f t="shared" si="113"/>
        <v>-5.9907834101382486E-2</v>
      </c>
      <c r="J330">
        <f t="shared" si="108"/>
        <v>284</v>
      </c>
      <c r="K330">
        <f t="shared" si="109"/>
        <v>255</v>
      </c>
      <c r="L330">
        <f t="shared" si="110"/>
        <v>307</v>
      </c>
      <c r="M330" s="3">
        <f t="shared" si="114"/>
        <v>-2.7186761229314422E-2</v>
      </c>
      <c r="N330" s="3">
        <f t="shared" si="111"/>
        <v>0.30141843971631205</v>
      </c>
      <c r="O330" s="3">
        <f t="shared" si="116"/>
        <v>4.4009582909013648E-2</v>
      </c>
      <c r="P330" s="3">
        <f t="shared" si="105"/>
        <v>6.3380586465152988E-2</v>
      </c>
      <c r="Q330" s="3">
        <f>I330-TECm!I330</f>
        <v>1.2555934014559546E-2</v>
      </c>
      <c r="R330" s="3">
        <f t="shared" si="106"/>
        <v>3.1725166041883683E-2</v>
      </c>
      <c r="S330" s="3">
        <f>E330-TECm!E330</f>
        <v>-1.2402707363427801E-3</v>
      </c>
      <c r="T330" s="3">
        <f t="shared" si="107"/>
        <v>9.2617955497476048E-3</v>
      </c>
      <c r="U330" s="3">
        <f t="shared" si="115"/>
        <v>2.0493480795815644E-2</v>
      </c>
    </row>
    <row r="331" spans="1:21" x14ac:dyDescent="0.2">
      <c r="A331" s="2">
        <v>40319</v>
      </c>
      <c r="B331">
        <v>212</v>
      </c>
      <c r="C331">
        <v>183</v>
      </c>
      <c r="D331">
        <v>216</v>
      </c>
      <c r="E331" s="3">
        <f t="shared" si="112"/>
        <v>-6.5466448445171853E-3</v>
      </c>
      <c r="F331">
        <v>61</v>
      </c>
      <c r="G331">
        <v>47</v>
      </c>
      <c r="H331">
        <v>84</v>
      </c>
      <c r="I331" s="3">
        <f t="shared" si="113"/>
        <v>-0.11979166666666667</v>
      </c>
      <c r="J331">
        <f t="shared" si="108"/>
        <v>273</v>
      </c>
      <c r="K331">
        <f t="shared" si="109"/>
        <v>230</v>
      </c>
      <c r="L331">
        <f t="shared" si="110"/>
        <v>300</v>
      </c>
      <c r="M331" s="3">
        <f t="shared" si="114"/>
        <v>-3.3623910336239106E-2</v>
      </c>
      <c r="N331" s="3">
        <f t="shared" si="111"/>
        <v>0.28642590286425901</v>
      </c>
      <c r="O331" s="3">
        <f t="shared" si="116"/>
        <v>0.11324502182214949</v>
      </c>
      <c r="P331" s="3">
        <f t="shared" si="105"/>
        <v>5.4780672450875499E-2</v>
      </c>
      <c r="Q331" s="3">
        <f>I331-TECm!I331</f>
        <v>1.8329880294659304E-2</v>
      </c>
      <c r="R331" s="3">
        <f t="shared" si="106"/>
        <v>4.9529788888753291E-2</v>
      </c>
      <c r="S331" s="3">
        <f>E331-TECm!E331</f>
        <v>1.3553857668045628E-2</v>
      </c>
      <c r="T331" s="3">
        <f t="shared" si="107"/>
        <v>1.7315929364370593E-2</v>
      </c>
      <c r="U331" s="3">
        <f t="shared" si="115"/>
        <v>3.3422859126561941E-2</v>
      </c>
    </row>
    <row r="332" spans="1:21" x14ac:dyDescent="0.2">
      <c r="A332" s="2">
        <v>40312</v>
      </c>
      <c r="B332">
        <v>212</v>
      </c>
      <c r="C332">
        <v>153</v>
      </c>
      <c r="D332">
        <v>271</v>
      </c>
      <c r="E332" s="3">
        <f t="shared" si="112"/>
        <v>-9.276729559748427E-2</v>
      </c>
      <c r="F332">
        <v>56</v>
      </c>
      <c r="G332">
        <v>55</v>
      </c>
      <c r="H332">
        <v>80</v>
      </c>
      <c r="I332" s="3">
        <f t="shared" si="113"/>
        <v>-0.1256544502617801</v>
      </c>
      <c r="J332">
        <f t="shared" si="108"/>
        <v>268</v>
      </c>
      <c r="K332">
        <f t="shared" si="109"/>
        <v>208</v>
      </c>
      <c r="L332">
        <f t="shared" si="110"/>
        <v>351</v>
      </c>
      <c r="M332" s="3">
        <f t="shared" si="114"/>
        <v>-0.10036275695284159</v>
      </c>
      <c r="N332" s="3">
        <f t="shared" si="111"/>
        <v>0.25151148730350664</v>
      </c>
      <c r="O332" s="3">
        <f t="shared" si="116"/>
        <v>3.2887154664295828E-2</v>
      </c>
      <c r="P332" s="3">
        <f t="shared" si="105"/>
        <v>4.9442984800955568E-2</v>
      </c>
      <c r="Q332" s="3">
        <f>I332-TECm!I332</f>
        <v>6.4289683816432186E-2</v>
      </c>
      <c r="R332" s="3">
        <f t="shared" si="106"/>
        <v>5.0584233013761283E-2</v>
      </c>
      <c r="S332" s="3">
        <f>E332-TECm!E332</f>
        <v>1.5471799717539966E-2</v>
      </c>
      <c r="T332" s="3">
        <f t="shared" si="107"/>
        <v>1.7601000020870922E-2</v>
      </c>
      <c r="U332" s="3">
        <f t="shared" si="115"/>
        <v>3.4092616517316099E-2</v>
      </c>
    </row>
    <row r="333" spans="1:21" x14ac:dyDescent="0.2">
      <c r="A333" s="2">
        <v>40305</v>
      </c>
      <c r="B333">
        <v>221</v>
      </c>
      <c r="C333">
        <v>184</v>
      </c>
      <c r="D333">
        <v>228</v>
      </c>
      <c r="E333" s="3">
        <f t="shared" si="112"/>
        <v>-1.1058451816745656E-2</v>
      </c>
      <c r="F333">
        <v>72</v>
      </c>
      <c r="G333">
        <v>55</v>
      </c>
      <c r="H333">
        <v>78</v>
      </c>
      <c r="I333" s="3">
        <f t="shared" si="113"/>
        <v>-2.9268292682926831E-2</v>
      </c>
      <c r="J333">
        <f t="shared" si="108"/>
        <v>293</v>
      </c>
      <c r="K333">
        <f t="shared" si="109"/>
        <v>239</v>
      </c>
      <c r="L333">
        <f t="shared" si="110"/>
        <v>306</v>
      </c>
      <c r="M333" s="3">
        <f t="shared" si="114"/>
        <v>-1.5513126491646777E-2</v>
      </c>
      <c r="N333" s="3">
        <f t="shared" si="111"/>
        <v>0.28520286396181382</v>
      </c>
      <c r="O333" s="3">
        <f t="shared" si="116"/>
        <v>1.8209840866181173E-2</v>
      </c>
      <c r="P333" s="3">
        <f t="shared" si="105"/>
        <v>7.8378783941426222E-2</v>
      </c>
      <c r="Q333" s="3">
        <f>I333-TECm!I333</f>
        <v>6.5969802555168405E-2</v>
      </c>
      <c r="R333" s="3">
        <f t="shared" si="106"/>
        <v>3.7910349659531502E-2</v>
      </c>
      <c r="S333" s="3">
        <f>E333-TECm!E333</f>
        <v>2.2922130707526189E-2</v>
      </c>
      <c r="T333" s="3">
        <f t="shared" si="107"/>
        <v>2.0787550663568022E-2</v>
      </c>
      <c r="U333" s="3">
        <f t="shared" si="115"/>
        <v>2.9348950161549762E-2</v>
      </c>
    </row>
    <row r="334" spans="1:21" x14ac:dyDescent="0.2">
      <c r="A334" s="2">
        <v>40298</v>
      </c>
      <c r="B334">
        <v>247</v>
      </c>
      <c r="C334">
        <v>184</v>
      </c>
      <c r="D334">
        <v>208</v>
      </c>
      <c r="E334" s="3">
        <f t="shared" si="112"/>
        <v>6.1032863849765258E-2</v>
      </c>
      <c r="F334">
        <v>76</v>
      </c>
      <c r="G334">
        <v>61</v>
      </c>
      <c r="H334">
        <v>84</v>
      </c>
      <c r="I334" s="3">
        <f t="shared" si="113"/>
        <v>-3.6199095022624438E-2</v>
      </c>
      <c r="J334">
        <f t="shared" si="108"/>
        <v>323</v>
      </c>
      <c r="K334">
        <f t="shared" si="109"/>
        <v>245</v>
      </c>
      <c r="L334">
        <f t="shared" si="110"/>
        <v>292</v>
      </c>
      <c r="M334" s="3">
        <f t="shared" si="114"/>
        <v>3.604651162790698E-2</v>
      </c>
      <c r="N334" s="3">
        <f t="shared" si="111"/>
        <v>0.28488372093023256</v>
      </c>
      <c r="O334" s="3">
        <f t="shared" si="116"/>
        <v>9.7231958872389695E-2</v>
      </c>
      <c r="P334" s="3">
        <f t="shared" si="105"/>
        <v>9.6743810337414513E-2</v>
      </c>
      <c r="Q334" s="3">
        <f>I334-TECm!I334</f>
        <v>2.1493212669683258E-2</v>
      </c>
      <c r="R334" s="3">
        <f t="shared" si="106"/>
        <v>2.2918972473032363E-2</v>
      </c>
      <c r="S334" s="3">
        <f>E334-TECm!E334</f>
        <v>1.4409069637546609E-2</v>
      </c>
      <c r="T334" s="3">
        <f t="shared" si="107"/>
        <v>1.251364675510499E-2</v>
      </c>
      <c r="U334" s="3">
        <f t="shared" si="115"/>
        <v>1.7716309614068677E-2</v>
      </c>
    </row>
    <row r="335" spans="1:21" x14ac:dyDescent="0.2">
      <c r="A335" s="2">
        <v>40291</v>
      </c>
      <c r="B335">
        <v>229</v>
      </c>
      <c r="C335">
        <v>199</v>
      </c>
      <c r="D335">
        <v>187</v>
      </c>
      <c r="E335" s="3">
        <f t="shared" si="112"/>
        <v>6.8292682926829273E-2</v>
      </c>
      <c r="F335">
        <v>68</v>
      </c>
      <c r="G335">
        <v>67</v>
      </c>
      <c r="H335">
        <v>79</v>
      </c>
      <c r="I335" s="3">
        <f t="shared" si="113"/>
        <v>-5.1401869158878503E-2</v>
      </c>
      <c r="J335">
        <f t="shared" si="108"/>
        <v>297</v>
      </c>
      <c r="K335">
        <f t="shared" si="109"/>
        <v>266</v>
      </c>
      <c r="L335">
        <f t="shared" si="110"/>
        <v>266</v>
      </c>
      <c r="M335" s="3">
        <f t="shared" si="114"/>
        <v>3.739445114595899E-2</v>
      </c>
      <c r="N335" s="3">
        <f t="shared" si="111"/>
        <v>0.32086851628468033</v>
      </c>
      <c r="O335" s="3">
        <f t="shared" si="116"/>
        <v>0.11969455208570778</v>
      </c>
      <c r="P335" s="3">
        <f t="shared" si="105"/>
        <v>7.2384687170611514E-2</v>
      </c>
      <c r="Q335" s="3">
        <f>I335-TECm!I335</f>
        <v>2.6268033753742849E-2</v>
      </c>
      <c r="R335" s="3">
        <f t="shared" si="106"/>
        <v>1.8975180166068705E-2</v>
      </c>
      <c r="S335" s="3">
        <f>E335-TECm!E335</f>
        <v>2.5031451645631267E-2</v>
      </c>
      <c r="T335" s="3">
        <f t="shared" si="107"/>
        <v>1.0803475647299268E-2</v>
      </c>
      <c r="U335" s="3">
        <f t="shared" si="115"/>
        <v>1.4889327906683986E-2</v>
      </c>
    </row>
    <row r="336" spans="1:21" x14ac:dyDescent="0.2">
      <c r="A336" s="2">
        <v>40284</v>
      </c>
      <c r="B336">
        <v>225</v>
      </c>
      <c r="C336">
        <v>207</v>
      </c>
      <c r="D336">
        <v>214</v>
      </c>
      <c r="E336" s="3">
        <f t="shared" si="112"/>
        <v>1.7027863777089782E-2</v>
      </c>
      <c r="F336">
        <v>70</v>
      </c>
      <c r="G336">
        <v>78</v>
      </c>
      <c r="H336">
        <v>83</v>
      </c>
      <c r="I336" s="3">
        <f t="shared" si="113"/>
        <v>-5.627705627705628E-2</v>
      </c>
      <c r="J336">
        <f t="shared" si="108"/>
        <v>295</v>
      </c>
      <c r="K336">
        <f t="shared" si="109"/>
        <v>285</v>
      </c>
      <c r="L336">
        <f t="shared" si="110"/>
        <v>297</v>
      </c>
      <c r="M336" s="3">
        <f t="shared" si="114"/>
        <v>-2.2805017103762829E-3</v>
      </c>
      <c r="N336" s="3">
        <f t="shared" si="111"/>
        <v>0.32497149372862028</v>
      </c>
      <c r="O336" s="3">
        <f t="shared" si="116"/>
        <v>7.3304920054146058E-2</v>
      </c>
      <c r="P336" s="3">
        <f t="shared" si="105"/>
        <v>3.1138657917323911E-2</v>
      </c>
      <c r="Q336" s="3">
        <f>I336-TECm!I336</f>
        <v>2.0995670995670991E-2</v>
      </c>
      <c r="R336" s="3">
        <f t="shared" si="106"/>
        <v>2.3568855614361357E-2</v>
      </c>
      <c r="S336" s="3">
        <f>E336-TECm!E336</f>
        <v>-1.8995810178628995E-3</v>
      </c>
      <c r="T336" s="3">
        <f t="shared" si="107"/>
        <v>2.9888891750544839E-5</v>
      </c>
      <c r="U336" s="3">
        <f t="shared" si="115"/>
        <v>1.179937225305595E-2</v>
      </c>
    </row>
    <row r="337" spans="1:21" x14ac:dyDescent="0.2">
      <c r="A337" s="2">
        <v>40277</v>
      </c>
      <c r="B337">
        <v>214</v>
      </c>
      <c r="C337">
        <v>208</v>
      </c>
      <c r="D337">
        <v>199</v>
      </c>
      <c r="E337" s="3">
        <f t="shared" si="112"/>
        <v>2.4154589371980676E-2</v>
      </c>
      <c r="F337">
        <v>79</v>
      </c>
      <c r="G337">
        <v>61</v>
      </c>
      <c r="H337">
        <v>79</v>
      </c>
      <c r="I337" s="3">
        <f t="shared" si="113"/>
        <v>0</v>
      </c>
      <c r="J337">
        <f t="shared" ref="J337:J368" si="117">B337+F337</f>
        <v>293</v>
      </c>
      <c r="K337">
        <f t="shared" ref="K337:K368" si="118">C337+G337</f>
        <v>269</v>
      </c>
      <c r="L337">
        <f t="shared" ref="L337:L368" si="119">D337+H337</f>
        <v>278</v>
      </c>
      <c r="M337" s="3">
        <f t="shared" si="114"/>
        <v>1.7857142857142856E-2</v>
      </c>
      <c r="N337" s="3">
        <f t="shared" ref="N337:N368" si="120">K337/SUM(J337:L337)</f>
        <v>0.32023809523809521</v>
      </c>
      <c r="O337" s="3">
        <f t="shared" si="116"/>
        <v>2.4154589371980676E-2</v>
      </c>
      <c r="P337" s="3">
        <f t="shared" si="105"/>
        <v>-2.8500521582128374E-3</v>
      </c>
      <c r="Q337" s="3">
        <f>I337-TECm!I337</f>
        <v>9.6618357487922701E-3</v>
      </c>
      <c r="R337" s="3">
        <f t="shared" si="106"/>
        <v>1.9711466391118478E-2</v>
      </c>
      <c r="S337" s="3">
        <f>E337-TECm!E337</f>
        <v>9.2785563141294363E-3</v>
      </c>
      <c r="T337" s="3">
        <f t="shared" si="107"/>
        <v>1.3820233542736055E-3</v>
      </c>
      <c r="U337" s="3">
        <f t="shared" si="115"/>
        <v>1.0546744872696042E-2</v>
      </c>
    </row>
    <row r="338" spans="1:21" x14ac:dyDescent="0.2">
      <c r="A338" s="2">
        <v>40270</v>
      </c>
      <c r="B338">
        <v>199</v>
      </c>
      <c r="C338">
        <v>200</v>
      </c>
      <c r="D338">
        <v>190</v>
      </c>
      <c r="E338" s="3">
        <f t="shared" si="112"/>
        <v>1.5280135823429542E-2</v>
      </c>
      <c r="F338">
        <v>73</v>
      </c>
      <c r="G338">
        <v>65</v>
      </c>
      <c r="H338">
        <v>69</v>
      </c>
      <c r="I338" s="3">
        <f t="shared" si="113"/>
        <v>1.932367149758454E-2</v>
      </c>
      <c r="J338">
        <f t="shared" si="117"/>
        <v>272</v>
      </c>
      <c r="K338">
        <f t="shared" si="118"/>
        <v>265</v>
      </c>
      <c r="L338">
        <f t="shared" si="119"/>
        <v>259</v>
      </c>
      <c r="M338" s="3">
        <f t="shared" si="114"/>
        <v>1.6331658291457288E-2</v>
      </c>
      <c r="N338" s="3">
        <f t="shared" si="120"/>
        <v>0.33291457286432163</v>
      </c>
      <c r="O338" s="3">
        <f t="shared" si="116"/>
        <v>-4.0435356741549983E-3</v>
      </c>
      <c r="P338" s="3">
        <f t="shared" si="105"/>
        <v>-2.8107130254899835E-2</v>
      </c>
      <c r="Q338" s="3">
        <f>I338-TECm!I338</f>
        <v>4.004906009862081E-2</v>
      </c>
      <c r="R338" s="3">
        <f t="shared" si="106"/>
        <v>1.7384291771800457E-2</v>
      </c>
      <c r="S338" s="3">
        <f>E338-TECm!E338</f>
        <v>-7.2893086210149022E-3</v>
      </c>
      <c r="T338" s="3">
        <f t="shared" si="107"/>
        <v>-3.7115555522129344E-4</v>
      </c>
      <c r="U338" s="3">
        <f t="shared" si="115"/>
        <v>8.5065681082895812E-3</v>
      </c>
    </row>
    <row r="339" spans="1:21" x14ac:dyDescent="0.2">
      <c r="A339" s="2">
        <v>40263</v>
      </c>
      <c r="B339">
        <v>202</v>
      </c>
      <c r="C339">
        <v>203</v>
      </c>
      <c r="D339">
        <v>217</v>
      </c>
      <c r="E339" s="3">
        <f t="shared" si="112"/>
        <v>-2.4115755627009645E-2</v>
      </c>
      <c r="F339">
        <v>74</v>
      </c>
      <c r="G339">
        <v>73</v>
      </c>
      <c r="H339">
        <v>73</v>
      </c>
      <c r="I339" s="3">
        <f t="shared" si="113"/>
        <v>4.5454545454545452E-3</v>
      </c>
      <c r="J339">
        <f t="shared" si="117"/>
        <v>276</v>
      </c>
      <c r="K339">
        <f t="shared" si="118"/>
        <v>276</v>
      </c>
      <c r="L339">
        <f t="shared" si="119"/>
        <v>290</v>
      </c>
      <c r="M339" s="3">
        <f t="shared" si="114"/>
        <v>-1.66270783847981E-2</v>
      </c>
      <c r="N339" s="3">
        <f t="shared" si="120"/>
        <v>0.32779097387173395</v>
      </c>
      <c r="O339" s="3">
        <f t="shared" si="116"/>
        <v>-2.8661210172464188E-2</v>
      </c>
      <c r="P339" s="3">
        <f t="shared" si="105"/>
        <v>-4.4141971143517776E-2</v>
      </c>
      <c r="Q339" s="3">
        <f>I339-TECm!I339</f>
        <v>9.4235033259423492E-3</v>
      </c>
      <c r="R339" s="3">
        <f t="shared" si="106"/>
        <v>-2.9466489678173827E-3</v>
      </c>
      <c r="S339" s="3">
        <f>E339-TECm!E339</f>
        <v>2.1568223697062822E-3</v>
      </c>
      <c r="T339" s="3">
        <f t="shared" si="107"/>
        <v>2.7433839867963042E-3</v>
      </c>
      <c r="U339" s="3">
        <f t="shared" si="115"/>
        <v>-1.0163249051053924E-4</v>
      </c>
    </row>
    <row r="340" spans="1:21" x14ac:dyDescent="0.2">
      <c r="A340" s="2">
        <v>40256</v>
      </c>
      <c r="B340">
        <v>189</v>
      </c>
      <c r="C340">
        <v>217</v>
      </c>
      <c r="D340">
        <v>199</v>
      </c>
      <c r="E340" s="3">
        <f t="shared" si="112"/>
        <v>-1.6528925619834711E-2</v>
      </c>
      <c r="F340">
        <v>85</v>
      </c>
      <c r="G340">
        <v>66</v>
      </c>
      <c r="H340">
        <v>77</v>
      </c>
      <c r="I340" s="3">
        <f t="shared" si="113"/>
        <v>3.5087719298245612E-2</v>
      </c>
      <c r="J340">
        <f t="shared" si="117"/>
        <v>274</v>
      </c>
      <c r="K340">
        <f t="shared" si="118"/>
        <v>283</v>
      </c>
      <c r="L340">
        <f t="shared" si="119"/>
        <v>276</v>
      </c>
      <c r="M340" s="3">
        <f t="shared" si="114"/>
        <v>-2.4009603841536613E-3</v>
      </c>
      <c r="N340" s="3">
        <f t="shared" si="120"/>
        <v>0.3397358943577431</v>
      </c>
      <c r="O340" s="3">
        <f t="shared" si="116"/>
        <v>-5.1616644918080323E-2</v>
      </c>
      <c r="P340" s="3">
        <f t="shared" si="105"/>
        <v>-3.326451736729457E-2</v>
      </c>
      <c r="Q340" s="3">
        <f>I340-TECm!I340</f>
        <v>2.6803118908382065E-3</v>
      </c>
      <c r="R340" s="3">
        <f t="shared" si="106"/>
        <v>-5.7333850582277114E-3</v>
      </c>
      <c r="S340" s="3">
        <f>E340-TECm!E340</f>
        <v>4.0190195856447397E-3</v>
      </c>
      <c r="T340" s="3">
        <f t="shared" si="107"/>
        <v>7.5771982474971819E-3</v>
      </c>
      <c r="U340" s="3">
        <f t="shared" si="115"/>
        <v>9.2190659463473523E-4</v>
      </c>
    </row>
    <row r="341" spans="1:21" x14ac:dyDescent="0.2">
      <c r="A341" s="2">
        <v>40249</v>
      </c>
      <c r="B341">
        <v>204</v>
      </c>
      <c r="C341">
        <v>209</v>
      </c>
      <c r="D341">
        <v>214</v>
      </c>
      <c r="E341" s="3">
        <f t="shared" si="112"/>
        <v>-1.5948963317384369E-2</v>
      </c>
      <c r="F341">
        <v>80</v>
      </c>
      <c r="G341">
        <v>69</v>
      </c>
      <c r="H341">
        <v>72</v>
      </c>
      <c r="I341" s="3">
        <f t="shared" si="113"/>
        <v>3.6199095022624438E-2</v>
      </c>
      <c r="J341">
        <f t="shared" si="117"/>
        <v>284</v>
      </c>
      <c r="K341">
        <f t="shared" si="118"/>
        <v>278</v>
      </c>
      <c r="L341">
        <f t="shared" si="119"/>
        <v>286</v>
      </c>
      <c r="M341" s="3">
        <f t="shared" si="114"/>
        <v>-2.3584905660377358E-3</v>
      </c>
      <c r="N341" s="3">
        <f t="shared" si="120"/>
        <v>0.32783018867924529</v>
      </c>
      <c r="O341" s="3">
        <f t="shared" si="116"/>
        <v>-5.214805834000881E-2</v>
      </c>
      <c r="P341" s="3">
        <f t="shared" si="105"/>
        <v>-5.3000291513364099E-2</v>
      </c>
      <c r="Q341" s="3">
        <f>I341-TECm!I341</f>
        <v>-2.0943762120232703E-2</v>
      </c>
      <c r="R341" s="3">
        <f t="shared" si="106"/>
        <v>5.4271892762431211E-3</v>
      </c>
      <c r="S341" s="3">
        <f>E341-TECm!E341</f>
        <v>2.0543100050378904E-3</v>
      </c>
      <c r="T341" s="3">
        <f t="shared" si="107"/>
        <v>1.1403525878842399E-2</v>
      </c>
      <c r="U341" s="3">
        <f t="shared" si="115"/>
        <v>8.4153575775427602E-3</v>
      </c>
    </row>
    <row r="342" spans="1:21" x14ac:dyDescent="0.2">
      <c r="A342" s="2">
        <v>40242</v>
      </c>
      <c r="B342">
        <v>195</v>
      </c>
      <c r="C342">
        <v>228</v>
      </c>
      <c r="D342">
        <v>206</v>
      </c>
      <c r="E342" s="3">
        <f t="shared" si="112"/>
        <v>-1.7488076311605722E-2</v>
      </c>
      <c r="F342">
        <v>77</v>
      </c>
      <c r="G342">
        <v>74</v>
      </c>
      <c r="H342">
        <v>82</v>
      </c>
      <c r="I342" s="3">
        <f t="shared" si="113"/>
        <v>-2.1459227467811159E-2</v>
      </c>
      <c r="J342">
        <f t="shared" si="117"/>
        <v>272</v>
      </c>
      <c r="K342">
        <f t="shared" si="118"/>
        <v>302</v>
      </c>
      <c r="L342">
        <f t="shared" si="119"/>
        <v>288</v>
      </c>
      <c r="M342" s="3">
        <f t="shared" si="114"/>
        <v>-1.8561484918793503E-2</v>
      </c>
      <c r="N342" s="3">
        <f t="shared" si="120"/>
        <v>0.35034802784222741</v>
      </c>
      <c r="O342" s="3">
        <f t="shared" si="116"/>
        <v>3.9711511562054366E-3</v>
      </c>
      <c r="P342" s="3">
        <f t="shared" si="105"/>
        <v>-6.4590330258720588E-2</v>
      </c>
      <c r="Q342" s="3">
        <f>I342-TECm!I342</f>
        <v>1.0632950547113627E-3</v>
      </c>
      <c r="R342" s="3">
        <f t="shared" si="106"/>
        <v>7.2676650815848435E-3</v>
      </c>
      <c r="S342" s="3">
        <f>E342-TECm!E342</f>
        <v>1.6658265151808915E-2</v>
      </c>
      <c r="T342" s="3">
        <f t="shared" si="107"/>
        <v>9.6739324851135063E-3</v>
      </c>
      <c r="U342" s="3">
        <f t="shared" si="115"/>
        <v>8.4707987833491753E-3</v>
      </c>
    </row>
    <row r="343" spans="1:21" x14ac:dyDescent="0.2">
      <c r="A343" s="2">
        <v>40235</v>
      </c>
      <c r="B343">
        <v>195</v>
      </c>
      <c r="C343">
        <v>211</v>
      </c>
      <c r="D343">
        <v>204</v>
      </c>
      <c r="E343" s="3">
        <f t="shared" ref="E343:E375" si="121">(B343-D343)/SUM(B343:D343)</f>
        <v>-1.4754098360655738E-2</v>
      </c>
      <c r="F343">
        <v>90</v>
      </c>
      <c r="G343">
        <v>71</v>
      </c>
      <c r="H343">
        <v>68</v>
      </c>
      <c r="I343" s="3">
        <f t="shared" ref="I343:I375" si="122">(F343-H343)/SUM(F343:H343)</f>
        <v>9.606986899563319E-2</v>
      </c>
      <c r="J343">
        <f t="shared" si="117"/>
        <v>285</v>
      </c>
      <c r="K343">
        <f t="shared" si="118"/>
        <v>282</v>
      </c>
      <c r="L343">
        <f t="shared" si="119"/>
        <v>272</v>
      </c>
      <c r="M343" s="3">
        <f t="shared" ref="M343:M375" si="123">(J343-L343)/SUM(J343:L343)</f>
        <v>1.5494636471990465E-2</v>
      </c>
      <c r="N343" s="3">
        <f t="shared" si="120"/>
        <v>0.3361144219308701</v>
      </c>
      <c r="O343" s="3">
        <f t="shared" si="116"/>
        <v>-0.11082396735628892</v>
      </c>
      <c r="P343" s="3">
        <f t="shared" si="105"/>
        <v>-0.1084870573760592</v>
      </c>
      <c r="Q343" s="3">
        <f>I343-TECm!I343</f>
        <v>3.6162034894250704E-2</v>
      </c>
      <c r="R343" s="3">
        <f t="shared" si="106"/>
        <v>1.9760601082758424E-2</v>
      </c>
      <c r="S343" s="3">
        <f>E343-TECm!E343</f>
        <v>1.5498002479680396E-2</v>
      </c>
      <c r="T343" s="3">
        <f t="shared" si="107"/>
        <v>5.7834679336548969E-3</v>
      </c>
      <c r="U343" s="3">
        <f t="shared" ref="U343:U375" si="124">(T343+R343)/2</f>
        <v>1.2772034508206661E-2</v>
      </c>
    </row>
    <row r="344" spans="1:21" x14ac:dyDescent="0.2">
      <c r="A344" s="2">
        <v>40228</v>
      </c>
      <c r="B344">
        <v>181</v>
      </c>
      <c r="C344">
        <v>207</v>
      </c>
      <c r="D344">
        <v>218</v>
      </c>
      <c r="E344" s="3">
        <f t="shared" si="121"/>
        <v>-6.1056105610561059E-2</v>
      </c>
      <c r="F344">
        <v>79</v>
      </c>
      <c r="G344">
        <v>80</v>
      </c>
      <c r="H344">
        <v>73</v>
      </c>
      <c r="I344" s="3">
        <f t="shared" si="122"/>
        <v>2.5862068965517241E-2</v>
      </c>
      <c r="J344">
        <f t="shared" si="117"/>
        <v>260</v>
      </c>
      <c r="K344">
        <f t="shared" si="118"/>
        <v>287</v>
      </c>
      <c r="L344">
        <f t="shared" si="119"/>
        <v>291</v>
      </c>
      <c r="M344" s="3">
        <f t="shared" si="123"/>
        <v>-3.6992840095465392E-2</v>
      </c>
      <c r="N344" s="3">
        <f t="shared" si="120"/>
        <v>0.34248210023866349</v>
      </c>
      <c r="O344" s="3">
        <f t="shared" si="116"/>
        <v>-8.6918174576078297E-2</v>
      </c>
      <c r="P344" s="3">
        <f t="shared" si="105"/>
        <v>-0.10358856762253331</v>
      </c>
      <c r="Q344" s="3">
        <f>I344-TECm!I344</f>
        <v>-1.5422334704207532E-2</v>
      </c>
      <c r="R344" s="3">
        <f t="shared" si="106"/>
        <v>1.1092832837584906E-2</v>
      </c>
      <c r="S344" s="3">
        <f>E344-TECm!E344</f>
        <v>-3.1344701761487903E-3</v>
      </c>
      <c r="T344" s="3">
        <f t="shared" si="107"/>
        <v>1.1078610777531405E-2</v>
      </c>
      <c r="U344" s="3">
        <f t="shared" si="124"/>
        <v>1.1085721807558156E-2</v>
      </c>
    </row>
    <row r="345" spans="1:21" x14ac:dyDescent="0.2">
      <c r="A345" s="2">
        <v>40221</v>
      </c>
      <c r="B345">
        <v>215</v>
      </c>
      <c r="C345">
        <v>209</v>
      </c>
      <c r="D345">
        <v>222</v>
      </c>
      <c r="E345" s="3">
        <f t="shared" si="121"/>
        <v>-1.0835913312693499E-2</v>
      </c>
      <c r="F345">
        <v>95</v>
      </c>
      <c r="G345">
        <v>68</v>
      </c>
      <c r="H345">
        <v>68</v>
      </c>
      <c r="I345" s="3">
        <f t="shared" si="122"/>
        <v>0.11688311688311688</v>
      </c>
      <c r="J345">
        <f t="shared" si="117"/>
        <v>310</v>
      </c>
      <c r="K345">
        <f t="shared" si="118"/>
        <v>277</v>
      </c>
      <c r="L345">
        <f t="shared" si="119"/>
        <v>290</v>
      </c>
      <c r="M345" s="3">
        <f t="shared" si="123"/>
        <v>2.2805017103762829E-2</v>
      </c>
      <c r="N345" s="3">
        <f t="shared" si="120"/>
        <v>0.31584948688711517</v>
      </c>
      <c r="O345" s="3">
        <f t="shared" si="116"/>
        <v>-0.12771903019581038</v>
      </c>
      <c r="P345" s="3">
        <f t="shared" si="105"/>
        <v>-9.5389407857313369E-2</v>
      </c>
      <c r="Q345" s="3">
        <f>I345-TECm!I345</f>
        <v>3.8542103058232094E-2</v>
      </c>
      <c r="R345" s="3">
        <f t="shared" si="106"/>
        <v>2.9833831510047093E-2</v>
      </c>
      <c r="S345" s="3">
        <f>E345-TECm!E345</f>
        <v>4.9868714974330847E-3</v>
      </c>
      <c r="T345" s="3">
        <f t="shared" si="107"/>
        <v>1.5884761662982222E-2</v>
      </c>
      <c r="U345" s="3">
        <f t="shared" si="124"/>
        <v>2.2859296586514657E-2</v>
      </c>
    </row>
    <row r="346" spans="1:21" x14ac:dyDescent="0.2">
      <c r="A346" s="2">
        <v>40214</v>
      </c>
      <c r="B346">
        <v>241</v>
      </c>
      <c r="C346">
        <v>208</v>
      </c>
      <c r="D346">
        <v>222</v>
      </c>
      <c r="E346" s="3">
        <f t="shared" si="121"/>
        <v>2.8315946348733235E-2</v>
      </c>
      <c r="F346">
        <v>90</v>
      </c>
      <c r="G346">
        <v>73</v>
      </c>
      <c r="H346">
        <v>62</v>
      </c>
      <c r="I346" s="3">
        <f t="shared" si="122"/>
        <v>0.12444444444444444</v>
      </c>
      <c r="J346">
        <f t="shared" si="117"/>
        <v>331</v>
      </c>
      <c r="K346">
        <f t="shared" si="118"/>
        <v>281</v>
      </c>
      <c r="L346">
        <f t="shared" si="119"/>
        <v>284</v>
      </c>
      <c r="M346" s="3">
        <f t="shared" si="123"/>
        <v>5.2455357142857144E-2</v>
      </c>
      <c r="N346" s="3">
        <f t="shared" si="120"/>
        <v>0.31361607142857145</v>
      </c>
      <c r="O346" s="3">
        <f t="shared" si="116"/>
        <v>-9.612849809571121E-2</v>
      </c>
      <c r="P346" s="3">
        <f t="shared" si="105"/>
        <v>-9.1401400360096655E-2</v>
      </c>
      <c r="Q346" s="3">
        <f>I346-TECm!I346</f>
        <v>1.0158730158730159E-2</v>
      </c>
      <c r="R346" s="3">
        <f t="shared" si="106"/>
        <v>2.7206589610133249E-2</v>
      </c>
      <c r="S346" s="3">
        <f>E346-TECm!E346</f>
        <v>3.1383431011309922E-2</v>
      </c>
      <c r="T346" s="3">
        <f t="shared" si="107"/>
        <v>1.7304135262451111E-2</v>
      </c>
      <c r="U346" s="3">
        <f t="shared" si="124"/>
        <v>2.225536243629218E-2</v>
      </c>
    </row>
    <row r="347" spans="1:21" x14ac:dyDescent="0.2">
      <c r="A347" s="2">
        <v>40207</v>
      </c>
      <c r="B347">
        <v>215</v>
      </c>
      <c r="C347">
        <v>195</v>
      </c>
      <c r="D347">
        <v>203</v>
      </c>
      <c r="E347" s="3">
        <f t="shared" si="121"/>
        <v>1.9575856443719411E-2</v>
      </c>
      <c r="F347">
        <v>96</v>
      </c>
      <c r="G347">
        <v>59</v>
      </c>
      <c r="H347">
        <v>77</v>
      </c>
      <c r="I347" s="3">
        <f t="shared" si="122"/>
        <v>8.1896551724137928E-2</v>
      </c>
      <c r="J347">
        <f t="shared" si="117"/>
        <v>311</v>
      </c>
      <c r="K347">
        <f t="shared" si="118"/>
        <v>254</v>
      </c>
      <c r="L347">
        <f t="shared" si="119"/>
        <v>280</v>
      </c>
      <c r="M347" s="3">
        <f t="shared" si="123"/>
        <v>3.6686390532544376E-2</v>
      </c>
      <c r="N347" s="3">
        <f t="shared" si="120"/>
        <v>0.30059171597633139</v>
      </c>
      <c r="O347" s="3">
        <f t="shared" si="116"/>
        <v>-6.2320695280418517E-2</v>
      </c>
      <c r="P347" s="3">
        <f t="shared" si="105"/>
        <v>-7.3761153001933644E-2</v>
      </c>
      <c r="Q347" s="3">
        <f>I347-TECm!I347</f>
        <v>4.0800661313179026E-2</v>
      </c>
      <c r="R347" s="3">
        <f t="shared" si="106"/>
        <v>1.5539061694306369E-2</v>
      </c>
      <c r="S347" s="3">
        <f>E347-TECm!E347</f>
        <v>1.1283982480203656E-2</v>
      </c>
      <c r="T347" s="3">
        <f t="shared" si="107"/>
        <v>8.9572166845589152E-3</v>
      </c>
      <c r="U347" s="3">
        <f t="shared" si="124"/>
        <v>1.2248139189432641E-2</v>
      </c>
    </row>
    <row r="348" spans="1:21" x14ac:dyDescent="0.2">
      <c r="A348" s="2">
        <v>40200</v>
      </c>
      <c r="B348">
        <v>215</v>
      </c>
      <c r="C348">
        <v>225</v>
      </c>
      <c r="D348">
        <v>209</v>
      </c>
      <c r="E348" s="3">
        <f t="shared" si="121"/>
        <v>9.2449922958397542E-3</v>
      </c>
      <c r="F348">
        <v>91</v>
      </c>
      <c r="G348">
        <v>70</v>
      </c>
      <c r="H348">
        <v>63</v>
      </c>
      <c r="I348" s="3">
        <f t="shared" si="122"/>
        <v>0.125</v>
      </c>
      <c r="J348">
        <f t="shared" si="117"/>
        <v>306</v>
      </c>
      <c r="K348">
        <f t="shared" si="118"/>
        <v>295</v>
      </c>
      <c r="L348">
        <f t="shared" si="119"/>
        <v>272</v>
      </c>
      <c r="M348" s="3">
        <f t="shared" si="123"/>
        <v>3.8946162657502864E-2</v>
      </c>
      <c r="N348" s="3">
        <f t="shared" si="120"/>
        <v>0.33791523482245134</v>
      </c>
      <c r="O348" s="3">
        <f t="shared" si="116"/>
        <v>-0.11575500770416025</v>
      </c>
      <c r="P348" s="3">
        <f t="shared" si="105"/>
        <v>-2.3029445938528126E-2</v>
      </c>
      <c r="Q348" s="3">
        <f>I348-TECm!I348</f>
        <v>3.0660377358490559E-2</v>
      </c>
      <c r="R348" s="3">
        <f t="shared" si="106"/>
        <v>-5.2157546117502626E-4</v>
      </c>
      <c r="S348" s="3">
        <f>E348-TECm!E348</f>
        <v>9.2449922958397542E-3</v>
      </c>
      <c r="T348" s="3">
        <f t="shared" si="107"/>
        <v>5.8112452552231018E-3</v>
      </c>
      <c r="U348" s="3">
        <f t="shared" si="124"/>
        <v>2.6448348970240379E-3</v>
      </c>
    </row>
    <row r="349" spans="1:21" x14ac:dyDescent="0.2">
      <c r="A349" s="2">
        <v>40193</v>
      </c>
      <c r="B349">
        <v>196</v>
      </c>
      <c r="C349">
        <v>209</v>
      </c>
      <c r="D349">
        <v>234</v>
      </c>
      <c r="E349" s="3">
        <f t="shared" si="121"/>
        <v>-5.9467918622848198E-2</v>
      </c>
      <c r="F349">
        <v>89</v>
      </c>
      <c r="G349">
        <v>64</v>
      </c>
      <c r="H349">
        <v>93</v>
      </c>
      <c r="I349" s="3">
        <f t="shared" si="122"/>
        <v>-1.6260162601626018E-2</v>
      </c>
      <c r="J349">
        <f t="shared" si="117"/>
        <v>285</v>
      </c>
      <c r="K349">
        <f t="shared" si="118"/>
        <v>273</v>
      </c>
      <c r="L349">
        <f t="shared" si="119"/>
        <v>327</v>
      </c>
      <c r="M349" s="3">
        <f t="shared" si="123"/>
        <v>-4.7457627118644069E-2</v>
      </c>
      <c r="N349" s="3">
        <f t="shared" si="120"/>
        <v>0.30847457627118646</v>
      </c>
      <c r="O349" s="3">
        <f t="shared" si="116"/>
        <v>-4.3207756021222177E-2</v>
      </c>
      <c r="P349" s="3">
        <f t="shared" si="105"/>
        <v>-2.1352758251255172E-2</v>
      </c>
      <c r="Q349" s="3">
        <f>I349-TECm!I349</f>
        <v>-2.4843853588750481E-2</v>
      </c>
      <c r="R349" s="3">
        <f t="shared" si="106"/>
        <v>-1.3985467889797999E-2</v>
      </c>
      <c r="S349" s="3">
        <f>E349-TECm!E349</f>
        <v>6.3426752776333389E-3</v>
      </c>
      <c r="T349" s="3">
        <f t="shared" si="107"/>
        <v>5.5878083441617309E-3</v>
      </c>
      <c r="U349" s="3">
        <f t="shared" si="124"/>
        <v>-4.1988297728181335E-3</v>
      </c>
    </row>
    <row r="350" spans="1:21" x14ac:dyDescent="0.2">
      <c r="A350" s="2">
        <v>40186</v>
      </c>
      <c r="B350">
        <v>204</v>
      </c>
      <c r="C350">
        <v>199</v>
      </c>
      <c r="D350">
        <v>246</v>
      </c>
      <c r="E350" s="3">
        <f t="shared" si="121"/>
        <v>-6.4714946070878271E-2</v>
      </c>
      <c r="F350">
        <v>57</v>
      </c>
      <c r="G350">
        <v>61</v>
      </c>
      <c r="H350">
        <v>89</v>
      </c>
      <c r="I350" s="3">
        <f t="shared" si="122"/>
        <v>-0.15458937198067632</v>
      </c>
      <c r="J350">
        <f t="shared" si="117"/>
        <v>261</v>
      </c>
      <c r="K350">
        <f t="shared" si="118"/>
        <v>260</v>
      </c>
      <c r="L350">
        <f t="shared" si="119"/>
        <v>335</v>
      </c>
      <c r="M350" s="3">
        <f t="shared" si="123"/>
        <v>-8.6448598130841117E-2</v>
      </c>
      <c r="N350" s="3">
        <f t="shared" si="120"/>
        <v>0.30373831775700932</v>
      </c>
      <c r="O350" s="3">
        <f t="shared" si="116"/>
        <v>8.987442590979805E-2</v>
      </c>
      <c r="P350" s="3">
        <f t="shared" si="105"/>
        <v>-4.0719967550207632E-2</v>
      </c>
      <c r="Q350" s="3">
        <f>I350-TECm!I350</f>
        <v>-7.3812501532651564E-3</v>
      </c>
      <c r="R350" s="3">
        <f t="shared" si="106"/>
        <v>4.6786849071443508E-3</v>
      </c>
      <c r="S350" s="3">
        <f>E350-TECm!E350</f>
        <v>1.8460681921962097E-3</v>
      </c>
      <c r="T350" s="3">
        <f t="shared" si="107"/>
        <v>4.8842376034481105E-3</v>
      </c>
      <c r="U350" s="3">
        <f t="shared" si="124"/>
        <v>4.7814612552962311E-3</v>
      </c>
    </row>
    <row r="351" spans="1:21" x14ac:dyDescent="0.2">
      <c r="A351" s="2">
        <v>40179</v>
      </c>
      <c r="B351">
        <v>157</v>
      </c>
      <c r="C351">
        <v>197</v>
      </c>
      <c r="D351">
        <v>257</v>
      </c>
      <c r="E351" s="3">
        <f t="shared" si="121"/>
        <v>-0.16366612111292964</v>
      </c>
      <c r="F351">
        <v>55</v>
      </c>
      <c r="G351">
        <v>51</v>
      </c>
      <c r="H351">
        <v>64</v>
      </c>
      <c r="I351" s="3">
        <f t="shared" si="122"/>
        <v>-5.2941176470588235E-2</v>
      </c>
      <c r="J351">
        <f t="shared" si="117"/>
        <v>212</v>
      </c>
      <c r="K351">
        <f t="shared" si="118"/>
        <v>248</v>
      </c>
      <c r="L351">
        <f t="shared" si="119"/>
        <v>321</v>
      </c>
      <c r="M351" s="3">
        <f t="shared" si="123"/>
        <v>-0.13956466069142126</v>
      </c>
      <c r="N351" s="3">
        <f t="shared" si="120"/>
        <v>0.31754161331626118</v>
      </c>
      <c r="O351" s="3">
        <f t="shared" si="116"/>
        <v>-0.11072494464234139</v>
      </c>
      <c r="P351" s="3">
        <f t="shared" si="105"/>
        <v>-0.10086047007622745</v>
      </c>
      <c r="Q351" s="3">
        <f>I351-TECm!I351</f>
        <v>-9.7312999273783604E-3</v>
      </c>
      <c r="R351" s="3">
        <f t="shared" si="106"/>
        <v>5.8075826690443767E-3</v>
      </c>
      <c r="S351" s="3">
        <f>E351-TECm!E351</f>
        <v>8.574681562655645E-3</v>
      </c>
      <c r="T351" s="3">
        <f t="shared" si="107"/>
        <v>6.1702083749777302E-3</v>
      </c>
      <c r="U351" s="3">
        <f t="shared" si="124"/>
        <v>5.9888955220110535E-3</v>
      </c>
    </row>
    <row r="352" spans="1:21" x14ac:dyDescent="0.2">
      <c r="A352" s="2">
        <v>40172</v>
      </c>
      <c r="B352">
        <v>137</v>
      </c>
      <c r="C352">
        <v>169</v>
      </c>
      <c r="D352">
        <v>212</v>
      </c>
      <c r="E352" s="3">
        <f t="shared" si="121"/>
        <v>-0.14478764478764478</v>
      </c>
      <c r="F352">
        <v>23</v>
      </c>
      <c r="G352">
        <v>20</v>
      </c>
      <c r="H352">
        <v>26</v>
      </c>
      <c r="I352" s="3">
        <f t="shared" si="122"/>
        <v>-4.3478260869565216E-2</v>
      </c>
      <c r="J352">
        <f t="shared" si="117"/>
        <v>160</v>
      </c>
      <c r="K352">
        <f t="shared" si="118"/>
        <v>189</v>
      </c>
      <c r="L352">
        <f t="shared" si="119"/>
        <v>238</v>
      </c>
      <c r="M352" s="3">
        <f t="shared" si="123"/>
        <v>-0.13287904599659284</v>
      </c>
      <c r="N352" s="3">
        <f t="shared" si="120"/>
        <v>0.3219761499148211</v>
      </c>
      <c r="O352" s="3">
        <f t="shared" si="116"/>
        <v>-0.10130938391807956</v>
      </c>
      <c r="P352" s="3">
        <f t="shared" si="105"/>
        <v>-5.8215023617508237E-2</v>
      </c>
      <c r="Q352" s="3">
        <f>I352-TECm!I352</f>
        <v>3.1148604802076568E-2</v>
      </c>
      <c r="R352" s="3">
        <f t="shared" si="106"/>
        <v>1.6351919112073631E-2</v>
      </c>
      <c r="S352" s="3">
        <f>E352-TECm!E352</f>
        <v>4.231963055492477E-3</v>
      </c>
      <c r="T352" s="3">
        <f t="shared" si="107"/>
        <v>5.973657686092728E-3</v>
      </c>
      <c r="U352" s="3">
        <f t="shared" si="124"/>
        <v>1.116278839908318E-2</v>
      </c>
    </row>
    <row r="353" spans="1:21" x14ac:dyDescent="0.2">
      <c r="A353" s="2">
        <v>40165</v>
      </c>
      <c r="B353">
        <v>190</v>
      </c>
      <c r="C353">
        <v>201</v>
      </c>
      <c r="D353">
        <v>261</v>
      </c>
      <c r="E353" s="3">
        <f t="shared" si="121"/>
        <v>-0.10889570552147239</v>
      </c>
      <c r="F353">
        <v>80</v>
      </c>
      <c r="G353">
        <v>54</v>
      </c>
      <c r="H353">
        <v>84</v>
      </c>
      <c r="I353" s="3">
        <f t="shared" si="122"/>
        <v>-1.834862385321101E-2</v>
      </c>
      <c r="J353">
        <f t="shared" si="117"/>
        <v>270</v>
      </c>
      <c r="K353">
        <f t="shared" si="118"/>
        <v>255</v>
      </c>
      <c r="L353">
        <f t="shared" si="119"/>
        <v>345</v>
      </c>
      <c r="M353" s="3">
        <f t="shared" si="123"/>
        <v>-8.6206896551724144E-2</v>
      </c>
      <c r="N353" s="3">
        <f t="shared" si="120"/>
        <v>0.29310344827586204</v>
      </c>
      <c r="O353" s="3">
        <f t="shared" si="116"/>
        <v>-9.0547081668261378E-2</v>
      </c>
      <c r="P353" s="3">
        <f t="shared" si="105"/>
        <v>-5.7294407381904243E-2</v>
      </c>
      <c r="Q353" s="3">
        <f>I353-TECm!I353</f>
        <v>-3.9945568675650769E-3</v>
      </c>
      <c r="R353" s="3">
        <f t="shared" si="106"/>
        <v>6.5674122550065895E-3</v>
      </c>
      <c r="S353" s="3">
        <f>E353-TECm!E353</f>
        <v>5.7039805067850696E-3</v>
      </c>
      <c r="T353" s="3">
        <f t="shared" si="107"/>
        <v>7.4546700009285689E-3</v>
      </c>
      <c r="U353" s="3">
        <f t="shared" si="124"/>
        <v>7.0110411279675792E-3</v>
      </c>
    </row>
    <row r="354" spans="1:21" x14ac:dyDescent="0.2">
      <c r="A354" s="2">
        <v>40158</v>
      </c>
      <c r="B354">
        <v>230</v>
      </c>
      <c r="C354">
        <v>198</v>
      </c>
      <c r="D354">
        <v>241</v>
      </c>
      <c r="E354" s="3">
        <f t="shared" si="121"/>
        <v>-1.6442451420029897E-2</v>
      </c>
      <c r="F354">
        <v>74</v>
      </c>
      <c r="G354">
        <v>53</v>
      </c>
      <c r="H354">
        <v>81</v>
      </c>
      <c r="I354" s="3">
        <f t="shared" si="122"/>
        <v>-3.3653846153846152E-2</v>
      </c>
      <c r="J354">
        <f t="shared" si="117"/>
        <v>304</v>
      </c>
      <c r="K354">
        <f t="shared" si="118"/>
        <v>251</v>
      </c>
      <c r="L354">
        <f t="shared" si="119"/>
        <v>322</v>
      </c>
      <c r="M354" s="3">
        <f t="shared" si="123"/>
        <v>-2.0524515393386546E-2</v>
      </c>
      <c r="N354" s="3">
        <f t="shared" si="120"/>
        <v>0.2862029646522235</v>
      </c>
      <c r="O354" s="3">
        <f t="shared" si="116"/>
        <v>1.7211394733816256E-2</v>
      </c>
      <c r="P354" s="3">
        <f t="shared" si="105"/>
        <v>-2.3018746162911347E-2</v>
      </c>
      <c r="Q354" s="3">
        <f>I354-TECm!I354</f>
        <v>2.19017094017094E-2</v>
      </c>
      <c r="R354" s="3">
        <f t="shared" si="106"/>
        <v>1.6058775953275164E-2</v>
      </c>
      <c r="S354" s="3">
        <f>E354-TECm!E354</f>
        <v>7.9850294960006375E-3</v>
      </c>
      <c r="T354" s="3">
        <f t="shared" si="107"/>
        <v>9.2298499425086892E-3</v>
      </c>
      <c r="U354" s="3">
        <f t="shared" si="124"/>
        <v>1.2644312947891926E-2</v>
      </c>
    </row>
    <row r="355" spans="1:21" x14ac:dyDescent="0.2">
      <c r="A355" s="2">
        <v>40151</v>
      </c>
      <c r="B355">
        <v>211</v>
      </c>
      <c r="C355">
        <v>200</v>
      </c>
      <c r="D355">
        <v>229</v>
      </c>
      <c r="E355" s="3">
        <f t="shared" si="121"/>
        <v>-2.8125000000000001E-2</v>
      </c>
      <c r="F355">
        <v>87</v>
      </c>
      <c r="G355">
        <v>54</v>
      </c>
      <c r="H355">
        <v>72</v>
      </c>
      <c r="I355" s="3">
        <f t="shared" si="122"/>
        <v>7.0422535211267609E-2</v>
      </c>
      <c r="J355">
        <f t="shared" si="117"/>
        <v>298</v>
      </c>
      <c r="K355">
        <f t="shared" si="118"/>
        <v>254</v>
      </c>
      <c r="L355">
        <f t="shared" si="119"/>
        <v>301</v>
      </c>
      <c r="M355" s="3">
        <f t="shared" si="123"/>
        <v>-3.5169988276670576E-3</v>
      </c>
      <c r="N355" s="3">
        <f t="shared" si="120"/>
        <v>0.29777256740914421</v>
      </c>
      <c r="O355" s="3">
        <f t="shared" si="116"/>
        <v>-9.8547535211267606E-2</v>
      </c>
      <c r="P355" s="3">
        <f t="shared" si="105"/>
        <v>-4.6744630871169417E-2</v>
      </c>
      <c r="Q355" s="3">
        <f>I355-TECm!I355</f>
        <v>1.7950842308754461E-3</v>
      </c>
      <c r="R355" s="3">
        <f t="shared" si="106"/>
        <v>1.9730554731538105E-2</v>
      </c>
      <c r="S355" s="3">
        <f>E355-TECm!E355</f>
        <v>8.6749999999999987E-3</v>
      </c>
      <c r="T355" s="3">
        <f t="shared" si="107"/>
        <v>1.4096101135828128E-2</v>
      </c>
      <c r="U355" s="3">
        <f t="shared" si="124"/>
        <v>1.6913327933683116E-2</v>
      </c>
    </row>
    <row r="356" spans="1:21" x14ac:dyDescent="0.2">
      <c r="A356" s="2">
        <v>40144</v>
      </c>
      <c r="B356">
        <v>228</v>
      </c>
      <c r="C356">
        <v>190</v>
      </c>
      <c r="D356">
        <v>226</v>
      </c>
      <c r="E356" s="3">
        <f t="shared" si="121"/>
        <v>3.105590062111801E-3</v>
      </c>
      <c r="F356">
        <v>80</v>
      </c>
      <c r="G356">
        <v>56</v>
      </c>
      <c r="H356">
        <v>82</v>
      </c>
      <c r="I356" s="3">
        <f t="shared" si="122"/>
        <v>-9.1743119266055051E-3</v>
      </c>
      <c r="J356">
        <f t="shared" si="117"/>
        <v>308</v>
      </c>
      <c r="K356">
        <f t="shared" si="118"/>
        <v>246</v>
      </c>
      <c r="L356">
        <f t="shared" si="119"/>
        <v>308</v>
      </c>
      <c r="M356" s="3">
        <f t="shared" si="123"/>
        <v>0</v>
      </c>
      <c r="N356" s="3">
        <f t="shared" si="120"/>
        <v>0.28538283062645009</v>
      </c>
      <c r="O356" s="3">
        <f t="shared" si="116"/>
        <v>1.2279901988717305E-2</v>
      </c>
      <c r="P356" s="3">
        <f t="shared" si="105"/>
        <v>-2.9675362644390191E-2</v>
      </c>
      <c r="Q356" s="3">
        <f>I356-TECm!I356</f>
        <v>2.4479534227240647E-2</v>
      </c>
      <c r="R356" s="3">
        <f t="shared" si="106"/>
        <v>1.7881150785800087E-2</v>
      </c>
      <c r="S356" s="3">
        <f>E356-TECm!E356</f>
        <v>1.102952033152543E-2</v>
      </c>
      <c r="T356" s="3">
        <f t="shared" si="107"/>
        <v>1.7092545815043176E-2</v>
      </c>
      <c r="U356" s="3">
        <f t="shared" si="124"/>
        <v>1.7486848300421631E-2</v>
      </c>
    </row>
    <row r="357" spans="1:21" x14ac:dyDescent="0.2">
      <c r="A357" s="2">
        <v>40137</v>
      </c>
      <c r="B357">
        <v>245</v>
      </c>
      <c r="C357">
        <v>189</v>
      </c>
      <c r="D357">
        <v>228</v>
      </c>
      <c r="E357" s="3">
        <f t="shared" si="121"/>
        <v>2.5679758308157101E-2</v>
      </c>
      <c r="F357">
        <v>98</v>
      </c>
      <c r="G357">
        <v>48</v>
      </c>
      <c r="H357">
        <v>80</v>
      </c>
      <c r="I357" s="3">
        <f t="shared" si="122"/>
        <v>7.9646017699115043E-2</v>
      </c>
      <c r="J357">
        <f t="shared" si="117"/>
        <v>343</v>
      </c>
      <c r="K357">
        <f t="shared" si="118"/>
        <v>237</v>
      </c>
      <c r="L357">
        <f t="shared" si="119"/>
        <v>308</v>
      </c>
      <c r="M357" s="3">
        <f t="shared" si="123"/>
        <v>3.9414414414414414E-2</v>
      </c>
      <c r="N357" s="3">
        <f t="shared" si="120"/>
        <v>0.26689189189189189</v>
      </c>
      <c r="O357" s="3">
        <f t="shared" ref="O357:O388" si="125">E357-I357</f>
        <v>-5.3966259390957942E-2</v>
      </c>
      <c r="P357" s="3">
        <f t="shared" ref="P357:P420" si="126">AVERAGE(O357:O359)</f>
        <v>-8.5885163696456088E-2</v>
      </c>
      <c r="Q357" s="3">
        <f>I357-TECm!I357</f>
        <v>3.2917045736498222E-2</v>
      </c>
      <c r="R357" s="3">
        <f t="shared" ref="R357:R420" si="127">AVERAGE(Q357:Q359)</f>
        <v>2.3093204098383186E-2</v>
      </c>
      <c r="S357" s="3">
        <f>E357-TECm!E357</f>
        <v>2.2583783075958958E-2</v>
      </c>
      <c r="T357" s="3">
        <f t="shared" ref="T357:T420" si="128">AVERAGE(S357:S359)</f>
        <v>2.2026489003317839E-2</v>
      </c>
      <c r="U357" s="3">
        <f t="shared" si="124"/>
        <v>2.2559846550850512E-2</v>
      </c>
    </row>
    <row r="358" spans="1:21" x14ac:dyDescent="0.2">
      <c r="A358" s="2">
        <v>40130</v>
      </c>
      <c r="B358">
        <v>240</v>
      </c>
      <c r="C358">
        <v>199</v>
      </c>
      <c r="D358">
        <v>214</v>
      </c>
      <c r="E358" s="3">
        <f t="shared" si="121"/>
        <v>3.9816232771822356E-2</v>
      </c>
      <c r="F358">
        <v>94</v>
      </c>
      <c r="G358">
        <v>49</v>
      </c>
      <c r="H358">
        <v>75</v>
      </c>
      <c r="I358" s="3">
        <f t="shared" si="122"/>
        <v>8.7155963302752298E-2</v>
      </c>
      <c r="J358">
        <f t="shared" si="117"/>
        <v>334</v>
      </c>
      <c r="K358">
        <f t="shared" si="118"/>
        <v>248</v>
      </c>
      <c r="L358">
        <f t="shared" si="119"/>
        <v>289</v>
      </c>
      <c r="M358" s="3">
        <f t="shared" si="123"/>
        <v>5.1664753157290473E-2</v>
      </c>
      <c r="N358" s="3">
        <f t="shared" si="120"/>
        <v>0.28473019517795639</v>
      </c>
      <c r="O358" s="3">
        <f t="shared" si="125"/>
        <v>-4.7339730530929942E-2</v>
      </c>
      <c r="P358" s="3">
        <f t="shared" si="126"/>
        <v>-8.6194470530863418E-2</v>
      </c>
      <c r="Q358" s="3">
        <f>I358-TECm!I358</f>
        <v>-3.7531276063386132E-3</v>
      </c>
      <c r="R358" s="3">
        <f t="shared" si="127"/>
        <v>1.5005987027870362E-2</v>
      </c>
      <c r="S358" s="3">
        <f>E358-TECm!E358</f>
        <v>1.7664334037645141E-2</v>
      </c>
      <c r="T358" s="3">
        <f t="shared" si="128"/>
        <v>1.9378614735074264E-2</v>
      </c>
      <c r="U358" s="3">
        <f t="shared" si="124"/>
        <v>1.7192300881472312E-2</v>
      </c>
    </row>
    <row r="359" spans="1:21" x14ac:dyDescent="0.2">
      <c r="A359" s="2">
        <v>40123</v>
      </c>
      <c r="B359">
        <v>265</v>
      </c>
      <c r="C359">
        <v>188</v>
      </c>
      <c r="D359">
        <v>220</v>
      </c>
      <c r="E359" s="3">
        <f t="shared" si="121"/>
        <v>6.6864784546805348E-2</v>
      </c>
      <c r="F359">
        <v>107</v>
      </c>
      <c r="G359">
        <v>60</v>
      </c>
      <c r="H359">
        <v>57</v>
      </c>
      <c r="I359" s="3">
        <f t="shared" si="122"/>
        <v>0.22321428571428573</v>
      </c>
      <c r="J359">
        <f t="shared" si="117"/>
        <v>372</v>
      </c>
      <c r="K359">
        <f t="shared" si="118"/>
        <v>248</v>
      </c>
      <c r="L359">
        <f t="shared" si="119"/>
        <v>277</v>
      </c>
      <c r="M359" s="3">
        <f t="shared" si="123"/>
        <v>0.10590858416945373</v>
      </c>
      <c r="N359" s="3">
        <f t="shared" si="120"/>
        <v>0.27647714604236345</v>
      </c>
      <c r="O359" s="3">
        <f t="shared" si="125"/>
        <v>-0.15634950116748036</v>
      </c>
      <c r="P359" s="3">
        <f t="shared" si="126"/>
        <v>-7.0805138409408927E-2</v>
      </c>
      <c r="Q359" s="3">
        <f>I359-TECm!I359</f>
        <v>4.0115694164989946E-2</v>
      </c>
      <c r="R359" s="3">
        <f t="shared" si="127"/>
        <v>1.4061998739479465E-2</v>
      </c>
      <c r="S359" s="3">
        <f>E359-TECm!E359</f>
        <v>2.5831349896349422E-2</v>
      </c>
      <c r="T359" s="3">
        <f t="shared" si="128"/>
        <v>1.9734629942392928E-2</v>
      </c>
      <c r="U359" s="3">
        <f t="shared" si="124"/>
        <v>1.6898314340936197E-2</v>
      </c>
    </row>
    <row r="360" spans="1:21" x14ac:dyDescent="0.2">
      <c r="A360" s="2">
        <v>40116</v>
      </c>
      <c r="B360">
        <v>246</v>
      </c>
      <c r="C360">
        <v>188</v>
      </c>
      <c r="D360">
        <v>196</v>
      </c>
      <c r="E360" s="3">
        <f t="shared" si="121"/>
        <v>7.9365079365079361E-2</v>
      </c>
      <c r="F360">
        <v>95</v>
      </c>
      <c r="G360">
        <v>55</v>
      </c>
      <c r="H360">
        <v>66</v>
      </c>
      <c r="I360" s="3">
        <f t="shared" si="122"/>
        <v>0.13425925925925927</v>
      </c>
      <c r="J360">
        <f t="shared" si="117"/>
        <v>341</v>
      </c>
      <c r="K360">
        <f t="shared" si="118"/>
        <v>243</v>
      </c>
      <c r="L360">
        <f t="shared" si="119"/>
        <v>262</v>
      </c>
      <c r="M360" s="3">
        <f t="shared" si="123"/>
        <v>9.3380614657210398E-2</v>
      </c>
      <c r="N360" s="3">
        <f t="shared" si="120"/>
        <v>0.28723404255319152</v>
      </c>
      <c r="O360" s="3">
        <f t="shared" si="125"/>
        <v>-5.4894179894179912E-2</v>
      </c>
      <c r="P360" s="3">
        <f t="shared" si="126"/>
        <v>-4.8642374396003531E-2</v>
      </c>
      <c r="Q360" s="3">
        <f>I360-TECm!I360</f>
        <v>8.655394524959753E-3</v>
      </c>
      <c r="R360" s="3">
        <f t="shared" si="127"/>
        <v>-4.6327312351986767E-3</v>
      </c>
      <c r="S360" s="3">
        <f>E360-TECm!E360</f>
        <v>1.4640160271228234E-2</v>
      </c>
      <c r="T360" s="3">
        <f t="shared" si="128"/>
        <v>1.2397138696710353E-2</v>
      </c>
      <c r="U360" s="3">
        <f t="shared" si="124"/>
        <v>3.8822037307558381E-3</v>
      </c>
    </row>
    <row r="361" spans="1:21" x14ac:dyDescent="0.2">
      <c r="A361" s="2">
        <v>40109</v>
      </c>
      <c r="B361">
        <v>238</v>
      </c>
      <c r="C361">
        <v>172</v>
      </c>
      <c r="D361">
        <v>218</v>
      </c>
      <c r="E361" s="3">
        <f t="shared" si="121"/>
        <v>3.1847133757961783E-2</v>
      </c>
      <c r="F361">
        <v>82</v>
      </c>
      <c r="G361">
        <v>55</v>
      </c>
      <c r="H361">
        <v>75</v>
      </c>
      <c r="I361" s="3">
        <f t="shared" si="122"/>
        <v>3.3018867924528301E-2</v>
      </c>
      <c r="J361">
        <f t="shared" si="117"/>
        <v>320</v>
      </c>
      <c r="K361">
        <f t="shared" si="118"/>
        <v>227</v>
      </c>
      <c r="L361">
        <f t="shared" si="119"/>
        <v>293</v>
      </c>
      <c r="M361" s="3">
        <f t="shared" si="123"/>
        <v>3.214285714285714E-2</v>
      </c>
      <c r="N361" s="3">
        <f t="shared" si="120"/>
        <v>0.27023809523809522</v>
      </c>
      <c r="O361" s="3">
        <f t="shared" si="125"/>
        <v>-1.1717341665665182E-3</v>
      </c>
      <c r="P361" s="3">
        <f t="shared" si="126"/>
        <v>-3.8229425662313653E-2</v>
      </c>
      <c r="Q361" s="3">
        <f>I361-TECm!I361</f>
        <v>-6.5850924715113029E-3</v>
      </c>
      <c r="R361" s="3">
        <f t="shared" si="127"/>
        <v>-1.0026923239755006E-2</v>
      </c>
      <c r="S361" s="3">
        <f>E361-TECm!E361</f>
        <v>1.8732379659601128E-2</v>
      </c>
      <c r="T361" s="3">
        <f t="shared" si="128"/>
        <v>6.8174569307385456E-3</v>
      </c>
      <c r="U361" s="3">
        <f t="shared" si="124"/>
        <v>-1.6047331545082301E-3</v>
      </c>
    </row>
    <row r="362" spans="1:21" x14ac:dyDescent="0.2">
      <c r="A362" s="2">
        <v>40102</v>
      </c>
      <c r="B362">
        <v>209</v>
      </c>
      <c r="C362">
        <v>190</v>
      </c>
      <c r="D362">
        <v>225</v>
      </c>
      <c r="E362" s="3">
        <f t="shared" si="121"/>
        <v>-2.564102564102564E-2</v>
      </c>
      <c r="F362">
        <v>86</v>
      </c>
      <c r="G362">
        <v>60</v>
      </c>
      <c r="H362">
        <v>72</v>
      </c>
      <c r="I362" s="3">
        <f t="shared" si="122"/>
        <v>6.4220183486238536E-2</v>
      </c>
      <c r="J362">
        <f t="shared" si="117"/>
        <v>295</v>
      </c>
      <c r="K362">
        <f t="shared" si="118"/>
        <v>250</v>
      </c>
      <c r="L362">
        <f t="shared" si="119"/>
        <v>297</v>
      </c>
      <c r="M362" s="3">
        <f t="shared" si="123"/>
        <v>-2.3752969121140144E-3</v>
      </c>
      <c r="N362" s="3">
        <f t="shared" si="120"/>
        <v>0.29691211401425177</v>
      </c>
      <c r="O362" s="3">
        <f t="shared" si="125"/>
        <v>-8.9861209127264169E-2</v>
      </c>
      <c r="P362" s="3">
        <f t="shared" si="126"/>
        <v>-4.7600541890839849E-2</v>
      </c>
      <c r="Q362" s="3">
        <f>I362-TECm!I362</f>
        <v>-1.5968495759044479E-2</v>
      </c>
      <c r="R362" s="3">
        <f t="shared" si="127"/>
        <v>-1.9981004511408032E-3</v>
      </c>
      <c r="S362" s="3">
        <f>E362-TECm!E362</f>
        <v>3.8188761593016922E-3</v>
      </c>
      <c r="T362" s="3">
        <f t="shared" si="128"/>
        <v>8.0207071860745934E-3</v>
      </c>
      <c r="U362" s="3">
        <f t="shared" si="124"/>
        <v>3.0113033674668954E-3</v>
      </c>
    </row>
    <row r="363" spans="1:21" x14ac:dyDescent="0.2">
      <c r="A363" s="2">
        <v>40095</v>
      </c>
      <c r="B363">
        <v>254</v>
      </c>
      <c r="C363">
        <v>169</v>
      </c>
      <c r="D363">
        <v>231</v>
      </c>
      <c r="E363" s="3">
        <f t="shared" si="121"/>
        <v>3.5168195718654434E-2</v>
      </c>
      <c r="F363">
        <v>88</v>
      </c>
      <c r="G363">
        <v>58</v>
      </c>
      <c r="H363">
        <v>75</v>
      </c>
      <c r="I363" s="3">
        <f t="shared" si="122"/>
        <v>5.8823529411764705E-2</v>
      </c>
      <c r="J363">
        <f t="shared" si="117"/>
        <v>342</v>
      </c>
      <c r="K363">
        <f t="shared" si="118"/>
        <v>227</v>
      </c>
      <c r="L363">
        <f t="shared" si="119"/>
        <v>306</v>
      </c>
      <c r="M363" s="3">
        <f t="shared" si="123"/>
        <v>4.1142857142857141E-2</v>
      </c>
      <c r="N363" s="3">
        <f t="shared" si="120"/>
        <v>0.25942857142857145</v>
      </c>
      <c r="O363" s="3">
        <f t="shared" si="125"/>
        <v>-2.3655333693110271E-2</v>
      </c>
      <c r="P363" s="3">
        <f t="shared" si="126"/>
        <v>-2.924365161508145E-2</v>
      </c>
      <c r="Q363" s="3">
        <f>I363-TECm!I363</f>
        <v>-7.5271814887092336E-3</v>
      </c>
      <c r="R363" s="3">
        <f t="shared" si="127"/>
        <v>3.3393635449786574E-3</v>
      </c>
      <c r="S363" s="3">
        <f>E363-TECm!E363</f>
        <v>-2.098885026687182E-3</v>
      </c>
      <c r="T363" s="3">
        <f t="shared" si="128"/>
        <v>9.7968680214510148E-3</v>
      </c>
      <c r="U363" s="3">
        <f t="shared" si="124"/>
        <v>6.5681157832148361E-3</v>
      </c>
    </row>
    <row r="364" spans="1:21" x14ac:dyDescent="0.2">
      <c r="A364" s="2">
        <v>40088</v>
      </c>
      <c r="B364">
        <v>275</v>
      </c>
      <c r="C364">
        <v>197</v>
      </c>
      <c r="D364">
        <v>201</v>
      </c>
      <c r="E364" s="3">
        <f t="shared" si="121"/>
        <v>0.10995542347696879</v>
      </c>
      <c r="F364">
        <v>106</v>
      </c>
      <c r="G364">
        <v>58</v>
      </c>
      <c r="H364">
        <v>73</v>
      </c>
      <c r="I364" s="3">
        <f t="shared" si="122"/>
        <v>0.13924050632911392</v>
      </c>
      <c r="J364">
        <f t="shared" si="117"/>
        <v>381</v>
      </c>
      <c r="K364">
        <f t="shared" si="118"/>
        <v>255</v>
      </c>
      <c r="L364">
        <f t="shared" si="119"/>
        <v>274</v>
      </c>
      <c r="M364" s="3">
        <f t="shared" si="123"/>
        <v>0.11758241758241758</v>
      </c>
      <c r="N364" s="3">
        <f t="shared" si="120"/>
        <v>0.28021978021978022</v>
      </c>
      <c r="O364" s="3">
        <f t="shared" si="125"/>
        <v>-2.9285082852145122E-2</v>
      </c>
      <c r="P364" s="3">
        <f t="shared" si="126"/>
        <v>-3.5660920914495395E-2</v>
      </c>
      <c r="Q364" s="3">
        <f>I364-TECm!I364</f>
        <v>1.7501375894331303E-2</v>
      </c>
      <c r="R364" s="3">
        <f t="shared" si="127"/>
        <v>1.027426136178923E-2</v>
      </c>
      <c r="S364" s="3">
        <f>E364-TECm!E364</f>
        <v>2.2342130425609272E-2</v>
      </c>
      <c r="T364" s="3">
        <f t="shared" si="128"/>
        <v>1.1582098264213627E-2</v>
      </c>
      <c r="U364" s="3">
        <f t="shared" si="124"/>
        <v>1.092817981300143E-2</v>
      </c>
    </row>
    <row r="365" spans="1:21" x14ac:dyDescent="0.2">
      <c r="A365" s="2">
        <v>40081</v>
      </c>
      <c r="B365">
        <v>272</v>
      </c>
      <c r="C365">
        <v>170</v>
      </c>
      <c r="D365">
        <v>222</v>
      </c>
      <c r="E365" s="3">
        <f t="shared" si="121"/>
        <v>7.5301204819277115E-2</v>
      </c>
      <c r="F365">
        <v>98</v>
      </c>
      <c r="G365">
        <v>46</v>
      </c>
      <c r="H365">
        <v>74</v>
      </c>
      <c r="I365" s="3">
        <f t="shared" si="122"/>
        <v>0.11009174311926606</v>
      </c>
      <c r="J365">
        <f t="shared" si="117"/>
        <v>370</v>
      </c>
      <c r="K365">
        <f t="shared" si="118"/>
        <v>216</v>
      </c>
      <c r="L365">
        <f t="shared" si="119"/>
        <v>296</v>
      </c>
      <c r="M365" s="3">
        <f t="shared" si="123"/>
        <v>8.390022675736962E-2</v>
      </c>
      <c r="N365" s="3">
        <f t="shared" si="120"/>
        <v>0.24489795918367346</v>
      </c>
      <c r="O365" s="3">
        <f t="shared" si="125"/>
        <v>-3.4790538299988946E-2</v>
      </c>
      <c r="P365" s="3">
        <f t="shared" si="126"/>
        <v>-2.1435705218497366E-3</v>
      </c>
      <c r="Q365" s="3">
        <f>I365-TECm!I365</f>
        <v>4.3896229313902801E-5</v>
      </c>
      <c r="R365" s="3">
        <f t="shared" si="127"/>
        <v>6.8324914979487244E-3</v>
      </c>
      <c r="S365" s="3">
        <f>E365-TECm!E365</f>
        <v>9.1473586654309547E-3</v>
      </c>
      <c r="T365" s="3">
        <f t="shared" si="128"/>
        <v>7.1682089153941699E-3</v>
      </c>
      <c r="U365" s="3">
        <f t="shared" si="124"/>
        <v>7.0003502066714471E-3</v>
      </c>
    </row>
    <row r="366" spans="1:21" x14ac:dyDescent="0.2">
      <c r="A366" s="2">
        <v>40074</v>
      </c>
      <c r="B366">
        <v>235</v>
      </c>
      <c r="C366">
        <v>175</v>
      </c>
      <c r="D366">
        <v>238</v>
      </c>
      <c r="E366" s="3">
        <f t="shared" si="121"/>
        <v>-4.6296296296296294E-3</v>
      </c>
      <c r="F366">
        <v>82</v>
      </c>
      <c r="G366">
        <v>53</v>
      </c>
      <c r="H366">
        <v>74</v>
      </c>
      <c r="I366" s="3">
        <f t="shared" si="122"/>
        <v>3.8277511961722487E-2</v>
      </c>
      <c r="J366">
        <f t="shared" si="117"/>
        <v>317</v>
      </c>
      <c r="K366">
        <f t="shared" si="118"/>
        <v>228</v>
      </c>
      <c r="L366">
        <f t="shared" si="119"/>
        <v>312</v>
      </c>
      <c r="M366" s="3">
        <f t="shared" si="123"/>
        <v>5.8343057176196032E-3</v>
      </c>
      <c r="N366" s="3">
        <f t="shared" si="120"/>
        <v>0.2660443407234539</v>
      </c>
      <c r="O366" s="3">
        <f t="shared" si="125"/>
        <v>-4.2907141591352116E-2</v>
      </c>
      <c r="P366" s="3">
        <f t="shared" si="126"/>
        <v>-8.5146048479943E-3</v>
      </c>
      <c r="Q366" s="3">
        <f>I366-TECm!I366</f>
        <v>1.3277511961722485E-2</v>
      </c>
      <c r="R366" s="3">
        <f t="shared" si="127"/>
        <v>7.0797080729902012E-3</v>
      </c>
      <c r="S366" s="3">
        <f>E366-TECm!E366</f>
        <v>3.2568057016006541E-3</v>
      </c>
      <c r="T366" s="3">
        <f t="shared" si="128"/>
        <v>9.8694191884276042E-3</v>
      </c>
      <c r="U366" s="3">
        <f t="shared" si="124"/>
        <v>8.4745636307089027E-3</v>
      </c>
    </row>
    <row r="367" spans="1:21" x14ac:dyDescent="0.2">
      <c r="A367" s="2">
        <v>40067</v>
      </c>
      <c r="B367">
        <v>239</v>
      </c>
      <c r="C367">
        <v>166</v>
      </c>
      <c r="D367">
        <v>219</v>
      </c>
      <c r="E367" s="3">
        <f t="shared" si="121"/>
        <v>3.2051282051282048E-2</v>
      </c>
      <c r="F367">
        <v>68</v>
      </c>
      <c r="G367">
        <v>60</v>
      </c>
      <c r="H367">
        <v>76</v>
      </c>
      <c r="I367" s="3">
        <f t="shared" si="122"/>
        <v>-3.9215686274509803E-2</v>
      </c>
      <c r="J367">
        <f t="shared" si="117"/>
        <v>307</v>
      </c>
      <c r="K367">
        <f t="shared" si="118"/>
        <v>226</v>
      </c>
      <c r="L367">
        <f t="shared" si="119"/>
        <v>295</v>
      </c>
      <c r="M367" s="3">
        <f t="shared" si="123"/>
        <v>1.4492753623188406E-2</v>
      </c>
      <c r="N367" s="3">
        <f t="shared" si="120"/>
        <v>0.27294685990338163</v>
      </c>
      <c r="O367" s="3">
        <f t="shared" si="125"/>
        <v>7.1266968325791852E-2</v>
      </c>
      <c r="P367" s="3">
        <f t="shared" si="126"/>
        <v>2.535832701602847E-2</v>
      </c>
      <c r="Q367" s="3">
        <f>I367-TECm!I367</f>
        <v>7.176066302809786E-3</v>
      </c>
      <c r="R367" s="3">
        <f t="shared" si="127"/>
        <v>-6.8154721714827149E-4</v>
      </c>
      <c r="S367" s="3">
        <f>E367-TECm!E367</f>
        <v>9.1004623791509018E-3</v>
      </c>
      <c r="T367" s="3">
        <f t="shared" si="128"/>
        <v>1.1802979226975157E-2</v>
      </c>
      <c r="U367" s="3">
        <f t="shared" si="124"/>
        <v>5.5607160049134432E-3</v>
      </c>
    </row>
    <row r="368" spans="1:21" x14ac:dyDescent="0.2">
      <c r="A368" s="2">
        <v>40060</v>
      </c>
      <c r="B368">
        <v>264</v>
      </c>
      <c r="C368">
        <v>168</v>
      </c>
      <c r="D368">
        <v>230</v>
      </c>
      <c r="E368" s="3">
        <f t="shared" si="121"/>
        <v>5.1359516616314202E-2</v>
      </c>
      <c r="F368">
        <v>91</v>
      </c>
      <c r="G368">
        <v>49</v>
      </c>
      <c r="H368">
        <v>69</v>
      </c>
      <c r="I368" s="3">
        <f t="shared" si="122"/>
        <v>0.10526315789473684</v>
      </c>
      <c r="J368">
        <f t="shared" si="117"/>
        <v>355</v>
      </c>
      <c r="K368">
        <f t="shared" si="118"/>
        <v>217</v>
      </c>
      <c r="L368">
        <f t="shared" si="119"/>
        <v>299</v>
      </c>
      <c r="M368" s="3">
        <f t="shared" si="123"/>
        <v>6.4293915040183697E-2</v>
      </c>
      <c r="N368" s="3">
        <f t="shared" si="120"/>
        <v>0.24913892078071181</v>
      </c>
      <c r="O368" s="3">
        <f t="shared" si="125"/>
        <v>-5.3903641278422634E-2</v>
      </c>
      <c r="P368" s="3">
        <f t="shared" si="126"/>
        <v>1.7297647606058345E-2</v>
      </c>
      <c r="Q368" s="3">
        <f>I368-TECm!I368</f>
        <v>7.8554595443833253E-4</v>
      </c>
      <c r="R368" s="3">
        <f t="shared" si="127"/>
        <v>-3.8173857072376871E-4</v>
      </c>
      <c r="S368" s="3">
        <f>E368-TECm!E368</f>
        <v>1.7250989484531257E-2</v>
      </c>
      <c r="T368" s="3">
        <f t="shared" si="128"/>
        <v>1.3222314365488631E-2</v>
      </c>
      <c r="U368" s="3">
        <f t="shared" si="124"/>
        <v>6.4202878973824316E-3</v>
      </c>
    </row>
    <row r="369" spans="1:21" x14ac:dyDescent="0.2">
      <c r="A369" s="2">
        <v>40053</v>
      </c>
      <c r="B369">
        <v>249</v>
      </c>
      <c r="C369">
        <v>148</v>
      </c>
      <c r="D369">
        <v>216</v>
      </c>
      <c r="E369" s="3">
        <f t="shared" si="121"/>
        <v>5.3833605220228384E-2</v>
      </c>
      <c r="F369">
        <v>79</v>
      </c>
      <c r="G369">
        <v>46</v>
      </c>
      <c r="H369">
        <v>80</v>
      </c>
      <c r="I369" s="3">
        <f t="shared" si="122"/>
        <v>-4.8780487804878049E-3</v>
      </c>
      <c r="J369">
        <f t="shared" ref="J369:J400" si="129">B369+F369</f>
        <v>328</v>
      </c>
      <c r="K369">
        <f t="shared" ref="K369:K400" si="130">C369+G369</f>
        <v>194</v>
      </c>
      <c r="L369">
        <f t="shared" ref="L369:L400" si="131">D369+H369</f>
        <v>296</v>
      </c>
      <c r="M369" s="3">
        <f t="shared" si="123"/>
        <v>3.9119804400977995E-2</v>
      </c>
      <c r="N369" s="3">
        <f t="shared" ref="N369:N400" si="132">K369/SUM(J369:L369)</f>
        <v>0.23716381418092911</v>
      </c>
      <c r="O369" s="3">
        <f t="shared" si="125"/>
        <v>5.8711654000716186E-2</v>
      </c>
      <c r="P369" s="3">
        <f t="shared" si="126"/>
        <v>3.6408119388950624E-2</v>
      </c>
      <c r="Q369" s="3">
        <f>I369-TECm!I369</f>
        <v>-1.0006253908692933E-2</v>
      </c>
      <c r="R369" s="3">
        <f t="shared" si="127"/>
        <v>-5.6290144349659078E-3</v>
      </c>
      <c r="S369" s="3">
        <f>E369-TECm!E369</f>
        <v>9.0574858172433118E-3</v>
      </c>
      <c r="T369" s="3">
        <f t="shared" si="128"/>
        <v>9.5841348216999921E-3</v>
      </c>
      <c r="U369" s="3">
        <f t="shared" si="124"/>
        <v>1.9775601933670422E-3</v>
      </c>
    </row>
    <row r="370" spans="1:21" x14ac:dyDescent="0.2">
      <c r="A370" s="2">
        <v>40046</v>
      </c>
      <c r="B370">
        <v>251</v>
      </c>
      <c r="C370">
        <v>170</v>
      </c>
      <c r="D370">
        <v>196</v>
      </c>
      <c r="E370" s="3">
        <f t="shared" si="121"/>
        <v>8.9141004862236625E-2</v>
      </c>
      <c r="F370">
        <v>86</v>
      </c>
      <c r="G370">
        <v>51</v>
      </c>
      <c r="H370">
        <v>77</v>
      </c>
      <c r="I370" s="3">
        <f t="shared" si="122"/>
        <v>4.2056074766355138E-2</v>
      </c>
      <c r="J370">
        <f t="shared" si="129"/>
        <v>337</v>
      </c>
      <c r="K370">
        <f t="shared" si="130"/>
        <v>221</v>
      </c>
      <c r="L370">
        <f t="shared" si="131"/>
        <v>273</v>
      </c>
      <c r="M370" s="3">
        <f t="shared" si="123"/>
        <v>7.7015643802647415E-2</v>
      </c>
      <c r="N370" s="3">
        <f t="shared" si="132"/>
        <v>0.26594464500601683</v>
      </c>
      <c r="O370" s="3">
        <f t="shared" si="125"/>
        <v>4.7084930095881487E-2</v>
      </c>
      <c r="P370" s="3">
        <f t="shared" si="126"/>
        <v>1.52819229662927E-2</v>
      </c>
      <c r="Q370" s="3">
        <f>I370-TECm!I370</f>
        <v>8.0754922420832945E-3</v>
      </c>
      <c r="R370" s="3">
        <f t="shared" si="127"/>
        <v>1.4442390858821022E-2</v>
      </c>
      <c r="S370" s="3">
        <f>E370-TECm!E370</f>
        <v>1.3358467794691326E-2</v>
      </c>
      <c r="T370" s="3">
        <f t="shared" si="128"/>
        <v>1.1175852374379859E-2</v>
      </c>
      <c r="U370" s="3">
        <f t="shared" si="124"/>
        <v>1.2809121616600441E-2</v>
      </c>
    </row>
    <row r="371" spans="1:21" x14ac:dyDescent="0.2">
      <c r="A371" s="2">
        <v>40039</v>
      </c>
      <c r="B371">
        <v>237</v>
      </c>
      <c r="C371">
        <v>156</v>
      </c>
      <c r="D371">
        <v>229</v>
      </c>
      <c r="E371" s="3">
        <f t="shared" si="121"/>
        <v>1.2861736334405145E-2</v>
      </c>
      <c r="F371">
        <v>80</v>
      </c>
      <c r="G371">
        <v>54</v>
      </c>
      <c r="H371">
        <v>78</v>
      </c>
      <c r="I371" s="3">
        <f t="shared" si="122"/>
        <v>9.433962264150943E-3</v>
      </c>
      <c r="J371">
        <f t="shared" si="129"/>
        <v>317</v>
      </c>
      <c r="K371">
        <f t="shared" si="130"/>
        <v>210</v>
      </c>
      <c r="L371">
        <f t="shared" si="131"/>
        <v>307</v>
      </c>
      <c r="M371" s="3">
        <f t="shared" si="123"/>
        <v>1.1990407673860911E-2</v>
      </c>
      <c r="N371" s="3">
        <f t="shared" si="132"/>
        <v>0.25179856115107913</v>
      </c>
      <c r="O371" s="3">
        <f t="shared" si="125"/>
        <v>3.4277740702542015E-3</v>
      </c>
      <c r="P371" s="3">
        <f t="shared" si="126"/>
        <v>1.1709047105947912E-2</v>
      </c>
      <c r="Q371" s="3">
        <f>I371-TECm!I371</f>
        <v>-1.4956281638288082E-2</v>
      </c>
      <c r="R371" s="3">
        <f t="shared" si="127"/>
        <v>9.5849762367306232E-3</v>
      </c>
      <c r="S371" s="3">
        <f>E371-TECm!E371</f>
        <v>6.33645085316534E-3</v>
      </c>
      <c r="T371" s="3">
        <f t="shared" si="128"/>
        <v>6.007258892853134E-3</v>
      </c>
      <c r="U371" s="3">
        <f t="shared" si="124"/>
        <v>7.7961175647918782E-3</v>
      </c>
    </row>
    <row r="372" spans="1:21" x14ac:dyDescent="0.2">
      <c r="A372" s="2">
        <v>40032</v>
      </c>
      <c r="B372">
        <v>212</v>
      </c>
      <c r="C372">
        <v>163</v>
      </c>
      <c r="D372">
        <v>209</v>
      </c>
      <c r="E372" s="3">
        <f t="shared" si="121"/>
        <v>5.1369863013698627E-3</v>
      </c>
      <c r="F372">
        <v>78</v>
      </c>
      <c r="G372">
        <v>50</v>
      </c>
      <c r="H372">
        <v>76</v>
      </c>
      <c r="I372" s="3">
        <f t="shared" si="122"/>
        <v>9.8039215686274508E-3</v>
      </c>
      <c r="J372">
        <f t="shared" si="129"/>
        <v>290</v>
      </c>
      <c r="K372">
        <f t="shared" si="130"/>
        <v>213</v>
      </c>
      <c r="L372">
        <f t="shared" si="131"/>
        <v>285</v>
      </c>
      <c r="M372" s="3">
        <f t="shared" si="123"/>
        <v>6.3451776649746192E-3</v>
      </c>
      <c r="N372" s="3">
        <f t="shared" si="132"/>
        <v>0.27030456852791879</v>
      </c>
      <c r="O372" s="3">
        <f t="shared" si="125"/>
        <v>-4.6669352672575881E-3</v>
      </c>
      <c r="P372" s="3">
        <f t="shared" si="126"/>
        <v>5.3398133874992287E-2</v>
      </c>
      <c r="Q372" s="3">
        <f>I372-TECm!I372</f>
        <v>5.0207961972667858E-2</v>
      </c>
      <c r="R372" s="3">
        <f t="shared" si="127"/>
        <v>1.7739347794908249E-2</v>
      </c>
      <c r="S372" s="3">
        <f>E372-TECm!E372</f>
        <v>1.3832638475282906E-2</v>
      </c>
      <c r="T372" s="3">
        <f t="shared" si="128"/>
        <v>6.590887774832091E-3</v>
      </c>
      <c r="U372" s="3">
        <f t="shared" si="124"/>
        <v>1.216511778487017E-2</v>
      </c>
    </row>
    <row r="373" spans="1:21" x14ac:dyDescent="0.2">
      <c r="A373" s="2">
        <v>40025</v>
      </c>
      <c r="B373">
        <v>203</v>
      </c>
      <c r="C373">
        <v>157</v>
      </c>
      <c r="D373">
        <v>233</v>
      </c>
      <c r="E373" s="3">
        <f t="shared" si="121"/>
        <v>-5.0590219224283306E-2</v>
      </c>
      <c r="F373">
        <v>60</v>
      </c>
      <c r="G373">
        <v>48</v>
      </c>
      <c r="H373">
        <v>76</v>
      </c>
      <c r="I373" s="3">
        <f t="shared" si="122"/>
        <v>-8.6956521739130432E-2</v>
      </c>
      <c r="J373">
        <f t="shared" si="129"/>
        <v>263</v>
      </c>
      <c r="K373">
        <f t="shared" si="130"/>
        <v>205</v>
      </c>
      <c r="L373">
        <f t="shared" si="131"/>
        <v>309</v>
      </c>
      <c r="M373" s="3">
        <f t="shared" si="123"/>
        <v>-5.9202059202059204E-2</v>
      </c>
      <c r="N373" s="3">
        <f t="shared" si="132"/>
        <v>0.26383526383526384</v>
      </c>
      <c r="O373" s="3">
        <f t="shared" si="125"/>
        <v>3.6366302514847126E-2</v>
      </c>
      <c r="P373" s="3">
        <f t="shared" si="126"/>
        <v>9.0134928245106161E-2</v>
      </c>
      <c r="Q373" s="3">
        <f>I373-TECm!I373</f>
        <v>-6.4967516241879048E-3</v>
      </c>
      <c r="R373" s="3">
        <f t="shared" si="127"/>
        <v>3.6171238281246937E-3</v>
      </c>
      <c r="S373" s="3">
        <f>E373-TECm!E373</f>
        <v>-2.1473126498888426E-3</v>
      </c>
      <c r="T373" s="3">
        <f t="shared" si="128"/>
        <v>4.0442165992707994E-3</v>
      </c>
      <c r="U373" s="3">
        <f t="shared" si="124"/>
        <v>3.8306702136977466E-3</v>
      </c>
    </row>
    <row r="374" spans="1:21" x14ac:dyDescent="0.2">
      <c r="A374" s="2">
        <v>40018</v>
      </c>
      <c r="B374">
        <v>223</v>
      </c>
      <c r="C374">
        <v>165</v>
      </c>
      <c r="D374">
        <v>207</v>
      </c>
      <c r="E374" s="3">
        <f t="shared" si="121"/>
        <v>2.689075630252101E-2</v>
      </c>
      <c r="F374">
        <v>58</v>
      </c>
      <c r="G374">
        <v>52</v>
      </c>
      <c r="H374">
        <v>77</v>
      </c>
      <c r="I374" s="3">
        <f t="shared" si="122"/>
        <v>-0.10160427807486631</v>
      </c>
      <c r="J374">
        <f t="shared" si="129"/>
        <v>281</v>
      </c>
      <c r="K374">
        <f t="shared" si="130"/>
        <v>217</v>
      </c>
      <c r="L374">
        <f t="shared" si="131"/>
        <v>284</v>
      </c>
      <c r="M374" s="3">
        <f t="shared" si="123"/>
        <v>-3.8363171355498722E-3</v>
      </c>
      <c r="N374" s="3">
        <f t="shared" si="132"/>
        <v>0.27749360613810742</v>
      </c>
      <c r="O374" s="3">
        <f t="shared" si="125"/>
        <v>0.12849503437738732</v>
      </c>
      <c r="P374" s="3">
        <f t="shared" si="126"/>
        <v>7.402499743772549E-2</v>
      </c>
      <c r="Q374" s="3">
        <f>I374-TECm!I374</f>
        <v>9.5068330362447911E-3</v>
      </c>
      <c r="R374" s="3">
        <f t="shared" si="127"/>
        <v>8.0645982800335459E-3</v>
      </c>
      <c r="S374" s="3">
        <f>E374-TECm!E374</f>
        <v>8.0873374991022075E-3</v>
      </c>
      <c r="T374" s="3">
        <f t="shared" si="128"/>
        <v>8.9847296921600397E-3</v>
      </c>
      <c r="U374" s="3">
        <f t="shared" si="124"/>
        <v>8.5246639860967928E-3</v>
      </c>
    </row>
    <row r="375" spans="1:21" x14ac:dyDescent="0.2">
      <c r="A375" s="2">
        <v>40011</v>
      </c>
      <c r="B375">
        <v>227</v>
      </c>
      <c r="C375">
        <v>174</v>
      </c>
      <c r="D375">
        <v>210</v>
      </c>
      <c r="E375" s="3">
        <f t="shared" si="121"/>
        <v>2.7823240589198037E-2</v>
      </c>
      <c r="F375">
        <v>60</v>
      </c>
      <c r="G375">
        <v>58</v>
      </c>
      <c r="H375">
        <v>75</v>
      </c>
      <c r="I375" s="3">
        <f t="shared" si="122"/>
        <v>-7.7720207253886009E-2</v>
      </c>
      <c r="J375">
        <f t="shared" si="129"/>
        <v>287</v>
      </c>
      <c r="K375">
        <f t="shared" si="130"/>
        <v>232</v>
      </c>
      <c r="L375">
        <f t="shared" si="131"/>
        <v>285</v>
      </c>
      <c r="M375" s="3">
        <f t="shared" si="123"/>
        <v>2.4875621890547263E-3</v>
      </c>
      <c r="N375" s="3">
        <f t="shared" si="132"/>
        <v>0.28855721393034828</v>
      </c>
      <c r="O375" s="3">
        <f t="shared" si="125"/>
        <v>0.10554344784308405</v>
      </c>
      <c r="P375" s="3">
        <f t="shared" si="126"/>
        <v>2.0179166763790651E-2</v>
      </c>
      <c r="Q375" s="3">
        <f>I375-TECm!I375</f>
        <v>7.8412900723171947E-3</v>
      </c>
      <c r="R375" s="3">
        <f t="shared" si="127"/>
        <v>1.0165746161232581E-2</v>
      </c>
      <c r="S375" s="3">
        <f>E375-TECm!E375</f>
        <v>6.1926249485990334E-3</v>
      </c>
      <c r="T375" s="3">
        <f t="shared" si="128"/>
        <v>5.8924837871552295E-3</v>
      </c>
      <c r="U375" s="3">
        <f t="shared" si="124"/>
        <v>8.0291149741939048E-3</v>
      </c>
    </row>
    <row r="376" spans="1:21" x14ac:dyDescent="0.2">
      <c r="A376" s="2">
        <v>40004</v>
      </c>
      <c r="B376">
        <v>222</v>
      </c>
      <c r="C376">
        <v>176</v>
      </c>
      <c r="D376">
        <v>193</v>
      </c>
      <c r="E376" s="3">
        <f t="shared" ref="E376:E408" si="133">(B376-D376)/SUM(B376:D376)</f>
        <v>4.9069373942470386E-2</v>
      </c>
      <c r="F376">
        <v>80</v>
      </c>
      <c r="G376">
        <v>66</v>
      </c>
      <c r="H376">
        <v>67</v>
      </c>
      <c r="I376" s="3">
        <f t="shared" ref="I376:I408" si="134">(F376-H376)/SUM(F376:H376)</f>
        <v>6.1032863849765258E-2</v>
      </c>
      <c r="J376">
        <f t="shared" si="129"/>
        <v>302</v>
      </c>
      <c r="K376">
        <f t="shared" si="130"/>
        <v>242</v>
      </c>
      <c r="L376">
        <f t="shared" si="131"/>
        <v>260</v>
      </c>
      <c r="M376" s="3">
        <f t="shared" ref="M376:M408" si="135">(J376-L376)/SUM(J376:L376)</f>
        <v>5.2238805970149252E-2</v>
      </c>
      <c r="N376" s="3">
        <f t="shared" si="132"/>
        <v>0.30099502487562191</v>
      </c>
      <c r="O376" s="3">
        <f t="shared" si="125"/>
        <v>-1.1963489907294872E-2</v>
      </c>
      <c r="P376" s="3">
        <f t="shared" si="126"/>
        <v>-2.6935038567940477E-2</v>
      </c>
      <c r="Q376" s="3">
        <f>I376-TECm!I376</f>
        <v>6.8456717315386537E-3</v>
      </c>
      <c r="R376" s="3">
        <f t="shared" si="127"/>
        <v>1.1159486411297123E-2</v>
      </c>
      <c r="S376" s="3">
        <f>E376-TECm!E376</f>
        <v>1.267422662877888E-2</v>
      </c>
      <c r="T376" s="3">
        <f t="shared" si="128"/>
        <v>-1.9714201750303702E-3</v>
      </c>
      <c r="U376" s="3">
        <f t="shared" ref="U376:U408" si="136">(T376+R376)/2</f>
        <v>4.5940331181333763E-3</v>
      </c>
    </row>
    <row r="377" spans="1:21" x14ac:dyDescent="0.2">
      <c r="A377" s="2">
        <v>39997</v>
      </c>
      <c r="B377">
        <v>186</v>
      </c>
      <c r="C377">
        <v>169</v>
      </c>
      <c r="D377">
        <v>213</v>
      </c>
      <c r="E377" s="3">
        <f t="shared" si="133"/>
        <v>-4.7535211267605633E-2</v>
      </c>
      <c r="F377">
        <v>70</v>
      </c>
      <c r="G377">
        <v>64</v>
      </c>
      <c r="H377">
        <v>73</v>
      </c>
      <c r="I377" s="3">
        <f t="shared" si="134"/>
        <v>-1.4492753623188406E-2</v>
      </c>
      <c r="J377">
        <f t="shared" si="129"/>
        <v>256</v>
      </c>
      <c r="K377">
        <f t="shared" si="130"/>
        <v>233</v>
      </c>
      <c r="L377">
        <f t="shared" si="131"/>
        <v>286</v>
      </c>
      <c r="M377" s="3">
        <f t="shared" si="135"/>
        <v>-3.870967741935484E-2</v>
      </c>
      <c r="N377" s="3">
        <f t="shared" si="132"/>
        <v>0.30064516129032259</v>
      </c>
      <c r="O377" s="3">
        <f t="shared" si="125"/>
        <v>-3.3042457644417225E-2</v>
      </c>
      <c r="P377" s="3">
        <f t="shared" si="126"/>
        <v>3.6137138731276303E-3</v>
      </c>
      <c r="Q377" s="3">
        <f>I377-TECm!I377</f>
        <v>1.5810276679841896E-2</v>
      </c>
      <c r="R377" s="3">
        <f t="shared" si="127"/>
        <v>1.5010235840720684E-2</v>
      </c>
      <c r="S377" s="3">
        <f>E377-TECm!E377</f>
        <v>-1.1894002159122258E-3</v>
      </c>
      <c r="T377" s="3">
        <f t="shared" si="128"/>
        <v>-3.9876065644398303E-3</v>
      </c>
      <c r="U377" s="3">
        <f t="shared" si="136"/>
        <v>5.5113146381404274E-3</v>
      </c>
    </row>
    <row r="378" spans="1:21" x14ac:dyDescent="0.2">
      <c r="A378" s="2">
        <v>39990</v>
      </c>
      <c r="B378">
        <v>205</v>
      </c>
      <c r="C378">
        <v>177</v>
      </c>
      <c r="D378">
        <v>230</v>
      </c>
      <c r="E378" s="3">
        <f t="shared" si="133"/>
        <v>-4.084967320261438E-2</v>
      </c>
      <c r="F378">
        <v>71</v>
      </c>
      <c r="G378">
        <v>55</v>
      </c>
      <c r="H378">
        <v>72</v>
      </c>
      <c r="I378" s="3">
        <f t="shared" si="134"/>
        <v>-5.0505050505050509E-3</v>
      </c>
      <c r="J378">
        <f t="shared" si="129"/>
        <v>276</v>
      </c>
      <c r="K378">
        <f t="shared" si="130"/>
        <v>232</v>
      </c>
      <c r="L378">
        <f t="shared" si="131"/>
        <v>302</v>
      </c>
      <c r="M378" s="3">
        <f t="shared" si="135"/>
        <v>-3.2098765432098768E-2</v>
      </c>
      <c r="N378" s="3">
        <f t="shared" si="132"/>
        <v>0.28641975308641976</v>
      </c>
      <c r="O378" s="3">
        <f t="shared" si="125"/>
        <v>-3.5799168152109331E-2</v>
      </c>
      <c r="P378" s="3">
        <f t="shared" si="126"/>
        <v>3.2108899643847465E-2</v>
      </c>
      <c r="Q378" s="3">
        <f>I378-TECm!I378</f>
        <v>1.082251082251082E-2</v>
      </c>
      <c r="R378" s="3">
        <f t="shared" si="127"/>
        <v>2.3308865698736598E-2</v>
      </c>
      <c r="S378" s="3">
        <f>E378-TECm!E378</f>
        <v>-1.7399086937957765E-2</v>
      </c>
      <c r="T378" s="3">
        <f t="shared" si="128"/>
        <v>-5.8733639941072682E-3</v>
      </c>
      <c r="U378" s="3">
        <f t="shared" si="136"/>
        <v>8.7177508523146648E-3</v>
      </c>
    </row>
    <row r="379" spans="1:21" x14ac:dyDescent="0.2">
      <c r="A379" s="2">
        <v>39983</v>
      </c>
      <c r="B379">
        <v>213</v>
      </c>
      <c r="C379">
        <v>187</v>
      </c>
      <c r="D379">
        <v>212</v>
      </c>
      <c r="E379" s="3">
        <f t="shared" si="133"/>
        <v>1.6339869281045752E-3</v>
      </c>
      <c r="F379">
        <v>68</v>
      </c>
      <c r="G379">
        <v>53</v>
      </c>
      <c r="H379">
        <v>84</v>
      </c>
      <c r="I379" s="3">
        <f t="shared" si="134"/>
        <v>-7.8048780487804878E-2</v>
      </c>
      <c r="J379">
        <f t="shared" si="129"/>
        <v>281</v>
      </c>
      <c r="K379">
        <f t="shared" si="130"/>
        <v>240</v>
      </c>
      <c r="L379">
        <f t="shared" si="131"/>
        <v>296</v>
      </c>
      <c r="M379" s="3">
        <f t="shared" si="135"/>
        <v>-1.8359853121175031E-2</v>
      </c>
      <c r="N379" s="3">
        <f t="shared" si="132"/>
        <v>0.29375764993880049</v>
      </c>
      <c r="O379" s="3">
        <f t="shared" si="125"/>
        <v>7.9682767415909447E-2</v>
      </c>
      <c r="P379" s="3">
        <f t="shared" si="126"/>
        <v>5.8696481791480036E-2</v>
      </c>
      <c r="Q379" s="3">
        <f>I379-TECm!I379</f>
        <v>1.8397920019809333E-2</v>
      </c>
      <c r="R379" s="3">
        <f t="shared" si="127"/>
        <v>2.1562519731285104E-2</v>
      </c>
      <c r="S379" s="3">
        <f>E379-TECm!E379</f>
        <v>6.6256674605504988E-3</v>
      </c>
      <c r="T379" s="3">
        <f t="shared" si="128"/>
        <v>-1.2548623762769228E-3</v>
      </c>
      <c r="U379" s="3">
        <f t="shared" si="136"/>
        <v>1.0153828677504091E-2</v>
      </c>
    </row>
    <row r="380" spans="1:21" x14ac:dyDescent="0.2">
      <c r="A380" s="2">
        <v>39976</v>
      </c>
      <c r="B380">
        <v>185</v>
      </c>
      <c r="C380">
        <v>148</v>
      </c>
      <c r="D380">
        <v>244</v>
      </c>
      <c r="E380" s="3">
        <f t="shared" si="133"/>
        <v>-0.10225303292894281</v>
      </c>
      <c r="F380">
        <v>56</v>
      </c>
      <c r="G380">
        <v>41</v>
      </c>
      <c r="H380">
        <v>84</v>
      </c>
      <c r="I380" s="3">
        <f t="shared" si="134"/>
        <v>-0.15469613259668508</v>
      </c>
      <c r="J380">
        <f t="shared" si="129"/>
        <v>241</v>
      </c>
      <c r="K380">
        <f t="shared" si="130"/>
        <v>189</v>
      </c>
      <c r="L380">
        <f t="shared" si="131"/>
        <v>328</v>
      </c>
      <c r="M380" s="3">
        <f t="shared" si="135"/>
        <v>-0.11477572559366754</v>
      </c>
      <c r="N380" s="3">
        <f t="shared" si="132"/>
        <v>0.24934036939313983</v>
      </c>
      <c r="O380" s="3">
        <f t="shared" si="125"/>
        <v>5.2443099667742271E-2</v>
      </c>
      <c r="P380" s="3">
        <f t="shared" si="126"/>
        <v>5.2770809235955035E-2</v>
      </c>
      <c r="Q380" s="3">
        <f>I380-TECm!I380</f>
        <v>4.0706166253889647E-2</v>
      </c>
      <c r="R380" s="3">
        <f t="shared" si="127"/>
        <v>1.8591250591743325E-2</v>
      </c>
      <c r="S380" s="3">
        <f>E380-TECm!E380</f>
        <v>-6.8466725049145388E-3</v>
      </c>
      <c r="T380" s="3">
        <f t="shared" si="128"/>
        <v>-4.4098048239033542E-3</v>
      </c>
      <c r="U380" s="3">
        <f t="shared" si="136"/>
        <v>7.0907228839199848E-3</v>
      </c>
    </row>
    <row r="381" spans="1:21" x14ac:dyDescent="0.2">
      <c r="A381" s="2">
        <v>39969</v>
      </c>
      <c r="B381">
        <v>198</v>
      </c>
      <c r="C381">
        <v>168</v>
      </c>
      <c r="D381">
        <v>235</v>
      </c>
      <c r="E381" s="3">
        <f t="shared" si="133"/>
        <v>-6.156405990016639E-2</v>
      </c>
      <c r="F381">
        <v>62</v>
      </c>
      <c r="G381">
        <v>54</v>
      </c>
      <c r="H381">
        <v>83</v>
      </c>
      <c r="I381" s="3">
        <f t="shared" si="134"/>
        <v>-0.10552763819095477</v>
      </c>
      <c r="J381">
        <f t="shared" si="129"/>
        <v>260</v>
      </c>
      <c r="K381">
        <f t="shared" si="130"/>
        <v>222</v>
      </c>
      <c r="L381">
        <f t="shared" si="131"/>
        <v>318</v>
      </c>
      <c r="M381" s="3">
        <f t="shared" si="135"/>
        <v>-7.2499999999999995E-2</v>
      </c>
      <c r="N381" s="3">
        <f t="shared" si="132"/>
        <v>0.27750000000000002</v>
      </c>
      <c r="O381" s="3">
        <f t="shared" si="125"/>
        <v>4.3963578290788383E-2</v>
      </c>
      <c r="P381" s="3">
        <f t="shared" si="126"/>
        <v>6.2351332343223292E-2</v>
      </c>
      <c r="Q381" s="3">
        <f>I381-TECm!I381</f>
        <v>5.5834729201563321E-3</v>
      </c>
      <c r="R381" s="3">
        <f t="shared" si="127"/>
        <v>9.5627037789960314E-3</v>
      </c>
      <c r="S381" s="3">
        <f>E381-TECm!E381</f>
        <v>-3.5435820844667287E-3</v>
      </c>
      <c r="T381" s="3">
        <f t="shared" si="128"/>
        <v>-5.5907841188019705E-3</v>
      </c>
      <c r="U381" s="3">
        <f t="shared" si="136"/>
        <v>1.9859598300970304E-3</v>
      </c>
    </row>
    <row r="382" spans="1:21" x14ac:dyDescent="0.2">
      <c r="A382" s="2">
        <v>39962</v>
      </c>
      <c r="B382">
        <v>217</v>
      </c>
      <c r="C382">
        <v>173</v>
      </c>
      <c r="D382">
        <v>232</v>
      </c>
      <c r="E382" s="3">
        <f t="shared" si="133"/>
        <v>-2.4115755627009645E-2</v>
      </c>
      <c r="F382">
        <v>60</v>
      </c>
      <c r="G382">
        <v>50</v>
      </c>
      <c r="H382">
        <v>76</v>
      </c>
      <c r="I382" s="3">
        <f t="shared" si="134"/>
        <v>-8.6021505376344093E-2</v>
      </c>
      <c r="J382">
        <f t="shared" si="129"/>
        <v>277</v>
      </c>
      <c r="K382">
        <f t="shared" si="130"/>
        <v>223</v>
      </c>
      <c r="L382">
        <f t="shared" si="131"/>
        <v>308</v>
      </c>
      <c r="M382" s="3">
        <f t="shared" si="135"/>
        <v>-3.8366336633663366E-2</v>
      </c>
      <c r="N382" s="3">
        <f t="shared" si="132"/>
        <v>0.27599009900990101</v>
      </c>
      <c r="O382" s="3">
        <f t="shared" si="125"/>
        <v>6.1905749749334452E-2</v>
      </c>
      <c r="P382" s="3">
        <f t="shared" si="126"/>
        <v>4.4468712500958713E-2</v>
      </c>
      <c r="Q382" s="3">
        <f>I382-TECm!I382</f>
        <v>9.4841126011839944E-3</v>
      </c>
      <c r="R382" s="3">
        <f t="shared" si="127"/>
        <v>1.6530714202630848E-2</v>
      </c>
      <c r="S382" s="3">
        <f>E382-TECm!E382</f>
        <v>-2.8391598823287942E-3</v>
      </c>
      <c r="T382" s="3">
        <f t="shared" si="128"/>
        <v>-2.66814971284238E-3</v>
      </c>
      <c r="U382" s="3">
        <f t="shared" si="136"/>
        <v>6.9312822448942338E-3</v>
      </c>
    </row>
    <row r="383" spans="1:21" x14ac:dyDescent="0.2">
      <c r="A383" s="2">
        <v>39955</v>
      </c>
      <c r="B383">
        <v>193</v>
      </c>
      <c r="C383">
        <v>158</v>
      </c>
      <c r="D383">
        <v>209</v>
      </c>
      <c r="E383" s="3">
        <f t="shared" si="133"/>
        <v>-2.8571428571428571E-2</v>
      </c>
      <c r="F383">
        <v>55</v>
      </c>
      <c r="G383">
        <v>36</v>
      </c>
      <c r="H383">
        <v>73</v>
      </c>
      <c r="I383" s="3">
        <f t="shared" si="134"/>
        <v>-0.10975609756097561</v>
      </c>
      <c r="J383">
        <f t="shared" si="129"/>
        <v>248</v>
      </c>
      <c r="K383">
        <f t="shared" si="130"/>
        <v>194</v>
      </c>
      <c r="L383">
        <f t="shared" si="131"/>
        <v>282</v>
      </c>
      <c r="M383" s="3">
        <f t="shared" si="135"/>
        <v>-4.6961325966850827E-2</v>
      </c>
      <c r="N383" s="3">
        <f t="shared" si="132"/>
        <v>0.26795580110497236</v>
      </c>
      <c r="O383" s="3">
        <f t="shared" si="125"/>
        <v>8.1184668989547043E-2</v>
      </c>
      <c r="P383" s="3">
        <f t="shared" si="126"/>
        <v>2.7013112822987656E-2</v>
      </c>
      <c r="Q383" s="3">
        <f>I383-TECm!I383</f>
        <v>1.3620525815647766E-2</v>
      </c>
      <c r="R383" s="3">
        <f t="shared" si="127"/>
        <v>1.8042240531831202E-2</v>
      </c>
      <c r="S383" s="3">
        <f>E383-TECm!E383</f>
        <v>-1.038961038961039E-2</v>
      </c>
      <c r="T383" s="3">
        <f t="shared" si="128"/>
        <v>-3.412242717055551E-3</v>
      </c>
      <c r="U383" s="3">
        <f t="shared" si="136"/>
        <v>7.3149989073878251E-3</v>
      </c>
    </row>
    <row r="384" spans="1:21" x14ac:dyDescent="0.2">
      <c r="A384" s="2">
        <v>39948</v>
      </c>
      <c r="B384">
        <v>209</v>
      </c>
      <c r="C384">
        <v>189</v>
      </c>
      <c r="D384">
        <v>218</v>
      </c>
      <c r="E384" s="3">
        <f t="shared" si="133"/>
        <v>-1.461038961038961E-2</v>
      </c>
      <c r="F384">
        <v>64</v>
      </c>
      <c r="G384">
        <v>74</v>
      </c>
      <c r="H384">
        <v>65</v>
      </c>
      <c r="I384" s="3">
        <f t="shared" si="134"/>
        <v>-4.9261083743842365E-3</v>
      </c>
      <c r="J384">
        <f t="shared" si="129"/>
        <v>273</v>
      </c>
      <c r="K384">
        <f t="shared" si="130"/>
        <v>263</v>
      </c>
      <c r="L384">
        <f t="shared" si="131"/>
        <v>283</v>
      </c>
      <c r="M384" s="3">
        <f t="shared" si="135"/>
        <v>-1.221001221001221E-2</v>
      </c>
      <c r="N384" s="3">
        <f t="shared" si="132"/>
        <v>0.32112332112332115</v>
      </c>
      <c r="O384" s="3">
        <f t="shared" si="125"/>
        <v>-9.6842812360053744E-3</v>
      </c>
      <c r="P384" s="3">
        <f t="shared" si="126"/>
        <v>4.6448864821487405E-2</v>
      </c>
      <c r="Q384" s="3">
        <f>I384-TECm!I384</f>
        <v>2.6487504191060787E-2</v>
      </c>
      <c r="R384" s="3">
        <f t="shared" si="127"/>
        <v>2.0114863625324299E-2</v>
      </c>
      <c r="S384" s="3">
        <f>E384-TECm!E384</f>
        <v>5.2243211334120441E-3</v>
      </c>
      <c r="T384" s="3">
        <f t="shared" si="128"/>
        <v>2.2364586205266914E-3</v>
      </c>
      <c r="U384" s="3">
        <f t="shared" si="136"/>
        <v>1.1175661122925496E-2</v>
      </c>
    </row>
    <row r="385" spans="1:21" x14ac:dyDescent="0.2">
      <c r="A385" s="2">
        <v>39941</v>
      </c>
      <c r="B385">
        <v>218</v>
      </c>
      <c r="C385">
        <v>199</v>
      </c>
      <c r="D385">
        <v>212</v>
      </c>
      <c r="E385" s="3">
        <f t="shared" si="133"/>
        <v>9.538950715421303E-3</v>
      </c>
      <c r="F385">
        <v>77</v>
      </c>
      <c r="G385">
        <v>70</v>
      </c>
      <c r="H385">
        <v>77</v>
      </c>
      <c r="I385" s="3">
        <f t="shared" si="134"/>
        <v>0</v>
      </c>
      <c r="J385">
        <f t="shared" si="129"/>
        <v>295</v>
      </c>
      <c r="K385">
        <f t="shared" si="130"/>
        <v>269</v>
      </c>
      <c r="L385">
        <f t="shared" si="131"/>
        <v>289</v>
      </c>
      <c r="M385" s="3">
        <f t="shared" si="135"/>
        <v>7.0339976553341153E-3</v>
      </c>
      <c r="N385" s="3">
        <f t="shared" si="132"/>
        <v>0.31535756154747946</v>
      </c>
      <c r="O385" s="3">
        <f t="shared" si="125"/>
        <v>9.538950715421303E-3</v>
      </c>
      <c r="P385" s="3">
        <f t="shared" si="126"/>
        <v>4.6668835877848779E-2</v>
      </c>
      <c r="Q385" s="3">
        <f>I385-TECm!I385</f>
        <v>1.4018691588785047E-2</v>
      </c>
      <c r="R385" s="3">
        <f t="shared" si="127"/>
        <v>1.7982926773431687E-2</v>
      </c>
      <c r="S385" s="3">
        <f>E385-TECm!E385</f>
        <v>-5.0714388949683071E-3</v>
      </c>
      <c r="T385" s="3">
        <f t="shared" si="128"/>
        <v>1.1767334781958335E-3</v>
      </c>
      <c r="U385" s="3">
        <f t="shared" si="136"/>
        <v>9.5798301258137597E-3</v>
      </c>
    </row>
    <row r="386" spans="1:21" x14ac:dyDescent="0.2">
      <c r="A386" s="2">
        <v>39934</v>
      </c>
      <c r="B386">
        <v>188</v>
      </c>
      <c r="C386">
        <v>183</v>
      </c>
      <c r="D386">
        <v>215</v>
      </c>
      <c r="E386" s="3">
        <f t="shared" si="133"/>
        <v>-4.607508532423208E-2</v>
      </c>
      <c r="F386">
        <v>52</v>
      </c>
      <c r="G386">
        <v>54</v>
      </c>
      <c r="H386">
        <v>88</v>
      </c>
      <c r="I386" s="3">
        <f t="shared" si="134"/>
        <v>-0.18556701030927836</v>
      </c>
      <c r="J386">
        <f t="shared" si="129"/>
        <v>240</v>
      </c>
      <c r="K386">
        <f t="shared" si="130"/>
        <v>237</v>
      </c>
      <c r="L386">
        <f t="shared" si="131"/>
        <v>303</v>
      </c>
      <c r="M386" s="3">
        <f t="shared" si="135"/>
        <v>-8.0769230769230774E-2</v>
      </c>
      <c r="N386" s="3">
        <f t="shared" si="132"/>
        <v>0.30384615384615382</v>
      </c>
      <c r="O386" s="3">
        <f t="shared" si="125"/>
        <v>0.13949192498504628</v>
      </c>
      <c r="P386" s="3">
        <f t="shared" si="126"/>
        <v>6.1500442675022284E-2</v>
      </c>
      <c r="Q386" s="3">
        <f>I386-TECm!I386</f>
        <v>1.9838395096127059E-2</v>
      </c>
      <c r="R386" s="3">
        <f t="shared" si="127"/>
        <v>1.2526160285013419E-2</v>
      </c>
      <c r="S386" s="3">
        <f>E386-TECm!E386</f>
        <v>6.5564936231363377E-3</v>
      </c>
      <c r="T386" s="3">
        <f t="shared" si="128"/>
        <v>1.0531043491916156E-2</v>
      </c>
      <c r="U386" s="3">
        <f t="shared" si="136"/>
        <v>1.1528601888464787E-2</v>
      </c>
    </row>
    <row r="387" spans="1:21" x14ac:dyDescent="0.2">
      <c r="A387" s="2">
        <v>39927</v>
      </c>
      <c r="B387">
        <v>212</v>
      </c>
      <c r="C387">
        <v>173</v>
      </c>
      <c r="D387">
        <v>226</v>
      </c>
      <c r="E387" s="3">
        <f t="shared" si="133"/>
        <v>-2.2913256955810146E-2</v>
      </c>
      <c r="F387">
        <v>68</v>
      </c>
      <c r="G387">
        <v>77</v>
      </c>
      <c r="H387">
        <v>71</v>
      </c>
      <c r="I387" s="3">
        <f t="shared" si="134"/>
        <v>-1.3888888888888888E-2</v>
      </c>
      <c r="J387">
        <f t="shared" si="129"/>
        <v>280</v>
      </c>
      <c r="K387">
        <f t="shared" si="130"/>
        <v>250</v>
      </c>
      <c r="L387">
        <f t="shared" si="131"/>
        <v>297</v>
      </c>
      <c r="M387" s="3">
        <f t="shared" si="135"/>
        <v>-2.0556227327690448E-2</v>
      </c>
      <c r="N387" s="3">
        <f t="shared" si="132"/>
        <v>0.30229746070133012</v>
      </c>
      <c r="O387" s="3">
        <f t="shared" si="125"/>
        <v>-9.0243680669212581E-3</v>
      </c>
      <c r="P387" s="3">
        <f t="shared" si="126"/>
        <v>1.4859054339893291E-2</v>
      </c>
      <c r="Q387" s="3">
        <f>I387-TECm!I387</f>
        <v>2.0091693635382955E-2</v>
      </c>
      <c r="R387" s="3">
        <f t="shared" si="127"/>
        <v>1.8717471641456093E-2</v>
      </c>
      <c r="S387" s="3">
        <f>E387-TECm!E387</f>
        <v>2.0451457064194697E-3</v>
      </c>
      <c r="T387" s="3">
        <f t="shared" si="128"/>
        <v>8.8629554008060329E-3</v>
      </c>
      <c r="U387" s="3">
        <f t="shared" si="136"/>
        <v>1.3790213521131063E-2</v>
      </c>
    </row>
    <row r="388" spans="1:21" x14ac:dyDescent="0.2">
      <c r="A388" s="2">
        <v>39920</v>
      </c>
      <c r="B388">
        <v>209</v>
      </c>
      <c r="C388">
        <v>205</v>
      </c>
      <c r="D388">
        <v>201</v>
      </c>
      <c r="E388" s="3">
        <f t="shared" si="133"/>
        <v>1.3008130081300813E-2</v>
      </c>
      <c r="F388">
        <v>64</v>
      </c>
      <c r="G388">
        <v>59</v>
      </c>
      <c r="H388">
        <v>72</v>
      </c>
      <c r="I388" s="3">
        <f t="shared" si="134"/>
        <v>-4.1025641025641026E-2</v>
      </c>
      <c r="J388">
        <f t="shared" si="129"/>
        <v>273</v>
      </c>
      <c r="K388">
        <f t="shared" si="130"/>
        <v>264</v>
      </c>
      <c r="L388">
        <f t="shared" si="131"/>
        <v>273</v>
      </c>
      <c r="M388" s="3">
        <f t="shared" si="135"/>
        <v>0</v>
      </c>
      <c r="N388" s="3">
        <f t="shared" si="132"/>
        <v>0.32592592592592595</v>
      </c>
      <c r="O388" s="3">
        <f t="shared" si="125"/>
        <v>5.4033771106941839E-2</v>
      </c>
      <c r="P388" s="3">
        <f t="shared" si="126"/>
        <v>5.3662702588172129E-2</v>
      </c>
      <c r="Q388" s="3">
        <f>I388-TECm!I388</f>
        <v>-2.3516078764697565E-3</v>
      </c>
      <c r="R388" s="3">
        <f t="shared" si="127"/>
        <v>1.1287639697061038E-2</v>
      </c>
      <c r="S388" s="3">
        <f>E388-TECm!E388</f>
        <v>2.2991491146192658E-2</v>
      </c>
      <c r="T388" s="3">
        <f t="shared" si="128"/>
        <v>1.1985748524617548E-2</v>
      </c>
      <c r="U388" s="3">
        <f t="shared" si="136"/>
        <v>1.1636694110839292E-2</v>
      </c>
    </row>
    <row r="389" spans="1:21" x14ac:dyDescent="0.2">
      <c r="A389" s="2">
        <v>39913</v>
      </c>
      <c r="B389">
        <v>221</v>
      </c>
      <c r="C389">
        <v>182</v>
      </c>
      <c r="D389">
        <v>218</v>
      </c>
      <c r="E389" s="3">
        <f t="shared" si="133"/>
        <v>4.830917874396135E-3</v>
      </c>
      <c r="F389">
        <v>70</v>
      </c>
      <c r="G389">
        <v>51</v>
      </c>
      <c r="H389">
        <v>69</v>
      </c>
      <c r="I389" s="3">
        <f t="shared" si="134"/>
        <v>5.263157894736842E-3</v>
      </c>
      <c r="J389">
        <f t="shared" si="129"/>
        <v>291</v>
      </c>
      <c r="K389">
        <f t="shared" si="130"/>
        <v>233</v>
      </c>
      <c r="L389">
        <f t="shared" si="131"/>
        <v>287</v>
      </c>
      <c r="M389" s="3">
        <f t="shared" si="135"/>
        <v>4.9321824907521579E-3</v>
      </c>
      <c r="N389" s="3">
        <f t="shared" si="132"/>
        <v>0.28729963008631321</v>
      </c>
      <c r="O389" s="3">
        <f t="shared" ref="O389:O420" si="137">E389-I389</f>
        <v>-4.3224002034070695E-4</v>
      </c>
      <c r="P389" s="3">
        <f t="shared" si="126"/>
        <v>5.484195333176109E-2</v>
      </c>
      <c r="Q389" s="3">
        <f>I389-TECm!I389</f>
        <v>3.8412329165455075E-2</v>
      </c>
      <c r="R389" s="3">
        <f t="shared" si="127"/>
        <v>1.8632863164499514E-2</v>
      </c>
      <c r="S389" s="3">
        <f>E389-TECm!E389</f>
        <v>1.5522293498059711E-3</v>
      </c>
      <c r="T389" s="3">
        <f t="shared" si="128"/>
        <v>7.7927536402645275E-3</v>
      </c>
      <c r="U389" s="3">
        <f t="shared" si="136"/>
        <v>1.3212808402382021E-2</v>
      </c>
    </row>
    <row r="390" spans="1:21" x14ac:dyDescent="0.2">
      <c r="A390" s="2">
        <v>39906</v>
      </c>
      <c r="B390">
        <v>248</v>
      </c>
      <c r="C390">
        <v>183</v>
      </c>
      <c r="D390">
        <v>204</v>
      </c>
      <c r="E390" s="3">
        <f t="shared" si="133"/>
        <v>6.9291338582677164E-2</v>
      </c>
      <c r="F390">
        <v>64</v>
      </c>
      <c r="G390">
        <v>74</v>
      </c>
      <c r="H390">
        <v>72</v>
      </c>
      <c r="I390" s="3">
        <f t="shared" si="134"/>
        <v>-3.8095238095238099E-2</v>
      </c>
      <c r="J390">
        <f t="shared" si="129"/>
        <v>312</v>
      </c>
      <c r="K390">
        <f t="shared" si="130"/>
        <v>257</v>
      </c>
      <c r="L390">
        <f t="shared" si="131"/>
        <v>276</v>
      </c>
      <c r="M390" s="3">
        <f t="shared" si="135"/>
        <v>4.2603550295857988E-2</v>
      </c>
      <c r="N390" s="3">
        <f t="shared" si="132"/>
        <v>0.30414201183431955</v>
      </c>
      <c r="O390" s="3">
        <f t="shared" si="137"/>
        <v>0.10738657667791526</v>
      </c>
      <c r="P390" s="3">
        <f t="shared" si="126"/>
        <v>6.3734507840440477E-2</v>
      </c>
      <c r="Q390" s="3">
        <f>I390-TECm!I390</f>
        <v>-2.1978021978022039E-3</v>
      </c>
      <c r="R390" s="3">
        <f t="shared" si="127"/>
        <v>1.9645454759382473E-2</v>
      </c>
      <c r="S390" s="3">
        <f>E390-TECm!E390</f>
        <v>1.1413525077854016E-2</v>
      </c>
      <c r="T390" s="3">
        <f t="shared" si="128"/>
        <v>9.5048770573450316E-3</v>
      </c>
      <c r="U390" s="3">
        <f t="shared" si="136"/>
        <v>1.4575165908363753E-2</v>
      </c>
    </row>
    <row r="391" spans="1:21" x14ac:dyDescent="0.2">
      <c r="A391" s="2">
        <v>39899</v>
      </c>
      <c r="B391">
        <v>225</v>
      </c>
      <c r="C391">
        <v>202</v>
      </c>
      <c r="D391">
        <v>200</v>
      </c>
      <c r="E391" s="3">
        <f t="shared" si="133"/>
        <v>3.9872408293460927E-2</v>
      </c>
      <c r="F391">
        <v>73</v>
      </c>
      <c r="G391">
        <v>76</v>
      </c>
      <c r="H391">
        <v>77</v>
      </c>
      <c r="I391" s="3">
        <f t="shared" si="134"/>
        <v>-1.7699115044247787E-2</v>
      </c>
      <c r="J391">
        <f t="shared" si="129"/>
        <v>298</v>
      </c>
      <c r="K391">
        <f t="shared" si="130"/>
        <v>278</v>
      </c>
      <c r="L391">
        <f t="shared" si="131"/>
        <v>277</v>
      </c>
      <c r="M391" s="3">
        <f t="shared" si="135"/>
        <v>2.4618991793669401E-2</v>
      </c>
      <c r="N391" s="3">
        <f t="shared" si="132"/>
        <v>0.32590855803048063</v>
      </c>
      <c r="O391" s="3">
        <f t="shared" si="137"/>
        <v>5.7571523337708715E-2</v>
      </c>
      <c r="P391" s="3">
        <f t="shared" si="126"/>
        <v>3.5873245952246384E-2</v>
      </c>
      <c r="Q391" s="3">
        <f>I391-TECm!I391</f>
        <v>1.9684062525845668E-2</v>
      </c>
      <c r="R391" s="3">
        <f t="shared" si="127"/>
        <v>2.6725994564291793E-2</v>
      </c>
      <c r="S391" s="3">
        <f>E391-TECm!E391</f>
        <v>1.0412506493133595E-2</v>
      </c>
      <c r="T391" s="3">
        <f t="shared" si="128"/>
        <v>6.4762538452684199E-3</v>
      </c>
      <c r="U391" s="3">
        <f t="shared" si="136"/>
        <v>1.6601124204780108E-2</v>
      </c>
    </row>
    <row r="392" spans="1:21" x14ac:dyDescent="0.2">
      <c r="A392" s="2">
        <v>39892</v>
      </c>
      <c r="B392">
        <v>248</v>
      </c>
      <c r="C392">
        <v>196</v>
      </c>
      <c r="D392">
        <v>213</v>
      </c>
      <c r="E392" s="3">
        <f t="shared" si="133"/>
        <v>5.3272450532724502E-2</v>
      </c>
      <c r="F392">
        <v>76</v>
      </c>
      <c r="G392">
        <v>76</v>
      </c>
      <c r="H392">
        <v>70</v>
      </c>
      <c r="I392" s="3">
        <f t="shared" si="134"/>
        <v>2.7027027027027029E-2</v>
      </c>
      <c r="J392">
        <f t="shared" si="129"/>
        <v>324</v>
      </c>
      <c r="K392">
        <f t="shared" si="130"/>
        <v>272</v>
      </c>
      <c r="L392">
        <f t="shared" si="131"/>
        <v>283</v>
      </c>
      <c r="M392" s="3">
        <f t="shared" si="135"/>
        <v>4.6643913538111488E-2</v>
      </c>
      <c r="N392" s="3">
        <f t="shared" si="132"/>
        <v>0.30944254835039819</v>
      </c>
      <c r="O392" s="3">
        <f t="shared" si="137"/>
        <v>2.6245423505697474E-2</v>
      </c>
      <c r="P392" s="3">
        <f t="shared" si="126"/>
        <v>1.0249802284146016E-2</v>
      </c>
      <c r="Q392" s="3">
        <f>I392-TECm!I392</f>
        <v>4.1450103950103956E-2</v>
      </c>
      <c r="R392" s="3">
        <f t="shared" si="127"/>
        <v>3.4613565120192695E-2</v>
      </c>
      <c r="S392" s="3">
        <f>E392-TECm!E392</f>
        <v>6.688599601047486E-3</v>
      </c>
      <c r="T392" s="3">
        <f t="shared" si="128"/>
        <v>9.9842962287871231E-3</v>
      </c>
      <c r="U392" s="3">
        <f t="shared" si="136"/>
        <v>2.229893067448991E-2</v>
      </c>
    </row>
    <row r="393" spans="1:21" x14ac:dyDescent="0.2">
      <c r="A393" s="2">
        <v>39885</v>
      </c>
      <c r="B393">
        <v>240</v>
      </c>
      <c r="C393">
        <v>206</v>
      </c>
      <c r="D393">
        <v>215</v>
      </c>
      <c r="E393" s="3">
        <f t="shared" si="133"/>
        <v>3.7821482602118005E-2</v>
      </c>
      <c r="F393">
        <v>76</v>
      </c>
      <c r="G393">
        <v>65</v>
      </c>
      <c r="H393">
        <v>73</v>
      </c>
      <c r="I393" s="3">
        <f t="shared" si="134"/>
        <v>1.4018691588785047E-2</v>
      </c>
      <c r="J393">
        <f t="shared" si="129"/>
        <v>316</v>
      </c>
      <c r="K393">
        <f t="shared" si="130"/>
        <v>271</v>
      </c>
      <c r="L393">
        <f t="shared" si="131"/>
        <v>288</v>
      </c>
      <c r="M393" s="3">
        <f t="shared" si="135"/>
        <v>3.2000000000000001E-2</v>
      </c>
      <c r="N393" s="3">
        <f t="shared" si="132"/>
        <v>0.30971428571428572</v>
      </c>
      <c r="O393" s="3">
        <f t="shared" si="137"/>
        <v>2.3802791013332956E-2</v>
      </c>
      <c r="P393" s="3">
        <f t="shared" si="126"/>
        <v>3.3445395788023586E-3</v>
      </c>
      <c r="Q393" s="3">
        <f>I393-TECm!I393</f>
        <v>1.9043817216925749E-2</v>
      </c>
      <c r="R393" s="3">
        <f t="shared" si="127"/>
        <v>4.6049389056016632E-2</v>
      </c>
      <c r="S393" s="3">
        <f>E393-TECm!E393</f>
        <v>2.3276554416241796E-3</v>
      </c>
      <c r="T393" s="3">
        <f t="shared" si="128"/>
        <v>1.6331981559000192E-2</v>
      </c>
      <c r="U393" s="3">
        <f t="shared" si="136"/>
        <v>3.119068530750841E-2</v>
      </c>
    </row>
    <row r="394" spans="1:21" x14ac:dyDescent="0.2">
      <c r="A394" s="2">
        <v>39878</v>
      </c>
      <c r="B394">
        <v>234</v>
      </c>
      <c r="C394">
        <v>215</v>
      </c>
      <c r="D394">
        <v>192</v>
      </c>
      <c r="E394" s="3">
        <f t="shared" si="133"/>
        <v>6.5522620904836196E-2</v>
      </c>
      <c r="F394">
        <v>86</v>
      </c>
      <c r="G394">
        <v>71</v>
      </c>
      <c r="H394">
        <v>67</v>
      </c>
      <c r="I394" s="3">
        <f t="shared" si="134"/>
        <v>8.4821428571428575E-2</v>
      </c>
      <c r="J394">
        <f t="shared" si="129"/>
        <v>320</v>
      </c>
      <c r="K394">
        <f t="shared" si="130"/>
        <v>286</v>
      </c>
      <c r="L394">
        <f t="shared" si="131"/>
        <v>259</v>
      </c>
      <c r="M394" s="3">
        <f t="shared" si="135"/>
        <v>7.0520231213872839E-2</v>
      </c>
      <c r="N394" s="3">
        <f t="shared" si="132"/>
        <v>0.33063583815028902</v>
      </c>
      <c r="O394" s="3">
        <f t="shared" si="137"/>
        <v>-1.929880766659238E-2</v>
      </c>
      <c r="P394" s="3">
        <f t="shared" si="126"/>
        <v>-1.9446502924242739E-2</v>
      </c>
      <c r="Q394" s="3">
        <f>I394-TECm!I394</f>
        <v>4.334677419354839E-2</v>
      </c>
      <c r="R394" s="3">
        <f t="shared" si="127"/>
        <v>6.5302862475431725E-2</v>
      </c>
      <c r="S394" s="3">
        <f>E394-TECm!E394</f>
        <v>2.0936633643689702E-2</v>
      </c>
      <c r="T394" s="3">
        <f t="shared" si="128"/>
        <v>2.3274568415978424E-2</v>
      </c>
      <c r="U394" s="3">
        <f t="shared" si="136"/>
        <v>4.4288715445705076E-2</v>
      </c>
    </row>
    <row r="395" spans="1:21" x14ac:dyDescent="0.2">
      <c r="A395" s="2">
        <v>39871</v>
      </c>
      <c r="B395">
        <v>260</v>
      </c>
      <c r="C395">
        <v>198</v>
      </c>
      <c r="D395">
        <v>185</v>
      </c>
      <c r="E395" s="3">
        <f t="shared" si="133"/>
        <v>0.1166407465007776</v>
      </c>
      <c r="F395">
        <v>82</v>
      </c>
      <c r="G395">
        <v>66</v>
      </c>
      <c r="H395">
        <v>59</v>
      </c>
      <c r="I395" s="3">
        <f t="shared" si="134"/>
        <v>0.1111111111111111</v>
      </c>
      <c r="J395">
        <f t="shared" si="129"/>
        <v>342</v>
      </c>
      <c r="K395">
        <f t="shared" si="130"/>
        <v>264</v>
      </c>
      <c r="L395">
        <f t="shared" si="131"/>
        <v>244</v>
      </c>
      <c r="M395" s="3">
        <f t="shared" si="135"/>
        <v>0.11529411764705882</v>
      </c>
      <c r="N395" s="3">
        <f t="shared" si="132"/>
        <v>0.31058823529411766</v>
      </c>
      <c r="O395" s="3">
        <f t="shared" si="137"/>
        <v>5.5296353896664985E-3</v>
      </c>
      <c r="P395" s="3">
        <f t="shared" si="126"/>
        <v>-3.0628297315701638E-3</v>
      </c>
      <c r="Q395" s="3">
        <f>I395-TECm!I395</f>
        <v>7.5757575757575746E-2</v>
      </c>
      <c r="R395" s="3">
        <f t="shared" si="127"/>
        <v>5.7580988965182239E-2</v>
      </c>
      <c r="S395" s="3">
        <f>E395-TECm!E395</f>
        <v>2.5731655591686692E-2</v>
      </c>
      <c r="T395" s="3">
        <f t="shared" si="128"/>
        <v>2.2546042865770558E-2</v>
      </c>
      <c r="U395" s="3">
        <f t="shared" si="136"/>
        <v>4.0063515915476397E-2</v>
      </c>
    </row>
    <row r="396" spans="1:21" x14ac:dyDescent="0.2">
      <c r="A396" s="2">
        <v>39864</v>
      </c>
      <c r="B396">
        <v>226</v>
      </c>
      <c r="C396">
        <v>212</v>
      </c>
      <c r="D396">
        <v>199</v>
      </c>
      <c r="E396" s="3">
        <f t="shared" si="133"/>
        <v>4.2386185243328101E-2</v>
      </c>
      <c r="F396">
        <v>82</v>
      </c>
      <c r="G396">
        <v>61</v>
      </c>
      <c r="H396">
        <v>64</v>
      </c>
      <c r="I396" s="3">
        <f t="shared" si="134"/>
        <v>8.6956521739130432E-2</v>
      </c>
      <c r="J396">
        <f t="shared" si="129"/>
        <v>308</v>
      </c>
      <c r="K396">
        <f t="shared" si="130"/>
        <v>273</v>
      </c>
      <c r="L396">
        <f t="shared" si="131"/>
        <v>263</v>
      </c>
      <c r="M396" s="3">
        <f t="shared" si="135"/>
        <v>5.3317535545023699E-2</v>
      </c>
      <c r="N396" s="3">
        <f t="shared" si="132"/>
        <v>0.32345971563981041</v>
      </c>
      <c r="O396" s="3">
        <f t="shared" si="137"/>
        <v>-4.4570336495802332E-2</v>
      </c>
      <c r="P396" s="3">
        <f t="shared" si="126"/>
        <v>1.9336382714298578E-2</v>
      </c>
      <c r="Q396" s="3">
        <f>I396-TECm!I396</f>
        <v>7.6804237475171039E-2</v>
      </c>
      <c r="R396" s="3">
        <f t="shared" si="127"/>
        <v>3.7182832644695823E-2</v>
      </c>
      <c r="S396" s="3">
        <f>E396-TECm!E396</f>
        <v>2.3155416012558869E-2</v>
      </c>
      <c r="T396" s="3">
        <f t="shared" si="128"/>
        <v>1.5577503721665492E-2</v>
      </c>
      <c r="U396" s="3">
        <f t="shared" si="136"/>
        <v>2.6380168183180657E-2</v>
      </c>
    </row>
    <row r="397" spans="1:21" x14ac:dyDescent="0.2">
      <c r="A397" s="2">
        <v>39857</v>
      </c>
      <c r="B397">
        <v>252</v>
      </c>
      <c r="C397">
        <v>215</v>
      </c>
      <c r="D397">
        <v>190</v>
      </c>
      <c r="E397" s="3">
        <f t="shared" si="133"/>
        <v>9.4368340943683404E-2</v>
      </c>
      <c r="F397">
        <v>81</v>
      </c>
      <c r="G397">
        <v>69</v>
      </c>
      <c r="H397">
        <v>67</v>
      </c>
      <c r="I397" s="3">
        <f t="shared" si="134"/>
        <v>6.4516129032258063E-2</v>
      </c>
      <c r="J397">
        <f t="shared" si="129"/>
        <v>333</v>
      </c>
      <c r="K397">
        <f t="shared" si="130"/>
        <v>284</v>
      </c>
      <c r="L397">
        <f t="shared" si="131"/>
        <v>257</v>
      </c>
      <c r="M397" s="3">
        <f t="shared" si="135"/>
        <v>8.6956521739130432E-2</v>
      </c>
      <c r="N397" s="3">
        <f t="shared" si="132"/>
        <v>0.32494279176201374</v>
      </c>
      <c r="O397" s="3">
        <f t="shared" si="137"/>
        <v>2.9852211911425341E-2</v>
      </c>
      <c r="P397" s="3">
        <f t="shared" si="126"/>
        <v>2.726740170567464E-2</v>
      </c>
      <c r="Q397" s="3">
        <f>I397-TECm!I397</f>
        <v>2.0181153662799933E-2</v>
      </c>
      <c r="R397" s="3">
        <f t="shared" si="127"/>
        <v>2.9989380351977124E-2</v>
      </c>
      <c r="S397" s="3">
        <f>E397-TECm!E397</f>
        <v>1.8751056993066118E-2</v>
      </c>
      <c r="T397" s="3">
        <f t="shared" si="128"/>
        <v>1.0565142779593875E-2</v>
      </c>
      <c r="U397" s="3">
        <f t="shared" si="136"/>
        <v>2.02772615657855E-2</v>
      </c>
    </row>
    <row r="398" spans="1:21" x14ac:dyDescent="0.2">
      <c r="A398" s="2">
        <v>39850</v>
      </c>
      <c r="B398">
        <v>252</v>
      </c>
      <c r="C398">
        <v>204</v>
      </c>
      <c r="D398">
        <v>204</v>
      </c>
      <c r="E398" s="3">
        <f t="shared" si="133"/>
        <v>7.2727272727272724E-2</v>
      </c>
      <c r="F398">
        <v>74</v>
      </c>
      <c r="G398">
        <v>66</v>
      </c>
      <c r="H398">
        <v>74</v>
      </c>
      <c r="I398" s="3">
        <f t="shared" si="134"/>
        <v>0</v>
      </c>
      <c r="J398">
        <f t="shared" si="129"/>
        <v>326</v>
      </c>
      <c r="K398">
        <f t="shared" si="130"/>
        <v>270</v>
      </c>
      <c r="L398">
        <f t="shared" si="131"/>
        <v>278</v>
      </c>
      <c r="M398" s="3">
        <f t="shared" si="135"/>
        <v>5.4919908466819219E-2</v>
      </c>
      <c r="N398" s="3">
        <f t="shared" si="132"/>
        <v>0.30892448512585813</v>
      </c>
      <c r="O398" s="3">
        <f t="shared" si="137"/>
        <v>7.2727272727272724E-2</v>
      </c>
      <c r="P398" s="3">
        <f t="shared" si="126"/>
        <v>-1.5420127362336273E-2</v>
      </c>
      <c r="Q398" s="3">
        <f>I398-TECm!I398</f>
        <v>1.4563106796116505E-2</v>
      </c>
      <c r="R398" s="3">
        <f t="shared" si="127"/>
        <v>4.2683268238394058E-2</v>
      </c>
      <c r="S398" s="3">
        <f>E398-TECm!E398</f>
        <v>4.8260381593714929E-3</v>
      </c>
      <c r="T398" s="3">
        <f t="shared" si="128"/>
        <v>1.4843388684240929E-2</v>
      </c>
      <c r="U398" s="3">
        <f t="shared" si="136"/>
        <v>2.8763328461317492E-2</v>
      </c>
    </row>
    <row r="399" spans="1:21" x14ac:dyDescent="0.2">
      <c r="A399" s="2">
        <v>39843</v>
      </c>
      <c r="B399">
        <v>252</v>
      </c>
      <c r="C399">
        <v>218</v>
      </c>
      <c r="D399">
        <v>199</v>
      </c>
      <c r="E399" s="3">
        <f t="shared" si="133"/>
        <v>7.9222720478325862E-2</v>
      </c>
      <c r="F399">
        <v>83</v>
      </c>
      <c r="G399">
        <v>65</v>
      </c>
      <c r="H399">
        <v>62</v>
      </c>
      <c r="I399" s="3">
        <f t="shared" si="134"/>
        <v>0.1</v>
      </c>
      <c r="J399">
        <f t="shared" si="129"/>
        <v>335</v>
      </c>
      <c r="K399">
        <f t="shared" si="130"/>
        <v>283</v>
      </c>
      <c r="L399">
        <f t="shared" si="131"/>
        <v>261</v>
      </c>
      <c r="M399" s="3">
        <f t="shared" si="135"/>
        <v>8.418657565415244E-2</v>
      </c>
      <c r="N399" s="3">
        <f t="shared" si="132"/>
        <v>0.32195676905574516</v>
      </c>
      <c r="O399" s="3">
        <f t="shared" si="137"/>
        <v>-2.0777279521674144E-2</v>
      </c>
      <c r="P399" s="3">
        <f t="shared" si="126"/>
        <v>-2.341517214983389E-2</v>
      </c>
      <c r="Q399" s="3">
        <f>I399-TECm!I399</f>
        <v>5.5223880597014934E-2</v>
      </c>
      <c r="R399" s="3">
        <f t="shared" si="127"/>
        <v>4.3100819395145464E-2</v>
      </c>
      <c r="S399" s="3">
        <f>E399-TECm!E399</f>
        <v>8.118333186344015E-3</v>
      </c>
      <c r="T399" s="3">
        <f t="shared" si="128"/>
        <v>1.8978035530828039E-2</v>
      </c>
      <c r="U399" s="3">
        <f t="shared" si="136"/>
        <v>3.1039427462986751E-2</v>
      </c>
    </row>
    <row r="400" spans="1:21" x14ac:dyDescent="0.2">
      <c r="A400" s="2">
        <v>39836</v>
      </c>
      <c r="B400">
        <v>238</v>
      </c>
      <c r="C400">
        <v>220</v>
      </c>
      <c r="D400">
        <v>188</v>
      </c>
      <c r="E400" s="3">
        <f t="shared" si="133"/>
        <v>7.7399380804953566E-2</v>
      </c>
      <c r="F400">
        <v>88</v>
      </c>
      <c r="G400">
        <v>65</v>
      </c>
      <c r="H400">
        <v>52</v>
      </c>
      <c r="I400" s="3">
        <f t="shared" si="134"/>
        <v>0.17560975609756097</v>
      </c>
      <c r="J400">
        <f t="shared" si="129"/>
        <v>326</v>
      </c>
      <c r="K400">
        <f t="shared" si="130"/>
        <v>285</v>
      </c>
      <c r="L400">
        <f t="shared" si="131"/>
        <v>240</v>
      </c>
      <c r="M400" s="3">
        <f t="shared" si="135"/>
        <v>0.10105757931844889</v>
      </c>
      <c r="N400" s="3">
        <f t="shared" si="132"/>
        <v>0.33490011750881316</v>
      </c>
      <c r="O400" s="3">
        <f t="shared" si="137"/>
        <v>-9.8210375292607399E-2</v>
      </c>
      <c r="P400" s="3">
        <f t="shared" si="126"/>
        <v>-1.7784068707467762E-2</v>
      </c>
      <c r="Q400" s="3">
        <f>I400-TECm!I400</f>
        <v>5.8262817322050756E-2</v>
      </c>
      <c r="R400" s="3">
        <f t="shared" si="127"/>
        <v>3.6955958415761443E-2</v>
      </c>
      <c r="S400" s="3">
        <f>E400-TECm!E400</f>
        <v>3.1585794707007279E-2</v>
      </c>
      <c r="T400" s="3">
        <f t="shared" si="128"/>
        <v>2.5321651085711914E-2</v>
      </c>
      <c r="U400" s="3">
        <f t="shared" si="136"/>
        <v>3.113880475073668E-2</v>
      </c>
    </row>
    <row r="401" spans="1:21" x14ac:dyDescent="0.2">
      <c r="A401" s="2">
        <v>39829</v>
      </c>
      <c r="B401">
        <v>211</v>
      </c>
      <c r="C401">
        <v>227</v>
      </c>
      <c r="D401">
        <v>198</v>
      </c>
      <c r="E401" s="3">
        <f t="shared" si="133"/>
        <v>2.0440251572327043E-2</v>
      </c>
      <c r="F401">
        <v>68</v>
      </c>
      <c r="G401">
        <v>70</v>
      </c>
      <c r="H401">
        <v>74</v>
      </c>
      <c r="I401" s="3">
        <f t="shared" si="134"/>
        <v>-2.8301886792452831E-2</v>
      </c>
      <c r="J401">
        <f t="shared" ref="J401:J432" si="138">B401+F401</f>
        <v>279</v>
      </c>
      <c r="K401">
        <f t="shared" ref="K401:K432" si="139">C401+G401</f>
        <v>297</v>
      </c>
      <c r="L401">
        <f t="shared" ref="L401:L432" si="140">D401+H401</f>
        <v>272</v>
      </c>
      <c r="M401" s="3">
        <f t="shared" si="135"/>
        <v>8.2547169811320754E-3</v>
      </c>
      <c r="N401" s="3">
        <f t="shared" ref="N401:N432" si="141">K401/SUM(J401:L401)</f>
        <v>0.35023584905660377</v>
      </c>
      <c r="O401" s="3">
        <f t="shared" si="137"/>
        <v>4.8742138364779877E-2</v>
      </c>
      <c r="P401" s="3">
        <f t="shared" si="126"/>
        <v>6.0550946200052004E-2</v>
      </c>
      <c r="Q401" s="3">
        <f>I401-TECm!I401</f>
        <v>1.5815760266370701E-2</v>
      </c>
      <c r="R401" s="3">
        <f t="shared" si="127"/>
        <v>2.274975290011803E-2</v>
      </c>
      <c r="S401" s="3">
        <f>E401-TECm!E401</f>
        <v>1.7229978699132821E-2</v>
      </c>
      <c r="T401" s="3">
        <f t="shared" si="128"/>
        <v>1.8069725457388039E-2</v>
      </c>
      <c r="U401" s="3">
        <f t="shared" si="136"/>
        <v>2.0409739178753036E-2</v>
      </c>
    </row>
    <row r="402" spans="1:21" x14ac:dyDescent="0.2">
      <c r="A402" s="2">
        <v>39822</v>
      </c>
      <c r="B402">
        <v>216</v>
      </c>
      <c r="C402">
        <v>209</v>
      </c>
      <c r="D402">
        <v>228</v>
      </c>
      <c r="E402" s="3">
        <f t="shared" si="133"/>
        <v>-1.8376722817764167E-2</v>
      </c>
      <c r="F402">
        <v>75</v>
      </c>
      <c r="G402">
        <v>54</v>
      </c>
      <c r="H402">
        <v>78</v>
      </c>
      <c r="I402" s="3">
        <f t="shared" si="134"/>
        <v>-1.4492753623188406E-2</v>
      </c>
      <c r="J402">
        <f t="shared" si="138"/>
        <v>291</v>
      </c>
      <c r="K402">
        <f t="shared" si="139"/>
        <v>263</v>
      </c>
      <c r="L402">
        <f t="shared" si="140"/>
        <v>306</v>
      </c>
      <c r="M402" s="3">
        <f t="shared" si="135"/>
        <v>-1.7441860465116279E-2</v>
      </c>
      <c r="N402" s="3">
        <f t="shared" si="141"/>
        <v>0.30581395348837209</v>
      </c>
      <c r="O402" s="3">
        <f t="shared" si="137"/>
        <v>-3.883969194575761E-3</v>
      </c>
      <c r="P402" s="3">
        <f t="shared" si="126"/>
        <v>7.4784777883270828E-2</v>
      </c>
      <c r="Q402" s="3">
        <f>I402-TECm!I402</f>
        <v>3.6789297658862873E-2</v>
      </c>
      <c r="R402" s="3">
        <f t="shared" si="127"/>
        <v>4.2610107943602926E-2</v>
      </c>
      <c r="S402" s="3">
        <f>E402-TECm!E402</f>
        <v>2.7149179850995644E-2</v>
      </c>
      <c r="T402" s="3">
        <f t="shared" si="128"/>
        <v>1.2560696782242297E-2</v>
      </c>
      <c r="U402" s="3">
        <f t="shared" si="136"/>
        <v>2.7585402362922611E-2</v>
      </c>
    </row>
    <row r="403" spans="1:21" x14ac:dyDescent="0.2">
      <c r="A403" s="2">
        <v>39815</v>
      </c>
      <c r="B403">
        <v>174</v>
      </c>
      <c r="C403">
        <v>188</v>
      </c>
      <c r="D403">
        <v>195</v>
      </c>
      <c r="E403" s="3">
        <f t="shared" si="133"/>
        <v>-3.7701974865350089E-2</v>
      </c>
      <c r="F403">
        <v>41</v>
      </c>
      <c r="G403">
        <v>41</v>
      </c>
      <c r="H403">
        <v>67</v>
      </c>
      <c r="I403" s="3">
        <f t="shared" si="134"/>
        <v>-0.17449664429530201</v>
      </c>
      <c r="J403">
        <f t="shared" si="138"/>
        <v>215</v>
      </c>
      <c r="K403">
        <f t="shared" si="139"/>
        <v>229</v>
      </c>
      <c r="L403">
        <f t="shared" si="140"/>
        <v>262</v>
      </c>
      <c r="M403" s="3">
        <f t="shared" si="135"/>
        <v>-6.6572237960339939E-2</v>
      </c>
      <c r="N403" s="3">
        <f t="shared" si="141"/>
        <v>0.32436260623229463</v>
      </c>
      <c r="O403" s="3">
        <f t="shared" si="137"/>
        <v>0.13679466942995192</v>
      </c>
      <c r="P403" s="3">
        <f t="shared" si="126"/>
        <v>6.683146584113972E-2</v>
      </c>
      <c r="Q403" s="3">
        <f>I403-TECm!I403</f>
        <v>1.564420077512052E-2</v>
      </c>
      <c r="R403" s="3">
        <f t="shared" si="127"/>
        <v>4.4269672761664075E-2</v>
      </c>
      <c r="S403" s="3">
        <f>E403-TECm!E403</f>
        <v>9.8300178220356513E-3</v>
      </c>
      <c r="T403" s="3">
        <f t="shared" si="128"/>
        <v>1.0248751866609647E-2</v>
      </c>
      <c r="U403" s="3">
        <f t="shared" si="136"/>
        <v>2.725921231413686E-2</v>
      </c>
    </row>
    <row r="404" spans="1:21" x14ac:dyDescent="0.2">
      <c r="A404" s="2">
        <v>39808</v>
      </c>
      <c r="B404">
        <v>174</v>
      </c>
      <c r="C404">
        <v>174</v>
      </c>
      <c r="D404">
        <v>200</v>
      </c>
      <c r="E404" s="3">
        <f t="shared" si="133"/>
        <v>-4.7445255474452552E-2</v>
      </c>
      <c r="F404">
        <v>43</v>
      </c>
      <c r="G404">
        <v>38</v>
      </c>
      <c r="H404">
        <v>63</v>
      </c>
      <c r="I404" s="3">
        <f t="shared" si="134"/>
        <v>-0.1388888888888889</v>
      </c>
      <c r="J404">
        <f t="shared" si="138"/>
        <v>217</v>
      </c>
      <c r="K404">
        <f t="shared" si="139"/>
        <v>212</v>
      </c>
      <c r="L404">
        <f t="shared" si="140"/>
        <v>263</v>
      </c>
      <c r="M404" s="3">
        <f t="shared" si="135"/>
        <v>-6.6473988439306353E-2</v>
      </c>
      <c r="N404" s="3">
        <f t="shared" si="141"/>
        <v>0.30635838150289019</v>
      </c>
      <c r="O404" s="3">
        <f t="shared" si="137"/>
        <v>9.1443633414436343E-2</v>
      </c>
      <c r="P404" s="3">
        <f t="shared" si="126"/>
        <v>1.1127360615091989E-2</v>
      </c>
      <c r="Q404" s="3">
        <f>I404-TECm!I404</f>
        <v>7.5396825396825379E-2</v>
      </c>
      <c r="R404" s="3">
        <f t="shared" si="127"/>
        <v>5.8486564139595326E-2</v>
      </c>
      <c r="S404" s="3">
        <f>E404-TECm!E404</f>
        <v>7.0289267369559594E-4</v>
      </c>
      <c r="T404" s="3">
        <f t="shared" si="128"/>
        <v>1.4117249069942139E-2</v>
      </c>
      <c r="U404" s="3">
        <f t="shared" si="136"/>
        <v>3.630190660476873E-2</v>
      </c>
    </row>
    <row r="405" spans="1:21" x14ac:dyDescent="0.2">
      <c r="A405" s="2">
        <v>39801</v>
      </c>
      <c r="B405">
        <v>189</v>
      </c>
      <c r="C405">
        <v>190</v>
      </c>
      <c r="D405">
        <v>212</v>
      </c>
      <c r="E405" s="3">
        <f t="shared" si="133"/>
        <v>-3.8917089678510999E-2</v>
      </c>
      <c r="F405">
        <v>64</v>
      </c>
      <c r="G405">
        <v>49</v>
      </c>
      <c r="H405">
        <v>66</v>
      </c>
      <c r="I405" s="3">
        <f t="shared" si="134"/>
        <v>-1.11731843575419E-2</v>
      </c>
      <c r="J405">
        <f t="shared" si="138"/>
        <v>253</v>
      </c>
      <c r="K405">
        <f t="shared" si="139"/>
        <v>239</v>
      </c>
      <c r="L405">
        <f t="shared" si="140"/>
        <v>278</v>
      </c>
      <c r="M405" s="3">
        <f t="shared" si="135"/>
        <v>-3.2467532467532464E-2</v>
      </c>
      <c r="N405" s="3">
        <f t="shared" si="141"/>
        <v>0.31038961038961038</v>
      </c>
      <c r="O405" s="3">
        <f t="shared" si="137"/>
        <v>-2.7743905320969098E-2</v>
      </c>
      <c r="P405" s="3">
        <f t="shared" si="126"/>
        <v>-5.3178182219725582E-2</v>
      </c>
      <c r="Q405" s="3">
        <f>I405-TECm!I405</f>
        <v>4.1767992113046333E-2</v>
      </c>
      <c r="R405" s="3">
        <f t="shared" si="127"/>
        <v>4.4404012764226279E-2</v>
      </c>
      <c r="S405" s="3">
        <f>E405-TECm!E405</f>
        <v>2.0213345104097696E-2</v>
      </c>
      <c r="T405" s="3">
        <f t="shared" si="128"/>
        <v>1.6847917474234361E-2</v>
      </c>
      <c r="U405" s="3">
        <f t="shared" si="136"/>
        <v>3.0625965119230318E-2</v>
      </c>
    </row>
    <row r="406" spans="1:21" x14ac:dyDescent="0.2">
      <c r="A406" s="2">
        <v>39794</v>
      </c>
      <c r="B406">
        <v>174</v>
      </c>
      <c r="C406">
        <v>209</v>
      </c>
      <c r="D406">
        <v>248</v>
      </c>
      <c r="E406" s="3">
        <f t="shared" si="133"/>
        <v>-0.11727416798732171</v>
      </c>
      <c r="F406">
        <v>59</v>
      </c>
      <c r="G406">
        <v>50</v>
      </c>
      <c r="H406">
        <v>75</v>
      </c>
      <c r="I406" s="3">
        <f t="shared" si="134"/>
        <v>-8.6956521739130432E-2</v>
      </c>
      <c r="J406">
        <f t="shared" si="138"/>
        <v>233</v>
      </c>
      <c r="K406">
        <f t="shared" si="139"/>
        <v>259</v>
      </c>
      <c r="L406">
        <f t="shared" si="140"/>
        <v>323</v>
      </c>
      <c r="M406" s="3">
        <f t="shared" si="135"/>
        <v>-0.11042944785276074</v>
      </c>
      <c r="N406" s="3">
        <f t="shared" si="141"/>
        <v>0.31779141104294478</v>
      </c>
      <c r="O406" s="3">
        <f t="shared" si="137"/>
        <v>-3.0317646248191277E-2</v>
      </c>
      <c r="P406" s="3">
        <f t="shared" si="126"/>
        <v>-5.0977897412249874E-2</v>
      </c>
      <c r="Q406" s="3">
        <f>I406-TECm!I406</f>
        <v>5.8294874908914274E-2</v>
      </c>
      <c r="R406" s="3">
        <f t="shared" si="127"/>
        <v>3.8067024811827478E-2</v>
      </c>
      <c r="S406" s="3">
        <f>E406-TECm!E406</f>
        <v>2.1435509432033123E-2</v>
      </c>
      <c r="T406" s="3">
        <f t="shared" si="128"/>
        <v>1.0473420994306542E-2</v>
      </c>
      <c r="U406" s="3">
        <f t="shared" si="136"/>
        <v>2.4270222903067011E-2</v>
      </c>
    </row>
    <row r="407" spans="1:21" x14ac:dyDescent="0.2">
      <c r="A407" s="2">
        <v>39787</v>
      </c>
      <c r="B407">
        <v>178</v>
      </c>
      <c r="C407">
        <v>193</v>
      </c>
      <c r="D407">
        <v>240</v>
      </c>
      <c r="E407" s="3">
        <f t="shared" si="133"/>
        <v>-0.10147299509001637</v>
      </c>
      <c r="F407">
        <v>67</v>
      </c>
      <c r="G407">
        <v>51</v>
      </c>
      <c r="H407">
        <v>67</v>
      </c>
      <c r="I407" s="3">
        <f t="shared" si="134"/>
        <v>0</v>
      </c>
      <c r="J407">
        <f t="shared" si="138"/>
        <v>245</v>
      </c>
      <c r="K407">
        <f t="shared" si="139"/>
        <v>244</v>
      </c>
      <c r="L407">
        <f t="shared" si="140"/>
        <v>307</v>
      </c>
      <c r="M407" s="3">
        <f t="shared" si="135"/>
        <v>-7.7889447236180909E-2</v>
      </c>
      <c r="N407" s="3">
        <f t="shared" si="141"/>
        <v>0.30653266331658291</v>
      </c>
      <c r="O407" s="3">
        <f t="shared" si="137"/>
        <v>-0.10147299509001637</v>
      </c>
      <c r="P407" s="3">
        <f t="shared" si="126"/>
        <v>-2.8722923562593289E-2</v>
      </c>
      <c r="Q407" s="3">
        <f>I407-TECm!I407</f>
        <v>3.3149171270718231E-2</v>
      </c>
      <c r="R407" s="3">
        <f t="shared" si="127"/>
        <v>1.9517234057356937E-2</v>
      </c>
      <c r="S407" s="3">
        <f>E407-TECm!E407</f>
        <v>8.8948978865722589E-3</v>
      </c>
      <c r="T407" s="3">
        <f t="shared" si="128"/>
        <v>1.806272053593258E-2</v>
      </c>
      <c r="U407" s="3">
        <f t="shared" si="136"/>
        <v>1.8789977296644757E-2</v>
      </c>
    </row>
    <row r="408" spans="1:21" x14ac:dyDescent="0.2">
      <c r="A408" s="2">
        <v>39780</v>
      </c>
      <c r="B408">
        <v>185</v>
      </c>
      <c r="C408">
        <v>206</v>
      </c>
      <c r="D408">
        <v>244</v>
      </c>
      <c r="E408" s="3">
        <f t="shared" si="133"/>
        <v>-9.2913385826771652E-2</v>
      </c>
      <c r="F408">
        <v>66</v>
      </c>
      <c r="G408">
        <v>62</v>
      </c>
      <c r="H408">
        <v>81</v>
      </c>
      <c r="I408" s="3">
        <f t="shared" si="134"/>
        <v>-7.1770334928229665E-2</v>
      </c>
      <c r="J408">
        <f t="shared" si="138"/>
        <v>251</v>
      </c>
      <c r="K408">
        <f t="shared" si="139"/>
        <v>268</v>
      </c>
      <c r="L408">
        <f t="shared" si="140"/>
        <v>325</v>
      </c>
      <c r="M408" s="3">
        <f t="shared" si="135"/>
        <v>-8.7677725118483416E-2</v>
      </c>
      <c r="N408" s="3">
        <f t="shared" si="141"/>
        <v>0.31753554502369669</v>
      </c>
      <c r="O408" s="3">
        <f t="shared" si="137"/>
        <v>-2.1143050898541987E-2</v>
      </c>
      <c r="P408" s="3">
        <f t="shared" si="126"/>
        <v>2.2781669761071693E-2</v>
      </c>
      <c r="Q408" s="3">
        <f>I408-TECm!I408</f>
        <v>2.2757028255849937E-2</v>
      </c>
      <c r="R408" s="3">
        <f t="shared" si="127"/>
        <v>7.6811742606586004E-3</v>
      </c>
      <c r="S408" s="3">
        <f>E408-TECm!E408</f>
        <v>1.0898556643142432E-3</v>
      </c>
      <c r="T408" s="3">
        <f t="shared" si="128"/>
        <v>2.3036777933275809E-2</v>
      </c>
      <c r="U408" s="3">
        <f t="shared" si="136"/>
        <v>1.5358976096967205E-2</v>
      </c>
    </row>
    <row r="409" spans="1:21" x14ac:dyDescent="0.2">
      <c r="A409" s="2">
        <v>39773</v>
      </c>
      <c r="B409">
        <v>199</v>
      </c>
      <c r="C409">
        <v>218</v>
      </c>
      <c r="D409">
        <v>211</v>
      </c>
      <c r="E409" s="3">
        <f t="shared" ref="E409:E441" si="142">(B409-D409)/SUM(B409:D409)</f>
        <v>-1.9108280254777069E-2</v>
      </c>
      <c r="F409">
        <v>66</v>
      </c>
      <c r="G409">
        <v>55</v>
      </c>
      <c r="H409">
        <v>77</v>
      </c>
      <c r="I409" s="3">
        <f t="shared" ref="I409:I441" si="143">(F409-H409)/SUM(F409:H409)</f>
        <v>-5.5555555555555552E-2</v>
      </c>
      <c r="J409">
        <f t="shared" si="138"/>
        <v>265</v>
      </c>
      <c r="K409">
        <f t="shared" si="139"/>
        <v>273</v>
      </c>
      <c r="L409">
        <f t="shared" si="140"/>
        <v>288</v>
      </c>
      <c r="M409" s="3">
        <f t="shared" ref="M409:M441" si="144">(J409-L409)/SUM(J409:L409)</f>
        <v>-2.784503631961259E-2</v>
      </c>
      <c r="N409" s="3">
        <f t="shared" si="141"/>
        <v>0.33050847457627119</v>
      </c>
      <c r="O409" s="3">
        <f t="shared" si="137"/>
        <v>3.6447275300778487E-2</v>
      </c>
      <c r="P409" s="3">
        <f t="shared" si="126"/>
        <v>5.6469538392613587E-2</v>
      </c>
      <c r="Q409" s="3">
        <f>I409-TECm!I409</f>
        <v>2.6455026455026454E-3</v>
      </c>
      <c r="R409" s="3">
        <f t="shared" si="127"/>
        <v>8.5063576920799879E-3</v>
      </c>
      <c r="S409" s="3">
        <f>E409-TECm!E409</f>
        <v>4.4203408056911239E-2</v>
      </c>
      <c r="T409" s="3">
        <f t="shared" si="128"/>
        <v>3.3900689903323643E-2</v>
      </c>
      <c r="U409" s="3">
        <f t="shared" ref="U409:U441" si="145">(T409+R409)/2</f>
        <v>2.1203523797701816E-2</v>
      </c>
    </row>
    <row r="410" spans="1:21" x14ac:dyDescent="0.2">
      <c r="A410" s="2">
        <v>39766</v>
      </c>
      <c r="B410">
        <v>221</v>
      </c>
      <c r="C410">
        <v>205</v>
      </c>
      <c r="D410">
        <v>223</v>
      </c>
      <c r="E410" s="3">
        <f t="shared" si="142"/>
        <v>-3.0816640986132513E-3</v>
      </c>
      <c r="F410">
        <v>61</v>
      </c>
      <c r="G410">
        <v>63</v>
      </c>
      <c r="H410">
        <v>72</v>
      </c>
      <c r="I410" s="3">
        <f t="shared" si="143"/>
        <v>-5.6122448979591837E-2</v>
      </c>
      <c r="J410">
        <f t="shared" si="138"/>
        <v>282</v>
      </c>
      <c r="K410">
        <f t="shared" si="139"/>
        <v>268</v>
      </c>
      <c r="L410">
        <f t="shared" si="140"/>
        <v>295</v>
      </c>
      <c r="M410" s="3">
        <f t="shared" si="144"/>
        <v>-1.5384615384615385E-2</v>
      </c>
      <c r="N410" s="3">
        <f t="shared" si="141"/>
        <v>0.31715976331360946</v>
      </c>
      <c r="O410" s="3">
        <f t="shared" si="137"/>
        <v>5.3040784880978582E-2</v>
      </c>
      <c r="P410" s="3">
        <f t="shared" si="126"/>
        <v>6.060505732745286E-2</v>
      </c>
      <c r="Q410" s="3">
        <f>I410-TECm!I410</f>
        <v>-2.359008119376782E-3</v>
      </c>
      <c r="R410" s="3">
        <f t="shared" si="127"/>
        <v>1.9398984505104813E-2</v>
      </c>
      <c r="S410" s="3">
        <f>E410-TECm!E410</f>
        <v>2.381707007860194E-2</v>
      </c>
      <c r="T410" s="3">
        <f t="shared" si="128"/>
        <v>2.3031743893880924E-2</v>
      </c>
      <c r="U410" s="3">
        <f t="shared" si="145"/>
        <v>2.1215364199492867E-2</v>
      </c>
    </row>
    <row r="411" spans="1:21" x14ac:dyDescent="0.2">
      <c r="A411" s="2">
        <v>39759</v>
      </c>
      <c r="B411">
        <v>233</v>
      </c>
      <c r="C411">
        <v>206</v>
      </c>
      <c r="D411">
        <v>223</v>
      </c>
      <c r="E411" s="3">
        <f t="shared" si="142"/>
        <v>1.5105740181268883E-2</v>
      </c>
      <c r="F411">
        <v>68</v>
      </c>
      <c r="G411">
        <v>66</v>
      </c>
      <c r="H411">
        <v>82</v>
      </c>
      <c r="I411" s="3">
        <f t="shared" si="143"/>
        <v>-6.4814814814814811E-2</v>
      </c>
      <c r="J411">
        <f t="shared" si="138"/>
        <v>301</v>
      </c>
      <c r="K411">
        <f t="shared" si="139"/>
        <v>272</v>
      </c>
      <c r="L411">
        <f t="shared" si="140"/>
        <v>305</v>
      </c>
      <c r="M411" s="3">
        <f t="shared" si="144"/>
        <v>-4.5558086560364463E-3</v>
      </c>
      <c r="N411" s="3">
        <f t="shared" si="141"/>
        <v>0.30979498861047838</v>
      </c>
      <c r="O411" s="3">
        <f t="shared" si="137"/>
        <v>7.9920554996083693E-2</v>
      </c>
      <c r="P411" s="3">
        <f t="shared" si="126"/>
        <v>4.6615401221729136E-2</v>
      </c>
      <c r="Q411" s="3">
        <f>I411-TECm!I411</f>
        <v>2.5232578550114099E-2</v>
      </c>
      <c r="R411" s="3">
        <f t="shared" si="127"/>
        <v>3.5310694365923066E-2</v>
      </c>
      <c r="S411" s="3">
        <f>E411-TECm!E411</f>
        <v>3.3681591574457735E-2</v>
      </c>
      <c r="T411" s="3">
        <f t="shared" si="128"/>
        <v>3.0661946629888831E-2</v>
      </c>
      <c r="U411" s="3">
        <f t="shared" si="145"/>
        <v>3.2986320497905952E-2</v>
      </c>
    </row>
    <row r="412" spans="1:21" x14ac:dyDescent="0.2">
      <c r="A412" s="2">
        <v>39752</v>
      </c>
      <c r="B412">
        <v>199</v>
      </c>
      <c r="C412">
        <v>224</v>
      </c>
      <c r="D412">
        <v>209</v>
      </c>
      <c r="E412" s="3">
        <f t="shared" si="142"/>
        <v>-1.5822784810126583E-2</v>
      </c>
      <c r="F412">
        <v>63</v>
      </c>
      <c r="G412">
        <v>62</v>
      </c>
      <c r="H412">
        <v>76</v>
      </c>
      <c r="I412" s="3">
        <f t="shared" si="143"/>
        <v>-6.4676616915422883E-2</v>
      </c>
      <c r="J412">
        <f t="shared" si="138"/>
        <v>262</v>
      </c>
      <c r="K412">
        <f t="shared" si="139"/>
        <v>286</v>
      </c>
      <c r="L412">
        <f t="shared" si="140"/>
        <v>285</v>
      </c>
      <c r="M412" s="3">
        <f t="shared" si="144"/>
        <v>-2.7611044417767107E-2</v>
      </c>
      <c r="N412" s="3">
        <f t="shared" si="141"/>
        <v>0.34333733493397361</v>
      </c>
      <c r="O412" s="3">
        <f t="shared" si="137"/>
        <v>4.8853832105296299E-2</v>
      </c>
      <c r="P412" s="3">
        <f t="shared" si="126"/>
        <v>5.9680408107780164E-2</v>
      </c>
      <c r="Q412" s="3">
        <f>I412-TECm!I412</f>
        <v>3.5323383084577123E-2</v>
      </c>
      <c r="R412" s="3">
        <f t="shared" si="127"/>
        <v>2.9303302146302685E-2</v>
      </c>
      <c r="S412" s="3">
        <f>E412-TECm!E412</f>
        <v>1.1596570028583095E-2</v>
      </c>
      <c r="T412" s="3">
        <f t="shared" si="128"/>
        <v>2.719040552833098E-2</v>
      </c>
      <c r="U412" s="3">
        <f t="shared" si="145"/>
        <v>2.8246853837316833E-2</v>
      </c>
    </row>
    <row r="413" spans="1:21" x14ac:dyDescent="0.2">
      <c r="A413" s="2">
        <v>39745</v>
      </c>
      <c r="B413">
        <v>228</v>
      </c>
      <c r="C413">
        <v>184</v>
      </c>
      <c r="D413">
        <v>215</v>
      </c>
      <c r="E413" s="3">
        <f t="shared" si="142"/>
        <v>2.0733652312599681E-2</v>
      </c>
      <c r="F413">
        <v>74</v>
      </c>
      <c r="G413">
        <v>61</v>
      </c>
      <c r="H413">
        <v>72</v>
      </c>
      <c r="I413" s="3">
        <f t="shared" si="143"/>
        <v>9.6618357487922701E-3</v>
      </c>
      <c r="J413">
        <f t="shared" si="138"/>
        <v>302</v>
      </c>
      <c r="K413">
        <f t="shared" si="139"/>
        <v>245</v>
      </c>
      <c r="L413">
        <f t="shared" si="140"/>
        <v>287</v>
      </c>
      <c r="M413" s="3">
        <f t="shared" si="144"/>
        <v>1.7985611510791366E-2</v>
      </c>
      <c r="N413" s="3">
        <f t="shared" si="141"/>
        <v>0.29376498800959233</v>
      </c>
      <c r="O413" s="3">
        <f t="shared" si="137"/>
        <v>1.107181656380741E-2</v>
      </c>
      <c r="P413" s="3">
        <f t="shared" si="126"/>
        <v>3.4013616730852278E-2</v>
      </c>
      <c r="Q413" s="3">
        <f>I413-TECm!I413</f>
        <v>4.5376121463077984E-2</v>
      </c>
      <c r="R413" s="3">
        <f t="shared" si="127"/>
        <v>3.5414046536055385E-2</v>
      </c>
      <c r="S413" s="3">
        <f>E413-TECm!E413</f>
        <v>4.6707678286625656E-2</v>
      </c>
      <c r="T413" s="3">
        <f t="shared" si="128"/>
        <v>3.7460383348772469E-2</v>
      </c>
      <c r="U413" s="3">
        <f t="shared" si="145"/>
        <v>3.6437214942413927E-2</v>
      </c>
    </row>
    <row r="414" spans="1:21" x14ac:dyDescent="0.2">
      <c r="A414" s="2">
        <v>39738</v>
      </c>
      <c r="B414">
        <v>217</v>
      </c>
      <c r="C414">
        <v>187</v>
      </c>
      <c r="D414">
        <v>170</v>
      </c>
      <c r="E414" s="3">
        <f t="shared" si="142"/>
        <v>8.188153310104529E-2</v>
      </c>
      <c r="F414">
        <v>65</v>
      </c>
      <c r="G414">
        <v>51</v>
      </c>
      <c r="H414">
        <v>72</v>
      </c>
      <c r="I414" s="3">
        <f t="shared" si="143"/>
        <v>-3.7234042553191488E-2</v>
      </c>
      <c r="J414">
        <f t="shared" si="138"/>
        <v>282</v>
      </c>
      <c r="K414">
        <f t="shared" si="139"/>
        <v>238</v>
      </c>
      <c r="L414">
        <f t="shared" si="140"/>
        <v>242</v>
      </c>
      <c r="M414" s="3">
        <f t="shared" si="144"/>
        <v>5.2493438320209973E-2</v>
      </c>
      <c r="N414" s="3">
        <f t="shared" si="141"/>
        <v>0.31233595800524933</v>
      </c>
      <c r="O414" s="3">
        <f t="shared" si="137"/>
        <v>0.11911557565423678</v>
      </c>
      <c r="P414" s="3">
        <f t="shared" si="126"/>
        <v>9.8604510412134971E-2</v>
      </c>
      <c r="Q414" s="3">
        <f>I414-TECm!I414</f>
        <v>7.2104018912529586E-3</v>
      </c>
      <c r="R414" s="3">
        <f t="shared" si="127"/>
        <v>3.1505816528858289E-2</v>
      </c>
      <c r="S414" s="3">
        <f>E414-TECm!E414</f>
        <v>2.3266968269784187E-2</v>
      </c>
      <c r="T414" s="3">
        <f t="shared" si="128"/>
        <v>2.9005428621887916E-2</v>
      </c>
      <c r="U414" s="3">
        <f t="shared" si="145"/>
        <v>3.0255622575373103E-2</v>
      </c>
    </row>
    <row r="415" spans="1:21" x14ac:dyDescent="0.2">
      <c r="A415" s="2">
        <v>39731</v>
      </c>
      <c r="B415">
        <v>217</v>
      </c>
      <c r="C415">
        <v>181</v>
      </c>
      <c r="D415">
        <v>191</v>
      </c>
      <c r="E415" s="3">
        <f t="shared" si="142"/>
        <v>4.4142614601018676E-2</v>
      </c>
      <c r="F415">
        <v>63</v>
      </c>
      <c r="G415">
        <v>52</v>
      </c>
      <c r="H415">
        <v>51</v>
      </c>
      <c r="I415" s="3">
        <f t="shared" si="143"/>
        <v>7.2289156626506021E-2</v>
      </c>
      <c r="J415">
        <f t="shared" si="138"/>
        <v>280</v>
      </c>
      <c r="K415">
        <f t="shared" si="139"/>
        <v>233</v>
      </c>
      <c r="L415">
        <f t="shared" si="140"/>
        <v>242</v>
      </c>
      <c r="M415" s="3">
        <f t="shared" si="144"/>
        <v>5.0331125827814571E-2</v>
      </c>
      <c r="N415" s="3">
        <f t="shared" si="141"/>
        <v>0.3086092715231788</v>
      </c>
      <c r="O415" s="3">
        <f t="shared" si="137"/>
        <v>-2.8146542025487345E-2</v>
      </c>
      <c r="P415" s="3">
        <f t="shared" si="126"/>
        <v>0.11645033893555266</v>
      </c>
      <c r="Q415" s="3">
        <f>I415-TECm!I415</f>
        <v>5.3655616253835213E-2</v>
      </c>
      <c r="R415" s="3">
        <f t="shared" si="127"/>
        <v>3.9558383497332039E-2</v>
      </c>
      <c r="S415" s="3">
        <f>E415-TECm!E415</f>
        <v>4.2406503489907564E-2</v>
      </c>
      <c r="T415" s="3">
        <f t="shared" si="128"/>
        <v>2.4291510668037614E-2</v>
      </c>
      <c r="U415" s="3">
        <f t="shared" si="145"/>
        <v>3.1924947082684826E-2</v>
      </c>
    </row>
    <row r="416" spans="1:21" x14ac:dyDescent="0.2">
      <c r="A416" s="2">
        <v>39724</v>
      </c>
      <c r="B416">
        <v>216</v>
      </c>
      <c r="C416">
        <v>190</v>
      </c>
      <c r="D416">
        <v>202</v>
      </c>
      <c r="E416" s="3">
        <f t="shared" si="142"/>
        <v>2.3026315789473683E-2</v>
      </c>
      <c r="F416">
        <v>51</v>
      </c>
      <c r="G416">
        <v>51</v>
      </c>
      <c r="H416">
        <v>85</v>
      </c>
      <c r="I416" s="3">
        <f t="shared" si="143"/>
        <v>-0.18181818181818182</v>
      </c>
      <c r="J416">
        <f t="shared" si="138"/>
        <v>267</v>
      </c>
      <c r="K416">
        <f t="shared" si="139"/>
        <v>241</v>
      </c>
      <c r="L416">
        <f t="shared" si="140"/>
        <v>287</v>
      </c>
      <c r="M416" s="3">
        <f t="shared" si="144"/>
        <v>-2.5157232704402517E-2</v>
      </c>
      <c r="N416" s="3">
        <f t="shared" si="141"/>
        <v>0.3031446540880503</v>
      </c>
      <c r="O416" s="3">
        <f t="shared" si="137"/>
        <v>0.2048444976076555</v>
      </c>
      <c r="P416" s="3">
        <f t="shared" si="126"/>
        <v>0.15790583003454098</v>
      </c>
      <c r="Q416" s="3">
        <f>I416-TECm!I416</f>
        <v>3.365143144148669E-2</v>
      </c>
      <c r="R416" s="3">
        <f t="shared" si="127"/>
        <v>3.0731149093879719E-2</v>
      </c>
      <c r="S416" s="3">
        <f>E416-TECm!E416</f>
        <v>2.1342814105972E-2</v>
      </c>
      <c r="T416" s="3">
        <f t="shared" si="128"/>
        <v>1.9422302384701332E-2</v>
      </c>
      <c r="U416" s="3">
        <f t="shared" si="145"/>
        <v>2.5076725739290526E-2</v>
      </c>
    </row>
    <row r="417" spans="1:21" x14ac:dyDescent="0.2">
      <c r="A417" s="2">
        <v>39717</v>
      </c>
      <c r="B417">
        <v>212</v>
      </c>
      <c r="C417">
        <v>200</v>
      </c>
      <c r="D417">
        <v>188</v>
      </c>
      <c r="E417" s="3">
        <f t="shared" si="142"/>
        <v>0.04</v>
      </c>
      <c r="F417">
        <v>58</v>
      </c>
      <c r="G417">
        <v>54</v>
      </c>
      <c r="H417">
        <v>84</v>
      </c>
      <c r="I417" s="3">
        <f t="shared" si="143"/>
        <v>-0.1326530612244898</v>
      </c>
      <c r="J417">
        <f t="shared" si="138"/>
        <v>270</v>
      </c>
      <c r="K417">
        <f t="shared" si="139"/>
        <v>254</v>
      </c>
      <c r="L417">
        <f t="shared" si="140"/>
        <v>272</v>
      </c>
      <c r="M417" s="3">
        <f t="shared" si="144"/>
        <v>-2.5125628140703518E-3</v>
      </c>
      <c r="N417" s="3">
        <f t="shared" si="141"/>
        <v>0.31909547738693467</v>
      </c>
      <c r="O417" s="3">
        <f t="shared" si="137"/>
        <v>0.17265306122448981</v>
      </c>
      <c r="P417" s="3">
        <f t="shared" si="126"/>
        <v>0.11636044194310026</v>
      </c>
      <c r="Q417" s="3">
        <f>I417-TECm!I417</f>
        <v>3.1368102796674208E-2</v>
      </c>
      <c r="R417" s="3">
        <f t="shared" si="127"/>
        <v>2.541409141269509E-2</v>
      </c>
      <c r="S417" s="3">
        <f>E417-TECm!E417</f>
        <v>9.1252144082332766E-3</v>
      </c>
      <c r="T417" s="3">
        <f t="shared" si="128"/>
        <v>1.3593470216306205E-2</v>
      </c>
      <c r="U417" s="3">
        <f t="shared" si="145"/>
        <v>1.9503780814500646E-2</v>
      </c>
    </row>
    <row r="418" spans="1:21" x14ac:dyDescent="0.2">
      <c r="A418" s="2">
        <v>39710</v>
      </c>
      <c r="B418">
        <v>220</v>
      </c>
      <c r="C418">
        <v>198</v>
      </c>
      <c r="D418">
        <v>164</v>
      </c>
      <c r="E418" s="3">
        <f t="shared" si="142"/>
        <v>9.6219931271477668E-2</v>
      </c>
      <c r="F418">
        <v>69</v>
      </c>
      <c r="G418">
        <v>53</v>
      </c>
      <c r="H418">
        <v>69</v>
      </c>
      <c r="I418" s="3">
        <f t="shared" si="143"/>
        <v>0</v>
      </c>
      <c r="J418">
        <f t="shared" si="138"/>
        <v>289</v>
      </c>
      <c r="K418">
        <f t="shared" si="139"/>
        <v>251</v>
      </c>
      <c r="L418">
        <f t="shared" si="140"/>
        <v>233</v>
      </c>
      <c r="M418" s="3">
        <f t="shared" si="144"/>
        <v>7.2445019404915906E-2</v>
      </c>
      <c r="N418" s="3">
        <f t="shared" si="141"/>
        <v>0.32470892626131953</v>
      </c>
      <c r="O418" s="3">
        <f t="shared" si="137"/>
        <v>9.6219931271477668E-2</v>
      </c>
      <c r="P418" s="3">
        <f t="shared" si="126"/>
        <v>6.7007967313242378E-2</v>
      </c>
      <c r="Q418" s="3">
        <f>I418-TECm!I418</f>
        <v>2.717391304347826E-2</v>
      </c>
      <c r="R418" s="3">
        <f t="shared" si="127"/>
        <v>2.6987042654383408E-2</v>
      </c>
      <c r="S418" s="3">
        <f>E418-TECm!E418</f>
        <v>2.7798878639898716E-2</v>
      </c>
      <c r="T418" s="3">
        <f t="shared" si="128"/>
        <v>2.429907688559373E-2</v>
      </c>
      <c r="U418" s="3">
        <f t="shared" si="145"/>
        <v>2.5643059769988569E-2</v>
      </c>
    </row>
    <row r="419" spans="1:21" x14ac:dyDescent="0.2">
      <c r="A419" s="2">
        <v>39703</v>
      </c>
      <c r="B419">
        <v>213</v>
      </c>
      <c r="C419">
        <v>193</v>
      </c>
      <c r="D419">
        <v>170</v>
      </c>
      <c r="E419" s="3">
        <f t="shared" si="142"/>
        <v>7.4652777777777776E-2</v>
      </c>
      <c r="F419">
        <v>63</v>
      </c>
      <c r="G419">
        <v>53</v>
      </c>
      <c r="H419">
        <v>64</v>
      </c>
      <c r="I419" s="3">
        <f t="shared" si="143"/>
        <v>-5.5555555555555558E-3</v>
      </c>
      <c r="J419">
        <f t="shared" si="138"/>
        <v>276</v>
      </c>
      <c r="K419">
        <f t="shared" si="139"/>
        <v>246</v>
      </c>
      <c r="L419">
        <f t="shared" si="140"/>
        <v>234</v>
      </c>
      <c r="M419" s="3">
        <f t="shared" si="144"/>
        <v>5.5555555555555552E-2</v>
      </c>
      <c r="N419" s="3">
        <f t="shared" si="141"/>
        <v>0.32539682539682541</v>
      </c>
      <c r="O419" s="3">
        <f t="shared" si="137"/>
        <v>8.0208333333333326E-2</v>
      </c>
      <c r="P419" s="3">
        <f t="shared" si="126"/>
        <v>7.7393303825675372E-2</v>
      </c>
      <c r="Q419" s="3">
        <f>I419-TECm!I419</f>
        <v>1.7700258397932815E-2</v>
      </c>
      <c r="R419" s="3">
        <f t="shared" si="127"/>
        <v>2.569907940989842E-2</v>
      </c>
      <c r="S419" s="3">
        <f>E419-TECm!E419</f>
        <v>3.8563176007866268E-3</v>
      </c>
      <c r="T419" s="3">
        <f t="shared" si="128"/>
        <v>1.8853967776121316E-2</v>
      </c>
      <c r="U419" s="3">
        <f t="shared" si="145"/>
        <v>2.227652359300987E-2</v>
      </c>
    </row>
    <row r="420" spans="1:21" x14ac:dyDescent="0.2">
      <c r="A420" s="2">
        <v>39696</v>
      </c>
      <c r="B420">
        <v>227</v>
      </c>
      <c r="C420">
        <v>191</v>
      </c>
      <c r="D420">
        <v>168</v>
      </c>
      <c r="E420" s="3">
        <f t="shared" si="142"/>
        <v>0.10068259385665529</v>
      </c>
      <c r="F420">
        <v>74</v>
      </c>
      <c r="G420">
        <v>50</v>
      </c>
      <c r="H420">
        <v>60</v>
      </c>
      <c r="I420" s="3">
        <f t="shared" si="143"/>
        <v>7.6086956521739135E-2</v>
      </c>
      <c r="J420">
        <f t="shared" si="138"/>
        <v>301</v>
      </c>
      <c r="K420">
        <f t="shared" si="139"/>
        <v>241</v>
      </c>
      <c r="L420">
        <f t="shared" si="140"/>
        <v>228</v>
      </c>
      <c r="M420" s="3">
        <f t="shared" si="144"/>
        <v>9.4805194805194809E-2</v>
      </c>
      <c r="N420" s="3">
        <f t="shared" si="141"/>
        <v>0.31298701298701298</v>
      </c>
      <c r="O420" s="3">
        <f t="shared" si="137"/>
        <v>2.4595637334916154E-2</v>
      </c>
      <c r="P420" s="3">
        <f t="shared" si="126"/>
        <v>7.1835647777997974E-2</v>
      </c>
      <c r="Q420" s="3">
        <f>I420-TECm!I420</f>
        <v>3.6086956521739134E-2</v>
      </c>
      <c r="R420" s="3">
        <f t="shared" si="127"/>
        <v>2.8107593642799033E-2</v>
      </c>
      <c r="S420" s="3">
        <f>E420-TECm!E420</f>
        <v>4.1242034416095849E-2</v>
      </c>
      <c r="T420" s="3">
        <f t="shared" si="128"/>
        <v>1.9211108668892637E-2</v>
      </c>
      <c r="U420" s="3">
        <f t="shared" si="145"/>
        <v>2.3659351155845835E-2</v>
      </c>
    </row>
    <row r="421" spans="1:21" x14ac:dyDescent="0.2">
      <c r="A421" s="2">
        <v>39689</v>
      </c>
      <c r="B421">
        <v>269</v>
      </c>
      <c r="C421">
        <v>165</v>
      </c>
      <c r="D421">
        <v>169</v>
      </c>
      <c r="E421" s="3">
        <f t="shared" si="142"/>
        <v>0.16583747927031509</v>
      </c>
      <c r="F421">
        <v>75</v>
      </c>
      <c r="G421">
        <v>66</v>
      </c>
      <c r="H421">
        <v>67</v>
      </c>
      <c r="I421" s="3">
        <f t="shared" si="143"/>
        <v>3.8461538461538464E-2</v>
      </c>
      <c r="J421">
        <f t="shared" si="138"/>
        <v>344</v>
      </c>
      <c r="K421">
        <f t="shared" si="139"/>
        <v>231</v>
      </c>
      <c r="L421">
        <f t="shared" si="140"/>
        <v>236</v>
      </c>
      <c r="M421" s="3">
        <f t="shared" si="144"/>
        <v>0.13316892725030827</v>
      </c>
      <c r="N421" s="3">
        <f t="shared" si="141"/>
        <v>0.28483353884093709</v>
      </c>
      <c r="O421" s="3">
        <f t="shared" ref="O421:O452" si="146">E421-I421</f>
        <v>0.12737594080877662</v>
      </c>
      <c r="P421" s="3">
        <f t="shared" ref="P421:P484" si="147">AVERAGE(O421:O423)</f>
        <v>0.12459682273669126</v>
      </c>
      <c r="Q421" s="3">
        <f>I421-TECm!I421</f>
        <v>2.3310023310023312E-2</v>
      </c>
      <c r="R421" s="3">
        <f t="shared" ref="R421:R484" si="148">AVERAGE(Q421:Q423)</f>
        <v>2.7918973564089736E-2</v>
      </c>
      <c r="S421" s="3">
        <f>E421-TECm!E421</f>
        <v>1.1463551311481468E-2</v>
      </c>
      <c r="T421" s="3">
        <f t="shared" ref="T421:T484" si="149">AVERAGE(S421:S423)</f>
        <v>1.0123607667299252E-2</v>
      </c>
      <c r="U421" s="3">
        <f t="shared" si="145"/>
        <v>1.9021290615694495E-2</v>
      </c>
    </row>
    <row r="422" spans="1:21" x14ac:dyDescent="0.2">
      <c r="A422" s="2">
        <v>39682</v>
      </c>
      <c r="B422">
        <v>233</v>
      </c>
      <c r="C422">
        <v>169</v>
      </c>
      <c r="D422">
        <v>187</v>
      </c>
      <c r="E422" s="3">
        <f t="shared" si="142"/>
        <v>7.8098471986417659E-2</v>
      </c>
      <c r="F422">
        <v>75</v>
      </c>
      <c r="G422">
        <v>59</v>
      </c>
      <c r="H422">
        <v>72</v>
      </c>
      <c r="I422" s="3">
        <f t="shared" si="143"/>
        <v>1.4563106796116505E-2</v>
      </c>
      <c r="J422">
        <f t="shared" si="138"/>
        <v>308</v>
      </c>
      <c r="K422">
        <f t="shared" si="139"/>
        <v>228</v>
      </c>
      <c r="L422">
        <f t="shared" si="140"/>
        <v>259</v>
      </c>
      <c r="M422" s="3">
        <f t="shared" si="144"/>
        <v>6.1635220125786164E-2</v>
      </c>
      <c r="N422" s="3">
        <f t="shared" si="141"/>
        <v>0.28679245283018867</v>
      </c>
      <c r="O422" s="3">
        <f t="shared" si="146"/>
        <v>6.3535365190301146E-2</v>
      </c>
      <c r="P422" s="3">
        <f t="shared" si="147"/>
        <v>9.1574568715086166E-2</v>
      </c>
      <c r="Q422" s="3">
        <f>I422-TECm!I422</f>
        <v>2.4925801096634642E-2</v>
      </c>
      <c r="R422" s="3">
        <f t="shared" si="148"/>
        <v>3.1256790566503011E-2</v>
      </c>
      <c r="S422" s="3">
        <f>E422-TECm!E422</f>
        <v>4.9277402791005898E-3</v>
      </c>
      <c r="T422" s="3">
        <f t="shared" si="149"/>
        <v>9.355597138657917E-3</v>
      </c>
      <c r="U422" s="3">
        <f t="shared" si="145"/>
        <v>2.0306193852580465E-2</v>
      </c>
    </row>
    <row r="423" spans="1:21" x14ac:dyDescent="0.2">
      <c r="A423" s="2">
        <v>39675</v>
      </c>
      <c r="B423">
        <v>215</v>
      </c>
      <c r="C423">
        <v>185</v>
      </c>
      <c r="D423">
        <v>177</v>
      </c>
      <c r="E423" s="3">
        <f t="shared" si="142"/>
        <v>6.5857885615251299E-2</v>
      </c>
      <c r="F423">
        <v>53</v>
      </c>
      <c r="G423">
        <v>60</v>
      </c>
      <c r="H423">
        <v>75</v>
      </c>
      <c r="I423" s="3">
        <f t="shared" si="143"/>
        <v>-0.11702127659574468</v>
      </c>
      <c r="J423">
        <f t="shared" si="138"/>
        <v>268</v>
      </c>
      <c r="K423">
        <f t="shared" si="139"/>
        <v>245</v>
      </c>
      <c r="L423">
        <f t="shared" si="140"/>
        <v>252</v>
      </c>
      <c r="M423" s="3">
        <f t="shared" si="144"/>
        <v>2.0915032679738561E-2</v>
      </c>
      <c r="N423" s="3">
        <f t="shared" si="141"/>
        <v>0.3202614379084967</v>
      </c>
      <c r="O423" s="3">
        <f t="shared" si="146"/>
        <v>0.18287916221099598</v>
      </c>
      <c r="P423" s="3">
        <f t="shared" si="147"/>
        <v>0.12989619344158732</v>
      </c>
      <c r="Q423" s="3">
        <f>I423-TECm!I423</f>
        <v>3.5521096285611259E-2</v>
      </c>
      <c r="R423" s="3">
        <f t="shared" si="148"/>
        <v>3.065703540980334E-2</v>
      </c>
      <c r="S423" s="3">
        <f>E423-TECm!E423</f>
        <v>1.39795314113157E-2</v>
      </c>
      <c r="T423" s="3">
        <f t="shared" si="149"/>
        <v>1.432842408333683E-2</v>
      </c>
      <c r="U423" s="3">
        <f t="shared" si="145"/>
        <v>2.2492729746570087E-2</v>
      </c>
    </row>
    <row r="424" spans="1:21" x14ac:dyDescent="0.2">
      <c r="A424" s="2">
        <v>39668</v>
      </c>
      <c r="B424">
        <v>202</v>
      </c>
      <c r="C424">
        <v>184</v>
      </c>
      <c r="D424">
        <v>214</v>
      </c>
      <c r="E424" s="3">
        <f t="shared" si="142"/>
        <v>-0.02</v>
      </c>
      <c r="F424">
        <v>64</v>
      </c>
      <c r="G424">
        <v>69</v>
      </c>
      <c r="H424">
        <v>74</v>
      </c>
      <c r="I424" s="3">
        <f t="shared" si="143"/>
        <v>-4.8309178743961352E-2</v>
      </c>
      <c r="J424">
        <f t="shared" si="138"/>
        <v>266</v>
      </c>
      <c r="K424">
        <f t="shared" si="139"/>
        <v>253</v>
      </c>
      <c r="L424">
        <f t="shared" si="140"/>
        <v>288</v>
      </c>
      <c r="M424" s="3">
        <f t="shared" si="144"/>
        <v>-2.7261462205700124E-2</v>
      </c>
      <c r="N424" s="3">
        <f t="shared" si="141"/>
        <v>0.31350681536555142</v>
      </c>
      <c r="O424" s="3">
        <f t="shared" si="146"/>
        <v>2.8309178743961352E-2</v>
      </c>
      <c r="P424" s="3">
        <f t="shared" si="147"/>
        <v>8.8222128628201113E-2</v>
      </c>
      <c r="Q424" s="3">
        <f>I424-TECm!I424</f>
        <v>3.3323474317263131E-2</v>
      </c>
      <c r="R424" s="3">
        <f t="shared" si="148"/>
        <v>3.3098588408262408E-2</v>
      </c>
      <c r="S424" s="3">
        <f>E424-TECm!E424</f>
        <v>9.1595197255574627E-3</v>
      </c>
      <c r="T424" s="3">
        <f t="shared" si="149"/>
        <v>1.9849993053057183E-2</v>
      </c>
      <c r="U424" s="3">
        <f t="shared" si="145"/>
        <v>2.6474290730659794E-2</v>
      </c>
    </row>
    <row r="425" spans="1:21" x14ac:dyDescent="0.2">
      <c r="A425" s="2">
        <v>39661</v>
      </c>
      <c r="B425">
        <v>240</v>
      </c>
      <c r="C425">
        <v>178</v>
      </c>
      <c r="D425">
        <v>203</v>
      </c>
      <c r="E425" s="3">
        <f t="shared" si="142"/>
        <v>5.9581320450885669E-2</v>
      </c>
      <c r="F425">
        <v>51</v>
      </c>
      <c r="G425">
        <v>61</v>
      </c>
      <c r="H425">
        <v>73</v>
      </c>
      <c r="I425" s="3">
        <f t="shared" si="143"/>
        <v>-0.11891891891891893</v>
      </c>
      <c r="J425">
        <f t="shared" si="138"/>
        <v>291</v>
      </c>
      <c r="K425">
        <f t="shared" si="139"/>
        <v>239</v>
      </c>
      <c r="L425">
        <f t="shared" si="140"/>
        <v>276</v>
      </c>
      <c r="M425" s="3">
        <f t="shared" si="144"/>
        <v>1.8610421836228287E-2</v>
      </c>
      <c r="N425" s="3">
        <f t="shared" si="141"/>
        <v>0.29652605459057074</v>
      </c>
      <c r="O425" s="3">
        <f t="shared" si="146"/>
        <v>0.17850023936980458</v>
      </c>
      <c r="P425" s="3">
        <f t="shared" si="147"/>
        <v>0.13022025687912264</v>
      </c>
      <c r="Q425" s="3">
        <f>I425-TECm!I425</f>
        <v>2.3126535626535633E-2</v>
      </c>
      <c r="R425" s="3">
        <f t="shared" si="148"/>
        <v>3.5733676388655107E-2</v>
      </c>
      <c r="S425" s="3">
        <f>E425-TECm!E425</f>
        <v>1.9846221113137323E-2</v>
      </c>
      <c r="T425" s="3">
        <f t="shared" si="149"/>
        <v>1.6260907247016503E-2</v>
      </c>
      <c r="U425" s="3">
        <f t="shared" si="145"/>
        <v>2.5997291817835805E-2</v>
      </c>
    </row>
    <row r="426" spans="1:21" x14ac:dyDescent="0.2">
      <c r="A426" s="2">
        <v>39654</v>
      </c>
      <c r="B426">
        <v>215</v>
      </c>
      <c r="C426">
        <v>174</v>
      </c>
      <c r="D426">
        <v>224</v>
      </c>
      <c r="E426" s="3">
        <f t="shared" si="142"/>
        <v>-1.468189233278956E-2</v>
      </c>
      <c r="F426">
        <v>61</v>
      </c>
      <c r="G426">
        <v>57</v>
      </c>
      <c r="H426">
        <v>75</v>
      </c>
      <c r="I426" s="3">
        <f t="shared" si="143"/>
        <v>-7.2538860103626937E-2</v>
      </c>
      <c r="J426">
        <f t="shared" si="138"/>
        <v>276</v>
      </c>
      <c r="K426">
        <f t="shared" si="139"/>
        <v>231</v>
      </c>
      <c r="L426">
        <f t="shared" si="140"/>
        <v>299</v>
      </c>
      <c r="M426" s="3">
        <f t="shared" si="144"/>
        <v>-2.8535980148883373E-2</v>
      </c>
      <c r="N426" s="3">
        <f t="shared" si="141"/>
        <v>0.28660049627791562</v>
      </c>
      <c r="O426" s="3">
        <f t="shared" si="146"/>
        <v>5.7856967770837375E-2</v>
      </c>
      <c r="P426" s="3">
        <f t="shared" si="147"/>
        <v>0.10615916938097193</v>
      </c>
      <c r="Q426" s="3">
        <f>I426-TECm!I426</f>
        <v>4.2845755280988454E-2</v>
      </c>
      <c r="R426" s="3">
        <f t="shared" si="148"/>
        <v>4.814139444358128E-2</v>
      </c>
      <c r="S426" s="3">
        <f>E426-TECm!E426</f>
        <v>3.0544238320476771E-2</v>
      </c>
      <c r="T426" s="3">
        <f t="shared" si="149"/>
        <v>1.8405415748880619E-2</v>
      </c>
      <c r="U426" s="3">
        <f t="shared" si="145"/>
        <v>3.3273405096230946E-2</v>
      </c>
    </row>
    <row r="427" spans="1:21" x14ac:dyDescent="0.2">
      <c r="A427" s="2">
        <v>39647</v>
      </c>
      <c r="B427">
        <v>244</v>
      </c>
      <c r="C427">
        <v>207</v>
      </c>
      <c r="D427">
        <v>240</v>
      </c>
      <c r="E427" s="3">
        <f t="shared" si="142"/>
        <v>5.7887120115774236E-3</v>
      </c>
      <c r="F427">
        <v>55</v>
      </c>
      <c r="G427">
        <v>62</v>
      </c>
      <c r="H427">
        <v>85</v>
      </c>
      <c r="I427" s="3">
        <f t="shared" si="143"/>
        <v>-0.14851485148514851</v>
      </c>
      <c r="J427">
        <f t="shared" si="138"/>
        <v>299</v>
      </c>
      <c r="K427">
        <f t="shared" si="139"/>
        <v>269</v>
      </c>
      <c r="L427">
        <f t="shared" si="140"/>
        <v>325</v>
      </c>
      <c r="M427" s="3">
        <f t="shared" si="144"/>
        <v>-2.9115341545352745E-2</v>
      </c>
      <c r="N427" s="3">
        <f t="shared" si="141"/>
        <v>0.30123180291153417</v>
      </c>
      <c r="O427" s="3">
        <f t="shared" si="146"/>
        <v>0.15430356349672594</v>
      </c>
      <c r="P427" s="3">
        <f t="shared" si="147"/>
        <v>0.11385439336353191</v>
      </c>
      <c r="Q427" s="3">
        <f>I427-TECm!I427</f>
        <v>4.1228738258441228E-2</v>
      </c>
      <c r="R427" s="3">
        <f t="shared" si="148"/>
        <v>5.394084923327188E-2</v>
      </c>
      <c r="S427" s="3">
        <f>E427-TECm!E427</f>
        <v>-1.6077376925645879E-3</v>
      </c>
      <c r="T427" s="3">
        <f t="shared" si="149"/>
        <v>2.5303892782550894E-2</v>
      </c>
      <c r="U427" s="3">
        <f t="shared" si="145"/>
        <v>3.9622371007911383E-2</v>
      </c>
    </row>
    <row r="428" spans="1:21" x14ac:dyDescent="0.2">
      <c r="A428" s="2">
        <v>39640</v>
      </c>
      <c r="B428">
        <v>246</v>
      </c>
      <c r="C428">
        <v>211</v>
      </c>
      <c r="D428">
        <v>209</v>
      </c>
      <c r="E428" s="3">
        <f t="shared" si="142"/>
        <v>5.5555555555555552E-2</v>
      </c>
      <c r="F428">
        <v>56</v>
      </c>
      <c r="G428">
        <v>75</v>
      </c>
      <c r="H428">
        <v>66</v>
      </c>
      <c r="I428" s="3">
        <f t="shared" si="143"/>
        <v>-5.0761421319796954E-2</v>
      </c>
      <c r="J428">
        <f t="shared" si="138"/>
        <v>302</v>
      </c>
      <c r="K428">
        <f t="shared" si="139"/>
        <v>286</v>
      </c>
      <c r="L428">
        <f t="shared" si="140"/>
        <v>275</v>
      </c>
      <c r="M428" s="3">
        <f t="shared" si="144"/>
        <v>3.1286210892236384E-2</v>
      </c>
      <c r="N428" s="3">
        <f t="shared" si="141"/>
        <v>0.33140208574739283</v>
      </c>
      <c r="O428" s="3">
        <f t="shared" si="146"/>
        <v>0.10631697687535251</v>
      </c>
      <c r="P428" s="3">
        <f t="shared" si="147"/>
        <v>8.1081302574157785E-2</v>
      </c>
      <c r="Q428" s="3">
        <f>I428-TECm!I428</f>
        <v>6.0349689791314151E-2</v>
      </c>
      <c r="R428" s="3">
        <f t="shared" si="148"/>
        <v>5.4387450669972325E-2</v>
      </c>
      <c r="S428" s="3">
        <f>E428-TECm!E428</f>
        <v>2.6279746618729668E-2</v>
      </c>
      <c r="T428" s="3">
        <f t="shared" si="149"/>
        <v>3.4167215008296711E-2</v>
      </c>
      <c r="U428" s="3">
        <f t="shared" si="145"/>
        <v>4.4277332839134514E-2</v>
      </c>
    </row>
    <row r="429" spans="1:21" x14ac:dyDescent="0.2">
      <c r="A429" s="2">
        <v>39633</v>
      </c>
      <c r="B429">
        <v>220</v>
      </c>
      <c r="C429">
        <v>196</v>
      </c>
      <c r="D429">
        <v>189</v>
      </c>
      <c r="E429" s="3">
        <f t="shared" si="142"/>
        <v>5.1239669421487603E-2</v>
      </c>
      <c r="F429">
        <v>67</v>
      </c>
      <c r="G429">
        <v>62</v>
      </c>
      <c r="H429">
        <v>73</v>
      </c>
      <c r="I429" s="3">
        <f t="shared" si="143"/>
        <v>-2.9702970297029702E-2</v>
      </c>
      <c r="J429">
        <f t="shared" si="138"/>
        <v>287</v>
      </c>
      <c r="K429">
        <f t="shared" si="139"/>
        <v>258</v>
      </c>
      <c r="L429">
        <f t="shared" si="140"/>
        <v>262</v>
      </c>
      <c r="M429" s="3">
        <f t="shared" si="144"/>
        <v>3.0978934324659233E-2</v>
      </c>
      <c r="N429" s="3">
        <f t="shared" si="141"/>
        <v>0.31970260223048325</v>
      </c>
      <c r="O429" s="3">
        <f t="shared" si="146"/>
        <v>8.0942639718517312E-2</v>
      </c>
      <c r="P429" s="3">
        <f t="shared" si="147"/>
        <v>8.0660568979279243E-2</v>
      </c>
      <c r="Q429" s="3">
        <f>I429-TECm!I429</f>
        <v>6.0244119650060241E-2</v>
      </c>
      <c r="R429" s="3">
        <f t="shared" si="148"/>
        <v>4.8774266945667083E-2</v>
      </c>
      <c r="S429" s="3">
        <f>E429-TECm!E429</f>
        <v>5.1239669421487603E-2</v>
      </c>
      <c r="T429" s="3">
        <f t="shared" si="149"/>
        <v>3.3167889047491551E-2</v>
      </c>
      <c r="U429" s="3">
        <f t="shared" si="145"/>
        <v>4.0971077996579314E-2</v>
      </c>
    </row>
    <row r="430" spans="1:21" x14ac:dyDescent="0.2">
      <c r="A430" s="2">
        <v>39626</v>
      </c>
      <c r="B430">
        <v>205</v>
      </c>
      <c r="C430">
        <v>209</v>
      </c>
      <c r="D430">
        <v>175</v>
      </c>
      <c r="E430" s="3">
        <f t="shared" si="142"/>
        <v>5.0933786078098474E-2</v>
      </c>
      <c r="F430">
        <v>61</v>
      </c>
      <c r="G430">
        <v>75</v>
      </c>
      <c r="H430">
        <v>62</v>
      </c>
      <c r="I430" s="3">
        <f t="shared" si="143"/>
        <v>-5.0505050505050509E-3</v>
      </c>
      <c r="J430">
        <f t="shared" si="138"/>
        <v>266</v>
      </c>
      <c r="K430">
        <f t="shared" si="139"/>
        <v>284</v>
      </c>
      <c r="L430">
        <f t="shared" si="140"/>
        <v>237</v>
      </c>
      <c r="M430" s="3">
        <f t="shared" si="144"/>
        <v>3.6848792884371026E-2</v>
      </c>
      <c r="N430" s="3">
        <f t="shared" si="141"/>
        <v>0.36086404066073696</v>
      </c>
      <c r="O430" s="3">
        <f t="shared" si="146"/>
        <v>5.5984291128603522E-2</v>
      </c>
      <c r="P430" s="3">
        <f t="shared" si="147"/>
        <v>9.6472554858259341E-2</v>
      </c>
      <c r="Q430" s="3">
        <f>I430-TECm!I430</f>
        <v>4.2568542568542568E-2</v>
      </c>
      <c r="R430" s="3">
        <f t="shared" si="148"/>
        <v>4.8482406818475564E-2</v>
      </c>
      <c r="S430" s="3">
        <f>E430-TECm!E430</f>
        <v>2.498222898467287E-2</v>
      </c>
      <c r="T430" s="3">
        <f t="shared" si="149"/>
        <v>3.0772091227052583E-2</v>
      </c>
      <c r="U430" s="3">
        <f t="shared" si="145"/>
        <v>3.9627249022764072E-2</v>
      </c>
    </row>
    <row r="431" spans="1:21" x14ac:dyDescent="0.2">
      <c r="A431" s="2">
        <v>39619</v>
      </c>
      <c r="B431">
        <v>240</v>
      </c>
      <c r="C431">
        <v>197</v>
      </c>
      <c r="D431">
        <v>168</v>
      </c>
      <c r="E431" s="3">
        <f t="shared" si="142"/>
        <v>0.11900826446280992</v>
      </c>
      <c r="F431">
        <v>76</v>
      </c>
      <c r="G431">
        <v>66</v>
      </c>
      <c r="H431">
        <v>73</v>
      </c>
      <c r="I431" s="3">
        <f t="shared" si="143"/>
        <v>1.3953488372093023E-2</v>
      </c>
      <c r="J431">
        <f t="shared" si="138"/>
        <v>316</v>
      </c>
      <c r="K431">
        <f t="shared" si="139"/>
        <v>263</v>
      </c>
      <c r="L431">
        <f t="shared" si="140"/>
        <v>241</v>
      </c>
      <c r="M431" s="3">
        <f t="shared" si="144"/>
        <v>9.1463414634146339E-2</v>
      </c>
      <c r="N431" s="3">
        <f t="shared" si="141"/>
        <v>0.32073170731707318</v>
      </c>
      <c r="O431" s="3">
        <f t="shared" si="146"/>
        <v>0.10505477609071689</v>
      </c>
      <c r="P431" s="3">
        <f t="shared" si="147"/>
        <v>0.1075017226881539</v>
      </c>
      <c r="Q431" s="3">
        <f>I431-TECm!I431</f>
        <v>4.351013861839844E-2</v>
      </c>
      <c r="R431" s="3">
        <f t="shared" si="148"/>
        <v>4.5749804085872835E-2</v>
      </c>
      <c r="S431" s="3">
        <f>E431-TECm!E431</f>
        <v>2.3281768736314185E-2</v>
      </c>
      <c r="T431" s="3">
        <f t="shared" si="149"/>
        <v>2.7443921746899358E-2</v>
      </c>
      <c r="U431" s="3">
        <f t="shared" si="145"/>
        <v>3.65968629163861E-2</v>
      </c>
    </row>
    <row r="432" spans="1:21" x14ac:dyDescent="0.2">
      <c r="A432" s="2">
        <v>39612</v>
      </c>
      <c r="B432">
        <v>257</v>
      </c>
      <c r="C432">
        <v>205</v>
      </c>
      <c r="D432">
        <v>146</v>
      </c>
      <c r="E432" s="3">
        <f t="shared" si="142"/>
        <v>0.18256578947368421</v>
      </c>
      <c r="F432">
        <v>82</v>
      </c>
      <c r="G432">
        <v>50</v>
      </c>
      <c r="H432">
        <v>71</v>
      </c>
      <c r="I432" s="3">
        <f t="shared" si="143"/>
        <v>5.4187192118226604E-2</v>
      </c>
      <c r="J432">
        <f t="shared" si="138"/>
        <v>339</v>
      </c>
      <c r="K432">
        <f t="shared" si="139"/>
        <v>255</v>
      </c>
      <c r="L432">
        <f t="shared" si="140"/>
        <v>217</v>
      </c>
      <c r="M432" s="3">
        <f t="shared" si="144"/>
        <v>0.1504315659679408</v>
      </c>
      <c r="N432" s="3">
        <f t="shared" si="141"/>
        <v>0.31442663378545005</v>
      </c>
      <c r="O432" s="3">
        <f t="shared" si="146"/>
        <v>0.12837859735545759</v>
      </c>
      <c r="P432" s="3">
        <f t="shared" si="147"/>
        <v>0.10759649910428341</v>
      </c>
      <c r="Q432" s="3">
        <f>I432-TECm!I432</f>
        <v>5.9368539268485669E-2</v>
      </c>
      <c r="R432" s="3">
        <f t="shared" si="148"/>
        <v>3.9168785409944014E-2</v>
      </c>
      <c r="S432" s="3">
        <f>E432-TECm!E432</f>
        <v>4.4052275960170695E-2</v>
      </c>
      <c r="T432" s="3">
        <f t="shared" si="149"/>
        <v>2.9614577393490837E-2</v>
      </c>
      <c r="U432" s="3">
        <f t="shared" si="145"/>
        <v>3.4391681401717424E-2</v>
      </c>
    </row>
    <row r="433" spans="1:21" x14ac:dyDescent="0.2">
      <c r="A433" s="2">
        <v>39605</v>
      </c>
      <c r="B433">
        <v>273</v>
      </c>
      <c r="C433">
        <v>199</v>
      </c>
      <c r="D433">
        <v>141</v>
      </c>
      <c r="E433" s="3">
        <f t="shared" si="142"/>
        <v>0.21533442088091354</v>
      </c>
      <c r="F433">
        <v>84</v>
      </c>
      <c r="G433">
        <v>55</v>
      </c>
      <c r="H433">
        <v>59</v>
      </c>
      <c r="I433" s="3">
        <f t="shared" si="143"/>
        <v>0.12626262626262627</v>
      </c>
      <c r="J433">
        <f t="shared" ref="J433:J465" si="150">B433+F433</f>
        <v>357</v>
      </c>
      <c r="K433">
        <f t="shared" ref="K433:K465" si="151">C433+G433</f>
        <v>254</v>
      </c>
      <c r="L433">
        <f t="shared" ref="L433:L465" si="152">D433+H433</f>
        <v>200</v>
      </c>
      <c r="M433" s="3">
        <f t="shared" si="144"/>
        <v>0.1935881627620222</v>
      </c>
      <c r="N433" s="3">
        <f t="shared" ref="N433:N465" si="153">K433/SUM(J433:L433)</f>
        <v>0.31319358816276205</v>
      </c>
      <c r="O433" s="3">
        <f t="shared" si="146"/>
        <v>8.9071794618287264E-2</v>
      </c>
      <c r="P433" s="3">
        <f t="shared" si="147"/>
        <v>0.1171006418661394</v>
      </c>
      <c r="Q433" s="3">
        <f>I433-TECm!I433</f>
        <v>3.4370734370734374E-2</v>
      </c>
      <c r="R433" s="3">
        <f t="shared" si="148"/>
        <v>2.7619703386966815E-2</v>
      </c>
      <c r="S433" s="3">
        <f>E433-TECm!E433</f>
        <v>1.4997720544213194E-2</v>
      </c>
      <c r="T433" s="3">
        <f t="shared" si="149"/>
        <v>9.9426599247557368E-3</v>
      </c>
      <c r="U433" s="3">
        <f t="shared" si="145"/>
        <v>1.8781181655861276E-2</v>
      </c>
    </row>
    <row r="434" spans="1:21" x14ac:dyDescent="0.2">
      <c r="A434" s="2">
        <v>39598</v>
      </c>
      <c r="B434">
        <v>260</v>
      </c>
      <c r="C434">
        <v>192</v>
      </c>
      <c r="D434">
        <v>164</v>
      </c>
      <c r="E434" s="3">
        <f t="shared" si="142"/>
        <v>0.15584415584415584</v>
      </c>
      <c r="F434">
        <v>76</v>
      </c>
      <c r="G434">
        <v>56</v>
      </c>
      <c r="H434">
        <v>66</v>
      </c>
      <c r="I434" s="3">
        <f t="shared" si="143"/>
        <v>5.0505050505050504E-2</v>
      </c>
      <c r="J434">
        <f t="shared" si="150"/>
        <v>336</v>
      </c>
      <c r="K434">
        <f t="shared" si="151"/>
        <v>248</v>
      </c>
      <c r="L434">
        <f t="shared" si="152"/>
        <v>230</v>
      </c>
      <c r="M434" s="3">
        <f t="shared" si="144"/>
        <v>0.13022113022113022</v>
      </c>
      <c r="N434" s="3">
        <f t="shared" si="153"/>
        <v>0.30466830466830469</v>
      </c>
      <c r="O434" s="3">
        <f t="shared" si="146"/>
        <v>0.10533910533910534</v>
      </c>
      <c r="P434" s="3">
        <f t="shared" si="147"/>
        <v>0.12249776295828928</v>
      </c>
      <c r="Q434" s="3">
        <f>I434-TECm!I434</f>
        <v>2.3767082590612002E-2</v>
      </c>
      <c r="R434" s="3">
        <f t="shared" si="148"/>
        <v>2.3491340574393477E-2</v>
      </c>
      <c r="S434" s="3">
        <f>E434-TECm!E434</f>
        <v>2.9793735676088617E-2</v>
      </c>
      <c r="T434" s="3">
        <f t="shared" si="149"/>
        <v>8.3498677186683024E-3</v>
      </c>
      <c r="U434" s="3">
        <f t="shared" si="145"/>
        <v>1.592060414653089E-2</v>
      </c>
    </row>
    <row r="435" spans="1:21" x14ac:dyDescent="0.2">
      <c r="A435" s="2">
        <v>39591</v>
      </c>
      <c r="B435">
        <v>254</v>
      </c>
      <c r="C435">
        <v>182</v>
      </c>
      <c r="D435">
        <v>140</v>
      </c>
      <c r="E435" s="3">
        <f t="shared" si="142"/>
        <v>0.19791666666666666</v>
      </c>
      <c r="F435">
        <v>68</v>
      </c>
      <c r="G435">
        <v>67</v>
      </c>
      <c r="H435">
        <v>60</v>
      </c>
      <c r="I435" s="3">
        <f t="shared" si="143"/>
        <v>4.1025641025641026E-2</v>
      </c>
      <c r="J435">
        <f t="shared" si="150"/>
        <v>322</v>
      </c>
      <c r="K435">
        <f t="shared" si="151"/>
        <v>249</v>
      </c>
      <c r="L435">
        <f t="shared" si="152"/>
        <v>200</v>
      </c>
      <c r="M435" s="3">
        <f t="shared" si="144"/>
        <v>0.15823605706874189</v>
      </c>
      <c r="N435" s="3">
        <f t="shared" si="153"/>
        <v>0.32295719844357978</v>
      </c>
      <c r="O435" s="3">
        <f t="shared" si="146"/>
        <v>0.15689102564102564</v>
      </c>
      <c r="P435" s="3">
        <f t="shared" si="147"/>
        <v>0.16678889959330212</v>
      </c>
      <c r="Q435" s="3">
        <f>I435-TECm!I435</f>
        <v>2.472129319955407E-2</v>
      </c>
      <c r="R435" s="3">
        <f t="shared" si="148"/>
        <v>2.9214594097137128E-2</v>
      </c>
      <c r="S435" s="3">
        <f>E435-TECm!E435</f>
        <v>-1.4963476446034601E-2</v>
      </c>
      <c r="T435" s="3">
        <f t="shared" si="149"/>
        <v>7.7322337453103089E-3</v>
      </c>
      <c r="U435" s="3">
        <f t="shared" si="145"/>
        <v>1.847341392122372E-2</v>
      </c>
    </row>
    <row r="436" spans="1:21" x14ac:dyDescent="0.2">
      <c r="A436" s="2">
        <v>39584</v>
      </c>
      <c r="B436">
        <v>268</v>
      </c>
      <c r="C436">
        <v>199</v>
      </c>
      <c r="D436">
        <v>160</v>
      </c>
      <c r="E436" s="3">
        <f t="shared" si="142"/>
        <v>0.17224880382775121</v>
      </c>
      <c r="F436">
        <v>76</v>
      </c>
      <c r="G436">
        <v>71</v>
      </c>
      <c r="H436">
        <v>62</v>
      </c>
      <c r="I436" s="3">
        <f t="shared" si="143"/>
        <v>6.6985645933014357E-2</v>
      </c>
      <c r="J436">
        <f t="shared" si="150"/>
        <v>344</v>
      </c>
      <c r="K436">
        <f t="shared" si="151"/>
        <v>270</v>
      </c>
      <c r="L436">
        <f t="shared" si="152"/>
        <v>222</v>
      </c>
      <c r="M436" s="3">
        <f t="shared" si="144"/>
        <v>0.145933014354067</v>
      </c>
      <c r="N436" s="3">
        <f t="shared" si="153"/>
        <v>0.32296650717703351</v>
      </c>
      <c r="O436" s="3">
        <f t="shared" si="146"/>
        <v>0.10526315789473685</v>
      </c>
      <c r="P436" s="3">
        <f t="shared" si="147"/>
        <v>0.13717649269536661</v>
      </c>
      <c r="Q436" s="3">
        <f>I436-TECm!I436</f>
        <v>2.1985645933014358E-2</v>
      </c>
      <c r="R436" s="3">
        <f t="shared" si="148"/>
        <v>3.3090811442448236E-2</v>
      </c>
      <c r="S436" s="3">
        <f>E436-TECm!E436</f>
        <v>1.0219343925950891E-2</v>
      </c>
      <c r="T436" s="3">
        <f t="shared" si="149"/>
        <v>1.9473288327375288E-2</v>
      </c>
      <c r="U436" s="3">
        <f t="shared" si="145"/>
        <v>2.6282049884911764E-2</v>
      </c>
    </row>
    <row r="437" spans="1:21" x14ac:dyDescent="0.2">
      <c r="A437" s="2">
        <v>39577</v>
      </c>
      <c r="B437">
        <v>292</v>
      </c>
      <c r="C437">
        <v>178</v>
      </c>
      <c r="D437">
        <v>143</v>
      </c>
      <c r="E437" s="3">
        <f t="shared" si="142"/>
        <v>0.24306688417618272</v>
      </c>
      <c r="F437">
        <v>74</v>
      </c>
      <c r="G437">
        <v>59</v>
      </c>
      <c r="H437">
        <v>73</v>
      </c>
      <c r="I437" s="3">
        <f t="shared" si="143"/>
        <v>4.8543689320388345E-3</v>
      </c>
      <c r="J437">
        <f t="shared" si="150"/>
        <v>366</v>
      </c>
      <c r="K437">
        <f t="shared" si="151"/>
        <v>237</v>
      </c>
      <c r="L437">
        <f t="shared" si="152"/>
        <v>216</v>
      </c>
      <c r="M437" s="3">
        <f t="shared" si="144"/>
        <v>0.18315018315018314</v>
      </c>
      <c r="N437" s="3">
        <f t="shared" si="153"/>
        <v>0.2893772893772894</v>
      </c>
      <c r="O437" s="3">
        <f t="shared" si="146"/>
        <v>0.23821251524414389</v>
      </c>
      <c r="P437" s="3">
        <f t="shared" si="147"/>
        <v>0.15927831588078115</v>
      </c>
      <c r="Q437" s="3">
        <f>I437-TECm!I437</f>
        <v>4.0936843158842953E-2</v>
      </c>
      <c r="R437" s="3">
        <f t="shared" si="148"/>
        <v>3.9858574898079639E-2</v>
      </c>
      <c r="S437" s="3">
        <f>E437-TECm!E437</f>
        <v>2.7940833756014638E-2</v>
      </c>
      <c r="T437" s="3">
        <f t="shared" si="149"/>
        <v>1.7849371546354225E-2</v>
      </c>
      <c r="U437" s="3">
        <f t="shared" si="145"/>
        <v>2.885397322221693E-2</v>
      </c>
    </row>
    <row r="438" spans="1:21" x14ac:dyDescent="0.2">
      <c r="A438" s="2">
        <v>39570</v>
      </c>
      <c r="B438">
        <v>239</v>
      </c>
      <c r="C438">
        <v>194</v>
      </c>
      <c r="D438">
        <v>144</v>
      </c>
      <c r="E438" s="3">
        <f t="shared" si="142"/>
        <v>0.16464471403812825</v>
      </c>
      <c r="F438">
        <v>67</v>
      </c>
      <c r="G438">
        <v>59</v>
      </c>
      <c r="H438">
        <v>50</v>
      </c>
      <c r="I438" s="3">
        <f t="shared" si="143"/>
        <v>9.6590909090909088E-2</v>
      </c>
      <c r="J438">
        <f t="shared" si="150"/>
        <v>306</v>
      </c>
      <c r="K438">
        <f t="shared" si="151"/>
        <v>253</v>
      </c>
      <c r="L438">
        <f t="shared" si="152"/>
        <v>194</v>
      </c>
      <c r="M438" s="3">
        <f t="shared" si="144"/>
        <v>0.14873837981407703</v>
      </c>
      <c r="N438" s="3">
        <f t="shared" si="153"/>
        <v>0.33598937583001326</v>
      </c>
      <c r="O438" s="3">
        <f t="shared" si="146"/>
        <v>6.805380494721916E-2</v>
      </c>
      <c r="P438" s="3">
        <f t="shared" si="147"/>
        <v>8.8586675732588729E-2</v>
      </c>
      <c r="Q438" s="3">
        <f>I438-TECm!I438</f>
        <v>3.6349945235487402E-2</v>
      </c>
      <c r="R438" s="3">
        <f t="shared" si="148"/>
        <v>3.3283569969342786E-2</v>
      </c>
      <c r="S438" s="3">
        <f>E438-TECm!E438</f>
        <v>2.0259687300160339E-2</v>
      </c>
      <c r="T438" s="3">
        <f t="shared" si="149"/>
        <v>8.9377413784847426E-3</v>
      </c>
      <c r="U438" s="3">
        <f t="shared" si="145"/>
        <v>2.1110655673913764E-2</v>
      </c>
    </row>
    <row r="439" spans="1:21" x14ac:dyDescent="0.2">
      <c r="A439" s="2">
        <v>39563</v>
      </c>
      <c r="B439">
        <v>243</v>
      </c>
      <c r="C439">
        <v>222</v>
      </c>
      <c r="D439">
        <v>147</v>
      </c>
      <c r="E439" s="3">
        <f t="shared" si="142"/>
        <v>0.15686274509803921</v>
      </c>
      <c r="F439">
        <v>72</v>
      </c>
      <c r="G439">
        <v>57</v>
      </c>
      <c r="H439">
        <v>75</v>
      </c>
      <c r="I439" s="3">
        <f t="shared" si="143"/>
        <v>-1.4705882352941176E-2</v>
      </c>
      <c r="J439">
        <f t="shared" si="150"/>
        <v>315</v>
      </c>
      <c r="K439">
        <f t="shared" si="151"/>
        <v>279</v>
      </c>
      <c r="L439">
        <f t="shared" si="152"/>
        <v>222</v>
      </c>
      <c r="M439" s="3">
        <f t="shared" si="144"/>
        <v>0.11397058823529412</v>
      </c>
      <c r="N439" s="3">
        <f t="shared" si="153"/>
        <v>0.34191176470588236</v>
      </c>
      <c r="O439" s="3">
        <f t="shared" si="146"/>
        <v>0.17156862745098039</v>
      </c>
      <c r="P439" s="3">
        <f t="shared" si="147"/>
        <v>0.1006001900900429</v>
      </c>
      <c r="Q439" s="3">
        <f>I439-TECm!I439</f>
        <v>4.2288936299908569E-2</v>
      </c>
      <c r="R439" s="3">
        <f t="shared" si="148"/>
        <v>3.7713338103930197E-2</v>
      </c>
      <c r="S439" s="3">
        <f>E439-TECm!E439</f>
        <v>5.3475935828876942E-3</v>
      </c>
      <c r="T439" s="3">
        <f t="shared" si="149"/>
        <v>1.5427304582443804E-2</v>
      </c>
      <c r="U439" s="3">
        <f t="shared" si="145"/>
        <v>2.6570321343187001E-2</v>
      </c>
    </row>
    <row r="440" spans="1:21" x14ac:dyDescent="0.2">
      <c r="A440" s="2">
        <v>39556</v>
      </c>
      <c r="B440">
        <v>254</v>
      </c>
      <c r="C440">
        <v>203</v>
      </c>
      <c r="D440">
        <v>182</v>
      </c>
      <c r="E440" s="3">
        <f t="shared" si="142"/>
        <v>0.11267605633802817</v>
      </c>
      <c r="F440">
        <v>82</v>
      </c>
      <c r="G440">
        <v>62</v>
      </c>
      <c r="H440">
        <v>64</v>
      </c>
      <c r="I440" s="3">
        <f t="shared" si="143"/>
        <v>8.6538461538461536E-2</v>
      </c>
      <c r="J440">
        <f t="shared" si="150"/>
        <v>336</v>
      </c>
      <c r="K440">
        <f t="shared" si="151"/>
        <v>265</v>
      </c>
      <c r="L440">
        <f t="shared" si="152"/>
        <v>246</v>
      </c>
      <c r="M440" s="3">
        <f t="shared" si="144"/>
        <v>0.10625737898465171</v>
      </c>
      <c r="N440" s="3">
        <f t="shared" si="153"/>
        <v>0.31286894923258557</v>
      </c>
      <c r="O440" s="3">
        <f t="shared" si="146"/>
        <v>2.6137594799566635E-2</v>
      </c>
      <c r="P440" s="3">
        <f t="shared" si="147"/>
        <v>8.9401502616054354E-2</v>
      </c>
      <c r="Q440" s="3">
        <f>I440-TECm!I440</f>
        <v>2.1211828372632385E-2</v>
      </c>
      <c r="R440" s="3">
        <f t="shared" si="148"/>
        <v>1.9268153616721951E-2</v>
      </c>
      <c r="S440" s="3">
        <f>E440-TECm!E440</f>
        <v>1.2059432524061942E-3</v>
      </c>
      <c r="T440" s="3">
        <f t="shared" si="149"/>
        <v>1.9865579964404721E-2</v>
      </c>
      <c r="U440" s="3">
        <f t="shared" si="145"/>
        <v>1.9566866790563336E-2</v>
      </c>
    </row>
    <row r="441" spans="1:21" x14ac:dyDescent="0.2">
      <c r="A441" s="2">
        <v>39549</v>
      </c>
      <c r="B441">
        <v>245</v>
      </c>
      <c r="C441">
        <v>228</v>
      </c>
      <c r="D441">
        <v>169</v>
      </c>
      <c r="E441" s="3">
        <f t="shared" si="142"/>
        <v>0.11838006230529595</v>
      </c>
      <c r="F441">
        <v>71</v>
      </c>
      <c r="G441">
        <v>71</v>
      </c>
      <c r="H441">
        <v>68</v>
      </c>
      <c r="I441" s="3">
        <f t="shared" si="143"/>
        <v>1.4285714285714285E-2</v>
      </c>
      <c r="J441">
        <f t="shared" si="150"/>
        <v>316</v>
      </c>
      <c r="K441">
        <f t="shared" si="151"/>
        <v>299</v>
      </c>
      <c r="L441">
        <f t="shared" si="152"/>
        <v>237</v>
      </c>
      <c r="M441" s="3">
        <f t="shared" si="144"/>
        <v>9.2723004694835687E-2</v>
      </c>
      <c r="N441" s="3">
        <f t="shared" si="153"/>
        <v>0.35093896713615025</v>
      </c>
      <c r="O441" s="3">
        <f t="shared" si="146"/>
        <v>0.10409434801958166</v>
      </c>
      <c r="P441" s="3">
        <f t="shared" si="147"/>
        <v>9.0392564326349498E-2</v>
      </c>
      <c r="Q441" s="3">
        <f>I441-TECm!I441</f>
        <v>4.9639249639249636E-2</v>
      </c>
      <c r="R441" s="3">
        <f t="shared" si="148"/>
        <v>3.2954855492405385E-2</v>
      </c>
      <c r="S441" s="3">
        <f>E441-TECm!E441</f>
        <v>3.9728376912037525E-2</v>
      </c>
      <c r="T441" s="3">
        <f t="shared" si="149"/>
        <v>2.2373365599639105E-2</v>
      </c>
      <c r="U441" s="3">
        <f t="shared" si="145"/>
        <v>2.7664110546022247E-2</v>
      </c>
    </row>
    <row r="442" spans="1:21" x14ac:dyDescent="0.2">
      <c r="A442" s="2">
        <v>39542</v>
      </c>
      <c r="B442">
        <v>235</v>
      </c>
      <c r="C442">
        <v>219</v>
      </c>
      <c r="D442">
        <v>179</v>
      </c>
      <c r="E442" s="3">
        <f t="shared" ref="E442:E474" si="154">(B442-D442)/SUM(B442:D442)</f>
        <v>8.8467614533965247E-2</v>
      </c>
      <c r="F442">
        <v>64</v>
      </c>
      <c r="G442">
        <v>64</v>
      </c>
      <c r="H442">
        <v>74</v>
      </c>
      <c r="I442" s="3">
        <f t="shared" ref="I442:I474" si="155">(F442-H442)/SUM(F442:H442)</f>
        <v>-4.9504950495049507E-2</v>
      </c>
      <c r="J442">
        <f t="shared" si="150"/>
        <v>299</v>
      </c>
      <c r="K442">
        <f t="shared" si="151"/>
        <v>283</v>
      </c>
      <c r="L442">
        <f t="shared" si="152"/>
        <v>253</v>
      </c>
      <c r="M442" s="3">
        <f t="shared" ref="M442:M474" si="156">(J442-L442)/SUM(J442:L442)</f>
        <v>5.5089820359281436E-2</v>
      </c>
      <c r="N442" s="3">
        <f t="shared" si="153"/>
        <v>0.33892215568862277</v>
      </c>
      <c r="O442" s="3">
        <f t="shared" si="146"/>
        <v>0.13797256502901475</v>
      </c>
      <c r="P442" s="3">
        <f t="shared" si="147"/>
        <v>7.3898729468265853E-2</v>
      </c>
      <c r="Q442" s="3">
        <f>I442-TECm!I442</f>
        <v>-1.3046617161716172E-2</v>
      </c>
      <c r="R442" s="3">
        <f t="shared" si="148"/>
        <v>4.6709806303193768E-2</v>
      </c>
      <c r="S442" s="3">
        <f>E442-TECm!E442</f>
        <v>1.8662419728770446E-2</v>
      </c>
      <c r="T442" s="3">
        <f t="shared" si="149"/>
        <v>3.0790251033100121E-2</v>
      </c>
      <c r="U442" s="3">
        <f t="shared" ref="U442:U474" si="157">(T442+R442)/2</f>
        <v>3.8750028668146946E-2</v>
      </c>
    </row>
    <row r="443" spans="1:21" x14ac:dyDescent="0.2">
      <c r="A443" s="2">
        <v>39535</v>
      </c>
      <c r="B443">
        <v>209</v>
      </c>
      <c r="C443">
        <v>219</v>
      </c>
      <c r="D443">
        <v>182</v>
      </c>
      <c r="E443" s="3">
        <f t="shared" si="154"/>
        <v>4.4262295081967211E-2</v>
      </c>
      <c r="F443">
        <v>67</v>
      </c>
      <c r="G443">
        <v>67</v>
      </c>
      <c r="H443">
        <v>64</v>
      </c>
      <c r="I443" s="3">
        <f t="shared" si="155"/>
        <v>1.5151515151515152E-2</v>
      </c>
      <c r="J443">
        <f t="shared" si="150"/>
        <v>276</v>
      </c>
      <c r="K443">
        <f t="shared" si="151"/>
        <v>286</v>
      </c>
      <c r="L443">
        <f t="shared" si="152"/>
        <v>246</v>
      </c>
      <c r="M443" s="3">
        <f t="shared" si="156"/>
        <v>3.7128712871287127E-2</v>
      </c>
      <c r="N443" s="3">
        <f t="shared" si="153"/>
        <v>0.35396039603960394</v>
      </c>
      <c r="O443" s="3">
        <f t="shared" si="146"/>
        <v>2.9110779930452059E-2</v>
      </c>
      <c r="P443" s="3">
        <f t="shared" si="147"/>
        <v>5.3164079612792549E-2</v>
      </c>
      <c r="Q443" s="3">
        <f>I443-TECm!I443</f>
        <v>6.2271933999682692E-2</v>
      </c>
      <c r="R443" s="3">
        <f t="shared" si="148"/>
        <v>8.0420654550808629E-2</v>
      </c>
      <c r="S443" s="3">
        <f>E443-TECm!E443</f>
        <v>8.7293001581093405E-3</v>
      </c>
      <c r="T443" s="3">
        <f t="shared" si="149"/>
        <v>3.884080728444439E-2</v>
      </c>
      <c r="U443" s="3">
        <f t="shared" si="157"/>
        <v>5.9630730917626509E-2</v>
      </c>
    </row>
    <row r="444" spans="1:21" x14ac:dyDescent="0.2">
      <c r="A444" s="2">
        <v>39528</v>
      </c>
      <c r="B444">
        <v>223</v>
      </c>
      <c r="C444">
        <v>228</v>
      </c>
      <c r="D444">
        <v>179</v>
      </c>
      <c r="E444" s="3">
        <f t="shared" si="154"/>
        <v>6.9841269841269843E-2</v>
      </c>
      <c r="F444">
        <v>69</v>
      </c>
      <c r="G444">
        <v>62</v>
      </c>
      <c r="H444">
        <v>66</v>
      </c>
      <c r="I444" s="3">
        <f t="shared" si="155"/>
        <v>1.5228426395939087E-2</v>
      </c>
      <c r="J444">
        <f t="shared" si="150"/>
        <v>292</v>
      </c>
      <c r="K444">
        <f t="shared" si="151"/>
        <v>290</v>
      </c>
      <c r="L444">
        <f t="shared" si="152"/>
        <v>245</v>
      </c>
      <c r="M444" s="3">
        <f t="shared" si="156"/>
        <v>5.6831922611850064E-2</v>
      </c>
      <c r="N444" s="3">
        <f t="shared" si="153"/>
        <v>0.35066505441354295</v>
      </c>
      <c r="O444" s="3">
        <f t="shared" si="146"/>
        <v>5.4612843445330753E-2</v>
      </c>
      <c r="P444" s="3">
        <f t="shared" si="147"/>
        <v>7.1156642043022911E-2</v>
      </c>
      <c r="Q444" s="3">
        <f>I444-TECm!I444</f>
        <v>9.090410207161477E-2</v>
      </c>
      <c r="R444" s="3">
        <f t="shared" si="148"/>
        <v>9.475712501412159E-2</v>
      </c>
      <c r="S444" s="3">
        <f>E444-TECm!E444</f>
        <v>6.4979033212420573E-2</v>
      </c>
      <c r="T444" s="3">
        <f t="shared" si="149"/>
        <v>5.5357936803565051E-2</v>
      </c>
      <c r="U444" s="3">
        <f t="shared" si="157"/>
        <v>7.5057530908843317E-2</v>
      </c>
    </row>
    <row r="445" spans="1:21" x14ac:dyDescent="0.2">
      <c r="A445" s="2">
        <v>39521</v>
      </c>
      <c r="B445">
        <v>226</v>
      </c>
      <c r="C445">
        <v>211</v>
      </c>
      <c r="D445">
        <v>185</v>
      </c>
      <c r="E445" s="3">
        <f t="shared" si="154"/>
        <v>6.591639871382636E-2</v>
      </c>
      <c r="F445">
        <v>70</v>
      </c>
      <c r="G445">
        <v>61</v>
      </c>
      <c r="H445">
        <v>72</v>
      </c>
      <c r="I445" s="3">
        <f t="shared" si="155"/>
        <v>-9.852216748768473E-3</v>
      </c>
      <c r="J445">
        <f t="shared" si="150"/>
        <v>296</v>
      </c>
      <c r="K445">
        <f t="shared" si="151"/>
        <v>272</v>
      </c>
      <c r="L445">
        <f t="shared" si="152"/>
        <v>257</v>
      </c>
      <c r="M445" s="3">
        <f t="shared" si="156"/>
        <v>4.7272727272727272E-2</v>
      </c>
      <c r="N445" s="3">
        <f t="shared" si="153"/>
        <v>0.32969696969696971</v>
      </c>
      <c r="O445" s="3">
        <f t="shared" si="146"/>
        <v>7.5768615462594835E-2</v>
      </c>
      <c r="P445" s="3">
        <f t="shared" si="147"/>
        <v>7.3535551289090478E-2</v>
      </c>
      <c r="Q445" s="3">
        <f>I445-TECm!I445</f>
        <v>8.8085927581128431E-2</v>
      </c>
      <c r="R445" s="3">
        <f t="shared" si="148"/>
        <v>8.4602277803436821E-2</v>
      </c>
      <c r="S445" s="3">
        <f>E445-TECm!E445</f>
        <v>4.2814088482803256E-2</v>
      </c>
      <c r="T445" s="3">
        <f t="shared" si="149"/>
        <v>4.8443737843556565E-2</v>
      </c>
      <c r="U445" s="3">
        <f t="shared" si="157"/>
        <v>6.6523007823496697E-2</v>
      </c>
    </row>
    <row r="446" spans="1:21" x14ac:dyDescent="0.2">
      <c r="A446" s="2">
        <v>39514</v>
      </c>
      <c r="B446">
        <v>233</v>
      </c>
      <c r="C446">
        <v>213</v>
      </c>
      <c r="D446">
        <v>175</v>
      </c>
      <c r="E446" s="3">
        <f t="shared" si="154"/>
        <v>9.3397745571658614E-2</v>
      </c>
      <c r="F446">
        <v>61</v>
      </c>
      <c r="G446">
        <v>74</v>
      </c>
      <c r="H446">
        <v>59</v>
      </c>
      <c r="I446" s="3">
        <f t="shared" si="155"/>
        <v>1.0309278350515464E-2</v>
      </c>
      <c r="J446">
        <f t="shared" si="150"/>
        <v>294</v>
      </c>
      <c r="K446">
        <f t="shared" si="151"/>
        <v>287</v>
      </c>
      <c r="L446">
        <f t="shared" si="152"/>
        <v>234</v>
      </c>
      <c r="M446" s="3">
        <f t="shared" si="156"/>
        <v>7.3619631901840496E-2</v>
      </c>
      <c r="N446" s="3">
        <f t="shared" si="153"/>
        <v>0.3521472392638037</v>
      </c>
      <c r="O446" s="3">
        <f t="shared" si="146"/>
        <v>8.3088467221143145E-2</v>
      </c>
      <c r="P446" s="3">
        <f t="shared" si="147"/>
        <v>5.5479119625164414E-2</v>
      </c>
      <c r="Q446" s="3">
        <f>I446-TECm!I446</f>
        <v>0.10528134538962161</v>
      </c>
      <c r="R446" s="3">
        <f t="shared" si="148"/>
        <v>8.566711524497217E-2</v>
      </c>
      <c r="S446" s="3">
        <f>E446-TECm!E446</f>
        <v>5.8280688715471325E-2</v>
      </c>
      <c r="T446" s="3">
        <f t="shared" si="149"/>
        <v>3.674644757942358E-2</v>
      </c>
      <c r="U446" s="3">
        <f t="shared" si="157"/>
        <v>6.1206781412197875E-2</v>
      </c>
    </row>
    <row r="447" spans="1:21" x14ac:dyDescent="0.2">
      <c r="A447" s="2">
        <v>39507</v>
      </c>
      <c r="B447">
        <v>208</v>
      </c>
      <c r="C447">
        <v>203</v>
      </c>
      <c r="D447">
        <v>172</v>
      </c>
      <c r="E447" s="3">
        <f t="shared" si="154"/>
        <v>6.1749571183533448E-2</v>
      </c>
      <c r="F447">
        <v>67</v>
      </c>
      <c r="G447">
        <v>57</v>
      </c>
      <c r="H447">
        <v>67</v>
      </c>
      <c r="I447" s="3">
        <f t="shared" si="155"/>
        <v>0</v>
      </c>
      <c r="J447">
        <f t="shared" si="150"/>
        <v>275</v>
      </c>
      <c r="K447">
        <f t="shared" si="151"/>
        <v>260</v>
      </c>
      <c r="L447">
        <f t="shared" si="152"/>
        <v>239</v>
      </c>
      <c r="M447" s="3">
        <f t="shared" si="156"/>
        <v>4.6511627906976744E-2</v>
      </c>
      <c r="N447" s="3">
        <f t="shared" si="153"/>
        <v>0.33591731266149871</v>
      </c>
      <c r="O447" s="3">
        <f t="shared" si="146"/>
        <v>6.1749571183533448E-2</v>
      </c>
      <c r="P447" s="3">
        <f t="shared" si="147"/>
        <v>7.0139485972171733E-2</v>
      </c>
      <c r="Q447" s="3">
        <f>I447-TECm!I447</f>
        <v>6.043956043956044E-2</v>
      </c>
      <c r="R447" s="3">
        <f t="shared" si="148"/>
        <v>7.0433328263054415E-2</v>
      </c>
      <c r="S447" s="3">
        <f>E447-TECm!E447</f>
        <v>4.4236436332395095E-2</v>
      </c>
      <c r="T447" s="3">
        <f t="shared" si="149"/>
        <v>2.1724029729151367E-2</v>
      </c>
      <c r="U447" s="3">
        <f t="shared" si="157"/>
        <v>4.6078678996102893E-2</v>
      </c>
    </row>
    <row r="448" spans="1:21" x14ac:dyDescent="0.2">
      <c r="A448" s="2">
        <v>39500</v>
      </c>
      <c r="B448">
        <v>228</v>
      </c>
      <c r="C448">
        <v>209</v>
      </c>
      <c r="D448">
        <v>178</v>
      </c>
      <c r="E448" s="3">
        <f t="shared" si="154"/>
        <v>8.1300813008130079E-2</v>
      </c>
      <c r="F448">
        <v>76</v>
      </c>
      <c r="G448">
        <v>61</v>
      </c>
      <c r="H448">
        <v>64</v>
      </c>
      <c r="I448" s="3">
        <f t="shared" si="155"/>
        <v>5.9701492537313432E-2</v>
      </c>
      <c r="J448">
        <f t="shared" si="150"/>
        <v>304</v>
      </c>
      <c r="K448">
        <f t="shared" si="151"/>
        <v>270</v>
      </c>
      <c r="L448">
        <f t="shared" si="152"/>
        <v>242</v>
      </c>
      <c r="M448" s="3">
        <f t="shared" si="156"/>
        <v>7.5980392156862739E-2</v>
      </c>
      <c r="N448" s="3">
        <f t="shared" si="153"/>
        <v>0.33088235294117646</v>
      </c>
      <c r="O448" s="3">
        <f t="shared" si="146"/>
        <v>2.1599320470816648E-2</v>
      </c>
      <c r="P448" s="3">
        <f t="shared" si="147"/>
        <v>7.7525627825915169E-2</v>
      </c>
      <c r="Q448" s="3">
        <f>I448-TECm!I448</f>
        <v>9.1280439905734478E-2</v>
      </c>
      <c r="R448" s="3">
        <f t="shared" si="148"/>
        <v>6.6914864744590893E-2</v>
      </c>
      <c r="S448" s="3">
        <f>E448-TECm!E448</f>
        <v>7.7222176904043205E-3</v>
      </c>
      <c r="T448" s="3">
        <f t="shared" si="149"/>
        <v>2.2416773738298344E-2</v>
      </c>
      <c r="U448" s="3">
        <f t="shared" si="157"/>
        <v>4.4665819241444617E-2</v>
      </c>
    </row>
    <row r="449" spans="1:21" x14ac:dyDescent="0.2">
      <c r="A449" s="2">
        <v>39493</v>
      </c>
      <c r="B449">
        <v>239</v>
      </c>
      <c r="C449">
        <v>200</v>
      </c>
      <c r="D449">
        <v>176</v>
      </c>
      <c r="E449" s="3">
        <f t="shared" si="154"/>
        <v>0.1024390243902439</v>
      </c>
      <c r="F449">
        <v>67</v>
      </c>
      <c r="G449">
        <v>64</v>
      </c>
      <c r="H449">
        <v>72</v>
      </c>
      <c r="I449" s="3">
        <f t="shared" si="155"/>
        <v>-2.4630541871921183E-2</v>
      </c>
      <c r="J449">
        <f t="shared" si="150"/>
        <v>306</v>
      </c>
      <c r="K449">
        <f t="shared" si="151"/>
        <v>264</v>
      </c>
      <c r="L449">
        <f t="shared" si="152"/>
        <v>248</v>
      </c>
      <c r="M449" s="3">
        <f t="shared" si="156"/>
        <v>7.090464547677261E-2</v>
      </c>
      <c r="N449" s="3">
        <f t="shared" si="153"/>
        <v>0.32273838630806845</v>
      </c>
      <c r="O449" s="3">
        <f t="shared" si="146"/>
        <v>0.12706956626216509</v>
      </c>
      <c r="P449" s="3">
        <f t="shared" si="147"/>
        <v>8.3126784104860962E-2</v>
      </c>
      <c r="Q449" s="3">
        <f>I449-TECm!I449</f>
        <v>5.9579984443868292E-2</v>
      </c>
      <c r="R449" s="3">
        <f t="shared" si="148"/>
        <v>3.3174211286733972E-2</v>
      </c>
      <c r="S449" s="3">
        <f>E449-TECm!E449</f>
        <v>1.3213435164654674E-2</v>
      </c>
      <c r="T449" s="3">
        <f t="shared" si="149"/>
        <v>2.5626087084399115E-2</v>
      </c>
      <c r="U449" s="3">
        <f t="shared" si="157"/>
        <v>2.9400149185566542E-2</v>
      </c>
    </row>
    <row r="450" spans="1:21" x14ac:dyDescent="0.2">
      <c r="A450" s="2">
        <v>39486</v>
      </c>
      <c r="B450">
        <v>239</v>
      </c>
      <c r="C450">
        <v>223</v>
      </c>
      <c r="D450">
        <v>169</v>
      </c>
      <c r="E450" s="3">
        <f t="shared" si="154"/>
        <v>0.11093502377179081</v>
      </c>
      <c r="F450">
        <v>66</v>
      </c>
      <c r="G450">
        <v>58</v>
      </c>
      <c r="H450">
        <v>61</v>
      </c>
      <c r="I450" s="3">
        <f t="shared" si="155"/>
        <v>2.7027027027027029E-2</v>
      </c>
      <c r="J450">
        <f t="shared" si="150"/>
        <v>305</v>
      </c>
      <c r="K450">
        <f t="shared" si="151"/>
        <v>281</v>
      </c>
      <c r="L450">
        <f t="shared" si="152"/>
        <v>230</v>
      </c>
      <c r="M450" s="3">
        <f t="shared" si="156"/>
        <v>9.1911764705882359E-2</v>
      </c>
      <c r="N450" s="3">
        <f t="shared" si="153"/>
        <v>0.34436274509803921</v>
      </c>
      <c r="O450" s="3">
        <f t="shared" si="146"/>
        <v>8.3907996744763777E-2</v>
      </c>
      <c r="P450" s="3">
        <f t="shared" si="147"/>
        <v>8.969977913588438E-2</v>
      </c>
      <c r="Q450" s="3">
        <f>I450-TECm!I450</f>
        <v>4.9884169884169882E-2</v>
      </c>
      <c r="R450" s="3">
        <f t="shared" si="148"/>
        <v>2.3947170969195446E-2</v>
      </c>
      <c r="S450" s="3">
        <f>E450-TECm!E450</f>
        <v>4.6314668359836039E-2</v>
      </c>
      <c r="T450" s="3">
        <f t="shared" si="149"/>
        <v>2.670934569696012E-2</v>
      </c>
      <c r="U450" s="3">
        <f t="shared" si="157"/>
        <v>2.5328258333077783E-2</v>
      </c>
    </row>
    <row r="451" spans="1:21" x14ac:dyDescent="0.2">
      <c r="A451" s="2">
        <v>39479</v>
      </c>
      <c r="B451">
        <v>216</v>
      </c>
      <c r="C451">
        <v>213</v>
      </c>
      <c r="D451">
        <v>205</v>
      </c>
      <c r="E451" s="3">
        <f t="shared" si="154"/>
        <v>1.7350157728706624E-2</v>
      </c>
      <c r="F451">
        <v>62</v>
      </c>
      <c r="G451">
        <v>62</v>
      </c>
      <c r="H451">
        <v>66</v>
      </c>
      <c r="I451" s="3">
        <f t="shared" si="155"/>
        <v>-2.1052631578947368E-2</v>
      </c>
      <c r="J451">
        <f t="shared" si="150"/>
        <v>278</v>
      </c>
      <c r="K451">
        <f t="shared" si="151"/>
        <v>275</v>
      </c>
      <c r="L451">
        <f t="shared" si="152"/>
        <v>271</v>
      </c>
      <c r="M451" s="3">
        <f t="shared" si="156"/>
        <v>8.4951456310679609E-3</v>
      </c>
      <c r="N451" s="3">
        <f t="shared" si="153"/>
        <v>0.33373786407766992</v>
      </c>
      <c r="O451" s="3">
        <f t="shared" si="146"/>
        <v>3.8402789307653992E-2</v>
      </c>
      <c r="P451" s="3">
        <f t="shared" si="147"/>
        <v>0.10046291722204186</v>
      </c>
      <c r="Q451" s="3">
        <f>I451-TECm!I451</f>
        <v>-9.9415204678362564E-3</v>
      </c>
      <c r="R451" s="3">
        <f t="shared" si="148"/>
        <v>2.8777447674472156E-2</v>
      </c>
      <c r="S451" s="3">
        <f>E451-TECm!E451</f>
        <v>1.7350157728706624E-2</v>
      </c>
      <c r="T451" s="3">
        <f t="shared" si="149"/>
        <v>2.9484829447850695E-2</v>
      </c>
      <c r="U451" s="3">
        <f t="shared" si="157"/>
        <v>2.9131138561161424E-2</v>
      </c>
    </row>
    <row r="452" spans="1:21" x14ac:dyDescent="0.2">
      <c r="A452" s="2">
        <v>39472</v>
      </c>
      <c r="B452">
        <v>225</v>
      </c>
      <c r="C452">
        <v>203</v>
      </c>
      <c r="D452">
        <v>183</v>
      </c>
      <c r="E452" s="3">
        <f t="shared" si="154"/>
        <v>6.8739770867430439E-2</v>
      </c>
      <c r="F452">
        <v>63</v>
      </c>
      <c r="G452">
        <v>63</v>
      </c>
      <c r="H452">
        <v>79</v>
      </c>
      <c r="I452" s="3">
        <f t="shared" si="155"/>
        <v>-7.8048780487804878E-2</v>
      </c>
      <c r="J452">
        <f t="shared" si="150"/>
        <v>288</v>
      </c>
      <c r="K452">
        <f t="shared" si="151"/>
        <v>266</v>
      </c>
      <c r="L452">
        <f t="shared" si="152"/>
        <v>262</v>
      </c>
      <c r="M452" s="3">
        <f t="shared" si="156"/>
        <v>3.1862745098039214E-2</v>
      </c>
      <c r="N452" s="3">
        <f t="shared" si="153"/>
        <v>0.32598039215686275</v>
      </c>
      <c r="O452" s="3">
        <f t="shared" si="146"/>
        <v>0.14678855135523533</v>
      </c>
      <c r="P452" s="3">
        <f t="shared" si="147"/>
        <v>0.14272914251997892</v>
      </c>
      <c r="Q452" s="3">
        <f>I452-TECm!I452</f>
        <v>3.1898863491252719E-2</v>
      </c>
      <c r="R452" s="3">
        <f t="shared" si="148"/>
        <v>5.5507377913174318E-2</v>
      </c>
      <c r="S452" s="3">
        <f>E452-TECm!E452</f>
        <v>1.6463211002337691E-2</v>
      </c>
      <c r="T452" s="3">
        <f t="shared" si="149"/>
        <v>4.7510967347805633E-2</v>
      </c>
      <c r="U452" s="3">
        <f t="shared" si="157"/>
        <v>5.1509172630489972E-2</v>
      </c>
    </row>
    <row r="453" spans="1:21" x14ac:dyDescent="0.2">
      <c r="A453" s="2">
        <v>39465</v>
      </c>
      <c r="B453">
        <v>213</v>
      </c>
      <c r="C453">
        <v>236</v>
      </c>
      <c r="D453">
        <v>169</v>
      </c>
      <c r="E453" s="3">
        <f t="shared" si="154"/>
        <v>7.1197411003236247E-2</v>
      </c>
      <c r="F453">
        <v>59</v>
      </c>
      <c r="G453">
        <v>73</v>
      </c>
      <c r="H453">
        <v>68</v>
      </c>
      <c r="I453" s="3">
        <f t="shared" si="155"/>
        <v>-4.4999999999999998E-2</v>
      </c>
      <c r="J453">
        <f t="shared" si="150"/>
        <v>272</v>
      </c>
      <c r="K453">
        <f t="shared" si="151"/>
        <v>309</v>
      </c>
      <c r="L453">
        <f t="shared" si="152"/>
        <v>237</v>
      </c>
      <c r="M453" s="3">
        <f t="shared" si="156"/>
        <v>4.2787286063569685E-2</v>
      </c>
      <c r="N453" s="3">
        <f t="shared" si="153"/>
        <v>0.37775061124694376</v>
      </c>
      <c r="O453" s="3">
        <f t="shared" ref="O453:O484" si="158">E453-I453</f>
        <v>0.11619741100323625</v>
      </c>
      <c r="P453" s="3">
        <f t="shared" si="147"/>
        <v>0.1286860552210197</v>
      </c>
      <c r="Q453" s="3">
        <f>I453-TECm!I453</f>
        <v>6.4375000000000002E-2</v>
      </c>
      <c r="R453" s="3">
        <f t="shared" si="148"/>
        <v>6.515273990753305E-2</v>
      </c>
      <c r="S453" s="3">
        <f>E453-TECm!E453</f>
        <v>5.4641119612507769E-2</v>
      </c>
      <c r="T453" s="3">
        <f t="shared" si="149"/>
        <v>5.4804384840347366E-2</v>
      </c>
      <c r="U453" s="3">
        <f t="shared" si="157"/>
        <v>5.9978562373940211E-2</v>
      </c>
    </row>
    <row r="454" spans="1:21" x14ac:dyDescent="0.2">
      <c r="A454" s="2">
        <v>39458</v>
      </c>
      <c r="B454">
        <v>234</v>
      </c>
      <c r="C454">
        <v>237</v>
      </c>
      <c r="D454">
        <v>159</v>
      </c>
      <c r="E454" s="3">
        <f t="shared" si="154"/>
        <v>0.11904761904761904</v>
      </c>
      <c r="F454">
        <v>58</v>
      </c>
      <c r="G454">
        <v>70</v>
      </c>
      <c r="H454">
        <v>67</v>
      </c>
      <c r="I454" s="3">
        <f t="shared" si="155"/>
        <v>-4.6153846153846156E-2</v>
      </c>
      <c r="J454">
        <f t="shared" si="150"/>
        <v>292</v>
      </c>
      <c r="K454">
        <f t="shared" si="151"/>
        <v>307</v>
      </c>
      <c r="L454">
        <f t="shared" si="152"/>
        <v>226</v>
      </c>
      <c r="M454" s="3">
        <f t="shared" si="156"/>
        <v>0.08</v>
      </c>
      <c r="N454" s="3">
        <f t="shared" si="153"/>
        <v>0.37212121212121213</v>
      </c>
      <c r="O454" s="3">
        <f t="shared" si="158"/>
        <v>0.1652014652014652</v>
      </c>
      <c r="P454" s="3">
        <f t="shared" si="147"/>
        <v>0.17002051861207793</v>
      </c>
      <c r="Q454" s="3">
        <f>I454-TECm!I454</f>
        <v>7.0248270248270239E-2</v>
      </c>
      <c r="R454" s="3">
        <f t="shared" si="148"/>
        <v>5.6620376021908281E-2</v>
      </c>
      <c r="S454" s="3">
        <f>E454-TECm!E454</f>
        <v>7.1428571428571425E-2</v>
      </c>
      <c r="T454" s="3">
        <f t="shared" si="149"/>
        <v>3.706362264545815E-2</v>
      </c>
      <c r="U454" s="3">
        <f t="shared" si="157"/>
        <v>4.6841999333683215E-2</v>
      </c>
    </row>
    <row r="455" spans="1:21" x14ac:dyDescent="0.2">
      <c r="A455" s="2">
        <v>39451</v>
      </c>
      <c r="B455">
        <v>231</v>
      </c>
      <c r="C455">
        <v>210</v>
      </c>
      <c r="D455">
        <v>154</v>
      </c>
      <c r="E455" s="3">
        <f t="shared" si="154"/>
        <v>0.12941176470588237</v>
      </c>
      <c r="F455">
        <v>72</v>
      </c>
      <c r="G455">
        <v>63</v>
      </c>
      <c r="H455">
        <v>67</v>
      </c>
      <c r="I455" s="3">
        <f t="shared" si="155"/>
        <v>2.4752475247524754E-2</v>
      </c>
      <c r="J455">
        <f t="shared" si="150"/>
        <v>303</v>
      </c>
      <c r="K455">
        <f t="shared" si="151"/>
        <v>273</v>
      </c>
      <c r="L455">
        <f t="shared" si="152"/>
        <v>221</v>
      </c>
      <c r="M455" s="3">
        <f t="shared" si="156"/>
        <v>0.10288582183186951</v>
      </c>
      <c r="N455" s="3">
        <f t="shared" si="153"/>
        <v>0.34253450439146799</v>
      </c>
      <c r="O455" s="3">
        <f t="shared" si="158"/>
        <v>0.10465928945835762</v>
      </c>
      <c r="P455" s="3">
        <f t="shared" si="147"/>
        <v>0.18303030192261313</v>
      </c>
      <c r="Q455" s="3">
        <f>I455-TECm!I455</f>
        <v>6.0834949474328874E-2</v>
      </c>
      <c r="R455" s="3">
        <f t="shared" si="148"/>
        <v>4.6340992439702432E-2</v>
      </c>
      <c r="S455" s="3">
        <f>E455-TECm!E455</f>
        <v>3.8343463479962925E-2</v>
      </c>
      <c r="T455" s="3">
        <f t="shared" si="149"/>
        <v>1.482127520853376E-2</v>
      </c>
      <c r="U455" s="3">
        <f t="shared" si="157"/>
        <v>3.0581133824118097E-2</v>
      </c>
    </row>
    <row r="456" spans="1:21" x14ac:dyDescent="0.2">
      <c r="A456" s="2">
        <v>39444</v>
      </c>
      <c r="B456">
        <v>211</v>
      </c>
      <c r="C456">
        <v>167</v>
      </c>
      <c r="D456">
        <v>155</v>
      </c>
      <c r="E456" s="3">
        <f t="shared" si="154"/>
        <v>0.1050656660412758</v>
      </c>
      <c r="F456">
        <v>44</v>
      </c>
      <c r="G456">
        <v>40</v>
      </c>
      <c r="H456">
        <v>64</v>
      </c>
      <c r="I456" s="3">
        <f t="shared" si="155"/>
        <v>-0.13513513513513514</v>
      </c>
      <c r="J456">
        <f t="shared" si="150"/>
        <v>255</v>
      </c>
      <c r="K456">
        <f t="shared" si="151"/>
        <v>207</v>
      </c>
      <c r="L456">
        <f t="shared" si="152"/>
        <v>219</v>
      </c>
      <c r="M456" s="3">
        <f t="shared" si="156"/>
        <v>5.2863436123348019E-2</v>
      </c>
      <c r="N456" s="3">
        <f t="shared" si="153"/>
        <v>0.30396475770925108</v>
      </c>
      <c r="O456" s="3">
        <f t="shared" si="158"/>
        <v>0.24020080117641096</v>
      </c>
      <c r="P456" s="3">
        <f t="shared" si="147"/>
        <v>0.25406925216266002</v>
      </c>
      <c r="Q456" s="3">
        <f>I456-TECm!I456</f>
        <v>3.8777908343125722E-2</v>
      </c>
      <c r="R456" s="3">
        <f t="shared" si="148"/>
        <v>3.4066442426602221E-2</v>
      </c>
      <c r="S456" s="3">
        <f>E456-TECm!E456</f>
        <v>1.4188330278400996E-3</v>
      </c>
      <c r="T456" s="3">
        <f t="shared" si="149"/>
        <v>1.2995999386170088E-2</v>
      </c>
      <c r="U456" s="3">
        <f t="shared" si="157"/>
        <v>2.3531220906386156E-2</v>
      </c>
    </row>
    <row r="457" spans="1:21" x14ac:dyDescent="0.2">
      <c r="A457" s="2">
        <v>39437</v>
      </c>
      <c r="B457">
        <v>212</v>
      </c>
      <c r="C457">
        <v>205</v>
      </c>
      <c r="D457">
        <v>171</v>
      </c>
      <c r="E457" s="3">
        <f t="shared" si="154"/>
        <v>6.9727891156462579E-2</v>
      </c>
      <c r="F457">
        <v>46</v>
      </c>
      <c r="G457">
        <v>56</v>
      </c>
      <c r="H457">
        <v>69</v>
      </c>
      <c r="I457" s="3">
        <f t="shared" si="155"/>
        <v>-0.13450292397660818</v>
      </c>
      <c r="J457">
        <f t="shared" si="150"/>
        <v>258</v>
      </c>
      <c r="K457">
        <f t="shared" si="151"/>
        <v>261</v>
      </c>
      <c r="L457">
        <f t="shared" si="152"/>
        <v>240</v>
      </c>
      <c r="M457" s="3">
        <f t="shared" si="156"/>
        <v>2.3715415019762844E-2</v>
      </c>
      <c r="N457" s="3">
        <f t="shared" si="153"/>
        <v>0.34387351778656128</v>
      </c>
      <c r="O457" s="3">
        <f t="shared" si="158"/>
        <v>0.20423081513307076</v>
      </c>
      <c r="P457" s="3">
        <f t="shared" si="147"/>
        <v>0.24800759754560694</v>
      </c>
      <c r="Q457" s="3">
        <f>I457-TECm!I457</f>
        <v>3.9410119501652685E-2</v>
      </c>
      <c r="R457" s="3">
        <f t="shared" si="148"/>
        <v>2.6995585051622296E-2</v>
      </c>
      <c r="S457" s="3">
        <f>E457-TECm!E457</f>
        <v>4.7015291177982532E-3</v>
      </c>
      <c r="T457" s="3">
        <f t="shared" si="149"/>
        <v>1.3699764315214259E-2</v>
      </c>
      <c r="U457" s="3">
        <f t="shared" si="157"/>
        <v>2.0347674683418276E-2</v>
      </c>
    </row>
    <row r="458" spans="1:21" x14ac:dyDescent="0.2">
      <c r="A458" s="2">
        <v>39430</v>
      </c>
      <c r="B458">
        <v>238</v>
      </c>
      <c r="C458">
        <v>202</v>
      </c>
      <c r="D458">
        <v>181</v>
      </c>
      <c r="E458" s="3">
        <f t="shared" si="154"/>
        <v>9.1787439613526575E-2</v>
      </c>
      <c r="F458">
        <v>45</v>
      </c>
      <c r="G458">
        <v>47</v>
      </c>
      <c r="H458">
        <v>85</v>
      </c>
      <c r="I458" s="3">
        <f t="shared" si="155"/>
        <v>-0.22598870056497175</v>
      </c>
      <c r="J458">
        <f t="shared" si="150"/>
        <v>283</v>
      </c>
      <c r="K458">
        <f t="shared" si="151"/>
        <v>249</v>
      </c>
      <c r="L458">
        <f t="shared" si="152"/>
        <v>266</v>
      </c>
      <c r="M458" s="3">
        <f t="shared" si="156"/>
        <v>2.1303258145363407E-2</v>
      </c>
      <c r="N458" s="3">
        <f t="shared" si="153"/>
        <v>0.31203007518796994</v>
      </c>
      <c r="O458" s="3">
        <f t="shared" si="158"/>
        <v>0.31777614017849831</v>
      </c>
      <c r="P458" s="3">
        <f t="shared" si="147"/>
        <v>0.25982878757350775</v>
      </c>
      <c r="Q458" s="3">
        <f>I458-TECm!I458</f>
        <v>2.4011299435028249E-2</v>
      </c>
      <c r="R458" s="3">
        <f t="shared" si="148"/>
        <v>1.8782178716908886E-2</v>
      </c>
      <c r="S458" s="3">
        <f>E458-TECm!E458</f>
        <v>3.2867636012871911E-2</v>
      </c>
      <c r="T458" s="3">
        <f t="shared" si="149"/>
        <v>1.0126994360514301E-2</v>
      </c>
      <c r="U458" s="3">
        <f t="shared" si="157"/>
        <v>1.4454586538711595E-2</v>
      </c>
    </row>
    <row r="459" spans="1:21" x14ac:dyDescent="0.2">
      <c r="A459" s="2">
        <v>39423</v>
      </c>
      <c r="B459">
        <v>251</v>
      </c>
      <c r="C459">
        <v>206</v>
      </c>
      <c r="D459">
        <v>179</v>
      </c>
      <c r="E459" s="3">
        <f t="shared" si="154"/>
        <v>0.11320754716981132</v>
      </c>
      <c r="F459">
        <v>55</v>
      </c>
      <c r="G459">
        <v>62</v>
      </c>
      <c r="H459">
        <v>76</v>
      </c>
      <c r="I459" s="3">
        <f t="shared" si="155"/>
        <v>-0.10880829015544041</v>
      </c>
      <c r="J459">
        <f t="shared" si="150"/>
        <v>306</v>
      </c>
      <c r="K459">
        <f t="shared" si="151"/>
        <v>268</v>
      </c>
      <c r="L459">
        <f t="shared" si="152"/>
        <v>255</v>
      </c>
      <c r="M459" s="3">
        <f t="shared" si="156"/>
        <v>6.1519903498190594E-2</v>
      </c>
      <c r="N459" s="3">
        <f t="shared" si="153"/>
        <v>0.32328106151990349</v>
      </c>
      <c r="O459" s="3">
        <f t="shared" si="158"/>
        <v>0.22201583732525174</v>
      </c>
      <c r="P459" s="3">
        <f t="shared" si="147"/>
        <v>0.23131703122932104</v>
      </c>
      <c r="Q459" s="3">
        <f>I459-TECm!I459</f>
        <v>1.7565336218185956E-2</v>
      </c>
      <c r="R459" s="3">
        <f t="shared" si="148"/>
        <v>1.9475597406339546E-2</v>
      </c>
      <c r="S459" s="3">
        <f>E459-TECm!E459</f>
        <v>3.5301278149726112E-3</v>
      </c>
      <c r="T459" s="3">
        <f t="shared" si="149"/>
        <v>1.2501530363677472E-2</v>
      </c>
      <c r="U459" s="3">
        <f t="shared" si="157"/>
        <v>1.5988563885008508E-2</v>
      </c>
    </row>
    <row r="460" spans="1:21" x14ac:dyDescent="0.2">
      <c r="A460" s="2">
        <v>39416</v>
      </c>
      <c r="B460">
        <v>225</v>
      </c>
      <c r="C460">
        <v>246</v>
      </c>
      <c r="D460">
        <v>201</v>
      </c>
      <c r="E460" s="3">
        <f t="shared" si="154"/>
        <v>3.5714285714285712E-2</v>
      </c>
      <c r="F460">
        <v>49</v>
      </c>
      <c r="G460">
        <v>62</v>
      </c>
      <c r="H460">
        <v>90</v>
      </c>
      <c r="I460" s="3">
        <f t="shared" si="155"/>
        <v>-0.20398009950248755</v>
      </c>
      <c r="J460">
        <f t="shared" si="150"/>
        <v>274</v>
      </c>
      <c r="K460">
        <f t="shared" si="151"/>
        <v>308</v>
      </c>
      <c r="L460">
        <f t="shared" si="152"/>
        <v>291</v>
      </c>
      <c r="M460" s="3">
        <f t="shared" si="156"/>
        <v>-1.9473081328751432E-2</v>
      </c>
      <c r="N460" s="3">
        <f t="shared" si="153"/>
        <v>0.35280641466208479</v>
      </c>
      <c r="O460" s="3">
        <f t="shared" si="158"/>
        <v>0.23969438521677328</v>
      </c>
      <c r="P460" s="3">
        <f t="shared" si="147"/>
        <v>0.17740955295302138</v>
      </c>
      <c r="Q460" s="3">
        <f>I460-TECm!I460</f>
        <v>1.476990049751245E-2</v>
      </c>
      <c r="R460" s="3">
        <f t="shared" si="148"/>
        <v>3.7071071598267509E-2</v>
      </c>
      <c r="S460" s="3">
        <f>E460-TECm!E460</f>
        <v>-6.0167807463016171E-3</v>
      </c>
      <c r="T460" s="3">
        <f t="shared" si="149"/>
        <v>2.3416254546410026E-2</v>
      </c>
      <c r="U460" s="3">
        <f t="shared" si="157"/>
        <v>3.0243663072338767E-2</v>
      </c>
    </row>
    <row r="461" spans="1:21" x14ac:dyDescent="0.2">
      <c r="A461" s="2">
        <v>39409</v>
      </c>
      <c r="B461">
        <v>226</v>
      </c>
      <c r="C461">
        <v>204</v>
      </c>
      <c r="D461">
        <v>176</v>
      </c>
      <c r="E461" s="3">
        <f t="shared" si="154"/>
        <v>8.2508250825082508E-2</v>
      </c>
      <c r="F461">
        <v>50</v>
      </c>
      <c r="G461">
        <v>59</v>
      </c>
      <c r="H461">
        <v>78</v>
      </c>
      <c r="I461" s="3">
        <f t="shared" si="155"/>
        <v>-0.1497326203208556</v>
      </c>
      <c r="J461">
        <f t="shared" si="150"/>
        <v>276</v>
      </c>
      <c r="K461">
        <f t="shared" si="151"/>
        <v>263</v>
      </c>
      <c r="L461">
        <f t="shared" si="152"/>
        <v>254</v>
      </c>
      <c r="M461" s="3">
        <f t="shared" si="156"/>
        <v>2.7742749054224466E-2</v>
      </c>
      <c r="N461" s="3">
        <f t="shared" si="153"/>
        <v>0.3316519546027743</v>
      </c>
      <c r="O461" s="3">
        <f t="shared" si="158"/>
        <v>0.23224087114593811</v>
      </c>
      <c r="P461" s="3">
        <f t="shared" si="147"/>
        <v>0.13055985759586333</v>
      </c>
      <c r="Q461" s="3">
        <f>I461-TECm!I461</f>
        <v>2.6091555503320235E-2</v>
      </c>
      <c r="R461" s="3">
        <f t="shared" si="148"/>
        <v>3.8939178223836822E-2</v>
      </c>
      <c r="S461" s="3">
        <f>E461-TECm!E461</f>
        <v>3.999124402236142E-2</v>
      </c>
      <c r="T461" s="3">
        <f t="shared" si="149"/>
        <v>2.9379060766858422E-2</v>
      </c>
      <c r="U461" s="3">
        <f t="shared" si="157"/>
        <v>3.4159119495347626E-2</v>
      </c>
    </row>
    <row r="462" spans="1:21" x14ac:dyDescent="0.2">
      <c r="A462" s="2">
        <v>39402</v>
      </c>
      <c r="B462">
        <v>237</v>
      </c>
      <c r="C462">
        <v>227</v>
      </c>
      <c r="D462">
        <v>156</v>
      </c>
      <c r="E462" s="3">
        <f t="shared" si="154"/>
        <v>0.13064516129032258</v>
      </c>
      <c r="F462">
        <v>72</v>
      </c>
      <c r="G462">
        <v>69</v>
      </c>
      <c r="H462">
        <v>58</v>
      </c>
      <c r="I462" s="3">
        <f t="shared" si="155"/>
        <v>7.0351758793969849E-2</v>
      </c>
      <c r="J462">
        <f t="shared" si="150"/>
        <v>309</v>
      </c>
      <c r="K462">
        <f t="shared" si="151"/>
        <v>296</v>
      </c>
      <c r="L462">
        <f t="shared" si="152"/>
        <v>214</v>
      </c>
      <c r="M462" s="3">
        <f t="shared" si="156"/>
        <v>0.115995115995116</v>
      </c>
      <c r="N462" s="3">
        <f t="shared" si="153"/>
        <v>0.36141636141636141</v>
      </c>
      <c r="O462" s="3">
        <f t="shared" si="158"/>
        <v>6.0293402496352733E-2</v>
      </c>
      <c r="P462" s="3">
        <f t="shared" si="147"/>
        <v>8.7619168353485086E-2</v>
      </c>
      <c r="Q462" s="3">
        <f>I462-TECm!I462</f>
        <v>7.0351758793969849E-2</v>
      </c>
      <c r="R462" s="3">
        <f t="shared" si="148"/>
        <v>4.5942476147850846E-2</v>
      </c>
      <c r="S462" s="3">
        <f>E462-TECm!E462</f>
        <v>3.6274300363170267E-2</v>
      </c>
      <c r="T462" s="3">
        <f t="shared" si="149"/>
        <v>1.3094679980877105E-2</v>
      </c>
      <c r="U462" s="3">
        <f t="shared" si="157"/>
        <v>2.9518578064363976E-2</v>
      </c>
    </row>
    <row r="463" spans="1:21" x14ac:dyDescent="0.2">
      <c r="A463" s="2">
        <v>39395</v>
      </c>
      <c r="B463">
        <v>285</v>
      </c>
      <c r="C463">
        <v>178</v>
      </c>
      <c r="D463">
        <v>149</v>
      </c>
      <c r="E463" s="3">
        <f t="shared" si="154"/>
        <v>0.22222222222222221</v>
      </c>
      <c r="F463">
        <v>83</v>
      </c>
      <c r="G463">
        <v>53</v>
      </c>
      <c r="H463">
        <v>59</v>
      </c>
      <c r="I463" s="3">
        <f t="shared" si="155"/>
        <v>0.12307692307692308</v>
      </c>
      <c r="J463">
        <f t="shared" si="150"/>
        <v>368</v>
      </c>
      <c r="K463">
        <f t="shared" si="151"/>
        <v>231</v>
      </c>
      <c r="L463">
        <f t="shared" si="152"/>
        <v>208</v>
      </c>
      <c r="M463" s="3">
        <f t="shared" si="156"/>
        <v>0.19826517967781909</v>
      </c>
      <c r="N463" s="3">
        <f t="shared" si="153"/>
        <v>0.28624535315985128</v>
      </c>
      <c r="O463" s="3">
        <f t="shared" si="158"/>
        <v>9.9145299145299126E-2</v>
      </c>
      <c r="P463" s="3">
        <f t="shared" si="147"/>
        <v>8.8783778742800593E-2</v>
      </c>
      <c r="Q463" s="3">
        <f>I463-TECm!I463</f>
        <v>2.0374220374220375E-2</v>
      </c>
      <c r="R463" s="3">
        <f t="shared" si="148"/>
        <v>4.2137318506392997E-2</v>
      </c>
      <c r="S463" s="3">
        <f>E463-TECm!E463</f>
        <v>1.1871637915043587E-2</v>
      </c>
      <c r="T463" s="3">
        <f t="shared" si="149"/>
        <v>-5.4860951071670121E-3</v>
      </c>
      <c r="U463" s="3">
        <f t="shared" si="157"/>
        <v>1.8325611699612991E-2</v>
      </c>
    </row>
    <row r="464" spans="1:21" x14ac:dyDescent="0.2">
      <c r="A464" s="2">
        <v>39388</v>
      </c>
      <c r="B464">
        <v>292</v>
      </c>
      <c r="C464">
        <v>159</v>
      </c>
      <c r="D464">
        <v>134</v>
      </c>
      <c r="E464" s="3">
        <f t="shared" si="154"/>
        <v>0.27008547008547007</v>
      </c>
      <c r="F464">
        <v>93</v>
      </c>
      <c r="G464">
        <v>45</v>
      </c>
      <c r="H464">
        <v>60</v>
      </c>
      <c r="I464" s="3">
        <f t="shared" si="155"/>
        <v>0.16666666666666666</v>
      </c>
      <c r="J464">
        <f t="shared" si="150"/>
        <v>385</v>
      </c>
      <c r="K464">
        <f t="shared" si="151"/>
        <v>204</v>
      </c>
      <c r="L464">
        <f t="shared" si="152"/>
        <v>194</v>
      </c>
      <c r="M464" s="3">
        <f t="shared" si="156"/>
        <v>0.24393358876117496</v>
      </c>
      <c r="N464" s="3">
        <f t="shared" si="153"/>
        <v>0.26053639846743293</v>
      </c>
      <c r="O464" s="3">
        <f t="shared" si="158"/>
        <v>0.10341880341880341</v>
      </c>
      <c r="P464" s="3">
        <f t="shared" si="147"/>
        <v>7.3440625613305055E-2</v>
      </c>
      <c r="Q464" s="3">
        <f>I464-TECm!I464</f>
        <v>4.7101449275362306E-2</v>
      </c>
      <c r="R464" s="3">
        <f t="shared" si="148"/>
        <v>4.5067604433247734E-2</v>
      </c>
      <c r="S464" s="3">
        <f>E464-TECm!E464</f>
        <v>-8.8618983355825409E-3</v>
      </c>
      <c r="T464" s="3">
        <f t="shared" si="149"/>
        <v>-1.0293141151932009E-2</v>
      </c>
      <c r="U464" s="3">
        <f t="shared" si="157"/>
        <v>1.7387231640657863E-2</v>
      </c>
    </row>
    <row r="465" spans="1:21" x14ac:dyDescent="0.2">
      <c r="A465" s="2">
        <v>39381</v>
      </c>
      <c r="B465">
        <v>273</v>
      </c>
      <c r="C465">
        <v>170</v>
      </c>
      <c r="D465">
        <v>146</v>
      </c>
      <c r="E465" s="3">
        <f t="shared" si="154"/>
        <v>0.21561969439728354</v>
      </c>
      <c r="F465">
        <v>87</v>
      </c>
      <c r="G465">
        <v>46</v>
      </c>
      <c r="H465">
        <v>58</v>
      </c>
      <c r="I465" s="3">
        <f t="shared" si="155"/>
        <v>0.15183246073298429</v>
      </c>
      <c r="J465">
        <f t="shared" si="150"/>
        <v>360</v>
      </c>
      <c r="K465">
        <f t="shared" si="151"/>
        <v>216</v>
      </c>
      <c r="L465">
        <f t="shared" si="152"/>
        <v>204</v>
      </c>
      <c r="M465" s="3">
        <f t="shared" si="156"/>
        <v>0.2</v>
      </c>
      <c r="N465" s="3">
        <f t="shared" si="153"/>
        <v>0.27692307692307694</v>
      </c>
      <c r="O465" s="3">
        <f t="shared" si="158"/>
        <v>6.3787233664299253E-2</v>
      </c>
      <c r="P465" s="3">
        <f t="shared" si="147"/>
        <v>9.9302265553443278E-2</v>
      </c>
      <c r="Q465" s="3">
        <f>I465-TECm!I465</f>
        <v>5.8936285869596303E-2</v>
      </c>
      <c r="R465" s="3">
        <f t="shared" si="148"/>
        <v>3.5345580633172613E-2</v>
      </c>
      <c r="S465" s="3">
        <f>E465-TECm!E465</f>
        <v>-1.9468024900962083E-2</v>
      </c>
      <c r="T465" s="3">
        <f t="shared" si="149"/>
        <v>-7.9020365244343495E-3</v>
      </c>
      <c r="U465" s="3">
        <f t="shared" si="157"/>
        <v>1.3721772054369131E-2</v>
      </c>
    </row>
    <row r="466" spans="1:21" x14ac:dyDescent="0.2">
      <c r="A466" s="2">
        <v>39374</v>
      </c>
      <c r="B466">
        <v>294</v>
      </c>
      <c r="C466">
        <v>157</v>
      </c>
      <c r="D466">
        <v>153</v>
      </c>
      <c r="E466" s="3">
        <f t="shared" si="154"/>
        <v>0.23344370860927152</v>
      </c>
      <c r="F466">
        <v>81</v>
      </c>
      <c r="G466">
        <v>54</v>
      </c>
      <c r="H466">
        <v>48</v>
      </c>
      <c r="I466" s="3">
        <f t="shared" si="155"/>
        <v>0.18032786885245902</v>
      </c>
      <c r="J466">
        <f t="shared" ref="J466:J498" si="159">B466+F466</f>
        <v>375</v>
      </c>
      <c r="K466">
        <f t="shared" ref="K466:K498" si="160">C466+G466</f>
        <v>211</v>
      </c>
      <c r="L466">
        <f t="shared" ref="L466:L498" si="161">D466+H466</f>
        <v>201</v>
      </c>
      <c r="M466" s="3">
        <f t="shared" si="156"/>
        <v>0.22109275730622618</v>
      </c>
      <c r="N466" s="3">
        <f t="shared" ref="N466:N498" si="162">K466/SUM(J466:L466)</f>
        <v>0.26810673443456162</v>
      </c>
      <c r="O466" s="3">
        <f t="shared" si="158"/>
        <v>5.31158397568125E-2</v>
      </c>
      <c r="P466" s="3">
        <f t="shared" si="147"/>
        <v>0.14773173108271048</v>
      </c>
      <c r="Q466" s="3">
        <f>I466-TECm!I466</f>
        <v>2.9165078154784613E-2</v>
      </c>
      <c r="R466" s="3">
        <f t="shared" si="148"/>
        <v>2.7311215597085336E-2</v>
      </c>
      <c r="S466" s="3">
        <f>E466-TECm!E466</f>
        <v>-2.5495002192514049E-3</v>
      </c>
      <c r="T466" s="3">
        <f t="shared" si="149"/>
        <v>9.2706454240471892E-4</v>
      </c>
      <c r="U466" s="3">
        <f t="shared" si="157"/>
        <v>1.4119140069745028E-2</v>
      </c>
    </row>
    <row r="467" spans="1:21" x14ac:dyDescent="0.2">
      <c r="A467" s="2">
        <v>39367</v>
      </c>
      <c r="B467">
        <v>296</v>
      </c>
      <c r="C467">
        <v>160</v>
      </c>
      <c r="D467">
        <v>130</v>
      </c>
      <c r="E467" s="3">
        <f t="shared" si="154"/>
        <v>0.28327645051194539</v>
      </c>
      <c r="F467">
        <v>73</v>
      </c>
      <c r="G467">
        <v>48</v>
      </c>
      <c r="H467">
        <v>55</v>
      </c>
      <c r="I467" s="3">
        <f t="shared" si="155"/>
        <v>0.10227272727272728</v>
      </c>
      <c r="J467">
        <f t="shared" si="159"/>
        <v>369</v>
      </c>
      <c r="K467">
        <f t="shared" si="160"/>
        <v>208</v>
      </c>
      <c r="L467">
        <f t="shared" si="161"/>
        <v>185</v>
      </c>
      <c r="M467" s="3">
        <f t="shared" si="156"/>
        <v>0.24146981627296588</v>
      </c>
      <c r="N467" s="3">
        <f t="shared" si="162"/>
        <v>0.27296587926509186</v>
      </c>
      <c r="O467" s="3">
        <f t="shared" si="158"/>
        <v>0.1810037232392181</v>
      </c>
      <c r="P467" s="3">
        <f t="shared" si="147"/>
        <v>0.16450760084649041</v>
      </c>
      <c r="Q467" s="3">
        <f>I467-TECm!I467</f>
        <v>1.7935377875136924E-2</v>
      </c>
      <c r="R467" s="3">
        <f t="shared" si="148"/>
        <v>3.1663730515959672E-2</v>
      </c>
      <c r="S467" s="3">
        <f>E467-TECm!E467</f>
        <v>-1.6885844530895588E-3</v>
      </c>
      <c r="T467" s="3">
        <f t="shared" si="149"/>
        <v>1.4984644910481792E-4</v>
      </c>
      <c r="U467" s="3">
        <f t="shared" si="157"/>
        <v>1.5906788482532245E-2</v>
      </c>
    </row>
    <row r="468" spans="1:21" x14ac:dyDescent="0.2">
      <c r="A468" s="2">
        <v>39360</v>
      </c>
      <c r="B468">
        <v>284</v>
      </c>
      <c r="C468">
        <v>165</v>
      </c>
      <c r="D468">
        <v>146</v>
      </c>
      <c r="E468" s="3">
        <f t="shared" si="154"/>
        <v>0.23193277310924371</v>
      </c>
      <c r="F468">
        <v>66</v>
      </c>
      <c r="G468">
        <v>47</v>
      </c>
      <c r="H468">
        <v>62</v>
      </c>
      <c r="I468" s="3">
        <f t="shared" si="155"/>
        <v>2.2857142857142857E-2</v>
      </c>
      <c r="J468">
        <f t="shared" si="159"/>
        <v>350</v>
      </c>
      <c r="K468">
        <f t="shared" si="160"/>
        <v>212</v>
      </c>
      <c r="L468">
        <f t="shared" si="161"/>
        <v>208</v>
      </c>
      <c r="M468" s="3">
        <f t="shared" si="156"/>
        <v>0.18441558441558442</v>
      </c>
      <c r="N468" s="3">
        <f t="shared" si="162"/>
        <v>0.27532467532467531</v>
      </c>
      <c r="O468" s="3">
        <f t="shared" si="158"/>
        <v>0.20907563025210085</v>
      </c>
      <c r="P468" s="3">
        <f t="shared" si="147"/>
        <v>0.14302891724939407</v>
      </c>
      <c r="Q468" s="3">
        <f>I468-TECm!I468</f>
        <v>3.4833190761334475E-2</v>
      </c>
      <c r="R468" s="3">
        <f t="shared" si="148"/>
        <v>2.8905883140511453E-2</v>
      </c>
      <c r="S468" s="3">
        <f>E468-TECm!E468</f>
        <v>7.0192782995551206E-3</v>
      </c>
      <c r="T468" s="3">
        <f t="shared" si="149"/>
        <v>3.5735243911986423E-3</v>
      </c>
      <c r="U468" s="3">
        <f t="shared" si="157"/>
        <v>1.6239703765855047E-2</v>
      </c>
    </row>
    <row r="469" spans="1:21" x14ac:dyDescent="0.2">
      <c r="A469" s="2">
        <v>39353</v>
      </c>
      <c r="B469">
        <v>261</v>
      </c>
      <c r="C469">
        <v>178</v>
      </c>
      <c r="D469">
        <v>169</v>
      </c>
      <c r="E469" s="3">
        <f t="shared" si="154"/>
        <v>0.15131578947368421</v>
      </c>
      <c r="F469">
        <v>77</v>
      </c>
      <c r="G469">
        <v>43</v>
      </c>
      <c r="H469">
        <v>68</v>
      </c>
      <c r="I469" s="3">
        <f t="shared" si="155"/>
        <v>4.7872340425531915E-2</v>
      </c>
      <c r="J469">
        <f t="shared" si="159"/>
        <v>338</v>
      </c>
      <c r="K469">
        <f t="shared" si="160"/>
        <v>221</v>
      </c>
      <c r="L469">
        <f t="shared" si="161"/>
        <v>237</v>
      </c>
      <c r="M469" s="3">
        <f t="shared" si="156"/>
        <v>0.12688442211055276</v>
      </c>
      <c r="N469" s="3">
        <f t="shared" si="162"/>
        <v>0.27763819095477388</v>
      </c>
      <c r="O469" s="3">
        <f t="shared" si="158"/>
        <v>0.10344344904815229</v>
      </c>
      <c r="P469" s="3">
        <f t="shared" si="147"/>
        <v>0.13257365254665632</v>
      </c>
      <c r="Q469" s="3">
        <f>I469-TECm!I469</f>
        <v>4.2222622911407617E-2</v>
      </c>
      <c r="R469" s="3">
        <f t="shared" si="148"/>
        <v>3.5108690021619877E-2</v>
      </c>
      <c r="S469" s="3">
        <f>E469-TECm!E469</f>
        <v>-4.881154499151108E-3</v>
      </c>
      <c r="T469" s="3">
        <f t="shared" si="149"/>
        <v>3.0969062047695359E-3</v>
      </c>
      <c r="U469" s="3">
        <f t="shared" si="157"/>
        <v>1.9102798113194708E-2</v>
      </c>
    </row>
    <row r="470" spans="1:21" x14ac:dyDescent="0.2">
      <c r="A470" s="2">
        <v>39346</v>
      </c>
      <c r="B470">
        <v>258</v>
      </c>
      <c r="C470">
        <v>171</v>
      </c>
      <c r="D470">
        <v>181</v>
      </c>
      <c r="E470" s="3">
        <f t="shared" si="154"/>
        <v>0.12622950819672132</v>
      </c>
      <c r="F470">
        <v>72</v>
      </c>
      <c r="G470">
        <v>65</v>
      </c>
      <c r="H470">
        <v>70</v>
      </c>
      <c r="I470" s="3">
        <f t="shared" si="155"/>
        <v>9.6618357487922701E-3</v>
      </c>
      <c r="J470">
        <f t="shared" si="159"/>
        <v>330</v>
      </c>
      <c r="K470">
        <f t="shared" si="160"/>
        <v>236</v>
      </c>
      <c r="L470">
        <f t="shared" si="161"/>
        <v>251</v>
      </c>
      <c r="M470" s="3">
        <f t="shared" si="156"/>
        <v>9.6695226438188495E-2</v>
      </c>
      <c r="N470" s="3">
        <f t="shared" si="162"/>
        <v>0.28886168910648713</v>
      </c>
      <c r="O470" s="3">
        <f t="shared" si="158"/>
        <v>0.11656767244792905</v>
      </c>
      <c r="P470" s="3">
        <f t="shared" si="147"/>
        <v>0.12253932191056509</v>
      </c>
      <c r="Q470" s="3">
        <f>I470-TECm!I470</f>
        <v>9.6618357487922701E-3</v>
      </c>
      <c r="R470" s="3">
        <f t="shared" si="148"/>
        <v>3.5094775870086019E-2</v>
      </c>
      <c r="S470" s="3">
        <f>E470-TECm!E470</f>
        <v>8.5824493731919138E-3</v>
      </c>
      <c r="T470" s="3">
        <f t="shared" si="149"/>
        <v>1.1091861131213529E-2</v>
      </c>
      <c r="U470" s="3">
        <f t="shared" si="157"/>
        <v>2.3093318500649773E-2</v>
      </c>
    </row>
    <row r="471" spans="1:21" x14ac:dyDescent="0.2">
      <c r="A471" s="2">
        <v>39339</v>
      </c>
      <c r="B471">
        <v>267</v>
      </c>
      <c r="C471">
        <v>196</v>
      </c>
      <c r="D471">
        <v>142</v>
      </c>
      <c r="E471" s="3">
        <f t="shared" si="154"/>
        <v>0.20661157024793389</v>
      </c>
      <c r="F471">
        <v>64</v>
      </c>
      <c r="G471">
        <v>50</v>
      </c>
      <c r="H471">
        <v>59</v>
      </c>
      <c r="I471" s="3">
        <f t="shared" si="155"/>
        <v>2.8901734104046242E-2</v>
      </c>
      <c r="J471">
        <f t="shared" si="159"/>
        <v>331</v>
      </c>
      <c r="K471">
        <f t="shared" si="160"/>
        <v>246</v>
      </c>
      <c r="L471">
        <f t="shared" si="161"/>
        <v>201</v>
      </c>
      <c r="M471" s="3">
        <f t="shared" si="156"/>
        <v>0.16709511568123395</v>
      </c>
      <c r="N471" s="3">
        <f t="shared" si="162"/>
        <v>0.31619537275064269</v>
      </c>
      <c r="O471" s="3">
        <f t="shared" si="158"/>
        <v>0.17770983614388763</v>
      </c>
      <c r="P471" s="3">
        <f t="shared" si="147"/>
        <v>0.13061481661393332</v>
      </c>
      <c r="Q471" s="3">
        <f>I471-TECm!I471</f>
        <v>5.3441611404659736E-2</v>
      </c>
      <c r="R471" s="3">
        <f t="shared" si="148"/>
        <v>4.2933868734610643E-2</v>
      </c>
      <c r="S471" s="3">
        <f>E471-TECm!E471</f>
        <v>5.5894237402678015E-3</v>
      </c>
      <c r="T471" s="3">
        <f t="shared" si="149"/>
        <v>1.2984677002312234E-2</v>
      </c>
      <c r="U471" s="3">
        <f t="shared" si="157"/>
        <v>2.7959272868461438E-2</v>
      </c>
    </row>
    <row r="472" spans="1:21" x14ac:dyDescent="0.2">
      <c r="A472" s="2">
        <v>39332</v>
      </c>
      <c r="B472">
        <v>269</v>
      </c>
      <c r="C472">
        <v>199</v>
      </c>
      <c r="D472">
        <v>161</v>
      </c>
      <c r="E472" s="3">
        <f t="shared" si="154"/>
        <v>0.17170111287758347</v>
      </c>
      <c r="F472">
        <v>75</v>
      </c>
      <c r="G472">
        <v>51</v>
      </c>
      <c r="H472">
        <v>57</v>
      </c>
      <c r="I472" s="3">
        <f t="shared" si="155"/>
        <v>9.8360655737704916E-2</v>
      </c>
      <c r="J472">
        <f t="shared" si="159"/>
        <v>344</v>
      </c>
      <c r="K472">
        <f t="shared" si="160"/>
        <v>250</v>
      </c>
      <c r="L472">
        <f t="shared" si="161"/>
        <v>218</v>
      </c>
      <c r="M472" s="3">
        <f t="shared" si="156"/>
        <v>0.15517241379310345</v>
      </c>
      <c r="N472" s="3">
        <f t="shared" si="162"/>
        <v>0.30788177339901479</v>
      </c>
      <c r="O472" s="3">
        <f t="shared" si="158"/>
        <v>7.3340457139878551E-2</v>
      </c>
      <c r="P472" s="3">
        <f t="shared" si="147"/>
        <v>9.7813618432578089E-2</v>
      </c>
      <c r="Q472" s="3">
        <f>I472-TECm!I472</f>
        <v>4.2180880456806041E-2</v>
      </c>
      <c r="R472" s="3">
        <f t="shared" si="148"/>
        <v>3.816911481688514E-2</v>
      </c>
      <c r="S472" s="3">
        <f>E472-TECm!E472</f>
        <v>1.9103710280180874E-2</v>
      </c>
      <c r="T472" s="3">
        <f t="shared" si="149"/>
        <v>1.2045679151473901E-2</v>
      </c>
      <c r="U472" s="3">
        <f t="shared" si="157"/>
        <v>2.510739698417952E-2</v>
      </c>
    </row>
    <row r="473" spans="1:21" x14ac:dyDescent="0.2">
      <c r="A473" s="2">
        <v>39325</v>
      </c>
      <c r="B473">
        <v>259</v>
      </c>
      <c r="C473">
        <v>197</v>
      </c>
      <c r="D473">
        <v>147</v>
      </c>
      <c r="E473" s="3">
        <f t="shared" si="154"/>
        <v>0.18573797678275289</v>
      </c>
      <c r="F473">
        <v>70</v>
      </c>
      <c r="G473">
        <v>46</v>
      </c>
      <c r="H473">
        <v>62</v>
      </c>
      <c r="I473" s="3">
        <f t="shared" si="155"/>
        <v>4.49438202247191E-2</v>
      </c>
      <c r="J473">
        <f t="shared" si="159"/>
        <v>329</v>
      </c>
      <c r="K473">
        <f t="shared" si="160"/>
        <v>243</v>
      </c>
      <c r="L473">
        <f t="shared" si="161"/>
        <v>209</v>
      </c>
      <c r="M473" s="3">
        <f t="shared" si="156"/>
        <v>0.15364916773367476</v>
      </c>
      <c r="N473" s="3">
        <f t="shared" si="162"/>
        <v>0.31113956466069143</v>
      </c>
      <c r="O473" s="3">
        <f t="shared" si="158"/>
        <v>0.14079415655803379</v>
      </c>
      <c r="P473" s="3">
        <f t="shared" si="147"/>
        <v>6.0750090047931082E-2</v>
      </c>
      <c r="Q473" s="3">
        <f>I473-TECm!I473</f>
        <v>3.3179114342366159E-2</v>
      </c>
      <c r="R473" s="3">
        <f t="shared" si="148"/>
        <v>5.6822004523003233E-2</v>
      </c>
      <c r="S473" s="3">
        <f>E473-TECm!E473</f>
        <v>1.4260896986488025E-2</v>
      </c>
      <c r="T473" s="3">
        <f t="shared" si="149"/>
        <v>1.9089424028481572E-2</v>
      </c>
      <c r="U473" s="3">
        <f t="shared" si="157"/>
        <v>3.7955714275742403E-2</v>
      </c>
    </row>
    <row r="474" spans="1:21" x14ac:dyDescent="0.2">
      <c r="A474" s="2">
        <v>39318</v>
      </c>
      <c r="B474">
        <v>250</v>
      </c>
      <c r="C474">
        <v>166</v>
      </c>
      <c r="D474">
        <v>171</v>
      </c>
      <c r="E474" s="3">
        <f t="shared" si="154"/>
        <v>0.13458262350936967</v>
      </c>
      <c r="F474">
        <v>76</v>
      </c>
      <c r="G474">
        <v>58</v>
      </c>
      <c r="H474">
        <v>65</v>
      </c>
      <c r="I474" s="3">
        <f t="shared" si="155"/>
        <v>5.5276381909547742E-2</v>
      </c>
      <c r="J474">
        <f t="shared" si="159"/>
        <v>326</v>
      </c>
      <c r="K474">
        <f t="shared" si="160"/>
        <v>224</v>
      </c>
      <c r="L474">
        <f t="shared" si="161"/>
        <v>236</v>
      </c>
      <c r="M474" s="3">
        <f t="shared" si="156"/>
        <v>0.11450381679389313</v>
      </c>
      <c r="N474" s="3">
        <f t="shared" si="162"/>
        <v>0.28498727735368956</v>
      </c>
      <c r="O474" s="3">
        <f t="shared" si="158"/>
        <v>7.9306241599821928E-2</v>
      </c>
      <c r="P474" s="3">
        <f t="shared" si="147"/>
        <v>-3.1683774968716126E-2</v>
      </c>
      <c r="Q474" s="3">
        <f>I474-TECm!I474</f>
        <v>3.9147349651483226E-2</v>
      </c>
      <c r="R474" s="3">
        <f t="shared" si="148"/>
        <v>6.9920509474194731E-2</v>
      </c>
      <c r="S474" s="3">
        <f>E474-TECm!E474</f>
        <v>2.7724301877528057E-3</v>
      </c>
      <c r="T474" s="3">
        <f t="shared" si="149"/>
        <v>2.08914199495491E-2</v>
      </c>
      <c r="U474" s="3">
        <f t="shared" si="157"/>
        <v>4.5405964711871916E-2</v>
      </c>
    </row>
    <row r="475" spans="1:21" x14ac:dyDescent="0.2">
      <c r="A475" s="2">
        <v>39311</v>
      </c>
      <c r="B475">
        <v>230</v>
      </c>
      <c r="C475">
        <v>206</v>
      </c>
      <c r="D475">
        <v>136</v>
      </c>
      <c r="E475" s="3">
        <f t="shared" ref="E475:E507" si="163">(B475-D475)/SUM(B475:D475)</f>
        <v>0.16433566433566432</v>
      </c>
      <c r="F475">
        <v>79</v>
      </c>
      <c r="G475">
        <v>62</v>
      </c>
      <c r="H475">
        <v>42</v>
      </c>
      <c r="I475" s="3">
        <f t="shared" ref="I475:I507" si="164">(F475-H475)/SUM(F475:H475)</f>
        <v>0.20218579234972678</v>
      </c>
      <c r="J475">
        <f t="shared" si="159"/>
        <v>309</v>
      </c>
      <c r="K475">
        <f t="shared" si="160"/>
        <v>268</v>
      </c>
      <c r="L475">
        <f t="shared" si="161"/>
        <v>178</v>
      </c>
      <c r="M475" s="3">
        <f t="shared" ref="M475:M507" si="165">(J475-L475)/SUM(J475:L475)</f>
        <v>0.17350993377483442</v>
      </c>
      <c r="N475" s="3">
        <f t="shared" si="162"/>
        <v>0.35496688741721855</v>
      </c>
      <c r="O475" s="3">
        <f t="shared" si="158"/>
        <v>-3.7850128014062456E-2</v>
      </c>
      <c r="P475" s="3">
        <f t="shared" si="147"/>
        <v>-3.7718460237873529E-2</v>
      </c>
      <c r="Q475" s="3">
        <f>I475-TECm!I475</f>
        <v>9.8139549575160301E-2</v>
      </c>
      <c r="R475" s="3">
        <f t="shared" si="148"/>
        <v>6.8493359718080904E-2</v>
      </c>
      <c r="S475" s="3">
        <f>E475-TECm!E475</f>
        <v>4.0234944911203885E-2</v>
      </c>
      <c r="T475" s="3">
        <f t="shared" si="149"/>
        <v>3.0146610572144933E-2</v>
      </c>
      <c r="U475" s="3">
        <f t="shared" ref="U475:U507" si="166">(T475+R475)/2</f>
        <v>4.9319985145112918E-2</v>
      </c>
    </row>
    <row r="476" spans="1:21" x14ac:dyDescent="0.2">
      <c r="A476" s="2">
        <v>39304</v>
      </c>
      <c r="B476">
        <v>251</v>
      </c>
      <c r="C476">
        <v>221</v>
      </c>
      <c r="D476">
        <v>155</v>
      </c>
      <c r="E476" s="3">
        <f t="shared" si="163"/>
        <v>0.15311004784688995</v>
      </c>
      <c r="F476">
        <v>92</v>
      </c>
      <c r="G476">
        <v>52</v>
      </c>
      <c r="H476">
        <v>39</v>
      </c>
      <c r="I476" s="3">
        <f t="shared" si="164"/>
        <v>0.2896174863387978</v>
      </c>
      <c r="J476">
        <f t="shared" si="159"/>
        <v>343</v>
      </c>
      <c r="K476">
        <f t="shared" si="160"/>
        <v>273</v>
      </c>
      <c r="L476">
        <f t="shared" si="161"/>
        <v>194</v>
      </c>
      <c r="M476" s="3">
        <f t="shared" si="165"/>
        <v>0.18395061728395062</v>
      </c>
      <c r="N476" s="3">
        <f t="shared" si="162"/>
        <v>0.33703703703703702</v>
      </c>
      <c r="O476" s="3">
        <f t="shared" si="158"/>
        <v>-0.13650743849190786</v>
      </c>
      <c r="P476" s="3">
        <f t="shared" si="147"/>
        <v>-5.3646126150225987E-2</v>
      </c>
      <c r="Q476" s="3">
        <f>I476-TECm!I476</f>
        <v>7.2474629195940665E-2</v>
      </c>
      <c r="R476" s="3">
        <f t="shared" si="148"/>
        <v>6.0738757040496881E-2</v>
      </c>
      <c r="S476" s="3">
        <f>E476-TECm!E476</f>
        <v>1.9666884749690611E-2</v>
      </c>
      <c r="T476" s="3">
        <f t="shared" si="149"/>
        <v>3.0132793290935961E-2</v>
      </c>
      <c r="U476" s="3">
        <f t="shared" si="166"/>
        <v>4.5435775165716424E-2</v>
      </c>
    </row>
    <row r="477" spans="1:21" x14ac:dyDescent="0.2">
      <c r="A477" s="2">
        <v>39297</v>
      </c>
      <c r="B477">
        <v>240</v>
      </c>
      <c r="C477">
        <v>188</v>
      </c>
      <c r="D477">
        <v>121</v>
      </c>
      <c r="E477" s="3">
        <f t="shared" si="163"/>
        <v>0.21675774134790529</v>
      </c>
      <c r="F477">
        <v>83</v>
      </c>
      <c r="G477">
        <v>42</v>
      </c>
      <c r="H477">
        <v>55</v>
      </c>
      <c r="I477" s="3">
        <f t="shared" si="164"/>
        <v>0.15555555555555556</v>
      </c>
      <c r="J477">
        <f t="shared" si="159"/>
        <v>323</v>
      </c>
      <c r="K477">
        <f t="shared" si="160"/>
        <v>230</v>
      </c>
      <c r="L477">
        <f t="shared" si="161"/>
        <v>176</v>
      </c>
      <c r="M477" s="3">
        <f t="shared" si="165"/>
        <v>0.20164609053497942</v>
      </c>
      <c r="N477" s="3">
        <f t="shared" si="162"/>
        <v>0.31550068587105623</v>
      </c>
      <c r="O477" s="3">
        <f t="shared" si="158"/>
        <v>6.1202185792349734E-2</v>
      </c>
      <c r="P477" s="3">
        <f t="shared" si="147"/>
        <v>-1.5717945388400611E-2</v>
      </c>
      <c r="Q477" s="3">
        <f>I477-TECm!I477</f>
        <v>3.486590038314176E-2</v>
      </c>
      <c r="R477" s="3">
        <f t="shared" si="148"/>
        <v>3.7903298631267977E-2</v>
      </c>
      <c r="S477" s="3">
        <f>E477-TECm!E477</f>
        <v>3.0538002055540303E-2</v>
      </c>
      <c r="T477" s="3">
        <f t="shared" si="149"/>
        <v>2.2844521459828016E-2</v>
      </c>
      <c r="U477" s="3">
        <f t="shared" si="166"/>
        <v>3.0373910045547996E-2</v>
      </c>
    </row>
    <row r="478" spans="1:21" x14ac:dyDescent="0.2">
      <c r="A478" s="2">
        <v>39290</v>
      </c>
      <c r="B478">
        <v>248</v>
      </c>
      <c r="C478">
        <v>195</v>
      </c>
      <c r="D478">
        <v>122</v>
      </c>
      <c r="E478" s="3">
        <f t="shared" si="163"/>
        <v>0.22300884955752212</v>
      </c>
      <c r="F478">
        <v>87</v>
      </c>
      <c r="G478">
        <v>38</v>
      </c>
      <c r="H478">
        <v>37</v>
      </c>
      <c r="I478" s="3">
        <f t="shared" si="164"/>
        <v>0.30864197530864196</v>
      </c>
      <c r="J478">
        <f t="shared" si="159"/>
        <v>335</v>
      </c>
      <c r="K478">
        <f t="shared" si="160"/>
        <v>233</v>
      </c>
      <c r="L478">
        <f t="shared" si="161"/>
        <v>159</v>
      </c>
      <c r="M478" s="3">
        <f t="shared" si="165"/>
        <v>0.24209078404401652</v>
      </c>
      <c r="N478" s="3">
        <f t="shared" si="162"/>
        <v>0.32049518569463548</v>
      </c>
      <c r="O478" s="3">
        <f t="shared" si="158"/>
        <v>-8.5633125751119837E-2</v>
      </c>
      <c r="P478" s="3">
        <f t="shared" si="147"/>
        <v>-8.6792016527286978E-2</v>
      </c>
      <c r="Q478" s="3">
        <f>I478-TECm!I478</f>
        <v>7.4875741542408197E-2</v>
      </c>
      <c r="R478" s="3">
        <f t="shared" si="148"/>
        <v>4.2483335264643686E-2</v>
      </c>
      <c r="S478" s="3">
        <f>E478-TECm!E478</f>
        <v>4.0193493067576969E-2</v>
      </c>
      <c r="T478" s="3">
        <f t="shared" si="149"/>
        <v>8.68234430405968E-3</v>
      </c>
      <c r="U478" s="3">
        <f t="shared" si="166"/>
        <v>2.5582839784351684E-2</v>
      </c>
    </row>
    <row r="479" spans="1:21" x14ac:dyDescent="0.2">
      <c r="A479" s="2">
        <v>39283</v>
      </c>
      <c r="B479">
        <v>227</v>
      </c>
      <c r="C479">
        <v>174</v>
      </c>
      <c r="D479">
        <v>176</v>
      </c>
      <c r="E479" s="3">
        <f t="shared" si="163"/>
        <v>8.838821490467938E-2</v>
      </c>
      <c r="F479">
        <v>76</v>
      </c>
      <c r="G479">
        <v>48</v>
      </c>
      <c r="H479">
        <v>56</v>
      </c>
      <c r="I479" s="3">
        <f t="shared" si="164"/>
        <v>0.1111111111111111</v>
      </c>
      <c r="J479">
        <f t="shared" si="159"/>
        <v>303</v>
      </c>
      <c r="K479">
        <f t="shared" si="160"/>
        <v>222</v>
      </c>
      <c r="L479">
        <f t="shared" si="161"/>
        <v>232</v>
      </c>
      <c r="M479" s="3">
        <f t="shared" si="165"/>
        <v>9.3791281373844126E-2</v>
      </c>
      <c r="N479" s="3">
        <f t="shared" si="162"/>
        <v>0.29326287978863935</v>
      </c>
      <c r="O479" s="3">
        <f t="shared" si="158"/>
        <v>-2.2722896206431725E-2</v>
      </c>
      <c r="P479" s="3">
        <f t="shared" si="147"/>
        <v>-0.10812232799370569</v>
      </c>
      <c r="Q479" s="3">
        <f>I479-TECm!I479</f>
        <v>3.968253968253968E-3</v>
      </c>
      <c r="R479" s="3">
        <f t="shared" si="148"/>
        <v>2.3756383204358304E-2</v>
      </c>
      <c r="S479" s="3">
        <f>E479-TECm!E479</f>
        <v>-2.1979307436332252E-3</v>
      </c>
      <c r="T479" s="3">
        <f t="shared" si="149"/>
        <v>-6.1774750225595436E-3</v>
      </c>
      <c r="U479" s="3">
        <f t="shared" si="166"/>
        <v>8.7894540908993804E-3</v>
      </c>
    </row>
    <row r="480" spans="1:21" x14ac:dyDescent="0.2">
      <c r="A480" s="2">
        <v>39276</v>
      </c>
      <c r="B480">
        <v>202</v>
      </c>
      <c r="C480">
        <v>199</v>
      </c>
      <c r="D480">
        <v>175</v>
      </c>
      <c r="E480" s="3">
        <f t="shared" si="163"/>
        <v>4.6875E-2</v>
      </c>
      <c r="F480">
        <v>80</v>
      </c>
      <c r="G480">
        <v>57</v>
      </c>
      <c r="H480">
        <v>44</v>
      </c>
      <c r="I480" s="3">
        <f t="shared" si="164"/>
        <v>0.19889502762430938</v>
      </c>
      <c r="J480">
        <f t="shared" si="159"/>
        <v>282</v>
      </c>
      <c r="K480">
        <f t="shared" si="160"/>
        <v>256</v>
      </c>
      <c r="L480">
        <f t="shared" si="161"/>
        <v>219</v>
      </c>
      <c r="M480" s="3">
        <f t="shared" si="165"/>
        <v>8.3223249669749005E-2</v>
      </c>
      <c r="N480" s="3">
        <f t="shared" si="162"/>
        <v>0.3381770145310436</v>
      </c>
      <c r="O480" s="3">
        <f t="shared" si="158"/>
        <v>-0.15202002762430938</v>
      </c>
      <c r="P480" s="3">
        <f t="shared" si="147"/>
        <v>-0.12952300908066589</v>
      </c>
      <c r="Q480" s="3">
        <f>I480-TECm!I480</f>
        <v>4.8606010283268913E-2</v>
      </c>
      <c r="R480" s="3">
        <f t="shared" si="148"/>
        <v>3.654297932428776E-2</v>
      </c>
      <c r="S480" s="3">
        <f>E480-TECm!E480</f>
        <v>-1.1948529411764705E-2</v>
      </c>
      <c r="T480" s="3">
        <f t="shared" si="149"/>
        <v>-4.8345041915678509E-3</v>
      </c>
      <c r="U480" s="3">
        <f t="shared" si="166"/>
        <v>1.5854237566359956E-2</v>
      </c>
    </row>
    <row r="481" spans="1:21" x14ac:dyDescent="0.2">
      <c r="A481" s="2">
        <v>39269</v>
      </c>
      <c r="B481">
        <v>221</v>
      </c>
      <c r="C481">
        <v>173</v>
      </c>
      <c r="D481">
        <v>176</v>
      </c>
      <c r="E481" s="3">
        <f t="shared" si="163"/>
        <v>7.8947368421052627E-2</v>
      </c>
      <c r="F481">
        <v>84</v>
      </c>
      <c r="G481">
        <v>47</v>
      </c>
      <c r="H481">
        <v>44</v>
      </c>
      <c r="I481" s="3">
        <f t="shared" si="164"/>
        <v>0.22857142857142856</v>
      </c>
      <c r="J481">
        <f t="shared" si="159"/>
        <v>305</v>
      </c>
      <c r="K481">
        <f t="shared" si="160"/>
        <v>220</v>
      </c>
      <c r="L481">
        <f t="shared" si="161"/>
        <v>220</v>
      </c>
      <c r="M481" s="3">
        <f t="shared" si="165"/>
        <v>0.11409395973154363</v>
      </c>
      <c r="N481" s="3">
        <f t="shared" si="162"/>
        <v>0.29530201342281881</v>
      </c>
      <c r="O481" s="3">
        <f t="shared" si="158"/>
        <v>-0.14962406015037594</v>
      </c>
      <c r="P481" s="3">
        <f t="shared" si="147"/>
        <v>-0.12272112717046658</v>
      </c>
      <c r="Q481" s="3">
        <f>I481-TECm!I481</f>
        <v>1.8694885361552033E-2</v>
      </c>
      <c r="R481" s="3">
        <f t="shared" si="148"/>
        <v>3.8211536842658413E-2</v>
      </c>
      <c r="S481" s="3">
        <f>E481-TECm!E481</f>
        <v>-4.3859649122807015E-3</v>
      </c>
      <c r="T481" s="3">
        <f t="shared" si="149"/>
        <v>4.3434601550431358E-3</v>
      </c>
      <c r="U481" s="3">
        <f t="shared" si="166"/>
        <v>2.1277498498850776E-2</v>
      </c>
    </row>
    <row r="482" spans="1:21" x14ac:dyDescent="0.2">
      <c r="A482" s="2">
        <v>39262</v>
      </c>
      <c r="B482">
        <v>224</v>
      </c>
      <c r="C482">
        <v>175</v>
      </c>
      <c r="D482">
        <v>191</v>
      </c>
      <c r="E482" s="3">
        <f t="shared" si="163"/>
        <v>5.5932203389830508E-2</v>
      </c>
      <c r="F482">
        <v>85</v>
      </c>
      <c r="G482">
        <v>54</v>
      </c>
      <c r="H482">
        <v>57</v>
      </c>
      <c r="I482" s="3">
        <f t="shared" si="164"/>
        <v>0.14285714285714285</v>
      </c>
      <c r="J482">
        <f t="shared" si="159"/>
        <v>309</v>
      </c>
      <c r="K482">
        <f t="shared" si="160"/>
        <v>229</v>
      </c>
      <c r="L482">
        <f t="shared" si="161"/>
        <v>248</v>
      </c>
      <c r="M482" s="3">
        <f t="shared" si="165"/>
        <v>7.7608142493638677E-2</v>
      </c>
      <c r="N482" s="3">
        <f t="shared" si="162"/>
        <v>0.29134860050890588</v>
      </c>
      <c r="O482" s="3">
        <f t="shared" si="158"/>
        <v>-8.6924939467312334E-2</v>
      </c>
      <c r="P482" s="3">
        <f t="shared" si="147"/>
        <v>-9.6836339443573602E-2</v>
      </c>
      <c r="Q482" s="3">
        <f>I482-TECm!I482</f>
        <v>4.2328042328042326E-2</v>
      </c>
      <c r="R482" s="3">
        <f t="shared" si="148"/>
        <v>5.3429062506673508E-2</v>
      </c>
      <c r="S482" s="3">
        <f>E482-TECm!E482</f>
        <v>1.8309817493418548E-3</v>
      </c>
      <c r="T482" s="3">
        <f t="shared" si="149"/>
        <v>1.3121253569059464E-2</v>
      </c>
      <c r="U482" s="3">
        <f t="shared" si="166"/>
        <v>3.3275158037866487E-2</v>
      </c>
    </row>
    <row r="483" spans="1:21" x14ac:dyDescent="0.2">
      <c r="A483" s="2">
        <v>39255</v>
      </c>
      <c r="B483">
        <v>231</v>
      </c>
      <c r="C483">
        <v>180</v>
      </c>
      <c r="D483">
        <v>174</v>
      </c>
      <c r="E483" s="3">
        <f t="shared" si="163"/>
        <v>9.7435897435897437E-2</v>
      </c>
      <c r="F483">
        <v>84</v>
      </c>
      <c r="G483">
        <v>52</v>
      </c>
      <c r="H483">
        <v>43</v>
      </c>
      <c r="I483" s="3">
        <f t="shared" si="164"/>
        <v>0.22905027932960895</v>
      </c>
      <c r="J483">
        <f t="shared" si="159"/>
        <v>315</v>
      </c>
      <c r="K483">
        <f t="shared" si="160"/>
        <v>232</v>
      </c>
      <c r="L483">
        <f t="shared" si="161"/>
        <v>217</v>
      </c>
      <c r="M483" s="3">
        <f t="shared" si="165"/>
        <v>0.12827225130890052</v>
      </c>
      <c r="N483" s="3">
        <f t="shared" si="162"/>
        <v>0.30366492146596857</v>
      </c>
      <c r="O483" s="3">
        <f t="shared" si="158"/>
        <v>-0.1316143818937115</v>
      </c>
      <c r="P483" s="3">
        <f t="shared" si="147"/>
        <v>-0.11753142176477123</v>
      </c>
      <c r="Q483" s="3">
        <f>I483-TECm!I483</f>
        <v>5.3611682838380886E-2</v>
      </c>
      <c r="R483" s="3">
        <f t="shared" si="148"/>
        <v>6.0230807034516241E-2</v>
      </c>
      <c r="S483" s="3">
        <f>E483-TECm!E483</f>
        <v>1.5585363628068255E-2</v>
      </c>
      <c r="T483" s="3">
        <f t="shared" si="149"/>
        <v>1.8431456739038846E-2</v>
      </c>
      <c r="U483" s="3">
        <f t="shared" si="166"/>
        <v>3.9331131886777546E-2</v>
      </c>
    </row>
    <row r="484" spans="1:21" x14ac:dyDescent="0.2">
      <c r="A484" s="2">
        <v>39248</v>
      </c>
      <c r="B484">
        <v>230</v>
      </c>
      <c r="C484">
        <v>169</v>
      </c>
      <c r="D484">
        <v>162</v>
      </c>
      <c r="E484" s="3">
        <f t="shared" si="163"/>
        <v>0.12121212121212122</v>
      </c>
      <c r="F484">
        <v>84</v>
      </c>
      <c r="G484">
        <v>42</v>
      </c>
      <c r="H484">
        <v>50</v>
      </c>
      <c r="I484" s="3">
        <f t="shared" si="164"/>
        <v>0.19318181818181818</v>
      </c>
      <c r="J484">
        <f t="shared" si="159"/>
        <v>314</v>
      </c>
      <c r="K484">
        <f t="shared" si="160"/>
        <v>211</v>
      </c>
      <c r="L484">
        <f t="shared" si="161"/>
        <v>212</v>
      </c>
      <c r="M484" s="3">
        <f t="shared" si="165"/>
        <v>0.13839891451831751</v>
      </c>
      <c r="N484" s="3">
        <f t="shared" si="162"/>
        <v>0.2862957937584803</v>
      </c>
      <c r="O484" s="3">
        <f t="shared" si="158"/>
        <v>-7.1969696969696961E-2</v>
      </c>
      <c r="P484" s="3">
        <f t="shared" si="147"/>
        <v>-0.13385272345395596</v>
      </c>
      <c r="Q484" s="3">
        <f>I484-TECm!I484</f>
        <v>6.4347462353597312E-2</v>
      </c>
      <c r="R484" s="3">
        <f t="shared" si="148"/>
        <v>6.1242157827443876E-2</v>
      </c>
      <c r="S484" s="3">
        <f>E484-TECm!E484</f>
        <v>2.194741532976828E-2</v>
      </c>
      <c r="T484" s="3">
        <f t="shared" si="149"/>
        <v>1.2593926237874767E-2</v>
      </c>
      <c r="U484" s="3">
        <f t="shared" si="166"/>
        <v>3.6918042032659318E-2</v>
      </c>
    </row>
    <row r="485" spans="1:21" x14ac:dyDescent="0.2">
      <c r="A485" s="2">
        <v>39241</v>
      </c>
      <c r="B485">
        <v>283</v>
      </c>
      <c r="C485">
        <v>181</v>
      </c>
      <c r="D485">
        <v>141</v>
      </c>
      <c r="E485" s="3">
        <f t="shared" si="163"/>
        <v>0.23471074380165288</v>
      </c>
      <c r="F485">
        <v>96</v>
      </c>
      <c r="G485">
        <v>46</v>
      </c>
      <c r="H485">
        <v>30</v>
      </c>
      <c r="I485" s="3">
        <f t="shared" si="164"/>
        <v>0.38372093023255816</v>
      </c>
      <c r="J485">
        <f t="shared" si="159"/>
        <v>379</v>
      </c>
      <c r="K485">
        <f t="shared" si="160"/>
        <v>227</v>
      </c>
      <c r="L485">
        <f t="shared" si="161"/>
        <v>171</v>
      </c>
      <c r="M485" s="3">
        <f t="shared" si="165"/>
        <v>0.2676962676962677</v>
      </c>
      <c r="N485" s="3">
        <f t="shared" si="162"/>
        <v>0.29214929214929214</v>
      </c>
      <c r="O485" s="3">
        <f t="shared" ref="O485:O516" si="167">E485-I485</f>
        <v>-0.14901018643090527</v>
      </c>
      <c r="P485" s="3">
        <f t="shared" ref="P485:P548" si="168">AVERAGE(O485:O487)</f>
        <v>-0.15869476387697048</v>
      </c>
      <c r="Q485" s="3">
        <f>I485-TECm!I485</f>
        <v>6.2733275911570519E-2</v>
      </c>
      <c r="R485" s="3">
        <f t="shared" ref="R485:R548" si="169">AVERAGE(Q485:Q487)</f>
        <v>6.7991302933949657E-2</v>
      </c>
      <c r="S485" s="3">
        <f>E485-TECm!E485</f>
        <v>1.7761591259280007E-2</v>
      </c>
      <c r="T485" s="3">
        <f t="shared" ref="T485:T548" si="170">AVERAGE(S485:S487)</f>
        <v>1.2719174036938627E-2</v>
      </c>
      <c r="U485" s="3">
        <f t="shared" si="166"/>
        <v>4.0355238485444145E-2</v>
      </c>
    </row>
    <row r="486" spans="1:21" x14ac:dyDescent="0.2">
      <c r="A486" s="2">
        <v>39234</v>
      </c>
      <c r="B486">
        <v>181</v>
      </c>
      <c r="C486">
        <v>205</v>
      </c>
      <c r="D486">
        <v>178</v>
      </c>
      <c r="E486" s="3">
        <f t="shared" si="163"/>
        <v>5.3191489361702126E-3</v>
      </c>
      <c r="F486">
        <v>64</v>
      </c>
      <c r="G486">
        <v>57</v>
      </c>
      <c r="H486">
        <v>35</v>
      </c>
      <c r="I486" s="3">
        <f t="shared" si="164"/>
        <v>0.1858974358974359</v>
      </c>
      <c r="J486">
        <f t="shared" si="159"/>
        <v>245</v>
      </c>
      <c r="K486">
        <f t="shared" si="160"/>
        <v>262</v>
      </c>
      <c r="L486">
        <f t="shared" si="161"/>
        <v>213</v>
      </c>
      <c r="M486" s="3">
        <f t="shared" si="165"/>
        <v>4.4444444444444446E-2</v>
      </c>
      <c r="N486" s="3">
        <f t="shared" si="162"/>
        <v>0.36388888888888887</v>
      </c>
      <c r="O486" s="3">
        <f t="shared" si="167"/>
        <v>-0.18057828696126568</v>
      </c>
      <c r="P486" s="3">
        <f t="shared" si="168"/>
        <v>-0.12320387666017389</v>
      </c>
      <c r="Q486" s="3">
        <f>I486-TECm!I486</f>
        <v>5.664573521716379E-2</v>
      </c>
      <c r="R486" s="3">
        <f t="shared" si="169"/>
        <v>6.0771261597151939E-2</v>
      </c>
      <c r="S486" s="3">
        <f>E486-TECm!E486</f>
        <v>-1.9272278754239903E-3</v>
      </c>
      <c r="T486" s="3">
        <f t="shared" si="170"/>
        <v>1.7825729774463828E-2</v>
      </c>
      <c r="U486" s="3">
        <f t="shared" si="166"/>
        <v>3.9298495685807885E-2</v>
      </c>
    </row>
    <row r="487" spans="1:21" x14ac:dyDescent="0.2">
      <c r="A487" s="2">
        <v>39227</v>
      </c>
      <c r="B487">
        <v>189</v>
      </c>
      <c r="C487">
        <v>170</v>
      </c>
      <c r="D487">
        <v>155</v>
      </c>
      <c r="E487" s="3">
        <f t="shared" si="163"/>
        <v>6.6147859922178989E-2</v>
      </c>
      <c r="F487">
        <v>81</v>
      </c>
      <c r="G487">
        <v>49</v>
      </c>
      <c r="H487">
        <v>44</v>
      </c>
      <c r="I487" s="3">
        <f t="shared" si="164"/>
        <v>0.21264367816091953</v>
      </c>
      <c r="J487">
        <f t="shared" si="159"/>
        <v>270</v>
      </c>
      <c r="K487">
        <f t="shared" si="160"/>
        <v>219</v>
      </c>
      <c r="L487">
        <f t="shared" si="161"/>
        <v>199</v>
      </c>
      <c r="M487" s="3">
        <f t="shared" si="165"/>
        <v>0.10319767441860465</v>
      </c>
      <c r="N487" s="3">
        <f t="shared" si="162"/>
        <v>0.3183139534883721</v>
      </c>
      <c r="O487" s="3">
        <f t="shared" si="167"/>
        <v>-0.14649581823874053</v>
      </c>
      <c r="P487" s="3">
        <f t="shared" si="168"/>
        <v>-9.3140184942092905E-2</v>
      </c>
      <c r="Q487" s="3">
        <f>I487-TECm!I487</f>
        <v>8.459489767311465E-2</v>
      </c>
      <c r="R487" s="3">
        <f t="shared" si="169"/>
        <v>5.9097170242173917E-2</v>
      </c>
      <c r="S487" s="3">
        <f>E487-TECm!E487</f>
        <v>2.2323158726959863E-2</v>
      </c>
      <c r="T487" s="3">
        <f t="shared" si="170"/>
        <v>2.6301943419487162E-2</v>
      </c>
      <c r="U487" s="3">
        <f t="shared" si="166"/>
        <v>4.2699556830830543E-2</v>
      </c>
    </row>
    <row r="488" spans="1:21" x14ac:dyDescent="0.2">
      <c r="A488" s="2">
        <v>39220</v>
      </c>
      <c r="B488">
        <v>220</v>
      </c>
      <c r="C488">
        <v>176</v>
      </c>
      <c r="D488">
        <v>139</v>
      </c>
      <c r="E488" s="3">
        <f t="shared" si="163"/>
        <v>0.15140186915887852</v>
      </c>
      <c r="F488">
        <v>79</v>
      </c>
      <c r="G488">
        <v>39</v>
      </c>
      <c r="H488">
        <v>47</v>
      </c>
      <c r="I488" s="3">
        <f t="shared" si="164"/>
        <v>0.19393939393939394</v>
      </c>
      <c r="J488">
        <f t="shared" si="159"/>
        <v>299</v>
      </c>
      <c r="K488">
        <f t="shared" si="160"/>
        <v>215</v>
      </c>
      <c r="L488">
        <f t="shared" si="161"/>
        <v>186</v>
      </c>
      <c r="M488" s="3">
        <f t="shared" si="165"/>
        <v>0.16142857142857142</v>
      </c>
      <c r="N488" s="3">
        <f t="shared" si="162"/>
        <v>0.30714285714285716</v>
      </c>
      <c r="O488" s="3">
        <f t="shared" si="167"/>
        <v>-4.2537524780515423E-2</v>
      </c>
      <c r="P488" s="3">
        <f t="shared" si="168"/>
        <v>-5.8670887226286293E-2</v>
      </c>
      <c r="Q488" s="3">
        <f>I488-TECm!I488</f>
        <v>4.1073151901177385E-2</v>
      </c>
      <c r="R488" s="3">
        <f t="shared" si="169"/>
        <v>5.336004186606999E-2</v>
      </c>
      <c r="S488" s="3">
        <f>E488-TECm!E488</f>
        <v>3.3081258471855612E-2</v>
      </c>
      <c r="T488" s="3">
        <f t="shared" si="170"/>
        <v>2.3970997524302966E-2</v>
      </c>
      <c r="U488" s="3">
        <f t="shared" si="166"/>
        <v>3.866551969518648E-2</v>
      </c>
    </row>
    <row r="489" spans="1:21" x14ac:dyDescent="0.2">
      <c r="A489" s="2">
        <v>39213</v>
      </c>
      <c r="B489">
        <v>251</v>
      </c>
      <c r="C489">
        <v>190</v>
      </c>
      <c r="D489">
        <v>140</v>
      </c>
      <c r="E489" s="3">
        <f t="shared" si="163"/>
        <v>0.19104991394148021</v>
      </c>
      <c r="F489">
        <v>84</v>
      </c>
      <c r="G489">
        <v>46</v>
      </c>
      <c r="H489">
        <v>37</v>
      </c>
      <c r="I489" s="3">
        <f t="shared" si="164"/>
        <v>0.28143712574850299</v>
      </c>
      <c r="J489">
        <f t="shared" si="159"/>
        <v>335</v>
      </c>
      <c r="K489">
        <f t="shared" si="160"/>
        <v>236</v>
      </c>
      <c r="L489">
        <f t="shared" si="161"/>
        <v>177</v>
      </c>
      <c r="M489" s="3">
        <f t="shared" si="165"/>
        <v>0.21122994652406418</v>
      </c>
      <c r="N489" s="3">
        <f t="shared" si="162"/>
        <v>0.31550802139037432</v>
      </c>
      <c r="O489" s="3">
        <f t="shared" si="167"/>
        <v>-9.0387211807022777E-2</v>
      </c>
      <c r="P489" s="3">
        <f t="shared" si="168"/>
        <v>-7.8485095503215807E-2</v>
      </c>
      <c r="Q489" s="3">
        <f>I489-TECm!I489</f>
        <v>5.162346115222971E-2</v>
      </c>
      <c r="R489" s="3">
        <f t="shared" si="169"/>
        <v>5.4095019470527132E-2</v>
      </c>
      <c r="S489" s="3">
        <f>E489-TECm!E489</f>
        <v>2.3501413059646009E-2</v>
      </c>
      <c r="T489" s="3">
        <f t="shared" si="170"/>
        <v>1.5659274691410527E-2</v>
      </c>
      <c r="U489" s="3">
        <f t="shared" si="166"/>
        <v>3.4877147080968826E-2</v>
      </c>
    </row>
    <row r="490" spans="1:21" x14ac:dyDescent="0.2">
      <c r="A490" s="2">
        <v>39206</v>
      </c>
      <c r="B490">
        <v>243</v>
      </c>
      <c r="C490">
        <v>205</v>
      </c>
      <c r="D490">
        <v>179</v>
      </c>
      <c r="E490" s="3">
        <f t="shared" si="163"/>
        <v>0.10207336523125997</v>
      </c>
      <c r="F490">
        <v>79</v>
      </c>
      <c r="G490">
        <v>55</v>
      </c>
      <c r="H490">
        <v>52</v>
      </c>
      <c r="I490" s="3">
        <f t="shared" si="164"/>
        <v>0.14516129032258066</v>
      </c>
      <c r="J490">
        <f t="shared" si="159"/>
        <v>322</v>
      </c>
      <c r="K490">
        <f t="shared" si="160"/>
        <v>260</v>
      </c>
      <c r="L490">
        <f t="shared" si="161"/>
        <v>231</v>
      </c>
      <c r="M490" s="3">
        <f t="shared" si="165"/>
        <v>0.11193111931119311</v>
      </c>
      <c r="N490" s="3">
        <f t="shared" si="162"/>
        <v>0.31980319803198032</v>
      </c>
      <c r="O490" s="3">
        <f t="shared" si="167"/>
        <v>-4.3087925091320686E-2</v>
      </c>
      <c r="P490" s="3">
        <f t="shared" si="168"/>
        <v>-7.0253360833298528E-2</v>
      </c>
      <c r="Q490" s="3">
        <f>I490-TECm!I490</f>
        <v>6.7383512544802876E-2</v>
      </c>
      <c r="R490" s="3">
        <f t="shared" si="169"/>
        <v>4.5754261360510994E-2</v>
      </c>
      <c r="S490" s="3">
        <f>E490-TECm!E490</f>
        <v>1.5330321041407274E-2</v>
      </c>
      <c r="T490" s="3">
        <f t="shared" si="170"/>
        <v>1.2886608030911831E-2</v>
      </c>
      <c r="U490" s="3">
        <f t="shared" si="166"/>
        <v>2.9320434695711411E-2</v>
      </c>
    </row>
    <row r="491" spans="1:21" x14ac:dyDescent="0.2">
      <c r="A491" s="2">
        <v>39199</v>
      </c>
      <c r="B491">
        <v>222</v>
      </c>
      <c r="C491">
        <v>182</v>
      </c>
      <c r="D491">
        <v>161</v>
      </c>
      <c r="E491" s="3">
        <f t="shared" si="163"/>
        <v>0.1079646017699115</v>
      </c>
      <c r="F491">
        <v>80</v>
      </c>
      <c r="G491">
        <v>59</v>
      </c>
      <c r="H491">
        <v>42</v>
      </c>
      <c r="I491" s="3">
        <f t="shared" si="164"/>
        <v>0.20994475138121546</v>
      </c>
      <c r="J491">
        <f t="shared" si="159"/>
        <v>302</v>
      </c>
      <c r="K491">
        <f t="shared" si="160"/>
        <v>241</v>
      </c>
      <c r="L491">
        <f t="shared" si="161"/>
        <v>203</v>
      </c>
      <c r="M491" s="3">
        <f t="shared" si="165"/>
        <v>0.13270777479892762</v>
      </c>
      <c r="N491" s="3">
        <f t="shared" si="162"/>
        <v>0.32305630026809651</v>
      </c>
      <c r="O491" s="3">
        <f t="shared" si="167"/>
        <v>-0.10198014961130396</v>
      </c>
      <c r="P491" s="3">
        <f t="shared" si="168"/>
        <v>-7.9136664687901592E-2</v>
      </c>
      <c r="Q491" s="3">
        <f>I491-TECm!I491</f>
        <v>4.3278084714548803E-2</v>
      </c>
      <c r="R491" s="3">
        <f t="shared" si="169"/>
        <v>3.3273608541051138E-2</v>
      </c>
      <c r="S491" s="3">
        <f>E491-TECm!E491</f>
        <v>8.1460899731782971E-3</v>
      </c>
      <c r="T491" s="3">
        <f t="shared" si="170"/>
        <v>6.8077491711645748E-3</v>
      </c>
      <c r="U491" s="3">
        <f t="shared" si="166"/>
        <v>2.0040678856107857E-2</v>
      </c>
    </row>
    <row r="492" spans="1:21" x14ac:dyDescent="0.2">
      <c r="A492" s="2">
        <v>39192</v>
      </c>
      <c r="B492">
        <v>212</v>
      </c>
      <c r="C492">
        <v>193</v>
      </c>
      <c r="D492">
        <v>165</v>
      </c>
      <c r="E492" s="3">
        <f t="shared" si="163"/>
        <v>8.24561403508772E-2</v>
      </c>
      <c r="F492">
        <v>76</v>
      </c>
      <c r="G492">
        <v>65</v>
      </c>
      <c r="H492">
        <v>48</v>
      </c>
      <c r="I492" s="3">
        <f t="shared" si="164"/>
        <v>0.14814814814814814</v>
      </c>
      <c r="J492">
        <f t="shared" si="159"/>
        <v>288</v>
      </c>
      <c r="K492">
        <f t="shared" si="160"/>
        <v>258</v>
      </c>
      <c r="L492">
        <f t="shared" si="161"/>
        <v>213</v>
      </c>
      <c r="M492" s="3">
        <f t="shared" si="165"/>
        <v>9.8814229249011856E-2</v>
      </c>
      <c r="N492" s="3">
        <f t="shared" si="162"/>
        <v>0.33992094861660077</v>
      </c>
      <c r="O492" s="3">
        <f t="shared" si="167"/>
        <v>-6.569200779727094E-2</v>
      </c>
      <c r="P492" s="3">
        <f t="shared" si="168"/>
        <v>-5.1530337910529141E-2</v>
      </c>
      <c r="Q492" s="3">
        <f>I492-TECm!I492</f>
        <v>2.6601186822181294E-2</v>
      </c>
      <c r="R492" s="3">
        <f t="shared" si="169"/>
        <v>3.4729591346169569E-2</v>
      </c>
      <c r="S492" s="3">
        <f>E492-TECm!E492</f>
        <v>1.5183413078149924E-2</v>
      </c>
      <c r="T492" s="3">
        <f t="shared" si="170"/>
        <v>9.0224307263541189E-3</v>
      </c>
      <c r="U492" s="3">
        <f t="shared" si="166"/>
        <v>2.1876011036261845E-2</v>
      </c>
    </row>
    <row r="493" spans="1:21" x14ac:dyDescent="0.2">
      <c r="A493" s="2">
        <v>39185</v>
      </c>
      <c r="B493">
        <v>187</v>
      </c>
      <c r="C493">
        <v>180</v>
      </c>
      <c r="D493">
        <v>146</v>
      </c>
      <c r="E493" s="3">
        <f t="shared" si="163"/>
        <v>7.9922027290448339E-2</v>
      </c>
      <c r="F493">
        <v>59</v>
      </c>
      <c r="G493">
        <v>51</v>
      </c>
      <c r="H493">
        <v>37</v>
      </c>
      <c r="I493" s="3">
        <f t="shared" si="164"/>
        <v>0.14965986394557823</v>
      </c>
      <c r="J493">
        <f t="shared" si="159"/>
        <v>246</v>
      </c>
      <c r="K493">
        <f t="shared" si="160"/>
        <v>231</v>
      </c>
      <c r="L493">
        <f t="shared" si="161"/>
        <v>183</v>
      </c>
      <c r="M493" s="3">
        <f t="shared" si="165"/>
        <v>9.5454545454545459E-2</v>
      </c>
      <c r="N493" s="3">
        <f t="shared" si="162"/>
        <v>0.35</v>
      </c>
      <c r="O493" s="3">
        <f t="shared" si="167"/>
        <v>-6.9737836655129892E-2</v>
      </c>
      <c r="P493" s="3">
        <f t="shared" si="168"/>
        <v>-5.0621040286621233E-2</v>
      </c>
      <c r="Q493" s="3">
        <f>I493-TECm!I493</f>
        <v>2.9941554086423308E-2</v>
      </c>
      <c r="R493" s="3">
        <f t="shared" si="169"/>
        <v>3.6239264035757522E-2</v>
      </c>
      <c r="S493" s="3">
        <f>E493-TECm!E493</f>
        <v>-2.9062555378344956E-3</v>
      </c>
      <c r="T493" s="3">
        <f t="shared" si="170"/>
        <v>1.075937768639341E-2</v>
      </c>
      <c r="U493" s="3">
        <f t="shared" si="166"/>
        <v>2.3499320861075465E-2</v>
      </c>
    </row>
    <row r="494" spans="1:21" x14ac:dyDescent="0.2">
      <c r="A494" s="2">
        <v>39178</v>
      </c>
      <c r="B494">
        <v>203</v>
      </c>
      <c r="C494">
        <v>189</v>
      </c>
      <c r="D494">
        <v>141</v>
      </c>
      <c r="E494" s="3">
        <f t="shared" si="163"/>
        <v>0.11632270168855535</v>
      </c>
      <c r="F494">
        <v>65</v>
      </c>
      <c r="G494">
        <v>46</v>
      </c>
      <c r="H494">
        <v>44</v>
      </c>
      <c r="I494" s="3">
        <f t="shared" si="164"/>
        <v>0.13548387096774195</v>
      </c>
      <c r="J494">
        <f t="shared" si="159"/>
        <v>268</v>
      </c>
      <c r="K494">
        <f t="shared" si="160"/>
        <v>235</v>
      </c>
      <c r="L494">
        <f t="shared" si="161"/>
        <v>185</v>
      </c>
      <c r="M494" s="3">
        <f t="shared" si="165"/>
        <v>0.12063953488372094</v>
      </c>
      <c r="N494" s="3">
        <f t="shared" si="162"/>
        <v>0.34156976744186046</v>
      </c>
      <c r="O494" s="3">
        <f t="shared" si="167"/>
        <v>-1.9161169279186596E-2</v>
      </c>
      <c r="P494" s="3">
        <f t="shared" si="168"/>
        <v>-4.7036874315018844E-2</v>
      </c>
      <c r="Q494" s="3">
        <f>I494-TECm!I494</f>
        <v>4.7646033129904106E-2</v>
      </c>
      <c r="R494" s="3">
        <f t="shared" si="169"/>
        <v>4.8199812936514874E-2</v>
      </c>
      <c r="S494" s="3">
        <f>E494-TECm!E494</f>
        <v>1.4790134638746927E-2</v>
      </c>
      <c r="T494" s="3">
        <f t="shared" si="170"/>
        <v>6.2599276421975159E-3</v>
      </c>
      <c r="U494" s="3">
        <f t="shared" si="166"/>
        <v>2.7229870289356195E-2</v>
      </c>
    </row>
    <row r="495" spans="1:21" x14ac:dyDescent="0.2">
      <c r="A495" s="2">
        <v>39171</v>
      </c>
      <c r="B495">
        <v>230</v>
      </c>
      <c r="C495">
        <v>205</v>
      </c>
      <c r="D495">
        <v>143</v>
      </c>
      <c r="E495" s="3">
        <f t="shared" si="163"/>
        <v>0.15051903114186851</v>
      </c>
      <c r="F495">
        <v>81</v>
      </c>
      <c r="G495">
        <v>54</v>
      </c>
      <c r="H495">
        <v>43</v>
      </c>
      <c r="I495" s="3">
        <f t="shared" si="164"/>
        <v>0.21348314606741572</v>
      </c>
      <c r="J495">
        <f t="shared" si="159"/>
        <v>311</v>
      </c>
      <c r="K495">
        <f t="shared" si="160"/>
        <v>259</v>
      </c>
      <c r="L495">
        <f t="shared" si="161"/>
        <v>186</v>
      </c>
      <c r="M495" s="3">
        <f t="shared" si="165"/>
        <v>0.16534391534391535</v>
      </c>
      <c r="N495" s="3">
        <f t="shared" si="162"/>
        <v>0.34259259259259262</v>
      </c>
      <c r="O495" s="3">
        <f t="shared" si="167"/>
        <v>-6.296411492554721E-2</v>
      </c>
      <c r="P495" s="3">
        <f t="shared" si="168"/>
        <v>-8.3045796741993902E-2</v>
      </c>
      <c r="Q495" s="3">
        <f>I495-TECm!I495</f>
        <v>3.1130204890945146E-2</v>
      </c>
      <c r="R495" s="3">
        <f t="shared" si="169"/>
        <v>5.6602422431064031E-2</v>
      </c>
      <c r="S495" s="3">
        <f>E495-TECm!E495</f>
        <v>2.03942539582678E-2</v>
      </c>
      <c r="T495" s="3">
        <f t="shared" si="170"/>
        <v>5.6319441180264036E-3</v>
      </c>
      <c r="U495" s="3">
        <f t="shared" si="166"/>
        <v>3.1117183274545216E-2</v>
      </c>
    </row>
    <row r="496" spans="1:21" x14ac:dyDescent="0.2">
      <c r="A496" s="2">
        <v>39164</v>
      </c>
      <c r="B496">
        <v>238</v>
      </c>
      <c r="C496">
        <v>199</v>
      </c>
      <c r="D496">
        <v>154</v>
      </c>
      <c r="E496" s="3">
        <f t="shared" si="163"/>
        <v>0.14213197969543148</v>
      </c>
      <c r="F496">
        <v>77</v>
      </c>
      <c r="G496">
        <v>61</v>
      </c>
      <c r="H496">
        <v>41</v>
      </c>
      <c r="I496" s="3">
        <f t="shared" si="164"/>
        <v>0.2011173184357542</v>
      </c>
      <c r="J496">
        <f t="shared" si="159"/>
        <v>315</v>
      </c>
      <c r="K496">
        <f t="shared" si="160"/>
        <v>260</v>
      </c>
      <c r="L496">
        <f t="shared" si="161"/>
        <v>195</v>
      </c>
      <c r="M496" s="3">
        <f t="shared" si="165"/>
        <v>0.15584415584415584</v>
      </c>
      <c r="N496" s="3">
        <f t="shared" si="162"/>
        <v>0.33766233766233766</v>
      </c>
      <c r="O496" s="3">
        <f t="shared" si="167"/>
        <v>-5.8985338740322718E-2</v>
      </c>
      <c r="P496" s="3">
        <f t="shared" si="168"/>
        <v>-9.07768163522477E-2</v>
      </c>
      <c r="Q496" s="3">
        <f>I496-TECm!I496</f>
        <v>6.5823200788695385E-2</v>
      </c>
      <c r="R496" s="3">
        <f t="shared" si="169"/>
        <v>7.4171234394843508E-2</v>
      </c>
      <c r="S496" s="3">
        <f>E496-TECm!E496</f>
        <v>-1.6404605670422179E-2</v>
      </c>
      <c r="T496" s="3">
        <f t="shared" si="170"/>
        <v>1.612585151420709E-3</v>
      </c>
      <c r="U496" s="3">
        <f t="shared" si="166"/>
        <v>3.7891909773132108E-2</v>
      </c>
    </row>
    <row r="497" spans="1:21" x14ac:dyDescent="0.2">
      <c r="A497" s="2">
        <v>39157</v>
      </c>
      <c r="B497">
        <v>254</v>
      </c>
      <c r="C497">
        <v>167</v>
      </c>
      <c r="D497">
        <v>145</v>
      </c>
      <c r="E497" s="3">
        <f t="shared" si="163"/>
        <v>0.19257950530035337</v>
      </c>
      <c r="F497">
        <v>89</v>
      </c>
      <c r="G497">
        <v>49</v>
      </c>
      <c r="H497">
        <v>34</v>
      </c>
      <c r="I497" s="3">
        <f t="shared" si="164"/>
        <v>0.31976744186046513</v>
      </c>
      <c r="J497">
        <f t="shared" si="159"/>
        <v>343</v>
      </c>
      <c r="K497">
        <f t="shared" si="160"/>
        <v>216</v>
      </c>
      <c r="L497">
        <f t="shared" si="161"/>
        <v>179</v>
      </c>
      <c r="M497" s="3">
        <f t="shared" si="165"/>
        <v>0.22222222222222221</v>
      </c>
      <c r="N497" s="3">
        <f t="shared" si="162"/>
        <v>0.29268292682926828</v>
      </c>
      <c r="O497" s="3">
        <f t="shared" si="167"/>
        <v>-0.12718793656011176</v>
      </c>
      <c r="P497" s="3">
        <f t="shared" si="168"/>
        <v>-0.10155262731864828</v>
      </c>
      <c r="Q497" s="3">
        <f>I497-TECm!I497</f>
        <v>7.2853861613551563E-2</v>
      </c>
      <c r="R497" s="3">
        <f t="shared" si="169"/>
        <v>8.2638802404352202E-2</v>
      </c>
      <c r="S497" s="3">
        <f>E497-TECm!E497</f>
        <v>1.2906184066233589E-2</v>
      </c>
      <c r="T497" s="3">
        <f t="shared" si="170"/>
        <v>1.848365952088829E-2</v>
      </c>
      <c r="U497" s="3">
        <f t="shared" si="166"/>
        <v>5.0561230962620246E-2</v>
      </c>
    </row>
    <row r="498" spans="1:21" x14ac:dyDescent="0.2">
      <c r="A498" s="2">
        <v>39150</v>
      </c>
      <c r="B498">
        <v>238</v>
      </c>
      <c r="C498">
        <v>196</v>
      </c>
      <c r="D498">
        <v>150</v>
      </c>
      <c r="E498" s="3">
        <f t="shared" si="163"/>
        <v>0.15068493150684931</v>
      </c>
      <c r="F498">
        <v>87</v>
      </c>
      <c r="G498">
        <v>61</v>
      </c>
      <c r="H498">
        <v>42</v>
      </c>
      <c r="I498" s="3">
        <f t="shared" si="164"/>
        <v>0.23684210526315788</v>
      </c>
      <c r="J498">
        <f t="shared" si="159"/>
        <v>325</v>
      </c>
      <c r="K498">
        <f t="shared" si="160"/>
        <v>257</v>
      </c>
      <c r="L498">
        <f t="shared" si="161"/>
        <v>192</v>
      </c>
      <c r="M498" s="3">
        <f t="shared" si="165"/>
        <v>0.17183462532299743</v>
      </c>
      <c r="N498" s="3">
        <f t="shared" si="162"/>
        <v>0.33204134366925064</v>
      </c>
      <c r="O498" s="3">
        <f t="shared" si="167"/>
        <v>-8.6157173756308575E-2</v>
      </c>
      <c r="P498" s="3">
        <f t="shared" si="168"/>
        <v>-0.106049633646725</v>
      </c>
      <c r="Q498" s="3">
        <f>I498-TECm!I498</f>
        <v>8.3836640782283561E-2</v>
      </c>
      <c r="R498" s="3">
        <f t="shared" si="169"/>
        <v>5.9802827382943811E-2</v>
      </c>
      <c r="S498" s="3">
        <f>E498-TECm!E498</f>
        <v>8.3361770584507167E-3</v>
      </c>
      <c r="T498" s="3">
        <f t="shared" si="170"/>
        <v>1.2655287782884865E-3</v>
      </c>
      <c r="U498" s="3">
        <f t="shared" si="166"/>
        <v>3.0534178080616148E-2</v>
      </c>
    </row>
    <row r="499" spans="1:21" x14ac:dyDescent="0.2">
      <c r="A499" s="2">
        <v>39143</v>
      </c>
      <c r="B499">
        <v>264</v>
      </c>
      <c r="C499">
        <v>186</v>
      </c>
      <c r="D499">
        <v>115</v>
      </c>
      <c r="E499" s="3">
        <f t="shared" si="163"/>
        <v>0.26371681415929205</v>
      </c>
      <c r="F499">
        <v>88</v>
      </c>
      <c r="G499">
        <v>53</v>
      </c>
      <c r="H499">
        <v>28</v>
      </c>
      <c r="I499" s="3">
        <f t="shared" si="164"/>
        <v>0.35502958579881655</v>
      </c>
      <c r="J499">
        <f t="shared" ref="J499:J531" si="171">B499+F499</f>
        <v>352</v>
      </c>
      <c r="K499">
        <f t="shared" ref="K499:K531" si="172">C499+G499</f>
        <v>239</v>
      </c>
      <c r="L499">
        <f t="shared" ref="L499:L531" si="173">D499+H499</f>
        <v>143</v>
      </c>
      <c r="M499" s="3">
        <f t="shared" si="165"/>
        <v>0.28474114441416892</v>
      </c>
      <c r="N499" s="3">
        <f t="shared" ref="N499:N531" si="174">K499/SUM(J499:L499)</f>
        <v>0.32561307901907355</v>
      </c>
      <c r="O499" s="3">
        <f t="shared" si="167"/>
        <v>-9.1312771639524504E-2</v>
      </c>
      <c r="P499" s="3">
        <f t="shared" si="168"/>
        <v>-9.1158972940499017E-2</v>
      </c>
      <c r="Q499" s="3">
        <f>I499-TECm!I499</f>
        <v>9.1225904817221481E-2</v>
      </c>
      <c r="R499" s="3">
        <f t="shared" si="169"/>
        <v>5.7551724899960403E-2</v>
      </c>
      <c r="S499" s="3">
        <f>E499-TECm!E499</f>
        <v>3.4208617437980565E-2</v>
      </c>
      <c r="T499" s="3">
        <f t="shared" si="170"/>
        <v>2.5264107457747425E-3</v>
      </c>
      <c r="U499" s="3">
        <f t="shared" si="166"/>
        <v>3.0039067822867572E-2</v>
      </c>
    </row>
    <row r="500" spans="1:21" x14ac:dyDescent="0.2">
      <c r="A500" s="2">
        <v>39136</v>
      </c>
      <c r="B500">
        <v>198</v>
      </c>
      <c r="C500">
        <v>185</v>
      </c>
      <c r="D500">
        <v>188</v>
      </c>
      <c r="E500" s="3">
        <f t="shared" si="163"/>
        <v>1.7513134851138354E-2</v>
      </c>
      <c r="F500">
        <v>74</v>
      </c>
      <c r="G500">
        <v>57</v>
      </c>
      <c r="H500">
        <v>46</v>
      </c>
      <c r="I500" s="3">
        <f t="shared" si="164"/>
        <v>0.15819209039548024</v>
      </c>
      <c r="J500">
        <f t="shared" si="171"/>
        <v>272</v>
      </c>
      <c r="K500">
        <f t="shared" si="172"/>
        <v>242</v>
      </c>
      <c r="L500">
        <f t="shared" si="173"/>
        <v>234</v>
      </c>
      <c r="M500" s="3">
        <f t="shared" si="165"/>
        <v>5.0802139037433157E-2</v>
      </c>
      <c r="N500" s="3">
        <f t="shared" si="174"/>
        <v>0.3235294117647059</v>
      </c>
      <c r="O500" s="3">
        <f t="shared" si="167"/>
        <v>-0.1406789555443419</v>
      </c>
      <c r="P500" s="3">
        <f t="shared" si="168"/>
        <v>-7.3380309978291577E-2</v>
      </c>
      <c r="Q500" s="3">
        <f>I500-TECm!I500</f>
        <v>4.3459365493263846E-3</v>
      </c>
      <c r="R500" s="3">
        <f t="shared" si="169"/>
        <v>3.2116634934431544E-2</v>
      </c>
      <c r="S500" s="3">
        <f>E500-TECm!E500</f>
        <v>-3.8748208161565822E-2</v>
      </c>
      <c r="T500" s="3">
        <f t="shared" si="170"/>
        <v>-1.0449646040328732E-2</v>
      </c>
      <c r="U500" s="3">
        <f t="shared" si="166"/>
        <v>1.0833494447051405E-2</v>
      </c>
    </row>
    <row r="501" spans="1:21" x14ac:dyDescent="0.2">
      <c r="A501" s="2">
        <v>39129</v>
      </c>
      <c r="B501">
        <v>203</v>
      </c>
      <c r="C501">
        <v>198</v>
      </c>
      <c r="D501">
        <v>173</v>
      </c>
      <c r="E501" s="3">
        <f t="shared" si="163"/>
        <v>5.2264808362369339E-2</v>
      </c>
      <c r="F501">
        <v>51</v>
      </c>
      <c r="G501">
        <v>38</v>
      </c>
      <c r="H501">
        <v>39</v>
      </c>
      <c r="I501" s="3">
        <f t="shared" si="164"/>
        <v>9.375E-2</v>
      </c>
      <c r="J501">
        <f t="shared" si="171"/>
        <v>254</v>
      </c>
      <c r="K501">
        <f t="shared" si="172"/>
        <v>236</v>
      </c>
      <c r="L501">
        <f t="shared" si="173"/>
        <v>212</v>
      </c>
      <c r="M501" s="3">
        <f t="shared" si="165"/>
        <v>5.9829059829059832E-2</v>
      </c>
      <c r="N501" s="3">
        <f t="shared" si="174"/>
        <v>0.33618233618233617</v>
      </c>
      <c r="O501" s="3">
        <f t="shared" si="167"/>
        <v>-4.1485191637630661E-2</v>
      </c>
      <c r="P501" s="3">
        <f t="shared" si="168"/>
        <v>-4.6514559592567728E-2</v>
      </c>
      <c r="Q501" s="3">
        <f>I501-TECm!I501</f>
        <v>7.7083333333333337E-2</v>
      </c>
      <c r="R501" s="3">
        <f t="shared" si="169"/>
        <v>3.4843757116820202E-2</v>
      </c>
      <c r="S501" s="3">
        <f>E501-TECm!E501</f>
        <v>1.2118822960909485E-2</v>
      </c>
      <c r="T501" s="3">
        <f t="shared" si="170"/>
        <v>-6.1014803022531568E-3</v>
      </c>
      <c r="U501" s="3">
        <f t="shared" si="166"/>
        <v>1.4371138407283523E-2</v>
      </c>
    </row>
    <row r="502" spans="1:21" x14ac:dyDescent="0.2">
      <c r="A502" s="2">
        <v>39122</v>
      </c>
      <c r="B502">
        <v>216</v>
      </c>
      <c r="C502">
        <v>195</v>
      </c>
      <c r="D502">
        <v>192</v>
      </c>
      <c r="E502" s="3">
        <f t="shared" si="163"/>
        <v>3.9800995024875621E-2</v>
      </c>
      <c r="F502">
        <v>67</v>
      </c>
      <c r="G502">
        <v>60</v>
      </c>
      <c r="H502">
        <v>53</v>
      </c>
      <c r="I502" s="3">
        <f t="shared" si="164"/>
        <v>7.7777777777777779E-2</v>
      </c>
      <c r="J502">
        <f t="shared" si="171"/>
        <v>283</v>
      </c>
      <c r="K502">
        <f t="shared" si="172"/>
        <v>255</v>
      </c>
      <c r="L502">
        <f t="shared" si="173"/>
        <v>245</v>
      </c>
      <c r="M502" s="3">
        <f t="shared" si="165"/>
        <v>4.8531289910600253E-2</v>
      </c>
      <c r="N502" s="3">
        <f t="shared" si="174"/>
        <v>0.32567049808429116</v>
      </c>
      <c r="O502" s="3">
        <f t="shared" si="167"/>
        <v>-3.7976782752902158E-2</v>
      </c>
      <c r="P502" s="3">
        <f t="shared" si="168"/>
        <v>-8.183718159996177E-2</v>
      </c>
      <c r="Q502" s="3">
        <f>I502-TECm!I502</f>
        <v>1.4920634920634918E-2</v>
      </c>
      <c r="R502" s="3">
        <f t="shared" si="169"/>
        <v>1.4811766896460766E-2</v>
      </c>
      <c r="S502" s="3">
        <f>E502-TECm!E502</f>
        <v>-4.7195529203298558E-3</v>
      </c>
      <c r="T502" s="3">
        <f t="shared" si="170"/>
        <v>-1.0752482892603664E-2</v>
      </c>
      <c r="U502" s="3">
        <f t="shared" si="166"/>
        <v>2.029642001928551E-3</v>
      </c>
    </row>
    <row r="503" spans="1:21" x14ac:dyDescent="0.2">
      <c r="A503" s="2">
        <v>39115</v>
      </c>
      <c r="B503">
        <v>198</v>
      </c>
      <c r="C503">
        <v>215</v>
      </c>
      <c r="D503">
        <v>178</v>
      </c>
      <c r="E503" s="3">
        <f t="shared" si="163"/>
        <v>3.3840947546531303E-2</v>
      </c>
      <c r="F503">
        <v>67</v>
      </c>
      <c r="G503">
        <v>64</v>
      </c>
      <c r="H503">
        <v>50</v>
      </c>
      <c r="I503" s="3">
        <f t="shared" si="164"/>
        <v>9.3922651933701654E-2</v>
      </c>
      <c r="J503">
        <f t="shared" si="171"/>
        <v>265</v>
      </c>
      <c r="K503">
        <f t="shared" si="172"/>
        <v>279</v>
      </c>
      <c r="L503">
        <f t="shared" si="173"/>
        <v>228</v>
      </c>
      <c r="M503" s="3">
        <f t="shared" si="165"/>
        <v>4.792746113989637E-2</v>
      </c>
      <c r="N503" s="3">
        <f t="shared" si="174"/>
        <v>0.36139896373056996</v>
      </c>
      <c r="O503" s="3">
        <f t="shared" si="167"/>
        <v>-6.0081704387170351E-2</v>
      </c>
      <c r="P503" s="3">
        <f t="shared" si="168"/>
        <v>-0.11304838250668792</v>
      </c>
      <c r="Q503" s="3">
        <f>I503-TECm!I503</f>
        <v>1.2527303096492345E-2</v>
      </c>
      <c r="R503" s="3">
        <f t="shared" si="169"/>
        <v>2.9122951080665357E-2</v>
      </c>
      <c r="S503" s="3">
        <f>E503-TECm!E503</f>
        <v>-2.5703710947339101E-2</v>
      </c>
      <c r="T503" s="3">
        <f t="shared" si="170"/>
        <v>-1.1988808565335574E-2</v>
      </c>
      <c r="U503" s="3">
        <f t="shared" si="166"/>
        <v>8.5670712576648919E-3</v>
      </c>
    </row>
    <row r="504" spans="1:21" x14ac:dyDescent="0.2">
      <c r="A504" s="2">
        <v>39108</v>
      </c>
      <c r="B504">
        <v>198</v>
      </c>
      <c r="C504">
        <v>187</v>
      </c>
      <c r="D504">
        <v>197</v>
      </c>
      <c r="E504" s="3">
        <f t="shared" si="163"/>
        <v>1.718213058419244E-3</v>
      </c>
      <c r="F504">
        <v>73</v>
      </c>
      <c r="G504">
        <v>62</v>
      </c>
      <c r="H504">
        <v>46</v>
      </c>
      <c r="I504" s="3">
        <f t="shared" si="164"/>
        <v>0.14917127071823205</v>
      </c>
      <c r="J504">
        <f t="shared" si="171"/>
        <v>271</v>
      </c>
      <c r="K504">
        <f t="shared" si="172"/>
        <v>249</v>
      </c>
      <c r="L504">
        <f t="shared" si="173"/>
        <v>243</v>
      </c>
      <c r="M504" s="3">
        <f t="shared" si="165"/>
        <v>3.669724770642202E-2</v>
      </c>
      <c r="N504" s="3">
        <f t="shared" si="174"/>
        <v>0.32634338138925295</v>
      </c>
      <c r="O504" s="3">
        <f t="shared" si="167"/>
        <v>-0.14745305765981281</v>
      </c>
      <c r="P504" s="3">
        <f t="shared" si="168"/>
        <v>-0.10849627672666251</v>
      </c>
      <c r="Q504" s="3">
        <f>I504-TECm!I504</f>
        <v>1.6987362672255035E-2</v>
      </c>
      <c r="R504" s="3">
        <f t="shared" si="169"/>
        <v>3.7479801265623024E-2</v>
      </c>
      <c r="S504" s="3">
        <f>E504-TECm!E504</f>
        <v>-1.834184810142035E-3</v>
      </c>
      <c r="T504" s="3">
        <f t="shared" si="170"/>
        <v>3.3512233276553234E-3</v>
      </c>
      <c r="U504" s="3">
        <f t="shared" si="166"/>
        <v>2.0415512296639175E-2</v>
      </c>
    </row>
    <row r="505" spans="1:21" x14ac:dyDescent="0.2">
      <c r="A505" s="2">
        <v>39101</v>
      </c>
      <c r="B505">
        <v>214</v>
      </c>
      <c r="C505">
        <v>181</v>
      </c>
      <c r="D505">
        <v>189</v>
      </c>
      <c r="E505" s="3">
        <f t="shared" si="163"/>
        <v>4.2808219178082189E-2</v>
      </c>
      <c r="F505">
        <v>72</v>
      </c>
      <c r="G505">
        <v>58</v>
      </c>
      <c r="H505">
        <v>42</v>
      </c>
      <c r="I505" s="3">
        <f t="shared" si="164"/>
        <v>0.1744186046511628</v>
      </c>
      <c r="J505">
        <f t="shared" si="171"/>
        <v>286</v>
      </c>
      <c r="K505">
        <f t="shared" si="172"/>
        <v>239</v>
      </c>
      <c r="L505">
        <f t="shared" si="173"/>
        <v>231</v>
      </c>
      <c r="M505" s="3">
        <f t="shared" si="165"/>
        <v>7.2751322751322747E-2</v>
      </c>
      <c r="N505" s="3">
        <f t="shared" si="174"/>
        <v>0.31613756613756616</v>
      </c>
      <c r="O505" s="3">
        <f t="shared" si="167"/>
        <v>-0.1316103854730806</v>
      </c>
      <c r="P505" s="3">
        <f t="shared" si="168"/>
        <v>-8.1865325793383584E-2</v>
      </c>
      <c r="Q505" s="3">
        <f>I505-TECm!I505</f>
        <v>5.7854187473248692E-2</v>
      </c>
      <c r="R505" s="3">
        <f t="shared" si="169"/>
        <v>5.5620192162756203E-2</v>
      </c>
      <c r="S505" s="3">
        <f>E505-TECm!E505</f>
        <v>-8.4285299385255877E-3</v>
      </c>
      <c r="T505" s="3">
        <f t="shared" si="170"/>
        <v>2.2932934371497696E-3</v>
      </c>
      <c r="U505" s="3">
        <f t="shared" si="166"/>
        <v>2.8956742799952986E-2</v>
      </c>
    </row>
    <row r="506" spans="1:21" x14ac:dyDescent="0.2">
      <c r="A506" s="2">
        <v>39094</v>
      </c>
      <c r="B506">
        <v>213</v>
      </c>
      <c r="C506">
        <v>200</v>
      </c>
      <c r="D506">
        <v>171</v>
      </c>
      <c r="E506" s="3">
        <f t="shared" si="163"/>
        <v>7.1917808219178078E-2</v>
      </c>
      <c r="F506">
        <v>61</v>
      </c>
      <c r="G506">
        <v>67</v>
      </c>
      <c r="H506">
        <v>41</v>
      </c>
      <c r="I506" s="3">
        <f t="shared" si="164"/>
        <v>0.11834319526627218</v>
      </c>
      <c r="J506">
        <f t="shared" si="171"/>
        <v>274</v>
      </c>
      <c r="K506">
        <f t="shared" si="172"/>
        <v>267</v>
      </c>
      <c r="L506">
        <f t="shared" si="173"/>
        <v>212</v>
      </c>
      <c r="M506" s="3">
        <f t="shared" si="165"/>
        <v>8.233731739707835E-2</v>
      </c>
      <c r="N506" s="3">
        <f t="shared" si="174"/>
        <v>0.35458167330677293</v>
      </c>
      <c r="O506" s="3">
        <f t="shared" si="167"/>
        <v>-4.6425387047094105E-2</v>
      </c>
      <c r="P506" s="3">
        <f t="shared" si="168"/>
        <v>-9.4542622776611449E-2</v>
      </c>
      <c r="Q506" s="3">
        <f>I506-TECm!I506</f>
        <v>3.7597853651365351E-2</v>
      </c>
      <c r="R506" s="3">
        <f t="shared" si="169"/>
        <v>6.7018481699600355E-2</v>
      </c>
      <c r="S506" s="3">
        <f>E506-TECm!E506</f>
        <v>2.0316384731633594E-2</v>
      </c>
      <c r="T506" s="3">
        <f t="shared" si="170"/>
        <v>1.1241692305547189E-2</v>
      </c>
      <c r="U506" s="3">
        <f t="shared" si="166"/>
        <v>3.9130087002573768E-2</v>
      </c>
    </row>
    <row r="507" spans="1:21" x14ac:dyDescent="0.2">
      <c r="A507" s="2">
        <v>39087</v>
      </c>
      <c r="B507">
        <v>206</v>
      </c>
      <c r="C507">
        <v>208</v>
      </c>
      <c r="D507">
        <v>156</v>
      </c>
      <c r="E507" s="3">
        <f t="shared" si="163"/>
        <v>8.771929824561403E-2</v>
      </c>
      <c r="F507">
        <v>62</v>
      </c>
      <c r="G507">
        <v>62</v>
      </c>
      <c r="H507">
        <v>37</v>
      </c>
      <c r="I507" s="3">
        <f t="shared" si="164"/>
        <v>0.15527950310559005</v>
      </c>
      <c r="J507">
        <f t="shared" si="171"/>
        <v>268</v>
      </c>
      <c r="K507">
        <f t="shared" si="172"/>
        <v>270</v>
      </c>
      <c r="L507">
        <f t="shared" si="173"/>
        <v>193</v>
      </c>
      <c r="M507" s="3">
        <f t="shared" si="165"/>
        <v>0.10259917920656635</v>
      </c>
      <c r="N507" s="3">
        <f t="shared" si="174"/>
        <v>0.36935704514363887</v>
      </c>
      <c r="O507" s="3">
        <f t="shared" si="167"/>
        <v>-6.756020485997602E-2</v>
      </c>
      <c r="P507" s="3">
        <f t="shared" si="168"/>
        <v>-8.8080951142982644E-2</v>
      </c>
      <c r="Q507" s="3">
        <f>I507-TECm!I507</f>
        <v>7.140853536365456E-2</v>
      </c>
      <c r="R507" s="3">
        <f t="shared" si="169"/>
        <v>6.9073981345105909E-2</v>
      </c>
      <c r="S507" s="3">
        <f>E507-TECm!E507</f>
        <v>-5.0079744816586974E-3</v>
      </c>
      <c r="T507" s="3">
        <f t="shared" si="170"/>
        <v>-1.4315372668673883E-3</v>
      </c>
      <c r="U507" s="3">
        <f t="shared" si="166"/>
        <v>3.3821222039119261E-2</v>
      </c>
    </row>
    <row r="508" spans="1:21" x14ac:dyDescent="0.2">
      <c r="A508" s="2">
        <v>39080</v>
      </c>
      <c r="B508">
        <v>176</v>
      </c>
      <c r="C508">
        <v>177</v>
      </c>
      <c r="D508">
        <v>147</v>
      </c>
      <c r="E508" s="3">
        <f t="shared" ref="E508:E540" si="175">(B508-D508)/SUM(B508:D508)</f>
        <v>5.8000000000000003E-2</v>
      </c>
      <c r="F508">
        <v>55</v>
      </c>
      <c r="G508">
        <v>41</v>
      </c>
      <c r="H508">
        <v>27</v>
      </c>
      <c r="I508" s="3">
        <f t="shared" ref="I508:I540" si="176">(F508-H508)/SUM(F508:H508)</f>
        <v>0.22764227642276422</v>
      </c>
      <c r="J508">
        <f t="shared" si="171"/>
        <v>231</v>
      </c>
      <c r="K508">
        <f t="shared" si="172"/>
        <v>218</v>
      </c>
      <c r="L508">
        <f t="shared" si="173"/>
        <v>174</v>
      </c>
      <c r="M508" s="3">
        <f t="shared" ref="M508:M540" si="177">(J508-L508)/SUM(J508:L508)</f>
        <v>9.1492776886035312E-2</v>
      </c>
      <c r="N508" s="3">
        <f t="shared" si="174"/>
        <v>0.34991974317817015</v>
      </c>
      <c r="O508" s="3">
        <f t="shared" si="167"/>
        <v>-0.16964227642276422</v>
      </c>
      <c r="P508" s="3">
        <f t="shared" si="168"/>
        <v>-9.5197603243415821E-2</v>
      </c>
      <c r="Q508" s="3">
        <f>I508-TECm!I508</f>
        <v>9.2049056083781167E-2</v>
      </c>
      <c r="R508" s="3">
        <f t="shared" si="169"/>
        <v>6.2866635962244607E-2</v>
      </c>
      <c r="S508" s="3">
        <f>E508-TECm!E508</f>
        <v>1.8416666666666671E-2</v>
      </c>
      <c r="T508" s="3">
        <f t="shared" si="170"/>
        <v>-2.4195562710919369E-3</v>
      </c>
      <c r="U508" s="3">
        <f t="shared" ref="U508:U540" si="178">(T508+R508)/2</f>
        <v>3.0223539845576335E-2</v>
      </c>
    </row>
    <row r="509" spans="1:21" x14ac:dyDescent="0.2">
      <c r="A509" s="2">
        <v>39073</v>
      </c>
      <c r="B509">
        <v>188</v>
      </c>
      <c r="C509">
        <v>166</v>
      </c>
      <c r="D509">
        <v>149</v>
      </c>
      <c r="E509" s="3">
        <f t="shared" si="175"/>
        <v>7.7534791252485094E-2</v>
      </c>
      <c r="F509">
        <v>60</v>
      </c>
      <c r="G509">
        <v>49</v>
      </c>
      <c r="H509">
        <v>44</v>
      </c>
      <c r="I509" s="3">
        <f t="shared" si="176"/>
        <v>0.10457516339869281</v>
      </c>
      <c r="J509">
        <f t="shared" si="171"/>
        <v>248</v>
      </c>
      <c r="K509">
        <f t="shared" si="172"/>
        <v>215</v>
      </c>
      <c r="L509">
        <f t="shared" si="173"/>
        <v>193</v>
      </c>
      <c r="M509" s="3">
        <f t="shared" si="177"/>
        <v>8.3841463414634151E-2</v>
      </c>
      <c r="N509" s="3">
        <f t="shared" si="174"/>
        <v>0.3277439024390244</v>
      </c>
      <c r="O509" s="3">
        <f t="shared" si="167"/>
        <v>-2.704037214620772E-2</v>
      </c>
      <c r="P509" s="3">
        <f t="shared" si="168"/>
        <v>-8.461846386902612E-2</v>
      </c>
      <c r="Q509" s="3">
        <f>I509-TECm!I509</f>
        <v>4.3764352587881999E-2</v>
      </c>
      <c r="R509" s="3">
        <f t="shared" si="169"/>
        <v>6.3607112715130337E-2</v>
      </c>
      <c r="S509" s="3">
        <f>E509-TECm!E509</f>
        <v>-1.7703303985610139E-2</v>
      </c>
      <c r="T509" s="3">
        <f t="shared" si="170"/>
        <v>-9.517857499990184E-3</v>
      </c>
      <c r="U509" s="3">
        <f t="shared" si="178"/>
        <v>2.7044627607570076E-2</v>
      </c>
    </row>
    <row r="510" spans="1:21" x14ac:dyDescent="0.2">
      <c r="A510" s="2">
        <v>39066</v>
      </c>
      <c r="B510">
        <v>252</v>
      </c>
      <c r="C510">
        <v>258</v>
      </c>
      <c r="D510">
        <v>163</v>
      </c>
      <c r="E510" s="3">
        <f t="shared" si="175"/>
        <v>0.13224368499257058</v>
      </c>
      <c r="F510">
        <v>92</v>
      </c>
      <c r="G510">
        <v>70</v>
      </c>
      <c r="H510">
        <v>46</v>
      </c>
      <c r="I510" s="3">
        <f t="shared" si="176"/>
        <v>0.22115384615384615</v>
      </c>
      <c r="J510">
        <f t="shared" si="171"/>
        <v>344</v>
      </c>
      <c r="K510">
        <f t="shared" si="172"/>
        <v>328</v>
      </c>
      <c r="L510">
        <f t="shared" si="173"/>
        <v>209</v>
      </c>
      <c r="M510" s="3">
        <f t="shared" si="177"/>
        <v>0.1532349602724177</v>
      </c>
      <c r="N510" s="3">
        <f t="shared" si="174"/>
        <v>0.37230419977298523</v>
      </c>
      <c r="O510" s="3">
        <f t="shared" si="167"/>
        <v>-8.8910161161275564E-2</v>
      </c>
      <c r="P510" s="3">
        <f t="shared" si="168"/>
        <v>-8.4476443368864992E-2</v>
      </c>
      <c r="Q510" s="3">
        <f>I510-TECm!I510</f>
        <v>5.2786499215070642E-2</v>
      </c>
      <c r="R510" s="3">
        <f t="shared" si="169"/>
        <v>6.7895606603884218E-2</v>
      </c>
      <c r="S510" s="3">
        <f>E510-TECm!E510</f>
        <v>-7.9720314943323434E-3</v>
      </c>
      <c r="T510" s="3">
        <f t="shared" si="170"/>
        <v>4.1784736133051075E-3</v>
      </c>
      <c r="U510" s="3">
        <f t="shared" si="178"/>
        <v>3.603704010859466E-2</v>
      </c>
    </row>
    <row r="511" spans="1:21" x14ac:dyDescent="0.2">
      <c r="A511" s="2">
        <v>39059</v>
      </c>
      <c r="B511">
        <v>260</v>
      </c>
      <c r="C511">
        <v>215</v>
      </c>
      <c r="D511">
        <v>149</v>
      </c>
      <c r="E511" s="3">
        <f t="shared" si="175"/>
        <v>0.17788461538461539</v>
      </c>
      <c r="F511">
        <v>88</v>
      </c>
      <c r="G511">
        <v>49</v>
      </c>
      <c r="H511">
        <v>34</v>
      </c>
      <c r="I511" s="3">
        <f t="shared" si="176"/>
        <v>0.31578947368421051</v>
      </c>
      <c r="J511">
        <f t="shared" si="171"/>
        <v>348</v>
      </c>
      <c r="K511">
        <f t="shared" si="172"/>
        <v>264</v>
      </c>
      <c r="L511">
        <f t="shared" si="173"/>
        <v>183</v>
      </c>
      <c r="M511" s="3">
        <f t="shared" si="177"/>
        <v>0.20754716981132076</v>
      </c>
      <c r="N511" s="3">
        <f t="shared" si="174"/>
        <v>0.33207547169811319</v>
      </c>
      <c r="O511" s="3">
        <f t="shared" si="167"/>
        <v>-0.13790485829959512</v>
      </c>
      <c r="P511" s="3">
        <f t="shared" si="168"/>
        <v>-5.9811655620105118E-2</v>
      </c>
      <c r="Q511" s="3">
        <f>I511-TECm!I511</f>
        <v>9.427048634243837E-2</v>
      </c>
      <c r="R511" s="3">
        <f t="shared" si="169"/>
        <v>7.5541173229679348E-2</v>
      </c>
      <c r="S511" s="3">
        <f>E511-TECm!E511</f>
        <v>-2.8782370200280682E-3</v>
      </c>
      <c r="T511" s="3">
        <f t="shared" si="170"/>
        <v>4.8057173868644998E-3</v>
      </c>
      <c r="U511" s="3">
        <f t="shared" si="178"/>
        <v>4.0173445308271924E-2</v>
      </c>
    </row>
    <row r="512" spans="1:21" x14ac:dyDescent="0.2">
      <c r="A512" s="2">
        <v>39052</v>
      </c>
      <c r="B512">
        <v>261</v>
      </c>
      <c r="C512">
        <v>179</v>
      </c>
      <c r="D512">
        <v>133</v>
      </c>
      <c r="E512" s="3">
        <f t="shared" si="175"/>
        <v>0.22338568935427575</v>
      </c>
      <c r="F512">
        <v>92</v>
      </c>
      <c r="G512">
        <v>56</v>
      </c>
      <c r="H512">
        <v>44</v>
      </c>
      <c r="I512" s="3">
        <f t="shared" si="176"/>
        <v>0.25</v>
      </c>
      <c r="J512">
        <f t="shared" si="171"/>
        <v>353</v>
      </c>
      <c r="K512">
        <f t="shared" si="172"/>
        <v>235</v>
      </c>
      <c r="L512">
        <f t="shared" si="173"/>
        <v>177</v>
      </c>
      <c r="M512" s="3">
        <f t="shared" si="177"/>
        <v>0.23006535947712417</v>
      </c>
      <c r="N512" s="3">
        <f t="shared" si="174"/>
        <v>0.30718954248366015</v>
      </c>
      <c r="O512" s="3">
        <f t="shared" si="167"/>
        <v>-2.6614310645724254E-2</v>
      </c>
      <c r="P512" s="3">
        <f t="shared" si="168"/>
        <v>3.6354499876282448E-2</v>
      </c>
      <c r="Q512" s="3">
        <f>I512-TECm!I512</f>
        <v>5.6629834254143641E-2</v>
      </c>
      <c r="R512" s="3">
        <f t="shared" si="169"/>
        <v>6.4205181374956885E-2</v>
      </c>
      <c r="S512" s="3">
        <f>E512-TECm!E512</f>
        <v>2.3385689354275735E-2</v>
      </c>
      <c r="T512" s="3">
        <f t="shared" si="170"/>
        <v>1.5801503160795444E-2</v>
      </c>
      <c r="U512" s="3">
        <f t="shared" si="178"/>
        <v>4.0003342267876163E-2</v>
      </c>
    </row>
    <row r="513" spans="1:21" x14ac:dyDescent="0.2">
      <c r="A513" s="2">
        <v>39045</v>
      </c>
      <c r="B513">
        <v>243</v>
      </c>
      <c r="C513">
        <v>200</v>
      </c>
      <c r="D513">
        <v>137</v>
      </c>
      <c r="E513" s="3">
        <f t="shared" si="175"/>
        <v>0.18275862068965518</v>
      </c>
      <c r="F513">
        <v>78</v>
      </c>
      <c r="G513">
        <v>50</v>
      </c>
      <c r="H513">
        <v>44</v>
      </c>
      <c r="I513" s="3">
        <f t="shared" si="176"/>
        <v>0.19767441860465115</v>
      </c>
      <c r="J513">
        <f t="shared" si="171"/>
        <v>321</v>
      </c>
      <c r="K513">
        <f t="shared" si="172"/>
        <v>250</v>
      </c>
      <c r="L513">
        <f t="shared" si="173"/>
        <v>181</v>
      </c>
      <c r="M513" s="3">
        <f t="shared" si="177"/>
        <v>0.18617021276595744</v>
      </c>
      <c r="N513" s="3">
        <f t="shared" si="174"/>
        <v>0.33244680851063829</v>
      </c>
      <c r="O513" s="3">
        <f t="shared" si="167"/>
        <v>-1.4915797914995976E-2</v>
      </c>
      <c r="P513" s="3">
        <f t="shared" si="168"/>
        <v>6.0761090821059911E-2</v>
      </c>
      <c r="Q513" s="3">
        <f>I513-TECm!I513</f>
        <v>7.5723199092456034E-2</v>
      </c>
      <c r="R513" s="3">
        <f t="shared" si="169"/>
        <v>7.2971757185588459E-2</v>
      </c>
      <c r="S513" s="3">
        <f>E513-TECm!E513</f>
        <v>-6.0903001736541673E-3</v>
      </c>
      <c r="T513" s="3">
        <f t="shared" si="170"/>
        <v>1.6065396509498286E-2</v>
      </c>
      <c r="U513" s="3">
        <f t="shared" si="178"/>
        <v>4.4518576847543373E-2</v>
      </c>
    </row>
    <row r="514" spans="1:21" x14ac:dyDescent="0.2">
      <c r="A514" s="2">
        <v>39038</v>
      </c>
      <c r="B514">
        <v>250</v>
      </c>
      <c r="C514">
        <v>198</v>
      </c>
      <c r="D514">
        <v>123</v>
      </c>
      <c r="E514" s="3">
        <f t="shared" si="175"/>
        <v>0.22241681260945709</v>
      </c>
      <c r="F514">
        <v>65</v>
      </c>
      <c r="G514">
        <v>64</v>
      </c>
      <c r="H514">
        <v>52</v>
      </c>
      <c r="I514" s="3">
        <f t="shared" si="176"/>
        <v>7.18232044198895E-2</v>
      </c>
      <c r="J514">
        <f t="shared" si="171"/>
        <v>315</v>
      </c>
      <c r="K514">
        <f t="shared" si="172"/>
        <v>262</v>
      </c>
      <c r="L514">
        <f t="shared" si="173"/>
        <v>175</v>
      </c>
      <c r="M514" s="3">
        <f t="shared" si="177"/>
        <v>0.18617021276595744</v>
      </c>
      <c r="N514" s="3">
        <f t="shared" si="174"/>
        <v>0.34840425531914893</v>
      </c>
      <c r="O514" s="3">
        <f t="shared" si="167"/>
        <v>0.15059360818956757</v>
      </c>
      <c r="P514" s="3">
        <f t="shared" si="168"/>
        <v>6.6932993080414158E-2</v>
      </c>
      <c r="Q514" s="3">
        <f>I514-TECm!I514</f>
        <v>6.0262510778271001E-2</v>
      </c>
      <c r="R514" s="3">
        <f t="shared" si="169"/>
        <v>9.3803665465839667E-2</v>
      </c>
      <c r="S514" s="3">
        <f>E514-TECm!E514</f>
        <v>3.0109120301764769E-2</v>
      </c>
      <c r="T514" s="3">
        <f t="shared" si="170"/>
        <v>2.5174984635248671E-2</v>
      </c>
      <c r="U514" s="3">
        <f t="shared" si="178"/>
        <v>5.9489325050544169E-2</v>
      </c>
    </row>
    <row r="515" spans="1:21" x14ac:dyDescent="0.2">
      <c r="A515" s="2">
        <v>39031</v>
      </c>
      <c r="B515">
        <v>274</v>
      </c>
      <c r="C515">
        <v>183</v>
      </c>
      <c r="D515">
        <v>126</v>
      </c>
      <c r="E515" s="3">
        <f t="shared" si="175"/>
        <v>0.25385934819897082</v>
      </c>
      <c r="F515">
        <v>85</v>
      </c>
      <c r="G515">
        <v>63</v>
      </c>
      <c r="H515">
        <v>45</v>
      </c>
      <c r="I515" s="3">
        <f t="shared" si="176"/>
        <v>0.20725388601036268</v>
      </c>
      <c r="J515">
        <f t="shared" si="171"/>
        <v>359</v>
      </c>
      <c r="K515">
        <f t="shared" si="172"/>
        <v>246</v>
      </c>
      <c r="L515">
        <f t="shared" si="173"/>
        <v>171</v>
      </c>
      <c r="M515" s="3">
        <f t="shared" si="177"/>
        <v>0.2422680412371134</v>
      </c>
      <c r="N515" s="3">
        <f t="shared" si="174"/>
        <v>0.3170103092783505</v>
      </c>
      <c r="O515" s="3">
        <f t="shared" si="167"/>
        <v>4.6605462188608143E-2</v>
      </c>
      <c r="P515" s="3">
        <f t="shared" si="168"/>
        <v>2.485136603636845E-2</v>
      </c>
      <c r="Q515" s="3">
        <f>I515-TECm!I515</f>
        <v>8.292956168603835E-2</v>
      </c>
      <c r="R515" s="3">
        <f t="shared" si="169"/>
        <v>0.11044076991670911</v>
      </c>
      <c r="S515" s="3">
        <f>E515-TECm!E515</f>
        <v>2.4177369400384258E-2</v>
      </c>
      <c r="T515" s="3">
        <f t="shared" si="170"/>
        <v>2.5173208372711198E-2</v>
      </c>
      <c r="U515" s="3">
        <f t="shared" si="178"/>
        <v>6.7806989144710145E-2</v>
      </c>
    </row>
    <row r="516" spans="1:21" x14ac:dyDescent="0.2">
      <c r="A516" s="2">
        <v>39024</v>
      </c>
      <c r="B516">
        <v>267</v>
      </c>
      <c r="C516">
        <v>175</v>
      </c>
      <c r="D516">
        <v>128</v>
      </c>
      <c r="E516" s="3">
        <f t="shared" si="175"/>
        <v>0.24385964912280703</v>
      </c>
      <c r="F516">
        <v>73</v>
      </c>
      <c r="G516">
        <v>45</v>
      </c>
      <c r="H516">
        <v>36</v>
      </c>
      <c r="I516" s="3">
        <f t="shared" si="176"/>
        <v>0.24025974025974026</v>
      </c>
      <c r="J516">
        <f t="shared" si="171"/>
        <v>340</v>
      </c>
      <c r="K516">
        <f t="shared" si="172"/>
        <v>220</v>
      </c>
      <c r="L516">
        <f t="shared" si="173"/>
        <v>164</v>
      </c>
      <c r="M516" s="3">
        <f t="shared" si="177"/>
        <v>0.24309392265193369</v>
      </c>
      <c r="N516" s="3">
        <f t="shared" si="174"/>
        <v>0.30386740331491713</v>
      </c>
      <c r="O516" s="3">
        <f t="shared" si="167"/>
        <v>3.5999088630667697E-3</v>
      </c>
      <c r="P516" s="3">
        <f t="shared" si="168"/>
        <v>3.4179988329812748E-2</v>
      </c>
      <c r="Q516" s="3">
        <f>I516-TECm!I516</f>
        <v>0.13821892393320964</v>
      </c>
      <c r="R516" s="3">
        <f t="shared" si="169"/>
        <v>0.10342252813622728</v>
      </c>
      <c r="S516" s="3">
        <f>E516-TECm!E516</f>
        <v>2.1238464203596985E-2</v>
      </c>
      <c r="T516" s="3">
        <f t="shared" si="170"/>
        <v>2.8476130057176956E-2</v>
      </c>
      <c r="U516" s="3">
        <f t="shared" si="178"/>
        <v>6.594932909670212E-2</v>
      </c>
    </row>
    <row r="517" spans="1:21" x14ac:dyDescent="0.2">
      <c r="A517" s="2">
        <v>39017</v>
      </c>
      <c r="B517">
        <v>259</v>
      </c>
      <c r="C517">
        <v>176</v>
      </c>
      <c r="D517">
        <v>128</v>
      </c>
      <c r="E517" s="3">
        <f t="shared" si="175"/>
        <v>0.23268206039076378</v>
      </c>
      <c r="F517">
        <v>74</v>
      </c>
      <c r="G517">
        <v>55</v>
      </c>
      <c r="H517">
        <v>39</v>
      </c>
      <c r="I517" s="3">
        <f t="shared" si="176"/>
        <v>0.20833333333333334</v>
      </c>
      <c r="J517">
        <f t="shared" si="171"/>
        <v>333</v>
      </c>
      <c r="K517">
        <f t="shared" si="172"/>
        <v>231</v>
      </c>
      <c r="L517">
        <f t="shared" si="173"/>
        <v>167</v>
      </c>
      <c r="M517" s="3">
        <f t="shared" si="177"/>
        <v>0.22708618331053351</v>
      </c>
      <c r="N517" s="3">
        <f t="shared" si="174"/>
        <v>0.31600547195622436</v>
      </c>
      <c r="O517" s="3">
        <f t="shared" ref="O517:O548" si="179">E517-I517</f>
        <v>2.4348727057430436E-2</v>
      </c>
      <c r="P517" s="3">
        <f t="shared" si="168"/>
        <v>5.3186606196984065E-2</v>
      </c>
      <c r="Q517" s="3">
        <f>I517-TECm!I517</f>
        <v>0.11017382413087935</v>
      </c>
      <c r="R517" s="3">
        <f t="shared" si="169"/>
        <v>7.6591591784556573E-2</v>
      </c>
      <c r="S517" s="3">
        <f>E517-TECm!E517</f>
        <v>3.010379151415235E-2</v>
      </c>
      <c r="T517" s="3">
        <f t="shared" si="170"/>
        <v>3.649360191794717E-2</v>
      </c>
      <c r="U517" s="3">
        <f t="shared" si="178"/>
        <v>5.6542596851251875E-2</v>
      </c>
    </row>
    <row r="518" spans="1:21" x14ac:dyDescent="0.2">
      <c r="A518" s="2">
        <v>39010</v>
      </c>
      <c r="B518">
        <v>284</v>
      </c>
      <c r="C518">
        <v>148</v>
      </c>
      <c r="D518">
        <v>128</v>
      </c>
      <c r="E518" s="3">
        <f t="shared" si="175"/>
        <v>0.27857142857142858</v>
      </c>
      <c r="F518">
        <v>87</v>
      </c>
      <c r="G518">
        <v>68</v>
      </c>
      <c r="H518">
        <v>46</v>
      </c>
      <c r="I518" s="3">
        <f t="shared" si="176"/>
        <v>0.20398009950248755</v>
      </c>
      <c r="J518">
        <f t="shared" si="171"/>
        <v>371</v>
      </c>
      <c r="K518">
        <f t="shared" si="172"/>
        <v>216</v>
      </c>
      <c r="L518">
        <f t="shared" si="173"/>
        <v>174</v>
      </c>
      <c r="M518" s="3">
        <f t="shared" si="177"/>
        <v>0.2588699080157687</v>
      </c>
      <c r="N518" s="3">
        <f t="shared" si="174"/>
        <v>0.28383705650459923</v>
      </c>
      <c r="O518" s="3">
        <f t="shared" si="179"/>
        <v>7.4591329068941031E-2</v>
      </c>
      <c r="P518" s="3">
        <f t="shared" si="168"/>
        <v>7.8143956918100319E-2</v>
      </c>
      <c r="Q518" s="3">
        <f>I518-TECm!I518</f>
        <v>6.1874836344592815E-2</v>
      </c>
      <c r="R518" s="3">
        <f t="shared" si="169"/>
        <v>5.677468509307592E-2</v>
      </c>
      <c r="S518" s="3">
        <f>E518-TECm!E518</f>
        <v>3.408613445378153E-2</v>
      </c>
      <c r="T518" s="3">
        <f t="shared" si="170"/>
        <v>4.1814047713546319E-2</v>
      </c>
      <c r="U518" s="3">
        <f t="shared" si="178"/>
        <v>4.929436640331112E-2</v>
      </c>
    </row>
    <row r="519" spans="1:21" x14ac:dyDescent="0.2">
      <c r="A519" s="2">
        <v>39003</v>
      </c>
      <c r="B519">
        <v>277</v>
      </c>
      <c r="C519">
        <v>179</v>
      </c>
      <c r="D519">
        <v>126</v>
      </c>
      <c r="E519" s="3">
        <f t="shared" si="175"/>
        <v>0.25945017182130586</v>
      </c>
      <c r="F519">
        <v>77</v>
      </c>
      <c r="G519">
        <v>51</v>
      </c>
      <c r="H519">
        <v>43</v>
      </c>
      <c r="I519" s="3">
        <f t="shared" si="176"/>
        <v>0.19883040935672514</v>
      </c>
      <c r="J519">
        <f t="shared" si="171"/>
        <v>354</v>
      </c>
      <c r="K519">
        <f t="shared" si="172"/>
        <v>230</v>
      </c>
      <c r="L519">
        <f t="shared" si="173"/>
        <v>169</v>
      </c>
      <c r="M519" s="3">
        <f t="shared" si="177"/>
        <v>0.24568393094289509</v>
      </c>
      <c r="N519" s="3">
        <f t="shared" si="174"/>
        <v>0.3054448871181939</v>
      </c>
      <c r="O519" s="3">
        <f t="shared" si="179"/>
        <v>6.0619762464580729E-2</v>
      </c>
      <c r="P519" s="3">
        <f t="shared" si="168"/>
        <v>0.14283115246569972</v>
      </c>
      <c r="Q519" s="3">
        <f>I519-TECm!I519</f>
        <v>5.7726114878197538E-2</v>
      </c>
      <c r="R519" s="3">
        <f t="shared" si="169"/>
        <v>3.5912533928220546E-2</v>
      </c>
      <c r="S519" s="3">
        <f>E519-TECm!E519</f>
        <v>4.5290879785907623E-2</v>
      </c>
      <c r="T519" s="3">
        <f t="shared" si="170"/>
        <v>3.8988750928165478E-2</v>
      </c>
      <c r="U519" s="3">
        <f t="shared" si="178"/>
        <v>3.7450642428193015E-2</v>
      </c>
    </row>
    <row r="520" spans="1:21" x14ac:dyDescent="0.2">
      <c r="A520" s="2">
        <v>38996</v>
      </c>
      <c r="B520">
        <v>249</v>
      </c>
      <c r="C520">
        <v>182</v>
      </c>
      <c r="D520">
        <v>119</v>
      </c>
      <c r="E520" s="3">
        <f t="shared" si="175"/>
        <v>0.23636363636363636</v>
      </c>
      <c r="F520">
        <v>75</v>
      </c>
      <c r="G520">
        <v>49</v>
      </c>
      <c r="H520">
        <v>51</v>
      </c>
      <c r="I520" s="3">
        <f t="shared" si="176"/>
        <v>0.13714285714285715</v>
      </c>
      <c r="J520">
        <f t="shared" si="171"/>
        <v>324</v>
      </c>
      <c r="K520">
        <f t="shared" si="172"/>
        <v>231</v>
      </c>
      <c r="L520">
        <f t="shared" si="173"/>
        <v>170</v>
      </c>
      <c r="M520" s="3">
        <f t="shared" si="177"/>
        <v>0.21241379310344827</v>
      </c>
      <c r="N520" s="3">
        <f t="shared" si="174"/>
        <v>0.31862068965517243</v>
      </c>
      <c r="O520" s="3">
        <f t="shared" si="179"/>
        <v>9.9220779220779209E-2</v>
      </c>
      <c r="P520" s="3">
        <f t="shared" si="168"/>
        <v>0.16013971045709918</v>
      </c>
      <c r="Q520" s="3">
        <f>I520-TECm!I520</f>
        <v>5.0723104056437401E-2</v>
      </c>
      <c r="R520" s="3">
        <f t="shared" si="169"/>
        <v>3.4606477975443882E-2</v>
      </c>
      <c r="S520" s="3">
        <f>E520-TECm!E520</f>
        <v>4.6065128900949798E-2</v>
      </c>
      <c r="T520" s="3">
        <f t="shared" si="170"/>
        <v>5.4861725563566166E-2</v>
      </c>
      <c r="U520" s="3">
        <f t="shared" si="178"/>
        <v>4.4734101769505027E-2</v>
      </c>
    </row>
    <row r="521" spans="1:21" x14ac:dyDescent="0.2">
      <c r="A521" s="2">
        <v>38989</v>
      </c>
      <c r="B521">
        <v>269</v>
      </c>
      <c r="C521">
        <v>181</v>
      </c>
      <c r="D521">
        <v>111</v>
      </c>
      <c r="E521" s="3">
        <f t="shared" si="175"/>
        <v>0.28163992869875221</v>
      </c>
      <c r="F521">
        <v>54</v>
      </c>
      <c r="G521">
        <v>48</v>
      </c>
      <c r="H521">
        <v>52</v>
      </c>
      <c r="I521" s="3">
        <f t="shared" si="176"/>
        <v>1.2987012987012988E-2</v>
      </c>
      <c r="J521">
        <f t="shared" si="171"/>
        <v>323</v>
      </c>
      <c r="K521">
        <f t="shared" si="172"/>
        <v>229</v>
      </c>
      <c r="L521">
        <f t="shared" si="173"/>
        <v>163</v>
      </c>
      <c r="M521" s="3">
        <f t="shared" si="177"/>
        <v>0.22377622377622378</v>
      </c>
      <c r="N521" s="3">
        <f t="shared" si="174"/>
        <v>0.32027972027972029</v>
      </c>
      <c r="O521" s="3">
        <f t="shared" si="179"/>
        <v>0.26865291571173922</v>
      </c>
      <c r="P521" s="3">
        <f t="shared" si="168"/>
        <v>0.13681557272119674</v>
      </c>
      <c r="Q521" s="3">
        <f>I521-TECm!I521</f>
        <v>-7.1161714997331274E-4</v>
      </c>
      <c r="R521" s="3">
        <f t="shared" si="169"/>
        <v>5.288396180848326E-2</v>
      </c>
      <c r="S521" s="3">
        <f>E521-TECm!E521</f>
        <v>2.5610244097639012E-2</v>
      </c>
      <c r="T521" s="3">
        <f t="shared" si="170"/>
        <v>6.9020959790350139E-2</v>
      </c>
      <c r="U521" s="3">
        <f t="shared" si="178"/>
        <v>6.0952460799416699E-2</v>
      </c>
    </row>
    <row r="522" spans="1:21" x14ac:dyDescent="0.2">
      <c r="A522" s="2">
        <v>38982</v>
      </c>
      <c r="B522">
        <v>261</v>
      </c>
      <c r="C522">
        <v>165</v>
      </c>
      <c r="D522">
        <v>106</v>
      </c>
      <c r="E522" s="3">
        <f t="shared" si="175"/>
        <v>0.29135338345864664</v>
      </c>
      <c r="F522">
        <v>65</v>
      </c>
      <c r="G522">
        <v>48</v>
      </c>
      <c r="H522">
        <v>38</v>
      </c>
      <c r="I522" s="3">
        <f t="shared" si="176"/>
        <v>0.17880794701986755</v>
      </c>
      <c r="J522">
        <f t="shared" si="171"/>
        <v>326</v>
      </c>
      <c r="K522">
        <f t="shared" si="172"/>
        <v>213</v>
      </c>
      <c r="L522">
        <f t="shared" si="173"/>
        <v>144</v>
      </c>
      <c r="M522" s="3">
        <f t="shared" si="177"/>
        <v>0.26647144948755491</v>
      </c>
      <c r="N522" s="3">
        <f t="shared" si="174"/>
        <v>0.31185944363103951</v>
      </c>
      <c r="O522" s="3">
        <f t="shared" si="179"/>
        <v>0.1125454364387791</v>
      </c>
      <c r="P522" s="3">
        <f t="shared" si="168"/>
        <v>6.9356242265970244E-2</v>
      </c>
      <c r="Q522" s="3">
        <f>I522-TECm!I522</f>
        <v>5.3807947019867547E-2</v>
      </c>
      <c r="R522" s="3">
        <f t="shared" si="169"/>
        <v>7.4707145780711207E-2</v>
      </c>
      <c r="S522" s="3">
        <f>E522-TECm!E522</f>
        <v>9.2909803692109688E-2</v>
      </c>
      <c r="T522" s="3">
        <f t="shared" si="170"/>
        <v>8.5839447915576586E-2</v>
      </c>
      <c r="U522" s="3">
        <f t="shared" si="178"/>
        <v>8.0273296848143896E-2</v>
      </c>
    </row>
    <row r="523" spans="1:21" x14ac:dyDescent="0.2">
      <c r="A523" s="2">
        <v>38975</v>
      </c>
      <c r="B523">
        <v>273</v>
      </c>
      <c r="C523">
        <v>162</v>
      </c>
      <c r="D523">
        <v>109</v>
      </c>
      <c r="E523" s="3">
        <f t="shared" si="175"/>
        <v>0.3014705882352941</v>
      </c>
      <c r="F523">
        <v>86</v>
      </c>
      <c r="G523">
        <v>57</v>
      </c>
      <c r="H523">
        <v>37</v>
      </c>
      <c r="I523" s="3">
        <f t="shared" si="176"/>
        <v>0.2722222222222222</v>
      </c>
      <c r="J523">
        <f t="shared" si="171"/>
        <v>359</v>
      </c>
      <c r="K523">
        <f t="shared" si="172"/>
        <v>219</v>
      </c>
      <c r="L523">
        <f t="shared" si="173"/>
        <v>146</v>
      </c>
      <c r="M523" s="3">
        <f t="shared" si="177"/>
        <v>0.29419889502762431</v>
      </c>
      <c r="N523" s="3">
        <f t="shared" si="174"/>
        <v>0.30248618784530384</v>
      </c>
      <c r="O523" s="3">
        <f t="shared" si="179"/>
        <v>2.9248366013071903E-2</v>
      </c>
      <c r="P523" s="3">
        <f t="shared" si="168"/>
        <v>8.8061247943237234E-2</v>
      </c>
      <c r="Q523" s="3">
        <f>I523-TECm!I523</f>
        <v>0.10555555555555554</v>
      </c>
      <c r="R523" s="3">
        <f t="shared" si="169"/>
        <v>7.7844208043211724E-2</v>
      </c>
      <c r="S523" s="3">
        <f>E523-TECm!E523</f>
        <v>8.8542831581301717E-2</v>
      </c>
      <c r="T523" s="3">
        <f t="shared" si="170"/>
        <v>7.7848249244512877E-2</v>
      </c>
      <c r="U523" s="3">
        <f t="shared" si="178"/>
        <v>7.78462286438623E-2</v>
      </c>
    </row>
    <row r="524" spans="1:21" x14ac:dyDescent="0.2">
      <c r="A524" s="2">
        <v>38968</v>
      </c>
      <c r="B524">
        <v>295</v>
      </c>
      <c r="C524">
        <v>168</v>
      </c>
      <c r="D524">
        <v>98</v>
      </c>
      <c r="E524" s="3">
        <f t="shared" si="175"/>
        <v>0.35115864527629231</v>
      </c>
      <c r="F524">
        <v>85</v>
      </c>
      <c r="G524">
        <v>51</v>
      </c>
      <c r="H524">
        <v>36</v>
      </c>
      <c r="I524" s="3">
        <f t="shared" si="176"/>
        <v>0.28488372093023256</v>
      </c>
      <c r="J524">
        <f t="shared" si="171"/>
        <v>380</v>
      </c>
      <c r="K524">
        <f t="shared" si="172"/>
        <v>219</v>
      </c>
      <c r="L524">
        <f t="shared" si="173"/>
        <v>134</v>
      </c>
      <c r="M524" s="3">
        <f t="shared" si="177"/>
        <v>0.33560709413369716</v>
      </c>
      <c r="N524" s="3">
        <f t="shared" si="174"/>
        <v>0.29877216916780353</v>
      </c>
      <c r="O524" s="3">
        <f t="shared" si="179"/>
        <v>6.6274924346059749E-2</v>
      </c>
      <c r="P524" s="3">
        <f t="shared" si="168"/>
        <v>0.16526203865631431</v>
      </c>
      <c r="Q524" s="3">
        <f>I524-TECm!I524</f>
        <v>6.4757934766710545E-2</v>
      </c>
      <c r="R524" s="3">
        <f t="shared" si="169"/>
        <v>6.6827057302233109E-2</v>
      </c>
      <c r="S524" s="3">
        <f>E524-TECm!E524</f>
        <v>7.6065708473318339E-2</v>
      </c>
      <c r="T524" s="3">
        <f t="shared" si="170"/>
        <v>6.477233395886188E-2</v>
      </c>
      <c r="U524" s="3">
        <f t="shared" si="178"/>
        <v>6.5799695630547494E-2</v>
      </c>
    </row>
    <row r="525" spans="1:21" x14ac:dyDescent="0.2">
      <c r="A525" s="2">
        <v>38961</v>
      </c>
      <c r="B525">
        <v>265</v>
      </c>
      <c r="C525">
        <v>174</v>
      </c>
      <c r="D525">
        <v>114</v>
      </c>
      <c r="E525" s="3">
        <f t="shared" si="175"/>
        <v>0.27305605786618448</v>
      </c>
      <c r="F525">
        <v>73</v>
      </c>
      <c r="G525">
        <v>55</v>
      </c>
      <c r="H525">
        <v>54</v>
      </c>
      <c r="I525" s="3">
        <f t="shared" si="176"/>
        <v>0.1043956043956044</v>
      </c>
      <c r="J525">
        <f t="shared" si="171"/>
        <v>338</v>
      </c>
      <c r="K525">
        <f t="shared" si="172"/>
        <v>229</v>
      </c>
      <c r="L525">
        <f t="shared" si="173"/>
        <v>168</v>
      </c>
      <c r="M525" s="3">
        <f t="shared" si="177"/>
        <v>0.23129251700680273</v>
      </c>
      <c r="N525" s="3">
        <f t="shared" si="174"/>
        <v>0.31156462585034012</v>
      </c>
      <c r="O525" s="3">
        <f t="shared" si="179"/>
        <v>0.16866045347058006</v>
      </c>
      <c r="P525" s="3">
        <f t="shared" si="168"/>
        <v>0.18623554232973485</v>
      </c>
      <c r="Q525" s="3">
        <f>I525-TECm!I525</f>
        <v>6.3219133807369099E-2</v>
      </c>
      <c r="R525" s="3">
        <f t="shared" si="169"/>
        <v>8.3665832914454771E-2</v>
      </c>
      <c r="S525" s="3">
        <f>E525-TECm!E525</f>
        <v>6.893620767891856E-2</v>
      </c>
      <c r="T525" s="3">
        <f t="shared" si="170"/>
        <v>5.0169149568765864E-2</v>
      </c>
      <c r="U525" s="3">
        <f t="shared" si="178"/>
        <v>6.6917491241610311E-2</v>
      </c>
    </row>
    <row r="526" spans="1:21" x14ac:dyDescent="0.2">
      <c r="A526" s="2">
        <v>38954</v>
      </c>
      <c r="B526">
        <v>280</v>
      </c>
      <c r="C526">
        <v>177</v>
      </c>
      <c r="D526">
        <v>117</v>
      </c>
      <c r="E526" s="3">
        <f t="shared" si="175"/>
        <v>0.28397212543554007</v>
      </c>
      <c r="F526">
        <v>63</v>
      </c>
      <c r="G526">
        <v>51</v>
      </c>
      <c r="H526">
        <v>59</v>
      </c>
      <c r="I526" s="3">
        <f t="shared" si="176"/>
        <v>2.3121387283236993E-2</v>
      </c>
      <c r="J526">
        <f t="shared" si="171"/>
        <v>343</v>
      </c>
      <c r="K526">
        <f t="shared" si="172"/>
        <v>228</v>
      </c>
      <c r="L526">
        <f t="shared" si="173"/>
        <v>176</v>
      </c>
      <c r="M526" s="3">
        <f t="shared" si="177"/>
        <v>0.22356091030789826</v>
      </c>
      <c r="N526" s="3">
        <f t="shared" si="174"/>
        <v>0.30522088353413657</v>
      </c>
      <c r="O526" s="3">
        <f t="shared" si="179"/>
        <v>0.26085073815230309</v>
      </c>
      <c r="P526" s="3">
        <f t="shared" si="168"/>
        <v>0.15918443833849408</v>
      </c>
      <c r="Q526" s="3">
        <f>I526-TECm!I526</f>
        <v>7.250410333261971E-2</v>
      </c>
      <c r="R526" s="3">
        <f t="shared" si="169"/>
        <v>0.10686602919540879</v>
      </c>
      <c r="S526" s="3">
        <f>E526-TECm!E526</f>
        <v>4.9315085724348728E-2</v>
      </c>
      <c r="T526" s="3">
        <f t="shared" si="170"/>
        <v>5.0032954250075153E-2</v>
      </c>
      <c r="U526" s="3">
        <f t="shared" si="178"/>
        <v>7.8449491722741974E-2</v>
      </c>
    </row>
    <row r="527" spans="1:21" x14ac:dyDescent="0.2">
      <c r="A527" s="2">
        <v>38947</v>
      </c>
      <c r="B527">
        <v>231</v>
      </c>
      <c r="C527">
        <v>181</v>
      </c>
      <c r="D527">
        <v>116</v>
      </c>
      <c r="E527" s="3">
        <f t="shared" si="175"/>
        <v>0.2178030303030303</v>
      </c>
      <c r="F527">
        <v>62</v>
      </c>
      <c r="G527">
        <v>48</v>
      </c>
      <c r="H527">
        <v>48</v>
      </c>
      <c r="I527" s="3">
        <f t="shared" si="176"/>
        <v>8.8607594936708861E-2</v>
      </c>
      <c r="J527">
        <f t="shared" si="171"/>
        <v>293</v>
      </c>
      <c r="K527">
        <f t="shared" si="172"/>
        <v>229</v>
      </c>
      <c r="L527">
        <f t="shared" si="173"/>
        <v>164</v>
      </c>
      <c r="M527" s="3">
        <f t="shared" si="177"/>
        <v>0.18804664723032069</v>
      </c>
      <c r="N527" s="3">
        <f t="shared" si="174"/>
        <v>0.33381924198250729</v>
      </c>
      <c r="O527" s="3">
        <f t="shared" si="179"/>
        <v>0.12919543536632144</v>
      </c>
      <c r="P527" s="3">
        <f t="shared" si="168"/>
        <v>8.3466816571666616E-2</v>
      </c>
      <c r="Q527" s="3">
        <f>I527-TECm!I527</f>
        <v>0.11527426160337553</v>
      </c>
      <c r="R527" s="3">
        <f t="shared" si="169"/>
        <v>0.12303769751128714</v>
      </c>
      <c r="S527" s="3">
        <f>E527-TECm!E527</f>
        <v>3.2256155303030304E-2</v>
      </c>
      <c r="T527" s="3">
        <f t="shared" si="170"/>
        <v>4.3254673151537443E-2</v>
      </c>
      <c r="U527" s="3">
        <f t="shared" si="178"/>
        <v>8.3146185331412298E-2</v>
      </c>
    </row>
    <row r="528" spans="1:21" x14ac:dyDescent="0.2">
      <c r="A528" s="2">
        <v>38940</v>
      </c>
      <c r="B528">
        <v>224</v>
      </c>
      <c r="C528">
        <v>181</v>
      </c>
      <c r="D528">
        <v>129</v>
      </c>
      <c r="E528" s="3">
        <f t="shared" si="175"/>
        <v>0.17790262172284643</v>
      </c>
      <c r="F528">
        <v>69</v>
      </c>
      <c r="G528">
        <v>55</v>
      </c>
      <c r="H528">
        <v>53</v>
      </c>
      <c r="I528" s="3">
        <f t="shared" si="176"/>
        <v>9.03954802259887E-2</v>
      </c>
      <c r="J528">
        <f t="shared" si="171"/>
        <v>293</v>
      </c>
      <c r="K528">
        <f t="shared" si="172"/>
        <v>236</v>
      </c>
      <c r="L528">
        <f t="shared" si="173"/>
        <v>182</v>
      </c>
      <c r="M528" s="3">
        <f t="shared" si="177"/>
        <v>0.15611814345991562</v>
      </c>
      <c r="N528" s="3">
        <f t="shared" si="174"/>
        <v>0.33192686357243317</v>
      </c>
      <c r="O528" s="3">
        <f t="shared" si="179"/>
        <v>8.7507141496857732E-2</v>
      </c>
      <c r="P528" s="3">
        <f t="shared" si="168"/>
        <v>4.7521391443472387E-2</v>
      </c>
      <c r="Q528" s="3">
        <f>I528-TECm!I528</f>
        <v>0.13281972265023112</v>
      </c>
      <c r="R528" s="3">
        <f t="shared" si="169"/>
        <v>0.11889656937448945</v>
      </c>
      <c r="S528" s="3">
        <f>E528-TECm!E528</f>
        <v>6.8527621722846432E-2</v>
      </c>
      <c r="T528" s="3">
        <f t="shared" si="170"/>
        <v>5.4935189973250718E-2</v>
      </c>
      <c r="U528" s="3">
        <f t="shared" si="178"/>
        <v>8.6915879673870086E-2</v>
      </c>
    </row>
    <row r="529" spans="1:21" x14ac:dyDescent="0.2">
      <c r="A529" s="2">
        <v>38933</v>
      </c>
      <c r="B529">
        <v>223</v>
      </c>
      <c r="C529">
        <v>166</v>
      </c>
      <c r="D529">
        <v>141</v>
      </c>
      <c r="E529" s="3">
        <f t="shared" si="175"/>
        <v>0.15471698113207547</v>
      </c>
      <c r="F529">
        <v>65</v>
      </c>
      <c r="G529">
        <v>46</v>
      </c>
      <c r="H529">
        <v>46</v>
      </c>
      <c r="I529" s="3">
        <f t="shared" si="176"/>
        <v>0.12101910828025478</v>
      </c>
      <c r="J529">
        <f t="shared" si="171"/>
        <v>288</v>
      </c>
      <c r="K529">
        <f t="shared" si="172"/>
        <v>212</v>
      </c>
      <c r="L529">
        <f t="shared" si="173"/>
        <v>187</v>
      </c>
      <c r="M529" s="3">
        <f t="shared" si="177"/>
        <v>0.14701601164483261</v>
      </c>
      <c r="N529" s="3">
        <f t="shared" si="174"/>
        <v>0.30858806404657935</v>
      </c>
      <c r="O529" s="3">
        <f t="shared" si="179"/>
        <v>3.3697872851820687E-2</v>
      </c>
      <c r="P529" s="3">
        <f t="shared" si="168"/>
        <v>2.524479822913062E-2</v>
      </c>
      <c r="Q529" s="3">
        <f>I529-TECm!I529</f>
        <v>0.12101910828025478</v>
      </c>
      <c r="R529" s="3">
        <f t="shared" si="169"/>
        <v>0.11763032149807208</v>
      </c>
      <c r="S529" s="3">
        <f>E529-TECm!E529</f>
        <v>2.8980242428735592E-2</v>
      </c>
      <c r="T529" s="3">
        <f t="shared" si="170"/>
        <v>5.7609705536492077E-2</v>
      </c>
      <c r="U529" s="3">
        <f t="shared" si="178"/>
        <v>8.7620013517282075E-2</v>
      </c>
    </row>
    <row r="530" spans="1:21" x14ac:dyDescent="0.2">
      <c r="A530" s="2">
        <v>38926</v>
      </c>
      <c r="B530">
        <v>234</v>
      </c>
      <c r="C530">
        <v>157</v>
      </c>
      <c r="D530">
        <v>147</v>
      </c>
      <c r="E530" s="3">
        <f t="shared" si="175"/>
        <v>0.16171003717472118</v>
      </c>
      <c r="F530">
        <v>71</v>
      </c>
      <c r="G530">
        <v>53</v>
      </c>
      <c r="H530">
        <v>47</v>
      </c>
      <c r="I530" s="3">
        <f t="shared" si="176"/>
        <v>0.14035087719298245</v>
      </c>
      <c r="J530">
        <f t="shared" si="171"/>
        <v>305</v>
      </c>
      <c r="K530">
        <f t="shared" si="172"/>
        <v>210</v>
      </c>
      <c r="L530">
        <f t="shared" si="173"/>
        <v>194</v>
      </c>
      <c r="M530" s="3">
        <f t="shared" si="177"/>
        <v>0.15655853314527504</v>
      </c>
      <c r="N530" s="3">
        <f t="shared" si="174"/>
        <v>0.29619181946403383</v>
      </c>
      <c r="O530" s="3">
        <f t="shared" si="179"/>
        <v>2.1359159981738735E-2</v>
      </c>
      <c r="P530" s="3">
        <f t="shared" si="168"/>
        <v>-2.2058237125220679E-2</v>
      </c>
      <c r="Q530" s="3">
        <f>I530-TECm!I530</f>
        <v>0.10285087719298244</v>
      </c>
      <c r="R530" s="3">
        <f t="shared" si="169"/>
        <v>0.11591444217193718</v>
      </c>
      <c r="S530" s="3">
        <f>E530-TECm!E530</f>
        <v>6.7297705768170124E-2</v>
      </c>
      <c r="T530" s="3">
        <f t="shared" si="170"/>
        <v>6.8693768396368413E-2</v>
      </c>
      <c r="U530" s="3">
        <f t="shared" si="178"/>
        <v>9.2304105284152796E-2</v>
      </c>
    </row>
    <row r="531" spans="1:21" x14ac:dyDescent="0.2">
      <c r="A531" s="2">
        <v>38919</v>
      </c>
      <c r="B531">
        <v>196</v>
      </c>
      <c r="C531">
        <v>197</v>
      </c>
      <c r="D531">
        <v>134</v>
      </c>
      <c r="E531" s="3">
        <f t="shared" si="175"/>
        <v>0.11764705882352941</v>
      </c>
      <c r="F531">
        <v>67</v>
      </c>
      <c r="G531">
        <v>47</v>
      </c>
      <c r="H531">
        <v>51</v>
      </c>
      <c r="I531" s="3">
        <f t="shared" si="176"/>
        <v>9.696969696969697E-2</v>
      </c>
      <c r="J531">
        <f t="shared" si="171"/>
        <v>263</v>
      </c>
      <c r="K531">
        <f t="shared" si="172"/>
        <v>244</v>
      </c>
      <c r="L531">
        <f t="shared" si="173"/>
        <v>185</v>
      </c>
      <c r="M531" s="3">
        <f t="shared" si="177"/>
        <v>0.11271676300578035</v>
      </c>
      <c r="N531" s="3">
        <f t="shared" si="174"/>
        <v>0.35260115606936415</v>
      </c>
      <c r="O531" s="3">
        <f t="shared" si="179"/>
        <v>2.0677361853832441E-2</v>
      </c>
      <c r="P531" s="3">
        <f t="shared" si="168"/>
        <v>-6.3405493205405741E-2</v>
      </c>
      <c r="Q531" s="3">
        <f>I531-TECm!I531</f>
        <v>0.12902097902097903</v>
      </c>
      <c r="R531" s="3">
        <f t="shared" si="169"/>
        <v>0.10273913406088857</v>
      </c>
      <c r="S531" s="3">
        <f>E531-TECm!E531</f>
        <v>7.6551168412570508E-2</v>
      </c>
      <c r="T531" s="3">
        <f t="shared" si="170"/>
        <v>5.2012221933429505E-2</v>
      </c>
      <c r="U531" s="3">
        <f t="shared" si="178"/>
        <v>7.737567799715904E-2</v>
      </c>
    </row>
    <row r="532" spans="1:21" x14ac:dyDescent="0.2">
      <c r="A532" s="2">
        <v>38912</v>
      </c>
      <c r="B532">
        <v>176</v>
      </c>
      <c r="C532">
        <v>175</v>
      </c>
      <c r="D532">
        <v>153</v>
      </c>
      <c r="E532" s="3">
        <f t="shared" si="175"/>
        <v>4.5634920634920632E-2</v>
      </c>
      <c r="F532">
        <v>66</v>
      </c>
      <c r="G532">
        <v>63</v>
      </c>
      <c r="H532">
        <v>40</v>
      </c>
      <c r="I532" s="3">
        <f t="shared" si="176"/>
        <v>0.15384615384615385</v>
      </c>
      <c r="J532">
        <f t="shared" ref="J532:J564" si="180">B532+F532</f>
        <v>242</v>
      </c>
      <c r="K532">
        <f t="shared" ref="K532:K564" si="181">C532+G532</f>
        <v>238</v>
      </c>
      <c r="L532">
        <f t="shared" ref="L532:L564" si="182">D532+H532</f>
        <v>193</v>
      </c>
      <c r="M532" s="3">
        <f t="shared" si="177"/>
        <v>7.280832095096583E-2</v>
      </c>
      <c r="N532" s="3">
        <f t="shared" ref="N532:N564" si="183">K532/SUM(J532:L532)</f>
        <v>0.35364041604754831</v>
      </c>
      <c r="O532" s="3">
        <f t="shared" si="179"/>
        <v>-0.10821123321123322</v>
      </c>
      <c r="P532" s="3">
        <f t="shared" si="168"/>
        <v>-7.2845290880497529E-2</v>
      </c>
      <c r="Q532" s="3">
        <f>I532-TECm!I532</f>
        <v>0.11587147030185005</v>
      </c>
      <c r="R532" s="3">
        <f t="shared" si="169"/>
        <v>6.6009088507313587E-2</v>
      </c>
      <c r="S532" s="3">
        <f>E532-TECm!E532</f>
        <v>6.2232431008364619E-2</v>
      </c>
      <c r="T532" s="3">
        <f t="shared" si="170"/>
        <v>3.1000222492197763E-2</v>
      </c>
      <c r="U532" s="3">
        <f t="shared" si="178"/>
        <v>4.8504655499755675E-2</v>
      </c>
    </row>
    <row r="533" spans="1:21" x14ac:dyDescent="0.2">
      <c r="A533" s="2">
        <v>38905</v>
      </c>
      <c r="B533">
        <v>196</v>
      </c>
      <c r="C533">
        <v>178</v>
      </c>
      <c r="D533">
        <v>164</v>
      </c>
      <c r="E533" s="3">
        <f t="shared" si="175"/>
        <v>5.9479553903345722E-2</v>
      </c>
      <c r="F533">
        <v>78</v>
      </c>
      <c r="G533">
        <v>59</v>
      </c>
      <c r="H533">
        <v>48</v>
      </c>
      <c r="I533" s="3">
        <f t="shared" si="176"/>
        <v>0.16216216216216217</v>
      </c>
      <c r="J533">
        <f t="shared" si="180"/>
        <v>274</v>
      </c>
      <c r="K533">
        <f t="shared" si="181"/>
        <v>237</v>
      </c>
      <c r="L533">
        <f t="shared" si="182"/>
        <v>212</v>
      </c>
      <c r="M533" s="3">
        <f t="shared" si="177"/>
        <v>8.5753803596127248E-2</v>
      </c>
      <c r="N533" s="3">
        <f t="shared" si="183"/>
        <v>0.32780082987551867</v>
      </c>
      <c r="O533" s="3">
        <f t="shared" si="179"/>
        <v>-0.10268260825881645</v>
      </c>
      <c r="P533" s="3">
        <f t="shared" si="168"/>
        <v>-4.9934986597258556E-2</v>
      </c>
      <c r="Q533" s="3">
        <f>I533-TECm!I533</f>
        <v>6.3324952859836595E-2</v>
      </c>
      <c r="R533" s="3">
        <f t="shared" si="169"/>
        <v>6.6811788370854622E-2</v>
      </c>
      <c r="S533" s="3">
        <f>E533-TECm!E533</f>
        <v>1.72530663793534E-2</v>
      </c>
      <c r="T533" s="3">
        <f t="shared" si="170"/>
        <v>1.0429866500706984E-2</v>
      </c>
      <c r="U533" s="3">
        <f t="shared" si="178"/>
        <v>3.8620827435780804E-2</v>
      </c>
    </row>
    <row r="534" spans="1:21" x14ac:dyDescent="0.2">
      <c r="A534" s="2">
        <v>38898</v>
      </c>
      <c r="B534">
        <v>204</v>
      </c>
      <c r="C534">
        <v>176</v>
      </c>
      <c r="D534">
        <v>140</v>
      </c>
      <c r="E534" s="3">
        <f t="shared" si="175"/>
        <v>0.12307692307692308</v>
      </c>
      <c r="F534">
        <v>62</v>
      </c>
      <c r="G534">
        <v>49</v>
      </c>
      <c r="H534">
        <v>42</v>
      </c>
      <c r="I534" s="3">
        <f t="shared" si="176"/>
        <v>0.13071895424836602</v>
      </c>
      <c r="J534">
        <f t="shared" si="180"/>
        <v>266</v>
      </c>
      <c r="K534">
        <f t="shared" si="181"/>
        <v>225</v>
      </c>
      <c r="L534">
        <f t="shared" si="182"/>
        <v>182</v>
      </c>
      <c r="M534" s="3">
        <f t="shared" si="177"/>
        <v>0.12481426448736999</v>
      </c>
      <c r="N534" s="3">
        <f t="shared" si="183"/>
        <v>0.33432392273402672</v>
      </c>
      <c r="O534" s="3">
        <f t="shared" si="179"/>
        <v>-7.6420311714429368E-3</v>
      </c>
      <c r="P534" s="3">
        <f t="shared" si="168"/>
        <v>9.6737737428258391E-3</v>
      </c>
      <c r="Q534" s="3">
        <f>I534-TECm!I534</f>
        <v>1.8830842360254132E-2</v>
      </c>
      <c r="R534" s="3">
        <f t="shared" si="169"/>
        <v>7.5051440346714363E-2</v>
      </c>
      <c r="S534" s="3">
        <f>E534-TECm!E534</f>
        <v>1.3515170088875275E-2</v>
      </c>
      <c r="T534" s="3">
        <f t="shared" si="170"/>
        <v>1.5756297088726477E-2</v>
      </c>
      <c r="U534" s="3">
        <f t="shared" si="178"/>
        <v>4.5403868717720418E-2</v>
      </c>
    </row>
    <row r="535" spans="1:21" x14ac:dyDescent="0.2">
      <c r="A535" s="2">
        <v>38891</v>
      </c>
      <c r="B535">
        <v>194</v>
      </c>
      <c r="C535">
        <v>187</v>
      </c>
      <c r="D535">
        <v>152</v>
      </c>
      <c r="E535" s="3">
        <f t="shared" si="175"/>
        <v>7.879924953095685E-2</v>
      </c>
      <c r="F535">
        <v>72</v>
      </c>
      <c r="G535">
        <v>64</v>
      </c>
      <c r="H535">
        <v>50</v>
      </c>
      <c r="I535" s="3">
        <f t="shared" si="176"/>
        <v>0.11827956989247312</v>
      </c>
      <c r="J535">
        <f t="shared" si="180"/>
        <v>266</v>
      </c>
      <c r="K535">
        <f t="shared" si="181"/>
        <v>251</v>
      </c>
      <c r="L535">
        <f t="shared" si="182"/>
        <v>202</v>
      </c>
      <c r="M535" s="3">
        <f t="shared" si="177"/>
        <v>8.9012517385257298E-2</v>
      </c>
      <c r="N535" s="3">
        <f t="shared" si="183"/>
        <v>0.34909596662030595</v>
      </c>
      <c r="O535" s="3">
        <f t="shared" si="179"/>
        <v>-3.9480320361516275E-2</v>
      </c>
      <c r="P535" s="3">
        <f t="shared" si="168"/>
        <v>-2.9848295330368865E-2</v>
      </c>
      <c r="Q535" s="3">
        <f>I535-TECm!I535</f>
        <v>0.11827956989247312</v>
      </c>
      <c r="R535" s="3">
        <f t="shared" si="169"/>
        <v>0.10546268211426861</v>
      </c>
      <c r="S535" s="3">
        <f>E535-TECm!E535</f>
        <v>5.2136303389227479E-4</v>
      </c>
      <c r="T535" s="3">
        <f t="shared" si="170"/>
        <v>3.3320905643022321E-2</v>
      </c>
      <c r="U535" s="3">
        <f t="shared" si="178"/>
        <v>6.9391793878645469E-2</v>
      </c>
    </row>
    <row r="536" spans="1:21" x14ac:dyDescent="0.2">
      <c r="A536" s="2">
        <v>38884</v>
      </c>
      <c r="B536">
        <v>196</v>
      </c>
      <c r="C536">
        <v>192</v>
      </c>
      <c r="D536">
        <v>117</v>
      </c>
      <c r="E536" s="3">
        <f t="shared" si="175"/>
        <v>0.15643564356435644</v>
      </c>
      <c r="F536">
        <v>47</v>
      </c>
      <c r="G536">
        <v>54</v>
      </c>
      <c r="H536">
        <v>36</v>
      </c>
      <c r="I536" s="3">
        <f t="shared" si="176"/>
        <v>8.0291970802919707E-2</v>
      </c>
      <c r="J536">
        <f t="shared" si="180"/>
        <v>243</v>
      </c>
      <c r="K536">
        <f t="shared" si="181"/>
        <v>246</v>
      </c>
      <c r="L536">
        <f t="shared" si="182"/>
        <v>153</v>
      </c>
      <c r="M536" s="3">
        <f t="shared" si="177"/>
        <v>0.14018691588785046</v>
      </c>
      <c r="N536" s="3">
        <f t="shared" si="183"/>
        <v>0.38317757009345793</v>
      </c>
      <c r="O536" s="3">
        <f t="shared" si="179"/>
        <v>7.6143672761436729E-2</v>
      </c>
      <c r="P536" s="3">
        <f t="shared" si="168"/>
        <v>-4.3057230602908482E-2</v>
      </c>
      <c r="Q536" s="3">
        <f>I536-TECm!I536</f>
        <v>8.8043908787415831E-2</v>
      </c>
      <c r="R536" s="3">
        <f t="shared" si="169"/>
        <v>0.1074224833356322</v>
      </c>
      <c r="S536" s="3">
        <f>E536-TECm!E536</f>
        <v>3.3232358143411883E-2</v>
      </c>
      <c r="T536" s="3">
        <f t="shared" si="170"/>
        <v>5.0302876510573025E-2</v>
      </c>
      <c r="U536" s="3">
        <f t="shared" si="178"/>
        <v>7.8862679923102613E-2</v>
      </c>
    </row>
    <row r="537" spans="1:21" x14ac:dyDescent="0.2">
      <c r="A537" s="2">
        <v>38877</v>
      </c>
      <c r="B537">
        <v>197</v>
      </c>
      <c r="C537">
        <v>202</v>
      </c>
      <c r="D537">
        <v>132</v>
      </c>
      <c r="E537" s="3">
        <f t="shared" si="175"/>
        <v>0.1224105461393597</v>
      </c>
      <c r="F537">
        <v>83</v>
      </c>
      <c r="G537">
        <v>60</v>
      </c>
      <c r="H537">
        <v>38</v>
      </c>
      <c r="I537" s="3">
        <f t="shared" si="176"/>
        <v>0.24861878453038674</v>
      </c>
      <c r="J537">
        <f t="shared" si="180"/>
        <v>280</v>
      </c>
      <c r="K537">
        <f t="shared" si="181"/>
        <v>262</v>
      </c>
      <c r="L537">
        <f t="shared" si="182"/>
        <v>170</v>
      </c>
      <c r="M537" s="3">
        <f t="shared" si="177"/>
        <v>0.1544943820224719</v>
      </c>
      <c r="N537" s="3">
        <f t="shared" si="183"/>
        <v>0.36797752808988765</v>
      </c>
      <c r="O537" s="3">
        <f t="shared" si="179"/>
        <v>-0.12620823839102704</v>
      </c>
      <c r="P537" s="3">
        <f t="shared" si="168"/>
        <v>-9.0660677078942944E-2</v>
      </c>
      <c r="Q537" s="3">
        <f>I537-TECm!I537</f>
        <v>0.11006456766291686</v>
      </c>
      <c r="R537" s="3">
        <f t="shared" si="169"/>
        <v>0.10754311277364337</v>
      </c>
      <c r="S537" s="3">
        <f>E537-TECm!E537</f>
        <v>6.6208995751762797E-2</v>
      </c>
      <c r="T537" s="3">
        <f t="shared" si="170"/>
        <v>4.4839458883821702E-2</v>
      </c>
      <c r="U537" s="3">
        <f t="shared" si="178"/>
        <v>7.6191285828732538E-2</v>
      </c>
    </row>
    <row r="538" spans="1:21" x14ac:dyDescent="0.2">
      <c r="A538" s="2">
        <v>38870</v>
      </c>
      <c r="B538">
        <v>179</v>
      </c>
      <c r="C538">
        <v>198</v>
      </c>
      <c r="D538">
        <v>139</v>
      </c>
      <c r="E538" s="3">
        <f t="shared" si="175"/>
        <v>7.7519379844961239E-2</v>
      </c>
      <c r="F538">
        <v>74</v>
      </c>
      <c r="G538">
        <v>44</v>
      </c>
      <c r="H538">
        <v>48</v>
      </c>
      <c r="I538" s="3">
        <f t="shared" si="176"/>
        <v>0.15662650602409639</v>
      </c>
      <c r="J538">
        <f t="shared" si="180"/>
        <v>253</v>
      </c>
      <c r="K538">
        <f t="shared" si="181"/>
        <v>242</v>
      </c>
      <c r="L538">
        <f t="shared" si="182"/>
        <v>187</v>
      </c>
      <c r="M538" s="3">
        <f t="shared" si="177"/>
        <v>9.6774193548387094E-2</v>
      </c>
      <c r="N538" s="3">
        <f t="shared" si="183"/>
        <v>0.35483870967741937</v>
      </c>
      <c r="O538" s="3">
        <f t="shared" si="179"/>
        <v>-7.9107126179135151E-2</v>
      </c>
      <c r="P538" s="3">
        <f t="shared" si="168"/>
        <v>-0.10234979651966274</v>
      </c>
      <c r="Q538" s="3">
        <f>I538-TECm!I538</f>
        <v>0.12415897355656393</v>
      </c>
      <c r="R538" s="3">
        <f t="shared" si="169"/>
        <v>0.11433666762925983</v>
      </c>
      <c r="S538" s="3">
        <f>E538-TECm!E538</f>
        <v>5.1467275636544407E-2</v>
      </c>
      <c r="T538" s="3">
        <f t="shared" si="170"/>
        <v>3.4368612662569298E-2</v>
      </c>
      <c r="U538" s="3">
        <f t="shared" si="178"/>
        <v>7.4352640145914556E-2</v>
      </c>
    </row>
    <row r="539" spans="1:21" x14ac:dyDescent="0.2">
      <c r="A539" s="2">
        <v>38863</v>
      </c>
      <c r="B539">
        <v>147</v>
      </c>
      <c r="C539">
        <v>194</v>
      </c>
      <c r="D539">
        <v>147</v>
      </c>
      <c r="E539" s="3">
        <f t="shared" si="175"/>
        <v>0</v>
      </c>
      <c r="F539">
        <v>52</v>
      </c>
      <c r="G539">
        <v>56</v>
      </c>
      <c r="H539">
        <v>42</v>
      </c>
      <c r="I539" s="3">
        <f t="shared" si="176"/>
        <v>6.6666666666666666E-2</v>
      </c>
      <c r="J539">
        <f t="shared" si="180"/>
        <v>199</v>
      </c>
      <c r="K539">
        <f t="shared" si="181"/>
        <v>250</v>
      </c>
      <c r="L539">
        <f t="shared" si="182"/>
        <v>189</v>
      </c>
      <c r="M539" s="3">
        <f t="shared" si="177"/>
        <v>1.5673981191222569E-2</v>
      </c>
      <c r="N539" s="3">
        <f t="shared" si="183"/>
        <v>0.39184952978056425</v>
      </c>
      <c r="O539" s="3">
        <f t="shared" si="179"/>
        <v>-6.6666666666666666E-2</v>
      </c>
      <c r="P539" s="3">
        <f t="shared" si="168"/>
        <v>-9.0139930953175518E-2</v>
      </c>
      <c r="Q539" s="3">
        <f>I539-TECm!I539</f>
        <v>8.8405797101449274E-2</v>
      </c>
      <c r="R539" s="3">
        <f t="shared" si="169"/>
        <v>8.5949384606102686E-2</v>
      </c>
      <c r="S539" s="3">
        <f>E539-TECm!E539</f>
        <v>1.6842105263157894E-2</v>
      </c>
      <c r="T539" s="3">
        <f t="shared" si="170"/>
        <v>2.694861653808997E-2</v>
      </c>
      <c r="U539" s="3">
        <f t="shared" si="178"/>
        <v>5.6449000572096328E-2</v>
      </c>
    </row>
    <row r="540" spans="1:21" x14ac:dyDescent="0.2">
      <c r="A540" s="2">
        <v>38856</v>
      </c>
      <c r="B540">
        <v>191</v>
      </c>
      <c r="C540">
        <v>213</v>
      </c>
      <c r="D540">
        <v>170</v>
      </c>
      <c r="E540" s="3">
        <f t="shared" si="175"/>
        <v>3.6585365853658534E-2</v>
      </c>
      <c r="F540">
        <v>83</v>
      </c>
      <c r="G540">
        <v>58</v>
      </c>
      <c r="H540">
        <v>46</v>
      </c>
      <c r="I540" s="3">
        <f t="shared" si="176"/>
        <v>0.19786096256684493</v>
      </c>
      <c r="J540">
        <f t="shared" si="180"/>
        <v>274</v>
      </c>
      <c r="K540">
        <f t="shared" si="181"/>
        <v>271</v>
      </c>
      <c r="L540">
        <f t="shared" si="182"/>
        <v>216</v>
      </c>
      <c r="M540" s="3">
        <f t="shared" si="177"/>
        <v>7.6215505913272016E-2</v>
      </c>
      <c r="N540" s="3">
        <f t="shared" si="183"/>
        <v>0.35611038107752957</v>
      </c>
      <c r="O540" s="3">
        <f t="shared" si="179"/>
        <v>-0.16127559671318639</v>
      </c>
      <c r="P540" s="3">
        <f t="shared" si="168"/>
        <v>-7.7413826430540553E-2</v>
      </c>
      <c r="Q540" s="3">
        <f>I540-TECm!I540</f>
        <v>0.13044523222976628</v>
      </c>
      <c r="R540" s="3">
        <f t="shared" si="169"/>
        <v>5.5119941113129983E-2</v>
      </c>
      <c r="S540" s="3">
        <f>E540-TECm!E540</f>
        <v>3.4796457088005585E-2</v>
      </c>
      <c r="T540" s="3">
        <f t="shared" si="170"/>
        <v>9.9043750568262885E-3</v>
      </c>
      <c r="U540" s="3">
        <f t="shared" si="178"/>
        <v>3.2512158084978135E-2</v>
      </c>
    </row>
    <row r="541" spans="1:21" x14ac:dyDescent="0.2">
      <c r="A541" s="2">
        <v>38849</v>
      </c>
      <c r="B541">
        <v>169</v>
      </c>
      <c r="C541">
        <v>193</v>
      </c>
      <c r="D541">
        <v>174</v>
      </c>
      <c r="E541" s="3">
        <f t="shared" ref="E541:E573" si="184">(B541-D541)/SUM(B541:D541)</f>
        <v>-9.3283582089552231E-3</v>
      </c>
      <c r="F541">
        <v>64</v>
      </c>
      <c r="G541">
        <v>59</v>
      </c>
      <c r="H541">
        <v>58</v>
      </c>
      <c r="I541" s="3">
        <f t="shared" ref="I541:I573" si="185">(F541-H541)/SUM(F541:H541)</f>
        <v>3.3149171270718231E-2</v>
      </c>
      <c r="J541">
        <f t="shared" si="180"/>
        <v>233</v>
      </c>
      <c r="K541">
        <f t="shared" si="181"/>
        <v>252</v>
      </c>
      <c r="L541">
        <f t="shared" si="182"/>
        <v>232</v>
      </c>
      <c r="M541" s="3">
        <f t="shared" ref="M541:M573" si="186">(J541-L541)/SUM(J541:L541)</f>
        <v>1.3947001394700139E-3</v>
      </c>
      <c r="N541" s="3">
        <f t="shared" si="183"/>
        <v>0.35146443514644349</v>
      </c>
      <c r="O541" s="3">
        <f t="shared" si="179"/>
        <v>-4.2477529479673454E-2</v>
      </c>
      <c r="P541" s="3">
        <f t="shared" si="168"/>
        <v>-3.7494541706354793E-2</v>
      </c>
      <c r="Q541" s="3">
        <f>I541-TECm!I541</f>
        <v>3.8997124487092499E-2</v>
      </c>
      <c r="R541" s="3">
        <f t="shared" si="169"/>
        <v>3.4893219167967844E-2</v>
      </c>
      <c r="S541" s="3">
        <f>E541-TECm!E541</f>
        <v>2.9207287263106431E-2</v>
      </c>
      <c r="T541" s="3">
        <f t="shared" si="170"/>
        <v>-1.5357281563672318E-2</v>
      </c>
      <c r="U541" s="3">
        <f t="shared" ref="U541:U573" si="187">(T541+R541)/2</f>
        <v>9.7679688021477633E-3</v>
      </c>
    </row>
    <row r="542" spans="1:21" x14ac:dyDescent="0.2">
      <c r="A542" s="2">
        <v>38842</v>
      </c>
      <c r="B542">
        <v>151</v>
      </c>
      <c r="C542">
        <v>204</v>
      </c>
      <c r="D542">
        <v>182</v>
      </c>
      <c r="E542" s="3">
        <f t="shared" si="184"/>
        <v>-5.7728119180633149E-2</v>
      </c>
      <c r="F542">
        <v>58</v>
      </c>
      <c r="G542">
        <v>50</v>
      </c>
      <c r="H542">
        <v>63</v>
      </c>
      <c r="I542" s="3">
        <f t="shared" si="185"/>
        <v>-2.9239766081871343E-2</v>
      </c>
      <c r="J542">
        <f t="shared" si="180"/>
        <v>209</v>
      </c>
      <c r="K542">
        <f t="shared" si="181"/>
        <v>254</v>
      </c>
      <c r="L542">
        <f t="shared" si="182"/>
        <v>245</v>
      </c>
      <c r="M542" s="3">
        <f t="shared" si="186"/>
        <v>-5.0847457627118647E-2</v>
      </c>
      <c r="N542" s="3">
        <f t="shared" si="183"/>
        <v>0.35875706214689268</v>
      </c>
      <c r="O542" s="3">
        <f t="shared" si="179"/>
        <v>-2.8488353098761805E-2</v>
      </c>
      <c r="P542" s="3">
        <f t="shared" si="168"/>
        <v>-2.604720907758357E-2</v>
      </c>
      <c r="Q542" s="3">
        <f>I542-TECm!I542</f>
        <v>-4.0825333774688263E-3</v>
      </c>
      <c r="R542" s="3">
        <f t="shared" si="169"/>
        <v>1.7481949497041852E-2</v>
      </c>
      <c r="S542" s="3">
        <f>E542-TECm!E542</f>
        <v>-3.4290619180633149E-2</v>
      </c>
      <c r="T542" s="3">
        <f t="shared" si="170"/>
        <v>-3.7194838107374784E-2</v>
      </c>
      <c r="U542" s="3">
        <f t="shared" si="187"/>
        <v>-9.8564443051664657E-3</v>
      </c>
    </row>
    <row r="543" spans="1:21" x14ac:dyDescent="0.2">
      <c r="A543" s="2">
        <v>38835</v>
      </c>
      <c r="B543">
        <v>159</v>
      </c>
      <c r="C543">
        <v>205</v>
      </c>
      <c r="D543">
        <v>205</v>
      </c>
      <c r="E543" s="3">
        <f t="shared" si="184"/>
        <v>-8.0843585237258347E-2</v>
      </c>
      <c r="F543">
        <v>55</v>
      </c>
      <c r="G543">
        <v>61</v>
      </c>
      <c r="H543">
        <v>62</v>
      </c>
      <c r="I543" s="3">
        <f t="shared" si="185"/>
        <v>-3.9325842696629212E-2</v>
      </c>
      <c r="J543">
        <f t="shared" si="180"/>
        <v>214</v>
      </c>
      <c r="K543">
        <f t="shared" si="181"/>
        <v>266</v>
      </c>
      <c r="L543">
        <f t="shared" si="182"/>
        <v>267</v>
      </c>
      <c r="M543" s="3">
        <f t="shared" si="186"/>
        <v>-7.0950468540829981E-2</v>
      </c>
      <c r="N543" s="3">
        <f t="shared" si="183"/>
        <v>0.35609103078982596</v>
      </c>
      <c r="O543" s="3">
        <f t="shared" si="179"/>
        <v>-4.1517742540629135E-2</v>
      </c>
      <c r="P543" s="3">
        <f t="shared" si="168"/>
        <v>-3.1735785029843235E-2</v>
      </c>
      <c r="Q543" s="3">
        <f>I543-TECm!I543</f>
        <v>6.9765066394279873E-2</v>
      </c>
      <c r="R543" s="3">
        <f t="shared" si="169"/>
        <v>3.1482347385225241E-2</v>
      </c>
      <c r="S543" s="3">
        <f>E543-TECm!E543</f>
        <v>-4.0988512773490235E-2</v>
      </c>
      <c r="T543" s="3">
        <f t="shared" si="170"/>
        <v>-3.3005480133696516E-2</v>
      </c>
      <c r="U543" s="3">
        <f t="shared" si="187"/>
        <v>-7.6156637423563725E-4</v>
      </c>
    </row>
    <row r="544" spans="1:21" x14ac:dyDescent="0.2">
      <c r="A544" s="2">
        <v>38828</v>
      </c>
      <c r="B544">
        <v>141</v>
      </c>
      <c r="C544">
        <v>206</v>
      </c>
      <c r="D544">
        <v>180</v>
      </c>
      <c r="E544" s="3">
        <f t="shared" si="184"/>
        <v>-7.4003795066413663E-2</v>
      </c>
      <c r="F544">
        <v>51</v>
      </c>
      <c r="G544">
        <v>54</v>
      </c>
      <c r="H544">
        <v>62</v>
      </c>
      <c r="I544" s="3">
        <f t="shared" si="185"/>
        <v>-6.5868263473053898E-2</v>
      </c>
      <c r="J544">
        <f t="shared" si="180"/>
        <v>192</v>
      </c>
      <c r="K544">
        <f t="shared" si="181"/>
        <v>260</v>
      </c>
      <c r="L544">
        <f t="shared" si="182"/>
        <v>242</v>
      </c>
      <c r="M544" s="3">
        <f t="shared" si="186"/>
        <v>-7.2046109510086456E-2</v>
      </c>
      <c r="N544" s="3">
        <f t="shared" si="183"/>
        <v>0.37463976945244959</v>
      </c>
      <c r="O544" s="3">
        <f t="shared" si="179"/>
        <v>-8.1355315933597655E-3</v>
      </c>
      <c r="P544" s="3">
        <f t="shared" si="168"/>
        <v>-5.8563739406553239E-2</v>
      </c>
      <c r="Q544" s="3">
        <f>I544-TECm!I544</f>
        <v>-1.323668452568548E-2</v>
      </c>
      <c r="R544" s="3">
        <f t="shared" si="169"/>
        <v>1.3507205638809366E-2</v>
      </c>
      <c r="S544" s="3">
        <f>E544-TECm!E544</f>
        <v>-3.6305382368000967E-2</v>
      </c>
      <c r="T544" s="3">
        <f t="shared" si="170"/>
        <v>-3.94697579697788E-2</v>
      </c>
      <c r="U544" s="3">
        <f t="shared" si="187"/>
        <v>-1.2981276165484716E-2</v>
      </c>
    </row>
    <row r="545" spans="1:21" x14ac:dyDescent="0.2">
      <c r="A545" s="2">
        <v>38821</v>
      </c>
      <c r="B545">
        <v>155</v>
      </c>
      <c r="C545">
        <v>223</v>
      </c>
      <c r="D545">
        <v>170</v>
      </c>
      <c r="E545" s="3">
        <f t="shared" si="184"/>
        <v>-2.7372262773722629E-2</v>
      </c>
      <c r="F545">
        <v>58</v>
      </c>
      <c r="G545">
        <v>52</v>
      </c>
      <c r="H545">
        <v>55</v>
      </c>
      <c r="I545" s="3">
        <f t="shared" si="185"/>
        <v>1.8181818181818181E-2</v>
      </c>
      <c r="J545">
        <f t="shared" si="180"/>
        <v>213</v>
      </c>
      <c r="K545">
        <f t="shared" si="181"/>
        <v>275</v>
      </c>
      <c r="L545">
        <f t="shared" si="182"/>
        <v>225</v>
      </c>
      <c r="M545" s="3">
        <f t="shared" si="186"/>
        <v>-1.6830294530154277E-2</v>
      </c>
      <c r="N545" s="3">
        <f t="shared" si="183"/>
        <v>0.38569424964936888</v>
      </c>
      <c r="O545" s="3">
        <f t="shared" si="179"/>
        <v>-4.555408095554081E-2</v>
      </c>
      <c r="P545" s="3">
        <f t="shared" si="168"/>
        <v>-0.11470951917489423</v>
      </c>
      <c r="Q545" s="3">
        <f>I545-TECm!I545</f>
        <v>3.7918660287081338E-2</v>
      </c>
      <c r="R545" s="3">
        <f t="shared" si="169"/>
        <v>1.9918845751703249E-2</v>
      </c>
      <c r="S545" s="3">
        <f>E545-TECm!E545</f>
        <v>-2.1722545259598335E-2</v>
      </c>
      <c r="T545" s="3">
        <f t="shared" si="170"/>
        <v>-3.7549351435248957E-2</v>
      </c>
      <c r="U545" s="3">
        <f t="shared" si="187"/>
        <v>-8.8152528417728537E-3</v>
      </c>
    </row>
    <row r="546" spans="1:21" x14ac:dyDescent="0.2">
      <c r="A546" s="2">
        <v>38814</v>
      </c>
      <c r="B546">
        <v>150</v>
      </c>
      <c r="C546">
        <v>239</v>
      </c>
      <c r="D546">
        <v>198</v>
      </c>
      <c r="E546" s="3">
        <f t="shared" si="184"/>
        <v>-8.1771720613287899E-2</v>
      </c>
      <c r="F546">
        <v>64</v>
      </c>
      <c r="G546">
        <v>53</v>
      </c>
      <c r="H546">
        <v>57</v>
      </c>
      <c r="I546" s="3">
        <f t="shared" si="185"/>
        <v>4.0229885057471264E-2</v>
      </c>
      <c r="J546">
        <f t="shared" si="180"/>
        <v>214</v>
      </c>
      <c r="K546">
        <f t="shared" si="181"/>
        <v>292</v>
      </c>
      <c r="L546">
        <f t="shared" si="182"/>
        <v>255</v>
      </c>
      <c r="M546" s="3">
        <f t="shared" si="186"/>
        <v>-5.387647831800263E-2</v>
      </c>
      <c r="N546" s="3">
        <f t="shared" si="183"/>
        <v>0.38370565045992117</v>
      </c>
      <c r="O546" s="3">
        <f t="shared" si="179"/>
        <v>-0.12200160567075916</v>
      </c>
      <c r="P546" s="3">
        <f t="shared" si="168"/>
        <v>-0.13006563854973605</v>
      </c>
      <c r="Q546" s="3">
        <f>I546-TECm!I546</f>
        <v>1.5839641155032239E-2</v>
      </c>
      <c r="R546" s="3">
        <f t="shared" si="169"/>
        <v>2.83620110398358E-3</v>
      </c>
      <c r="S546" s="3">
        <f>E546-TECm!E546</f>
        <v>-6.0381346281737094E-2</v>
      </c>
      <c r="T546" s="3">
        <f t="shared" si="170"/>
        <v>-4.5256486011725078E-2</v>
      </c>
      <c r="U546" s="3">
        <f t="shared" si="187"/>
        <v>-2.1210142453870748E-2</v>
      </c>
    </row>
    <row r="547" spans="1:21" x14ac:dyDescent="0.2">
      <c r="A547" s="2">
        <v>38807</v>
      </c>
      <c r="B547">
        <v>148</v>
      </c>
      <c r="C547">
        <v>215</v>
      </c>
      <c r="D547">
        <v>200</v>
      </c>
      <c r="E547" s="3">
        <f t="shared" si="184"/>
        <v>-9.236234458259325E-2</v>
      </c>
      <c r="F547">
        <v>74</v>
      </c>
      <c r="G547">
        <v>58</v>
      </c>
      <c r="H547">
        <v>58</v>
      </c>
      <c r="I547" s="3">
        <f t="shared" si="185"/>
        <v>8.4210526315789472E-2</v>
      </c>
      <c r="J547">
        <f t="shared" si="180"/>
        <v>222</v>
      </c>
      <c r="K547">
        <f t="shared" si="181"/>
        <v>273</v>
      </c>
      <c r="L547">
        <f t="shared" si="182"/>
        <v>258</v>
      </c>
      <c r="M547" s="3">
        <f t="shared" si="186"/>
        <v>-4.7808764940239043E-2</v>
      </c>
      <c r="N547" s="3">
        <f t="shared" si="183"/>
        <v>0.36254980079681276</v>
      </c>
      <c r="O547" s="3">
        <f t="shared" si="179"/>
        <v>-0.17657287089838272</v>
      </c>
      <c r="P547" s="3">
        <f t="shared" si="168"/>
        <v>-0.14255859256346029</v>
      </c>
      <c r="Q547" s="3">
        <f>I547-TECm!I547</f>
        <v>5.9982358129961749E-3</v>
      </c>
      <c r="R547" s="3">
        <f t="shared" si="169"/>
        <v>6.9278064118380098E-3</v>
      </c>
      <c r="S547" s="3">
        <f>E547-TECm!E547</f>
        <v>-3.054416276441143E-2</v>
      </c>
      <c r="T547" s="3">
        <f t="shared" si="170"/>
        <v>-3.3533850701722469E-2</v>
      </c>
      <c r="U547" s="3">
        <f t="shared" si="187"/>
        <v>-1.330302214494223E-2</v>
      </c>
    </row>
    <row r="548" spans="1:21" x14ac:dyDescent="0.2">
      <c r="A548" s="2">
        <v>38800</v>
      </c>
      <c r="B548">
        <v>157</v>
      </c>
      <c r="C548">
        <v>239</v>
      </c>
      <c r="D548">
        <v>198</v>
      </c>
      <c r="E548" s="3">
        <f t="shared" si="184"/>
        <v>-6.9023569023569029E-2</v>
      </c>
      <c r="F548">
        <v>55</v>
      </c>
      <c r="G548">
        <v>71</v>
      </c>
      <c r="H548">
        <v>51</v>
      </c>
      <c r="I548" s="3">
        <f t="shared" si="185"/>
        <v>2.2598870056497175E-2</v>
      </c>
      <c r="J548">
        <f t="shared" si="180"/>
        <v>212</v>
      </c>
      <c r="K548">
        <f t="shared" si="181"/>
        <v>310</v>
      </c>
      <c r="L548">
        <f t="shared" si="182"/>
        <v>249</v>
      </c>
      <c r="M548" s="3">
        <f t="shared" si="186"/>
        <v>-4.7989623865110249E-2</v>
      </c>
      <c r="N548" s="3">
        <f t="shared" si="183"/>
        <v>0.40207522697795073</v>
      </c>
      <c r="O548" s="3">
        <f t="shared" si="179"/>
        <v>-9.1622439080066204E-2</v>
      </c>
      <c r="P548" s="3">
        <f t="shared" si="168"/>
        <v>-0.14152430028340918</v>
      </c>
      <c r="Q548" s="3">
        <f>I548-TECm!I548</f>
        <v>-1.3329273656077674E-2</v>
      </c>
      <c r="R548" s="3">
        <f t="shared" si="169"/>
        <v>2.8348873777004863E-2</v>
      </c>
      <c r="S548" s="3">
        <f>E548-TECm!E548</f>
        <v>-4.4843948989026716E-2</v>
      </c>
      <c r="T548" s="3">
        <f t="shared" si="170"/>
        <v>-3.0297178624208942E-2</v>
      </c>
      <c r="U548" s="3">
        <f t="shared" si="187"/>
        <v>-9.7415242360203956E-4</v>
      </c>
    </row>
    <row r="549" spans="1:21" x14ac:dyDescent="0.2">
      <c r="A549" s="2">
        <v>38793</v>
      </c>
      <c r="B549">
        <v>163</v>
      </c>
      <c r="C549">
        <v>205</v>
      </c>
      <c r="D549">
        <v>200</v>
      </c>
      <c r="E549" s="3">
        <f t="shared" si="184"/>
        <v>-6.5140845070422532E-2</v>
      </c>
      <c r="F549">
        <v>60</v>
      </c>
      <c r="G549">
        <v>54</v>
      </c>
      <c r="H549">
        <v>45</v>
      </c>
      <c r="I549" s="3">
        <f t="shared" si="185"/>
        <v>9.4339622641509441E-2</v>
      </c>
      <c r="J549">
        <f t="shared" si="180"/>
        <v>223</v>
      </c>
      <c r="K549">
        <f t="shared" si="181"/>
        <v>259</v>
      </c>
      <c r="L549">
        <f t="shared" si="182"/>
        <v>245</v>
      </c>
      <c r="M549" s="3">
        <f t="shared" si="186"/>
        <v>-3.0261348005502064E-2</v>
      </c>
      <c r="N549" s="3">
        <f t="shared" si="183"/>
        <v>0.35625859697386519</v>
      </c>
      <c r="O549" s="3">
        <f t="shared" ref="O549:O580" si="188">E549-I549</f>
        <v>-0.15948046771193197</v>
      </c>
      <c r="P549" s="3">
        <f t="shared" ref="P549:P612" si="189">AVERAGE(O549:O551)</f>
        <v>-0.15919479698436467</v>
      </c>
      <c r="Q549" s="3">
        <f>I549-TECm!I549</f>
        <v>2.8114457078595528E-2</v>
      </c>
      <c r="R549" s="3">
        <f t="shared" ref="R549:R612" si="190">AVERAGE(Q549:Q551)</f>
        <v>4.8177690621734805E-2</v>
      </c>
      <c r="S549" s="3">
        <f>E549-TECm!E549</f>
        <v>-2.5213440351729247E-2</v>
      </c>
      <c r="T549" s="3">
        <f t="shared" ref="T549:T612" si="191">AVERAGE(S549:S551)</f>
        <v>-3.1762599547181122E-2</v>
      </c>
      <c r="U549" s="3">
        <f t="shared" si="187"/>
        <v>8.2075455372768412E-3</v>
      </c>
    </row>
    <row r="550" spans="1:21" x14ac:dyDescent="0.2">
      <c r="A550" s="2">
        <v>38786</v>
      </c>
      <c r="B550">
        <v>185</v>
      </c>
      <c r="C550">
        <v>209</v>
      </c>
      <c r="D550">
        <v>167</v>
      </c>
      <c r="E550" s="3">
        <f t="shared" si="184"/>
        <v>3.2085561497326207E-2</v>
      </c>
      <c r="F550">
        <v>78</v>
      </c>
      <c r="G550">
        <v>61</v>
      </c>
      <c r="H550">
        <v>41</v>
      </c>
      <c r="I550" s="3">
        <f t="shared" si="185"/>
        <v>0.20555555555555555</v>
      </c>
      <c r="J550">
        <f t="shared" si="180"/>
        <v>263</v>
      </c>
      <c r="K550">
        <f t="shared" si="181"/>
        <v>270</v>
      </c>
      <c r="L550">
        <f t="shared" si="182"/>
        <v>208</v>
      </c>
      <c r="M550" s="3">
        <f t="shared" si="186"/>
        <v>7.4224021592442652E-2</v>
      </c>
      <c r="N550" s="3">
        <f t="shared" si="183"/>
        <v>0.36437246963562753</v>
      </c>
      <c r="O550" s="3">
        <f t="shared" si="188"/>
        <v>-0.17346999405822933</v>
      </c>
      <c r="P550" s="3">
        <f t="shared" si="189"/>
        <v>-0.12882003982486537</v>
      </c>
      <c r="Q550" s="3">
        <f>I550-TECm!I550</f>
        <v>7.0261437908496732E-2</v>
      </c>
      <c r="R550" s="3">
        <f t="shared" si="190"/>
        <v>4.0496003286468053E-2</v>
      </c>
      <c r="S550" s="3">
        <f>E550-TECm!E550</f>
        <v>-2.0834146531870872E-2</v>
      </c>
      <c r="T550" s="3">
        <f t="shared" si="191"/>
        <v>-3.9855448010488813E-2</v>
      </c>
      <c r="U550" s="3">
        <f t="shared" si="187"/>
        <v>3.2027763798962022E-4</v>
      </c>
    </row>
    <row r="551" spans="1:21" x14ac:dyDescent="0.2">
      <c r="A551" s="2">
        <v>38779</v>
      </c>
      <c r="B551">
        <v>155</v>
      </c>
      <c r="C551">
        <v>181</v>
      </c>
      <c r="D551">
        <v>135</v>
      </c>
      <c r="E551" s="3">
        <f t="shared" si="184"/>
        <v>4.2462845010615709E-2</v>
      </c>
      <c r="F551">
        <v>64</v>
      </c>
      <c r="G551">
        <v>56</v>
      </c>
      <c r="H551">
        <v>35</v>
      </c>
      <c r="I551" s="3">
        <f t="shared" si="185"/>
        <v>0.18709677419354839</v>
      </c>
      <c r="J551">
        <f t="shared" si="180"/>
        <v>219</v>
      </c>
      <c r="K551">
        <f t="shared" si="181"/>
        <v>237</v>
      </c>
      <c r="L551">
        <f t="shared" si="182"/>
        <v>170</v>
      </c>
      <c r="M551" s="3">
        <f t="shared" si="186"/>
        <v>7.8274760383386585E-2</v>
      </c>
      <c r="N551" s="3">
        <f t="shared" si="183"/>
        <v>0.37859424920127793</v>
      </c>
      <c r="O551" s="3">
        <f t="shared" si="188"/>
        <v>-0.14463392918293269</v>
      </c>
      <c r="P551" s="3">
        <f t="shared" si="189"/>
        <v>-0.11701539626411901</v>
      </c>
      <c r="Q551" s="3">
        <f>I551-TECm!I551</f>
        <v>4.6157176878112161E-2</v>
      </c>
      <c r="R551" s="3">
        <f t="shared" si="190"/>
        <v>2.9773936682048512E-2</v>
      </c>
      <c r="S551" s="3">
        <f>E551-TECm!E551</f>
        <v>-4.9240211757943249E-2</v>
      </c>
      <c r="T551" s="3">
        <f t="shared" si="191"/>
        <v>-5.1151642514084161E-2</v>
      </c>
      <c r="U551" s="3">
        <f t="shared" si="187"/>
        <v>-1.0688852916017825E-2</v>
      </c>
    </row>
    <row r="552" spans="1:21" x14ac:dyDescent="0.2">
      <c r="A552" s="2">
        <v>38772</v>
      </c>
      <c r="B552">
        <v>160</v>
      </c>
      <c r="C552">
        <v>192</v>
      </c>
      <c r="D552">
        <v>154</v>
      </c>
      <c r="E552" s="3">
        <f t="shared" si="184"/>
        <v>1.1857707509881422E-2</v>
      </c>
      <c r="F552">
        <v>70</v>
      </c>
      <c r="G552">
        <v>62</v>
      </c>
      <c r="H552">
        <v>55</v>
      </c>
      <c r="I552" s="3">
        <f t="shared" si="185"/>
        <v>8.0213903743315509E-2</v>
      </c>
      <c r="J552">
        <f t="shared" si="180"/>
        <v>230</v>
      </c>
      <c r="K552">
        <f t="shared" si="181"/>
        <v>254</v>
      </c>
      <c r="L552">
        <f t="shared" si="182"/>
        <v>209</v>
      </c>
      <c r="M552" s="3">
        <f t="shared" si="186"/>
        <v>3.0303030303030304E-2</v>
      </c>
      <c r="N552" s="3">
        <f t="shared" si="183"/>
        <v>0.36652236652236653</v>
      </c>
      <c r="O552" s="3">
        <f t="shared" si="188"/>
        <v>-6.8356196233434086E-2</v>
      </c>
      <c r="P552" s="3">
        <f t="shared" si="189"/>
        <v>-0.10265773205712049</v>
      </c>
      <c r="Q552" s="3">
        <f>I552-TECm!I552</f>
        <v>5.0693950727952741E-3</v>
      </c>
      <c r="R552" s="3">
        <f t="shared" si="190"/>
        <v>1.2524175968291825E-2</v>
      </c>
      <c r="S552" s="3">
        <f>E552-TECm!E552</f>
        <v>-4.9491985741652318E-2</v>
      </c>
      <c r="T552" s="3">
        <f t="shared" si="191"/>
        <v>-4.8205919203134773E-2</v>
      </c>
      <c r="U552" s="3">
        <f t="shared" si="187"/>
        <v>-1.7840871617421473E-2</v>
      </c>
    </row>
    <row r="553" spans="1:21" x14ac:dyDescent="0.2">
      <c r="A553" s="2">
        <v>38765</v>
      </c>
      <c r="B553">
        <v>192</v>
      </c>
      <c r="C553">
        <v>206</v>
      </c>
      <c r="D553">
        <v>149</v>
      </c>
      <c r="E553" s="3">
        <f t="shared" si="184"/>
        <v>7.8610603290676415E-2</v>
      </c>
      <c r="F553">
        <v>78</v>
      </c>
      <c r="G553">
        <v>63</v>
      </c>
      <c r="H553">
        <v>39</v>
      </c>
      <c r="I553" s="3">
        <f t="shared" si="185"/>
        <v>0.21666666666666667</v>
      </c>
      <c r="J553">
        <f t="shared" si="180"/>
        <v>270</v>
      </c>
      <c r="K553">
        <f t="shared" si="181"/>
        <v>269</v>
      </c>
      <c r="L553">
        <f t="shared" si="182"/>
        <v>188</v>
      </c>
      <c r="M553" s="3">
        <f t="shared" si="186"/>
        <v>0.11279229711141678</v>
      </c>
      <c r="N553" s="3">
        <f t="shared" si="183"/>
        <v>0.3700137551581843</v>
      </c>
      <c r="O553" s="3">
        <f t="shared" si="188"/>
        <v>-0.13805606337599025</v>
      </c>
      <c r="P553" s="3">
        <f t="shared" si="189"/>
        <v>-0.11623837245388975</v>
      </c>
      <c r="Q553" s="3">
        <f>I553-TECm!I553</f>
        <v>3.8095238095238099E-2</v>
      </c>
      <c r="R553" s="3">
        <f t="shared" si="190"/>
        <v>4.9885610231888327E-3</v>
      </c>
      <c r="S553" s="3">
        <f>E553-TECm!E553</f>
        <v>-5.4722730042656917E-2</v>
      </c>
      <c r="T553" s="3">
        <f t="shared" si="191"/>
        <v>-4.2618769053910856E-2</v>
      </c>
      <c r="U553" s="3">
        <f t="shared" si="187"/>
        <v>-1.881510401536101E-2</v>
      </c>
    </row>
    <row r="554" spans="1:21" x14ac:dyDescent="0.2">
      <c r="A554" s="2">
        <v>38758</v>
      </c>
      <c r="B554">
        <v>211</v>
      </c>
      <c r="C554">
        <v>189</v>
      </c>
      <c r="D554">
        <v>126</v>
      </c>
      <c r="E554" s="3">
        <f t="shared" si="184"/>
        <v>0.16159695817490494</v>
      </c>
      <c r="F554">
        <v>79</v>
      </c>
      <c r="G554">
        <v>58</v>
      </c>
      <c r="H554">
        <v>34</v>
      </c>
      <c r="I554" s="3">
        <f t="shared" si="185"/>
        <v>0.26315789473684209</v>
      </c>
      <c r="J554">
        <f t="shared" si="180"/>
        <v>290</v>
      </c>
      <c r="K554">
        <f t="shared" si="181"/>
        <v>247</v>
      </c>
      <c r="L554">
        <f t="shared" si="182"/>
        <v>160</v>
      </c>
      <c r="M554" s="3">
        <f t="shared" si="186"/>
        <v>0.18651362984218078</v>
      </c>
      <c r="N554" s="3">
        <f t="shared" si="183"/>
        <v>0.35437589670014347</v>
      </c>
      <c r="O554" s="3">
        <f t="shared" si="188"/>
        <v>-0.10156093656193715</v>
      </c>
      <c r="P554" s="3">
        <f t="shared" si="189"/>
        <v>-8.5613669876946782E-2</v>
      </c>
      <c r="Q554" s="3">
        <f>I554-TECm!I554</f>
        <v>-5.5921052631578982E-3</v>
      </c>
      <c r="R554" s="3">
        <f t="shared" si="190"/>
        <v>5.1641151157936216E-3</v>
      </c>
      <c r="S554" s="3">
        <f>E554-TECm!E554</f>
        <v>-4.0403041825095076E-2</v>
      </c>
      <c r="T554" s="3">
        <f t="shared" si="191"/>
        <v>-1.9920727629435475E-2</v>
      </c>
      <c r="U554" s="3">
        <f t="shared" si="187"/>
        <v>-7.3783062568209268E-3</v>
      </c>
    </row>
    <row r="555" spans="1:21" x14ac:dyDescent="0.2">
      <c r="A555" s="2">
        <v>38751</v>
      </c>
      <c r="B555">
        <v>229</v>
      </c>
      <c r="C555">
        <v>176</v>
      </c>
      <c r="D555">
        <v>112</v>
      </c>
      <c r="E555" s="3">
        <f t="shared" si="184"/>
        <v>0.22630560928433269</v>
      </c>
      <c r="F555">
        <v>82</v>
      </c>
      <c r="G555">
        <v>51</v>
      </c>
      <c r="H555">
        <v>28</v>
      </c>
      <c r="I555" s="3">
        <f t="shared" si="185"/>
        <v>0.33540372670807456</v>
      </c>
      <c r="J555">
        <f t="shared" si="180"/>
        <v>311</v>
      </c>
      <c r="K555">
        <f t="shared" si="181"/>
        <v>227</v>
      </c>
      <c r="L555">
        <f t="shared" si="182"/>
        <v>140</v>
      </c>
      <c r="M555" s="3">
        <f t="shared" si="186"/>
        <v>0.25221238938053098</v>
      </c>
      <c r="N555" s="3">
        <f t="shared" si="183"/>
        <v>0.33480825958702065</v>
      </c>
      <c r="O555" s="3">
        <f t="shared" si="188"/>
        <v>-0.10909811742374187</v>
      </c>
      <c r="P555" s="3">
        <f t="shared" si="189"/>
        <v>-6.6374251736485881E-2</v>
      </c>
      <c r="Q555" s="3">
        <f>I555-TECm!I555</f>
        <v>-1.7537449762513702E-2</v>
      </c>
      <c r="R555" s="3">
        <f t="shared" si="190"/>
        <v>1.5565132934044046E-2</v>
      </c>
      <c r="S555" s="3">
        <f>E555-TECm!E555</f>
        <v>-3.2730535293980567E-2</v>
      </c>
      <c r="T555" s="3">
        <f t="shared" si="191"/>
        <v>3.2069435513453387E-4</v>
      </c>
      <c r="U555" s="3">
        <f t="shared" si="187"/>
        <v>7.9429136445892893E-3</v>
      </c>
    </row>
    <row r="556" spans="1:21" x14ac:dyDescent="0.2">
      <c r="A556" s="2">
        <v>38744</v>
      </c>
      <c r="B556">
        <v>236</v>
      </c>
      <c r="C556">
        <v>165</v>
      </c>
      <c r="D556">
        <v>111</v>
      </c>
      <c r="E556" s="3">
        <f t="shared" si="184"/>
        <v>0.244140625</v>
      </c>
      <c r="F556">
        <v>74</v>
      </c>
      <c r="G556">
        <v>52</v>
      </c>
      <c r="H556">
        <v>29</v>
      </c>
      <c r="I556" s="3">
        <f t="shared" si="185"/>
        <v>0.29032258064516131</v>
      </c>
      <c r="J556">
        <f t="shared" si="180"/>
        <v>310</v>
      </c>
      <c r="K556">
        <f t="shared" si="181"/>
        <v>217</v>
      </c>
      <c r="L556">
        <f t="shared" si="182"/>
        <v>140</v>
      </c>
      <c r="M556" s="3">
        <f t="shared" si="186"/>
        <v>0.25487256371814093</v>
      </c>
      <c r="N556" s="3">
        <f t="shared" si="183"/>
        <v>0.32533733133433285</v>
      </c>
      <c r="O556" s="3">
        <f t="shared" si="188"/>
        <v>-4.618195564516131E-2</v>
      </c>
      <c r="P556" s="3">
        <f t="shared" si="189"/>
        <v>-5.0892393854766405E-2</v>
      </c>
      <c r="Q556" s="3">
        <f>I556-TECm!I556</f>
        <v>3.8621900373052465E-2</v>
      </c>
      <c r="R556" s="3">
        <f t="shared" si="190"/>
        <v>4.0118985042449623E-2</v>
      </c>
      <c r="S556" s="3">
        <f>E556-TECm!E556</f>
        <v>1.3371394230769218E-2</v>
      </c>
      <c r="T556" s="3">
        <f t="shared" si="191"/>
        <v>2.0547009859071107E-2</v>
      </c>
      <c r="U556" s="3">
        <f t="shared" si="187"/>
        <v>3.0332997450760367E-2</v>
      </c>
    </row>
    <row r="557" spans="1:21" x14ac:dyDescent="0.2">
      <c r="A557" s="2">
        <v>38737</v>
      </c>
      <c r="B557">
        <v>246</v>
      </c>
      <c r="C557">
        <v>159</v>
      </c>
      <c r="D557">
        <v>112</v>
      </c>
      <c r="E557" s="3">
        <f t="shared" si="184"/>
        <v>0.25918762088974856</v>
      </c>
      <c r="F557">
        <v>84</v>
      </c>
      <c r="G557">
        <v>47</v>
      </c>
      <c r="H557">
        <v>34</v>
      </c>
      <c r="I557" s="3">
        <f t="shared" si="185"/>
        <v>0.30303030303030304</v>
      </c>
      <c r="J557">
        <f t="shared" si="180"/>
        <v>330</v>
      </c>
      <c r="K557">
        <f t="shared" si="181"/>
        <v>206</v>
      </c>
      <c r="L557">
        <f t="shared" si="182"/>
        <v>146</v>
      </c>
      <c r="M557" s="3">
        <f t="shared" si="186"/>
        <v>0.26979472140762462</v>
      </c>
      <c r="N557" s="3">
        <f t="shared" si="183"/>
        <v>0.30205278592375367</v>
      </c>
      <c r="O557" s="3">
        <f t="shared" si="188"/>
        <v>-4.3842682140554479E-2</v>
      </c>
      <c r="P557" s="3">
        <f t="shared" si="189"/>
        <v>-5.1752730665691506E-2</v>
      </c>
      <c r="Q557" s="3">
        <f>I557-TECm!I557</f>
        <v>2.5610948191593375E-2</v>
      </c>
      <c r="R557" s="3">
        <f t="shared" si="190"/>
        <v>6.254606691409266E-2</v>
      </c>
      <c r="S557" s="3">
        <f>E557-TECm!E557</f>
        <v>2.0321224128614951E-2</v>
      </c>
      <c r="T557" s="3">
        <f t="shared" si="191"/>
        <v>7.3487499285893965E-4</v>
      </c>
      <c r="U557" s="3">
        <f t="shared" si="187"/>
        <v>3.1640470953475802E-2</v>
      </c>
    </row>
    <row r="558" spans="1:21" x14ac:dyDescent="0.2">
      <c r="A558" s="2">
        <v>38730</v>
      </c>
      <c r="B558">
        <v>220</v>
      </c>
      <c r="C558">
        <v>177</v>
      </c>
      <c r="D558">
        <v>124</v>
      </c>
      <c r="E558" s="3">
        <f t="shared" si="184"/>
        <v>0.18426103646833014</v>
      </c>
      <c r="F558">
        <v>79</v>
      </c>
      <c r="G558">
        <v>44</v>
      </c>
      <c r="H558">
        <v>39</v>
      </c>
      <c r="I558" s="3">
        <f t="shared" si="185"/>
        <v>0.24691358024691357</v>
      </c>
      <c r="J558">
        <f t="shared" si="180"/>
        <v>299</v>
      </c>
      <c r="K558">
        <f t="shared" si="181"/>
        <v>221</v>
      </c>
      <c r="L558">
        <f t="shared" si="182"/>
        <v>163</v>
      </c>
      <c r="M558" s="3">
        <f t="shared" si="186"/>
        <v>0.19912152269399708</v>
      </c>
      <c r="N558" s="3">
        <f t="shared" si="183"/>
        <v>0.32357247437774522</v>
      </c>
      <c r="O558" s="3">
        <f t="shared" si="188"/>
        <v>-6.2652543778583425E-2</v>
      </c>
      <c r="P558" s="3">
        <f t="shared" si="189"/>
        <v>8.0531255530486478E-4</v>
      </c>
      <c r="Q558" s="3">
        <f>I558-TECm!I558</f>
        <v>5.612410656270303E-2</v>
      </c>
      <c r="R558" s="3">
        <f t="shared" si="190"/>
        <v>4.7617038729016091E-2</v>
      </c>
      <c r="S558" s="3">
        <f>E558-TECm!E558</f>
        <v>2.794841121782915E-2</v>
      </c>
      <c r="T558" s="3">
        <f t="shared" si="191"/>
        <v>9.9167750302666859E-3</v>
      </c>
      <c r="U558" s="3">
        <f t="shared" si="187"/>
        <v>2.8766906879641389E-2</v>
      </c>
    </row>
    <row r="559" spans="1:21" x14ac:dyDescent="0.2">
      <c r="A559" s="2">
        <v>38723</v>
      </c>
      <c r="B559">
        <v>180</v>
      </c>
      <c r="C559">
        <v>187</v>
      </c>
      <c r="D559">
        <v>97</v>
      </c>
      <c r="E559" s="3">
        <f t="shared" si="184"/>
        <v>0.1788793103448276</v>
      </c>
      <c r="F559">
        <v>56</v>
      </c>
      <c r="G559">
        <v>39</v>
      </c>
      <c r="H559">
        <v>28</v>
      </c>
      <c r="I559" s="3">
        <f t="shared" si="185"/>
        <v>0.22764227642276422</v>
      </c>
      <c r="J559">
        <f t="shared" si="180"/>
        <v>236</v>
      </c>
      <c r="K559">
        <f t="shared" si="181"/>
        <v>226</v>
      </c>
      <c r="L559">
        <f t="shared" si="182"/>
        <v>125</v>
      </c>
      <c r="M559" s="3">
        <f t="shared" si="186"/>
        <v>0.18909710391822829</v>
      </c>
      <c r="N559" s="3">
        <f t="shared" si="183"/>
        <v>0.38500851788756391</v>
      </c>
      <c r="O559" s="3">
        <f t="shared" si="188"/>
        <v>-4.876296607793662E-2</v>
      </c>
      <c r="P559" s="3">
        <f t="shared" si="189"/>
        <v>-5.7631441528267534E-3</v>
      </c>
      <c r="Q559" s="3">
        <f>I559-TECm!I559</f>
        <v>0.1059031459879816</v>
      </c>
      <c r="R559" s="3">
        <f t="shared" si="190"/>
        <v>4.2520730234476251E-2</v>
      </c>
      <c r="S559" s="3">
        <f>E559-TECm!E559</f>
        <v>-4.6065010367867282E-2</v>
      </c>
      <c r="T559" s="3">
        <f t="shared" si="191"/>
        <v>2.0511882719733931E-2</v>
      </c>
      <c r="U559" s="3">
        <f t="shared" si="187"/>
        <v>3.1516306477105092E-2</v>
      </c>
    </row>
    <row r="560" spans="1:21" x14ac:dyDescent="0.2">
      <c r="A560" s="2">
        <v>38716</v>
      </c>
      <c r="B560">
        <v>200</v>
      </c>
      <c r="C560">
        <v>172</v>
      </c>
      <c r="D560">
        <v>94</v>
      </c>
      <c r="E560" s="3">
        <f t="shared" si="184"/>
        <v>0.22746781115879827</v>
      </c>
      <c r="F560">
        <v>51</v>
      </c>
      <c r="G560">
        <v>45</v>
      </c>
      <c r="H560">
        <v>36</v>
      </c>
      <c r="I560" s="3">
        <f t="shared" si="185"/>
        <v>0.11363636363636363</v>
      </c>
      <c r="J560">
        <f t="shared" si="180"/>
        <v>251</v>
      </c>
      <c r="K560">
        <f t="shared" si="181"/>
        <v>217</v>
      </c>
      <c r="L560">
        <f t="shared" si="182"/>
        <v>130</v>
      </c>
      <c r="M560" s="3">
        <f t="shared" si="186"/>
        <v>0.20234113712374582</v>
      </c>
      <c r="N560" s="3">
        <f t="shared" si="183"/>
        <v>0.36287625418060199</v>
      </c>
      <c r="O560" s="3">
        <f t="shared" si="188"/>
        <v>0.11383144752243464</v>
      </c>
      <c r="P560" s="3">
        <f t="shared" si="189"/>
        <v>1.6686132343968655E-2</v>
      </c>
      <c r="Q560" s="3">
        <f>I560-TECm!I560</f>
        <v>-1.9176136363636367E-2</v>
      </c>
      <c r="R560" s="3">
        <f t="shared" si="190"/>
        <v>3.1177458954250638E-2</v>
      </c>
      <c r="S560" s="3">
        <f>E560-TECm!E560</f>
        <v>4.7866924240838188E-2</v>
      </c>
      <c r="T560" s="3">
        <f t="shared" si="191"/>
        <v>5.0395416094175638E-2</v>
      </c>
      <c r="U560" s="3">
        <f t="shared" si="187"/>
        <v>4.078643752421314E-2</v>
      </c>
    </row>
    <row r="561" spans="1:21" x14ac:dyDescent="0.2">
      <c r="A561" s="2">
        <v>38709</v>
      </c>
      <c r="B561">
        <v>178</v>
      </c>
      <c r="C561">
        <v>174</v>
      </c>
      <c r="D561">
        <v>114</v>
      </c>
      <c r="E561" s="3">
        <f t="shared" si="184"/>
        <v>0.13733905579399142</v>
      </c>
      <c r="F561">
        <v>55</v>
      </c>
      <c r="G561">
        <v>51</v>
      </c>
      <c r="H561">
        <v>26</v>
      </c>
      <c r="I561" s="3">
        <f t="shared" si="185"/>
        <v>0.2196969696969697</v>
      </c>
      <c r="J561">
        <f t="shared" si="180"/>
        <v>233</v>
      </c>
      <c r="K561">
        <f t="shared" si="181"/>
        <v>225</v>
      </c>
      <c r="L561">
        <f t="shared" si="182"/>
        <v>140</v>
      </c>
      <c r="M561" s="3">
        <f t="shared" si="186"/>
        <v>0.15551839464882944</v>
      </c>
      <c r="N561" s="3">
        <f t="shared" si="183"/>
        <v>0.37625418060200672</v>
      </c>
      <c r="O561" s="3">
        <f t="shared" si="188"/>
        <v>-8.235791390297828E-2</v>
      </c>
      <c r="P561" s="3">
        <f t="shared" si="189"/>
        <v>-1.8791794955004982E-2</v>
      </c>
      <c r="Q561" s="3">
        <f>I561-TECm!I561</f>
        <v>4.0835181079083516E-2</v>
      </c>
      <c r="R561" s="3">
        <f t="shared" si="190"/>
        <v>6.2544529383821074E-2</v>
      </c>
      <c r="S561" s="3">
        <f>E561-TECm!E561</f>
        <v>5.9733734286230883E-2</v>
      </c>
      <c r="T561" s="3">
        <f t="shared" si="191"/>
        <v>4.5300167269078782E-2</v>
      </c>
      <c r="U561" s="3">
        <f t="shared" si="187"/>
        <v>5.3922348326449931E-2</v>
      </c>
    </row>
    <row r="562" spans="1:21" x14ac:dyDescent="0.2">
      <c r="A562" s="2">
        <v>38702</v>
      </c>
      <c r="B562">
        <v>202</v>
      </c>
      <c r="C562">
        <v>156</v>
      </c>
      <c r="D562">
        <v>106</v>
      </c>
      <c r="E562" s="3">
        <f t="shared" si="184"/>
        <v>0.20689655172413793</v>
      </c>
      <c r="F562">
        <v>68</v>
      </c>
      <c r="G562">
        <v>47</v>
      </c>
      <c r="H562">
        <v>39</v>
      </c>
      <c r="I562" s="3">
        <f t="shared" si="185"/>
        <v>0.18831168831168832</v>
      </c>
      <c r="J562">
        <f t="shared" si="180"/>
        <v>270</v>
      </c>
      <c r="K562">
        <f t="shared" si="181"/>
        <v>203</v>
      </c>
      <c r="L562">
        <f t="shared" si="182"/>
        <v>145</v>
      </c>
      <c r="M562" s="3">
        <f t="shared" si="186"/>
        <v>0.2022653721682848</v>
      </c>
      <c r="N562" s="3">
        <f t="shared" si="183"/>
        <v>0.32847896440129448</v>
      </c>
      <c r="O562" s="3">
        <f t="shared" si="188"/>
        <v>1.8584863412449609E-2</v>
      </c>
      <c r="P562" s="3">
        <f t="shared" si="189"/>
        <v>-4.1210735094396505E-3</v>
      </c>
      <c r="Q562" s="3">
        <f>I562-TECm!I562</f>
        <v>7.1873332147304764E-2</v>
      </c>
      <c r="R562" s="3">
        <f t="shared" si="190"/>
        <v>6.9664509674533068E-2</v>
      </c>
      <c r="S562" s="3">
        <f>E562-TECm!E562</f>
        <v>4.3585589755457843E-2</v>
      </c>
      <c r="T562" s="3">
        <f t="shared" si="191"/>
        <v>3.0591063265827612E-2</v>
      </c>
      <c r="U562" s="3">
        <f t="shared" si="187"/>
        <v>5.012778647018034E-2</v>
      </c>
    </row>
    <row r="563" spans="1:21" x14ac:dyDescent="0.2">
      <c r="A563" s="2">
        <v>38695</v>
      </c>
      <c r="B563">
        <v>205</v>
      </c>
      <c r="C563">
        <v>166</v>
      </c>
      <c r="D563">
        <v>103</v>
      </c>
      <c r="E563" s="3">
        <f t="shared" si="184"/>
        <v>0.21518987341772153</v>
      </c>
      <c r="F563">
        <v>64</v>
      </c>
      <c r="G563">
        <v>58</v>
      </c>
      <c r="H563">
        <v>32</v>
      </c>
      <c r="I563" s="3">
        <f t="shared" si="185"/>
        <v>0.20779220779220781</v>
      </c>
      <c r="J563">
        <f t="shared" si="180"/>
        <v>269</v>
      </c>
      <c r="K563">
        <f t="shared" si="181"/>
        <v>224</v>
      </c>
      <c r="L563">
        <f t="shared" si="182"/>
        <v>135</v>
      </c>
      <c r="M563" s="3">
        <f t="shared" si="186"/>
        <v>0.21337579617834396</v>
      </c>
      <c r="N563" s="3">
        <f t="shared" si="183"/>
        <v>0.35668789808917195</v>
      </c>
      <c r="O563" s="3">
        <f t="shared" si="188"/>
        <v>7.3976656255137219E-3</v>
      </c>
      <c r="P563" s="3">
        <f t="shared" si="189"/>
        <v>-3.3917777696655577E-2</v>
      </c>
      <c r="Q563" s="3">
        <f>I563-TECm!I563</f>
        <v>7.4925074925074941E-2</v>
      </c>
      <c r="R563" s="3">
        <f t="shared" si="190"/>
        <v>7.505520204093187E-2</v>
      </c>
      <c r="S563" s="3">
        <f>E563-TECm!E563</f>
        <v>3.2581177765547614E-2</v>
      </c>
      <c r="T563" s="3">
        <f t="shared" si="191"/>
        <v>2.4687703610442969E-2</v>
      </c>
      <c r="U563" s="3">
        <f t="shared" si="187"/>
        <v>4.9871452825687418E-2</v>
      </c>
    </row>
    <row r="564" spans="1:21" x14ac:dyDescent="0.2">
      <c r="A564" s="2">
        <v>38688</v>
      </c>
      <c r="B564">
        <v>201</v>
      </c>
      <c r="C564">
        <v>183</v>
      </c>
      <c r="D564">
        <v>94</v>
      </c>
      <c r="E564" s="3">
        <f t="shared" si="184"/>
        <v>0.22384937238493724</v>
      </c>
      <c r="F564">
        <v>75</v>
      </c>
      <c r="G564">
        <v>57</v>
      </c>
      <c r="H564">
        <v>32</v>
      </c>
      <c r="I564" s="3">
        <f t="shared" si="185"/>
        <v>0.26219512195121952</v>
      </c>
      <c r="J564">
        <f t="shared" si="180"/>
        <v>276</v>
      </c>
      <c r="K564">
        <f t="shared" si="181"/>
        <v>240</v>
      </c>
      <c r="L564">
        <f t="shared" si="182"/>
        <v>126</v>
      </c>
      <c r="M564" s="3">
        <f t="shared" si="186"/>
        <v>0.23364485981308411</v>
      </c>
      <c r="N564" s="3">
        <f t="shared" si="183"/>
        <v>0.37383177570093457</v>
      </c>
      <c r="O564" s="3">
        <f t="shared" si="188"/>
        <v>-3.8345749566282283E-2</v>
      </c>
      <c r="P564" s="3">
        <f t="shared" si="189"/>
        <v>-4.8905622156675821E-2</v>
      </c>
      <c r="Q564" s="3">
        <f>I564-TECm!I564</f>
        <v>6.2195121951219512E-2</v>
      </c>
      <c r="R564" s="3">
        <f t="shared" si="190"/>
        <v>7.9343016547724479E-2</v>
      </c>
      <c r="S564" s="3">
        <f>E564-TECm!E564</f>
        <v>1.5606422276477377E-2</v>
      </c>
      <c r="T564" s="3">
        <f t="shared" si="191"/>
        <v>2.4150325887978025E-2</v>
      </c>
      <c r="U564" s="3">
        <f t="shared" si="187"/>
        <v>5.1746671217851252E-2</v>
      </c>
    </row>
    <row r="565" spans="1:21" x14ac:dyDescent="0.2">
      <c r="A565" s="2">
        <v>38681</v>
      </c>
      <c r="B565">
        <v>215</v>
      </c>
      <c r="C565">
        <v>164</v>
      </c>
      <c r="D565">
        <v>102</v>
      </c>
      <c r="E565" s="3">
        <f t="shared" si="184"/>
        <v>0.23492723492723494</v>
      </c>
      <c r="F565">
        <v>80</v>
      </c>
      <c r="G565">
        <v>45</v>
      </c>
      <c r="H565">
        <v>32</v>
      </c>
      <c r="I565" s="3">
        <f t="shared" si="185"/>
        <v>0.30573248407643311</v>
      </c>
      <c r="J565">
        <f t="shared" ref="J565:J597" si="192">B565+F565</f>
        <v>295</v>
      </c>
      <c r="K565">
        <f t="shared" ref="K565:K597" si="193">C565+G565</f>
        <v>209</v>
      </c>
      <c r="L565">
        <f t="shared" ref="L565:L597" si="194">D565+H565</f>
        <v>134</v>
      </c>
      <c r="M565" s="3">
        <f t="shared" si="186"/>
        <v>0.25235109717868337</v>
      </c>
      <c r="N565" s="3">
        <f t="shared" ref="N565:N597" si="195">K565/SUM(J565:L565)</f>
        <v>0.32758620689655171</v>
      </c>
      <c r="O565" s="3">
        <f t="shared" si="188"/>
        <v>-7.0805249149198168E-2</v>
      </c>
      <c r="P565" s="3">
        <f t="shared" si="189"/>
        <v>-5.3218878738066744E-2</v>
      </c>
      <c r="Q565" s="3">
        <f>I565-TECm!I565</f>
        <v>8.8045409246501144E-2</v>
      </c>
      <c r="R565" s="3">
        <f t="shared" si="190"/>
        <v>6.8893376674710544E-2</v>
      </c>
      <c r="S565" s="3">
        <f>E565-TECm!E565</f>
        <v>2.5875510789303918E-2</v>
      </c>
      <c r="T565" s="3">
        <f t="shared" si="191"/>
        <v>2.658818985763654E-2</v>
      </c>
      <c r="U565" s="3">
        <f t="shared" si="187"/>
        <v>4.7740783266173543E-2</v>
      </c>
    </row>
    <row r="566" spans="1:21" x14ac:dyDescent="0.2">
      <c r="A566" s="2">
        <v>38674</v>
      </c>
      <c r="B566">
        <v>208</v>
      </c>
      <c r="C566">
        <v>172</v>
      </c>
      <c r="D566">
        <v>97</v>
      </c>
      <c r="E566" s="3">
        <f t="shared" si="184"/>
        <v>0.23270440251572327</v>
      </c>
      <c r="F566">
        <v>69</v>
      </c>
      <c r="G566">
        <v>50</v>
      </c>
      <c r="H566">
        <v>29</v>
      </c>
      <c r="I566" s="3">
        <f t="shared" si="185"/>
        <v>0.27027027027027029</v>
      </c>
      <c r="J566">
        <f t="shared" si="192"/>
        <v>277</v>
      </c>
      <c r="K566">
        <f t="shared" si="193"/>
        <v>222</v>
      </c>
      <c r="L566">
        <f t="shared" si="194"/>
        <v>126</v>
      </c>
      <c r="M566" s="3">
        <f t="shared" si="186"/>
        <v>0.24160000000000001</v>
      </c>
      <c r="N566" s="3">
        <f t="shared" si="195"/>
        <v>0.35520000000000002</v>
      </c>
      <c r="O566" s="3">
        <f t="shared" si="188"/>
        <v>-3.7565867754547011E-2</v>
      </c>
      <c r="P566" s="3">
        <f t="shared" si="189"/>
        <v>-4.2294433986206359E-2</v>
      </c>
      <c r="Q566" s="3">
        <f>I566-TECm!I566</f>
        <v>8.7788518445452768E-2</v>
      </c>
      <c r="R566" s="3">
        <f t="shared" si="190"/>
        <v>7.6144006024975924E-2</v>
      </c>
      <c r="S566" s="3">
        <f>E566-TECm!E566</f>
        <v>3.0969044598152778E-2</v>
      </c>
      <c r="T566" s="3">
        <f t="shared" si="191"/>
        <v>2.7230159074440669E-2</v>
      </c>
      <c r="U566" s="3">
        <f t="shared" si="187"/>
        <v>5.1687082549708295E-2</v>
      </c>
    </row>
    <row r="567" spans="1:21" x14ac:dyDescent="0.2">
      <c r="A567" s="2">
        <v>38667</v>
      </c>
      <c r="B567">
        <v>205</v>
      </c>
      <c r="C567">
        <v>192</v>
      </c>
      <c r="D567">
        <v>90</v>
      </c>
      <c r="E567" s="3">
        <f t="shared" si="184"/>
        <v>0.23613963039014374</v>
      </c>
      <c r="F567">
        <v>80</v>
      </c>
      <c r="G567">
        <v>55</v>
      </c>
      <c r="H567">
        <v>32</v>
      </c>
      <c r="I567" s="3">
        <f t="shared" si="185"/>
        <v>0.28742514970059879</v>
      </c>
      <c r="J567">
        <f t="shared" si="192"/>
        <v>285</v>
      </c>
      <c r="K567">
        <f t="shared" si="193"/>
        <v>247</v>
      </c>
      <c r="L567">
        <f t="shared" si="194"/>
        <v>122</v>
      </c>
      <c r="M567" s="3">
        <f t="shared" si="186"/>
        <v>0.2492354740061162</v>
      </c>
      <c r="N567" s="3">
        <f t="shared" si="195"/>
        <v>0.37767584097859325</v>
      </c>
      <c r="O567" s="3">
        <f t="shared" si="188"/>
        <v>-5.1285519310455052E-2</v>
      </c>
      <c r="P567" s="3">
        <f t="shared" si="189"/>
        <v>-4.9855249592179275E-2</v>
      </c>
      <c r="Q567" s="3">
        <f>I567-TECm!I567</f>
        <v>3.0846202332177719E-2</v>
      </c>
      <c r="R567" s="3">
        <f t="shared" si="190"/>
        <v>9.8605019101213179E-2</v>
      </c>
      <c r="S567" s="3">
        <f>E567-TECm!E567</f>
        <v>2.2920014185452919E-2</v>
      </c>
      <c r="T567" s="3">
        <f t="shared" si="191"/>
        <v>3.1471641907551223E-2</v>
      </c>
      <c r="U567" s="3">
        <f t="shared" si="187"/>
        <v>6.5038330504382208E-2</v>
      </c>
    </row>
    <row r="568" spans="1:21" x14ac:dyDescent="0.2">
      <c r="A568" s="2">
        <v>38660</v>
      </c>
      <c r="B568">
        <v>229</v>
      </c>
      <c r="C568">
        <v>141</v>
      </c>
      <c r="D568">
        <v>100</v>
      </c>
      <c r="E568" s="3">
        <f t="shared" si="184"/>
        <v>0.27446808510638299</v>
      </c>
      <c r="F568">
        <v>84</v>
      </c>
      <c r="G568">
        <v>42</v>
      </c>
      <c r="H568">
        <v>34</v>
      </c>
      <c r="I568" s="3">
        <f t="shared" si="185"/>
        <v>0.3125</v>
      </c>
      <c r="J568">
        <f t="shared" si="192"/>
        <v>313</v>
      </c>
      <c r="K568">
        <f t="shared" si="193"/>
        <v>183</v>
      </c>
      <c r="L568">
        <f t="shared" si="194"/>
        <v>134</v>
      </c>
      <c r="M568" s="3">
        <f t="shared" si="186"/>
        <v>0.28412698412698412</v>
      </c>
      <c r="N568" s="3">
        <f t="shared" si="195"/>
        <v>0.2904761904761905</v>
      </c>
      <c r="O568" s="3">
        <f t="shared" si="188"/>
        <v>-3.8031914893617014E-2</v>
      </c>
      <c r="P568" s="3">
        <f t="shared" si="189"/>
        <v>-3.3169259414998264E-2</v>
      </c>
      <c r="Q568" s="3">
        <f>I568-TECm!I568</f>
        <v>0.10979729729729729</v>
      </c>
      <c r="R568" s="3">
        <f t="shared" si="190"/>
        <v>0.13637166057734174</v>
      </c>
      <c r="S568" s="3">
        <f>E568-TECm!E568</f>
        <v>2.7801418439716313E-2</v>
      </c>
      <c r="T568" s="3">
        <f t="shared" si="191"/>
        <v>5.1580290157077685E-2</v>
      </c>
      <c r="U568" s="3">
        <f t="shared" si="187"/>
        <v>9.397597536720971E-2</v>
      </c>
    </row>
    <row r="569" spans="1:21" x14ac:dyDescent="0.2">
      <c r="A569" s="2">
        <v>38653</v>
      </c>
      <c r="B569">
        <v>230</v>
      </c>
      <c r="C569">
        <v>126</v>
      </c>
      <c r="D569">
        <v>90</v>
      </c>
      <c r="E569" s="3">
        <f t="shared" si="184"/>
        <v>0.31390134529147984</v>
      </c>
      <c r="F569">
        <v>84</v>
      </c>
      <c r="G569">
        <v>34</v>
      </c>
      <c r="H569">
        <v>29</v>
      </c>
      <c r="I569" s="3">
        <f t="shared" si="185"/>
        <v>0.37414965986394561</v>
      </c>
      <c r="J569">
        <f t="shared" si="192"/>
        <v>314</v>
      </c>
      <c r="K569">
        <f t="shared" si="193"/>
        <v>160</v>
      </c>
      <c r="L569">
        <f t="shared" si="194"/>
        <v>119</v>
      </c>
      <c r="M569" s="3">
        <f t="shared" si="186"/>
        <v>0.32883642495784149</v>
      </c>
      <c r="N569" s="3">
        <f t="shared" si="195"/>
        <v>0.26981450252951095</v>
      </c>
      <c r="O569" s="3">
        <f t="shared" si="188"/>
        <v>-6.0248314572465766E-2</v>
      </c>
      <c r="P569" s="3">
        <f t="shared" si="189"/>
        <v>-1.6010581958008346E-2</v>
      </c>
      <c r="Q569" s="3">
        <f>I569-TECm!I569</f>
        <v>0.15517155767416457</v>
      </c>
      <c r="R569" s="3">
        <f t="shared" si="190"/>
        <v>0.14793275810948678</v>
      </c>
      <c r="S569" s="3">
        <f>E569-TECm!E569</f>
        <v>4.3693493097484437E-2</v>
      </c>
      <c r="T569" s="3">
        <f t="shared" si="191"/>
        <v>5.6956072065911224E-2</v>
      </c>
      <c r="U569" s="3">
        <f t="shared" si="187"/>
        <v>0.102444415087699</v>
      </c>
    </row>
    <row r="570" spans="1:21" x14ac:dyDescent="0.2">
      <c r="A570" s="2">
        <v>38646</v>
      </c>
      <c r="B570">
        <v>205</v>
      </c>
      <c r="C570">
        <v>136</v>
      </c>
      <c r="D570">
        <v>95</v>
      </c>
      <c r="E570" s="3">
        <f t="shared" si="184"/>
        <v>0.25229357798165136</v>
      </c>
      <c r="F570">
        <v>70</v>
      </c>
      <c r="G570">
        <v>38</v>
      </c>
      <c r="H570">
        <v>34</v>
      </c>
      <c r="I570" s="3">
        <f t="shared" si="185"/>
        <v>0.25352112676056338</v>
      </c>
      <c r="J570">
        <f t="shared" si="192"/>
        <v>275</v>
      </c>
      <c r="K570">
        <f t="shared" si="193"/>
        <v>174</v>
      </c>
      <c r="L570">
        <f t="shared" si="194"/>
        <v>129</v>
      </c>
      <c r="M570" s="3">
        <f t="shared" si="186"/>
        <v>0.25259515570934254</v>
      </c>
      <c r="N570" s="3">
        <f t="shared" si="195"/>
        <v>0.30103806228373703</v>
      </c>
      <c r="O570" s="3">
        <f t="shared" si="188"/>
        <v>-1.2275487789120132E-3</v>
      </c>
      <c r="P570" s="3">
        <f t="shared" si="189"/>
        <v>4.8317331569136444E-2</v>
      </c>
      <c r="Q570" s="3">
        <f>I570-TECm!I570</f>
        <v>0.14414612676056338</v>
      </c>
      <c r="R570" s="3">
        <f t="shared" si="190"/>
        <v>0.13637984572237208</v>
      </c>
      <c r="S570" s="3">
        <f>E570-TECm!E570</f>
        <v>8.3245958934032305E-2</v>
      </c>
      <c r="T570" s="3">
        <f t="shared" si="191"/>
        <v>5.9504933424002836E-2</v>
      </c>
      <c r="U570" s="3">
        <f t="shared" si="187"/>
        <v>9.7942389573187461E-2</v>
      </c>
    </row>
    <row r="571" spans="1:21" x14ac:dyDescent="0.2">
      <c r="A571" s="2">
        <v>38639</v>
      </c>
      <c r="B571">
        <v>216</v>
      </c>
      <c r="C571">
        <v>136</v>
      </c>
      <c r="D571">
        <v>84</v>
      </c>
      <c r="E571" s="3">
        <f t="shared" si="184"/>
        <v>0.30275229357798167</v>
      </c>
      <c r="F571">
        <v>80</v>
      </c>
      <c r="G571">
        <v>45</v>
      </c>
      <c r="H571">
        <v>34</v>
      </c>
      <c r="I571" s="3">
        <f t="shared" si="185"/>
        <v>0.28930817610062892</v>
      </c>
      <c r="J571">
        <f t="shared" si="192"/>
        <v>296</v>
      </c>
      <c r="K571">
        <f t="shared" si="193"/>
        <v>181</v>
      </c>
      <c r="L571">
        <f t="shared" si="194"/>
        <v>118</v>
      </c>
      <c r="M571" s="3">
        <f t="shared" si="186"/>
        <v>0.29915966386554621</v>
      </c>
      <c r="N571" s="3">
        <f t="shared" si="195"/>
        <v>0.30420168067226888</v>
      </c>
      <c r="O571" s="3">
        <f t="shared" si="188"/>
        <v>1.3444117477352746E-2</v>
      </c>
      <c r="P571" s="3">
        <f t="shared" si="189"/>
        <v>7.7213565835740308E-2</v>
      </c>
      <c r="Q571" s="3">
        <f>I571-TECm!I571</f>
        <v>0.14448058989373236</v>
      </c>
      <c r="R571" s="3">
        <f t="shared" si="190"/>
        <v>0.10881769250000761</v>
      </c>
      <c r="S571" s="3">
        <f>E571-TECm!E571</f>
        <v>4.3928764166216938E-2</v>
      </c>
      <c r="T571" s="3">
        <f t="shared" si="191"/>
        <v>3.7173518424390463E-2</v>
      </c>
      <c r="U571" s="3">
        <f t="shared" si="187"/>
        <v>7.2995605462199034E-2</v>
      </c>
    </row>
    <row r="572" spans="1:21" x14ac:dyDescent="0.2">
      <c r="A572" s="2">
        <v>38632</v>
      </c>
      <c r="B572">
        <v>262</v>
      </c>
      <c r="C572">
        <v>115</v>
      </c>
      <c r="D572">
        <v>69</v>
      </c>
      <c r="E572" s="3">
        <f t="shared" si="184"/>
        <v>0.43273542600896858</v>
      </c>
      <c r="F572">
        <v>65</v>
      </c>
      <c r="G572">
        <v>39</v>
      </c>
      <c r="H572">
        <v>26</v>
      </c>
      <c r="I572" s="3">
        <f t="shared" si="185"/>
        <v>0.3</v>
      </c>
      <c r="J572">
        <f t="shared" si="192"/>
        <v>327</v>
      </c>
      <c r="K572">
        <f t="shared" si="193"/>
        <v>154</v>
      </c>
      <c r="L572">
        <f t="shared" si="194"/>
        <v>95</v>
      </c>
      <c r="M572" s="3">
        <f t="shared" si="186"/>
        <v>0.40277777777777779</v>
      </c>
      <c r="N572" s="3">
        <f t="shared" si="195"/>
        <v>0.2673611111111111</v>
      </c>
      <c r="O572" s="3">
        <f t="shared" si="188"/>
        <v>0.13273542600896859</v>
      </c>
      <c r="P572" s="3">
        <f t="shared" si="189"/>
        <v>0.10015643576753182</v>
      </c>
      <c r="Q572" s="3">
        <f>I572-TECm!I572</f>
        <v>0.1205128205128205</v>
      </c>
      <c r="R572" s="3">
        <f t="shared" si="190"/>
        <v>0.10264754562000726</v>
      </c>
      <c r="S572" s="3">
        <f>E572-TECm!E572</f>
        <v>5.1340077171759257E-2</v>
      </c>
      <c r="T572" s="3">
        <f t="shared" si="191"/>
        <v>4.0033086721239765E-2</v>
      </c>
      <c r="U572" s="3">
        <f t="shared" si="187"/>
        <v>7.1340316170623516E-2</v>
      </c>
    </row>
    <row r="573" spans="1:21" x14ac:dyDescent="0.2">
      <c r="A573" s="2">
        <v>38625</v>
      </c>
      <c r="B573">
        <v>259</v>
      </c>
      <c r="C573">
        <v>121</v>
      </c>
      <c r="D573">
        <v>85</v>
      </c>
      <c r="E573" s="3">
        <f t="shared" si="184"/>
        <v>0.37419354838709679</v>
      </c>
      <c r="F573">
        <v>68</v>
      </c>
      <c r="G573">
        <v>47</v>
      </c>
      <c r="H573">
        <v>27</v>
      </c>
      <c r="I573" s="3">
        <f t="shared" si="185"/>
        <v>0.28873239436619719</v>
      </c>
      <c r="J573">
        <f t="shared" si="192"/>
        <v>327</v>
      </c>
      <c r="K573">
        <f t="shared" si="193"/>
        <v>168</v>
      </c>
      <c r="L573">
        <f t="shared" si="194"/>
        <v>112</v>
      </c>
      <c r="M573" s="3">
        <f t="shared" si="186"/>
        <v>0.35420098846787479</v>
      </c>
      <c r="N573" s="3">
        <f t="shared" si="195"/>
        <v>0.27677100494233936</v>
      </c>
      <c r="O573" s="3">
        <f t="shared" si="188"/>
        <v>8.5461154020899599E-2</v>
      </c>
      <c r="P573" s="3">
        <f t="shared" si="189"/>
        <v>9.1593225186384034E-2</v>
      </c>
      <c r="Q573" s="3">
        <f>I573-TECm!I573</f>
        <v>6.1459667093469922E-2</v>
      </c>
      <c r="R573" s="3">
        <f t="shared" si="190"/>
        <v>9.5304888277349911E-2</v>
      </c>
      <c r="S573" s="3">
        <f>E573-TECm!E573</f>
        <v>1.62517139351952E-2</v>
      </c>
      <c r="T573" s="3">
        <f t="shared" si="191"/>
        <v>3.844046282763447E-2</v>
      </c>
      <c r="U573" s="3">
        <f t="shared" si="187"/>
        <v>6.6872675552492183E-2</v>
      </c>
    </row>
    <row r="574" spans="1:21" x14ac:dyDescent="0.2">
      <c r="A574" s="2">
        <v>38618</v>
      </c>
      <c r="B574">
        <v>253</v>
      </c>
      <c r="C574">
        <v>111</v>
      </c>
      <c r="D574">
        <v>76</v>
      </c>
      <c r="E574" s="3">
        <f t="shared" ref="E574:E606" si="196">(B574-D574)/SUM(B574:D574)</f>
        <v>0.40227272727272728</v>
      </c>
      <c r="F574">
        <v>83</v>
      </c>
      <c r="G574">
        <v>32</v>
      </c>
      <c r="H574">
        <v>35</v>
      </c>
      <c r="I574" s="3">
        <f t="shared" ref="I574:I606" si="197">(F574-H574)/SUM(F574:H574)</f>
        <v>0.32</v>
      </c>
      <c r="J574">
        <f t="shared" si="192"/>
        <v>336</v>
      </c>
      <c r="K574">
        <f t="shared" si="193"/>
        <v>143</v>
      </c>
      <c r="L574">
        <f t="shared" si="194"/>
        <v>111</v>
      </c>
      <c r="M574" s="3">
        <f t="shared" ref="M574:M606" si="198">(J574-L574)/SUM(J574:L574)</f>
        <v>0.38135593220338981</v>
      </c>
      <c r="N574" s="3">
        <f t="shared" si="195"/>
        <v>0.24237288135593221</v>
      </c>
      <c r="O574" s="3">
        <f t="shared" si="188"/>
        <v>8.2272727272727275E-2</v>
      </c>
      <c r="P574" s="3">
        <f t="shared" si="189"/>
        <v>7.9636800089310719E-2</v>
      </c>
      <c r="Q574" s="3">
        <f>I574-TECm!I574</f>
        <v>0.12597014925373134</v>
      </c>
      <c r="R574" s="3">
        <f t="shared" si="190"/>
        <v>9.5913197936687067E-2</v>
      </c>
      <c r="S574" s="3">
        <f>E574-TECm!E574</f>
        <v>5.2507469056764844E-2</v>
      </c>
      <c r="T574" s="3">
        <f t="shared" si="191"/>
        <v>3.6987900461220857E-2</v>
      </c>
      <c r="U574" s="3">
        <f t="shared" ref="U574:U606" si="199">(T574+R574)/2</f>
        <v>6.6450549198953962E-2</v>
      </c>
    </row>
    <row r="575" spans="1:21" x14ac:dyDescent="0.2">
      <c r="A575" s="2">
        <v>38611</v>
      </c>
      <c r="B575">
        <v>250</v>
      </c>
      <c r="C575">
        <v>112</v>
      </c>
      <c r="D575">
        <v>84</v>
      </c>
      <c r="E575" s="3">
        <f t="shared" si="196"/>
        <v>0.37219730941704038</v>
      </c>
      <c r="F575">
        <v>65</v>
      </c>
      <c r="G575">
        <v>37</v>
      </c>
      <c r="H575">
        <v>30</v>
      </c>
      <c r="I575" s="3">
        <f t="shared" si="197"/>
        <v>0.26515151515151514</v>
      </c>
      <c r="J575">
        <f t="shared" si="192"/>
        <v>315</v>
      </c>
      <c r="K575">
        <f t="shared" si="193"/>
        <v>149</v>
      </c>
      <c r="L575">
        <f t="shared" si="194"/>
        <v>114</v>
      </c>
      <c r="M575" s="3">
        <f t="shared" si="198"/>
        <v>0.34775086505190311</v>
      </c>
      <c r="N575" s="3">
        <f t="shared" si="195"/>
        <v>0.25778546712802769</v>
      </c>
      <c r="O575" s="3">
        <f t="shared" si="188"/>
        <v>0.10704579426552524</v>
      </c>
      <c r="P575" s="3">
        <f t="shared" si="189"/>
        <v>6.1962232869225677E-2</v>
      </c>
      <c r="Q575" s="3">
        <f>I575-TECm!I575</f>
        <v>9.8484848484848481E-2</v>
      </c>
      <c r="R575" s="3">
        <f t="shared" si="190"/>
        <v>8.9484247625219185E-2</v>
      </c>
      <c r="S575" s="3">
        <f>E575-TECm!E575</f>
        <v>4.6562205490943365E-2</v>
      </c>
      <c r="T575" s="3">
        <f t="shared" si="191"/>
        <v>4.0265549366517661E-2</v>
      </c>
      <c r="U575" s="3">
        <f t="shared" si="199"/>
        <v>6.4874898495868416E-2</v>
      </c>
    </row>
    <row r="576" spans="1:21" x14ac:dyDescent="0.2">
      <c r="A576" s="2">
        <v>38604</v>
      </c>
      <c r="B576">
        <v>245</v>
      </c>
      <c r="C576">
        <v>141</v>
      </c>
      <c r="D576">
        <v>92</v>
      </c>
      <c r="E576" s="3">
        <f t="shared" si="196"/>
        <v>0.32008368200836818</v>
      </c>
      <c r="F576">
        <v>60</v>
      </c>
      <c r="G576">
        <v>35</v>
      </c>
      <c r="H576">
        <v>27</v>
      </c>
      <c r="I576" s="3">
        <f t="shared" si="197"/>
        <v>0.27049180327868855</v>
      </c>
      <c r="J576">
        <f t="shared" si="192"/>
        <v>305</v>
      </c>
      <c r="K576">
        <f t="shared" si="193"/>
        <v>176</v>
      </c>
      <c r="L576">
        <f t="shared" si="194"/>
        <v>119</v>
      </c>
      <c r="M576" s="3">
        <f t="shared" si="198"/>
        <v>0.31</v>
      </c>
      <c r="N576" s="3">
        <f t="shared" si="195"/>
        <v>0.29333333333333333</v>
      </c>
      <c r="O576" s="3">
        <f t="shared" si="188"/>
        <v>4.9591878729679628E-2</v>
      </c>
      <c r="P576" s="3">
        <f t="shared" si="189"/>
        <v>1.4238295219331176E-2</v>
      </c>
      <c r="Q576" s="3">
        <f>I576-TECm!I576</f>
        <v>6.3284596071481347E-2</v>
      </c>
      <c r="R576" s="3">
        <f t="shared" si="190"/>
        <v>7.050778840857698E-2</v>
      </c>
      <c r="S576" s="3">
        <f>E576-TECm!E576</f>
        <v>1.1894026835954363E-2</v>
      </c>
      <c r="T576" s="3">
        <f t="shared" si="191"/>
        <v>3.8434461152428712E-2</v>
      </c>
      <c r="U576" s="3">
        <f t="shared" si="199"/>
        <v>5.4471124780502846E-2</v>
      </c>
    </row>
    <row r="577" spans="1:21" x14ac:dyDescent="0.2">
      <c r="A577" s="2">
        <v>38597</v>
      </c>
      <c r="B577">
        <v>257</v>
      </c>
      <c r="C577">
        <v>113</v>
      </c>
      <c r="D577">
        <v>79</v>
      </c>
      <c r="E577" s="3">
        <f t="shared" si="196"/>
        <v>0.39643652561247217</v>
      </c>
      <c r="F577">
        <v>68</v>
      </c>
      <c r="G577">
        <v>39</v>
      </c>
      <c r="H577">
        <v>21</v>
      </c>
      <c r="I577" s="3">
        <f t="shared" si="197"/>
        <v>0.3671875</v>
      </c>
      <c r="J577">
        <f t="shared" si="192"/>
        <v>325</v>
      </c>
      <c r="K577">
        <f t="shared" si="193"/>
        <v>152</v>
      </c>
      <c r="L577">
        <f t="shared" si="194"/>
        <v>100</v>
      </c>
      <c r="M577" s="3">
        <f t="shared" si="198"/>
        <v>0.389948006932409</v>
      </c>
      <c r="N577" s="3">
        <f t="shared" si="195"/>
        <v>0.2634315424610052</v>
      </c>
      <c r="O577" s="3">
        <f t="shared" si="188"/>
        <v>2.9249025612472168E-2</v>
      </c>
      <c r="P577" s="3">
        <f t="shared" si="189"/>
        <v>2.4139242393493649E-2</v>
      </c>
      <c r="Q577" s="3">
        <f>I577-TECm!I577</f>
        <v>0.10668329831932771</v>
      </c>
      <c r="R577" s="3">
        <f t="shared" si="190"/>
        <v>8.3884306854814183E-2</v>
      </c>
      <c r="S577" s="3">
        <f>E577-TECm!E577</f>
        <v>6.2340415772655255E-2</v>
      </c>
      <c r="T577" s="3">
        <f t="shared" si="191"/>
        <v>5.466570609868332E-2</v>
      </c>
      <c r="U577" s="3">
        <f t="shared" si="199"/>
        <v>6.9275006476748752E-2</v>
      </c>
    </row>
    <row r="578" spans="1:21" x14ac:dyDescent="0.2">
      <c r="A578" s="2">
        <v>38590</v>
      </c>
      <c r="B578">
        <v>261</v>
      </c>
      <c r="C578">
        <v>125</v>
      </c>
      <c r="D578">
        <v>82</v>
      </c>
      <c r="E578" s="3">
        <f t="shared" si="196"/>
        <v>0.38247863247863245</v>
      </c>
      <c r="F578">
        <v>76</v>
      </c>
      <c r="G578">
        <v>31</v>
      </c>
      <c r="H578">
        <v>22</v>
      </c>
      <c r="I578" s="3">
        <f t="shared" si="197"/>
        <v>0.41860465116279072</v>
      </c>
      <c r="J578">
        <f t="shared" si="192"/>
        <v>337</v>
      </c>
      <c r="K578">
        <f t="shared" si="193"/>
        <v>156</v>
      </c>
      <c r="L578">
        <f t="shared" si="194"/>
        <v>104</v>
      </c>
      <c r="M578" s="3">
        <f t="shared" si="198"/>
        <v>0.39028475711892796</v>
      </c>
      <c r="N578" s="3">
        <f t="shared" si="195"/>
        <v>0.2613065326633166</v>
      </c>
      <c r="O578" s="3">
        <f t="shared" si="188"/>
        <v>-3.6126018684158268E-2</v>
      </c>
      <c r="P578" s="3">
        <f t="shared" si="189"/>
        <v>1.6522301741673609E-4</v>
      </c>
      <c r="Q578" s="3">
        <f>I578-TECm!I578</f>
        <v>4.1555470834921893E-2</v>
      </c>
      <c r="R578" s="3">
        <f t="shared" si="190"/>
        <v>7.2246109909369347E-2</v>
      </c>
      <c r="S578" s="3">
        <f>E578-TECm!E578</f>
        <v>4.1068940848676516E-2</v>
      </c>
      <c r="T578" s="3">
        <f t="shared" si="191"/>
        <v>4.423551846273447E-2</v>
      </c>
      <c r="U578" s="3">
        <f t="shared" si="199"/>
        <v>5.8240814186051912E-2</v>
      </c>
    </row>
    <row r="579" spans="1:21" x14ac:dyDescent="0.2">
      <c r="A579" s="2">
        <v>38583</v>
      </c>
      <c r="B579">
        <v>248</v>
      </c>
      <c r="C579">
        <v>102</v>
      </c>
      <c r="D579">
        <v>82</v>
      </c>
      <c r="E579" s="3">
        <f t="shared" si="196"/>
        <v>0.38425925925925924</v>
      </c>
      <c r="F579">
        <v>72</v>
      </c>
      <c r="G579">
        <v>40</v>
      </c>
      <c r="H579">
        <v>29</v>
      </c>
      <c r="I579" s="3">
        <f t="shared" si="197"/>
        <v>0.30496453900709219</v>
      </c>
      <c r="J579">
        <f t="shared" si="192"/>
        <v>320</v>
      </c>
      <c r="K579">
        <f t="shared" si="193"/>
        <v>142</v>
      </c>
      <c r="L579">
        <f t="shared" si="194"/>
        <v>111</v>
      </c>
      <c r="M579" s="3">
        <f t="shared" si="198"/>
        <v>0.36474694589877837</v>
      </c>
      <c r="N579" s="3">
        <f t="shared" si="195"/>
        <v>0.24781849912739964</v>
      </c>
      <c r="O579" s="3">
        <f t="shared" si="188"/>
        <v>7.929472025216705E-2</v>
      </c>
      <c r="P579" s="3">
        <f t="shared" si="189"/>
        <v>9.5263073959564182E-3</v>
      </c>
      <c r="Q579" s="3">
        <f>I579-TECm!I579</f>
        <v>0.10341415141019297</v>
      </c>
      <c r="R579" s="3">
        <f t="shared" si="190"/>
        <v>8.218071884328533E-2</v>
      </c>
      <c r="S579" s="3">
        <f>E579-TECm!E579</f>
        <v>6.0587761674718188E-2</v>
      </c>
      <c r="T579" s="3">
        <f t="shared" si="191"/>
        <v>4.694236347791847E-2</v>
      </c>
      <c r="U579" s="3">
        <f t="shared" si="199"/>
        <v>6.4561541160601893E-2</v>
      </c>
    </row>
    <row r="580" spans="1:21" x14ac:dyDescent="0.2">
      <c r="A580" s="2">
        <v>38576</v>
      </c>
      <c r="B580">
        <v>208</v>
      </c>
      <c r="C580">
        <v>123</v>
      </c>
      <c r="D580">
        <v>105</v>
      </c>
      <c r="E580" s="3">
        <f t="shared" si="196"/>
        <v>0.23623853211009174</v>
      </c>
      <c r="F580">
        <v>72</v>
      </c>
      <c r="G580">
        <v>44</v>
      </c>
      <c r="H580">
        <v>31</v>
      </c>
      <c r="I580" s="3">
        <f t="shared" si="197"/>
        <v>0.27891156462585032</v>
      </c>
      <c r="J580">
        <f t="shared" si="192"/>
        <v>280</v>
      </c>
      <c r="K580">
        <f t="shared" si="193"/>
        <v>167</v>
      </c>
      <c r="L580">
        <f t="shared" si="194"/>
        <v>136</v>
      </c>
      <c r="M580" s="3">
        <f t="shared" si="198"/>
        <v>0.24699828473413379</v>
      </c>
      <c r="N580" s="3">
        <f t="shared" si="195"/>
        <v>0.28644939965694682</v>
      </c>
      <c r="O580" s="3">
        <f t="shared" si="188"/>
        <v>-4.2673032515758574E-2</v>
      </c>
      <c r="P580" s="3">
        <f t="shared" si="189"/>
        <v>-7.3127386841280078E-3</v>
      </c>
      <c r="Q580" s="3">
        <f>I580-TECm!I580</f>
        <v>7.176870748299316E-2</v>
      </c>
      <c r="R580" s="3">
        <f t="shared" si="190"/>
        <v>5.8993508459816026E-2</v>
      </c>
      <c r="S580" s="3">
        <f>E580-TECm!E580</f>
        <v>3.1049852864808714E-2</v>
      </c>
      <c r="T580" s="3">
        <f t="shared" si="191"/>
        <v>3.3249060155662036E-2</v>
      </c>
      <c r="U580" s="3">
        <f t="shared" si="199"/>
        <v>4.6121284307739027E-2</v>
      </c>
    </row>
    <row r="581" spans="1:21" x14ac:dyDescent="0.2">
      <c r="A581" s="2">
        <v>38569</v>
      </c>
      <c r="B581">
        <v>231</v>
      </c>
      <c r="C581">
        <v>128</v>
      </c>
      <c r="D581">
        <v>74</v>
      </c>
      <c r="E581" s="3">
        <f t="shared" si="196"/>
        <v>0.3625866050808314</v>
      </c>
      <c r="F581">
        <v>83</v>
      </c>
      <c r="G581">
        <v>30</v>
      </c>
      <c r="H581">
        <v>30</v>
      </c>
      <c r="I581" s="3">
        <f t="shared" si="197"/>
        <v>0.37062937062937062</v>
      </c>
      <c r="J581">
        <f t="shared" si="192"/>
        <v>314</v>
      </c>
      <c r="K581">
        <f t="shared" si="193"/>
        <v>158</v>
      </c>
      <c r="L581">
        <f t="shared" si="194"/>
        <v>104</v>
      </c>
      <c r="M581" s="3">
        <f t="shared" si="198"/>
        <v>0.36458333333333331</v>
      </c>
      <c r="N581" s="3">
        <f t="shared" si="195"/>
        <v>0.27430555555555558</v>
      </c>
      <c r="O581" s="3">
        <f t="shared" ref="O581:O612" si="200">E581-I581</f>
        <v>-8.0427655485392213E-3</v>
      </c>
      <c r="P581" s="3">
        <f t="shared" si="189"/>
        <v>-3.1497900347707461E-3</v>
      </c>
      <c r="Q581" s="3">
        <f>I581-TECm!I581</f>
        <v>7.1359297636669872E-2</v>
      </c>
      <c r="R581" s="3">
        <f t="shared" si="190"/>
        <v>4.6315783672125375E-2</v>
      </c>
      <c r="S581" s="3">
        <f>E581-TECm!E581</f>
        <v>4.9189475894228507E-2</v>
      </c>
      <c r="T581" s="3">
        <f t="shared" si="191"/>
        <v>3.1276591218212989E-2</v>
      </c>
      <c r="U581" s="3">
        <f t="shared" si="199"/>
        <v>3.8796187445169182E-2</v>
      </c>
    </row>
    <row r="582" spans="1:21" x14ac:dyDescent="0.2">
      <c r="A582" s="2">
        <v>38562</v>
      </c>
      <c r="B582">
        <v>225</v>
      </c>
      <c r="C582">
        <v>115</v>
      </c>
      <c r="D582">
        <v>95</v>
      </c>
      <c r="E582" s="3">
        <f t="shared" si="196"/>
        <v>0.2988505747126437</v>
      </c>
      <c r="F582">
        <v>68</v>
      </c>
      <c r="G582">
        <v>38</v>
      </c>
      <c r="H582">
        <v>31</v>
      </c>
      <c r="I582" s="3">
        <f t="shared" si="197"/>
        <v>0.27007299270072993</v>
      </c>
      <c r="J582">
        <f t="shared" si="192"/>
        <v>293</v>
      </c>
      <c r="K582">
        <f t="shared" si="193"/>
        <v>153</v>
      </c>
      <c r="L582">
        <f t="shared" si="194"/>
        <v>126</v>
      </c>
      <c r="M582" s="3">
        <f t="shared" si="198"/>
        <v>0.29195804195804198</v>
      </c>
      <c r="N582" s="3">
        <f t="shared" si="195"/>
        <v>0.2674825174825175</v>
      </c>
      <c r="O582" s="3">
        <f t="shared" si="200"/>
        <v>2.8777582011913772E-2</v>
      </c>
      <c r="P582" s="3">
        <f t="shared" si="189"/>
        <v>1.5703386217644433E-2</v>
      </c>
      <c r="Q582" s="3">
        <f>I582-TECm!I582</f>
        <v>3.3852520259785052E-2</v>
      </c>
      <c r="R582" s="3">
        <f t="shared" si="190"/>
        <v>3.2998486929037889E-2</v>
      </c>
      <c r="S582" s="3">
        <f>E582-TECm!E582</f>
        <v>1.9507851707948887E-2</v>
      </c>
      <c r="T582" s="3">
        <f t="shared" si="191"/>
        <v>1.2555068492420421E-2</v>
      </c>
      <c r="U582" s="3">
        <f t="shared" si="199"/>
        <v>2.2776777710729154E-2</v>
      </c>
    </row>
    <row r="583" spans="1:21" x14ac:dyDescent="0.2">
      <c r="A583" s="2">
        <v>38555</v>
      </c>
      <c r="B583">
        <v>205</v>
      </c>
      <c r="C583">
        <v>126</v>
      </c>
      <c r="D583">
        <v>105</v>
      </c>
      <c r="E583" s="3">
        <f t="shared" si="196"/>
        <v>0.22935779816513763</v>
      </c>
      <c r="F583">
        <v>64</v>
      </c>
      <c r="G583">
        <v>37</v>
      </c>
      <c r="H583">
        <v>30</v>
      </c>
      <c r="I583" s="3">
        <f t="shared" si="197"/>
        <v>0.25954198473282442</v>
      </c>
      <c r="J583">
        <f t="shared" si="192"/>
        <v>269</v>
      </c>
      <c r="K583">
        <f t="shared" si="193"/>
        <v>163</v>
      </c>
      <c r="L583">
        <f t="shared" si="194"/>
        <v>135</v>
      </c>
      <c r="M583" s="3">
        <f t="shared" si="198"/>
        <v>0.23633156966490299</v>
      </c>
      <c r="N583" s="3">
        <f t="shared" si="195"/>
        <v>0.2874779541446208</v>
      </c>
      <c r="O583" s="3">
        <f t="shared" si="200"/>
        <v>-3.0184186567686788E-2</v>
      </c>
      <c r="P583" s="3">
        <f t="shared" si="189"/>
        <v>2.4780328932633777E-2</v>
      </c>
      <c r="Q583" s="3">
        <f>I583-TECm!I583</f>
        <v>3.3735533119921196E-2</v>
      </c>
      <c r="R583" s="3">
        <f t="shared" si="190"/>
        <v>5.010937523750459E-2</v>
      </c>
      <c r="S583" s="3">
        <f>E583-TECm!E583</f>
        <v>2.5132446052461566E-2</v>
      </c>
      <c r="T583" s="3">
        <f t="shared" si="191"/>
        <v>2.2504738139167257E-2</v>
      </c>
      <c r="U583" s="3">
        <f t="shared" si="199"/>
        <v>3.630705668833592E-2</v>
      </c>
    </row>
    <row r="584" spans="1:21" x14ac:dyDescent="0.2">
      <c r="A584" s="2">
        <v>38548</v>
      </c>
      <c r="B584">
        <v>207</v>
      </c>
      <c r="C584">
        <v>116</v>
      </c>
      <c r="D584">
        <v>99</v>
      </c>
      <c r="E584" s="3">
        <f t="shared" si="196"/>
        <v>0.25592417061611372</v>
      </c>
      <c r="F584">
        <v>58</v>
      </c>
      <c r="G584">
        <v>47</v>
      </c>
      <c r="H584">
        <v>30</v>
      </c>
      <c r="I584" s="3">
        <f t="shared" si="197"/>
        <v>0.2074074074074074</v>
      </c>
      <c r="J584">
        <f t="shared" si="192"/>
        <v>265</v>
      </c>
      <c r="K584">
        <f t="shared" si="193"/>
        <v>163</v>
      </c>
      <c r="L584">
        <f t="shared" si="194"/>
        <v>129</v>
      </c>
      <c r="M584" s="3">
        <f t="shared" si="198"/>
        <v>0.24416517055655296</v>
      </c>
      <c r="N584" s="3">
        <f t="shared" si="195"/>
        <v>0.29263913824057453</v>
      </c>
      <c r="O584" s="3">
        <f t="shared" si="200"/>
        <v>4.8516763208706321E-2</v>
      </c>
      <c r="P584" s="3">
        <f t="shared" si="189"/>
        <v>4.1935387273285947E-2</v>
      </c>
      <c r="Q584" s="3">
        <f>I584-TECm!I584</f>
        <v>3.1407407407407412E-2</v>
      </c>
      <c r="R584" s="3">
        <f t="shared" si="190"/>
        <v>7.0187975717617104E-2</v>
      </c>
      <c r="S584" s="3">
        <f>E584-TECm!E584</f>
        <v>-6.9750922831491868E-3</v>
      </c>
      <c r="T584" s="3">
        <f t="shared" si="191"/>
        <v>3.6104424978975307E-2</v>
      </c>
      <c r="U584" s="3">
        <f t="shared" si="199"/>
        <v>5.3146200348296202E-2</v>
      </c>
    </row>
    <row r="585" spans="1:21" x14ac:dyDescent="0.2">
      <c r="A585" s="2">
        <v>38541</v>
      </c>
      <c r="B585">
        <v>237</v>
      </c>
      <c r="C585">
        <v>125</v>
      </c>
      <c r="D585">
        <v>96</v>
      </c>
      <c r="E585" s="3">
        <f t="shared" si="196"/>
        <v>0.30786026200873362</v>
      </c>
      <c r="F585">
        <v>68</v>
      </c>
      <c r="G585">
        <v>33</v>
      </c>
      <c r="H585">
        <v>34</v>
      </c>
      <c r="I585" s="3">
        <f t="shared" si="197"/>
        <v>0.25185185185185183</v>
      </c>
      <c r="J585">
        <f t="shared" si="192"/>
        <v>305</v>
      </c>
      <c r="K585">
        <f t="shared" si="193"/>
        <v>158</v>
      </c>
      <c r="L585">
        <f t="shared" si="194"/>
        <v>130</v>
      </c>
      <c r="M585" s="3">
        <f t="shared" si="198"/>
        <v>0.2951096121416526</v>
      </c>
      <c r="N585" s="3">
        <f t="shared" si="195"/>
        <v>0.26644182124789206</v>
      </c>
      <c r="O585" s="3">
        <f t="shared" si="200"/>
        <v>5.6008410156881794E-2</v>
      </c>
      <c r="P585" s="3">
        <f t="shared" si="189"/>
        <v>-1.7111263264881854E-2</v>
      </c>
      <c r="Q585" s="3">
        <f>I585-TECm!I585</f>
        <v>8.5185185185185169E-2</v>
      </c>
      <c r="R585" s="3">
        <f t="shared" si="190"/>
        <v>9.6335001531309583E-2</v>
      </c>
      <c r="S585" s="3">
        <f>E585-TECm!E585</f>
        <v>4.9356860648189393E-2</v>
      </c>
      <c r="T585" s="3">
        <f t="shared" si="191"/>
        <v>5.2050464784375049E-2</v>
      </c>
      <c r="U585" s="3">
        <f t="shared" si="199"/>
        <v>7.4192733157842319E-2</v>
      </c>
    </row>
    <row r="586" spans="1:21" x14ac:dyDescent="0.2">
      <c r="A586" s="2">
        <v>38534</v>
      </c>
      <c r="B586">
        <v>237</v>
      </c>
      <c r="C586">
        <v>119</v>
      </c>
      <c r="D586">
        <v>97</v>
      </c>
      <c r="E586" s="3">
        <f t="shared" si="196"/>
        <v>0.30905077262693159</v>
      </c>
      <c r="F586">
        <v>71</v>
      </c>
      <c r="G586">
        <v>37</v>
      </c>
      <c r="H586">
        <v>31</v>
      </c>
      <c r="I586" s="3">
        <f t="shared" si="197"/>
        <v>0.28776978417266186</v>
      </c>
      <c r="J586">
        <f t="shared" si="192"/>
        <v>308</v>
      </c>
      <c r="K586">
        <f t="shared" si="193"/>
        <v>156</v>
      </c>
      <c r="L586">
        <f t="shared" si="194"/>
        <v>128</v>
      </c>
      <c r="M586" s="3">
        <f t="shared" si="198"/>
        <v>0.30405405405405406</v>
      </c>
      <c r="N586" s="3">
        <f t="shared" si="195"/>
        <v>0.26351351351351349</v>
      </c>
      <c r="O586" s="3">
        <f t="shared" si="200"/>
        <v>2.1280988454269734E-2</v>
      </c>
      <c r="P586" s="3">
        <f t="shared" si="189"/>
        <v>-4.5328412037786821E-2</v>
      </c>
      <c r="Q586" s="3">
        <f>I586-TECm!I586</f>
        <v>9.3971334560258746E-2</v>
      </c>
      <c r="R586" s="3">
        <f t="shared" si="190"/>
        <v>0.10469850287726708</v>
      </c>
      <c r="S586" s="3">
        <f>E586-TECm!E586</f>
        <v>6.5931506571885706E-2</v>
      </c>
      <c r="T586" s="3">
        <f t="shared" si="191"/>
        <v>4.9618809628514414E-2</v>
      </c>
      <c r="U586" s="3">
        <f t="shared" si="199"/>
        <v>7.7158656252890742E-2</v>
      </c>
    </row>
    <row r="587" spans="1:21" x14ac:dyDescent="0.2">
      <c r="A587" s="2">
        <v>38527</v>
      </c>
      <c r="B587">
        <v>199</v>
      </c>
      <c r="C587">
        <v>118</v>
      </c>
      <c r="D587">
        <v>97</v>
      </c>
      <c r="E587" s="3">
        <f t="shared" si="196"/>
        <v>0.24637681159420291</v>
      </c>
      <c r="F587">
        <v>78</v>
      </c>
      <c r="G587">
        <v>31</v>
      </c>
      <c r="H587">
        <v>27</v>
      </c>
      <c r="I587" s="3">
        <f t="shared" si="197"/>
        <v>0.375</v>
      </c>
      <c r="J587">
        <f t="shared" si="192"/>
        <v>277</v>
      </c>
      <c r="K587">
        <f t="shared" si="193"/>
        <v>149</v>
      </c>
      <c r="L587">
        <f t="shared" si="194"/>
        <v>124</v>
      </c>
      <c r="M587" s="3">
        <f t="shared" si="198"/>
        <v>0.2781818181818182</v>
      </c>
      <c r="N587" s="3">
        <f t="shared" si="195"/>
        <v>0.27090909090909093</v>
      </c>
      <c r="O587" s="3">
        <f t="shared" si="200"/>
        <v>-0.12862318840579709</v>
      </c>
      <c r="P587" s="3">
        <f t="shared" si="189"/>
        <v>-3.640756061203046E-2</v>
      </c>
      <c r="Q587" s="3">
        <f>I587-TECm!I587</f>
        <v>0.10984848484848486</v>
      </c>
      <c r="R587" s="3">
        <f t="shared" si="190"/>
        <v>9.8702271199061956E-2</v>
      </c>
      <c r="S587" s="3">
        <f>E587-TECm!E587</f>
        <v>4.0863027133050039E-2</v>
      </c>
      <c r="T587" s="3">
        <f t="shared" si="191"/>
        <v>3.3077451724773214E-2</v>
      </c>
      <c r="U587" s="3">
        <f t="shared" si="199"/>
        <v>6.5889861461917582E-2</v>
      </c>
    </row>
    <row r="588" spans="1:21" x14ac:dyDescent="0.2">
      <c r="A588" s="2">
        <v>38520</v>
      </c>
      <c r="B588">
        <v>215</v>
      </c>
      <c r="C588">
        <v>131</v>
      </c>
      <c r="D588">
        <v>95</v>
      </c>
      <c r="E588" s="3">
        <f t="shared" si="196"/>
        <v>0.27210884353741499</v>
      </c>
      <c r="F588">
        <v>68</v>
      </c>
      <c r="G588">
        <v>37</v>
      </c>
      <c r="H588">
        <v>28</v>
      </c>
      <c r="I588" s="3">
        <f t="shared" si="197"/>
        <v>0.3007518796992481</v>
      </c>
      <c r="J588">
        <f t="shared" si="192"/>
        <v>283</v>
      </c>
      <c r="K588">
        <f t="shared" si="193"/>
        <v>168</v>
      </c>
      <c r="L588">
        <f t="shared" si="194"/>
        <v>123</v>
      </c>
      <c r="M588" s="3">
        <f t="shared" si="198"/>
        <v>0.27874564459930312</v>
      </c>
      <c r="N588" s="3">
        <f t="shared" si="195"/>
        <v>0.29268292682926828</v>
      </c>
      <c r="O588" s="3">
        <f t="shared" si="200"/>
        <v>-2.8643036161833113E-2</v>
      </c>
      <c r="P588" s="3">
        <f t="shared" si="189"/>
        <v>-1.1085739406388869E-2</v>
      </c>
      <c r="Q588" s="3">
        <f>I588-TECm!I588</f>
        <v>0.11027568922305764</v>
      </c>
      <c r="R588" s="3">
        <f t="shared" si="190"/>
        <v>8.573412164244433E-2</v>
      </c>
      <c r="S588" s="3">
        <f>E588-TECm!E588</f>
        <v>4.2061895180607489E-2</v>
      </c>
      <c r="T588" s="3">
        <f t="shared" si="191"/>
        <v>2.9411061330694026E-2</v>
      </c>
      <c r="U588" s="3">
        <f t="shared" si="199"/>
        <v>5.757259148656918E-2</v>
      </c>
    </row>
    <row r="589" spans="1:21" x14ac:dyDescent="0.2">
      <c r="A589" s="2">
        <v>38513</v>
      </c>
      <c r="B589">
        <v>194</v>
      </c>
      <c r="C589">
        <v>135</v>
      </c>
      <c r="D589">
        <v>102</v>
      </c>
      <c r="E589" s="3">
        <f t="shared" si="196"/>
        <v>0.21345707656612528</v>
      </c>
      <c r="F589">
        <v>61</v>
      </c>
      <c r="G589">
        <v>33</v>
      </c>
      <c r="H589">
        <v>39</v>
      </c>
      <c r="I589" s="3">
        <f t="shared" si="197"/>
        <v>0.16541353383458646</v>
      </c>
      <c r="J589">
        <f t="shared" si="192"/>
        <v>255</v>
      </c>
      <c r="K589">
        <f t="shared" si="193"/>
        <v>168</v>
      </c>
      <c r="L589">
        <f t="shared" si="194"/>
        <v>141</v>
      </c>
      <c r="M589" s="3">
        <f t="shared" si="198"/>
        <v>0.20212765957446807</v>
      </c>
      <c r="N589" s="3">
        <f t="shared" si="195"/>
        <v>0.2978723404255319</v>
      </c>
      <c r="O589" s="3">
        <f t="shared" si="200"/>
        <v>4.8043542731538824E-2</v>
      </c>
      <c r="P589" s="3">
        <f t="shared" si="189"/>
        <v>5.1547390468140537E-3</v>
      </c>
      <c r="Q589" s="3">
        <f>I589-TECm!I589</f>
        <v>7.5982639525643367E-2</v>
      </c>
      <c r="R589" s="3">
        <f t="shared" si="190"/>
        <v>7.3214380310380939E-2</v>
      </c>
      <c r="S589" s="3">
        <f>E589-TECm!E589</f>
        <v>1.6307432860662108E-2</v>
      </c>
      <c r="T589" s="3">
        <f t="shared" si="191"/>
        <v>3.4330813905870665E-2</v>
      </c>
      <c r="U589" s="3">
        <f t="shared" si="199"/>
        <v>5.3772597108125805E-2</v>
      </c>
    </row>
    <row r="590" spans="1:21" x14ac:dyDescent="0.2">
      <c r="A590" s="2">
        <v>38506</v>
      </c>
      <c r="B590">
        <v>192</v>
      </c>
      <c r="C590">
        <v>149</v>
      </c>
      <c r="D590">
        <v>88</v>
      </c>
      <c r="E590" s="3">
        <f t="shared" si="196"/>
        <v>0.24242424242424243</v>
      </c>
      <c r="F590">
        <v>57</v>
      </c>
      <c r="G590">
        <v>44</v>
      </c>
      <c r="H590">
        <v>21</v>
      </c>
      <c r="I590" s="3">
        <f t="shared" si="197"/>
        <v>0.29508196721311475</v>
      </c>
      <c r="J590">
        <f t="shared" si="192"/>
        <v>249</v>
      </c>
      <c r="K590">
        <f t="shared" si="193"/>
        <v>193</v>
      </c>
      <c r="L590">
        <f t="shared" si="194"/>
        <v>109</v>
      </c>
      <c r="M590" s="3">
        <f t="shared" si="198"/>
        <v>0.25408348457350272</v>
      </c>
      <c r="N590" s="3">
        <f t="shared" si="195"/>
        <v>0.35027223230490018</v>
      </c>
      <c r="O590" s="3">
        <f t="shared" si="200"/>
        <v>-5.2657724788872318E-2</v>
      </c>
      <c r="P590" s="3">
        <f t="shared" si="189"/>
        <v>-5.5475500903567426E-2</v>
      </c>
      <c r="Q590" s="3">
        <f>I590-TECm!I590</f>
        <v>7.0944036178631986E-2</v>
      </c>
      <c r="R590" s="3">
        <f t="shared" si="190"/>
        <v>7.7129190913042711E-2</v>
      </c>
      <c r="S590" s="3">
        <f>E590-TECm!E590</f>
        <v>2.9863855950812479E-2</v>
      </c>
      <c r="T590" s="3">
        <f t="shared" si="191"/>
        <v>3.8830561866407494E-2</v>
      </c>
      <c r="U590" s="3">
        <f t="shared" si="199"/>
        <v>5.7979876389725099E-2</v>
      </c>
    </row>
    <row r="591" spans="1:21" x14ac:dyDescent="0.2">
      <c r="A591" s="2">
        <v>38499</v>
      </c>
      <c r="B591">
        <v>183</v>
      </c>
      <c r="C591">
        <v>143</v>
      </c>
      <c r="D591">
        <v>100</v>
      </c>
      <c r="E591" s="3">
        <f t="shared" si="196"/>
        <v>0.19483568075117372</v>
      </c>
      <c r="F591">
        <v>43</v>
      </c>
      <c r="G591">
        <v>35</v>
      </c>
      <c r="H591">
        <v>25</v>
      </c>
      <c r="I591" s="3">
        <f t="shared" si="197"/>
        <v>0.17475728155339806</v>
      </c>
      <c r="J591">
        <f t="shared" si="192"/>
        <v>226</v>
      </c>
      <c r="K591">
        <f t="shared" si="193"/>
        <v>178</v>
      </c>
      <c r="L591">
        <f t="shared" si="194"/>
        <v>125</v>
      </c>
      <c r="M591" s="3">
        <f t="shared" si="198"/>
        <v>0.19092627599243855</v>
      </c>
      <c r="N591" s="3">
        <f t="shared" si="195"/>
        <v>0.33648393194706994</v>
      </c>
      <c r="O591" s="3">
        <f t="shared" si="200"/>
        <v>2.0078399197775654E-2</v>
      </c>
      <c r="P591" s="3">
        <f t="shared" si="189"/>
        <v>-8.1512318461049074E-2</v>
      </c>
      <c r="Q591" s="3">
        <f>I591-TECm!I591</f>
        <v>7.2716465226867449E-2</v>
      </c>
      <c r="R591" s="3">
        <f t="shared" si="190"/>
        <v>0.10045365591771889</v>
      </c>
      <c r="S591" s="3">
        <f>E591-TECm!E591</f>
        <v>5.6821152906137401E-2</v>
      </c>
      <c r="T591" s="3">
        <f t="shared" si="191"/>
        <v>3.7060409485824501E-2</v>
      </c>
      <c r="U591" s="3">
        <f t="shared" si="199"/>
        <v>6.8757032701771692E-2</v>
      </c>
    </row>
    <row r="592" spans="1:21" x14ac:dyDescent="0.2">
      <c r="A592" s="2">
        <v>38492</v>
      </c>
      <c r="B592">
        <v>127</v>
      </c>
      <c r="C592">
        <v>157</v>
      </c>
      <c r="D592">
        <v>135</v>
      </c>
      <c r="E592" s="3">
        <f t="shared" si="196"/>
        <v>-1.9093078758949882E-2</v>
      </c>
      <c r="F592">
        <v>48</v>
      </c>
      <c r="G592">
        <v>40</v>
      </c>
      <c r="H592">
        <v>34</v>
      </c>
      <c r="I592" s="3">
        <f t="shared" si="197"/>
        <v>0.11475409836065574</v>
      </c>
      <c r="J592">
        <f t="shared" si="192"/>
        <v>175</v>
      </c>
      <c r="K592">
        <f t="shared" si="193"/>
        <v>197</v>
      </c>
      <c r="L592">
        <f t="shared" si="194"/>
        <v>169</v>
      </c>
      <c r="M592" s="3">
        <f t="shared" si="198"/>
        <v>1.1090573012939002E-2</v>
      </c>
      <c r="N592" s="3">
        <f t="shared" si="195"/>
        <v>0.36414048059149723</v>
      </c>
      <c r="O592" s="3">
        <f t="shared" si="200"/>
        <v>-0.13384717711960561</v>
      </c>
      <c r="P592" s="3">
        <f t="shared" si="189"/>
        <v>-0.11156375118273308</v>
      </c>
      <c r="Q592" s="3">
        <f>I592-TECm!I592</f>
        <v>8.7727071333628712E-2</v>
      </c>
      <c r="R592" s="3">
        <f t="shared" si="190"/>
        <v>8.0503333200770882E-2</v>
      </c>
      <c r="S592" s="3">
        <f>E592-TECm!E592</f>
        <v>2.9806676742272616E-2</v>
      </c>
      <c r="T592" s="3">
        <f t="shared" si="191"/>
        <v>3.9519629250741366E-2</v>
      </c>
      <c r="U592" s="3">
        <f t="shared" si="199"/>
        <v>6.0011481225756128E-2</v>
      </c>
    </row>
    <row r="593" spans="1:21" x14ac:dyDescent="0.2">
      <c r="A593" s="2">
        <v>38485</v>
      </c>
      <c r="B593">
        <v>124</v>
      </c>
      <c r="C593">
        <v>142</v>
      </c>
      <c r="D593">
        <v>136</v>
      </c>
      <c r="E593" s="3">
        <f t="shared" si="196"/>
        <v>-2.9850746268656716E-2</v>
      </c>
      <c r="F593">
        <v>42</v>
      </c>
      <c r="G593">
        <v>36</v>
      </c>
      <c r="H593">
        <v>31</v>
      </c>
      <c r="I593" s="3">
        <f t="shared" si="197"/>
        <v>0.10091743119266056</v>
      </c>
      <c r="J593">
        <f t="shared" si="192"/>
        <v>166</v>
      </c>
      <c r="K593">
        <f t="shared" si="193"/>
        <v>178</v>
      </c>
      <c r="L593">
        <f t="shared" si="194"/>
        <v>167</v>
      </c>
      <c r="M593" s="3">
        <f t="shared" si="198"/>
        <v>-1.9569471624266144E-3</v>
      </c>
      <c r="N593" s="3">
        <f t="shared" si="195"/>
        <v>0.34833659491193736</v>
      </c>
      <c r="O593" s="3">
        <f t="shared" si="200"/>
        <v>-0.13076817746131728</v>
      </c>
      <c r="P593" s="3">
        <f t="shared" si="189"/>
        <v>-7.713301072056554E-2</v>
      </c>
      <c r="Q593" s="3">
        <f>I593-TECm!I593</f>
        <v>0.14091743119266056</v>
      </c>
      <c r="R593" s="3">
        <f t="shared" si="190"/>
        <v>7.8593121068765107E-2</v>
      </c>
      <c r="S593" s="3">
        <f>E593-TECm!E593</f>
        <v>2.455339880906349E-2</v>
      </c>
      <c r="T593" s="3">
        <f t="shared" si="191"/>
        <v>4.7127828840444051E-2</v>
      </c>
      <c r="U593" s="3">
        <f t="shared" si="199"/>
        <v>6.2860474954604575E-2</v>
      </c>
    </row>
    <row r="594" spans="1:21" x14ac:dyDescent="0.2">
      <c r="A594" s="2">
        <v>38478</v>
      </c>
      <c r="B594">
        <v>114</v>
      </c>
      <c r="C594">
        <v>152</v>
      </c>
      <c r="D594">
        <v>157</v>
      </c>
      <c r="E594" s="3">
        <f t="shared" si="196"/>
        <v>-0.10165484633569739</v>
      </c>
      <c r="F594">
        <v>30</v>
      </c>
      <c r="G594">
        <v>32</v>
      </c>
      <c r="H594">
        <v>33</v>
      </c>
      <c r="I594" s="3">
        <f t="shared" si="197"/>
        <v>-3.1578947368421054E-2</v>
      </c>
      <c r="J594">
        <f t="shared" si="192"/>
        <v>144</v>
      </c>
      <c r="K594">
        <f t="shared" si="193"/>
        <v>184</v>
      </c>
      <c r="L594">
        <f t="shared" si="194"/>
        <v>190</v>
      </c>
      <c r="M594" s="3">
        <f t="shared" si="198"/>
        <v>-8.8803088803088806E-2</v>
      </c>
      <c r="N594" s="3">
        <f t="shared" si="195"/>
        <v>0.35521235521235522</v>
      </c>
      <c r="O594" s="3">
        <f t="shared" si="200"/>
        <v>-7.007589896727634E-2</v>
      </c>
      <c r="P594" s="3">
        <f t="shared" si="189"/>
        <v>-3.9095444602537367E-2</v>
      </c>
      <c r="Q594" s="3">
        <f>I594-TECm!I594</f>
        <v>1.2865497076023392E-2</v>
      </c>
      <c r="R594" s="3">
        <f t="shared" si="190"/>
        <v>6.3269524523481946E-2</v>
      </c>
      <c r="S594" s="3">
        <f>E594-TECm!E594</f>
        <v>6.4198812200887981E-2</v>
      </c>
      <c r="T594" s="3">
        <f t="shared" si="191"/>
        <v>6.6162751176283438E-2</v>
      </c>
      <c r="U594" s="3">
        <f t="shared" si="199"/>
        <v>6.4716137849882699E-2</v>
      </c>
    </row>
    <row r="595" spans="1:21" x14ac:dyDescent="0.2">
      <c r="A595" s="2">
        <v>38471</v>
      </c>
      <c r="B595">
        <v>118</v>
      </c>
      <c r="C595">
        <v>153</v>
      </c>
      <c r="D595">
        <v>150</v>
      </c>
      <c r="E595" s="3">
        <f t="shared" si="196"/>
        <v>-7.6009501187648459E-2</v>
      </c>
      <c r="F595">
        <v>35</v>
      </c>
      <c r="G595">
        <v>35</v>
      </c>
      <c r="H595">
        <v>40</v>
      </c>
      <c r="I595" s="3">
        <f t="shared" si="197"/>
        <v>-4.5454545454545456E-2</v>
      </c>
      <c r="J595">
        <f t="shared" si="192"/>
        <v>153</v>
      </c>
      <c r="K595">
        <f t="shared" si="193"/>
        <v>188</v>
      </c>
      <c r="L595">
        <f t="shared" si="194"/>
        <v>190</v>
      </c>
      <c r="M595" s="3">
        <f t="shared" si="198"/>
        <v>-6.9679849340866296E-2</v>
      </c>
      <c r="N595" s="3">
        <f t="shared" si="195"/>
        <v>0.35404896421845572</v>
      </c>
      <c r="O595" s="3">
        <f t="shared" si="200"/>
        <v>-3.0554955733103004E-2</v>
      </c>
      <c r="P595" s="3">
        <f t="shared" si="189"/>
        <v>-5.7882258730548565E-2</v>
      </c>
      <c r="Q595" s="3">
        <f>I595-TECm!I595</f>
        <v>8.1996434937611398E-2</v>
      </c>
      <c r="R595" s="3">
        <f t="shared" si="190"/>
        <v>0.12083121167735644</v>
      </c>
      <c r="S595" s="3">
        <f>E595-TECm!E595</f>
        <v>5.2631275511380665E-2</v>
      </c>
      <c r="T595" s="3">
        <f t="shared" si="191"/>
        <v>7.0445405041292958E-2</v>
      </c>
      <c r="U595" s="3">
        <f t="shared" si="199"/>
        <v>9.56383083593247E-2</v>
      </c>
    </row>
    <row r="596" spans="1:21" x14ac:dyDescent="0.2">
      <c r="A596" s="2">
        <v>38464</v>
      </c>
      <c r="B596">
        <v>127</v>
      </c>
      <c r="C596">
        <v>133</v>
      </c>
      <c r="D596">
        <v>144</v>
      </c>
      <c r="E596" s="3">
        <f t="shared" si="196"/>
        <v>-4.2079207920792082E-2</v>
      </c>
      <c r="F596">
        <v>39</v>
      </c>
      <c r="G596">
        <v>37</v>
      </c>
      <c r="H596">
        <v>42</v>
      </c>
      <c r="I596" s="3">
        <f t="shared" si="197"/>
        <v>-2.5423728813559324E-2</v>
      </c>
      <c r="J596">
        <f t="shared" si="192"/>
        <v>166</v>
      </c>
      <c r="K596">
        <f t="shared" si="193"/>
        <v>170</v>
      </c>
      <c r="L596">
        <f t="shared" si="194"/>
        <v>186</v>
      </c>
      <c r="M596" s="3">
        <f t="shared" si="198"/>
        <v>-3.8314176245210725E-2</v>
      </c>
      <c r="N596" s="3">
        <f t="shared" si="195"/>
        <v>0.32567049808429116</v>
      </c>
      <c r="O596" s="3">
        <f t="shared" si="200"/>
        <v>-1.6655479107232758E-2</v>
      </c>
      <c r="P596" s="3">
        <f t="shared" si="189"/>
        <v>-6.9114068073707194E-2</v>
      </c>
      <c r="Q596" s="3">
        <f>I596-TECm!I596</f>
        <v>9.494664155681104E-2</v>
      </c>
      <c r="R596" s="3">
        <f t="shared" si="190"/>
        <v>0.12895872898708324</v>
      </c>
      <c r="S596" s="3">
        <f>E596-TECm!E596</f>
        <v>8.1658165816581668E-2</v>
      </c>
      <c r="T596" s="3">
        <f t="shared" si="191"/>
        <v>6.2017759902235903E-2</v>
      </c>
      <c r="U596" s="3">
        <f t="shared" si="199"/>
        <v>9.5488244444659573E-2</v>
      </c>
    </row>
    <row r="597" spans="1:21" x14ac:dyDescent="0.2">
      <c r="A597" s="2">
        <v>38457</v>
      </c>
      <c r="B597">
        <v>135</v>
      </c>
      <c r="C597">
        <v>153</v>
      </c>
      <c r="D597">
        <v>140</v>
      </c>
      <c r="E597" s="3">
        <f t="shared" si="196"/>
        <v>-1.1682242990654205E-2</v>
      </c>
      <c r="F597">
        <v>48</v>
      </c>
      <c r="G597">
        <v>40</v>
      </c>
      <c r="H597">
        <v>34</v>
      </c>
      <c r="I597" s="3">
        <f t="shared" si="197"/>
        <v>0.11475409836065574</v>
      </c>
      <c r="J597">
        <f t="shared" si="192"/>
        <v>183</v>
      </c>
      <c r="K597">
        <f t="shared" si="193"/>
        <v>193</v>
      </c>
      <c r="L597">
        <f t="shared" si="194"/>
        <v>174</v>
      </c>
      <c r="M597" s="3">
        <f t="shared" si="198"/>
        <v>1.6363636363636365E-2</v>
      </c>
      <c r="N597" s="3">
        <f t="shared" si="195"/>
        <v>0.35090909090909089</v>
      </c>
      <c r="O597" s="3">
        <f t="shared" si="200"/>
        <v>-0.12643634135130993</v>
      </c>
      <c r="P597" s="3">
        <f t="shared" si="189"/>
        <v>-0.10686135477118454</v>
      </c>
      <c r="Q597" s="3">
        <f>I597-TECm!I597</f>
        <v>0.1855505585376469</v>
      </c>
      <c r="R597" s="3">
        <f t="shared" si="190"/>
        <v>0.13874551490381265</v>
      </c>
      <c r="S597" s="3">
        <f>E597-TECm!E597</f>
        <v>7.704677379591654E-2</v>
      </c>
      <c r="T597" s="3">
        <f t="shared" si="191"/>
        <v>6.1643388040154679E-2</v>
      </c>
      <c r="U597" s="3">
        <f t="shared" si="199"/>
        <v>0.10019445147198366</v>
      </c>
    </row>
    <row r="598" spans="1:21" x14ac:dyDescent="0.2">
      <c r="A598" s="2">
        <v>38450</v>
      </c>
      <c r="B598">
        <v>159</v>
      </c>
      <c r="C598">
        <v>163</v>
      </c>
      <c r="D598">
        <v>129</v>
      </c>
      <c r="E598" s="3">
        <f t="shared" si="196"/>
        <v>6.6518847006651879E-2</v>
      </c>
      <c r="F598">
        <v>51</v>
      </c>
      <c r="G598">
        <v>45</v>
      </c>
      <c r="H598">
        <v>34</v>
      </c>
      <c r="I598" s="3">
        <f t="shared" si="197"/>
        <v>0.13076923076923078</v>
      </c>
      <c r="J598">
        <f t="shared" ref="J598:J629" si="201">B598+F598</f>
        <v>210</v>
      </c>
      <c r="K598">
        <f t="shared" ref="K598:K629" si="202">C598+G598</f>
        <v>208</v>
      </c>
      <c r="L598">
        <f t="shared" ref="L598:L629" si="203">D598+H598</f>
        <v>163</v>
      </c>
      <c r="M598" s="3">
        <f t="shared" si="198"/>
        <v>8.0895008605851984E-2</v>
      </c>
      <c r="N598" s="3">
        <f t="shared" ref="N598:N629" si="204">K598/SUM(J598:L598)</f>
        <v>0.35800344234079173</v>
      </c>
      <c r="O598" s="3">
        <f t="shared" si="200"/>
        <v>-6.4250383762578897E-2</v>
      </c>
      <c r="P598" s="3">
        <f t="shared" si="189"/>
        <v>-8.9513693946120396E-2</v>
      </c>
      <c r="Q598" s="3">
        <f>I598-TECm!I598</f>
        <v>0.10637898686679176</v>
      </c>
      <c r="R598" s="3">
        <f t="shared" si="190"/>
        <v>0.10083755574125769</v>
      </c>
      <c r="S598" s="3">
        <f>E598-TECm!E598</f>
        <v>2.7348340094209486E-2</v>
      </c>
      <c r="T598" s="3">
        <f t="shared" si="191"/>
        <v>5.1286800606266801E-2</v>
      </c>
      <c r="U598" s="3">
        <f t="shared" si="199"/>
        <v>7.6062178173762249E-2</v>
      </c>
    </row>
    <row r="599" spans="1:21" x14ac:dyDescent="0.2">
      <c r="A599" s="2">
        <v>38443</v>
      </c>
      <c r="B599">
        <v>140</v>
      </c>
      <c r="C599">
        <v>160</v>
      </c>
      <c r="D599">
        <v>130</v>
      </c>
      <c r="E599" s="3">
        <f t="shared" si="196"/>
        <v>2.3255813953488372E-2</v>
      </c>
      <c r="F599">
        <v>46</v>
      </c>
      <c r="G599">
        <v>36</v>
      </c>
      <c r="H599">
        <v>29</v>
      </c>
      <c r="I599" s="3">
        <f t="shared" si="197"/>
        <v>0.15315315315315314</v>
      </c>
      <c r="J599">
        <f t="shared" si="201"/>
        <v>186</v>
      </c>
      <c r="K599">
        <f t="shared" si="202"/>
        <v>196</v>
      </c>
      <c r="L599">
        <f t="shared" si="203"/>
        <v>159</v>
      </c>
      <c r="M599" s="3">
        <f t="shared" si="198"/>
        <v>4.9907578558225509E-2</v>
      </c>
      <c r="N599" s="3">
        <f t="shared" si="204"/>
        <v>0.36229205175600737</v>
      </c>
      <c r="O599" s="3">
        <f t="shared" si="200"/>
        <v>-0.12989733919966479</v>
      </c>
      <c r="P599" s="3">
        <f t="shared" si="189"/>
        <v>-0.11242383498987756</v>
      </c>
      <c r="Q599" s="3">
        <f>I599-TECm!I599</f>
        <v>0.12430699930699929</v>
      </c>
      <c r="R599" s="3">
        <f t="shared" si="190"/>
        <v>9.2228273243883371E-2</v>
      </c>
      <c r="S599" s="3">
        <f>E599-TECm!E599</f>
        <v>8.0535050230338023E-2</v>
      </c>
      <c r="T599" s="3">
        <f t="shared" si="191"/>
        <v>5.7259776113553144E-2</v>
      </c>
      <c r="U599" s="3">
        <f t="shared" si="199"/>
        <v>7.4744024678718254E-2</v>
      </c>
    </row>
    <row r="600" spans="1:21" x14ac:dyDescent="0.2">
      <c r="A600" s="2">
        <v>38436</v>
      </c>
      <c r="B600">
        <v>145</v>
      </c>
      <c r="C600">
        <v>165</v>
      </c>
      <c r="D600">
        <v>125</v>
      </c>
      <c r="E600" s="3">
        <f t="shared" si="196"/>
        <v>4.5977011494252873E-2</v>
      </c>
      <c r="F600">
        <v>44</v>
      </c>
      <c r="G600">
        <v>33</v>
      </c>
      <c r="H600">
        <v>31</v>
      </c>
      <c r="I600" s="3">
        <f t="shared" si="197"/>
        <v>0.12037037037037036</v>
      </c>
      <c r="J600">
        <f t="shared" si="201"/>
        <v>189</v>
      </c>
      <c r="K600">
        <f t="shared" si="202"/>
        <v>198</v>
      </c>
      <c r="L600">
        <f t="shared" si="203"/>
        <v>156</v>
      </c>
      <c r="M600" s="3">
        <f t="shared" si="198"/>
        <v>6.0773480662983423E-2</v>
      </c>
      <c r="N600" s="3">
        <f t="shared" si="204"/>
        <v>0.36464088397790057</v>
      </c>
      <c r="O600" s="3">
        <f t="shared" si="200"/>
        <v>-7.4393358876117491E-2</v>
      </c>
      <c r="P600" s="3">
        <f t="shared" si="189"/>
        <v>-6.9179053719842287E-2</v>
      </c>
      <c r="Q600" s="3">
        <f>I600-TECm!I600</f>
        <v>7.1826681049982022E-2</v>
      </c>
      <c r="R600" s="3">
        <f t="shared" si="190"/>
        <v>6.6234517971810361E-2</v>
      </c>
      <c r="S600" s="3">
        <f>E600-TECm!E600</f>
        <v>4.5977011494252873E-2</v>
      </c>
      <c r="T600" s="3">
        <f t="shared" si="191"/>
        <v>5.3992686567775471E-2</v>
      </c>
      <c r="U600" s="3">
        <f t="shared" si="199"/>
        <v>6.0113602269792912E-2</v>
      </c>
    </row>
    <row r="601" spans="1:21" x14ac:dyDescent="0.2">
      <c r="A601" s="2">
        <v>38429</v>
      </c>
      <c r="B601">
        <v>146</v>
      </c>
      <c r="C601">
        <v>149</v>
      </c>
      <c r="D601">
        <v>119</v>
      </c>
      <c r="E601" s="3">
        <f t="shared" si="196"/>
        <v>6.5217391304347824E-2</v>
      </c>
      <c r="F601">
        <v>51</v>
      </c>
      <c r="G601">
        <v>31</v>
      </c>
      <c r="H601">
        <v>29</v>
      </c>
      <c r="I601" s="3">
        <f t="shared" si="197"/>
        <v>0.1981981981981982</v>
      </c>
      <c r="J601">
        <f t="shared" si="201"/>
        <v>197</v>
      </c>
      <c r="K601">
        <f t="shared" si="202"/>
        <v>180</v>
      </c>
      <c r="L601">
        <f t="shared" si="203"/>
        <v>148</v>
      </c>
      <c r="M601" s="3">
        <f t="shared" si="198"/>
        <v>9.3333333333333338E-2</v>
      </c>
      <c r="N601" s="3">
        <f t="shared" si="204"/>
        <v>0.34285714285714286</v>
      </c>
      <c r="O601" s="3">
        <f t="shared" si="200"/>
        <v>-0.13298080689385039</v>
      </c>
      <c r="P601" s="3">
        <f t="shared" si="189"/>
        <v>-4.7172520219055929E-2</v>
      </c>
      <c r="Q601" s="3">
        <f>I601-TECm!I601</f>
        <v>8.055113937466879E-2</v>
      </c>
      <c r="R601" s="3">
        <f t="shared" si="190"/>
        <v>6.9357818020676767E-2</v>
      </c>
      <c r="S601" s="3">
        <f>E601-TECm!E601</f>
        <v>4.5267266616068523E-2</v>
      </c>
      <c r="T601" s="3">
        <f t="shared" si="191"/>
        <v>4.8126475529150635E-2</v>
      </c>
      <c r="U601" s="3">
        <f t="shared" si="199"/>
        <v>5.8742146774913698E-2</v>
      </c>
    </row>
    <row r="602" spans="1:21" x14ac:dyDescent="0.2">
      <c r="A602" s="2">
        <v>38422</v>
      </c>
      <c r="B602">
        <v>163</v>
      </c>
      <c r="C602">
        <v>133</v>
      </c>
      <c r="D602">
        <v>98</v>
      </c>
      <c r="E602" s="3">
        <f t="shared" si="196"/>
        <v>0.1649746192893401</v>
      </c>
      <c r="F602">
        <v>50</v>
      </c>
      <c r="G602">
        <v>27</v>
      </c>
      <c r="H602">
        <v>32</v>
      </c>
      <c r="I602" s="3">
        <f t="shared" si="197"/>
        <v>0.16513761467889909</v>
      </c>
      <c r="J602">
        <f t="shared" si="201"/>
        <v>213</v>
      </c>
      <c r="K602">
        <f t="shared" si="202"/>
        <v>160</v>
      </c>
      <c r="L602">
        <f t="shared" si="203"/>
        <v>130</v>
      </c>
      <c r="M602" s="3">
        <f t="shared" si="198"/>
        <v>0.16500994035785288</v>
      </c>
      <c r="N602" s="3">
        <f t="shared" si="204"/>
        <v>0.31809145129224653</v>
      </c>
      <c r="O602" s="3">
        <f t="shared" si="200"/>
        <v>-1.6299538955899529E-4</v>
      </c>
      <c r="P602" s="3">
        <f t="shared" si="189"/>
        <v>-3.7231752848180075E-2</v>
      </c>
      <c r="Q602" s="3">
        <f>I602-TECm!I602</f>
        <v>4.6325733490780285E-2</v>
      </c>
      <c r="R602" s="3">
        <f t="shared" si="190"/>
        <v>9.7273269795391859E-2</v>
      </c>
      <c r="S602" s="3">
        <f>E602-TECm!E602</f>
        <v>7.0733781593005016E-2</v>
      </c>
      <c r="T602" s="3">
        <f t="shared" si="191"/>
        <v>4.98443538787611E-2</v>
      </c>
      <c r="U602" s="3">
        <f t="shared" si="199"/>
        <v>7.3558811837076479E-2</v>
      </c>
    </row>
    <row r="603" spans="1:21" x14ac:dyDescent="0.2">
      <c r="A603" s="2">
        <v>38415</v>
      </c>
      <c r="B603">
        <v>164</v>
      </c>
      <c r="C603">
        <v>173</v>
      </c>
      <c r="D603">
        <v>107</v>
      </c>
      <c r="E603" s="3">
        <f t="shared" si="196"/>
        <v>0.12837837837837837</v>
      </c>
      <c r="F603">
        <v>47</v>
      </c>
      <c r="G603">
        <v>39</v>
      </c>
      <c r="H603">
        <v>31</v>
      </c>
      <c r="I603" s="3">
        <f t="shared" si="197"/>
        <v>0.13675213675213677</v>
      </c>
      <c r="J603">
        <f t="shared" si="201"/>
        <v>211</v>
      </c>
      <c r="K603">
        <f t="shared" si="202"/>
        <v>212</v>
      </c>
      <c r="L603">
        <f t="shared" si="203"/>
        <v>138</v>
      </c>
      <c r="M603" s="3">
        <f t="shared" si="198"/>
        <v>0.13012477718360071</v>
      </c>
      <c r="N603" s="3">
        <f t="shared" si="204"/>
        <v>0.37789661319073081</v>
      </c>
      <c r="O603" s="3">
        <f t="shared" si="200"/>
        <v>-8.3737583737583943E-3</v>
      </c>
      <c r="P603" s="3">
        <f t="shared" si="189"/>
        <v>-5.0803210350430762E-2</v>
      </c>
      <c r="Q603" s="3">
        <f>I603-TECm!I603</f>
        <v>8.1196581196581213E-2</v>
      </c>
      <c r="R603" s="3">
        <f t="shared" si="190"/>
        <v>0.12263687002554513</v>
      </c>
      <c r="S603" s="3">
        <f>E603-TECm!E603</f>
        <v>2.8378378378378366E-2</v>
      </c>
      <c r="T603" s="3">
        <f t="shared" si="191"/>
        <v>4.7417732299891428E-2</v>
      </c>
      <c r="U603" s="3">
        <f t="shared" si="199"/>
        <v>8.5027301162718283E-2</v>
      </c>
    </row>
    <row r="604" spans="1:21" x14ac:dyDescent="0.2">
      <c r="A604" s="2">
        <v>38408</v>
      </c>
      <c r="B604">
        <v>154</v>
      </c>
      <c r="C604">
        <v>138</v>
      </c>
      <c r="D604">
        <v>114</v>
      </c>
      <c r="E604" s="3">
        <f t="shared" si="196"/>
        <v>9.8522167487684734E-2</v>
      </c>
      <c r="F604">
        <v>54</v>
      </c>
      <c r="G604">
        <v>35</v>
      </c>
      <c r="H604">
        <v>30</v>
      </c>
      <c r="I604" s="3">
        <f t="shared" si="197"/>
        <v>0.20168067226890757</v>
      </c>
      <c r="J604">
        <f t="shared" si="201"/>
        <v>208</v>
      </c>
      <c r="K604">
        <f t="shared" si="202"/>
        <v>173</v>
      </c>
      <c r="L604">
        <f t="shared" si="203"/>
        <v>144</v>
      </c>
      <c r="M604" s="3">
        <f t="shared" si="198"/>
        <v>0.1219047619047619</v>
      </c>
      <c r="N604" s="3">
        <f t="shared" si="204"/>
        <v>0.3295238095238095</v>
      </c>
      <c r="O604" s="3">
        <f t="shared" si="200"/>
        <v>-0.10315850478122283</v>
      </c>
      <c r="P604" s="3">
        <f t="shared" si="189"/>
        <v>-4.4490498880768621E-2</v>
      </c>
      <c r="Q604" s="3">
        <f>I604-TECm!I604</f>
        <v>0.16429749469881411</v>
      </c>
      <c r="R604" s="3">
        <f t="shared" si="190"/>
        <v>0.128187292242634</v>
      </c>
      <c r="S604" s="3">
        <f>E604-TECm!E604</f>
        <v>5.0420901664899924E-2</v>
      </c>
      <c r="T604" s="3">
        <f t="shared" si="191"/>
        <v>5.4115924293602229E-2</v>
      </c>
      <c r="U604" s="3">
        <f t="shared" si="199"/>
        <v>9.115160826811812E-2</v>
      </c>
    </row>
    <row r="605" spans="1:21" x14ac:dyDescent="0.2">
      <c r="A605" s="2">
        <v>38401</v>
      </c>
      <c r="B605">
        <v>159</v>
      </c>
      <c r="C605">
        <v>151</v>
      </c>
      <c r="D605">
        <v>103</v>
      </c>
      <c r="E605" s="3">
        <f t="shared" si="196"/>
        <v>0.13559322033898305</v>
      </c>
      <c r="F605">
        <v>56</v>
      </c>
      <c r="G605">
        <v>28</v>
      </c>
      <c r="H605">
        <v>35</v>
      </c>
      <c r="I605" s="3">
        <f t="shared" si="197"/>
        <v>0.17647058823529413</v>
      </c>
      <c r="J605">
        <f t="shared" si="201"/>
        <v>215</v>
      </c>
      <c r="K605">
        <f t="shared" si="202"/>
        <v>179</v>
      </c>
      <c r="L605">
        <f t="shared" si="203"/>
        <v>138</v>
      </c>
      <c r="M605" s="3">
        <f t="shared" si="198"/>
        <v>0.14473684210526316</v>
      </c>
      <c r="N605" s="3">
        <f t="shared" si="204"/>
        <v>0.33646616541353386</v>
      </c>
      <c r="O605" s="3">
        <f t="shared" si="200"/>
        <v>-4.0877367896311079E-2</v>
      </c>
      <c r="P605" s="3">
        <f t="shared" si="189"/>
        <v>-5.6863385119353592E-2</v>
      </c>
      <c r="Q605" s="3">
        <f>I605-TECm!I605</f>
        <v>0.12241653418124007</v>
      </c>
      <c r="R605" s="3">
        <f t="shared" si="190"/>
        <v>0.11110523397253143</v>
      </c>
      <c r="S605" s="3">
        <f>E605-TECm!E605</f>
        <v>6.3453916856395981E-2</v>
      </c>
      <c r="T605" s="3">
        <f t="shared" si="191"/>
        <v>5.4218225596334345E-2</v>
      </c>
      <c r="U605" s="3">
        <f t="shared" si="199"/>
        <v>8.2661729784432883E-2</v>
      </c>
    </row>
    <row r="606" spans="1:21" x14ac:dyDescent="0.2">
      <c r="A606" s="2">
        <v>38394</v>
      </c>
      <c r="B606">
        <v>184</v>
      </c>
      <c r="C606">
        <v>147</v>
      </c>
      <c r="D606">
        <v>115</v>
      </c>
      <c r="E606" s="3">
        <f t="shared" si="196"/>
        <v>0.1547085201793722</v>
      </c>
      <c r="F606">
        <v>49</v>
      </c>
      <c r="G606">
        <v>29</v>
      </c>
      <c r="H606">
        <v>33</v>
      </c>
      <c r="I606" s="3">
        <f t="shared" si="197"/>
        <v>0.14414414414414414</v>
      </c>
      <c r="J606">
        <f t="shared" si="201"/>
        <v>233</v>
      </c>
      <c r="K606">
        <f t="shared" si="202"/>
        <v>176</v>
      </c>
      <c r="L606">
        <f t="shared" si="203"/>
        <v>148</v>
      </c>
      <c r="M606" s="3">
        <f t="shared" si="198"/>
        <v>0.15260323159784561</v>
      </c>
      <c r="N606" s="3">
        <f t="shared" si="204"/>
        <v>0.31597845601436264</v>
      </c>
      <c r="O606" s="3">
        <f t="shared" si="200"/>
        <v>1.0564376035228057E-2</v>
      </c>
      <c r="P606" s="3">
        <f t="shared" si="189"/>
        <v>-9.9153651736639148E-2</v>
      </c>
      <c r="Q606" s="3">
        <f>I606-TECm!I606</f>
        <v>9.7847847847847849E-2</v>
      </c>
      <c r="R606" s="3">
        <f t="shared" si="190"/>
        <v>0.11211994788524858</v>
      </c>
      <c r="S606" s="3">
        <f>E606-TECm!E606</f>
        <v>4.8472954359510767E-2</v>
      </c>
      <c r="T606" s="3">
        <f t="shared" si="191"/>
        <v>5.1289688200303912E-2</v>
      </c>
      <c r="U606" s="3">
        <f t="shared" si="199"/>
        <v>8.1704818042776239E-2</v>
      </c>
    </row>
    <row r="607" spans="1:21" x14ac:dyDescent="0.2">
      <c r="A607" s="2">
        <v>38387</v>
      </c>
      <c r="B607">
        <v>136</v>
      </c>
      <c r="C607">
        <v>132</v>
      </c>
      <c r="D607">
        <v>89</v>
      </c>
      <c r="E607" s="3">
        <f t="shared" ref="E607:E639" si="205">(B607-D607)/SUM(B607:D607)</f>
        <v>0.13165266106442577</v>
      </c>
      <c r="F607">
        <v>57</v>
      </c>
      <c r="G607">
        <v>31</v>
      </c>
      <c r="H607">
        <v>26</v>
      </c>
      <c r="I607" s="3">
        <f t="shared" ref="I607:I639" si="206">(F607-H607)/SUM(F607:H607)</f>
        <v>0.27192982456140352</v>
      </c>
      <c r="J607">
        <f t="shared" si="201"/>
        <v>193</v>
      </c>
      <c r="K607">
        <f t="shared" si="202"/>
        <v>163</v>
      </c>
      <c r="L607">
        <f t="shared" si="203"/>
        <v>115</v>
      </c>
      <c r="M607" s="3">
        <f t="shared" ref="M607:M639" si="207">(J607-L607)/SUM(J607:L607)</f>
        <v>0.16560509554140126</v>
      </c>
      <c r="N607" s="3">
        <f t="shared" si="204"/>
        <v>0.34607218683651803</v>
      </c>
      <c r="O607" s="3">
        <f t="shared" si="200"/>
        <v>-0.14027716349697775</v>
      </c>
      <c r="P607" s="3">
        <f t="shared" si="189"/>
        <v>-0.12702113476107285</v>
      </c>
      <c r="Q607" s="3">
        <f>I607-TECm!I607</f>
        <v>0.11305131988850634</v>
      </c>
      <c r="R607" s="3">
        <f t="shared" si="190"/>
        <v>9.9159504496670617E-2</v>
      </c>
      <c r="S607" s="3">
        <f>E607-TECm!E607</f>
        <v>5.0727805573096293E-2</v>
      </c>
      <c r="T607" s="3">
        <f t="shared" si="191"/>
        <v>5.8727146673178833E-2</v>
      </c>
      <c r="U607" s="3">
        <f t="shared" ref="U607:U639" si="208">(T607+R607)/2</f>
        <v>7.8943325584924728E-2</v>
      </c>
    </row>
    <row r="608" spans="1:21" x14ac:dyDescent="0.2">
      <c r="A608" s="2">
        <v>38380</v>
      </c>
      <c r="B608">
        <v>156</v>
      </c>
      <c r="C608">
        <v>145</v>
      </c>
      <c r="D608">
        <v>106</v>
      </c>
      <c r="E608" s="3">
        <f t="shared" si="205"/>
        <v>0.12285012285012285</v>
      </c>
      <c r="F608">
        <v>59</v>
      </c>
      <c r="G608">
        <v>33</v>
      </c>
      <c r="H608">
        <v>25</v>
      </c>
      <c r="I608" s="3">
        <f t="shared" si="206"/>
        <v>0.29059829059829062</v>
      </c>
      <c r="J608">
        <f t="shared" si="201"/>
        <v>215</v>
      </c>
      <c r="K608">
        <f t="shared" si="202"/>
        <v>178</v>
      </c>
      <c r="L608">
        <f t="shared" si="203"/>
        <v>131</v>
      </c>
      <c r="M608" s="3">
        <f t="shared" si="207"/>
        <v>0.16030534351145037</v>
      </c>
      <c r="N608" s="3">
        <f t="shared" si="204"/>
        <v>0.33969465648854963</v>
      </c>
      <c r="O608" s="3">
        <f t="shared" si="200"/>
        <v>-0.16774816774816775</v>
      </c>
      <c r="P608" s="3">
        <f t="shared" si="189"/>
        <v>-9.8177670270693532E-2</v>
      </c>
      <c r="Q608" s="3">
        <f>I608-TECm!I608</f>
        <v>0.12546067591939153</v>
      </c>
      <c r="R608" s="3">
        <f t="shared" si="190"/>
        <v>0.10665300912654074</v>
      </c>
      <c r="S608" s="3">
        <f>E608-TECm!E608</f>
        <v>5.4668304668304676E-2</v>
      </c>
      <c r="T608" s="3">
        <f t="shared" si="191"/>
        <v>5.2644088975024227E-2</v>
      </c>
      <c r="U608" s="3">
        <f t="shared" si="208"/>
        <v>7.9648549050782488E-2</v>
      </c>
    </row>
    <row r="609" spans="1:21" x14ac:dyDescent="0.2">
      <c r="A609" s="2">
        <v>38373</v>
      </c>
      <c r="B609">
        <v>166</v>
      </c>
      <c r="C609">
        <v>150</v>
      </c>
      <c r="D609">
        <v>113</v>
      </c>
      <c r="E609" s="3">
        <f t="shared" si="205"/>
        <v>0.12354312354312354</v>
      </c>
      <c r="F609">
        <v>53</v>
      </c>
      <c r="G609">
        <v>34</v>
      </c>
      <c r="H609">
        <v>30</v>
      </c>
      <c r="I609" s="3">
        <f t="shared" si="206"/>
        <v>0.19658119658119658</v>
      </c>
      <c r="J609">
        <f t="shared" si="201"/>
        <v>219</v>
      </c>
      <c r="K609">
        <f t="shared" si="202"/>
        <v>184</v>
      </c>
      <c r="L609">
        <f t="shared" si="203"/>
        <v>143</v>
      </c>
      <c r="M609" s="3">
        <f t="shared" si="207"/>
        <v>0.1391941391941392</v>
      </c>
      <c r="N609" s="3">
        <f t="shared" si="204"/>
        <v>0.33699633699633702</v>
      </c>
      <c r="O609" s="3">
        <f t="shared" si="200"/>
        <v>-7.303807303807304E-2</v>
      </c>
      <c r="P609" s="3">
        <f t="shared" si="189"/>
        <v>-8.3245220912014667E-2</v>
      </c>
      <c r="Q609" s="3">
        <f>I609-TECm!I609</f>
        <v>5.8966517682114E-2</v>
      </c>
      <c r="R609" s="3">
        <f t="shared" si="190"/>
        <v>8.2827884630327503E-2</v>
      </c>
      <c r="S609" s="3">
        <f>E609-TECm!E609</f>
        <v>7.0785329778135536E-2</v>
      </c>
      <c r="T609" s="3">
        <f t="shared" si="191"/>
        <v>4.4446383408897609E-2</v>
      </c>
      <c r="U609" s="3">
        <f t="shared" si="208"/>
        <v>6.363713401961256E-2</v>
      </c>
    </row>
    <row r="610" spans="1:21" x14ac:dyDescent="0.2">
      <c r="A610" s="2">
        <v>38366</v>
      </c>
      <c r="B610">
        <v>165</v>
      </c>
      <c r="C610">
        <v>138</v>
      </c>
      <c r="D610">
        <v>102</v>
      </c>
      <c r="E610" s="3">
        <f t="shared" si="205"/>
        <v>0.15555555555555556</v>
      </c>
      <c r="F610">
        <v>59</v>
      </c>
      <c r="G610">
        <v>38</v>
      </c>
      <c r="H610">
        <v>32</v>
      </c>
      <c r="I610" s="3">
        <f t="shared" si="206"/>
        <v>0.20930232558139536</v>
      </c>
      <c r="J610">
        <f t="shared" si="201"/>
        <v>224</v>
      </c>
      <c r="K610">
        <f t="shared" si="202"/>
        <v>176</v>
      </c>
      <c r="L610">
        <f t="shared" si="203"/>
        <v>134</v>
      </c>
      <c r="M610" s="3">
        <f t="shared" si="207"/>
        <v>0.16853932584269662</v>
      </c>
      <c r="N610" s="3">
        <f t="shared" si="204"/>
        <v>0.32958801498127338</v>
      </c>
      <c r="O610" s="3">
        <f t="shared" si="200"/>
        <v>-5.3746770025839802E-2</v>
      </c>
      <c r="P610" s="3">
        <f t="shared" si="189"/>
        <v>-7.3305056576842179E-2</v>
      </c>
      <c r="Q610" s="3">
        <f>I610-TECm!I610</f>
        <v>0.13553183377811667</v>
      </c>
      <c r="R610" s="3">
        <f t="shared" si="190"/>
        <v>6.9496865100258209E-2</v>
      </c>
      <c r="S610" s="3">
        <f>E610-TECm!E610</f>
        <v>3.2478632478632474E-2</v>
      </c>
      <c r="T610" s="3">
        <f t="shared" si="191"/>
        <v>3.7727135223925977E-2</v>
      </c>
      <c r="U610" s="3">
        <f t="shared" si="208"/>
        <v>5.3612000162092097E-2</v>
      </c>
    </row>
    <row r="611" spans="1:21" x14ac:dyDescent="0.2">
      <c r="A611" s="2">
        <v>38359</v>
      </c>
      <c r="B611">
        <v>133</v>
      </c>
      <c r="C611">
        <v>146</v>
      </c>
      <c r="D611">
        <v>133</v>
      </c>
      <c r="E611" s="3">
        <f t="shared" si="205"/>
        <v>0</v>
      </c>
      <c r="F611">
        <v>51</v>
      </c>
      <c r="G611">
        <v>35</v>
      </c>
      <c r="H611">
        <v>36</v>
      </c>
      <c r="I611" s="3">
        <f t="shared" si="206"/>
        <v>0.12295081967213115</v>
      </c>
      <c r="J611">
        <f t="shared" si="201"/>
        <v>184</v>
      </c>
      <c r="K611">
        <f t="shared" si="202"/>
        <v>181</v>
      </c>
      <c r="L611">
        <f t="shared" si="203"/>
        <v>169</v>
      </c>
      <c r="M611" s="3">
        <f t="shared" si="207"/>
        <v>2.8089887640449437E-2</v>
      </c>
      <c r="N611" s="3">
        <f t="shared" si="204"/>
        <v>0.33895131086142322</v>
      </c>
      <c r="O611" s="3">
        <f t="shared" si="200"/>
        <v>-0.12295081967213115</v>
      </c>
      <c r="P611" s="3">
        <f t="shared" si="189"/>
        <v>-7.1045291344393621E-2</v>
      </c>
      <c r="Q611" s="3">
        <f>I611-TECm!I611</f>
        <v>5.3985302430751836E-2</v>
      </c>
      <c r="R611" s="3">
        <f t="shared" si="190"/>
        <v>3.7365231361279533E-2</v>
      </c>
      <c r="S611" s="3">
        <f>E611-TECm!E611</f>
        <v>3.007518796992481E-2</v>
      </c>
      <c r="T611" s="3">
        <f t="shared" si="191"/>
        <v>3.6307561928778848E-2</v>
      </c>
      <c r="U611" s="3">
        <f t="shared" si="208"/>
        <v>3.683639664502919E-2</v>
      </c>
    </row>
    <row r="612" spans="1:21" x14ac:dyDescent="0.2">
      <c r="A612" s="2">
        <v>38352</v>
      </c>
      <c r="B612">
        <v>128</v>
      </c>
      <c r="C612">
        <v>135</v>
      </c>
      <c r="D612">
        <v>117</v>
      </c>
      <c r="E612" s="3">
        <f t="shared" si="205"/>
        <v>2.8947368421052631E-2</v>
      </c>
      <c r="F612">
        <v>38</v>
      </c>
      <c r="G612">
        <v>28</v>
      </c>
      <c r="H612">
        <v>31</v>
      </c>
      <c r="I612" s="3">
        <f t="shared" si="206"/>
        <v>7.2164948453608241E-2</v>
      </c>
      <c r="J612">
        <f t="shared" si="201"/>
        <v>166</v>
      </c>
      <c r="K612">
        <f t="shared" si="202"/>
        <v>163</v>
      </c>
      <c r="L612">
        <f t="shared" si="203"/>
        <v>148</v>
      </c>
      <c r="M612" s="3">
        <f t="shared" si="207"/>
        <v>3.7735849056603772E-2</v>
      </c>
      <c r="N612" s="3">
        <f t="shared" si="204"/>
        <v>0.34171907756813419</v>
      </c>
      <c r="O612" s="3">
        <f t="shared" si="200"/>
        <v>-4.3217580032555609E-2</v>
      </c>
      <c r="P612" s="3">
        <f t="shared" si="189"/>
        <v>-3.8357114719873402E-2</v>
      </c>
      <c r="Q612" s="3">
        <f>I612-TECm!I612</f>
        <v>1.8973459091906113E-2</v>
      </c>
      <c r="R612" s="3">
        <f t="shared" si="190"/>
        <v>3.2303104010318162E-2</v>
      </c>
      <c r="S612" s="3">
        <f>E612-TECm!E612</f>
        <v>5.0627585223220653E-2</v>
      </c>
      <c r="T612" s="3">
        <f t="shared" si="191"/>
        <v>4.2594136966366603E-2</v>
      </c>
      <c r="U612" s="3">
        <f t="shared" si="208"/>
        <v>3.7448620488342382E-2</v>
      </c>
    </row>
    <row r="613" spans="1:21" x14ac:dyDescent="0.2">
      <c r="A613" s="2">
        <v>38345</v>
      </c>
      <c r="B613">
        <v>113</v>
      </c>
      <c r="C613">
        <v>133</v>
      </c>
      <c r="D613">
        <v>127</v>
      </c>
      <c r="E613" s="3">
        <f t="shared" si="205"/>
        <v>-3.7533512064343161E-2</v>
      </c>
      <c r="F613">
        <v>32</v>
      </c>
      <c r="G613">
        <v>43</v>
      </c>
      <c r="H613">
        <v>31</v>
      </c>
      <c r="I613" s="3">
        <f t="shared" si="206"/>
        <v>9.433962264150943E-3</v>
      </c>
      <c r="J613">
        <f t="shared" si="201"/>
        <v>145</v>
      </c>
      <c r="K613">
        <f t="shared" si="202"/>
        <v>176</v>
      </c>
      <c r="L613">
        <f t="shared" si="203"/>
        <v>158</v>
      </c>
      <c r="M613" s="3">
        <f t="shared" si="207"/>
        <v>-2.7139874739039668E-2</v>
      </c>
      <c r="N613" s="3">
        <f t="shared" si="204"/>
        <v>0.36743215031315241</v>
      </c>
      <c r="O613" s="3">
        <f t="shared" ref="O613:O644" si="209">E613-I613</f>
        <v>-4.6967474328494102E-2</v>
      </c>
      <c r="P613" s="3">
        <f t="shared" ref="P613:P676" si="210">AVERAGE(O613:O615)</f>
        <v>-2.1757929851587646E-2</v>
      </c>
      <c r="Q613" s="3">
        <f>I613-TECm!I613</f>
        <v>3.9136932561180643E-2</v>
      </c>
      <c r="R613" s="3">
        <f t="shared" ref="R613:R676" si="211">AVERAGE(Q613:Q615)</f>
        <v>6.055194853633785E-2</v>
      </c>
      <c r="S613" s="3">
        <f>E613-TECm!E613</f>
        <v>2.8219912593191079E-2</v>
      </c>
      <c r="T613" s="3">
        <f t="shared" ref="T613:T676" si="212">AVERAGE(S613:S615)</f>
        <v>3.7295293073760123E-2</v>
      </c>
      <c r="U613" s="3">
        <f t="shared" si="208"/>
        <v>4.8923620805048987E-2</v>
      </c>
    </row>
    <row r="614" spans="1:21" x14ac:dyDescent="0.2">
      <c r="A614" s="2">
        <v>38338</v>
      </c>
      <c r="B614">
        <v>144</v>
      </c>
      <c r="C614">
        <v>146</v>
      </c>
      <c r="D614">
        <v>115</v>
      </c>
      <c r="E614" s="3">
        <f t="shared" si="205"/>
        <v>7.160493827160494E-2</v>
      </c>
      <c r="F614">
        <v>45</v>
      </c>
      <c r="G614">
        <v>35</v>
      </c>
      <c r="H614">
        <v>34</v>
      </c>
      <c r="I614" s="3">
        <f t="shared" si="206"/>
        <v>9.6491228070175433E-2</v>
      </c>
      <c r="J614">
        <f t="shared" si="201"/>
        <v>189</v>
      </c>
      <c r="K614">
        <f t="shared" si="202"/>
        <v>181</v>
      </c>
      <c r="L614">
        <f t="shared" si="203"/>
        <v>149</v>
      </c>
      <c r="M614" s="3">
        <f t="shared" si="207"/>
        <v>7.7071290944123308E-2</v>
      </c>
      <c r="N614" s="3">
        <f t="shared" si="204"/>
        <v>0.34874759152215801</v>
      </c>
      <c r="O614" s="3">
        <f t="shared" si="209"/>
        <v>-2.4886289798570493E-2</v>
      </c>
      <c r="P614" s="3">
        <f t="shared" si="210"/>
        <v>-2.6149797121071048E-2</v>
      </c>
      <c r="Q614" s="3">
        <f>I614-TECm!I614</f>
        <v>3.8798920377867738E-2</v>
      </c>
      <c r="R614" s="3">
        <f t="shared" si="211"/>
        <v>6.7518192599723456E-2</v>
      </c>
      <c r="S614" s="3">
        <f>E614-TECm!E614</f>
        <v>4.8934913082688061E-2</v>
      </c>
      <c r="T614" s="3">
        <f t="shared" si="212"/>
        <v>3.4146278208987829E-2</v>
      </c>
      <c r="U614" s="3">
        <f t="shared" si="208"/>
        <v>5.0832235404355643E-2</v>
      </c>
    </row>
    <row r="615" spans="1:21" x14ac:dyDescent="0.2">
      <c r="A615" s="2">
        <v>38331</v>
      </c>
      <c r="B615">
        <v>152</v>
      </c>
      <c r="C615">
        <v>153</v>
      </c>
      <c r="D615">
        <v>114</v>
      </c>
      <c r="E615" s="3">
        <f t="shared" si="205"/>
        <v>9.0692124105011929E-2</v>
      </c>
      <c r="F615">
        <v>44</v>
      </c>
      <c r="G615">
        <v>28</v>
      </c>
      <c r="H615">
        <v>35</v>
      </c>
      <c r="I615" s="3">
        <f t="shared" si="206"/>
        <v>8.4112149532710276E-2</v>
      </c>
      <c r="J615">
        <f t="shared" si="201"/>
        <v>196</v>
      </c>
      <c r="K615">
        <f t="shared" si="202"/>
        <v>181</v>
      </c>
      <c r="L615">
        <f t="shared" si="203"/>
        <v>149</v>
      </c>
      <c r="M615" s="3">
        <f t="shared" si="207"/>
        <v>8.9353612167300381E-2</v>
      </c>
      <c r="N615" s="3">
        <f t="shared" si="204"/>
        <v>0.344106463878327</v>
      </c>
      <c r="O615" s="3">
        <f t="shared" si="209"/>
        <v>6.5799745723016528E-3</v>
      </c>
      <c r="P615" s="3">
        <f t="shared" si="210"/>
        <v>-3.2155065972359356E-2</v>
      </c>
      <c r="Q615" s="3">
        <f>I615-TECm!I615</f>
        <v>0.10371999266996518</v>
      </c>
      <c r="R615" s="3">
        <f t="shared" si="211"/>
        <v>6.2138735960006075E-2</v>
      </c>
      <c r="S615" s="3">
        <f>E615-TECm!E615</f>
        <v>3.4731053545401222E-2</v>
      </c>
      <c r="T615" s="3">
        <f t="shared" si="212"/>
        <v>1.8493041473009505E-2</v>
      </c>
      <c r="U615" s="3">
        <f t="shared" si="208"/>
        <v>4.0315888716507792E-2</v>
      </c>
    </row>
    <row r="616" spans="1:21" x14ac:dyDescent="0.2">
      <c r="A616" s="2">
        <v>38324</v>
      </c>
      <c r="B616">
        <v>144</v>
      </c>
      <c r="C616">
        <v>154</v>
      </c>
      <c r="D616">
        <v>82</v>
      </c>
      <c r="E616" s="3">
        <f t="shared" si="205"/>
        <v>0.16315789473684211</v>
      </c>
      <c r="F616">
        <v>49</v>
      </c>
      <c r="G616">
        <v>28</v>
      </c>
      <c r="H616">
        <v>26</v>
      </c>
      <c r="I616" s="3">
        <f t="shared" si="206"/>
        <v>0.22330097087378642</v>
      </c>
      <c r="J616">
        <f t="shared" si="201"/>
        <v>193</v>
      </c>
      <c r="K616">
        <f t="shared" si="202"/>
        <v>182</v>
      </c>
      <c r="L616">
        <f t="shared" si="203"/>
        <v>108</v>
      </c>
      <c r="M616" s="3">
        <f t="shared" si="207"/>
        <v>0.17598343685300208</v>
      </c>
      <c r="N616" s="3">
        <f t="shared" si="204"/>
        <v>0.37681159420289856</v>
      </c>
      <c r="O616" s="3">
        <f t="shared" si="209"/>
        <v>-6.0143076136944307E-2</v>
      </c>
      <c r="P616" s="3">
        <f t="shared" si="210"/>
        <v>-1.440043502561301E-2</v>
      </c>
      <c r="Q616" s="3">
        <f>I616-TECm!I616</f>
        <v>6.0035664751337453E-2</v>
      </c>
      <c r="R616" s="3">
        <f t="shared" si="211"/>
        <v>4.5874107861479101E-2</v>
      </c>
      <c r="S616" s="3">
        <f>E616-TECm!E616</f>
        <v>1.8772867998874204E-2</v>
      </c>
      <c r="T616" s="3">
        <f t="shared" si="212"/>
        <v>1.5419639563915613E-2</v>
      </c>
      <c r="U616" s="3">
        <f t="shared" si="208"/>
        <v>3.0646873712697358E-2</v>
      </c>
    </row>
    <row r="617" spans="1:21" x14ac:dyDescent="0.2">
      <c r="A617" s="2">
        <v>38317</v>
      </c>
      <c r="B617">
        <v>163</v>
      </c>
      <c r="C617">
        <v>150</v>
      </c>
      <c r="D617">
        <v>101</v>
      </c>
      <c r="E617" s="3">
        <f t="shared" si="205"/>
        <v>0.14975845410628019</v>
      </c>
      <c r="F617">
        <v>46</v>
      </c>
      <c r="G617">
        <v>38</v>
      </c>
      <c r="H617">
        <v>25</v>
      </c>
      <c r="I617" s="3">
        <f t="shared" si="206"/>
        <v>0.19266055045871561</v>
      </c>
      <c r="J617">
        <f t="shared" si="201"/>
        <v>209</v>
      </c>
      <c r="K617">
        <f t="shared" si="202"/>
        <v>188</v>
      </c>
      <c r="L617">
        <f t="shared" si="203"/>
        <v>126</v>
      </c>
      <c r="M617" s="3">
        <f t="shared" si="207"/>
        <v>0.1586998087954111</v>
      </c>
      <c r="N617" s="3">
        <f t="shared" si="204"/>
        <v>0.35946462715105165</v>
      </c>
      <c r="O617" s="3">
        <f t="shared" si="209"/>
        <v>-4.2902096352435415E-2</v>
      </c>
      <c r="P617" s="3">
        <f t="shared" si="210"/>
        <v>-9.6868798488546817E-3</v>
      </c>
      <c r="Q617" s="3">
        <f>I617-TECm!I617</f>
        <v>2.2660550458715595E-2</v>
      </c>
      <c r="R617" s="3">
        <f t="shared" si="211"/>
        <v>5.893802839905838E-2</v>
      </c>
      <c r="S617" s="3">
        <f>E617-TECm!E617</f>
        <v>1.9752028747530848E-3</v>
      </c>
      <c r="T617" s="3">
        <f t="shared" si="212"/>
        <v>1.3593351147785324E-2</v>
      </c>
      <c r="U617" s="3">
        <f t="shared" si="208"/>
        <v>3.6265689773421851E-2</v>
      </c>
    </row>
    <row r="618" spans="1:21" x14ac:dyDescent="0.2">
      <c r="A618" s="2">
        <v>38310</v>
      </c>
      <c r="B618">
        <v>167</v>
      </c>
      <c r="C618">
        <v>150</v>
      </c>
      <c r="D618">
        <v>96</v>
      </c>
      <c r="E618" s="3">
        <f t="shared" si="205"/>
        <v>0.17191283292978207</v>
      </c>
      <c r="F618">
        <v>44</v>
      </c>
      <c r="G618">
        <v>41</v>
      </c>
      <c r="H618">
        <v>31</v>
      </c>
      <c r="I618" s="3">
        <f t="shared" si="206"/>
        <v>0.11206896551724138</v>
      </c>
      <c r="J618">
        <f t="shared" si="201"/>
        <v>211</v>
      </c>
      <c r="K618">
        <f t="shared" si="202"/>
        <v>191</v>
      </c>
      <c r="L618">
        <f t="shared" si="203"/>
        <v>127</v>
      </c>
      <c r="M618" s="3">
        <f t="shared" si="207"/>
        <v>0.15879017013232513</v>
      </c>
      <c r="N618" s="3">
        <f t="shared" si="204"/>
        <v>0.36105860113421551</v>
      </c>
      <c r="O618" s="3">
        <f t="shared" si="209"/>
        <v>5.9843867412540691E-2</v>
      </c>
      <c r="P618" s="3">
        <f t="shared" si="210"/>
        <v>-3.797877365730213E-2</v>
      </c>
      <c r="Q618" s="3">
        <f>I618-TECm!I618</f>
        <v>5.492610837438424E-2</v>
      </c>
      <c r="R618" s="3">
        <f t="shared" si="211"/>
        <v>5.6101492711561986E-2</v>
      </c>
      <c r="S618" s="3">
        <f>E618-TECm!E618</f>
        <v>2.5510847818119547E-2</v>
      </c>
      <c r="T618" s="3">
        <f t="shared" si="212"/>
        <v>1.9487656742240848E-2</v>
      </c>
      <c r="U618" s="3">
        <f t="shared" si="208"/>
        <v>3.7794574726901418E-2</v>
      </c>
    </row>
    <row r="619" spans="1:21" x14ac:dyDescent="0.2">
      <c r="A619" s="2">
        <v>38303</v>
      </c>
      <c r="B619">
        <v>158</v>
      </c>
      <c r="C619">
        <v>152</v>
      </c>
      <c r="D619">
        <v>83</v>
      </c>
      <c r="E619" s="3">
        <f t="shared" si="205"/>
        <v>0.19083969465648856</v>
      </c>
      <c r="F619">
        <v>50</v>
      </c>
      <c r="G619">
        <v>41</v>
      </c>
      <c r="H619">
        <v>23</v>
      </c>
      <c r="I619" s="3">
        <f t="shared" si="206"/>
        <v>0.23684210526315788</v>
      </c>
      <c r="J619">
        <f t="shared" si="201"/>
        <v>208</v>
      </c>
      <c r="K619">
        <f t="shared" si="202"/>
        <v>193</v>
      </c>
      <c r="L619">
        <f t="shared" si="203"/>
        <v>106</v>
      </c>
      <c r="M619" s="3">
        <f t="shared" si="207"/>
        <v>0.20118343195266272</v>
      </c>
      <c r="N619" s="3">
        <f t="shared" si="204"/>
        <v>0.38067061143984221</v>
      </c>
      <c r="O619" s="3">
        <f t="shared" si="209"/>
        <v>-4.6002410606669319E-2</v>
      </c>
      <c r="P619" s="3">
        <f t="shared" si="210"/>
        <v>-6.752108221550901E-2</v>
      </c>
      <c r="Q619" s="3">
        <f>I619-TECm!I619</f>
        <v>9.9227426364075305E-2</v>
      </c>
      <c r="R619" s="3">
        <f t="shared" si="211"/>
        <v>4.5470816289715728E-2</v>
      </c>
      <c r="S619" s="3">
        <f>E619-TECm!E619</f>
        <v>1.3294002750483341E-2</v>
      </c>
      <c r="T619" s="3">
        <f t="shared" si="212"/>
        <v>1.9927225277967035E-2</v>
      </c>
      <c r="U619" s="3">
        <f t="shared" si="208"/>
        <v>3.2699020783841383E-2</v>
      </c>
    </row>
    <row r="620" spans="1:21" x14ac:dyDescent="0.2">
      <c r="A620" s="2">
        <v>38296</v>
      </c>
      <c r="B620">
        <v>132</v>
      </c>
      <c r="C620">
        <v>140</v>
      </c>
      <c r="D620">
        <v>88</v>
      </c>
      <c r="E620" s="3">
        <f t="shared" si="205"/>
        <v>0.12222222222222222</v>
      </c>
      <c r="F620">
        <v>50</v>
      </c>
      <c r="G620">
        <v>40</v>
      </c>
      <c r="H620">
        <v>22</v>
      </c>
      <c r="I620" s="3">
        <f t="shared" si="206"/>
        <v>0.25</v>
      </c>
      <c r="J620">
        <f t="shared" si="201"/>
        <v>182</v>
      </c>
      <c r="K620">
        <f t="shared" si="202"/>
        <v>180</v>
      </c>
      <c r="L620">
        <f t="shared" si="203"/>
        <v>110</v>
      </c>
      <c r="M620" s="3">
        <f t="shared" si="207"/>
        <v>0.15254237288135594</v>
      </c>
      <c r="N620" s="3">
        <f t="shared" si="204"/>
        <v>0.38135593220338981</v>
      </c>
      <c r="O620" s="3">
        <f t="shared" si="209"/>
        <v>-0.12777777777777777</v>
      </c>
      <c r="P620" s="3">
        <f t="shared" si="210"/>
        <v>-7.9164829256656535E-2</v>
      </c>
      <c r="Q620" s="3">
        <f>I620-TECm!I620</f>
        <v>1.4150943396226412E-2</v>
      </c>
      <c r="R620" s="3">
        <f t="shared" si="211"/>
        <v>1.6974302346472198E-2</v>
      </c>
      <c r="S620" s="3">
        <f>E620-TECm!E620</f>
        <v>1.9658119658119658E-2</v>
      </c>
      <c r="T620" s="3">
        <f t="shared" si="212"/>
        <v>1.4676023541271765E-2</v>
      </c>
      <c r="U620" s="3">
        <f t="shared" si="208"/>
        <v>1.5825162943871981E-2</v>
      </c>
    </row>
    <row r="621" spans="1:21" x14ac:dyDescent="0.2">
      <c r="A621" s="2">
        <v>38289</v>
      </c>
      <c r="B621">
        <v>162</v>
      </c>
      <c r="C621">
        <v>122</v>
      </c>
      <c r="D621">
        <v>92</v>
      </c>
      <c r="E621" s="3">
        <f t="shared" si="205"/>
        <v>0.18617021276595744</v>
      </c>
      <c r="F621">
        <v>48</v>
      </c>
      <c r="G621">
        <v>34</v>
      </c>
      <c r="H621">
        <v>25</v>
      </c>
      <c r="I621" s="3">
        <f t="shared" si="206"/>
        <v>0.21495327102803738</v>
      </c>
      <c r="J621">
        <f t="shared" si="201"/>
        <v>210</v>
      </c>
      <c r="K621">
        <f t="shared" si="202"/>
        <v>156</v>
      </c>
      <c r="L621">
        <f t="shared" si="203"/>
        <v>117</v>
      </c>
      <c r="M621" s="3">
        <f t="shared" si="207"/>
        <v>0.19254658385093168</v>
      </c>
      <c r="N621" s="3">
        <f t="shared" si="204"/>
        <v>0.32298136645962733</v>
      </c>
      <c r="O621" s="3">
        <f t="shared" si="209"/>
        <v>-2.8783058262079941E-2</v>
      </c>
      <c r="P621" s="3">
        <f t="shared" si="210"/>
        <v>-6.5540099535341512E-2</v>
      </c>
      <c r="Q621" s="3">
        <f>I621-TECm!I621</f>
        <v>2.3034079108845473E-2</v>
      </c>
      <c r="R621" s="3">
        <f t="shared" si="211"/>
        <v>3.8989454329508566E-2</v>
      </c>
      <c r="S621" s="3">
        <f>E621-TECm!E621</f>
        <v>2.6829553425298108E-2</v>
      </c>
      <c r="T621" s="3">
        <f t="shared" si="212"/>
        <v>1.0484297711462911E-2</v>
      </c>
      <c r="U621" s="3">
        <f t="shared" si="208"/>
        <v>2.4736876020485739E-2</v>
      </c>
    </row>
    <row r="622" spans="1:21" x14ac:dyDescent="0.2">
      <c r="A622" s="2">
        <v>38282</v>
      </c>
      <c r="B622">
        <v>156</v>
      </c>
      <c r="C622">
        <v>109</v>
      </c>
      <c r="D622">
        <v>113</v>
      </c>
      <c r="E622" s="3">
        <f t="shared" si="205"/>
        <v>0.11375661375661375</v>
      </c>
      <c r="F622">
        <v>49</v>
      </c>
      <c r="G622">
        <v>37</v>
      </c>
      <c r="H622">
        <v>27</v>
      </c>
      <c r="I622" s="3">
        <f t="shared" si="206"/>
        <v>0.19469026548672566</v>
      </c>
      <c r="J622">
        <f t="shared" si="201"/>
        <v>205</v>
      </c>
      <c r="K622">
        <f t="shared" si="202"/>
        <v>146</v>
      </c>
      <c r="L622">
        <f t="shared" si="203"/>
        <v>140</v>
      </c>
      <c r="M622" s="3">
        <f t="shared" si="207"/>
        <v>0.13238289205702647</v>
      </c>
      <c r="N622" s="3">
        <f t="shared" si="204"/>
        <v>0.29735234215885947</v>
      </c>
      <c r="O622" s="3">
        <f t="shared" si="209"/>
        <v>-8.0933651730111911E-2</v>
      </c>
      <c r="P622" s="3">
        <f t="shared" si="210"/>
        <v>-0.11243121359676733</v>
      </c>
      <c r="Q622" s="3">
        <f>I622-TECm!I622</f>
        <v>1.3737884534344713E-2</v>
      </c>
      <c r="R622" s="3">
        <f t="shared" si="211"/>
        <v>3.110502961108021E-2</v>
      </c>
      <c r="S622" s="3">
        <f>E622-TECm!E622</f>
        <v>-2.4596024596024724E-3</v>
      </c>
      <c r="T622" s="3">
        <f t="shared" si="212"/>
        <v>4.5273689942379224E-3</v>
      </c>
      <c r="U622" s="3">
        <f t="shared" si="208"/>
        <v>1.7816199302659066E-2</v>
      </c>
    </row>
    <row r="623" spans="1:21" x14ac:dyDescent="0.2">
      <c r="A623" s="2">
        <v>38275</v>
      </c>
      <c r="B623">
        <v>153</v>
      </c>
      <c r="C623">
        <v>115</v>
      </c>
      <c r="D623">
        <v>99</v>
      </c>
      <c r="E623" s="3">
        <f t="shared" si="205"/>
        <v>0.14713896457765668</v>
      </c>
      <c r="F623">
        <v>45</v>
      </c>
      <c r="G623">
        <v>26</v>
      </c>
      <c r="H623">
        <v>23</v>
      </c>
      <c r="I623" s="3">
        <f t="shared" si="206"/>
        <v>0.23404255319148937</v>
      </c>
      <c r="J623">
        <f t="shared" si="201"/>
        <v>198</v>
      </c>
      <c r="K623">
        <f t="shared" si="202"/>
        <v>141</v>
      </c>
      <c r="L623">
        <f t="shared" si="203"/>
        <v>122</v>
      </c>
      <c r="M623" s="3">
        <f t="shared" si="207"/>
        <v>0.16485900216919741</v>
      </c>
      <c r="N623" s="3">
        <f t="shared" si="204"/>
        <v>0.30585683297180044</v>
      </c>
      <c r="O623" s="3">
        <f t="shared" si="209"/>
        <v>-8.6903588613832683E-2</v>
      </c>
      <c r="P623" s="3">
        <f t="shared" si="210"/>
        <v>-0.13509811513714207</v>
      </c>
      <c r="Q623" s="3">
        <f>I623-TECm!I623</f>
        <v>8.0196399345335512E-2</v>
      </c>
      <c r="R623" s="3">
        <f t="shared" si="211"/>
        <v>4.4684888462141248E-2</v>
      </c>
      <c r="S623" s="3">
        <f>E623-TECm!E623</f>
        <v>7.082942168693096E-3</v>
      </c>
      <c r="T623" s="3">
        <f t="shared" si="212"/>
        <v>1.3195308452770111E-2</v>
      </c>
      <c r="U623" s="3">
        <f t="shared" si="208"/>
        <v>2.8940098457455678E-2</v>
      </c>
    </row>
    <row r="624" spans="1:21" x14ac:dyDescent="0.2">
      <c r="A624" s="2">
        <v>38268</v>
      </c>
      <c r="B624">
        <v>149</v>
      </c>
      <c r="C624">
        <v>117</v>
      </c>
      <c r="D624">
        <v>103</v>
      </c>
      <c r="E624" s="3">
        <f t="shared" si="205"/>
        <v>0.12466124661246612</v>
      </c>
      <c r="F624">
        <v>50</v>
      </c>
      <c r="G624">
        <v>32</v>
      </c>
      <c r="H624">
        <v>20</v>
      </c>
      <c r="I624" s="3">
        <f t="shared" si="206"/>
        <v>0.29411764705882354</v>
      </c>
      <c r="J624">
        <f t="shared" si="201"/>
        <v>199</v>
      </c>
      <c r="K624">
        <f t="shared" si="202"/>
        <v>149</v>
      </c>
      <c r="L624">
        <f t="shared" si="203"/>
        <v>123</v>
      </c>
      <c r="M624" s="3">
        <f t="shared" si="207"/>
        <v>0.16135881104033969</v>
      </c>
      <c r="N624" s="3">
        <f t="shared" si="204"/>
        <v>0.31634819532908703</v>
      </c>
      <c r="O624" s="3">
        <f t="shared" si="209"/>
        <v>-0.1694564004463574</v>
      </c>
      <c r="P624" s="3">
        <f t="shared" si="210"/>
        <v>-0.15367571761710663</v>
      </c>
      <c r="Q624" s="3">
        <f>I624-TECm!I624</f>
        <v>-6.1919504643959122E-4</v>
      </c>
      <c r="R624" s="3">
        <f t="shared" si="211"/>
        <v>4.4548500027880467E-2</v>
      </c>
      <c r="S624" s="3">
        <f>E624-TECm!E624</f>
        <v>8.9587672736231444E-3</v>
      </c>
      <c r="T624" s="3">
        <f t="shared" si="212"/>
        <v>1.9268036731928364E-2</v>
      </c>
      <c r="U624" s="3">
        <f t="shared" si="208"/>
        <v>3.1908268379904417E-2</v>
      </c>
    </row>
    <row r="625" spans="1:21" x14ac:dyDescent="0.2">
      <c r="A625" s="2">
        <v>38261</v>
      </c>
      <c r="B625">
        <v>156</v>
      </c>
      <c r="C625">
        <v>100</v>
      </c>
      <c r="D625">
        <v>89</v>
      </c>
      <c r="E625" s="3">
        <f t="shared" si="205"/>
        <v>0.19420289855072465</v>
      </c>
      <c r="F625">
        <v>53</v>
      </c>
      <c r="G625">
        <v>31</v>
      </c>
      <c r="H625">
        <v>18</v>
      </c>
      <c r="I625" s="3">
        <f t="shared" si="206"/>
        <v>0.34313725490196079</v>
      </c>
      <c r="J625">
        <f t="shared" si="201"/>
        <v>209</v>
      </c>
      <c r="K625">
        <f t="shared" si="202"/>
        <v>131</v>
      </c>
      <c r="L625">
        <f t="shared" si="203"/>
        <v>107</v>
      </c>
      <c r="M625" s="3">
        <f t="shared" si="207"/>
        <v>0.22818791946308725</v>
      </c>
      <c r="N625" s="3">
        <f t="shared" si="204"/>
        <v>0.29306487695749439</v>
      </c>
      <c r="O625" s="3">
        <f t="shared" si="209"/>
        <v>-0.14893435635123614</v>
      </c>
      <c r="P625" s="3">
        <f t="shared" si="210"/>
        <v>-9.2265667842908794E-2</v>
      </c>
      <c r="Q625" s="3">
        <f>I625-TECm!I625</f>
        <v>5.4477461087527823E-2</v>
      </c>
      <c r="R625" s="3">
        <f t="shared" si="211"/>
        <v>7.764802628082669E-2</v>
      </c>
      <c r="S625" s="3">
        <f>E625-TECm!E625</f>
        <v>2.3544215915994093E-2</v>
      </c>
      <c r="T625" s="3">
        <f t="shared" si="212"/>
        <v>3.3827207229956351E-2</v>
      </c>
      <c r="U625" s="3">
        <f t="shared" si="208"/>
        <v>5.5737616755391517E-2</v>
      </c>
    </row>
    <row r="626" spans="1:21" x14ac:dyDescent="0.2">
      <c r="A626" s="2">
        <v>38254</v>
      </c>
      <c r="B626">
        <v>158</v>
      </c>
      <c r="C626">
        <v>109</v>
      </c>
      <c r="D626">
        <v>91</v>
      </c>
      <c r="E626" s="3">
        <f t="shared" si="205"/>
        <v>0.18715083798882681</v>
      </c>
      <c r="F626">
        <v>48</v>
      </c>
      <c r="G626">
        <v>29</v>
      </c>
      <c r="H626">
        <v>17</v>
      </c>
      <c r="I626" s="3">
        <f t="shared" si="206"/>
        <v>0.32978723404255317</v>
      </c>
      <c r="J626">
        <f t="shared" si="201"/>
        <v>206</v>
      </c>
      <c r="K626">
        <f t="shared" si="202"/>
        <v>138</v>
      </c>
      <c r="L626">
        <f t="shared" si="203"/>
        <v>108</v>
      </c>
      <c r="M626" s="3">
        <f t="shared" si="207"/>
        <v>0.2168141592920354</v>
      </c>
      <c r="N626" s="3">
        <f t="shared" si="204"/>
        <v>0.30530973451327431</v>
      </c>
      <c r="O626" s="3">
        <f t="shared" si="209"/>
        <v>-0.14263639605372636</v>
      </c>
      <c r="P626" s="3">
        <f t="shared" si="210"/>
        <v>-7.6408205598363685E-2</v>
      </c>
      <c r="Q626" s="3">
        <f>I626-TECm!I626</f>
        <v>7.9787234042553168E-2</v>
      </c>
      <c r="R626" s="3">
        <f t="shared" si="211"/>
        <v>9.4793894492634909E-2</v>
      </c>
      <c r="S626" s="3">
        <f>E626-TECm!E626</f>
        <v>2.5301127006167851E-2</v>
      </c>
      <c r="T626" s="3">
        <f t="shared" si="212"/>
        <v>3.4507074174116775E-2</v>
      </c>
      <c r="U626" s="3">
        <f t="shared" si="208"/>
        <v>6.4650484333375835E-2</v>
      </c>
    </row>
    <row r="627" spans="1:21" x14ac:dyDescent="0.2">
      <c r="A627" s="2">
        <v>38247</v>
      </c>
      <c r="B627">
        <v>162</v>
      </c>
      <c r="C627">
        <v>108</v>
      </c>
      <c r="D627">
        <v>85</v>
      </c>
      <c r="E627" s="3">
        <f t="shared" si="205"/>
        <v>0.21690140845070421</v>
      </c>
      <c r="F627">
        <v>46</v>
      </c>
      <c r="G627">
        <v>21</v>
      </c>
      <c r="H627">
        <v>27</v>
      </c>
      <c r="I627" s="3">
        <f t="shared" si="206"/>
        <v>0.20212765957446807</v>
      </c>
      <c r="J627">
        <f t="shared" si="201"/>
        <v>208</v>
      </c>
      <c r="K627">
        <f t="shared" si="202"/>
        <v>129</v>
      </c>
      <c r="L627">
        <f t="shared" si="203"/>
        <v>112</v>
      </c>
      <c r="M627" s="3">
        <f t="shared" si="207"/>
        <v>0.21380846325167038</v>
      </c>
      <c r="N627" s="3">
        <f t="shared" si="204"/>
        <v>0.28730512249443207</v>
      </c>
      <c r="O627" s="3">
        <f t="shared" si="209"/>
        <v>1.4773748876236142E-2</v>
      </c>
      <c r="P627" s="3">
        <f t="shared" si="210"/>
        <v>-6.3491654876036197E-2</v>
      </c>
      <c r="Q627" s="3">
        <f>I627-TECm!I627</f>
        <v>9.8679383712399107E-2</v>
      </c>
      <c r="R627" s="3">
        <f t="shared" si="211"/>
        <v>0.13163658825022231</v>
      </c>
      <c r="S627" s="3">
        <f>E627-TECm!E627</f>
        <v>5.2636278767707101E-2</v>
      </c>
      <c r="T627" s="3">
        <f t="shared" si="212"/>
        <v>3.8535789669883552E-2</v>
      </c>
      <c r="U627" s="3">
        <f t="shared" si="208"/>
        <v>8.5086188960052933E-2</v>
      </c>
    </row>
    <row r="628" spans="1:21" x14ac:dyDescent="0.2">
      <c r="A628" s="2">
        <v>38240</v>
      </c>
      <c r="B628">
        <v>156</v>
      </c>
      <c r="C628">
        <v>91</v>
      </c>
      <c r="D628">
        <v>85</v>
      </c>
      <c r="E628" s="3">
        <f t="shared" si="205"/>
        <v>0.21385542168674698</v>
      </c>
      <c r="F628">
        <v>53</v>
      </c>
      <c r="G628">
        <v>15</v>
      </c>
      <c r="H628">
        <v>24</v>
      </c>
      <c r="I628" s="3">
        <f t="shared" si="206"/>
        <v>0.31521739130434784</v>
      </c>
      <c r="J628">
        <f t="shared" si="201"/>
        <v>209</v>
      </c>
      <c r="K628">
        <f t="shared" si="202"/>
        <v>106</v>
      </c>
      <c r="L628">
        <f t="shared" si="203"/>
        <v>109</v>
      </c>
      <c r="M628" s="3">
        <f t="shared" si="207"/>
        <v>0.23584905660377359</v>
      </c>
      <c r="N628" s="3">
        <f t="shared" si="204"/>
        <v>0.25</v>
      </c>
      <c r="O628" s="3">
        <f t="shared" si="209"/>
        <v>-0.10136196961760086</v>
      </c>
      <c r="P628" s="3">
        <f t="shared" si="210"/>
        <v>-9.2816080416442348E-2</v>
      </c>
      <c r="Q628" s="3">
        <f>I628-TECm!I628</f>
        <v>0.10591506572295248</v>
      </c>
      <c r="R628" s="3">
        <f t="shared" si="211"/>
        <v>0.14708932687377399</v>
      </c>
      <c r="S628" s="3">
        <f>E628-TECm!E628</f>
        <v>2.5583816748475374E-2</v>
      </c>
      <c r="T628" s="3">
        <f t="shared" si="212"/>
        <v>2.617362459724237E-2</v>
      </c>
      <c r="U628" s="3">
        <f t="shared" si="208"/>
        <v>8.6631475735508182E-2</v>
      </c>
    </row>
    <row r="629" spans="1:21" x14ac:dyDescent="0.2">
      <c r="A629" s="2">
        <v>38233</v>
      </c>
      <c r="B629">
        <v>157</v>
      </c>
      <c r="C629">
        <v>110</v>
      </c>
      <c r="D629">
        <v>83</v>
      </c>
      <c r="E629" s="3">
        <f t="shared" si="205"/>
        <v>0.21142857142857144</v>
      </c>
      <c r="F629">
        <v>59</v>
      </c>
      <c r="G629">
        <v>28</v>
      </c>
      <c r="H629">
        <v>24</v>
      </c>
      <c r="I629" s="3">
        <f t="shared" si="206"/>
        <v>0.31531531531531531</v>
      </c>
      <c r="J629">
        <f t="shared" si="201"/>
        <v>216</v>
      </c>
      <c r="K629">
        <f t="shared" si="202"/>
        <v>138</v>
      </c>
      <c r="L629">
        <f t="shared" si="203"/>
        <v>107</v>
      </c>
      <c r="M629" s="3">
        <f t="shared" si="207"/>
        <v>0.23644251626898047</v>
      </c>
      <c r="N629" s="3">
        <f t="shared" si="204"/>
        <v>0.29934924078091107</v>
      </c>
      <c r="O629" s="3">
        <f t="shared" si="209"/>
        <v>-0.10388674388674388</v>
      </c>
      <c r="P629" s="3">
        <f t="shared" si="210"/>
        <v>-6.3438124336705523E-2</v>
      </c>
      <c r="Q629" s="3">
        <f>I629-TECm!I629</f>
        <v>0.19031531531531531</v>
      </c>
      <c r="R629" s="3">
        <f t="shared" si="211"/>
        <v>0.14978324760424103</v>
      </c>
      <c r="S629" s="3">
        <f>E629-TECm!E629</f>
        <v>3.7387273493468182E-2</v>
      </c>
      <c r="T629" s="3">
        <f t="shared" si="212"/>
        <v>2.9676740877729039E-2</v>
      </c>
      <c r="U629" s="3">
        <f t="shared" si="208"/>
        <v>8.9729994240985031E-2</v>
      </c>
    </row>
    <row r="630" spans="1:21" x14ac:dyDescent="0.2">
      <c r="A630" s="2">
        <v>38226</v>
      </c>
      <c r="B630">
        <v>156</v>
      </c>
      <c r="C630">
        <v>118</v>
      </c>
      <c r="D630">
        <v>111</v>
      </c>
      <c r="E630" s="3">
        <f t="shared" si="205"/>
        <v>0.11688311688311688</v>
      </c>
      <c r="F630">
        <v>56</v>
      </c>
      <c r="G630">
        <v>32</v>
      </c>
      <c r="H630">
        <v>33</v>
      </c>
      <c r="I630" s="3">
        <f t="shared" si="206"/>
        <v>0.19008264462809918</v>
      </c>
      <c r="J630">
        <f t="shared" ref="J630:J661" si="213">B630+F630</f>
        <v>212</v>
      </c>
      <c r="K630">
        <f t="shared" ref="K630:K661" si="214">C630+G630</f>
        <v>150</v>
      </c>
      <c r="L630">
        <f t="shared" ref="L630:L661" si="215">D630+H630</f>
        <v>144</v>
      </c>
      <c r="M630" s="3">
        <f t="shared" si="207"/>
        <v>0.13438735177865613</v>
      </c>
      <c r="N630" s="3">
        <f t="shared" ref="N630:N661" si="216">K630/SUM(J630:L630)</f>
        <v>0.29644268774703558</v>
      </c>
      <c r="O630" s="3">
        <f t="shared" si="209"/>
        <v>-7.3199527744982298E-2</v>
      </c>
      <c r="P630" s="3">
        <f t="shared" si="210"/>
        <v>-6.998430334074969E-2</v>
      </c>
      <c r="Q630" s="3">
        <f>I630-TECm!I630</f>
        <v>0.14503759958305412</v>
      </c>
      <c r="R630" s="3">
        <f t="shared" si="211"/>
        <v>0.10751021287628078</v>
      </c>
      <c r="S630" s="3">
        <f>E630-TECm!E630</f>
        <v>1.554978354978355E-2</v>
      </c>
      <c r="T630" s="3">
        <f t="shared" si="212"/>
        <v>4.1272172006233281E-2</v>
      </c>
      <c r="U630" s="3">
        <f t="shared" si="208"/>
        <v>7.4391192441257026E-2</v>
      </c>
    </row>
    <row r="631" spans="1:21" x14ac:dyDescent="0.2">
      <c r="A631" s="2">
        <v>38219</v>
      </c>
      <c r="B631">
        <v>140</v>
      </c>
      <c r="C631">
        <v>108</v>
      </c>
      <c r="D631">
        <v>98</v>
      </c>
      <c r="E631" s="3">
        <f t="shared" si="205"/>
        <v>0.12138728323699421</v>
      </c>
      <c r="F631">
        <v>46</v>
      </c>
      <c r="G631">
        <v>26</v>
      </c>
      <c r="H631">
        <v>32</v>
      </c>
      <c r="I631" s="3">
        <f t="shared" si="206"/>
        <v>0.13461538461538461</v>
      </c>
      <c r="J631">
        <f t="shared" si="213"/>
        <v>186</v>
      </c>
      <c r="K631">
        <f t="shared" si="214"/>
        <v>134</v>
      </c>
      <c r="L631">
        <f t="shared" si="215"/>
        <v>130</v>
      </c>
      <c r="M631" s="3">
        <f t="shared" si="207"/>
        <v>0.12444444444444444</v>
      </c>
      <c r="N631" s="3">
        <f t="shared" si="216"/>
        <v>0.29777777777777775</v>
      </c>
      <c r="O631" s="3">
        <f t="shared" si="209"/>
        <v>-1.3228101378390394E-2</v>
      </c>
      <c r="P631" s="3">
        <f t="shared" si="210"/>
        <v>-5.7262817022014932E-2</v>
      </c>
      <c r="Q631" s="3">
        <f>I631-TECm!I631</f>
        <v>0.11399682791435369</v>
      </c>
      <c r="R631" s="3">
        <f t="shared" si="211"/>
        <v>8.5679497863747581E-2</v>
      </c>
      <c r="S631" s="3">
        <f>E631-TECm!E631</f>
        <v>3.6093165589935389E-2</v>
      </c>
      <c r="T631" s="3">
        <f t="shared" si="212"/>
        <v>4.8911607384361767E-2</v>
      </c>
      <c r="U631" s="3">
        <f t="shared" si="208"/>
        <v>6.7295552624054678E-2</v>
      </c>
    </row>
    <row r="632" spans="1:21" x14ac:dyDescent="0.2">
      <c r="A632" s="2">
        <v>38212</v>
      </c>
      <c r="B632">
        <v>117</v>
      </c>
      <c r="C632">
        <v>104</v>
      </c>
      <c r="D632">
        <v>99</v>
      </c>
      <c r="E632" s="3">
        <f t="shared" si="205"/>
        <v>5.6250000000000001E-2</v>
      </c>
      <c r="F632">
        <v>39</v>
      </c>
      <c r="G632">
        <v>27</v>
      </c>
      <c r="H632">
        <v>23</v>
      </c>
      <c r="I632" s="3">
        <f t="shared" si="206"/>
        <v>0.1797752808988764</v>
      </c>
      <c r="J632">
        <f t="shared" si="213"/>
        <v>156</v>
      </c>
      <c r="K632">
        <f t="shared" si="214"/>
        <v>131</v>
      </c>
      <c r="L632">
        <f t="shared" si="215"/>
        <v>122</v>
      </c>
      <c r="M632" s="3">
        <f t="shared" si="207"/>
        <v>8.3129584352078234E-2</v>
      </c>
      <c r="N632" s="3">
        <f t="shared" si="216"/>
        <v>0.32029339853300731</v>
      </c>
      <c r="O632" s="3">
        <f t="shared" si="209"/>
        <v>-0.12352528089887641</v>
      </c>
      <c r="P632" s="3">
        <f t="shared" si="210"/>
        <v>-9.4223091564927683E-2</v>
      </c>
      <c r="Q632" s="3">
        <f>I632-TECm!I632</f>
        <v>6.3496211131434541E-2</v>
      </c>
      <c r="R632" s="3">
        <f t="shared" si="211"/>
        <v>7.7222001433742582E-2</v>
      </c>
      <c r="S632" s="3">
        <f>E632-TECm!E632</f>
        <v>7.2173566878980897E-2</v>
      </c>
      <c r="T632" s="3">
        <f t="shared" si="212"/>
        <v>4.9407014414777663E-2</v>
      </c>
      <c r="U632" s="3">
        <f t="shared" si="208"/>
        <v>6.3314507924260119E-2</v>
      </c>
    </row>
    <row r="633" spans="1:21" x14ac:dyDescent="0.2">
      <c r="A633" s="2">
        <v>38205</v>
      </c>
      <c r="B633">
        <v>117</v>
      </c>
      <c r="C633">
        <v>118</v>
      </c>
      <c r="D633">
        <v>102</v>
      </c>
      <c r="E633" s="3">
        <f t="shared" si="205"/>
        <v>4.4510385756676561E-2</v>
      </c>
      <c r="F633">
        <v>34</v>
      </c>
      <c r="G633">
        <v>27</v>
      </c>
      <c r="H633">
        <v>27</v>
      </c>
      <c r="I633" s="3">
        <f t="shared" si="206"/>
        <v>7.9545454545454544E-2</v>
      </c>
      <c r="J633">
        <f t="shared" si="213"/>
        <v>151</v>
      </c>
      <c r="K633">
        <f t="shared" si="214"/>
        <v>145</v>
      </c>
      <c r="L633">
        <f t="shared" si="215"/>
        <v>129</v>
      </c>
      <c r="M633" s="3">
        <f t="shared" si="207"/>
        <v>5.1764705882352942E-2</v>
      </c>
      <c r="N633" s="3">
        <f t="shared" si="216"/>
        <v>0.3411764705882353</v>
      </c>
      <c r="O633" s="3">
        <f t="shared" si="209"/>
        <v>-3.5035068788777983E-2</v>
      </c>
      <c r="P633" s="3">
        <f t="shared" si="210"/>
        <v>-8.2990984396694459E-2</v>
      </c>
      <c r="Q633" s="3">
        <f>I633-TECm!I633</f>
        <v>7.9545454545454544E-2</v>
      </c>
      <c r="R633" s="3">
        <f t="shared" si="211"/>
        <v>9.8701941717933728E-2</v>
      </c>
      <c r="S633" s="3">
        <f>E633-TECm!E633</f>
        <v>3.846808968416901E-2</v>
      </c>
      <c r="T633" s="3">
        <f t="shared" si="212"/>
        <v>3.8039763503595288E-2</v>
      </c>
      <c r="U633" s="3">
        <f t="shared" si="208"/>
        <v>6.8370852610764504E-2</v>
      </c>
    </row>
    <row r="634" spans="1:21" x14ac:dyDescent="0.2">
      <c r="A634" s="2">
        <v>38198</v>
      </c>
      <c r="B634">
        <v>137</v>
      </c>
      <c r="C634">
        <v>110</v>
      </c>
      <c r="D634">
        <v>87</v>
      </c>
      <c r="E634" s="3">
        <f t="shared" si="205"/>
        <v>0.1497005988023952</v>
      </c>
      <c r="F634">
        <v>43</v>
      </c>
      <c r="G634">
        <v>21</v>
      </c>
      <c r="H634">
        <v>20</v>
      </c>
      <c r="I634" s="3">
        <f t="shared" si="206"/>
        <v>0.27380952380952384</v>
      </c>
      <c r="J634">
        <f t="shared" si="213"/>
        <v>180</v>
      </c>
      <c r="K634">
        <f t="shared" si="214"/>
        <v>131</v>
      </c>
      <c r="L634">
        <f t="shared" si="215"/>
        <v>107</v>
      </c>
      <c r="M634" s="3">
        <f t="shared" si="207"/>
        <v>0.17464114832535885</v>
      </c>
      <c r="N634" s="3">
        <f t="shared" si="216"/>
        <v>0.3133971291866029</v>
      </c>
      <c r="O634" s="3">
        <f t="shared" si="209"/>
        <v>-0.12410892500712864</v>
      </c>
      <c r="P634" s="3">
        <f t="shared" si="210"/>
        <v>-0.10699636270544144</v>
      </c>
      <c r="Q634" s="3">
        <f>I634-TECm!I634</f>
        <v>8.8624338624338661E-2</v>
      </c>
      <c r="R634" s="3">
        <f t="shared" si="211"/>
        <v>9.8216149314848081E-2</v>
      </c>
      <c r="S634" s="3">
        <f>E634-TECm!E634</f>
        <v>3.7579386681183075E-2</v>
      </c>
      <c r="T634" s="3">
        <f t="shared" si="212"/>
        <v>4.5068273619759604E-2</v>
      </c>
      <c r="U634" s="3">
        <f t="shared" si="208"/>
        <v>7.1642211467303846E-2</v>
      </c>
    </row>
    <row r="635" spans="1:21" x14ac:dyDescent="0.2">
      <c r="A635" s="2">
        <v>38191</v>
      </c>
      <c r="B635">
        <v>119</v>
      </c>
      <c r="C635">
        <v>123</v>
      </c>
      <c r="D635">
        <v>91</v>
      </c>
      <c r="E635" s="3">
        <f t="shared" si="205"/>
        <v>8.408408408408409E-2</v>
      </c>
      <c r="F635">
        <v>42</v>
      </c>
      <c r="G635">
        <v>24</v>
      </c>
      <c r="H635">
        <v>26</v>
      </c>
      <c r="I635" s="3">
        <f t="shared" si="206"/>
        <v>0.17391304347826086</v>
      </c>
      <c r="J635">
        <f t="shared" si="213"/>
        <v>161</v>
      </c>
      <c r="K635">
        <f t="shared" si="214"/>
        <v>147</v>
      </c>
      <c r="L635">
        <f t="shared" si="215"/>
        <v>117</v>
      </c>
      <c r="M635" s="3">
        <f t="shared" si="207"/>
        <v>0.10352941176470588</v>
      </c>
      <c r="N635" s="3">
        <f t="shared" si="216"/>
        <v>0.34588235294117647</v>
      </c>
      <c r="O635" s="3">
        <f t="shared" si="209"/>
        <v>-8.9828959394176774E-2</v>
      </c>
      <c r="P635" s="3">
        <f t="shared" si="210"/>
        <v>-0.10470902062289984</v>
      </c>
      <c r="Q635" s="3">
        <f>I635-TECm!I635</f>
        <v>0.12793603198400799</v>
      </c>
      <c r="R635" s="3">
        <f t="shared" si="211"/>
        <v>0.10373488102405598</v>
      </c>
      <c r="S635" s="3">
        <f>E635-TECm!E635</f>
        <v>3.8071814145433786E-2</v>
      </c>
      <c r="T635" s="3">
        <f t="shared" si="212"/>
        <v>4.0712407298671927E-2</v>
      </c>
      <c r="U635" s="3">
        <f t="shared" si="208"/>
        <v>7.2223644161363953E-2</v>
      </c>
    </row>
    <row r="636" spans="1:21" x14ac:dyDescent="0.2">
      <c r="A636" s="2">
        <v>38184</v>
      </c>
      <c r="B636">
        <v>127</v>
      </c>
      <c r="C636">
        <v>109</v>
      </c>
      <c r="D636">
        <v>98</v>
      </c>
      <c r="E636" s="3">
        <f t="shared" si="205"/>
        <v>8.6826347305389226E-2</v>
      </c>
      <c r="F636">
        <v>45</v>
      </c>
      <c r="G636">
        <v>27</v>
      </c>
      <c r="H636">
        <v>26</v>
      </c>
      <c r="I636" s="3">
        <f t="shared" si="206"/>
        <v>0.19387755102040816</v>
      </c>
      <c r="J636">
        <f t="shared" si="213"/>
        <v>172</v>
      </c>
      <c r="K636">
        <f t="shared" si="214"/>
        <v>136</v>
      </c>
      <c r="L636">
        <f t="shared" si="215"/>
        <v>124</v>
      </c>
      <c r="M636" s="3">
        <f t="shared" si="207"/>
        <v>0.1111111111111111</v>
      </c>
      <c r="N636" s="3">
        <f t="shared" si="216"/>
        <v>0.31481481481481483</v>
      </c>
      <c r="O636" s="3">
        <f t="shared" si="209"/>
        <v>-0.10705120371501893</v>
      </c>
      <c r="P636" s="3">
        <f t="shared" si="210"/>
        <v>-7.7707210628762499E-2</v>
      </c>
      <c r="Q636" s="3">
        <f>I636-TECm!I636</f>
        <v>7.8088077336197631E-2</v>
      </c>
      <c r="R636" s="3">
        <f t="shared" si="211"/>
        <v>7.4725900665750286E-2</v>
      </c>
      <c r="S636" s="3">
        <f>E636-TECm!E636</f>
        <v>5.9553620032661958E-2</v>
      </c>
      <c r="T636" s="3">
        <f t="shared" si="212"/>
        <v>3.4345480090784003E-2</v>
      </c>
      <c r="U636" s="3">
        <f t="shared" si="208"/>
        <v>5.4535690378267145E-2</v>
      </c>
    </row>
    <row r="637" spans="1:21" x14ac:dyDescent="0.2">
      <c r="A637" s="2">
        <v>38177</v>
      </c>
      <c r="B637">
        <v>135</v>
      </c>
      <c r="C637">
        <v>118</v>
      </c>
      <c r="D637">
        <v>104</v>
      </c>
      <c r="E637" s="3">
        <f t="shared" si="205"/>
        <v>8.683473389355742E-2</v>
      </c>
      <c r="F637">
        <v>44</v>
      </c>
      <c r="G637">
        <v>30</v>
      </c>
      <c r="H637">
        <v>24</v>
      </c>
      <c r="I637" s="3">
        <f t="shared" si="206"/>
        <v>0.20408163265306123</v>
      </c>
      <c r="J637">
        <f t="shared" si="213"/>
        <v>179</v>
      </c>
      <c r="K637">
        <f t="shared" si="214"/>
        <v>148</v>
      </c>
      <c r="L637">
        <f t="shared" si="215"/>
        <v>128</v>
      </c>
      <c r="M637" s="3">
        <f t="shared" si="207"/>
        <v>0.11208791208791209</v>
      </c>
      <c r="N637" s="3">
        <f t="shared" si="216"/>
        <v>0.32527472527472528</v>
      </c>
      <c r="O637" s="3">
        <f t="shared" si="209"/>
        <v>-0.11724689875950381</v>
      </c>
      <c r="P637" s="3">
        <f t="shared" si="210"/>
        <v>-7.7552689685797899E-2</v>
      </c>
      <c r="Q637" s="3">
        <f>I637-TECm!I637</f>
        <v>0.10518053375196233</v>
      </c>
      <c r="R637" s="3">
        <f t="shared" si="211"/>
        <v>5.0232639863976282E-2</v>
      </c>
      <c r="S637" s="3">
        <f>E637-TECm!E637</f>
        <v>2.4511787717920029E-2</v>
      </c>
      <c r="T637" s="3">
        <f t="shared" si="212"/>
        <v>1.1998396488603612E-2</v>
      </c>
      <c r="U637" s="3">
        <f t="shared" si="208"/>
        <v>3.1115518176289946E-2</v>
      </c>
    </row>
    <row r="638" spans="1:21" x14ac:dyDescent="0.2">
      <c r="A638" s="2">
        <v>38170</v>
      </c>
      <c r="B638">
        <v>146</v>
      </c>
      <c r="C638">
        <v>113</v>
      </c>
      <c r="D638">
        <v>81</v>
      </c>
      <c r="E638" s="3">
        <f t="shared" si="205"/>
        <v>0.19117647058823528</v>
      </c>
      <c r="F638">
        <v>45</v>
      </c>
      <c r="G638">
        <v>24</v>
      </c>
      <c r="H638">
        <v>26</v>
      </c>
      <c r="I638" s="3">
        <f t="shared" si="206"/>
        <v>0.2</v>
      </c>
      <c r="J638">
        <f t="shared" si="213"/>
        <v>191</v>
      </c>
      <c r="K638">
        <f t="shared" si="214"/>
        <v>137</v>
      </c>
      <c r="L638">
        <f t="shared" si="215"/>
        <v>107</v>
      </c>
      <c r="M638" s="3">
        <f t="shared" si="207"/>
        <v>0.19310344827586207</v>
      </c>
      <c r="N638" s="3">
        <f t="shared" si="216"/>
        <v>0.31494252873563217</v>
      </c>
      <c r="O638" s="3">
        <f t="shared" si="209"/>
        <v>-8.82352941176473E-3</v>
      </c>
      <c r="P638" s="3">
        <f t="shared" si="210"/>
        <v>-4.7758315795891064E-2</v>
      </c>
      <c r="Q638" s="3">
        <f>I638-TECm!I638</f>
        <v>4.0909090909090923E-2</v>
      </c>
      <c r="R638" s="3">
        <f t="shared" si="211"/>
        <v>3.3963311619858126E-2</v>
      </c>
      <c r="S638" s="3">
        <f>E638-TECm!E638</f>
        <v>1.8971032521770015E-2</v>
      </c>
      <c r="T638" s="3">
        <f t="shared" si="212"/>
        <v>4.225320061084707E-3</v>
      </c>
      <c r="U638" s="3">
        <f t="shared" si="208"/>
        <v>1.9094315840471415E-2</v>
      </c>
    </row>
    <row r="639" spans="1:21" x14ac:dyDescent="0.2">
      <c r="A639" s="2">
        <v>38163</v>
      </c>
      <c r="B639">
        <v>148</v>
      </c>
      <c r="C639">
        <v>97</v>
      </c>
      <c r="D639">
        <v>87</v>
      </c>
      <c r="E639" s="3">
        <f t="shared" si="205"/>
        <v>0.18373493975903615</v>
      </c>
      <c r="F639">
        <v>50</v>
      </c>
      <c r="G639">
        <v>20</v>
      </c>
      <c r="H639">
        <v>23</v>
      </c>
      <c r="I639" s="3">
        <f t="shared" si="206"/>
        <v>0.29032258064516131</v>
      </c>
      <c r="J639">
        <f t="shared" si="213"/>
        <v>198</v>
      </c>
      <c r="K639">
        <f t="shared" si="214"/>
        <v>117</v>
      </c>
      <c r="L639">
        <f t="shared" si="215"/>
        <v>110</v>
      </c>
      <c r="M639" s="3">
        <f t="shared" si="207"/>
        <v>0.20705882352941177</v>
      </c>
      <c r="N639" s="3">
        <f t="shared" si="216"/>
        <v>0.2752941176470588</v>
      </c>
      <c r="O639" s="3">
        <f t="shared" si="209"/>
        <v>-0.10658764088612516</v>
      </c>
      <c r="P639" s="3">
        <f t="shared" si="210"/>
        <v>-7.2700673898710128E-2</v>
      </c>
      <c r="Q639" s="3">
        <f>I639-TECm!I639</f>
        <v>4.6082949308756116E-3</v>
      </c>
      <c r="R639" s="3">
        <f t="shared" si="211"/>
        <v>4.2453384765103686E-2</v>
      </c>
      <c r="S639" s="3">
        <f>E639-TECm!E639</f>
        <v>-7.4876307738792058E-3</v>
      </c>
      <c r="T639" s="3">
        <f t="shared" si="212"/>
        <v>-1.1350251304431958E-3</v>
      </c>
      <c r="U639" s="3">
        <f t="shared" si="208"/>
        <v>2.0659179817330245E-2</v>
      </c>
    </row>
    <row r="640" spans="1:21" x14ac:dyDescent="0.2">
      <c r="A640" s="2">
        <v>38156</v>
      </c>
      <c r="B640">
        <v>163</v>
      </c>
      <c r="C640">
        <v>97</v>
      </c>
      <c r="D640">
        <v>82</v>
      </c>
      <c r="E640" s="3">
        <f t="shared" ref="E640:E672" si="217">(B640-D640)/SUM(B640:D640)</f>
        <v>0.23684210526315788</v>
      </c>
      <c r="F640">
        <v>47</v>
      </c>
      <c r="G640">
        <v>35</v>
      </c>
      <c r="H640">
        <v>20</v>
      </c>
      <c r="I640" s="3">
        <f t="shared" ref="I640:I672" si="218">(F640-H640)/SUM(F640:H640)</f>
        <v>0.26470588235294118</v>
      </c>
      <c r="J640">
        <f t="shared" si="213"/>
        <v>210</v>
      </c>
      <c r="K640">
        <f t="shared" si="214"/>
        <v>132</v>
      </c>
      <c r="L640">
        <f t="shared" si="215"/>
        <v>102</v>
      </c>
      <c r="M640" s="3">
        <f t="shared" ref="M640:M672" si="219">(J640-L640)/SUM(J640:L640)</f>
        <v>0.24324324324324326</v>
      </c>
      <c r="N640" s="3">
        <f t="shared" si="216"/>
        <v>0.29729729729729731</v>
      </c>
      <c r="O640" s="3">
        <f t="shared" si="209"/>
        <v>-2.7863777089783298E-2</v>
      </c>
      <c r="P640" s="3">
        <f t="shared" si="210"/>
        <v>-9.6914718850879211E-2</v>
      </c>
      <c r="Q640" s="3">
        <f>I640-TECm!I640</f>
        <v>5.6372549019607837E-2</v>
      </c>
      <c r="R640" s="3">
        <f t="shared" si="211"/>
        <v>5.3172188415596122E-2</v>
      </c>
      <c r="S640" s="3">
        <f>E640-TECm!E640</f>
        <v>1.1925584353633112E-3</v>
      </c>
      <c r="T640" s="3">
        <f t="shared" si="212"/>
        <v>-1.0733042839045175E-3</v>
      </c>
      <c r="U640" s="3">
        <f t="shared" ref="U640:U672" si="220">(T640+R640)/2</f>
        <v>2.6049442065845804E-2</v>
      </c>
    </row>
    <row r="641" spans="1:21" x14ac:dyDescent="0.2">
      <c r="A641" s="2">
        <v>38149</v>
      </c>
      <c r="B641">
        <v>134</v>
      </c>
      <c r="C641">
        <v>99</v>
      </c>
      <c r="D641">
        <v>84</v>
      </c>
      <c r="E641" s="3">
        <f t="shared" si="217"/>
        <v>0.15772870662460567</v>
      </c>
      <c r="F641">
        <v>43</v>
      </c>
      <c r="G641">
        <v>22</v>
      </c>
      <c r="H641">
        <v>22</v>
      </c>
      <c r="I641" s="3">
        <f t="shared" si="218"/>
        <v>0.2413793103448276</v>
      </c>
      <c r="J641">
        <f t="shared" si="213"/>
        <v>177</v>
      </c>
      <c r="K641">
        <f t="shared" si="214"/>
        <v>121</v>
      </c>
      <c r="L641">
        <f t="shared" si="215"/>
        <v>106</v>
      </c>
      <c r="M641" s="3">
        <f t="shared" si="219"/>
        <v>0.17574257425742573</v>
      </c>
      <c r="N641" s="3">
        <f t="shared" si="216"/>
        <v>0.29950495049504949</v>
      </c>
      <c r="O641" s="3">
        <f t="shared" si="209"/>
        <v>-8.3650603720221928E-2</v>
      </c>
      <c r="P641" s="3">
        <f t="shared" si="210"/>
        <v>-8.2560272286779757E-2</v>
      </c>
      <c r="Q641" s="3">
        <f>I641-TECm!I641</f>
        <v>6.6379310344827608E-2</v>
      </c>
      <c r="R641" s="3">
        <f t="shared" si="211"/>
        <v>3.7558269338678944E-2</v>
      </c>
      <c r="S641" s="3">
        <f>E641-TECm!E641</f>
        <v>2.8899969471863074E-3</v>
      </c>
      <c r="T641" s="3">
        <f t="shared" si="212"/>
        <v>-5.4651345363307445E-3</v>
      </c>
      <c r="U641" s="3">
        <f t="shared" si="220"/>
        <v>1.6046567401174099E-2</v>
      </c>
    </row>
    <row r="642" spans="1:21" x14ac:dyDescent="0.2">
      <c r="A642" s="2">
        <v>38142</v>
      </c>
      <c r="B642">
        <v>120</v>
      </c>
      <c r="C642">
        <v>116</v>
      </c>
      <c r="D642">
        <v>98</v>
      </c>
      <c r="E642" s="3">
        <f t="shared" si="217"/>
        <v>6.5868263473053898E-2</v>
      </c>
      <c r="F642">
        <v>49</v>
      </c>
      <c r="G642">
        <v>29</v>
      </c>
      <c r="H642">
        <v>24</v>
      </c>
      <c r="I642" s="3">
        <f t="shared" si="218"/>
        <v>0.24509803921568626</v>
      </c>
      <c r="J642">
        <f t="shared" si="213"/>
        <v>169</v>
      </c>
      <c r="K642">
        <f t="shared" si="214"/>
        <v>145</v>
      </c>
      <c r="L642">
        <f t="shared" si="215"/>
        <v>122</v>
      </c>
      <c r="M642" s="3">
        <f t="shared" si="219"/>
        <v>0.10779816513761468</v>
      </c>
      <c r="N642" s="3">
        <f t="shared" si="216"/>
        <v>0.33256880733944955</v>
      </c>
      <c r="O642" s="3">
        <f t="shared" si="209"/>
        <v>-0.17922977574263238</v>
      </c>
      <c r="P642" s="3">
        <f t="shared" si="210"/>
        <v>-6.5892509893000051E-2</v>
      </c>
      <c r="Q642" s="3">
        <f>I642-TECm!I642</f>
        <v>3.6764705882352922E-2</v>
      </c>
      <c r="R642" s="3">
        <f t="shared" si="211"/>
        <v>4.0043098132190737E-2</v>
      </c>
      <c r="S642" s="3">
        <f>E642-TECm!E642</f>
        <v>-7.3024682342631708E-3</v>
      </c>
      <c r="T642" s="3">
        <f t="shared" si="212"/>
        <v>5.9388149889065362E-3</v>
      </c>
      <c r="U642" s="3">
        <f t="shared" si="220"/>
        <v>2.2990956560548635E-2</v>
      </c>
    </row>
    <row r="643" spans="1:21" x14ac:dyDescent="0.2">
      <c r="A643" s="2">
        <v>38135</v>
      </c>
      <c r="B643">
        <v>112</v>
      </c>
      <c r="C643">
        <v>85</v>
      </c>
      <c r="D643">
        <v>98</v>
      </c>
      <c r="E643" s="3">
        <f t="shared" si="217"/>
        <v>4.7457627118644069E-2</v>
      </c>
      <c r="F643">
        <v>33</v>
      </c>
      <c r="G643">
        <v>30</v>
      </c>
      <c r="H643">
        <v>30</v>
      </c>
      <c r="I643" s="3">
        <f t="shared" si="218"/>
        <v>3.2258064516129031E-2</v>
      </c>
      <c r="J643">
        <f t="shared" si="213"/>
        <v>145</v>
      </c>
      <c r="K643">
        <f t="shared" si="214"/>
        <v>115</v>
      </c>
      <c r="L643">
        <f t="shared" si="215"/>
        <v>128</v>
      </c>
      <c r="M643" s="3">
        <f t="shared" si="219"/>
        <v>4.3814432989690719E-2</v>
      </c>
      <c r="N643" s="3">
        <f t="shared" si="216"/>
        <v>0.29639175257731959</v>
      </c>
      <c r="O643" s="3">
        <f t="shared" si="209"/>
        <v>1.5199562602515038E-2</v>
      </c>
      <c r="P643" s="3">
        <f t="shared" si="210"/>
        <v>-5.0131649551946579E-2</v>
      </c>
      <c r="Q643" s="3">
        <f>I643-TECm!I643</f>
        <v>9.5307917888563035E-3</v>
      </c>
      <c r="R643" s="3">
        <f t="shared" si="211"/>
        <v>4.6501407698744744E-2</v>
      </c>
      <c r="S643" s="3">
        <f>E643-TECm!E643</f>
        <v>-1.1982932321915371E-2</v>
      </c>
      <c r="T643" s="3">
        <f t="shared" si="212"/>
        <v>1.1717527744884271E-2</v>
      </c>
      <c r="U643" s="3">
        <f t="shared" si="220"/>
        <v>2.9109467721814507E-2</v>
      </c>
    </row>
    <row r="644" spans="1:21" x14ac:dyDescent="0.2">
      <c r="A644" s="2">
        <v>38128</v>
      </c>
      <c r="B644">
        <v>93</v>
      </c>
      <c r="C644">
        <v>93</v>
      </c>
      <c r="D644">
        <v>89</v>
      </c>
      <c r="E644" s="3">
        <f t="shared" si="217"/>
        <v>1.4545454545454545E-2</v>
      </c>
      <c r="F644">
        <v>33</v>
      </c>
      <c r="G644">
        <v>21</v>
      </c>
      <c r="H644">
        <v>29</v>
      </c>
      <c r="I644" s="3">
        <f t="shared" si="218"/>
        <v>4.8192771084337352E-2</v>
      </c>
      <c r="J644">
        <f t="shared" si="213"/>
        <v>126</v>
      </c>
      <c r="K644">
        <f t="shared" si="214"/>
        <v>114</v>
      </c>
      <c r="L644">
        <f t="shared" si="215"/>
        <v>118</v>
      </c>
      <c r="M644" s="3">
        <f t="shared" si="219"/>
        <v>2.23463687150838E-2</v>
      </c>
      <c r="N644" s="3">
        <f t="shared" si="216"/>
        <v>0.31843575418994413</v>
      </c>
      <c r="O644" s="3">
        <f t="shared" si="209"/>
        <v>-3.364731653888281E-2</v>
      </c>
      <c r="P644" s="3">
        <f t="shared" si="210"/>
        <v>-0.11253371173512106</v>
      </c>
      <c r="Q644" s="3">
        <f>I644-TECm!I644</f>
        <v>7.3833796725362999E-2</v>
      </c>
      <c r="R644" s="3">
        <f t="shared" si="211"/>
        <v>4.9563841821687903E-2</v>
      </c>
      <c r="S644" s="3">
        <f>E644-TECm!E644</f>
        <v>3.710184552289815E-2</v>
      </c>
      <c r="T644" s="3">
        <f t="shared" si="212"/>
        <v>1.7305838505709669E-2</v>
      </c>
      <c r="U644" s="3">
        <f t="shared" si="220"/>
        <v>3.3434840163698784E-2</v>
      </c>
    </row>
    <row r="645" spans="1:21" x14ac:dyDescent="0.2">
      <c r="A645" s="2">
        <v>38121</v>
      </c>
      <c r="B645">
        <v>99</v>
      </c>
      <c r="C645">
        <v>104</v>
      </c>
      <c r="D645">
        <v>97</v>
      </c>
      <c r="E645" s="3">
        <f t="shared" si="217"/>
        <v>6.6666666666666671E-3</v>
      </c>
      <c r="F645">
        <v>42</v>
      </c>
      <c r="G645">
        <v>31</v>
      </c>
      <c r="H645">
        <v>28</v>
      </c>
      <c r="I645" s="3">
        <f t="shared" si="218"/>
        <v>0.13861386138613863</v>
      </c>
      <c r="J645">
        <f t="shared" si="213"/>
        <v>141</v>
      </c>
      <c r="K645">
        <f t="shared" si="214"/>
        <v>135</v>
      </c>
      <c r="L645">
        <f t="shared" si="215"/>
        <v>125</v>
      </c>
      <c r="M645" s="3">
        <f t="shared" si="219"/>
        <v>3.9900249376558602E-2</v>
      </c>
      <c r="N645" s="3">
        <f t="shared" si="216"/>
        <v>0.33665835411471323</v>
      </c>
      <c r="O645" s="3">
        <f t="shared" ref="O645:O676" si="221">E645-I645</f>
        <v>-0.13194719471947197</v>
      </c>
      <c r="P645" s="3">
        <f t="shared" si="210"/>
        <v>-0.11752965299904082</v>
      </c>
      <c r="Q645" s="3">
        <f>I645-TECm!I645</f>
        <v>5.6139634582014916E-2</v>
      </c>
      <c r="R645" s="3">
        <f t="shared" si="211"/>
        <v>5.1133930014127554E-2</v>
      </c>
      <c r="S645" s="3">
        <f>E645-TECm!E645</f>
        <v>1.0033670033670034E-2</v>
      </c>
      <c r="T645" s="3">
        <f t="shared" si="212"/>
        <v>1.5461324181029338E-2</v>
      </c>
      <c r="U645" s="3">
        <f t="shared" si="220"/>
        <v>3.3297627097578449E-2</v>
      </c>
    </row>
    <row r="646" spans="1:21" x14ac:dyDescent="0.2">
      <c r="A646" s="2">
        <v>38114</v>
      </c>
      <c r="B646">
        <v>93</v>
      </c>
      <c r="C646">
        <v>119</v>
      </c>
      <c r="D646">
        <v>111</v>
      </c>
      <c r="E646" s="3">
        <f t="shared" si="217"/>
        <v>-5.5727554179566562E-2</v>
      </c>
      <c r="F646">
        <v>37</v>
      </c>
      <c r="G646">
        <v>22</v>
      </c>
      <c r="H646">
        <v>27</v>
      </c>
      <c r="I646" s="3">
        <f t="shared" si="218"/>
        <v>0.11627906976744186</v>
      </c>
      <c r="J646">
        <f t="shared" si="213"/>
        <v>130</v>
      </c>
      <c r="K646">
        <f t="shared" si="214"/>
        <v>141</v>
      </c>
      <c r="L646">
        <f t="shared" si="215"/>
        <v>138</v>
      </c>
      <c r="M646" s="3">
        <f t="shared" si="219"/>
        <v>-1.9559902200488997E-2</v>
      </c>
      <c r="N646" s="3">
        <f t="shared" si="216"/>
        <v>0.34474327628361856</v>
      </c>
      <c r="O646" s="3">
        <f t="shared" si="221"/>
        <v>-0.17200662394700841</v>
      </c>
      <c r="P646" s="3">
        <f t="shared" si="210"/>
        <v>-9.9122556650308183E-2</v>
      </c>
      <c r="Q646" s="3">
        <f>I646-TECm!I646</f>
        <v>1.8718094157685758E-2</v>
      </c>
      <c r="R646" s="3">
        <f t="shared" si="211"/>
        <v>4.5197224970389548E-2</v>
      </c>
      <c r="S646" s="3">
        <f>E646-TECm!E646</f>
        <v>4.7819999605608274E-3</v>
      </c>
      <c r="T646" s="3">
        <f t="shared" si="212"/>
        <v>1.3953746313802348E-2</v>
      </c>
      <c r="U646" s="3">
        <f t="shared" si="220"/>
        <v>2.9575485642095948E-2</v>
      </c>
    </row>
    <row r="647" spans="1:21" x14ac:dyDescent="0.2">
      <c r="A647" s="2">
        <v>38107</v>
      </c>
      <c r="B647">
        <v>98</v>
      </c>
      <c r="C647">
        <v>95</v>
      </c>
      <c r="D647">
        <v>96</v>
      </c>
      <c r="E647" s="3">
        <f t="shared" si="217"/>
        <v>6.920415224913495E-3</v>
      </c>
      <c r="F647">
        <v>33</v>
      </c>
      <c r="G647">
        <v>29</v>
      </c>
      <c r="H647">
        <v>28</v>
      </c>
      <c r="I647" s="3">
        <f t="shared" si="218"/>
        <v>5.5555555555555552E-2</v>
      </c>
      <c r="J647">
        <f t="shared" si="213"/>
        <v>131</v>
      </c>
      <c r="K647">
        <f t="shared" si="214"/>
        <v>124</v>
      </c>
      <c r="L647">
        <f t="shared" si="215"/>
        <v>124</v>
      </c>
      <c r="M647" s="3">
        <f t="shared" si="219"/>
        <v>1.8469656992084433E-2</v>
      </c>
      <c r="N647" s="3">
        <f t="shared" si="216"/>
        <v>0.32717678100263853</v>
      </c>
      <c r="O647" s="3">
        <f t="shared" si="221"/>
        <v>-4.8635140330642056E-2</v>
      </c>
      <c r="P647" s="3">
        <f t="shared" si="210"/>
        <v>-0.10161607516369854</v>
      </c>
      <c r="Q647" s="3">
        <f>I647-TECm!I647</f>
        <v>7.8544061302681989E-2</v>
      </c>
      <c r="R647" s="3">
        <f t="shared" si="211"/>
        <v>4.1009142302443014E-2</v>
      </c>
      <c r="S647" s="3">
        <f>E647-TECm!E647</f>
        <v>3.1568302548857154E-2</v>
      </c>
      <c r="T647" s="3">
        <f t="shared" si="212"/>
        <v>1.3459856337949839E-2</v>
      </c>
      <c r="U647" s="3">
        <f t="shared" si="220"/>
        <v>2.7234499320196427E-2</v>
      </c>
    </row>
    <row r="648" spans="1:21" x14ac:dyDescent="0.2">
      <c r="A648" s="2">
        <v>38100</v>
      </c>
      <c r="B648">
        <v>116</v>
      </c>
      <c r="C648">
        <v>101</v>
      </c>
      <c r="D648">
        <v>91</v>
      </c>
      <c r="E648" s="3">
        <f t="shared" si="217"/>
        <v>8.1168831168831168E-2</v>
      </c>
      <c r="F648">
        <v>44</v>
      </c>
      <c r="G648">
        <v>22</v>
      </c>
      <c r="H648">
        <v>29</v>
      </c>
      <c r="I648" s="3">
        <f t="shared" si="218"/>
        <v>0.15789473684210525</v>
      </c>
      <c r="J648">
        <f t="shared" si="213"/>
        <v>160</v>
      </c>
      <c r="K648">
        <f t="shared" si="214"/>
        <v>123</v>
      </c>
      <c r="L648">
        <f t="shared" si="215"/>
        <v>120</v>
      </c>
      <c r="M648" s="3">
        <f t="shared" si="219"/>
        <v>9.9255583126550875E-2</v>
      </c>
      <c r="N648" s="3">
        <f t="shared" si="216"/>
        <v>0.30521091811414391</v>
      </c>
      <c r="O648" s="3">
        <f t="shared" si="221"/>
        <v>-7.6725905673274086E-2</v>
      </c>
      <c r="P648" s="3">
        <f t="shared" si="210"/>
        <v>-6.4768538183303775E-2</v>
      </c>
      <c r="Q648" s="3">
        <f>I648-TECm!I648</f>
        <v>3.8329519450800903E-2</v>
      </c>
      <c r="R648" s="3">
        <f t="shared" si="211"/>
        <v>1.5230365024415363E-2</v>
      </c>
      <c r="S648" s="3">
        <f>E648-TECm!E648</f>
        <v>5.5109364319890636E-3</v>
      </c>
      <c r="T648" s="3">
        <f t="shared" si="212"/>
        <v>-4.2693898740345853E-3</v>
      </c>
      <c r="U648" s="3">
        <f t="shared" si="220"/>
        <v>5.4804875751903893E-3</v>
      </c>
    </row>
    <row r="649" spans="1:21" x14ac:dyDescent="0.2">
      <c r="A649" s="2">
        <v>38093</v>
      </c>
      <c r="B649">
        <v>105</v>
      </c>
      <c r="C649">
        <v>98</v>
      </c>
      <c r="D649">
        <v>105</v>
      </c>
      <c r="E649" s="3">
        <f t="shared" si="217"/>
        <v>0</v>
      </c>
      <c r="F649">
        <v>36</v>
      </c>
      <c r="G649">
        <v>20</v>
      </c>
      <c r="H649">
        <v>22</v>
      </c>
      <c r="I649" s="3">
        <f t="shared" si="218"/>
        <v>0.17948717948717949</v>
      </c>
      <c r="J649">
        <f t="shared" si="213"/>
        <v>141</v>
      </c>
      <c r="K649">
        <f t="shared" si="214"/>
        <v>118</v>
      </c>
      <c r="L649">
        <f t="shared" si="215"/>
        <v>127</v>
      </c>
      <c r="M649" s="3">
        <f t="shared" si="219"/>
        <v>3.6269430051813469E-2</v>
      </c>
      <c r="N649" s="3">
        <f t="shared" si="216"/>
        <v>0.30569948186528495</v>
      </c>
      <c r="O649" s="3">
        <f t="shared" si="221"/>
        <v>-0.17948717948717949</v>
      </c>
      <c r="P649" s="3">
        <f t="shared" si="210"/>
        <v>-8.7902850161400745E-2</v>
      </c>
      <c r="Q649" s="3">
        <f>I649-TECm!I649</f>
        <v>6.1538461538461486E-3</v>
      </c>
      <c r="R649" s="3">
        <f t="shared" si="211"/>
        <v>2.1314858780168686E-3</v>
      </c>
      <c r="S649" s="3">
        <f>E649-TECm!E649</f>
        <v>3.3003300330033004E-3</v>
      </c>
      <c r="T649" s="3">
        <f t="shared" si="212"/>
        <v>-1.3444824161450956E-2</v>
      </c>
      <c r="U649" s="3">
        <f t="shared" si="220"/>
        <v>-5.6566691417170439E-3</v>
      </c>
    </row>
    <row r="650" spans="1:21" x14ac:dyDescent="0.2">
      <c r="A650" s="2">
        <v>38085</v>
      </c>
      <c r="B650">
        <v>102</v>
      </c>
      <c r="C650">
        <v>99</v>
      </c>
      <c r="D650">
        <v>92</v>
      </c>
      <c r="E650" s="3">
        <f t="shared" si="217"/>
        <v>3.4129692832764506E-2</v>
      </c>
      <c r="F650">
        <v>28</v>
      </c>
      <c r="G650">
        <v>14</v>
      </c>
      <c r="H650">
        <v>30</v>
      </c>
      <c r="I650" s="3">
        <f t="shared" si="218"/>
        <v>-2.7777777777777776E-2</v>
      </c>
      <c r="J650">
        <f t="shared" si="213"/>
        <v>130</v>
      </c>
      <c r="K650">
        <f t="shared" si="214"/>
        <v>113</v>
      </c>
      <c r="L650">
        <f t="shared" si="215"/>
        <v>122</v>
      </c>
      <c r="M650" s="3">
        <f t="shared" si="219"/>
        <v>2.1917808219178082E-2</v>
      </c>
      <c r="N650" s="3">
        <f t="shared" si="216"/>
        <v>0.30958904109589042</v>
      </c>
      <c r="O650" s="3">
        <f t="shared" si="221"/>
        <v>6.1907470610542283E-2</v>
      </c>
      <c r="P650" s="3">
        <f t="shared" si="210"/>
        <v>-2.4993760682262955E-2</v>
      </c>
      <c r="Q650" s="3">
        <f>I650-TECm!I650</f>
        <v>1.2077294685990357E-3</v>
      </c>
      <c r="R650" s="3">
        <f t="shared" si="211"/>
        <v>1.4229817671934661E-2</v>
      </c>
      <c r="S650" s="3">
        <f>E650-TECm!E650</f>
        <v>-2.1619436087096121E-2</v>
      </c>
      <c r="T650" s="3">
        <f t="shared" si="212"/>
        <v>-1.1333846358761085E-2</v>
      </c>
      <c r="U650" s="3">
        <f t="shared" si="220"/>
        <v>1.4479856565867881E-3</v>
      </c>
    </row>
    <row r="651" spans="1:21" x14ac:dyDescent="0.2">
      <c r="A651" s="2">
        <v>38079</v>
      </c>
      <c r="B651">
        <v>100</v>
      </c>
      <c r="C651">
        <v>98</v>
      </c>
      <c r="D651">
        <v>90</v>
      </c>
      <c r="E651" s="3">
        <f t="shared" si="217"/>
        <v>3.4722222222222224E-2</v>
      </c>
      <c r="F651">
        <v>43</v>
      </c>
      <c r="G651">
        <v>25</v>
      </c>
      <c r="H651">
        <v>26</v>
      </c>
      <c r="I651" s="3">
        <f t="shared" si="218"/>
        <v>0.18085106382978725</v>
      </c>
      <c r="J651">
        <f t="shared" si="213"/>
        <v>143</v>
      </c>
      <c r="K651">
        <f t="shared" si="214"/>
        <v>123</v>
      </c>
      <c r="L651">
        <f t="shared" si="215"/>
        <v>116</v>
      </c>
      <c r="M651" s="3">
        <f t="shared" si="219"/>
        <v>7.0680628272251314E-2</v>
      </c>
      <c r="N651" s="3">
        <f t="shared" si="216"/>
        <v>0.3219895287958115</v>
      </c>
      <c r="O651" s="3">
        <f t="shared" si="221"/>
        <v>-0.14612884160756501</v>
      </c>
      <c r="P651" s="3">
        <f t="shared" si="210"/>
        <v>-6.4777524294016744E-2</v>
      </c>
      <c r="Q651" s="3">
        <f>I651-TECm!I651</f>
        <v>-9.6711798839457797E-4</v>
      </c>
      <c r="R651" s="3">
        <f t="shared" si="211"/>
        <v>3.6938595891454352E-2</v>
      </c>
      <c r="S651" s="3">
        <f>E651-TECm!E651</f>
        <v>-2.2015366430260044E-2</v>
      </c>
      <c r="T651" s="3">
        <f t="shared" si="212"/>
        <v>2.1552864644193356E-3</v>
      </c>
      <c r="U651" s="3">
        <f t="shared" si="220"/>
        <v>1.9546941177936844E-2</v>
      </c>
    </row>
    <row r="652" spans="1:21" x14ac:dyDescent="0.2">
      <c r="A652" s="2">
        <v>38072</v>
      </c>
      <c r="B652">
        <v>106</v>
      </c>
      <c r="C652">
        <v>109</v>
      </c>
      <c r="D652">
        <v>107</v>
      </c>
      <c r="E652" s="3">
        <f t="shared" si="217"/>
        <v>-3.105590062111801E-3</v>
      </c>
      <c r="F652">
        <v>30</v>
      </c>
      <c r="G652">
        <v>20</v>
      </c>
      <c r="H652">
        <v>31</v>
      </c>
      <c r="I652" s="3">
        <f t="shared" si="218"/>
        <v>-1.2345679012345678E-2</v>
      </c>
      <c r="J652">
        <f t="shared" si="213"/>
        <v>136</v>
      </c>
      <c r="K652">
        <f t="shared" si="214"/>
        <v>129</v>
      </c>
      <c r="L652">
        <f t="shared" si="215"/>
        <v>138</v>
      </c>
      <c r="M652" s="3">
        <f t="shared" si="219"/>
        <v>-4.9627791563275434E-3</v>
      </c>
      <c r="N652" s="3">
        <f t="shared" si="216"/>
        <v>0.32009925558312657</v>
      </c>
      <c r="O652" s="3">
        <f t="shared" si="221"/>
        <v>9.2400889502338782E-3</v>
      </c>
      <c r="P652" s="3">
        <f t="shared" si="210"/>
        <v>3.6316980669740102E-2</v>
      </c>
      <c r="Q652" s="3">
        <f>I652-TECm!I652</f>
        <v>4.2448841535599524E-2</v>
      </c>
      <c r="R652" s="3">
        <f t="shared" si="211"/>
        <v>4.5046942093650739E-2</v>
      </c>
      <c r="S652" s="3">
        <f>E652-TECm!E652</f>
        <v>9.6332634410729139E-3</v>
      </c>
      <c r="T652" s="3">
        <f t="shared" si="212"/>
        <v>2.0352542167545066E-2</v>
      </c>
      <c r="U652" s="3">
        <f t="shared" si="220"/>
        <v>3.2699742130597904E-2</v>
      </c>
    </row>
    <row r="653" spans="1:21" x14ac:dyDescent="0.2">
      <c r="A653" s="2">
        <v>38065</v>
      </c>
      <c r="B653">
        <v>104</v>
      </c>
      <c r="C653">
        <v>108</v>
      </c>
      <c r="D653">
        <v>108</v>
      </c>
      <c r="E653" s="3">
        <f t="shared" si="217"/>
        <v>-1.2500000000000001E-2</v>
      </c>
      <c r="F653">
        <v>33</v>
      </c>
      <c r="G653">
        <v>27</v>
      </c>
      <c r="H653">
        <v>29</v>
      </c>
      <c r="I653" s="3">
        <f t="shared" si="218"/>
        <v>4.49438202247191E-2</v>
      </c>
      <c r="J653">
        <f t="shared" si="213"/>
        <v>137</v>
      </c>
      <c r="K653">
        <f t="shared" si="214"/>
        <v>135</v>
      </c>
      <c r="L653">
        <f t="shared" si="215"/>
        <v>137</v>
      </c>
      <c r="M653" s="3">
        <f t="shared" si="219"/>
        <v>0</v>
      </c>
      <c r="N653" s="3">
        <f t="shared" si="216"/>
        <v>0.33007334963325186</v>
      </c>
      <c r="O653" s="3">
        <f t="shared" si="221"/>
        <v>-5.7443820224719097E-2</v>
      </c>
      <c r="P653" s="3">
        <f t="shared" si="210"/>
        <v>4.1811790919803249E-2</v>
      </c>
      <c r="Q653" s="3">
        <f>I653-TECm!I653</f>
        <v>6.9334064127158118E-2</v>
      </c>
      <c r="R653" s="3">
        <f t="shared" si="211"/>
        <v>3.4749006013172143E-2</v>
      </c>
      <c r="S653" s="3">
        <f>E653-TECm!E653</f>
        <v>1.8847962382445137E-2</v>
      </c>
      <c r="T653" s="3">
        <f t="shared" si="212"/>
        <v>1.6872084190272942E-2</v>
      </c>
      <c r="U653" s="3">
        <f t="shared" si="220"/>
        <v>2.5810545101722544E-2</v>
      </c>
    </row>
    <row r="654" spans="1:21" x14ac:dyDescent="0.2">
      <c r="A654" s="2">
        <v>38058</v>
      </c>
      <c r="B654">
        <v>105</v>
      </c>
      <c r="C654">
        <v>105</v>
      </c>
      <c r="D654">
        <v>100</v>
      </c>
      <c r="E654" s="3">
        <f t="shared" si="217"/>
        <v>1.6129032258064516E-2</v>
      </c>
      <c r="F654">
        <v>23</v>
      </c>
      <c r="G654">
        <v>21</v>
      </c>
      <c r="H654">
        <v>34</v>
      </c>
      <c r="I654" s="3">
        <f t="shared" si="218"/>
        <v>-0.14102564102564102</v>
      </c>
      <c r="J654">
        <f t="shared" si="213"/>
        <v>128</v>
      </c>
      <c r="K654">
        <f t="shared" si="214"/>
        <v>126</v>
      </c>
      <c r="L654">
        <f t="shared" si="215"/>
        <v>134</v>
      </c>
      <c r="M654" s="3">
        <f t="shared" si="219"/>
        <v>-1.5463917525773196E-2</v>
      </c>
      <c r="N654" s="3">
        <f t="shared" si="216"/>
        <v>0.32474226804123713</v>
      </c>
      <c r="O654" s="3">
        <f t="shared" si="221"/>
        <v>0.15715467328370553</v>
      </c>
      <c r="P654" s="3">
        <f t="shared" si="210"/>
        <v>2.4375400292731855E-2</v>
      </c>
      <c r="Q654" s="3">
        <f>I654-TECm!I654</f>
        <v>2.3357920618194583E-2</v>
      </c>
      <c r="R654" s="3">
        <f t="shared" si="211"/>
        <v>2.4563692399174622E-2</v>
      </c>
      <c r="S654" s="3">
        <f>E654-TECm!E654</f>
        <v>3.2576400679117143E-2</v>
      </c>
      <c r="T654" s="3">
        <f t="shared" si="212"/>
        <v>1.2158057513771617E-2</v>
      </c>
      <c r="U654" s="3">
        <f t="shared" si="220"/>
        <v>1.8360874956473119E-2</v>
      </c>
    </row>
    <row r="655" spans="1:21" x14ac:dyDescent="0.2">
      <c r="A655" s="2">
        <v>38051</v>
      </c>
      <c r="B655">
        <v>122</v>
      </c>
      <c r="C655">
        <v>110</v>
      </c>
      <c r="D655">
        <v>100</v>
      </c>
      <c r="E655" s="3">
        <f t="shared" si="217"/>
        <v>6.6265060240963861E-2</v>
      </c>
      <c r="F655">
        <v>26</v>
      </c>
      <c r="G655">
        <v>25</v>
      </c>
      <c r="H655">
        <v>23</v>
      </c>
      <c r="I655" s="3">
        <f t="shared" si="218"/>
        <v>4.0540540540540543E-2</v>
      </c>
      <c r="J655">
        <f t="shared" si="213"/>
        <v>148</v>
      </c>
      <c r="K655">
        <f t="shared" si="214"/>
        <v>135</v>
      </c>
      <c r="L655">
        <f t="shared" si="215"/>
        <v>123</v>
      </c>
      <c r="M655" s="3">
        <f t="shared" si="219"/>
        <v>6.1576354679802957E-2</v>
      </c>
      <c r="N655" s="3">
        <f t="shared" si="216"/>
        <v>0.33251231527093594</v>
      </c>
      <c r="O655" s="3">
        <f t="shared" si="221"/>
        <v>2.5724519700423318E-2</v>
      </c>
      <c r="P655" s="3">
        <f t="shared" si="210"/>
        <v>-1.15261909871752E-2</v>
      </c>
      <c r="Q655" s="3">
        <f>I655-TECm!I655</f>
        <v>1.1555033294163731E-2</v>
      </c>
      <c r="R655" s="3">
        <f t="shared" si="211"/>
        <v>1.1327648536288384E-2</v>
      </c>
      <c r="S655" s="3">
        <f>E655-TECm!E655</f>
        <v>-8.0811049074346053E-4</v>
      </c>
      <c r="T655" s="3">
        <f t="shared" si="212"/>
        <v>-5.7275061216758389E-3</v>
      </c>
      <c r="U655" s="3">
        <f t="shared" si="220"/>
        <v>2.8000712073062727E-3</v>
      </c>
    </row>
    <row r="656" spans="1:21" x14ac:dyDescent="0.2">
      <c r="A656" s="2">
        <v>38044</v>
      </c>
      <c r="B656">
        <v>116</v>
      </c>
      <c r="C656">
        <v>104</v>
      </c>
      <c r="D656">
        <v>86</v>
      </c>
      <c r="E656" s="3">
        <f t="shared" si="217"/>
        <v>9.8039215686274508E-2</v>
      </c>
      <c r="F656">
        <v>37</v>
      </c>
      <c r="G656">
        <v>19</v>
      </c>
      <c r="H656">
        <v>21</v>
      </c>
      <c r="I656" s="3">
        <f t="shared" si="218"/>
        <v>0.20779220779220781</v>
      </c>
      <c r="J656">
        <f t="shared" si="213"/>
        <v>153</v>
      </c>
      <c r="K656">
        <f t="shared" si="214"/>
        <v>123</v>
      </c>
      <c r="L656">
        <f t="shared" si="215"/>
        <v>107</v>
      </c>
      <c r="M656" s="3">
        <f t="shared" si="219"/>
        <v>0.12010443864229765</v>
      </c>
      <c r="N656" s="3">
        <f t="shared" si="216"/>
        <v>0.32114882506527415</v>
      </c>
      <c r="O656" s="3">
        <f t="shared" si="221"/>
        <v>-0.1097529921059333</v>
      </c>
      <c r="P656" s="3">
        <f t="shared" si="210"/>
        <v>-3.2482211492795975E-2</v>
      </c>
      <c r="Q656" s="3">
        <f>I656-TECm!I656</f>
        <v>3.8778123285165556E-2</v>
      </c>
      <c r="R656" s="3">
        <f t="shared" si="211"/>
        <v>8.8001551943431133E-3</v>
      </c>
      <c r="S656" s="3">
        <f>E656-TECm!E656</f>
        <v>4.7058823529411709E-3</v>
      </c>
      <c r="T656" s="3">
        <f t="shared" si="212"/>
        <v>-8.067418256644204E-3</v>
      </c>
      <c r="U656" s="3">
        <f t="shared" si="220"/>
        <v>3.6636846884945465E-4</v>
      </c>
    </row>
    <row r="657" spans="1:21" x14ac:dyDescent="0.2">
      <c r="A657" s="2">
        <v>38037</v>
      </c>
      <c r="B657">
        <v>121</v>
      </c>
      <c r="C657">
        <v>103</v>
      </c>
      <c r="D657">
        <v>97</v>
      </c>
      <c r="E657" s="3">
        <f t="shared" si="217"/>
        <v>7.476635514018691E-2</v>
      </c>
      <c r="F657">
        <v>30</v>
      </c>
      <c r="G657">
        <v>21</v>
      </c>
      <c r="H657">
        <v>28</v>
      </c>
      <c r="I657" s="3">
        <f t="shared" si="218"/>
        <v>2.5316455696202531E-2</v>
      </c>
      <c r="J657">
        <f t="shared" si="213"/>
        <v>151</v>
      </c>
      <c r="K657">
        <f t="shared" si="214"/>
        <v>124</v>
      </c>
      <c r="L657">
        <f t="shared" si="215"/>
        <v>125</v>
      </c>
      <c r="M657" s="3">
        <f t="shared" si="219"/>
        <v>6.5000000000000002E-2</v>
      </c>
      <c r="N657" s="3">
        <f t="shared" si="216"/>
        <v>0.31</v>
      </c>
      <c r="O657" s="3">
        <f t="shared" si="221"/>
        <v>4.9449899443984383E-2</v>
      </c>
      <c r="P657" s="3">
        <f t="shared" si="210"/>
        <v>-2.2888434097160987E-2</v>
      </c>
      <c r="Q657" s="3">
        <f>I657-TECm!I657</f>
        <v>-1.6350210970464133E-2</v>
      </c>
      <c r="R657" s="3">
        <f t="shared" si="211"/>
        <v>-1.1679492138528836E-2</v>
      </c>
      <c r="S657" s="3">
        <f>E657-TECm!E657</f>
        <v>-2.1080290227225226E-2</v>
      </c>
      <c r="T657" s="3">
        <f t="shared" si="212"/>
        <v>-4.4238848765158306E-4</v>
      </c>
      <c r="U657" s="3">
        <f t="shared" si="220"/>
        <v>-6.060940313090209E-3</v>
      </c>
    </row>
    <row r="658" spans="1:21" x14ac:dyDescent="0.2">
      <c r="A658" s="2">
        <v>38030</v>
      </c>
      <c r="B658">
        <v>113</v>
      </c>
      <c r="C658">
        <v>116</v>
      </c>
      <c r="D658">
        <v>92</v>
      </c>
      <c r="E658" s="3">
        <f t="shared" si="217"/>
        <v>6.5420560747663545E-2</v>
      </c>
      <c r="F658">
        <v>31</v>
      </c>
      <c r="G658">
        <v>24</v>
      </c>
      <c r="H658">
        <v>23</v>
      </c>
      <c r="I658" s="3">
        <f t="shared" si="218"/>
        <v>0.10256410256410256</v>
      </c>
      <c r="J658">
        <f t="shared" si="213"/>
        <v>144</v>
      </c>
      <c r="K658">
        <f t="shared" si="214"/>
        <v>140</v>
      </c>
      <c r="L658">
        <f t="shared" si="215"/>
        <v>115</v>
      </c>
      <c r="M658" s="3">
        <f t="shared" si="219"/>
        <v>7.2681704260651625E-2</v>
      </c>
      <c r="N658" s="3">
        <f t="shared" si="216"/>
        <v>0.35087719298245612</v>
      </c>
      <c r="O658" s="3">
        <f t="shared" si="221"/>
        <v>-3.7143541816439016E-2</v>
      </c>
      <c r="P658" s="3">
        <f t="shared" si="210"/>
        <v>-2.7149237949489088E-2</v>
      </c>
      <c r="Q658" s="3">
        <f>I658-TECm!I658</f>
        <v>3.9725532683279191E-3</v>
      </c>
      <c r="R658" s="3">
        <f t="shared" si="211"/>
        <v>-1.7435750094539806E-2</v>
      </c>
      <c r="S658" s="3">
        <f>E658-TECm!E658</f>
        <v>-7.8278468956485547E-3</v>
      </c>
      <c r="T658" s="3">
        <f t="shared" si="212"/>
        <v>4.5175559198959897E-4</v>
      </c>
      <c r="U658" s="3">
        <f t="shared" si="220"/>
        <v>-8.4919972512751043E-3</v>
      </c>
    </row>
    <row r="659" spans="1:21" x14ac:dyDescent="0.2">
      <c r="A659" s="2">
        <v>38023</v>
      </c>
      <c r="B659">
        <v>121</v>
      </c>
      <c r="C659">
        <v>94</v>
      </c>
      <c r="D659">
        <v>97</v>
      </c>
      <c r="E659" s="3">
        <f t="shared" si="217"/>
        <v>7.6923076923076927E-2</v>
      </c>
      <c r="F659">
        <v>34</v>
      </c>
      <c r="G659">
        <v>20</v>
      </c>
      <c r="H659">
        <v>22</v>
      </c>
      <c r="I659" s="3">
        <f t="shared" si="218"/>
        <v>0.15789473684210525</v>
      </c>
      <c r="J659">
        <f t="shared" si="213"/>
        <v>155</v>
      </c>
      <c r="K659">
        <f t="shared" si="214"/>
        <v>114</v>
      </c>
      <c r="L659">
        <f t="shared" si="215"/>
        <v>119</v>
      </c>
      <c r="M659" s="3">
        <f t="shared" si="219"/>
        <v>9.2783505154639179E-2</v>
      </c>
      <c r="N659" s="3">
        <f t="shared" si="216"/>
        <v>0.29381443298969073</v>
      </c>
      <c r="O659" s="3">
        <f t="shared" si="221"/>
        <v>-8.0971659919028327E-2</v>
      </c>
      <c r="P659" s="3">
        <f t="shared" si="210"/>
        <v>-2.0592701254182749E-3</v>
      </c>
      <c r="Q659" s="3">
        <f>I659-TECm!I659</f>
        <v>-2.2660818713450298E-2</v>
      </c>
      <c r="R659" s="3">
        <f t="shared" si="211"/>
        <v>-1.0918760009474606E-2</v>
      </c>
      <c r="S659" s="3">
        <f>E659-TECm!E659</f>
        <v>2.7580971659919032E-2</v>
      </c>
      <c r="T659" s="3">
        <f t="shared" si="212"/>
        <v>-4.3229746257276436E-3</v>
      </c>
      <c r="U659" s="3">
        <f t="shared" si="220"/>
        <v>-7.620867317601125E-3</v>
      </c>
    </row>
    <row r="660" spans="1:21" x14ac:dyDescent="0.2">
      <c r="A660" s="2">
        <v>38016</v>
      </c>
      <c r="B660">
        <v>117</v>
      </c>
      <c r="C660">
        <v>92</v>
      </c>
      <c r="D660">
        <v>88</v>
      </c>
      <c r="E660" s="3">
        <f t="shared" si="217"/>
        <v>9.7643097643097643E-2</v>
      </c>
      <c r="F660">
        <v>28</v>
      </c>
      <c r="G660">
        <v>31</v>
      </c>
      <c r="H660">
        <v>23</v>
      </c>
      <c r="I660" s="3">
        <f t="shared" si="218"/>
        <v>6.097560975609756E-2</v>
      </c>
      <c r="J660">
        <f t="shared" si="213"/>
        <v>145</v>
      </c>
      <c r="K660">
        <f t="shared" si="214"/>
        <v>123</v>
      </c>
      <c r="L660">
        <f t="shared" si="215"/>
        <v>111</v>
      </c>
      <c r="M660" s="3">
        <f t="shared" si="219"/>
        <v>8.9709762532981532E-2</v>
      </c>
      <c r="N660" s="3">
        <f t="shared" si="216"/>
        <v>0.32453825857519791</v>
      </c>
      <c r="O660" s="3">
        <f t="shared" si="221"/>
        <v>3.6667487887000083E-2</v>
      </c>
      <c r="P660" s="3">
        <f t="shared" si="210"/>
        <v>2.7834770609959373E-2</v>
      </c>
      <c r="Q660" s="3">
        <f>I660-TECm!I660</f>
        <v>-3.361898483849704E-2</v>
      </c>
      <c r="R660" s="3">
        <f t="shared" si="211"/>
        <v>-1.9403801114653011E-2</v>
      </c>
      <c r="S660" s="3">
        <f>E660-TECm!E660</f>
        <v>-1.839785798830168E-2</v>
      </c>
      <c r="T660" s="3">
        <f t="shared" si="212"/>
        <v>-1.005553884061002E-2</v>
      </c>
      <c r="U660" s="3">
        <f t="shared" si="220"/>
        <v>-1.4729669977631515E-2</v>
      </c>
    </row>
    <row r="661" spans="1:21" x14ac:dyDescent="0.2">
      <c r="A661" s="2">
        <v>38009</v>
      </c>
      <c r="B661">
        <v>119</v>
      </c>
      <c r="C661">
        <v>91</v>
      </c>
      <c r="D661">
        <v>96</v>
      </c>
      <c r="E661" s="3">
        <f t="shared" si="217"/>
        <v>7.5163398692810454E-2</v>
      </c>
      <c r="F661">
        <v>30</v>
      </c>
      <c r="G661">
        <v>24</v>
      </c>
      <c r="H661">
        <v>27</v>
      </c>
      <c r="I661" s="3">
        <f t="shared" si="218"/>
        <v>3.7037037037037035E-2</v>
      </c>
      <c r="J661">
        <f t="shared" si="213"/>
        <v>149</v>
      </c>
      <c r="K661">
        <f t="shared" si="214"/>
        <v>115</v>
      </c>
      <c r="L661">
        <f t="shared" si="215"/>
        <v>123</v>
      </c>
      <c r="M661" s="3">
        <f t="shared" si="219"/>
        <v>6.7183462532299745E-2</v>
      </c>
      <c r="N661" s="3">
        <f t="shared" si="216"/>
        <v>0.29715762273901808</v>
      </c>
      <c r="O661" s="3">
        <f t="shared" si="221"/>
        <v>3.8126361655773419E-2</v>
      </c>
      <c r="P661" s="3">
        <f t="shared" si="210"/>
        <v>4.4251754141061583E-2</v>
      </c>
      <c r="Q661" s="3">
        <f>I661-TECm!I661</f>
        <v>2.3523523523523521E-2</v>
      </c>
      <c r="R661" s="3">
        <f t="shared" si="211"/>
        <v>-2.8848956174618787E-3</v>
      </c>
      <c r="S661" s="3">
        <f>E661-TECm!E661</f>
        <v>-2.2152037548800282E-2</v>
      </c>
      <c r="T661" s="3">
        <f t="shared" si="212"/>
        <v>-1.8615013097597385E-2</v>
      </c>
      <c r="U661" s="3">
        <f t="shared" si="220"/>
        <v>-1.0749954357529632E-2</v>
      </c>
    </row>
    <row r="662" spans="1:21" x14ac:dyDescent="0.2">
      <c r="A662" s="2">
        <v>38002</v>
      </c>
      <c r="B662">
        <v>101</v>
      </c>
      <c r="C662">
        <v>89</v>
      </c>
      <c r="D662">
        <v>84</v>
      </c>
      <c r="E662" s="3">
        <f t="shared" si="217"/>
        <v>6.2043795620437957E-2</v>
      </c>
      <c r="F662">
        <v>28</v>
      </c>
      <c r="G662">
        <v>23</v>
      </c>
      <c r="H662">
        <v>24</v>
      </c>
      <c r="I662" s="3">
        <f t="shared" si="218"/>
        <v>5.3333333333333337E-2</v>
      </c>
      <c r="J662">
        <f t="shared" ref="J662:J693" si="222">B662+F662</f>
        <v>129</v>
      </c>
      <c r="K662">
        <f t="shared" ref="K662:K693" si="223">C662+G662</f>
        <v>112</v>
      </c>
      <c r="L662">
        <f t="shared" ref="L662:L693" si="224">D662+H662</f>
        <v>108</v>
      </c>
      <c r="M662" s="3">
        <f t="shared" si="219"/>
        <v>6.0171919770773637E-2</v>
      </c>
      <c r="N662" s="3">
        <f t="shared" ref="N662:N693" si="225">K662/SUM(J662:L662)</f>
        <v>0.3209169054441261</v>
      </c>
      <c r="O662" s="3">
        <f t="shared" si="221"/>
        <v>8.71046228710462E-3</v>
      </c>
      <c r="P662" s="3">
        <f t="shared" si="210"/>
        <v>5.9723936279910385E-2</v>
      </c>
      <c r="Q662" s="3">
        <f>I662-TECm!I662</f>
        <v>-4.811594202898551E-2</v>
      </c>
      <c r="R662" s="3">
        <f t="shared" si="211"/>
        <v>1.1106776488519781E-2</v>
      </c>
      <c r="S662" s="3">
        <f>E662-TECm!E662</f>
        <v>1.0383279015271904E-2</v>
      </c>
      <c r="T662" s="3">
        <f t="shared" si="212"/>
        <v>-1.1325109371091588E-2</v>
      </c>
      <c r="U662" s="3">
        <f t="shared" si="220"/>
        <v>-1.091664412859036E-4</v>
      </c>
    </row>
    <row r="663" spans="1:21" x14ac:dyDescent="0.2">
      <c r="A663" s="2">
        <v>37995</v>
      </c>
      <c r="B663">
        <v>114</v>
      </c>
      <c r="C663">
        <v>92</v>
      </c>
      <c r="D663">
        <v>96</v>
      </c>
      <c r="E663" s="3">
        <f t="shared" si="217"/>
        <v>5.9602649006622516E-2</v>
      </c>
      <c r="F663">
        <v>26</v>
      </c>
      <c r="G663">
        <v>22</v>
      </c>
      <c r="H663">
        <v>28</v>
      </c>
      <c r="I663" s="3">
        <f t="shared" si="218"/>
        <v>-2.6315789473684209E-2</v>
      </c>
      <c r="J663">
        <f t="shared" si="222"/>
        <v>140</v>
      </c>
      <c r="K663">
        <f t="shared" si="223"/>
        <v>114</v>
      </c>
      <c r="L663">
        <f t="shared" si="224"/>
        <v>124</v>
      </c>
      <c r="M663" s="3">
        <f t="shared" si="219"/>
        <v>4.2328042328042326E-2</v>
      </c>
      <c r="N663" s="3">
        <f t="shared" si="225"/>
        <v>0.30158730158730157</v>
      </c>
      <c r="O663" s="3">
        <f t="shared" si="221"/>
        <v>8.5918438480306725E-2</v>
      </c>
      <c r="P663" s="3">
        <f t="shared" si="210"/>
        <v>0.10262727360506869</v>
      </c>
      <c r="Q663" s="3">
        <f>I663-TECm!I663</f>
        <v>1.5937731653076354E-2</v>
      </c>
      <c r="R663" s="3">
        <f t="shared" si="211"/>
        <v>2.1517718203809322E-2</v>
      </c>
      <c r="S663" s="3">
        <f>E663-TECm!E663</f>
        <v>-4.4076280759263772E-2</v>
      </c>
      <c r="T663" s="3">
        <f t="shared" si="212"/>
        <v>-5.7140714995400632E-3</v>
      </c>
      <c r="U663" s="3">
        <f t="shared" si="220"/>
        <v>7.9018233521346293E-3</v>
      </c>
    </row>
    <row r="664" spans="1:21" x14ac:dyDescent="0.2">
      <c r="A664" s="2">
        <v>37988</v>
      </c>
      <c r="B664">
        <v>82</v>
      </c>
      <c r="C664">
        <v>82</v>
      </c>
      <c r="D664">
        <v>67</v>
      </c>
      <c r="E664" s="3">
        <f t="shared" si="217"/>
        <v>6.4935064935064929E-2</v>
      </c>
      <c r="F664">
        <v>18</v>
      </c>
      <c r="G664">
        <v>14</v>
      </c>
      <c r="H664">
        <v>19</v>
      </c>
      <c r="I664" s="3">
        <f t="shared" si="218"/>
        <v>-1.9607843137254902E-2</v>
      </c>
      <c r="J664">
        <f t="shared" si="222"/>
        <v>100</v>
      </c>
      <c r="K664">
        <f t="shared" si="223"/>
        <v>96</v>
      </c>
      <c r="L664">
        <f t="shared" si="224"/>
        <v>86</v>
      </c>
      <c r="M664" s="3">
        <f t="shared" si="219"/>
        <v>4.9645390070921988E-2</v>
      </c>
      <c r="N664" s="3">
        <f t="shared" si="225"/>
        <v>0.34042553191489361</v>
      </c>
      <c r="O664" s="3">
        <f t="shared" si="221"/>
        <v>8.4542908072319831E-2</v>
      </c>
      <c r="P664" s="3">
        <f t="shared" si="210"/>
        <v>3.6614539347074017E-2</v>
      </c>
      <c r="Q664" s="3">
        <f>I664-TECm!I664</f>
        <v>6.54985398414685E-2</v>
      </c>
      <c r="R664" s="3">
        <f t="shared" si="211"/>
        <v>3.8178025511596402E-2</v>
      </c>
      <c r="S664" s="3">
        <f>E664-TECm!E664</f>
        <v>-2.8232636928289534E-4</v>
      </c>
      <c r="T664" s="3">
        <f t="shared" si="212"/>
        <v>1.2632047799730437E-2</v>
      </c>
      <c r="U664" s="3">
        <f t="shared" si="220"/>
        <v>2.5405036655663418E-2</v>
      </c>
    </row>
    <row r="665" spans="1:21" x14ac:dyDescent="0.2">
      <c r="A665" s="2">
        <v>37974</v>
      </c>
      <c r="B665">
        <v>105</v>
      </c>
      <c r="C665">
        <v>78</v>
      </c>
      <c r="D665">
        <v>64</v>
      </c>
      <c r="E665" s="3">
        <f t="shared" si="217"/>
        <v>0.16599190283400811</v>
      </c>
      <c r="F665">
        <v>28</v>
      </c>
      <c r="G665">
        <v>16</v>
      </c>
      <c r="H665">
        <v>26</v>
      </c>
      <c r="I665" s="3">
        <f t="shared" si="218"/>
        <v>2.8571428571428571E-2</v>
      </c>
      <c r="J665">
        <f t="shared" si="222"/>
        <v>133</v>
      </c>
      <c r="K665">
        <f t="shared" si="223"/>
        <v>94</v>
      </c>
      <c r="L665">
        <f t="shared" si="224"/>
        <v>90</v>
      </c>
      <c r="M665" s="3">
        <f t="shared" si="219"/>
        <v>0.13564668769716087</v>
      </c>
      <c r="N665" s="3">
        <f t="shared" si="225"/>
        <v>0.29652996845425866</v>
      </c>
      <c r="O665" s="3">
        <f t="shared" si="221"/>
        <v>0.13742047426257953</v>
      </c>
      <c r="P665" s="3">
        <f t="shared" si="210"/>
        <v>1.8734467023801457E-4</v>
      </c>
      <c r="Q665" s="3">
        <f>I665-TECm!I665</f>
        <v>-1.6883116883116885E-2</v>
      </c>
      <c r="R665" s="3">
        <f t="shared" si="211"/>
        <v>7.2821988670516008E-3</v>
      </c>
      <c r="S665" s="3">
        <f>E665-TECm!E665</f>
        <v>2.7216392629926478E-2</v>
      </c>
      <c r="T665" s="3">
        <f t="shared" si="212"/>
        <v>1.3525557888943726E-2</v>
      </c>
      <c r="U665" s="3">
        <f t="shared" si="220"/>
        <v>1.0403878377997663E-2</v>
      </c>
    </row>
    <row r="666" spans="1:21" x14ac:dyDescent="0.2">
      <c r="A666" s="2">
        <v>37967</v>
      </c>
      <c r="B666">
        <v>97</v>
      </c>
      <c r="C666">
        <v>84</v>
      </c>
      <c r="D666">
        <v>92</v>
      </c>
      <c r="E666" s="3">
        <f t="shared" si="217"/>
        <v>1.8315018315018316E-2</v>
      </c>
      <c r="F666">
        <v>28</v>
      </c>
      <c r="G666">
        <v>22</v>
      </c>
      <c r="H666">
        <v>19</v>
      </c>
      <c r="I666" s="3">
        <f t="shared" si="218"/>
        <v>0.13043478260869565</v>
      </c>
      <c r="J666">
        <f t="shared" si="222"/>
        <v>125</v>
      </c>
      <c r="K666">
        <f t="shared" si="223"/>
        <v>106</v>
      </c>
      <c r="L666">
        <f t="shared" si="224"/>
        <v>111</v>
      </c>
      <c r="M666" s="3">
        <f t="shared" si="219"/>
        <v>4.0935672514619881E-2</v>
      </c>
      <c r="N666" s="3">
        <f t="shared" si="225"/>
        <v>0.30994152046783624</v>
      </c>
      <c r="O666" s="3">
        <f t="shared" si="221"/>
        <v>-0.11211976429367733</v>
      </c>
      <c r="P666" s="3">
        <f t="shared" si="210"/>
        <v>-5.246687856633464E-2</v>
      </c>
      <c r="Q666" s="3">
        <f>I666-TECm!I666</f>
        <v>6.5918653576437586E-2</v>
      </c>
      <c r="R666" s="3">
        <f t="shared" si="211"/>
        <v>2.6329817914670654E-2</v>
      </c>
      <c r="S666" s="3">
        <f>E666-TECm!E666</f>
        <v>1.0962077138547728E-2</v>
      </c>
      <c r="T666" s="3">
        <f t="shared" si="212"/>
        <v>9.0112899351835005E-3</v>
      </c>
      <c r="U666" s="3">
        <f t="shared" si="220"/>
        <v>1.7670553924927078E-2</v>
      </c>
    </row>
    <row r="667" spans="1:21" x14ac:dyDescent="0.2">
      <c r="A667" s="2">
        <v>37960</v>
      </c>
      <c r="B667">
        <v>99</v>
      </c>
      <c r="C667">
        <v>63</v>
      </c>
      <c r="D667">
        <v>84</v>
      </c>
      <c r="E667" s="3">
        <f t="shared" si="217"/>
        <v>6.097560975609756E-2</v>
      </c>
      <c r="F667">
        <v>27</v>
      </c>
      <c r="G667">
        <v>22</v>
      </c>
      <c r="H667">
        <v>21</v>
      </c>
      <c r="I667" s="3">
        <f t="shared" si="218"/>
        <v>8.5714285714285715E-2</v>
      </c>
      <c r="J667">
        <f t="shared" si="222"/>
        <v>126</v>
      </c>
      <c r="K667">
        <f t="shared" si="223"/>
        <v>85</v>
      </c>
      <c r="L667">
        <f t="shared" si="224"/>
        <v>105</v>
      </c>
      <c r="M667" s="3">
        <f t="shared" si="219"/>
        <v>6.6455696202531639E-2</v>
      </c>
      <c r="N667" s="3">
        <f t="shared" si="225"/>
        <v>0.26898734177215189</v>
      </c>
      <c r="O667" s="3">
        <f t="shared" si="221"/>
        <v>-2.4738675958188155E-2</v>
      </c>
      <c r="P667" s="3">
        <f t="shared" si="210"/>
        <v>-0.10144768070377763</v>
      </c>
      <c r="Q667" s="3">
        <f>I667-TECm!I667</f>
        <v>-2.7188940092165895E-2</v>
      </c>
      <c r="R667" s="3">
        <f t="shared" si="211"/>
        <v>8.8539584341616965E-3</v>
      </c>
      <c r="S667" s="3">
        <f>E667-TECm!E667</f>
        <v>2.3982038983569737E-3</v>
      </c>
      <c r="T667" s="3">
        <f t="shared" si="212"/>
        <v>-1.0255933949003449E-2</v>
      </c>
      <c r="U667" s="3">
        <f t="shared" si="220"/>
        <v>-7.0098775742087616E-4</v>
      </c>
    </row>
    <row r="668" spans="1:21" x14ac:dyDescent="0.2">
      <c r="A668" s="2">
        <v>37953</v>
      </c>
      <c r="B668">
        <v>114</v>
      </c>
      <c r="C668">
        <v>74</v>
      </c>
      <c r="D668">
        <v>75</v>
      </c>
      <c r="E668" s="3">
        <f t="shared" si="217"/>
        <v>0.14828897338403041</v>
      </c>
      <c r="F668">
        <v>33</v>
      </c>
      <c r="G668">
        <v>24</v>
      </c>
      <c r="H668">
        <v>20</v>
      </c>
      <c r="I668" s="3">
        <f t="shared" si="218"/>
        <v>0.16883116883116883</v>
      </c>
      <c r="J668">
        <f t="shared" si="222"/>
        <v>147</v>
      </c>
      <c r="K668">
        <f t="shared" si="223"/>
        <v>98</v>
      </c>
      <c r="L668">
        <f t="shared" si="224"/>
        <v>95</v>
      </c>
      <c r="M668" s="3">
        <f t="shared" si="219"/>
        <v>0.15294117647058825</v>
      </c>
      <c r="N668" s="3">
        <f t="shared" si="225"/>
        <v>0.28823529411764703</v>
      </c>
      <c r="O668" s="3">
        <f t="shared" si="221"/>
        <v>-2.0542195447138423E-2</v>
      </c>
      <c r="P668" s="3">
        <f t="shared" si="210"/>
        <v>-9.9757099053427292E-2</v>
      </c>
      <c r="Q668" s="3">
        <f>I668-TECm!I668</f>
        <v>4.0259740259740273E-2</v>
      </c>
      <c r="R668" s="3">
        <f t="shared" si="211"/>
        <v>4.742756325184283E-3</v>
      </c>
      <c r="S668" s="3">
        <f>E668-TECm!E668</f>
        <v>1.36735887686458E-2</v>
      </c>
      <c r="T668" s="3">
        <f t="shared" si="212"/>
        <v>-1.4144526670561458E-2</v>
      </c>
      <c r="U668" s="3">
        <f t="shared" si="220"/>
        <v>-4.7008851726885875E-3</v>
      </c>
    </row>
    <row r="669" spans="1:21" x14ac:dyDescent="0.2">
      <c r="A669" s="2">
        <v>37946</v>
      </c>
      <c r="B669">
        <v>99</v>
      </c>
      <c r="C669">
        <v>73</v>
      </c>
      <c r="D669">
        <v>88</v>
      </c>
      <c r="E669" s="3">
        <f t="shared" si="217"/>
        <v>4.230769230769231E-2</v>
      </c>
      <c r="F669">
        <v>36</v>
      </c>
      <c r="G669">
        <v>23</v>
      </c>
      <c r="H669">
        <v>14</v>
      </c>
      <c r="I669" s="3">
        <f t="shared" si="218"/>
        <v>0.30136986301369861</v>
      </c>
      <c r="J669">
        <f t="shared" si="222"/>
        <v>135</v>
      </c>
      <c r="K669">
        <f t="shared" si="223"/>
        <v>96</v>
      </c>
      <c r="L669">
        <f t="shared" si="224"/>
        <v>102</v>
      </c>
      <c r="M669" s="3">
        <f t="shared" si="219"/>
        <v>9.90990990990991E-2</v>
      </c>
      <c r="N669" s="3">
        <f t="shared" si="225"/>
        <v>0.28828828828828829</v>
      </c>
      <c r="O669" s="3">
        <f t="shared" si="221"/>
        <v>-0.25906217070600629</v>
      </c>
      <c r="P669" s="3">
        <f t="shared" si="210"/>
        <v>-0.10118448589501346</v>
      </c>
      <c r="Q669" s="3">
        <f>I669-TECm!I669</f>
        <v>1.3491075134910713E-2</v>
      </c>
      <c r="R669" s="3">
        <f t="shared" si="211"/>
        <v>-3.835279546601969E-2</v>
      </c>
      <c r="S669" s="3">
        <f>E669-TECm!E669</f>
        <v>-4.6839594514013122E-2</v>
      </c>
      <c r="T669" s="3">
        <f t="shared" si="212"/>
        <v>-1.5781968357964072E-2</v>
      </c>
      <c r="U669" s="3">
        <f t="shared" si="220"/>
        <v>-2.7067381911991879E-2</v>
      </c>
    </row>
    <row r="670" spans="1:21" x14ac:dyDescent="0.2">
      <c r="A670" s="2">
        <v>37939</v>
      </c>
      <c r="B670">
        <v>123</v>
      </c>
      <c r="C670">
        <v>93</v>
      </c>
      <c r="D670">
        <v>75</v>
      </c>
      <c r="E670" s="3">
        <f t="shared" si="217"/>
        <v>0.16494845360824742</v>
      </c>
      <c r="F670">
        <v>31</v>
      </c>
      <c r="G670">
        <v>15</v>
      </c>
      <c r="H670">
        <v>19</v>
      </c>
      <c r="I670" s="3">
        <f t="shared" si="218"/>
        <v>0.18461538461538463</v>
      </c>
      <c r="J670">
        <f t="shared" si="222"/>
        <v>154</v>
      </c>
      <c r="K670">
        <f t="shared" si="223"/>
        <v>108</v>
      </c>
      <c r="L670">
        <f t="shared" si="224"/>
        <v>94</v>
      </c>
      <c r="M670" s="3">
        <f t="shared" si="219"/>
        <v>0.16853932584269662</v>
      </c>
      <c r="N670" s="3">
        <f t="shared" si="225"/>
        <v>0.30337078651685395</v>
      </c>
      <c r="O670" s="3">
        <f t="shared" si="221"/>
        <v>-1.9666931007137206E-2</v>
      </c>
      <c r="P670" s="3">
        <f t="shared" si="210"/>
        <v>9.2331826412217211E-3</v>
      </c>
      <c r="Q670" s="3">
        <f>I670-TECm!I670</f>
        <v>-3.9522546419098137E-2</v>
      </c>
      <c r="R670" s="3">
        <f t="shared" si="211"/>
        <v>-4.4393030387533144E-2</v>
      </c>
      <c r="S670" s="3">
        <f>E670-TECm!E670</f>
        <v>-9.2675742663170524E-3</v>
      </c>
      <c r="T670" s="3">
        <f t="shared" si="212"/>
        <v>1.0059166692391755E-2</v>
      </c>
      <c r="U670" s="3">
        <f t="shared" si="220"/>
        <v>-1.7166931847570694E-2</v>
      </c>
    </row>
    <row r="671" spans="1:21" x14ac:dyDescent="0.2">
      <c r="A671" s="2">
        <v>37932</v>
      </c>
      <c r="B671">
        <v>117</v>
      </c>
      <c r="C671">
        <v>107</v>
      </c>
      <c r="D671">
        <v>81</v>
      </c>
      <c r="E671" s="3">
        <f t="shared" si="217"/>
        <v>0.11803278688524591</v>
      </c>
      <c r="F671">
        <v>35</v>
      </c>
      <c r="G671">
        <v>18</v>
      </c>
      <c r="H671">
        <v>24</v>
      </c>
      <c r="I671" s="3">
        <f t="shared" si="218"/>
        <v>0.14285714285714285</v>
      </c>
      <c r="J671">
        <f t="shared" si="222"/>
        <v>152</v>
      </c>
      <c r="K671">
        <f t="shared" si="223"/>
        <v>125</v>
      </c>
      <c r="L671">
        <f t="shared" si="224"/>
        <v>105</v>
      </c>
      <c r="M671" s="3">
        <f t="shared" si="219"/>
        <v>0.12303664921465969</v>
      </c>
      <c r="N671" s="3">
        <f t="shared" si="225"/>
        <v>0.32722513089005234</v>
      </c>
      <c r="O671" s="3">
        <f t="shared" si="221"/>
        <v>-2.4824355971896944E-2</v>
      </c>
      <c r="P671" s="3">
        <f t="shared" si="210"/>
        <v>2.2083790339044434E-2</v>
      </c>
      <c r="Q671" s="3">
        <f>I671-TECm!I671</f>
        <v>-8.9026915113871646E-2</v>
      </c>
      <c r="R671" s="3">
        <f t="shared" si="211"/>
        <v>-3.5006727035712552E-2</v>
      </c>
      <c r="S671" s="3">
        <f>E671-TECm!E671</f>
        <v>8.761263706437955E-3</v>
      </c>
      <c r="T671" s="3">
        <f t="shared" si="212"/>
        <v>2.3258950958903232E-2</v>
      </c>
      <c r="U671" s="3">
        <f t="shared" si="220"/>
        <v>-5.8738880384046604E-3</v>
      </c>
    </row>
    <row r="672" spans="1:21" x14ac:dyDescent="0.2">
      <c r="A672" s="2">
        <v>37925</v>
      </c>
      <c r="B672">
        <v>137</v>
      </c>
      <c r="C672">
        <v>86</v>
      </c>
      <c r="D672">
        <v>72</v>
      </c>
      <c r="E672" s="3">
        <f t="shared" si="217"/>
        <v>0.22033898305084745</v>
      </c>
      <c r="F672">
        <v>35</v>
      </c>
      <c r="G672">
        <v>23</v>
      </c>
      <c r="H672">
        <v>23</v>
      </c>
      <c r="I672" s="3">
        <f t="shared" si="218"/>
        <v>0.14814814814814814</v>
      </c>
      <c r="J672">
        <f t="shared" si="222"/>
        <v>172</v>
      </c>
      <c r="K672">
        <f t="shared" si="223"/>
        <v>109</v>
      </c>
      <c r="L672">
        <f t="shared" si="224"/>
        <v>95</v>
      </c>
      <c r="M672" s="3">
        <f t="shared" si="219"/>
        <v>0.2047872340425532</v>
      </c>
      <c r="N672" s="3">
        <f t="shared" si="225"/>
        <v>0.28989361702127658</v>
      </c>
      <c r="O672" s="3">
        <f t="shared" si="221"/>
        <v>7.2190834902699313E-2</v>
      </c>
      <c r="P672" s="3">
        <f t="shared" si="210"/>
        <v>4.4928582770330627E-2</v>
      </c>
      <c r="Q672" s="3">
        <f>I672-TECm!I672</f>
        <v>-4.6296296296296502E-3</v>
      </c>
      <c r="R672" s="3">
        <f t="shared" si="211"/>
        <v>-3.8658871992205412E-3</v>
      </c>
      <c r="S672" s="3">
        <f>E672-TECm!E672</f>
        <v>3.068381063705436E-2</v>
      </c>
      <c r="T672" s="3">
        <f t="shared" si="212"/>
        <v>1.5097559004499453E-2</v>
      </c>
      <c r="U672" s="3">
        <f t="shared" si="220"/>
        <v>5.6158359026394558E-3</v>
      </c>
    </row>
    <row r="673" spans="1:21" x14ac:dyDescent="0.2">
      <c r="A673" s="2">
        <v>37918</v>
      </c>
      <c r="B673">
        <v>115</v>
      </c>
      <c r="C673">
        <v>88</v>
      </c>
      <c r="D673">
        <v>75</v>
      </c>
      <c r="E673" s="3">
        <f t="shared" ref="E673:E705" si="226">(B673-D673)/SUM(B673:D673)</f>
        <v>0.14388489208633093</v>
      </c>
      <c r="F673">
        <v>30</v>
      </c>
      <c r="G673">
        <v>21</v>
      </c>
      <c r="H673">
        <v>21</v>
      </c>
      <c r="I673" s="3">
        <f t="shared" ref="I673:I705" si="227">(F673-H673)/SUM(F673:H673)</f>
        <v>0.125</v>
      </c>
      <c r="J673">
        <f t="shared" si="222"/>
        <v>145</v>
      </c>
      <c r="K673">
        <f t="shared" si="223"/>
        <v>109</v>
      </c>
      <c r="L673">
        <f t="shared" si="224"/>
        <v>96</v>
      </c>
      <c r="M673" s="3">
        <f t="shared" ref="M673:M705" si="228">(J673-L673)/SUM(J673:L673)</f>
        <v>0.14000000000000001</v>
      </c>
      <c r="N673" s="3">
        <f t="shared" si="225"/>
        <v>0.31142857142857144</v>
      </c>
      <c r="O673" s="3">
        <f t="shared" si="221"/>
        <v>1.8884892086330929E-2</v>
      </c>
      <c r="P673" s="3">
        <f t="shared" si="210"/>
        <v>-1.5031880678825725E-3</v>
      </c>
      <c r="Q673" s="3">
        <f>I673-TECm!I673</f>
        <v>-1.1363636363636354E-2</v>
      </c>
      <c r="R673" s="3">
        <f t="shared" si="211"/>
        <v>-3.1510073674252785E-2</v>
      </c>
      <c r="S673" s="3">
        <f>E673-TECm!E673</f>
        <v>3.0331778533217377E-2</v>
      </c>
      <c r="T673" s="3">
        <f t="shared" si="212"/>
        <v>1.5525489547496274E-3</v>
      </c>
      <c r="U673" s="3">
        <f t="shared" ref="U673:U705" si="229">(T673+R673)/2</f>
        <v>-1.4978762359751579E-2</v>
      </c>
    </row>
    <row r="674" spans="1:21" x14ac:dyDescent="0.2">
      <c r="A674" s="2">
        <v>37911</v>
      </c>
      <c r="B674">
        <v>116</v>
      </c>
      <c r="C674">
        <v>86</v>
      </c>
      <c r="D674">
        <v>66</v>
      </c>
      <c r="E674" s="3">
        <f t="shared" si="226"/>
        <v>0.18656716417910449</v>
      </c>
      <c r="F674">
        <v>30</v>
      </c>
      <c r="G674">
        <v>20</v>
      </c>
      <c r="H674">
        <v>20</v>
      </c>
      <c r="I674" s="3">
        <f t="shared" si="227"/>
        <v>0.14285714285714285</v>
      </c>
      <c r="J674">
        <f t="shared" si="222"/>
        <v>146</v>
      </c>
      <c r="K674">
        <f t="shared" si="223"/>
        <v>106</v>
      </c>
      <c r="L674">
        <f t="shared" si="224"/>
        <v>86</v>
      </c>
      <c r="M674" s="3">
        <f t="shared" si="228"/>
        <v>0.17751479289940827</v>
      </c>
      <c r="N674" s="3">
        <f t="shared" si="225"/>
        <v>0.31360946745562129</v>
      </c>
      <c r="O674" s="3">
        <f t="shared" si="221"/>
        <v>4.371002132196164E-2</v>
      </c>
      <c r="P674" s="3">
        <f t="shared" si="210"/>
        <v>-3.0020374318881767E-2</v>
      </c>
      <c r="Q674" s="3">
        <f>I674-TECm!I674</f>
        <v>4.39560439560438E-3</v>
      </c>
      <c r="R674" s="3">
        <f t="shared" si="211"/>
        <v>-1.7621184785363897E-2</v>
      </c>
      <c r="S674" s="3">
        <f>E674-TECm!E674</f>
        <v>-1.5722912156773378E-2</v>
      </c>
      <c r="T674" s="3">
        <f t="shared" si="212"/>
        <v>-9.2383159984997017E-3</v>
      </c>
      <c r="U674" s="3">
        <f t="shared" si="229"/>
        <v>-1.34297503919318E-2</v>
      </c>
    </row>
    <row r="675" spans="1:21" x14ac:dyDescent="0.2">
      <c r="A675" s="2">
        <v>37904</v>
      </c>
      <c r="B675">
        <v>100</v>
      </c>
      <c r="C675">
        <v>78</v>
      </c>
      <c r="D675">
        <v>72</v>
      </c>
      <c r="E675" s="3">
        <f t="shared" si="226"/>
        <v>0.112</v>
      </c>
      <c r="F675">
        <v>32</v>
      </c>
      <c r="G675">
        <v>15</v>
      </c>
      <c r="H675">
        <v>20</v>
      </c>
      <c r="I675" s="3">
        <f t="shared" si="227"/>
        <v>0.17910447761194029</v>
      </c>
      <c r="J675">
        <f t="shared" si="222"/>
        <v>132</v>
      </c>
      <c r="K675">
        <f t="shared" si="223"/>
        <v>93</v>
      </c>
      <c r="L675">
        <f t="shared" si="224"/>
        <v>92</v>
      </c>
      <c r="M675" s="3">
        <f t="shared" si="228"/>
        <v>0.12618296529968454</v>
      </c>
      <c r="N675" s="3">
        <f t="shared" si="225"/>
        <v>0.29337539432176657</v>
      </c>
      <c r="O675" s="3">
        <f t="shared" si="221"/>
        <v>-6.7104477611940286E-2</v>
      </c>
      <c r="P675" s="3">
        <f t="shared" si="210"/>
        <v>-7.0079327004433603E-2</v>
      </c>
      <c r="Q675" s="3">
        <f>I675-TECm!I675</f>
        <v>-8.7562189054726375E-2</v>
      </c>
      <c r="R675" s="3">
        <f t="shared" si="211"/>
        <v>-6.3349494689561676E-3</v>
      </c>
      <c r="S675" s="3">
        <f>E675-TECm!E675</f>
        <v>-9.9512195121951169E-3</v>
      </c>
      <c r="T675" s="3">
        <f t="shared" si="212"/>
        <v>3.3563399961879562E-3</v>
      </c>
      <c r="U675" s="3">
        <f t="shared" si="229"/>
        <v>-1.4893047363841057E-3</v>
      </c>
    </row>
    <row r="676" spans="1:21" x14ac:dyDescent="0.2">
      <c r="A676" s="2">
        <v>37897</v>
      </c>
      <c r="B676">
        <v>115</v>
      </c>
      <c r="C676">
        <v>100</v>
      </c>
      <c r="D676">
        <v>85</v>
      </c>
      <c r="E676" s="3">
        <f t="shared" si="226"/>
        <v>0.1</v>
      </c>
      <c r="F676">
        <v>33</v>
      </c>
      <c r="G676">
        <v>18</v>
      </c>
      <c r="H676">
        <v>21</v>
      </c>
      <c r="I676" s="3">
        <f t="shared" si="227"/>
        <v>0.16666666666666666</v>
      </c>
      <c r="J676">
        <f t="shared" si="222"/>
        <v>148</v>
      </c>
      <c r="K676">
        <f t="shared" si="223"/>
        <v>118</v>
      </c>
      <c r="L676">
        <f t="shared" si="224"/>
        <v>106</v>
      </c>
      <c r="M676" s="3">
        <f t="shared" si="228"/>
        <v>0.11290322580645161</v>
      </c>
      <c r="N676" s="3">
        <f t="shared" si="225"/>
        <v>0.31720430107526881</v>
      </c>
      <c r="O676" s="3">
        <f t="shared" si="221"/>
        <v>-6.6666666666666652E-2</v>
      </c>
      <c r="P676" s="3">
        <f t="shared" si="210"/>
        <v>-7.0022079360554393E-2</v>
      </c>
      <c r="Q676" s="3">
        <f>I676-TECm!I676</f>
        <v>3.0303030303030304E-2</v>
      </c>
      <c r="R676" s="3">
        <f t="shared" si="211"/>
        <v>2.5542505362151451E-2</v>
      </c>
      <c r="S676" s="3">
        <f>E676-TECm!E676</f>
        <v>-2.040816326530609E-3</v>
      </c>
      <c r="T676" s="3">
        <f t="shared" si="212"/>
        <v>4.0251848850626952E-3</v>
      </c>
      <c r="U676" s="3">
        <f t="shared" si="229"/>
        <v>1.4783845123607073E-2</v>
      </c>
    </row>
    <row r="677" spans="1:21" x14ac:dyDescent="0.2">
      <c r="A677" s="2">
        <v>37890</v>
      </c>
      <c r="B677">
        <v>107</v>
      </c>
      <c r="C677">
        <v>85</v>
      </c>
      <c r="D677">
        <v>53</v>
      </c>
      <c r="E677" s="3">
        <f t="shared" si="226"/>
        <v>0.22040816326530613</v>
      </c>
      <c r="F677">
        <v>34</v>
      </c>
      <c r="G677">
        <v>15</v>
      </c>
      <c r="H677">
        <v>15</v>
      </c>
      <c r="I677" s="3">
        <f t="shared" si="227"/>
        <v>0.296875</v>
      </c>
      <c r="J677">
        <f t="shared" si="222"/>
        <v>141</v>
      </c>
      <c r="K677">
        <f t="shared" si="223"/>
        <v>100</v>
      </c>
      <c r="L677">
        <f t="shared" si="224"/>
        <v>68</v>
      </c>
      <c r="M677" s="3">
        <f t="shared" si="228"/>
        <v>0.23624595469255663</v>
      </c>
      <c r="N677" s="3">
        <f t="shared" si="225"/>
        <v>0.32362459546925565</v>
      </c>
      <c r="O677" s="3">
        <f t="shared" ref="O677:O708" si="230">E677-I677</f>
        <v>-7.6466836734693872E-2</v>
      </c>
      <c r="P677" s="3">
        <f t="shared" ref="P677:P740" si="231">AVERAGE(O677:O679)</f>
        <v>-0.10952308015187777</v>
      </c>
      <c r="Q677" s="3">
        <f>I677-TECm!I677</f>
        <v>3.8254310344827569E-2</v>
      </c>
      <c r="R677" s="3">
        <f t="shared" ref="R677:R740" si="232">AVERAGE(Q677:Q679)</f>
        <v>2.9961697281343364E-2</v>
      </c>
      <c r="S677" s="3">
        <f>E677-TECm!E677</f>
        <v>2.2061055827289594E-2</v>
      </c>
      <c r="T677" s="3">
        <f t="shared" ref="T677:T740" si="233">AVERAGE(S677:S679)</f>
        <v>4.2963093131275594E-3</v>
      </c>
      <c r="U677" s="3">
        <f t="shared" si="229"/>
        <v>1.7129003297235462E-2</v>
      </c>
    </row>
    <row r="678" spans="1:21" x14ac:dyDescent="0.2">
      <c r="A678" s="2">
        <v>37883</v>
      </c>
      <c r="B678">
        <v>89</v>
      </c>
      <c r="C678">
        <v>67</v>
      </c>
      <c r="D678">
        <v>55</v>
      </c>
      <c r="E678" s="3">
        <f t="shared" si="226"/>
        <v>0.16113744075829384</v>
      </c>
      <c r="F678">
        <v>25</v>
      </c>
      <c r="G678">
        <v>20</v>
      </c>
      <c r="H678">
        <v>12</v>
      </c>
      <c r="I678" s="3">
        <f t="shared" si="227"/>
        <v>0.22807017543859648</v>
      </c>
      <c r="J678">
        <f t="shared" si="222"/>
        <v>114</v>
      </c>
      <c r="K678">
        <f t="shared" si="223"/>
        <v>87</v>
      </c>
      <c r="L678">
        <f t="shared" si="224"/>
        <v>67</v>
      </c>
      <c r="M678" s="3">
        <f t="shared" si="228"/>
        <v>0.17537313432835822</v>
      </c>
      <c r="N678" s="3">
        <f t="shared" si="225"/>
        <v>0.32462686567164178</v>
      </c>
      <c r="O678" s="3">
        <f t="shared" si="230"/>
        <v>-6.6932734680302641E-2</v>
      </c>
      <c r="P678" s="3">
        <f t="shared" si="231"/>
        <v>-0.12143787494768388</v>
      </c>
      <c r="Q678" s="3">
        <f>I678-TECm!I678</f>
        <v>8.0701754385964775E-3</v>
      </c>
      <c r="R678" s="3">
        <f t="shared" si="232"/>
        <v>1.1037420993561337E-2</v>
      </c>
      <c r="S678" s="3">
        <f>E678-TECm!E678</f>
        <v>-7.9446848455708985E-3</v>
      </c>
      <c r="T678" s="3">
        <f t="shared" si="233"/>
        <v>-1.6572227447784155E-2</v>
      </c>
      <c r="U678" s="3">
        <f t="shared" si="229"/>
        <v>-2.7674032271114094E-3</v>
      </c>
    </row>
    <row r="679" spans="1:21" x14ac:dyDescent="0.2">
      <c r="A679" s="2">
        <v>37876</v>
      </c>
      <c r="B679">
        <v>80</v>
      </c>
      <c r="C679">
        <v>76</v>
      </c>
      <c r="D679">
        <v>61</v>
      </c>
      <c r="E679" s="3">
        <f t="shared" si="226"/>
        <v>8.755760368663594E-2</v>
      </c>
      <c r="F679">
        <v>27</v>
      </c>
      <c r="G679">
        <v>16</v>
      </c>
      <c r="H679">
        <v>12</v>
      </c>
      <c r="I679" s="3">
        <f t="shared" si="227"/>
        <v>0.27272727272727271</v>
      </c>
      <c r="J679">
        <f t="shared" si="222"/>
        <v>107</v>
      </c>
      <c r="K679">
        <f t="shared" si="223"/>
        <v>92</v>
      </c>
      <c r="L679">
        <f t="shared" si="224"/>
        <v>73</v>
      </c>
      <c r="M679" s="3">
        <f t="shared" si="228"/>
        <v>0.125</v>
      </c>
      <c r="N679" s="3">
        <f t="shared" si="225"/>
        <v>0.33823529411764708</v>
      </c>
      <c r="O679" s="3">
        <f t="shared" si="230"/>
        <v>-0.18516966904063675</v>
      </c>
      <c r="P679" s="3">
        <f t="shared" si="231"/>
        <v>-0.21596906865074086</v>
      </c>
      <c r="Q679" s="3">
        <f>I679-TECm!I679</f>
        <v>4.356060606060605E-2</v>
      </c>
      <c r="R679" s="3">
        <f t="shared" si="232"/>
        <v>2.0905502048912911E-2</v>
      </c>
      <c r="S679" s="3">
        <f>E679-TECm!E679</f>
        <v>-1.2274430423360183E-3</v>
      </c>
      <c r="T679" s="3">
        <f t="shared" si="233"/>
        <v>-2.1017000486432753E-2</v>
      </c>
      <c r="U679" s="3">
        <f t="shared" si="229"/>
        <v>-5.5749218759920671E-5</v>
      </c>
    </row>
    <row r="680" spans="1:21" x14ac:dyDescent="0.2">
      <c r="A680" s="2">
        <v>37869</v>
      </c>
      <c r="B680">
        <v>79</v>
      </c>
      <c r="C680">
        <v>55</v>
      </c>
      <c r="D680">
        <v>68</v>
      </c>
      <c r="E680" s="3">
        <f t="shared" si="226"/>
        <v>5.4455445544554455E-2</v>
      </c>
      <c r="F680">
        <v>27</v>
      </c>
      <c r="G680">
        <v>16</v>
      </c>
      <c r="H680">
        <v>17</v>
      </c>
      <c r="I680" s="3">
        <f t="shared" si="227"/>
        <v>0.16666666666666666</v>
      </c>
      <c r="J680">
        <f t="shared" si="222"/>
        <v>106</v>
      </c>
      <c r="K680">
        <f t="shared" si="223"/>
        <v>71</v>
      </c>
      <c r="L680">
        <f t="shared" si="224"/>
        <v>85</v>
      </c>
      <c r="M680" s="3">
        <f t="shared" si="228"/>
        <v>8.0152671755725186E-2</v>
      </c>
      <c r="N680" s="3">
        <f t="shared" si="225"/>
        <v>0.27099236641221375</v>
      </c>
      <c r="O680" s="3">
        <f t="shared" si="230"/>
        <v>-0.11221122112211221</v>
      </c>
      <c r="P680" s="3">
        <f t="shared" si="231"/>
        <v>-0.20390609838375021</v>
      </c>
      <c r="Q680" s="3">
        <f>I680-TECm!I680</f>
        <v>-1.8518518518518517E-2</v>
      </c>
      <c r="R680" s="3">
        <f t="shared" si="232"/>
        <v>2.0311029471681716E-2</v>
      </c>
      <c r="S680" s="3">
        <f>E680-TECm!E680</f>
        <v>-4.0544554455445546E-2</v>
      </c>
      <c r="T680" s="3">
        <f t="shared" si="233"/>
        <v>-4.3017685818255734E-2</v>
      </c>
      <c r="U680" s="3">
        <f t="shared" si="229"/>
        <v>-1.1353328173287009E-2</v>
      </c>
    </row>
    <row r="681" spans="1:21" x14ac:dyDescent="0.2">
      <c r="A681" s="2">
        <v>37862</v>
      </c>
      <c r="B681">
        <v>68</v>
      </c>
      <c r="C681">
        <v>52</v>
      </c>
      <c r="D681">
        <v>70</v>
      </c>
      <c r="E681" s="3">
        <f t="shared" si="226"/>
        <v>-1.0526315789473684E-2</v>
      </c>
      <c r="F681">
        <v>28</v>
      </c>
      <c r="G681">
        <v>11</v>
      </c>
      <c r="H681">
        <v>11</v>
      </c>
      <c r="I681" s="3">
        <f t="shared" si="227"/>
        <v>0.34</v>
      </c>
      <c r="J681">
        <f t="shared" si="222"/>
        <v>96</v>
      </c>
      <c r="K681">
        <f t="shared" si="223"/>
        <v>63</v>
      </c>
      <c r="L681">
        <f t="shared" si="224"/>
        <v>81</v>
      </c>
      <c r="M681" s="3">
        <f t="shared" si="228"/>
        <v>6.25E-2</v>
      </c>
      <c r="N681" s="3">
        <f t="shared" si="225"/>
        <v>0.26250000000000001</v>
      </c>
      <c r="O681" s="3">
        <f t="shared" si="230"/>
        <v>-0.35052631578947369</v>
      </c>
      <c r="P681" s="3">
        <f t="shared" si="231"/>
        <v>-0.21238001758418087</v>
      </c>
      <c r="Q681" s="3">
        <f>I681-TECm!I681</f>
        <v>3.7674418604651205E-2</v>
      </c>
      <c r="R681" s="3">
        <f t="shared" si="232"/>
        <v>3.0937109947671477E-2</v>
      </c>
      <c r="S681" s="3">
        <f>E681-TECm!E681</f>
        <v>-2.1279003961516697E-2</v>
      </c>
      <c r="T681" s="3">
        <f t="shared" si="233"/>
        <v>-3.8136969805477983E-2</v>
      </c>
      <c r="U681" s="3">
        <f t="shared" si="229"/>
        <v>-3.5999299289032529E-3</v>
      </c>
    </row>
    <row r="682" spans="1:21" x14ac:dyDescent="0.2">
      <c r="A682" s="2">
        <v>37855</v>
      </c>
      <c r="B682">
        <v>64</v>
      </c>
      <c r="C682">
        <v>51</v>
      </c>
      <c r="D682">
        <v>66</v>
      </c>
      <c r="E682" s="3">
        <f t="shared" si="226"/>
        <v>-1.1049723756906077E-2</v>
      </c>
      <c r="F682">
        <v>23</v>
      </c>
      <c r="G682">
        <v>20</v>
      </c>
      <c r="H682">
        <v>15</v>
      </c>
      <c r="I682" s="3">
        <f t="shared" si="227"/>
        <v>0.13793103448275862</v>
      </c>
      <c r="J682">
        <f t="shared" si="222"/>
        <v>87</v>
      </c>
      <c r="K682">
        <f t="shared" si="223"/>
        <v>71</v>
      </c>
      <c r="L682">
        <f t="shared" si="224"/>
        <v>81</v>
      </c>
      <c r="M682" s="3">
        <f t="shared" si="228"/>
        <v>2.5104602510460251E-2</v>
      </c>
      <c r="N682" s="3">
        <f t="shared" si="225"/>
        <v>0.29707112970711297</v>
      </c>
      <c r="O682" s="3">
        <f t="shared" si="230"/>
        <v>-0.1489807582396647</v>
      </c>
      <c r="P682" s="3">
        <f t="shared" si="231"/>
        <v>-0.19077600755911819</v>
      </c>
      <c r="Q682" s="3">
        <f>I682-TECm!I682</f>
        <v>4.177718832891246E-2</v>
      </c>
      <c r="R682" s="3">
        <f t="shared" si="232"/>
        <v>4.6950398984216303E-2</v>
      </c>
      <c r="S682" s="3">
        <f>E682-TECm!E682</f>
        <v>-6.7229499037804952E-2</v>
      </c>
      <c r="T682" s="3">
        <f t="shared" si="233"/>
        <v>-2.925185378963192E-2</v>
      </c>
      <c r="U682" s="3">
        <f t="shared" si="229"/>
        <v>8.8492725972921914E-3</v>
      </c>
    </row>
    <row r="683" spans="1:21" x14ac:dyDescent="0.2">
      <c r="A683" s="2">
        <v>37848</v>
      </c>
      <c r="B683">
        <v>64</v>
      </c>
      <c r="C683">
        <v>58</v>
      </c>
      <c r="D683">
        <v>70</v>
      </c>
      <c r="E683" s="3">
        <f t="shared" si="226"/>
        <v>-3.125E-2</v>
      </c>
      <c r="F683">
        <v>20</v>
      </c>
      <c r="G683">
        <v>12</v>
      </c>
      <c r="H683">
        <v>15</v>
      </c>
      <c r="I683" s="3">
        <f t="shared" si="227"/>
        <v>0.10638297872340426</v>
      </c>
      <c r="J683">
        <f t="shared" si="222"/>
        <v>84</v>
      </c>
      <c r="K683">
        <f t="shared" si="223"/>
        <v>70</v>
      </c>
      <c r="L683">
        <f t="shared" si="224"/>
        <v>85</v>
      </c>
      <c r="M683" s="3">
        <f t="shared" si="228"/>
        <v>-4.1841004184100415E-3</v>
      </c>
      <c r="N683" s="3">
        <f t="shared" si="225"/>
        <v>0.29288702928870292</v>
      </c>
      <c r="O683" s="3">
        <f t="shared" si="230"/>
        <v>-0.13763297872340424</v>
      </c>
      <c r="P683" s="3">
        <f t="shared" si="231"/>
        <v>-0.24590657802443916</v>
      </c>
      <c r="Q683" s="3">
        <f>I683-TECm!I683</f>
        <v>1.3359722909450769E-2</v>
      </c>
      <c r="R683" s="3">
        <f t="shared" si="232"/>
        <v>3.0736340021794682E-2</v>
      </c>
      <c r="S683" s="3">
        <f>E683-TECm!E683</f>
        <v>-2.5902406417112299E-2</v>
      </c>
      <c r="T683" s="3">
        <f t="shared" si="233"/>
        <v>-1.3898350274304644E-2</v>
      </c>
      <c r="U683" s="3">
        <f t="shared" si="229"/>
        <v>8.4189948737450199E-3</v>
      </c>
    </row>
    <row r="684" spans="1:21" x14ac:dyDescent="0.2">
      <c r="A684" s="2">
        <v>37841</v>
      </c>
      <c r="B684">
        <v>68</v>
      </c>
      <c r="C684">
        <v>56</v>
      </c>
      <c r="D684">
        <v>68</v>
      </c>
      <c r="E684" s="3">
        <f t="shared" si="226"/>
        <v>0</v>
      </c>
      <c r="F684">
        <v>31</v>
      </c>
      <c r="G684">
        <v>19</v>
      </c>
      <c r="H684">
        <v>13</v>
      </c>
      <c r="I684" s="3">
        <f t="shared" si="227"/>
        <v>0.2857142857142857</v>
      </c>
      <c r="J684">
        <f t="shared" si="222"/>
        <v>99</v>
      </c>
      <c r="K684">
        <f t="shared" si="223"/>
        <v>75</v>
      </c>
      <c r="L684">
        <f t="shared" si="224"/>
        <v>81</v>
      </c>
      <c r="M684" s="3">
        <f t="shared" si="228"/>
        <v>7.0588235294117646E-2</v>
      </c>
      <c r="N684" s="3">
        <f t="shared" si="225"/>
        <v>0.29411764705882354</v>
      </c>
      <c r="O684" s="3">
        <f t="shared" si="230"/>
        <v>-0.2857142857142857</v>
      </c>
      <c r="P684" s="3">
        <f t="shared" si="231"/>
        <v>-0.2762563086308496</v>
      </c>
      <c r="Q684" s="3">
        <f>I684-TECm!I684</f>
        <v>8.5714285714285687E-2</v>
      </c>
      <c r="R684" s="3">
        <f t="shared" si="232"/>
        <v>4.8505321274199986E-2</v>
      </c>
      <c r="S684" s="3">
        <f>E684-TECm!E684</f>
        <v>5.3763440860215058E-3</v>
      </c>
      <c r="T684" s="3">
        <f t="shared" si="233"/>
        <v>8.9845854933780483E-3</v>
      </c>
      <c r="U684" s="3">
        <f t="shared" si="229"/>
        <v>2.8744953383789018E-2</v>
      </c>
    </row>
    <row r="685" spans="1:21" x14ac:dyDescent="0.2">
      <c r="A685" s="2">
        <v>37834</v>
      </c>
      <c r="B685">
        <v>80</v>
      </c>
      <c r="C685">
        <v>73</v>
      </c>
      <c r="D685">
        <v>107</v>
      </c>
      <c r="E685" s="3">
        <f t="shared" si="226"/>
        <v>-0.10384615384615385</v>
      </c>
      <c r="F685">
        <v>33</v>
      </c>
      <c r="G685">
        <v>26</v>
      </c>
      <c r="H685">
        <v>17</v>
      </c>
      <c r="I685" s="3">
        <f t="shared" si="227"/>
        <v>0.21052631578947367</v>
      </c>
      <c r="J685">
        <f t="shared" si="222"/>
        <v>113</v>
      </c>
      <c r="K685">
        <f t="shared" si="223"/>
        <v>99</v>
      </c>
      <c r="L685">
        <f t="shared" si="224"/>
        <v>124</v>
      </c>
      <c r="M685" s="3">
        <f t="shared" si="228"/>
        <v>-3.273809523809524E-2</v>
      </c>
      <c r="N685" s="3">
        <f t="shared" si="225"/>
        <v>0.29464285714285715</v>
      </c>
      <c r="O685" s="3">
        <f t="shared" si="230"/>
        <v>-0.31437246963562754</v>
      </c>
      <c r="P685" s="3">
        <f t="shared" si="231"/>
        <v>-0.24782878795836574</v>
      </c>
      <c r="Q685" s="3">
        <f>I685-TECm!I685</f>
        <v>-6.8649885583524084E-3</v>
      </c>
      <c r="R685" s="3">
        <f t="shared" si="232"/>
        <v>9.7004421111500649E-3</v>
      </c>
      <c r="S685" s="3">
        <f>E685-TECm!E685</f>
        <v>-2.1168988491823137E-2</v>
      </c>
      <c r="T685" s="3">
        <f t="shared" si="233"/>
        <v>6.7389149199533665E-3</v>
      </c>
      <c r="U685" s="3">
        <f t="shared" si="229"/>
        <v>8.2196785155517153E-3</v>
      </c>
    </row>
    <row r="686" spans="1:21" x14ac:dyDescent="0.2">
      <c r="A686" s="2">
        <v>37827</v>
      </c>
      <c r="B686">
        <v>82</v>
      </c>
      <c r="C686">
        <v>52</v>
      </c>
      <c r="D686">
        <v>81</v>
      </c>
      <c r="E686" s="3">
        <f t="shared" si="226"/>
        <v>4.6511627906976744E-3</v>
      </c>
      <c r="F686">
        <v>29</v>
      </c>
      <c r="G686">
        <v>16</v>
      </c>
      <c r="H686">
        <v>15</v>
      </c>
      <c r="I686" s="3">
        <f t="shared" si="227"/>
        <v>0.23333333333333334</v>
      </c>
      <c r="J686">
        <f t="shared" si="222"/>
        <v>111</v>
      </c>
      <c r="K686">
        <f t="shared" si="223"/>
        <v>68</v>
      </c>
      <c r="L686">
        <f t="shared" si="224"/>
        <v>96</v>
      </c>
      <c r="M686" s="3">
        <f t="shared" si="228"/>
        <v>5.4545454545454543E-2</v>
      </c>
      <c r="N686" s="3">
        <f t="shared" si="225"/>
        <v>0.24727272727272728</v>
      </c>
      <c r="O686" s="3">
        <f t="shared" si="230"/>
        <v>-0.22868217054263568</v>
      </c>
      <c r="P686" s="3">
        <f t="shared" si="231"/>
        <v>-0.26132662811712049</v>
      </c>
      <c r="Q686" s="3">
        <f>I686-TECm!I686</f>
        <v>6.666666666666668E-2</v>
      </c>
      <c r="R686" s="3">
        <f t="shared" si="232"/>
        <v>3.3729993371822607E-2</v>
      </c>
      <c r="S686" s="3">
        <f>E686-TECm!E686</f>
        <v>4.2746400885935773E-2</v>
      </c>
      <c r="T686" s="3">
        <f t="shared" si="233"/>
        <v>8.5879828309278188E-3</v>
      </c>
      <c r="U686" s="3">
        <f t="shared" si="229"/>
        <v>2.1158988101375214E-2</v>
      </c>
    </row>
    <row r="687" spans="1:21" x14ac:dyDescent="0.2">
      <c r="A687" s="2">
        <v>37820</v>
      </c>
      <c r="B687">
        <v>81</v>
      </c>
      <c r="C687">
        <v>65</v>
      </c>
      <c r="D687">
        <v>66</v>
      </c>
      <c r="E687" s="3">
        <f t="shared" si="226"/>
        <v>7.0754716981132074E-2</v>
      </c>
      <c r="F687">
        <v>29</v>
      </c>
      <c r="G687">
        <v>17</v>
      </c>
      <c r="H687">
        <v>13</v>
      </c>
      <c r="I687" s="3">
        <f t="shared" si="227"/>
        <v>0.2711864406779661</v>
      </c>
      <c r="J687">
        <f t="shared" si="222"/>
        <v>110</v>
      </c>
      <c r="K687">
        <f t="shared" si="223"/>
        <v>82</v>
      </c>
      <c r="L687">
        <f t="shared" si="224"/>
        <v>79</v>
      </c>
      <c r="M687" s="3">
        <f t="shared" si="228"/>
        <v>0.11439114391143912</v>
      </c>
      <c r="N687" s="3">
        <f t="shared" si="225"/>
        <v>0.30258302583025831</v>
      </c>
      <c r="O687" s="3">
        <f t="shared" si="230"/>
        <v>-0.20043172369683404</v>
      </c>
      <c r="P687" s="3">
        <f t="shared" si="231"/>
        <v>-0.23506790961543991</v>
      </c>
      <c r="Q687" s="3">
        <f>I687-TECm!I687</f>
        <v>-3.0700351774864076E-2</v>
      </c>
      <c r="R687" s="3">
        <f t="shared" si="232"/>
        <v>1.4544208396563937E-2</v>
      </c>
      <c r="S687" s="3">
        <f>E687-TECm!E687</f>
        <v>-1.3606676342525353E-3</v>
      </c>
      <c r="T687" s="3">
        <f t="shared" si="233"/>
        <v>-6.9671092118523239E-3</v>
      </c>
      <c r="U687" s="3">
        <f t="shared" si="229"/>
        <v>3.7885495923558068E-3</v>
      </c>
    </row>
    <row r="688" spans="1:21" x14ac:dyDescent="0.2">
      <c r="A688" s="2">
        <v>37813</v>
      </c>
      <c r="B688">
        <v>79</v>
      </c>
      <c r="C688">
        <v>73</v>
      </c>
      <c r="D688">
        <v>92</v>
      </c>
      <c r="E688" s="3">
        <f t="shared" si="226"/>
        <v>-5.3278688524590161E-2</v>
      </c>
      <c r="F688">
        <v>32</v>
      </c>
      <c r="G688">
        <v>18</v>
      </c>
      <c r="H688">
        <v>13</v>
      </c>
      <c r="I688" s="3">
        <f t="shared" si="227"/>
        <v>0.30158730158730157</v>
      </c>
      <c r="J688">
        <f t="shared" si="222"/>
        <v>111</v>
      </c>
      <c r="K688">
        <f t="shared" si="223"/>
        <v>91</v>
      </c>
      <c r="L688">
        <f t="shared" si="224"/>
        <v>105</v>
      </c>
      <c r="M688" s="3">
        <f t="shared" si="228"/>
        <v>1.9543973941368076E-2</v>
      </c>
      <c r="N688" s="3">
        <f t="shared" si="225"/>
        <v>0.29641693811074921</v>
      </c>
      <c r="O688" s="3">
        <f t="shared" si="230"/>
        <v>-0.35486599011189174</v>
      </c>
      <c r="P688" s="3">
        <f t="shared" si="231"/>
        <v>-0.29696284569010367</v>
      </c>
      <c r="Q688" s="3">
        <f>I688-TECm!I688</f>
        <v>6.5223665223665211E-2</v>
      </c>
      <c r="R688" s="3">
        <f t="shared" si="232"/>
        <v>2.6482688826207471E-2</v>
      </c>
      <c r="S688" s="3">
        <f>E688-TECm!E688</f>
        <v>-1.5621784758899783E-2</v>
      </c>
      <c r="T688" s="3">
        <f t="shared" si="233"/>
        <v>-1.2717636218474966E-2</v>
      </c>
      <c r="U688" s="3">
        <f t="shared" si="229"/>
        <v>6.8825263038662524E-3</v>
      </c>
    </row>
    <row r="689" spans="1:21" x14ac:dyDescent="0.2">
      <c r="A689" s="2">
        <v>37806</v>
      </c>
      <c r="B689">
        <v>74</v>
      </c>
      <c r="C689">
        <v>66</v>
      </c>
      <c r="D689">
        <v>84</v>
      </c>
      <c r="E689" s="3">
        <f t="shared" si="226"/>
        <v>-4.4642857142857144E-2</v>
      </c>
      <c r="F689">
        <v>22</v>
      </c>
      <c r="G689">
        <v>19</v>
      </c>
      <c r="H689">
        <v>16</v>
      </c>
      <c r="I689" s="3">
        <f t="shared" si="227"/>
        <v>0.10526315789473684</v>
      </c>
      <c r="J689">
        <f t="shared" si="222"/>
        <v>96</v>
      </c>
      <c r="K689">
        <f t="shared" si="223"/>
        <v>85</v>
      </c>
      <c r="L689">
        <f t="shared" si="224"/>
        <v>100</v>
      </c>
      <c r="M689" s="3">
        <f t="shared" si="228"/>
        <v>-1.4234875444839857E-2</v>
      </c>
      <c r="N689" s="3">
        <f t="shared" si="225"/>
        <v>0.302491103202847</v>
      </c>
      <c r="O689" s="3">
        <f t="shared" si="230"/>
        <v>-0.14990601503759399</v>
      </c>
      <c r="P689" s="3">
        <f t="shared" si="231"/>
        <v>-0.26293400308626774</v>
      </c>
      <c r="Q689" s="3">
        <f>I689-TECm!I689</f>
        <v>9.1093117408906771E-3</v>
      </c>
      <c r="R689" s="3">
        <f t="shared" si="232"/>
        <v>1.4545388653613189E-2</v>
      </c>
      <c r="S689" s="3">
        <f>E689-TECm!E689</f>
        <v>-3.9188752424046541E-3</v>
      </c>
      <c r="T689" s="3">
        <f t="shared" si="233"/>
        <v>-2.1175116180545888E-2</v>
      </c>
      <c r="U689" s="3">
        <f t="shared" si="229"/>
        <v>-3.3148637634663495E-3</v>
      </c>
    </row>
    <row r="690" spans="1:21" x14ac:dyDescent="0.2">
      <c r="A690" s="2">
        <v>37799</v>
      </c>
      <c r="B690">
        <v>67</v>
      </c>
      <c r="C690">
        <v>70</v>
      </c>
      <c r="D690">
        <v>74</v>
      </c>
      <c r="E690" s="3">
        <f t="shared" si="226"/>
        <v>-3.3175355450236969E-2</v>
      </c>
      <c r="F690">
        <v>26</v>
      </c>
      <c r="G690">
        <v>17</v>
      </c>
      <c r="H690">
        <v>8</v>
      </c>
      <c r="I690" s="3">
        <f t="shared" si="227"/>
        <v>0.35294117647058826</v>
      </c>
      <c r="J690">
        <f t="shared" si="222"/>
        <v>93</v>
      </c>
      <c r="K690">
        <f t="shared" si="223"/>
        <v>87</v>
      </c>
      <c r="L690">
        <f t="shared" si="224"/>
        <v>82</v>
      </c>
      <c r="M690" s="3">
        <f t="shared" si="228"/>
        <v>4.1984732824427481E-2</v>
      </c>
      <c r="N690" s="3">
        <f t="shared" si="225"/>
        <v>0.33206106870229007</v>
      </c>
      <c r="O690" s="3">
        <f t="shared" si="230"/>
        <v>-0.38611653192082523</v>
      </c>
      <c r="P690" s="3">
        <f t="shared" si="231"/>
        <v>-0.32621401679888717</v>
      </c>
      <c r="Q690" s="3">
        <f>I690-TECm!I690</f>
        <v>5.1150895140665287E-3</v>
      </c>
      <c r="R690" s="3">
        <f t="shared" si="232"/>
        <v>4.0736004546746252E-2</v>
      </c>
      <c r="S690" s="3">
        <f>E690-TECm!E690</f>
        <v>-1.8612248654120464E-2</v>
      </c>
      <c r="T690" s="3">
        <f t="shared" si="233"/>
        <v>-3.015993883663351E-2</v>
      </c>
      <c r="U690" s="3">
        <f t="shared" si="229"/>
        <v>5.288032855056371E-3</v>
      </c>
    </row>
    <row r="691" spans="1:21" x14ac:dyDescent="0.2">
      <c r="A691" s="2">
        <v>37792</v>
      </c>
      <c r="B691">
        <v>60</v>
      </c>
      <c r="C691">
        <v>63</v>
      </c>
      <c r="D691">
        <v>71</v>
      </c>
      <c r="E691" s="3">
        <f t="shared" si="226"/>
        <v>-5.6701030927835051E-2</v>
      </c>
      <c r="F691">
        <v>21</v>
      </c>
      <c r="G691">
        <v>19</v>
      </c>
      <c r="H691">
        <v>11</v>
      </c>
      <c r="I691" s="3">
        <f t="shared" si="227"/>
        <v>0.19607843137254902</v>
      </c>
      <c r="J691">
        <f t="shared" si="222"/>
        <v>81</v>
      </c>
      <c r="K691">
        <f t="shared" si="223"/>
        <v>82</v>
      </c>
      <c r="L691">
        <f t="shared" si="224"/>
        <v>82</v>
      </c>
      <c r="M691" s="3">
        <f t="shared" si="228"/>
        <v>-4.0816326530612249E-3</v>
      </c>
      <c r="N691" s="3">
        <f t="shared" si="225"/>
        <v>0.33469387755102042</v>
      </c>
      <c r="O691" s="3">
        <f t="shared" si="230"/>
        <v>-0.25277946230038406</v>
      </c>
      <c r="P691" s="3">
        <f t="shared" si="231"/>
        <v>-0.28919035193881854</v>
      </c>
      <c r="Q691" s="3">
        <f>I691-TECm!I691</f>
        <v>2.9411764705882359E-2</v>
      </c>
      <c r="R691" s="3">
        <f t="shared" si="232"/>
        <v>7.5493965270075292E-2</v>
      </c>
      <c r="S691" s="3">
        <f>E691-TECm!E691</f>
        <v>-4.0994224645112542E-2</v>
      </c>
      <c r="T691" s="3">
        <f t="shared" si="233"/>
        <v>-3.5992892988963722E-2</v>
      </c>
      <c r="U691" s="3">
        <f t="shared" si="229"/>
        <v>1.9750536140555785E-2</v>
      </c>
    </row>
    <row r="692" spans="1:21" x14ac:dyDescent="0.2">
      <c r="A692" s="2">
        <v>37785</v>
      </c>
      <c r="B692">
        <v>80</v>
      </c>
      <c r="C692">
        <v>58</v>
      </c>
      <c r="D692">
        <v>88</v>
      </c>
      <c r="E692" s="3">
        <f t="shared" si="226"/>
        <v>-3.5398230088495575E-2</v>
      </c>
      <c r="F692">
        <v>33</v>
      </c>
      <c r="G692">
        <v>24</v>
      </c>
      <c r="H692">
        <v>12</v>
      </c>
      <c r="I692" s="3">
        <f t="shared" si="227"/>
        <v>0.30434782608695654</v>
      </c>
      <c r="J692">
        <f t="shared" si="222"/>
        <v>113</v>
      </c>
      <c r="K692">
        <f t="shared" si="223"/>
        <v>82</v>
      </c>
      <c r="L692">
        <f t="shared" si="224"/>
        <v>100</v>
      </c>
      <c r="M692" s="3">
        <f t="shared" si="228"/>
        <v>4.4067796610169491E-2</v>
      </c>
      <c r="N692" s="3">
        <f t="shared" si="225"/>
        <v>0.27796610169491526</v>
      </c>
      <c r="O692" s="3">
        <f t="shared" si="230"/>
        <v>-0.33974605617545212</v>
      </c>
      <c r="P692" s="3">
        <f t="shared" si="231"/>
        <v>-0.29304654986196477</v>
      </c>
      <c r="Q692" s="3">
        <f>I692-TECm!I692</f>
        <v>8.7681159420289867E-2</v>
      </c>
      <c r="R692" s="3">
        <f t="shared" si="232"/>
        <v>0.10662571621606771</v>
      </c>
      <c r="S692" s="3">
        <f>E692-TECm!E692</f>
        <v>-3.0873343210667519E-2</v>
      </c>
      <c r="T692" s="3">
        <f t="shared" si="233"/>
        <v>-1.738936817719686E-2</v>
      </c>
      <c r="U692" s="3">
        <f t="shared" si="229"/>
        <v>4.4618174019435429E-2</v>
      </c>
    </row>
    <row r="693" spans="1:21" x14ac:dyDescent="0.2">
      <c r="A693" s="2">
        <v>37778</v>
      </c>
      <c r="B693">
        <v>58</v>
      </c>
      <c r="C693">
        <v>68</v>
      </c>
      <c r="D693">
        <v>81</v>
      </c>
      <c r="E693" s="3">
        <f t="shared" si="226"/>
        <v>-0.1111111111111111</v>
      </c>
      <c r="F693">
        <v>24</v>
      </c>
      <c r="G693">
        <v>23</v>
      </c>
      <c r="H693">
        <v>14</v>
      </c>
      <c r="I693" s="3">
        <f t="shared" si="227"/>
        <v>0.16393442622950818</v>
      </c>
      <c r="J693">
        <f t="shared" si="222"/>
        <v>82</v>
      </c>
      <c r="K693">
        <f t="shared" si="223"/>
        <v>91</v>
      </c>
      <c r="L693">
        <f t="shared" si="224"/>
        <v>95</v>
      </c>
      <c r="M693" s="3">
        <f t="shared" si="228"/>
        <v>-4.8507462686567165E-2</v>
      </c>
      <c r="N693" s="3">
        <f t="shared" si="225"/>
        <v>0.33955223880597013</v>
      </c>
      <c r="O693" s="3">
        <f t="shared" si="230"/>
        <v>-0.27504553734061932</v>
      </c>
      <c r="P693" s="3">
        <f t="shared" si="231"/>
        <v>-0.25639590456724348</v>
      </c>
      <c r="Q693" s="3">
        <f>I693-TECm!I693</f>
        <v>0.10938897168405365</v>
      </c>
      <c r="R693" s="3">
        <f t="shared" si="232"/>
        <v>8.9190046295925751E-2</v>
      </c>
      <c r="S693" s="3">
        <f>E693-TECm!E693</f>
        <v>-3.6111111111111108E-2</v>
      </c>
      <c r="T693" s="3">
        <f t="shared" si="233"/>
        <v>-2.0894809640681467E-2</v>
      </c>
      <c r="U693" s="3">
        <f t="shared" si="229"/>
        <v>3.4147618327622142E-2</v>
      </c>
    </row>
    <row r="694" spans="1:21" x14ac:dyDescent="0.2">
      <c r="A694" s="2">
        <v>37771</v>
      </c>
      <c r="B694">
        <v>69</v>
      </c>
      <c r="C694">
        <v>66</v>
      </c>
      <c r="D694">
        <v>64</v>
      </c>
      <c r="E694" s="3">
        <f t="shared" si="226"/>
        <v>2.5125628140703519E-2</v>
      </c>
      <c r="F694">
        <v>18</v>
      </c>
      <c r="G694">
        <v>13</v>
      </c>
      <c r="H694">
        <v>7</v>
      </c>
      <c r="I694" s="3">
        <f t="shared" si="227"/>
        <v>0.28947368421052633</v>
      </c>
      <c r="J694">
        <f t="shared" ref="J694:J725" si="234">B694+F694</f>
        <v>87</v>
      </c>
      <c r="K694">
        <f t="shared" ref="K694:K725" si="235">C694+G694</f>
        <v>79</v>
      </c>
      <c r="L694">
        <f t="shared" ref="L694:L725" si="236">D694+H694</f>
        <v>71</v>
      </c>
      <c r="M694" s="3">
        <f t="shared" si="228"/>
        <v>6.7510548523206745E-2</v>
      </c>
      <c r="N694" s="3">
        <f t="shared" ref="N694:N725" si="237">K694/SUM(J694:L694)</f>
        <v>0.33333333333333331</v>
      </c>
      <c r="O694" s="3">
        <f t="shared" si="230"/>
        <v>-0.26434805606982281</v>
      </c>
      <c r="P694" s="3">
        <f t="shared" si="231"/>
        <v>-0.23321180588702747</v>
      </c>
      <c r="Q694" s="3">
        <f>I694-TECm!I694</f>
        <v>0.12280701754385967</v>
      </c>
      <c r="R694" s="3">
        <f t="shared" si="232"/>
        <v>4.8125387629886586E-2</v>
      </c>
      <c r="S694" s="3">
        <f>E694-TECm!E694</f>
        <v>1.4816349790188055E-2</v>
      </c>
      <c r="T694" s="3">
        <f t="shared" si="233"/>
        <v>-2.3848114219373041E-2</v>
      </c>
      <c r="U694" s="3">
        <f t="shared" si="229"/>
        <v>1.2138636705256773E-2</v>
      </c>
    </row>
    <row r="695" spans="1:21" x14ac:dyDescent="0.2">
      <c r="A695" s="2">
        <v>37764</v>
      </c>
      <c r="B695">
        <v>64</v>
      </c>
      <c r="C695">
        <v>70</v>
      </c>
      <c r="D695">
        <v>93</v>
      </c>
      <c r="E695" s="3">
        <f t="shared" si="226"/>
        <v>-0.1277533039647577</v>
      </c>
      <c r="F695">
        <v>21</v>
      </c>
      <c r="G695">
        <v>12</v>
      </c>
      <c r="H695">
        <v>16</v>
      </c>
      <c r="I695" s="3">
        <f t="shared" si="227"/>
        <v>0.10204081632653061</v>
      </c>
      <c r="J695">
        <f t="shared" si="234"/>
        <v>85</v>
      </c>
      <c r="K695">
        <f t="shared" si="235"/>
        <v>82</v>
      </c>
      <c r="L695">
        <f t="shared" si="236"/>
        <v>109</v>
      </c>
      <c r="M695" s="3">
        <f t="shared" si="228"/>
        <v>-8.6956521739130432E-2</v>
      </c>
      <c r="N695" s="3">
        <f t="shared" si="237"/>
        <v>0.29710144927536231</v>
      </c>
      <c r="O695" s="3">
        <f t="shared" si="230"/>
        <v>-0.22979412029128832</v>
      </c>
      <c r="P695" s="3">
        <f t="shared" si="231"/>
        <v>-0.24909542482901115</v>
      </c>
      <c r="Q695" s="3">
        <f>I695-TECm!I695</f>
        <v>3.5374149659863949E-2</v>
      </c>
      <c r="R695" s="3">
        <f t="shared" si="232"/>
        <v>3.0422038347589938E-2</v>
      </c>
      <c r="S695" s="3">
        <f>E695-TECm!E695</f>
        <v>-4.1389667601121338E-2</v>
      </c>
      <c r="T695" s="3">
        <f t="shared" si="233"/>
        <v>-1.308484531954595E-2</v>
      </c>
      <c r="U695" s="3">
        <f t="shared" si="229"/>
        <v>8.668596514021994E-3</v>
      </c>
    </row>
    <row r="696" spans="1:21" x14ac:dyDescent="0.2">
      <c r="A696" s="2">
        <v>37757</v>
      </c>
      <c r="B696">
        <v>78</v>
      </c>
      <c r="C696">
        <v>70</v>
      </c>
      <c r="D696">
        <v>80</v>
      </c>
      <c r="E696" s="3">
        <f t="shared" si="226"/>
        <v>-8.771929824561403E-3</v>
      </c>
      <c r="F696">
        <v>29</v>
      </c>
      <c r="G696">
        <v>15</v>
      </c>
      <c r="H696">
        <v>17</v>
      </c>
      <c r="I696" s="3">
        <f t="shared" si="227"/>
        <v>0.19672131147540983</v>
      </c>
      <c r="J696">
        <f t="shared" si="234"/>
        <v>107</v>
      </c>
      <c r="K696">
        <f t="shared" si="235"/>
        <v>85</v>
      </c>
      <c r="L696">
        <f t="shared" si="236"/>
        <v>97</v>
      </c>
      <c r="M696" s="3">
        <f t="shared" si="228"/>
        <v>3.4602076124567477E-2</v>
      </c>
      <c r="N696" s="3">
        <f t="shared" si="237"/>
        <v>0.29411764705882354</v>
      </c>
      <c r="O696" s="3">
        <f t="shared" si="230"/>
        <v>-0.20549324129997124</v>
      </c>
      <c r="P696" s="3">
        <f t="shared" si="231"/>
        <v>-0.24812109415272002</v>
      </c>
      <c r="Q696" s="3">
        <f>I696-TECm!I696</f>
        <v>-1.380500431406384E-2</v>
      </c>
      <c r="R696" s="3">
        <f t="shared" si="232"/>
        <v>5.6370353210050628E-2</v>
      </c>
      <c r="S696" s="3">
        <f>E696-TECm!E696</f>
        <v>-4.4971024847185841E-2</v>
      </c>
      <c r="T696" s="3">
        <f t="shared" si="233"/>
        <v>-1.5007513823476594E-2</v>
      </c>
      <c r="U696" s="3">
        <f t="shared" si="229"/>
        <v>2.0681419693287018E-2</v>
      </c>
    </row>
    <row r="697" spans="1:21" x14ac:dyDescent="0.2">
      <c r="A697" s="2">
        <v>37750</v>
      </c>
      <c r="B697">
        <v>68</v>
      </c>
      <c r="C697">
        <v>85</v>
      </c>
      <c r="D697">
        <v>70</v>
      </c>
      <c r="E697" s="3">
        <f t="shared" si="226"/>
        <v>-8.9686098654708519E-3</v>
      </c>
      <c r="F697">
        <v>33</v>
      </c>
      <c r="G697">
        <v>20</v>
      </c>
      <c r="H697">
        <v>13</v>
      </c>
      <c r="I697" s="3">
        <f t="shared" si="227"/>
        <v>0.30303030303030304</v>
      </c>
      <c r="J697">
        <f t="shared" si="234"/>
        <v>101</v>
      </c>
      <c r="K697">
        <f t="shared" si="235"/>
        <v>105</v>
      </c>
      <c r="L697">
        <f t="shared" si="236"/>
        <v>83</v>
      </c>
      <c r="M697" s="3">
        <f t="shared" si="228"/>
        <v>6.228373702422145E-2</v>
      </c>
      <c r="N697" s="3">
        <f t="shared" si="237"/>
        <v>0.36332179930795849</v>
      </c>
      <c r="O697" s="3">
        <f t="shared" si="230"/>
        <v>-0.31199891289577392</v>
      </c>
      <c r="P697" s="3">
        <f t="shared" si="231"/>
        <v>-0.24721786391987069</v>
      </c>
      <c r="Q697" s="3">
        <f>I697-TECm!I697</f>
        <v>6.9696969696969702E-2</v>
      </c>
      <c r="R697" s="3">
        <f t="shared" si="232"/>
        <v>0.10583698222447561</v>
      </c>
      <c r="S697" s="3">
        <f>E697-TECm!E697</f>
        <v>4.7106156489669336E-2</v>
      </c>
      <c r="T697" s="3">
        <f t="shared" si="233"/>
        <v>5.4575441979988273E-3</v>
      </c>
      <c r="U697" s="3">
        <f t="shared" si="229"/>
        <v>5.5647263211237225E-2</v>
      </c>
    </row>
    <row r="698" spans="1:21" x14ac:dyDescent="0.2">
      <c r="A698" s="2">
        <v>37743</v>
      </c>
      <c r="B698">
        <v>68</v>
      </c>
      <c r="C698">
        <v>73</v>
      </c>
      <c r="D698">
        <v>88</v>
      </c>
      <c r="E698" s="3">
        <f t="shared" si="226"/>
        <v>-8.7336244541484712E-2</v>
      </c>
      <c r="F698">
        <v>17</v>
      </c>
      <c r="G698">
        <v>15</v>
      </c>
      <c r="H698">
        <v>11</v>
      </c>
      <c r="I698" s="3">
        <f t="shared" si="227"/>
        <v>0.13953488372093023</v>
      </c>
      <c r="J698">
        <f t="shared" si="234"/>
        <v>85</v>
      </c>
      <c r="K698">
        <f t="shared" si="235"/>
        <v>88</v>
      </c>
      <c r="L698">
        <f t="shared" si="236"/>
        <v>99</v>
      </c>
      <c r="M698" s="3">
        <f t="shared" si="228"/>
        <v>-5.1470588235294115E-2</v>
      </c>
      <c r="N698" s="3">
        <f t="shared" si="237"/>
        <v>0.3235294117647059</v>
      </c>
      <c r="O698" s="3">
        <f t="shared" si="230"/>
        <v>-0.22687112826241496</v>
      </c>
      <c r="P698" s="3">
        <f t="shared" si="231"/>
        <v>-0.20344438164684478</v>
      </c>
      <c r="Q698" s="3">
        <f>I698-TECm!I698</f>
        <v>0.11321909424724602</v>
      </c>
      <c r="R698" s="3">
        <f t="shared" si="232"/>
        <v>0.10409312859382952</v>
      </c>
      <c r="S698" s="3">
        <f>E698-TECm!E698</f>
        <v>-4.715767311291328E-2</v>
      </c>
      <c r="T698" s="3">
        <f t="shared" si="233"/>
        <v>-4.1126386327649811E-3</v>
      </c>
      <c r="U698" s="3">
        <f t="shared" si="229"/>
        <v>4.999024498053227E-2</v>
      </c>
    </row>
    <row r="699" spans="1:21" x14ac:dyDescent="0.2">
      <c r="A699" s="2">
        <v>37736</v>
      </c>
      <c r="B699">
        <v>84</v>
      </c>
      <c r="C699">
        <v>74</v>
      </c>
      <c r="D699">
        <v>79</v>
      </c>
      <c r="E699" s="3">
        <f t="shared" si="226"/>
        <v>2.1097046413502109E-2</v>
      </c>
      <c r="F699">
        <v>29</v>
      </c>
      <c r="G699">
        <v>24</v>
      </c>
      <c r="H699">
        <v>14</v>
      </c>
      <c r="I699" s="3">
        <f t="shared" si="227"/>
        <v>0.22388059701492538</v>
      </c>
      <c r="J699">
        <f t="shared" si="234"/>
        <v>113</v>
      </c>
      <c r="K699">
        <f t="shared" si="235"/>
        <v>98</v>
      </c>
      <c r="L699">
        <f t="shared" si="236"/>
        <v>93</v>
      </c>
      <c r="M699" s="3">
        <f t="shared" si="228"/>
        <v>6.5789473684210523E-2</v>
      </c>
      <c r="N699" s="3">
        <f t="shared" si="237"/>
        <v>0.32236842105263158</v>
      </c>
      <c r="O699" s="3">
        <f t="shared" si="230"/>
        <v>-0.20278355060142328</v>
      </c>
      <c r="P699" s="3">
        <f t="shared" si="231"/>
        <v>-0.13377305317842075</v>
      </c>
      <c r="Q699" s="3">
        <f>I699-TECm!I699</f>
        <v>0.13459488272921111</v>
      </c>
      <c r="R699" s="3">
        <f t="shared" si="232"/>
        <v>8.5639144797128461E-2</v>
      </c>
      <c r="S699" s="3">
        <f>E699-TECm!E699</f>
        <v>1.6424149217240426E-2</v>
      </c>
      <c r="T699" s="3">
        <f t="shared" si="233"/>
        <v>1.3088067219687595E-2</v>
      </c>
      <c r="U699" s="3">
        <f t="shared" si="229"/>
        <v>4.9363606008408029E-2</v>
      </c>
    </row>
    <row r="700" spans="1:21" x14ac:dyDescent="0.2">
      <c r="A700" s="2">
        <v>37722</v>
      </c>
      <c r="B700">
        <v>68</v>
      </c>
      <c r="C700">
        <v>68</v>
      </c>
      <c r="D700">
        <v>90</v>
      </c>
      <c r="E700" s="3">
        <f t="shared" si="226"/>
        <v>-9.7345132743362831E-2</v>
      </c>
      <c r="F700">
        <v>26</v>
      </c>
      <c r="G700">
        <v>13</v>
      </c>
      <c r="H700">
        <v>21</v>
      </c>
      <c r="I700" s="3">
        <f t="shared" si="227"/>
        <v>8.3333333333333329E-2</v>
      </c>
      <c r="J700">
        <f t="shared" si="234"/>
        <v>94</v>
      </c>
      <c r="K700">
        <f t="shared" si="235"/>
        <v>81</v>
      </c>
      <c r="L700">
        <f t="shared" si="236"/>
        <v>111</v>
      </c>
      <c r="M700" s="3">
        <f t="shared" si="228"/>
        <v>-5.944055944055944E-2</v>
      </c>
      <c r="N700" s="3">
        <f t="shared" si="237"/>
        <v>0.28321678321678323</v>
      </c>
      <c r="O700" s="3">
        <f t="shared" si="230"/>
        <v>-0.18067846607669616</v>
      </c>
      <c r="P700" s="3">
        <f t="shared" si="231"/>
        <v>-0.13502093519551955</v>
      </c>
      <c r="Q700" s="3">
        <f>I700-TECm!I700</f>
        <v>6.4465408805031446E-2</v>
      </c>
      <c r="R700" s="3">
        <f t="shared" si="232"/>
        <v>6.386361478170037E-2</v>
      </c>
      <c r="S700" s="3">
        <f>E700-TECm!E700</f>
        <v>1.8395607997377911E-2</v>
      </c>
      <c r="T700" s="3">
        <f t="shared" si="233"/>
        <v>1.5781415307877279E-2</v>
      </c>
      <c r="U700" s="3">
        <f t="shared" si="229"/>
        <v>3.9822515044788828E-2</v>
      </c>
    </row>
    <row r="701" spans="1:21" x14ac:dyDescent="0.2">
      <c r="A701" s="2">
        <v>37715</v>
      </c>
      <c r="B701">
        <v>74</v>
      </c>
      <c r="C701">
        <v>89</v>
      </c>
      <c r="D701">
        <v>74</v>
      </c>
      <c r="E701" s="3">
        <f t="shared" si="226"/>
        <v>0</v>
      </c>
      <c r="F701">
        <v>20</v>
      </c>
      <c r="G701">
        <v>17</v>
      </c>
      <c r="H701">
        <v>19</v>
      </c>
      <c r="I701" s="3">
        <f t="shared" si="227"/>
        <v>1.7857142857142856E-2</v>
      </c>
      <c r="J701">
        <f t="shared" si="234"/>
        <v>94</v>
      </c>
      <c r="K701">
        <f t="shared" si="235"/>
        <v>106</v>
      </c>
      <c r="L701">
        <f t="shared" si="236"/>
        <v>93</v>
      </c>
      <c r="M701" s="3">
        <f t="shared" si="228"/>
        <v>3.4129692832764505E-3</v>
      </c>
      <c r="N701" s="3">
        <f t="shared" si="237"/>
        <v>0.36177474402730375</v>
      </c>
      <c r="O701" s="3">
        <f t="shared" si="230"/>
        <v>-1.7857142857142856E-2</v>
      </c>
      <c r="P701" s="3">
        <f t="shared" si="231"/>
        <v>-0.11244598547629077</v>
      </c>
      <c r="Q701" s="3">
        <f>I701-TECm!I701</f>
        <v>5.7857142857142857E-2</v>
      </c>
      <c r="R701" s="3">
        <f t="shared" si="232"/>
        <v>6.3517745269991724E-2</v>
      </c>
      <c r="S701" s="3">
        <f>E701-TECm!E701</f>
        <v>4.4444444444444444E-3</v>
      </c>
      <c r="T701" s="3">
        <f t="shared" si="233"/>
        <v>4.5184606330768574E-2</v>
      </c>
      <c r="U701" s="3">
        <f t="shared" si="229"/>
        <v>5.4351175800380153E-2</v>
      </c>
    </row>
    <row r="702" spans="1:21" x14ac:dyDescent="0.2">
      <c r="A702" s="2">
        <v>37708</v>
      </c>
      <c r="B702">
        <v>86</v>
      </c>
      <c r="C702">
        <v>75</v>
      </c>
      <c r="D702">
        <v>78</v>
      </c>
      <c r="E702" s="3">
        <f t="shared" si="226"/>
        <v>3.3472803347280332E-2</v>
      </c>
      <c r="F702">
        <v>24</v>
      </c>
      <c r="G702">
        <v>14</v>
      </c>
      <c r="H702">
        <v>12</v>
      </c>
      <c r="I702" s="3">
        <f t="shared" si="227"/>
        <v>0.24</v>
      </c>
      <c r="J702">
        <f t="shared" si="234"/>
        <v>110</v>
      </c>
      <c r="K702">
        <f t="shared" si="235"/>
        <v>89</v>
      </c>
      <c r="L702">
        <f t="shared" si="236"/>
        <v>90</v>
      </c>
      <c r="M702" s="3">
        <f t="shared" si="228"/>
        <v>6.9204152249134954E-2</v>
      </c>
      <c r="N702" s="3">
        <f t="shared" si="237"/>
        <v>0.30795847750865052</v>
      </c>
      <c r="O702" s="3">
        <f t="shared" si="230"/>
        <v>-0.20652719665271965</v>
      </c>
      <c r="P702" s="3">
        <f t="shared" si="231"/>
        <v>-0.22238613640004826</v>
      </c>
      <c r="Q702" s="3">
        <f>I702-TECm!I702</f>
        <v>6.9268292682926808E-2</v>
      </c>
      <c r="R702" s="3">
        <f t="shared" si="232"/>
        <v>8.5898697650944114E-2</v>
      </c>
      <c r="S702" s="3">
        <f>E702-TECm!E702</f>
        <v>2.4504193481809482E-2</v>
      </c>
      <c r="T702" s="3">
        <f t="shared" si="233"/>
        <v>8.346193396931724E-2</v>
      </c>
      <c r="U702" s="3">
        <f t="shared" si="229"/>
        <v>8.4680315810130677E-2</v>
      </c>
    </row>
    <row r="703" spans="1:21" x14ac:dyDescent="0.2">
      <c r="A703" s="2">
        <v>37701</v>
      </c>
      <c r="B703">
        <v>73</v>
      </c>
      <c r="C703">
        <v>79</v>
      </c>
      <c r="D703">
        <v>67</v>
      </c>
      <c r="E703" s="3">
        <f t="shared" si="226"/>
        <v>2.7397260273972601E-2</v>
      </c>
      <c r="F703">
        <v>24</v>
      </c>
      <c r="G703">
        <v>17</v>
      </c>
      <c r="H703">
        <v>16</v>
      </c>
      <c r="I703" s="3">
        <f t="shared" si="227"/>
        <v>0.14035087719298245</v>
      </c>
      <c r="J703">
        <f t="shared" si="234"/>
        <v>97</v>
      </c>
      <c r="K703">
        <f t="shared" si="235"/>
        <v>96</v>
      </c>
      <c r="L703">
        <f t="shared" si="236"/>
        <v>83</v>
      </c>
      <c r="M703" s="3">
        <f t="shared" si="228"/>
        <v>5.0724637681159424E-2</v>
      </c>
      <c r="N703" s="3">
        <f t="shared" si="237"/>
        <v>0.34782608695652173</v>
      </c>
      <c r="O703" s="3">
        <f t="shared" si="230"/>
        <v>-0.11295361691900985</v>
      </c>
      <c r="P703" s="3">
        <f t="shared" si="231"/>
        <v>-0.19769996888134209</v>
      </c>
      <c r="Q703" s="3">
        <f>I703-TECm!I703</f>
        <v>6.3427800269905521E-2</v>
      </c>
      <c r="R703" s="3">
        <f t="shared" si="232"/>
        <v>0.13332208726945569</v>
      </c>
      <c r="S703" s="3">
        <f>E703-TECm!E703</f>
        <v>0.10660518106605181</v>
      </c>
      <c r="T703" s="3">
        <f t="shared" si="233"/>
        <v>0.12677608676337107</v>
      </c>
      <c r="U703" s="3">
        <f t="shared" si="229"/>
        <v>0.13004908701641338</v>
      </c>
    </row>
    <row r="704" spans="1:21" x14ac:dyDescent="0.2">
      <c r="A704" s="2">
        <v>37694</v>
      </c>
      <c r="B704">
        <v>61</v>
      </c>
      <c r="C704">
        <v>66</v>
      </c>
      <c r="D704">
        <v>56</v>
      </c>
      <c r="E704" s="3">
        <f t="shared" si="226"/>
        <v>2.7322404371584699E-2</v>
      </c>
      <c r="F704">
        <v>28</v>
      </c>
      <c r="G704">
        <v>21</v>
      </c>
      <c r="H704">
        <v>7</v>
      </c>
      <c r="I704" s="3">
        <f t="shared" si="227"/>
        <v>0.375</v>
      </c>
      <c r="J704">
        <f t="shared" si="234"/>
        <v>89</v>
      </c>
      <c r="K704">
        <f t="shared" si="235"/>
        <v>87</v>
      </c>
      <c r="L704">
        <f t="shared" si="236"/>
        <v>63</v>
      </c>
      <c r="M704" s="3">
        <f t="shared" si="228"/>
        <v>0.10878661087866109</v>
      </c>
      <c r="N704" s="3">
        <f t="shared" si="237"/>
        <v>0.36401673640167365</v>
      </c>
      <c r="O704" s="3">
        <f t="shared" si="230"/>
        <v>-0.34767759562841533</v>
      </c>
      <c r="P704" s="3">
        <f t="shared" si="231"/>
        <v>-0.20650750268286769</v>
      </c>
      <c r="Q704" s="3">
        <f>I704-TECm!I704</f>
        <v>0.125</v>
      </c>
      <c r="R704" s="3">
        <f t="shared" si="232"/>
        <v>0.16639312110326604</v>
      </c>
      <c r="S704" s="3">
        <f>E704-TECm!E704</f>
        <v>0.11927642736009045</v>
      </c>
      <c r="T704" s="3">
        <f t="shared" si="233"/>
        <v>0.14185892335163738</v>
      </c>
      <c r="U704" s="3">
        <f t="shared" si="229"/>
        <v>0.1541260222274517</v>
      </c>
    </row>
    <row r="705" spans="1:21" x14ac:dyDescent="0.2">
      <c r="A705" s="2">
        <v>37687</v>
      </c>
      <c r="B705">
        <v>77</v>
      </c>
      <c r="C705">
        <v>78</v>
      </c>
      <c r="D705">
        <v>60</v>
      </c>
      <c r="E705" s="3">
        <f t="shared" si="226"/>
        <v>7.9069767441860464E-2</v>
      </c>
      <c r="F705">
        <v>20</v>
      </c>
      <c r="G705">
        <v>23</v>
      </c>
      <c r="H705">
        <v>9</v>
      </c>
      <c r="I705" s="3">
        <f t="shared" si="227"/>
        <v>0.21153846153846154</v>
      </c>
      <c r="J705">
        <f t="shared" si="234"/>
        <v>97</v>
      </c>
      <c r="K705">
        <f t="shared" si="235"/>
        <v>101</v>
      </c>
      <c r="L705">
        <f t="shared" si="236"/>
        <v>69</v>
      </c>
      <c r="M705" s="3">
        <f t="shared" si="228"/>
        <v>0.10486891385767791</v>
      </c>
      <c r="N705" s="3">
        <f t="shared" si="237"/>
        <v>0.37827715355805241</v>
      </c>
      <c r="O705" s="3">
        <f t="shared" si="230"/>
        <v>-0.13246869409660106</v>
      </c>
      <c r="P705" s="3">
        <f t="shared" si="231"/>
        <v>-0.17000093571900998</v>
      </c>
      <c r="Q705" s="3">
        <f>I705-TECm!I705</f>
        <v>0.21153846153846154</v>
      </c>
      <c r="R705" s="3">
        <f t="shared" si="232"/>
        <v>0.21911241934888004</v>
      </c>
      <c r="S705" s="3">
        <f>E705-TECm!E705</f>
        <v>0.154446651863971</v>
      </c>
      <c r="T705" s="3">
        <f t="shared" si="233"/>
        <v>0.14951390733505551</v>
      </c>
      <c r="U705" s="3">
        <f t="shared" si="229"/>
        <v>0.18431316334196779</v>
      </c>
    </row>
    <row r="706" spans="1:21" x14ac:dyDescent="0.2">
      <c r="A706" s="2">
        <v>37680</v>
      </c>
      <c r="B706">
        <v>98</v>
      </c>
      <c r="C706">
        <v>72</v>
      </c>
      <c r="D706">
        <v>58</v>
      </c>
      <c r="E706" s="3">
        <f t="shared" ref="E706:E738" si="238">(B706-D706)/SUM(B706:D706)</f>
        <v>0.17543859649122806</v>
      </c>
      <c r="F706">
        <v>27</v>
      </c>
      <c r="G706">
        <v>17</v>
      </c>
      <c r="H706">
        <v>10</v>
      </c>
      <c r="I706" s="3">
        <f t="shared" ref="I706:I738" si="239">(F706-H706)/SUM(F706:H706)</f>
        <v>0.31481481481481483</v>
      </c>
      <c r="J706">
        <f t="shared" si="234"/>
        <v>125</v>
      </c>
      <c r="K706">
        <f t="shared" si="235"/>
        <v>89</v>
      </c>
      <c r="L706">
        <f t="shared" si="236"/>
        <v>68</v>
      </c>
      <c r="M706" s="3">
        <f t="shared" ref="M706:M738" si="240">(J706-L706)/SUM(J706:L706)</f>
        <v>0.20212765957446807</v>
      </c>
      <c r="N706" s="3">
        <f t="shared" si="237"/>
        <v>0.31560283687943264</v>
      </c>
      <c r="O706" s="3">
        <f t="shared" si="230"/>
        <v>-0.13937621832358676</v>
      </c>
      <c r="P706" s="3">
        <f t="shared" si="231"/>
        <v>-0.18710729339793711</v>
      </c>
      <c r="Q706" s="3">
        <f>I706-TECm!I706</f>
        <v>0.16264090177133655</v>
      </c>
      <c r="R706" s="3">
        <f t="shared" si="232"/>
        <v>0.19336274529412126</v>
      </c>
      <c r="S706" s="3">
        <f>E706-TECm!E706</f>
        <v>0.15185369083085071</v>
      </c>
      <c r="T706" s="3">
        <f t="shared" si="233"/>
        <v>0.13281429874271736</v>
      </c>
      <c r="U706" s="3">
        <f t="shared" ref="U706:U738" si="241">(T706+R706)/2</f>
        <v>0.16308852201841931</v>
      </c>
    </row>
    <row r="707" spans="1:21" x14ac:dyDescent="0.2">
      <c r="A707" s="2">
        <v>37673</v>
      </c>
      <c r="B707">
        <v>54</v>
      </c>
      <c r="C707">
        <v>56</v>
      </c>
      <c r="D707">
        <v>50</v>
      </c>
      <c r="E707" s="3">
        <f t="shared" si="238"/>
        <v>2.5000000000000001E-2</v>
      </c>
      <c r="F707">
        <v>26</v>
      </c>
      <c r="G707">
        <v>20</v>
      </c>
      <c r="H707">
        <v>11</v>
      </c>
      <c r="I707" s="3">
        <f t="shared" si="239"/>
        <v>0.26315789473684209</v>
      </c>
      <c r="J707">
        <f t="shared" si="234"/>
        <v>80</v>
      </c>
      <c r="K707">
        <f t="shared" si="235"/>
        <v>76</v>
      </c>
      <c r="L707">
        <f t="shared" si="236"/>
        <v>61</v>
      </c>
      <c r="M707" s="3">
        <f t="shared" si="240"/>
        <v>8.755760368663594E-2</v>
      </c>
      <c r="N707" s="3">
        <f t="shared" si="237"/>
        <v>0.35023041474654376</v>
      </c>
      <c r="O707" s="3">
        <f t="shared" si="230"/>
        <v>-0.2381578947368421</v>
      </c>
      <c r="P707" s="3">
        <f t="shared" si="231"/>
        <v>-0.2395927470185816</v>
      </c>
      <c r="Q707" s="3">
        <f>I707-TECm!I707</f>
        <v>0.28315789473684211</v>
      </c>
      <c r="R707" s="3">
        <f t="shared" si="232"/>
        <v>0.20865460587583692</v>
      </c>
      <c r="S707" s="3">
        <f>E707-TECm!E707</f>
        <v>0.14224137931034483</v>
      </c>
      <c r="T707" s="3">
        <f t="shared" si="233"/>
        <v>0.14227684423248407</v>
      </c>
      <c r="U707" s="3">
        <f t="shared" si="241"/>
        <v>0.1754657250541605</v>
      </c>
    </row>
    <row r="708" spans="1:21" x14ac:dyDescent="0.2">
      <c r="A708" s="2">
        <v>37666</v>
      </c>
      <c r="B708">
        <v>90</v>
      </c>
      <c r="C708">
        <v>74</v>
      </c>
      <c r="D708">
        <v>66</v>
      </c>
      <c r="E708" s="3">
        <f t="shared" si="238"/>
        <v>0.10434782608695652</v>
      </c>
      <c r="F708">
        <v>27</v>
      </c>
      <c r="G708">
        <v>22</v>
      </c>
      <c r="H708">
        <v>10</v>
      </c>
      <c r="I708" s="3">
        <f t="shared" si="239"/>
        <v>0.28813559322033899</v>
      </c>
      <c r="J708">
        <f t="shared" si="234"/>
        <v>117</v>
      </c>
      <c r="K708">
        <f t="shared" si="235"/>
        <v>96</v>
      </c>
      <c r="L708">
        <f t="shared" si="236"/>
        <v>76</v>
      </c>
      <c r="M708" s="3">
        <f t="shared" si="240"/>
        <v>0.14186851211072665</v>
      </c>
      <c r="N708" s="3">
        <f t="shared" si="237"/>
        <v>0.33217993079584773</v>
      </c>
      <c r="O708" s="3">
        <f t="shared" si="230"/>
        <v>-0.18378776713338246</v>
      </c>
      <c r="P708" s="3">
        <f t="shared" si="231"/>
        <v>-0.20223576761354733</v>
      </c>
      <c r="Q708" s="3">
        <f>I708-TECm!I708</f>
        <v>0.13428943937418514</v>
      </c>
      <c r="R708" s="3">
        <f t="shared" si="232"/>
        <v>0.17723160392651918</v>
      </c>
      <c r="S708" s="3">
        <f>E708-TECm!E708</f>
        <v>0.10434782608695652</v>
      </c>
      <c r="T708" s="3">
        <f t="shared" si="233"/>
        <v>0.14976186900120569</v>
      </c>
      <c r="U708" s="3">
        <f t="shared" si="241"/>
        <v>0.16349673646386242</v>
      </c>
    </row>
    <row r="709" spans="1:21" x14ac:dyDescent="0.2">
      <c r="A709" s="2">
        <v>37659</v>
      </c>
      <c r="B709">
        <v>87</v>
      </c>
      <c r="C709">
        <v>63</v>
      </c>
      <c r="D709">
        <v>71</v>
      </c>
      <c r="E709" s="3">
        <f t="shared" si="238"/>
        <v>7.2398190045248875E-2</v>
      </c>
      <c r="F709">
        <v>36</v>
      </c>
      <c r="G709">
        <v>17</v>
      </c>
      <c r="H709">
        <v>12</v>
      </c>
      <c r="I709" s="3">
        <f t="shared" si="239"/>
        <v>0.36923076923076925</v>
      </c>
      <c r="J709">
        <f t="shared" si="234"/>
        <v>123</v>
      </c>
      <c r="K709">
        <f t="shared" si="235"/>
        <v>80</v>
      </c>
      <c r="L709">
        <f t="shared" si="236"/>
        <v>83</v>
      </c>
      <c r="M709" s="3">
        <f t="shared" si="240"/>
        <v>0.13986013986013987</v>
      </c>
      <c r="N709" s="3">
        <f t="shared" si="237"/>
        <v>0.27972027972027974</v>
      </c>
      <c r="O709" s="3">
        <f t="shared" ref="O709:O740" si="242">E709-I709</f>
        <v>-0.29683257918552036</v>
      </c>
      <c r="P709" s="3">
        <f t="shared" si="231"/>
        <v>-0.2279125963503611</v>
      </c>
      <c r="Q709" s="3">
        <f>I709-TECm!I709</f>
        <v>0.20851648351648353</v>
      </c>
      <c r="R709" s="3">
        <f t="shared" si="232"/>
        <v>0.2081943575846015</v>
      </c>
      <c r="S709" s="3">
        <f>E709-TECm!E709</f>
        <v>0.18024132730015086</v>
      </c>
      <c r="T709" s="3">
        <f t="shared" si="233"/>
        <v>0.16750200637668669</v>
      </c>
      <c r="U709" s="3">
        <f t="shared" si="241"/>
        <v>0.1878481819806441</v>
      </c>
    </row>
    <row r="710" spans="1:21" x14ac:dyDescent="0.2">
      <c r="A710" s="2">
        <v>37652</v>
      </c>
      <c r="B710">
        <v>100</v>
      </c>
      <c r="C710">
        <v>70</v>
      </c>
      <c r="D710">
        <v>60</v>
      </c>
      <c r="E710" s="3">
        <f t="shared" si="238"/>
        <v>0.17391304347826086</v>
      </c>
      <c r="F710">
        <v>28</v>
      </c>
      <c r="G710">
        <v>22</v>
      </c>
      <c r="H710">
        <v>10</v>
      </c>
      <c r="I710" s="3">
        <f t="shared" si="239"/>
        <v>0.3</v>
      </c>
      <c r="J710">
        <f t="shared" si="234"/>
        <v>128</v>
      </c>
      <c r="K710">
        <f t="shared" si="235"/>
        <v>92</v>
      </c>
      <c r="L710">
        <f t="shared" si="236"/>
        <v>70</v>
      </c>
      <c r="M710" s="3">
        <f t="shared" si="240"/>
        <v>0.2</v>
      </c>
      <c r="N710" s="3">
        <f t="shared" si="237"/>
        <v>0.31724137931034485</v>
      </c>
      <c r="O710" s="3">
        <f t="shared" si="242"/>
        <v>-0.12608695652173912</v>
      </c>
      <c r="P710" s="3">
        <f t="shared" si="231"/>
        <v>-0.23890049157375018</v>
      </c>
      <c r="Q710" s="3">
        <f>I710-TECm!I710</f>
        <v>0.18888888888888888</v>
      </c>
      <c r="R710" s="3">
        <f t="shared" si="232"/>
        <v>0.20516002632446381</v>
      </c>
      <c r="S710" s="3">
        <f>E710-TECm!E710</f>
        <v>0.16469645361650972</v>
      </c>
      <c r="T710" s="3">
        <f t="shared" si="233"/>
        <v>0.13094628483644502</v>
      </c>
      <c r="U710" s="3">
        <f t="shared" si="241"/>
        <v>0.16805315558045442</v>
      </c>
    </row>
    <row r="711" spans="1:21" x14ac:dyDescent="0.2">
      <c r="A711" s="2">
        <v>37645</v>
      </c>
      <c r="B711">
        <v>49</v>
      </c>
      <c r="C711">
        <v>36</v>
      </c>
      <c r="D711">
        <v>39</v>
      </c>
      <c r="E711" s="3">
        <f t="shared" si="238"/>
        <v>8.0645161290322578E-2</v>
      </c>
      <c r="F711">
        <v>19</v>
      </c>
      <c r="G711">
        <v>17</v>
      </c>
      <c r="H711">
        <v>5</v>
      </c>
      <c r="I711" s="3">
        <f t="shared" si="239"/>
        <v>0.34146341463414637</v>
      </c>
      <c r="J711">
        <f t="shared" si="234"/>
        <v>68</v>
      </c>
      <c r="K711">
        <f t="shared" si="235"/>
        <v>53</v>
      </c>
      <c r="L711">
        <f t="shared" si="236"/>
        <v>44</v>
      </c>
      <c r="M711" s="3">
        <f t="shared" si="240"/>
        <v>0.14545454545454545</v>
      </c>
      <c r="N711" s="3">
        <f t="shared" si="237"/>
        <v>0.32121212121212123</v>
      </c>
      <c r="O711" s="3">
        <f t="shared" si="242"/>
        <v>-0.2608182533438238</v>
      </c>
      <c r="P711" s="3">
        <f t="shared" si="231"/>
        <v>-0.29247274390912098</v>
      </c>
      <c r="Q711" s="3">
        <f>I711-TECm!I711</f>
        <v>0.2271777003484321</v>
      </c>
      <c r="R711" s="3">
        <f t="shared" si="232"/>
        <v>0.18023125139568888</v>
      </c>
      <c r="S711" s="3">
        <f>E711-TECm!E711</f>
        <v>0.15756823821339949</v>
      </c>
      <c r="T711" s="3">
        <f t="shared" si="233"/>
        <v>9.7492762834858346E-2</v>
      </c>
      <c r="U711" s="3">
        <f t="shared" si="241"/>
        <v>0.13886200711527361</v>
      </c>
    </row>
    <row r="712" spans="1:21" x14ac:dyDescent="0.2">
      <c r="A712" s="2">
        <v>37638</v>
      </c>
      <c r="B712">
        <v>71</v>
      </c>
      <c r="C712">
        <v>77</v>
      </c>
      <c r="D712">
        <v>80</v>
      </c>
      <c r="E712" s="3">
        <f t="shared" si="238"/>
        <v>-3.9473684210526314E-2</v>
      </c>
      <c r="F712">
        <v>32</v>
      </c>
      <c r="G712">
        <v>16</v>
      </c>
      <c r="H712">
        <v>14</v>
      </c>
      <c r="I712" s="3">
        <f t="shared" si="239"/>
        <v>0.29032258064516131</v>
      </c>
      <c r="J712">
        <f t="shared" si="234"/>
        <v>103</v>
      </c>
      <c r="K712">
        <f t="shared" si="235"/>
        <v>93</v>
      </c>
      <c r="L712">
        <f t="shared" si="236"/>
        <v>94</v>
      </c>
      <c r="M712" s="3">
        <f t="shared" si="240"/>
        <v>3.1034482758620689E-2</v>
      </c>
      <c r="N712" s="3">
        <f t="shared" si="237"/>
        <v>0.32068965517241377</v>
      </c>
      <c r="O712" s="3">
        <f t="shared" si="242"/>
        <v>-0.32979626485568764</v>
      </c>
      <c r="P712" s="3">
        <f t="shared" si="231"/>
        <v>-0.33742198669201606</v>
      </c>
      <c r="Q712" s="3">
        <f>I712-TECm!I712</f>
        <v>0.1994134897360704</v>
      </c>
      <c r="R712" s="3">
        <f t="shared" si="232"/>
        <v>0.18162424915315969</v>
      </c>
      <c r="S712" s="3">
        <f>E712-TECm!E712</f>
        <v>7.0574162679425845E-2</v>
      </c>
      <c r="T712" s="3">
        <f t="shared" si="233"/>
        <v>7.6235377342336222E-2</v>
      </c>
      <c r="U712" s="3">
        <f t="shared" si="241"/>
        <v>0.12892981324774797</v>
      </c>
    </row>
    <row r="713" spans="1:21" x14ac:dyDescent="0.2">
      <c r="A713" s="2">
        <v>37631</v>
      </c>
      <c r="B713">
        <v>69</v>
      </c>
      <c r="C713">
        <v>81</v>
      </c>
      <c r="D713">
        <v>82</v>
      </c>
      <c r="E713" s="3">
        <f t="shared" si="238"/>
        <v>-5.6034482758620691E-2</v>
      </c>
      <c r="F713">
        <v>33</v>
      </c>
      <c r="G713">
        <v>14</v>
      </c>
      <c r="H713">
        <v>18</v>
      </c>
      <c r="I713" s="3">
        <f t="shared" si="239"/>
        <v>0.23076923076923078</v>
      </c>
      <c r="J713">
        <f t="shared" si="234"/>
        <v>102</v>
      </c>
      <c r="K713">
        <f t="shared" si="235"/>
        <v>95</v>
      </c>
      <c r="L713">
        <f t="shared" si="236"/>
        <v>100</v>
      </c>
      <c r="M713" s="3">
        <f t="shared" si="240"/>
        <v>6.7340067340067337E-3</v>
      </c>
      <c r="N713" s="3">
        <f t="shared" si="237"/>
        <v>0.31986531986531985</v>
      </c>
      <c r="O713" s="3">
        <f t="shared" si="242"/>
        <v>-0.2868037135278515</v>
      </c>
      <c r="P713" s="3">
        <f t="shared" si="231"/>
        <v>-0.2355475271617532</v>
      </c>
      <c r="Q713" s="3">
        <f>I713-TECm!I713</f>
        <v>0.11410256410256411</v>
      </c>
      <c r="R713" s="3">
        <f t="shared" si="232"/>
        <v>0.17577449759304439</v>
      </c>
      <c r="S713" s="3">
        <f>E713-TECm!E713</f>
        <v>6.4335887611749673E-2</v>
      </c>
      <c r="T713" s="3">
        <f t="shared" si="233"/>
        <v>7.7429403059856766E-2</v>
      </c>
      <c r="U713" s="3">
        <f t="shared" si="241"/>
        <v>0.12660195032645058</v>
      </c>
    </row>
    <row r="714" spans="1:21" x14ac:dyDescent="0.2">
      <c r="A714" s="2">
        <v>37624</v>
      </c>
      <c r="B714">
        <v>45</v>
      </c>
      <c r="C714">
        <v>74</v>
      </c>
      <c r="D714">
        <v>83</v>
      </c>
      <c r="E714" s="3">
        <f t="shared" si="238"/>
        <v>-0.18811881188118812</v>
      </c>
      <c r="F714">
        <v>21</v>
      </c>
      <c r="G714">
        <v>22</v>
      </c>
      <c r="H714">
        <v>10</v>
      </c>
      <c r="I714" s="3">
        <f t="shared" si="239"/>
        <v>0.20754716981132076</v>
      </c>
      <c r="J714">
        <f t="shared" si="234"/>
        <v>66</v>
      </c>
      <c r="K714">
        <f t="shared" si="235"/>
        <v>96</v>
      </c>
      <c r="L714">
        <f t="shared" si="236"/>
        <v>93</v>
      </c>
      <c r="M714" s="3">
        <f t="shared" si="240"/>
        <v>-0.10588235294117647</v>
      </c>
      <c r="N714" s="3">
        <f t="shared" si="237"/>
        <v>0.37647058823529411</v>
      </c>
      <c r="O714" s="3">
        <f t="shared" si="242"/>
        <v>-0.39566598169250888</v>
      </c>
      <c r="P714" s="3">
        <f t="shared" si="231"/>
        <v>-0.15650666346879591</v>
      </c>
      <c r="Q714" s="3">
        <f>I714-TECm!I714</f>
        <v>0.23135669362084457</v>
      </c>
      <c r="R714" s="3">
        <f t="shared" si="232"/>
        <v>0.1851635551728914</v>
      </c>
      <c r="S714" s="3">
        <f>E714-TECm!E714</f>
        <v>9.3796081735833148E-2</v>
      </c>
      <c r="T714" s="3">
        <f t="shared" si="233"/>
        <v>9.4560227292487239E-2</v>
      </c>
      <c r="U714" s="3">
        <f t="shared" si="241"/>
        <v>0.13986189123268933</v>
      </c>
    </row>
    <row r="715" spans="1:21" x14ac:dyDescent="0.2">
      <c r="A715" s="2">
        <v>37610</v>
      </c>
      <c r="B715">
        <v>53</v>
      </c>
      <c r="C715">
        <v>56</v>
      </c>
      <c r="D715">
        <v>82</v>
      </c>
      <c r="E715" s="3">
        <f t="shared" si="238"/>
        <v>-0.15183246073298429</v>
      </c>
      <c r="F715">
        <v>13</v>
      </c>
      <c r="G715">
        <v>15</v>
      </c>
      <c r="H715">
        <v>19</v>
      </c>
      <c r="I715" s="3">
        <f t="shared" si="239"/>
        <v>-0.1276595744680851</v>
      </c>
      <c r="J715">
        <f t="shared" si="234"/>
        <v>66</v>
      </c>
      <c r="K715">
        <f t="shared" si="235"/>
        <v>71</v>
      </c>
      <c r="L715">
        <f t="shared" si="236"/>
        <v>101</v>
      </c>
      <c r="M715" s="3">
        <f t="shared" si="240"/>
        <v>-0.14705882352941177</v>
      </c>
      <c r="N715" s="3">
        <f t="shared" si="237"/>
        <v>0.29831932773109243</v>
      </c>
      <c r="O715" s="3">
        <f t="shared" si="242"/>
        <v>-2.417288626489919E-2</v>
      </c>
      <c r="P715" s="3">
        <f t="shared" si="231"/>
        <v>-3.2868240321530344E-2</v>
      </c>
      <c r="Q715" s="3">
        <f>I715-TECm!I715</f>
        <v>0.18186423505572444</v>
      </c>
      <c r="R715" s="3">
        <f t="shared" si="232"/>
        <v>0.13659404001532593</v>
      </c>
      <c r="S715" s="3">
        <f>E715-TECm!E715</f>
        <v>7.4156239831987464E-2</v>
      </c>
      <c r="T715" s="3">
        <f t="shared" si="233"/>
        <v>9.6257410705831936E-2</v>
      </c>
      <c r="U715" s="3">
        <f t="shared" si="241"/>
        <v>0.11642572536057894</v>
      </c>
    </row>
    <row r="716" spans="1:21" x14ac:dyDescent="0.2">
      <c r="A716" s="2">
        <v>37603</v>
      </c>
      <c r="B716">
        <v>71</v>
      </c>
      <c r="C716">
        <v>87</v>
      </c>
      <c r="D716">
        <v>87</v>
      </c>
      <c r="E716" s="3">
        <f t="shared" si="238"/>
        <v>-6.5306122448979598E-2</v>
      </c>
      <c r="F716">
        <v>22</v>
      </c>
      <c r="G716">
        <v>19</v>
      </c>
      <c r="H716">
        <v>23</v>
      </c>
      <c r="I716" s="3">
        <f t="shared" si="239"/>
        <v>-1.5625E-2</v>
      </c>
      <c r="J716">
        <f t="shared" si="234"/>
        <v>93</v>
      </c>
      <c r="K716">
        <f t="shared" si="235"/>
        <v>106</v>
      </c>
      <c r="L716">
        <f t="shared" si="236"/>
        <v>110</v>
      </c>
      <c r="M716" s="3">
        <f t="shared" si="240"/>
        <v>-5.5016181229773461E-2</v>
      </c>
      <c r="N716" s="3">
        <f t="shared" si="237"/>
        <v>0.34304207119741098</v>
      </c>
      <c r="O716" s="3">
        <f t="shared" si="242"/>
        <v>-4.9681122448979598E-2</v>
      </c>
      <c r="P716" s="3">
        <f t="shared" si="231"/>
        <v>-8.1923799520873405E-2</v>
      </c>
      <c r="Q716" s="3">
        <f>I716-TECm!I716</f>
        <v>0.14226973684210525</v>
      </c>
      <c r="R716" s="3">
        <f t="shared" si="232"/>
        <v>0.15591842778807904</v>
      </c>
      <c r="S716" s="3">
        <f>E716-TECm!E716</f>
        <v>0.11572836030964109</v>
      </c>
      <c r="T716" s="3">
        <f t="shared" si="233"/>
        <v>0.10463449704295021</v>
      </c>
      <c r="U716" s="3">
        <f t="shared" si="241"/>
        <v>0.13027646241551463</v>
      </c>
    </row>
    <row r="717" spans="1:21" x14ac:dyDescent="0.2">
      <c r="A717" s="2">
        <v>37596</v>
      </c>
      <c r="B717">
        <v>63</v>
      </c>
      <c r="C717">
        <v>73</v>
      </c>
      <c r="D717">
        <v>72</v>
      </c>
      <c r="E717" s="3">
        <f t="shared" si="238"/>
        <v>-4.3269230769230768E-2</v>
      </c>
      <c r="F717">
        <v>14</v>
      </c>
      <c r="G717">
        <v>25</v>
      </c>
      <c r="H717">
        <v>15</v>
      </c>
      <c r="I717" s="3">
        <f t="shared" si="239"/>
        <v>-1.8518518518518517E-2</v>
      </c>
      <c r="J717">
        <f t="shared" si="234"/>
        <v>77</v>
      </c>
      <c r="K717">
        <f t="shared" si="235"/>
        <v>98</v>
      </c>
      <c r="L717">
        <f t="shared" si="236"/>
        <v>87</v>
      </c>
      <c r="M717" s="3">
        <f t="shared" si="240"/>
        <v>-3.8167938931297711E-2</v>
      </c>
      <c r="N717" s="3">
        <f t="shared" si="237"/>
        <v>0.37404580152671757</v>
      </c>
      <c r="O717" s="3">
        <f t="shared" si="242"/>
        <v>-2.4750712250712251E-2</v>
      </c>
      <c r="P717" s="3">
        <f t="shared" si="231"/>
        <v>-9.7137886399405904E-2</v>
      </c>
      <c r="Q717" s="3">
        <f>I717-TECm!I717</f>
        <v>8.5648148148148154E-2</v>
      </c>
      <c r="R717" s="3">
        <f t="shared" si="232"/>
        <v>0.15473631692581699</v>
      </c>
      <c r="S717" s="3">
        <f>E717-TECm!E717</f>
        <v>9.8887631975867266E-2</v>
      </c>
      <c r="T717" s="3">
        <f t="shared" si="233"/>
        <v>0.10172659668755825</v>
      </c>
      <c r="U717" s="3">
        <f t="shared" si="241"/>
        <v>0.12823145680668763</v>
      </c>
    </row>
    <row r="718" spans="1:21" x14ac:dyDescent="0.2">
      <c r="A718" s="2">
        <v>37589</v>
      </c>
      <c r="B718">
        <v>75</v>
      </c>
      <c r="C718">
        <v>63</v>
      </c>
      <c r="D718">
        <v>76</v>
      </c>
      <c r="E718" s="3">
        <f t="shared" si="238"/>
        <v>-4.6728971962616819E-3</v>
      </c>
      <c r="F718">
        <v>17</v>
      </c>
      <c r="G718">
        <v>15</v>
      </c>
      <c r="H718">
        <v>10</v>
      </c>
      <c r="I718" s="3">
        <f t="shared" si="239"/>
        <v>0.16666666666666666</v>
      </c>
      <c r="J718">
        <f t="shared" si="234"/>
        <v>92</v>
      </c>
      <c r="K718">
        <f t="shared" si="235"/>
        <v>78</v>
      </c>
      <c r="L718">
        <f t="shared" si="236"/>
        <v>86</v>
      </c>
      <c r="M718" s="3">
        <f t="shared" si="240"/>
        <v>2.34375E-2</v>
      </c>
      <c r="N718" s="3">
        <f t="shared" si="237"/>
        <v>0.3046875</v>
      </c>
      <c r="O718" s="3">
        <f t="shared" si="242"/>
        <v>-0.17133956386292834</v>
      </c>
      <c r="P718" s="3">
        <f t="shared" si="231"/>
        <v>-0.14083859658562334</v>
      </c>
      <c r="Q718" s="3">
        <f>I718-TECm!I718</f>
        <v>0.23983739837398371</v>
      </c>
      <c r="R718" s="3">
        <f t="shared" si="232"/>
        <v>0.18277768645269377</v>
      </c>
      <c r="S718" s="3">
        <f>E718-TECm!E718</f>
        <v>9.9287498843342273E-2</v>
      </c>
      <c r="T718" s="3">
        <f t="shared" si="233"/>
        <v>0.1053196539570861</v>
      </c>
      <c r="U718" s="3">
        <f t="shared" si="241"/>
        <v>0.14404867020488993</v>
      </c>
    </row>
    <row r="719" spans="1:21" x14ac:dyDescent="0.2">
      <c r="A719" s="2">
        <v>37582</v>
      </c>
      <c r="B719">
        <v>70</v>
      </c>
      <c r="C719">
        <v>74</v>
      </c>
      <c r="D719">
        <v>57</v>
      </c>
      <c r="E719" s="3">
        <f t="shared" si="238"/>
        <v>6.4676616915422883E-2</v>
      </c>
      <c r="F719">
        <v>19</v>
      </c>
      <c r="G719">
        <v>20</v>
      </c>
      <c r="H719">
        <v>11</v>
      </c>
      <c r="I719" s="3">
        <f t="shared" si="239"/>
        <v>0.16</v>
      </c>
      <c r="J719">
        <f t="shared" si="234"/>
        <v>89</v>
      </c>
      <c r="K719">
        <f t="shared" si="235"/>
        <v>94</v>
      </c>
      <c r="L719">
        <f t="shared" si="236"/>
        <v>68</v>
      </c>
      <c r="M719" s="3">
        <f t="shared" si="240"/>
        <v>8.3665338645418322E-2</v>
      </c>
      <c r="N719" s="3">
        <f t="shared" si="237"/>
        <v>0.37450199203187251</v>
      </c>
      <c r="O719" s="3">
        <f t="shared" si="242"/>
        <v>-9.5323383084577121E-2</v>
      </c>
      <c r="P719" s="3">
        <f t="shared" si="231"/>
        <v>-0.10083490943646688</v>
      </c>
      <c r="Q719" s="3">
        <f>I719-TECm!I719</f>
        <v>0.13872340425531915</v>
      </c>
      <c r="R719" s="3">
        <f t="shared" si="232"/>
        <v>0.16502615673613877</v>
      </c>
      <c r="S719" s="3">
        <f>E719-TECm!E719</f>
        <v>0.10700465924346521</v>
      </c>
      <c r="T719" s="3">
        <f t="shared" si="233"/>
        <v>0.10338731229736919</v>
      </c>
      <c r="U719" s="3">
        <f t="shared" si="241"/>
        <v>0.13420673451675397</v>
      </c>
    </row>
    <row r="720" spans="1:21" x14ac:dyDescent="0.2">
      <c r="A720" s="2">
        <v>37575</v>
      </c>
      <c r="B720">
        <v>71</v>
      </c>
      <c r="C720">
        <v>65</v>
      </c>
      <c r="D720">
        <v>59</v>
      </c>
      <c r="E720" s="3">
        <f t="shared" si="238"/>
        <v>6.1538461538461542E-2</v>
      </c>
      <c r="F720">
        <v>18</v>
      </c>
      <c r="G720">
        <v>20</v>
      </c>
      <c r="H720">
        <v>8</v>
      </c>
      <c r="I720" s="3">
        <f t="shared" si="239"/>
        <v>0.21739130434782608</v>
      </c>
      <c r="J720">
        <f t="shared" si="234"/>
        <v>89</v>
      </c>
      <c r="K720">
        <f t="shared" si="235"/>
        <v>85</v>
      </c>
      <c r="L720">
        <f t="shared" si="236"/>
        <v>67</v>
      </c>
      <c r="M720" s="3">
        <f t="shared" si="240"/>
        <v>9.1286307053941904E-2</v>
      </c>
      <c r="N720" s="3">
        <f t="shared" si="237"/>
        <v>0.35269709543568467</v>
      </c>
      <c r="O720" s="3">
        <f t="shared" si="242"/>
        <v>-0.15585284280936454</v>
      </c>
      <c r="P720" s="3">
        <f t="shared" si="231"/>
        <v>-0.14128267063049671</v>
      </c>
      <c r="Q720" s="3">
        <f>I720-TECm!I720</f>
        <v>0.16977225672877846</v>
      </c>
      <c r="R720" s="3">
        <f t="shared" si="232"/>
        <v>0.15688026007960379</v>
      </c>
      <c r="S720" s="3">
        <f>E720-TECm!E720</f>
        <v>0.10966680378445084</v>
      </c>
      <c r="T720" s="3">
        <f t="shared" si="233"/>
        <v>8.8600318603187289E-2</v>
      </c>
      <c r="U720" s="3">
        <f t="shared" si="241"/>
        <v>0.12274028934139554</v>
      </c>
    </row>
    <row r="721" spans="1:21" x14ac:dyDescent="0.2">
      <c r="A721" s="2">
        <v>37568</v>
      </c>
      <c r="B721">
        <v>71</v>
      </c>
      <c r="C721">
        <v>53</v>
      </c>
      <c r="D721">
        <v>60</v>
      </c>
      <c r="E721" s="3">
        <f t="shared" si="238"/>
        <v>5.9782608695652176E-2</v>
      </c>
      <c r="F721">
        <v>21</v>
      </c>
      <c r="G721">
        <v>18</v>
      </c>
      <c r="H721">
        <v>15</v>
      </c>
      <c r="I721" s="3">
        <f t="shared" si="239"/>
        <v>0.1111111111111111</v>
      </c>
      <c r="J721">
        <f t="shared" si="234"/>
        <v>92</v>
      </c>
      <c r="K721">
        <f t="shared" si="235"/>
        <v>71</v>
      </c>
      <c r="L721">
        <f t="shared" si="236"/>
        <v>75</v>
      </c>
      <c r="M721" s="3">
        <f t="shared" si="240"/>
        <v>7.1428571428571425E-2</v>
      </c>
      <c r="N721" s="3">
        <f t="shared" si="237"/>
        <v>0.29831932773109243</v>
      </c>
      <c r="O721" s="3">
        <f t="shared" si="242"/>
        <v>-5.1328502415458929E-2</v>
      </c>
      <c r="P721" s="3">
        <f t="shared" si="231"/>
        <v>-0.11917198983446664</v>
      </c>
      <c r="Q721" s="3">
        <f>I721-TECm!I721</f>
        <v>0.18658280922431864</v>
      </c>
      <c r="R721" s="3">
        <f t="shared" si="232"/>
        <v>0.1811663029991871</v>
      </c>
      <c r="S721" s="3">
        <f>E721-TECm!E721</f>
        <v>9.3490473864191501E-2</v>
      </c>
      <c r="T721" s="3">
        <f t="shared" si="233"/>
        <v>0.10465373398892081</v>
      </c>
      <c r="U721" s="3">
        <f t="shared" si="241"/>
        <v>0.14291001849405394</v>
      </c>
    </row>
    <row r="722" spans="1:21" x14ac:dyDescent="0.2">
      <c r="A722" s="2">
        <v>37561</v>
      </c>
      <c r="B722">
        <v>74</v>
      </c>
      <c r="C722">
        <v>65</v>
      </c>
      <c r="D722">
        <v>41</v>
      </c>
      <c r="E722" s="3">
        <f t="shared" si="238"/>
        <v>0.18333333333333332</v>
      </c>
      <c r="F722">
        <v>23</v>
      </c>
      <c r="G722">
        <v>10</v>
      </c>
      <c r="H722">
        <v>7</v>
      </c>
      <c r="I722" s="3">
        <f t="shared" si="239"/>
        <v>0.4</v>
      </c>
      <c r="J722">
        <f t="shared" si="234"/>
        <v>97</v>
      </c>
      <c r="K722">
        <f t="shared" si="235"/>
        <v>75</v>
      </c>
      <c r="L722">
        <f t="shared" si="236"/>
        <v>48</v>
      </c>
      <c r="M722" s="3">
        <f t="shared" si="240"/>
        <v>0.22272727272727272</v>
      </c>
      <c r="N722" s="3">
        <f t="shared" si="237"/>
        <v>0.34090909090909088</v>
      </c>
      <c r="O722" s="3">
        <f t="shared" si="242"/>
        <v>-0.2166666666666667</v>
      </c>
      <c r="P722" s="3">
        <f t="shared" si="231"/>
        <v>-0.17770733029915495</v>
      </c>
      <c r="Q722" s="3">
        <f>I722-TECm!I722</f>
        <v>0.11428571428571432</v>
      </c>
      <c r="R722" s="3">
        <f t="shared" si="232"/>
        <v>0.18032734461305891</v>
      </c>
      <c r="S722" s="3">
        <f>E722-TECm!E722</f>
        <v>6.2643678160919522E-2</v>
      </c>
      <c r="T722" s="3">
        <f t="shared" si="233"/>
        <v>9.8875002460616715E-2</v>
      </c>
      <c r="U722" s="3">
        <f t="shared" si="241"/>
        <v>0.13960117353683782</v>
      </c>
    </row>
    <row r="723" spans="1:21" x14ac:dyDescent="0.2">
      <c r="A723" s="2">
        <v>37554</v>
      </c>
      <c r="B723">
        <v>85</v>
      </c>
      <c r="C723">
        <v>69</v>
      </c>
      <c r="D723">
        <v>57</v>
      </c>
      <c r="E723" s="3">
        <f t="shared" si="238"/>
        <v>0.13270142180094788</v>
      </c>
      <c r="F723">
        <v>23</v>
      </c>
      <c r="G723">
        <v>20</v>
      </c>
      <c r="H723">
        <v>11</v>
      </c>
      <c r="I723" s="3">
        <f t="shared" si="239"/>
        <v>0.22222222222222221</v>
      </c>
      <c r="J723">
        <f t="shared" si="234"/>
        <v>108</v>
      </c>
      <c r="K723">
        <f t="shared" si="235"/>
        <v>89</v>
      </c>
      <c r="L723">
        <f t="shared" si="236"/>
        <v>68</v>
      </c>
      <c r="M723" s="3">
        <f t="shared" si="240"/>
        <v>0.15094339622641509</v>
      </c>
      <c r="N723" s="3">
        <f t="shared" si="237"/>
        <v>0.33584905660377357</v>
      </c>
      <c r="O723" s="3">
        <f t="shared" si="242"/>
        <v>-8.9520800421274332E-2</v>
      </c>
      <c r="P723" s="3">
        <f t="shared" si="231"/>
        <v>-0.13826447366036307</v>
      </c>
      <c r="Q723" s="3">
        <f>I723-TECm!I723</f>
        <v>0.24263038548752833</v>
      </c>
      <c r="R723" s="3">
        <f t="shared" si="232"/>
        <v>0.22830560748493878</v>
      </c>
      <c r="S723" s="3">
        <f>E723-TECm!E723</f>
        <v>0.15782704994165139</v>
      </c>
      <c r="T723" s="3">
        <f t="shared" si="233"/>
        <v>0.16069967649654687</v>
      </c>
      <c r="U723" s="3">
        <f t="shared" si="241"/>
        <v>0.19450264199074283</v>
      </c>
    </row>
    <row r="724" spans="1:21" x14ac:dyDescent="0.2">
      <c r="A724" s="2">
        <v>37547</v>
      </c>
      <c r="B724">
        <v>73</v>
      </c>
      <c r="C724">
        <v>71</v>
      </c>
      <c r="D724">
        <v>48</v>
      </c>
      <c r="E724" s="3">
        <f t="shared" si="238"/>
        <v>0.13020833333333334</v>
      </c>
      <c r="F724">
        <v>28</v>
      </c>
      <c r="G724">
        <v>20</v>
      </c>
      <c r="H724">
        <v>8</v>
      </c>
      <c r="I724" s="3">
        <f t="shared" si="239"/>
        <v>0.35714285714285715</v>
      </c>
      <c r="J724">
        <f t="shared" si="234"/>
        <v>101</v>
      </c>
      <c r="K724">
        <f t="shared" si="235"/>
        <v>91</v>
      </c>
      <c r="L724">
        <f t="shared" si="236"/>
        <v>56</v>
      </c>
      <c r="M724" s="3">
        <f t="shared" si="240"/>
        <v>0.18145161290322581</v>
      </c>
      <c r="N724" s="3">
        <f t="shared" si="237"/>
        <v>0.36693548387096775</v>
      </c>
      <c r="O724" s="3">
        <f t="shared" si="242"/>
        <v>-0.22693452380952381</v>
      </c>
      <c r="P724" s="3">
        <f t="shared" si="231"/>
        <v>-0.21245351088257566</v>
      </c>
      <c r="Q724" s="3">
        <f>I724-TECm!I724</f>
        <v>0.18406593406593408</v>
      </c>
      <c r="R724" s="3">
        <f t="shared" si="232"/>
        <v>0.35744102233463937</v>
      </c>
      <c r="S724" s="3">
        <f>E724-TECm!E724</f>
        <v>7.6154279279279286E-2</v>
      </c>
      <c r="T724" s="3">
        <f t="shared" si="233"/>
        <v>0.24164456114516653</v>
      </c>
      <c r="U724" s="3">
        <f t="shared" si="241"/>
        <v>0.29954279173990295</v>
      </c>
    </row>
    <row r="725" spans="1:21" x14ac:dyDescent="0.2">
      <c r="A725" s="2">
        <v>37540</v>
      </c>
      <c r="B725">
        <v>73</v>
      </c>
      <c r="C725">
        <v>78</v>
      </c>
      <c r="D725">
        <v>50</v>
      </c>
      <c r="E725" s="3">
        <f t="shared" si="238"/>
        <v>0.11442786069651742</v>
      </c>
      <c r="F725">
        <v>19</v>
      </c>
      <c r="G725">
        <v>19</v>
      </c>
      <c r="H725">
        <v>9</v>
      </c>
      <c r="I725" s="3">
        <f t="shared" si="239"/>
        <v>0.21276595744680851</v>
      </c>
      <c r="J725">
        <f t="shared" si="234"/>
        <v>92</v>
      </c>
      <c r="K725">
        <f t="shared" si="235"/>
        <v>97</v>
      </c>
      <c r="L725">
        <f t="shared" si="236"/>
        <v>59</v>
      </c>
      <c r="M725" s="3">
        <f t="shared" si="240"/>
        <v>0.13306451612903225</v>
      </c>
      <c r="N725" s="3">
        <f t="shared" si="237"/>
        <v>0.3911290322580645</v>
      </c>
      <c r="O725" s="3">
        <f t="shared" si="242"/>
        <v>-9.8338096750291093E-2</v>
      </c>
      <c r="P725" s="3">
        <f t="shared" si="231"/>
        <v>-0.21340018154907392</v>
      </c>
      <c r="Q725" s="3">
        <f>I725-TECm!I725</f>
        <v>0.25822050290135395</v>
      </c>
      <c r="R725" s="3">
        <f t="shared" si="232"/>
        <v>0.40190045066830704</v>
      </c>
      <c r="S725" s="3">
        <f>E725-TECm!E725</f>
        <v>0.24811770026870994</v>
      </c>
      <c r="T725" s="3">
        <f t="shared" si="233"/>
        <v>0.35608351933412469</v>
      </c>
      <c r="U725" s="3">
        <f t="shared" si="241"/>
        <v>0.37899198500121589</v>
      </c>
    </row>
    <row r="726" spans="1:21" x14ac:dyDescent="0.2">
      <c r="A726" s="2">
        <v>37533</v>
      </c>
      <c r="B726">
        <v>80</v>
      </c>
      <c r="C726">
        <v>67</v>
      </c>
      <c r="D726">
        <v>48</v>
      </c>
      <c r="E726" s="3">
        <f t="shared" si="238"/>
        <v>0.1641025641025641</v>
      </c>
      <c r="F726">
        <v>25</v>
      </c>
      <c r="G726">
        <v>12</v>
      </c>
      <c r="H726">
        <v>5</v>
      </c>
      <c r="I726" s="3">
        <f t="shared" si="239"/>
        <v>0.47619047619047616</v>
      </c>
      <c r="J726">
        <f t="shared" ref="J726:J758" si="243">B726+F726</f>
        <v>105</v>
      </c>
      <c r="K726">
        <f t="shared" ref="K726:K758" si="244">C726+G726</f>
        <v>79</v>
      </c>
      <c r="L726">
        <f t="shared" ref="L726:L758" si="245">D726+H726</f>
        <v>53</v>
      </c>
      <c r="M726" s="3">
        <f t="shared" si="240"/>
        <v>0.21940928270042195</v>
      </c>
      <c r="N726" s="3">
        <f t="shared" ref="N726:N758" si="246">K726/SUM(J726:L726)</f>
        <v>0.33333333333333331</v>
      </c>
      <c r="O726" s="3">
        <f t="shared" si="242"/>
        <v>-0.31208791208791209</v>
      </c>
      <c r="P726" s="3">
        <f t="shared" si="231"/>
        <v>-0.26009843921201509</v>
      </c>
      <c r="Q726" s="3">
        <f>I726-TECm!I726</f>
        <v>0.63003663003663002</v>
      </c>
      <c r="R726" s="3">
        <f t="shared" si="232"/>
        <v>0.38589796056167353</v>
      </c>
      <c r="S726" s="3">
        <f>E726-TECm!E726</f>
        <v>0.40066170388751032</v>
      </c>
      <c r="T726" s="3">
        <f t="shared" si="233"/>
        <v>0.32459710915143669</v>
      </c>
      <c r="U726" s="3">
        <f t="shared" si="241"/>
        <v>0.35524753485655514</v>
      </c>
    </row>
    <row r="727" spans="1:21" x14ac:dyDescent="0.2">
      <c r="A727" s="2">
        <v>37526</v>
      </c>
      <c r="B727">
        <v>66</v>
      </c>
      <c r="C727">
        <v>82</v>
      </c>
      <c r="D727">
        <v>60</v>
      </c>
      <c r="E727" s="3">
        <f t="shared" si="238"/>
        <v>2.8846153846153848E-2</v>
      </c>
      <c r="F727">
        <v>27</v>
      </c>
      <c r="G727">
        <v>19</v>
      </c>
      <c r="H727">
        <v>12</v>
      </c>
      <c r="I727" s="3">
        <f t="shared" si="239"/>
        <v>0.25862068965517243</v>
      </c>
      <c r="J727">
        <f t="shared" si="243"/>
        <v>93</v>
      </c>
      <c r="K727">
        <f t="shared" si="244"/>
        <v>101</v>
      </c>
      <c r="L727">
        <f t="shared" si="245"/>
        <v>72</v>
      </c>
      <c r="M727" s="3">
        <f t="shared" si="240"/>
        <v>7.8947368421052627E-2</v>
      </c>
      <c r="N727" s="3">
        <f t="shared" si="246"/>
        <v>0.37969924812030076</v>
      </c>
      <c r="O727" s="3">
        <f t="shared" si="242"/>
        <v>-0.22977453580901858</v>
      </c>
      <c r="P727" s="3">
        <f t="shared" si="231"/>
        <v>-0.24092027994168994</v>
      </c>
      <c r="Q727" s="3">
        <f>I727-TECm!I727</f>
        <v>0.31744421906693715</v>
      </c>
      <c r="R727" s="3">
        <f t="shared" si="232"/>
        <v>0.30598779136579018</v>
      </c>
      <c r="S727" s="3">
        <f>E727-TECm!E727</f>
        <v>0.41947115384615385</v>
      </c>
      <c r="T727" s="3">
        <f t="shared" si="233"/>
        <v>0.25355929728311333</v>
      </c>
      <c r="U727" s="3">
        <f t="shared" si="241"/>
        <v>0.27977354432445178</v>
      </c>
    </row>
    <row r="728" spans="1:21" x14ac:dyDescent="0.2">
      <c r="A728" s="2">
        <v>37519</v>
      </c>
      <c r="B728">
        <v>59</v>
      </c>
      <c r="C728">
        <v>73</v>
      </c>
      <c r="D728">
        <v>61</v>
      </c>
      <c r="E728" s="3">
        <f t="shared" si="238"/>
        <v>-1.0362694300518135E-2</v>
      </c>
      <c r="F728">
        <v>24</v>
      </c>
      <c r="G728">
        <v>22</v>
      </c>
      <c r="H728">
        <v>11</v>
      </c>
      <c r="I728" s="3">
        <f t="shared" si="239"/>
        <v>0.22807017543859648</v>
      </c>
      <c r="J728">
        <f t="shared" si="243"/>
        <v>83</v>
      </c>
      <c r="K728">
        <f t="shared" si="244"/>
        <v>95</v>
      </c>
      <c r="L728">
        <f t="shared" si="245"/>
        <v>72</v>
      </c>
      <c r="M728" s="3">
        <f t="shared" si="240"/>
        <v>4.3999999999999997E-2</v>
      </c>
      <c r="N728" s="3">
        <f t="shared" si="246"/>
        <v>0.38</v>
      </c>
      <c r="O728" s="3">
        <f t="shared" si="242"/>
        <v>-0.23843286973911462</v>
      </c>
      <c r="P728" s="3">
        <f t="shared" si="231"/>
        <v>-0.27830923198581442</v>
      </c>
      <c r="Q728" s="3">
        <f>I728-TECm!I728</f>
        <v>0.21021303258145363</v>
      </c>
      <c r="R728" s="3">
        <f t="shared" si="232"/>
        <v>0.28262455079497689</v>
      </c>
      <c r="S728" s="3">
        <f>E728-TECm!E728</f>
        <v>0.15365846972064587</v>
      </c>
      <c r="T728" s="3">
        <f t="shared" si="233"/>
        <v>0.14985329895726965</v>
      </c>
      <c r="U728" s="3">
        <f t="shared" si="241"/>
        <v>0.21623892487612328</v>
      </c>
    </row>
    <row r="729" spans="1:21" x14ac:dyDescent="0.2">
      <c r="A729" s="2">
        <v>37512</v>
      </c>
      <c r="B729">
        <v>51</v>
      </c>
      <c r="C729">
        <v>86</v>
      </c>
      <c r="D729">
        <v>49</v>
      </c>
      <c r="E729" s="3">
        <f t="shared" si="238"/>
        <v>1.0752688172043012E-2</v>
      </c>
      <c r="F729">
        <v>22</v>
      </c>
      <c r="G729">
        <v>18</v>
      </c>
      <c r="H729">
        <v>9</v>
      </c>
      <c r="I729" s="3">
        <f t="shared" si="239"/>
        <v>0.26530612244897961</v>
      </c>
      <c r="J729">
        <f t="shared" si="243"/>
        <v>73</v>
      </c>
      <c r="K729">
        <f t="shared" si="244"/>
        <v>104</v>
      </c>
      <c r="L729">
        <f t="shared" si="245"/>
        <v>58</v>
      </c>
      <c r="M729" s="3">
        <f t="shared" si="240"/>
        <v>6.3829787234042548E-2</v>
      </c>
      <c r="N729" s="3">
        <f t="shared" si="246"/>
        <v>0.44255319148936167</v>
      </c>
      <c r="O729" s="3">
        <f t="shared" si="242"/>
        <v>-0.25455343427693661</v>
      </c>
      <c r="P729" s="3">
        <f t="shared" si="231"/>
        <v>-0.27692684683468088</v>
      </c>
      <c r="Q729" s="3">
        <f>I729-TECm!I729</f>
        <v>0.39030612244897961</v>
      </c>
      <c r="R729" s="3">
        <f t="shared" si="232"/>
        <v>0.30084719072814314</v>
      </c>
      <c r="S729" s="3">
        <f>E729-TECm!E729</f>
        <v>0.18754826828254023</v>
      </c>
      <c r="T729" s="3">
        <f t="shared" si="233"/>
        <v>0.14188108386392753</v>
      </c>
      <c r="U729" s="3">
        <f t="shared" si="241"/>
        <v>0.22136413729603532</v>
      </c>
    </row>
    <row r="730" spans="1:21" x14ac:dyDescent="0.2">
      <c r="A730" s="2">
        <v>37505</v>
      </c>
      <c r="B730">
        <v>60</v>
      </c>
      <c r="C730">
        <v>71</v>
      </c>
      <c r="D730">
        <v>64</v>
      </c>
      <c r="E730" s="3">
        <f t="shared" si="238"/>
        <v>-2.0512820512820513E-2</v>
      </c>
      <c r="F730">
        <v>28</v>
      </c>
      <c r="G730">
        <v>18</v>
      </c>
      <c r="H730">
        <v>10</v>
      </c>
      <c r="I730" s="3">
        <f t="shared" si="239"/>
        <v>0.32142857142857145</v>
      </c>
      <c r="J730">
        <f t="shared" si="243"/>
        <v>88</v>
      </c>
      <c r="K730">
        <f t="shared" si="244"/>
        <v>89</v>
      </c>
      <c r="L730">
        <f t="shared" si="245"/>
        <v>74</v>
      </c>
      <c r="M730" s="3">
        <f t="shared" si="240"/>
        <v>5.5776892430278883E-2</v>
      </c>
      <c r="N730" s="3">
        <f t="shared" si="246"/>
        <v>0.35458167330677293</v>
      </c>
      <c r="O730" s="3">
        <f t="shared" si="242"/>
        <v>-0.34194139194139195</v>
      </c>
      <c r="P730" s="3">
        <f t="shared" si="231"/>
        <v>-0.23947066005889539</v>
      </c>
      <c r="Q730" s="3">
        <f>I730-TECm!I730</f>
        <v>0.24735449735449738</v>
      </c>
      <c r="R730" s="3">
        <f t="shared" si="232"/>
        <v>0.19623534599024794</v>
      </c>
      <c r="S730" s="3">
        <f>E730-TECm!E730</f>
        <v>0.10835315886862278</v>
      </c>
      <c r="T730" s="3">
        <f t="shared" si="233"/>
        <v>0.10054015455894268</v>
      </c>
      <c r="U730" s="3">
        <f t="shared" si="241"/>
        <v>0.1483877502745953</v>
      </c>
    </row>
    <row r="731" spans="1:21" x14ac:dyDescent="0.2">
      <c r="A731" s="2">
        <v>37498</v>
      </c>
      <c r="B731">
        <v>61</v>
      </c>
      <c r="C731">
        <v>62</v>
      </c>
      <c r="D731">
        <v>52</v>
      </c>
      <c r="E731" s="3">
        <f t="shared" si="238"/>
        <v>5.1428571428571428E-2</v>
      </c>
      <c r="F731">
        <v>25</v>
      </c>
      <c r="G731">
        <v>13</v>
      </c>
      <c r="H731">
        <v>11</v>
      </c>
      <c r="I731" s="3">
        <f t="shared" si="239"/>
        <v>0.2857142857142857</v>
      </c>
      <c r="J731">
        <f t="shared" si="243"/>
        <v>86</v>
      </c>
      <c r="K731">
        <f t="shared" si="244"/>
        <v>75</v>
      </c>
      <c r="L731">
        <f t="shared" si="245"/>
        <v>63</v>
      </c>
      <c r="M731" s="3">
        <f t="shared" si="240"/>
        <v>0.10267857142857142</v>
      </c>
      <c r="N731" s="3">
        <f t="shared" si="246"/>
        <v>0.33482142857142855</v>
      </c>
      <c r="O731" s="3">
        <f t="shared" si="242"/>
        <v>-0.23428571428571426</v>
      </c>
      <c r="P731" s="3">
        <f t="shared" si="231"/>
        <v>-0.15740508969545264</v>
      </c>
      <c r="Q731" s="3">
        <f>I731-TECm!I731</f>
        <v>0.26488095238095238</v>
      </c>
      <c r="R731" s="3">
        <f t="shared" si="232"/>
        <v>0.22300370502811054</v>
      </c>
      <c r="S731" s="3">
        <f>E731-TECm!E731</f>
        <v>0.12974182444061963</v>
      </c>
      <c r="T731" s="3">
        <f t="shared" si="233"/>
        <v>0.13215097221909025</v>
      </c>
      <c r="U731" s="3">
        <f t="shared" si="241"/>
        <v>0.17757733862360039</v>
      </c>
    </row>
    <row r="732" spans="1:21" x14ac:dyDescent="0.2">
      <c r="A732" s="2">
        <v>37491</v>
      </c>
      <c r="B732">
        <v>63</v>
      </c>
      <c r="C732">
        <v>55</v>
      </c>
      <c r="D732">
        <v>57</v>
      </c>
      <c r="E732" s="3">
        <f t="shared" si="238"/>
        <v>3.4285714285714287E-2</v>
      </c>
      <c r="F732">
        <v>21</v>
      </c>
      <c r="G732">
        <v>18</v>
      </c>
      <c r="H732">
        <v>12</v>
      </c>
      <c r="I732" s="3">
        <f t="shared" si="239"/>
        <v>0.17647058823529413</v>
      </c>
      <c r="J732">
        <f t="shared" si="243"/>
        <v>84</v>
      </c>
      <c r="K732">
        <f t="shared" si="244"/>
        <v>73</v>
      </c>
      <c r="L732">
        <f t="shared" si="245"/>
        <v>69</v>
      </c>
      <c r="M732" s="3">
        <f t="shared" si="240"/>
        <v>6.637168141592921E-2</v>
      </c>
      <c r="N732" s="3">
        <f t="shared" si="246"/>
        <v>0.32300884955752213</v>
      </c>
      <c r="O732" s="3">
        <f t="shared" si="242"/>
        <v>-0.14218487394957985</v>
      </c>
      <c r="P732" s="3">
        <f t="shared" si="231"/>
        <v>-0.13638850328560781</v>
      </c>
      <c r="Q732" s="3">
        <f>I732-TECm!I732</f>
        <v>7.6470588235294124E-2</v>
      </c>
      <c r="R732" s="3">
        <f t="shared" si="232"/>
        <v>0.20164882974466383</v>
      </c>
      <c r="S732" s="3">
        <f>E732-TECm!E732</f>
        <v>6.3525480367585624E-2</v>
      </c>
      <c r="T732" s="3">
        <f t="shared" si="233"/>
        <v>9.4682188577299972E-2</v>
      </c>
      <c r="U732" s="3">
        <f t="shared" si="241"/>
        <v>0.1481655091609819</v>
      </c>
    </row>
    <row r="733" spans="1:21" x14ac:dyDescent="0.2">
      <c r="A733" s="2">
        <v>37484</v>
      </c>
      <c r="B733">
        <v>68</v>
      </c>
      <c r="C733">
        <v>58</v>
      </c>
      <c r="D733">
        <v>62</v>
      </c>
      <c r="E733" s="3">
        <f t="shared" si="238"/>
        <v>3.1914893617021274E-2</v>
      </c>
      <c r="F733">
        <v>18</v>
      </c>
      <c r="G733">
        <v>17</v>
      </c>
      <c r="H733">
        <v>12</v>
      </c>
      <c r="I733" s="3">
        <f t="shared" si="239"/>
        <v>0.1276595744680851</v>
      </c>
      <c r="J733">
        <f t="shared" si="243"/>
        <v>86</v>
      </c>
      <c r="K733">
        <f t="shared" si="244"/>
        <v>75</v>
      </c>
      <c r="L733">
        <f t="shared" si="245"/>
        <v>74</v>
      </c>
      <c r="M733" s="3">
        <f t="shared" si="240"/>
        <v>5.106382978723404E-2</v>
      </c>
      <c r="N733" s="3">
        <f t="shared" si="246"/>
        <v>0.31914893617021278</v>
      </c>
      <c r="O733" s="3">
        <f t="shared" si="242"/>
        <v>-9.5744680851063829E-2</v>
      </c>
      <c r="P733" s="3">
        <f t="shared" si="231"/>
        <v>-0.19377537898450395</v>
      </c>
      <c r="Q733" s="3">
        <f>I733-TECm!I733</f>
        <v>0.32765957446808514</v>
      </c>
      <c r="R733" s="3">
        <f t="shared" si="232"/>
        <v>0.2853373776275851</v>
      </c>
      <c r="S733" s="3">
        <f>E733-TECm!E733</f>
        <v>0.20318561184906547</v>
      </c>
      <c r="T733" s="3">
        <f t="shared" si="233"/>
        <v>0.1045947599900733</v>
      </c>
      <c r="U733" s="3">
        <f t="shared" si="241"/>
        <v>0.19496606880882919</v>
      </c>
    </row>
    <row r="734" spans="1:21" x14ac:dyDescent="0.2">
      <c r="A734" s="2">
        <v>37477</v>
      </c>
      <c r="B734">
        <v>57</v>
      </c>
      <c r="C734">
        <v>62</v>
      </c>
      <c r="D734">
        <v>59</v>
      </c>
      <c r="E734" s="3">
        <f t="shared" si="238"/>
        <v>-1.1235955056179775E-2</v>
      </c>
      <c r="F734">
        <v>19</v>
      </c>
      <c r="G734">
        <v>20</v>
      </c>
      <c r="H734">
        <v>11</v>
      </c>
      <c r="I734" s="3">
        <f t="shared" si="239"/>
        <v>0.16</v>
      </c>
      <c r="J734">
        <f t="shared" si="243"/>
        <v>76</v>
      </c>
      <c r="K734">
        <f t="shared" si="244"/>
        <v>82</v>
      </c>
      <c r="L734">
        <f t="shared" si="245"/>
        <v>70</v>
      </c>
      <c r="M734" s="3">
        <f t="shared" si="240"/>
        <v>2.6315789473684209E-2</v>
      </c>
      <c r="N734" s="3">
        <f t="shared" si="246"/>
        <v>0.35964912280701755</v>
      </c>
      <c r="O734" s="3">
        <f t="shared" si="242"/>
        <v>-0.17123595505617978</v>
      </c>
      <c r="P734" s="3">
        <f t="shared" si="231"/>
        <v>-0.25768457997206512</v>
      </c>
      <c r="Q734" s="3">
        <f>I734-TECm!I734</f>
        <v>0.20081632653061224</v>
      </c>
      <c r="R734" s="3">
        <f t="shared" si="232"/>
        <v>0.28217812553216276</v>
      </c>
      <c r="S734" s="3">
        <f>E734-TECm!E734</f>
        <v>1.7335473515248796E-2</v>
      </c>
      <c r="T734" s="3">
        <f t="shared" si="233"/>
        <v>6.5061509736063894E-2</v>
      </c>
      <c r="U734" s="3">
        <f t="shared" si="241"/>
        <v>0.17361981763411333</v>
      </c>
    </row>
    <row r="735" spans="1:21" x14ac:dyDescent="0.2">
      <c r="A735" s="2">
        <v>37470</v>
      </c>
      <c r="B735">
        <v>54</v>
      </c>
      <c r="C735">
        <v>69</v>
      </c>
      <c r="D735">
        <v>64</v>
      </c>
      <c r="E735" s="3">
        <f t="shared" si="238"/>
        <v>-5.3475935828877004E-2</v>
      </c>
      <c r="F735">
        <v>19</v>
      </c>
      <c r="G735">
        <v>20</v>
      </c>
      <c r="H735">
        <v>7</v>
      </c>
      <c r="I735" s="3">
        <f t="shared" si="239"/>
        <v>0.2608695652173913</v>
      </c>
      <c r="J735">
        <f t="shared" si="243"/>
        <v>73</v>
      </c>
      <c r="K735">
        <f t="shared" si="244"/>
        <v>89</v>
      </c>
      <c r="L735">
        <f t="shared" si="245"/>
        <v>71</v>
      </c>
      <c r="M735" s="3">
        <f t="shared" si="240"/>
        <v>8.5836909871244635E-3</v>
      </c>
      <c r="N735" s="3">
        <f t="shared" si="246"/>
        <v>0.38197424892703863</v>
      </c>
      <c r="O735" s="3">
        <f t="shared" si="242"/>
        <v>-0.31434550104626829</v>
      </c>
      <c r="P735" s="3">
        <f t="shared" si="231"/>
        <v>-0.24448131024495534</v>
      </c>
      <c r="Q735" s="3">
        <f>I735-TECm!I735</f>
        <v>0.32753623188405795</v>
      </c>
      <c r="R735" s="3">
        <f t="shared" si="232"/>
        <v>0.27934191412452281</v>
      </c>
      <c r="S735" s="3">
        <f>E735-TECm!E735</f>
        <v>9.3263194605905625E-2</v>
      </c>
      <c r="T735" s="3">
        <f t="shared" si="233"/>
        <v>0.12600999720839137</v>
      </c>
      <c r="U735" s="3">
        <f t="shared" si="241"/>
        <v>0.20267595566645707</v>
      </c>
    </row>
    <row r="736" spans="1:21" x14ac:dyDescent="0.2">
      <c r="A736" s="2">
        <v>37463</v>
      </c>
      <c r="B736">
        <v>62</v>
      </c>
      <c r="C736">
        <v>64</v>
      </c>
      <c r="D736">
        <v>79</v>
      </c>
      <c r="E736" s="3">
        <f t="shared" si="238"/>
        <v>-8.2926829268292687E-2</v>
      </c>
      <c r="F736">
        <v>20</v>
      </c>
      <c r="G736">
        <v>13</v>
      </c>
      <c r="H736">
        <v>11</v>
      </c>
      <c r="I736" s="3">
        <f t="shared" si="239"/>
        <v>0.20454545454545456</v>
      </c>
      <c r="J736">
        <f t="shared" si="243"/>
        <v>82</v>
      </c>
      <c r="K736">
        <f t="shared" si="244"/>
        <v>77</v>
      </c>
      <c r="L736">
        <f t="shared" si="245"/>
        <v>90</v>
      </c>
      <c r="M736" s="3">
        <f t="shared" si="240"/>
        <v>-3.2128514056224897E-2</v>
      </c>
      <c r="N736" s="3">
        <f t="shared" si="246"/>
        <v>0.30923694779116467</v>
      </c>
      <c r="O736" s="3">
        <f t="shared" si="242"/>
        <v>-0.28747228381374723</v>
      </c>
      <c r="P736" s="3">
        <f t="shared" si="231"/>
        <v>-0.17784882721221659</v>
      </c>
      <c r="Q736" s="3">
        <f>I736-TECm!I736</f>
        <v>0.31818181818181818</v>
      </c>
      <c r="R736" s="3">
        <f t="shared" si="232"/>
        <v>0.22384282384282383</v>
      </c>
      <c r="S736" s="3">
        <f>E736-TECm!E736</f>
        <v>8.4585861087037265E-2</v>
      </c>
      <c r="T736" s="3">
        <f t="shared" si="233"/>
        <v>0.13200537487158334</v>
      </c>
      <c r="U736" s="3">
        <f t="shared" si="241"/>
        <v>0.1779240993572036</v>
      </c>
    </row>
    <row r="737" spans="1:21" x14ac:dyDescent="0.2">
      <c r="A737" s="2">
        <v>37456</v>
      </c>
      <c r="B737">
        <v>65</v>
      </c>
      <c r="C737">
        <v>71</v>
      </c>
      <c r="D737">
        <v>57</v>
      </c>
      <c r="E737" s="3">
        <f t="shared" si="238"/>
        <v>4.145077720207254E-2</v>
      </c>
      <c r="F737">
        <v>23</v>
      </c>
      <c r="G737">
        <v>15</v>
      </c>
      <c r="H737">
        <v>14</v>
      </c>
      <c r="I737" s="3">
        <f t="shared" si="239"/>
        <v>0.17307692307692307</v>
      </c>
      <c r="J737">
        <f t="shared" si="243"/>
        <v>88</v>
      </c>
      <c r="K737">
        <f t="shared" si="244"/>
        <v>86</v>
      </c>
      <c r="L737">
        <f t="shared" si="245"/>
        <v>71</v>
      </c>
      <c r="M737" s="3">
        <f t="shared" si="240"/>
        <v>6.9387755102040816E-2</v>
      </c>
      <c r="N737" s="3">
        <f t="shared" si="246"/>
        <v>0.3510204081632653</v>
      </c>
      <c r="O737" s="3">
        <f t="shared" si="242"/>
        <v>-0.13162614587485053</v>
      </c>
      <c r="P737" s="3">
        <f t="shared" si="231"/>
        <v>-0.1221108235411827</v>
      </c>
      <c r="Q737" s="3">
        <f>I737-TECm!I737</f>
        <v>0.19230769230769229</v>
      </c>
      <c r="R737" s="3">
        <f t="shared" si="232"/>
        <v>0.18623459873459872</v>
      </c>
      <c r="S737" s="3">
        <f>E737-TECm!E737</f>
        <v>0.20018093593223127</v>
      </c>
      <c r="T737" s="3">
        <f t="shared" si="233"/>
        <v>0.14753352071854617</v>
      </c>
      <c r="U737" s="3">
        <f t="shared" si="241"/>
        <v>0.16688405972657244</v>
      </c>
    </row>
    <row r="738" spans="1:21" x14ac:dyDescent="0.2">
      <c r="A738" s="2">
        <v>37449</v>
      </c>
      <c r="B738">
        <v>56</v>
      </c>
      <c r="C738">
        <v>69</v>
      </c>
      <c r="D738">
        <v>51</v>
      </c>
      <c r="E738" s="3">
        <f t="shared" si="238"/>
        <v>2.8409090909090908E-2</v>
      </c>
      <c r="F738">
        <v>22</v>
      </c>
      <c r="G738">
        <v>20</v>
      </c>
      <c r="H738">
        <v>14</v>
      </c>
      <c r="I738" s="3">
        <f t="shared" si="239"/>
        <v>0.14285714285714285</v>
      </c>
      <c r="J738">
        <f t="shared" si="243"/>
        <v>78</v>
      </c>
      <c r="K738">
        <f t="shared" si="244"/>
        <v>89</v>
      </c>
      <c r="L738">
        <f t="shared" si="245"/>
        <v>65</v>
      </c>
      <c r="M738" s="3">
        <f t="shared" si="240"/>
        <v>5.6034482758620691E-2</v>
      </c>
      <c r="N738" s="3">
        <f t="shared" si="246"/>
        <v>0.38362068965517243</v>
      </c>
      <c r="O738" s="3">
        <f t="shared" si="242"/>
        <v>-0.11444805194805194</v>
      </c>
      <c r="P738" s="3">
        <f t="shared" si="231"/>
        <v>-0.17161902617251398</v>
      </c>
      <c r="Q738" s="3">
        <f>I738-TECm!I738</f>
        <v>0.16103896103896104</v>
      </c>
      <c r="R738" s="3">
        <f t="shared" si="232"/>
        <v>0.19097261434217958</v>
      </c>
      <c r="S738" s="3">
        <f>E738-TECm!E738</f>
        <v>0.11124932759548145</v>
      </c>
      <c r="T738" s="3">
        <f t="shared" si="233"/>
        <v>0.11861953868143553</v>
      </c>
      <c r="U738" s="3">
        <f t="shared" si="241"/>
        <v>0.15479607651180755</v>
      </c>
    </row>
    <row r="739" spans="1:21" x14ac:dyDescent="0.2">
      <c r="A739" s="2">
        <v>37442</v>
      </c>
      <c r="B739">
        <v>59</v>
      </c>
      <c r="C739">
        <v>63</v>
      </c>
      <c r="D739">
        <v>55</v>
      </c>
      <c r="E739" s="3">
        <f t="shared" ref="E739:E771" si="247">(B739-D739)/SUM(B739:D739)</f>
        <v>2.2598870056497175E-2</v>
      </c>
      <c r="F739">
        <v>19</v>
      </c>
      <c r="G739">
        <v>18</v>
      </c>
      <c r="H739">
        <v>12</v>
      </c>
      <c r="I739" s="3">
        <f t="shared" ref="I739:I771" si="248">(F739-H739)/SUM(F739:H739)</f>
        <v>0.14285714285714285</v>
      </c>
      <c r="J739">
        <f t="shared" si="243"/>
        <v>78</v>
      </c>
      <c r="K739">
        <f t="shared" si="244"/>
        <v>81</v>
      </c>
      <c r="L739">
        <f t="shared" si="245"/>
        <v>67</v>
      </c>
      <c r="M739" s="3">
        <f t="shared" ref="M739:M771" si="249">(J739-L739)/SUM(J739:L739)</f>
        <v>4.8672566371681415E-2</v>
      </c>
      <c r="N739" s="3">
        <f t="shared" si="246"/>
        <v>0.3584070796460177</v>
      </c>
      <c r="O739" s="3">
        <f t="shared" si="242"/>
        <v>-0.12025827280064567</v>
      </c>
      <c r="P739" s="3">
        <f t="shared" si="231"/>
        <v>-0.19813417768766547</v>
      </c>
      <c r="Q739" s="3">
        <f>I739-TECm!I739</f>
        <v>0.20535714285714285</v>
      </c>
      <c r="R739" s="3">
        <f t="shared" si="232"/>
        <v>0.20673740510697033</v>
      </c>
      <c r="S739" s="3">
        <f>E739-TECm!E739</f>
        <v>0.13117029862792573</v>
      </c>
      <c r="T739" s="3">
        <f t="shared" si="233"/>
        <v>0.14691005368009533</v>
      </c>
      <c r="U739" s="3">
        <f t="shared" ref="U739:U771" si="250">(T739+R739)/2</f>
        <v>0.17682372939353283</v>
      </c>
    </row>
    <row r="740" spans="1:21" x14ac:dyDescent="0.2">
      <c r="A740" s="2">
        <v>37435</v>
      </c>
      <c r="B740">
        <v>61</v>
      </c>
      <c r="C740">
        <v>71</v>
      </c>
      <c r="D740">
        <v>67</v>
      </c>
      <c r="E740" s="3">
        <f t="shared" si="247"/>
        <v>-3.015075376884422E-2</v>
      </c>
      <c r="F740">
        <v>23</v>
      </c>
      <c r="G740">
        <v>14</v>
      </c>
      <c r="H740">
        <v>11</v>
      </c>
      <c r="I740" s="3">
        <f t="shared" si="248"/>
        <v>0.25</v>
      </c>
      <c r="J740">
        <f t="shared" si="243"/>
        <v>84</v>
      </c>
      <c r="K740">
        <f t="shared" si="244"/>
        <v>85</v>
      </c>
      <c r="L740">
        <f t="shared" si="245"/>
        <v>78</v>
      </c>
      <c r="M740" s="3">
        <f t="shared" si="249"/>
        <v>2.4291497975708502E-2</v>
      </c>
      <c r="N740" s="3">
        <f t="shared" si="246"/>
        <v>0.34412955465587042</v>
      </c>
      <c r="O740" s="3">
        <f t="shared" si="242"/>
        <v>-0.28015075376884424</v>
      </c>
      <c r="P740" s="3">
        <f t="shared" si="231"/>
        <v>-0.13347825882294442</v>
      </c>
      <c r="Q740" s="3">
        <f>I740-TECm!I740</f>
        <v>0.20652173913043478</v>
      </c>
      <c r="R740" s="3">
        <f t="shared" si="232"/>
        <v>0.18675441190969141</v>
      </c>
      <c r="S740" s="3">
        <f>E740-TECm!E740</f>
        <v>0.11343898982089937</v>
      </c>
      <c r="T740" s="3">
        <f t="shared" si="233"/>
        <v>0.15274098800554611</v>
      </c>
      <c r="U740" s="3">
        <f t="shared" si="250"/>
        <v>0.16974769995761876</v>
      </c>
    </row>
    <row r="741" spans="1:21" x14ac:dyDescent="0.2">
      <c r="A741" s="2">
        <v>37428</v>
      </c>
      <c r="B741">
        <v>49</v>
      </c>
      <c r="C741">
        <v>55</v>
      </c>
      <c r="D741">
        <v>50</v>
      </c>
      <c r="E741" s="3">
        <f t="shared" si="247"/>
        <v>-6.4935064935064939E-3</v>
      </c>
      <c r="F741">
        <v>19</v>
      </c>
      <c r="G741">
        <v>19</v>
      </c>
      <c r="H741">
        <v>10</v>
      </c>
      <c r="I741" s="3">
        <f t="shared" si="248"/>
        <v>0.1875</v>
      </c>
      <c r="J741">
        <f t="shared" si="243"/>
        <v>68</v>
      </c>
      <c r="K741">
        <f t="shared" si="244"/>
        <v>74</v>
      </c>
      <c r="L741">
        <f t="shared" si="245"/>
        <v>60</v>
      </c>
      <c r="M741" s="3">
        <f t="shared" si="249"/>
        <v>3.9603960396039604E-2</v>
      </c>
      <c r="N741" s="3">
        <f t="shared" si="246"/>
        <v>0.36633663366336633</v>
      </c>
      <c r="O741" s="3">
        <f t="shared" ref="O741:O772" si="251">E741-I741</f>
        <v>-0.1939935064935065</v>
      </c>
      <c r="P741" s="3">
        <f t="shared" ref="P741:P804" si="252">AVERAGE(O741:O743)</f>
        <v>-5.529743837226405E-2</v>
      </c>
      <c r="Q741" s="3">
        <f>I741-TECm!I741</f>
        <v>0.20833333333333334</v>
      </c>
      <c r="R741" s="3">
        <f t="shared" ref="R741:R804" si="253">AVERAGE(Q741:Q743)</f>
        <v>0.21011241375983017</v>
      </c>
      <c r="S741" s="3">
        <f>E741-TECm!E741</f>
        <v>0.19612087259146083</v>
      </c>
      <c r="T741" s="3">
        <f t="shared" ref="T741:T804" si="254">AVERAGE(S741:S743)</f>
        <v>0.19192380881992896</v>
      </c>
      <c r="U741" s="3">
        <f t="shared" si="250"/>
        <v>0.20101811128987956</v>
      </c>
    </row>
    <row r="742" spans="1:21" x14ac:dyDescent="0.2">
      <c r="A742" s="2">
        <v>37421</v>
      </c>
      <c r="B742">
        <v>62</v>
      </c>
      <c r="C742">
        <v>62</v>
      </c>
      <c r="D742">
        <v>46</v>
      </c>
      <c r="E742" s="3">
        <f t="shared" si="247"/>
        <v>9.4117647058823528E-2</v>
      </c>
      <c r="F742">
        <v>17</v>
      </c>
      <c r="G742">
        <v>16</v>
      </c>
      <c r="H742">
        <v>16</v>
      </c>
      <c r="I742" s="3">
        <f t="shared" si="248"/>
        <v>2.0408163265306121E-2</v>
      </c>
      <c r="J742">
        <f t="shared" si="243"/>
        <v>79</v>
      </c>
      <c r="K742">
        <f t="shared" si="244"/>
        <v>78</v>
      </c>
      <c r="L742">
        <f t="shared" si="245"/>
        <v>62</v>
      </c>
      <c r="M742" s="3">
        <f t="shared" si="249"/>
        <v>7.7625570776255703E-2</v>
      </c>
      <c r="N742" s="3">
        <f t="shared" si="246"/>
        <v>0.35616438356164382</v>
      </c>
      <c r="O742" s="3">
        <f t="shared" si="251"/>
        <v>7.3709483793517411E-2</v>
      </c>
      <c r="P742" s="3">
        <f t="shared" si="252"/>
        <v>-0.10068078309771405</v>
      </c>
      <c r="Q742" s="3">
        <f>I742-TECm!I742</f>
        <v>0.14540816326530612</v>
      </c>
      <c r="R742" s="3">
        <f t="shared" si="253"/>
        <v>0.24602385374103761</v>
      </c>
      <c r="S742" s="3">
        <f>E742-TECm!E742</f>
        <v>0.14866310160427806</v>
      </c>
      <c r="T742" s="3">
        <f t="shared" si="254"/>
        <v>0.17257923574520506</v>
      </c>
      <c r="U742" s="3">
        <f t="shared" si="250"/>
        <v>0.20930154474312135</v>
      </c>
    </row>
    <row r="743" spans="1:21" x14ac:dyDescent="0.2">
      <c r="A743" s="2">
        <v>37414</v>
      </c>
      <c r="B743">
        <v>70</v>
      </c>
      <c r="C743">
        <v>71</v>
      </c>
      <c r="D743">
        <v>54</v>
      </c>
      <c r="E743" s="3">
        <f t="shared" si="247"/>
        <v>8.2051282051282051E-2</v>
      </c>
      <c r="F743">
        <v>18</v>
      </c>
      <c r="G743">
        <v>17</v>
      </c>
      <c r="H743">
        <v>12</v>
      </c>
      <c r="I743" s="3">
        <f t="shared" si="248"/>
        <v>0.1276595744680851</v>
      </c>
      <c r="J743">
        <f t="shared" si="243"/>
        <v>88</v>
      </c>
      <c r="K743">
        <f t="shared" si="244"/>
        <v>88</v>
      </c>
      <c r="L743">
        <f t="shared" si="245"/>
        <v>66</v>
      </c>
      <c r="M743" s="3">
        <f t="shared" si="249"/>
        <v>9.0909090909090912E-2</v>
      </c>
      <c r="N743" s="3">
        <f t="shared" si="246"/>
        <v>0.36363636363636365</v>
      </c>
      <c r="O743" s="3">
        <f t="shared" si="251"/>
        <v>-4.5608292416803045E-2</v>
      </c>
      <c r="P743" s="3">
        <f t="shared" si="252"/>
        <v>-0.11626368292431134</v>
      </c>
      <c r="Q743" s="3">
        <f>I743-TECm!I743</f>
        <v>0.27659574468085102</v>
      </c>
      <c r="R743" s="3">
        <f t="shared" si="253"/>
        <v>0.26266256050579478</v>
      </c>
      <c r="S743" s="3">
        <f>E743-TECm!E743</f>
        <v>0.23098745226404799</v>
      </c>
      <c r="T743" s="3">
        <f t="shared" si="254"/>
        <v>0.18658248337053171</v>
      </c>
      <c r="U743" s="3">
        <f t="shared" si="250"/>
        <v>0.22462252193816323</v>
      </c>
    </row>
    <row r="744" spans="1:21" x14ac:dyDescent="0.2">
      <c r="A744" s="2">
        <v>37407</v>
      </c>
      <c r="B744">
        <v>65</v>
      </c>
      <c r="C744">
        <v>75</v>
      </c>
      <c r="D744">
        <v>50</v>
      </c>
      <c r="E744" s="3">
        <f t="shared" si="247"/>
        <v>7.8947368421052627E-2</v>
      </c>
      <c r="F744">
        <v>25</v>
      </c>
      <c r="G744">
        <v>12</v>
      </c>
      <c r="H744">
        <v>7</v>
      </c>
      <c r="I744" s="3">
        <f t="shared" si="248"/>
        <v>0.40909090909090912</v>
      </c>
      <c r="J744">
        <f t="shared" si="243"/>
        <v>90</v>
      </c>
      <c r="K744">
        <f t="shared" si="244"/>
        <v>87</v>
      </c>
      <c r="L744">
        <f t="shared" si="245"/>
        <v>57</v>
      </c>
      <c r="M744" s="3">
        <f t="shared" si="249"/>
        <v>0.14102564102564102</v>
      </c>
      <c r="N744" s="3">
        <f t="shared" si="246"/>
        <v>0.37179487179487181</v>
      </c>
      <c r="O744" s="3">
        <f t="shared" si="251"/>
        <v>-0.33014354066985652</v>
      </c>
      <c r="P744" s="3">
        <f t="shared" si="252"/>
        <v>-0.15817572590018411</v>
      </c>
      <c r="Q744" s="3">
        <f>I744-TECm!I744</f>
        <v>0.31606765327695563</v>
      </c>
      <c r="R744" s="3">
        <f t="shared" si="253"/>
        <v>0.23352704200857413</v>
      </c>
      <c r="S744" s="3">
        <f>E744-TECm!E744</f>
        <v>0.13808715336728919</v>
      </c>
      <c r="T744" s="3">
        <f t="shared" si="254"/>
        <v>0.1310374373999538</v>
      </c>
      <c r="U744" s="3">
        <f t="shared" si="250"/>
        <v>0.18228223970426397</v>
      </c>
    </row>
    <row r="745" spans="1:21" x14ac:dyDescent="0.2">
      <c r="A745" s="2">
        <v>37400</v>
      </c>
      <c r="B745">
        <v>48</v>
      </c>
      <c r="C745">
        <v>65</v>
      </c>
      <c r="D745">
        <v>23</v>
      </c>
      <c r="E745" s="3">
        <f t="shared" si="247"/>
        <v>0.18382352941176472</v>
      </c>
      <c r="F745">
        <v>22</v>
      </c>
      <c r="G745">
        <v>15</v>
      </c>
      <c r="H745">
        <v>14</v>
      </c>
      <c r="I745" s="3">
        <f t="shared" si="248"/>
        <v>0.15686274509803921</v>
      </c>
      <c r="J745">
        <f t="shared" si="243"/>
        <v>70</v>
      </c>
      <c r="K745">
        <f t="shared" si="244"/>
        <v>80</v>
      </c>
      <c r="L745">
        <f t="shared" si="245"/>
        <v>37</v>
      </c>
      <c r="M745" s="3">
        <f t="shared" si="249"/>
        <v>0.17647058823529413</v>
      </c>
      <c r="N745" s="3">
        <f t="shared" si="246"/>
        <v>0.42780748663101603</v>
      </c>
      <c r="O745" s="3">
        <f t="shared" si="251"/>
        <v>2.6960784313725505E-2</v>
      </c>
      <c r="P745" s="3">
        <f t="shared" si="252"/>
        <v>-0.11099876914655914</v>
      </c>
      <c r="Q745" s="3">
        <f>I745-TECm!I745</f>
        <v>0.19532428355957768</v>
      </c>
      <c r="R745" s="3">
        <f t="shared" si="253"/>
        <v>0.20587510737989537</v>
      </c>
      <c r="S745" s="3">
        <f>E745-TECm!E745</f>
        <v>0.19067284448025787</v>
      </c>
      <c r="T745" s="3">
        <f t="shared" si="254"/>
        <v>0.11554559994019627</v>
      </c>
      <c r="U745" s="3">
        <f t="shared" si="250"/>
        <v>0.16071035366004582</v>
      </c>
    </row>
    <row r="746" spans="1:21" x14ac:dyDescent="0.2">
      <c r="A746" s="2">
        <v>37393</v>
      </c>
      <c r="B746">
        <v>54</v>
      </c>
      <c r="C746">
        <v>55</v>
      </c>
      <c r="D746">
        <v>47</v>
      </c>
      <c r="E746" s="3">
        <f t="shared" si="247"/>
        <v>4.4871794871794872E-2</v>
      </c>
      <c r="F746">
        <v>17</v>
      </c>
      <c r="G746">
        <v>11</v>
      </c>
      <c r="H746">
        <v>9</v>
      </c>
      <c r="I746" s="3">
        <f t="shared" si="248"/>
        <v>0.21621621621621623</v>
      </c>
      <c r="J746">
        <f t="shared" si="243"/>
        <v>71</v>
      </c>
      <c r="K746">
        <f t="shared" si="244"/>
        <v>66</v>
      </c>
      <c r="L746">
        <f t="shared" si="245"/>
        <v>56</v>
      </c>
      <c r="M746" s="3">
        <f t="shared" si="249"/>
        <v>7.7720207253886009E-2</v>
      </c>
      <c r="N746" s="3">
        <f t="shared" si="246"/>
        <v>0.34196891191709844</v>
      </c>
      <c r="O746" s="3">
        <f t="shared" si="251"/>
        <v>-0.17134442134442135</v>
      </c>
      <c r="P746" s="3">
        <f t="shared" si="252"/>
        <v>-0.11132703859247566</v>
      </c>
      <c r="Q746" s="3">
        <f>I746-TECm!I746</f>
        <v>0.1891891891891892</v>
      </c>
      <c r="R746" s="3">
        <f t="shared" si="253"/>
        <v>0.24615421824724151</v>
      </c>
      <c r="S746" s="3">
        <f>E746-TECm!E746</f>
        <v>6.4352314352314352E-2</v>
      </c>
      <c r="T746" s="3">
        <f t="shared" si="254"/>
        <v>0.12291030603576458</v>
      </c>
      <c r="U746" s="3">
        <f t="shared" si="250"/>
        <v>0.18453226214150303</v>
      </c>
    </row>
    <row r="747" spans="1:21" x14ac:dyDescent="0.2">
      <c r="A747" s="2">
        <v>37386</v>
      </c>
      <c r="B747">
        <v>46</v>
      </c>
      <c r="C747">
        <v>56</v>
      </c>
      <c r="D747">
        <v>43</v>
      </c>
      <c r="E747" s="3">
        <f t="shared" si="247"/>
        <v>2.0689655172413793E-2</v>
      </c>
      <c r="F747">
        <v>16</v>
      </c>
      <c r="G747">
        <v>20</v>
      </c>
      <c r="H747">
        <v>7</v>
      </c>
      <c r="I747" s="3">
        <f t="shared" si="248"/>
        <v>0.20930232558139536</v>
      </c>
      <c r="J747">
        <f t="shared" si="243"/>
        <v>62</v>
      </c>
      <c r="K747">
        <f t="shared" si="244"/>
        <v>76</v>
      </c>
      <c r="L747">
        <f t="shared" si="245"/>
        <v>50</v>
      </c>
      <c r="M747" s="3">
        <f t="shared" si="249"/>
        <v>6.3829787234042548E-2</v>
      </c>
      <c r="N747" s="3">
        <f t="shared" si="246"/>
        <v>0.40425531914893614</v>
      </c>
      <c r="O747" s="3">
        <f t="shared" si="251"/>
        <v>-0.18861267040898155</v>
      </c>
      <c r="P747" s="3">
        <f t="shared" si="252"/>
        <v>-6.3202716883248272E-2</v>
      </c>
      <c r="Q747" s="3">
        <f>I747-TECm!I747</f>
        <v>0.23311184939091917</v>
      </c>
      <c r="R747" s="3">
        <f t="shared" si="253"/>
        <v>0.26089407122238861</v>
      </c>
      <c r="S747" s="3">
        <f>E747-TECm!E747</f>
        <v>9.1611640988016635E-2</v>
      </c>
      <c r="T747" s="3">
        <f t="shared" si="254"/>
        <v>0.15915236586273007</v>
      </c>
      <c r="U747" s="3">
        <f t="shared" si="250"/>
        <v>0.21002321854255934</v>
      </c>
    </row>
    <row r="748" spans="1:21" x14ac:dyDescent="0.2">
      <c r="A748" s="2">
        <v>37379</v>
      </c>
      <c r="B748">
        <v>56</v>
      </c>
      <c r="C748">
        <v>53</v>
      </c>
      <c r="D748">
        <v>39</v>
      </c>
      <c r="E748" s="3">
        <f t="shared" si="247"/>
        <v>0.11486486486486487</v>
      </c>
      <c r="F748">
        <v>16</v>
      </c>
      <c r="G748">
        <v>17</v>
      </c>
      <c r="H748">
        <v>12</v>
      </c>
      <c r="I748" s="3">
        <f t="shared" si="248"/>
        <v>8.8888888888888892E-2</v>
      </c>
      <c r="J748">
        <f t="shared" si="243"/>
        <v>72</v>
      </c>
      <c r="K748">
        <f t="shared" si="244"/>
        <v>70</v>
      </c>
      <c r="L748">
        <f t="shared" si="245"/>
        <v>51</v>
      </c>
      <c r="M748" s="3">
        <f t="shared" si="249"/>
        <v>0.10880829015544041</v>
      </c>
      <c r="N748" s="3">
        <f t="shared" si="246"/>
        <v>0.36269430051813473</v>
      </c>
      <c r="O748" s="3">
        <f t="shared" si="251"/>
        <v>2.5975975975975979E-2</v>
      </c>
      <c r="P748" s="3">
        <f t="shared" si="252"/>
        <v>4.6835141306122922E-2</v>
      </c>
      <c r="Q748" s="3">
        <f>I748-TECm!I748</f>
        <v>0.31616161616161614</v>
      </c>
      <c r="R748" s="3">
        <f t="shared" si="253"/>
        <v>0.22539791363320774</v>
      </c>
      <c r="S748" s="3">
        <f>E748-TECm!E748</f>
        <v>0.21276696276696277</v>
      </c>
      <c r="T748" s="3">
        <f t="shared" si="254"/>
        <v>0.19850939298037459</v>
      </c>
      <c r="U748" s="3">
        <f t="shared" si="250"/>
        <v>0.21195365330679117</v>
      </c>
    </row>
    <row r="749" spans="1:21" x14ac:dyDescent="0.2">
      <c r="A749" s="2">
        <v>37372</v>
      </c>
      <c r="B749">
        <v>54</v>
      </c>
      <c r="C749">
        <v>62</v>
      </c>
      <c r="D749">
        <v>43</v>
      </c>
      <c r="E749" s="3">
        <f t="shared" si="247"/>
        <v>6.9182389937106917E-2</v>
      </c>
      <c r="F749">
        <v>21</v>
      </c>
      <c r="G749">
        <v>15</v>
      </c>
      <c r="H749">
        <v>16</v>
      </c>
      <c r="I749" s="3">
        <f t="shared" si="248"/>
        <v>9.6153846153846159E-2</v>
      </c>
      <c r="J749">
        <f t="shared" si="243"/>
        <v>75</v>
      </c>
      <c r="K749">
        <f t="shared" si="244"/>
        <v>77</v>
      </c>
      <c r="L749">
        <f t="shared" si="245"/>
        <v>59</v>
      </c>
      <c r="M749" s="3">
        <f t="shared" si="249"/>
        <v>7.582938388625593E-2</v>
      </c>
      <c r="N749" s="3">
        <f t="shared" si="246"/>
        <v>0.36492890995260663</v>
      </c>
      <c r="O749" s="3">
        <f t="shared" si="251"/>
        <v>-2.6971456216739242E-2</v>
      </c>
      <c r="P749" s="3">
        <f t="shared" si="252"/>
        <v>4.5291107153393108E-2</v>
      </c>
      <c r="Q749" s="3">
        <f>I749-TECm!I749</f>
        <v>0.23340874811463047</v>
      </c>
      <c r="R749" s="3">
        <f t="shared" si="253"/>
        <v>0.21926742637064503</v>
      </c>
      <c r="S749" s="3">
        <f>E749-TECm!E749</f>
        <v>0.17307849383321083</v>
      </c>
      <c r="T749" s="3">
        <f t="shared" si="254"/>
        <v>0.19202969351462099</v>
      </c>
      <c r="U749" s="3">
        <f t="shared" si="250"/>
        <v>0.20564855994263301</v>
      </c>
    </row>
    <row r="750" spans="1:21" x14ac:dyDescent="0.2">
      <c r="A750" s="2">
        <v>37365</v>
      </c>
      <c r="B750">
        <v>64</v>
      </c>
      <c r="C750">
        <v>58</v>
      </c>
      <c r="D750">
        <v>36</v>
      </c>
      <c r="E750" s="3">
        <f t="shared" si="247"/>
        <v>0.17721518987341772</v>
      </c>
      <c r="F750">
        <v>20</v>
      </c>
      <c r="G750">
        <v>18</v>
      </c>
      <c r="H750">
        <v>18</v>
      </c>
      <c r="I750" s="3">
        <f t="shared" si="248"/>
        <v>3.5714285714285712E-2</v>
      </c>
      <c r="J750">
        <f t="shared" si="243"/>
        <v>84</v>
      </c>
      <c r="K750">
        <f t="shared" si="244"/>
        <v>76</v>
      </c>
      <c r="L750">
        <f t="shared" si="245"/>
        <v>54</v>
      </c>
      <c r="M750" s="3">
        <f t="shared" si="249"/>
        <v>0.14018691588785046</v>
      </c>
      <c r="N750" s="3">
        <f t="shared" si="246"/>
        <v>0.35514018691588783</v>
      </c>
      <c r="O750" s="3">
        <f t="shared" si="251"/>
        <v>0.14150090415913202</v>
      </c>
      <c r="P750" s="3">
        <f t="shared" si="252"/>
        <v>0.12756764456842914</v>
      </c>
      <c r="Q750" s="3">
        <f>I750-TECm!I750</f>
        <v>0.12662337662337664</v>
      </c>
      <c r="R750" s="3">
        <f t="shared" si="253"/>
        <v>0.18022420025491548</v>
      </c>
      <c r="S750" s="3">
        <f>E750-TECm!E750</f>
        <v>0.2096827223409502</v>
      </c>
      <c r="T750" s="3">
        <f t="shared" si="254"/>
        <v>0.16979785514468548</v>
      </c>
      <c r="U750" s="3">
        <f t="shared" si="250"/>
        <v>0.17501102769980048</v>
      </c>
    </row>
    <row r="751" spans="1:21" x14ac:dyDescent="0.2">
      <c r="A751" s="2">
        <v>37358</v>
      </c>
      <c r="B751">
        <v>55</v>
      </c>
      <c r="C751">
        <v>72</v>
      </c>
      <c r="D751">
        <v>34</v>
      </c>
      <c r="E751" s="3">
        <f t="shared" si="247"/>
        <v>0.13043478260869565</v>
      </c>
      <c r="F751">
        <v>21</v>
      </c>
      <c r="G751">
        <v>19</v>
      </c>
      <c r="H751">
        <v>15</v>
      </c>
      <c r="I751" s="3">
        <f t="shared" si="248"/>
        <v>0.10909090909090909</v>
      </c>
      <c r="J751">
        <f t="shared" si="243"/>
        <v>76</v>
      </c>
      <c r="K751">
        <f t="shared" si="244"/>
        <v>91</v>
      </c>
      <c r="L751">
        <f t="shared" si="245"/>
        <v>49</v>
      </c>
      <c r="M751" s="3">
        <f t="shared" si="249"/>
        <v>0.125</v>
      </c>
      <c r="N751" s="3">
        <f t="shared" si="246"/>
        <v>0.42129629629629628</v>
      </c>
      <c r="O751" s="3">
        <f t="shared" si="251"/>
        <v>2.1343873517786563E-2</v>
      </c>
      <c r="P751" s="3">
        <f t="shared" si="252"/>
        <v>0.15778336377857372</v>
      </c>
      <c r="Q751" s="3">
        <f>I751-TECm!I751</f>
        <v>0.29777015437392795</v>
      </c>
      <c r="R751" s="3">
        <f t="shared" si="253"/>
        <v>0.16684773706346614</v>
      </c>
      <c r="S751" s="3">
        <f>E751-TECm!E751</f>
        <v>0.19332786436970195</v>
      </c>
      <c r="T751" s="3">
        <f t="shared" si="254"/>
        <v>0.11444843027904768</v>
      </c>
      <c r="U751" s="3">
        <f t="shared" si="250"/>
        <v>0.14064808367125692</v>
      </c>
    </row>
    <row r="752" spans="1:21" x14ac:dyDescent="0.2">
      <c r="A752" s="2">
        <v>37351</v>
      </c>
      <c r="B752">
        <v>57</v>
      </c>
      <c r="C752">
        <v>58</v>
      </c>
      <c r="D752">
        <v>26</v>
      </c>
      <c r="E752" s="3">
        <f t="shared" si="247"/>
        <v>0.21985815602836881</v>
      </c>
      <c r="F752">
        <v>14</v>
      </c>
      <c r="G752">
        <v>15</v>
      </c>
      <c r="H752">
        <v>14</v>
      </c>
      <c r="I752" s="3">
        <f t="shared" si="248"/>
        <v>0</v>
      </c>
      <c r="J752">
        <f t="shared" si="243"/>
        <v>71</v>
      </c>
      <c r="K752">
        <f t="shared" si="244"/>
        <v>73</v>
      </c>
      <c r="L752">
        <f t="shared" si="245"/>
        <v>40</v>
      </c>
      <c r="M752" s="3">
        <f t="shared" si="249"/>
        <v>0.16847826086956522</v>
      </c>
      <c r="N752" s="3">
        <f t="shared" si="246"/>
        <v>0.39673913043478259</v>
      </c>
      <c r="O752" s="3">
        <f t="shared" si="251"/>
        <v>0.21985815602836881</v>
      </c>
      <c r="P752" s="3">
        <f t="shared" si="252"/>
        <v>0.2074677445128971</v>
      </c>
      <c r="Q752" s="3">
        <f>I752-TECm!I752</f>
        <v>0.11627906976744186</v>
      </c>
      <c r="R752" s="3">
        <f t="shared" si="253"/>
        <v>0.1040457126262216</v>
      </c>
      <c r="S752" s="3">
        <f>E752-TECm!E752</f>
        <v>0.10638297872340427</v>
      </c>
      <c r="T752" s="3">
        <f t="shared" si="254"/>
        <v>9.0755431346683221E-2</v>
      </c>
      <c r="U752" s="3">
        <f t="shared" si="250"/>
        <v>9.7400571986452411E-2</v>
      </c>
    </row>
    <row r="753" spans="1:21" x14ac:dyDescent="0.2">
      <c r="A753" s="2">
        <v>37337</v>
      </c>
      <c r="B753">
        <v>62</v>
      </c>
      <c r="C753">
        <v>59</v>
      </c>
      <c r="D753">
        <v>25</v>
      </c>
      <c r="E753" s="3">
        <f t="shared" si="247"/>
        <v>0.25342465753424659</v>
      </c>
      <c r="F753">
        <v>14</v>
      </c>
      <c r="G753">
        <v>20</v>
      </c>
      <c r="H753">
        <v>13</v>
      </c>
      <c r="I753" s="3">
        <f t="shared" si="248"/>
        <v>2.1276595744680851E-2</v>
      </c>
      <c r="J753">
        <f t="shared" si="243"/>
        <v>76</v>
      </c>
      <c r="K753">
        <f t="shared" si="244"/>
        <v>79</v>
      </c>
      <c r="L753">
        <f t="shared" si="245"/>
        <v>38</v>
      </c>
      <c r="M753" s="3">
        <f t="shared" si="249"/>
        <v>0.19689119170984457</v>
      </c>
      <c r="N753" s="3">
        <f t="shared" si="246"/>
        <v>0.40932642487046633</v>
      </c>
      <c r="O753" s="3">
        <f t="shared" si="251"/>
        <v>0.23214806178956574</v>
      </c>
      <c r="P753" s="3">
        <f t="shared" si="252"/>
        <v>0.16461456439972735</v>
      </c>
      <c r="Q753" s="3">
        <f>I753-TECm!I753</f>
        <v>8.6493987049028678E-2</v>
      </c>
      <c r="R753" s="3">
        <f t="shared" si="253"/>
        <v>9.6790087744391393E-2</v>
      </c>
      <c r="S753" s="3">
        <f>E753-TECm!E753</f>
        <v>4.3634447744036797E-2</v>
      </c>
      <c r="T753" s="3">
        <f t="shared" si="254"/>
        <v>8.1433253310091033E-2</v>
      </c>
      <c r="U753" s="3">
        <f t="shared" si="250"/>
        <v>8.9111670527241213E-2</v>
      </c>
    </row>
    <row r="754" spans="1:21" x14ac:dyDescent="0.2">
      <c r="A754" s="2">
        <v>37330</v>
      </c>
      <c r="B754">
        <v>70</v>
      </c>
      <c r="C754">
        <v>51</v>
      </c>
      <c r="D754">
        <v>18</v>
      </c>
      <c r="E754" s="3">
        <f t="shared" si="247"/>
        <v>0.37410071942446044</v>
      </c>
      <c r="F754">
        <v>22</v>
      </c>
      <c r="G754">
        <v>21</v>
      </c>
      <c r="H754">
        <v>11</v>
      </c>
      <c r="I754" s="3">
        <f t="shared" si="248"/>
        <v>0.20370370370370369</v>
      </c>
      <c r="J754">
        <f t="shared" si="243"/>
        <v>92</v>
      </c>
      <c r="K754">
        <f t="shared" si="244"/>
        <v>72</v>
      </c>
      <c r="L754">
        <f t="shared" si="245"/>
        <v>29</v>
      </c>
      <c r="M754" s="3">
        <f t="shared" si="249"/>
        <v>0.32642487046632124</v>
      </c>
      <c r="N754" s="3">
        <f t="shared" si="246"/>
        <v>0.37305699481865284</v>
      </c>
      <c r="O754" s="3">
        <f t="shared" si="251"/>
        <v>0.17039701572075674</v>
      </c>
      <c r="P754" s="3">
        <f t="shared" si="252"/>
        <v>0.13410210614417237</v>
      </c>
      <c r="Q754" s="3">
        <f>I754-TECm!I754</f>
        <v>0.10936408106219425</v>
      </c>
      <c r="R754" s="3">
        <f t="shared" si="253"/>
        <v>0.11435331655117775</v>
      </c>
      <c r="S754" s="3">
        <f>E754-TECm!E754</f>
        <v>0.12224886757260861</v>
      </c>
      <c r="T754" s="3">
        <f t="shared" si="254"/>
        <v>0.12504071768509697</v>
      </c>
      <c r="U754" s="3">
        <f t="shared" si="250"/>
        <v>0.11969701711813736</v>
      </c>
    </row>
    <row r="755" spans="1:21" x14ac:dyDescent="0.2">
      <c r="A755" s="2">
        <v>37323</v>
      </c>
      <c r="B755">
        <v>70</v>
      </c>
      <c r="C755">
        <v>54</v>
      </c>
      <c r="D755">
        <v>24</v>
      </c>
      <c r="E755" s="3">
        <f t="shared" si="247"/>
        <v>0.3108108108108108</v>
      </c>
      <c r="F755">
        <v>17</v>
      </c>
      <c r="G755">
        <v>16</v>
      </c>
      <c r="H755">
        <v>8</v>
      </c>
      <c r="I755" s="3">
        <f t="shared" si="248"/>
        <v>0.21951219512195122</v>
      </c>
      <c r="J755">
        <f t="shared" si="243"/>
        <v>87</v>
      </c>
      <c r="K755">
        <f t="shared" si="244"/>
        <v>70</v>
      </c>
      <c r="L755">
        <f t="shared" si="245"/>
        <v>32</v>
      </c>
      <c r="M755" s="3">
        <f t="shared" si="249"/>
        <v>0.29100529100529099</v>
      </c>
      <c r="N755" s="3">
        <f t="shared" si="246"/>
        <v>0.37037037037037035</v>
      </c>
      <c r="O755" s="3">
        <f t="shared" si="251"/>
        <v>9.129861568885958E-2</v>
      </c>
      <c r="P755" s="3">
        <f t="shared" si="252"/>
        <v>0.11224933746305989</v>
      </c>
      <c r="Q755" s="3">
        <f>I755-TECm!I755</f>
        <v>9.451219512195122E-2</v>
      </c>
      <c r="R755" s="3">
        <f t="shared" si="253"/>
        <v>0.1297504747156315</v>
      </c>
      <c r="S755" s="3">
        <f>E755-TECm!E755</f>
        <v>7.8416444613627706E-2</v>
      </c>
      <c r="T755" s="3">
        <f t="shared" si="254"/>
        <v>0.13267819193508765</v>
      </c>
      <c r="U755" s="3">
        <f t="shared" si="250"/>
        <v>0.13121433332535959</v>
      </c>
    </row>
    <row r="756" spans="1:21" x14ac:dyDescent="0.2">
      <c r="A756" s="2">
        <v>37316</v>
      </c>
      <c r="B756">
        <v>61</v>
      </c>
      <c r="C756">
        <v>51</v>
      </c>
      <c r="D756">
        <v>19</v>
      </c>
      <c r="E756" s="3">
        <f t="shared" si="247"/>
        <v>0.32061068702290074</v>
      </c>
      <c r="F756">
        <v>19</v>
      </c>
      <c r="G756">
        <v>21</v>
      </c>
      <c r="H756">
        <v>10</v>
      </c>
      <c r="I756" s="3">
        <f t="shared" si="248"/>
        <v>0.18</v>
      </c>
      <c r="J756">
        <f t="shared" si="243"/>
        <v>80</v>
      </c>
      <c r="K756">
        <f t="shared" si="244"/>
        <v>72</v>
      </c>
      <c r="L756">
        <f t="shared" si="245"/>
        <v>29</v>
      </c>
      <c r="M756" s="3">
        <f t="shared" si="249"/>
        <v>0.28176795580110497</v>
      </c>
      <c r="N756" s="3">
        <f t="shared" si="246"/>
        <v>0.39779005524861877</v>
      </c>
      <c r="O756" s="3">
        <f t="shared" si="251"/>
        <v>0.14061068702290075</v>
      </c>
      <c r="P756" s="3">
        <f t="shared" si="252"/>
        <v>7.6414304702427646E-2</v>
      </c>
      <c r="Q756" s="3">
        <f>I756-TECm!I756</f>
        <v>0.13918367346938776</v>
      </c>
      <c r="R756" s="3">
        <f t="shared" si="253"/>
        <v>0.1254572940287226</v>
      </c>
      <c r="S756" s="3">
        <f>E756-TECm!E756</f>
        <v>0.17445684086905458</v>
      </c>
      <c r="T756" s="3">
        <f t="shared" si="254"/>
        <v>0.13550885959373246</v>
      </c>
      <c r="U756" s="3">
        <f t="shared" si="250"/>
        <v>0.13048307681122753</v>
      </c>
    </row>
    <row r="757" spans="1:21" x14ac:dyDescent="0.2">
      <c r="A757" s="2">
        <v>37309</v>
      </c>
      <c r="B757">
        <v>40</v>
      </c>
      <c r="C757">
        <v>57</v>
      </c>
      <c r="D757">
        <v>27</v>
      </c>
      <c r="E757" s="3">
        <f t="shared" si="247"/>
        <v>0.10483870967741936</v>
      </c>
      <c r="F757">
        <v>14</v>
      </c>
      <c r="G757">
        <v>18</v>
      </c>
      <c r="H757">
        <v>14</v>
      </c>
      <c r="I757" s="3">
        <f t="shared" si="248"/>
        <v>0</v>
      </c>
      <c r="J757">
        <f t="shared" si="243"/>
        <v>54</v>
      </c>
      <c r="K757">
        <f t="shared" si="244"/>
        <v>75</v>
      </c>
      <c r="L757">
        <f t="shared" si="245"/>
        <v>41</v>
      </c>
      <c r="M757" s="3">
        <f t="shared" si="249"/>
        <v>7.6470588235294124E-2</v>
      </c>
      <c r="N757" s="3">
        <f t="shared" si="246"/>
        <v>0.44117647058823528</v>
      </c>
      <c r="O757" s="3">
        <f t="shared" si="251"/>
        <v>0.10483870967741936</v>
      </c>
      <c r="P757" s="3">
        <f t="shared" si="252"/>
        <v>5.3489826913272552E-2</v>
      </c>
      <c r="Q757" s="3">
        <f>I757-TECm!I757</f>
        <v>0.15555555555555556</v>
      </c>
      <c r="R757" s="3">
        <f t="shared" si="253"/>
        <v>0.11325077039362752</v>
      </c>
      <c r="S757" s="3">
        <f>E757-TECm!E757</f>
        <v>0.14516129032258066</v>
      </c>
      <c r="T757" s="3">
        <f t="shared" si="254"/>
        <v>0.11027668949688507</v>
      </c>
      <c r="U757" s="3">
        <f t="shared" si="250"/>
        <v>0.1117637299452563</v>
      </c>
    </row>
    <row r="758" spans="1:21" x14ac:dyDescent="0.2">
      <c r="A758" s="2">
        <v>37302</v>
      </c>
      <c r="B758">
        <v>52</v>
      </c>
      <c r="C758">
        <v>52</v>
      </c>
      <c r="D758">
        <v>32</v>
      </c>
      <c r="E758" s="3">
        <f t="shared" si="247"/>
        <v>0.14705882352941177</v>
      </c>
      <c r="F758">
        <v>19</v>
      </c>
      <c r="G758">
        <v>19</v>
      </c>
      <c r="H758">
        <v>11</v>
      </c>
      <c r="I758" s="3">
        <f t="shared" si="248"/>
        <v>0.16326530612244897</v>
      </c>
      <c r="J758">
        <f t="shared" si="243"/>
        <v>71</v>
      </c>
      <c r="K758">
        <f t="shared" si="244"/>
        <v>71</v>
      </c>
      <c r="L758">
        <f t="shared" si="245"/>
        <v>43</v>
      </c>
      <c r="M758" s="3">
        <f t="shared" si="249"/>
        <v>0.15135135135135136</v>
      </c>
      <c r="N758" s="3">
        <f t="shared" si="246"/>
        <v>0.38378378378378381</v>
      </c>
      <c r="O758" s="3">
        <f t="shared" si="251"/>
        <v>-1.6206482593037197E-2</v>
      </c>
      <c r="P758" s="3">
        <f t="shared" si="252"/>
        <v>2.538353563457052E-2</v>
      </c>
      <c r="Q758" s="3">
        <f>I758-TECm!I758</f>
        <v>8.1632653061224483E-2</v>
      </c>
      <c r="R758" s="3">
        <f t="shared" si="253"/>
        <v>0.11316362442412863</v>
      </c>
      <c r="S758" s="3">
        <f>E758-TECm!E758</f>
        <v>8.6908447589562149E-2</v>
      </c>
      <c r="T758" s="3">
        <f t="shared" si="254"/>
        <v>6.9641530707187635E-2</v>
      </c>
      <c r="U758" s="3">
        <f t="shared" si="250"/>
        <v>9.140257756565813E-2</v>
      </c>
    </row>
    <row r="759" spans="1:21" x14ac:dyDescent="0.2">
      <c r="A759" s="2">
        <v>37295</v>
      </c>
      <c r="B759">
        <v>46</v>
      </c>
      <c r="C759">
        <v>47</v>
      </c>
      <c r="D759">
        <v>28</v>
      </c>
      <c r="E759" s="3">
        <f t="shared" si="247"/>
        <v>0.1487603305785124</v>
      </c>
      <c r="F759">
        <v>17</v>
      </c>
      <c r="G759">
        <v>8</v>
      </c>
      <c r="H759">
        <v>14</v>
      </c>
      <c r="I759" s="3">
        <f t="shared" si="248"/>
        <v>7.6923076923076927E-2</v>
      </c>
      <c r="J759">
        <f t="shared" ref="J759:J804" si="255">B759+F759</f>
        <v>63</v>
      </c>
      <c r="K759">
        <f t="shared" ref="K759:K804" si="256">C759+G759</f>
        <v>55</v>
      </c>
      <c r="L759">
        <f t="shared" ref="L759:L804" si="257">D759+H759</f>
        <v>42</v>
      </c>
      <c r="M759" s="3">
        <f t="shared" si="249"/>
        <v>0.13125000000000001</v>
      </c>
      <c r="N759" s="3">
        <f t="shared" ref="N759:N804" si="258">K759/SUM(J759:L759)</f>
        <v>0.34375</v>
      </c>
      <c r="O759" s="3">
        <f t="shared" si="251"/>
        <v>7.1837253655435473E-2</v>
      </c>
      <c r="P759" s="3">
        <f t="shared" si="252"/>
        <v>0.1148193099442944</v>
      </c>
      <c r="Q759" s="3">
        <f>I759-TECm!I759</f>
        <v>0.10256410256410256</v>
      </c>
      <c r="R759" s="3">
        <f t="shared" si="253"/>
        <v>0.11739928095089025</v>
      </c>
      <c r="S759" s="3">
        <f>E759-TECm!E759</f>
        <v>9.8760330578512398E-2</v>
      </c>
      <c r="T759" s="3">
        <f t="shared" si="254"/>
        <v>6.2558768967344511E-2</v>
      </c>
      <c r="U759" s="3">
        <f t="shared" si="250"/>
        <v>8.9979024959117387E-2</v>
      </c>
    </row>
    <row r="760" spans="1:21" x14ac:dyDescent="0.2">
      <c r="A760" s="2">
        <v>37288</v>
      </c>
      <c r="B760">
        <v>57</v>
      </c>
      <c r="C760">
        <v>48</v>
      </c>
      <c r="D760">
        <v>24</v>
      </c>
      <c r="E760" s="3">
        <f t="shared" si="247"/>
        <v>0.2558139534883721</v>
      </c>
      <c r="F760">
        <v>26</v>
      </c>
      <c r="G760">
        <v>11</v>
      </c>
      <c r="H760">
        <v>14</v>
      </c>
      <c r="I760" s="3">
        <f t="shared" si="248"/>
        <v>0.23529411764705882</v>
      </c>
      <c r="J760">
        <f t="shared" si="255"/>
        <v>83</v>
      </c>
      <c r="K760">
        <f t="shared" si="256"/>
        <v>59</v>
      </c>
      <c r="L760">
        <f t="shared" si="257"/>
        <v>38</v>
      </c>
      <c r="M760" s="3">
        <f t="shared" si="249"/>
        <v>0.25</v>
      </c>
      <c r="N760" s="3">
        <f t="shared" si="258"/>
        <v>0.32777777777777778</v>
      </c>
      <c r="O760" s="3">
        <f t="shared" si="251"/>
        <v>2.0519835841313283E-2</v>
      </c>
      <c r="P760" s="3">
        <f t="shared" si="252"/>
        <v>0.13102360854704562</v>
      </c>
      <c r="Q760" s="3">
        <f>I760-TECm!I760</f>
        <v>0.1552941176470588</v>
      </c>
      <c r="R760" s="3">
        <f t="shared" si="253"/>
        <v>0.12684368586245523</v>
      </c>
      <c r="S760" s="3">
        <f>E760-TECm!E760</f>
        <v>2.3255813953488386E-2</v>
      </c>
      <c r="T760" s="3">
        <f t="shared" si="254"/>
        <v>2.0679703291487394E-2</v>
      </c>
      <c r="U760" s="3">
        <f t="shared" si="250"/>
        <v>7.3761694576971307E-2</v>
      </c>
    </row>
    <row r="761" spans="1:21" x14ac:dyDescent="0.2">
      <c r="A761" s="2">
        <v>37281</v>
      </c>
      <c r="B761">
        <v>53</v>
      </c>
      <c r="C761">
        <v>43</v>
      </c>
      <c r="D761">
        <v>23</v>
      </c>
      <c r="E761" s="3">
        <f t="shared" si="247"/>
        <v>0.25210084033613445</v>
      </c>
      <c r="F761">
        <v>18</v>
      </c>
      <c r="G761">
        <v>18</v>
      </c>
      <c r="H761">
        <v>18</v>
      </c>
      <c r="I761" s="3">
        <f t="shared" si="248"/>
        <v>0</v>
      </c>
      <c r="J761">
        <f t="shared" si="255"/>
        <v>71</v>
      </c>
      <c r="K761">
        <f t="shared" si="256"/>
        <v>61</v>
      </c>
      <c r="L761">
        <f t="shared" si="257"/>
        <v>41</v>
      </c>
      <c r="M761" s="3">
        <f t="shared" si="249"/>
        <v>0.17341040462427745</v>
      </c>
      <c r="N761" s="3">
        <f t="shared" si="258"/>
        <v>0.35260115606936415</v>
      </c>
      <c r="O761" s="3">
        <f t="shared" si="251"/>
        <v>0.25210084033613445</v>
      </c>
      <c r="P761" s="3">
        <f t="shared" si="252"/>
        <v>0.18283054544290178</v>
      </c>
      <c r="Q761" s="3">
        <f>I761-TECm!I761</f>
        <v>9.4339622641509441E-2</v>
      </c>
      <c r="R761" s="3">
        <f t="shared" si="253"/>
        <v>8.9484742285024246E-2</v>
      </c>
      <c r="S761" s="3">
        <f>E761-TECm!E761</f>
        <v>6.5660162370032749E-2</v>
      </c>
      <c r="T761" s="3">
        <f t="shared" si="254"/>
        <v>-6.1371711891378966E-3</v>
      </c>
      <c r="U761" s="3">
        <f t="shared" si="250"/>
        <v>4.1673785547943175E-2</v>
      </c>
    </row>
    <row r="762" spans="1:21" x14ac:dyDescent="0.2">
      <c r="A762" s="2">
        <v>37274</v>
      </c>
      <c r="B762">
        <v>45</v>
      </c>
      <c r="C762">
        <v>43</v>
      </c>
      <c r="D762">
        <v>33</v>
      </c>
      <c r="E762" s="3">
        <f t="shared" si="247"/>
        <v>9.9173553719008267E-2</v>
      </c>
      <c r="F762">
        <v>15</v>
      </c>
      <c r="G762">
        <v>16</v>
      </c>
      <c r="H762">
        <v>16</v>
      </c>
      <c r="I762" s="3">
        <f t="shared" si="248"/>
        <v>-2.1276595744680851E-2</v>
      </c>
      <c r="J762">
        <f t="shared" si="255"/>
        <v>60</v>
      </c>
      <c r="K762">
        <f t="shared" si="256"/>
        <v>59</v>
      </c>
      <c r="L762">
        <f t="shared" si="257"/>
        <v>49</v>
      </c>
      <c r="M762" s="3">
        <f t="shared" si="249"/>
        <v>6.5476190476190479E-2</v>
      </c>
      <c r="N762" s="3">
        <f t="shared" si="258"/>
        <v>0.35119047619047616</v>
      </c>
      <c r="O762" s="3">
        <f t="shared" si="251"/>
        <v>0.12045014946368912</v>
      </c>
      <c r="P762" s="3">
        <f t="shared" si="252"/>
        <v>0.14907791395552422</v>
      </c>
      <c r="Q762" s="3">
        <f>I762-TECm!I762</f>
        <v>0.13089731729879742</v>
      </c>
      <c r="R762" s="3">
        <f t="shared" si="253"/>
        <v>3.7815754488444271E-2</v>
      </c>
      <c r="S762" s="3">
        <f>E762-TECm!E762</f>
        <v>-2.6876866449058956E-2</v>
      </c>
      <c r="T762" s="3">
        <f t="shared" si="254"/>
        <v>-3.1122160989723341E-2</v>
      </c>
      <c r="U762" s="3">
        <f t="shared" si="250"/>
        <v>3.3467967493604651E-3</v>
      </c>
    </row>
    <row r="763" spans="1:21" x14ac:dyDescent="0.2">
      <c r="A763" s="2">
        <v>37267</v>
      </c>
      <c r="B763">
        <v>45</v>
      </c>
      <c r="C763">
        <v>34</v>
      </c>
      <c r="D763">
        <v>32</v>
      </c>
      <c r="E763" s="3">
        <f t="shared" si="247"/>
        <v>0.11711711711711711</v>
      </c>
      <c r="F763">
        <v>17</v>
      </c>
      <c r="G763">
        <v>14</v>
      </c>
      <c r="H763">
        <v>20</v>
      </c>
      <c r="I763" s="3">
        <f t="shared" si="248"/>
        <v>-5.8823529411764705E-2</v>
      </c>
      <c r="J763">
        <f t="shared" si="255"/>
        <v>62</v>
      </c>
      <c r="K763">
        <f t="shared" si="256"/>
        <v>48</v>
      </c>
      <c r="L763">
        <f t="shared" si="257"/>
        <v>52</v>
      </c>
      <c r="M763" s="3">
        <f t="shared" si="249"/>
        <v>6.1728395061728392E-2</v>
      </c>
      <c r="N763" s="3">
        <f t="shared" si="258"/>
        <v>0.29629629629629628</v>
      </c>
      <c r="O763" s="3">
        <f t="shared" si="251"/>
        <v>0.17594064652888181</v>
      </c>
      <c r="P763" s="3">
        <f t="shared" si="252"/>
        <v>0.1989552729472821</v>
      </c>
      <c r="Q763" s="3">
        <f>I763-TECm!I763</f>
        <v>4.3217286914765909E-2</v>
      </c>
      <c r="R763" s="3">
        <f t="shared" si="253"/>
        <v>2.6863053950936629E-2</v>
      </c>
      <c r="S763" s="3">
        <f>E763-TECm!E763</f>
        <v>-5.7194809488387482E-2</v>
      </c>
      <c r="T763" s="3">
        <f t="shared" si="254"/>
        <v>2.5757690920184587E-3</v>
      </c>
      <c r="U763" s="3">
        <f t="shared" si="250"/>
        <v>1.4719411521477543E-2</v>
      </c>
    </row>
    <row r="764" spans="1:21" x14ac:dyDescent="0.2">
      <c r="A764" s="2">
        <v>37260</v>
      </c>
      <c r="B764">
        <v>30</v>
      </c>
      <c r="C764">
        <v>40</v>
      </c>
      <c r="D764">
        <v>28</v>
      </c>
      <c r="E764" s="3">
        <f t="shared" si="247"/>
        <v>2.0408163265306121E-2</v>
      </c>
      <c r="F764">
        <v>10</v>
      </c>
      <c r="G764">
        <v>20</v>
      </c>
      <c r="H764">
        <v>16</v>
      </c>
      <c r="I764" s="3">
        <f t="shared" si="248"/>
        <v>-0.13043478260869565</v>
      </c>
      <c r="J764">
        <f t="shared" si="255"/>
        <v>40</v>
      </c>
      <c r="K764">
        <f t="shared" si="256"/>
        <v>60</v>
      </c>
      <c r="L764">
        <f t="shared" si="257"/>
        <v>44</v>
      </c>
      <c r="M764" s="3">
        <f t="shared" si="249"/>
        <v>-2.7777777777777776E-2</v>
      </c>
      <c r="N764" s="3">
        <f t="shared" si="258"/>
        <v>0.41666666666666669</v>
      </c>
      <c r="O764" s="3">
        <f t="shared" si="251"/>
        <v>0.15084294587400177</v>
      </c>
      <c r="P764" s="3">
        <f t="shared" si="252"/>
        <v>0.14532320727429338</v>
      </c>
      <c r="Q764" s="3">
        <f>I764-TECm!I764</f>
        <v>-6.0667340748230533E-2</v>
      </c>
      <c r="R764" s="3">
        <f t="shared" si="253"/>
        <v>5.4327210345201653E-2</v>
      </c>
      <c r="S764" s="3">
        <f>E764-TECm!E764</f>
        <v>-9.2948070317235808E-3</v>
      </c>
      <c r="T764" s="3">
        <f t="shared" si="254"/>
        <v>2.1700043965243009E-2</v>
      </c>
      <c r="U764" s="3">
        <f t="shared" si="250"/>
        <v>3.8013627155222329E-2</v>
      </c>
    </row>
    <row r="765" spans="1:21" x14ac:dyDescent="0.2">
      <c r="A765" s="2">
        <v>37239</v>
      </c>
      <c r="B765">
        <v>37</v>
      </c>
      <c r="C765">
        <v>35</v>
      </c>
      <c r="D765">
        <v>21</v>
      </c>
      <c r="E765" s="3">
        <f t="shared" si="247"/>
        <v>0.17204301075268819</v>
      </c>
      <c r="F765">
        <v>15</v>
      </c>
      <c r="G765">
        <v>16</v>
      </c>
      <c r="H765">
        <v>20</v>
      </c>
      <c r="I765" s="3">
        <f t="shared" si="248"/>
        <v>-9.8039215686274508E-2</v>
      </c>
      <c r="J765">
        <f t="shared" si="255"/>
        <v>52</v>
      </c>
      <c r="K765">
        <f t="shared" si="256"/>
        <v>51</v>
      </c>
      <c r="L765">
        <f t="shared" si="257"/>
        <v>41</v>
      </c>
      <c r="M765" s="3">
        <f t="shared" si="249"/>
        <v>7.6388888888888895E-2</v>
      </c>
      <c r="N765" s="3">
        <f t="shared" si="258"/>
        <v>0.35416666666666669</v>
      </c>
      <c r="O765" s="3">
        <f t="shared" si="251"/>
        <v>0.27008222643896268</v>
      </c>
      <c r="P765" s="3">
        <f t="shared" si="252"/>
        <v>0.13393111420518169</v>
      </c>
      <c r="Q765" s="3">
        <f>I765-TECm!I765</f>
        <v>9.8039215686274508E-2</v>
      </c>
      <c r="R765" s="3">
        <f t="shared" si="253"/>
        <v>0.14399410170572294</v>
      </c>
      <c r="S765" s="3">
        <f>E765-TECm!E765</f>
        <v>7.4216923796166442E-2</v>
      </c>
      <c r="T765" s="3">
        <f t="shared" si="254"/>
        <v>4.2342172624940354E-2</v>
      </c>
      <c r="U765" s="3">
        <f t="shared" si="250"/>
        <v>9.3168137165331649E-2</v>
      </c>
    </row>
    <row r="766" spans="1:21" x14ac:dyDescent="0.2">
      <c r="A766" s="2">
        <v>37232</v>
      </c>
      <c r="B766">
        <v>34</v>
      </c>
      <c r="C766">
        <v>38</v>
      </c>
      <c r="D766">
        <v>35</v>
      </c>
      <c r="E766" s="3">
        <f t="shared" si="247"/>
        <v>-9.3457943925233638E-3</v>
      </c>
      <c r="F766">
        <v>13</v>
      </c>
      <c r="G766">
        <v>14</v>
      </c>
      <c r="H766">
        <v>14</v>
      </c>
      <c r="I766" s="3">
        <f t="shared" si="248"/>
        <v>-2.4390243902439025E-2</v>
      </c>
      <c r="J766">
        <f t="shared" si="255"/>
        <v>47</v>
      </c>
      <c r="K766">
        <f t="shared" si="256"/>
        <v>52</v>
      </c>
      <c r="L766">
        <f t="shared" si="257"/>
        <v>49</v>
      </c>
      <c r="M766" s="3">
        <f t="shared" si="249"/>
        <v>-1.3513513513513514E-2</v>
      </c>
      <c r="N766" s="3">
        <f t="shared" si="258"/>
        <v>0.35135135135135137</v>
      </c>
      <c r="O766" s="3">
        <f t="shared" si="251"/>
        <v>1.5044449509915661E-2</v>
      </c>
      <c r="P766" s="3">
        <f t="shared" si="252"/>
        <v>7.7577174779949229E-2</v>
      </c>
      <c r="Q766" s="3">
        <f>I766-TECm!I766</f>
        <v>0.12560975609756098</v>
      </c>
      <c r="R766" s="3">
        <f t="shared" si="253"/>
        <v>0.16131436314363143</v>
      </c>
      <c r="S766" s="3">
        <f>E766-TECm!E766</f>
        <v>1.7801513128616088E-4</v>
      </c>
      <c r="T766" s="3">
        <f t="shared" si="254"/>
        <v>2.7807279658871264E-2</v>
      </c>
      <c r="U766" s="3">
        <f t="shared" si="250"/>
        <v>9.4560821401251341E-2</v>
      </c>
    </row>
    <row r="767" spans="1:21" x14ac:dyDescent="0.2">
      <c r="A767" s="2">
        <v>37225</v>
      </c>
      <c r="B767">
        <v>37</v>
      </c>
      <c r="C767">
        <v>40</v>
      </c>
      <c r="D767">
        <v>18</v>
      </c>
      <c r="E767" s="3">
        <f t="shared" si="247"/>
        <v>0.2</v>
      </c>
      <c r="F767">
        <v>18</v>
      </c>
      <c r="G767">
        <v>16</v>
      </c>
      <c r="H767">
        <v>14</v>
      </c>
      <c r="I767" s="3">
        <f t="shared" si="248"/>
        <v>8.3333333333333329E-2</v>
      </c>
      <c r="J767">
        <f t="shared" si="255"/>
        <v>55</v>
      </c>
      <c r="K767">
        <f t="shared" si="256"/>
        <v>56</v>
      </c>
      <c r="L767">
        <f t="shared" si="257"/>
        <v>32</v>
      </c>
      <c r="M767" s="3">
        <f t="shared" si="249"/>
        <v>0.16083916083916083</v>
      </c>
      <c r="N767" s="3">
        <f t="shared" si="258"/>
        <v>0.39160839160839161</v>
      </c>
      <c r="O767" s="3">
        <f t="shared" si="251"/>
        <v>0.11666666666666668</v>
      </c>
      <c r="P767" s="3">
        <f t="shared" si="252"/>
        <v>8.925142637700241E-2</v>
      </c>
      <c r="Q767" s="3">
        <f>I767-TECm!I767</f>
        <v>0.20833333333333331</v>
      </c>
      <c r="R767" s="3">
        <f t="shared" si="253"/>
        <v>0.15170250896057347</v>
      </c>
      <c r="S767" s="3">
        <f>E767-TECm!E767</f>
        <v>5.2631578947368446E-2</v>
      </c>
      <c r="T767" s="3">
        <f t="shared" si="254"/>
        <v>2.0803496837331435E-2</v>
      </c>
      <c r="U767" s="3">
        <f t="shared" si="250"/>
        <v>8.6253002898952449E-2</v>
      </c>
    </row>
    <row r="768" spans="1:21" x14ac:dyDescent="0.2">
      <c r="A768" s="2">
        <v>37218</v>
      </c>
      <c r="B768">
        <v>30</v>
      </c>
      <c r="C768">
        <v>43</v>
      </c>
      <c r="D768">
        <v>25</v>
      </c>
      <c r="E768" s="3">
        <f t="shared" si="247"/>
        <v>5.1020408163265307E-2</v>
      </c>
      <c r="F768">
        <v>13</v>
      </c>
      <c r="G768">
        <v>12</v>
      </c>
      <c r="H768">
        <v>15</v>
      </c>
      <c r="I768" s="3">
        <f t="shared" si="248"/>
        <v>-0.05</v>
      </c>
      <c r="J768">
        <f t="shared" si="255"/>
        <v>43</v>
      </c>
      <c r="K768">
        <f t="shared" si="256"/>
        <v>55</v>
      </c>
      <c r="L768">
        <f t="shared" si="257"/>
        <v>40</v>
      </c>
      <c r="M768" s="3">
        <f t="shared" si="249"/>
        <v>2.1739130434782608E-2</v>
      </c>
      <c r="N768" s="3">
        <f t="shared" si="258"/>
        <v>0.39855072463768115</v>
      </c>
      <c r="O768" s="3">
        <f t="shared" si="251"/>
        <v>0.10102040816326531</v>
      </c>
      <c r="P768" s="3">
        <f t="shared" si="252"/>
        <v>6.5377552503128544E-2</v>
      </c>
      <c r="Q768" s="3">
        <f>I768-TECm!I768</f>
        <v>0.15000000000000002</v>
      </c>
      <c r="R768" s="3">
        <f t="shared" si="253"/>
        <v>7.485065710872163E-2</v>
      </c>
      <c r="S768" s="3">
        <f>E768-TECm!E768</f>
        <v>3.0612244897959186E-2</v>
      </c>
      <c r="T768" s="3">
        <f t="shared" si="254"/>
        <v>-1.50586811301097E-2</v>
      </c>
      <c r="U768" s="3">
        <f t="shared" si="250"/>
        <v>2.9895987989305966E-2</v>
      </c>
    </row>
    <row r="769" spans="1:21" x14ac:dyDescent="0.2">
      <c r="A769" s="2">
        <v>37211</v>
      </c>
      <c r="B769">
        <v>36</v>
      </c>
      <c r="C769">
        <v>35</v>
      </c>
      <c r="D769">
        <v>25</v>
      </c>
      <c r="E769" s="3">
        <f t="shared" si="247"/>
        <v>0.11458333333333333</v>
      </c>
      <c r="F769">
        <v>13</v>
      </c>
      <c r="G769">
        <v>7</v>
      </c>
      <c r="H769">
        <v>11</v>
      </c>
      <c r="I769" s="3">
        <f t="shared" si="248"/>
        <v>6.4516129032258063E-2</v>
      </c>
      <c r="J769">
        <f t="shared" si="255"/>
        <v>49</v>
      </c>
      <c r="K769">
        <f t="shared" si="256"/>
        <v>42</v>
      </c>
      <c r="L769">
        <f t="shared" si="257"/>
        <v>36</v>
      </c>
      <c r="M769" s="3">
        <f t="shared" si="249"/>
        <v>0.10236220472440945</v>
      </c>
      <c r="N769" s="3">
        <f t="shared" si="258"/>
        <v>0.33070866141732286</v>
      </c>
      <c r="O769" s="3">
        <f t="shared" si="251"/>
        <v>5.0067204301075266E-2</v>
      </c>
      <c r="P769" s="3">
        <f t="shared" si="252"/>
        <v>5.0787822805939929E-2</v>
      </c>
      <c r="Q769" s="3">
        <f>I769-TECm!I769</f>
        <v>9.6774193548387094E-2</v>
      </c>
      <c r="R769" s="3">
        <f t="shared" si="253"/>
        <v>4.4975373662009606E-2</v>
      </c>
      <c r="S769" s="3">
        <f>E769-TECm!E769</f>
        <v>-2.0833333333333329E-2</v>
      </c>
      <c r="T769" s="3">
        <f t="shared" si="254"/>
        <v>-3.4112320284886664E-2</v>
      </c>
      <c r="U769" s="3">
        <f t="shared" si="250"/>
        <v>5.4315266885614708E-3</v>
      </c>
    </row>
    <row r="770" spans="1:21" x14ac:dyDescent="0.2">
      <c r="A770" s="2">
        <v>37204</v>
      </c>
      <c r="B770">
        <v>39</v>
      </c>
      <c r="C770">
        <v>38</v>
      </c>
      <c r="D770">
        <v>34</v>
      </c>
      <c r="E770" s="3">
        <f t="shared" si="247"/>
        <v>4.5045045045045043E-2</v>
      </c>
      <c r="F770">
        <v>14</v>
      </c>
      <c r="G770">
        <v>18</v>
      </c>
      <c r="H770">
        <v>14</v>
      </c>
      <c r="I770" s="3">
        <f t="shared" si="248"/>
        <v>0</v>
      </c>
      <c r="J770">
        <f t="shared" si="255"/>
        <v>53</v>
      </c>
      <c r="K770">
        <f t="shared" si="256"/>
        <v>56</v>
      </c>
      <c r="L770">
        <f t="shared" si="257"/>
        <v>48</v>
      </c>
      <c r="M770" s="3">
        <f t="shared" si="249"/>
        <v>3.1847133757961783E-2</v>
      </c>
      <c r="N770" s="3">
        <f t="shared" si="258"/>
        <v>0.35668789808917195</v>
      </c>
      <c r="O770" s="3">
        <f t="shared" si="251"/>
        <v>4.5045045045045043E-2</v>
      </c>
      <c r="P770" s="3">
        <f t="shared" si="252"/>
        <v>7.952648331915084E-2</v>
      </c>
      <c r="Q770" s="3">
        <f>I770-TECm!I770</f>
        <v>-2.2222222222222223E-2</v>
      </c>
      <c r="R770" s="3">
        <f t="shared" si="253"/>
        <v>5.6656703085274519E-2</v>
      </c>
      <c r="S770" s="3">
        <f>E770-TECm!E770</f>
        <v>-5.4954954954954963E-2</v>
      </c>
      <c r="T770" s="3">
        <f t="shared" si="254"/>
        <v>-1.0311575798301456E-2</v>
      </c>
      <c r="U770" s="3">
        <f t="shared" si="250"/>
        <v>2.3172563643486532E-2</v>
      </c>
    </row>
    <row r="771" spans="1:21" x14ac:dyDescent="0.2">
      <c r="A771" s="2">
        <v>37190</v>
      </c>
      <c r="B771">
        <v>42</v>
      </c>
      <c r="C771">
        <v>47</v>
      </c>
      <c r="D771">
        <v>24</v>
      </c>
      <c r="E771" s="3">
        <f t="shared" si="247"/>
        <v>0.15929203539823009</v>
      </c>
      <c r="F771">
        <v>16</v>
      </c>
      <c r="G771">
        <v>22</v>
      </c>
      <c r="H771">
        <v>11</v>
      </c>
      <c r="I771" s="3">
        <f t="shared" si="248"/>
        <v>0.10204081632653061</v>
      </c>
      <c r="J771">
        <f t="shared" si="255"/>
        <v>58</v>
      </c>
      <c r="K771">
        <f t="shared" si="256"/>
        <v>69</v>
      </c>
      <c r="L771">
        <f t="shared" si="257"/>
        <v>35</v>
      </c>
      <c r="M771" s="3">
        <f t="shared" si="249"/>
        <v>0.1419753086419753</v>
      </c>
      <c r="N771" s="3">
        <f t="shared" si="258"/>
        <v>0.42592592592592593</v>
      </c>
      <c r="O771" s="3">
        <f t="shared" si="251"/>
        <v>5.7251219071699472E-2</v>
      </c>
      <c r="P771" s="3">
        <f t="shared" si="252"/>
        <v>0.1001077052733705</v>
      </c>
      <c r="Q771" s="3">
        <f>I771-TECm!I771</f>
        <v>6.037414965986395E-2</v>
      </c>
      <c r="R771" s="3">
        <f t="shared" si="253"/>
        <v>9.877931103194719E-2</v>
      </c>
      <c r="S771" s="3">
        <f>E771-TECm!E771</f>
        <v>-2.6548672566371695E-2</v>
      </c>
      <c r="T771" s="3">
        <f t="shared" si="254"/>
        <v>1.9702648952765401E-2</v>
      </c>
      <c r="U771" s="3">
        <f t="shared" si="250"/>
        <v>5.9240979992356294E-2</v>
      </c>
    </row>
    <row r="772" spans="1:21" x14ac:dyDescent="0.2">
      <c r="A772" s="2">
        <v>37183</v>
      </c>
      <c r="B772">
        <v>56</v>
      </c>
      <c r="C772">
        <v>39</v>
      </c>
      <c r="D772">
        <v>18</v>
      </c>
      <c r="E772" s="3">
        <f t="shared" ref="E772:E804" si="259">(B772-D772)/SUM(B772:D772)</f>
        <v>0.33628318584070799</v>
      </c>
      <c r="F772">
        <v>18</v>
      </c>
      <c r="G772">
        <v>18</v>
      </c>
      <c r="H772">
        <v>9</v>
      </c>
      <c r="I772" s="3">
        <f t="shared" ref="I772:I804" si="260">(F772-H772)/SUM(F772:H772)</f>
        <v>0.2</v>
      </c>
      <c r="J772">
        <f t="shared" si="255"/>
        <v>74</v>
      </c>
      <c r="K772">
        <f t="shared" si="256"/>
        <v>57</v>
      </c>
      <c r="L772">
        <f t="shared" si="257"/>
        <v>27</v>
      </c>
      <c r="M772" s="3">
        <f t="shared" ref="M772:M804" si="261">(J772-L772)/SUM(J772:L772)</f>
        <v>0.29746835443037972</v>
      </c>
      <c r="N772" s="3">
        <f t="shared" si="258"/>
        <v>0.36075949367088606</v>
      </c>
      <c r="O772" s="3">
        <f t="shared" si="251"/>
        <v>0.13628318584070798</v>
      </c>
      <c r="P772" s="3">
        <f t="shared" si="252"/>
        <v>7.4210816204503885E-2</v>
      </c>
      <c r="Q772" s="3">
        <f>I772-TECm!I772</f>
        <v>0.13181818181818183</v>
      </c>
      <c r="R772" s="3">
        <f t="shared" si="253"/>
        <v>0.13859611494649546</v>
      </c>
      <c r="S772" s="3">
        <f>E772-TECm!E772</f>
        <v>5.0568900126422289E-2</v>
      </c>
      <c r="T772" s="3">
        <f t="shared" si="254"/>
        <v>8.6356045111180113E-2</v>
      </c>
      <c r="U772" s="3">
        <f t="shared" ref="U772:U804" si="262">(T772+R772)/2</f>
        <v>0.11247608002883779</v>
      </c>
    </row>
    <row r="773" spans="1:21" x14ac:dyDescent="0.2">
      <c r="A773" s="2">
        <v>37176</v>
      </c>
      <c r="B773">
        <v>50</v>
      </c>
      <c r="C773">
        <v>46</v>
      </c>
      <c r="D773">
        <v>18</v>
      </c>
      <c r="E773" s="3">
        <f t="shared" si="259"/>
        <v>0.2807017543859649</v>
      </c>
      <c r="F773">
        <v>16</v>
      </c>
      <c r="G773">
        <v>22</v>
      </c>
      <c r="H773">
        <v>8</v>
      </c>
      <c r="I773" s="3">
        <f t="shared" si="260"/>
        <v>0.17391304347826086</v>
      </c>
      <c r="J773">
        <f t="shared" si="255"/>
        <v>66</v>
      </c>
      <c r="K773">
        <f t="shared" si="256"/>
        <v>68</v>
      </c>
      <c r="L773">
        <f t="shared" si="257"/>
        <v>26</v>
      </c>
      <c r="M773" s="3">
        <f t="shared" si="261"/>
        <v>0.25</v>
      </c>
      <c r="N773" s="3">
        <f t="shared" si="258"/>
        <v>0.42499999999999999</v>
      </c>
      <c r="O773" s="3">
        <f t="shared" ref="O773:O804" si="263">E773-I773</f>
        <v>0.10678871090770403</v>
      </c>
      <c r="P773" s="3">
        <f t="shared" si="252"/>
        <v>7.1022651569628975E-2</v>
      </c>
      <c r="Q773" s="3">
        <f>I773-TECm!I773</f>
        <v>0.10414560161779575</v>
      </c>
      <c r="R773" s="3">
        <f t="shared" si="253"/>
        <v>0.1468980422069667</v>
      </c>
      <c r="S773" s="3">
        <f>E773-TECm!E773</f>
        <v>3.5087719298245612E-2</v>
      </c>
      <c r="T773" s="3">
        <f t="shared" si="254"/>
        <v>0.12060987376537495</v>
      </c>
      <c r="U773" s="3">
        <f t="shared" si="262"/>
        <v>0.13375395798617082</v>
      </c>
    </row>
    <row r="774" spans="1:21" x14ac:dyDescent="0.2">
      <c r="A774" s="2">
        <v>37169</v>
      </c>
      <c r="B774">
        <v>44</v>
      </c>
      <c r="C774">
        <v>40</v>
      </c>
      <c r="D774">
        <v>19</v>
      </c>
      <c r="E774" s="3">
        <f t="shared" si="259"/>
        <v>0.24271844660194175</v>
      </c>
      <c r="F774">
        <v>17</v>
      </c>
      <c r="G774">
        <v>14</v>
      </c>
      <c r="H774">
        <v>7</v>
      </c>
      <c r="I774" s="3">
        <f t="shared" si="260"/>
        <v>0.26315789473684209</v>
      </c>
      <c r="J774">
        <f t="shared" si="255"/>
        <v>61</v>
      </c>
      <c r="K774">
        <f t="shared" si="256"/>
        <v>54</v>
      </c>
      <c r="L774">
        <f t="shared" si="257"/>
        <v>26</v>
      </c>
      <c r="M774" s="3">
        <f t="shared" si="261"/>
        <v>0.24822695035460993</v>
      </c>
      <c r="N774" s="3">
        <f t="shared" si="258"/>
        <v>0.38297872340425532</v>
      </c>
      <c r="O774" s="3">
        <f t="shared" si="263"/>
        <v>-2.043944813490034E-2</v>
      </c>
      <c r="P774" s="3">
        <f t="shared" si="252"/>
        <v>1.1134916624685789E-2</v>
      </c>
      <c r="Q774" s="3">
        <f>I774-TECm!I774</f>
        <v>0.17982456140350878</v>
      </c>
      <c r="R774" s="3">
        <f t="shared" si="253"/>
        <v>0.20664977823990119</v>
      </c>
      <c r="S774" s="3">
        <f>E774-TECm!E774</f>
        <v>0.17341151590887244</v>
      </c>
      <c r="T774" s="3">
        <f t="shared" si="254"/>
        <v>0.18610694978876677</v>
      </c>
      <c r="U774" s="3">
        <f t="shared" si="262"/>
        <v>0.19637836401433398</v>
      </c>
    </row>
    <row r="775" spans="1:21" x14ac:dyDescent="0.2">
      <c r="A775" s="2">
        <v>37162</v>
      </c>
      <c r="B775">
        <v>48</v>
      </c>
      <c r="C775">
        <v>46</v>
      </c>
      <c r="D775">
        <v>23</v>
      </c>
      <c r="E775" s="3">
        <f t="shared" si="259"/>
        <v>0.21367521367521367</v>
      </c>
      <c r="F775">
        <v>15</v>
      </c>
      <c r="G775">
        <v>20</v>
      </c>
      <c r="H775">
        <v>11</v>
      </c>
      <c r="I775" s="3">
        <f t="shared" si="260"/>
        <v>8.6956521739130432E-2</v>
      </c>
      <c r="J775">
        <f t="shared" si="255"/>
        <v>63</v>
      </c>
      <c r="K775">
        <f t="shared" si="256"/>
        <v>66</v>
      </c>
      <c r="L775">
        <f t="shared" si="257"/>
        <v>34</v>
      </c>
      <c r="M775" s="3">
        <f t="shared" si="261"/>
        <v>0.17791411042944785</v>
      </c>
      <c r="N775" s="3">
        <f t="shared" si="258"/>
        <v>0.40490797546012269</v>
      </c>
      <c r="O775" s="3">
        <f t="shared" si="263"/>
        <v>0.12671869193608323</v>
      </c>
      <c r="P775" s="3">
        <f t="shared" si="252"/>
        <v>-7.8490354462894592E-3</v>
      </c>
      <c r="Q775" s="3">
        <f>I775-TECm!I775</f>
        <v>0.15672396359959556</v>
      </c>
      <c r="R775" s="3">
        <f t="shared" si="253"/>
        <v>0.24309714666095381</v>
      </c>
      <c r="S775" s="3">
        <f>E775-TECm!E775</f>
        <v>0.15333038608900676</v>
      </c>
      <c r="T775" s="3">
        <f t="shared" si="254"/>
        <v>0.17607743827462916</v>
      </c>
      <c r="U775" s="3">
        <f t="shared" si="262"/>
        <v>0.20958729246779148</v>
      </c>
    </row>
    <row r="776" spans="1:21" x14ac:dyDescent="0.2">
      <c r="A776" s="2">
        <v>37155</v>
      </c>
      <c r="B776">
        <v>36</v>
      </c>
      <c r="C776">
        <v>38</v>
      </c>
      <c r="D776">
        <v>21</v>
      </c>
      <c r="E776" s="3">
        <f t="shared" si="259"/>
        <v>0.15789473684210525</v>
      </c>
      <c r="F776">
        <v>16</v>
      </c>
      <c r="G776">
        <v>16</v>
      </c>
      <c r="H776">
        <v>7</v>
      </c>
      <c r="I776" s="3">
        <f t="shared" si="260"/>
        <v>0.23076923076923078</v>
      </c>
      <c r="J776">
        <f t="shared" si="255"/>
        <v>52</v>
      </c>
      <c r="K776">
        <f t="shared" si="256"/>
        <v>54</v>
      </c>
      <c r="L776">
        <f t="shared" si="257"/>
        <v>28</v>
      </c>
      <c r="M776" s="3">
        <f t="shared" si="261"/>
        <v>0.17910447761194029</v>
      </c>
      <c r="N776" s="3">
        <f t="shared" si="258"/>
        <v>0.40298507462686567</v>
      </c>
      <c r="O776" s="3">
        <f t="shared" si="263"/>
        <v>-7.2874493927125528E-2</v>
      </c>
      <c r="P776" s="3">
        <f t="shared" si="252"/>
        <v>-4.2336661440487755E-2</v>
      </c>
      <c r="Q776" s="3">
        <f>I776-TECm!I776</f>
        <v>0.2834008097165992</v>
      </c>
      <c r="R776" s="3">
        <f t="shared" si="253"/>
        <v>0.23865944303214803</v>
      </c>
      <c r="S776" s="3">
        <f>E776-TECm!E776</f>
        <v>0.23157894736842105</v>
      </c>
      <c r="T776" s="3">
        <f t="shared" si="254"/>
        <v>0.15583150710915775</v>
      </c>
      <c r="U776" s="3">
        <f t="shared" si="262"/>
        <v>0.19724547507065288</v>
      </c>
    </row>
    <row r="777" spans="1:21" x14ac:dyDescent="0.2">
      <c r="A777" s="2">
        <v>37148</v>
      </c>
      <c r="B777">
        <v>32</v>
      </c>
      <c r="C777">
        <v>49</v>
      </c>
      <c r="D777">
        <v>34</v>
      </c>
      <c r="E777" s="3">
        <f t="shared" si="259"/>
        <v>-1.7391304347826087E-2</v>
      </c>
      <c r="F777">
        <v>16</v>
      </c>
      <c r="G777">
        <v>21</v>
      </c>
      <c r="H777">
        <v>13</v>
      </c>
      <c r="I777" s="3">
        <f t="shared" si="260"/>
        <v>0.06</v>
      </c>
      <c r="J777">
        <f t="shared" si="255"/>
        <v>48</v>
      </c>
      <c r="K777">
        <f t="shared" si="256"/>
        <v>70</v>
      </c>
      <c r="L777">
        <f t="shared" si="257"/>
        <v>47</v>
      </c>
      <c r="M777" s="3">
        <f t="shared" si="261"/>
        <v>6.0606060606060606E-3</v>
      </c>
      <c r="N777" s="3">
        <f t="shared" si="258"/>
        <v>0.42424242424242425</v>
      </c>
      <c r="O777" s="3">
        <f t="shared" si="263"/>
        <v>-7.7391304347826081E-2</v>
      </c>
      <c r="P777" s="3">
        <f t="shared" si="252"/>
        <v>4.1852315644833854E-2</v>
      </c>
      <c r="Q777" s="3">
        <f>I777-TECm!I777</f>
        <v>0.28916666666666668</v>
      </c>
      <c r="R777" s="3">
        <f t="shared" si="253"/>
        <v>0.2111743819524621</v>
      </c>
      <c r="S777" s="3">
        <f>E777-TECm!E777</f>
        <v>0.14332298136645963</v>
      </c>
      <c r="T777" s="3">
        <f t="shared" si="254"/>
        <v>0.14464512531308341</v>
      </c>
      <c r="U777" s="3">
        <f t="shared" si="262"/>
        <v>0.17790975363277275</v>
      </c>
    </row>
    <row r="778" spans="1:21" x14ac:dyDescent="0.2">
      <c r="A778" s="2">
        <v>37141</v>
      </c>
      <c r="B778">
        <v>30</v>
      </c>
      <c r="C778">
        <v>51</v>
      </c>
      <c r="D778">
        <v>30</v>
      </c>
      <c r="E778" s="3">
        <f t="shared" si="259"/>
        <v>0</v>
      </c>
      <c r="F778">
        <v>13</v>
      </c>
      <c r="G778">
        <v>16</v>
      </c>
      <c r="H778">
        <v>14</v>
      </c>
      <c r="I778" s="3">
        <f t="shared" si="260"/>
        <v>-2.3255813953488372E-2</v>
      </c>
      <c r="J778">
        <f t="shared" si="255"/>
        <v>43</v>
      </c>
      <c r="K778">
        <f t="shared" si="256"/>
        <v>67</v>
      </c>
      <c r="L778">
        <f t="shared" si="257"/>
        <v>44</v>
      </c>
      <c r="M778" s="3">
        <f t="shared" si="261"/>
        <v>-6.4935064935064939E-3</v>
      </c>
      <c r="N778" s="3">
        <f t="shared" si="258"/>
        <v>0.43506493506493504</v>
      </c>
      <c r="O778" s="3">
        <f t="shared" si="263"/>
        <v>2.3255813953488372E-2</v>
      </c>
      <c r="P778" s="3">
        <f t="shared" si="252"/>
        <v>0.11790194234663447</v>
      </c>
      <c r="Q778" s="3">
        <f>I778-TECm!I778</f>
        <v>0.14341085271317827</v>
      </c>
      <c r="R778" s="3">
        <f t="shared" si="253"/>
        <v>0.15886761866743795</v>
      </c>
      <c r="S778" s="3">
        <f>E778-TECm!E778</f>
        <v>9.2592592592592587E-2</v>
      </c>
      <c r="T778" s="3">
        <f t="shared" si="254"/>
        <v>0.11794391467689073</v>
      </c>
      <c r="U778" s="3">
        <f t="shared" si="262"/>
        <v>0.13840576667216434</v>
      </c>
    </row>
    <row r="779" spans="1:21" x14ac:dyDescent="0.2">
      <c r="A779" s="2">
        <v>37134</v>
      </c>
      <c r="B779">
        <v>38</v>
      </c>
      <c r="C779">
        <v>41</v>
      </c>
      <c r="D779">
        <v>22</v>
      </c>
      <c r="E779" s="3">
        <f t="shared" si="259"/>
        <v>0.15841584158415842</v>
      </c>
      <c r="F779">
        <v>13</v>
      </c>
      <c r="G779">
        <v>20</v>
      </c>
      <c r="H779">
        <v>14</v>
      </c>
      <c r="I779" s="3">
        <f t="shared" si="260"/>
        <v>-2.1276595744680851E-2</v>
      </c>
      <c r="J779">
        <f t="shared" si="255"/>
        <v>51</v>
      </c>
      <c r="K779">
        <f t="shared" si="256"/>
        <v>61</v>
      </c>
      <c r="L779">
        <f t="shared" si="257"/>
        <v>36</v>
      </c>
      <c r="M779" s="3">
        <f t="shared" si="261"/>
        <v>0.10135135135135136</v>
      </c>
      <c r="N779" s="3">
        <f t="shared" si="258"/>
        <v>0.41216216216216217</v>
      </c>
      <c r="O779" s="3">
        <f t="shared" si="263"/>
        <v>0.17969243732883927</v>
      </c>
      <c r="P779" s="3">
        <f t="shared" si="252"/>
        <v>9.5477468681199287E-2</v>
      </c>
      <c r="Q779" s="3">
        <f>I779-TECm!I779</f>
        <v>0.20094562647754136</v>
      </c>
      <c r="R779" s="3">
        <f t="shared" si="253"/>
        <v>0.15092681090677132</v>
      </c>
      <c r="S779" s="3">
        <f>E779-TECm!E779</f>
        <v>0.19801980198019803</v>
      </c>
      <c r="T779" s="3">
        <f t="shared" si="254"/>
        <v>0.12789604367663876</v>
      </c>
      <c r="U779" s="3">
        <f t="shared" si="262"/>
        <v>0.13941142729170503</v>
      </c>
    </row>
    <row r="780" spans="1:21" x14ac:dyDescent="0.2">
      <c r="A780" s="2">
        <v>37127</v>
      </c>
      <c r="B780">
        <v>38</v>
      </c>
      <c r="C780">
        <v>46</v>
      </c>
      <c r="D780">
        <v>26</v>
      </c>
      <c r="E780" s="3">
        <f t="shared" si="259"/>
        <v>0.10909090909090909</v>
      </c>
      <c r="F780">
        <v>16</v>
      </c>
      <c r="G780">
        <v>14</v>
      </c>
      <c r="H780">
        <v>18</v>
      </c>
      <c r="I780" s="3">
        <f t="shared" si="260"/>
        <v>-4.1666666666666664E-2</v>
      </c>
      <c r="J780">
        <f t="shared" si="255"/>
        <v>54</v>
      </c>
      <c r="K780">
        <f t="shared" si="256"/>
        <v>60</v>
      </c>
      <c r="L780">
        <f t="shared" si="257"/>
        <v>44</v>
      </c>
      <c r="M780" s="3">
        <f t="shared" si="261"/>
        <v>6.3291139240506333E-2</v>
      </c>
      <c r="N780" s="3">
        <f t="shared" si="258"/>
        <v>0.379746835443038</v>
      </c>
      <c r="O780" s="3">
        <f t="shared" si="263"/>
        <v>0.15075757575757576</v>
      </c>
      <c r="P780" s="3">
        <f t="shared" si="252"/>
        <v>5.17436049435143E-2</v>
      </c>
      <c r="Q780" s="3">
        <f>I780-TECm!I780</f>
        <v>0.13224637681159421</v>
      </c>
      <c r="R780" s="3">
        <f t="shared" si="253"/>
        <v>9.2435153206800916E-2</v>
      </c>
      <c r="S780" s="3">
        <f>E780-TECm!E780</f>
        <v>6.321934945788156E-2</v>
      </c>
      <c r="T780" s="3">
        <f t="shared" si="254"/>
        <v>7.6073840179693333E-2</v>
      </c>
      <c r="U780" s="3">
        <f t="shared" si="262"/>
        <v>8.4254496693247125E-2</v>
      </c>
    </row>
    <row r="781" spans="1:21" x14ac:dyDescent="0.2">
      <c r="A781" s="2">
        <v>37120</v>
      </c>
      <c r="B781">
        <v>12</v>
      </c>
      <c r="C781">
        <v>19</v>
      </c>
      <c r="D781">
        <v>18</v>
      </c>
      <c r="E781" s="3">
        <f t="shared" si="259"/>
        <v>-0.12244897959183673</v>
      </c>
      <c r="F781">
        <v>30</v>
      </c>
      <c r="G781">
        <v>34</v>
      </c>
      <c r="H781">
        <v>38</v>
      </c>
      <c r="I781" s="3">
        <f t="shared" si="260"/>
        <v>-7.8431372549019607E-2</v>
      </c>
      <c r="J781">
        <f t="shared" si="255"/>
        <v>42</v>
      </c>
      <c r="K781">
        <f t="shared" si="256"/>
        <v>53</v>
      </c>
      <c r="L781">
        <f t="shared" si="257"/>
        <v>56</v>
      </c>
      <c r="M781" s="3">
        <f t="shared" si="261"/>
        <v>-9.2715231788079472E-2</v>
      </c>
      <c r="N781" s="3">
        <f t="shared" si="258"/>
        <v>0.35099337748344372</v>
      </c>
      <c r="O781" s="3">
        <f t="shared" si="263"/>
        <v>-4.4017607042817125E-2</v>
      </c>
      <c r="P781" s="3">
        <f t="shared" si="252"/>
        <v>5.2202273259325471E-2</v>
      </c>
      <c r="Q781" s="3">
        <f>I781-TECm!I781</f>
        <v>0.11958842943117842</v>
      </c>
      <c r="R781" s="3">
        <f t="shared" si="253"/>
        <v>9.738930878207451E-2</v>
      </c>
      <c r="S781" s="3">
        <f>E781-TECm!E781</f>
        <v>0.12244897959183673</v>
      </c>
      <c r="T781" s="3">
        <f t="shared" si="254"/>
        <v>0.12697042066342978</v>
      </c>
      <c r="U781" s="3">
        <f t="shared" si="262"/>
        <v>0.11217986472275215</v>
      </c>
    </row>
    <row r="782" spans="1:21" x14ac:dyDescent="0.2">
      <c r="A782" s="2">
        <v>37113</v>
      </c>
      <c r="B782">
        <v>26</v>
      </c>
      <c r="C782">
        <v>40</v>
      </c>
      <c r="D782">
        <v>28</v>
      </c>
      <c r="E782" s="3">
        <f t="shared" si="259"/>
        <v>-2.1276595744680851E-2</v>
      </c>
      <c r="F782">
        <v>12</v>
      </c>
      <c r="G782">
        <v>16</v>
      </c>
      <c r="H782">
        <v>15</v>
      </c>
      <c r="I782" s="3">
        <f t="shared" si="260"/>
        <v>-6.9767441860465115E-2</v>
      </c>
      <c r="J782">
        <f t="shared" si="255"/>
        <v>38</v>
      </c>
      <c r="K782">
        <f t="shared" si="256"/>
        <v>56</v>
      </c>
      <c r="L782">
        <f t="shared" si="257"/>
        <v>43</v>
      </c>
      <c r="M782" s="3">
        <f t="shared" si="261"/>
        <v>-3.6496350364963501E-2</v>
      </c>
      <c r="N782" s="3">
        <f t="shared" si="258"/>
        <v>0.40875912408759124</v>
      </c>
      <c r="O782" s="3">
        <f t="shared" si="263"/>
        <v>4.8490846115784261E-2</v>
      </c>
      <c r="P782" s="3">
        <f t="shared" si="252"/>
        <v>0.15956188377019648</v>
      </c>
      <c r="Q782" s="3">
        <f>I782-TECm!I782</f>
        <v>2.5470653377630117E-2</v>
      </c>
      <c r="R782" s="3">
        <f t="shared" si="253"/>
        <v>0.11730910766733388</v>
      </c>
      <c r="S782" s="3">
        <f>E782-TECm!E782</f>
        <v>4.2553191489361694E-2</v>
      </c>
      <c r="T782" s="3">
        <f t="shared" si="254"/>
        <v>0.1201676995749944</v>
      </c>
      <c r="U782" s="3">
        <f t="shared" si="262"/>
        <v>0.11873840362116414</v>
      </c>
    </row>
    <row r="783" spans="1:21" x14ac:dyDescent="0.2">
      <c r="A783" s="2">
        <v>37106</v>
      </c>
      <c r="B783">
        <v>32</v>
      </c>
      <c r="C783">
        <v>32</v>
      </c>
      <c r="D783">
        <v>24</v>
      </c>
      <c r="E783" s="3">
        <f t="shared" si="259"/>
        <v>9.0909090909090912E-2</v>
      </c>
      <c r="F783">
        <v>14</v>
      </c>
      <c r="G783">
        <v>18</v>
      </c>
      <c r="H783">
        <v>17</v>
      </c>
      <c r="I783" s="3">
        <f t="shared" si="260"/>
        <v>-6.1224489795918366E-2</v>
      </c>
      <c r="J783">
        <f t="shared" si="255"/>
        <v>46</v>
      </c>
      <c r="K783">
        <f t="shared" si="256"/>
        <v>50</v>
      </c>
      <c r="L783">
        <f t="shared" si="257"/>
        <v>41</v>
      </c>
      <c r="M783" s="3">
        <f t="shared" si="261"/>
        <v>3.6496350364963501E-2</v>
      </c>
      <c r="N783" s="3">
        <f t="shared" si="258"/>
        <v>0.36496350364963503</v>
      </c>
      <c r="O783" s="3">
        <f t="shared" si="263"/>
        <v>0.15213358070500926</v>
      </c>
      <c r="P783" s="3">
        <f t="shared" si="252"/>
        <v>0.28388219761459199</v>
      </c>
      <c r="Q783" s="3">
        <f>I783-TECm!I783</f>
        <v>0.14710884353741499</v>
      </c>
      <c r="R783" s="3">
        <f t="shared" si="253"/>
        <v>0.17719495825085887</v>
      </c>
      <c r="S783" s="3">
        <f>E783-TECm!E783</f>
        <v>0.21590909090909091</v>
      </c>
      <c r="T783" s="3">
        <f t="shared" si="254"/>
        <v>0.18579550898464381</v>
      </c>
      <c r="U783" s="3">
        <f t="shared" si="262"/>
        <v>0.18149523361775133</v>
      </c>
    </row>
    <row r="784" spans="1:21" x14ac:dyDescent="0.2">
      <c r="A784" s="2">
        <v>37099</v>
      </c>
      <c r="B784">
        <v>40</v>
      </c>
      <c r="C784">
        <v>33</v>
      </c>
      <c r="D784">
        <v>25</v>
      </c>
      <c r="E784" s="3">
        <f t="shared" si="259"/>
        <v>0.15306122448979592</v>
      </c>
      <c r="F784">
        <v>13</v>
      </c>
      <c r="G784">
        <v>16</v>
      </c>
      <c r="H784">
        <v>19</v>
      </c>
      <c r="I784" s="3">
        <f t="shared" si="260"/>
        <v>-0.125</v>
      </c>
      <c r="J784">
        <f t="shared" si="255"/>
        <v>53</v>
      </c>
      <c r="K784">
        <f t="shared" si="256"/>
        <v>49</v>
      </c>
      <c r="L784">
        <f t="shared" si="257"/>
        <v>44</v>
      </c>
      <c r="M784" s="3">
        <f t="shared" si="261"/>
        <v>6.1643835616438353E-2</v>
      </c>
      <c r="N784" s="3">
        <f t="shared" si="258"/>
        <v>0.33561643835616439</v>
      </c>
      <c r="O784" s="3">
        <f t="shared" si="263"/>
        <v>0.27806122448979592</v>
      </c>
      <c r="P784" s="3">
        <f t="shared" si="252"/>
        <v>0.33858767071292223</v>
      </c>
      <c r="Q784" s="3">
        <f>I784-TECm!I784</f>
        <v>0.17934782608695654</v>
      </c>
      <c r="R784" s="3">
        <f t="shared" si="253"/>
        <v>0.17284953728677432</v>
      </c>
      <c r="S784" s="3">
        <f>E784-TECm!E784</f>
        <v>0.10204081632653061</v>
      </c>
      <c r="T784" s="3">
        <f t="shared" si="254"/>
        <v>0.18085777548526646</v>
      </c>
      <c r="U784" s="3">
        <f t="shared" si="262"/>
        <v>0.17685365638602041</v>
      </c>
    </row>
    <row r="785" spans="1:21" x14ac:dyDescent="0.2">
      <c r="A785" s="2">
        <v>37092</v>
      </c>
      <c r="B785">
        <v>30</v>
      </c>
      <c r="C785">
        <v>30</v>
      </c>
      <c r="D785">
        <v>11</v>
      </c>
      <c r="E785" s="3">
        <f t="shared" si="259"/>
        <v>0.26760563380281688</v>
      </c>
      <c r="F785">
        <v>10</v>
      </c>
      <c r="G785">
        <v>13</v>
      </c>
      <c r="H785">
        <v>16</v>
      </c>
      <c r="I785" s="3">
        <f t="shared" si="260"/>
        <v>-0.15384615384615385</v>
      </c>
      <c r="J785">
        <f t="shared" si="255"/>
        <v>40</v>
      </c>
      <c r="K785">
        <f t="shared" si="256"/>
        <v>43</v>
      </c>
      <c r="L785">
        <f t="shared" si="257"/>
        <v>27</v>
      </c>
      <c r="M785" s="3">
        <f t="shared" si="261"/>
        <v>0.11818181818181818</v>
      </c>
      <c r="N785" s="3">
        <f t="shared" si="258"/>
        <v>0.39090909090909093</v>
      </c>
      <c r="O785" s="3">
        <f t="shared" si="263"/>
        <v>0.42145178764897073</v>
      </c>
      <c r="P785" s="3">
        <f t="shared" si="252"/>
        <v>0.34888910163011672</v>
      </c>
      <c r="Q785" s="3">
        <f>I785-TECm!I785</f>
        <v>0.20512820512820512</v>
      </c>
      <c r="R785" s="3">
        <f t="shared" si="253"/>
        <v>0.22103080379637666</v>
      </c>
      <c r="S785" s="3">
        <f>E785-TECm!E785</f>
        <v>0.23943661971830985</v>
      </c>
      <c r="T785" s="3">
        <f t="shared" si="254"/>
        <v>0.23573305893197846</v>
      </c>
      <c r="U785" s="3">
        <f t="shared" si="262"/>
        <v>0.22838193136417756</v>
      </c>
    </row>
    <row r="786" spans="1:21" x14ac:dyDescent="0.2">
      <c r="A786" s="2">
        <v>37085</v>
      </c>
      <c r="B786">
        <v>29</v>
      </c>
      <c r="C786">
        <v>29</v>
      </c>
      <c r="D786">
        <v>17</v>
      </c>
      <c r="E786" s="3">
        <f t="shared" si="259"/>
        <v>0.16</v>
      </c>
      <c r="F786">
        <v>9</v>
      </c>
      <c r="G786">
        <v>9</v>
      </c>
      <c r="H786">
        <v>14</v>
      </c>
      <c r="I786" s="3">
        <f t="shared" si="260"/>
        <v>-0.15625</v>
      </c>
      <c r="J786">
        <f t="shared" si="255"/>
        <v>38</v>
      </c>
      <c r="K786">
        <f t="shared" si="256"/>
        <v>38</v>
      </c>
      <c r="L786">
        <f t="shared" si="257"/>
        <v>31</v>
      </c>
      <c r="M786" s="3">
        <f t="shared" si="261"/>
        <v>6.5420560747663545E-2</v>
      </c>
      <c r="N786" s="3">
        <f t="shared" si="258"/>
        <v>0.35514018691588783</v>
      </c>
      <c r="O786" s="3">
        <f t="shared" si="263"/>
        <v>0.31625000000000003</v>
      </c>
      <c r="P786" s="3">
        <f t="shared" si="252"/>
        <v>0.32101293103448275</v>
      </c>
      <c r="Q786" s="3">
        <f>I786-TECm!I786</f>
        <v>0.13407258064516131</v>
      </c>
      <c r="R786" s="3">
        <f t="shared" si="253"/>
        <v>0.16414898829387151</v>
      </c>
      <c r="S786" s="3">
        <f>E786-TECm!E786</f>
        <v>0.20109589041095891</v>
      </c>
      <c r="T786" s="3">
        <f t="shared" si="254"/>
        <v>0.20716413192910102</v>
      </c>
      <c r="U786" s="3">
        <f t="shared" si="262"/>
        <v>0.18565656011148626</v>
      </c>
    </row>
    <row r="787" spans="1:21" x14ac:dyDescent="0.2">
      <c r="A787" s="2">
        <v>37078</v>
      </c>
      <c r="B787">
        <v>31</v>
      </c>
      <c r="C787">
        <v>31</v>
      </c>
      <c r="D787">
        <v>13</v>
      </c>
      <c r="E787" s="3">
        <f t="shared" si="259"/>
        <v>0.24</v>
      </c>
      <c r="F787">
        <v>7</v>
      </c>
      <c r="G787">
        <v>13</v>
      </c>
      <c r="H787">
        <v>9</v>
      </c>
      <c r="I787" s="3">
        <f t="shared" si="260"/>
        <v>-6.8965517241379309E-2</v>
      </c>
      <c r="J787">
        <f t="shared" si="255"/>
        <v>38</v>
      </c>
      <c r="K787">
        <f t="shared" si="256"/>
        <v>44</v>
      </c>
      <c r="L787">
        <f t="shared" si="257"/>
        <v>22</v>
      </c>
      <c r="M787" s="3">
        <f t="shared" si="261"/>
        <v>0.15384615384615385</v>
      </c>
      <c r="N787" s="3">
        <f t="shared" si="258"/>
        <v>0.42307692307692307</v>
      </c>
      <c r="O787" s="3">
        <f t="shared" si="263"/>
        <v>0.30896551724137933</v>
      </c>
      <c r="P787" s="3">
        <f t="shared" si="252"/>
        <v>0.26998631875787049</v>
      </c>
      <c r="Q787" s="3">
        <f>I787-TECm!I787</f>
        <v>0.32389162561576357</v>
      </c>
      <c r="R787" s="3">
        <f t="shared" si="253"/>
        <v>0.12800513662582627</v>
      </c>
      <c r="S787" s="3">
        <f>E787-TECm!E787</f>
        <v>0.26666666666666666</v>
      </c>
      <c r="T787" s="3">
        <f t="shared" si="254"/>
        <v>0.18053620886282176</v>
      </c>
      <c r="U787" s="3">
        <f t="shared" si="262"/>
        <v>0.15427067274432402</v>
      </c>
    </row>
    <row r="788" spans="1:21" x14ac:dyDescent="0.2">
      <c r="A788" s="2">
        <v>37071</v>
      </c>
      <c r="B788">
        <v>25</v>
      </c>
      <c r="C788">
        <v>29</v>
      </c>
      <c r="D788">
        <v>10</v>
      </c>
      <c r="E788" s="3">
        <f t="shared" si="259"/>
        <v>0.234375</v>
      </c>
      <c r="F788">
        <v>9</v>
      </c>
      <c r="G788">
        <v>8</v>
      </c>
      <c r="H788">
        <v>12</v>
      </c>
      <c r="I788" s="3">
        <f t="shared" si="260"/>
        <v>-0.10344827586206896</v>
      </c>
      <c r="J788">
        <f t="shared" si="255"/>
        <v>34</v>
      </c>
      <c r="K788">
        <f t="shared" si="256"/>
        <v>37</v>
      </c>
      <c r="L788">
        <f t="shared" si="257"/>
        <v>22</v>
      </c>
      <c r="M788" s="3">
        <f t="shared" si="261"/>
        <v>0.12903225806451613</v>
      </c>
      <c r="N788" s="3">
        <f t="shared" si="258"/>
        <v>0.39784946236559138</v>
      </c>
      <c r="O788" s="3">
        <f t="shared" si="263"/>
        <v>0.33782327586206895</v>
      </c>
      <c r="P788" s="3">
        <f t="shared" si="252"/>
        <v>0.2954331871604039</v>
      </c>
      <c r="Q788" s="3">
        <f>I788-TECm!I788</f>
        <v>3.4482758620689655E-2</v>
      </c>
      <c r="R788" s="3">
        <f t="shared" si="253"/>
        <v>6.0041261420571757E-2</v>
      </c>
      <c r="S788" s="3">
        <f>E788-TECm!E788</f>
        <v>0.15372983870967744</v>
      </c>
      <c r="T788" s="3">
        <f t="shared" si="254"/>
        <v>0.13147158301248163</v>
      </c>
      <c r="U788" s="3">
        <f t="shared" si="262"/>
        <v>9.5756422216526693E-2</v>
      </c>
    </row>
    <row r="789" spans="1:21" x14ac:dyDescent="0.2">
      <c r="A789" s="2">
        <v>37064</v>
      </c>
      <c r="B789">
        <v>22</v>
      </c>
      <c r="C789">
        <v>26</v>
      </c>
      <c r="D789">
        <v>18</v>
      </c>
      <c r="E789" s="3">
        <f t="shared" si="259"/>
        <v>6.0606060606060608E-2</v>
      </c>
      <c r="F789">
        <v>10</v>
      </c>
      <c r="G789">
        <v>15</v>
      </c>
      <c r="H789">
        <v>14</v>
      </c>
      <c r="I789" s="3">
        <f t="shared" si="260"/>
        <v>-0.10256410256410256</v>
      </c>
      <c r="J789">
        <f t="shared" si="255"/>
        <v>32</v>
      </c>
      <c r="K789">
        <f t="shared" si="256"/>
        <v>41</v>
      </c>
      <c r="L789">
        <f t="shared" si="257"/>
        <v>32</v>
      </c>
      <c r="M789" s="3">
        <f t="shared" si="261"/>
        <v>0</v>
      </c>
      <c r="N789" s="3">
        <f t="shared" si="258"/>
        <v>0.39047619047619048</v>
      </c>
      <c r="O789" s="3">
        <f t="shared" si="263"/>
        <v>0.16317016317016317</v>
      </c>
      <c r="P789" s="3">
        <f t="shared" si="252"/>
        <v>0.20295529866958439</v>
      </c>
      <c r="Q789" s="3">
        <f>I789-TECm!I789</f>
        <v>2.5641025641025633E-2</v>
      </c>
      <c r="R789" s="3">
        <f t="shared" si="253"/>
        <v>8.4261294261294264E-2</v>
      </c>
      <c r="S789" s="3">
        <f>E789-TECm!E789</f>
        <v>0.12121212121212122</v>
      </c>
      <c r="T789" s="3">
        <f t="shared" si="254"/>
        <v>9.6389919604205329E-2</v>
      </c>
      <c r="U789" s="3">
        <f t="shared" si="262"/>
        <v>9.0325606932749797E-2</v>
      </c>
    </row>
    <row r="790" spans="1:21" x14ac:dyDescent="0.2">
      <c r="A790" s="2">
        <v>37057</v>
      </c>
      <c r="B790">
        <v>24</v>
      </c>
      <c r="C790">
        <v>14</v>
      </c>
      <c r="D790">
        <v>11</v>
      </c>
      <c r="E790" s="3">
        <f t="shared" si="259"/>
        <v>0.26530612244897961</v>
      </c>
      <c r="F790">
        <v>4</v>
      </c>
      <c r="G790">
        <v>14</v>
      </c>
      <c r="H790">
        <v>7</v>
      </c>
      <c r="I790" s="3">
        <f t="shared" si="260"/>
        <v>-0.12</v>
      </c>
      <c r="J790">
        <f t="shared" si="255"/>
        <v>28</v>
      </c>
      <c r="K790">
        <f t="shared" si="256"/>
        <v>28</v>
      </c>
      <c r="L790">
        <f t="shared" si="257"/>
        <v>18</v>
      </c>
      <c r="M790" s="3">
        <f t="shared" si="261"/>
        <v>0.13513513513513514</v>
      </c>
      <c r="N790" s="3">
        <f t="shared" si="258"/>
        <v>0.3783783783783784</v>
      </c>
      <c r="O790" s="3">
        <f t="shared" si="263"/>
        <v>0.3853061224489796</v>
      </c>
      <c r="P790" s="3">
        <f t="shared" si="252"/>
        <v>0.23983508554937125</v>
      </c>
      <c r="Q790" s="3">
        <f>I790-TECm!I790</f>
        <v>0.12</v>
      </c>
      <c r="R790" s="3">
        <f t="shared" si="253"/>
        <v>6.1825396825396839E-2</v>
      </c>
      <c r="S790" s="3">
        <f>E790-TECm!E790</f>
        <v>0.11947278911564627</v>
      </c>
      <c r="T790" s="3">
        <f t="shared" si="254"/>
        <v>5.4437292285724352E-2</v>
      </c>
      <c r="U790" s="3">
        <f t="shared" si="262"/>
        <v>5.8131344555560599E-2</v>
      </c>
    </row>
    <row r="791" spans="1:21" x14ac:dyDescent="0.2">
      <c r="A791" s="2">
        <v>37050</v>
      </c>
      <c r="B791">
        <v>29</v>
      </c>
      <c r="C791">
        <v>18</v>
      </c>
      <c r="D791">
        <v>8</v>
      </c>
      <c r="E791" s="3">
        <f t="shared" si="259"/>
        <v>0.38181818181818183</v>
      </c>
      <c r="F791">
        <v>15</v>
      </c>
      <c r="G791">
        <v>7</v>
      </c>
      <c r="H791">
        <v>6</v>
      </c>
      <c r="I791" s="3">
        <f t="shared" si="260"/>
        <v>0.32142857142857145</v>
      </c>
      <c r="J791">
        <f t="shared" si="255"/>
        <v>44</v>
      </c>
      <c r="K791">
        <f t="shared" si="256"/>
        <v>25</v>
      </c>
      <c r="L791">
        <f t="shared" si="257"/>
        <v>14</v>
      </c>
      <c r="M791" s="3">
        <f t="shared" si="261"/>
        <v>0.36144578313253012</v>
      </c>
      <c r="N791" s="3">
        <f t="shared" si="258"/>
        <v>0.30120481927710846</v>
      </c>
      <c r="O791" s="3">
        <f t="shared" si="263"/>
        <v>6.0389610389610382E-2</v>
      </c>
      <c r="P791" s="3">
        <f t="shared" si="252"/>
        <v>0.26153521275472497</v>
      </c>
      <c r="Q791" s="3">
        <f>I791-TECm!I791</f>
        <v>0.10714285714285718</v>
      </c>
      <c r="R791" s="3">
        <f t="shared" si="253"/>
        <v>-1.1507936507936495E-2</v>
      </c>
      <c r="S791" s="3">
        <f>E791-TECm!E791</f>
        <v>4.848484848484852E-2</v>
      </c>
      <c r="T791" s="3">
        <f t="shared" si="254"/>
        <v>3.6970752824411368E-2</v>
      </c>
      <c r="U791" s="3">
        <f t="shared" si="262"/>
        <v>1.2731408158237437E-2</v>
      </c>
    </row>
    <row r="792" spans="1:21" x14ac:dyDescent="0.2">
      <c r="A792" s="2">
        <v>37043</v>
      </c>
      <c r="B792">
        <v>16</v>
      </c>
      <c r="C792">
        <v>18</v>
      </c>
      <c r="D792">
        <v>8</v>
      </c>
      <c r="E792" s="3">
        <f t="shared" si="259"/>
        <v>0.19047619047619047</v>
      </c>
      <c r="F792">
        <v>7</v>
      </c>
      <c r="G792">
        <v>8</v>
      </c>
      <c r="H792">
        <v>9</v>
      </c>
      <c r="I792" s="3">
        <f t="shared" si="260"/>
        <v>-8.3333333333333329E-2</v>
      </c>
      <c r="J792">
        <f t="shared" si="255"/>
        <v>23</v>
      </c>
      <c r="K792">
        <f t="shared" si="256"/>
        <v>26</v>
      </c>
      <c r="L792">
        <f t="shared" si="257"/>
        <v>17</v>
      </c>
      <c r="M792" s="3">
        <f t="shared" si="261"/>
        <v>9.0909090909090912E-2</v>
      </c>
      <c r="N792" s="3">
        <f t="shared" si="258"/>
        <v>0.39393939393939392</v>
      </c>
      <c r="O792" s="3">
        <f t="shared" si="263"/>
        <v>0.27380952380952378</v>
      </c>
      <c r="P792" s="3">
        <f t="shared" si="252"/>
        <v>0.32836186436398523</v>
      </c>
      <c r="Q792" s="3">
        <f>I792-TECm!I792</f>
        <v>-4.1666666666666664E-2</v>
      </c>
      <c r="R792" s="3">
        <f t="shared" si="253"/>
        <v>-3.7439613526570048E-3</v>
      </c>
      <c r="S792" s="3">
        <f>E792-TECm!E792</f>
        <v>-4.6457607433217363E-3</v>
      </c>
      <c r="T792" s="3">
        <f t="shared" si="254"/>
        <v>4.9794643909172008E-2</v>
      </c>
      <c r="U792" s="3">
        <f t="shared" si="262"/>
        <v>2.3025341278257502E-2</v>
      </c>
    </row>
    <row r="793" spans="1:21" x14ac:dyDescent="0.2">
      <c r="A793" s="2">
        <v>37036</v>
      </c>
      <c r="B793">
        <v>22</v>
      </c>
      <c r="C793">
        <v>10</v>
      </c>
      <c r="D793">
        <v>9</v>
      </c>
      <c r="E793" s="3">
        <f t="shared" si="259"/>
        <v>0.31707317073170732</v>
      </c>
      <c r="F793">
        <v>9</v>
      </c>
      <c r="G793">
        <v>8</v>
      </c>
      <c r="H793">
        <v>13</v>
      </c>
      <c r="I793" s="3">
        <f t="shared" si="260"/>
        <v>-0.13333333333333333</v>
      </c>
      <c r="J793">
        <f t="shared" si="255"/>
        <v>31</v>
      </c>
      <c r="K793">
        <f t="shared" si="256"/>
        <v>18</v>
      </c>
      <c r="L793">
        <f t="shared" si="257"/>
        <v>22</v>
      </c>
      <c r="M793" s="3">
        <f t="shared" si="261"/>
        <v>0.12676056338028169</v>
      </c>
      <c r="N793" s="3">
        <f t="shared" si="258"/>
        <v>0.25352112676056338</v>
      </c>
      <c r="O793" s="3">
        <f t="shared" si="263"/>
        <v>0.45040650406504068</v>
      </c>
      <c r="P793" s="3">
        <f t="shared" si="252"/>
        <v>0.37972454780214043</v>
      </c>
      <c r="Q793" s="3">
        <f>I793-TECm!I793</f>
        <v>-0.1</v>
      </c>
      <c r="R793" s="3">
        <f t="shared" si="253"/>
        <v>-3.7915037190399514E-2</v>
      </c>
      <c r="S793" s="3">
        <f>E793-TECm!E793</f>
        <v>6.7073170731707321E-2</v>
      </c>
      <c r="T793" s="3">
        <f t="shared" si="254"/>
        <v>6.2107623663477128E-2</v>
      </c>
      <c r="U793" s="3">
        <f t="shared" si="262"/>
        <v>1.2096293236538807E-2</v>
      </c>
    </row>
    <row r="794" spans="1:21" x14ac:dyDescent="0.2">
      <c r="A794" s="2">
        <v>37029</v>
      </c>
      <c r="B794">
        <v>22</v>
      </c>
      <c r="C794">
        <v>18</v>
      </c>
      <c r="D794">
        <v>6</v>
      </c>
      <c r="E794" s="3">
        <f t="shared" si="259"/>
        <v>0.34782608695652173</v>
      </c>
      <c r="F794">
        <v>7</v>
      </c>
      <c r="G794">
        <v>11</v>
      </c>
      <c r="H794">
        <v>5</v>
      </c>
      <c r="I794" s="3">
        <f t="shared" si="260"/>
        <v>8.6956521739130432E-2</v>
      </c>
      <c r="J794">
        <f t="shared" si="255"/>
        <v>29</v>
      </c>
      <c r="K794">
        <f t="shared" si="256"/>
        <v>29</v>
      </c>
      <c r="L794">
        <f t="shared" si="257"/>
        <v>11</v>
      </c>
      <c r="M794" s="3">
        <f t="shared" si="261"/>
        <v>0.2608695652173913</v>
      </c>
      <c r="N794" s="3">
        <f t="shared" si="258"/>
        <v>0.42028985507246375</v>
      </c>
      <c r="O794" s="3">
        <f t="shared" si="263"/>
        <v>0.2608695652173913</v>
      </c>
      <c r="P794" s="3">
        <f t="shared" si="252"/>
        <v>0.27279892299033676</v>
      </c>
      <c r="Q794" s="3">
        <f>I794-TECm!I794</f>
        <v>0.13043478260869565</v>
      </c>
      <c r="R794" s="3">
        <f t="shared" si="253"/>
        <v>2.0109654167625179E-2</v>
      </c>
      <c r="S794" s="3">
        <f>E794-TECm!E794</f>
        <v>8.6956521739130432E-2</v>
      </c>
      <c r="T794" s="3">
        <f t="shared" si="254"/>
        <v>5.209557909858703E-2</v>
      </c>
      <c r="U794" s="3">
        <f t="shared" si="262"/>
        <v>3.6102616633106106E-2</v>
      </c>
    </row>
    <row r="795" spans="1:21" x14ac:dyDescent="0.2">
      <c r="A795" s="2">
        <v>37022</v>
      </c>
      <c r="B795">
        <v>25</v>
      </c>
      <c r="C795">
        <v>20</v>
      </c>
      <c r="D795">
        <v>8</v>
      </c>
      <c r="E795" s="3">
        <f t="shared" si="259"/>
        <v>0.32075471698113206</v>
      </c>
      <c r="F795">
        <v>8</v>
      </c>
      <c r="G795">
        <v>9</v>
      </c>
      <c r="H795">
        <v>11</v>
      </c>
      <c r="I795" s="3">
        <f t="shared" si="260"/>
        <v>-0.10714285714285714</v>
      </c>
      <c r="J795">
        <f t="shared" si="255"/>
        <v>33</v>
      </c>
      <c r="K795">
        <f t="shared" si="256"/>
        <v>29</v>
      </c>
      <c r="L795">
        <f t="shared" si="257"/>
        <v>19</v>
      </c>
      <c r="M795" s="3">
        <f t="shared" si="261"/>
        <v>0.1728395061728395</v>
      </c>
      <c r="N795" s="3">
        <f t="shared" si="258"/>
        <v>0.35802469135802467</v>
      </c>
      <c r="O795" s="3">
        <f t="shared" si="263"/>
        <v>0.42789757412398921</v>
      </c>
      <c r="P795" s="3">
        <f t="shared" si="252"/>
        <v>0.29139795680676189</v>
      </c>
      <c r="Q795" s="3">
        <f>I795-TECm!I795</f>
        <v>-0.14417989417989419</v>
      </c>
      <c r="R795" s="3">
        <f t="shared" si="253"/>
        <v>-2.3368606701940037E-2</v>
      </c>
      <c r="S795" s="3">
        <f>E795-TECm!E795</f>
        <v>3.2293178519593624E-2</v>
      </c>
      <c r="T795" s="3">
        <f t="shared" si="254"/>
        <v>6.0147108889247271E-2</v>
      </c>
      <c r="U795" s="3">
        <f t="shared" si="262"/>
        <v>1.8389251093653615E-2</v>
      </c>
    </row>
    <row r="796" spans="1:21" x14ac:dyDescent="0.2">
      <c r="A796" s="2">
        <v>37015</v>
      </c>
      <c r="B796">
        <v>28</v>
      </c>
      <c r="C796">
        <v>17</v>
      </c>
      <c r="D796">
        <v>9</v>
      </c>
      <c r="E796" s="3">
        <f t="shared" si="259"/>
        <v>0.35185185185185186</v>
      </c>
      <c r="F796">
        <v>11</v>
      </c>
      <c r="G796">
        <v>11</v>
      </c>
      <c r="H796">
        <v>5</v>
      </c>
      <c r="I796" s="3">
        <f t="shared" si="260"/>
        <v>0.22222222222222221</v>
      </c>
      <c r="J796">
        <f t="shared" si="255"/>
        <v>39</v>
      </c>
      <c r="K796">
        <f t="shared" si="256"/>
        <v>28</v>
      </c>
      <c r="L796">
        <f t="shared" si="257"/>
        <v>14</v>
      </c>
      <c r="M796" s="3">
        <f t="shared" si="261"/>
        <v>0.30864197530864196</v>
      </c>
      <c r="N796" s="3">
        <f t="shared" si="258"/>
        <v>0.34567901234567899</v>
      </c>
      <c r="O796" s="3">
        <f t="shared" si="263"/>
        <v>0.12962962962962965</v>
      </c>
      <c r="P796" s="3">
        <f t="shared" si="252"/>
        <v>0.23325510215735315</v>
      </c>
      <c r="Q796" s="3">
        <f>I796-TECm!I796</f>
        <v>7.407407407407407E-2</v>
      </c>
      <c r="R796" s="3">
        <f t="shared" si="253"/>
        <v>1.0198604401502951E-2</v>
      </c>
      <c r="S796" s="3">
        <f>E796-TECm!E796</f>
        <v>3.7037037037037035E-2</v>
      </c>
      <c r="T796" s="3">
        <f t="shared" si="254"/>
        <v>9.3413448909902816E-2</v>
      </c>
      <c r="U796" s="3">
        <f t="shared" si="262"/>
        <v>5.1806026655702886E-2</v>
      </c>
    </row>
    <row r="797" spans="1:21" x14ac:dyDescent="0.2">
      <c r="A797" s="2">
        <v>37008</v>
      </c>
      <c r="B797">
        <v>26</v>
      </c>
      <c r="C797">
        <v>11</v>
      </c>
      <c r="D797">
        <v>8</v>
      </c>
      <c r="E797" s="3">
        <f t="shared" si="259"/>
        <v>0.4</v>
      </c>
      <c r="F797">
        <v>6</v>
      </c>
      <c r="G797">
        <v>14</v>
      </c>
      <c r="H797">
        <v>4</v>
      </c>
      <c r="I797" s="3">
        <f t="shared" si="260"/>
        <v>8.3333333333333329E-2</v>
      </c>
      <c r="J797">
        <f t="shared" si="255"/>
        <v>32</v>
      </c>
      <c r="K797">
        <f t="shared" si="256"/>
        <v>25</v>
      </c>
      <c r="L797">
        <f t="shared" si="257"/>
        <v>12</v>
      </c>
      <c r="M797" s="3">
        <f t="shared" si="261"/>
        <v>0.28985507246376813</v>
      </c>
      <c r="N797" s="3">
        <f t="shared" si="258"/>
        <v>0.36231884057971014</v>
      </c>
      <c r="O797" s="3">
        <f t="shared" si="263"/>
        <v>0.31666666666666671</v>
      </c>
      <c r="P797" s="3">
        <f t="shared" si="252"/>
        <v>0.20730290882927335</v>
      </c>
      <c r="Q797" s="3">
        <f>I797-TECm!I797</f>
        <v>0</v>
      </c>
      <c r="R797" s="3">
        <f t="shared" si="253"/>
        <v>-3.3816425120772944E-3</v>
      </c>
      <c r="S797" s="3">
        <f>E797-TECm!E797</f>
        <v>0.11111111111111116</v>
      </c>
      <c r="T797" s="3">
        <f t="shared" si="254"/>
        <v>7.3975571315996858E-2</v>
      </c>
      <c r="U797" s="3">
        <f t="shared" si="262"/>
        <v>3.5296964401959785E-2</v>
      </c>
    </row>
    <row r="798" spans="1:21" x14ac:dyDescent="0.2">
      <c r="A798" s="2">
        <v>37001</v>
      </c>
      <c r="B798">
        <v>24</v>
      </c>
      <c r="C798">
        <v>15</v>
      </c>
      <c r="D798">
        <v>8</v>
      </c>
      <c r="E798" s="3">
        <f t="shared" si="259"/>
        <v>0.34042553191489361</v>
      </c>
      <c r="F798">
        <v>9</v>
      </c>
      <c r="G798">
        <v>7</v>
      </c>
      <c r="H798">
        <v>7</v>
      </c>
      <c r="I798" s="3">
        <f t="shared" si="260"/>
        <v>8.6956521739130432E-2</v>
      </c>
      <c r="J798">
        <f t="shared" si="255"/>
        <v>33</v>
      </c>
      <c r="K798">
        <f t="shared" si="256"/>
        <v>22</v>
      </c>
      <c r="L798">
        <f t="shared" si="257"/>
        <v>15</v>
      </c>
      <c r="M798" s="3">
        <f t="shared" si="261"/>
        <v>0.25714285714285712</v>
      </c>
      <c r="N798" s="3">
        <f t="shared" si="258"/>
        <v>0.31428571428571428</v>
      </c>
      <c r="O798" s="3">
        <f t="shared" si="263"/>
        <v>0.25346901017576318</v>
      </c>
      <c r="P798" s="3">
        <f t="shared" si="252"/>
        <v>0.14356553509189959</v>
      </c>
      <c r="Q798" s="3">
        <f>I798-TECm!I798</f>
        <v>-4.3478260869565216E-2</v>
      </c>
      <c r="R798" s="3">
        <f t="shared" si="253"/>
        <v>-3.0048309178743959E-2</v>
      </c>
      <c r="S798" s="3">
        <f>E798-TECm!E798</f>
        <v>0.13209219858156027</v>
      </c>
      <c r="T798" s="3">
        <f t="shared" si="254"/>
        <v>5.966580700623253E-2</v>
      </c>
      <c r="U798" s="3">
        <f t="shared" si="262"/>
        <v>1.4808748913744285E-2</v>
      </c>
    </row>
    <row r="799" spans="1:21" x14ac:dyDescent="0.2">
      <c r="A799" s="2">
        <v>36980</v>
      </c>
      <c r="B799">
        <v>20</v>
      </c>
      <c r="C799">
        <v>11</v>
      </c>
      <c r="D799">
        <v>16</v>
      </c>
      <c r="E799" s="3">
        <f t="shared" si="259"/>
        <v>8.5106382978723402E-2</v>
      </c>
      <c r="F799">
        <v>11</v>
      </c>
      <c r="G799">
        <v>9</v>
      </c>
      <c r="H799">
        <v>10</v>
      </c>
      <c r="I799" s="3">
        <f t="shared" si="260"/>
        <v>3.3333333333333333E-2</v>
      </c>
      <c r="J799">
        <f t="shared" si="255"/>
        <v>31</v>
      </c>
      <c r="K799">
        <f t="shared" si="256"/>
        <v>20</v>
      </c>
      <c r="L799">
        <f t="shared" si="257"/>
        <v>26</v>
      </c>
      <c r="M799" s="3">
        <f t="shared" si="261"/>
        <v>6.4935064935064929E-2</v>
      </c>
      <c r="N799" s="3">
        <f t="shared" si="258"/>
        <v>0.25974025974025972</v>
      </c>
      <c r="O799" s="3">
        <f t="shared" si="263"/>
        <v>5.1773049645390069E-2</v>
      </c>
      <c r="P799" s="3">
        <f t="shared" si="252"/>
        <v>5.9075865033311838E-2</v>
      </c>
      <c r="Q799" s="3">
        <f>I799-TECm!I799</f>
        <v>3.3333333333333333E-2</v>
      </c>
      <c r="R799" s="3">
        <f t="shared" si="253"/>
        <v>3.3827160493827162E-2</v>
      </c>
      <c r="S799" s="3">
        <f>E799-TECm!E799</f>
        <v>-2.1276595744680854E-2</v>
      </c>
      <c r="T799" s="3">
        <f t="shared" si="254"/>
        <v>4.4620581392089249E-2</v>
      </c>
      <c r="U799" s="3">
        <f t="shared" si="262"/>
        <v>3.9223870942958206E-2</v>
      </c>
    </row>
    <row r="800" spans="1:21" x14ac:dyDescent="0.2">
      <c r="A800" s="2">
        <v>36973</v>
      </c>
      <c r="B800">
        <v>11</v>
      </c>
      <c r="C800">
        <v>24</v>
      </c>
      <c r="D800">
        <v>9</v>
      </c>
      <c r="E800" s="3">
        <f t="shared" si="259"/>
        <v>4.5454545454545456E-2</v>
      </c>
      <c r="F800">
        <v>5</v>
      </c>
      <c r="G800">
        <v>13</v>
      </c>
      <c r="H800">
        <v>7</v>
      </c>
      <c r="I800" s="3">
        <f t="shared" si="260"/>
        <v>-0.08</v>
      </c>
      <c r="J800">
        <f t="shared" si="255"/>
        <v>16</v>
      </c>
      <c r="K800">
        <f t="shared" si="256"/>
        <v>37</v>
      </c>
      <c r="L800">
        <f t="shared" si="257"/>
        <v>16</v>
      </c>
      <c r="M800" s="3">
        <f t="shared" si="261"/>
        <v>0</v>
      </c>
      <c r="N800" s="3">
        <f t="shared" si="258"/>
        <v>0.53623188405797106</v>
      </c>
      <c r="O800" s="3">
        <f t="shared" si="263"/>
        <v>0.12545454545454546</v>
      </c>
      <c r="P800" s="3">
        <f t="shared" si="252"/>
        <v>6.956011730205279E-2</v>
      </c>
      <c r="Q800" s="3">
        <f>I800-TECm!I800</f>
        <v>-0.08</v>
      </c>
      <c r="R800" s="3">
        <f t="shared" si="253"/>
        <v>9.7984866587017119E-2</v>
      </c>
      <c r="S800" s="3">
        <f>E800-TECm!E800</f>
        <v>6.8181818181818177E-2</v>
      </c>
      <c r="T800" s="3">
        <f t="shared" si="254"/>
        <v>0.1583794466403162</v>
      </c>
      <c r="U800" s="3">
        <f t="shared" si="262"/>
        <v>0.12818215661366666</v>
      </c>
    </row>
    <row r="801" spans="1:21" x14ac:dyDescent="0.2">
      <c r="A801" s="2">
        <v>36966</v>
      </c>
      <c r="B801">
        <v>10</v>
      </c>
      <c r="C801">
        <v>26</v>
      </c>
      <c r="D801">
        <v>10</v>
      </c>
      <c r="E801" s="3">
        <f t="shared" si="259"/>
        <v>0</v>
      </c>
      <c r="F801">
        <v>10</v>
      </c>
      <c r="G801">
        <v>8</v>
      </c>
      <c r="H801">
        <v>10</v>
      </c>
      <c r="I801" s="3">
        <f t="shared" si="260"/>
        <v>0</v>
      </c>
      <c r="J801">
        <f t="shared" si="255"/>
        <v>20</v>
      </c>
      <c r="K801">
        <f t="shared" si="256"/>
        <v>34</v>
      </c>
      <c r="L801">
        <f t="shared" si="257"/>
        <v>20</v>
      </c>
      <c r="M801" s="3">
        <f t="shared" si="261"/>
        <v>0</v>
      </c>
      <c r="N801" s="3">
        <f t="shared" si="258"/>
        <v>0.45945945945945948</v>
      </c>
      <c r="O801" s="3">
        <f t="shared" si="263"/>
        <v>0</v>
      </c>
      <c r="P801" s="3">
        <f t="shared" si="252"/>
        <v>2.4176873095279165E-2</v>
      </c>
      <c r="Q801" s="3">
        <f>I801-TECm!I801</f>
        <v>0.14814814814814814</v>
      </c>
      <c r="R801" s="3">
        <f t="shared" si="253"/>
        <v>0.18525759385974441</v>
      </c>
      <c r="S801" s="3">
        <f>E801-TECm!E801</f>
        <v>8.6956521739130432E-2</v>
      </c>
      <c r="T801" s="3">
        <f t="shared" si="254"/>
        <v>0.20101165103722649</v>
      </c>
      <c r="U801" s="3">
        <f t="shared" si="262"/>
        <v>0.19313462244848545</v>
      </c>
    </row>
    <row r="802" spans="1:21" x14ac:dyDescent="0.2">
      <c r="A802" s="2">
        <v>36959</v>
      </c>
      <c r="B802">
        <v>19</v>
      </c>
      <c r="C802">
        <v>21</v>
      </c>
      <c r="D802">
        <v>10</v>
      </c>
      <c r="E802" s="3">
        <f t="shared" si="259"/>
        <v>0.18</v>
      </c>
      <c r="F802">
        <v>11</v>
      </c>
      <c r="G802">
        <v>12</v>
      </c>
      <c r="H802">
        <v>8</v>
      </c>
      <c r="I802" s="3">
        <f t="shared" si="260"/>
        <v>9.6774193548387094E-2</v>
      </c>
      <c r="J802">
        <f t="shared" si="255"/>
        <v>30</v>
      </c>
      <c r="K802">
        <f t="shared" si="256"/>
        <v>33</v>
      </c>
      <c r="L802">
        <f t="shared" si="257"/>
        <v>18</v>
      </c>
      <c r="M802" s="3">
        <f t="shared" si="261"/>
        <v>0.14814814814814814</v>
      </c>
      <c r="N802" s="3">
        <f t="shared" si="258"/>
        <v>0.40740740740740738</v>
      </c>
      <c r="O802" s="3">
        <f t="shared" si="263"/>
        <v>8.3225806451612899E-2</v>
      </c>
      <c r="P802" s="3">
        <f t="shared" si="252"/>
        <v>0.14917687309527916</v>
      </c>
      <c r="Q802" s="3">
        <f>I802-TECm!I802</f>
        <v>0.22580645161290322</v>
      </c>
      <c r="R802" s="3">
        <f t="shared" si="253"/>
        <v>0.2311129730484569</v>
      </c>
      <c r="S802" s="3">
        <f>E802-TECm!E802</f>
        <v>0.32</v>
      </c>
      <c r="T802" s="3">
        <f t="shared" si="254"/>
        <v>0.317859477124183</v>
      </c>
      <c r="U802" s="3">
        <f t="shared" si="262"/>
        <v>0.27448622508631992</v>
      </c>
    </row>
    <row r="803" spans="1:21" x14ac:dyDescent="0.2">
      <c r="A803" s="2">
        <v>36952</v>
      </c>
      <c r="B803">
        <v>16</v>
      </c>
      <c r="C803">
        <v>20</v>
      </c>
      <c r="D803">
        <v>15</v>
      </c>
      <c r="E803" s="3">
        <f t="shared" si="259"/>
        <v>1.9607843137254902E-2</v>
      </c>
      <c r="F803">
        <v>10</v>
      </c>
      <c r="G803">
        <v>14</v>
      </c>
      <c r="H803">
        <v>9</v>
      </c>
      <c r="I803" s="3">
        <f t="shared" si="260"/>
        <v>3.0303030303030304E-2</v>
      </c>
      <c r="J803">
        <f t="shared" si="255"/>
        <v>26</v>
      </c>
      <c r="K803">
        <f t="shared" si="256"/>
        <v>34</v>
      </c>
      <c r="L803">
        <f t="shared" si="257"/>
        <v>24</v>
      </c>
      <c r="M803" s="3">
        <f t="shared" si="261"/>
        <v>2.3809523809523808E-2</v>
      </c>
      <c r="N803" s="3">
        <f t="shared" si="258"/>
        <v>0.40476190476190477</v>
      </c>
      <c r="O803" s="3">
        <f t="shared" si="263"/>
        <v>-1.0695187165775402E-2</v>
      </c>
      <c r="P803" s="3">
        <f t="shared" si="252"/>
        <v>0.18215240641711231</v>
      </c>
      <c r="Q803" s="3">
        <f>I803-TECm!I803</f>
        <v>0.18181818181818182</v>
      </c>
      <c r="R803" s="3">
        <f t="shared" si="253"/>
        <v>0.23376623376623376</v>
      </c>
      <c r="S803" s="3">
        <f>E803-TECm!E803</f>
        <v>0.19607843137254904</v>
      </c>
      <c r="T803" s="3">
        <f t="shared" si="254"/>
        <v>0.31678921568627449</v>
      </c>
      <c r="U803" s="3">
        <f t="shared" si="262"/>
        <v>0.27527772472625411</v>
      </c>
    </row>
    <row r="804" spans="1:21" x14ac:dyDescent="0.2">
      <c r="A804" s="2">
        <v>36945</v>
      </c>
      <c r="B804">
        <v>17</v>
      </c>
      <c r="C804">
        <v>10</v>
      </c>
      <c r="D804">
        <v>5</v>
      </c>
      <c r="E804" s="3">
        <f t="shared" si="259"/>
        <v>0.375</v>
      </c>
      <c r="F804">
        <v>7</v>
      </c>
      <c r="G804">
        <v>7</v>
      </c>
      <c r="H804">
        <v>7</v>
      </c>
      <c r="I804" s="3">
        <f t="shared" si="260"/>
        <v>0</v>
      </c>
      <c r="J804">
        <f t="shared" si="255"/>
        <v>24</v>
      </c>
      <c r="K804">
        <f t="shared" si="256"/>
        <v>17</v>
      </c>
      <c r="L804">
        <f t="shared" si="257"/>
        <v>12</v>
      </c>
      <c r="M804" s="3">
        <f t="shared" si="261"/>
        <v>0.22641509433962265</v>
      </c>
      <c r="N804" s="3">
        <f t="shared" si="258"/>
        <v>0.32075471698113206</v>
      </c>
      <c r="O804" s="3">
        <f t="shared" si="263"/>
        <v>0.375</v>
      </c>
      <c r="P804" s="3">
        <f t="shared" si="252"/>
        <v>0.375</v>
      </c>
      <c r="Q804" s="3">
        <f>I804-TECm!I804</f>
        <v>0.2857142857142857</v>
      </c>
      <c r="R804" s="3">
        <f t="shared" si="253"/>
        <v>0.2857142857142857</v>
      </c>
      <c r="S804" s="3">
        <f>E804-TECm!E804</f>
        <v>0.4375</v>
      </c>
      <c r="T804" s="3">
        <f t="shared" si="254"/>
        <v>0.4375</v>
      </c>
      <c r="U804" s="3">
        <f t="shared" si="262"/>
        <v>0.36160714285714285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N804"/>
  <sheetViews>
    <sheetView topLeftCell="A754" workbookViewId="0">
      <selection activeCell="A804" sqref="A804"/>
    </sheetView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171</v>
      </c>
      <c r="C2">
        <v>325</v>
      </c>
      <c r="D2">
        <v>151</v>
      </c>
      <c r="E2" s="3">
        <f t="shared" ref="E2:E12" si="0">(B2-D2)/SUM(B2:D2)</f>
        <v>3.0911901081916538E-2</v>
      </c>
      <c r="F2">
        <v>63</v>
      </c>
      <c r="G2">
        <v>113</v>
      </c>
      <c r="H2">
        <v>59</v>
      </c>
      <c r="I2" s="3">
        <f t="shared" ref="I2:I12" si="1">(F2-H2)/SUM(F2:H2)</f>
        <v>1.7021276595744681E-2</v>
      </c>
      <c r="J2">
        <f t="shared" ref="J2:J11" si="2">B2+F2</f>
        <v>234</v>
      </c>
      <c r="K2">
        <f t="shared" ref="K2:K11" si="3">C2+G2</f>
        <v>438</v>
      </c>
      <c r="L2">
        <f t="shared" ref="L2:L11" si="4">D2+H2</f>
        <v>210</v>
      </c>
      <c r="M2" s="3">
        <f t="shared" ref="M2:M12" si="5">(J2-L2)/SUM(J2:L2)</f>
        <v>2.7210884353741496E-2</v>
      </c>
      <c r="N2" s="3">
        <f t="shared" ref="N2:N11" si="6">K2/SUM(J2:L2)</f>
        <v>0.49659863945578231</v>
      </c>
    </row>
    <row r="3" spans="1:14" x14ac:dyDescent="0.2">
      <c r="A3" s="2">
        <v>42608</v>
      </c>
      <c r="B3">
        <v>151</v>
      </c>
      <c r="C3">
        <v>318</v>
      </c>
      <c r="D3">
        <v>163</v>
      </c>
      <c r="E3" s="3">
        <f t="shared" si="0"/>
        <v>-1.8987341772151899E-2</v>
      </c>
      <c r="F3">
        <v>51</v>
      </c>
      <c r="G3">
        <v>108</v>
      </c>
      <c r="H3">
        <v>65</v>
      </c>
      <c r="I3" s="3">
        <f t="shared" si="1"/>
        <v>-6.25E-2</v>
      </c>
      <c r="J3">
        <f t="shared" si="2"/>
        <v>202</v>
      </c>
      <c r="K3">
        <f t="shared" si="3"/>
        <v>426</v>
      </c>
      <c r="L3">
        <f t="shared" si="4"/>
        <v>228</v>
      </c>
      <c r="M3" s="3">
        <f t="shared" si="5"/>
        <v>-3.0373831775700934E-2</v>
      </c>
      <c r="N3" s="3">
        <f t="shared" si="6"/>
        <v>0.49766355140186919</v>
      </c>
    </row>
    <row r="4" spans="1:14" x14ac:dyDescent="0.2">
      <c r="A4" s="2">
        <v>42601</v>
      </c>
      <c r="B4">
        <v>191</v>
      </c>
      <c r="C4">
        <v>306</v>
      </c>
      <c r="D4">
        <v>175</v>
      </c>
      <c r="E4" s="3">
        <f t="shared" si="0"/>
        <v>2.3809523809523808E-2</v>
      </c>
      <c r="F4">
        <v>69</v>
      </c>
      <c r="G4">
        <v>118</v>
      </c>
      <c r="H4">
        <v>58</v>
      </c>
      <c r="I4" s="3">
        <f t="shared" si="1"/>
        <v>4.4897959183673466E-2</v>
      </c>
      <c r="J4">
        <f t="shared" si="2"/>
        <v>260</v>
      </c>
      <c r="K4">
        <f t="shared" si="3"/>
        <v>424</v>
      </c>
      <c r="L4">
        <f t="shared" si="4"/>
        <v>233</v>
      </c>
      <c r="M4" s="3">
        <f t="shared" si="5"/>
        <v>2.9443838604143947E-2</v>
      </c>
      <c r="N4" s="3">
        <f t="shared" si="6"/>
        <v>0.46237731733914939</v>
      </c>
    </row>
    <row r="5" spans="1:14" x14ac:dyDescent="0.2">
      <c r="A5" s="2">
        <v>42594</v>
      </c>
      <c r="B5">
        <v>303</v>
      </c>
      <c r="C5">
        <v>287</v>
      </c>
      <c r="D5">
        <v>120</v>
      </c>
      <c r="E5" s="3">
        <f t="shared" si="0"/>
        <v>0.25774647887323943</v>
      </c>
      <c r="F5">
        <v>101</v>
      </c>
      <c r="G5">
        <v>92</v>
      </c>
      <c r="H5">
        <v>56</v>
      </c>
      <c r="I5" s="3">
        <f t="shared" si="1"/>
        <v>0.18072289156626506</v>
      </c>
      <c r="J5">
        <f t="shared" si="2"/>
        <v>404</v>
      </c>
      <c r="K5">
        <f t="shared" si="3"/>
        <v>379</v>
      </c>
      <c r="L5">
        <f t="shared" si="4"/>
        <v>176</v>
      </c>
      <c r="M5" s="3">
        <f t="shared" si="5"/>
        <v>0.23774765380604795</v>
      </c>
      <c r="N5" s="3">
        <f t="shared" si="6"/>
        <v>0.39520333680917624</v>
      </c>
    </row>
    <row r="6" spans="1:14" x14ac:dyDescent="0.2">
      <c r="A6" s="2">
        <v>42587</v>
      </c>
      <c r="B6">
        <v>206</v>
      </c>
      <c r="C6">
        <v>350</v>
      </c>
      <c r="D6">
        <v>152</v>
      </c>
      <c r="E6" s="3">
        <f t="shared" si="0"/>
        <v>7.6271186440677971E-2</v>
      </c>
      <c r="F6">
        <v>59</v>
      </c>
      <c r="G6">
        <v>122</v>
      </c>
      <c r="H6">
        <v>56</v>
      </c>
      <c r="I6" s="3">
        <f t="shared" si="1"/>
        <v>1.2658227848101266E-2</v>
      </c>
      <c r="J6">
        <f t="shared" si="2"/>
        <v>265</v>
      </c>
      <c r="K6">
        <f t="shared" si="3"/>
        <v>472</v>
      </c>
      <c r="L6">
        <f t="shared" si="4"/>
        <v>208</v>
      </c>
      <c r="M6" s="3">
        <f t="shared" si="5"/>
        <v>6.0317460317460318E-2</v>
      </c>
      <c r="N6" s="3">
        <f t="shared" si="6"/>
        <v>0.49947089947089945</v>
      </c>
    </row>
    <row r="7" spans="1:14" x14ac:dyDescent="0.2">
      <c r="A7" s="2">
        <v>42580</v>
      </c>
      <c r="B7">
        <v>231</v>
      </c>
      <c r="C7">
        <v>305</v>
      </c>
      <c r="D7">
        <v>168</v>
      </c>
      <c r="E7" s="3">
        <f t="shared" si="0"/>
        <v>8.9488636363636367E-2</v>
      </c>
      <c r="F7">
        <v>61</v>
      </c>
      <c r="G7">
        <v>114</v>
      </c>
      <c r="H7">
        <v>60</v>
      </c>
      <c r="I7" s="3">
        <f t="shared" si="1"/>
        <v>4.2553191489361703E-3</v>
      </c>
      <c r="J7">
        <f t="shared" si="2"/>
        <v>292</v>
      </c>
      <c r="K7">
        <f t="shared" si="3"/>
        <v>419</v>
      </c>
      <c r="L7">
        <f t="shared" si="4"/>
        <v>228</v>
      </c>
      <c r="M7" s="3">
        <f t="shared" si="5"/>
        <v>6.8157614483493084E-2</v>
      </c>
      <c r="N7" s="3">
        <f t="shared" si="6"/>
        <v>0.44621938232161873</v>
      </c>
    </row>
    <row r="8" spans="1:14" x14ac:dyDescent="0.2">
      <c r="A8" s="2">
        <v>42573</v>
      </c>
      <c r="B8">
        <v>240</v>
      </c>
      <c r="C8">
        <v>317</v>
      </c>
      <c r="D8">
        <v>150</v>
      </c>
      <c r="E8" s="3">
        <f t="shared" si="0"/>
        <v>0.12729844413012731</v>
      </c>
      <c r="F8">
        <v>77</v>
      </c>
      <c r="G8">
        <v>110</v>
      </c>
      <c r="H8">
        <v>56</v>
      </c>
      <c r="I8" s="3">
        <f t="shared" si="1"/>
        <v>8.6419753086419748E-2</v>
      </c>
      <c r="J8">
        <f t="shared" si="2"/>
        <v>317</v>
      </c>
      <c r="K8">
        <f t="shared" si="3"/>
        <v>427</v>
      </c>
      <c r="L8">
        <f t="shared" si="4"/>
        <v>206</v>
      </c>
      <c r="M8" s="3">
        <f t="shared" si="5"/>
        <v>0.1168421052631579</v>
      </c>
      <c r="N8" s="3">
        <f t="shared" si="6"/>
        <v>0.4494736842105263</v>
      </c>
    </row>
    <row r="9" spans="1:14" x14ac:dyDescent="0.2">
      <c r="A9" s="2">
        <v>42566</v>
      </c>
      <c r="B9">
        <v>303</v>
      </c>
      <c r="C9">
        <v>311</v>
      </c>
      <c r="D9">
        <v>132</v>
      </c>
      <c r="E9" s="3">
        <f t="shared" si="0"/>
        <v>0.22922252010723859</v>
      </c>
      <c r="F9">
        <v>87</v>
      </c>
      <c r="G9">
        <v>107</v>
      </c>
      <c r="H9">
        <v>50</v>
      </c>
      <c r="I9" s="3">
        <f t="shared" si="1"/>
        <v>0.15163934426229508</v>
      </c>
      <c r="J9">
        <f t="shared" si="2"/>
        <v>390</v>
      </c>
      <c r="K9">
        <f t="shared" si="3"/>
        <v>418</v>
      </c>
      <c r="L9">
        <f t="shared" si="4"/>
        <v>182</v>
      </c>
      <c r="M9" s="3">
        <f t="shared" si="5"/>
        <v>0.21010101010101009</v>
      </c>
      <c r="N9" s="3">
        <f t="shared" si="6"/>
        <v>0.42222222222222222</v>
      </c>
    </row>
    <row r="10" spans="1:14" x14ac:dyDescent="0.2">
      <c r="A10" s="2">
        <v>42559</v>
      </c>
      <c r="B10">
        <v>169</v>
      </c>
      <c r="C10">
        <v>332</v>
      </c>
      <c r="D10">
        <v>223</v>
      </c>
      <c r="E10" s="3">
        <f t="shared" si="0"/>
        <v>-7.4585635359116026E-2</v>
      </c>
      <c r="F10">
        <v>51</v>
      </c>
      <c r="G10">
        <v>127</v>
      </c>
      <c r="H10">
        <v>69</v>
      </c>
      <c r="I10" s="3">
        <f t="shared" si="1"/>
        <v>-7.28744939271255E-2</v>
      </c>
      <c r="J10">
        <f t="shared" si="2"/>
        <v>220</v>
      </c>
      <c r="K10">
        <f t="shared" si="3"/>
        <v>459</v>
      </c>
      <c r="L10">
        <f t="shared" si="4"/>
        <v>292</v>
      </c>
      <c r="M10" s="3">
        <f t="shared" si="5"/>
        <v>-7.4150360453141093E-2</v>
      </c>
      <c r="N10" s="3">
        <f t="shared" si="6"/>
        <v>0.47270854788877448</v>
      </c>
    </row>
    <row r="11" spans="1:14" x14ac:dyDescent="0.2">
      <c r="A11" s="2">
        <v>42552</v>
      </c>
      <c r="B11">
        <v>210</v>
      </c>
      <c r="C11">
        <v>349</v>
      </c>
      <c r="D11">
        <v>195</v>
      </c>
      <c r="E11" s="3">
        <f t="shared" si="0"/>
        <v>1.9893899204244031E-2</v>
      </c>
      <c r="F11">
        <v>65</v>
      </c>
      <c r="G11">
        <v>123</v>
      </c>
      <c r="H11">
        <v>55</v>
      </c>
      <c r="I11" s="3">
        <f t="shared" si="1"/>
        <v>4.1152263374485597E-2</v>
      </c>
      <c r="J11">
        <f t="shared" si="2"/>
        <v>275</v>
      </c>
      <c r="K11">
        <f t="shared" si="3"/>
        <v>472</v>
      </c>
      <c r="L11">
        <f t="shared" si="4"/>
        <v>250</v>
      </c>
      <c r="M11" s="3">
        <f t="shared" si="5"/>
        <v>2.5075225677031094E-2</v>
      </c>
      <c r="N11" s="3">
        <f t="shared" si="6"/>
        <v>0.47342026078234706</v>
      </c>
    </row>
    <row r="12" spans="1:14" x14ac:dyDescent="0.2">
      <c r="A12" s="2">
        <v>42545</v>
      </c>
      <c r="B12">
        <v>248</v>
      </c>
      <c r="C12">
        <v>290</v>
      </c>
      <c r="D12">
        <v>403</v>
      </c>
      <c r="E12" s="3">
        <f t="shared" si="0"/>
        <v>-0.16471838469713071</v>
      </c>
      <c r="F12">
        <v>58</v>
      </c>
      <c r="G12">
        <v>96</v>
      </c>
      <c r="H12">
        <v>138</v>
      </c>
      <c r="I12" s="3">
        <f t="shared" si="1"/>
        <v>-0.27397260273972601</v>
      </c>
      <c r="J12">
        <f t="shared" ref="J12:J43" si="7">B12+F12</f>
        <v>306</v>
      </c>
      <c r="K12">
        <f t="shared" ref="K12:K43" si="8">C12+G12</f>
        <v>386</v>
      </c>
      <c r="L12">
        <f t="shared" ref="L12:L43" si="9">D12+H12</f>
        <v>541</v>
      </c>
      <c r="M12" s="3">
        <f t="shared" si="5"/>
        <v>-0.19059205190592052</v>
      </c>
      <c r="N12" s="3">
        <f t="shared" ref="N12:N43" si="10">K12/SUM(J12:L12)</f>
        <v>0.31305758313057586</v>
      </c>
    </row>
    <row r="13" spans="1:14" x14ac:dyDescent="0.2">
      <c r="A13" s="2">
        <v>42538</v>
      </c>
      <c r="B13">
        <v>204</v>
      </c>
      <c r="C13">
        <v>248</v>
      </c>
      <c r="D13">
        <v>285</v>
      </c>
      <c r="E13" s="3">
        <f t="shared" ref="E13:E45" si="11">(B13-D13)/SUM(B13:D13)</f>
        <v>-0.10990502035278155</v>
      </c>
      <c r="F13">
        <v>95</v>
      </c>
      <c r="G13">
        <v>95</v>
      </c>
      <c r="H13">
        <v>70</v>
      </c>
      <c r="I13" s="3">
        <f t="shared" ref="I13:I45" si="12">(F13-H13)/SUM(F13:H13)</f>
        <v>9.6153846153846159E-2</v>
      </c>
      <c r="J13">
        <f t="shared" si="7"/>
        <v>299</v>
      </c>
      <c r="K13">
        <f t="shared" si="8"/>
        <v>343</v>
      </c>
      <c r="L13">
        <f t="shared" si="9"/>
        <v>355</v>
      </c>
      <c r="M13" s="3">
        <f t="shared" ref="M13:M45" si="13">(J13-L13)/SUM(J13:L13)</f>
        <v>-5.6168505516549651E-2</v>
      </c>
      <c r="N13" s="3">
        <f t="shared" si="10"/>
        <v>0.34403209628886661</v>
      </c>
    </row>
    <row r="14" spans="1:14" x14ac:dyDescent="0.2">
      <c r="A14" s="2">
        <v>42531</v>
      </c>
      <c r="B14">
        <v>139</v>
      </c>
      <c r="C14">
        <v>365</v>
      </c>
      <c r="D14">
        <v>265</v>
      </c>
      <c r="E14" s="3">
        <f t="shared" si="11"/>
        <v>-0.16384915474642392</v>
      </c>
      <c r="F14">
        <v>67</v>
      </c>
      <c r="G14">
        <v>108</v>
      </c>
      <c r="H14">
        <v>85</v>
      </c>
      <c r="I14" s="3">
        <f t="shared" si="12"/>
        <v>-6.9230769230769235E-2</v>
      </c>
      <c r="J14">
        <f t="shared" si="7"/>
        <v>206</v>
      </c>
      <c r="K14">
        <f t="shared" si="8"/>
        <v>473</v>
      </c>
      <c r="L14">
        <f t="shared" si="9"/>
        <v>350</v>
      </c>
      <c r="M14" s="3">
        <f t="shared" si="13"/>
        <v>-0.13994169096209913</v>
      </c>
      <c r="N14" s="3">
        <f t="shared" si="10"/>
        <v>0.45966958211856174</v>
      </c>
    </row>
    <row r="15" spans="1:14" x14ac:dyDescent="0.2">
      <c r="A15" s="2">
        <v>42524</v>
      </c>
      <c r="B15">
        <v>220</v>
      </c>
      <c r="C15">
        <v>358</v>
      </c>
      <c r="D15">
        <v>184</v>
      </c>
      <c r="E15" s="3">
        <f t="shared" si="11"/>
        <v>4.7244094488188976E-2</v>
      </c>
      <c r="F15">
        <v>69</v>
      </c>
      <c r="G15">
        <v>130</v>
      </c>
      <c r="H15">
        <v>50</v>
      </c>
      <c r="I15" s="3">
        <f t="shared" si="12"/>
        <v>7.6305220883534142E-2</v>
      </c>
      <c r="J15">
        <f t="shared" si="7"/>
        <v>289</v>
      </c>
      <c r="K15">
        <f t="shared" si="8"/>
        <v>488</v>
      </c>
      <c r="L15">
        <f t="shared" si="9"/>
        <v>234</v>
      </c>
      <c r="M15" s="3">
        <f t="shared" si="13"/>
        <v>5.4401582591493573E-2</v>
      </c>
      <c r="N15" s="3">
        <f t="shared" si="10"/>
        <v>0.48269040553907022</v>
      </c>
    </row>
    <row r="16" spans="1:14" x14ac:dyDescent="0.2">
      <c r="A16" s="2">
        <v>42517</v>
      </c>
      <c r="B16">
        <v>328</v>
      </c>
      <c r="C16">
        <v>276</v>
      </c>
      <c r="D16">
        <v>101</v>
      </c>
      <c r="E16" s="3">
        <f t="shared" si="11"/>
        <v>0.3219858156028369</v>
      </c>
      <c r="F16">
        <v>96</v>
      </c>
      <c r="G16">
        <v>82</v>
      </c>
      <c r="H16">
        <v>33</v>
      </c>
      <c r="I16" s="3">
        <f t="shared" si="12"/>
        <v>0.29857819905213268</v>
      </c>
      <c r="J16">
        <f t="shared" si="7"/>
        <v>424</v>
      </c>
      <c r="K16">
        <f t="shared" si="8"/>
        <v>358</v>
      </c>
      <c r="L16">
        <f t="shared" si="9"/>
        <v>134</v>
      </c>
      <c r="M16" s="3">
        <f t="shared" si="13"/>
        <v>0.31659388646288211</v>
      </c>
      <c r="N16" s="3">
        <f t="shared" si="10"/>
        <v>0.39082969432314413</v>
      </c>
    </row>
    <row r="17" spans="1:14" x14ac:dyDescent="0.2">
      <c r="A17" s="2">
        <v>42510</v>
      </c>
      <c r="B17">
        <v>133</v>
      </c>
      <c r="C17">
        <v>331</v>
      </c>
      <c r="D17">
        <v>255</v>
      </c>
      <c r="E17" s="3">
        <f t="shared" si="11"/>
        <v>-0.16968011126564672</v>
      </c>
      <c r="F17">
        <v>47</v>
      </c>
      <c r="G17">
        <v>120</v>
      </c>
      <c r="H17">
        <v>82</v>
      </c>
      <c r="I17" s="3">
        <f t="shared" si="12"/>
        <v>-0.14056224899598393</v>
      </c>
      <c r="J17">
        <f t="shared" si="7"/>
        <v>180</v>
      </c>
      <c r="K17">
        <f t="shared" si="8"/>
        <v>451</v>
      </c>
      <c r="L17">
        <f t="shared" si="9"/>
        <v>337</v>
      </c>
      <c r="M17" s="3">
        <f t="shared" si="13"/>
        <v>-0.16219008264462809</v>
      </c>
      <c r="N17" s="3">
        <f t="shared" si="10"/>
        <v>0.46590909090909088</v>
      </c>
    </row>
    <row r="18" spans="1:14" x14ac:dyDescent="0.2">
      <c r="A18" s="2">
        <v>42503</v>
      </c>
      <c r="B18">
        <v>126</v>
      </c>
      <c r="C18">
        <v>353</v>
      </c>
      <c r="D18">
        <v>278</v>
      </c>
      <c r="E18" s="3">
        <f t="shared" si="11"/>
        <v>-0.20079260237780713</v>
      </c>
      <c r="F18">
        <v>40</v>
      </c>
      <c r="G18">
        <v>107</v>
      </c>
      <c r="H18">
        <v>105</v>
      </c>
      <c r="I18" s="3">
        <f t="shared" si="12"/>
        <v>-0.25793650793650796</v>
      </c>
      <c r="J18">
        <f t="shared" si="7"/>
        <v>166</v>
      </c>
      <c r="K18">
        <f t="shared" si="8"/>
        <v>460</v>
      </c>
      <c r="L18">
        <f t="shared" si="9"/>
        <v>383</v>
      </c>
      <c r="M18" s="3">
        <f t="shared" si="13"/>
        <v>-0.21506442021803765</v>
      </c>
      <c r="N18" s="3">
        <f t="shared" si="10"/>
        <v>0.45589692765113976</v>
      </c>
    </row>
    <row r="19" spans="1:14" x14ac:dyDescent="0.2">
      <c r="A19" s="2">
        <v>42496</v>
      </c>
      <c r="B19">
        <v>143</v>
      </c>
      <c r="C19">
        <v>300</v>
      </c>
      <c r="D19">
        <v>268</v>
      </c>
      <c r="E19" s="3">
        <f t="shared" si="11"/>
        <v>-0.17580872011251758</v>
      </c>
      <c r="F19">
        <v>30</v>
      </c>
      <c r="G19">
        <v>88</v>
      </c>
      <c r="H19">
        <v>92</v>
      </c>
      <c r="I19" s="3">
        <f t="shared" si="12"/>
        <v>-0.29523809523809524</v>
      </c>
      <c r="J19">
        <f t="shared" si="7"/>
        <v>173</v>
      </c>
      <c r="K19">
        <f t="shared" si="8"/>
        <v>388</v>
      </c>
      <c r="L19">
        <f t="shared" si="9"/>
        <v>360</v>
      </c>
      <c r="M19" s="3">
        <f t="shared" si="13"/>
        <v>-0.20304017372421282</v>
      </c>
      <c r="N19" s="3">
        <f t="shared" si="10"/>
        <v>0.42128121606948971</v>
      </c>
    </row>
    <row r="20" spans="1:14" x14ac:dyDescent="0.2">
      <c r="A20" s="2">
        <v>42489</v>
      </c>
      <c r="B20">
        <v>188</v>
      </c>
      <c r="C20">
        <v>334</v>
      </c>
      <c r="D20">
        <v>233</v>
      </c>
      <c r="E20" s="3">
        <f t="shared" si="11"/>
        <v>-5.9602649006622516E-2</v>
      </c>
      <c r="F20">
        <v>45</v>
      </c>
      <c r="G20">
        <v>115</v>
      </c>
      <c r="H20">
        <v>93</v>
      </c>
      <c r="I20" s="3">
        <f t="shared" si="12"/>
        <v>-0.18972332015810275</v>
      </c>
      <c r="J20">
        <f t="shared" si="7"/>
        <v>233</v>
      </c>
      <c r="K20">
        <f t="shared" si="8"/>
        <v>449</v>
      </c>
      <c r="L20">
        <f t="shared" si="9"/>
        <v>326</v>
      </c>
      <c r="M20" s="3">
        <f t="shared" si="13"/>
        <v>-9.2261904761904767E-2</v>
      </c>
      <c r="N20" s="3">
        <f t="shared" si="10"/>
        <v>0.44543650793650796</v>
      </c>
    </row>
    <row r="21" spans="1:14" x14ac:dyDescent="0.2">
      <c r="A21" s="2">
        <v>42482</v>
      </c>
      <c r="B21">
        <v>267</v>
      </c>
      <c r="C21">
        <v>327</v>
      </c>
      <c r="D21">
        <v>174</v>
      </c>
      <c r="E21" s="3">
        <f t="shared" si="11"/>
        <v>0.12109375</v>
      </c>
      <c r="F21">
        <v>73</v>
      </c>
      <c r="G21">
        <v>103</v>
      </c>
      <c r="H21">
        <v>77</v>
      </c>
      <c r="I21" s="3">
        <f t="shared" si="12"/>
        <v>-1.5810276679841896E-2</v>
      </c>
      <c r="J21">
        <f t="shared" si="7"/>
        <v>340</v>
      </c>
      <c r="K21">
        <f t="shared" si="8"/>
        <v>430</v>
      </c>
      <c r="L21">
        <f t="shared" si="9"/>
        <v>251</v>
      </c>
      <c r="M21" s="3">
        <f t="shared" si="13"/>
        <v>8.7169441723800201E-2</v>
      </c>
      <c r="N21" s="3">
        <f t="shared" si="10"/>
        <v>0.42115572967678744</v>
      </c>
    </row>
    <row r="22" spans="1:14" x14ac:dyDescent="0.2">
      <c r="A22" s="2">
        <v>42475</v>
      </c>
      <c r="B22">
        <v>293</v>
      </c>
      <c r="C22">
        <v>316</v>
      </c>
      <c r="D22">
        <v>154</v>
      </c>
      <c r="E22" s="3">
        <f t="shared" si="11"/>
        <v>0.18217562254259501</v>
      </c>
      <c r="F22">
        <v>88</v>
      </c>
      <c r="G22">
        <v>108</v>
      </c>
      <c r="H22">
        <v>50</v>
      </c>
      <c r="I22" s="3">
        <f t="shared" si="12"/>
        <v>0.15447154471544716</v>
      </c>
      <c r="J22">
        <f t="shared" si="7"/>
        <v>381</v>
      </c>
      <c r="K22">
        <f t="shared" si="8"/>
        <v>424</v>
      </c>
      <c r="L22">
        <f t="shared" si="9"/>
        <v>204</v>
      </c>
      <c r="M22" s="3">
        <f t="shared" si="13"/>
        <v>0.17542120911793854</v>
      </c>
      <c r="N22" s="3">
        <f t="shared" si="10"/>
        <v>0.42021803766105054</v>
      </c>
    </row>
    <row r="23" spans="1:14" x14ac:dyDescent="0.2">
      <c r="A23" s="2">
        <v>42468</v>
      </c>
      <c r="B23">
        <v>130</v>
      </c>
      <c r="C23">
        <v>318</v>
      </c>
      <c r="D23">
        <v>295</v>
      </c>
      <c r="E23" s="3">
        <f t="shared" si="11"/>
        <v>-0.22207267833109018</v>
      </c>
      <c r="F23">
        <v>60</v>
      </c>
      <c r="G23">
        <v>122</v>
      </c>
      <c r="H23">
        <v>91</v>
      </c>
      <c r="I23" s="3">
        <f t="shared" si="12"/>
        <v>-0.11355311355311355</v>
      </c>
      <c r="J23">
        <f t="shared" si="7"/>
        <v>190</v>
      </c>
      <c r="K23">
        <f t="shared" si="8"/>
        <v>440</v>
      </c>
      <c r="L23">
        <f t="shared" si="9"/>
        <v>386</v>
      </c>
      <c r="M23" s="3">
        <f t="shared" si="13"/>
        <v>-0.19291338582677164</v>
      </c>
      <c r="N23" s="3">
        <f t="shared" si="10"/>
        <v>0.43307086614173229</v>
      </c>
    </row>
    <row r="24" spans="1:14" x14ac:dyDescent="0.2">
      <c r="A24" s="2">
        <v>42461</v>
      </c>
      <c r="B24">
        <v>183</v>
      </c>
      <c r="C24">
        <v>342</v>
      </c>
      <c r="D24">
        <v>207</v>
      </c>
      <c r="E24" s="3">
        <f t="shared" si="11"/>
        <v>-3.2786885245901641E-2</v>
      </c>
      <c r="F24">
        <v>50</v>
      </c>
      <c r="G24">
        <v>104</v>
      </c>
      <c r="H24">
        <v>77</v>
      </c>
      <c r="I24" s="3">
        <f t="shared" si="12"/>
        <v>-0.11688311688311688</v>
      </c>
      <c r="J24">
        <f t="shared" si="7"/>
        <v>233</v>
      </c>
      <c r="K24">
        <f t="shared" si="8"/>
        <v>446</v>
      </c>
      <c r="L24">
        <f t="shared" si="9"/>
        <v>284</v>
      </c>
      <c r="M24" s="3">
        <f t="shared" si="13"/>
        <v>-5.2959501557632398E-2</v>
      </c>
      <c r="N24" s="3">
        <f t="shared" si="10"/>
        <v>0.46313603322949115</v>
      </c>
    </row>
    <row r="25" spans="1:14" x14ac:dyDescent="0.2">
      <c r="A25" s="2">
        <v>42454</v>
      </c>
      <c r="B25">
        <v>172</v>
      </c>
      <c r="C25">
        <v>333</v>
      </c>
      <c r="D25">
        <v>212</v>
      </c>
      <c r="E25" s="3">
        <f t="shared" si="11"/>
        <v>-5.5788005578800558E-2</v>
      </c>
      <c r="F25">
        <v>51</v>
      </c>
      <c r="G25">
        <v>122</v>
      </c>
      <c r="H25">
        <v>70</v>
      </c>
      <c r="I25" s="3">
        <f t="shared" si="12"/>
        <v>-7.8189300411522639E-2</v>
      </c>
      <c r="J25">
        <f t="shared" si="7"/>
        <v>223</v>
      </c>
      <c r="K25">
        <f t="shared" si="8"/>
        <v>455</v>
      </c>
      <c r="L25">
        <f t="shared" si="9"/>
        <v>282</v>
      </c>
      <c r="M25" s="3">
        <f t="shared" si="13"/>
        <v>-6.145833333333333E-2</v>
      </c>
      <c r="N25" s="3">
        <f t="shared" si="10"/>
        <v>0.47395833333333331</v>
      </c>
    </row>
    <row r="26" spans="1:14" x14ac:dyDescent="0.2">
      <c r="A26" s="2">
        <v>42447</v>
      </c>
      <c r="B26">
        <v>265</v>
      </c>
      <c r="C26">
        <v>326</v>
      </c>
      <c r="D26">
        <v>180</v>
      </c>
      <c r="E26" s="3">
        <f t="shared" si="11"/>
        <v>0.11024643320363164</v>
      </c>
      <c r="F26">
        <v>65</v>
      </c>
      <c r="G26">
        <v>125</v>
      </c>
      <c r="H26">
        <v>64</v>
      </c>
      <c r="I26" s="3">
        <f t="shared" si="12"/>
        <v>3.937007874015748E-3</v>
      </c>
      <c r="J26">
        <f t="shared" si="7"/>
        <v>330</v>
      </c>
      <c r="K26">
        <f t="shared" si="8"/>
        <v>451</v>
      </c>
      <c r="L26">
        <f t="shared" si="9"/>
        <v>244</v>
      </c>
      <c r="M26" s="3">
        <f t="shared" si="13"/>
        <v>8.3902439024390249E-2</v>
      </c>
      <c r="N26" s="3">
        <f t="shared" si="10"/>
        <v>0.44</v>
      </c>
    </row>
    <row r="27" spans="1:14" x14ac:dyDescent="0.2">
      <c r="A27" s="2">
        <v>42440</v>
      </c>
      <c r="B27">
        <v>252</v>
      </c>
      <c r="C27">
        <v>306</v>
      </c>
      <c r="D27">
        <v>210</v>
      </c>
      <c r="E27" s="3">
        <f t="shared" si="11"/>
        <v>5.46875E-2</v>
      </c>
      <c r="F27">
        <v>80</v>
      </c>
      <c r="G27">
        <v>113</v>
      </c>
      <c r="H27">
        <v>58</v>
      </c>
      <c r="I27" s="3">
        <f t="shared" si="12"/>
        <v>8.7649402390438252E-2</v>
      </c>
      <c r="J27">
        <f t="shared" si="7"/>
        <v>332</v>
      </c>
      <c r="K27">
        <f t="shared" si="8"/>
        <v>419</v>
      </c>
      <c r="L27">
        <f t="shared" si="9"/>
        <v>268</v>
      </c>
      <c r="M27" s="3">
        <f t="shared" si="13"/>
        <v>6.2806673209028455E-2</v>
      </c>
      <c r="N27" s="3">
        <f t="shared" si="10"/>
        <v>0.41118743866535817</v>
      </c>
    </row>
    <row r="28" spans="1:14" x14ac:dyDescent="0.2">
      <c r="A28" s="2">
        <v>42433</v>
      </c>
      <c r="B28">
        <v>297</v>
      </c>
      <c r="C28">
        <v>342</v>
      </c>
      <c r="D28">
        <v>148</v>
      </c>
      <c r="E28" s="3">
        <f t="shared" si="11"/>
        <v>0.18932655654383734</v>
      </c>
      <c r="F28">
        <v>97</v>
      </c>
      <c r="G28">
        <v>123</v>
      </c>
      <c r="H28">
        <v>35</v>
      </c>
      <c r="I28" s="3">
        <f t="shared" si="12"/>
        <v>0.24313725490196078</v>
      </c>
      <c r="J28">
        <f t="shared" si="7"/>
        <v>394</v>
      </c>
      <c r="K28">
        <f t="shared" si="8"/>
        <v>465</v>
      </c>
      <c r="L28">
        <f t="shared" si="9"/>
        <v>183</v>
      </c>
      <c r="M28" s="3">
        <f t="shared" si="13"/>
        <v>0.20249520153550865</v>
      </c>
      <c r="N28" s="3">
        <f t="shared" si="10"/>
        <v>0.44625719769673705</v>
      </c>
    </row>
    <row r="29" spans="1:14" x14ac:dyDescent="0.2">
      <c r="A29" s="2">
        <v>42426</v>
      </c>
      <c r="B29">
        <v>241</v>
      </c>
      <c r="C29">
        <v>350</v>
      </c>
      <c r="D29">
        <v>187</v>
      </c>
      <c r="E29" s="3">
        <f t="shared" si="11"/>
        <v>6.9408740359897178E-2</v>
      </c>
      <c r="F29">
        <v>103</v>
      </c>
      <c r="G29">
        <v>124</v>
      </c>
      <c r="H29">
        <v>32</v>
      </c>
      <c r="I29" s="3">
        <f t="shared" si="12"/>
        <v>0.27413127413127414</v>
      </c>
      <c r="J29">
        <f t="shared" si="7"/>
        <v>344</v>
      </c>
      <c r="K29">
        <f t="shared" si="8"/>
        <v>474</v>
      </c>
      <c r="L29">
        <f t="shared" si="9"/>
        <v>219</v>
      </c>
      <c r="M29" s="3">
        <f t="shared" si="13"/>
        <v>0.12054001928640308</v>
      </c>
      <c r="N29" s="3">
        <f t="shared" si="10"/>
        <v>0.45708775313404049</v>
      </c>
    </row>
    <row r="30" spans="1:14" x14ac:dyDescent="0.2">
      <c r="A30" s="2">
        <v>42419</v>
      </c>
      <c r="B30">
        <v>263</v>
      </c>
      <c r="C30">
        <v>321</v>
      </c>
      <c r="D30">
        <v>210</v>
      </c>
      <c r="E30" s="3">
        <f t="shared" si="11"/>
        <v>6.6750629722921909E-2</v>
      </c>
      <c r="F30">
        <v>94</v>
      </c>
      <c r="G30">
        <v>119</v>
      </c>
      <c r="H30">
        <v>60</v>
      </c>
      <c r="I30" s="3">
        <f t="shared" si="12"/>
        <v>0.12454212454212454</v>
      </c>
      <c r="J30">
        <f t="shared" si="7"/>
        <v>357</v>
      </c>
      <c r="K30">
        <f t="shared" si="8"/>
        <v>440</v>
      </c>
      <c r="L30">
        <f t="shared" si="9"/>
        <v>270</v>
      </c>
      <c r="M30" s="3">
        <f t="shared" si="13"/>
        <v>8.1537019681349576E-2</v>
      </c>
      <c r="N30" s="3">
        <f t="shared" si="10"/>
        <v>0.41237113402061853</v>
      </c>
    </row>
    <row r="31" spans="1:14" x14ac:dyDescent="0.2">
      <c r="A31" s="2">
        <v>42412</v>
      </c>
      <c r="B31">
        <v>182</v>
      </c>
      <c r="C31">
        <v>228</v>
      </c>
      <c r="D31">
        <v>402</v>
      </c>
      <c r="E31" s="3">
        <f t="shared" si="11"/>
        <v>-0.27093596059113301</v>
      </c>
      <c r="F31">
        <v>94</v>
      </c>
      <c r="G31">
        <v>72</v>
      </c>
      <c r="H31">
        <v>84</v>
      </c>
      <c r="I31" s="3">
        <f t="shared" si="12"/>
        <v>0.04</v>
      </c>
      <c r="J31">
        <f t="shared" si="7"/>
        <v>276</v>
      </c>
      <c r="K31">
        <f t="shared" si="8"/>
        <v>300</v>
      </c>
      <c r="L31">
        <f t="shared" si="9"/>
        <v>486</v>
      </c>
      <c r="M31" s="3">
        <f t="shared" si="13"/>
        <v>-0.19774011299435029</v>
      </c>
      <c r="N31" s="3">
        <f t="shared" si="10"/>
        <v>0.2824858757062147</v>
      </c>
    </row>
    <row r="32" spans="1:14" x14ac:dyDescent="0.2">
      <c r="A32" s="2">
        <v>42405</v>
      </c>
      <c r="B32">
        <v>130</v>
      </c>
      <c r="C32">
        <v>264</v>
      </c>
      <c r="D32">
        <v>382</v>
      </c>
      <c r="E32" s="3">
        <f t="shared" si="11"/>
        <v>-0.32474226804123713</v>
      </c>
      <c r="F32">
        <v>57</v>
      </c>
      <c r="G32">
        <v>96</v>
      </c>
      <c r="H32">
        <v>113</v>
      </c>
      <c r="I32" s="3">
        <f t="shared" si="12"/>
        <v>-0.21052631578947367</v>
      </c>
      <c r="J32">
        <f t="shared" si="7"/>
        <v>187</v>
      </c>
      <c r="K32">
        <f t="shared" si="8"/>
        <v>360</v>
      </c>
      <c r="L32">
        <f t="shared" si="9"/>
        <v>495</v>
      </c>
      <c r="M32" s="3">
        <f t="shared" si="13"/>
        <v>-0.29558541266794625</v>
      </c>
      <c r="N32" s="3">
        <f t="shared" si="10"/>
        <v>0.34548944337811899</v>
      </c>
    </row>
    <row r="33" spans="1:14" x14ac:dyDescent="0.2">
      <c r="A33" s="2">
        <v>42398</v>
      </c>
      <c r="B33">
        <v>183</v>
      </c>
      <c r="C33">
        <v>312</v>
      </c>
      <c r="D33">
        <v>288</v>
      </c>
      <c r="E33" s="3">
        <f t="shared" si="11"/>
        <v>-0.13409961685823754</v>
      </c>
      <c r="F33">
        <v>82</v>
      </c>
      <c r="G33">
        <v>117</v>
      </c>
      <c r="H33">
        <v>57</v>
      </c>
      <c r="I33" s="3">
        <f t="shared" si="12"/>
        <v>9.765625E-2</v>
      </c>
      <c r="J33">
        <f t="shared" si="7"/>
        <v>265</v>
      </c>
      <c r="K33">
        <f t="shared" si="8"/>
        <v>429</v>
      </c>
      <c r="L33">
        <f t="shared" si="9"/>
        <v>345</v>
      </c>
      <c r="M33" s="3">
        <f t="shared" si="13"/>
        <v>-7.6997112608277185E-2</v>
      </c>
      <c r="N33" s="3">
        <f t="shared" si="10"/>
        <v>0.41289701636188642</v>
      </c>
    </row>
    <row r="34" spans="1:14" x14ac:dyDescent="0.2">
      <c r="A34" s="2">
        <v>42391</v>
      </c>
      <c r="B34">
        <v>253</v>
      </c>
      <c r="C34">
        <v>274</v>
      </c>
      <c r="D34">
        <v>261</v>
      </c>
      <c r="E34" s="3">
        <f t="shared" si="11"/>
        <v>-1.015228426395939E-2</v>
      </c>
      <c r="F34">
        <v>133</v>
      </c>
      <c r="G34">
        <v>90</v>
      </c>
      <c r="H34">
        <v>48</v>
      </c>
      <c r="I34" s="3">
        <f t="shared" si="12"/>
        <v>0.31365313653136534</v>
      </c>
      <c r="J34">
        <f t="shared" si="7"/>
        <v>386</v>
      </c>
      <c r="K34">
        <f t="shared" si="8"/>
        <v>364</v>
      </c>
      <c r="L34">
        <f t="shared" si="9"/>
        <v>309</v>
      </c>
      <c r="M34" s="3">
        <f t="shared" si="13"/>
        <v>7.2710103871576962E-2</v>
      </c>
      <c r="N34" s="3">
        <f t="shared" si="10"/>
        <v>0.34372049102927288</v>
      </c>
    </row>
    <row r="35" spans="1:14" x14ac:dyDescent="0.2">
      <c r="A35" s="2">
        <v>42384</v>
      </c>
      <c r="B35">
        <v>156</v>
      </c>
      <c r="C35">
        <v>246</v>
      </c>
      <c r="D35">
        <v>357</v>
      </c>
      <c r="E35" s="3">
        <f t="shared" si="11"/>
        <v>-0.2648221343873518</v>
      </c>
      <c r="F35">
        <v>73</v>
      </c>
      <c r="G35">
        <v>92</v>
      </c>
      <c r="H35">
        <v>91</v>
      </c>
      <c r="I35" s="3">
        <f t="shared" si="12"/>
        <v>-7.03125E-2</v>
      </c>
      <c r="J35">
        <f t="shared" si="7"/>
        <v>229</v>
      </c>
      <c r="K35">
        <f t="shared" si="8"/>
        <v>338</v>
      </c>
      <c r="L35">
        <f t="shared" si="9"/>
        <v>448</v>
      </c>
      <c r="M35" s="3">
        <f t="shared" si="13"/>
        <v>-0.21576354679802956</v>
      </c>
      <c r="N35" s="3">
        <f t="shared" si="10"/>
        <v>0.3330049261083744</v>
      </c>
    </row>
    <row r="36" spans="1:14" x14ac:dyDescent="0.2">
      <c r="A36" s="2">
        <v>42377</v>
      </c>
      <c r="B36">
        <v>139</v>
      </c>
      <c r="C36">
        <v>247</v>
      </c>
      <c r="D36">
        <v>363</v>
      </c>
      <c r="E36" s="3">
        <f t="shared" si="11"/>
        <v>-0.29906542056074764</v>
      </c>
      <c r="F36">
        <v>73</v>
      </c>
      <c r="G36">
        <v>90</v>
      </c>
      <c r="H36">
        <v>75</v>
      </c>
      <c r="I36" s="3">
        <f t="shared" si="12"/>
        <v>-8.4033613445378148E-3</v>
      </c>
      <c r="J36">
        <f t="shared" si="7"/>
        <v>212</v>
      </c>
      <c r="K36">
        <f t="shared" si="8"/>
        <v>337</v>
      </c>
      <c r="L36">
        <f t="shared" si="9"/>
        <v>438</v>
      </c>
      <c r="M36" s="3">
        <f t="shared" si="13"/>
        <v>-0.22897669706180346</v>
      </c>
      <c r="N36" s="3">
        <f t="shared" si="10"/>
        <v>0.3414387031408308</v>
      </c>
    </row>
    <row r="37" spans="1:14" x14ac:dyDescent="0.2">
      <c r="A37" s="2">
        <v>42370</v>
      </c>
      <c r="B37">
        <v>254</v>
      </c>
      <c r="C37">
        <v>287</v>
      </c>
      <c r="D37">
        <v>138</v>
      </c>
      <c r="E37" s="3">
        <f t="shared" si="11"/>
        <v>0.17083946980854198</v>
      </c>
      <c r="F37">
        <v>73</v>
      </c>
      <c r="G37">
        <v>91</v>
      </c>
      <c r="H37">
        <v>36</v>
      </c>
      <c r="I37" s="3">
        <f t="shared" si="12"/>
        <v>0.185</v>
      </c>
      <c r="J37">
        <f t="shared" si="7"/>
        <v>327</v>
      </c>
      <c r="K37">
        <f t="shared" si="8"/>
        <v>378</v>
      </c>
      <c r="L37">
        <f t="shared" si="9"/>
        <v>174</v>
      </c>
      <c r="M37" s="3">
        <f t="shared" si="13"/>
        <v>0.17406143344709898</v>
      </c>
      <c r="N37" s="3">
        <f t="shared" si="10"/>
        <v>0.43003412969283278</v>
      </c>
    </row>
    <row r="38" spans="1:14" x14ac:dyDescent="0.2">
      <c r="A38" s="2">
        <v>42363</v>
      </c>
      <c r="B38">
        <v>271</v>
      </c>
      <c r="C38">
        <v>286</v>
      </c>
      <c r="D38">
        <v>94</v>
      </c>
      <c r="E38" s="3">
        <f t="shared" si="11"/>
        <v>0.27188940092165897</v>
      </c>
      <c r="F38">
        <v>76</v>
      </c>
      <c r="G38">
        <v>89</v>
      </c>
      <c r="H38">
        <v>19</v>
      </c>
      <c r="I38" s="3">
        <f t="shared" si="12"/>
        <v>0.30978260869565216</v>
      </c>
      <c r="J38">
        <f t="shared" si="7"/>
        <v>347</v>
      </c>
      <c r="K38">
        <f t="shared" si="8"/>
        <v>375</v>
      </c>
      <c r="L38">
        <f t="shared" si="9"/>
        <v>113</v>
      </c>
      <c r="M38" s="3">
        <f t="shared" si="13"/>
        <v>0.28023952095808385</v>
      </c>
      <c r="N38" s="3">
        <f t="shared" si="10"/>
        <v>0.44910179640718562</v>
      </c>
    </row>
    <row r="39" spans="1:14" x14ac:dyDescent="0.2">
      <c r="A39" s="2">
        <v>42356</v>
      </c>
      <c r="B39">
        <v>324</v>
      </c>
      <c r="C39">
        <v>254</v>
      </c>
      <c r="D39">
        <v>100</v>
      </c>
      <c r="E39" s="3">
        <f t="shared" si="11"/>
        <v>0.3303834808259587</v>
      </c>
      <c r="F39">
        <v>125</v>
      </c>
      <c r="G39">
        <v>93</v>
      </c>
      <c r="H39">
        <v>24</v>
      </c>
      <c r="I39" s="3">
        <f t="shared" si="12"/>
        <v>0.41735537190082644</v>
      </c>
      <c r="J39">
        <f t="shared" si="7"/>
        <v>449</v>
      </c>
      <c r="K39">
        <f t="shared" si="8"/>
        <v>347</v>
      </c>
      <c r="L39">
        <f t="shared" si="9"/>
        <v>124</v>
      </c>
      <c r="M39" s="3">
        <f t="shared" si="13"/>
        <v>0.35326086956521741</v>
      </c>
      <c r="N39" s="3">
        <f t="shared" si="10"/>
        <v>0.37717391304347825</v>
      </c>
    </row>
    <row r="40" spans="1:14" x14ac:dyDescent="0.2">
      <c r="A40" s="2">
        <v>42349</v>
      </c>
      <c r="B40">
        <v>242</v>
      </c>
      <c r="C40">
        <v>293</v>
      </c>
      <c r="D40">
        <v>189</v>
      </c>
      <c r="E40" s="3">
        <f t="shared" si="11"/>
        <v>7.3204419889502756E-2</v>
      </c>
      <c r="F40">
        <v>99</v>
      </c>
      <c r="G40">
        <v>97</v>
      </c>
      <c r="H40">
        <v>46</v>
      </c>
      <c r="I40" s="3">
        <f t="shared" si="12"/>
        <v>0.21900826446280991</v>
      </c>
      <c r="J40">
        <f t="shared" si="7"/>
        <v>341</v>
      </c>
      <c r="K40">
        <f t="shared" si="8"/>
        <v>390</v>
      </c>
      <c r="L40">
        <f t="shared" si="9"/>
        <v>235</v>
      </c>
      <c r="M40" s="3">
        <f t="shared" si="13"/>
        <v>0.10973084886128365</v>
      </c>
      <c r="N40" s="3">
        <f t="shared" si="10"/>
        <v>0.40372670807453415</v>
      </c>
    </row>
    <row r="41" spans="1:14" x14ac:dyDescent="0.2">
      <c r="A41" s="2">
        <v>42342</v>
      </c>
      <c r="B41">
        <v>284</v>
      </c>
      <c r="C41">
        <v>280</v>
      </c>
      <c r="D41">
        <v>168</v>
      </c>
      <c r="E41" s="3">
        <f t="shared" si="11"/>
        <v>0.15846994535519127</v>
      </c>
      <c r="F41">
        <v>119</v>
      </c>
      <c r="G41">
        <v>94</v>
      </c>
      <c r="H41">
        <v>55</v>
      </c>
      <c r="I41" s="3">
        <f t="shared" si="12"/>
        <v>0.23880597014925373</v>
      </c>
      <c r="J41">
        <f t="shared" si="7"/>
        <v>403</v>
      </c>
      <c r="K41">
        <f t="shared" si="8"/>
        <v>374</v>
      </c>
      <c r="L41">
        <f t="shared" si="9"/>
        <v>223</v>
      </c>
      <c r="M41" s="3">
        <f t="shared" si="13"/>
        <v>0.18</v>
      </c>
      <c r="N41" s="3">
        <f t="shared" si="10"/>
        <v>0.374</v>
      </c>
    </row>
    <row r="42" spans="1:14" x14ac:dyDescent="0.2">
      <c r="A42" s="2">
        <v>42335</v>
      </c>
      <c r="B42">
        <v>465</v>
      </c>
      <c r="C42">
        <v>205</v>
      </c>
      <c r="D42">
        <v>64</v>
      </c>
      <c r="E42" s="3">
        <f t="shared" si="11"/>
        <v>0.5463215258855586</v>
      </c>
      <c r="F42">
        <v>153</v>
      </c>
      <c r="G42">
        <v>74</v>
      </c>
      <c r="H42">
        <v>17</v>
      </c>
      <c r="I42" s="3">
        <f t="shared" si="12"/>
        <v>0.55737704918032782</v>
      </c>
      <c r="J42">
        <f t="shared" si="7"/>
        <v>618</v>
      </c>
      <c r="K42">
        <f t="shared" si="8"/>
        <v>279</v>
      </c>
      <c r="L42">
        <f t="shared" si="9"/>
        <v>81</v>
      </c>
      <c r="M42" s="3">
        <f t="shared" si="13"/>
        <v>0.54907975460122704</v>
      </c>
      <c r="N42" s="3">
        <f t="shared" si="10"/>
        <v>0.28527607361963192</v>
      </c>
    </row>
    <row r="43" spans="1:14" x14ac:dyDescent="0.2">
      <c r="A43" s="2">
        <v>42328</v>
      </c>
      <c r="B43">
        <v>457</v>
      </c>
      <c r="C43">
        <v>202</v>
      </c>
      <c r="D43">
        <v>66</v>
      </c>
      <c r="E43" s="3">
        <f t="shared" si="11"/>
        <v>0.53931034482758622</v>
      </c>
      <c r="F43">
        <v>157</v>
      </c>
      <c r="G43">
        <v>74</v>
      </c>
      <c r="H43">
        <v>18</v>
      </c>
      <c r="I43" s="3">
        <f t="shared" si="12"/>
        <v>0.55823293172690758</v>
      </c>
      <c r="J43">
        <f t="shared" si="7"/>
        <v>614</v>
      </c>
      <c r="K43">
        <f t="shared" si="8"/>
        <v>276</v>
      </c>
      <c r="L43">
        <f t="shared" si="9"/>
        <v>84</v>
      </c>
      <c r="M43" s="3">
        <f t="shared" si="13"/>
        <v>0.54414784394250515</v>
      </c>
      <c r="N43" s="3">
        <f t="shared" si="10"/>
        <v>0.28336755646817247</v>
      </c>
    </row>
    <row r="44" spans="1:14" x14ac:dyDescent="0.2">
      <c r="A44" s="2">
        <v>42321</v>
      </c>
      <c r="B44">
        <v>255</v>
      </c>
      <c r="C44">
        <v>307</v>
      </c>
      <c r="D44">
        <v>159</v>
      </c>
      <c r="E44" s="3">
        <f t="shared" si="11"/>
        <v>0.13314840499306518</v>
      </c>
      <c r="F44">
        <v>86</v>
      </c>
      <c r="G44">
        <v>104</v>
      </c>
      <c r="H44">
        <v>56</v>
      </c>
      <c r="I44" s="3">
        <f t="shared" si="12"/>
        <v>0.12195121951219512</v>
      </c>
      <c r="J44">
        <f t="shared" ref="J44:J75" si="14">B44+F44</f>
        <v>341</v>
      </c>
      <c r="K44">
        <f t="shared" ref="K44:K75" si="15">C44+G44</f>
        <v>411</v>
      </c>
      <c r="L44">
        <f t="shared" ref="L44:L75" si="16">D44+H44</f>
        <v>215</v>
      </c>
      <c r="M44" s="3">
        <f t="shared" si="13"/>
        <v>0.13029989658738367</v>
      </c>
      <c r="N44" s="3">
        <f t="shared" ref="N44:N75" si="17">K44/SUM(J44:L44)</f>
        <v>0.42502585315408481</v>
      </c>
    </row>
    <row r="45" spans="1:14" x14ac:dyDescent="0.2">
      <c r="A45" s="2">
        <v>42314</v>
      </c>
      <c r="B45">
        <v>341</v>
      </c>
      <c r="C45">
        <v>285</v>
      </c>
      <c r="D45">
        <v>100</v>
      </c>
      <c r="E45" s="3">
        <f t="shared" si="11"/>
        <v>0.3319559228650138</v>
      </c>
      <c r="F45">
        <v>112</v>
      </c>
      <c r="G45">
        <v>110</v>
      </c>
      <c r="H45">
        <v>39</v>
      </c>
      <c r="I45" s="3">
        <f t="shared" si="12"/>
        <v>0.27969348659003829</v>
      </c>
      <c r="J45">
        <f t="shared" si="14"/>
        <v>453</v>
      </c>
      <c r="K45">
        <f t="shared" si="15"/>
        <v>395</v>
      </c>
      <c r="L45">
        <f t="shared" si="16"/>
        <v>139</v>
      </c>
      <c r="M45" s="3">
        <f t="shared" si="13"/>
        <v>0.31813576494427559</v>
      </c>
      <c r="N45" s="3">
        <f t="shared" si="17"/>
        <v>0.40020263424518743</v>
      </c>
    </row>
    <row r="46" spans="1:14" x14ac:dyDescent="0.2">
      <c r="A46" s="2">
        <v>42307</v>
      </c>
      <c r="B46">
        <v>359</v>
      </c>
      <c r="C46">
        <v>271</v>
      </c>
      <c r="D46">
        <v>91</v>
      </c>
      <c r="E46" s="3">
        <f t="shared" ref="E46:E78" si="18">(B46-D46)/SUM(B46:D46)</f>
        <v>0.37170596393897365</v>
      </c>
      <c r="F46">
        <v>105</v>
      </c>
      <c r="G46">
        <v>111</v>
      </c>
      <c r="H46">
        <v>33</v>
      </c>
      <c r="I46" s="3">
        <f t="shared" ref="I46:I78" si="19">(F46-H46)/SUM(F46:H46)</f>
        <v>0.28915662650602408</v>
      </c>
      <c r="J46">
        <f t="shared" si="14"/>
        <v>464</v>
      </c>
      <c r="K46">
        <f t="shared" si="15"/>
        <v>382</v>
      </c>
      <c r="L46">
        <f t="shared" si="16"/>
        <v>124</v>
      </c>
      <c r="M46" s="3">
        <f t="shared" ref="M46:M78" si="20">(J46-L46)/SUM(J46:L46)</f>
        <v>0.35051546391752575</v>
      </c>
      <c r="N46" s="3">
        <f t="shared" si="17"/>
        <v>0.39381443298969071</v>
      </c>
    </row>
    <row r="47" spans="1:14" x14ac:dyDescent="0.2">
      <c r="A47" s="2">
        <v>42300</v>
      </c>
      <c r="B47">
        <v>411</v>
      </c>
      <c r="C47">
        <v>202</v>
      </c>
      <c r="D47">
        <v>89</v>
      </c>
      <c r="E47" s="3">
        <f t="shared" si="18"/>
        <v>0.45868945868945871</v>
      </c>
      <c r="F47">
        <v>144</v>
      </c>
      <c r="G47">
        <v>69</v>
      </c>
      <c r="H47">
        <v>27</v>
      </c>
      <c r="I47" s="3">
        <f t="shared" si="19"/>
        <v>0.48749999999999999</v>
      </c>
      <c r="J47">
        <f t="shared" si="14"/>
        <v>555</v>
      </c>
      <c r="K47">
        <f t="shared" si="15"/>
        <v>271</v>
      </c>
      <c r="L47">
        <f t="shared" si="16"/>
        <v>116</v>
      </c>
      <c r="M47" s="3">
        <f t="shared" si="20"/>
        <v>0.46602972399150744</v>
      </c>
      <c r="N47" s="3">
        <f t="shared" si="17"/>
        <v>0.28768577494692144</v>
      </c>
    </row>
    <row r="48" spans="1:14" x14ac:dyDescent="0.2">
      <c r="A48" s="2">
        <v>42293</v>
      </c>
      <c r="B48">
        <v>249</v>
      </c>
      <c r="C48">
        <v>287</v>
      </c>
      <c r="D48">
        <v>170</v>
      </c>
      <c r="E48" s="3">
        <f t="shared" si="18"/>
        <v>0.11189801699716714</v>
      </c>
      <c r="F48">
        <v>95</v>
      </c>
      <c r="G48">
        <v>122</v>
      </c>
      <c r="H48">
        <v>33</v>
      </c>
      <c r="I48" s="3">
        <f t="shared" si="19"/>
        <v>0.248</v>
      </c>
      <c r="J48">
        <f t="shared" si="14"/>
        <v>344</v>
      </c>
      <c r="K48">
        <f t="shared" si="15"/>
        <v>409</v>
      </c>
      <c r="L48">
        <f t="shared" si="16"/>
        <v>203</v>
      </c>
      <c r="M48" s="3">
        <f t="shared" si="20"/>
        <v>0.14748953974895398</v>
      </c>
      <c r="N48" s="3">
        <f t="shared" si="17"/>
        <v>0.42782426778242677</v>
      </c>
    </row>
    <row r="49" spans="1:14" x14ac:dyDescent="0.2">
      <c r="A49" s="2">
        <v>42286</v>
      </c>
      <c r="B49">
        <v>280</v>
      </c>
      <c r="C49">
        <v>279</v>
      </c>
      <c r="D49">
        <v>137</v>
      </c>
      <c r="E49" s="3">
        <f t="shared" si="18"/>
        <v>0.20545977011494254</v>
      </c>
      <c r="F49">
        <v>116</v>
      </c>
      <c r="G49">
        <v>98</v>
      </c>
      <c r="H49">
        <v>28</v>
      </c>
      <c r="I49" s="3">
        <f t="shared" si="19"/>
        <v>0.36363636363636365</v>
      </c>
      <c r="J49">
        <f t="shared" si="14"/>
        <v>396</v>
      </c>
      <c r="K49">
        <f t="shared" si="15"/>
        <v>377</v>
      </c>
      <c r="L49">
        <f t="shared" si="16"/>
        <v>165</v>
      </c>
      <c r="M49" s="3">
        <f t="shared" si="20"/>
        <v>0.2462686567164179</v>
      </c>
      <c r="N49" s="3">
        <f t="shared" si="17"/>
        <v>0.40191897654584224</v>
      </c>
    </row>
    <row r="50" spans="1:14" x14ac:dyDescent="0.2">
      <c r="A50" s="2">
        <v>42279</v>
      </c>
      <c r="B50">
        <v>163</v>
      </c>
      <c r="C50">
        <v>278</v>
      </c>
      <c r="D50">
        <v>260</v>
      </c>
      <c r="E50" s="3">
        <f t="shared" si="18"/>
        <v>-0.13837375178316691</v>
      </c>
      <c r="F50">
        <v>81</v>
      </c>
      <c r="G50">
        <v>99</v>
      </c>
      <c r="H50">
        <v>57</v>
      </c>
      <c r="I50" s="3">
        <f t="shared" si="19"/>
        <v>0.10126582278481013</v>
      </c>
      <c r="J50">
        <f t="shared" si="14"/>
        <v>244</v>
      </c>
      <c r="K50">
        <f t="shared" si="15"/>
        <v>377</v>
      </c>
      <c r="L50">
        <f t="shared" si="16"/>
        <v>317</v>
      </c>
      <c r="M50" s="3">
        <f t="shared" si="20"/>
        <v>-7.7825159914712158E-2</v>
      </c>
      <c r="N50" s="3">
        <f t="shared" si="17"/>
        <v>0.40191897654584224</v>
      </c>
    </row>
    <row r="51" spans="1:14" x14ac:dyDescent="0.2">
      <c r="A51" s="2">
        <v>42272</v>
      </c>
      <c r="B51">
        <v>132</v>
      </c>
      <c r="C51">
        <v>243</v>
      </c>
      <c r="D51">
        <v>333</v>
      </c>
      <c r="E51" s="3">
        <f t="shared" si="18"/>
        <v>-0.28389830508474578</v>
      </c>
      <c r="F51">
        <v>85</v>
      </c>
      <c r="G51">
        <v>87</v>
      </c>
      <c r="H51">
        <v>76</v>
      </c>
      <c r="I51" s="3">
        <f t="shared" si="19"/>
        <v>3.6290322580645164E-2</v>
      </c>
      <c r="J51">
        <f t="shared" si="14"/>
        <v>217</v>
      </c>
      <c r="K51">
        <f t="shared" si="15"/>
        <v>330</v>
      </c>
      <c r="L51">
        <f t="shared" si="16"/>
        <v>409</v>
      </c>
      <c r="M51" s="3">
        <f t="shared" si="20"/>
        <v>-0.20083682008368201</v>
      </c>
      <c r="N51" s="3">
        <f t="shared" si="17"/>
        <v>0.34518828451882844</v>
      </c>
    </row>
    <row r="52" spans="1:14" x14ac:dyDescent="0.2">
      <c r="A52" s="2">
        <v>42265</v>
      </c>
      <c r="B52">
        <v>128</v>
      </c>
      <c r="C52">
        <v>285</v>
      </c>
      <c r="D52">
        <v>279</v>
      </c>
      <c r="E52" s="3">
        <f t="shared" si="18"/>
        <v>-0.21820809248554912</v>
      </c>
      <c r="F52">
        <v>40</v>
      </c>
      <c r="G52">
        <v>112</v>
      </c>
      <c r="H52">
        <v>96</v>
      </c>
      <c r="I52" s="3">
        <f t="shared" si="19"/>
        <v>-0.22580645161290322</v>
      </c>
      <c r="J52">
        <f t="shared" si="14"/>
        <v>168</v>
      </c>
      <c r="K52">
        <f t="shared" si="15"/>
        <v>397</v>
      </c>
      <c r="L52">
        <f t="shared" si="16"/>
        <v>375</v>
      </c>
      <c r="M52" s="3">
        <f t="shared" si="20"/>
        <v>-0.22021276595744682</v>
      </c>
      <c r="N52" s="3">
        <f t="shared" si="17"/>
        <v>0.42234042553191492</v>
      </c>
    </row>
    <row r="53" spans="1:14" x14ac:dyDescent="0.2">
      <c r="A53" s="2">
        <v>42258</v>
      </c>
      <c r="B53">
        <v>112</v>
      </c>
      <c r="C53">
        <v>301</v>
      </c>
      <c r="D53">
        <v>299</v>
      </c>
      <c r="E53" s="3">
        <f t="shared" si="18"/>
        <v>-0.26264044943820225</v>
      </c>
      <c r="F53">
        <v>32</v>
      </c>
      <c r="G53">
        <v>108</v>
      </c>
      <c r="H53">
        <v>91</v>
      </c>
      <c r="I53" s="3">
        <f t="shared" si="19"/>
        <v>-0.25541125541125542</v>
      </c>
      <c r="J53">
        <f t="shared" si="14"/>
        <v>144</v>
      </c>
      <c r="K53">
        <f t="shared" si="15"/>
        <v>409</v>
      </c>
      <c r="L53">
        <f t="shared" si="16"/>
        <v>390</v>
      </c>
      <c r="M53" s="3">
        <f t="shared" si="20"/>
        <v>-0.2608695652173913</v>
      </c>
      <c r="N53" s="3">
        <f t="shared" si="17"/>
        <v>0.43372216330858959</v>
      </c>
    </row>
    <row r="54" spans="1:14" x14ac:dyDescent="0.2">
      <c r="A54" s="2">
        <v>42251</v>
      </c>
      <c r="B54">
        <v>129</v>
      </c>
      <c r="C54">
        <v>275</v>
      </c>
      <c r="D54">
        <v>273</v>
      </c>
      <c r="E54" s="3">
        <f t="shared" si="18"/>
        <v>-0.21270310192023634</v>
      </c>
      <c r="F54">
        <v>43</v>
      </c>
      <c r="G54">
        <v>93</v>
      </c>
      <c r="H54">
        <v>94</v>
      </c>
      <c r="I54" s="3">
        <f t="shared" si="19"/>
        <v>-0.22173913043478261</v>
      </c>
      <c r="J54">
        <f t="shared" si="14"/>
        <v>172</v>
      </c>
      <c r="K54">
        <f t="shared" si="15"/>
        <v>368</v>
      </c>
      <c r="L54">
        <f t="shared" si="16"/>
        <v>367</v>
      </c>
      <c r="M54" s="3">
        <f t="shared" si="20"/>
        <v>-0.21499448732083792</v>
      </c>
      <c r="N54" s="3">
        <f t="shared" si="17"/>
        <v>0.40573318632855565</v>
      </c>
    </row>
    <row r="55" spans="1:14" x14ac:dyDescent="0.2">
      <c r="A55" s="2">
        <v>42244</v>
      </c>
      <c r="B55">
        <v>182</v>
      </c>
      <c r="C55">
        <v>269</v>
      </c>
      <c r="D55">
        <v>235</v>
      </c>
      <c r="E55" s="3">
        <f t="shared" si="18"/>
        <v>-7.7259475218658891E-2</v>
      </c>
      <c r="F55">
        <v>65</v>
      </c>
      <c r="G55">
        <v>102</v>
      </c>
      <c r="H55">
        <v>60</v>
      </c>
      <c r="I55" s="3">
        <f t="shared" si="19"/>
        <v>2.2026431718061675E-2</v>
      </c>
      <c r="J55">
        <f t="shared" si="14"/>
        <v>247</v>
      </c>
      <c r="K55">
        <f t="shared" si="15"/>
        <v>371</v>
      </c>
      <c r="L55">
        <f t="shared" si="16"/>
        <v>295</v>
      </c>
      <c r="M55" s="3">
        <f t="shared" si="20"/>
        <v>-5.257393209200438E-2</v>
      </c>
      <c r="N55" s="3">
        <f t="shared" si="17"/>
        <v>0.40635268346111719</v>
      </c>
    </row>
    <row r="56" spans="1:14" x14ac:dyDescent="0.2">
      <c r="A56" s="2">
        <v>42237</v>
      </c>
      <c r="B56">
        <v>97</v>
      </c>
      <c r="C56">
        <v>188</v>
      </c>
      <c r="D56">
        <v>398</v>
      </c>
      <c r="E56" s="3">
        <f t="shared" si="18"/>
        <v>-0.44070278184480233</v>
      </c>
      <c r="F56">
        <v>39</v>
      </c>
      <c r="G56">
        <v>80</v>
      </c>
      <c r="H56">
        <v>109</v>
      </c>
      <c r="I56" s="3">
        <f t="shared" si="19"/>
        <v>-0.30701754385964913</v>
      </c>
      <c r="J56">
        <f t="shared" si="14"/>
        <v>136</v>
      </c>
      <c r="K56">
        <f t="shared" si="15"/>
        <v>268</v>
      </c>
      <c r="L56">
        <f t="shared" si="16"/>
        <v>507</v>
      </c>
      <c r="M56" s="3">
        <f t="shared" si="20"/>
        <v>-0.40724478594950603</v>
      </c>
      <c r="N56" s="3">
        <f t="shared" si="17"/>
        <v>0.29418221734357847</v>
      </c>
    </row>
    <row r="57" spans="1:14" x14ac:dyDescent="0.2">
      <c r="A57" s="2">
        <v>42230</v>
      </c>
      <c r="B57">
        <v>169</v>
      </c>
      <c r="C57">
        <v>307</v>
      </c>
      <c r="D57">
        <v>223</v>
      </c>
      <c r="E57" s="3">
        <f t="shared" si="18"/>
        <v>-7.7253218884120178E-2</v>
      </c>
      <c r="F57">
        <v>63</v>
      </c>
      <c r="G57">
        <v>112</v>
      </c>
      <c r="H57">
        <v>65</v>
      </c>
      <c r="I57" s="3">
        <f t="shared" si="19"/>
        <v>-8.3333333333333332E-3</v>
      </c>
      <c r="J57">
        <f t="shared" si="14"/>
        <v>232</v>
      </c>
      <c r="K57">
        <f t="shared" si="15"/>
        <v>419</v>
      </c>
      <c r="L57">
        <f t="shared" si="16"/>
        <v>288</v>
      </c>
      <c r="M57" s="3">
        <f t="shared" si="20"/>
        <v>-5.9637912673056445E-2</v>
      </c>
      <c r="N57" s="3">
        <f t="shared" si="17"/>
        <v>0.44621938232161873</v>
      </c>
    </row>
    <row r="58" spans="1:14" x14ac:dyDescent="0.2">
      <c r="A58" s="2">
        <v>42223</v>
      </c>
      <c r="B58">
        <v>190</v>
      </c>
      <c r="C58">
        <v>367</v>
      </c>
      <c r="D58">
        <v>152</v>
      </c>
      <c r="E58" s="3">
        <f t="shared" si="18"/>
        <v>5.3596614950634697E-2</v>
      </c>
      <c r="F58">
        <v>74</v>
      </c>
      <c r="G58">
        <v>120</v>
      </c>
      <c r="H58">
        <v>44</v>
      </c>
      <c r="I58" s="3">
        <f t="shared" si="19"/>
        <v>0.12605042016806722</v>
      </c>
      <c r="J58">
        <f t="shared" si="14"/>
        <v>264</v>
      </c>
      <c r="K58">
        <f t="shared" si="15"/>
        <v>487</v>
      </c>
      <c r="L58">
        <f t="shared" si="16"/>
        <v>196</v>
      </c>
      <c r="M58" s="3">
        <f t="shared" si="20"/>
        <v>7.1805702217529035E-2</v>
      </c>
      <c r="N58" s="3">
        <f t="shared" si="17"/>
        <v>0.51425554382259764</v>
      </c>
    </row>
    <row r="59" spans="1:14" x14ac:dyDescent="0.2">
      <c r="A59" s="2">
        <v>42216</v>
      </c>
      <c r="B59">
        <v>175</v>
      </c>
      <c r="C59">
        <v>348</v>
      </c>
      <c r="D59">
        <v>137</v>
      </c>
      <c r="E59" s="3">
        <f t="shared" si="18"/>
        <v>5.7575757575757579E-2</v>
      </c>
      <c r="F59">
        <v>72</v>
      </c>
      <c r="G59">
        <v>111</v>
      </c>
      <c r="H59">
        <v>46</v>
      </c>
      <c r="I59" s="3">
        <f t="shared" si="19"/>
        <v>0.11353711790393013</v>
      </c>
      <c r="J59">
        <f t="shared" si="14"/>
        <v>247</v>
      </c>
      <c r="K59">
        <f t="shared" si="15"/>
        <v>459</v>
      </c>
      <c r="L59">
        <f t="shared" si="16"/>
        <v>183</v>
      </c>
      <c r="M59" s="3">
        <f t="shared" si="20"/>
        <v>7.19910011248594E-2</v>
      </c>
      <c r="N59" s="3">
        <f t="shared" si="17"/>
        <v>0.51631046119235091</v>
      </c>
    </row>
    <row r="60" spans="1:14" x14ac:dyDescent="0.2">
      <c r="A60" s="2">
        <v>42209</v>
      </c>
      <c r="B60">
        <v>201</v>
      </c>
      <c r="C60">
        <v>358</v>
      </c>
      <c r="D60">
        <v>158</v>
      </c>
      <c r="E60" s="3">
        <f t="shared" si="18"/>
        <v>5.9972105997210597E-2</v>
      </c>
      <c r="F60">
        <v>75</v>
      </c>
      <c r="G60">
        <v>116</v>
      </c>
      <c r="H60">
        <v>49</v>
      </c>
      <c r="I60" s="3">
        <f t="shared" si="19"/>
        <v>0.10833333333333334</v>
      </c>
      <c r="J60">
        <f t="shared" si="14"/>
        <v>276</v>
      </c>
      <c r="K60">
        <f t="shared" si="15"/>
        <v>474</v>
      </c>
      <c r="L60">
        <f t="shared" si="16"/>
        <v>207</v>
      </c>
      <c r="M60" s="3">
        <f t="shared" si="20"/>
        <v>7.2100313479623826E-2</v>
      </c>
      <c r="N60" s="3">
        <f t="shared" si="17"/>
        <v>0.4952978056426332</v>
      </c>
    </row>
    <row r="61" spans="1:14" x14ac:dyDescent="0.2">
      <c r="A61" s="2">
        <v>42202</v>
      </c>
      <c r="B61">
        <v>347</v>
      </c>
      <c r="C61">
        <v>259</v>
      </c>
      <c r="D61">
        <v>85</v>
      </c>
      <c r="E61" s="3">
        <f t="shared" si="18"/>
        <v>0.37916063675832129</v>
      </c>
      <c r="F61">
        <v>113</v>
      </c>
      <c r="G61">
        <v>96</v>
      </c>
      <c r="H61">
        <v>29</v>
      </c>
      <c r="I61" s="3">
        <f t="shared" si="19"/>
        <v>0.35294117647058826</v>
      </c>
      <c r="J61">
        <f t="shared" si="14"/>
        <v>460</v>
      </c>
      <c r="K61">
        <f t="shared" si="15"/>
        <v>355</v>
      </c>
      <c r="L61">
        <f t="shared" si="16"/>
        <v>114</v>
      </c>
      <c r="M61" s="3">
        <f t="shared" si="20"/>
        <v>0.37244348762109797</v>
      </c>
      <c r="N61" s="3">
        <f t="shared" si="17"/>
        <v>0.38213132400430572</v>
      </c>
    </row>
    <row r="62" spans="1:14" x14ac:dyDescent="0.2">
      <c r="A62" s="2">
        <v>42195</v>
      </c>
      <c r="B62">
        <v>274</v>
      </c>
      <c r="C62">
        <v>289</v>
      </c>
      <c r="D62">
        <v>127</v>
      </c>
      <c r="E62" s="3">
        <f t="shared" si="18"/>
        <v>0.21304347826086956</v>
      </c>
      <c r="F62">
        <v>109</v>
      </c>
      <c r="G62">
        <v>98</v>
      </c>
      <c r="H62">
        <v>23</v>
      </c>
      <c r="I62" s="3">
        <f t="shared" si="19"/>
        <v>0.37391304347826088</v>
      </c>
      <c r="J62">
        <f t="shared" si="14"/>
        <v>383</v>
      </c>
      <c r="K62">
        <f t="shared" si="15"/>
        <v>387</v>
      </c>
      <c r="L62">
        <f t="shared" si="16"/>
        <v>150</v>
      </c>
      <c r="M62" s="3">
        <f t="shared" si="20"/>
        <v>0.25326086956521737</v>
      </c>
      <c r="N62" s="3">
        <f t="shared" si="17"/>
        <v>0.42065217391304349</v>
      </c>
    </row>
    <row r="63" spans="1:14" x14ac:dyDescent="0.2">
      <c r="A63" s="2">
        <v>42188</v>
      </c>
      <c r="B63">
        <v>178</v>
      </c>
      <c r="C63">
        <v>319</v>
      </c>
      <c r="D63">
        <v>206</v>
      </c>
      <c r="E63" s="3">
        <f t="shared" si="18"/>
        <v>-3.9829302987197723E-2</v>
      </c>
      <c r="F63">
        <v>71</v>
      </c>
      <c r="G63">
        <v>106</v>
      </c>
      <c r="H63">
        <v>56</v>
      </c>
      <c r="I63" s="3">
        <f t="shared" si="19"/>
        <v>6.4377682403433473E-2</v>
      </c>
      <c r="J63">
        <f t="shared" si="14"/>
        <v>249</v>
      </c>
      <c r="K63">
        <f t="shared" si="15"/>
        <v>425</v>
      </c>
      <c r="L63">
        <f t="shared" si="16"/>
        <v>262</v>
      </c>
      <c r="M63" s="3">
        <f t="shared" si="20"/>
        <v>-1.3888888888888888E-2</v>
      </c>
      <c r="N63" s="3">
        <f t="shared" si="17"/>
        <v>0.45405982905982906</v>
      </c>
    </row>
    <row r="64" spans="1:14" x14ac:dyDescent="0.2">
      <c r="A64" s="2">
        <v>42181</v>
      </c>
      <c r="B64">
        <v>226</v>
      </c>
      <c r="C64">
        <v>306</v>
      </c>
      <c r="D64">
        <v>157</v>
      </c>
      <c r="E64" s="3">
        <f t="shared" si="18"/>
        <v>0.10014513788098693</v>
      </c>
      <c r="F64">
        <v>104</v>
      </c>
      <c r="G64">
        <v>85</v>
      </c>
      <c r="H64">
        <v>33</v>
      </c>
      <c r="I64" s="3">
        <f t="shared" si="19"/>
        <v>0.31981981981981983</v>
      </c>
      <c r="J64">
        <f t="shared" si="14"/>
        <v>330</v>
      </c>
      <c r="K64">
        <f t="shared" si="15"/>
        <v>391</v>
      </c>
      <c r="L64">
        <f t="shared" si="16"/>
        <v>190</v>
      </c>
      <c r="M64" s="3">
        <f t="shared" si="20"/>
        <v>0.15367727771679474</v>
      </c>
      <c r="N64" s="3">
        <f t="shared" si="17"/>
        <v>0.429198682766191</v>
      </c>
    </row>
    <row r="65" spans="1:14" x14ac:dyDescent="0.2">
      <c r="A65" s="2">
        <v>42174</v>
      </c>
      <c r="B65">
        <v>232</v>
      </c>
      <c r="C65">
        <v>287</v>
      </c>
      <c r="D65">
        <v>199</v>
      </c>
      <c r="E65" s="3">
        <f t="shared" si="18"/>
        <v>4.596100278551532E-2</v>
      </c>
      <c r="F65">
        <v>99</v>
      </c>
      <c r="G65">
        <v>103</v>
      </c>
      <c r="H65">
        <v>35</v>
      </c>
      <c r="I65" s="3">
        <f t="shared" si="19"/>
        <v>0.27004219409282698</v>
      </c>
      <c r="J65">
        <f t="shared" si="14"/>
        <v>331</v>
      </c>
      <c r="K65">
        <f t="shared" si="15"/>
        <v>390</v>
      </c>
      <c r="L65">
        <f t="shared" si="16"/>
        <v>234</v>
      </c>
      <c r="M65" s="3">
        <f t="shared" si="20"/>
        <v>0.10157068062827225</v>
      </c>
      <c r="N65" s="3">
        <f t="shared" si="17"/>
        <v>0.40837696335078533</v>
      </c>
    </row>
    <row r="66" spans="1:14" x14ac:dyDescent="0.2">
      <c r="A66" s="2">
        <v>42167</v>
      </c>
      <c r="B66">
        <v>181</v>
      </c>
      <c r="C66">
        <v>290</v>
      </c>
      <c r="D66">
        <v>214</v>
      </c>
      <c r="E66" s="3">
        <f t="shared" si="18"/>
        <v>-4.8175182481751823E-2</v>
      </c>
      <c r="F66">
        <v>83</v>
      </c>
      <c r="G66">
        <v>101</v>
      </c>
      <c r="H66">
        <v>47</v>
      </c>
      <c r="I66" s="3">
        <f t="shared" si="19"/>
        <v>0.15584415584415584</v>
      </c>
      <c r="J66">
        <f t="shared" si="14"/>
        <v>264</v>
      </c>
      <c r="K66">
        <f t="shared" si="15"/>
        <v>391</v>
      </c>
      <c r="L66">
        <f t="shared" si="16"/>
        <v>261</v>
      </c>
      <c r="M66" s="3">
        <f t="shared" si="20"/>
        <v>3.2751091703056767E-3</v>
      </c>
      <c r="N66" s="3">
        <f t="shared" si="17"/>
        <v>0.42685589519650657</v>
      </c>
    </row>
    <row r="67" spans="1:14" x14ac:dyDescent="0.2">
      <c r="A67" s="2">
        <v>42160</v>
      </c>
      <c r="B67">
        <v>139</v>
      </c>
      <c r="C67">
        <v>278</v>
      </c>
      <c r="D67">
        <v>249</v>
      </c>
      <c r="E67" s="3">
        <f t="shared" si="18"/>
        <v>-0.16516516516516516</v>
      </c>
      <c r="F67">
        <v>61</v>
      </c>
      <c r="G67">
        <v>92</v>
      </c>
      <c r="H67">
        <v>61</v>
      </c>
      <c r="I67" s="3">
        <f t="shared" si="19"/>
        <v>0</v>
      </c>
      <c r="J67">
        <f t="shared" si="14"/>
        <v>200</v>
      </c>
      <c r="K67">
        <f t="shared" si="15"/>
        <v>370</v>
      </c>
      <c r="L67">
        <f t="shared" si="16"/>
        <v>310</v>
      </c>
      <c r="M67" s="3">
        <f t="shared" si="20"/>
        <v>-0.125</v>
      </c>
      <c r="N67" s="3">
        <f t="shared" si="17"/>
        <v>0.42045454545454547</v>
      </c>
    </row>
    <row r="68" spans="1:14" x14ac:dyDescent="0.2">
      <c r="A68" s="2">
        <v>42153</v>
      </c>
      <c r="B68">
        <v>174</v>
      </c>
      <c r="C68">
        <v>338</v>
      </c>
      <c r="D68">
        <v>183</v>
      </c>
      <c r="E68" s="3">
        <f t="shared" si="18"/>
        <v>-1.2949640287769784E-2</v>
      </c>
      <c r="F68">
        <v>68</v>
      </c>
      <c r="G68">
        <v>115</v>
      </c>
      <c r="H68">
        <v>54</v>
      </c>
      <c r="I68" s="3">
        <f t="shared" si="19"/>
        <v>5.9071729957805907E-2</v>
      </c>
      <c r="J68">
        <f t="shared" si="14"/>
        <v>242</v>
      </c>
      <c r="K68">
        <f t="shared" si="15"/>
        <v>453</v>
      </c>
      <c r="L68">
        <f t="shared" si="16"/>
        <v>237</v>
      </c>
      <c r="M68" s="3">
        <f t="shared" si="20"/>
        <v>5.3648068669527897E-3</v>
      </c>
      <c r="N68" s="3">
        <f t="shared" si="17"/>
        <v>0.48605150214592274</v>
      </c>
    </row>
    <row r="69" spans="1:14" x14ac:dyDescent="0.2">
      <c r="A69" s="2">
        <v>42146</v>
      </c>
      <c r="B69">
        <v>294</v>
      </c>
      <c r="C69">
        <v>318</v>
      </c>
      <c r="D69">
        <v>98</v>
      </c>
      <c r="E69" s="3">
        <f t="shared" si="18"/>
        <v>0.27605633802816903</v>
      </c>
      <c r="F69">
        <v>99</v>
      </c>
      <c r="G69">
        <v>107</v>
      </c>
      <c r="H69">
        <v>24</v>
      </c>
      <c r="I69" s="3">
        <f t="shared" si="19"/>
        <v>0.32608695652173914</v>
      </c>
      <c r="J69">
        <f t="shared" si="14"/>
        <v>393</v>
      </c>
      <c r="K69">
        <f t="shared" si="15"/>
        <v>425</v>
      </c>
      <c r="L69">
        <f t="shared" si="16"/>
        <v>122</v>
      </c>
      <c r="M69" s="3">
        <f t="shared" si="20"/>
        <v>0.28829787234042553</v>
      </c>
      <c r="N69" s="3">
        <f t="shared" si="17"/>
        <v>0.4521276595744681</v>
      </c>
    </row>
    <row r="70" spans="1:14" x14ac:dyDescent="0.2">
      <c r="A70" s="2">
        <v>42139</v>
      </c>
      <c r="B70">
        <v>236</v>
      </c>
      <c r="C70">
        <v>324</v>
      </c>
      <c r="D70">
        <v>149</v>
      </c>
      <c r="E70" s="3">
        <f t="shared" si="18"/>
        <v>0.1227080394922426</v>
      </c>
      <c r="F70">
        <v>74</v>
      </c>
      <c r="G70">
        <v>93</v>
      </c>
      <c r="H70">
        <v>26</v>
      </c>
      <c r="I70" s="3">
        <f t="shared" si="19"/>
        <v>0.24870466321243523</v>
      </c>
      <c r="J70">
        <f t="shared" si="14"/>
        <v>310</v>
      </c>
      <c r="K70">
        <f t="shared" si="15"/>
        <v>417</v>
      </c>
      <c r="L70">
        <f t="shared" si="16"/>
        <v>175</v>
      </c>
      <c r="M70" s="3">
        <f t="shared" si="20"/>
        <v>0.14966740576496673</v>
      </c>
      <c r="N70" s="3">
        <f t="shared" si="17"/>
        <v>0.46230598669623058</v>
      </c>
    </row>
    <row r="71" spans="1:14" x14ac:dyDescent="0.2">
      <c r="A71" s="2">
        <v>42132</v>
      </c>
      <c r="B71">
        <v>233</v>
      </c>
      <c r="C71">
        <v>303</v>
      </c>
      <c r="D71">
        <v>183</v>
      </c>
      <c r="E71" s="3">
        <f t="shared" si="18"/>
        <v>6.9541029207232263E-2</v>
      </c>
      <c r="F71">
        <v>92</v>
      </c>
      <c r="G71">
        <v>105</v>
      </c>
      <c r="H71">
        <v>34</v>
      </c>
      <c r="I71" s="3">
        <f t="shared" si="19"/>
        <v>0.25108225108225107</v>
      </c>
      <c r="J71">
        <f t="shared" si="14"/>
        <v>325</v>
      </c>
      <c r="K71">
        <f t="shared" si="15"/>
        <v>408</v>
      </c>
      <c r="L71">
        <f t="shared" si="16"/>
        <v>217</v>
      </c>
      <c r="M71" s="3">
        <f t="shared" si="20"/>
        <v>0.11368421052631579</v>
      </c>
      <c r="N71" s="3">
        <f t="shared" si="17"/>
        <v>0.42947368421052634</v>
      </c>
    </row>
    <row r="72" spans="1:14" x14ac:dyDescent="0.2">
      <c r="A72" s="2">
        <v>42125</v>
      </c>
      <c r="B72">
        <v>160</v>
      </c>
      <c r="C72">
        <v>291</v>
      </c>
      <c r="D72">
        <v>267</v>
      </c>
      <c r="E72" s="3">
        <f t="shared" si="18"/>
        <v>-0.14902506963788301</v>
      </c>
      <c r="F72">
        <v>57</v>
      </c>
      <c r="G72">
        <v>104</v>
      </c>
      <c r="H72">
        <v>66</v>
      </c>
      <c r="I72" s="3">
        <f t="shared" si="19"/>
        <v>-3.9647577092511016E-2</v>
      </c>
      <c r="J72">
        <f t="shared" si="14"/>
        <v>217</v>
      </c>
      <c r="K72">
        <f t="shared" si="15"/>
        <v>395</v>
      </c>
      <c r="L72">
        <f t="shared" si="16"/>
        <v>333</v>
      </c>
      <c r="M72" s="3">
        <f t="shared" si="20"/>
        <v>-0.12275132275132275</v>
      </c>
      <c r="N72" s="3">
        <f t="shared" si="17"/>
        <v>0.41798941798941797</v>
      </c>
    </row>
    <row r="73" spans="1:14" x14ac:dyDescent="0.2">
      <c r="A73" s="2">
        <v>42118</v>
      </c>
      <c r="B73">
        <v>183</v>
      </c>
      <c r="C73">
        <v>331</v>
      </c>
      <c r="D73">
        <v>197</v>
      </c>
      <c r="E73" s="3">
        <f t="shared" si="18"/>
        <v>-1.969057665260197E-2</v>
      </c>
      <c r="F73">
        <v>81</v>
      </c>
      <c r="G73">
        <v>117</v>
      </c>
      <c r="H73">
        <v>51</v>
      </c>
      <c r="I73" s="3">
        <f t="shared" si="19"/>
        <v>0.12048192771084337</v>
      </c>
      <c r="J73">
        <f t="shared" si="14"/>
        <v>264</v>
      </c>
      <c r="K73">
        <f t="shared" si="15"/>
        <v>448</v>
      </c>
      <c r="L73">
        <f t="shared" si="16"/>
        <v>248</v>
      </c>
      <c r="M73" s="3">
        <f t="shared" si="20"/>
        <v>1.6666666666666666E-2</v>
      </c>
      <c r="N73" s="3">
        <f t="shared" si="17"/>
        <v>0.46666666666666667</v>
      </c>
    </row>
    <row r="74" spans="1:14" x14ac:dyDescent="0.2">
      <c r="A74" s="2">
        <v>42111</v>
      </c>
      <c r="B74">
        <v>185</v>
      </c>
      <c r="C74">
        <v>291</v>
      </c>
      <c r="D74">
        <v>217</v>
      </c>
      <c r="E74" s="3">
        <f t="shared" si="18"/>
        <v>-4.6176046176046176E-2</v>
      </c>
      <c r="F74">
        <v>49</v>
      </c>
      <c r="G74">
        <v>113</v>
      </c>
      <c r="H74">
        <v>70</v>
      </c>
      <c r="I74" s="3">
        <f t="shared" si="19"/>
        <v>-9.0517241379310345E-2</v>
      </c>
      <c r="J74">
        <f t="shared" si="14"/>
        <v>234</v>
      </c>
      <c r="K74">
        <f t="shared" si="15"/>
        <v>404</v>
      </c>
      <c r="L74">
        <f t="shared" si="16"/>
        <v>287</v>
      </c>
      <c r="M74" s="3">
        <f t="shared" si="20"/>
        <v>-5.7297297297297295E-2</v>
      </c>
      <c r="N74" s="3">
        <f t="shared" si="17"/>
        <v>0.43675675675675674</v>
      </c>
    </row>
    <row r="75" spans="1:14" x14ac:dyDescent="0.2">
      <c r="A75" s="2">
        <v>42104</v>
      </c>
      <c r="B75">
        <v>395</v>
      </c>
      <c r="C75">
        <v>213</v>
      </c>
      <c r="D75">
        <v>79</v>
      </c>
      <c r="E75" s="3">
        <f t="shared" si="18"/>
        <v>0.45997088791848617</v>
      </c>
      <c r="F75">
        <v>128</v>
      </c>
      <c r="G75">
        <v>67</v>
      </c>
      <c r="H75">
        <v>23</v>
      </c>
      <c r="I75" s="3">
        <f t="shared" si="19"/>
        <v>0.48165137614678899</v>
      </c>
      <c r="J75">
        <f t="shared" si="14"/>
        <v>523</v>
      </c>
      <c r="K75">
        <f t="shared" si="15"/>
        <v>280</v>
      </c>
      <c r="L75">
        <f t="shared" si="16"/>
        <v>102</v>
      </c>
      <c r="M75" s="3">
        <f t="shared" si="20"/>
        <v>0.46519337016574586</v>
      </c>
      <c r="N75" s="3">
        <f t="shared" si="17"/>
        <v>0.30939226519337015</v>
      </c>
    </row>
    <row r="76" spans="1:14" x14ac:dyDescent="0.2">
      <c r="A76" s="2">
        <v>42097</v>
      </c>
      <c r="B76">
        <v>223</v>
      </c>
      <c r="C76">
        <v>349</v>
      </c>
      <c r="D76">
        <v>102</v>
      </c>
      <c r="E76" s="3">
        <f t="shared" si="18"/>
        <v>0.17952522255192879</v>
      </c>
      <c r="F76">
        <v>76</v>
      </c>
      <c r="G76">
        <v>102</v>
      </c>
      <c r="H76">
        <v>35</v>
      </c>
      <c r="I76" s="3">
        <f t="shared" si="19"/>
        <v>0.19248826291079812</v>
      </c>
      <c r="J76">
        <f t="shared" ref="J76:J107" si="21">B76+F76</f>
        <v>299</v>
      </c>
      <c r="K76">
        <f t="shared" ref="K76:K107" si="22">C76+G76</f>
        <v>451</v>
      </c>
      <c r="L76">
        <f t="shared" ref="L76:L107" si="23">D76+H76</f>
        <v>137</v>
      </c>
      <c r="M76" s="3">
        <f t="shared" si="20"/>
        <v>0.18263810597519731</v>
      </c>
      <c r="N76" s="3">
        <f t="shared" ref="N76:N107" si="24">K76/SUM(J76:L76)</f>
        <v>0.50845546786922213</v>
      </c>
    </row>
    <row r="77" spans="1:14" x14ac:dyDescent="0.2">
      <c r="A77" s="2">
        <v>42090</v>
      </c>
      <c r="B77">
        <v>183</v>
      </c>
      <c r="C77">
        <v>328</v>
      </c>
      <c r="D77">
        <v>214</v>
      </c>
      <c r="E77" s="3">
        <f t="shared" si="18"/>
        <v>-4.275862068965517E-2</v>
      </c>
      <c r="F77">
        <v>52</v>
      </c>
      <c r="G77">
        <v>108</v>
      </c>
      <c r="H77">
        <v>67</v>
      </c>
      <c r="I77" s="3">
        <f t="shared" si="19"/>
        <v>-6.6079295154185022E-2</v>
      </c>
      <c r="J77">
        <f t="shared" si="21"/>
        <v>235</v>
      </c>
      <c r="K77">
        <f t="shared" si="22"/>
        <v>436</v>
      </c>
      <c r="L77">
        <f t="shared" si="23"/>
        <v>281</v>
      </c>
      <c r="M77" s="3">
        <f t="shared" si="20"/>
        <v>-4.8319327731092439E-2</v>
      </c>
      <c r="N77" s="3">
        <f t="shared" si="24"/>
        <v>0.45798319327731091</v>
      </c>
    </row>
    <row r="78" spans="1:14" x14ac:dyDescent="0.2">
      <c r="A78" s="2">
        <v>42083</v>
      </c>
      <c r="B78">
        <v>240</v>
      </c>
      <c r="C78">
        <v>306</v>
      </c>
      <c r="D78">
        <v>175</v>
      </c>
      <c r="E78" s="3">
        <f t="shared" si="18"/>
        <v>9.0152565880721222E-2</v>
      </c>
      <c r="F78">
        <v>81</v>
      </c>
      <c r="G78">
        <v>103</v>
      </c>
      <c r="H78">
        <v>56</v>
      </c>
      <c r="I78" s="3">
        <f t="shared" si="19"/>
        <v>0.10416666666666667</v>
      </c>
      <c r="J78">
        <f t="shared" si="21"/>
        <v>321</v>
      </c>
      <c r="K78">
        <f t="shared" si="22"/>
        <v>409</v>
      </c>
      <c r="L78">
        <f t="shared" si="23"/>
        <v>231</v>
      </c>
      <c r="M78" s="3">
        <f t="shared" si="20"/>
        <v>9.3652445369406867E-2</v>
      </c>
      <c r="N78" s="3">
        <f t="shared" si="24"/>
        <v>0.42559833506763789</v>
      </c>
    </row>
    <row r="79" spans="1:14" x14ac:dyDescent="0.2">
      <c r="A79" s="2">
        <v>42076</v>
      </c>
      <c r="B79">
        <v>366</v>
      </c>
      <c r="C79">
        <v>240</v>
      </c>
      <c r="D79">
        <v>136</v>
      </c>
      <c r="E79" s="3">
        <f t="shared" ref="E79:E111" si="25">(B79-D79)/SUM(B79:D79)</f>
        <v>0.30997304582210244</v>
      </c>
      <c r="F79">
        <v>89</v>
      </c>
      <c r="G79">
        <v>87</v>
      </c>
      <c r="H79">
        <v>54</v>
      </c>
      <c r="I79" s="3">
        <f t="shared" ref="I79:I111" si="26">(F79-H79)/SUM(F79:H79)</f>
        <v>0.15217391304347827</v>
      </c>
      <c r="J79">
        <f t="shared" si="21"/>
        <v>455</v>
      </c>
      <c r="K79">
        <f t="shared" si="22"/>
        <v>327</v>
      </c>
      <c r="L79">
        <f t="shared" si="23"/>
        <v>190</v>
      </c>
      <c r="M79" s="3">
        <f t="shared" ref="M79:M111" si="27">(J79-L79)/SUM(J79:L79)</f>
        <v>0.27263374485596709</v>
      </c>
      <c r="N79" s="3">
        <f t="shared" si="24"/>
        <v>0.33641975308641975</v>
      </c>
    </row>
    <row r="80" spans="1:14" x14ac:dyDescent="0.2">
      <c r="A80" s="2">
        <v>42069</v>
      </c>
      <c r="B80">
        <v>362</v>
      </c>
      <c r="C80">
        <v>237</v>
      </c>
      <c r="D80">
        <v>129</v>
      </c>
      <c r="E80" s="3">
        <f t="shared" si="25"/>
        <v>0.32005494505494503</v>
      </c>
      <c r="F80">
        <v>97</v>
      </c>
      <c r="G80">
        <v>90</v>
      </c>
      <c r="H80">
        <v>56</v>
      </c>
      <c r="I80" s="3">
        <f t="shared" si="26"/>
        <v>0.16872427983539096</v>
      </c>
      <c r="J80">
        <f t="shared" si="21"/>
        <v>459</v>
      </c>
      <c r="K80">
        <f t="shared" si="22"/>
        <v>327</v>
      </c>
      <c r="L80">
        <f t="shared" si="23"/>
        <v>185</v>
      </c>
      <c r="M80" s="3">
        <f t="shared" si="27"/>
        <v>0.28218331616889802</v>
      </c>
      <c r="N80" s="3">
        <f t="shared" si="24"/>
        <v>0.33676622039134912</v>
      </c>
    </row>
    <row r="81" spans="1:14" x14ac:dyDescent="0.2">
      <c r="A81" s="2">
        <v>42062</v>
      </c>
      <c r="B81">
        <v>338</v>
      </c>
      <c r="C81">
        <v>236</v>
      </c>
      <c r="D81">
        <v>126</v>
      </c>
      <c r="E81" s="3">
        <f t="shared" si="25"/>
        <v>0.30285714285714288</v>
      </c>
      <c r="F81">
        <v>88</v>
      </c>
      <c r="G81">
        <v>90</v>
      </c>
      <c r="H81">
        <v>47</v>
      </c>
      <c r="I81" s="3">
        <f t="shared" si="26"/>
        <v>0.18222222222222223</v>
      </c>
      <c r="J81">
        <f t="shared" si="21"/>
        <v>426</v>
      </c>
      <c r="K81">
        <f t="shared" si="22"/>
        <v>326</v>
      </c>
      <c r="L81">
        <f t="shared" si="23"/>
        <v>173</v>
      </c>
      <c r="M81" s="3">
        <f t="shared" si="27"/>
        <v>0.2735135135135135</v>
      </c>
      <c r="N81" s="3">
        <f t="shared" si="24"/>
        <v>0.35243243243243244</v>
      </c>
    </row>
    <row r="82" spans="1:14" x14ac:dyDescent="0.2">
      <c r="A82" s="2">
        <v>42055</v>
      </c>
      <c r="B82">
        <v>316</v>
      </c>
      <c r="C82">
        <v>250</v>
      </c>
      <c r="D82">
        <v>130</v>
      </c>
      <c r="E82" s="3">
        <f t="shared" si="25"/>
        <v>0.26724137931034481</v>
      </c>
      <c r="F82">
        <v>93</v>
      </c>
      <c r="G82">
        <v>102</v>
      </c>
      <c r="H82">
        <v>35</v>
      </c>
      <c r="I82" s="3">
        <f t="shared" si="26"/>
        <v>0.25217391304347825</v>
      </c>
      <c r="J82">
        <f t="shared" si="21"/>
        <v>409</v>
      </c>
      <c r="K82">
        <f t="shared" si="22"/>
        <v>352</v>
      </c>
      <c r="L82">
        <f t="shared" si="23"/>
        <v>165</v>
      </c>
      <c r="M82" s="3">
        <f t="shared" si="27"/>
        <v>0.26349892008639308</v>
      </c>
      <c r="N82" s="3">
        <f t="shared" si="24"/>
        <v>0.38012958963282939</v>
      </c>
    </row>
    <row r="83" spans="1:14" x14ac:dyDescent="0.2">
      <c r="A83" s="2">
        <v>42048</v>
      </c>
      <c r="B83">
        <v>369</v>
      </c>
      <c r="C83">
        <v>222</v>
      </c>
      <c r="D83">
        <v>108</v>
      </c>
      <c r="E83" s="3">
        <f t="shared" si="25"/>
        <v>0.37339055793991416</v>
      </c>
      <c r="F83">
        <v>110</v>
      </c>
      <c r="G83">
        <v>85</v>
      </c>
      <c r="H83">
        <v>38</v>
      </c>
      <c r="I83" s="3">
        <f t="shared" si="26"/>
        <v>0.30901287553648071</v>
      </c>
      <c r="J83">
        <f t="shared" si="21"/>
        <v>479</v>
      </c>
      <c r="K83">
        <f t="shared" si="22"/>
        <v>307</v>
      </c>
      <c r="L83">
        <f t="shared" si="23"/>
        <v>146</v>
      </c>
      <c r="M83" s="3">
        <f t="shared" si="27"/>
        <v>0.3572961373390558</v>
      </c>
      <c r="N83" s="3">
        <f t="shared" si="24"/>
        <v>0.32939914163090128</v>
      </c>
    </row>
    <row r="84" spans="1:14" x14ac:dyDescent="0.2">
      <c r="A84" s="2">
        <v>42041</v>
      </c>
      <c r="B84">
        <v>272</v>
      </c>
      <c r="C84">
        <v>303</v>
      </c>
      <c r="D84">
        <v>164</v>
      </c>
      <c r="E84" s="3">
        <f t="shared" si="25"/>
        <v>0.14614343707713126</v>
      </c>
      <c r="F84">
        <v>79</v>
      </c>
      <c r="G84">
        <v>103</v>
      </c>
      <c r="H84">
        <v>53</v>
      </c>
      <c r="I84" s="3">
        <f t="shared" si="26"/>
        <v>0.11063829787234042</v>
      </c>
      <c r="J84">
        <f t="shared" si="21"/>
        <v>351</v>
      </c>
      <c r="K84">
        <f t="shared" si="22"/>
        <v>406</v>
      </c>
      <c r="L84">
        <f t="shared" si="23"/>
        <v>217</v>
      </c>
      <c r="M84" s="3">
        <f t="shared" si="27"/>
        <v>0.1375770020533881</v>
      </c>
      <c r="N84" s="3">
        <f t="shared" si="24"/>
        <v>0.41683778234086244</v>
      </c>
    </row>
    <row r="85" spans="1:14" x14ac:dyDescent="0.2">
      <c r="A85" s="2">
        <v>42034</v>
      </c>
      <c r="B85">
        <v>283</v>
      </c>
      <c r="C85">
        <v>278</v>
      </c>
      <c r="D85">
        <v>129</v>
      </c>
      <c r="E85" s="3">
        <f t="shared" si="25"/>
        <v>0.22318840579710145</v>
      </c>
      <c r="F85">
        <v>94</v>
      </c>
      <c r="G85">
        <v>94</v>
      </c>
      <c r="H85">
        <v>42</v>
      </c>
      <c r="I85" s="3">
        <f t="shared" si="26"/>
        <v>0.22608695652173913</v>
      </c>
      <c r="J85">
        <f t="shared" si="21"/>
        <v>377</v>
      </c>
      <c r="K85">
        <f t="shared" si="22"/>
        <v>372</v>
      </c>
      <c r="L85">
        <f t="shared" si="23"/>
        <v>171</v>
      </c>
      <c r="M85" s="3">
        <f t="shared" si="27"/>
        <v>0.22391304347826088</v>
      </c>
      <c r="N85" s="3">
        <f t="shared" si="24"/>
        <v>0.40434782608695652</v>
      </c>
    </row>
    <row r="86" spans="1:14" x14ac:dyDescent="0.2">
      <c r="A86" s="2">
        <v>42027</v>
      </c>
      <c r="B86">
        <v>400</v>
      </c>
      <c r="C86">
        <v>191</v>
      </c>
      <c r="D86">
        <v>103</v>
      </c>
      <c r="E86" s="3">
        <f t="shared" si="25"/>
        <v>0.42795389048991356</v>
      </c>
      <c r="F86">
        <v>125</v>
      </c>
      <c r="G86">
        <v>76</v>
      </c>
      <c r="H86">
        <v>30</v>
      </c>
      <c r="I86" s="3">
        <f t="shared" si="26"/>
        <v>0.41125541125541126</v>
      </c>
      <c r="J86">
        <f t="shared" si="21"/>
        <v>525</v>
      </c>
      <c r="K86">
        <f t="shared" si="22"/>
        <v>267</v>
      </c>
      <c r="L86">
        <f t="shared" si="23"/>
        <v>133</v>
      </c>
      <c r="M86" s="3">
        <f t="shared" si="27"/>
        <v>0.42378378378378379</v>
      </c>
      <c r="N86" s="3">
        <f t="shared" si="24"/>
        <v>0.28864864864864864</v>
      </c>
    </row>
    <row r="87" spans="1:14" x14ac:dyDescent="0.2">
      <c r="A87" s="2">
        <v>42020</v>
      </c>
      <c r="B87">
        <v>336</v>
      </c>
      <c r="C87">
        <v>229</v>
      </c>
      <c r="D87">
        <v>112</v>
      </c>
      <c r="E87" s="3">
        <f t="shared" si="25"/>
        <v>0.33087149187592318</v>
      </c>
      <c r="F87">
        <v>109</v>
      </c>
      <c r="G87">
        <v>77</v>
      </c>
      <c r="H87">
        <v>45</v>
      </c>
      <c r="I87" s="3">
        <f t="shared" si="26"/>
        <v>0.27705627705627706</v>
      </c>
      <c r="J87">
        <f t="shared" si="21"/>
        <v>445</v>
      </c>
      <c r="K87">
        <f t="shared" si="22"/>
        <v>306</v>
      </c>
      <c r="L87">
        <f t="shared" si="23"/>
        <v>157</v>
      </c>
      <c r="M87" s="3">
        <f t="shared" si="27"/>
        <v>0.31718061674008813</v>
      </c>
      <c r="N87" s="3">
        <f t="shared" si="24"/>
        <v>0.33700440528634362</v>
      </c>
    </row>
    <row r="88" spans="1:14" x14ac:dyDescent="0.2">
      <c r="A88" s="2">
        <v>42013</v>
      </c>
      <c r="B88">
        <v>281</v>
      </c>
      <c r="C88">
        <v>299</v>
      </c>
      <c r="D88">
        <v>134</v>
      </c>
      <c r="E88" s="3">
        <f t="shared" si="25"/>
        <v>0.20588235294117646</v>
      </c>
      <c r="F88">
        <v>94</v>
      </c>
      <c r="G88">
        <v>104</v>
      </c>
      <c r="H88">
        <v>34</v>
      </c>
      <c r="I88" s="3">
        <f t="shared" si="26"/>
        <v>0.25862068965517243</v>
      </c>
      <c r="J88">
        <f t="shared" si="21"/>
        <v>375</v>
      </c>
      <c r="K88">
        <f t="shared" si="22"/>
        <v>403</v>
      </c>
      <c r="L88">
        <f t="shared" si="23"/>
        <v>168</v>
      </c>
      <c r="M88" s="3">
        <f t="shared" si="27"/>
        <v>0.21881606765327696</v>
      </c>
      <c r="N88" s="3">
        <f t="shared" si="24"/>
        <v>0.42600422832980972</v>
      </c>
    </row>
    <row r="89" spans="1:14" x14ac:dyDescent="0.2">
      <c r="A89" s="2">
        <v>42006</v>
      </c>
      <c r="B89">
        <v>190</v>
      </c>
      <c r="C89">
        <v>269</v>
      </c>
      <c r="D89">
        <v>180</v>
      </c>
      <c r="E89" s="3">
        <f t="shared" si="25"/>
        <v>1.5649452269170579E-2</v>
      </c>
      <c r="F89">
        <v>68</v>
      </c>
      <c r="G89">
        <v>75</v>
      </c>
      <c r="H89">
        <v>38</v>
      </c>
      <c r="I89" s="3">
        <f t="shared" si="26"/>
        <v>0.16574585635359115</v>
      </c>
      <c r="J89">
        <f t="shared" si="21"/>
        <v>258</v>
      </c>
      <c r="K89">
        <f t="shared" si="22"/>
        <v>344</v>
      </c>
      <c r="L89">
        <f t="shared" si="23"/>
        <v>218</v>
      </c>
      <c r="M89" s="3">
        <f t="shared" si="27"/>
        <v>4.878048780487805E-2</v>
      </c>
      <c r="N89" s="3">
        <f t="shared" si="24"/>
        <v>0.4195121951219512</v>
      </c>
    </row>
    <row r="90" spans="1:14" x14ac:dyDescent="0.2">
      <c r="A90" s="2">
        <v>41999</v>
      </c>
      <c r="B90">
        <v>263</v>
      </c>
      <c r="C90">
        <v>248</v>
      </c>
      <c r="D90">
        <v>92</v>
      </c>
      <c r="E90" s="3">
        <f t="shared" si="25"/>
        <v>0.28358208955223879</v>
      </c>
      <c r="F90">
        <v>76</v>
      </c>
      <c r="G90">
        <v>78</v>
      </c>
      <c r="H90">
        <v>24</v>
      </c>
      <c r="I90" s="3">
        <f t="shared" si="26"/>
        <v>0.29213483146067415</v>
      </c>
      <c r="J90">
        <f t="shared" si="21"/>
        <v>339</v>
      </c>
      <c r="K90">
        <f t="shared" si="22"/>
        <v>326</v>
      </c>
      <c r="L90">
        <f t="shared" si="23"/>
        <v>116</v>
      </c>
      <c r="M90" s="3">
        <f t="shared" si="27"/>
        <v>0.28553137003841228</v>
      </c>
      <c r="N90" s="3">
        <f t="shared" si="24"/>
        <v>0.4174135723431498</v>
      </c>
    </row>
    <row r="91" spans="1:14" x14ac:dyDescent="0.2">
      <c r="A91" s="2">
        <v>41992</v>
      </c>
      <c r="B91">
        <v>318</v>
      </c>
      <c r="C91">
        <v>251</v>
      </c>
      <c r="D91">
        <v>90</v>
      </c>
      <c r="E91" s="3">
        <f t="shared" si="25"/>
        <v>0.34597875569044007</v>
      </c>
      <c r="F91">
        <v>85</v>
      </c>
      <c r="G91">
        <v>86</v>
      </c>
      <c r="H91">
        <v>31</v>
      </c>
      <c r="I91" s="3">
        <f t="shared" si="26"/>
        <v>0.26732673267326734</v>
      </c>
      <c r="J91">
        <f t="shared" si="21"/>
        <v>403</v>
      </c>
      <c r="K91">
        <f t="shared" si="22"/>
        <v>337</v>
      </c>
      <c r="L91">
        <f t="shared" si="23"/>
        <v>121</v>
      </c>
      <c r="M91" s="3">
        <f t="shared" si="27"/>
        <v>0.32752613240418116</v>
      </c>
      <c r="N91" s="3">
        <f t="shared" si="24"/>
        <v>0.39140534262485482</v>
      </c>
    </row>
    <row r="92" spans="1:14" x14ac:dyDescent="0.2">
      <c r="A92" s="2">
        <v>41985</v>
      </c>
      <c r="B92">
        <v>210</v>
      </c>
      <c r="C92">
        <v>266</v>
      </c>
      <c r="D92">
        <v>177</v>
      </c>
      <c r="E92" s="3">
        <f t="shared" si="25"/>
        <v>5.0535987748851458E-2</v>
      </c>
      <c r="F92">
        <v>68</v>
      </c>
      <c r="G92">
        <v>98</v>
      </c>
      <c r="H92">
        <v>57</v>
      </c>
      <c r="I92" s="3">
        <f t="shared" si="26"/>
        <v>4.9327354260089683E-2</v>
      </c>
      <c r="J92">
        <f t="shared" si="21"/>
        <v>278</v>
      </c>
      <c r="K92">
        <f t="shared" si="22"/>
        <v>364</v>
      </c>
      <c r="L92">
        <f t="shared" si="23"/>
        <v>234</v>
      </c>
      <c r="M92" s="3">
        <f t="shared" si="27"/>
        <v>5.0228310502283102E-2</v>
      </c>
      <c r="N92" s="3">
        <f t="shared" si="24"/>
        <v>0.41552511415525112</v>
      </c>
    </row>
    <row r="93" spans="1:14" x14ac:dyDescent="0.2">
      <c r="A93" s="2">
        <v>41978</v>
      </c>
      <c r="B93">
        <v>316</v>
      </c>
      <c r="C93">
        <v>219</v>
      </c>
      <c r="D93">
        <v>132</v>
      </c>
      <c r="E93" s="3">
        <f t="shared" si="25"/>
        <v>0.27586206896551724</v>
      </c>
      <c r="F93">
        <v>100</v>
      </c>
      <c r="G93">
        <v>98</v>
      </c>
      <c r="H93">
        <v>35</v>
      </c>
      <c r="I93" s="3">
        <f t="shared" si="26"/>
        <v>0.27896995708154504</v>
      </c>
      <c r="J93">
        <f t="shared" si="21"/>
        <v>416</v>
      </c>
      <c r="K93">
        <f t="shared" si="22"/>
        <v>317</v>
      </c>
      <c r="L93">
        <f t="shared" si="23"/>
        <v>167</v>
      </c>
      <c r="M93" s="3">
        <f t="shared" si="27"/>
        <v>0.27666666666666667</v>
      </c>
      <c r="N93" s="3">
        <f t="shared" si="24"/>
        <v>0.35222222222222221</v>
      </c>
    </row>
    <row r="94" spans="1:14" x14ac:dyDescent="0.2">
      <c r="A94" s="2">
        <v>41971</v>
      </c>
      <c r="B94">
        <v>342</v>
      </c>
      <c r="C94">
        <v>236</v>
      </c>
      <c r="D94">
        <v>125</v>
      </c>
      <c r="E94" s="3">
        <f t="shared" si="25"/>
        <v>0.30867709815078237</v>
      </c>
      <c r="F94">
        <v>90</v>
      </c>
      <c r="G94">
        <v>105</v>
      </c>
      <c r="H94">
        <v>43</v>
      </c>
      <c r="I94" s="3">
        <f t="shared" si="26"/>
        <v>0.19747899159663865</v>
      </c>
      <c r="J94">
        <f t="shared" si="21"/>
        <v>432</v>
      </c>
      <c r="K94">
        <f t="shared" si="22"/>
        <v>341</v>
      </c>
      <c r="L94">
        <f t="shared" si="23"/>
        <v>168</v>
      </c>
      <c r="M94" s="3">
        <f t="shared" si="27"/>
        <v>0.28055260361317746</v>
      </c>
      <c r="N94" s="3">
        <f t="shared" si="24"/>
        <v>0.36238044633368754</v>
      </c>
    </row>
    <row r="95" spans="1:14" x14ac:dyDescent="0.2">
      <c r="A95" s="2">
        <v>41964</v>
      </c>
      <c r="B95">
        <v>345</v>
      </c>
      <c r="C95">
        <v>232</v>
      </c>
      <c r="D95">
        <v>94</v>
      </c>
      <c r="E95" s="3">
        <f t="shared" si="25"/>
        <v>0.37406855439642323</v>
      </c>
      <c r="F95">
        <v>116</v>
      </c>
      <c r="G95">
        <v>86</v>
      </c>
      <c r="H95">
        <v>22</v>
      </c>
      <c r="I95" s="3">
        <f t="shared" si="26"/>
        <v>0.41964285714285715</v>
      </c>
      <c r="J95">
        <f t="shared" si="21"/>
        <v>461</v>
      </c>
      <c r="K95">
        <f t="shared" si="22"/>
        <v>318</v>
      </c>
      <c r="L95">
        <f t="shared" si="23"/>
        <v>116</v>
      </c>
      <c r="M95" s="3">
        <f t="shared" si="27"/>
        <v>0.38547486033519551</v>
      </c>
      <c r="N95" s="3">
        <f t="shared" si="24"/>
        <v>0.35530726256983242</v>
      </c>
    </row>
    <row r="96" spans="1:14" x14ac:dyDescent="0.2">
      <c r="A96" s="2">
        <v>41957</v>
      </c>
      <c r="B96">
        <v>223</v>
      </c>
      <c r="C96">
        <v>317</v>
      </c>
      <c r="D96">
        <v>177</v>
      </c>
      <c r="E96" s="3">
        <f t="shared" si="25"/>
        <v>6.4156206415620642E-2</v>
      </c>
      <c r="F96">
        <v>62</v>
      </c>
      <c r="G96">
        <v>102</v>
      </c>
      <c r="H96">
        <v>66</v>
      </c>
      <c r="I96" s="3">
        <f t="shared" si="26"/>
        <v>-1.7391304347826087E-2</v>
      </c>
      <c r="J96">
        <f t="shared" si="21"/>
        <v>285</v>
      </c>
      <c r="K96">
        <f t="shared" si="22"/>
        <v>419</v>
      </c>
      <c r="L96">
        <f t="shared" si="23"/>
        <v>243</v>
      </c>
      <c r="M96" s="3">
        <f t="shared" si="27"/>
        <v>4.4350580781414996E-2</v>
      </c>
      <c r="N96" s="3">
        <f t="shared" si="24"/>
        <v>0.44244984160506862</v>
      </c>
    </row>
    <row r="97" spans="1:14" x14ac:dyDescent="0.2">
      <c r="A97" s="2">
        <v>41950</v>
      </c>
      <c r="B97">
        <v>261</v>
      </c>
      <c r="C97">
        <v>296</v>
      </c>
      <c r="D97">
        <v>145</v>
      </c>
      <c r="E97" s="3">
        <f t="shared" si="25"/>
        <v>0.16524216524216523</v>
      </c>
      <c r="F97">
        <v>92</v>
      </c>
      <c r="G97">
        <v>97</v>
      </c>
      <c r="H97">
        <v>48</v>
      </c>
      <c r="I97" s="3">
        <f t="shared" si="26"/>
        <v>0.18565400843881857</v>
      </c>
      <c r="J97">
        <f t="shared" si="21"/>
        <v>353</v>
      </c>
      <c r="K97">
        <f t="shared" si="22"/>
        <v>393</v>
      </c>
      <c r="L97">
        <f t="shared" si="23"/>
        <v>193</v>
      </c>
      <c r="M97" s="3">
        <f t="shared" si="27"/>
        <v>0.1703940362087327</v>
      </c>
      <c r="N97" s="3">
        <f t="shared" si="24"/>
        <v>0.41853035143769968</v>
      </c>
    </row>
    <row r="98" spans="1:14" x14ac:dyDescent="0.2">
      <c r="A98" s="2">
        <v>41943</v>
      </c>
      <c r="B98">
        <v>267</v>
      </c>
      <c r="C98">
        <v>268</v>
      </c>
      <c r="D98">
        <v>158</v>
      </c>
      <c r="E98" s="3">
        <f t="shared" si="25"/>
        <v>0.15728715728715728</v>
      </c>
      <c r="F98">
        <v>79</v>
      </c>
      <c r="G98">
        <v>88</v>
      </c>
      <c r="H98">
        <v>42</v>
      </c>
      <c r="I98" s="3">
        <f t="shared" si="26"/>
        <v>0.17703349282296652</v>
      </c>
      <c r="J98">
        <f t="shared" si="21"/>
        <v>346</v>
      </c>
      <c r="K98">
        <f t="shared" si="22"/>
        <v>356</v>
      </c>
      <c r="L98">
        <f t="shared" si="23"/>
        <v>200</v>
      </c>
      <c r="M98" s="3">
        <f t="shared" si="27"/>
        <v>0.16186252771618626</v>
      </c>
      <c r="N98" s="3">
        <f t="shared" si="24"/>
        <v>0.39467849223946783</v>
      </c>
    </row>
    <row r="99" spans="1:14" x14ac:dyDescent="0.2">
      <c r="A99" s="2">
        <v>41936</v>
      </c>
      <c r="B99">
        <v>236</v>
      </c>
      <c r="C99">
        <v>264</v>
      </c>
      <c r="D99">
        <v>180</v>
      </c>
      <c r="E99" s="3">
        <f t="shared" si="25"/>
        <v>8.2352941176470587E-2</v>
      </c>
      <c r="F99">
        <v>75</v>
      </c>
      <c r="G99">
        <v>99</v>
      </c>
      <c r="H99">
        <v>42</v>
      </c>
      <c r="I99" s="3">
        <f t="shared" si="26"/>
        <v>0.15277777777777779</v>
      </c>
      <c r="J99">
        <f t="shared" si="21"/>
        <v>311</v>
      </c>
      <c r="K99">
        <f t="shared" si="22"/>
        <v>363</v>
      </c>
      <c r="L99">
        <f t="shared" si="23"/>
        <v>222</v>
      </c>
      <c r="M99" s="3">
        <f t="shared" si="27"/>
        <v>9.9330357142857137E-2</v>
      </c>
      <c r="N99" s="3">
        <f t="shared" si="24"/>
        <v>0.40513392857142855</v>
      </c>
    </row>
    <row r="100" spans="1:14" x14ac:dyDescent="0.2">
      <c r="A100" s="2">
        <v>41929</v>
      </c>
      <c r="B100">
        <v>186</v>
      </c>
      <c r="C100">
        <v>222</v>
      </c>
      <c r="D100">
        <v>282</v>
      </c>
      <c r="E100" s="3">
        <f t="shared" si="25"/>
        <v>-0.1391304347826087</v>
      </c>
      <c r="F100">
        <v>92</v>
      </c>
      <c r="G100">
        <v>78</v>
      </c>
      <c r="H100">
        <v>53</v>
      </c>
      <c r="I100" s="3">
        <f t="shared" si="26"/>
        <v>0.17488789237668162</v>
      </c>
      <c r="J100">
        <f t="shared" si="21"/>
        <v>278</v>
      </c>
      <c r="K100">
        <f t="shared" si="22"/>
        <v>300</v>
      </c>
      <c r="L100">
        <f t="shared" si="23"/>
        <v>335</v>
      </c>
      <c r="M100" s="3">
        <f t="shared" si="27"/>
        <v>-6.2431544359255201E-2</v>
      </c>
      <c r="N100" s="3">
        <f t="shared" si="24"/>
        <v>0.32858707557502737</v>
      </c>
    </row>
    <row r="101" spans="1:14" x14ac:dyDescent="0.2">
      <c r="A101" s="2">
        <v>41922</v>
      </c>
      <c r="B101">
        <v>127</v>
      </c>
      <c r="C101">
        <v>185</v>
      </c>
      <c r="D101">
        <v>387</v>
      </c>
      <c r="E101" s="3">
        <f t="shared" si="25"/>
        <v>-0.3719599427753934</v>
      </c>
      <c r="F101">
        <v>46</v>
      </c>
      <c r="G101">
        <v>78</v>
      </c>
      <c r="H101">
        <v>95</v>
      </c>
      <c r="I101" s="3">
        <f t="shared" si="26"/>
        <v>-0.22374429223744291</v>
      </c>
      <c r="J101">
        <f t="shared" si="21"/>
        <v>173</v>
      </c>
      <c r="K101">
        <f t="shared" si="22"/>
        <v>263</v>
      </c>
      <c r="L101">
        <f t="shared" si="23"/>
        <v>482</v>
      </c>
      <c r="M101" s="3">
        <f t="shared" si="27"/>
        <v>-0.33660130718954251</v>
      </c>
      <c r="N101" s="3">
        <f t="shared" si="24"/>
        <v>0.28649237472766886</v>
      </c>
    </row>
    <row r="102" spans="1:14" x14ac:dyDescent="0.2">
      <c r="A102" s="2">
        <v>41915</v>
      </c>
      <c r="B102">
        <v>112</v>
      </c>
      <c r="C102">
        <v>231</v>
      </c>
      <c r="D102">
        <v>313</v>
      </c>
      <c r="E102" s="3">
        <f t="shared" si="25"/>
        <v>-0.30640243902439024</v>
      </c>
      <c r="F102">
        <v>35</v>
      </c>
      <c r="G102">
        <v>79</v>
      </c>
      <c r="H102">
        <v>95</v>
      </c>
      <c r="I102" s="3">
        <f t="shared" si="26"/>
        <v>-0.28708133971291866</v>
      </c>
      <c r="J102">
        <f t="shared" si="21"/>
        <v>147</v>
      </c>
      <c r="K102">
        <f t="shared" si="22"/>
        <v>310</v>
      </c>
      <c r="L102">
        <f t="shared" si="23"/>
        <v>408</v>
      </c>
      <c r="M102" s="3">
        <f t="shared" si="27"/>
        <v>-0.30173410404624279</v>
      </c>
      <c r="N102" s="3">
        <f t="shared" si="24"/>
        <v>0.3583815028901734</v>
      </c>
    </row>
    <row r="103" spans="1:14" x14ac:dyDescent="0.2">
      <c r="A103" s="2">
        <v>41908</v>
      </c>
      <c r="B103">
        <v>104</v>
      </c>
      <c r="C103">
        <v>239</v>
      </c>
      <c r="D103">
        <v>285</v>
      </c>
      <c r="E103" s="3">
        <f t="shared" si="25"/>
        <v>-0.28821656050955413</v>
      </c>
      <c r="F103">
        <v>40</v>
      </c>
      <c r="G103">
        <v>92</v>
      </c>
      <c r="H103">
        <v>95</v>
      </c>
      <c r="I103" s="3">
        <f t="shared" si="26"/>
        <v>-0.24229074889867841</v>
      </c>
      <c r="J103">
        <f t="shared" si="21"/>
        <v>144</v>
      </c>
      <c r="K103">
        <f t="shared" si="22"/>
        <v>331</v>
      </c>
      <c r="L103">
        <f t="shared" si="23"/>
        <v>380</v>
      </c>
      <c r="M103" s="3">
        <f t="shared" si="27"/>
        <v>-0.2760233918128655</v>
      </c>
      <c r="N103" s="3">
        <f t="shared" si="24"/>
        <v>0.38713450292397661</v>
      </c>
    </row>
    <row r="104" spans="1:14" x14ac:dyDescent="0.2">
      <c r="A104" s="2">
        <v>41901</v>
      </c>
      <c r="B104">
        <v>248</v>
      </c>
      <c r="C104">
        <v>255</v>
      </c>
      <c r="D104">
        <v>136</v>
      </c>
      <c r="E104" s="3">
        <f t="shared" si="25"/>
        <v>0.17527386541471049</v>
      </c>
      <c r="F104">
        <v>80</v>
      </c>
      <c r="G104">
        <v>87</v>
      </c>
      <c r="H104">
        <v>44</v>
      </c>
      <c r="I104" s="3">
        <f t="shared" si="26"/>
        <v>0.17061611374407584</v>
      </c>
      <c r="J104">
        <f t="shared" si="21"/>
        <v>328</v>
      </c>
      <c r="K104">
        <f t="shared" si="22"/>
        <v>342</v>
      </c>
      <c r="L104">
        <f t="shared" si="23"/>
        <v>180</v>
      </c>
      <c r="M104" s="3">
        <f t="shared" si="27"/>
        <v>0.17411764705882352</v>
      </c>
      <c r="N104" s="3">
        <f t="shared" si="24"/>
        <v>0.40235294117647058</v>
      </c>
    </row>
    <row r="105" spans="1:14" x14ac:dyDescent="0.2">
      <c r="A105" s="2">
        <v>41894</v>
      </c>
      <c r="B105">
        <v>139</v>
      </c>
      <c r="C105">
        <v>325</v>
      </c>
      <c r="D105">
        <v>253</v>
      </c>
      <c r="E105" s="3">
        <f t="shared" si="25"/>
        <v>-0.15899581589958159</v>
      </c>
      <c r="F105">
        <v>33</v>
      </c>
      <c r="G105">
        <v>109</v>
      </c>
      <c r="H105">
        <v>62</v>
      </c>
      <c r="I105" s="3">
        <f t="shared" si="26"/>
        <v>-0.14215686274509803</v>
      </c>
      <c r="J105">
        <f t="shared" si="21"/>
        <v>172</v>
      </c>
      <c r="K105">
        <f t="shared" si="22"/>
        <v>434</v>
      </c>
      <c r="L105">
        <f t="shared" si="23"/>
        <v>315</v>
      </c>
      <c r="M105" s="3">
        <f t="shared" si="27"/>
        <v>-0.15526601520086863</v>
      </c>
      <c r="N105" s="3">
        <f t="shared" si="24"/>
        <v>0.47122692725298587</v>
      </c>
    </row>
    <row r="106" spans="1:14" x14ac:dyDescent="0.2">
      <c r="A106" s="2">
        <v>41887</v>
      </c>
      <c r="B106">
        <v>246</v>
      </c>
      <c r="C106">
        <v>235</v>
      </c>
      <c r="D106">
        <v>164</v>
      </c>
      <c r="E106" s="3">
        <f t="shared" si="25"/>
        <v>0.12713178294573643</v>
      </c>
      <c r="F106">
        <v>66</v>
      </c>
      <c r="G106">
        <v>85</v>
      </c>
      <c r="H106">
        <v>51</v>
      </c>
      <c r="I106" s="3">
        <f t="shared" si="26"/>
        <v>7.4257425742574254E-2</v>
      </c>
      <c r="J106">
        <f t="shared" si="21"/>
        <v>312</v>
      </c>
      <c r="K106">
        <f t="shared" si="22"/>
        <v>320</v>
      </c>
      <c r="L106">
        <f t="shared" si="23"/>
        <v>215</v>
      </c>
      <c r="M106" s="3">
        <f t="shared" si="27"/>
        <v>0.11452184179456906</v>
      </c>
      <c r="N106" s="3">
        <f t="shared" si="24"/>
        <v>0.37780401416765053</v>
      </c>
    </row>
    <row r="107" spans="1:14" x14ac:dyDescent="0.2">
      <c r="A107" s="2">
        <v>41880</v>
      </c>
      <c r="B107">
        <v>130</v>
      </c>
      <c r="C107">
        <v>263</v>
      </c>
      <c r="D107">
        <v>262</v>
      </c>
      <c r="E107" s="3">
        <f t="shared" si="25"/>
        <v>-0.20152671755725191</v>
      </c>
      <c r="F107">
        <v>32</v>
      </c>
      <c r="G107">
        <v>93</v>
      </c>
      <c r="H107">
        <v>90</v>
      </c>
      <c r="I107" s="3">
        <f t="shared" si="26"/>
        <v>-0.26976744186046514</v>
      </c>
      <c r="J107">
        <f t="shared" si="21"/>
        <v>162</v>
      </c>
      <c r="K107">
        <f t="shared" si="22"/>
        <v>356</v>
      </c>
      <c r="L107">
        <f t="shared" si="23"/>
        <v>352</v>
      </c>
      <c r="M107" s="3">
        <f t="shared" si="27"/>
        <v>-0.21839080459770116</v>
      </c>
      <c r="N107" s="3">
        <f t="shared" si="24"/>
        <v>0.4091954022988506</v>
      </c>
    </row>
    <row r="108" spans="1:14" x14ac:dyDescent="0.2">
      <c r="A108" s="2">
        <v>41873</v>
      </c>
      <c r="B108">
        <v>153</v>
      </c>
      <c r="C108">
        <v>284</v>
      </c>
      <c r="D108">
        <v>212</v>
      </c>
      <c r="E108" s="3">
        <f t="shared" si="25"/>
        <v>-9.0909090909090912E-2</v>
      </c>
      <c r="F108">
        <v>44</v>
      </c>
      <c r="G108">
        <v>108</v>
      </c>
      <c r="H108">
        <v>66</v>
      </c>
      <c r="I108" s="3">
        <f t="shared" si="26"/>
        <v>-0.10091743119266056</v>
      </c>
      <c r="J108">
        <f t="shared" ref="J108:J139" si="28">B108+F108</f>
        <v>197</v>
      </c>
      <c r="K108">
        <f t="shared" ref="K108:K139" si="29">C108+G108</f>
        <v>392</v>
      </c>
      <c r="L108">
        <f t="shared" ref="L108:L139" si="30">D108+H108</f>
        <v>278</v>
      </c>
      <c r="M108" s="3">
        <f t="shared" si="27"/>
        <v>-9.3425605536332182E-2</v>
      </c>
      <c r="N108" s="3">
        <f t="shared" ref="N108:N139" si="31">K108/SUM(J108:L108)</f>
        <v>0.45213379469434833</v>
      </c>
    </row>
    <row r="109" spans="1:14" x14ac:dyDescent="0.2">
      <c r="A109" s="2">
        <v>41866</v>
      </c>
      <c r="B109">
        <v>165</v>
      </c>
      <c r="C109">
        <v>272</v>
      </c>
      <c r="D109">
        <v>230</v>
      </c>
      <c r="E109" s="3">
        <f t="shared" si="25"/>
        <v>-9.7451274362818585E-2</v>
      </c>
      <c r="F109">
        <v>55</v>
      </c>
      <c r="G109">
        <v>91</v>
      </c>
      <c r="H109">
        <v>44</v>
      </c>
      <c r="I109" s="3">
        <f t="shared" si="26"/>
        <v>5.7894736842105263E-2</v>
      </c>
      <c r="J109">
        <f t="shared" si="28"/>
        <v>220</v>
      </c>
      <c r="K109">
        <f t="shared" si="29"/>
        <v>363</v>
      </c>
      <c r="L109">
        <f t="shared" si="30"/>
        <v>274</v>
      </c>
      <c r="M109" s="3">
        <f t="shared" si="27"/>
        <v>-6.3010501750291714E-2</v>
      </c>
      <c r="N109" s="3">
        <f t="shared" si="31"/>
        <v>0.42357059509918321</v>
      </c>
    </row>
    <row r="110" spans="1:14" x14ac:dyDescent="0.2">
      <c r="A110" s="2">
        <v>41859</v>
      </c>
      <c r="B110">
        <v>110</v>
      </c>
      <c r="C110">
        <v>201</v>
      </c>
      <c r="D110">
        <v>360</v>
      </c>
      <c r="E110" s="3">
        <f t="shared" si="25"/>
        <v>-0.37257824143070045</v>
      </c>
      <c r="F110">
        <v>52</v>
      </c>
      <c r="G110">
        <v>73</v>
      </c>
      <c r="H110">
        <v>91</v>
      </c>
      <c r="I110" s="3">
        <f t="shared" si="26"/>
        <v>-0.18055555555555555</v>
      </c>
      <c r="J110">
        <f t="shared" si="28"/>
        <v>162</v>
      </c>
      <c r="K110">
        <f t="shared" si="29"/>
        <v>274</v>
      </c>
      <c r="L110">
        <f t="shared" si="30"/>
        <v>451</v>
      </c>
      <c r="M110" s="3">
        <f t="shared" si="27"/>
        <v>-0.32581736189402483</v>
      </c>
      <c r="N110" s="3">
        <f t="shared" si="31"/>
        <v>0.30890642615558062</v>
      </c>
    </row>
    <row r="111" spans="1:14" x14ac:dyDescent="0.2">
      <c r="A111" s="2">
        <v>41852</v>
      </c>
      <c r="B111">
        <v>91</v>
      </c>
      <c r="C111">
        <v>171</v>
      </c>
      <c r="D111">
        <v>373</v>
      </c>
      <c r="E111" s="3">
        <f t="shared" si="25"/>
        <v>-0.4440944881889764</v>
      </c>
      <c r="F111">
        <v>37</v>
      </c>
      <c r="G111">
        <v>70</v>
      </c>
      <c r="H111">
        <v>95</v>
      </c>
      <c r="I111" s="3">
        <f t="shared" si="26"/>
        <v>-0.28712871287128711</v>
      </c>
      <c r="J111">
        <f t="shared" si="28"/>
        <v>128</v>
      </c>
      <c r="K111">
        <f t="shared" si="29"/>
        <v>241</v>
      </c>
      <c r="L111">
        <f t="shared" si="30"/>
        <v>468</v>
      </c>
      <c r="M111" s="3">
        <f t="shared" si="27"/>
        <v>-0.40621266427718039</v>
      </c>
      <c r="N111" s="3">
        <f t="shared" si="31"/>
        <v>0.28793309438470727</v>
      </c>
    </row>
    <row r="112" spans="1:14" x14ac:dyDescent="0.2">
      <c r="A112" s="2">
        <v>41845</v>
      </c>
      <c r="B112">
        <v>137</v>
      </c>
      <c r="C112">
        <v>338</v>
      </c>
      <c r="D112">
        <v>200</v>
      </c>
      <c r="E112" s="3">
        <f t="shared" ref="E112:E144" si="32">(B112-D112)/SUM(B112:D112)</f>
        <v>-9.3333333333333338E-2</v>
      </c>
      <c r="F112">
        <v>54</v>
      </c>
      <c r="G112">
        <v>108</v>
      </c>
      <c r="H112">
        <v>54</v>
      </c>
      <c r="I112" s="3">
        <f t="shared" ref="I112:I144" si="33">(F112-H112)/SUM(F112:H112)</f>
        <v>0</v>
      </c>
      <c r="J112">
        <f t="shared" si="28"/>
        <v>191</v>
      </c>
      <c r="K112">
        <f t="shared" si="29"/>
        <v>446</v>
      </c>
      <c r="L112">
        <f t="shared" si="30"/>
        <v>254</v>
      </c>
      <c r="M112" s="3">
        <f t="shared" ref="M112:M144" si="34">(J112-L112)/SUM(J112:L112)</f>
        <v>-7.0707070707070704E-2</v>
      </c>
      <c r="N112" s="3">
        <f t="shared" si="31"/>
        <v>0.50056116722783395</v>
      </c>
    </row>
    <row r="113" spans="1:14" x14ac:dyDescent="0.2">
      <c r="A113" s="2">
        <v>41838</v>
      </c>
      <c r="B113">
        <v>145</v>
      </c>
      <c r="C113">
        <v>262</v>
      </c>
      <c r="D113">
        <v>243</v>
      </c>
      <c r="E113" s="3">
        <f t="shared" si="32"/>
        <v>-0.15076923076923077</v>
      </c>
      <c r="F113">
        <v>45</v>
      </c>
      <c r="G113">
        <v>103</v>
      </c>
      <c r="H113">
        <v>68</v>
      </c>
      <c r="I113" s="3">
        <f t="shared" si="33"/>
        <v>-0.10648148148148148</v>
      </c>
      <c r="J113">
        <f t="shared" si="28"/>
        <v>190</v>
      </c>
      <c r="K113">
        <f t="shared" si="29"/>
        <v>365</v>
      </c>
      <c r="L113">
        <f t="shared" si="30"/>
        <v>311</v>
      </c>
      <c r="M113" s="3">
        <f t="shared" si="34"/>
        <v>-0.13972286374133949</v>
      </c>
      <c r="N113" s="3">
        <f t="shared" si="31"/>
        <v>0.42147806004618937</v>
      </c>
    </row>
    <row r="114" spans="1:14" x14ac:dyDescent="0.2">
      <c r="A114" s="2">
        <v>41831</v>
      </c>
      <c r="B114">
        <v>143</v>
      </c>
      <c r="C114">
        <v>247</v>
      </c>
      <c r="D114">
        <v>288</v>
      </c>
      <c r="E114" s="3">
        <f t="shared" si="32"/>
        <v>-0.21386430678466076</v>
      </c>
      <c r="F114">
        <v>45</v>
      </c>
      <c r="G114">
        <v>94</v>
      </c>
      <c r="H114">
        <v>79</v>
      </c>
      <c r="I114" s="3">
        <f t="shared" si="33"/>
        <v>-0.15596330275229359</v>
      </c>
      <c r="J114">
        <f t="shared" si="28"/>
        <v>188</v>
      </c>
      <c r="K114">
        <f t="shared" si="29"/>
        <v>341</v>
      </c>
      <c r="L114">
        <f t="shared" si="30"/>
        <v>367</v>
      </c>
      <c r="M114" s="3">
        <f t="shared" si="34"/>
        <v>-0.19977678571428573</v>
      </c>
      <c r="N114" s="3">
        <f t="shared" si="31"/>
        <v>0.38058035714285715</v>
      </c>
    </row>
    <row r="115" spans="1:14" x14ac:dyDescent="0.2">
      <c r="A115" s="2">
        <v>41824</v>
      </c>
      <c r="B115">
        <v>298</v>
      </c>
      <c r="C115">
        <v>262</v>
      </c>
      <c r="D115">
        <v>97</v>
      </c>
      <c r="E115" s="3">
        <f t="shared" si="32"/>
        <v>0.30593607305936071</v>
      </c>
      <c r="F115">
        <v>92</v>
      </c>
      <c r="G115">
        <v>85</v>
      </c>
      <c r="H115">
        <v>27</v>
      </c>
      <c r="I115" s="3">
        <f t="shared" si="33"/>
        <v>0.31862745098039214</v>
      </c>
      <c r="J115">
        <f t="shared" si="28"/>
        <v>390</v>
      </c>
      <c r="K115">
        <f t="shared" si="29"/>
        <v>347</v>
      </c>
      <c r="L115">
        <f t="shared" si="30"/>
        <v>124</v>
      </c>
      <c r="M115" s="3">
        <f t="shared" si="34"/>
        <v>0.30894308943089432</v>
      </c>
      <c r="N115" s="3">
        <f t="shared" si="31"/>
        <v>0.40301974448315914</v>
      </c>
    </row>
    <row r="116" spans="1:14" x14ac:dyDescent="0.2">
      <c r="A116" s="2">
        <v>41817</v>
      </c>
      <c r="B116">
        <v>148</v>
      </c>
      <c r="C116">
        <v>279</v>
      </c>
      <c r="D116">
        <v>209</v>
      </c>
      <c r="E116" s="3">
        <f t="shared" si="32"/>
        <v>-9.5911949685534598E-2</v>
      </c>
      <c r="F116">
        <v>62</v>
      </c>
      <c r="G116">
        <v>101</v>
      </c>
      <c r="H116">
        <v>54</v>
      </c>
      <c r="I116" s="3">
        <f t="shared" si="33"/>
        <v>3.6866359447004608E-2</v>
      </c>
      <c r="J116">
        <f t="shared" si="28"/>
        <v>210</v>
      </c>
      <c r="K116">
        <f t="shared" si="29"/>
        <v>380</v>
      </c>
      <c r="L116">
        <f t="shared" si="30"/>
        <v>263</v>
      </c>
      <c r="M116" s="3">
        <f t="shared" si="34"/>
        <v>-6.2133645955451351E-2</v>
      </c>
      <c r="N116" s="3">
        <f t="shared" si="31"/>
        <v>0.44548651817116058</v>
      </c>
    </row>
    <row r="117" spans="1:14" x14ac:dyDescent="0.2">
      <c r="A117" s="2">
        <v>41810</v>
      </c>
      <c r="B117">
        <v>259</v>
      </c>
      <c r="C117">
        <v>249</v>
      </c>
      <c r="D117">
        <v>127</v>
      </c>
      <c r="E117" s="3">
        <f t="shared" si="32"/>
        <v>0.20787401574803149</v>
      </c>
      <c r="F117">
        <v>79</v>
      </c>
      <c r="G117">
        <v>83</v>
      </c>
      <c r="H117">
        <v>30</v>
      </c>
      <c r="I117" s="3">
        <f t="shared" si="33"/>
        <v>0.25520833333333331</v>
      </c>
      <c r="J117">
        <f t="shared" si="28"/>
        <v>338</v>
      </c>
      <c r="K117">
        <f t="shared" si="29"/>
        <v>332</v>
      </c>
      <c r="L117">
        <f t="shared" si="30"/>
        <v>157</v>
      </c>
      <c r="M117" s="3">
        <f t="shared" si="34"/>
        <v>0.21886336154776301</v>
      </c>
      <c r="N117" s="3">
        <f t="shared" si="31"/>
        <v>0.40145102781136638</v>
      </c>
    </row>
    <row r="118" spans="1:14" x14ac:dyDescent="0.2">
      <c r="A118" s="2">
        <v>41803</v>
      </c>
      <c r="B118">
        <v>172</v>
      </c>
      <c r="C118">
        <v>275</v>
      </c>
      <c r="D118">
        <v>200</v>
      </c>
      <c r="E118" s="3">
        <f t="shared" si="32"/>
        <v>-4.3276661514683151E-2</v>
      </c>
      <c r="F118">
        <v>64</v>
      </c>
      <c r="G118">
        <v>91</v>
      </c>
      <c r="H118">
        <v>54</v>
      </c>
      <c r="I118" s="3">
        <f t="shared" si="33"/>
        <v>4.784688995215311E-2</v>
      </c>
      <c r="J118">
        <f t="shared" si="28"/>
        <v>236</v>
      </c>
      <c r="K118">
        <f t="shared" si="29"/>
        <v>366</v>
      </c>
      <c r="L118">
        <f t="shared" si="30"/>
        <v>254</v>
      </c>
      <c r="M118" s="3">
        <f t="shared" si="34"/>
        <v>-2.1028037383177569E-2</v>
      </c>
      <c r="N118" s="3">
        <f t="shared" si="31"/>
        <v>0.42757009345794394</v>
      </c>
    </row>
    <row r="119" spans="1:14" x14ac:dyDescent="0.2">
      <c r="A119" s="2">
        <v>41796</v>
      </c>
      <c r="B119">
        <v>309</v>
      </c>
      <c r="C119">
        <v>219</v>
      </c>
      <c r="D119">
        <v>132</v>
      </c>
      <c r="E119" s="3">
        <f t="shared" si="32"/>
        <v>0.26818181818181819</v>
      </c>
      <c r="F119">
        <v>90</v>
      </c>
      <c r="G119">
        <v>70</v>
      </c>
      <c r="H119">
        <v>41</v>
      </c>
      <c r="I119" s="3">
        <f t="shared" si="33"/>
        <v>0.24378109452736318</v>
      </c>
      <c r="J119">
        <f t="shared" si="28"/>
        <v>399</v>
      </c>
      <c r="K119">
        <f t="shared" si="29"/>
        <v>289</v>
      </c>
      <c r="L119">
        <f t="shared" si="30"/>
        <v>173</v>
      </c>
      <c r="M119" s="3">
        <f t="shared" si="34"/>
        <v>0.26248548199767713</v>
      </c>
      <c r="N119" s="3">
        <f t="shared" si="31"/>
        <v>0.33565621370499421</v>
      </c>
    </row>
    <row r="120" spans="1:14" x14ac:dyDescent="0.2">
      <c r="A120" s="2">
        <v>41789</v>
      </c>
      <c r="B120">
        <v>268</v>
      </c>
      <c r="C120">
        <v>244</v>
      </c>
      <c r="D120">
        <v>122</v>
      </c>
      <c r="E120" s="3">
        <f t="shared" si="32"/>
        <v>0.2302839116719243</v>
      </c>
      <c r="F120">
        <v>93</v>
      </c>
      <c r="G120">
        <v>78</v>
      </c>
      <c r="H120">
        <v>34</v>
      </c>
      <c r="I120" s="3">
        <f t="shared" si="33"/>
        <v>0.28780487804878047</v>
      </c>
      <c r="J120">
        <f t="shared" si="28"/>
        <v>361</v>
      </c>
      <c r="K120">
        <f t="shared" si="29"/>
        <v>322</v>
      </c>
      <c r="L120">
        <f t="shared" si="30"/>
        <v>156</v>
      </c>
      <c r="M120" s="3">
        <f t="shared" si="34"/>
        <v>0.24433849821215733</v>
      </c>
      <c r="N120" s="3">
        <f t="shared" si="31"/>
        <v>0.38379022646007149</v>
      </c>
    </row>
    <row r="121" spans="1:14" x14ac:dyDescent="0.2">
      <c r="A121" s="2">
        <v>41782</v>
      </c>
      <c r="B121">
        <v>224</v>
      </c>
      <c r="C121">
        <v>291</v>
      </c>
      <c r="D121">
        <v>138</v>
      </c>
      <c r="E121" s="3">
        <f t="shared" si="32"/>
        <v>0.13169984686064318</v>
      </c>
      <c r="F121">
        <v>84</v>
      </c>
      <c r="G121">
        <v>101</v>
      </c>
      <c r="H121">
        <v>44</v>
      </c>
      <c r="I121" s="3">
        <f t="shared" si="33"/>
        <v>0.17467248908296942</v>
      </c>
      <c r="J121">
        <f t="shared" si="28"/>
        <v>308</v>
      </c>
      <c r="K121">
        <f t="shared" si="29"/>
        <v>392</v>
      </c>
      <c r="L121">
        <f t="shared" si="30"/>
        <v>182</v>
      </c>
      <c r="M121" s="3">
        <f t="shared" si="34"/>
        <v>0.14285714285714285</v>
      </c>
      <c r="N121" s="3">
        <f t="shared" si="31"/>
        <v>0.44444444444444442</v>
      </c>
    </row>
    <row r="122" spans="1:14" x14ac:dyDescent="0.2">
      <c r="A122" s="2">
        <v>41775</v>
      </c>
      <c r="B122">
        <v>156</v>
      </c>
      <c r="C122">
        <v>259</v>
      </c>
      <c r="D122">
        <v>238</v>
      </c>
      <c r="E122" s="3">
        <f t="shared" si="32"/>
        <v>-0.12557427258805512</v>
      </c>
      <c r="F122">
        <v>59</v>
      </c>
      <c r="G122">
        <v>95</v>
      </c>
      <c r="H122">
        <v>78</v>
      </c>
      <c r="I122" s="3">
        <f t="shared" si="33"/>
        <v>-8.1896551724137928E-2</v>
      </c>
      <c r="J122">
        <f t="shared" si="28"/>
        <v>215</v>
      </c>
      <c r="K122">
        <f t="shared" si="29"/>
        <v>354</v>
      </c>
      <c r="L122">
        <f t="shared" si="30"/>
        <v>316</v>
      </c>
      <c r="M122" s="3">
        <f t="shared" si="34"/>
        <v>-0.11412429378531073</v>
      </c>
      <c r="N122" s="3">
        <f t="shared" si="31"/>
        <v>0.4</v>
      </c>
    </row>
    <row r="123" spans="1:14" x14ac:dyDescent="0.2">
      <c r="A123" s="2">
        <v>41768</v>
      </c>
      <c r="B123">
        <v>168</v>
      </c>
      <c r="C123">
        <v>328</v>
      </c>
      <c r="D123">
        <v>172</v>
      </c>
      <c r="E123" s="3">
        <f t="shared" si="32"/>
        <v>-5.9880239520958087E-3</v>
      </c>
      <c r="F123">
        <v>59</v>
      </c>
      <c r="G123">
        <v>109</v>
      </c>
      <c r="H123">
        <v>55</v>
      </c>
      <c r="I123" s="3">
        <f t="shared" si="33"/>
        <v>1.7937219730941704E-2</v>
      </c>
      <c r="J123">
        <f t="shared" si="28"/>
        <v>227</v>
      </c>
      <c r="K123">
        <f t="shared" si="29"/>
        <v>437</v>
      </c>
      <c r="L123">
        <f t="shared" si="30"/>
        <v>227</v>
      </c>
      <c r="M123" s="3">
        <f t="shared" si="34"/>
        <v>0</v>
      </c>
      <c r="N123" s="3">
        <f t="shared" si="31"/>
        <v>0.49046015712682378</v>
      </c>
    </row>
    <row r="124" spans="1:14" x14ac:dyDescent="0.2">
      <c r="A124" s="2">
        <v>41761</v>
      </c>
      <c r="B124">
        <v>151</v>
      </c>
      <c r="C124">
        <v>285</v>
      </c>
      <c r="D124">
        <v>197</v>
      </c>
      <c r="E124" s="3">
        <f t="shared" si="32"/>
        <v>-7.266982622432859E-2</v>
      </c>
      <c r="F124">
        <v>54</v>
      </c>
      <c r="G124">
        <v>96</v>
      </c>
      <c r="H124">
        <v>42</v>
      </c>
      <c r="I124" s="3">
        <f t="shared" si="33"/>
        <v>6.25E-2</v>
      </c>
      <c r="J124">
        <f t="shared" si="28"/>
        <v>205</v>
      </c>
      <c r="K124">
        <f t="shared" si="29"/>
        <v>381</v>
      </c>
      <c r="L124">
        <f t="shared" si="30"/>
        <v>239</v>
      </c>
      <c r="M124" s="3">
        <f t="shared" si="34"/>
        <v>-4.1212121212121214E-2</v>
      </c>
      <c r="N124" s="3">
        <f t="shared" si="31"/>
        <v>0.46181818181818179</v>
      </c>
    </row>
    <row r="125" spans="1:14" x14ac:dyDescent="0.2">
      <c r="A125" s="2">
        <v>41754</v>
      </c>
      <c r="B125">
        <v>143</v>
      </c>
      <c r="C125">
        <v>290</v>
      </c>
      <c r="D125">
        <v>229</v>
      </c>
      <c r="E125" s="3">
        <f t="shared" si="32"/>
        <v>-0.12990936555891239</v>
      </c>
      <c r="F125">
        <v>46</v>
      </c>
      <c r="G125">
        <v>89</v>
      </c>
      <c r="H125">
        <v>72</v>
      </c>
      <c r="I125" s="3">
        <f t="shared" si="33"/>
        <v>-0.12560386473429952</v>
      </c>
      <c r="J125">
        <f t="shared" si="28"/>
        <v>189</v>
      </c>
      <c r="K125">
        <f t="shared" si="29"/>
        <v>379</v>
      </c>
      <c r="L125">
        <f t="shared" si="30"/>
        <v>301</v>
      </c>
      <c r="M125" s="3">
        <f t="shared" si="34"/>
        <v>-0.12888377445339472</v>
      </c>
      <c r="N125" s="3">
        <f t="shared" si="31"/>
        <v>0.43613348676639818</v>
      </c>
    </row>
    <row r="126" spans="1:14" x14ac:dyDescent="0.2">
      <c r="A126" s="2">
        <v>41747</v>
      </c>
      <c r="B126">
        <v>164</v>
      </c>
      <c r="C126">
        <v>248</v>
      </c>
      <c r="D126">
        <v>181</v>
      </c>
      <c r="E126" s="3">
        <f t="shared" si="32"/>
        <v>-2.866779089376054E-2</v>
      </c>
      <c r="F126">
        <v>56</v>
      </c>
      <c r="G126">
        <v>92</v>
      </c>
      <c r="H126">
        <v>59</v>
      </c>
      <c r="I126" s="3">
        <f t="shared" si="33"/>
        <v>-1.4492753623188406E-2</v>
      </c>
      <c r="J126">
        <f t="shared" si="28"/>
        <v>220</v>
      </c>
      <c r="K126">
        <f t="shared" si="29"/>
        <v>340</v>
      </c>
      <c r="L126">
        <f t="shared" si="30"/>
        <v>240</v>
      </c>
      <c r="M126" s="3">
        <f t="shared" si="34"/>
        <v>-2.5000000000000001E-2</v>
      </c>
      <c r="N126" s="3">
        <f t="shared" si="31"/>
        <v>0.42499999999999999</v>
      </c>
    </row>
    <row r="127" spans="1:14" x14ac:dyDescent="0.2">
      <c r="A127" s="2">
        <v>41740</v>
      </c>
      <c r="B127">
        <v>95</v>
      </c>
      <c r="C127">
        <v>250</v>
      </c>
      <c r="D127">
        <v>305</v>
      </c>
      <c r="E127" s="3">
        <f t="shared" si="32"/>
        <v>-0.32307692307692309</v>
      </c>
      <c r="F127">
        <v>27</v>
      </c>
      <c r="G127">
        <v>85</v>
      </c>
      <c r="H127">
        <v>91</v>
      </c>
      <c r="I127" s="3">
        <f t="shared" si="33"/>
        <v>-0.31527093596059114</v>
      </c>
      <c r="J127">
        <f t="shared" si="28"/>
        <v>122</v>
      </c>
      <c r="K127">
        <f t="shared" si="29"/>
        <v>335</v>
      </c>
      <c r="L127">
        <f t="shared" si="30"/>
        <v>396</v>
      </c>
      <c r="M127" s="3">
        <f t="shared" si="34"/>
        <v>-0.3212192262602579</v>
      </c>
      <c r="N127" s="3">
        <f t="shared" si="31"/>
        <v>0.39273153575615477</v>
      </c>
    </row>
    <row r="128" spans="1:14" x14ac:dyDescent="0.2">
      <c r="A128" s="2">
        <v>41733</v>
      </c>
      <c r="B128">
        <v>209</v>
      </c>
      <c r="C128">
        <v>254</v>
      </c>
      <c r="D128">
        <v>164</v>
      </c>
      <c r="E128" s="3">
        <f t="shared" si="32"/>
        <v>7.1770334928229665E-2</v>
      </c>
      <c r="F128">
        <v>86</v>
      </c>
      <c r="G128">
        <v>87</v>
      </c>
      <c r="H128">
        <v>45</v>
      </c>
      <c r="I128" s="3">
        <f t="shared" si="33"/>
        <v>0.18807339449541285</v>
      </c>
      <c r="J128">
        <f t="shared" si="28"/>
        <v>295</v>
      </c>
      <c r="K128">
        <f t="shared" si="29"/>
        <v>341</v>
      </c>
      <c r="L128">
        <f t="shared" si="30"/>
        <v>209</v>
      </c>
      <c r="M128" s="3">
        <f t="shared" si="34"/>
        <v>0.10177514792899409</v>
      </c>
      <c r="N128" s="3">
        <f t="shared" si="31"/>
        <v>0.40355029585798818</v>
      </c>
    </row>
    <row r="129" spans="1:14" x14ac:dyDescent="0.2">
      <c r="A129" s="2">
        <v>41726</v>
      </c>
      <c r="B129">
        <v>253</v>
      </c>
      <c r="C129">
        <v>247</v>
      </c>
      <c r="D129">
        <v>162</v>
      </c>
      <c r="E129" s="3">
        <f t="shared" si="32"/>
        <v>0.13746223564954682</v>
      </c>
      <c r="F129">
        <v>87</v>
      </c>
      <c r="G129">
        <v>103</v>
      </c>
      <c r="H129">
        <v>46</v>
      </c>
      <c r="I129" s="3">
        <f t="shared" si="33"/>
        <v>0.17372881355932204</v>
      </c>
      <c r="J129">
        <f t="shared" si="28"/>
        <v>340</v>
      </c>
      <c r="K129">
        <f t="shared" si="29"/>
        <v>350</v>
      </c>
      <c r="L129">
        <f t="shared" si="30"/>
        <v>208</v>
      </c>
      <c r="M129" s="3">
        <f t="shared" si="34"/>
        <v>0.14699331848552338</v>
      </c>
      <c r="N129" s="3">
        <f t="shared" si="31"/>
        <v>0.38975501113585748</v>
      </c>
    </row>
    <row r="130" spans="1:14" x14ac:dyDescent="0.2">
      <c r="A130" s="2">
        <v>41719</v>
      </c>
      <c r="B130">
        <v>174</v>
      </c>
      <c r="C130">
        <v>303</v>
      </c>
      <c r="D130">
        <v>194</v>
      </c>
      <c r="E130" s="3">
        <f t="shared" si="32"/>
        <v>-2.9806259314456036E-2</v>
      </c>
      <c r="F130">
        <v>66</v>
      </c>
      <c r="G130">
        <v>101</v>
      </c>
      <c r="H130">
        <v>49</v>
      </c>
      <c r="I130" s="3">
        <f t="shared" si="33"/>
        <v>7.8703703703703706E-2</v>
      </c>
      <c r="J130">
        <f t="shared" si="28"/>
        <v>240</v>
      </c>
      <c r="K130">
        <f t="shared" si="29"/>
        <v>404</v>
      </c>
      <c r="L130">
        <f t="shared" si="30"/>
        <v>243</v>
      </c>
      <c r="M130" s="3">
        <f t="shared" si="34"/>
        <v>-3.3821871476888386E-3</v>
      </c>
      <c r="N130" s="3">
        <f t="shared" si="31"/>
        <v>0.45546786922209698</v>
      </c>
    </row>
    <row r="131" spans="1:14" x14ac:dyDescent="0.2">
      <c r="A131" s="2">
        <v>41712</v>
      </c>
      <c r="B131">
        <v>154</v>
      </c>
      <c r="C131">
        <v>211</v>
      </c>
      <c r="D131">
        <v>298</v>
      </c>
      <c r="E131" s="3">
        <f t="shared" si="32"/>
        <v>-0.21719457013574661</v>
      </c>
      <c r="F131">
        <v>41</v>
      </c>
      <c r="G131">
        <v>88</v>
      </c>
      <c r="H131">
        <v>89</v>
      </c>
      <c r="I131" s="3">
        <f t="shared" si="33"/>
        <v>-0.22018348623853212</v>
      </c>
      <c r="J131">
        <f t="shared" si="28"/>
        <v>195</v>
      </c>
      <c r="K131">
        <f t="shared" si="29"/>
        <v>299</v>
      </c>
      <c r="L131">
        <f t="shared" si="30"/>
        <v>387</v>
      </c>
      <c r="M131" s="3">
        <f t="shared" si="34"/>
        <v>-0.21793416572077184</v>
      </c>
      <c r="N131" s="3">
        <f t="shared" si="31"/>
        <v>0.33938706015891035</v>
      </c>
    </row>
    <row r="132" spans="1:14" x14ac:dyDescent="0.2">
      <c r="A132" s="2">
        <v>41705</v>
      </c>
      <c r="B132">
        <v>192</v>
      </c>
      <c r="C132">
        <v>290</v>
      </c>
      <c r="D132">
        <v>183</v>
      </c>
      <c r="E132" s="3">
        <f t="shared" si="32"/>
        <v>1.3533834586466165E-2</v>
      </c>
      <c r="F132">
        <v>63</v>
      </c>
      <c r="G132">
        <v>84</v>
      </c>
      <c r="H132">
        <v>63</v>
      </c>
      <c r="I132" s="3">
        <f t="shared" si="33"/>
        <v>0</v>
      </c>
      <c r="J132">
        <f t="shared" si="28"/>
        <v>255</v>
      </c>
      <c r="K132">
        <f t="shared" si="29"/>
        <v>374</v>
      </c>
      <c r="L132">
        <f t="shared" si="30"/>
        <v>246</v>
      </c>
      <c r="M132" s="3">
        <f t="shared" si="34"/>
        <v>1.0285714285714285E-2</v>
      </c>
      <c r="N132" s="3">
        <f t="shared" si="31"/>
        <v>0.42742857142857144</v>
      </c>
    </row>
    <row r="133" spans="1:14" x14ac:dyDescent="0.2">
      <c r="A133" s="2">
        <v>41698</v>
      </c>
      <c r="B133">
        <v>210</v>
      </c>
      <c r="C133">
        <v>309</v>
      </c>
      <c r="D133">
        <v>179</v>
      </c>
      <c r="E133" s="3">
        <f t="shared" si="32"/>
        <v>4.4412607449856735E-2</v>
      </c>
      <c r="F133">
        <v>69</v>
      </c>
      <c r="G133">
        <v>99</v>
      </c>
      <c r="H133">
        <v>52</v>
      </c>
      <c r="I133" s="3">
        <f t="shared" si="33"/>
        <v>7.7272727272727271E-2</v>
      </c>
      <c r="J133">
        <f t="shared" si="28"/>
        <v>279</v>
      </c>
      <c r="K133">
        <f t="shared" si="29"/>
        <v>408</v>
      </c>
      <c r="L133">
        <f t="shared" si="30"/>
        <v>231</v>
      </c>
      <c r="M133" s="3">
        <f t="shared" si="34"/>
        <v>5.2287581699346407E-2</v>
      </c>
      <c r="N133" s="3">
        <f t="shared" si="31"/>
        <v>0.44444444444444442</v>
      </c>
    </row>
    <row r="134" spans="1:14" x14ac:dyDescent="0.2">
      <c r="A134" s="2">
        <v>41691</v>
      </c>
      <c r="B134">
        <v>229</v>
      </c>
      <c r="C134">
        <v>282</v>
      </c>
      <c r="D134">
        <v>161</v>
      </c>
      <c r="E134" s="3">
        <f t="shared" si="32"/>
        <v>0.10119047619047619</v>
      </c>
      <c r="F134">
        <v>67</v>
      </c>
      <c r="G134">
        <v>112</v>
      </c>
      <c r="H134">
        <v>43</v>
      </c>
      <c r="I134" s="3">
        <f t="shared" si="33"/>
        <v>0.10810810810810811</v>
      </c>
      <c r="J134">
        <f t="shared" si="28"/>
        <v>296</v>
      </c>
      <c r="K134">
        <f t="shared" si="29"/>
        <v>394</v>
      </c>
      <c r="L134">
        <f t="shared" si="30"/>
        <v>204</v>
      </c>
      <c r="M134" s="3">
        <f t="shared" si="34"/>
        <v>0.1029082774049217</v>
      </c>
      <c r="N134" s="3">
        <f t="shared" si="31"/>
        <v>0.4407158836689038</v>
      </c>
    </row>
    <row r="135" spans="1:14" x14ac:dyDescent="0.2">
      <c r="A135" s="2">
        <v>41684</v>
      </c>
      <c r="B135">
        <v>338</v>
      </c>
      <c r="C135">
        <v>226</v>
      </c>
      <c r="D135">
        <v>97</v>
      </c>
      <c r="E135" s="3">
        <f t="shared" si="32"/>
        <v>0.36459909228441756</v>
      </c>
      <c r="F135">
        <v>115</v>
      </c>
      <c r="G135">
        <v>83</v>
      </c>
      <c r="H135">
        <v>36</v>
      </c>
      <c r="I135" s="3">
        <f t="shared" si="33"/>
        <v>0.33760683760683763</v>
      </c>
      <c r="J135">
        <f t="shared" si="28"/>
        <v>453</v>
      </c>
      <c r="K135">
        <f t="shared" si="29"/>
        <v>309</v>
      </c>
      <c r="L135">
        <f t="shared" si="30"/>
        <v>133</v>
      </c>
      <c r="M135" s="3">
        <f t="shared" si="34"/>
        <v>0.35754189944134079</v>
      </c>
      <c r="N135" s="3">
        <f t="shared" si="31"/>
        <v>0.34525139664804472</v>
      </c>
    </row>
    <row r="136" spans="1:14" x14ac:dyDescent="0.2">
      <c r="A136" s="2">
        <v>41677</v>
      </c>
      <c r="B136">
        <v>266</v>
      </c>
      <c r="C136">
        <v>281</v>
      </c>
      <c r="D136">
        <v>140</v>
      </c>
      <c r="E136" s="3">
        <f t="shared" si="32"/>
        <v>0.18340611353711792</v>
      </c>
      <c r="F136">
        <v>87</v>
      </c>
      <c r="G136">
        <v>104</v>
      </c>
      <c r="H136">
        <v>41</v>
      </c>
      <c r="I136" s="3">
        <f t="shared" si="33"/>
        <v>0.19827586206896552</v>
      </c>
      <c r="J136">
        <f t="shared" si="28"/>
        <v>353</v>
      </c>
      <c r="K136">
        <f t="shared" si="29"/>
        <v>385</v>
      </c>
      <c r="L136">
        <f t="shared" si="30"/>
        <v>181</v>
      </c>
      <c r="M136" s="3">
        <f t="shared" si="34"/>
        <v>0.18715995647442873</v>
      </c>
      <c r="N136" s="3">
        <f t="shared" si="31"/>
        <v>0.41893362350380847</v>
      </c>
    </row>
    <row r="137" spans="1:14" x14ac:dyDescent="0.2">
      <c r="A137" s="2">
        <v>41670</v>
      </c>
      <c r="B137">
        <v>172</v>
      </c>
      <c r="C137">
        <v>268</v>
      </c>
      <c r="D137">
        <v>226</v>
      </c>
      <c r="E137" s="3">
        <f t="shared" si="32"/>
        <v>-8.1081081081081086E-2</v>
      </c>
      <c r="F137">
        <v>48</v>
      </c>
      <c r="G137">
        <v>90</v>
      </c>
      <c r="H137">
        <v>80</v>
      </c>
      <c r="I137" s="3">
        <f t="shared" si="33"/>
        <v>-0.14678899082568808</v>
      </c>
      <c r="J137">
        <f t="shared" si="28"/>
        <v>220</v>
      </c>
      <c r="K137">
        <f t="shared" si="29"/>
        <v>358</v>
      </c>
      <c r="L137">
        <f t="shared" si="30"/>
        <v>306</v>
      </c>
      <c r="M137" s="3">
        <f t="shared" si="34"/>
        <v>-9.7285067873303169E-2</v>
      </c>
      <c r="N137" s="3">
        <f t="shared" si="31"/>
        <v>0.40497737556561086</v>
      </c>
    </row>
    <row r="138" spans="1:14" x14ac:dyDescent="0.2">
      <c r="A138" s="2">
        <v>41663</v>
      </c>
      <c r="B138">
        <v>145</v>
      </c>
      <c r="C138">
        <v>263</v>
      </c>
      <c r="D138">
        <v>266</v>
      </c>
      <c r="E138" s="3">
        <f t="shared" si="32"/>
        <v>-0.17952522255192879</v>
      </c>
      <c r="F138">
        <v>48</v>
      </c>
      <c r="G138">
        <v>102</v>
      </c>
      <c r="H138">
        <v>79</v>
      </c>
      <c r="I138" s="3">
        <f t="shared" si="33"/>
        <v>-0.13537117903930132</v>
      </c>
      <c r="J138">
        <f t="shared" si="28"/>
        <v>193</v>
      </c>
      <c r="K138">
        <f t="shared" si="29"/>
        <v>365</v>
      </c>
      <c r="L138">
        <f t="shared" si="30"/>
        <v>345</v>
      </c>
      <c r="M138" s="3">
        <f t="shared" si="34"/>
        <v>-0.16832779623477298</v>
      </c>
      <c r="N138" s="3">
        <f t="shared" si="31"/>
        <v>0.40420819490586934</v>
      </c>
    </row>
    <row r="139" spans="1:14" x14ac:dyDescent="0.2">
      <c r="A139" s="2">
        <v>41656</v>
      </c>
      <c r="B139">
        <v>306</v>
      </c>
      <c r="C139">
        <v>219</v>
      </c>
      <c r="D139">
        <v>130</v>
      </c>
      <c r="E139" s="3">
        <f t="shared" si="32"/>
        <v>0.26870229007633589</v>
      </c>
      <c r="F139">
        <v>96</v>
      </c>
      <c r="G139">
        <v>77</v>
      </c>
      <c r="H139">
        <v>41</v>
      </c>
      <c r="I139" s="3">
        <f t="shared" si="33"/>
        <v>0.2570093457943925</v>
      </c>
      <c r="J139">
        <f t="shared" si="28"/>
        <v>402</v>
      </c>
      <c r="K139">
        <f t="shared" si="29"/>
        <v>296</v>
      </c>
      <c r="L139">
        <f t="shared" si="30"/>
        <v>171</v>
      </c>
      <c r="M139" s="3">
        <f t="shared" si="34"/>
        <v>0.26582278481012656</v>
      </c>
      <c r="N139" s="3">
        <f t="shared" si="31"/>
        <v>0.34062140391254314</v>
      </c>
    </row>
    <row r="140" spans="1:14" x14ac:dyDescent="0.2">
      <c r="A140" s="2">
        <v>41649</v>
      </c>
      <c r="B140">
        <v>217</v>
      </c>
      <c r="C140">
        <v>298</v>
      </c>
      <c r="D140">
        <v>161</v>
      </c>
      <c r="E140" s="3">
        <f t="shared" si="32"/>
        <v>8.2840236686390539E-2</v>
      </c>
      <c r="F140">
        <v>71</v>
      </c>
      <c r="G140">
        <v>103</v>
      </c>
      <c r="H140">
        <v>53</v>
      </c>
      <c r="I140" s="3">
        <f t="shared" si="33"/>
        <v>7.9295154185022032E-2</v>
      </c>
      <c r="J140">
        <f t="shared" ref="J140:J171" si="35">B140+F140</f>
        <v>288</v>
      </c>
      <c r="K140">
        <f t="shared" ref="K140:K171" si="36">C140+G140</f>
        <v>401</v>
      </c>
      <c r="L140">
        <f t="shared" ref="L140:L171" si="37">D140+H140</f>
        <v>214</v>
      </c>
      <c r="M140" s="3">
        <f t="shared" si="34"/>
        <v>8.1949058693244745E-2</v>
      </c>
      <c r="N140" s="3">
        <f t="shared" ref="N140:N171" si="38">K140/SUM(J140:L140)</f>
        <v>0.44407530454042082</v>
      </c>
    </row>
    <row r="141" spans="1:14" x14ac:dyDescent="0.2">
      <c r="A141" s="2">
        <v>41642</v>
      </c>
      <c r="B141">
        <v>181</v>
      </c>
      <c r="C141">
        <v>271</v>
      </c>
      <c r="D141">
        <v>205</v>
      </c>
      <c r="E141" s="3">
        <f t="shared" si="32"/>
        <v>-3.6529680365296802E-2</v>
      </c>
      <c r="F141">
        <v>64</v>
      </c>
      <c r="G141">
        <v>78</v>
      </c>
      <c r="H141">
        <v>62</v>
      </c>
      <c r="I141" s="3">
        <f t="shared" si="33"/>
        <v>9.8039215686274508E-3</v>
      </c>
      <c r="J141">
        <f t="shared" si="35"/>
        <v>245</v>
      </c>
      <c r="K141">
        <f t="shared" si="36"/>
        <v>349</v>
      </c>
      <c r="L141">
        <f t="shared" si="37"/>
        <v>267</v>
      </c>
      <c r="M141" s="3">
        <f t="shared" si="34"/>
        <v>-2.5551684088269456E-2</v>
      </c>
      <c r="N141" s="3">
        <f t="shared" si="38"/>
        <v>0.40534262485481998</v>
      </c>
    </row>
    <row r="142" spans="1:14" x14ac:dyDescent="0.2">
      <c r="A142" s="2">
        <v>41635</v>
      </c>
      <c r="B142">
        <v>275</v>
      </c>
      <c r="C142">
        <v>198</v>
      </c>
      <c r="D142">
        <v>87</v>
      </c>
      <c r="E142" s="3">
        <f t="shared" si="32"/>
        <v>0.33571428571428569</v>
      </c>
      <c r="F142">
        <v>75</v>
      </c>
      <c r="G142">
        <v>65</v>
      </c>
      <c r="H142">
        <v>24</v>
      </c>
      <c r="I142" s="3">
        <f t="shared" si="33"/>
        <v>0.31097560975609756</v>
      </c>
      <c r="J142">
        <f t="shared" si="35"/>
        <v>350</v>
      </c>
      <c r="K142">
        <f t="shared" si="36"/>
        <v>263</v>
      </c>
      <c r="L142">
        <f t="shared" si="37"/>
        <v>111</v>
      </c>
      <c r="M142" s="3">
        <f t="shared" si="34"/>
        <v>0.33011049723756908</v>
      </c>
      <c r="N142" s="3">
        <f t="shared" si="38"/>
        <v>0.36325966850828728</v>
      </c>
    </row>
    <row r="143" spans="1:14" x14ac:dyDescent="0.2">
      <c r="A143" s="2">
        <v>41628</v>
      </c>
      <c r="B143">
        <v>299</v>
      </c>
      <c r="C143">
        <v>217</v>
      </c>
      <c r="D143">
        <v>89</v>
      </c>
      <c r="E143" s="3">
        <f t="shared" si="32"/>
        <v>0.34710743801652894</v>
      </c>
      <c r="F143">
        <v>109</v>
      </c>
      <c r="G143">
        <v>74</v>
      </c>
      <c r="H143">
        <v>19</v>
      </c>
      <c r="I143" s="3">
        <f t="shared" si="33"/>
        <v>0.44554455445544555</v>
      </c>
      <c r="J143">
        <f t="shared" si="35"/>
        <v>408</v>
      </c>
      <c r="K143">
        <f t="shared" si="36"/>
        <v>291</v>
      </c>
      <c r="L143">
        <f t="shared" si="37"/>
        <v>108</v>
      </c>
      <c r="M143" s="3">
        <f t="shared" si="34"/>
        <v>0.37174721189591076</v>
      </c>
      <c r="N143" s="3">
        <f t="shared" si="38"/>
        <v>0.36059479553903345</v>
      </c>
    </row>
    <row r="144" spans="1:14" x14ac:dyDescent="0.2">
      <c r="A144" s="2">
        <v>41621</v>
      </c>
      <c r="B144">
        <v>165</v>
      </c>
      <c r="C144">
        <v>271</v>
      </c>
      <c r="D144">
        <v>215</v>
      </c>
      <c r="E144" s="3">
        <f t="shared" si="32"/>
        <v>-7.6804915514592939E-2</v>
      </c>
      <c r="F144">
        <v>80</v>
      </c>
      <c r="G144">
        <v>96</v>
      </c>
      <c r="H144">
        <v>38</v>
      </c>
      <c r="I144" s="3">
        <f t="shared" si="33"/>
        <v>0.19626168224299065</v>
      </c>
      <c r="J144">
        <f t="shared" si="35"/>
        <v>245</v>
      </c>
      <c r="K144">
        <f t="shared" si="36"/>
        <v>367</v>
      </c>
      <c r="L144">
        <f t="shared" si="37"/>
        <v>253</v>
      </c>
      <c r="M144" s="3">
        <f t="shared" si="34"/>
        <v>-9.2485549132947983E-3</v>
      </c>
      <c r="N144" s="3">
        <f t="shared" si="38"/>
        <v>0.42427745664739885</v>
      </c>
    </row>
    <row r="145" spans="1:14" x14ac:dyDescent="0.2">
      <c r="A145" s="2">
        <v>41614</v>
      </c>
      <c r="B145">
        <v>200</v>
      </c>
      <c r="C145">
        <v>287</v>
      </c>
      <c r="D145">
        <v>158</v>
      </c>
      <c r="E145" s="3">
        <f t="shared" ref="E145:E177" si="39">(B145-D145)/SUM(B145:D145)</f>
        <v>6.5116279069767441E-2</v>
      </c>
      <c r="F145">
        <v>67</v>
      </c>
      <c r="G145">
        <v>95</v>
      </c>
      <c r="H145">
        <v>42</v>
      </c>
      <c r="I145" s="3">
        <f t="shared" ref="I145:I177" si="40">(F145-H145)/SUM(F145:H145)</f>
        <v>0.12254901960784313</v>
      </c>
      <c r="J145">
        <f t="shared" si="35"/>
        <v>267</v>
      </c>
      <c r="K145">
        <f t="shared" si="36"/>
        <v>382</v>
      </c>
      <c r="L145">
        <f t="shared" si="37"/>
        <v>200</v>
      </c>
      <c r="M145" s="3">
        <f t="shared" ref="M145:M177" si="41">(J145-L145)/SUM(J145:L145)</f>
        <v>7.8916372202591289E-2</v>
      </c>
      <c r="N145" s="3">
        <f t="shared" si="38"/>
        <v>0.44994110718492342</v>
      </c>
    </row>
    <row r="146" spans="1:14" x14ac:dyDescent="0.2">
      <c r="A146" s="2">
        <v>41607</v>
      </c>
      <c r="B146">
        <v>370</v>
      </c>
      <c r="C146">
        <v>209</v>
      </c>
      <c r="D146">
        <v>103</v>
      </c>
      <c r="E146" s="3">
        <f t="shared" si="39"/>
        <v>0.39149560117302051</v>
      </c>
      <c r="F146">
        <v>104</v>
      </c>
      <c r="G146">
        <v>83</v>
      </c>
      <c r="H146">
        <v>30</v>
      </c>
      <c r="I146" s="3">
        <f t="shared" si="40"/>
        <v>0.34101382488479265</v>
      </c>
      <c r="J146">
        <f t="shared" si="35"/>
        <v>474</v>
      </c>
      <c r="K146">
        <f t="shared" si="36"/>
        <v>292</v>
      </c>
      <c r="L146">
        <f t="shared" si="37"/>
        <v>133</v>
      </c>
      <c r="M146" s="3">
        <f t="shared" si="41"/>
        <v>0.37931034482758619</v>
      </c>
      <c r="N146" s="3">
        <f t="shared" si="38"/>
        <v>0.32480533926585092</v>
      </c>
    </row>
    <row r="147" spans="1:14" x14ac:dyDescent="0.2">
      <c r="A147" s="2">
        <v>41600</v>
      </c>
      <c r="B147">
        <v>298</v>
      </c>
      <c r="C147">
        <v>238</v>
      </c>
      <c r="D147">
        <v>105</v>
      </c>
      <c r="E147" s="3">
        <f t="shared" si="39"/>
        <v>0.30109204368174725</v>
      </c>
      <c r="F147">
        <v>98</v>
      </c>
      <c r="G147">
        <v>91</v>
      </c>
      <c r="H147">
        <v>26</v>
      </c>
      <c r="I147" s="3">
        <f t="shared" si="40"/>
        <v>0.33488372093023255</v>
      </c>
      <c r="J147">
        <f t="shared" si="35"/>
        <v>396</v>
      </c>
      <c r="K147">
        <f t="shared" si="36"/>
        <v>329</v>
      </c>
      <c r="L147">
        <f t="shared" si="37"/>
        <v>131</v>
      </c>
      <c r="M147" s="3">
        <f t="shared" si="41"/>
        <v>0.30957943925233644</v>
      </c>
      <c r="N147" s="3">
        <f t="shared" si="38"/>
        <v>0.38434579439252337</v>
      </c>
    </row>
    <row r="148" spans="1:14" x14ac:dyDescent="0.2">
      <c r="A148" s="2">
        <v>41593</v>
      </c>
      <c r="B148">
        <v>344</v>
      </c>
      <c r="C148">
        <v>216</v>
      </c>
      <c r="D148">
        <v>101</v>
      </c>
      <c r="E148" s="3">
        <f t="shared" si="39"/>
        <v>0.36762481089258697</v>
      </c>
      <c r="F148">
        <v>99</v>
      </c>
      <c r="G148">
        <v>65</v>
      </c>
      <c r="H148">
        <v>40</v>
      </c>
      <c r="I148" s="3">
        <f t="shared" si="40"/>
        <v>0.28921568627450983</v>
      </c>
      <c r="J148">
        <f t="shared" si="35"/>
        <v>443</v>
      </c>
      <c r="K148">
        <f t="shared" si="36"/>
        <v>281</v>
      </c>
      <c r="L148">
        <f t="shared" si="37"/>
        <v>141</v>
      </c>
      <c r="M148" s="3">
        <f t="shared" si="41"/>
        <v>0.3491329479768786</v>
      </c>
      <c r="N148" s="3">
        <f t="shared" si="38"/>
        <v>0.32485549132947977</v>
      </c>
    </row>
    <row r="149" spans="1:14" x14ac:dyDescent="0.2">
      <c r="A149" s="2">
        <v>41586</v>
      </c>
      <c r="B149">
        <v>245</v>
      </c>
      <c r="C149">
        <v>228</v>
      </c>
      <c r="D149">
        <v>183</v>
      </c>
      <c r="E149" s="3">
        <f t="shared" si="39"/>
        <v>9.451219512195122E-2</v>
      </c>
      <c r="F149">
        <v>67</v>
      </c>
      <c r="G149">
        <v>78</v>
      </c>
      <c r="H149">
        <v>70</v>
      </c>
      <c r="I149" s="3">
        <f t="shared" si="40"/>
        <v>-1.3953488372093023E-2</v>
      </c>
      <c r="J149">
        <f t="shared" si="35"/>
        <v>312</v>
      </c>
      <c r="K149">
        <f t="shared" si="36"/>
        <v>306</v>
      </c>
      <c r="L149">
        <f t="shared" si="37"/>
        <v>253</v>
      </c>
      <c r="M149" s="3">
        <f t="shared" si="41"/>
        <v>6.7738231917336397E-2</v>
      </c>
      <c r="N149" s="3">
        <f t="shared" si="38"/>
        <v>0.3513203214695752</v>
      </c>
    </row>
    <row r="150" spans="1:14" x14ac:dyDescent="0.2">
      <c r="A150" s="2">
        <v>41579</v>
      </c>
      <c r="B150">
        <v>216</v>
      </c>
      <c r="C150">
        <v>250</v>
      </c>
      <c r="D150">
        <v>158</v>
      </c>
      <c r="E150" s="3">
        <f t="shared" si="39"/>
        <v>9.2948717948717952E-2</v>
      </c>
      <c r="F150">
        <v>51</v>
      </c>
      <c r="G150">
        <v>58</v>
      </c>
      <c r="H150">
        <v>49</v>
      </c>
      <c r="I150" s="3">
        <f t="shared" si="40"/>
        <v>1.2658227848101266E-2</v>
      </c>
      <c r="J150">
        <f t="shared" si="35"/>
        <v>267</v>
      </c>
      <c r="K150">
        <f t="shared" si="36"/>
        <v>308</v>
      </c>
      <c r="L150">
        <f t="shared" si="37"/>
        <v>207</v>
      </c>
      <c r="M150" s="3">
        <f t="shared" si="41"/>
        <v>7.6726342710997444E-2</v>
      </c>
      <c r="N150" s="3">
        <f t="shared" si="38"/>
        <v>0.39386189258312021</v>
      </c>
    </row>
    <row r="151" spans="1:14" x14ac:dyDescent="0.2">
      <c r="A151" s="2">
        <v>41572</v>
      </c>
      <c r="B151">
        <v>282</v>
      </c>
      <c r="C151">
        <v>229</v>
      </c>
      <c r="D151">
        <v>132</v>
      </c>
      <c r="E151" s="3">
        <f t="shared" si="39"/>
        <v>0.23328149300155521</v>
      </c>
      <c r="F151">
        <v>83</v>
      </c>
      <c r="G151">
        <v>75</v>
      </c>
      <c r="H151">
        <v>57</v>
      </c>
      <c r="I151" s="3">
        <f t="shared" si="40"/>
        <v>0.12093023255813953</v>
      </c>
      <c r="J151">
        <f t="shared" si="35"/>
        <v>365</v>
      </c>
      <c r="K151">
        <f t="shared" si="36"/>
        <v>304</v>
      </c>
      <c r="L151">
        <f t="shared" si="37"/>
        <v>189</v>
      </c>
      <c r="M151" s="3">
        <f t="shared" si="41"/>
        <v>0.20512820512820512</v>
      </c>
      <c r="N151" s="3">
        <f t="shared" si="38"/>
        <v>0.35431235431235431</v>
      </c>
    </row>
    <row r="152" spans="1:14" x14ac:dyDescent="0.2">
      <c r="A152" s="2">
        <v>41565</v>
      </c>
      <c r="B152">
        <v>277</v>
      </c>
      <c r="C152">
        <v>232</v>
      </c>
      <c r="D152">
        <v>132</v>
      </c>
      <c r="E152" s="3">
        <f t="shared" si="39"/>
        <v>0.22620904836193448</v>
      </c>
      <c r="F152">
        <v>82</v>
      </c>
      <c r="G152">
        <v>88</v>
      </c>
      <c r="H152">
        <v>36</v>
      </c>
      <c r="I152" s="3">
        <f t="shared" si="40"/>
        <v>0.22330097087378642</v>
      </c>
      <c r="J152">
        <f t="shared" si="35"/>
        <v>359</v>
      </c>
      <c r="K152">
        <f t="shared" si="36"/>
        <v>320</v>
      </c>
      <c r="L152">
        <f t="shared" si="37"/>
        <v>168</v>
      </c>
      <c r="M152" s="3">
        <f t="shared" si="41"/>
        <v>0.22550177095631641</v>
      </c>
      <c r="N152" s="3">
        <f t="shared" si="38"/>
        <v>0.37780401416765053</v>
      </c>
    </row>
    <row r="153" spans="1:14" x14ac:dyDescent="0.2">
      <c r="A153" s="2">
        <v>41558</v>
      </c>
      <c r="B153">
        <v>308</v>
      </c>
      <c r="C153">
        <v>244</v>
      </c>
      <c r="D153">
        <v>104</v>
      </c>
      <c r="E153" s="3">
        <f t="shared" si="39"/>
        <v>0.31097560975609756</v>
      </c>
      <c r="F153">
        <v>109</v>
      </c>
      <c r="G153">
        <v>70</v>
      </c>
      <c r="H153">
        <v>44</v>
      </c>
      <c r="I153" s="3">
        <f t="shared" si="40"/>
        <v>0.2914798206278027</v>
      </c>
      <c r="J153">
        <f t="shared" si="35"/>
        <v>417</v>
      </c>
      <c r="K153">
        <f t="shared" si="36"/>
        <v>314</v>
      </c>
      <c r="L153">
        <f t="shared" si="37"/>
        <v>148</v>
      </c>
      <c r="M153" s="3">
        <f t="shared" si="41"/>
        <v>0.30602957906712175</v>
      </c>
      <c r="N153" s="3">
        <f t="shared" si="38"/>
        <v>0.35722411831626849</v>
      </c>
    </row>
    <row r="154" spans="1:14" x14ac:dyDescent="0.2">
      <c r="A154" s="2">
        <v>41551</v>
      </c>
      <c r="B154">
        <v>168</v>
      </c>
      <c r="C154">
        <v>302</v>
      </c>
      <c r="D154">
        <v>178</v>
      </c>
      <c r="E154" s="3">
        <f t="shared" si="39"/>
        <v>-1.5432098765432098E-2</v>
      </c>
      <c r="F154">
        <v>51</v>
      </c>
      <c r="G154">
        <v>91</v>
      </c>
      <c r="H154">
        <v>61</v>
      </c>
      <c r="I154" s="3">
        <f t="shared" si="40"/>
        <v>-4.9261083743842367E-2</v>
      </c>
      <c r="J154">
        <f t="shared" si="35"/>
        <v>219</v>
      </c>
      <c r="K154">
        <f t="shared" si="36"/>
        <v>393</v>
      </c>
      <c r="L154">
        <f t="shared" si="37"/>
        <v>239</v>
      </c>
      <c r="M154" s="3">
        <f t="shared" si="41"/>
        <v>-2.3501762632197415E-2</v>
      </c>
      <c r="N154" s="3">
        <f t="shared" si="38"/>
        <v>0.46180963572267919</v>
      </c>
    </row>
    <row r="155" spans="1:14" x14ac:dyDescent="0.2">
      <c r="A155" s="2">
        <v>41544</v>
      </c>
      <c r="B155">
        <v>187</v>
      </c>
      <c r="C155">
        <v>268</v>
      </c>
      <c r="D155">
        <v>167</v>
      </c>
      <c r="E155" s="3">
        <f t="shared" si="39"/>
        <v>3.215434083601286E-2</v>
      </c>
      <c r="F155">
        <v>59</v>
      </c>
      <c r="G155">
        <v>97</v>
      </c>
      <c r="H155">
        <v>60</v>
      </c>
      <c r="I155" s="3">
        <f t="shared" si="40"/>
        <v>-4.6296296296296294E-3</v>
      </c>
      <c r="J155">
        <f t="shared" si="35"/>
        <v>246</v>
      </c>
      <c r="K155">
        <f t="shared" si="36"/>
        <v>365</v>
      </c>
      <c r="L155">
        <f t="shared" si="37"/>
        <v>227</v>
      </c>
      <c r="M155" s="3">
        <f t="shared" si="41"/>
        <v>2.2673031026252982E-2</v>
      </c>
      <c r="N155" s="3">
        <f t="shared" si="38"/>
        <v>0.43556085918854415</v>
      </c>
    </row>
    <row r="156" spans="1:14" x14ac:dyDescent="0.2">
      <c r="A156" s="2">
        <v>41537</v>
      </c>
      <c r="B156">
        <v>247</v>
      </c>
      <c r="C156">
        <v>231</v>
      </c>
      <c r="D156">
        <v>165</v>
      </c>
      <c r="E156" s="3">
        <f t="shared" si="39"/>
        <v>0.12752721617418353</v>
      </c>
      <c r="F156">
        <v>63</v>
      </c>
      <c r="G156">
        <v>78</v>
      </c>
      <c r="H156">
        <v>64</v>
      </c>
      <c r="I156" s="3">
        <f t="shared" si="40"/>
        <v>-4.8780487804878049E-3</v>
      </c>
      <c r="J156">
        <f t="shared" si="35"/>
        <v>310</v>
      </c>
      <c r="K156">
        <f t="shared" si="36"/>
        <v>309</v>
      </c>
      <c r="L156">
        <f t="shared" si="37"/>
        <v>229</v>
      </c>
      <c r="M156" s="3">
        <f t="shared" si="41"/>
        <v>9.5518867924528308E-2</v>
      </c>
      <c r="N156" s="3">
        <f t="shared" si="38"/>
        <v>0.36438679245283018</v>
      </c>
    </row>
    <row r="157" spans="1:14" x14ac:dyDescent="0.2">
      <c r="A157" s="2">
        <v>41530</v>
      </c>
      <c r="B157">
        <v>248</v>
      </c>
      <c r="C157">
        <v>284</v>
      </c>
      <c r="D157">
        <v>121</v>
      </c>
      <c r="E157" s="3">
        <f t="shared" si="39"/>
        <v>0.19448698315467075</v>
      </c>
      <c r="F157">
        <v>75</v>
      </c>
      <c r="G157">
        <v>91</v>
      </c>
      <c r="H157">
        <v>40</v>
      </c>
      <c r="I157" s="3">
        <f t="shared" si="40"/>
        <v>0.16990291262135923</v>
      </c>
      <c r="J157">
        <f t="shared" si="35"/>
        <v>323</v>
      </c>
      <c r="K157">
        <f t="shared" si="36"/>
        <v>375</v>
      </c>
      <c r="L157">
        <f t="shared" si="37"/>
        <v>161</v>
      </c>
      <c r="M157" s="3">
        <f t="shared" si="41"/>
        <v>0.18859138533178113</v>
      </c>
      <c r="N157" s="3">
        <f t="shared" si="38"/>
        <v>0.43655413271245636</v>
      </c>
    </row>
    <row r="158" spans="1:14" x14ac:dyDescent="0.2">
      <c r="A158" s="2">
        <v>41523</v>
      </c>
      <c r="B158">
        <v>132</v>
      </c>
      <c r="C158">
        <v>256</v>
      </c>
      <c r="D158">
        <v>247</v>
      </c>
      <c r="E158" s="3">
        <f t="shared" si="39"/>
        <v>-0.18110236220472442</v>
      </c>
      <c r="F158">
        <v>52</v>
      </c>
      <c r="G158">
        <v>95</v>
      </c>
      <c r="H158">
        <v>56</v>
      </c>
      <c r="I158" s="3">
        <f t="shared" si="40"/>
        <v>-1.9704433497536946E-2</v>
      </c>
      <c r="J158">
        <f t="shared" si="35"/>
        <v>184</v>
      </c>
      <c r="K158">
        <f t="shared" si="36"/>
        <v>351</v>
      </c>
      <c r="L158">
        <f t="shared" si="37"/>
        <v>303</v>
      </c>
      <c r="M158" s="3">
        <f t="shared" si="41"/>
        <v>-0.14200477326968974</v>
      </c>
      <c r="N158" s="3">
        <f t="shared" si="38"/>
        <v>0.41885441527446299</v>
      </c>
    </row>
    <row r="159" spans="1:14" x14ac:dyDescent="0.2">
      <c r="A159" s="2">
        <v>41516</v>
      </c>
      <c r="B159">
        <v>83</v>
      </c>
      <c r="C159">
        <v>243</v>
      </c>
      <c r="D159">
        <v>283</v>
      </c>
      <c r="E159" s="3">
        <f t="shared" si="39"/>
        <v>-0.32840722495894908</v>
      </c>
      <c r="F159">
        <v>37</v>
      </c>
      <c r="G159">
        <v>69</v>
      </c>
      <c r="H159">
        <v>92</v>
      </c>
      <c r="I159" s="3">
        <f t="shared" si="40"/>
        <v>-0.27777777777777779</v>
      </c>
      <c r="J159">
        <f t="shared" si="35"/>
        <v>120</v>
      </c>
      <c r="K159">
        <f t="shared" si="36"/>
        <v>312</v>
      </c>
      <c r="L159">
        <f t="shared" si="37"/>
        <v>375</v>
      </c>
      <c r="M159" s="3">
        <f t="shared" si="41"/>
        <v>-0.31598513011152418</v>
      </c>
      <c r="N159" s="3">
        <f t="shared" si="38"/>
        <v>0.38661710037174724</v>
      </c>
    </row>
    <row r="160" spans="1:14" x14ac:dyDescent="0.2">
      <c r="A160" s="2">
        <v>41509</v>
      </c>
      <c r="B160">
        <v>190</v>
      </c>
      <c r="C160">
        <v>288</v>
      </c>
      <c r="D160">
        <v>177</v>
      </c>
      <c r="E160" s="3">
        <f t="shared" si="39"/>
        <v>1.984732824427481E-2</v>
      </c>
      <c r="F160">
        <v>55</v>
      </c>
      <c r="G160">
        <v>97</v>
      </c>
      <c r="H160">
        <v>49</v>
      </c>
      <c r="I160" s="3">
        <f t="shared" si="40"/>
        <v>2.9850746268656716E-2</v>
      </c>
      <c r="J160">
        <f t="shared" si="35"/>
        <v>245</v>
      </c>
      <c r="K160">
        <f t="shared" si="36"/>
        <v>385</v>
      </c>
      <c r="L160">
        <f t="shared" si="37"/>
        <v>226</v>
      </c>
      <c r="M160" s="3">
        <f t="shared" si="41"/>
        <v>2.219626168224299E-2</v>
      </c>
      <c r="N160" s="3">
        <f t="shared" si="38"/>
        <v>0.44976635514018692</v>
      </c>
    </row>
    <row r="161" spans="1:14" x14ac:dyDescent="0.2">
      <c r="A161" s="2">
        <v>41502</v>
      </c>
      <c r="B161">
        <v>119</v>
      </c>
      <c r="C161">
        <v>270</v>
      </c>
      <c r="D161">
        <v>248</v>
      </c>
      <c r="E161" s="3">
        <f t="shared" si="39"/>
        <v>-0.20251177394034536</v>
      </c>
      <c r="F161">
        <v>33</v>
      </c>
      <c r="G161">
        <v>96</v>
      </c>
      <c r="H161">
        <v>74</v>
      </c>
      <c r="I161" s="3">
        <f t="shared" si="40"/>
        <v>-0.2019704433497537</v>
      </c>
      <c r="J161">
        <f t="shared" si="35"/>
        <v>152</v>
      </c>
      <c r="K161">
        <f t="shared" si="36"/>
        <v>366</v>
      </c>
      <c r="L161">
        <f t="shared" si="37"/>
        <v>322</v>
      </c>
      <c r="M161" s="3">
        <f t="shared" si="41"/>
        <v>-0.20238095238095238</v>
      </c>
      <c r="N161" s="3">
        <f t="shared" si="38"/>
        <v>0.43571428571428572</v>
      </c>
    </row>
    <row r="162" spans="1:14" x14ac:dyDescent="0.2">
      <c r="A162" s="2">
        <v>41495</v>
      </c>
      <c r="B162">
        <v>161</v>
      </c>
      <c r="C162">
        <v>298</v>
      </c>
      <c r="D162">
        <v>199</v>
      </c>
      <c r="E162" s="3">
        <f t="shared" si="39"/>
        <v>-5.7750759878419454E-2</v>
      </c>
      <c r="F162">
        <v>39</v>
      </c>
      <c r="G162">
        <v>92</v>
      </c>
      <c r="H162">
        <v>52</v>
      </c>
      <c r="I162" s="3">
        <f t="shared" si="40"/>
        <v>-7.1038251366120214E-2</v>
      </c>
      <c r="J162">
        <f t="shared" si="35"/>
        <v>200</v>
      </c>
      <c r="K162">
        <f t="shared" si="36"/>
        <v>390</v>
      </c>
      <c r="L162">
        <f t="shared" si="37"/>
        <v>251</v>
      </c>
      <c r="M162" s="3">
        <f t="shared" si="41"/>
        <v>-6.0642092746730082E-2</v>
      </c>
      <c r="N162" s="3">
        <f t="shared" si="38"/>
        <v>0.46373365041617121</v>
      </c>
    </row>
    <row r="163" spans="1:14" x14ac:dyDescent="0.2">
      <c r="A163" s="2">
        <v>41488</v>
      </c>
      <c r="B163">
        <v>240</v>
      </c>
      <c r="C163">
        <v>257</v>
      </c>
      <c r="D163">
        <v>135</v>
      </c>
      <c r="E163" s="3">
        <f t="shared" si="39"/>
        <v>0.16613924050632911</v>
      </c>
      <c r="F163">
        <v>76</v>
      </c>
      <c r="G163">
        <v>94</v>
      </c>
      <c r="H163">
        <v>40</v>
      </c>
      <c r="I163" s="3">
        <f t="shared" si="40"/>
        <v>0.17142857142857143</v>
      </c>
      <c r="J163">
        <f t="shared" si="35"/>
        <v>316</v>
      </c>
      <c r="K163">
        <f t="shared" si="36"/>
        <v>351</v>
      </c>
      <c r="L163">
        <f t="shared" si="37"/>
        <v>175</v>
      </c>
      <c r="M163" s="3">
        <f t="shared" si="41"/>
        <v>0.16745843230403801</v>
      </c>
      <c r="N163" s="3">
        <f t="shared" si="38"/>
        <v>0.4168646080760095</v>
      </c>
    </row>
    <row r="164" spans="1:14" x14ac:dyDescent="0.2">
      <c r="A164" s="2">
        <v>41481</v>
      </c>
      <c r="B164">
        <v>126</v>
      </c>
      <c r="C164">
        <v>300</v>
      </c>
      <c r="D164">
        <v>202</v>
      </c>
      <c r="E164" s="3">
        <f t="shared" si="39"/>
        <v>-0.12101910828025478</v>
      </c>
      <c r="F164">
        <v>40</v>
      </c>
      <c r="G164">
        <v>97</v>
      </c>
      <c r="H164">
        <v>77</v>
      </c>
      <c r="I164" s="3">
        <f t="shared" si="40"/>
        <v>-0.17289719626168223</v>
      </c>
      <c r="J164">
        <f t="shared" si="35"/>
        <v>166</v>
      </c>
      <c r="K164">
        <f t="shared" si="36"/>
        <v>397</v>
      </c>
      <c r="L164">
        <f t="shared" si="37"/>
        <v>279</v>
      </c>
      <c r="M164" s="3">
        <f t="shared" si="41"/>
        <v>-0.13420427553444181</v>
      </c>
      <c r="N164" s="3">
        <f t="shared" si="38"/>
        <v>0.47149643705463185</v>
      </c>
    </row>
    <row r="165" spans="1:14" x14ac:dyDescent="0.2">
      <c r="A165" s="2">
        <v>41474</v>
      </c>
      <c r="B165">
        <v>252</v>
      </c>
      <c r="C165">
        <v>263</v>
      </c>
      <c r="D165">
        <v>113</v>
      </c>
      <c r="E165" s="3">
        <f t="shared" si="39"/>
        <v>0.2213375796178344</v>
      </c>
      <c r="F165">
        <v>71</v>
      </c>
      <c r="G165">
        <v>97</v>
      </c>
      <c r="H165">
        <v>44</v>
      </c>
      <c r="I165" s="3">
        <f t="shared" si="40"/>
        <v>0.12735849056603774</v>
      </c>
      <c r="J165">
        <f t="shared" si="35"/>
        <v>323</v>
      </c>
      <c r="K165">
        <f t="shared" si="36"/>
        <v>360</v>
      </c>
      <c r="L165">
        <f t="shared" si="37"/>
        <v>157</v>
      </c>
      <c r="M165" s="3">
        <f t="shared" si="41"/>
        <v>0.19761904761904761</v>
      </c>
      <c r="N165" s="3">
        <f t="shared" si="38"/>
        <v>0.42857142857142855</v>
      </c>
    </row>
    <row r="166" spans="1:14" x14ac:dyDescent="0.2">
      <c r="A166" s="2">
        <v>41467</v>
      </c>
      <c r="B166">
        <v>277</v>
      </c>
      <c r="C166">
        <v>268</v>
      </c>
      <c r="D166">
        <v>100</v>
      </c>
      <c r="E166" s="3">
        <f t="shared" si="39"/>
        <v>0.2744186046511628</v>
      </c>
      <c r="F166">
        <v>93</v>
      </c>
      <c r="G166">
        <v>75</v>
      </c>
      <c r="H166">
        <v>36</v>
      </c>
      <c r="I166" s="3">
        <f t="shared" si="40"/>
        <v>0.27941176470588236</v>
      </c>
      <c r="J166">
        <f t="shared" si="35"/>
        <v>370</v>
      </c>
      <c r="K166">
        <f t="shared" si="36"/>
        <v>343</v>
      </c>
      <c r="L166">
        <f t="shared" si="37"/>
        <v>136</v>
      </c>
      <c r="M166" s="3">
        <f t="shared" si="41"/>
        <v>0.2756183745583039</v>
      </c>
      <c r="N166" s="3">
        <f t="shared" si="38"/>
        <v>0.40400471142520611</v>
      </c>
    </row>
    <row r="167" spans="1:14" x14ac:dyDescent="0.2">
      <c r="A167" s="2">
        <v>41460</v>
      </c>
      <c r="B167">
        <v>200</v>
      </c>
      <c r="C167">
        <v>325</v>
      </c>
      <c r="D167">
        <v>134</v>
      </c>
      <c r="E167" s="3">
        <f t="shared" si="39"/>
        <v>0.10015174506828528</v>
      </c>
      <c r="F167">
        <v>76</v>
      </c>
      <c r="G167">
        <v>91</v>
      </c>
      <c r="H167">
        <v>36</v>
      </c>
      <c r="I167" s="3">
        <f t="shared" si="40"/>
        <v>0.19704433497536947</v>
      </c>
      <c r="J167">
        <f t="shared" si="35"/>
        <v>276</v>
      </c>
      <c r="K167">
        <f t="shared" si="36"/>
        <v>416</v>
      </c>
      <c r="L167">
        <f t="shared" si="37"/>
        <v>170</v>
      </c>
      <c r="M167" s="3">
        <f t="shared" si="41"/>
        <v>0.12296983758700696</v>
      </c>
      <c r="N167" s="3">
        <f t="shared" si="38"/>
        <v>0.48259860788863107</v>
      </c>
    </row>
    <row r="168" spans="1:14" x14ac:dyDescent="0.2">
      <c r="A168" s="2">
        <v>41453</v>
      </c>
      <c r="B168">
        <v>217</v>
      </c>
      <c r="C168">
        <v>321</v>
      </c>
      <c r="D168">
        <v>161</v>
      </c>
      <c r="E168" s="3">
        <f t="shared" si="39"/>
        <v>8.0114449213161659E-2</v>
      </c>
      <c r="F168">
        <v>72</v>
      </c>
      <c r="G168">
        <v>112</v>
      </c>
      <c r="H168">
        <v>37</v>
      </c>
      <c r="I168" s="3">
        <f t="shared" si="40"/>
        <v>0.15837104072398189</v>
      </c>
      <c r="J168">
        <f t="shared" si="35"/>
        <v>289</v>
      </c>
      <c r="K168">
        <f t="shared" si="36"/>
        <v>433</v>
      </c>
      <c r="L168">
        <f t="shared" si="37"/>
        <v>198</v>
      </c>
      <c r="M168" s="3">
        <f t="shared" si="41"/>
        <v>9.8913043478260868E-2</v>
      </c>
      <c r="N168" s="3">
        <f t="shared" si="38"/>
        <v>0.47065217391304348</v>
      </c>
    </row>
    <row r="169" spans="1:14" x14ac:dyDescent="0.2">
      <c r="A169" s="2">
        <v>41446</v>
      </c>
      <c r="B169">
        <v>150</v>
      </c>
      <c r="C169">
        <v>244</v>
      </c>
      <c r="D169">
        <v>262</v>
      </c>
      <c r="E169" s="3">
        <f t="shared" si="39"/>
        <v>-0.17073170731707318</v>
      </c>
      <c r="F169">
        <v>48</v>
      </c>
      <c r="G169">
        <v>88</v>
      </c>
      <c r="H169">
        <v>68</v>
      </c>
      <c r="I169" s="3">
        <f t="shared" si="40"/>
        <v>-9.8039215686274508E-2</v>
      </c>
      <c r="J169">
        <f t="shared" si="35"/>
        <v>198</v>
      </c>
      <c r="K169">
        <f t="shared" si="36"/>
        <v>332</v>
      </c>
      <c r="L169">
        <f t="shared" si="37"/>
        <v>330</v>
      </c>
      <c r="M169" s="3">
        <f t="shared" si="41"/>
        <v>-0.15348837209302327</v>
      </c>
      <c r="N169" s="3">
        <f t="shared" si="38"/>
        <v>0.38604651162790699</v>
      </c>
    </row>
    <row r="170" spans="1:14" x14ac:dyDescent="0.2">
      <c r="A170" s="2">
        <v>41439</v>
      </c>
      <c r="B170">
        <v>192</v>
      </c>
      <c r="C170">
        <v>290</v>
      </c>
      <c r="D170">
        <v>187</v>
      </c>
      <c r="E170" s="3">
        <f t="shared" si="39"/>
        <v>7.4738415545590429E-3</v>
      </c>
      <c r="F170">
        <v>78</v>
      </c>
      <c r="G170">
        <v>100</v>
      </c>
      <c r="H170">
        <v>38</v>
      </c>
      <c r="I170" s="3">
        <f t="shared" si="40"/>
        <v>0.18518518518518517</v>
      </c>
      <c r="J170">
        <f t="shared" si="35"/>
        <v>270</v>
      </c>
      <c r="K170">
        <f t="shared" si="36"/>
        <v>390</v>
      </c>
      <c r="L170">
        <f t="shared" si="37"/>
        <v>225</v>
      </c>
      <c r="M170" s="3">
        <f t="shared" si="41"/>
        <v>5.0847457627118647E-2</v>
      </c>
      <c r="N170" s="3">
        <f t="shared" si="38"/>
        <v>0.44067796610169491</v>
      </c>
    </row>
    <row r="171" spans="1:14" x14ac:dyDescent="0.2">
      <c r="A171" s="2">
        <v>41432</v>
      </c>
      <c r="B171">
        <v>175</v>
      </c>
      <c r="C171">
        <v>271</v>
      </c>
      <c r="D171">
        <v>214</v>
      </c>
      <c r="E171" s="3">
        <f t="shared" si="39"/>
        <v>-5.909090909090909E-2</v>
      </c>
      <c r="F171">
        <v>67</v>
      </c>
      <c r="G171">
        <v>92</v>
      </c>
      <c r="H171">
        <v>50</v>
      </c>
      <c r="I171" s="3">
        <f t="shared" si="40"/>
        <v>8.1339712918660281E-2</v>
      </c>
      <c r="J171">
        <f t="shared" si="35"/>
        <v>242</v>
      </c>
      <c r="K171">
        <f t="shared" si="36"/>
        <v>363</v>
      </c>
      <c r="L171">
        <f t="shared" si="37"/>
        <v>264</v>
      </c>
      <c r="M171" s="3">
        <f t="shared" si="41"/>
        <v>-2.5316455696202531E-2</v>
      </c>
      <c r="N171" s="3">
        <f t="shared" si="38"/>
        <v>0.41772151898734178</v>
      </c>
    </row>
    <row r="172" spans="1:14" x14ac:dyDescent="0.2">
      <c r="A172" s="2">
        <v>41425</v>
      </c>
      <c r="B172">
        <v>189</v>
      </c>
      <c r="C172">
        <v>296</v>
      </c>
      <c r="D172">
        <v>192</v>
      </c>
      <c r="E172" s="3">
        <f t="shared" si="39"/>
        <v>-4.4313146233382573E-3</v>
      </c>
      <c r="F172">
        <v>52</v>
      </c>
      <c r="G172">
        <v>85</v>
      </c>
      <c r="H172">
        <v>52</v>
      </c>
      <c r="I172" s="3">
        <f t="shared" si="40"/>
        <v>0</v>
      </c>
      <c r="J172">
        <f t="shared" ref="J172:J204" si="42">B172+F172</f>
        <v>241</v>
      </c>
      <c r="K172">
        <f t="shared" ref="K172:K204" si="43">C172+G172</f>
        <v>381</v>
      </c>
      <c r="L172">
        <f t="shared" ref="L172:L204" si="44">D172+H172</f>
        <v>244</v>
      </c>
      <c r="M172" s="3">
        <f t="shared" si="41"/>
        <v>-3.4642032332563512E-3</v>
      </c>
      <c r="N172" s="3">
        <f t="shared" ref="N172:N204" si="45">K172/SUM(J172:L172)</f>
        <v>0.4399538106235566</v>
      </c>
    </row>
    <row r="173" spans="1:14" x14ac:dyDescent="0.2">
      <c r="A173" s="2">
        <v>41418</v>
      </c>
      <c r="B173">
        <v>184</v>
      </c>
      <c r="C173">
        <v>280</v>
      </c>
      <c r="D173">
        <v>218</v>
      </c>
      <c r="E173" s="3">
        <f t="shared" si="39"/>
        <v>-4.9853372434017593E-2</v>
      </c>
      <c r="F173">
        <v>57</v>
      </c>
      <c r="G173">
        <v>90</v>
      </c>
      <c r="H173">
        <v>67</v>
      </c>
      <c r="I173" s="3">
        <f t="shared" si="40"/>
        <v>-4.6728971962616821E-2</v>
      </c>
      <c r="J173">
        <f t="shared" si="42"/>
        <v>241</v>
      </c>
      <c r="K173">
        <f t="shared" si="43"/>
        <v>370</v>
      </c>
      <c r="L173">
        <f t="shared" si="44"/>
        <v>285</v>
      </c>
      <c r="M173" s="3">
        <f t="shared" si="41"/>
        <v>-4.9107142857142856E-2</v>
      </c>
      <c r="N173" s="3">
        <f t="shared" si="45"/>
        <v>0.41294642857142855</v>
      </c>
    </row>
    <row r="174" spans="1:14" x14ac:dyDescent="0.2">
      <c r="A174" s="2">
        <v>41411</v>
      </c>
      <c r="B174">
        <v>291</v>
      </c>
      <c r="C174">
        <v>256</v>
      </c>
      <c r="D174">
        <v>158</v>
      </c>
      <c r="E174" s="3">
        <f t="shared" si="39"/>
        <v>0.18865248226950354</v>
      </c>
      <c r="F174">
        <v>75</v>
      </c>
      <c r="G174">
        <v>74</v>
      </c>
      <c r="H174">
        <v>53</v>
      </c>
      <c r="I174" s="3">
        <f t="shared" si="40"/>
        <v>0.10891089108910891</v>
      </c>
      <c r="J174">
        <f t="shared" si="42"/>
        <v>366</v>
      </c>
      <c r="K174">
        <f t="shared" si="43"/>
        <v>330</v>
      </c>
      <c r="L174">
        <f t="shared" si="44"/>
        <v>211</v>
      </c>
      <c r="M174" s="3">
        <f t="shared" si="41"/>
        <v>0.17089305402425578</v>
      </c>
      <c r="N174" s="3">
        <f t="shared" si="45"/>
        <v>0.36383682469680262</v>
      </c>
    </row>
    <row r="175" spans="1:14" x14ac:dyDescent="0.2">
      <c r="A175" s="2">
        <v>41404</v>
      </c>
      <c r="B175">
        <v>331</v>
      </c>
      <c r="C175">
        <v>194</v>
      </c>
      <c r="D175">
        <v>102</v>
      </c>
      <c r="E175" s="3">
        <f t="shared" si="39"/>
        <v>0.36523125996810207</v>
      </c>
      <c r="F175">
        <v>91</v>
      </c>
      <c r="G175">
        <v>53</v>
      </c>
      <c r="H175">
        <v>37</v>
      </c>
      <c r="I175" s="3">
        <f t="shared" si="40"/>
        <v>0.2983425414364641</v>
      </c>
      <c r="J175">
        <f t="shared" si="42"/>
        <v>422</v>
      </c>
      <c r="K175">
        <f t="shared" si="43"/>
        <v>247</v>
      </c>
      <c r="L175">
        <f t="shared" si="44"/>
        <v>139</v>
      </c>
      <c r="M175" s="3">
        <f t="shared" si="41"/>
        <v>0.35024752475247523</v>
      </c>
      <c r="N175" s="3">
        <f t="shared" si="45"/>
        <v>0.30569306930693069</v>
      </c>
    </row>
    <row r="176" spans="1:14" x14ac:dyDescent="0.2">
      <c r="A176" s="2">
        <v>41397</v>
      </c>
      <c r="B176">
        <v>290</v>
      </c>
      <c r="C176">
        <v>269</v>
      </c>
      <c r="D176">
        <v>119</v>
      </c>
      <c r="E176" s="3">
        <f t="shared" si="39"/>
        <v>0.25221238938053098</v>
      </c>
      <c r="F176">
        <v>99</v>
      </c>
      <c r="G176">
        <v>93</v>
      </c>
      <c r="H176">
        <v>37</v>
      </c>
      <c r="I176" s="3">
        <f t="shared" si="40"/>
        <v>0.27074235807860264</v>
      </c>
      <c r="J176">
        <f t="shared" si="42"/>
        <v>389</v>
      </c>
      <c r="K176">
        <f t="shared" si="43"/>
        <v>362</v>
      </c>
      <c r="L176">
        <f t="shared" si="44"/>
        <v>156</v>
      </c>
      <c r="M176" s="3">
        <f t="shared" si="41"/>
        <v>0.25689084895259096</v>
      </c>
      <c r="N176" s="3">
        <f t="shared" si="45"/>
        <v>0.39911797133406834</v>
      </c>
    </row>
    <row r="177" spans="1:14" x14ac:dyDescent="0.2">
      <c r="A177" s="2">
        <v>41390</v>
      </c>
      <c r="B177">
        <v>231</v>
      </c>
      <c r="C177">
        <v>291</v>
      </c>
      <c r="D177">
        <v>138</v>
      </c>
      <c r="E177" s="3">
        <f t="shared" si="39"/>
        <v>0.1409090909090909</v>
      </c>
      <c r="F177">
        <v>86</v>
      </c>
      <c r="G177">
        <v>110</v>
      </c>
      <c r="H177">
        <v>43</v>
      </c>
      <c r="I177" s="3">
        <f t="shared" si="40"/>
        <v>0.1799163179916318</v>
      </c>
      <c r="J177">
        <f t="shared" si="42"/>
        <v>317</v>
      </c>
      <c r="K177">
        <f t="shared" si="43"/>
        <v>401</v>
      </c>
      <c r="L177">
        <f t="shared" si="44"/>
        <v>181</v>
      </c>
      <c r="M177" s="3">
        <f t="shared" si="41"/>
        <v>0.15127919911012236</v>
      </c>
      <c r="N177" s="3">
        <f t="shared" si="45"/>
        <v>0.44605116796440492</v>
      </c>
    </row>
    <row r="178" spans="1:14" x14ac:dyDescent="0.2">
      <c r="A178" s="2">
        <v>41383</v>
      </c>
      <c r="B178">
        <v>117</v>
      </c>
      <c r="C178">
        <v>257</v>
      </c>
      <c r="D178">
        <v>306</v>
      </c>
      <c r="E178" s="3">
        <f t="shared" ref="E178:E210" si="46">(B178-D178)/SUM(B178:D178)</f>
        <v>-0.27794117647058825</v>
      </c>
      <c r="F178">
        <v>44</v>
      </c>
      <c r="G178">
        <v>97</v>
      </c>
      <c r="H178">
        <v>90</v>
      </c>
      <c r="I178" s="3">
        <f t="shared" ref="I178:I210" si="47">(F178-H178)/SUM(F178:H178)</f>
        <v>-0.19913419913419914</v>
      </c>
      <c r="J178">
        <f t="shared" si="42"/>
        <v>161</v>
      </c>
      <c r="K178">
        <f t="shared" si="43"/>
        <v>354</v>
      </c>
      <c r="L178">
        <f t="shared" si="44"/>
        <v>396</v>
      </c>
      <c r="M178" s="3">
        <f t="shared" ref="M178:M210" si="48">(J178-L178)/SUM(J178:L178)</f>
        <v>-0.25795828759604827</v>
      </c>
      <c r="N178" s="3">
        <f t="shared" si="45"/>
        <v>0.38858397365532382</v>
      </c>
    </row>
    <row r="179" spans="1:14" x14ac:dyDescent="0.2">
      <c r="A179" s="2">
        <v>41376</v>
      </c>
      <c r="B179">
        <v>212</v>
      </c>
      <c r="C179">
        <v>315</v>
      </c>
      <c r="D179">
        <v>162</v>
      </c>
      <c r="E179" s="3">
        <f t="shared" si="46"/>
        <v>7.2568940493468792E-2</v>
      </c>
      <c r="F179">
        <v>62</v>
      </c>
      <c r="G179">
        <v>83</v>
      </c>
      <c r="H179">
        <v>57</v>
      </c>
      <c r="I179" s="3">
        <f t="shared" si="47"/>
        <v>2.4752475247524754E-2</v>
      </c>
      <c r="J179">
        <f t="shared" si="42"/>
        <v>274</v>
      </c>
      <c r="K179">
        <f t="shared" si="43"/>
        <v>398</v>
      </c>
      <c r="L179">
        <f t="shared" si="44"/>
        <v>219</v>
      </c>
      <c r="M179" s="3">
        <f t="shared" si="48"/>
        <v>6.1728395061728392E-2</v>
      </c>
      <c r="N179" s="3">
        <f t="shared" si="45"/>
        <v>0.44668911335578004</v>
      </c>
    </row>
    <row r="180" spans="1:14" x14ac:dyDescent="0.2">
      <c r="A180" s="2">
        <v>41369</v>
      </c>
      <c r="B180">
        <v>153</v>
      </c>
      <c r="C180">
        <v>285</v>
      </c>
      <c r="D180">
        <v>255</v>
      </c>
      <c r="E180" s="3">
        <f t="shared" si="46"/>
        <v>-0.1471861471861472</v>
      </c>
      <c r="F180">
        <v>48</v>
      </c>
      <c r="G180">
        <v>91</v>
      </c>
      <c r="H180">
        <v>75</v>
      </c>
      <c r="I180" s="3">
        <f t="shared" si="47"/>
        <v>-0.12616822429906541</v>
      </c>
      <c r="J180">
        <f t="shared" si="42"/>
        <v>201</v>
      </c>
      <c r="K180">
        <f t="shared" si="43"/>
        <v>376</v>
      </c>
      <c r="L180">
        <f t="shared" si="44"/>
        <v>330</v>
      </c>
      <c r="M180" s="3">
        <f t="shared" si="48"/>
        <v>-0.14222712238147739</v>
      </c>
      <c r="N180" s="3">
        <f t="shared" si="45"/>
        <v>0.4145534729878721</v>
      </c>
    </row>
    <row r="181" spans="1:14" x14ac:dyDescent="0.2">
      <c r="A181" s="2">
        <v>41369</v>
      </c>
      <c r="B181">
        <v>153</v>
      </c>
      <c r="C181">
        <v>285</v>
      </c>
      <c r="D181">
        <v>255</v>
      </c>
      <c r="E181" s="3">
        <f t="shared" si="46"/>
        <v>-0.1471861471861472</v>
      </c>
      <c r="F181">
        <v>48</v>
      </c>
      <c r="G181">
        <v>91</v>
      </c>
      <c r="H181">
        <v>75</v>
      </c>
      <c r="I181" s="3">
        <f t="shared" si="47"/>
        <v>-0.12616822429906541</v>
      </c>
      <c r="J181">
        <f t="shared" si="42"/>
        <v>201</v>
      </c>
      <c r="K181">
        <f t="shared" si="43"/>
        <v>376</v>
      </c>
      <c r="L181">
        <f t="shared" si="44"/>
        <v>330</v>
      </c>
      <c r="M181" s="3">
        <f t="shared" si="48"/>
        <v>-0.14222712238147739</v>
      </c>
      <c r="N181" s="3">
        <f t="shared" si="45"/>
        <v>0.4145534729878721</v>
      </c>
    </row>
    <row r="182" spans="1:14" x14ac:dyDescent="0.2">
      <c r="A182" s="2">
        <v>41362</v>
      </c>
      <c r="B182">
        <v>154</v>
      </c>
      <c r="C182">
        <v>287</v>
      </c>
      <c r="D182">
        <v>225</v>
      </c>
      <c r="E182" s="3">
        <f t="shared" si="46"/>
        <v>-0.1066066066066066</v>
      </c>
      <c r="F182">
        <v>38</v>
      </c>
      <c r="G182">
        <v>84</v>
      </c>
      <c r="H182">
        <v>63</v>
      </c>
      <c r="I182" s="3">
        <f t="shared" si="47"/>
        <v>-0.13513513513513514</v>
      </c>
      <c r="J182">
        <f t="shared" si="42"/>
        <v>192</v>
      </c>
      <c r="K182">
        <f t="shared" si="43"/>
        <v>371</v>
      </c>
      <c r="L182">
        <f t="shared" si="44"/>
        <v>288</v>
      </c>
      <c r="M182" s="3">
        <f t="shared" si="48"/>
        <v>-0.11280846063454759</v>
      </c>
      <c r="N182" s="3">
        <f t="shared" si="45"/>
        <v>0.43595769682726204</v>
      </c>
    </row>
    <row r="183" spans="1:14" x14ac:dyDescent="0.2">
      <c r="A183" s="2">
        <v>41355</v>
      </c>
      <c r="B183">
        <v>167</v>
      </c>
      <c r="C183">
        <v>307</v>
      </c>
      <c r="D183">
        <v>223</v>
      </c>
      <c r="E183" s="3">
        <f t="shared" si="46"/>
        <v>-8.0344332855093251E-2</v>
      </c>
      <c r="F183">
        <v>48</v>
      </c>
      <c r="G183">
        <v>97</v>
      </c>
      <c r="H183">
        <v>65</v>
      </c>
      <c r="I183" s="3">
        <f t="shared" si="47"/>
        <v>-8.0952380952380956E-2</v>
      </c>
      <c r="J183">
        <f t="shared" si="42"/>
        <v>215</v>
      </c>
      <c r="K183">
        <f t="shared" si="43"/>
        <v>404</v>
      </c>
      <c r="L183">
        <f t="shared" si="44"/>
        <v>288</v>
      </c>
      <c r="M183" s="3">
        <f t="shared" si="48"/>
        <v>-8.0485115766262397E-2</v>
      </c>
      <c r="N183" s="3">
        <f t="shared" si="45"/>
        <v>0.4454244762954796</v>
      </c>
    </row>
    <row r="184" spans="1:14" x14ac:dyDescent="0.2">
      <c r="A184" s="2">
        <v>41348</v>
      </c>
      <c r="B184">
        <v>325</v>
      </c>
      <c r="C184">
        <v>256</v>
      </c>
      <c r="D184">
        <v>125</v>
      </c>
      <c r="E184" s="3">
        <f t="shared" si="46"/>
        <v>0.28328611898016998</v>
      </c>
      <c r="F184">
        <v>81</v>
      </c>
      <c r="G184">
        <v>76</v>
      </c>
      <c r="H184">
        <v>51</v>
      </c>
      <c r="I184" s="3">
        <f t="shared" si="47"/>
        <v>0.14423076923076922</v>
      </c>
      <c r="J184">
        <f t="shared" si="42"/>
        <v>406</v>
      </c>
      <c r="K184">
        <f t="shared" si="43"/>
        <v>332</v>
      </c>
      <c r="L184">
        <f t="shared" si="44"/>
        <v>176</v>
      </c>
      <c r="M184" s="3">
        <f t="shared" si="48"/>
        <v>0.25164113785557984</v>
      </c>
      <c r="N184" s="3">
        <f t="shared" si="45"/>
        <v>0.36323851203501095</v>
      </c>
    </row>
    <row r="185" spans="1:14" x14ac:dyDescent="0.2">
      <c r="A185" s="2">
        <v>41341</v>
      </c>
      <c r="B185">
        <v>372</v>
      </c>
      <c r="C185">
        <v>248</v>
      </c>
      <c r="D185">
        <v>103</v>
      </c>
      <c r="E185" s="3">
        <f t="shared" si="46"/>
        <v>0.37206085753803597</v>
      </c>
      <c r="F185">
        <v>108</v>
      </c>
      <c r="G185">
        <v>72</v>
      </c>
      <c r="H185">
        <v>28</v>
      </c>
      <c r="I185" s="3">
        <f t="shared" si="47"/>
        <v>0.38461538461538464</v>
      </c>
      <c r="J185">
        <f t="shared" si="42"/>
        <v>480</v>
      </c>
      <c r="K185">
        <f t="shared" si="43"/>
        <v>320</v>
      </c>
      <c r="L185">
        <f t="shared" si="44"/>
        <v>131</v>
      </c>
      <c r="M185" s="3">
        <f t="shared" si="48"/>
        <v>0.37486573576799143</v>
      </c>
      <c r="N185" s="3">
        <f t="shared" si="45"/>
        <v>0.34371643394199786</v>
      </c>
    </row>
    <row r="186" spans="1:14" x14ac:dyDescent="0.2">
      <c r="A186" s="2">
        <v>41334</v>
      </c>
      <c r="B186">
        <v>209</v>
      </c>
      <c r="C186">
        <v>331</v>
      </c>
      <c r="D186">
        <v>175</v>
      </c>
      <c r="E186" s="3">
        <f t="shared" si="46"/>
        <v>4.7552447552447551E-2</v>
      </c>
      <c r="F186">
        <v>75</v>
      </c>
      <c r="G186">
        <v>102</v>
      </c>
      <c r="H186">
        <v>40</v>
      </c>
      <c r="I186" s="3">
        <f t="shared" si="47"/>
        <v>0.16129032258064516</v>
      </c>
      <c r="J186">
        <f t="shared" si="42"/>
        <v>284</v>
      </c>
      <c r="K186">
        <f t="shared" si="43"/>
        <v>433</v>
      </c>
      <c r="L186">
        <f t="shared" si="44"/>
        <v>215</v>
      </c>
      <c r="M186" s="3">
        <f t="shared" si="48"/>
        <v>7.4034334763948495E-2</v>
      </c>
      <c r="N186" s="3">
        <f t="shared" si="45"/>
        <v>0.46459227467811159</v>
      </c>
    </row>
    <row r="187" spans="1:14" x14ac:dyDescent="0.2">
      <c r="A187" s="2">
        <v>41327</v>
      </c>
      <c r="B187">
        <v>163</v>
      </c>
      <c r="C187">
        <v>294</v>
      </c>
      <c r="D187">
        <v>234</v>
      </c>
      <c r="E187" s="3">
        <f t="shared" si="46"/>
        <v>-0.10274963820549927</v>
      </c>
      <c r="F187">
        <v>50</v>
      </c>
      <c r="G187">
        <v>106</v>
      </c>
      <c r="H187">
        <v>70</v>
      </c>
      <c r="I187" s="3">
        <f t="shared" si="47"/>
        <v>-8.8495575221238937E-2</v>
      </c>
      <c r="J187">
        <f t="shared" si="42"/>
        <v>213</v>
      </c>
      <c r="K187">
        <f t="shared" si="43"/>
        <v>400</v>
      </c>
      <c r="L187">
        <f t="shared" si="44"/>
        <v>304</v>
      </c>
      <c r="M187" s="3">
        <f t="shared" si="48"/>
        <v>-9.9236641221374045E-2</v>
      </c>
      <c r="N187" s="3">
        <f t="shared" si="45"/>
        <v>0.4362050163576881</v>
      </c>
    </row>
    <row r="188" spans="1:14" x14ac:dyDescent="0.2">
      <c r="A188" s="2">
        <v>41320</v>
      </c>
      <c r="B188">
        <v>183</v>
      </c>
      <c r="C188">
        <v>325</v>
      </c>
      <c r="D188">
        <v>217</v>
      </c>
      <c r="E188" s="3">
        <f t="shared" si="46"/>
        <v>-4.6896551724137932E-2</v>
      </c>
      <c r="F188">
        <v>52</v>
      </c>
      <c r="G188">
        <v>116</v>
      </c>
      <c r="H188">
        <v>62</v>
      </c>
      <c r="I188" s="3">
        <f t="shared" si="47"/>
        <v>-4.3478260869565216E-2</v>
      </c>
      <c r="J188">
        <f t="shared" si="42"/>
        <v>235</v>
      </c>
      <c r="K188">
        <f t="shared" si="43"/>
        <v>441</v>
      </c>
      <c r="L188">
        <f t="shared" si="44"/>
        <v>279</v>
      </c>
      <c r="M188" s="3">
        <f t="shared" si="48"/>
        <v>-4.607329842931937E-2</v>
      </c>
      <c r="N188" s="3">
        <f t="shared" si="45"/>
        <v>0.46178010471204189</v>
      </c>
    </row>
    <row r="189" spans="1:14" x14ac:dyDescent="0.2">
      <c r="A189" s="2">
        <v>41313</v>
      </c>
      <c r="B189">
        <v>200</v>
      </c>
      <c r="C189">
        <v>323</v>
      </c>
      <c r="D189">
        <v>201</v>
      </c>
      <c r="E189" s="3">
        <f t="shared" si="46"/>
        <v>-1.3812154696132596E-3</v>
      </c>
      <c r="F189">
        <v>66</v>
      </c>
      <c r="G189">
        <v>99</v>
      </c>
      <c r="H189">
        <v>68</v>
      </c>
      <c r="I189" s="3">
        <f t="shared" si="47"/>
        <v>-8.5836909871244635E-3</v>
      </c>
      <c r="J189">
        <f t="shared" si="42"/>
        <v>266</v>
      </c>
      <c r="K189">
        <f t="shared" si="43"/>
        <v>422</v>
      </c>
      <c r="L189">
        <f t="shared" si="44"/>
        <v>269</v>
      </c>
      <c r="M189" s="3">
        <f t="shared" si="48"/>
        <v>-3.134796238244514E-3</v>
      </c>
      <c r="N189" s="3">
        <f t="shared" si="45"/>
        <v>0.44096133751306166</v>
      </c>
    </row>
    <row r="190" spans="1:14" x14ac:dyDescent="0.2">
      <c r="A190" s="2">
        <v>41306</v>
      </c>
      <c r="B190">
        <v>232</v>
      </c>
      <c r="C190">
        <v>300</v>
      </c>
      <c r="D190">
        <v>174</v>
      </c>
      <c r="E190" s="3">
        <f t="shared" si="46"/>
        <v>8.2152974504249299E-2</v>
      </c>
      <c r="F190">
        <v>72</v>
      </c>
      <c r="G190">
        <v>95</v>
      </c>
      <c r="H190">
        <v>54</v>
      </c>
      <c r="I190" s="3">
        <f t="shared" si="47"/>
        <v>8.1447963800904979E-2</v>
      </c>
      <c r="J190">
        <f t="shared" si="42"/>
        <v>304</v>
      </c>
      <c r="K190">
        <f t="shared" si="43"/>
        <v>395</v>
      </c>
      <c r="L190">
        <f t="shared" si="44"/>
        <v>228</v>
      </c>
      <c r="M190" s="3">
        <f t="shared" si="48"/>
        <v>8.1984897518878108E-2</v>
      </c>
      <c r="N190" s="3">
        <f t="shared" si="45"/>
        <v>0.4261057173678533</v>
      </c>
    </row>
    <row r="191" spans="1:14" x14ac:dyDescent="0.2">
      <c r="A191" s="2">
        <v>41299</v>
      </c>
      <c r="B191">
        <v>321</v>
      </c>
      <c r="C191">
        <v>236</v>
      </c>
      <c r="D191">
        <v>125</v>
      </c>
      <c r="E191" s="3">
        <f t="shared" si="46"/>
        <v>0.28739002932551322</v>
      </c>
      <c r="F191">
        <v>111</v>
      </c>
      <c r="G191">
        <v>83</v>
      </c>
      <c r="H191">
        <v>29</v>
      </c>
      <c r="I191" s="3">
        <f t="shared" si="47"/>
        <v>0.36771300448430494</v>
      </c>
      <c r="J191">
        <f t="shared" si="42"/>
        <v>432</v>
      </c>
      <c r="K191">
        <f t="shared" si="43"/>
        <v>319</v>
      </c>
      <c r="L191">
        <f t="shared" si="44"/>
        <v>154</v>
      </c>
      <c r="M191" s="3">
        <f t="shared" si="48"/>
        <v>0.30718232044198895</v>
      </c>
      <c r="N191" s="3">
        <f t="shared" si="45"/>
        <v>0.35248618784530389</v>
      </c>
    </row>
    <row r="192" spans="1:14" x14ac:dyDescent="0.2">
      <c r="A192" s="2">
        <v>41292</v>
      </c>
      <c r="B192">
        <v>266</v>
      </c>
      <c r="C192">
        <v>258</v>
      </c>
      <c r="D192">
        <v>143</v>
      </c>
      <c r="E192" s="3">
        <f t="shared" si="46"/>
        <v>0.18440779610194902</v>
      </c>
      <c r="F192">
        <v>98</v>
      </c>
      <c r="G192">
        <v>83</v>
      </c>
      <c r="H192">
        <v>46</v>
      </c>
      <c r="I192" s="3">
        <f t="shared" si="47"/>
        <v>0.22907488986784141</v>
      </c>
      <c r="J192">
        <f t="shared" si="42"/>
        <v>364</v>
      </c>
      <c r="K192">
        <f t="shared" si="43"/>
        <v>341</v>
      </c>
      <c r="L192">
        <f t="shared" si="44"/>
        <v>189</v>
      </c>
      <c r="M192" s="3">
        <f t="shared" si="48"/>
        <v>0.19574944071588368</v>
      </c>
      <c r="N192" s="3">
        <f t="shared" si="45"/>
        <v>0.38143176733780759</v>
      </c>
    </row>
    <row r="193" spans="1:14" x14ac:dyDescent="0.2">
      <c r="A193" s="2">
        <v>41285</v>
      </c>
      <c r="B193">
        <v>283</v>
      </c>
      <c r="C193">
        <v>273</v>
      </c>
      <c r="D193">
        <v>121</v>
      </c>
      <c r="E193" s="3">
        <f t="shared" si="46"/>
        <v>0.23929098966026588</v>
      </c>
      <c r="F193">
        <v>83</v>
      </c>
      <c r="G193">
        <v>88</v>
      </c>
      <c r="H193">
        <v>44</v>
      </c>
      <c r="I193" s="3">
        <f t="shared" si="47"/>
        <v>0.18139534883720931</v>
      </c>
      <c r="J193">
        <f t="shared" si="42"/>
        <v>366</v>
      </c>
      <c r="K193">
        <f t="shared" si="43"/>
        <v>361</v>
      </c>
      <c r="L193">
        <f t="shared" si="44"/>
        <v>165</v>
      </c>
      <c r="M193" s="3">
        <f t="shared" si="48"/>
        <v>0.22533632286995517</v>
      </c>
      <c r="N193" s="3">
        <f t="shared" si="45"/>
        <v>0.4047085201793722</v>
      </c>
    </row>
    <row r="194" spans="1:14" x14ac:dyDescent="0.2">
      <c r="A194" s="2">
        <v>41278</v>
      </c>
      <c r="B194">
        <v>326</v>
      </c>
      <c r="C194">
        <v>205</v>
      </c>
      <c r="D194">
        <v>114</v>
      </c>
      <c r="E194" s="3">
        <f t="shared" si="46"/>
        <v>0.32868217054263565</v>
      </c>
      <c r="F194">
        <v>97</v>
      </c>
      <c r="G194">
        <v>71</v>
      </c>
      <c r="H194">
        <v>40</v>
      </c>
      <c r="I194" s="3">
        <f t="shared" si="47"/>
        <v>0.27403846153846156</v>
      </c>
      <c r="J194">
        <f t="shared" si="42"/>
        <v>423</v>
      </c>
      <c r="K194">
        <f t="shared" si="43"/>
        <v>276</v>
      </c>
      <c r="L194">
        <f t="shared" si="44"/>
        <v>154</v>
      </c>
      <c r="M194" s="3">
        <f t="shared" si="48"/>
        <v>0.31535756154747946</v>
      </c>
      <c r="N194" s="3">
        <f t="shared" si="45"/>
        <v>0.32356389214536929</v>
      </c>
    </row>
    <row r="195" spans="1:14" x14ac:dyDescent="0.2">
      <c r="A195" s="2">
        <v>41271</v>
      </c>
      <c r="B195">
        <v>210</v>
      </c>
      <c r="C195">
        <v>215</v>
      </c>
      <c r="D195">
        <v>149</v>
      </c>
      <c r="E195" s="3">
        <f t="shared" si="46"/>
        <v>0.10627177700348432</v>
      </c>
      <c r="F195">
        <v>54</v>
      </c>
      <c r="G195">
        <v>62</v>
      </c>
      <c r="H195">
        <v>46</v>
      </c>
      <c r="I195" s="3">
        <f t="shared" si="47"/>
        <v>4.9382716049382713E-2</v>
      </c>
      <c r="J195">
        <f t="shared" si="42"/>
        <v>264</v>
      </c>
      <c r="K195">
        <f t="shared" si="43"/>
        <v>277</v>
      </c>
      <c r="L195">
        <f t="shared" si="44"/>
        <v>195</v>
      </c>
      <c r="M195" s="3">
        <f t="shared" si="48"/>
        <v>9.375E-2</v>
      </c>
      <c r="N195" s="3">
        <f t="shared" si="45"/>
        <v>0.37635869565217389</v>
      </c>
    </row>
    <row r="196" spans="1:14" x14ac:dyDescent="0.2">
      <c r="A196" s="2">
        <v>41264</v>
      </c>
      <c r="B196">
        <v>263</v>
      </c>
      <c r="C196">
        <v>239</v>
      </c>
      <c r="D196">
        <v>124</v>
      </c>
      <c r="E196" s="3">
        <f t="shared" si="46"/>
        <v>0.22204472843450479</v>
      </c>
      <c r="F196">
        <v>68</v>
      </c>
      <c r="G196">
        <v>79</v>
      </c>
      <c r="H196">
        <v>40</v>
      </c>
      <c r="I196" s="3">
        <f t="shared" si="47"/>
        <v>0.1497326203208556</v>
      </c>
      <c r="J196">
        <f t="shared" si="42"/>
        <v>331</v>
      </c>
      <c r="K196">
        <f t="shared" si="43"/>
        <v>318</v>
      </c>
      <c r="L196">
        <f t="shared" si="44"/>
        <v>164</v>
      </c>
      <c r="M196" s="3">
        <f t="shared" si="48"/>
        <v>0.2054120541205412</v>
      </c>
      <c r="N196" s="3">
        <f t="shared" si="45"/>
        <v>0.39114391143911437</v>
      </c>
    </row>
    <row r="197" spans="1:14" x14ac:dyDescent="0.2">
      <c r="A197" s="2">
        <v>41257</v>
      </c>
      <c r="B197">
        <v>279</v>
      </c>
      <c r="C197">
        <v>260</v>
      </c>
      <c r="D197">
        <v>114</v>
      </c>
      <c r="E197" s="3">
        <f t="shared" si="46"/>
        <v>0.25267993874425726</v>
      </c>
      <c r="F197">
        <v>87</v>
      </c>
      <c r="G197">
        <v>73</v>
      </c>
      <c r="H197">
        <v>38</v>
      </c>
      <c r="I197" s="3">
        <f t="shared" si="47"/>
        <v>0.24747474747474749</v>
      </c>
      <c r="J197">
        <f t="shared" si="42"/>
        <v>366</v>
      </c>
      <c r="K197">
        <f t="shared" si="43"/>
        <v>333</v>
      </c>
      <c r="L197">
        <f t="shared" si="44"/>
        <v>152</v>
      </c>
      <c r="M197" s="3">
        <f t="shared" si="48"/>
        <v>0.25146886016451236</v>
      </c>
      <c r="N197" s="3">
        <f t="shared" si="45"/>
        <v>0.39130434782608697</v>
      </c>
    </row>
    <row r="198" spans="1:14" x14ac:dyDescent="0.2">
      <c r="A198" s="2">
        <v>41250</v>
      </c>
      <c r="B198">
        <v>334</v>
      </c>
      <c r="C198">
        <v>215</v>
      </c>
      <c r="D198">
        <v>96</v>
      </c>
      <c r="E198" s="3">
        <f t="shared" si="46"/>
        <v>0.36899224806201553</v>
      </c>
      <c r="F198">
        <v>113</v>
      </c>
      <c r="G198">
        <v>67</v>
      </c>
      <c r="H198">
        <v>29</v>
      </c>
      <c r="I198" s="3">
        <f t="shared" si="47"/>
        <v>0.40191387559808611</v>
      </c>
      <c r="J198">
        <f t="shared" si="42"/>
        <v>447</v>
      </c>
      <c r="K198">
        <f t="shared" si="43"/>
        <v>282</v>
      </c>
      <c r="L198">
        <f t="shared" si="44"/>
        <v>125</v>
      </c>
      <c r="M198" s="3">
        <f t="shared" si="48"/>
        <v>0.37704918032786883</v>
      </c>
      <c r="N198" s="3">
        <f t="shared" si="45"/>
        <v>0.33021077283372363</v>
      </c>
    </row>
    <row r="199" spans="1:14" x14ac:dyDescent="0.2">
      <c r="A199" s="2">
        <v>41243</v>
      </c>
      <c r="B199">
        <v>352</v>
      </c>
      <c r="C199">
        <v>228</v>
      </c>
      <c r="D199">
        <v>97</v>
      </c>
      <c r="E199" s="3">
        <f t="shared" si="46"/>
        <v>0.37666174298375182</v>
      </c>
      <c r="F199">
        <v>121</v>
      </c>
      <c r="G199">
        <v>63</v>
      </c>
      <c r="H199">
        <v>20</v>
      </c>
      <c r="I199" s="3">
        <f t="shared" si="47"/>
        <v>0.49509803921568629</v>
      </c>
      <c r="J199">
        <f t="shared" si="42"/>
        <v>473</v>
      </c>
      <c r="K199">
        <f t="shared" si="43"/>
        <v>291</v>
      </c>
      <c r="L199">
        <f t="shared" si="44"/>
        <v>117</v>
      </c>
      <c r="M199" s="3">
        <f t="shared" si="48"/>
        <v>0.40408626560726446</v>
      </c>
      <c r="N199" s="3">
        <f t="shared" si="45"/>
        <v>0.33030646992054485</v>
      </c>
    </row>
    <row r="200" spans="1:14" x14ac:dyDescent="0.2">
      <c r="A200" s="2">
        <v>41236</v>
      </c>
      <c r="B200">
        <v>284</v>
      </c>
      <c r="C200">
        <v>254</v>
      </c>
      <c r="D200">
        <v>121</v>
      </c>
      <c r="E200" s="3">
        <f t="shared" si="46"/>
        <v>0.24734446130500759</v>
      </c>
      <c r="F200">
        <v>105</v>
      </c>
      <c r="G200">
        <v>77</v>
      </c>
      <c r="H200">
        <v>29</v>
      </c>
      <c r="I200" s="3">
        <f t="shared" si="47"/>
        <v>0.36018957345971564</v>
      </c>
      <c r="J200">
        <f t="shared" si="42"/>
        <v>389</v>
      </c>
      <c r="K200">
        <f t="shared" si="43"/>
        <v>331</v>
      </c>
      <c r="L200">
        <f t="shared" si="44"/>
        <v>150</v>
      </c>
      <c r="M200" s="3">
        <f t="shared" si="48"/>
        <v>0.27471264367816089</v>
      </c>
      <c r="N200" s="3">
        <f t="shared" si="45"/>
        <v>0.38045977011494253</v>
      </c>
    </row>
    <row r="201" spans="1:14" x14ac:dyDescent="0.2">
      <c r="A201" s="2">
        <v>41229</v>
      </c>
      <c r="B201">
        <v>139</v>
      </c>
      <c r="C201">
        <v>214</v>
      </c>
      <c r="D201">
        <v>287</v>
      </c>
      <c r="E201" s="3">
        <f t="shared" si="46"/>
        <v>-0.23125000000000001</v>
      </c>
      <c r="F201">
        <v>63</v>
      </c>
      <c r="G201">
        <v>83</v>
      </c>
      <c r="H201">
        <v>62</v>
      </c>
      <c r="I201" s="3">
        <f t="shared" si="47"/>
        <v>4.807692307692308E-3</v>
      </c>
      <c r="J201">
        <f t="shared" si="42"/>
        <v>202</v>
      </c>
      <c r="K201">
        <f t="shared" si="43"/>
        <v>297</v>
      </c>
      <c r="L201">
        <f t="shared" si="44"/>
        <v>349</v>
      </c>
      <c r="M201" s="3">
        <f t="shared" si="48"/>
        <v>-0.17334905660377359</v>
      </c>
      <c r="N201" s="3">
        <f t="shared" si="45"/>
        <v>0.35023584905660377</v>
      </c>
    </row>
    <row r="202" spans="1:14" x14ac:dyDescent="0.2">
      <c r="A202" s="2">
        <v>41222</v>
      </c>
      <c r="B202">
        <v>169</v>
      </c>
      <c r="C202">
        <v>273</v>
      </c>
      <c r="D202">
        <v>248</v>
      </c>
      <c r="E202" s="3">
        <f t="shared" si="46"/>
        <v>-0.11449275362318841</v>
      </c>
      <c r="F202">
        <v>64</v>
      </c>
      <c r="G202">
        <v>90</v>
      </c>
      <c r="H202">
        <v>72</v>
      </c>
      <c r="I202" s="3">
        <f t="shared" si="47"/>
        <v>-3.5398230088495575E-2</v>
      </c>
      <c r="J202">
        <f t="shared" si="42"/>
        <v>233</v>
      </c>
      <c r="K202">
        <f t="shared" si="43"/>
        <v>363</v>
      </c>
      <c r="L202">
        <f t="shared" si="44"/>
        <v>320</v>
      </c>
      <c r="M202" s="3">
        <f t="shared" si="48"/>
        <v>-9.4978165938864628E-2</v>
      </c>
      <c r="N202" s="3">
        <f t="shared" si="45"/>
        <v>0.39628820960698691</v>
      </c>
    </row>
    <row r="203" spans="1:14" x14ac:dyDescent="0.2">
      <c r="A203" s="2">
        <v>41215</v>
      </c>
      <c r="B203">
        <v>258</v>
      </c>
      <c r="C203">
        <v>281</v>
      </c>
      <c r="D203">
        <v>110</v>
      </c>
      <c r="E203" s="3">
        <f t="shared" si="46"/>
        <v>0.2280431432973806</v>
      </c>
      <c r="F203">
        <v>88</v>
      </c>
      <c r="G203">
        <v>72</v>
      </c>
      <c r="H203">
        <v>35</v>
      </c>
      <c r="I203" s="3">
        <f t="shared" si="47"/>
        <v>0.27179487179487177</v>
      </c>
      <c r="J203">
        <f t="shared" si="42"/>
        <v>346</v>
      </c>
      <c r="K203">
        <f t="shared" si="43"/>
        <v>353</v>
      </c>
      <c r="L203">
        <f t="shared" si="44"/>
        <v>145</v>
      </c>
      <c r="M203" s="3">
        <f t="shared" si="48"/>
        <v>0.2381516587677725</v>
      </c>
      <c r="N203" s="3">
        <f t="shared" si="45"/>
        <v>0.41824644549763035</v>
      </c>
    </row>
    <row r="204" spans="1:14" x14ac:dyDescent="0.2">
      <c r="A204" s="2">
        <v>41208</v>
      </c>
      <c r="B204">
        <v>192</v>
      </c>
      <c r="C204">
        <v>302</v>
      </c>
      <c r="D204">
        <v>167</v>
      </c>
      <c r="E204" s="3">
        <f t="shared" si="46"/>
        <v>3.7821482602118005E-2</v>
      </c>
      <c r="F204">
        <v>69</v>
      </c>
      <c r="G204">
        <v>86</v>
      </c>
      <c r="H204">
        <v>51</v>
      </c>
      <c r="I204" s="3">
        <f t="shared" si="47"/>
        <v>8.7378640776699032E-2</v>
      </c>
      <c r="J204">
        <f t="shared" si="42"/>
        <v>261</v>
      </c>
      <c r="K204">
        <f t="shared" si="43"/>
        <v>388</v>
      </c>
      <c r="L204">
        <f t="shared" si="44"/>
        <v>218</v>
      </c>
      <c r="M204" s="3">
        <f t="shared" si="48"/>
        <v>4.9596309111880045E-2</v>
      </c>
      <c r="N204" s="3">
        <f t="shared" si="45"/>
        <v>0.44752018454440601</v>
      </c>
    </row>
    <row r="205" spans="1:14" x14ac:dyDescent="0.2">
      <c r="A205" s="2">
        <v>41201</v>
      </c>
      <c r="B205">
        <v>251</v>
      </c>
      <c r="C205">
        <v>253</v>
      </c>
      <c r="D205">
        <v>132</v>
      </c>
      <c r="E205" s="3">
        <f t="shared" si="46"/>
        <v>0.1871069182389937</v>
      </c>
      <c r="F205">
        <v>78</v>
      </c>
      <c r="G205">
        <v>87</v>
      </c>
      <c r="H205">
        <v>33</v>
      </c>
      <c r="I205" s="3">
        <f t="shared" si="47"/>
        <v>0.22727272727272727</v>
      </c>
      <c r="J205">
        <f t="shared" ref="J205:J237" si="49">B205+F205</f>
        <v>329</v>
      </c>
      <c r="K205">
        <f t="shared" ref="K205:K237" si="50">C205+G205</f>
        <v>340</v>
      </c>
      <c r="L205">
        <f t="shared" ref="L205:L237" si="51">D205+H205</f>
        <v>165</v>
      </c>
      <c r="M205" s="3">
        <f t="shared" si="48"/>
        <v>0.19664268585131894</v>
      </c>
      <c r="N205" s="3">
        <f t="shared" ref="N205:N237" si="52">K205/SUM(J205:L205)</f>
        <v>0.407673860911271</v>
      </c>
    </row>
    <row r="206" spans="1:14" x14ac:dyDescent="0.2">
      <c r="A206" s="2">
        <v>41194</v>
      </c>
      <c r="B206">
        <v>180</v>
      </c>
      <c r="C206">
        <v>297</v>
      </c>
      <c r="D206">
        <v>181</v>
      </c>
      <c r="E206" s="3">
        <f t="shared" si="46"/>
        <v>-1.5197568389057751E-3</v>
      </c>
      <c r="F206">
        <v>72</v>
      </c>
      <c r="G206">
        <v>95</v>
      </c>
      <c r="H206">
        <v>37</v>
      </c>
      <c r="I206" s="3">
        <f t="shared" si="47"/>
        <v>0.17156862745098039</v>
      </c>
      <c r="J206">
        <f t="shared" si="49"/>
        <v>252</v>
      </c>
      <c r="K206">
        <f t="shared" si="50"/>
        <v>392</v>
      </c>
      <c r="L206">
        <f t="shared" si="51"/>
        <v>218</v>
      </c>
      <c r="M206" s="3">
        <f t="shared" si="48"/>
        <v>3.9443155452436193E-2</v>
      </c>
      <c r="N206" s="3">
        <f t="shared" si="52"/>
        <v>0.45475638051044082</v>
      </c>
    </row>
    <row r="207" spans="1:14" x14ac:dyDescent="0.2">
      <c r="A207" s="2">
        <v>41187</v>
      </c>
      <c r="B207">
        <v>221</v>
      </c>
      <c r="C207">
        <v>277</v>
      </c>
      <c r="D207">
        <v>142</v>
      </c>
      <c r="E207" s="3">
        <f t="shared" si="46"/>
        <v>0.12343750000000001</v>
      </c>
      <c r="F207">
        <v>64</v>
      </c>
      <c r="G207">
        <v>96</v>
      </c>
      <c r="H207">
        <v>39</v>
      </c>
      <c r="I207" s="3">
        <f t="shared" si="47"/>
        <v>0.12562814070351758</v>
      </c>
      <c r="J207">
        <f t="shared" si="49"/>
        <v>285</v>
      </c>
      <c r="K207">
        <f t="shared" si="50"/>
        <v>373</v>
      </c>
      <c r="L207">
        <f t="shared" si="51"/>
        <v>181</v>
      </c>
      <c r="M207" s="3">
        <f t="shared" si="48"/>
        <v>0.12395709177592372</v>
      </c>
      <c r="N207" s="3">
        <f t="shared" si="52"/>
        <v>0.44457687723480332</v>
      </c>
    </row>
    <row r="208" spans="1:14" x14ac:dyDescent="0.2">
      <c r="A208" s="2">
        <v>41180</v>
      </c>
      <c r="B208">
        <v>168</v>
      </c>
      <c r="C208">
        <v>281</v>
      </c>
      <c r="D208">
        <v>198</v>
      </c>
      <c r="E208" s="3">
        <f t="shared" si="46"/>
        <v>-4.6367851622874809E-2</v>
      </c>
      <c r="F208">
        <v>51</v>
      </c>
      <c r="G208">
        <v>85</v>
      </c>
      <c r="H208">
        <v>71</v>
      </c>
      <c r="I208" s="3">
        <f t="shared" si="47"/>
        <v>-9.6618357487922704E-2</v>
      </c>
      <c r="J208">
        <f t="shared" si="49"/>
        <v>219</v>
      </c>
      <c r="K208">
        <f t="shared" si="50"/>
        <v>366</v>
      </c>
      <c r="L208">
        <f t="shared" si="51"/>
        <v>269</v>
      </c>
      <c r="M208" s="3">
        <f t="shared" si="48"/>
        <v>-5.8548009367681501E-2</v>
      </c>
      <c r="N208" s="3">
        <f t="shared" si="52"/>
        <v>0.42857142857142855</v>
      </c>
    </row>
    <row r="209" spans="1:14" x14ac:dyDescent="0.2">
      <c r="A209" s="2">
        <v>41173</v>
      </c>
      <c r="B209">
        <v>219</v>
      </c>
      <c r="C209">
        <v>269</v>
      </c>
      <c r="D209">
        <v>148</v>
      </c>
      <c r="E209" s="3">
        <f t="shared" si="46"/>
        <v>0.11163522012578617</v>
      </c>
      <c r="F209">
        <v>64</v>
      </c>
      <c r="G209">
        <v>91</v>
      </c>
      <c r="H209">
        <v>38</v>
      </c>
      <c r="I209" s="3">
        <f t="shared" si="47"/>
        <v>0.13471502590673576</v>
      </c>
      <c r="J209">
        <f t="shared" si="49"/>
        <v>283</v>
      </c>
      <c r="K209">
        <f t="shared" si="50"/>
        <v>360</v>
      </c>
      <c r="L209">
        <f t="shared" si="51"/>
        <v>186</v>
      </c>
      <c r="M209" s="3">
        <f t="shared" si="48"/>
        <v>0.11700844390832328</v>
      </c>
      <c r="N209" s="3">
        <f t="shared" si="52"/>
        <v>0.43425814234016885</v>
      </c>
    </row>
    <row r="210" spans="1:14" x14ac:dyDescent="0.2">
      <c r="A210" s="2">
        <v>41166</v>
      </c>
      <c r="B210">
        <v>297</v>
      </c>
      <c r="C210">
        <v>219</v>
      </c>
      <c r="D210">
        <v>144</v>
      </c>
      <c r="E210" s="3">
        <f t="shared" si="46"/>
        <v>0.23181818181818181</v>
      </c>
      <c r="F210">
        <v>96</v>
      </c>
      <c r="G210">
        <v>56</v>
      </c>
      <c r="H210">
        <v>43</v>
      </c>
      <c r="I210" s="3">
        <f t="shared" si="47"/>
        <v>0.27179487179487177</v>
      </c>
      <c r="J210">
        <f t="shared" si="49"/>
        <v>393</v>
      </c>
      <c r="K210">
        <f t="shared" si="50"/>
        <v>275</v>
      </c>
      <c r="L210">
        <f t="shared" si="51"/>
        <v>187</v>
      </c>
      <c r="M210" s="3">
        <f t="shared" si="48"/>
        <v>0.24093567251461989</v>
      </c>
      <c r="N210" s="3">
        <f t="shared" si="52"/>
        <v>0.32163742690058478</v>
      </c>
    </row>
    <row r="211" spans="1:14" x14ac:dyDescent="0.2">
      <c r="A211" s="2">
        <v>41159</v>
      </c>
      <c r="B211">
        <v>286</v>
      </c>
      <c r="C211">
        <v>174</v>
      </c>
      <c r="D211">
        <v>123</v>
      </c>
      <c r="E211" s="3">
        <f t="shared" ref="E211:E243" si="53">(B211-D211)/SUM(B211:D211)</f>
        <v>0.27958833619210977</v>
      </c>
      <c r="F211">
        <v>94</v>
      </c>
      <c r="G211">
        <v>56</v>
      </c>
      <c r="H211">
        <v>33</v>
      </c>
      <c r="I211" s="3">
        <f t="shared" ref="I211:I243" si="54">(F211-H211)/SUM(F211:H211)</f>
        <v>0.33333333333333331</v>
      </c>
      <c r="J211">
        <f t="shared" si="49"/>
        <v>380</v>
      </c>
      <c r="K211">
        <f t="shared" si="50"/>
        <v>230</v>
      </c>
      <c r="L211">
        <f t="shared" si="51"/>
        <v>156</v>
      </c>
      <c r="M211" s="3">
        <f t="shared" ref="M211:M243" si="55">(J211-L211)/SUM(J211:L211)</f>
        <v>0.29242819843342038</v>
      </c>
      <c r="N211" s="3">
        <f t="shared" si="52"/>
        <v>0.30026109660574413</v>
      </c>
    </row>
    <row r="212" spans="1:14" x14ac:dyDescent="0.2">
      <c r="A212" s="2">
        <v>41152</v>
      </c>
      <c r="B212">
        <v>112</v>
      </c>
      <c r="C212">
        <v>255</v>
      </c>
      <c r="D212">
        <v>280</v>
      </c>
      <c r="E212" s="3">
        <f t="shared" si="53"/>
        <v>-0.25965996908809891</v>
      </c>
      <c r="F212">
        <v>41</v>
      </c>
      <c r="G212">
        <v>68</v>
      </c>
      <c r="H212">
        <v>94</v>
      </c>
      <c r="I212" s="3">
        <f t="shared" si="54"/>
        <v>-0.26108374384236455</v>
      </c>
      <c r="J212">
        <f t="shared" si="49"/>
        <v>153</v>
      </c>
      <c r="K212">
        <f t="shared" si="50"/>
        <v>323</v>
      </c>
      <c r="L212">
        <f t="shared" si="51"/>
        <v>374</v>
      </c>
      <c r="M212" s="3">
        <f t="shared" si="55"/>
        <v>-0.26</v>
      </c>
      <c r="N212" s="3">
        <f t="shared" si="52"/>
        <v>0.38</v>
      </c>
    </row>
    <row r="213" spans="1:14" x14ac:dyDescent="0.2">
      <c r="A213" s="2">
        <v>41145</v>
      </c>
      <c r="B213">
        <v>112</v>
      </c>
      <c r="C213">
        <v>249</v>
      </c>
      <c r="D213">
        <v>249</v>
      </c>
      <c r="E213" s="3">
        <f t="shared" si="53"/>
        <v>-0.22459016393442624</v>
      </c>
      <c r="F213">
        <v>27</v>
      </c>
      <c r="G213">
        <v>68</v>
      </c>
      <c r="H213">
        <v>88</v>
      </c>
      <c r="I213" s="3">
        <f t="shared" si="54"/>
        <v>-0.33333333333333331</v>
      </c>
      <c r="J213">
        <f t="shared" si="49"/>
        <v>139</v>
      </c>
      <c r="K213">
        <f t="shared" si="50"/>
        <v>317</v>
      </c>
      <c r="L213">
        <f t="shared" si="51"/>
        <v>337</v>
      </c>
      <c r="M213" s="3">
        <f t="shared" si="55"/>
        <v>-0.24968474148802017</v>
      </c>
      <c r="N213" s="3">
        <f t="shared" si="52"/>
        <v>0.39974779319041615</v>
      </c>
    </row>
    <row r="214" spans="1:14" x14ac:dyDescent="0.2">
      <c r="A214" s="2">
        <v>41138</v>
      </c>
      <c r="B214">
        <v>203</v>
      </c>
      <c r="C214">
        <v>216</v>
      </c>
      <c r="D214">
        <v>150</v>
      </c>
      <c r="E214" s="3">
        <f t="shared" si="53"/>
        <v>9.3145869947275917E-2</v>
      </c>
      <c r="F214">
        <v>70</v>
      </c>
      <c r="G214">
        <v>62</v>
      </c>
      <c r="H214">
        <v>50</v>
      </c>
      <c r="I214" s="3">
        <f t="shared" si="54"/>
        <v>0.10989010989010989</v>
      </c>
      <c r="J214">
        <f t="shared" si="49"/>
        <v>273</v>
      </c>
      <c r="K214">
        <f t="shared" si="50"/>
        <v>278</v>
      </c>
      <c r="L214">
        <f t="shared" si="51"/>
        <v>200</v>
      </c>
      <c r="M214" s="3">
        <f t="shared" si="55"/>
        <v>9.7203728362183758E-2</v>
      </c>
      <c r="N214" s="3">
        <f t="shared" si="52"/>
        <v>0.37017310252996005</v>
      </c>
    </row>
    <row r="215" spans="1:14" x14ac:dyDescent="0.2">
      <c r="A215" s="2">
        <v>41131</v>
      </c>
      <c r="B215">
        <v>165</v>
      </c>
      <c r="C215">
        <v>276</v>
      </c>
      <c r="D215">
        <v>193</v>
      </c>
      <c r="E215" s="3">
        <f t="shared" si="53"/>
        <v>-4.4164037854889593E-2</v>
      </c>
      <c r="F215">
        <v>49</v>
      </c>
      <c r="G215">
        <v>78</v>
      </c>
      <c r="H215">
        <v>61</v>
      </c>
      <c r="I215" s="3">
        <f t="shared" si="54"/>
        <v>-6.3829787234042548E-2</v>
      </c>
      <c r="J215">
        <f t="shared" si="49"/>
        <v>214</v>
      </c>
      <c r="K215">
        <f t="shared" si="50"/>
        <v>354</v>
      </c>
      <c r="L215">
        <f t="shared" si="51"/>
        <v>254</v>
      </c>
      <c r="M215" s="3">
        <f t="shared" si="55"/>
        <v>-4.8661800486618008E-2</v>
      </c>
      <c r="N215" s="3">
        <f t="shared" si="52"/>
        <v>0.43065693430656932</v>
      </c>
    </row>
    <row r="216" spans="1:14" x14ac:dyDescent="0.2">
      <c r="A216" s="2">
        <v>41124</v>
      </c>
      <c r="B216">
        <v>166</v>
      </c>
      <c r="C216">
        <v>236</v>
      </c>
      <c r="D216">
        <v>211</v>
      </c>
      <c r="E216" s="3">
        <f t="shared" si="53"/>
        <v>-7.3409461663947795E-2</v>
      </c>
      <c r="F216">
        <v>50</v>
      </c>
      <c r="G216">
        <v>76</v>
      </c>
      <c r="H216">
        <v>64</v>
      </c>
      <c r="I216" s="3">
        <f t="shared" si="54"/>
        <v>-7.3684210526315783E-2</v>
      </c>
      <c r="J216">
        <f t="shared" si="49"/>
        <v>216</v>
      </c>
      <c r="K216">
        <f t="shared" si="50"/>
        <v>312</v>
      </c>
      <c r="L216">
        <f t="shared" si="51"/>
        <v>275</v>
      </c>
      <c r="M216" s="3">
        <f t="shared" si="55"/>
        <v>-7.347447073474471E-2</v>
      </c>
      <c r="N216" s="3">
        <f t="shared" si="52"/>
        <v>0.38854296388542964</v>
      </c>
    </row>
    <row r="217" spans="1:14" x14ac:dyDescent="0.2">
      <c r="A217" s="2">
        <v>41117</v>
      </c>
      <c r="B217">
        <v>174</v>
      </c>
      <c r="C217">
        <v>229</v>
      </c>
      <c r="D217">
        <v>195</v>
      </c>
      <c r="E217" s="3">
        <f t="shared" si="53"/>
        <v>-3.5117056856187288E-2</v>
      </c>
      <c r="F217">
        <v>46</v>
      </c>
      <c r="G217">
        <v>83</v>
      </c>
      <c r="H217">
        <v>43</v>
      </c>
      <c r="I217" s="3">
        <f t="shared" si="54"/>
        <v>1.7441860465116279E-2</v>
      </c>
      <c r="J217">
        <f t="shared" si="49"/>
        <v>220</v>
      </c>
      <c r="K217">
        <f t="shared" si="50"/>
        <v>312</v>
      </c>
      <c r="L217">
        <f t="shared" si="51"/>
        <v>238</v>
      </c>
      <c r="M217" s="3">
        <f t="shared" si="55"/>
        <v>-2.3376623376623377E-2</v>
      </c>
      <c r="N217" s="3">
        <f t="shared" si="52"/>
        <v>0.40519480519480522</v>
      </c>
    </row>
    <row r="218" spans="1:14" x14ac:dyDescent="0.2">
      <c r="A218" s="2">
        <v>41110</v>
      </c>
      <c r="B218">
        <v>194</v>
      </c>
      <c r="C218">
        <v>228</v>
      </c>
      <c r="D218">
        <v>200</v>
      </c>
      <c r="E218" s="3">
        <f t="shared" si="53"/>
        <v>-9.6463022508038593E-3</v>
      </c>
      <c r="F218">
        <v>63</v>
      </c>
      <c r="G218">
        <v>82</v>
      </c>
      <c r="H218">
        <v>50</v>
      </c>
      <c r="I218" s="3">
        <f t="shared" si="54"/>
        <v>6.6666666666666666E-2</v>
      </c>
      <c r="J218">
        <f t="shared" si="49"/>
        <v>257</v>
      </c>
      <c r="K218">
        <f t="shared" si="50"/>
        <v>310</v>
      </c>
      <c r="L218">
        <f t="shared" si="51"/>
        <v>250</v>
      </c>
      <c r="M218" s="3">
        <f t="shared" si="55"/>
        <v>8.5679314565483469E-3</v>
      </c>
      <c r="N218" s="3">
        <f t="shared" si="52"/>
        <v>0.37943696450428399</v>
      </c>
    </row>
    <row r="219" spans="1:14" x14ac:dyDescent="0.2">
      <c r="A219" s="2">
        <v>41103</v>
      </c>
      <c r="B219">
        <v>141</v>
      </c>
      <c r="C219">
        <v>274</v>
      </c>
      <c r="D219">
        <v>215</v>
      </c>
      <c r="E219" s="3">
        <f t="shared" si="53"/>
        <v>-0.11746031746031746</v>
      </c>
      <c r="F219">
        <v>45</v>
      </c>
      <c r="G219">
        <v>85</v>
      </c>
      <c r="H219">
        <v>61</v>
      </c>
      <c r="I219" s="3">
        <f t="shared" si="54"/>
        <v>-8.3769633507853408E-2</v>
      </c>
      <c r="J219">
        <f t="shared" si="49"/>
        <v>186</v>
      </c>
      <c r="K219">
        <f t="shared" si="50"/>
        <v>359</v>
      </c>
      <c r="L219">
        <f t="shared" si="51"/>
        <v>276</v>
      </c>
      <c r="M219" s="3">
        <f t="shared" si="55"/>
        <v>-0.10962241169305725</v>
      </c>
      <c r="N219" s="3">
        <f t="shared" si="52"/>
        <v>0.43727161997563946</v>
      </c>
    </row>
    <row r="220" spans="1:14" x14ac:dyDescent="0.2">
      <c r="A220" s="2">
        <v>41096</v>
      </c>
      <c r="B220">
        <v>145</v>
      </c>
      <c r="C220">
        <v>245</v>
      </c>
      <c r="D220">
        <v>242</v>
      </c>
      <c r="E220" s="3">
        <f t="shared" si="53"/>
        <v>-0.15348101265822786</v>
      </c>
      <c r="F220">
        <v>44</v>
      </c>
      <c r="G220">
        <v>71</v>
      </c>
      <c r="H220">
        <v>72</v>
      </c>
      <c r="I220" s="3">
        <f t="shared" si="54"/>
        <v>-0.1497326203208556</v>
      </c>
      <c r="J220">
        <f t="shared" si="49"/>
        <v>189</v>
      </c>
      <c r="K220">
        <f t="shared" si="50"/>
        <v>316</v>
      </c>
      <c r="L220">
        <f t="shared" si="51"/>
        <v>314</v>
      </c>
      <c r="M220" s="3">
        <f t="shared" si="55"/>
        <v>-0.15262515262515264</v>
      </c>
      <c r="N220" s="3">
        <f t="shared" si="52"/>
        <v>0.38583638583638585</v>
      </c>
    </row>
    <row r="221" spans="1:14" x14ac:dyDescent="0.2">
      <c r="A221" s="2">
        <v>41089</v>
      </c>
      <c r="B221">
        <v>153</v>
      </c>
      <c r="C221">
        <v>244</v>
      </c>
      <c r="D221">
        <v>211</v>
      </c>
      <c r="E221" s="3">
        <f t="shared" si="53"/>
        <v>-9.5394736842105268E-2</v>
      </c>
      <c r="F221">
        <v>74</v>
      </c>
      <c r="G221">
        <v>76</v>
      </c>
      <c r="H221">
        <v>46</v>
      </c>
      <c r="I221" s="3">
        <f t="shared" si="54"/>
        <v>0.14285714285714285</v>
      </c>
      <c r="J221">
        <f t="shared" si="49"/>
        <v>227</v>
      </c>
      <c r="K221">
        <f t="shared" si="50"/>
        <v>320</v>
      </c>
      <c r="L221">
        <f t="shared" si="51"/>
        <v>257</v>
      </c>
      <c r="M221" s="3">
        <f t="shared" si="55"/>
        <v>-3.7313432835820892E-2</v>
      </c>
      <c r="N221" s="3">
        <f t="shared" si="52"/>
        <v>0.39800995024875624</v>
      </c>
    </row>
    <row r="222" spans="1:14" x14ac:dyDescent="0.2">
      <c r="A222" s="2">
        <v>41082</v>
      </c>
      <c r="B222">
        <v>121</v>
      </c>
      <c r="C222">
        <v>235</v>
      </c>
      <c r="D222">
        <v>264</v>
      </c>
      <c r="E222" s="3">
        <f t="shared" si="53"/>
        <v>-0.23064516129032259</v>
      </c>
      <c r="F222">
        <v>43</v>
      </c>
      <c r="G222">
        <v>71</v>
      </c>
      <c r="H222">
        <v>81</v>
      </c>
      <c r="I222" s="3">
        <f t="shared" si="54"/>
        <v>-0.19487179487179487</v>
      </c>
      <c r="J222">
        <f t="shared" si="49"/>
        <v>164</v>
      </c>
      <c r="K222">
        <f t="shared" si="50"/>
        <v>306</v>
      </c>
      <c r="L222">
        <f t="shared" si="51"/>
        <v>345</v>
      </c>
      <c r="M222" s="3">
        <f t="shared" si="55"/>
        <v>-0.22208588957055214</v>
      </c>
      <c r="N222" s="3">
        <f t="shared" si="52"/>
        <v>0.3754601226993865</v>
      </c>
    </row>
    <row r="223" spans="1:14" x14ac:dyDescent="0.2">
      <c r="A223" s="2">
        <v>41075</v>
      </c>
      <c r="B223">
        <v>145</v>
      </c>
      <c r="C223">
        <v>231</v>
      </c>
      <c r="D223">
        <v>238</v>
      </c>
      <c r="E223" s="3">
        <f t="shared" si="53"/>
        <v>-0.15146579804560262</v>
      </c>
      <c r="F223">
        <v>57</v>
      </c>
      <c r="G223">
        <v>80</v>
      </c>
      <c r="H223">
        <v>58</v>
      </c>
      <c r="I223" s="3">
        <f t="shared" si="54"/>
        <v>-5.1282051282051282E-3</v>
      </c>
      <c r="J223">
        <f t="shared" si="49"/>
        <v>202</v>
      </c>
      <c r="K223">
        <f t="shared" si="50"/>
        <v>311</v>
      </c>
      <c r="L223">
        <f t="shared" si="51"/>
        <v>296</v>
      </c>
      <c r="M223" s="3">
        <f t="shared" si="55"/>
        <v>-0.11619283065512979</v>
      </c>
      <c r="N223" s="3">
        <f t="shared" si="52"/>
        <v>0.38442521631644005</v>
      </c>
    </row>
    <row r="224" spans="1:14" x14ac:dyDescent="0.2">
      <c r="A224" s="2">
        <v>41068</v>
      </c>
      <c r="B224">
        <v>136</v>
      </c>
      <c r="C224">
        <v>236</v>
      </c>
      <c r="D224">
        <v>238</v>
      </c>
      <c r="E224" s="3">
        <f t="shared" si="53"/>
        <v>-0.16721311475409836</v>
      </c>
      <c r="F224">
        <v>58</v>
      </c>
      <c r="G224">
        <v>60</v>
      </c>
      <c r="H224">
        <v>64</v>
      </c>
      <c r="I224" s="3">
        <f t="shared" si="54"/>
        <v>-3.2967032967032968E-2</v>
      </c>
      <c r="J224">
        <f t="shared" si="49"/>
        <v>194</v>
      </c>
      <c r="K224">
        <f t="shared" si="50"/>
        <v>296</v>
      </c>
      <c r="L224">
        <f t="shared" si="51"/>
        <v>302</v>
      </c>
      <c r="M224" s="3">
        <f t="shared" si="55"/>
        <v>-0.13636363636363635</v>
      </c>
      <c r="N224" s="3">
        <f t="shared" si="52"/>
        <v>0.37373737373737376</v>
      </c>
    </row>
    <row r="225" spans="1:14" x14ac:dyDescent="0.2">
      <c r="A225" s="2">
        <v>41061</v>
      </c>
      <c r="B225">
        <v>118</v>
      </c>
      <c r="C225">
        <v>173</v>
      </c>
      <c r="D225">
        <v>334</v>
      </c>
      <c r="E225" s="3">
        <f t="shared" si="53"/>
        <v>-0.34560000000000002</v>
      </c>
      <c r="F225">
        <v>38</v>
      </c>
      <c r="G225">
        <v>57</v>
      </c>
      <c r="H225">
        <v>92</v>
      </c>
      <c r="I225" s="3">
        <f t="shared" si="54"/>
        <v>-0.28877005347593582</v>
      </c>
      <c r="J225">
        <f t="shared" si="49"/>
        <v>156</v>
      </c>
      <c r="K225">
        <f t="shared" si="50"/>
        <v>230</v>
      </c>
      <c r="L225">
        <f t="shared" si="51"/>
        <v>426</v>
      </c>
      <c r="M225" s="3">
        <f t="shared" si="55"/>
        <v>-0.33251231527093594</v>
      </c>
      <c r="N225" s="3">
        <f t="shared" si="52"/>
        <v>0.28325123152709358</v>
      </c>
    </row>
    <row r="226" spans="1:14" x14ac:dyDescent="0.2">
      <c r="A226" s="2">
        <v>41054</v>
      </c>
      <c r="B226">
        <v>114</v>
      </c>
      <c r="C226">
        <v>236</v>
      </c>
      <c r="D226">
        <v>234</v>
      </c>
      <c r="E226" s="3">
        <f t="shared" si="53"/>
        <v>-0.20547945205479451</v>
      </c>
      <c r="F226">
        <v>50</v>
      </c>
      <c r="G226">
        <v>80</v>
      </c>
      <c r="H226">
        <v>73</v>
      </c>
      <c r="I226" s="3">
        <f t="shared" si="54"/>
        <v>-0.11330049261083744</v>
      </c>
      <c r="J226">
        <f t="shared" si="49"/>
        <v>164</v>
      </c>
      <c r="K226">
        <f t="shared" si="50"/>
        <v>316</v>
      </c>
      <c r="L226">
        <f t="shared" si="51"/>
        <v>307</v>
      </c>
      <c r="M226" s="3">
        <f t="shared" si="55"/>
        <v>-0.18170266836086404</v>
      </c>
      <c r="N226" s="3">
        <f t="shared" si="52"/>
        <v>0.40152477763659467</v>
      </c>
    </row>
    <row r="227" spans="1:14" x14ac:dyDescent="0.2">
      <c r="A227" s="2">
        <v>41047</v>
      </c>
      <c r="B227">
        <v>101</v>
      </c>
      <c r="C227">
        <v>183</v>
      </c>
      <c r="D227">
        <v>304</v>
      </c>
      <c r="E227" s="3">
        <f t="shared" si="53"/>
        <v>-0.34523809523809523</v>
      </c>
      <c r="F227">
        <v>31</v>
      </c>
      <c r="G227">
        <v>41</v>
      </c>
      <c r="H227">
        <v>76</v>
      </c>
      <c r="I227" s="3">
        <f t="shared" si="54"/>
        <v>-0.30405405405405406</v>
      </c>
      <c r="J227">
        <f t="shared" si="49"/>
        <v>132</v>
      </c>
      <c r="K227">
        <f t="shared" si="50"/>
        <v>224</v>
      </c>
      <c r="L227">
        <f t="shared" si="51"/>
        <v>380</v>
      </c>
      <c r="M227" s="3">
        <f t="shared" si="55"/>
        <v>-0.33695652173913043</v>
      </c>
      <c r="N227" s="3">
        <f t="shared" si="52"/>
        <v>0.30434782608695654</v>
      </c>
    </row>
    <row r="228" spans="1:14" x14ac:dyDescent="0.2">
      <c r="A228" s="2">
        <v>41040</v>
      </c>
      <c r="B228">
        <v>120</v>
      </c>
      <c r="C228">
        <v>249</v>
      </c>
      <c r="D228">
        <v>236</v>
      </c>
      <c r="E228" s="3">
        <f t="shared" si="53"/>
        <v>-0.19173553719008266</v>
      </c>
      <c r="F228">
        <v>40</v>
      </c>
      <c r="G228">
        <v>86</v>
      </c>
      <c r="H228">
        <v>69</v>
      </c>
      <c r="I228" s="3">
        <f t="shared" si="54"/>
        <v>-0.14871794871794872</v>
      </c>
      <c r="J228">
        <f t="shared" si="49"/>
        <v>160</v>
      </c>
      <c r="K228">
        <f t="shared" si="50"/>
        <v>335</v>
      </c>
      <c r="L228">
        <f t="shared" si="51"/>
        <v>305</v>
      </c>
      <c r="M228" s="3">
        <f t="shared" si="55"/>
        <v>-0.18124999999999999</v>
      </c>
      <c r="N228" s="3">
        <f t="shared" si="52"/>
        <v>0.41875000000000001</v>
      </c>
    </row>
    <row r="229" spans="1:14" x14ac:dyDescent="0.2">
      <c r="A229" s="2">
        <v>41033</v>
      </c>
      <c r="B229">
        <v>110</v>
      </c>
      <c r="C229">
        <v>264</v>
      </c>
      <c r="D229">
        <v>233</v>
      </c>
      <c r="E229" s="3">
        <f t="shared" si="53"/>
        <v>-0.20263591433278419</v>
      </c>
      <c r="F229">
        <v>43</v>
      </c>
      <c r="G229">
        <v>93</v>
      </c>
      <c r="H229">
        <v>76</v>
      </c>
      <c r="I229" s="3">
        <f t="shared" si="54"/>
        <v>-0.15566037735849056</v>
      </c>
      <c r="J229">
        <f t="shared" si="49"/>
        <v>153</v>
      </c>
      <c r="K229">
        <f t="shared" si="50"/>
        <v>357</v>
      </c>
      <c r="L229">
        <f t="shared" si="51"/>
        <v>309</v>
      </c>
      <c r="M229" s="3">
        <f t="shared" si="55"/>
        <v>-0.19047619047619047</v>
      </c>
      <c r="N229" s="3">
        <f t="shared" si="52"/>
        <v>0.4358974358974359</v>
      </c>
    </row>
    <row r="230" spans="1:14" x14ac:dyDescent="0.2">
      <c r="A230" s="2">
        <v>41026</v>
      </c>
      <c r="B230">
        <v>187</v>
      </c>
      <c r="C230">
        <v>285</v>
      </c>
      <c r="D230">
        <v>145</v>
      </c>
      <c r="E230" s="3">
        <f t="shared" si="53"/>
        <v>6.8071312803889783E-2</v>
      </c>
      <c r="F230">
        <v>57</v>
      </c>
      <c r="G230">
        <v>81</v>
      </c>
      <c r="H230">
        <v>49</v>
      </c>
      <c r="I230" s="3">
        <f t="shared" si="54"/>
        <v>4.2780748663101602E-2</v>
      </c>
      <c r="J230">
        <f t="shared" si="49"/>
        <v>244</v>
      </c>
      <c r="K230">
        <f t="shared" si="50"/>
        <v>366</v>
      </c>
      <c r="L230">
        <f t="shared" si="51"/>
        <v>194</v>
      </c>
      <c r="M230" s="3">
        <f t="shared" si="55"/>
        <v>6.2189054726368161E-2</v>
      </c>
      <c r="N230" s="3">
        <f t="shared" si="52"/>
        <v>0.45522388059701491</v>
      </c>
    </row>
    <row r="231" spans="1:14" x14ac:dyDescent="0.2">
      <c r="A231" s="2">
        <v>41019</v>
      </c>
      <c r="B231">
        <v>142</v>
      </c>
      <c r="C231">
        <v>287</v>
      </c>
      <c r="D231">
        <v>223</v>
      </c>
      <c r="E231" s="3">
        <f t="shared" si="53"/>
        <v>-0.12423312883435583</v>
      </c>
      <c r="F231">
        <v>58</v>
      </c>
      <c r="G231">
        <v>88</v>
      </c>
      <c r="H231">
        <v>75</v>
      </c>
      <c r="I231" s="3">
        <f t="shared" si="54"/>
        <v>-7.6923076923076927E-2</v>
      </c>
      <c r="J231">
        <f t="shared" si="49"/>
        <v>200</v>
      </c>
      <c r="K231">
        <f t="shared" si="50"/>
        <v>375</v>
      </c>
      <c r="L231">
        <f t="shared" si="51"/>
        <v>298</v>
      </c>
      <c r="M231" s="3">
        <f t="shared" si="55"/>
        <v>-0.11225658648339061</v>
      </c>
      <c r="N231" s="3">
        <f t="shared" si="52"/>
        <v>0.42955326460481097</v>
      </c>
    </row>
    <row r="232" spans="1:14" x14ac:dyDescent="0.2">
      <c r="A232" s="2">
        <v>41012</v>
      </c>
      <c r="B232">
        <v>161</v>
      </c>
      <c r="C232">
        <v>241</v>
      </c>
      <c r="D232">
        <v>230</v>
      </c>
      <c r="E232" s="3">
        <f t="shared" si="53"/>
        <v>-0.10917721518987342</v>
      </c>
      <c r="F232">
        <v>49</v>
      </c>
      <c r="G232">
        <v>90</v>
      </c>
      <c r="H232">
        <v>50</v>
      </c>
      <c r="I232" s="3">
        <f t="shared" si="54"/>
        <v>-5.2910052910052907E-3</v>
      </c>
      <c r="J232">
        <f t="shared" si="49"/>
        <v>210</v>
      </c>
      <c r="K232">
        <f t="shared" si="50"/>
        <v>331</v>
      </c>
      <c r="L232">
        <f t="shared" si="51"/>
        <v>280</v>
      </c>
      <c r="M232" s="3">
        <f t="shared" si="55"/>
        <v>-8.5261875761266745E-2</v>
      </c>
      <c r="N232" s="3">
        <f t="shared" si="52"/>
        <v>0.40316686967113274</v>
      </c>
    </row>
    <row r="233" spans="1:14" x14ac:dyDescent="0.2">
      <c r="A233" s="2">
        <v>41005</v>
      </c>
      <c r="B233">
        <v>119</v>
      </c>
      <c r="C233">
        <v>236</v>
      </c>
      <c r="D233">
        <v>273</v>
      </c>
      <c r="E233" s="3">
        <f t="shared" si="53"/>
        <v>-0.24522292993630573</v>
      </c>
      <c r="F233">
        <v>34</v>
      </c>
      <c r="G233">
        <v>69</v>
      </c>
      <c r="H233">
        <v>77</v>
      </c>
      <c r="I233" s="3">
        <f t="shared" si="54"/>
        <v>-0.2388888888888889</v>
      </c>
      <c r="J233">
        <f t="shared" si="49"/>
        <v>153</v>
      </c>
      <c r="K233">
        <f t="shared" si="50"/>
        <v>305</v>
      </c>
      <c r="L233">
        <f t="shared" si="51"/>
        <v>350</v>
      </c>
      <c r="M233" s="3">
        <f t="shared" si="55"/>
        <v>-0.24381188118811881</v>
      </c>
      <c r="N233" s="3">
        <f t="shared" si="52"/>
        <v>0.37747524752475248</v>
      </c>
    </row>
    <row r="234" spans="1:14" x14ac:dyDescent="0.2">
      <c r="A234" s="2">
        <v>40998</v>
      </c>
      <c r="B234">
        <v>194</v>
      </c>
      <c r="C234">
        <v>275</v>
      </c>
      <c r="D234">
        <v>184</v>
      </c>
      <c r="E234" s="3">
        <f t="shared" si="53"/>
        <v>1.5313935681470138E-2</v>
      </c>
      <c r="F234">
        <v>44</v>
      </c>
      <c r="G234">
        <v>90</v>
      </c>
      <c r="H234">
        <v>61</v>
      </c>
      <c r="I234" s="3">
        <f t="shared" si="54"/>
        <v>-8.7179487179487175E-2</v>
      </c>
      <c r="J234">
        <f t="shared" si="49"/>
        <v>238</v>
      </c>
      <c r="K234">
        <f t="shared" si="50"/>
        <v>365</v>
      </c>
      <c r="L234">
        <f t="shared" si="51"/>
        <v>245</v>
      </c>
      <c r="M234" s="3">
        <f t="shared" si="55"/>
        <v>-8.2547169811320754E-3</v>
      </c>
      <c r="N234" s="3">
        <f t="shared" si="52"/>
        <v>0.43042452830188677</v>
      </c>
    </row>
    <row r="235" spans="1:14" x14ac:dyDescent="0.2">
      <c r="A235" s="2">
        <v>40991</v>
      </c>
      <c r="B235">
        <v>188</v>
      </c>
      <c r="C235">
        <v>273</v>
      </c>
      <c r="D235">
        <v>181</v>
      </c>
      <c r="E235" s="3">
        <f t="shared" si="53"/>
        <v>1.0903426791277258E-2</v>
      </c>
      <c r="F235">
        <v>47</v>
      </c>
      <c r="G235">
        <v>94</v>
      </c>
      <c r="H235">
        <v>67</v>
      </c>
      <c r="I235" s="3">
        <f t="shared" si="54"/>
        <v>-9.6153846153846159E-2</v>
      </c>
      <c r="J235">
        <f t="shared" si="49"/>
        <v>235</v>
      </c>
      <c r="K235">
        <f t="shared" si="50"/>
        <v>367</v>
      </c>
      <c r="L235">
        <f t="shared" si="51"/>
        <v>248</v>
      </c>
      <c r="M235" s="3">
        <f t="shared" si="55"/>
        <v>-1.5294117647058824E-2</v>
      </c>
      <c r="N235" s="3">
        <f t="shared" si="52"/>
        <v>0.43176470588235294</v>
      </c>
    </row>
    <row r="236" spans="1:14" x14ac:dyDescent="0.2">
      <c r="A236" s="2">
        <v>40984</v>
      </c>
      <c r="B236">
        <v>317</v>
      </c>
      <c r="C236">
        <v>213</v>
      </c>
      <c r="D236">
        <v>108</v>
      </c>
      <c r="E236" s="3">
        <f t="shared" si="53"/>
        <v>0.32758620689655171</v>
      </c>
      <c r="F236">
        <v>89</v>
      </c>
      <c r="G236">
        <v>62</v>
      </c>
      <c r="H236">
        <v>46</v>
      </c>
      <c r="I236" s="3">
        <f t="shared" si="54"/>
        <v>0.21827411167512689</v>
      </c>
      <c r="J236">
        <f t="shared" si="49"/>
        <v>406</v>
      </c>
      <c r="K236">
        <f t="shared" si="50"/>
        <v>275</v>
      </c>
      <c r="L236">
        <f t="shared" si="51"/>
        <v>154</v>
      </c>
      <c r="M236" s="3">
        <f t="shared" si="55"/>
        <v>0.30179640718562872</v>
      </c>
      <c r="N236" s="3">
        <f t="shared" si="52"/>
        <v>0.32934131736526945</v>
      </c>
    </row>
    <row r="237" spans="1:14" x14ac:dyDescent="0.2">
      <c r="A237" s="2">
        <v>40977</v>
      </c>
      <c r="B237">
        <v>236</v>
      </c>
      <c r="C237">
        <v>259</v>
      </c>
      <c r="D237">
        <v>153</v>
      </c>
      <c r="E237" s="3">
        <f t="shared" si="53"/>
        <v>0.12808641975308643</v>
      </c>
      <c r="F237">
        <v>75</v>
      </c>
      <c r="G237">
        <v>82</v>
      </c>
      <c r="H237">
        <v>49</v>
      </c>
      <c r="I237" s="3">
        <f t="shared" si="54"/>
        <v>0.12621359223300971</v>
      </c>
      <c r="J237">
        <f t="shared" si="49"/>
        <v>311</v>
      </c>
      <c r="K237">
        <f t="shared" si="50"/>
        <v>341</v>
      </c>
      <c r="L237">
        <f t="shared" si="51"/>
        <v>202</v>
      </c>
      <c r="M237" s="3">
        <f t="shared" si="55"/>
        <v>0.12763466042154567</v>
      </c>
      <c r="N237" s="3">
        <f t="shared" si="52"/>
        <v>0.39929742388758782</v>
      </c>
    </row>
    <row r="238" spans="1:14" x14ac:dyDescent="0.2">
      <c r="A238" s="2">
        <v>40970</v>
      </c>
      <c r="B238">
        <v>226</v>
      </c>
      <c r="C238">
        <v>273</v>
      </c>
      <c r="D238">
        <v>156</v>
      </c>
      <c r="E238" s="3">
        <f t="shared" si="53"/>
        <v>0.10687022900763359</v>
      </c>
      <c r="F238">
        <v>78</v>
      </c>
      <c r="G238">
        <v>87</v>
      </c>
      <c r="H238">
        <v>48</v>
      </c>
      <c r="I238" s="3">
        <f t="shared" si="54"/>
        <v>0.14084507042253522</v>
      </c>
      <c r="J238">
        <f t="shared" ref="J238:J270" si="56">B238+F238</f>
        <v>304</v>
      </c>
      <c r="K238">
        <f t="shared" ref="K238:K270" si="57">C238+G238</f>
        <v>360</v>
      </c>
      <c r="L238">
        <f t="shared" ref="L238:L270" si="58">D238+H238</f>
        <v>204</v>
      </c>
      <c r="M238" s="3">
        <f t="shared" si="55"/>
        <v>0.1152073732718894</v>
      </c>
      <c r="N238" s="3">
        <f t="shared" ref="N238:N270" si="59">K238/SUM(J238:L238)</f>
        <v>0.41474654377880182</v>
      </c>
    </row>
    <row r="239" spans="1:14" x14ac:dyDescent="0.2">
      <c r="A239" s="2">
        <v>40963</v>
      </c>
      <c r="B239">
        <v>198</v>
      </c>
      <c r="C239">
        <v>263</v>
      </c>
      <c r="D239">
        <v>197</v>
      </c>
      <c r="E239" s="3">
        <f t="shared" si="53"/>
        <v>1.5197568389057751E-3</v>
      </c>
      <c r="F239">
        <v>68</v>
      </c>
      <c r="G239">
        <v>94</v>
      </c>
      <c r="H239">
        <v>49</v>
      </c>
      <c r="I239" s="3">
        <f t="shared" si="54"/>
        <v>9.004739336492891E-2</v>
      </c>
      <c r="J239">
        <f t="shared" si="56"/>
        <v>266</v>
      </c>
      <c r="K239">
        <f t="shared" si="57"/>
        <v>357</v>
      </c>
      <c r="L239">
        <f t="shared" si="58"/>
        <v>246</v>
      </c>
      <c r="M239" s="3">
        <f t="shared" si="55"/>
        <v>2.3014959723820484E-2</v>
      </c>
      <c r="N239" s="3">
        <f t="shared" si="59"/>
        <v>0.41081703107019563</v>
      </c>
    </row>
    <row r="240" spans="1:14" x14ac:dyDescent="0.2">
      <c r="A240" s="2">
        <v>40956</v>
      </c>
      <c r="B240">
        <v>256</v>
      </c>
      <c r="C240">
        <v>258</v>
      </c>
      <c r="D240">
        <v>166</v>
      </c>
      <c r="E240" s="3">
        <f t="shared" si="53"/>
        <v>0.13235294117647059</v>
      </c>
      <c r="F240">
        <v>84</v>
      </c>
      <c r="G240">
        <v>77</v>
      </c>
      <c r="H240">
        <v>53</v>
      </c>
      <c r="I240" s="3">
        <f t="shared" si="54"/>
        <v>0.14485981308411214</v>
      </c>
      <c r="J240">
        <f t="shared" si="56"/>
        <v>340</v>
      </c>
      <c r="K240">
        <f t="shared" si="57"/>
        <v>335</v>
      </c>
      <c r="L240">
        <f t="shared" si="58"/>
        <v>219</v>
      </c>
      <c r="M240" s="3">
        <f t="shared" si="55"/>
        <v>0.13534675615212527</v>
      </c>
      <c r="N240" s="3">
        <f t="shared" si="59"/>
        <v>0.37472035794183445</v>
      </c>
    </row>
    <row r="241" spans="1:14" x14ac:dyDescent="0.2">
      <c r="A241" s="2">
        <v>40949</v>
      </c>
      <c r="B241">
        <v>228</v>
      </c>
      <c r="C241">
        <v>245</v>
      </c>
      <c r="D241">
        <v>176</v>
      </c>
      <c r="E241" s="3">
        <f t="shared" si="53"/>
        <v>8.0123266563944529E-2</v>
      </c>
      <c r="F241">
        <v>59</v>
      </c>
      <c r="G241">
        <v>87</v>
      </c>
      <c r="H241">
        <v>65</v>
      </c>
      <c r="I241" s="3">
        <f t="shared" si="54"/>
        <v>-2.843601895734597E-2</v>
      </c>
      <c r="J241">
        <f t="shared" si="56"/>
        <v>287</v>
      </c>
      <c r="K241">
        <f t="shared" si="57"/>
        <v>332</v>
      </c>
      <c r="L241">
        <f t="shared" si="58"/>
        <v>241</v>
      </c>
      <c r="M241" s="3">
        <f t="shared" si="55"/>
        <v>5.3488372093023255E-2</v>
      </c>
      <c r="N241" s="3">
        <f t="shared" si="59"/>
        <v>0.38604651162790699</v>
      </c>
    </row>
    <row r="242" spans="1:14" x14ac:dyDescent="0.2">
      <c r="A242" s="2">
        <v>40942</v>
      </c>
      <c r="B242">
        <v>321</v>
      </c>
      <c r="C242">
        <v>221</v>
      </c>
      <c r="D242">
        <v>142</v>
      </c>
      <c r="E242" s="3">
        <f t="shared" si="53"/>
        <v>0.26169590643274854</v>
      </c>
      <c r="F242">
        <v>95</v>
      </c>
      <c r="G242">
        <v>79</v>
      </c>
      <c r="H242">
        <v>50</v>
      </c>
      <c r="I242" s="3">
        <f t="shared" si="54"/>
        <v>0.20089285714285715</v>
      </c>
      <c r="J242">
        <f t="shared" si="56"/>
        <v>416</v>
      </c>
      <c r="K242">
        <f t="shared" si="57"/>
        <v>300</v>
      </c>
      <c r="L242">
        <f t="shared" si="58"/>
        <v>192</v>
      </c>
      <c r="M242" s="3">
        <f t="shared" si="55"/>
        <v>0.24669603524229075</v>
      </c>
      <c r="N242" s="3">
        <f t="shared" si="59"/>
        <v>0.33039647577092512</v>
      </c>
    </row>
    <row r="243" spans="1:14" x14ac:dyDescent="0.2">
      <c r="A243" s="2">
        <v>40935</v>
      </c>
      <c r="B243">
        <v>257</v>
      </c>
      <c r="C243">
        <v>249</v>
      </c>
      <c r="D243">
        <v>180</v>
      </c>
      <c r="E243" s="3">
        <f t="shared" si="53"/>
        <v>0.11224489795918367</v>
      </c>
      <c r="F243">
        <v>77</v>
      </c>
      <c r="G243">
        <v>75</v>
      </c>
      <c r="H243">
        <v>56</v>
      </c>
      <c r="I243" s="3">
        <f t="shared" si="54"/>
        <v>0.10096153846153846</v>
      </c>
      <c r="J243">
        <f t="shared" si="56"/>
        <v>334</v>
      </c>
      <c r="K243">
        <f t="shared" si="57"/>
        <v>324</v>
      </c>
      <c r="L243">
        <f t="shared" si="58"/>
        <v>236</v>
      </c>
      <c r="M243" s="3">
        <f t="shared" si="55"/>
        <v>0.10961968680089486</v>
      </c>
      <c r="N243" s="3">
        <f t="shared" si="59"/>
        <v>0.36241610738255031</v>
      </c>
    </row>
    <row r="244" spans="1:14" x14ac:dyDescent="0.2">
      <c r="A244" s="2">
        <v>40928</v>
      </c>
      <c r="B244">
        <v>259</v>
      </c>
      <c r="C244">
        <v>243</v>
      </c>
      <c r="D244">
        <v>189</v>
      </c>
      <c r="E244" s="3">
        <f t="shared" ref="E244:E276" si="60">(B244-D244)/SUM(B244:D244)</f>
        <v>0.10130246020260492</v>
      </c>
      <c r="F244">
        <v>79</v>
      </c>
      <c r="G244">
        <v>72</v>
      </c>
      <c r="H244">
        <v>64</v>
      </c>
      <c r="I244" s="3">
        <f t="shared" ref="I244:I276" si="61">(F244-H244)/SUM(F244:H244)</f>
        <v>6.9767441860465115E-2</v>
      </c>
      <c r="J244">
        <f t="shared" si="56"/>
        <v>338</v>
      </c>
      <c r="K244">
        <f t="shared" si="57"/>
        <v>315</v>
      </c>
      <c r="L244">
        <f t="shared" si="58"/>
        <v>253</v>
      </c>
      <c r="M244" s="3">
        <f t="shared" ref="M244:M276" si="62">(J244-L244)/SUM(J244:L244)</f>
        <v>9.3818984547461362E-2</v>
      </c>
      <c r="N244" s="3">
        <f t="shared" si="59"/>
        <v>0.34768211920529801</v>
      </c>
    </row>
    <row r="245" spans="1:14" x14ac:dyDescent="0.2">
      <c r="A245" s="2">
        <v>40921</v>
      </c>
      <c r="B245">
        <v>241</v>
      </c>
      <c r="C245">
        <v>261</v>
      </c>
      <c r="D245">
        <v>182</v>
      </c>
      <c r="E245" s="3">
        <f t="shared" si="60"/>
        <v>8.6257309941520463E-2</v>
      </c>
      <c r="F245">
        <v>85</v>
      </c>
      <c r="G245">
        <v>68</v>
      </c>
      <c r="H245">
        <v>63</v>
      </c>
      <c r="I245" s="3">
        <f t="shared" si="61"/>
        <v>0.10185185185185185</v>
      </c>
      <c r="J245">
        <f t="shared" si="56"/>
        <v>326</v>
      </c>
      <c r="K245">
        <f t="shared" si="57"/>
        <v>329</v>
      </c>
      <c r="L245">
        <f t="shared" si="58"/>
        <v>245</v>
      </c>
      <c r="M245" s="3">
        <f t="shared" si="62"/>
        <v>0.09</v>
      </c>
      <c r="N245" s="3">
        <f t="shared" si="59"/>
        <v>0.36555555555555558</v>
      </c>
    </row>
    <row r="246" spans="1:14" x14ac:dyDescent="0.2">
      <c r="A246" s="2">
        <v>40914</v>
      </c>
      <c r="B246">
        <v>224</v>
      </c>
      <c r="C246">
        <v>269</v>
      </c>
      <c r="D246">
        <v>152</v>
      </c>
      <c r="E246" s="3">
        <f t="shared" si="60"/>
        <v>0.11162790697674418</v>
      </c>
      <c r="F246">
        <v>61</v>
      </c>
      <c r="G246">
        <v>70</v>
      </c>
      <c r="H246">
        <v>55</v>
      </c>
      <c r="I246" s="3">
        <f t="shared" si="61"/>
        <v>3.2258064516129031E-2</v>
      </c>
      <c r="J246">
        <f t="shared" si="56"/>
        <v>285</v>
      </c>
      <c r="K246">
        <f t="shared" si="57"/>
        <v>339</v>
      </c>
      <c r="L246">
        <f t="shared" si="58"/>
        <v>207</v>
      </c>
      <c r="M246" s="3">
        <f t="shared" si="62"/>
        <v>9.3862815884476536E-2</v>
      </c>
      <c r="N246" s="3">
        <f t="shared" si="59"/>
        <v>0.40794223826714804</v>
      </c>
    </row>
    <row r="247" spans="1:14" x14ac:dyDescent="0.2">
      <c r="A247" s="2">
        <v>40907</v>
      </c>
      <c r="B247">
        <v>204</v>
      </c>
      <c r="C247">
        <v>279</v>
      </c>
      <c r="D247">
        <v>138</v>
      </c>
      <c r="E247" s="3">
        <f t="shared" si="60"/>
        <v>0.10628019323671498</v>
      </c>
      <c r="F247">
        <v>68</v>
      </c>
      <c r="G247">
        <v>59</v>
      </c>
      <c r="H247">
        <v>49</v>
      </c>
      <c r="I247" s="3">
        <f t="shared" si="61"/>
        <v>0.10795454545454546</v>
      </c>
      <c r="J247">
        <f t="shared" si="56"/>
        <v>272</v>
      </c>
      <c r="K247">
        <f t="shared" si="57"/>
        <v>338</v>
      </c>
      <c r="L247">
        <f t="shared" si="58"/>
        <v>187</v>
      </c>
      <c r="M247" s="3">
        <f t="shared" si="62"/>
        <v>0.10664993726474278</v>
      </c>
      <c r="N247" s="3">
        <f t="shared" si="59"/>
        <v>0.42409033877038899</v>
      </c>
    </row>
    <row r="248" spans="1:14" x14ac:dyDescent="0.2">
      <c r="A248" s="2">
        <v>40900</v>
      </c>
      <c r="B248">
        <v>199</v>
      </c>
      <c r="C248">
        <v>255</v>
      </c>
      <c r="D248">
        <v>101</v>
      </c>
      <c r="E248" s="3">
        <f t="shared" si="60"/>
        <v>0.17657657657657658</v>
      </c>
      <c r="F248">
        <v>58</v>
      </c>
      <c r="G248">
        <v>65</v>
      </c>
      <c r="H248">
        <v>39</v>
      </c>
      <c r="I248" s="3">
        <f t="shared" si="61"/>
        <v>0.11728395061728394</v>
      </c>
      <c r="J248">
        <f t="shared" si="56"/>
        <v>257</v>
      </c>
      <c r="K248">
        <f t="shared" si="57"/>
        <v>320</v>
      </c>
      <c r="L248">
        <f t="shared" si="58"/>
        <v>140</v>
      </c>
      <c r="M248" s="3">
        <f t="shared" si="62"/>
        <v>0.16317991631799164</v>
      </c>
      <c r="N248" s="3">
        <f t="shared" si="59"/>
        <v>0.44630404463040446</v>
      </c>
    </row>
    <row r="249" spans="1:14" x14ac:dyDescent="0.2">
      <c r="A249" s="2">
        <v>40893</v>
      </c>
      <c r="B249">
        <v>181</v>
      </c>
      <c r="C249">
        <v>287</v>
      </c>
      <c r="D249">
        <v>190</v>
      </c>
      <c r="E249" s="3">
        <f t="shared" si="60"/>
        <v>-1.3677811550151976E-2</v>
      </c>
      <c r="F249">
        <v>61</v>
      </c>
      <c r="G249">
        <v>93</v>
      </c>
      <c r="H249">
        <v>69</v>
      </c>
      <c r="I249" s="3">
        <f t="shared" si="61"/>
        <v>-3.5874439461883408E-2</v>
      </c>
      <c r="J249">
        <f t="shared" si="56"/>
        <v>242</v>
      </c>
      <c r="K249">
        <f t="shared" si="57"/>
        <v>380</v>
      </c>
      <c r="L249">
        <f t="shared" si="58"/>
        <v>259</v>
      </c>
      <c r="M249" s="3">
        <f t="shared" si="62"/>
        <v>-1.9296254256526674E-2</v>
      </c>
      <c r="N249" s="3">
        <f t="shared" si="59"/>
        <v>0.43132803632236094</v>
      </c>
    </row>
    <row r="250" spans="1:14" x14ac:dyDescent="0.2">
      <c r="A250" s="2">
        <v>40886</v>
      </c>
      <c r="B250">
        <v>220</v>
      </c>
      <c r="C250">
        <v>292</v>
      </c>
      <c r="D250">
        <v>173</v>
      </c>
      <c r="E250" s="3">
        <f t="shared" si="60"/>
        <v>6.8613138686131392E-2</v>
      </c>
      <c r="F250">
        <v>70</v>
      </c>
      <c r="G250">
        <v>83</v>
      </c>
      <c r="H250">
        <v>59</v>
      </c>
      <c r="I250" s="3">
        <f t="shared" si="61"/>
        <v>5.1886792452830191E-2</v>
      </c>
      <c r="J250">
        <f t="shared" si="56"/>
        <v>290</v>
      </c>
      <c r="K250">
        <f t="shared" si="57"/>
        <v>375</v>
      </c>
      <c r="L250">
        <f t="shared" si="58"/>
        <v>232</v>
      </c>
      <c r="M250" s="3">
        <f t="shared" si="62"/>
        <v>6.4659977703455968E-2</v>
      </c>
      <c r="N250" s="3">
        <f t="shared" si="59"/>
        <v>0.41806020066889632</v>
      </c>
    </row>
    <row r="251" spans="1:14" x14ac:dyDescent="0.2">
      <c r="A251" s="2">
        <v>40879</v>
      </c>
      <c r="B251">
        <v>292</v>
      </c>
      <c r="C251">
        <v>266</v>
      </c>
      <c r="D251">
        <v>125</v>
      </c>
      <c r="E251" s="3">
        <f t="shared" si="60"/>
        <v>0.24450951683748171</v>
      </c>
      <c r="F251">
        <v>84</v>
      </c>
      <c r="G251">
        <v>71</v>
      </c>
      <c r="H251">
        <v>49</v>
      </c>
      <c r="I251" s="3">
        <f t="shared" si="61"/>
        <v>0.17156862745098039</v>
      </c>
      <c r="J251">
        <f t="shared" si="56"/>
        <v>376</v>
      </c>
      <c r="K251">
        <f t="shared" si="57"/>
        <v>337</v>
      </c>
      <c r="L251">
        <f t="shared" si="58"/>
        <v>174</v>
      </c>
      <c r="M251" s="3">
        <f t="shared" si="62"/>
        <v>0.22773393461104849</v>
      </c>
      <c r="N251" s="3">
        <f t="shared" si="59"/>
        <v>0.37993235625704624</v>
      </c>
    </row>
    <row r="252" spans="1:14" x14ac:dyDescent="0.2">
      <c r="A252" s="2">
        <v>40872</v>
      </c>
      <c r="B252">
        <v>166</v>
      </c>
      <c r="C252">
        <v>205</v>
      </c>
      <c r="D252">
        <v>318</v>
      </c>
      <c r="E252" s="3">
        <f t="shared" si="60"/>
        <v>-0.22060957910014514</v>
      </c>
      <c r="F252">
        <v>67</v>
      </c>
      <c r="G252">
        <v>61</v>
      </c>
      <c r="H252">
        <v>98</v>
      </c>
      <c r="I252" s="3">
        <f t="shared" si="61"/>
        <v>-0.13716814159292035</v>
      </c>
      <c r="J252">
        <f t="shared" si="56"/>
        <v>233</v>
      </c>
      <c r="K252">
        <f t="shared" si="57"/>
        <v>266</v>
      </c>
      <c r="L252">
        <f t="shared" si="58"/>
        <v>416</v>
      </c>
      <c r="M252" s="3">
        <f t="shared" si="62"/>
        <v>-0.2</v>
      </c>
      <c r="N252" s="3">
        <f t="shared" si="59"/>
        <v>0.29071038251366121</v>
      </c>
    </row>
    <row r="253" spans="1:14" x14ac:dyDescent="0.2">
      <c r="A253" s="2">
        <v>40865</v>
      </c>
      <c r="B253">
        <v>157</v>
      </c>
      <c r="C253">
        <v>276</v>
      </c>
      <c r="D253">
        <v>269</v>
      </c>
      <c r="E253" s="3">
        <f t="shared" si="60"/>
        <v>-0.15954415954415954</v>
      </c>
      <c r="F253">
        <v>44</v>
      </c>
      <c r="G253">
        <v>95</v>
      </c>
      <c r="H253">
        <v>85</v>
      </c>
      <c r="I253" s="3">
        <f t="shared" si="61"/>
        <v>-0.18303571428571427</v>
      </c>
      <c r="J253">
        <f t="shared" si="56"/>
        <v>201</v>
      </c>
      <c r="K253">
        <f t="shared" si="57"/>
        <v>371</v>
      </c>
      <c r="L253">
        <f t="shared" si="58"/>
        <v>354</v>
      </c>
      <c r="M253" s="3">
        <f t="shared" si="62"/>
        <v>-0.1652267818574514</v>
      </c>
      <c r="N253" s="3">
        <f t="shared" si="59"/>
        <v>0.40064794816414689</v>
      </c>
    </row>
    <row r="254" spans="1:14" x14ac:dyDescent="0.2">
      <c r="A254" s="2">
        <v>40858</v>
      </c>
      <c r="B254">
        <v>220</v>
      </c>
      <c r="C254">
        <v>290</v>
      </c>
      <c r="D254">
        <v>193</v>
      </c>
      <c r="E254" s="3">
        <f t="shared" si="60"/>
        <v>3.8406827880512091E-2</v>
      </c>
      <c r="F254">
        <v>67</v>
      </c>
      <c r="G254">
        <v>86</v>
      </c>
      <c r="H254">
        <v>57</v>
      </c>
      <c r="I254" s="3">
        <f t="shared" si="61"/>
        <v>4.7619047619047616E-2</v>
      </c>
      <c r="J254">
        <f t="shared" si="56"/>
        <v>287</v>
      </c>
      <c r="K254">
        <f t="shared" si="57"/>
        <v>376</v>
      </c>
      <c r="L254">
        <f t="shared" si="58"/>
        <v>250</v>
      </c>
      <c r="M254" s="3">
        <f t="shared" si="62"/>
        <v>4.0525739320920046E-2</v>
      </c>
      <c r="N254" s="3">
        <f t="shared" si="59"/>
        <v>0.41182913472070098</v>
      </c>
    </row>
    <row r="255" spans="1:14" x14ac:dyDescent="0.2">
      <c r="A255" s="2">
        <v>40851</v>
      </c>
      <c r="B255">
        <v>218</v>
      </c>
      <c r="C255">
        <v>258</v>
      </c>
      <c r="D255">
        <v>180</v>
      </c>
      <c r="E255" s="3">
        <f t="shared" si="60"/>
        <v>5.7926829268292686E-2</v>
      </c>
      <c r="F255">
        <v>67</v>
      </c>
      <c r="G255">
        <v>78</v>
      </c>
      <c r="H255">
        <v>52</v>
      </c>
      <c r="I255" s="3">
        <f t="shared" si="61"/>
        <v>7.6142131979695438E-2</v>
      </c>
      <c r="J255">
        <f t="shared" si="56"/>
        <v>285</v>
      </c>
      <c r="K255">
        <f t="shared" si="57"/>
        <v>336</v>
      </c>
      <c r="L255">
        <f t="shared" si="58"/>
        <v>232</v>
      </c>
      <c r="M255" s="3">
        <f t="shared" si="62"/>
        <v>6.2133645955451351E-2</v>
      </c>
      <c r="N255" s="3">
        <f t="shared" si="59"/>
        <v>0.39390386869871041</v>
      </c>
    </row>
    <row r="256" spans="1:14" x14ac:dyDescent="0.2">
      <c r="A256" s="2">
        <v>40844</v>
      </c>
      <c r="B256">
        <v>320</v>
      </c>
      <c r="C256">
        <v>235</v>
      </c>
      <c r="D256">
        <v>106</v>
      </c>
      <c r="E256" s="3">
        <f t="shared" si="60"/>
        <v>0.3237518910741301</v>
      </c>
      <c r="F256">
        <v>76</v>
      </c>
      <c r="G256">
        <v>75</v>
      </c>
      <c r="H256">
        <v>52</v>
      </c>
      <c r="I256" s="3">
        <f t="shared" si="61"/>
        <v>0.11822660098522167</v>
      </c>
      <c r="J256">
        <f t="shared" si="56"/>
        <v>396</v>
      </c>
      <c r="K256">
        <f t="shared" si="57"/>
        <v>310</v>
      </c>
      <c r="L256">
        <f t="shared" si="58"/>
        <v>158</v>
      </c>
      <c r="M256" s="3">
        <f t="shared" si="62"/>
        <v>0.27546296296296297</v>
      </c>
      <c r="N256" s="3">
        <f t="shared" si="59"/>
        <v>0.35879629629629628</v>
      </c>
    </row>
    <row r="257" spans="1:14" x14ac:dyDescent="0.2">
      <c r="A257" s="2">
        <v>40837</v>
      </c>
      <c r="B257">
        <v>208</v>
      </c>
      <c r="C257">
        <v>274</v>
      </c>
      <c r="D257">
        <v>225</v>
      </c>
      <c r="E257" s="3">
        <f t="shared" si="60"/>
        <v>-2.4045261669024046E-2</v>
      </c>
      <c r="F257">
        <v>65</v>
      </c>
      <c r="G257">
        <v>95</v>
      </c>
      <c r="H257">
        <v>51</v>
      </c>
      <c r="I257" s="3">
        <f t="shared" si="61"/>
        <v>6.6350710900473939E-2</v>
      </c>
      <c r="J257">
        <f t="shared" si="56"/>
        <v>273</v>
      </c>
      <c r="K257">
        <f t="shared" si="57"/>
        <v>369</v>
      </c>
      <c r="L257">
        <f t="shared" si="58"/>
        <v>276</v>
      </c>
      <c r="M257" s="3">
        <f t="shared" si="62"/>
        <v>-3.2679738562091504E-3</v>
      </c>
      <c r="N257" s="3">
        <f t="shared" si="59"/>
        <v>0.40196078431372551</v>
      </c>
    </row>
    <row r="258" spans="1:14" x14ac:dyDescent="0.2">
      <c r="A258" s="2">
        <v>40830</v>
      </c>
      <c r="B258">
        <v>227</v>
      </c>
      <c r="C258">
        <v>241</v>
      </c>
      <c r="D258">
        <v>182</v>
      </c>
      <c r="E258" s="3">
        <f t="shared" si="60"/>
        <v>6.9230769230769235E-2</v>
      </c>
      <c r="F258">
        <v>64</v>
      </c>
      <c r="G258">
        <v>77</v>
      </c>
      <c r="H258">
        <v>52</v>
      </c>
      <c r="I258" s="3">
        <f t="shared" si="61"/>
        <v>6.2176165803108807E-2</v>
      </c>
      <c r="J258">
        <f t="shared" si="56"/>
        <v>291</v>
      </c>
      <c r="K258">
        <f t="shared" si="57"/>
        <v>318</v>
      </c>
      <c r="L258">
        <f t="shared" si="58"/>
        <v>234</v>
      </c>
      <c r="M258" s="3">
        <f t="shared" si="62"/>
        <v>6.7615658362989328E-2</v>
      </c>
      <c r="N258" s="3">
        <f t="shared" si="59"/>
        <v>0.37722419928825623</v>
      </c>
    </row>
    <row r="259" spans="1:14" x14ac:dyDescent="0.2">
      <c r="A259" s="2">
        <v>40823</v>
      </c>
      <c r="B259">
        <v>217</v>
      </c>
      <c r="C259">
        <v>256</v>
      </c>
      <c r="D259">
        <v>200</v>
      </c>
      <c r="E259" s="3">
        <f t="shared" si="60"/>
        <v>2.5260029717682021E-2</v>
      </c>
      <c r="F259">
        <v>85</v>
      </c>
      <c r="G259">
        <v>72</v>
      </c>
      <c r="H259">
        <v>49</v>
      </c>
      <c r="I259" s="3">
        <f t="shared" si="61"/>
        <v>0.17475728155339806</v>
      </c>
      <c r="J259">
        <f t="shared" si="56"/>
        <v>302</v>
      </c>
      <c r="K259">
        <f t="shared" si="57"/>
        <v>328</v>
      </c>
      <c r="L259">
        <f t="shared" si="58"/>
        <v>249</v>
      </c>
      <c r="M259" s="3">
        <f t="shared" si="62"/>
        <v>6.0295790671217292E-2</v>
      </c>
      <c r="N259" s="3">
        <f t="shared" si="59"/>
        <v>0.3731513083048919</v>
      </c>
    </row>
    <row r="260" spans="1:14" x14ac:dyDescent="0.2">
      <c r="A260" s="2">
        <v>40816</v>
      </c>
      <c r="B260">
        <v>152</v>
      </c>
      <c r="C260">
        <v>254</v>
      </c>
      <c r="D260">
        <v>238</v>
      </c>
      <c r="E260" s="3">
        <f t="shared" si="60"/>
        <v>-0.13354037267080746</v>
      </c>
      <c r="F260">
        <v>59</v>
      </c>
      <c r="G260">
        <v>73</v>
      </c>
      <c r="H260">
        <v>77</v>
      </c>
      <c r="I260" s="3">
        <f t="shared" si="61"/>
        <v>-8.6124401913875603E-2</v>
      </c>
      <c r="J260">
        <f t="shared" si="56"/>
        <v>211</v>
      </c>
      <c r="K260">
        <f t="shared" si="57"/>
        <v>327</v>
      </c>
      <c r="L260">
        <f t="shared" si="58"/>
        <v>315</v>
      </c>
      <c r="M260" s="3">
        <f t="shared" si="62"/>
        <v>-0.12192262602579132</v>
      </c>
      <c r="N260" s="3">
        <f t="shared" si="59"/>
        <v>0.38335287221570924</v>
      </c>
    </row>
    <row r="261" spans="1:14" x14ac:dyDescent="0.2">
      <c r="A261" s="2">
        <v>40809</v>
      </c>
      <c r="B261">
        <v>114</v>
      </c>
      <c r="C261">
        <v>187</v>
      </c>
      <c r="D261">
        <v>343</v>
      </c>
      <c r="E261" s="3">
        <f t="shared" si="60"/>
        <v>-0.35559006211180122</v>
      </c>
      <c r="F261">
        <v>51</v>
      </c>
      <c r="G261">
        <v>75</v>
      </c>
      <c r="H261">
        <v>90</v>
      </c>
      <c r="I261" s="3">
        <f t="shared" si="61"/>
        <v>-0.18055555555555555</v>
      </c>
      <c r="J261">
        <f t="shared" si="56"/>
        <v>165</v>
      </c>
      <c r="K261">
        <f t="shared" si="57"/>
        <v>262</v>
      </c>
      <c r="L261">
        <f t="shared" si="58"/>
        <v>433</v>
      </c>
      <c r="M261" s="3">
        <f t="shared" si="62"/>
        <v>-0.3116279069767442</v>
      </c>
      <c r="N261" s="3">
        <f t="shared" si="59"/>
        <v>0.30465116279069765</v>
      </c>
    </row>
    <row r="262" spans="1:14" x14ac:dyDescent="0.2">
      <c r="A262" s="2">
        <v>40802</v>
      </c>
      <c r="B262">
        <v>159</v>
      </c>
      <c r="C262">
        <v>262</v>
      </c>
      <c r="D262">
        <v>233</v>
      </c>
      <c r="E262" s="3">
        <f t="shared" si="60"/>
        <v>-0.11314984709480122</v>
      </c>
      <c r="F262">
        <v>57</v>
      </c>
      <c r="G262">
        <v>75</v>
      </c>
      <c r="H262">
        <v>68</v>
      </c>
      <c r="I262" s="3">
        <f t="shared" si="61"/>
        <v>-5.5E-2</v>
      </c>
      <c r="J262">
        <f t="shared" si="56"/>
        <v>216</v>
      </c>
      <c r="K262">
        <f t="shared" si="57"/>
        <v>337</v>
      </c>
      <c r="L262">
        <f t="shared" si="58"/>
        <v>301</v>
      </c>
      <c r="M262" s="3">
        <f t="shared" si="62"/>
        <v>-9.9531615925058547E-2</v>
      </c>
      <c r="N262" s="3">
        <f t="shared" si="59"/>
        <v>0.3946135831381733</v>
      </c>
    </row>
    <row r="263" spans="1:14" x14ac:dyDescent="0.2">
      <c r="A263" s="2">
        <v>40795</v>
      </c>
      <c r="B263">
        <v>109</v>
      </c>
      <c r="C263">
        <v>232</v>
      </c>
      <c r="D263">
        <v>304</v>
      </c>
      <c r="E263" s="3">
        <f t="shared" si="60"/>
        <v>-0.30232558139534882</v>
      </c>
      <c r="F263">
        <v>46</v>
      </c>
      <c r="G263">
        <v>73</v>
      </c>
      <c r="H263">
        <v>80</v>
      </c>
      <c r="I263" s="3">
        <f t="shared" si="61"/>
        <v>-0.17085427135678391</v>
      </c>
      <c r="J263">
        <f t="shared" si="56"/>
        <v>155</v>
      </c>
      <c r="K263">
        <f t="shared" si="57"/>
        <v>305</v>
      </c>
      <c r="L263">
        <f t="shared" si="58"/>
        <v>384</v>
      </c>
      <c r="M263" s="3">
        <f t="shared" si="62"/>
        <v>-0.27132701421800948</v>
      </c>
      <c r="N263" s="3">
        <f t="shared" si="59"/>
        <v>0.36137440758293837</v>
      </c>
    </row>
    <row r="264" spans="1:14" x14ac:dyDescent="0.2">
      <c r="A264" s="2">
        <v>40788</v>
      </c>
      <c r="B264">
        <v>129</v>
      </c>
      <c r="C264">
        <v>255</v>
      </c>
      <c r="D264">
        <v>297</v>
      </c>
      <c r="E264" s="3">
        <f t="shared" si="60"/>
        <v>-0.24669603524229075</v>
      </c>
      <c r="F264">
        <v>36</v>
      </c>
      <c r="G264">
        <v>90</v>
      </c>
      <c r="H264">
        <v>101</v>
      </c>
      <c r="I264" s="3">
        <f t="shared" si="61"/>
        <v>-0.28634361233480177</v>
      </c>
      <c r="J264">
        <f t="shared" si="56"/>
        <v>165</v>
      </c>
      <c r="K264">
        <f t="shared" si="57"/>
        <v>345</v>
      </c>
      <c r="L264">
        <f t="shared" si="58"/>
        <v>398</v>
      </c>
      <c r="M264" s="3">
        <f t="shared" si="62"/>
        <v>-0.2566079295154185</v>
      </c>
      <c r="N264" s="3">
        <f t="shared" si="59"/>
        <v>0.37995594713656389</v>
      </c>
    </row>
    <row r="265" spans="1:14" x14ac:dyDescent="0.2">
      <c r="A265" s="2">
        <v>40781</v>
      </c>
      <c r="B265">
        <v>142</v>
      </c>
      <c r="C265">
        <v>237</v>
      </c>
      <c r="D265">
        <v>255</v>
      </c>
      <c r="E265" s="3">
        <f t="shared" si="60"/>
        <v>-0.17823343848580442</v>
      </c>
      <c r="F265">
        <v>58</v>
      </c>
      <c r="G265">
        <v>84</v>
      </c>
      <c r="H265">
        <v>62</v>
      </c>
      <c r="I265" s="3">
        <f t="shared" si="61"/>
        <v>-1.9607843137254902E-2</v>
      </c>
      <c r="J265">
        <f t="shared" si="56"/>
        <v>200</v>
      </c>
      <c r="K265">
        <f t="shared" si="57"/>
        <v>321</v>
      </c>
      <c r="L265">
        <f t="shared" si="58"/>
        <v>317</v>
      </c>
      <c r="M265" s="3">
        <f t="shared" si="62"/>
        <v>-0.13961813842482101</v>
      </c>
      <c r="N265" s="3">
        <f t="shared" si="59"/>
        <v>0.383054892601432</v>
      </c>
    </row>
    <row r="266" spans="1:14" x14ac:dyDescent="0.2">
      <c r="A266" s="2">
        <v>40774</v>
      </c>
      <c r="B266">
        <v>107</v>
      </c>
      <c r="C266">
        <v>206</v>
      </c>
      <c r="D266">
        <v>353</v>
      </c>
      <c r="E266" s="3">
        <f t="shared" si="60"/>
        <v>-0.36936936936936937</v>
      </c>
      <c r="F266">
        <v>45</v>
      </c>
      <c r="G266">
        <v>64</v>
      </c>
      <c r="H266">
        <v>90</v>
      </c>
      <c r="I266" s="3">
        <f t="shared" si="61"/>
        <v>-0.22613065326633167</v>
      </c>
      <c r="J266">
        <f t="shared" si="56"/>
        <v>152</v>
      </c>
      <c r="K266">
        <f t="shared" si="57"/>
        <v>270</v>
      </c>
      <c r="L266">
        <f t="shared" si="58"/>
        <v>443</v>
      </c>
      <c r="M266" s="3">
        <f t="shared" si="62"/>
        <v>-0.33641618497109826</v>
      </c>
      <c r="N266" s="3">
        <f t="shared" si="59"/>
        <v>0.31213872832369943</v>
      </c>
    </row>
    <row r="267" spans="1:14" x14ac:dyDescent="0.2">
      <c r="A267" s="2">
        <v>40767</v>
      </c>
      <c r="B267">
        <v>209</v>
      </c>
      <c r="C267">
        <v>250</v>
      </c>
      <c r="D267">
        <v>226</v>
      </c>
      <c r="E267" s="3">
        <f t="shared" si="60"/>
        <v>-2.4817518248175182E-2</v>
      </c>
      <c r="F267">
        <v>73</v>
      </c>
      <c r="G267">
        <v>80</v>
      </c>
      <c r="H267">
        <v>41</v>
      </c>
      <c r="I267" s="3">
        <f t="shared" si="61"/>
        <v>0.16494845360824742</v>
      </c>
      <c r="J267">
        <f t="shared" si="56"/>
        <v>282</v>
      </c>
      <c r="K267">
        <f t="shared" si="57"/>
        <v>330</v>
      </c>
      <c r="L267">
        <f t="shared" si="58"/>
        <v>267</v>
      </c>
      <c r="M267" s="3">
        <f t="shared" si="62"/>
        <v>1.7064846416382253E-2</v>
      </c>
      <c r="N267" s="3">
        <f t="shared" si="59"/>
        <v>0.37542662116040953</v>
      </c>
    </row>
    <row r="268" spans="1:14" x14ac:dyDescent="0.2">
      <c r="A268" s="2">
        <v>40760</v>
      </c>
      <c r="B268">
        <v>134</v>
      </c>
      <c r="C268">
        <v>180</v>
      </c>
      <c r="D268">
        <v>282</v>
      </c>
      <c r="E268" s="3">
        <f t="shared" si="60"/>
        <v>-0.24832214765100671</v>
      </c>
      <c r="F268">
        <v>58</v>
      </c>
      <c r="G268">
        <v>50</v>
      </c>
      <c r="H268">
        <v>66</v>
      </c>
      <c r="I268" s="3">
        <f t="shared" si="61"/>
        <v>-4.5977011494252873E-2</v>
      </c>
      <c r="J268">
        <f t="shared" si="56"/>
        <v>192</v>
      </c>
      <c r="K268">
        <f t="shared" si="57"/>
        <v>230</v>
      </c>
      <c r="L268">
        <f t="shared" si="58"/>
        <v>348</v>
      </c>
      <c r="M268" s="3">
        <f t="shared" si="62"/>
        <v>-0.20259740259740261</v>
      </c>
      <c r="N268" s="3">
        <f t="shared" si="59"/>
        <v>0.29870129870129869</v>
      </c>
    </row>
    <row r="269" spans="1:14" x14ac:dyDescent="0.2">
      <c r="A269" s="2">
        <v>40753</v>
      </c>
      <c r="B269">
        <v>136</v>
      </c>
      <c r="C269">
        <v>231</v>
      </c>
      <c r="D269">
        <v>235</v>
      </c>
      <c r="E269" s="3">
        <f t="shared" si="60"/>
        <v>-0.16445182724252491</v>
      </c>
      <c r="F269">
        <v>44</v>
      </c>
      <c r="G269">
        <v>70</v>
      </c>
      <c r="H269">
        <v>66</v>
      </c>
      <c r="I269" s="3">
        <f t="shared" si="61"/>
        <v>-0.12222222222222222</v>
      </c>
      <c r="J269">
        <f t="shared" si="56"/>
        <v>180</v>
      </c>
      <c r="K269">
        <f t="shared" si="57"/>
        <v>301</v>
      </c>
      <c r="L269">
        <f t="shared" si="58"/>
        <v>301</v>
      </c>
      <c r="M269" s="3">
        <f t="shared" si="62"/>
        <v>-0.15473145780051151</v>
      </c>
      <c r="N269" s="3">
        <f t="shared" si="59"/>
        <v>0.38491048593350385</v>
      </c>
    </row>
    <row r="270" spans="1:14" x14ac:dyDescent="0.2">
      <c r="A270" s="2">
        <v>40746</v>
      </c>
      <c r="B270">
        <v>247</v>
      </c>
      <c r="C270">
        <v>242</v>
      </c>
      <c r="D270">
        <v>106</v>
      </c>
      <c r="E270" s="3">
        <f t="shared" si="60"/>
        <v>0.23697478991596638</v>
      </c>
      <c r="F270">
        <v>80</v>
      </c>
      <c r="G270">
        <v>77</v>
      </c>
      <c r="H270">
        <v>26</v>
      </c>
      <c r="I270" s="3">
        <f t="shared" si="61"/>
        <v>0.29508196721311475</v>
      </c>
      <c r="J270">
        <f t="shared" si="56"/>
        <v>327</v>
      </c>
      <c r="K270">
        <f t="shared" si="57"/>
        <v>319</v>
      </c>
      <c r="L270">
        <f t="shared" si="58"/>
        <v>132</v>
      </c>
      <c r="M270" s="3">
        <f t="shared" si="62"/>
        <v>0.25064267352185088</v>
      </c>
      <c r="N270" s="3">
        <f t="shared" si="59"/>
        <v>0.41002570694087404</v>
      </c>
    </row>
    <row r="271" spans="1:14" x14ac:dyDescent="0.2">
      <c r="A271" s="2">
        <v>40739</v>
      </c>
      <c r="B271">
        <v>137</v>
      </c>
      <c r="C271">
        <v>284</v>
      </c>
      <c r="D271">
        <v>181</v>
      </c>
      <c r="E271" s="3">
        <f t="shared" si="60"/>
        <v>-7.3089700996677748E-2</v>
      </c>
      <c r="F271">
        <v>42</v>
      </c>
      <c r="G271">
        <v>85</v>
      </c>
      <c r="H271">
        <v>52</v>
      </c>
      <c r="I271" s="3">
        <f t="shared" si="61"/>
        <v>-5.5865921787709494E-2</v>
      </c>
      <c r="J271">
        <f t="shared" ref="J271:J303" si="63">B271+F271</f>
        <v>179</v>
      </c>
      <c r="K271">
        <f t="shared" ref="K271:K303" si="64">C271+G271</f>
        <v>369</v>
      </c>
      <c r="L271">
        <f t="shared" ref="L271:L303" si="65">D271+H271</f>
        <v>233</v>
      </c>
      <c r="M271" s="3">
        <f t="shared" si="62"/>
        <v>-6.9142125480153652E-2</v>
      </c>
      <c r="N271" s="3">
        <f t="shared" ref="N271:N303" si="66">K271/SUM(J271:L271)</f>
        <v>0.47247119078104993</v>
      </c>
    </row>
    <row r="272" spans="1:14" x14ac:dyDescent="0.2">
      <c r="A272" s="2">
        <v>40732</v>
      </c>
      <c r="B272">
        <v>279</v>
      </c>
      <c r="C272">
        <v>214</v>
      </c>
      <c r="D272">
        <v>117</v>
      </c>
      <c r="E272" s="3">
        <f t="shared" si="60"/>
        <v>0.26557377049180325</v>
      </c>
      <c r="F272">
        <v>82</v>
      </c>
      <c r="G272">
        <v>68</v>
      </c>
      <c r="H272">
        <v>35</v>
      </c>
      <c r="I272" s="3">
        <f t="shared" si="61"/>
        <v>0.25405405405405407</v>
      </c>
      <c r="J272">
        <f t="shared" si="63"/>
        <v>361</v>
      </c>
      <c r="K272">
        <f t="shared" si="64"/>
        <v>282</v>
      </c>
      <c r="L272">
        <f t="shared" si="65"/>
        <v>152</v>
      </c>
      <c r="M272" s="3">
        <f t="shared" si="62"/>
        <v>0.26289308176100629</v>
      </c>
      <c r="N272" s="3">
        <f t="shared" si="66"/>
        <v>0.35471698113207545</v>
      </c>
    </row>
    <row r="273" spans="1:14" x14ac:dyDescent="0.2">
      <c r="A273" s="2">
        <v>40725</v>
      </c>
      <c r="B273">
        <v>320</v>
      </c>
      <c r="C273">
        <v>256</v>
      </c>
      <c r="D273">
        <v>109</v>
      </c>
      <c r="E273" s="3">
        <f t="shared" si="60"/>
        <v>0.30802919708029197</v>
      </c>
      <c r="F273">
        <v>95</v>
      </c>
      <c r="G273">
        <v>70</v>
      </c>
      <c r="H273">
        <v>33</v>
      </c>
      <c r="I273" s="3">
        <f t="shared" si="61"/>
        <v>0.31313131313131315</v>
      </c>
      <c r="J273">
        <f t="shared" si="63"/>
        <v>415</v>
      </c>
      <c r="K273">
        <f t="shared" si="64"/>
        <v>326</v>
      </c>
      <c r="L273">
        <f t="shared" si="65"/>
        <v>142</v>
      </c>
      <c r="M273" s="3">
        <f t="shared" si="62"/>
        <v>0.30917327293318231</v>
      </c>
      <c r="N273" s="3">
        <f t="shared" si="66"/>
        <v>0.36919592298980747</v>
      </c>
    </row>
    <row r="274" spans="1:14" x14ac:dyDescent="0.2">
      <c r="A274" s="2">
        <v>40718</v>
      </c>
      <c r="B274">
        <v>142</v>
      </c>
      <c r="C274">
        <v>244</v>
      </c>
      <c r="D274">
        <v>191</v>
      </c>
      <c r="E274" s="3">
        <f t="shared" si="60"/>
        <v>-8.4922010398613523E-2</v>
      </c>
      <c r="F274">
        <v>56</v>
      </c>
      <c r="G274">
        <v>68</v>
      </c>
      <c r="H274">
        <v>39</v>
      </c>
      <c r="I274" s="3">
        <f t="shared" si="61"/>
        <v>0.10429447852760736</v>
      </c>
      <c r="J274">
        <f t="shared" si="63"/>
        <v>198</v>
      </c>
      <c r="K274">
        <f t="shared" si="64"/>
        <v>312</v>
      </c>
      <c r="L274">
        <f t="shared" si="65"/>
        <v>230</v>
      </c>
      <c r="M274" s="3">
        <f t="shared" si="62"/>
        <v>-4.3243243243243246E-2</v>
      </c>
      <c r="N274" s="3">
        <f t="shared" si="66"/>
        <v>0.42162162162162165</v>
      </c>
    </row>
    <row r="275" spans="1:14" x14ac:dyDescent="0.2">
      <c r="A275" s="2">
        <v>40711</v>
      </c>
      <c r="B275">
        <v>149</v>
      </c>
      <c r="C275">
        <v>257</v>
      </c>
      <c r="D275">
        <v>195</v>
      </c>
      <c r="E275" s="3">
        <f t="shared" si="60"/>
        <v>-7.6539101497504161E-2</v>
      </c>
      <c r="F275">
        <v>46</v>
      </c>
      <c r="G275">
        <v>81</v>
      </c>
      <c r="H275">
        <v>60</v>
      </c>
      <c r="I275" s="3">
        <f t="shared" si="61"/>
        <v>-7.4866310160427801E-2</v>
      </c>
      <c r="J275">
        <f t="shared" si="63"/>
        <v>195</v>
      </c>
      <c r="K275">
        <f t="shared" si="64"/>
        <v>338</v>
      </c>
      <c r="L275">
        <f t="shared" si="65"/>
        <v>255</v>
      </c>
      <c r="M275" s="3">
        <f t="shared" si="62"/>
        <v>-7.6142131979695438E-2</v>
      </c>
      <c r="N275" s="3">
        <f t="shared" si="66"/>
        <v>0.42893401015228427</v>
      </c>
    </row>
    <row r="276" spans="1:14" x14ac:dyDescent="0.2">
      <c r="A276" s="2">
        <v>40704</v>
      </c>
      <c r="B276">
        <v>145</v>
      </c>
      <c r="C276">
        <v>266</v>
      </c>
      <c r="D276">
        <v>199</v>
      </c>
      <c r="E276" s="3">
        <f t="shared" si="60"/>
        <v>-8.8524590163934422E-2</v>
      </c>
      <c r="F276">
        <v>41</v>
      </c>
      <c r="G276">
        <v>88</v>
      </c>
      <c r="H276">
        <v>64</v>
      </c>
      <c r="I276" s="3">
        <f t="shared" si="61"/>
        <v>-0.11917098445595854</v>
      </c>
      <c r="J276">
        <f t="shared" si="63"/>
        <v>186</v>
      </c>
      <c r="K276">
        <f t="shared" si="64"/>
        <v>354</v>
      </c>
      <c r="L276">
        <f t="shared" si="65"/>
        <v>263</v>
      </c>
      <c r="M276" s="3">
        <f t="shared" si="62"/>
        <v>-9.5890410958904104E-2</v>
      </c>
      <c r="N276" s="3">
        <f t="shared" si="66"/>
        <v>0.44084682440846823</v>
      </c>
    </row>
    <row r="277" spans="1:14" x14ac:dyDescent="0.2">
      <c r="A277" s="2">
        <v>40697</v>
      </c>
      <c r="B277">
        <v>131</v>
      </c>
      <c r="C277">
        <v>227</v>
      </c>
      <c r="D277">
        <v>218</v>
      </c>
      <c r="E277" s="3">
        <f t="shared" ref="E277:E309" si="67">(B277-D277)/SUM(B277:D277)</f>
        <v>-0.15104166666666666</v>
      </c>
      <c r="F277">
        <v>40</v>
      </c>
      <c r="G277">
        <v>77</v>
      </c>
      <c r="H277">
        <v>55</v>
      </c>
      <c r="I277" s="3">
        <f t="shared" ref="I277:I309" si="68">(F277-H277)/SUM(F277:H277)</f>
        <v>-8.7209302325581398E-2</v>
      </c>
      <c r="J277">
        <f t="shared" si="63"/>
        <v>171</v>
      </c>
      <c r="K277">
        <f t="shared" si="64"/>
        <v>304</v>
      </c>
      <c r="L277">
        <f t="shared" si="65"/>
        <v>273</v>
      </c>
      <c r="M277" s="3">
        <f t="shared" ref="M277:M309" si="69">(J277-L277)/SUM(J277:L277)</f>
        <v>-0.13636363636363635</v>
      </c>
      <c r="N277" s="3">
        <f t="shared" si="66"/>
        <v>0.40641711229946526</v>
      </c>
    </row>
    <row r="278" spans="1:14" x14ac:dyDescent="0.2">
      <c r="A278" s="2">
        <v>40690</v>
      </c>
      <c r="B278">
        <v>147</v>
      </c>
      <c r="C278">
        <v>270</v>
      </c>
      <c r="D278">
        <v>212</v>
      </c>
      <c r="E278" s="3">
        <f t="shared" si="67"/>
        <v>-0.10333863275039745</v>
      </c>
      <c r="F278">
        <v>59</v>
      </c>
      <c r="G278">
        <v>89</v>
      </c>
      <c r="H278">
        <v>65</v>
      </c>
      <c r="I278" s="3">
        <f t="shared" si="68"/>
        <v>-2.8169014084507043E-2</v>
      </c>
      <c r="J278">
        <f t="shared" si="63"/>
        <v>206</v>
      </c>
      <c r="K278">
        <f t="shared" si="64"/>
        <v>359</v>
      </c>
      <c r="L278">
        <f t="shared" si="65"/>
        <v>277</v>
      </c>
      <c r="M278" s="3">
        <f t="shared" si="69"/>
        <v>-8.4323040380047509E-2</v>
      </c>
      <c r="N278" s="3">
        <f t="shared" si="66"/>
        <v>0.42636579572446553</v>
      </c>
    </row>
    <row r="279" spans="1:14" x14ac:dyDescent="0.2">
      <c r="A279" s="2">
        <v>40683</v>
      </c>
      <c r="B279">
        <v>189</v>
      </c>
      <c r="C279">
        <v>263</v>
      </c>
      <c r="D279">
        <v>166</v>
      </c>
      <c r="E279" s="3">
        <f t="shared" si="67"/>
        <v>3.7216828478964403E-2</v>
      </c>
      <c r="F279">
        <v>49</v>
      </c>
      <c r="G279">
        <v>100</v>
      </c>
      <c r="H279">
        <v>47</v>
      </c>
      <c r="I279" s="3">
        <f t="shared" si="68"/>
        <v>1.020408163265306E-2</v>
      </c>
      <c r="J279">
        <f t="shared" si="63"/>
        <v>238</v>
      </c>
      <c r="K279">
        <f t="shared" si="64"/>
        <v>363</v>
      </c>
      <c r="L279">
        <f t="shared" si="65"/>
        <v>213</v>
      </c>
      <c r="M279" s="3">
        <f t="shared" si="69"/>
        <v>3.0712530712530713E-2</v>
      </c>
      <c r="N279" s="3">
        <f t="shared" si="66"/>
        <v>0.44594594594594594</v>
      </c>
    </row>
    <row r="280" spans="1:14" x14ac:dyDescent="0.2">
      <c r="A280" s="2">
        <v>40676</v>
      </c>
      <c r="B280">
        <v>190</v>
      </c>
      <c r="C280">
        <v>258</v>
      </c>
      <c r="D280">
        <v>197</v>
      </c>
      <c r="E280" s="3">
        <f t="shared" si="67"/>
        <v>-1.0852713178294573E-2</v>
      </c>
      <c r="F280">
        <v>68</v>
      </c>
      <c r="G280">
        <v>76</v>
      </c>
      <c r="H280">
        <v>55</v>
      </c>
      <c r="I280" s="3">
        <f t="shared" si="68"/>
        <v>6.5326633165829151E-2</v>
      </c>
      <c r="J280">
        <f t="shared" si="63"/>
        <v>258</v>
      </c>
      <c r="K280">
        <f t="shared" si="64"/>
        <v>334</v>
      </c>
      <c r="L280">
        <f t="shared" si="65"/>
        <v>252</v>
      </c>
      <c r="M280" s="3">
        <f t="shared" si="69"/>
        <v>7.1090047393364926E-3</v>
      </c>
      <c r="N280" s="3">
        <f t="shared" si="66"/>
        <v>0.39573459715639808</v>
      </c>
    </row>
    <row r="281" spans="1:14" x14ac:dyDescent="0.2">
      <c r="A281" s="2">
        <v>40669</v>
      </c>
      <c r="B281">
        <v>225</v>
      </c>
      <c r="C281">
        <v>241</v>
      </c>
      <c r="D281">
        <v>157</v>
      </c>
      <c r="E281" s="3">
        <f t="shared" si="67"/>
        <v>0.10914927768860354</v>
      </c>
      <c r="F281">
        <v>60</v>
      </c>
      <c r="G281">
        <v>86</v>
      </c>
      <c r="H281">
        <v>51</v>
      </c>
      <c r="I281" s="3">
        <f t="shared" si="68"/>
        <v>4.5685279187817257E-2</v>
      </c>
      <c r="J281">
        <f t="shared" si="63"/>
        <v>285</v>
      </c>
      <c r="K281">
        <f t="shared" si="64"/>
        <v>327</v>
      </c>
      <c r="L281">
        <f t="shared" si="65"/>
        <v>208</v>
      </c>
      <c r="M281" s="3">
        <f t="shared" si="69"/>
        <v>9.3902439024390244E-2</v>
      </c>
      <c r="N281" s="3">
        <f t="shared" si="66"/>
        <v>0.39878048780487807</v>
      </c>
    </row>
    <row r="282" spans="1:14" x14ac:dyDescent="0.2">
      <c r="A282" s="2">
        <v>40662</v>
      </c>
      <c r="B282">
        <v>354</v>
      </c>
      <c r="C282">
        <v>179</v>
      </c>
      <c r="D282">
        <v>87</v>
      </c>
      <c r="E282" s="3">
        <f t="shared" si="67"/>
        <v>0.4306451612903226</v>
      </c>
      <c r="F282">
        <v>107</v>
      </c>
      <c r="G282">
        <v>67</v>
      </c>
      <c r="H282">
        <v>36</v>
      </c>
      <c r="I282" s="3">
        <f t="shared" si="68"/>
        <v>0.33809523809523812</v>
      </c>
      <c r="J282">
        <f t="shared" si="63"/>
        <v>461</v>
      </c>
      <c r="K282">
        <f t="shared" si="64"/>
        <v>246</v>
      </c>
      <c r="L282">
        <f t="shared" si="65"/>
        <v>123</v>
      </c>
      <c r="M282" s="3">
        <f t="shared" si="69"/>
        <v>0.40722891566265063</v>
      </c>
      <c r="N282" s="3">
        <f t="shared" si="66"/>
        <v>0.29638554216867469</v>
      </c>
    </row>
    <row r="283" spans="1:14" x14ac:dyDescent="0.2">
      <c r="A283" s="2">
        <v>40655</v>
      </c>
      <c r="B283">
        <v>300</v>
      </c>
      <c r="C283">
        <v>198</v>
      </c>
      <c r="D283">
        <v>69</v>
      </c>
      <c r="E283" s="3">
        <f t="shared" si="67"/>
        <v>0.40740740740740738</v>
      </c>
      <c r="F283">
        <v>86</v>
      </c>
      <c r="G283">
        <v>61</v>
      </c>
      <c r="H283">
        <v>21</v>
      </c>
      <c r="I283" s="3">
        <f t="shared" si="68"/>
        <v>0.38690476190476192</v>
      </c>
      <c r="J283">
        <f t="shared" si="63"/>
        <v>386</v>
      </c>
      <c r="K283">
        <f t="shared" si="64"/>
        <v>259</v>
      </c>
      <c r="L283">
        <f t="shared" si="65"/>
        <v>90</v>
      </c>
      <c r="M283" s="3">
        <f t="shared" si="69"/>
        <v>0.40272108843537413</v>
      </c>
      <c r="N283" s="3">
        <f t="shared" si="66"/>
        <v>0.35238095238095241</v>
      </c>
    </row>
    <row r="284" spans="1:14" x14ac:dyDescent="0.2">
      <c r="A284" s="2">
        <v>40648</v>
      </c>
      <c r="B284">
        <v>192</v>
      </c>
      <c r="C284">
        <v>262</v>
      </c>
      <c r="D284">
        <v>143</v>
      </c>
      <c r="E284" s="3">
        <f t="shared" si="67"/>
        <v>8.2077051926298161E-2</v>
      </c>
      <c r="F284">
        <v>60</v>
      </c>
      <c r="G284">
        <v>96</v>
      </c>
      <c r="H284">
        <v>46</v>
      </c>
      <c r="I284" s="3">
        <f t="shared" si="68"/>
        <v>6.9306930693069313E-2</v>
      </c>
      <c r="J284">
        <f t="shared" si="63"/>
        <v>252</v>
      </c>
      <c r="K284">
        <f t="shared" si="64"/>
        <v>358</v>
      </c>
      <c r="L284">
        <f t="shared" si="65"/>
        <v>189</v>
      </c>
      <c r="M284" s="3">
        <f t="shared" si="69"/>
        <v>7.8848560700876091E-2</v>
      </c>
      <c r="N284" s="3">
        <f t="shared" si="66"/>
        <v>0.44806007509386736</v>
      </c>
    </row>
    <row r="285" spans="1:14" x14ac:dyDescent="0.2">
      <c r="A285" s="2">
        <v>40641</v>
      </c>
      <c r="B285">
        <v>295</v>
      </c>
      <c r="C285">
        <v>221</v>
      </c>
      <c r="D285">
        <v>121</v>
      </c>
      <c r="E285" s="3">
        <f t="shared" si="67"/>
        <v>0.27315541601255888</v>
      </c>
      <c r="F285">
        <v>87</v>
      </c>
      <c r="G285">
        <v>72</v>
      </c>
      <c r="H285">
        <v>39</v>
      </c>
      <c r="I285" s="3">
        <f t="shared" si="68"/>
        <v>0.24242424242424243</v>
      </c>
      <c r="J285">
        <f t="shared" si="63"/>
        <v>382</v>
      </c>
      <c r="K285">
        <f t="shared" si="64"/>
        <v>293</v>
      </c>
      <c r="L285">
        <f t="shared" si="65"/>
        <v>160</v>
      </c>
      <c r="M285" s="3">
        <f t="shared" si="69"/>
        <v>0.26586826347305387</v>
      </c>
      <c r="N285" s="3">
        <f t="shared" si="66"/>
        <v>0.35089820359281437</v>
      </c>
    </row>
    <row r="286" spans="1:14" x14ac:dyDescent="0.2">
      <c r="A286" s="2">
        <v>40634</v>
      </c>
      <c r="B286">
        <v>292</v>
      </c>
      <c r="C286">
        <v>240</v>
      </c>
      <c r="D286">
        <v>129</v>
      </c>
      <c r="E286" s="3">
        <f t="shared" si="67"/>
        <v>0.24659606656580937</v>
      </c>
      <c r="F286">
        <v>106</v>
      </c>
      <c r="G286">
        <v>75</v>
      </c>
      <c r="H286">
        <v>36</v>
      </c>
      <c r="I286" s="3">
        <f t="shared" si="68"/>
        <v>0.32258064516129031</v>
      </c>
      <c r="J286">
        <f t="shared" si="63"/>
        <v>398</v>
      </c>
      <c r="K286">
        <f t="shared" si="64"/>
        <v>315</v>
      </c>
      <c r="L286">
        <f t="shared" si="65"/>
        <v>165</v>
      </c>
      <c r="M286" s="3">
        <f t="shared" si="69"/>
        <v>0.26537585421412302</v>
      </c>
      <c r="N286" s="3">
        <f t="shared" si="66"/>
        <v>0.35876993166287013</v>
      </c>
    </row>
    <row r="287" spans="1:14" x14ac:dyDescent="0.2">
      <c r="A287" s="2">
        <v>40627</v>
      </c>
      <c r="B287">
        <v>244</v>
      </c>
      <c r="C287">
        <v>270</v>
      </c>
      <c r="D287">
        <v>138</v>
      </c>
      <c r="E287" s="3">
        <f t="shared" si="67"/>
        <v>0.16257668711656442</v>
      </c>
      <c r="F287">
        <v>77</v>
      </c>
      <c r="G287">
        <v>92</v>
      </c>
      <c r="H287">
        <v>39</v>
      </c>
      <c r="I287" s="3">
        <f t="shared" si="68"/>
        <v>0.18269230769230768</v>
      </c>
      <c r="J287">
        <f t="shared" si="63"/>
        <v>321</v>
      </c>
      <c r="K287">
        <f t="shared" si="64"/>
        <v>362</v>
      </c>
      <c r="L287">
        <f t="shared" si="65"/>
        <v>177</v>
      </c>
      <c r="M287" s="3">
        <f t="shared" si="69"/>
        <v>0.16744186046511628</v>
      </c>
      <c r="N287" s="3">
        <f t="shared" si="66"/>
        <v>0.42093023255813955</v>
      </c>
    </row>
    <row r="288" spans="1:14" x14ac:dyDescent="0.2">
      <c r="A288" s="2">
        <v>40620</v>
      </c>
      <c r="B288">
        <v>202</v>
      </c>
      <c r="C288">
        <v>262</v>
      </c>
      <c r="D288">
        <v>222</v>
      </c>
      <c r="E288" s="3">
        <f t="shared" si="67"/>
        <v>-2.9154518950437316E-2</v>
      </c>
      <c r="F288">
        <v>89</v>
      </c>
      <c r="G288">
        <v>81</v>
      </c>
      <c r="H288">
        <v>46</v>
      </c>
      <c r="I288" s="3">
        <f t="shared" si="68"/>
        <v>0.19907407407407407</v>
      </c>
      <c r="J288">
        <f t="shared" si="63"/>
        <v>291</v>
      </c>
      <c r="K288">
        <f t="shared" si="64"/>
        <v>343</v>
      </c>
      <c r="L288">
        <f t="shared" si="65"/>
        <v>268</v>
      </c>
      <c r="M288" s="3">
        <f t="shared" si="69"/>
        <v>2.5498891352549888E-2</v>
      </c>
      <c r="N288" s="3">
        <f t="shared" si="66"/>
        <v>0.38026607538802659</v>
      </c>
    </row>
    <row r="289" spans="1:14" x14ac:dyDescent="0.2">
      <c r="A289" s="2">
        <v>40613</v>
      </c>
      <c r="B289">
        <v>124</v>
      </c>
      <c r="C289">
        <v>250</v>
      </c>
      <c r="D289">
        <v>277</v>
      </c>
      <c r="E289" s="3">
        <f t="shared" si="67"/>
        <v>-0.23502304147465439</v>
      </c>
      <c r="F289">
        <v>46</v>
      </c>
      <c r="G289">
        <v>73</v>
      </c>
      <c r="H289">
        <v>64</v>
      </c>
      <c r="I289" s="3">
        <f t="shared" si="68"/>
        <v>-9.8360655737704916E-2</v>
      </c>
      <c r="J289">
        <f t="shared" si="63"/>
        <v>170</v>
      </c>
      <c r="K289">
        <f t="shared" si="64"/>
        <v>323</v>
      </c>
      <c r="L289">
        <f t="shared" si="65"/>
        <v>341</v>
      </c>
      <c r="M289" s="3">
        <f t="shared" si="69"/>
        <v>-0.20503597122302158</v>
      </c>
      <c r="N289" s="3">
        <f t="shared" si="66"/>
        <v>0.38729016786570741</v>
      </c>
    </row>
    <row r="290" spans="1:14" x14ac:dyDescent="0.2">
      <c r="A290" s="2">
        <v>40606</v>
      </c>
      <c r="B290">
        <v>199</v>
      </c>
      <c r="C290">
        <v>258</v>
      </c>
      <c r="D290">
        <v>164</v>
      </c>
      <c r="E290" s="3">
        <f t="shared" si="67"/>
        <v>5.6360708534621579E-2</v>
      </c>
      <c r="F290">
        <v>71</v>
      </c>
      <c r="G290">
        <v>90</v>
      </c>
      <c r="H290">
        <v>33</v>
      </c>
      <c r="I290" s="3">
        <f t="shared" si="68"/>
        <v>0.19587628865979381</v>
      </c>
      <c r="J290">
        <f t="shared" si="63"/>
        <v>270</v>
      </c>
      <c r="K290">
        <f t="shared" si="64"/>
        <v>348</v>
      </c>
      <c r="L290">
        <f t="shared" si="65"/>
        <v>197</v>
      </c>
      <c r="M290" s="3">
        <f t="shared" si="69"/>
        <v>8.957055214723926E-2</v>
      </c>
      <c r="N290" s="3">
        <f t="shared" si="66"/>
        <v>0.42699386503067482</v>
      </c>
    </row>
    <row r="291" spans="1:14" x14ac:dyDescent="0.2">
      <c r="A291" s="2">
        <v>40599</v>
      </c>
      <c r="B291">
        <v>181</v>
      </c>
      <c r="C291">
        <v>266</v>
      </c>
      <c r="D291">
        <v>208</v>
      </c>
      <c r="E291" s="3">
        <f t="shared" si="67"/>
        <v>-4.1221374045801527E-2</v>
      </c>
      <c r="F291">
        <v>73</v>
      </c>
      <c r="G291">
        <v>90</v>
      </c>
      <c r="H291">
        <v>52</v>
      </c>
      <c r="I291" s="3">
        <f t="shared" si="68"/>
        <v>9.7674418604651161E-2</v>
      </c>
      <c r="J291">
        <f t="shared" si="63"/>
        <v>254</v>
      </c>
      <c r="K291">
        <f t="shared" si="64"/>
        <v>356</v>
      </c>
      <c r="L291">
        <f t="shared" si="65"/>
        <v>260</v>
      </c>
      <c r="M291" s="3">
        <f t="shared" si="69"/>
        <v>-6.8965517241379309E-3</v>
      </c>
      <c r="N291" s="3">
        <f t="shared" si="66"/>
        <v>0.4091954022988506</v>
      </c>
    </row>
    <row r="292" spans="1:14" x14ac:dyDescent="0.2">
      <c r="A292" s="2">
        <v>40592</v>
      </c>
      <c r="B292">
        <v>272</v>
      </c>
      <c r="C292">
        <v>246</v>
      </c>
      <c r="D292">
        <v>152</v>
      </c>
      <c r="E292" s="3">
        <f t="shared" si="67"/>
        <v>0.17910447761194029</v>
      </c>
      <c r="F292">
        <v>73</v>
      </c>
      <c r="G292">
        <v>72</v>
      </c>
      <c r="H292">
        <v>64</v>
      </c>
      <c r="I292" s="3">
        <f t="shared" si="68"/>
        <v>4.3062200956937802E-2</v>
      </c>
      <c r="J292">
        <f t="shared" si="63"/>
        <v>345</v>
      </c>
      <c r="K292">
        <f t="shared" si="64"/>
        <v>318</v>
      </c>
      <c r="L292">
        <f t="shared" si="65"/>
        <v>216</v>
      </c>
      <c r="M292" s="3">
        <f t="shared" si="69"/>
        <v>0.14675767918088736</v>
      </c>
      <c r="N292" s="3">
        <f t="shared" si="66"/>
        <v>0.36177474402730375</v>
      </c>
    </row>
    <row r="293" spans="1:14" x14ac:dyDescent="0.2">
      <c r="A293" s="2">
        <v>40585</v>
      </c>
      <c r="B293">
        <v>311</v>
      </c>
      <c r="C293">
        <v>212</v>
      </c>
      <c r="D293">
        <v>134</v>
      </c>
      <c r="E293" s="3">
        <f t="shared" si="67"/>
        <v>0.26940639269406391</v>
      </c>
      <c r="F293">
        <v>83</v>
      </c>
      <c r="G293">
        <v>84</v>
      </c>
      <c r="H293">
        <v>49</v>
      </c>
      <c r="I293" s="3">
        <f t="shared" si="68"/>
        <v>0.15740740740740741</v>
      </c>
      <c r="J293">
        <f t="shared" si="63"/>
        <v>394</v>
      </c>
      <c r="K293">
        <f t="shared" si="64"/>
        <v>296</v>
      </c>
      <c r="L293">
        <f t="shared" si="65"/>
        <v>183</v>
      </c>
      <c r="M293" s="3">
        <f t="shared" si="69"/>
        <v>0.24169530355097366</v>
      </c>
      <c r="N293" s="3">
        <f t="shared" si="66"/>
        <v>0.33906071019473083</v>
      </c>
    </row>
    <row r="294" spans="1:14" x14ac:dyDescent="0.2">
      <c r="A294" s="2">
        <v>40578</v>
      </c>
      <c r="B294">
        <v>312</v>
      </c>
      <c r="C294">
        <v>244</v>
      </c>
      <c r="D294">
        <v>144</v>
      </c>
      <c r="E294" s="3">
        <f t="shared" si="67"/>
        <v>0.24</v>
      </c>
      <c r="F294">
        <v>96</v>
      </c>
      <c r="G294">
        <v>66</v>
      </c>
      <c r="H294">
        <v>48</v>
      </c>
      <c r="I294" s="3">
        <f t="shared" si="68"/>
        <v>0.22857142857142856</v>
      </c>
      <c r="J294">
        <f t="shared" si="63"/>
        <v>408</v>
      </c>
      <c r="K294">
        <f t="shared" si="64"/>
        <v>310</v>
      </c>
      <c r="L294">
        <f t="shared" si="65"/>
        <v>192</v>
      </c>
      <c r="M294" s="3">
        <f t="shared" si="69"/>
        <v>0.23736263736263735</v>
      </c>
      <c r="N294" s="3">
        <f t="shared" si="66"/>
        <v>0.34065934065934067</v>
      </c>
    </row>
    <row r="295" spans="1:14" x14ac:dyDescent="0.2">
      <c r="A295" s="2">
        <v>40571</v>
      </c>
      <c r="B295">
        <v>255</v>
      </c>
      <c r="C295">
        <v>234</v>
      </c>
      <c r="D295">
        <v>167</v>
      </c>
      <c r="E295" s="3">
        <f t="shared" si="67"/>
        <v>0.13414634146341464</v>
      </c>
      <c r="F295">
        <v>90</v>
      </c>
      <c r="G295">
        <v>64</v>
      </c>
      <c r="H295">
        <v>50</v>
      </c>
      <c r="I295" s="3">
        <f t="shared" si="68"/>
        <v>0.19607843137254902</v>
      </c>
      <c r="J295">
        <f t="shared" si="63"/>
        <v>345</v>
      </c>
      <c r="K295">
        <f t="shared" si="64"/>
        <v>298</v>
      </c>
      <c r="L295">
        <f t="shared" si="65"/>
        <v>217</v>
      </c>
      <c r="M295" s="3">
        <f t="shared" si="69"/>
        <v>0.14883720930232558</v>
      </c>
      <c r="N295" s="3">
        <f t="shared" si="66"/>
        <v>0.34651162790697676</v>
      </c>
    </row>
    <row r="296" spans="1:14" x14ac:dyDescent="0.2">
      <c r="A296" s="2">
        <v>40564</v>
      </c>
      <c r="B296">
        <v>202</v>
      </c>
      <c r="C296">
        <v>257</v>
      </c>
      <c r="D296">
        <v>190</v>
      </c>
      <c r="E296" s="3">
        <f t="shared" si="67"/>
        <v>1.8489984591679508E-2</v>
      </c>
      <c r="F296">
        <v>80</v>
      </c>
      <c r="G296">
        <v>75</v>
      </c>
      <c r="H296">
        <v>61</v>
      </c>
      <c r="I296" s="3">
        <f t="shared" si="68"/>
        <v>8.7962962962962965E-2</v>
      </c>
      <c r="J296">
        <f t="shared" si="63"/>
        <v>282</v>
      </c>
      <c r="K296">
        <f t="shared" si="64"/>
        <v>332</v>
      </c>
      <c r="L296">
        <f t="shared" si="65"/>
        <v>251</v>
      </c>
      <c r="M296" s="3">
        <f t="shared" si="69"/>
        <v>3.5838150289017344E-2</v>
      </c>
      <c r="N296" s="3">
        <f t="shared" si="66"/>
        <v>0.38381502890173408</v>
      </c>
    </row>
    <row r="297" spans="1:14" x14ac:dyDescent="0.2">
      <c r="A297" s="2">
        <v>40557</v>
      </c>
      <c r="B297">
        <v>279</v>
      </c>
      <c r="C297">
        <v>247</v>
      </c>
      <c r="D297">
        <v>134</v>
      </c>
      <c r="E297" s="3">
        <f t="shared" si="67"/>
        <v>0.2196969696969697</v>
      </c>
      <c r="F297">
        <v>77</v>
      </c>
      <c r="G297">
        <v>79</v>
      </c>
      <c r="H297">
        <v>55</v>
      </c>
      <c r="I297" s="3">
        <f t="shared" si="68"/>
        <v>0.10426540284360189</v>
      </c>
      <c r="J297">
        <f t="shared" si="63"/>
        <v>356</v>
      </c>
      <c r="K297">
        <f t="shared" si="64"/>
        <v>326</v>
      </c>
      <c r="L297">
        <f t="shared" si="65"/>
        <v>189</v>
      </c>
      <c r="M297" s="3">
        <f t="shared" si="69"/>
        <v>0.19173363949483352</v>
      </c>
      <c r="N297" s="3">
        <f t="shared" si="66"/>
        <v>0.37428243398392652</v>
      </c>
    </row>
    <row r="298" spans="1:14" x14ac:dyDescent="0.2">
      <c r="A298" s="2">
        <v>40550</v>
      </c>
      <c r="B298">
        <v>216</v>
      </c>
      <c r="C298">
        <v>224</v>
      </c>
      <c r="D298">
        <v>181</v>
      </c>
      <c r="E298" s="3">
        <f t="shared" si="67"/>
        <v>5.6360708534621579E-2</v>
      </c>
      <c r="F298">
        <v>69</v>
      </c>
      <c r="G298">
        <v>68</v>
      </c>
      <c r="H298">
        <v>57</v>
      </c>
      <c r="I298" s="3">
        <f t="shared" si="68"/>
        <v>6.1855670103092786E-2</v>
      </c>
      <c r="J298">
        <f t="shared" si="63"/>
        <v>285</v>
      </c>
      <c r="K298">
        <f t="shared" si="64"/>
        <v>292</v>
      </c>
      <c r="L298">
        <f t="shared" si="65"/>
        <v>238</v>
      </c>
      <c r="M298" s="3">
        <f t="shared" si="69"/>
        <v>5.7668711656441718E-2</v>
      </c>
      <c r="N298" s="3">
        <f t="shared" si="66"/>
        <v>0.35828220858895704</v>
      </c>
    </row>
    <row r="299" spans="1:14" x14ac:dyDescent="0.2">
      <c r="A299" s="2">
        <v>40543</v>
      </c>
      <c r="B299">
        <v>218</v>
      </c>
      <c r="C299">
        <v>211</v>
      </c>
      <c r="D299">
        <v>145</v>
      </c>
      <c r="E299" s="3">
        <f t="shared" si="67"/>
        <v>0.12717770034843207</v>
      </c>
      <c r="F299">
        <v>76</v>
      </c>
      <c r="G299">
        <v>59</v>
      </c>
      <c r="H299">
        <v>44</v>
      </c>
      <c r="I299" s="3">
        <f t="shared" si="68"/>
        <v>0.1787709497206704</v>
      </c>
      <c r="J299">
        <f t="shared" si="63"/>
        <v>294</v>
      </c>
      <c r="K299">
        <f t="shared" si="64"/>
        <v>270</v>
      </c>
      <c r="L299">
        <f t="shared" si="65"/>
        <v>189</v>
      </c>
      <c r="M299" s="3">
        <f t="shared" si="69"/>
        <v>0.1394422310756972</v>
      </c>
      <c r="N299" s="3">
        <f t="shared" si="66"/>
        <v>0.35856573705179284</v>
      </c>
    </row>
    <row r="300" spans="1:14" x14ac:dyDescent="0.2">
      <c r="A300" s="2">
        <v>40536</v>
      </c>
      <c r="B300">
        <v>234</v>
      </c>
      <c r="C300">
        <v>223</v>
      </c>
      <c r="D300">
        <v>114</v>
      </c>
      <c r="E300" s="3">
        <f t="shared" si="67"/>
        <v>0.21015761821366025</v>
      </c>
      <c r="F300">
        <v>84</v>
      </c>
      <c r="G300">
        <v>66</v>
      </c>
      <c r="H300">
        <v>37</v>
      </c>
      <c r="I300" s="3">
        <f t="shared" si="68"/>
        <v>0.25133689839572193</v>
      </c>
      <c r="J300">
        <f t="shared" si="63"/>
        <v>318</v>
      </c>
      <c r="K300">
        <f t="shared" si="64"/>
        <v>289</v>
      </c>
      <c r="L300">
        <f t="shared" si="65"/>
        <v>151</v>
      </c>
      <c r="M300" s="3">
        <f t="shared" si="69"/>
        <v>0.22031662269129287</v>
      </c>
      <c r="N300" s="3">
        <f t="shared" si="66"/>
        <v>0.3812664907651715</v>
      </c>
    </row>
    <row r="301" spans="1:14" x14ac:dyDescent="0.2">
      <c r="A301" s="2">
        <v>40529</v>
      </c>
      <c r="B301">
        <v>268</v>
      </c>
      <c r="C301">
        <v>303</v>
      </c>
      <c r="D301">
        <v>108</v>
      </c>
      <c r="E301" s="3">
        <f t="shared" si="67"/>
        <v>0.23564064801178203</v>
      </c>
      <c r="F301">
        <v>91</v>
      </c>
      <c r="G301">
        <v>84</v>
      </c>
      <c r="H301">
        <v>31</v>
      </c>
      <c r="I301" s="3">
        <f t="shared" si="68"/>
        <v>0.29126213592233008</v>
      </c>
      <c r="J301">
        <f t="shared" si="63"/>
        <v>359</v>
      </c>
      <c r="K301">
        <f t="shared" si="64"/>
        <v>387</v>
      </c>
      <c r="L301">
        <f t="shared" si="65"/>
        <v>139</v>
      </c>
      <c r="M301" s="3">
        <f t="shared" si="69"/>
        <v>0.24858757062146894</v>
      </c>
      <c r="N301" s="3">
        <f t="shared" si="66"/>
        <v>0.43728813559322033</v>
      </c>
    </row>
    <row r="302" spans="1:14" x14ac:dyDescent="0.2">
      <c r="A302" s="2">
        <v>40522</v>
      </c>
      <c r="B302">
        <v>368</v>
      </c>
      <c r="C302">
        <v>231</v>
      </c>
      <c r="D302">
        <v>75</v>
      </c>
      <c r="E302" s="3">
        <f t="shared" si="67"/>
        <v>0.43471810089020774</v>
      </c>
      <c r="F302">
        <v>128</v>
      </c>
      <c r="G302">
        <v>57</v>
      </c>
      <c r="H302">
        <v>22</v>
      </c>
      <c r="I302" s="3">
        <f t="shared" si="68"/>
        <v>0.51207729468599039</v>
      </c>
      <c r="J302">
        <f t="shared" si="63"/>
        <v>496</v>
      </c>
      <c r="K302">
        <f t="shared" si="64"/>
        <v>288</v>
      </c>
      <c r="L302">
        <f t="shared" si="65"/>
        <v>97</v>
      </c>
      <c r="M302" s="3">
        <f t="shared" si="69"/>
        <v>0.45289443813847902</v>
      </c>
      <c r="N302" s="3">
        <f t="shared" si="66"/>
        <v>0.32690124858115777</v>
      </c>
    </row>
    <row r="303" spans="1:14" x14ac:dyDescent="0.2">
      <c r="A303" s="2">
        <v>40515</v>
      </c>
      <c r="B303">
        <v>422</v>
      </c>
      <c r="C303">
        <v>174</v>
      </c>
      <c r="D303">
        <v>73</v>
      </c>
      <c r="E303" s="3">
        <f t="shared" si="67"/>
        <v>0.52167414050822125</v>
      </c>
      <c r="F303">
        <v>132</v>
      </c>
      <c r="G303">
        <v>45</v>
      </c>
      <c r="H303">
        <v>13</v>
      </c>
      <c r="I303" s="3">
        <f t="shared" si="68"/>
        <v>0.62631578947368416</v>
      </c>
      <c r="J303">
        <f t="shared" si="63"/>
        <v>554</v>
      </c>
      <c r="K303">
        <f t="shared" si="64"/>
        <v>219</v>
      </c>
      <c r="L303">
        <f t="shared" si="65"/>
        <v>86</v>
      </c>
      <c r="M303" s="3">
        <f t="shared" si="69"/>
        <v>0.54481955762514556</v>
      </c>
      <c r="N303" s="3">
        <f t="shared" si="66"/>
        <v>0.25494761350407452</v>
      </c>
    </row>
    <row r="304" spans="1:14" x14ac:dyDescent="0.2">
      <c r="A304" s="2">
        <v>40508</v>
      </c>
      <c r="B304">
        <v>343</v>
      </c>
      <c r="C304">
        <v>214</v>
      </c>
      <c r="D304">
        <v>99</v>
      </c>
      <c r="E304" s="3">
        <f t="shared" si="67"/>
        <v>0.37195121951219512</v>
      </c>
      <c r="F304">
        <v>103</v>
      </c>
      <c r="G304">
        <v>67</v>
      </c>
      <c r="H304">
        <v>33</v>
      </c>
      <c r="I304" s="3">
        <f t="shared" si="68"/>
        <v>0.34482758620689657</v>
      </c>
      <c r="J304">
        <f t="shared" ref="J304:J336" si="70">B304+F304</f>
        <v>446</v>
      </c>
      <c r="K304">
        <f t="shared" ref="K304:K336" si="71">C304+G304</f>
        <v>281</v>
      </c>
      <c r="L304">
        <f t="shared" ref="L304:L336" si="72">D304+H304</f>
        <v>132</v>
      </c>
      <c r="M304" s="3">
        <f t="shared" si="69"/>
        <v>0.36554132712456344</v>
      </c>
      <c r="N304" s="3">
        <f t="shared" ref="N304:N336" si="73">K304/SUM(J304:L304)</f>
        <v>0.32712456344586727</v>
      </c>
    </row>
    <row r="305" spans="1:14" x14ac:dyDescent="0.2">
      <c r="A305" s="2">
        <v>40501</v>
      </c>
      <c r="B305">
        <v>372</v>
      </c>
      <c r="C305">
        <v>184</v>
      </c>
      <c r="D305">
        <v>85</v>
      </c>
      <c r="E305" s="3">
        <f t="shared" si="67"/>
        <v>0.44773790951638065</v>
      </c>
      <c r="F305">
        <v>115</v>
      </c>
      <c r="G305">
        <v>67</v>
      </c>
      <c r="H305">
        <v>29</v>
      </c>
      <c r="I305" s="3">
        <f t="shared" si="68"/>
        <v>0.40758293838862558</v>
      </c>
      <c r="J305">
        <f t="shared" si="70"/>
        <v>487</v>
      </c>
      <c r="K305">
        <f t="shared" si="71"/>
        <v>251</v>
      </c>
      <c r="L305">
        <f t="shared" si="72"/>
        <v>114</v>
      </c>
      <c r="M305" s="3">
        <f t="shared" si="69"/>
        <v>0.43779342723004694</v>
      </c>
      <c r="N305" s="3">
        <f t="shared" si="73"/>
        <v>0.29460093896713613</v>
      </c>
    </row>
    <row r="306" spans="1:14" x14ac:dyDescent="0.2">
      <c r="A306" s="2">
        <v>40494</v>
      </c>
      <c r="B306">
        <v>266</v>
      </c>
      <c r="C306">
        <v>243</v>
      </c>
      <c r="D306">
        <v>151</v>
      </c>
      <c r="E306" s="3">
        <f t="shared" si="67"/>
        <v>0.17424242424242425</v>
      </c>
      <c r="F306">
        <v>84</v>
      </c>
      <c r="G306">
        <v>80</v>
      </c>
      <c r="H306">
        <v>58</v>
      </c>
      <c r="I306" s="3">
        <f t="shared" si="68"/>
        <v>0.11711711711711711</v>
      </c>
      <c r="J306">
        <f t="shared" si="70"/>
        <v>350</v>
      </c>
      <c r="K306">
        <f t="shared" si="71"/>
        <v>323</v>
      </c>
      <c r="L306">
        <f t="shared" si="72"/>
        <v>209</v>
      </c>
      <c r="M306" s="3">
        <f t="shared" si="69"/>
        <v>0.1598639455782313</v>
      </c>
      <c r="N306" s="3">
        <f t="shared" si="73"/>
        <v>0.36621315192743764</v>
      </c>
    </row>
    <row r="307" spans="1:14" x14ac:dyDescent="0.2">
      <c r="A307" s="2">
        <v>40487</v>
      </c>
      <c r="B307">
        <v>404</v>
      </c>
      <c r="C307">
        <v>183</v>
      </c>
      <c r="D307">
        <v>90</v>
      </c>
      <c r="E307" s="3">
        <f t="shared" si="67"/>
        <v>0.46381093057607092</v>
      </c>
      <c r="F307">
        <v>133</v>
      </c>
      <c r="G307">
        <v>50</v>
      </c>
      <c r="H307">
        <v>32</v>
      </c>
      <c r="I307" s="3">
        <f t="shared" si="68"/>
        <v>0.4697674418604651</v>
      </c>
      <c r="J307">
        <f t="shared" si="70"/>
        <v>537</v>
      </c>
      <c r="K307">
        <f t="shared" si="71"/>
        <v>233</v>
      </c>
      <c r="L307">
        <f t="shared" si="72"/>
        <v>122</v>
      </c>
      <c r="M307" s="3">
        <f t="shared" si="69"/>
        <v>0.46524663677130046</v>
      </c>
      <c r="N307" s="3">
        <f t="shared" si="73"/>
        <v>0.26121076233183854</v>
      </c>
    </row>
    <row r="308" spans="1:14" x14ac:dyDescent="0.2">
      <c r="A308" s="2">
        <v>40480</v>
      </c>
      <c r="B308">
        <v>321</v>
      </c>
      <c r="C308">
        <v>224</v>
      </c>
      <c r="D308">
        <v>111</v>
      </c>
      <c r="E308" s="3">
        <f t="shared" si="67"/>
        <v>0.3201219512195122</v>
      </c>
      <c r="F308">
        <v>113</v>
      </c>
      <c r="G308">
        <v>68</v>
      </c>
      <c r="H308">
        <v>54</v>
      </c>
      <c r="I308" s="3">
        <f t="shared" si="68"/>
        <v>0.25106382978723402</v>
      </c>
      <c r="J308">
        <f t="shared" si="70"/>
        <v>434</v>
      </c>
      <c r="K308">
        <f t="shared" si="71"/>
        <v>292</v>
      </c>
      <c r="L308">
        <f t="shared" si="72"/>
        <v>165</v>
      </c>
      <c r="M308" s="3">
        <f t="shared" si="69"/>
        <v>0.30190796857463525</v>
      </c>
      <c r="N308" s="3">
        <f t="shared" si="73"/>
        <v>0.3277216610549944</v>
      </c>
    </row>
    <row r="309" spans="1:14" x14ac:dyDescent="0.2">
      <c r="A309" s="2">
        <v>40473</v>
      </c>
      <c r="B309">
        <v>365</v>
      </c>
      <c r="C309">
        <v>179</v>
      </c>
      <c r="D309">
        <v>92</v>
      </c>
      <c r="E309" s="3">
        <f t="shared" si="67"/>
        <v>0.42924528301886794</v>
      </c>
      <c r="F309">
        <v>143</v>
      </c>
      <c r="G309">
        <v>53</v>
      </c>
      <c r="H309">
        <v>32</v>
      </c>
      <c r="I309" s="3">
        <f t="shared" si="68"/>
        <v>0.48684210526315791</v>
      </c>
      <c r="J309">
        <f t="shared" si="70"/>
        <v>508</v>
      </c>
      <c r="K309">
        <f t="shared" si="71"/>
        <v>232</v>
      </c>
      <c r="L309">
        <f t="shared" si="72"/>
        <v>124</v>
      </c>
      <c r="M309" s="3">
        <f t="shared" si="69"/>
        <v>0.44444444444444442</v>
      </c>
      <c r="N309" s="3">
        <f t="shared" si="73"/>
        <v>0.26851851851851855</v>
      </c>
    </row>
    <row r="310" spans="1:14" x14ac:dyDescent="0.2">
      <c r="A310" s="2">
        <v>40466</v>
      </c>
      <c r="B310">
        <v>433</v>
      </c>
      <c r="C310">
        <v>137</v>
      </c>
      <c r="D310">
        <v>81</v>
      </c>
      <c r="E310" s="3">
        <f t="shared" ref="E310:E342" si="74">(B310-D310)/SUM(B310:D310)</f>
        <v>0.54070660522273428</v>
      </c>
      <c r="F310">
        <v>153</v>
      </c>
      <c r="G310">
        <v>36</v>
      </c>
      <c r="H310">
        <v>29</v>
      </c>
      <c r="I310" s="3">
        <f t="shared" ref="I310:I342" si="75">(F310-H310)/SUM(F310:H310)</f>
        <v>0.56880733944954132</v>
      </c>
      <c r="J310">
        <f t="shared" si="70"/>
        <v>586</v>
      </c>
      <c r="K310">
        <f t="shared" si="71"/>
        <v>173</v>
      </c>
      <c r="L310">
        <f t="shared" si="72"/>
        <v>110</v>
      </c>
      <c r="M310" s="3">
        <f t="shared" ref="M310:M342" si="76">(J310-L310)/SUM(J310:L310)</f>
        <v>0.54775604142692746</v>
      </c>
      <c r="N310" s="3">
        <f t="shared" si="73"/>
        <v>0.19907940161104717</v>
      </c>
    </row>
    <row r="311" spans="1:14" x14ac:dyDescent="0.2">
      <c r="A311" s="2">
        <v>40459</v>
      </c>
      <c r="B311">
        <v>263</v>
      </c>
      <c r="C311">
        <v>231</v>
      </c>
      <c r="D311">
        <v>119</v>
      </c>
      <c r="E311" s="3">
        <f t="shared" si="74"/>
        <v>0.23491027732463296</v>
      </c>
      <c r="F311">
        <v>110</v>
      </c>
      <c r="G311">
        <v>71</v>
      </c>
      <c r="H311">
        <v>37</v>
      </c>
      <c r="I311" s="3">
        <f t="shared" si="75"/>
        <v>0.33486238532110091</v>
      </c>
      <c r="J311">
        <f t="shared" si="70"/>
        <v>373</v>
      </c>
      <c r="K311">
        <f t="shared" si="71"/>
        <v>302</v>
      </c>
      <c r="L311">
        <f t="shared" si="72"/>
        <v>156</v>
      </c>
      <c r="M311" s="3">
        <f t="shared" si="76"/>
        <v>0.26113116726835139</v>
      </c>
      <c r="N311" s="3">
        <f t="shared" si="73"/>
        <v>0.36341756919374246</v>
      </c>
    </row>
    <row r="312" spans="1:14" x14ac:dyDescent="0.2">
      <c r="A312" s="2">
        <v>40452</v>
      </c>
      <c r="B312">
        <v>226</v>
      </c>
      <c r="C312">
        <v>243</v>
      </c>
      <c r="D312">
        <v>148</v>
      </c>
      <c r="E312" s="3">
        <f t="shared" si="74"/>
        <v>0.12641815235008103</v>
      </c>
      <c r="F312">
        <v>92</v>
      </c>
      <c r="G312">
        <v>69</v>
      </c>
      <c r="H312">
        <v>41</v>
      </c>
      <c r="I312" s="3">
        <f t="shared" si="75"/>
        <v>0.25247524752475248</v>
      </c>
      <c r="J312">
        <f t="shared" si="70"/>
        <v>318</v>
      </c>
      <c r="K312">
        <f t="shared" si="71"/>
        <v>312</v>
      </c>
      <c r="L312">
        <f t="shared" si="72"/>
        <v>189</v>
      </c>
      <c r="M312" s="3">
        <f t="shared" si="76"/>
        <v>0.1575091575091575</v>
      </c>
      <c r="N312" s="3">
        <f t="shared" si="73"/>
        <v>0.38095238095238093</v>
      </c>
    </row>
    <row r="313" spans="1:14" x14ac:dyDescent="0.2">
      <c r="A313" s="2">
        <v>40445</v>
      </c>
      <c r="B313">
        <v>207</v>
      </c>
      <c r="C313">
        <v>230</v>
      </c>
      <c r="D313">
        <v>182</v>
      </c>
      <c r="E313" s="3">
        <f t="shared" si="74"/>
        <v>4.0387722132471729E-2</v>
      </c>
      <c r="F313">
        <v>69</v>
      </c>
      <c r="G313">
        <v>76</v>
      </c>
      <c r="H313">
        <v>69</v>
      </c>
      <c r="I313" s="3">
        <f t="shared" si="75"/>
        <v>0</v>
      </c>
      <c r="J313">
        <f t="shared" si="70"/>
        <v>276</v>
      </c>
      <c r="K313">
        <f t="shared" si="71"/>
        <v>306</v>
      </c>
      <c r="L313">
        <f t="shared" si="72"/>
        <v>251</v>
      </c>
      <c r="M313" s="3">
        <f t="shared" si="76"/>
        <v>3.0012004801920768E-2</v>
      </c>
      <c r="N313" s="3">
        <f t="shared" si="73"/>
        <v>0.36734693877551022</v>
      </c>
    </row>
    <row r="314" spans="1:14" x14ac:dyDescent="0.2">
      <c r="A314" s="2">
        <v>40438</v>
      </c>
      <c r="B314">
        <v>215</v>
      </c>
      <c r="C314">
        <v>239</v>
      </c>
      <c r="D314">
        <v>157</v>
      </c>
      <c r="E314" s="3">
        <f t="shared" si="74"/>
        <v>9.4926350245499183E-2</v>
      </c>
      <c r="F314">
        <v>94</v>
      </c>
      <c r="G314">
        <v>72</v>
      </c>
      <c r="H314">
        <v>47</v>
      </c>
      <c r="I314" s="3">
        <f t="shared" si="75"/>
        <v>0.22065727699530516</v>
      </c>
      <c r="J314">
        <f t="shared" si="70"/>
        <v>309</v>
      </c>
      <c r="K314">
        <f t="shared" si="71"/>
        <v>311</v>
      </c>
      <c r="L314">
        <f t="shared" si="72"/>
        <v>204</v>
      </c>
      <c r="M314" s="3">
        <f t="shared" si="76"/>
        <v>0.12742718446601942</v>
      </c>
      <c r="N314" s="3">
        <f t="shared" si="73"/>
        <v>0.37742718446601942</v>
      </c>
    </row>
    <row r="315" spans="1:14" x14ac:dyDescent="0.2">
      <c r="A315" s="2">
        <v>40431</v>
      </c>
      <c r="B315">
        <v>225</v>
      </c>
      <c r="C315">
        <v>278</v>
      </c>
      <c r="D315">
        <v>123</v>
      </c>
      <c r="E315" s="3">
        <f t="shared" si="74"/>
        <v>0.16293929712460065</v>
      </c>
      <c r="F315">
        <v>79</v>
      </c>
      <c r="G315">
        <v>81</v>
      </c>
      <c r="H315">
        <v>36</v>
      </c>
      <c r="I315" s="3">
        <f t="shared" si="75"/>
        <v>0.21938775510204081</v>
      </c>
      <c r="J315">
        <f t="shared" si="70"/>
        <v>304</v>
      </c>
      <c r="K315">
        <f t="shared" si="71"/>
        <v>359</v>
      </c>
      <c r="L315">
        <f t="shared" si="72"/>
        <v>159</v>
      </c>
      <c r="M315" s="3">
        <f t="shared" si="76"/>
        <v>0.17639902676399027</v>
      </c>
      <c r="N315" s="3">
        <f t="shared" si="73"/>
        <v>0.43673965936739662</v>
      </c>
    </row>
    <row r="316" spans="1:14" x14ac:dyDescent="0.2">
      <c r="A316" s="2">
        <v>40424</v>
      </c>
      <c r="B316">
        <v>227</v>
      </c>
      <c r="C316">
        <v>233</v>
      </c>
      <c r="D316">
        <v>117</v>
      </c>
      <c r="E316" s="3">
        <f t="shared" si="74"/>
        <v>0.19064124783362218</v>
      </c>
      <c r="F316">
        <v>80</v>
      </c>
      <c r="G316">
        <v>70</v>
      </c>
      <c r="H316">
        <v>31</v>
      </c>
      <c r="I316" s="3">
        <f t="shared" si="75"/>
        <v>0.27071823204419887</v>
      </c>
      <c r="J316">
        <f t="shared" si="70"/>
        <v>307</v>
      </c>
      <c r="K316">
        <f t="shared" si="71"/>
        <v>303</v>
      </c>
      <c r="L316">
        <f t="shared" si="72"/>
        <v>148</v>
      </c>
      <c r="M316" s="3">
        <f t="shared" si="76"/>
        <v>0.20976253298153033</v>
      </c>
      <c r="N316" s="3">
        <f t="shared" si="73"/>
        <v>0.39973614775725591</v>
      </c>
    </row>
    <row r="317" spans="1:14" x14ac:dyDescent="0.2">
      <c r="A317" s="2">
        <v>40417</v>
      </c>
      <c r="B317">
        <v>118</v>
      </c>
      <c r="C317">
        <v>226</v>
      </c>
      <c r="D317">
        <v>222</v>
      </c>
      <c r="E317" s="3">
        <f t="shared" si="74"/>
        <v>-0.18374558303886926</v>
      </c>
      <c r="F317">
        <v>50</v>
      </c>
      <c r="G317">
        <v>69</v>
      </c>
      <c r="H317">
        <v>75</v>
      </c>
      <c r="I317" s="3">
        <f t="shared" si="75"/>
        <v>-0.12886597938144329</v>
      </c>
      <c r="J317">
        <f t="shared" si="70"/>
        <v>168</v>
      </c>
      <c r="K317">
        <f t="shared" si="71"/>
        <v>295</v>
      </c>
      <c r="L317">
        <f t="shared" si="72"/>
        <v>297</v>
      </c>
      <c r="M317" s="3">
        <f t="shared" si="76"/>
        <v>-0.16973684210526316</v>
      </c>
      <c r="N317" s="3">
        <f t="shared" si="73"/>
        <v>0.38815789473684209</v>
      </c>
    </row>
    <row r="318" spans="1:14" x14ac:dyDescent="0.2">
      <c r="A318" s="2">
        <v>40410</v>
      </c>
      <c r="B318">
        <v>81</v>
      </c>
      <c r="C318">
        <v>218</v>
      </c>
      <c r="D318">
        <v>244</v>
      </c>
      <c r="E318" s="3">
        <f t="shared" si="74"/>
        <v>-0.30018416206261511</v>
      </c>
      <c r="F318">
        <v>33</v>
      </c>
      <c r="G318">
        <v>78</v>
      </c>
      <c r="H318">
        <v>83</v>
      </c>
      <c r="I318" s="3">
        <f t="shared" si="75"/>
        <v>-0.25773195876288657</v>
      </c>
      <c r="J318">
        <f t="shared" si="70"/>
        <v>114</v>
      </c>
      <c r="K318">
        <f t="shared" si="71"/>
        <v>296</v>
      </c>
      <c r="L318">
        <f t="shared" si="72"/>
        <v>327</v>
      </c>
      <c r="M318" s="3">
        <f t="shared" si="76"/>
        <v>-0.28900949796472186</v>
      </c>
      <c r="N318" s="3">
        <f t="shared" si="73"/>
        <v>0.40162822252374492</v>
      </c>
    </row>
    <row r="319" spans="1:14" x14ac:dyDescent="0.2">
      <c r="A319" s="2">
        <v>40403</v>
      </c>
      <c r="B319">
        <v>94</v>
      </c>
      <c r="C319">
        <v>263</v>
      </c>
      <c r="D319">
        <v>222</v>
      </c>
      <c r="E319" s="3">
        <f t="shared" si="74"/>
        <v>-0.22107081174438686</v>
      </c>
      <c r="F319">
        <v>32</v>
      </c>
      <c r="G319">
        <v>77</v>
      </c>
      <c r="H319">
        <v>67</v>
      </c>
      <c r="I319" s="3">
        <f t="shared" si="75"/>
        <v>-0.19886363636363635</v>
      </c>
      <c r="J319">
        <f t="shared" si="70"/>
        <v>126</v>
      </c>
      <c r="K319">
        <f t="shared" si="71"/>
        <v>340</v>
      </c>
      <c r="L319">
        <f t="shared" si="72"/>
        <v>289</v>
      </c>
      <c r="M319" s="3">
        <f t="shared" si="76"/>
        <v>-0.21589403973509932</v>
      </c>
      <c r="N319" s="3">
        <f t="shared" si="73"/>
        <v>0.45033112582781459</v>
      </c>
    </row>
    <row r="320" spans="1:14" x14ac:dyDescent="0.2">
      <c r="A320" s="2">
        <v>40396</v>
      </c>
      <c r="B320">
        <v>234</v>
      </c>
      <c r="C320">
        <v>194</v>
      </c>
      <c r="D320">
        <v>137</v>
      </c>
      <c r="E320" s="3">
        <f t="shared" si="74"/>
        <v>0.17168141592920355</v>
      </c>
      <c r="F320">
        <v>77</v>
      </c>
      <c r="G320">
        <v>66</v>
      </c>
      <c r="H320">
        <v>40</v>
      </c>
      <c r="I320" s="3">
        <f t="shared" si="75"/>
        <v>0.20218579234972678</v>
      </c>
      <c r="J320">
        <f t="shared" si="70"/>
        <v>311</v>
      </c>
      <c r="K320">
        <f t="shared" si="71"/>
        <v>260</v>
      </c>
      <c r="L320">
        <f t="shared" si="72"/>
        <v>177</v>
      </c>
      <c r="M320" s="3">
        <f t="shared" si="76"/>
        <v>0.17914438502673796</v>
      </c>
      <c r="N320" s="3">
        <f t="shared" si="73"/>
        <v>0.34759358288770054</v>
      </c>
    </row>
    <row r="321" spans="1:14" x14ac:dyDescent="0.2">
      <c r="A321" s="2">
        <v>40389</v>
      </c>
      <c r="B321">
        <v>154</v>
      </c>
      <c r="C321">
        <v>256</v>
      </c>
      <c r="D321">
        <v>147</v>
      </c>
      <c r="E321" s="3">
        <f t="shared" si="74"/>
        <v>1.2567324955116697E-2</v>
      </c>
      <c r="F321">
        <v>50</v>
      </c>
      <c r="G321">
        <v>78</v>
      </c>
      <c r="H321">
        <v>53</v>
      </c>
      <c r="I321" s="3">
        <f t="shared" si="75"/>
        <v>-1.6574585635359115E-2</v>
      </c>
      <c r="J321">
        <f t="shared" si="70"/>
        <v>204</v>
      </c>
      <c r="K321">
        <f t="shared" si="71"/>
        <v>334</v>
      </c>
      <c r="L321">
        <f t="shared" si="72"/>
        <v>200</v>
      </c>
      <c r="M321" s="3">
        <f t="shared" si="76"/>
        <v>5.4200542005420054E-3</v>
      </c>
      <c r="N321" s="3">
        <f t="shared" si="73"/>
        <v>0.45257452574525747</v>
      </c>
    </row>
    <row r="322" spans="1:14" x14ac:dyDescent="0.2">
      <c r="A322" s="2">
        <v>40382</v>
      </c>
      <c r="B322">
        <v>212</v>
      </c>
      <c r="C322">
        <v>250</v>
      </c>
      <c r="D322">
        <v>118</v>
      </c>
      <c r="E322" s="3">
        <f t="shared" si="74"/>
        <v>0.16206896551724137</v>
      </c>
      <c r="F322">
        <v>63</v>
      </c>
      <c r="G322">
        <v>73</v>
      </c>
      <c r="H322">
        <v>38</v>
      </c>
      <c r="I322" s="3">
        <f t="shared" si="75"/>
        <v>0.14367816091954022</v>
      </c>
      <c r="J322">
        <f t="shared" si="70"/>
        <v>275</v>
      </c>
      <c r="K322">
        <f t="shared" si="71"/>
        <v>323</v>
      </c>
      <c r="L322">
        <f t="shared" si="72"/>
        <v>156</v>
      </c>
      <c r="M322" s="3">
        <f t="shared" si="76"/>
        <v>0.15782493368700265</v>
      </c>
      <c r="N322" s="3">
        <f t="shared" si="73"/>
        <v>0.42838196286472147</v>
      </c>
    </row>
    <row r="323" spans="1:14" x14ac:dyDescent="0.2">
      <c r="A323" s="2">
        <v>40375</v>
      </c>
      <c r="B323">
        <v>153</v>
      </c>
      <c r="C323">
        <v>240</v>
      </c>
      <c r="D323">
        <v>180</v>
      </c>
      <c r="E323" s="3">
        <f t="shared" si="74"/>
        <v>-4.712041884816754E-2</v>
      </c>
      <c r="F323">
        <v>57</v>
      </c>
      <c r="G323">
        <v>69</v>
      </c>
      <c r="H323">
        <v>59</v>
      </c>
      <c r="I323" s="3">
        <f t="shared" si="75"/>
        <v>-1.0810810810810811E-2</v>
      </c>
      <c r="J323">
        <f t="shared" si="70"/>
        <v>210</v>
      </c>
      <c r="K323">
        <f t="shared" si="71"/>
        <v>309</v>
      </c>
      <c r="L323">
        <f t="shared" si="72"/>
        <v>239</v>
      </c>
      <c r="M323" s="3">
        <f t="shared" si="76"/>
        <v>-3.825857519788918E-2</v>
      </c>
      <c r="N323" s="3">
        <f t="shared" si="73"/>
        <v>0.40765171503957781</v>
      </c>
    </row>
    <row r="324" spans="1:14" x14ac:dyDescent="0.2">
      <c r="A324" s="2">
        <v>40368</v>
      </c>
      <c r="B324">
        <v>206</v>
      </c>
      <c r="C324">
        <v>256</v>
      </c>
      <c r="D324">
        <v>132</v>
      </c>
      <c r="E324" s="3">
        <f t="shared" si="74"/>
        <v>0.12457912457912458</v>
      </c>
      <c r="F324">
        <v>82</v>
      </c>
      <c r="G324">
        <v>82</v>
      </c>
      <c r="H324">
        <v>53</v>
      </c>
      <c r="I324" s="3">
        <f t="shared" si="75"/>
        <v>0.13364055299539171</v>
      </c>
      <c r="J324">
        <f t="shared" si="70"/>
        <v>288</v>
      </c>
      <c r="K324">
        <f t="shared" si="71"/>
        <v>338</v>
      </c>
      <c r="L324">
        <f t="shared" si="72"/>
        <v>185</v>
      </c>
      <c r="M324" s="3">
        <f t="shared" si="76"/>
        <v>0.12700369913686807</v>
      </c>
      <c r="N324" s="3">
        <f t="shared" si="73"/>
        <v>0.41676942046855736</v>
      </c>
    </row>
    <row r="325" spans="1:14" x14ac:dyDescent="0.2">
      <c r="A325" s="2">
        <v>40361</v>
      </c>
      <c r="B325">
        <v>124</v>
      </c>
      <c r="C325">
        <v>223</v>
      </c>
      <c r="D325">
        <v>239</v>
      </c>
      <c r="E325" s="3">
        <f t="shared" si="74"/>
        <v>-0.19624573378839591</v>
      </c>
      <c r="F325">
        <v>54</v>
      </c>
      <c r="G325">
        <v>74</v>
      </c>
      <c r="H325">
        <v>77</v>
      </c>
      <c r="I325" s="3">
        <f t="shared" si="75"/>
        <v>-0.11219512195121951</v>
      </c>
      <c r="J325">
        <f t="shared" si="70"/>
        <v>178</v>
      </c>
      <c r="K325">
        <f t="shared" si="71"/>
        <v>297</v>
      </c>
      <c r="L325">
        <f t="shared" si="72"/>
        <v>316</v>
      </c>
      <c r="M325" s="3">
        <f t="shared" si="76"/>
        <v>-0.17446270543615677</v>
      </c>
      <c r="N325" s="3">
        <f t="shared" si="73"/>
        <v>0.37547408343868521</v>
      </c>
    </row>
    <row r="326" spans="1:14" x14ac:dyDescent="0.2">
      <c r="A326" s="2">
        <v>40354</v>
      </c>
      <c r="B326">
        <v>180</v>
      </c>
      <c r="C326">
        <v>260</v>
      </c>
      <c r="D326">
        <v>161</v>
      </c>
      <c r="E326" s="3">
        <f t="shared" si="74"/>
        <v>3.1613976705490848E-2</v>
      </c>
      <c r="F326">
        <v>69</v>
      </c>
      <c r="G326">
        <v>80</v>
      </c>
      <c r="H326">
        <v>69</v>
      </c>
      <c r="I326" s="3">
        <f t="shared" si="75"/>
        <v>0</v>
      </c>
      <c r="J326">
        <f t="shared" si="70"/>
        <v>249</v>
      </c>
      <c r="K326">
        <f t="shared" si="71"/>
        <v>340</v>
      </c>
      <c r="L326">
        <f t="shared" si="72"/>
        <v>230</v>
      </c>
      <c r="M326" s="3">
        <f t="shared" si="76"/>
        <v>2.31990231990232E-2</v>
      </c>
      <c r="N326" s="3">
        <f t="shared" si="73"/>
        <v>0.41514041514041516</v>
      </c>
    </row>
    <row r="327" spans="1:14" x14ac:dyDescent="0.2">
      <c r="A327" s="2">
        <v>40347</v>
      </c>
      <c r="B327">
        <v>257</v>
      </c>
      <c r="C327">
        <v>221</v>
      </c>
      <c r="D327">
        <v>128</v>
      </c>
      <c r="E327" s="3">
        <f t="shared" si="74"/>
        <v>0.21287128712871287</v>
      </c>
      <c r="F327">
        <v>95</v>
      </c>
      <c r="G327">
        <v>68</v>
      </c>
      <c r="H327">
        <v>38</v>
      </c>
      <c r="I327" s="3">
        <f t="shared" si="75"/>
        <v>0.28358208955223879</v>
      </c>
      <c r="J327">
        <f t="shared" si="70"/>
        <v>352</v>
      </c>
      <c r="K327">
        <f t="shared" si="71"/>
        <v>289</v>
      </c>
      <c r="L327">
        <f t="shared" si="72"/>
        <v>166</v>
      </c>
      <c r="M327" s="3">
        <f t="shared" si="76"/>
        <v>0.23048327137546468</v>
      </c>
      <c r="N327" s="3">
        <f t="shared" si="73"/>
        <v>0.35811648079306074</v>
      </c>
    </row>
    <row r="328" spans="1:14" x14ac:dyDescent="0.2">
      <c r="A328" s="2">
        <v>40340</v>
      </c>
      <c r="B328">
        <v>218</v>
      </c>
      <c r="C328">
        <v>241</v>
      </c>
      <c r="D328">
        <v>128</v>
      </c>
      <c r="E328" s="3">
        <f t="shared" si="74"/>
        <v>0.15332197614991483</v>
      </c>
      <c r="F328">
        <v>86</v>
      </c>
      <c r="G328">
        <v>79</v>
      </c>
      <c r="H328">
        <v>32</v>
      </c>
      <c r="I328" s="3">
        <f t="shared" si="75"/>
        <v>0.27411167512690354</v>
      </c>
      <c r="J328">
        <f t="shared" si="70"/>
        <v>304</v>
      </c>
      <c r="K328">
        <f t="shared" si="71"/>
        <v>320</v>
      </c>
      <c r="L328">
        <f t="shared" si="72"/>
        <v>160</v>
      </c>
      <c r="M328" s="3">
        <f t="shared" si="76"/>
        <v>0.18367346938775511</v>
      </c>
      <c r="N328" s="3">
        <f t="shared" si="73"/>
        <v>0.40816326530612246</v>
      </c>
    </row>
    <row r="329" spans="1:14" x14ac:dyDescent="0.2">
      <c r="A329" s="2">
        <v>40333</v>
      </c>
      <c r="B329">
        <v>180</v>
      </c>
      <c r="C329">
        <v>208</v>
      </c>
      <c r="D329">
        <v>164</v>
      </c>
      <c r="E329" s="3">
        <f t="shared" si="74"/>
        <v>2.8985507246376812E-2</v>
      </c>
      <c r="F329">
        <v>64</v>
      </c>
      <c r="G329">
        <v>69</v>
      </c>
      <c r="H329">
        <v>44</v>
      </c>
      <c r="I329" s="3">
        <f t="shared" si="75"/>
        <v>0.11299435028248588</v>
      </c>
      <c r="J329">
        <f t="shared" si="70"/>
        <v>244</v>
      </c>
      <c r="K329">
        <f t="shared" si="71"/>
        <v>277</v>
      </c>
      <c r="L329">
        <f t="shared" si="72"/>
        <v>208</v>
      </c>
      <c r="M329" s="3">
        <f t="shared" si="76"/>
        <v>4.9382716049382713E-2</v>
      </c>
      <c r="N329" s="3">
        <f t="shared" si="73"/>
        <v>0.37997256515775035</v>
      </c>
    </row>
    <row r="330" spans="1:14" x14ac:dyDescent="0.2">
      <c r="A330" s="2">
        <v>40326</v>
      </c>
      <c r="B330">
        <v>235</v>
      </c>
      <c r="C330">
        <v>226</v>
      </c>
      <c r="D330">
        <v>158</v>
      </c>
      <c r="E330" s="3">
        <f t="shared" si="74"/>
        <v>0.12439418416801293</v>
      </c>
      <c r="F330">
        <v>90</v>
      </c>
      <c r="G330">
        <v>77</v>
      </c>
      <c r="H330">
        <v>40</v>
      </c>
      <c r="I330" s="3">
        <f t="shared" si="75"/>
        <v>0.24154589371980675</v>
      </c>
      <c r="J330">
        <f t="shared" si="70"/>
        <v>325</v>
      </c>
      <c r="K330">
        <f t="shared" si="71"/>
        <v>303</v>
      </c>
      <c r="L330">
        <f t="shared" si="72"/>
        <v>198</v>
      </c>
      <c r="M330" s="3">
        <f t="shared" si="76"/>
        <v>0.15375302663438256</v>
      </c>
      <c r="N330" s="3">
        <f t="shared" si="73"/>
        <v>0.36682808716707022</v>
      </c>
    </row>
    <row r="331" spans="1:14" x14ac:dyDescent="0.2">
      <c r="A331" s="2">
        <v>40319</v>
      </c>
      <c r="B331">
        <v>136</v>
      </c>
      <c r="C331">
        <v>176</v>
      </c>
      <c r="D331">
        <v>290</v>
      </c>
      <c r="E331" s="3">
        <f t="shared" si="74"/>
        <v>-0.2558139534883721</v>
      </c>
      <c r="F331">
        <v>46</v>
      </c>
      <c r="G331">
        <v>58</v>
      </c>
      <c r="H331">
        <v>79</v>
      </c>
      <c r="I331" s="3">
        <f t="shared" si="75"/>
        <v>-0.18032786885245902</v>
      </c>
      <c r="J331">
        <f t="shared" si="70"/>
        <v>182</v>
      </c>
      <c r="K331">
        <f t="shared" si="71"/>
        <v>234</v>
      </c>
      <c r="L331">
        <f t="shared" si="72"/>
        <v>369</v>
      </c>
      <c r="M331" s="3">
        <f t="shared" si="76"/>
        <v>-0.23821656050955414</v>
      </c>
      <c r="N331" s="3">
        <f t="shared" si="73"/>
        <v>0.29808917197452228</v>
      </c>
    </row>
    <row r="332" spans="1:14" x14ac:dyDescent="0.2">
      <c r="A332" s="2">
        <v>40312</v>
      </c>
      <c r="B332">
        <v>200</v>
      </c>
      <c r="C332">
        <v>219</v>
      </c>
      <c r="D332">
        <v>198</v>
      </c>
      <c r="E332" s="3">
        <f t="shared" si="74"/>
        <v>3.2414910858995136E-3</v>
      </c>
      <c r="F332">
        <v>54</v>
      </c>
      <c r="G332">
        <v>69</v>
      </c>
      <c r="H332">
        <v>57</v>
      </c>
      <c r="I332" s="3">
        <f t="shared" si="75"/>
        <v>-1.6666666666666666E-2</v>
      </c>
      <c r="J332">
        <f t="shared" si="70"/>
        <v>254</v>
      </c>
      <c r="K332">
        <f t="shared" si="71"/>
        <v>288</v>
      </c>
      <c r="L332">
        <f t="shared" si="72"/>
        <v>255</v>
      </c>
      <c r="M332" s="3">
        <f t="shared" si="76"/>
        <v>-1.2547051442910915E-3</v>
      </c>
      <c r="N332" s="3">
        <f t="shared" si="73"/>
        <v>0.3613550815558344</v>
      </c>
    </row>
    <row r="333" spans="1:14" x14ac:dyDescent="0.2">
      <c r="A333" s="2">
        <v>40305</v>
      </c>
      <c r="B333">
        <v>121</v>
      </c>
      <c r="C333">
        <v>152</v>
      </c>
      <c r="D333">
        <v>340</v>
      </c>
      <c r="E333" s="3">
        <f t="shared" si="74"/>
        <v>-0.35725938009787928</v>
      </c>
      <c r="F333">
        <v>47</v>
      </c>
      <c r="G333">
        <v>47</v>
      </c>
      <c r="H333">
        <v>93</v>
      </c>
      <c r="I333" s="3">
        <f t="shared" si="75"/>
        <v>-0.24598930481283424</v>
      </c>
      <c r="J333">
        <f t="shared" si="70"/>
        <v>168</v>
      </c>
      <c r="K333">
        <f t="shared" si="71"/>
        <v>199</v>
      </c>
      <c r="L333">
        <f t="shared" si="72"/>
        <v>433</v>
      </c>
      <c r="M333" s="3">
        <f t="shared" si="76"/>
        <v>-0.33124999999999999</v>
      </c>
      <c r="N333" s="3">
        <f t="shared" si="73"/>
        <v>0.24875</v>
      </c>
    </row>
    <row r="334" spans="1:14" x14ac:dyDescent="0.2">
      <c r="A334" s="2">
        <v>40298</v>
      </c>
      <c r="B334">
        <v>189</v>
      </c>
      <c r="C334">
        <v>215</v>
      </c>
      <c r="D334">
        <v>220</v>
      </c>
      <c r="E334" s="3">
        <f t="shared" si="74"/>
        <v>-4.9679487179487176E-2</v>
      </c>
      <c r="F334">
        <v>69</v>
      </c>
      <c r="G334">
        <v>83</v>
      </c>
      <c r="H334">
        <v>56</v>
      </c>
      <c r="I334" s="3">
        <f t="shared" si="75"/>
        <v>6.25E-2</v>
      </c>
      <c r="J334">
        <f t="shared" si="70"/>
        <v>258</v>
      </c>
      <c r="K334">
        <f t="shared" si="71"/>
        <v>298</v>
      </c>
      <c r="L334">
        <f t="shared" si="72"/>
        <v>276</v>
      </c>
      <c r="M334" s="3">
        <f t="shared" si="76"/>
        <v>-2.1634615384615384E-2</v>
      </c>
      <c r="N334" s="3">
        <f t="shared" si="73"/>
        <v>0.35817307692307693</v>
      </c>
    </row>
    <row r="335" spans="1:14" x14ac:dyDescent="0.2">
      <c r="A335" s="2">
        <v>40291</v>
      </c>
      <c r="B335">
        <v>234</v>
      </c>
      <c r="C335">
        <v>200</v>
      </c>
      <c r="D335">
        <v>174</v>
      </c>
      <c r="E335" s="3">
        <f t="shared" si="74"/>
        <v>9.8684210526315791E-2</v>
      </c>
      <c r="F335">
        <v>71</v>
      </c>
      <c r="G335">
        <v>85</v>
      </c>
      <c r="H335">
        <v>50</v>
      </c>
      <c r="I335" s="3">
        <f t="shared" si="75"/>
        <v>0.10194174757281553</v>
      </c>
      <c r="J335">
        <f t="shared" si="70"/>
        <v>305</v>
      </c>
      <c r="K335">
        <f t="shared" si="71"/>
        <v>285</v>
      </c>
      <c r="L335">
        <f t="shared" si="72"/>
        <v>224</v>
      </c>
      <c r="M335" s="3">
        <f t="shared" si="76"/>
        <v>9.9508599508599513E-2</v>
      </c>
      <c r="N335" s="3">
        <f t="shared" si="73"/>
        <v>0.3501228501228501</v>
      </c>
    </row>
    <row r="336" spans="1:14" x14ac:dyDescent="0.2">
      <c r="A336" s="2">
        <v>40284</v>
      </c>
      <c r="B336">
        <v>297</v>
      </c>
      <c r="C336">
        <v>200</v>
      </c>
      <c r="D336">
        <v>140</v>
      </c>
      <c r="E336" s="3">
        <f t="shared" si="74"/>
        <v>0.24646781789638933</v>
      </c>
      <c r="F336">
        <v>84</v>
      </c>
      <c r="G336">
        <v>78</v>
      </c>
      <c r="H336">
        <v>57</v>
      </c>
      <c r="I336" s="3">
        <f t="shared" si="75"/>
        <v>0.12328767123287671</v>
      </c>
      <c r="J336">
        <f t="shared" si="70"/>
        <v>381</v>
      </c>
      <c r="K336">
        <f t="shared" si="71"/>
        <v>278</v>
      </c>
      <c r="L336">
        <f t="shared" si="72"/>
        <v>197</v>
      </c>
      <c r="M336" s="3">
        <f t="shared" si="76"/>
        <v>0.21495327102803738</v>
      </c>
      <c r="N336" s="3">
        <f t="shared" si="73"/>
        <v>0.32476635514018692</v>
      </c>
    </row>
    <row r="337" spans="1:14" x14ac:dyDescent="0.2">
      <c r="A337" s="2">
        <v>40277</v>
      </c>
      <c r="B337">
        <v>286</v>
      </c>
      <c r="C337">
        <v>184</v>
      </c>
      <c r="D337">
        <v>138</v>
      </c>
      <c r="E337" s="3">
        <f t="shared" si="74"/>
        <v>0.24342105263157895</v>
      </c>
      <c r="F337">
        <v>95</v>
      </c>
      <c r="G337">
        <v>72</v>
      </c>
      <c r="H337">
        <v>40</v>
      </c>
      <c r="I337" s="3">
        <f t="shared" si="75"/>
        <v>0.26570048309178745</v>
      </c>
      <c r="J337">
        <f t="shared" ref="J337:J368" si="77">B337+F337</f>
        <v>381</v>
      </c>
      <c r="K337">
        <f t="shared" ref="K337:K368" si="78">C337+G337</f>
        <v>256</v>
      </c>
      <c r="L337">
        <f t="shared" ref="L337:L368" si="79">D337+H337</f>
        <v>178</v>
      </c>
      <c r="M337" s="3">
        <f t="shared" si="76"/>
        <v>0.249079754601227</v>
      </c>
      <c r="N337" s="3">
        <f t="shared" ref="N337:N368" si="80">K337/SUM(J337:L337)</f>
        <v>0.31411042944785278</v>
      </c>
    </row>
    <row r="338" spans="1:14" x14ac:dyDescent="0.2">
      <c r="A338" s="2">
        <v>40270</v>
      </c>
      <c r="B338">
        <v>317</v>
      </c>
      <c r="C338">
        <v>164</v>
      </c>
      <c r="D338">
        <v>104</v>
      </c>
      <c r="E338" s="3">
        <f t="shared" si="74"/>
        <v>0.36410256410256409</v>
      </c>
      <c r="F338">
        <v>96</v>
      </c>
      <c r="G338">
        <v>57</v>
      </c>
      <c r="H338">
        <v>40</v>
      </c>
      <c r="I338" s="3">
        <f t="shared" si="75"/>
        <v>0.29015544041450775</v>
      </c>
      <c r="J338">
        <f t="shared" si="77"/>
        <v>413</v>
      </c>
      <c r="K338">
        <f t="shared" si="78"/>
        <v>221</v>
      </c>
      <c r="L338">
        <f t="shared" si="79"/>
        <v>144</v>
      </c>
      <c r="M338" s="3">
        <f t="shared" si="76"/>
        <v>0.34575835475578404</v>
      </c>
      <c r="N338" s="3">
        <f t="shared" si="80"/>
        <v>0.28406169665809766</v>
      </c>
    </row>
    <row r="339" spans="1:14" x14ac:dyDescent="0.2">
      <c r="A339" s="2">
        <v>40263</v>
      </c>
      <c r="B339">
        <v>318</v>
      </c>
      <c r="C339">
        <v>165</v>
      </c>
      <c r="D339">
        <v>136</v>
      </c>
      <c r="E339" s="3">
        <f t="shared" si="74"/>
        <v>0.2940226171243942</v>
      </c>
      <c r="F339">
        <v>105</v>
      </c>
      <c r="G339">
        <v>57</v>
      </c>
      <c r="H339">
        <v>42</v>
      </c>
      <c r="I339" s="3">
        <f t="shared" si="75"/>
        <v>0.30882352941176472</v>
      </c>
      <c r="J339">
        <f t="shared" si="77"/>
        <v>423</v>
      </c>
      <c r="K339">
        <f t="shared" si="78"/>
        <v>222</v>
      </c>
      <c r="L339">
        <f t="shared" si="79"/>
        <v>178</v>
      </c>
      <c r="M339" s="3">
        <f t="shared" si="76"/>
        <v>0.2976913730255164</v>
      </c>
      <c r="N339" s="3">
        <f t="shared" si="80"/>
        <v>0.26974483596597815</v>
      </c>
    </row>
    <row r="340" spans="1:14" x14ac:dyDescent="0.2">
      <c r="A340" s="2">
        <v>40256</v>
      </c>
      <c r="B340">
        <v>246</v>
      </c>
      <c r="C340">
        <v>190</v>
      </c>
      <c r="D340">
        <v>154</v>
      </c>
      <c r="E340" s="3">
        <f t="shared" si="74"/>
        <v>0.15593220338983052</v>
      </c>
      <c r="F340">
        <v>89</v>
      </c>
      <c r="G340">
        <v>81</v>
      </c>
      <c r="H340">
        <v>46</v>
      </c>
      <c r="I340" s="3">
        <f t="shared" si="75"/>
        <v>0.19907407407407407</v>
      </c>
      <c r="J340">
        <f t="shared" si="77"/>
        <v>335</v>
      </c>
      <c r="K340">
        <f t="shared" si="78"/>
        <v>271</v>
      </c>
      <c r="L340">
        <f t="shared" si="79"/>
        <v>200</v>
      </c>
      <c r="M340" s="3">
        <f t="shared" si="76"/>
        <v>0.16749379652605459</v>
      </c>
      <c r="N340" s="3">
        <f t="shared" si="80"/>
        <v>0.33622828784119108</v>
      </c>
    </row>
    <row r="341" spans="1:14" x14ac:dyDescent="0.2">
      <c r="A341" s="2">
        <v>40249</v>
      </c>
      <c r="B341">
        <v>269</v>
      </c>
      <c r="C341">
        <v>213</v>
      </c>
      <c r="D341">
        <v>135</v>
      </c>
      <c r="E341" s="3">
        <f t="shared" si="74"/>
        <v>0.21717990275526741</v>
      </c>
      <c r="F341">
        <v>99</v>
      </c>
      <c r="G341">
        <v>71</v>
      </c>
      <c r="H341">
        <v>40</v>
      </c>
      <c r="I341" s="3">
        <f t="shared" si="75"/>
        <v>0.28095238095238095</v>
      </c>
      <c r="J341">
        <f t="shared" si="77"/>
        <v>368</v>
      </c>
      <c r="K341">
        <f t="shared" si="78"/>
        <v>284</v>
      </c>
      <c r="L341">
        <f t="shared" si="79"/>
        <v>175</v>
      </c>
      <c r="M341" s="3">
        <f t="shared" si="76"/>
        <v>0.23337363966142685</v>
      </c>
      <c r="N341" s="3">
        <f t="shared" si="80"/>
        <v>0.343409915356711</v>
      </c>
    </row>
    <row r="342" spans="1:14" x14ac:dyDescent="0.2">
      <c r="A342" s="2">
        <v>40242</v>
      </c>
      <c r="B342">
        <v>244</v>
      </c>
      <c r="C342">
        <v>242</v>
      </c>
      <c r="D342">
        <v>137</v>
      </c>
      <c r="E342" s="3">
        <f t="shared" si="74"/>
        <v>0.17174959871589085</v>
      </c>
      <c r="F342">
        <v>104</v>
      </c>
      <c r="G342">
        <v>76</v>
      </c>
      <c r="H342">
        <v>43</v>
      </c>
      <c r="I342" s="3">
        <f t="shared" si="75"/>
        <v>0.273542600896861</v>
      </c>
      <c r="J342">
        <f t="shared" si="77"/>
        <v>348</v>
      </c>
      <c r="K342">
        <f t="shared" si="78"/>
        <v>318</v>
      </c>
      <c r="L342">
        <f t="shared" si="79"/>
        <v>180</v>
      </c>
      <c r="M342" s="3">
        <f t="shared" si="76"/>
        <v>0.19858156028368795</v>
      </c>
      <c r="N342" s="3">
        <f t="shared" si="80"/>
        <v>0.37588652482269502</v>
      </c>
    </row>
    <row r="343" spans="1:14" x14ac:dyDescent="0.2">
      <c r="A343" s="2">
        <v>40235</v>
      </c>
      <c r="B343">
        <v>146</v>
      </c>
      <c r="C343">
        <v>253</v>
      </c>
      <c r="D343">
        <v>202</v>
      </c>
      <c r="E343" s="3">
        <f t="shared" ref="E343:E375" si="81">(B343-D343)/SUM(B343:D343)</f>
        <v>-9.3178036605657238E-2</v>
      </c>
      <c r="F343">
        <v>72</v>
      </c>
      <c r="G343">
        <v>88</v>
      </c>
      <c r="H343">
        <v>55</v>
      </c>
      <c r="I343" s="3">
        <f t="shared" ref="I343:I375" si="82">(F343-H343)/SUM(F343:H343)</f>
        <v>7.9069767441860464E-2</v>
      </c>
      <c r="J343">
        <f t="shared" si="77"/>
        <v>218</v>
      </c>
      <c r="K343">
        <f t="shared" si="78"/>
        <v>341</v>
      </c>
      <c r="L343">
        <f t="shared" si="79"/>
        <v>257</v>
      </c>
      <c r="M343" s="3">
        <f t="shared" ref="M343:M375" si="83">(J343-L343)/SUM(J343:L343)</f>
        <v>-4.779411764705882E-2</v>
      </c>
      <c r="N343" s="3">
        <f t="shared" si="80"/>
        <v>0.41789215686274511</v>
      </c>
    </row>
    <row r="344" spans="1:14" x14ac:dyDescent="0.2">
      <c r="A344" s="2">
        <v>40228</v>
      </c>
      <c r="B344">
        <v>215</v>
      </c>
      <c r="C344">
        <v>220</v>
      </c>
      <c r="D344">
        <v>154</v>
      </c>
      <c r="E344" s="3">
        <f t="shared" si="81"/>
        <v>0.1035653650254669</v>
      </c>
      <c r="F344">
        <v>94</v>
      </c>
      <c r="G344">
        <v>70</v>
      </c>
      <c r="H344">
        <v>54</v>
      </c>
      <c r="I344" s="3">
        <f t="shared" si="82"/>
        <v>0.1834862385321101</v>
      </c>
      <c r="J344">
        <f t="shared" si="77"/>
        <v>309</v>
      </c>
      <c r="K344">
        <f t="shared" si="78"/>
        <v>290</v>
      </c>
      <c r="L344">
        <f t="shared" si="79"/>
        <v>208</v>
      </c>
      <c r="M344" s="3">
        <f t="shared" si="83"/>
        <v>0.1251548946716233</v>
      </c>
      <c r="N344" s="3">
        <f t="shared" si="80"/>
        <v>0.3593556381660471</v>
      </c>
    </row>
    <row r="345" spans="1:14" x14ac:dyDescent="0.2">
      <c r="A345" s="2">
        <v>40221</v>
      </c>
      <c r="B345">
        <v>170</v>
      </c>
      <c r="C345">
        <v>236</v>
      </c>
      <c r="D345">
        <v>231</v>
      </c>
      <c r="E345" s="3">
        <f t="shared" si="81"/>
        <v>-9.5761381475667193E-2</v>
      </c>
      <c r="F345">
        <v>87</v>
      </c>
      <c r="G345">
        <v>70</v>
      </c>
      <c r="H345">
        <v>58</v>
      </c>
      <c r="I345" s="3">
        <f t="shared" si="82"/>
        <v>0.13488372093023257</v>
      </c>
      <c r="J345">
        <f t="shared" si="77"/>
        <v>257</v>
      </c>
      <c r="K345">
        <f t="shared" si="78"/>
        <v>306</v>
      </c>
      <c r="L345">
        <f t="shared" si="79"/>
        <v>289</v>
      </c>
      <c r="M345" s="3">
        <f t="shared" si="83"/>
        <v>-3.7558685446009391E-2</v>
      </c>
      <c r="N345" s="3">
        <f t="shared" si="80"/>
        <v>0.35915492957746481</v>
      </c>
    </row>
    <row r="346" spans="1:14" x14ac:dyDescent="0.2">
      <c r="A346" s="2">
        <v>40214</v>
      </c>
      <c r="B346">
        <v>161</v>
      </c>
      <c r="C346">
        <v>202</v>
      </c>
      <c r="D346">
        <v>291</v>
      </c>
      <c r="E346" s="3">
        <f t="shared" si="81"/>
        <v>-0.19877675840978593</v>
      </c>
      <c r="F346">
        <v>68</v>
      </c>
      <c r="G346">
        <v>58</v>
      </c>
      <c r="H346">
        <v>84</v>
      </c>
      <c r="I346" s="3">
        <f t="shared" si="82"/>
        <v>-7.6190476190476197E-2</v>
      </c>
      <c r="J346">
        <f t="shared" si="77"/>
        <v>229</v>
      </c>
      <c r="K346">
        <f t="shared" si="78"/>
        <v>260</v>
      </c>
      <c r="L346">
        <f t="shared" si="79"/>
        <v>375</v>
      </c>
      <c r="M346" s="3">
        <f t="shared" si="83"/>
        <v>-0.16898148148148148</v>
      </c>
      <c r="N346" s="3">
        <f t="shared" si="80"/>
        <v>0.30092592592592593</v>
      </c>
    </row>
    <row r="347" spans="1:14" x14ac:dyDescent="0.2">
      <c r="A347" s="2">
        <v>40207</v>
      </c>
      <c r="B347">
        <v>165</v>
      </c>
      <c r="C347">
        <v>192</v>
      </c>
      <c r="D347">
        <v>250</v>
      </c>
      <c r="E347" s="3">
        <f t="shared" si="81"/>
        <v>-0.1400329489291598</v>
      </c>
      <c r="F347">
        <v>76</v>
      </c>
      <c r="G347">
        <v>79</v>
      </c>
      <c r="H347">
        <v>65</v>
      </c>
      <c r="I347" s="3">
        <f t="shared" si="82"/>
        <v>0.05</v>
      </c>
      <c r="J347">
        <f t="shared" si="77"/>
        <v>241</v>
      </c>
      <c r="K347">
        <f t="shared" si="78"/>
        <v>271</v>
      </c>
      <c r="L347">
        <f t="shared" si="79"/>
        <v>315</v>
      </c>
      <c r="M347" s="3">
        <f t="shared" si="83"/>
        <v>-8.9480048367593712E-2</v>
      </c>
      <c r="N347" s="3">
        <f t="shared" si="80"/>
        <v>0.32769044740024184</v>
      </c>
    </row>
    <row r="348" spans="1:14" x14ac:dyDescent="0.2">
      <c r="A348" s="2">
        <v>40200</v>
      </c>
      <c r="B348">
        <v>111</v>
      </c>
      <c r="C348">
        <v>200</v>
      </c>
      <c r="D348">
        <v>331</v>
      </c>
      <c r="E348" s="3">
        <f t="shared" si="81"/>
        <v>-0.34267912772585668</v>
      </c>
      <c r="F348">
        <v>46</v>
      </c>
      <c r="G348">
        <v>57</v>
      </c>
      <c r="H348">
        <v>110</v>
      </c>
      <c r="I348" s="3">
        <f t="shared" si="82"/>
        <v>-0.30046948356807512</v>
      </c>
      <c r="J348">
        <f t="shared" si="77"/>
        <v>157</v>
      </c>
      <c r="K348">
        <f t="shared" si="78"/>
        <v>257</v>
      </c>
      <c r="L348">
        <f t="shared" si="79"/>
        <v>441</v>
      </c>
      <c r="M348" s="3">
        <f t="shared" si="83"/>
        <v>-0.33216374269005849</v>
      </c>
      <c r="N348" s="3">
        <f t="shared" si="80"/>
        <v>0.30058479532163745</v>
      </c>
    </row>
    <row r="349" spans="1:14" x14ac:dyDescent="0.2">
      <c r="A349" s="2">
        <v>40193</v>
      </c>
      <c r="B349">
        <v>185</v>
      </c>
      <c r="C349">
        <v>250</v>
      </c>
      <c r="D349">
        <v>193</v>
      </c>
      <c r="E349" s="3">
        <f t="shared" si="81"/>
        <v>-1.2738853503184714E-2</v>
      </c>
      <c r="F349">
        <v>82</v>
      </c>
      <c r="G349">
        <v>88</v>
      </c>
      <c r="H349">
        <v>63</v>
      </c>
      <c r="I349" s="3">
        <f t="shared" si="82"/>
        <v>8.15450643776824E-2</v>
      </c>
      <c r="J349">
        <f t="shared" si="77"/>
        <v>267</v>
      </c>
      <c r="K349">
        <f t="shared" si="78"/>
        <v>338</v>
      </c>
      <c r="L349">
        <f t="shared" si="79"/>
        <v>256</v>
      </c>
      <c r="M349" s="3">
        <f t="shared" si="83"/>
        <v>1.2775842044134728E-2</v>
      </c>
      <c r="N349" s="3">
        <f t="shared" si="80"/>
        <v>0.39256678281068524</v>
      </c>
    </row>
    <row r="350" spans="1:14" x14ac:dyDescent="0.2">
      <c r="A350" s="2">
        <v>40186</v>
      </c>
      <c r="B350">
        <v>277</v>
      </c>
      <c r="C350">
        <v>231</v>
      </c>
      <c r="D350">
        <v>126</v>
      </c>
      <c r="E350" s="3">
        <f t="shared" si="81"/>
        <v>0.23817034700315456</v>
      </c>
      <c r="F350">
        <v>82</v>
      </c>
      <c r="G350">
        <v>72</v>
      </c>
      <c r="H350">
        <v>43</v>
      </c>
      <c r="I350" s="3">
        <f t="shared" si="82"/>
        <v>0.19796954314720813</v>
      </c>
      <c r="J350">
        <f t="shared" si="77"/>
        <v>359</v>
      </c>
      <c r="K350">
        <f t="shared" si="78"/>
        <v>303</v>
      </c>
      <c r="L350">
        <f t="shared" si="79"/>
        <v>169</v>
      </c>
      <c r="M350" s="3">
        <f t="shared" si="83"/>
        <v>0.2286401925391095</v>
      </c>
      <c r="N350" s="3">
        <f t="shared" si="80"/>
        <v>0.36462093862815886</v>
      </c>
    </row>
    <row r="351" spans="1:14" x14ac:dyDescent="0.2">
      <c r="A351" s="2">
        <v>40179</v>
      </c>
      <c r="B351">
        <v>254</v>
      </c>
      <c r="C351">
        <v>206</v>
      </c>
      <c r="D351">
        <v>145</v>
      </c>
      <c r="E351" s="3">
        <f t="shared" si="81"/>
        <v>0.18016528925619835</v>
      </c>
      <c r="F351">
        <v>77</v>
      </c>
      <c r="G351">
        <v>53</v>
      </c>
      <c r="H351">
        <v>33</v>
      </c>
      <c r="I351" s="3">
        <f t="shared" si="82"/>
        <v>0.26993865030674846</v>
      </c>
      <c r="J351">
        <f t="shared" si="77"/>
        <v>331</v>
      </c>
      <c r="K351">
        <f t="shared" si="78"/>
        <v>259</v>
      </c>
      <c r="L351">
        <f t="shared" si="79"/>
        <v>178</v>
      </c>
      <c r="M351" s="3">
        <f t="shared" si="83"/>
        <v>0.19921875</v>
      </c>
      <c r="N351" s="3">
        <f t="shared" si="80"/>
        <v>0.33723958333333331</v>
      </c>
    </row>
    <row r="352" spans="1:14" x14ac:dyDescent="0.2">
      <c r="A352" s="2">
        <v>40172</v>
      </c>
      <c r="B352">
        <v>220</v>
      </c>
      <c r="C352">
        <v>174</v>
      </c>
      <c r="D352">
        <v>118</v>
      </c>
      <c r="E352" s="3">
        <f t="shared" si="81"/>
        <v>0.19921875</v>
      </c>
      <c r="F352">
        <v>34</v>
      </c>
      <c r="G352">
        <v>23</v>
      </c>
      <c r="H352">
        <v>10</v>
      </c>
      <c r="I352" s="3">
        <f t="shared" si="82"/>
        <v>0.35820895522388058</v>
      </c>
      <c r="J352">
        <f t="shared" si="77"/>
        <v>254</v>
      </c>
      <c r="K352">
        <f t="shared" si="78"/>
        <v>197</v>
      </c>
      <c r="L352">
        <f t="shared" si="79"/>
        <v>128</v>
      </c>
      <c r="M352" s="3">
        <f t="shared" si="83"/>
        <v>0.21761658031088082</v>
      </c>
      <c r="N352" s="3">
        <f t="shared" si="80"/>
        <v>0.34024179620034545</v>
      </c>
    </row>
    <row r="353" spans="1:14" x14ac:dyDescent="0.2">
      <c r="A353" s="2">
        <v>40165</v>
      </c>
      <c r="B353">
        <v>265</v>
      </c>
      <c r="C353">
        <v>250</v>
      </c>
      <c r="D353">
        <v>131</v>
      </c>
      <c r="E353" s="3">
        <f t="shared" si="81"/>
        <v>0.20743034055727555</v>
      </c>
      <c r="F353">
        <v>111</v>
      </c>
      <c r="G353">
        <v>68</v>
      </c>
      <c r="H353">
        <v>30</v>
      </c>
      <c r="I353" s="3">
        <f t="shared" si="82"/>
        <v>0.38755980861244022</v>
      </c>
      <c r="J353">
        <f t="shared" si="77"/>
        <v>376</v>
      </c>
      <c r="K353">
        <f t="shared" si="78"/>
        <v>318</v>
      </c>
      <c r="L353">
        <f t="shared" si="79"/>
        <v>161</v>
      </c>
      <c r="M353" s="3">
        <f t="shared" si="83"/>
        <v>0.25146198830409355</v>
      </c>
      <c r="N353" s="3">
        <f t="shared" si="80"/>
        <v>0.3719298245614035</v>
      </c>
    </row>
    <row r="354" spans="1:14" x14ac:dyDescent="0.2">
      <c r="A354" s="2">
        <v>40158</v>
      </c>
      <c r="B354">
        <v>253</v>
      </c>
      <c r="C354">
        <v>294</v>
      </c>
      <c r="D354">
        <v>116</v>
      </c>
      <c r="E354" s="3">
        <f t="shared" si="81"/>
        <v>0.2066365007541478</v>
      </c>
      <c r="F354">
        <v>94</v>
      </c>
      <c r="G354">
        <v>69</v>
      </c>
      <c r="H354">
        <v>35</v>
      </c>
      <c r="I354" s="3">
        <f t="shared" si="82"/>
        <v>0.29797979797979796</v>
      </c>
      <c r="J354">
        <f t="shared" si="77"/>
        <v>347</v>
      </c>
      <c r="K354">
        <f t="shared" si="78"/>
        <v>363</v>
      </c>
      <c r="L354">
        <f t="shared" si="79"/>
        <v>151</v>
      </c>
      <c r="M354" s="3">
        <f t="shared" si="83"/>
        <v>0.22764227642276422</v>
      </c>
      <c r="N354" s="3">
        <f t="shared" si="80"/>
        <v>0.42160278745644597</v>
      </c>
    </row>
    <row r="355" spans="1:14" x14ac:dyDescent="0.2">
      <c r="A355" s="2">
        <v>40151</v>
      </c>
      <c r="B355">
        <v>274</v>
      </c>
      <c r="C355">
        <v>224</v>
      </c>
      <c r="D355">
        <v>131</v>
      </c>
      <c r="E355" s="3">
        <f t="shared" si="81"/>
        <v>0.22734499205087441</v>
      </c>
      <c r="F355">
        <v>97</v>
      </c>
      <c r="G355">
        <v>73</v>
      </c>
      <c r="H355">
        <v>35</v>
      </c>
      <c r="I355" s="3">
        <f t="shared" si="82"/>
        <v>0.30243902439024389</v>
      </c>
      <c r="J355">
        <f t="shared" si="77"/>
        <v>371</v>
      </c>
      <c r="K355">
        <f t="shared" si="78"/>
        <v>297</v>
      </c>
      <c r="L355">
        <f t="shared" si="79"/>
        <v>166</v>
      </c>
      <c r="M355" s="3">
        <f t="shared" si="83"/>
        <v>0.24580335731414868</v>
      </c>
      <c r="N355" s="3">
        <f t="shared" si="80"/>
        <v>0.35611510791366907</v>
      </c>
    </row>
    <row r="356" spans="1:14" x14ac:dyDescent="0.2">
      <c r="A356" s="2">
        <v>40144</v>
      </c>
      <c r="B356">
        <v>208</v>
      </c>
      <c r="C356">
        <v>214</v>
      </c>
      <c r="D356">
        <v>213</v>
      </c>
      <c r="E356" s="3">
        <f t="shared" si="81"/>
        <v>-7.874015748031496E-3</v>
      </c>
      <c r="F356">
        <v>75</v>
      </c>
      <c r="G356">
        <v>59</v>
      </c>
      <c r="H356">
        <v>74</v>
      </c>
      <c r="I356" s="3">
        <f t="shared" si="82"/>
        <v>4.807692307692308E-3</v>
      </c>
      <c r="J356">
        <f t="shared" si="77"/>
        <v>283</v>
      </c>
      <c r="K356">
        <f t="shared" si="78"/>
        <v>273</v>
      </c>
      <c r="L356">
        <f t="shared" si="79"/>
        <v>287</v>
      </c>
      <c r="M356" s="3">
        <f t="shared" si="83"/>
        <v>-4.7449584816132862E-3</v>
      </c>
      <c r="N356" s="3">
        <f t="shared" si="80"/>
        <v>0.32384341637010677</v>
      </c>
    </row>
    <row r="357" spans="1:14" x14ac:dyDescent="0.2">
      <c r="A357" s="2">
        <v>40137</v>
      </c>
      <c r="B357">
        <v>236</v>
      </c>
      <c r="C357">
        <v>222</v>
      </c>
      <c r="D357">
        <v>191</v>
      </c>
      <c r="E357" s="3">
        <f t="shared" si="81"/>
        <v>6.9337442218798145E-2</v>
      </c>
      <c r="F357">
        <v>79</v>
      </c>
      <c r="G357">
        <v>71</v>
      </c>
      <c r="H357">
        <v>63</v>
      </c>
      <c r="I357" s="3">
        <f t="shared" si="82"/>
        <v>7.5117370892018781E-2</v>
      </c>
      <c r="J357">
        <f t="shared" si="77"/>
        <v>315</v>
      </c>
      <c r="K357">
        <f t="shared" si="78"/>
        <v>293</v>
      </c>
      <c r="L357">
        <f t="shared" si="79"/>
        <v>254</v>
      </c>
      <c r="M357" s="3">
        <f t="shared" si="83"/>
        <v>7.0765661252900236E-2</v>
      </c>
      <c r="N357" s="3">
        <f t="shared" si="80"/>
        <v>0.33990719257540603</v>
      </c>
    </row>
    <row r="358" spans="1:14" x14ac:dyDescent="0.2">
      <c r="A358" s="2">
        <v>40130</v>
      </c>
      <c r="B358">
        <v>251</v>
      </c>
      <c r="C358">
        <v>236</v>
      </c>
      <c r="D358">
        <v>151</v>
      </c>
      <c r="E358" s="3">
        <f t="shared" si="81"/>
        <v>0.15673981191222572</v>
      </c>
      <c r="F358">
        <v>92</v>
      </c>
      <c r="G358">
        <v>75</v>
      </c>
      <c r="H358">
        <v>43</v>
      </c>
      <c r="I358" s="3">
        <f t="shared" si="82"/>
        <v>0.23333333333333334</v>
      </c>
      <c r="J358">
        <f t="shared" si="77"/>
        <v>343</v>
      </c>
      <c r="K358">
        <f t="shared" si="78"/>
        <v>311</v>
      </c>
      <c r="L358">
        <f t="shared" si="79"/>
        <v>194</v>
      </c>
      <c r="M358" s="3">
        <f t="shared" si="83"/>
        <v>0.17570754716981132</v>
      </c>
      <c r="N358" s="3">
        <f t="shared" si="80"/>
        <v>0.36674528301886794</v>
      </c>
    </row>
    <row r="359" spans="1:14" x14ac:dyDescent="0.2">
      <c r="A359" s="2">
        <v>40123</v>
      </c>
      <c r="B359">
        <v>246</v>
      </c>
      <c r="C359">
        <v>224</v>
      </c>
      <c r="D359">
        <v>192</v>
      </c>
      <c r="E359" s="3">
        <f t="shared" si="81"/>
        <v>8.1570996978851965E-2</v>
      </c>
      <c r="F359">
        <v>86</v>
      </c>
      <c r="G359">
        <v>61</v>
      </c>
      <c r="H359">
        <v>66</v>
      </c>
      <c r="I359" s="3">
        <f t="shared" si="82"/>
        <v>9.3896713615023469E-2</v>
      </c>
      <c r="J359">
        <f t="shared" si="77"/>
        <v>332</v>
      </c>
      <c r="K359">
        <f t="shared" si="78"/>
        <v>285</v>
      </c>
      <c r="L359">
        <f t="shared" si="79"/>
        <v>258</v>
      </c>
      <c r="M359" s="3">
        <f t="shared" si="83"/>
        <v>8.4571428571428575E-2</v>
      </c>
      <c r="N359" s="3">
        <f t="shared" si="80"/>
        <v>0.32571428571428573</v>
      </c>
    </row>
    <row r="360" spans="1:14" x14ac:dyDescent="0.2">
      <c r="A360" s="2">
        <v>40116</v>
      </c>
      <c r="B360">
        <v>197</v>
      </c>
      <c r="C360">
        <v>202</v>
      </c>
      <c r="D360">
        <v>224</v>
      </c>
      <c r="E360" s="3">
        <f t="shared" si="81"/>
        <v>-4.3338683788121987E-2</v>
      </c>
      <c r="F360">
        <v>63</v>
      </c>
      <c r="G360">
        <v>72</v>
      </c>
      <c r="H360">
        <v>72</v>
      </c>
      <c r="I360" s="3">
        <f t="shared" si="82"/>
        <v>-4.3478260869565216E-2</v>
      </c>
      <c r="J360">
        <f t="shared" si="77"/>
        <v>260</v>
      </c>
      <c r="K360">
        <f t="shared" si="78"/>
        <v>274</v>
      </c>
      <c r="L360">
        <f t="shared" si="79"/>
        <v>296</v>
      </c>
      <c r="M360" s="3">
        <f t="shared" si="83"/>
        <v>-4.3373493975903614E-2</v>
      </c>
      <c r="N360" s="3">
        <f t="shared" si="80"/>
        <v>0.33012048192771082</v>
      </c>
    </row>
    <row r="361" spans="1:14" x14ac:dyDescent="0.2">
      <c r="A361" s="2">
        <v>40109</v>
      </c>
      <c r="B361">
        <v>220</v>
      </c>
      <c r="C361">
        <v>212</v>
      </c>
      <c r="D361">
        <v>181</v>
      </c>
      <c r="E361" s="3">
        <f t="shared" si="81"/>
        <v>6.3621533442088096E-2</v>
      </c>
      <c r="F361">
        <v>72</v>
      </c>
      <c r="G361">
        <v>74</v>
      </c>
      <c r="H361">
        <v>56</v>
      </c>
      <c r="I361" s="3">
        <f t="shared" si="82"/>
        <v>7.9207920792079209E-2</v>
      </c>
      <c r="J361">
        <f t="shared" si="77"/>
        <v>292</v>
      </c>
      <c r="K361">
        <f t="shared" si="78"/>
        <v>286</v>
      </c>
      <c r="L361">
        <f t="shared" si="79"/>
        <v>237</v>
      </c>
      <c r="M361" s="3">
        <f t="shared" si="83"/>
        <v>6.7484662576687116E-2</v>
      </c>
      <c r="N361" s="3">
        <f t="shared" si="80"/>
        <v>0.35092024539877298</v>
      </c>
    </row>
    <row r="362" spans="1:14" x14ac:dyDescent="0.2">
      <c r="A362" s="2">
        <v>40102</v>
      </c>
      <c r="B362">
        <v>270</v>
      </c>
      <c r="C362">
        <v>187</v>
      </c>
      <c r="D362">
        <v>159</v>
      </c>
      <c r="E362" s="3">
        <f t="shared" si="81"/>
        <v>0.18019480519480519</v>
      </c>
      <c r="F362">
        <v>96</v>
      </c>
      <c r="G362">
        <v>59</v>
      </c>
      <c r="H362">
        <v>56</v>
      </c>
      <c r="I362" s="3">
        <f t="shared" si="82"/>
        <v>0.1895734597156398</v>
      </c>
      <c r="J362">
        <f t="shared" si="77"/>
        <v>366</v>
      </c>
      <c r="K362">
        <f t="shared" si="78"/>
        <v>246</v>
      </c>
      <c r="L362">
        <f t="shared" si="79"/>
        <v>215</v>
      </c>
      <c r="M362" s="3">
        <f t="shared" si="83"/>
        <v>0.1825876662636034</v>
      </c>
      <c r="N362" s="3">
        <f t="shared" si="80"/>
        <v>0.29746070133010882</v>
      </c>
    </row>
    <row r="363" spans="1:14" x14ac:dyDescent="0.2">
      <c r="A363" s="2">
        <v>40095</v>
      </c>
      <c r="B363">
        <v>278</v>
      </c>
      <c r="C363">
        <v>232</v>
      </c>
      <c r="D363">
        <v>134</v>
      </c>
      <c r="E363" s="3">
        <f t="shared" si="81"/>
        <v>0.2236024844720497</v>
      </c>
      <c r="F363">
        <v>87</v>
      </c>
      <c r="G363">
        <v>80</v>
      </c>
      <c r="H363">
        <v>45</v>
      </c>
      <c r="I363" s="3">
        <f t="shared" si="82"/>
        <v>0.19811320754716982</v>
      </c>
      <c r="J363">
        <f t="shared" si="77"/>
        <v>365</v>
      </c>
      <c r="K363">
        <f t="shared" si="78"/>
        <v>312</v>
      </c>
      <c r="L363">
        <f t="shared" si="79"/>
        <v>179</v>
      </c>
      <c r="M363" s="3">
        <f t="shared" si="83"/>
        <v>0.21728971962616822</v>
      </c>
      <c r="N363" s="3">
        <f t="shared" si="80"/>
        <v>0.3644859813084112</v>
      </c>
    </row>
    <row r="364" spans="1:14" x14ac:dyDescent="0.2">
      <c r="A364" s="2">
        <v>40088</v>
      </c>
      <c r="B364">
        <v>133</v>
      </c>
      <c r="C364">
        <v>228</v>
      </c>
      <c r="D364">
        <v>305</v>
      </c>
      <c r="E364" s="3">
        <f t="shared" si="81"/>
        <v>-0.25825825825825827</v>
      </c>
      <c r="F364">
        <v>35</v>
      </c>
      <c r="G364">
        <v>71</v>
      </c>
      <c r="H364">
        <v>123</v>
      </c>
      <c r="I364" s="3">
        <f t="shared" si="82"/>
        <v>-0.38427947598253276</v>
      </c>
      <c r="J364">
        <f t="shared" si="77"/>
        <v>168</v>
      </c>
      <c r="K364">
        <f t="shared" si="78"/>
        <v>299</v>
      </c>
      <c r="L364">
        <f t="shared" si="79"/>
        <v>428</v>
      </c>
      <c r="M364" s="3">
        <f t="shared" si="83"/>
        <v>-0.29050279329608941</v>
      </c>
      <c r="N364" s="3">
        <f t="shared" si="80"/>
        <v>0.33407821229050277</v>
      </c>
    </row>
    <row r="365" spans="1:14" x14ac:dyDescent="0.2">
      <c r="A365" s="2">
        <v>40081</v>
      </c>
      <c r="B365">
        <v>159</v>
      </c>
      <c r="C365">
        <v>242</v>
      </c>
      <c r="D365">
        <v>256</v>
      </c>
      <c r="E365" s="3">
        <f t="shared" si="81"/>
        <v>-0.14764079147640791</v>
      </c>
      <c r="F365">
        <v>30</v>
      </c>
      <c r="G365">
        <v>75</v>
      </c>
      <c r="H365">
        <v>102</v>
      </c>
      <c r="I365" s="3">
        <f t="shared" si="82"/>
        <v>-0.34782608695652173</v>
      </c>
      <c r="J365">
        <f t="shared" si="77"/>
        <v>189</v>
      </c>
      <c r="K365">
        <f t="shared" si="78"/>
        <v>317</v>
      </c>
      <c r="L365">
        <f t="shared" si="79"/>
        <v>358</v>
      </c>
      <c r="M365" s="3">
        <f t="shared" si="83"/>
        <v>-0.19560185185185186</v>
      </c>
      <c r="N365" s="3">
        <f t="shared" si="80"/>
        <v>0.36689814814814814</v>
      </c>
    </row>
    <row r="366" spans="1:14" x14ac:dyDescent="0.2">
      <c r="A366" s="2">
        <v>40074</v>
      </c>
      <c r="B366">
        <v>259</v>
      </c>
      <c r="C366">
        <v>203</v>
      </c>
      <c r="D366">
        <v>173</v>
      </c>
      <c r="E366" s="3">
        <f t="shared" si="81"/>
        <v>0.13543307086614173</v>
      </c>
      <c r="F366">
        <v>76</v>
      </c>
      <c r="G366">
        <v>67</v>
      </c>
      <c r="H366">
        <v>59</v>
      </c>
      <c r="I366" s="3">
        <f t="shared" si="82"/>
        <v>8.4158415841584164E-2</v>
      </c>
      <c r="J366">
        <f t="shared" si="77"/>
        <v>335</v>
      </c>
      <c r="K366">
        <f t="shared" si="78"/>
        <v>270</v>
      </c>
      <c r="L366">
        <f t="shared" si="79"/>
        <v>232</v>
      </c>
      <c r="M366" s="3">
        <f t="shared" si="83"/>
        <v>0.12305854241338113</v>
      </c>
      <c r="N366" s="3">
        <f t="shared" si="80"/>
        <v>0.32258064516129031</v>
      </c>
    </row>
    <row r="367" spans="1:14" x14ac:dyDescent="0.2">
      <c r="A367" s="2">
        <v>40067</v>
      </c>
      <c r="B367">
        <v>247</v>
      </c>
      <c r="C367">
        <v>201</v>
      </c>
      <c r="D367">
        <v>166</v>
      </c>
      <c r="E367" s="3">
        <f t="shared" si="81"/>
        <v>0.13192182410423453</v>
      </c>
      <c r="F367">
        <v>85</v>
      </c>
      <c r="G367">
        <v>62</v>
      </c>
      <c r="H367">
        <v>46</v>
      </c>
      <c r="I367" s="3">
        <f t="shared" si="82"/>
        <v>0.20207253886010362</v>
      </c>
      <c r="J367">
        <f t="shared" si="77"/>
        <v>332</v>
      </c>
      <c r="K367">
        <f t="shared" si="78"/>
        <v>263</v>
      </c>
      <c r="L367">
        <f t="shared" si="79"/>
        <v>212</v>
      </c>
      <c r="M367" s="3">
        <f t="shared" si="83"/>
        <v>0.14869888475836432</v>
      </c>
      <c r="N367" s="3">
        <f t="shared" si="80"/>
        <v>0.32589838909541513</v>
      </c>
    </row>
    <row r="368" spans="1:14" x14ac:dyDescent="0.2">
      <c r="A368" s="2">
        <v>40060</v>
      </c>
      <c r="B368">
        <v>164</v>
      </c>
      <c r="C368">
        <v>256</v>
      </c>
      <c r="D368">
        <v>228</v>
      </c>
      <c r="E368" s="3">
        <f t="shared" si="81"/>
        <v>-9.8765432098765427E-2</v>
      </c>
      <c r="F368">
        <v>53</v>
      </c>
      <c r="G368">
        <v>69</v>
      </c>
      <c r="H368">
        <v>79</v>
      </c>
      <c r="I368" s="3">
        <f t="shared" si="82"/>
        <v>-0.12935323383084577</v>
      </c>
      <c r="J368">
        <f t="shared" si="77"/>
        <v>217</v>
      </c>
      <c r="K368">
        <f t="shared" si="78"/>
        <v>325</v>
      </c>
      <c r="L368">
        <f t="shared" si="79"/>
        <v>307</v>
      </c>
      <c r="M368" s="3">
        <f t="shared" si="83"/>
        <v>-0.10600706713780919</v>
      </c>
      <c r="N368" s="3">
        <f t="shared" si="80"/>
        <v>0.38280329799764429</v>
      </c>
    </row>
    <row r="369" spans="1:14" x14ac:dyDescent="0.2">
      <c r="A369" s="2">
        <v>40053</v>
      </c>
      <c r="B369">
        <v>241</v>
      </c>
      <c r="C369">
        <v>210</v>
      </c>
      <c r="D369">
        <v>151</v>
      </c>
      <c r="E369" s="3">
        <f t="shared" si="81"/>
        <v>0.14950166112956811</v>
      </c>
      <c r="F369">
        <v>86</v>
      </c>
      <c r="G369">
        <v>63</v>
      </c>
      <c r="H369">
        <v>48</v>
      </c>
      <c r="I369" s="3">
        <f t="shared" si="82"/>
        <v>0.19289340101522842</v>
      </c>
      <c r="J369">
        <f t="shared" ref="J369:J400" si="84">B369+F369</f>
        <v>327</v>
      </c>
      <c r="K369">
        <f t="shared" ref="K369:K400" si="85">C369+G369</f>
        <v>273</v>
      </c>
      <c r="L369">
        <f t="shared" ref="L369:L400" si="86">D369+H369</f>
        <v>199</v>
      </c>
      <c r="M369" s="3">
        <f t="shared" si="83"/>
        <v>0.16020025031289112</v>
      </c>
      <c r="N369" s="3">
        <f t="shared" ref="N369:N400" si="87">K369/SUM(J369:L369)</f>
        <v>0.34167709637046306</v>
      </c>
    </row>
    <row r="370" spans="1:14" x14ac:dyDescent="0.2">
      <c r="A370" s="2">
        <v>40046</v>
      </c>
      <c r="B370">
        <v>239</v>
      </c>
      <c r="C370">
        <v>210</v>
      </c>
      <c r="D370">
        <v>154</v>
      </c>
      <c r="E370" s="3">
        <f t="shared" si="81"/>
        <v>0.14096185737976782</v>
      </c>
      <c r="F370">
        <v>72</v>
      </c>
      <c r="G370">
        <v>73</v>
      </c>
      <c r="H370">
        <v>59</v>
      </c>
      <c r="I370" s="3">
        <f t="shared" si="82"/>
        <v>6.3725490196078427E-2</v>
      </c>
      <c r="J370">
        <f t="shared" si="84"/>
        <v>311</v>
      </c>
      <c r="K370">
        <f t="shared" si="85"/>
        <v>283</v>
      </c>
      <c r="L370">
        <f t="shared" si="86"/>
        <v>213</v>
      </c>
      <c r="M370" s="3">
        <f t="shared" si="83"/>
        <v>0.12143742255266418</v>
      </c>
      <c r="N370" s="3">
        <f t="shared" si="87"/>
        <v>0.3506815365551425</v>
      </c>
    </row>
    <row r="371" spans="1:14" x14ac:dyDescent="0.2">
      <c r="A371" s="2">
        <v>40039</v>
      </c>
      <c r="B371">
        <v>223</v>
      </c>
      <c r="C371">
        <v>222</v>
      </c>
      <c r="D371">
        <v>173</v>
      </c>
      <c r="E371" s="3">
        <f t="shared" si="81"/>
        <v>8.0906148867313912E-2</v>
      </c>
      <c r="F371">
        <v>78</v>
      </c>
      <c r="G371">
        <v>65</v>
      </c>
      <c r="H371">
        <v>62</v>
      </c>
      <c r="I371" s="3">
        <f t="shared" si="82"/>
        <v>7.8048780487804878E-2</v>
      </c>
      <c r="J371">
        <f t="shared" si="84"/>
        <v>301</v>
      </c>
      <c r="K371">
        <f t="shared" si="85"/>
        <v>287</v>
      </c>
      <c r="L371">
        <f t="shared" si="86"/>
        <v>235</v>
      </c>
      <c r="M371" s="3">
        <f t="shared" si="83"/>
        <v>8.0194410692588092E-2</v>
      </c>
      <c r="N371" s="3">
        <f t="shared" si="87"/>
        <v>0.34872417982989062</v>
      </c>
    </row>
    <row r="372" spans="1:14" x14ac:dyDescent="0.2">
      <c r="A372" s="2">
        <v>40032</v>
      </c>
      <c r="B372">
        <v>216</v>
      </c>
      <c r="C372">
        <v>195</v>
      </c>
      <c r="D372">
        <v>168</v>
      </c>
      <c r="E372" s="3">
        <f t="shared" si="81"/>
        <v>8.2901554404145081E-2</v>
      </c>
      <c r="F372">
        <v>65</v>
      </c>
      <c r="G372">
        <v>56</v>
      </c>
      <c r="H372">
        <v>75</v>
      </c>
      <c r="I372" s="3">
        <f t="shared" si="82"/>
        <v>-5.1020408163265307E-2</v>
      </c>
      <c r="J372">
        <f t="shared" si="84"/>
        <v>281</v>
      </c>
      <c r="K372">
        <f t="shared" si="85"/>
        <v>251</v>
      </c>
      <c r="L372">
        <f t="shared" si="86"/>
        <v>243</v>
      </c>
      <c r="M372" s="3">
        <f t="shared" si="83"/>
        <v>4.9032258064516131E-2</v>
      </c>
      <c r="N372" s="3">
        <f t="shared" si="87"/>
        <v>0.32387096774193547</v>
      </c>
    </row>
    <row r="373" spans="1:14" x14ac:dyDescent="0.2">
      <c r="A373" s="2">
        <v>40025</v>
      </c>
      <c r="B373">
        <v>283</v>
      </c>
      <c r="C373">
        <v>155</v>
      </c>
      <c r="D373">
        <v>147</v>
      </c>
      <c r="E373" s="3">
        <f t="shared" si="81"/>
        <v>0.23247863247863249</v>
      </c>
      <c r="F373">
        <v>70</v>
      </c>
      <c r="G373">
        <v>61</v>
      </c>
      <c r="H373">
        <v>43</v>
      </c>
      <c r="I373" s="3">
        <f t="shared" si="82"/>
        <v>0.15517241379310345</v>
      </c>
      <c r="J373">
        <f t="shared" si="84"/>
        <v>353</v>
      </c>
      <c r="K373">
        <f t="shared" si="85"/>
        <v>216</v>
      </c>
      <c r="L373">
        <f t="shared" si="86"/>
        <v>190</v>
      </c>
      <c r="M373" s="3">
        <f t="shared" si="83"/>
        <v>0.2147562582345191</v>
      </c>
      <c r="N373" s="3">
        <f t="shared" si="87"/>
        <v>0.28458498023715417</v>
      </c>
    </row>
    <row r="374" spans="1:14" x14ac:dyDescent="0.2">
      <c r="A374" s="2">
        <v>40018</v>
      </c>
      <c r="B374">
        <v>274</v>
      </c>
      <c r="C374">
        <v>187</v>
      </c>
      <c r="D374">
        <v>126</v>
      </c>
      <c r="E374" s="3">
        <f t="shared" si="81"/>
        <v>0.25212947189097101</v>
      </c>
      <c r="F374">
        <v>76</v>
      </c>
      <c r="G374">
        <v>56</v>
      </c>
      <c r="H374">
        <v>47</v>
      </c>
      <c r="I374" s="3">
        <f t="shared" si="82"/>
        <v>0.16201117318435754</v>
      </c>
      <c r="J374">
        <f t="shared" si="84"/>
        <v>350</v>
      </c>
      <c r="K374">
        <f t="shared" si="85"/>
        <v>243</v>
      </c>
      <c r="L374">
        <f t="shared" si="86"/>
        <v>173</v>
      </c>
      <c r="M374" s="3">
        <f t="shared" si="83"/>
        <v>0.2310704960835509</v>
      </c>
      <c r="N374" s="3">
        <f t="shared" si="87"/>
        <v>0.31723237597911225</v>
      </c>
    </row>
    <row r="375" spans="1:14" x14ac:dyDescent="0.2">
      <c r="A375" s="2">
        <v>40011</v>
      </c>
      <c r="B375">
        <v>290</v>
      </c>
      <c r="C375">
        <v>220</v>
      </c>
      <c r="D375">
        <v>95</v>
      </c>
      <c r="E375" s="3">
        <f t="shared" si="81"/>
        <v>0.32231404958677684</v>
      </c>
      <c r="F375">
        <v>100</v>
      </c>
      <c r="G375">
        <v>58</v>
      </c>
      <c r="H375">
        <v>28</v>
      </c>
      <c r="I375" s="3">
        <f t="shared" si="82"/>
        <v>0.38709677419354838</v>
      </c>
      <c r="J375">
        <f t="shared" si="84"/>
        <v>390</v>
      </c>
      <c r="K375">
        <f t="shared" si="85"/>
        <v>278</v>
      </c>
      <c r="L375">
        <f t="shared" si="86"/>
        <v>123</v>
      </c>
      <c r="M375" s="3">
        <f t="shared" si="83"/>
        <v>0.33754740834386854</v>
      </c>
      <c r="N375" s="3">
        <f t="shared" si="87"/>
        <v>0.35145385587863465</v>
      </c>
    </row>
    <row r="376" spans="1:14" x14ac:dyDescent="0.2">
      <c r="A376" s="2">
        <v>40004</v>
      </c>
      <c r="B376">
        <v>163</v>
      </c>
      <c r="C376">
        <v>209</v>
      </c>
      <c r="D376">
        <v>212</v>
      </c>
      <c r="E376" s="3">
        <f t="shared" ref="E376:E408" si="88">(B376-D376)/SUM(B376:D376)</f>
        <v>-8.3904109589041098E-2</v>
      </c>
      <c r="F376">
        <v>69</v>
      </c>
      <c r="G376">
        <v>68</v>
      </c>
      <c r="H376">
        <v>67</v>
      </c>
      <c r="I376" s="3">
        <f t="shared" ref="I376:I408" si="89">(F376-H376)/SUM(F376:H376)</f>
        <v>9.8039215686274508E-3</v>
      </c>
      <c r="J376">
        <f t="shared" si="84"/>
        <v>232</v>
      </c>
      <c r="K376">
        <f t="shared" si="85"/>
        <v>277</v>
      </c>
      <c r="L376">
        <f t="shared" si="86"/>
        <v>279</v>
      </c>
      <c r="M376" s="3">
        <f t="shared" ref="M376:M408" si="90">(J376-L376)/SUM(J376:L376)</f>
        <v>-5.964467005076142E-2</v>
      </c>
      <c r="N376" s="3">
        <f t="shared" si="87"/>
        <v>0.35152284263959394</v>
      </c>
    </row>
    <row r="377" spans="1:14" x14ac:dyDescent="0.2">
      <c r="A377" s="2">
        <v>39997</v>
      </c>
      <c r="B377">
        <v>88</v>
      </c>
      <c r="C377">
        <v>190</v>
      </c>
      <c r="D377">
        <v>288</v>
      </c>
      <c r="E377" s="3">
        <f t="shared" si="88"/>
        <v>-0.35335689045936397</v>
      </c>
      <c r="F377">
        <v>42</v>
      </c>
      <c r="G377">
        <v>71</v>
      </c>
      <c r="H377">
        <v>87</v>
      </c>
      <c r="I377" s="3">
        <f t="shared" si="89"/>
        <v>-0.22500000000000001</v>
      </c>
      <c r="J377">
        <f t="shared" si="84"/>
        <v>130</v>
      </c>
      <c r="K377">
        <f t="shared" si="85"/>
        <v>261</v>
      </c>
      <c r="L377">
        <f t="shared" si="86"/>
        <v>375</v>
      </c>
      <c r="M377" s="3">
        <f t="shared" si="90"/>
        <v>-0.31984334203655351</v>
      </c>
      <c r="N377" s="3">
        <f t="shared" si="87"/>
        <v>0.34073107049608353</v>
      </c>
    </row>
    <row r="378" spans="1:14" x14ac:dyDescent="0.2">
      <c r="A378" s="2">
        <v>39990</v>
      </c>
      <c r="B378">
        <v>147</v>
      </c>
      <c r="C378">
        <v>225</v>
      </c>
      <c r="D378">
        <v>227</v>
      </c>
      <c r="E378" s="3">
        <f t="shared" si="88"/>
        <v>-0.13355592654424039</v>
      </c>
      <c r="F378">
        <v>64</v>
      </c>
      <c r="G378">
        <v>77</v>
      </c>
      <c r="H378">
        <v>49</v>
      </c>
      <c r="I378" s="3">
        <f t="shared" si="89"/>
        <v>7.8947368421052627E-2</v>
      </c>
      <c r="J378">
        <f t="shared" si="84"/>
        <v>211</v>
      </c>
      <c r="K378">
        <f t="shared" si="85"/>
        <v>302</v>
      </c>
      <c r="L378">
        <f t="shared" si="86"/>
        <v>276</v>
      </c>
      <c r="M378" s="3">
        <f t="shared" si="90"/>
        <v>-8.2382762991128011E-2</v>
      </c>
      <c r="N378" s="3">
        <f t="shared" si="87"/>
        <v>0.38276299112801015</v>
      </c>
    </row>
    <row r="379" spans="1:14" x14ac:dyDescent="0.2">
      <c r="A379" s="2">
        <v>39983</v>
      </c>
      <c r="B379">
        <v>138</v>
      </c>
      <c r="C379">
        <v>223</v>
      </c>
      <c r="D379">
        <v>243</v>
      </c>
      <c r="E379" s="3">
        <f t="shared" si="88"/>
        <v>-0.17384105960264901</v>
      </c>
      <c r="F379">
        <v>52</v>
      </c>
      <c r="G379">
        <v>67</v>
      </c>
      <c r="H379">
        <v>79</v>
      </c>
      <c r="I379" s="3">
        <f t="shared" si="89"/>
        <v>-0.13636363636363635</v>
      </c>
      <c r="J379">
        <f t="shared" si="84"/>
        <v>190</v>
      </c>
      <c r="K379">
        <f t="shared" si="85"/>
        <v>290</v>
      </c>
      <c r="L379">
        <f t="shared" si="86"/>
        <v>322</v>
      </c>
      <c r="M379" s="3">
        <f t="shared" si="90"/>
        <v>-0.16458852867830423</v>
      </c>
      <c r="N379" s="3">
        <f t="shared" si="87"/>
        <v>0.36159600997506236</v>
      </c>
    </row>
    <row r="380" spans="1:14" x14ac:dyDescent="0.2">
      <c r="A380" s="2">
        <v>39976</v>
      </c>
      <c r="B380">
        <v>185</v>
      </c>
      <c r="C380">
        <v>227</v>
      </c>
      <c r="D380">
        <v>158</v>
      </c>
      <c r="E380" s="3">
        <f t="shared" si="88"/>
        <v>4.736842105263158E-2</v>
      </c>
      <c r="F380">
        <v>46</v>
      </c>
      <c r="G380">
        <v>76</v>
      </c>
      <c r="H380">
        <v>51</v>
      </c>
      <c r="I380" s="3">
        <f t="shared" si="89"/>
        <v>-2.8901734104046242E-2</v>
      </c>
      <c r="J380">
        <f t="shared" si="84"/>
        <v>231</v>
      </c>
      <c r="K380">
        <f t="shared" si="85"/>
        <v>303</v>
      </c>
      <c r="L380">
        <f t="shared" si="86"/>
        <v>209</v>
      </c>
      <c r="M380" s="3">
        <f t="shared" si="90"/>
        <v>2.9609690444145357E-2</v>
      </c>
      <c r="N380" s="3">
        <f t="shared" si="87"/>
        <v>0.40780619111709288</v>
      </c>
    </row>
    <row r="381" spans="1:14" x14ac:dyDescent="0.2">
      <c r="A381" s="2">
        <v>39969</v>
      </c>
      <c r="B381">
        <v>193</v>
      </c>
      <c r="C381">
        <v>229</v>
      </c>
      <c r="D381">
        <v>172</v>
      </c>
      <c r="E381" s="3">
        <f t="shared" si="88"/>
        <v>3.5353535353535352E-2</v>
      </c>
      <c r="F381">
        <v>75</v>
      </c>
      <c r="G381">
        <v>55</v>
      </c>
      <c r="H381">
        <v>58</v>
      </c>
      <c r="I381" s="3">
        <f t="shared" si="89"/>
        <v>9.0425531914893623E-2</v>
      </c>
      <c r="J381">
        <f t="shared" si="84"/>
        <v>268</v>
      </c>
      <c r="K381">
        <f t="shared" si="85"/>
        <v>284</v>
      </c>
      <c r="L381">
        <f t="shared" si="86"/>
        <v>230</v>
      </c>
      <c r="M381" s="3">
        <f t="shared" si="90"/>
        <v>4.859335038363171E-2</v>
      </c>
      <c r="N381" s="3">
        <f t="shared" si="87"/>
        <v>0.3631713554987212</v>
      </c>
    </row>
    <row r="382" spans="1:14" x14ac:dyDescent="0.2">
      <c r="A382" s="2">
        <v>39962</v>
      </c>
      <c r="B382">
        <v>176</v>
      </c>
      <c r="C382">
        <v>249</v>
      </c>
      <c r="D382">
        <v>193</v>
      </c>
      <c r="E382" s="3">
        <f t="shared" si="88"/>
        <v>-2.7508090614886731E-2</v>
      </c>
      <c r="F382">
        <v>60</v>
      </c>
      <c r="G382">
        <v>52</v>
      </c>
      <c r="H382">
        <v>66</v>
      </c>
      <c r="I382" s="3">
        <f t="shared" si="89"/>
        <v>-3.3707865168539325E-2</v>
      </c>
      <c r="J382">
        <f t="shared" si="84"/>
        <v>236</v>
      </c>
      <c r="K382">
        <f t="shared" si="85"/>
        <v>301</v>
      </c>
      <c r="L382">
        <f t="shared" si="86"/>
        <v>259</v>
      </c>
      <c r="M382" s="3">
        <f t="shared" si="90"/>
        <v>-2.8894472361809045E-2</v>
      </c>
      <c r="N382" s="3">
        <f t="shared" si="87"/>
        <v>0.37814070351758794</v>
      </c>
    </row>
    <row r="383" spans="1:14" x14ac:dyDescent="0.2">
      <c r="A383" s="2">
        <v>39955</v>
      </c>
      <c r="B383">
        <v>147</v>
      </c>
      <c r="C383">
        <v>202</v>
      </c>
      <c r="D383">
        <v>205</v>
      </c>
      <c r="E383" s="3">
        <f t="shared" si="88"/>
        <v>-0.10469314079422383</v>
      </c>
      <c r="F383">
        <v>38</v>
      </c>
      <c r="G383">
        <v>49</v>
      </c>
      <c r="H383">
        <v>66</v>
      </c>
      <c r="I383" s="3">
        <f t="shared" si="89"/>
        <v>-0.18300653594771241</v>
      </c>
      <c r="J383">
        <f t="shared" si="84"/>
        <v>185</v>
      </c>
      <c r="K383">
        <f t="shared" si="85"/>
        <v>251</v>
      </c>
      <c r="L383">
        <f t="shared" si="86"/>
        <v>271</v>
      </c>
      <c r="M383" s="3">
        <f t="shared" si="90"/>
        <v>-0.12164073550212164</v>
      </c>
      <c r="N383" s="3">
        <f t="shared" si="87"/>
        <v>0.35502121640735501</v>
      </c>
    </row>
    <row r="384" spans="1:14" x14ac:dyDescent="0.2">
      <c r="A384" s="2">
        <v>39948</v>
      </c>
      <c r="B384">
        <v>147</v>
      </c>
      <c r="C384">
        <v>237</v>
      </c>
      <c r="D384">
        <v>232</v>
      </c>
      <c r="E384" s="3">
        <f t="shared" si="88"/>
        <v>-0.13798701298701299</v>
      </c>
      <c r="F384">
        <v>48</v>
      </c>
      <c r="G384">
        <v>76</v>
      </c>
      <c r="H384">
        <v>68</v>
      </c>
      <c r="I384" s="3">
        <f t="shared" si="89"/>
        <v>-0.10416666666666667</v>
      </c>
      <c r="J384">
        <f t="shared" si="84"/>
        <v>195</v>
      </c>
      <c r="K384">
        <f t="shared" si="85"/>
        <v>313</v>
      </c>
      <c r="L384">
        <f t="shared" si="86"/>
        <v>300</v>
      </c>
      <c r="M384" s="3">
        <f t="shared" si="90"/>
        <v>-0.12995049504950495</v>
      </c>
      <c r="N384" s="3">
        <f t="shared" si="87"/>
        <v>0.38737623762376239</v>
      </c>
    </row>
    <row r="385" spans="1:14" x14ac:dyDescent="0.2">
      <c r="A385" s="2">
        <v>39941</v>
      </c>
      <c r="B385">
        <v>210</v>
      </c>
      <c r="C385">
        <v>208</v>
      </c>
      <c r="D385">
        <v>207</v>
      </c>
      <c r="E385" s="3">
        <f t="shared" si="88"/>
        <v>4.7999999999999996E-3</v>
      </c>
      <c r="F385">
        <v>67</v>
      </c>
      <c r="G385">
        <v>68</v>
      </c>
      <c r="H385">
        <v>80</v>
      </c>
      <c r="I385" s="3">
        <f t="shared" si="89"/>
        <v>-6.0465116279069767E-2</v>
      </c>
      <c r="J385">
        <f t="shared" si="84"/>
        <v>277</v>
      </c>
      <c r="K385">
        <f t="shared" si="85"/>
        <v>276</v>
      </c>
      <c r="L385">
        <f t="shared" si="86"/>
        <v>287</v>
      </c>
      <c r="M385" s="3">
        <f t="shared" si="90"/>
        <v>-1.1904761904761904E-2</v>
      </c>
      <c r="N385" s="3">
        <f t="shared" si="87"/>
        <v>0.32857142857142857</v>
      </c>
    </row>
    <row r="386" spans="1:14" x14ac:dyDescent="0.2">
      <c r="A386" s="2">
        <v>39934</v>
      </c>
      <c r="B386">
        <v>243</v>
      </c>
      <c r="C386">
        <v>187</v>
      </c>
      <c r="D386">
        <v>144</v>
      </c>
      <c r="E386" s="3">
        <f t="shared" si="88"/>
        <v>0.17247386759581881</v>
      </c>
      <c r="F386">
        <v>86</v>
      </c>
      <c r="G386">
        <v>54</v>
      </c>
      <c r="H386">
        <v>45</v>
      </c>
      <c r="I386" s="3">
        <f t="shared" si="89"/>
        <v>0.22162162162162163</v>
      </c>
      <c r="J386">
        <f t="shared" si="84"/>
        <v>329</v>
      </c>
      <c r="K386">
        <f t="shared" si="85"/>
        <v>241</v>
      </c>
      <c r="L386">
        <f t="shared" si="86"/>
        <v>189</v>
      </c>
      <c r="M386" s="3">
        <f t="shared" si="90"/>
        <v>0.1844532279314888</v>
      </c>
      <c r="N386" s="3">
        <f t="shared" si="87"/>
        <v>0.31752305665349145</v>
      </c>
    </row>
    <row r="387" spans="1:14" x14ac:dyDescent="0.2">
      <c r="A387" s="2">
        <v>39927</v>
      </c>
      <c r="B387">
        <v>219</v>
      </c>
      <c r="C387">
        <v>223</v>
      </c>
      <c r="D387">
        <v>158</v>
      </c>
      <c r="E387" s="3">
        <f t="shared" si="88"/>
        <v>0.10166666666666667</v>
      </c>
      <c r="F387">
        <v>79</v>
      </c>
      <c r="G387">
        <v>70</v>
      </c>
      <c r="H387">
        <v>59</v>
      </c>
      <c r="I387" s="3">
        <f t="shared" si="89"/>
        <v>9.6153846153846159E-2</v>
      </c>
      <c r="J387">
        <f t="shared" si="84"/>
        <v>298</v>
      </c>
      <c r="K387">
        <f t="shared" si="85"/>
        <v>293</v>
      </c>
      <c r="L387">
        <f t="shared" si="86"/>
        <v>217</v>
      </c>
      <c r="M387" s="3">
        <f t="shared" si="90"/>
        <v>0.10024752475247525</v>
      </c>
      <c r="N387" s="3">
        <f t="shared" si="87"/>
        <v>0.36262376237623761</v>
      </c>
    </row>
    <row r="388" spans="1:14" x14ac:dyDescent="0.2">
      <c r="A388" s="2">
        <v>39920</v>
      </c>
      <c r="B388">
        <v>247</v>
      </c>
      <c r="C388">
        <v>206</v>
      </c>
      <c r="D388">
        <v>154</v>
      </c>
      <c r="E388" s="3">
        <f t="shared" si="88"/>
        <v>0.15321252059308071</v>
      </c>
      <c r="F388">
        <v>73</v>
      </c>
      <c r="G388">
        <v>55</v>
      </c>
      <c r="H388">
        <v>53</v>
      </c>
      <c r="I388" s="3">
        <f t="shared" si="89"/>
        <v>0.11049723756906077</v>
      </c>
      <c r="J388">
        <f t="shared" si="84"/>
        <v>320</v>
      </c>
      <c r="K388">
        <f t="shared" si="85"/>
        <v>261</v>
      </c>
      <c r="L388">
        <f t="shared" si="86"/>
        <v>207</v>
      </c>
      <c r="M388" s="3">
        <f t="shared" si="90"/>
        <v>0.14340101522842641</v>
      </c>
      <c r="N388" s="3">
        <f t="shared" si="87"/>
        <v>0.33121827411167515</v>
      </c>
    </row>
    <row r="389" spans="1:14" x14ac:dyDescent="0.2">
      <c r="A389" s="2">
        <v>39913</v>
      </c>
      <c r="B389">
        <v>303</v>
      </c>
      <c r="C389">
        <v>198</v>
      </c>
      <c r="D389">
        <v>114</v>
      </c>
      <c r="E389" s="3">
        <f t="shared" si="88"/>
        <v>0.3073170731707317</v>
      </c>
      <c r="F389">
        <v>78</v>
      </c>
      <c r="G389">
        <v>64</v>
      </c>
      <c r="H389">
        <v>41</v>
      </c>
      <c r="I389" s="3">
        <f t="shared" si="89"/>
        <v>0.20218579234972678</v>
      </c>
      <c r="J389">
        <f t="shared" si="84"/>
        <v>381</v>
      </c>
      <c r="K389">
        <f t="shared" si="85"/>
        <v>262</v>
      </c>
      <c r="L389">
        <f t="shared" si="86"/>
        <v>155</v>
      </c>
      <c r="M389" s="3">
        <f t="shared" si="90"/>
        <v>0.2832080200501253</v>
      </c>
      <c r="N389" s="3">
        <f t="shared" si="87"/>
        <v>0.32832080200501251</v>
      </c>
    </row>
    <row r="390" spans="1:14" x14ac:dyDescent="0.2">
      <c r="A390" s="2">
        <v>39906</v>
      </c>
      <c r="B390">
        <v>332</v>
      </c>
      <c r="C390">
        <v>179</v>
      </c>
      <c r="D390">
        <v>110</v>
      </c>
      <c r="E390" s="3">
        <f t="shared" si="88"/>
        <v>0.35748792270531399</v>
      </c>
      <c r="F390">
        <v>114</v>
      </c>
      <c r="G390">
        <v>43</v>
      </c>
      <c r="H390">
        <v>38</v>
      </c>
      <c r="I390" s="3">
        <f t="shared" si="89"/>
        <v>0.38974358974358975</v>
      </c>
      <c r="J390">
        <f t="shared" si="84"/>
        <v>446</v>
      </c>
      <c r="K390">
        <f t="shared" si="85"/>
        <v>222</v>
      </c>
      <c r="L390">
        <f t="shared" si="86"/>
        <v>148</v>
      </c>
      <c r="M390" s="3">
        <f t="shared" si="90"/>
        <v>0.36519607843137253</v>
      </c>
      <c r="N390" s="3">
        <f t="shared" si="87"/>
        <v>0.27205882352941174</v>
      </c>
    </row>
    <row r="391" spans="1:14" x14ac:dyDescent="0.2">
      <c r="A391" s="2">
        <v>39899</v>
      </c>
      <c r="B391">
        <v>250</v>
      </c>
      <c r="C391">
        <v>222</v>
      </c>
      <c r="D391">
        <v>145</v>
      </c>
      <c r="E391" s="3">
        <f t="shared" si="88"/>
        <v>0.17017828200972449</v>
      </c>
      <c r="F391">
        <v>100</v>
      </c>
      <c r="G391">
        <v>73</v>
      </c>
      <c r="H391">
        <v>42</v>
      </c>
      <c r="I391" s="3">
        <f t="shared" si="89"/>
        <v>0.26976744186046514</v>
      </c>
      <c r="J391">
        <f t="shared" si="84"/>
        <v>350</v>
      </c>
      <c r="K391">
        <f t="shared" si="85"/>
        <v>295</v>
      </c>
      <c r="L391">
        <f t="shared" si="86"/>
        <v>187</v>
      </c>
      <c r="M391" s="3">
        <f t="shared" si="90"/>
        <v>0.19591346153846154</v>
      </c>
      <c r="N391" s="3">
        <f t="shared" si="87"/>
        <v>0.35456730769230771</v>
      </c>
    </row>
    <row r="392" spans="1:14" x14ac:dyDescent="0.2">
      <c r="A392" s="2">
        <v>39892</v>
      </c>
      <c r="B392">
        <v>218</v>
      </c>
      <c r="C392">
        <v>234</v>
      </c>
      <c r="D392">
        <v>192</v>
      </c>
      <c r="E392" s="3">
        <f t="shared" si="88"/>
        <v>4.0372670807453416E-2</v>
      </c>
      <c r="F392">
        <v>82</v>
      </c>
      <c r="G392">
        <v>67</v>
      </c>
      <c r="H392">
        <v>60</v>
      </c>
      <c r="I392" s="3">
        <f t="shared" si="89"/>
        <v>0.10526315789473684</v>
      </c>
      <c r="J392">
        <f t="shared" si="84"/>
        <v>300</v>
      </c>
      <c r="K392">
        <f t="shared" si="85"/>
        <v>301</v>
      </c>
      <c r="L392">
        <f t="shared" si="86"/>
        <v>252</v>
      </c>
      <c r="M392" s="3">
        <f t="shared" si="90"/>
        <v>5.6271981242672922E-2</v>
      </c>
      <c r="N392" s="3">
        <f t="shared" si="87"/>
        <v>0.35287221570926142</v>
      </c>
    </row>
    <row r="393" spans="1:14" x14ac:dyDescent="0.2">
      <c r="A393" s="2">
        <v>39885</v>
      </c>
      <c r="B393">
        <v>245</v>
      </c>
      <c r="C393">
        <v>220</v>
      </c>
      <c r="D393">
        <v>180</v>
      </c>
      <c r="E393" s="3">
        <f t="shared" si="88"/>
        <v>0.10077519379844961</v>
      </c>
      <c r="F393">
        <v>86</v>
      </c>
      <c r="G393">
        <v>76</v>
      </c>
      <c r="H393">
        <v>37</v>
      </c>
      <c r="I393" s="3">
        <f t="shared" si="89"/>
        <v>0.24623115577889448</v>
      </c>
      <c r="J393">
        <f t="shared" si="84"/>
        <v>331</v>
      </c>
      <c r="K393">
        <f t="shared" si="85"/>
        <v>296</v>
      </c>
      <c r="L393">
        <f t="shared" si="86"/>
        <v>217</v>
      </c>
      <c r="M393" s="3">
        <f t="shared" si="90"/>
        <v>0.13507109004739337</v>
      </c>
      <c r="N393" s="3">
        <f t="shared" si="87"/>
        <v>0.35071090047393366</v>
      </c>
    </row>
    <row r="394" spans="1:14" x14ac:dyDescent="0.2">
      <c r="A394" s="2">
        <v>39878</v>
      </c>
      <c r="B394">
        <v>146</v>
      </c>
      <c r="C394">
        <v>169</v>
      </c>
      <c r="D394">
        <v>319</v>
      </c>
      <c r="E394" s="3">
        <f t="shared" si="88"/>
        <v>-0.27287066246056785</v>
      </c>
      <c r="F394">
        <v>49</v>
      </c>
      <c r="G394">
        <v>53</v>
      </c>
      <c r="H394">
        <v>115</v>
      </c>
      <c r="I394" s="3">
        <f t="shared" si="89"/>
        <v>-0.30414746543778803</v>
      </c>
      <c r="J394">
        <f t="shared" si="84"/>
        <v>195</v>
      </c>
      <c r="K394">
        <f t="shared" si="85"/>
        <v>222</v>
      </c>
      <c r="L394">
        <f t="shared" si="86"/>
        <v>434</v>
      </c>
      <c r="M394" s="3">
        <f t="shared" si="90"/>
        <v>-0.2808460634547591</v>
      </c>
      <c r="N394" s="3">
        <f t="shared" si="87"/>
        <v>0.2608695652173913</v>
      </c>
    </row>
    <row r="395" spans="1:14" x14ac:dyDescent="0.2">
      <c r="A395" s="2">
        <v>39871</v>
      </c>
      <c r="B395">
        <v>127</v>
      </c>
      <c r="C395">
        <v>185</v>
      </c>
      <c r="D395">
        <v>322</v>
      </c>
      <c r="E395" s="3">
        <f t="shared" si="88"/>
        <v>-0.30757097791798105</v>
      </c>
      <c r="F395">
        <v>62</v>
      </c>
      <c r="G395">
        <v>49</v>
      </c>
      <c r="H395">
        <v>86</v>
      </c>
      <c r="I395" s="3">
        <f t="shared" si="89"/>
        <v>-0.12182741116751269</v>
      </c>
      <c r="J395">
        <f t="shared" si="84"/>
        <v>189</v>
      </c>
      <c r="K395">
        <f t="shared" si="85"/>
        <v>234</v>
      </c>
      <c r="L395">
        <f t="shared" si="86"/>
        <v>408</v>
      </c>
      <c r="M395" s="3">
        <f t="shared" si="90"/>
        <v>-0.26353790613718414</v>
      </c>
      <c r="N395" s="3">
        <f t="shared" si="87"/>
        <v>0.28158844765342961</v>
      </c>
    </row>
    <row r="396" spans="1:14" x14ac:dyDescent="0.2">
      <c r="A396" s="2">
        <v>39864</v>
      </c>
      <c r="B396">
        <v>122</v>
      </c>
      <c r="C396">
        <v>181</v>
      </c>
      <c r="D396">
        <v>327</v>
      </c>
      <c r="E396" s="3">
        <f t="shared" si="88"/>
        <v>-0.32539682539682541</v>
      </c>
      <c r="F396">
        <v>40</v>
      </c>
      <c r="G396">
        <v>48</v>
      </c>
      <c r="H396">
        <v>107</v>
      </c>
      <c r="I396" s="3">
        <f t="shared" si="89"/>
        <v>-0.34358974358974359</v>
      </c>
      <c r="J396">
        <f t="shared" si="84"/>
        <v>162</v>
      </c>
      <c r="K396">
        <f t="shared" si="85"/>
        <v>229</v>
      </c>
      <c r="L396">
        <f t="shared" si="86"/>
        <v>434</v>
      </c>
      <c r="M396" s="3">
        <f t="shared" si="90"/>
        <v>-0.32969696969696971</v>
      </c>
      <c r="N396" s="3">
        <f t="shared" si="87"/>
        <v>0.27757575757575759</v>
      </c>
    </row>
    <row r="397" spans="1:14" x14ac:dyDescent="0.2">
      <c r="A397" s="2">
        <v>39857</v>
      </c>
      <c r="B397">
        <v>127</v>
      </c>
      <c r="C397">
        <v>259</v>
      </c>
      <c r="D397">
        <v>260</v>
      </c>
      <c r="E397" s="3">
        <f t="shared" si="88"/>
        <v>-0.20588235294117646</v>
      </c>
      <c r="F397">
        <v>66</v>
      </c>
      <c r="G397">
        <v>69</v>
      </c>
      <c r="H397">
        <v>67</v>
      </c>
      <c r="I397" s="3">
        <f t="shared" si="89"/>
        <v>-4.9504950495049506E-3</v>
      </c>
      <c r="J397">
        <f t="shared" si="84"/>
        <v>193</v>
      </c>
      <c r="K397">
        <f t="shared" si="85"/>
        <v>328</v>
      </c>
      <c r="L397">
        <f t="shared" si="86"/>
        <v>327</v>
      </c>
      <c r="M397" s="3">
        <f t="shared" si="90"/>
        <v>-0.15801886792452829</v>
      </c>
      <c r="N397" s="3">
        <f t="shared" si="87"/>
        <v>0.3867924528301887</v>
      </c>
    </row>
    <row r="398" spans="1:14" x14ac:dyDescent="0.2">
      <c r="A398" s="2">
        <v>39850</v>
      </c>
      <c r="B398">
        <v>231</v>
      </c>
      <c r="C398">
        <v>254</v>
      </c>
      <c r="D398">
        <v>167</v>
      </c>
      <c r="E398" s="3">
        <f t="shared" si="88"/>
        <v>9.815950920245399E-2</v>
      </c>
      <c r="F398">
        <v>101</v>
      </c>
      <c r="G398">
        <v>68</v>
      </c>
      <c r="H398">
        <v>38</v>
      </c>
      <c r="I398" s="3">
        <f t="shared" si="89"/>
        <v>0.30434782608695654</v>
      </c>
      <c r="J398">
        <f t="shared" si="84"/>
        <v>332</v>
      </c>
      <c r="K398">
        <f t="shared" si="85"/>
        <v>322</v>
      </c>
      <c r="L398">
        <f t="shared" si="86"/>
        <v>205</v>
      </c>
      <c r="M398" s="3">
        <f t="shared" si="90"/>
        <v>0.14784633294528521</v>
      </c>
      <c r="N398" s="3">
        <f t="shared" si="87"/>
        <v>0.37485448195576254</v>
      </c>
    </row>
    <row r="399" spans="1:14" x14ac:dyDescent="0.2">
      <c r="A399" s="2">
        <v>39843</v>
      </c>
      <c r="B399">
        <v>147</v>
      </c>
      <c r="C399">
        <v>264</v>
      </c>
      <c r="D399">
        <v>253</v>
      </c>
      <c r="E399" s="3">
        <f t="shared" si="88"/>
        <v>-0.15963855421686746</v>
      </c>
      <c r="F399">
        <v>66</v>
      </c>
      <c r="G399">
        <v>79</v>
      </c>
      <c r="H399">
        <v>57</v>
      </c>
      <c r="I399" s="3">
        <f t="shared" si="89"/>
        <v>4.4554455445544552E-2</v>
      </c>
      <c r="J399">
        <f t="shared" si="84"/>
        <v>213</v>
      </c>
      <c r="K399">
        <f t="shared" si="85"/>
        <v>343</v>
      </c>
      <c r="L399">
        <f t="shared" si="86"/>
        <v>310</v>
      </c>
      <c r="M399" s="3">
        <f t="shared" si="90"/>
        <v>-0.11200923787528869</v>
      </c>
      <c r="N399" s="3">
        <f t="shared" si="87"/>
        <v>0.39607390300230949</v>
      </c>
    </row>
    <row r="400" spans="1:14" x14ac:dyDescent="0.2">
      <c r="A400" s="2">
        <v>39836</v>
      </c>
      <c r="B400">
        <v>132</v>
      </c>
      <c r="C400">
        <v>203</v>
      </c>
      <c r="D400">
        <v>300</v>
      </c>
      <c r="E400" s="3">
        <f t="shared" si="88"/>
        <v>-0.26456692913385826</v>
      </c>
      <c r="F400">
        <v>44</v>
      </c>
      <c r="G400">
        <v>62</v>
      </c>
      <c r="H400">
        <v>90</v>
      </c>
      <c r="I400" s="3">
        <f t="shared" si="89"/>
        <v>-0.23469387755102042</v>
      </c>
      <c r="J400">
        <f t="shared" si="84"/>
        <v>176</v>
      </c>
      <c r="K400">
        <f t="shared" si="85"/>
        <v>265</v>
      </c>
      <c r="L400">
        <f t="shared" si="86"/>
        <v>390</v>
      </c>
      <c r="M400" s="3">
        <f t="shared" si="90"/>
        <v>-0.2575210589651023</v>
      </c>
      <c r="N400" s="3">
        <f t="shared" si="87"/>
        <v>0.31889290012033694</v>
      </c>
    </row>
    <row r="401" spans="1:14" x14ac:dyDescent="0.2">
      <c r="A401" s="2">
        <v>39829</v>
      </c>
      <c r="B401">
        <v>157</v>
      </c>
      <c r="C401">
        <v>200</v>
      </c>
      <c r="D401">
        <v>272</v>
      </c>
      <c r="E401" s="3">
        <f t="shared" si="88"/>
        <v>-0.18282988871224165</v>
      </c>
      <c r="F401">
        <v>60</v>
      </c>
      <c r="G401">
        <v>63</v>
      </c>
      <c r="H401">
        <v>81</v>
      </c>
      <c r="I401" s="3">
        <f t="shared" si="89"/>
        <v>-0.10294117647058823</v>
      </c>
      <c r="J401">
        <f t="shared" ref="J401:J432" si="91">B401+F401</f>
        <v>217</v>
      </c>
      <c r="K401">
        <f t="shared" ref="K401:K432" si="92">C401+G401</f>
        <v>263</v>
      </c>
      <c r="L401">
        <f t="shared" ref="L401:L432" si="93">D401+H401</f>
        <v>353</v>
      </c>
      <c r="M401" s="3">
        <f t="shared" si="90"/>
        <v>-0.16326530612244897</v>
      </c>
      <c r="N401" s="3">
        <f t="shared" ref="N401:N432" si="94">K401/SUM(J401:L401)</f>
        <v>0.31572629051620649</v>
      </c>
    </row>
    <row r="402" spans="1:14" x14ac:dyDescent="0.2">
      <c r="A402" s="2">
        <v>39822</v>
      </c>
      <c r="B402">
        <v>141</v>
      </c>
      <c r="C402">
        <v>253</v>
      </c>
      <c r="D402">
        <v>244</v>
      </c>
      <c r="E402" s="3">
        <f t="shared" si="88"/>
        <v>-0.16144200626959249</v>
      </c>
      <c r="F402">
        <v>59</v>
      </c>
      <c r="G402">
        <v>77</v>
      </c>
      <c r="H402">
        <v>59</v>
      </c>
      <c r="I402" s="3">
        <f t="shared" si="89"/>
        <v>0</v>
      </c>
      <c r="J402">
        <f t="shared" si="91"/>
        <v>200</v>
      </c>
      <c r="K402">
        <f t="shared" si="92"/>
        <v>330</v>
      </c>
      <c r="L402">
        <f t="shared" si="93"/>
        <v>303</v>
      </c>
      <c r="M402" s="3">
        <f t="shared" si="90"/>
        <v>-0.12364945978391356</v>
      </c>
      <c r="N402" s="3">
        <f t="shared" si="94"/>
        <v>0.39615846338535415</v>
      </c>
    </row>
    <row r="403" spans="1:14" x14ac:dyDescent="0.2">
      <c r="A403" s="2">
        <v>39815</v>
      </c>
      <c r="B403">
        <v>243</v>
      </c>
      <c r="C403">
        <v>176</v>
      </c>
      <c r="D403">
        <v>132</v>
      </c>
      <c r="E403" s="3">
        <f t="shared" si="88"/>
        <v>0.2014519056261343</v>
      </c>
      <c r="F403">
        <v>78</v>
      </c>
      <c r="G403">
        <v>39</v>
      </c>
      <c r="H403">
        <v>25</v>
      </c>
      <c r="I403" s="3">
        <f t="shared" si="89"/>
        <v>0.37323943661971831</v>
      </c>
      <c r="J403">
        <f t="shared" si="91"/>
        <v>321</v>
      </c>
      <c r="K403">
        <f t="shared" si="92"/>
        <v>215</v>
      </c>
      <c r="L403">
        <f t="shared" si="93"/>
        <v>157</v>
      </c>
      <c r="M403" s="3">
        <f t="shared" si="90"/>
        <v>0.23665223665223664</v>
      </c>
      <c r="N403" s="3">
        <f t="shared" si="94"/>
        <v>0.31024531024531027</v>
      </c>
    </row>
    <row r="404" spans="1:14" x14ac:dyDescent="0.2">
      <c r="A404" s="2">
        <v>39808</v>
      </c>
      <c r="B404">
        <v>137</v>
      </c>
      <c r="C404">
        <v>238</v>
      </c>
      <c r="D404">
        <v>160</v>
      </c>
      <c r="E404" s="3">
        <f t="shared" si="88"/>
        <v>-4.2990654205607479E-2</v>
      </c>
      <c r="F404">
        <v>36</v>
      </c>
      <c r="G404">
        <v>63</v>
      </c>
      <c r="H404">
        <v>42</v>
      </c>
      <c r="I404" s="3">
        <f t="shared" si="89"/>
        <v>-4.2553191489361701E-2</v>
      </c>
      <c r="J404">
        <f t="shared" si="91"/>
        <v>173</v>
      </c>
      <c r="K404">
        <f t="shared" si="92"/>
        <v>301</v>
      </c>
      <c r="L404">
        <f t="shared" si="93"/>
        <v>202</v>
      </c>
      <c r="M404" s="3">
        <f t="shared" si="90"/>
        <v>-4.2899408284023666E-2</v>
      </c>
      <c r="N404" s="3">
        <f t="shared" si="94"/>
        <v>0.44526627218934911</v>
      </c>
    </row>
    <row r="405" spans="1:14" x14ac:dyDescent="0.2">
      <c r="A405" s="2">
        <v>39801</v>
      </c>
      <c r="B405">
        <v>179</v>
      </c>
      <c r="C405">
        <v>252</v>
      </c>
      <c r="D405">
        <v>146</v>
      </c>
      <c r="E405" s="3">
        <f t="shared" si="88"/>
        <v>5.7192374350086658E-2</v>
      </c>
      <c r="F405">
        <v>54</v>
      </c>
      <c r="G405">
        <v>81</v>
      </c>
      <c r="H405">
        <v>35</v>
      </c>
      <c r="I405" s="3">
        <f t="shared" si="89"/>
        <v>0.11176470588235295</v>
      </c>
      <c r="J405">
        <f t="shared" si="91"/>
        <v>233</v>
      </c>
      <c r="K405">
        <f t="shared" si="92"/>
        <v>333</v>
      </c>
      <c r="L405">
        <f t="shared" si="93"/>
        <v>181</v>
      </c>
      <c r="M405" s="3">
        <f t="shared" si="90"/>
        <v>6.9611780455153954E-2</v>
      </c>
      <c r="N405" s="3">
        <f t="shared" si="94"/>
        <v>0.44578313253012047</v>
      </c>
    </row>
    <row r="406" spans="1:14" x14ac:dyDescent="0.2">
      <c r="A406" s="2">
        <v>39794</v>
      </c>
      <c r="B406">
        <v>228</v>
      </c>
      <c r="C406">
        <v>231</v>
      </c>
      <c r="D406">
        <v>162</v>
      </c>
      <c r="E406" s="3">
        <f t="shared" si="88"/>
        <v>0.10628019323671498</v>
      </c>
      <c r="F406">
        <v>57</v>
      </c>
      <c r="G406">
        <v>64</v>
      </c>
      <c r="H406">
        <v>57</v>
      </c>
      <c r="I406" s="3">
        <f t="shared" si="89"/>
        <v>0</v>
      </c>
      <c r="J406">
        <f t="shared" si="91"/>
        <v>285</v>
      </c>
      <c r="K406">
        <f t="shared" si="92"/>
        <v>295</v>
      </c>
      <c r="L406">
        <f t="shared" si="93"/>
        <v>219</v>
      </c>
      <c r="M406" s="3">
        <f t="shared" si="90"/>
        <v>8.2603254067584481E-2</v>
      </c>
      <c r="N406" s="3">
        <f t="shared" si="94"/>
        <v>0.36921151439299121</v>
      </c>
    </row>
    <row r="407" spans="1:14" x14ac:dyDescent="0.2">
      <c r="A407" s="2">
        <v>39787</v>
      </c>
      <c r="B407">
        <v>207</v>
      </c>
      <c r="C407">
        <v>248</v>
      </c>
      <c r="D407">
        <v>150</v>
      </c>
      <c r="E407" s="3">
        <f t="shared" si="88"/>
        <v>9.4214876033057851E-2</v>
      </c>
      <c r="F407">
        <v>65</v>
      </c>
      <c r="G407">
        <v>66</v>
      </c>
      <c r="H407">
        <v>51</v>
      </c>
      <c r="I407" s="3">
        <f t="shared" si="89"/>
        <v>7.6923076923076927E-2</v>
      </c>
      <c r="J407">
        <f t="shared" si="91"/>
        <v>272</v>
      </c>
      <c r="K407">
        <f t="shared" si="92"/>
        <v>314</v>
      </c>
      <c r="L407">
        <f t="shared" si="93"/>
        <v>201</v>
      </c>
      <c r="M407" s="3">
        <f t="shared" si="90"/>
        <v>9.0216010165184241E-2</v>
      </c>
      <c r="N407" s="3">
        <f t="shared" si="94"/>
        <v>0.39898348157560354</v>
      </c>
    </row>
    <row r="408" spans="1:14" x14ac:dyDescent="0.2">
      <c r="A408" s="2">
        <v>39780</v>
      </c>
      <c r="B408">
        <v>290</v>
      </c>
      <c r="C408">
        <v>202</v>
      </c>
      <c r="D408">
        <v>136</v>
      </c>
      <c r="E408" s="3">
        <f t="shared" si="88"/>
        <v>0.24522292993630573</v>
      </c>
      <c r="F408">
        <v>105</v>
      </c>
      <c r="G408">
        <v>54</v>
      </c>
      <c r="H408">
        <v>42</v>
      </c>
      <c r="I408" s="3">
        <f t="shared" si="89"/>
        <v>0.31343283582089554</v>
      </c>
      <c r="J408">
        <f t="shared" si="91"/>
        <v>395</v>
      </c>
      <c r="K408">
        <f t="shared" si="92"/>
        <v>256</v>
      </c>
      <c r="L408">
        <f t="shared" si="93"/>
        <v>178</v>
      </c>
      <c r="M408" s="3">
        <f t="shared" si="90"/>
        <v>0.2617611580217129</v>
      </c>
      <c r="N408" s="3">
        <f t="shared" si="94"/>
        <v>0.30880579010856452</v>
      </c>
    </row>
    <row r="409" spans="1:14" x14ac:dyDescent="0.2">
      <c r="A409" s="2">
        <v>39773</v>
      </c>
      <c r="B409">
        <v>167</v>
      </c>
      <c r="C409">
        <v>158</v>
      </c>
      <c r="D409">
        <v>295</v>
      </c>
      <c r="E409" s="3">
        <f t="shared" ref="E409:E441" si="95">(B409-D409)/SUM(B409:D409)</f>
        <v>-0.20645161290322581</v>
      </c>
      <c r="F409">
        <v>79</v>
      </c>
      <c r="G409">
        <v>38</v>
      </c>
      <c r="H409">
        <v>72</v>
      </c>
      <c r="I409" s="3">
        <f t="shared" ref="I409:I441" si="96">(F409-H409)/SUM(F409:H409)</f>
        <v>3.7037037037037035E-2</v>
      </c>
      <c r="J409">
        <f t="shared" si="91"/>
        <v>246</v>
      </c>
      <c r="K409">
        <f t="shared" si="92"/>
        <v>196</v>
      </c>
      <c r="L409">
        <f t="shared" si="93"/>
        <v>367</v>
      </c>
      <c r="M409" s="3">
        <f t="shared" ref="M409:M441" si="97">(J409-L409)/SUM(J409:L409)</f>
        <v>-0.14956736711990112</v>
      </c>
      <c r="N409" s="3">
        <f t="shared" si="94"/>
        <v>0.24227441285537701</v>
      </c>
    </row>
    <row r="410" spans="1:14" x14ac:dyDescent="0.2">
      <c r="A410" s="2">
        <v>39766</v>
      </c>
      <c r="B410">
        <v>176</v>
      </c>
      <c r="C410">
        <v>226</v>
      </c>
      <c r="D410">
        <v>224</v>
      </c>
      <c r="E410" s="3">
        <f t="shared" si="95"/>
        <v>-7.6677316293929709E-2</v>
      </c>
      <c r="F410">
        <v>81</v>
      </c>
      <c r="G410">
        <v>63</v>
      </c>
      <c r="H410">
        <v>42</v>
      </c>
      <c r="I410" s="3">
        <f t="shared" si="96"/>
        <v>0.20967741935483872</v>
      </c>
      <c r="J410">
        <f t="shared" si="91"/>
        <v>257</v>
      </c>
      <c r="K410">
        <f t="shared" si="92"/>
        <v>289</v>
      </c>
      <c r="L410">
        <f t="shared" si="93"/>
        <v>266</v>
      </c>
      <c r="M410" s="3">
        <f t="shared" si="97"/>
        <v>-1.1083743842364532E-2</v>
      </c>
      <c r="N410" s="3">
        <f t="shared" si="94"/>
        <v>0.35591133004926107</v>
      </c>
    </row>
    <row r="411" spans="1:14" x14ac:dyDescent="0.2">
      <c r="A411" s="2">
        <v>39759</v>
      </c>
      <c r="B411">
        <v>154</v>
      </c>
      <c r="C411">
        <v>226</v>
      </c>
      <c r="D411">
        <v>265</v>
      </c>
      <c r="E411" s="3">
        <f t="shared" si="95"/>
        <v>-0.17209302325581396</v>
      </c>
      <c r="F411">
        <v>65</v>
      </c>
      <c r="G411">
        <v>68</v>
      </c>
      <c r="H411">
        <v>77</v>
      </c>
      <c r="I411" s="3">
        <f t="shared" si="96"/>
        <v>-5.7142857142857141E-2</v>
      </c>
      <c r="J411">
        <f t="shared" si="91"/>
        <v>219</v>
      </c>
      <c r="K411">
        <f t="shared" si="92"/>
        <v>294</v>
      </c>
      <c r="L411">
        <f t="shared" si="93"/>
        <v>342</v>
      </c>
      <c r="M411" s="3">
        <f t="shared" si="97"/>
        <v>-0.14385964912280702</v>
      </c>
      <c r="N411" s="3">
        <f t="shared" si="94"/>
        <v>0.34385964912280703</v>
      </c>
    </row>
    <row r="412" spans="1:14" x14ac:dyDescent="0.2">
      <c r="A412" s="2">
        <v>39752</v>
      </c>
      <c r="B412">
        <v>250</v>
      </c>
      <c r="C412">
        <v>218</v>
      </c>
      <c r="D412">
        <v>158</v>
      </c>
      <c r="E412" s="3">
        <f t="shared" si="95"/>
        <v>0.14696485623003194</v>
      </c>
      <c r="F412">
        <v>76</v>
      </c>
      <c r="G412">
        <v>70</v>
      </c>
      <c r="H412">
        <v>43</v>
      </c>
      <c r="I412" s="3">
        <f t="shared" si="96"/>
        <v>0.17460317460317459</v>
      </c>
      <c r="J412">
        <f t="shared" si="91"/>
        <v>326</v>
      </c>
      <c r="K412">
        <f t="shared" si="92"/>
        <v>288</v>
      </c>
      <c r="L412">
        <f t="shared" si="93"/>
        <v>201</v>
      </c>
      <c r="M412" s="3">
        <f t="shared" si="97"/>
        <v>0.15337423312883436</v>
      </c>
      <c r="N412" s="3">
        <f t="shared" si="94"/>
        <v>0.35337423312883437</v>
      </c>
    </row>
    <row r="413" spans="1:14" x14ac:dyDescent="0.2">
      <c r="A413" s="2">
        <v>39745</v>
      </c>
      <c r="B413">
        <v>129</v>
      </c>
      <c r="C413">
        <v>180</v>
      </c>
      <c r="D413">
        <v>314</v>
      </c>
      <c r="E413" s="3">
        <f t="shared" si="95"/>
        <v>-0.2969502407704655</v>
      </c>
      <c r="F413">
        <v>63</v>
      </c>
      <c r="G413">
        <v>47</v>
      </c>
      <c r="H413">
        <v>85</v>
      </c>
      <c r="I413" s="3">
        <f t="shared" si="96"/>
        <v>-0.11282051282051282</v>
      </c>
      <c r="J413">
        <f t="shared" si="91"/>
        <v>192</v>
      </c>
      <c r="K413">
        <f t="shared" si="92"/>
        <v>227</v>
      </c>
      <c r="L413">
        <f t="shared" si="93"/>
        <v>399</v>
      </c>
      <c r="M413" s="3">
        <f t="shared" si="97"/>
        <v>-0.25305623471882638</v>
      </c>
      <c r="N413" s="3">
        <f t="shared" si="94"/>
        <v>0.27750611246943763</v>
      </c>
    </row>
    <row r="414" spans="1:14" x14ac:dyDescent="0.2">
      <c r="A414" s="2">
        <v>39738</v>
      </c>
      <c r="B414">
        <v>175</v>
      </c>
      <c r="C414">
        <v>198</v>
      </c>
      <c r="D414">
        <v>189</v>
      </c>
      <c r="E414" s="3">
        <f t="shared" si="95"/>
        <v>-2.491103202846975E-2</v>
      </c>
      <c r="F414">
        <v>70</v>
      </c>
      <c r="G414">
        <v>65</v>
      </c>
      <c r="H414">
        <v>48</v>
      </c>
      <c r="I414" s="3">
        <f t="shared" si="96"/>
        <v>0.12021857923497267</v>
      </c>
      <c r="J414">
        <f t="shared" si="91"/>
        <v>245</v>
      </c>
      <c r="K414">
        <f t="shared" si="92"/>
        <v>263</v>
      </c>
      <c r="L414">
        <f t="shared" si="93"/>
        <v>237</v>
      </c>
      <c r="M414" s="3">
        <f t="shared" si="97"/>
        <v>1.0738255033557046E-2</v>
      </c>
      <c r="N414" s="3">
        <f t="shared" si="94"/>
        <v>0.3530201342281879</v>
      </c>
    </row>
    <row r="415" spans="1:14" x14ac:dyDescent="0.2">
      <c r="A415" s="2">
        <v>39731</v>
      </c>
      <c r="B415">
        <v>171</v>
      </c>
      <c r="C415">
        <v>142</v>
      </c>
      <c r="D415">
        <v>266</v>
      </c>
      <c r="E415" s="3">
        <f t="shared" si="95"/>
        <v>-0.16407599309153714</v>
      </c>
      <c r="F415">
        <v>64</v>
      </c>
      <c r="G415">
        <v>34</v>
      </c>
      <c r="H415">
        <v>63</v>
      </c>
      <c r="I415" s="3">
        <f t="shared" si="96"/>
        <v>6.2111801242236021E-3</v>
      </c>
      <c r="J415">
        <f t="shared" si="91"/>
        <v>235</v>
      </c>
      <c r="K415">
        <f t="shared" si="92"/>
        <v>176</v>
      </c>
      <c r="L415">
        <f t="shared" si="93"/>
        <v>329</v>
      </c>
      <c r="M415" s="3">
        <f t="shared" si="97"/>
        <v>-0.12702702702702703</v>
      </c>
      <c r="N415" s="3">
        <f t="shared" si="94"/>
        <v>0.23783783783783785</v>
      </c>
    </row>
    <row r="416" spans="1:14" x14ac:dyDescent="0.2">
      <c r="A416" s="2">
        <v>39724</v>
      </c>
      <c r="B416">
        <v>155</v>
      </c>
      <c r="C416">
        <v>193</v>
      </c>
      <c r="D416">
        <v>248</v>
      </c>
      <c r="E416" s="3">
        <f t="shared" si="95"/>
        <v>-0.15604026845637584</v>
      </c>
      <c r="F416">
        <v>71</v>
      </c>
      <c r="G416">
        <v>52</v>
      </c>
      <c r="H416">
        <v>57</v>
      </c>
      <c r="I416" s="3">
        <f t="shared" si="96"/>
        <v>7.7777777777777779E-2</v>
      </c>
      <c r="J416">
        <f t="shared" si="91"/>
        <v>226</v>
      </c>
      <c r="K416">
        <f t="shared" si="92"/>
        <v>245</v>
      </c>
      <c r="L416">
        <f t="shared" si="93"/>
        <v>305</v>
      </c>
      <c r="M416" s="3">
        <f t="shared" si="97"/>
        <v>-0.10180412371134021</v>
      </c>
      <c r="N416" s="3">
        <f t="shared" si="94"/>
        <v>0.31572164948453607</v>
      </c>
    </row>
    <row r="417" spans="1:14" x14ac:dyDescent="0.2">
      <c r="A417" s="2">
        <v>39717</v>
      </c>
      <c r="B417">
        <v>184</v>
      </c>
      <c r="C417">
        <v>229</v>
      </c>
      <c r="D417">
        <v>175</v>
      </c>
      <c r="E417" s="3">
        <f t="shared" si="95"/>
        <v>1.5306122448979591E-2</v>
      </c>
      <c r="F417">
        <v>56</v>
      </c>
      <c r="G417">
        <v>61</v>
      </c>
      <c r="H417">
        <v>72</v>
      </c>
      <c r="I417" s="3">
        <f t="shared" si="96"/>
        <v>-8.4656084656084651E-2</v>
      </c>
      <c r="J417">
        <f t="shared" si="91"/>
        <v>240</v>
      </c>
      <c r="K417">
        <f t="shared" si="92"/>
        <v>290</v>
      </c>
      <c r="L417">
        <f t="shared" si="93"/>
        <v>247</v>
      </c>
      <c r="M417" s="3">
        <f t="shared" si="97"/>
        <v>-9.0090090090090089E-3</v>
      </c>
      <c r="N417" s="3">
        <f t="shared" si="94"/>
        <v>0.37323037323037322</v>
      </c>
    </row>
    <row r="418" spans="1:14" x14ac:dyDescent="0.2">
      <c r="A418" s="2">
        <v>39710</v>
      </c>
      <c r="B418">
        <v>215</v>
      </c>
      <c r="C418">
        <v>176</v>
      </c>
      <c r="D418">
        <v>186</v>
      </c>
      <c r="E418" s="3">
        <f t="shared" si="95"/>
        <v>5.0259965337954939E-2</v>
      </c>
      <c r="F418">
        <v>85</v>
      </c>
      <c r="G418">
        <v>63</v>
      </c>
      <c r="H418">
        <v>37</v>
      </c>
      <c r="I418" s="3">
        <f t="shared" si="96"/>
        <v>0.25945945945945947</v>
      </c>
      <c r="J418">
        <f t="shared" si="91"/>
        <v>300</v>
      </c>
      <c r="K418">
        <f t="shared" si="92"/>
        <v>239</v>
      </c>
      <c r="L418">
        <f t="shared" si="93"/>
        <v>223</v>
      </c>
      <c r="M418" s="3">
        <f t="shared" si="97"/>
        <v>0.10104986876640421</v>
      </c>
      <c r="N418" s="3">
        <f t="shared" si="94"/>
        <v>0.31364829396325461</v>
      </c>
    </row>
    <row r="419" spans="1:14" x14ac:dyDescent="0.2">
      <c r="A419" s="2">
        <v>39703</v>
      </c>
      <c r="B419">
        <v>115</v>
      </c>
      <c r="C419">
        <v>212</v>
      </c>
      <c r="D419">
        <v>242</v>
      </c>
      <c r="E419" s="3">
        <f t="shared" si="95"/>
        <v>-0.22319859402460457</v>
      </c>
      <c r="F419">
        <v>46</v>
      </c>
      <c r="G419">
        <v>61</v>
      </c>
      <c r="H419">
        <v>66</v>
      </c>
      <c r="I419" s="3">
        <f t="shared" si="96"/>
        <v>-0.11560693641618497</v>
      </c>
      <c r="J419">
        <f t="shared" si="91"/>
        <v>161</v>
      </c>
      <c r="K419">
        <f t="shared" si="92"/>
        <v>273</v>
      </c>
      <c r="L419">
        <f t="shared" si="93"/>
        <v>308</v>
      </c>
      <c r="M419" s="3">
        <f t="shared" si="97"/>
        <v>-0.19811320754716982</v>
      </c>
      <c r="N419" s="3">
        <f t="shared" si="94"/>
        <v>0.36792452830188677</v>
      </c>
    </row>
    <row r="420" spans="1:14" x14ac:dyDescent="0.2">
      <c r="A420" s="2">
        <v>39696</v>
      </c>
      <c r="B420">
        <v>89</v>
      </c>
      <c r="C420">
        <v>170</v>
      </c>
      <c r="D420">
        <v>317</v>
      </c>
      <c r="E420" s="3">
        <f t="shared" si="95"/>
        <v>-0.39583333333333331</v>
      </c>
      <c r="F420">
        <v>23</v>
      </c>
      <c r="G420">
        <v>53</v>
      </c>
      <c r="H420">
        <v>100</v>
      </c>
      <c r="I420" s="3">
        <f t="shared" si="96"/>
        <v>-0.4375</v>
      </c>
      <c r="J420">
        <f t="shared" si="91"/>
        <v>112</v>
      </c>
      <c r="K420">
        <f t="shared" si="92"/>
        <v>223</v>
      </c>
      <c r="L420">
        <f t="shared" si="93"/>
        <v>417</v>
      </c>
      <c r="M420" s="3">
        <f t="shared" si="97"/>
        <v>-0.40558510638297873</v>
      </c>
      <c r="N420" s="3">
        <f t="shared" si="94"/>
        <v>0.29654255319148937</v>
      </c>
    </row>
    <row r="421" spans="1:14" x14ac:dyDescent="0.2">
      <c r="A421" s="2">
        <v>39689</v>
      </c>
      <c r="B421">
        <v>194</v>
      </c>
      <c r="C421">
        <v>250</v>
      </c>
      <c r="D421">
        <v>141</v>
      </c>
      <c r="E421" s="3">
        <f t="shared" si="95"/>
        <v>9.0598290598290596E-2</v>
      </c>
      <c r="F421">
        <v>76</v>
      </c>
      <c r="G421">
        <v>83</v>
      </c>
      <c r="H421">
        <v>38</v>
      </c>
      <c r="I421" s="3">
        <f t="shared" si="96"/>
        <v>0.19289340101522842</v>
      </c>
      <c r="J421">
        <f t="shared" si="91"/>
        <v>270</v>
      </c>
      <c r="K421">
        <f t="shared" si="92"/>
        <v>333</v>
      </c>
      <c r="L421">
        <f t="shared" si="93"/>
        <v>179</v>
      </c>
      <c r="M421" s="3">
        <f t="shared" si="97"/>
        <v>0.11636828644501279</v>
      </c>
      <c r="N421" s="3">
        <f t="shared" si="94"/>
        <v>0.42583120204603581</v>
      </c>
    </row>
    <row r="422" spans="1:14" x14ac:dyDescent="0.2">
      <c r="A422" s="2">
        <v>39682</v>
      </c>
      <c r="B422">
        <v>89</v>
      </c>
      <c r="C422">
        <v>243</v>
      </c>
      <c r="D422">
        <v>249</v>
      </c>
      <c r="E422" s="3">
        <f t="shared" si="95"/>
        <v>-0.27538726333907054</v>
      </c>
      <c r="F422">
        <v>33</v>
      </c>
      <c r="G422">
        <v>68</v>
      </c>
      <c r="H422">
        <v>92</v>
      </c>
      <c r="I422" s="3">
        <f t="shared" si="96"/>
        <v>-0.30569948186528495</v>
      </c>
      <c r="J422">
        <f t="shared" si="91"/>
        <v>122</v>
      </c>
      <c r="K422">
        <f t="shared" si="92"/>
        <v>311</v>
      </c>
      <c r="L422">
        <f t="shared" si="93"/>
        <v>341</v>
      </c>
      <c r="M422" s="3">
        <f t="shared" si="97"/>
        <v>-0.28294573643410853</v>
      </c>
      <c r="N422" s="3">
        <f t="shared" si="94"/>
        <v>0.40180878552971577</v>
      </c>
    </row>
    <row r="423" spans="1:14" x14ac:dyDescent="0.2">
      <c r="A423" s="2">
        <v>39675</v>
      </c>
      <c r="B423">
        <v>141</v>
      </c>
      <c r="C423">
        <v>247</v>
      </c>
      <c r="D423">
        <v>178</v>
      </c>
      <c r="E423" s="3">
        <f t="shared" si="95"/>
        <v>-6.5371024734982339E-2</v>
      </c>
      <c r="F423">
        <v>47</v>
      </c>
      <c r="G423">
        <v>68</v>
      </c>
      <c r="H423">
        <v>62</v>
      </c>
      <c r="I423" s="3">
        <f t="shared" si="96"/>
        <v>-8.4745762711864403E-2</v>
      </c>
      <c r="J423">
        <f t="shared" si="91"/>
        <v>188</v>
      </c>
      <c r="K423">
        <f t="shared" si="92"/>
        <v>315</v>
      </c>
      <c r="L423">
        <f t="shared" si="93"/>
        <v>240</v>
      </c>
      <c r="M423" s="3">
        <f t="shared" si="97"/>
        <v>-6.9986541049798109E-2</v>
      </c>
      <c r="N423" s="3">
        <f t="shared" si="94"/>
        <v>0.42395693135935397</v>
      </c>
    </row>
    <row r="424" spans="1:14" x14ac:dyDescent="0.2">
      <c r="A424" s="2">
        <v>39668</v>
      </c>
      <c r="B424">
        <v>196</v>
      </c>
      <c r="C424">
        <v>227</v>
      </c>
      <c r="D424">
        <v>165</v>
      </c>
      <c r="E424" s="3">
        <f t="shared" si="95"/>
        <v>5.2721088435374153E-2</v>
      </c>
      <c r="F424">
        <v>64</v>
      </c>
      <c r="G424">
        <v>77</v>
      </c>
      <c r="H424">
        <v>55</v>
      </c>
      <c r="I424" s="3">
        <f t="shared" si="96"/>
        <v>4.5918367346938778E-2</v>
      </c>
      <c r="J424">
        <f t="shared" si="91"/>
        <v>260</v>
      </c>
      <c r="K424">
        <f t="shared" si="92"/>
        <v>304</v>
      </c>
      <c r="L424">
        <f t="shared" si="93"/>
        <v>220</v>
      </c>
      <c r="M424" s="3">
        <f t="shared" si="97"/>
        <v>5.1020408163265307E-2</v>
      </c>
      <c r="N424" s="3">
        <f t="shared" si="94"/>
        <v>0.38775510204081631</v>
      </c>
    </row>
    <row r="425" spans="1:14" x14ac:dyDescent="0.2">
      <c r="A425" s="2">
        <v>39661</v>
      </c>
      <c r="B425">
        <v>155</v>
      </c>
      <c r="C425">
        <v>266</v>
      </c>
      <c r="D425">
        <v>188</v>
      </c>
      <c r="E425" s="3">
        <f t="shared" si="95"/>
        <v>-5.4187192118226604E-2</v>
      </c>
      <c r="F425">
        <v>48</v>
      </c>
      <c r="G425">
        <v>71</v>
      </c>
      <c r="H425">
        <v>57</v>
      </c>
      <c r="I425" s="3">
        <f t="shared" si="96"/>
        <v>-5.113636363636364E-2</v>
      </c>
      <c r="J425">
        <f t="shared" si="91"/>
        <v>203</v>
      </c>
      <c r="K425">
        <f t="shared" si="92"/>
        <v>337</v>
      </c>
      <c r="L425">
        <f t="shared" si="93"/>
        <v>245</v>
      </c>
      <c r="M425" s="3">
        <f t="shared" si="97"/>
        <v>-5.3503184713375798E-2</v>
      </c>
      <c r="N425" s="3">
        <f t="shared" si="94"/>
        <v>0.42929936305732486</v>
      </c>
    </row>
    <row r="426" spans="1:14" x14ac:dyDescent="0.2">
      <c r="A426" s="2">
        <v>39654</v>
      </c>
      <c r="B426">
        <v>134</v>
      </c>
      <c r="C426">
        <v>239</v>
      </c>
      <c r="D426">
        <v>229</v>
      </c>
      <c r="E426" s="3">
        <f t="shared" si="95"/>
        <v>-0.15780730897009967</v>
      </c>
      <c r="F426">
        <v>42</v>
      </c>
      <c r="G426">
        <v>61</v>
      </c>
      <c r="H426">
        <v>80</v>
      </c>
      <c r="I426" s="3">
        <f t="shared" si="96"/>
        <v>-0.20765027322404372</v>
      </c>
      <c r="J426">
        <f t="shared" si="91"/>
        <v>176</v>
      </c>
      <c r="K426">
        <f t="shared" si="92"/>
        <v>300</v>
      </c>
      <c r="L426">
        <f t="shared" si="93"/>
        <v>309</v>
      </c>
      <c r="M426" s="3">
        <f t="shared" si="97"/>
        <v>-0.16942675159235668</v>
      </c>
      <c r="N426" s="3">
        <f t="shared" si="94"/>
        <v>0.38216560509554143</v>
      </c>
    </row>
    <row r="427" spans="1:14" x14ac:dyDescent="0.2">
      <c r="A427" s="2">
        <v>39647</v>
      </c>
      <c r="B427">
        <v>246</v>
      </c>
      <c r="C427">
        <v>256</v>
      </c>
      <c r="D427">
        <v>179</v>
      </c>
      <c r="E427" s="3">
        <f t="shared" si="95"/>
        <v>9.8384728340675479E-2</v>
      </c>
      <c r="F427">
        <v>80</v>
      </c>
      <c r="G427">
        <v>72</v>
      </c>
      <c r="H427">
        <v>45</v>
      </c>
      <c r="I427" s="3">
        <f t="shared" si="96"/>
        <v>0.17766497461928935</v>
      </c>
      <c r="J427">
        <f t="shared" si="91"/>
        <v>326</v>
      </c>
      <c r="K427">
        <f t="shared" si="92"/>
        <v>328</v>
      </c>
      <c r="L427">
        <f t="shared" si="93"/>
        <v>224</v>
      </c>
      <c r="M427" s="3">
        <f t="shared" si="97"/>
        <v>0.11617312072892938</v>
      </c>
      <c r="N427" s="3">
        <f t="shared" si="94"/>
        <v>0.37357630979498863</v>
      </c>
    </row>
    <row r="428" spans="1:14" x14ac:dyDescent="0.2">
      <c r="A428" s="2">
        <v>39640</v>
      </c>
      <c r="B428">
        <v>133</v>
      </c>
      <c r="C428">
        <v>202</v>
      </c>
      <c r="D428">
        <v>322</v>
      </c>
      <c r="E428" s="3">
        <f t="shared" si="95"/>
        <v>-0.28767123287671231</v>
      </c>
      <c r="F428">
        <v>62</v>
      </c>
      <c r="G428">
        <v>56</v>
      </c>
      <c r="H428">
        <v>70</v>
      </c>
      <c r="I428" s="3">
        <f t="shared" si="96"/>
        <v>-4.2553191489361701E-2</v>
      </c>
      <c r="J428">
        <f t="shared" si="91"/>
        <v>195</v>
      </c>
      <c r="K428">
        <f t="shared" si="92"/>
        <v>258</v>
      </c>
      <c r="L428">
        <f t="shared" si="93"/>
        <v>392</v>
      </c>
      <c r="M428" s="3">
        <f t="shared" si="97"/>
        <v>-0.2331360946745562</v>
      </c>
      <c r="N428" s="3">
        <f t="shared" si="94"/>
        <v>0.30532544378698223</v>
      </c>
    </row>
    <row r="429" spans="1:14" x14ac:dyDescent="0.2">
      <c r="A429" s="2">
        <v>39633</v>
      </c>
      <c r="B429">
        <v>151</v>
      </c>
      <c r="C429">
        <v>180</v>
      </c>
      <c r="D429">
        <v>271</v>
      </c>
      <c r="E429" s="3">
        <f t="shared" si="95"/>
        <v>-0.19933554817275748</v>
      </c>
      <c r="F429">
        <v>54</v>
      </c>
      <c r="G429">
        <v>54</v>
      </c>
      <c r="H429">
        <v>84</v>
      </c>
      <c r="I429" s="3">
        <f t="shared" si="96"/>
        <v>-0.15625</v>
      </c>
      <c r="J429">
        <f t="shared" si="91"/>
        <v>205</v>
      </c>
      <c r="K429">
        <f t="shared" si="92"/>
        <v>234</v>
      </c>
      <c r="L429">
        <f t="shared" si="93"/>
        <v>355</v>
      </c>
      <c r="M429" s="3">
        <f t="shared" si="97"/>
        <v>-0.18891687657430731</v>
      </c>
      <c r="N429" s="3">
        <f t="shared" si="94"/>
        <v>0.29471032745591941</v>
      </c>
    </row>
    <row r="430" spans="1:14" x14ac:dyDescent="0.2">
      <c r="A430" s="2">
        <v>39626</v>
      </c>
      <c r="B430">
        <v>97</v>
      </c>
      <c r="C430">
        <v>162</v>
      </c>
      <c r="D430">
        <v>326</v>
      </c>
      <c r="E430" s="3">
        <f t="shared" si="95"/>
        <v>-0.39145299145299145</v>
      </c>
      <c r="F430">
        <v>31</v>
      </c>
      <c r="G430">
        <v>52</v>
      </c>
      <c r="H430">
        <v>107</v>
      </c>
      <c r="I430" s="3">
        <f t="shared" si="96"/>
        <v>-0.4</v>
      </c>
      <c r="J430">
        <f t="shared" si="91"/>
        <v>128</v>
      </c>
      <c r="K430">
        <f t="shared" si="92"/>
        <v>214</v>
      </c>
      <c r="L430">
        <f t="shared" si="93"/>
        <v>433</v>
      </c>
      <c r="M430" s="3">
        <f t="shared" si="97"/>
        <v>-0.3935483870967742</v>
      </c>
      <c r="N430" s="3">
        <f t="shared" si="94"/>
        <v>0.27612903225806451</v>
      </c>
    </row>
    <row r="431" spans="1:14" x14ac:dyDescent="0.2">
      <c r="A431" s="2">
        <v>39619</v>
      </c>
      <c r="B431">
        <v>128</v>
      </c>
      <c r="C431">
        <v>218</v>
      </c>
      <c r="D431">
        <v>250</v>
      </c>
      <c r="E431" s="3">
        <f t="shared" si="95"/>
        <v>-0.20469798657718122</v>
      </c>
      <c r="F431">
        <v>47</v>
      </c>
      <c r="G431">
        <v>73</v>
      </c>
      <c r="H431">
        <v>83</v>
      </c>
      <c r="I431" s="3">
        <f t="shared" si="96"/>
        <v>-0.17733990147783252</v>
      </c>
      <c r="J431">
        <f t="shared" si="91"/>
        <v>175</v>
      </c>
      <c r="K431">
        <f t="shared" si="92"/>
        <v>291</v>
      </c>
      <c r="L431">
        <f t="shared" si="93"/>
        <v>333</v>
      </c>
      <c r="M431" s="3">
        <f t="shared" si="97"/>
        <v>-0.19774718397997496</v>
      </c>
      <c r="N431" s="3">
        <f t="shared" si="94"/>
        <v>0.3642052565707134</v>
      </c>
    </row>
    <row r="432" spans="1:14" x14ac:dyDescent="0.2">
      <c r="A432" s="2">
        <v>39612</v>
      </c>
      <c r="B432">
        <v>121</v>
      </c>
      <c r="C432">
        <v>227</v>
      </c>
      <c r="D432">
        <v>250</v>
      </c>
      <c r="E432" s="3">
        <f t="shared" si="95"/>
        <v>-0.2157190635451505</v>
      </c>
      <c r="F432">
        <v>40</v>
      </c>
      <c r="G432">
        <v>65</v>
      </c>
      <c r="H432">
        <v>88</v>
      </c>
      <c r="I432" s="3">
        <f t="shared" si="96"/>
        <v>-0.24870466321243523</v>
      </c>
      <c r="J432">
        <f t="shared" si="91"/>
        <v>161</v>
      </c>
      <c r="K432">
        <f t="shared" si="92"/>
        <v>292</v>
      </c>
      <c r="L432">
        <f t="shared" si="93"/>
        <v>338</v>
      </c>
      <c r="M432" s="3">
        <f t="shared" si="97"/>
        <v>-0.22376738305941846</v>
      </c>
      <c r="N432" s="3">
        <f t="shared" si="94"/>
        <v>0.36915297092288241</v>
      </c>
    </row>
    <row r="433" spans="1:14" x14ac:dyDescent="0.2">
      <c r="A433" s="2">
        <v>39605</v>
      </c>
      <c r="B433">
        <v>156</v>
      </c>
      <c r="C433">
        <v>246</v>
      </c>
      <c r="D433">
        <v>198</v>
      </c>
      <c r="E433" s="3">
        <f t="shared" si="95"/>
        <v>-7.0000000000000007E-2</v>
      </c>
      <c r="F433">
        <v>40</v>
      </c>
      <c r="G433">
        <v>75</v>
      </c>
      <c r="H433">
        <v>69</v>
      </c>
      <c r="I433" s="3">
        <f t="shared" si="96"/>
        <v>-0.15760869565217392</v>
      </c>
      <c r="J433">
        <f t="shared" ref="J433:J465" si="98">B433+F433</f>
        <v>196</v>
      </c>
      <c r="K433">
        <f t="shared" ref="K433:K465" si="99">C433+G433</f>
        <v>321</v>
      </c>
      <c r="L433">
        <f t="shared" ref="L433:L465" si="100">D433+H433</f>
        <v>267</v>
      </c>
      <c r="M433" s="3">
        <f t="shared" si="97"/>
        <v>-9.0561224489795922E-2</v>
      </c>
      <c r="N433" s="3">
        <f t="shared" ref="N433:N465" si="101">K433/SUM(J433:L433)</f>
        <v>0.40943877551020408</v>
      </c>
    </row>
    <row r="434" spans="1:14" x14ac:dyDescent="0.2">
      <c r="A434" s="2">
        <v>39598</v>
      </c>
      <c r="B434">
        <v>215</v>
      </c>
      <c r="C434">
        <v>251</v>
      </c>
      <c r="D434">
        <v>132</v>
      </c>
      <c r="E434" s="3">
        <f t="shared" si="95"/>
        <v>0.13879598662207357</v>
      </c>
      <c r="F434">
        <v>62</v>
      </c>
      <c r="G434">
        <v>73</v>
      </c>
      <c r="H434">
        <v>53</v>
      </c>
      <c r="I434" s="3">
        <f t="shared" si="96"/>
        <v>4.7872340425531915E-2</v>
      </c>
      <c r="J434">
        <f t="shared" si="98"/>
        <v>277</v>
      </c>
      <c r="K434">
        <f t="shared" si="99"/>
        <v>324</v>
      </c>
      <c r="L434">
        <f t="shared" si="100"/>
        <v>185</v>
      </c>
      <c r="M434" s="3">
        <f t="shared" si="97"/>
        <v>0.11704834605597965</v>
      </c>
      <c r="N434" s="3">
        <f t="shared" si="101"/>
        <v>0.41221374045801529</v>
      </c>
    </row>
    <row r="435" spans="1:14" x14ac:dyDescent="0.2">
      <c r="A435" s="2">
        <v>39591</v>
      </c>
      <c r="B435">
        <v>133</v>
      </c>
      <c r="C435">
        <v>224</v>
      </c>
      <c r="D435">
        <v>212</v>
      </c>
      <c r="E435" s="3">
        <f t="shared" si="95"/>
        <v>-0.13884007029876977</v>
      </c>
      <c r="F435">
        <v>36</v>
      </c>
      <c r="G435">
        <v>77</v>
      </c>
      <c r="H435">
        <v>71</v>
      </c>
      <c r="I435" s="3">
        <f t="shared" si="96"/>
        <v>-0.19021739130434784</v>
      </c>
      <c r="J435">
        <f t="shared" si="98"/>
        <v>169</v>
      </c>
      <c r="K435">
        <f t="shared" si="99"/>
        <v>301</v>
      </c>
      <c r="L435">
        <f t="shared" si="100"/>
        <v>283</v>
      </c>
      <c r="M435" s="3">
        <f t="shared" si="97"/>
        <v>-0.15139442231075698</v>
      </c>
      <c r="N435" s="3">
        <f t="shared" si="101"/>
        <v>0.39973439575033198</v>
      </c>
    </row>
    <row r="436" spans="1:14" x14ac:dyDescent="0.2">
      <c r="A436" s="2">
        <v>39584</v>
      </c>
      <c r="B436">
        <v>259</v>
      </c>
      <c r="C436">
        <v>231</v>
      </c>
      <c r="D436">
        <v>130</v>
      </c>
      <c r="E436" s="3">
        <f t="shared" si="95"/>
        <v>0.20806451612903226</v>
      </c>
      <c r="F436">
        <v>88</v>
      </c>
      <c r="G436">
        <v>67</v>
      </c>
      <c r="H436">
        <v>46</v>
      </c>
      <c r="I436" s="3">
        <f t="shared" si="96"/>
        <v>0.20895522388059701</v>
      </c>
      <c r="J436">
        <f t="shared" si="98"/>
        <v>347</v>
      </c>
      <c r="K436">
        <f t="shared" si="99"/>
        <v>298</v>
      </c>
      <c r="L436">
        <f t="shared" si="100"/>
        <v>176</v>
      </c>
      <c r="M436" s="3">
        <f t="shared" si="97"/>
        <v>0.20828258221680876</v>
      </c>
      <c r="N436" s="3">
        <f t="shared" si="101"/>
        <v>0.36297198538367842</v>
      </c>
    </row>
    <row r="437" spans="1:14" x14ac:dyDescent="0.2">
      <c r="A437" s="2">
        <v>39577</v>
      </c>
      <c r="B437">
        <v>184</v>
      </c>
      <c r="C437">
        <v>256</v>
      </c>
      <c r="D437">
        <v>163</v>
      </c>
      <c r="E437" s="3">
        <f t="shared" si="95"/>
        <v>3.482587064676617E-2</v>
      </c>
      <c r="F437">
        <v>41</v>
      </c>
      <c r="G437">
        <v>75</v>
      </c>
      <c r="H437">
        <v>79</v>
      </c>
      <c r="I437" s="3">
        <f t="shared" si="96"/>
        <v>-0.19487179487179487</v>
      </c>
      <c r="J437">
        <f t="shared" si="98"/>
        <v>225</v>
      </c>
      <c r="K437">
        <f t="shared" si="99"/>
        <v>331</v>
      </c>
      <c r="L437">
        <f t="shared" si="100"/>
        <v>242</v>
      </c>
      <c r="M437" s="3">
        <f t="shared" si="97"/>
        <v>-2.1303258145363407E-2</v>
      </c>
      <c r="N437" s="3">
        <f t="shared" si="101"/>
        <v>0.41478696741854637</v>
      </c>
    </row>
    <row r="438" spans="1:14" x14ac:dyDescent="0.2">
      <c r="A438" s="2">
        <v>39570</v>
      </c>
      <c r="B438">
        <v>271</v>
      </c>
      <c r="C438">
        <v>190</v>
      </c>
      <c r="D438">
        <v>106</v>
      </c>
      <c r="E438" s="3">
        <f t="shared" si="95"/>
        <v>0.29100529100529099</v>
      </c>
      <c r="F438">
        <v>86</v>
      </c>
      <c r="G438">
        <v>43</v>
      </c>
      <c r="H438">
        <v>38</v>
      </c>
      <c r="I438" s="3">
        <f t="shared" si="96"/>
        <v>0.28742514970059879</v>
      </c>
      <c r="J438">
        <f t="shared" si="98"/>
        <v>357</v>
      </c>
      <c r="K438">
        <f t="shared" si="99"/>
        <v>233</v>
      </c>
      <c r="L438">
        <f t="shared" si="100"/>
        <v>144</v>
      </c>
      <c r="M438" s="3">
        <f t="shared" si="97"/>
        <v>0.2901907356948229</v>
      </c>
      <c r="N438" s="3">
        <f t="shared" si="101"/>
        <v>0.31743869209809267</v>
      </c>
    </row>
    <row r="439" spans="1:14" x14ac:dyDescent="0.2">
      <c r="A439" s="2">
        <v>39563</v>
      </c>
      <c r="B439">
        <v>258</v>
      </c>
      <c r="C439">
        <v>247</v>
      </c>
      <c r="D439">
        <v>96</v>
      </c>
      <c r="E439" s="3">
        <f t="shared" si="95"/>
        <v>0.26955074875207985</v>
      </c>
      <c r="F439">
        <v>99</v>
      </c>
      <c r="G439">
        <v>60</v>
      </c>
      <c r="H439">
        <v>32</v>
      </c>
      <c r="I439" s="3">
        <f t="shared" si="96"/>
        <v>0.35078534031413611</v>
      </c>
      <c r="J439">
        <f t="shared" si="98"/>
        <v>357</v>
      </c>
      <c r="K439">
        <f t="shared" si="99"/>
        <v>307</v>
      </c>
      <c r="L439">
        <f t="shared" si="100"/>
        <v>128</v>
      </c>
      <c r="M439" s="3">
        <f t="shared" si="97"/>
        <v>0.28914141414141414</v>
      </c>
      <c r="N439" s="3">
        <f t="shared" si="101"/>
        <v>0.38762626262626265</v>
      </c>
    </row>
    <row r="440" spans="1:14" x14ac:dyDescent="0.2">
      <c r="A440" s="2">
        <v>39556</v>
      </c>
      <c r="B440">
        <v>245</v>
      </c>
      <c r="C440">
        <v>250</v>
      </c>
      <c r="D440">
        <v>127</v>
      </c>
      <c r="E440" s="3">
        <f t="shared" si="95"/>
        <v>0.18971061093247588</v>
      </c>
      <c r="F440">
        <v>88</v>
      </c>
      <c r="G440">
        <v>70</v>
      </c>
      <c r="H440">
        <v>42</v>
      </c>
      <c r="I440" s="3">
        <f t="shared" si="96"/>
        <v>0.23</v>
      </c>
      <c r="J440">
        <f t="shared" si="98"/>
        <v>333</v>
      </c>
      <c r="K440">
        <f t="shared" si="99"/>
        <v>320</v>
      </c>
      <c r="L440">
        <f t="shared" si="100"/>
        <v>169</v>
      </c>
      <c r="M440" s="3">
        <f t="shared" si="97"/>
        <v>0.19951338199513383</v>
      </c>
      <c r="N440" s="3">
        <f t="shared" si="101"/>
        <v>0.38929440389294406</v>
      </c>
    </row>
    <row r="441" spans="1:14" x14ac:dyDescent="0.2">
      <c r="A441" s="2">
        <v>39549</v>
      </c>
      <c r="B441">
        <v>182</v>
      </c>
      <c r="C441">
        <v>255</v>
      </c>
      <c r="D441">
        <v>194</v>
      </c>
      <c r="E441" s="3">
        <f t="shared" si="95"/>
        <v>-1.9017432646592711E-2</v>
      </c>
      <c r="F441">
        <v>76</v>
      </c>
      <c r="G441">
        <v>80</v>
      </c>
      <c r="H441">
        <v>43</v>
      </c>
      <c r="I441" s="3">
        <f t="shared" si="96"/>
        <v>0.16582914572864321</v>
      </c>
      <c r="J441">
        <f t="shared" si="98"/>
        <v>258</v>
      </c>
      <c r="K441">
        <f t="shared" si="99"/>
        <v>335</v>
      </c>
      <c r="L441">
        <f t="shared" si="100"/>
        <v>237</v>
      </c>
      <c r="M441" s="3">
        <f t="shared" si="97"/>
        <v>2.5301204819277109E-2</v>
      </c>
      <c r="N441" s="3">
        <f t="shared" si="101"/>
        <v>0.40361445783132532</v>
      </c>
    </row>
    <row r="442" spans="1:14" x14ac:dyDescent="0.2">
      <c r="A442" s="2">
        <v>39542</v>
      </c>
      <c r="B442">
        <v>250</v>
      </c>
      <c r="C442">
        <v>249</v>
      </c>
      <c r="D442">
        <v>121</v>
      </c>
      <c r="E442" s="3">
        <f t="shared" ref="E442:E474" si="102">(B442-D442)/SUM(B442:D442)</f>
        <v>0.20806451612903226</v>
      </c>
      <c r="F442">
        <v>59</v>
      </c>
      <c r="G442">
        <v>86</v>
      </c>
      <c r="H442">
        <v>48</v>
      </c>
      <c r="I442" s="3">
        <f t="shared" ref="I442:I474" si="103">(F442-H442)/SUM(F442:H442)</f>
        <v>5.6994818652849742E-2</v>
      </c>
      <c r="J442">
        <f t="shared" si="98"/>
        <v>309</v>
      </c>
      <c r="K442">
        <f t="shared" si="99"/>
        <v>335</v>
      </c>
      <c r="L442">
        <f t="shared" si="100"/>
        <v>169</v>
      </c>
      <c r="M442" s="3">
        <f t="shared" ref="M442:M474" si="104">(J442-L442)/SUM(J442:L442)</f>
        <v>0.17220172201722017</v>
      </c>
      <c r="N442" s="3">
        <f t="shared" si="101"/>
        <v>0.41205412054120544</v>
      </c>
    </row>
    <row r="443" spans="1:14" x14ac:dyDescent="0.2">
      <c r="A443" s="2">
        <v>39535</v>
      </c>
      <c r="B443">
        <v>226</v>
      </c>
      <c r="C443">
        <v>231</v>
      </c>
      <c r="D443">
        <v>141</v>
      </c>
      <c r="E443" s="3">
        <f t="shared" si="102"/>
        <v>0.14214046822742474</v>
      </c>
      <c r="F443">
        <v>68</v>
      </c>
      <c r="G443">
        <v>76</v>
      </c>
      <c r="H443">
        <v>48</v>
      </c>
      <c r="I443" s="3">
        <f t="shared" si="103"/>
        <v>0.10416666666666667</v>
      </c>
      <c r="J443">
        <f t="shared" si="98"/>
        <v>294</v>
      </c>
      <c r="K443">
        <f t="shared" si="99"/>
        <v>307</v>
      </c>
      <c r="L443">
        <f t="shared" si="100"/>
        <v>189</v>
      </c>
      <c r="M443" s="3">
        <f t="shared" si="104"/>
        <v>0.13291139240506328</v>
      </c>
      <c r="N443" s="3">
        <f t="shared" si="101"/>
        <v>0.38860759493670888</v>
      </c>
    </row>
    <row r="444" spans="1:14" x14ac:dyDescent="0.2">
      <c r="A444" s="2">
        <v>39528</v>
      </c>
      <c r="B444">
        <v>168</v>
      </c>
      <c r="C444">
        <v>195</v>
      </c>
      <c r="D444">
        <v>260</v>
      </c>
      <c r="E444" s="3">
        <f t="shared" si="102"/>
        <v>-0.1476725521669342</v>
      </c>
      <c r="F444">
        <v>58</v>
      </c>
      <c r="G444">
        <v>51</v>
      </c>
      <c r="H444">
        <v>76</v>
      </c>
      <c r="I444" s="3">
        <f t="shared" si="103"/>
        <v>-9.7297297297297303E-2</v>
      </c>
      <c r="J444">
        <f t="shared" si="98"/>
        <v>226</v>
      </c>
      <c r="K444">
        <f t="shared" si="99"/>
        <v>246</v>
      </c>
      <c r="L444">
        <f t="shared" si="100"/>
        <v>336</v>
      </c>
      <c r="M444" s="3">
        <f t="shared" si="104"/>
        <v>-0.13613861386138615</v>
      </c>
      <c r="N444" s="3">
        <f t="shared" si="101"/>
        <v>0.30445544554455445</v>
      </c>
    </row>
    <row r="445" spans="1:14" x14ac:dyDescent="0.2">
      <c r="A445" s="2">
        <v>39521</v>
      </c>
      <c r="B445">
        <v>121</v>
      </c>
      <c r="C445">
        <v>193</v>
      </c>
      <c r="D445">
        <v>294</v>
      </c>
      <c r="E445" s="3">
        <f t="shared" si="102"/>
        <v>-0.28453947368421051</v>
      </c>
      <c r="F445">
        <v>44</v>
      </c>
      <c r="G445">
        <v>62</v>
      </c>
      <c r="H445">
        <v>88</v>
      </c>
      <c r="I445" s="3">
        <f t="shared" si="103"/>
        <v>-0.22680412371134021</v>
      </c>
      <c r="J445">
        <f t="shared" si="98"/>
        <v>165</v>
      </c>
      <c r="K445">
        <f t="shared" si="99"/>
        <v>255</v>
      </c>
      <c r="L445">
        <f t="shared" si="100"/>
        <v>382</v>
      </c>
      <c r="M445" s="3">
        <f t="shared" si="104"/>
        <v>-0.27057356608478805</v>
      </c>
      <c r="N445" s="3">
        <f t="shared" si="101"/>
        <v>0.31795511221945139</v>
      </c>
    </row>
    <row r="446" spans="1:14" x14ac:dyDescent="0.2">
      <c r="A446" s="2">
        <v>39514</v>
      </c>
      <c r="B446">
        <v>82</v>
      </c>
      <c r="C446">
        <v>178</v>
      </c>
      <c r="D446">
        <v>343</v>
      </c>
      <c r="E446" s="3">
        <f t="shared" si="102"/>
        <v>-0.43283582089552236</v>
      </c>
      <c r="F446">
        <v>27</v>
      </c>
      <c r="G446">
        <v>46</v>
      </c>
      <c r="H446">
        <v>107</v>
      </c>
      <c r="I446" s="3">
        <f t="shared" si="103"/>
        <v>-0.44444444444444442</v>
      </c>
      <c r="J446">
        <f t="shared" si="98"/>
        <v>109</v>
      </c>
      <c r="K446">
        <f t="shared" si="99"/>
        <v>224</v>
      </c>
      <c r="L446">
        <f t="shared" si="100"/>
        <v>450</v>
      </c>
      <c r="M446" s="3">
        <f t="shared" si="104"/>
        <v>-0.43550446998722858</v>
      </c>
      <c r="N446" s="3">
        <f t="shared" si="101"/>
        <v>0.28607918263090676</v>
      </c>
    </row>
    <row r="447" spans="1:14" x14ac:dyDescent="0.2">
      <c r="A447" s="2">
        <v>39507</v>
      </c>
      <c r="B447">
        <v>90</v>
      </c>
      <c r="C447">
        <v>212</v>
      </c>
      <c r="D447">
        <v>271</v>
      </c>
      <c r="E447" s="3">
        <f t="shared" si="102"/>
        <v>-0.31588132635253052</v>
      </c>
      <c r="F447">
        <v>37</v>
      </c>
      <c r="G447">
        <v>61</v>
      </c>
      <c r="H447">
        <v>83</v>
      </c>
      <c r="I447" s="3">
        <f t="shared" si="103"/>
        <v>-0.2541436464088398</v>
      </c>
      <c r="J447">
        <f t="shared" si="98"/>
        <v>127</v>
      </c>
      <c r="K447">
        <f t="shared" si="99"/>
        <v>273</v>
      </c>
      <c r="L447">
        <f t="shared" si="100"/>
        <v>354</v>
      </c>
      <c r="M447" s="3">
        <f t="shared" si="104"/>
        <v>-0.30106100795755969</v>
      </c>
      <c r="N447" s="3">
        <f t="shared" si="101"/>
        <v>0.36206896551724138</v>
      </c>
    </row>
    <row r="448" spans="1:14" x14ac:dyDescent="0.2">
      <c r="A448" s="2">
        <v>39500</v>
      </c>
      <c r="B448">
        <v>105</v>
      </c>
      <c r="C448">
        <v>276</v>
      </c>
      <c r="D448">
        <v>213</v>
      </c>
      <c r="E448" s="3">
        <f t="shared" si="102"/>
        <v>-0.18181818181818182</v>
      </c>
      <c r="F448">
        <v>40</v>
      </c>
      <c r="G448">
        <v>73</v>
      </c>
      <c r="H448">
        <v>77</v>
      </c>
      <c r="I448" s="3">
        <f t="shared" si="103"/>
        <v>-0.19473684210526315</v>
      </c>
      <c r="J448">
        <f t="shared" si="98"/>
        <v>145</v>
      </c>
      <c r="K448">
        <f t="shared" si="99"/>
        <v>349</v>
      </c>
      <c r="L448">
        <f t="shared" si="100"/>
        <v>290</v>
      </c>
      <c r="M448" s="3">
        <f t="shared" si="104"/>
        <v>-0.18494897959183673</v>
      </c>
      <c r="N448" s="3">
        <f t="shared" si="101"/>
        <v>0.44515306122448978</v>
      </c>
    </row>
    <row r="449" spans="1:14" x14ac:dyDescent="0.2">
      <c r="A449" s="2">
        <v>39493</v>
      </c>
      <c r="B449">
        <v>130</v>
      </c>
      <c r="C449">
        <v>256</v>
      </c>
      <c r="D449">
        <v>215</v>
      </c>
      <c r="E449" s="3">
        <f t="shared" si="102"/>
        <v>-0.14143094841930118</v>
      </c>
      <c r="F449">
        <v>51</v>
      </c>
      <c r="G449">
        <v>75</v>
      </c>
      <c r="H449">
        <v>65</v>
      </c>
      <c r="I449" s="3">
        <f t="shared" si="103"/>
        <v>-7.3298429319371722E-2</v>
      </c>
      <c r="J449">
        <f t="shared" si="98"/>
        <v>181</v>
      </c>
      <c r="K449">
        <f t="shared" si="99"/>
        <v>331</v>
      </c>
      <c r="L449">
        <f t="shared" si="100"/>
        <v>280</v>
      </c>
      <c r="M449" s="3">
        <f t="shared" si="104"/>
        <v>-0.125</v>
      </c>
      <c r="N449" s="3">
        <f t="shared" si="101"/>
        <v>0.41792929292929293</v>
      </c>
    </row>
    <row r="450" spans="1:14" x14ac:dyDescent="0.2">
      <c r="A450" s="2">
        <v>39486</v>
      </c>
      <c r="B450">
        <v>117</v>
      </c>
      <c r="C450">
        <v>239</v>
      </c>
      <c r="D450">
        <v>266</v>
      </c>
      <c r="E450" s="3">
        <f t="shared" si="102"/>
        <v>-0.23954983922829581</v>
      </c>
      <c r="F450">
        <v>48</v>
      </c>
      <c r="G450">
        <v>60</v>
      </c>
      <c r="H450">
        <v>67</v>
      </c>
      <c r="I450" s="3">
        <f t="shared" si="103"/>
        <v>-0.10857142857142857</v>
      </c>
      <c r="J450">
        <f t="shared" si="98"/>
        <v>165</v>
      </c>
      <c r="K450">
        <f t="shared" si="99"/>
        <v>299</v>
      </c>
      <c r="L450">
        <f t="shared" si="100"/>
        <v>333</v>
      </c>
      <c r="M450" s="3">
        <f t="shared" si="104"/>
        <v>-0.21079046424090339</v>
      </c>
      <c r="N450" s="3">
        <f t="shared" si="101"/>
        <v>0.37515683814303641</v>
      </c>
    </row>
    <row r="451" spans="1:14" x14ac:dyDescent="0.2">
      <c r="A451" s="2">
        <v>39479</v>
      </c>
      <c r="B451">
        <v>179</v>
      </c>
      <c r="C451">
        <v>250</v>
      </c>
      <c r="D451">
        <v>200</v>
      </c>
      <c r="E451" s="3">
        <f t="shared" si="102"/>
        <v>-3.3386327503974564E-2</v>
      </c>
      <c r="F451">
        <v>59</v>
      </c>
      <c r="G451">
        <v>67</v>
      </c>
      <c r="H451">
        <v>53</v>
      </c>
      <c r="I451" s="3">
        <f t="shared" si="103"/>
        <v>3.3519553072625698E-2</v>
      </c>
      <c r="J451">
        <f t="shared" si="98"/>
        <v>238</v>
      </c>
      <c r="K451">
        <f t="shared" si="99"/>
        <v>317</v>
      </c>
      <c r="L451">
        <f t="shared" si="100"/>
        <v>253</v>
      </c>
      <c r="M451" s="3">
        <f t="shared" si="104"/>
        <v>-1.8564356435643563E-2</v>
      </c>
      <c r="N451" s="3">
        <f t="shared" si="101"/>
        <v>0.39232673267326734</v>
      </c>
    </row>
    <row r="452" spans="1:14" x14ac:dyDescent="0.2">
      <c r="A452" s="2">
        <v>39472</v>
      </c>
      <c r="B452">
        <v>209</v>
      </c>
      <c r="C452">
        <v>209</v>
      </c>
      <c r="D452">
        <v>182</v>
      </c>
      <c r="E452" s="3">
        <f t="shared" si="102"/>
        <v>4.4999999999999998E-2</v>
      </c>
      <c r="F452">
        <v>58</v>
      </c>
      <c r="G452">
        <v>86</v>
      </c>
      <c r="H452">
        <v>47</v>
      </c>
      <c r="I452" s="3">
        <f t="shared" si="103"/>
        <v>5.7591623036649213E-2</v>
      </c>
      <c r="J452">
        <f t="shared" si="98"/>
        <v>267</v>
      </c>
      <c r="K452">
        <f t="shared" si="99"/>
        <v>295</v>
      </c>
      <c r="L452">
        <f t="shared" si="100"/>
        <v>229</v>
      </c>
      <c r="M452" s="3">
        <f t="shared" si="104"/>
        <v>4.804045512010114E-2</v>
      </c>
      <c r="N452" s="3">
        <f t="shared" si="101"/>
        <v>0.37294563843236411</v>
      </c>
    </row>
    <row r="453" spans="1:14" x14ac:dyDescent="0.2">
      <c r="A453" s="2">
        <v>39465</v>
      </c>
      <c r="B453">
        <v>116</v>
      </c>
      <c r="C453">
        <v>163</v>
      </c>
      <c r="D453">
        <v>324</v>
      </c>
      <c r="E453" s="3">
        <f t="shared" si="102"/>
        <v>-0.34494195688225537</v>
      </c>
      <c r="F453">
        <v>52</v>
      </c>
      <c r="G453">
        <v>51</v>
      </c>
      <c r="H453">
        <v>88</v>
      </c>
      <c r="I453" s="3">
        <f t="shared" si="103"/>
        <v>-0.18848167539267016</v>
      </c>
      <c r="J453">
        <f t="shared" si="98"/>
        <v>168</v>
      </c>
      <c r="K453">
        <f t="shared" si="99"/>
        <v>214</v>
      </c>
      <c r="L453">
        <f t="shared" si="100"/>
        <v>412</v>
      </c>
      <c r="M453" s="3">
        <f t="shared" si="104"/>
        <v>-0.30730478589420657</v>
      </c>
      <c r="N453" s="3">
        <f t="shared" si="101"/>
        <v>0.26952141057934509</v>
      </c>
    </row>
    <row r="454" spans="1:14" x14ac:dyDescent="0.2">
      <c r="A454" s="2">
        <v>39458</v>
      </c>
      <c r="B454">
        <v>122</v>
      </c>
      <c r="C454">
        <v>216</v>
      </c>
      <c r="D454">
        <v>271</v>
      </c>
      <c r="E454" s="3">
        <f t="shared" si="102"/>
        <v>-0.24466338259441708</v>
      </c>
      <c r="F454">
        <v>21</v>
      </c>
      <c r="G454">
        <v>75</v>
      </c>
      <c r="H454">
        <v>93</v>
      </c>
      <c r="I454" s="3">
        <f t="shared" si="103"/>
        <v>-0.38095238095238093</v>
      </c>
      <c r="J454">
        <f t="shared" si="98"/>
        <v>143</v>
      </c>
      <c r="K454">
        <f t="shared" si="99"/>
        <v>291</v>
      </c>
      <c r="L454">
        <f t="shared" si="100"/>
        <v>364</v>
      </c>
      <c r="M454" s="3">
        <f t="shared" si="104"/>
        <v>-0.27694235588972432</v>
      </c>
      <c r="N454" s="3">
        <f t="shared" si="101"/>
        <v>0.36466165413533835</v>
      </c>
    </row>
    <row r="455" spans="1:14" x14ac:dyDescent="0.2">
      <c r="A455" s="2">
        <v>39451</v>
      </c>
      <c r="B455">
        <v>120</v>
      </c>
      <c r="C455">
        <v>232</v>
      </c>
      <c r="D455">
        <v>225</v>
      </c>
      <c r="E455" s="3">
        <f t="shared" si="102"/>
        <v>-0.18197573656845753</v>
      </c>
      <c r="F455">
        <v>30</v>
      </c>
      <c r="G455">
        <v>90</v>
      </c>
      <c r="H455">
        <v>75</v>
      </c>
      <c r="I455" s="3">
        <f t="shared" si="103"/>
        <v>-0.23076923076923078</v>
      </c>
      <c r="J455">
        <f t="shared" si="98"/>
        <v>150</v>
      </c>
      <c r="K455">
        <f t="shared" si="99"/>
        <v>322</v>
      </c>
      <c r="L455">
        <f t="shared" si="100"/>
        <v>300</v>
      </c>
      <c r="M455" s="3">
        <f t="shared" si="104"/>
        <v>-0.19430051813471502</v>
      </c>
      <c r="N455" s="3">
        <f t="shared" si="101"/>
        <v>0.41709844559585491</v>
      </c>
    </row>
    <row r="456" spans="1:14" x14ac:dyDescent="0.2">
      <c r="A456" s="2">
        <v>39444</v>
      </c>
      <c r="B456">
        <v>208</v>
      </c>
      <c r="C456">
        <v>223</v>
      </c>
      <c r="D456">
        <v>96</v>
      </c>
      <c r="E456" s="3">
        <f t="shared" si="102"/>
        <v>0.21252371916508539</v>
      </c>
      <c r="F456">
        <v>57</v>
      </c>
      <c r="G456">
        <v>52</v>
      </c>
      <c r="H456">
        <v>29</v>
      </c>
      <c r="I456" s="3">
        <f t="shared" si="103"/>
        <v>0.20289855072463769</v>
      </c>
      <c r="J456">
        <f t="shared" si="98"/>
        <v>265</v>
      </c>
      <c r="K456">
        <f t="shared" si="99"/>
        <v>275</v>
      </c>
      <c r="L456">
        <f t="shared" si="100"/>
        <v>125</v>
      </c>
      <c r="M456" s="3">
        <f t="shared" si="104"/>
        <v>0.21052631578947367</v>
      </c>
      <c r="N456" s="3">
        <f t="shared" si="101"/>
        <v>0.41353383458646614</v>
      </c>
    </row>
    <row r="457" spans="1:14" x14ac:dyDescent="0.2">
      <c r="A457" s="2">
        <v>39437</v>
      </c>
      <c r="B457">
        <v>223</v>
      </c>
      <c r="C457">
        <v>245</v>
      </c>
      <c r="D457">
        <v>98</v>
      </c>
      <c r="E457" s="3">
        <f t="shared" si="102"/>
        <v>0.22084805653710246</v>
      </c>
      <c r="F457">
        <v>54</v>
      </c>
      <c r="G457">
        <v>78</v>
      </c>
      <c r="H457">
        <v>29</v>
      </c>
      <c r="I457" s="3">
        <f t="shared" si="103"/>
        <v>0.15527950310559005</v>
      </c>
      <c r="J457">
        <f t="shared" si="98"/>
        <v>277</v>
      </c>
      <c r="K457">
        <f t="shared" si="99"/>
        <v>323</v>
      </c>
      <c r="L457">
        <f t="shared" si="100"/>
        <v>127</v>
      </c>
      <c r="M457" s="3">
        <f t="shared" si="104"/>
        <v>0.2063273727647868</v>
      </c>
      <c r="N457" s="3">
        <f t="shared" si="101"/>
        <v>0.44429160935350759</v>
      </c>
    </row>
    <row r="458" spans="1:14" x14ac:dyDescent="0.2">
      <c r="A458" s="2">
        <v>39430</v>
      </c>
      <c r="B458">
        <v>191</v>
      </c>
      <c r="C458">
        <v>268</v>
      </c>
      <c r="D458">
        <v>152</v>
      </c>
      <c r="E458" s="3">
        <f t="shared" si="102"/>
        <v>6.3829787234042548E-2</v>
      </c>
      <c r="F458">
        <v>44</v>
      </c>
      <c r="G458">
        <v>82</v>
      </c>
      <c r="H458">
        <v>43</v>
      </c>
      <c r="I458" s="3">
        <f t="shared" si="103"/>
        <v>5.9171597633136093E-3</v>
      </c>
      <c r="J458">
        <f t="shared" si="98"/>
        <v>235</v>
      </c>
      <c r="K458">
        <f t="shared" si="99"/>
        <v>350</v>
      </c>
      <c r="L458">
        <f t="shared" si="100"/>
        <v>195</v>
      </c>
      <c r="M458" s="3">
        <f t="shared" si="104"/>
        <v>5.128205128205128E-2</v>
      </c>
      <c r="N458" s="3">
        <f t="shared" si="101"/>
        <v>0.44871794871794873</v>
      </c>
    </row>
    <row r="459" spans="1:14" x14ac:dyDescent="0.2">
      <c r="A459" s="2">
        <v>39423</v>
      </c>
      <c r="B459">
        <v>340</v>
      </c>
      <c r="C459">
        <v>218</v>
      </c>
      <c r="D459">
        <v>70</v>
      </c>
      <c r="E459" s="3">
        <f t="shared" si="102"/>
        <v>0.42993630573248409</v>
      </c>
      <c r="F459">
        <v>81</v>
      </c>
      <c r="G459">
        <v>67</v>
      </c>
      <c r="H459">
        <v>34</v>
      </c>
      <c r="I459" s="3">
        <f t="shared" si="103"/>
        <v>0.25824175824175827</v>
      </c>
      <c r="J459">
        <f t="shared" si="98"/>
        <v>421</v>
      </c>
      <c r="K459">
        <f t="shared" si="99"/>
        <v>285</v>
      </c>
      <c r="L459">
        <f t="shared" si="100"/>
        <v>104</v>
      </c>
      <c r="M459" s="3">
        <f t="shared" si="104"/>
        <v>0.391358024691358</v>
      </c>
      <c r="N459" s="3">
        <f t="shared" si="101"/>
        <v>0.35185185185185186</v>
      </c>
    </row>
    <row r="460" spans="1:14" x14ac:dyDescent="0.2">
      <c r="A460" s="2">
        <v>39416</v>
      </c>
      <c r="B460">
        <v>297</v>
      </c>
      <c r="C460">
        <v>241</v>
      </c>
      <c r="D460">
        <v>115</v>
      </c>
      <c r="E460" s="3">
        <f t="shared" si="102"/>
        <v>0.27871362940275651</v>
      </c>
      <c r="F460">
        <v>66</v>
      </c>
      <c r="G460">
        <v>74</v>
      </c>
      <c r="H460">
        <v>52</v>
      </c>
      <c r="I460" s="3">
        <f t="shared" si="103"/>
        <v>7.2916666666666671E-2</v>
      </c>
      <c r="J460">
        <f t="shared" si="98"/>
        <v>363</v>
      </c>
      <c r="K460">
        <f t="shared" si="99"/>
        <v>315</v>
      </c>
      <c r="L460">
        <f t="shared" si="100"/>
        <v>167</v>
      </c>
      <c r="M460" s="3">
        <f t="shared" si="104"/>
        <v>0.23195266272189349</v>
      </c>
      <c r="N460" s="3">
        <f t="shared" si="101"/>
        <v>0.37278106508875741</v>
      </c>
    </row>
    <row r="461" spans="1:14" x14ac:dyDescent="0.2">
      <c r="A461" s="2">
        <v>39409</v>
      </c>
      <c r="B461">
        <v>155</v>
      </c>
      <c r="C461">
        <v>203</v>
      </c>
      <c r="D461">
        <v>240</v>
      </c>
      <c r="E461" s="3">
        <f t="shared" si="102"/>
        <v>-0.14214046822742474</v>
      </c>
      <c r="F461">
        <v>46</v>
      </c>
      <c r="G461">
        <v>59</v>
      </c>
      <c r="H461">
        <v>77</v>
      </c>
      <c r="I461" s="3">
        <f t="shared" si="103"/>
        <v>-0.17032967032967034</v>
      </c>
      <c r="J461">
        <f t="shared" si="98"/>
        <v>201</v>
      </c>
      <c r="K461">
        <f t="shared" si="99"/>
        <v>262</v>
      </c>
      <c r="L461">
        <f t="shared" si="100"/>
        <v>317</v>
      </c>
      <c r="M461" s="3">
        <f t="shared" si="104"/>
        <v>-0.14871794871794872</v>
      </c>
      <c r="N461" s="3">
        <f t="shared" si="101"/>
        <v>0.33589743589743587</v>
      </c>
    </row>
    <row r="462" spans="1:14" x14ac:dyDescent="0.2">
      <c r="A462" s="2">
        <v>39402</v>
      </c>
      <c r="B462">
        <v>109</v>
      </c>
      <c r="C462">
        <v>179</v>
      </c>
      <c r="D462">
        <v>319</v>
      </c>
      <c r="E462" s="3">
        <f t="shared" si="102"/>
        <v>-0.34596375617792424</v>
      </c>
      <c r="F462">
        <v>21</v>
      </c>
      <c r="G462">
        <v>59</v>
      </c>
      <c r="H462">
        <v>109</v>
      </c>
      <c r="I462" s="3">
        <f t="shared" si="103"/>
        <v>-0.46560846560846558</v>
      </c>
      <c r="J462">
        <f t="shared" si="98"/>
        <v>130</v>
      </c>
      <c r="K462">
        <f t="shared" si="99"/>
        <v>238</v>
      </c>
      <c r="L462">
        <f t="shared" si="100"/>
        <v>428</v>
      </c>
      <c r="M462" s="3">
        <f t="shared" si="104"/>
        <v>-0.37437185929648242</v>
      </c>
      <c r="N462" s="3">
        <f t="shared" si="101"/>
        <v>0.29899497487437188</v>
      </c>
    </row>
    <row r="463" spans="1:14" x14ac:dyDescent="0.2">
      <c r="A463" s="2">
        <v>39395</v>
      </c>
      <c r="B463">
        <v>171</v>
      </c>
      <c r="C463">
        <v>237</v>
      </c>
      <c r="D463">
        <v>199</v>
      </c>
      <c r="E463" s="3">
        <f t="shared" si="102"/>
        <v>-4.6128500823723231E-2</v>
      </c>
      <c r="F463">
        <v>51</v>
      </c>
      <c r="G463">
        <v>62</v>
      </c>
      <c r="H463">
        <v>73</v>
      </c>
      <c r="I463" s="3">
        <f t="shared" si="103"/>
        <v>-0.11827956989247312</v>
      </c>
      <c r="J463">
        <f t="shared" si="98"/>
        <v>222</v>
      </c>
      <c r="K463">
        <f t="shared" si="99"/>
        <v>299</v>
      </c>
      <c r="L463">
        <f t="shared" si="100"/>
        <v>272</v>
      </c>
      <c r="M463" s="3">
        <f t="shared" si="104"/>
        <v>-6.3051702395964693E-2</v>
      </c>
      <c r="N463" s="3">
        <f t="shared" si="101"/>
        <v>0.37704918032786883</v>
      </c>
    </row>
    <row r="464" spans="1:14" x14ac:dyDescent="0.2">
      <c r="A464" s="2">
        <v>39388</v>
      </c>
      <c r="B464">
        <v>166</v>
      </c>
      <c r="C464">
        <v>224</v>
      </c>
      <c r="D464">
        <v>182</v>
      </c>
      <c r="E464" s="3">
        <f t="shared" si="102"/>
        <v>-2.7972027972027972E-2</v>
      </c>
      <c r="F464">
        <v>33</v>
      </c>
      <c r="G464">
        <v>69</v>
      </c>
      <c r="H464">
        <v>83</v>
      </c>
      <c r="I464" s="3">
        <f t="shared" si="103"/>
        <v>-0.27027027027027029</v>
      </c>
      <c r="J464">
        <f t="shared" si="98"/>
        <v>199</v>
      </c>
      <c r="K464">
        <f t="shared" si="99"/>
        <v>293</v>
      </c>
      <c r="L464">
        <f t="shared" si="100"/>
        <v>265</v>
      </c>
      <c r="M464" s="3">
        <f t="shared" si="104"/>
        <v>-8.7186261558784672E-2</v>
      </c>
      <c r="N464" s="3">
        <f t="shared" si="101"/>
        <v>0.38705416116248348</v>
      </c>
    </row>
    <row r="465" spans="1:14" x14ac:dyDescent="0.2">
      <c r="A465" s="2">
        <v>39381</v>
      </c>
      <c r="B465">
        <v>225</v>
      </c>
      <c r="C465">
        <v>221</v>
      </c>
      <c r="D465">
        <v>127</v>
      </c>
      <c r="E465" s="3">
        <f t="shared" si="102"/>
        <v>0.17102966841186737</v>
      </c>
      <c r="F465">
        <v>64</v>
      </c>
      <c r="G465">
        <v>75</v>
      </c>
      <c r="H465">
        <v>44</v>
      </c>
      <c r="I465" s="3">
        <f t="shared" si="103"/>
        <v>0.10928961748633879</v>
      </c>
      <c r="J465">
        <f t="shared" si="98"/>
        <v>289</v>
      </c>
      <c r="K465">
        <f t="shared" si="99"/>
        <v>296</v>
      </c>
      <c r="L465">
        <f t="shared" si="100"/>
        <v>171</v>
      </c>
      <c r="M465" s="3">
        <f t="shared" si="104"/>
        <v>0.15608465608465608</v>
      </c>
      <c r="N465" s="3">
        <f t="shared" si="101"/>
        <v>0.39153439153439151</v>
      </c>
    </row>
    <row r="466" spans="1:14" x14ac:dyDescent="0.2">
      <c r="A466" s="2">
        <v>39374</v>
      </c>
      <c r="B466">
        <v>157</v>
      </c>
      <c r="C466">
        <v>238</v>
      </c>
      <c r="D466">
        <v>201</v>
      </c>
      <c r="E466" s="3">
        <f t="shared" si="102"/>
        <v>-7.3825503355704702E-2</v>
      </c>
      <c r="F466">
        <v>36</v>
      </c>
      <c r="G466">
        <v>63</v>
      </c>
      <c r="H466">
        <v>73</v>
      </c>
      <c r="I466" s="3">
        <f t="shared" si="103"/>
        <v>-0.21511627906976744</v>
      </c>
      <c r="J466">
        <f t="shared" ref="J466:J498" si="105">B466+F466</f>
        <v>193</v>
      </c>
      <c r="K466">
        <f t="shared" ref="K466:K498" si="106">C466+G466</f>
        <v>301</v>
      </c>
      <c r="L466">
        <f t="shared" ref="L466:L498" si="107">D466+H466</f>
        <v>274</v>
      </c>
      <c r="M466" s="3">
        <f t="shared" si="104"/>
        <v>-0.10546875</v>
      </c>
      <c r="N466" s="3">
        <f t="shared" ref="N466:N498" si="108">K466/SUM(J466:L466)</f>
        <v>0.39192708333333331</v>
      </c>
    </row>
    <row r="467" spans="1:14" x14ac:dyDescent="0.2">
      <c r="A467" s="2">
        <v>39367</v>
      </c>
      <c r="B467">
        <v>247</v>
      </c>
      <c r="C467">
        <v>185</v>
      </c>
      <c r="D467">
        <v>139</v>
      </c>
      <c r="E467" s="3">
        <f t="shared" si="102"/>
        <v>0.18914185639229422</v>
      </c>
      <c r="F467">
        <v>55</v>
      </c>
      <c r="G467">
        <v>61</v>
      </c>
      <c r="H467">
        <v>51</v>
      </c>
      <c r="I467" s="3">
        <f t="shared" si="103"/>
        <v>2.3952095808383235E-2</v>
      </c>
      <c r="J467">
        <f t="shared" si="105"/>
        <v>302</v>
      </c>
      <c r="K467">
        <f t="shared" si="106"/>
        <v>246</v>
      </c>
      <c r="L467">
        <f t="shared" si="107"/>
        <v>190</v>
      </c>
      <c r="M467" s="3">
        <f t="shared" si="104"/>
        <v>0.15176151761517614</v>
      </c>
      <c r="N467" s="3">
        <f t="shared" si="108"/>
        <v>0.33333333333333331</v>
      </c>
    </row>
    <row r="468" spans="1:14" x14ac:dyDescent="0.2">
      <c r="A468" s="2">
        <v>39360</v>
      </c>
      <c r="B468">
        <v>227</v>
      </c>
      <c r="C468">
        <v>206</v>
      </c>
      <c r="D468">
        <v>144</v>
      </c>
      <c r="E468" s="3">
        <f t="shared" si="102"/>
        <v>0.14384748700173311</v>
      </c>
      <c r="F468">
        <v>60</v>
      </c>
      <c r="G468">
        <v>67</v>
      </c>
      <c r="H468">
        <v>39</v>
      </c>
      <c r="I468" s="3">
        <f t="shared" si="103"/>
        <v>0.12650602409638553</v>
      </c>
      <c r="J468">
        <f t="shared" si="105"/>
        <v>287</v>
      </c>
      <c r="K468">
        <f t="shared" si="106"/>
        <v>273</v>
      </c>
      <c r="L468">
        <f t="shared" si="107"/>
        <v>183</v>
      </c>
      <c r="M468" s="3">
        <f t="shared" si="104"/>
        <v>0.13997308209959622</v>
      </c>
      <c r="N468" s="3">
        <f t="shared" si="108"/>
        <v>0.36742934051144011</v>
      </c>
    </row>
    <row r="469" spans="1:14" x14ac:dyDescent="0.2">
      <c r="A469" s="2">
        <v>39353</v>
      </c>
      <c r="B469">
        <v>218</v>
      </c>
      <c r="C469">
        <v>212</v>
      </c>
      <c r="D469">
        <v>163</v>
      </c>
      <c r="E469" s="3">
        <f t="shared" si="102"/>
        <v>9.274873524451939E-2</v>
      </c>
      <c r="F469">
        <v>64</v>
      </c>
      <c r="G469">
        <v>66</v>
      </c>
      <c r="H469">
        <v>47</v>
      </c>
      <c r="I469" s="3">
        <f t="shared" si="103"/>
        <v>9.6045197740112997E-2</v>
      </c>
      <c r="J469">
        <f t="shared" si="105"/>
        <v>282</v>
      </c>
      <c r="K469">
        <f t="shared" si="106"/>
        <v>278</v>
      </c>
      <c r="L469">
        <f t="shared" si="107"/>
        <v>210</v>
      </c>
      <c r="M469" s="3">
        <f t="shared" si="104"/>
        <v>9.350649350649351E-2</v>
      </c>
      <c r="N469" s="3">
        <f t="shared" si="108"/>
        <v>0.36103896103896105</v>
      </c>
    </row>
    <row r="470" spans="1:14" x14ac:dyDescent="0.2">
      <c r="A470" s="2">
        <v>39346</v>
      </c>
      <c r="B470">
        <v>209</v>
      </c>
      <c r="C470">
        <v>231</v>
      </c>
      <c r="D470">
        <v>161</v>
      </c>
      <c r="E470" s="3">
        <f t="shared" si="102"/>
        <v>7.9866888519134774E-2</v>
      </c>
      <c r="F470">
        <v>61</v>
      </c>
      <c r="G470">
        <v>70</v>
      </c>
      <c r="H470">
        <v>60</v>
      </c>
      <c r="I470" s="3">
        <f t="shared" si="103"/>
        <v>5.235602094240838E-3</v>
      </c>
      <c r="J470">
        <f t="shared" si="105"/>
        <v>270</v>
      </c>
      <c r="K470">
        <f t="shared" si="106"/>
        <v>301</v>
      </c>
      <c r="L470">
        <f t="shared" si="107"/>
        <v>221</v>
      </c>
      <c r="M470" s="3">
        <f t="shared" si="104"/>
        <v>6.1868686868686872E-2</v>
      </c>
      <c r="N470" s="3">
        <f t="shared" si="108"/>
        <v>0.38005050505050503</v>
      </c>
    </row>
    <row r="471" spans="1:14" x14ac:dyDescent="0.2">
      <c r="A471" s="2">
        <v>39339</v>
      </c>
      <c r="B471">
        <v>108</v>
      </c>
      <c r="C471">
        <v>266</v>
      </c>
      <c r="D471">
        <v>220</v>
      </c>
      <c r="E471" s="3">
        <f t="shared" si="102"/>
        <v>-0.18855218855218855</v>
      </c>
      <c r="F471">
        <v>33</v>
      </c>
      <c r="G471">
        <v>62</v>
      </c>
      <c r="H471">
        <v>70</v>
      </c>
      <c r="I471" s="3">
        <f t="shared" si="103"/>
        <v>-0.22424242424242424</v>
      </c>
      <c r="J471">
        <f t="shared" si="105"/>
        <v>141</v>
      </c>
      <c r="K471">
        <f t="shared" si="106"/>
        <v>328</v>
      </c>
      <c r="L471">
        <f t="shared" si="107"/>
        <v>290</v>
      </c>
      <c r="M471" s="3">
        <f t="shared" si="104"/>
        <v>-0.19631093544137021</v>
      </c>
      <c r="N471" s="3">
        <f t="shared" si="108"/>
        <v>0.43214756258234521</v>
      </c>
    </row>
    <row r="472" spans="1:14" x14ac:dyDescent="0.2">
      <c r="A472" s="2">
        <v>39332</v>
      </c>
      <c r="B472">
        <v>133</v>
      </c>
      <c r="C472">
        <v>230</v>
      </c>
      <c r="D472">
        <v>253</v>
      </c>
      <c r="E472" s="3">
        <f t="shared" si="102"/>
        <v>-0.19480519480519481</v>
      </c>
      <c r="F472">
        <v>30</v>
      </c>
      <c r="G472">
        <v>83</v>
      </c>
      <c r="H472">
        <v>64</v>
      </c>
      <c r="I472" s="3">
        <f t="shared" si="103"/>
        <v>-0.19209039548022599</v>
      </c>
      <c r="J472">
        <f t="shared" si="105"/>
        <v>163</v>
      </c>
      <c r="K472">
        <f t="shared" si="106"/>
        <v>313</v>
      </c>
      <c r="L472">
        <f t="shared" si="107"/>
        <v>317</v>
      </c>
      <c r="M472" s="3">
        <f t="shared" si="104"/>
        <v>-0.19419924337957126</v>
      </c>
      <c r="N472" s="3">
        <f t="shared" si="108"/>
        <v>0.39470365699873894</v>
      </c>
    </row>
    <row r="473" spans="1:14" x14ac:dyDescent="0.2">
      <c r="A473" s="2">
        <v>39325</v>
      </c>
      <c r="B473">
        <v>179</v>
      </c>
      <c r="C473">
        <v>226</v>
      </c>
      <c r="D473">
        <v>187</v>
      </c>
      <c r="E473" s="3">
        <f t="shared" si="102"/>
        <v>-1.3513513513513514E-2</v>
      </c>
      <c r="F473">
        <v>42</v>
      </c>
      <c r="G473">
        <v>77</v>
      </c>
      <c r="H473">
        <v>50</v>
      </c>
      <c r="I473" s="3">
        <f t="shared" si="103"/>
        <v>-4.7337278106508875E-2</v>
      </c>
      <c r="J473">
        <f t="shared" si="105"/>
        <v>221</v>
      </c>
      <c r="K473">
        <f t="shared" si="106"/>
        <v>303</v>
      </c>
      <c r="L473">
        <f t="shared" si="107"/>
        <v>237</v>
      </c>
      <c r="M473" s="3">
        <f t="shared" si="104"/>
        <v>-2.1024967148488831E-2</v>
      </c>
      <c r="N473" s="3">
        <f t="shared" si="108"/>
        <v>0.39816031537450725</v>
      </c>
    </row>
    <row r="474" spans="1:14" x14ac:dyDescent="0.2">
      <c r="A474" s="2">
        <v>39318</v>
      </c>
      <c r="B474">
        <v>139</v>
      </c>
      <c r="C474">
        <v>238</v>
      </c>
      <c r="D474">
        <v>198</v>
      </c>
      <c r="E474" s="3">
        <f t="shared" si="102"/>
        <v>-0.10260869565217391</v>
      </c>
      <c r="F474">
        <v>44</v>
      </c>
      <c r="G474">
        <v>58</v>
      </c>
      <c r="H474">
        <v>84</v>
      </c>
      <c r="I474" s="3">
        <f t="shared" si="103"/>
        <v>-0.21505376344086022</v>
      </c>
      <c r="J474">
        <f t="shared" si="105"/>
        <v>183</v>
      </c>
      <c r="K474">
        <f t="shared" si="106"/>
        <v>296</v>
      </c>
      <c r="L474">
        <f t="shared" si="107"/>
        <v>282</v>
      </c>
      <c r="M474" s="3">
        <f t="shared" si="104"/>
        <v>-0.13009198423127463</v>
      </c>
      <c r="N474" s="3">
        <f t="shared" si="108"/>
        <v>0.38896189224704336</v>
      </c>
    </row>
    <row r="475" spans="1:14" x14ac:dyDescent="0.2">
      <c r="A475" s="2">
        <v>39311</v>
      </c>
      <c r="B475">
        <v>107</v>
      </c>
      <c r="C475">
        <v>158</v>
      </c>
      <c r="D475">
        <v>302</v>
      </c>
      <c r="E475" s="3">
        <f t="shared" ref="E475:E507" si="109">(B475-D475)/SUM(B475:D475)</f>
        <v>-0.3439153439153439</v>
      </c>
      <c r="F475">
        <v>45</v>
      </c>
      <c r="G475">
        <v>47</v>
      </c>
      <c r="H475">
        <v>79</v>
      </c>
      <c r="I475" s="3">
        <f t="shared" ref="I475:I507" si="110">(F475-H475)/SUM(F475:H475)</f>
        <v>-0.19883040935672514</v>
      </c>
      <c r="J475">
        <f t="shared" si="105"/>
        <v>152</v>
      </c>
      <c r="K475">
        <f t="shared" si="106"/>
        <v>205</v>
      </c>
      <c r="L475">
        <f t="shared" si="107"/>
        <v>381</v>
      </c>
      <c r="M475" s="3">
        <f t="shared" ref="M475:M507" si="111">(J475-L475)/SUM(J475:L475)</f>
        <v>-0.31029810298102983</v>
      </c>
      <c r="N475" s="3">
        <f t="shared" si="108"/>
        <v>0.27777777777777779</v>
      </c>
    </row>
    <row r="476" spans="1:14" x14ac:dyDescent="0.2">
      <c r="A476" s="2">
        <v>39304</v>
      </c>
      <c r="B476">
        <v>82</v>
      </c>
      <c r="C476">
        <v>161</v>
      </c>
      <c r="D476">
        <v>379</v>
      </c>
      <c r="E476" s="3">
        <f t="shared" si="109"/>
        <v>-0.477491961414791</v>
      </c>
      <c r="F476">
        <v>22</v>
      </c>
      <c r="G476">
        <v>51</v>
      </c>
      <c r="H476">
        <v>102</v>
      </c>
      <c r="I476" s="3">
        <f t="shared" si="110"/>
        <v>-0.45714285714285713</v>
      </c>
      <c r="J476">
        <f t="shared" si="105"/>
        <v>104</v>
      </c>
      <c r="K476">
        <f t="shared" si="106"/>
        <v>212</v>
      </c>
      <c r="L476">
        <f t="shared" si="107"/>
        <v>481</v>
      </c>
      <c r="M476" s="3">
        <f t="shared" si="111"/>
        <v>-0.47302383939774151</v>
      </c>
      <c r="N476" s="3">
        <f t="shared" si="108"/>
        <v>0.26599749058971139</v>
      </c>
    </row>
    <row r="477" spans="1:14" x14ac:dyDescent="0.2">
      <c r="A477" s="2">
        <v>39297</v>
      </c>
      <c r="B477">
        <v>90</v>
      </c>
      <c r="C477">
        <v>194</v>
      </c>
      <c r="D477">
        <v>260</v>
      </c>
      <c r="E477" s="3">
        <f t="shared" si="109"/>
        <v>-0.3125</v>
      </c>
      <c r="F477">
        <v>37</v>
      </c>
      <c r="G477">
        <v>75</v>
      </c>
      <c r="H477">
        <v>62</v>
      </c>
      <c r="I477" s="3">
        <f t="shared" si="110"/>
        <v>-0.14367816091954022</v>
      </c>
      <c r="J477">
        <f t="shared" si="105"/>
        <v>127</v>
      </c>
      <c r="K477">
        <f t="shared" si="106"/>
        <v>269</v>
      </c>
      <c r="L477">
        <f t="shared" si="107"/>
        <v>322</v>
      </c>
      <c r="M477" s="3">
        <f t="shared" si="111"/>
        <v>-0.27158774373259054</v>
      </c>
      <c r="N477" s="3">
        <f t="shared" si="108"/>
        <v>0.37465181058495822</v>
      </c>
    </row>
    <row r="478" spans="1:14" x14ac:dyDescent="0.2">
      <c r="A478" s="2">
        <v>39290</v>
      </c>
      <c r="B478">
        <v>93</v>
      </c>
      <c r="C478">
        <v>202</v>
      </c>
      <c r="D478">
        <v>268</v>
      </c>
      <c r="E478" s="3">
        <f t="shared" si="109"/>
        <v>-0.31083481349911191</v>
      </c>
      <c r="F478">
        <v>33</v>
      </c>
      <c r="G478">
        <v>58</v>
      </c>
      <c r="H478">
        <v>62</v>
      </c>
      <c r="I478" s="3">
        <f t="shared" si="110"/>
        <v>-0.18954248366013071</v>
      </c>
      <c r="J478">
        <f t="shared" si="105"/>
        <v>126</v>
      </c>
      <c r="K478">
        <f t="shared" si="106"/>
        <v>260</v>
      </c>
      <c r="L478">
        <f t="shared" si="107"/>
        <v>330</v>
      </c>
      <c r="M478" s="3">
        <f t="shared" si="111"/>
        <v>-0.28491620111731841</v>
      </c>
      <c r="N478" s="3">
        <f t="shared" si="108"/>
        <v>0.36312849162011174</v>
      </c>
    </row>
    <row r="479" spans="1:14" x14ac:dyDescent="0.2">
      <c r="A479" s="2">
        <v>39283</v>
      </c>
      <c r="B479">
        <v>176</v>
      </c>
      <c r="C479">
        <v>250</v>
      </c>
      <c r="D479">
        <v>142</v>
      </c>
      <c r="E479" s="3">
        <f t="shared" si="109"/>
        <v>5.9859154929577461E-2</v>
      </c>
      <c r="F479">
        <v>63</v>
      </c>
      <c r="G479">
        <v>70</v>
      </c>
      <c r="H479">
        <v>34</v>
      </c>
      <c r="I479" s="3">
        <f t="shared" si="110"/>
        <v>0.17365269461077845</v>
      </c>
      <c r="J479">
        <f t="shared" si="105"/>
        <v>239</v>
      </c>
      <c r="K479">
        <f t="shared" si="106"/>
        <v>320</v>
      </c>
      <c r="L479">
        <f t="shared" si="107"/>
        <v>176</v>
      </c>
      <c r="M479" s="3">
        <f t="shared" si="111"/>
        <v>8.5714285714285715E-2</v>
      </c>
      <c r="N479" s="3">
        <f t="shared" si="108"/>
        <v>0.43537414965986393</v>
      </c>
    </row>
    <row r="480" spans="1:14" x14ac:dyDescent="0.2">
      <c r="A480" s="2">
        <v>39276</v>
      </c>
      <c r="B480">
        <v>328</v>
      </c>
      <c r="C480">
        <v>159</v>
      </c>
      <c r="D480">
        <v>76</v>
      </c>
      <c r="E480" s="3">
        <f t="shared" si="109"/>
        <v>0.44760213143872113</v>
      </c>
      <c r="F480">
        <v>99</v>
      </c>
      <c r="G480">
        <v>53</v>
      </c>
      <c r="H480">
        <v>21</v>
      </c>
      <c r="I480" s="3">
        <f t="shared" si="110"/>
        <v>0.45086705202312138</v>
      </c>
      <c r="J480">
        <f t="shared" si="105"/>
        <v>427</v>
      </c>
      <c r="K480">
        <f t="shared" si="106"/>
        <v>212</v>
      </c>
      <c r="L480">
        <f t="shared" si="107"/>
        <v>97</v>
      </c>
      <c r="M480" s="3">
        <f t="shared" si="111"/>
        <v>0.4483695652173913</v>
      </c>
      <c r="N480" s="3">
        <f t="shared" si="108"/>
        <v>0.28804347826086957</v>
      </c>
    </row>
    <row r="481" spans="1:14" x14ac:dyDescent="0.2">
      <c r="A481" s="2">
        <v>39269</v>
      </c>
      <c r="B481">
        <v>236</v>
      </c>
      <c r="C481">
        <v>219</v>
      </c>
      <c r="D481">
        <v>100</v>
      </c>
      <c r="E481" s="3">
        <f t="shared" si="109"/>
        <v>0.24504504504504504</v>
      </c>
      <c r="F481">
        <v>64</v>
      </c>
      <c r="G481">
        <v>69</v>
      </c>
      <c r="H481">
        <v>28</v>
      </c>
      <c r="I481" s="3">
        <f t="shared" si="110"/>
        <v>0.2236024844720497</v>
      </c>
      <c r="J481">
        <f t="shared" si="105"/>
        <v>300</v>
      </c>
      <c r="K481">
        <f t="shared" si="106"/>
        <v>288</v>
      </c>
      <c r="L481">
        <f t="shared" si="107"/>
        <v>128</v>
      </c>
      <c r="M481" s="3">
        <f t="shared" si="111"/>
        <v>0.24022346368715083</v>
      </c>
      <c r="N481" s="3">
        <f t="shared" si="108"/>
        <v>0.4022346368715084</v>
      </c>
    </row>
    <row r="482" spans="1:14" x14ac:dyDescent="0.2">
      <c r="A482" s="2">
        <v>39262</v>
      </c>
      <c r="B482">
        <v>262</v>
      </c>
      <c r="C482">
        <v>223</v>
      </c>
      <c r="D482">
        <v>91</v>
      </c>
      <c r="E482" s="3">
        <f t="shared" si="109"/>
        <v>0.296875</v>
      </c>
      <c r="F482">
        <v>84</v>
      </c>
      <c r="G482">
        <v>68</v>
      </c>
      <c r="H482">
        <v>37</v>
      </c>
      <c r="I482" s="3">
        <f t="shared" si="110"/>
        <v>0.24867724867724866</v>
      </c>
      <c r="J482">
        <f t="shared" si="105"/>
        <v>346</v>
      </c>
      <c r="K482">
        <f t="shared" si="106"/>
        <v>291</v>
      </c>
      <c r="L482">
        <f t="shared" si="107"/>
        <v>128</v>
      </c>
      <c r="M482" s="3">
        <f t="shared" si="111"/>
        <v>0.2849673202614379</v>
      </c>
      <c r="N482" s="3">
        <f t="shared" si="108"/>
        <v>0.38039215686274508</v>
      </c>
    </row>
    <row r="483" spans="1:14" x14ac:dyDescent="0.2">
      <c r="A483" s="2">
        <v>39255</v>
      </c>
      <c r="B483">
        <v>209</v>
      </c>
      <c r="C483">
        <v>219</v>
      </c>
      <c r="D483">
        <v>145</v>
      </c>
      <c r="E483" s="3">
        <f t="shared" si="109"/>
        <v>0.11169284467713787</v>
      </c>
      <c r="F483">
        <v>62</v>
      </c>
      <c r="G483">
        <v>61</v>
      </c>
      <c r="H483">
        <v>48</v>
      </c>
      <c r="I483" s="3">
        <f t="shared" si="110"/>
        <v>8.1871345029239762E-2</v>
      </c>
      <c r="J483">
        <f t="shared" si="105"/>
        <v>271</v>
      </c>
      <c r="K483">
        <f t="shared" si="106"/>
        <v>280</v>
      </c>
      <c r="L483">
        <f t="shared" si="107"/>
        <v>193</v>
      </c>
      <c r="M483" s="3">
        <f t="shared" si="111"/>
        <v>0.10483870967741936</v>
      </c>
      <c r="N483" s="3">
        <f t="shared" si="108"/>
        <v>0.37634408602150538</v>
      </c>
    </row>
    <row r="484" spans="1:14" x14ac:dyDescent="0.2">
      <c r="A484" s="2">
        <v>39248</v>
      </c>
      <c r="B484">
        <v>281</v>
      </c>
      <c r="C484">
        <v>176</v>
      </c>
      <c r="D484">
        <v>92</v>
      </c>
      <c r="E484" s="3">
        <f t="shared" si="109"/>
        <v>0.34426229508196721</v>
      </c>
      <c r="F484">
        <v>68</v>
      </c>
      <c r="G484">
        <v>63</v>
      </c>
      <c r="H484">
        <v>31</v>
      </c>
      <c r="I484" s="3">
        <f t="shared" si="110"/>
        <v>0.22839506172839505</v>
      </c>
      <c r="J484">
        <f t="shared" si="105"/>
        <v>349</v>
      </c>
      <c r="K484">
        <f t="shared" si="106"/>
        <v>239</v>
      </c>
      <c r="L484">
        <f t="shared" si="107"/>
        <v>123</v>
      </c>
      <c r="M484" s="3">
        <f t="shared" si="111"/>
        <v>0.31786216596343181</v>
      </c>
      <c r="N484" s="3">
        <f t="shared" si="108"/>
        <v>0.3361462728551336</v>
      </c>
    </row>
    <row r="485" spans="1:14" x14ac:dyDescent="0.2">
      <c r="A485" s="2">
        <v>39241</v>
      </c>
      <c r="B485">
        <v>157</v>
      </c>
      <c r="C485">
        <v>194</v>
      </c>
      <c r="D485">
        <v>235</v>
      </c>
      <c r="E485" s="3">
        <f t="shared" si="109"/>
        <v>-0.13310580204778158</v>
      </c>
      <c r="F485">
        <v>42</v>
      </c>
      <c r="G485">
        <v>64</v>
      </c>
      <c r="H485">
        <v>56</v>
      </c>
      <c r="I485" s="3">
        <f t="shared" si="110"/>
        <v>-8.6419753086419748E-2</v>
      </c>
      <c r="J485">
        <f t="shared" si="105"/>
        <v>199</v>
      </c>
      <c r="K485">
        <f t="shared" si="106"/>
        <v>258</v>
      </c>
      <c r="L485">
        <f t="shared" si="107"/>
        <v>291</v>
      </c>
      <c r="M485" s="3">
        <f t="shared" si="111"/>
        <v>-0.12299465240641712</v>
      </c>
      <c r="N485" s="3">
        <f t="shared" si="108"/>
        <v>0.34491978609625668</v>
      </c>
    </row>
    <row r="486" spans="1:14" x14ac:dyDescent="0.2">
      <c r="A486" s="2">
        <v>39234</v>
      </c>
      <c r="B486">
        <v>329</v>
      </c>
      <c r="C486">
        <v>134</v>
      </c>
      <c r="D486">
        <v>88</v>
      </c>
      <c r="E486" s="3">
        <f t="shared" si="109"/>
        <v>0.43738656987295826</v>
      </c>
      <c r="F486">
        <v>72</v>
      </c>
      <c r="G486">
        <v>41</v>
      </c>
      <c r="H486">
        <v>34</v>
      </c>
      <c r="I486" s="3">
        <f t="shared" si="110"/>
        <v>0.25850340136054423</v>
      </c>
      <c r="J486">
        <f t="shared" si="105"/>
        <v>401</v>
      </c>
      <c r="K486">
        <f t="shared" si="106"/>
        <v>175</v>
      </c>
      <c r="L486">
        <f t="shared" si="107"/>
        <v>122</v>
      </c>
      <c r="M486" s="3">
        <f t="shared" si="111"/>
        <v>0.39971346704871058</v>
      </c>
      <c r="N486" s="3">
        <f t="shared" si="108"/>
        <v>0.25071633237822349</v>
      </c>
    </row>
    <row r="487" spans="1:14" x14ac:dyDescent="0.2">
      <c r="A487" s="2">
        <v>39227</v>
      </c>
      <c r="B487">
        <v>202</v>
      </c>
      <c r="C487">
        <v>163</v>
      </c>
      <c r="D487">
        <v>139</v>
      </c>
      <c r="E487" s="3">
        <f t="shared" si="109"/>
        <v>0.125</v>
      </c>
      <c r="F487">
        <v>61</v>
      </c>
      <c r="G487">
        <v>57</v>
      </c>
      <c r="H487">
        <v>45</v>
      </c>
      <c r="I487" s="3">
        <f t="shared" si="110"/>
        <v>9.815950920245399E-2</v>
      </c>
      <c r="J487">
        <f t="shared" si="105"/>
        <v>263</v>
      </c>
      <c r="K487">
        <f t="shared" si="106"/>
        <v>220</v>
      </c>
      <c r="L487">
        <f t="shared" si="107"/>
        <v>184</v>
      </c>
      <c r="M487" s="3">
        <f t="shared" si="111"/>
        <v>0.1184407796101949</v>
      </c>
      <c r="N487" s="3">
        <f t="shared" si="108"/>
        <v>0.32983508245877063</v>
      </c>
    </row>
    <row r="488" spans="1:14" x14ac:dyDescent="0.2">
      <c r="A488" s="2">
        <v>39220</v>
      </c>
      <c r="B488">
        <v>220</v>
      </c>
      <c r="C488">
        <v>197</v>
      </c>
      <c r="D488">
        <v>113</v>
      </c>
      <c r="E488" s="3">
        <f t="shared" si="109"/>
        <v>0.2018867924528302</v>
      </c>
      <c r="F488">
        <v>64</v>
      </c>
      <c r="G488">
        <v>59</v>
      </c>
      <c r="H488">
        <v>33</v>
      </c>
      <c r="I488" s="3">
        <f t="shared" si="110"/>
        <v>0.19871794871794871</v>
      </c>
      <c r="J488">
        <f t="shared" si="105"/>
        <v>284</v>
      </c>
      <c r="K488">
        <f t="shared" si="106"/>
        <v>256</v>
      </c>
      <c r="L488">
        <f t="shared" si="107"/>
        <v>146</v>
      </c>
      <c r="M488" s="3">
        <f t="shared" si="111"/>
        <v>0.20116618075801748</v>
      </c>
      <c r="N488" s="3">
        <f t="shared" si="108"/>
        <v>0.37317784256559766</v>
      </c>
    </row>
    <row r="489" spans="1:14" x14ac:dyDescent="0.2">
      <c r="A489" s="2">
        <v>39213</v>
      </c>
      <c r="B489">
        <v>173</v>
      </c>
      <c r="C489">
        <v>196</v>
      </c>
      <c r="D489">
        <v>203</v>
      </c>
      <c r="E489" s="3">
        <f t="shared" si="109"/>
        <v>-5.2447552447552448E-2</v>
      </c>
      <c r="F489">
        <v>36</v>
      </c>
      <c r="G489">
        <v>69</v>
      </c>
      <c r="H489">
        <v>56</v>
      </c>
      <c r="I489" s="3">
        <f t="shared" si="110"/>
        <v>-0.12422360248447205</v>
      </c>
      <c r="J489">
        <f t="shared" si="105"/>
        <v>209</v>
      </c>
      <c r="K489">
        <f t="shared" si="106"/>
        <v>265</v>
      </c>
      <c r="L489">
        <f t="shared" si="107"/>
        <v>259</v>
      </c>
      <c r="M489" s="3">
        <f t="shared" si="111"/>
        <v>-6.8212824010914053E-2</v>
      </c>
      <c r="N489" s="3">
        <f t="shared" si="108"/>
        <v>0.36152796725784447</v>
      </c>
    </row>
    <row r="490" spans="1:14" x14ac:dyDescent="0.2">
      <c r="A490" s="2">
        <v>39206</v>
      </c>
      <c r="B490">
        <v>258</v>
      </c>
      <c r="C490">
        <v>213</v>
      </c>
      <c r="D490">
        <v>144</v>
      </c>
      <c r="E490" s="3">
        <f t="shared" si="109"/>
        <v>0.18536585365853658</v>
      </c>
      <c r="F490">
        <v>72</v>
      </c>
      <c r="G490">
        <v>68</v>
      </c>
      <c r="H490">
        <v>40</v>
      </c>
      <c r="I490" s="3">
        <f t="shared" si="110"/>
        <v>0.17777777777777778</v>
      </c>
      <c r="J490">
        <f t="shared" si="105"/>
        <v>330</v>
      </c>
      <c r="K490">
        <f t="shared" si="106"/>
        <v>281</v>
      </c>
      <c r="L490">
        <f t="shared" si="107"/>
        <v>184</v>
      </c>
      <c r="M490" s="3">
        <f t="shared" si="111"/>
        <v>0.18364779874213835</v>
      </c>
      <c r="N490" s="3">
        <f t="shared" si="108"/>
        <v>0.35345911949685532</v>
      </c>
    </row>
    <row r="491" spans="1:14" x14ac:dyDescent="0.2">
      <c r="A491" s="2">
        <v>39199</v>
      </c>
      <c r="B491">
        <v>278</v>
      </c>
      <c r="C491">
        <v>169</v>
      </c>
      <c r="D491">
        <v>105</v>
      </c>
      <c r="E491" s="3">
        <f t="shared" si="109"/>
        <v>0.31340579710144928</v>
      </c>
      <c r="F491">
        <v>78</v>
      </c>
      <c r="G491">
        <v>54</v>
      </c>
      <c r="H491">
        <v>41</v>
      </c>
      <c r="I491" s="3">
        <f t="shared" si="110"/>
        <v>0.2138728323699422</v>
      </c>
      <c r="J491">
        <f t="shared" si="105"/>
        <v>356</v>
      </c>
      <c r="K491">
        <f t="shared" si="106"/>
        <v>223</v>
      </c>
      <c r="L491">
        <f t="shared" si="107"/>
        <v>146</v>
      </c>
      <c r="M491" s="3">
        <f t="shared" si="111"/>
        <v>0.28965517241379313</v>
      </c>
      <c r="N491" s="3">
        <f t="shared" si="108"/>
        <v>0.30758620689655175</v>
      </c>
    </row>
    <row r="492" spans="1:14" x14ac:dyDescent="0.2">
      <c r="A492" s="2">
        <v>39192</v>
      </c>
      <c r="B492">
        <v>287</v>
      </c>
      <c r="C492">
        <v>172</v>
      </c>
      <c r="D492">
        <v>99</v>
      </c>
      <c r="E492" s="3">
        <f t="shared" si="109"/>
        <v>0.33691756272401435</v>
      </c>
      <c r="F492">
        <v>77</v>
      </c>
      <c r="G492">
        <v>62</v>
      </c>
      <c r="H492">
        <v>42</v>
      </c>
      <c r="I492" s="3">
        <f t="shared" si="110"/>
        <v>0.19337016574585636</v>
      </c>
      <c r="J492">
        <f t="shared" si="105"/>
        <v>364</v>
      </c>
      <c r="K492">
        <f t="shared" si="106"/>
        <v>234</v>
      </c>
      <c r="L492">
        <f t="shared" si="107"/>
        <v>141</v>
      </c>
      <c r="M492" s="3">
        <f t="shared" si="111"/>
        <v>0.30175913396481729</v>
      </c>
      <c r="N492" s="3">
        <f t="shared" si="108"/>
        <v>0.3166441136671177</v>
      </c>
    </row>
    <row r="493" spans="1:14" x14ac:dyDescent="0.2">
      <c r="A493" s="2">
        <v>39185</v>
      </c>
      <c r="B493">
        <v>254</v>
      </c>
      <c r="C493">
        <v>160</v>
      </c>
      <c r="D493">
        <v>86</v>
      </c>
      <c r="E493" s="3">
        <f t="shared" si="109"/>
        <v>0.33600000000000002</v>
      </c>
      <c r="F493">
        <v>57</v>
      </c>
      <c r="G493">
        <v>47</v>
      </c>
      <c r="H493">
        <v>37</v>
      </c>
      <c r="I493" s="3">
        <f t="shared" si="110"/>
        <v>0.14184397163120568</v>
      </c>
      <c r="J493">
        <f t="shared" si="105"/>
        <v>311</v>
      </c>
      <c r="K493">
        <f t="shared" si="106"/>
        <v>207</v>
      </c>
      <c r="L493">
        <f t="shared" si="107"/>
        <v>123</v>
      </c>
      <c r="M493" s="3">
        <f t="shared" si="111"/>
        <v>0.29329173166926675</v>
      </c>
      <c r="N493" s="3">
        <f t="shared" si="108"/>
        <v>0.32293291731669266</v>
      </c>
    </row>
    <row r="494" spans="1:14" x14ac:dyDescent="0.2">
      <c r="A494" s="2">
        <v>39178</v>
      </c>
      <c r="B494">
        <v>283</v>
      </c>
      <c r="C494">
        <v>168</v>
      </c>
      <c r="D494">
        <v>74</v>
      </c>
      <c r="E494" s="3">
        <f t="shared" si="109"/>
        <v>0.39809523809523811</v>
      </c>
      <c r="F494">
        <v>73</v>
      </c>
      <c r="G494">
        <v>49</v>
      </c>
      <c r="H494">
        <v>26</v>
      </c>
      <c r="I494" s="3">
        <f t="shared" si="110"/>
        <v>0.31756756756756754</v>
      </c>
      <c r="J494">
        <f t="shared" si="105"/>
        <v>356</v>
      </c>
      <c r="K494">
        <f t="shared" si="106"/>
        <v>217</v>
      </c>
      <c r="L494">
        <f t="shared" si="107"/>
        <v>100</v>
      </c>
      <c r="M494" s="3">
        <f t="shared" si="111"/>
        <v>0.38038632986627041</v>
      </c>
      <c r="N494" s="3">
        <f t="shared" si="108"/>
        <v>0.32243684992570582</v>
      </c>
    </row>
    <row r="495" spans="1:14" x14ac:dyDescent="0.2">
      <c r="A495" s="2">
        <v>39171</v>
      </c>
      <c r="B495">
        <v>241</v>
      </c>
      <c r="C495">
        <v>221</v>
      </c>
      <c r="D495">
        <v>99</v>
      </c>
      <c r="E495" s="3">
        <f t="shared" si="109"/>
        <v>0.25311942959001782</v>
      </c>
      <c r="F495">
        <v>71</v>
      </c>
      <c r="G495">
        <v>70</v>
      </c>
      <c r="H495">
        <v>29</v>
      </c>
      <c r="I495" s="3">
        <f t="shared" si="110"/>
        <v>0.24705882352941178</v>
      </c>
      <c r="J495">
        <f t="shared" si="105"/>
        <v>312</v>
      </c>
      <c r="K495">
        <f t="shared" si="106"/>
        <v>291</v>
      </c>
      <c r="L495">
        <f t="shared" si="107"/>
        <v>128</v>
      </c>
      <c r="M495" s="3">
        <f t="shared" si="111"/>
        <v>0.25170998632010944</v>
      </c>
      <c r="N495" s="3">
        <f t="shared" si="108"/>
        <v>0.39808481532147744</v>
      </c>
    </row>
    <row r="496" spans="1:14" x14ac:dyDescent="0.2">
      <c r="A496" s="2">
        <v>39164</v>
      </c>
      <c r="B496">
        <v>296</v>
      </c>
      <c r="C496">
        <v>174</v>
      </c>
      <c r="D496">
        <v>112</v>
      </c>
      <c r="E496" s="3">
        <f t="shared" si="109"/>
        <v>0.31615120274914088</v>
      </c>
      <c r="F496">
        <v>56</v>
      </c>
      <c r="G496">
        <v>81</v>
      </c>
      <c r="H496">
        <v>32</v>
      </c>
      <c r="I496" s="3">
        <f t="shared" si="110"/>
        <v>0.14201183431952663</v>
      </c>
      <c r="J496">
        <f t="shared" si="105"/>
        <v>352</v>
      </c>
      <c r="K496">
        <f t="shared" si="106"/>
        <v>255</v>
      </c>
      <c r="L496">
        <f t="shared" si="107"/>
        <v>144</v>
      </c>
      <c r="M496" s="3">
        <f t="shared" si="111"/>
        <v>0.2769640479360852</v>
      </c>
      <c r="N496" s="3">
        <f t="shared" si="108"/>
        <v>0.33954727030625831</v>
      </c>
    </row>
    <row r="497" spans="1:14" x14ac:dyDescent="0.2">
      <c r="A497" s="2">
        <v>39157</v>
      </c>
      <c r="B497">
        <v>109</v>
      </c>
      <c r="C497">
        <v>188</v>
      </c>
      <c r="D497">
        <v>256</v>
      </c>
      <c r="E497" s="3">
        <f t="shared" si="109"/>
        <v>-0.26582278481012656</v>
      </c>
      <c r="F497">
        <v>23</v>
      </c>
      <c r="G497">
        <v>69</v>
      </c>
      <c r="H497">
        <v>69</v>
      </c>
      <c r="I497" s="3">
        <f t="shared" si="110"/>
        <v>-0.2857142857142857</v>
      </c>
      <c r="J497">
        <f t="shared" si="105"/>
        <v>132</v>
      </c>
      <c r="K497">
        <f t="shared" si="106"/>
        <v>257</v>
      </c>
      <c r="L497">
        <f t="shared" si="107"/>
        <v>325</v>
      </c>
      <c r="M497" s="3">
        <f t="shared" si="111"/>
        <v>-0.2703081232492997</v>
      </c>
      <c r="N497" s="3">
        <f t="shared" si="108"/>
        <v>0.35994397759103641</v>
      </c>
    </row>
    <row r="498" spans="1:14" x14ac:dyDescent="0.2">
      <c r="A498" s="2">
        <v>39150</v>
      </c>
      <c r="B498">
        <v>156</v>
      </c>
      <c r="C498">
        <v>215</v>
      </c>
      <c r="D498">
        <v>196</v>
      </c>
      <c r="E498" s="3">
        <f t="shared" si="109"/>
        <v>-7.0546737213403876E-2</v>
      </c>
      <c r="F498">
        <v>47</v>
      </c>
      <c r="G498">
        <v>70</v>
      </c>
      <c r="H498">
        <v>65</v>
      </c>
      <c r="I498" s="3">
        <f t="shared" si="110"/>
        <v>-9.8901098901098897E-2</v>
      </c>
      <c r="J498">
        <f t="shared" si="105"/>
        <v>203</v>
      </c>
      <c r="K498">
        <f t="shared" si="106"/>
        <v>285</v>
      </c>
      <c r="L498">
        <f t="shared" si="107"/>
        <v>261</v>
      </c>
      <c r="M498" s="3">
        <f t="shared" si="111"/>
        <v>-7.7436582109479304E-2</v>
      </c>
      <c r="N498" s="3">
        <f t="shared" si="108"/>
        <v>0.38050734312416556</v>
      </c>
    </row>
    <row r="499" spans="1:14" x14ac:dyDescent="0.2">
      <c r="A499" s="2">
        <v>39143</v>
      </c>
      <c r="B499">
        <v>86</v>
      </c>
      <c r="C499">
        <v>177</v>
      </c>
      <c r="D499">
        <v>292</v>
      </c>
      <c r="E499" s="3">
        <f t="shared" si="109"/>
        <v>-0.37117117117117115</v>
      </c>
      <c r="F499">
        <v>32</v>
      </c>
      <c r="G499">
        <v>62</v>
      </c>
      <c r="H499">
        <v>69</v>
      </c>
      <c r="I499" s="3">
        <f t="shared" si="110"/>
        <v>-0.22699386503067484</v>
      </c>
      <c r="J499">
        <f t="shared" ref="J499:J531" si="112">B499+F499</f>
        <v>118</v>
      </c>
      <c r="K499">
        <f t="shared" ref="K499:K531" si="113">C499+G499</f>
        <v>239</v>
      </c>
      <c r="L499">
        <f t="shared" ref="L499:L531" si="114">D499+H499</f>
        <v>361</v>
      </c>
      <c r="M499" s="3">
        <f t="shared" si="111"/>
        <v>-0.33844011142061281</v>
      </c>
      <c r="N499" s="3">
        <f t="shared" ref="N499:N531" si="115">K499/SUM(J499:L499)</f>
        <v>0.33286908077994432</v>
      </c>
    </row>
    <row r="500" spans="1:14" x14ac:dyDescent="0.2">
      <c r="A500" s="2">
        <v>39136</v>
      </c>
      <c r="B500">
        <v>238</v>
      </c>
      <c r="C500">
        <v>198</v>
      </c>
      <c r="D500">
        <v>120</v>
      </c>
      <c r="E500" s="3">
        <f t="shared" si="109"/>
        <v>0.21223021582733814</v>
      </c>
      <c r="F500">
        <v>59</v>
      </c>
      <c r="G500">
        <v>65</v>
      </c>
      <c r="H500">
        <v>45</v>
      </c>
      <c r="I500" s="3">
        <f t="shared" si="110"/>
        <v>8.2840236686390539E-2</v>
      </c>
      <c r="J500">
        <f t="shared" si="112"/>
        <v>297</v>
      </c>
      <c r="K500">
        <f t="shared" si="113"/>
        <v>263</v>
      </c>
      <c r="L500">
        <f t="shared" si="114"/>
        <v>165</v>
      </c>
      <c r="M500" s="3">
        <f t="shared" si="111"/>
        <v>0.18206896551724139</v>
      </c>
      <c r="N500" s="3">
        <f t="shared" si="115"/>
        <v>0.3627586206896552</v>
      </c>
    </row>
    <row r="501" spans="1:14" x14ac:dyDescent="0.2">
      <c r="A501" s="2">
        <v>39129</v>
      </c>
      <c r="B501">
        <v>251</v>
      </c>
      <c r="C501">
        <v>190</v>
      </c>
      <c r="D501">
        <v>108</v>
      </c>
      <c r="E501" s="3">
        <f t="shared" si="109"/>
        <v>0.26047358834244078</v>
      </c>
      <c r="F501">
        <v>45</v>
      </c>
      <c r="G501">
        <v>54</v>
      </c>
      <c r="H501">
        <v>21</v>
      </c>
      <c r="I501" s="3">
        <f t="shared" si="110"/>
        <v>0.2</v>
      </c>
      <c r="J501">
        <f t="shared" si="112"/>
        <v>296</v>
      </c>
      <c r="K501">
        <f t="shared" si="113"/>
        <v>244</v>
      </c>
      <c r="L501">
        <f t="shared" si="114"/>
        <v>129</v>
      </c>
      <c r="M501" s="3">
        <f t="shared" si="111"/>
        <v>0.24962630792227206</v>
      </c>
      <c r="N501" s="3">
        <f t="shared" si="115"/>
        <v>0.36472346786248133</v>
      </c>
    </row>
    <row r="502" spans="1:14" x14ac:dyDescent="0.2">
      <c r="A502" s="2">
        <v>39122</v>
      </c>
      <c r="B502">
        <v>242</v>
      </c>
      <c r="C502">
        <v>216</v>
      </c>
      <c r="D502">
        <v>133</v>
      </c>
      <c r="E502" s="3">
        <f t="shared" si="109"/>
        <v>0.18443316412859559</v>
      </c>
      <c r="F502">
        <v>73</v>
      </c>
      <c r="G502">
        <v>66</v>
      </c>
      <c r="H502">
        <v>36</v>
      </c>
      <c r="I502" s="3">
        <f t="shared" si="110"/>
        <v>0.21142857142857144</v>
      </c>
      <c r="J502">
        <f t="shared" si="112"/>
        <v>315</v>
      </c>
      <c r="K502">
        <f t="shared" si="113"/>
        <v>282</v>
      </c>
      <c r="L502">
        <f t="shared" si="114"/>
        <v>169</v>
      </c>
      <c r="M502" s="3">
        <f t="shared" si="111"/>
        <v>0.1906005221932115</v>
      </c>
      <c r="N502" s="3">
        <f t="shared" si="115"/>
        <v>0.36814621409921672</v>
      </c>
    </row>
    <row r="503" spans="1:14" x14ac:dyDescent="0.2">
      <c r="A503" s="2">
        <v>39115</v>
      </c>
      <c r="B503">
        <v>295</v>
      </c>
      <c r="C503">
        <v>167</v>
      </c>
      <c r="D503">
        <v>115</v>
      </c>
      <c r="E503" s="3">
        <f t="shared" si="109"/>
        <v>0.31195840554592719</v>
      </c>
      <c r="F503">
        <v>77</v>
      </c>
      <c r="G503">
        <v>62</v>
      </c>
      <c r="H503">
        <v>31</v>
      </c>
      <c r="I503" s="3">
        <f t="shared" si="110"/>
        <v>0.27058823529411763</v>
      </c>
      <c r="J503">
        <f t="shared" si="112"/>
        <v>372</v>
      </c>
      <c r="K503">
        <f t="shared" si="113"/>
        <v>229</v>
      </c>
      <c r="L503">
        <f t="shared" si="114"/>
        <v>146</v>
      </c>
      <c r="M503" s="3">
        <f t="shared" si="111"/>
        <v>0.30254350736278446</v>
      </c>
      <c r="N503" s="3">
        <f t="shared" si="115"/>
        <v>0.30655957161981257</v>
      </c>
    </row>
    <row r="504" spans="1:14" x14ac:dyDescent="0.2">
      <c r="A504" s="2">
        <v>39108</v>
      </c>
      <c r="B504">
        <v>148</v>
      </c>
      <c r="C504">
        <v>248</v>
      </c>
      <c r="D504">
        <v>168</v>
      </c>
      <c r="E504" s="3">
        <f t="shared" si="109"/>
        <v>-3.5460992907801421E-2</v>
      </c>
      <c r="F504">
        <v>40</v>
      </c>
      <c r="G504">
        <v>67</v>
      </c>
      <c r="H504">
        <v>67</v>
      </c>
      <c r="I504" s="3">
        <f t="shared" si="110"/>
        <v>-0.15517241379310345</v>
      </c>
      <c r="J504">
        <f t="shared" si="112"/>
        <v>188</v>
      </c>
      <c r="K504">
        <f t="shared" si="113"/>
        <v>315</v>
      </c>
      <c r="L504">
        <f t="shared" si="114"/>
        <v>235</v>
      </c>
      <c r="M504" s="3">
        <f t="shared" si="111"/>
        <v>-6.3685636856368563E-2</v>
      </c>
      <c r="N504" s="3">
        <f t="shared" si="115"/>
        <v>0.42682926829268292</v>
      </c>
    </row>
    <row r="505" spans="1:14" x14ac:dyDescent="0.2">
      <c r="A505" s="2">
        <v>39101</v>
      </c>
      <c r="B505">
        <v>209</v>
      </c>
      <c r="C505">
        <v>238</v>
      </c>
      <c r="D505">
        <v>124</v>
      </c>
      <c r="E505" s="3">
        <f t="shared" si="109"/>
        <v>0.14886164623467601</v>
      </c>
      <c r="F505">
        <v>58</v>
      </c>
      <c r="G505">
        <v>61</v>
      </c>
      <c r="H505">
        <v>43</v>
      </c>
      <c r="I505" s="3">
        <f t="shared" si="110"/>
        <v>9.2592592592592587E-2</v>
      </c>
      <c r="J505">
        <f t="shared" si="112"/>
        <v>267</v>
      </c>
      <c r="K505">
        <f t="shared" si="113"/>
        <v>299</v>
      </c>
      <c r="L505">
        <f t="shared" si="114"/>
        <v>167</v>
      </c>
      <c r="M505" s="3">
        <f t="shared" si="111"/>
        <v>0.13642564802182811</v>
      </c>
      <c r="N505" s="3">
        <f t="shared" si="115"/>
        <v>0.40791268758526605</v>
      </c>
    </row>
    <row r="506" spans="1:14" x14ac:dyDescent="0.2">
      <c r="A506" s="2">
        <v>39094</v>
      </c>
      <c r="B506">
        <v>291</v>
      </c>
      <c r="C506">
        <v>190</v>
      </c>
      <c r="D506">
        <v>84</v>
      </c>
      <c r="E506" s="3">
        <f t="shared" si="109"/>
        <v>0.36637168141592918</v>
      </c>
      <c r="F506">
        <v>71</v>
      </c>
      <c r="G506">
        <v>66</v>
      </c>
      <c r="H506">
        <v>24</v>
      </c>
      <c r="I506" s="3">
        <f t="shared" si="110"/>
        <v>0.29192546583850931</v>
      </c>
      <c r="J506">
        <f t="shared" si="112"/>
        <v>362</v>
      </c>
      <c r="K506">
        <f t="shared" si="113"/>
        <v>256</v>
      </c>
      <c r="L506">
        <f t="shared" si="114"/>
        <v>108</v>
      </c>
      <c r="M506" s="3">
        <f t="shared" si="111"/>
        <v>0.34986225895316803</v>
      </c>
      <c r="N506" s="3">
        <f t="shared" si="115"/>
        <v>0.35261707988980717</v>
      </c>
    </row>
    <row r="507" spans="1:14" x14ac:dyDescent="0.2">
      <c r="A507" s="2">
        <v>39087</v>
      </c>
      <c r="B507">
        <v>222</v>
      </c>
      <c r="C507">
        <v>220</v>
      </c>
      <c r="D507">
        <v>114</v>
      </c>
      <c r="E507" s="3">
        <f t="shared" si="109"/>
        <v>0.19424460431654678</v>
      </c>
      <c r="F507">
        <v>69</v>
      </c>
      <c r="G507">
        <v>53</v>
      </c>
      <c r="H507">
        <v>33</v>
      </c>
      <c r="I507" s="3">
        <f t="shared" si="110"/>
        <v>0.23225806451612904</v>
      </c>
      <c r="J507">
        <f t="shared" si="112"/>
        <v>291</v>
      </c>
      <c r="K507">
        <f t="shared" si="113"/>
        <v>273</v>
      </c>
      <c r="L507">
        <f t="shared" si="114"/>
        <v>147</v>
      </c>
      <c r="M507" s="3">
        <f t="shared" si="111"/>
        <v>0.20253164556962025</v>
      </c>
      <c r="N507" s="3">
        <f t="shared" si="115"/>
        <v>0.38396624472573837</v>
      </c>
    </row>
    <row r="508" spans="1:14" x14ac:dyDescent="0.2">
      <c r="A508" s="2">
        <v>39080</v>
      </c>
      <c r="B508">
        <v>222</v>
      </c>
      <c r="C508">
        <v>183</v>
      </c>
      <c r="D508">
        <v>74</v>
      </c>
      <c r="E508" s="3">
        <f t="shared" ref="E508:E540" si="116">(B508-D508)/SUM(B508:D508)</f>
        <v>0.3089770354906054</v>
      </c>
      <c r="F508">
        <v>60</v>
      </c>
      <c r="G508">
        <v>47</v>
      </c>
      <c r="H508">
        <v>11</v>
      </c>
      <c r="I508" s="3">
        <f t="shared" ref="I508:I540" si="117">(F508-H508)/SUM(F508:H508)</f>
        <v>0.4152542372881356</v>
      </c>
      <c r="J508">
        <f t="shared" si="112"/>
        <v>282</v>
      </c>
      <c r="K508">
        <f t="shared" si="113"/>
        <v>230</v>
      </c>
      <c r="L508">
        <f t="shared" si="114"/>
        <v>85</v>
      </c>
      <c r="M508" s="3">
        <f t="shared" ref="M508:M540" si="118">(J508-L508)/SUM(J508:L508)</f>
        <v>0.32998324958123953</v>
      </c>
      <c r="N508" s="3">
        <f t="shared" si="115"/>
        <v>0.38525963149078729</v>
      </c>
    </row>
    <row r="509" spans="1:14" x14ac:dyDescent="0.2">
      <c r="A509" s="2">
        <v>39073</v>
      </c>
      <c r="B509">
        <v>218</v>
      </c>
      <c r="C509">
        <v>206</v>
      </c>
      <c r="D509">
        <v>66</v>
      </c>
      <c r="E509" s="3">
        <f t="shared" si="116"/>
        <v>0.31020408163265306</v>
      </c>
      <c r="F509">
        <v>67</v>
      </c>
      <c r="G509">
        <v>59</v>
      </c>
      <c r="H509">
        <v>22</v>
      </c>
      <c r="I509" s="3">
        <f t="shared" si="117"/>
        <v>0.30405405405405406</v>
      </c>
      <c r="J509">
        <f t="shared" si="112"/>
        <v>285</v>
      </c>
      <c r="K509">
        <f t="shared" si="113"/>
        <v>265</v>
      </c>
      <c r="L509">
        <f t="shared" si="114"/>
        <v>88</v>
      </c>
      <c r="M509" s="3">
        <f t="shared" si="118"/>
        <v>0.30877742946708464</v>
      </c>
      <c r="N509" s="3">
        <f t="shared" si="115"/>
        <v>0.41536050156739812</v>
      </c>
    </row>
    <row r="510" spans="1:14" x14ac:dyDescent="0.2">
      <c r="A510" s="2">
        <v>39066</v>
      </c>
      <c r="B510">
        <v>419</v>
      </c>
      <c r="C510">
        <v>185</v>
      </c>
      <c r="D510">
        <v>48</v>
      </c>
      <c r="E510" s="3">
        <f t="shared" si="116"/>
        <v>0.56901840490797551</v>
      </c>
      <c r="F510">
        <v>115</v>
      </c>
      <c r="G510">
        <v>66</v>
      </c>
      <c r="H510">
        <v>16</v>
      </c>
      <c r="I510" s="3">
        <f t="shared" si="117"/>
        <v>0.5025380710659898</v>
      </c>
      <c r="J510">
        <f t="shared" si="112"/>
        <v>534</v>
      </c>
      <c r="K510">
        <f t="shared" si="113"/>
        <v>251</v>
      </c>
      <c r="L510">
        <f t="shared" si="114"/>
        <v>64</v>
      </c>
      <c r="M510" s="3">
        <f t="shared" si="118"/>
        <v>0.55359246171967025</v>
      </c>
      <c r="N510" s="3">
        <f t="shared" si="115"/>
        <v>0.2956419316843345</v>
      </c>
    </row>
    <row r="511" spans="1:14" x14ac:dyDescent="0.2">
      <c r="A511" s="2">
        <v>39059</v>
      </c>
      <c r="B511">
        <v>298</v>
      </c>
      <c r="C511">
        <v>237</v>
      </c>
      <c r="D511">
        <v>72</v>
      </c>
      <c r="E511" s="3">
        <f t="shared" si="116"/>
        <v>0.37232289950576608</v>
      </c>
      <c r="F511">
        <v>70</v>
      </c>
      <c r="G511">
        <v>64</v>
      </c>
      <c r="H511">
        <v>24</v>
      </c>
      <c r="I511" s="3">
        <f t="shared" si="117"/>
        <v>0.29113924050632911</v>
      </c>
      <c r="J511">
        <f t="shared" si="112"/>
        <v>368</v>
      </c>
      <c r="K511">
        <f t="shared" si="113"/>
        <v>301</v>
      </c>
      <c r="L511">
        <f t="shared" si="114"/>
        <v>96</v>
      </c>
      <c r="M511" s="3">
        <f t="shared" si="118"/>
        <v>0.35555555555555557</v>
      </c>
      <c r="N511" s="3">
        <f t="shared" si="115"/>
        <v>0.39346405228758169</v>
      </c>
    </row>
    <row r="512" spans="1:14" x14ac:dyDescent="0.2">
      <c r="A512" s="2">
        <v>39052</v>
      </c>
      <c r="B512">
        <v>173</v>
      </c>
      <c r="C512">
        <v>244</v>
      </c>
      <c r="D512">
        <v>144</v>
      </c>
      <c r="E512" s="3">
        <f t="shared" si="116"/>
        <v>5.1693404634581108E-2</v>
      </c>
      <c r="F512">
        <v>52</v>
      </c>
      <c r="G512">
        <v>75</v>
      </c>
      <c r="H512">
        <v>53</v>
      </c>
      <c r="I512" s="3">
        <f t="shared" si="117"/>
        <v>-5.5555555555555558E-3</v>
      </c>
      <c r="J512">
        <f t="shared" si="112"/>
        <v>225</v>
      </c>
      <c r="K512">
        <f t="shared" si="113"/>
        <v>319</v>
      </c>
      <c r="L512">
        <f t="shared" si="114"/>
        <v>197</v>
      </c>
      <c r="M512" s="3">
        <f t="shared" si="118"/>
        <v>3.7786774628879895E-2</v>
      </c>
      <c r="N512" s="3">
        <f t="shared" si="115"/>
        <v>0.43049932523616735</v>
      </c>
    </row>
    <row r="513" spans="1:14" x14ac:dyDescent="0.2">
      <c r="A513" s="2">
        <v>39045</v>
      </c>
      <c r="B513">
        <v>218</v>
      </c>
      <c r="C513">
        <v>221</v>
      </c>
      <c r="D513">
        <v>123</v>
      </c>
      <c r="E513" s="3">
        <f t="shared" si="116"/>
        <v>0.16903914590747332</v>
      </c>
      <c r="F513">
        <v>48</v>
      </c>
      <c r="G513">
        <v>71</v>
      </c>
      <c r="H513">
        <v>44</v>
      </c>
      <c r="I513" s="3">
        <f t="shared" si="117"/>
        <v>2.4539877300613498E-2</v>
      </c>
      <c r="J513">
        <f t="shared" si="112"/>
        <v>266</v>
      </c>
      <c r="K513">
        <f t="shared" si="113"/>
        <v>292</v>
      </c>
      <c r="L513">
        <f t="shared" si="114"/>
        <v>167</v>
      </c>
      <c r="M513" s="3">
        <f t="shared" si="118"/>
        <v>0.13655172413793104</v>
      </c>
      <c r="N513" s="3">
        <f t="shared" si="115"/>
        <v>0.40275862068965518</v>
      </c>
    </row>
    <row r="514" spans="1:14" x14ac:dyDescent="0.2">
      <c r="A514" s="2">
        <v>39038</v>
      </c>
      <c r="B514">
        <v>271</v>
      </c>
      <c r="C514">
        <v>183</v>
      </c>
      <c r="D514">
        <v>96</v>
      </c>
      <c r="E514" s="3">
        <f t="shared" si="116"/>
        <v>0.31818181818181818</v>
      </c>
      <c r="F514">
        <v>77</v>
      </c>
      <c r="G514">
        <v>61</v>
      </c>
      <c r="H514">
        <v>35</v>
      </c>
      <c r="I514" s="3">
        <f t="shared" si="117"/>
        <v>0.24277456647398843</v>
      </c>
      <c r="J514">
        <f t="shared" si="112"/>
        <v>348</v>
      </c>
      <c r="K514">
        <f t="shared" si="113"/>
        <v>244</v>
      </c>
      <c r="L514">
        <f t="shared" si="114"/>
        <v>131</v>
      </c>
      <c r="M514" s="3">
        <f t="shared" si="118"/>
        <v>0.30013831258644535</v>
      </c>
      <c r="N514" s="3">
        <f t="shared" si="115"/>
        <v>0.33748271092669435</v>
      </c>
    </row>
    <row r="515" spans="1:14" x14ac:dyDescent="0.2">
      <c r="A515" s="2">
        <v>39031</v>
      </c>
      <c r="B515">
        <v>262</v>
      </c>
      <c r="C515">
        <v>216</v>
      </c>
      <c r="D515">
        <v>92</v>
      </c>
      <c r="E515" s="3">
        <f t="shared" si="116"/>
        <v>0.2982456140350877</v>
      </c>
      <c r="F515">
        <v>64</v>
      </c>
      <c r="G515">
        <v>77</v>
      </c>
      <c r="H515">
        <v>45</v>
      </c>
      <c r="I515" s="3">
        <f t="shared" si="117"/>
        <v>0.10215053763440861</v>
      </c>
      <c r="J515">
        <f t="shared" si="112"/>
        <v>326</v>
      </c>
      <c r="K515">
        <f t="shared" si="113"/>
        <v>293</v>
      </c>
      <c r="L515">
        <f t="shared" si="114"/>
        <v>137</v>
      </c>
      <c r="M515" s="3">
        <f t="shared" si="118"/>
        <v>0.25</v>
      </c>
      <c r="N515" s="3">
        <f t="shared" si="115"/>
        <v>0.38756613756613756</v>
      </c>
    </row>
    <row r="516" spans="1:14" x14ac:dyDescent="0.2">
      <c r="A516" s="2">
        <v>39024</v>
      </c>
      <c r="B516">
        <v>179</v>
      </c>
      <c r="C516">
        <v>221</v>
      </c>
      <c r="D516">
        <v>161</v>
      </c>
      <c r="E516" s="3">
        <f t="shared" si="116"/>
        <v>3.2085561497326207E-2</v>
      </c>
      <c r="F516">
        <v>36</v>
      </c>
      <c r="G516">
        <v>57</v>
      </c>
      <c r="H516">
        <v>54</v>
      </c>
      <c r="I516" s="3">
        <f t="shared" si="117"/>
        <v>-0.12244897959183673</v>
      </c>
      <c r="J516">
        <f t="shared" si="112"/>
        <v>215</v>
      </c>
      <c r="K516">
        <f t="shared" si="113"/>
        <v>278</v>
      </c>
      <c r="L516">
        <f t="shared" si="114"/>
        <v>215</v>
      </c>
      <c r="M516" s="3">
        <f t="shared" si="118"/>
        <v>0</v>
      </c>
      <c r="N516" s="3">
        <f t="shared" si="115"/>
        <v>0.39265536723163841</v>
      </c>
    </row>
    <row r="517" spans="1:14" x14ac:dyDescent="0.2">
      <c r="A517" s="2">
        <v>39017</v>
      </c>
      <c r="B517">
        <v>257</v>
      </c>
      <c r="C517">
        <v>180</v>
      </c>
      <c r="D517">
        <v>113</v>
      </c>
      <c r="E517" s="3">
        <f t="shared" si="116"/>
        <v>0.26181818181818184</v>
      </c>
      <c r="F517">
        <v>56</v>
      </c>
      <c r="G517">
        <v>70</v>
      </c>
      <c r="H517">
        <v>37</v>
      </c>
      <c r="I517" s="3">
        <f t="shared" si="117"/>
        <v>0.1165644171779141</v>
      </c>
      <c r="J517">
        <f t="shared" si="112"/>
        <v>313</v>
      </c>
      <c r="K517">
        <f t="shared" si="113"/>
        <v>250</v>
      </c>
      <c r="L517">
        <f t="shared" si="114"/>
        <v>150</v>
      </c>
      <c r="M517" s="3">
        <f t="shared" si="118"/>
        <v>0.22861150070126227</v>
      </c>
      <c r="N517" s="3">
        <f t="shared" si="115"/>
        <v>0.35063113604488078</v>
      </c>
    </row>
    <row r="518" spans="1:14" x14ac:dyDescent="0.2">
      <c r="A518" s="2">
        <v>39010</v>
      </c>
      <c r="B518">
        <v>231</v>
      </c>
      <c r="C518">
        <v>210</v>
      </c>
      <c r="D518">
        <v>112</v>
      </c>
      <c r="E518" s="3">
        <f t="shared" si="116"/>
        <v>0.21518987341772153</v>
      </c>
      <c r="F518">
        <v>85</v>
      </c>
      <c r="G518">
        <v>58</v>
      </c>
      <c r="H518">
        <v>48</v>
      </c>
      <c r="I518" s="3">
        <f t="shared" si="117"/>
        <v>0.193717277486911</v>
      </c>
      <c r="J518">
        <f t="shared" si="112"/>
        <v>316</v>
      </c>
      <c r="K518">
        <f t="shared" si="113"/>
        <v>268</v>
      </c>
      <c r="L518">
        <f t="shared" si="114"/>
        <v>160</v>
      </c>
      <c r="M518" s="3">
        <f t="shared" si="118"/>
        <v>0.20967741935483872</v>
      </c>
      <c r="N518" s="3">
        <f t="shared" si="115"/>
        <v>0.36021505376344087</v>
      </c>
    </row>
    <row r="519" spans="1:14" x14ac:dyDescent="0.2">
      <c r="A519" s="2">
        <v>39003</v>
      </c>
      <c r="B519">
        <v>292</v>
      </c>
      <c r="C519">
        <v>179</v>
      </c>
      <c r="D519">
        <v>101</v>
      </c>
      <c r="E519" s="3">
        <f t="shared" si="116"/>
        <v>0.33391608391608391</v>
      </c>
      <c r="F519">
        <v>79</v>
      </c>
      <c r="G519">
        <v>50</v>
      </c>
      <c r="H519">
        <v>34</v>
      </c>
      <c r="I519" s="3">
        <f t="shared" si="117"/>
        <v>0.27607361963190186</v>
      </c>
      <c r="J519">
        <f t="shared" si="112"/>
        <v>371</v>
      </c>
      <c r="K519">
        <f t="shared" si="113"/>
        <v>229</v>
      </c>
      <c r="L519">
        <f t="shared" si="114"/>
        <v>135</v>
      </c>
      <c r="M519" s="3">
        <f t="shared" si="118"/>
        <v>0.32108843537414966</v>
      </c>
      <c r="N519" s="3">
        <f t="shared" si="115"/>
        <v>0.31156462585034012</v>
      </c>
    </row>
    <row r="520" spans="1:14" x14ac:dyDescent="0.2">
      <c r="A520" s="2">
        <v>38996</v>
      </c>
      <c r="B520">
        <v>231</v>
      </c>
      <c r="C520">
        <v>204</v>
      </c>
      <c r="D520">
        <v>101</v>
      </c>
      <c r="E520" s="3">
        <f t="shared" si="116"/>
        <v>0.24253731343283583</v>
      </c>
      <c r="F520">
        <v>66</v>
      </c>
      <c r="G520">
        <v>53</v>
      </c>
      <c r="H520">
        <v>42</v>
      </c>
      <c r="I520" s="3">
        <f t="shared" si="117"/>
        <v>0.14906832298136646</v>
      </c>
      <c r="J520">
        <f t="shared" si="112"/>
        <v>297</v>
      </c>
      <c r="K520">
        <f t="shared" si="113"/>
        <v>257</v>
      </c>
      <c r="L520">
        <f t="shared" si="114"/>
        <v>143</v>
      </c>
      <c r="M520" s="3">
        <f t="shared" si="118"/>
        <v>0.22094691535150646</v>
      </c>
      <c r="N520" s="3">
        <f t="shared" si="115"/>
        <v>0.36872309899569583</v>
      </c>
    </row>
    <row r="521" spans="1:14" x14ac:dyDescent="0.2">
      <c r="A521" s="2">
        <v>38989</v>
      </c>
      <c r="B521">
        <v>193</v>
      </c>
      <c r="C521">
        <v>223</v>
      </c>
      <c r="D521">
        <v>130</v>
      </c>
      <c r="E521" s="3">
        <f t="shared" si="116"/>
        <v>0.11538461538461539</v>
      </c>
      <c r="F521">
        <v>53</v>
      </c>
      <c r="G521">
        <v>51</v>
      </c>
      <c r="H521">
        <v>41</v>
      </c>
      <c r="I521" s="3">
        <f t="shared" si="117"/>
        <v>8.2758620689655171E-2</v>
      </c>
      <c r="J521">
        <f t="shared" si="112"/>
        <v>246</v>
      </c>
      <c r="K521">
        <f t="shared" si="113"/>
        <v>274</v>
      </c>
      <c r="L521">
        <f t="shared" si="114"/>
        <v>171</v>
      </c>
      <c r="M521" s="3">
        <f t="shared" si="118"/>
        <v>0.1085383502170767</v>
      </c>
      <c r="N521" s="3">
        <f t="shared" si="115"/>
        <v>0.39652677279305354</v>
      </c>
    </row>
    <row r="522" spans="1:14" x14ac:dyDescent="0.2">
      <c r="A522" s="2">
        <v>38982</v>
      </c>
      <c r="B522">
        <v>126</v>
      </c>
      <c r="C522">
        <v>209</v>
      </c>
      <c r="D522">
        <v>186</v>
      </c>
      <c r="E522" s="3">
        <f t="shared" si="116"/>
        <v>-0.11516314779270634</v>
      </c>
      <c r="F522">
        <v>35</v>
      </c>
      <c r="G522">
        <v>55</v>
      </c>
      <c r="H522">
        <v>54</v>
      </c>
      <c r="I522" s="3">
        <f t="shared" si="117"/>
        <v>-0.13194444444444445</v>
      </c>
      <c r="J522">
        <f t="shared" si="112"/>
        <v>161</v>
      </c>
      <c r="K522">
        <f t="shared" si="113"/>
        <v>264</v>
      </c>
      <c r="L522">
        <f t="shared" si="114"/>
        <v>240</v>
      </c>
      <c r="M522" s="3">
        <f t="shared" si="118"/>
        <v>-0.11879699248120301</v>
      </c>
      <c r="N522" s="3">
        <f t="shared" si="115"/>
        <v>0.39699248120300751</v>
      </c>
    </row>
    <row r="523" spans="1:14" x14ac:dyDescent="0.2">
      <c r="A523" s="2">
        <v>38975</v>
      </c>
      <c r="B523">
        <v>152</v>
      </c>
      <c r="C523">
        <v>235</v>
      </c>
      <c r="D523">
        <v>135</v>
      </c>
      <c r="E523" s="3">
        <f t="shared" si="116"/>
        <v>3.2567049808429116E-2</v>
      </c>
      <c r="F523">
        <v>57</v>
      </c>
      <c r="G523">
        <v>79</v>
      </c>
      <c r="H523">
        <v>38</v>
      </c>
      <c r="I523" s="3">
        <f t="shared" si="117"/>
        <v>0.10919540229885058</v>
      </c>
      <c r="J523">
        <f t="shared" si="112"/>
        <v>209</v>
      </c>
      <c r="K523">
        <f t="shared" si="113"/>
        <v>314</v>
      </c>
      <c r="L523">
        <f t="shared" si="114"/>
        <v>173</v>
      </c>
      <c r="M523" s="3">
        <f t="shared" si="118"/>
        <v>5.1724137931034482E-2</v>
      </c>
      <c r="N523" s="3">
        <f t="shared" si="115"/>
        <v>0.4511494252873563</v>
      </c>
    </row>
    <row r="524" spans="1:14" x14ac:dyDescent="0.2">
      <c r="A524" s="2">
        <v>38968</v>
      </c>
      <c r="B524">
        <v>70</v>
      </c>
      <c r="C524">
        <v>232</v>
      </c>
      <c r="D524">
        <v>237</v>
      </c>
      <c r="E524" s="3">
        <f t="shared" si="116"/>
        <v>-0.30983302411873842</v>
      </c>
      <c r="F524">
        <v>28</v>
      </c>
      <c r="G524">
        <v>75</v>
      </c>
      <c r="H524">
        <v>56</v>
      </c>
      <c r="I524" s="3">
        <f t="shared" si="117"/>
        <v>-0.1761006289308176</v>
      </c>
      <c r="J524">
        <f t="shared" si="112"/>
        <v>98</v>
      </c>
      <c r="K524">
        <f t="shared" si="113"/>
        <v>307</v>
      </c>
      <c r="L524">
        <f t="shared" si="114"/>
        <v>293</v>
      </c>
      <c r="M524" s="3">
        <f t="shared" si="118"/>
        <v>-0.27936962750716332</v>
      </c>
      <c r="N524" s="3">
        <f t="shared" si="115"/>
        <v>0.43982808022922637</v>
      </c>
    </row>
    <row r="525" spans="1:14" x14ac:dyDescent="0.2">
      <c r="A525" s="2">
        <v>38961</v>
      </c>
      <c r="B525">
        <v>130</v>
      </c>
      <c r="C525">
        <v>257</v>
      </c>
      <c r="D525">
        <v>152</v>
      </c>
      <c r="E525" s="3">
        <f t="shared" si="116"/>
        <v>-4.0816326530612242E-2</v>
      </c>
      <c r="F525">
        <v>52</v>
      </c>
      <c r="G525">
        <v>74</v>
      </c>
      <c r="H525">
        <v>43</v>
      </c>
      <c r="I525" s="3">
        <f t="shared" si="117"/>
        <v>5.3254437869822487E-2</v>
      </c>
      <c r="J525">
        <f t="shared" si="112"/>
        <v>182</v>
      </c>
      <c r="K525">
        <f t="shared" si="113"/>
        <v>331</v>
      </c>
      <c r="L525">
        <f t="shared" si="114"/>
        <v>195</v>
      </c>
      <c r="M525" s="3">
        <f t="shared" si="118"/>
        <v>-1.8361581920903956E-2</v>
      </c>
      <c r="N525" s="3">
        <f t="shared" si="115"/>
        <v>0.4675141242937853</v>
      </c>
    </row>
    <row r="526" spans="1:14" x14ac:dyDescent="0.2">
      <c r="A526" s="2">
        <v>38954</v>
      </c>
      <c r="B526">
        <v>122</v>
      </c>
      <c r="C526">
        <v>292</v>
      </c>
      <c r="D526">
        <v>145</v>
      </c>
      <c r="E526" s="3">
        <f t="shared" si="116"/>
        <v>-4.1144901610017888E-2</v>
      </c>
      <c r="F526">
        <v>32</v>
      </c>
      <c r="G526">
        <v>88</v>
      </c>
      <c r="H526">
        <v>42</v>
      </c>
      <c r="I526" s="3">
        <f t="shared" si="117"/>
        <v>-6.1728395061728392E-2</v>
      </c>
      <c r="J526">
        <f t="shared" si="112"/>
        <v>154</v>
      </c>
      <c r="K526">
        <f t="shared" si="113"/>
        <v>380</v>
      </c>
      <c r="L526">
        <f t="shared" si="114"/>
        <v>187</v>
      </c>
      <c r="M526" s="3">
        <f t="shared" si="118"/>
        <v>-4.5769764216366159E-2</v>
      </c>
      <c r="N526" s="3">
        <f t="shared" si="115"/>
        <v>0.52704576976421635</v>
      </c>
    </row>
    <row r="527" spans="1:14" x14ac:dyDescent="0.2">
      <c r="A527" s="2">
        <v>38947</v>
      </c>
      <c r="B527">
        <v>195</v>
      </c>
      <c r="C527">
        <v>206</v>
      </c>
      <c r="D527">
        <v>116</v>
      </c>
      <c r="E527" s="3">
        <f t="shared" si="116"/>
        <v>0.15280464216634429</v>
      </c>
      <c r="F527">
        <v>49</v>
      </c>
      <c r="G527">
        <v>68</v>
      </c>
      <c r="H527">
        <v>33</v>
      </c>
      <c r="I527" s="3">
        <f t="shared" si="117"/>
        <v>0.10666666666666667</v>
      </c>
      <c r="J527">
        <f t="shared" si="112"/>
        <v>244</v>
      </c>
      <c r="K527">
        <f t="shared" si="113"/>
        <v>274</v>
      </c>
      <c r="L527">
        <f t="shared" si="114"/>
        <v>149</v>
      </c>
      <c r="M527" s="3">
        <f t="shared" si="118"/>
        <v>0.14242878560719641</v>
      </c>
      <c r="N527" s="3">
        <f t="shared" si="115"/>
        <v>0.4107946026986507</v>
      </c>
    </row>
    <row r="528" spans="1:14" x14ac:dyDescent="0.2">
      <c r="A528" s="2">
        <v>38940</v>
      </c>
      <c r="B528">
        <v>63</v>
      </c>
      <c r="C528">
        <v>260</v>
      </c>
      <c r="D528">
        <v>197</v>
      </c>
      <c r="E528" s="3">
        <f t="shared" si="116"/>
        <v>-0.25769230769230766</v>
      </c>
      <c r="F528">
        <v>27</v>
      </c>
      <c r="G528">
        <v>74</v>
      </c>
      <c r="H528">
        <v>64</v>
      </c>
      <c r="I528" s="3">
        <f t="shared" si="117"/>
        <v>-0.22424242424242424</v>
      </c>
      <c r="J528">
        <f t="shared" si="112"/>
        <v>90</v>
      </c>
      <c r="K528">
        <f t="shared" si="113"/>
        <v>334</v>
      </c>
      <c r="L528">
        <f t="shared" si="114"/>
        <v>261</v>
      </c>
      <c r="M528" s="3">
        <f t="shared" si="118"/>
        <v>-0.24963503649635035</v>
      </c>
      <c r="N528" s="3">
        <f t="shared" si="115"/>
        <v>0.48759124087591244</v>
      </c>
    </row>
    <row r="529" spans="1:14" x14ac:dyDescent="0.2">
      <c r="A529" s="2">
        <v>38933</v>
      </c>
      <c r="B529">
        <v>120</v>
      </c>
      <c r="C529">
        <v>257</v>
      </c>
      <c r="D529">
        <v>139</v>
      </c>
      <c r="E529" s="3">
        <f t="shared" si="116"/>
        <v>-3.6821705426356592E-2</v>
      </c>
      <c r="F529">
        <v>42</v>
      </c>
      <c r="G529">
        <v>74</v>
      </c>
      <c r="H529">
        <v>33</v>
      </c>
      <c r="I529" s="3">
        <f t="shared" si="117"/>
        <v>6.0402684563758392E-2</v>
      </c>
      <c r="J529">
        <f t="shared" si="112"/>
        <v>162</v>
      </c>
      <c r="K529">
        <f t="shared" si="113"/>
        <v>331</v>
      </c>
      <c r="L529">
        <f t="shared" si="114"/>
        <v>172</v>
      </c>
      <c r="M529" s="3">
        <f t="shared" si="118"/>
        <v>-1.5037593984962405E-2</v>
      </c>
      <c r="N529" s="3">
        <f t="shared" si="115"/>
        <v>0.49774436090225566</v>
      </c>
    </row>
    <row r="530" spans="1:14" x14ac:dyDescent="0.2">
      <c r="A530" s="2">
        <v>38926</v>
      </c>
      <c r="B530">
        <v>146</v>
      </c>
      <c r="C530">
        <v>263</v>
      </c>
      <c r="D530">
        <v>113</v>
      </c>
      <c r="E530" s="3">
        <f t="shared" si="116"/>
        <v>6.3218390804597707E-2</v>
      </c>
      <c r="F530">
        <v>36</v>
      </c>
      <c r="G530">
        <v>83</v>
      </c>
      <c r="H530">
        <v>41</v>
      </c>
      <c r="I530" s="3">
        <f t="shared" si="117"/>
        <v>-3.125E-2</v>
      </c>
      <c r="J530">
        <f t="shared" si="112"/>
        <v>182</v>
      </c>
      <c r="K530">
        <f t="shared" si="113"/>
        <v>346</v>
      </c>
      <c r="L530">
        <f t="shared" si="114"/>
        <v>154</v>
      </c>
      <c r="M530" s="3">
        <f t="shared" si="118"/>
        <v>4.1055718475073312E-2</v>
      </c>
      <c r="N530" s="3">
        <f t="shared" si="115"/>
        <v>0.50733137829912023</v>
      </c>
    </row>
    <row r="531" spans="1:14" x14ac:dyDescent="0.2">
      <c r="A531" s="2">
        <v>38919</v>
      </c>
      <c r="B531">
        <v>91</v>
      </c>
      <c r="C531">
        <v>211</v>
      </c>
      <c r="D531">
        <v>218</v>
      </c>
      <c r="E531" s="3">
        <f t="shared" si="116"/>
        <v>-0.24423076923076922</v>
      </c>
      <c r="F531">
        <v>31</v>
      </c>
      <c r="G531">
        <v>60</v>
      </c>
      <c r="H531">
        <v>65</v>
      </c>
      <c r="I531" s="3">
        <f t="shared" si="117"/>
        <v>-0.21794871794871795</v>
      </c>
      <c r="J531">
        <f t="shared" si="112"/>
        <v>122</v>
      </c>
      <c r="K531">
        <f t="shared" si="113"/>
        <v>271</v>
      </c>
      <c r="L531">
        <f t="shared" si="114"/>
        <v>283</v>
      </c>
      <c r="M531" s="3">
        <f t="shared" si="118"/>
        <v>-0.23816568047337278</v>
      </c>
      <c r="N531" s="3">
        <f t="shared" si="115"/>
        <v>0.40088757396449703</v>
      </c>
    </row>
    <row r="532" spans="1:14" x14ac:dyDescent="0.2">
      <c r="A532" s="2">
        <v>38912</v>
      </c>
      <c r="B532">
        <v>60</v>
      </c>
      <c r="C532">
        <v>147</v>
      </c>
      <c r="D532">
        <v>289</v>
      </c>
      <c r="E532" s="3">
        <f t="shared" si="116"/>
        <v>-0.46169354838709675</v>
      </c>
      <c r="F532">
        <v>22</v>
      </c>
      <c r="G532">
        <v>48</v>
      </c>
      <c r="H532">
        <v>88</v>
      </c>
      <c r="I532" s="3">
        <f t="shared" si="117"/>
        <v>-0.41772151898734178</v>
      </c>
      <c r="J532">
        <f t="shared" ref="J532:J564" si="119">B532+F532</f>
        <v>82</v>
      </c>
      <c r="K532">
        <f t="shared" ref="K532:K564" si="120">C532+G532</f>
        <v>195</v>
      </c>
      <c r="L532">
        <f t="shared" ref="L532:L564" si="121">D532+H532</f>
        <v>377</v>
      </c>
      <c r="M532" s="3">
        <f t="shared" si="118"/>
        <v>-0.45107033639143729</v>
      </c>
      <c r="N532" s="3">
        <f t="shared" ref="N532:N564" si="122">K532/SUM(J532:L532)</f>
        <v>0.29816513761467889</v>
      </c>
    </row>
    <row r="533" spans="1:14" x14ac:dyDescent="0.2">
      <c r="A533" s="2">
        <v>38905</v>
      </c>
      <c r="B533">
        <v>141</v>
      </c>
      <c r="C533">
        <v>264</v>
      </c>
      <c r="D533">
        <v>122</v>
      </c>
      <c r="E533" s="3">
        <f t="shared" si="116"/>
        <v>3.6053130929791274E-2</v>
      </c>
      <c r="F533">
        <v>54</v>
      </c>
      <c r="G533">
        <v>85</v>
      </c>
      <c r="H533">
        <v>33</v>
      </c>
      <c r="I533" s="3">
        <f t="shared" si="117"/>
        <v>0.12209302325581395</v>
      </c>
      <c r="J533">
        <f t="shared" si="119"/>
        <v>195</v>
      </c>
      <c r="K533">
        <f t="shared" si="120"/>
        <v>349</v>
      </c>
      <c r="L533">
        <f t="shared" si="121"/>
        <v>155</v>
      </c>
      <c r="M533" s="3">
        <f t="shared" si="118"/>
        <v>5.7224606580829757E-2</v>
      </c>
      <c r="N533" s="3">
        <f t="shared" si="122"/>
        <v>0.49928469241773965</v>
      </c>
    </row>
    <row r="534" spans="1:14" x14ac:dyDescent="0.2">
      <c r="A534" s="2">
        <v>38898</v>
      </c>
      <c r="B534">
        <v>203</v>
      </c>
      <c r="C534">
        <v>219</v>
      </c>
      <c r="D534">
        <v>81</v>
      </c>
      <c r="E534" s="3">
        <f t="shared" si="116"/>
        <v>0.24254473161033796</v>
      </c>
      <c r="F534">
        <v>74</v>
      </c>
      <c r="G534">
        <v>55</v>
      </c>
      <c r="H534">
        <v>15</v>
      </c>
      <c r="I534" s="3">
        <f t="shared" si="117"/>
        <v>0.40972222222222221</v>
      </c>
      <c r="J534">
        <f t="shared" si="119"/>
        <v>277</v>
      </c>
      <c r="K534">
        <f t="shared" si="120"/>
        <v>274</v>
      </c>
      <c r="L534">
        <f t="shared" si="121"/>
        <v>96</v>
      </c>
      <c r="M534" s="3">
        <f t="shared" si="118"/>
        <v>0.27975270479134468</v>
      </c>
      <c r="N534" s="3">
        <f t="shared" si="122"/>
        <v>0.42349304482225658</v>
      </c>
    </row>
    <row r="535" spans="1:14" x14ac:dyDescent="0.2">
      <c r="A535" s="2">
        <v>38891</v>
      </c>
      <c r="B535">
        <v>142</v>
      </c>
      <c r="C535">
        <v>257</v>
      </c>
      <c r="D535">
        <v>123</v>
      </c>
      <c r="E535" s="3">
        <f t="shared" si="116"/>
        <v>3.6398467432950193E-2</v>
      </c>
      <c r="F535">
        <v>57</v>
      </c>
      <c r="G535">
        <v>72</v>
      </c>
      <c r="H535">
        <v>42</v>
      </c>
      <c r="I535" s="3">
        <f t="shared" si="117"/>
        <v>8.771929824561403E-2</v>
      </c>
      <c r="J535">
        <f t="shared" si="119"/>
        <v>199</v>
      </c>
      <c r="K535">
        <f t="shared" si="120"/>
        <v>329</v>
      </c>
      <c r="L535">
        <f t="shared" si="121"/>
        <v>165</v>
      </c>
      <c r="M535" s="3">
        <f t="shared" si="118"/>
        <v>4.9062049062049064E-2</v>
      </c>
      <c r="N535" s="3">
        <f t="shared" si="122"/>
        <v>0.47474747474747475</v>
      </c>
    </row>
    <row r="536" spans="1:14" x14ac:dyDescent="0.2">
      <c r="A536" s="2">
        <v>38884</v>
      </c>
      <c r="B536">
        <v>162</v>
      </c>
      <c r="C536">
        <v>198</v>
      </c>
      <c r="D536">
        <v>131</v>
      </c>
      <c r="E536" s="3">
        <f t="shared" si="116"/>
        <v>6.313645621181263E-2</v>
      </c>
      <c r="F536">
        <v>54</v>
      </c>
      <c r="G536">
        <v>49</v>
      </c>
      <c r="H536">
        <v>27</v>
      </c>
      <c r="I536" s="3">
        <f t="shared" si="117"/>
        <v>0.2076923076923077</v>
      </c>
      <c r="J536">
        <f t="shared" si="119"/>
        <v>216</v>
      </c>
      <c r="K536">
        <f t="shared" si="120"/>
        <v>247</v>
      </c>
      <c r="L536">
        <f t="shared" si="121"/>
        <v>158</v>
      </c>
      <c r="M536" s="3">
        <f t="shared" si="118"/>
        <v>9.3397745571658614E-2</v>
      </c>
      <c r="N536" s="3">
        <f t="shared" si="122"/>
        <v>0.39774557165861513</v>
      </c>
    </row>
    <row r="537" spans="1:14" x14ac:dyDescent="0.2">
      <c r="A537" s="2">
        <v>38877</v>
      </c>
      <c r="B537">
        <v>84</v>
      </c>
      <c r="C537">
        <v>184</v>
      </c>
      <c r="D537">
        <v>251</v>
      </c>
      <c r="E537" s="3">
        <f t="shared" si="116"/>
        <v>-0.32177263969171482</v>
      </c>
      <c r="F537">
        <v>57</v>
      </c>
      <c r="G537">
        <v>51</v>
      </c>
      <c r="H537">
        <v>58</v>
      </c>
      <c r="I537" s="3">
        <f t="shared" si="117"/>
        <v>-6.024096385542169E-3</v>
      </c>
      <c r="J537">
        <f t="shared" si="119"/>
        <v>141</v>
      </c>
      <c r="K537">
        <f t="shared" si="120"/>
        <v>235</v>
      </c>
      <c r="L537">
        <f t="shared" si="121"/>
        <v>309</v>
      </c>
      <c r="M537" s="3">
        <f t="shared" si="118"/>
        <v>-0.24525547445255474</v>
      </c>
      <c r="N537" s="3">
        <f t="shared" si="122"/>
        <v>0.34306569343065696</v>
      </c>
    </row>
    <row r="538" spans="1:14" x14ac:dyDescent="0.2">
      <c r="A538" s="2">
        <v>38870</v>
      </c>
      <c r="B538">
        <v>125</v>
      </c>
      <c r="C538">
        <v>221</v>
      </c>
      <c r="D538">
        <v>153</v>
      </c>
      <c r="E538" s="3">
        <f t="shared" si="116"/>
        <v>-5.6112224448897796E-2</v>
      </c>
      <c r="F538">
        <v>50</v>
      </c>
      <c r="G538">
        <v>71</v>
      </c>
      <c r="H538">
        <v>33</v>
      </c>
      <c r="I538" s="3">
        <f t="shared" si="117"/>
        <v>0.11038961038961038</v>
      </c>
      <c r="J538">
        <f t="shared" si="119"/>
        <v>175</v>
      </c>
      <c r="K538">
        <f t="shared" si="120"/>
        <v>292</v>
      </c>
      <c r="L538">
        <f t="shared" si="121"/>
        <v>186</v>
      </c>
      <c r="M538" s="3">
        <f t="shared" si="118"/>
        <v>-1.6845329249617153E-2</v>
      </c>
      <c r="N538" s="3">
        <f t="shared" si="122"/>
        <v>0.44716692189892804</v>
      </c>
    </row>
    <row r="539" spans="1:14" x14ac:dyDescent="0.2">
      <c r="A539" s="2">
        <v>38863</v>
      </c>
      <c r="B539">
        <v>154</v>
      </c>
      <c r="C539">
        <v>190</v>
      </c>
      <c r="D539">
        <v>136</v>
      </c>
      <c r="E539" s="3">
        <f t="shared" si="116"/>
        <v>3.7499999999999999E-2</v>
      </c>
      <c r="F539">
        <v>44</v>
      </c>
      <c r="G539">
        <v>65</v>
      </c>
      <c r="H539">
        <v>29</v>
      </c>
      <c r="I539" s="3">
        <f t="shared" si="117"/>
        <v>0.10869565217391304</v>
      </c>
      <c r="J539">
        <f t="shared" si="119"/>
        <v>198</v>
      </c>
      <c r="K539">
        <f t="shared" si="120"/>
        <v>255</v>
      </c>
      <c r="L539">
        <f t="shared" si="121"/>
        <v>165</v>
      </c>
      <c r="M539" s="3">
        <f t="shared" si="118"/>
        <v>5.3398058252427182E-2</v>
      </c>
      <c r="N539" s="3">
        <f t="shared" si="122"/>
        <v>0.41262135922330095</v>
      </c>
    </row>
    <row r="540" spans="1:14" x14ac:dyDescent="0.2">
      <c r="A540" s="2">
        <v>38856</v>
      </c>
      <c r="B540">
        <v>118</v>
      </c>
      <c r="C540">
        <v>203</v>
      </c>
      <c r="D540">
        <v>244</v>
      </c>
      <c r="E540" s="3">
        <f t="shared" si="116"/>
        <v>-0.22300884955752212</v>
      </c>
      <c r="F540">
        <v>41</v>
      </c>
      <c r="G540">
        <v>77</v>
      </c>
      <c r="H540">
        <v>59</v>
      </c>
      <c r="I540" s="3">
        <f t="shared" si="117"/>
        <v>-0.10169491525423729</v>
      </c>
      <c r="J540">
        <f t="shared" si="119"/>
        <v>159</v>
      </c>
      <c r="K540">
        <f t="shared" si="120"/>
        <v>280</v>
      </c>
      <c r="L540">
        <f t="shared" si="121"/>
        <v>303</v>
      </c>
      <c r="M540" s="3">
        <f t="shared" si="118"/>
        <v>-0.19407008086253369</v>
      </c>
      <c r="N540" s="3">
        <f t="shared" si="122"/>
        <v>0.37735849056603776</v>
      </c>
    </row>
    <row r="541" spans="1:14" x14ac:dyDescent="0.2">
      <c r="A541" s="2">
        <v>38849</v>
      </c>
      <c r="B541">
        <v>111</v>
      </c>
      <c r="C541">
        <v>197</v>
      </c>
      <c r="D541">
        <v>213</v>
      </c>
      <c r="E541" s="3">
        <f t="shared" ref="E541:E573" si="123">(B541-D541)/SUM(B541:D541)</f>
        <v>-0.19577735124760076</v>
      </c>
      <c r="F541">
        <v>35</v>
      </c>
      <c r="G541">
        <v>65</v>
      </c>
      <c r="H541">
        <v>70</v>
      </c>
      <c r="I541" s="3">
        <f t="shared" ref="I541:I573" si="124">(F541-H541)/SUM(F541:H541)</f>
        <v>-0.20588235294117646</v>
      </c>
      <c r="J541">
        <f t="shared" si="119"/>
        <v>146</v>
      </c>
      <c r="K541">
        <f t="shared" si="120"/>
        <v>262</v>
      </c>
      <c r="L541">
        <f t="shared" si="121"/>
        <v>283</v>
      </c>
      <c r="M541" s="3">
        <f t="shared" ref="M541:M573" si="125">(J541-L541)/SUM(J541:L541)</f>
        <v>-0.19826338639652677</v>
      </c>
      <c r="N541" s="3">
        <f t="shared" si="122"/>
        <v>0.37916063675832129</v>
      </c>
    </row>
    <row r="542" spans="1:14" x14ac:dyDescent="0.2">
      <c r="A542" s="2">
        <v>38842</v>
      </c>
      <c r="B542">
        <v>190</v>
      </c>
      <c r="C542">
        <v>228</v>
      </c>
      <c r="D542">
        <v>102</v>
      </c>
      <c r="E542" s="3">
        <f t="shared" si="123"/>
        <v>0.16923076923076924</v>
      </c>
      <c r="F542">
        <v>43</v>
      </c>
      <c r="G542">
        <v>86</v>
      </c>
      <c r="H542">
        <v>30</v>
      </c>
      <c r="I542" s="3">
        <f t="shared" si="124"/>
        <v>8.1761006289308172E-2</v>
      </c>
      <c r="J542">
        <f t="shared" si="119"/>
        <v>233</v>
      </c>
      <c r="K542">
        <f t="shared" si="120"/>
        <v>314</v>
      </c>
      <c r="L542">
        <f t="shared" si="121"/>
        <v>132</v>
      </c>
      <c r="M542" s="3">
        <f t="shared" si="125"/>
        <v>0.14874815905743741</v>
      </c>
      <c r="N542" s="3">
        <f t="shared" si="122"/>
        <v>0.46244477172312226</v>
      </c>
    </row>
    <row r="543" spans="1:14" x14ac:dyDescent="0.2">
      <c r="A543" s="2">
        <v>38835</v>
      </c>
      <c r="B543">
        <v>166</v>
      </c>
      <c r="C543">
        <v>244</v>
      </c>
      <c r="D543">
        <v>142</v>
      </c>
      <c r="E543" s="3">
        <f t="shared" si="123"/>
        <v>4.3478260869565216E-2</v>
      </c>
      <c r="F543">
        <v>42</v>
      </c>
      <c r="G543">
        <v>83</v>
      </c>
      <c r="H543">
        <v>40</v>
      </c>
      <c r="I543" s="3">
        <f t="shared" si="124"/>
        <v>1.2121212121212121E-2</v>
      </c>
      <c r="J543">
        <f t="shared" si="119"/>
        <v>208</v>
      </c>
      <c r="K543">
        <f t="shared" si="120"/>
        <v>327</v>
      </c>
      <c r="L543">
        <f t="shared" si="121"/>
        <v>182</v>
      </c>
      <c r="M543" s="3">
        <f t="shared" si="125"/>
        <v>3.626220362622036E-2</v>
      </c>
      <c r="N543" s="3">
        <f t="shared" si="122"/>
        <v>0.45606694560669458</v>
      </c>
    </row>
    <row r="544" spans="1:14" x14ac:dyDescent="0.2">
      <c r="A544" s="2">
        <v>38828</v>
      </c>
      <c r="B544">
        <v>229</v>
      </c>
      <c r="C544">
        <v>210</v>
      </c>
      <c r="D544">
        <v>69</v>
      </c>
      <c r="E544" s="3">
        <f t="shared" si="123"/>
        <v>0.31496062992125984</v>
      </c>
      <c r="F544">
        <v>71</v>
      </c>
      <c r="G544">
        <v>58</v>
      </c>
      <c r="H544">
        <v>23</v>
      </c>
      <c r="I544" s="3">
        <f t="shared" si="124"/>
        <v>0.31578947368421051</v>
      </c>
      <c r="J544">
        <f t="shared" si="119"/>
        <v>300</v>
      </c>
      <c r="K544">
        <f t="shared" si="120"/>
        <v>268</v>
      </c>
      <c r="L544">
        <f t="shared" si="121"/>
        <v>92</v>
      </c>
      <c r="M544" s="3">
        <f t="shared" si="125"/>
        <v>0.31515151515151513</v>
      </c>
      <c r="N544" s="3">
        <f t="shared" si="122"/>
        <v>0.40606060606060607</v>
      </c>
    </row>
    <row r="545" spans="1:14" x14ac:dyDescent="0.2">
      <c r="A545" s="2">
        <v>38821</v>
      </c>
      <c r="B545">
        <v>116</v>
      </c>
      <c r="C545">
        <v>219</v>
      </c>
      <c r="D545">
        <v>193</v>
      </c>
      <c r="E545" s="3">
        <f t="shared" si="123"/>
        <v>-0.14583333333333334</v>
      </c>
      <c r="F545">
        <v>35</v>
      </c>
      <c r="G545">
        <v>70</v>
      </c>
      <c r="H545">
        <v>48</v>
      </c>
      <c r="I545" s="3">
        <f t="shared" si="124"/>
        <v>-8.4967320261437912E-2</v>
      </c>
      <c r="J545">
        <f t="shared" si="119"/>
        <v>151</v>
      </c>
      <c r="K545">
        <f t="shared" si="120"/>
        <v>289</v>
      </c>
      <c r="L545">
        <f t="shared" si="121"/>
        <v>241</v>
      </c>
      <c r="M545" s="3">
        <f t="shared" si="125"/>
        <v>-0.13215859030837004</v>
      </c>
      <c r="N545" s="3">
        <f t="shared" si="122"/>
        <v>0.42437591776798828</v>
      </c>
    </row>
    <row r="546" spans="1:14" x14ac:dyDescent="0.2">
      <c r="A546" s="2">
        <v>38814</v>
      </c>
      <c r="B546">
        <v>235</v>
      </c>
      <c r="C546">
        <v>226</v>
      </c>
      <c r="D546">
        <v>100</v>
      </c>
      <c r="E546" s="3">
        <f t="shared" si="123"/>
        <v>0.24064171122994651</v>
      </c>
      <c r="F546">
        <v>60</v>
      </c>
      <c r="G546">
        <v>71</v>
      </c>
      <c r="H546">
        <v>34</v>
      </c>
      <c r="I546" s="3">
        <f t="shared" si="124"/>
        <v>0.15757575757575756</v>
      </c>
      <c r="J546">
        <f t="shared" si="119"/>
        <v>295</v>
      </c>
      <c r="K546">
        <f t="shared" si="120"/>
        <v>297</v>
      </c>
      <c r="L546">
        <f t="shared" si="121"/>
        <v>134</v>
      </c>
      <c r="M546" s="3">
        <f t="shared" si="125"/>
        <v>0.22176308539944903</v>
      </c>
      <c r="N546" s="3">
        <f t="shared" si="122"/>
        <v>0.40909090909090912</v>
      </c>
    </row>
    <row r="547" spans="1:14" x14ac:dyDescent="0.2">
      <c r="A547" s="2">
        <v>38807</v>
      </c>
      <c r="B547">
        <v>230</v>
      </c>
      <c r="C547">
        <v>219</v>
      </c>
      <c r="D547">
        <v>101</v>
      </c>
      <c r="E547" s="3">
        <f t="shared" si="123"/>
        <v>0.23454545454545456</v>
      </c>
      <c r="F547">
        <v>76</v>
      </c>
      <c r="G547">
        <v>75</v>
      </c>
      <c r="H547">
        <v>28</v>
      </c>
      <c r="I547" s="3">
        <f t="shared" si="124"/>
        <v>0.26815642458100558</v>
      </c>
      <c r="J547">
        <f t="shared" si="119"/>
        <v>306</v>
      </c>
      <c r="K547">
        <f t="shared" si="120"/>
        <v>294</v>
      </c>
      <c r="L547">
        <f t="shared" si="121"/>
        <v>129</v>
      </c>
      <c r="M547" s="3">
        <f t="shared" si="125"/>
        <v>0.24279835390946503</v>
      </c>
      <c r="N547" s="3">
        <f t="shared" si="122"/>
        <v>0.40329218106995884</v>
      </c>
    </row>
    <row r="548" spans="1:14" x14ac:dyDescent="0.2">
      <c r="A548" s="2">
        <v>38800</v>
      </c>
      <c r="B548">
        <v>256</v>
      </c>
      <c r="C548">
        <v>228</v>
      </c>
      <c r="D548">
        <v>98</v>
      </c>
      <c r="E548" s="3">
        <f t="shared" si="123"/>
        <v>0.27147766323024053</v>
      </c>
      <c r="F548">
        <v>76</v>
      </c>
      <c r="G548">
        <v>60</v>
      </c>
      <c r="H548">
        <v>33</v>
      </c>
      <c r="I548" s="3">
        <f t="shared" si="124"/>
        <v>0.25443786982248523</v>
      </c>
      <c r="J548">
        <f t="shared" si="119"/>
        <v>332</v>
      </c>
      <c r="K548">
        <f t="shared" si="120"/>
        <v>288</v>
      </c>
      <c r="L548">
        <f t="shared" si="121"/>
        <v>131</v>
      </c>
      <c r="M548" s="3">
        <f t="shared" si="125"/>
        <v>0.26764314247669774</v>
      </c>
      <c r="N548" s="3">
        <f t="shared" si="122"/>
        <v>0.38348868175765644</v>
      </c>
    </row>
    <row r="549" spans="1:14" x14ac:dyDescent="0.2">
      <c r="A549" s="2">
        <v>38793</v>
      </c>
      <c r="B549">
        <v>236</v>
      </c>
      <c r="C549">
        <v>220</v>
      </c>
      <c r="D549">
        <v>96</v>
      </c>
      <c r="E549" s="3">
        <f t="shared" si="123"/>
        <v>0.25362318840579712</v>
      </c>
      <c r="F549">
        <v>68</v>
      </c>
      <c r="G549">
        <v>57</v>
      </c>
      <c r="H549">
        <v>27</v>
      </c>
      <c r="I549" s="3">
        <f t="shared" si="124"/>
        <v>0.26973684210526316</v>
      </c>
      <c r="J549">
        <f t="shared" si="119"/>
        <v>304</v>
      </c>
      <c r="K549">
        <f t="shared" si="120"/>
        <v>277</v>
      </c>
      <c r="L549">
        <f t="shared" si="121"/>
        <v>123</v>
      </c>
      <c r="M549" s="3">
        <f t="shared" si="125"/>
        <v>0.25710227272727271</v>
      </c>
      <c r="N549" s="3">
        <f t="shared" si="122"/>
        <v>0.39346590909090912</v>
      </c>
    </row>
    <row r="550" spans="1:14" x14ac:dyDescent="0.2">
      <c r="A550" s="2">
        <v>38786</v>
      </c>
      <c r="B550">
        <v>157</v>
      </c>
      <c r="C550">
        <v>246</v>
      </c>
      <c r="D550">
        <v>148</v>
      </c>
      <c r="E550" s="3">
        <f t="shared" si="123"/>
        <v>1.6333938294010888E-2</v>
      </c>
      <c r="F550">
        <v>45</v>
      </c>
      <c r="G550">
        <v>72</v>
      </c>
      <c r="H550">
        <v>52</v>
      </c>
      <c r="I550" s="3">
        <f t="shared" si="124"/>
        <v>-4.142011834319527E-2</v>
      </c>
      <c r="J550">
        <f t="shared" si="119"/>
        <v>202</v>
      </c>
      <c r="K550">
        <f t="shared" si="120"/>
        <v>318</v>
      </c>
      <c r="L550">
        <f t="shared" si="121"/>
        <v>200</v>
      </c>
      <c r="M550" s="3">
        <f t="shared" si="125"/>
        <v>2.7777777777777779E-3</v>
      </c>
      <c r="N550" s="3">
        <f t="shared" si="122"/>
        <v>0.44166666666666665</v>
      </c>
    </row>
    <row r="551" spans="1:14" x14ac:dyDescent="0.2">
      <c r="A551" s="2">
        <v>38779</v>
      </c>
      <c r="B551">
        <v>144</v>
      </c>
      <c r="C551">
        <v>181</v>
      </c>
      <c r="D551">
        <v>134</v>
      </c>
      <c r="E551" s="3">
        <f t="shared" si="123"/>
        <v>2.178649237472767E-2</v>
      </c>
      <c r="F551">
        <v>21</v>
      </c>
      <c r="G551">
        <v>67</v>
      </c>
      <c r="H551">
        <v>61</v>
      </c>
      <c r="I551" s="3">
        <f t="shared" si="124"/>
        <v>-0.26845637583892618</v>
      </c>
      <c r="J551">
        <f t="shared" si="119"/>
        <v>165</v>
      </c>
      <c r="K551">
        <f t="shared" si="120"/>
        <v>248</v>
      </c>
      <c r="L551">
        <f t="shared" si="121"/>
        <v>195</v>
      </c>
      <c r="M551" s="3">
        <f t="shared" si="125"/>
        <v>-4.9342105263157895E-2</v>
      </c>
      <c r="N551" s="3">
        <f t="shared" si="122"/>
        <v>0.40789473684210525</v>
      </c>
    </row>
    <row r="552" spans="1:14" x14ac:dyDescent="0.2">
      <c r="A552" s="2">
        <v>38772</v>
      </c>
      <c r="B552">
        <v>243</v>
      </c>
      <c r="C552">
        <v>170</v>
      </c>
      <c r="D552">
        <v>78</v>
      </c>
      <c r="E552" s="3">
        <f t="shared" si="123"/>
        <v>0.33604887983706722</v>
      </c>
      <c r="F552">
        <v>59</v>
      </c>
      <c r="G552">
        <v>79</v>
      </c>
      <c r="H552">
        <v>36</v>
      </c>
      <c r="I552" s="3">
        <f t="shared" si="124"/>
        <v>0.13218390804597702</v>
      </c>
      <c r="J552">
        <f t="shared" si="119"/>
        <v>302</v>
      </c>
      <c r="K552">
        <f t="shared" si="120"/>
        <v>249</v>
      </c>
      <c r="L552">
        <f t="shared" si="121"/>
        <v>114</v>
      </c>
      <c r="M552" s="3">
        <f t="shared" si="125"/>
        <v>0.28270676691729324</v>
      </c>
      <c r="N552" s="3">
        <f t="shared" si="122"/>
        <v>0.3744360902255639</v>
      </c>
    </row>
    <row r="553" spans="1:14" x14ac:dyDescent="0.2">
      <c r="A553" s="2">
        <v>38765</v>
      </c>
      <c r="B553">
        <v>245</v>
      </c>
      <c r="C553">
        <v>195</v>
      </c>
      <c r="D553">
        <v>85</v>
      </c>
      <c r="E553" s="3">
        <f t="shared" si="123"/>
        <v>0.30476190476190479</v>
      </c>
      <c r="F553">
        <v>73</v>
      </c>
      <c r="G553">
        <v>63</v>
      </c>
      <c r="H553">
        <v>33</v>
      </c>
      <c r="I553" s="3">
        <f t="shared" si="124"/>
        <v>0.23668639053254437</v>
      </c>
      <c r="J553">
        <f t="shared" si="119"/>
        <v>318</v>
      </c>
      <c r="K553">
        <f t="shared" si="120"/>
        <v>258</v>
      </c>
      <c r="L553">
        <f t="shared" si="121"/>
        <v>118</v>
      </c>
      <c r="M553" s="3">
        <f t="shared" si="125"/>
        <v>0.28818443804034583</v>
      </c>
      <c r="N553" s="3">
        <f t="shared" si="122"/>
        <v>0.37175792507204614</v>
      </c>
    </row>
    <row r="554" spans="1:14" x14ac:dyDescent="0.2">
      <c r="A554" s="2">
        <v>38758</v>
      </c>
      <c r="B554">
        <v>262</v>
      </c>
      <c r="C554">
        <v>163</v>
      </c>
      <c r="D554">
        <v>78</v>
      </c>
      <c r="E554" s="3">
        <f t="shared" si="123"/>
        <v>0.36580516898608351</v>
      </c>
      <c r="F554">
        <v>69</v>
      </c>
      <c r="G554">
        <v>52</v>
      </c>
      <c r="H554">
        <v>38</v>
      </c>
      <c r="I554" s="3">
        <f t="shared" si="124"/>
        <v>0.19496855345911951</v>
      </c>
      <c r="J554">
        <f t="shared" si="119"/>
        <v>331</v>
      </c>
      <c r="K554">
        <f t="shared" si="120"/>
        <v>215</v>
      </c>
      <c r="L554">
        <f t="shared" si="121"/>
        <v>116</v>
      </c>
      <c r="M554" s="3">
        <f t="shared" si="125"/>
        <v>0.32477341389728098</v>
      </c>
      <c r="N554" s="3">
        <f t="shared" si="122"/>
        <v>0.32477341389728098</v>
      </c>
    </row>
    <row r="555" spans="1:14" x14ac:dyDescent="0.2">
      <c r="A555" s="2">
        <v>38751</v>
      </c>
      <c r="B555">
        <v>233</v>
      </c>
      <c r="C555">
        <v>150</v>
      </c>
      <c r="D555">
        <v>114</v>
      </c>
      <c r="E555" s="3">
        <f t="shared" si="123"/>
        <v>0.23943661971830985</v>
      </c>
      <c r="F555">
        <v>60</v>
      </c>
      <c r="G555">
        <v>53</v>
      </c>
      <c r="H555">
        <v>40</v>
      </c>
      <c r="I555" s="3">
        <f t="shared" si="124"/>
        <v>0.13071895424836602</v>
      </c>
      <c r="J555">
        <f t="shared" si="119"/>
        <v>293</v>
      </c>
      <c r="K555">
        <f t="shared" si="120"/>
        <v>203</v>
      </c>
      <c r="L555">
        <f t="shared" si="121"/>
        <v>154</v>
      </c>
      <c r="M555" s="3">
        <f t="shared" si="125"/>
        <v>0.21384615384615385</v>
      </c>
      <c r="N555" s="3">
        <f t="shared" si="122"/>
        <v>0.31230769230769229</v>
      </c>
    </row>
    <row r="556" spans="1:14" x14ac:dyDescent="0.2">
      <c r="A556" s="2">
        <v>38744</v>
      </c>
      <c r="B556">
        <v>296</v>
      </c>
      <c r="C556">
        <v>134</v>
      </c>
      <c r="D556">
        <v>63</v>
      </c>
      <c r="E556" s="3">
        <f t="shared" si="123"/>
        <v>0.47261663286004058</v>
      </c>
      <c r="F556">
        <v>77</v>
      </c>
      <c r="G556">
        <v>48</v>
      </c>
      <c r="H556">
        <v>22</v>
      </c>
      <c r="I556" s="3">
        <f t="shared" si="124"/>
        <v>0.37414965986394561</v>
      </c>
      <c r="J556">
        <f t="shared" si="119"/>
        <v>373</v>
      </c>
      <c r="K556">
        <f t="shared" si="120"/>
        <v>182</v>
      </c>
      <c r="L556">
        <f t="shared" si="121"/>
        <v>85</v>
      </c>
      <c r="M556" s="3">
        <f t="shared" si="125"/>
        <v>0.45</v>
      </c>
      <c r="N556" s="3">
        <f t="shared" si="122"/>
        <v>0.28437499999999999</v>
      </c>
    </row>
    <row r="557" spans="1:14" x14ac:dyDescent="0.2">
      <c r="A557" s="2">
        <v>38737</v>
      </c>
      <c r="B557">
        <v>140</v>
      </c>
      <c r="C557">
        <v>208</v>
      </c>
      <c r="D557">
        <v>148</v>
      </c>
      <c r="E557" s="3">
        <f t="shared" si="123"/>
        <v>-1.6129032258064516E-2</v>
      </c>
      <c r="F557">
        <v>45</v>
      </c>
      <c r="G557">
        <v>68</v>
      </c>
      <c r="H557">
        <v>42</v>
      </c>
      <c r="I557" s="3">
        <f t="shared" si="124"/>
        <v>1.935483870967742E-2</v>
      </c>
      <c r="J557">
        <f t="shared" si="119"/>
        <v>185</v>
      </c>
      <c r="K557">
        <f t="shared" si="120"/>
        <v>276</v>
      </c>
      <c r="L557">
        <f t="shared" si="121"/>
        <v>190</v>
      </c>
      <c r="M557" s="3">
        <f t="shared" si="125"/>
        <v>-7.6804915514592934E-3</v>
      </c>
      <c r="N557" s="3">
        <f t="shared" si="122"/>
        <v>0.42396313364055299</v>
      </c>
    </row>
    <row r="558" spans="1:14" x14ac:dyDescent="0.2">
      <c r="A558" s="2">
        <v>38730</v>
      </c>
      <c r="B558">
        <v>196</v>
      </c>
      <c r="C558">
        <v>186</v>
      </c>
      <c r="D558">
        <v>115</v>
      </c>
      <c r="E558" s="3">
        <f t="shared" si="123"/>
        <v>0.16297786720321933</v>
      </c>
      <c r="F558">
        <v>54</v>
      </c>
      <c r="G558">
        <v>56</v>
      </c>
      <c r="H558">
        <v>43</v>
      </c>
      <c r="I558" s="3">
        <f t="shared" si="124"/>
        <v>7.1895424836601302E-2</v>
      </c>
      <c r="J558">
        <f t="shared" si="119"/>
        <v>250</v>
      </c>
      <c r="K558">
        <f t="shared" si="120"/>
        <v>242</v>
      </c>
      <c r="L558">
        <f t="shared" si="121"/>
        <v>158</v>
      </c>
      <c r="M558" s="3">
        <f t="shared" si="125"/>
        <v>0.14153846153846153</v>
      </c>
      <c r="N558" s="3">
        <f t="shared" si="122"/>
        <v>0.37230769230769228</v>
      </c>
    </row>
    <row r="559" spans="1:14" x14ac:dyDescent="0.2">
      <c r="A559" s="2">
        <v>38723</v>
      </c>
      <c r="B559">
        <v>238</v>
      </c>
      <c r="C559">
        <v>138</v>
      </c>
      <c r="D559">
        <v>74</v>
      </c>
      <c r="E559" s="3">
        <f t="shared" si="123"/>
        <v>0.36444444444444446</v>
      </c>
      <c r="F559">
        <v>53</v>
      </c>
      <c r="G559">
        <v>37</v>
      </c>
      <c r="H559">
        <v>25</v>
      </c>
      <c r="I559" s="3">
        <f t="shared" si="124"/>
        <v>0.24347826086956523</v>
      </c>
      <c r="J559">
        <f t="shared" si="119"/>
        <v>291</v>
      </c>
      <c r="K559">
        <f t="shared" si="120"/>
        <v>175</v>
      </c>
      <c r="L559">
        <f t="shared" si="121"/>
        <v>99</v>
      </c>
      <c r="M559" s="3">
        <f t="shared" si="125"/>
        <v>0.33982300884955752</v>
      </c>
      <c r="N559" s="3">
        <f t="shared" si="122"/>
        <v>0.30973451327433627</v>
      </c>
    </row>
    <row r="560" spans="1:14" x14ac:dyDescent="0.2">
      <c r="A560" s="2">
        <v>38716</v>
      </c>
      <c r="B560">
        <v>146</v>
      </c>
      <c r="C560">
        <v>182</v>
      </c>
      <c r="D560">
        <v>124</v>
      </c>
      <c r="E560" s="3">
        <f t="shared" si="123"/>
        <v>4.8672566371681415E-2</v>
      </c>
      <c r="F560">
        <v>47</v>
      </c>
      <c r="G560">
        <v>40</v>
      </c>
      <c r="H560">
        <v>41</v>
      </c>
      <c r="I560" s="3">
        <f t="shared" si="124"/>
        <v>4.6875E-2</v>
      </c>
      <c r="J560">
        <f t="shared" si="119"/>
        <v>193</v>
      </c>
      <c r="K560">
        <f t="shared" si="120"/>
        <v>222</v>
      </c>
      <c r="L560">
        <f t="shared" si="121"/>
        <v>165</v>
      </c>
      <c r="M560" s="3">
        <f t="shared" si="125"/>
        <v>4.8275862068965517E-2</v>
      </c>
      <c r="N560" s="3">
        <f t="shared" si="122"/>
        <v>0.38275862068965516</v>
      </c>
    </row>
    <row r="561" spans="1:14" x14ac:dyDescent="0.2">
      <c r="A561" s="2">
        <v>38709</v>
      </c>
      <c r="B561">
        <v>187</v>
      </c>
      <c r="C561">
        <v>184</v>
      </c>
      <c r="D561">
        <v>82</v>
      </c>
      <c r="E561" s="3">
        <f t="shared" si="123"/>
        <v>0.23178807947019867</v>
      </c>
      <c r="F561">
        <v>51</v>
      </c>
      <c r="G561">
        <v>48</v>
      </c>
      <c r="H561">
        <v>23</v>
      </c>
      <c r="I561" s="3">
        <f t="shared" si="124"/>
        <v>0.22950819672131148</v>
      </c>
      <c r="J561">
        <f t="shared" si="119"/>
        <v>238</v>
      </c>
      <c r="K561">
        <f t="shared" si="120"/>
        <v>232</v>
      </c>
      <c r="L561">
        <f t="shared" si="121"/>
        <v>105</v>
      </c>
      <c r="M561" s="3">
        <f t="shared" si="125"/>
        <v>0.23130434782608697</v>
      </c>
      <c r="N561" s="3">
        <f t="shared" si="122"/>
        <v>0.40347826086956523</v>
      </c>
    </row>
    <row r="562" spans="1:14" x14ac:dyDescent="0.2">
      <c r="A562" s="2">
        <v>38702</v>
      </c>
      <c r="B562">
        <v>182</v>
      </c>
      <c r="C562">
        <v>205</v>
      </c>
      <c r="D562">
        <v>67</v>
      </c>
      <c r="E562" s="3">
        <f t="shared" si="123"/>
        <v>0.25330396475770928</v>
      </c>
      <c r="F562">
        <v>54</v>
      </c>
      <c r="G562">
        <v>64</v>
      </c>
      <c r="H562">
        <v>28</v>
      </c>
      <c r="I562" s="3">
        <f t="shared" si="124"/>
        <v>0.17808219178082191</v>
      </c>
      <c r="J562">
        <f t="shared" si="119"/>
        <v>236</v>
      </c>
      <c r="K562">
        <f t="shared" si="120"/>
        <v>269</v>
      </c>
      <c r="L562">
        <f t="shared" si="121"/>
        <v>95</v>
      </c>
      <c r="M562" s="3">
        <f t="shared" si="125"/>
        <v>0.23499999999999999</v>
      </c>
      <c r="N562" s="3">
        <f t="shared" si="122"/>
        <v>0.44833333333333331</v>
      </c>
    </row>
    <row r="563" spans="1:14" x14ac:dyDescent="0.2">
      <c r="A563" s="2">
        <v>38695</v>
      </c>
      <c r="B563">
        <v>205</v>
      </c>
      <c r="C563">
        <v>195</v>
      </c>
      <c r="D563">
        <v>64</v>
      </c>
      <c r="E563" s="3">
        <f t="shared" si="123"/>
        <v>0.30387931034482757</v>
      </c>
      <c r="F563">
        <v>54</v>
      </c>
      <c r="G563">
        <v>53</v>
      </c>
      <c r="H563">
        <v>36</v>
      </c>
      <c r="I563" s="3">
        <f t="shared" si="124"/>
        <v>0.12587412587412589</v>
      </c>
      <c r="J563">
        <f t="shared" si="119"/>
        <v>259</v>
      </c>
      <c r="K563">
        <f t="shared" si="120"/>
        <v>248</v>
      </c>
      <c r="L563">
        <f t="shared" si="121"/>
        <v>100</v>
      </c>
      <c r="M563" s="3">
        <f t="shared" si="125"/>
        <v>0.26194398682042835</v>
      </c>
      <c r="N563" s="3">
        <f t="shared" si="122"/>
        <v>0.40856672158154861</v>
      </c>
    </row>
    <row r="564" spans="1:14" x14ac:dyDescent="0.2">
      <c r="A564" s="2">
        <v>38688</v>
      </c>
      <c r="B564">
        <v>283</v>
      </c>
      <c r="C564">
        <v>135</v>
      </c>
      <c r="D564">
        <v>48</v>
      </c>
      <c r="E564" s="3">
        <f t="shared" si="123"/>
        <v>0.50429184549356221</v>
      </c>
      <c r="F564">
        <v>72</v>
      </c>
      <c r="G564">
        <v>53</v>
      </c>
      <c r="H564">
        <v>25</v>
      </c>
      <c r="I564" s="3">
        <f t="shared" si="124"/>
        <v>0.31333333333333335</v>
      </c>
      <c r="J564">
        <f t="shared" si="119"/>
        <v>355</v>
      </c>
      <c r="K564">
        <f t="shared" si="120"/>
        <v>188</v>
      </c>
      <c r="L564">
        <f t="shared" si="121"/>
        <v>73</v>
      </c>
      <c r="M564" s="3">
        <f t="shared" si="125"/>
        <v>0.45779220779220781</v>
      </c>
      <c r="N564" s="3">
        <f t="shared" si="122"/>
        <v>0.30519480519480519</v>
      </c>
    </row>
    <row r="565" spans="1:14" x14ac:dyDescent="0.2">
      <c r="A565" s="2">
        <v>38681</v>
      </c>
      <c r="B565">
        <v>223</v>
      </c>
      <c r="C565">
        <v>173</v>
      </c>
      <c r="D565">
        <v>74</v>
      </c>
      <c r="E565" s="3">
        <f t="shared" si="123"/>
        <v>0.31702127659574469</v>
      </c>
      <c r="F565">
        <v>72</v>
      </c>
      <c r="G565">
        <v>50</v>
      </c>
      <c r="H565">
        <v>24</v>
      </c>
      <c r="I565" s="3">
        <f t="shared" si="124"/>
        <v>0.32876712328767121</v>
      </c>
      <c r="J565">
        <f t="shared" ref="J565:J597" si="126">B565+F565</f>
        <v>295</v>
      </c>
      <c r="K565">
        <f t="shared" ref="K565:K597" si="127">C565+G565</f>
        <v>223</v>
      </c>
      <c r="L565">
        <f t="shared" ref="L565:L597" si="128">D565+H565</f>
        <v>98</v>
      </c>
      <c r="M565" s="3">
        <f t="shared" si="125"/>
        <v>0.31980519480519481</v>
      </c>
      <c r="N565" s="3">
        <f t="shared" ref="N565:N597" si="129">K565/SUM(J565:L565)</f>
        <v>0.36201298701298701</v>
      </c>
    </row>
    <row r="566" spans="1:14" x14ac:dyDescent="0.2">
      <c r="A566" s="2">
        <v>38674</v>
      </c>
      <c r="B566">
        <v>274</v>
      </c>
      <c r="C566">
        <v>136</v>
      </c>
      <c r="D566">
        <v>52</v>
      </c>
      <c r="E566" s="3">
        <f t="shared" si="123"/>
        <v>0.48051948051948051</v>
      </c>
      <c r="F566">
        <v>73</v>
      </c>
      <c r="G566">
        <v>44</v>
      </c>
      <c r="H566">
        <v>20</v>
      </c>
      <c r="I566" s="3">
        <f t="shared" si="124"/>
        <v>0.38686131386861317</v>
      </c>
      <c r="J566">
        <f t="shared" si="126"/>
        <v>347</v>
      </c>
      <c r="K566">
        <f t="shared" si="127"/>
        <v>180</v>
      </c>
      <c r="L566">
        <f t="shared" si="128"/>
        <v>72</v>
      </c>
      <c r="M566" s="3">
        <f t="shared" si="125"/>
        <v>0.45909849749582637</v>
      </c>
      <c r="N566" s="3">
        <f t="shared" si="129"/>
        <v>0.30050083472454092</v>
      </c>
    </row>
    <row r="567" spans="1:14" x14ac:dyDescent="0.2">
      <c r="A567" s="2">
        <v>38667</v>
      </c>
      <c r="B567">
        <v>267</v>
      </c>
      <c r="C567">
        <v>168</v>
      </c>
      <c r="D567">
        <v>39</v>
      </c>
      <c r="E567" s="3">
        <f t="shared" si="123"/>
        <v>0.48101265822784811</v>
      </c>
      <c r="F567">
        <v>85</v>
      </c>
      <c r="G567">
        <v>51</v>
      </c>
      <c r="H567">
        <v>17</v>
      </c>
      <c r="I567" s="3">
        <f t="shared" si="124"/>
        <v>0.44444444444444442</v>
      </c>
      <c r="J567">
        <f t="shared" si="126"/>
        <v>352</v>
      </c>
      <c r="K567">
        <f t="shared" si="127"/>
        <v>219</v>
      </c>
      <c r="L567">
        <f t="shared" si="128"/>
        <v>56</v>
      </c>
      <c r="M567" s="3">
        <f t="shared" si="125"/>
        <v>0.47208931419457734</v>
      </c>
      <c r="N567" s="3">
        <f t="shared" si="129"/>
        <v>0.34928229665071769</v>
      </c>
    </row>
    <row r="568" spans="1:14" x14ac:dyDescent="0.2">
      <c r="A568" s="2">
        <v>38660</v>
      </c>
      <c r="B568">
        <v>220</v>
      </c>
      <c r="C568">
        <v>183</v>
      </c>
      <c r="D568">
        <v>49</v>
      </c>
      <c r="E568" s="3">
        <f t="shared" si="123"/>
        <v>0.37831858407079644</v>
      </c>
      <c r="F568">
        <v>71</v>
      </c>
      <c r="G568">
        <v>57</v>
      </c>
      <c r="H568">
        <v>22</v>
      </c>
      <c r="I568" s="3">
        <f t="shared" si="124"/>
        <v>0.32666666666666666</v>
      </c>
      <c r="J568">
        <f t="shared" si="126"/>
        <v>291</v>
      </c>
      <c r="K568">
        <f t="shared" si="127"/>
        <v>240</v>
      </c>
      <c r="L568">
        <f t="shared" si="128"/>
        <v>71</v>
      </c>
      <c r="M568" s="3">
        <f t="shared" si="125"/>
        <v>0.36544850498338871</v>
      </c>
      <c r="N568" s="3">
        <f t="shared" si="129"/>
        <v>0.39867109634551495</v>
      </c>
    </row>
    <row r="569" spans="1:14" x14ac:dyDescent="0.2">
      <c r="A569" s="2">
        <v>38653</v>
      </c>
      <c r="B569">
        <v>99</v>
      </c>
      <c r="C569">
        <v>175</v>
      </c>
      <c r="D569">
        <v>160</v>
      </c>
      <c r="E569" s="3">
        <f t="shared" si="123"/>
        <v>-0.14055299539170507</v>
      </c>
      <c r="F569">
        <v>33</v>
      </c>
      <c r="G569">
        <v>57</v>
      </c>
      <c r="H569">
        <v>47</v>
      </c>
      <c r="I569" s="3">
        <f t="shared" si="124"/>
        <v>-0.10218978102189781</v>
      </c>
      <c r="J569">
        <f t="shared" si="126"/>
        <v>132</v>
      </c>
      <c r="K569">
        <f t="shared" si="127"/>
        <v>232</v>
      </c>
      <c r="L569">
        <f t="shared" si="128"/>
        <v>207</v>
      </c>
      <c r="M569" s="3">
        <f t="shared" si="125"/>
        <v>-0.13134851138353765</v>
      </c>
      <c r="N569" s="3">
        <f t="shared" si="129"/>
        <v>0.40630472854640981</v>
      </c>
    </row>
    <row r="570" spans="1:14" x14ac:dyDescent="0.2">
      <c r="A570" s="2">
        <v>38646</v>
      </c>
      <c r="B570">
        <v>89</v>
      </c>
      <c r="C570">
        <v>168</v>
      </c>
      <c r="D570">
        <v>166</v>
      </c>
      <c r="E570" s="3">
        <f t="shared" si="123"/>
        <v>-0.18203309692671396</v>
      </c>
      <c r="F570">
        <v>36</v>
      </c>
      <c r="G570">
        <v>40</v>
      </c>
      <c r="H570">
        <v>52</v>
      </c>
      <c r="I570" s="3">
        <f t="shared" si="124"/>
        <v>-0.125</v>
      </c>
      <c r="J570">
        <f t="shared" si="126"/>
        <v>125</v>
      </c>
      <c r="K570">
        <f t="shared" si="127"/>
        <v>208</v>
      </c>
      <c r="L570">
        <f t="shared" si="128"/>
        <v>218</v>
      </c>
      <c r="M570" s="3">
        <f t="shared" si="125"/>
        <v>-0.16878402903811252</v>
      </c>
      <c r="N570" s="3">
        <f t="shared" si="129"/>
        <v>0.37749546279491836</v>
      </c>
    </row>
    <row r="571" spans="1:14" x14ac:dyDescent="0.2">
      <c r="A571" s="2">
        <v>38639</v>
      </c>
      <c r="B571">
        <v>104</v>
      </c>
      <c r="C571">
        <v>162</v>
      </c>
      <c r="D571">
        <v>164</v>
      </c>
      <c r="E571" s="3">
        <f t="shared" si="123"/>
        <v>-0.13953488372093023</v>
      </c>
      <c r="F571">
        <v>37</v>
      </c>
      <c r="G571">
        <v>62</v>
      </c>
      <c r="H571">
        <v>47</v>
      </c>
      <c r="I571" s="3">
        <f t="shared" si="124"/>
        <v>-6.8493150684931503E-2</v>
      </c>
      <c r="J571">
        <f t="shared" si="126"/>
        <v>141</v>
      </c>
      <c r="K571">
        <f t="shared" si="127"/>
        <v>224</v>
      </c>
      <c r="L571">
        <f t="shared" si="128"/>
        <v>211</v>
      </c>
      <c r="M571" s="3">
        <f t="shared" si="125"/>
        <v>-0.12152777777777778</v>
      </c>
      <c r="N571" s="3">
        <f t="shared" si="129"/>
        <v>0.3888888888888889</v>
      </c>
    </row>
    <row r="572" spans="1:14" x14ac:dyDescent="0.2">
      <c r="A572" s="2">
        <v>38632</v>
      </c>
      <c r="B572">
        <v>105</v>
      </c>
      <c r="C572">
        <v>191</v>
      </c>
      <c r="D572">
        <v>141</v>
      </c>
      <c r="E572" s="3">
        <f t="shared" si="123"/>
        <v>-8.2379862700228831E-2</v>
      </c>
      <c r="F572">
        <v>22</v>
      </c>
      <c r="G572">
        <v>51</v>
      </c>
      <c r="H572">
        <v>45</v>
      </c>
      <c r="I572" s="3">
        <f t="shared" si="124"/>
        <v>-0.19491525423728814</v>
      </c>
      <c r="J572">
        <f t="shared" si="126"/>
        <v>127</v>
      </c>
      <c r="K572">
        <f t="shared" si="127"/>
        <v>242</v>
      </c>
      <c r="L572">
        <f t="shared" si="128"/>
        <v>186</v>
      </c>
      <c r="M572" s="3">
        <f t="shared" si="125"/>
        <v>-0.1063063063063063</v>
      </c>
      <c r="N572" s="3">
        <f t="shared" si="129"/>
        <v>0.43603603603603602</v>
      </c>
    </row>
    <row r="573" spans="1:14" x14ac:dyDescent="0.2">
      <c r="A573" s="2">
        <v>38625</v>
      </c>
      <c r="B573">
        <v>230</v>
      </c>
      <c r="C573">
        <v>165</v>
      </c>
      <c r="D573">
        <v>58</v>
      </c>
      <c r="E573" s="3">
        <f t="shared" si="123"/>
        <v>0.37969094922737306</v>
      </c>
      <c r="F573">
        <v>53</v>
      </c>
      <c r="G573">
        <v>53</v>
      </c>
      <c r="H573">
        <v>26</v>
      </c>
      <c r="I573" s="3">
        <f t="shared" si="124"/>
        <v>0.20454545454545456</v>
      </c>
      <c r="J573">
        <f t="shared" si="126"/>
        <v>283</v>
      </c>
      <c r="K573">
        <f t="shared" si="127"/>
        <v>218</v>
      </c>
      <c r="L573">
        <f t="shared" si="128"/>
        <v>84</v>
      </c>
      <c r="M573" s="3">
        <f t="shared" si="125"/>
        <v>0.34017094017094018</v>
      </c>
      <c r="N573" s="3">
        <f t="shared" si="129"/>
        <v>0.37264957264957266</v>
      </c>
    </row>
    <row r="574" spans="1:14" x14ac:dyDescent="0.2">
      <c r="A574" s="2">
        <v>38618</v>
      </c>
      <c r="B574">
        <v>91</v>
      </c>
      <c r="C574">
        <v>208</v>
      </c>
      <c r="D574">
        <v>131</v>
      </c>
      <c r="E574" s="3">
        <f t="shared" ref="E574:E606" si="130">(B574-D574)/SUM(B574:D574)</f>
        <v>-9.3023255813953487E-2</v>
      </c>
      <c r="F574">
        <v>26</v>
      </c>
      <c r="G574">
        <v>75</v>
      </c>
      <c r="H574">
        <v>37</v>
      </c>
      <c r="I574" s="3">
        <f t="shared" ref="I574:I606" si="131">(F574-H574)/SUM(F574:H574)</f>
        <v>-7.9710144927536225E-2</v>
      </c>
      <c r="J574">
        <f t="shared" si="126"/>
        <v>117</v>
      </c>
      <c r="K574">
        <f t="shared" si="127"/>
        <v>283</v>
      </c>
      <c r="L574">
        <f t="shared" si="128"/>
        <v>168</v>
      </c>
      <c r="M574" s="3">
        <f t="shared" ref="M574:M606" si="132">(J574-L574)/SUM(J574:L574)</f>
        <v>-8.9788732394366202E-2</v>
      </c>
      <c r="N574" s="3">
        <f t="shared" si="129"/>
        <v>0.49823943661971831</v>
      </c>
    </row>
    <row r="575" spans="1:14" x14ac:dyDescent="0.2">
      <c r="A575" s="2">
        <v>38611</v>
      </c>
      <c r="B575">
        <v>131</v>
      </c>
      <c r="C575">
        <v>189</v>
      </c>
      <c r="D575">
        <v>109</v>
      </c>
      <c r="E575" s="3">
        <f t="shared" si="130"/>
        <v>5.128205128205128E-2</v>
      </c>
      <c r="F575">
        <v>31</v>
      </c>
      <c r="G575">
        <v>49</v>
      </c>
      <c r="H575">
        <v>39</v>
      </c>
      <c r="I575" s="3">
        <f t="shared" si="131"/>
        <v>-6.7226890756302518E-2</v>
      </c>
      <c r="J575">
        <f t="shared" si="126"/>
        <v>162</v>
      </c>
      <c r="K575">
        <f t="shared" si="127"/>
        <v>238</v>
      </c>
      <c r="L575">
        <f t="shared" si="128"/>
        <v>148</v>
      </c>
      <c r="M575" s="3">
        <f t="shared" si="132"/>
        <v>2.5547445255474453E-2</v>
      </c>
      <c r="N575" s="3">
        <f t="shared" si="129"/>
        <v>0.43430656934306572</v>
      </c>
    </row>
    <row r="576" spans="1:14" x14ac:dyDescent="0.2">
      <c r="A576" s="2">
        <v>38604</v>
      </c>
      <c r="B576">
        <v>204</v>
      </c>
      <c r="C576">
        <v>183</v>
      </c>
      <c r="D576">
        <v>84</v>
      </c>
      <c r="E576" s="3">
        <f t="shared" si="130"/>
        <v>0.25477707006369427</v>
      </c>
      <c r="F576">
        <v>39</v>
      </c>
      <c r="G576">
        <v>50</v>
      </c>
      <c r="H576">
        <v>22</v>
      </c>
      <c r="I576" s="3">
        <f t="shared" si="131"/>
        <v>0.15315315315315314</v>
      </c>
      <c r="J576">
        <f t="shared" si="126"/>
        <v>243</v>
      </c>
      <c r="K576">
        <f t="shared" si="127"/>
        <v>233</v>
      </c>
      <c r="L576">
        <f t="shared" si="128"/>
        <v>106</v>
      </c>
      <c r="M576" s="3">
        <f t="shared" si="132"/>
        <v>0.23539518900343642</v>
      </c>
      <c r="N576" s="3">
        <f t="shared" si="129"/>
        <v>0.40034364261168387</v>
      </c>
    </row>
    <row r="577" spans="1:14" x14ac:dyDescent="0.2">
      <c r="A577" s="2">
        <v>38597</v>
      </c>
      <c r="B577">
        <v>120</v>
      </c>
      <c r="C577">
        <v>197</v>
      </c>
      <c r="D577">
        <v>121</v>
      </c>
      <c r="E577" s="3">
        <f t="shared" si="130"/>
        <v>-2.2831050228310501E-3</v>
      </c>
      <c r="F577">
        <v>24</v>
      </c>
      <c r="G577">
        <v>54</v>
      </c>
      <c r="H577">
        <v>41</v>
      </c>
      <c r="I577" s="3">
        <f t="shared" si="131"/>
        <v>-0.14285714285714285</v>
      </c>
      <c r="J577">
        <f t="shared" si="126"/>
        <v>144</v>
      </c>
      <c r="K577">
        <f t="shared" si="127"/>
        <v>251</v>
      </c>
      <c r="L577">
        <f t="shared" si="128"/>
        <v>162</v>
      </c>
      <c r="M577" s="3">
        <f t="shared" si="132"/>
        <v>-3.231597845601436E-2</v>
      </c>
      <c r="N577" s="3">
        <f t="shared" si="129"/>
        <v>0.45062836624775582</v>
      </c>
    </row>
    <row r="578" spans="1:14" x14ac:dyDescent="0.2">
      <c r="A578" s="2">
        <v>38590</v>
      </c>
      <c r="B578">
        <v>64</v>
      </c>
      <c r="C578">
        <v>194</v>
      </c>
      <c r="D578">
        <v>199</v>
      </c>
      <c r="E578" s="3">
        <f t="shared" si="130"/>
        <v>-0.29540481400437635</v>
      </c>
      <c r="F578">
        <v>16</v>
      </c>
      <c r="G578">
        <v>50</v>
      </c>
      <c r="H578">
        <v>56</v>
      </c>
      <c r="I578" s="3">
        <f t="shared" si="131"/>
        <v>-0.32786885245901637</v>
      </c>
      <c r="J578">
        <f t="shared" si="126"/>
        <v>80</v>
      </c>
      <c r="K578">
        <f t="shared" si="127"/>
        <v>244</v>
      </c>
      <c r="L578">
        <f t="shared" si="128"/>
        <v>255</v>
      </c>
      <c r="M578" s="3">
        <f t="shared" si="132"/>
        <v>-0.30224525043177891</v>
      </c>
      <c r="N578" s="3">
        <f t="shared" si="129"/>
        <v>0.4214162348877375</v>
      </c>
    </row>
    <row r="579" spans="1:14" x14ac:dyDescent="0.2">
      <c r="A579" s="2">
        <v>38583</v>
      </c>
      <c r="B579">
        <v>90</v>
      </c>
      <c r="C579">
        <v>188</v>
      </c>
      <c r="D579">
        <v>141</v>
      </c>
      <c r="E579" s="3">
        <f t="shared" si="130"/>
        <v>-0.12171837708830549</v>
      </c>
      <c r="F579">
        <v>26</v>
      </c>
      <c r="G579">
        <v>56</v>
      </c>
      <c r="H579">
        <v>47</v>
      </c>
      <c r="I579" s="3">
        <f t="shared" si="131"/>
        <v>-0.16279069767441862</v>
      </c>
      <c r="J579">
        <f t="shared" si="126"/>
        <v>116</v>
      </c>
      <c r="K579">
        <f t="shared" si="127"/>
        <v>244</v>
      </c>
      <c r="L579">
        <f t="shared" si="128"/>
        <v>188</v>
      </c>
      <c r="M579" s="3">
        <f t="shared" si="132"/>
        <v>-0.13138686131386862</v>
      </c>
      <c r="N579" s="3">
        <f t="shared" si="129"/>
        <v>0.44525547445255476</v>
      </c>
    </row>
    <row r="580" spans="1:14" x14ac:dyDescent="0.2">
      <c r="A580" s="2">
        <v>38576</v>
      </c>
      <c r="B580">
        <v>119</v>
      </c>
      <c r="C580">
        <v>185</v>
      </c>
      <c r="D580">
        <v>122</v>
      </c>
      <c r="E580" s="3">
        <f t="shared" si="130"/>
        <v>-7.0422535211267607E-3</v>
      </c>
      <c r="F580">
        <v>45</v>
      </c>
      <c r="G580">
        <v>58</v>
      </c>
      <c r="H580">
        <v>38</v>
      </c>
      <c r="I580" s="3">
        <f t="shared" si="131"/>
        <v>4.9645390070921988E-2</v>
      </c>
      <c r="J580">
        <f t="shared" si="126"/>
        <v>164</v>
      </c>
      <c r="K580">
        <f t="shared" si="127"/>
        <v>243</v>
      </c>
      <c r="L580">
        <f t="shared" si="128"/>
        <v>160</v>
      </c>
      <c r="M580" s="3">
        <f t="shared" si="132"/>
        <v>7.0546737213403876E-3</v>
      </c>
      <c r="N580" s="3">
        <f t="shared" si="129"/>
        <v>0.42857142857142855</v>
      </c>
    </row>
    <row r="581" spans="1:14" x14ac:dyDescent="0.2">
      <c r="A581" s="2">
        <v>38569</v>
      </c>
      <c r="B581">
        <v>97</v>
      </c>
      <c r="C581">
        <v>158</v>
      </c>
      <c r="D581">
        <v>163</v>
      </c>
      <c r="E581" s="3">
        <f t="shared" si="130"/>
        <v>-0.15789473684210525</v>
      </c>
      <c r="F581">
        <v>22</v>
      </c>
      <c r="G581">
        <v>65</v>
      </c>
      <c r="H581">
        <v>50</v>
      </c>
      <c r="I581" s="3">
        <f t="shared" si="131"/>
        <v>-0.20437956204379562</v>
      </c>
      <c r="J581">
        <f t="shared" si="126"/>
        <v>119</v>
      </c>
      <c r="K581">
        <f t="shared" si="127"/>
        <v>223</v>
      </c>
      <c r="L581">
        <f t="shared" si="128"/>
        <v>213</v>
      </c>
      <c r="M581" s="3">
        <f t="shared" si="132"/>
        <v>-0.16936936936936936</v>
      </c>
      <c r="N581" s="3">
        <f t="shared" si="129"/>
        <v>0.40180180180180181</v>
      </c>
    </row>
    <row r="582" spans="1:14" x14ac:dyDescent="0.2">
      <c r="A582" s="2">
        <v>38562</v>
      </c>
      <c r="B582">
        <v>176</v>
      </c>
      <c r="C582">
        <v>159</v>
      </c>
      <c r="D582">
        <v>90</v>
      </c>
      <c r="E582" s="3">
        <f t="shared" si="130"/>
        <v>0.2023529411764706</v>
      </c>
      <c r="F582">
        <v>58</v>
      </c>
      <c r="G582">
        <v>36</v>
      </c>
      <c r="H582">
        <v>33</v>
      </c>
      <c r="I582" s="3">
        <f t="shared" si="131"/>
        <v>0.19685039370078741</v>
      </c>
      <c r="J582">
        <f t="shared" si="126"/>
        <v>234</v>
      </c>
      <c r="K582">
        <f t="shared" si="127"/>
        <v>195</v>
      </c>
      <c r="L582">
        <f t="shared" si="128"/>
        <v>123</v>
      </c>
      <c r="M582" s="3">
        <f t="shared" si="132"/>
        <v>0.20108695652173914</v>
      </c>
      <c r="N582" s="3">
        <f t="shared" si="129"/>
        <v>0.35326086956521741</v>
      </c>
    </row>
    <row r="583" spans="1:14" x14ac:dyDescent="0.2">
      <c r="A583" s="2">
        <v>38555</v>
      </c>
      <c r="B583">
        <v>172</v>
      </c>
      <c r="C583">
        <v>171</v>
      </c>
      <c r="D583">
        <v>88</v>
      </c>
      <c r="E583" s="3">
        <f t="shared" si="130"/>
        <v>0.19489559164733178</v>
      </c>
      <c r="F583">
        <v>49</v>
      </c>
      <c r="G583">
        <v>45</v>
      </c>
      <c r="H583">
        <v>32</v>
      </c>
      <c r="I583" s="3">
        <f t="shared" si="131"/>
        <v>0.13492063492063491</v>
      </c>
      <c r="J583">
        <f t="shared" si="126"/>
        <v>221</v>
      </c>
      <c r="K583">
        <f t="shared" si="127"/>
        <v>216</v>
      </c>
      <c r="L583">
        <f t="shared" si="128"/>
        <v>120</v>
      </c>
      <c r="M583" s="3">
        <f t="shared" si="132"/>
        <v>0.18132854578096949</v>
      </c>
      <c r="N583" s="3">
        <f t="shared" si="129"/>
        <v>0.38779174147217232</v>
      </c>
    </row>
    <row r="584" spans="1:14" x14ac:dyDescent="0.2">
      <c r="A584" s="2">
        <v>38548</v>
      </c>
      <c r="B584">
        <v>216</v>
      </c>
      <c r="C584">
        <v>121</v>
      </c>
      <c r="D584">
        <v>72</v>
      </c>
      <c r="E584" s="3">
        <f t="shared" si="130"/>
        <v>0.35207823960880197</v>
      </c>
      <c r="F584">
        <v>59</v>
      </c>
      <c r="G584">
        <v>42</v>
      </c>
      <c r="H584">
        <v>24</v>
      </c>
      <c r="I584" s="3">
        <f t="shared" si="131"/>
        <v>0.28000000000000003</v>
      </c>
      <c r="J584">
        <f t="shared" si="126"/>
        <v>275</v>
      </c>
      <c r="K584">
        <f t="shared" si="127"/>
        <v>163</v>
      </c>
      <c r="L584">
        <f t="shared" si="128"/>
        <v>96</v>
      </c>
      <c r="M584" s="3">
        <f t="shared" si="132"/>
        <v>0.33520599250936328</v>
      </c>
      <c r="N584" s="3">
        <f t="shared" si="129"/>
        <v>0.30524344569288392</v>
      </c>
    </row>
    <row r="585" spans="1:14" x14ac:dyDescent="0.2">
      <c r="A585" s="2">
        <v>38541</v>
      </c>
      <c r="B585">
        <v>152</v>
      </c>
      <c r="C585">
        <v>205</v>
      </c>
      <c r="D585">
        <v>91</v>
      </c>
      <c r="E585" s="3">
        <f t="shared" si="130"/>
        <v>0.13616071428571427</v>
      </c>
      <c r="F585">
        <v>43</v>
      </c>
      <c r="G585">
        <v>47</v>
      </c>
      <c r="H585">
        <v>37</v>
      </c>
      <c r="I585" s="3">
        <f t="shared" si="131"/>
        <v>4.7244094488188976E-2</v>
      </c>
      <c r="J585">
        <f t="shared" si="126"/>
        <v>195</v>
      </c>
      <c r="K585">
        <f t="shared" si="127"/>
        <v>252</v>
      </c>
      <c r="L585">
        <f t="shared" si="128"/>
        <v>128</v>
      </c>
      <c r="M585" s="3">
        <f t="shared" si="132"/>
        <v>0.11652173913043479</v>
      </c>
      <c r="N585" s="3">
        <f t="shared" si="129"/>
        <v>0.43826086956521737</v>
      </c>
    </row>
    <row r="586" spans="1:14" x14ac:dyDescent="0.2">
      <c r="A586" s="2">
        <v>38534</v>
      </c>
      <c r="B586">
        <v>128</v>
      </c>
      <c r="C586">
        <v>210</v>
      </c>
      <c r="D586">
        <v>102</v>
      </c>
      <c r="E586" s="3">
        <f t="shared" si="130"/>
        <v>5.909090909090909E-2</v>
      </c>
      <c r="F586">
        <v>39</v>
      </c>
      <c r="G586">
        <v>55</v>
      </c>
      <c r="H586">
        <v>37</v>
      </c>
      <c r="I586" s="3">
        <f t="shared" si="131"/>
        <v>1.5267175572519083E-2</v>
      </c>
      <c r="J586">
        <f t="shared" si="126"/>
        <v>167</v>
      </c>
      <c r="K586">
        <f t="shared" si="127"/>
        <v>265</v>
      </c>
      <c r="L586">
        <f t="shared" si="128"/>
        <v>139</v>
      </c>
      <c r="M586" s="3">
        <f t="shared" si="132"/>
        <v>4.9036777583187391E-2</v>
      </c>
      <c r="N586" s="3">
        <f t="shared" si="129"/>
        <v>0.46409807355516636</v>
      </c>
    </row>
    <row r="587" spans="1:14" x14ac:dyDescent="0.2">
      <c r="A587" s="2">
        <v>38527</v>
      </c>
      <c r="B587">
        <v>108</v>
      </c>
      <c r="C587">
        <v>180</v>
      </c>
      <c r="D587">
        <v>117</v>
      </c>
      <c r="E587" s="3">
        <f t="shared" si="130"/>
        <v>-2.2222222222222223E-2</v>
      </c>
      <c r="F587">
        <v>28</v>
      </c>
      <c r="G587">
        <v>53</v>
      </c>
      <c r="H587">
        <v>51</v>
      </c>
      <c r="I587" s="3">
        <f t="shared" si="131"/>
        <v>-0.17424242424242425</v>
      </c>
      <c r="J587">
        <f t="shared" si="126"/>
        <v>136</v>
      </c>
      <c r="K587">
        <f t="shared" si="127"/>
        <v>233</v>
      </c>
      <c r="L587">
        <f t="shared" si="128"/>
        <v>168</v>
      </c>
      <c r="M587" s="3">
        <f t="shared" si="132"/>
        <v>-5.9590316573556797E-2</v>
      </c>
      <c r="N587" s="3">
        <f t="shared" si="129"/>
        <v>0.43389199255121041</v>
      </c>
    </row>
    <row r="588" spans="1:14" x14ac:dyDescent="0.2">
      <c r="A588" s="2">
        <v>38520</v>
      </c>
      <c r="B588">
        <v>168</v>
      </c>
      <c r="C588">
        <v>178</v>
      </c>
      <c r="D588">
        <v>79</v>
      </c>
      <c r="E588" s="3">
        <f t="shared" si="130"/>
        <v>0.20941176470588235</v>
      </c>
      <c r="F588">
        <v>38</v>
      </c>
      <c r="G588">
        <v>49</v>
      </c>
      <c r="H588">
        <v>39</v>
      </c>
      <c r="I588" s="3">
        <f t="shared" si="131"/>
        <v>-7.9365079365079361E-3</v>
      </c>
      <c r="J588">
        <f t="shared" si="126"/>
        <v>206</v>
      </c>
      <c r="K588">
        <f t="shared" si="127"/>
        <v>227</v>
      </c>
      <c r="L588">
        <f t="shared" si="128"/>
        <v>118</v>
      </c>
      <c r="M588" s="3">
        <f t="shared" si="132"/>
        <v>0.15970961887477314</v>
      </c>
      <c r="N588" s="3">
        <f t="shared" si="129"/>
        <v>0.41197822141560797</v>
      </c>
    </row>
    <row r="589" spans="1:14" x14ac:dyDescent="0.2">
      <c r="A589" s="2">
        <v>38513</v>
      </c>
      <c r="B589">
        <v>178</v>
      </c>
      <c r="C589">
        <v>167</v>
      </c>
      <c r="D589">
        <v>77</v>
      </c>
      <c r="E589" s="3">
        <f t="shared" si="130"/>
        <v>0.23933649289099526</v>
      </c>
      <c r="F589">
        <v>49</v>
      </c>
      <c r="G589">
        <v>48</v>
      </c>
      <c r="H589">
        <v>26</v>
      </c>
      <c r="I589" s="3">
        <f t="shared" si="131"/>
        <v>0.18699186991869918</v>
      </c>
      <c r="J589">
        <f t="shared" si="126"/>
        <v>227</v>
      </c>
      <c r="K589">
        <f t="shared" si="127"/>
        <v>215</v>
      </c>
      <c r="L589">
        <f t="shared" si="128"/>
        <v>103</v>
      </c>
      <c r="M589" s="3">
        <f t="shared" si="132"/>
        <v>0.22752293577981653</v>
      </c>
      <c r="N589" s="3">
        <f t="shared" si="129"/>
        <v>0.39449541284403672</v>
      </c>
    </row>
    <row r="590" spans="1:14" x14ac:dyDescent="0.2">
      <c r="A590" s="2">
        <v>38506</v>
      </c>
      <c r="B590">
        <v>194</v>
      </c>
      <c r="C590">
        <v>149</v>
      </c>
      <c r="D590">
        <v>77</v>
      </c>
      <c r="E590" s="3">
        <f t="shared" si="130"/>
        <v>0.27857142857142858</v>
      </c>
      <c r="F590">
        <v>45</v>
      </c>
      <c r="G590">
        <v>42</v>
      </c>
      <c r="H590">
        <v>29</v>
      </c>
      <c r="I590" s="3">
        <f t="shared" si="131"/>
        <v>0.13793103448275862</v>
      </c>
      <c r="J590">
        <f t="shared" si="126"/>
        <v>239</v>
      </c>
      <c r="K590">
        <f t="shared" si="127"/>
        <v>191</v>
      </c>
      <c r="L590">
        <f t="shared" si="128"/>
        <v>106</v>
      </c>
      <c r="M590" s="3">
        <f t="shared" si="132"/>
        <v>0.24813432835820895</v>
      </c>
      <c r="N590" s="3">
        <f t="shared" si="129"/>
        <v>0.35634328358208955</v>
      </c>
    </row>
    <row r="591" spans="1:14" x14ac:dyDescent="0.2">
      <c r="A591" s="2">
        <v>38499</v>
      </c>
      <c r="B591">
        <v>177</v>
      </c>
      <c r="C591">
        <v>174</v>
      </c>
      <c r="D591">
        <v>68</v>
      </c>
      <c r="E591" s="3">
        <f t="shared" si="130"/>
        <v>0.26014319809069214</v>
      </c>
      <c r="F591">
        <v>45</v>
      </c>
      <c r="G591">
        <v>37</v>
      </c>
      <c r="H591">
        <v>17</v>
      </c>
      <c r="I591" s="3">
        <f t="shared" si="131"/>
        <v>0.28282828282828282</v>
      </c>
      <c r="J591">
        <f t="shared" si="126"/>
        <v>222</v>
      </c>
      <c r="K591">
        <f t="shared" si="127"/>
        <v>211</v>
      </c>
      <c r="L591">
        <f t="shared" si="128"/>
        <v>85</v>
      </c>
      <c r="M591" s="3">
        <f t="shared" si="132"/>
        <v>0.26447876447876451</v>
      </c>
      <c r="N591" s="3">
        <f t="shared" si="129"/>
        <v>0.40733590733590735</v>
      </c>
    </row>
    <row r="592" spans="1:14" x14ac:dyDescent="0.2">
      <c r="A592" s="2">
        <v>38492</v>
      </c>
      <c r="B592">
        <v>162</v>
      </c>
      <c r="C592">
        <v>170</v>
      </c>
      <c r="D592">
        <v>81</v>
      </c>
      <c r="E592" s="3">
        <f t="shared" si="130"/>
        <v>0.19612590799031476</v>
      </c>
      <c r="F592">
        <v>40</v>
      </c>
      <c r="G592">
        <v>51</v>
      </c>
      <c r="H592">
        <v>23</v>
      </c>
      <c r="I592" s="3">
        <f t="shared" si="131"/>
        <v>0.14912280701754385</v>
      </c>
      <c r="J592">
        <f t="shared" si="126"/>
        <v>202</v>
      </c>
      <c r="K592">
        <f t="shared" si="127"/>
        <v>221</v>
      </c>
      <c r="L592">
        <f t="shared" si="128"/>
        <v>104</v>
      </c>
      <c r="M592" s="3">
        <f t="shared" si="132"/>
        <v>0.1859582542694497</v>
      </c>
      <c r="N592" s="3">
        <f t="shared" si="129"/>
        <v>0.41935483870967744</v>
      </c>
    </row>
    <row r="593" spans="1:14" x14ac:dyDescent="0.2">
      <c r="A593" s="2">
        <v>38485</v>
      </c>
      <c r="B593">
        <v>85</v>
      </c>
      <c r="C593">
        <v>192</v>
      </c>
      <c r="D593">
        <v>110</v>
      </c>
      <c r="E593" s="3">
        <f t="shared" si="130"/>
        <v>-6.4599483204134361E-2</v>
      </c>
      <c r="F593">
        <v>21</v>
      </c>
      <c r="G593">
        <v>47</v>
      </c>
      <c r="H593">
        <v>35</v>
      </c>
      <c r="I593" s="3">
        <f t="shared" si="131"/>
        <v>-0.13592233009708737</v>
      </c>
      <c r="J593">
        <f t="shared" si="126"/>
        <v>106</v>
      </c>
      <c r="K593">
        <f t="shared" si="127"/>
        <v>239</v>
      </c>
      <c r="L593">
        <f t="shared" si="128"/>
        <v>145</v>
      </c>
      <c r="M593" s="3">
        <f t="shared" si="132"/>
        <v>-7.9591836734693874E-2</v>
      </c>
      <c r="N593" s="3">
        <f t="shared" si="129"/>
        <v>0.48775510204081635</v>
      </c>
    </row>
    <row r="594" spans="1:14" x14ac:dyDescent="0.2">
      <c r="A594" s="2">
        <v>38478</v>
      </c>
      <c r="B594">
        <v>120</v>
      </c>
      <c r="C594">
        <v>189</v>
      </c>
      <c r="D594">
        <v>109</v>
      </c>
      <c r="E594" s="3">
        <f t="shared" si="130"/>
        <v>2.6315789473684209E-2</v>
      </c>
      <c r="F594">
        <v>32</v>
      </c>
      <c r="G594">
        <v>38</v>
      </c>
      <c r="H594">
        <v>21</v>
      </c>
      <c r="I594" s="3">
        <f t="shared" si="131"/>
        <v>0.12087912087912088</v>
      </c>
      <c r="J594">
        <f t="shared" si="126"/>
        <v>152</v>
      </c>
      <c r="K594">
        <f t="shared" si="127"/>
        <v>227</v>
      </c>
      <c r="L594">
        <f t="shared" si="128"/>
        <v>130</v>
      </c>
      <c r="M594" s="3">
        <f t="shared" si="132"/>
        <v>4.3222003929273084E-2</v>
      </c>
      <c r="N594" s="3">
        <f t="shared" si="129"/>
        <v>0.44597249508840864</v>
      </c>
    </row>
    <row r="595" spans="1:14" x14ac:dyDescent="0.2">
      <c r="A595" s="2">
        <v>38471</v>
      </c>
      <c r="B595">
        <v>78</v>
      </c>
      <c r="C595">
        <v>144</v>
      </c>
      <c r="D595">
        <v>190</v>
      </c>
      <c r="E595" s="3">
        <f t="shared" si="130"/>
        <v>-0.27184466019417475</v>
      </c>
      <c r="F595">
        <v>21</v>
      </c>
      <c r="G595">
        <v>44</v>
      </c>
      <c r="H595">
        <v>40</v>
      </c>
      <c r="I595" s="3">
        <f t="shared" si="131"/>
        <v>-0.18095238095238095</v>
      </c>
      <c r="J595">
        <f t="shared" si="126"/>
        <v>99</v>
      </c>
      <c r="K595">
        <f t="shared" si="127"/>
        <v>188</v>
      </c>
      <c r="L595">
        <f t="shared" si="128"/>
        <v>230</v>
      </c>
      <c r="M595" s="3">
        <f t="shared" si="132"/>
        <v>-0.25338491295938104</v>
      </c>
      <c r="N595" s="3">
        <f t="shared" si="129"/>
        <v>0.36363636363636365</v>
      </c>
    </row>
    <row r="596" spans="1:14" x14ac:dyDescent="0.2">
      <c r="A596" s="2">
        <v>38464</v>
      </c>
      <c r="B596">
        <v>114</v>
      </c>
      <c r="C596">
        <v>155</v>
      </c>
      <c r="D596">
        <v>130</v>
      </c>
      <c r="E596" s="3">
        <f t="shared" si="130"/>
        <v>-4.0100250626566414E-2</v>
      </c>
      <c r="F596">
        <v>39</v>
      </c>
      <c r="G596">
        <v>36</v>
      </c>
      <c r="H596">
        <v>36</v>
      </c>
      <c r="I596" s="3">
        <f t="shared" si="131"/>
        <v>2.7027027027027029E-2</v>
      </c>
      <c r="J596">
        <f t="shared" si="126"/>
        <v>153</v>
      </c>
      <c r="K596">
        <f t="shared" si="127"/>
        <v>191</v>
      </c>
      <c r="L596">
        <f t="shared" si="128"/>
        <v>166</v>
      </c>
      <c r="M596" s="3">
        <f t="shared" si="132"/>
        <v>-2.5490196078431372E-2</v>
      </c>
      <c r="N596" s="3">
        <f t="shared" si="129"/>
        <v>0.37450980392156863</v>
      </c>
    </row>
    <row r="597" spans="1:14" x14ac:dyDescent="0.2">
      <c r="A597" s="2">
        <v>38457</v>
      </c>
      <c r="B597">
        <v>79</v>
      </c>
      <c r="C597">
        <v>153</v>
      </c>
      <c r="D597">
        <v>189</v>
      </c>
      <c r="E597" s="3">
        <f t="shared" si="130"/>
        <v>-0.26128266033254155</v>
      </c>
      <c r="F597">
        <v>23</v>
      </c>
      <c r="G597">
        <v>35</v>
      </c>
      <c r="H597">
        <v>56</v>
      </c>
      <c r="I597" s="3">
        <f t="shared" si="131"/>
        <v>-0.28947368421052633</v>
      </c>
      <c r="J597">
        <f t="shared" si="126"/>
        <v>102</v>
      </c>
      <c r="K597">
        <f t="shared" si="127"/>
        <v>188</v>
      </c>
      <c r="L597">
        <f t="shared" si="128"/>
        <v>245</v>
      </c>
      <c r="M597" s="3">
        <f t="shared" si="132"/>
        <v>-0.26728971962616821</v>
      </c>
      <c r="N597" s="3">
        <f t="shared" si="129"/>
        <v>0.3514018691588785</v>
      </c>
    </row>
    <row r="598" spans="1:14" x14ac:dyDescent="0.2">
      <c r="A598" s="2">
        <v>38450</v>
      </c>
      <c r="B598">
        <v>169</v>
      </c>
      <c r="C598">
        <v>198</v>
      </c>
      <c r="D598">
        <v>68</v>
      </c>
      <c r="E598" s="3">
        <f t="shared" si="130"/>
        <v>0.23218390804597702</v>
      </c>
      <c r="F598">
        <v>59</v>
      </c>
      <c r="G598">
        <v>47</v>
      </c>
      <c r="H598">
        <v>17</v>
      </c>
      <c r="I598" s="3">
        <f t="shared" si="131"/>
        <v>0.34146341463414637</v>
      </c>
      <c r="J598">
        <f t="shared" ref="J598:J629" si="133">B598+F598</f>
        <v>228</v>
      </c>
      <c r="K598">
        <f t="shared" ref="K598:K629" si="134">C598+G598</f>
        <v>245</v>
      </c>
      <c r="L598">
        <f t="shared" ref="L598:L629" si="135">D598+H598</f>
        <v>85</v>
      </c>
      <c r="M598" s="3">
        <f t="shared" si="132"/>
        <v>0.25627240143369173</v>
      </c>
      <c r="N598" s="3">
        <f t="shared" ref="N598:N629" si="136">K598/SUM(J598:L598)</f>
        <v>0.43906810035842292</v>
      </c>
    </row>
    <row r="599" spans="1:14" x14ac:dyDescent="0.2">
      <c r="A599" s="2">
        <v>38443</v>
      </c>
      <c r="B599">
        <v>130</v>
      </c>
      <c r="C599">
        <v>190</v>
      </c>
      <c r="D599">
        <v>99</v>
      </c>
      <c r="E599" s="3">
        <f t="shared" si="130"/>
        <v>7.3985680190930783E-2</v>
      </c>
      <c r="F599">
        <v>36</v>
      </c>
      <c r="G599">
        <v>50</v>
      </c>
      <c r="H599">
        <v>19</v>
      </c>
      <c r="I599" s="3">
        <f t="shared" si="131"/>
        <v>0.16190476190476191</v>
      </c>
      <c r="J599">
        <f t="shared" si="133"/>
        <v>166</v>
      </c>
      <c r="K599">
        <f t="shared" si="134"/>
        <v>240</v>
      </c>
      <c r="L599">
        <f t="shared" si="135"/>
        <v>118</v>
      </c>
      <c r="M599" s="3">
        <f t="shared" si="132"/>
        <v>9.1603053435114504E-2</v>
      </c>
      <c r="N599" s="3">
        <f t="shared" si="136"/>
        <v>0.4580152671755725</v>
      </c>
    </row>
    <row r="600" spans="1:14" x14ac:dyDescent="0.2">
      <c r="A600" s="2">
        <v>38436</v>
      </c>
      <c r="B600">
        <v>109</v>
      </c>
      <c r="C600">
        <v>192</v>
      </c>
      <c r="D600">
        <v>123</v>
      </c>
      <c r="E600" s="3">
        <f t="shared" si="130"/>
        <v>-3.3018867924528301E-2</v>
      </c>
      <c r="F600">
        <v>36</v>
      </c>
      <c r="G600">
        <v>45</v>
      </c>
      <c r="H600">
        <v>22</v>
      </c>
      <c r="I600" s="3">
        <f t="shared" si="131"/>
        <v>0.13592233009708737</v>
      </c>
      <c r="J600">
        <f t="shared" si="133"/>
        <v>145</v>
      </c>
      <c r="K600">
        <f t="shared" si="134"/>
        <v>237</v>
      </c>
      <c r="L600">
        <f t="shared" si="135"/>
        <v>145</v>
      </c>
      <c r="M600" s="3">
        <f t="shared" si="132"/>
        <v>0</v>
      </c>
      <c r="N600" s="3">
        <f t="shared" si="136"/>
        <v>0.44971537001897532</v>
      </c>
    </row>
    <row r="601" spans="1:14" x14ac:dyDescent="0.2">
      <c r="A601" s="2">
        <v>38429</v>
      </c>
      <c r="B601">
        <v>94</v>
      </c>
      <c r="C601">
        <v>181</v>
      </c>
      <c r="D601">
        <v>128</v>
      </c>
      <c r="E601" s="3">
        <f t="shared" si="130"/>
        <v>-8.4367245657568243E-2</v>
      </c>
      <c r="F601">
        <v>21</v>
      </c>
      <c r="G601">
        <v>51</v>
      </c>
      <c r="H601">
        <v>30</v>
      </c>
      <c r="I601" s="3">
        <f t="shared" si="131"/>
        <v>-8.8235294117647065E-2</v>
      </c>
      <c r="J601">
        <f t="shared" si="133"/>
        <v>115</v>
      </c>
      <c r="K601">
        <f t="shared" si="134"/>
        <v>232</v>
      </c>
      <c r="L601">
        <f t="shared" si="135"/>
        <v>158</v>
      </c>
      <c r="M601" s="3">
        <f t="shared" si="132"/>
        <v>-8.5148514851485155E-2</v>
      </c>
      <c r="N601" s="3">
        <f t="shared" si="136"/>
        <v>0.45940594059405943</v>
      </c>
    </row>
    <row r="602" spans="1:14" x14ac:dyDescent="0.2">
      <c r="A602" s="2">
        <v>38422</v>
      </c>
      <c r="B602">
        <v>104</v>
      </c>
      <c r="C602">
        <v>174</v>
      </c>
      <c r="D602">
        <v>106</v>
      </c>
      <c r="E602" s="3">
        <f t="shared" si="130"/>
        <v>-5.208333333333333E-3</v>
      </c>
      <c r="F602">
        <v>26</v>
      </c>
      <c r="G602">
        <v>49</v>
      </c>
      <c r="H602">
        <v>27</v>
      </c>
      <c r="I602" s="3">
        <f t="shared" si="131"/>
        <v>-9.8039215686274508E-3</v>
      </c>
      <c r="J602">
        <f t="shared" si="133"/>
        <v>130</v>
      </c>
      <c r="K602">
        <f t="shared" si="134"/>
        <v>223</v>
      </c>
      <c r="L602">
        <f t="shared" si="135"/>
        <v>133</v>
      </c>
      <c r="M602" s="3">
        <f t="shared" si="132"/>
        <v>-6.1728395061728392E-3</v>
      </c>
      <c r="N602" s="3">
        <f t="shared" si="136"/>
        <v>0.45884773662551442</v>
      </c>
    </row>
    <row r="603" spans="1:14" x14ac:dyDescent="0.2">
      <c r="A603" s="2">
        <v>38415</v>
      </c>
      <c r="B603">
        <v>177</v>
      </c>
      <c r="C603">
        <v>196</v>
      </c>
      <c r="D603">
        <v>61</v>
      </c>
      <c r="E603" s="3">
        <f t="shared" si="130"/>
        <v>0.26728110599078342</v>
      </c>
      <c r="F603">
        <v>41</v>
      </c>
      <c r="G603">
        <v>46</v>
      </c>
      <c r="H603">
        <v>24</v>
      </c>
      <c r="I603" s="3">
        <f t="shared" si="131"/>
        <v>0.15315315315315314</v>
      </c>
      <c r="J603">
        <f t="shared" si="133"/>
        <v>218</v>
      </c>
      <c r="K603">
        <f t="shared" si="134"/>
        <v>242</v>
      </c>
      <c r="L603">
        <f t="shared" si="135"/>
        <v>85</v>
      </c>
      <c r="M603" s="3">
        <f t="shared" si="132"/>
        <v>0.24403669724770644</v>
      </c>
      <c r="N603" s="3">
        <f t="shared" si="136"/>
        <v>0.44403669724770645</v>
      </c>
    </row>
    <row r="604" spans="1:14" x14ac:dyDescent="0.2">
      <c r="A604" s="2">
        <v>38408</v>
      </c>
      <c r="B604">
        <v>163</v>
      </c>
      <c r="C604">
        <v>155</v>
      </c>
      <c r="D604">
        <v>82</v>
      </c>
      <c r="E604" s="3">
        <f t="shared" si="130"/>
        <v>0.20250000000000001</v>
      </c>
      <c r="F604">
        <v>47</v>
      </c>
      <c r="G604">
        <v>41</v>
      </c>
      <c r="H604">
        <v>21</v>
      </c>
      <c r="I604" s="3">
        <f t="shared" si="131"/>
        <v>0.23853211009174313</v>
      </c>
      <c r="J604">
        <f t="shared" si="133"/>
        <v>210</v>
      </c>
      <c r="K604">
        <f t="shared" si="134"/>
        <v>196</v>
      </c>
      <c r="L604">
        <f t="shared" si="135"/>
        <v>103</v>
      </c>
      <c r="M604" s="3">
        <f t="shared" si="132"/>
        <v>0.21021611001964635</v>
      </c>
      <c r="N604" s="3">
        <f t="shared" si="136"/>
        <v>0.3850687622789784</v>
      </c>
    </row>
    <row r="605" spans="1:14" x14ac:dyDescent="0.2">
      <c r="A605" s="2">
        <v>38401</v>
      </c>
      <c r="B605">
        <v>121</v>
      </c>
      <c r="C605">
        <v>175</v>
      </c>
      <c r="D605">
        <v>109</v>
      </c>
      <c r="E605" s="3">
        <f t="shared" si="130"/>
        <v>2.9629629629629631E-2</v>
      </c>
      <c r="F605">
        <v>34</v>
      </c>
      <c r="G605">
        <v>46</v>
      </c>
      <c r="H605">
        <v>32</v>
      </c>
      <c r="I605" s="3">
        <f t="shared" si="131"/>
        <v>1.7857142857142856E-2</v>
      </c>
      <c r="J605">
        <f t="shared" si="133"/>
        <v>155</v>
      </c>
      <c r="K605">
        <f t="shared" si="134"/>
        <v>221</v>
      </c>
      <c r="L605">
        <f t="shared" si="135"/>
        <v>141</v>
      </c>
      <c r="M605" s="3">
        <f t="shared" si="132"/>
        <v>2.7079303675048357E-2</v>
      </c>
      <c r="N605" s="3">
        <f t="shared" si="136"/>
        <v>0.42746615087040618</v>
      </c>
    </row>
    <row r="606" spans="1:14" x14ac:dyDescent="0.2">
      <c r="A606" s="2">
        <v>38394</v>
      </c>
      <c r="B606">
        <v>187</v>
      </c>
      <c r="C606">
        <v>168</v>
      </c>
      <c r="D606">
        <v>79</v>
      </c>
      <c r="E606" s="3">
        <f t="shared" si="130"/>
        <v>0.24884792626728111</v>
      </c>
      <c r="F606">
        <v>42</v>
      </c>
      <c r="G606">
        <v>39</v>
      </c>
      <c r="H606">
        <v>29</v>
      </c>
      <c r="I606" s="3">
        <f t="shared" si="131"/>
        <v>0.11818181818181818</v>
      </c>
      <c r="J606">
        <f t="shared" si="133"/>
        <v>229</v>
      </c>
      <c r="K606">
        <f t="shared" si="134"/>
        <v>207</v>
      </c>
      <c r="L606">
        <f t="shared" si="135"/>
        <v>108</v>
      </c>
      <c r="M606" s="3">
        <f t="shared" si="132"/>
        <v>0.22242647058823528</v>
      </c>
      <c r="N606" s="3">
        <f t="shared" si="136"/>
        <v>0.38051470588235292</v>
      </c>
    </row>
    <row r="607" spans="1:14" x14ac:dyDescent="0.2">
      <c r="A607" s="2">
        <v>38387</v>
      </c>
      <c r="B607">
        <v>137</v>
      </c>
      <c r="C607">
        <v>149</v>
      </c>
      <c r="D607">
        <v>61</v>
      </c>
      <c r="E607" s="3">
        <f t="shared" ref="E607:E639" si="137">(B607-D607)/SUM(B607:D607)</f>
        <v>0.21902017291066284</v>
      </c>
      <c r="F607">
        <v>49</v>
      </c>
      <c r="G607">
        <v>42</v>
      </c>
      <c r="H607">
        <v>17</v>
      </c>
      <c r="I607" s="3">
        <f t="shared" ref="I607:I639" si="138">(F607-H607)/SUM(F607:H607)</f>
        <v>0.29629629629629628</v>
      </c>
      <c r="J607">
        <f t="shared" si="133"/>
        <v>186</v>
      </c>
      <c r="K607">
        <f t="shared" si="134"/>
        <v>191</v>
      </c>
      <c r="L607">
        <f t="shared" si="135"/>
        <v>78</v>
      </c>
      <c r="M607" s="3">
        <f t="shared" ref="M607:M639" si="139">(J607-L607)/SUM(J607:L607)</f>
        <v>0.23736263736263735</v>
      </c>
      <c r="N607" s="3">
        <f t="shared" si="136"/>
        <v>0.41978021978021979</v>
      </c>
    </row>
    <row r="608" spans="1:14" x14ac:dyDescent="0.2">
      <c r="A608" s="2">
        <v>38380</v>
      </c>
      <c r="B608">
        <v>99</v>
      </c>
      <c r="C608">
        <v>187</v>
      </c>
      <c r="D608">
        <v>115</v>
      </c>
      <c r="E608" s="3">
        <f t="shared" si="137"/>
        <v>-3.9900249376558602E-2</v>
      </c>
      <c r="F608">
        <v>33</v>
      </c>
      <c r="G608">
        <v>54</v>
      </c>
      <c r="H608">
        <v>23</v>
      </c>
      <c r="I608" s="3">
        <f t="shared" si="138"/>
        <v>9.0909090909090912E-2</v>
      </c>
      <c r="J608">
        <f t="shared" si="133"/>
        <v>132</v>
      </c>
      <c r="K608">
        <f t="shared" si="134"/>
        <v>241</v>
      </c>
      <c r="L608">
        <f t="shared" si="135"/>
        <v>138</v>
      </c>
      <c r="M608" s="3">
        <f t="shared" si="139"/>
        <v>-1.1741682974559686E-2</v>
      </c>
      <c r="N608" s="3">
        <f t="shared" si="136"/>
        <v>0.47162426614481406</v>
      </c>
    </row>
    <row r="609" spans="1:14" x14ac:dyDescent="0.2">
      <c r="A609" s="2">
        <v>38373</v>
      </c>
      <c r="B609">
        <v>74</v>
      </c>
      <c r="C609">
        <v>186</v>
      </c>
      <c r="D609">
        <v>162</v>
      </c>
      <c r="E609" s="3">
        <f t="shared" si="137"/>
        <v>-0.20853080568720378</v>
      </c>
      <c r="F609">
        <v>26</v>
      </c>
      <c r="G609">
        <v>49</v>
      </c>
      <c r="H609">
        <v>35</v>
      </c>
      <c r="I609" s="3">
        <f t="shared" si="138"/>
        <v>-8.1818181818181818E-2</v>
      </c>
      <c r="J609">
        <f t="shared" si="133"/>
        <v>100</v>
      </c>
      <c r="K609">
        <f t="shared" si="134"/>
        <v>235</v>
      </c>
      <c r="L609">
        <f t="shared" si="135"/>
        <v>197</v>
      </c>
      <c r="M609" s="3">
        <f t="shared" si="139"/>
        <v>-0.18233082706766918</v>
      </c>
      <c r="N609" s="3">
        <f t="shared" si="136"/>
        <v>0.44172932330827069</v>
      </c>
    </row>
    <row r="610" spans="1:14" x14ac:dyDescent="0.2">
      <c r="A610" s="2">
        <v>38366</v>
      </c>
      <c r="B610">
        <v>114</v>
      </c>
      <c r="C610">
        <v>158</v>
      </c>
      <c r="D610">
        <v>128</v>
      </c>
      <c r="E610" s="3">
        <f t="shared" si="137"/>
        <v>-3.5000000000000003E-2</v>
      </c>
      <c r="F610">
        <v>33</v>
      </c>
      <c r="G610">
        <v>55</v>
      </c>
      <c r="H610">
        <v>35</v>
      </c>
      <c r="I610" s="3">
        <f t="shared" si="138"/>
        <v>-1.6260162601626018E-2</v>
      </c>
      <c r="J610">
        <f t="shared" si="133"/>
        <v>147</v>
      </c>
      <c r="K610">
        <f t="shared" si="134"/>
        <v>213</v>
      </c>
      <c r="L610">
        <f t="shared" si="135"/>
        <v>163</v>
      </c>
      <c r="M610" s="3">
        <f t="shared" si="139"/>
        <v>-3.0592734225621414E-2</v>
      </c>
      <c r="N610" s="3">
        <f t="shared" si="136"/>
        <v>0.40726577437858508</v>
      </c>
    </row>
    <row r="611" spans="1:14" x14ac:dyDescent="0.2">
      <c r="A611" s="2">
        <v>38359</v>
      </c>
      <c r="B611">
        <v>172</v>
      </c>
      <c r="C611">
        <v>147</v>
      </c>
      <c r="D611">
        <v>85</v>
      </c>
      <c r="E611" s="3">
        <f t="shared" si="137"/>
        <v>0.21534653465346534</v>
      </c>
      <c r="F611">
        <v>52</v>
      </c>
      <c r="G611">
        <v>36</v>
      </c>
      <c r="H611">
        <v>27</v>
      </c>
      <c r="I611" s="3">
        <f t="shared" si="138"/>
        <v>0.21739130434782608</v>
      </c>
      <c r="J611">
        <f t="shared" si="133"/>
        <v>224</v>
      </c>
      <c r="K611">
        <f t="shared" si="134"/>
        <v>183</v>
      </c>
      <c r="L611">
        <f t="shared" si="135"/>
        <v>112</v>
      </c>
      <c r="M611" s="3">
        <f t="shared" si="139"/>
        <v>0.21579961464354527</v>
      </c>
      <c r="N611" s="3">
        <f t="shared" si="136"/>
        <v>0.35260115606936415</v>
      </c>
    </row>
    <row r="612" spans="1:14" x14ac:dyDescent="0.2">
      <c r="A612" s="2">
        <v>38352</v>
      </c>
      <c r="B612">
        <v>155</v>
      </c>
      <c r="C612">
        <v>134</v>
      </c>
      <c r="D612">
        <v>82</v>
      </c>
      <c r="E612" s="3">
        <f t="shared" si="137"/>
        <v>0.19676549865229109</v>
      </c>
      <c r="F612">
        <v>49</v>
      </c>
      <c r="G612">
        <v>26</v>
      </c>
      <c r="H612">
        <v>19</v>
      </c>
      <c r="I612" s="3">
        <f t="shared" si="138"/>
        <v>0.31914893617021278</v>
      </c>
      <c r="J612">
        <f t="shared" si="133"/>
        <v>204</v>
      </c>
      <c r="K612">
        <f t="shared" si="134"/>
        <v>160</v>
      </c>
      <c r="L612">
        <f t="shared" si="135"/>
        <v>101</v>
      </c>
      <c r="M612" s="3">
        <f t="shared" si="139"/>
        <v>0.22150537634408601</v>
      </c>
      <c r="N612" s="3">
        <f t="shared" si="136"/>
        <v>0.34408602150537637</v>
      </c>
    </row>
    <row r="613" spans="1:14" x14ac:dyDescent="0.2">
      <c r="A613" s="2">
        <v>38345</v>
      </c>
      <c r="B613">
        <v>179</v>
      </c>
      <c r="C613">
        <v>136</v>
      </c>
      <c r="D613">
        <v>53</v>
      </c>
      <c r="E613" s="3">
        <f t="shared" si="137"/>
        <v>0.34239130434782611</v>
      </c>
      <c r="F613">
        <v>60</v>
      </c>
      <c r="G613">
        <v>27</v>
      </c>
      <c r="H613">
        <v>14</v>
      </c>
      <c r="I613" s="3">
        <f t="shared" si="138"/>
        <v>0.45544554455445546</v>
      </c>
      <c r="J613">
        <f t="shared" si="133"/>
        <v>239</v>
      </c>
      <c r="K613">
        <f t="shared" si="134"/>
        <v>163</v>
      </c>
      <c r="L613">
        <f t="shared" si="135"/>
        <v>67</v>
      </c>
      <c r="M613" s="3">
        <f t="shared" si="139"/>
        <v>0.36673773987206826</v>
      </c>
      <c r="N613" s="3">
        <f t="shared" si="136"/>
        <v>0.34754797441364604</v>
      </c>
    </row>
    <row r="614" spans="1:14" x14ac:dyDescent="0.2">
      <c r="A614" s="2">
        <v>38338</v>
      </c>
      <c r="B614">
        <v>180</v>
      </c>
      <c r="C614">
        <v>150</v>
      </c>
      <c r="D614">
        <v>74</v>
      </c>
      <c r="E614" s="3">
        <f t="shared" si="137"/>
        <v>0.26237623762376239</v>
      </c>
      <c r="F614">
        <v>43</v>
      </c>
      <c r="G614">
        <v>40</v>
      </c>
      <c r="H614">
        <v>23</v>
      </c>
      <c r="I614" s="3">
        <f t="shared" si="138"/>
        <v>0.18867924528301888</v>
      </c>
      <c r="J614">
        <f t="shared" si="133"/>
        <v>223</v>
      </c>
      <c r="K614">
        <f t="shared" si="134"/>
        <v>190</v>
      </c>
      <c r="L614">
        <f t="shared" si="135"/>
        <v>97</v>
      </c>
      <c r="M614" s="3">
        <f t="shared" si="139"/>
        <v>0.24705882352941178</v>
      </c>
      <c r="N614" s="3">
        <f t="shared" si="136"/>
        <v>0.37254901960784315</v>
      </c>
    </row>
    <row r="615" spans="1:14" x14ac:dyDescent="0.2">
      <c r="A615" s="2">
        <v>38331</v>
      </c>
      <c r="B615">
        <v>171</v>
      </c>
      <c r="C615">
        <v>162</v>
      </c>
      <c r="D615">
        <v>84</v>
      </c>
      <c r="E615" s="3">
        <f t="shared" si="137"/>
        <v>0.20863309352517986</v>
      </c>
      <c r="F615">
        <v>38</v>
      </c>
      <c r="G615">
        <v>47</v>
      </c>
      <c r="H615">
        <v>18</v>
      </c>
      <c r="I615" s="3">
        <f t="shared" si="138"/>
        <v>0.1941747572815534</v>
      </c>
      <c r="J615">
        <f t="shared" si="133"/>
        <v>209</v>
      </c>
      <c r="K615">
        <f t="shared" si="134"/>
        <v>209</v>
      </c>
      <c r="L615">
        <f t="shared" si="135"/>
        <v>102</v>
      </c>
      <c r="M615" s="3">
        <f t="shared" si="139"/>
        <v>0.20576923076923076</v>
      </c>
      <c r="N615" s="3">
        <f t="shared" si="136"/>
        <v>0.40192307692307694</v>
      </c>
    </row>
    <row r="616" spans="1:14" x14ac:dyDescent="0.2">
      <c r="A616" s="2">
        <v>38324</v>
      </c>
      <c r="B616">
        <v>223</v>
      </c>
      <c r="C616">
        <v>111</v>
      </c>
      <c r="D616">
        <v>43</v>
      </c>
      <c r="E616" s="3">
        <f t="shared" si="137"/>
        <v>0.47745358090185674</v>
      </c>
      <c r="F616">
        <v>56</v>
      </c>
      <c r="G616">
        <v>31</v>
      </c>
      <c r="H616">
        <v>11</v>
      </c>
      <c r="I616" s="3">
        <f t="shared" si="138"/>
        <v>0.45918367346938777</v>
      </c>
      <c r="J616">
        <f t="shared" si="133"/>
        <v>279</v>
      </c>
      <c r="K616">
        <f t="shared" si="134"/>
        <v>142</v>
      </c>
      <c r="L616">
        <f t="shared" si="135"/>
        <v>54</v>
      </c>
      <c r="M616" s="3">
        <f t="shared" si="139"/>
        <v>0.47368421052631576</v>
      </c>
      <c r="N616" s="3">
        <f t="shared" si="136"/>
        <v>0.29894736842105263</v>
      </c>
    </row>
    <row r="617" spans="1:14" x14ac:dyDescent="0.2">
      <c r="A617" s="2">
        <v>38317</v>
      </c>
      <c r="B617">
        <v>193</v>
      </c>
      <c r="C617">
        <v>155</v>
      </c>
      <c r="D617">
        <v>62</v>
      </c>
      <c r="E617" s="3">
        <f t="shared" si="137"/>
        <v>0.31951219512195123</v>
      </c>
      <c r="F617">
        <v>41</v>
      </c>
      <c r="G617">
        <v>42</v>
      </c>
      <c r="H617">
        <v>20</v>
      </c>
      <c r="I617" s="3">
        <f t="shared" si="138"/>
        <v>0.20388349514563106</v>
      </c>
      <c r="J617">
        <f t="shared" si="133"/>
        <v>234</v>
      </c>
      <c r="K617">
        <f t="shared" si="134"/>
        <v>197</v>
      </c>
      <c r="L617">
        <f t="shared" si="135"/>
        <v>82</v>
      </c>
      <c r="M617" s="3">
        <f t="shared" si="139"/>
        <v>0.29629629629629628</v>
      </c>
      <c r="N617" s="3">
        <f t="shared" si="136"/>
        <v>0.38401559454191031</v>
      </c>
    </row>
    <row r="618" spans="1:14" x14ac:dyDescent="0.2">
      <c r="A618" s="2">
        <v>38310</v>
      </c>
      <c r="B618">
        <v>190</v>
      </c>
      <c r="C618">
        <v>143</v>
      </c>
      <c r="D618">
        <v>74</v>
      </c>
      <c r="E618" s="3">
        <f t="shared" si="137"/>
        <v>0.28501228501228504</v>
      </c>
      <c r="F618">
        <v>48</v>
      </c>
      <c r="G618">
        <v>40</v>
      </c>
      <c r="H618">
        <v>21</v>
      </c>
      <c r="I618" s="3">
        <f t="shared" si="138"/>
        <v>0.24770642201834864</v>
      </c>
      <c r="J618">
        <f t="shared" si="133"/>
        <v>238</v>
      </c>
      <c r="K618">
        <f t="shared" si="134"/>
        <v>183</v>
      </c>
      <c r="L618">
        <f t="shared" si="135"/>
        <v>95</v>
      </c>
      <c r="M618" s="3">
        <f t="shared" si="139"/>
        <v>0.27713178294573643</v>
      </c>
      <c r="N618" s="3">
        <f t="shared" si="136"/>
        <v>0.35465116279069769</v>
      </c>
    </row>
    <row r="619" spans="1:14" x14ac:dyDescent="0.2">
      <c r="A619" s="2">
        <v>38303</v>
      </c>
      <c r="B619">
        <v>226</v>
      </c>
      <c r="C619">
        <v>102</v>
      </c>
      <c r="D619">
        <v>57</v>
      </c>
      <c r="E619" s="3">
        <f t="shared" si="137"/>
        <v>0.43896103896103894</v>
      </c>
      <c r="F619">
        <v>54</v>
      </c>
      <c r="G619">
        <v>37</v>
      </c>
      <c r="H619">
        <v>18</v>
      </c>
      <c r="I619" s="3">
        <f t="shared" si="138"/>
        <v>0.33027522935779818</v>
      </c>
      <c r="J619">
        <f t="shared" si="133"/>
        <v>280</v>
      </c>
      <c r="K619">
        <f t="shared" si="134"/>
        <v>139</v>
      </c>
      <c r="L619">
        <f t="shared" si="135"/>
        <v>75</v>
      </c>
      <c r="M619" s="3">
        <f t="shared" si="139"/>
        <v>0.41497975708502022</v>
      </c>
      <c r="N619" s="3">
        <f t="shared" si="136"/>
        <v>0.28137651821862347</v>
      </c>
    </row>
    <row r="620" spans="1:14" x14ac:dyDescent="0.2">
      <c r="A620" s="2">
        <v>38296</v>
      </c>
      <c r="B620">
        <v>190</v>
      </c>
      <c r="C620">
        <v>119</v>
      </c>
      <c r="D620">
        <v>45</v>
      </c>
      <c r="E620" s="3">
        <f t="shared" si="137"/>
        <v>0.4096045197740113</v>
      </c>
      <c r="F620">
        <v>62</v>
      </c>
      <c r="G620">
        <v>32</v>
      </c>
      <c r="H620">
        <v>12</v>
      </c>
      <c r="I620" s="3">
        <f t="shared" si="138"/>
        <v>0.47169811320754718</v>
      </c>
      <c r="J620">
        <f t="shared" si="133"/>
        <v>252</v>
      </c>
      <c r="K620">
        <f t="shared" si="134"/>
        <v>151</v>
      </c>
      <c r="L620">
        <f t="shared" si="135"/>
        <v>57</v>
      </c>
      <c r="M620" s="3">
        <f t="shared" si="139"/>
        <v>0.42391304347826086</v>
      </c>
      <c r="N620" s="3">
        <f t="shared" si="136"/>
        <v>0.32826086956521738</v>
      </c>
    </row>
    <row r="621" spans="1:14" x14ac:dyDescent="0.2">
      <c r="A621" s="2">
        <v>38289</v>
      </c>
      <c r="B621">
        <v>153</v>
      </c>
      <c r="C621">
        <v>145</v>
      </c>
      <c r="D621">
        <v>69</v>
      </c>
      <c r="E621" s="3">
        <f t="shared" si="137"/>
        <v>0.22888283378746593</v>
      </c>
      <c r="F621">
        <v>48</v>
      </c>
      <c r="G621">
        <v>37</v>
      </c>
      <c r="H621">
        <v>16</v>
      </c>
      <c r="I621" s="3">
        <f t="shared" si="138"/>
        <v>0.31683168316831684</v>
      </c>
      <c r="J621">
        <f t="shared" si="133"/>
        <v>201</v>
      </c>
      <c r="K621">
        <f t="shared" si="134"/>
        <v>182</v>
      </c>
      <c r="L621">
        <f t="shared" si="135"/>
        <v>85</v>
      </c>
      <c r="M621" s="3">
        <f t="shared" si="139"/>
        <v>0.24786324786324787</v>
      </c>
      <c r="N621" s="3">
        <f t="shared" si="136"/>
        <v>0.3888888888888889</v>
      </c>
    </row>
    <row r="622" spans="1:14" x14ac:dyDescent="0.2">
      <c r="A622" s="2">
        <v>38282</v>
      </c>
      <c r="B622">
        <v>93</v>
      </c>
      <c r="C622">
        <v>164</v>
      </c>
      <c r="D622">
        <v>115</v>
      </c>
      <c r="E622" s="3">
        <f t="shared" si="137"/>
        <v>-5.9139784946236562E-2</v>
      </c>
      <c r="F622">
        <v>46</v>
      </c>
      <c r="G622">
        <v>39</v>
      </c>
      <c r="H622">
        <v>22</v>
      </c>
      <c r="I622" s="3">
        <f t="shared" si="138"/>
        <v>0.22429906542056074</v>
      </c>
      <c r="J622">
        <f t="shared" si="133"/>
        <v>139</v>
      </c>
      <c r="K622">
        <f t="shared" si="134"/>
        <v>203</v>
      </c>
      <c r="L622">
        <f t="shared" si="135"/>
        <v>137</v>
      </c>
      <c r="M622" s="3">
        <f t="shared" si="139"/>
        <v>4.1753653444676405E-3</v>
      </c>
      <c r="N622" s="3">
        <f t="shared" si="136"/>
        <v>0.42379958246346555</v>
      </c>
    </row>
    <row r="623" spans="1:14" x14ac:dyDescent="0.2">
      <c r="A623" s="2">
        <v>38275</v>
      </c>
      <c r="B623">
        <v>92</v>
      </c>
      <c r="C623">
        <v>136</v>
      </c>
      <c r="D623">
        <v>133</v>
      </c>
      <c r="E623" s="3">
        <f t="shared" si="137"/>
        <v>-0.11357340720221606</v>
      </c>
      <c r="F623">
        <v>27</v>
      </c>
      <c r="G623">
        <v>37</v>
      </c>
      <c r="H623">
        <v>29</v>
      </c>
      <c r="I623" s="3">
        <f t="shared" si="138"/>
        <v>-2.1505376344086023E-2</v>
      </c>
      <c r="J623">
        <f t="shared" si="133"/>
        <v>119</v>
      </c>
      <c r="K623">
        <f t="shared" si="134"/>
        <v>173</v>
      </c>
      <c r="L623">
        <f t="shared" si="135"/>
        <v>162</v>
      </c>
      <c r="M623" s="3">
        <f t="shared" si="139"/>
        <v>-9.4713656387665199E-2</v>
      </c>
      <c r="N623" s="3">
        <f t="shared" si="136"/>
        <v>0.38105726872246698</v>
      </c>
    </row>
    <row r="624" spans="1:14" x14ac:dyDescent="0.2">
      <c r="A624" s="2">
        <v>38268</v>
      </c>
      <c r="B624">
        <v>136</v>
      </c>
      <c r="C624">
        <v>144</v>
      </c>
      <c r="D624">
        <v>85</v>
      </c>
      <c r="E624" s="3">
        <f t="shared" si="137"/>
        <v>0.13972602739726028</v>
      </c>
      <c r="F624">
        <v>42</v>
      </c>
      <c r="G624">
        <v>27</v>
      </c>
      <c r="H624">
        <v>27</v>
      </c>
      <c r="I624" s="3">
        <f t="shared" si="138"/>
        <v>0.15625</v>
      </c>
      <c r="J624">
        <f t="shared" si="133"/>
        <v>178</v>
      </c>
      <c r="K624">
        <f t="shared" si="134"/>
        <v>171</v>
      </c>
      <c r="L624">
        <f t="shared" si="135"/>
        <v>112</v>
      </c>
      <c r="M624" s="3">
        <f t="shared" si="139"/>
        <v>0.14316702819956617</v>
      </c>
      <c r="N624" s="3">
        <f t="shared" si="136"/>
        <v>0.37093275488069416</v>
      </c>
    </row>
    <row r="625" spans="1:14" x14ac:dyDescent="0.2">
      <c r="A625" s="2">
        <v>38261</v>
      </c>
      <c r="B625">
        <v>133</v>
      </c>
      <c r="C625">
        <v>125</v>
      </c>
      <c r="D625">
        <v>80</v>
      </c>
      <c r="E625" s="3">
        <f t="shared" si="137"/>
        <v>0.15680473372781065</v>
      </c>
      <c r="F625">
        <v>35</v>
      </c>
      <c r="G625">
        <v>39</v>
      </c>
      <c r="H625">
        <v>26</v>
      </c>
      <c r="I625" s="3">
        <f t="shared" si="138"/>
        <v>0.09</v>
      </c>
      <c r="J625">
        <f t="shared" si="133"/>
        <v>168</v>
      </c>
      <c r="K625">
        <f t="shared" si="134"/>
        <v>164</v>
      </c>
      <c r="L625">
        <f t="shared" si="135"/>
        <v>106</v>
      </c>
      <c r="M625" s="3">
        <f t="shared" si="139"/>
        <v>0.14155251141552511</v>
      </c>
      <c r="N625" s="3">
        <f t="shared" si="136"/>
        <v>0.37442922374429222</v>
      </c>
    </row>
    <row r="626" spans="1:14" x14ac:dyDescent="0.2">
      <c r="A626" s="2">
        <v>38254</v>
      </c>
      <c r="B626">
        <v>64</v>
      </c>
      <c r="C626">
        <v>126</v>
      </c>
      <c r="D626">
        <v>160</v>
      </c>
      <c r="E626" s="3">
        <f t="shared" si="137"/>
        <v>-0.2742857142857143</v>
      </c>
      <c r="F626">
        <v>22</v>
      </c>
      <c r="G626">
        <v>29</v>
      </c>
      <c r="H626">
        <v>39</v>
      </c>
      <c r="I626" s="3">
        <f t="shared" si="138"/>
        <v>-0.18888888888888888</v>
      </c>
      <c r="J626">
        <f t="shared" si="133"/>
        <v>86</v>
      </c>
      <c r="K626">
        <f t="shared" si="134"/>
        <v>155</v>
      </c>
      <c r="L626">
        <f t="shared" si="135"/>
        <v>199</v>
      </c>
      <c r="M626" s="3">
        <f t="shared" si="139"/>
        <v>-0.25681818181818183</v>
      </c>
      <c r="N626" s="3">
        <f t="shared" si="136"/>
        <v>0.35227272727272729</v>
      </c>
    </row>
    <row r="627" spans="1:14" x14ac:dyDescent="0.2">
      <c r="A627" s="2">
        <v>38247</v>
      </c>
      <c r="B627">
        <v>120</v>
      </c>
      <c r="C627">
        <v>135</v>
      </c>
      <c r="D627">
        <v>93</v>
      </c>
      <c r="E627" s="3">
        <f t="shared" si="137"/>
        <v>7.7586206896551727E-2</v>
      </c>
      <c r="F627">
        <v>26</v>
      </c>
      <c r="G627">
        <v>40</v>
      </c>
      <c r="H627">
        <v>22</v>
      </c>
      <c r="I627" s="3">
        <f t="shared" si="138"/>
        <v>4.5454545454545456E-2</v>
      </c>
      <c r="J627">
        <f t="shared" si="133"/>
        <v>146</v>
      </c>
      <c r="K627">
        <f t="shared" si="134"/>
        <v>175</v>
      </c>
      <c r="L627">
        <f t="shared" si="135"/>
        <v>115</v>
      </c>
      <c r="M627" s="3">
        <f t="shared" si="139"/>
        <v>7.1100917431192664E-2</v>
      </c>
      <c r="N627" s="3">
        <f t="shared" si="136"/>
        <v>0.40137614678899081</v>
      </c>
    </row>
    <row r="628" spans="1:14" x14ac:dyDescent="0.2">
      <c r="A628" s="2">
        <v>38240</v>
      </c>
      <c r="B628">
        <v>93</v>
      </c>
      <c r="C628">
        <v>138</v>
      </c>
      <c r="D628">
        <v>95</v>
      </c>
      <c r="E628" s="3">
        <f t="shared" si="137"/>
        <v>-6.1349693251533744E-3</v>
      </c>
      <c r="F628">
        <v>25</v>
      </c>
      <c r="G628">
        <v>42</v>
      </c>
      <c r="H628">
        <v>20</v>
      </c>
      <c r="I628" s="3">
        <f t="shared" si="138"/>
        <v>5.7471264367816091E-2</v>
      </c>
      <c r="J628">
        <f t="shared" si="133"/>
        <v>118</v>
      </c>
      <c r="K628">
        <f t="shared" si="134"/>
        <v>180</v>
      </c>
      <c r="L628">
        <f t="shared" si="135"/>
        <v>115</v>
      </c>
      <c r="M628" s="3">
        <f t="shared" si="139"/>
        <v>7.2639225181598066E-3</v>
      </c>
      <c r="N628" s="3">
        <f t="shared" si="136"/>
        <v>0.43583535108958837</v>
      </c>
    </row>
    <row r="629" spans="1:14" x14ac:dyDescent="0.2">
      <c r="A629" s="2">
        <v>38233</v>
      </c>
      <c r="B629">
        <v>85</v>
      </c>
      <c r="C629">
        <v>136</v>
      </c>
      <c r="D629">
        <v>117</v>
      </c>
      <c r="E629" s="3">
        <f t="shared" si="137"/>
        <v>-9.4674556213017749E-2</v>
      </c>
      <c r="F629">
        <v>29</v>
      </c>
      <c r="G629">
        <v>48</v>
      </c>
      <c r="H629">
        <v>27</v>
      </c>
      <c r="I629" s="3">
        <f t="shared" si="138"/>
        <v>1.9230769230769232E-2</v>
      </c>
      <c r="J629">
        <f t="shared" si="133"/>
        <v>114</v>
      </c>
      <c r="K629">
        <f t="shared" si="134"/>
        <v>184</v>
      </c>
      <c r="L629">
        <f t="shared" si="135"/>
        <v>144</v>
      </c>
      <c r="M629" s="3">
        <f t="shared" si="139"/>
        <v>-6.7873303167420809E-2</v>
      </c>
      <c r="N629" s="3">
        <f t="shared" si="136"/>
        <v>0.41628959276018102</v>
      </c>
    </row>
    <row r="630" spans="1:14" x14ac:dyDescent="0.2">
      <c r="A630" s="2">
        <v>38226</v>
      </c>
      <c r="B630">
        <v>116</v>
      </c>
      <c r="C630">
        <v>161</v>
      </c>
      <c r="D630">
        <v>104</v>
      </c>
      <c r="E630" s="3">
        <f t="shared" si="137"/>
        <v>3.1496062992125984E-2</v>
      </c>
      <c r="F630">
        <v>38</v>
      </c>
      <c r="G630">
        <v>43</v>
      </c>
      <c r="H630">
        <v>31</v>
      </c>
      <c r="I630" s="3">
        <f t="shared" si="138"/>
        <v>6.25E-2</v>
      </c>
      <c r="J630">
        <f t="shared" ref="J630:J661" si="140">B630+F630</f>
        <v>154</v>
      </c>
      <c r="K630">
        <f t="shared" ref="K630:K661" si="141">C630+G630</f>
        <v>204</v>
      </c>
      <c r="L630">
        <f t="shared" ref="L630:L661" si="142">D630+H630</f>
        <v>135</v>
      </c>
      <c r="M630" s="3">
        <f t="shared" si="139"/>
        <v>3.8539553752535496E-2</v>
      </c>
      <c r="N630" s="3">
        <f t="shared" ref="N630:N661" si="143">K630/SUM(J630:L630)</f>
        <v>0.41379310344827586</v>
      </c>
    </row>
    <row r="631" spans="1:14" x14ac:dyDescent="0.2">
      <c r="A631" s="2">
        <v>38219</v>
      </c>
      <c r="B631">
        <v>95</v>
      </c>
      <c r="C631">
        <v>115</v>
      </c>
      <c r="D631">
        <v>132</v>
      </c>
      <c r="E631" s="3">
        <f t="shared" si="137"/>
        <v>-0.10818713450292397</v>
      </c>
      <c r="F631">
        <v>22</v>
      </c>
      <c r="G631">
        <v>35</v>
      </c>
      <c r="H631">
        <v>41</v>
      </c>
      <c r="I631" s="3">
        <f t="shared" si="138"/>
        <v>-0.19387755102040816</v>
      </c>
      <c r="J631">
        <f t="shared" si="140"/>
        <v>117</v>
      </c>
      <c r="K631">
        <f t="shared" si="141"/>
        <v>150</v>
      </c>
      <c r="L631">
        <f t="shared" si="142"/>
        <v>173</v>
      </c>
      <c r="M631" s="3">
        <f t="shared" si="139"/>
        <v>-0.12727272727272726</v>
      </c>
      <c r="N631" s="3">
        <f t="shared" si="143"/>
        <v>0.34090909090909088</v>
      </c>
    </row>
    <row r="632" spans="1:14" x14ac:dyDescent="0.2">
      <c r="A632" s="2">
        <v>38212</v>
      </c>
      <c r="B632">
        <v>58</v>
      </c>
      <c r="C632">
        <v>81</v>
      </c>
      <c r="D632">
        <v>179</v>
      </c>
      <c r="E632" s="3">
        <f t="shared" si="137"/>
        <v>-0.38050314465408808</v>
      </c>
      <c r="F632">
        <v>17</v>
      </c>
      <c r="G632">
        <v>23</v>
      </c>
      <c r="H632">
        <v>47</v>
      </c>
      <c r="I632" s="3">
        <f t="shared" si="138"/>
        <v>-0.34482758620689657</v>
      </c>
      <c r="J632">
        <f t="shared" si="140"/>
        <v>75</v>
      </c>
      <c r="K632">
        <f t="shared" si="141"/>
        <v>104</v>
      </c>
      <c r="L632">
        <f t="shared" si="142"/>
        <v>226</v>
      </c>
      <c r="M632" s="3">
        <f t="shared" si="139"/>
        <v>-0.37283950617283951</v>
      </c>
      <c r="N632" s="3">
        <f t="shared" si="143"/>
        <v>0.25679012345679014</v>
      </c>
    </row>
    <row r="633" spans="1:14" x14ac:dyDescent="0.2">
      <c r="A633" s="2">
        <v>38205</v>
      </c>
      <c r="B633">
        <v>53</v>
      </c>
      <c r="C633">
        <v>107</v>
      </c>
      <c r="D633">
        <v>175</v>
      </c>
      <c r="E633" s="3">
        <f t="shared" si="137"/>
        <v>-0.36417910447761193</v>
      </c>
      <c r="F633">
        <v>19</v>
      </c>
      <c r="G633">
        <v>17</v>
      </c>
      <c r="H633">
        <v>50</v>
      </c>
      <c r="I633" s="3">
        <f t="shared" si="138"/>
        <v>-0.36046511627906974</v>
      </c>
      <c r="J633">
        <f t="shared" si="140"/>
        <v>72</v>
      </c>
      <c r="K633">
        <f t="shared" si="141"/>
        <v>124</v>
      </c>
      <c r="L633">
        <f t="shared" si="142"/>
        <v>225</v>
      </c>
      <c r="M633" s="3">
        <f t="shared" si="139"/>
        <v>-0.36342042755344417</v>
      </c>
      <c r="N633" s="3">
        <f t="shared" si="143"/>
        <v>0.29453681710213775</v>
      </c>
    </row>
    <row r="634" spans="1:14" x14ac:dyDescent="0.2">
      <c r="A634" s="2">
        <v>38198</v>
      </c>
      <c r="B634">
        <v>105</v>
      </c>
      <c r="C634">
        <v>141</v>
      </c>
      <c r="D634">
        <v>87</v>
      </c>
      <c r="E634" s="3">
        <f t="shared" si="137"/>
        <v>5.4054054054054057E-2</v>
      </c>
      <c r="F634">
        <v>32</v>
      </c>
      <c r="G634">
        <v>27</v>
      </c>
      <c r="H634">
        <v>23</v>
      </c>
      <c r="I634" s="3">
        <f t="shared" si="138"/>
        <v>0.10975609756097561</v>
      </c>
      <c r="J634">
        <f t="shared" si="140"/>
        <v>137</v>
      </c>
      <c r="K634">
        <f t="shared" si="141"/>
        <v>168</v>
      </c>
      <c r="L634">
        <f t="shared" si="142"/>
        <v>110</v>
      </c>
      <c r="M634" s="3">
        <f t="shared" si="139"/>
        <v>6.5060240963855417E-2</v>
      </c>
      <c r="N634" s="3">
        <f t="shared" si="143"/>
        <v>0.40481927710843374</v>
      </c>
    </row>
    <row r="635" spans="1:14" x14ac:dyDescent="0.2">
      <c r="A635" s="2">
        <v>38191</v>
      </c>
      <c r="B635">
        <v>75</v>
      </c>
      <c r="C635">
        <v>119</v>
      </c>
      <c r="D635">
        <v>136</v>
      </c>
      <c r="E635" s="3">
        <f t="shared" si="137"/>
        <v>-0.18484848484848485</v>
      </c>
      <c r="F635">
        <v>28</v>
      </c>
      <c r="G635">
        <v>26</v>
      </c>
      <c r="H635">
        <v>33</v>
      </c>
      <c r="I635" s="3">
        <f t="shared" si="138"/>
        <v>-5.7471264367816091E-2</v>
      </c>
      <c r="J635">
        <f t="shared" si="140"/>
        <v>103</v>
      </c>
      <c r="K635">
        <f t="shared" si="141"/>
        <v>145</v>
      </c>
      <c r="L635">
        <f t="shared" si="142"/>
        <v>169</v>
      </c>
      <c r="M635" s="3">
        <f t="shared" si="139"/>
        <v>-0.15827338129496402</v>
      </c>
      <c r="N635" s="3">
        <f t="shared" si="143"/>
        <v>0.34772182254196643</v>
      </c>
    </row>
    <row r="636" spans="1:14" x14ac:dyDescent="0.2">
      <c r="A636" s="2">
        <v>38184</v>
      </c>
      <c r="B636">
        <v>71</v>
      </c>
      <c r="C636">
        <v>122</v>
      </c>
      <c r="D636">
        <v>138</v>
      </c>
      <c r="E636" s="3">
        <f t="shared" si="137"/>
        <v>-0.20241691842900303</v>
      </c>
      <c r="F636">
        <v>23</v>
      </c>
      <c r="G636">
        <v>26</v>
      </c>
      <c r="H636">
        <v>44</v>
      </c>
      <c r="I636" s="3">
        <f t="shared" si="138"/>
        <v>-0.22580645161290322</v>
      </c>
      <c r="J636">
        <f t="shared" si="140"/>
        <v>94</v>
      </c>
      <c r="K636">
        <f t="shared" si="141"/>
        <v>148</v>
      </c>
      <c r="L636">
        <f t="shared" si="142"/>
        <v>182</v>
      </c>
      <c r="M636" s="3">
        <f t="shared" si="139"/>
        <v>-0.20754716981132076</v>
      </c>
      <c r="N636" s="3">
        <f t="shared" si="143"/>
        <v>0.34905660377358488</v>
      </c>
    </row>
    <row r="637" spans="1:14" x14ac:dyDescent="0.2">
      <c r="A637" s="2">
        <v>38177</v>
      </c>
      <c r="B637">
        <v>49</v>
      </c>
      <c r="C637">
        <v>143</v>
      </c>
      <c r="D637">
        <v>159</v>
      </c>
      <c r="E637" s="3">
        <f t="shared" si="137"/>
        <v>-0.31339031339031337</v>
      </c>
      <c r="F637">
        <v>28</v>
      </c>
      <c r="G637">
        <v>29</v>
      </c>
      <c r="H637">
        <v>35</v>
      </c>
      <c r="I637" s="3">
        <f t="shared" si="138"/>
        <v>-7.6086956521739135E-2</v>
      </c>
      <c r="J637">
        <f t="shared" si="140"/>
        <v>77</v>
      </c>
      <c r="K637">
        <f t="shared" si="141"/>
        <v>172</v>
      </c>
      <c r="L637">
        <f t="shared" si="142"/>
        <v>194</v>
      </c>
      <c r="M637" s="3">
        <f t="shared" si="139"/>
        <v>-0.26410835214446954</v>
      </c>
      <c r="N637" s="3">
        <f t="shared" si="143"/>
        <v>0.38826185101580135</v>
      </c>
    </row>
    <row r="638" spans="1:14" x14ac:dyDescent="0.2">
      <c r="A638" s="2">
        <v>38170</v>
      </c>
      <c r="B638">
        <v>80</v>
      </c>
      <c r="C638">
        <v>155</v>
      </c>
      <c r="D638">
        <v>98</v>
      </c>
      <c r="E638" s="3">
        <f t="shared" si="137"/>
        <v>-5.4054054054054057E-2</v>
      </c>
      <c r="F638">
        <v>17</v>
      </c>
      <c r="G638">
        <v>35</v>
      </c>
      <c r="H638">
        <v>35</v>
      </c>
      <c r="I638" s="3">
        <f t="shared" si="138"/>
        <v>-0.20689655172413793</v>
      </c>
      <c r="J638">
        <f t="shared" si="140"/>
        <v>97</v>
      </c>
      <c r="K638">
        <f t="shared" si="141"/>
        <v>190</v>
      </c>
      <c r="L638">
        <f t="shared" si="142"/>
        <v>133</v>
      </c>
      <c r="M638" s="3">
        <f t="shared" si="139"/>
        <v>-8.5714285714285715E-2</v>
      </c>
      <c r="N638" s="3">
        <f t="shared" si="143"/>
        <v>0.45238095238095238</v>
      </c>
    </row>
    <row r="639" spans="1:14" x14ac:dyDescent="0.2">
      <c r="A639" s="2">
        <v>38163</v>
      </c>
      <c r="B639">
        <v>109</v>
      </c>
      <c r="C639">
        <v>148</v>
      </c>
      <c r="D639">
        <v>65</v>
      </c>
      <c r="E639" s="3">
        <f t="shared" si="137"/>
        <v>0.13664596273291926</v>
      </c>
      <c r="F639">
        <v>36</v>
      </c>
      <c r="G639">
        <v>32</v>
      </c>
      <c r="H639">
        <v>15</v>
      </c>
      <c r="I639" s="3">
        <f t="shared" si="138"/>
        <v>0.25301204819277107</v>
      </c>
      <c r="J639">
        <f t="shared" si="140"/>
        <v>145</v>
      </c>
      <c r="K639">
        <f t="shared" si="141"/>
        <v>180</v>
      </c>
      <c r="L639">
        <f t="shared" si="142"/>
        <v>80</v>
      </c>
      <c r="M639" s="3">
        <f t="shared" si="139"/>
        <v>0.16049382716049382</v>
      </c>
      <c r="N639" s="3">
        <f t="shared" si="143"/>
        <v>0.44444444444444442</v>
      </c>
    </row>
    <row r="640" spans="1:14" x14ac:dyDescent="0.2">
      <c r="A640" s="2">
        <v>38156</v>
      </c>
      <c r="B640">
        <v>88</v>
      </c>
      <c r="C640">
        <v>165</v>
      </c>
      <c r="D640">
        <v>83</v>
      </c>
      <c r="E640" s="3">
        <f t="shared" ref="E640:E672" si="144">(B640-D640)/SUM(B640:D640)</f>
        <v>1.488095238095238E-2</v>
      </c>
      <c r="F640">
        <v>26</v>
      </c>
      <c r="G640">
        <v>40</v>
      </c>
      <c r="H640">
        <v>28</v>
      </c>
      <c r="I640" s="3">
        <f t="shared" ref="I640:I672" si="145">(F640-H640)/SUM(F640:H640)</f>
        <v>-2.1276595744680851E-2</v>
      </c>
      <c r="J640">
        <f t="shared" si="140"/>
        <v>114</v>
      </c>
      <c r="K640">
        <f t="shared" si="141"/>
        <v>205</v>
      </c>
      <c r="L640">
        <f t="shared" si="142"/>
        <v>111</v>
      </c>
      <c r="M640" s="3">
        <f t="shared" ref="M640:M672" si="146">(J640-L640)/SUM(J640:L640)</f>
        <v>6.9767441860465115E-3</v>
      </c>
      <c r="N640" s="3">
        <f t="shared" si="143"/>
        <v>0.47674418604651164</v>
      </c>
    </row>
    <row r="641" spans="1:14" x14ac:dyDescent="0.2">
      <c r="A641" s="2">
        <v>38149</v>
      </c>
      <c r="B641">
        <v>114</v>
      </c>
      <c r="C641">
        <v>138</v>
      </c>
      <c r="D641">
        <v>67</v>
      </c>
      <c r="E641" s="3">
        <f t="shared" si="144"/>
        <v>0.14733542319749215</v>
      </c>
      <c r="F641">
        <v>26</v>
      </c>
      <c r="G641">
        <v>31</v>
      </c>
      <c r="H641">
        <v>22</v>
      </c>
      <c r="I641" s="3">
        <f t="shared" si="145"/>
        <v>5.0632911392405063E-2</v>
      </c>
      <c r="J641">
        <f t="shared" si="140"/>
        <v>140</v>
      </c>
      <c r="K641">
        <f t="shared" si="141"/>
        <v>169</v>
      </c>
      <c r="L641">
        <f t="shared" si="142"/>
        <v>89</v>
      </c>
      <c r="M641" s="3">
        <f t="shared" si="146"/>
        <v>0.12814070351758794</v>
      </c>
      <c r="N641" s="3">
        <f t="shared" si="143"/>
        <v>0.42462311557788945</v>
      </c>
    </row>
    <row r="642" spans="1:14" x14ac:dyDescent="0.2">
      <c r="A642" s="2">
        <v>38142</v>
      </c>
      <c r="B642">
        <v>87</v>
      </c>
      <c r="C642">
        <v>157</v>
      </c>
      <c r="D642">
        <v>85</v>
      </c>
      <c r="E642" s="3">
        <f t="shared" si="144"/>
        <v>6.0790273556231003E-3</v>
      </c>
      <c r="F642">
        <v>39</v>
      </c>
      <c r="G642">
        <v>39</v>
      </c>
      <c r="H642">
        <v>17</v>
      </c>
      <c r="I642" s="3">
        <f t="shared" si="145"/>
        <v>0.23157894736842105</v>
      </c>
      <c r="J642">
        <f t="shared" si="140"/>
        <v>126</v>
      </c>
      <c r="K642">
        <f t="shared" si="141"/>
        <v>196</v>
      </c>
      <c r="L642">
        <f t="shared" si="142"/>
        <v>102</v>
      </c>
      <c r="M642" s="3">
        <f t="shared" si="146"/>
        <v>5.6603773584905662E-2</v>
      </c>
      <c r="N642" s="3">
        <f t="shared" si="143"/>
        <v>0.46226415094339623</v>
      </c>
    </row>
    <row r="643" spans="1:14" x14ac:dyDescent="0.2">
      <c r="A643" s="2">
        <v>38135</v>
      </c>
      <c r="B643">
        <v>92</v>
      </c>
      <c r="C643">
        <v>123</v>
      </c>
      <c r="D643">
        <v>73</v>
      </c>
      <c r="E643" s="3">
        <f t="shared" si="144"/>
        <v>6.5972222222222224E-2</v>
      </c>
      <c r="F643">
        <v>46</v>
      </c>
      <c r="G643">
        <v>29</v>
      </c>
      <c r="H643">
        <v>13</v>
      </c>
      <c r="I643" s="3">
        <f t="shared" si="145"/>
        <v>0.375</v>
      </c>
      <c r="J643">
        <f t="shared" si="140"/>
        <v>138</v>
      </c>
      <c r="K643">
        <f t="shared" si="141"/>
        <v>152</v>
      </c>
      <c r="L643">
        <f t="shared" si="142"/>
        <v>86</v>
      </c>
      <c r="M643" s="3">
        <f t="shared" si="146"/>
        <v>0.13829787234042554</v>
      </c>
      <c r="N643" s="3">
        <f t="shared" si="143"/>
        <v>0.40425531914893614</v>
      </c>
    </row>
    <row r="644" spans="1:14" x14ac:dyDescent="0.2">
      <c r="A644" s="2">
        <v>38128</v>
      </c>
      <c r="B644">
        <v>62</v>
      </c>
      <c r="C644">
        <v>129</v>
      </c>
      <c r="D644">
        <v>80</v>
      </c>
      <c r="E644" s="3">
        <f t="shared" si="144"/>
        <v>-6.6420664206642069E-2</v>
      </c>
      <c r="F644">
        <v>21</v>
      </c>
      <c r="G644">
        <v>35</v>
      </c>
      <c r="H644">
        <v>22</v>
      </c>
      <c r="I644" s="3">
        <f t="shared" si="145"/>
        <v>-1.282051282051282E-2</v>
      </c>
      <c r="J644">
        <f t="shared" si="140"/>
        <v>83</v>
      </c>
      <c r="K644">
        <f t="shared" si="141"/>
        <v>164</v>
      </c>
      <c r="L644">
        <f t="shared" si="142"/>
        <v>102</v>
      </c>
      <c r="M644" s="3">
        <f t="shared" si="146"/>
        <v>-5.4441260744985676E-2</v>
      </c>
      <c r="N644" s="3">
        <f t="shared" si="143"/>
        <v>0.46991404011461319</v>
      </c>
    </row>
    <row r="645" spans="1:14" x14ac:dyDescent="0.2">
      <c r="A645" s="2">
        <v>38121</v>
      </c>
      <c r="B645">
        <v>46</v>
      </c>
      <c r="C645">
        <v>124</v>
      </c>
      <c r="D645">
        <v>130</v>
      </c>
      <c r="E645" s="3">
        <f t="shared" si="144"/>
        <v>-0.28000000000000003</v>
      </c>
      <c r="F645">
        <v>33</v>
      </c>
      <c r="G645">
        <v>29</v>
      </c>
      <c r="H645">
        <v>35</v>
      </c>
      <c r="I645" s="3">
        <f t="shared" si="145"/>
        <v>-2.0618556701030927E-2</v>
      </c>
      <c r="J645">
        <f t="shared" si="140"/>
        <v>79</v>
      </c>
      <c r="K645">
        <f t="shared" si="141"/>
        <v>153</v>
      </c>
      <c r="L645">
        <f t="shared" si="142"/>
        <v>165</v>
      </c>
      <c r="M645" s="3">
        <f t="shared" si="146"/>
        <v>-0.21662468513853905</v>
      </c>
      <c r="N645" s="3">
        <f t="shared" si="143"/>
        <v>0.38539042821158692</v>
      </c>
    </row>
    <row r="646" spans="1:14" x14ac:dyDescent="0.2">
      <c r="A646" s="2">
        <v>38114</v>
      </c>
      <c r="B646">
        <v>41</v>
      </c>
      <c r="C646">
        <v>94</v>
      </c>
      <c r="D646">
        <v>181</v>
      </c>
      <c r="E646" s="3">
        <f t="shared" si="144"/>
        <v>-0.44303797468354428</v>
      </c>
      <c r="F646">
        <v>16</v>
      </c>
      <c r="G646">
        <v>24</v>
      </c>
      <c r="H646">
        <v>42</v>
      </c>
      <c r="I646" s="3">
        <f t="shared" si="145"/>
        <v>-0.31707317073170732</v>
      </c>
      <c r="J646">
        <f t="shared" si="140"/>
        <v>57</v>
      </c>
      <c r="K646">
        <f t="shared" si="141"/>
        <v>118</v>
      </c>
      <c r="L646">
        <f t="shared" si="142"/>
        <v>223</v>
      </c>
      <c r="M646" s="3">
        <f t="shared" si="146"/>
        <v>-0.41708542713567837</v>
      </c>
      <c r="N646" s="3">
        <f t="shared" si="143"/>
        <v>0.29648241206030151</v>
      </c>
    </row>
    <row r="647" spans="1:14" x14ac:dyDescent="0.2">
      <c r="A647" s="2">
        <v>38107</v>
      </c>
      <c r="B647">
        <v>48</v>
      </c>
      <c r="C647">
        <v>105</v>
      </c>
      <c r="D647">
        <v>132</v>
      </c>
      <c r="E647" s="3">
        <f t="shared" si="144"/>
        <v>-0.29473684210526313</v>
      </c>
      <c r="F647">
        <v>15</v>
      </c>
      <c r="G647">
        <v>25</v>
      </c>
      <c r="H647">
        <v>46</v>
      </c>
      <c r="I647" s="3">
        <f t="shared" si="145"/>
        <v>-0.36046511627906974</v>
      </c>
      <c r="J647">
        <f t="shared" si="140"/>
        <v>63</v>
      </c>
      <c r="K647">
        <f t="shared" si="141"/>
        <v>130</v>
      </c>
      <c r="L647">
        <f t="shared" si="142"/>
        <v>178</v>
      </c>
      <c r="M647" s="3">
        <f t="shared" si="146"/>
        <v>-0.30997304582210244</v>
      </c>
      <c r="N647" s="3">
        <f t="shared" si="143"/>
        <v>0.35040431266846361</v>
      </c>
    </row>
    <row r="648" spans="1:14" x14ac:dyDescent="0.2">
      <c r="A648" s="2">
        <v>38100</v>
      </c>
      <c r="B648">
        <v>134</v>
      </c>
      <c r="C648">
        <v>123</v>
      </c>
      <c r="D648">
        <v>52</v>
      </c>
      <c r="E648" s="3">
        <f t="shared" si="144"/>
        <v>0.26537216828478966</v>
      </c>
      <c r="F648">
        <v>43</v>
      </c>
      <c r="G648">
        <v>32</v>
      </c>
      <c r="H648">
        <v>16</v>
      </c>
      <c r="I648" s="3">
        <f t="shared" si="145"/>
        <v>0.2967032967032967</v>
      </c>
      <c r="J648">
        <f t="shared" si="140"/>
        <v>177</v>
      </c>
      <c r="K648">
        <f t="shared" si="141"/>
        <v>155</v>
      </c>
      <c r="L648">
        <f t="shared" si="142"/>
        <v>68</v>
      </c>
      <c r="M648" s="3">
        <f t="shared" si="146"/>
        <v>0.27250000000000002</v>
      </c>
      <c r="N648" s="3">
        <f t="shared" si="143"/>
        <v>0.38750000000000001</v>
      </c>
    </row>
    <row r="649" spans="1:14" x14ac:dyDescent="0.2">
      <c r="A649" s="2">
        <v>38093</v>
      </c>
      <c r="B649">
        <v>71</v>
      </c>
      <c r="C649">
        <v>136</v>
      </c>
      <c r="D649">
        <v>98</v>
      </c>
      <c r="E649" s="3">
        <f t="shared" si="144"/>
        <v>-8.8524590163934422E-2</v>
      </c>
      <c r="F649">
        <v>24</v>
      </c>
      <c r="G649">
        <v>26</v>
      </c>
      <c r="H649">
        <v>25</v>
      </c>
      <c r="I649" s="3">
        <f t="shared" si="145"/>
        <v>-1.3333333333333334E-2</v>
      </c>
      <c r="J649">
        <f t="shared" si="140"/>
        <v>95</v>
      </c>
      <c r="K649">
        <f t="shared" si="141"/>
        <v>162</v>
      </c>
      <c r="L649">
        <f t="shared" si="142"/>
        <v>123</v>
      </c>
      <c r="M649" s="3">
        <f t="shared" si="146"/>
        <v>-7.3684210526315783E-2</v>
      </c>
      <c r="N649" s="3">
        <f t="shared" si="143"/>
        <v>0.4263157894736842</v>
      </c>
    </row>
    <row r="650" spans="1:14" x14ac:dyDescent="0.2">
      <c r="A650" s="2">
        <v>38085</v>
      </c>
      <c r="B650">
        <v>114</v>
      </c>
      <c r="C650">
        <v>122</v>
      </c>
      <c r="D650">
        <v>54</v>
      </c>
      <c r="E650" s="3">
        <f t="shared" si="144"/>
        <v>0.20689655172413793</v>
      </c>
      <c r="F650">
        <v>21</v>
      </c>
      <c r="G650">
        <v>27</v>
      </c>
      <c r="H650">
        <v>20</v>
      </c>
      <c r="I650" s="3">
        <f t="shared" si="145"/>
        <v>1.4705882352941176E-2</v>
      </c>
      <c r="J650">
        <f t="shared" si="140"/>
        <v>135</v>
      </c>
      <c r="K650">
        <f t="shared" si="141"/>
        <v>149</v>
      </c>
      <c r="L650">
        <f t="shared" si="142"/>
        <v>74</v>
      </c>
      <c r="M650" s="3">
        <f t="shared" si="146"/>
        <v>0.17039106145251395</v>
      </c>
      <c r="N650" s="3">
        <f t="shared" si="143"/>
        <v>0.41620111731843573</v>
      </c>
    </row>
    <row r="651" spans="1:14" x14ac:dyDescent="0.2">
      <c r="A651" s="2">
        <v>38079</v>
      </c>
      <c r="B651">
        <v>129</v>
      </c>
      <c r="C651">
        <v>94</v>
      </c>
      <c r="D651">
        <v>59</v>
      </c>
      <c r="E651" s="3">
        <f t="shared" si="144"/>
        <v>0.24822695035460993</v>
      </c>
      <c r="F651">
        <v>32</v>
      </c>
      <c r="G651">
        <v>29</v>
      </c>
      <c r="H651">
        <v>26</v>
      </c>
      <c r="I651" s="3">
        <f t="shared" si="145"/>
        <v>6.8965517241379309E-2</v>
      </c>
      <c r="J651">
        <f t="shared" si="140"/>
        <v>161</v>
      </c>
      <c r="K651">
        <f t="shared" si="141"/>
        <v>123</v>
      </c>
      <c r="L651">
        <f t="shared" si="142"/>
        <v>85</v>
      </c>
      <c r="M651" s="3">
        <f t="shared" si="146"/>
        <v>0.20596205962059622</v>
      </c>
      <c r="N651" s="3">
        <f t="shared" si="143"/>
        <v>0.33333333333333331</v>
      </c>
    </row>
    <row r="652" spans="1:14" x14ac:dyDescent="0.2">
      <c r="A652" s="2">
        <v>38072</v>
      </c>
      <c r="B652">
        <v>113</v>
      </c>
      <c r="C652">
        <v>110</v>
      </c>
      <c r="D652">
        <v>94</v>
      </c>
      <c r="E652" s="3">
        <f t="shared" si="144"/>
        <v>5.993690851735016E-2</v>
      </c>
      <c r="F652">
        <v>27</v>
      </c>
      <c r="G652">
        <v>25</v>
      </c>
      <c r="H652">
        <v>23</v>
      </c>
      <c r="I652" s="3">
        <f t="shared" si="145"/>
        <v>5.3333333333333337E-2</v>
      </c>
      <c r="J652">
        <f t="shared" si="140"/>
        <v>140</v>
      </c>
      <c r="K652">
        <f t="shared" si="141"/>
        <v>135</v>
      </c>
      <c r="L652">
        <f t="shared" si="142"/>
        <v>117</v>
      </c>
      <c r="M652" s="3">
        <f t="shared" si="146"/>
        <v>5.8673469387755105E-2</v>
      </c>
      <c r="N652" s="3">
        <f t="shared" si="143"/>
        <v>0.34438775510204084</v>
      </c>
    </row>
    <row r="653" spans="1:14" x14ac:dyDescent="0.2">
      <c r="A653" s="2">
        <v>38065</v>
      </c>
      <c r="B653">
        <v>59</v>
      </c>
      <c r="C653">
        <v>109</v>
      </c>
      <c r="D653">
        <v>154</v>
      </c>
      <c r="E653" s="3">
        <f t="shared" si="144"/>
        <v>-0.29503105590062112</v>
      </c>
      <c r="F653">
        <v>15</v>
      </c>
      <c r="G653">
        <v>30</v>
      </c>
      <c r="H653">
        <v>38</v>
      </c>
      <c r="I653" s="3">
        <f t="shared" si="145"/>
        <v>-0.27710843373493976</v>
      </c>
      <c r="J653">
        <f t="shared" si="140"/>
        <v>74</v>
      </c>
      <c r="K653">
        <f t="shared" si="141"/>
        <v>139</v>
      </c>
      <c r="L653">
        <f t="shared" si="142"/>
        <v>192</v>
      </c>
      <c r="M653" s="3">
        <f t="shared" si="146"/>
        <v>-0.29135802469135802</v>
      </c>
      <c r="N653" s="3">
        <f t="shared" si="143"/>
        <v>0.34320987654320989</v>
      </c>
    </row>
    <row r="654" spans="1:14" x14ac:dyDescent="0.2">
      <c r="A654" s="2">
        <v>38058</v>
      </c>
      <c r="B654">
        <v>68</v>
      </c>
      <c r="C654">
        <v>92</v>
      </c>
      <c r="D654">
        <v>145</v>
      </c>
      <c r="E654" s="3">
        <f t="shared" si="144"/>
        <v>-0.25245901639344265</v>
      </c>
      <c r="F654">
        <v>14</v>
      </c>
      <c r="G654">
        <v>22</v>
      </c>
      <c r="H654">
        <v>37</v>
      </c>
      <c r="I654" s="3">
        <f t="shared" si="145"/>
        <v>-0.31506849315068491</v>
      </c>
      <c r="J654">
        <f t="shared" si="140"/>
        <v>82</v>
      </c>
      <c r="K654">
        <f t="shared" si="141"/>
        <v>114</v>
      </c>
      <c r="L654">
        <f t="shared" si="142"/>
        <v>182</v>
      </c>
      <c r="M654" s="3">
        <f t="shared" si="146"/>
        <v>-0.26455026455026454</v>
      </c>
      <c r="N654" s="3">
        <f t="shared" si="143"/>
        <v>0.30158730158730157</v>
      </c>
    </row>
    <row r="655" spans="1:14" x14ac:dyDescent="0.2">
      <c r="A655" s="2">
        <v>38051</v>
      </c>
      <c r="B655">
        <v>151</v>
      </c>
      <c r="C655">
        <v>113</v>
      </c>
      <c r="D655">
        <v>59</v>
      </c>
      <c r="E655" s="3">
        <f t="shared" si="144"/>
        <v>0.28482972136222912</v>
      </c>
      <c r="F655">
        <v>28</v>
      </c>
      <c r="G655">
        <v>29</v>
      </c>
      <c r="H655">
        <v>12</v>
      </c>
      <c r="I655" s="3">
        <f t="shared" si="145"/>
        <v>0.2318840579710145</v>
      </c>
      <c r="J655">
        <f t="shared" si="140"/>
        <v>179</v>
      </c>
      <c r="K655">
        <f t="shared" si="141"/>
        <v>142</v>
      </c>
      <c r="L655">
        <f t="shared" si="142"/>
        <v>71</v>
      </c>
      <c r="M655" s="3">
        <f t="shared" si="146"/>
        <v>0.27551020408163263</v>
      </c>
      <c r="N655" s="3">
        <f t="shared" si="143"/>
        <v>0.36224489795918369</v>
      </c>
    </row>
    <row r="656" spans="1:14" x14ac:dyDescent="0.2">
      <c r="A656" s="2">
        <v>38044</v>
      </c>
      <c r="B656">
        <v>95</v>
      </c>
      <c r="C656">
        <v>103</v>
      </c>
      <c r="D656">
        <v>100</v>
      </c>
      <c r="E656" s="3">
        <f t="shared" si="144"/>
        <v>-1.6778523489932886E-2</v>
      </c>
      <c r="F656">
        <v>20</v>
      </c>
      <c r="G656">
        <v>28</v>
      </c>
      <c r="H656">
        <v>22</v>
      </c>
      <c r="I656" s="3">
        <f t="shared" si="145"/>
        <v>-2.8571428571428571E-2</v>
      </c>
      <c r="J656">
        <f t="shared" si="140"/>
        <v>115</v>
      </c>
      <c r="K656">
        <f t="shared" si="141"/>
        <v>131</v>
      </c>
      <c r="L656">
        <f t="shared" si="142"/>
        <v>122</v>
      </c>
      <c r="M656" s="3">
        <f t="shared" si="146"/>
        <v>-1.9021739130434784E-2</v>
      </c>
      <c r="N656" s="3">
        <f t="shared" si="143"/>
        <v>0.35597826086956524</v>
      </c>
    </row>
    <row r="657" spans="1:14" x14ac:dyDescent="0.2">
      <c r="A657" s="2">
        <v>38037</v>
      </c>
      <c r="B657">
        <v>97</v>
      </c>
      <c r="C657">
        <v>129</v>
      </c>
      <c r="D657">
        <v>88</v>
      </c>
      <c r="E657" s="3">
        <f t="shared" si="144"/>
        <v>2.8662420382165606E-2</v>
      </c>
      <c r="F657">
        <v>20</v>
      </c>
      <c r="G657">
        <v>32</v>
      </c>
      <c r="H657">
        <v>20</v>
      </c>
      <c r="I657" s="3">
        <f t="shared" si="145"/>
        <v>0</v>
      </c>
      <c r="J657">
        <f t="shared" si="140"/>
        <v>117</v>
      </c>
      <c r="K657">
        <f t="shared" si="141"/>
        <v>161</v>
      </c>
      <c r="L657">
        <f t="shared" si="142"/>
        <v>108</v>
      </c>
      <c r="M657" s="3">
        <f t="shared" si="146"/>
        <v>2.3316062176165803E-2</v>
      </c>
      <c r="N657" s="3">
        <f t="shared" si="143"/>
        <v>0.41709844559585491</v>
      </c>
    </row>
    <row r="658" spans="1:14" x14ac:dyDescent="0.2">
      <c r="A658" s="2">
        <v>38030</v>
      </c>
      <c r="B658">
        <v>109</v>
      </c>
      <c r="C658">
        <v>112</v>
      </c>
      <c r="D658">
        <v>92</v>
      </c>
      <c r="E658" s="3">
        <f t="shared" si="144"/>
        <v>5.4313099041533544E-2</v>
      </c>
      <c r="F658">
        <v>27</v>
      </c>
      <c r="G658">
        <v>23</v>
      </c>
      <c r="H658">
        <v>21</v>
      </c>
      <c r="I658" s="3">
        <f t="shared" si="145"/>
        <v>8.4507042253521125E-2</v>
      </c>
      <c r="J658">
        <f t="shared" si="140"/>
        <v>136</v>
      </c>
      <c r="K658">
        <f t="shared" si="141"/>
        <v>135</v>
      </c>
      <c r="L658">
        <f t="shared" si="142"/>
        <v>113</v>
      </c>
      <c r="M658" s="3">
        <f t="shared" si="146"/>
        <v>5.9895833333333336E-2</v>
      </c>
      <c r="N658" s="3">
        <f t="shared" si="143"/>
        <v>0.3515625</v>
      </c>
    </row>
    <row r="659" spans="1:14" x14ac:dyDescent="0.2">
      <c r="A659" s="2">
        <v>38023</v>
      </c>
      <c r="B659">
        <v>90</v>
      </c>
      <c r="C659">
        <v>123</v>
      </c>
      <c r="D659">
        <v>92</v>
      </c>
      <c r="E659" s="3">
        <f t="shared" si="144"/>
        <v>-6.5573770491803279E-3</v>
      </c>
      <c r="F659">
        <v>18</v>
      </c>
      <c r="G659">
        <v>28</v>
      </c>
      <c r="H659">
        <v>26</v>
      </c>
      <c r="I659" s="3">
        <f t="shared" si="145"/>
        <v>-0.1111111111111111</v>
      </c>
      <c r="J659">
        <f t="shared" si="140"/>
        <v>108</v>
      </c>
      <c r="K659">
        <f t="shared" si="141"/>
        <v>151</v>
      </c>
      <c r="L659">
        <f t="shared" si="142"/>
        <v>118</v>
      </c>
      <c r="M659" s="3">
        <f t="shared" si="146"/>
        <v>-2.6525198938992044E-2</v>
      </c>
      <c r="N659" s="3">
        <f t="shared" si="143"/>
        <v>0.40053050397877982</v>
      </c>
    </row>
    <row r="660" spans="1:14" x14ac:dyDescent="0.2">
      <c r="A660" s="2">
        <v>38016</v>
      </c>
      <c r="B660">
        <v>81</v>
      </c>
      <c r="C660">
        <v>103</v>
      </c>
      <c r="D660">
        <v>110</v>
      </c>
      <c r="E660" s="3">
        <f t="shared" si="144"/>
        <v>-9.8639455782312924E-2</v>
      </c>
      <c r="F660">
        <v>24</v>
      </c>
      <c r="G660">
        <v>23</v>
      </c>
      <c r="H660">
        <v>28</v>
      </c>
      <c r="I660" s="3">
        <f t="shared" si="145"/>
        <v>-5.3333333333333337E-2</v>
      </c>
      <c r="J660">
        <f t="shared" si="140"/>
        <v>105</v>
      </c>
      <c r="K660">
        <f t="shared" si="141"/>
        <v>126</v>
      </c>
      <c r="L660">
        <f t="shared" si="142"/>
        <v>138</v>
      </c>
      <c r="M660" s="3">
        <f t="shared" si="146"/>
        <v>-8.943089430894309E-2</v>
      </c>
      <c r="N660" s="3">
        <f t="shared" si="143"/>
        <v>0.34146341463414637</v>
      </c>
    </row>
    <row r="661" spans="1:14" x14ac:dyDescent="0.2">
      <c r="A661" s="2">
        <v>38009</v>
      </c>
      <c r="B661">
        <v>110</v>
      </c>
      <c r="C661">
        <v>103</v>
      </c>
      <c r="D661">
        <v>86</v>
      </c>
      <c r="E661" s="3">
        <f t="shared" si="144"/>
        <v>8.0267558528428096E-2</v>
      </c>
      <c r="F661">
        <v>24</v>
      </c>
      <c r="G661">
        <v>20</v>
      </c>
      <c r="H661">
        <v>30</v>
      </c>
      <c r="I661" s="3">
        <f t="shared" si="145"/>
        <v>-8.1081081081081086E-2</v>
      </c>
      <c r="J661">
        <f t="shared" si="140"/>
        <v>134</v>
      </c>
      <c r="K661">
        <f t="shared" si="141"/>
        <v>123</v>
      </c>
      <c r="L661">
        <f t="shared" si="142"/>
        <v>116</v>
      </c>
      <c r="M661" s="3">
        <f t="shared" si="146"/>
        <v>4.8257372654155493E-2</v>
      </c>
      <c r="N661" s="3">
        <f t="shared" si="143"/>
        <v>0.32975871313672922</v>
      </c>
    </row>
    <row r="662" spans="1:14" x14ac:dyDescent="0.2">
      <c r="A662" s="2">
        <v>38002</v>
      </c>
      <c r="B662">
        <v>144</v>
      </c>
      <c r="C662">
        <v>70</v>
      </c>
      <c r="D662">
        <v>59</v>
      </c>
      <c r="E662" s="3">
        <f t="shared" si="144"/>
        <v>0.31135531135531136</v>
      </c>
      <c r="F662">
        <v>34</v>
      </c>
      <c r="G662">
        <v>19</v>
      </c>
      <c r="H662">
        <v>16</v>
      </c>
      <c r="I662" s="3">
        <f t="shared" si="145"/>
        <v>0.2608695652173913</v>
      </c>
      <c r="J662">
        <f t="shared" ref="J662:J693" si="147">B662+F662</f>
        <v>178</v>
      </c>
      <c r="K662">
        <f t="shared" ref="K662:K693" si="148">C662+G662</f>
        <v>89</v>
      </c>
      <c r="L662">
        <f t="shared" ref="L662:L693" si="149">D662+H662</f>
        <v>75</v>
      </c>
      <c r="M662" s="3">
        <f t="shared" si="146"/>
        <v>0.30116959064327486</v>
      </c>
      <c r="N662" s="3">
        <f t="shared" ref="N662:N693" si="150">K662/SUM(J662:L662)</f>
        <v>0.26023391812865498</v>
      </c>
    </row>
    <row r="663" spans="1:14" x14ac:dyDescent="0.2">
      <c r="A663" s="2">
        <v>37995</v>
      </c>
      <c r="B663">
        <v>122</v>
      </c>
      <c r="C663">
        <v>88</v>
      </c>
      <c r="D663">
        <v>88</v>
      </c>
      <c r="E663" s="3">
        <f t="shared" si="144"/>
        <v>0.11409395973154363</v>
      </c>
      <c r="F663">
        <v>29</v>
      </c>
      <c r="G663">
        <v>22</v>
      </c>
      <c r="H663">
        <v>21</v>
      </c>
      <c r="I663" s="3">
        <f t="shared" si="145"/>
        <v>0.1111111111111111</v>
      </c>
      <c r="J663">
        <f t="shared" si="147"/>
        <v>151</v>
      </c>
      <c r="K663">
        <f t="shared" si="148"/>
        <v>110</v>
      </c>
      <c r="L663">
        <f t="shared" si="149"/>
        <v>109</v>
      </c>
      <c r="M663" s="3">
        <f t="shared" si="146"/>
        <v>0.11351351351351352</v>
      </c>
      <c r="N663" s="3">
        <f t="shared" si="150"/>
        <v>0.29729729729729731</v>
      </c>
    </row>
    <row r="664" spans="1:14" x14ac:dyDescent="0.2">
      <c r="A664" s="2">
        <v>37988</v>
      </c>
      <c r="B664">
        <v>117</v>
      </c>
      <c r="C664">
        <v>68</v>
      </c>
      <c r="D664">
        <v>45</v>
      </c>
      <c r="E664" s="3">
        <f t="shared" si="144"/>
        <v>0.31304347826086959</v>
      </c>
      <c r="F664">
        <v>24</v>
      </c>
      <c r="G664">
        <v>13</v>
      </c>
      <c r="H664">
        <v>10</v>
      </c>
      <c r="I664" s="3">
        <f t="shared" si="145"/>
        <v>0.2978723404255319</v>
      </c>
      <c r="J664">
        <f t="shared" si="147"/>
        <v>141</v>
      </c>
      <c r="K664">
        <f t="shared" si="148"/>
        <v>81</v>
      </c>
      <c r="L664">
        <f t="shared" si="149"/>
        <v>55</v>
      </c>
      <c r="M664" s="3">
        <f t="shared" si="146"/>
        <v>0.31046931407942241</v>
      </c>
      <c r="N664" s="3">
        <f t="shared" si="150"/>
        <v>0.29241877256317689</v>
      </c>
    </row>
    <row r="665" spans="1:14" x14ac:dyDescent="0.2">
      <c r="A665" s="2">
        <v>37974</v>
      </c>
      <c r="B665">
        <v>92</v>
      </c>
      <c r="C665">
        <v>102</v>
      </c>
      <c r="D665">
        <v>53</v>
      </c>
      <c r="E665" s="3">
        <f t="shared" si="144"/>
        <v>0.15789473684210525</v>
      </c>
      <c r="F665">
        <v>25</v>
      </c>
      <c r="G665">
        <v>25</v>
      </c>
      <c r="H665">
        <v>16</v>
      </c>
      <c r="I665" s="3">
        <f t="shared" si="145"/>
        <v>0.13636363636363635</v>
      </c>
      <c r="J665">
        <f t="shared" si="147"/>
        <v>117</v>
      </c>
      <c r="K665">
        <f t="shared" si="148"/>
        <v>127</v>
      </c>
      <c r="L665">
        <f t="shared" si="149"/>
        <v>69</v>
      </c>
      <c r="M665" s="3">
        <f t="shared" si="146"/>
        <v>0.15335463258785942</v>
      </c>
      <c r="N665" s="3">
        <f t="shared" si="150"/>
        <v>0.40575079872204473</v>
      </c>
    </row>
    <row r="666" spans="1:14" x14ac:dyDescent="0.2">
      <c r="A666" s="2">
        <v>37967</v>
      </c>
      <c r="B666">
        <v>113</v>
      </c>
      <c r="C666">
        <v>96</v>
      </c>
      <c r="D666">
        <v>63</v>
      </c>
      <c r="E666" s="3">
        <f t="shared" si="144"/>
        <v>0.18382352941176472</v>
      </c>
      <c r="F666">
        <v>30</v>
      </c>
      <c r="G666">
        <v>16</v>
      </c>
      <c r="H666">
        <v>16</v>
      </c>
      <c r="I666" s="3">
        <f t="shared" si="145"/>
        <v>0.22580645161290322</v>
      </c>
      <c r="J666">
        <f t="shared" si="147"/>
        <v>143</v>
      </c>
      <c r="K666">
        <f t="shared" si="148"/>
        <v>112</v>
      </c>
      <c r="L666">
        <f t="shared" si="149"/>
        <v>79</v>
      </c>
      <c r="M666" s="3">
        <f t="shared" si="146"/>
        <v>0.19161676646706588</v>
      </c>
      <c r="N666" s="3">
        <f t="shared" si="150"/>
        <v>0.33532934131736525</v>
      </c>
    </row>
    <row r="667" spans="1:14" x14ac:dyDescent="0.2">
      <c r="A667" s="2">
        <v>37960</v>
      </c>
      <c r="B667">
        <v>92</v>
      </c>
      <c r="C667">
        <v>83</v>
      </c>
      <c r="D667">
        <v>65</v>
      </c>
      <c r="E667" s="3">
        <f t="shared" si="144"/>
        <v>0.1125</v>
      </c>
      <c r="F667">
        <v>27</v>
      </c>
      <c r="G667">
        <v>22</v>
      </c>
      <c r="H667">
        <v>13</v>
      </c>
      <c r="I667" s="3">
        <f t="shared" si="145"/>
        <v>0.22580645161290322</v>
      </c>
      <c r="J667">
        <f t="shared" si="147"/>
        <v>119</v>
      </c>
      <c r="K667">
        <f t="shared" si="148"/>
        <v>105</v>
      </c>
      <c r="L667">
        <f t="shared" si="149"/>
        <v>78</v>
      </c>
      <c r="M667" s="3">
        <f t="shared" si="146"/>
        <v>0.13576158940397351</v>
      </c>
      <c r="N667" s="3">
        <f t="shared" si="150"/>
        <v>0.34768211920529801</v>
      </c>
    </row>
    <row r="668" spans="1:14" x14ac:dyDescent="0.2">
      <c r="A668" s="2">
        <v>37953</v>
      </c>
      <c r="B668">
        <v>96</v>
      </c>
      <c r="C668">
        <v>105</v>
      </c>
      <c r="D668">
        <v>62</v>
      </c>
      <c r="E668" s="3">
        <f t="shared" si="144"/>
        <v>0.12927756653992395</v>
      </c>
      <c r="F668">
        <v>28</v>
      </c>
      <c r="G668">
        <v>27</v>
      </c>
      <c r="H668">
        <v>16</v>
      </c>
      <c r="I668" s="3">
        <f t="shared" si="145"/>
        <v>0.16901408450704225</v>
      </c>
      <c r="J668">
        <f t="shared" si="147"/>
        <v>124</v>
      </c>
      <c r="K668">
        <f t="shared" si="148"/>
        <v>132</v>
      </c>
      <c r="L668">
        <f t="shared" si="149"/>
        <v>78</v>
      </c>
      <c r="M668" s="3">
        <f t="shared" si="146"/>
        <v>0.1377245508982036</v>
      </c>
      <c r="N668" s="3">
        <f t="shared" si="150"/>
        <v>0.39520958083832336</v>
      </c>
    </row>
    <row r="669" spans="1:14" x14ac:dyDescent="0.2">
      <c r="A669" s="2">
        <v>37946</v>
      </c>
      <c r="B669">
        <v>63</v>
      </c>
      <c r="C669">
        <v>85</v>
      </c>
      <c r="D669">
        <v>114</v>
      </c>
      <c r="E669" s="3">
        <f t="shared" si="144"/>
        <v>-0.19465648854961831</v>
      </c>
      <c r="F669">
        <v>15</v>
      </c>
      <c r="G669">
        <v>22</v>
      </c>
      <c r="H669">
        <v>29</v>
      </c>
      <c r="I669" s="3">
        <f t="shared" si="145"/>
        <v>-0.21212121212121213</v>
      </c>
      <c r="J669">
        <f t="shared" si="147"/>
        <v>78</v>
      </c>
      <c r="K669">
        <f t="shared" si="148"/>
        <v>107</v>
      </c>
      <c r="L669">
        <f t="shared" si="149"/>
        <v>143</v>
      </c>
      <c r="M669" s="3">
        <f t="shared" si="146"/>
        <v>-0.19817073170731708</v>
      </c>
      <c r="N669" s="3">
        <f t="shared" si="150"/>
        <v>0.32621951219512196</v>
      </c>
    </row>
    <row r="670" spans="1:14" x14ac:dyDescent="0.2">
      <c r="A670" s="2">
        <v>37939</v>
      </c>
      <c r="B670">
        <v>113</v>
      </c>
      <c r="C670">
        <v>80</v>
      </c>
      <c r="D670">
        <v>93</v>
      </c>
      <c r="E670" s="3">
        <f t="shared" si="144"/>
        <v>6.9930069930069935E-2</v>
      </c>
      <c r="F670">
        <v>23</v>
      </c>
      <c r="G670">
        <v>15</v>
      </c>
      <c r="H670">
        <v>20</v>
      </c>
      <c r="I670" s="3">
        <f t="shared" si="145"/>
        <v>5.1724137931034482E-2</v>
      </c>
      <c r="J670">
        <f t="shared" si="147"/>
        <v>136</v>
      </c>
      <c r="K670">
        <f t="shared" si="148"/>
        <v>95</v>
      </c>
      <c r="L670">
        <f t="shared" si="149"/>
        <v>113</v>
      </c>
      <c r="M670" s="3">
        <f t="shared" si="146"/>
        <v>6.6860465116279064E-2</v>
      </c>
      <c r="N670" s="3">
        <f t="shared" si="150"/>
        <v>0.27616279069767441</v>
      </c>
    </row>
    <row r="671" spans="1:14" x14ac:dyDescent="0.2">
      <c r="A671" s="2">
        <v>37932</v>
      </c>
      <c r="B671">
        <v>146</v>
      </c>
      <c r="C671">
        <v>83</v>
      </c>
      <c r="D671">
        <v>74</v>
      </c>
      <c r="E671" s="3">
        <f t="shared" si="144"/>
        <v>0.23762376237623761</v>
      </c>
      <c r="F671">
        <v>36</v>
      </c>
      <c r="G671">
        <v>16</v>
      </c>
      <c r="H671">
        <v>17</v>
      </c>
      <c r="I671" s="3">
        <f t="shared" si="145"/>
        <v>0.27536231884057971</v>
      </c>
      <c r="J671">
        <f t="shared" si="147"/>
        <v>182</v>
      </c>
      <c r="K671">
        <f t="shared" si="148"/>
        <v>99</v>
      </c>
      <c r="L671">
        <f t="shared" si="149"/>
        <v>91</v>
      </c>
      <c r="M671" s="3">
        <f t="shared" si="146"/>
        <v>0.2446236559139785</v>
      </c>
      <c r="N671" s="3">
        <f t="shared" si="150"/>
        <v>0.2661290322580645</v>
      </c>
    </row>
    <row r="672" spans="1:14" x14ac:dyDescent="0.2">
      <c r="A672" s="2">
        <v>37925</v>
      </c>
      <c r="B672">
        <v>112</v>
      </c>
      <c r="C672">
        <v>103</v>
      </c>
      <c r="D672">
        <v>76</v>
      </c>
      <c r="E672" s="3">
        <f t="shared" si="144"/>
        <v>0.12371134020618557</v>
      </c>
      <c r="F672">
        <v>35</v>
      </c>
      <c r="G672">
        <v>17</v>
      </c>
      <c r="H672">
        <v>20</v>
      </c>
      <c r="I672" s="3">
        <f t="shared" si="145"/>
        <v>0.20833333333333334</v>
      </c>
      <c r="J672">
        <f t="shared" si="147"/>
        <v>147</v>
      </c>
      <c r="K672">
        <f t="shared" si="148"/>
        <v>120</v>
      </c>
      <c r="L672">
        <f t="shared" si="149"/>
        <v>96</v>
      </c>
      <c r="M672" s="3">
        <f t="shared" si="146"/>
        <v>0.14049586776859505</v>
      </c>
      <c r="N672" s="3">
        <f t="shared" si="150"/>
        <v>0.33057851239669422</v>
      </c>
    </row>
    <row r="673" spans="1:14" x14ac:dyDescent="0.2">
      <c r="A673" s="2">
        <v>37918</v>
      </c>
      <c r="B673">
        <v>57</v>
      </c>
      <c r="C673">
        <v>86</v>
      </c>
      <c r="D673">
        <v>129</v>
      </c>
      <c r="E673" s="3">
        <f t="shared" ref="E673:E705" si="151">(B673-D673)/SUM(B673:D673)</f>
        <v>-0.26470588235294118</v>
      </c>
      <c r="F673">
        <v>12</v>
      </c>
      <c r="G673">
        <v>21</v>
      </c>
      <c r="H673">
        <v>32</v>
      </c>
      <c r="I673" s="3">
        <f t="shared" ref="I673:I705" si="152">(F673-H673)/SUM(F673:H673)</f>
        <v>-0.30769230769230771</v>
      </c>
      <c r="J673">
        <f t="shared" si="147"/>
        <v>69</v>
      </c>
      <c r="K673">
        <f t="shared" si="148"/>
        <v>107</v>
      </c>
      <c r="L673">
        <f t="shared" si="149"/>
        <v>161</v>
      </c>
      <c r="M673" s="3">
        <f t="shared" ref="M673:M705" si="153">(J673-L673)/SUM(J673:L673)</f>
        <v>-0.27299703264094954</v>
      </c>
      <c r="N673" s="3">
        <f t="shared" si="150"/>
        <v>0.31750741839762614</v>
      </c>
    </row>
    <row r="674" spans="1:14" x14ac:dyDescent="0.2">
      <c r="A674" s="2">
        <v>37911</v>
      </c>
      <c r="B674">
        <v>72</v>
      </c>
      <c r="C674">
        <v>103</v>
      </c>
      <c r="D674">
        <v>91</v>
      </c>
      <c r="E674" s="3">
        <f t="shared" si="151"/>
        <v>-7.1428571428571425E-2</v>
      </c>
      <c r="F674">
        <v>23</v>
      </c>
      <c r="G674">
        <v>19</v>
      </c>
      <c r="H674">
        <v>22</v>
      </c>
      <c r="I674" s="3">
        <f t="shared" si="152"/>
        <v>1.5625E-2</v>
      </c>
      <c r="J674">
        <f t="shared" si="147"/>
        <v>95</v>
      </c>
      <c r="K674">
        <f t="shared" si="148"/>
        <v>122</v>
      </c>
      <c r="L674">
        <f t="shared" si="149"/>
        <v>113</v>
      </c>
      <c r="M674" s="3">
        <f t="shared" si="153"/>
        <v>-5.4545454545454543E-2</v>
      </c>
      <c r="N674" s="3">
        <f t="shared" si="150"/>
        <v>0.36969696969696969</v>
      </c>
    </row>
    <row r="675" spans="1:14" x14ac:dyDescent="0.2">
      <c r="A675" s="2">
        <v>37904</v>
      </c>
      <c r="B675">
        <v>76</v>
      </c>
      <c r="C675">
        <v>102</v>
      </c>
      <c r="D675">
        <v>68</v>
      </c>
      <c r="E675" s="3">
        <f t="shared" si="151"/>
        <v>3.2520325203252036E-2</v>
      </c>
      <c r="F675">
        <v>22</v>
      </c>
      <c r="G675">
        <v>25</v>
      </c>
      <c r="H675">
        <v>13</v>
      </c>
      <c r="I675" s="3">
        <f t="shared" si="152"/>
        <v>0.15</v>
      </c>
      <c r="J675">
        <f t="shared" si="147"/>
        <v>98</v>
      </c>
      <c r="K675">
        <f t="shared" si="148"/>
        <v>127</v>
      </c>
      <c r="L675">
        <f t="shared" si="149"/>
        <v>81</v>
      </c>
      <c r="M675" s="3">
        <f t="shared" si="153"/>
        <v>5.5555555555555552E-2</v>
      </c>
      <c r="N675" s="3">
        <f t="shared" si="150"/>
        <v>0.41503267973856212</v>
      </c>
    </row>
    <row r="676" spans="1:14" x14ac:dyDescent="0.2">
      <c r="A676" s="2">
        <v>37897</v>
      </c>
      <c r="B676">
        <v>63</v>
      </c>
      <c r="C676">
        <v>115</v>
      </c>
      <c r="D676">
        <v>118</v>
      </c>
      <c r="E676" s="3">
        <f t="shared" si="151"/>
        <v>-0.1858108108108108</v>
      </c>
      <c r="F676">
        <v>14</v>
      </c>
      <c r="G676">
        <v>29</v>
      </c>
      <c r="H676">
        <v>23</v>
      </c>
      <c r="I676" s="3">
        <f t="shared" si="152"/>
        <v>-0.13636363636363635</v>
      </c>
      <c r="J676">
        <f t="shared" si="147"/>
        <v>77</v>
      </c>
      <c r="K676">
        <f t="shared" si="148"/>
        <v>144</v>
      </c>
      <c r="L676">
        <f t="shared" si="149"/>
        <v>141</v>
      </c>
      <c r="M676" s="3">
        <f t="shared" si="153"/>
        <v>-0.17679558011049723</v>
      </c>
      <c r="N676" s="3">
        <f t="shared" si="150"/>
        <v>0.39779005524861877</v>
      </c>
    </row>
    <row r="677" spans="1:14" x14ac:dyDescent="0.2">
      <c r="A677" s="2">
        <v>37890</v>
      </c>
      <c r="B677">
        <v>28</v>
      </c>
      <c r="C677">
        <v>70</v>
      </c>
      <c r="D677">
        <v>146</v>
      </c>
      <c r="E677" s="3">
        <f t="shared" si="151"/>
        <v>-0.48360655737704916</v>
      </c>
      <c r="F677">
        <v>8</v>
      </c>
      <c r="G677">
        <v>23</v>
      </c>
      <c r="H677">
        <v>27</v>
      </c>
      <c r="I677" s="3">
        <f t="shared" si="152"/>
        <v>-0.32758620689655171</v>
      </c>
      <c r="J677">
        <f t="shared" si="147"/>
        <v>36</v>
      </c>
      <c r="K677">
        <f t="shared" si="148"/>
        <v>93</v>
      </c>
      <c r="L677">
        <f t="shared" si="149"/>
        <v>173</v>
      </c>
      <c r="M677" s="3">
        <f t="shared" si="153"/>
        <v>-0.45364238410596025</v>
      </c>
      <c r="N677" s="3">
        <f t="shared" si="150"/>
        <v>0.30794701986754969</v>
      </c>
    </row>
    <row r="678" spans="1:14" x14ac:dyDescent="0.2">
      <c r="A678" s="2">
        <v>37883</v>
      </c>
      <c r="B678">
        <v>58</v>
      </c>
      <c r="C678">
        <v>79</v>
      </c>
      <c r="D678">
        <v>70</v>
      </c>
      <c r="E678" s="3">
        <f t="shared" si="151"/>
        <v>-5.7971014492753624E-2</v>
      </c>
      <c r="F678">
        <v>17</v>
      </c>
      <c r="G678">
        <v>20</v>
      </c>
      <c r="H678">
        <v>13</v>
      </c>
      <c r="I678" s="3">
        <f t="shared" si="152"/>
        <v>0.08</v>
      </c>
      <c r="J678">
        <f t="shared" si="147"/>
        <v>75</v>
      </c>
      <c r="K678">
        <f t="shared" si="148"/>
        <v>99</v>
      </c>
      <c r="L678">
        <f t="shared" si="149"/>
        <v>83</v>
      </c>
      <c r="M678" s="3">
        <f t="shared" si="153"/>
        <v>-3.1128404669260701E-2</v>
      </c>
      <c r="N678" s="3">
        <f t="shared" si="150"/>
        <v>0.38521400778210119</v>
      </c>
    </row>
    <row r="679" spans="1:14" x14ac:dyDescent="0.2">
      <c r="A679" s="2">
        <v>37876</v>
      </c>
      <c r="B679">
        <v>44</v>
      </c>
      <c r="C679">
        <v>68</v>
      </c>
      <c r="D679">
        <v>101</v>
      </c>
      <c r="E679" s="3">
        <f t="shared" si="151"/>
        <v>-0.26760563380281688</v>
      </c>
      <c r="F679">
        <v>11</v>
      </c>
      <c r="G679">
        <v>15</v>
      </c>
      <c r="H679">
        <v>22</v>
      </c>
      <c r="I679" s="3">
        <f t="shared" si="152"/>
        <v>-0.22916666666666666</v>
      </c>
      <c r="J679">
        <f t="shared" si="147"/>
        <v>55</v>
      </c>
      <c r="K679">
        <f t="shared" si="148"/>
        <v>83</v>
      </c>
      <c r="L679">
        <f t="shared" si="149"/>
        <v>123</v>
      </c>
      <c r="M679" s="3">
        <f t="shared" si="153"/>
        <v>-0.26053639846743293</v>
      </c>
      <c r="N679" s="3">
        <f t="shared" si="150"/>
        <v>0.31800766283524906</v>
      </c>
    </row>
    <row r="680" spans="1:14" x14ac:dyDescent="0.2">
      <c r="A680" s="2">
        <v>37869</v>
      </c>
      <c r="B680">
        <v>80</v>
      </c>
      <c r="C680">
        <v>55</v>
      </c>
      <c r="D680">
        <v>67</v>
      </c>
      <c r="E680" s="3">
        <f t="shared" si="151"/>
        <v>6.4356435643564358E-2</v>
      </c>
      <c r="F680">
        <v>17</v>
      </c>
      <c r="G680">
        <v>20</v>
      </c>
      <c r="H680">
        <v>16</v>
      </c>
      <c r="I680" s="3">
        <f t="shared" si="152"/>
        <v>1.8867924528301886E-2</v>
      </c>
      <c r="J680">
        <f t="shared" si="147"/>
        <v>97</v>
      </c>
      <c r="K680">
        <f t="shared" si="148"/>
        <v>75</v>
      </c>
      <c r="L680">
        <f t="shared" si="149"/>
        <v>83</v>
      </c>
      <c r="M680" s="3">
        <f t="shared" si="153"/>
        <v>5.4901960784313725E-2</v>
      </c>
      <c r="N680" s="3">
        <f t="shared" si="150"/>
        <v>0.29411764705882354</v>
      </c>
    </row>
    <row r="681" spans="1:14" x14ac:dyDescent="0.2">
      <c r="A681" s="2">
        <v>37862</v>
      </c>
      <c r="B681">
        <v>66</v>
      </c>
      <c r="C681">
        <v>53</v>
      </c>
      <c r="D681">
        <v>72</v>
      </c>
      <c r="E681" s="3">
        <f t="shared" si="151"/>
        <v>-3.1413612565445025E-2</v>
      </c>
      <c r="F681">
        <v>10</v>
      </c>
      <c r="G681">
        <v>16</v>
      </c>
      <c r="H681">
        <v>17</v>
      </c>
      <c r="I681" s="3">
        <f t="shared" si="152"/>
        <v>-0.16279069767441862</v>
      </c>
      <c r="J681">
        <f t="shared" si="147"/>
        <v>76</v>
      </c>
      <c r="K681">
        <f t="shared" si="148"/>
        <v>69</v>
      </c>
      <c r="L681">
        <f t="shared" si="149"/>
        <v>89</v>
      </c>
      <c r="M681" s="3">
        <f t="shared" si="153"/>
        <v>-5.5555555555555552E-2</v>
      </c>
      <c r="N681" s="3">
        <f t="shared" si="150"/>
        <v>0.29487179487179488</v>
      </c>
    </row>
    <row r="682" spans="1:14" x14ac:dyDescent="0.2">
      <c r="A682" s="2">
        <v>37855</v>
      </c>
      <c r="B682">
        <v>58</v>
      </c>
      <c r="C682">
        <v>50</v>
      </c>
      <c r="D682">
        <v>71</v>
      </c>
      <c r="E682" s="3">
        <f t="shared" si="151"/>
        <v>-7.2625698324022353E-2</v>
      </c>
      <c r="F682">
        <v>23</v>
      </c>
      <c r="G682">
        <v>14</v>
      </c>
      <c r="H682">
        <v>15</v>
      </c>
      <c r="I682" s="3">
        <f t="shared" si="152"/>
        <v>0.15384615384615385</v>
      </c>
      <c r="J682">
        <f t="shared" si="147"/>
        <v>81</v>
      </c>
      <c r="K682">
        <f t="shared" si="148"/>
        <v>64</v>
      </c>
      <c r="L682">
        <f t="shared" si="149"/>
        <v>86</v>
      </c>
      <c r="M682" s="3">
        <f t="shared" si="153"/>
        <v>-2.1645021645021644E-2</v>
      </c>
      <c r="N682" s="3">
        <f t="shared" si="150"/>
        <v>0.27705627705627706</v>
      </c>
    </row>
    <row r="683" spans="1:14" x14ac:dyDescent="0.2">
      <c r="A683" s="2">
        <v>37848</v>
      </c>
      <c r="B683">
        <v>50</v>
      </c>
      <c r="C683">
        <v>74</v>
      </c>
      <c r="D683">
        <v>62</v>
      </c>
      <c r="E683" s="3">
        <f t="shared" si="151"/>
        <v>-6.4516129032258063E-2</v>
      </c>
      <c r="F683">
        <v>15</v>
      </c>
      <c r="G683">
        <v>21</v>
      </c>
      <c r="H683">
        <v>7</v>
      </c>
      <c r="I683" s="3">
        <f t="shared" si="152"/>
        <v>0.18604651162790697</v>
      </c>
      <c r="J683">
        <f t="shared" si="147"/>
        <v>65</v>
      </c>
      <c r="K683">
        <f t="shared" si="148"/>
        <v>95</v>
      </c>
      <c r="L683">
        <f t="shared" si="149"/>
        <v>69</v>
      </c>
      <c r="M683" s="3">
        <f t="shared" si="153"/>
        <v>-1.7467248908296942E-2</v>
      </c>
      <c r="N683" s="3">
        <f t="shared" si="150"/>
        <v>0.41484716157205243</v>
      </c>
    </row>
    <row r="684" spans="1:14" x14ac:dyDescent="0.2">
      <c r="A684" s="2">
        <v>37841</v>
      </c>
      <c r="B684">
        <v>36</v>
      </c>
      <c r="C684">
        <v>76</v>
      </c>
      <c r="D684">
        <v>78</v>
      </c>
      <c r="E684" s="3">
        <f t="shared" si="151"/>
        <v>-0.22105263157894736</v>
      </c>
      <c r="F684">
        <v>5</v>
      </c>
      <c r="G684">
        <v>19</v>
      </c>
      <c r="H684">
        <v>30</v>
      </c>
      <c r="I684" s="3">
        <f t="shared" si="152"/>
        <v>-0.46296296296296297</v>
      </c>
      <c r="J684">
        <f t="shared" si="147"/>
        <v>41</v>
      </c>
      <c r="K684">
        <f t="shared" si="148"/>
        <v>95</v>
      </c>
      <c r="L684">
        <f t="shared" si="149"/>
        <v>108</v>
      </c>
      <c r="M684" s="3">
        <f t="shared" si="153"/>
        <v>-0.27459016393442626</v>
      </c>
      <c r="N684" s="3">
        <f t="shared" si="150"/>
        <v>0.38934426229508196</v>
      </c>
    </row>
    <row r="685" spans="1:14" x14ac:dyDescent="0.2">
      <c r="A685" s="2">
        <v>37834</v>
      </c>
      <c r="B685">
        <v>66</v>
      </c>
      <c r="C685">
        <v>86</v>
      </c>
      <c r="D685">
        <v>101</v>
      </c>
      <c r="E685" s="3">
        <f t="shared" si="151"/>
        <v>-0.13833992094861661</v>
      </c>
      <c r="F685">
        <v>27</v>
      </c>
      <c r="G685">
        <v>22</v>
      </c>
      <c r="H685">
        <v>19</v>
      </c>
      <c r="I685" s="3">
        <f t="shared" si="152"/>
        <v>0.11764705882352941</v>
      </c>
      <c r="J685">
        <f t="shared" si="147"/>
        <v>93</v>
      </c>
      <c r="K685">
        <f t="shared" si="148"/>
        <v>108</v>
      </c>
      <c r="L685">
        <f t="shared" si="149"/>
        <v>120</v>
      </c>
      <c r="M685" s="3">
        <f t="shared" si="153"/>
        <v>-8.4112149532710276E-2</v>
      </c>
      <c r="N685" s="3">
        <f t="shared" si="150"/>
        <v>0.3364485981308411</v>
      </c>
    </row>
    <row r="686" spans="1:14" x14ac:dyDescent="0.2">
      <c r="A686" s="2">
        <v>37827</v>
      </c>
      <c r="B686">
        <v>50</v>
      </c>
      <c r="C686">
        <v>83</v>
      </c>
      <c r="D686">
        <v>76</v>
      </c>
      <c r="E686" s="3">
        <f t="shared" si="151"/>
        <v>-0.12440191387559808</v>
      </c>
      <c r="F686">
        <v>8</v>
      </c>
      <c r="G686">
        <v>23</v>
      </c>
      <c r="H686">
        <v>23</v>
      </c>
      <c r="I686" s="3">
        <f t="shared" si="152"/>
        <v>-0.27777777777777779</v>
      </c>
      <c r="J686">
        <f t="shared" si="147"/>
        <v>58</v>
      </c>
      <c r="K686">
        <f t="shared" si="148"/>
        <v>106</v>
      </c>
      <c r="L686">
        <f t="shared" si="149"/>
        <v>99</v>
      </c>
      <c r="M686" s="3">
        <f t="shared" si="153"/>
        <v>-0.155893536121673</v>
      </c>
      <c r="N686" s="3">
        <f t="shared" si="150"/>
        <v>0.40304182509505704</v>
      </c>
    </row>
    <row r="687" spans="1:14" x14ac:dyDescent="0.2">
      <c r="A687" s="2">
        <v>37820</v>
      </c>
      <c r="B687">
        <v>39</v>
      </c>
      <c r="C687">
        <v>86</v>
      </c>
      <c r="D687">
        <v>83</v>
      </c>
      <c r="E687" s="3">
        <f t="shared" si="151"/>
        <v>-0.21153846153846154</v>
      </c>
      <c r="F687">
        <v>6</v>
      </c>
      <c r="G687">
        <v>20</v>
      </c>
      <c r="H687">
        <v>27</v>
      </c>
      <c r="I687" s="3">
        <f t="shared" si="152"/>
        <v>-0.39622641509433965</v>
      </c>
      <c r="J687">
        <f t="shared" si="147"/>
        <v>45</v>
      </c>
      <c r="K687">
        <f t="shared" si="148"/>
        <v>106</v>
      </c>
      <c r="L687">
        <f t="shared" si="149"/>
        <v>110</v>
      </c>
      <c r="M687" s="3">
        <f t="shared" si="153"/>
        <v>-0.24904214559386972</v>
      </c>
      <c r="N687" s="3">
        <f t="shared" si="150"/>
        <v>0.4061302681992337</v>
      </c>
    </row>
    <row r="688" spans="1:14" x14ac:dyDescent="0.2">
      <c r="A688" s="2">
        <v>37813</v>
      </c>
      <c r="B688">
        <v>54</v>
      </c>
      <c r="C688">
        <v>106</v>
      </c>
      <c r="D688">
        <v>82</v>
      </c>
      <c r="E688" s="3">
        <f t="shared" si="151"/>
        <v>-0.11570247933884298</v>
      </c>
      <c r="F688">
        <v>10</v>
      </c>
      <c r="G688">
        <v>25</v>
      </c>
      <c r="H688">
        <v>20</v>
      </c>
      <c r="I688" s="3">
        <f t="shared" si="152"/>
        <v>-0.18181818181818182</v>
      </c>
      <c r="J688">
        <f t="shared" si="147"/>
        <v>64</v>
      </c>
      <c r="K688">
        <f t="shared" si="148"/>
        <v>131</v>
      </c>
      <c r="L688">
        <f t="shared" si="149"/>
        <v>102</v>
      </c>
      <c r="M688" s="3">
        <f t="shared" si="153"/>
        <v>-0.12794612794612795</v>
      </c>
      <c r="N688" s="3">
        <f t="shared" si="150"/>
        <v>0.44107744107744107</v>
      </c>
    </row>
    <row r="689" spans="1:14" x14ac:dyDescent="0.2">
      <c r="A689" s="2">
        <v>37806</v>
      </c>
      <c r="B689">
        <v>60</v>
      </c>
      <c r="C689">
        <v>95</v>
      </c>
      <c r="D689">
        <v>66</v>
      </c>
      <c r="E689" s="3">
        <f t="shared" si="151"/>
        <v>-2.7149321266968326E-2</v>
      </c>
      <c r="F689">
        <v>11</v>
      </c>
      <c r="G689">
        <v>25</v>
      </c>
      <c r="H689">
        <v>16</v>
      </c>
      <c r="I689" s="3">
        <f t="shared" si="152"/>
        <v>-9.6153846153846159E-2</v>
      </c>
      <c r="J689">
        <f t="shared" si="147"/>
        <v>71</v>
      </c>
      <c r="K689">
        <f t="shared" si="148"/>
        <v>120</v>
      </c>
      <c r="L689">
        <f t="shared" si="149"/>
        <v>82</v>
      </c>
      <c r="M689" s="3">
        <f t="shared" si="153"/>
        <v>-4.0293040293040296E-2</v>
      </c>
      <c r="N689" s="3">
        <f t="shared" si="150"/>
        <v>0.43956043956043955</v>
      </c>
    </row>
    <row r="690" spans="1:14" x14ac:dyDescent="0.2">
      <c r="A690" s="2">
        <v>37799</v>
      </c>
      <c r="B690">
        <v>66</v>
      </c>
      <c r="C690">
        <v>78</v>
      </c>
      <c r="D690">
        <v>64</v>
      </c>
      <c r="E690" s="3">
        <f t="shared" si="151"/>
        <v>9.6153846153846159E-3</v>
      </c>
      <c r="F690">
        <v>20</v>
      </c>
      <c r="G690">
        <v>20</v>
      </c>
      <c r="H690">
        <v>6</v>
      </c>
      <c r="I690" s="3">
        <f t="shared" si="152"/>
        <v>0.30434782608695654</v>
      </c>
      <c r="J690">
        <f t="shared" si="147"/>
        <v>86</v>
      </c>
      <c r="K690">
        <f t="shared" si="148"/>
        <v>98</v>
      </c>
      <c r="L690">
        <f t="shared" si="149"/>
        <v>70</v>
      </c>
      <c r="M690" s="3">
        <f t="shared" si="153"/>
        <v>6.2992125984251968E-2</v>
      </c>
      <c r="N690" s="3">
        <f t="shared" si="150"/>
        <v>0.38582677165354329</v>
      </c>
    </row>
    <row r="691" spans="1:14" x14ac:dyDescent="0.2">
      <c r="A691" s="2">
        <v>37792</v>
      </c>
      <c r="B691">
        <v>37</v>
      </c>
      <c r="C691">
        <v>78</v>
      </c>
      <c r="D691">
        <v>78</v>
      </c>
      <c r="E691" s="3">
        <f t="shared" si="151"/>
        <v>-0.21243523316062177</v>
      </c>
      <c r="F691">
        <v>9</v>
      </c>
      <c r="G691">
        <v>23</v>
      </c>
      <c r="H691">
        <v>16</v>
      </c>
      <c r="I691" s="3">
        <f t="shared" si="152"/>
        <v>-0.14583333333333334</v>
      </c>
      <c r="J691">
        <f t="shared" si="147"/>
        <v>46</v>
      </c>
      <c r="K691">
        <f t="shared" si="148"/>
        <v>101</v>
      </c>
      <c r="L691">
        <f t="shared" si="149"/>
        <v>94</v>
      </c>
      <c r="M691" s="3">
        <f t="shared" si="153"/>
        <v>-0.19917012448132779</v>
      </c>
      <c r="N691" s="3">
        <f t="shared" si="150"/>
        <v>0.41908713692946059</v>
      </c>
    </row>
    <row r="692" spans="1:14" x14ac:dyDescent="0.2">
      <c r="A692" s="2">
        <v>37785</v>
      </c>
      <c r="B692">
        <v>66</v>
      </c>
      <c r="C692">
        <v>82</v>
      </c>
      <c r="D692">
        <v>73</v>
      </c>
      <c r="E692" s="3">
        <f t="shared" si="151"/>
        <v>-3.1674208144796379E-2</v>
      </c>
      <c r="F692">
        <v>23</v>
      </c>
      <c r="G692">
        <v>19</v>
      </c>
      <c r="H692">
        <v>18</v>
      </c>
      <c r="I692" s="3">
        <f t="shared" si="152"/>
        <v>8.3333333333333329E-2</v>
      </c>
      <c r="J692">
        <f t="shared" si="147"/>
        <v>89</v>
      </c>
      <c r="K692">
        <f t="shared" si="148"/>
        <v>101</v>
      </c>
      <c r="L692">
        <f t="shared" si="149"/>
        <v>91</v>
      </c>
      <c r="M692" s="3">
        <f t="shared" si="153"/>
        <v>-7.1174377224199285E-3</v>
      </c>
      <c r="N692" s="3">
        <f t="shared" si="150"/>
        <v>0.35943060498220641</v>
      </c>
    </row>
    <row r="693" spans="1:14" x14ac:dyDescent="0.2">
      <c r="A693" s="2">
        <v>37778</v>
      </c>
      <c r="B693">
        <v>82</v>
      </c>
      <c r="C693">
        <v>71</v>
      </c>
      <c r="D693">
        <v>50</v>
      </c>
      <c r="E693" s="3">
        <f t="shared" si="151"/>
        <v>0.15763546798029557</v>
      </c>
      <c r="F693">
        <v>35</v>
      </c>
      <c r="G693">
        <v>13</v>
      </c>
      <c r="H693">
        <v>8</v>
      </c>
      <c r="I693" s="3">
        <f t="shared" si="152"/>
        <v>0.48214285714285715</v>
      </c>
      <c r="J693">
        <f t="shared" si="147"/>
        <v>117</v>
      </c>
      <c r="K693">
        <f t="shared" si="148"/>
        <v>84</v>
      </c>
      <c r="L693">
        <f t="shared" si="149"/>
        <v>58</v>
      </c>
      <c r="M693" s="3">
        <f t="shared" si="153"/>
        <v>0.22779922779922779</v>
      </c>
      <c r="N693" s="3">
        <f t="shared" si="150"/>
        <v>0.32432432432432434</v>
      </c>
    </row>
    <row r="694" spans="1:14" x14ac:dyDescent="0.2">
      <c r="A694" s="2">
        <v>37771</v>
      </c>
      <c r="B694">
        <v>44</v>
      </c>
      <c r="C694">
        <v>88</v>
      </c>
      <c r="D694">
        <v>62</v>
      </c>
      <c r="E694" s="3">
        <f t="shared" si="151"/>
        <v>-9.2783505154639179E-2</v>
      </c>
      <c r="F694">
        <v>12</v>
      </c>
      <c r="G694">
        <v>18</v>
      </c>
      <c r="H694">
        <v>6</v>
      </c>
      <c r="I694" s="3">
        <f t="shared" si="152"/>
        <v>0.16666666666666666</v>
      </c>
      <c r="J694">
        <f t="shared" ref="J694:J725" si="154">B694+F694</f>
        <v>56</v>
      </c>
      <c r="K694">
        <f t="shared" ref="K694:K725" si="155">C694+G694</f>
        <v>106</v>
      </c>
      <c r="L694">
        <f t="shared" ref="L694:L725" si="156">D694+H694</f>
        <v>68</v>
      </c>
      <c r="M694" s="3">
        <f t="shared" si="153"/>
        <v>-5.2173913043478258E-2</v>
      </c>
      <c r="N694" s="3">
        <f t="shared" ref="N694:N725" si="157">K694/SUM(J694:L694)</f>
        <v>0.46086956521739131</v>
      </c>
    </row>
    <row r="695" spans="1:14" x14ac:dyDescent="0.2">
      <c r="A695" s="2">
        <v>37764</v>
      </c>
      <c r="B695">
        <v>38</v>
      </c>
      <c r="C695">
        <v>90</v>
      </c>
      <c r="D695">
        <v>93</v>
      </c>
      <c r="E695" s="3">
        <f t="shared" si="151"/>
        <v>-0.24886877828054299</v>
      </c>
      <c r="F695">
        <v>10</v>
      </c>
      <c r="G695">
        <v>20</v>
      </c>
      <c r="H695">
        <v>16</v>
      </c>
      <c r="I695" s="3">
        <f t="shared" si="152"/>
        <v>-0.13043478260869565</v>
      </c>
      <c r="J695">
        <f t="shared" si="154"/>
        <v>48</v>
      </c>
      <c r="K695">
        <f t="shared" si="155"/>
        <v>110</v>
      </c>
      <c r="L695">
        <f t="shared" si="156"/>
        <v>109</v>
      </c>
      <c r="M695" s="3">
        <f t="shared" si="153"/>
        <v>-0.22846441947565543</v>
      </c>
      <c r="N695" s="3">
        <f t="shared" si="157"/>
        <v>0.41198501872659177</v>
      </c>
    </row>
    <row r="696" spans="1:14" x14ac:dyDescent="0.2">
      <c r="A696" s="2">
        <v>37757</v>
      </c>
      <c r="B696">
        <v>58</v>
      </c>
      <c r="C696">
        <v>104</v>
      </c>
      <c r="D696">
        <v>60</v>
      </c>
      <c r="E696" s="3">
        <f t="shared" si="151"/>
        <v>-9.0090090090090089E-3</v>
      </c>
      <c r="F696">
        <v>22</v>
      </c>
      <c r="G696">
        <v>20</v>
      </c>
      <c r="H696">
        <v>15</v>
      </c>
      <c r="I696" s="3">
        <f t="shared" si="152"/>
        <v>0.12280701754385964</v>
      </c>
      <c r="J696">
        <f t="shared" si="154"/>
        <v>80</v>
      </c>
      <c r="K696">
        <f t="shared" si="155"/>
        <v>124</v>
      </c>
      <c r="L696">
        <f t="shared" si="156"/>
        <v>75</v>
      </c>
      <c r="M696" s="3">
        <f t="shared" si="153"/>
        <v>1.7921146953405017E-2</v>
      </c>
      <c r="N696" s="3">
        <f t="shared" si="157"/>
        <v>0.44444444444444442</v>
      </c>
    </row>
    <row r="697" spans="1:14" x14ac:dyDescent="0.2">
      <c r="A697" s="2">
        <v>37750</v>
      </c>
      <c r="B697">
        <v>29</v>
      </c>
      <c r="C697">
        <v>69</v>
      </c>
      <c r="D697">
        <v>116</v>
      </c>
      <c r="E697" s="3">
        <f t="shared" si="151"/>
        <v>-0.40654205607476634</v>
      </c>
      <c r="F697">
        <v>17</v>
      </c>
      <c r="G697">
        <v>21</v>
      </c>
      <c r="H697">
        <v>22</v>
      </c>
      <c r="I697" s="3">
        <f t="shared" si="152"/>
        <v>-8.3333333333333329E-2</v>
      </c>
      <c r="J697">
        <f t="shared" si="154"/>
        <v>46</v>
      </c>
      <c r="K697">
        <f t="shared" si="155"/>
        <v>90</v>
      </c>
      <c r="L697">
        <f t="shared" si="156"/>
        <v>138</v>
      </c>
      <c r="M697" s="3">
        <f t="shared" si="153"/>
        <v>-0.33576642335766421</v>
      </c>
      <c r="N697" s="3">
        <f t="shared" si="157"/>
        <v>0.32846715328467152</v>
      </c>
    </row>
    <row r="698" spans="1:14" x14ac:dyDescent="0.2">
      <c r="A698" s="2">
        <v>37743</v>
      </c>
      <c r="B698">
        <v>63</v>
      </c>
      <c r="C698">
        <v>88</v>
      </c>
      <c r="D698">
        <v>72</v>
      </c>
      <c r="E698" s="3">
        <f t="shared" si="151"/>
        <v>-4.0358744394618833E-2</v>
      </c>
      <c r="F698">
        <v>12</v>
      </c>
      <c r="G698">
        <v>17</v>
      </c>
      <c r="H698">
        <v>9</v>
      </c>
      <c r="I698" s="3">
        <f t="shared" si="152"/>
        <v>7.8947368421052627E-2</v>
      </c>
      <c r="J698">
        <f t="shared" si="154"/>
        <v>75</v>
      </c>
      <c r="K698">
        <f t="shared" si="155"/>
        <v>105</v>
      </c>
      <c r="L698">
        <f t="shared" si="156"/>
        <v>81</v>
      </c>
      <c r="M698" s="3">
        <f t="shared" si="153"/>
        <v>-2.2988505747126436E-2</v>
      </c>
      <c r="N698" s="3">
        <f t="shared" si="157"/>
        <v>0.40229885057471265</v>
      </c>
    </row>
    <row r="699" spans="1:14" x14ac:dyDescent="0.2">
      <c r="A699" s="2">
        <v>37736</v>
      </c>
      <c r="B699">
        <v>41</v>
      </c>
      <c r="C699">
        <v>93</v>
      </c>
      <c r="D699">
        <v>81</v>
      </c>
      <c r="E699" s="3">
        <f t="shared" si="151"/>
        <v>-0.18604651162790697</v>
      </c>
      <c r="F699">
        <v>19</v>
      </c>
      <c r="G699">
        <v>22</v>
      </c>
      <c r="H699">
        <v>15</v>
      </c>
      <c r="I699" s="3">
        <f t="shared" si="152"/>
        <v>7.1428571428571425E-2</v>
      </c>
      <c r="J699">
        <f t="shared" si="154"/>
        <v>60</v>
      </c>
      <c r="K699">
        <f t="shared" si="155"/>
        <v>115</v>
      </c>
      <c r="L699">
        <f t="shared" si="156"/>
        <v>96</v>
      </c>
      <c r="M699" s="3">
        <f t="shared" si="153"/>
        <v>-0.13284132841328414</v>
      </c>
      <c r="N699" s="3">
        <f t="shared" si="157"/>
        <v>0.42435424354243545</v>
      </c>
    </row>
    <row r="700" spans="1:14" x14ac:dyDescent="0.2">
      <c r="A700" s="2">
        <v>37722</v>
      </c>
      <c r="B700">
        <v>55</v>
      </c>
      <c r="C700">
        <v>102</v>
      </c>
      <c r="D700">
        <v>59</v>
      </c>
      <c r="E700" s="3">
        <f t="shared" si="151"/>
        <v>-1.8518518518518517E-2</v>
      </c>
      <c r="F700">
        <v>23</v>
      </c>
      <c r="G700">
        <v>22</v>
      </c>
      <c r="H700">
        <v>8</v>
      </c>
      <c r="I700" s="3">
        <f t="shared" si="152"/>
        <v>0.28301886792452829</v>
      </c>
      <c r="J700">
        <f t="shared" si="154"/>
        <v>78</v>
      </c>
      <c r="K700">
        <f t="shared" si="155"/>
        <v>124</v>
      </c>
      <c r="L700">
        <f t="shared" si="156"/>
        <v>67</v>
      </c>
      <c r="M700" s="3">
        <f t="shared" si="153"/>
        <v>4.0892193308550186E-2</v>
      </c>
      <c r="N700" s="3">
        <f t="shared" si="157"/>
        <v>0.46096654275092935</v>
      </c>
    </row>
    <row r="701" spans="1:14" x14ac:dyDescent="0.2">
      <c r="A701" s="2">
        <v>37715</v>
      </c>
      <c r="B701">
        <v>104</v>
      </c>
      <c r="C701">
        <v>77</v>
      </c>
      <c r="D701">
        <v>45</v>
      </c>
      <c r="E701" s="3">
        <f t="shared" si="151"/>
        <v>0.26106194690265488</v>
      </c>
      <c r="F701">
        <v>27</v>
      </c>
      <c r="G701">
        <v>20</v>
      </c>
      <c r="H701">
        <v>3</v>
      </c>
      <c r="I701" s="3">
        <f t="shared" si="152"/>
        <v>0.48</v>
      </c>
      <c r="J701">
        <f t="shared" si="154"/>
        <v>131</v>
      </c>
      <c r="K701">
        <f t="shared" si="155"/>
        <v>97</v>
      </c>
      <c r="L701">
        <f t="shared" si="156"/>
        <v>48</v>
      </c>
      <c r="M701" s="3">
        <f t="shared" si="153"/>
        <v>0.30072463768115942</v>
      </c>
      <c r="N701" s="3">
        <f t="shared" si="157"/>
        <v>0.35144927536231885</v>
      </c>
    </row>
    <row r="702" spans="1:14" x14ac:dyDescent="0.2">
      <c r="A702" s="2">
        <v>37708</v>
      </c>
      <c r="B702">
        <v>40</v>
      </c>
      <c r="C702">
        <v>87</v>
      </c>
      <c r="D702">
        <v>92</v>
      </c>
      <c r="E702" s="3">
        <f t="shared" si="151"/>
        <v>-0.23744292237442921</v>
      </c>
      <c r="F702">
        <v>13</v>
      </c>
      <c r="G702">
        <v>16</v>
      </c>
      <c r="H702">
        <v>12</v>
      </c>
      <c r="I702" s="3">
        <f t="shared" si="152"/>
        <v>2.4390243902439025E-2</v>
      </c>
      <c r="J702">
        <f t="shared" si="154"/>
        <v>53</v>
      </c>
      <c r="K702">
        <f t="shared" si="155"/>
        <v>103</v>
      </c>
      <c r="L702">
        <f t="shared" si="156"/>
        <v>104</v>
      </c>
      <c r="M702" s="3">
        <f t="shared" si="153"/>
        <v>-0.19615384615384615</v>
      </c>
      <c r="N702" s="3">
        <f t="shared" si="157"/>
        <v>0.39615384615384613</v>
      </c>
    </row>
    <row r="703" spans="1:14" x14ac:dyDescent="0.2">
      <c r="A703" s="2">
        <v>37701</v>
      </c>
      <c r="B703">
        <v>88</v>
      </c>
      <c r="C703">
        <v>67</v>
      </c>
      <c r="D703">
        <v>48</v>
      </c>
      <c r="E703" s="3">
        <f t="shared" si="151"/>
        <v>0.19704433497536947</v>
      </c>
      <c r="F703">
        <v>23</v>
      </c>
      <c r="G703">
        <v>23</v>
      </c>
      <c r="H703">
        <v>5</v>
      </c>
      <c r="I703" s="3">
        <f t="shared" si="152"/>
        <v>0.35294117647058826</v>
      </c>
      <c r="J703">
        <f t="shared" si="154"/>
        <v>111</v>
      </c>
      <c r="K703">
        <f t="shared" si="155"/>
        <v>90</v>
      </c>
      <c r="L703">
        <f t="shared" si="156"/>
        <v>53</v>
      </c>
      <c r="M703" s="3">
        <f t="shared" si="153"/>
        <v>0.2283464566929134</v>
      </c>
      <c r="N703" s="3">
        <f t="shared" si="157"/>
        <v>0.3543307086614173</v>
      </c>
    </row>
    <row r="704" spans="1:14" x14ac:dyDescent="0.2">
      <c r="A704" s="2">
        <v>37694</v>
      </c>
      <c r="B704">
        <v>59</v>
      </c>
      <c r="C704">
        <v>46</v>
      </c>
      <c r="D704">
        <v>70</v>
      </c>
      <c r="E704" s="3">
        <f t="shared" si="151"/>
        <v>-6.2857142857142861E-2</v>
      </c>
      <c r="F704">
        <v>27</v>
      </c>
      <c r="G704">
        <v>12</v>
      </c>
      <c r="H704">
        <v>9</v>
      </c>
      <c r="I704" s="3">
        <f t="shared" si="152"/>
        <v>0.375</v>
      </c>
      <c r="J704">
        <f t="shared" si="154"/>
        <v>86</v>
      </c>
      <c r="K704">
        <f t="shared" si="155"/>
        <v>58</v>
      </c>
      <c r="L704">
        <f t="shared" si="156"/>
        <v>79</v>
      </c>
      <c r="M704" s="3">
        <f t="shared" si="153"/>
        <v>3.1390134529147982E-2</v>
      </c>
      <c r="N704" s="3">
        <f t="shared" si="157"/>
        <v>0.26008968609865468</v>
      </c>
    </row>
    <row r="705" spans="1:14" x14ac:dyDescent="0.2">
      <c r="A705" s="2">
        <v>37687</v>
      </c>
      <c r="B705">
        <v>24</v>
      </c>
      <c r="C705">
        <v>47</v>
      </c>
      <c r="D705">
        <v>128</v>
      </c>
      <c r="E705" s="3">
        <f t="shared" si="151"/>
        <v>-0.52261306532663321</v>
      </c>
      <c r="F705">
        <v>10</v>
      </c>
      <c r="G705">
        <v>13</v>
      </c>
      <c r="H705">
        <v>22</v>
      </c>
      <c r="I705" s="3">
        <f t="shared" si="152"/>
        <v>-0.26666666666666666</v>
      </c>
      <c r="J705">
        <f t="shared" si="154"/>
        <v>34</v>
      </c>
      <c r="K705">
        <f t="shared" si="155"/>
        <v>60</v>
      </c>
      <c r="L705">
        <f t="shared" si="156"/>
        <v>150</v>
      </c>
      <c r="M705" s="3">
        <f t="shared" si="153"/>
        <v>-0.47540983606557374</v>
      </c>
      <c r="N705" s="3">
        <f t="shared" si="157"/>
        <v>0.24590163934426229</v>
      </c>
    </row>
    <row r="706" spans="1:14" x14ac:dyDescent="0.2">
      <c r="A706" s="2">
        <v>37680</v>
      </c>
      <c r="B706">
        <v>39</v>
      </c>
      <c r="C706">
        <v>72</v>
      </c>
      <c r="D706">
        <v>102</v>
      </c>
      <c r="E706" s="3">
        <f t="shared" ref="E706:E738" si="158">(B706-D706)/SUM(B706:D706)</f>
        <v>-0.29577464788732394</v>
      </c>
      <c r="F706">
        <v>12</v>
      </c>
      <c r="G706">
        <v>16</v>
      </c>
      <c r="H706">
        <v>19</v>
      </c>
      <c r="I706" s="3">
        <f t="shared" ref="I706:I738" si="159">(F706-H706)/SUM(F706:H706)</f>
        <v>-0.14893617021276595</v>
      </c>
      <c r="J706">
        <f t="shared" si="154"/>
        <v>51</v>
      </c>
      <c r="K706">
        <f t="shared" si="155"/>
        <v>88</v>
      </c>
      <c r="L706">
        <f t="shared" si="156"/>
        <v>121</v>
      </c>
      <c r="M706" s="3">
        <f t="shared" ref="M706:M738" si="160">(J706-L706)/SUM(J706:L706)</f>
        <v>-0.26923076923076922</v>
      </c>
      <c r="N706" s="3">
        <f t="shared" si="157"/>
        <v>0.33846153846153848</v>
      </c>
    </row>
    <row r="707" spans="1:14" x14ac:dyDescent="0.2">
      <c r="A707" s="2">
        <v>37673</v>
      </c>
      <c r="B707">
        <v>20</v>
      </c>
      <c r="C707">
        <v>49</v>
      </c>
      <c r="D707">
        <v>76</v>
      </c>
      <c r="E707" s="3">
        <f t="shared" si="158"/>
        <v>-0.38620689655172413</v>
      </c>
      <c r="F707">
        <v>9</v>
      </c>
      <c r="G707">
        <v>14</v>
      </c>
      <c r="H707">
        <v>27</v>
      </c>
      <c r="I707" s="3">
        <f t="shared" si="159"/>
        <v>-0.36</v>
      </c>
      <c r="J707">
        <f t="shared" si="154"/>
        <v>29</v>
      </c>
      <c r="K707">
        <f t="shared" si="155"/>
        <v>63</v>
      </c>
      <c r="L707">
        <f t="shared" si="156"/>
        <v>103</v>
      </c>
      <c r="M707" s="3">
        <f t="shared" si="160"/>
        <v>-0.37948717948717947</v>
      </c>
      <c r="N707" s="3">
        <f t="shared" si="157"/>
        <v>0.32307692307692309</v>
      </c>
    </row>
    <row r="708" spans="1:14" x14ac:dyDescent="0.2">
      <c r="A708" s="2">
        <v>37666</v>
      </c>
      <c r="B708">
        <v>40</v>
      </c>
      <c r="C708">
        <v>82</v>
      </c>
      <c r="D708">
        <v>91</v>
      </c>
      <c r="E708" s="3">
        <f t="shared" si="158"/>
        <v>-0.23943661971830985</v>
      </c>
      <c r="F708">
        <v>18</v>
      </c>
      <c r="G708">
        <v>17</v>
      </c>
      <c r="H708">
        <v>17</v>
      </c>
      <c r="I708" s="3">
        <f t="shared" si="159"/>
        <v>1.9230769230769232E-2</v>
      </c>
      <c r="J708">
        <f t="shared" si="154"/>
        <v>58</v>
      </c>
      <c r="K708">
        <f t="shared" si="155"/>
        <v>99</v>
      </c>
      <c r="L708">
        <f t="shared" si="156"/>
        <v>108</v>
      </c>
      <c r="M708" s="3">
        <f t="shared" si="160"/>
        <v>-0.18867924528301888</v>
      </c>
      <c r="N708" s="3">
        <f t="shared" si="157"/>
        <v>0.37358490566037733</v>
      </c>
    </row>
    <row r="709" spans="1:14" x14ac:dyDescent="0.2">
      <c r="A709" s="2">
        <v>37659</v>
      </c>
      <c r="B709">
        <v>19</v>
      </c>
      <c r="C709">
        <v>56</v>
      </c>
      <c r="D709">
        <v>132</v>
      </c>
      <c r="E709" s="3">
        <f t="shared" si="158"/>
        <v>-0.54589371980676327</v>
      </c>
      <c r="F709">
        <v>14</v>
      </c>
      <c r="G709">
        <v>18</v>
      </c>
      <c r="H709">
        <v>24</v>
      </c>
      <c r="I709" s="3">
        <f t="shared" si="159"/>
        <v>-0.17857142857142858</v>
      </c>
      <c r="J709">
        <f t="shared" si="154"/>
        <v>33</v>
      </c>
      <c r="K709">
        <f t="shared" si="155"/>
        <v>74</v>
      </c>
      <c r="L709">
        <f t="shared" si="156"/>
        <v>156</v>
      </c>
      <c r="M709" s="3">
        <f t="shared" si="160"/>
        <v>-0.46768060836501901</v>
      </c>
      <c r="N709" s="3">
        <f t="shared" si="157"/>
        <v>0.28136882129277568</v>
      </c>
    </row>
    <row r="710" spans="1:14" x14ac:dyDescent="0.2">
      <c r="A710" s="2">
        <v>37652</v>
      </c>
      <c r="B710">
        <v>28</v>
      </c>
      <c r="C710">
        <v>66</v>
      </c>
      <c r="D710">
        <v>124</v>
      </c>
      <c r="E710" s="3">
        <f t="shared" si="158"/>
        <v>-0.44036697247706424</v>
      </c>
      <c r="F710">
        <v>12</v>
      </c>
      <c r="G710">
        <v>17</v>
      </c>
      <c r="H710">
        <v>25</v>
      </c>
      <c r="I710" s="3">
        <f t="shared" si="159"/>
        <v>-0.24074074074074073</v>
      </c>
      <c r="J710">
        <f t="shared" si="154"/>
        <v>40</v>
      </c>
      <c r="K710">
        <f t="shared" si="155"/>
        <v>83</v>
      </c>
      <c r="L710">
        <f t="shared" si="156"/>
        <v>149</v>
      </c>
      <c r="M710" s="3">
        <f t="shared" si="160"/>
        <v>-0.40073529411764708</v>
      </c>
      <c r="N710" s="3">
        <f t="shared" si="157"/>
        <v>0.30514705882352944</v>
      </c>
    </row>
    <row r="711" spans="1:14" x14ac:dyDescent="0.2">
      <c r="A711" s="2">
        <v>37645</v>
      </c>
      <c r="B711">
        <v>10</v>
      </c>
      <c r="C711">
        <v>33</v>
      </c>
      <c r="D711">
        <v>76</v>
      </c>
      <c r="E711" s="3">
        <f t="shared" si="158"/>
        <v>-0.55462184873949583</v>
      </c>
      <c r="F711">
        <v>4</v>
      </c>
      <c r="G711">
        <v>14</v>
      </c>
      <c r="H711">
        <v>17</v>
      </c>
      <c r="I711" s="3">
        <f t="shared" si="159"/>
        <v>-0.37142857142857144</v>
      </c>
      <c r="J711">
        <f t="shared" si="154"/>
        <v>14</v>
      </c>
      <c r="K711">
        <f t="shared" si="155"/>
        <v>47</v>
      </c>
      <c r="L711">
        <f t="shared" si="156"/>
        <v>93</v>
      </c>
      <c r="M711" s="3">
        <f t="shared" si="160"/>
        <v>-0.51298701298701299</v>
      </c>
      <c r="N711" s="3">
        <f t="shared" si="157"/>
        <v>0.30519480519480519</v>
      </c>
    </row>
    <row r="712" spans="1:14" x14ac:dyDescent="0.2">
      <c r="A712" s="2">
        <v>37638</v>
      </c>
      <c r="B712">
        <v>21</v>
      </c>
      <c r="C712">
        <v>73</v>
      </c>
      <c r="D712">
        <v>119</v>
      </c>
      <c r="E712" s="3">
        <f t="shared" si="158"/>
        <v>-0.460093896713615</v>
      </c>
      <c r="F712">
        <v>11</v>
      </c>
      <c r="G712">
        <v>26</v>
      </c>
      <c r="H712">
        <v>18</v>
      </c>
      <c r="I712" s="3">
        <f t="shared" si="159"/>
        <v>-0.12727272727272726</v>
      </c>
      <c r="J712">
        <f t="shared" si="154"/>
        <v>32</v>
      </c>
      <c r="K712">
        <f t="shared" si="155"/>
        <v>99</v>
      </c>
      <c r="L712">
        <f t="shared" si="156"/>
        <v>137</v>
      </c>
      <c r="M712" s="3">
        <f t="shared" si="160"/>
        <v>-0.39179104477611942</v>
      </c>
      <c r="N712" s="3">
        <f t="shared" si="157"/>
        <v>0.36940298507462688</v>
      </c>
    </row>
    <row r="713" spans="1:14" x14ac:dyDescent="0.2">
      <c r="A713" s="2">
        <v>37631</v>
      </c>
      <c r="B713">
        <v>54</v>
      </c>
      <c r="C713">
        <v>88</v>
      </c>
      <c r="D713">
        <v>74</v>
      </c>
      <c r="E713" s="3">
        <f t="shared" si="158"/>
        <v>-9.2592592592592587E-2</v>
      </c>
      <c r="F713">
        <v>22</v>
      </c>
      <c r="G713">
        <v>26</v>
      </c>
      <c r="H713">
        <v>11</v>
      </c>
      <c r="I713" s="3">
        <f t="shared" si="159"/>
        <v>0.1864406779661017</v>
      </c>
      <c r="J713">
        <f t="shared" si="154"/>
        <v>76</v>
      </c>
      <c r="K713">
        <f t="shared" si="155"/>
        <v>114</v>
      </c>
      <c r="L713">
        <f t="shared" si="156"/>
        <v>85</v>
      </c>
      <c r="M713" s="3">
        <f t="shared" si="160"/>
        <v>-3.272727272727273E-2</v>
      </c>
      <c r="N713" s="3">
        <f t="shared" si="157"/>
        <v>0.41454545454545455</v>
      </c>
    </row>
    <row r="714" spans="1:14" x14ac:dyDescent="0.2">
      <c r="A714" s="2">
        <v>37624</v>
      </c>
      <c r="B714">
        <v>62</v>
      </c>
      <c r="C714">
        <v>74</v>
      </c>
      <c r="D714">
        <v>53</v>
      </c>
      <c r="E714" s="3">
        <f t="shared" si="158"/>
        <v>4.7619047619047616E-2</v>
      </c>
      <c r="F714">
        <v>19</v>
      </c>
      <c r="G714">
        <v>19</v>
      </c>
      <c r="H714">
        <v>5</v>
      </c>
      <c r="I714" s="3">
        <f t="shared" si="159"/>
        <v>0.32558139534883723</v>
      </c>
      <c r="J714">
        <f t="shared" si="154"/>
        <v>81</v>
      </c>
      <c r="K714">
        <f t="shared" si="155"/>
        <v>93</v>
      </c>
      <c r="L714">
        <f t="shared" si="156"/>
        <v>58</v>
      </c>
      <c r="M714" s="3">
        <f t="shared" si="160"/>
        <v>9.9137931034482762E-2</v>
      </c>
      <c r="N714" s="3">
        <f t="shared" si="157"/>
        <v>0.40086206896551724</v>
      </c>
    </row>
    <row r="715" spans="1:14" x14ac:dyDescent="0.2">
      <c r="A715" s="2">
        <v>37610</v>
      </c>
      <c r="B715">
        <v>25</v>
      </c>
      <c r="C715">
        <v>57</v>
      </c>
      <c r="D715">
        <v>98</v>
      </c>
      <c r="E715" s="3">
        <f t="shared" si="158"/>
        <v>-0.40555555555555556</v>
      </c>
      <c r="F715">
        <v>11</v>
      </c>
      <c r="G715">
        <v>13</v>
      </c>
      <c r="H715">
        <v>19</v>
      </c>
      <c r="I715" s="3">
        <f t="shared" si="159"/>
        <v>-0.18604651162790697</v>
      </c>
      <c r="J715">
        <f t="shared" si="154"/>
        <v>36</v>
      </c>
      <c r="K715">
        <f t="shared" si="155"/>
        <v>70</v>
      </c>
      <c r="L715">
        <f t="shared" si="156"/>
        <v>117</v>
      </c>
      <c r="M715" s="3">
        <f t="shared" si="160"/>
        <v>-0.3632286995515695</v>
      </c>
      <c r="N715" s="3">
        <f t="shared" si="157"/>
        <v>0.31390134529147984</v>
      </c>
    </row>
    <row r="716" spans="1:14" x14ac:dyDescent="0.2">
      <c r="A716" s="2">
        <v>37603</v>
      </c>
      <c r="B716">
        <v>39</v>
      </c>
      <c r="C716">
        <v>100</v>
      </c>
      <c r="D716">
        <v>95</v>
      </c>
      <c r="E716" s="3">
        <f t="shared" si="158"/>
        <v>-0.23931623931623933</v>
      </c>
      <c r="F716">
        <v>17</v>
      </c>
      <c r="G716">
        <v>27</v>
      </c>
      <c r="H716">
        <v>14</v>
      </c>
      <c r="I716" s="3">
        <f t="shared" si="159"/>
        <v>5.1724137931034482E-2</v>
      </c>
      <c r="J716">
        <f t="shared" si="154"/>
        <v>56</v>
      </c>
      <c r="K716">
        <f t="shared" si="155"/>
        <v>127</v>
      </c>
      <c r="L716">
        <f t="shared" si="156"/>
        <v>109</v>
      </c>
      <c r="M716" s="3">
        <f t="shared" si="160"/>
        <v>-0.1815068493150685</v>
      </c>
      <c r="N716" s="3">
        <f t="shared" si="157"/>
        <v>0.43493150684931509</v>
      </c>
    </row>
    <row r="717" spans="1:14" x14ac:dyDescent="0.2">
      <c r="A717" s="2">
        <v>37596</v>
      </c>
      <c r="B717">
        <v>37</v>
      </c>
      <c r="C717">
        <v>81</v>
      </c>
      <c r="D717">
        <v>87</v>
      </c>
      <c r="E717" s="3">
        <f t="shared" si="158"/>
        <v>-0.24390243902439024</v>
      </c>
      <c r="F717">
        <v>16</v>
      </c>
      <c r="G717">
        <v>16</v>
      </c>
      <c r="H717">
        <v>16</v>
      </c>
      <c r="I717" s="3">
        <f t="shared" si="159"/>
        <v>0</v>
      </c>
      <c r="J717">
        <f t="shared" si="154"/>
        <v>53</v>
      </c>
      <c r="K717">
        <f t="shared" si="155"/>
        <v>97</v>
      </c>
      <c r="L717">
        <f t="shared" si="156"/>
        <v>103</v>
      </c>
      <c r="M717" s="3">
        <f t="shared" si="160"/>
        <v>-0.19762845849802371</v>
      </c>
      <c r="N717" s="3">
        <f t="shared" si="157"/>
        <v>0.38339920948616601</v>
      </c>
    </row>
    <row r="718" spans="1:14" x14ac:dyDescent="0.2">
      <c r="A718" s="2">
        <v>37589</v>
      </c>
      <c r="B718">
        <v>65</v>
      </c>
      <c r="C718">
        <v>81</v>
      </c>
      <c r="D718">
        <v>57</v>
      </c>
      <c r="E718" s="3">
        <f t="shared" si="158"/>
        <v>3.9408866995073892E-2</v>
      </c>
      <c r="F718">
        <v>15</v>
      </c>
      <c r="G718">
        <v>18</v>
      </c>
      <c r="H718">
        <v>8</v>
      </c>
      <c r="I718" s="3">
        <f t="shared" si="159"/>
        <v>0.17073170731707318</v>
      </c>
      <c r="J718">
        <f t="shared" si="154"/>
        <v>80</v>
      </c>
      <c r="K718">
        <f t="shared" si="155"/>
        <v>99</v>
      </c>
      <c r="L718">
        <f t="shared" si="156"/>
        <v>65</v>
      </c>
      <c r="M718" s="3">
        <f t="shared" si="160"/>
        <v>6.1475409836065573E-2</v>
      </c>
      <c r="N718" s="3">
        <f t="shared" si="157"/>
        <v>0.40573770491803279</v>
      </c>
    </row>
    <row r="719" spans="1:14" x14ac:dyDescent="0.2">
      <c r="A719" s="2">
        <v>37582</v>
      </c>
      <c r="B719">
        <v>83</v>
      </c>
      <c r="C719">
        <v>68</v>
      </c>
      <c r="D719">
        <v>41</v>
      </c>
      <c r="E719" s="3">
        <f t="shared" si="158"/>
        <v>0.21875</v>
      </c>
      <c r="F719">
        <v>23</v>
      </c>
      <c r="G719">
        <v>18</v>
      </c>
      <c r="H719">
        <v>7</v>
      </c>
      <c r="I719" s="3">
        <f t="shared" si="159"/>
        <v>0.33333333333333331</v>
      </c>
      <c r="J719">
        <f t="shared" si="154"/>
        <v>106</v>
      </c>
      <c r="K719">
        <f t="shared" si="155"/>
        <v>86</v>
      </c>
      <c r="L719">
        <f t="shared" si="156"/>
        <v>48</v>
      </c>
      <c r="M719" s="3">
        <f t="shared" si="160"/>
        <v>0.24166666666666667</v>
      </c>
      <c r="N719" s="3">
        <f t="shared" si="157"/>
        <v>0.35833333333333334</v>
      </c>
    </row>
    <row r="720" spans="1:14" x14ac:dyDescent="0.2">
      <c r="A720" s="2">
        <v>37575</v>
      </c>
      <c r="B720">
        <v>70</v>
      </c>
      <c r="C720">
        <v>74</v>
      </c>
      <c r="D720">
        <v>44</v>
      </c>
      <c r="E720" s="3">
        <f t="shared" si="158"/>
        <v>0.13829787234042554</v>
      </c>
      <c r="F720">
        <v>17</v>
      </c>
      <c r="G720">
        <v>16</v>
      </c>
      <c r="H720">
        <v>8</v>
      </c>
      <c r="I720" s="3">
        <f t="shared" si="159"/>
        <v>0.21951219512195122</v>
      </c>
      <c r="J720">
        <f t="shared" si="154"/>
        <v>87</v>
      </c>
      <c r="K720">
        <f t="shared" si="155"/>
        <v>90</v>
      </c>
      <c r="L720">
        <f t="shared" si="156"/>
        <v>52</v>
      </c>
      <c r="M720" s="3">
        <f t="shared" si="160"/>
        <v>0.15283842794759825</v>
      </c>
      <c r="N720" s="3">
        <f t="shared" si="157"/>
        <v>0.3930131004366812</v>
      </c>
    </row>
    <row r="721" spans="1:14" x14ac:dyDescent="0.2">
      <c r="A721" s="2">
        <v>37568</v>
      </c>
      <c r="B721">
        <v>44</v>
      </c>
      <c r="C721">
        <v>70</v>
      </c>
      <c r="D721">
        <v>69</v>
      </c>
      <c r="E721" s="3">
        <f t="shared" si="158"/>
        <v>-0.13661202185792351</v>
      </c>
      <c r="F721">
        <v>13</v>
      </c>
      <c r="G721">
        <v>20</v>
      </c>
      <c r="H721">
        <v>19</v>
      </c>
      <c r="I721" s="3">
        <f t="shared" si="159"/>
        <v>-0.11538461538461539</v>
      </c>
      <c r="J721">
        <f t="shared" si="154"/>
        <v>57</v>
      </c>
      <c r="K721">
        <f t="shared" si="155"/>
        <v>90</v>
      </c>
      <c r="L721">
        <f t="shared" si="156"/>
        <v>88</v>
      </c>
      <c r="M721" s="3">
        <f t="shared" si="160"/>
        <v>-0.13191489361702127</v>
      </c>
      <c r="N721" s="3">
        <f t="shared" si="157"/>
        <v>0.38297872340425532</v>
      </c>
    </row>
    <row r="722" spans="1:14" x14ac:dyDescent="0.2">
      <c r="A722" s="2">
        <v>37561</v>
      </c>
      <c r="B722">
        <v>73</v>
      </c>
      <c r="C722">
        <v>67</v>
      </c>
      <c r="D722">
        <v>35</v>
      </c>
      <c r="E722" s="3">
        <f t="shared" si="158"/>
        <v>0.21714285714285714</v>
      </c>
      <c r="F722">
        <v>10</v>
      </c>
      <c r="G722">
        <v>17</v>
      </c>
      <c r="H722">
        <v>8</v>
      </c>
      <c r="I722" s="3">
        <f t="shared" si="159"/>
        <v>5.7142857142857141E-2</v>
      </c>
      <c r="J722">
        <f t="shared" si="154"/>
        <v>83</v>
      </c>
      <c r="K722">
        <f t="shared" si="155"/>
        <v>84</v>
      </c>
      <c r="L722">
        <f t="shared" si="156"/>
        <v>43</v>
      </c>
      <c r="M722" s="3">
        <f t="shared" si="160"/>
        <v>0.19047619047619047</v>
      </c>
      <c r="N722" s="3">
        <f t="shared" si="157"/>
        <v>0.4</v>
      </c>
    </row>
    <row r="723" spans="1:14" x14ac:dyDescent="0.2">
      <c r="A723" s="2">
        <v>37554</v>
      </c>
      <c r="B723">
        <v>65</v>
      </c>
      <c r="C723">
        <v>85</v>
      </c>
      <c r="D723">
        <v>51</v>
      </c>
      <c r="E723" s="3">
        <f t="shared" si="158"/>
        <v>6.965174129353234E-2</v>
      </c>
      <c r="F723">
        <v>16</v>
      </c>
      <c r="G723">
        <v>21</v>
      </c>
      <c r="H723">
        <v>12</v>
      </c>
      <c r="I723" s="3">
        <f t="shared" si="159"/>
        <v>8.1632653061224483E-2</v>
      </c>
      <c r="J723">
        <f t="shared" si="154"/>
        <v>81</v>
      </c>
      <c r="K723">
        <f t="shared" si="155"/>
        <v>106</v>
      </c>
      <c r="L723">
        <f t="shared" si="156"/>
        <v>63</v>
      </c>
      <c r="M723" s="3">
        <f t="shared" si="160"/>
        <v>7.1999999999999995E-2</v>
      </c>
      <c r="N723" s="3">
        <f t="shared" si="157"/>
        <v>0.42399999999999999</v>
      </c>
    </row>
    <row r="724" spans="1:14" x14ac:dyDescent="0.2">
      <c r="A724" s="2">
        <v>37547</v>
      </c>
      <c r="B724">
        <v>75</v>
      </c>
      <c r="C724">
        <v>61</v>
      </c>
      <c r="D724">
        <v>53</v>
      </c>
      <c r="E724" s="3">
        <f t="shared" si="158"/>
        <v>0.1164021164021164</v>
      </c>
      <c r="F724">
        <v>22</v>
      </c>
      <c r="G724">
        <v>15</v>
      </c>
      <c r="H724">
        <v>15</v>
      </c>
      <c r="I724" s="3">
        <f t="shared" si="159"/>
        <v>0.13461538461538461</v>
      </c>
      <c r="J724">
        <f t="shared" si="154"/>
        <v>97</v>
      </c>
      <c r="K724">
        <f t="shared" si="155"/>
        <v>76</v>
      </c>
      <c r="L724">
        <f t="shared" si="156"/>
        <v>68</v>
      </c>
      <c r="M724" s="3">
        <f t="shared" si="160"/>
        <v>0.12033195020746888</v>
      </c>
      <c r="N724" s="3">
        <f t="shared" si="157"/>
        <v>0.31535269709543567</v>
      </c>
    </row>
    <row r="725" spans="1:14" x14ac:dyDescent="0.2">
      <c r="A725" s="2">
        <v>37540</v>
      </c>
      <c r="B725">
        <v>77</v>
      </c>
      <c r="C725">
        <v>64</v>
      </c>
      <c r="D725">
        <v>51</v>
      </c>
      <c r="E725" s="3">
        <f t="shared" si="158"/>
        <v>0.13541666666666666</v>
      </c>
      <c r="F725">
        <v>25</v>
      </c>
      <c r="G725">
        <v>10</v>
      </c>
      <c r="H725">
        <v>8</v>
      </c>
      <c r="I725" s="3">
        <f t="shared" si="159"/>
        <v>0.39534883720930231</v>
      </c>
      <c r="J725">
        <f t="shared" si="154"/>
        <v>102</v>
      </c>
      <c r="K725">
        <f t="shared" si="155"/>
        <v>74</v>
      </c>
      <c r="L725">
        <f t="shared" si="156"/>
        <v>59</v>
      </c>
      <c r="M725" s="3">
        <f t="shared" si="160"/>
        <v>0.18297872340425531</v>
      </c>
      <c r="N725" s="3">
        <f t="shared" si="157"/>
        <v>0.31489361702127661</v>
      </c>
    </row>
    <row r="726" spans="1:14" x14ac:dyDescent="0.2">
      <c r="A726" s="2">
        <v>37533</v>
      </c>
      <c r="B726">
        <v>27</v>
      </c>
      <c r="C726">
        <v>43</v>
      </c>
      <c r="D726">
        <v>120</v>
      </c>
      <c r="E726" s="3">
        <f t="shared" si="158"/>
        <v>-0.48947368421052634</v>
      </c>
      <c r="F726">
        <v>10</v>
      </c>
      <c r="G726">
        <v>10</v>
      </c>
      <c r="H726">
        <v>18</v>
      </c>
      <c r="I726" s="3">
        <f t="shared" si="159"/>
        <v>-0.21052631578947367</v>
      </c>
      <c r="J726">
        <f t="shared" ref="J726:J758" si="161">B726+F726</f>
        <v>37</v>
      </c>
      <c r="K726">
        <f t="shared" ref="K726:K758" si="162">C726+G726</f>
        <v>53</v>
      </c>
      <c r="L726">
        <f t="shared" ref="L726:L758" si="163">D726+H726</f>
        <v>138</v>
      </c>
      <c r="M726" s="3">
        <f t="shared" si="160"/>
        <v>-0.44298245614035087</v>
      </c>
      <c r="N726" s="3">
        <f t="shared" ref="N726:N758" si="164">K726/SUM(J726:L726)</f>
        <v>0.23245614035087719</v>
      </c>
    </row>
    <row r="727" spans="1:14" x14ac:dyDescent="0.2">
      <c r="A727" s="2">
        <v>37526</v>
      </c>
      <c r="B727">
        <v>36</v>
      </c>
      <c r="C727">
        <v>51</v>
      </c>
      <c r="D727">
        <v>113</v>
      </c>
      <c r="E727" s="3">
        <f t="shared" si="158"/>
        <v>-0.38500000000000001</v>
      </c>
      <c r="F727">
        <v>17</v>
      </c>
      <c r="G727">
        <v>13</v>
      </c>
      <c r="H727">
        <v>22</v>
      </c>
      <c r="I727" s="3">
        <f t="shared" si="159"/>
        <v>-9.6153846153846159E-2</v>
      </c>
      <c r="J727">
        <f t="shared" si="161"/>
        <v>53</v>
      </c>
      <c r="K727">
        <f t="shared" si="162"/>
        <v>64</v>
      </c>
      <c r="L727">
        <f t="shared" si="163"/>
        <v>135</v>
      </c>
      <c r="M727" s="3">
        <f t="shared" si="160"/>
        <v>-0.32539682539682541</v>
      </c>
      <c r="N727" s="3">
        <f t="shared" si="164"/>
        <v>0.25396825396825395</v>
      </c>
    </row>
    <row r="728" spans="1:14" x14ac:dyDescent="0.2">
      <c r="A728" s="2">
        <v>37519</v>
      </c>
      <c r="B728">
        <v>37</v>
      </c>
      <c r="C728">
        <v>59</v>
      </c>
      <c r="D728">
        <v>95</v>
      </c>
      <c r="E728" s="3">
        <f t="shared" si="158"/>
        <v>-0.30366492146596857</v>
      </c>
      <c r="F728">
        <v>21</v>
      </c>
      <c r="G728">
        <v>16</v>
      </c>
      <c r="H728">
        <v>18</v>
      </c>
      <c r="I728" s="3">
        <f t="shared" si="159"/>
        <v>5.4545454545454543E-2</v>
      </c>
      <c r="J728">
        <f t="shared" si="161"/>
        <v>58</v>
      </c>
      <c r="K728">
        <f t="shared" si="162"/>
        <v>75</v>
      </c>
      <c r="L728">
        <f t="shared" si="163"/>
        <v>113</v>
      </c>
      <c r="M728" s="3">
        <f t="shared" si="160"/>
        <v>-0.22357723577235772</v>
      </c>
      <c r="N728" s="3">
        <f t="shared" si="164"/>
        <v>0.3048780487804878</v>
      </c>
    </row>
    <row r="729" spans="1:14" x14ac:dyDescent="0.2">
      <c r="A729" s="2">
        <v>37512</v>
      </c>
      <c r="B729">
        <v>18</v>
      </c>
      <c r="C729">
        <v>56</v>
      </c>
      <c r="D729">
        <v>108</v>
      </c>
      <c r="E729" s="3">
        <f t="shared" si="158"/>
        <v>-0.49450549450549453</v>
      </c>
      <c r="F729">
        <v>9</v>
      </c>
      <c r="G729">
        <v>7</v>
      </c>
      <c r="H729">
        <v>32</v>
      </c>
      <c r="I729" s="3">
        <f t="shared" si="159"/>
        <v>-0.47916666666666669</v>
      </c>
      <c r="J729">
        <f t="shared" si="161"/>
        <v>27</v>
      </c>
      <c r="K729">
        <f t="shared" si="162"/>
        <v>63</v>
      </c>
      <c r="L729">
        <f t="shared" si="163"/>
        <v>140</v>
      </c>
      <c r="M729" s="3">
        <f t="shared" si="160"/>
        <v>-0.49130434782608695</v>
      </c>
      <c r="N729" s="3">
        <f t="shared" si="164"/>
        <v>0.27391304347826084</v>
      </c>
    </row>
    <row r="730" spans="1:14" x14ac:dyDescent="0.2">
      <c r="A730" s="2">
        <v>37505</v>
      </c>
      <c r="B730">
        <v>29</v>
      </c>
      <c r="C730">
        <v>67</v>
      </c>
      <c r="D730">
        <v>100</v>
      </c>
      <c r="E730" s="3">
        <f t="shared" si="158"/>
        <v>-0.36224489795918369</v>
      </c>
      <c r="F730">
        <v>12</v>
      </c>
      <c r="G730">
        <v>19</v>
      </c>
      <c r="H730">
        <v>23</v>
      </c>
      <c r="I730" s="3">
        <f t="shared" si="159"/>
        <v>-0.20370370370370369</v>
      </c>
      <c r="J730">
        <f t="shared" si="161"/>
        <v>41</v>
      </c>
      <c r="K730">
        <f t="shared" si="162"/>
        <v>86</v>
      </c>
      <c r="L730">
        <f t="shared" si="163"/>
        <v>123</v>
      </c>
      <c r="M730" s="3">
        <f t="shared" si="160"/>
        <v>-0.32800000000000001</v>
      </c>
      <c r="N730" s="3">
        <f t="shared" si="164"/>
        <v>0.34399999999999997</v>
      </c>
    </row>
    <row r="731" spans="1:14" x14ac:dyDescent="0.2">
      <c r="A731" s="2">
        <v>37498</v>
      </c>
      <c r="B731">
        <v>26</v>
      </c>
      <c r="C731">
        <v>68</v>
      </c>
      <c r="D731">
        <v>71</v>
      </c>
      <c r="E731" s="3">
        <f t="shared" si="158"/>
        <v>-0.27272727272727271</v>
      </c>
      <c r="F731">
        <v>12</v>
      </c>
      <c r="G731">
        <v>21</v>
      </c>
      <c r="H731">
        <v>16</v>
      </c>
      <c r="I731" s="3">
        <f t="shared" si="159"/>
        <v>-8.1632653061224483E-2</v>
      </c>
      <c r="J731">
        <f t="shared" si="161"/>
        <v>38</v>
      </c>
      <c r="K731">
        <f t="shared" si="162"/>
        <v>89</v>
      </c>
      <c r="L731">
        <f t="shared" si="163"/>
        <v>87</v>
      </c>
      <c r="M731" s="3">
        <f t="shared" si="160"/>
        <v>-0.22897196261682243</v>
      </c>
      <c r="N731" s="3">
        <f t="shared" si="164"/>
        <v>0.41588785046728971</v>
      </c>
    </row>
    <row r="732" spans="1:14" x14ac:dyDescent="0.2">
      <c r="A732" s="2">
        <v>37491</v>
      </c>
      <c r="B732">
        <v>53</v>
      </c>
      <c r="C732">
        <v>72</v>
      </c>
      <c r="D732">
        <v>46</v>
      </c>
      <c r="E732" s="3">
        <f t="shared" si="158"/>
        <v>4.0935672514619881E-2</v>
      </c>
      <c r="F732">
        <v>18</v>
      </c>
      <c r="G732">
        <v>23</v>
      </c>
      <c r="H732">
        <v>8</v>
      </c>
      <c r="I732" s="3">
        <f t="shared" si="159"/>
        <v>0.20408163265306123</v>
      </c>
      <c r="J732">
        <f t="shared" si="161"/>
        <v>71</v>
      </c>
      <c r="K732">
        <f t="shared" si="162"/>
        <v>95</v>
      </c>
      <c r="L732">
        <f t="shared" si="163"/>
        <v>54</v>
      </c>
      <c r="M732" s="3">
        <f t="shared" si="160"/>
        <v>7.7272727272727271E-2</v>
      </c>
      <c r="N732" s="3">
        <f t="shared" si="164"/>
        <v>0.43181818181818182</v>
      </c>
    </row>
    <row r="733" spans="1:14" x14ac:dyDescent="0.2">
      <c r="A733" s="2">
        <v>37484</v>
      </c>
      <c r="B733">
        <v>53</v>
      </c>
      <c r="C733">
        <v>72</v>
      </c>
      <c r="D733">
        <v>56</v>
      </c>
      <c r="E733" s="3">
        <f t="shared" si="158"/>
        <v>-1.6574585635359115E-2</v>
      </c>
      <c r="F733">
        <v>14</v>
      </c>
      <c r="G733">
        <v>18</v>
      </c>
      <c r="H733">
        <v>12</v>
      </c>
      <c r="I733" s="3">
        <f t="shared" si="159"/>
        <v>4.5454545454545456E-2</v>
      </c>
      <c r="J733">
        <f t="shared" si="161"/>
        <v>67</v>
      </c>
      <c r="K733">
        <f t="shared" si="162"/>
        <v>90</v>
      </c>
      <c r="L733">
        <f t="shared" si="163"/>
        <v>68</v>
      </c>
      <c r="M733" s="3">
        <f t="shared" si="160"/>
        <v>-4.4444444444444444E-3</v>
      </c>
      <c r="N733" s="3">
        <f t="shared" si="164"/>
        <v>0.4</v>
      </c>
    </row>
    <row r="734" spans="1:14" x14ac:dyDescent="0.2">
      <c r="A734" s="2">
        <v>37477</v>
      </c>
      <c r="B734">
        <v>47</v>
      </c>
      <c r="C734">
        <v>86</v>
      </c>
      <c r="D734">
        <v>43</v>
      </c>
      <c r="E734" s="3">
        <f t="shared" si="158"/>
        <v>2.2727272727272728E-2</v>
      </c>
      <c r="F734">
        <v>18</v>
      </c>
      <c r="G734">
        <v>25</v>
      </c>
      <c r="H734">
        <v>6</v>
      </c>
      <c r="I734" s="3">
        <f t="shared" si="159"/>
        <v>0.24489795918367346</v>
      </c>
      <c r="J734">
        <f t="shared" si="161"/>
        <v>65</v>
      </c>
      <c r="K734">
        <f t="shared" si="162"/>
        <v>111</v>
      </c>
      <c r="L734">
        <f t="shared" si="163"/>
        <v>49</v>
      </c>
      <c r="M734" s="3">
        <f t="shared" si="160"/>
        <v>7.1111111111111111E-2</v>
      </c>
      <c r="N734" s="3">
        <f t="shared" si="164"/>
        <v>0.49333333333333335</v>
      </c>
    </row>
    <row r="735" spans="1:14" x14ac:dyDescent="0.2">
      <c r="A735" s="2">
        <v>37470</v>
      </c>
      <c r="B735">
        <v>23</v>
      </c>
      <c r="C735">
        <v>71</v>
      </c>
      <c r="D735">
        <v>94</v>
      </c>
      <c r="E735" s="3">
        <f t="shared" si="158"/>
        <v>-0.37765957446808512</v>
      </c>
      <c r="F735">
        <v>10</v>
      </c>
      <c r="G735">
        <v>17</v>
      </c>
      <c r="H735">
        <v>18</v>
      </c>
      <c r="I735" s="3">
        <f t="shared" si="159"/>
        <v>-0.17777777777777778</v>
      </c>
      <c r="J735">
        <f t="shared" si="161"/>
        <v>33</v>
      </c>
      <c r="K735">
        <f t="shared" si="162"/>
        <v>88</v>
      </c>
      <c r="L735">
        <f t="shared" si="163"/>
        <v>112</v>
      </c>
      <c r="M735" s="3">
        <f t="shared" si="160"/>
        <v>-0.33905579399141633</v>
      </c>
      <c r="N735" s="3">
        <f t="shared" si="164"/>
        <v>0.37768240343347642</v>
      </c>
    </row>
    <row r="736" spans="1:14" x14ac:dyDescent="0.2">
      <c r="A736" s="2">
        <v>37463</v>
      </c>
      <c r="B736">
        <v>52</v>
      </c>
      <c r="C736">
        <v>66</v>
      </c>
      <c r="D736">
        <v>82</v>
      </c>
      <c r="E736" s="3">
        <f t="shared" si="158"/>
        <v>-0.15</v>
      </c>
      <c r="F736">
        <v>14</v>
      </c>
      <c r="G736">
        <v>15</v>
      </c>
      <c r="H736">
        <v>15</v>
      </c>
      <c r="I736" s="3">
        <f t="shared" si="159"/>
        <v>-2.2727272727272728E-2</v>
      </c>
      <c r="J736">
        <f t="shared" si="161"/>
        <v>66</v>
      </c>
      <c r="K736">
        <f t="shared" si="162"/>
        <v>81</v>
      </c>
      <c r="L736">
        <f t="shared" si="163"/>
        <v>97</v>
      </c>
      <c r="M736" s="3">
        <f t="shared" si="160"/>
        <v>-0.12704918032786885</v>
      </c>
      <c r="N736" s="3">
        <f t="shared" si="164"/>
        <v>0.33196721311475408</v>
      </c>
    </row>
    <row r="737" spans="1:14" x14ac:dyDescent="0.2">
      <c r="A737" s="2">
        <v>37456</v>
      </c>
      <c r="B737">
        <v>40</v>
      </c>
      <c r="C737">
        <v>50</v>
      </c>
      <c r="D737">
        <v>101</v>
      </c>
      <c r="E737" s="3">
        <f t="shared" si="158"/>
        <v>-0.3193717277486911</v>
      </c>
      <c r="F737">
        <v>18</v>
      </c>
      <c r="G737">
        <v>19</v>
      </c>
      <c r="H737">
        <v>15</v>
      </c>
      <c r="I737" s="3">
        <f t="shared" si="159"/>
        <v>5.7692307692307696E-2</v>
      </c>
      <c r="J737">
        <f t="shared" si="161"/>
        <v>58</v>
      </c>
      <c r="K737">
        <f t="shared" si="162"/>
        <v>69</v>
      </c>
      <c r="L737">
        <f t="shared" si="163"/>
        <v>116</v>
      </c>
      <c r="M737" s="3">
        <f t="shared" si="160"/>
        <v>-0.23868312757201646</v>
      </c>
      <c r="N737" s="3">
        <f t="shared" si="164"/>
        <v>0.2839506172839506</v>
      </c>
    </row>
    <row r="738" spans="1:14" x14ac:dyDescent="0.2">
      <c r="A738" s="2">
        <v>37449</v>
      </c>
      <c r="B738">
        <v>59</v>
      </c>
      <c r="C738">
        <v>60</v>
      </c>
      <c r="D738">
        <v>51</v>
      </c>
      <c r="E738" s="3">
        <f t="shared" si="158"/>
        <v>4.7058823529411764E-2</v>
      </c>
      <c r="F738">
        <v>17</v>
      </c>
      <c r="G738">
        <v>19</v>
      </c>
      <c r="H738">
        <v>19</v>
      </c>
      <c r="I738" s="3">
        <f t="shared" si="159"/>
        <v>-3.6363636363636362E-2</v>
      </c>
      <c r="J738">
        <f t="shared" si="161"/>
        <v>76</v>
      </c>
      <c r="K738">
        <f t="shared" si="162"/>
        <v>79</v>
      </c>
      <c r="L738">
        <f t="shared" si="163"/>
        <v>70</v>
      </c>
      <c r="M738" s="3">
        <f t="shared" si="160"/>
        <v>2.6666666666666668E-2</v>
      </c>
      <c r="N738" s="3">
        <f t="shared" si="164"/>
        <v>0.3511111111111111</v>
      </c>
    </row>
    <row r="739" spans="1:14" x14ac:dyDescent="0.2">
      <c r="A739" s="2">
        <v>37442</v>
      </c>
      <c r="B739">
        <v>72</v>
      </c>
      <c r="C739">
        <v>57</v>
      </c>
      <c r="D739">
        <v>46</v>
      </c>
      <c r="E739" s="3">
        <f t="shared" ref="E739:E771" si="165">(B739-D739)/SUM(B739:D739)</f>
        <v>0.14857142857142858</v>
      </c>
      <c r="F739">
        <v>17</v>
      </c>
      <c r="G739">
        <v>18</v>
      </c>
      <c r="H739">
        <v>13</v>
      </c>
      <c r="I739" s="3">
        <f t="shared" ref="I739:I771" si="166">(F739-H739)/SUM(F739:H739)</f>
        <v>8.3333333333333329E-2</v>
      </c>
      <c r="J739">
        <f t="shared" si="161"/>
        <v>89</v>
      </c>
      <c r="K739">
        <f t="shared" si="162"/>
        <v>75</v>
      </c>
      <c r="L739">
        <f t="shared" si="163"/>
        <v>59</v>
      </c>
      <c r="M739" s="3">
        <f t="shared" ref="M739:M771" si="167">(J739-L739)/SUM(J739:L739)</f>
        <v>0.13452914798206278</v>
      </c>
      <c r="N739" s="3">
        <f t="shared" si="164"/>
        <v>0.33632286995515698</v>
      </c>
    </row>
    <row r="740" spans="1:14" x14ac:dyDescent="0.2">
      <c r="A740" s="2">
        <v>37435</v>
      </c>
      <c r="B740">
        <v>68</v>
      </c>
      <c r="C740">
        <v>71</v>
      </c>
      <c r="D740">
        <v>58</v>
      </c>
      <c r="E740" s="3">
        <f t="shared" si="165"/>
        <v>5.0761421319796954E-2</v>
      </c>
      <c r="F740">
        <v>24</v>
      </c>
      <c r="G740">
        <v>14</v>
      </c>
      <c r="H740">
        <v>8</v>
      </c>
      <c r="I740" s="3">
        <f t="shared" si="166"/>
        <v>0.34782608695652173</v>
      </c>
      <c r="J740">
        <f t="shared" si="161"/>
        <v>92</v>
      </c>
      <c r="K740">
        <f t="shared" si="162"/>
        <v>85</v>
      </c>
      <c r="L740">
        <f t="shared" si="163"/>
        <v>66</v>
      </c>
      <c r="M740" s="3">
        <f t="shared" si="167"/>
        <v>0.10699588477366255</v>
      </c>
      <c r="N740" s="3">
        <f t="shared" si="164"/>
        <v>0.34979423868312759</v>
      </c>
    </row>
    <row r="741" spans="1:14" x14ac:dyDescent="0.2">
      <c r="A741" s="2">
        <v>37428</v>
      </c>
      <c r="B741">
        <v>41</v>
      </c>
      <c r="C741">
        <v>37</v>
      </c>
      <c r="D741">
        <v>78</v>
      </c>
      <c r="E741" s="3">
        <f t="shared" si="165"/>
        <v>-0.23717948717948717</v>
      </c>
      <c r="F741">
        <v>13</v>
      </c>
      <c r="G741">
        <v>15</v>
      </c>
      <c r="H741">
        <v>20</v>
      </c>
      <c r="I741" s="3">
        <f t="shared" si="166"/>
        <v>-0.14583333333333334</v>
      </c>
      <c r="J741">
        <f t="shared" si="161"/>
        <v>54</v>
      </c>
      <c r="K741">
        <f t="shared" si="162"/>
        <v>52</v>
      </c>
      <c r="L741">
        <f t="shared" si="163"/>
        <v>98</v>
      </c>
      <c r="M741" s="3">
        <f t="shared" si="167"/>
        <v>-0.21568627450980393</v>
      </c>
      <c r="N741" s="3">
        <f t="shared" si="164"/>
        <v>0.25490196078431371</v>
      </c>
    </row>
    <row r="742" spans="1:14" x14ac:dyDescent="0.2">
      <c r="A742" s="2">
        <v>37421</v>
      </c>
      <c r="B742">
        <v>39</v>
      </c>
      <c r="C742">
        <v>39</v>
      </c>
      <c r="D742">
        <v>87</v>
      </c>
      <c r="E742" s="3">
        <f t="shared" si="165"/>
        <v>-0.29090909090909089</v>
      </c>
      <c r="F742">
        <v>9</v>
      </c>
      <c r="G742">
        <v>16</v>
      </c>
      <c r="H742">
        <v>23</v>
      </c>
      <c r="I742" s="3">
        <f t="shared" si="166"/>
        <v>-0.29166666666666669</v>
      </c>
      <c r="J742">
        <f t="shared" si="161"/>
        <v>48</v>
      </c>
      <c r="K742">
        <f t="shared" si="162"/>
        <v>55</v>
      </c>
      <c r="L742">
        <f t="shared" si="163"/>
        <v>110</v>
      </c>
      <c r="M742" s="3">
        <f t="shared" si="167"/>
        <v>-0.29107981220657275</v>
      </c>
      <c r="N742" s="3">
        <f t="shared" si="164"/>
        <v>0.25821596244131456</v>
      </c>
    </row>
    <row r="743" spans="1:14" x14ac:dyDescent="0.2">
      <c r="A743" s="2">
        <v>37414</v>
      </c>
      <c r="B743">
        <v>33</v>
      </c>
      <c r="C743">
        <v>52</v>
      </c>
      <c r="D743">
        <v>102</v>
      </c>
      <c r="E743" s="3">
        <f t="shared" si="165"/>
        <v>-0.36898395721925131</v>
      </c>
      <c r="F743">
        <v>12</v>
      </c>
      <c r="G743">
        <v>13</v>
      </c>
      <c r="H743">
        <v>22</v>
      </c>
      <c r="I743" s="3">
        <f t="shared" si="166"/>
        <v>-0.21276595744680851</v>
      </c>
      <c r="J743">
        <f t="shared" si="161"/>
        <v>45</v>
      </c>
      <c r="K743">
        <f t="shared" si="162"/>
        <v>65</v>
      </c>
      <c r="L743">
        <f t="shared" si="163"/>
        <v>124</v>
      </c>
      <c r="M743" s="3">
        <f t="shared" si="167"/>
        <v>-0.33760683760683763</v>
      </c>
      <c r="N743" s="3">
        <f t="shared" si="164"/>
        <v>0.27777777777777779</v>
      </c>
    </row>
    <row r="744" spans="1:14" x14ac:dyDescent="0.2">
      <c r="A744" s="2">
        <v>37407</v>
      </c>
      <c r="B744">
        <v>42</v>
      </c>
      <c r="C744">
        <v>70</v>
      </c>
      <c r="D744">
        <v>79</v>
      </c>
      <c r="E744" s="3">
        <f t="shared" si="165"/>
        <v>-0.193717277486911</v>
      </c>
      <c r="F744">
        <v>14</v>
      </c>
      <c r="G744">
        <v>14</v>
      </c>
      <c r="H744">
        <v>14</v>
      </c>
      <c r="I744" s="3">
        <f t="shared" si="166"/>
        <v>0</v>
      </c>
      <c r="J744">
        <f t="shared" si="161"/>
        <v>56</v>
      </c>
      <c r="K744">
        <f t="shared" si="162"/>
        <v>84</v>
      </c>
      <c r="L744">
        <f t="shared" si="163"/>
        <v>93</v>
      </c>
      <c r="M744" s="3">
        <f t="shared" si="167"/>
        <v>-0.15879828326180256</v>
      </c>
      <c r="N744" s="3">
        <f t="shared" si="164"/>
        <v>0.36051502145922748</v>
      </c>
    </row>
    <row r="745" spans="1:14" x14ac:dyDescent="0.2">
      <c r="A745" s="2">
        <v>37400</v>
      </c>
      <c r="B745">
        <v>35</v>
      </c>
      <c r="C745">
        <v>62</v>
      </c>
      <c r="D745">
        <v>50</v>
      </c>
      <c r="E745" s="3">
        <f t="shared" si="165"/>
        <v>-0.10204081632653061</v>
      </c>
      <c r="F745">
        <v>15</v>
      </c>
      <c r="G745">
        <v>22</v>
      </c>
      <c r="H745">
        <v>15</v>
      </c>
      <c r="I745" s="3">
        <f t="shared" si="166"/>
        <v>0</v>
      </c>
      <c r="J745">
        <f t="shared" si="161"/>
        <v>50</v>
      </c>
      <c r="K745">
        <f t="shared" si="162"/>
        <v>84</v>
      </c>
      <c r="L745">
        <f t="shared" si="163"/>
        <v>65</v>
      </c>
      <c r="M745" s="3">
        <f t="shared" si="167"/>
        <v>-7.5376884422110546E-2</v>
      </c>
      <c r="N745" s="3">
        <f t="shared" si="164"/>
        <v>0.42211055276381909</v>
      </c>
    </row>
    <row r="746" spans="1:14" x14ac:dyDescent="0.2">
      <c r="A746" s="2">
        <v>37393</v>
      </c>
      <c r="B746">
        <v>60</v>
      </c>
      <c r="C746">
        <v>64</v>
      </c>
      <c r="D746">
        <v>31</v>
      </c>
      <c r="E746" s="3">
        <f t="shared" si="165"/>
        <v>0.18709677419354839</v>
      </c>
      <c r="F746">
        <v>11</v>
      </c>
      <c r="G746">
        <v>16</v>
      </c>
      <c r="H746">
        <v>10</v>
      </c>
      <c r="I746" s="3">
        <f t="shared" si="166"/>
        <v>2.7027027027027029E-2</v>
      </c>
      <c r="J746">
        <f t="shared" si="161"/>
        <v>71</v>
      </c>
      <c r="K746">
        <f t="shared" si="162"/>
        <v>80</v>
      </c>
      <c r="L746">
        <f t="shared" si="163"/>
        <v>41</v>
      </c>
      <c r="M746" s="3">
        <f t="shared" si="167"/>
        <v>0.15625</v>
      </c>
      <c r="N746" s="3">
        <f t="shared" si="164"/>
        <v>0.41666666666666669</v>
      </c>
    </row>
    <row r="747" spans="1:14" x14ac:dyDescent="0.2">
      <c r="A747" s="2">
        <v>37386</v>
      </c>
      <c r="B747">
        <v>31</v>
      </c>
      <c r="C747">
        <v>50</v>
      </c>
      <c r="D747">
        <v>64</v>
      </c>
      <c r="E747" s="3">
        <f t="shared" si="165"/>
        <v>-0.22758620689655173</v>
      </c>
      <c r="F747">
        <v>10</v>
      </c>
      <c r="G747">
        <v>22</v>
      </c>
      <c r="H747">
        <v>9</v>
      </c>
      <c r="I747" s="3">
        <f t="shared" si="166"/>
        <v>2.4390243902439025E-2</v>
      </c>
      <c r="J747">
        <f t="shared" si="161"/>
        <v>41</v>
      </c>
      <c r="K747">
        <f t="shared" si="162"/>
        <v>72</v>
      </c>
      <c r="L747">
        <f t="shared" si="163"/>
        <v>73</v>
      </c>
      <c r="M747" s="3">
        <f t="shared" si="167"/>
        <v>-0.17204301075268819</v>
      </c>
      <c r="N747" s="3">
        <f t="shared" si="164"/>
        <v>0.38709677419354838</v>
      </c>
    </row>
    <row r="748" spans="1:14" x14ac:dyDescent="0.2">
      <c r="A748" s="2">
        <v>37379</v>
      </c>
      <c r="B748">
        <v>14</v>
      </c>
      <c r="C748">
        <v>52</v>
      </c>
      <c r="D748">
        <v>78</v>
      </c>
      <c r="E748" s="3">
        <f t="shared" si="165"/>
        <v>-0.44444444444444442</v>
      </c>
      <c r="F748">
        <v>8</v>
      </c>
      <c r="G748">
        <v>14</v>
      </c>
      <c r="H748">
        <v>22</v>
      </c>
      <c r="I748" s="3">
        <f t="shared" si="166"/>
        <v>-0.31818181818181818</v>
      </c>
      <c r="J748">
        <f t="shared" si="161"/>
        <v>22</v>
      </c>
      <c r="K748">
        <f t="shared" si="162"/>
        <v>66</v>
      </c>
      <c r="L748">
        <f t="shared" si="163"/>
        <v>100</v>
      </c>
      <c r="M748" s="3">
        <f t="shared" si="167"/>
        <v>-0.41489361702127658</v>
      </c>
      <c r="N748" s="3">
        <f t="shared" si="164"/>
        <v>0.35106382978723405</v>
      </c>
    </row>
    <row r="749" spans="1:14" x14ac:dyDescent="0.2">
      <c r="A749" s="2">
        <v>37372</v>
      </c>
      <c r="B749">
        <v>31</v>
      </c>
      <c r="C749">
        <v>54</v>
      </c>
      <c r="D749">
        <v>71</v>
      </c>
      <c r="E749" s="3">
        <f t="shared" si="165"/>
        <v>-0.25641025641025639</v>
      </c>
      <c r="F749">
        <v>11</v>
      </c>
      <c r="G749">
        <v>16</v>
      </c>
      <c r="H749">
        <v>22</v>
      </c>
      <c r="I749" s="3">
        <f t="shared" si="166"/>
        <v>-0.22448979591836735</v>
      </c>
      <c r="J749">
        <f t="shared" si="161"/>
        <v>42</v>
      </c>
      <c r="K749">
        <f t="shared" si="162"/>
        <v>70</v>
      </c>
      <c r="L749">
        <f t="shared" si="163"/>
        <v>93</v>
      </c>
      <c r="M749" s="3">
        <f t="shared" si="167"/>
        <v>-0.24878048780487805</v>
      </c>
      <c r="N749" s="3">
        <f t="shared" si="164"/>
        <v>0.34146341463414637</v>
      </c>
    </row>
    <row r="750" spans="1:14" x14ac:dyDescent="0.2">
      <c r="A750" s="2">
        <v>37365</v>
      </c>
      <c r="B750">
        <v>24</v>
      </c>
      <c r="C750">
        <v>67</v>
      </c>
      <c r="D750">
        <v>63</v>
      </c>
      <c r="E750" s="3">
        <f t="shared" si="165"/>
        <v>-0.25324675324675322</v>
      </c>
      <c r="F750">
        <v>10</v>
      </c>
      <c r="G750">
        <v>22</v>
      </c>
      <c r="H750">
        <v>22</v>
      </c>
      <c r="I750" s="3">
        <f t="shared" si="166"/>
        <v>-0.22222222222222221</v>
      </c>
      <c r="J750">
        <f t="shared" si="161"/>
        <v>34</v>
      </c>
      <c r="K750">
        <f t="shared" si="162"/>
        <v>89</v>
      </c>
      <c r="L750">
        <f t="shared" si="163"/>
        <v>85</v>
      </c>
      <c r="M750" s="3">
        <f t="shared" si="167"/>
        <v>-0.24519230769230768</v>
      </c>
      <c r="N750" s="3">
        <f t="shared" si="164"/>
        <v>0.42788461538461536</v>
      </c>
    </row>
    <row r="751" spans="1:14" x14ac:dyDescent="0.2">
      <c r="A751" s="2">
        <v>37358</v>
      </c>
      <c r="B751">
        <v>22</v>
      </c>
      <c r="C751">
        <v>54</v>
      </c>
      <c r="D751">
        <v>83</v>
      </c>
      <c r="E751" s="3">
        <f t="shared" si="165"/>
        <v>-0.38364779874213839</v>
      </c>
      <c r="F751">
        <v>7</v>
      </c>
      <c r="G751">
        <v>21</v>
      </c>
      <c r="H751">
        <v>25</v>
      </c>
      <c r="I751" s="3">
        <f t="shared" si="166"/>
        <v>-0.33962264150943394</v>
      </c>
      <c r="J751">
        <f t="shared" si="161"/>
        <v>29</v>
      </c>
      <c r="K751">
        <f t="shared" si="162"/>
        <v>75</v>
      </c>
      <c r="L751">
        <f t="shared" si="163"/>
        <v>108</v>
      </c>
      <c r="M751" s="3">
        <f t="shared" si="167"/>
        <v>-0.37264150943396224</v>
      </c>
      <c r="N751" s="3">
        <f t="shared" si="164"/>
        <v>0.35377358490566035</v>
      </c>
    </row>
    <row r="752" spans="1:14" x14ac:dyDescent="0.2">
      <c r="A752" s="2">
        <v>37351</v>
      </c>
      <c r="B752">
        <v>24</v>
      </c>
      <c r="C752">
        <v>66</v>
      </c>
      <c r="D752">
        <v>50</v>
      </c>
      <c r="E752" s="3">
        <f t="shared" si="165"/>
        <v>-0.18571428571428572</v>
      </c>
      <c r="F752">
        <v>5</v>
      </c>
      <c r="G752">
        <v>20</v>
      </c>
      <c r="H752">
        <v>17</v>
      </c>
      <c r="I752" s="3">
        <f t="shared" si="166"/>
        <v>-0.2857142857142857</v>
      </c>
      <c r="J752">
        <f t="shared" si="161"/>
        <v>29</v>
      </c>
      <c r="K752">
        <f t="shared" si="162"/>
        <v>86</v>
      </c>
      <c r="L752">
        <f t="shared" si="163"/>
        <v>67</v>
      </c>
      <c r="M752" s="3">
        <f t="shared" si="167"/>
        <v>-0.2087912087912088</v>
      </c>
      <c r="N752" s="3">
        <f t="shared" si="164"/>
        <v>0.47252747252747251</v>
      </c>
    </row>
    <row r="753" spans="1:14" x14ac:dyDescent="0.2">
      <c r="A753" s="2">
        <v>37337</v>
      </c>
      <c r="B753">
        <v>61</v>
      </c>
      <c r="C753">
        <v>57</v>
      </c>
      <c r="D753">
        <v>26</v>
      </c>
      <c r="E753" s="3">
        <f t="shared" si="165"/>
        <v>0.24305555555555555</v>
      </c>
      <c r="F753">
        <v>14</v>
      </c>
      <c r="G753">
        <v>17</v>
      </c>
      <c r="H753">
        <v>14</v>
      </c>
      <c r="I753" s="3">
        <f t="shared" si="166"/>
        <v>0</v>
      </c>
      <c r="J753">
        <f t="shared" si="161"/>
        <v>75</v>
      </c>
      <c r="K753">
        <f t="shared" si="162"/>
        <v>74</v>
      </c>
      <c r="L753">
        <f t="shared" si="163"/>
        <v>40</v>
      </c>
      <c r="M753" s="3">
        <f t="shared" si="167"/>
        <v>0.18518518518518517</v>
      </c>
      <c r="N753" s="3">
        <f t="shared" si="164"/>
        <v>0.39153439153439151</v>
      </c>
    </row>
    <row r="754" spans="1:14" x14ac:dyDescent="0.2">
      <c r="A754" s="2">
        <v>37330</v>
      </c>
      <c r="B754">
        <v>38</v>
      </c>
      <c r="C754">
        <v>67</v>
      </c>
      <c r="D754">
        <v>30</v>
      </c>
      <c r="E754" s="3">
        <f t="shared" si="165"/>
        <v>5.9259259259259262E-2</v>
      </c>
      <c r="F754">
        <v>10</v>
      </c>
      <c r="G754">
        <v>28</v>
      </c>
      <c r="H754">
        <v>14</v>
      </c>
      <c r="I754" s="3">
        <f t="shared" si="166"/>
        <v>-7.6923076923076927E-2</v>
      </c>
      <c r="J754">
        <f t="shared" si="161"/>
        <v>48</v>
      </c>
      <c r="K754">
        <f t="shared" si="162"/>
        <v>95</v>
      </c>
      <c r="L754">
        <f t="shared" si="163"/>
        <v>44</v>
      </c>
      <c r="M754" s="3">
        <f t="shared" si="167"/>
        <v>2.1390374331550801E-2</v>
      </c>
      <c r="N754" s="3">
        <f t="shared" si="164"/>
        <v>0.50802139037433158</v>
      </c>
    </row>
    <row r="755" spans="1:14" x14ac:dyDescent="0.2">
      <c r="A755" s="2">
        <v>37323</v>
      </c>
      <c r="B755">
        <v>59</v>
      </c>
      <c r="C755">
        <v>55</v>
      </c>
      <c r="D755">
        <v>28</v>
      </c>
      <c r="E755" s="3">
        <f t="shared" si="165"/>
        <v>0.21830985915492956</v>
      </c>
      <c r="F755">
        <v>18</v>
      </c>
      <c r="G755">
        <v>17</v>
      </c>
      <c r="H755">
        <v>4</v>
      </c>
      <c r="I755" s="3">
        <f t="shared" si="166"/>
        <v>0.35897435897435898</v>
      </c>
      <c r="J755">
        <f t="shared" si="161"/>
        <v>77</v>
      </c>
      <c r="K755">
        <f t="shared" si="162"/>
        <v>72</v>
      </c>
      <c r="L755">
        <f t="shared" si="163"/>
        <v>32</v>
      </c>
      <c r="M755" s="3">
        <f t="shared" si="167"/>
        <v>0.24861878453038674</v>
      </c>
      <c r="N755" s="3">
        <f t="shared" si="164"/>
        <v>0.39779005524861877</v>
      </c>
    </row>
    <row r="756" spans="1:14" x14ac:dyDescent="0.2">
      <c r="A756" s="2">
        <v>37316</v>
      </c>
      <c r="B756">
        <v>32</v>
      </c>
      <c r="C756">
        <v>62</v>
      </c>
      <c r="D756">
        <v>35</v>
      </c>
      <c r="E756" s="3">
        <f t="shared" si="165"/>
        <v>-2.3255813953488372E-2</v>
      </c>
      <c r="F756">
        <v>15</v>
      </c>
      <c r="G756">
        <v>26</v>
      </c>
      <c r="H756">
        <v>8</v>
      </c>
      <c r="I756" s="3">
        <f t="shared" si="166"/>
        <v>0.14285714285714285</v>
      </c>
      <c r="J756">
        <f t="shared" si="161"/>
        <v>47</v>
      </c>
      <c r="K756">
        <f t="shared" si="162"/>
        <v>88</v>
      </c>
      <c r="L756">
        <f t="shared" si="163"/>
        <v>43</v>
      </c>
      <c r="M756" s="3">
        <f t="shared" si="167"/>
        <v>2.247191011235955E-2</v>
      </c>
      <c r="N756" s="3">
        <f t="shared" si="164"/>
        <v>0.4943820224719101</v>
      </c>
    </row>
    <row r="757" spans="1:14" x14ac:dyDescent="0.2">
      <c r="A757" s="2">
        <v>37309</v>
      </c>
      <c r="B757">
        <v>12</v>
      </c>
      <c r="C757">
        <v>37</v>
      </c>
      <c r="D757">
        <v>73</v>
      </c>
      <c r="E757" s="3">
        <f t="shared" si="165"/>
        <v>-0.5</v>
      </c>
      <c r="F757">
        <v>6</v>
      </c>
      <c r="G757">
        <v>10</v>
      </c>
      <c r="H757">
        <v>29</v>
      </c>
      <c r="I757" s="3">
        <f t="shared" si="166"/>
        <v>-0.51111111111111107</v>
      </c>
      <c r="J757">
        <f t="shared" si="161"/>
        <v>18</v>
      </c>
      <c r="K757">
        <f t="shared" si="162"/>
        <v>47</v>
      </c>
      <c r="L757">
        <f t="shared" si="163"/>
        <v>102</v>
      </c>
      <c r="M757" s="3">
        <f t="shared" si="167"/>
        <v>-0.50299401197604787</v>
      </c>
      <c r="N757" s="3">
        <f t="shared" si="164"/>
        <v>0.28143712574850299</v>
      </c>
    </row>
    <row r="758" spans="1:14" x14ac:dyDescent="0.2">
      <c r="A758" s="2">
        <v>37302</v>
      </c>
      <c r="B758">
        <v>12</v>
      </c>
      <c r="C758">
        <v>59</v>
      </c>
      <c r="D758">
        <v>62</v>
      </c>
      <c r="E758" s="3">
        <f t="shared" si="165"/>
        <v>-0.37593984962406013</v>
      </c>
      <c r="F758">
        <v>12</v>
      </c>
      <c r="G758">
        <v>25</v>
      </c>
      <c r="H758">
        <v>12</v>
      </c>
      <c r="I758" s="3">
        <f t="shared" si="166"/>
        <v>0</v>
      </c>
      <c r="J758">
        <f t="shared" si="161"/>
        <v>24</v>
      </c>
      <c r="K758">
        <f t="shared" si="162"/>
        <v>84</v>
      </c>
      <c r="L758">
        <f t="shared" si="163"/>
        <v>74</v>
      </c>
      <c r="M758" s="3">
        <f t="shared" si="167"/>
        <v>-0.27472527472527475</v>
      </c>
      <c r="N758" s="3">
        <f t="shared" si="164"/>
        <v>0.46153846153846156</v>
      </c>
    </row>
    <row r="759" spans="1:14" x14ac:dyDescent="0.2">
      <c r="A759" s="2">
        <v>37295</v>
      </c>
      <c r="B759">
        <v>19</v>
      </c>
      <c r="C759">
        <v>32</v>
      </c>
      <c r="D759">
        <v>69</v>
      </c>
      <c r="E759" s="3">
        <f t="shared" si="165"/>
        <v>-0.41666666666666669</v>
      </c>
      <c r="F759">
        <v>11</v>
      </c>
      <c r="G759">
        <v>7</v>
      </c>
      <c r="H759">
        <v>21</v>
      </c>
      <c r="I759" s="3">
        <f t="shared" si="166"/>
        <v>-0.25641025641025639</v>
      </c>
      <c r="J759">
        <f t="shared" ref="J759:J804" si="168">B759+F759</f>
        <v>30</v>
      </c>
      <c r="K759">
        <f t="shared" ref="K759:K804" si="169">C759+G759</f>
        <v>39</v>
      </c>
      <c r="L759">
        <f t="shared" ref="L759:L804" si="170">D759+H759</f>
        <v>90</v>
      </c>
      <c r="M759" s="3">
        <f t="shared" si="167"/>
        <v>-0.37735849056603776</v>
      </c>
      <c r="N759" s="3">
        <f t="shared" ref="N759:N804" si="171">K759/SUM(J759:L759)</f>
        <v>0.24528301886792453</v>
      </c>
    </row>
    <row r="760" spans="1:14" x14ac:dyDescent="0.2">
      <c r="A760" s="2">
        <v>37288</v>
      </c>
      <c r="B760">
        <v>31</v>
      </c>
      <c r="C760">
        <v>65</v>
      </c>
      <c r="D760">
        <v>33</v>
      </c>
      <c r="E760" s="3">
        <f t="shared" si="165"/>
        <v>-1.5503875968992248E-2</v>
      </c>
      <c r="F760">
        <v>17</v>
      </c>
      <c r="G760">
        <v>22</v>
      </c>
      <c r="H760">
        <v>11</v>
      </c>
      <c r="I760" s="3">
        <f t="shared" si="166"/>
        <v>0.12</v>
      </c>
      <c r="J760">
        <f t="shared" si="168"/>
        <v>48</v>
      </c>
      <c r="K760">
        <f t="shared" si="169"/>
        <v>87</v>
      </c>
      <c r="L760">
        <f t="shared" si="170"/>
        <v>44</v>
      </c>
      <c r="M760" s="3">
        <f t="shared" si="167"/>
        <v>2.23463687150838E-2</v>
      </c>
      <c r="N760" s="3">
        <f t="shared" si="171"/>
        <v>0.48603351955307261</v>
      </c>
    </row>
    <row r="761" spans="1:14" x14ac:dyDescent="0.2">
      <c r="A761" s="2">
        <v>37281</v>
      </c>
      <c r="B761">
        <v>26</v>
      </c>
      <c r="C761">
        <v>62</v>
      </c>
      <c r="D761">
        <v>29</v>
      </c>
      <c r="E761" s="3">
        <f t="shared" si="165"/>
        <v>-2.564102564102564E-2</v>
      </c>
      <c r="F761">
        <v>16</v>
      </c>
      <c r="G761">
        <v>23</v>
      </c>
      <c r="H761">
        <v>14</v>
      </c>
      <c r="I761" s="3">
        <f t="shared" si="166"/>
        <v>3.7735849056603772E-2</v>
      </c>
      <c r="J761">
        <f t="shared" si="168"/>
        <v>42</v>
      </c>
      <c r="K761">
        <f t="shared" si="169"/>
        <v>85</v>
      </c>
      <c r="L761">
        <f t="shared" si="170"/>
        <v>43</v>
      </c>
      <c r="M761" s="3">
        <f t="shared" si="167"/>
        <v>-5.8823529411764705E-3</v>
      </c>
      <c r="N761" s="3">
        <f t="shared" si="171"/>
        <v>0.5</v>
      </c>
    </row>
    <row r="762" spans="1:14" x14ac:dyDescent="0.2">
      <c r="A762" s="2">
        <v>37274</v>
      </c>
      <c r="B762">
        <v>24</v>
      </c>
      <c r="C762">
        <v>53</v>
      </c>
      <c r="D762">
        <v>40</v>
      </c>
      <c r="E762" s="3">
        <f t="shared" si="165"/>
        <v>-0.13675213675213677</v>
      </c>
      <c r="F762">
        <v>9</v>
      </c>
      <c r="G762">
        <v>16</v>
      </c>
      <c r="H762">
        <v>21</v>
      </c>
      <c r="I762" s="3">
        <f t="shared" si="166"/>
        <v>-0.2608695652173913</v>
      </c>
      <c r="J762">
        <f t="shared" si="168"/>
        <v>33</v>
      </c>
      <c r="K762">
        <f t="shared" si="169"/>
        <v>69</v>
      </c>
      <c r="L762">
        <f t="shared" si="170"/>
        <v>61</v>
      </c>
      <c r="M762" s="3">
        <f t="shared" si="167"/>
        <v>-0.17177914110429449</v>
      </c>
      <c r="N762" s="3">
        <f t="shared" si="171"/>
        <v>0.42331288343558282</v>
      </c>
    </row>
    <row r="763" spans="1:14" x14ac:dyDescent="0.2">
      <c r="A763" s="2">
        <v>37267</v>
      </c>
      <c r="B763">
        <v>27</v>
      </c>
      <c r="C763">
        <v>55</v>
      </c>
      <c r="D763">
        <v>29</v>
      </c>
      <c r="E763" s="3">
        <f t="shared" si="165"/>
        <v>-1.8018018018018018E-2</v>
      </c>
      <c r="F763">
        <v>16</v>
      </c>
      <c r="G763">
        <v>22</v>
      </c>
      <c r="H763">
        <v>11</v>
      </c>
      <c r="I763" s="3">
        <f t="shared" si="166"/>
        <v>0.10204081632653061</v>
      </c>
      <c r="J763">
        <f t="shared" si="168"/>
        <v>43</v>
      </c>
      <c r="K763">
        <f t="shared" si="169"/>
        <v>77</v>
      </c>
      <c r="L763">
        <f t="shared" si="170"/>
        <v>40</v>
      </c>
      <c r="M763" s="3">
        <f t="shared" si="167"/>
        <v>1.8749999999999999E-2</v>
      </c>
      <c r="N763" s="3">
        <f t="shared" si="171"/>
        <v>0.48125000000000001</v>
      </c>
    </row>
    <row r="764" spans="1:14" x14ac:dyDescent="0.2">
      <c r="A764" s="2">
        <v>37260</v>
      </c>
      <c r="B764">
        <v>53</v>
      </c>
      <c r="C764">
        <v>30</v>
      </c>
      <c r="D764">
        <v>17</v>
      </c>
      <c r="E764" s="3">
        <f t="shared" si="165"/>
        <v>0.36</v>
      </c>
      <c r="F764">
        <v>30</v>
      </c>
      <c r="G764">
        <v>10</v>
      </c>
      <c r="H764">
        <v>4</v>
      </c>
      <c r="I764" s="3">
        <f t="shared" si="166"/>
        <v>0.59090909090909094</v>
      </c>
      <c r="J764">
        <f t="shared" si="168"/>
        <v>83</v>
      </c>
      <c r="K764">
        <f t="shared" si="169"/>
        <v>40</v>
      </c>
      <c r="L764">
        <f t="shared" si="170"/>
        <v>21</v>
      </c>
      <c r="M764" s="3">
        <f t="shared" si="167"/>
        <v>0.43055555555555558</v>
      </c>
      <c r="N764" s="3">
        <f t="shared" si="171"/>
        <v>0.27777777777777779</v>
      </c>
    </row>
    <row r="765" spans="1:14" x14ac:dyDescent="0.2">
      <c r="A765" s="2">
        <v>37239</v>
      </c>
      <c r="B765">
        <v>21</v>
      </c>
      <c r="C765">
        <v>32</v>
      </c>
      <c r="D765">
        <v>39</v>
      </c>
      <c r="E765" s="3">
        <f t="shared" si="165"/>
        <v>-0.19565217391304349</v>
      </c>
      <c r="F765">
        <v>9</v>
      </c>
      <c r="G765">
        <v>25</v>
      </c>
      <c r="H765">
        <v>17</v>
      </c>
      <c r="I765" s="3">
        <f t="shared" si="166"/>
        <v>-0.15686274509803921</v>
      </c>
      <c r="J765">
        <f t="shared" si="168"/>
        <v>30</v>
      </c>
      <c r="K765">
        <f t="shared" si="169"/>
        <v>57</v>
      </c>
      <c r="L765">
        <f t="shared" si="170"/>
        <v>56</v>
      </c>
      <c r="M765" s="3">
        <f t="shared" si="167"/>
        <v>-0.18181818181818182</v>
      </c>
      <c r="N765" s="3">
        <f t="shared" si="171"/>
        <v>0.39860139860139859</v>
      </c>
    </row>
    <row r="766" spans="1:14" x14ac:dyDescent="0.2">
      <c r="A766" s="2">
        <v>37232</v>
      </c>
      <c r="B766">
        <v>60</v>
      </c>
      <c r="C766">
        <v>28</v>
      </c>
      <c r="D766">
        <v>16</v>
      </c>
      <c r="E766" s="3">
        <f t="shared" si="165"/>
        <v>0.42307692307692307</v>
      </c>
      <c r="F766">
        <v>18</v>
      </c>
      <c r="G766">
        <v>15</v>
      </c>
      <c r="H766">
        <v>8</v>
      </c>
      <c r="I766" s="3">
        <f t="shared" si="166"/>
        <v>0.24390243902439024</v>
      </c>
      <c r="J766">
        <f t="shared" si="168"/>
        <v>78</v>
      </c>
      <c r="K766">
        <f t="shared" si="169"/>
        <v>43</v>
      </c>
      <c r="L766">
        <f t="shared" si="170"/>
        <v>24</v>
      </c>
      <c r="M766" s="3">
        <f t="shared" si="167"/>
        <v>0.3724137931034483</v>
      </c>
      <c r="N766" s="3">
        <f t="shared" si="171"/>
        <v>0.29655172413793102</v>
      </c>
    </row>
    <row r="767" spans="1:14" x14ac:dyDescent="0.2">
      <c r="A767" s="2">
        <v>37225</v>
      </c>
      <c r="B767">
        <v>29</v>
      </c>
      <c r="C767">
        <v>37</v>
      </c>
      <c r="D767">
        <v>30</v>
      </c>
      <c r="E767" s="3">
        <f t="shared" si="165"/>
        <v>-1.0416666666666666E-2</v>
      </c>
      <c r="F767">
        <v>9</v>
      </c>
      <c r="G767">
        <v>25</v>
      </c>
      <c r="H767">
        <v>14</v>
      </c>
      <c r="I767" s="3">
        <f t="shared" si="166"/>
        <v>-0.10416666666666667</v>
      </c>
      <c r="J767">
        <f t="shared" si="168"/>
        <v>38</v>
      </c>
      <c r="K767">
        <f t="shared" si="169"/>
        <v>62</v>
      </c>
      <c r="L767">
        <f t="shared" si="170"/>
        <v>44</v>
      </c>
      <c r="M767" s="3">
        <f t="shared" si="167"/>
        <v>-4.1666666666666664E-2</v>
      </c>
      <c r="N767" s="3">
        <f t="shared" si="171"/>
        <v>0.43055555555555558</v>
      </c>
    </row>
    <row r="768" spans="1:14" x14ac:dyDescent="0.2">
      <c r="A768" s="2">
        <v>37218</v>
      </c>
      <c r="B768">
        <v>38</v>
      </c>
      <c r="C768">
        <v>36</v>
      </c>
      <c r="D768">
        <v>24</v>
      </c>
      <c r="E768" s="3">
        <f t="shared" si="165"/>
        <v>0.14285714285714285</v>
      </c>
      <c r="F768">
        <v>16</v>
      </c>
      <c r="G768">
        <v>19</v>
      </c>
      <c r="H768">
        <v>5</v>
      </c>
      <c r="I768" s="3">
        <f t="shared" si="166"/>
        <v>0.27500000000000002</v>
      </c>
      <c r="J768">
        <f t="shared" si="168"/>
        <v>54</v>
      </c>
      <c r="K768">
        <f t="shared" si="169"/>
        <v>55</v>
      </c>
      <c r="L768">
        <f t="shared" si="170"/>
        <v>29</v>
      </c>
      <c r="M768" s="3">
        <f t="shared" si="167"/>
        <v>0.18115942028985507</v>
      </c>
      <c r="N768" s="3">
        <f t="shared" si="171"/>
        <v>0.39855072463768115</v>
      </c>
    </row>
    <row r="769" spans="1:14" x14ac:dyDescent="0.2">
      <c r="A769" s="2">
        <v>37211</v>
      </c>
      <c r="B769">
        <v>44</v>
      </c>
      <c r="C769">
        <v>30</v>
      </c>
      <c r="D769">
        <v>21</v>
      </c>
      <c r="E769" s="3">
        <f t="shared" si="165"/>
        <v>0.24210526315789474</v>
      </c>
      <c r="F769">
        <v>12</v>
      </c>
      <c r="G769">
        <v>13</v>
      </c>
      <c r="H769">
        <v>6</v>
      </c>
      <c r="I769" s="3">
        <f t="shared" si="166"/>
        <v>0.19354838709677419</v>
      </c>
      <c r="J769">
        <f t="shared" si="168"/>
        <v>56</v>
      </c>
      <c r="K769">
        <f t="shared" si="169"/>
        <v>43</v>
      </c>
      <c r="L769">
        <f t="shared" si="170"/>
        <v>27</v>
      </c>
      <c r="M769" s="3">
        <f t="shared" si="167"/>
        <v>0.23015873015873015</v>
      </c>
      <c r="N769" s="3">
        <f t="shared" si="171"/>
        <v>0.34126984126984128</v>
      </c>
    </row>
    <row r="770" spans="1:14" x14ac:dyDescent="0.2">
      <c r="A770" s="2">
        <v>37204</v>
      </c>
      <c r="B770">
        <v>30</v>
      </c>
      <c r="C770">
        <v>39</v>
      </c>
      <c r="D770">
        <v>41</v>
      </c>
      <c r="E770" s="3">
        <f t="shared" si="165"/>
        <v>-0.1</v>
      </c>
      <c r="F770">
        <v>17</v>
      </c>
      <c r="G770">
        <v>17</v>
      </c>
      <c r="H770">
        <v>11</v>
      </c>
      <c r="I770" s="3">
        <f t="shared" si="166"/>
        <v>0.13333333333333333</v>
      </c>
      <c r="J770">
        <f t="shared" si="168"/>
        <v>47</v>
      </c>
      <c r="K770">
        <f t="shared" si="169"/>
        <v>56</v>
      </c>
      <c r="L770">
        <f t="shared" si="170"/>
        <v>52</v>
      </c>
      <c r="M770" s="3">
        <f t="shared" si="167"/>
        <v>-3.2258064516129031E-2</v>
      </c>
      <c r="N770" s="3">
        <f t="shared" si="171"/>
        <v>0.36129032258064514</v>
      </c>
    </row>
    <row r="771" spans="1:14" x14ac:dyDescent="0.2">
      <c r="A771" s="2">
        <v>37190</v>
      </c>
      <c r="B771">
        <v>40</v>
      </c>
      <c r="C771">
        <v>36</v>
      </c>
      <c r="D771">
        <v>35</v>
      </c>
      <c r="E771" s="3">
        <f t="shared" si="165"/>
        <v>4.5045045045045043E-2</v>
      </c>
      <c r="F771">
        <v>15</v>
      </c>
      <c r="G771">
        <v>22</v>
      </c>
      <c r="H771">
        <v>11</v>
      </c>
      <c r="I771" s="3">
        <f t="shared" si="166"/>
        <v>8.3333333333333329E-2</v>
      </c>
      <c r="J771">
        <f t="shared" si="168"/>
        <v>55</v>
      </c>
      <c r="K771">
        <f t="shared" si="169"/>
        <v>58</v>
      </c>
      <c r="L771">
        <f t="shared" si="170"/>
        <v>46</v>
      </c>
      <c r="M771" s="3">
        <f t="shared" si="167"/>
        <v>5.6603773584905662E-2</v>
      </c>
      <c r="N771" s="3">
        <f t="shared" si="171"/>
        <v>0.36477987421383645</v>
      </c>
    </row>
    <row r="772" spans="1:14" x14ac:dyDescent="0.2">
      <c r="A772" s="2">
        <v>37183</v>
      </c>
      <c r="B772">
        <v>25</v>
      </c>
      <c r="C772">
        <v>46</v>
      </c>
      <c r="D772">
        <v>42</v>
      </c>
      <c r="E772" s="3">
        <f t="shared" ref="E772:E804" si="172">(B772-D772)/SUM(B772:D772)</f>
        <v>-0.15044247787610621</v>
      </c>
      <c r="F772">
        <v>12</v>
      </c>
      <c r="G772">
        <v>14</v>
      </c>
      <c r="H772">
        <v>19</v>
      </c>
      <c r="I772" s="3">
        <f t="shared" ref="I772:I804" si="173">(F772-H772)/SUM(F772:H772)</f>
        <v>-0.15555555555555556</v>
      </c>
      <c r="J772">
        <f t="shared" si="168"/>
        <v>37</v>
      </c>
      <c r="K772">
        <f t="shared" si="169"/>
        <v>60</v>
      </c>
      <c r="L772">
        <f t="shared" si="170"/>
        <v>61</v>
      </c>
      <c r="M772" s="3">
        <f t="shared" ref="M772:M804" si="174">(J772-L772)/SUM(J772:L772)</f>
        <v>-0.15189873417721519</v>
      </c>
      <c r="N772" s="3">
        <f t="shared" si="171"/>
        <v>0.379746835443038</v>
      </c>
    </row>
    <row r="773" spans="1:14" x14ac:dyDescent="0.2">
      <c r="A773" s="2">
        <v>37176</v>
      </c>
      <c r="B773">
        <v>29</v>
      </c>
      <c r="C773">
        <v>38</v>
      </c>
      <c r="D773">
        <v>47</v>
      </c>
      <c r="E773" s="3">
        <f t="shared" si="172"/>
        <v>-0.15789473684210525</v>
      </c>
      <c r="F773">
        <v>13</v>
      </c>
      <c r="G773">
        <v>14</v>
      </c>
      <c r="H773">
        <v>16</v>
      </c>
      <c r="I773" s="3">
        <f t="shared" si="173"/>
        <v>-6.9767441860465115E-2</v>
      </c>
      <c r="J773">
        <f t="shared" si="168"/>
        <v>42</v>
      </c>
      <c r="K773">
        <f t="shared" si="169"/>
        <v>52</v>
      </c>
      <c r="L773">
        <f t="shared" si="170"/>
        <v>63</v>
      </c>
      <c r="M773" s="3">
        <f t="shared" si="174"/>
        <v>-0.13375796178343949</v>
      </c>
      <c r="N773" s="3">
        <f t="shared" si="171"/>
        <v>0.33121019108280253</v>
      </c>
    </row>
    <row r="774" spans="1:14" x14ac:dyDescent="0.2">
      <c r="A774" s="2">
        <v>37169</v>
      </c>
      <c r="B774">
        <v>28</v>
      </c>
      <c r="C774">
        <v>50</v>
      </c>
      <c r="D774">
        <v>24</v>
      </c>
      <c r="E774" s="3">
        <f t="shared" si="172"/>
        <v>3.9215686274509803E-2</v>
      </c>
      <c r="F774">
        <v>4</v>
      </c>
      <c r="G774">
        <v>20</v>
      </c>
      <c r="H774">
        <v>12</v>
      </c>
      <c r="I774" s="3">
        <f t="shared" si="173"/>
        <v>-0.22222222222222221</v>
      </c>
      <c r="J774">
        <f t="shared" si="168"/>
        <v>32</v>
      </c>
      <c r="K774">
        <f t="shared" si="169"/>
        <v>70</v>
      </c>
      <c r="L774">
        <f t="shared" si="170"/>
        <v>36</v>
      </c>
      <c r="M774" s="3">
        <f t="shared" si="174"/>
        <v>-2.8985507246376812E-2</v>
      </c>
      <c r="N774" s="3">
        <f t="shared" si="171"/>
        <v>0.50724637681159424</v>
      </c>
    </row>
    <row r="775" spans="1:14" x14ac:dyDescent="0.2">
      <c r="A775" s="2">
        <v>37162</v>
      </c>
      <c r="B775">
        <v>34</v>
      </c>
      <c r="C775">
        <v>51</v>
      </c>
      <c r="D775">
        <v>32</v>
      </c>
      <c r="E775" s="3">
        <f t="shared" si="172"/>
        <v>1.7094017094017096E-2</v>
      </c>
      <c r="F775">
        <v>14</v>
      </c>
      <c r="G775">
        <v>20</v>
      </c>
      <c r="H775">
        <v>9</v>
      </c>
      <c r="I775" s="3">
        <f t="shared" si="173"/>
        <v>0.11627906976744186</v>
      </c>
      <c r="J775">
        <f t="shared" si="168"/>
        <v>48</v>
      </c>
      <c r="K775">
        <f t="shared" si="169"/>
        <v>71</v>
      </c>
      <c r="L775">
        <f t="shared" si="170"/>
        <v>41</v>
      </c>
      <c r="M775" s="3">
        <f t="shared" si="174"/>
        <v>4.3749999999999997E-2</v>
      </c>
      <c r="N775" s="3">
        <f t="shared" si="171"/>
        <v>0.44374999999999998</v>
      </c>
    </row>
    <row r="776" spans="1:14" x14ac:dyDescent="0.2">
      <c r="A776" s="2">
        <v>37155</v>
      </c>
      <c r="B776">
        <v>21</v>
      </c>
      <c r="C776">
        <v>19</v>
      </c>
      <c r="D776">
        <v>55</v>
      </c>
      <c r="E776" s="3">
        <f t="shared" si="172"/>
        <v>-0.35789473684210527</v>
      </c>
      <c r="F776">
        <v>9</v>
      </c>
      <c r="G776">
        <v>13</v>
      </c>
      <c r="H776">
        <v>15</v>
      </c>
      <c r="I776" s="3">
        <f t="shared" si="173"/>
        <v>-0.16216216216216217</v>
      </c>
      <c r="J776">
        <f t="shared" si="168"/>
        <v>30</v>
      </c>
      <c r="K776">
        <f t="shared" si="169"/>
        <v>32</v>
      </c>
      <c r="L776">
        <f t="shared" si="170"/>
        <v>70</v>
      </c>
      <c r="M776" s="3">
        <f t="shared" si="174"/>
        <v>-0.30303030303030304</v>
      </c>
      <c r="N776" s="3">
        <f t="shared" si="171"/>
        <v>0.24242424242424243</v>
      </c>
    </row>
    <row r="777" spans="1:14" x14ac:dyDescent="0.2">
      <c r="A777" s="2">
        <v>37148</v>
      </c>
      <c r="B777">
        <v>13</v>
      </c>
      <c r="C777">
        <v>45</v>
      </c>
      <c r="D777">
        <v>55</v>
      </c>
      <c r="E777" s="3">
        <f t="shared" si="172"/>
        <v>-0.37168141592920356</v>
      </c>
      <c r="F777">
        <v>10</v>
      </c>
      <c r="G777">
        <v>17</v>
      </c>
      <c r="H777">
        <v>21</v>
      </c>
      <c r="I777" s="3">
        <f t="shared" si="173"/>
        <v>-0.22916666666666666</v>
      </c>
      <c r="J777">
        <f t="shared" si="168"/>
        <v>23</v>
      </c>
      <c r="K777">
        <f t="shared" si="169"/>
        <v>62</v>
      </c>
      <c r="L777">
        <f t="shared" si="170"/>
        <v>76</v>
      </c>
      <c r="M777" s="3">
        <f t="shared" si="174"/>
        <v>-0.32919254658385094</v>
      </c>
      <c r="N777" s="3">
        <f t="shared" si="171"/>
        <v>0.38509316770186336</v>
      </c>
    </row>
    <row r="778" spans="1:14" x14ac:dyDescent="0.2">
      <c r="A778" s="2">
        <v>37141</v>
      </c>
      <c r="B778">
        <v>14</v>
      </c>
      <c r="C778">
        <v>31</v>
      </c>
      <c r="D778">
        <v>63</v>
      </c>
      <c r="E778" s="3">
        <f t="shared" si="172"/>
        <v>-0.45370370370370372</v>
      </c>
      <c r="F778">
        <v>2</v>
      </c>
      <c r="G778">
        <v>12</v>
      </c>
      <c r="H778">
        <v>28</v>
      </c>
      <c r="I778" s="3">
        <f t="shared" si="173"/>
        <v>-0.61904761904761907</v>
      </c>
      <c r="J778">
        <f t="shared" si="168"/>
        <v>16</v>
      </c>
      <c r="K778">
        <f t="shared" si="169"/>
        <v>43</v>
      </c>
      <c r="L778">
        <f t="shared" si="170"/>
        <v>91</v>
      </c>
      <c r="M778" s="3">
        <f t="shared" si="174"/>
        <v>-0.5</v>
      </c>
      <c r="N778" s="3">
        <f t="shared" si="171"/>
        <v>0.28666666666666668</v>
      </c>
    </row>
    <row r="779" spans="1:14" x14ac:dyDescent="0.2">
      <c r="A779" s="2">
        <v>37134</v>
      </c>
      <c r="B779">
        <v>9</v>
      </c>
      <c r="C779">
        <v>25</v>
      </c>
      <c r="D779">
        <v>67</v>
      </c>
      <c r="E779" s="3">
        <f t="shared" si="172"/>
        <v>-0.57425742574257421</v>
      </c>
      <c r="F779">
        <v>3</v>
      </c>
      <c r="G779">
        <v>9</v>
      </c>
      <c r="H779">
        <v>33</v>
      </c>
      <c r="I779" s="3">
        <f t="shared" si="173"/>
        <v>-0.66666666666666663</v>
      </c>
      <c r="J779">
        <f t="shared" si="168"/>
        <v>12</v>
      </c>
      <c r="K779">
        <f t="shared" si="169"/>
        <v>34</v>
      </c>
      <c r="L779">
        <f t="shared" si="170"/>
        <v>100</v>
      </c>
      <c r="M779" s="3">
        <f t="shared" si="174"/>
        <v>-0.60273972602739723</v>
      </c>
      <c r="N779" s="3">
        <f t="shared" si="171"/>
        <v>0.23287671232876711</v>
      </c>
    </row>
    <row r="780" spans="1:14" x14ac:dyDescent="0.2">
      <c r="A780" s="2">
        <v>37127</v>
      </c>
      <c r="B780">
        <v>37</v>
      </c>
      <c r="C780">
        <v>50</v>
      </c>
      <c r="D780">
        <v>23</v>
      </c>
      <c r="E780" s="3">
        <f t="shared" si="172"/>
        <v>0.12727272727272726</v>
      </c>
      <c r="F780">
        <v>14</v>
      </c>
      <c r="G780">
        <v>19</v>
      </c>
      <c r="H780">
        <v>13</v>
      </c>
      <c r="I780" s="3">
        <f t="shared" si="173"/>
        <v>2.1739130434782608E-2</v>
      </c>
      <c r="J780">
        <f t="shared" si="168"/>
        <v>51</v>
      </c>
      <c r="K780">
        <f t="shared" si="169"/>
        <v>69</v>
      </c>
      <c r="L780">
        <f t="shared" si="170"/>
        <v>36</v>
      </c>
      <c r="M780" s="3">
        <f t="shared" si="174"/>
        <v>9.6153846153846159E-2</v>
      </c>
      <c r="N780" s="3">
        <f t="shared" si="171"/>
        <v>0.44230769230769229</v>
      </c>
    </row>
    <row r="781" spans="1:14" x14ac:dyDescent="0.2">
      <c r="A781" s="2">
        <v>37120</v>
      </c>
      <c r="B781">
        <v>7</v>
      </c>
      <c r="C781">
        <v>13</v>
      </c>
      <c r="D781">
        <v>29</v>
      </c>
      <c r="E781" s="3">
        <f t="shared" si="172"/>
        <v>-0.44897959183673469</v>
      </c>
      <c r="F781">
        <v>12</v>
      </c>
      <c r="G781">
        <v>30</v>
      </c>
      <c r="H781">
        <v>58</v>
      </c>
      <c r="I781" s="3">
        <f t="shared" si="173"/>
        <v>-0.46</v>
      </c>
      <c r="J781">
        <f t="shared" si="168"/>
        <v>19</v>
      </c>
      <c r="K781">
        <f t="shared" si="169"/>
        <v>43</v>
      </c>
      <c r="L781">
        <f t="shared" si="170"/>
        <v>87</v>
      </c>
      <c r="M781" s="3">
        <f t="shared" si="174"/>
        <v>-0.4563758389261745</v>
      </c>
      <c r="N781" s="3">
        <f t="shared" si="171"/>
        <v>0.28859060402684567</v>
      </c>
    </row>
    <row r="782" spans="1:14" x14ac:dyDescent="0.2">
      <c r="A782" s="2">
        <v>37113</v>
      </c>
      <c r="B782">
        <v>13</v>
      </c>
      <c r="C782">
        <v>35</v>
      </c>
      <c r="D782">
        <v>46</v>
      </c>
      <c r="E782" s="3">
        <f t="shared" si="172"/>
        <v>-0.35106382978723405</v>
      </c>
      <c r="F782">
        <v>9</v>
      </c>
      <c r="G782">
        <v>15</v>
      </c>
      <c r="H782">
        <v>18</v>
      </c>
      <c r="I782" s="3">
        <f t="shared" si="173"/>
        <v>-0.21428571428571427</v>
      </c>
      <c r="J782">
        <f t="shared" si="168"/>
        <v>22</v>
      </c>
      <c r="K782">
        <f t="shared" si="169"/>
        <v>50</v>
      </c>
      <c r="L782">
        <f t="shared" si="170"/>
        <v>64</v>
      </c>
      <c r="M782" s="3">
        <f t="shared" si="174"/>
        <v>-0.30882352941176472</v>
      </c>
      <c r="N782" s="3">
        <f t="shared" si="171"/>
        <v>0.36764705882352944</v>
      </c>
    </row>
    <row r="783" spans="1:14" x14ac:dyDescent="0.2">
      <c r="A783" s="2">
        <v>37106</v>
      </c>
      <c r="B783">
        <v>16</v>
      </c>
      <c r="C783">
        <v>35</v>
      </c>
      <c r="D783">
        <v>37</v>
      </c>
      <c r="E783" s="3">
        <f t="shared" si="172"/>
        <v>-0.23863636363636365</v>
      </c>
      <c r="F783">
        <v>18</v>
      </c>
      <c r="G783">
        <v>17</v>
      </c>
      <c r="H783">
        <v>13</v>
      </c>
      <c r="I783" s="3">
        <f t="shared" si="173"/>
        <v>0.10416666666666667</v>
      </c>
      <c r="J783">
        <f t="shared" si="168"/>
        <v>34</v>
      </c>
      <c r="K783">
        <f t="shared" si="169"/>
        <v>52</v>
      </c>
      <c r="L783">
        <f t="shared" si="170"/>
        <v>50</v>
      </c>
      <c r="M783" s="3">
        <f t="shared" si="174"/>
        <v>-0.11764705882352941</v>
      </c>
      <c r="N783" s="3">
        <f t="shared" si="171"/>
        <v>0.38235294117647056</v>
      </c>
    </row>
    <row r="784" spans="1:14" x14ac:dyDescent="0.2">
      <c r="A784" s="2">
        <v>37099</v>
      </c>
      <c r="B784">
        <v>34</v>
      </c>
      <c r="C784">
        <v>39</v>
      </c>
      <c r="D784">
        <v>25</v>
      </c>
      <c r="E784" s="3">
        <f t="shared" si="172"/>
        <v>9.1836734693877556E-2</v>
      </c>
      <c r="F784">
        <v>17</v>
      </c>
      <c r="G784">
        <v>15</v>
      </c>
      <c r="H784">
        <v>14</v>
      </c>
      <c r="I784" s="3">
        <f t="shared" si="173"/>
        <v>6.5217391304347824E-2</v>
      </c>
      <c r="J784">
        <f t="shared" si="168"/>
        <v>51</v>
      </c>
      <c r="K784">
        <f t="shared" si="169"/>
        <v>54</v>
      </c>
      <c r="L784">
        <f t="shared" si="170"/>
        <v>39</v>
      </c>
      <c r="M784" s="3">
        <f t="shared" si="174"/>
        <v>8.3333333333333329E-2</v>
      </c>
      <c r="N784" s="3">
        <f t="shared" si="171"/>
        <v>0.375</v>
      </c>
    </row>
    <row r="785" spans="1:14" x14ac:dyDescent="0.2">
      <c r="A785" s="2">
        <v>37092</v>
      </c>
      <c r="B785">
        <v>5</v>
      </c>
      <c r="C785">
        <v>32</v>
      </c>
      <c r="D785">
        <v>33</v>
      </c>
      <c r="E785" s="3">
        <f t="shared" si="172"/>
        <v>-0.4</v>
      </c>
      <c r="F785">
        <v>11</v>
      </c>
      <c r="G785">
        <v>7</v>
      </c>
      <c r="H785">
        <v>21</v>
      </c>
      <c r="I785" s="3">
        <f t="shared" si="173"/>
        <v>-0.25641025641025639</v>
      </c>
      <c r="J785">
        <f t="shared" si="168"/>
        <v>16</v>
      </c>
      <c r="K785">
        <f t="shared" si="169"/>
        <v>39</v>
      </c>
      <c r="L785">
        <f t="shared" si="170"/>
        <v>54</v>
      </c>
      <c r="M785" s="3">
        <f t="shared" si="174"/>
        <v>-0.34862385321100919</v>
      </c>
      <c r="N785" s="3">
        <f t="shared" si="171"/>
        <v>0.3577981651376147</v>
      </c>
    </row>
    <row r="786" spans="1:14" x14ac:dyDescent="0.2">
      <c r="A786" s="2">
        <v>37085</v>
      </c>
      <c r="B786">
        <v>20</v>
      </c>
      <c r="C786">
        <v>35</v>
      </c>
      <c r="D786">
        <v>18</v>
      </c>
      <c r="E786" s="3">
        <f t="shared" si="172"/>
        <v>2.7397260273972601E-2</v>
      </c>
      <c r="F786">
        <v>10</v>
      </c>
      <c r="G786">
        <v>10</v>
      </c>
      <c r="H786">
        <v>11</v>
      </c>
      <c r="I786" s="3">
        <f t="shared" si="173"/>
        <v>-3.2258064516129031E-2</v>
      </c>
      <c r="J786">
        <f t="shared" si="168"/>
        <v>30</v>
      </c>
      <c r="K786">
        <f t="shared" si="169"/>
        <v>45</v>
      </c>
      <c r="L786">
        <f t="shared" si="170"/>
        <v>29</v>
      </c>
      <c r="M786" s="3">
        <f t="shared" si="174"/>
        <v>9.6153846153846159E-3</v>
      </c>
      <c r="N786" s="3">
        <f t="shared" si="171"/>
        <v>0.43269230769230771</v>
      </c>
    </row>
    <row r="787" spans="1:14" x14ac:dyDescent="0.2">
      <c r="A787" s="2">
        <v>37078</v>
      </c>
      <c r="B787">
        <v>7</v>
      </c>
      <c r="C787">
        <v>24</v>
      </c>
      <c r="D787">
        <v>44</v>
      </c>
      <c r="E787" s="3">
        <f t="shared" si="172"/>
        <v>-0.49333333333333335</v>
      </c>
      <c r="F787">
        <v>2</v>
      </c>
      <c r="G787">
        <v>4</v>
      </c>
      <c r="H787">
        <v>22</v>
      </c>
      <c r="I787" s="3">
        <f t="shared" si="173"/>
        <v>-0.7142857142857143</v>
      </c>
      <c r="J787">
        <f t="shared" si="168"/>
        <v>9</v>
      </c>
      <c r="K787">
        <f t="shared" si="169"/>
        <v>28</v>
      </c>
      <c r="L787">
        <f t="shared" si="170"/>
        <v>66</v>
      </c>
      <c r="M787" s="3">
        <f t="shared" si="174"/>
        <v>-0.55339805825242716</v>
      </c>
      <c r="N787" s="3">
        <f t="shared" si="171"/>
        <v>0.27184466019417475</v>
      </c>
    </row>
    <row r="788" spans="1:14" x14ac:dyDescent="0.2">
      <c r="A788" s="2">
        <v>37071</v>
      </c>
      <c r="B788">
        <v>23</v>
      </c>
      <c r="C788">
        <v>31</v>
      </c>
      <c r="D788">
        <v>9</v>
      </c>
      <c r="E788" s="3">
        <f t="shared" si="172"/>
        <v>0.22222222222222221</v>
      </c>
      <c r="F788">
        <v>19</v>
      </c>
      <c r="G788">
        <v>7</v>
      </c>
      <c r="H788">
        <v>3</v>
      </c>
      <c r="I788" s="3">
        <f t="shared" si="173"/>
        <v>0.55172413793103448</v>
      </c>
      <c r="J788">
        <f t="shared" si="168"/>
        <v>42</v>
      </c>
      <c r="K788">
        <f t="shared" si="169"/>
        <v>38</v>
      </c>
      <c r="L788">
        <f t="shared" si="170"/>
        <v>12</v>
      </c>
      <c r="M788" s="3">
        <f t="shared" si="174"/>
        <v>0.32608695652173914</v>
      </c>
      <c r="N788" s="3">
        <f t="shared" si="171"/>
        <v>0.41304347826086957</v>
      </c>
    </row>
    <row r="789" spans="1:14" x14ac:dyDescent="0.2">
      <c r="A789" s="2">
        <v>37064</v>
      </c>
      <c r="B789">
        <v>14</v>
      </c>
      <c r="C789">
        <v>27</v>
      </c>
      <c r="D789">
        <v>25</v>
      </c>
      <c r="E789" s="3">
        <f t="shared" si="172"/>
        <v>-0.16666666666666666</v>
      </c>
      <c r="F789">
        <v>12</v>
      </c>
      <c r="G789">
        <v>13</v>
      </c>
      <c r="H789">
        <v>14</v>
      </c>
      <c r="I789" s="3">
        <f t="shared" si="173"/>
        <v>-5.128205128205128E-2</v>
      </c>
      <c r="J789">
        <f t="shared" si="168"/>
        <v>26</v>
      </c>
      <c r="K789">
        <f t="shared" si="169"/>
        <v>40</v>
      </c>
      <c r="L789">
        <f t="shared" si="170"/>
        <v>39</v>
      </c>
      <c r="M789" s="3">
        <f t="shared" si="174"/>
        <v>-0.12380952380952381</v>
      </c>
      <c r="N789" s="3">
        <f t="shared" si="171"/>
        <v>0.38095238095238093</v>
      </c>
    </row>
    <row r="790" spans="1:14" x14ac:dyDescent="0.2">
      <c r="A790" s="2">
        <v>37057</v>
      </c>
      <c r="B790">
        <v>9</v>
      </c>
      <c r="C790">
        <v>12</v>
      </c>
      <c r="D790">
        <v>27</v>
      </c>
      <c r="E790" s="3">
        <f t="shared" si="172"/>
        <v>-0.375</v>
      </c>
      <c r="F790">
        <v>3</v>
      </c>
      <c r="G790">
        <v>7</v>
      </c>
      <c r="H790">
        <v>15</v>
      </c>
      <c r="I790" s="3">
        <f t="shared" si="173"/>
        <v>-0.48</v>
      </c>
      <c r="J790">
        <f t="shared" si="168"/>
        <v>12</v>
      </c>
      <c r="K790">
        <f t="shared" si="169"/>
        <v>19</v>
      </c>
      <c r="L790">
        <f t="shared" si="170"/>
        <v>42</v>
      </c>
      <c r="M790" s="3">
        <f t="shared" si="174"/>
        <v>-0.41095890410958902</v>
      </c>
      <c r="N790" s="3">
        <f t="shared" si="171"/>
        <v>0.26027397260273971</v>
      </c>
    </row>
    <row r="791" spans="1:14" x14ac:dyDescent="0.2">
      <c r="A791" s="2">
        <v>37050</v>
      </c>
      <c r="B791">
        <v>7</v>
      </c>
      <c r="C791">
        <v>27</v>
      </c>
      <c r="D791">
        <v>20</v>
      </c>
      <c r="E791" s="3">
        <f t="shared" si="172"/>
        <v>-0.24074074074074073</v>
      </c>
      <c r="F791">
        <v>12</v>
      </c>
      <c r="G791">
        <v>13</v>
      </c>
      <c r="H791">
        <v>3</v>
      </c>
      <c r="I791" s="3">
        <f t="shared" si="173"/>
        <v>0.32142857142857145</v>
      </c>
      <c r="J791">
        <f t="shared" si="168"/>
        <v>19</v>
      </c>
      <c r="K791">
        <f t="shared" si="169"/>
        <v>40</v>
      </c>
      <c r="L791">
        <f t="shared" si="170"/>
        <v>23</v>
      </c>
      <c r="M791" s="3">
        <f t="shared" si="174"/>
        <v>-4.878048780487805E-2</v>
      </c>
      <c r="N791" s="3">
        <f t="shared" si="171"/>
        <v>0.48780487804878048</v>
      </c>
    </row>
    <row r="792" spans="1:14" x14ac:dyDescent="0.2">
      <c r="A792" s="2">
        <v>37043</v>
      </c>
      <c r="B792">
        <v>7</v>
      </c>
      <c r="C792">
        <v>14</v>
      </c>
      <c r="D792">
        <v>20</v>
      </c>
      <c r="E792" s="3">
        <f t="shared" si="172"/>
        <v>-0.31707317073170732</v>
      </c>
      <c r="F792">
        <v>4</v>
      </c>
      <c r="G792">
        <v>12</v>
      </c>
      <c r="H792">
        <v>8</v>
      </c>
      <c r="I792" s="3">
        <f t="shared" si="173"/>
        <v>-0.16666666666666666</v>
      </c>
      <c r="J792">
        <f t="shared" si="168"/>
        <v>11</v>
      </c>
      <c r="K792">
        <f t="shared" si="169"/>
        <v>26</v>
      </c>
      <c r="L792">
        <f t="shared" si="170"/>
        <v>28</v>
      </c>
      <c r="M792" s="3">
        <f t="shared" si="174"/>
        <v>-0.26153846153846155</v>
      </c>
      <c r="N792" s="3">
        <f t="shared" si="171"/>
        <v>0.4</v>
      </c>
    </row>
    <row r="793" spans="1:14" x14ac:dyDescent="0.2">
      <c r="A793" s="2">
        <v>37036</v>
      </c>
      <c r="B793">
        <v>17</v>
      </c>
      <c r="C793">
        <v>12</v>
      </c>
      <c r="D793">
        <v>11</v>
      </c>
      <c r="E793" s="3">
        <f t="shared" si="172"/>
        <v>0.15</v>
      </c>
      <c r="F793">
        <v>13</v>
      </c>
      <c r="G793">
        <v>13</v>
      </c>
      <c r="H793">
        <v>4</v>
      </c>
      <c r="I793" s="3">
        <f t="shared" si="173"/>
        <v>0.3</v>
      </c>
      <c r="J793">
        <f t="shared" si="168"/>
        <v>30</v>
      </c>
      <c r="K793">
        <f t="shared" si="169"/>
        <v>25</v>
      </c>
      <c r="L793">
        <f t="shared" si="170"/>
        <v>15</v>
      </c>
      <c r="M793" s="3">
        <f t="shared" si="174"/>
        <v>0.21428571428571427</v>
      </c>
      <c r="N793" s="3">
        <f t="shared" si="171"/>
        <v>0.35714285714285715</v>
      </c>
    </row>
    <row r="794" spans="1:14" x14ac:dyDescent="0.2">
      <c r="A794" s="2">
        <v>37029</v>
      </c>
      <c r="B794">
        <v>20</v>
      </c>
      <c r="C794">
        <v>18</v>
      </c>
      <c r="D794">
        <v>8</v>
      </c>
      <c r="E794" s="3">
        <f t="shared" si="172"/>
        <v>0.2608695652173913</v>
      </c>
      <c r="F794">
        <v>10</v>
      </c>
      <c r="G794">
        <v>9</v>
      </c>
      <c r="H794">
        <v>4</v>
      </c>
      <c r="I794" s="3">
        <f t="shared" si="173"/>
        <v>0.2608695652173913</v>
      </c>
      <c r="J794">
        <f t="shared" si="168"/>
        <v>30</v>
      </c>
      <c r="K794">
        <f t="shared" si="169"/>
        <v>27</v>
      </c>
      <c r="L794">
        <f t="shared" si="170"/>
        <v>12</v>
      </c>
      <c r="M794" s="3">
        <f t="shared" si="174"/>
        <v>0.2608695652173913</v>
      </c>
      <c r="N794" s="3">
        <f t="shared" si="171"/>
        <v>0.39130434782608697</v>
      </c>
    </row>
    <row r="795" spans="1:14" x14ac:dyDescent="0.2">
      <c r="A795" s="2">
        <v>37022</v>
      </c>
      <c r="B795">
        <v>15</v>
      </c>
      <c r="C795">
        <v>24</v>
      </c>
      <c r="D795">
        <v>13</v>
      </c>
      <c r="E795" s="3">
        <f t="shared" si="172"/>
        <v>3.8461538461538464E-2</v>
      </c>
      <c r="F795">
        <v>8</v>
      </c>
      <c r="G795">
        <v>13</v>
      </c>
      <c r="H795">
        <v>6</v>
      </c>
      <c r="I795" s="3">
        <f t="shared" si="173"/>
        <v>7.407407407407407E-2</v>
      </c>
      <c r="J795">
        <f t="shared" si="168"/>
        <v>23</v>
      </c>
      <c r="K795">
        <f t="shared" si="169"/>
        <v>37</v>
      </c>
      <c r="L795">
        <f t="shared" si="170"/>
        <v>19</v>
      </c>
      <c r="M795" s="3">
        <f t="shared" si="174"/>
        <v>5.0632911392405063E-2</v>
      </c>
      <c r="N795" s="3">
        <f t="shared" si="171"/>
        <v>0.46835443037974683</v>
      </c>
    </row>
    <row r="796" spans="1:14" x14ac:dyDescent="0.2">
      <c r="A796" s="2">
        <v>37015</v>
      </c>
      <c r="B796">
        <v>16</v>
      </c>
      <c r="C796">
        <v>16</v>
      </c>
      <c r="D796">
        <v>22</v>
      </c>
      <c r="E796" s="3">
        <f t="shared" si="172"/>
        <v>-0.1111111111111111</v>
      </c>
      <c r="F796">
        <v>8</v>
      </c>
      <c r="G796">
        <v>8</v>
      </c>
      <c r="H796">
        <v>10</v>
      </c>
      <c r="I796" s="3">
        <f t="shared" si="173"/>
        <v>-7.6923076923076927E-2</v>
      </c>
      <c r="J796">
        <f t="shared" si="168"/>
        <v>24</v>
      </c>
      <c r="K796">
        <f t="shared" si="169"/>
        <v>24</v>
      </c>
      <c r="L796">
        <f t="shared" si="170"/>
        <v>32</v>
      </c>
      <c r="M796" s="3">
        <f t="shared" si="174"/>
        <v>-0.1</v>
      </c>
      <c r="N796" s="3">
        <f t="shared" si="171"/>
        <v>0.3</v>
      </c>
    </row>
    <row r="797" spans="1:14" x14ac:dyDescent="0.2">
      <c r="A797" s="2">
        <v>37008</v>
      </c>
      <c r="B797">
        <v>15</v>
      </c>
      <c r="C797">
        <v>21</v>
      </c>
      <c r="D797">
        <v>9</v>
      </c>
      <c r="E797" s="3">
        <f t="shared" si="172"/>
        <v>0.13333333333333333</v>
      </c>
      <c r="F797">
        <v>11</v>
      </c>
      <c r="G797">
        <v>6</v>
      </c>
      <c r="H797">
        <v>7</v>
      </c>
      <c r="I797" s="3">
        <f t="shared" si="173"/>
        <v>0.16666666666666666</v>
      </c>
      <c r="J797">
        <f t="shared" si="168"/>
        <v>26</v>
      </c>
      <c r="K797">
        <f t="shared" si="169"/>
        <v>27</v>
      </c>
      <c r="L797">
        <f t="shared" si="170"/>
        <v>16</v>
      </c>
      <c r="M797" s="3">
        <f t="shared" si="174"/>
        <v>0.14492753623188406</v>
      </c>
      <c r="N797" s="3">
        <f t="shared" si="171"/>
        <v>0.39130434782608697</v>
      </c>
    </row>
    <row r="798" spans="1:14" x14ac:dyDescent="0.2">
      <c r="A798" s="2">
        <v>37001</v>
      </c>
      <c r="B798">
        <v>16</v>
      </c>
      <c r="C798">
        <v>21</v>
      </c>
      <c r="D798">
        <v>11</v>
      </c>
      <c r="E798" s="3">
        <f t="shared" si="172"/>
        <v>0.10416666666666667</v>
      </c>
      <c r="F798">
        <v>12</v>
      </c>
      <c r="G798">
        <v>7</v>
      </c>
      <c r="H798">
        <v>4</v>
      </c>
      <c r="I798" s="3">
        <f t="shared" si="173"/>
        <v>0.34782608695652173</v>
      </c>
      <c r="J798">
        <f t="shared" si="168"/>
        <v>28</v>
      </c>
      <c r="K798">
        <f t="shared" si="169"/>
        <v>28</v>
      </c>
      <c r="L798">
        <f t="shared" si="170"/>
        <v>15</v>
      </c>
      <c r="M798" s="3">
        <f t="shared" si="174"/>
        <v>0.18309859154929578</v>
      </c>
      <c r="N798" s="3">
        <f t="shared" si="171"/>
        <v>0.39436619718309857</v>
      </c>
    </row>
    <row r="799" spans="1:14" x14ac:dyDescent="0.2">
      <c r="A799" s="2">
        <v>36980</v>
      </c>
      <c r="B799">
        <v>13</v>
      </c>
      <c r="C799">
        <v>22</v>
      </c>
      <c r="D799">
        <v>13</v>
      </c>
      <c r="E799" s="3">
        <f t="shared" si="172"/>
        <v>0</v>
      </c>
      <c r="F799">
        <v>9</v>
      </c>
      <c r="G799">
        <v>16</v>
      </c>
      <c r="H799">
        <v>4</v>
      </c>
      <c r="I799" s="3">
        <f t="shared" si="173"/>
        <v>0.17241379310344829</v>
      </c>
      <c r="J799">
        <f t="shared" si="168"/>
        <v>22</v>
      </c>
      <c r="K799">
        <f t="shared" si="169"/>
        <v>38</v>
      </c>
      <c r="L799">
        <f t="shared" si="170"/>
        <v>17</v>
      </c>
      <c r="M799" s="3">
        <f t="shared" si="174"/>
        <v>6.4935064935064929E-2</v>
      </c>
      <c r="N799" s="3">
        <f t="shared" si="171"/>
        <v>0.4935064935064935</v>
      </c>
    </row>
    <row r="800" spans="1:14" x14ac:dyDescent="0.2">
      <c r="A800" s="2">
        <v>36973</v>
      </c>
      <c r="B800">
        <v>14</v>
      </c>
      <c r="C800">
        <v>17</v>
      </c>
      <c r="D800">
        <v>14</v>
      </c>
      <c r="E800" s="3">
        <f t="shared" si="172"/>
        <v>0</v>
      </c>
      <c r="F800">
        <v>11</v>
      </c>
      <c r="G800">
        <v>8</v>
      </c>
      <c r="H800">
        <v>6</v>
      </c>
      <c r="I800" s="3">
        <f t="shared" si="173"/>
        <v>0.2</v>
      </c>
      <c r="J800">
        <f t="shared" si="168"/>
        <v>25</v>
      </c>
      <c r="K800">
        <f t="shared" si="169"/>
        <v>25</v>
      </c>
      <c r="L800">
        <f t="shared" si="170"/>
        <v>20</v>
      </c>
      <c r="M800" s="3">
        <f t="shared" si="174"/>
        <v>7.1428571428571425E-2</v>
      </c>
      <c r="N800" s="3">
        <f t="shared" si="171"/>
        <v>0.35714285714285715</v>
      </c>
    </row>
    <row r="801" spans="1:14" x14ac:dyDescent="0.2">
      <c r="A801" s="2">
        <v>36966</v>
      </c>
      <c r="B801">
        <v>11</v>
      </c>
      <c r="C801">
        <v>11</v>
      </c>
      <c r="D801">
        <v>23</v>
      </c>
      <c r="E801" s="3">
        <f t="shared" si="172"/>
        <v>-0.26666666666666666</v>
      </c>
      <c r="F801">
        <v>3</v>
      </c>
      <c r="G801">
        <v>9</v>
      </c>
      <c r="H801">
        <v>15</v>
      </c>
      <c r="I801" s="3">
        <f t="shared" si="173"/>
        <v>-0.44444444444444442</v>
      </c>
      <c r="J801">
        <f t="shared" si="168"/>
        <v>14</v>
      </c>
      <c r="K801">
        <f t="shared" si="169"/>
        <v>20</v>
      </c>
      <c r="L801">
        <f t="shared" si="170"/>
        <v>38</v>
      </c>
      <c r="M801" s="3">
        <f t="shared" si="174"/>
        <v>-0.33333333333333331</v>
      </c>
      <c r="N801" s="3">
        <f t="shared" si="171"/>
        <v>0.27777777777777779</v>
      </c>
    </row>
    <row r="802" spans="1:14" x14ac:dyDescent="0.2">
      <c r="A802" s="2">
        <v>36959</v>
      </c>
      <c r="B802">
        <v>15</v>
      </c>
      <c r="C802">
        <v>10</v>
      </c>
      <c r="D802">
        <v>25</v>
      </c>
      <c r="E802" s="3">
        <f t="shared" si="172"/>
        <v>-0.2</v>
      </c>
      <c r="F802">
        <v>8</v>
      </c>
      <c r="G802">
        <v>13</v>
      </c>
      <c r="H802">
        <v>10</v>
      </c>
      <c r="I802" s="3">
        <f t="shared" si="173"/>
        <v>-6.4516129032258063E-2</v>
      </c>
      <c r="J802">
        <f t="shared" si="168"/>
        <v>23</v>
      </c>
      <c r="K802">
        <f t="shared" si="169"/>
        <v>23</v>
      </c>
      <c r="L802">
        <f t="shared" si="170"/>
        <v>35</v>
      </c>
      <c r="M802" s="3">
        <f t="shared" si="174"/>
        <v>-0.14814814814814814</v>
      </c>
      <c r="N802" s="3">
        <f t="shared" si="171"/>
        <v>0.2839506172839506</v>
      </c>
    </row>
    <row r="803" spans="1:14" x14ac:dyDescent="0.2">
      <c r="A803" s="2">
        <v>36952</v>
      </c>
      <c r="B803">
        <v>12</v>
      </c>
      <c r="C803">
        <v>10</v>
      </c>
      <c r="D803">
        <v>29</v>
      </c>
      <c r="E803" s="3">
        <f t="shared" si="172"/>
        <v>-0.33333333333333331</v>
      </c>
      <c r="F803">
        <v>11</v>
      </c>
      <c r="G803">
        <v>9</v>
      </c>
      <c r="H803">
        <v>13</v>
      </c>
      <c r="I803" s="3">
        <f t="shared" si="173"/>
        <v>-6.0606060606060608E-2</v>
      </c>
      <c r="J803">
        <f t="shared" si="168"/>
        <v>23</v>
      </c>
      <c r="K803">
        <f t="shared" si="169"/>
        <v>19</v>
      </c>
      <c r="L803">
        <f t="shared" si="170"/>
        <v>42</v>
      </c>
      <c r="M803" s="3">
        <f t="shared" si="174"/>
        <v>-0.22619047619047619</v>
      </c>
      <c r="N803" s="3">
        <f t="shared" si="171"/>
        <v>0.22619047619047619</v>
      </c>
    </row>
    <row r="804" spans="1:14" x14ac:dyDescent="0.2">
      <c r="A804" s="2">
        <v>36945</v>
      </c>
      <c r="B804">
        <v>10</v>
      </c>
      <c r="C804">
        <v>5</v>
      </c>
      <c r="D804">
        <v>17</v>
      </c>
      <c r="E804" s="3">
        <f t="shared" si="172"/>
        <v>-0.21875</v>
      </c>
      <c r="F804">
        <v>5</v>
      </c>
      <c r="G804">
        <v>4</v>
      </c>
      <c r="H804">
        <v>12</v>
      </c>
      <c r="I804" s="3">
        <f t="shared" si="173"/>
        <v>-0.33333333333333331</v>
      </c>
      <c r="J804">
        <f t="shared" si="168"/>
        <v>15</v>
      </c>
      <c r="K804">
        <f t="shared" si="169"/>
        <v>9</v>
      </c>
      <c r="L804">
        <f t="shared" si="170"/>
        <v>29</v>
      </c>
      <c r="M804" s="3">
        <f t="shared" si="174"/>
        <v>-0.26415094339622641</v>
      </c>
      <c r="N804" s="3">
        <f t="shared" si="171"/>
        <v>0.16981132075471697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N804"/>
  <sheetViews>
    <sheetView topLeftCell="A754" workbookViewId="0">
      <selection activeCell="A804" sqref="A804"/>
    </sheetView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333</v>
      </c>
      <c r="C2">
        <v>182</v>
      </c>
      <c r="D2">
        <v>127</v>
      </c>
      <c r="E2" s="3">
        <f t="shared" ref="E2:E12" si="0">(B2-D2)/SUM(B2:D2)</f>
        <v>0.32087227414330216</v>
      </c>
      <c r="F2">
        <v>134</v>
      </c>
      <c r="G2">
        <v>65</v>
      </c>
      <c r="H2">
        <v>33</v>
      </c>
      <c r="I2" s="3">
        <f t="shared" ref="I2:I12" si="1">(F2-H2)/SUM(F2:H2)</f>
        <v>0.43534482758620691</v>
      </c>
      <c r="J2">
        <f t="shared" ref="J2:J11" si="2">B2+F2</f>
        <v>467</v>
      </c>
      <c r="K2">
        <f t="shared" ref="K2:K11" si="3">C2+G2</f>
        <v>247</v>
      </c>
      <c r="L2">
        <f t="shared" ref="L2:L11" si="4">D2+H2</f>
        <v>160</v>
      </c>
      <c r="M2" s="3">
        <f t="shared" ref="M2:M12" si="5">(J2-L2)/SUM(J2:L2)</f>
        <v>0.35125858123569792</v>
      </c>
      <c r="N2" s="3">
        <f t="shared" ref="N2:N11" si="6">K2/SUM(J2:L2)</f>
        <v>0.28260869565217389</v>
      </c>
    </row>
    <row r="3" spans="1:14" x14ac:dyDescent="0.2">
      <c r="A3" s="2">
        <v>42608</v>
      </c>
      <c r="B3">
        <v>313</v>
      </c>
      <c r="C3">
        <v>179</v>
      </c>
      <c r="D3">
        <v>136</v>
      </c>
      <c r="E3" s="3">
        <f t="shared" si="0"/>
        <v>0.28184713375796178</v>
      </c>
      <c r="F3">
        <v>126</v>
      </c>
      <c r="G3">
        <v>65</v>
      </c>
      <c r="H3">
        <v>33</v>
      </c>
      <c r="I3" s="3">
        <f t="shared" si="1"/>
        <v>0.41517857142857145</v>
      </c>
      <c r="J3">
        <f t="shared" si="2"/>
        <v>439</v>
      </c>
      <c r="K3">
        <f t="shared" si="3"/>
        <v>244</v>
      </c>
      <c r="L3">
        <f t="shared" si="4"/>
        <v>169</v>
      </c>
      <c r="M3" s="3">
        <f t="shared" si="5"/>
        <v>0.31690140845070425</v>
      </c>
      <c r="N3" s="3">
        <f t="shared" si="6"/>
        <v>0.28638497652582162</v>
      </c>
    </row>
    <row r="4" spans="1:14" x14ac:dyDescent="0.2">
      <c r="A4" s="2">
        <v>42601</v>
      </c>
      <c r="B4">
        <v>341</v>
      </c>
      <c r="C4">
        <v>193</v>
      </c>
      <c r="D4">
        <v>141</v>
      </c>
      <c r="E4" s="3">
        <f t="shared" si="0"/>
        <v>0.29629629629629628</v>
      </c>
      <c r="F4">
        <v>129</v>
      </c>
      <c r="G4">
        <v>76</v>
      </c>
      <c r="H4">
        <v>36</v>
      </c>
      <c r="I4" s="3">
        <f t="shared" si="1"/>
        <v>0.38589211618257263</v>
      </c>
      <c r="J4">
        <f t="shared" si="2"/>
        <v>470</v>
      </c>
      <c r="K4">
        <f t="shared" si="3"/>
        <v>269</v>
      </c>
      <c r="L4">
        <f t="shared" si="4"/>
        <v>177</v>
      </c>
      <c r="M4" s="3">
        <f t="shared" si="5"/>
        <v>0.31986899563318777</v>
      </c>
      <c r="N4" s="3">
        <f t="shared" si="6"/>
        <v>0.29366812227074235</v>
      </c>
    </row>
    <row r="5" spans="1:14" x14ac:dyDescent="0.2">
      <c r="A5" s="2">
        <v>42594</v>
      </c>
      <c r="B5">
        <v>351</v>
      </c>
      <c r="C5">
        <v>205</v>
      </c>
      <c r="D5">
        <v>149</v>
      </c>
      <c r="E5" s="3">
        <f t="shared" si="0"/>
        <v>0.28652482269503549</v>
      </c>
      <c r="F5">
        <v>127</v>
      </c>
      <c r="G5">
        <v>78</v>
      </c>
      <c r="H5">
        <v>41</v>
      </c>
      <c r="I5" s="3">
        <f t="shared" si="1"/>
        <v>0.34959349593495936</v>
      </c>
      <c r="J5">
        <f t="shared" si="2"/>
        <v>478</v>
      </c>
      <c r="K5">
        <f t="shared" si="3"/>
        <v>283</v>
      </c>
      <c r="L5">
        <f t="shared" si="4"/>
        <v>190</v>
      </c>
      <c r="M5" s="3">
        <f t="shared" si="5"/>
        <v>0.30283911671924291</v>
      </c>
      <c r="N5" s="3">
        <f t="shared" si="6"/>
        <v>0.29758149316508936</v>
      </c>
    </row>
    <row r="6" spans="1:14" x14ac:dyDescent="0.2">
      <c r="A6" s="2">
        <v>42587</v>
      </c>
      <c r="B6">
        <v>365</v>
      </c>
      <c r="C6">
        <v>186</v>
      </c>
      <c r="D6">
        <v>151</v>
      </c>
      <c r="E6" s="3">
        <f t="shared" si="0"/>
        <v>0.30484330484330485</v>
      </c>
      <c r="F6">
        <v>126</v>
      </c>
      <c r="G6">
        <v>71</v>
      </c>
      <c r="H6">
        <v>41</v>
      </c>
      <c r="I6" s="3">
        <f t="shared" si="1"/>
        <v>0.35714285714285715</v>
      </c>
      <c r="J6">
        <f t="shared" si="2"/>
        <v>491</v>
      </c>
      <c r="K6">
        <f t="shared" si="3"/>
        <v>257</v>
      </c>
      <c r="L6">
        <f t="shared" si="4"/>
        <v>192</v>
      </c>
      <c r="M6" s="3">
        <f t="shared" si="5"/>
        <v>0.31808510638297871</v>
      </c>
      <c r="N6" s="3">
        <f t="shared" si="6"/>
        <v>0.27340425531914891</v>
      </c>
    </row>
    <row r="7" spans="1:14" x14ac:dyDescent="0.2">
      <c r="A7" s="2">
        <v>42580</v>
      </c>
      <c r="B7">
        <v>331</v>
      </c>
      <c r="C7">
        <v>226</v>
      </c>
      <c r="D7">
        <v>138</v>
      </c>
      <c r="E7" s="3">
        <f t="shared" si="0"/>
        <v>0.27769784172661871</v>
      </c>
      <c r="F7">
        <v>120</v>
      </c>
      <c r="G7">
        <v>70</v>
      </c>
      <c r="H7">
        <v>45</v>
      </c>
      <c r="I7" s="3">
        <f t="shared" si="1"/>
        <v>0.31914893617021278</v>
      </c>
      <c r="J7">
        <f t="shared" si="2"/>
        <v>451</v>
      </c>
      <c r="K7">
        <f t="shared" si="3"/>
        <v>296</v>
      </c>
      <c r="L7">
        <f t="shared" si="4"/>
        <v>183</v>
      </c>
      <c r="M7" s="3">
        <f t="shared" si="5"/>
        <v>0.28817204301075267</v>
      </c>
      <c r="N7" s="3">
        <f t="shared" si="6"/>
        <v>0.31827956989247314</v>
      </c>
    </row>
    <row r="8" spans="1:14" x14ac:dyDescent="0.2">
      <c r="A8" s="2">
        <v>42573</v>
      </c>
      <c r="B8">
        <v>315</v>
      </c>
      <c r="C8">
        <v>240</v>
      </c>
      <c r="D8">
        <v>151</v>
      </c>
      <c r="E8" s="3">
        <f t="shared" si="0"/>
        <v>0.23229461756373937</v>
      </c>
      <c r="F8">
        <v>121</v>
      </c>
      <c r="G8">
        <v>69</v>
      </c>
      <c r="H8">
        <v>53</v>
      </c>
      <c r="I8" s="3">
        <f t="shared" si="1"/>
        <v>0.27983539094650206</v>
      </c>
      <c r="J8">
        <f t="shared" si="2"/>
        <v>436</v>
      </c>
      <c r="K8">
        <f t="shared" si="3"/>
        <v>309</v>
      </c>
      <c r="L8">
        <f t="shared" si="4"/>
        <v>204</v>
      </c>
      <c r="M8" s="3">
        <f t="shared" si="5"/>
        <v>0.24446786090621708</v>
      </c>
      <c r="N8" s="3">
        <f t="shared" si="6"/>
        <v>0.32560590094836672</v>
      </c>
    </row>
    <row r="9" spans="1:14" x14ac:dyDescent="0.2">
      <c r="A9" s="2">
        <v>42566</v>
      </c>
      <c r="B9">
        <v>326</v>
      </c>
      <c r="C9">
        <v>226</v>
      </c>
      <c r="D9">
        <v>182</v>
      </c>
      <c r="E9" s="3">
        <f t="shared" si="0"/>
        <v>0.19618528610354224</v>
      </c>
      <c r="F9">
        <v>112</v>
      </c>
      <c r="G9">
        <v>85</v>
      </c>
      <c r="H9">
        <v>46</v>
      </c>
      <c r="I9" s="3">
        <f t="shared" si="1"/>
        <v>0.27160493827160492</v>
      </c>
      <c r="J9">
        <f t="shared" si="2"/>
        <v>438</v>
      </c>
      <c r="K9">
        <f t="shared" si="3"/>
        <v>311</v>
      </c>
      <c r="L9">
        <f t="shared" si="4"/>
        <v>228</v>
      </c>
      <c r="M9" s="3">
        <f t="shared" si="5"/>
        <v>0.21494370522006143</v>
      </c>
      <c r="N9" s="3">
        <f t="shared" si="6"/>
        <v>0.31832139201637666</v>
      </c>
    </row>
    <row r="10" spans="1:14" x14ac:dyDescent="0.2">
      <c r="A10" s="2">
        <v>42559</v>
      </c>
      <c r="B10">
        <v>295</v>
      </c>
      <c r="C10">
        <v>237</v>
      </c>
      <c r="D10">
        <v>194</v>
      </c>
      <c r="E10" s="3">
        <f t="shared" si="0"/>
        <v>0.13911845730027547</v>
      </c>
      <c r="F10">
        <v>118</v>
      </c>
      <c r="G10">
        <v>69</v>
      </c>
      <c r="H10">
        <v>58</v>
      </c>
      <c r="I10" s="3">
        <f t="shared" si="1"/>
        <v>0.24489795918367346</v>
      </c>
      <c r="J10">
        <f t="shared" si="2"/>
        <v>413</v>
      </c>
      <c r="K10">
        <f t="shared" si="3"/>
        <v>306</v>
      </c>
      <c r="L10">
        <f t="shared" si="4"/>
        <v>252</v>
      </c>
      <c r="M10" s="3">
        <f t="shared" si="5"/>
        <v>0.16580844490216273</v>
      </c>
      <c r="N10" s="3">
        <f t="shared" si="6"/>
        <v>0.31513903192584963</v>
      </c>
    </row>
    <row r="11" spans="1:14" x14ac:dyDescent="0.2">
      <c r="A11" s="2">
        <v>42552</v>
      </c>
      <c r="B11">
        <v>343</v>
      </c>
      <c r="C11">
        <v>206</v>
      </c>
      <c r="D11">
        <v>194</v>
      </c>
      <c r="E11" s="3">
        <f t="shared" si="0"/>
        <v>0.20053835800807537</v>
      </c>
      <c r="F11">
        <v>112</v>
      </c>
      <c r="G11">
        <v>72</v>
      </c>
      <c r="H11">
        <v>57</v>
      </c>
      <c r="I11" s="3">
        <f t="shared" si="1"/>
        <v>0.22821576763485477</v>
      </c>
      <c r="J11">
        <f t="shared" si="2"/>
        <v>455</v>
      </c>
      <c r="K11">
        <f t="shared" si="3"/>
        <v>278</v>
      </c>
      <c r="L11">
        <f t="shared" si="4"/>
        <v>251</v>
      </c>
      <c r="M11" s="3">
        <f t="shared" si="5"/>
        <v>0.2073170731707317</v>
      </c>
      <c r="N11" s="3">
        <f t="shared" si="6"/>
        <v>0.28252032520325204</v>
      </c>
    </row>
    <row r="12" spans="1:14" x14ac:dyDescent="0.2">
      <c r="A12" s="2">
        <v>42545</v>
      </c>
      <c r="B12">
        <v>417</v>
      </c>
      <c r="C12">
        <v>308</v>
      </c>
      <c r="D12">
        <v>219</v>
      </c>
      <c r="E12" s="3">
        <f t="shared" si="0"/>
        <v>0.2097457627118644</v>
      </c>
      <c r="F12">
        <v>154</v>
      </c>
      <c r="G12">
        <v>74</v>
      </c>
      <c r="H12">
        <v>65</v>
      </c>
      <c r="I12" s="3">
        <f t="shared" si="1"/>
        <v>0.30375426621160412</v>
      </c>
      <c r="J12">
        <f t="shared" ref="J12:J43" si="7">B12+F12</f>
        <v>571</v>
      </c>
      <c r="K12">
        <f t="shared" ref="K12:K43" si="8">C12+G12</f>
        <v>382</v>
      </c>
      <c r="L12">
        <f t="shared" ref="L12:L43" si="9">D12+H12</f>
        <v>284</v>
      </c>
      <c r="M12" s="3">
        <f t="shared" si="5"/>
        <v>0.23201293451899757</v>
      </c>
      <c r="N12" s="3">
        <f t="shared" ref="N12:N43" si="10">K12/SUM(J12:L12)</f>
        <v>0.3088116410670978</v>
      </c>
    </row>
    <row r="13" spans="1:14" x14ac:dyDescent="0.2">
      <c r="A13" s="2">
        <v>42538</v>
      </c>
      <c r="B13">
        <v>349</v>
      </c>
      <c r="C13">
        <v>221</v>
      </c>
      <c r="D13">
        <v>168</v>
      </c>
      <c r="E13" s="3">
        <f t="shared" ref="E13:E45" si="11">(B13-D13)/SUM(B13:D13)</f>
        <v>0.24525745257452575</v>
      </c>
      <c r="F13">
        <v>131</v>
      </c>
      <c r="G13">
        <v>79</v>
      </c>
      <c r="H13">
        <v>49</v>
      </c>
      <c r="I13" s="3">
        <f t="shared" ref="I13:I45" si="12">(F13-H13)/SUM(F13:H13)</f>
        <v>0.31660231660231658</v>
      </c>
      <c r="J13">
        <f t="shared" si="7"/>
        <v>480</v>
      </c>
      <c r="K13">
        <f t="shared" si="8"/>
        <v>300</v>
      </c>
      <c r="L13">
        <f t="shared" si="9"/>
        <v>217</v>
      </c>
      <c r="M13" s="3">
        <f t="shared" ref="M13:M45" si="13">(J13-L13)/SUM(J13:L13)</f>
        <v>0.26379137412236708</v>
      </c>
      <c r="N13" s="3">
        <f t="shared" si="10"/>
        <v>0.30090270812437314</v>
      </c>
    </row>
    <row r="14" spans="1:14" x14ac:dyDescent="0.2">
      <c r="A14" s="2">
        <v>42531</v>
      </c>
      <c r="B14">
        <v>366</v>
      </c>
      <c r="C14">
        <v>232</v>
      </c>
      <c r="D14">
        <v>165</v>
      </c>
      <c r="E14" s="3">
        <f t="shared" si="11"/>
        <v>0.26343381389252951</v>
      </c>
      <c r="F14">
        <v>139</v>
      </c>
      <c r="G14">
        <v>74</v>
      </c>
      <c r="H14">
        <v>45</v>
      </c>
      <c r="I14" s="3">
        <f t="shared" si="12"/>
        <v>0.36434108527131781</v>
      </c>
      <c r="J14">
        <f t="shared" si="7"/>
        <v>505</v>
      </c>
      <c r="K14">
        <f t="shared" si="8"/>
        <v>306</v>
      </c>
      <c r="L14">
        <f t="shared" si="9"/>
        <v>210</v>
      </c>
      <c r="M14" s="3">
        <f t="shared" si="13"/>
        <v>0.2889324191968658</v>
      </c>
      <c r="N14" s="3">
        <f t="shared" si="10"/>
        <v>0.29970617042115572</v>
      </c>
    </row>
    <row r="15" spans="1:14" x14ac:dyDescent="0.2">
      <c r="A15" s="2">
        <v>42524</v>
      </c>
      <c r="B15">
        <v>350</v>
      </c>
      <c r="C15">
        <v>231</v>
      </c>
      <c r="D15">
        <v>173</v>
      </c>
      <c r="E15" s="3">
        <f t="shared" si="11"/>
        <v>0.23474801061007958</v>
      </c>
      <c r="F15">
        <v>128</v>
      </c>
      <c r="G15">
        <v>69</v>
      </c>
      <c r="H15">
        <v>49</v>
      </c>
      <c r="I15" s="3">
        <f t="shared" si="12"/>
        <v>0.32113821138211385</v>
      </c>
      <c r="J15">
        <f t="shared" si="7"/>
        <v>478</v>
      </c>
      <c r="K15">
        <f t="shared" si="8"/>
        <v>300</v>
      </c>
      <c r="L15">
        <f t="shared" si="9"/>
        <v>222</v>
      </c>
      <c r="M15" s="3">
        <f t="shared" si="13"/>
        <v>0.25600000000000001</v>
      </c>
      <c r="N15" s="3">
        <f t="shared" si="10"/>
        <v>0.3</v>
      </c>
    </row>
    <row r="16" spans="1:14" x14ac:dyDescent="0.2">
      <c r="A16" s="2">
        <v>42517</v>
      </c>
      <c r="B16">
        <v>293</v>
      </c>
      <c r="C16">
        <v>244</v>
      </c>
      <c r="D16">
        <v>162</v>
      </c>
      <c r="E16" s="3">
        <f t="shared" si="11"/>
        <v>0.18741058655221746</v>
      </c>
      <c r="F16">
        <v>110</v>
      </c>
      <c r="G16">
        <v>67</v>
      </c>
      <c r="H16">
        <v>33</v>
      </c>
      <c r="I16" s="3">
        <f t="shared" si="12"/>
        <v>0.36666666666666664</v>
      </c>
      <c r="J16">
        <f t="shared" si="7"/>
        <v>403</v>
      </c>
      <c r="K16">
        <f t="shared" si="8"/>
        <v>311</v>
      </c>
      <c r="L16">
        <f t="shared" si="9"/>
        <v>195</v>
      </c>
      <c r="M16" s="3">
        <f t="shared" si="13"/>
        <v>0.22882288228822883</v>
      </c>
      <c r="N16" s="3">
        <f t="shared" si="10"/>
        <v>0.34213421342134215</v>
      </c>
    </row>
    <row r="17" spans="1:14" x14ac:dyDescent="0.2">
      <c r="A17" s="2">
        <v>42510</v>
      </c>
      <c r="B17">
        <v>299</v>
      </c>
      <c r="C17">
        <v>238</v>
      </c>
      <c r="D17">
        <v>174</v>
      </c>
      <c r="E17" s="3">
        <f t="shared" si="11"/>
        <v>0.17580872011251758</v>
      </c>
      <c r="F17">
        <v>116</v>
      </c>
      <c r="G17">
        <v>83</v>
      </c>
      <c r="H17">
        <v>49</v>
      </c>
      <c r="I17" s="3">
        <f t="shared" si="12"/>
        <v>0.27016129032258063</v>
      </c>
      <c r="J17">
        <f t="shared" si="7"/>
        <v>415</v>
      </c>
      <c r="K17">
        <f t="shared" si="8"/>
        <v>321</v>
      </c>
      <c r="L17">
        <f t="shared" si="9"/>
        <v>223</v>
      </c>
      <c r="M17" s="3">
        <f t="shared" si="13"/>
        <v>0.20020855057351408</v>
      </c>
      <c r="N17" s="3">
        <f t="shared" si="10"/>
        <v>0.33472367049009383</v>
      </c>
    </row>
    <row r="18" spans="1:14" x14ac:dyDescent="0.2">
      <c r="A18" s="2">
        <v>42503</v>
      </c>
      <c r="B18">
        <v>302</v>
      </c>
      <c r="C18">
        <v>263</v>
      </c>
      <c r="D18">
        <v>185</v>
      </c>
      <c r="E18" s="3">
        <f t="shared" si="11"/>
        <v>0.156</v>
      </c>
      <c r="F18">
        <v>105</v>
      </c>
      <c r="G18">
        <v>77</v>
      </c>
      <c r="H18">
        <v>69</v>
      </c>
      <c r="I18" s="3">
        <f t="shared" si="12"/>
        <v>0.14342629482071714</v>
      </c>
      <c r="J18">
        <f t="shared" si="7"/>
        <v>407</v>
      </c>
      <c r="K18">
        <f t="shared" si="8"/>
        <v>340</v>
      </c>
      <c r="L18">
        <f t="shared" si="9"/>
        <v>254</v>
      </c>
      <c r="M18" s="3">
        <f t="shared" si="13"/>
        <v>0.15284715284715283</v>
      </c>
      <c r="N18" s="3">
        <f t="shared" si="10"/>
        <v>0.33966033966033965</v>
      </c>
    </row>
    <row r="19" spans="1:14" x14ac:dyDescent="0.2">
      <c r="A19" s="2">
        <v>42496</v>
      </c>
      <c r="B19">
        <v>266</v>
      </c>
      <c r="C19">
        <v>242</v>
      </c>
      <c r="D19">
        <v>196</v>
      </c>
      <c r="E19" s="3">
        <f t="shared" si="11"/>
        <v>9.9431818181818177E-2</v>
      </c>
      <c r="F19">
        <v>80</v>
      </c>
      <c r="G19">
        <v>70</v>
      </c>
      <c r="H19">
        <v>57</v>
      </c>
      <c r="I19" s="3">
        <f t="shared" si="12"/>
        <v>0.1111111111111111</v>
      </c>
      <c r="J19">
        <f t="shared" si="7"/>
        <v>346</v>
      </c>
      <c r="K19">
        <f t="shared" si="8"/>
        <v>312</v>
      </c>
      <c r="L19">
        <f t="shared" si="9"/>
        <v>253</v>
      </c>
      <c r="M19" s="3">
        <f t="shared" si="13"/>
        <v>0.10208562019758508</v>
      </c>
      <c r="N19" s="3">
        <f t="shared" si="10"/>
        <v>0.34248079034028539</v>
      </c>
    </row>
    <row r="20" spans="1:14" x14ac:dyDescent="0.2">
      <c r="A20" s="2">
        <v>42489</v>
      </c>
      <c r="B20">
        <v>277</v>
      </c>
      <c r="C20">
        <v>256</v>
      </c>
      <c r="D20">
        <v>223</v>
      </c>
      <c r="E20" s="3">
        <f t="shared" si="11"/>
        <v>7.1428571428571425E-2</v>
      </c>
      <c r="F20">
        <v>106</v>
      </c>
      <c r="G20">
        <v>76</v>
      </c>
      <c r="H20">
        <v>69</v>
      </c>
      <c r="I20" s="3">
        <f t="shared" si="12"/>
        <v>0.14741035856573706</v>
      </c>
      <c r="J20">
        <f t="shared" si="7"/>
        <v>383</v>
      </c>
      <c r="K20">
        <f t="shared" si="8"/>
        <v>332</v>
      </c>
      <c r="L20">
        <f t="shared" si="9"/>
        <v>292</v>
      </c>
      <c r="M20" s="3">
        <f t="shared" si="13"/>
        <v>9.0367428003972197E-2</v>
      </c>
      <c r="N20" s="3">
        <f t="shared" si="10"/>
        <v>0.32969215491559084</v>
      </c>
    </row>
    <row r="21" spans="1:14" x14ac:dyDescent="0.2">
      <c r="A21" s="2">
        <v>42482</v>
      </c>
      <c r="B21">
        <v>288</v>
      </c>
      <c r="C21">
        <v>235</v>
      </c>
      <c r="D21">
        <v>240</v>
      </c>
      <c r="E21" s="3">
        <f t="shared" si="11"/>
        <v>6.2909567496723454E-2</v>
      </c>
      <c r="F21">
        <v>101</v>
      </c>
      <c r="G21">
        <v>78</v>
      </c>
      <c r="H21">
        <v>72</v>
      </c>
      <c r="I21" s="3">
        <f t="shared" si="12"/>
        <v>0.11553784860557768</v>
      </c>
      <c r="J21">
        <f t="shared" si="7"/>
        <v>389</v>
      </c>
      <c r="K21">
        <f t="shared" si="8"/>
        <v>313</v>
      </c>
      <c r="L21">
        <f t="shared" si="9"/>
        <v>312</v>
      </c>
      <c r="M21" s="3">
        <f t="shared" si="13"/>
        <v>7.5936883629191321E-2</v>
      </c>
      <c r="N21" s="3">
        <f t="shared" si="10"/>
        <v>0.30867850098619332</v>
      </c>
    </row>
    <row r="22" spans="1:14" x14ac:dyDescent="0.2">
      <c r="A22" s="2">
        <v>42475</v>
      </c>
      <c r="B22">
        <v>276</v>
      </c>
      <c r="C22">
        <v>268</v>
      </c>
      <c r="D22">
        <v>212</v>
      </c>
      <c r="E22" s="3">
        <f t="shared" si="11"/>
        <v>8.4656084656084651E-2</v>
      </c>
      <c r="F22">
        <v>94</v>
      </c>
      <c r="G22">
        <v>74</v>
      </c>
      <c r="H22">
        <v>79</v>
      </c>
      <c r="I22" s="3">
        <f t="shared" si="12"/>
        <v>6.0728744939271252E-2</v>
      </c>
      <c r="J22">
        <f t="shared" si="7"/>
        <v>370</v>
      </c>
      <c r="K22">
        <f t="shared" si="8"/>
        <v>342</v>
      </c>
      <c r="L22">
        <f t="shared" si="9"/>
        <v>291</v>
      </c>
      <c r="M22" s="3">
        <f t="shared" si="13"/>
        <v>7.8763708873379856E-2</v>
      </c>
      <c r="N22" s="3">
        <f t="shared" si="10"/>
        <v>0.34097706879361916</v>
      </c>
    </row>
    <row r="23" spans="1:14" x14ac:dyDescent="0.2">
      <c r="A23" s="2">
        <v>42468</v>
      </c>
      <c r="B23">
        <v>260</v>
      </c>
      <c r="C23">
        <v>228</v>
      </c>
      <c r="D23">
        <v>251</v>
      </c>
      <c r="E23" s="3">
        <f t="shared" si="11"/>
        <v>1.2178619756427604E-2</v>
      </c>
      <c r="F23">
        <v>111</v>
      </c>
      <c r="G23">
        <v>75</v>
      </c>
      <c r="H23">
        <v>82</v>
      </c>
      <c r="I23" s="3">
        <f t="shared" si="12"/>
        <v>0.10820895522388059</v>
      </c>
      <c r="J23">
        <f t="shared" si="7"/>
        <v>371</v>
      </c>
      <c r="K23">
        <f t="shared" si="8"/>
        <v>303</v>
      </c>
      <c r="L23">
        <f t="shared" si="9"/>
        <v>333</v>
      </c>
      <c r="M23" s="3">
        <f t="shared" si="13"/>
        <v>3.7735849056603772E-2</v>
      </c>
      <c r="N23" s="3">
        <f t="shared" si="10"/>
        <v>0.30089374379344586</v>
      </c>
    </row>
    <row r="24" spans="1:14" x14ac:dyDescent="0.2">
      <c r="A24" s="2">
        <v>42461</v>
      </c>
      <c r="B24">
        <v>237</v>
      </c>
      <c r="C24">
        <v>251</v>
      </c>
      <c r="D24">
        <v>238</v>
      </c>
      <c r="E24" s="3">
        <f t="shared" si="11"/>
        <v>-1.3774104683195593E-3</v>
      </c>
      <c r="F24">
        <v>78</v>
      </c>
      <c r="G24">
        <v>86</v>
      </c>
      <c r="H24">
        <v>63</v>
      </c>
      <c r="I24" s="3">
        <f t="shared" si="12"/>
        <v>6.6079295154185022E-2</v>
      </c>
      <c r="J24">
        <f t="shared" si="7"/>
        <v>315</v>
      </c>
      <c r="K24">
        <f t="shared" si="8"/>
        <v>337</v>
      </c>
      <c r="L24">
        <f t="shared" si="9"/>
        <v>301</v>
      </c>
      <c r="M24" s="3">
        <f t="shared" si="13"/>
        <v>1.4690451206715634E-2</v>
      </c>
      <c r="N24" s="3">
        <f t="shared" si="10"/>
        <v>0.35362014690451204</v>
      </c>
    </row>
    <row r="25" spans="1:14" x14ac:dyDescent="0.2">
      <c r="A25" s="2">
        <v>42454</v>
      </c>
      <c r="B25">
        <v>250</v>
      </c>
      <c r="C25">
        <v>235</v>
      </c>
      <c r="D25">
        <v>226</v>
      </c>
      <c r="E25" s="3">
        <f t="shared" si="11"/>
        <v>3.3755274261603373E-2</v>
      </c>
      <c r="F25">
        <v>74</v>
      </c>
      <c r="G25">
        <v>88</v>
      </c>
      <c r="H25">
        <v>82</v>
      </c>
      <c r="I25" s="3">
        <f t="shared" si="12"/>
        <v>-3.2786885245901641E-2</v>
      </c>
      <c r="J25">
        <f t="shared" si="7"/>
        <v>324</v>
      </c>
      <c r="K25">
        <f t="shared" si="8"/>
        <v>323</v>
      </c>
      <c r="L25">
        <f t="shared" si="9"/>
        <v>308</v>
      </c>
      <c r="M25" s="3">
        <f t="shared" si="13"/>
        <v>1.6753926701570682E-2</v>
      </c>
      <c r="N25" s="3">
        <f t="shared" si="10"/>
        <v>0.33821989528795809</v>
      </c>
    </row>
    <row r="26" spans="1:14" x14ac:dyDescent="0.2">
      <c r="A26" s="2">
        <v>42447</v>
      </c>
      <c r="B26">
        <v>273</v>
      </c>
      <c r="C26">
        <v>245</v>
      </c>
      <c r="D26">
        <v>247</v>
      </c>
      <c r="E26" s="3">
        <f t="shared" si="11"/>
        <v>3.3986928104575161E-2</v>
      </c>
      <c r="F26">
        <v>94</v>
      </c>
      <c r="G26">
        <v>77</v>
      </c>
      <c r="H26">
        <v>82</v>
      </c>
      <c r="I26" s="3">
        <f t="shared" si="12"/>
        <v>4.7430830039525688E-2</v>
      </c>
      <c r="J26">
        <f t="shared" si="7"/>
        <v>367</v>
      </c>
      <c r="K26">
        <f t="shared" si="8"/>
        <v>322</v>
      </c>
      <c r="L26">
        <f t="shared" si="9"/>
        <v>329</v>
      </c>
      <c r="M26" s="3">
        <f t="shared" si="13"/>
        <v>3.732809430255403E-2</v>
      </c>
      <c r="N26" s="3">
        <f t="shared" si="10"/>
        <v>0.31630648330058941</v>
      </c>
    </row>
    <row r="27" spans="1:14" x14ac:dyDescent="0.2">
      <c r="A27" s="2">
        <v>42440</v>
      </c>
      <c r="B27">
        <v>252</v>
      </c>
      <c r="C27">
        <v>245</v>
      </c>
      <c r="D27">
        <v>265</v>
      </c>
      <c r="E27" s="3">
        <f t="shared" si="11"/>
        <v>-1.7060367454068241E-2</v>
      </c>
      <c r="F27">
        <v>93</v>
      </c>
      <c r="G27">
        <v>78</v>
      </c>
      <c r="H27">
        <v>79</v>
      </c>
      <c r="I27" s="3">
        <f t="shared" si="12"/>
        <v>5.6000000000000001E-2</v>
      </c>
      <c r="J27">
        <f t="shared" si="7"/>
        <v>345</v>
      </c>
      <c r="K27">
        <f t="shared" si="8"/>
        <v>323</v>
      </c>
      <c r="L27">
        <f t="shared" si="9"/>
        <v>344</v>
      </c>
      <c r="M27" s="3">
        <f t="shared" si="13"/>
        <v>9.8814229249011851E-4</v>
      </c>
      <c r="N27" s="3">
        <f t="shared" si="10"/>
        <v>0.31916996047430829</v>
      </c>
    </row>
    <row r="28" spans="1:14" x14ac:dyDescent="0.2">
      <c r="A28" s="2">
        <v>42433</v>
      </c>
      <c r="B28">
        <v>262</v>
      </c>
      <c r="C28">
        <v>265</v>
      </c>
      <c r="D28">
        <v>252</v>
      </c>
      <c r="E28" s="3">
        <f t="shared" si="11"/>
        <v>1.2836970474967908E-2</v>
      </c>
      <c r="F28">
        <v>93</v>
      </c>
      <c r="G28">
        <v>79</v>
      </c>
      <c r="H28">
        <v>84</v>
      </c>
      <c r="I28" s="3">
        <f t="shared" si="12"/>
        <v>3.515625E-2</v>
      </c>
      <c r="J28">
        <f t="shared" si="7"/>
        <v>355</v>
      </c>
      <c r="K28">
        <f t="shared" si="8"/>
        <v>344</v>
      </c>
      <c r="L28">
        <f t="shared" si="9"/>
        <v>336</v>
      </c>
      <c r="M28" s="3">
        <f t="shared" si="13"/>
        <v>1.8357487922705314E-2</v>
      </c>
      <c r="N28" s="3">
        <f t="shared" si="10"/>
        <v>0.33236714975845411</v>
      </c>
    </row>
    <row r="29" spans="1:14" x14ac:dyDescent="0.2">
      <c r="A29" s="2">
        <v>42426</v>
      </c>
      <c r="B29">
        <v>272</v>
      </c>
      <c r="C29">
        <v>235</v>
      </c>
      <c r="D29">
        <v>265</v>
      </c>
      <c r="E29" s="3">
        <f t="shared" si="11"/>
        <v>9.0673575129533671E-3</v>
      </c>
      <c r="F29">
        <v>89</v>
      </c>
      <c r="G29">
        <v>73</v>
      </c>
      <c r="H29">
        <v>98</v>
      </c>
      <c r="I29" s="3">
        <f t="shared" si="12"/>
        <v>-3.4615384615384617E-2</v>
      </c>
      <c r="J29">
        <f t="shared" si="7"/>
        <v>361</v>
      </c>
      <c r="K29">
        <f t="shared" si="8"/>
        <v>308</v>
      </c>
      <c r="L29">
        <f t="shared" si="9"/>
        <v>363</v>
      </c>
      <c r="M29" s="3">
        <f t="shared" si="13"/>
        <v>-1.937984496124031E-3</v>
      </c>
      <c r="N29" s="3">
        <f t="shared" si="10"/>
        <v>0.29844961240310075</v>
      </c>
    </row>
    <row r="30" spans="1:14" x14ac:dyDescent="0.2">
      <c r="A30" s="2">
        <v>42419</v>
      </c>
      <c r="B30">
        <v>263</v>
      </c>
      <c r="C30">
        <v>236</v>
      </c>
      <c r="D30">
        <v>291</v>
      </c>
      <c r="E30" s="3">
        <f t="shared" si="11"/>
        <v>-3.5443037974683546E-2</v>
      </c>
      <c r="F30">
        <v>102</v>
      </c>
      <c r="G30">
        <v>84</v>
      </c>
      <c r="H30">
        <v>86</v>
      </c>
      <c r="I30" s="3">
        <f t="shared" si="12"/>
        <v>5.8823529411764705E-2</v>
      </c>
      <c r="J30">
        <f t="shared" si="7"/>
        <v>365</v>
      </c>
      <c r="K30">
        <f t="shared" si="8"/>
        <v>320</v>
      </c>
      <c r="L30">
        <f t="shared" si="9"/>
        <v>377</v>
      </c>
      <c r="M30" s="3">
        <f t="shared" si="13"/>
        <v>-1.1299435028248588E-2</v>
      </c>
      <c r="N30" s="3">
        <f t="shared" si="10"/>
        <v>0.30131826741996232</v>
      </c>
    </row>
    <row r="31" spans="1:14" x14ac:dyDescent="0.2">
      <c r="A31" s="2">
        <v>42412</v>
      </c>
      <c r="B31">
        <v>279</v>
      </c>
      <c r="C31">
        <v>260</v>
      </c>
      <c r="D31">
        <v>265</v>
      </c>
      <c r="E31" s="3">
        <f t="shared" si="11"/>
        <v>1.7412935323383085E-2</v>
      </c>
      <c r="F31">
        <v>112</v>
      </c>
      <c r="G31">
        <v>80</v>
      </c>
      <c r="H31">
        <v>60</v>
      </c>
      <c r="I31" s="3">
        <f t="shared" si="12"/>
        <v>0.20634920634920634</v>
      </c>
      <c r="J31">
        <f t="shared" si="7"/>
        <v>391</v>
      </c>
      <c r="K31">
        <f t="shared" si="8"/>
        <v>340</v>
      </c>
      <c r="L31">
        <f t="shared" si="9"/>
        <v>325</v>
      </c>
      <c r="M31" s="3">
        <f t="shared" si="13"/>
        <v>6.25E-2</v>
      </c>
      <c r="N31" s="3">
        <f t="shared" si="10"/>
        <v>0.32196969696969696</v>
      </c>
    </row>
    <row r="32" spans="1:14" x14ac:dyDescent="0.2">
      <c r="A32" s="2">
        <v>42405</v>
      </c>
      <c r="B32">
        <v>247</v>
      </c>
      <c r="C32">
        <v>241</v>
      </c>
      <c r="D32">
        <v>291</v>
      </c>
      <c r="E32" s="3">
        <f t="shared" si="11"/>
        <v>-5.6482670089858793E-2</v>
      </c>
      <c r="F32">
        <v>105</v>
      </c>
      <c r="G32">
        <v>88</v>
      </c>
      <c r="H32">
        <v>73</v>
      </c>
      <c r="I32" s="3">
        <f t="shared" si="12"/>
        <v>0.12030075187969924</v>
      </c>
      <c r="J32">
        <f t="shared" si="7"/>
        <v>352</v>
      </c>
      <c r="K32">
        <f t="shared" si="8"/>
        <v>329</v>
      </c>
      <c r="L32">
        <f t="shared" si="9"/>
        <v>364</v>
      </c>
      <c r="M32" s="3">
        <f t="shared" si="13"/>
        <v>-1.1483253588516746E-2</v>
      </c>
      <c r="N32" s="3">
        <f t="shared" si="10"/>
        <v>0.31483253588516746</v>
      </c>
    </row>
    <row r="33" spans="1:14" x14ac:dyDescent="0.2">
      <c r="A33" s="2">
        <v>42398</v>
      </c>
      <c r="B33">
        <v>222</v>
      </c>
      <c r="C33">
        <v>247</v>
      </c>
      <c r="D33">
        <v>316</v>
      </c>
      <c r="E33" s="3">
        <f t="shared" si="11"/>
        <v>-0.11974522292993631</v>
      </c>
      <c r="F33">
        <v>94</v>
      </c>
      <c r="G33">
        <v>74</v>
      </c>
      <c r="H33">
        <v>87</v>
      </c>
      <c r="I33" s="3">
        <f t="shared" si="12"/>
        <v>2.7450980392156862E-2</v>
      </c>
      <c r="J33">
        <f t="shared" si="7"/>
        <v>316</v>
      </c>
      <c r="K33">
        <f t="shared" si="8"/>
        <v>321</v>
      </c>
      <c r="L33">
        <f t="shared" si="9"/>
        <v>403</v>
      </c>
      <c r="M33" s="3">
        <f t="shared" si="13"/>
        <v>-8.3653846153846148E-2</v>
      </c>
      <c r="N33" s="3">
        <f t="shared" si="10"/>
        <v>0.30865384615384617</v>
      </c>
    </row>
    <row r="34" spans="1:14" x14ac:dyDescent="0.2">
      <c r="A34" s="2">
        <v>42391</v>
      </c>
      <c r="B34">
        <v>246</v>
      </c>
      <c r="C34">
        <v>247</v>
      </c>
      <c r="D34">
        <v>288</v>
      </c>
      <c r="E34" s="3">
        <f t="shared" si="11"/>
        <v>-5.3777208706786171E-2</v>
      </c>
      <c r="F34">
        <v>106</v>
      </c>
      <c r="G34">
        <v>82</v>
      </c>
      <c r="H34">
        <v>82</v>
      </c>
      <c r="I34" s="3">
        <f t="shared" si="12"/>
        <v>8.8888888888888892E-2</v>
      </c>
      <c r="J34">
        <f t="shared" si="7"/>
        <v>352</v>
      </c>
      <c r="K34">
        <f t="shared" si="8"/>
        <v>329</v>
      </c>
      <c r="L34">
        <f t="shared" si="9"/>
        <v>370</v>
      </c>
      <c r="M34" s="3">
        <f t="shared" si="13"/>
        <v>-1.7126546146527116E-2</v>
      </c>
      <c r="N34" s="3">
        <f t="shared" si="10"/>
        <v>0.31303520456707895</v>
      </c>
    </row>
    <row r="35" spans="1:14" x14ac:dyDescent="0.2">
      <c r="A35" s="2">
        <v>42384</v>
      </c>
      <c r="B35">
        <v>241</v>
      </c>
      <c r="C35">
        <v>259</v>
      </c>
      <c r="D35">
        <v>252</v>
      </c>
      <c r="E35" s="3">
        <f t="shared" si="11"/>
        <v>-1.4627659574468085E-2</v>
      </c>
      <c r="F35">
        <v>103</v>
      </c>
      <c r="G35">
        <v>78</v>
      </c>
      <c r="H35">
        <v>74</v>
      </c>
      <c r="I35" s="3">
        <f t="shared" si="12"/>
        <v>0.11372549019607843</v>
      </c>
      <c r="J35">
        <f t="shared" si="7"/>
        <v>344</v>
      </c>
      <c r="K35">
        <f t="shared" si="8"/>
        <v>337</v>
      </c>
      <c r="L35">
        <f t="shared" si="9"/>
        <v>326</v>
      </c>
      <c r="M35" s="3">
        <f t="shared" si="13"/>
        <v>1.7874875868917579E-2</v>
      </c>
      <c r="N35" s="3">
        <f t="shared" si="10"/>
        <v>0.33465739821251239</v>
      </c>
    </row>
    <row r="36" spans="1:14" x14ac:dyDescent="0.2">
      <c r="A36" s="2">
        <v>42377</v>
      </c>
      <c r="B36">
        <v>242</v>
      </c>
      <c r="C36">
        <v>248</v>
      </c>
      <c r="D36">
        <v>247</v>
      </c>
      <c r="E36" s="3">
        <f t="shared" si="11"/>
        <v>-6.7842605156037995E-3</v>
      </c>
      <c r="F36">
        <v>88</v>
      </c>
      <c r="G36">
        <v>77</v>
      </c>
      <c r="H36">
        <v>71</v>
      </c>
      <c r="I36" s="3">
        <f t="shared" si="12"/>
        <v>7.2033898305084748E-2</v>
      </c>
      <c r="J36">
        <f t="shared" si="7"/>
        <v>330</v>
      </c>
      <c r="K36">
        <f t="shared" si="8"/>
        <v>325</v>
      </c>
      <c r="L36">
        <f t="shared" si="9"/>
        <v>318</v>
      </c>
      <c r="M36" s="3">
        <f t="shared" si="13"/>
        <v>1.2332990750256937E-2</v>
      </c>
      <c r="N36" s="3">
        <f t="shared" si="10"/>
        <v>0.33401849948612539</v>
      </c>
    </row>
    <row r="37" spans="1:14" x14ac:dyDescent="0.2">
      <c r="A37" s="2">
        <v>42370</v>
      </c>
      <c r="B37">
        <v>234</v>
      </c>
      <c r="C37">
        <v>224</v>
      </c>
      <c r="D37">
        <v>215</v>
      </c>
      <c r="E37" s="3">
        <f t="shared" si="11"/>
        <v>2.8231797919762259E-2</v>
      </c>
      <c r="F37">
        <v>81</v>
      </c>
      <c r="G37">
        <v>54</v>
      </c>
      <c r="H37">
        <v>64</v>
      </c>
      <c r="I37" s="3">
        <f t="shared" si="12"/>
        <v>8.5427135678391955E-2</v>
      </c>
      <c r="J37">
        <f t="shared" si="7"/>
        <v>315</v>
      </c>
      <c r="K37">
        <f t="shared" si="8"/>
        <v>278</v>
      </c>
      <c r="L37">
        <f t="shared" si="9"/>
        <v>279</v>
      </c>
      <c r="M37" s="3">
        <f t="shared" si="13"/>
        <v>4.1284403669724773E-2</v>
      </c>
      <c r="N37" s="3">
        <f t="shared" si="10"/>
        <v>0.31880733944954126</v>
      </c>
    </row>
    <row r="38" spans="1:14" x14ac:dyDescent="0.2">
      <c r="A38" s="2">
        <v>42363</v>
      </c>
      <c r="B38">
        <v>206</v>
      </c>
      <c r="C38">
        <v>222</v>
      </c>
      <c r="D38">
        <v>221</v>
      </c>
      <c r="E38" s="3">
        <f t="shared" si="11"/>
        <v>-2.3112480739599383E-2</v>
      </c>
      <c r="F38">
        <v>88</v>
      </c>
      <c r="G38">
        <v>49</v>
      </c>
      <c r="H38">
        <v>45</v>
      </c>
      <c r="I38" s="3">
        <f t="shared" si="12"/>
        <v>0.23626373626373626</v>
      </c>
      <c r="J38">
        <f t="shared" si="7"/>
        <v>294</v>
      </c>
      <c r="K38">
        <f t="shared" si="8"/>
        <v>271</v>
      </c>
      <c r="L38">
        <f t="shared" si="9"/>
        <v>266</v>
      </c>
      <c r="M38" s="3">
        <f t="shared" si="13"/>
        <v>3.3694344163658241E-2</v>
      </c>
      <c r="N38" s="3">
        <f t="shared" si="10"/>
        <v>0.32611311672683513</v>
      </c>
    </row>
    <row r="39" spans="1:14" x14ac:dyDescent="0.2">
      <c r="A39" s="2">
        <v>42356</v>
      </c>
      <c r="B39">
        <v>253</v>
      </c>
      <c r="C39">
        <v>219</v>
      </c>
      <c r="D39">
        <v>202</v>
      </c>
      <c r="E39" s="3">
        <f t="shared" si="11"/>
        <v>7.5667655786350152E-2</v>
      </c>
      <c r="F39">
        <v>100</v>
      </c>
      <c r="G39">
        <v>84</v>
      </c>
      <c r="H39">
        <v>58</v>
      </c>
      <c r="I39" s="3">
        <f t="shared" si="12"/>
        <v>0.17355371900826447</v>
      </c>
      <c r="J39">
        <f t="shared" si="7"/>
        <v>353</v>
      </c>
      <c r="K39">
        <f t="shared" si="8"/>
        <v>303</v>
      </c>
      <c r="L39">
        <f t="shared" si="9"/>
        <v>260</v>
      </c>
      <c r="M39" s="3">
        <f t="shared" si="13"/>
        <v>0.10152838427947598</v>
      </c>
      <c r="N39" s="3">
        <f t="shared" si="10"/>
        <v>0.33078602620087338</v>
      </c>
    </row>
    <row r="40" spans="1:14" x14ac:dyDescent="0.2">
      <c r="A40" s="2">
        <v>42349</v>
      </c>
      <c r="B40">
        <v>301</v>
      </c>
      <c r="C40">
        <v>256</v>
      </c>
      <c r="D40">
        <v>169</v>
      </c>
      <c r="E40" s="3">
        <f t="shared" si="11"/>
        <v>0.18181818181818182</v>
      </c>
      <c r="F40">
        <v>129</v>
      </c>
      <c r="G40">
        <v>78</v>
      </c>
      <c r="H40">
        <v>35</v>
      </c>
      <c r="I40" s="3">
        <f t="shared" si="12"/>
        <v>0.38842975206611569</v>
      </c>
      <c r="J40">
        <f t="shared" si="7"/>
        <v>430</v>
      </c>
      <c r="K40">
        <f t="shared" si="8"/>
        <v>334</v>
      </c>
      <c r="L40">
        <f t="shared" si="9"/>
        <v>204</v>
      </c>
      <c r="M40" s="3">
        <f t="shared" si="13"/>
        <v>0.23347107438016529</v>
      </c>
      <c r="N40" s="3">
        <f t="shared" si="10"/>
        <v>0.3450413223140496</v>
      </c>
    </row>
    <row r="41" spans="1:14" x14ac:dyDescent="0.2">
      <c r="A41" s="2">
        <v>42342</v>
      </c>
      <c r="B41">
        <v>310</v>
      </c>
      <c r="C41">
        <v>230</v>
      </c>
      <c r="D41">
        <v>186</v>
      </c>
      <c r="E41" s="3">
        <f t="shared" si="11"/>
        <v>0.17079889807162535</v>
      </c>
      <c r="F41">
        <v>142</v>
      </c>
      <c r="G41">
        <v>82</v>
      </c>
      <c r="H41">
        <v>41</v>
      </c>
      <c r="I41" s="3">
        <f t="shared" si="12"/>
        <v>0.38113207547169814</v>
      </c>
      <c r="J41">
        <f t="shared" si="7"/>
        <v>452</v>
      </c>
      <c r="K41">
        <f t="shared" si="8"/>
        <v>312</v>
      </c>
      <c r="L41">
        <f t="shared" si="9"/>
        <v>227</v>
      </c>
      <c r="M41" s="3">
        <f t="shared" si="13"/>
        <v>0.22704339051463168</v>
      </c>
      <c r="N41" s="3">
        <f t="shared" si="10"/>
        <v>0.3148335015136226</v>
      </c>
    </row>
    <row r="42" spans="1:14" x14ac:dyDescent="0.2">
      <c r="A42" s="2">
        <v>42335</v>
      </c>
      <c r="B42">
        <v>310</v>
      </c>
      <c r="C42">
        <v>260</v>
      </c>
      <c r="D42">
        <v>156</v>
      </c>
      <c r="E42" s="3">
        <f t="shared" si="11"/>
        <v>0.21212121212121213</v>
      </c>
      <c r="F42">
        <v>120</v>
      </c>
      <c r="G42">
        <v>84</v>
      </c>
      <c r="H42">
        <v>40</v>
      </c>
      <c r="I42" s="3">
        <f t="shared" si="12"/>
        <v>0.32786885245901637</v>
      </c>
      <c r="J42">
        <f t="shared" si="7"/>
        <v>430</v>
      </c>
      <c r="K42">
        <f t="shared" si="8"/>
        <v>344</v>
      </c>
      <c r="L42">
        <f t="shared" si="9"/>
        <v>196</v>
      </c>
      <c r="M42" s="3">
        <f t="shared" si="13"/>
        <v>0.24123711340206186</v>
      </c>
      <c r="N42" s="3">
        <f t="shared" si="10"/>
        <v>0.35463917525773198</v>
      </c>
    </row>
    <row r="43" spans="1:14" x14ac:dyDescent="0.2">
      <c r="A43" s="2">
        <v>42328</v>
      </c>
      <c r="B43">
        <v>341</v>
      </c>
      <c r="C43">
        <v>238</v>
      </c>
      <c r="D43">
        <v>140</v>
      </c>
      <c r="E43" s="3">
        <f t="shared" si="11"/>
        <v>0.27955493741307369</v>
      </c>
      <c r="F43">
        <v>132</v>
      </c>
      <c r="G43">
        <v>80</v>
      </c>
      <c r="H43">
        <v>36</v>
      </c>
      <c r="I43" s="3">
        <f t="shared" si="12"/>
        <v>0.38709677419354838</v>
      </c>
      <c r="J43">
        <f t="shared" si="7"/>
        <v>473</v>
      </c>
      <c r="K43">
        <f t="shared" si="8"/>
        <v>318</v>
      </c>
      <c r="L43">
        <f t="shared" si="9"/>
        <v>176</v>
      </c>
      <c r="M43" s="3">
        <f t="shared" si="13"/>
        <v>0.30713547052740436</v>
      </c>
      <c r="N43" s="3">
        <f t="shared" si="10"/>
        <v>0.32885211995863495</v>
      </c>
    </row>
    <row r="44" spans="1:14" x14ac:dyDescent="0.2">
      <c r="A44" s="2">
        <v>42321</v>
      </c>
      <c r="B44">
        <v>371</v>
      </c>
      <c r="C44">
        <v>207</v>
      </c>
      <c r="D44">
        <v>143</v>
      </c>
      <c r="E44" s="3">
        <f t="shared" si="11"/>
        <v>0.31622746185852985</v>
      </c>
      <c r="F44">
        <v>144</v>
      </c>
      <c r="G44">
        <v>67</v>
      </c>
      <c r="H44">
        <v>33</v>
      </c>
      <c r="I44" s="3">
        <f t="shared" si="12"/>
        <v>0.45491803278688525</v>
      </c>
      <c r="J44">
        <f t="shared" ref="J44:J75" si="14">B44+F44</f>
        <v>515</v>
      </c>
      <c r="K44">
        <f t="shared" ref="K44:K75" si="15">C44+G44</f>
        <v>274</v>
      </c>
      <c r="L44">
        <f t="shared" ref="L44:L75" si="16">D44+H44</f>
        <v>176</v>
      </c>
      <c r="M44" s="3">
        <f t="shared" si="13"/>
        <v>0.35129533678756475</v>
      </c>
      <c r="N44" s="3">
        <f t="shared" ref="N44:N75" si="17">K44/SUM(J44:L44)</f>
        <v>0.28393782383419691</v>
      </c>
    </row>
    <row r="45" spans="1:14" x14ac:dyDescent="0.2">
      <c r="A45" s="2">
        <v>42314</v>
      </c>
      <c r="B45">
        <v>346</v>
      </c>
      <c r="C45">
        <v>228</v>
      </c>
      <c r="D45">
        <v>147</v>
      </c>
      <c r="E45" s="3">
        <f t="shared" si="11"/>
        <v>0.27600554785020803</v>
      </c>
      <c r="F45">
        <v>155</v>
      </c>
      <c r="G45">
        <v>67</v>
      </c>
      <c r="H45">
        <v>34</v>
      </c>
      <c r="I45" s="3">
        <f t="shared" si="12"/>
        <v>0.47265625</v>
      </c>
      <c r="J45">
        <f t="shared" si="14"/>
        <v>501</v>
      </c>
      <c r="K45">
        <f t="shared" si="15"/>
        <v>295</v>
      </c>
      <c r="L45">
        <f t="shared" si="16"/>
        <v>181</v>
      </c>
      <c r="M45" s="3">
        <f t="shared" si="13"/>
        <v>0.32753326509723646</v>
      </c>
      <c r="N45" s="3">
        <f t="shared" si="17"/>
        <v>0.30194472876151485</v>
      </c>
    </row>
    <row r="46" spans="1:14" x14ac:dyDescent="0.2">
      <c r="A46" s="2">
        <v>42307</v>
      </c>
      <c r="B46">
        <v>352</v>
      </c>
      <c r="C46">
        <v>224</v>
      </c>
      <c r="D46">
        <v>143</v>
      </c>
      <c r="E46" s="3">
        <f t="shared" ref="E46:E78" si="18">(B46-D46)/SUM(B46:D46)</f>
        <v>0.29068150208623089</v>
      </c>
      <c r="F46">
        <v>139</v>
      </c>
      <c r="G46">
        <v>73</v>
      </c>
      <c r="H46">
        <v>35</v>
      </c>
      <c r="I46" s="3">
        <f t="shared" ref="I46:I78" si="19">(F46-H46)/SUM(F46:H46)</f>
        <v>0.42105263157894735</v>
      </c>
      <c r="J46">
        <f t="shared" si="14"/>
        <v>491</v>
      </c>
      <c r="K46">
        <f t="shared" si="15"/>
        <v>297</v>
      </c>
      <c r="L46">
        <f t="shared" si="16"/>
        <v>178</v>
      </c>
      <c r="M46" s="3">
        <f t="shared" ref="M46:M78" si="20">(J46-L46)/SUM(J46:L46)</f>
        <v>0.32401656314699795</v>
      </c>
      <c r="N46" s="3">
        <f t="shared" si="17"/>
        <v>0.30745341614906835</v>
      </c>
    </row>
    <row r="47" spans="1:14" x14ac:dyDescent="0.2">
      <c r="A47" s="2">
        <v>42300</v>
      </c>
      <c r="B47">
        <v>339</v>
      </c>
      <c r="C47">
        <v>219</v>
      </c>
      <c r="D47">
        <v>145</v>
      </c>
      <c r="E47" s="3">
        <f t="shared" si="18"/>
        <v>0.27596017069701279</v>
      </c>
      <c r="F47">
        <v>135</v>
      </c>
      <c r="G47">
        <v>73</v>
      </c>
      <c r="H47">
        <v>33</v>
      </c>
      <c r="I47" s="3">
        <f t="shared" si="19"/>
        <v>0.42323651452282157</v>
      </c>
      <c r="J47">
        <f t="shared" si="14"/>
        <v>474</v>
      </c>
      <c r="K47">
        <f t="shared" si="15"/>
        <v>292</v>
      </c>
      <c r="L47">
        <f t="shared" si="16"/>
        <v>178</v>
      </c>
      <c r="M47" s="3">
        <f t="shared" si="20"/>
        <v>0.3135593220338983</v>
      </c>
      <c r="N47" s="3">
        <f t="shared" si="17"/>
        <v>0.30932203389830509</v>
      </c>
    </row>
    <row r="48" spans="1:14" x14ac:dyDescent="0.2">
      <c r="A48" s="2">
        <v>42293</v>
      </c>
      <c r="B48">
        <v>330</v>
      </c>
      <c r="C48">
        <v>205</v>
      </c>
      <c r="D48">
        <v>173</v>
      </c>
      <c r="E48" s="3">
        <f t="shared" si="18"/>
        <v>0.22175141242937854</v>
      </c>
      <c r="F48">
        <v>137</v>
      </c>
      <c r="G48">
        <v>62</v>
      </c>
      <c r="H48">
        <v>51</v>
      </c>
      <c r="I48" s="3">
        <f t="shared" si="19"/>
        <v>0.34399999999999997</v>
      </c>
      <c r="J48">
        <f t="shared" si="14"/>
        <v>467</v>
      </c>
      <c r="K48">
        <f t="shared" si="15"/>
        <v>267</v>
      </c>
      <c r="L48">
        <f t="shared" si="16"/>
        <v>224</v>
      </c>
      <c r="M48" s="3">
        <f t="shared" si="20"/>
        <v>0.25365344467640921</v>
      </c>
      <c r="N48" s="3">
        <f t="shared" si="17"/>
        <v>0.27870563674321502</v>
      </c>
    </row>
    <row r="49" spans="1:14" x14ac:dyDescent="0.2">
      <c r="A49" s="2">
        <v>42286</v>
      </c>
      <c r="B49">
        <v>322</v>
      </c>
      <c r="C49">
        <v>202</v>
      </c>
      <c r="D49">
        <v>171</v>
      </c>
      <c r="E49" s="3">
        <f t="shared" si="18"/>
        <v>0.21726618705035972</v>
      </c>
      <c r="F49">
        <v>141</v>
      </c>
      <c r="G49">
        <v>59</v>
      </c>
      <c r="H49">
        <v>40</v>
      </c>
      <c r="I49" s="3">
        <f t="shared" si="19"/>
        <v>0.42083333333333334</v>
      </c>
      <c r="J49">
        <f t="shared" si="14"/>
        <v>463</v>
      </c>
      <c r="K49">
        <f t="shared" si="15"/>
        <v>261</v>
      </c>
      <c r="L49">
        <f t="shared" si="16"/>
        <v>211</v>
      </c>
      <c r="M49" s="3">
        <f t="shared" si="20"/>
        <v>0.26951871657754012</v>
      </c>
      <c r="N49" s="3">
        <f t="shared" si="17"/>
        <v>0.279144385026738</v>
      </c>
    </row>
    <row r="50" spans="1:14" x14ac:dyDescent="0.2">
      <c r="A50" s="2">
        <v>42279</v>
      </c>
      <c r="B50">
        <v>317</v>
      </c>
      <c r="C50">
        <v>215</v>
      </c>
      <c r="D50">
        <v>168</v>
      </c>
      <c r="E50" s="3">
        <f t="shared" si="18"/>
        <v>0.21285714285714286</v>
      </c>
      <c r="F50">
        <v>147</v>
      </c>
      <c r="G50">
        <v>55</v>
      </c>
      <c r="H50">
        <v>34</v>
      </c>
      <c r="I50" s="3">
        <f t="shared" si="19"/>
        <v>0.4788135593220339</v>
      </c>
      <c r="J50">
        <f t="shared" si="14"/>
        <v>464</v>
      </c>
      <c r="K50">
        <f t="shared" si="15"/>
        <v>270</v>
      </c>
      <c r="L50">
        <f t="shared" si="16"/>
        <v>202</v>
      </c>
      <c r="M50" s="3">
        <f t="shared" si="20"/>
        <v>0.27991452991452992</v>
      </c>
      <c r="N50" s="3">
        <f t="shared" si="17"/>
        <v>0.28846153846153844</v>
      </c>
    </row>
    <row r="51" spans="1:14" x14ac:dyDescent="0.2">
      <c r="A51" s="2">
        <v>42272</v>
      </c>
      <c r="B51">
        <v>301</v>
      </c>
      <c r="C51">
        <v>217</v>
      </c>
      <c r="D51">
        <v>189</v>
      </c>
      <c r="E51" s="3">
        <f t="shared" si="18"/>
        <v>0.15841584158415842</v>
      </c>
      <c r="F51">
        <v>137</v>
      </c>
      <c r="G51">
        <v>69</v>
      </c>
      <c r="H51">
        <v>40</v>
      </c>
      <c r="I51" s="3">
        <f t="shared" si="19"/>
        <v>0.39430894308943087</v>
      </c>
      <c r="J51">
        <f t="shared" si="14"/>
        <v>438</v>
      </c>
      <c r="K51">
        <f t="shared" si="15"/>
        <v>286</v>
      </c>
      <c r="L51">
        <f t="shared" si="16"/>
        <v>229</v>
      </c>
      <c r="M51" s="3">
        <f t="shared" si="20"/>
        <v>0.21930745015739769</v>
      </c>
      <c r="N51" s="3">
        <f t="shared" si="17"/>
        <v>0.30010493179433367</v>
      </c>
    </row>
    <row r="52" spans="1:14" x14ac:dyDescent="0.2">
      <c r="A52" s="2">
        <v>42265</v>
      </c>
      <c r="B52">
        <v>325</v>
      </c>
      <c r="C52">
        <v>211</v>
      </c>
      <c r="D52">
        <v>153</v>
      </c>
      <c r="E52" s="3">
        <f t="shared" si="18"/>
        <v>0.24963715529753266</v>
      </c>
      <c r="F52">
        <v>136</v>
      </c>
      <c r="G52">
        <v>64</v>
      </c>
      <c r="H52">
        <v>45</v>
      </c>
      <c r="I52" s="3">
        <f t="shared" si="19"/>
        <v>0.37142857142857144</v>
      </c>
      <c r="J52">
        <f t="shared" si="14"/>
        <v>461</v>
      </c>
      <c r="K52">
        <f t="shared" si="15"/>
        <v>275</v>
      </c>
      <c r="L52">
        <f t="shared" si="16"/>
        <v>198</v>
      </c>
      <c r="M52" s="3">
        <f t="shared" si="20"/>
        <v>0.28158458244111351</v>
      </c>
      <c r="N52" s="3">
        <f t="shared" si="17"/>
        <v>0.29443254817987152</v>
      </c>
    </row>
    <row r="53" spans="1:14" x14ac:dyDescent="0.2">
      <c r="A53" s="2">
        <v>42258</v>
      </c>
      <c r="B53">
        <v>336</v>
      </c>
      <c r="C53">
        <v>207</v>
      </c>
      <c r="D53">
        <v>168</v>
      </c>
      <c r="E53" s="3">
        <f t="shared" si="18"/>
        <v>0.23628691983122363</v>
      </c>
      <c r="F53">
        <v>131</v>
      </c>
      <c r="G53">
        <v>64</v>
      </c>
      <c r="H53">
        <v>35</v>
      </c>
      <c r="I53" s="3">
        <f t="shared" si="19"/>
        <v>0.41739130434782606</v>
      </c>
      <c r="J53">
        <f t="shared" si="14"/>
        <v>467</v>
      </c>
      <c r="K53">
        <f t="shared" si="15"/>
        <v>271</v>
      </c>
      <c r="L53">
        <f t="shared" si="16"/>
        <v>203</v>
      </c>
      <c r="M53" s="3">
        <f t="shared" si="20"/>
        <v>0.28055260361317746</v>
      </c>
      <c r="N53" s="3">
        <f t="shared" si="17"/>
        <v>0.28799149840595112</v>
      </c>
    </row>
    <row r="54" spans="1:14" x14ac:dyDescent="0.2">
      <c r="A54" s="2">
        <v>42251</v>
      </c>
      <c r="B54">
        <v>337</v>
      </c>
      <c r="C54">
        <v>183</v>
      </c>
      <c r="D54">
        <v>159</v>
      </c>
      <c r="E54" s="3">
        <f t="shared" si="18"/>
        <v>0.26215022091310752</v>
      </c>
      <c r="F54">
        <v>137</v>
      </c>
      <c r="G54">
        <v>52</v>
      </c>
      <c r="H54">
        <v>42</v>
      </c>
      <c r="I54" s="3">
        <f t="shared" si="19"/>
        <v>0.41125541125541126</v>
      </c>
      <c r="J54">
        <f t="shared" si="14"/>
        <v>474</v>
      </c>
      <c r="K54">
        <f t="shared" si="15"/>
        <v>235</v>
      </c>
      <c r="L54">
        <f t="shared" si="16"/>
        <v>201</v>
      </c>
      <c r="M54" s="3">
        <f t="shared" si="20"/>
        <v>0.3</v>
      </c>
      <c r="N54" s="3">
        <f t="shared" si="17"/>
        <v>0.25824175824175827</v>
      </c>
    </row>
    <row r="55" spans="1:14" x14ac:dyDescent="0.2">
      <c r="A55" s="2">
        <v>42244</v>
      </c>
      <c r="B55">
        <v>341</v>
      </c>
      <c r="C55">
        <v>174</v>
      </c>
      <c r="D55">
        <v>177</v>
      </c>
      <c r="E55" s="3">
        <f t="shared" si="18"/>
        <v>0.23699421965317918</v>
      </c>
      <c r="F55">
        <v>120</v>
      </c>
      <c r="G55">
        <v>60</v>
      </c>
      <c r="H55">
        <v>46</v>
      </c>
      <c r="I55" s="3">
        <f t="shared" si="19"/>
        <v>0.32743362831858408</v>
      </c>
      <c r="J55">
        <f t="shared" si="14"/>
        <v>461</v>
      </c>
      <c r="K55">
        <f t="shared" si="15"/>
        <v>234</v>
      </c>
      <c r="L55">
        <f t="shared" si="16"/>
        <v>223</v>
      </c>
      <c r="M55" s="3">
        <f t="shared" si="20"/>
        <v>0.25925925925925924</v>
      </c>
      <c r="N55" s="3">
        <f t="shared" si="17"/>
        <v>0.25490196078431371</v>
      </c>
    </row>
    <row r="56" spans="1:14" x14ac:dyDescent="0.2">
      <c r="A56" s="2">
        <v>42237</v>
      </c>
      <c r="B56">
        <v>313</v>
      </c>
      <c r="C56">
        <v>208</v>
      </c>
      <c r="D56">
        <v>163</v>
      </c>
      <c r="E56" s="3">
        <f t="shared" si="18"/>
        <v>0.21929824561403508</v>
      </c>
      <c r="F56">
        <v>129</v>
      </c>
      <c r="G56">
        <v>61</v>
      </c>
      <c r="H56">
        <v>37</v>
      </c>
      <c r="I56" s="3">
        <f t="shared" si="19"/>
        <v>0.40528634361233479</v>
      </c>
      <c r="J56">
        <f t="shared" si="14"/>
        <v>442</v>
      </c>
      <c r="K56">
        <f t="shared" si="15"/>
        <v>269</v>
      </c>
      <c r="L56">
        <f t="shared" si="16"/>
        <v>200</v>
      </c>
      <c r="M56" s="3">
        <f t="shared" si="20"/>
        <v>0.26564215148188802</v>
      </c>
      <c r="N56" s="3">
        <f t="shared" si="17"/>
        <v>0.29527991218441274</v>
      </c>
    </row>
    <row r="57" spans="1:14" x14ac:dyDescent="0.2">
      <c r="A57" s="2">
        <v>42230</v>
      </c>
      <c r="B57">
        <v>347</v>
      </c>
      <c r="C57">
        <v>202</v>
      </c>
      <c r="D57">
        <v>149</v>
      </c>
      <c r="E57" s="3">
        <f t="shared" si="18"/>
        <v>0.28366762177650429</v>
      </c>
      <c r="F57">
        <v>138</v>
      </c>
      <c r="G57">
        <v>58</v>
      </c>
      <c r="H57">
        <v>42</v>
      </c>
      <c r="I57" s="3">
        <f t="shared" si="19"/>
        <v>0.40336134453781514</v>
      </c>
      <c r="J57">
        <f t="shared" si="14"/>
        <v>485</v>
      </c>
      <c r="K57">
        <f t="shared" si="15"/>
        <v>260</v>
      </c>
      <c r="L57">
        <f t="shared" si="16"/>
        <v>191</v>
      </c>
      <c r="M57" s="3">
        <f t="shared" si="20"/>
        <v>0.3141025641025641</v>
      </c>
      <c r="N57" s="3">
        <f t="shared" si="17"/>
        <v>0.27777777777777779</v>
      </c>
    </row>
    <row r="58" spans="1:14" x14ac:dyDescent="0.2">
      <c r="A58" s="2">
        <v>42223</v>
      </c>
      <c r="B58">
        <v>361</v>
      </c>
      <c r="C58">
        <v>190</v>
      </c>
      <c r="D58">
        <v>147</v>
      </c>
      <c r="E58" s="3">
        <f t="shared" si="18"/>
        <v>0.30659025787965616</v>
      </c>
      <c r="F58">
        <v>155</v>
      </c>
      <c r="G58">
        <v>46</v>
      </c>
      <c r="H58">
        <v>36</v>
      </c>
      <c r="I58" s="3">
        <f t="shared" si="19"/>
        <v>0.50210970464135019</v>
      </c>
      <c r="J58">
        <f t="shared" si="14"/>
        <v>516</v>
      </c>
      <c r="K58">
        <f t="shared" si="15"/>
        <v>236</v>
      </c>
      <c r="L58">
        <f t="shared" si="16"/>
        <v>183</v>
      </c>
      <c r="M58" s="3">
        <f t="shared" si="20"/>
        <v>0.35614973262032085</v>
      </c>
      <c r="N58" s="3">
        <f t="shared" si="17"/>
        <v>0.25240641711229944</v>
      </c>
    </row>
    <row r="59" spans="1:14" x14ac:dyDescent="0.2">
      <c r="A59" s="2">
        <v>42216</v>
      </c>
      <c r="B59">
        <v>314</v>
      </c>
      <c r="C59">
        <v>193</v>
      </c>
      <c r="D59">
        <v>148</v>
      </c>
      <c r="E59" s="3">
        <f t="shared" si="18"/>
        <v>0.25343511450381678</v>
      </c>
      <c r="F59">
        <v>151</v>
      </c>
      <c r="G59">
        <v>47</v>
      </c>
      <c r="H59">
        <v>30</v>
      </c>
      <c r="I59" s="3">
        <f t="shared" si="19"/>
        <v>0.5307017543859649</v>
      </c>
      <c r="J59">
        <f t="shared" si="14"/>
        <v>465</v>
      </c>
      <c r="K59">
        <f t="shared" si="15"/>
        <v>240</v>
      </c>
      <c r="L59">
        <f t="shared" si="16"/>
        <v>178</v>
      </c>
      <c r="M59" s="3">
        <f t="shared" si="20"/>
        <v>0.32502831257078141</v>
      </c>
      <c r="N59" s="3">
        <f t="shared" si="17"/>
        <v>0.27180067950169873</v>
      </c>
    </row>
    <row r="60" spans="1:14" x14ac:dyDescent="0.2">
      <c r="A60" s="2">
        <v>42209</v>
      </c>
      <c r="B60">
        <v>390</v>
      </c>
      <c r="C60">
        <v>176</v>
      </c>
      <c r="D60">
        <v>150</v>
      </c>
      <c r="E60" s="3">
        <f t="shared" si="18"/>
        <v>0.33519553072625696</v>
      </c>
      <c r="F60">
        <v>151</v>
      </c>
      <c r="G60">
        <v>53</v>
      </c>
      <c r="H60">
        <v>32</v>
      </c>
      <c r="I60" s="3">
        <f t="shared" si="19"/>
        <v>0.50423728813559321</v>
      </c>
      <c r="J60">
        <f t="shared" si="14"/>
        <v>541</v>
      </c>
      <c r="K60">
        <f t="shared" si="15"/>
        <v>229</v>
      </c>
      <c r="L60">
        <f t="shared" si="16"/>
        <v>182</v>
      </c>
      <c r="M60" s="3">
        <f t="shared" si="20"/>
        <v>0.37710084033613445</v>
      </c>
      <c r="N60" s="3">
        <f t="shared" si="17"/>
        <v>0.24054621848739496</v>
      </c>
    </row>
    <row r="61" spans="1:14" x14ac:dyDescent="0.2">
      <c r="A61" s="2">
        <v>42202</v>
      </c>
      <c r="B61">
        <v>377</v>
      </c>
      <c r="C61">
        <v>186</v>
      </c>
      <c r="D61">
        <v>133</v>
      </c>
      <c r="E61" s="3">
        <f t="shared" si="18"/>
        <v>0.35057471264367818</v>
      </c>
      <c r="F61">
        <v>134</v>
      </c>
      <c r="G61">
        <v>69</v>
      </c>
      <c r="H61">
        <v>33</v>
      </c>
      <c r="I61" s="3">
        <f t="shared" si="19"/>
        <v>0.42796610169491528</v>
      </c>
      <c r="J61">
        <f t="shared" si="14"/>
        <v>511</v>
      </c>
      <c r="K61">
        <f t="shared" si="15"/>
        <v>255</v>
      </c>
      <c r="L61">
        <f t="shared" si="16"/>
        <v>166</v>
      </c>
      <c r="M61" s="3">
        <f t="shared" si="20"/>
        <v>0.37017167381974247</v>
      </c>
      <c r="N61" s="3">
        <f t="shared" si="17"/>
        <v>0.27360515021459225</v>
      </c>
    </row>
    <row r="62" spans="1:14" x14ac:dyDescent="0.2">
      <c r="A62" s="2">
        <v>42195</v>
      </c>
      <c r="B62">
        <v>406</v>
      </c>
      <c r="C62">
        <v>163</v>
      </c>
      <c r="D62">
        <v>133</v>
      </c>
      <c r="E62" s="3">
        <f t="shared" si="18"/>
        <v>0.3888888888888889</v>
      </c>
      <c r="F62">
        <v>135</v>
      </c>
      <c r="G62">
        <v>62</v>
      </c>
      <c r="H62">
        <v>32</v>
      </c>
      <c r="I62" s="3">
        <f t="shared" si="19"/>
        <v>0.44978165938864628</v>
      </c>
      <c r="J62">
        <f t="shared" si="14"/>
        <v>541</v>
      </c>
      <c r="K62">
        <f t="shared" si="15"/>
        <v>225</v>
      </c>
      <c r="L62">
        <f t="shared" si="16"/>
        <v>165</v>
      </c>
      <c r="M62" s="3">
        <f t="shared" si="20"/>
        <v>0.40386680988184748</v>
      </c>
      <c r="N62" s="3">
        <f t="shared" si="17"/>
        <v>0.24167561761546724</v>
      </c>
    </row>
    <row r="63" spans="1:14" x14ac:dyDescent="0.2">
      <c r="A63" s="2">
        <v>42188</v>
      </c>
      <c r="B63">
        <v>416</v>
      </c>
      <c r="C63">
        <v>180</v>
      </c>
      <c r="D63">
        <v>120</v>
      </c>
      <c r="E63" s="3">
        <f t="shared" si="18"/>
        <v>0.41340782122905029</v>
      </c>
      <c r="F63">
        <v>168</v>
      </c>
      <c r="G63">
        <v>40</v>
      </c>
      <c r="H63">
        <v>27</v>
      </c>
      <c r="I63" s="3">
        <f t="shared" si="19"/>
        <v>0.6</v>
      </c>
      <c r="J63">
        <f t="shared" si="14"/>
        <v>584</v>
      </c>
      <c r="K63">
        <f t="shared" si="15"/>
        <v>220</v>
      </c>
      <c r="L63">
        <f t="shared" si="16"/>
        <v>147</v>
      </c>
      <c r="M63" s="3">
        <f t="shared" si="20"/>
        <v>0.45951629863301785</v>
      </c>
      <c r="N63" s="3">
        <f t="shared" si="17"/>
        <v>0.231335436382755</v>
      </c>
    </row>
    <row r="64" spans="1:14" x14ac:dyDescent="0.2">
      <c r="A64" s="2">
        <v>42181</v>
      </c>
      <c r="B64">
        <v>394</v>
      </c>
      <c r="C64">
        <v>173</v>
      </c>
      <c r="D64">
        <v>132</v>
      </c>
      <c r="E64" s="3">
        <f t="shared" si="18"/>
        <v>0.37482117310443491</v>
      </c>
      <c r="F64">
        <v>148</v>
      </c>
      <c r="G64">
        <v>48</v>
      </c>
      <c r="H64">
        <v>28</v>
      </c>
      <c r="I64" s="3">
        <f t="shared" si="19"/>
        <v>0.5357142857142857</v>
      </c>
      <c r="J64">
        <f t="shared" si="14"/>
        <v>542</v>
      </c>
      <c r="K64">
        <f t="shared" si="15"/>
        <v>221</v>
      </c>
      <c r="L64">
        <f t="shared" si="16"/>
        <v>160</v>
      </c>
      <c r="M64" s="3">
        <f t="shared" si="20"/>
        <v>0.41386782231852653</v>
      </c>
      <c r="N64" s="3">
        <f t="shared" si="17"/>
        <v>0.23943661971830985</v>
      </c>
    </row>
    <row r="65" spans="1:14" x14ac:dyDescent="0.2">
      <c r="A65" s="2">
        <v>42174</v>
      </c>
      <c r="B65">
        <v>408</v>
      </c>
      <c r="C65">
        <v>183</v>
      </c>
      <c r="D65">
        <v>128</v>
      </c>
      <c r="E65" s="3">
        <f t="shared" si="18"/>
        <v>0.38942976356050069</v>
      </c>
      <c r="F65">
        <v>155</v>
      </c>
      <c r="G65">
        <v>47</v>
      </c>
      <c r="H65">
        <v>33</v>
      </c>
      <c r="I65" s="3">
        <f t="shared" si="19"/>
        <v>0.51914893617021274</v>
      </c>
      <c r="J65">
        <f t="shared" si="14"/>
        <v>563</v>
      </c>
      <c r="K65">
        <f t="shared" si="15"/>
        <v>230</v>
      </c>
      <c r="L65">
        <f t="shared" si="16"/>
        <v>161</v>
      </c>
      <c r="M65" s="3">
        <f t="shared" si="20"/>
        <v>0.42138364779874216</v>
      </c>
      <c r="N65" s="3">
        <f t="shared" si="17"/>
        <v>0.24109014675052412</v>
      </c>
    </row>
    <row r="66" spans="1:14" x14ac:dyDescent="0.2">
      <c r="A66" s="2">
        <v>42167</v>
      </c>
      <c r="B66">
        <v>345</v>
      </c>
      <c r="C66">
        <v>206</v>
      </c>
      <c r="D66">
        <v>141</v>
      </c>
      <c r="E66" s="3">
        <f t="shared" si="18"/>
        <v>0.2947976878612717</v>
      </c>
      <c r="F66">
        <v>148</v>
      </c>
      <c r="G66">
        <v>46</v>
      </c>
      <c r="H66">
        <v>37</v>
      </c>
      <c r="I66" s="3">
        <f t="shared" si="19"/>
        <v>0.48051948051948051</v>
      </c>
      <c r="J66">
        <f t="shared" si="14"/>
        <v>493</v>
      </c>
      <c r="K66">
        <f t="shared" si="15"/>
        <v>252</v>
      </c>
      <c r="L66">
        <f t="shared" si="16"/>
        <v>178</v>
      </c>
      <c r="M66" s="3">
        <f t="shared" si="20"/>
        <v>0.34127843986998918</v>
      </c>
      <c r="N66" s="3">
        <f t="shared" si="17"/>
        <v>0.27302275189599134</v>
      </c>
    </row>
    <row r="67" spans="1:14" x14ac:dyDescent="0.2">
      <c r="A67" s="2">
        <v>42160</v>
      </c>
      <c r="B67">
        <v>309</v>
      </c>
      <c r="C67">
        <v>220</v>
      </c>
      <c r="D67">
        <v>130</v>
      </c>
      <c r="E67" s="3">
        <f t="shared" si="18"/>
        <v>0.27162367223065248</v>
      </c>
      <c r="F67">
        <v>135</v>
      </c>
      <c r="G67">
        <v>47</v>
      </c>
      <c r="H67">
        <v>32</v>
      </c>
      <c r="I67" s="3">
        <f t="shared" si="19"/>
        <v>0.48130841121495327</v>
      </c>
      <c r="J67">
        <f t="shared" si="14"/>
        <v>444</v>
      </c>
      <c r="K67">
        <f t="shared" si="15"/>
        <v>267</v>
      </c>
      <c r="L67">
        <f t="shared" si="16"/>
        <v>162</v>
      </c>
      <c r="M67" s="3">
        <f t="shared" si="20"/>
        <v>0.32302405498281789</v>
      </c>
      <c r="N67" s="3">
        <f t="shared" si="17"/>
        <v>0.30584192439862545</v>
      </c>
    </row>
    <row r="68" spans="1:14" x14ac:dyDescent="0.2">
      <c r="A68" s="2">
        <v>42153</v>
      </c>
      <c r="B68">
        <v>349</v>
      </c>
      <c r="C68">
        <v>202</v>
      </c>
      <c r="D68">
        <v>145</v>
      </c>
      <c r="E68" s="3">
        <f t="shared" si="18"/>
        <v>0.29310344827586204</v>
      </c>
      <c r="F68">
        <v>141</v>
      </c>
      <c r="G68">
        <v>57</v>
      </c>
      <c r="H68">
        <v>37</v>
      </c>
      <c r="I68" s="3">
        <f t="shared" si="19"/>
        <v>0.44255319148936167</v>
      </c>
      <c r="J68">
        <f t="shared" si="14"/>
        <v>490</v>
      </c>
      <c r="K68">
        <f t="shared" si="15"/>
        <v>259</v>
      </c>
      <c r="L68">
        <f t="shared" si="16"/>
        <v>182</v>
      </c>
      <c r="M68" s="3">
        <f t="shared" si="20"/>
        <v>0.33082706766917291</v>
      </c>
      <c r="N68" s="3">
        <f t="shared" si="17"/>
        <v>0.2781954887218045</v>
      </c>
    </row>
    <row r="69" spans="1:14" x14ac:dyDescent="0.2">
      <c r="A69" s="2">
        <v>42146</v>
      </c>
      <c r="B69">
        <v>361</v>
      </c>
      <c r="C69">
        <v>208</v>
      </c>
      <c r="D69">
        <v>138</v>
      </c>
      <c r="E69" s="3">
        <f t="shared" si="18"/>
        <v>0.31541725601131543</v>
      </c>
      <c r="F69">
        <v>137</v>
      </c>
      <c r="G69">
        <v>59</v>
      </c>
      <c r="H69">
        <v>33</v>
      </c>
      <c r="I69" s="3">
        <f t="shared" si="19"/>
        <v>0.45414847161572053</v>
      </c>
      <c r="J69">
        <f t="shared" si="14"/>
        <v>498</v>
      </c>
      <c r="K69">
        <f t="shared" si="15"/>
        <v>267</v>
      </c>
      <c r="L69">
        <f t="shared" si="16"/>
        <v>171</v>
      </c>
      <c r="M69" s="3">
        <f t="shared" si="20"/>
        <v>0.34935897435897434</v>
      </c>
      <c r="N69" s="3">
        <f t="shared" si="17"/>
        <v>0.28525641025641024</v>
      </c>
    </row>
    <row r="70" spans="1:14" x14ac:dyDescent="0.2">
      <c r="A70" s="2">
        <v>42139</v>
      </c>
      <c r="B70">
        <v>378</v>
      </c>
      <c r="C70">
        <v>192</v>
      </c>
      <c r="D70">
        <v>134</v>
      </c>
      <c r="E70" s="3">
        <f t="shared" si="18"/>
        <v>0.34659090909090912</v>
      </c>
      <c r="F70">
        <v>121</v>
      </c>
      <c r="G70">
        <v>46</v>
      </c>
      <c r="H70">
        <v>24</v>
      </c>
      <c r="I70" s="3">
        <f t="shared" si="19"/>
        <v>0.50785340314136129</v>
      </c>
      <c r="J70">
        <f t="shared" si="14"/>
        <v>499</v>
      </c>
      <c r="K70">
        <f t="shared" si="15"/>
        <v>238</v>
      </c>
      <c r="L70">
        <f t="shared" si="16"/>
        <v>158</v>
      </c>
      <c r="M70" s="3">
        <f t="shared" si="20"/>
        <v>0.38100558659217876</v>
      </c>
      <c r="N70" s="3">
        <f t="shared" si="17"/>
        <v>0.2659217877094972</v>
      </c>
    </row>
    <row r="71" spans="1:14" x14ac:dyDescent="0.2">
      <c r="A71" s="2">
        <v>42132</v>
      </c>
      <c r="B71">
        <v>392</v>
      </c>
      <c r="C71">
        <v>202</v>
      </c>
      <c r="D71">
        <v>125</v>
      </c>
      <c r="E71" s="3">
        <f t="shared" si="18"/>
        <v>0.3713490959666203</v>
      </c>
      <c r="F71">
        <v>155</v>
      </c>
      <c r="G71">
        <v>56</v>
      </c>
      <c r="H71">
        <v>18</v>
      </c>
      <c r="I71" s="3">
        <f t="shared" si="19"/>
        <v>0.59825327510917026</v>
      </c>
      <c r="J71">
        <f t="shared" si="14"/>
        <v>547</v>
      </c>
      <c r="K71">
        <f t="shared" si="15"/>
        <v>258</v>
      </c>
      <c r="L71">
        <f t="shared" si="16"/>
        <v>143</v>
      </c>
      <c r="M71" s="3">
        <f t="shared" si="20"/>
        <v>0.42616033755274263</v>
      </c>
      <c r="N71" s="3">
        <f t="shared" si="17"/>
        <v>0.27215189873417722</v>
      </c>
    </row>
    <row r="72" spans="1:14" x14ac:dyDescent="0.2">
      <c r="A72" s="2">
        <v>42125</v>
      </c>
      <c r="B72">
        <v>399</v>
      </c>
      <c r="C72">
        <v>200</v>
      </c>
      <c r="D72">
        <v>114</v>
      </c>
      <c r="E72" s="3">
        <f t="shared" si="18"/>
        <v>0.39971949509116411</v>
      </c>
      <c r="F72">
        <v>158</v>
      </c>
      <c r="G72">
        <v>45</v>
      </c>
      <c r="H72">
        <v>23</v>
      </c>
      <c r="I72" s="3">
        <f t="shared" si="19"/>
        <v>0.59734513274336287</v>
      </c>
      <c r="J72">
        <f t="shared" si="14"/>
        <v>557</v>
      </c>
      <c r="K72">
        <f t="shared" si="15"/>
        <v>245</v>
      </c>
      <c r="L72">
        <f t="shared" si="16"/>
        <v>137</v>
      </c>
      <c r="M72" s="3">
        <f t="shared" si="20"/>
        <v>0.4472843450479233</v>
      </c>
      <c r="N72" s="3">
        <f t="shared" si="17"/>
        <v>0.26091586794462196</v>
      </c>
    </row>
    <row r="73" spans="1:14" x14ac:dyDescent="0.2">
      <c r="A73" s="2">
        <v>42118</v>
      </c>
      <c r="B73">
        <v>388</v>
      </c>
      <c r="C73">
        <v>185</v>
      </c>
      <c r="D73">
        <v>133</v>
      </c>
      <c r="E73" s="3">
        <f t="shared" si="18"/>
        <v>0.36118980169971671</v>
      </c>
      <c r="F73">
        <v>161</v>
      </c>
      <c r="G73">
        <v>60</v>
      </c>
      <c r="H73">
        <v>26</v>
      </c>
      <c r="I73" s="3">
        <f t="shared" si="19"/>
        <v>0.54655870445344135</v>
      </c>
      <c r="J73">
        <f t="shared" si="14"/>
        <v>549</v>
      </c>
      <c r="K73">
        <f t="shared" si="15"/>
        <v>245</v>
      </c>
      <c r="L73">
        <f t="shared" si="16"/>
        <v>159</v>
      </c>
      <c r="M73" s="3">
        <f t="shared" si="20"/>
        <v>0.40923399790136411</v>
      </c>
      <c r="N73" s="3">
        <f t="shared" si="17"/>
        <v>0.25708289611752361</v>
      </c>
    </row>
    <row r="74" spans="1:14" x14ac:dyDescent="0.2">
      <c r="A74" s="2">
        <v>42111</v>
      </c>
      <c r="B74">
        <v>365</v>
      </c>
      <c r="C74">
        <v>213</v>
      </c>
      <c r="D74">
        <v>114</v>
      </c>
      <c r="E74" s="3">
        <f t="shared" si="18"/>
        <v>0.36271676300578037</v>
      </c>
      <c r="F74">
        <v>151</v>
      </c>
      <c r="G74">
        <v>54</v>
      </c>
      <c r="H74">
        <v>27</v>
      </c>
      <c r="I74" s="3">
        <f t="shared" si="19"/>
        <v>0.53448275862068961</v>
      </c>
      <c r="J74">
        <f t="shared" si="14"/>
        <v>516</v>
      </c>
      <c r="K74">
        <f t="shared" si="15"/>
        <v>267</v>
      </c>
      <c r="L74">
        <f t="shared" si="16"/>
        <v>141</v>
      </c>
      <c r="M74" s="3">
        <f t="shared" si="20"/>
        <v>0.40584415584415584</v>
      </c>
      <c r="N74" s="3">
        <f t="shared" si="17"/>
        <v>0.28896103896103897</v>
      </c>
    </row>
    <row r="75" spans="1:14" x14ac:dyDescent="0.2">
      <c r="A75" s="2">
        <v>42104</v>
      </c>
      <c r="B75">
        <v>354</v>
      </c>
      <c r="C75">
        <v>222</v>
      </c>
      <c r="D75">
        <v>111</v>
      </c>
      <c r="E75" s="3">
        <f t="shared" si="18"/>
        <v>0.35371179039301309</v>
      </c>
      <c r="F75">
        <v>130</v>
      </c>
      <c r="G75">
        <v>60</v>
      </c>
      <c r="H75">
        <v>25</v>
      </c>
      <c r="I75" s="3">
        <f t="shared" si="19"/>
        <v>0.48837209302325579</v>
      </c>
      <c r="J75">
        <f t="shared" si="14"/>
        <v>484</v>
      </c>
      <c r="K75">
        <f t="shared" si="15"/>
        <v>282</v>
      </c>
      <c r="L75">
        <f t="shared" si="16"/>
        <v>136</v>
      </c>
      <c r="M75" s="3">
        <f t="shared" si="20"/>
        <v>0.38580931263858093</v>
      </c>
      <c r="N75" s="3">
        <f t="shared" si="17"/>
        <v>0.31263858093126384</v>
      </c>
    </row>
    <row r="76" spans="1:14" x14ac:dyDescent="0.2">
      <c r="A76" s="2">
        <v>42097</v>
      </c>
      <c r="B76">
        <v>369</v>
      </c>
      <c r="C76">
        <v>172</v>
      </c>
      <c r="D76">
        <v>132</v>
      </c>
      <c r="E76" s="3">
        <f t="shared" si="18"/>
        <v>0.3521545319465082</v>
      </c>
      <c r="F76">
        <v>143</v>
      </c>
      <c r="G76">
        <v>42</v>
      </c>
      <c r="H76">
        <v>25</v>
      </c>
      <c r="I76" s="3">
        <f t="shared" si="19"/>
        <v>0.56190476190476191</v>
      </c>
      <c r="J76">
        <f t="shared" ref="J76:J107" si="21">B76+F76</f>
        <v>512</v>
      </c>
      <c r="K76">
        <f t="shared" ref="K76:K107" si="22">C76+G76</f>
        <v>214</v>
      </c>
      <c r="L76">
        <f t="shared" ref="L76:L107" si="23">D76+H76</f>
        <v>157</v>
      </c>
      <c r="M76" s="3">
        <f t="shared" si="20"/>
        <v>0.40203850509626277</v>
      </c>
      <c r="N76" s="3">
        <f t="shared" ref="N76:N107" si="24">K76/SUM(J76:L76)</f>
        <v>0.24235560588901472</v>
      </c>
    </row>
    <row r="77" spans="1:14" x14ac:dyDescent="0.2">
      <c r="A77" s="2">
        <v>42090</v>
      </c>
      <c r="B77">
        <v>418</v>
      </c>
      <c r="C77">
        <v>194</v>
      </c>
      <c r="D77">
        <v>116</v>
      </c>
      <c r="E77" s="3">
        <f t="shared" si="18"/>
        <v>0.41483516483516486</v>
      </c>
      <c r="F77">
        <v>144</v>
      </c>
      <c r="G77">
        <v>60</v>
      </c>
      <c r="H77">
        <v>22</v>
      </c>
      <c r="I77" s="3">
        <f t="shared" si="19"/>
        <v>0.53982300884955747</v>
      </c>
      <c r="J77">
        <f t="shared" si="21"/>
        <v>562</v>
      </c>
      <c r="K77">
        <f t="shared" si="22"/>
        <v>254</v>
      </c>
      <c r="L77">
        <f t="shared" si="23"/>
        <v>138</v>
      </c>
      <c r="M77" s="3">
        <f t="shared" si="20"/>
        <v>0.44444444444444442</v>
      </c>
      <c r="N77" s="3">
        <f t="shared" si="24"/>
        <v>0.2662473794549266</v>
      </c>
    </row>
    <row r="78" spans="1:14" x14ac:dyDescent="0.2">
      <c r="A78" s="2">
        <v>42083</v>
      </c>
      <c r="B78">
        <v>375</v>
      </c>
      <c r="C78">
        <v>197</v>
      </c>
      <c r="D78">
        <v>147</v>
      </c>
      <c r="E78" s="3">
        <f t="shared" si="18"/>
        <v>0.31710709318497915</v>
      </c>
      <c r="F78">
        <v>151</v>
      </c>
      <c r="G78">
        <v>59</v>
      </c>
      <c r="H78">
        <v>28</v>
      </c>
      <c r="I78" s="3">
        <f t="shared" si="19"/>
        <v>0.51680672268907568</v>
      </c>
      <c r="J78">
        <f t="shared" si="21"/>
        <v>526</v>
      </c>
      <c r="K78">
        <f t="shared" si="22"/>
        <v>256</v>
      </c>
      <c r="L78">
        <f t="shared" si="23"/>
        <v>175</v>
      </c>
      <c r="M78" s="3">
        <f t="shared" si="20"/>
        <v>0.36677115987460818</v>
      </c>
      <c r="N78" s="3">
        <f t="shared" si="24"/>
        <v>0.26750261233019856</v>
      </c>
    </row>
    <row r="79" spans="1:14" x14ac:dyDescent="0.2">
      <c r="A79" s="2">
        <v>42076</v>
      </c>
      <c r="B79">
        <v>374</v>
      </c>
      <c r="C79">
        <v>219</v>
      </c>
      <c r="D79">
        <v>145</v>
      </c>
      <c r="E79" s="3">
        <f t="shared" ref="E79:E111" si="25">(B79-D79)/SUM(B79:D79)</f>
        <v>0.31029810298102983</v>
      </c>
      <c r="F79">
        <v>128</v>
      </c>
      <c r="G79">
        <v>71</v>
      </c>
      <c r="H79">
        <v>30</v>
      </c>
      <c r="I79" s="3">
        <f t="shared" ref="I79:I111" si="26">(F79-H79)/SUM(F79:H79)</f>
        <v>0.42794759825327511</v>
      </c>
      <c r="J79">
        <f t="shared" si="21"/>
        <v>502</v>
      </c>
      <c r="K79">
        <f t="shared" si="22"/>
        <v>290</v>
      </c>
      <c r="L79">
        <f t="shared" si="23"/>
        <v>175</v>
      </c>
      <c r="M79" s="3">
        <f t="shared" ref="M79:M111" si="27">(J79-L79)/SUM(J79:L79)</f>
        <v>0.33815925542916236</v>
      </c>
      <c r="N79" s="3">
        <f t="shared" si="24"/>
        <v>0.29989658738366082</v>
      </c>
    </row>
    <row r="80" spans="1:14" x14ac:dyDescent="0.2">
      <c r="A80" s="2">
        <v>42069</v>
      </c>
      <c r="B80">
        <v>383</v>
      </c>
      <c r="C80">
        <v>214</v>
      </c>
      <c r="D80">
        <v>130</v>
      </c>
      <c r="E80" s="3">
        <f t="shared" si="25"/>
        <v>0.34800550206327374</v>
      </c>
      <c r="F80">
        <v>158</v>
      </c>
      <c r="G80">
        <v>53</v>
      </c>
      <c r="H80">
        <v>30</v>
      </c>
      <c r="I80" s="3">
        <f t="shared" si="26"/>
        <v>0.53112033195020747</v>
      </c>
      <c r="J80">
        <f t="shared" si="21"/>
        <v>541</v>
      </c>
      <c r="K80">
        <f t="shared" si="22"/>
        <v>267</v>
      </c>
      <c r="L80">
        <f t="shared" si="23"/>
        <v>160</v>
      </c>
      <c r="M80" s="3">
        <f t="shared" si="27"/>
        <v>0.39359504132231404</v>
      </c>
      <c r="N80" s="3">
        <f t="shared" si="24"/>
        <v>0.27582644628099173</v>
      </c>
    </row>
    <row r="81" spans="1:14" x14ac:dyDescent="0.2">
      <c r="A81" s="2">
        <v>42062</v>
      </c>
      <c r="B81">
        <v>365</v>
      </c>
      <c r="C81">
        <v>203</v>
      </c>
      <c r="D81">
        <v>133</v>
      </c>
      <c r="E81" s="3">
        <f t="shared" si="25"/>
        <v>0.33095577746077032</v>
      </c>
      <c r="F81">
        <v>147</v>
      </c>
      <c r="G81">
        <v>56</v>
      </c>
      <c r="H81">
        <v>21</v>
      </c>
      <c r="I81" s="3">
        <f t="shared" si="26"/>
        <v>0.5625</v>
      </c>
      <c r="J81">
        <f t="shared" si="21"/>
        <v>512</v>
      </c>
      <c r="K81">
        <f t="shared" si="22"/>
        <v>259</v>
      </c>
      <c r="L81">
        <f t="shared" si="23"/>
        <v>154</v>
      </c>
      <c r="M81" s="3">
        <f t="shared" si="27"/>
        <v>0.38702702702702702</v>
      </c>
      <c r="N81" s="3">
        <f t="shared" si="24"/>
        <v>0.28000000000000003</v>
      </c>
    </row>
    <row r="82" spans="1:14" x14ac:dyDescent="0.2">
      <c r="A82" s="2">
        <v>42055</v>
      </c>
      <c r="B82">
        <v>390</v>
      </c>
      <c r="C82">
        <v>195</v>
      </c>
      <c r="D82">
        <v>113</v>
      </c>
      <c r="E82" s="3">
        <f t="shared" si="25"/>
        <v>0.3968481375358166</v>
      </c>
      <c r="F82">
        <v>145</v>
      </c>
      <c r="G82">
        <v>64</v>
      </c>
      <c r="H82">
        <v>23</v>
      </c>
      <c r="I82" s="3">
        <f t="shared" si="26"/>
        <v>0.52586206896551724</v>
      </c>
      <c r="J82">
        <f t="shared" si="21"/>
        <v>535</v>
      </c>
      <c r="K82">
        <f t="shared" si="22"/>
        <v>259</v>
      </c>
      <c r="L82">
        <f t="shared" si="23"/>
        <v>136</v>
      </c>
      <c r="M82" s="3">
        <f t="shared" si="27"/>
        <v>0.42903225806451611</v>
      </c>
      <c r="N82" s="3">
        <f t="shared" si="24"/>
        <v>0.27849462365591399</v>
      </c>
    </row>
    <row r="83" spans="1:14" x14ac:dyDescent="0.2">
      <c r="A83" s="2">
        <v>42048</v>
      </c>
      <c r="B83">
        <v>382</v>
      </c>
      <c r="C83">
        <v>195</v>
      </c>
      <c r="D83">
        <v>126</v>
      </c>
      <c r="E83" s="3">
        <f t="shared" si="25"/>
        <v>0.36415362731152207</v>
      </c>
      <c r="F83">
        <v>150</v>
      </c>
      <c r="G83">
        <v>63</v>
      </c>
      <c r="H83">
        <v>20</v>
      </c>
      <c r="I83" s="3">
        <f t="shared" si="26"/>
        <v>0.55793991416309008</v>
      </c>
      <c r="J83">
        <f t="shared" si="21"/>
        <v>532</v>
      </c>
      <c r="K83">
        <f t="shared" si="22"/>
        <v>258</v>
      </c>
      <c r="L83">
        <f t="shared" si="23"/>
        <v>146</v>
      </c>
      <c r="M83" s="3">
        <f t="shared" si="27"/>
        <v>0.41239316239316237</v>
      </c>
      <c r="N83" s="3">
        <f t="shared" si="24"/>
        <v>0.27564102564102566</v>
      </c>
    </row>
    <row r="84" spans="1:14" x14ac:dyDescent="0.2">
      <c r="A84" s="2">
        <v>42041</v>
      </c>
      <c r="B84">
        <v>431</v>
      </c>
      <c r="C84">
        <v>187</v>
      </c>
      <c r="D84">
        <v>126</v>
      </c>
      <c r="E84" s="3">
        <f t="shared" si="25"/>
        <v>0.40994623655913981</v>
      </c>
      <c r="F84">
        <v>144</v>
      </c>
      <c r="G84">
        <v>60</v>
      </c>
      <c r="H84">
        <v>30</v>
      </c>
      <c r="I84" s="3">
        <f t="shared" si="26"/>
        <v>0.48717948717948717</v>
      </c>
      <c r="J84">
        <f t="shared" si="21"/>
        <v>575</v>
      </c>
      <c r="K84">
        <f t="shared" si="22"/>
        <v>247</v>
      </c>
      <c r="L84">
        <f t="shared" si="23"/>
        <v>156</v>
      </c>
      <c r="M84" s="3">
        <f t="shared" si="27"/>
        <v>0.42842535787321062</v>
      </c>
      <c r="N84" s="3">
        <f t="shared" si="24"/>
        <v>0.25255623721881393</v>
      </c>
    </row>
    <row r="85" spans="1:14" x14ac:dyDescent="0.2">
      <c r="A85" s="2">
        <v>42034</v>
      </c>
      <c r="B85">
        <v>404</v>
      </c>
      <c r="C85">
        <v>177</v>
      </c>
      <c r="D85">
        <v>108</v>
      </c>
      <c r="E85" s="3">
        <f t="shared" si="25"/>
        <v>0.42960812772133528</v>
      </c>
      <c r="F85">
        <v>157</v>
      </c>
      <c r="G85">
        <v>48</v>
      </c>
      <c r="H85">
        <v>25</v>
      </c>
      <c r="I85" s="3">
        <f t="shared" si="26"/>
        <v>0.57391304347826089</v>
      </c>
      <c r="J85">
        <f t="shared" si="21"/>
        <v>561</v>
      </c>
      <c r="K85">
        <f t="shared" si="22"/>
        <v>225</v>
      </c>
      <c r="L85">
        <f t="shared" si="23"/>
        <v>133</v>
      </c>
      <c r="M85" s="3">
        <f t="shared" si="27"/>
        <v>0.46572361262241568</v>
      </c>
      <c r="N85" s="3">
        <f t="shared" si="24"/>
        <v>0.24483133841131666</v>
      </c>
    </row>
    <row r="86" spans="1:14" x14ac:dyDescent="0.2">
      <c r="A86" s="2">
        <v>42027</v>
      </c>
      <c r="B86">
        <v>400</v>
      </c>
      <c r="C86">
        <v>177</v>
      </c>
      <c r="D86">
        <v>116</v>
      </c>
      <c r="E86" s="3">
        <f t="shared" si="25"/>
        <v>0.40981240981240979</v>
      </c>
      <c r="F86">
        <v>142</v>
      </c>
      <c r="G86">
        <v>60</v>
      </c>
      <c r="H86">
        <v>29</v>
      </c>
      <c r="I86" s="3">
        <f t="shared" si="26"/>
        <v>0.48917748917748916</v>
      </c>
      <c r="J86">
        <f t="shared" si="21"/>
        <v>542</v>
      </c>
      <c r="K86">
        <f t="shared" si="22"/>
        <v>237</v>
      </c>
      <c r="L86">
        <f t="shared" si="23"/>
        <v>145</v>
      </c>
      <c r="M86" s="3">
        <f t="shared" si="27"/>
        <v>0.42965367965367968</v>
      </c>
      <c r="N86" s="3">
        <f t="shared" si="24"/>
        <v>0.2564935064935065</v>
      </c>
    </row>
    <row r="87" spans="1:14" x14ac:dyDescent="0.2">
      <c r="A87" s="2">
        <v>42020</v>
      </c>
      <c r="B87">
        <v>367</v>
      </c>
      <c r="C87">
        <v>182</v>
      </c>
      <c r="D87">
        <v>124</v>
      </c>
      <c r="E87" s="3">
        <f t="shared" si="25"/>
        <v>0.36106983655274888</v>
      </c>
      <c r="F87">
        <v>136</v>
      </c>
      <c r="G87">
        <v>57</v>
      </c>
      <c r="H87">
        <v>36</v>
      </c>
      <c r="I87" s="3">
        <f t="shared" si="26"/>
        <v>0.4366812227074236</v>
      </c>
      <c r="J87">
        <f t="shared" si="21"/>
        <v>503</v>
      </c>
      <c r="K87">
        <f t="shared" si="22"/>
        <v>239</v>
      </c>
      <c r="L87">
        <f t="shared" si="23"/>
        <v>160</v>
      </c>
      <c r="M87" s="3">
        <f t="shared" si="27"/>
        <v>0.38026607538802659</v>
      </c>
      <c r="N87" s="3">
        <f t="shared" si="24"/>
        <v>0.26496674057649666</v>
      </c>
    </row>
    <row r="88" spans="1:14" x14ac:dyDescent="0.2">
      <c r="A88" s="2">
        <v>42013</v>
      </c>
      <c r="B88">
        <v>370</v>
      </c>
      <c r="C88">
        <v>216</v>
      </c>
      <c r="D88">
        <v>128</v>
      </c>
      <c r="E88" s="3">
        <f t="shared" si="25"/>
        <v>0.33893557422969189</v>
      </c>
      <c r="F88">
        <v>144</v>
      </c>
      <c r="G88">
        <v>58</v>
      </c>
      <c r="H88">
        <v>31</v>
      </c>
      <c r="I88" s="3">
        <f t="shared" si="26"/>
        <v>0.48497854077253216</v>
      </c>
      <c r="J88">
        <f t="shared" si="21"/>
        <v>514</v>
      </c>
      <c r="K88">
        <f t="shared" si="22"/>
        <v>274</v>
      </c>
      <c r="L88">
        <f t="shared" si="23"/>
        <v>159</v>
      </c>
      <c r="M88" s="3">
        <f t="shared" si="27"/>
        <v>0.37486800422386485</v>
      </c>
      <c r="N88" s="3">
        <f t="shared" si="24"/>
        <v>0.2893347412882788</v>
      </c>
    </row>
    <row r="89" spans="1:14" x14ac:dyDescent="0.2">
      <c r="A89" s="2">
        <v>42006</v>
      </c>
      <c r="B89">
        <v>322</v>
      </c>
      <c r="C89">
        <v>192</v>
      </c>
      <c r="D89">
        <v>125</v>
      </c>
      <c r="E89" s="3">
        <f t="shared" si="25"/>
        <v>0.30829420970266042</v>
      </c>
      <c r="F89">
        <v>107</v>
      </c>
      <c r="G89">
        <v>49</v>
      </c>
      <c r="H89">
        <v>25</v>
      </c>
      <c r="I89" s="3">
        <f t="shared" si="26"/>
        <v>0.45303867403314918</v>
      </c>
      <c r="J89">
        <f t="shared" si="21"/>
        <v>429</v>
      </c>
      <c r="K89">
        <f t="shared" si="22"/>
        <v>241</v>
      </c>
      <c r="L89">
        <f t="shared" si="23"/>
        <v>150</v>
      </c>
      <c r="M89" s="3">
        <f t="shared" si="27"/>
        <v>0.34024390243902441</v>
      </c>
      <c r="N89" s="3">
        <f t="shared" si="24"/>
        <v>0.29390243902439023</v>
      </c>
    </row>
    <row r="90" spans="1:14" x14ac:dyDescent="0.2">
      <c r="A90" s="2">
        <v>41999</v>
      </c>
      <c r="B90">
        <v>294</v>
      </c>
      <c r="C90">
        <v>175</v>
      </c>
      <c r="D90">
        <v>134</v>
      </c>
      <c r="E90" s="3">
        <f t="shared" si="25"/>
        <v>0.26533996683250416</v>
      </c>
      <c r="F90">
        <v>98</v>
      </c>
      <c r="G90">
        <v>48</v>
      </c>
      <c r="H90">
        <v>30</v>
      </c>
      <c r="I90" s="3">
        <f t="shared" si="26"/>
        <v>0.38636363636363635</v>
      </c>
      <c r="J90">
        <f t="shared" si="21"/>
        <v>392</v>
      </c>
      <c r="K90">
        <f t="shared" si="22"/>
        <v>223</v>
      </c>
      <c r="L90">
        <f t="shared" si="23"/>
        <v>164</v>
      </c>
      <c r="M90" s="3">
        <f t="shared" si="27"/>
        <v>0.29268292682926828</v>
      </c>
      <c r="N90" s="3">
        <f t="shared" si="24"/>
        <v>0.28626444159178432</v>
      </c>
    </row>
    <row r="91" spans="1:14" x14ac:dyDescent="0.2">
      <c r="A91" s="2">
        <v>41992</v>
      </c>
      <c r="B91">
        <v>290</v>
      </c>
      <c r="C91">
        <v>206</v>
      </c>
      <c r="D91">
        <v>160</v>
      </c>
      <c r="E91" s="3">
        <f t="shared" si="25"/>
        <v>0.19817073170731708</v>
      </c>
      <c r="F91">
        <v>111</v>
      </c>
      <c r="G91">
        <v>56</v>
      </c>
      <c r="H91">
        <v>35</v>
      </c>
      <c r="I91" s="3">
        <f t="shared" si="26"/>
        <v>0.37623762376237624</v>
      </c>
      <c r="J91">
        <f t="shared" si="21"/>
        <v>401</v>
      </c>
      <c r="K91">
        <f t="shared" si="22"/>
        <v>262</v>
      </c>
      <c r="L91">
        <f t="shared" si="23"/>
        <v>195</v>
      </c>
      <c r="M91" s="3">
        <f t="shared" si="27"/>
        <v>0.2400932400932401</v>
      </c>
      <c r="N91" s="3">
        <f t="shared" si="24"/>
        <v>0.30536130536130535</v>
      </c>
    </row>
    <row r="92" spans="1:14" x14ac:dyDescent="0.2">
      <c r="A92" s="2">
        <v>41985</v>
      </c>
      <c r="B92">
        <v>267</v>
      </c>
      <c r="C92">
        <v>208</v>
      </c>
      <c r="D92">
        <v>178</v>
      </c>
      <c r="E92" s="3">
        <f t="shared" si="25"/>
        <v>0.13629402756508421</v>
      </c>
      <c r="F92">
        <v>129</v>
      </c>
      <c r="G92">
        <v>44</v>
      </c>
      <c r="H92">
        <v>50</v>
      </c>
      <c r="I92" s="3">
        <f t="shared" si="26"/>
        <v>0.35426008968609868</v>
      </c>
      <c r="J92">
        <f t="shared" si="21"/>
        <v>396</v>
      </c>
      <c r="K92">
        <f t="shared" si="22"/>
        <v>252</v>
      </c>
      <c r="L92">
        <f t="shared" si="23"/>
        <v>228</v>
      </c>
      <c r="M92" s="3">
        <f t="shared" si="27"/>
        <v>0.19178082191780821</v>
      </c>
      <c r="N92" s="3">
        <f t="shared" si="24"/>
        <v>0.28767123287671231</v>
      </c>
    </row>
    <row r="93" spans="1:14" x14ac:dyDescent="0.2">
      <c r="A93" s="2">
        <v>41978</v>
      </c>
      <c r="B93">
        <v>278</v>
      </c>
      <c r="C93">
        <v>207</v>
      </c>
      <c r="D93">
        <v>180</v>
      </c>
      <c r="E93" s="3">
        <f t="shared" si="25"/>
        <v>0.14736842105263157</v>
      </c>
      <c r="F93">
        <v>110</v>
      </c>
      <c r="G93">
        <v>74</v>
      </c>
      <c r="H93">
        <v>47</v>
      </c>
      <c r="I93" s="3">
        <f t="shared" si="26"/>
        <v>0.27272727272727271</v>
      </c>
      <c r="J93">
        <f t="shared" si="21"/>
        <v>388</v>
      </c>
      <c r="K93">
        <f t="shared" si="22"/>
        <v>281</v>
      </c>
      <c r="L93">
        <f t="shared" si="23"/>
        <v>227</v>
      </c>
      <c r="M93" s="3">
        <f t="shared" si="27"/>
        <v>0.1796875</v>
      </c>
      <c r="N93" s="3">
        <f t="shared" si="24"/>
        <v>0.31361607142857145</v>
      </c>
    </row>
    <row r="94" spans="1:14" x14ac:dyDescent="0.2">
      <c r="A94" s="2">
        <v>41971</v>
      </c>
      <c r="B94">
        <v>281</v>
      </c>
      <c r="C94">
        <v>209</v>
      </c>
      <c r="D94">
        <v>206</v>
      </c>
      <c r="E94" s="3">
        <f t="shared" si="25"/>
        <v>0.10775862068965517</v>
      </c>
      <c r="F94">
        <v>107</v>
      </c>
      <c r="G94">
        <v>82</v>
      </c>
      <c r="H94">
        <v>49</v>
      </c>
      <c r="I94" s="3">
        <f t="shared" si="26"/>
        <v>0.24369747899159663</v>
      </c>
      <c r="J94">
        <f t="shared" si="21"/>
        <v>388</v>
      </c>
      <c r="K94">
        <f t="shared" si="22"/>
        <v>291</v>
      </c>
      <c r="L94">
        <f t="shared" si="23"/>
        <v>255</v>
      </c>
      <c r="M94" s="3">
        <f t="shared" si="27"/>
        <v>0.14239828693790149</v>
      </c>
      <c r="N94" s="3">
        <f t="shared" si="24"/>
        <v>0.31156316916488225</v>
      </c>
    </row>
    <row r="95" spans="1:14" x14ac:dyDescent="0.2">
      <c r="A95" s="2">
        <v>41964</v>
      </c>
      <c r="B95">
        <v>249</v>
      </c>
      <c r="C95">
        <v>221</v>
      </c>
      <c r="D95">
        <v>199</v>
      </c>
      <c r="E95" s="3">
        <f t="shared" si="25"/>
        <v>7.4738415545590436E-2</v>
      </c>
      <c r="F95">
        <v>95</v>
      </c>
      <c r="G95">
        <v>66</v>
      </c>
      <c r="H95">
        <v>60</v>
      </c>
      <c r="I95" s="3">
        <f t="shared" si="26"/>
        <v>0.15837104072398189</v>
      </c>
      <c r="J95">
        <f t="shared" si="21"/>
        <v>344</v>
      </c>
      <c r="K95">
        <f t="shared" si="22"/>
        <v>287</v>
      </c>
      <c r="L95">
        <f t="shared" si="23"/>
        <v>259</v>
      </c>
      <c r="M95" s="3">
        <f t="shared" si="27"/>
        <v>9.5505617977528087E-2</v>
      </c>
      <c r="N95" s="3">
        <f t="shared" si="24"/>
        <v>0.32247191011235954</v>
      </c>
    </row>
    <row r="96" spans="1:14" x14ac:dyDescent="0.2">
      <c r="A96" s="2">
        <v>41957</v>
      </c>
      <c r="B96">
        <v>256</v>
      </c>
      <c r="C96">
        <v>236</v>
      </c>
      <c r="D96">
        <v>216</v>
      </c>
      <c r="E96" s="3">
        <f t="shared" si="25"/>
        <v>5.6497175141242938E-2</v>
      </c>
      <c r="F96">
        <v>94</v>
      </c>
      <c r="G96">
        <v>77</v>
      </c>
      <c r="H96">
        <v>60</v>
      </c>
      <c r="I96" s="3">
        <f t="shared" si="26"/>
        <v>0.1471861471861472</v>
      </c>
      <c r="J96">
        <f t="shared" si="21"/>
        <v>350</v>
      </c>
      <c r="K96">
        <f t="shared" si="22"/>
        <v>313</v>
      </c>
      <c r="L96">
        <f t="shared" si="23"/>
        <v>276</v>
      </c>
      <c r="M96" s="3">
        <f t="shared" si="27"/>
        <v>7.8807241746538872E-2</v>
      </c>
      <c r="N96" s="3">
        <f t="shared" si="24"/>
        <v>0.33333333333333331</v>
      </c>
    </row>
    <row r="97" spans="1:14" x14ac:dyDescent="0.2">
      <c r="A97" s="2">
        <v>41950</v>
      </c>
      <c r="B97">
        <v>233</v>
      </c>
      <c r="C97">
        <v>230</v>
      </c>
      <c r="D97">
        <v>231</v>
      </c>
      <c r="E97" s="3">
        <f t="shared" si="25"/>
        <v>2.881844380403458E-3</v>
      </c>
      <c r="F97">
        <v>99</v>
      </c>
      <c r="G97">
        <v>79</v>
      </c>
      <c r="H97">
        <v>57</v>
      </c>
      <c r="I97" s="3">
        <f t="shared" si="26"/>
        <v>0.17872340425531916</v>
      </c>
      <c r="J97">
        <f t="shared" si="21"/>
        <v>332</v>
      </c>
      <c r="K97">
        <f t="shared" si="22"/>
        <v>309</v>
      </c>
      <c r="L97">
        <f t="shared" si="23"/>
        <v>288</v>
      </c>
      <c r="M97" s="3">
        <f t="shared" si="27"/>
        <v>4.7362755651237889E-2</v>
      </c>
      <c r="N97" s="3">
        <f t="shared" si="24"/>
        <v>0.33261571582346611</v>
      </c>
    </row>
    <row r="98" spans="1:14" x14ac:dyDescent="0.2">
      <c r="A98" s="2">
        <v>41943</v>
      </c>
      <c r="B98">
        <v>256</v>
      </c>
      <c r="C98">
        <v>216</v>
      </c>
      <c r="D98">
        <v>215</v>
      </c>
      <c r="E98" s="3">
        <f t="shared" si="25"/>
        <v>5.9679767103347887E-2</v>
      </c>
      <c r="F98">
        <v>83</v>
      </c>
      <c r="G98">
        <v>61</v>
      </c>
      <c r="H98">
        <v>65</v>
      </c>
      <c r="I98" s="3">
        <f t="shared" si="26"/>
        <v>8.6124401913875603E-2</v>
      </c>
      <c r="J98">
        <f t="shared" si="21"/>
        <v>339</v>
      </c>
      <c r="K98">
        <f t="shared" si="22"/>
        <v>277</v>
      </c>
      <c r="L98">
        <f t="shared" si="23"/>
        <v>280</v>
      </c>
      <c r="M98" s="3">
        <f t="shared" si="27"/>
        <v>6.5848214285714288E-2</v>
      </c>
      <c r="N98" s="3">
        <f t="shared" si="24"/>
        <v>0.3091517857142857</v>
      </c>
    </row>
    <row r="99" spans="1:14" x14ac:dyDescent="0.2">
      <c r="A99" s="2">
        <v>41936</v>
      </c>
      <c r="B99">
        <v>247</v>
      </c>
      <c r="C99">
        <v>222</v>
      </c>
      <c r="D99">
        <v>208</v>
      </c>
      <c r="E99" s="3">
        <f t="shared" si="25"/>
        <v>5.7607090103397339E-2</v>
      </c>
      <c r="F99">
        <v>97</v>
      </c>
      <c r="G99">
        <v>66</v>
      </c>
      <c r="H99">
        <v>52</v>
      </c>
      <c r="I99" s="3">
        <f t="shared" si="26"/>
        <v>0.20930232558139536</v>
      </c>
      <c r="J99">
        <f t="shared" si="21"/>
        <v>344</v>
      </c>
      <c r="K99">
        <f t="shared" si="22"/>
        <v>288</v>
      </c>
      <c r="L99">
        <f t="shared" si="23"/>
        <v>260</v>
      </c>
      <c r="M99" s="3">
        <f t="shared" si="27"/>
        <v>9.417040358744394E-2</v>
      </c>
      <c r="N99" s="3">
        <f t="shared" si="24"/>
        <v>0.32286995515695066</v>
      </c>
    </row>
    <row r="100" spans="1:14" x14ac:dyDescent="0.2">
      <c r="A100" s="2">
        <v>41929</v>
      </c>
      <c r="B100">
        <v>248</v>
      </c>
      <c r="C100">
        <v>230</v>
      </c>
      <c r="D100">
        <v>208</v>
      </c>
      <c r="E100" s="3">
        <f t="shared" si="25"/>
        <v>5.8309037900874633E-2</v>
      </c>
      <c r="F100">
        <v>111</v>
      </c>
      <c r="G100">
        <v>54</v>
      </c>
      <c r="H100">
        <v>58</v>
      </c>
      <c r="I100" s="3">
        <f t="shared" si="26"/>
        <v>0.23766816143497757</v>
      </c>
      <c r="J100">
        <f t="shared" si="21"/>
        <v>359</v>
      </c>
      <c r="K100">
        <f t="shared" si="22"/>
        <v>284</v>
      </c>
      <c r="L100">
        <f t="shared" si="23"/>
        <v>266</v>
      </c>
      <c r="M100" s="3">
        <f t="shared" si="27"/>
        <v>0.10231023102310231</v>
      </c>
      <c r="N100" s="3">
        <f t="shared" si="24"/>
        <v>0.31243124312431242</v>
      </c>
    </row>
    <row r="101" spans="1:14" x14ac:dyDescent="0.2">
      <c r="A101" s="2">
        <v>41922</v>
      </c>
      <c r="B101">
        <v>212</v>
      </c>
      <c r="C101">
        <v>230</v>
      </c>
      <c r="D101">
        <v>245</v>
      </c>
      <c r="E101" s="3">
        <f t="shared" si="25"/>
        <v>-4.8034934497816595E-2</v>
      </c>
      <c r="F101">
        <v>100</v>
      </c>
      <c r="G101">
        <v>61</v>
      </c>
      <c r="H101">
        <v>58</v>
      </c>
      <c r="I101" s="3">
        <f t="shared" si="26"/>
        <v>0.19178082191780821</v>
      </c>
      <c r="J101">
        <f t="shared" si="21"/>
        <v>312</v>
      </c>
      <c r="K101">
        <f t="shared" si="22"/>
        <v>291</v>
      </c>
      <c r="L101">
        <f t="shared" si="23"/>
        <v>303</v>
      </c>
      <c r="M101" s="3">
        <f t="shared" si="27"/>
        <v>9.9337748344370865E-3</v>
      </c>
      <c r="N101" s="3">
        <f t="shared" si="24"/>
        <v>0.32119205298013243</v>
      </c>
    </row>
    <row r="102" spans="1:14" x14ac:dyDescent="0.2">
      <c r="A102" s="2">
        <v>41915</v>
      </c>
      <c r="B102">
        <v>223</v>
      </c>
      <c r="C102">
        <v>226</v>
      </c>
      <c r="D102">
        <v>202</v>
      </c>
      <c r="E102" s="3">
        <f t="shared" si="25"/>
        <v>3.2258064516129031E-2</v>
      </c>
      <c r="F102">
        <v>94</v>
      </c>
      <c r="G102">
        <v>64</v>
      </c>
      <c r="H102">
        <v>49</v>
      </c>
      <c r="I102" s="3">
        <f t="shared" si="26"/>
        <v>0.21739130434782608</v>
      </c>
      <c r="J102">
        <f t="shared" si="21"/>
        <v>317</v>
      </c>
      <c r="K102">
        <f t="shared" si="22"/>
        <v>290</v>
      </c>
      <c r="L102">
        <f t="shared" si="23"/>
        <v>251</v>
      </c>
      <c r="M102" s="3">
        <f t="shared" si="27"/>
        <v>7.6923076923076927E-2</v>
      </c>
      <c r="N102" s="3">
        <f t="shared" si="24"/>
        <v>0.33799533799533799</v>
      </c>
    </row>
    <row r="103" spans="1:14" x14ac:dyDescent="0.2">
      <c r="A103" s="2">
        <v>41908</v>
      </c>
      <c r="B103">
        <v>233</v>
      </c>
      <c r="C103">
        <v>210</v>
      </c>
      <c r="D103">
        <v>179</v>
      </c>
      <c r="E103" s="3">
        <f t="shared" si="25"/>
        <v>8.6816720257234734E-2</v>
      </c>
      <c r="F103">
        <v>95</v>
      </c>
      <c r="G103">
        <v>79</v>
      </c>
      <c r="H103">
        <v>51</v>
      </c>
      <c r="I103" s="3">
        <f t="shared" si="26"/>
        <v>0.19555555555555557</v>
      </c>
      <c r="J103">
        <f t="shared" si="21"/>
        <v>328</v>
      </c>
      <c r="K103">
        <f t="shared" si="22"/>
        <v>289</v>
      </c>
      <c r="L103">
        <f t="shared" si="23"/>
        <v>230</v>
      </c>
      <c r="M103" s="3">
        <f t="shared" si="27"/>
        <v>0.11570247933884298</v>
      </c>
      <c r="N103" s="3">
        <f t="shared" si="24"/>
        <v>0.34120425029515938</v>
      </c>
    </row>
    <row r="104" spans="1:14" x14ac:dyDescent="0.2">
      <c r="A104" s="2">
        <v>41901</v>
      </c>
      <c r="B104">
        <v>248</v>
      </c>
      <c r="C104">
        <v>186</v>
      </c>
      <c r="D104">
        <v>202</v>
      </c>
      <c r="E104" s="3">
        <f t="shared" si="25"/>
        <v>7.2327044025157231E-2</v>
      </c>
      <c r="F104">
        <v>88</v>
      </c>
      <c r="G104">
        <v>77</v>
      </c>
      <c r="H104">
        <v>45</v>
      </c>
      <c r="I104" s="3">
        <f t="shared" si="26"/>
        <v>0.20476190476190476</v>
      </c>
      <c r="J104">
        <f t="shared" si="21"/>
        <v>336</v>
      </c>
      <c r="K104">
        <f t="shared" si="22"/>
        <v>263</v>
      </c>
      <c r="L104">
        <f t="shared" si="23"/>
        <v>247</v>
      </c>
      <c r="M104" s="3">
        <f t="shared" si="27"/>
        <v>0.10520094562647754</v>
      </c>
      <c r="N104" s="3">
        <f t="shared" si="24"/>
        <v>0.31087470449172577</v>
      </c>
    </row>
    <row r="105" spans="1:14" x14ac:dyDescent="0.2">
      <c r="A105" s="2">
        <v>41894</v>
      </c>
      <c r="B105">
        <v>270</v>
      </c>
      <c r="C105">
        <v>242</v>
      </c>
      <c r="D105">
        <v>203</v>
      </c>
      <c r="E105" s="3">
        <f t="shared" si="25"/>
        <v>9.37062937062937E-2</v>
      </c>
      <c r="F105">
        <v>91</v>
      </c>
      <c r="G105">
        <v>60</v>
      </c>
      <c r="H105">
        <v>52</v>
      </c>
      <c r="I105" s="3">
        <f t="shared" si="26"/>
        <v>0.19211822660098521</v>
      </c>
      <c r="J105">
        <f t="shared" si="21"/>
        <v>361</v>
      </c>
      <c r="K105">
        <f t="shared" si="22"/>
        <v>302</v>
      </c>
      <c r="L105">
        <f t="shared" si="23"/>
        <v>255</v>
      </c>
      <c r="M105" s="3">
        <f t="shared" si="27"/>
        <v>0.11546840958605664</v>
      </c>
      <c r="N105" s="3">
        <f t="shared" si="24"/>
        <v>0.32897603485838778</v>
      </c>
    </row>
    <row r="106" spans="1:14" x14ac:dyDescent="0.2">
      <c r="A106" s="2">
        <v>41887</v>
      </c>
      <c r="B106">
        <v>251</v>
      </c>
      <c r="C106">
        <v>198</v>
      </c>
      <c r="D106">
        <v>193</v>
      </c>
      <c r="E106" s="3">
        <f t="shared" si="25"/>
        <v>9.0342679127725853E-2</v>
      </c>
      <c r="F106">
        <v>88</v>
      </c>
      <c r="G106">
        <v>63</v>
      </c>
      <c r="H106">
        <v>50</v>
      </c>
      <c r="I106" s="3">
        <f t="shared" si="26"/>
        <v>0.1890547263681592</v>
      </c>
      <c r="J106">
        <f t="shared" si="21"/>
        <v>339</v>
      </c>
      <c r="K106">
        <f t="shared" si="22"/>
        <v>261</v>
      </c>
      <c r="L106">
        <f t="shared" si="23"/>
        <v>243</v>
      </c>
      <c r="M106" s="3">
        <f t="shared" si="27"/>
        <v>0.11387900355871886</v>
      </c>
      <c r="N106" s="3">
        <f t="shared" si="24"/>
        <v>0.30960854092526691</v>
      </c>
    </row>
    <row r="107" spans="1:14" x14ac:dyDescent="0.2">
      <c r="A107" s="2">
        <v>41880</v>
      </c>
      <c r="B107">
        <v>228</v>
      </c>
      <c r="C107">
        <v>219</v>
      </c>
      <c r="D107">
        <v>198</v>
      </c>
      <c r="E107" s="3">
        <f t="shared" si="25"/>
        <v>4.6511627906976744E-2</v>
      </c>
      <c r="F107">
        <v>90</v>
      </c>
      <c r="G107">
        <v>71</v>
      </c>
      <c r="H107">
        <v>54</v>
      </c>
      <c r="I107" s="3">
        <f t="shared" si="26"/>
        <v>0.16744186046511628</v>
      </c>
      <c r="J107">
        <f t="shared" si="21"/>
        <v>318</v>
      </c>
      <c r="K107">
        <f t="shared" si="22"/>
        <v>290</v>
      </c>
      <c r="L107">
        <f t="shared" si="23"/>
        <v>252</v>
      </c>
      <c r="M107" s="3">
        <f t="shared" si="27"/>
        <v>7.6744186046511634E-2</v>
      </c>
      <c r="N107" s="3">
        <f t="shared" si="24"/>
        <v>0.33720930232558138</v>
      </c>
    </row>
    <row r="108" spans="1:14" x14ac:dyDescent="0.2">
      <c r="A108" s="2">
        <v>41873</v>
      </c>
      <c r="B108">
        <v>225</v>
      </c>
      <c r="C108">
        <v>217</v>
      </c>
      <c r="D108">
        <v>204</v>
      </c>
      <c r="E108" s="3">
        <f t="shared" si="25"/>
        <v>3.2507739938080496E-2</v>
      </c>
      <c r="F108">
        <v>85</v>
      </c>
      <c r="G108">
        <v>66</v>
      </c>
      <c r="H108">
        <v>67</v>
      </c>
      <c r="I108" s="3">
        <f t="shared" si="26"/>
        <v>8.2568807339449546E-2</v>
      </c>
      <c r="J108">
        <f t="shared" ref="J108:J139" si="28">B108+F108</f>
        <v>310</v>
      </c>
      <c r="K108">
        <f t="shared" ref="K108:K139" si="29">C108+G108</f>
        <v>283</v>
      </c>
      <c r="L108">
        <f t="shared" ref="L108:L139" si="30">D108+H108</f>
        <v>271</v>
      </c>
      <c r="M108" s="3">
        <f t="shared" si="27"/>
        <v>4.5138888888888888E-2</v>
      </c>
      <c r="N108" s="3">
        <f t="shared" ref="N108:N139" si="31">K108/SUM(J108:L108)</f>
        <v>0.32754629629629628</v>
      </c>
    </row>
    <row r="109" spans="1:14" x14ac:dyDescent="0.2">
      <c r="A109" s="2">
        <v>41866</v>
      </c>
      <c r="B109">
        <v>247</v>
      </c>
      <c r="C109">
        <v>204</v>
      </c>
      <c r="D109">
        <v>214</v>
      </c>
      <c r="E109" s="3">
        <f t="shared" si="25"/>
        <v>4.9624060150375938E-2</v>
      </c>
      <c r="F109">
        <v>73</v>
      </c>
      <c r="G109">
        <v>62</v>
      </c>
      <c r="H109">
        <v>53</v>
      </c>
      <c r="I109" s="3">
        <f t="shared" si="26"/>
        <v>0.10638297872340426</v>
      </c>
      <c r="J109">
        <f t="shared" si="28"/>
        <v>320</v>
      </c>
      <c r="K109">
        <f t="shared" si="29"/>
        <v>266</v>
      </c>
      <c r="L109">
        <f t="shared" si="30"/>
        <v>267</v>
      </c>
      <c r="M109" s="3">
        <f t="shared" si="27"/>
        <v>6.2133645955451351E-2</v>
      </c>
      <c r="N109" s="3">
        <f t="shared" si="31"/>
        <v>0.31184056271981242</v>
      </c>
    </row>
    <row r="110" spans="1:14" x14ac:dyDescent="0.2">
      <c r="A110" s="2">
        <v>41859</v>
      </c>
      <c r="B110">
        <v>255</v>
      </c>
      <c r="C110">
        <v>187</v>
      </c>
      <c r="D110">
        <v>224</v>
      </c>
      <c r="E110" s="3">
        <f t="shared" si="25"/>
        <v>4.6546546546546545E-2</v>
      </c>
      <c r="F110">
        <v>105</v>
      </c>
      <c r="G110">
        <v>65</v>
      </c>
      <c r="H110">
        <v>49</v>
      </c>
      <c r="I110" s="3">
        <f t="shared" si="26"/>
        <v>0.25570776255707761</v>
      </c>
      <c r="J110">
        <f t="shared" si="28"/>
        <v>360</v>
      </c>
      <c r="K110">
        <f t="shared" si="29"/>
        <v>252</v>
      </c>
      <c r="L110">
        <f t="shared" si="30"/>
        <v>273</v>
      </c>
      <c r="M110" s="3">
        <f t="shared" si="27"/>
        <v>9.8305084745762716E-2</v>
      </c>
      <c r="N110" s="3">
        <f t="shared" si="31"/>
        <v>0.28474576271186441</v>
      </c>
    </row>
    <row r="111" spans="1:14" x14ac:dyDescent="0.2">
      <c r="A111" s="2">
        <v>41852</v>
      </c>
      <c r="B111">
        <v>240</v>
      </c>
      <c r="C111">
        <v>218</v>
      </c>
      <c r="D111">
        <v>177</v>
      </c>
      <c r="E111" s="3">
        <f t="shared" si="25"/>
        <v>9.9212598425196849E-2</v>
      </c>
      <c r="F111">
        <v>98</v>
      </c>
      <c r="G111">
        <v>60</v>
      </c>
      <c r="H111">
        <v>44</v>
      </c>
      <c r="I111" s="3">
        <f t="shared" si="26"/>
        <v>0.26732673267326734</v>
      </c>
      <c r="J111">
        <f t="shared" si="28"/>
        <v>338</v>
      </c>
      <c r="K111">
        <f t="shared" si="29"/>
        <v>278</v>
      </c>
      <c r="L111">
        <f t="shared" si="30"/>
        <v>221</v>
      </c>
      <c r="M111" s="3">
        <f t="shared" si="27"/>
        <v>0.13978494623655913</v>
      </c>
      <c r="N111" s="3">
        <f t="shared" si="31"/>
        <v>0.33213859020310632</v>
      </c>
    </row>
    <row r="112" spans="1:14" x14ac:dyDescent="0.2">
      <c r="A112" s="2">
        <v>41845</v>
      </c>
      <c r="B112">
        <v>282</v>
      </c>
      <c r="C112">
        <v>195</v>
      </c>
      <c r="D112">
        <v>197</v>
      </c>
      <c r="E112" s="3">
        <f t="shared" ref="E112:E144" si="32">(B112-D112)/SUM(B112:D112)</f>
        <v>0.12611275964391691</v>
      </c>
      <c r="F112">
        <v>98</v>
      </c>
      <c r="G112">
        <v>67</v>
      </c>
      <c r="H112">
        <v>51</v>
      </c>
      <c r="I112" s="3">
        <f t="shared" ref="I112:I144" si="33">(F112-H112)/SUM(F112:H112)</f>
        <v>0.21759259259259259</v>
      </c>
      <c r="J112">
        <f t="shared" si="28"/>
        <v>380</v>
      </c>
      <c r="K112">
        <f t="shared" si="29"/>
        <v>262</v>
      </c>
      <c r="L112">
        <f t="shared" si="30"/>
        <v>248</v>
      </c>
      <c r="M112" s="3">
        <f t="shared" ref="M112:M144" si="34">(J112-L112)/SUM(J112:L112)</f>
        <v>0.14831460674157304</v>
      </c>
      <c r="N112" s="3">
        <f t="shared" si="31"/>
        <v>0.29438202247191009</v>
      </c>
    </row>
    <row r="113" spans="1:14" x14ac:dyDescent="0.2">
      <c r="A113" s="2">
        <v>41838</v>
      </c>
      <c r="B113">
        <v>271</v>
      </c>
      <c r="C113">
        <v>186</v>
      </c>
      <c r="D113">
        <v>194</v>
      </c>
      <c r="E113" s="3">
        <f t="shared" si="32"/>
        <v>0.11827956989247312</v>
      </c>
      <c r="F113">
        <v>91</v>
      </c>
      <c r="G113">
        <v>65</v>
      </c>
      <c r="H113">
        <v>60</v>
      </c>
      <c r="I113" s="3">
        <f t="shared" si="33"/>
        <v>0.14351851851851852</v>
      </c>
      <c r="J113">
        <f t="shared" si="28"/>
        <v>362</v>
      </c>
      <c r="K113">
        <f t="shared" si="29"/>
        <v>251</v>
      </c>
      <c r="L113">
        <f t="shared" si="30"/>
        <v>254</v>
      </c>
      <c r="M113" s="3">
        <f t="shared" si="34"/>
        <v>0.1245674740484429</v>
      </c>
      <c r="N113" s="3">
        <f t="shared" si="31"/>
        <v>0.28950403690888121</v>
      </c>
    </row>
    <row r="114" spans="1:14" x14ac:dyDescent="0.2">
      <c r="A114" s="2">
        <v>41831</v>
      </c>
      <c r="B114">
        <v>274</v>
      </c>
      <c r="C114">
        <v>188</v>
      </c>
      <c r="D114">
        <v>210</v>
      </c>
      <c r="E114" s="3">
        <f t="shared" si="32"/>
        <v>9.5238095238095233E-2</v>
      </c>
      <c r="F114">
        <v>103</v>
      </c>
      <c r="G114">
        <v>70</v>
      </c>
      <c r="H114">
        <v>46</v>
      </c>
      <c r="I114" s="3">
        <f t="shared" si="33"/>
        <v>0.26027397260273971</v>
      </c>
      <c r="J114">
        <f t="shared" si="28"/>
        <v>377</v>
      </c>
      <c r="K114">
        <f t="shared" si="29"/>
        <v>258</v>
      </c>
      <c r="L114">
        <f t="shared" si="30"/>
        <v>256</v>
      </c>
      <c r="M114" s="3">
        <f t="shared" si="34"/>
        <v>0.13580246913580246</v>
      </c>
      <c r="N114" s="3">
        <f t="shared" si="31"/>
        <v>0.28956228956228958</v>
      </c>
    </row>
    <row r="115" spans="1:14" x14ac:dyDescent="0.2">
      <c r="A115" s="2">
        <v>41824</v>
      </c>
      <c r="B115">
        <v>256</v>
      </c>
      <c r="C115">
        <v>205</v>
      </c>
      <c r="D115">
        <v>198</v>
      </c>
      <c r="E115" s="3">
        <f t="shared" si="32"/>
        <v>8.8012139605462822E-2</v>
      </c>
      <c r="F115">
        <v>94</v>
      </c>
      <c r="G115">
        <v>61</v>
      </c>
      <c r="H115">
        <v>49</v>
      </c>
      <c r="I115" s="3">
        <f t="shared" si="33"/>
        <v>0.22058823529411764</v>
      </c>
      <c r="J115">
        <f t="shared" si="28"/>
        <v>350</v>
      </c>
      <c r="K115">
        <f t="shared" si="29"/>
        <v>266</v>
      </c>
      <c r="L115">
        <f t="shared" si="30"/>
        <v>247</v>
      </c>
      <c r="M115" s="3">
        <f t="shared" si="34"/>
        <v>0.11935110081112399</v>
      </c>
      <c r="N115" s="3">
        <f t="shared" si="31"/>
        <v>0.30822711471610659</v>
      </c>
    </row>
    <row r="116" spans="1:14" x14ac:dyDescent="0.2">
      <c r="A116" s="2">
        <v>41817</v>
      </c>
      <c r="B116">
        <v>243</v>
      </c>
      <c r="C116">
        <v>208</v>
      </c>
      <c r="D116">
        <v>185</v>
      </c>
      <c r="E116" s="3">
        <f t="shared" si="32"/>
        <v>9.1194968553459113E-2</v>
      </c>
      <c r="F116">
        <v>107</v>
      </c>
      <c r="G116">
        <v>55</v>
      </c>
      <c r="H116">
        <v>56</v>
      </c>
      <c r="I116" s="3">
        <f t="shared" si="33"/>
        <v>0.23394495412844038</v>
      </c>
      <c r="J116">
        <f t="shared" si="28"/>
        <v>350</v>
      </c>
      <c r="K116">
        <f t="shared" si="29"/>
        <v>263</v>
      </c>
      <c r="L116">
        <f t="shared" si="30"/>
        <v>241</v>
      </c>
      <c r="M116" s="3">
        <f t="shared" si="34"/>
        <v>0.12763466042154567</v>
      </c>
      <c r="N116" s="3">
        <f t="shared" si="31"/>
        <v>0.30796252927400469</v>
      </c>
    </row>
    <row r="117" spans="1:14" x14ac:dyDescent="0.2">
      <c r="A117" s="2">
        <v>41810</v>
      </c>
      <c r="B117">
        <v>245</v>
      </c>
      <c r="C117">
        <v>188</v>
      </c>
      <c r="D117">
        <v>203</v>
      </c>
      <c r="E117" s="3">
        <f t="shared" si="32"/>
        <v>6.6037735849056603E-2</v>
      </c>
      <c r="F117">
        <v>86</v>
      </c>
      <c r="G117">
        <v>66</v>
      </c>
      <c r="H117">
        <v>39</v>
      </c>
      <c r="I117" s="3">
        <f t="shared" si="33"/>
        <v>0.24607329842931938</v>
      </c>
      <c r="J117">
        <f t="shared" si="28"/>
        <v>331</v>
      </c>
      <c r="K117">
        <f t="shared" si="29"/>
        <v>254</v>
      </c>
      <c r="L117">
        <f t="shared" si="30"/>
        <v>242</v>
      </c>
      <c r="M117" s="3">
        <f t="shared" si="34"/>
        <v>0.10761789600967352</v>
      </c>
      <c r="N117" s="3">
        <f t="shared" si="31"/>
        <v>0.30713422007255137</v>
      </c>
    </row>
    <row r="118" spans="1:14" x14ac:dyDescent="0.2">
      <c r="A118" s="2">
        <v>41803</v>
      </c>
      <c r="B118">
        <v>250</v>
      </c>
      <c r="C118">
        <v>192</v>
      </c>
      <c r="D118">
        <v>198</v>
      </c>
      <c r="E118" s="3">
        <f t="shared" si="32"/>
        <v>8.1250000000000003E-2</v>
      </c>
      <c r="F118">
        <v>90</v>
      </c>
      <c r="G118">
        <v>58</v>
      </c>
      <c r="H118">
        <v>60</v>
      </c>
      <c r="I118" s="3">
        <f t="shared" si="33"/>
        <v>0.14423076923076922</v>
      </c>
      <c r="J118">
        <f t="shared" si="28"/>
        <v>340</v>
      </c>
      <c r="K118">
        <f t="shared" si="29"/>
        <v>250</v>
      </c>
      <c r="L118">
        <f t="shared" si="30"/>
        <v>258</v>
      </c>
      <c r="M118" s="3">
        <f t="shared" si="34"/>
        <v>9.6698113207547176E-2</v>
      </c>
      <c r="N118" s="3">
        <f t="shared" si="31"/>
        <v>0.294811320754717</v>
      </c>
    </row>
    <row r="119" spans="1:14" x14ac:dyDescent="0.2">
      <c r="A119" s="2">
        <v>41796</v>
      </c>
      <c r="B119">
        <v>248</v>
      </c>
      <c r="C119">
        <v>201</v>
      </c>
      <c r="D119">
        <v>204</v>
      </c>
      <c r="E119" s="3">
        <f t="shared" si="32"/>
        <v>6.738131699846861E-2</v>
      </c>
      <c r="F119">
        <v>80</v>
      </c>
      <c r="G119">
        <v>57</v>
      </c>
      <c r="H119">
        <v>64</v>
      </c>
      <c r="I119" s="3">
        <f t="shared" si="33"/>
        <v>7.9601990049751242E-2</v>
      </c>
      <c r="J119">
        <f t="shared" si="28"/>
        <v>328</v>
      </c>
      <c r="K119">
        <f t="shared" si="29"/>
        <v>258</v>
      </c>
      <c r="L119">
        <f t="shared" si="30"/>
        <v>268</v>
      </c>
      <c r="M119" s="3">
        <f t="shared" si="34"/>
        <v>7.0257611241217793E-2</v>
      </c>
      <c r="N119" s="3">
        <f t="shared" si="31"/>
        <v>0.30210772833723654</v>
      </c>
    </row>
    <row r="120" spans="1:14" x14ac:dyDescent="0.2">
      <c r="A120" s="2">
        <v>41789</v>
      </c>
      <c r="B120">
        <v>199</v>
      </c>
      <c r="C120">
        <v>222</v>
      </c>
      <c r="D120">
        <v>217</v>
      </c>
      <c r="E120" s="3">
        <f t="shared" si="32"/>
        <v>-2.8213166144200628E-2</v>
      </c>
      <c r="F120">
        <v>76</v>
      </c>
      <c r="G120">
        <v>63</v>
      </c>
      <c r="H120">
        <v>66</v>
      </c>
      <c r="I120" s="3">
        <f t="shared" si="33"/>
        <v>4.878048780487805E-2</v>
      </c>
      <c r="J120">
        <f t="shared" si="28"/>
        <v>275</v>
      </c>
      <c r="K120">
        <f t="shared" si="29"/>
        <v>285</v>
      </c>
      <c r="L120">
        <f t="shared" si="30"/>
        <v>283</v>
      </c>
      <c r="M120" s="3">
        <f t="shared" si="34"/>
        <v>-9.4899169632265724E-3</v>
      </c>
      <c r="N120" s="3">
        <f t="shared" si="31"/>
        <v>0.33807829181494664</v>
      </c>
    </row>
    <row r="121" spans="1:14" x14ac:dyDescent="0.2">
      <c r="A121" s="2">
        <v>41782</v>
      </c>
      <c r="B121">
        <v>223</v>
      </c>
      <c r="C121">
        <v>204</v>
      </c>
      <c r="D121">
        <v>226</v>
      </c>
      <c r="E121" s="3">
        <f t="shared" si="32"/>
        <v>-4.5941807044410417E-3</v>
      </c>
      <c r="F121">
        <v>95</v>
      </c>
      <c r="G121">
        <v>67</v>
      </c>
      <c r="H121">
        <v>67</v>
      </c>
      <c r="I121" s="3">
        <f t="shared" si="33"/>
        <v>0.1222707423580786</v>
      </c>
      <c r="J121">
        <f t="shared" si="28"/>
        <v>318</v>
      </c>
      <c r="K121">
        <f t="shared" si="29"/>
        <v>271</v>
      </c>
      <c r="L121">
        <f t="shared" si="30"/>
        <v>293</v>
      </c>
      <c r="M121" s="3">
        <f t="shared" si="34"/>
        <v>2.834467120181406E-2</v>
      </c>
      <c r="N121" s="3">
        <f t="shared" si="31"/>
        <v>0.30725623582766443</v>
      </c>
    </row>
    <row r="122" spans="1:14" x14ac:dyDescent="0.2">
      <c r="A122" s="2">
        <v>41775</v>
      </c>
      <c r="B122">
        <v>192</v>
      </c>
      <c r="C122">
        <v>217</v>
      </c>
      <c r="D122">
        <v>239</v>
      </c>
      <c r="E122" s="3">
        <f t="shared" si="32"/>
        <v>-7.2530864197530867E-2</v>
      </c>
      <c r="F122">
        <v>93</v>
      </c>
      <c r="G122">
        <v>71</v>
      </c>
      <c r="H122">
        <v>68</v>
      </c>
      <c r="I122" s="3">
        <f t="shared" si="33"/>
        <v>0.10775862068965517</v>
      </c>
      <c r="J122">
        <f t="shared" si="28"/>
        <v>285</v>
      </c>
      <c r="K122">
        <f t="shared" si="29"/>
        <v>288</v>
      </c>
      <c r="L122">
        <f t="shared" si="30"/>
        <v>307</v>
      </c>
      <c r="M122" s="3">
        <f t="shared" si="34"/>
        <v>-2.5000000000000001E-2</v>
      </c>
      <c r="N122" s="3">
        <f t="shared" si="31"/>
        <v>0.32727272727272727</v>
      </c>
    </row>
    <row r="123" spans="1:14" x14ac:dyDescent="0.2">
      <c r="A123" s="2">
        <v>41768</v>
      </c>
      <c r="B123">
        <v>203</v>
      </c>
      <c r="C123">
        <v>224</v>
      </c>
      <c r="D123">
        <v>238</v>
      </c>
      <c r="E123" s="3">
        <f t="shared" si="32"/>
        <v>-5.2631578947368418E-2</v>
      </c>
      <c r="F123">
        <v>81</v>
      </c>
      <c r="G123">
        <v>75</v>
      </c>
      <c r="H123">
        <v>68</v>
      </c>
      <c r="I123" s="3">
        <f t="shared" si="33"/>
        <v>5.8035714285714288E-2</v>
      </c>
      <c r="J123">
        <f t="shared" si="28"/>
        <v>284</v>
      </c>
      <c r="K123">
        <f t="shared" si="29"/>
        <v>299</v>
      </c>
      <c r="L123">
        <f t="shared" si="30"/>
        <v>306</v>
      </c>
      <c r="M123" s="3">
        <f t="shared" si="34"/>
        <v>-2.4746906636670417E-2</v>
      </c>
      <c r="N123" s="3">
        <f t="shared" si="31"/>
        <v>0.3363329583802025</v>
      </c>
    </row>
    <row r="124" spans="1:14" x14ac:dyDescent="0.2">
      <c r="A124" s="2">
        <v>41761</v>
      </c>
      <c r="B124">
        <v>192</v>
      </c>
      <c r="C124">
        <v>207</v>
      </c>
      <c r="D124">
        <v>235</v>
      </c>
      <c r="E124" s="3">
        <f t="shared" si="32"/>
        <v>-6.7823343848580436E-2</v>
      </c>
      <c r="F124">
        <v>70</v>
      </c>
      <c r="G124">
        <v>65</v>
      </c>
      <c r="H124">
        <v>57</v>
      </c>
      <c r="I124" s="3">
        <f t="shared" si="33"/>
        <v>6.7708333333333329E-2</v>
      </c>
      <c r="J124">
        <f t="shared" si="28"/>
        <v>262</v>
      </c>
      <c r="K124">
        <f t="shared" si="29"/>
        <v>272</v>
      </c>
      <c r="L124">
        <f t="shared" si="30"/>
        <v>292</v>
      </c>
      <c r="M124" s="3">
        <f t="shared" si="34"/>
        <v>-3.6319612590799029E-2</v>
      </c>
      <c r="N124" s="3">
        <f t="shared" si="31"/>
        <v>0.32929782082324455</v>
      </c>
    </row>
    <row r="125" spans="1:14" x14ac:dyDescent="0.2">
      <c r="A125" s="2">
        <v>41754</v>
      </c>
      <c r="B125">
        <v>190</v>
      </c>
      <c r="C125">
        <v>217</v>
      </c>
      <c r="D125">
        <v>248</v>
      </c>
      <c r="E125" s="3">
        <f t="shared" si="32"/>
        <v>-8.8549618320610687E-2</v>
      </c>
      <c r="F125">
        <v>82</v>
      </c>
      <c r="G125">
        <v>77</v>
      </c>
      <c r="H125">
        <v>46</v>
      </c>
      <c r="I125" s="3">
        <f t="shared" si="33"/>
        <v>0.17560975609756097</v>
      </c>
      <c r="J125">
        <f t="shared" si="28"/>
        <v>272</v>
      </c>
      <c r="K125">
        <f t="shared" si="29"/>
        <v>294</v>
      </c>
      <c r="L125">
        <f t="shared" si="30"/>
        <v>294</v>
      </c>
      <c r="M125" s="3">
        <f t="shared" si="34"/>
        <v>-2.5581395348837209E-2</v>
      </c>
      <c r="N125" s="3">
        <f t="shared" si="31"/>
        <v>0.34186046511627904</v>
      </c>
    </row>
    <row r="126" spans="1:14" x14ac:dyDescent="0.2">
      <c r="A126" s="2">
        <v>41747</v>
      </c>
      <c r="B126">
        <v>177</v>
      </c>
      <c r="C126">
        <v>194</v>
      </c>
      <c r="D126">
        <v>211</v>
      </c>
      <c r="E126" s="3">
        <f t="shared" si="32"/>
        <v>-5.8419243986254296E-2</v>
      </c>
      <c r="F126">
        <v>80</v>
      </c>
      <c r="G126">
        <v>79</v>
      </c>
      <c r="H126">
        <v>47</v>
      </c>
      <c r="I126" s="3">
        <f t="shared" si="33"/>
        <v>0.16019417475728157</v>
      </c>
      <c r="J126">
        <f t="shared" si="28"/>
        <v>257</v>
      </c>
      <c r="K126">
        <f t="shared" si="29"/>
        <v>273</v>
      </c>
      <c r="L126">
        <f t="shared" si="30"/>
        <v>258</v>
      </c>
      <c r="M126" s="3">
        <f t="shared" si="34"/>
        <v>-1.2690355329949238E-3</v>
      </c>
      <c r="N126" s="3">
        <f t="shared" si="31"/>
        <v>0.34644670050761422</v>
      </c>
    </row>
    <row r="127" spans="1:14" x14ac:dyDescent="0.2">
      <c r="A127" s="2">
        <v>41740</v>
      </c>
      <c r="B127">
        <v>196</v>
      </c>
      <c r="C127">
        <v>214</v>
      </c>
      <c r="D127">
        <v>246</v>
      </c>
      <c r="E127" s="3">
        <f t="shared" si="32"/>
        <v>-7.621951219512195E-2</v>
      </c>
      <c r="F127">
        <v>82</v>
      </c>
      <c r="G127">
        <v>68</v>
      </c>
      <c r="H127">
        <v>50</v>
      </c>
      <c r="I127" s="3">
        <f t="shared" si="33"/>
        <v>0.16</v>
      </c>
      <c r="J127">
        <f t="shared" si="28"/>
        <v>278</v>
      </c>
      <c r="K127">
        <f t="shared" si="29"/>
        <v>282</v>
      </c>
      <c r="L127">
        <f t="shared" si="30"/>
        <v>296</v>
      </c>
      <c r="M127" s="3">
        <f t="shared" si="34"/>
        <v>-2.1028037383177569E-2</v>
      </c>
      <c r="N127" s="3">
        <f t="shared" si="31"/>
        <v>0.32943925233644861</v>
      </c>
    </row>
    <row r="128" spans="1:14" x14ac:dyDescent="0.2">
      <c r="A128" s="2">
        <v>41733</v>
      </c>
      <c r="B128">
        <v>200</v>
      </c>
      <c r="C128">
        <v>218</v>
      </c>
      <c r="D128">
        <v>205</v>
      </c>
      <c r="E128" s="3">
        <f t="shared" si="32"/>
        <v>-8.0256821829855531E-3</v>
      </c>
      <c r="F128">
        <v>87</v>
      </c>
      <c r="G128">
        <v>70</v>
      </c>
      <c r="H128">
        <v>60</v>
      </c>
      <c r="I128" s="3">
        <f t="shared" si="33"/>
        <v>0.12442396313364056</v>
      </c>
      <c r="J128">
        <f t="shared" si="28"/>
        <v>287</v>
      </c>
      <c r="K128">
        <f t="shared" si="29"/>
        <v>288</v>
      </c>
      <c r="L128">
        <f t="shared" si="30"/>
        <v>265</v>
      </c>
      <c r="M128" s="3">
        <f t="shared" si="34"/>
        <v>2.6190476190476191E-2</v>
      </c>
      <c r="N128" s="3">
        <f t="shared" si="31"/>
        <v>0.34285714285714286</v>
      </c>
    </row>
    <row r="129" spans="1:14" x14ac:dyDescent="0.2">
      <c r="A129" s="2">
        <v>41726</v>
      </c>
      <c r="B129">
        <v>203</v>
      </c>
      <c r="C129">
        <v>223</v>
      </c>
      <c r="D129">
        <v>235</v>
      </c>
      <c r="E129" s="3">
        <f t="shared" si="32"/>
        <v>-4.8411497730711045E-2</v>
      </c>
      <c r="F129">
        <v>92</v>
      </c>
      <c r="G129">
        <v>90</v>
      </c>
      <c r="H129">
        <v>54</v>
      </c>
      <c r="I129" s="3">
        <f t="shared" si="33"/>
        <v>0.16101694915254236</v>
      </c>
      <c r="J129">
        <f t="shared" si="28"/>
        <v>295</v>
      </c>
      <c r="K129">
        <f t="shared" si="29"/>
        <v>313</v>
      </c>
      <c r="L129">
        <f t="shared" si="30"/>
        <v>289</v>
      </c>
      <c r="M129" s="3">
        <f t="shared" si="34"/>
        <v>6.688963210702341E-3</v>
      </c>
      <c r="N129" s="3">
        <f t="shared" si="31"/>
        <v>0.34894091415830547</v>
      </c>
    </row>
    <row r="130" spans="1:14" x14ac:dyDescent="0.2">
      <c r="A130" s="2">
        <v>41719</v>
      </c>
      <c r="B130">
        <v>227</v>
      </c>
      <c r="C130">
        <v>221</v>
      </c>
      <c r="D130">
        <v>219</v>
      </c>
      <c r="E130" s="3">
        <f t="shared" si="32"/>
        <v>1.1994002998500749E-2</v>
      </c>
      <c r="F130">
        <v>95</v>
      </c>
      <c r="G130">
        <v>64</v>
      </c>
      <c r="H130">
        <v>55</v>
      </c>
      <c r="I130" s="3">
        <f t="shared" si="33"/>
        <v>0.18691588785046728</v>
      </c>
      <c r="J130">
        <f t="shared" si="28"/>
        <v>322</v>
      </c>
      <c r="K130">
        <f t="shared" si="29"/>
        <v>285</v>
      </c>
      <c r="L130">
        <f t="shared" si="30"/>
        <v>274</v>
      </c>
      <c r="M130" s="3">
        <f t="shared" si="34"/>
        <v>5.4483541430192961E-2</v>
      </c>
      <c r="N130" s="3">
        <f t="shared" si="31"/>
        <v>0.32349602724177073</v>
      </c>
    </row>
    <row r="131" spans="1:14" x14ac:dyDescent="0.2">
      <c r="A131" s="2">
        <v>41712</v>
      </c>
      <c r="B131">
        <v>253</v>
      </c>
      <c r="C131">
        <v>208</v>
      </c>
      <c r="D131">
        <v>195</v>
      </c>
      <c r="E131" s="3">
        <f t="shared" si="32"/>
        <v>8.8414634146341459E-2</v>
      </c>
      <c r="F131">
        <v>110</v>
      </c>
      <c r="G131">
        <v>67</v>
      </c>
      <c r="H131">
        <v>39</v>
      </c>
      <c r="I131" s="3">
        <f t="shared" si="33"/>
        <v>0.32870370370370372</v>
      </c>
      <c r="J131">
        <f t="shared" si="28"/>
        <v>363</v>
      </c>
      <c r="K131">
        <f t="shared" si="29"/>
        <v>275</v>
      </c>
      <c r="L131">
        <f t="shared" si="30"/>
        <v>234</v>
      </c>
      <c r="M131" s="3">
        <f t="shared" si="34"/>
        <v>0.14793577981651376</v>
      </c>
      <c r="N131" s="3">
        <f t="shared" si="31"/>
        <v>0.31536697247706424</v>
      </c>
    </row>
    <row r="132" spans="1:14" x14ac:dyDescent="0.2">
      <c r="A132" s="2">
        <v>41705</v>
      </c>
      <c r="B132">
        <v>224</v>
      </c>
      <c r="C132">
        <v>215</v>
      </c>
      <c r="D132">
        <v>221</v>
      </c>
      <c r="E132" s="3">
        <f t="shared" si="32"/>
        <v>4.5454545454545452E-3</v>
      </c>
      <c r="F132">
        <v>101</v>
      </c>
      <c r="G132">
        <v>59</v>
      </c>
      <c r="H132">
        <v>48</v>
      </c>
      <c r="I132" s="3">
        <f t="shared" si="33"/>
        <v>0.25480769230769229</v>
      </c>
      <c r="J132">
        <f t="shared" si="28"/>
        <v>325</v>
      </c>
      <c r="K132">
        <f t="shared" si="29"/>
        <v>274</v>
      </c>
      <c r="L132">
        <f t="shared" si="30"/>
        <v>269</v>
      </c>
      <c r="M132" s="3">
        <f t="shared" si="34"/>
        <v>6.4516129032258063E-2</v>
      </c>
      <c r="N132" s="3">
        <f t="shared" si="31"/>
        <v>0.31566820276497698</v>
      </c>
    </row>
    <row r="133" spans="1:14" x14ac:dyDescent="0.2">
      <c r="A133" s="2">
        <v>41698</v>
      </c>
      <c r="B133">
        <v>251</v>
      </c>
      <c r="C133">
        <v>216</v>
      </c>
      <c r="D133">
        <v>225</v>
      </c>
      <c r="E133" s="3">
        <f t="shared" si="32"/>
        <v>3.7572254335260118E-2</v>
      </c>
      <c r="F133">
        <v>97</v>
      </c>
      <c r="G133">
        <v>75</v>
      </c>
      <c r="H133">
        <v>45</v>
      </c>
      <c r="I133" s="3">
        <f t="shared" si="33"/>
        <v>0.23963133640552994</v>
      </c>
      <c r="J133">
        <f t="shared" si="28"/>
        <v>348</v>
      </c>
      <c r="K133">
        <f t="shared" si="29"/>
        <v>291</v>
      </c>
      <c r="L133">
        <f t="shared" si="30"/>
        <v>270</v>
      </c>
      <c r="M133" s="3">
        <f t="shared" si="34"/>
        <v>8.5808580858085806E-2</v>
      </c>
      <c r="N133" s="3">
        <f t="shared" si="31"/>
        <v>0.32013201320132012</v>
      </c>
    </row>
    <row r="134" spans="1:14" x14ac:dyDescent="0.2">
      <c r="A134" s="2">
        <v>41691</v>
      </c>
      <c r="B134">
        <v>232</v>
      </c>
      <c r="C134">
        <v>216</v>
      </c>
      <c r="D134">
        <v>221</v>
      </c>
      <c r="E134" s="3">
        <f t="shared" si="32"/>
        <v>1.6442451420029897E-2</v>
      </c>
      <c r="F134">
        <v>107</v>
      </c>
      <c r="G134">
        <v>66</v>
      </c>
      <c r="H134">
        <v>48</v>
      </c>
      <c r="I134" s="3">
        <f t="shared" si="33"/>
        <v>0.2669683257918552</v>
      </c>
      <c r="J134">
        <f t="shared" si="28"/>
        <v>339</v>
      </c>
      <c r="K134">
        <f t="shared" si="29"/>
        <v>282</v>
      </c>
      <c r="L134">
        <f t="shared" si="30"/>
        <v>269</v>
      </c>
      <c r="M134" s="3">
        <f t="shared" si="34"/>
        <v>7.8651685393258425E-2</v>
      </c>
      <c r="N134" s="3">
        <f t="shared" si="31"/>
        <v>0.31685393258426964</v>
      </c>
    </row>
    <row r="135" spans="1:14" x14ac:dyDescent="0.2">
      <c r="A135" s="2">
        <v>41684</v>
      </c>
      <c r="B135">
        <v>236</v>
      </c>
      <c r="C135">
        <v>234</v>
      </c>
      <c r="D135">
        <v>186</v>
      </c>
      <c r="E135" s="3">
        <f t="shared" si="32"/>
        <v>7.621951219512195E-2</v>
      </c>
      <c r="F135">
        <v>101</v>
      </c>
      <c r="G135">
        <v>83</v>
      </c>
      <c r="H135">
        <v>50</v>
      </c>
      <c r="I135" s="3">
        <f t="shared" si="33"/>
        <v>0.21794871794871795</v>
      </c>
      <c r="J135">
        <f t="shared" si="28"/>
        <v>337</v>
      </c>
      <c r="K135">
        <f t="shared" si="29"/>
        <v>317</v>
      </c>
      <c r="L135">
        <f t="shared" si="30"/>
        <v>236</v>
      </c>
      <c r="M135" s="3">
        <f t="shared" si="34"/>
        <v>0.11348314606741573</v>
      </c>
      <c r="N135" s="3">
        <f t="shared" si="31"/>
        <v>0.35617977528089889</v>
      </c>
    </row>
    <row r="136" spans="1:14" x14ac:dyDescent="0.2">
      <c r="A136" s="2">
        <v>41677</v>
      </c>
      <c r="B136">
        <v>283</v>
      </c>
      <c r="C136">
        <v>222</v>
      </c>
      <c r="D136">
        <v>179</v>
      </c>
      <c r="E136" s="3">
        <f t="shared" si="32"/>
        <v>0.15204678362573099</v>
      </c>
      <c r="F136">
        <v>116</v>
      </c>
      <c r="G136">
        <v>71</v>
      </c>
      <c r="H136">
        <v>44</v>
      </c>
      <c r="I136" s="3">
        <f t="shared" si="33"/>
        <v>0.31168831168831168</v>
      </c>
      <c r="J136">
        <f t="shared" si="28"/>
        <v>399</v>
      </c>
      <c r="K136">
        <f t="shared" si="29"/>
        <v>293</v>
      </c>
      <c r="L136">
        <f t="shared" si="30"/>
        <v>223</v>
      </c>
      <c r="M136" s="3">
        <f t="shared" si="34"/>
        <v>0.1923497267759563</v>
      </c>
      <c r="N136" s="3">
        <f t="shared" si="31"/>
        <v>0.32021857923497266</v>
      </c>
    </row>
    <row r="137" spans="1:14" x14ac:dyDescent="0.2">
      <c r="A137" s="2">
        <v>41670</v>
      </c>
      <c r="B137">
        <v>292</v>
      </c>
      <c r="C137">
        <v>206</v>
      </c>
      <c r="D137">
        <v>167</v>
      </c>
      <c r="E137" s="3">
        <f t="shared" si="32"/>
        <v>0.18796992481203006</v>
      </c>
      <c r="F137">
        <v>129</v>
      </c>
      <c r="G137">
        <v>56</v>
      </c>
      <c r="H137">
        <v>33</v>
      </c>
      <c r="I137" s="3">
        <f t="shared" si="33"/>
        <v>0.44036697247706424</v>
      </c>
      <c r="J137">
        <f t="shared" si="28"/>
        <v>421</v>
      </c>
      <c r="K137">
        <f t="shared" si="29"/>
        <v>262</v>
      </c>
      <c r="L137">
        <f t="shared" si="30"/>
        <v>200</v>
      </c>
      <c r="M137" s="3">
        <f t="shared" si="34"/>
        <v>0.25028312570781425</v>
      </c>
      <c r="N137" s="3">
        <f t="shared" si="31"/>
        <v>0.29671574178935445</v>
      </c>
    </row>
    <row r="138" spans="1:14" x14ac:dyDescent="0.2">
      <c r="A138" s="2">
        <v>41663</v>
      </c>
      <c r="B138">
        <v>281</v>
      </c>
      <c r="C138">
        <v>209</v>
      </c>
      <c r="D138">
        <v>183</v>
      </c>
      <c r="E138" s="3">
        <f t="shared" si="32"/>
        <v>0.14561664190193166</v>
      </c>
      <c r="F138">
        <v>118</v>
      </c>
      <c r="G138">
        <v>67</v>
      </c>
      <c r="H138">
        <v>41</v>
      </c>
      <c r="I138" s="3">
        <f t="shared" si="33"/>
        <v>0.34070796460176989</v>
      </c>
      <c r="J138">
        <f t="shared" si="28"/>
        <v>399</v>
      </c>
      <c r="K138">
        <f t="shared" si="29"/>
        <v>276</v>
      </c>
      <c r="L138">
        <f t="shared" si="30"/>
        <v>224</v>
      </c>
      <c r="M138" s="3">
        <f t="shared" si="34"/>
        <v>0.19466073414905449</v>
      </c>
      <c r="N138" s="3">
        <f t="shared" si="31"/>
        <v>0.30700778642936594</v>
      </c>
    </row>
    <row r="139" spans="1:14" x14ac:dyDescent="0.2">
      <c r="A139" s="2">
        <v>41656</v>
      </c>
      <c r="B139">
        <v>243</v>
      </c>
      <c r="C139">
        <v>224</v>
      </c>
      <c r="D139">
        <v>181</v>
      </c>
      <c r="E139" s="3">
        <f t="shared" si="32"/>
        <v>9.5679012345679007E-2</v>
      </c>
      <c r="F139">
        <v>91</v>
      </c>
      <c r="G139">
        <v>78</v>
      </c>
      <c r="H139">
        <v>44</v>
      </c>
      <c r="I139" s="3">
        <f t="shared" si="33"/>
        <v>0.22065727699530516</v>
      </c>
      <c r="J139">
        <f t="shared" si="28"/>
        <v>334</v>
      </c>
      <c r="K139">
        <f t="shared" si="29"/>
        <v>302</v>
      </c>
      <c r="L139">
        <f t="shared" si="30"/>
        <v>225</v>
      </c>
      <c r="M139" s="3">
        <f t="shared" si="34"/>
        <v>0.12659698025551683</v>
      </c>
      <c r="N139" s="3">
        <f t="shared" si="31"/>
        <v>0.35075493612078978</v>
      </c>
    </row>
    <row r="140" spans="1:14" x14ac:dyDescent="0.2">
      <c r="A140" s="2">
        <v>41649</v>
      </c>
      <c r="B140">
        <v>275</v>
      </c>
      <c r="C140">
        <v>224</v>
      </c>
      <c r="D140">
        <v>178</v>
      </c>
      <c r="E140" s="3">
        <f t="shared" si="32"/>
        <v>0.14327917282127031</v>
      </c>
      <c r="F140">
        <v>123</v>
      </c>
      <c r="G140">
        <v>61</v>
      </c>
      <c r="H140">
        <v>40</v>
      </c>
      <c r="I140" s="3">
        <f t="shared" si="33"/>
        <v>0.3705357142857143</v>
      </c>
      <c r="J140">
        <f t="shared" ref="J140:J171" si="35">B140+F140</f>
        <v>398</v>
      </c>
      <c r="K140">
        <f t="shared" ref="K140:K171" si="36">C140+G140</f>
        <v>285</v>
      </c>
      <c r="L140">
        <f t="shared" ref="L140:L171" si="37">D140+H140</f>
        <v>218</v>
      </c>
      <c r="M140" s="3">
        <f t="shared" si="34"/>
        <v>0.1997780244173141</v>
      </c>
      <c r="N140" s="3">
        <f t="shared" ref="N140:N171" si="38">K140/SUM(J140:L140)</f>
        <v>0.31631520532741397</v>
      </c>
    </row>
    <row r="141" spans="1:14" x14ac:dyDescent="0.2">
      <c r="A141" s="2">
        <v>41642</v>
      </c>
      <c r="B141">
        <v>259</v>
      </c>
      <c r="C141">
        <v>209</v>
      </c>
      <c r="D141">
        <v>182</v>
      </c>
      <c r="E141" s="3">
        <f t="shared" si="32"/>
        <v>0.11846153846153847</v>
      </c>
      <c r="F141">
        <v>97</v>
      </c>
      <c r="G141">
        <v>66</v>
      </c>
      <c r="H141">
        <v>39</v>
      </c>
      <c r="I141" s="3">
        <f t="shared" si="33"/>
        <v>0.28712871287128711</v>
      </c>
      <c r="J141">
        <f t="shared" si="35"/>
        <v>356</v>
      </c>
      <c r="K141">
        <f t="shared" si="36"/>
        <v>275</v>
      </c>
      <c r="L141">
        <f t="shared" si="37"/>
        <v>221</v>
      </c>
      <c r="M141" s="3">
        <f t="shared" si="34"/>
        <v>0.15845070422535212</v>
      </c>
      <c r="N141" s="3">
        <f t="shared" si="38"/>
        <v>0.32276995305164319</v>
      </c>
    </row>
    <row r="142" spans="1:14" x14ac:dyDescent="0.2">
      <c r="A142" s="2">
        <v>41635</v>
      </c>
      <c r="B142">
        <v>213</v>
      </c>
      <c r="C142">
        <v>169</v>
      </c>
      <c r="D142">
        <v>177</v>
      </c>
      <c r="E142" s="3">
        <f t="shared" si="32"/>
        <v>6.4400715563506267E-2</v>
      </c>
      <c r="F142">
        <v>65</v>
      </c>
      <c r="G142">
        <v>60</v>
      </c>
      <c r="H142">
        <v>39</v>
      </c>
      <c r="I142" s="3">
        <f t="shared" si="33"/>
        <v>0.15853658536585366</v>
      </c>
      <c r="J142">
        <f t="shared" si="35"/>
        <v>278</v>
      </c>
      <c r="K142">
        <f t="shared" si="36"/>
        <v>229</v>
      </c>
      <c r="L142">
        <f t="shared" si="37"/>
        <v>216</v>
      </c>
      <c r="M142" s="3">
        <f t="shared" si="34"/>
        <v>8.5753803596127248E-2</v>
      </c>
      <c r="N142" s="3">
        <f t="shared" si="38"/>
        <v>0.31673582295988933</v>
      </c>
    </row>
    <row r="143" spans="1:14" x14ac:dyDescent="0.2">
      <c r="A143" s="2">
        <v>41628</v>
      </c>
      <c r="B143">
        <v>261</v>
      </c>
      <c r="C143">
        <v>172</v>
      </c>
      <c r="D143">
        <v>168</v>
      </c>
      <c r="E143" s="3">
        <f t="shared" si="32"/>
        <v>0.15474209650582363</v>
      </c>
      <c r="F143">
        <v>93</v>
      </c>
      <c r="G143">
        <v>68</v>
      </c>
      <c r="H143">
        <v>38</v>
      </c>
      <c r="I143" s="3">
        <f t="shared" si="33"/>
        <v>0.27638190954773867</v>
      </c>
      <c r="J143">
        <f t="shared" si="35"/>
        <v>354</v>
      </c>
      <c r="K143">
        <f t="shared" si="36"/>
        <v>240</v>
      </c>
      <c r="L143">
        <f t="shared" si="37"/>
        <v>206</v>
      </c>
      <c r="M143" s="3">
        <f t="shared" si="34"/>
        <v>0.185</v>
      </c>
      <c r="N143" s="3">
        <f t="shared" si="38"/>
        <v>0.3</v>
      </c>
    </row>
    <row r="144" spans="1:14" x14ac:dyDescent="0.2">
      <c r="A144" s="2">
        <v>41621</v>
      </c>
      <c r="B144">
        <v>268</v>
      </c>
      <c r="C144">
        <v>189</v>
      </c>
      <c r="D144">
        <v>192</v>
      </c>
      <c r="E144" s="3">
        <f t="shared" si="32"/>
        <v>0.11710323574730354</v>
      </c>
      <c r="F144">
        <v>111</v>
      </c>
      <c r="G144">
        <v>57</v>
      </c>
      <c r="H144">
        <v>44</v>
      </c>
      <c r="I144" s="3">
        <f t="shared" si="33"/>
        <v>0.31603773584905659</v>
      </c>
      <c r="J144">
        <f t="shared" si="35"/>
        <v>379</v>
      </c>
      <c r="K144">
        <f t="shared" si="36"/>
        <v>246</v>
      </c>
      <c r="L144">
        <f t="shared" si="37"/>
        <v>236</v>
      </c>
      <c r="M144" s="3">
        <f t="shared" si="34"/>
        <v>0.16608594657375145</v>
      </c>
      <c r="N144" s="3">
        <f t="shared" si="38"/>
        <v>0.2857142857142857</v>
      </c>
    </row>
    <row r="145" spans="1:14" x14ac:dyDescent="0.2">
      <c r="A145" s="2">
        <v>41614</v>
      </c>
      <c r="B145">
        <v>277</v>
      </c>
      <c r="C145">
        <v>160</v>
      </c>
      <c r="D145">
        <v>206</v>
      </c>
      <c r="E145" s="3">
        <f t="shared" ref="E145:E177" si="39">(B145-D145)/SUM(B145:D145)</f>
        <v>0.1104199066874028</v>
      </c>
      <c r="F145">
        <v>97</v>
      </c>
      <c r="G145">
        <v>64</v>
      </c>
      <c r="H145">
        <v>40</v>
      </c>
      <c r="I145" s="3">
        <f t="shared" ref="I145:I177" si="40">(F145-H145)/SUM(F145:H145)</f>
        <v>0.28358208955223879</v>
      </c>
      <c r="J145">
        <f t="shared" si="35"/>
        <v>374</v>
      </c>
      <c r="K145">
        <f t="shared" si="36"/>
        <v>224</v>
      </c>
      <c r="L145">
        <f t="shared" si="37"/>
        <v>246</v>
      </c>
      <c r="M145" s="3">
        <f t="shared" ref="M145:M177" si="41">(J145-L145)/SUM(J145:L145)</f>
        <v>0.15165876777251186</v>
      </c>
      <c r="N145" s="3">
        <f t="shared" si="38"/>
        <v>0.26540284360189575</v>
      </c>
    </row>
    <row r="146" spans="1:14" x14ac:dyDescent="0.2">
      <c r="A146" s="2">
        <v>41607</v>
      </c>
      <c r="B146">
        <v>270</v>
      </c>
      <c r="C146">
        <v>206</v>
      </c>
      <c r="D146">
        <v>206</v>
      </c>
      <c r="E146" s="3">
        <f t="shared" si="39"/>
        <v>9.3841642228739003E-2</v>
      </c>
      <c r="F146">
        <v>82</v>
      </c>
      <c r="G146">
        <v>70</v>
      </c>
      <c r="H146">
        <v>64</v>
      </c>
      <c r="I146" s="3">
        <f t="shared" si="40"/>
        <v>8.3333333333333329E-2</v>
      </c>
      <c r="J146">
        <f t="shared" si="35"/>
        <v>352</v>
      </c>
      <c r="K146">
        <f t="shared" si="36"/>
        <v>276</v>
      </c>
      <c r="L146">
        <f t="shared" si="37"/>
        <v>270</v>
      </c>
      <c r="M146" s="3">
        <f t="shared" si="41"/>
        <v>9.1314031180400893E-2</v>
      </c>
      <c r="N146" s="3">
        <f t="shared" si="38"/>
        <v>0.30734966592427615</v>
      </c>
    </row>
    <row r="147" spans="1:14" x14ac:dyDescent="0.2">
      <c r="A147" s="2">
        <v>41600</v>
      </c>
      <c r="B147">
        <v>270</v>
      </c>
      <c r="C147">
        <v>191</v>
      </c>
      <c r="D147">
        <v>179</v>
      </c>
      <c r="E147" s="3">
        <f t="shared" si="39"/>
        <v>0.14218749999999999</v>
      </c>
      <c r="F147">
        <v>108</v>
      </c>
      <c r="G147">
        <v>60</v>
      </c>
      <c r="H147">
        <v>45</v>
      </c>
      <c r="I147" s="3">
        <f t="shared" si="40"/>
        <v>0.29577464788732394</v>
      </c>
      <c r="J147">
        <f t="shared" si="35"/>
        <v>378</v>
      </c>
      <c r="K147">
        <f t="shared" si="36"/>
        <v>251</v>
      </c>
      <c r="L147">
        <f t="shared" si="37"/>
        <v>224</v>
      </c>
      <c r="M147" s="3">
        <f t="shared" si="41"/>
        <v>0.18053927315357562</v>
      </c>
      <c r="N147" s="3">
        <f t="shared" si="38"/>
        <v>0.29425556858147717</v>
      </c>
    </row>
    <row r="148" spans="1:14" x14ac:dyDescent="0.2">
      <c r="A148" s="2">
        <v>41593</v>
      </c>
      <c r="B148">
        <v>295</v>
      </c>
      <c r="C148">
        <v>186</v>
      </c>
      <c r="D148">
        <v>179</v>
      </c>
      <c r="E148" s="3">
        <f t="shared" si="39"/>
        <v>0.17575757575757575</v>
      </c>
      <c r="F148">
        <v>110</v>
      </c>
      <c r="G148">
        <v>54</v>
      </c>
      <c r="H148">
        <v>38</v>
      </c>
      <c r="I148" s="3">
        <f t="shared" si="40"/>
        <v>0.35643564356435642</v>
      </c>
      <c r="J148">
        <f t="shared" si="35"/>
        <v>405</v>
      </c>
      <c r="K148">
        <f t="shared" si="36"/>
        <v>240</v>
      </c>
      <c r="L148">
        <f t="shared" si="37"/>
        <v>217</v>
      </c>
      <c r="M148" s="3">
        <f t="shared" si="41"/>
        <v>0.21809744779582366</v>
      </c>
      <c r="N148" s="3">
        <f t="shared" si="38"/>
        <v>0.27842227378190254</v>
      </c>
    </row>
    <row r="149" spans="1:14" x14ac:dyDescent="0.2">
      <c r="A149" s="2">
        <v>41586</v>
      </c>
      <c r="B149">
        <v>301</v>
      </c>
      <c r="C149">
        <v>180</v>
      </c>
      <c r="D149">
        <v>171</v>
      </c>
      <c r="E149" s="3">
        <f t="shared" si="39"/>
        <v>0.19938650306748465</v>
      </c>
      <c r="F149">
        <v>115</v>
      </c>
      <c r="G149">
        <v>55</v>
      </c>
      <c r="H149">
        <v>43</v>
      </c>
      <c r="I149" s="3">
        <f t="shared" si="40"/>
        <v>0.3380281690140845</v>
      </c>
      <c r="J149">
        <f t="shared" si="35"/>
        <v>416</v>
      </c>
      <c r="K149">
        <f t="shared" si="36"/>
        <v>235</v>
      </c>
      <c r="L149">
        <f t="shared" si="37"/>
        <v>214</v>
      </c>
      <c r="M149" s="3">
        <f t="shared" si="41"/>
        <v>0.23352601156069364</v>
      </c>
      <c r="N149" s="3">
        <f t="shared" si="38"/>
        <v>0.27167630057803466</v>
      </c>
    </row>
    <row r="150" spans="1:14" x14ac:dyDescent="0.2">
      <c r="A150" s="2">
        <v>41579</v>
      </c>
      <c r="B150">
        <v>299</v>
      </c>
      <c r="C150">
        <v>181</v>
      </c>
      <c r="D150">
        <v>145</v>
      </c>
      <c r="E150" s="3">
        <f t="shared" si="39"/>
        <v>0.24640000000000001</v>
      </c>
      <c r="F150">
        <v>90</v>
      </c>
      <c r="G150">
        <v>43</v>
      </c>
      <c r="H150">
        <v>24</v>
      </c>
      <c r="I150" s="3">
        <f t="shared" si="40"/>
        <v>0.42038216560509556</v>
      </c>
      <c r="J150">
        <f t="shared" si="35"/>
        <v>389</v>
      </c>
      <c r="K150">
        <f t="shared" si="36"/>
        <v>224</v>
      </c>
      <c r="L150">
        <f t="shared" si="37"/>
        <v>169</v>
      </c>
      <c r="M150" s="3">
        <f t="shared" si="41"/>
        <v>0.2813299232736573</v>
      </c>
      <c r="N150" s="3">
        <f t="shared" si="38"/>
        <v>0.28644501278772377</v>
      </c>
    </row>
    <row r="151" spans="1:14" x14ac:dyDescent="0.2">
      <c r="A151" s="2">
        <v>41572</v>
      </c>
      <c r="B151">
        <v>306</v>
      </c>
      <c r="C151">
        <v>194</v>
      </c>
      <c r="D151">
        <v>145</v>
      </c>
      <c r="E151" s="3">
        <f t="shared" si="39"/>
        <v>0.2496124031007752</v>
      </c>
      <c r="F151">
        <v>112</v>
      </c>
      <c r="G151">
        <v>61</v>
      </c>
      <c r="H151">
        <v>39</v>
      </c>
      <c r="I151" s="3">
        <f t="shared" si="40"/>
        <v>0.34433962264150941</v>
      </c>
      <c r="J151">
        <f t="shared" si="35"/>
        <v>418</v>
      </c>
      <c r="K151">
        <f t="shared" si="36"/>
        <v>255</v>
      </c>
      <c r="L151">
        <f t="shared" si="37"/>
        <v>184</v>
      </c>
      <c r="M151" s="3">
        <f t="shared" si="41"/>
        <v>0.27304550758459745</v>
      </c>
      <c r="N151" s="3">
        <f t="shared" si="38"/>
        <v>0.29754959159859978</v>
      </c>
    </row>
    <row r="152" spans="1:14" x14ac:dyDescent="0.2">
      <c r="A152" s="2">
        <v>41565</v>
      </c>
      <c r="B152">
        <v>320</v>
      </c>
      <c r="C152">
        <v>179</v>
      </c>
      <c r="D152">
        <v>141</v>
      </c>
      <c r="E152" s="3">
        <f t="shared" si="39"/>
        <v>0.27968749999999998</v>
      </c>
      <c r="F152">
        <v>116</v>
      </c>
      <c r="G152">
        <v>50</v>
      </c>
      <c r="H152">
        <v>40</v>
      </c>
      <c r="I152" s="3">
        <f t="shared" si="40"/>
        <v>0.36893203883495146</v>
      </c>
      <c r="J152">
        <f t="shared" si="35"/>
        <v>436</v>
      </c>
      <c r="K152">
        <f t="shared" si="36"/>
        <v>229</v>
      </c>
      <c r="L152">
        <f t="shared" si="37"/>
        <v>181</v>
      </c>
      <c r="M152" s="3">
        <f t="shared" si="41"/>
        <v>0.30141843971631205</v>
      </c>
      <c r="N152" s="3">
        <f t="shared" si="38"/>
        <v>0.2706855791962175</v>
      </c>
    </row>
    <row r="153" spans="1:14" x14ac:dyDescent="0.2">
      <c r="A153" s="2">
        <v>41558</v>
      </c>
      <c r="B153">
        <v>329</v>
      </c>
      <c r="C153">
        <v>185</v>
      </c>
      <c r="D153">
        <v>139</v>
      </c>
      <c r="E153" s="3">
        <f t="shared" si="39"/>
        <v>0.29096477794793263</v>
      </c>
      <c r="F153">
        <v>127</v>
      </c>
      <c r="G153">
        <v>54</v>
      </c>
      <c r="H153">
        <v>40</v>
      </c>
      <c r="I153" s="3">
        <f t="shared" si="40"/>
        <v>0.39366515837104071</v>
      </c>
      <c r="J153">
        <f t="shared" si="35"/>
        <v>456</v>
      </c>
      <c r="K153">
        <f t="shared" si="36"/>
        <v>239</v>
      </c>
      <c r="L153">
        <f t="shared" si="37"/>
        <v>179</v>
      </c>
      <c r="M153" s="3">
        <f t="shared" si="41"/>
        <v>0.31693363844393591</v>
      </c>
      <c r="N153" s="3">
        <f t="shared" si="38"/>
        <v>0.27345537757437072</v>
      </c>
    </row>
    <row r="154" spans="1:14" x14ac:dyDescent="0.2">
      <c r="A154" s="2">
        <v>41551</v>
      </c>
      <c r="B154">
        <v>351</v>
      </c>
      <c r="C154">
        <v>164</v>
      </c>
      <c r="D154">
        <v>134</v>
      </c>
      <c r="E154" s="3">
        <f t="shared" si="39"/>
        <v>0.33436055469953774</v>
      </c>
      <c r="F154">
        <v>109</v>
      </c>
      <c r="G154">
        <v>60</v>
      </c>
      <c r="H154">
        <v>32</v>
      </c>
      <c r="I154" s="3">
        <f t="shared" si="40"/>
        <v>0.38308457711442784</v>
      </c>
      <c r="J154">
        <f t="shared" si="35"/>
        <v>460</v>
      </c>
      <c r="K154">
        <f t="shared" si="36"/>
        <v>224</v>
      </c>
      <c r="L154">
        <f t="shared" si="37"/>
        <v>166</v>
      </c>
      <c r="M154" s="3">
        <f t="shared" si="41"/>
        <v>0.34588235294117647</v>
      </c>
      <c r="N154" s="3">
        <f t="shared" si="38"/>
        <v>0.2635294117647059</v>
      </c>
    </row>
    <row r="155" spans="1:14" x14ac:dyDescent="0.2">
      <c r="A155" s="2">
        <v>41544</v>
      </c>
      <c r="B155">
        <v>314</v>
      </c>
      <c r="C155">
        <v>181</v>
      </c>
      <c r="D155">
        <v>125</v>
      </c>
      <c r="E155" s="3">
        <f t="shared" si="39"/>
        <v>0.30483870967741933</v>
      </c>
      <c r="F155">
        <v>127</v>
      </c>
      <c r="G155">
        <v>58</v>
      </c>
      <c r="H155">
        <v>29</v>
      </c>
      <c r="I155" s="3">
        <f t="shared" si="40"/>
        <v>0.45794392523364486</v>
      </c>
      <c r="J155">
        <f t="shared" si="35"/>
        <v>441</v>
      </c>
      <c r="K155">
        <f t="shared" si="36"/>
        <v>239</v>
      </c>
      <c r="L155">
        <f t="shared" si="37"/>
        <v>154</v>
      </c>
      <c r="M155" s="3">
        <f t="shared" si="41"/>
        <v>0.34412470023980818</v>
      </c>
      <c r="N155" s="3">
        <f t="shared" si="38"/>
        <v>0.28657074340527577</v>
      </c>
    </row>
    <row r="156" spans="1:14" x14ac:dyDescent="0.2">
      <c r="A156" s="2">
        <v>41537</v>
      </c>
      <c r="B156">
        <v>317</v>
      </c>
      <c r="C156">
        <v>180</v>
      </c>
      <c r="D156">
        <v>145</v>
      </c>
      <c r="E156" s="3">
        <f t="shared" si="39"/>
        <v>0.26791277258566976</v>
      </c>
      <c r="F156">
        <v>118</v>
      </c>
      <c r="G156">
        <v>49</v>
      </c>
      <c r="H156">
        <v>37</v>
      </c>
      <c r="I156" s="3">
        <f t="shared" si="40"/>
        <v>0.39705882352941174</v>
      </c>
      <c r="J156">
        <f t="shared" si="35"/>
        <v>435</v>
      </c>
      <c r="K156">
        <f t="shared" si="36"/>
        <v>229</v>
      </c>
      <c r="L156">
        <f t="shared" si="37"/>
        <v>182</v>
      </c>
      <c r="M156" s="3">
        <f t="shared" si="41"/>
        <v>0.29905437352245862</v>
      </c>
      <c r="N156" s="3">
        <f t="shared" si="38"/>
        <v>0.2706855791962175</v>
      </c>
    </row>
    <row r="157" spans="1:14" x14ac:dyDescent="0.2">
      <c r="A157" s="2">
        <v>41530</v>
      </c>
      <c r="B157">
        <v>333</v>
      </c>
      <c r="C157">
        <v>157</v>
      </c>
      <c r="D157">
        <v>159</v>
      </c>
      <c r="E157" s="3">
        <f t="shared" si="39"/>
        <v>0.26810477657935283</v>
      </c>
      <c r="F157">
        <v>118</v>
      </c>
      <c r="G157">
        <v>48</v>
      </c>
      <c r="H157">
        <v>37</v>
      </c>
      <c r="I157" s="3">
        <f t="shared" si="40"/>
        <v>0.39901477832512317</v>
      </c>
      <c r="J157">
        <f t="shared" si="35"/>
        <v>451</v>
      </c>
      <c r="K157">
        <f t="shared" si="36"/>
        <v>205</v>
      </c>
      <c r="L157">
        <f t="shared" si="37"/>
        <v>196</v>
      </c>
      <c r="M157" s="3">
        <f t="shared" si="41"/>
        <v>0.29929577464788731</v>
      </c>
      <c r="N157" s="3">
        <f t="shared" si="38"/>
        <v>0.24061032863849766</v>
      </c>
    </row>
    <row r="158" spans="1:14" x14ac:dyDescent="0.2">
      <c r="A158" s="2">
        <v>41523</v>
      </c>
      <c r="B158">
        <v>315</v>
      </c>
      <c r="C158">
        <v>183</v>
      </c>
      <c r="D158">
        <v>142</v>
      </c>
      <c r="E158" s="3">
        <f t="shared" si="39"/>
        <v>0.27031250000000001</v>
      </c>
      <c r="F158">
        <v>118</v>
      </c>
      <c r="G158">
        <v>47</v>
      </c>
      <c r="H158">
        <v>37</v>
      </c>
      <c r="I158" s="3">
        <f t="shared" si="40"/>
        <v>0.40099009900990101</v>
      </c>
      <c r="J158">
        <f t="shared" si="35"/>
        <v>433</v>
      </c>
      <c r="K158">
        <f t="shared" si="36"/>
        <v>230</v>
      </c>
      <c r="L158">
        <f t="shared" si="37"/>
        <v>179</v>
      </c>
      <c r="M158" s="3">
        <f t="shared" si="41"/>
        <v>0.30166270783847982</v>
      </c>
      <c r="N158" s="3">
        <f t="shared" si="38"/>
        <v>0.27315914489311166</v>
      </c>
    </row>
    <row r="159" spans="1:14" x14ac:dyDescent="0.2">
      <c r="A159" s="2">
        <v>41516</v>
      </c>
      <c r="B159">
        <v>293</v>
      </c>
      <c r="C159">
        <v>170</v>
      </c>
      <c r="D159">
        <v>140</v>
      </c>
      <c r="E159" s="3">
        <f t="shared" si="39"/>
        <v>0.2537313432835821</v>
      </c>
      <c r="F159">
        <v>117</v>
      </c>
      <c r="G159">
        <v>48</v>
      </c>
      <c r="H159">
        <v>33</v>
      </c>
      <c r="I159" s="3">
        <f t="shared" si="40"/>
        <v>0.42424242424242425</v>
      </c>
      <c r="J159">
        <f t="shared" si="35"/>
        <v>410</v>
      </c>
      <c r="K159">
        <f t="shared" si="36"/>
        <v>218</v>
      </c>
      <c r="L159">
        <f t="shared" si="37"/>
        <v>173</v>
      </c>
      <c r="M159" s="3">
        <f t="shared" si="41"/>
        <v>0.29588014981273408</v>
      </c>
      <c r="N159" s="3">
        <f t="shared" si="38"/>
        <v>0.27215980024968789</v>
      </c>
    </row>
    <row r="160" spans="1:14" x14ac:dyDescent="0.2">
      <c r="A160" s="2">
        <v>41509</v>
      </c>
      <c r="B160">
        <v>295</v>
      </c>
      <c r="C160">
        <v>177</v>
      </c>
      <c r="D160">
        <v>183</v>
      </c>
      <c r="E160" s="3">
        <f t="shared" si="39"/>
        <v>0.17099236641221374</v>
      </c>
      <c r="F160">
        <v>102</v>
      </c>
      <c r="G160">
        <v>55</v>
      </c>
      <c r="H160">
        <v>43</v>
      </c>
      <c r="I160" s="3">
        <f t="shared" si="40"/>
        <v>0.29499999999999998</v>
      </c>
      <c r="J160">
        <f t="shared" si="35"/>
        <v>397</v>
      </c>
      <c r="K160">
        <f t="shared" si="36"/>
        <v>232</v>
      </c>
      <c r="L160">
        <f t="shared" si="37"/>
        <v>226</v>
      </c>
      <c r="M160" s="3">
        <f t="shared" si="41"/>
        <v>0.2</v>
      </c>
      <c r="N160" s="3">
        <f t="shared" si="38"/>
        <v>0.27134502923976606</v>
      </c>
    </row>
    <row r="161" spans="1:14" x14ac:dyDescent="0.2">
      <c r="A161" s="2">
        <v>41502</v>
      </c>
      <c r="B161">
        <v>261</v>
      </c>
      <c r="C161">
        <v>174</v>
      </c>
      <c r="D161">
        <v>198</v>
      </c>
      <c r="E161" s="3">
        <f t="shared" si="39"/>
        <v>9.9526066350710901E-2</v>
      </c>
      <c r="F161">
        <v>105</v>
      </c>
      <c r="G161">
        <v>57</v>
      </c>
      <c r="H161">
        <v>40</v>
      </c>
      <c r="I161" s="3">
        <f t="shared" si="40"/>
        <v>0.32178217821782179</v>
      </c>
      <c r="J161">
        <f t="shared" si="35"/>
        <v>366</v>
      </c>
      <c r="K161">
        <f t="shared" si="36"/>
        <v>231</v>
      </c>
      <c r="L161">
        <f t="shared" si="37"/>
        <v>238</v>
      </c>
      <c r="M161" s="3">
        <f t="shared" si="41"/>
        <v>0.15329341317365269</v>
      </c>
      <c r="N161" s="3">
        <f t="shared" si="38"/>
        <v>0.27664670658682633</v>
      </c>
    </row>
    <row r="162" spans="1:14" x14ac:dyDescent="0.2">
      <c r="A162" s="2">
        <v>41495</v>
      </c>
      <c r="B162">
        <v>274</v>
      </c>
      <c r="C162">
        <v>195</v>
      </c>
      <c r="D162">
        <v>192</v>
      </c>
      <c r="E162" s="3">
        <f t="shared" si="39"/>
        <v>0.12405446293494705</v>
      </c>
      <c r="F162">
        <v>91</v>
      </c>
      <c r="G162">
        <v>49</v>
      </c>
      <c r="H162">
        <v>42</v>
      </c>
      <c r="I162" s="3">
        <f t="shared" si="40"/>
        <v>0.26923076923076922</v>
      </c>
      <c r="J162">
        <f t="shared" si="35"/>
        <v>365</v>
      </c>
      <c r="K162">
        <f t="shared" si="36"/>
        <v>244</v>
      </c>
      <c r="L162">
        <f t="shared" si="37"/>
        <v>234</v>
      </c>
      <c r="M162" s="3">
        <f t="shared" si="41"/>
        <v>0.15539739027283511</v>
      </c>
      <c r="N162" s="3">
        <f t="shared" si="38"/>
        <v>0.28944246737841045</v>
      </c>
    </row>
    <row r="163" spans="1:14" x14ac:dyDescent="0.2">
      <c r="A163" s="2">
        <v>41488</v>
      </c>
      <c r="B163">
        <v>262</v>
      </c>
      <c r="C163">
        <v>184</v>
      </c>
      <c r="D163">
        <v>188</v>
      </c>
      <c r="E163" s="3">
        <f t="shared" si="39"/>
        <v>0.1167192429022082</v>
      </c>
      <c r="F163">
        <v>80</v>
      </c>
      <c r="G163">
        <v>73</v>
      </c>
      <c r="H163">
        <v>56</v>
      </c>
      <c r="I163" s="3">
        <f t="shared" si="40"/>
        <v>0.11483253588516747</v>
      </c>
      <c r="J163">
        <f t="shared" si="35"/>
        <v>342</v>
      </c>
      <c r="K163">
        <f t="shared" si="36"/>
        <v>257</v>
      </c>
      <c r="L163">
        <f t="shared" si="37"/>
        <v>244</v>
      </c>
      <c r="M163" s="3">
        <f t="shared" si="41"/>
        <v>0.1162514827995255</v>
      </c>
      <c r="N163" s="3">
        <f t="shared" si="38"/>
        <v>0.30486358244365364</v>
      </c>
    </row>
    <row r="164" spans="1:14" x14ac:dyDescent="0.2">
      <c r="A164" s="2">
        <v>41481</v>
      </c>
      <c r="B164">
        <v>235</v>
      </c>
      <c r="C164">
        <v>181</v>
      </c>
      <c r="D164">
        <v>205</v>
      </c>
      <c r="E164" s="3">
        <f t="shared" si="39"/>
        <v>4.8309178743961352E-2</v>
      </c>
      <c r="F164">
        <v>86</v>
      </c>
      <c r="G164">
        <v>74</v>
      </c>
      <c r="H164">
        <v>53</v>
      </c>
      <c r="I164" s="3">
        <f t="shared" si="40"/>
        <v>0.15492957746478872</v>
      </c>
      <c r="J164">
        <f t="shared" si="35"/>
        <v>321</v>
      </c>
      <c r="K164">
        <f t="shared" si="36"/>
        <v>255</v>
      </c>
      <c r="L164">
        <f t="shared" si="37"/>
        <v>258</v>
      </c>
      <c r="M164" s="3">
        <f t="shared" si="41"/>
        <v>7.5539568345323743E-2</v>
      </c>
      <c r="N164" s="3">
        <f t="shared" si="38"/>
        <v>0.30575539568345322</v>
      </c>
    </row>
    <row r="165" spans="1:14" x14ac:dyDescent="0.2">
      <c r="A165" s="2">
        <v>41474</v>
      </c>
      <c r="B165">
        <v>238</v>
      </c>
      <c r="C165">
        <v>202</v>
      </c>
      <c r="D165">
        <v>187</v>
      </c>
      <c r="E165" s="3">
        <f t="shared" si="39"/>
        <v>8.1339712918660281E-2</v>
      </c>
      <c r="F165">
        <v>100</v>
      </c>
      <c r="G165">
        <v>61</v>
      </c>
      <c r="H165">
        <v>50</v>
      </c>
      <c r="I165" s="3">
        <f t="shared" si="40"/>
        <v>0.23696682464454977</v>
      </c>
      <c r="J165">
        <f t="shared" si="35"/>
        <v>338</v>
      </c>
      <c r="K165">
        <f t="shared" si="36"/>
        <v>263</v>
      </c>
      <c r="L165">
        <f t="shared" si="37"/>
        <v>237</v>
      </c>
      <c r="M165" s="3">
        <f t="shared" si="41"/>
        <v>0.12052505966587113</v>
      </c>
      <c r="N165" s="3">
        <f t="shared" si="38"/>
        <v>0.31384248210023868</v>
      </c>
    </row>
    <row r="166" spans="1:14" x14ac:dyDescent="0.2">
      <c r="A166" s="2">
        <v>41467</v>
      </c>
      <c r="B166">
        <v>278</v>
      </c>
      <c r="C166">
        <v>191</v>
      </c>
      <c r="D166">
        <v>171</v>
      </c>
      <c r="E166" s="3">
        <f t="shared" si="39"/>
        <v>0.16718749999999999</v>
      </c>
      <c r="F166">
        <v>97</v>
      </c>
      <c r="G166">
        <v>65</v>
      </c>
      <c r="H166">
        <v>42</v>
      </c>
      <c r="I166" s="3">
        <f t="shared" si="40"/>
        <v>0.26960784313725489</v>
      </c>
      <c r="J166">
        <f t="shared" si="35"/>
        <v>375</v>
      </c>
      <c r="K166">
        <f t="shared" si="36"/>
        <v>256</v>
      </c>
      <c r="L166">
        <f t="shared" si="37"/>
        <v>213</v>
      </c>
      <c r="M166" s="3">
        <f t="shared" si="41"/>
        <v>0.19194312796208532</v>
      </c>
      <c r="N166" s="3">
        <f t="shared" si="38"/>
        <v>0.30331753554502372</v>
      </c>
    </row>
    <row r="167" spans="1:14" x14ac:dyDescent="0.2">
      <c r="A167" s="2">
        <v>41460</v>
      </c>
      <c r="B167">
        <v>299</v>
      </c>
      <c r="C167">
        <v>188</v>
      </c>
      <c r="D167">
        <v>172</v>
      </c>
      <c r="E167" s="3">
        <f t="shared" si="39"/>
        <v>0.19271623672230653</v>
      </c>
      <c r="F167">
        <v>115</v>
      </c>
      <c r="G167">
        <v>44</v>
      </c>
      <c r="H167">
        <v>43</v>
      </c>
      <c r="I167" s="3">
        <f t="shared" si="40"/>
        <v>0.35643564356435642</v>
      </c>
      <c r="J167">
        <f t="shared" si="35"/>
        <v>414</v>
      </c>
      <c r="K167">
        <f t="shared" si="36"/>
        <v>232</v>
      </c>
      <c r="L167">
        <f t="shared" si="37"/>
        <v>215</v>
      </c>
      <c r="M167" s="3">
        <f t="shared" si="41"/>
        <v>0.23112659698025551</v>
      </c>
      <c r="N167" s="3">
        <f t="shared" si="38"/>
        <v>0.2694541231126597</v>
      </c>
    </row>
    <row r="168" spans="1:14" x14ac:dyDescent="0.2">
      <c r="A168" s="2">
        <v>41453</v>
      </c>
      <c r="B168">
        <v>294</v>
      </c>
      <c r="C168">
        <v>217</v>
      </c>
      <c r="D168">
        <v>182</v>
      </c>
      <c r="E168" s="3">
        <f t="shared" si="39"/>
        <v>0.16161616161616163</v>
      </c>
      <c r="F168">
        <v>121</v>
      </c>
      <c r="G168">
        <v>62</v>
      </c>
      <c r="H168">
        <v>38</v>
      </c>
      <c r="I168" s="3">
        <f t="shared" si="40"/>
        <v>0.3755656108597285</v>
      </c>
      <c r="J168">
        <f t="shared" si="35"/>
        <v>415</v>
      </c>
      <c r="K168">
        <f t="shared" si="36"/>
        <v>279</v>
      </c>
      <c r="L168">
        <f t="shared" si="37"/>
        <v>220</v>
      </c>
      <c r="M168" s="3">
        <f t="shared" si="41"/>
        <v>0.21334792122538293</v>
      </c>
      <c r="N168" s="3">
        <f t="shared" si="38"/>
        <v>0.30525164113785558</v>
      </c>
    </row>
    <row r="169" spans="1:14" x14ac:dyDescent="0.2">
      <c r="A169" s="2">
        <v>41446</v>
      </c>
      <c r="B169">
        <v>299</v>
      </c>
      <c r="C169">
        <v>191</v>
      </c>
      <c r="D169">
        <v>164</v>
      </c>
      <c r="E169" s="3">
        <f t="shared" si="39"/>
        <v>0.20642201834862386</v>
      </c>
      <c r="F169">
        <v>112</v>
      </c>
      <c r="G169">
        <v>45</v>
      </c>
      <c r="H169">
        <v>47</v>
      </c>
      <c r="I169" s="3">
        <f t="shared" si="40"/>
        <v>0.31862745098039214</v>
      </c>
      <c r="J169">
        <f t="shared" si="35"/>
        <v>411</v>
      </c>
      <c r="K169">
        <f t="shared" si="36"/>
        <v>236</v>
      </c>
      <c r="L169">
        <f t="shared" si="37"/>
        <v>211</v>
      </c>
      <c r="M169" s="3">
        <f t="shared" si="41"/>
        <v>0.23310023310023309</v>
      </c>
      <c r="N169" s="3">
        <f t="shared" si="38"/>
        <v>0.27505827505827507</v>
      </c>
    </row>
    <row r="170" spans="1:14" x14ac:dyDescent="0.2">
      <c r="A170" s="2">
        <v>41439</v>
      </c>
      <c r="B170">
        <v>313</v>
      </c>
      <c r="C170">
        <v>196</v>
      </c>
      <c r="D170">
        <v>158</v>
      </c>
      <c r="E170" s="3">
        <f t="shared" si="39"/>
        <v>0.23238380809595202</v>
      </c>
      <c r="F170">
        <v>124</v>
      </c>
      <c r="G170">
        <v>49</v>
      </c>
      <c r="H170">
        <v>43</v>
      </c>
      <c r="I170" s="3">
        <f t="shared" si="40"/>
        <v>0.375</v>
      </c>
      <c r="J170">
        <f t="shared" si="35"/>
        <v>437</v>
      </c>
      <c r="K170">
        <f t="shared" si="36"/>
        <v>245</v>
      </c>
      <c r="L170">
        <f t="shared" si="37"/>
        <v>201</v>
      </c>
      <c r="M170" s="3">
        <f t="shared" si="41"/>
        <v>0.26727066817667045</v>
      </c>
      <c r="N170" s="3">
        <f t="shared" si="38"/>
        <v>0.27746319365798416</v>
      </c>
    </row>
    <row r="171" spans="1:14" x14ac:dyDescent="0.2">
      <c r="A171" s="2">
        <v>41432</v>
      </c>
      <c r="B171">
        <v>309</v>
      </c>
      <c r="C171">
        <v>180</v>
      </c>
      <c r="D171">
        <v>171</v>
      </c>
      <c r="E171" s="3">
        <f t="shared" si="39"/>
        <v>0.20909090909090908</v>
      </c>
      <c r="F171">
        <v>108</v>
      </c>
      <c r="G171">
        <v>53</v>
      </c>
      <c r="H171">
        <v>49</v>
      </c>
      <c r="I171" s="3">
        <f t="shared" si="40"/>
        <v>0.28095238095238095</v>
      </c>
      <c r="J171">
        <f t="shared" si="35"/>
        <v>417</v>
      </c>
      <c r="K171">
        <f t="shared" si="36"/>
        <v>233</v>
      </c>
      <c r="L171">
        <f t="shared" si="37"/>
        <v>220</v>
      </c>
      <c r="M171" s="3">
        <f t="shared" si="41"/>
        <v>0.22643678160919539</v>
      </c>
      <c r="N171" s="3">
        <f t="shared" si="38"/>
        <v>0.26781609195402301</v>
      </c>
    </row>
    <row r="172" spans="1:14" x14ac:dyDescent="0.2">
      <c r="A172" s="2">
        <v>41425</v>
      </c>
      <c r="B172">
        <v>298</v>
      </c>
      <c r="C172">
        <v>186</v>
      </c>
      <c r="D172">
        <v>187</v>
      </c>
      <c r="E172" s="3">
        <f t="shared" si="39"/>
        <v>0.16542473919523099</v>
      </c>
      <c r="F172">
        <v>95</v>
      </c>
      <c r="G172">
        <v>56</v>
      </c>
      <c r="H172">
        <v>38</v>
      </c>
      <c r="I172" s="3">
        <f t="shared" si="40"/>
        <v>0.30158730158730157</v>
      </c>
      <c r="J172">
        <f t="shared" ref="J172:J204" si="42">B172+F172</f>
        <v>393</v>
      </c>
      <c r="K172">
        <f t="shared" ref="K172:K204" si="43">C172+G172</f>
        <v>242</v>
      </c>
      <c r="L172">
        <f t="shared" ref="L172:L204" si="44">D172+H172</f>
        <v>225</v>
      </c>
      <c r="M172" s="3">
        <f t="shared" si="41"/>
        <v>0.19534883720930232</v>
      </c>
      <c r="N172" s="3">
        <f t="shared" ref="N172:N204" si="45">K172/SUM(J172:L172)</f>
        <v>0.28139534883720929</v>
      </c>
    </row>
    <row r="173" spans="1:14" x14ac:dyDescent="0.2">
      <c r="A173" s="2">
        <v>41418</v>
      </c>
      <c r="B173">
        <v>319</v>
      </c>
      <c r="C173">
        <v>185</v>
      </c>
      <c r="D173">
        <v>174</v>
      </c>
      <c r="E173" s="3">
        <f t="shared" si="39"/>
        <v>0.21386430678466076</v>
      </c>
      <c r="F173">
        <v>112</v>
      </c>
      <c r="G173">
        <v>61</v>
      </c>
      <c r="H173">
        <v>41</v>
      </c>
      <c r="I173" s="3">
        <f t="shared" si="40"/>
        <v>0.33177570093457942</v>
      </c>
      <c r="J173">
        <f t="shared" si="42"/>
        <v>431</v>
      </c>
      <c r="K173">
        <f t="shared" si="43"/>
        <v>246</v>
      </c>
      <c r="L173">
        <f t="shared" si="44"/>
        <v>215</v>
      </c>
      <c r="M173" s="3">
        <f t="shared" si="41"/>
        <v>0.24215246636771301</v>
      </c>
      <c r="N173" s="3">
        <f t="shared" si="45"/>
        <v>0.27578475336322872</v>
      </c>
    </row>
    <row r="174" spans="1:14" x14ac:dyDescent="0.2">
      <c r="A174" s="2">
        <v>41411</v>
      </c>
      <c r="B174">
        <v>299</v>
      </c>
      <c r="C174">
        <v>207</v>
      </c>
      <c r="D174">
        <v>195</v>
      </c>
      <c r="E174" s="3">
        <f t="shared" si="39"/>
        <v>0.14835948644793154</v>
      </c>
      <c r="F174">
        <v>102</v>
      </c>
      <c r="G174">
        <v>64</v>
      </c>
      <c r="H174">
        <v>34</v>
      </c>
      <c r="I174" s="3">
        <f t="shared" si="40"/>
        <v>0.34</v>
      </c>
      <c r="J174">
        <f t="shared" si="42"/>
        <v>401</v>
      </c>
      <c r="K174">
        <f t="shared" si="43"/>
        <v>271</v>
      </c>
      <c r="L174">
        <f t="shared" si="44"/>
        <v>229</v>
      </c>
      <c r="M174" s="3">
        <f t="shared" si="41"/>
        <v>0.19089900110987792</v>
      </c>
      <c r="N174" s="3">
        <f t="shared" si="45"/>
        <v>0.30077691453940064</v>
      </c>
    </row>
    <row r="175" spans="1:14" x14ac:dyDescent="0.2">
      <c r="A175" s="2">
        <v>41404</v>
      </c>
      <c r="B175">
        <v>269</v>
      </c>
      <c r="C175">
        <v>195</v>
      </c>
      <c r="D175">
        <v>156</v>
      </c>
      <c r="E175" s="3">
        <f t="shared" si="39"/>
        <v>0.18225806451612903</v>
      </c>
      <c r="F175">
        <v>81</v>
      </c>
      <c r="G175">
        <v>59</v>
      </c>
      <c r="H175">
        <v>41</v>
      </c>
      <c r="I175" s="3">
        <f t="shared" si="40"/>
        <v>0.22099447513812154</v>
      </c>
      <c r="J175">
        <f t="shared" si="42"/>
        <v>350</v>
      </c>
      <c r="K175">
        <f t="shared" si="43"/>
        <v>254</v>
      </c>
      <c r="L175">
        <f t="shared" si="44"/>
        <v>197</v>
      </c>
      <c r="M175" s="3">
        <f t="shared" si="41"/>
        <v>0.19101123595505617</v>
      </c>
      <c r="N175" s="3">
        <f t="shared" si="45"/>
        <v>0.31710362047440699</v>
      </c>
    </row>
    <row r="176" spans="1:14" x14ac:dyDescent="0.2">
      <c r="A176" s="2">
        <v>41397</v>
      </c>
      <c r="B176">
        <v>280</v>
      </c>
      <c r="C176">
        <v>211</v>
      </c>
      <c r="D176">
        <v>181</v>
      </c>
      <c r="E176" s="3">
        <f t="shared" si="39"/>
        <v>0.14732142857142858</v>
      </c>
      <c r="F176">
        <v>111</v>
      </c>
      <c r="G176">
        <v>72</v>
      </c>
      <c r="H176">
        <v>46</v>
      </c>
      <c r="I176" s="3">
        <f t="shared" si="40"/>
        <v>0.28384279475982532</v>
      </c>
      <c r="J176">
        <f t="shared" si="42"/>
        <v>391</v>
      </c>
      <c r="K176">
        <f t="shared" si="43"/>
        <v>283</v>
      </c>
      <c r="L176">
        <f t="shared" si="44"/>
        <v>227</v>
      </c>
      <c r="M176" s="3">
        <f t="shared" si="41"/>
        <v>0.18201997780244172</v>
      </c>
      <c r="N176" s="3">
        <f t="shared" si="45"/>
        <v>0.31409544950055496</v>
      </c>
    </row>
    <row r="177" spans="1:14" x14ac:dyDescent="0.2">
      <c r="A177" s="2">
        <v>41390</v>
      </c>
      <c r="B177">
        <v>262</v>
      </c>
      <c r="C177">
        <v>223</v>
      </c>
      <c r="D177">
        <v>173</v>
      </c>
      <c r="E177" s="3">
        <f t="shared" si="39"/>
        <v>0.13525835866261399</v>
      </c>
      <c r="F177">
        <v>126</v>
      </c>
      <c r="G177">
        <v>69</v>
      </c>
      <c r="H177">
        <v>44</v>
      </c>
      <c r="I177" s="3">
        <f t="shared" si="40"/>
        <v>0.34309623430962344</v>
      </c>
      <c r="J177">
        <f t="shared" si="42"/>
        <v>388</v>
      </c>
      <c r="K177">
        <f t="shared" si="43"/>
        <v>292</v>
      </c>
      <c r="L177">
        <f t="shared" si="44"/>
        <v>217</v>
      </c>
      <c r="M177" s="3">
        <f t="shared" si="41"/>
        <v>0.19063545150501673</v>
      </c>
      <c r="N177" s="3">
        <f t="shared" si="45"/>
        <v>0.32552954292084729</v>
      </c>
    </row>
    <row r="178" spans="1:14" x14ac:dyDescent="0.2">
      <c r="A178" s="2">
        <v>41383</v>
      </c>
      <c r="B178">
        <v>256</v>
      </c>
      <c r="C178">
        <v>208</v>
      </c>
      <c r="D178">
        <v>212</v>
      </c>
      <c r="E178" s="3">
        <f t="shared" ref="E178:E210" si="46">(B178-D178)/SUM(B178:D178)</f>
        <v>6.5088757396449703E-2</v>
      </c>
      <c r="F178">
        <v>120</v>
      </c>
      <c r="G178">
        <v>64</v>
      </c>
      <c r="H178">
        <v>47</v>
      </c>
      <c r="I178" s="3">
        <f t="shared" ref="I178:I210" si="47">(F178-H178)/SUM(F178:H178)</f>
        <v>0.31601731601731603</v>
      </c>
      <c r="J178">
        <f t="shared" si="42"/>
        <v>376</v>
      </c>
      <c r="K178">
        <f t="shared" si="43"/>
        <v>272</v>
      </c>
      <c r="L178">
        <f t="shared" si="44"/>
        <v>259</v>
      </c>
      <c r="M178" s="3">
        <f t="shared" ref="M178:M210" si="48">(J178-L178)/SUM(J178:L178)</f>
        <v>0.12899669239250275</v>
      </c>
      <c r="N178" s="3">
        <f t="shared" si="45"/>
        <v>0.29988974641675853</v>
      </c>
    </row>
    <row r="179" spans="1:14" x14ac:dyDescent="0.2">
      <c r="A179" s="2">
        <v>41376</v>
      </c>
      <c r="B179">
        <v>254</v>
      </c>
      <c r="C179">
        <v>217</v>
      </c>
      <c r="D179">
        <v>216</v>
      </c>
      <c r="E179" s="3">
        <f t="shared" si="46"/>
        <v>5.5312954876273655E-2</v>
      </c>
      <c r="F179">
        <v>102</v>
      </c>
      <c r="G179">
        <v>52</v>
      </c>
      <c r="H179">
        <v>49</v>
      </c>
      <c r="I179" s="3">
        <f t="shared" si="47"/>
        <v>0.26108374384236455</v>
      </c>
      <c r="J179">
        <f t="shared" si="42"/>
        <v>356</v>
      </c>
      <c r="K179">
        <f t="shared" si="43"/>
        <v>269</v>
      </c>
      <c r="L179">
        <f t="shared" si="44"/>
        <v>265</v>
      </c>
      <c r="M179" s="3">
        <f t="shared" si="48"/>
        <v>0.10224719101123596</v>
      </c>
      <c r="N179" s="3">
        <f t="shared" si="45"/>
        <v>0.30224719101123598</v>
      </c>
    </row>
    <row r="180" spans="1:14" x14ac:dyDescent="0.2">
      <c r="A180" s="2">
        <v>41369</v>
      </c>
      <c r="B180">
        <v>264</v>
      </c>
      <c r="C180">
        <v>223</v>
      </c>
      <c r="D180">
        <v>203</v>
      </c>
      <c r="E180" s="3">
        <f t="shared" si="46"/>
        <v>8.8405797101449274E-2</v>
      </c>
      <c r="F180">
        <v>107</v>
      </c>
      <c r="G180">
        <v>66</v>
      </c>
      <c r="H180">
        <v>40</v>
      </c>
      <c r="I180" s="3">
        <f t="shared" si="47"/>
        <v>0.31455399061032863</v>
      </c>
      <c r="J180">
        <f t="shared" si="42"/>
        <v>371</v>
      </c>
      <c r="K180">
        <f t="shared" si="43"/>
        <v>289</v>
      </c>
      <c r="L180">
        <f t="shared" si="44"/>
        <v>243</v>
      </c>
      <c r="M180" s="3">
        <f t="shared" si="48"/>
        <v>0.14174972314507198</v>
      </c>
      <c r="N180" s="3">
        <f t="shared" si="45"/>
        <v>0.32004429678848284</v>
      </c>
    </row>
    <row r="181" spans="1:14" x14ac:dyDescent="0.2">
      <c r="A181" s="2">
        <v>41369</v>
      </c>
      <c r="B181">
        <v>264</v>
      </c>
      <c r="C181">
        <v>223</v>
      </c>
      <c r="D181">
        <v>203</v>
      </c>
      <c r="E181" s="3">
        <f t="shared" si="46"/>
        <v>8.8405797101449274E-2</v>
      </c>
      <c r="F181">
        <v>107</v>
      </c>
      <c r="G181">
        <v>66</v>
      </c>
      <c r="H181">
        <v>40</v>
      </c>
      <c r="I181" s="3">
        <f t="shared" si="47"/>
        <v>0.31455399061032863</v>
      </c>
      <c r="J181">
        <f t="shared" si="42"/>
        <v>371</v>
      </c>
      <c r="K181">
        <f t="shared" si="43"/>
        <v>289</v>
      </c>
      <c r="L181">
        <f t="shared" si="44"/>
        <v>243</v>
      </c>
      <c r="M181" s="3">
        <f t="shared" si="48"/>
        <v>0.14174972314507198</v>
      </c>
      <c r="N181" s="3">
        <f t="shared" si="45"/>
        <v>0.32004429678848284</v>
      </c>
    </row>
    <row r="182" spans="1:14" x14ac:dyDescent="0.2">
      <c r="A182" s="2">
        <v>41362</v>
      </c>
      <c r="B182">
        <v>269</v>
      </c>
      <c r="C182">
        <v>219</v>
      </c>
      <c r="D182">
        <v>174</v>
      </c>
      <c r="E182" s="3">
        <f t="shared" si="46"/>
        <v>0.14350453172205438</v>
      </c>
      <c r="F182">
        <v>94</v>
      </c>
      <c r="G182">
        <v>54</v>
      </c>
      <c r="H182">
        <v>37</v>
      </c>
      <c r="I182" s="3">
        <f t="shared" si="47"/>
        <v>0.30810810810810813</v>
      </c>
      <c r="J182">
        <f t="shared" si="42"/>
        <v>363</v>
      </c>
      <c r="K182">
        <f t="shared" si="43"/>
        <v>273</v>
      </c>
      <c r="L182">
        <f t="shared" si="44"/>
        <v>211</v>
      </c>
      <c r="M182" s="3">
        <f t="shared" si="48"/>
        <v>0.17945690672963399</v>
      </c>
      <c r="N182" s="3">
        <f t="shared" si="45"/>
        <v>0.32231404958677684</v>
      </c>
    </row>
    <row r="183" spans="1:14" x14ac:dyDescent="0.2">
      <c r="A183" s="2">
        <v>41355</v>
      </c>
      <c r="B183">
        <v>302</v>
      </c>
      <c r="C183">
        <v>216</v>
      </c>
      <c r="D183">
        <v>179</v>
      </c>
      <c r="E183" s="3">
        <f t="shared" si="46"/>
        <v>0.17647058823529413</v>
      </c>
      <c r="F183">
        <v>103</v>
      </c>
      <c r="G183">
        <v>70</v>
      </c>
      <c r="H183">
        <v>36</v>
      </c>
      <c r="I183" s="3">
        <f t="shared" si="47"/>
        <v>0.32057416267942584</v>
      </c>
      <c r="J183">
        <f t="shared" si="42"/>
        <v>405</v>
      </c>
      <c r="K183">
        <f t="shared" si="43"/>
        <v>286</v>
      </c>
      <c r="L183">
        <f t="shared" si="44"/>
        <v>215</v>
      </c>
      <c r="M183" s="3">
        <f t="shared" si="48"/>
        <v>0.20971302428256069</v>
      </c>
      <c r="N183" s="3">
        <f t="shared" si="45"/>
        <v>0.31567328918322296</v>
      </c>
    </row>
    <row r="184" spans="1:14" x14ac:dyDescent="0.2">
      <c r="A184" s="2">
        <v>41348</v>
      </c>
      <c r="B184">
        <v>293</v>
      </c>
      <c r="C184">
        <v>219</v>
      </c>
      <c r="D184">
        <v>187</v>
      </c>
      <c r="E184" s="3">
        <f t="shared" si="46"/>
        <v>0.15164520743919885</v>
      </c>
      <c r="F184">
        <v>99</v>
      </c>
      <c r="G184">
        <v>65</v>
      </c>
      <c r="H184">
        <v>44</v>
      </c>
      <c r="I184" s="3">
        <f t="shared" si="47"/>
        <v>0.26442307692307693</v>
      </c>
      <c r="J184">
        <f t="shared" si="42"/>
        <v>392</v>
      </c>
      <c r="K184">
        <f t="shared" si="43"/>
        <v>284</v>
      </c>
      <c r="L184">
        <f t="shared" si="44"/>
        <v>231</v>
      </c>
      <c r="M184" s="3">
        <f t="shared" si="48"/>
        <v>0.17750826901874311</v>
      </c>
      <c r="N184" s="3">
        <f t="shared" si="45"/>
        <v>0.3131201764057332</v>
      </c>
    </row>
    <row r="185" spans="1:14" x14ac:dyDescent="0.2">
      <c r="A185" s="2">
        <v>41341</v>
      </c>
      <c r="B185">
        <v>312</v>
      </c>
      <c r="C185">
        <v>227</v>
      </c>
      <c r="D185">
        <v>180</v>
      </c>
      <c r="E185" s="3">
        <f t="shared" si="46"/>
        <v>0.1835883171070932</v>
      </c>
      <c r="F185">
        <v>111</v>
      </c>
      <c r="G185">
        <v>55</v>
      </c>
      <c r="H185">
        <v>43</v>
      </c>
      <c r="I185" s="3">
        <f t="shared" si="47"/>
        <v>0.32535885167464113</v>
      </c>
      <c r="J185">
        <f t="shared" si="42"/>
        <v>423</v>
      </c>
      <c r="K185">
        <f t="shared" si="43"/>
        <v>282</v>
      </c>
      <c r="L185">
        <f t="shared" si="44"/>
        <v>223</v>
      </c>
      <c r="M185" s="3">
        <f t="shared" si="48"/>
        <v>0.21551724137931033</v>
      </c>
      <c r="N185" s="3">
        <f t="shared" si="45"/>
        <v>0.30387931034482757</v>
      </c>
    </row>
    <row r="186" spans="1:14" x14ac:dyDescent="0.2">
      <c r="A186" s="2">
        <v>41334</v>
      </c>
      <c r="B186">
        <v>344</v>
      </c>
      <c r="C186">
        <v>208</v>
      </c>
      <c r="D186">
        <v>155</v>
      </c>
      <c r="E186" s="3">
        <f t="shared" si="46"/>
        <v>0.26732673267326734</v>
      </c>
      <c r="F186">
        <v>133</v>
      </c>
      <c r="G186">
        <v>45</v>
      </c>
      <c r="H186">
        <v>39</v>
      </c>
      <c r="I186" s="3">
        <f t="shared" si="47"/>
        <v>0.43317972350230416</v>
      </c>
      <c r="J186">
        <f t="shared" si="42"/>
        <v>477</v>
      </c>
      <c r="K186">
        <f t="shared" si="43"/>
        <v>253</v>
      </c>
      <c r="L186">
        <f t="shared" si="44"/>
        <v>194</v>
      </c>
      <c r="M186" s="3">
        <f t="shared" si="48"/>
        <v>0.30627705627705626</v>
      </c>
      <c r="N186" s="3">
        <f t="shared" si="45"/>
        <v>0.27380952380952384</v>
      </c>
    </row>
    <row r="187" spans="1:14" x14ac:dyDescent="0.2">
      <c r="A187" s="2">
        <v>41327</v>
      </c>
      <c r="B187">
        <v>358</v>
      </c>
      <c r="C187">
        <v>202</v>
      </c>
      <c r="D187">
        <v>127</v>
      </c>
      <c r="E187" s="3">
        <f t="shared" si="46"/>
        <v>0.33624454148471616</v>
      </c>
      <c r="F187">
        <v>143</v>
      </c>
      <c r="G187">
        <v>49</v>
      </c>
      <c r="H187">
        <v>33</v>
      </c>
      <c r="I187" s="3">
        <f t="shared" si="47"/>
        <v>0.48888888888888887</v>
      </c>
      <c r="J187">
        <f t="shared" si="42"/>
        <v>501</v>
      </c>
      <c r="K187">
        <f t="shared" si="43"/>
        <v>251</v>
      </c>
      <c r="L187">
        <f t="shared" si="44"/>
        <v>160</v>
      </c>
      <c r="M187" s="3">
        <f t="shared" si="48"/>
        <v>0.37390350877192985</v>
      </c>
      <c r="N187" s="3">
        <f t="shared" si="45"/>
        <v>0.27521929824561403</v>
      </c>
    </row>
    <row r="188" spans="1:14" x14ac:dyDescent="0.2">
      <c r="A188" s="2">
        <v>41320</v>
      </c>
      <c r="B188">
        <v>404</v>
      </c>
      <c r="C188">
        <v>195</v>
      </c>
      <c r="D188">
        <v>122</v>
      </c>
      <c r="E188" s="3">
        <f t="shared" si="46"/>
        <v>0.39112343966712898</v>
      </c>
      <c r="F188">
        <v>153</v>
      </c>
      <c r="G188">
        <v>52</v>
      </c>
      <c r="H188">
        <v>25</v>
      </c>
      <c r="I188" s="3">
        <f t="shared" si="47"/>
        <v>0.55652173913043479</v>
      </c>
      <c r="J188">
        <f t="shared" si="42"/>
        <v>557</v>
      </c>
      <c r="K188">
        <f t="shared" si="43"/>
        <v>247</v>
      </c>
      <c r="L188">
        <f t="shared" si="44"/>
        <v>147</v>
      </c>
      <c r="M188" s="3">
        <f t="shared" si="48"/>
        <v>0.43112513144058884</v>
      </c>
      <c r="N188" s="3">
        <f t="shared" si="45"/>
        <v>0.25972660357518401</v>
      </c>
    </row>
    <row r="189" spans="1:14" x14ac:dyDescent="0.2">
      <c r="A189" s="2">
        <v>41313</v>
      </c>
      <c r="B189">
        <v>397</v>
      </c>
      <c r="C189">
        <v>185</v>
      </c>
      <c r="D189">
        <v>138</v>
      </c>
      <c r="E189" s="3">
        <f t="shared" si="46"/>
        <v>0.35972222222222222</v>
      </c>
      <c r="F189">
        <v>148</v>
      </c>
      <c r="G189">
        <v>53</v>
      </c>
      <c r="H189">
        <v>33</v>
      </c>
      <c r="I189" s="3">
        <f t="shared" si="47"/>
        <v>0.49145299145299143</v>
      </c>
      <c r="J189">
        <f t="shared" si="42"/>
        <v>545</v>
      </c>
      <c r="K189">
        <f t="shared" si="43"/>
        <v>238</v>
      </c>
      <c r="L189">
        <f t="shared" si="44"/>
        <v>171</v>
      </c>
      <c r="M189" s="3">
        <f t="shared" si="48"/>
        <v>0.39203354297693921</v>
      </c>
      <c r="N189" s="3">
        <f t="shared" si="45"/>
        <v>0.24947589098532494</v>
      </c>
    </row>
    <row r="190" spans="1:14" x14ac:dyDescent="0.2">
      <c r="A190" s="2">
        <v>41306</v>
      </c>
      <c r="B190">
        <v>359</v>
      </c>
      <c r="C190">
        <v>192</v>
      </c>
      <c r="D190">
        <v>149</v>
      </c>
      <c r="E190" s="3">
        <f t="shared" si="46"/>
        <v>0.3</v>
      </c>
      <c r="F190">
        <v>122</v>
      </c>
      <c r="G190">
        <v>65</v>
      </c>
      <c r="H190">
        <v>34</v>
      </c>
      <c r="I190" s="3">
        <f t="shared" si="47"/>
        <v>0.39819004524886875</v>
      </c>
      <c r="J190">
        <f t="shared" si="42"/>
        <v>481</v>
      </c>
      <c r="K190">
        <f t="shared" si="43"/>
        <v>257</v>
      </c>
      <c r="L190">
        <f t="shared" si="44"/>
        <v>183</v>
      </c>
      <c r="M190" s="3">
        <f t="shared" si="48"/>
        <v>0.32356134636264927</v>
      </c>
      <c r="N190" s="3">
        <f t="shared" si="45"/>
        <v>0.27904451682953313</v>
      </c>
    </row>
    <row r="191" spans="1:14" x14ac:dyDescent="0.2">
      <c r="A191" s="2">
        <v>41299</v>
      </c>
      <c r="B191">
        <v>359</v>
      </c>
      <c r="C191">
        <v>171</v>
      </c>
      <c r="D191">
        <v>141</v>
      </c>
      <c r="E191" s="3">
        <f t="shared" si="46"/>
        <v>0.32488822652757077</v>
      </c>
      <c r="F191">
        <v>134</v>
      </c>
      <c r="G191">
        <v>59</v>
      </c>
      <c r="H191">
        <v>31</v>
      </c>
      <c r="I191" s="3">
        <f t="shared" si="47"/>
        <v>0.45982142857142855</v>
      </c>
      <c r="J191">
        <f t="shared" si="42"/>
        <v>493</v>
      </c>
      <c r="K191">
        <f t="shared" si="43"/>
        <v>230</v>
      </c>
      <c r="L191">
        <f t="shared" si="44"/>
        <v>172</v>
      </c>
      <c r="M191" s="3">
        <f t="shared" si="48"/>
        <v>0.35865921787709498</v>
      </c>
      <c r="N191" s="3">
        <f t="shared" si="45"/>
        <v>0.25698324022346369</v>
      </c>
    </row>
    <row r="192" spans="1:14" x14ac:dyDescent="0.2">
      <c r="A192" s="2">
        <v>41292</v>
      </c>
      <c r="B192">
        <v>344</v>
      </c>
      <c r="C192">
        <v>182</v>
      </c>
      <c r="D192">
        <v>134</v>
      </c>
      <c r="E192" s="3">
        <f t="shared" si="46"/>
        <v>0.31818181818181818</v>
      </c>
      <c r="F192">
        <v>135</v>
      </c>
      <c r="G192">
        <v>61</v>
      </c>
      <c r="H192">
        <v>30</v>
      </c>
      <c r="I192" s="3">
        <f t="shared" si="47"/>
        <v>0.46460176991150443</v>
      </c>
      <c r="J192">
        <f t="shared" si="42"/>
        <v>479</v>
      </c>
      <c r="K192">
        <f t="shared" si="43"/>
        <v>243</v>
      </c>
      <c r="L192">
        <f t="shared" si="44"/>
        <v>164</v>
      </c>
      <c r="M192" s="3">
        <f t="shared" si="48"/>
        <v>0.35553047404063204</v>
      </c>
      <c r="N192" s="3">
        <f t="shared" si="45"/>
        <v>0.27426636568848761</v>
      </c>
    </row>
    <row r="193" spans="1:14" x14ac:dyDescent="0.2">
      <c r="A193" s="2">
        <v>41285</v>
      </c>
      <c r="B193">
        <v>338</v>
      </c>
      <c r="C193">
        <v>204</v>
      </c>
      <c r="D193">
        <v>131</v>
      </c>
      <c r="E193" s="3">
        <f t="shared" si="46"/>
        <v>0.30757800891530462</v>
      </c>
      <c r="F193">
        <v>135</v>
      </c>
      <c r="G193">
        <v>58</v>
      </c>
      <c r="H193">
        <v>22</v>
      </c>
      <c r="I193" s="3">
        <f t="shared" si="47"/>
        <v>0.52558139534883719</v>
      </c>
      <c r="J193">
        <f t="shared" si="42"/>
        <v>473</v>
      </c>
      <c r="K193">
        <f t="shared" si="43"/>
        <v>262</v>
      </c>
      <c r="L193">
        <f t="shared" si="44"/>
        <v>153</v>
      </c>
      <c r="M193" s="3">
        <f t="shared" si="48"/>
        <v>0.36036036036036034</v>
      </c>
      <c r="N193" s="3">
        <f t="shared" si="45"/>
        <v>0.29504504504504503</v>
      </c>
    </row>
    <row r="194" spans="1:14" x14ac:dyDescent="0.2">
      <c r="A194" s="2">
        <v>41278</v>
      </c>
      <c r="B194">
        <v>293</v>
      </c>
      <c r="C194">
        <v>176</v>
      </c>
      <c r="D194">
        <v>168</v>
      </c>
      <c r="E194" s="3">
        <f t="shared" si="46"/>
        <v>0.19623233908948196</v>
      </c>
      <c r="F194">
        <v>108</v>
      </c>
      <c r="G194">
        <v>65</v>
      </c>
      <c r="H194">
        <v>34</v>
      </c>
      <c r="I194" s="3">
        <f t="shared" si="47"/>
        <v>0.35748792270531399</v>
      </c>
      <c r="J194">
        <f t="shared" si="42"/>
        <v>401</v>
      </c>
      <c r="K194">
        <f t="shared" si="43"/>
        <v>241</v>
      </c>
      <c r="L194">
        <f t="shared" si="44"/>
        <v>202</v>
      </c>
      <c r="M194" s="3">
        <f t="shared" si="48"/>
        <v>0.23578199052132701</v>
      </c>
      <c r="N194" s="3">
        <f t="shared" si="45"/>
        <v>0.28554502369668244</v>
      </c>
    </row>
    <row r="195" spans="1:14" x14ac:dyDescent="0.2">
      <c r="A195" s="2">
        <v>41271</v>
      </c>
      <c r="B195">
        <v>244</v>
      </c>
      <c r="C195">
        <v>178</v>
      </c>
      <c r="D195">
        <v>145</v>
      </c>
      <c r="E195" s="3">
        <f t="shared" si="46"/>
        <v>0.17460317460317459</v>
      </c>
      <c r="F195">
        <v>80</v>
      </c>
      <c r="G195">
        <v>46</v>
      </c>
      <c r="H195">
        <v>35</v>
      </c>
      <c r="I195" s="3">
        <f t="shared" si="47"/>
        <v>0.27950310559006208</v>
      </c>
      <c r="J195">
        <f t="shared" si="42"/>
        <v>324</v>
      </c>
      <c r="K195">
        <f t="shared" si="43"/>
        <v>224</v>
      </c>
      <c r="L195">
        <f t="shared" si="44"/>
        <v>180</v>
      </c>
      <c r="M195" s="3">
        <f t="shared" si="48"/>
        <v>0.19780219780219779</v>
      </c>
      <c r="N195" s="3">
        <f t="shared" si="45"/>
        <v>0.30769230769230771</v>
      </c>
    </row>
    <row r="196" spans="1:14" x14ac:dyDescent="0.2">
      <c r="A196" s="2">
        <v>41264</v>
      </c>
      <c r="B196">
        <v>284</v>
      </c>
      <c r="C196">
        <v>175</v>
      </c>
      <c r="D196">
        <v>161</v>
      </c>
      <c r="E196" s="3">
        <f t="shared" si="46"/>
        <v>0.19838709677419356</v>
      </c>
      <c r="F196">
        <v>97</v>
      </c>
      <c r="G196">
        <v>47</v>
      </c>
      <c r="H196">
        <v>42</v>
      </c>
      <c r="I196" s="3">
        <f t="shared" si="47"/>
        <v>0.29569892473118281</v>
      </c>
      <c r="J196">
        <f t="shared" si="42"/>
        <v>381</v>
      </c>
      <c r="K196">
        <f t="shared" si="43"/>
        <v>222</v>
      </c>
      <c r="L196">
        <f t="shared" si="44"/>
        <v>203</v>
      </c>
      <c r="M196" s="3">
        <f t="shared" si="48"/>
        <v>0.22084367245657568</v>
      </c>
      <c r="N196" s="3">
        <f t="shared" si="45"/>
        <v>0.27543424317617865</v>
      </c>
    </row>
    <row r="197" spans="1:14" x14ac:dyDescent="0.2">
      <c r="A197" s="2">
        <v>41257</v>
      </c>
      <c r="B197">
        <v>266</v>
      </c>
      <c r="C197">
        <v>207</v>
      </c>
      <c r="D197">
        <v>169</v>
      </c>
      <c r="E197" s="3">
        <f t="shared" si="46"/>
        <v>0.15109034267912771</v>
      </c>
      <c r="F197">
        <v>102</v>
      </c>
      <c r="G197">
        <v>55</v>
      </c>
      <c r="H197">
        <v>41</v>
      </c>
      <c r="I197" s="3">
        <f t="shared" si="47"/>
        <v>0.30808080808080807</v>
      </c>
      <c r="J197">
        <f t="shared" si="42"/>
        <v>368</v>
      </c>
      <c r="K197">
        <f t="shared" si="43"/>
        <v>262</v>
      </c>
      <c r="L197">
        <f t="shared" si="44"/>
        <v>210</v>
      </c>
      <c r="M197" s="3">
        <f t="shared" si="48"/>
        <v>0.18809523809523809</v>
      </c>
      <c r="N197" s="3">
        <f t="shared" si="45"/>
        <v>0.31190476190476191</v>
      </c>
    </row>
    <row r="198" spans="1:14" x14ac:dyDescent="0.2">
      <c r="A198" s="2">
        <v>41250</v>
      </c>
      <c r="B198">
        <v>257</v>
      </c>
      <c r="C198">
        <v>188</v>
      </c>
      <c r="D198">
        <v>189</v>
      </c>
      <c r="E198" s="3">
        <f t="shared" si="46"/>
        <v>0.10725552050473186</v>
      </c>
      <c r="F198">
        <v>104</v>
      </c>
      <c r="G198">
        <v>66</v>
      </c>
      <c r="H198">
        <v>41</v>
      </c>
      <c r="I198" s="3">
        <f t="shared" si="47"/>
        <v>0.29857819905213268</v>
      </c>
      <c r="J198">
        <f t="shared" si="42"/>
        <v>361</v>
      </c>
      <c r="K198">
        <f t="shared" si="43"/>
        <v>254</v>
      </c>
      <c r="L198">
        <f t="shared" si="44"/>
        <v>230</v>
      </c>
      <c r="M198" s="3">
        <f t="shared" si="48"/>
        <v>0.15502958579881657</v>
      </c>
      <c r="N198" s="3">
        <f t="shared" si="45"/>
        <v>0.30059171597633139</v>
      </c>
    </row>
    <row r="199" spans="1:14" x14ac:dyDescent="0.2">
      <c r="A199" s="2">
        <v>41243</v>
      </c>
      <c r="B199">
        <v>292</v>
      </c>
      <c r="C199">
        <v>209</v>
      </c>
      <c r="D199">
        <v>173</v>
      </c>
      <c r="E199" s="3">
        <f t="shared" si="46"/>
        <v>0.17655786350148367</v>
      </c>
      <c r="F199">
        <v>117</v>
      </c>
      <c r="G199">
        <v>52</v>
      </c>
      <c r="H199">
        <v>35</v>
      </c>
      <c r="I199" s="3">
        <f t="shared" si="47"/>
        <v>0.40196078431372551</v>
      </c>
      <c r="J199">
        <f t="shared" si="42"/>
        <v>409</v>
      </c>
      <c r="K199">
        <f t="shared" si="43"/>
        <v>261</v>
      </c>
      <c r="L199">
        <f t="shared" si="44"/>
        <v>208</v>
      </c>
      <c r="M199" s="3">
        <f t="shared" si="48"/>
        <v>0.22892938496583143</v>
      </c>
      <c r="N199" s="3">
        <f t="shared" si="45"/>
        <v>0.29726651480637811</v>
      </c>
    </row>
    <row r="200" spans="1:14" x14ac:dyDescent="0.2">
      <c r="A200" s="2">
        <v>41236</v>
      </c>
      <c r="B200">
        <v>278</v>
      </c>
      <c r="C200">
        <v>194</v>
      </c>
      <c r="D200">
        <v>183</v>
      </c>
      <c r="E200" s="3">
        <f t="shared" si="46"/>
        <v>0.14503816793893129</v>
      </c>
      <c r="F200">
        <v>108</v>
      </c>
      <c r="G200">
        <v>63</v>
      </c>
      <c r="H200">
        <v>40</v>
      </c>
      <c r="I200" s="3">
        <f t="shared" si="47"/>
        <v>0.32227488151658767</v>
      </c>
      <c r="J200">
        <f t="shared" si="42"/>
        <v>386</v>
      </c>
      <c r="K200">
        <f t="shared" si="43"/>
        <v>257</v>
      </c>
      <c r="L200">
        <f t="shared" si="44"/>
        <v>223</v>
      </c>
      <c r="M200" s="3">
        <f t="shared" si="48"/>
        <v>0.18822170900692842</v>
      </c>
      <c r="N200" s="3">
        <f t="shared" si="45"/>
        <v>0.29676674364896072</v>
      </c>
    </row>
    <row r="201" spans="1:14" x14ac:dyDescent="0.2">
      <c r="A201" s="2">
        <v>41229</v>
      </c>
      <c r="B201">
        <v>238</v>
      </c>
      <c r="C201">
        <v>207</v>
      </c>
      <c r="D201">
        <v>194</v>
      </c>
      <c r="E201" s="3">
        <f t="shared" si="46"/>
        <v>6.8857589984350542E-2</v>
      </c>
      <c r="F201">
        <v>119</v>
      </c>
      <c r="G201">
        <v>50</v>
      </c>
      <c r="H201">
        <v>40</v>
      </c>
      <c r="I201" s="3">
        <f t="shared" si="47"/>
        <v>0.37799043062200954</v>
      </c>
      <c r="J201">
        <f t="shared" si="42"/>
        <v>357</v>
      </c>
      <c r="K201">
        <f t="shared" si="43"/>
        <v>257</v>
      </c>
      <c r="L201">
        <f t="shared" si="44"/>
        <v>234</v>
      </c>
      <c r="M201" s="3">
        <f t="shared" si="48"/>
        <v>0.14504716981132076</v>
      </c>
      <c r="N201" s="3">
        <f t="shared" si="45"/>
        <v>0.30306603773584906</v>
      </c>
    </row>
    <row r="202" spans="1:14" x14ac:dyDescent="0.2">
      <c r="A202" s="2">
        <v>41222</v>
      </c>
      <c r="B202">
        <v>273</v>
      </c>
      <c r="C202">
        <v>201</v>
      </c>
      <c r="D202">
        <v>205</v>
      </c>
      <c r="E202" s="3">
        <f t="shared" si="46"/>
        <v>0.10014727540500737</v>
      </c>
      <c r="F202">
        <v>120</v>
      </c>
      <c r="G202">
        <v>60</v>
      </c>
      <c r="H202">
        <v>46</v>
      </c>
      <c r="I202" s="3">
        <f t="shared" si="47"/>
        <v>0.32743362831858408</v>
      </c>
      <c r="J202">
        <f t="shared" si="42"/>
        <v>393</v>
      </c>
      <c r="K202">
        <f t="shared" si="43"/>
        <v>261</v>
      </c>
      <c r="L202">
        <f t="shared" si="44"/>
        <v>251</v>
      </c>
      <c r="M202" s="3">
        <f t="shared" si="48"/>
        <v>0.1569060773480663</v>
      </c>
      <c r="N202" s="3">
        <f t="shared" si="45"/>
        <v>0.28839779005524863</v>
      </c>
    </row>
    <row r="203" spans="1:14" x14ac:dyDescent="0.2">
      <c r="A203" s="2">
        <v>41215</v>
      </c>
      <c r="B203">
        <v>282</v>
      </c>
      <c r="C203">
        <v>185</v>
      </c>
      <c r="D203">
        <v>178</v>
      </c>
      <c r="E203" s="3">
        <f t="shared" si="46"/>
        <v>0.16124031007751938</v>
      </c>
      <c r="F203">
        <v>113</v>
      </c>
      <c r="G203">
        <v>41</v>
      </c>
      <c r="H203">
        <v>40</v>
      </c>
      <c r="I203" s="3">
        <f t="shared" si="47"/>
        <v>0.37628865979381443</v>
      </c>
      <c r="J203">
        <f t="shared" si="42"/>
        <v>395</v>
      </c>
      <c r="K203">
        <f t="shared" si="43"/>
        <v>226</v>
      </c>
      <c r="L203">
        <f t="shared" si="44"/>
        <v>218</v>
      </c>
      <c r="M203" s="3">
        <f t="shared" si="48"/>
        <v>0.21096543504171633</v>
      </c>
      <c r="N203" s="3">
        <f t="shared" si="45"/>
        <v>0.26936829558998809</v>
      </c>
    </row>
    <row r="204" spans="1:14" x14ac:dyDescent="0.2">
      <c r="A204" s="2">
        <v>41208</v>
      </c>
      <c r="B204">
        <v>281</v>
      </c>
      <c r="C204">
        <v>190</v>
      </c>
      <c r="D204">
        <v>188</v>
      </c>
      <c r="E204" s="3">
        <f t="shared" si="46"/>
        <v>0.14112291350531109</v>
      </c>
      <c r="F204">
        <v>115</v>
      </c>
      <c r="G204">
        <v>52</v>
      </c>
      <c r="H204">
        <v>38</v>
      </c>
      <c r="I204" s="3">
        <f t="shared" si="47"/>
        <v>0.37560975609756098</v>
      </c>
      <c r="J204">
        <f t="shared" si="42"/>
        <v>396</v>
      </c>
      <c r="K204">
        <f t="shared" si="43"/>
        <v>242</v>
      </c>
      <c r="L204">
        <f t="shared" si="44"/>
        <v>226</v>
      </c>
      <c r="M204" s="3">
        <f t="shared" si="48"/>
        <v>0.19675925925925927</v>
      </c>
      <c r="N204" s="3">
        <f t="shared" si="45"/>
        <v>0.28009259259259262</v>
      </c>
    </row>
    <row r="205" spans="1:14" x14ac:dyDescent="0.2">
      <c r="A205" s="2">
        <v>41201</v>
      </c>
      <c r="B205">
        <v>312</v>
      </c>
      <c r="C205">
        <v>163</v>
      </c>
      <c r="D205">
        <v>158</v>
      </c>
      <c r="E205" s="3">
        <f t="shared" si="46"/>
        <v>0.24328593996840442</v>
      </c>
      <c r="F205">
        <v>113</v>
      </c>
      <c r="G205">
        <v>51</v>
      </c>
      <c r="H205">
        <v>34</v>
      </c>
      <c r="I205" s="3">
        <f t="shared" si="47"/>
        <v>0.39898989898989901</v>
      </c>
      <c r="J205">
        <f t="shared" ref="J205:J237" si="49">B205+F205</f>
        <v>425</v>
      </c>
      <c r="K205">
        <f t="shared" ref="K205:K237" si="50">C205+G205</f>
        <v>214</v>
      </c>
      <c r="L205">
        <f t="shared" ref="L205:L237" si="51">D205+H205</f>
        <v>192</v>
      </c>
      <c r="M205" s="3">
        <f t="shared" si="48"/>
        <v>0.28038507821901326</v>
      </c>
      <c r="N205" s="3">
        <f t="shared" ref="N205:N237" si="52">K205/SUM(J205:L205)</f>
        <v>0.2575210589651023</v>
      </c>
    </row>
    <row r="206" spans="1:14" x14ac:dyDescent="0.2">
      <c r="A206" s="2">
        <v>41194</v>
      </c>
      <c r="B206">
        <v>291</v>
      </c>
      <c r="C206">
        <v>163</v>
      </c>
      <c r="D206">
        <v>197</v>
      </c>
      <c r="E206" s="3">
        <f t="shared" si="46"/>
        <v>0.14439324116743471</v>
      </c>
      <c r="F206">
        <v>115</v>
      </c>
      <c r="G206">
        <v>43</v>
      </c>
      <c r="H206">
        <v>44</v>
      </c>
      <c r="I206" s="3">
        <f t="shared" si="47"/>
        <v>0.35148514851485146</v>
      </c>
      <c r="J206">
        <f t="shared" si="49"/>
        <v>406</v>
      </c>
      <c r="K206">
        <f t="shared" si="50"/>
        <v>206</v>
      </c>
      <c r="L206">
        <f t="shared" si="51"/>
        <v>241</v>
      </c>
      <c r="M206" s="3">
        <f t="shared" si="48"/>
        <v>0.19343493552168817</v>
      </c>
      <c r="N206" s="3">
        <f t="shared" si="52"/>
        <v>0.24150058616647127</v>
      </c>
    </row>
    <row r="207" spans="1:14" x14ac:dyDescent="0.2">
      <c r="A207" s="2">
        <v>41187</v>
      </c>
      <c r="B207">
        <v>300</v>
      </c>
      <c r="C207">
        <v>167</v>
      </c>
      <c r="D207">
        <v>171</v>
      </c>
      <c r="E207" s="3">
        <f t="shared" si="46"/>
        <v>0.20219435736677116</v>
      </c>
      <c r="F207">
        <v>120</v>
      </c>
      <c r="G207">
        <v>42</v>
      </c>
      <c r="H207">
        <v>37</v>
      </c>
      <c r="I207" s="3">
        <f t="shared" si="47"/>
        <v>0.41708542713567837</v>
      </c>
      <c r="J207">
        <f t="shared" si="49"/>
        <v>420</v>
      </c>
      <c r="K207">
        <f t="shared" si="50"/>
        <v>209</v>
      </c>
      <c r="L207">
        <f t="shared" si="51"/>
        <v>208</v>
      </c>
      <c r="M207" s="3">
        <f t="shared" si="48"/>
        <v>0.25328554360812428</v>
      </c>
      <c r="N207" s="3">
        <f t="shared" si="52"/>
        <v>0.24970131421744324</v>
      </c>
    </row>
    <row r="208" spans="1:14" x14ac:dyDescent="0.2">
      <c r="A208" s="2">
        <v>41180</v>
      </c>
      <c r="B208">
        <v>324</v>
      </c>
      <c r="C208">
        <v>177</v>
      </c>
      <c r="D208">
        <v>141</v>
      </c>
      <c r="E208" s="3">
        <f t="shared" si="46"/>
        <v>0.28504672897196259</v>
      </c>
      <c r="F208">
        <v>122</v>
      </c>
      <c r="G208">
        <v>48</v>
      </c>
      <c r="H208">
        <v>37</v>
      </c>
      <c r="I208" s="3">
        <f t="shared" si="47"/>
        <v>0.41062801932367149</v>
      </c>
      <c r="J208">
        <f t="shared" si="49"/>
        <v>446</v>
      </c>
      <c r="K208">
        <f t="shared" si="50"/>
        <v>225</v>
      </c>
      <c r="L208">
        <f t="shared" si="51"/>
        <v>178</v>
      </c>
      <c r="M208" s="3">
        <f t="shared" si="48"/>
        <v>0.31566548881036516</v>
      </c>
      <c r="N208" s="3">
        <f t="shared" si="52"/>
        <v>0.26501766784452296</v>
      </c>
    </row>
    <row r="209" spans="1:14" x14ac:dyDescent="0.2">
      <c r="A209" s="2">
        <v>41173</v>
      </c>
      <c r="B209">
        <v>286</v>
      </c>
      <c r="C209">
        <v>187</v>
      </c>
      <c r="D209">
        <v>157</v>
      </c>
      <c r="E209" s="3">
        <f t="shared" si="46"/>
        <v>0.20476190476190476</v>
      </c>
      <c r="F209">
        <v>113</v>
      </c>
      <c r="G209">
        <v>48</v>
      </c>
      <c r="H209">
        <v>31</v>
      </c>
      <c r="I209" s="3">
        <f t="shared" si="47"/>
        <v>0.42708333333333331</v>
      </c>
      <c r="J209">
        <f t="shared" si="49"/>
        <v>399</v>
      </c>
      <c r="K209">
        <f t="shared" si="50"/>
        <v>235</v>
      </c>
      <c r="L209">
        <f t="shared" si="51"/>
        <v>188</v>
      </c>
      <c r="M209" s="3">
        <f t="shared" si="48"/>
        <v>0.25669099756691</v>
      </c>
      <c r="N209" s="3">
        <f t="shared" si="52"/>
        <v>0.28588807785888076</v>
      </c>
    </row>
    <row r="210" spans="1:14" x14ac:dyDescent="0.2">
      <c r="A210" s="2">
        <v>41166</v>
      </c>
      <c r="B210">
        <v>306</v>
      </c>
      <c r="C210">
        <v>169</v>
      </c>
      <c r="D210">
        <v>181</v>
      </c>
      <c r="E210" s="3">
        <f t="shared" si="46"/>
        <v>0.19054878048780488</v>
      </c>
      <c r="F210">
        <v>93</v>
      </c>
      <c r="G210">
        <v>56</v>
      </c>
      <c r="H210">
        <v>46</v>
      </c>
      <c r="I210" s="3">
        <f t="shared" si="47"/>
        <v>0.24102564102564103</v>
      </c>
      <c r="J210">
        <f t="shared" si="49"/>
        <v>399</v>
      </c>
      <c r="K210">
        <f t="shared" si="50"/>
        <v>225</v>
      </c>
      <c r="L210">
        <f t="shared" si="51"/>
        <v>227</v>
      </c>
      <c r="M210" s="3">
        <f t="shared" si="48"/>
        <v>0.20211515863689777</v>
      </c>
      <c r="N210" s="3">
        <f t="shared" si="52"/>
        <v>0.26439482961222094</v>
      </c>
    </row>
    <row r="211" spans="1:14" x14ac:dyDescent="0.2">
      <c r="A211" s="2">
        <v>41159</v>
      </c>
      <c r="B211">
        <v>243</v>
      </c>
      <c r="C211">
        <v>165</v>
      </c>
      <c r="D211">
        <v>169</v>
      </c>
      <c r="E211" s="3">
        <f t="shared" ref="E211:E243" si="53">(B211-D211)/SUM(B211:D211)</f>
        <v>0.12824956672443674</v>
      </c>
      <c r="F211">
        <v>93</v>
      </c>
      <c r="G211">
        <v>59</v>
      </c>
      <c r="H211">
        <v>30</v>
      </c>
      <c r="I211" s="3">
        <f t="shared" ref="I211:I243" si="54">(F211-H211)/SUM(F211:H211)</f>
        <v>0.34615384615384615</v>
      </c>
      <c r="J211">
        <f t="shared" si="49"/>
        <v>336</v>
      </c>
      <c r="K211">
        <f t="shared" si="50"/>
        <v>224</v>
      </c>
      <c r="L211">
        <f t="shared" si="51"/>
        <v>199</v>
      </c>
      <c r="M211" s="3">
        <f t="shared" ref="M211:M243" si="55">(J211-L211)/SUM(J211:L211)</f>
        <v>0.18050065876152832</v>
      </c>
      <c r="N211" s="3">
        <f t="shared" si="52"/>
        <v>0.29512516469038208</v>
      </c>
    </row>
    <row r="212" spans="1:14" x14ac:dyDescent="0.2">
      <c r="A212" s="2">
        <v>41152</v>
      </c>
      <c r="B212">
        <v>260</v>
      </c>
      <c r="C212">
        <v>195</v>
      </c>
      <c r="D212">
        <v>187</v>
      </c>
      <c r="E212" s="3">
        <f t="shared" si="53"/>
        <v>0.11370716510903427</v>
      </c>
      <c r="F212">
        <v>85</v>
      </c>
      <c r="G212">
        <v>71</v>
      </c>
      <c r="H212">
        <v>48</v>
      </c>
      <c r="I212" s="3">
        <f t="shared" si="54"/>
        <v>0.18137254901960784</v>
      </c>
      <c r="J212">
        <f t="shared" si="49"/>
        <v>345</v>
      </c>
      <c r="K212">
        <f t="shared" si="50"/>
        <v>266</v>
      </c>
      <c r="L212">
        <f t="shared" si="51"/>
        <v>235</v>
      </c>
      <c r="M212" s="3">
        <f t="shared" si="55"/>
        <v>0.13002364066193853</v>
      </c>
      <c r="N212" s="3">
        <f t="shared" si="52"/>
        <v>0.31442080378250592</v>
      </c>
    </row>
    <row r="213" spans="1:14" x14ac:dyDescent="0.2">
      <c r="A213" s="2">
        <v>41145</v>
      </c>
      <c r="B213">
        <v>254</v>
      </c>
      <c r="C213">
        <v>168</v>
      </c>
      <c r="D213">
        <v>185</v>
      </c>
      <c r="E213" s="3">
        <f t="shared" si="53"/>
        <v>0.11367380560131796</v>
      </c>
      <c r="F213">
        <v>80</v>
      </c>
      <c r="G213">
        <v>56</v>
      </c>
      <c r="H213">
        <v>46</v>
      </c>
      <c r="I213" s="3">
        <f t="shared" si="54"/>
        <v>0.18681318681318682</v>
      </c>
      <c r="J213">
        <f t="shared" si="49"/>
        <v>334</v>
      </c>
      <c r="K213">
        <f t="shared" si="50"/>
        <v>224</v>
      </c>
      <c r="L213">
        <f t="shared" si="51"/>
        <v>231</v>
      </c>
      <c r="M213" s="3">
        <f t="shared" si="55"/>
        <v>0.13054499366286437</v>
      </c>
      <c r="N213" s="3">
        <f t="shared" si="52"/>
        <v>0.28390367553865653</v>
      </c>
    </row>
    <row r="214" spans="1:14" x14ac:dyDescent="0.2">
      <c r="A214" s="2">
        <v>41138</v>
      </c>
      <c r="B214">
        <v>219</v>
      </c>
      <c r="C214">
        <v>159</v>
      </c>
      <c r="D214">
        <v>189</v>
      </c>
      <c r="E214" s="3">
        <f t="shared" si="53"/>
        <v>5.2910052910052907E-2</v>
      </c>
      <c r="F214">
        <v>66</v>
      </c>
      <c r="G214">
        <v>63</v>
      </c>
      <c r="H214">
        <v>52</v>
      </c>
      <c r="I214" s="3">
        <f t="shared" si="54"/>
        <v>7.7348066298342538E-2</v>
      </c>
      <c r="J214">
        <f t="shared" si="49"/>
        <v>285</v>
      </c>
      <c r="K214">
        <f t="shared" si="50"/>
        <v>222</v>
      </c>
      <c r="L214">
        <f t="shared" si="51"/>
        <v>241</v>
      </c>
      <c r="M214" s="3">
        <f t="shared" si="55"/>
        <v>5.8823529411764705E-2</v>
      </c>
      <c r="N214" s="3">
        <f t="shared" si="52"/>
        <v>0.2967914438502674</v>
      </c>
    </row>
    <row r="215" spans="1:14" x14ac:dyDescent="0.2">
      <c r="A215" s="2">
        <v>41131</v>
      </c>
      <c r="B215">
        <v>236</v>
      </c>
      <c r="C215">
        <v>177</v>
      </c>
      <c r="D215">
        <v>215</v>
      </c>
      <c r="E215" s="3">
        <f t="shared" si="53"/>
        <v>3.3439490445859872E-2</v>
      </c>
      <c r="F215">
        <v>80</v>
      </c>
      <c r="G215">
        <v>50</v>
      </c>
      <c r="H215">
        <v>58</v>
      </c>
      <c r="I215" s="3">
        <f t="shared" si="54"/>
        <v>0.11702127659574468</v>
      </c>
      <c r="J215">
        <f t="shared" si="49"/>
        <v>316</v>
      </c>
      <c r="K215">
        <f t="shared" si="50"/>
        <v>227</v>
      </c>
      <c r="L215">
        <f t="shared" si="51"/>
        <v>273</v>
      </c>
      <c r="M215" s="3">
        <f t="shared" si="55"/>
        <v>5.2696078431372549E-2</v>
      </c>
      <c r="N215" s="3">
        <f t="shared" si="52"/>
        <v>0.27818627450980393</v>
      </c>
    </row>
    <row r="216" spans="1:14" x14ac:dyDescent="0.2">
      <c r="A216" s="2">
        <v>41124</v>
      </c>
      <c r="B216">
        <v>224</v>
      </c>
      <c r="C216">
        <v>164</v>
      </c>
      <c r="D216">
        <v>217</v>
      </c>
      <c r="E216" s="3">
        <f t="shared" si="53"/>
        <v>1.1570247933884297E-2</v>
      </c>
      <c r="F216">
        <v>71</v>
      </c>
      <c r="G216">
        <v>67</v>
      </c>
      <c r="H216">
        <v>52</v>
      </c>
      <c r="I216" s="3">
        <f t="shared" si="54"/>
        <v>0.1</v>
      </c>
      <c r="J216">
        <f t="shared" si="49"/>
        <v>295</v>
      </c>
      <c r="K216">
        <f t="shared" si="50"/>
        <v>231</v>
      </c>
      <c r="L216">
        <f t="shared" si="51"/>
        <v>269</v>
      </c>
      <c r="M216" s="3">
        <f t="shared" si="55"/>
        <v>3.270440251572327E-2</v>
      </c>
      <c r="N216" s="3">
        <f t="shared" si="52"/>
        <v>0.29056603773584905</v>
      </c>
    </row>
    <row r="217" spans="1:14" x14ac:dyDescent="0.2">
      <c r="A217" s="2">
        <v>41117</v>
      </c>
      <c r="B217">
        <v>206</v>
      </c>
      <c r="C217">
        <v>153</v>
      </c>
      <c r="D217">
        <v>240</v>
      </c>
      <c r="E217" s="3">
        <f t="shared" si="53"/>
        <v>-5.6761268781302172E-2</v>
      </c>
      <c r="F217">
        <v>60</v>
      </c>
      <c r="G217">
        <v>51</v>
      </c>
      <c r="H217">
        <v>61</v>
      </c>
      <c r="I217" s="3">
        <f t="shared" si="54"/>
        <v>-5.8139534883720929E-3</v>
      </c>
      <c r="J217">
        <f t="shared" si="49"/>
        <v>266</v>
      </c>
      <c r="K217">
        <f t="shared" si="50"/>
        <v>204</v>
      </c>
      <c r="L217">
        <f t="shared" si="51"/>
        <v>301</v>
      </c>
      <c r="M217" s="3">
        <f t="shared" si="55"/>
        <v>-4.5395590142671853E-2</v>
      </c>
      <c r="N217" s="3">
        <f t="shared" si="52"/>
        <v>0.26459143968871596</v>
      </c>
    </row>
    <row r="218" spans="1:14" x14ac:dyDescent="0.2">
      <c r="A218" s="2">
        <v>41110</v>
      </c>
      <c r="B218">
        <v>217</v>
      </c>
      <c r="C218">
        <v>173</v>
      </c>
      <c r="D218">
        <v>224</v>
      </c>
      <c r="E218" s="3">
        <f t="shared" si="53"/>
        <v>-1.1400651465798045E-2</v>
      </c>
      <c r="F218">
        <v>68</v>
      </c>
      <c r="G218">
        <v>60</v>
      </c>
      <c r="H218">
        <v>67</v>
      </c>
      <c r="I218" s="3">
        <f t="shared" si="54"/>
        <v>5.1282051282051282E-3</v>
      </c>
      <c r="J218">
        <f t="shared" si="49"/>
        <v>285</v>
      </c>
      <c r="K218">
        <f t="shared" si="50"/>
        <v>233</v>
      </c>
      <c r="L218">
        <f t="shared" si="51"/>
        <v>291</v>
      </c>
      <c r="M218" s="3">
        <f t="shared" si="55"/>
        <v>-7.4165636588380719E-3</v>
      </c>
      <c r="N218" s="3">
        <f t="shared" si="52"/>
        <v>0.2880098887515451</v>
      </c>
    </row>
    <row r="219" spans="1:14" x14ac:dyDescent="0.2">
      <c r="A219" s="2">
        <v>41103</v>
      </c>
      <c r="B219">
        <v>208</v>
      </c>
      <c r="C219">
        <v>178</v>
      </c>
      <c r="D219">
        <v>235</v>
      </c>
      <c r="E219" s="3">
        <f t="shared" si="53"/>
        <v>-4.3478260869565216E-2</v>
      </c>
      <c r="F219">
        <v>69</v>
      </c>
      <c r="G219">
        <v>64</v>
      </c>
      <c r="H219">
        <v>58</v>
      </c>
      <c r="I219" s="3">
        <f t="shared" si="54"/>
        <v>5.7591623036649213E-2</v>
      </c>
      <c r="J219">
        <f t="shared" si="49"/>
        <v>277</v>
      </c>
      <c r="K219">
        <f t="shared" si="50"/>
        <v>242</v>
      </c>
      <c r="L219">
        <f t="shared" si="51"/>
        <v>293</v>
      </c>
      <c r="M219" s="3">
        <f t="shared" si="55"/>
        <v>-1.9704433497536946E-2</v>
      </c>
      <c r="N219" s="3">
        <f t="shared" si="52"/>
        <v>0.29802955665024633</v>
      </c>
    </row>
    <row r="220" spans="1:14" x14ac:dyDescent="0.2">
      <c r="A220" s="2">
        <v>41096</v>
      </c>
      <c r="B220">
        <v>208</v>
      </c>
      <c r="C220">
        <v>182</v>
      </c>
      <c r="D220">
        <v>236</v>
      </c>
      <c r="E220" s="3">
        <f t="shared" si="53"/>
        <v>-4.472843450479233E-2</v>
      </c>
      <c r="F220">
        <v>59</v>
      </c>
      <c r="G220">
        <v>58</v>
      </c>
      <c r="H220">
        <v>69</v>
      </c>
      <c r="I220" s="3">
        <f t="shared" si="54"/>
        <v>-5.3763440860215055E-2</v>
      </c>
      <c r="J220">
        <f t="shared" si="49"/>
        <v>267</v>
      </c>
      <c r="K220">
        <f t="shared" si="50"/>
        <v>240</v>
      </c>
      <c r="L220">
        <f t="shared" si="51"/>
        <v>305</v>
      </c>
      <c r="M220" s="3">
        <f t="shared" si="55"/>
        <v>-4.6798029556650245E-2</v>
      </c>
      <c r="N220" s="3">
        <f t="shared" si="52"/>
        <v>0.29556650246305421</v>
      </c>
    </row>
    <row r="221" spans="1:14" x14ac:dyDescent="0.2">
      <c r="A221" s="2">
        <v>41089</v>
      </c>
      <c r="B221">
        <v>194</v>
      </c>
      <c r="C221">
        <v>171</v>
      </c>
      <c r="D221">
        <v>233</v>
      </c>
      <c r="E221" s="3">
        <f t="shared" si="53"/>
        <v>-6.5217391304347824E-2</v>
      </c>
      <c r="F221">
        <v>63</v>
      </c>
      <c r="G221">
        <v>61</v>
      </c>
      <c r="H221">
        <v>73</v>
      </c>
      <c r="I221" s="3">
        <f t="shared" si="54"/>
        <v>-5.0761421319796954E-2</v>
      </c>
      <c r="J221">
        <f t="shared" si="49"/>
        <v>257</v>
      </c>
      <c r="K221">
        <f t="shared" si="50"/>
        <v>232</v>
      </c>
      <c r="L221">
        <f t="shared" si="51"/>
        <v>306</v>
      </c>
      <c r="M221" s="3">
        <f t="shared" si="55"/>
        <v>-6.1635220125786164E-2</v>
      </c>
      <c r="N221" s="3">
        <f t="shared" si="52"/>
        <v>0.29182389937106917</v>
      </c>
    </row>
    <row r="222" spans="1:14" x14ac:dyDescent="0.2">
      <c r="A222" s="2">
        <v>41082</v>
      </c>
      <c r="B222">
        <v>213</v>
      </c>
      <c r="C222">
        <v>180</v>
      </c>
      <c r="D222">
        <v>224</v>
      </c>
      <c r="E222" s="3">
        <f t="shared" si="53"/>
        <v>-1.7828200972447326E-2</v>
      </c>
      <c r="F222">
        <v>60</v>
      </c>
      <c r="G222">
        <v>77</v>
      </c>
      <c r="H222">
        <v>56</v>
      </c>
      <c r="I222" s="3">
        <f t="shared" si="54"/>
        <v>2.072538860103627E-2</v>
      </c>
      <c r="J222">
        <f t="shared" si="49"/>
        <v>273</v>
      </c>
      <c r="K222">
        <f t="shared" si="50"/>
        <v>257</v>
      </c>
      <c r="L222">
        <f t="shared" si="51"/>
        <v>280</v>
      </c>
      <c r="M222" s="3">
        <f t="shared" si="55"/>
        <v>-8.6419753086419745E-3</v>
      </c>
      <c r="N222" s="3">
        <f t="shared" si="52"/>
        <v>0.31728395061728393</v>
      </c>
    </row>
    <row r="223" spans="1:14" x14ac:dyDescent="0.2">
      <c r="A223" s="2">
        <v>41075</v>
      </c>
      <c r="B223">
        <v>216</v>
      </c>
      <c r="C223">
        <v>190</v>
      </c>
      <c r="D223">
        <v>212</v>
      </c>
      <c r="E223" s="3">
        <f t="shared" si="53"/>
        <v>6.4724919093851136E-3</v>
      </c>
      <c r="F223">
        <v>68</v>
      </c>
      <c r="G223">
        <v>65</v>
      </c>
      <c r="H223">
        <v>61</v>
      </c>
      <c r="I223" s="3">
        <f t="shared" si="54"/>
        <v>3.608247422680412E-2</v>
      </c>
      <c r="J223">
        <f t="shared" si="49"/>
        <v>284</v>
      </c>
      <c r="K223">
        <f t="shared" si="50"/>
        <v>255</v>
      </c>
      <c r="L223">
        <f t="shared" si="51"/>
        <v>273</v>
      </c>
      <c r="M223" s="3">
        <f t="shared" si="55"/>
        <v>1.3546798029556651E-2</v>
      </c>
      <c r="N223" s="3">
        <f t="shared" si="52"/>
        <v>0.31403940886699505</v>
      </c>
    </row>
    <row r="224" spans="1:14" x14ac:dyDescent="0.2">
      <c r="A224" s="2">
        <v>41068</v>
      </c>
      <c r="B224">
        <v>229</v>
      </c>
      <c r="C224">
        <v>176</v>
      </c>
      <c r="D224">
        <v>198</v>
      </c>
      <c r="E224" s="3">
        <f t="shared" si="53"/>
        <v>5.140961857379768E-2</v>
      </c>
      <c r="F224">
        <v>74</v>
      </c>
      <c r="G224">
        <v>49</v>
      </c>
      <c r="H224">
        <v>60</v>
      </c>
      <c r="I224" s="3">
        <f t="shared" si="54"/>
        <v>7.650273224043716E-2</v>
      </c>
      <c r="J224">
        <f t="shared" si="49"/>
        <v>303</v>
      </c>
      <c r="K224">
        <f t="shared" si="50"/>
        <v>225</v>
      </c>
      <c r="L224">
        <f t="shared" si="51"/>
        <v>258</v>
      </c>
      <c r="M224" s="3">
        <f t="shared" si="55"/>
        <v>5.7251908396946563E-2</v>
      </c>
      <c r="N224" s="3">
        <f t="shared" si="52"/>
        <v>0.2862595419847328</v>
      </c>
    </row>
    <row r="225" spans="1:14" x14ac:dyDescent="0.2">
      <c r="A225" s="2">
        <v>41061</v>
      </c>
      <c r="B225">
        <v>228</v>
      </c>
      <c r="C225">
        <v>202</v>
      </c>
      <c r="D225">
        <v>195</v>
      </c>
      <c r="E225" s="3">
        <f t="shared" si="53"/>
        <v>5.28E-2</v>
      </c>
      <c r="F225">
        <v>72</v>
      </c>
      <c r="G225">
        <v>64</v>
      </c>
      <c r="H225">
        <v>50</v>
      </c>
      <c r="I225" s="3">
        <f t="shared" si="54"/>
        <v>0.11827956989247312</v>
      </c>
      <c r="J225">
        <f t="shared" si="49"/>
        <v>300</v>
      </c>
      <c r="K225">
        <f t="shared" si="50"/>
        <v>266</v>
      </c>
      <c r="L225">
        <f t="shared" si="51"/>
        <v>245</v>
      </c>
      <c r="M225" s="3">
        <f t="shared" si="55"/>
        <v>6.7817509247842175E-2</v>
      </c>
      <c r="N225" s="3">
        <f t="shared" si="52"/>
        <v>0.3279901356350185</v>
      </c>
    </row>
    <row r="226" spans="1:14" x14ac:dyDescent="0.2">
      <c r="A226" s="2">
        <v>41054</v>
      </c>
      <c r="B226">
        <v>240</v>
      </c>
      <c r="C226">
        <v>167</v>
      </c>
      <c r="D226">
        <v>175</v>
      </c>
      <c r="E226" s="3">
        <f t="shared" si="53"/>
        <v>0.11168384879725086</v>
      </c>
      <c r="F226">
        <v>93</v>
      </c>
      <c r="G226">
        <v>55</v>
      </c>
      <c r="H226">
        <v>53</v>
      </c>
      <c r="I226" s="3">
        <f t="shared" si="54"/>
        <v>0.19900497512437812</v>
      </c>
      <c r="J226">
        <f t="shared" si="49"/>
        <v>333</v>
      </c>
      <c r="K226">
        <f t="shared" si="50"/>
        <v>222</v>
      </c>
      <c r="L226">
        <f t="shared" si="51"/>
        <v>228</v>
      </c>
      <c r="M226" s="3">
        <f t="shared" si="55"/>
        <v>0.13409961685823754</v>
      </c>
      <c r="N226" s="3">
        <f t="shared" si="52"/>
        <v>0.28352490421455939</v>
      </c>
    </row>
    <row r="227" spans="1:14" x14ac:dyDescent="0.2">
      <c r="A227" s="2">
        <v>41047</v>
      </c>
      <c r="B227">
        <v>231</v>
      </c>
      <c r="C227">
        <v>164</v>
      </c>
      <c r="D227">
        <v>188</v>
      </c>
      <c r="E227" s="3">
        <f t="shared" si="53"/>
        <v>7.375643224699828E-2</v>
      </c>
      <c r="F227">
        <v>56</v>
      </c>
      <c r="G227">
        <v>46</v>
      </c>
      <c r="H227">
        <v>44</v>
      </c>
      <c r="I227" s="3">
        <f t="shared" si="54"/>
        <v>8.2191780821917804E-2</v>
      </c>
      <c r="J227">
        <f t="shared" si="49"/>
        <v>287</v>
      </c>
      <c r="K227">
        <f t="shared" si="50"/>
        <v>210</v>
      </c>
      <c r="L227">
        <f t="shared" si="51"/>
        <v>232</v>
      </c>
      <c r="M227" s="3">
        <f t="shared" si="55"/>
        <v>7.5445816186556922E-2</v>
      </c>
      <c r="N227" s="3">
        <f t="shared" si="52"/>
        <v>0.2880658436213992</v>
      </c>
    </row>
    <row r="228" spans="1:14" x14ac:dyDescent="0.2">
      <c r="A228" s="2">
        <v>41040</v>
      </c>
      <c r="B228">
        <v>231</v>
      </c>
      <c r="C228">
        <v>199</v>
      </c>
      <c r="D228">
        <v>173</v>
      </c>
      <c r="E228" s="3">
        <f t="shared" si="53"/>
        <v>9.6185737976782759E-2</v>
      </c>
      <c r="F228">
        <v>91</v>
      </c>
      <c r="G228">
        <v>53</v>
      </c>
      <c r="H228">
        <v>51</v>
      </c>
      <c r="I228" s="3">
        <f t="shared" si="54"/>
        <v>0.20512820512820512</v>
      </c>
      <c r="J228">
        <f t="shared" si="49"/>
        <v>322</v>
      </c>
      <c r="K228">
        <f t="shared" si="50"/>
        <v>252</v>
      </c>
      <c r="L228">
        <f t="shared" si="51"/>
        <v>224</v>
      </c>
      <c r="M228" s="3">
        <f t="shared" si="55"/>
        <v>0.12280701754385964</v>
      </c>
      <c r="N228" s="3">
        <f t="shared" si="52"/>
        <v>0.31578947368421051</v>
      </c>
    </row>
    <row r="229" spans="1:14" x14ac:dyDescent="0.2">
      <c r="A229" s="2">
        <v>41033</v>
      </c>
      <c r="B229">
        <v>219</v>
      </c>
      <c r="C229">
        <v>217</v>
      </c>
      <c r="D229">
        <v>166</v>
      </c>
      <c r="E229" s="3">
        <f t="shared" si="53"/>
        <v>8.8039867109634545E-2</v>
      </c>
      <c r="F229">
        <v>98</v>
      </c>
      <c r="G229">
        <v>55</v>
      </c>
      <c r="H229">
        <v>59</v>
      </c>
      <c r="I229" s="3">
        <f t="shared" si="54"/>
        <v>0.18396226415094338</v>
      </c>
      <c r="J229">
        <f t="shared" si="49"/>
        <v>317</v>
      </c>
      <c r="K229">
        <f t="shared" si="50"/>
        <v>272</v>
      </c>
      <c r="L229">
        <f t="shared" si="51"/>
        <v>225</v>
      </c>
      <c r="M229" s="3">
        <f t="shared" si="55"/>
        <v>0.11302211302211303</v>
      </c>
      <c r="N229" s="3">
        <f t="shared" si="52"/>
        <v>0.33415233415233414</v>
      </c>
    </row>
    <row r="230" spans="1:14" x14ac:dyDescent="0.2">
      <c r="A230" s="2">
        <v>41026</v>
      </c>
      <c r="B230">
        <v>229</v>
      </c>
      <c r="C230">
        <v>218</v>
      </c>
      <c r="D230">
        <v>168</v>
      </c>
      <c r="E230" s="3">
        <f t="shared" si="53"/>
        <v>9.9186991869918695E-2</v>
      </c>
      <c r="F230">
        <v>80</v>
      </c>
      <c r="G230">
        <v>62</v>
      </c>
      <c r="H230">
        <v>45</v>
      </c>
      <c r="I230" s="3">
        <f t="shared" si="54"/>
        <v>0.18716577540106952</v>
      </c>
      <c r="J230">
        <f t="shared" si="49"/>
        <v>309</v>
      </c>
      <c r="K230">
        <f t="shared" si="50"/>
        <v>280</v>
      </c>
      <c r="L230">
        <f t="shared" si="51"/>
        <v>213</v>
      </c>
      <c r="M230" s="3">
        <f t="shared" si="55"/>
        <v>0.11970074812967581</v>
      </c>
      <c r="N230" s="3">
        <f t="shared" si="52"/>
        <v>0.3491271820448878</v>
      </c>
    </row>
    <row r="231" spans="1:14" x14ac:dyDescent="0.2">
      <c r="A231" s="2">
        <v>41019</v>
      </c>
      <c r="B231">
        <v>242</v>
      </c>
      <c r="C231">
        <v>216</v>
      </c>
      <c r="D231">
        <v>183</v>
      </c>
      <c r="E231" s="3">
        <f t="shared" si="53"/>
        <v>9.2043681747269887E-2</v>
      </c>
      <c r="F231">
        <v>98</v>
      </c>
      <c r="G231">
        <v>68</v>
      </c>
      <c r="H231">
        <v>55</v>
      </c>
      <c r="I231" s="3">
        <f t="shared" si="54"/>
        <v>0.19457013574660634</v>
      </c>
      <c r="J231">
        <f t="shared" si="49"/>
        <v>340</v>
      </c>
      <c r="K231">
        <f t="shared" si="50"/>
        <v>284</v>
      </c>
      <c r="L231">
        <f t="shared" si="51"/>
        <v>238</v>
      </c>
      <c r="M231" s="3">
        <f t="shared" si="55"/>
        <v>0.11832946635730858</v>
      </c>
      <c r="N231" s="3">
        <f t="shared" si="52"/>
        <v>0.3294663573085847</v>
      </c>
    </row>
    <row r="232" spans="1:14" x14ac:dyDescent="0.2">
      <c r="A232" s="2">
        <v>41012</v>
      </c>
      <c r="B232">
        <v>247</v>
      </c>
      <c r="C232">
        <v>206</v>
      </c>
      <c r="D232">
        <v>178</v>
      </c>
      <c r="E232" s="3">
        <f t="shared" si="53"/>
        <v>0.10935023771790808</v>
      </c>
      <c r="F232">
        <v>86</v>
      </c>
      <c r="G232">
        <v>56</v>
      </c>
      <c r="H232">
        <v>48</v>
      </c>
      <c r="I232" s="3">
        <f t="shared" si="54"/>
        <v>0.2</v>
      </c>
      <c r="J232">
        <f t="shared" si="49"/>
        <v>333</v>
      </c>
      <c r="K232">
        <f t="shared" si="50"/>
        <v>262</v>
      </c>
      <c r="L232">
        <f t="shared" si="51"/>
        <v>226</v>
      </c>
      <c r="M232" s="3">
        <f t="shared" si="55"/>
        <v>0.13032886723507917</v>
      </c>
      <c r="N232" s="3">
        <f t="shared" si="52"/>
        <v>0.31912302070645554</v>
      </c>
    </row>
    <row r="233" spans="1:14" x14ac:dyDescent="0.2">
      <c r="A233" s="2">
        <v>41005</v>
      </c>
      <c r="B233">
        <v>248</v>
      </c>
      <c r="C233">
        <v>216</v>
      </c>
      <c r="D233">
        <v>154</v>
      </c>
      <c r="E233" s="3">
        <f t="shared" si="53"/>
        <v>0.15210355987055016</v>
      </c>
      <c r="F233">
        <v>93</v>
      </c>
      <c r="G233">
        <v>44</v>
      </c>
      <c r="H233">
        <v>44</v>
      </c>
      <c r="I233" s="3">
        <f t="shared" si="54"/>
        <v>0.27071823204419887</v>
      </c>
      <c r="J233">
        <f t="shared" si="49"/>
        <v>341</v>
      </c>
      <c r="K233">
        <f t="shared" si="50"/>
        <v>260</v>
      </c>
      <c r="L233">
        <f t="shared" si="51"/>
        <v>198</v>
      </c>
      <c r="M233" s="3">
        <f t="shared" si="55"/>
        <v>0.17897371714643304</v>
      </c>
      <c r="N233" s="3">
        <f t="shared" si="52"/>
        <v>0.32540675844806005</v>
      </c>
    </row>
    <row r="234" spans="1:14" x14ac:dyDescent="0.2">
      <c r="A234" s="2">
        <v>40998</v>
      </c>
      <c r="B234">
        <v>270</v>
      </c>
      <c r="C234">
        <v>217</v>
      </c>
      <c r="D234">
        <v>164</v>
      </c>
      <c r="E234" s="3">
        <f t="shared" si="53"/>
        <v>0.16282642089093702</v>
      </c>
      <c r="F234">
        <v>87</v>
      </c>
      <c r="G234">
        <v>57</v>
      </c>
      <c r="H234">
        <v>51</v>
      </c>
      <c r="I234" s="3">
        <f t="shared" si="54"/>
        <v>0.18461538461538463</v>
      </c>
      <c r="J234">
        <f t="shared" si="49"/>
        <v>357</v>
      </c>
      <c r="K234">
        <f t="shared" si="50"/>
        <v>274</v>
      </c>
      <c r="L234">
        <f t="shared" si="51"/>
        <v>215</v>
      </c>
      <c r="M234" s="3">
        <f t="shared" si="55"/>
        <v>0.16784869976359337</v>
      </c>
      <c r="N234" s="3">
        <f t="shared" si="52"/>
        <v>0.32387706855791965</v>
      </c>
    </row>
    <row r="235" spans="1:14" x14ac:dyDescent="0.2">
      <c r="A235" s="2">
        <v>40991</v>
      </c>
      <c r="B235">
        <v>264</v>
      </c>
      <c r="C235">
        <v>216</v>
      </c>
      <c r="D235">
        <v>158</v>
      </c>
      <c r="E235" s="3">
        <f t="shared" si="53"/>
        <v>0.16614420062695925</v>
      </c>
      <c r="F235">
        <v>87</v>
      </c>
      <c r="G235">
        <v>63</v>
      </c>
      <c r="H235">
        <v>58</v>
      </c>
      <c r="I235" s="3">
        <f t="shared" si="54"/>
        <v>0.13942307692307693</v>
      </c>
      <c r="J235">
        <f t="shared" si="49"/>
        <v>351</v>
      </c>
      <c r="K235">
        <f t="shared" si="50"/>
        <v>279</v>
      </c>
      <c r="L235">
        <f t="shared" si="51"/>
        <v>216</v>
      </c>
      <c r="M235" s="3">
        <f t="shared" si="55"/>
        <v>0.15957446808510639</v>
      </c>
      <c r="N235" s="3">
        <f t="shared" si="52"/>
        <v>0.32978723404255317</v>
      </c>
    </row>
    <row r="236" spans="1:14" x14ac:dyDescent="0.2">
      <c r="A236" s="2">
        <v>40984</v>
      </c>
      <c r="B236">
        <v>250</v>
      </c>
      <c r="C236">
        <v>213</v>
      </c>
      <c r="D236">
        <v>172</v>
      </c>
      <c r="E236" s="3">
        <f t="shared" si="53"/>
        <v>0.12283464566929134</v>
      </c>
      <c r="F236">
        <v>83</v>
      </c>
      <c r="G236">
        <v>62</v>
      </c>
      <c r="H236">
        <v>54</v>
      </c>
      <c r="I236" s="3">
        <f t="shared" si="54"/>
        <v>0.14572864321608039</v>
      </c>
      <c r="J236">
        <f t="shared" si="49"/>
        <v>333</v>
      </c>
      <c r="K236">
        <f t="shared" si="50"/>
        <v>275</v>
      </c>
      <c r="L236">
        <f t="shared" si="51"/>
        <v>226</v>
      </c>
      <c r="M236" s="3">
        <f t="shared" si="55"/>
        <v>0.12829736211031176</v>
      </c>
      <c r="N236" s="3">
        <f t="shared" si="52"/>
        <v>0.32973621103117506</v>
      </c>
    </row>
    <row r="237" spans="1:14" x14ac:dyDescent="0.2">
      <c r="A237" s="2">
        <v>40977</v>
      </c>
      <c r="B237">
        <v>287</v>
      </c>
      <c r="C237">
        <v>191</v>
      </c>
      <c r="D237">
        <v>162</v>
      </c>
      <c r="E237" s="3">
        <f t="shared" si="53"/>
        <v>0.1953125</v>
      </c>
      <c r="F237">
        <v>82</v>
      </c>
      <c r="G237">
        <v>66</v>
      </c>
      <c r="H237">
        <v>59</v>
      </c>
      <c r="I237" s="3">
        <f t="shared" si="54"/>
        <v>0.1111111111111111</v>
      </c>
      <c r="J237">
        <f t="shared" si="49"/>
        <v>369</v>
      </c>
      <c r="K237">
        <f t="shared" si="50"/>
        <v>257</v>
      </c>
      <c r="L237">
        <f t="shared" si="51"/>
        <v>221</v>
      </c>
      <c r="M237" s="3">
        <f t="shared" si="55"/>
        <v>0.17473435655253838</v>
      </c>
      <c r="N237" s="3">
        <f t="shared" si="52"/>
        <v>0.30342384887839435</v>
      </c>
    </row>
    <row r="238" spans="1:14" x14ac:dyDescent="0.2">
      <c r="A238" s="2">
        <v>40970</v>
      </c>
      <c r="B238">
        <v>267</v>
      </c>
      <c r="C238">
        <v>201</v>
      </c>
      <c r="D238">
        <v>183</v>
      </c>
      <c r="E238" s="3">
        <f t="shared" si="53"/>
        <v>0.12903225806451613</v>
      </c>
      <c r="F238">
        <v>101</v>
      </c>
      <c r="G238">
        <v>67</v>
      </c>
      <c r="H238">
        <v>44</v>
      </c>
      <c r="I238" s="3">
        <f t="shared" si="54"/>
        <v>0.26886792452830188</v>
      </c>
      <c r="J238">
        <f t="shared" ref="J238:J270" si="56">B238+F238</f>
        <v>368</v>
      </c>
      <c r="K238">
        <f t="shared" ref="K238:K270" si="57">C238+G238</f>
        <v>268</v>
      </c>
      <c r="L238">
        <f t="shared" ref="L238:L270" si="58">D238+H238</f>
        <v>227</v>
      </c>
      <c r="M238" s="3">
        <f t="shared" si="55"/>
        <v>0.1633835457705678</v>
      </c>
      <c r="N238" s="3">
        <f t="shared" ref="N238:N270" si="59">K238/SUM(J238:L238)</f>
        <v>0.31054461181923521</v>
      </c>
    </row>
    <row r="239" spans="1:14" x14ac:dyDescent="0.2">
      <c r="A239" s="2">
        <v>40963</v>
      </c>
      <c r="B239">
        <v>256</v>
      </c>
      <c r="C239">
        <v>213</v>
      </c>
      <c r="D239">
        <v>185</v>
      </c>
      <c r="E239" s="3">
        <f t="shared" si="53"/>
        <v>0.10856269113149847</v>
      </c>
      <c r="F239">
        <v>85</v>
      </c>
      <c r="G239">
        <v>67</v>
      </c>
      <c r="H239">
        <v>60</v>
      </c>
      <c r="I239" s="3">
        <f t="shared" si="54"/>
        <v>0.11792452830188679</v>
      </c>
      <c r="J239">
        <f t="shared" si="56"/>
        <v>341</v>
      </c>
      <c r="K239">
        <f t="shared" si="57"/>
        <v>280</v>
      </c>
      <c r="L239">
        <f t="shared" si="58"/>
        <v>245</v>
      </c>
      <c r="M239" s="3">
        <f t="shared" si="55"/>
        <v>0.11085450346420324</v>
      </c>
      <c r="N239" s="3">
        <f t="shared" si="59"/>
        <v>0.32332563510392609</v>
      </c>
    </row>
    <row r="240" spans="1:14" x14ac:dyDescent="0.2">
      <c r="A240" s="2">
        <v>40956</v>
      </c>
      <c r="B240">
        <v>262</v>
      </c>
      <c r="C240">
        <v>214</v>
      </c>
      <c r="D240">
        <v>198</v>
      </c>
      <c r="E240" s="3">
        <f t="shared" si="53"/>
        <v>9.4955489614243327E-2</v>
      </c>
      <c r="F240">
        <v>90</v>
      </c>
      <c r="G240">
        <v>64</v>
      </c>
      <c r="H240">
        <v>60</v>
      </c>
      <c r="I240" s="3">
        <f t="shared" si="54"/>
        <v>0.14018691588785046</v>
      </c>
      <c r="J240">
        <f t="shared" si="56"/>
        <v>352</v>
      </c>
      <c r="K240">
        <f t="shared" si="57"/>
        <v>278</v>
      </c>
      <c r="L240">
        <f t="shared" si="58"/>
        <v>258</v>
      </c>
      <c r="M240" s="3">
        <f t="shared" si="55"/>
        <v>0.10585585585585586</v>
      </c>
      <c r="N240" s="3">
        <f t="shared" si="59"/>
        <v>0.31306306306306309</v>
      </c>
    </row>
    <row r="241" spans="1:14" x14ac:dyDescent="0.2">
      <c r="A241" s="2">
        <v>40949</v>
      </c>
      <c r="B241">
        <v>249</v>
      </c>
      <c r="C241">
        <v>204</v>
      </c>
      <c r="D241">
        <v>192</v>
      </c>
      <c r="E241" s="3">
        <f t="shared" si="53"/>
        <v>8.8372093023255813E-2</v>
      </c>
      <c r="F241">
        <v>86</v>
      </c>
      <c r="G241">
        <v>71</v>
      </c>
      <c r="H241">
        <v>56</v>
      </c>
      <c r="I241" s="3">
        <f t="shared" si="54"/>
        <v>0.14084507042253522</v>
      </c>
      <c r="J241">
        <f t="shared" si="56"/>
        <v>335</v>
      </c>
      <c r="K241">
        <f t="shared" si="57"/>
        <v>275</v>
      </c>
      <c r="L241">
        <f t="shared" si="58"/>
        <v>248</v>
      </c>
      <c r="M241" s="3">
        <f t="shared" si="55"/>
        <v>0.10139860139860139</v>
      </c>
      <c r="N241" s="3">
        <f t="shared" si="59"/>
        <v>0.32051282051282054</v>
      </c>
    </row>
    <row r="242" spans="1:14" x14ac:dyDescent="0.2">
      <c r="A242" s="2">
        <v>40942</v>
      </c>
      <c r="B242">
        <v>267</v>
      </c>
      <c r="C242">
        <v>200</v>
      </c>
      <c r="D242">
        <v>208</v>
      </c>
      <c r="E242" s="3">
        <f t="shared" si="53"/>
        <v>8.7407407407407406E-2</v>
      </c>
      <c r="F242">
        <v>97</v>
      </c>
      <c r="G242">
        <v>58</v>
      </c>
      <c r="H242">
        <v>69</v>
      </c>
      <c r="I242" s="3">
        <f t="shared" si="54"/>
        <v>0.125</v>
      </c>
      <c r="J242">
        <f t="shared" si="56"/>
        <v>364</v>
      </c>
      <c r="K242">
        <f t="shared" si="57"/>
        <v>258</v>
      </c>
      <c r="L242">
        <f t="shared" si="58"/>
        <v>277</v>
      </c>
      <c r="M242" s="3">
        <f t="shared" si="55"/>
        <v>9.6774193548387094E-2</v>
      </c>
      <c r="N242" s="3">
        <f t="shared" si="59"/>
        <v>0.28698553948832034</v>
      </c>
    </row>
    <row r="243" spans="1:14" x14ac:dyDescent="0.2">
      <c r="A243" s="2">
        <v>40935</v>
      </c>
      <c r="B243">
        <v>258</v>
      </c>
      <c r="C243">
        <v>199</v>
      </c>
      <c r="D243">
        <v>223</v>
      </c>
      <c r="E243" s="3">
        <f t="shared" si="53"/>
        <v>5.1470588235294115E-2</v>
      </c>
      <c r="F243">
        <v>79</v>
      </c>
      <c r="G243">
        <v>56</v>
      </c>
      <c r="H243">
        <v>73</v>
      </c>
      <c r="I243" s="3">
        <f t="shared" si="54"/>
        <v>2.8846153846153848E-2</v>
      </c>
      <c r="J243">
        <f t="shared" si="56"/>
        <v>337</v>
      </c>
      <c r="K243">
        <f t="shared" si="57"/>
        <v>255</v>
      </c>
      <c r="L243">
        <f t="shared" si="58"/>
        <v>296</v>
      </c>
      <c r="M243" s="3">
        <f t="shared" si="55"/>
        <v>4.6171171171171171E-2</v>
      </c>
      <c r="N243" s="3">
        <f t="shared" si="59"/>
        <v>0.28716216216216217</v>
      </c>
    </row>
    <row r="244" spans="1:14" x14ac:dyDescent="0.2">
      <c r="A244" s="2">
        <v>40928</v>
      </c>
      <c r="B244">
        <v>250</v>
      </c>
      <c r="C244">
        <v>212</v>
      </c>
      <c r="D244">
        <v>226</v>
      </c>
      <c r="E244" s="3">
        <f t="shared" ref="E244:E276" si="60">(B244-D244)/SUM(B244:D244)</f>
        <v>3.4883720930232558E-2</v>
      </c>
      <c r="F244">
        <v>67</v>
      </c>
      <c r="G244">
        <v>64</v>
      </c>
      <c r="H244">
        <v>84</v>
      </c>
      <c r="I244" s="3">
        <f t="shared" ref="I244:I276" si="61">(F244-H244)/SUM(F244:H244)</f>
        <v>-7.9069767441860464E-2</v>
      </c>
      <c r="J244">
        <f t="shared" si="56"/>
        <v>317</v>
      </c>
      <c r="K244">
        <f t="shared" si="57"/>
        <v>276</v>
      </c>
      <c r="L244">
        <f t="shared" si="58"/>
        <v>310</v>
      </c>
      <c r="M244" s="3">
        <f t="shared" ref="M244:M276" si="62">(J244-L244)/SUM(J244:L244)</f>
        <v>7.7519379844961239E-3</v>
      </c>
      <c r="N244" s="3">
        <f t="shared" si="59"/>
        <v>0.30564784053156147</v>
      </c>
    </row>
    <row r="245" spans="1:14" x14ac:dyDescent="0.2">
      <c r="A245" s="2">
        <v>40921</v>
      </c>
      <c r="B245">
        <v>224</v>
      </c>
      <c r="C245">
        <v>202</v>
      </c>
      <c r="D245">
        <v>255</v>
      </c>
      <c r="E245" s="3">
        <f t="shared" si="60"/>
        <v>-4.552129221732746E-2</v>
      </c>
      <c r="F245">
        <v>81</v>
      </c>
      <c r="G245">
        <v>66</v>
      </c>
      <c r="H245">
        <v>71</v>
      </c>
      <c r="I245" s="3">
        <f t="shared" si="61"/>
        <v>4.5871559633027525E-2</v>
      </c>
      <c r="J245">
        <f t="shared" si="56"/>
        <v>305</v>
      </c>
      <c r="K245">
        <f t="shared" si="57"/>
        <v>268</v>
      </c>
      <c r="L245">
        <f t="shared" si="58"/>
        <v>326</v>
      </c>
      <c r="M245" s="3">
        <f t="shared" si="62"/>
        <v>-2.3359288097886542E-2</v>
      </c>
      <c r="N245" s="3">
        <f t="shared" si="59"/>
        <v>0.29810901001112344</v>
      </c>
    </row>
    <row r="246" spans="1:14" x14ac:dyDescent="0.2">
      <c r="A246" s="2">
        <v>40914</v>
      </c>
      <c r="B246">
        <v>192</v>
      </c>
      <c r="C246">
        <v>197</v>
      </c>
      <c r="D246">
        <v>247</v>
      </c>
      <c r="E246" s="3">
        <f t="shared" si="60"/>
        <v>-8.6477987421383642E-2</v>
      </c>
      <c r="F246">
        <v>52</v>
      </c>
      <c r="G246">
        <v>56</v>
      </c>
      <c r="H246">
        <v>79</v>
      </c>
      <c r="I246" s="3">
        <f t="shared" si="61"/>
        <v>-0.14438502673796791</v>
      </c>
      <c r="J246">
        <f t="shared" si="56"/>
        <v>244</v>
      </c>
      <c r="K246">
        <f t="shared" si="57"/>
        <v>253</v>
      </c>
      <c r="L246">
        <f t="shared" si="58"/>
        <v>326</v>
      </c>
      <c r="M246" s="3">
        <f t="shared" si="62"/>
        <v>-9.9635479951397321E-2</v>
      </c>
      <c r="N246" s="3">
        <f t="shared" si="59"/>
        <v>0.30741190765492105</v>
      </c>
    </row>
    <row r="247" spans="1:14" x14ac:dyDescent="0.2">
      <c r="A247" s="2">
        <v>40907</v>
      </c>
      <c r="B247">
        <v>184</v>
      </c>
      <c r="C247">
        <v>184</v>
      </c>
      <c r="D247">
        <v>253</v>
      </c>
      <c r="E247" s="3">
        <f t="shared" si="60"/>
        <v>-0.1111111111111111</v>
      </c>
      <c r="F247">
        <v>53</v>
      </c>
      <c r="G247">
        <v>48</v>
      </c>
      <c r="H247">
        <v>76</v>
      </c>
      <c r="I247" s="3">
        <f t="shared" si="61"/>
        <v>-0.12994350282485875</v>
      </c>
      <c r="J247">
        <f t="shared" si="56"/>
        <v>237</v>
      </c>
      <c r="K247">
        <f t="shared" si="57"/>
        <v>232</v>
      </c>
      <c r="L247">
        <f t="shared" si="58"/>
        <v>329</v>
      </c>
      <c r="M247" s="3">
        <f t="shared" si="62"/>
        <v>-0.11528822055137844</v>
      </c>
      <c r="N247" s="3">
        <f t="shared" si="59"/>
        <v>0.2907268170426065</v>
      </c>
    </row>
    <row r="248" spans="1:14" x14ac:dyDescent="0.2">
      <c r="A248" s="2">
        <v>40900</v>
      </c>
      <c r="B248">
        <v>157</v>
      </c>
      <c r="C248">
        <v>165</v>
      </c>
      <c r="D248">
        <v>235</v>
      </c>
      <c r="E248" s="3">
        <f t="shared" si="60"/>
        <v>-0.14003590664272891</v>
      </c>
      <c r="F248">
        <v>50</v>
      </c>
      <c r="G248">
        <v>42</v>
      </c>
      <c r="H248">
        <v>71</v>
      </c>
      <c r="I248" s="3">
        <f t="shared" si="61"/>
        <v>-0.12883435582822086</v>
      </c>
      <c r="J248">
        <f t="shared" si="56"/>
        <v>207</v>
      </c>
      <c r="K248">
        <f t="shared" si="57"/>
        <v>207</v>
      </c>
      <c r="L248">
        <f t="shared" si="58"/>
        <v>306</v>
      </c>
      <c r="M248" s="3">
        <f t="shared" si="62"/>
        <v>-0.13750000000000001</v>
      </c>
      <c r="N248" s="3">
        <f t="shared" si="59"/>
        <v>0.28749999999999998</v>
      </c>
    </row>
    <row r="249" spans="1:14" x14ac:dyDescent="0.2">
      <c r="A249" s="2">
        <v>40893</v>
      </c>
      <c r="B249">
        <v>166</v>
      </c>
      <c r="C249">
        <v>208</v>
      </c>
      <c r="D249">
        <v>285</v>
      </c>
      <c r="E249" s="3">
        <f t="shared" si="60"/>
        <v>-0.18057663125948406</v>
      </c>
      <c r="F249">
        <v>57</v>
      </c>
      <c r="G249">
        <v>69</v>
      </c>
      <c r="H249">
        <v>97</v>
      </c>
      <c r="I249" s="3">
        <f t="shared" si="61"/>
        <v>-0.17937219730941703</v>
      </c>
      <c r="J249">
        <f t="shared" si="56"/>
        <v>223</v>
      </c>
      <c r="K249">
        <f t="shared" si="57"/>
        <v>277</v>
      </c>
      <c r="L249">
        <f t="shared" si="58"/>
        <v>382</v>
      </c>
      <c r="M249" s="3">
        <f t="shared" si="62"/>
        <v>-0.18027210884353742</v>
      </c>
      <c r="N249" s="3">
        <f t="shared" si="59"/>
        <v>0.31405895691609975</v>
      </c>
    </row>
    <row r="250" spans="1:14" x14ac:dyDescent="0.2">
      <c r="A250" s="2">
        <v>40886</v>
      </c>
      <c r="B250">
        <v>179</v>
      </c>
      <c r="C250">
        <v>222</v>
      </c>
      <c r="D250">
        <v>286</v>
      </c>
      <c r="E250" s="3">
        <f t="shared" si="60"/>
        <v>-0.15574963609898107</v>
      </c>
      <c r="F250">
        <v>58</v>
      </c>
      <c r="G250">
        <v>64</v>
      </c>
      <c r="H250">
        <v>92</v>
      </c>
      <c r="I250" s="3">
        <f t="shared" si="61"/>
        <v>-0.15887850467289719</v>
      </c>
      <c r="J250">
        <f t="shared" si="56"/>
        <v>237</v>
      </c>
      <c r="K250">
        <f t="shared" si="57"/>
        <v>286</v>
      </c>
      <c r="L250">
        <f t="shared" si="58"/>
        <v>378</v>
      </c>
      <c r="M250" s="3">
        <f t="shared" si="62"/>
        <v>-0.15649278579356271</v>
      </c>
      <c r="N250" s="3">
        <f t="shared" si="59"/>
        <v>0.31742508324084351</v>
      </c>
    </row>
    <row r="251" spans="1:14" x14ac:dyDescent="0.2">
      <c r="A251" s="2">
        <v>40879</v>
      </c>
      <c r="B251">
        <v>174</v>
      </c>
      <c r="C251">
        <v>216</v>
      </c>
      <c r="D251">
        <v>287</v>
      </c>
      <c r="E251" s="3">
        <f t="shared" si="60"/>
        <v>-0.16691285081240767</v>
      </c>
      <c r="F251">
        <v>56</v>
      </c>
      <c r="G251">
        <v>57</v>
      </c>
      <c r="H251">
        <v>90</v>
      </c>
      <c r="I251" s="3">
        <f t="shared" si="61"/>
        <v>-0.16748768472906403</v>
      </c>
      <c r="J251">
        <f t="shared" si="56"/>
        <v>230</v>
      </c>
      <c r="K251">
        <f t="shared" si="57"/>
        <v>273</v>
      </c>
      <c r="L251">
        <f t="shared" si="58"/>
        <v>377</v>
      </c>
      <c r="M251" s="3">
        <f t="shared" si="62"/>
        <v>-0.16704545454545455</v>
      </c>
      <c r="N251" s="3">
        <f t="shared" si="59"/>
        <v>0.31022727272727274</v>
      </c>
    </row>
    <row r="252" spans="1:14" x14ac:dyDescent="0.2">
      <c r="A252" s="2">
        <v>40872</v>
      </c>
      <c r="B252">
        <v>198</v>
      </c>
      <c r="C252">
        <v>185</v>
      </c>
      <c r="D252">
        <v>298</v>
      </c>
      <c r="E252" s="3">
        <f t="shared" si="60"/>
        <v>-0.14684287812041116</v>
      </c>
      <c r="F252">
        <v>68</v>
      </c>
      <c r="G252">
        <v>72</v>
      </c>
      <c r="H252">
        <v>87</v>
      </c>
      <c r="I252" s="3">
        <f t="shared" si="61"/>
        <v>-8.3700440528634359E-2</v>
      </c>
      <c r="J252">
        <f t="shared" si="56"/>
        <v>266</v>
      </c>
      <c r="K252">
        <f t="shared" si="57"/>
        <v>257</v>
      </c>
      <c r="L252">
        <f t="shared" si="58"/>
        <v>385</v>
      </c>
      <c r="M252" s="3">
        <f t="shared" si="62"/>
        <v>-0.13105726872246695</v>
      </c>
      <c r="N252" s="3">
        <f t="shared" si="59"/>
        <v>0.28303964757709249</v>
      </c>
    </row>
    <row r="253" spans="1:14" x14ac:dyDescent="0.2">
      <c r="A253" s="2">
        <v>40865</v>
      </c>
      <c r="B253">
        <v>192</v>
      </c>
      <c r="C253">
        <v>214</v>
      </c>
      <c r="D253">
        <v>297</v>
      </c>
      <c r="E253" s="3">
        <f t="shared" si="60"/>
        <v>-0.14935988620199148</v>
      </c>
      <c r="F253">
        <v>69</v>
      </c>
      <c r="G253">
        <v>60</v>
      </c>
      <c r="H253">
        <v>97</v>
      </c>
      <c r="I253" s="3">
        <f t="shared" si="61"/>
        <v>-0.12389380530973451</v>
      </c>
      <c r="J253">
        <f t="shared" si="56"/>
        <v>261</v>
      </c>
      <c r="K253">
        <f t="shared" si="57"/>
        <v>274</v>
      </c>
      <c r="L253">
        <f t="shared" si="58"/>
        <v>394</v>
      </c>
      <c r="M253" s="3">
        <f t="shared" si="62"/>
        <v>-0.14316469321851452</v>
      </c>
      <c r="N253" s="3">
        <f t="shared" si="59"/>
        <v>0.29494079655543598</v>
      </c>
    </row>
    <row r="254" spans="1:14" x14ac:dyDescent="0.2">
      <c r="A254" s="2">
        <v>40858</v>
      </c>
      <c r="B254">
        <v>194</v>
      </c>
      <c r="C254">
        <v>211</v>
      </c>
      <c r="D254">
        <v>292</v>
      </c>
      <c r="E254" s="3">
        <f t="shared" si="60"/>
        <v>-0.14060258249641319</v>
      </c>
      <c r="F254">
        <v>54</v>
      </c>
      <c r="G254">
        <v>57</v>
      </c>
      <c r="H254">
        <v>101</v>
      </c>
      <c r="I254" s="3">
        <f t="shared" si="61"/>
        <v>-0.22169811320754718</v>
      </c>
      <c r="J254">
        <f t="shared" si="56"/>
        <v>248</v>
      </c>
      <c r="K254">
        <f t="shared" si="57"/>
        <v>268</v>
      </c>
      <c r="L254">
        <f t="shared" si="58"/>
        <v>393</v>
      </c>
      <c r="M254" s="3">
        <f t="shared" si="62"/>
        <v>-0.15951595159515952</v>
      </c>
      <c r="N254" s="3">
        <f t="shared" si="59"/>
        <v>0.29482948294829481</v>
      </c>
    </row>
    <row r="255" spans="1:14" x14ac:dyDescent="0.2">
      <c r="A255" s="2">
        <v>40851</v>
      </c>
      <c r="B255">
        <v>193</v>
      </c>
      <c r="C255">
        <v>205</v>
      </c>
      <c r="D255">
        <v>256</v>
      </c>
      <c r="E255" s="3">
        <f t="shared" si="60"/>
        <v>-9.6330275229357804E-2</v>
      </c>
      <c r="F255">
        <v>47</v>
      </c>
      <c r="G255">
        <v>62</v>
      </c>
      <c r="H255">
        <v>90</v>
      </c>
      <c r="I255" s="3">
        <f t="shared" si="61"/>
        <v>-0.21608040201005024</v>
      </c>
      <c r="J255">
        <f t="shared" si="56"/>
        <v>240</v>
      </c>
      <c r="K255">
        <f t="shared" si="57"/>
        <v>267</v>
      </c>
      <c r="L255">
        <f t="shared" si="58"/>
        <v>346</v>
      </c>
      <c r="M255" s="3">
        <f t="shared" si="62"/>
        <v>-0.1242672919109027</v>
      </c>
      <c r="N255" s="3">
        <f t="shared" si="59"/>
        <v>0.31301289566236812</v>
      </c>
    </row>
    <row r="256" spans="1:14" x14ac:dyDescent="0.2">
      <c r="A256" s="2">
        <v>40844</v>
      </c>
      <c r="B256">
        <v>201</v>
      </c>
      <c r="C256">
        <v>206</v>
      </c>
      <c r="D256">
        <v>246</v>
      </c>
      <c r="E256" s="3">
        <f t="shared" si="60"/>
        <v>-6.8912710566615618E-2</v>
      </c>
      <c r="F256">
        <v>57</v>
      </c>
      <c r="G256">
        <v>57</v>
      </c>
      <c r="H256">
        <v>89</v>
      </c>
      <c r="I256" s="3">
        <f t="shared" si="61"/>
        <v>-0.15763546798029557</v>
      </c>
      <c r="J256">
        <f t="shared" si="56"/>
        <v>258</v>
      </c>
      <c r="K256">
        <f t="shared" si="57"/>
        <v>263</v>
      </c>
      <c r="L256">
        <f t="shared" si="58"/>
        <v>335</v>
      </c>
      <c r="M256" s="3">
        <f t="shared" si="62"/>
        <v>-8.9953271028037379E-2</v>
      </c>
      <c r="N256" s="3">
        <f t="shared" si="59"/>
        <v>0.30724299065420563</v>
      </c>
    </row>
    <row r="257" spans="1:14" x14ac:dyDescent="0.2">
      <c r="A257" s="2">
        <v>40837</v>
      </c>
      <c r="B257">
        <v>267</v>
      </c>
      <c r="C257">
        <v>182</v>
      </c>
      <c r="D257">
        <v>261</v>
      </c>
      <c r="E257" s="3">
        <f t="shared" si="60"/>
        <v>8.4507042253521118E-3</v>
      </c>
      <c r="F257">
        <v>64</v>
      </c>
      <c r="G257">
        <v>65</v>
      </c>
      <c r="H257">
        <v>83</v>
      </c>
      <c r="I257" s="3">
        <f t="shared" si="61"/>
        <v>-8.9622641509433956E-2</v>
      </c>
      <c r="J257">
        <f t="shared" si="56"/>
        <v>331</v>
      </c>
      <c r="K257">
        <f t="shared" si="57"/>
        <v>247</v>
      </c>
      <c r="L257">
        <f t="shared" si="58"/>
        <v>344</v>
      </c>
      <c r="M257" s="3">
        <f t="shared" si="62"/>
        <v>-1.4099783080260303E-2</v>
      </c>
      <c r="N257" s="3">
        <f t="shared" si="59"/>
        <v>0.26789587852494579</v>
      </c>
    </row>
    <row r="258" spans="1:14" x14ac:dyDescent="0.2">
      <c r="A258" s="2">
        <v>40830</v>
      </c>
      <c r="B258">
        <v>201</v>
      </c>
      <c r="C258">
        <v>204</v>
      </c>
      <c r="D258">
        <v>233</v>
      </c>
      <c r="E258" s="3">
        <f t="shared" si="60"/>
        <v>-5.0156739811912224E-2</v>
      </c>
      <c r="F258">
        <v>61</v>
      </c>
      <c r="G258">
        <v>59</v>
      </c>
      <c r="H258">
        <v>74</v>
      </c>
      <c r="I258" s="3">
        <f t="shared" si="61"/>
        <v>-6.7010309278350513E-2</v>
      </c>
      <c r="J258">
        <f t="shared" si="56"/>
        <v>262</v>
      </c>
      <c r="K258">
        <f t="shared" si="57"/>
        <v>263</v>
      </c>
      <c r="L258">
        <f t="shared" si="58"/>
        <v>307</v>
      </c>
      <c r="M258" s="3">
        <f t="shared" si="62"/>
        <v>-5.4086538461538464E-2</v>
      </c>
      <c r="N258" s="3">
        <f t="shared" si="59"/>
        <v>0.31610576923076922</v>
      </c>
    </row>
    <row r="259" spans="1:14" x14ac:dyDescent="0.2">
      <c r="A259" s="2">
        <v>40823</v>
      </c>
      <c r="B259">
        <v>230</v>
      </c>
      <c r="C259">
        <v>200</v>
      </c>
      <c r="D259">
        <v>229</v>
      </c>
      <c r="E259" s="3">
        <f t="shared" si="60"/>
        <v>1.5174506828528073E-3</v>
      </c>
      <c r="F259">
        <v>73</v>
      </c>
      <c r="G259">
        <v>59</v>
      </c>
      <c r="H259">
        <v>74</v>
      </c>
      <c r="I259" s="3">
        <f t="shared" si="61"/>
        <v>-4.8543689320388345E-3</v>
      </c>
      <c r="J259">
        <f t="shared" si="56"/>
        <v>303</v>
      </c>
      <c r="K259">
        <f t="shared" si="57"/>
        <v>259</v>
      </c>
      <c r="L259">
        <f t="shared" si="58"/>
        <v>303</v>
      </c>
      <c r="M259" s="3">
        <f t="shared" si="62"/>
        <v>0</v>
      </c>
      <c r="N259" s="3">
        <f t="shared" si="59"/>
        <v>0.29942196531791909</v>
      </c>
    </row>
    <row r="260" spans="1:14" x14ac:dyDescent="0.2">
      <c r="A260" s="2">
        <v>40816</v>
      </c>
      <c r="B260">
        <v>214</v>
      </c>
      <c r="C260">
        <v>209</v>
      </c>
      <c r="D260">
        <v>218</v>
      </c>
      <c r="E260" s="3">
        <f t="shared" si="60"/>
        <v>-6.2402496099843996E-3</v>
      </c>
      <c r="F260">
        <v>72</v>
      </c>
      <c r="G260">
        <v>62</v>
      </c>
      <c r="H260">
        <v>74</v>
      </c>
      <c r="I260" s="3">
        <f t="shared" si="61"/>
        <v>-9.6153846153846159E-3</v>
      </c>
      <c r="J260">
        <f t="shared" si="56"/>
        <v>286</v>
      </c>
      <c r="K260">
        <f t="shared" si="57"/>
        <v>271</v>
      </c>
      <c r="L260">
        <f t="shared" si="58"/>
        <v>292</v>
      </c>
      <c r="M260" s="3">
        <f t="shared" si="62"/>
        <v>-7.0671378091872791E-3</v>
      </c>
      <c r="N260" s="3">
        <f t="shared" si="59"/>
        <v>0.31919905771495877</v>
      </c>
    </row>
    <row r="261" spans="1:14" x14ac:dyDescent="0.2">
      <c r="A261" s="2">
        <v>40809</v>
      </c>
      <c r="B261">
        <v>230</v>
      </c>
      <c r="C261">
        <v>194</v>
      </c>
      <c r="D261">
        <v>222</v>
      </c>
      <c r="E261" s="3">
        <f t="shared" si="60"/>
        <v>1.238390092879257E-2</v>
      </c>
      <c r="F261">
        <v>74</v>
      </c>
      <c r="G261">
        <v>73</v>
      </c>
      <c r="H261">
        <v>70</v>
      </c>
      <c r="I261" s="3">
        <f t="shared" si="61"/>
        <v>1.8433179723502304E-2</v>
      </c>
      <c r="J261">
        <f t="shared" si="56"/>
        <v>304</v>
      </c>
      <c r="K261">
        <f t="shared" si="57"/>
        <v>267</v>
      </c>
      <c r="L261">
        <f t="shared" si="58"/>
        <v>292</v>
      </c>
      <c r="M261" s="3">
        <f t="shared" si="62"/>
        <v>1.3904982618771726E-2</v>
      </c>
      <c r="N261" s="3">
        <f t="shared" si="59"/>
        <v>0.30938586326767092</v>
      </c>
    </row>
    <row r="262" spans="1:14" x14ac:dyDescent="0.2">
      <c r="A262" s="2">
        <v>40802</v>
      </c>
      <c r="B262">
        <v>221</v>
      </c>
      <c r="C262">
        <v>184</v>
      </c>
      <c r="D262">
        <v>245</v>
      </c>
      <c r="E262" s="3">
        <f t="shared" si="60"/>
        <v>-3.6923076923076927E-2</v>
      </c>
      <c r="F262">
        <v>66</v>
      </c>
      <c r="G262">
        <v>55</v>
      </c>
      <c r="H262">
        <v>80</v>
      </c>
      <c r="I262" s="3">
        <f t="shared" si="61"/>
        <v>-6.965174129353234E-2</v>
      </c>
      <c r="J262">
        <f t="shared" si="56"/>
        <v>287</v>
      </c>
      <c r="K262">
        <f t="shared" si="57"/>
        <v>239</v>
      </c>
      <c r="L262">
        <f t="shared" si="58"/>
        <v>325</v>
      </c>
      <c r="M262" s="3">
        <f t="shared" si="62"/>
        <v>-4.465334900117509E-2</v>
      </c>
      <c r="N262" s="3">
        <f t="shared" si="59"/>
        <v>0.2808460634547591</v>
      </c>
    </row>
    <row r="263" spans="1:14" x14ac:dyDescent="0.2">
      <c r="A263" s="2">
        <v>40795</v>
      </c>
      <c r="B263">
        <v>221</v>
      </c>
      <c r="C263">
        <v>205</v>
      </c>
      <c r="D263">
        <v>216</v>
      </c>
      <c r="E263" s="3">
        <f t="shared" si="60"/>
        <v>7.7881619937694704E-3</v>
      </c>
      <c r="F263">
        <v>70</v>
      </c>
      <c r="G263">
        <v>65</v>
      </c>
      <c r="H263">
        <v>66</v>
      </c>
      <c r="I263" s="3">
        <f t="shared" si="61"/>
        <v>1.9900497512437811E-2</v>
      </c>
      <c r="J263">
        <f t="shared" si="56"/>
        <v>291</v>
      </c>
      <c r="K263">
        <f t="shared" si="57"/>
        <v>270</v>
      </c>
      <c r="L263">
        <f t="shared" si="58"/>
        <v>282</v>
      </c>
      <c r="M263" s="3">
        <f t="shared" si="62"/>
        <v>1.0676156583629894E-2</v>
      </c>
      <c r="N263" s="3">
        <f t="shared" si="59"/>
        <v>0.32028469750889682</v>
      </c>
    </row>
    <row r="264" spans="1:14" x14ac:dyDescent="0.2">
      <c r="A264" s="2">
        <v>40788</v>
      </c>
      <c r="B264">
        <v>228</v>
      </c>
      <c r="C264">
        <v>194</v>
      </c>
      <c r="D264">
        <v>252</v>
      </c>
      <c r="E264" s="3">
        <f t="shared" si="60"/>
        <v>-3.5608308605341248E-2</v>
      </c>
      <c r="F264">
        <v>81</v>
      </c>
      <c r="G264">
        <v>70</v>
      </c>
      <c r="H264">
        <v>76</v>
      </c>
      <c r="I264" s="3">
        <f t="shared" si="61"/>
        <v>2.2026431718061675E-2</v>
      </c>
      <c r="J264">
        <f t="shared" si="56"/>
        <v>309</v>
      </c>
      <c r="K264">
        <f t="shared" si="57"/>
        <v>264</v>
      </c>
      <c r="L264">
        <f t="shared" si="58"/>
        <v>328</v>
      </c>
      <c r="M264" s="3">
        <f t="shared" si="62"/>
        <v>-2.1087680355160933E-2</v>
      </c>
      <c r="N264" s="3">
        <f t="shared" si="59"/>
        <v>0.293007769145394</v>
      </c>
    </row>
    <row r="265" spans="1:14" x14ac:dyDescent="0.2">
      <c r="A265" s="2">
        <v>40781</v>
      </c>
      <c r="B265">
        <v>204</v>
      </c>
      <c r="C265">
        <v>193</v>
      </c>
      <c r="D265">
        <v>234</v>
      </c>
      <c r="E265" s="3">
        <f t="shared" si="60"/>
        <v>-4.7543581616481777E-2</v>
      </c>
      <c r="F265">
        <v>70</v>
      </c>
      <c r="G265">
        <v>69</v>
      </c>
      <c r="H265">
        <v>66</v>
      </c>
      <c r="I265" s="3">
        <f t="shared" si="61"/>
        <v>1.9512195121951219E-2</v>
      </c>
      <c r="J265">
        <f t="shared" si="56"/>
        <v>274</v>
      </c>
      <c r="K265">
        <f t="shared" si="57"/>
        <v>262</v>
      </c>
      <c r="L265">
        <f t="shared" si="58"/>
        <v>300</v>
      </c>
      <c r="M265" s="3">
        <f t="shared" si="62"/>
        <v>-3.1100478468899521E-2</v>
      </c>
      <c r="N265" s="3">
        <f t="shared" si="59"/>
        <v>0.3133971291866029</v>
      </c>
    </row>
    <row r="266" spans="1:14" x14ac:dyDescent="0.2">
      <c r="A266" s="2">
        <v>40774</v>
      </c>
      <c r="B266">
        <v>228</v>
      </c>
      <c r="C266">
        <v>201</v>
      </c>
      <c r="D266">
        <v>238</v>
      </c>
      <c r="E266" s="3">
        <f t="shared" si="60"/>
        <v>-1.4992503748125937E-2</v>
      </c>
      <c r="F266">
        <v>72</v>
      </c>
      <c r="G266">
        <v>61</v>
      </c>
      <c r="H266">
        <v>64</v>
      </c>
      <c r="I266" s="3">
        <f t="shared" si="61"/>
        <v>4.060913705583756E-2</v>
      </c>
      <c r="J266">
        <f t="shared" si="56"/>
        <v>300</v>
      </c>
      <c r="K266">
        <f t="shared" si="57"/>
        <v>262</v>
      </c>
      <c r="L266">
        <f t="shared" si="58"/>
        <v>302</v>
      </c>
      <c r="M266" s="3">
        <f t="shared" si="62"/>
        <v>-2.3148148148148147E-3</v>
      </c>
      <c r="N266" s="3">
        <f t="shared" si="59"/>
        <v>0.30324074074074076</v>
      </c>
    </row>
    <row r="267" spans="1:14" x14ac:dyDescent="0.2">
      <c r="A267" s="2">
        <v>40767</v>
      </c>
      <c r="B267">
        <v>237</v>
      </c>
      <c r="C267">
        <v>201</v>
      </c>
      <c r="D267">
        <v>247</v>
      </c>
      <c r="E267" s="3">
        <f t="shared" si="60"/>
        <v>-1.4598540145985401E-2</v>
      </c>
      <c r="F267">
        <v>54</v>
      </c>
      <c r="G267">
        <v>66</v>
      </c>
      <c r="H267">
        <v>75</v>
      </c>
      <c r="I267" s="3">
        <f t="shared" si="61"/>
        <v>-0.1076923076923077</v>
      </c>
      <c r="J267">
        <f t="shared" si="56"/>
        <v>291</v>
      </c>
      <c r="K267">
        <f t="shared" si="57"/>
        <v>267</v>
      </c>
      <c r="L267">
        <f t="shared" si="58"/>
        <v>322</v>
      </c>
      <c r="M267" s="3">
        <f t="shared" si="62"/>
        <v>-3.5227272727272725E-2</v>
      </c>
      <c r="N267" s="3">
        <f t="shared" si="59"/>
        <v>0.30340909090909091</v>
      </c>
    </row>
    <row r="268" spans="1:14" x14ac:dyDescent="0.2">
      <c r="A268" s="2">
        <v>40760</v>
      </c>
      <c r="B268">
        <v>216</v>
      </c>
      <c r="C268">
        <v>160</v>
      </c>
      <c r="D268">
        <v>215</v>
      </c>
      <c r="E268" s="3">
        <f t="shared" si="60"/>
        <v>1.6920473773265651E-3</v>
      </c>
      <c r="F268">
        <v>68</v>
      </c>
      <c r="G268">
        <v>47</v>
      </c>
      <c r="H268">
        <v>60</v>
      </c>
      <c r="I268" s="3">
        <f t="shared" si="61"/>
        <v>4.5714285714285714E-2</v>
      </c>
      <c r="J268">
        <f t="shared" si="56"/>
        <v>284</v>
      </c>
      <c r="K268">
        <f t="shared" si="57"/>
        <v>207</v>
      </c>
      <c r="L268">
        <f t="shared" si="58"/>
        <v>275</v>
      </c>
      <c r="M268" s="3">
        <f t="shared" si="62"/>
        <v>1.1749347258485639E-2</v>
      </c>
      <c r="N268" s="3">
        <f t="shared" si="59"/>
        <v>0.27023498694516973</v>
      </c>
    </row>
    <row r="269" spans="1:14" x14ac:dyDescent="0.2">
      <c r="A269" s="2">
        <v>40753</v>
      </c>
      <c r="B269">
        <v>213</v>
      </c>
      <c r="C269">
        <v>188</v>
      </c>
      <c r="D269">
        <v>197</v>
      </c>
      <c r="E269" s="3">
        <f t="shared" si="60"/>
        <v>2.6755852842809364E-2</v>
      </c>
      <c r="F269">
        <v>66</v>
      </c>
      <c r="G269">
        <v>49</v>
      </c>
      <c r="H269">
        <v>65</v>
      </c>
      <c r="I269" s="3">
        <f t="shared" si="61"/>
        <v>5.5555555555555558E-3</v>
      </c>
      <c r="J269">
        <f t="shared" si="56"/>
        <v>279</v>
      </c>
      <c r="K269">
        <f t="shared" si="57"/>
        <v>237</v>
      </c>
      <c r="L269">
        <f t="shared" si="58"/>
        <v>262</v>
      </c>
      <c r="M269" s="3">
        <f t="shared" si="62"/>
        <v>2.1850899742930592E-2</v>
      </c>
      <c r="N269" s="3">
        <f t="shared" si="59"/>
        <v>0.30462724935732649</v>
      </c>
    </row>
    <row r="270" spans="1:14" x14ac:dyDescent="0.2">
      <c r="A270" s="2">
        <v>40746</v>
      </c>
      <c r="B270">
        <v>232</v>
      </c>
      <c r="C270">
        <v>166</v>
      </c>
      <c r="D270">
        <v>194</v>
      </c>
      <c r="E270" s="3">
        <f t="shared" si="60"/>
        <v>6.4189189189189186E-2</v>
      </c>
      <c r="F270">
        <v>77</v>
      </c>
      <c r="G270">
        <v>47</v>
      </c>
      <c r="H270">
        <v>59</v>
      </c>
      <c r="I270" s="3">
        <f t="shared" si="61"/>
        <v>9.8360655737704916E-2</v>
      </c>
      <c r="J270">
        <f t="shared" si="56"/>
        <v>309</v>
      </c>
      <c r="K270">
        <f t="shared" si="57"/>
        <v>213</v>
      </c>
      <c r="L270">
        <f t="shared" si="58"/>
        <v>253</v>
      </c>
      <c r="M270" s="3">
        <f t="shared" si="62"/>
        <v>7.2258064516129039E-2</v>
      </c>
      <c r="N270" s="3">
        <f t="shared" si="59"/>
        <v>0.27483870967741936</v>
      </c>
    </row>
    <row r="271" spans="1:14" x14ac:dyDescent="0.2">
      <c r="A271" s="2">
        <v>40739</v>
      </c>
      <c r="B271">
        <v>241</v>
      </c>
      <c r="C271">
        <v>169</v>
      </c>
      <c r="D271">
        <v>191</v>
      </c>
      <c r="E271" s="3">
        <f t="shared" si="60"/>
        <v>8.3194675540765387E-2</v>
      </c>
      <c r="F271">
        <v>81</v>
      </c>
      <c r="G271">
        <v>48</v>
      </c>
      <c r="H271">
        <v>51</v>
      </c>
      <c r="I271" s="3">
        <f t="shared" si="61"/>
        <v>0.16666666666666666</v>
      </c>
      <c r="J271">
        <f t="shared" ref="J271:J303" si="63">B271+F271</f>
        <v>322</v>
      </c>
      <c r="K271">
        <f t="shared" ref="K271:K303" si="64">C271+G271</f>
        <v>217</v>
      </c>
      <c r="L271">
        <f t="shared" ref="L271:L303" si="65">D271+H271</f>
        <v>242</v>
      </c>
      <c r="M271" s="3">
        <f t="shared" si="62"/>
        <v>0.10243277848911651</v>
      </c>
      <c r="N271" s="3">
        <f t="shared" ref="N271:N303" si="66">K271/SUM(J271:L271)</f>
        <v>0.27784891165172854</v>
      </c>
    </row>
    <row r="272" spans="1:14" x14ac:dyDescent="0.2">
      <c r="A272" s="2">
        <v>40732</v>
      </c>
      <c r="B272">
        <v>247</v>
      </c>
      <c r="C272">
        <v>183</v>
      </c>
      <c r="D272">
        <v>179</v>
      </c>
      <c r="E272" s="3">
        <f t="shared" si="60"/>
        <v>0.1116584564860427</v>
      </c>
      <c r="F272">
        <v>79</v>
      </c>
      <c r="G272">
        <v>49</v>
      </c>
      <c r="H272">
        <v>57</v>
      </c>
      <c r="I272" s="3">
        <f t="shared" si="61"/>
        <v>0.11891891891891893</v>
      </c>
      <c r="J272">
        <f t="shared" si="63"/>
        <v>326</v>
      </c>
      <c r="K272">
        <f t="shared" si="64"/>
        <v>232</v>
      </c>
      <c r="L272">
        <f t="shared" si="65"/>
        <v>236</v>
      </c>
      <c r="M272" s="3">
        <f t="shared" si="62"/>
        <v>0.11335012594458438</v>
      </c>
      <c r="N272" s="3">
        <f t="shared" si="66"/>
        <v>0.29219143576826195</v>
      </c>
    </row>
    <row r="273" spans="1:14" x14ac:dyDescent="0.2">
      <c r="A273" s="2">
        <v>40725</v>
      </c>
      <c r="B273">
        <v>271</v>
      </c>
      <c r="C273">
        <v>201</v>
      </c>
      <c r="D273">
        <v>200</v>
      </c>
      <c r="E273" s="3">
        <f t="shared" si="60"/>
        <v>0.1056547619047619</v>
      </c>
      <c r="F273">
        <v>82</v>
      </c>
      <c r="G273">
        <v>53</v>
      </c>
      <c r="H273">
        <v>63</v>
      </c>
      <c r="I273" s="3">
        <f t="shared" si="61"/>
        <v>9.5959595959595953E-2</v>
      </c>
      <c r="J273">
        <f t="shared" si="63"/>
        <v>353</v>
      </c>
      <c r="K273">
        <f t="shared" si="64"/>
        <v>254</v>
      </c>
      <c r="L273">
        <f t="shared" si="65"/>
        <v>263</v>
      </c>
      <c r="M273" s="3">
        <f t="shared" si="62"/>
        <v>0.10344827586206896</v>
      </c>
      <c r="N273" s="3">
        <f t="shared" si="66"/>
        <v>0.29195402298850576</v>
      </c>
    </row>
    <row r="274" spans="1:14" x14ac:dyDescent="0.2">
      <c r="A274" s="2">
        <v>40718</v>
      </c>
      <c r="B274">
        <v>226</v>
      </c>
      <c r="C274">
        <v>161</v>
      </c>
      <c r="D274">
        <v>183</v>
      </c>
      <c r="E274" s="3">
        <f t="shared" si="60"/>
        <v>7.5438596491228069E-2</v>
      </c>
      <c r="F274">
        <v>67</v>
      </c>
      <c r="G274">
        <v>44</v>
      </c>
      <c r="H274">
        <v>54</v>
      </c>
      <c r="I274" s="3">
        <f t="shared" si="61"/>
        <v>7.8787878787878782E-2</v>
      </c>
      <c r="J274">
        <f t="shared" si="63"/>
        <v>293</v>
      </c>
      <c r="K274">
        <f t="shared" si="64"/>
        <v>205</v>
      </c>
      <c r="L274">
        <f t="shared" si="65"/>
        <v>237</v>
      </c>
      <c r="M274" s="3">
        <f t="shared" si="62"/>
        <v>7.6190476190476197E-2</v>
      </c>
      <c r="N274" s="3">
        <f t="shared" si="66"/>
        <v>0.27891156462585032</v>
      </c>
    </row>
    <row r="275" spans="1:14" x14ac:dyDescent="0.2">
      <c r="A275" s="2">
        <v>40711</v>
      </c>
      <c r="B275">
        <v>237</v>
      </c>
      <c r="C275">
        <v>194</v>
      </c>
      <c r="D275">
        <v>166</v>
      </c>
      <c r="E275" s="3">
        <f t="shared" si="60"/>
        <v>0.11892797319932999</v>
      </c>
      <c r="F275">
        <v>73</v>
      </c>
      <c r="G275">
        <v>58</v>
      </c>
      <c r="H275">
        <v>56</v>
      </c>
      <c r="I275" s="3">
        <f t="shared" si="61"/>
        <v>9.0909090909090912E-2</v>
      </c>
      <c r="J275">
        <f t="shared" si="63"/>
        <v>310</v>
      </c>
      <c r="K275">
        <f t="shared" si="64"/>
        <v>252</v>
      </c>
      <c r="L275">
        <f t="shared" si="65"/>
        <v>222</v>
      </c>
      <c r="M275" s="3">
        <f t="shared" si="62"/>
        <v>0.11224489795918367</v>
      </c>
      <c r="N275" s="3">
        <f t="shared" si="66"/>
        <v>0.32142857142857145</v>
      </c>
    </row>
    <row r="276" spans="1:14" x14ac:dyDescent="0.2">
      <c r="A276" s="2">
        <v>40704</v>
      </c>
      <c r="B276">
        <v>259</v>
      </c>
      <c r="C276">
        <v>176</v>
      </c>
      <c r="D276">
        <v>167</v>
      </c>
      <c r="E276" s="3">
        <f t="shared" si="60"/>
        <v>0.15282392026578073</v>
      </c>
      <c r="F276">
        <v>89</v>
      </c>
      <c r="G276">
        <v>53</v>
      </c>
      <c r="H276">
        <v>51</v>
      </c>
      <c r="I276" s="3">
        <f t="shared" si="61"/>
        <v>0.19689119170984457</v>
      </c>
      <c r="J276">
        <f t="shared" si="63"/>
        <v>348</v>
      </c>
      <c r="K276">
        <f t="shared" si="64"/>
        <v>229</v>
      </c>
      <c r="L276">
        <f t="shared" si="65"/>
        <v>218</v>
      </c>
      <c r="M276" s="3">
        <f t="shared" si="62"/>
        <v>0.16352201257861634</v>
      </c>
      <c r="N276" s="3">
        <f t="shared" si="66"/>
        <v>0.2880503144654088</v>
      </c>
    </row>
    <row r="277" spans="1:14" x14ac:dyDescent="0.2">
      <c r="A277" s="2">
        <v>40697</v>
      </c>
      <c r="B277">
        <v>211</v>
      </c>
      <c r="C277">
        <v>202</v>
      </c>
      <c r="D277">
        <v>156</v>
      </c>
      <c r="E277" s="3">
        <f t="shared" ref="E277:E309" si="67">(B277-D277)/SUM(B277:D277)</f>
        <v>9.6660808435852369E-2</v>
      </c>
      <c r="F277">
        <v>77</v>
      </c>
      <c r="G277">
        <v>46</v>
      </c>
      <c r="H277">
        <v>49</v>
      </c>
      <c r="I277" s="3">
        <f t="shared" ref="I277:I309" si="68">(F277-H277)/SUM(F277:H277)</f>
        <v>0.16279069767441862</v>
      </c>
      <c r="J277">
        <f t="shared" si="63"/>
        <v>288</v>
      </c>
      <c r="K277">
        <f t="shared" si="64"/>
        <v>248</v>
      </c>
      <c r="L277">
        <f t="shared" si="65"/>
        <v>205</v>
      </c>
      <c r="M277" s="3">
        <f t="shared" ref="M277:M309" si="69">(J277-L277)/SUM(J277:L277)</f>
        <v>0.11201079622132254</v>
      </c>
      <c r="N277" s="3">
        <f t="shared" si="66"/>
        <v>0.33468286099865047</v>
      </c>
    </row>
    <row r="278" spans="1:14" x14ac:dyDescent="0.2">
      <c r="A278" s="2">
        <v>40690</v>
      </c>
      <c r="B278">
        <v>249</v>
      </c>
      <c r="C278">
        <v>198</v>
      </c>
      <c r="D278">
        <v>176</v>
      </c>
      <c r="E278" s="3">
        <f t="shared" si="67"/>
        <v>0.11717495987158909</v>
      </c>
      <c r="F278">
        <v>98</v>
      </c>
      <c r="G278">
        <v>52</v>
      </c>
      <c r="H278">
        <v>62</v>
      </c>
      <c r="I278" s="3">
        <f t="shared" si="68"/>
        <v>0.16981132075471697</v>
      </c>
      <c r="J278">
        <f t="shared" si="63"/>
        <v>347</v>
      </c>
      <c r="K278">
        <f t="shared" si="64"/>
        <v>250</v>
      </c>
      <c r="L278">
        <f t="shared" si="65"/>
        <v>238</v>
      </c>
      <c r="M278" s="3">
        <f t="shared" si="69"/>
        <v>0.13053892215568863</v>
      </c>
      <c r="N278" s="3">
        <f t="shared" si="66"/>
        <v>0.29940119760479039</v>
      </c>
    </row>
    <row r="279" spans="1:14" x14ac:dyDescent="0.2">
      <c r="A279" s="2">
        <v>40683</v>
      </c>
      <c r="B279">
        <v>242</v>
      </c>
      <c r="C279">
        <v>205</v>
      </c>
      <c r="D279">
        <v>165</v>
      </c>
      <c r="E279" s="3">
        <f t="shared" si="67"/>
        <v>0.12581699346405228</v>
      </c>
      <c r="F279">
        <v>80</v>
      </c>
      <c r="G279">
        <v>59</v>
      </c>
      <c r="H279">
        <v>56</v>
      </c>
      <c r="I279" s="3">
        <f t="shared" si="68"/>
        <v>0.12307692307692308</v>
      </c>
      <c r="J279">
        <f t="shared" si="63"/>
        <v>322</v>
      </c>
      <c r="K279">
        <f t="shared" si="64"/>
        <v>264</v>
      </c>
      <c r="L279">
        <f t="shared" si="65"/>
        <v>221</v>
      </c>
      <c r="M279" s="3">
        <f t="shared" si="69"/>
        <v>0.1251548946716233</v>
      </c>
      <c r="N279" s="3">
        <f t="shared" si="66"/>
        <v>0.32713754646840149</v>
      </c>
    </row>
    <row r="280" spans="1:14" x14ac:dyDescent="0.2">
      <c r="A280" s="2">
        <v>40676</v>
      </c>
      <c r="B280">
        <v>242</v>
      </c>
      <c r="C280">
        <v>225</v>
      </c>
      <c r="D280">
        <v>176</v>
      </c>
      <c r="E280" s="3">
        <f t="shared" si="67"/>
        <v>0.1026438569206843</v>
      </c>
      <c r="F280">
        <v>77</v>
      </c>
      <c r="G280">
        <v>60</v>
      </c>
      <c r="H280">
        <v>61</v>
      </c>
      <c r="I280" s="3">
        <f t="shared" si="68"/>
        <v>8.0808080808080815E-2</v>
      </c>
      <c r="J280">
        <f t="shared" si="63"/>
        <v>319</v>
      </c>
      <c r="K280">
        <f t="shared" si="64"/>
        <v>285</v>
      </c>
      <c r="L280">
        <f t="shared" si="65"/>
        <v>237</v>
      </c>
      <c r="M280" s="3">
        <f t="shared" si="69"/>
        <v>9.7502972651605235E-2</v>
      </c>
      <c r="N280" s="3">
        <f t="shared" si="66"/>
        <v>0.3388822829964328</v>
      </c>
    </row>
    <row r="281" spans="1:14" x14ac:dyDescent="0.2">
      <c r="A281" s="2">
        <v>40669</v>
      </c>
      <c r="B281">
        <v>263</v>
      </c>
      <c r="C281">
        <v>196</v>
      </c>
      <c r="D281">
        <v>165</v>
      </c>
      <c r="E281" s="3">
        <f t="shared" si="67"/>
        <v>0.15705128205128205</v>
      </c>
      <c r="F281">
        <v>80</v>
      </c>
      <c r="G281">
        <v>55</v>
      </c>
      <c r="H281">
        <v>62</v>
      </c>
      <c r="I281" s="3">
        <f t="shared" si="68"/>
        <v>9.1370558375634514E-2</v>
      </c>
      <c r="J281">
        <f t="shared" si="63"/>
        <v>343</v>
      </c>
      <c r="K281">
        <f t="shared" si="64"/>
        <v>251</v>
      </c>
      <c r="L281">
        <f t="shared" si="65"/>
        <v>227</v>
      </c>
      <c r="M281" s="3">
        <f t="shared" si="69"/>
        <v>0.14129110840438489</v>
      </c>
      <c r="N281" s="3">
        <f t="shared" si="66"/>
        <v>0.30572472594397077</v>
      </c>
    </row>
    <row r="282" spans="1:14" x14ac:dyDescent="0.2">
      <c r="A282" s="2">
        <v>40662</v>
      </c>
      <c r="B282">
        <v>249</v>
      </c>
      <c r="C282">
        <v>208</v>
      </c>
      <c r="D282">
        <v>155</v>
      </c>
      <c r="E282" s="3">
        <f t="shared" si="67"/>
        <v>0.15359477124183007</v>
      </c>
      <c r="F282">
        <v>91</v>
      </c>
      <c r="G282">
        <v>58</v>
      </c>
      <c r="H282">
        <v>61</v>
      </c>
      <c r="I282" s="3">
        <f t="shared" si="68"/>
        <v>0.14285714285714285</v>
      </c>
      <c r="J282">
        <f t="shared" si="63"/>
        <v>340</v>
      </c>
      <c r="K282">
        <f t="shared" si="64"/>
        <v>266</v>
      </c>
      <c r="L282">
        <f t="shared" si="65"/>
        <v>216</v>
      </c>
      <c r="M282" s="3">
        <f t="shared" si="69"/>
        <v>0.15085158150851583</v>
      </c>
      <c r="N282" s="3">
        <f t="shared" si="66"/>
        <v>0.32360097323600973</v>
      </c>
    </row>
    <row r="283" spans="1:14" x14ac:dyDescent="0.2">
      <c r="A283" s="2">
        <v>40655</v>
      </c>
      <c r="B283">
        <v>261</v>
      </c>
      <c r="C283">
        <v>172</v>
      </c>
      <c r="D283">
        <v>132</v>
      </c>
      <c r="E283" s="3">
        <f t="shared" si="67"/>
        <v>0.22831858407079647</v>
      </c>
      <c r="F283">
        <v>77</v>
      </c>
      <c r="G283">
        <v>48</v>
      </c>
      <c r="H283">
        <v>43</v>
      </c>
      <c r="I283" s="3">
        <f t="shared" si="68"/>
        <v>0.20238095238095238</v>
      </c>
      <c r="J283">
        <f t="shared" si="63"/>
        <v>338</v>
      </c>
      <c r="K283">
        <f t="shared" si="64"/>
        <v>220</v>
      </c>
      <c r="L283">
        <f t="shared" si="65"/>
        <v>175</v>
      </c>
      <c r="M283" s="3">
        <f t="shared" si="69"/>
        <v>0.22237380627557982</v>
      </c>
      <c r="N283" s="3">
        <f t="shared" si="66"/>
        <v>0.30013642564802184</v>
      </c>
    </row>
    <row r="284" spans="1:14" x14ac:dyDescent="0.2">
      <c r="A284" s="2">
        <v>40648</v>
      </c>
      <c r="B284">
        <v>274</v>
      </c>
      <c r="C284">
        <v>185</v>
      </c>
      <c r="D284">
        <v>137</v>
      </c>
      <c r="E284" s="3">
        <f t="shared" si="67"/>
        <v>0.22986577181208054</v>
      </c>
      <c r="F284">
        <v>100</v>
      </c>
      <c r="G284">
        <v>50</v>
      </c>
      <c r="H284">
        <v>51</v>
      </c>
      <c r="I284" s="3">
        <f t="shared" si="68"/>
        <v>0.24378109452736318</v>
      </c>
      <c r="J284">
        <f t="shared" si="63"/>
        <v>374</v>
      </c>
      <c r="K284">
        <f t="shared" si="64"/>
        <v>235</v>
      </c>
      <c r="L284">
        <f t="shared" si="65"/>
        <v>188</v>
      </c>
      <c r="M284" s="3">
        <f t="shared" si="69"/>
        <v>0.23337515683814303</v>
      </c>
      <c r="N284" s="3">
        <f t="shared" si="66"/>
        <v>0.29485570890840651</v>
      </c>
    </row>
    <row r="285" spans="1:14" x14ac:dyDescent="0.2">
      <c r="A285" s="2">
        <v>40641</v>
      </c>
      <c r="B285">
        <v>297</v>
      </c>
      <c r="C285">
        <v>202</v>
      </c>
      <c r="D285">
        <v>130</v>
      </c>
      <c r="E285" s="3">
        <f t="shared" si="67"/>
        <v>0.26550079491255962</v>
      </c>
      <c r="F285">
        <v>97</v>
      </c>
      <c r="G285">
        <v>50</v>
      </c>
      <c r="H285">
        <v>52</v>
      </c>
      <c r="I285" s="3">
        <f t="shared" si="68"/>
        <v>0.22613065326633167</v>
      </c>
      <c r="J285">
        <f t="shared" si="63"/>
        <v>394</v>
      </c>
      <c r="K285">
        <f t="shared" si="64"/>
        <v>252</v>
      </c>
      <c r="L285">
        <f t="shared" si="65"/>
        <v>182</v>
      </c>
      <c r="M285" s="3">
        <f t="shared" si="69"/>
        <v>0.2560386473429952</v>
      </c>
      <c r="N285" s="3">
        <f t="shared" si="66"/>
        <v>0.30434782608695654</v>
      </c>
    </row>
    <row r="286" spans="1:14" x14ac:dyDescent="0.2">
      <c r="A286" s="2">
        <v>40634</v>
      </c>
      <c r="B286">
        <v>321</v>
      </c>
      <c r="C286">
        <v>188</v>
      </c>
      <c r="D286">
        <v>146</v>
      </c>
      <c r="E286" s="3">
        <f t="shared" si="67"/>
        <v>0.26717557251908397</v>
      </c>
      <c r="F286">
        <v>116</v>
      </c>
      <c r="G286">
        <v>53</v>
      </c>
      <c r="H286">
        <v>48</v>
      </c>
      <c r="I286" s="3">
        <f t="shared" si="68"/>
        <v>0.31336405529953915</v>
      </c>
      <c r="J286">
        <f t="shared" si="63"/>
        <v>437</v>
      </c>
      <c r="K286">
        <f t="shared" si="64"/>
        <v>241</v>
      </c>
      <c r="L286">
        <f t="shared" si="65"/>
        <v>194</v>
      </c>
      <c r="M286" s="3">
        <f t="shared" si="69"/>
        <v>0.27866972477064222</v>
      </c>
      <c r="N286" s="3">
        <f t="shared" si="66"/>
        <v>0.27637614678899081</v>
      </c>
    </row>
    <row r="287" spans="1:14" x14ac:dyDescent="0.2">
      <c r="A287" s="2">
        <v>40627</v>
      </c>
      <c r="B287">
        <v>318</v>
      </c>
      <c r="C287">
        <v>190</v>
      </c>
      <c r="D287">
        <v>136</v>
      </c>
      <c r="E287" s="3">
        <f t="shared" si="67"/>
        <v>0.28260869565217389</v>
      </c>
      <c r="F287">
        <v>105</v>
      </c>
      <c r="G287">
        <v>57</v>
      </c>
      <c r="H287">
        <v>46</v>
      </c>
      <c r="I287" s="3">
        <f t="shared" si="68"/>
        <v>0.28365384615384615</v>
      </c>
      <c r="J287">
        <f t="shared" si="63"/>
        <v>423</v>
      </c>
      <c r="K287">
        <f t="shared" si="64"/>
        <v>247</v>
      </c>
      <c r="L287">
        <f t="shared" si="65"/>
        <v>182</v>
      </c>
      <c r="M287" s="3">
        <f t="shared" si="69"/>
        <v>0.28286384976525819</v>
      </c>
      <c r="N287" s="3">
        <f t="shared" si="66"/>
        <v>0.289906103286385</v>
      </c>
    </row>
    <row r="288" spans="1:14" x14ac:dyDescent="0.2">
      <c r="A288" s="2">
        <v>40620</v>
      </c>
      <c r="B288">
        <v>347</v>
      </c>
      <c r="C288">
        <v>199</v>
      </c>
      <c r="D288">
        <v>139</v>
      </c>
      <c r="E288" s="3">
        <f t="shared" si="67"/>
        <v>0.30364963503649633</v>
      </c>
      <c r="F288">
        <v>119</v>
      </c>
      <c r="G288">
        <v>60</v>
      </c>
      <c r="H288">
        <v>38</v>
      </c>
      <c r="I288" s="3">
        <f t="shared" si="68"/>
        <v>0.37327188940092165</v>
      </c>
      <c r="J288">
        <f t="shared" si="63"/>
        <v>466</v>
      </c>
      <c r="K288">
        <f t="shared" si="64"/>
        <v>259</v>
      </c>
      <c r="L288">
        <f t="shared" si="65"/>
        <v>177</v>
      </c>
      <c r="M288" s="3">
        <f t="shared" si="69"/>
        <v>0.32039911308203989</v>
      </c>
      <c r="N288" s="3">
        <f t="shared" si="66"/>
        <v>0.28713968957871394</v>
      </c>
    </row>
    <row r="289" spans="1:14" x14ac:dyDescent="0.2">
      <c r="A289" s="2">
        <v>40613</v>
      </c>
      <c r="B289">
        <v>320</v>
      </c>
      <c r="C289">
        <v>203</v>
      </c>
      <c r="D289">
        <v>124</v>
      </c>
      <c r="E289" s="3">
        <f t="shared" si="67"/>
        <v>0.30293663060278209</v>
      </c>
      <c r="F289">
        <v>104</v>
      </c>
      <c r="G289">
        <v>47</v>
      </c>
      <c r="H289">
        <v>32</v>
      </c>
      <c r="I289" s="3">
        <f t="shared" si="68"/>
        <v>0.39344262295081966</v>
      </c>
      <c r="J289">
        <f t="shared" si="63"/>
        <v>424</v>
      </c>
      <c r="K289">
        <f t="shared" si="64"/>
        <v>250</v>
      </c>
      <c r="L289">
        <f t="shared" si="65"/>
        <v>156</v>
      </c>
      <c r="M289" s="3">
        <f t="shared" si="69"/>
        <v>0.32289156626506021</v>
      </c>
      <c r="N289" s="3">
        <f t="shared" si="66"/>
        <v>0.30120481927710846</v>
      </c>
    </row>
    <row r="290" spans="1:14" x14ac:dyDescent="0.2">
      <c r="A290" s="2">
        <v>40606</v>
      </c>
      <c r="B290">
        <v>331</v>
      </c>
      <c r="C290">
        <v>157</v>
      </c>
      <c r="D290">
        <v>130</v>
      </c>
      <c r="E290" s="3">
        <f t="shared" si="67"/>
        <v>0.32524271844660196</v>
      </c>
      <c r="F290">
        <v>112</v>
      </c>
      <c r="G290">
        <v>44</v>
      </c>
      <c r="H290">
        <v>38</v>
      </c>
      <c r="I290" s="3">
        <f t="shared" si="68"/>
        <v>0.38144329896907214</v>
      </c>
      <c r="J290">
        <f t="shared" si="63"/>
        <v>443</v>
      </c>
      <c r="K290">
        <f t="shared" si="64"/>
        <v>201</v>
      </c>
      <c r="L290">
        <f t="shared" si="65"/>
        <v>168</v>
      </c>
      <c r="M290" s="3">
        <f t="shared" si="69"/>
        <v>0.33866995073891626</v>
      </c>
      <c r="N290" s="3">
        <f t="shared" si="66"/>
        <v>0.24753694581280788</v>
      </c>
    </row>
    <row r="291" spans="1:14" x14ac:dyDescent="0.2">
      <c r="A291" s="2">
        <v>40599</v>
      </c>
      <c r="B291">
        <v>365</v>
      </c>
      <c r="C291">
        <v>167</v>
      </c>
      <c r="D291">
        <v>123</v>
      </c>
      <c r="E291" s="3">
        <f t="shared" si="67"/>
        <v>0.36946564885496186</v>
      </c>
      <c r="F291">
        <v>135</v>
      </c>
      <c r="G291">
        <v>56</v>
      </c>
      <c r="H291">
        <v>25</v>
      </c>
      <c r="I291" s="3">
        <f t="shared" si="68"/>
        <v>0.5092592592592593</v>
      </c>
      <c r="J291">
        <f t="shared" si="63"/>
        <v>500</v>
      </c>
      <c r="K291">
        <f t="shared" si="64"/>
        <v>223</v>
      </c>
      <c r="L291">
        <f t="shared" si="65"/>
        <v>148</v>
      </c>
      <c r="M291" s="3">
        <f t="shared" si="69"/>
        <v>0.40413318025258321</v>
      </c>
      <c r="N291" s="3">
        <f t="shared" si="66"/>
        <v>0.25602755453501724</v>
      </c>
    </row>
    <row r="292" spans="1:14" x14ac:dyDescent="0.2">
      <c r="A292" s="2">
        <v>40592</v>
      </c>
      <c r="B292">
        <v>349</v>
      </c>
      <c r="C292">
        <v>190</v>
      </c>
      <c r="D292">
        <v>126</v>
      </c>
      <c r="E292" s="3">
        <f t="shared" si="67"/>
        <v>0.33533834586466166</v>
      </c>
      <c r="F292">
        <v>112</v>
      </c>
      <c r="G292">
        <v>57</v>
      </c>
      <c r="H292">
        <v>40</v>
      </c>
      <c r="I292" s="3">
        <f t="shared" si="68"/>
        <v>0.34449760765550241</v>
      </c>
      <c r="J292">
        <f t="shared" si="63"/>
        <v>461</v>
      </c>
      <c r="K292">
        <f t="shared" si="64"/>
        <v>247</v>
      </c>
      <c r="L292">
        <f t="shared" si="65"/>
        <v>166</v>
      </c>
      <c r="M292" s="3">
        <f t="shared" si="69"/>
        <v>0.33752860411899316</v>
      </c>
      <c r="N292" s="3">
        <f t="shared" si="66"/>
        <v>0.28260869565217389</v>
      </c>
    </row>
    <row r="293" spans="1:14" x14ac:dyDescent="0.2">
      <c r="A293" s="2">
        <v>40585</v>
      </c>
      <c r="B293">
        <v>355</v>
      </c>
      <c r="C293">
        <v>188</v>
      </c>
      <c r="D293">
        <v>106</v>
      </c>
      <c r="E293" s="3">
        <f t="shared" si="67"/>
        <v>0.38366718027734975</v>
      </c>
      <c r="F293">
        <v>126</v>
      </c>
      <c r="G293">
        <v>52</v>
      </c>
      <c r="H293">
        <v>38</v>
      </c>
      <c r="I293" s="3">
        <f t="shared" si="68"/>
        <v>0.40740740740740738</v>
      </c>
      <c r="J293">
        <f t="shared" si="63"/>
        <v>481</v>
      </c>
      <c r="K293">
        <f t="shared" si="64"/>
        <v>240</v>
      </c>
      <c r="L293">
        <f t="shared" si="65"/>
        <v>144</v>
      </c>
      <c r="M293" s="3">
        <f t="shared" si="69"/>
        <v>0.38959537572254338</v>
      </c>
      <c r="N293" s="3">
        <f t="shared" si="66"/>
        <v>0.2774566473988439</v>
      </c>
    </row>
    <row r="294" spans="1:14" x14ac:dyDescent="0.2">
      <c r="A294" s="2">
        <v>40578</v>
      </c>
      <c r="B294">
        <v>402</v>
      </c>
      <c r="C294">
        <v>180</v>
      </c>
      <c r="D294">
        <v>117</v>
      </c>
      <c r="E294" s="3">
        <f t="shared" si="67"/>
        <v>0.40772532188841204</v>
      </c>
      <c r="F294">
        <v>116</v>
      </c>
      <c r="G294">
        <v>60</v>
      </c>
      <c r="H294">
        <v>34</v>
      </c>
      <c r="I294" s="3">
        <f t="shared" si="68"/>
        <v>0.39047619047619048</v>
      </c>
      <c r="J294">
        <f t="shared" si="63"/>
        <v>518</v>
      </c>
      <c r="K294">
        <f t="shared" si="64"/>
        <v>240</v>
      </c>
      <c r="L294">
        <f t="shared" si="65"/>
        <v>151</v>
      </c>
      <c r="M294" s="3">
        <f t="shared" si="69"/>
        <v>0.40374037403740376</v>
      </c>
      <c r="N294" s="3">
        <f t="shared" si="66"/>
        <v>0.264026402640264</v>
      </c>
    </row>
    <row r="295" spans="1:14" x14ac:dyDescent="0.2">
      <c r="A295" s="2">
        <v>40571</v>
      </c>
      <c r="B295">
        <v>355</v>
      </c>
      <c r="C295">
        <v>176</v>
      </c>
      <c r="D295">
        <v>115</v>
      </c>
      <c r="E295" s="3">
        <f t="shared" si="67"/>
        <v>0.37151702786377711</v>
      </c>
      <c r="F295">
        <v>119</v>
      </c>
      <c r="G295">
        <v>55</v>
      </c>
      <c r="H295">
        <v>30</v>
      </c>
      <c r="I295" s="3">
        <f t="shared" si="68"/>
        <v>0.43627450980392157</v>
      </c>
      <c r="J295">
        <f t="shared" si="63"/>
        <v>474</v>
      </c>
      <c r="K295">
        <f t="shared" si="64"/>
        <v>231</v>
      </c>
      <c r="L295">
        <f t="shared" si="65"/>
        <v>145</v>
      </c>
      <c r="M295" s="3">
        <f t="shared" si="69"/>
        <v>0.38705882352941179</v>
      </c>
      <c r="N295" s="3">
        <f t="shared" si="66"/>
        <v>0.27176470588235296</v>
      </c>
    </row>
    <row r="296" spans="1:14" x14ac:dyDescent="0.2">
      <c r="A296" s="2">
        <v>40564</v>
      </c>
      <c r="B296">
        <v>372</v>
      </c>
      <c r="C296">
        <v>167</v>
      </c>
      <c r="D296">
        <v>107</v>
      </c>
      <c r="E296" s="3">
        <f t="shared" si="67"/>
        <v>0.41021671826625389</v>
      </c>
      <c r="F296">
        <v>125</v>
      </c>
      <c r="G296">
        <v>56</v>
      </c>
      <c r="H296">
        <v>35</v>
      </c>
      <c r="I296" s="3">
        <f t="shared" si="68"/>
        <v>0.41666666666666669</v>
      </c>
      <c r="J296">
        <f t="shared" si="63"/>
        <v>497</v>
      </c>
      <c r="K296">
        <f t="shared" si="64"/>
        <v>223</v>
      </c>
      <c r="L296">
        <f t="shared" si="65"/>
        <v>142</v>
      </c>
      <c r="M296" s="3">
        <f t="shared" si="69"/>
        <v>0.41183294663573083</v>
      </c>
      <c r="N296" s="3">
        <f t="shared" si="66"/>
        <v>0.25870069605568446</v>
      </c>
    </row>
    <row r="297" spans="1:14" x14ac:dyDescent="0.2">
      <c r="A297" s="2">
        <v>40557</v>
      </c>
      <c r="B297">
        <v>356</v>
      </c>
      <c r="C297">
        <v>172</v>
      </c>
      <c r="D297">
        <v>127</v>
      </c>
      <c r="E297" s="3">
        <f t="shared" si="67"/>
        <v>0.34961832061068704</v>
      </c>
      <c r="F297">
        <v>118</v>
      </c>
      <c r="G297">
        <v>52</v>
      </c>
      <c r="H297">
        <v>42</v>
      </c>
      <c r="I297" s="3">
        <f t="shared" si="68"/>
        <v>0.35849056603773582</v>
      </c>
      <c r="J297">
        <f t="shared" si="63"/>
        <v>474</v>
      </c>
      <c r="K297">
        <f t="shared" si="64"/>
        <v>224</v>
      </c>
      <c r="L297">
        <f t="shared" si="65"/>
        <v>169</v>
      </c>
      <c r="M297" s="3">
        <f t="shared" si="69"/>
        <v>0.35178777393310268</v>
      </c>
      <c r="N297" s="3">
        <f t="shared" si="66"/>
        <v>0.25836216839677045</v>
      </c>
    </row>
    <row r="298" spans="1:14" x14ac:dyDescent="0.2">
      <c r="A298" s="2">
        <v>40550</v>
      </c>
      <c r="B298">
        <v>325</v>
      </c>
      <c r="C298">
        <v>171</v>
      </c>
      <c r="D298">
        <v>122</v>
      </c>
      <c r="E298" s="3">
        <f t="shared" si="67"/>
        <v>0.32847896440129448</v>
      </c>
      <c r="F298">
        <v>117</v>
      </c>
      <c r="G298">
        <v>49</v>
      </c>
      <c r="H298">
        <v>28</v>
      </c>
      <c r="I298" s="3">
        <f t="shared" si="68"/>
        <v>0.45876288659793812</v>
      </c>
      <c r="J298">
        <f t="shared" si="63"/>
        <v>442</v>
      </c>
      <c r="K298">
        <f t="shared" si="64"/>
        <v>220</v>
      </c>
      <c r="L298">
        <f t="shared" si="65"/>
        <v>150</v>
      </c>
      <c r="M298" s="3">
        <f t="shared" si="69"/>
        <v>0.35960591133004927</v>
      </c>
      <c r="N298" s="3">
        <f t="shared" si="66"/>
        <v>0.27093596059113301</v>
      </c>
    </row>
    <row r="299" spans="1:14" x14ac:dyDescent="0.2">
      <c r="A299" s="2">
        <v>40543</v>
      </c>
      <c r="B299">
        <v>276</v>
      </c>
      <c r="C299">
        <v>177</v>
      </c>
      <c r="D299">
        <v>114</v>
      </c>
      <c r="E299" s="3">
        <f t="shared" si="67"/>
        <v>0.2857142857142857</v>
      </c>
      <c r="F299">
        <v>98</v>
      </c>
      <c r="G299">
        <v>48</v>
      </c>
      <c r="H299">
        <v>33</v>
      </c>
      <c r="I299" s="3">
        <f t="shared" si="68"/>
        <v>0.36312849162011174</v>
      </c>
      <c r="J299">
        <f t="shared" si="63"/>
        <v>374</v>
      </c>
      <c r="K299">
        <f t="shared" si="64"/>
        <v>225</v>
      </c>
      <c r="L299">
        <f t="shared" si="65"/>
        <v>147</v>
      </c>
      <c r="M299" s="3">
        <f t="shared" si="69"/>
        <v>0.30428954423592491</v>
      </c>
      <c r="N299" s="3">
        <f t="shared" si="66"/>
        <v>0.30160857908847183</v>
      </c>
    </row>
    <row r="300" spans="1:14" x14ac:dyDescent="0.2">
      <c r="A300" s="2">
        <v>40536</v>
      </c>
      <c r="B300">
        <v>270</v>
      </c>
      <c r="C300">
        <v>159</v>
      </c>
      <c r="D300">
        <v>138</v>
      </c>
      <c r="E300" s="3">
        <f t="shared" si="67"/>
        <v>0.23280423280423279</v>
      </c>
      <c r="F300">
        <v>96</v>
      </c>
      <c r="G300">
        <v>58</v>
      </c>
      <c r="H300">
        <v>33</v>
      </c>
      <c r="I300" s="3">
        <f t="shared" si="68"/>
        <v>0.33689839572192515</v>
      </c>
      <c r="J300">
        <f t="shared" si="63"/>
        <v>366</v>
      </c>
      <c r="K300">
        <f t="shared" si="64"/>
        <v>217</v>
      </c>
      <c r="L300">
        <f t="shared" si="65"/>
        <v>171</v>
      </c>
      <c r="M300" s="3">
        <f t="shared" si="69"/>
        <v>0.25862068965517243</v>
      </c>
      <c r="N300" s="3">
        <f t="shared" si="66"/>
        <v>0.28779840848806365</v>
      </c>
    </row>
    <row r="301" spans="1:14" x14ac:dyDescent="0.2">
      <c r="A301" s="2">
        <v>40529</v>
      </c>
      <c r="B301">
        <v>287</v>
      </c>
      <c r="C301">
        <v>213</v>
      </c>
      <c r="D301">
        <v>171</v>
      </c>
      <c r="E301" s="3">
        <f t="shared" si="67"/>
        <v>0.17287630402384502</v>
      </c>
      <c r="F301">
        <v>104</v>
      </c>
      <c r="G301">
        <v>53</v>
      </c>
      <c r="H301">
        <v>48</v>
      </c>
      <c r="I301" s="3">
        <f t="shared" si="68"/>
        <v>0.27317073170731709</v>
      </c>
      <c r="J301">
        <f t="shared" si="63"/>
        <v>391</v>
      </c>
      <c r="K301">
        <f t="shared" si="64"/>
        <v>266</v>
      </c>
      <c r="L301">
        <f t="shared" si="65"/>
        <v>219</v>
      </c>
      <c r="M301" s="3">
        <f t="shared" si="69"/>
        <v>0.19634703196347031</v>
      </c>
      <c r="N301" s="3">
        <f t="shared" si="66"/>
        <v>0.30365296803652969</v>
      </c>
    </row>
    <row r="302" spans="1:14" x14ac:dyDescent="0.2">
      <c r="A302" s="2">
        <v>40522</v>
      </c>
      <c r="B302">
        <v>296</v>
      </c>
      <c r="C302">
        <v>206</v>
      </c>
      <c r="D302">
        <v>166</v>
      </c>
      <c r="E302" s="3">
        <f t="shared" si="67"/>
        <v>0.19461077844311378</v>
      </c>
      <c r="F302">
        <v>100</v>
      </c>
      <c r="G302">
        <v>64</v>
      </c>
      <c r="H302">
        <v>42</v>
      </c>
      <c r="I302" s="3">
        <f t="shared" si="68"/>
        <v>0.28155339805825241</v>
      </c>
      <c r="J302">
        <f t="shared" si="63"/>
        <v>396</v>
      </c>
      <c r="K302">
        <f t="shared" si="64"/>
        <v>270</v>
      </c>
      <c r="L302">
        <f t="shared" si="65"/>
        <v>208</v>
      </c>
      <c r="M302" s="3">
        <f t="shared" si="69"/>
        <v>0.21510297482837529</v>
      </c>
      <c r="N302" s="3">
        <f t="shared" si="66"/>
        <v>0.30892448512585813</v>
      </c>
    </row>
    <row r="303" spans="1:14" x14ac:dyDescent="0.2">
      <c r="A303" s="2">
        <v>40515</v>
      </c>
      <c r="B303">
        <v>311</v>
      </c>
      <c r="C303">
        <v>212</v>
      </c>
      <c r="D303">
        <v>140</v>
      </c>
      <c r="E303" s="3">
        <f t="shared" si="67"/>
        <v>0.25791855203619912</v>
      </c>
      <c r="F303">
        <v>103</v>
      </c>
      <c r="G303">
        <v>49</v>
      </c>
      <c r="H303">
        <v>39</v>
      </c>
      <c r="I303" s="3">
        <f t="shared" si="68"/>
        <v>0.33507853403141363</v>
      </c>
      <c r="J303">
        <f t="shared" si="63"/>
        <v>414</v>
      </c>
      <c r="K303">
        <f t="shared" si="64"/>
        <v>261</v>
      </c>
      <c r="L303">
        <f t="shared" si="65"/>
        <v>179</v>
      </c>
      <c r="M303" s="3">
        <f t="shared" si="69"/>
        <v>0.27517564402810302</v>
      </c>
      <c r="N303" s="3">
        <f t="shared" si="66"/>
        <v>0.30562060889929743</v>
      </c>
    </row>
    <row r="304" spans="1:14" x14ac:dyDescent="0.2">
      <c r="A304" s="2">
        <v>40508</v>
      </c>
      <c r="B304">
        <v>318</v>
      </c>
      <c r="C304">
        <v>180</v>
      </c>
      <c r="D304">
        <v>153</v>
      </c>
      <c r="E304" s="3">
        <f t="shared" si="67"/>
        <v>0.25345622119815669</v>
      </c>
      <c r="F304">
        <v>102</v>
      </c>
      <c r="G304">
        <v>44</v>
      </c>
      <c r="H304">
        <v>56</v>
      </c>
      <c r="I304" s="3">
        <f t="shared" si="68"/>
        <v>0.22772277227722773</v>
      </c>
      <c r="J304">
        <f t="shared" ref="J304:J336" si="70">B304+F304</f>
        <v>420</v>
      </c>
      <c r="K304">
        <f t="shared" ref="K304:K336" si="71">C304+G304</f>
        <v>224</v>
      </c>
      <c r="L304">
        <f t="shared" ref="L304:L336" si="72">D304+H304</f>
        <v>209</v>
      </c>
      <c r="M304" s="3">
        <f t="shared" si="69"/>
        <v>0.24736225087924971</v>
      </c>
      <c r="N304" s="3">
        <f t="shared" ref="N304:N336" si="73">K304/SUM(J304:L304)</f>
        <v>0.26260257913247365</v>
      </c>
    </row>
    <row r="305" spans="1:14" x14ac:dyDescent="0.2">
      <c r="A305" s="2">
        <v>40501</v>
      </c>
      <c r="B305">
        <v>312</v>
      </c>
      <c r="C305">
        <v>183</v>
      </c>
      <c r="D305">
        <v>138</v>
      </c>
      <c r="E305" s="3">
        <f t="shared" si="67"/>
        <v>0.27488151658767773</v>
      </c>
      <c r="F305">
        <v>116</v>
      </c>
      <c r="G305">
        <v>55</v>
      </c>
      <c r="H305">
        <v>38</v>
      </c>
      <c r="I305" s="3">
        <f t="shared" si="68"/>
        <v>0.37320574162679426</v>
      </c>
      <c r="J305">
        <f t="shared" si="70"/>
        <v>428</v>
      </c>
      <c r="K305">
        <f t="shared" si="71"/>
        <v>238</v>
      </c>
      <c r="L305">
        <f t="shared" si="72"/>
        <v>176</v>
      </c>
      <c r="M305" s="3">
        <f t="shared" si="69"/>
        <v>0.29928741092636579</v>
      </c>
      <c r="N305" s="3">
        <f t="shared" si="73"/>
        <v>0.28266033254156769</v>
      </c>
    </row>
    <row r="306" spans="1:14" x14ac:dyDescent="0.2">
      <c r="A306" s="2">
        <v>40494</v>
      </c>
      <c r="B306">
        <v>343</v>
      </c>
      <c r="C306">
        <v>175</v>
      </c>
      <c r="D306">
        <v>134</v>
      </c>
      <c r="E306" s="3">
        <f t="shared" si="67"/>
        <v>0.32055214723926378</v>
      </c>
      <c r="F306">
        <v>123</v>
      </c>
      <c r="G306">
        <v>61</v>
      </c>
      <c r="H306">
        <v>38</v>
      </c>
      <c r="I306" s="3">
        <f t="shared" si="68"/>
        <v>0.38288288288288286</v>
      </c>
      <c r="J306">
        <f t="shared" si="70"/>
        <v>466</v>
      </c>
      <c r="K306">
        <f t="shared" si="71"/>
        <v>236</v>
      </c>
      <c r="L306">
        <f t="shared" si="72"/>
        <v>172</v>
      </c>
      <c r="M306" s="3">
        <f t="shared" si="69"/>
        <v>0.33638443935926776</v>
      </c>
      <c r="N306" s="3">
        <f t="shared" si="73"/>
        <v>0.27002288329519453</v>
      </c>
    </row>
    <row r="307" spans="1:14" x14ac:dyDescent="0.2">
      <c r="A307" s="2">
        <v>40487</v>
      </c>
      <c r="B307">
        <v>346</v>
      </c>
      <c r="C307">
        <v>189</v>
      </c>
      <c r="D307">
        <v>136</v>
      </c>
      <c r="E307" s="3">
        <f t="shared" si="67"/>
        <v>0.31296572280178836</v>
      </c>
      <c r="F307">
        <v>126</v>
      </c>
      <c r="G307">
        <v>55</v>
      </c>
      <c r="H307">
        <v>35</v>
      </c>
      <c r="I307" s="3">
        <f t="shared" si="68"/>
        <v>0.42129629629629628</v>
      </c>
      <c r="J307">
        <f t="shared" si="70"/>
        <v>472</v>
      </c>
      <c r="K307">
        <f t="shared" si="71"/>
        <v>244</v>
      </c>
      <c r="L307">
        <f t="shared" si="72"/>
        <v>171</v>
      </c>
      <c r="M307" s="3">
        <f t="shared" si="69"/>
        <v>0.33934611048478014</v>
      </c>
      <c r="N307" s="3">
        <f t="shared" si="73"/>
        <v>0.27508455467869219</v>
      </c>
    </row>
    <row r="308" spans="1:14" x14ac:dyDescent="0.2">
      <c r="A308" s="2">
        <v>40480</v>
      </c>
      <c r="B308">
        <v>366</v>
      </c>
      <c r="C308">
        <v>168</v>
      </c>
      <c r="D308">
        <v>120</v>
      </c>
      <c r="E308" s="3">
        <f t="shared" si="67"/>
        <v>0.37614678899082571</v>
      </c>
      <c r="F308">
        <v>139</v>
      </c>
      <c r="G308">
        <v>57</v>
      </c>
      <c r="H308">
        <v>39</v>
      </c>
      <c r="I308" s="3">
        <f t="shared" si="68"/>
        <v>0.42553191489361702</v>
      </c>
      <c r="J308">
        <f t="shared" si="70"/>
        <v>505</v>
      </c>
      <c r="K308">
        <f t="shared" si="71"/>
        <v>225</v>
      </c>
      <c r="L308">
        <f t="shared" si="72"/>
        <v>159</v>
      </c>
      <c r="M308" s="3">
        <f t="shared" si="69"/>
        <v>0.38920134983127108</v>
      </c>
      <c r="N308" s="3">
        <f t="shared" si="73"/>
        <v>0.25309336332958382</v>
      </c>
    </row>
    <row r="309" spans="1:14" x14ac:dyDescent="0.2">
      <c r="A309" s="2">
        <v>40473</v>
      </c>
      <c r="B309">
        <v>349</v>
      </c>
      <c r="C309">
        <v>160</v>
      </c>
      <c r="D309">
        <v>120</v>
      </c>
      <c r="E309" s="3">
        <f t="shared" si="67"/>
        <v>0.36406995230524641</v>
      </c>
      <c r="F309">
        <v>132</v>
      </c>
      <c r="G309">
        <v>55</v>
      </c>
      <c r="H309">
        <v>41</v>
      </c>
      <c r="I309" s="3">
        <f t="shared" si="68"/>
        <v>0.39912280701754388</v>
      </c>
      <c r="J309">
        <f t="shared" si="70"/>
        <v>481</v>
      </c>
      <c r="K309">
        <f t="shared" si="71"/>
        <v>215</v>
      </c>
      <c r="L309">
        <f t="shared" si="72"/>
        <v>161</v>
      </c>
      <c r="M309" s="3">
        <f t="shared" si="69"/>
        <v>0.3733955659276546</v>
      </c>
      <c r="N309" s="3">
        <f t="shared" si="73"/>
        <v>0.25087514585764292</v>
      </c>
    </row>
    <row r="310" spans="1:14" x14ac:dyDescent="0.2">
      <c r="A310" s="2">
        <v>40466</v>
      </c>
      <c r="B310">
        <v>372</v>
      </c>
      <c r="C310">
        <v>165</v>
      </c>
      <c r="D310">
        <v>110</v>
      </c>
      <c r="E310" s="3">
        <f t="shared" ref="E310:E342" si="74">(B310-D310)/SUM(B310:D310)</f>
        <v>0.40494590417310666</v>
      </c>
      <c r="F310">
        <v>116</v>
      </c>
      <c r="G310">
        <v>61</v>
      </c>
      <c r="H310">
        <v>41</v>
      </c>
      <c r="I310" s="3">
        <f t="shared" ref="I310:I342" si="75">(F310-H310)/SUM(F310:H310)</f>
        <v>0.34403669724770641</v>
      </c>
      <c r="J310">
        <f t="shared" si="70"/>
        <v>488</v>
      </c>
      <c r="K310">
        <f t="shared" si="71"/>
        <v>226</v>
      </c>
      <c r="L310">
        <f t="shared" si="72"/>
        <v>151</v>
      </c>
      <c r="M310" s="3">
        <f t="shared" ref="M310:M342" si="76">(J310-L310)/SUM(J310:L310)</f>
        <v>0.38959537572254338</v>
      </c>
      <c r="N310" s="3">
        <f t="shared" si="73"/>
        <v>0.26127167630057802</v>
      </c>
    </row>
    <row r="311" spans="1:14" x14ac:dyDescent="0.2">
      <c r="A311" s="2">
        <v>40459</v>
      </c>
      <c r="B311">
        <v>346</v>
      </c>
      <c r="C311">
        <v>146</v>
      </c>
      <c r="D311">
        <v>115</v>
      </c>
      <c r="E311" s="3">
        <f t="shared" si="74"/>
        <v>0.38056013179571663</v>
      </c>
      <c r="F311">
        <v>127</v>
      </c>
      <c r="G311">
        <v>58</v>
      </c>
      <c r="H311">
        <v>34</v>
      </c>
      <c r="I311" s="3">
        <f t="shared" si="75"/>
        <v>0.42465753424657532</v>
      </c>
      <c r="J311">
        <f t="shared" si="70"/>
        <v>473</v>
      </c>
      <c r="K311">
        <f t="shared" si="71"/>
        <v>204</v>
      </c>
      <c r="L311">
        <f t="shared" si="72"/>
        <v>149</v>
      </c>
      <c r="M311" s="3">
        <f t="shared" si="76"/>
        <v>0.39225181598062953</v>
      </c>
      <c r="N311" s="3">
        <f t="shared" si="73"/>
        <v>0.24697336561743341</v>
      </c>
    </row>
    <row r="312" spans="1:14" x14ac:dyDescent="0.2">
      <c r="A312" s="2">
        <v>40452</v>
      </c>
      <c r="B312">
        <v>336</v>
      </c>
      <c r="C312">
        <v>155</v>
      </c>
      <c r="D312">
        <v>124</v>
      </c>
      <c r="E312" s="3">
        <f t="shared" si="74"/>
        <v>0.34471544715447155</v>
      </c>
      <c r="F312">
        <v>107</v>
      </c>
      <c r="G312">
        <v>59</v>
      </c>
      <c r="H312">
        <v>35</v>
      </c>
      <c r="I312" s="3">
        <f t="shared" si="75"/>
        <v>0.35820895522388058</v>
      </c>
      <c r="J312">
        <f t="shared" si="70"/>
        <v>443</v>
      </c>
      <c r="K312">
        <f t="shared" si="71"/>
        <v>214</v>
      </c>
      <c r="L312">
        <f t="shared" si="72"/>
        <v>159</v>
      </c>
      <c r="M312" s="3">
        <f t="shared" si="76"/>
        <v>0.34803921568627449</v>
      </c>
      <c r="N312" s="3">
        <f t="shared" si="73"/>
        <v>0.26225490196078433</v>
      </c>
    </row>
    <row r="313" spans="1:14" x14ac:dyDescent="0.2">
      <c r="A313" s="2">
        <v>40445</v>
      </c>
      <c r="B313">
        <v>331</v>
      </c>
      <c r="C313">
        <v>160</v>
      </c>
      <c r="D313">
        <v>124</v>
      </c>
      <c r="E313" s="3">
        <f t="shared" si="74"/>
        <v>0.33658536585365856</v>
      </c>
      <c r="F313">
        <v>123</v>
      </c>
      <c r="G313">
        <v>50</v>
      </c>
      <c r="H313">
        <v>40</v>
      </c>
      <c r="I313" s="3">
        <f t="shared" si="75"/>
        <v>0.38967136150234744</v>
      </c>
      <c r="J313">
        <f t="shared" si="70"/>
        <v>454</v>
      </c>
      <c r="K313">
        <f t="shared" si="71"/>
        <v>210</v>
      </c>
      <c r="L313">
        <f t="shared" si="72"/>
        <v>164</v>
      </c>
      <c r="M313" s="3">
        <f t="shared" si="76"/>
        <v>0.35024154589371981</v>
      </c>
      <c r="N313" s="3">
        <f t="shared" si="73"/>
        <v>0.25362318840579712</v>
      </c>
    </row>
    <row r="314" spans="1:14" x14ac:dyDescent="0.2">
      <c r="A314" s="2">
        <v>40438</v>
      </c>
      <c r="B314">
        <v>332</v>
      </c>
      <c r="C314">
        <v>157</v>
      </c>
      <c r="D314">
        <v>116</v>
      </c>
      <c r="E314" s="3">
        <f t="shared" si="74"/>
        <v>0.35702479338842974</v>
      </c>
      <c r="F314">
        <v>124</v>
      </c>
      <c r="G314">
        <v>51</v>
      </c>
      <c r="H314">
        <v>35</v>
      </c>
      <c r="I314" s="3">
        <f t="shared" si="75"/>
        <v>0.4238095238095238</v>
      </c>
      <c r="J314">
        <f t="shared" si="70"/>
        <v>456</v>
      </c>
      <c r="K314">
        <f t="shared" si="71"/>
        <v>208</v>
      </c>
      <c r="L314">
        <f t="shared" si="72"/>
        <v>151</v>
      </c>
      <c r="M314" s="3">
        <f t="shared" si="76"/>
        <v>0.37423312883435583</v>
      </c>
      <c r="N314" s="3">
        <f t="shared" si="73"/>
        <v>0.25521472392638039</v>
      </c>
    </row>
    <row r="315" spans="1:14" x14ac:dyDescent="0.2">
      <c r="A315" s="2">
        <v>40431</v>
      </c>
      <c r="B315">
        <v>337</v>
      </c>
      <c r="C315">
        <v>156</v>
      </c>
      <c r="D315">
        <v>128</v>
      </c>
      <c r="E315" s="3">
        <f t="shared" si="74"/>
        <v>0.33655394524959742</v>
      </c>
      <c r="F315">
        <v>104</v>
      </c>
      <c r="G315">
        <v>54</v>
      </c>
      <c r="H315">
        <v>37</v>
      </c>
      <c r="I315" s="3">
        <f t="shared" si="75"/>
        <v>0.34358974358974359</v>
      </c>
      <c r="J315">
        <f t="shared" si="70"/>
        <v>441</v>
      </c>
      <c r="K315">
        <f t="shared" si="71"/>
        <v>210</v>
      </c>
      <c r="L315">
        <f t="shared" si="72"/>
        <v>165</v>
      </c>
      <c r="M315" s="3">
        <f t="shared" si="76"/>
        <v>0.33823529411764708</v>
      </c>
      <c r="N315" s="3">
        <f t="shared" si="73"/>
        <v>0.25735294117647056</v>
      </c>
    </row>
    <row r="316" spans="1:14" x14ac:dyDescent="0.2">
      <c r="A316" s="2">
        <v>40424</v>
      </c>
      <c r="B316">
        <v>307</v>
      </c>
      <c r="C316">
        <v>153</v>
      </c>
      <c r="D316">
        <v>113</v>
      </c>
      <c r="E316" s="3">
        <f t="shared" si="74"/>
        <v>0.33856893542757416</v>
      </c>
      <c r="F316">
        <v>83</v>
      </c>
      <c r="G316">
        <v>57</v>
      </c>
      <c r="H316">
        <v>41</v>
      </c>
      <c r="I316" s="3">
        <f t="shared" si="75"/>
        <v>0.23204419889502761</v>
      </c>
      <c r="J316">
        <f t="shared" si="70"/>
        <v>390</v>
      </c>
      <c r="K316">
        <f t="shared" si="71"/>
        <v>210</v>
      </c>
      <c r="L316">
        <f t="shared" si="72"/>
        <v>154</v>
      </c>
      <c r="M316" s="3">
        <f t="shared" si="76"/>
        <v>0.3129973474801061</v>
      </c>
      <c r="N316" s="3">
        <f t="shared" si="73"/>
        <v>0.27851458885941643</v>
      </c>
    </row>
    <row r="317" spans="1:14" x14ac:dyDescent="0.2">
      <c r="A317" s="2">
        <v>40417</v>
      </c>
      <c r="B317">
        <v>237</v>
      </c>
      <c r="C317">
        <v>181</v>
      </c>
      <c r="D317">
        <v>144</v>
      </c>
      <c r="E317" s="3">
        <f t="shared" si="74"/>
        <v>0.16548042704626334</v>
      </c>
      <c r="F317">
        <v>86</v>
      </c>
      <c r="G317">
        <v>57</v>
      </c>
      <c r="H317">
        <v>51</v>
      </c>
      <c r="I317" s="3">
        <f t="shared" si="75"/>
        <v>0.18041237113402062</v>
      </c>
      <c r="J317">
        <f t="shared" si="70"/>
        <v>323</v>
      </c>
      <c r="K317">
        <f t="shared" si="71"/>
        <v>238</v>
      </c>
      <c r="L317">
        <f t="shared" si="72"/>
        <v>195</v>
      </c>
      <c r="M317" s="3">
        <f t="shared" si="76"/>
        <v>0.1693121693121693</v>
      </c>
      <c r="N317" s="3">
        <f t="shared" si="73"/>
        <v>0.31481481481481483</v>
      </c>
    </row>
    <row r="318" spans="1:14" x14ac:dyDescent="0.2">
      <c r="A318" s="2">
        <v>40410</v>
      </c>
      <c r="B318">
        <v>236</v>
      </c>
      <c r="C318">
        <v>161</v>
      </c>
      <c r="D318">
        <v>143</v>
      </c>
      <c r="E318" s="3">
        <f t="shared" si="74"/>
        <v>0.17222222222222222</v>
      </c>
      <c r="F318">
        <v>82</v>
      </c>
      <c r="G318">
        <v>63</v>
      </c>
      <c r="H318">
        <v>48</v>
      </c>
      <c r="I318" s="3">
        <f t="shared" si="75"/>
        <v>0.17616580310880828</v>
      </c>
      <c r="J318">
        <f t="shared" si="70"/>
        <v>318</v>
      </c>
      <c r="K318">
        <f t="shared" si="71"/>
        <v>224</v>
      </c>
      <c r="L318">
        <f t="shared" si="72"/>
        <v>191</v>
      </c>
      <c r="M318" s="3">
        <f t="shared" si="76"/>
        <v>0.17326057298772168</v>
      </c>
      <c r="N318" s="3">
        <f t="shared" si="73"/>
        <v>0.30559345156889495</v>
      </c>
    </row>
    <row r="319" spans="1:14" x14ac:dyDescent="0.2">
      <c r="A319" s="2">
        <v>40403</v>
      </c>
      <c r="B319">
        <v>253</v>
      </c>
      <c r="C319">
        <v>169</v>
      </c>
      <c r="D319">
        <v>154</v>
      </c>
      <c r="E319" s="3">
        <f t="shared" si="74"/>
        <v>0.171875</v>
      </c>
      <c r="F319">
        <v>77</v>
      </c>
      <c r="G319">
        <v>47</v>
      </c>
      <c r="H319">
        <v>52</v>
      </c>
      <c r="I319" s="3">
        <f t="shared" si="75"/>
        <v>0.14204545454545456</v>
      </c>
      <c r="J319">
        <f t="shared" si="70"/>
        <v>330</v>
      </c>
      <c r="K319">
        <f t="shared" si="71"/>
        <v>216</v>
      </c>
      <c r="L319">
        <f t="shared" si="72"/>
        <v>206</v>
      </c>
      <c r="M319" s="3">
        <f t="shared" si="76"/>
        <v>0.16489361702127658</v>
      </c>
      <c r="N319" s="3">
        <f t="shared" si="73"/>
        <v>0.28723404255319152</v>
      </c>
    </row>
    <row r="320" spans="1:14" x14ac:dyDescent="0.2">
      <c r="A320" s="2">
        <v>40396</v>
      </c>
      <c r="B320">
        <v>230</v>
      </c>
      <c r="C320">
        <v>171</v>
      </c>
      <c r="D320">
        <v>148</v>
      </c>
      <c r="E320" s="3">
        <f t="shared" si="74"/>
        <v>0.1493624772313297</v>
      </c>
      <c r="F320">
        <v>77</v>
      </c>
      <c r="G320">
        <v>55</v>
      </c>
      <c r="H320">
        <v>51</v>
      </c>
      <c r="I320" s="3">
        <f t="shared" si="75"/>
        <v>0.14207650273224043</v>
      </c>
      <c r="J320">
        <f t="shared" si="70"/>
        <v>307</v>
      </c>
      <c r="K320">
        <f t="shared" si="71"/>
        <v>226</v>
      </c>
      <c r="L320">
        <f t="shared" si="72"/>
        <v>199</v>
      </c>
      <c r="M320" s="3">
        <f t="shared" si="76"/>
        <v>0.14754098360655737</v>
      </c>
      <c r="N320" s="3">
        <f t="shared" si="73"/>
        <v>0.30874316939890711</v>
      </c>
    </row>
    <row r="321" spans="1:14" x14ac:dyDescent="0.2">
      <c r="A321" s="2">
        <v>40389</v>
      </c>
      <c r="B321">
        <v>222</v>
      </c>
      <c r="C321">
        <v>173</v>
      </c>
      <c r="D321">
        <v>158</v>
      </c>
      <c r="E321" s="3">
        <f t="shared" si="74"/>
        <v>0.11573236889692586</v>
      </c>
      <c r="F321">
        <v>65</v>
      </c>
      <c r="G321">
        <v>52</v>
      </c>
      <c r="H321">
        <v>64</v>
      </c>
      <c r="I321" s="3">
        <f t="shared" si="75"/>
        <v>5.5248618784530384E-3</v>
      </c>
      <c r="J321">
        <f t="shared" si="70"/>
        <v>287</v>
      </c>
      <c r="K321">
        <f t="shared" si="71"/>
        <v>225</v>
      </c>
      <c r="L321">
        <f t="shared" si="72"/>
        <v>222</v>
      </c>
      <c r="M321" s="3">
        <f t="shared" si="76"/>
        <v>8.8555858310626706E-2</v>
      </c>
      <c r="N321" s="3">
        <f t="shared" si="73"/>
        <v>0.30653950953678472</v>
      </c>
    </row>
    <row r="322" spans="1:14" x14ac:dyDescent="0.2">
      <c r="A322" s="2">
        <v>40382</v>
      </c>
      <c r="B322">
        <v>239</v>
      </c>
      <c r="C322">
        <v>177</v>
      </c>
      <c r="D322">
        <v>158</v>
      </c>
      <c r="E322" s="3">
        <f t="shared" si="74"/>
        <v>0.14111498257839722</v>
      </c>
      <c r="F322">
        <v>60</v>
      </c>
      <c r="G322">
        <v>53</v>
      </c>
      <c r="H322">
        <v>64</v>
      </c>
      <c r="I322" s="3">
        <f t="shared" si="75"/>
        <v>-2.2598870056497175E-2</v>
      </c>
      <c r="J322">
        <f t="shared" si="70"/>
        <v>299</v>
      </c>
      <c r="K322">
        <f t="shared" si="71"/>
        <v>230</v>
      </c>
      <c r="L322">
        <f t="shared" si="72"/>
        <v>222</v>
      </c>
      <c r="M322" s="3">
        <f t="shared" si="76"/>
        <v>0.10252996005326231</v>
      </c>
      <c r="N322" s="3">
        <f t="shared" si="73"/>
        <v>0.30625832223701732</v>
      </c>
    </row>
    <row r="323" spans="1:14" x14ac:dyDescent="0.2">
      <c r="A323" s="2">
        <v>40375</v>
      </c>
      <c r="B323">
        <v>203</v>
      </c>
      <c r="C323">
        <v>170</v>
      </c>
      <c r="D323">
        <v>196</v>
      </c>
      <c r="E323" s="3">
        <f t="shared" si="74"/>
        <v>1.2302284710017574E-2</v>
      </c>
      <c r="F323">
        <v>61</v>
      </c>
      <c r="G323">
        <v>51</v>
      </c>
      <c r="H323">
        <v>76</v>
      </c>
      <c r="I323" s="3">
        <f t="shared" si="75"/>
        <v>-7.9787234042553196E-2</v>
      </c>
      <c r="J323">
        <f t="shared" si="70"/>
        <v>264</v>
      </c>
      <c r="K323">
        <f t="shared" si="71"/>
        <v>221</v>
      </c>
      <c r="L323">
        <f t="shared" si="72"/>
        <v>272</v>
      </c>
      <c r="M323" s="3">
        <f t="shared" si="76"/>
        <v>-1.0568031704095112E-2</v>
      </c>
      <c r="N323" s="3">
        <f t="shared" si="73"/>
        <v>0.29194187582562747</v>
      </c>
    </row>
    <row r="324" spans="1:14" x14ac:dyDescent="0.2">
      <c r="A324" s="2">
        <v>40368</v>
      </c>
      <c r="B324">
        <v>206</v>
      </c>
      <c r="C324">
        <v>187</v>
      </c>
      <c r="D324">
        <v>195</v>
      </c>
      <c r="E324" s="3">
        <f t="shared" si="74"/>
        <v>1.8707482993197279E-2</v>
      </c>
      <c r="F324">
        <v>70</v>
      </c>
      <c r="G324">
        <v>65</v>
      </c>
      <c r="H324">
        <v>82</v>
      </c>
      <c r="I324" s="3">
        <f t="shared" si="75"/>
        <v>-5.5299539170506916E-2</v>
      </c>
      <c r="J324">
        <f t="shared" si="70"/>
        <v>276</v>
      </c>
      <c r="K324">
        <f t="shared" si="71"/>
        <v>252</v>
      </c>
      <c r="L324">
        <f t="shared" si="72"/>
        <v>277</v>
      </c>
      <c r="M324" s="3">
        <f t="shared" si="76"/>
        <v>-1.2422360248447205E-3</v>
      </c>
      <c r="N324" s="3">
        <f t="shared" si="73"/>
        <v>0.31304347826086959</v>
      </c>
    </row>
    <row r="325" spans="1:14" x14ac:dyDescent="0.2">
      <c r="A325" s="2">
        <v>40361</v>
      </c>
      <c r="B325">
        <v>218</v>
      </c>
      <c r="C325">
        <v>174</v>
      </c>
      <c r="D325">
        <v>186</v>
      </c>
      <c r="E325" s="3">
        <f t="shared" si="74"/>
        <v>5.536332179930796E-2</v>
      </c>
      <c r="F325">
        <v>76</v>
      </c>
      <c r="G325">
        <v>61</v>
      </c>
      <c r="H325">
        <v>68</v>
      </c>
      <c r="I325" s="3">
        <f t="shared" si="75"/>
        <v>3.9024390243902439E-2</v>
      </c>
      <c r="J325">
        <f t="shared" si="70"/>
        <v>294</v>
      </c>
      <c r="K325">
        <f t="shared" si="71"/>
        <v>235</v>
      </c>
      <c r="L325">
        <f t="shared" si="72"/>
        <v>254</v>
      </c>
      <c r="M325" s="3">
        <f t="shared" si="76"/>
        <v>5.108556832694764E-2</v>
      </c>
      <c r="N325" s="3">
        <f t="shared" si="73"/>
        <v>0.30012771392081738</v>
      </c>
    </row>
    <row r="326" spans="1:14" x14ac:dyDescent="0.2">
      <c r="A326" s="2">
        <v>40354</v>
      </c>
      <c r="B326">
        <v>222</v>
      </c>
      <c r="C326">
        <v>179</v>
      </c>
      <c r="D326">
        <v>194</v>
      </c>
      <c r="E326" s="3">
        <f t="shared" si="74"/>
        <v>4.7058823529411764E-2</v>
      </c>
      <c r="F326">
        <v>76</v>
      </c>
      <c r="G326">
        <v>61</v>
      </c>
      <c r="H326">
        <v>81</v>
      </c>
      <c r="I326" s="3">
        <f t="shared" si="75"/>
        <v>-2.2935779816513763E-2</v>
      </c>
      <c r="J326">
        <f t="shared" si="70"/>
        <v>298</v>
      </c>
      <c r="K326">
        <f t="shared" si="71"/>
        <v>240</v>
      </c>
      <c r="L326">
        <f t="shared" si="72"/>
        <v>275</v>
      </c>
      <c r="M326" s="3">
        <f t="shared" si="76"/>
        <v>2.8290282902829027E-2</v>
      </c>
      <c r="N326" s="3">
        <f t="shared" si="73"/>
        <v>0.29520295202952029</v>
      </c>
    </row>
    <row r="327" spans="1:14" x14ac:dyDescent="0.2">
      <c r="A327" s="2">
        <v>40347</v>
      </c>
      <c r="B327">
        <v>201</v>
      </c>
      <c r="C327">
        <v>176</v>
      </c>
      <c r="D327">
        <v>219</v>
      </c>
      <c r="E327" s="3">
        <f t="shared" si="74"/>
        <v>-3.0201342281879196E-2</v>
      </c>
      <c r="F327">
        <v>56</v>
      </c>
      <c r="G327">
        <v>66</v>
      </c>
      <c r="H327">
        <v>78</v>
      </c>
      <c r="I327" s="3">
        <f t="shared" si="75"/>
        <v>-0.11</v>
      </c>
      <c r="J327">
        <f t="shared" si="70"/>
        <v>257</v>
      </c>
      <c r="K327">
        <f t="shared" si="71"/>
        <v>242</v>
      </c>
      <c r="L327">
        <f t="shared" si="72"/>
        <v>297</v>
      </c>
      <c r="M327" s="3">
        <f t="shared" si="76"/>
        <v>-5.0251256281407038E-2</v>
      </c>
      <c r="N327" s="3">
        <f t="shared" si="73"/>
        <v>0.30402010050251255</v>
      </c>
    </row>
    <row r="328" spans="1:14" x14ac:dyDescent="0.2">
      <c r="A328" s="2">
        <v>40340</v>
      </c>
      <c r="B328">
        <v>206</v>
      </c>
      <c r="C328">
        <v>166</v>
      </c>
      <c r="D328">
        <v>214</v>
      </c>
      <c r="E328" s="3">
        <f t="shared" si="74"/>
        <v>-1.3651877133105802E-2</v>
      </c>
      <c r="F328">
        <v>58</v>
      </c>
      <c r="G328">
        <v>66</v>
      </c>
      <c r="H328">
        <v>73</v>
      </c>
      <c r="I328" s="3">
        <f t="shared" si="75"/>
        <v>-7.6142131979695438E-2</v>
      </c>
      <c r="J328">
        <f t="shared" si="70"/>
        <v>264</v>
      </c>
      <c r="K328">
        <f t="shared" si="71"/>
        <v>232</v>
      </c>
      <c r="L328">
        <f t="shared" si="72"/>
        <v>287</v>
      </c>
      <c r="M328" s="3">
        <f t="shared" si="76"/>
        <v>-2.9374201787994891E-2</v>
      </c>
      <c r="N328" s="3">
        <f t="shared" si="73"/>
        <v>0.29629629629629628</v>
      </c>
    </row>
    <row r="329" spans="1:14" x14ac:dyDescent="0.2">
      <c r="A329" s="2">
        <v>40333</v>
      </c>
      <c r="B329">
        <v>169</v>
      </c>
      <c r="C329">
        <v>182</v>
      </c>
      <c r="D329">
        <v>202</v>
      </c>
      <c r="E329" s="3">
        <f t="shared" si="74"/>
        <v>-5.9674502712477394E-2</v>
      </c>
      <c r="F329">
        <v>48</v>
      </c>
      <c r="G329">
        <v>49</v>
      </c>
      <c r="H329">
        <v>81</v>
      </c>
      <c r="I329" s="3">
        <f t="shared" si="75"/>
        <v>-0.1853932584269663</v>
      </c>
      <c r="J329">
        <f t="shared" si="70"/>
        <v>217</v>
      </c>
      <c r="K329">
        <f t="shared" si="71"/>
        <v>231</v>
      </c>
      <c r="L329">
        <f t="shared" si="72"/>
        <v>283</v>
      </c>
      <c r="M329" s="3">
        <f t="shared" si="76"/>
        <v>-9.0287277701778385E-2</v>
      </c>
      <c r="N329" s="3">
        <f t="shared" si="73"/>
        <v>0.31600547195622436</v>
      </c>
    </row>
    <row r="330" spans="1:14" x14ac:dyDescent="0.2">
      <c r="A330" s="2">
        <v>40326</v>
      </c>
      <c r="B330">
        <v>214</v>
      </c>
      <c r="C330">
        <v>177</v>
      </c>
      <c r="D330">
        <v>223</v>
      </c>
      <c r="E330" s="3">
        <f t="shared" si="74"/>
        <v>-1.4657980456026058E-2</v>
      </c>
      <c r="F330">
        <v>65</v>
      </c>
      <c r="G330">
        <v>62</v>
      </c>
      <c r="H330">
        <v>80</v>
      </c>
      <c r="I330" s="3">
        <f t="shared" si="75"/>
        <v>-7.2463768115942032E-2</v>
      </c>
      <c r="J330">
        <f t="shared" si="70"/>
        <v>279</v>
      </c>
      <c r="K330">
        <f t="shared" si="71"/>
        <v>239</v>
      </c>
      <c r="L330">
        <f t="shared" si="72"/>
        <v>303</v>
      </c>
      <c r="M330" s="3">
        <f t="shared" si="76"/>
        <v>-2.9232643118148598E-2</v>
      </c>
      <c r="N330" s="3">
        <f t="shared" si="73"/>
        <v>0.29110840438489649</v>
      </c>
    </row>
    <row r="331" spans="1:14" x14ac:dyDescent="0.2">
      <c r="A331" s="2">
        <v>40319</v>
      </c>
      <c r="B331">
        <v>204</v>
      </c>
      <c r="C331">
        <v>177</v>
      </c>
      <c r="D331">
        <v>216</v>
      </c>
      <c r="E331" s="3">
        <f t="shared" si="74"/>
        <v>-2.0100502512562814E-2</v>
      </c>
      <c r="F331">
        <v>55</v>
      </c>
      <c r="G331">
        <v>46</v>
      </c>
      <c r="H331">
        <v>80</v>
      </c>
      <c r="I331" s="3">
        <f t="shared" si="75"/>
        <v>-0.13812154696132597</v>
      </c>
      <c r="J331">
        <f t="shared" si="70"/>
        <v>259</v>
      </c>
      <c r="K331">
        <f t="shared" si="71"/>
        <v>223</v>
      </c>
      <c r="L331">
        <f t="shared" si="72"/>
        <v>296</v>
      </c>
      <c r="M331" s="3">
        <f t="shared" si="76"/>
        <v>-4.7557840616966579E-2</v>
      </c>
      <c r="N331" s="3">
        <f t="shared" si="73"/>
        <v>0.28663239074550129</v>
      </c>
    </row>
    <row r="332" spans="1:14" x14ac:dyDescent="0.2">
      <c r="A332" s="2">
        <v>40312</v>
      </c>
      <c r="B332">
        <v>202</v>
      </c>
      <c r="C332">
        <v>148</v>
      </c>
      <c r="D332">
        <v>269</v>
      </c>
      <c r="E332" s="3">
        <f t="shared" si="74"/>
        <v>-0.10823909531502424</v>
      </c>
      <c r="F332">
        <v>45</v>
      </c>
      <c r="G332">
        <v>55</v>
      </c>
      <c r="H332">
        <v>79</v>
      </c>
      <c r="I332" s="3">
        <f t="shared" si="75"/>
        <v>-0.18994413407821228</v>
      </c>
      <c r="J332">
        <f t="shared" si="70"/>
        <v>247</v>
      </c>
      <c r="K332">
        <f t="shared" si="71"/>
        <v>203</v>
      </c>
      <c r="L332">
        <f t="shared" si="72"/>
        <v>348</v>
      </c>
      <c r="M332" s="3">
        <f t="shared" si="76"/>
        <v>-0.12656641604010024</v>
      </c>
      <c r="N332" s="3">
        <f t="shared" si="73"/>
        <v>0.25438596491228072</v>
      </c>
    </row>
    <row r="333" spans="1:14" x14ac:dyDescent="0.2">
      <c r="A333" s="2">
        <v>40305</v>
      </c>
      <c r="B333">
        <v>205</v>
      </c>
      <c r="C333">
        <v>187</v>
      </c>
      <c r="D333">
        <v>226</v>
      </c>
      <c r="E333" s="3">
        <f t="shared" si="74"/>
        <v>-3.3980582524271843E-2</v>
      </c>
      <c r="F333">
        <v>61</v>
      </c>
      <c r="G333">
        <v>49</v>
      </c>
      <c r="H333">
        <v>79</v>
      </c>
      <c r="I333" s="3">
        <f t="shared" si="75"/>
        <v>-9.5238095238095233E-2</v>
      </c>
      <c r="J333">
        <f t="shared" si="70"/>
        <v>266</v>
      </c>
      <c r="K333">
        <f t="shared" si="71"/>
        <v>236</v>
      </c>
      <c r="L333">
        <f t="shared" si="72"/>
        <v>305</v>
      </c>
      <c r="M333" s="3">
        <f t="shared" si="76"/>
        <v>-4.8327137546468404E-2</v>
      </c>
      <c r="N333" s="3">
        <f t="shared" si="73"/>
        <v>0.29244114002478316</v>
      </c>
    </row>
    <row r="334" spans="1:14" x14ac:dyDescent="0.2">
      <c r="A334" s="2">
        <v>40298</v>
      </c>
      <c r="B334">
        <v>233</v>
      </c>
      <c r="C334">
        <v>185</v>
      </c>
      <c r="D334">
        <v>204</v>
      </c>
      <c r="E334" s="3">
        <f t="shared" si="74"/>
        <v>4.6623794212218649E-2</v>
      </c>
      <c r="F334">
        <v>69</v>
      </c>
      <c r="G334">
        <v>58</v>
      </c>
      <c r="H334">
        <v>81</v>
      </c>
      <c r="I334" s="3">
        <f t="shared" si="75"/>
        <v>-5.7692307692307696E-2</v>
      </c>
      <c r="J334">
        <f t="shared" si="70"/>
        <v>302</v>
      </c>
      <c r="K334">
        <f t="shared" si="71"/>
        <v>243</v>
      </c>
      <c r="L334">
        <f t="shared" si="72"/>
        <v>285</v>
      </c>
      <c r="M334" s="3">
        <f t="shared" si="76"/>
        <v>2.0481927710843374E-2</v>
      </c>
      <c r="N334" s="3">
        <f t="shared" si="73"/>
        <v>0.29277108433734939</v>
      </c>
    </row>
    <row r="335" spans="1:14" x14ac:dyDescent="0.2">
      <c r="A335" s="2">
        <v>40291</v>
      </c>
      <c r="B335">
        <v>218</v>
      </c>
      <c r="C335">
        <v>191</v>
      </c>
      <c r="D335">
        <v>192</v>
      </c>
      <c r="E335" s="3">
        <f t="shared" si="74"/>
        <v>4.3261231281198007E-2</v>
      </c>
      <c r="F335">
        <v>62</v>
      </c>
      <c r="G335">
        <v>66</v>
      </c>
      <c r="H335">
        <v>78</v>
      </c>
      <c r="I335" s="3">
        <f t="shared" si="75"/>
        <v>-7.7669902912621352E-2</v>
      </c>
      <c r="J335">
        <f t="shared" si="70"/>
        <v>280</v>
      </c>
      <c r="K335">
        <f t="shared" si="71"/>
        <v>257</v>
      </c>
      <c r="L335">
        <f t="shared" si="72"/>
        <v>270</v>
      </c>
      <c r="M335" s="3">
        <f t="shared" si="76"/>
        <v>1.2391573729863693E-2</v>
      </c>
      <c r="N335" s="3">
        <f t="shared" si="73"/>
        <v>0.31846344485749689</v>
      </c>
    </row>
    <row r="336" spans="1:14" x14ac:dyDescent="0.2">
      <c r="A336" s="2">
        <v>40284</v>
      </c>
      <c r="B336">
        <v>225</v>
      </c>
      <c r="C336">
        <v>196</v>
      </c>
      <c r="D336">
        <v>213</v>
      </c>
      <c r="E336" s="3">
        <f t="shared" si="74"/>
        <v>1.8927444794952682E-2</v>
      </c>
      <c r="F336">
        <v>63</v>
      </c>
      <c r="G336">
        <v>77</v>
      </c>
      <c r="H336">
        <v>80</v>
      </c>
      <c r="I336" s="3">
        <f t="shared" si="75"/>
        <v>-7.7272727272727271E-2</v>
      </c>
      <c r="J336">
        <f t="shared" si="70"/>
        <v>288</v>
      </c>
      <c r="K336">
        <f t="shared" si="71"/>
        <v>273</v>
      </c>
      <c r="L336">
        <f t="shared" si="72"/>
        <v>293</v>
      </c>
      <c r="M336" s="3">
        <f t="shared" si="76"/>
        <v>-5.8548009367681503E-3</v>
      </c>
      <c r="N336" s="3">
        <f t="shared" si="73"/>
        <v>0.31967213114754101</v>
      </c>
    </row>
    <row r="337" spans="1:14" x14ac:dyDescent="0.2">
      <c r="A337" s="2">
        <v>40277</v>
      </c>
      <c r="B337">
        <v>204</v>
      </c>
      <c r="C337">
        <v>206</v>
      </c>
      <c r="D337">
        <v>195</v>
      </c>
      <c r="E337" s="3">
        <f t="shared" si="74"/>
        <v>1.487603305785124E-2</v>
      </c>
      <c r="F337">
        <v>73</v>
      </c>
      <c r="G337">
        <v>59</v>
      </c>
      <c r="H337">
        <v>75</v>
      </c>
      <c r="I337" s="3">
        <f t="shared" si="75"/>
        <v>-9.6618357487922701E-3</v>
      </c>
      <c r="J337">
        <f t="shared" ref="J337:J368" si="77">B337+F337</f>
        <v>277</v>
      </c>
      <c r="K337">
        <f t="shared" ref="K337:K368" si="78">C337+G337</f>
        <v>265</v>
      </c>
      <c r="L337">
        <f t="shared" ref="L337:L368" si="79">D337+H337</f>
        <v>270</v>
      </c>
      <c r="M337" s="3">
        <f t="shared" si="76"/>
        <v>8.6206896551724137E-3</v>
      </c>
      <c r="N337" s="3">
        <f t="shared" ref="N337:N368" si="80">K337/SUM(J337:L337)</f>
        <v>0.32635467980295568</v>
      </c>
    </row>
    <row r="338" spans="1:14" x14ac:dyDescent="0.2">
      <c r="A338" s="2">
        <v>40270</v>
      </c>
      <c r="B338">
        <v>197</v>
      </c>
      <c r="C338">
        <v>195</v>
      </c>
      <c r="D338">
        <v>184</v>
      </c>
      <c r="E338" s="3">
        <f t="shared" si="74"/>
        <v>2.2569444444444444E-2</v>
      </c>
      <c r="F338">
        <v>63</v>
      </c>
      <c r="G338">
        <v>63</v>
      </c>
      <c r="H338">
        <v>67</v>
      </c>
      <c r="I338" s="3">
        <f t="shared" si="75"/>
        <v>-2.072538860103627E-2</v>
      </c>
      <c r="J338">
        <f t="shared" si="77"/>
        <v>260</v>
      </c>
      <c r="K338">
        <f t="shared" si="78"/>
        <v>258</v>
      </c>
      <c r="L338">
        <f t="shared" si="79"/>
        <v>251</v>
      </c>
      <c r="M338" s="3">
        <f t="shared" si="76"/>
        <v>1.1703511053315995E-2</v>
      </c>
      <c r="N338" s="3">
        <f t="shared" si="80"/>
        <v>0.33550065019505854</v>
      </c>
    </row>
    <row r="339" spans="1:14" x14ac:dyDescent="0.2">
      <c r="A339" s="2">
        <v>40263</v>
      </c>
      <c r="B339">
        <v>197</v>
      </c>
      <c r="C339">
        <v>199</v>
      </c>
      <c r="D339">
        <v>213</v>
      </c>
      <c r="E339" s="3">
        <f t="shared" si="74"/>
        <v>-2.6272577996715927E-2</v>
      </c>
      <c r="F339">
        <v>68</v>
      </c>
      <c r="G339">
        <v>68</v>
      </c>
      <c r="H339">
        <v>69</v>
      </c>
      <c r="I339" s="3">
        <f t="shared" si="75"/>
        <v>-4.8780487804878049E-3</v>
      </c>
      <c r="J339">
        <f t="shared" si="77"/>
        <v>265</v>
      </c>
      <c r="K339">
        <f t="shared" si="78"/>
        <v>267</v>
      </c>
      <c r="L339">
        <f t="shared" si="79"/>
        <v>282</v>
      </c>
      <c r="M339" s="3">
        <f t="shared" si="76"/>
        <v>-2.0884520884520884E-2</v>
      </c>
      <c r="N339" s="3">
        <f t="shared" si="80"/>
        <v>0.32800982800982803</v>
      </c>
    </row>
    <row r="340" spans="1:14" x14ac:dyDescent="0.2">
      <c r="A340" s="2">
        <v>40256</v>
      </c>
      <c r="B340">
        <v>179</v>
      </c>
      <c r="C340">
        <v>214</v>
      </c>
      <c r="D340">
        <v>191</v>
      </c>
      <c r="E340" s="3">
        <f t="shared" si="74"/>
        <v>-2.0547945205479451E-2</v>
      </c>
      <c r="F340">
        <v>79</v>
      </c>
      <c r="G340">
        <v>65</v>
      </c>
      <c r="H340">
        <v>72</v>
      </c>
      <c r="I340" s="3">
        <f t="shared" si="75"/>
        <v>3.2407407407407406E-2</v>
      </c>
      <c r="J340">
        <f t="shared" si="77"/>
        <v>258</v>
      </c>
      <c r="K340">
        <f t="shared" si="78"/>
        <v>279</v>
      </c>
      <c r="L340">
        <f t="shared" si="79"/>
        <v>263</v>
      </c>
      <c r="M340" s="3">
        <f t="shared" si="76"/>
        <v>-6.2500000000000003E-3</v>
      </c>
      <c r="N340" s="3">
        <f t="shared" si="80"/>
        <v>0.34875</v>
      </c>
    </row>
    <row r="341" spans="1:14" x14ac:dyDescent="0.2">
      <c r="A341" s="2">
        <v>40249</v>
      </c>
      <c r="B341">
        <v>195</v>
      </c>
      <c r="C341">
        <v>210</v>
      </c>
      <c r="D341">
        <v>206</v>
      </c>
      <c r="E341" s="3">
        <f t="shared" si="74"/>
        <v>-1.8003273322422259E-2</v>
      </c>
      <c r="F341">
        <v>74</v>
      </c>
      <c r="G341">
        <v>74</v>
      </c>
      <c r="H341">
        <v>62</v>
      </c>
      <c r="I341" s="3">
        <f t="shared" si="75"/>
        <v>5.7142857142857141E-2</v>
      </c>
      <c r="J341">
        <f t="shared" si="77"/>
        <v>269</v>
      </c>
      <c r="K341">
        <f t="shared" si="78"/>
        <v>284</v>
      </c>
      <c r="L341">
        <f t="shared" si="79"/>
        <v>268</v>
      </c>
      <c r="M341" s="3">
        <f t="shared" si="76"/>
        <v>1.2180267965895249E-3</v>
      </c>
      <c r="N341" s="3">
        <f t="shared" si="80"/>
        <v>0.34591961023142509</v>
      </c>
    </row>
    <row r="342" spans="1:14" x14ac:dyDescent="0.2">
      <c r="A342" s="2">
        <v>40242</v>
      </c>
      <c r="B342">
        <v>186</v>
      </c>
      <c r="C342">
        <v>222</v>
      </c>
      <c r="D342">
        <v>207</v>
      </c>
      <c r="E342" s="3">
        <f t="shared" si="74"/>
        <v>-3.4146341463414637E-2</v>
      </c>
      <c r="F342">
        <v>70</v>
      </c>
      <c r="G342">
        <v>77</v>
      </c>
      <c r="H342">
        <v>75</v>
      </c>
      <c r="I342" s="3">
        <f t="shared" si="75"/>
        <v>-2.2522522522522521E-2</v>
      </c>
      <c r="J342">
        <f t="shared" si="77"/>
        <v>256</v>
      </c>
      <c r="K342">
        <f t="shared" si="78"/>
        <v>299</v>
      </c>
      <c r="L342">
        <f t="shared" si="79"/>
        <v>282</v>
      </c>
      <c r="M342" s="3">
        <f t="shared" si="76"/>
        <v>-3.106332138590203E-2</v>
      </c>
      <c r="N342" s="3">
        <f t="shared" si="80"/>
        <v>0.35722819593787336</v>
      </c>
    </row>
    <row r="343" spans="1:14" x14ac:dyDescent="0.2">
      <c r="A343" s="2">
        <v>40235</v>
      </c>
      <c r="B343">
        <v>183</v>
      </c>
      <c r="C343">
        <v>211</v>
      </c>
      <c r="D343">
        <v>201</v>
      </c>
      <c r="E343" s="3">
        <f t="shared" ref="E343:E375" si="81">(B343-D343)/SUM(B343:D343)</f>
        <v>-3.0252100840336135E-2</v>
      </c>
      <c r="F343">
        <v>81</v>
      </c>
      <c r="G343">
        <v>68</v>
      </c>
      <c r="H343">
        <v>68</v>
      </c>
      <c r="I343" s="3">
        <f t="shared" ref="I343:I375" si="82">(F343-H343)/SUM(F343:H343)</f>
        <v>5.9907834101382486E-2</v>
      </c>
      <c r="J343">
        <f t="shared" si="77"/>
        <v>264</v>
      </c>
      <c r="K343">
        <f t="shared" si="78"/>
        <v>279</v>
      </c>
      <c r="L343">
        <f t="shared" si="79"/>
        <v>269</v>
      </c>
      <c r="M343" s="3">
        <f t="shared" ref="M343:M375" si="83">(J343-L343)/SUM(J343:L343)</f>
        <v>-6.1576354679802959E-3</v>
      </c>
      <c r="N343" s="3">
        <f t="shared" si="80"/>
        <v>0.34359605911330049</v>
      </c>
    </row>
    <row r="344" spans="1:14" x14ac:dyDescent="0.2">
      <c r="A344" s="2">
        <v>40228</v>
      </c>
      <c r="B344">
        <v>180</v>
      </c>
      <c r="C344">
        <v>193</v>
      </c>
      <c r="D344">
        <v>214</v>
      </c>
      <c r="E344" s="3">
        <f t="shared" si="81"/>
        <v>-5.7921635434412269E-2</v>
      </c>
      <c r="F344">
        <v>75</v>
      </c>
      <c r="G344">
        <v>77</v>
      </c>
      <c r="H344">
        <v>66</v>
      </c>
      <c r="I344" s="3">
        <f t="shared" si="82"/>
        <v>4.1284403669724773E-2</v>
      </c>
      <c r="J344">
        <f t="shared" si="77"/>
        <v>255</v>
      </c>
      <c r="K344">
        <f t="shared" si="78"/>
        <v>270</v>
      </c>
      <c r="L344">
        <f t="shared" si="79"/>
        <v>280</v>
      </c>
      <c r="M344" s="3">
        <f t="shared" si="83"/>
        <v>-3.1055900621118012E-2</v>
      </c>
      <c r="N344" s="3">
        <f t="shared" si="80"/>
        <v>0.33540372670807456</v>
      </c>
    </row>
    <row r="345" spans="1:14" x14ac:dyDescent="0.2">
      <c r="A345" s="2">
        <v>40221</v>
      </c>
      <c r="B345">
        <v>205</v>
      </c>
      <c r="C345">
        <v>212</v>
      </c>
      <c r="D345">
        <v>215</v>
      </c>
      <c r="E345" s="3">
        <f t="shared" si="81"/>
        <v>-1.5822784810126583E-2</v>
      </c>
      <c r="F345">
        <v>86</v>
      </c>
      <c r="G345">
        <v>62</v>
      </c>
      <c r="H345">
        <v>69</v>
      </c>
      <c r="I345" s="3">
        <f t="shared" si="82"/>
        <v>7.8341013824884786E-2</v>
      </c>
      <c r="J345">
        <f t="shared" si="77"/>
        <v>291</v>
      </c>
      <c r="K345">
        <f t="shared" si="78"/>
        <v>274</v>
      </c>
      <c r="L345">
        <f t="shared" si="79"/>
        <v>284</v>
      </c>
      <c r="M345" s="3">
        <f t="shared" si="83"/>
        <v>8.2449941107184919E-3</v>
      </c>
      <c r="N345" s="3">
        <f t="shared" si="80"/>
        <v>0.32273262661955243</v>
      </c>
    </row>
    <row r="346" spans="1:14" x14ac:dyDescent="0.2">
      <c r="A346" s="2">
        <v>40214</v>
      </c>
      <c r="B346">
        <v>223</v>
      </c>
      <c r="C346">
        <v>204</v>
      </c>
      <c r="D346">
        <v>225</v>
      </c>
      <c r="E346" s="3">
        <f t="shared" si="81"/>
        <v>-3.0674846625766872E-3</v>
      </c>
      <c r="F346">
        <v>84</v>
      </c>
      <c r="G346">
        <v>66</v>
      </c>
      <c r="H346">
        <v>60</v>
      </c>
      <c r="I346" s="3">
        <f t="shared" si="82"/>
        <v>0.11428571428571428</v>
      </c>
      <c r="J346">
        <f t="shared" si="77"/>
        <v>307</v>
      </c>
      <c r="K346">
        <f t="shared" si="78"/>
        <v>270</v>
      </c>
      <c r="L346">
        <f t="shared" si="79"/>
        <v>285</v>
      </c>
      <c r="M346" s="3">
        <f t="shared" si="83"/>
        <v>2.5522041763341066E-2</v>
      </c>
      <c r="N346" s="3">
        <f t="shared" si="80"/>
        <v>0.31322505800464034</v>
      </c>
    </row>
    <row r="347" spans="1:14" x14ac:dyDescent="0.2">
      <c r="A347" s="2">
        <v>40207</v>
      </c>
      <c r="B347">
        <v>204</v>
      </c>
      <c r="C347">
        <v>200</v>
      </c>
      <c r="D347">
        <v>199</v>
      </c>
      <c r="E347" s="3">
        <f t="shared" si="81"/>
        <v>8.291873963515755E-3</v>
      </c>
      <c r="F347">
        <v>86</v>
      </c>
      <c r="G347">
        <v>56</v>
      </c>
      <c r="H347">
        <v>77</v>
      </c>
      <c r="I347" s="3">
        <f t="shared" si="82"/>
        <v>4.1095890410958902E-2</v>
      </c>
      <c r="J347">
        <f t="shared" si="77"/>
        <v>290</v>
      </c>
      <c r="K347">
        <f t="shared" si="78"/>
        <v>256</v>
      </c>
      <c r="L347">
        <f t="shared" si="79"/>
        <v>276</v>
      </c>
      <c r="M347" s="3">
        <f t="shared" si="83"/>
        <v>1.7031630170316302E-2</v>
      </c>
      <c r="N347" s="3">
        <f t="shared" si="80"/>
        <v>0.31143552311435524</v>
      </c>
    </row>
    <row r="348" spans="1:14" x14ac:dyDescent="0.2">
      <c r="A348" s="2">
        <v>40200</v>
      </c>
      <c r="B348">
        <v>209</v>
      </c>
      <c r="C348">
        <v>216</v>
      </c>
      <c r="D348">
        <v>209</v>
      </c>
      <c r="E348" s="3">
        <f t="shared" si="81"/>
        <v>0</v>
      </c>
      <c r="F348">
        <v>83</v>
      </c>
      <c r="G348">
        <v>66</v>
      </c>
      <c r="H348">
        <v>63</v>
      </c>
      <c r="I348" s="3">
        <f t="shared" si="82"/>
        <v>9.4339622641509441E-2</v>
      </c>
      <c r="J348">
        <f t="shared" si="77"/>
        <v>292</v>
      </c>
      <c r="K348">
        <f t="shared" si="78"/>
        <v>282</v>
      </c>
      <c r="L348">
        <f t="shared" si="79"/>
        <v>272</v>
      </c>
      <c r="M348" s="3">
        <f t="shared" si="83"/>
        <v>2.3640661938534278E-2</v>
      </c>
      <c r="N348" s="3">
        <f t="shared" si="80"/>
        <v>0.33333333333333331</v>
      </c>
    </row>
    <row r="349" spans="1:14" x14ac:dyDescent="0.2">
      <c r="A349" s="2">
        <v>40193</v>
      </c>
      <c r="B349">
        <v>189</v>
      </c>
      <c r="C349">
        <v>204</v>
      </c>
      <c r="D349">
        <v>230</v>
      </c>
      <c r="E349" s="3">
        <f t="shared" si="81"/>
        <v>-6.5810593900481537E-2</v>
      </c>
      <c r="F349">
        <v>85</v>
      </c>
      <c r="G349">
        <v>65</v>
      </c>
      <c r="H349">
        <v>83</v>
      </c>
      <c r="I349" s="3">
        <f t="shared" si="82"/>
        <v>8.5836909871244635E-3</v>
      </c>
      <c r="J349">
        <f t="shared" si="77"/>
        <v>274</v>
      </c>
      <c r="K349">
        <f t="shared" si="78"/>
        <v>269</v>
      </c>
      <c r="L349">
        <f t="shared" si="79"/>
        <v>313</v>
      </c>
      <c r="M349" s="3">
        <f t="shared" si="83"/>
        <v>-4.55607476635514E-2</v>
      </c>
      <c r="N349" s="3">
        <f t="shared" si="80"/>
        <v>0.31425233644859812</v>
      </c>
    </row>
    <row r="350" spans="1:14" x14ac:dyDescent="0.2">
      <c r="A350" s="2">
        <v>40186</v>
      </c>
      <c r="B350">
        <v>199</v>
      </c>
      <c r="C350">
        <v>191</v>
      </c>
      <c r="D350">
        <v>241</v>
      </c>
      <c r="E350" s="3">
        <f t="shared" si="81"/>
        <v>-6.6561014263074481E-2</v>
      </c>
      <c r="F350">
        <v>53</v>
      </c>
      <c r="G350">
        <v>62</v>
      </c>
      <c r="H350">
        <v>82</v>
      </c>
      <c r="I350" s="3">
        <f t="shared" si="82"/>
        <v>-0.14720812182741116</v>
      </c>
      <c r="J350">
        <f t="shared" si="77"/>
        <v>252</v>
      </c>
      <c r="K350">
        <f t="shared" si="78"/>
        <v>253</v>
      </c>
      <c r="L350">
        <f t="shared" si="79"/>
        <v>323</v>
      </c>
      <c r="M350" s="3">
        <f t="shared" si="83"/>
        <v>-8.5748792270531407E-2</v>
      </c>
      <c r="N350" s="3">
        <f t="shared" si="80"/>
        <v>0.30555555555555558</v>
      </c>
    </row>
    <row r="351" spans="1:14" x14ac:dyDescent="0.2">
      <c r="A351" s="2">
        <v>40179</v>
      </c>
      <c r="B351">
        <v>150</v>
      </c>
      <c r="C351">
        <v>195</v>
      </c>
      <c r="D351">
        <v>253</v>
      </c>
      <c r="E351" s="3">
        <f t="shared" si="81"/>
        <v>-0.17224080267558528</v>
      </c>
      <c r="F351">
        <v>51</v>
      </c>
      <c r="G351">
        <v>53</v>
      </c>
      <c r="H351">
        <v>58</v>
      </c>
      <c r="I351" s="3">
        <f t="shared" si="82"/>
        <v>-4.3209876543209874E-2</v>
      </c>
      <c r="J351">
        <f t="shared" si="77"/>
        <v>201</v>
      </c>
      <c r="K351">
        <f t="shared" si="78"/>
        <v>248</v>
      </c>
      <c r="L351">
        <f t="shared" si="79"/>
        <v>311</v>
      </c>
      <c r="M351" s="3">
        <f t="shared" si="83"/>
        <v>-0.14473684210526316</v>
      </c>
      <c r="N351" s="3">
        <f t="shared" si="80"/>
        <v>0.32631578947368423</v>
      </c>
    </row>
    <row r="352" spans="1:14" x14ac:dyDescent="0.2">
      <c r="A352" s="2">
        <v>40172</v>
      </c>
      <c r="B352">
        <v>134</v>
      </c>
      <c r="C352">
        <v>166</v>
      </c>
      <c r="D352">
        <v>210</v>
      </c>
      <c r="E352" s="3">
        <f t="shared" si="81"/>
        <v>-0.14901960784313725</v>
      </c>
      <c r="F352">
        <v>21</v>
      </c>
      <c r="G352">
        <v>20</v>
      </c>
      <c r="H352">
        <v>26</v>
      </c>
      <c r="I352" s="3">
        <f t="shared" si="82"/>
        <v>-7.4626865671641784E-2</v>
      </c>
      <c r="J352">
        <f t="shared" si="77"/>
        <v>155</v>
      </c>
      <c r="K352">
        <f t="shared" si="78"/>
        <v>186</v>
      </c>
      <c r="L352">
        <f t="shared" si="79"/>
        <v>236</v>
      </c>
      <c r="M352" s="3">
        <f t="shared" si="83"/>
        <v>-0.14038128249566725</v>
      </c>
      <c r="N352" s="3">
        <f t="shared" si="80"/>
        <v>0.32235701906412478</v>
      </c>
    </row>
    <row r="353" spans="1:14" x14ac:dyDescent="0.2">
      <c r="A353" s="2">
        <v>40165</v>
      </c>
      <c r="B353">
        <v>180</v>
      </c>
      <c r="C353">
        <v>204</v>
      </c>
      <c r="D353">
        <v>253</v>
      </c>
      <c r="E353" s="3">
        <f t="shared" si="81"/>
        <v>-0.11459968602825746</v>
      </c>
      <c r="F353">
        <v>76</v>
      </c>
      <c r="G353">
        <v>54</v>
      </c>
      <c r="H353">
        <v>79</v>
      </c>
      <c r="I353" s="3">
        <f t="shared" si="82"/>
        <v>-1.4354066985645933E-2</v>
      </c>
      <c r="J353">
        <f t="shared" si="77"/>
        <v>256</v>
      </c>
      <c r="K353">
        <f t="shared" si="78"/>
        <v>258</v>
      </c>
      <c r="L353">
        <f t="shared" si="79"/>
        <v>332</v>
      </c>
      <c r="M353" s="3">
        <f t="shared" si="83"/>
        <v>-8.9834515366430265E-2</v>
      </c>
      <c r="N353" s="3">
        <f t="shared" si="80"/>
        <v>0.30496453900709219</v>
      </c>
    </row>
    <row r="354" spans="1:14" x14ac:dyDescent="0.2">
      <c r="A354" s="2">
        <v>40158</v>
      </c>
      <c r="B354">
        <v>218</v>
      </c>
      <c r="C354">
        <v>203</v>
      </c>
      <c r="D354">
        <v>234</v>
      </c>
      <c r="E354" s="3">
        <f t="shared" si="81"/>
        <v>-2.4427480916030534E-2</v>
      </c>
      <c r="F354">
        <v>68</v>
      </c>
      <c r="G354">
        <v>51</v>
      </c>
      <c r="H354">
        <v>79</v>
      </c>
      <c r="I354" s="3">
        <f t="shared" si="82"/>
        <v>-5.5555555555555552E-2</v>
      </c>
      <c r="J354">
        <f t="shared" si="77"/>
        <v>286</v>
      </c>
      <c r="K354">
        <f t="shared" si="78"/>
        <v>254</v>
      </c>
      <c r="L354">
        <f t="shared" si="79"/>
        <v>313</v>
      </c>
      <c r="M354" s="3">
        <f t="shared" si="83"/>
        <v>-3.1652989449003514E-2</v>
      </c>
      <c r="N354" s="3">
        <f t="shared" si="80"/>
        <v>0.29777256740914421</v>
      </c>
    </row>
    <row r="355" spans="1:14" x14ac:dyDescent="0.2">
      <c r="A355" s="2">
        <v>40151</v>
      </c>
      <c r="B355">
        <v>200</v>
      </c>
      <c r="C355">
        <v>202</v>
      </c>
      <c r="D355">
        <v>223</v>
      </c>
      <c r="E355" s="3">
        <f t="shared" si="81"/>
        <v>-3.6799999999999999E-2</v>
      </c>
      <c r="F355">
        <v>81</v>
      </c>
      <c r="G355">
        <v>56</v>
      </c>
      <c r="H355">
        <v>67</v>
      </c>
      <c r="I355" s="3">
        <f t="shared" si="82"/>
        <v>6.8627450980392163E-2</v>
      </c>
      <c r="J355">
        <f t="shared" si="77"/>
        <v>281</v>
      </c>
      <c r="K355">
        <f t="shared" si="78"/>
        <v>258</v>
      </c>
      <c r="L355">
        <f t="shared" si="79"/>
        <v>290</v>
      </c>
      <c r="M355" s="3">
        <f t="shared" si="83"/>
        <v>-1.0856453558504222E-2</v>
      </c>
      <c r="N355" s="3">
        <f t="shared" si="80"/>
        <v>0.31121833534378768</v>
      </c>
    </row>
    <row r="356" spans="1:14" x14ac:dyDescent="0.2">
      <c r="A356" s="2">
        <v>40144</v>
      </c>
      <c r="B356">
        <v>215</v>
      </c>
      <c r="C356">
        <v>196</v>
      </c>
      <c r="D356">
        <v>220</v>
      </c>
      <c r="E356" s="3">
        <f t="shared" si="81"/>
        <v>-7.9239302694136295E-3</v>
      </c>
      <c r="F356">
        <v>73</v>
      </c>
      <c r="G356">
        <v>55</v>
      </c>
      <c r="H356">
        <v>80</v>
      </c>
      <c r="I356" s="3">
        <f t="shared" si="82"/>
        <v>-3.3653846153846152E-2</v>
      </c>
      <c r="J356">
        <f t="shared" si="77"/>
        <v>288</v>
      </c>
      <c r="K356">
        <f t="shared" si="78"/>
        <v>251</v>
      </c>
      <c r="L356">
        <f t="shared" si="79"/>
        <v>300</v>
      </c>
      <c r="M356" s="3">
        <f t="shared" si="83"/>
        <v>-1.4302741358760428E-2</v>
      </c>
      <c r="N356" s="3">
        <f t="shared" si="80"/>
        <v>0.29916567342073896</v>
      </c>
    </row>
    <row r="357" spans="1:14" x14ac:dyDescent="0.2">
      <c r="A357" s="2">
        <v>40137</v>
      </c>
      <c r="B357">
        <v>227</v>
      </c>
      <c r="C357">
        <v>194</v>
      </c>
      <c r="D357">
        <v>225</v>
      </c>
      <c r="E357" s="3">
        <f t="shared" si="81"/>
        <v>3.0959752321981426E-3</v>
      </c>
      <c r="F357">
        <v>87</v>
      </c>
      <c r="G357">
        <v>50</v>
      </c>
      <c r="H357">
        <v>77</v>
      </c>
      <c r="I357" s="3">
        <f t="shared" si="82"/>
        <v>4.6728971962616821E-2</v>
      </c>
      <c r="J357">
        <f t="shared" si="77"/>
        <v>314</v>
      </c>
      <c r="K357">
        <f t="shared" si="78"/>
        <v>244</v>
      </c>
      <c r="L357">
        <f t="shared" si="79"/>
        <v>302</v>
      </c>
      <c r="M357" s="3">
        <f t="shared" si="83"/>
        <v>1.3953488372093023E-2</v>
      </c>
      <c r="N357" s="3">
        <f t="shared" si="80"/>
        <v>0.28372093023255812</v>
      </c>
    </row>
    <row r="358" spans="1:14" x14ac:dyDescent="0.2">
      <c r="A358" s="2">
        <v>40130</v>
      </c>
      <c r="B358">
        <v>226</v>
      </c>
      <c r="C358">
        <v>194</v>
      </c>
      <c r="D358">
        <v>212</v>
      </c>
      <c r="E358" s="3">
        <f t="shared" si="81"/>
        <v>2.2151898734177215E-2</v>
      </c>
      <c r="F358">
        <v>89</v>
      </c>
      <c r="G358">
        <v>50</v>
      </c>
      <c r="H358">
        <v>70</v>
      </c>
      <c r="I358" s="3">
        <f t="shared" si="82"/>
        <v>9.0909090909090912E-2</v>
      </c>
      <c r="J358">
        <f t="shared" si="77"/>
        <v>315</v>
      </c>
      <c r="K358">
        <f t="shared" si="78"/>
        <v>244</v>
      </c>
      <c r="L358">
        <f t="shared" si="79"/>
        <v>282</v>
      </c>
      <c r="M358" s="3">
        <f t="shared" si="83"/>
        <v>3.9239001189060645E-2</v>
      </c>
      <c r="N358" s="3">
        <f t="shared" si="80"/>
        <v>0.29013079667063019</v>
      </c>
    </row>
    <row r="359" spans="1:14" x14ac:dyDescent="0.2">
      <c r="A359" s="2">
        <v>40123</v>
      </c>
      <c r="B359">
        <v>247</v>
      </c>
      <c r="C359">
        <v>191</v>
      </c>
      <c r="D359">
        <v>220</v>
      </c>
      <c r="E359" s="3">
        <f t="shared" si="81"/>
        <v>4.1033434650455926E-2</v>
      </c>
      <c r="F359">
        <v>95</v>
      </c>
      <c r="G359">
        <v>62</v>
      </c>
      <c r="H359">
        <v>56</v>
      </c>
      <c r="I359" s="3">
        <f t="shared" si="82"/>
        <v>0.18309859154929578</v>
      </c>
      <c r="J359">
        <f t="shared" si="77"/>
        <v>342</v>
      </c>
      <c r="K359">
        <f t="shared" si="78"/>
        <v>253</v>
      </c>
      <c r="L359">
        <f t="shared" si="79"/>
        <v>276</v>
      </c>
      <c r="M359" s="3">
        <f t="shared" si="83"/>
        <v>7.5774971297359356E-2</v>
      </c>
      <c r="N359" s="3">
        <f t="shared" si="80"/>
        <v>0.29047072330654422</v>
      </c>
    </row>
    <row r="360" spans="1:14" x14ac:dyDescent="0.2">
      <c r="A360" s="2">
        <v>40116</v>
      </c>
      <c r="B360">
        <v>236</v>
      </c>
      <c r="C360">
        <v>186</v>
      </c>
      <c r="D360">
        <v>196</v>
      </c>
      <c r="E360" s="3">
        <f t="shared" si="81"/>
        <v>6.4724919093851127E-2</v>
      </c>
      <c r="F360">
        <v>92</v>
      </c>
      <c r="G360">
        <v>49</v>
      </c>
      <c r="H360">
        <v>66</v>
      </c>
      <c r="I360" s="3">
        <f t="shared" si="82"/>
        <v>0.12560386473429952</v>
      </c>
      <c r="J360">
        <f t="shared" si="77"/>
        <v>328</v>
      </c>
      <c r="K360">
        <f t="shared" si="78"/>
        <v>235</v>
      </c>
      <c r="L360">
        <f t="shared" si="79"/>
        <v>262</v>
      </c>
      <c r="M360" s="3">
        <f t="shared" si="83"/>
        <v>0.08</v>
      </c>
      <c r="N360" s="3">
        <f t="shared" si="80"/>
        <v>0.28484848484848485</v>
      </c>
    </row>
    <row r="361" spans="1:14" x14ac:dyDescent="0.2">
      <c r="A361" s="2">
        <v>40109</v>
      </c>
      <c r="B361">
        <v>225</v>
      </c>
      <c r="C361">
        <v>168</v>
      </c>
      <c r="D361">
        <v>217</v>
      </c>
      <c r="E361" s="3">
        <f t="shared" si="81"/>
        <v>1.3114754098360656E-2</v>
      </c>
      <c r="F361">
        <v>77</v>
      </c>
      <c r="G361">
        <v>56</v>
      </c>
      <c r="H361">
        <v>69</v>
      </c>
      <c r="I361" s="3">
        <f t="shared" si="82"/>
        <v>3.9603960396039604E-2</v>
      </c>
      <c r="J361">
        <f t="shared" si="77"/>
        <v>302</v>
      </c>
      <c r="K361">
        <f t="shared" si="78"/>
        <v>224</v>
      </c>
      <c r="L361">
        <f t="shared" si="79"/>
        <v>286</v>
      </c>
      <c r="M361" s="3">
        <f t="shared" si="83"/>
        <v>1.9704433497536946E-2</v>
      </c>
      <c r="N361" s="3">
        <f t="shared" si="80"/>
        <v>0.27586206896551724</v>
      </c>
    </row>
    <row r="362" spans="1:14" x14ac:dyDescent="0.2">
      <c r="A362" s="2">
        <v>40102</v>
      </c>
      <c r="B362">
        <v>205</v>
      </c>
      <c r="C362">
        <v>183</v>
      </c>
      <c r="D362">
        <v>223</v>
      </c>
      <c r="E362" s="3">
        <f t="shared" si="81"/>
        <v>-2.9459901800327332E-2</v>
      </c>
      <c r="F362">
        <v>86</v>
      </c>
      <c r="G362">
        <v>57</v>
      </c>
      <c r="H362">
        <v>69</v>
      </c>
      <c r="I362" s="3">
        <f t="shared" si="82"/>
        <v>8.0188679245283015E-2</v>
      </c>
      <c r="J362">
        <f t="shared" si="77"/>
        <v>291</v>
      </c>
      <c r="K362">
        <f t="shared" si="78"/>
        <v>240</v>
      </c>
      <c r="L362">
        <f t="shared" si="79"/>
        <v>292</v>
      </c>
      <c r="M362" s="3">
        <f t="shared" si="83"/>
        <v>-1.215066828675577E-3</v>
      </c>
      <c r="N362" s="3">
        <f t="shared" si="80"/>
        <v>0.2916160388821385</v>
      </c>
    </row>
    <row r="363" spans="1:14" x14ac:dyDescent="0.2">
      <c r="A363" s="2">
        <v>40095</v>
      </c>
      <c r="B363">
        <v>247</v>
      </c>
      <c r="C363">
        <v>174</v>
      </c>
      <c r="D363">
        <v>223</v>
      </c>
      <c r="E363" s="3">
        <f t="shared" si="81"/>
        <v>3.7267080745341616E-2</v>
      </c>
      <c r="F363">
        <v>85</v>
      </c>
      <c r="G363">
        <v>55</v>
      </c>
      <c r="H363">
        <v>71</v>
      </c>
      <c r="I363" s="3">
        <f t="shared" si="82"/>
        <v>6.6350710900473939E-2</v>
      </c>
      <c r="J363">
        <f t="shared" si="77"/>
        <v>332</v>
      </c>
      <c r="K363">
        <f t="shared" si="78"/>
        <v>229</v>
      </c>
      <c r="L363">
        <f t="shared" si="79"/>
        <v>294</v>
      </c>
      <c r="M363" s="3">
        <f t="shared" si="83"/>
        <v>4.4444444444444446E-2</v>
      </c>
      <c r="N363" s="3">
        <f t="shared" si="80"/>
        <v>0.26783625730994154</v>
      </c>
    </row>
    <row r="364" spans="1:14" x14ac:dyDescent="0.2">
      <c r="A364" s="2">
        <v>40088</v>
      </c>
      <c r="B364">
        <v>262</v>
      </c>
      <c r="C364">
        <v>196</v>
      </c>
      <c r="D364">
        <v>204</v>
      </c>
      <c r="E364" s="3">
        <f t="shared" si="81"/>
        <v>8.7613293051359523E-2</v>
      </c>
      <c r="F364">
        <v>101</v>
      </c>
      <c r="G364">
        <v>56</v>
      </c>
      <c r="H364">
        <v>73</v>
      </c>
      <c r="I364" s="3">
        <f t="shared" si="82"/>
        <v>0.12173913043478261</v>
      </c>
      <c r="J364">
        <f t="shared" si="77"/>
        <v>363</v>
      </c>
      <c r="K364">
        <f t="shared" si="78"/>
        <v>252</v>
      </c>
      <c r="L364">
        <f t="shared" si="79"/>
        <v>277</v>
      </c>
      <c r="M364" s="3">
        <f t="shared" si="83"/>
        <v>9.641255605381166E-2</v>
      </c>
      <c r="N364" s="3">
        <f t="shared" si="80"/>
        <v>0.28251121076233182</v>
      </c>
    </row>
    <row r="365" spans="1:14" x14ac:dyDescent="0.2">
      <c r="A365" s="2">
        <v>40081</v>
      </c>
      <c r="B365">
        <v>259</v>
      </c>
      <c r="C365">
        <v>175</v>
      </c>
      <c r="D365">
        <v>216</v>
      </c>
      <c r="E365" s="3">
        <f t="shared" si="81"/>
        <v>6.615384615384616E-2</v>
      </c>
      <c r="F365">
        <v>95</v>
      </c>
      <c r="G365">
        <v>42</v>
      </c>
      <c r="H365">
        <v>72</v>
      </c>
      <c r="I365" s="3">
        <f t="shared" si="82"/>
        <v>0.11004784688995216</v>
      </c>
      <c r="J365">
        <f t="shared" si="77"/>
        <v>354</v>
      </c>
      <c r="K365">
        <f t="shared" si="78"/>
        <v>217</v>
      </c>
      <c r="L365">
        <f t="shared" si="79"/>
        <v>288</v>
      </c>
      <c r="M365" s="3">
        <f t="shared" si="83"/>
        <v>7.6833527357392323E-2</v>
      </c>
      <c r="N365" s="3">
        <f t="shared" si="80"/>
        <v>0.25261932479627475</v>
      </c>
    </row>
    <row r="366" spans="1:14" x14ac:dyDescent="0.2">
      <c r="A366" s="2">
        <v>40074</v>
      </c>
      <c r="B366">
        <v>228</v>
      </c>
      <c r="C366">
        <v>173</v>
      </c>
      <c r="D366">
        <v>233</v>
      </c>
      <c r="E366" s="3">
        <f t="shared" si="81"/>
        <v>-7.8864353312302835E-3</v>
      </c>
      <c r="F366">
        <v>77</v>
      </c>
      <c r="G366">
        <v>51</v>
      </c>
      <c r="H366">
        <v>72</v>
      </c>
      <c r="I366" s="3">
        <f t="shared" si="82"/>
        <v>2.5000000000000001E-2</v>
      </c>
      <c r="J366">
        <f t="shared" si="77"/>
        <v>305</v>
      </c>
      <c r="K366">
        <f t="shared" si="78"/>
        <v>224</v>
      </c>
      <c r="L366">
        <f t="shared" si="79"/>
        <v>305</v>
      </c>
      <c r="M366" s="3">
        <f t="shared" si="83"/>
        <v>0</v>
      </c>
      <c r="N366" s="3">
        <f t="shared" si="80"/>
        <v>0.26858513189448441</v>
      </c>
    </row>
    <row r="367" spans="1:14" x14ac:dyDescent="0.2">
      <c r="A367" s="2">
        <v>40067</v>
      </c>
      <c r="B367">
        <v>231</v>
      </c>
      <c r="C367">
        <v>162</v>
      </c>
      <c r="D367">
        <v>217</v>
      </c>
      <c r="E367" s="3">
        <f t="shared" si="81"/>
        <v>2.2950819672131147E-2</v>
      </c>
      <c r="F367">
        <v>65</v>
      </c>
      <c r="G367">
        <v>55</v>
      </c>
      <c r="H367">
        <v>74</v>
      </c>
      <c r="I367" s="3">
        <f t="shared" si="82"/>
        <v>-4.6391752577319589E-2</v>
      </c>
      <c r="J367">
        <f t="shared" si="77"/>
        <v>296</v>
      </c>
      <c r="K367">
        <f t="shared" si="78"/>
        <v>217</v>
      </c>
      <c r="L367">
        <f t="shared" si="79"/>
        <v>291</v>
      </c>
      <c r="M367" s="3">
        <f t="shared" si="83"/>
        <v>6.2189054726368162E-3</v>
      </c>
      <c r="N367" s="3">
        <f t="shared" si="80"/>
        <v>0.26990049751243783</v>
      </c>
    </row>
    <row r="368" spans="1:14" x14ac:dyDescent="0.2">
      <c r="A368" s="2">
        <v>40060</v>
      </c>
      <c r="B368">
        <v>246</v>
      </c>
      <c r="C368">
        <v>175</v>
      </c>
      <c r="D368">
        <v>224</v>
      </c>
      <c r="E368" s="3">
        <f t="shared" si="81"/>
        <v>3.4108527131782945E-2</v>
      </c>
      <c r="F368">
        <v>88</v>
      </c>
      <c r="G368">
        <v>46</v>
      </c>
      <c r="H368">
        <v>67</v>
      </c>
      <c r="I368" s="3">
        <f t="shared" si="82"/>
        <v>0.1044776119402985</v>
      </c>
      <c r="J368">
        <f t="shared" si="77"/>
        <v>334</v>
      </c>
      <c r="K368">
        <f t="shared" si="78"/>
        <v>221</v>
      </c>
      <c r="L368">
        <f t="shared" si="79"/>
        <v>291</v>
      </c>
      <c r="M368" s="3">
        <f t="shared" si="83"/>
        <v>5.0827423167848697E-2</v>
      </c>
      <c r="N368" s="3">
        <f t="shared" si="80"/>
        <v>0.26122931442080377</v>
      </c>
    </row>
    <row r="369" spans="1:14" x14ac:dyDescent="0.2">
      <c r="A369" s="2">
        <v>40053</v>
      </c>
      <c r="B369">
        <v>235</v>
      </c>
      <c r="C369">
        <v>160</v>
      </c>
      <c r="D369">
        <v>208</v>
      </c>
      <c r="E369" s="3">
        <f t="shared" si="81"/>
        <v>4.4776119402985072E-2</v>
      </c>
      <c r="F369">
        <v>74</v>
      </c>
      <c r="G369">
        <v>48</v>
      </c>
      <c r="H369">
        <v>73</v>
      </c>
      <c r="I369" s="3">
        <f t="shared" si="82"/>
        <v>5.1282051282051282E-3</v>
      </c>
      <c r="J369">
        <f t="shared" ref="J369:J400" si="84">B369+F369</f>
        <v>309</v>
      </c>
      <c r="K369">
        <f t="shared" ref="K369:K400" si="85">C369+G369</f>
        <v>208</v>
      </c>
      <c r="L369">
        <f t="shared" ref="L369:L400" si="86">D369+H369</f>
        <v>281</v>
      </c>
      <c r="M369" s="3">
        <f t="shared" si="83"/>
        <v>3.5087719298245612E-2</v>
      </c>
      <c r="N369" s="3">
        <f t="shared" ref="N369:N400" si="87">K369/SUM(J369:L369)</f>
        <v>0.26065162907268169</v>
      </c>
    </row>
    <row r="370" spans="1:14" x14ac:dyDescent="0.2">
      <c r="A370" s="2">
        <v>40046</v>
      </c>
      <c r="B370">
        <v>241</v>
      </c>
      <c r="C370">
        <v>171</v>
      </c>
      <c r="D370">
        <v>195</v>
      </c>
      <c r="E370" s="3">
        <f t="shared" si="81"/>
        <v>7.57825370675453E-2</v>
      </c>
      <c r="F370">
        <v>81</v>
      </c>
      <c r="G370">
        <v>51</v>
      </c>
      <c r="H370">
        <v>74</v>
      </c>
      <c r="I370" s="3">
        <f t="shared" si="82"/>
        <v>3.3980582524271843E-2</v>
      </c>
      <c r="J370">
        <f t="shared" si="84"/>
        <v>322</v>
      </c>
      <c r="K370">
        <f t="shared" si="85"/>
        <v>222</v>
      </c>
      <c r="L370">
        <f t="shared" si="86"/>
        <v>269</v>
      </c>
      <c r="M370" s="3">
        <f t="shared" si="83"/>
        <v>6.519065190651907E-2</v>
      </c>
      <c r="N370" s="3">
        <f t="shared" si="87"/>
        <v>0.27306273062730629</v>
      </c>
    </row>
    <row r="371" spans="1:14" x14ac:dyDescent="0.2">
      <c r="A371" s="2">
        <v>40039</v>
      </c>
      <c r="B371">
        <v>233</v>
      </c>
      <c r="C371">
        <v>151</v>
      </c>
      <c r="D371">
        <v>229</v>
      </c>
      <c r="E371" s="3">
        <f t="shared" si="81"/>
        <v>6.5252854812398045E-3</v>
      </c>
      <c r="F371">
        <v>76</v>
      </c>
      <c r="G371">
        <v>58</v>
      </c>
      <c r="H371">
        <v>71</v>
      </c>
      <c r="I371" s="3">
        <f t="shared" si="82"/>
        <v>2.4390243902439025E-2</v>
      </c>
      <c r="J371">
        <f t="shared" si="84"/>
        <v>309</v>
      </c>
      <c r="K371">
        <f t="shared" si="85"/>
        <v>209</v>
      </c>
      <c r="L371">
        <f t="shared" si="86"/>
        <v>300</v>
      </c>
      <c r="M371" s="3">
        <f t="shared" si="83"/>
        <v>1.1002444987775062E-2</v>
      </c>
      <c r="N371" s="3">
        <f t="shared" si="87"/>
        <v>0.25550122249388751</v>
      </c>
    </row>
    <row r="372" spans="1:14" x14ac:dyDescent="0.2">
      <c r="A372" s="2">
        <v>40032</v>
      </c>
      <c r="B372">
        <v>202</v>
      </c>
      <c r="C372">
        <v>166</v>
      </c>
      <c r="D372">
        <v>207</v>
      </c>
      <c r="E372" s="3">
        <f t="shared" si="81"/>
        <v>-8.6956521739130436E-3</v>
      </c>
      <c r="F372">
        <v>68</v>
      </c>
      <c r="G372">
        <v>54</v>
      </c>
      <c r="H372">
        <v>76</v>
      </c>
      <c r="I372" s="3">
        <f t="shared" si="82"/>
        <v>-4.0404040404040407E-2</v>
      </c>
      <c r="J372">
        <f t="shared" si="84"/>
        <v>270</v>
      </c>
      <c r="K372">
        <f t="shared" si="85"/>
        <v>220</v>
      </c>
      <c r="L372">
        <f t="shared" si="86"/>
        <v>283</v>
      </c>
      <c r="M372" s="3">
        <f t="shared" si="83"/>
        <v>-1.6817593790426907E-2</v>
      </c>
      <c r="N372" s="3">
        <f t="shared" si="87"/>
        <v>0.28460543337645539</v>
      </c>
    </row>
    <row r="373" spans="1:14" x14ac:dyDescent="0.2">
      <c r="A373" s="2">
        <v>40025</v>
      </c>
      <c r="B373">
        <v>197</v>
      </c>
      <c r="C373">
        <v>156</v>
      </c>
      <c r="D373">
        <v>225</v>
      </c>
      <c r="E373" s="3">
        <f t="shared" si="81"/>
        <v>-4.8442906574394463E-2</v>
      </c>
      <c r="F373">
        <v>55</v>
      </c>
      <c r="G373">
        <v>50</v>
      </c>
      <c r="H373">
        <v>69</v>
      </c>
      <c r="I373" s="3">
        <f t="shared" si="82"/>
        <v>-8.0459770114942528E-2</v>
      </c>
      <c r="J373">
        <f t="shared" si="84"/>
        <v>252</v>
      </c>
      <c r="K373">
        <f t="shared" si="85"/>
        <v>206</v>
      </c>
      <c r="L373">
        <f t="shared" si="86"/>
        <v>294</v>
      </c>
      <c r="M373" s="3">
        <f t="shared" si="83"/>
        <v>-5.5851063829787231E-2</v>
      </c>
      <c r="N373" s="3">
        <f t="shared" si="87"/>
        <v>0.27393617021276595</v>
      </c>
    </row>
    <row r="374" spans="1:14" x14ac:dyDescent="0.2">
      <c r="A374" s="2">
        <v>40018</v>
      </c>
      <c r="B374">
        <v>211</v>
      </c>
      <c r="C374">
        <v>174</v>
      </c>
      <c r="D374">
        <v>200</v>
      </c>
      <c r="E374" s="3">
        <f t="shared" si="81"/>
        <v>1.8803418803418803E-2</v>
      </c>
      <c r="F374">
        <v>55</v>
      </c>
      <c r="G374">
        <v>50</v>
      </c>
      <c r="H374">
        <v>75</v>
      </c>
      <c r="I374" s="3">
        <f t="shared" si="82"/>
        <v>-0.1111111111111111</v>
      </c>
      <c r="J374">
        <f t="shared" si="84"/>
        <v>266</v>
      </c>
      <c r="K374">
        <f t="shared" si="85"/>
        <v>224</v>
      </c>
      <c r="L374">
        <f t="shared" si="86"/>
        <v>275</v>
      </c>
      <c r="M374" s="3">
        <f t="shared" si="83"/>
        <v>-1.1764705882352941E-2</v>
      </c>
      <c r="N374" s="3">
        <f t="shared" si="87"/>
        <v>0.29281045751633988</v>
      </c>
    </row>
    <row r="375" spans="1:14" x14ac:dyDescent="0.2">
      <c r="A375" s="2">
        <v>40011</v>
      </c>
      <c r="B375">
        <v>216</v>
      </c>
      <c r="C375">
        <v>182</v>
      </c>
      <c r="D375">
        <v>203</v>
      </c>
      <c r="E375" s="3">
        <f t="shared" si="81"/>
        <v>2.1630615640599003E-2</v>
      </c>
      <c r="F375">
        <v>58</v>
      </c>
      <c r="G375">
        <v>55</v>
      </c>
      <c r="H375">
        <v>74</v>
      </c>
      <c r="I375" s="3">
        <f t="shared" si="82"/>
        <v>-8.5561497326203204E-2</v>
      </c>
      <c r="J375">
        <f t="shared" si="84"/>
        <v>274</v>
      </c>
      <c r="K375">
        <f t="shared" si="85"/>
        <v>237</v>
      </c>
      <c r="L375">
        <f t="shared" si="86"/>
        <v>277</v>
      </c>
      <c r="M375" s="3">
        <f t="shared" si="83"/>
        <v>-3.8071065989847717E-3</v>
      </c>
      <c r="N375" s="3">
        <f t="shared" si="87"/>
        <v>0.30076142131979694</v>
      </c>
    </row>
    <row r="376" spans="1:14" x14ac:dyDescent="0.2">
      <c r="A376" s="2">
        <v>40004</v>
      </c>
      <c r="B376">
        <v>206</v>
      </c>
      <c r="C376">
        <v>186</v>
      </c>
      <c r="D376">
        <v>185</v>
      </c>
      <c r="E376" s="3">
        <f t="shared" ref="E376:E408" si="88">(B376-D376)/SUM(B376:D376)</f>
        <v>3.6395147313691506E-2</v>
      </c>
      <c r="F376">
        <v>74</v>
      </c>
      <c r="G376">
        <v>66</v>
      </c>
      <c r="H376">
        <v>63</v>
      </c>
      <c r="I376" s="3">
        <f t="shared" ref="I376:I408" si="89">(F376-H376)/SUM(F376:H376)</f>
        <v>5.4187192118226604E-2</v>
      </c>
      <c r="J376">
        <f t="shared" si="84"/>
        <v>280</v>
      </c>
      <c r="K376">
        <f t="shared" si="85"/>
        <v>252</v>
      </c>
      <c r="L376">
        <f t="shared" si="86"/>
        <v>248</v>
      </c>
      <c r="M376" s="3">
        <f t="shared" ref="M376:M408" si="90">(J376-L376)/SUM(J376:L376)</f>
        <v>4.1025641025641026E-2</v>
      </c>
      <c r="N376" s="3">
        <f t="shared" si="87"/>
        <v>0.32307692307692309</v>
      </c>
    </row>
    <row r="377" spans="1:14" x14ac:dyDescent="0.2">
      <c r="A377" s="2">
        <v>39997</v>
      </c>
      <c r="B377">
        <v>181</v>
      </c>
      <c r="C377">
        <v>173</v>
      </c>
      <c r="D377">
        <v>207</v>
      </c>
      <c r="E377" s="3">
        <f t="shared" si="88"/>
        <v>-4.6345811051693407E-2</v>
      </c>
      <c r="F377">
        <v>65</v>
      </c>
      <c r="G377">
        <v>62</v>
      </c>
      <c r="H377">
        <v>71</v>
      </c>
      <c r="I377" s="3">
        <f t="shared" si="89"/>
        <v>-3.0303030303030304E-2</v>
      </c>
      <c r="J377">
        <f t="shared" si="84"/>
        <v>246</v>
      </c>
      <c r="K377">
        <f t="shared" si="85"/>
        <v>235</v>
      </c>
      <c r="L377">
        <f t="shared" si="86"/>
        <v>278</v>
      </c>
      <c r="M377" s="3">
        <f t="shared" si="90"/>
        <v>-4.2160737812911728E-2</v>
      </c>
      <c r="N377" s="3">
        <f t="shared" si="87"/>
        <v>0.30961791831357049</v>
      </c>
    </row>
    <row r="378" spans="1:14" x14ac:dyDescent="0.2">
      <c r="A378" s="2">
        <v>39990</v>
      </c>
      <c r="B378">
        <v>200</v>
      </c>
      <c r="C378">
        <v>183</v>
      </c>
      <c r="D378">
        <v>214</v>
      </c>
      <c r="E378" s="3">
        <f t="shared" si="88"/>
        <v>-2.3450586264656615E-2</v>
      </c>
      <c r="F378">
        <v>66</v>
      </c>
      <c r="G378">
        <v>54</v>
      </c>
      <c r="H378">
        <v>69</v>
      </c>
      <c r="I378" s="3">
        <f t="shared" si="89"/>
        <v>-1.5873015873015872E-2</v>
      </c>
      <c r="J378">
        <f t="shared" si="84"/>
        <v>266</v>
      </c>
      <c r="K378">
        <f t="shared" si="85"/>
        <v>237</v>
      </c>
      <c r="L378">
        <f t="shared" si="86"/>
        <v>283</v>
      </c>
      <c r="M378" s="3">
        <f t="shared" si="90"/>
        <v>-2.1628498727735368E-2</v>
      </c>
      <c r="N378" s="3">
        <f t="shared" si="87"/>
        <v>0.30152671755725191</v>
      </c>
    </row>
    <row r="379" spans="1:14" x14ac:dyDescent="0.2">
      <c r="A379" s="2">
        <v>39983</v>
      </c>
      <c r="B379">
        <v>206</v>
      </c>
      <c r="C379">
        <v>186</v>
      </c>
      <c r="D379">
        <v>209</v>
      </c>
      <c r="E379" s="3">
        <f t="shared" si="88"/>
        <v>-4.9916805324459234E-3</v>
      </c>
      <c r="F379">
        <v>63</v>
      </c>
      <c r="G379">
        <v>52</v>
      </c>
      <c r="H379">
        <v>82</v>
      </c>
      <c r="I379" s="3">
        <f t="shared" si="89"/>
        <v>-9.6446700507614211E-2</v>
      </c>
      <c r="J379">
        <f t="shared" si="84"/>
        <v>269</v>
      </c>
      <c r="K379">
        <f t="shared" si="85"/>
        <v>238</v>
      </c>
      <c r="L379">
        <f t="shared" si="86"/>
        <v>291</v>
      </c>
      <c r="M379" s="3">
        <f t="shared" si="90"/>
        <v>-2.7568922305764409E-2</v>
      </c>
      <c r="N379" s="3">
        <f t="shared" si="87"/>
        <v>0.2982456140350877</v>
      </c>
    </row>
    <row r="380" spans="1:14" x14ac:dyDescent="0.2">
      <c r="A380" s="2">
        <v>39976</v>
      </c>
      <c r="B380">
        <v>183</v>
      </c>
      <c r="C380">
        <v>146</v>
      </c>
      <c r="D380">
        <v>237</v>
      </c>
      <c r="E380" s="3">
        <f t="shared" si="88"/>
        <v>-9.5406360424028266E-2</v>
      </c>
      <c r="F380">
        <v>51</v>
      </c>
      <c r="G380">
        <v>38</v>
      </c>
      <c r="H380">
        <v>85</v>
      </c>
      <c r="I380" s="3">
        <f t="shared" si="89"/>
        <v>-0.19540229885057472</v>
      </c>
      <c r="J380">
        <f t="shared" si="84"/>
        <v>234</v>
      </c>
      <c r="K380">
        <f t="shared" si="85"/>
        <v>184</v>
      </c>
      <c r="L380">
        <f t="shared" si="86"/>
        <v>322</v>
      </c>
      <c r="M380" s="3">
        <f t="shared" si="90"/>
        <v>-0.11891891891891893</v>
      </c>
      <c r="N380" s="3">
        <f t="shared" si="87"/>
        <v>0.24864864864864866</v>
      </c>
    </row>
    <row r="381" spans="1:14" x14ac:dyDescent="0.2">
      <c r="A381" s="2">
        <v>39969</v>
      </c>
      <c r="B381">
        <v>191</v>
      </c>
      <c r="C381">
        <v>170</v>
      </c>
      <c r="D381">
        <v>225</v>
      </c>
      <c r="E381" s="3">
        <f t="shared" si="88"/>
        <v>-5.8020477815699661E-2</v>
      </c>
      <c r="F381">
        <v>58</v>
      </c>
      <c r="G381">
        <v>52</v>
      </c>
      <c r="H381">
        <v>79</v>
      </c>
      <c r="I381" s="3">
        <f t="shared" si="89"/>
        <v>-0.1111111111111111</v>
      </c>
      <c r="J381">
        <f t="shared" si="84"/>
        <v>249</v>
      </c>
      <c r="K381">
        <f t="shared" si="85"/>
        <v>222</v>
      </c>
      <c r="L381">
        <f t="shared" si="86"/>
        <v>304</v>
      </c>
      <c r="M381" s="3">
        <f t="shared" si="90"/>
        <v>-7.0967741935483872E-2</v>
      </c>
      <c r="N381" s="3">
        <f t="shared" si="87"/>
        <v>0.28645161290322579</v>
      </c>
    </row>
    <row r="382" spans="1:14" x14ac:dyDescent="0.2">
      <c r="A382" s="2">
        <v>39962</v>
      </c>
      <c r="B382">
        <v>213</v>
      </c>
      <c r="C382">
        <v>172</v>
      </c>
      <c r="D382">
        <v>226</v>
      </c>
      <c r="E382" s="3">
        <f t="shared" si="88"/>
        <v>-2.1276595744680851E-2</v>
      </c>
      <c r="F382">
        <v>56</v>
      </c>
      <c r="G382">
        <v>49</v>
      </c>
      <c r="H382">
        <v>73</v>
      </c>
      <c r="I382" s="3">
        <f t="shared" si="89"/>
        <v>-9.5505617977528087E-2</v>
      </c>
      <c r="J382">
        <f t="shared" si="84"/>
        <v>269</v>
      </c>
      <c r="K382">
        <f t="shared" si="85"/>
        <v>221</v>
      </c>
      <c r="L382">
        <f t="shared" si="86"/>
        <v>299</v>
      </c>
      <c r="M382" s="3">
        <f t="shared" si="90"/>
        <v>-3.8022813688212927E-2</v>
      </c>
      <c r="N382" s="3">
        <f t="shared" si="87"/>
        <v>0.28010139416983526</v>
      </c>
    </row>
    <row r="383" spans="1:14" x14ac:dyDescent="0.2">
      <c r="A383" s="2">
        <v>39955</v>
      </c>
      <c r="B383">
        <v>192</v>
      </c>
      <c r="C383">
        <v>156</v>
      </c>
      <c r="D383">
        <v>202</v>
      </c>
      <c r="E383" s="3">
        <f t="shared" si="88"/>
        <v>-1.8181818181818181E-2</v>
      </c>
      <c r="F383">
        <v>50</v>
      </c>
      <c r="G383">
        <v>35</v>
      </c>
      <c r="H383">
        <v>69</v>
      </c>
      <c r="I383" s="3">
        <f t="shared" si="89"/>
        <v>-0.12337662337662338</v>
      </c>
      <c r="J383">
        <f t="shared" si="84"/>
        <v>242</v>
      </c>
      <c r="K383">
        <f t="shared" si="85"/>
        <v>191</v>
      </c>
      <c r="L383">
        <f t="shared" si="86"/>
        <v>271</v>
      </c>
      <c r="M383" s="3">
        <f t="shared" si="90"/>
        <v>-4.1193181818181816E-2</v>
      </c>
      <c r="N383" s="3">
        <f t="shared" si="87"/>
        <v>0.27130681818181818</v>
      </c>
    </row>
    <row r="384" spans="1:14" x14ac:dyDescent="0.2">
      <c r="A384" s="2">
        <v>39948</v>
      </c>
      <c r="B384">
        <v>201</v>
      </c>
      <c r="C384">
        <v>191</v>
      </c>
      <c r="D384">
        <v>213</v>
      </c>
      <c r="E384" s="3">
        <f t="shared" si="88"/>
        <v>-1.9834710743801654E-2</v>
      </c>
      <c r="F384">
        <v>61</v>
      </c>
      <c r="G384">
        <v>63</v>
      </c>
      <c r="H384">
        <v>67</v>
      </c>
      <c r="I384" s="3">
        <f t="shared" si="89"/>
        <v>-3.1413612565445025E-2</v>
      </c>
      <c r="J384">
        <f t="shared" si="84"/>
        <v>262</v>
      </c>
      <c r="K384">
        <f t="shared" si="85"/>
        <v>254</v>
      </c>
      <c r="L384">
        <f t="shared" si="86"/>
        <v>280</v>
      </c>
      <c r="M384" s="3">
        <f t="shared" si="90"/>
        <v>-2.2613065326633167E-2</v>
      </c>
      <c r="N384" s="3">
        <f t="shared" si="87"/>
        <v>0.31909547738693467</v>
      </c>
    </row>
    <row r="385" spans="1:14" x14ac:dyDescent="0.2">
      <c r="A385" s="2">
        <v>39941</v>
      </c>
      <c r="B385">
        <v>211</v>
      </c>
      <c r="C385">
        <v>203</v>
      </c>
      <c r="D385">
        <v>202</v>
      </c>
      <c r="E385" s="3">
        <f t="shared" si="88"/>
        <v>1.461038961038961E-2</v>
      </c>
      <c r="F385">
        <v>72</v>
      </c>
      <c r="G385">
        <v>67</v>
      </c>
      <c r="H385">
        <v>75</v>
      </c>
      <c r="I385" s="3">
        <f t="shared" si="89"/>
        <v>-1.4018691588785047E-2</v>
      </c>
      <c r="J385">
        <f t="shared" si="84"/>
        <v>283</v>
      </c>
      <c r="K385">
        <f t="shared" si="85"/>
        <v>270</v>
      </c>
      <c r="L385">
        <f t="shared" si="86"/>
        <v>277</v>
      </c>
      <c r="M385" s="3">
        <f t="shared" si="90"/>
        <v>7.2289156626506026E-3</v>
      </c>
      <c r="N385" s="3">
        <f t="shared" si="87"/>
        <v>0.3253012048192771</v>
      </c>
    </row>
    <row r="386" spans="1:14" x14ac:dyDescent="0.2">
      <c r="A386" s="2">
        <v>39934</v>
      </c>
      <c r="B386">
        <v>175</v>
      </c>
      <c r="C386">
        <v>190</v>
      </c>
      <c r="D386">
        <v>205</v>
      </c>
      <c r="E386" s="3">
        <f t="shared" si="88"/>
        <v>-5.2631578947368418E-2</v>
      </c>
      <c r="F386">
        <v>45</v>
      </c>
      <c r="G386">
        <v>57</v>
      </c>
      <c r="H386">
        <v>83</v>
      </c>
      <c r="I386" s="3">
        <f t="shared" si="89"/>
        <v>-0.20540540540540542</v>
      </c>
      <c r="J386">
        <f t="shared" si="84"/>
        <v>220</v>
      </c>
      <c r="K386">
        <f t="shared" si="85"/>
        <v>247</v>
      </c>
      <c r="L386">
        <f t="shared" si="86"/>
        <v>288</v>
      </c>
      <c r="M386" s="3">
        <f t="shared" si="90"/>
        <v>-9.006622516556291E-2</v>
      </c>
      <c r="N386" s="3">
        <f t="shared" si="87"/>
        <v>0.32715231788079469</v>
      </c>
    </row>
    <row r="387" spans="1:14" x14ac:dyDescent="0.2">
      <c r="A387" s="2">
        <v>39927</v>
      </c>
      <c r="B387">
        <v>205</v>
      </c>
      <c r="C387">
        <v>176</v>
      </c>
      <c r="D387">
        <v>220</v>
      </c>
      <c r="E387" s="3">
        <f t="shared" si="88"/>
        <v>-2.4958402662229616E-2</v>
      </c>
      <c r="F387">
        <v>63</v>
      </c>
      <c r="G387">
        <v>73</v>
      </c>
      <c r="H387">
        <v>70</v>
      </c>
      <c r="I387" s="3">
        <f t="shared" si="89"/>
        <v>-3.3980582524271843E-2</v>
      </c>
      <c r="J387">
        <f t="shared" si="84"/>
        <v>268</v>
      </c>
      <c r="K387">
        <f t="shared" si="85"/>
        <v>249</v>
      </c>
      <c r="L387">
        <f t="shared" si="86"/>
        <v>290</v>
      </c>
      <c r="M387" s="3">
        <f t="shared" si="90"/>
        <v>-2.7261462205700124E-2</v>
      </c>
      <c r="N387" s="3">
        <f t="shared" si="87"/>
        <v>0.30855018587360594</v>
      </c>
    </row>
    <row r="388" spans="1:14" x14ac:dyDescent="0.2">
      <c r="A388" s="2">
        <v>39920</v>
      </c>
      <c r="B388">
        <v>198</v>
      </c>
      <c r="C388">
        <v>199</v>
      </c>
      <c r="D388">
        <v>204</v>
      </c>
      <c r="E388" s="3">
        <f t="shared" si="88"/>
        <v>-9.9833610648918467E-3</v>
      </c>
      <c r="F388">
        <v>59</v>
      </c>
      <c r="G388">
        <v>56</v>
      </c>
      <c r="H388">
        <v>66</v>
      </c>
      <c r="I388" s="3">
        <f t="shared" si="89"/>
        <v>-3.8674033149171269E-2</v>
      </c>
      <c r="J388">
        <f t="shared" si="84"/>
        <v>257</v>
      </c>
      <c r="K388">
        <f t="shared" si="85"/>
        <v>255</v>
      </c>
      <c r="L388">
        <f t="shared" si="86"/>
        <v>270</v>
      </c>
      <c r="M388" s="3">
        <f t="shared" si="90"/>
        <v>-1.6624040920716114E-2</v>
      </c>
      <c r="N388" s="3">
        <f t="shared" si="87"/>
        <v>0.32608695652173914</v>
      </c>
    </row>
    <row r="389" spans="1:14" x14ac:dyDescent="0.2">
      <c r="A389" s="2">
        <v>39913</v>
      </c>
      <c r="B389">
        <v>213</v>
      </c>
      <c r="C389">
        <v>186</v>
      </c>
      <c r="D389">
        <v>211</v>
      </c>
      <c r="E389" s="3">
        <f t="shared" si="88"/>
        <v>3.2786885245901639E-3</v>
      </c>
      <c r="F389">
        <v>62</v>
      </c>
      <c r="G389">
        <v>51</v>
      </c>
      <c r="H389">
        <v>68</v>
      </c>
      <c r="I389" s="3">
        <f t="shared" si="89"/>
        <v>-3.3149171270718231E-2</v>
      </c>
      <c r="J389">
        <f t="shared" si="84"/>
        <v>275</v>
      </c>
      <c r="K389">
        <f t="shared" si="85"/>
        <v>237</v>
      </c>
      <c r="L389">
        <f t="shared" si="86"/>
        <v>279</v>
      </c>
      <c r="M389" s="3">
        <f t="shared" si="90"/>
        <v>-5.0568900126422255E-3</v>
      </c>
      <c r="N389" s="3">
        <f t="shared" si="87"/>
        <v>0.29962073324905181</v>
      </c>
    </row>
    <row r="390" spans="1:14" x14ac:dyDescent="0.2">
      <c r="A390" s="2">
        <v>39906</v>
      </c>
      <c r="B390">
        <v>238</v>
      </c>
      <c r="C390">
        <v>182</v>
      </c>
      <c r="D390">
        <v>202</v>
      </c>
      <c r="E390" s="3">
        <f t="shared" si="88"/>
        <v>5.7877813504823149E-2</v>
      </c>
      <c r="F390">
        <v>61</v>
      </c>
      <c r="G390">
        <v>66</v>
      </c>
      <c r="H390">
        <v>68</v>
      </c>
      <c r="I390" s="3">
        <f t="shared" si="89"/>
        <v>-3.5897435897435895E-2</v>
      </c>
      <c r="J390">
        <f t="shared" si="84"/>
        <v>299</v>
      </c>
      <c r="K390">
        <f t="shared" si="85"/>
        <v>248</v>
      </c>
      <c r="L390">
        <f t="shared" si="86"/>
        <v>270</v>
      </c>
      <c r="M390" s="3">
        <f t="shared" si="90"/>
        <v>3.5495716034271728E-2</v>
      </c>
      <c r="N390" s="3">
        <f t="shared" si="87"/>
        <v>0.30354957160342716</v>
      </c>
    </row>
    <row r="391" spans="1:14" x14ac:dyDescent="0.2">
      <c r="A391" s="2">
        <v>39899</v>
      </c>
      <c r="B391">
        <v>212</v>
      </c>
      <c r="C391">
        <v>205</v>
      </c>
      <c r="D391">
        <v>194</v>
      </c>
      <c r="E391" s="3">
        <f t="shared" si="88"/>
        <v>2.9459901800327332E-2</v>
      </c>
      <c r="F391">
        <v>68</v>
      </c>
      <c r="G391">
        <v>70</v>
      </c>
      <c r="H391">
        <v>76</v>
      </c>
      <c r="I391" s="3">
        <f t="shared" si="89"/>
        <v>-3.7383177570093455E-2</v>
      </c>
      <c r="J391">
        <f t="shared" si="84"/>
        <v>280</v>
      </c>
      <c r="K391">
        <f t="shared" si="85"/>
        <v>275</v>
      </c>
      <c r="L391">
        <f t="shared" si="86"/>
        <v>270</v>
      </c>
      <c r="M391" s="3">
        <f t="shared" si="90"/>
        <v>1.2121212121212121E-2</v>
      </c>
      <c r="N391" s="3">
        <f t="shared" si="87"/>
        <v>0.33333333333333331</v>
      </c>
    </row>
    <row r="392" spans="1:14" x14ac:dyDescent="0.2">
      <c r="A392" s="2">
        <v>39892</v>
      </c>
      <c r="B392">
        <v>234</v>
      </c>
      <c r="C392">
        <v>206</v>
      </c>
      <c r="D392">
        <v>204</v>
      </c>
      <c r="E392" s="3">
        <f t="shared" si="88"/>
        <v>4.6583850931677016E-2</v>
      </c>
      <c r="F392">
        <v>66</v>
      </c>
      <c r="G392">
        <v>73</v>
      </c>
      <c r="H392">
        <v>69</v>
      </c>
      <c r="I392" s="3">
        <f t="shared" si="89"/>
        <v>-1.4423076923076924E-2</v>
      </c>
      <c r="J392">
        <f t="shared" si="84"/>
        <v>300</v>
      </c>
      <c r="K392">
        <f t="shared" si="85"/>
        <v>279</v>
      </c>
      <c r="L392">
        <f t="shared" si="86"/>
        <v>273</v>
      </c>
      <c r="M392" s="3">
        <f t="shared" si="90"/>
        <v>3.1690140845070422E-2</v>
      </c>
      <c r="N392" s="3">
        <f t="shared" si="87"/>
        <v>0.32746478873239437</v>
      </c>
    </row>
    <row r="393" spans="1:14" x14ac:dyDescent="0.2">
      <c r="A393" s="2">
        <v>39885</v>
      </c>
      <c r="B393">
        <v>233</v>
      </c>
      <c r="C393">
        <v>205</v>
      </c>
      <c r="D393">
        <v>210</v>
      </c>
      <c r="E393" s="3">
        <f t="shared" si="88"/>
        <v>3.5493827160493825E-2</v>
      </c>
      <c r="F393">
        <v>69</v>
      </c>
      <c r="G393">
        <v>60</v>
      </c>
      <c r="H393">
        <v>70</v>
      </c>
      <c r="I393" s="3">
        <f t="shared" si="89"/>
        <v>-5.0251256281407036E-3</v>
      </c>
      <c r="J393">
        <f t="shared" si="84"/>
        <v>302</v>
      </c>
      <c r="K393">
        <f t="shared" si="85"/>
        <v>265</v>
      </c>
      <c r="L393">
        <f t="shared" si="86"/>
        <v>280</v>
      </c>
      <c r="M393" s="3">
        <f t="shared" si="90"/>
        <v>2.5974025974025976E-2</v>
      </c>
      <c r="N393" s="3">
        <f t="shared" si="87"/>
        <v>0.31286894923258557</v>
      </c>
    </row>
    <row r="394" spans="1:14" x14ac:dyDescent="0.2">
      <c r="A394" s="2">
        <v>39878</v>
      </c>
      <c r="B394">
        <v>220</v>
      </c>
      <c r="C394">
        <v>216</v>
      </c>
      <c r="D394">
        <v>192</v>
      </c>
      <c r="E394" s="3">
        <f t="shared" si="88"/>
        <v>4.4585987261146494E-2</v>
      </c>
      <c r="F394">
        <v>75</v>
      </c>
      <c r="G394">
        <v>76</v>
      </c>
      <c r="H394">
        <v>66</v>
      </c>
      <c r="I394" s="3">
        <f t="shared" si="89"/>
        <v>4.1474654377880185E-2</v>
      </c>
      <c r="J394">
        <f t="shared" si="84"/>
        <v>295</v>
      </c>
      <c r="K394">
        <f t="shared" si="85"/>
        <v>292</v>
      </c>
      <c r="L394">
        <f t="shared" si="86"/>
        <v>258</v>
      </c>
      <c r="M394" s="3">
        <f t="shared" si="90"/>
        <v>4.3786982248520713E-2</v>
      </c>
      <c r="N394" s="3">
        <f t="shared" si="87"/>
        <v>0.3455621301775148</v>
      </c>
    </row>
    <row r="395" spans="1:14" x14ac:dyDescent="0.2">
      <c r="A395" s="2">
        <v>39871</v>
      </c>
      <c r="B395">
        <v>244</v>
      </c>
      <c r="C395">
        <v>196</v>
      </c>
      <c r="D395">
        <v>187</v>
      </c>
      <c r="E395" s="3">
        <f t="shared" si="88"/>
        <v>9.0909090909090912E-2</v>
      </c>
      <c r="F395">
        <v>72</v>
      </c>
      <c r="G395">
        <v>61</v>
      </c>
      <c r="H395">
        <v>65</v>
      </c>
      <c r="I395" s="3">
        <f t="shared" si="89"/>
        <v>3.5353535353535352E-2</v>
      </c>
      <c r="J395">
        <f t="shared" si="84"/>
        <v>316</v>
      </c>
      <c r="K395">
        <f t="shared" si="85"/>
        <v>257</v>
      </c>
      <c r="L395">
        <f t="shared" si="86"/>
        <v>252</v>
      </c>
      <c r="M395" s="3">
        <f t="shared" si="90"/>
        <v>7.7575757575757576E-2</v>
      </c>
      <c r="N395" s="3">
        <f t="shared" si="87"/>
        <v>0.31151515151515152</v>
      </c>
    </row>
    <row r="396" spans="1:14" x14ac:dyDescent="0.2">
      <c r="A396" s="2">
        <v>39864</v>
      </c>
      <c r="B396">
        <v>209</v>
      </c>
      <c r="C396">
        <v>218</v>
      </c>
      <c r="D396">
        <v>197</v>
      </c>
      <c r="E396" s="3">
        <f t="shared" si="88"/>
        <v>1.9230769230769232E-2</v>
      </c>
      <c r="F396">
        <v>68</v>
      </c>
      <c r="G396">
        <v>63</v>
      </c>
      <c r="H396">
        <v>66</v>
      </c>
      <c r="I396" s="3">
        <f t="shared" si="89"/>
        <v>1.015228426395939E-2</v>
      </c>
      <c r="J396">
        <f t="shared" si="84"/>
        <v>277</v>
      </c>
      <c r="K396">
        <f t="shared" si="85"/>
        <v>281</v>
      </c>
      <c r="L396">
        <f t="shared" si="86"/>
        <v>263</v>
      </c>
      <c r="M396" s="3">
        <f t="shared" si="90"/>
        <v>1.705237515225335E-2</v>
      </c>
      <c r="N396" s="3">
        <f t="shared" si="87"/>
        <v>0.34226552984165654</v>
      </c>
    </row>
    <row r="397" spans="1:14" x14ac:dyDescent="0.2">
      <c r="A397" s="2">
        <v>39857</v>
      </c>
      <c r="B397">
        <v>241</v>
      </c>
      <c r="C397">
        <v>215</v>
      </c>
      <c r="D397">
        <v>192</v>
      </c>
      <c r="E397" s="3">
        <f t="shared" si="88"/>
        <v>7.5617283950617287E-2</v>
      </c>
      <c r="F397">
        <v>72</v>
      </c>
      <c r="G397">
        <v>68</v>
      </c>
      <c r="H397">
        <v>63</v>
      </c>
      <c r="I397" s="3">
        <f t="shared" si="89"/>
        <v>4.4334975369458129E-2</v>
      </c>
      <c r="J397">
        <f t="shared" si="84"/>
        <v>313</v>
      </c>
      <c r="K397">
        <f t="shared" si="85"/>
        <v>283</v>
      </c>
      <c r="L397">
        <f t="shared" si="86"/>
        <v>255</v>
      </c>
      <c r="M397" s="3">
        <f t="shared" si="90"/>
        <v>6.8155111633372498E-2</v>
      </c>
      <c r="N397" s="3">
        <f t="shared" si="87"/>
        <v>0.33254994124559339</v>
      </c>
    </row>
    <row r="398" spans="1:14" x14ac:dyDescent="0.2">
      <c r="A398" s="2">
        <v>39850</v>
      </c>
      <c r="B398">
        <v>244</v>
      </c>
      <c r="C398">
        <v>204</v>
      </c>
      <c r="D398">
        <v>200</v>
      </c>
      <c r="E398" s="3">
        <f t="shared" si="88"/>
        <v>6.7901234567901231E-2</v>
      </c>
      <c r="F398">
        <v>67</v>
      </c>
      <c r="G398">
        <v>69</v>
      </c>
      <c r="H398">
        <v>70</v>
      </c>
      <c r="I398" s="3">
        <f t="shared" si="89"/>
        <v>-1.4563106796116505E-2</v>
      </c>
      <c r="J398">
        <f t="shared" si="84"/>
        <v>311</v>
      </c>
      <c r="K398">
        <f t="shared" si="85"/>
        <v>273</v>
      </c>
      <c r="L398">
        <f t="shared" si="86"/>
        <v>270</v>
      </c>
      <c r="M398" s="3">
        <f t="shared" si="90"/>
        <v>4.8009367681498827E-2</v>
      </c>
      <c r="N398" s="3">
        <f t="shared" si="87"/>
        <v>0.31967213114754101</v>
      </c>
    </row>
    <row r="399" spans="1:14" x14ac:dyDescent="0.2">
      <c r="A399" s="2">
        <v>39843</v>
      </c>
      <c r="B399">
        <v>245</v>
      </c>
      <c r="C399">
        <v>218</v>
      </c>
      <c r="D399">
        <v>198</v>
      </c>
      <c r="E399" s="3">
        <f t="shared" si="88"/>
        <v>7.1104387291981846E-2</v>
      </c>
      <c r="F399">
        <v>75</v>
      </c>
      <c r="G399">
        <v>60</v>
      </c>
      <c r="H399">
        <v>66</v>
      </c>
      <c r="I399" s="3">
        <f t="shared" si="89"/>
        <v>4.4776119402985072E-2</v>
      </c>
      <c r="J399">
        <f t="shared" si="84"/>
        <v>320</v>
      </c>
      <c r="K399">
        <f t="shared" si="85"/>
        <v>278</v>
      </c>
      <c r="L399">
        <f t="shared" si="86"/>
        <v>264</v>
      </c>
      <c r="M399" s="3">
        <f t="shared" si="90"/>
        <v>6.4965197215777259E-2</v>
      </c>
      <c r="N399" s="3">
        <f t="shared" si="87"/>
        <v>0.3225058004640371</v>
      </c>
    </row>
    <row r="400" spans="1:14" x14ac:dyDescent="0.2">
      <c r="A400" s="2">
        <v>39836</v>
      </c>
      <c r="B400">
        <v>222</v>
      </c>
      <c r="C400">
        <v>218</v>
      </c>
      <c r="D400">
        <v>193</v>
      </c>
      <c r="E400" s="3">
        <f t="shared" si="88"/>
        <v>4.5813586097946286E-2</v>
      </c>
      <c r="F400">
        <v>79</v>
      </c>
      <c r="G400">
        <v>61</v>
      </c>
      <c r="H400">
        <v>56</v>
      </c>
      <c r="I400" s="3">
        <f t="shared" si="89"/>
        <v>0.11734693877551021</v>
      </c>
      <c r="J400">
        <f t="shared" si="84"/>
        <v>301</v>
      </c>
      <c r="K400">
        <f t="shared" si="85"/>
        <v>279</v>
      </c>
      <c r="L400">
        <f t="shared" si="86"/>
        <v>249</v>
      </c>
      <c r="M400" s="3">
        <f t="shared" si="90"/>
        <v>6.2726176115802168E-2</v>
      </c>
      <c r="N400" s="3">
        <f t="shared" si="87"/>
        <v>0.33655006031363088</v>
      </c>
    </row>
    <row r="401" spans="1:14" x14ac:dyDescent="0.2">
      <c r="A401" s="2">
        <v>39829</v>
      </c>
      <c r="B401">
        <v>195</v>
      </c>
      <c r="C401">
        <v>235</v>
      </c>
      <c r="D401">
        <v>193</v>
      </c>
      <c r="E401" s="3">
        <f t="shared" si="88"/>
        <v>3.2102728731942215E-3</v>
      </c>
      <c r="F401">
        <v>64</v>
      </c>
      <c r="G401">
        <v>67</v>
      </c>
      <c r="H401">
        <v>73</v>
      </c>
      <c r="I401" s="3">
        <f t="shared" si="89"/>
        <v>-4.4117647058823532E-2</v>
      </c>
      <c r="J401">
        <f t="shared" ref="J401:J432" si="91">B401+F401</f>
        <v>259</v>
      </c>
      <c r="K401">
        <f t="shared" ref="K401:K432" si="92">C401+G401</f>
        <v>302</v>
      </c>
      <c r="L401">
        <f t="shared" ref="L401:L432" si="93">D401+H401</f>
        <v>266</v>
      </c>
      <c r="M401" s="3">
        <f t="shared" si="90"/>
        <v>-8.4643288996372433E-3</v>
      </c>
      <c r="N401" s="3">
        <f t="shared" ref="N401:N432" si="94">K401/SUM(J401:L401)</f>
        <v>0.3651753325272068</v>
      </c>
    </row>
    <row r="402" spans="1:14" x14ac:dyDescent="0.2">
      <c r="A402" s="2">
        <v>39822</v>
      </c>
      <c r="B402">
        <v>202</v>
      </c>
      <c r="C402">
        <v>204</v>
      </c>
      <c r="D402">
        <v>231</v>
      </c>
      <c r="E402" s="3">
        <f t="shared" si="88"/>
        <v>-4.5525902668759811E-2</v>
      </c>
      <c r="F402">
        <v>65</v>
      </c>
      <c r="G402">
        <v>55</v>
      </c>
      <c r="H402">
        <v>75</v>
      </c>
      <c r="I402" s="3">
        <f t="shared" si="89"/>
        <v>-5.128205128205128E-2</v>
      </c>
      <c r="J402">
        <f t="shared" si="91"/>
        <v>267</v>
      </c>
      <c r="K402">
        <f t="shared" si="92"/>
        <v>259</v>
      </c>
      <c r="L402">
        <f t="shared" si="93"/>
        <v>306</v>
      </c>
      <c r="M402" s="3">
        <f t="shared" si="90"/>
        <v>-4.6875E-2</v>
      </c>
      <c r="N402" s="3">
        <f t="shared" si="94"/>
        <v>0.31129807692307693</v>
      </c>
    </row>
    <row r="403" spans="1:14" x14ac:dyDescent="0.2">
      <c r="A403" s="2">
        <v>39815</v>
      </c>
      <c r="B403">
        <v>166</v>
      </c>
      <c r="C403">
        <v>189</v>
      </c>
      <c r="D403">
        <v>192</v>
      </c>
      <c r="E403" s="3">
        <f t="shared" si="88"/>
        <v>-4.7531992687385741E-2</v>
      </c>
      <c r="F403">
        <v>38</v>
      </c>
      <c r="G403">
        <v>39</v>
      </c>
      <c r="H403">
        <v>65</v>
      </c>
      <c r="I403" s="3">
        <f t="shared" si="89"/>
        <v>-0.19014084507042253</v>
      </c>
      <c r="J403">
        <f t="shared" si="91"/>
        <v>204</v>
      </c>
      <c r="K403">
        <f t="shared" si="92"/>
        <v>228</v>
      </c>
      <c r="L403">
        <f t="shared" si="93"/>
        <v>257</v>
      </c>
      <c r="M403" s="3">
        <f t="shared" si="90"/>
        <v>-7.6923076923076927E-2</v>
      </c>
      <c r="N403" s="3">
        <f t="shared" si="94"/>
        <v>0.33091436865021773</v>
      </c>
    </row>
    <row r="404" spans="1:14" x14ac:dyDescent="0.2">
      <c r="A404" s="2">
        <v>39808</v>
      </c>
      <c r="B404">
        <v>169</v>
      </c>
      <c r="C404">
        <v>176</v>
      </c>
      <c r="D404">
        <v>195</v>
      </c>
      <c r="E404" s="3">
        <f t="shared" si="88"/>
        <v>-4.8148148148148148E-2</v>
      </c>
      <c r="F404">
        <v>36</v>
      </c>
      <c r="G404">
        <v>38</v>
      </c>
      <c r="H404">
        <v>66</v>
      </c>
      <c r="I404" s="3">
        <f t="shared" si="89"/>
        <v>-0.21428571428571427</v>
      </c>
      <c r="J404">
        <f t="shared" si="91"/>
        <v>205</v>
      </c>
      <c r="K404">
        <f t="shared" si="92"/>
        <v>214</v>
      </c>
      <c r="L404">
        <f t="shared" si="93"/>
        <v>261</v>
      </c>
      <c r="M404" s="3">
        <f t="shared" si="90"/>
        <v>-8.2352941176470587E-2</v>
      </c>
      <c r="N404" s="3">
        <f t="shared" si="94"/>
        <v>0.31470588235294117</v>
      </c>
    </row>
    <row r="405" spans="1:14" x14ac:dyDescent="0.2">
      <c r="A405" s="2">
        <v>39801</v>
      </c>
      <c r="B405">
        <v>175</v>
      </c>
      <c r="C405">
        <v>191</v>
      </c>
      <c r="D405">
        <v>209</v>
      </c>
      <c r="E405" s="3">
        <f t="shared" si="88"/>
        <v>-5.9130434782608696E-2</v>
      </c>
      <c r="F405">
        <v>55</v>
      </c>
      <c r="G405">
        <v>51</v>
      </c>
      <c r="H405">
        <v>64</v>
      </c>
      <c r="I405" s="3">
        <f t="shared" si="89"/>
        <v>-5.2941176470588235E-2</v>
      </c>
      <c r="J405">
        <f t="shared" si="91"/>
        <v>230</v>
      </c>
      <c r="K405">
        <f t="shared" si="92"/>
        <v>242</v>
      </c>
      <c r="L405">
        <f t="shared" si="93"/>
        <v>273</v>
      </c>
      <c r="M405" s="3">
        <f t="shared" si="90"/>
        <v>-5.771812080536913E-2</v>
      </c>
      <c r="N405" s="3">
        <f t="shared" si="94"/>
        <v>0.32483221476510066</v>
      </c>
    </row>
    <row r="406" spans="1:14" x14ac:dyDescent="0.2">
      <c r="A406" s="2">
        <v>39794</v>
      </c>
      <c r="B406">
        <v>163</v>
      </c>
      <c r="C406">
        <v>208</v>
      </c>
      <c r="D406">
        <v>249</v>
      </c>
      <c r="E406" s="3">
        <f t="shared" si="88"/>
        <v>-0.13870967741935483</v>
      </c>
      <c r="F406">
        <v>54</v>
      </c>
      <c r="G406">
        <v>45</v>
      </c>
      <c r="H406">
        <v>80</v>
      </c>
      <c r="I406" s="3">
        <f t="shared" si="89"/>
        <v>-0.14525139664804471</v>
      </c>
      <c r="J406">
        <f t="shared" si="91"/>
        <v>217</v>
      </c>
      <c r="K406">
        <f t="shared" si="92"/>
        <v>253</v>
      </c>
      <c r="L406">
        <f t="shared" si="93"/>
        <v>329</v>
      </c>
      <c r="M406" s="3">
        <f t="shared" si="90"/>
        <v>-0.14017521902377972</v>
      </c>
      <c r="N406" s="3">
        <f t="shared" si="94"/>
        <v>0.31664580725907382</v>
      </c>
    </row>
    <row r="407" spans="1:14" x14ac:dyDescent="0.2">
      <c r="A407" s="2">
        <v>39787</v>
      </c>
      <c r="B407">
        <v>173</v>
      </c>
      <c r="C407">
        <v>186</v>
      </c>
      <c r="D407">
        <v>239</v>
      </c>
      <c r="E407" s="3">
        <f t="shared" si="88"/>
        <v>-0.11036789297658862</v>
      </c>
      <c r="F407">
        <v>62</v>
      </c>
      <c r="G407">
        <v>51</v>
      </c>
      <c r="H407">
        <v>68</v>
      </c>
      <c r="I407" s="3">
        <f t="shared" si="89"/>
        <v>-3.3149171270718231E-2</v>
      </c>
      <c r="J407">
        <f t="shared" si="91"/>
        <v>235</v>
      </c>
      <c r="K407">
        <f t="shared" si="92"/>
        <v>237</v>
      </c>
      <c r="L407">
        <f t="shared" si="93"/>
        <v>307</v>
      </c>
      <c r="M407" s="3">
        <f t="shared" si="90"/>
        <v>-9.2426187419768935E-2</v>
      </c>
      <c r="N407" s="3">
        <f t="shared" si="94"/>
        <v>0.30423620025673942</v>
      </c>
    </row>
    <row r="408" spans="1:14" x14ac:dyDescent="0.2">
      <c r="A408" s="2">
        <v>39780</v>
      </c>
      <c r="B408">
        <v>178</v>
      </c>
      <c r="C408">
        <v>203</v>
      </c>
      <c r="D408">
        <v>236</v>
      </c>
      <c r="E408" s="3">
        <f t="shared" si="88"/>
        <v>-9.4003241491085895E-2</v>
      </c>
      <c r="F408">
        <v>64</v>
      </c>
      <c r="G408">
        <v>54</v>
      </c>
      <c r="H408">
        <v>83</v>
      </c>
      <c r="I408" s="3">
        <f t="shared" si="89"/>
        <v>-9.4527363184079602E-2</v>
      </c>
      <c r="J408">
        <f t="shared" si="91"/>
        <v>242</v>
      </c>
      <c r="K408">
        <f t="shared" si="92"/>
        <v>257</v>
      </c>
      <c r="L408">
        <f t="shared" si="93"/>
        <v>319</v>
      </c>
      <c r="M408" s="3">
        <f t="shared" si="90"/>
        <v>-9.4132029339853304E-2</v>
      </c>
      <c r="N408" s="3">
        <f t="shared" si="94"/>
        <v>0.3141809290953545</v>
      </c>
    </row>
    <row r="409" spans="1:14" x14ac:dyDescent="0.2">
      <c r="A409" s="2">
        <v>39773</v>
      </c>
      <c r="B409">
        <v>183</v>
      </c>
      <c r="C409">
        <v>211</v>
      </c>
      <c r="D409">
        <v>222</v>
      </c>
      <c r="E409" s="3">
        <f t="shared" ref="E409:E441" si="95">(B409-D409)/SUM(B409:D409)</f>
        <v>-6.3311688311688305E-2</v>
      </c>
      <c r="F409">
        <v>64</v>
      </c>
      <c r="G409">
        <v>50</v>
      </c>
      <c r="H409">
        <v>75</v>
      </c>
      <c r="I409" s="3">
        <f t="shared" ref="I409:I441" si="96">(F409-H409)/SUM(F409:H409)</f>
        <v>-5.8201058201058198E-2</v>
      </c>
      <c r="J409">
        <f t="shared" si="91"/>
        <v>247</v>
      </c>
      <c r="K409">
        <f t="shared" si="92"/>
        <v>261</v>
      </c>
      <c r="L409">
        <f t="shared" si="93"/>
        <v>297</v>
      </c>
      <c r="M409" s="3">
        <f t="shared" ref="M409:M441" si="97">(J409-L409)/SUM(J409:L409)</f>
        <v>-6.2111801242236024E-2</v>
      </c>
      <c r="N409" s="3">
        <f t="shared" si="94"/>
        <v>0.32422360248447207</v>
      </c>
    </row>
    <row r="410" spans="1:14" x14ac:dyDescent="0.2">
      <c r="A410" s="2">
        <v>39766</v>
      </c>
      <c r="B410">
        <v>205</v>
      </c>
      <c r="C410">
        <v>205</v>
      </c>
      <c r="D410">
        <v>222</v>
      </c>
      <c r="E410" s="3">
        <f t="shared" si="95"/>
        <v>-2.6898734177215191E-2</v>
      </c>
      <c r="F410">
        <v>58</v>
      </c>
      <c r="G410">
        <v>60</v>
      </c>
      <c r="H410">
        <v>68</v>
      </c>
      <c r="I410" s="3">
        <f t="shared" si="96"/>
        <v>-5.3763440860215055E-2</v>
      </c>
      <c r="J410">
        <f t="shared" si="91"/>
        <v>263</v>
      </c>
      <c r="K410">
        <f t="shared" si="92"/>
        <v>265</v>
      </c>
      <c r="L410">
        <f t="shared" si="93"/>
        <v>290</v>
      </c>
      <c r="M410" s="3">
        <f t="shared" si="97"/>
        <v>-3.3007334963325183E-2</v>
      </c>
      <c r="N410" s="3">
        <f t="shared" si="94"/>
        <v>0.32396088019559904</v>
      </c>
    </row>
    <row r="411" spans="1:14" x14ac:dyDescent="0.2">
      <c r="A411" s="2">
        <v>39759</v>
      </c>
      <c r="B411">
        <v>211</v>
      </c>
      <c r="C411">
        <v>212</v>
      </c>
      <c r="D411">
        <v>223</v>
      </c>
      <c r="E411" s="3">
        <f t="shared" si="95"/>
        <v>-1.8575851393188854E-2</v>
      </c>
      <c r="F411">
        <v>62</v>
      </c>
      <c r="G411">
        <v>68</v>
      </c>
      <c r="H411">
        <v>81</v>
      </c>
      <c r="I411" s="3">
        <f t="shared" si="96"/>
        <v>-9.004739336492891E-2</v>
      </c>
      <c r="J411">
        <f t="shared" si="91"/>
        <v>273</v>
      </c>
      <c r="K411">
        <f t="shared" si="92"/>
        <v>280</v>
      </c>
      <c r="L411">
        <f t="shared" si="93"/>
        <v>304</v>
      </c>
      <c r="M411" s="3">
        <f t="shared" si="97"/>
        <v>-3.6172695449241538E-2</v>
      </c>
      <c r="N411" s="3">
        <f t="shared" si="94"/>
        <v>0.3267211201866978</v>
      </c>
    </row>
    <row r="412" spans="1:14" x14ac:dyDescent="0.2">
      <c r="A412" s="2">
        <v>39752</v>
      </c>
      <c r="B412">
        <v>191</v>
      </c>
      <c r="C412">
        <v>221</v>
      </c>
      <c r="D412">
        <v>208</v>
      </c>
      <c r="E412" s="3">
        <f t="shared" si="95"/>
        <v>-2.7419354838709678E-2</v>
      </c>
      <c r="F412">
        <v>55</v>
      </c>
      <c r="G412">
        <v>61</v>
      </c>
      <c r="H412">
        <v>74</v>
      </c>
      <c r="I412" s="3">
        <f t="shared" si="96"/>
        <v>-0.1</v>
      </c>
      <c r="J412">
        <f t="shared" si="91"/>
        <v>246</v>
      </c>
      <c r="K412">
        <f t="shared" si="92"/>
        <v>282</v>
      </c>
      <c r="L412">
        <f t="shared" si="93"/>
        <v>282</v>
      </c>
      <c r="M412" s="3">
        <f t="shared" si="97"/>
        <v>-4.4444444444444446E-2</v>
      </c>
      <c r="N412" s="3">
        <f t="shared" si="94"/>
        <v>0.34814814814814815</v>
      </c>
    </row>
    <row r="413" spans="1:14" x14ac:dyDescent="0.2">
      <c r="A413" s="2">
        <v>39745</v>
      </c>
      <c r="B413">
        <v>203</v>
      </c>
      <c r="C413">
        <v>194</v>
      </c>
      <c r="D413">
        <v>219</v>
      </c>
      <c r="E413" s="3">
        <f t="shared" si="95"/>
        <v>-2.5974025974025976E-2</v>
      </c>
      <c r="F413">
        <v>66</v>
      </c>
      <c r="G413">
        <v>57</v>
      </c>
      <c r="H413">
        <v>73</v>
      </c>
      <c r="I413" s="3">
        <f t="shared" si="96"/>
        <v>-3.5714285714285712E-2</v>
      </c>
      <c r="J413">
        <f t="shared" si="91"/>
        <v>269</v>
      </c>
      <c r="K413">
        <f t="shared" si="92"/>
        <v>251</v>
      </c>
      <c r="L413">
        <f t="shared" si="93"/>
        <v>292</v>
      </c>
      <c r="M413" s="3">
        <f t="shared" si="97"/>
        <v>-2.832512315270936E-2</v>
      </c>
      <c r="N413" s="3">
        <f t="shared" si="94"/>
        <v>0.30911330049261082</v>
      </c>
    </row>
    <row r="414" spans="1:14" x14ac:dyDescent="0.2">
      <c r="A414" s="2">
        <v>39738</v>
      </c>
      <c r="B414">
        <v>200</v>
      </c>
      <c r="C414">
        <v>196</v>
      </c>
      <c r="D414">
        <v>167</v>
      </c>
      <c r="E414" s="3">
        <f t="shared" si="95"/>
        <v>5.8614564831261103E-2</v>
      </c>
      <c r="F414">
        <v>60</v>
      </c>
      <c r="G414">
        <v>52</v>
      </c>
      <c r="H414">
        <v>68</v>
      </c>
      <c r="I414" s="3">
        <f t="shared" si="96"/>
        <v>-4.4444444444444446E-2</v>
      </c>
      <c r="J414">
        <f t="shared" si="91"/>
        <v>260</v>
      </c>
      <c r="K414">
        <f t="shared" si="92"/>
        <v>248</v>
      </c>
      <c r="L414">
        <f t="shared" si="93"/>
        <v>235</v>
      </c>
      <c r="M414" s="3">
        <f t="shared" si="97"/>
        <v>3.3647375504710635E-2</v>
      </c>
      <c r="N414" s="3">
        <f t="shared" si="94"/>
        <v>0.33378196500672946</v>
      </c>
    </row>
    <row r="415" spans="1:14" x14ac:dyDescent="0.2">
      <c r="A415" s="2">
        <v>39731</v>
      </c>
      <c r="B415">
        <v>205</v>
      </c>
      <c r="C415">
        <v>167</v>
      </c>
      <c r="D415">
        <v>204</v>
      </c>
      <c r="E415" s="3">
        <f t="shared" si="95"/>
        <v>1.736111111111111E-3</v>
      </c>
      <c r="F415">
        <v>56</v>
      </c>
      <c r="G415">
        <v>52</v>
      </c>
      <c r="H415">
        <v>53</v>
      </c>
      <c r="I415" s="3">
        <f t="shared" si="96"/>
        <v>1.8633540372670808E-2</v>
      </c>
      <c r="J415">
        <f t="shared" si="91"/>
        <v>261</v>
      </c>
      <c r="K415">
        <f t="shared" si="92"/>
        <v>219</v>
      </c>
      <c r="L415">
        <f t="shared" si="93"/>
        <v>257</v>
      </c>
      <c r="M415" s="3">
        <f t="shared" si="97"/>
        <v>5.4274084124830389E-3</v>
      </c>
      <c r="N415" s="3">
        <f t="shared" si="94"/>
        <v>0.29715061058344638</v>
      </c>
    </row>
    <row r="416" spans="1:14" x14ac:dyDescent="0.2">
      <c r="A416" s="2">
        <v>39724</v>
      </c>
      <c r="B416">
        <v>204</v>
      </c>
      <c r="C416">
        <v>187</v>
      </c>
      <c r="D416">
        <v>203</v>
      </c>
      <c r="E416" s="3">
        <f t="shared" si="95"/>
        <v>1.6835016835016834E-3</v>
      </c>
      <c r="F416">
        <v>46</v>
      </c>
      <c r="G416">
        <v>50</v>
      </c>
      <c r="H416">
        <v>85</v>
      </c>
      <c r="I416" s="3">
        <f t="shared" si="96"/>
        <v>-0.21546961325966851</v>
      </c>
      <c r="J416">
        <f t="shared" si="91"/>
        <v>250</v>
      </c>
      <c r="K416">
        <f t="shared" si="92"/>
        <v>237</v>
      </c>
      <c r="L416">
        <f t="shared" si="93"/>
        <v>288</v>
      </c>
      <c r="M416" s="3">
        <f t="shared" si="97"/>
        <v>-4.9032258064516131E-2</v>
      </c>
      <c r="N416" s="3">
        <f t="shared" si="94"/>
        <v>0.30580645161290321</v>
      </c>
    </row>
    <row r="417" spans="1:14" x14ac:dyDescent="0.2">
      <c r="A417" s="2">
        <v>39717</v>
      </c>
      <c r="B417">
        <v>199</v>
      </c>
      <c r="C417">
        <v>203</v>
      </c>
      <c r="D417">
        <v>181</v>
      </c>
      <c r="E417" s="3">
        <f t="shared" si="95"/>
        <v>3.0874785591766724E-2</v>
      </c>
      <c r="F417">
        <v>51</v>
      </c>
      <c r="G417">
        <v>56</v>
      </c>
      <c r="H417">
        <v>82</v>
      </c>
      <c r="I417" s="3">
        <f t="shared" si="96"/>
        <v>-0.16402116402116401</v>
      </c>
      <c r="J417">
        <f t="shared" si="91"/>
        <v>250</v>
      </c>
      <c r="K417">
        <f t="shared" si="92"/>
        <v>259</v>
      </c>
      <c r="L417">
        <f t="shared" si="93"/>
        <v>263</v>
      </c>
      <c r="M417" s="3">
        <f t="shared" si="97"/>
        <v>-1.683937823834197E-2</v>
      </c>
      <c r="N417" s="3">
        <f t="shared" si="94"/>
        <v>0.33549222797927464</v>
      </c>
    </row>
    <row r="418" spans="1:14" x14ac:dyDescent="0.2">
      <c r="A418" s="2">
        <v>39710</v>
      </c>
      <c r="B418">
        <v>209</v>
      </c>
      <c r="C418">
        <v>191</v>
      </c>
      <c r="D418">
        <v>170</v>
      </c>
      <c r="E418" s="3">
        <f t="shared" si="95"/>
        <v>6.8421052631578952E-2</v>
      </c>
      <c r="F418">
        <v>63</v>
      </c>
      <c r="G418">
        <v>53</v>
      </c>
      <c r="H418">
        <v>68</v>
      </c>
      <c r="I418" s="3">
        <f t="shared" si="96"/>
        <v>-2.717391304347826E-2</v>
      </c>
      <c r="J418">
        <f t="shared" si="91"/>
        <v>272</v>
      </c>
      <c r="K418">
        <f t="shared" si="92"/>
        <v>244</v>
      </c>
      <c r="L418">
        <f t="shared" si="93"/>
        <v>238</v>
      </c>
      <c r="M418" s="3">
        <f t="shared" si="97"/>
        <v>4.5092838196286469E-2</v>
      </c>
      <c r="N418" s="3">
        <f t="shared" si="94"/>
        <v>0.32360742705570295</v>
      </c>
    </row>
    <row r="419" spans="1:14" x14ac:dyDescent="0.2">
      <c r="A419" s="2">
        <v>39703</v>
      </c>
      <c r="B419">
        <v>209</v>
      </c>
      <c r="C419">
        <v>187</v>
      </c>
      <c r="D419">
        <v>169</v>
      </c>
      <c r="E419" s="3">
        <f t="shared" si="95"/>
        <v>7.0796460176991149E-2</v>
      </c>
      <c r="F419">
        <v>57</v>
      </c>
      <c r="G419">
        <v>54</v>
      </c>
      <c r="H419">
        <v>61</v>
      </c>
      <c r="I419" s="3">
        <f t="shared" si="96"/>
        <v>-2.3255813953488372E-2</v>
      </c>
      <c r="J419">
        <f t="shared" si="91"/>
        <v>266</v>
      </c>
      <c r="K419">
        <f t="shared" si="92"/>
        <v>241</v>
      </c>
      <c r="L419">
        <f t="shared" si="93"/>
        <v>230</v>
      </c>
      <c r="M419" s="3">
        <f t="shared" si="97"/>
        <v>4.8846675712347354E-2</v>
      </c>
      <c r="N419" s="3">
        <f t="shared" si="94"/>
        <v>0.32700135685210313</v>
      </c>
    </row>
    <row r="420" spans="1:14" x14ac:dyDescent="0.2">
      <c r="A420" s="2">
        <v>39696</v>
      </c>
      <c r="B420">
        <v>209</v>
      </c>
      <c r="C420">
        <v>188</v>
      </c>
      <c r="D420">
        <v>175</v>
      </c>
      <c r="E420" s="3">
        <f t="shared" si="95"/>
        <v>5.944055944055944E-2</v>
      </c>
      <c r="F420">
        <v>67</v>
      </c>
      <c r="G420">
        <v>48</v>
      </c>
      <c r="H420">
        <v>60</v>
      </c>
      <c r="I420" s="3">
        <f t="shared" si="96"/>
        <v>0.04</v>
      </c>
      <c r="J420">
        <f t="shared" si="91"/>
        <v>276</v>
      </c>
      <c r="K420">
        <f t="shared" si="92"/>
        <v>236</v>
      </c>
      <c r="L420">
        <f t="shared" si="93"/>
        <v>235</v>
      </c>
      <c r="M420" s="3">
        <f t="shared" si="97"/>
        <v>5.4886211512717539E-2</v>
      </c>
      <c r="N420" s="3">
        <f t="shared" si="94"/>
        <v>0.31593038821954483</v>
      </c>
    </row>
    <row r="421" spans="1:14" x14ac:dyDescent="0.2">
      <c r="A421" s="2">
        <v>39689</v>
      </c>
      <c r="B421">
        <v>250</v>
      </c>
      <c r="C421">
        <v>173</v>
      </c>
      <c r="D421">
        <v>160</v>
      </c>
      <c r="E421" s="3">
        <f t="shared" si="95"/>
        <v>0.15437392795883362</v>
      </c>
      <c r="F421">
        <v>67</v>
      </c>
      <c r="G421">
        <v>67</v>
      </c>
      <c r="H421">
        <v>64</v>
      </c>
      <c r="I421" s="3">
        <f t="shared" si="96"/>
        <v>1.5151515151515152E-2</v>
      </c>
      <c r="J421">
        <f t="shared" si="91"/>
        <v>317</v>
      </c>
      <c r="K421">
        <f t="shared" si="92"/>
        <v>240</v>
      </c>
      <c r="L421">
        <f t="shared" si="93"/>
        <v>224</v>
      </c>
      <c r="M421" s="3">
        <f t="shared" si="97"/>
        <v>0.11907810499359796</v>
      </c>
      <c r="N421" s="3">
        <f t="shared" si="94"/>
        <v>0.30729833546734953</v>
      </c>
    </row>
    <row r="422" spans="1:14" x14ac:dyDescent="0.2">
      <c r="A422" s="2">
        <v>39682</v>
      </c>
      <c r="B422">
        <v>223</v>
      </c>
      <c r="C422">
        <v>170</v>
      </c>
      <c r="D422">
        <v>181</v>
      </c>
      <c r="E422" s="3">
        <f t="shared" si="95"/>
        <v>7.3170731707317069E-2</v>
      </c>
      <c r="F422">
        <v>66</v>
      </c>
      <c r="G422">
        <v>59</v>
      </c>
      <c r="H422">
        <v>68</v>
      </c>
      <c r="I422" s="3">
        <f t="shared" si="96"/>
        <v>-1.0362694300518135E-2</v>
      </c>
      <c r="J422">
        <f t="shared" si="91"/>
        <v>289</v>
      </c>
      <c r="K422">
        <f t="shared" si="92"/>
        <v>229</v>
      </c>
      <c r="L422">
        <f t="shared" si="93"/>
        <v>249</v>
      </c>
      <c r="M422" s="3">
        <f t="shared" si="97"/>
        <v>5.215123859191656E-2</v>
      </c>
      <c r="N422" s="3">
        <f t="shared" si="94"/>
        <v>0.29856584093872229</v>
      </c>
    </row>
    <row r="423" spans="1:14" x14ac:dyDescent="0.2">
      <c r="A423" s="2">
        <v>39675</v>
      </c>
      <c r="B423">
        <v>199</v>
      </c>
      <c r="C423">
        <v>190</v>
      </c>
      <c r="D423">
        <v>170</v>
      </c>
      <c r="E423" s="3">
        <f t="shared" si="95"/>
        <v>5.1878354203935599E-2</v>
      </c>
      <c r="F423">
        <v>45</v>
      </c>
      <c r="G423">
        <v>60</v>
      </c>
      <c r="H423">
        <v>72</v>
      </c>
      <c r="I423" s="3">
        <f t="shared" si="96"/>
        <v>-0.15254237288135594</v>
      </c>
      <c r="J423">
        <f t="shared" si="91"/>
        <v>244</v>
      </c>
      <c r="K423">
        <f t="shared" si="92"/>
        <v>250</v>
      </c>
      <c r="L423">
        <f t="shared" si="93"/>
        <v>242</v>
      </c>
      <c r="M423" s="3">
        <f t="shared" si="97"/>
        <v>2.717391304347826E-3</v>
      </c>
      <c r="N423" s="3">
        <f t="shared" si="94"/>
        <v>0.33967391304347827</v>
      </c>
    </row>
    <row r="424" spans="1:14" x14ac:dyDescent="0.2">
      <c r="A424" s="2">
        <v>39668</v>
      </c>
      <c r="B424">
        <v>189</v>
      </c>
      <c r="C424">
        <v>188</v>
      </c>
      <c r="D424">
        <v>206</v>
      </c>
      <c r="E424" s="3">
        <f t="shared" si="95"/>
        <v>-2.9159519725557463E-2</v>
      </c>
      <c r="F424">
        <v>59</v>
      </c>
      <c r="G424">
        <v>62</v>
      </c>
      <c r="H424">
        <v>75</v>
      </c>
      <c r="I424" s="3">
        <f t="shared" si="96"/>
        <v>-8.1632653061224483E-2</v>
      </c>
      <c r="J424">
        <f t="shared" si="91"/>
        <v>248</v>
      </c>
      <c r="K424">
        <f t="shared" si="92"/>
        <v>250</v>
      </c>
      <c r="L424">
        <f t="shared" si="93"/>
        <v>281</v>
      </c>
      <c r="M424" s="3">
        <f t="shared" si="97"/>
        <v>-4.2362002567394093E-2</v>
      </c>
      <c r="N424" s="3">
        <f t="shared" si="94"/>
        <v>0.3209242618741977</v>
      </c>
    </row>
    <row r="425" spans="1:14" x14ac:dyDescent="0.2">
      <c r="A425" s="2">
        <v>39661</v>
      </c>
      <c r="B425">
        <v>219</v>
      </c>
      <c r="C425">
        <v>190</v>
      </c>
      <c r="D425">
        <v>195</v>
      </c>
      <c r="E425" s="3">
        <f t="shared" si="95"/>
        <v>3.9735099337748346E-2</v>
      </c>
      <c r="F425">
        <v>46</v>
      </c>
      <c r="G425">
        <v>59</v>
      </c>
      <c r="H425">
        <v>71</v>
      </c>
      <c r="I425" s="3">
        <f t="shared" si="96"/>
        <v>-0.14204545454545456</v>
      </c>
      <c r="J425">
        <f t="shared" si="91"/>
        <v>265</v>
      </c>
      <c r="K425">
        <f t="shared" si="92"/>
        <v>249</v>
      </c>
      <c r="L425">
        <f t="shared" si="93"/>
        <v>266</v>
      </c>
      <c r="M425" s="3">
        <f t="shared" si="97"/>
        <v>-1.2820512820512821E-3</v>
      </c>
      <c r="N425" s="3">
        <f t="shared" si="94"/>
        <v>0.31923076923076921</v>
      </c>
    </row>
    <row r="426" spans="1:14" x14ac:dyDescent="0.2">
      <c r="A426" s="2">
        <v>39654</v>
      </c>
      <c r="B426">
        <v>195</v>
      </c>
      <c r="C426">
        <v>180</v>
      </c>
      <c r="D426">
        <v>222</v>
      </c>
      <c r="E426" s="3">
        <f t="shared" si="95"/>
        <v>-4.5226130653266333E-2</v>
      </c>
      <c r="F426">
        <v>50</v>
      </c>
      <c r="G426">
        <v>61</v>
      </c>
      <c r="H426">
        <v>71</v>
      </c>
      <c r="I426" s="3">
        <f t="shared" si="96"/>
        <v>-0.11538461538461539</v>
      </c>
      <c r="J426">
        <f t="shared" si="91"/>
        <v>245</v>
      </c>
      <c r="K426">
        <f t="shared" si="92"/>
        <v>241</v>
      </c>
      <c r="L426">
        <f t="shared" si="93"/>
        <v>293</v>
      </c>
      <c r="M426" s="3">
        <f t="shared" si="97"/>
        <v>-6.1617458279845959E-2</v>
      </c>
      <c r="N426" s="3">
        <f t="shared" si="94"/>
        <v>0.30937098844672656</v>
      </c>
    </row>
    <row r="427" spans="1:14" x14ac:dyDescent="0.2">
      <c r="A427" s="2">
        <v>39647</v>
      </c>
      <c r="B427">
        <v>231</v>
      </c>
      <c r="C427">
        <v>219</v>
      </c>
      <c r="D427">
        <v>226</v>
      </c>
      <c r="E427" s="3">
        <f t="shared" si="95"/>
        <v>7.3964497041420114E-3</v>
      </c>
      <c r="F427">
        <v>48</v>
      </c>
      <c r="G427">
        <v>62</v>
      </c>
      <c r="H427">
        <v>85</v>
      </c>
      <c r="I427" s="3">
        <f t="shared" si="96"/>
        <v>-0.18974358974358974</v>
      </c>
      <c r="J427">
        <f t="shared" si="91"/>
        <v>279</v>
      </c>
      <c r="K427">
        <f t="shared" si="92"/>
        <v>281</v>
      </c>
      <c r="L427">
        <f t="shared" si="93"/>
        <v>311</v>
      </c>
      <c r="M427" s="3">
        <f t="shared" si="97"/>
        <v>-3.6739380022962113E-2</v>
      </c>
      <c r="N427" s="3">
        <f t="shared" si="94"/>
        <v>0.32261768082663606</v>
      </c>
    </row>
    <row r="428" spans="1:14" x14ac:dyDescent="0.2">
      <c r="A428" s="2">
        <v>39640</v>
      </c>
      <c r="B428">
        <v>225</v>
      </c>
      <c r="C428">
        <v>218</v>
      </c>
      <c r="D428">
        <v>206</v>
      </c>
      <c r="E428" s="3">
        <f t="shared" si="95"/>
        <v>2.9275808936825885E-2</v>
      </c>
      <c r="F428">
        <v>50</v>
      </c>
      <c r="G428">
        <v>68</v>
      </c>
      <c r="H428">
        <v>71</v>
      </c>
      <c r="I428" s="3">
        <f t="shared" si="96"/>
        <v>-0.1111111111111111</v>
      </c>
      <c r="J428">
        <f t="shared" si="91"/>
        <v>275</v>
      </c>
      <c r="K428">
        <f t="shared" si="92"/>
        <v>286</v>
      </c>
      <c r="L428">
        <f t="shared" si="93"/>
        <v>277</v>
      </c>
      <c r="M428" s="3">
        <f t="shared" si="97"/>
        <v>-2.3866348448687352E-3</v>
      </c>
      <c r="N428" s="3">
        <f t="shared" si="94"/>
        <v>0.3412887828162291</v>
      </c>
    </row>
    <row r="429" spans="1:14" x14ac:dyDescent="0.2">
      <c r="A429" s="2">
        <v>39633</v>
      </c>
      <c r="B429">
        <v>197</v>
      </c>
      <c r="C429">
        <v>198</v>
      </c>
      <c r="D429">
        <v>197</v>
      </c>
      <c r="E429" s="3">
        <f t="shared" si="95"/>
        <v>0</v>
      </c>
      <c r="F429">
        <v>57</v>
      </c>
      <c r="G429">
        <v>58</v>
      </c>
      <c r="H429">
        <v>74</v>
      </c>
      <c r="I429" s="3">
        <f t="shared" si="96"/>
        <v>-8.9947089947089942E-2</v>
      </c>
      <c r="J429">
        <f t="shared" si="91"/>
        <v>254</v>
      </c>
      <c r="K429">
        <f t="shared" si="92"/>
        <v>256</v>
      </c>
      <c r="L429">
        <f t="shared" si="93"/>
        <v>271</v>
      </c>
      <c r="M429" s="3">
        <f t="shared" si="97"/>
        <v>-2.176696542893726E-2</v>
      </c>
      <c r="N429" s="3">
        <f t="shared" si="94"/>
        <v>0.32778489116517284</v>
      </c>
    </row>
    <row r="430" spans="1:14" x14ac:dyDescent="0.2">
      <c r="A430" s="2">
        <v>39626</v>
      </c>
      <c r="B430">
        <v>195</v>
      </c>
      <c r="C430">
        <v>203</v>
      </c>
      <c r="D430">
        <v>180</v>
      </c>
      <c r="E430" s="3">
        <f t="shared" si="95"/>
        <v>2.5951557093425604E-2</v>
      </c>
      <c r="F430">
        <v>52</v>
      </c>
      <c r="G430">
        <v>76</v>
      </c>
      <c r="H430">
        <v>61</v>
      </c>
      <c r="I430" s="3">
        <f t="shared" si="96"/>
        <v>-4.7619047619047616E-2</v>
      </c>
      <c r="J430">
        <f t="shared" si="91"/>
        <v>247</v>
      </c>
      <c r="K430">
        <f t="shared" si="92"/>
        <v>279</v>
      </c>
      <c r="L430">
        <f t="shared" si="93"/>
        <v>241</v>
      </c>
      <c r="M430" s="3">
        <f t="shared" si="97"/>
        <v>7.8226857887874843E-3</v>
      </c>
      <c r="N430" s="3">
        <f t="shared" si="94"/>
        <v>0.36375488917861798</v>
      </c>
    </row>
    <row r="431" spans="1:14" x14ac:dyDescent="0.2">
      <c r="A431" s="2">
        <v>39619</v>
      </c>
      <c r="B431">
        <v>220</v>
      </c>
      <c r="C431">
        <v>201</v>
      </c>
      <c r="D431">
        <v>164</v>
      </c>
      <c r="E431" s="3">
        <f t="shared" si="95"/>
        <v>9.5726495726495733E-2</v>
      </c>
      <c r="F431">
        <v>67</v>
      </c>
      <c r="G431">
        <v>63</v>
      </c>
      <c r="H431">
        <v>73</v>
      </c>
      <c r="I431" s="3">
        <f t="shared" si="96"/>
        <v>-2.9556650246305417E-2</v>
      </c>
      <c r="J431">
        <f t="shared" si="91"/>
        <v>287</v>
      </c>
      <c r="K431">
        <f t="shared" si="92"/>
        <v>264</v>
      </c>
      <c r="L431">
        <f t="shared" si="93"/>
        <v>237</v>
      </c>
      <c r="M431" s="3">
        <f t="shared" si="97"/>
        <v>6.3451776649746189E-2</v>
      </c>
      <c r="N431" s="3">
        <f t="shared" si="94"/>
        <v>0.3350253807106599</v>
      </c>
    </row>
    <row r="432" spans="1:14" x14ac:dyDescent="0.2">
      <c r="A432" s="2">
        <v>39612</v>
      </c>
      <c r="B432">
        <v>233</v>
      </c>
      <c r="C432">
        <v>208</v>
      </c>
      <c r="D432">
        <v>151</v>
      </c>
      <c r="E432" s="3">
        <f t="shared" si="95"/>
        <v>0.13851351351351351</v>
      </c>
      <c r="F432">
        <v>70</v>
      </c>
      <c r="G432">
        <v>52</v>
      </c>
      <c r="H432">
        <v>71</v>
      </c>
      <c r="I432" s="3">
        <f t="shared" si="96"/>
        <v>-5.1813471502590676E-3</v>
      </c>
      <c r="J432">
        <f t="shared" si="91"/>
        <v>303</v>
      </c>
      <c r="K432">
        <f t="shared" si="92"/>
        <v>260</v>
      </c>
      <c r="L432">
        <f t="shared" si="93"/>
        <v>222</v>
      </c>
      <c r="M432" s="3">
        <f t="shared" si="97"/>
        <v>0.10318471337579618</v>
      </c>
      <c r="N432" s="3">
        <f t="shared" si="94"/>
        <v>0.33121019108280253</v>
      </c>
    </row>
    <row r="433" spans="1:14" x14ac:dyDescent="0.2">
      <c r="A433" s="2">
        <v>39605</v>
      </c>
      <c r="B433">
        <v>249</v>
      </c>
      <c r="C433">
        <v>215</v>
      </c>
      <c r="D433">
        <v>130</v>
      </c>
      <c r="E433" s="3">
        <f t="shared" si="95"/>
        <v>0.20033670033670034</v>
      </c>
      <c r="F433">
        <v>76</v>
      </c>
      <c r="G433">
        <v>50</v>
      </c>
      <c r="H433">
        <v>59</v>
      </c>
      <c r="I433" s="3">
        <f t="shared" si="96"/>
        <v>9.1891891891891897E-2</v>
      </c>
      <c r="J433">
        <f t="shared" ref="J433:J465" si="98">B433+F433</f>
        <v>325</v>
      </c>
      <c r="K433">
        <f t="shared" ref="K433:K465" si="99">C433+G433</f>
        <v>265</v>
      </c>
      <c r="L433">
        <f t="shared" ref="L433:L465" si="100">D433+H433</f>
        <v>189</v>
      </c>
      <c r="M433" s="3">
        <f t="shared" si="97"/>
        <v>0.17458279845956354</v>
      </c>
      <c r="N433" s="3">
        <f t="shared" ref="N433:N465" si="101">K433/SUM(J433:L433)</f>
        <v>0.34017971758664955</v>
      </c>
    </row>
    <row r="434" spans="1:14" x14ac:dyDescent="0.2">
      <c r="A434" s="2">
        <v>39598</v>
      </c>
      <c r="B434">
        <v>238</v>
      </c>
      <c r="C434">
        <v>194</v>
      </c>
      <c r="D434">
        <v>163</v>
      </c>
      <c r="E434" s="3">
        <f t="shared" si="95"/>
        <v>0.12605042016806722</v>
      </c>
      <c r="F434">
        <v>70</v>
      </c>
      <c r="G434">
        <v>52</v>
      </c>
      <c r="H434">
        <v>65</v>
      </c>
      <c r="I434" s="3">
        <f t="shared" si="96"/>
        <v>2.6737967914438502E-2</v>
      </c>
      <c r="J434">
        <f t="shared" si="98"/>
        <v>308</v>
      </c>
      <c r="K434">
        <f t="shared" si="99"/>
        <v>246</v>
      </c>
      <c r="L434">
        <f t="shared" si="100"/>
        <v>228</v>
      </c>
      <c r="M434" s="3">
        <f t="shared" si="97"/>
        <v>0.10230179028132992</v>
      </c>
      <c r="N434" s="3">
        <f t="shared" si="101"/>
        <v>0.31457800511508949</v>
      </c>
    </row>
    <row r="435" spans="1:14" x14ac:dyDescent="0.2">
      <c r="A435" s="2">
        <v>39591</v>
      </c>
      <c r="B435">
        <v>244</v>
      </c>
      <c r="C435">
        <v>190</v>
      </c>
      <c r="D435">
        <v>125</v>
      </c>
      <c r="E435" s="3">
        <f t="shared" si="95"/>
        <v>0.21288014311270126</v>
      </c>
      <c r="F435">
        <v>60</v>
      </c>
      <c r="G435">
        <v>67</v>
      </c>
      <c r="H435">
        <v>57</v>
      </c>
      <c r="I435" s="3">
        <f t="shared" si="96"/>
        <v>1.6304347826086956E-2</v>
      </c>
      <c r="J435">
        <f t="shared" si="98"/>
        <v>304</v>
      </c>
      <c r="K435">
        <f t="shared" si="99"/>
        <v>257</v>
      </c>
      <c r="L435">
        <f t="shared" si="100"/>
        <v>182</v>
      </c>
      <c r="M435" s="3">
        <f t="shared" si="97"/>
        <v>0.16419919246298789</v>
      </c>
      <c r="N435" s="3">
        <f t="shared" si="101"/>
        <v>0.34589502018842533</v>
      </c>
    </row>
    <row r="436" spans="1:14" x14ac:dyDescent="0.2">
      <c r="A436" s="2">
        <v>39584</v>
      </c>
      <c r="B436">
        <v>258</v>
      </c>
      <c r="C436">
        <v>194</v>
      </c>
      <c r="D436">
        <v>159</v>
      </c>
      <c r="E436" s="3">
        <f t="shared" si="95"/>
        <v>0.16202945990180032</v>
      </c>
      <c r="F436">
        <v>69</v>
      </c>
      <c r="G436">
        <v>71</v>
      </c>
      <c r="H436">
        <v>60</v>
      </c>
      <c r="I436" s="3">
        <f t="shared" si="96"/>
        <v>4.4999999999999998E-2</v>
      </c>
      <c r="J436">
        <f t="shared" si="98"/>
        <v>327</v>
      </c>
      <c r="K436">
        <f t="shared" si="99"/>
        <v>265</v>
      </c>
      <c r="L436">
        <f t="shared" si="100"/>
        <v>219</v>
      </c>
      <c r="M436" s="3">
        <f t="shared" si="97"/>
        <v>0.13316892725030827</v>
      </c>
      <c r="N436" s="3">
        <f t="shared" si="101"/>
        <v>0.32675709001233044</v>
      </c>
    </row>
    <row r="437" spans="1:14" x14ac:dyDescent="0.2">
      <c r="A437" s="2">
        <v>39577</v>
      </c>
      <c r="B437">
        <v>266</v>
      </c>
      <c r="C437">
        <v>191</v>
      </c>
      <c r="D437">
        <v>138</v>
      </c>
      <c r="E437" s="3">
        <f t="shared" si="95"/>
        <v>0.21512605042016808</v>
      </c>
      <c r="F437">
        <v>65</v>
      </c>
      <c r="G437">
        <v>57</v>
      </c>
      <c r="H437">
        <v>72</v>
      </c>
      <c r="I437" s="3">
        <f t="shared" si="96"/>
        <v>-3.608247422680412E-2</v>
      </c>
      <c r="J437">
        <f t="shared" si="98"/>
        <v>331</v>
      </c>
      <c r="K437">
        <f t="shared" si="99"/>
        <v>248</v>
      </c>
      <c r="L437">
        <f t="shared" si="100"/>
        <v>210</v>
      </c>
      <c r="M437" s="3">
        <f t="shared" si="97"/>
        <v>0.15335868187579213</v>
      </c>
      <c r="N437" s="3">
        <f t="shared" si="101"/>
        <v>0.31432192648922685</v>
      </c>
    </row>
    <row r="438" spans="1:14" x14ac:dyDescent="0.2">
      <c r="A438" s="2">
        <v>39570</v>
      </c>
      <c r="B438">
        <v>224</v>
      </c>
      <c r="C438">
        <v>194</v>
      </c>
      <c r="D438">
        <v>143</v>
      </c>
      <c r="E438" s="3">
        <f t="shared" si="95"/>
        <v>0.14438502673796791</v>
      </c>
      <c r="F438">
        <v>60</v>
      </c>
      <c r="G438">
        <v>56</v>
      </c>
      <c r="H438">
        <v>50</v>
      </c>
      <c r="I438" s="3">
        <f t="shared" si="96"/>
        <v>6.0240963855421686E-2</v>
      </c>
      <c r="J438">
        <f t="shared" si="98"/>
        <v>284</v>
      </c>
      <c r="K438">
        <f t="shared" si="99"/>
        <v>250</v>
      </c>
      <c r="L438">
        <f t="shared" si="100"/>
        <v>193</v>
      </c>
      <c r="M438" s="3">
        <f t="shared" si="97"/>
        <v>0.12517193947730398</v>
      </c>
      <c r="N438" s="3">
        <f t="shared" si="101"/>
        <v>0.34387895460797802</v>
      </c>
    </row>
    <row r="439" spans="1:14" x14ac:dyDescent="0.2">
      <c r="A439" s="2">
        <v>39563</v>
      </c>
      <c r="B439">
        <v>235</v>
      </c>
      <c r="C439">
        <v>214</v>
      </c>
      <c r="D439">
        <v>145</v>
      </c>
      <c r="E439" s="3">
        <f t="shared" si="95"/>
        <v>0.15151515151515152</v>
      </c>
      <c r="F439">
        <v>64</v>
      </c>
      <c r="G439">
        <v>54</v>
      </c>
      <c r="H439">
        <v>75</v>
      </c>
      <c r="I439" s="3">
        <f t="shared" si="96"/>
        <v>-5.6994818652849742E-2</v>
      </c>
      <c r="J439">
        <f t="shared" si="98"/>
        <v>299</v>
      </c>
      <c r="K439">
        <f t="shared" si="99"/>
        <v>268</v>
      </c>
      <c r="L439">
        <f t="shared" si="100"/>
        <v>220</v>
      </c>
      <c r="M439" s="3">
        <f t="shared" si="97"/>
        <v>0.10038119440914867</v>
      </c>
      <c r="N439" s="3">
        <f t="shared" si="101"/>
        <v>0.34053367217280811</v>
      </c>
    </row>
    <row r="440" spans="1:14" x14ac:dyDescent="0.2">
      <c r="A440" s="2">
        <v>39556</v>
      </c>
      <c r="B440">
        <v>242</v>
      </c>
      <c r="C440">
        <v>204</v>
      </c>
      <c r="D440">
        <v>173</v>
      </c>
      <c r="E440" s="3">
        <f t="shared" si="95"/>
        <v>0.11147011308562198</v>
      </c>
      <c r="F440">
        <v>77</v>
      </c>
      <c r="G440">
        <v>58</v>
      </c>
      <c r="H440">
        <v>64</v>
      </c>
      <c r="I440" s="3">
        <f t="shared" si="96"/>
        <v>6.5326633165829151E-2</v>
      </c>
      <c r="J440">
        <f t="shared" si="98"/>
        <v>319</v>
      </c>
      <c r="K440">
        <f t="shared" si="99"/>
        <v>262</v>
      </c>
      <c r="L440">
        <f t="shared" si="100"/>
        <v>237</v>
      </c>
      <c r="M440" s="3">
        <f t="shared" si="97"/>
        <v>0.10024449877750612</v>
      </c>
      <c r="N440" s="3">
        <f t="shared" si="101"/>
        <v>0.32029339853300731</v>
      </c>
    </row>
    <row r="441" spans="1:14" x14ac:dyDescent="0.2">
      <c r="A441" s="2">
        <v>39549</v>
      </c>
      <c r="B441">
        <v>217</v>
      </c>
      <c r="C441">
        <v>238</v>
      </c>
      <c r="D441">
        <v>168</v>
      </c>
      <c r="E441" s="3">
        <f t="shared" si="95"/>
        <v>7.8651685393258425E-2</v>
      </c>
      <c r="F441">
        <v>63</v>
      </c>
      <c r="G441">
        <v>65</v>
      </c>
      <c r="H441">
        <v>70</v>
      </c>
      <c r="I441" s="3">
        <f t="shared" si="96"/>
        <v>-3.5353535353535352E-2</v>
      </c>
      <c r="J441">
        <f t="shared" si="98"/>
        <v>280</v>
      </c>
      <c r="K441">
        <f t="shared" si="99"/>
        <v>303</v>
      </c>
      <c r="L441">
        <f t="shared" si="100"/>
        <v>238</v>
      </c>
      <c r="M441" s="3">
        <f t="shared" si="97"/>
        <v>5.1157125456760051E-2</v>
      </c>
      <c r="N441" s="3">
        <f t="shared" si="101"/>
        <v>0.36906211936662608</v>
      </c>
    </row>
    <row r="442" spans="1:14" x14ac:dyDescent="0.2">
      <c r="A442" s="2">
        <v>39542</v>
      </c>
      <c r="B442">
        <v>219</v>
      </c>
      <c r="C442">
        <v>221</v>
      </c>
      <c r="D442">
        <v>176</v>
      </c>
      <c r="E442" s="3">
        <f t="shared" ref="E442:E474" si="102">(B442-D442)/SUM(B442:D442)</f>
        <v>6.9805194805194801E-2</v>
      </c>
      <c r="F442">
        <v>59</v>
      </c>
      <c r="G442">
        <v>67</v>
      </c>
      <c r="H442">
        <v>66</v>
      </c>
      <c r="I442" s="3">
        <f t="shared" ref="I442:I474" si="103">(F442-H442)/SUM(F442:H442)</f>
        <v>-3.6458333333333336E-2</v>
      </c>
      <c r="J442">
        <f t="shared" si="98"/>
        <v>278</v>
      </c>
      <c r="K442">
        <f t="shared" si="99"/>
        <v>288</v>
      </c>
      <c r="L442">
        <f t="shared" si="100"/>
        <v>242</v>
      </c>
      <c r="M442" s="3">
        <f t="shared" ref="M442:M474" si="104">(J442-L442)/SUM(J442:L442)</f>
        <v>4.4554455445544552E-2</v>
      </c>
      <c r="N442" s="3">
        <f t="shared" si="101"/>
        <v>0.35643564356435642</v>
      </c>
    </row>
    <row r="443" spans="1:14" x14ac:dyDescent="0.2">
      <c r="A443" s="2">
        <v>39535</v>
      </c>
      <c r="B443">
        <v>203</v>
      </c>
      <c r="C443">
        <v>206</v>
      </c>
      <c r="D443">
        <v>182</v>
      </c>
      <c r="E443" s="3">
        <f t="shared" si="102"/>
        <v>3.553299492385787E-2</v>
      </c>
      <c r="F443">
        <v>57</v>
      </c>
      <c r="G443">
        <v>68</v>
      </c>
      <c r="H443">
        <v>66</v>
      </c>
      <c r="I443" s="3">
        <f t="shared" si="103"/>
        <v>-4.712041884816754E-2</v>
      </c>
      <c r="J443">
        <f t="shared" si="98"/>
        <v>260</v>
      </c>
      <c r="K443">
        <f t="shared" si="99"/>
        <v>274</v>
      </c>
      <c r="L443">
        <f t="shared" si="100"/>
        <v>248</v>
      </c>
      <c r="M443" s="3">
        <f t="shared" si="104"/>
        <v>1.5345268542199489E-2</v>
      </c>
      <c r="N443" s="3">
        <f t="shared" si="101"/>
        <v>0.35038363171355497</v>
      </c>
    </row>
    <row r="444" spans="1:14" x14ac:dyDescent="0.2">
      <c r="A444" s="2">
        <v>39528</v>
      </c>
      <c r="B444">
        <v>197</v>
      </c>
      <c r="C444">
        <v>226</v>
      </c>
      <c r="D444">
        <v>194</v>
      </c>
      <c r="E444" s="3">
        <f t="shared" si="102"/>
        <v>4.8622366288492711E-3</v>
      </c>
      <c r="F444">
        <v>54</v>
      </c>
      <c r="G444">
        <v>63</v>
      </c>
      <c r="H444">
        <v>68</v>
      </c>
      <c r="I444" s="3">
        <f t="shared" si="103"/>
        <v>-7.567567567567568E-2</v>
      </c>
      <c r="J444">
        <f t="shared" si="98"/>
        <v>251</v>
      </c>
      <c r="K444">
        <f t="shared" si="99"/>
        <v>289</v>
      </c>
      <c r="L444">
        <f t="shared" si="100"/>
        <v>262</v>
      </c>
      <c r="M444" s="3">
        <f t="shared" si="104"/>
        <v>-1.3715710723192019E-2</v>
      </c>
      <c r="N444" s="3">
        <f t="shared" si="101"/>
        <v>0.36034912718204487</v>
      </c>
    </row>
    <row r="445" spans="1:14" x14ac:dyDescent="0.2">
      <c r="A445" s="2">
        <v>39521</v>
      </c>
      <c r="B445">
        <v>204</v>
      </c>
      <c r="C445">
        <v>212</v>
      </c>
      <c r="D445">
        <v>190</v>
      </c>
      <c r="E445" s="3">
        <f t="shared" si="102"/>
        <v>2.3102310231023101E-2</v>
      </c>
      <c r="F445">
        <v>57</v>
      </c>
      <c r="G445">
        <v>61</v>
      </c>
      <c r="H445">
        <v>76</v>
      </c>
      <c r="I445" s="3">
        <f t="shared" si="103"/>
        <v>-9.7938144329896906E-2</v>
      </c>
      <c r="J445">
        <f t="shared" si="98"/>
        <v>261</v>
      </c>
      <c r="K445">
        <f t="shared" si="99"/>
        <v>273</v>
      </c>
      <c r="L445">
        <f t="shared" si="100"/>
        <v>266</v>
      </c>
      <c r="M445" s="3">
        <f t="shared" si="104"/>
        <v>-6.2500000000000003E-3</v>
      </c>
      <c r="N445" s="3">
        <f t="shared" si="101"/>
        <v>0.34125</v>
      </c>
    </row>
    <row r="446" spans="1:14" x14ac:dyDescent="0.2">
      <c r="A446" s="2">
        <v>39514</v>
      </c>
      <c r="B446">
        <v>201</v>
      </c>
      <c r="C446">
        <v>217</v>
      </c>
      <c r="D446">
        <v>180</v>
      </c>
      <c r="E446" s="3">
        <f t="shared" si="102"/>
        <v>3.5117056856187288E-2</v>
      </c>
      <c r="F446">
        <v>47</v>
      </c>
      <c r="G446">
        <v>68</v>
      </c>
      <c r="H446">
        <v>64</v>
      </c>
      <c r="I446" s="3">
        <f t="shared" si="103"/>
        <v>-9.4972067039106142E-2</v>
      </c>
      <c r="J446">
        <f t="shared" si="98"/>
        <v>248</v>
      </c>
      <c r="K446">
        <f t="shared" si="99"/>
        <v>285</v>
      </c>
      <c r="L446">
        <f t="shared" si="100"/>
        <v>244</v>
      </c>
      <c r="M446" s="3">
        <f t="shared" si="104"/>
        <v>5.1480051480051478E-3</v>
      </c>
      <c r="N446" s="3">
        <f t="shared" si="101"/>
        <v>0.36679536679536678</v>
      </c>
    </row>
    <row r="447" spans="1:14" x14ac:dyDescent="0.2">
      <c r="A447" s="2">
        <v>39507</v>
      </c>
      <c r="B447">
        <v>186</v>
      </c>
      <c r="C447">
        <v>209</v>
      </c>
      <c r="D447">
        <v>176</v>
      </c>
      <c r="E447" s="3">
        <f t="shared" si="102"/>
        <v>1.7513134851138354E-2</v>
      </c>
      <c r="F447">
        <v>55</v>
      </c>
      <c r="G447">
        <v>61</v>
      </c>
      <c r="H447">
        <v>66</v>
      </c>
      <c r="I447" s="3">
        <f t="shared" si="103"/>
        <v>-6.043956043956044E-2</v>
      </c>
      <c r="J447">
        <f t="shared" si="98"/>
        <v>241</v>
      </c>
      <c r="K447">
        <f t="shared" si="99"/>
        <v>270</v>
      </c>
      <c r="L447">
        <f t="shared" si="100"/>
        <v>242</v>
      </c>
      <c r="M447" s="3">
        <f t="shared" si="104"/>
        <v>-1.3280212483399733E-3</v>
      </c>
      <c r="N447" s="3">
        <f t="shared" si="101"/>
        <v>0.35856573705179284</v>
      </c>
    </row>
    <row r="448" spans="1:14" x14ac:dyDescent="0.2">
      <c r="A448" s="2">
        <v>39500</v>
      </c>
      <c r="B448">
        <v>216</v>
      </c>
      <c r="C448">
        <v>210</v>
      </c>
      <c r="D448">
        <v>172</v>
      </c>
      <c r="E448" s="3">
        <f t="shared" si="102"/>
        <v>7.3578595317725759E-2</v>
      </c>
      <c r="F448">
        <v>59</v>
      </c>
      <c r="G448">
        <v>66</v>
      </c>
      <c r="H448">
        <v>65</v>
      </c>
      <c r="I448" s="3">
        <f t="shared" si="103"/>
        <v>-3.1578947368421054E-2</v>
      </c>
      <c r="J448">
        <f t="shared" si="98"/>
        <v>275</v>
      </c>
      <c r="K448">
        <f t="shared" si="99"/>
        <v>276</v>
      </c>
      <c r="L448">
        <f t="shared" si="100"/>
        <v>237</v>
      </c>
      <c r="M448" s="3">
        <f t="shared" si="104"/>
        <v>4.8223350253807105E-2</v>
      </c>
      <c r="N448" s="3">
        <f t="shared" si="101"/>
        <v>0.35025380710659898</v>
      </c>
    </row>
    <row r="449" spans="1:14" x14ac:dyDescent="0.2">
      <c r="A449" s="2">
        <v>39493</v>
      </c>
      <c r="B449">
        <v>224</v>
      </c>
      <c r="C449">
        <v>199</v>
      </c>
      <c r="D449">
        <v>171</v>
      </c>
      <c r="E449" s="3">
        <f t="shared" si="102"/>
        <v>8.9225589225589222E-2</v>
      </c>
      <c r="F449">
        <v>55</v>
      </c>
      <c r="G449">
        <v>64</v>
      </c>
      <c r="H449">
        <v>71</v>
      </c>
      <c r="I449" s="3">
        <f t="shared" si="103"/>
        <v>-8.4210526315789472E-2</v>
      </c>
      <c r="J449">
        <f t="shared" si="98"/>
        <v>279</v>
      </c>
      <c r="K449">
        <f t="shared" si="99"/>
        <v>263</v>
      </c>
      <c r="L449">
        <f t="shared" si="100"/>
        <v>242</v>
      </c>
      <c r="M449" s="3">
        <f t="shared" si="104"/>
        <v>4.7193877551020405E-2</v>
      </c>
      <c r="N449" s="3">
        <f t="shared" si="101"/>
        <v>0.33545918367346939</v>
      </c>
    </row>
    <row r="450" spans="1:14" x14ac:dyDescent="0.2">
      <c r="A450" s="2">
        <v>39486</v>
      </c>
      <c r="B450">
        <v>215</v>
      </c>
      <c r="C450">
        <v>229</v>
      </c>
      <c r="D450">
        <v>175</v>
      </c>
      <c r="E450" s="3">
        <f t="shared" si="102"/>
        <v>6.4620355411954766E-2</v>
      </c>
      <c r="F450">
        <v>57</v>
      </c>
      <c r="G450">
        <v>57</v>
      </c>
      <c r="H450">
        <v>61</v>
      </c>
      <c r="I450" s="3">
        <f t="shared" si="103"/>
        <v>-2.2857142857142857E-2</v>
      </c>
      <c r="J450">
        <f t="shared" si="98"/>
        <v>272</v>
      </c>
      <c r="K450">
        <f t="shared" si="99"/>
        <v>286</v>
      </c>
      <c r="L450">
        <f t="shared" si="100"/>
        <v>236</v>
      </c>
      <c r="M450" s="3">
        <f t="shared" si="104"/>
        <v>4.534005037783375E-2</v>
      </c>
      <c r="N450" s="3">
        <f t="shared" si="101"/>
        <v>0.3602015113350126</v>
      </c>
    </row>
    <row r="451" spans="1:14" x14ac:dyDescent="0.2">
      <c r="A451" s="2">
        <v>39479</v>
      </c>
      <c r="B451">
        <v>201</v>
      </c>
      <c r="C451">
        <v>220</v>
      </c>
      <c r="D451">
        <v>201</v>
      </c>
      <c r="E451" s="3">
        <f t="shared" si="102"/>
        <v>0</v>
      </c>
      <c r="F451">
        <v>60</v>
      </c>
      <c r="G451">
        <v>58</v>
      </c>
      <c r="H451">
        <v>62</v>
      </c>
      <c r="I451" s="3">
        <f t="shared" si="103"/>
        <v>-1.1111111111111112E-2</v>
      </c>
      <c r="J451">
        <f t="shared" si="98"/>
        <v>261</v>
      </c>
      <c r="K451">
        <f t="shared" si="99"/>
        <v>278</v>
      </c>
      <c r="L451">
        <f t="shared" si="100"/>
        <v>263</v>
      </c>
      <c r="M451" s="3">
        <f t="shared" si="104"/>
        <v>-2.4937655860349127E-3</v>
      </c>
      <c r="N451" s="3">
        <f t="shared" si="101"/>
        <v>0.34663341645885287</v>
      </c>
    </row>
    <row r="452" spans="1:14" x14ac:dyDescent="0.2">
      <c r="A452" s="2">
        <v>39472</v>
      </c>
      <c r="B452">
        <v>210</v>
      </c>
      <c r="C452">
        <v>204</v>
      </c>
      <c r="D452">
        <v>179</v>
      </c>
      <c r="E452" s="3">
        <f t="shared" si="102"/>
        <v>5.2276559865092748E-2</v>
      </c>
      <c r="F452">
        <v>56</v>
      </c>
      <c r="G452">
        <v>58</v>
      </c>
      <c r="H452">
        <v>77</v>
      </c>
      <c r="I452" s="3">
        <f t="shared" si="103"/>
        <v>-0.1099476439790576</v>
      </c>
      <c r="J452">
        <f t="shared" si="98"/>
        <v>266</v>
      </c>
      <c r="K452">
        <f t="shared" si="99"/>
        <v>262</v>
      </c>
      <c r="L452">
        <f t="shared" si="100"/>
        <v>256</v>
      </c>
      <c r="M452" s="3">
        <f t="shared" si="104"/>
        <v>1.2755102040816327E-2</v>
      </c>
      <c r="N452" s="3">
        <f t="shared" si="101"/>
        <v>0.33418367346938777</v>
      </c>
    </row>
    <row r="453" spans="1:14" x14ac:dyDescent="0.2">
      <c r="A453" s="2">
        <v>39465</v>
      </c>
      <c r="B453">
        <v>198</v>
      </c>
      <c r="C453">
        <v>218</v>
      </c>
      <c r="D453">
        <v>188</v>
      </c>
      <c r="E453" s="3">
        <f t="shared" si="102"/>
        <v>1.6556291390728478E-2</v>
      </c>
      <c r="F453">
        <v>48</v>
      </c>
      <c r="G453">
        <v>75</v>
      </c>
      <c r="H453">
        <v>69</v>
      </c>
      <c r="I453" s="3">
        <f t="shared" si="103"/>
        <v>-0.109375</v>
      </c>
      <c r="J453">
        <f t="shared" si="98"/>
        <v>246</v>
      </c>
      <c r="K453">
        <f t="shared" si="99"/>
        <v>293</v>
      </c>
      <c r="L453">
        <f t="shared" si="100"/>
        <v>257</v>
      </c>
      <c r="M453" s="3">
        <f t="shared" si="104"/>
        <v>-1.3819095477386936E-2</v>
      </c>
      <c r="N453" s="3">
        <f t="shared" si="101"/>
        <v>0.36809045226130654</v>
      </c>
    </row>
    <row r="454" spans="1:14" x14ac:dyDescent="0.2">
      <c r="A454" s="2">
        <v>39458</v>
      </c>
      <c r="B454">
        <v>205</v>
      </c>
      <c r="C454">
        <v>228</v>
      </c>
      <c r="D454">
        <v>176</v>
      </c>
      <c r="E454" s="3">
        <f t="shared" si="102"/>
        <v>4.7619047619047616E-2</v>
      </c>
      <c r="F454">
        <v>51</v>
      </c>
      <c r="G454">
        <v>65</v>
      </c>
      <c r="H454">
        <v>73</v>
      </c>
      <c r="I454" s="3">
        <f t="shared" si="103"/>
        <v>-0.1164021164021164</v>
      </c>
      <c r="J454">
        <f t="shared" si="98"/>
        <v>256</v>
      </c>
      <c r="K454">
        <f t="shared" si="99"/>
        <v>293</v>
      </c>
      <c r="L454">
        <f t="shared" si="100"/>
        <v>249</v>
      </c>
      <c r="M454" s="3">
        <f t="shared" si="104"/>
        <v>8.771929824561403E-3</v>
      </c>
      <c r="N454" s="3">
        <f t="shared" si="101"/>
        <v>0.36716791979949875</v>
      </c>
    </row>
    <row r="455" spans="1:14" x14ac:dyDescent="0.2">
      <c r="A455" s="2">
        <v>39451</v>
      </c>
      <c r="B455">
        <v>210</v>
      </c>
      <c r="C455">
        <v>203</v>
      </c>
      <c r="D455">
        <v>158</v>
      </c>
      <c r="E455" s="3">
        <f t="shared" si="102"/>
        <v>9.106830122591944E-2</v>
      </c>
      <c r="F455">
        <v>61</v>
      </c>
      <c r="G455">
        <v>65</v>
      </c>
      <c r="H455">
        <v>68</v>
      </c>
      <c r="I455" s="3">
        <f t="shared" si="103"/>
        <v>-3.608247422680412E-2</v>
      </c>
      <c r="J455">
        <f t="shared" si="98"/>
        <v>271</v>
      </c>
      <c r="K455">
        <f t="shared" si="99"/>
        <v>268</v>
      </c>
      <c r="L455">
        <f t="shared" si="100"/>
        <v>226</v>
      </c>
      <c r="M455" s="3">
        <f t="shared" si="104"/>
        <v>5.8823529411764705E-2</v>
      </c>
      <c r="N455" s="3">
        <f t="shared" si="101"/>
        <v>0.35032679738562089</v>
      </c>
    </row>
    <row r="456" spans="1:14" x14ac:dyDescent="0.2">
      <c r="A456" s="2">
        <v>39444</v>
      </c>
      <c r="B456">
        <v>202</v>
      </c>
      <c r="C456">
        <v>171</v>
      </c>
      <c r="D456">
        <v>148</v>
      </c>
      <c r="E456" s="3">
        <f t="shared" si="102"/>
        <v>0.1036468330134357</v>
      </c>
      <c r="F456">
        <v>39</v>
      </c>
      <c r="G456">
        <v>36</v>
      </c>
      <c r="H456">
        <v>63</v>
      </c>
      <c r="I456" s="3">
        <f t="shared" si="103"/>
        <v>-0.17391304347826086</v>
      </c>
      <c r="J456">
        <f t="shared" si="98"/>
        <v>241</v>
      </c>
      <c r="K456">
        <f t="shared" si="99"/>
        <v>207</v>
      </c>
      <c r="L456">
        <f t="shared" si="100"/>
        <v>211</v>
      </c>
      <c r="M456" s="3">
        <f t="shared" si="104"/>
        <v>4.5523520485584217E-2</v>
      </c>
      <c r="N456" s="3">
        <f t="shared" si="101"/>
        <v>0.31411229135053109</v>
      </c>
    </row>
    <row r="457" spans="1:14" x14ac:dyDescent="0.2">
      <c r="A457" s="2">
        <v>39437</v>
      </c>
      <c r="B457">
        <v>202</v>
      </c>
      <c r="C457">
        <v>202</v>
      </c>
      <c r="D457">
        <v>165</v>
      </c>
      <c r="E457" s="3">
        <f t="shared" si="102"/>
        <v>6.5026362038664326E-2</v>
      </c>
      <c r="F457">
        <v>40</v>
      </c>
      <c r="G457">
        <v>53</v>
      </c>
      <c r="H457">
        <v>68</v>
      </c>
      <c r="I457" s="3">
        <f t="shared" si="103"/>
        <v>-0.17391304347826086</v>
      </c>
      <c r="J457">
        <f t="shared" si="98"/>
        <v>242</v>
      </c>
      <c r="K457">
        <f t="shared" si="99"/>
        <v>255</v>
      </c>
      <c r="L457">
        <f t="shared" si="100"/>
        <v>233</v>
      </c>
      <c r="M457" s="3">
        <f t="shared" si="104"/>
        <v>1.2328767123287671E-2</v>
      </c>
      <c r="N457" s="3">
        <f t="shared" si="101"/>
        <v>0.34931506849315069</v>
      </c>
    </row>
    <row r="458" spans="1:14" x14ac:dyDescent="0.2">
      <c r="A458" s="2">
        <v>39430</v>
      </c>
      <c r="B458">
        <v>218</v>
      </c>
      <c r="C458">
        <v>211</v>
      </c>
      <c r="D458">
        <v>182</v>
      </c>
      <c r="E458" s="3">
        <f t="shared" si="102"/>
        <v>5.8919803600654665E-2</v>
      </c>
      <c r="F458">
        <v>41</v>
      </c>
      <c r="G458">
        <v>44</v>
      </c>
      <c r="H458">
        <v>83</v>
      </c>
      <c r="I458" s="3">
        <f t="shared" si="103"/>
        <v>-0.25</v>
      </c>
      <c r="J458">
        <f t="shared" si="98"/>
        <v>259</v>
      </c>
      <c r="K458">
        <f t="shared" si="99"/>
        <v>255</v>
      </c>
      <c r="L458">
        <f t="shared" si="100"/>
        <v>265</v>
      </c>
      <c r="M458" s="3">
        <f t="shared" si="104"/>
        <v>-7.7021822849807449E-3</v>
      </c>
      <c r="N458" s="3">
        <f t="shared" si="101"/>
        <v>0.32734274711168165</v>
      </c>
    </row>
    <row r="459" spans="1:14" x14ac:dyDescent="0.2">
      <c r="A459" s="2">
        <v>39423</v>
      </c>
      <c r="B459">
        <v>237</v>
      </c>
      <c r="C459">
        <v>214</v>
      </c>
      <c r="D459">
        <v>169</v>
      </c>
      <c r="E459" s="3">
        <f t="shared" si="102"/>
        <v>0.10967741935483871</v>
      </c>
      <c r="F459">
        <v>51</v>
      </c>
      <c r="G459">
        <v>57</v>
      </c>
      <c r="H459">
        <v>74</v>
      </c>
      <c r="I459" s="3">
        <f t="shared" si="103"/>
        <v>-0.12637362637362637</v>
      </c>
      <c r="J459">
        <f t="shared" si="98"/>
        <v>288</v>
      </c>
      <c r="K459">
        <f t="shared" si="99"/>
        <v>271</v>
      </c>
      <c r="L459">
        <f t="shared" si="100"/>
        <v>243</v>
      </c>
      <c r="M459" s="3">
        <f t="shared" si="104"/>
        <v>5.6109725685785539E-2</v>
      </c>
      <c r="N459" s="3">
        <f t="shared" si="101"/>
        <v>0.33790523690773067</v>
      </c>
    </row>
    <row r="460" spans="1:14" x14ac:dyDescent="0.2">
      <c r="A460" s="2">
        <v>39416</v>
      </c>
      <c r="B460">
        <v>220</v>
      </c>
      <c r="C460">
        <v>234</v>
      </c>
      <c r="D460">
        <v>193</v>
      </c>
      <c r="E460" s="3">
        <f t="shared" si="102"/>
        <v>4.1731066460587329E-2</v>
      </c>
      <c r="F460">
        <v>46</v>
      </c>
      <c r="G460">
        <v>58</v>
      </c>
      <c r="H460">
        <v>88</v>
      </c>
      <c r="I460" s="3">
        <f t="shared" si="103"/>
        <v>-0.21875</v>
      </c>
      <c r="J460">
        <f t="shared" si="98"/>
        <v>266</v>
      </c>
      <c r="K460">
        <f t="shared" si="99"/>
        <v>292</v>
      </c>
      <c r="L460">
        <f t="shared" si="100"/>
        <v>281</v>
      </c>
      <c r="M460" s="3">
        <f t="shared" si="104"/>
        <v>-1.7878426698450536E-2</v>
      </c>
      <c r="N460" s="3">
        <f t="shared" si="101"/>
        <v>0.34803337306317045</v>
      </c>
    </row>
    <row r="461" spans="1:14" x14ac:dyDescent="0.2">
      <c r="A461" s="2">
        <v>39409</v>
      </c>
      <c r="B461">
        <v>205</v>
      </c>
      <c r="C461">
        <v>203</v>
      </c>
      <c r="D461">
        <v>180</v>
      </c>
      <c r="E461" s="3">
        <f t="shared" si="102"/>
        <v>4.2517006802721087E-2</v>
      </c>
      <c r="F461">
        <v>46</v>
      </c>
      <c r="G461">
        <v>58</v>
      </c>
      <c r="H461">
        <v>78</v>
      </c>
      <c r="I461" s="3">
        <f t="shared" si="103"/>
        <v>-0.17582417582417584</v>
      </c>
      <c r="J461">
        <f t="shared" si="98"/>
        <v>251</v>
      </c>
      <c r="K461">
        <f t="shared" si="99"/>
        <v>261</v>
      </c>
      <c r="L461">
        <f t="shared" si="100"/>
        <v>258</v>
      </c>
      <c r="M461" s="3">
        <f t="shared" si="104"/>
        <v>-9.0909090909090905E-3</v>
      </c>
      <c r="N461" s="3">
        <f t="shared" si="101"/>
        <v>0.33896103896103896</v>
      </c>
    </row>
    <row r="462" spans="1:14" x14ac:dyDescent="0.2">
      <c r="A462" s="2">
        <v>39402</v>
      </c>
      <c r="B462">
        <v>220</v>
      </c>
      <c r="C462">
        <v>221</v>
      </c>
      <c r="D462">
        <v>163</v>
      </c>
      <c r="E462" s="3">
        <f t="shared" si="102"/>
        <v>9.4370860927152314E-2</v>
      </c>
      <c r="F462">
        <v>61</v>
      </c>
      <c r="G462">
        <v>67</v>
      </c>
      <c r="H462">
        <v>61</v>
      </c>
      <c r="I462" s="3">
        <f t="shared" si="103"/>
        <v>0</v>
      </c>
      <c r="J462">
        <f t="shared" si="98"/>
        <v>281</v>
      </c>
      <c r="K462">
        <f t="shared" si="99"/>
        <v>288</v>
      </c>
      <c r="L462">
        <f t="shared" si="100"/>
        <v>224</v>
      </c>
      <c r="M462" s="3">
        <f t="shared" si="104"/>
        <v>7.1878940731399749E-2</v>
      </c>
      <c r="N462" s="3">
        <f t="shared" si="101"/>
        <v>0.36317780580075665</v>
      </c>
    </row>
    <row r="463" spans="1:14" x14ac:dyDescent="0.2">
      <c r="A463" s="2">
        <v>39395</v>
      </c>
      <c r="B463">
        <v>271</v>
      </c>
      <c r="C463">
        <v>183</v>
      </c>
      <c r="D463">
        <v>145</v>
      </c>
      <c r="E463" s="3">
        <f t="shared" si="102"/>
        <v>0.21035058430717862</v>
      </c>
      <c r="F463">
        <v>75</v>
      </c>
      <c r="G463">
        <v>54</v>
      </c>
      <c r="H463">
        <v>56</v>
      </c>
      <c r="I463" s="3">
        <f t="shared" si="103"/>
        <v>0.10270270270270271</v>
      </c>
      <c r="J463">
        <f t="shared" si="98"/>
        <v>346</v>
      </c>
      <c r="K463">
        <f t="shared" si="99"/>
        <v>237</v>
      </c>
      <c r="L463">
        <f t="shared" si="100"/>
        <v>201</v>
      </c>
      <c r="M463" s="3">
        <f t="shared" si="104"/>
        <v>0.18494897959183673</v>
      </c>
      <c r="N463" s="3">
        <f t="shared" si="101"/>
        <v>0.30229591836734693</v>
      </c>
    </row>
    <row r="464" spans="1:14" x14ac:dyDescent="0.2">
      <c r="A464" s="2">
        <v>39388</v>
      </c>
      <c r="B464">
        <v>288</v>
      </c>
      <c r="C464">
        <v>153</v>
      </c>
      <c r="D464">
        <v>129</v>
      </c>
      <c r="E464" s="3">
        <f t="shared" si="102"/>
        <v>0.27894736842105261</v>
      </c>
      <c r="F464">
        <v>82</v>
      </c>
      <c r="G464">
        <v>42</v>
      </c>
      <c r="H464">
        <v>60</v>
      </c>
      <c r="I464" s="3">
        <f t="shared" si="103"/>
        <v>0.11956521739130435</v>
      </c>
      <c r="J464">
        <f t="shared" si="98"/>
        <v>370</v>
      </c>
      <c r="K464">
        <f t="shared" si="99"/>
        <v>195</v>
      </c>
      <c r="L464">
        <f t="shared" si="100"/>
        <v>189</v>
      </c>
      <c r="M464" s="3">
        <f t="shared" si="104"/>
        <v>0.24005305039787797</v>
      </c>
      <c r="N464" s="3">
        <f t="shared" si="101"/>
        <v>0.25862068965517243</v>
      </c>
    </row>
    <row r="465" spans="1:14" x14ac:dyDescent="0.2">
      <c r="A465" s="2">
        <v>39381</v>
      </c>
      <c r="B465">
        <v>272</v>
      </c>
      <c r="C465">
        <v>160</v>
      </c>
      <c r="D465">
        <v>138</v>
      </c>
      <c r="E465" s="3">
        <f t="shared" si="102"/>
        <v>0.23508771929824562</v>
      </c>
      <c r="F465">
        <v>73</v>
      </c>
      <c r="G465">
        <v>54</v>
      </c>
      <c r="H465">
        <v>56</v>
      </c>
      <c r="I465" s="3">
        <f t="shared" si="103"/>
        <v>9.2896174863387984E-2</v>
      </c>
      <c r="J465">
        <f t="shared" si="98"/>
        <v>345</v>
      </c>
      <c r="K465">
        <f t="shared" si="99"/>
        <v>214</v>
      </c>
      <c r="L465">
        <f t="shared" si="100"/>
        <v>194</v>
      </c>
      <c r="M465" s="3">
        <f t="shared" si="104"/>
        <v>0.20053120849933598</v>
      </c>
      <c r="N465" s="3">
        <f t="shared" si="101"/>
        <v>0.28419654714475434</v>
      </c>
    </row>
    <row r="466" spans="1:14" x14ac:dyDescent="0.2">
      <c r="A466" s="2">
        <v>39374</v>
      </c>
      <c r="B466">
        <v>281</v>
      </c>
      <c r="C466">
        <v>166</v>
      </c>
      <c r="D466">
        <v>142</v>
      </c>
      <c r="E466" s="3">
        <f t="shared" si="102"/>
        <v>0.23599320882852293</v>
      </c>
      <c r="F466">
        <v>73</v>
      </c>
      <c r="G466">
        <v>52</v>
      </c>
      <c r="H466">
        <v>47</v>
      </c>
      <c r="I466" s="3">
        <f t="shared" si="103"/>
        <v>0.15116279069767441</v>
      </c>
      <c r="J466">
        <f t="shared" ref="J466:J498" si="105">B466+F466</f>
        <v>354</v>
      </c>
      <c r="K466">
        <f t="shared" ref="K466:K498" si="106">C466+G466</f>
        <v>218</v>
      </c>
      <c r="L466">
        <f t="shared" ref="L466:L498" si="107">D466+H466</f>
        <v>189</v>
      </c>
      <c r="M466" s="3">
        <f t="shared" si="104"/>
        <v>0.21681997371879105</v>
      </c>
      <c r="N466" s="3">
        <f t="shared" ref="N466:N498" si="108">K466/SUM(J466:L466)</f>
        <v>0.2864651773981603</v>
      </c>
    </row>
    <row r="467" spans="1:14" x14ac:dyDescent="0.2">
      <c r="A467" s="2">
        <v>39367</v>
      </c>
      <c r="B467">
        <v>288</v>
      </c>
      <c r="C467">
        <v>159</v>
      </c>
      <c r="D467">
        <v>125</v>
      </c>
      <c r="E467" s="3">
        <f t="shared" si="102"/>
        <v>0.28496503496503495</v>
      </c>
      <c r="F467">
        <v>65</v>
      </c>
      <c r="G467">
        <v>50</v>
      </c>
      <c r="H467">
        <v>51</v>
      </c>
      <c r="I467" s="3">
        <f t="shared" si="103"/>
        <v>8.4337349397590355E-2</v>
      </c>
      <c r="J467">
        <f t="shared" si="105"/>
        <v>353</v>
      </c>
      <c r="K467">
        <f t="shared" si="106"/>
        <v>209</v>
      </c>
      <c r="L467">
        <f t="shared" si="107"/>
        <v>176</v>
      </c>
      <c r="M467" s="3">
        <f t="shared" si="104"/>
        <v>0.23983739837398374</v>
      </c>
      <c r="N467" s="3">
        <f t="shared" si="108"/>
        <v>0.28319783197831977</v>
      </c>
    </row>
    <row r="468" spans="1:14" x14ac:dyDescent="0.2">
      <c r="A468" s="2">
        <v>39360</v>
      </c>
      <c r="B468">
        <v>270</v>
      </c>
      <c r="C468">
        <v>168</v>
      </c>
      <c r="D468">
        <v>140</v>
      </c>
      <c r="E468" s="3">
        <f t="shared" si="102"/>
        <v>0.22491349480968859</v>
      </c>
      <c r="F468">
        <v>59</v>
      </c>
      <c r="G468">
        <v>47</v>
      </c>
      <c r="H468">
        <v>61</v>
      </c>
      <c r="I468" s="3">
        <f t="shared" si="103"/>
        <v>-1.1976047904191617E-2</v>
      </c>
      <c r="J468">
        <f t="shared" si="105"/>
        <v>329</v>
      </c>
      <c r="K468">
        <f t="shared" si="106"/>
        <v>215</v>
      </c>
      <c r="L468">
        <f t="shared" si="107"/>
        <v>201</v>
      </c>
      <c r="M468" s="3">
        <f t="shared" si="104"/>
        <v>0.17181208053691274</v>
      </c>
      <c r="N468" s="3">
        <f t="shared" si="108"/>
        <v>0.28859060402684567</v>
      </c>
    </row>
    <row r="469" spans="1:14" x14ac:dyDescent="0.2">
      <c r="A469" s="2">
        <v>39353</v>
      </c>
      <c r="B469">
        <v>252</v>
      </c>
      <c r="C469">
        <v>177</v>
      </c>
      <c r="D469">
        <v>160</v>
      </c>
      <c r="E469" s="3">
        <f t="shared" si="102"/>
        <v>0.15619694397283532</v>
      </c>
      <c r="F469">
        <v>66</v>
      </c>
      <c r="G469">
        <v>46</v>
      </c>
      <c r="H469">
        <v>65</v>
      </c>
      <c r="I469" s="3">
        <f t="shared" si="103"/>
        <v>5.6497175141242938E-3</v>
      </c>
      <c r="J469">
        <f t="shared" si="105"/>
        <v>318</v>
      </c>
      <c r="K469">
        <f t="shared" si="106"/>
        <v>223</v>
      </c>
      <c r="L469">
        <f t="shared" si="107"/>
        <v>225</v>
      </c>
      <c r="M469" s="3">
        <f t="shared" si="104"/>
        <v>0.12140992167101827</v>
      </c>
      <c r="N469" s="3">
        <f t="shared" si="108"/>
        <v>0.29112271540469975</v>
      </c>
    </row>
    <row r="470" spans="1:14" x14ac:dyDescent="0.2">
      <c r="A470" s="2">
        <v>39346</v>
      </c>
      <c r="B470">
        <v>247</v>
      </c>
      <c r="C470">
        <v>171</v>
      </c>
      <c r="D470">
        <v>177</v>
      </c>
      <c r="E470" s="3">
        <f t="shared" si="102"/>
        <v>0.11764705882352941</v>
      </c>
      <c r="F470">
        <v>64</v>
      </c>
      <c r="G470">
        <v>65</v>
      </c>
      <c r="H470">
        <v>64</v>
      </c>
      <c r="I470" s="3">
        <f t="shared" si="103"/>
        <v>0</v>
      </c>
      <c r="J470">
        <f t="shared" si="105"/>
        <v>311</v>
      </c>
      <c r="K470">
        <f t="shared" si="106"/>
        <v>236</v>
      </c>
      <c r="L470">
        <f t="shared" si="107"/>
        <v>241</v>
      </c>
      <c r="M470" s="3">
        <f t="shared" si="104"/>
        <v>8.8832487309644673E-2</v>
      </c>
      <c r="N470" s="3">
        <f t="shared" si="108"/>
        <v>0.29949238578680204</v>
      </c>
    </row>
    <row r="471" spans="1:14" x14ac:dyDescent="0.2">
      <c r="A471" s="2">
        <v>39339</v>
      </c>
      <c r="B471">
        <v>257</v>
      </c>
      <c r="C471">
        <v>191</v>
      </c>
      <c r="D471">
        <v>139</v>
      </c>
      <c r="E471" s="3">
        <f t="shared" si="102"/>
        <v>0.20102214650766609</v>
      </c>
      <c r="F471">
        <v>55</v>
      </c>
      <c r="G471">
        <v>49</v>
      </c>
      <c r="H471">
        <v>59</v>
      </c>
      <c r="I471" s="3">
        <f t="shared" si="103"/>
        <v>-2.4539877300613498E-2</v>
      </c>
      <c r="J471">
        <f t="shared" si="105"/>
        <v>312</v>
      </c>
      <c r="K471">
        <f t="shared" si="106"/>
        <v>240</v>
      </c>
      <c r="L471">
        <f t="shared" si="107"/>
        <v>198</v>
      </c>
      <c r="M471" s="3">
        <f t="shared" si="104"/>
        <v>0.152</v>
      </c>
      <c r="N471" s="3">
        <f t="shared" si="108"/>
        <v>0.32</v>
      </c>
    </row>
    <row r="472" spans="1:14" x14ac:dyDescent="0.2">
      <c r="A472" s="2">
        <v>39332</v>
      </c>
      <c r="B472">
        <v>250</v>
      </c>
      <c r="C472">
        <v>210</v>
      </c>
      <c r="D472">
        <v>156</v>
      </c>
      <c r="E472" s="3">
        <f t="shared" si="102"/>
        <v>0.15259740259740259</v>
      </c>
      <c r="F472">
        <v>65</v>
      </c>
      <c r="G472">
        <v>58</v>
      </c>
      <c r="H472">
        <v>55</v>
      </c>
      <c r="I472" s="3">
        <f t="shared" si="103"/>
        <v>5.6179775280898875E-2</v>
      </c>
      <c r="J472">
        <f t="shared" si="105"/>
        <v>315</v>
      </c>
      <c r="K472">
        <f t="shared" si="106"/>
        <v>268</v>
      </c>
      <c r="L472">
        <f t="shared" si="107"/>
        <v>211</v>
      </c>
      <c r="M472" s="3">
        <f t="shared" si="104"/>
        <v>0.13098236775818639</v>
      </c>
      <c r="N472" s="3">
        <f t="shared" si="108"/>
        <v>0.33753148614609574</v>
      </c>
    </row>
    <row r="473" spans="1:14" x14ac:dyDescent="0.2">
      <c r="A473" s="2">
        <v>39325</v>
      </c>
      <c r="B473">
        <v>242</v>
      </c>
      <c r="C473">
        <v>206</v>
      </c>
      <c r="D473">
        <v>141</v>
      </c>
      <c r="E473" s="3">
        <f t="shared" si="102"/>
        <v>0.17147707979626486</v>
      </c>
      <c r="F473">
        <v>61</v>
      </c>
      <c r="G473">
        <v>50</v>
      </c>
      <c r="H473">
        <v>59</v>
      </c>
      <c r="I473" s="3">
        <f t="shared" si="103"/>
        <v>1.1764705882352941E-2</v>
      </c>
      <c r="J473">
        <f t="shared" si="105"/>
        <v>303</v>
      </c>
      <c r="K473">
        <f t="shared" si="106"/>
        <v>256</v>
      </c>
      <c r="L473">
        <f t="shared" si="107"/>
        <v>200</v>
      </c>
      <c r="M473" s="3">
        <f t="shared" si="104"/>
        <v>0.13570487483530963</v>
      </c>
      <c r="N473" s="3">
        <f t="shared" si="108"/>
        <v>0.33728590250329382</v>
      </c>
    </row>
    <row r="474" spans="1:14" x14ac:dyDescent="0.2">
      <c r="A474" s="2">
        <v>39318</v>
      </c>
      <c r="B474">
        <v>236</v>
      </c>
      <c r="C474">
        <v>172</v>
      </c>
      <c r="D474">
        <v>161</v>
      </c>
      <c r="E474" s="3">
        <f t="shared" si="102"/>
        <v>0.13181019332161686</v>
      </c>
      <c r="F474">
        <v>66</v>
      </c>
      <c r="G474">
        <v>57</v>
      </c>
      <c r="H474">
        <v>63</v>
      </c>
      <c r="I474" s="3">
        <f t="shared" si="103"/>
        <v>1.6129032258064516E-2</v>
      </c>
      <c r="J474">
        <f t="shared" si="105"/>
        <v>302</v>
      </c>
      <c r="K474">
        <f t="shared" si="106"/>
        <v>229</v>
      </c>
      <c r="L474">
        <f t="shared" si="107"/>
        <v>224</v>
      </c>
      <c r="M474" s="3">
        <f t="shared" si="104"/>
        <v>0.10331125827814569</v>
      </c>
      <c r="N474" s="3">
        <f t="shared" si="108"/>
        <v>0.3033112582781457</v>
      </c>
    </row>
    <row r="475" spans="1:14" x14ac:dyDescent="0.2">
      <c r="A475" s="2">
        <v>39311</v>
      </c>
      <c r="B475">
        <v>211</v>
      </c>
      <c r="C475">
        <v>203</v>
      </c>
      <c r="D475">
        <v>142</v>
      </c>
      <c r="E475" s="3">
        <f t="shared" ref="E475:E507" si="109">(B475-D475)/SUM(B475:D475)</f>
        <v>0.12410071942446044</v>
      </c>
      <c r="F475">
        <v>62</v>
      </c>
      <c r="G475">
        <v>67</v>
      </c>
      <c r="H475">
        <v>44</v>
      </c>
      <c r="I475" s="3">
        <f t="shared" ref="I475:I507" si="110">(F475-H475)/SUM(F475:H475)</f>
        <v>0.10404624277456648</v>
      </c>
      <c r="J475">
        <f t="shared" si="105"/>
        <v>273</v>
      </c>
      <c r="K475">
        <f t="shared" si="106"/>
        <v>270</v>
      </c>
      <c r="L475">
        <f t="shared" si="107"/>
        <v>186</v>
      </c>
      <c r="M475" s="3">
        <f t="shared" ref="M475:M507" si="111">(J475-L475)/SUM(J475:L475)</f>
        <v>0.11934156378600823</v>
      </c>
      <c r="N475" s="3">
        <f t="shared" si="108"/>
        <v>0.37037037037037035</v>
      </c>
    </row>
    <row r="476" spans="1:14" x14ac:dyDescent="0.2">
      <c r="A476" s="2">
        <v>39304</v>
      </c>
      <c r="B476">
        <v>235</v>
      </c>
      <c r="C476">
        <v>218</v>
      </c>
      <c r="D476">
        <v>154</v>
      </c>
      <c r="E476" s="3">
        <f t="shared" si="109"/>
        <v>0.13344316309719934</v>
      </c>
      <c r="F476">
        <v>75</v>
      </c>
      <c r="G476">
        <v>63</v>
      </c>
      <c r="H476">
        <v>37</v>
      </c>
      <c r="I476" s="3">
        <f t="shared" si="110"/>
        <v>0.21714285714285714</v>
      </c>
      <c r="J476">
        <f t="shared" si="105"/>
        <v>310</v>
      </c>
      <c r="K476">
        <f t="shared" si="106"/>
        <v>281</v>
      </c>
      <c r="L476">
        <f t="shared" si="107"/>
        <v>191</v>
      </c>
      <c r="M476" s="3">
        <f t="shared" si="111"/>
        <v>0.15217391304347827</v>
      </c>
      <c r="N476" s="3">
        <f t="shared" si="108"/>
        <v>0.35933503836317138</v>
      </c>
    </row>
    <row r="477" spans="1:14" x14ac:dyDescent="0.2">
      <c r="A477" s="2">
        <v>39297</v>
      </c>
      <c r="B477">
        <v>222</v>
      </c>
      <c r="C477">
        <v>193</v>
      </c>
      <c r="D477">
        <v>122</v>
      </c>
      <c r="E477" s="3">
        <f t="shared" si="109"/>
        <v>0.18621973929236499</v>
      </c>
      <c r="F477">
        <v>73</v>
      </c>
      <c r="G477">
        <v>49</v>
      </c>
      <c r="H477">
        <v>52</v>
      </c>
      <c r="I477" s="3">
        <f t="shared" si="110"/>
        <v>0.1206896551724138</v>
      </c>
      <c r="J477">
        <f t="shared" si="105"/>
        <v>295</v>
      </c>
      <c r="K477">
        <f t="shared" si="106"/>
        <v>242</v>
      </c>
      <c r="L477">
        <f t="shared" si="107"/>
        <v>174</v>
      </c>
      <c r="M477" s="3">
        <f t="shared" si="111"/>
        <v>0.17018284106891701</v>
      </c>
      <c r="N477" s="3">
        <f t="shared" si="108"/>
        <v>0.34036568213783402</v>
      </c>
    </row>
    <row r="478" spans="1:14" x14ac:dyDescent="0.2">
      <c r="A478" s="2">
        <v>39290</v>
      </c>
      <c r="B478">
        <v>227</v>
      </c>
      <c r="C478">
        <v>193</v>
      </c>
      <c r="D478">
        <v>127</v>
      </c>
      <c r="E478" s="3">
        <f t="shared" si="109"/>
        <v>0.18281535648994515</v>
      </c>
      <c r="F478">
        <v>72</v>
      </c>
      <c r="G478">
        <v>46</v>
      </c>
      <c r="H478">
        <v>36</v>
      </c>
      <c r="I478" s="3">
        <f t="shared" si="110"/>
        <v>0.23376623376623376</v>
      </c>
      <c r="J478">
        <f t="shared" si="105"/>
        <v>299</v>
      </c>
      <c r="K478">
        <f t="shared" si="106"/>
        <v>239</v>
      </c>
      <c r="L478">
        <f t="shared" si="107"/>
        <v>163</v>
      </c>
      <c r="M478" s="3">
        <f t="shared" si="111"/>
        <v>0.19400855920114124</v>
      </c>
      <c r="N478" s="3">
        <f t="shared" si="108"/>
        <v>0.34094151212553497</v>
      </c>
    </row>
    <row r="479" spans="1:14" x14ac:dyDescent="0.2">
      <c r="A479" s="2">
        <v>39283</v>
      </c>
      <c r="B479">
        <v>215</v>
      </c>
      <c r="C479">
        <v>184</v>
      </c>
      <c r="D479">
        <v>164</v>
      </c>
      <c r="E479" s="3">
        <f t="shared" si="109"/>
        <v>9.0586145648312605E-2</v>
      </c>
      <c r="F479">
        <v>67</v>
      </c>
      <c r="G479">
        <v>52</v>
      </c>
      <c r="H479">
        <v>49</v>
      </c>
      <c r="I479" s="3">
        <f t="shared" si="110"/>
        <v>0.10714285714285714</v>
      </c>
      <c r="J479">
        <f t="shared" si="105"/>
        <v>282</v>
      </c>
      <c r="K479">
        <f t="shared" si="106"/>
        <v>236</v>
      </c>
      <c r="L479">
        <f t="shared" si="107"/>
        <v>213</v>
      </c>
      <c r="M479" s="3">
        <f t="shared" si="111"/>
        <v>9.4391244870041038E-2</v>
      </c>
      <c r="N479" s="3">
        <f t="shared" si="108"/>
        <v>0.3228454172366621</v>
      </c>
    </row>
    <row r="480" spans="1:14" x14ac:dyDescent="0.2">
      <c r="A480" s="2">
        <v>39276</v>
      </c>
      <c r="B480">
        <v>200</v>
      </c>
      <c r="C480">
        <v>194</v>
      </c>
      <c r="D480">
        <v>167</v>
      </c>
      <c r="E480" s="3">
        <f t="shared" si="109"/>
        <v>5.8823529411764705E-2</v>
      </c>
      <c r="F480">
        <v>69</v>
      </c>
      <c r="G480">
        <v>61</v>
      </c>
      <c r="H480">
        <v>43</v>
      </c>
      <c r="I480" s="3">
        <f t="shared" si="110"/>
        <v>0.15028901734104047</v>
      </c>
      <c r="J480">
        <f t="shared" si="105"/>
        <v>269</v>
      </c>
      <c r="K480">
        <f t="shared" si="106"/>
        <v>255</v>
      </c>
      <c r="L480">
        <f t="shared" si="107"/>
        <v>210</v>
      </c>
      <c r="M480" s="3">
        <f t="shared" si="111"/>
        <v>8.038147138964577E-2</v>
      </c>
      <c r="N480" s="3">
        <f t="shared" si="108"/>
        <v>0.3474114441416894</v>
      </c>
    </row>
    <row r="481" spans="1:14" x14ac:dyDescent="0.2">
      <c r="A481" s="2">
        <v>39269</v>
      </c>
      <c r="B481">
        <v>215</v>
      </c>
      <c r="C481">
        <v>168</v>
      </c>
      <c r="D481">
        <v>169</v>
      </c>
      <c r="E481" s="3">
        <f t="shared" si="109"/>
        <v>8.3333333333333329E-2</v>
      </c>
      <c r="F481">
        <v>73</v>
      </c>
      <c r="G481">
        <v>50</v>
      </c>
      <c r="H481">
        <v>39</v>
      </c>
      <c r="I481" s="3">
        <f t="shared" si="110"/>
        <v>0.20987654320987653</v>
      </c>
      <c r="J481">
        <f t="shared" si="105"/>
        <v>288</v>
      </c>
      <c r="K481">
        <f t="shared" si="106"/>
        <v>218</v>
      </c>
      <c r="L481">
        <f t="shared" si="107"/>
        <v>208</v>
      </c>
      <c r="M481" s="3">
        <f t="shared" si="111"/>
        <v>0.11204481792717087</v>
      </c>
      <c r="N481" s="3">
        <f t="shared" si="108"/>
        <v>0.30532212885154064</v>
      </c>
    </row>
    <row r="482" spans="1:14" x14ac:dyDescent="0.2">
      <c r="A482" s="2">
        <v>39262</v>
      </c>
      <c r="B482">
        <v>215</v>
      </c>
      <c r="C482">
        <v>174</v>
      </c>
      <c r="D482">
        <v>184</v>
      </c>
      <c r="E482" s="3">
        <f t="shared" si="109"/>
        <v>5.4101221640488653E-2</v>
      </c>
      <c r="F482">
        <v>78</v>
      </c>
      <c r="G482">
        <v>52</v>
      </c>
      <c r="H482">
        <v>59</v>
      </c>
      <c r="I482" s="3">
        <f t="shared" si="110"/>
        <v>0.10052910052910052</v>
      </c>
      <c r="J482">
        <f t="shared" si="105"/>
        <v>293</v>
      </c>
      <c r="K482">
        <f t="shared" si="106"/>
        <v>226</v>
      </c>
      <c r="L482">
        <f t="shared" si="107"/>
        <v>243</v>
      </c>
      <c r="M482" s="3">
        <f t="shared" si="111"/>
        <v>6.5616797900262466E-2</v>
      </c>
      <c r="N482" s="3">
        <f t="shared" si="108"/>
        <v>0.29658792650918636</v>
      </c>
    </row>
    <row r="483" spans="1:14" x14ac:dyDescent="0.2">
      <c r="A483" s="2">
        <v>39255</v>
      </c>
      <c r="B483">
        <v>218</v>
      </c>
      <c r="C483">
        <v>172</v>
      </c>
      <c r="D483">
        <v>172</v>
      </c>
      <c r="E483" s="3">
        <f t="shared" si="109"/>
        <v>8.1850533807829182E-2</v>
      </c>
      <c r="F483">
        <v>72</v>
      </c>
      <c r="G483">
        <v>57</v>
      </c>
      <c r="H483">
        <v>42</v>
      </c>
      <c r="I483" s="3">
        <f t="shared" si="110"/>
        <v>0.17543859649122806</v>
      </c>
      <c r="J483">
        <f t="shared" si="105"/>
        <v>290</v>
      </c>
      <c r="K483">
        <f t="shared" si="106"/>
        <v>229</v>
      </c>
      <c r="L483">
        <f t="shared" si="107"/>
        <v>214</v>
      </c>
      <c r="M483" s="3">
        <f t="shared" si="111"/>
        <v>0.10368349249658936</v>
      </c>
      <c r="N483" s="3">
        <f t="shared" si="108"/>
        <v>0.31241473396998637</v>
      </c>
    </row>
    <row r="484" spans="1:14" x14ac:dyDescent="0.2">
      <c r="A484" s="2">
        <v>39248</v>
      </c>
      <c r="B484">
        <v>214</v>
      </c>
      <c r="C484">
        <v>170</v>
      </c>
      <c r="D484">
        <v>160</v>
      </c>
      <c r="E484" s="3">
        <f t="shared" si="109"/>
        <v>9.9264705882352935E-2</v>
      </c>
      <c r="F484">
        <v>70</v>
      </c>
      <c r="G484">
        <v>44</v>
      </c>
      <c r="H484">
        <v>49</v>
      </c>
      <c r="I484" s="3">
        <f t="shared" si="110"/>
        <v>0.12883435582822086</v>
      </c>
      <c r="J484">
        <f t="shared" si="105"/>
        <v>284</v>
      </c>
      <c r="K484">
        <f t="shared" si="106"/>
        <v>214</v>
      </c>
      <c r="L484">
        <f t="shared" si="107"/>
        <v>209</v>
      </c>
      <c r="M484" s="3">
        <f t="shared" si="111"/>
        <v>0.10608203677510608</v>
      </c>
      <c r="N484" s="3">
        <f t="shared" si="108"/>
        <v>0.3026874115983027</v>
      </c>
    </row>
    <row r="485" spans="1:14" x14ac:dyDescent="0.2">
      <c r="A485" s="2">
        <v>39241</v>
      </c>
      <c r="B485">
        <v>263</v>
      </c>
      <c r="C485">
        <v>192</v>
      </c>
      <c r="D485">
        <v>135</v>
      </c>
      <c r="E485" s="3">
        <f t="shared" si="109"/>
        <v>0.21694915254237288</v>
      </c>
      <c r="F485">
        <v>84</v>
      </c>
      <c r="G485">
        <v>46</v>
      </c>
      <c r="H485">
        <v>32</v>
      </c>
      <c r="I485" s="3">
        <f t="shared" si="110"/>
        <v>0.32098765432098764</v>
      </c>
      <c r="J485">
        <f t="shared" si="105"/>
        <v>347</v>
      </c>
      <c r="K485">
        <f t="shared" si="106"/>
        <v>238</v>
      </c>
      <c r="L485">
        <f t="shared" si="107"/>
        <v>167</v>
      </c>
      <c r="M485" s="3">
        <f t="shared" si="111"/>
        <v>0.23936170212765959</v>
      </c>
      <c r="N485" s="3">
        <f t="shared" si="108"/>
        <v>0.31648936170212766</v>
      </c>
    </row>
    <row r="486" spans="1:14" x14ac:dyDescent="0.2">
      <c r="A486" s="2">
        <v>39234</v>
      </c>
      <c r="B486">
        <v>183</v>
      </c>
      <c r="C486">
        <v>190</v>
      </c>
      <c r="D486">
        <v>179</v>
      </c>
      <c r="E486" s="3">
        <f t="shared" si="109"/>
        <v>7.246376811594203E-3</v>
      </c>
      <c r="F486">
        <v>53</v>
      </c>
      <c r="G486">
        <v>60</v>
      </c>
      <c r="H486">
        <v>34</v>
      </c>
      <c r="I486" s="3">
        <f t="shared" si="110"/>
        <v>0.12925170068027211</v>
      </c>
      <c r="J486">
        <f t="shared" si="105"/>
        <v>236</v>
      </c>
      <c r="K486">
        <f t="shared" si="106"/>
        <v>250</v>
      </c>
      <c r="L486">
        <f t="shared" si="107"/>
        <v>213</v>
      </c>
      <c r="M486" s="3">
        <f t="shared" si="111"/>
        <v>3.2904148783977114E-2</v>
      </c>
      <c r="N486" s="3">
        <f t="shared" si="108"/>
        <v>0.35765379113018597</v>
      </c>
    </row>
    <row r="487" spans="1:14" x14ac:dyDescent="0.2">
      <c r="A487" s="2">
        <v>39227</v>
      </c>
      <c r="B487">
        <v>179</v>
      </c>
      <c r="C487">
        <v>166</v>
      </c>
      <c r="D487">
        <v>157</v>
      </c>
      <c r="E487" s="3">
        <f t="shared" si="109"/>
        <v>4.3824701195219126E-2</v>
      </c>
      <c r="F487">
        <v>66</v>
      </c>
      <c r="G487">
        <v>53</v>
      </c>
      <c r="H487">
        <v>45</v>
      </c>
      <c r="I487" s="3">
        <f t="shared" si="110"/>
        <v>0.12804878048780488</v>
      </c>
      <c r="J487">
        <f t="shared" si="105"/>
        <v>245</v>
      </c>
      <c r="K487">
        <f t="shared" si="106"/>
        <v>219</v>
      </c>
      <c r="L487">
        <f t="shared" si="107"/>
        <v>202</v>
      </c>
      <c r="M487" s="3">
        <f t="shared" si="111"/>
        <v>6.4564564564564567E-2</v>
      </c>
      <c r="N487" s="3">
        <f t="shared" si="108"/>
        <v>0.32882882882882886</v>
      </c>
    </row>
    <row r="488" spans="1:14" x14ac:dyDescent="0.2">
      <c r="A488" s="2">
        <v>39220</v>
      </c>
      <c r="B488">
        <v>200</v>
      </c>
      <c r="C488">
        <v>186</v>
      </c>
      <c r="D488">
        <v>138</v>
      </c>
      <c r="E488" s="3">
        <f t="shared" si="109"/>
        <v>0.1183206106870229</v>
      </c>
      <c r="F488">
        <v>70</v>
      </c>
      <c r="G488">
        <v>41</v>
      </c>
      <c r="H488">
        <v>46</v>
      </c>
      <c r="I488" s="3">
        <f t="shared" si="110"/>
        <v>0.15286624203821655</v>
      </c>
      <c r="J488">
        <f t="shared" si="105"/>
        <v>270</v>
      </c>
      <c r="K488">
        <f t="shared" si="106"/>
        <v>227</v>
      </c>
      <c r="L488">
        <f t="shared" si="107"/>
        <v>184</v>
      </c>
      <c r="M488" s="3">
        <f t="shared" si="111"/>
        <v>0.12628487518355361</v>
      </c>
      <c r="N488" s="3">
        <f t="shared" si="108"/>
        <v>0.33333333333333331</v>
      </c>
    </row>
    <row r="489" spans="1:14" x14ac:dyDescent="0.2">
      <c r="A489" s="2">
        <v>39213</v>
      </c>
      <c r="B489">
        <v>236</v>
      </c>
      <c r="C489">
        <v>190</v>
      </c>
      <c r="D489">
        <v>141</v>
      </c>
      <c r="E489" s="3">
        <f t="shared" si="109"/>
        <v>0.16754850088183421</v>
      </c>
      <c r="F489">
        <v>73</v>
      </c>
      <c r="G489">
        <v>52</v>
      </c>
      <c r="H489">
        <v>36</v>
      </c>
      <c r="I489" s="3">
        <f t="shared" si="110"/>
        <v>0.22981366459627328</v>
      </c>
      <c r="J489">
        <f t="shared" si="105"/>
        <v>309</v>
      </c>
      <c r="K489">
        <f t="shared" si="106"/>
        <v>242</v>
      </c>
      <c r="L489">
        <f t="shared" si="107"/>
        <v>177</v>
      </c>
      <c r="M489" s="3">
        <f t="shared" si="111"/>
        <v>0.18131868131868131</v>
      </c>
      <c r="N489" s="3">
        <f t="shared" si="108"/>
        <v>0.3324175824175824</v>
      </c>
    </row>
    <row r="490" spans="1:14" x14ac:dyDescent="0.2">
      <c r="A490" s="2">
        <v>39206</v>
      </c>
      <c r="B490">
        <v>228</v>
      </c>
      <c r="C490">
        <v>208</v>
      </c>
      <c r="D490">
        <v>175</v>
      </c>
      <c r="E490" s="3">
        <f t="shared" si="109"/>
        <v>8.6743044189852694E-2</v>
      </c>
      <c r="F490">
        <v>65</v>
      </c>
      <c r="G490">
        <v>64</v>
      </c>
      <c r="H490">
        <v>51</v>
      </c>
      <c r="I490" s="3">
        <f t="shared" si="110"/>
        <v>7.7777777777777779E-2</v>
      </c>
      <c r="J490">
        <f t="shared" si="105"/>
        <v>293</v>
      </c>
      <c r="K490">
        <f t="shared" si="106"/>
        <v>272</v>
      </c>
      <c r="L490">
        <f t="shared" si="107"/>
        <v>226</v>
      </c>
      <c r="M490" s="3">
        <f t="shared" si="111"/>
        <v>8.4702907711757272E-2</v>
      </c>
      <c r="N490" s="3">
        <f t="shared" si="108"/>
        <v>0.34386852085967129</v>
      </c>
    </row>
    <row r="491" spans="1:14" x14ac:dyDescent="0.2">
      <c r="A491" s="2">
        <v>39199</v>
      </c>
      <c r="B491">
        <v>210</v>
      </c>
      <c r="C491">
        <v>186</v>
      </c>
      <c r="D491">
        <v>155</v>
      </c>
      <c r="E491" s="3">
        <f t="shared" si="109"/>
        <v>9.9818511796733206E-2</v>
      </c>
      <c r="F491">
        <v>71</v>
      </c>
      <c r="G491">
        <v>61</v>
      </c>
      <c r="H491">
        <v>42</v>
      </c>
      <c r="I491" s="3">
        <f t="shared" si="110"/>
        <v>0.16666666666666666</v>
      </c>
      <c r="J491">
        <f t="shared" si="105"/>
        <v>281</v>
      </c>
      <c r="K491">
        <f t="shared" si="106"/>
        <v>247</v>
      </c>
      <c r="L491">
        <f t="shared" si="107"/>
        <v>197</v>
      </c>
      <c r="M491" s="3">
        <f t="shared" si="111"/>
        <v>0.11586206896551725</v>
      </c>
      <c r="N491" s="3">
        <f t="shared" si="108"/>
        <v>0.34068965517241379</v>
      </c>
    </row>
    <row r="492" spans="1:14" x14ac:dyDescent="0.2">
      <c r="A492" s="2">
        <v>39192</v>
      </c>
      <c r="B492">
        <v>205</v>
      </c>
      <c r="C492">
        <v>177</v>
      </c>
      <c r="D492">
        <v>168</v>
      </c>
      <c r="E492" s="3">
        <f t="shared" si="109"/>
        <v>6.7272727272727276E-2</v>
      </c>
      <c r="F492">
        <v>67</v>
      </c>
      <c r="G492">
        <v>69</v>
      </c>
      <c r="H492">
        <v>45</v>
      </c>
      <c r="I492" s="3">
        <f t="shared" si="110"/>
        <v>0.12154696132596685</v>
      </c>
      <c r="J492">
        <f t="shared" si="105"/>
        <v>272</v>
      </c>
      <c r="K492">
        <f t="shared" si="106"/>
        <v>246</v>
      </c>
      <c r="L492">
        <f t="shared" si="107"/>
        <v>213</v>
      </c>
      <c r="M492" s="3">
        <f t="shared" si="111"/>
        <v>8.0711354309165526E-2</v>
      </c>
      <c r="N492" s="3">
        <f t="shared" si="108"/>
        <v>0.33652530779753764</v>
      </c>
    </row>
    <row r="493" spans="1:14" x14ac:dyDescent="0.2">
      <c r="A493" s="2">
        <v>39185</v>
      </c>
      <c r="B493">
        <v>182</v>
      </c>
      <c r="C493">
        <v>172</v>
      </c>
      <c r="D493">
        <v>141</v>
      </c>
      <c r="E493" s="3">
        <f t="shared" si="109"/>
        <v>8.2828282828282834E-2</v>
      </c>
      <c r="F493">
        <v>52</v>
      </c>
      <c r="G493">
        <v>55</v>
      </c>
      <c r="H493">
        <v>35</v>
      </c>
      <c r="I493" s="3">
        <f t="shared" si="110"/>
        <v>0.11971830985915492</v>
      </c>
      <c r="J493">
        <f t="shared" si="105"/>
        <v>234</v>
      </c>
      <c r="K493">
        <f t="shared" si="106"/>
        <v>227</v>
      </c>
      <c r="L493">
        <f t="shared" si="107"/>
        <v>176</v>
      </c>
      <c r="M493" s="3">
        <f t="shared" si="111"/>
        <v>9.1051805337519623E-2</v>
      </c>
      <c r="N493" s="3">
        <f t="shared" si="108"/>
        <v>0.35635792778649922</v>
      </c>
    </row>
    <row r="494" spans="1:14" x14ac:dyDescent="0.2">
      <c r="A494" s="2">
        <v>39178</v>
      </c>
      <c r="B494">
        <v>195</v>
      </c>
      <c r="C494">
        <v>185</v>
      </c>
      <c r="D494">
        <v>142</v>
      </c>
      <c r="E494" s="3">
        <f t="shared" si="109"/>
        <v>0.10153256704980843</v>
      </c>
      <c r="F494">
        <v>54</v>
      </c>
      <c r="G494">
        <v>53</v>
      </c>
      <c r="H494">
        <v>41</v>
      </c>
      <c r="I494" s="3">
        <f t="shared" si="110"/>
        <v>8.7837837837837843E-2</v>
      </c>
      <c r="J494">
        <f t="shared" si="105"/>
        <v>249</v>
      </c>
      <c r="K494">
        <f t="shared" si="106"/>
        <v>238</v>
      </c>
      <c r="L494">
        <f t="shared" si="107"/>
        <v>183</v>
      </c>
      <c r="M494" s="3">
        <f t="shared" si="111"/>
        <v>9.8507462686567168E-2</v>
      </c>
      <c r="N494" s="3">
        <f t="shared" si="108"/>
        <v>0.35522388059701493</v>
      </c>
    </row>
    <row r="495" spans="1:14" x14ac:dyDescent="0.2">
      <c r="A495" s="2">
        <v>39171</v>
      </c>
      <c r="B495">
        <v>218</v>
      </c>
      <c r="C495">
        <v>198</v>
      </c>
      <c r="D495">
        <v>145</v>
      </c>
      <c r="E495" s="3">
        <f t="shared" si="109"/>
        <v>0.13012477718360071</v>
      </c>
      <c r="F495">
        <v>74</v>
      </c>
      <c r="G495">
        <v>53</v>
      </c>
      <c r="H495">
        <v>43</v>
      </c>
      <c r="I495" s="3">
        <f t="shared" si="110"/>
        <v>0.18235294117647058</v>
      </c>
      <c r="J495">
        <f t="shared" si="105"/>
        <v>292</v>
      </c>
      <c r="K495">
        <f t="shared" si="106"/>
        <v>251</v>
      </c>
      <c r="L495">
        <f t="shared" si="107"/>
        <v>188</v>
      </c>
      <c r="M495" s="3">
        <f t="shared" si="111"/>
        <v>0.14227086183310533</v>
      </c>
      <c r="N495" s="3">
        <f t="shared" si="108"/>
        <v>0.34336525307797539</v>
      </c>
    </row>
    <row r="496" spans="1:14" x14ac:dyDescent="0.2">
      <c r="A496" s="2">
        <v>39164</v>
      </c>
      <c r="B496">
        <v>232</v>
      </c>
      <c r="C496">
        <v>201</v>
      </c>
      <c r="D496">
        <v>141</v>
      </c>
      <c r="E496" s="3">
        <f t="shared" si="109"/>
        <v>0.15853658536585366</v>
      </c>
      <c r="F496">
        <v>65</v>
      </c>
      <c r="G496">
        <v>63</v>
      </c>
      <c r="H496">
        <v>42</v>
      </c>
      <c r="I496" s="3">
        <f t="shared" si="110"/>
        <v>0.13529411764705881</v>
      </c>
      <c r="J496">
        <f t="shared" si="105"/>
        <v>297</v>
      </c>
      <c r="K496">
        <f t="shared" si="106"/>
        <v>264</v>
      </c>
      <c r="L496">
        <f t="shared" si="107"/>
        <v>183</v>
      </c>
      <c r="M496" s="3">
        <f t="shared" si="111"/>
        <v>0.15322580645161291</v>
      </c>
      <c r="N496" s="3">
        <f t="shared" si="108"/>
        <v>0.35483870967741937</v>
      </c>
    </row>
    <row r="497" spans="1:14" x14ac:dyDescent="0.2">
      <c r="A497" s="2">
        <v>39157</v>
      </c>
      <c r="B497">
        <v>243</v>
      </c>
      <c r="C497">
        <v>164</v>
      </c>
      <c r="D497">
        <v>144</v>
      </c>
      <c r="E497" s="3">
        <f t="shared" si="109"/>
        <v>0.17967332123411978</v>
      </c>
      <c r="F497">
        <v>76</v>
      </c>
      <c r="G497">
        <v>50</v>
      </c>
      <c r="H497">
        <v>36</v>
      </c>
      <c r="I497" s="3">
        <f t="shared" si="110"/>
        <v>0.24691358024691357</v>
      </c>
      <c r="J497">
        <f t="shared" si="105"/>
        <v>319</v>
      </c>
      <c r="K497">
        <f t="shared" si="106"/>
        <v>214</v>
      </c>
      <c r="L497">
        <f t="shared" si="107"/>
        <v>180</v>
      </c>
      <c r="M497" s="3">
        <f t="shared" si="111"/>
        <v>0.19495091164095371</v>
      </c>
      <c r="N497" s="3">
        <f t="shared" si="108"/>
        <v>0.30014025245441794</v>
      </c>
    </row>
    <row r="498" spans="1:14" x14ac:dyDescent="0.2">
      <c r="A498" s="2">
        <v>39150</v>
      </c>
      <c r="B498">
        <v>225</v>
      </c>
      <c r="C498">
        <v>192</v>
      </c>
      <c r="D498">
        <v>145</v>
      </c>
      <c r="E498" s="3">
        <f t="shared" si="109"/>
        <v>0.14234875444839859</v>
      </c>
      <c r="F498">
        <v>74</v>
      </c>
      <c r="G498">
        <v>63</v>
      </c>
      <c r="H498">
        <v>46</v>
      </c>
      <c r="I498" s="3">
        <f t="shared" si="110"/>
        <v>0.15300546448087432</v>
      </c>
      <c r="J498">
        <f t="shared" si="105"/>
        <v>299</v>
      </c>
      <c r="K498">
        <f t="shared" si="106"/>
        <v>255</v>
      </c>
      <c r="L498">
        <f t="shared" si="107"/>
        <v>191</v>
      </c>
      <c r="M498" s="3">
        <f t="shared" si="111"/>
        <v>0.14496644295302014</v>
      </c>
      <c r="N498" s="3">
        <f t="shared" si="108"/>
        <v>0.34228187919463088</v>
      </c>
    </row>
    <row r="499" spans="1:14" x14ac:dyDescent="0.2">
      <c r="A499" s="2">
        <v>39143</v>
      </c>
      <c r="B499">
        <v>243</v>
      </c>
      <c r="C499">
        <v>189</v>
      </c>
      <c r="D499">
        <v>117</v>
      </c>
      <c r="E499" s="3">
        <f t="shared" si="109"/>
        <v>0.22950819672131148</v>
      </c>
      <c r="F499">
        <v>72</v>
      </c>
      <c r="G499">
        <v>62</v>
      </c>
      <c r="H499">
        <v>29</v>
      </c>
      <c r="I499" s="3">
        <f t="shared" si="110"/>
        <v>0.26380368098159507</v>
      </c>
      <c r="J499">
        <f t="shared" ref="J499:J531" si="112">B499+F499</f>
        <v>315</v>
      </c>
      <c r="K499">
        <f t="shared" ref="K499:K531" si="113">C499+G499</f>
        <v>251</v>
      </c>
      <c r="L499">
        <f t="shared" ref="L499:L531" si="114">D499+H499</f>
        <v>146</v>
      </c>
      <c r="M499" s="3">
        <f t="shared" si="111"/>
        <v>0.23735955056179775</v>
      </c>
      <c r="N499" s="3">
        <f t="shared" ref="N499:N531" si="115">K499/SUM(J499:L499)</f>
        <v>0.35252808988764045</v>
      </c>
    </row>
    <row r="500" spans="1:14" x14ac:dyDescent="0.2">
      <c r="A500" s="2">
        <v>39136</v>
      </c>
      <c r="B500">
        <v>199</v>
      </c>
      <c r="C500">
        <v>184</v>
      </c>
      <c r="D500">
        <v>168</v>
      </c>
      <c r="E500" s="3">
        <f t="shared" si="109"/>
        <v>5.6261343012704176E-2</v>
      </c>
      <c r="F500">
        <v>70</v>
      </c>
      <c r="G500">
        <v>55</v>
      </c>
      <c r="H500">
        <v>44</v>
      </c>
      <c r="I500" s="3">
        <f t="shared" si="110"/>
        <v>0.15384615384615385</v>
      </c>
      <c r="J500">
        <f t="shared" si="112"/>
        <v>269</v>
      </c>
      <c r="K500">
        <f t="shared" si="113"/>
        <v>239</v>
      </c>
      <c r="L500">
        <f t="shared" si="114"/>
        <v>212</v>
      </c>
      <c r="M500" s="3">
        <f t="shared" si="111"/>
        <v>7.9166666666666663E-2</v>
      </c>
      <c r="N500" s="3">
        <f t="shared" si="115"/>
        <v>0.33194444444444443</v>
      </c>
    </row>
    <row r="501" spans="1:14" x14ac:dyDescent="0.2">
      <c r="A501" s="2">
        <v>39129</v>
      </c>
      <c r="B501">
        <v>185</v>
      </c>
      <c r="C501">
        <v>200</v>
      </c>
      <c r="D501">
        <v>163</v>
      </c>
      <c r="E501" s="3">
        <f t="shared" si="109"/>
        <v>4.0145985401459854E-2</v>
      </c>
      <c r="F501">
        <v>41</v>
      </c>
      <c r="G501">
        <v>40</v>
      </c>
      <c r="H501">
        <v>39</v>
      </c>
      <c r="I501" s="3">
        <f t="shared" si="110"/>
        <v>1.6666666666666666E-2</v>
      </c>
      <c r="J501">
        <f t="shared" si="112"/>
        <v>226</v>
      </c>
      <c r="K501">
        <f t="shared" si="113"/>
        <v>240</v>
      </c>
      <c r="L501">
        <f t="shared" si="114"/>
        <v>202</v>
      </c>
      <c r="M501" s="3">
        <f t="shared" si="111"/>
        <v>3.5928143712574849E-2</v>
      </c>
      <c r="N501" s="3">
        <f t="shared" si="115"/>
        <v>0.3592814371257485</v>
      </c>
    </row>
    <row r="502" spans="1:14" x14ac:dyDescent="0.2">
      <c r="A502" s="2">
        <v>39122</v>
      </c>
      <c r="B502">
        <v>208</v>
      </c>
      <c r="C502">
        <v>194</v>
      </c>
      <c r="D502">
        <v>182</v>
      </c>
      <c r="E502" s="3">
        <f t="shared" si="109"/>
        <v>4.4520547945205477E-2</v>
      </c>
      <c r="F502">
        <v>63</v>
      </c>
      <c r="G502">
        <v>60</v>
      </c>
      <c r="H502">
        <v>52</v>
      </c>
      <c r="I502" s="3">
        <f t="shared" si="110"/>
        <v>6.2857142857142861E-2</v>
      </c>
      <c r="J502">
        <f t="shared" si="112"/>
        <v>271</v>
      </c>
      <c r="K502">
        <f t="shared" si="113"/>
        <v>254</v>
      </c>
      <c r="L502">
        <f t="shared" si="114"/>
        <v>234</v>
      </c>
      <c r="M502" s="3">
        <f t="shared" si="111"/>
        <v>4.8748353096179184E-2</v>
      </c>
      <c r="N502" s="3">
        <f t="shared" si="115"/>
        <v>0.33465085638998682</v>
      </c>
    </row>
    <row r="503" spans="1:14" x14ac:dyDescent="0.2">
      <c r="A503" s="2">
        <v>39115</v>
      </c>
      <c r="B503">
        <v>202</v>
      </c>
      <c r="C503">
        <v>201</v>
      </c>
      <c r="D503">
        <v>168</v>
      </c>
      <c r="E503" s="3">
        <f t="shared" si="109"/>
        <v>5.9544658493870403E-2</v>
      </c>
      <c r="F503">
        <v>59</v>
      </c>
      <c r="G503">
        <v>68</v>
      </c>
      <c r="H503">
        <v>45</v>
      </c>
      <c r="I503" s="3">
        <f t="shared" si="110"/>
        <v>8.1395348837209308E-2</v>
      </c>
      <c r="J503">
        <f t="shared" si="112"/>
        <v>261</v>
      </c>
      <c r="K503">
        <f t="shared" si="113"/>
        <v>269</v>
      </c>
      <c r="L503">
        <f t="shared" si="114"/>
        <v>213</v>
      </c>
      <c r="M503" s="3">
        <f t="shared" si="111"/>
        <v>6.4602960969044415E-2</v>
      </c>
      <c r="N503" s="3">
        <f t="shared" si="115"/>
        <v>0.36204576043068643</v>
      </c>
    </row>
    <row r="504" spans="1:14" x14ac:dyDescent="0.2">
      <c r="A504" s="2">
        <v>39108</v>
      </c>
      <c r="B504">
        <v>183</v>
      </c>
      <c r="C504">
        <v>199</v>
      </c>
      <c r="D504">
        <v>181</v>
      </c>
      <c r="E504" s="3">
        <f t="shared" si="109"/>
        <v>3.552397868561279E-3</v>
      </c>
      <c r="F504">
        <v>69</v>
      </c>
      <c r="G504">
        <v>59</v>
      </c>
      <c r="H504">
        <v>46</v>
      </c>
      <c r="I504" s="3">
        <f t="shared" si="110"/>
        <v>0.13218390804597702</v>
      </c>
      <c r="J504">
        <f t="shared" si="112"/>
        <v>252</v>
      </c>
      <c r="K504">
        <f t="shared" si="113"/>
        <v>258</v>
      </c>
      <c r="L504">
        <f t="shared" si="114"/>
        <v>227</v>
      </c>
      <c r="M504" s="3">
        <f t="shared" si="111"/>
        <v>3.3921302578018994E-2</v>
      </c>
      <c r="N504" s="3">
        <f t="shared" si="115"/>
        <v>0.35006784260515605</v>
      </c>
    </row>
    <row r="505" spans="1:14" x14ac:dyDescent="0.2">
      <c r="A505" s="2">
        <v>39101</v>
      </c>
      <c r="B505">
        <v>204</v>
      </c>
      <c r="C505">
        <v>187</v>
      </c>
      <c r="D505">
        <v>175</v>
      </c>
      <c r="E505" s="3">
        <f t="shared" si="109"/>
        <v>5.1236749116607777E-2</v>
      </c>
      <c r="F505">
        <v>64</v>
      </c>
      <c r="G505">
        <v>54</v>
      </c>
      <c r="H505">
        <v>45</v>
      </c>
      <c r="I505" s="3">
        <f t="shared" si="110"/>
        <v>0.1165644171779141</v>
      </c>
      <c r="J505">
        <f t="shared" si="112"/>
        <v>268</v>
      </c>
      <c r="K505">
        <f t="shared" si="113"/>
        <v>241</v>
      </c>
      <c r="L505">
        <f t="shared" si="114"/>
        <v>220</v>
      </c>
      <c r="M505" s="3">
        <f t="shared" si="111"/>
        <v>6.584362139917696E-2</v>
      </c>
      <c r="N505" s="3">
        <f t="shared" si="115"/>
        <v>0.33058984910836764</v>
      </c>
    </row>
    <row r="506" spans="1:14" x14ac:dyDescent="0.2">
      <c r="A506" s="2">
        <v>39094</v>
      </c>
      <c r="B506">
        <v>198</v>
      </c>
      <c r="C506">
        <v>195</v>
      </c>
      <c r="D506">
        <v>169</v>
      </c>
      <c r="E506" s="3">
        <f t="shared" si="109"/>
        <v>5.1601423487544484E-2</v>
      </c>
      <c r="F506">
        <v>53</v>
      </c>
      <c r="G506">
        <v>68</v>
      </c>
      <c r="H506">
        <v>40</v>
      </c>
      <c r="I506" s="3">
        <f t="shared" si="110"/>
        <v>8.0745341614906832E-2</v>
      </c>
      <c r="J506">
        <f t="shared" si="112"/>
        <v>251</v>
      </c>
      <c r="K506">
        <f t="shared" si="113"/>
        <v>263</v>
      </c>
      <c r="L506">
        <f t="shared" si="114"/>
        <v>209</v>
      </c>
      <c r="M506" s="3">
        <f t="shared" si="111"/>
        <v>5.8091286307053944E-2</v>
      </c>
      <c r="N506" s="3">
        <f t="shared" si="115"/>
        <v>0.36376210235131395</v>
      </c>
    </row>
    <row r="507" spans="1:14" x14ac:dyDescent="0.2">
      <c r="A507" s="2">
        <v>39087</v>
      </c>
      <c r="B507">
        <v>200</v>
      </c>
      <c r="C507">
        <v>201</v>
      </c>
      <c r="D507">
        <v>149</v>
      </c>
      <c r="E507" s="3">
        <f t="shared" si="109"/>
        <v>9.2727272727272728E-2</v>
      </c>
      <c r="F507">
        <v>55</v>
      </c>
      <c r="G507">
        <v>58</v>
      </c>
      <c r="H507">
        <v>42</v>
      </c>
      <c r="I507" s="3">
        <f t="shared" si="110"/>
        <v>8.387096774193549E-2</v>
      </c>
      <c r="J507">
        <f t="shared" si="112"/>
        <v>255</v>
      </c>
      <c r="K507">
        <f t="shared" si="113"/>
        <v>259</v>
      </c>
      <c r="L507">
        <f t="shared" si="114"/>
        <v>191</v>
      </c>
      <c r="M507" s="3">
        <f t="shared" si="111"/>
        <v>9.0780141843971637E-2</v>
      </c>
      <c r="N507" s="3">
        <f t="shared" si="115"/>
        <v>0.36737588652482267</v>
      </c>
    </row>
    <row r="508" spans="1:14" x14ac:dyDescent="0.2">
      <c r="A508" s="2">
        <v>39080</v>
      </c>
      <c r="B508">
        <v>160</v>
      </c>
      <c r="C508">
        <v>179</v>
      </c>
      <c r="D508">
        <v>141</v>
      </c>
      <c r="E508" s="3">
        <f t="shared" ref="E508:E540" si="116">(B508-D508)/SUM(B508:D508)</f>
        <v>3.9583333333333331E-2</v>
      </c>
      <c r="F508">
        <v>46</v>
      </c>
      <c r="G508">
        <v>42</v>
      </c>
      <c r="H508">
        <v>30</v>
      </c>
      <c r="I508" s="3">
        <f t="shared" ref="I508:I540" si="117">(F508-H508)/SUM(F508:H508)</f>
        <v>0.13559322033898305</v>
      </c>
      <c r="J508">
        <f t="shared" si="112"/>
        <v>206</v>
      </c>
      <c r="K508">
        <f t="shared" si="113"/>
        <v>221</v>
      </c>
      <c r="L508">
        <f t="shared" si="114"/>
        <v>171</v>
      </c>
      <c r="M508" s="3">
        <f t="shared" ref="M508:M540" si="118">(J508-L508)/SUM(J508:L508)</f>
        <v>5.8528428093645488E-2</v>
      </c>
      <c r="N508" s="3">
        <f t="shared" si="115"/>
        <v>0.36956521739130432</v>
      </c>
    </row>
    <row r="509" spans="1:14" x14ac:dyDescent="0.2">
      <c r="A509" s="2">
        <v>39073</v>
      </c>
      <c r="B509">
        <v>182</v>
      </c>
      <c r="C509">
        <v>165</v>
      </c>
      <c r="D509">
        <v>136</v>
      </c>
      <c r="E509" s="3">
        <f t="shared" si="116"/>
        <v>9.5238095238095233E-2</v>
      </c>
      <c r="F509">
        <v>55</v>
      </c>
      <c r="G509">
        <v>47</v>
      </c>
      <c r="H509">
        <v>46</v>
      </c>
      <c r="I509" s="3">
        <f t="shared" si="117"/>
        <v>6.0810810810810814E-2</v>
      </c>
      <c r="J509">
        <f t="shared" si="112"/>
        <v>237</v>
      </c>
      <c r="K509">
        <f t="shared" si="113"/>
        <v>212</v>
      </c>
      <c r="L509">
        <f t="shared" si="114"/>
        <v>182</v>
      </c>
      <c r="M509" s="3">
        <f t="shared" si="118"/>
        <v>8.7163232963549928E-2</v>
      </c>
      <c r="N509" s="3">
        <f t="shared" si="115"/>
        <v>0.33597464342313788</v>
      </c>
    </row>
    <row r="510" spans="1:14" x14ac:dyDescent="0.2">
      <c r="A510" s="2">
        <v>39066</v>
      </c>
      <c r="B510">
        <v>244</v>
      </c>
      <c r="C510">
        <v>252</v>
      </c>
      <c r="D510">
        <v>153</v>
      </c>
      <c r="E510" s="3">
        <f t="shared" si="116"/>
        <v>0.14021571648690292</v>
      </c>
      <c r="F510">
        <v>79</v>
      </c>
      <c r="G510">
        <v>71</v>
      </c>
      <c r="H510">
        <v>46</v>
      </c>
      <c r="I510" s="3">
        <f t="shared" si="117"/>
        <v>0.1683673469387755</v>
      </c>
      <c r="J510">
        <f t="shared" si="112"/>
        <v>323</v>
      </c>
      <c r="K510">
        <f t="shared" si="113"/>
        <v>323</v>
      </c>
      <c r="L510">
        <f t="shared" si="114"/>
        <v>199</v>
      </c>
      <c r="M510" s="3">
        <f t="shared" si="118"/>
        <v>0.1467455621301775</v>
      </c>
      <c r="N510" s="3">
        <f t="shared" si="115"/>
        <v>0.38224852071005916</v>
      </c>
    </row>
    <row r="511" spans="1:14" x14ac:dyDescent="0.2">
      <c r="A511" s="2">
        <v>39059</v>
      </c>
      <c r="B511">
        <v>250</v>
      </c>
      <c r="C511">
        <v>212</v>
      </c>
      <c r="D511">
        <v>141</v>
      </c>
      <c r="E511" s="3">
        <f t="shared" si="116"/>
        <v>0.18076285240464346</v>
      </c>
      <c r="F511">
        <v>72</v>
      </c>
      <c r="G511">
        <v>49</v>
      </c>
      <c r="H511">
        <v>37</v>
      </c>
      <c r="I511" s="3">
        <f t="shared" si="117"/>
        <v>0.22151898734177214</v>
      </c>
      <c r="J511">
        <f t="shared" si="112"/>
        <v>322</v>
      </c>
      <c r="K511">
        <f t="shared" si="113"/>
        <v>261</v>
      </c>
      <c r="L511">
        <f t="shared" si="114"/>
        <v>178</v>
      </c>
      <c r="M511" s="3">
        <f t="shared" si="118"/>
        <v>0.18922470433639949</v>
      </c>
      <c r="N511" s="3">
        <f t="shared" si="115"/>
        <v>0.34296977660972405</v>
      </c>
    </row>
    <row r="512" spans="1:14" x14ac:dyDescent="0.2">
      <c r="A512" s="2">
        <v>39052</v>
      </c>
      <c r="B512">
        <v>241</v>
      </c>
      <c r="C512">
        <v>184</v>
      </c>
      <c r="D512">
        <v>130</v>
      </c>
      <c r="E512" s="3">
        <f t="shared" si="116"/>
        <v>0.2</v>
      </c>
      <c r="F512">
        <v>79</v>
      </c>
      <c r="G512">
        <v>58</v>
      </c>
      <c r="H512">
        <v>44</v>
      </c>
      <c r="I512" s="3">
        <f t="shared" si="117"/>
        <v>0.19337016574585636</v>
      </c>
      <c r="J512">
        <f t="shared" si="112"/>
        <v>320</v>
      </c>
      <c r="K512">
        <f t="shared" si="113"/>
        <v>242</v>
      </c>
      <c r="L512">
        <f t="shared" si="114"/>
        <v>174</v>
      </c>
      <c r="M512" s="3">
        <f t="shared" si="118"/>
        <v>0.1983695652173913</v>
      </c>
      <c r="N512" s="3">
        <f t="shared" si="115"/>
        <v>0.32880434782608697</v>
      </c>
    </row>
    <row r="513" spans="1:14" x14ac:dyDescent="0.2">
      <c r="A513" s="2">
        <v>39045</v>
      </c>
      <c r="B513">
        <v>232</v>
      </c>
      <c r="C513">
        <v>197</v>
      </c>
      <c r="D513">
        <v>127</v>
      </c>
      <c r="E513" s="3">
        <f t="shared" si="116"/>
        <v>0.18884892086330934</v>
      </c>
      <c r="F513">
        <v>62</v>
      </c>
      <c r="G513">
        <v>60</v>
      </c>
      <c r="H513">
        <v>42</v>
      </c>
      <c r="I513" s="3">
        <f t="shared" si="117"/>
        <v>0.12195121951219512</v>
      </c>
      <c r="J513">
        <f t="shared" si="112"/>
        <v>294</v>
      </c>
      <c r="K513">
        <f t="shared" si="113"/>
        <v>257</v>
      </c>
      <c r="L513">
        <f t="shared" si="114"/>
        <v>169</v>
      </c>
      <c r="M513" s="3">
        <f t="shared" si="118"/>
        <v>0.1736111111111111</v>
      </c>
      <c r="N513" s="3">
        <f t="shared" si="115"/>
        <v>0.35694444444444445</v>
      </c>
    </row>
    <row r="514" spans="1:14" x14ac:dyDescent="0.2">
      <c r="A514" s="2">
        <v>39038</v>
      </c>
      <c r="B514">
        <v>228</v>
      </c>
      <c r="C514">
        <v>195</v>
      </c>
      <c r="D514">
        <v>123</v>
      </c>
      <c r="E514" s="3">
        <f t="shared" si="116"/>
        <v>0.19230769230769232</v>
      </c>
      <c r="F514">
        <v>57</v>
      </c>
      <c r="G514">
        <v>61</v>
      </c>
      <c r="H514">
        <v>55</v>
      </c>
      <c r="I514" s="3">
        <f t="shared" si="117"/>
        <v>1.1560693641618497E-2</v>
      </c>
      <c r="J514">
        <f t="shared" si="112"/>
        <v>285</v>
      </c>
      <c r="K514">
        <f t="shared" si="113"/>
        <v>256</v>
      </c>
      <c r="L514">
        <f t="shared" si="114"/>
        <v>178</v>
      </c>
      <c r="M514" s="3">
        <f t="shared" si="118"/>
        <v>0.14881780250347706</v>
      </c>
      <c r="N514" s="3">
        <f t="shared" si="115"/>
        <v>0.35605006954102919</v>
      </c>
    </row>
    <row r="515" spans="1:14" x14ac:dyDescent="0.2">
      <c r="A515" s="2">
        <v>39031</v>
      </c>
      <c r="B515">
        <v>251</v>
      </c>
      <c r="C515">
        <v>194</v>
      </c>
      <c r="D515">
        <v>121</v>
      </c>
      <c r="E515" s="3">
        <f t="shared" si="116"/>
        <v>0.22968197879858657</v>
      </c>
      <c r="F515">
        <v>71</v>
      </c>
      <c r="G515">
        <v>66</v>
      </c>
      <c r="H515">
        <v>48</v>
      </c>
      <c r="I515" s="3">
        <f t="shared" si="117"/>
        <v>0.12432432432432433</v>
      </c>
      <c r="J515">
        <f t="shared" si="112"/>
        <v>322</v>
      </c>
      <c r="K515">
        <f t="shared" si="113"/>
        <v>260</v>
      </c>
      <c r="L515">
        <f t="shared" si="114"/>
        <v>169</v>
      </c>
      <c r="M515" s="3">
        <f t="shared" si="118"/>
        <v>0.20372836218375498</v>
      </c>
      <c r="N515" s="3">
        <f t="shared" si="115"/>
        <v>0.34620505992010653</v>
      </c>
    </row>
    <row r="516" spans="1:14" x14ac:dyDescent="0.2">
      <c r="A516" s="2">
        <v>39024</v>
      </c>
      <c r="B516">
        <v>251</v>
      </c>
      <c r="C516">
        <v>179</v>
      </c>
      <c r="D516">
        <v>127</v>
      </c>
      <c r="E516" s="3">
        <f t="shared" si="116"/>
        <v>0.22262118491921004</v>
      </c>
      <c r="F516">
        <v>56</v>
      </c>
      <c r="G516">
        <v>50</v>
      </c>
      <c r="H516">
        <v>41</v>
      </c>
      <c r="I516" s="3">
        <f t="shared" si="117"/>
        <v>0.10204081632653061</v>
      </c>
      <c r="J516">
        <f t="shared" si="112"/>
        <v>307</v>
      </c>
      <c r="K516">
        <f t="shared" si="113"/>
        <v>229</v>
      </c>
      <c r="L516">
        <f t="shared" si="114"/>
        <v>168</v>
      </c>
      <c r="M516" s="3">
        <f t="shared" si="118"/>
        <v>0.19744318181818182</v>
      </c>
      <c r="N516" s="3">
        <f t="shared" si="115"/>
        <v>0.32528409090909088</v>
      </c>
    </row>
    <row r="517" spans="1:14" x14ac:dyDescent="0.2">
      <c r="A517" s="2">
        <v>39017</v>
      </c>
      <c r="B517">
        <v>233</v>
      </c>
      <c r="C517">
        <v>187</v>
      </c>
      <c r="D517">
        <v>123</v>
      </c>
      <c r="E517" s="3">
        <f t="shared" si="116"/>
        <v>0.20257826887661143</v>
      </c>
      <c r="F517">
        <v>58</v>
      </c>
      <c r="G517">
        <v>63</v>
      </c>
      <c r="H517">
        <v>42</v>
      </c>
      <c r="I517" s="3">
        <f t="shared" si="117"/>
        <v>9.815950920245399E-2</v>
      </c>
      <c r="J517">
        <f t="shared" si="112"/>
        <v>291</v>
      </c>
      <c r="K517">
        <f t="shared" si="113"/>
        <v>250</v>
      </c>
      <c r="L517">
        <f t="shared" si="114"/>
        <v>165</v>
      </c>
      <c r="M517" s="3">
        <f t="shared" si="118"/>
        <v>0.17847025495750707</v>
      </c>
      <c r="N517" s="3">
        <f t="shared" si="115"/>
        <v>0.35410764872521244</v>
      </c>
    </row>
    <row r="518" spans="1:14" x14ac:dyDescent="0.2">
      <c r="A518" s="2">
        <v>39010</v>
      </c>
      <c r="B518">
        <v>256</v>
      </c>
      <c r="C518">
        <v>165</v>
      </c>
      <c r="D518">
        <v>123</v>
      </c>
      <c r="E518" s="3">
        <f t="shared" si="116"/>
        <v>0.24448529411764705</v>
      </c>
      <c r="F518">
        <v>72</v>
      </c>
      <c r="G518">
        <v>73</v>
      </c>
      <c r="H518">
        <v>45</v>
      </c>
      <c r="I518" s="3">
        <f t="shared" si="117"/>
        <v>0.14210526315789473</v>
      </c>
      <c r="J518">
        <f t="shared" si="112"/>
        <v>328</v>
      </c>
      <c r="K518">
        <f t="shared" si="113"/>
        <v>238</v>
      </c>
      <c r="L518">
        <f t="shared" si="114"/>
        <v>168</v>
      </c>
      <c r="M518" s="3">
        <f t="shared" si="118"/>
        <v>0.21798365122615804</v>
      </c>
      <c r="N518" s="3">
        <f t="shared" si="115"/>
        <v>0.3242506811989101</v>
      </c>
    </row>
    <row r="519" spans="1:14" x14ac:dyDescent="0.2">
      <c r="A519" s="2">
        <v>39003</v>
      </c>
      <c r="B519">
        <v>249</v>
      </c>
      <c r="C519">
        <v>188</v>
      </c>
      <c r="D519">
        <v>128</v>
      </c>
      <c r="E519" s="3">
        <f t="shared" si="116"/>
        <v>0.21415929203539824</v>
      </c>
      <c r="F519">
        <v>64</v>
      </c>
      <c r="G519">
        <v>58</v>
      </c>
      <c r="H519">
        <v>41</v>
      </c>
      <c r="I519" s="3">
        <f t="shared" si="117"/>
        <v>0.1411042944785276</v>
      </c>
      <c r="J519">
        <f t="shared" si="112"/>
        <v>313</v>
      </c>
      <c r="K519">
        <f t="shared" si="113"/>
        <v>246</v>
      </c>
      <c r="L519">
        <f t="shared" si="114"/>
        <v>169</v>
      </c>
      <c r="M519" s="3">
        <f t="shared" si="118"/>
        <v>0.19780219780219779</v>
      </c>
      <c r="N519" s="3">
        <f t="shared" si="115"/>
        <v>0.33791208791208793</v>
      </c>
    </row>
    <row r="520" spans="1:14" x14ac:dyDescent="0.2">
      <c r="A520" s="2">
        <v>38996</v>
      </c>
      <c r="B520">
        <v>225</v>
      </c>
      <c r="C520">
        <v>188</v>
      </c>
      <c r="D520">
        <v>123</v>
      </c>
      <c r="E520" s="3">
        <f t="shared" si="116"/>
        <v>0.19029850746268656</v>
      </c>
      <c r="F520">
        <v>63</v>
      </c>
      <c r="G520">
        <v>50</v>
      </c>
      <c r="H520">
        <v>49</v>
      </c>
      <c r="I520" s="3">
        <f t="shared" si="117"/>
        <v>8.6419753086419748E-2</v>
      </c>
      <c r="J520">
        <f t="shared" si="112"/>
        <v>288</v>
      </c>
      <c r="K520">
        <f t="shared" si="113"/>
        <v>238</v>
      </c>
      <c r="L520">
        <f t="shared" si="114"/>
        <v>172</v>
      </c>
      <c r="M520" s="3">
        <f t="shared" si="118"/>
        <v>0.166189111747851</v>
      </c>
      <c r="N520" s="3">
        <f t="shared" si="115"/>
        <v>0.34097421203438394</v>
      </c>
    </row>
    <row r="521" spans="1:14" x14ac:dyDescent="0.2">
      <c r="A521" s="2">
        <v>38989</v>
      </c>
      <c r="B521">
        <v>247</v>
      </c>
      <c r="C521">
        <v>183</v>
      </c>
      <c r="D521">
        <v>109</v>
      </c>
      <c r="E521" s="3">
        <f t="shared" si="116"/>
        <v>0.25602968460111319</v>
      </c>
      <c r="F521">
        <v>48</v>
      </c>
      <c r="G521">
        <v>52</v>
      </c>
      <c r="H521">
        <v>46</v>
      </c>
      <c r="I521" s="3">
        <f t="shared" si="117"/>
        <v>1.3698630136986301E-2</v>
      </c>
      <c r="J521">
        <f t="shared" si="112"/>
        <v>295</v>
      </c>
      <c r="K521">
        <f t="shared" si="113"/>
        <v>235</v>
      </c>
      <c r="L521">
        <f t="shared" si="114"/>
        <v>155</v>
      </c>
      <c r="M521" s="3">
        <f t="shared" si="118"/>
        <v>0.20437956204379562</v>
      </c>
      <c r="N521" s="3">
        <f t="shared" si="115"/>
        <v>0.34306569343065696</v>
      </c>
    </row>
    <row r="522" spans="1:14" x14ac:dyDescent="0.2">
      <c r="A522" s="2">
        <v>38982</v>
      </c>
      <c r="B522">
        <v>222</v>
      </c>
      <c r="C522">
        <v>172</v>
      </c>
      <c r="D522">
        <v>120</v>
      </c>
      <c r="E522" s="3">
        <f t="shared" si="116"/>
        <v>0.19844357976653695</v>
      </c>
      <c r="F522">
        <v>58</v>
      </c>
      <c r="G522">
        <v>46</v>
      </c>
      <c r="H522">
        <v>40</v>
      </c>
      <c r="I522" s="3">
        <f t="shared" si="117"/>
        <v>0.125</v>
      </c>
      <c r="J522">
        <f t="shared" si="112"/>
        <v>280</v>
      </c>
      <c r="K522">
        <f t="shared" si="113"/>
        <v>218</v>
      </c>
      <c r="L522">
        <f t="shared" si="114"/>
        <v>160</v>
      </c>
      <c r="M522" s="3">
        <f t="shared" si="118"/>
        <v>0.18237082066869301</v>
      </c>
      <c r="N522" s="3">
        <f t="shared" si="115"/>
        <v>0.33130699088145898</v>
      </c>
    </row>
    <row r="523" spans="1:14" x14ac:dyDescent="0.2">
      <c r="A523" s="2">
        <v>38975</v>
      </c>
      <c r="B523">
        <v>222</v>
      </c>
      <c r="C523">
        <v>194</v>
      </c>
      <c r="D523">
        <v>110</v>
      </c>
      <c r="E523" s="3">
        <f t="shared" si="116"/>
        <v>0.21292775665399238</v>
      </c>
      <c r="F523">
        <v>69</v>
      </c>
      <c r="G523">
        <v>65</v>
      </c>
      <c r="H523">
        <v>40</v>
      </c>
      <c r="I523" s="3">
        <f t="shared" si="117"/>
        <v>0.16666666666666666</v>
      </c>
      <c r="J523">
        <f t="shared" si="112"/>
        <v>291</v>
      </c>
      <c r="K523">
        <f t="shared" si="113"/>
        <v>259</v>
      </c>
      <c r="L523">
        <f t="shared" si="114"/>
        <v>150</v>
      </c>
      <c r="M523" s="3">
        <f t="shared" si="118"/>
        <v>0.20142857142857143</v>
      </c>
      <c r="N523" s="3">
        <f t="shared" si="115"/>
        <v>0.37</v>
      </c>
    </row>
    <row r="524" spans="1:14" x14ac:dyDescent="0.2">
      <c r="A524" s="2">
        <v>38968</v>
      </c>
      <c r="B524">
        <v>247</v>
      </c>
      <c r="C524">
        <v>192</v>
      </c>
      <c r="D524">
        <v>99</v>
      </c>
      <c r="E524" s="3">
        <f t="shared" si="116"/>
        <v>0.27509293680297398</v>
      </c>
      <c r="F524">
        <v>65</v>
      </c>
      <c r="G524">
        <v>64</v>
      </c>
      <c r="H524">
        <v>30</v>
      </c>
      <c r="I524" s="3">
        <f t="shared" si="117"/>
        <v>0.22012578616352202</v>
      </c>
      <c r="J524">
        <f t="shared" si="112"/>
        <v>312</v>
      </c>
      <c r="K524">
        <f t="shared" si="113"/>
        <v>256</v>
      </c>
      <c r="L524">
        <f t="shared" si="114"/>
        <v>129</v>
      </c>
      <c r="M524" s="3">
        <f t="shared" si="118"/>
        <v>0.26255380200860834</v>
      </c>
      <c r="N524" s="3">
        <f t="shared" si="115"/>
        <v>0.36728837876614062</v>
      </c>
    </row>
    <row r="525" spans="1:14" x14ac:dyDescent="0.2">
      <c r="A525" s="2">
        <v>38961</v>
      </c>
      <c r="B525">
        <v>233</v>
      </c>
      <c r="C525">
        <v>177</v>
      </c>
      <c r="D525">
        <v>124</v>
      </c>
      <c r="E525" s="3">
        <f t="shared" si="116"/>
        <v>0.20411985018726592</v>
      </c>
      <c r="F525">
        <v>58</v>
      </c>
      <c r="G525">
        <v>61</v>
      </c>
      <c r="H525">
        <v>51</v>
      </c>
      <c r="I525" s="3">
        <f t="shared" si="117"/>
        <v>4.1176470588235294E-2</v>
      </c>
      <c r="J525">
        <f t="shared" si="112"/>
        <v>291</v>
      </c>
      <c r="K525">
        <f t="shared" si="113"/>
        <v>238</v>
      </c>
      <c r="L525">
        <f t="shared" si="114"/>
        <v>175</v>
      </c>
      <c r="M525" s="3">
        <f t="shared" si="118"/>
        <v>0.16477272727272727</v>
      </c>
      <c r="N525" s="3">
        <f t="shared" si="115"/>
        <v>0.33806818181818182</v>
      </c>
    </row>
    <row r="526" spans="1:14" x14ac:dyDescent="0.2">
      <c r="A526" s="2">
        <v>38954</v>
      </c>
      <c r="B526">
        <v>250</v>
      </c>
      <c r="C526">
        <v>184</v>
      </c>
      <c r="D526">
        <v>120</v>
      </c>
      <c r="E526" s="3">
        <f t="shared" si="116"/>
        <v>0.23465703971119134</v>
      </c>
      <c r="F526">
        <v>50</v>
      </c>
      <c r="G526">
        <v>54</v>
      </c>
      <c r="H526">
        <v>58</v>
      </c>
      <c r="I526" s="3">
        <f t="shared" si="117"/>
        <v>-4.9382716049382713E-2</v>
      </c>
      <c r="J526">
        <f t="shared" si="112"/>
        <v>300</v>
      </c>
      <c r="K526">
        <f t="shared" si="113"/>
        <v>238</v>
      </c>
      <c r="L526">
        <f t="shared" si="114"/>
        <v>178</v>
      </c>
      <c r="M526" s="3">
        <f t="shared" si="118"/>
        <v>0.17039106145251395</v>
      </c>
      <c r="N526" s="3">
        <f t="shared" si="115"/>
        <v>0.33240223463687152</v>
      </c>
    </row>
    <row r="527" spans="1:14" x14ac:dyDescent="0.2">
      <c r="A527" s="2">
        <v>38947</v>
      </c>
      <c r="B527">
        <v>209</v>
      </c>
      <c r="C527">
        <v>189</v>
      </c>
      <c r="D527">
        <v>114</v>
      </c>
      <c r="E527" s="3">
        <f t="shared" si="116"/>
        <v>0.185546875</v>
      </c>
      <c r="F527">
        <v>45</v>
      </c>
      <c r="G527">
        <v>56</v>
      </c>
      <c r="H527">
        <v>49</v>
      </c>
      <c r="I527" s="3">
        <f t="shared" si="117"/>
        <v>-2.6666666666666668E-2</v>
      </c>
      <c r="J527">
        <f t="shared" si="112"/>
        <v>254</v>
      </c>
      <c r="K527">
        <f t="shared" si="113"/>
        <v>245</v>
      </c>
      <c r="L527">
        <f t="shared" si="114"/>
        <v>163</v>
      </c>
      <c r="M527" s="3">
        <f t="shared" si="118"/>
        <v>0.13746223564954682</v>
      </c>
      <c r="N527" s="3">
        <f t="shared" si="115"/>
        <v>0.37009063444108764</v>
      </c>
    </row>
    <row r="528" spans="1:14" x14ac:dyDescent="0.2">
      <c r="A528" s="2">
        <v>38940</v>
      </c>
      <c r="B528">
        <v>195</v>
      </c>
      <c r="C528">
        <v>178</v>
      </c>
      <c r="D528">
        <v>139</v>
      </c>
      <c r="E528" s="3">
        <f t="shared" si="116"/>
        <v>0.109375</v>
      </c>
      <c r="F528">
        <v>51</v>
      </c>
      <c r="G528">
        <v>56</v>
      </c>
      <c r="H528">
        <v>58</v>
      </c>
      <c r="I528" s="3">
        <f t="shared" si="117"/>
        <v>-4.2424242424242427E-2</v>
      </c>
      <c r="J528">
        <f t="shared" si="112"/>
        <v>246</v>
      </c>
      <c r="K528">
        <f t="shared" si="113"/>
        <v>234</v>
      </c>
      <c r="L528">
        <f t="shared" si="114"/>
        <v>197</v>
      </c>
      <c r="M528" s="3">
        <f t="shared" si="118"/>
        <v>7.2378138847858195E-2</v>
      </c>
      <c r="N528" s="3">
        <f t="shared" si="115"/>
        <v>0.34564254062038402</v>
      </c>
    </row>
    <row r="529" spans="1:14" x14ac:dyDescent="0.2">
      <c r="A529" s="2">
        <v>38933</v>
      </c>
      <c r="B529">
        <v>201</v>
      </c>
      <c r="C529">
        <v>171</v>
      </c>
      <c r="D529">
        <v>137</v>
      </c>
      <c r="E529" s="3">
        <f t="shared" si="116"/>
        <v>0.12573673870333987</v>
      </c>
      <c r="F529">
        <v>47</v>
      </c>
      <c r="G529">
        <v>55</v>
      </c>
      <c r="H529">
        <v>47</v>
      </c>
      <c r="I529" s="3">
        <f t="shared" si="117"/>
        <v>0</v>
      </c>
      <c r="J529">
        <f t="shared" si="112"/>
        <v>248</v>
      </c>
      <c r="K529">
        <f t="shared" si="113"/>
        <v>226</v>
      </c>
      <c r="L529">
        <f t="shared" si="114"/>
        <v>184</v>
      </c>
      <c r="M529" s="3">
        <f t="shared" si="118"/>
        <v>9.7264437689969604E-2</v>
      </c>
      <c r="N529" s="3">
        <f t="shared" si="115"/>
        <v>0.34346504559270519</v>
      </c>
    </row>
    <row r="530" spans="1:14" x14ac:dyDescent="0.2">
      <c r="A530" s="2">
        <v>38926</v>
      </c>
      <c r="B530">
        <v>194</v>
      </c>
      <c r="C530">
        <v>180</v>
      </c>
      <c r="D530">
        <v>145</v>
      </c>
      <c r="E530" s="3">
        <f t="shared" si="116"/>
        <v>9.4412331406551059E-2</v>
      </c>
      <c r="F530">
        <v>56</v>
      </c>
      <c r="G530">
        <v>54</v>
      </c>
      <c r="H530">
        <v>50</v>
      </c>
      <c r="I530" s="3">
        <f t="shared" si="117"/>
        <v>3.7499999999999999E-2</v>
      </c>
      <c r="J530">
        <f t="shared" si="112"/>
        <v>250</v>
      </c>
      <c r="K530">
        <f t="shared" si="113"/>
        <v>234</v>
      </c>
      <c r="L530">
        <f t="shared" si="114"/>
        <v>195</v>
      </c>
      <c r="M530" s="3">
        <f t="shared" si="118"/>
        <v>8.1001472754050077E-2</v>
      </c>
      <c r="N530" s="3">
        <f t="shared" si="115"/>
        <v>0.34462444771723122</v>
      </c>
    </row>
    <row r="531" spans="1:14" x14ac:dyDescent="0.2">
      <c r="A531" s="2">
        <v>38919</v>
      </c>
      <c r="B531">
        <v>170</v>
      </c>
      <c r="C531">
        <v>192</v>
      </c>
      <c r="D531">
        <v>149</v>
      </c>
      <c r="E531" s="3">
        <f t="shared" si="116"/>
        <v>4.1095890410958902E-2</v>
      </c>
      <c r="F531">
        <v>50</v>
      </c>
      <c r="G531">
        <v>51</v>
      </c>
      <c r="H531">
        <v>55</v>
      </c>
      <c r="I531" s="3">
        <f t="shared" si="117"/>
        <v>-3.2051282051282048E-2</v>
      </c>
      <c r="J531">
        <f t="shared" si="112"/>
        <v>220</v>
      </c>
      <c r="K531">
        <f t="shared" si="113"/>
        <v>243</v>
      </c>
      <c r="L531">
        <f t="shared" si="114"/>
        <v>204</v>
      </c>
      <c r="M531" s="3">
        <f t="shared" si="118"/>
        <v>2.3988005997001498E-2</v>
      </c>
      <c r="N531" s="3">
        <f t="shared" si="115"/>
        <v>0.36431784107946025</v>
      </c>
    </row>
    <row r="532" spans="1:14" x14ac:dyDescent="0.2">
      <c r="A532" s="2">
        <v>38912</v>
      </c>
      <c r="B532">
        <v>154</v>
      </c>
      <c r="C532">
        <v>166</v>
      </c>
      <c r="D532">
        <v>162</v>
      </c>
      <c r="E532" s="3">
        <f t="shared" si="116"/>
        <v>-1.6597510373443983E-2</v>
      </c>
      <c r="F532">
        <v>49</v>
      </c>
      <c r="G532">
        <v>66</v>
      </c>
      <c r="H532">
        <v>43</v>
      </c>
      <c r="I532" s="3">
        <f t="shared" si="117"/>
        <v>3.7974683544303799E-2</v>
      </c>
      <c r="J532">
        <f t="shared" ref="J532:J564" si="119">B532+F532</f>
        <v>203</v>
      </c>
      <c r="K532">
        <f t="shared" ref="K532:K564" si="120">C532+G532</f>
        <v>232</v>
      </c>
      <c r="L532">
        <f t="shared" ref="L532:L564" si="121">D532+H532</f>
        <v>205</v>
      </c>
      <c r="M532" s="3">
        <f t="shared" si="118"/>
        <v>-3.1250000000000002E-3</v>
      </c>
      <c r="N532" s="3">
        <f t="shared" ref="N532:N564" si="122">K532/SUM(J532:L532)</f>
        <v>0.36249999999999999</v>
      </c>
    </row>
    <row r="533" spans="1:14" x14ac:dyDescent="0.2">
      <c r="A533" s="2">
        <v>38905</v>
      </c>
      <c r="B533">
        <v>185</v>
      </c>
      <c r="C533">
        <v>173</v>
      </c>
      <c r="D533">
        <v>163</v>
      </c>
      <c r="E533" s="3">
        <f t="shared" si="116"/>
        <v>4.2226487523992322E-2</v>
      </c>
      <c r="F533">
        <v>63</v>
      </c>
      <c r="G533">
        <v>63</v>
      </c>
      <c r="H533">
        <v>46</v>
      </c>
      <c r="I533" s="3">
        <f t="shared" si="117"/>
        <v>9.8837209302325577E-2</v>
      </c>
      <c r="J533">
        <f t="shared" si="119"/>
        <v>248</v>
      </c>
      <c r="K533">
        <f t="shared" si="120"/>
        <v>236</v>
      </c>
      <c r="L533">
        <f t="shared" si="121"/>
        <v>209</v>
      </c>
      <c r="M533" s="3">
        <f t="shared" si="118"/>
        <v>5.627705627705628E-2</v>
      </c>
      <c r="N533" s="3">
        <f t="shared" si="122"/>
        <v>0.34054834054834054</v>
      </c>
    </row>
    <row r="534" spans="1:14" x14ac:dyDescent="0.2">
      <c r="A534" s="2">
        <v>38898</v>
      </c>
      <c r="B534">
        <v>192</v>
      </c>
      <c r="C534">
        <v>173</v>
      </c>
      <c r="D534">
        <v>137</v>
      </c>
      <c r="E534" s="3">
        <f t="shared" si="116"/>
        <v>0.10956175298804781</v>
      </c>
      <c r="F534">
        <v>53</v>
      </c>
      <c r="G534">
        <v>53</v>
      </c>
      <c r="H534">
        <v>37</v>
      </c>
      <c r="I534" s="3">
        <f t="shared" si="117"/>
        <v>0.11188811188811189</v>
      </c>
      <c r="J534">
        <f t="shared" si="119"/>
        <v>245</v>
      </c>
      <c r="K534">
        <f t="shared" si="120"/>
        <v>226</v>
      </c>
      <c r="L534">
        <f t="shared" si="121"/>
        <v>174</v>
      </c>
      <c r="M534" s="3">
        <f t="shared" si="118"/>
        <v>0.11007751937984496</v>
      </c>
      <c r="N534" s="3">
        <f t="shared" si="122"/>
        <v>0.35038759689922483</v>
      </c>
    </row>
    <row r="535" spans="1:14" x14ac:dyDescent="0.2">
      <c r="A535" s="2">
        <v>38891</v>
      </c>
      <c r="B535">
        <v>189</v>
      </c>
      <c r="C535">
        <v>173</v>
      </c>
      <c r="D535">
        <v>149</v>
      </c>
      <c r="E535" s="3">
        <f t="shared" si="116"/>
        <v>7.8277886497064575E-2</v>
      </c>
      <c r="F535">
        <v>52</v>
      </c>
      <c r="G535">
        <v>67</v>
      </c>
      <c r="H535">
        <v>52</v>
      </c>
      <c r="I535" s="3">
        <f t="shared" si="117"/>
        <v>0</v>
      </c>
      <c r="J535">
        <f t="shared" si="119"/>
        <v>241</v>
      </c>
      <c r="K535">
        <f t="shared" si="120"/>
        <v>240</v>
      </c>
      <c r="L535">
        <f t="shared" si="121"/>
        <v>201</v>
      </c>
      <c r="M535" s="3">
        <f t="shared" si="118"/>
        <v>5.865102639296188E-2</v>
      </c>
      <c r="N535" s="3">
        <f t="shared" si="122"/>
        <v>0.35190615835777128</v>
      </c>
    </row>
    <row r="536" spans="1:14" x14ac:dyDescent="0.2">
      <c r="A536" s="2">
        <v>38884</v>
      </c>
      <c r="B536">
        <v>177</v>
      </c>
      <c r="C536">
        <v>193</v>
      </c>
      <c r="D536">
        <v>117</v>
      </c>
      <c r="E536" s="3">
        <f t="shared" si="116"/>
        <v>0.12320328542094455</v>
      </c>
      <c r="F536">
        <v>38</v>
      </c>
      <c r="G536">
        <v>52</v>
      </c>
      <c r="H536">
        <v>39</v>
      </c>
      <c r="I536" s="3">
        <f t="shared" si="117"/>
        <v>-7.7519379844961239E-3</v>
      </c>
      <c r="J536">
        <f t="shared" si="119"/>
        <v>215</v>
      </c>
      <c r="K536">
        <f t="shared" si="120"/>
        <v>245</v>
      </c>
      <c r="L536">
        <f t="shared" si="121"/>
        <v>156</v>
      </c>
      <c r="M536" s="3">
        <f t="shared" si="118"/>
        <v>9.5779220779220783E-2</v>
      </c>
      <c r="N536" s="3">
        <f t="shared" si="122"/>
        <v>0.39772727272727271</v>
      </c>
    </row>
    <row r="537" spans="1:14" x14ac:dyDescent="0.2">
      <c r="A537" s="2">
        <v>38877</v>
      </c>
      <c r="B537">
        <v>174</v>
      </c>
      <c r="C537">
        <v>197</v>
      </c>
      <c r="D537">
        <v>145</v>
      </c>
      <c r="E537" s="3">
        <f t="shared" si="116"/>
        <v>5.6201550387596902E-2</v>
      </c>
      <c r="F537">
        <v>62</v>
      </c>
      <c r="G537">
        <v>65</v>
      </c>
      <c r="H537">
        <v>39</v>
      </c>
      <c r="I537" s="3">
        <f t="shared" si="117"/>
        <v>0.13855421686746988</v>
      </c>
      <c r="J537">
        <f t="shared" si="119"/>
        <v>236</v>
      </c>
      <c r="K537">
        <f t="shared" si="120"/>
        <v>262</v>
      </c>
      <c r="L537">
        <f t="shared" si="121"/>
        <v>184</v>
      </c>
      <c r="M537" s="3">
        <f t="shared" si="118"/>
        <v>7.6246334310850442E-2</v>
      </c>
      <c r="N537" s="3">
        <f t="shared" si="122"/>
        <v>0.38416422287390029</v>
      </c>
    </row>
    <row r="538" spans="1:14" x14ac:dyDescent="0.2">
      <c r="A538" s="2">
        <v>38870</v>
      </c>
      <c r="B538">
        <v>155</v>
      </c>
      <c r="C538">
        <v>202</v>
      </c>
      <c r="D538">
        <v>142</v>
      </c>
      <c r="E538" s="3">
        <f t="shared" si="116"/>
        <v>2.6052104208416832E-2</v>
      </c>
      <c r="F538">
        <v>54</v>
      </c>
      <c r="G538">
        <v>51</v>
      </c>
      <c r="H538">
        <v>49</v>
      </c>
      <c r="I538" s="3">
        <f t="shared" si="117"/>
        <v>3.2467532467532464E-2</v>
      </c>
      <c r="J538">
        <f t="shared" si="119"/>
        <v>209</v>
      </c>
      <c r="K538">
        <f t="shared" si="120"/>
        <v>253</v>
      </c>
      <c r="L538">
        <f t="shared" si="121"/>
        <v>191</v>
      </c>
      <c r="M538" s="3">
        <f t="shared" si="118"/>
        <v>2.7565084226646247E-2</v>
      </c>
      <c r="N538" s="3">
        <f t="shared" si="122"/>
        <v>0.38744257274119448</v>
      </c>
    </row>
    <row r="539" spans="1:14" x14ac:dyDescent="0.2">
      <c r="A539" s="2">
        <v>38863</v>
      </c>
      <c r="B539">
        <v>141</v>
      </c>
      <c r="C539">
        <v>185</v>
      </c>
      <c r="D539">
        <v>149</v>
      </c>
      <c r="E539" s="3">
        <f t="shared" si="116"/>
        <v>-1.6842105263157894E-2</v>
      </c>
      <c r="F539">
        <v>41</v>
      </c>
      <c r="G539">
        <v>53</v>
      </c>
      <c r="H539">
        <v>44</v>
      </c>
      <c r="I539" s="3">
        <f t="shared" si="117"/>
        <v>-2.1739130434782608E-2</v>
      </c>
      <c r="J539">
        <f t="shared" si="119"/>
        <v>182</v>
      </c>
      <c r="K539">
        <f t="shared" si="120"/>
        <v>238</v>
      </c>
      <c r="L539">
        <f t="shared" si="121"/>
        <v>193</v>
      </c>
      <c r="M539" s="3">
        <f t="shared" si="118"/>
        <v>-1.794453507340946E-2</v>
      </c>
      <c r="N539" s="3">
        <f t="shared" si="122"/>
        <v>0.38825448613376834</v>
      </c>
    </row>
    <row r="540" spans="1:14" x14ac:dyDescent="0.2">
      <c r="A540" s="2">
        <v>38856</v>
      </c>
      <c r="B540">
        <v>172</v>
      </c>
      <c r="C540">
        <v>216</v>
      </c>
      <c r="D540">
        <v>171</v>
      </c>
      <c r="E540" s="3">
        <f t="shared" si="116"/>
        <v>1.7889087656529517E-3</v>
      </c>
      <c r="F540">
        <v>65</v>
      </c>
      <c r="G540">
        <v>60</v>
      </c>
      <c r="H540">
        <v>53</v>
      </c>
      <c r="I540" s="3">
        <f t="shared" si="117"/>
        <v>6.741573033707865E-2</v>
      </c>
      <c r="J540">
        <f t="shared" si="119"/>
        <v>237</v>
      </c>
      <c r="K540">
        <f t="shared" si="120"/>
        <v>276</v>
      </c>
      <c r="L540">
        <f t="shared" si="121"/>
        <v>224</v>
      </c>
      <c r="M540" s="3">
        <f t="shared" si="118"/>
        <v>1.7639077340569877E-2</v>
      </c>
      <c r="N540" s="3">
        <f t="shared" si="122"/>
        <v>0.37449118046132973</v>
      </c>
    </row>
    <row r="541" spans="1:14" x14ac:dyDescent="0.2">
      <c r="A541" s="2">
        <v>38849</v>
      </c>
      <c r="B541">
        <v>155</v>
      </c>
      <c r="C541">
        <v>189</v>
      </c>
      <c r="D541">
        <v>175</v>
      </c>
      <c r="E541" s="3">
        <f t="shared" ref="E541:E573" si="123">(B541-D541)/SUM(B541:D541)</f>
        <v>-3.8535645472061654E-2</v>
      </c>
      <c r="F541">
        <v>56</v>
      </c>
      <c r="G541">
        <v>58</v>
      </c>
      <c r="H541">
        <v>57</v>
      </c>
      <c r="I541" s="3">
        <f t="shared" ref="I541:I573" si="124">(F541-H541)/SUM(F541:H541)</f>
        <v>-5.8479532163742687E-3</v>
      </c>
      <c r="J541">
        <f t="shared" si="119"/>
        <v>211</v>
      </c>
      <c r="K541">
        <f t="shared" si="120"/>
        <v>247</v>
      </c>
      <c r="L541">
        <f t="shared" si="121"/>
        <v>232</v>
      </c>
      <c r="M541" s="3">
        <f t="shared" ref="M541:M573" si="125">(J541-L541)/SUM(J541:L541)</f>
        <v>-3.0434782608695653E-2</v>
      </c>
      <c r="N541" s="3">
        <f t="shared" si="122"/>
        <v>0.35797101449275365</v>
      </c>
    </row>
    <row r="542" spans="1:14" x14ac:dyDescent="0.2">
      <c r="A542" s="2">
        <v>38842</v>
      </c>
      <c r="B542">
        <v>147</v>
      </c>
      <c r="C542">
        <v>206</v>
      </c>
      <c r="D542">
        <v>159</v>
      </c>
      <c r="E542" s="3">
        <f t="shared" si="123"/>
        <v>-2.34375E-2</v>
      </c>
      <c r="F542">
        <v>52</v>
      </c>
      <c r="G542">
        <v>51</v>
      </c>
      <c r="H542">
        <v>56</v>
      </c>
      <c r="I542" s="3">
        <f t="shared" si="124"/>
        <v>-2.5157232704402517E-2</v>
      </c>
      <c r="J542">
        <f t="shared" si="119"/>
        <v>199</v>
      </c>
      <c r="K542">
        <f t="shared" si="120"/>
        <v>257</v>
      </c>
      <c r="L542">
        <f t="shared" si="121"/>
        <v>215</v>
      </c>
      <c r="M542" s="3">
        <f t="shared" si="125"/>
        <v>-2.3845007451564829E-2</v>
      </c>
      <c r="N542" s="3">
        <f t="shared" si="122"/>
        <v>0.38301043219076009</v>
      </c>
    </row>
    <row r="543" spans="1:14" x14ac:dyDescent="0.2">
      <c r="A543" s="2">
        <v>38835</v>
      </c>
      <c r="B543">
        <v>159</v>
      </c>
      <c r="C543">
        <v>212</v>
      </c>
      <c r="D543">
        <v>181</v>
      </c>
      <c r="E543" s="3">
        <f t="shared" si="123"/>
        <v>-3.9855072463768113E-2</v>
      </c>
      <c r="F543">
        <v>45</v>
      </c>
      <c r="G543">
        <v>57</v>
      </c>
      <c r="H543">
        <v>63</v>
      </c>
      <c r="I543" s="3">
        <f t="shared" si="124"/>
        <v>-0.10909090909090909</v>
      </c>
      <c r="J543">
        <f t="shared" si="119"/>
        <v>204</v>
      </c>
      <c r="K543">
        <f t="shared" si="120"/>
        <v>269</v>
      </c>
      <c r="L543">
        <f t="shared" si="121"/>
        <v>244</v>
      </c>
      <c r="M543" s="3">
        <f t="shared" si="125"/>
        <v>-5.5788005578800558E-2</v>
      </c>
      <c r="N543" s="3">
        <f t="shared" si="122"/>
        <v>0.37517433751743373</v>
      </c>
    </row>
    <row r="544" spans="1:14" x14ac:dyDescent="0.2">
      <c r="A544" s="2">
        <v>38828</v>
      </c>
      <c r="B544">
        <v>143</v>
      </c>
      <c r="C544">
        <v>199</v>
      </c>
      <c r="D544">
        <v>162</v>
      </c>
      <c r="E544" s="3">
        <f t="shared" si="123"/>
        <v>-3.7698412698412696E-2</v>
      </c>
      <c r="F544">
        <v>47</v>
      </c>
      <c r="G544">
        <v>50</v>
      </c>
      <c r="H544">
        <v>55</v>
      </c>
      <c r="I544" s="3">
        <f t="shared" si="124"/>
        <v>-5.2631578947368418E-2</v>
      </c>
      <c r="J544">
        <f t="shared" si="119"/>
        <v>190</v>
      </c>
      <c r="K544">
        <f t="shared" si="120"/>
        <v>249</v>
      </c>
      <c r="L544">
        <f t="shared" si="121"/>
        <v>217</v>
      </c>
      <c r="M544" s="3">
        <f t="shared" si="125"/>
        <v>-4.1158536585365856E-2</v>
      </c>
      <c r="N544" s="3">
        <f t="shared" si="122"/>
        <v>0.37957317073170732</v>
      </c>
    </row>
    <row r="545" spans="1:14" x14ac:dyDescent="0.2">
      <c r="A545" s="2">
        <v>38821</v>
      </c>
      <c r="B545">
        <v>157</v>
      </c>
      <c r="C545">
        <v>214</v>
      </c>
      <c r="D545">
        <v>160</v>
      </c>
      <c r="E545" s="3">
        <f t="shared" si="123"/>
        <v>-5.6497175141242938E-3</v>
      </c>
      <c r="F545">
        <v>47</v>
      </c>
      <c r="G545">
        <v>55</v>
      </c>
      <c r="H545">
        <v>50</v>
      </c>
      <c r="I545" s="3">
        <f t="shared" si="124"/>
        <v>-1.9736842105263157E-2</v>
      </c>
      <c r="J545">
        <f t="shared" si="119"/>
        <v>204</v>
      </c>
      <c r="K545">
        <f t="shared" si="120"/>
        <v>269</v>
      </c>
      <c r="L545">
        <f t="shared" si="121"/>
        <v>210</v>
      </c>
      <c r="M545" s="3">
        <f t="shared" si="125"/>
        <v>-8.7847730600292828E-3</v>
      </c>
      <c r="N545" s="3">
        <f t="shared" si="122"/>
        <v>0.39385065885797949</v>
      </c>
    </row>
    <row r="546" spans="1:14" x14ac:dyDescent="0.2">
      <c r="A546" s="2">
        <v>38814</v>
      </c>
      <c r="B546">
        <v>166</v>
      </c>
      <c r="C546">
        <v>217</v>
      </c>
      <c r="D546">
        <v>178</v>
      </c>
      <c r="E546" s="3">
        <f t="shared" si="123"/>
        <v>-2.1390374331550801E-2</v>
      </c>
      <c r="F546">
        <v>54</v>
      </c>
      <c r="G546">
        <v>60</v>
      </c>
      <c r="H546">
        <v>50</v>
      </c>
      <c r="I546" s="3">
        <f t="shared" si="124"/>
        <v>2.4390243902439025E-2</v>
      </c>
      <c r="J546">
        <f t="shared" si="119"/>
        <v>220</v>
      </c>
      <c r="K546">
        <f t="shared" si="120"/>
        <v>277</v>
      </c>
      <c r="L546">
        <f t="shared" si="121"/>
        <v>228</v>
      </c>
      <c r="M546" s="3">
        <f t="shared" si="125"/>
        <v>-1.1034482758620689E-2</v>
      </c>
      <c r="N546" s="3">
        <f t="shared" si="122"/>
        <v>0.3820689655172414</v>
      </c>
    </row>
    <row r="547" spans="1:14" x14ac:dyDescent="0.2">
      <c r="A547" s="2">
        <v>38807</v>
      </c>
      <c r="B547">
        <v>157</v>
      </c>
      <c r="C547">
        <v>202</v>
      </c>
      <c r="D547">
        <v>191</v>
      </c>
      <c r="E547" s="3">
        <f t="shared" si="123"/>
        <v>-6.1818181818181821E-2</v>
      </c>
      <c r="F547">
        <v>63</v>
      </c>
      <c r="G547">
        <v>67</v>
      </c>
      <c r="H547">
        <v>49</v>
      </c>
      <c r="I547" s="3">
        <f t="shared" si="124"/>
        <v>7.8212290502793297E-2</v>
      </c>
      <c r="J547">
        <f t="shared" si="119"/>
        <v>220</v>
      </c>
      <c r="K547">
        <f t="shared" si="120"/>
        <v>269</v>
      </c>
      <c r="L547">
        <f t="shared" si="121"/>
        <v>240</v>
      </c>
      <c r="M547" s="3">
        <f t="shared" si="125"/>
        <v>-2.7434842249657063E-2</v>
      </c>
      <c r="N547" s="3">
        <f t="shared" si="122"/>
        <v>0.36899862825788754</v>
      </c>
    </row>
    <row r="548" spans="1:14" x14ac:dyDescent="0.2">
      <c r="A548" s="2">
        <v>38800</v>
      </c>
      <c r="B548">
        <v>169</v>
      </c>
      <c r="C548">
        <v>227</v>
      </c>
      <c r="D548">
        <v>183</v>
      </c>
      <c r="E548" s="3">
        <f t="shared" si="123"/>
        <v>-2.4179620034542316E-2</v>
      </c>
      <c r="F548">
        <v>53</v>
      </c>
      <c r="G548">
        <v>67</v>
      </c>
      <c r="H548">
        <v>47</v>
      </c>
      <c r="I548" s="3">
        <f t="shared" si="124"/>
        <v>3.5928143712574849E-2</v>
      </c>
      <c r="J548">
        <f t="shared" si="119"/>
        <v>222</v>
      </c>
      <c r="K548">
        <f t="shared" si="120"/>
        <v>294</v>
      </c>
      <c r="L548">
        <f t="shared" si="121"/>
        <v>230</v>
      </c>
      <c r="M548" s="3">
        <f t="shared" si="125"/>
        <v>-1.0723860589812333E-2</v>
      </c>
      <c r="N548" s="3">
        <f t="shared" si="122"/>
        <v>0.3941018766756032</v>
      </c>
    </row>
    <row r="549" spans="1:14" x14ac:dyDescent="0.2">
      <c r="A549" s="2">
        <v>38793</v>
      </c>
      <c r="B549">
        <v>167</v>
      </c>
      <c r="C549">
        <v>195</v>
      </c>
      <c r="D549">
        <v>189</v>
      </c>
      <c r="E549" s="3">
        <f t="shared" si="123"/>
        <v>-3.9927404718693285E-2</v>
      </c>
      <c r="F549">
        <v>54</v>
      </c>
      <c r="G549">
        <v>53</v>
      </c>
      <c r="H549">
        <v>44</v>
      </c>
      <c r="I549" s="3">
        <f t="shared" si="124"/>
        <v>6.6225165562913912E-2</v>
      </c>
      <c r="J549">
        <f t="shared" si="119"/>
        <v>221</v>
      </c>
      <c r="K549">
        <f t="shared" si="120"/>
        <v>248</v>
      </c>
      <c r="L549">
        <f t="shared" si="121"/>
        <v>233</v>
      </c>
      <c r="M549" s="3">
        <f t="shared" si="125"/>
        <v>-1.7094017094017096E-2</v>
      </c>
      <c r="N549" s="3">
        <f t="shared" si="122"/>
        <v>0.35327635327635326</v>
      </c>
    </row>
    <row r="550" spans="1:14" x14ac:dyDescent="0.2">
      <c r="A550" s="2">
        <v>38786</v>
      </c>
      <c r="B550">
        <v>194</v>
      </c>
      <c r="C550">
        <v>189</v>
      </c>
      <c r="D550">
        <v>165</v>
      </c>
      <c r="E550" s="3">
        <f t="shared" si="123"/>
        <v>5.2919708029197078E-2</v>
      </c>
      <c r="F550">
        <v>67</v>
      </c>
      <c r="G550">
        <v>59</v>
      </c>
      <c r="H550">
        <v>44</v>
      </c>
      <c r="I550" s="3">
        <f t="shared" si="124"/>
        <v>0.13529411764705881</v>
      </c>
      <c r="J550">
        <f t="shared" si="119"/>
        <v>261</v>
      </c>
      <c r="K550">
        <f t="shared" si="120"/>
        <v>248</v>
      </c>
      <c r="L550">
        <f t="shared" si="121"/>
        <v>209</v>
      </c>
      <c r="M550" s="3">
        <f t="shared" si="125"/>
        <v>7.2423398328690811E-2</v>
      </c>
      <c r="N550" s="3">
        <f t="shared" si="122"/>
        <v>0.34540389972144847</v>
      </c>
    </row>
    <row r="551" spans="1:14" x14ac:dyDescent="0.2">
      <c r="A551" s="2">
        <v>38779</v>
      </c>
      <c r="B551">
        <v>168</v>
      </c>
      <c r="C551">
        <v>164</v>
      </c>
      <c r="D551">
        <v>126</v>
      </c>
      <c r="E551" s="3">
        <f t="shared" si="123"/>
        <v>9.1703056768558958E-2</v>
      </c>
      <c r="F551">
        <v>59</v>
      </c>
      <c r="G551">
        <v>52</v>
      </c>
      <c r="H551">
        <v>38</v>
      </c>
      <c r="I551" s="3">
        <f t="shared" si="124"/>
        <v>0.14093959731543623</v>
      </c>
      <c r="J551">
        <f t="shared" si="119"/>
        <v>227</v>
      </c>
      <c r="K551">
        <f t="shared" si="120"/>
        <v>216</v>
      </c>
      <c r="L551">
        <f t="shared" si="121"/>
        <v>164</v>
      </c>
      <c r="M551" s="3">
        <f t="shared" si="125"/>
        <v>0.10378912685337727</v>
      </c>
      <c r="N551" s="3">
        <f t="shared" si="122"/>
        <v>0.35584843492586493</v>
      </c>
    </row>
    <row r="552" spans="1:14" x14ac:dyDescent="0.2">
      <c r="A552" s="2">
        <v>38772</v>
      </c>
      <c r="B552">
        <v>171</v>
      </c>
      <c r="C552">
        <v>177</v>
      </c>
      <c r="D552">
        <v>141</v>
      </c>
      <c r="E552" s="3">
        <f t="shared" si="123"/>
        <v>6.1349693251533742E-2</v>
      </c>
      <c r="F552">
        <v>68</v>
      </c>
      <c r="G552">
        <v>50</v>
      </c>
      <c r="H552">
        <v>55</v>
      </c>
      <c r="I552" s="3">
        <f t="shared" si="124"/>
        <v>7.5144508670520235E-2</v>
      </c>
      <c r="J552">
        <f t="shared" si="119"/>
        <v>239</v>
      </c>
      <c r="K552">
        <f t="shared" si="120"/>
        <v>227</v>
      </c>
      <c r="L552">
        <f t="shared" si="121"/>
        <v>196</v>
      </c>
      <c r="M552" s="3">
        <f t="shared" si="125"/>
        <v>6.4954682779456194E-2</v>
      </c>
      <c r="N552" s="3">
        <f t="shared" si="122"/>
        <v>0.3429003021148036</v>
      </c>
    </row>
    <row r="553" spans="1:14" x14ac:dyDescent="0.2">
      <c r="A553" s="2">
        <v>38765</v>
      </c>
      <c r="B553">
        <v>208</v>
      </c>
      <c r="C553">
        <v>179</v>
      </c>
      <c r="D553">
        <v>138</v>
      </c>
      <c r="E553" s="3">
        <f t="shared" si="123"/>
        <v>0.13333333333333333</v>
      </c>
      <c r="F553">
        <v>72</v>
      </c>
      <c r="G553">
        <v>54</v>
      </c>
      <c r="H553">
        <v>42</v>
      </c>
      <c r="I553" s="3">
        <f t="shared" si="124"/>
        <v>0.17857142857142858</v>
      </c>
      <c r="J553">
        <f t="shared" si="119"/>
        <v>280</v>
      </c>
      <c r="K553">
        <f t="shared" si="120"/>
        <v>233</v>
      </c>
      <c r="L553">
        <f t="shared" si="121"/>
        <v>180</v>
      </c>
      <c r="M553" s="3">
        <f t="shared" si="125"/>
        <v>0.14430014430014429</v>
      </c>
      <c r="N553" s="3">
        <f t="shared" si="122"/>
        <v>0.3362193362193362</v>
      </c>
    </row>
    <row r="554" spans="1:14" x14ac:dyDescent="0.2">
      <c r="A554" s="2">
        <v>38758</v>
      </c>
      <c r="B554">
        <v>219</v>
      </c>
      <c r="C554">
        <v>163</v>
      </c>
      <c r="D554">
        <v>118</v>
      </c>
      <c r="E554" s="3">
        <f t="shared" si="123"/>
        <v>0.20200000000000001</v>
      </c>
      <c r="F554">
        <v>71</v>
      </c>
      <c r="G554">
        <v>61</v>
      </c>
      <c r="H554">
        <v>28</v>
      </c>
      <c r="I554" s="3">
        <f t="shared" si="124"/>
        <v>0.26874999999999999</v>
      </c>
      <c r="J554">
        <f t="shared" si="119"/>
        <v>290</v>
      </c>
      <c r="K554">
        <f t="shared" si="120"/>
        <v>224</v>
      </c>
      <c r="L554">
        <f t="shared" si="121"/>
        <v>146</v>
      </c>
      <c r="M554" s="3">
        <f t="shared" si="125"/>
        <v>0.21818181818181817</v>
      </c>
      <c r="N554" s="3">
        <f t="shared" si="122"/>
        <v>0.33939393939393941</v>
      </c>
    </row>
    <row r="555" spans="1:14" x14ac:dyDescent="0.2">
      <c r="A555" s="2">
        <v>38751</v>
      </c>
      <c r="B555">
        <v>234</v>
      </c>
      <c r="C555">
        <v>159</v>
      </c>
      <c r="D555">
        <v>105</v>
      </c>
      <c r="E555" s="3">
        <f t="shared" si="123"/>
        <v>0.25903614457831325</v>
      </c>
      <c r="F555">
        <v>79</v>
      </c>
      <c r="G555">
        <v>49</v>
      </c>
      <c r="H555">
        <v>25</v>
      </c>
      <c r="I555" s="3">
        <f t="shared" si="124"/>
        <v>0.35294117647058826</v>
      </c>
      <c r="J555">
        <f t="shared" si="119"/>
        <v>313</v>
      </c>
      <c r="K555">
        <f t="shared" si="120"/>
        <v>208</v>
      </c>
      <c r="L555">
        <f t="shared" si="121"/>
        <v>130</v>
      </c>
      <c r="M555" s="3">
        <f t="shared" si="125"/>
        <v>0.28110599078341014</v>
      </c>
      <c r="N555" s="3">
        <f t="shared" si="122"/>
        <v>0.31950844854070659</v>
      </c>
    </row>
    <row r="556" spans="1:14" x14ac:dyDescent="0.2">
      <c r="A556" s="2">
        <v>38744</v>
      </c>
      <c r="B556">
        <v>217</v>
      </c>
      <c r="C556">
        <v>174</v>
      </c>
      <c r="D556">
        <v>103</v>
      </c>
      <c r="E556" s="3">
        <f t="shared" si="123"/>
        <v>0.23076923076923078</v>
      </c>
      <c r="F556">
        <v>64</v>
      </c>
      <c r="G556">
        <v>56</v>
      </c>
      <c r="H556">
        <v>27</v>
      </c>
      <c r="I556" s="3">
        <f t="shared" si="124"/>
        <v>0.25170068027210885</v>
      </c>
      <c r="J556">
        <f t="shared" si="119"/>
        <v>281</v>
      </c>
      <c r="K556">
        <f t="shared" si="120"/>
        <v>230</v>
      </c>
      <c r="L556">
        <f t="shared" si="121"/>
        <v>130</v>
      </c>
      <c r="M556" s="3">
        <f t="shared" si="125"/>
        <v>0.23556942277691106</v>
      </c>
      <c r="N556" s="3">
        <f t="shared" si="122"/>
        <v>0.35881435257410299</v>
      </c>
    </row>
    <row r="557" spans="1:14" x14ac:dyDescent="0.2">
      <c r="A557" s="2">
        <v>38737</v>
      </c>
      <c r="B557">
        <v>229</v>
      </c>
      <c r="C557">
        <v>154</v>
      </c>
      <c r="D557">
        <v>111</v>
      </c>
      <c r="E557" s="3">
        <f t="shared" si="123"/>
        <v>0.23886639676113361</v>
      </c>
      <c r="F557">
        <v>80</v>
      </c>
      <c r="G557">
        <v>38</v>
      </c>
      <c r="H557">
        <v>37</v>
      </c>
      <c r="I557" s="3">
        <f t="shared" si="124"/>
        <v>0.27741935483870966</v>
      </c>
      <c r="J557">
        <f t="shared" si="119"/>
        <v>309</v>
      </c>
      <c r="K557">
        <f t="shared" si="120"/>
        <v>192</v>
      </c>
      <c r="L557">
        <f t="shared" si="121"/>
        <v>148</v>
      </c>
      <c r="M557" s="3">
        <f t="shared" si="125"/>
        <v>0.24807395993836673</v>
      </c>
      <c r="N557" s="3">
        <f t="shared" si="122"/>
        <v>0.29583975346687214</v>
      </c>
    </row>
    <row r="558" spans="1:14" x14ac:dyDescent="0.2">
      <c r="A558" s="2">
        <v>38730</v>
      </c>
      <c r="B558">
        <v>200</v>
      </c>
      <c r="C558">
        <v>177</v>
      </c>
      <c r="D558">
        <v>122</v>
      </c>
      <c r="E558" s="3">
        <f t="shared" si="123"/>
        <v>0.15631262525050099</v>
      </c>
      <c r="F558">
        <v>68</v>
      </c>
      <c r="G558">
        <v>45</v>
      </c>
      <c r="H558">
        <v>39</v>
      </c>
      <c r="I558" s="3">
        <f t="shared" si="124"/>
        <v>0.19078947368421054</v>
      </c>
      <c r="J558">
        <f t="shared" si="119"/>
        <v>268</v>
      </c>
      <c r="K558">
        <f t="shared" si="120"/>
        <v>222</v>
      </c>
      <c r="L558">
        <f t="shared" si="121"/>
        <v>161</v>
      </c>
      <c r="M558" s="3">
        <f t="shared" si="125"/>
        <v>0.16436251920122888</v>
      </c>
      <c r="N558" s="3">
        <f t="shared" si="122"/>
        <v>0.34101382488479265</v>
      </c>
    </row>
    <row r="559" spans="1:14" x14ac:dyDescent="0.2">
      <c r="A559" s="2">
        <v>38723</v>
      </c>
      <c r="B559">
        <v>189</v>
      </c>
      <c r="C559">
        <v>172</v>
      </c>
      <c r="D559">
        <v>88</v>
      </c>
      <c r="E559" s="3">
        <f t="shared" si="123"/>
        <v>0.22494432071269488</v>
      </c>
      <c r="F559">
        <v>45</v>
      </c>
      <c r="G559">
        <v>39</v>
      </c>
      <c r="H559">
        <v>31</v>
      </c>
      <c r="I559" s="3">
        <f t="shared" si="124"/>
        <v>0.12173913043478261</v>
      </c>
      <c r="J559">
        <f t="shared" si="119"/>
        <v>234</v>
      </c>
      <c r="K559">
        <f t="shared" si="120"/>
        <v>211</v>
      </c>
      <c r="L559">
        <f t="shared" si="121"/>
        <v>119</v>
      </c>
      <c r="M559" s="3">
        <f t="shared" si="125"/>
        <v>0.20390070921985815</v>
      </c>
      <c r="N559" s="3">
        <f t="shared" si="122"/>
        <v>0.37411347517730498</v>
      </c>
    </row>
    <row r="560" spans="1:14" x14ac:dyDescent="0.2">
      <c r="A560" s="2">
        <v>38716</v>
      </c>
      <c r="B560">
        <v>178</v>
      </c>
      <c r="C560">
        <v>176</v>
      </c>
      <c r="D560">
        <v>97</v>
      </c>
      <c r="E560" s="3">
        <f t="shared" si="123"/>
        <v>0.17960088691796008</v>
      </c>
      <c r="F560">
        <v>49</v>
      </c>
      <c r="G560">
        <v>47</v>
      </c>
      <c r="H560">
        <v>32</v>
      </c>
      <c r="I560" s="3">
        <f t="shared" si="124"/>
        <v>0.1328125</v>
      </c>
      <c r="J560">
        <f t="shared" si="119"/>
        <v>227</v>
      </c>
      <c r="K560">
        <f t="shared" si="120"/>
        <v>223</v>
      </c>
      <c r="L560">
        <f t="shared" si="121"/>
        <v>129</v>
      </c>
      <c r="M560" s="3">
        <f t="shared" si="125"/>
        <v>0.1692573402417962</v>
      </c>
      <c r="N560" s="3">
        <f t="shared" si="122"/>
        <v>0.38514680483592401</v>
      </c>
    </row>
    <row r="561" spans="1:14" x14ac:dyDescent="0.2">
      <c r="A561" s="2">
        <v>38709</v>
      </c>
      <c r="B561">
        <v>157</v>
      </c>
      <c r="C561">
        <v>172</v>
      </c>
      <c r="D561">
        <v>122</v>
      </c>
      <c r="E561" s="3">
        <f t="shared" si="123"/>
        <v>7.7605321507760533E-2</v>
      </c>
      <c r="F561">
        <v>47</v>
      </c>
      <c r="G561">
        <v>51</v>
      </c>
      <c r="H561">
        <v>25</v>
      </c>
      <c r="I561" s="3">
        <f t="shared" si="124"/>
        <v>0.17886178861788618</v>
      </c>
      <c r="J561">
        <f t="shared" si="119"/>
        <v>204</v>
      </c>
      <c r="K561">
        <f t="shared" si="120"/>
        <v>223</v>
      </c>
      <c r="L561">
        <f t="shared" si="121"/>
        <v>147</v>
      </c>
      <c r="M561" s="3">
        <f t="shared" si="125"/>
        <v>9.9303135888501745E-2</v>
      </c>
      <c r="N561" s="3">
        <f t="shared" si="122"/>
        <v>0.38850174216027872</v>
      </c>
    </row>
    <row r="562" spans="1:14" x14ac:dyDescent="0.2">
      <c r="A562" s="2">
        <v>38702</v>
      </c>
      <c r="B562">
        <v>175</v>
      </c>
      <c r="C562">
        <v>170</v>
      </c>
      <c r="D562">
        <v>102</v>
      </c>
      <c r="E562" s="3">
        <f t="shared" si="123"/>
        <v>0.16331096196868009</v>
      </c>
      <c r="F562">
        <v>56</v>
      </c>
      <c r="G562">
        <v>51</v>
      </c>
      <c r="H562">
        <v>39</v>
      </c>
      <c r="I562" s="3">
        <f t="shared" si="124"/>
        <v>0.11643835616438356</v>
      </c>
      <c r="J562">
        <f t="shared" si="119"/>
        <v>231</v>
      </c>
      <c r="K562">
        <f t="shared" si="120"/>
        <v>221</v>
      </c>
      <c r="L562">
        <f t="shared" si="121"/>
        <v>141</v>
      </c>
      <c r="M562" s="3">
        <f t="shared" si="125"/>
        <v>0.15177065767284992</v>
      </c>
      <c r="N562" s="3">
        <f t="shared" si="122"/>
        <v>0.37268128161888703</v>
      </c>
    </row>
    <row r="563" spans="1:14" x14ac:dyDescent="0.2">
      <c r="A563" s="2">
        <v>38695</v>
      </c>
      <c r="B563">
        <v>183</v>
      </c>
      <c r="C563">
        <v>178</v>
      </c>
      <c r="D563">
        <v>99</v>
      </c>
      <c r="E563" s="3">
        <f t="shared" si="123"/>
        <v>0.18260869565217391</v>
      </c>
      <c r="F563">
        <v>53</v>
      </c>
      <c r="G563">
        <v>56</v>
      </c>
      <c r="H563">
        <v>34</v>
      </c>
      <c r="I563" s="3">
        <f t="shared" si="124"/>
        <v>0.13286713286713286</v>
      </c>
      <c r="J563">
        <f t="shared" si="119"/>
        <v>236</v>
      </c>
      <c r="K563">
        <f t="shared" si="120"/>
        <v>234</v>
      </c>
      <c r="L563">
        <f t="shared" si="121"/>
        <v>133</v>
      </c>
      <c r="M563" s="3">
        <f t="shared" si="125"/>
        <v>0.17081260364842454</v>
      </c>
      <c r="N563" s="3">
        <f t="shared" si="122"/>
        <v>0.38805970149253732</v>
      </c>
    </row>
    <row r="564" spans="1:14" x14ac:dyDescent="0.2">
      <c r="A564" s="2">
        <v>38688</v>
      </c>
      <c r="B564">
        <v>187</v>
      </c>
      <c r="C564">
        <v>183</v>
      </c>
      <c r="D564">
        <v>91</v>
      </c>
      <c r="E564" s="3">
        <f t="shared" si="123"/>
        <v>0.20824295010845986</v>
      </c>
      <c r="F564">
        <v>62</v>
      </c>
      <c r="G564">
        <v>56</v>
      </c>
      <c r="H564">
        <v>32</v>
      </c>
      <c r="I564" s="3">
        <f t="shared" si="124"/>
        <v>0.2</v>
      </c>
      <c r="J564">
        <f t="shared" si="119"/>
        <v>249</v>
      </c>
      <c r="K564">
        <f t="shared" si="120"/>
        <v>239</v>
      </c>
      <c r="L564">
        <f t="shared" si="121"/>
        <v>123</v>
      </c>
      <c r="M564" s="3">
        <f t="shared" si="125"/>
        <v>0.20621931260229132</v>
      </c>
      <c r="N564" s="3">
        <f t="shared" si="122"/>
        <v>0.39116202945990181</v>
      </c>
    </row>
    <row r="565" spans="1:14" x14ac:dyDescent="0.2">
      <c r="A565" s="2">
        <v>38681</v>
      </c>
      <c r="B565">
        <v>193</v>
      </c>
      <c r="C565">
        <v>175</v>
      </c>
      <c r="D565">
        <v>96</v>
      </c>
      <c r="E565" s="3">
        <f t="shared" si="123"/>
        <v>0.20905172413793102</v>
      </c>
      <c r="F565">
        <v>63</v>
      </c>
      <c r="G565">
        <v>53</v>
      </c>
      <c r="H565">
        <v>31</v>
      </c>
      <c r="I565" s="3">
        <f t="shared" si="124"/>
        <v>0.21768707482993196</v>
      </c>
      <c r="J565">
        <f t="shared" ref="J565:J597" si="126">B565+F565</f>
        <v>256</v>
      </c>
      <c r="K565">
        <f t="shared" ref="K565:K597" si="127">C565+G565</f>
        <v>228</v>
      </c>
      <c r="L565">
        <f t="shared" ref="L565:L597" si="128">D565+H565</f>
        <v>127</v>
      </c>
      <c r="M565" s="3">
        <f t="shared" si="125"/>
        <v>0.21112929623567922</v>
      </c>
      <c r="N565" s="3">
        <f t="shared" ref="N565:N597" si="129">K565/SUM(J565:L565)</f>
        <v>0.37315875613747956</v>
      </c>
    </row>
    <row r="566" spans="1:14" x14ac:dyDescent="0.2">
      <c r="A566" s="2">
        <v>38674</v>
      </c>
      <c r="B566">
        <v>190</v>
      </c>
      <c r="C566">
        <v>174</v>
      </c>
      <c r="D566">
        <v>97</v>
      </c>
      <c r="E566" s="3">
        <f t="shared" si="123"/>
        <v>0.2017353579175705</v>
      </c>
      <c r="F566">
        <v>53</v>
      </c>
      <c r="G566">
        <v>56</v>
      </c>
      <c r="H566">
        <v>28</v>
      </c>
      <c r="I566" s="3">
        <f t="shared" si="124"/>
        <v>0.18248175182481752</v>
      </c>
      <c r="J566">
        <f t="shared" si="126"/>
        <v>243</v>
      </c>
      <c r="K566">
        <f t="shared" si="127"/>
        <v>230</v>
      </c>
      <c r="L566">
        <f t="shared" si="128"/>
        <v>125</v>
      </c>
      <c r="M566" s="3">
        <f t="shared" si="125"/>
        <v>0.19732441471571907</v>
      </c>
      <c r="N566" s="3">
        <f t="shared" si="129"/>
        <v>0.38461538461538464</v>
      </c>
    </row>
    <row r="567" spans="1:14" x14ac:dyDescent="0.2">
      <c r="A567" s="2">
        <v>38667</v>
      </c>
      <c r="B567">
        <v>186</v>
      </c>
      <c r="C567">
        <v>197</v>
      </c>
      <c r="D567">
        <v>86</v>
      </c>
      <c r="E567" s="3">
        <f t="shared" si="123"/>
        <v>0.21321961620469082</v>
      </c>
      <c r="F567">
        <v>68</v>
      </c>
      <c r="G567">
        <v>55</v>
      </c>
      <c r="H567">
        <v>29</v>
      </c>
      <c r="I567" s="3">
        <f t="shared" si="124"/>
        <v>0.25657894736842107</v>
      </c>
      <c r="J567">
        <f t="shared" si="126"/>
        <v>254</v>
      </c>
      <c r="K567">
        <f t="shared" si="127"/>
        <v>252</v>
      </c>
      <c r="L567">
        <f t="shared" si="128"/>
        <v>115</v>
      </c>
      <c r="M567" s="3">
        <f t="shared" si="125"/>
        <v>0.22383252818035426</v>
      </c>
      <c r="N567" s="3">
        <f t="shared" si="129"/>
        <v>0.40579710144927539</v>
      </c>
    </row>
    <row r="568" spans="1:14" x14ac:dyDescent="0.2">
      <c r="A568" s="2">
        <v>38660</v>
      </c>
      <c r="B568">
        <v>209</v>
      </c>
      <c r="C568">
        <v>143</v>
      </c>
      <c r="D568">
        <v>98</v>
      </c>
      <c r="E568" s="3">
        <f t="shared" si="123"/>
        <v>0.24666666666666667</v>
      </c>
      <c r="F568">
        <v>62</v>
      </c>
      <c r="G568">
        <v>54</v>
      </c>
      <c r="H568">
        <v>32</v>
      </c>
      <c r="I568" s="3">
        <f t="shared" si="124"/>
        <v>0.20270270270270271</v>
      </c>
      <c r="J568">
        <f t="shared" si="126"/>
        <v>271</v>
      </c>
      <c r="K568">
        <f t="shared" si="127"/>
        <v>197</v>
      </c>
      <c r="L568">
        <f t="shared" si="128"/>
        <v>130</v>
      </c>
      <c r="M568" s="3">
        <f t="shared" si="125"/>
        <v>0.23578595317725753</v>
      </c>
      <c r="N568" s="3">
        <f t="shared" si="129"/>
        <v>0.3294314381270903</v>
      </c>
    </row>
    <row r="569" spans="1:14" x14ac:dyDescent="0.2">
      <c r="A569" s="2">
        <v>38653</v>
      </c>
      <c r="B569">
        <v>201</v>
      </c>
      <c r="C569">
        <v>148</v>
      </c>
      <c r="D569">
        <v>84</v>
      </c>
      <c r="E569" s="3">
        <f t="shared" si="123"/>
        <v>0.2702078521939954</v>
      </c>
      <c r="F569">
        <v>59</v>
      </c>
      <c r="G569">
        <v>49</v>
      </c>
      <c r="H569">
        <v>29</v>
      </c>
      <c r="I569" s="3">
        <f t="shared" si="124"/>
        <v>0.21897810218978103</v>
      </c>
      <c r="J569">
        <f t="shared" si="126"/>
        <v>260</v>
      </c>
      <c r="K569">
        <f t="shared" si="127"/>
        <v>197</v>
      </c>
      <c r="L569">
        <f t="shared" si="128"/>
        <v>113</v>
      </c>
      <c r="M569" s="3">
        <f t="shared" si="125"/>
        <v>0.25789473684210529</v>
      </c>
      <c r="N569" s="3">
        <f t="shared" si="129"/>
        <v>0.34561403508771932</v>
      </c>
    </row>
    <row r="570" spans="1:14" x14ac:dyDescent="0.2">
      <c r="A570" s="2">
        <v>38646</v>
      </c>
      <c r="B570">
        <v>171</v>
      </c>
      <c r="C570">
        <v>149</v>
      </c>
      <c r="D570">
        <v>100</v>
      </c>
      <c r="E570" s="3">
        <f t="shared" si="123"/>
        <v>0.16904761904761906</v>
      </c>
      <c r="F570">
        <v>54</v>
      </c>
      <c r="G570">
        <v>34</v>
      </c>
      <c r="H570">
        <v>40</v>
      </c>
      <c r="I570" s="3">
        <f t="shared" si="124"/>
        <v>0.109375</v>
      </c>
      <c r="J570">
        <f t="shared" si="126"/>
        <v>225</v>
      </c>
      <c r="K570">
        <f t="shared" si="127"/>
        <v>183</v>
      </c>
      <c r="L570">
        <f t="shared" si="128"/>
        <v>140</v>
      </c>
      <c r="M570" s="3">
        <f t="shared" si="125"/>
        <v>0.1551094890510949</v>
      </c>
      <c r="N570" s="3">
        <f t="shared" si="129"/>
        <v>0.33394160583941607</v>
      </c>
    </row>
    <row r="571" spans="1:14" x14ac:dyDescent="0.2">
      <c r="A571" s="2">
        <v>38639</v>
      </c>
      <c r="B571">
        <v>195</v>
      </c>
      <c r="C571">
        <v>145</v>
      </c>
      <c r="D571">
        <v>85</v>
      </c>
      <c r="E571" s="3">
        <f t="shared" si="123"/>
        <v>0.25882352941176473</v>
      </c>
      <c r="F571">
        <v>61</v>
      </c>
      <c r="G571">
        <v>44</v>
      </c>
      <c r="H571">
        <v>40</v>
      </c>
      <c r="I571" s="3">
        <f t="shared" si="124"/>
        <v>0.14482758620689656</v>
      </c>
      <c r="J571">
        <f t="shared" si="126"/>
        <v>256</v>
      </c>
      <c r="K571">
        <f t="shared" si="127"/>
        <v>189</v>
      </c>
      <c r="L571">
        <f t="shared" si="128"/>
        <v>125</v>
      </c>
      <c r="M571" s="3">
        <f t="shared" si="125"/>
        <v>0.22982456140350876</v>
      </c>
      <c r="N571" s="3">
        <f t="shared" si="129"/>
        <v>0.33157894736842103</v>
      </c>
    </row>
    <row r="572" spans="1:14" x14ac:dyDescent="0.2">
      <c r="A572" s="2">
        <v>38632</v>
      </c>
      <c r="B572">
        <v>234</v>
      </c>
      <c r="C572">
        <v>126</v>
      </c>
      <c r="D572">
        <v>70</v>
      </c>
      <c r="E572" s="3">
        <f t="shared" si="123"/>
        <v>0.38139534883720932</v>
      </c>
      <c r="F572">
        <v>50</v>
      </c>
      <c r="G572">
        <v>38</v>
      </c>
      <c r="H572">
        <v>29</v>
      </c>
      <c r="I572" s="3">
        <f t="shared" si="124"/>
        <v>0.17948717948717949</v>
      </c>
      <c r="J572">
        <f t="shared" si="126"/>
        <v>284</v>
      </c>
      <c r="K572">
        <f t="shared" si="127"/>
        <v>164</v>
      </c>
      <c r="L572">
        <f t="shared" si="128"/>
        <v>99</v>
      </c>
      <c r="M572" s="3">
        <f t="shared" si="125"/>
        <v>0.33820840950639852</v>
      </c>
      <c r="N572" s="3">
        <f t="shared" si="129"/>
        <v>0.29981718464351004</v>
      </c>
    </row>
    <row r="573" spans="1:14" x14ac:dyDescent="0.2">
      <c r="A573" s="2">
        <v>38625</v>
      </c>
      <c r="B573">
        <v>236</v>
      </c>
      <c r="C573">
        <v>135</v>
      </c>
      <c r="D573">
        <v>76</v>
      </c>
      <c r="E573" s="3">
        <f t="shared" si="123"/>
        <v>0.35794183445190159</v>
      </c>
      <c r="F573">
        <v>56</v>
      </c>
      <c r="G573">
        <v>50</v>
      </c>
      <c r="H573">
        <v>26</v>
      </c>
      <c r="I573" s="3">
        <f t="shared" si="124"/>
        <v>0.22727272727272727</v>
      </c>
      <c r="J573">
        <f t="shared" si="126"/>
        <v>292</v>
      </c>
      <c r="K573">
        <f t="shared" si="127"/>
        <v>185</v>
      </c>
      <c r="L573">
        <f t="shared" si="128"/>
        <v>102</v>
      </c>
      <c r="M573" s="3">
        <f t="shared" si="125"/>
        <v>0.32815198618307428</v>
      </c>
      <c r="N573" s="3">
        <f t="shared" si="129"/>
        <v>0.31951640759930916</v>
      </c>
    </row>
    <row r="574" spans="1:14" x14ac:dyDescent="0.2">
      <c r="A574" s="2">
        <v>38618</v>
      </c>
      <c r="B574">
        <v>225</v>
      </c>
      <c r="C574">
        <v>125</v>
      </c>
      <c r="D574">
        <v>76</v>
      </c>
      <c r="E574" s="3">
        <f t="shared" ref="E574:E606" si="130">(B574-D574)/SUM(B574:D574)</f>
        <v>0.34976525821596244</v>
      </c>
      <c r="F574">
        <v>59</v>
      </c>
      <c r="G574">
        <v>42</v>
      </c>
      <c r="H574">
        <v>33</v>
      </c>
      <c r="I574" s="3">
        <f t="shared" ref="I574:I606" si="131">(F574-H574)/SUM(F574:H574)</f>
        <v>0.19402985074626866</v>
      </c>
      <c r="J574">
        <f t="shared" si="126"/>
        <v>284</v>
      </c>
      <c r="K574">
        <f t="shared" si="127"/>
        <v>167</v>
      </c>
      <c r="L574">
        <f t="shared" si="128"/>
        <v>109</v>
      </c>
      <c r="M574" s="3">
        <f t="shared" ref="M574:M606" si="132">(J574-L574)/SUM(J574:L574)</f>
        <v>0.3125</v>
      </c>
      <c r="N574" s="3">
        <f t="shared" si="129"/>
        <v>0.29821428571428571</v>
      </c>
    </row>
    <row r="575" spans="1:14" x14ac:dyDescent="0.2">
      <c r="A575" s="2">
        <v>38611</v>
      </c>
      <c r="B575">
        <v>226</v>
      </c>
      <c r="C575">
        <v>122</v>
      </c>
      <c r="D575">
        <v>85</v>
      </c>
      <c r="E575" s="3">
        <f t="shared" si="130"/>
        <v>0.32563510392609701</v>
      </c>
      <c r="F575">
        <v>50</v>
      </c>
      <c r="G575">
        <v>40</v>
      </c>
      <c r="H575">
        <v>30</v>
      </c>
      <c r="I575" s="3">
        <f t="shared" si="131"/>
        <v>0.16666666666666666</v>
      </c>
      <c r="J575">
        <f t="shared" si="126"/>
        <v>276</v>
      </c>
      <c r="K575">
        <f t="shared" si="127"/>
        <v>162</v>
      </c>
      <c r="L575">
        <f t="shared" si="128"/>
        <v>115</v>
      </c>
      <c r="M575" s="3">
        <f t="shared" si="132"/>
        <v>0.29113924050632911</v>
      </c>
      <c r="N575" s="3">
        <f t="shared" si="129"/>
        <v>0.29294755877034356</v>
      </c>
    </row>
    <row r="576" spans="1:14" x14ac:dyDescent="0.2">
      <c r="A576" s="2">
        <v>38604</v>
      </c>
      <c r="B576">
        <v>232</v>
      </c>
      <c r="C576">
        <v>143</v>
      </c>
      <c r="D576">
        <v>89</v>
      </c>
      <c r="E576" s="3">
        <f t="shared" si="130"/>
        <v>0.30818965517241381</v>
      </c>
      <c r="F576">
        <v>48</v>
      </c>
      <c r="G576">
        <v>38</v>
      </c>
      <c r="H576">
        <v>25</v>
      </c>
      <c r="I576" s="3">
        <f t="shared" si="131"/>
        <v>0.2072072072072072</v>
      </c>
      <c r="J576">
        <f t="shared" si="126"/>
        <v>280</v>
      </c>
      <c r="K576">
        <f t="shared" si="127"/>
        <v>181</v>
      </c>
      <c r="L576">
        <f t="shared" si="128"/>
        <v>114</v>
      </c>
      <c r="M576" s="3">
        <f t="shared" si="132"/>
        <v>0.28869565217391302</v>
      </c>
      <c r="N576" s="3">
        <f t="shared" si="129"/>
        <v>0.31478260869565217</v>
      </c>
    </row>
    <row r="577" spans="1:14" x14ac:dyDescent="0.2">
      <c r="A577" s="2">
        <v>38597</v>
      </c>
      <c r="B577">
        <v>229</v>
      </c>
      <c r="C577">
        <v>125</v>
      </c>
      <c r="D577">
        <v>83</v>
      </c>
      <c r="E577" s="3">
        <f t="shared" si="130"/>
        <v>0.33409610983981691</v>
      </c>
      <c r="F577">
        <v>56</v>
      </c>
      <c r="G577">
        <v>38</v>
      </c>
      <c r="H577">
        <v>25</v>
      </c>
      <c r="I577" s="3">
        <f t="shared" si="131"/>
        <v>0.26050420168067229</v>
      </c>
      <c r="J577">
        <f t="shared" si="126"/>
        <v>285</v>
      </c>
      <c r="K577">
        <f t="shared" si="127"/>
        <v>163</v>
      </c>
      <c r="L577">
        <f t="shared" si="128"/>
        <v>108</v>
      </c>
      <c r="M577" s="3">
        <f t="shared" si="132"/>
        <v>0.31834532374100721</v>
      </c>
      <c r="N577" s="3">
        <f t="shared" si="129"/>
        <v>0.29316546762589929</v>
      </c>
    </row>
    <row r="578" spans="1:14" x14ac:dyDescent="0.2">
      <c r="A578" s="2">
        <v>38590</v>
      </c>
      <c r="B578">
        <v>237</v>
      </c>
      <c r="C578">
        <v>135</v>
      </c>
      <c r="D578">
        <v>82</v>
      </c>
      <c r="E578" s="3">
        <f t="shared" si="130"/>
        <v>0.34140969162995594</v>
      </c>
      <c r="F578">
        <v>69</v>
      </c>
      <c r="G578">
        <v>30</v>
      </c>
      <c r="H578">
        <v>23</v>
      </c>
      <c r="I578" s="3">
        <f t="shared" si="131"/>
        <v>0.37704918032786883</v>
      </c>
      <c r="J578">
        <f t="shared" si="126"/>
        <v>306</v>
      </c>
      <c r="K578">
        <f t="shared" si="127"/>
        <v>165</v>
      </c>
      <c r="L578">
        <f t="shared" si="128"/>
        <v>105</v>
      </c>
      <c r="M578" s="3">
        <f t="shared" si="132"/>
        <v>0.34895833333333331</v>
      </c>
      <c r="N578" s="3">
        <f t="shared" si="129"/>
        <v>0.28645833333333331</v>
      </c>
    </row>
    <row r="579" spans="1:14" x14ac:dyDescent="0.2">
      <c r="A579" s="2">
        <v>38583</v>
      </c>
      <c r="B579">
        <v>215</v>
      </c>
      <c r="C579">
        <v>118</v>
      </c>
      <c r="D579">
        <v>81</v>
      </c>
      <c r="E579" s="3">
        <f t="shared" si="130"/>
        <v>0.32367149758454106</v>
      </c>
      <c r="F579">
        <v>57</v>
      </c>
      <c r="G579">
        <v>41</v>
      </c>
      <c r="H579">
        <v>31</v>
      </c>
      <c r="I579" s="3">
        <f t="shared" si="131"/>
        <v>0.20155038759689922</v>
      </c>
      <c r="J579">
        <f t="shared" si="126"/>
        <v>272</v>
      </c>
      <c r="K579">
        <f t="shared" si="127"/>
        <v>159</v>
      </c>
      <c r="L579">
        <f t="shared" si="128"/>
        <v>112</v>
      </c>
      <c r="M579" s="3">
        <f t="shared" si="132"/>
        <v>0.29465930018416209</v>
      </c>
      <c r="N579" s="3">
        <f t="shared" si="129"/>
        <v>0.29281767955801102</v>
      </c>
    </row>
    <row r="580" spans="1:14" x14ac:dyDescent="0.2">
      <c r="A580" s="2">
        <v>38576</v>
      </c>
      <c r="B580">
        <v>191</v>
      </c>
      <c r="C580">
        <v>129</v>
      </c>
      <c r="D580">
        <v>104</v>
      </c>
      <c r="E580" s="3">
        <f t="shared" si="130"/>
        <v>0.20518867924528303</v>
      </c>
      <c r="F580">
        <v>60</v>
      </c>
      <c r="G580">
        <v>49</v>
      </c>
      <c r="H580">
        <v>31</v>
      </c>
      <c r="I580" s="3">
        <f t="shared" si="131"/>
        <v>0.20714285714285716</v>
      </c>
      <c r="J580">
        <f t="shared" si="126"/>
        <v>251</v>
      </c>
      <c r="K580">
        <f t="shared" si="127"/>
        <v>178</v>
      </c>
      <c r="L580">
        <f t="shared" si="128"/>
        <v>135</v>
      </c>
      <c r="M580" s="3">
        <f t="shared" si="132"/>
        <v>0.20567375886524822</v>
      </c>
      <c r="N580" s="3">
        <f t="shared" si="129"/>
        <v>0.31560283687943264</v>
      </c>
    </row>
    <row r="581" spans="1:14" x14ac:dyDescent="0.2">
      <c r="A581" s="2">
        <v>38569</v>
      </c>
      <c r="B581">
        <v>208</v>
      </c>
      <c r="C581">
        <v>133</v>
      </c>
      <c r="D581">
        <v>77</v>
      </c>
      <c r="E581" s="3">
        <f t="shared" si="130"/>
        <v>0.3133971291866029</v>
      </c>
      <c r="F581">
        <v>72</v>
      </c>
      <c r="G581">
        <v>34</v>
      </c>
      <c r="H581">
        <v>31</v>
      </c>
      <c r="I581" s="3">
        <f t="shared" si="131"/>
        <v>0.29927007299270075</v>
      </c>
      <c r="J581">
        <f t="shared" si="126"/>
        <v>280</v>
      </c>
      <c r="K581">
        <f t="shared" si="127"/>
        <v>167</v>
      </c>
      <c r="L581">
        <f t="shared" si="128"/>
        <v>108</v>
      </c>
      <c r="M581" s="3">
        <f t="shared" si="132"/>
        <v>0.30990990990990991</v>
      </c>
      <c r="N581" s="3">
        <f t="shared" si="129"/>
        <v>0.30090090090090088</v>
      </c>
    </row>
    <row r="582" spans="1:14" x14ac:dyDescent="0.2">
      <c r="A582" s="2">
        <v>38562</v>
      </c>
      <c r="B582">
        <v>211</v>
      </c>
      <c r="C582">
        <v>123</v>
      </c>
      <c r="D582">
        <v>92</v>
      </c>
      <c r="E582" s="3">
        <f t="shared" si="130"/>
        <v>0.27934272300469482</v>
      </c>
      <c r="F582">
        <v>62</v>
      </c>
      <c r="G582">
        <v>33</v>
      </c>
      <c r="H582">
        <v>32</v>
      </c>
      <c r="I582" s="3">
        <f t="shared" si="131"/>
        <v>0.23622047244094488</v>
      </c>
      <c r="J582">
        <f t="shared" si="126"/>
        <v>273</v>
      </c>
      <c r="K582">
        <f t="shared" si="127"/>
        <v>156</v>
      </c>
      <c r="L582">
        <f t="shared" si="128"/>
        <v>124</v>
      </c>
      <c r="M582" s="3">
        <f t="shared" si="132"/>
        <v>0.26943942133815552</v>
      </c>
      <c r="N582" s="3">
        <f t="shared" si="129"/>
        <v>0.28209764918625679</v>
      </c>
    </row>
    <row r="583" spans="1:14" x14ac:dyDescent="0.2">
      <c r="A583" s="2">
        <v>38555</v>
      </c>
      <c r="B583">
        <v>193</v>
      </c>
      <c r="C583">
        <v>127</v>
      </c>
      <c r="D583">
        <v>106</v>
      </c>
      <c r="E583" s="3">
        <f t="shared" si="130"/>
        <v>0.20422535211267606</v>
      </c>
      <c r="F583">
        <v>57</v>
      </c>
      <c r="G583">
        <v>38</v>
      </c>
      <c r="H583">
        <v>29</v>
      </c>
      <c r="I583" s="3">
        <f t="shared" si="131"/>
        <v>0.22580645161290322</v>
      </c>
      <c r="J583">
        <f t="shared" si="126"/>
        <v>250</v>
      </c>
      <c r="K583">
        <f t="shared" si="127"/>
        <v>165</v>
      </c>
      <c r="L583">
        <f t="shared" si="128"/>
        <v>135</v>
      </c>
      <c r="M583" s="3">
        <f t="shared" si="132"/>
        <v>0.20909090909090908</v>
      </c>
      <c r="N583" s="3">
        <f t="shared" si="129"/>
        <v>0.3</v>
      </c>
    </row>
    <row r="584" spans="1:14" x14ac:dyDescent="0.2">
      <c r="A584" s="2">
        <v>38548</v>
      </c>
      <c r="B584">
        <v>195</v>
      </c>
      <c r="C584">
        <v>124</v>
      </c>
      <c r="D584">
        <v>88</v>
      </c>
      <c r="E584" s="3">
        <f t="shared" si="130"/>
        <v>0.26289926289926291</v>
      </c>
      <c r="F584">
        <v>52</v>
      </c>
      <c r="G584">
        <v>43</v>
      </c>
      <c r="H584">
        <v>30</v>
      </c>
      <c r="I584" s="3">
        <f t="shared" si="131"/>
        <v>0.17599999999999999</v>
      </c>
      <c r="J584">
        <f t="shared" si="126"/>
        <v>247</v>
      </c>
      <c r="K584">
        <f t="shared" si="127"/>
        <v>167</v>
      </c>
      <c r="L584">
        <f t="shared" si="128"/>
        <v>118</v>
      </c>
      <c r="M584" s="3">
        <f t="shared" si="132"/>
        <v>0.2424812030075188</v>
      </c>
      <c r="N584" s="3">
        <f t="shared" si="129"/>
        <v>0.31390977443609025</v>
      </c>
    </row>
    <row r="585" spans="1:14" x14ac:dyDescent="0.2">
      <c r="A585" s="2">
        <v>38541</v>
      </c>
      <c r="B585">
        <v>209</v>
      </c>
      <c r="C585">
        <v>137</v>
      </c>
      <c r="D585">
        <v>95</v>
      </c>
      <c r="E585" s="3">
        <f t="shared" si="130"/>
        <v>0.25850340136054423</v>
      </c>
      <c r="F585">
        <v>54</v>
      </c>
      <c r="G585">
        <v>39</v>
      </c>
      <c r="H585">
        <v>33</v>
      </c>
      <c r="I585" s="3">
        <f t="shared" si="131"/>
        <v>0.16666666666666666</v>
      </c>
      <c r="J585">
        <f t="shared" si="126"/>
        <v>263</v>
      </c>
      <c r="K585">
        <f t="shared" si="127"/>
        <v>176</v>
      </c>
      <c r="L585">
        <f t="shared" si="128"/>
        <v>128</v>
      </c>
      <c r="M585" s="3">
        <f t="shared" si="132"/>
        <v>0.23809523809523808</v>
      </c>
      <c r="N585" s="3">
        <f t="shared" si="129"/>
        <v>0.31040564373897706</v>
      </c>
    </row>
    <row r="586" spans="1:14" x14ac:dyDescent="0.2">
      <c r="A586" s="2">
        <v>38534</v>
      </c>
      <c r="B586">
        <v>199</v>
      </c>
      <c r="C586">
        <v>144</v>
      </c>
      <c r="D586">
        <v>93</v>
      </c>
      <c r="E586" s="3">
        <f t="shared" si="130"/>
        <v>0.24311926605504589</v>
      </c>
      <c r="F586">
        <v>55</v>
      </c>
      <c r="G586">
        <v>44</v>
      </c>
      <c r="H586">
        <v>30</v>
      </c>
      <c r="I586" s="3">
        <f t="shared" si="131"/>
        <v>0.19379844961240311</v>
      </c>
      <c r="J586">
        <f t="shared" si="126"/>
        <v>254</v>
      </c>
      <c r="K586">
        <f t="shared" si="127"/>
        <v>188</v>
      </c>
      <c r="L586">
        <f t="shared" si="128"/>
        <v>123</v>
      </c>
      <c r="M586" s="3">
        <f t="shared" si="132"/>
        <v>0.23185840707964603</v>
      </c>
      <c r="N586" s="3">
        <f t="shared" si="129"/>
        <v>0.3327433628318584</v>
      </c>
    </row>
    <row r="587" spans="1:14" x14ac:dyDescent="0.2">
      <c r="A587" s="2">
        <v>38527</v>
      </c>
      <c r="B587">
        <v>178</v>
      </c>
      <c r="C587">
        <v>125</v>
      </c>
      <c r="D587">
        <v>96</v>
      </c>
      <c r="E587" s="3">
        <f t="shared" si="130"/>
        <v>0.20551378446115287</v>
      </c>
      <c r="F587">
        <v>64</v>
      </c>
      <c r="G587">
        <v>39</v>
      </c>
      <c r="H587">
        <v>29</v>
      </c>
      <c r="I587" s="3">
        <f t="shared" si="131"/>
        <v>0.26515151515151514</v>
      </c>
      <c r="J587">
        <f t="shared" si="126"/>
        <v>242</v>
      </c>
      <c r="K587">
        <f t="shared" si="127"/>
        <v>164</v>
      </c>
      <c r="L587">
        <f t="shared" si="128"/>
        <v>125</v>
      </c>
      <c r="M587" s="3">
        <f t="shared" si="132"/>
        <v>0.22033898305084745</v>
      </c>
      <c r="N587" s="3">
        <f t="shared" si="129"/>
        <v>0.3088512241054614</v>
      </c>
    </row>
    <row r="588" spans="1:14" x14ac:dyDescent="0.2">
      <c r="A588" s="2">
        <v>38520</v>
      </c>
      <c r="B588">
        <v>186</v>
      </c>
      <c r="C588">
        <v>152</v>
      </c>
      <c r="D588">
        <v>88</v>
      </c>
      <c r="E588" s="3">
        <f t="shared" si="130"/>
        <v>0.2300469483568075</v>
      </c>
      <c r="F588">
        <v>54</v>
      </c>
      <c r="G588">
        <v>42</v>
      </c>
      <c r="H588">
        <v>30</v>
      </c>
      <c r="I588" s="3">
        <f t="shared" si="131"/>
        <v>0.19047619047619047</v>
      </c>
      <c r="J588">
        <f t="shared" si="126"/>
        <v>240</v>
      </c>
      <c r="K588">
        <f t="shared" si="127"/>
        <v>194</v>
      </c>
      <c r="L588">
        <f t="shared" si="128"/>
        <v>118</v>
      </c>
      <c r="M588" s="3">
        <f t="shared" si="132"/>
        <v>0.2210144927536232</v>
      </c>
      <c r="N588" s="3">
        <f t="shared" si="129"/>
        <v>0.35144927536231885</v>
      </c>
    </row>
    <row r="589" spans="1:14" x14ac:dyDescent="0.2">
      <c r="A589" s="2">
        <v>38513</v>
      </c>
      <c r="B589">
        <v>179</v>
      </c>
      <c r="C589">
        <v>146</v>
      </c>
      <c r="D589">
        <v>96</v>
      </c>
      <c r="E589" s="3">
        <f t="shared" si="130"/>
        <v>0.19714964370546317</v>
      </c>
      <c r="F589">
        <v>50</v>
      </c>
      <c r="G589">
        <v>34</v>
      </c>
      <c r="H589">
        <v>39</v>
      </c>
      <c r="I589" s="3">
        <f t="shared" si="131"/>
        <v>8.943089430894309E-2</v>
      </c>
      <c r="J589">
        <f t="shared" si="126"/>
        <v>229</v>
      </c>
      <c r="K589">
        <f t="shared" si="127"/>
        <v>180</v>
      </c>
      <c r="L589">
        <f t="shared" si="128"/>
        <v>135</v>
      </c>
      <c r="M589" s="3">
        <f t="shared" si="132"/>
        <v>0.17279411764705882</v>
      </c>
      <c r="N589" s="3">
        <f t="shared" si="129"/>
        <v>0.33088235294117646</v>
      </c>
    </row>
    <row r="590" spans="1:14" x14ac:dyDescent="0.2">
      <c r="A590" s="2">
        <v>38506</v>
      </c>
      <c r="B590">
        <v>175</v>
      </c>
      <c r="C590">
        <v>152</v>
      </c>
      <c r="D590">
        <v>87</v>
      </c>
      <c r="E590" s="3">
        <f t="shared" si="130"/>
        <v>0.21256038647342995</v>
      </c>
      <c r="F590">
        <v>46</v>
      </c>
      <c r="G590">
        <v>50</v>
      </c>
      <c r="H590">
        <v>20</v>
      </c>
      <c r="I590" s="3">
        <f t="shared" si="131"/>
        <v>0.22413793103448276</v>
      </c>
      <c r="J590">
        <f t="shared" si="126"/>
        <v>221</v>
      </c>
      <c r="K590">
        <f t="shared" si="127"/>
        <v>202</v>
      </c>
      <c r="L590">
        <f t="shared" si="128"/>
        <v>107</v>
      </c>
      <c r="M590" s="3">
        <f t="shared" si="132"/>
        <v>0.21509433962264152</v>
      </c>
      <c r="N590" s="3">
        <f t="shared" si="129"/>
        <v>0.38113207547169814</v>
      </c>
    </row>
    <row r="591" spans="1:14" x14ac:dyDescent="0.2">
      <c r="A591" s="2">
        <v>38499</v>
      </c>
      <c r="B591">
        <v>154</v>
      </c>
      <c r="C591">
        <v>162</v>
      </c>
      <c r="D591">
        <v>97</v>
      </c>
      <c r="E591" s="3">
        <f t="shared" si="130"/>
        <v>0.13801452784503632</v>
      </c>
      <c r="F591">
        <v>34</v>
      </c>
      <c r="G591">
        <v>40</v>
      </c>
      <c r="H591">
        <v>24</v>
      </c>
      <c r="I591" s="3">
        <f t="shared" si="131"/>
        <v>0.10204081632653061</v>
      </c>
      <c r="J591">
        <f t="shared" si="126"/>
        <v>188</v>
      </c>
      <c r="K591">
        <f t="shared" si="127"/>
        <v>202</v>
      </c>
      <c r="L591">
        <f t="shared" si="128"/>
        <v>121</v>
      </c>
      <c r="M591" s="3">
        <f t="shared" si="132"/>
        <v>0.13111545988258316</v>
      </c>
      <c r="N591" s="3">
        <f t="shared" si="129"/>
        <v>0.3953033268101761</v>
      </c>
    </row>
    <row r="592" spans="1:14" x14ac:dyDescent="0.2">
      <c r="A592" s="2">
        <v>38492</v>
      </c>
      <c r="B592">
        <v>115</v>
      </c>
      <c r="C592">
        <v>159</v>
      </c>
      <c r="D592">
        <v>135</v>
      </c>
      <c r="E592" s="3">
        <f t="shared" si="130"/>
        <v>-4.8899755501222497E-2</v>
      </c>
      <c r="F592">
        <v>35</v>
      </c>
      <c r="G592">
        <v>44</v>
      </c>
      <c r="H592">
        <v>32</v>
      </c>
      <c r="I592" s="3">
        <f t="shared" si="131"/>
        <v>2.7027027027027029E-2</v>
      </c>
      <c r="J592">
        <f t="shared" si="126"/>
        <v>150</v>
      </c>
      <c r="K592">
        <f t="shared" si="127"/>
        <v>203</v>
      </c>
      <c r="L592">
        <f t="shared" si="128"/>
        <v>167</v>
      </c>
      <c r="M592" s="3">
        <f t="shared" si="132"/>
        <v>-3.2692307692307694E-2</v>
      </c>
      <c r="N592" s="3">
        <f t="shared" si="129"/>
        <v>0.39038461538461539</v>
      </c>
    </row>
    <row r="593" spans="1:14" x14ac:dyDescent="0.2">
      <c r="A593" s="2">
        <v>38485</v>
      </c>
      <c r="B593">
        <v>113</v>
      </c>
      <c r="C593">
        <v>139</v>
      </c>
      <c r="D593">
        <v>134</v>
      </c>
      <c r="E593" s="3">
        <f t="shared" si="130"/>
        <v>-5.4404145077720206E-2</v>
      </c>
      <c r="F593">
        <v>30</v>
      </c>
      <c r="G593">
        <v>36</v>
      </c>
      <c r="H593">
        <v>34</v>
      </c>
      <c r="I593" s="3">
        <f t="shared" si="131"/>
        <v>-0.04</v>
      </c>
      <c r="J593">
        <f t="shared" si="126"/>
        <v>143</v>
      </c>
      <c r="K593">
        <f t="shared" si="127"/>
        <v>175</v>
      </c>
      <c r="L593">
        <f t="shared" si="128"/>
        <v>168</v>
      </c>
      <c r="M593" s="3">
        <f t="shared" si="132"/>
        <v>-5.1440329218106998E-2</v>
      </c>
      <c r="N593" s="3">
        <f t="shared" si="129"/>
        <v>0.360082304526749</v>
      </c>
    </row>
    <row r="594" spans="1:14" x14ac:dyDescent="0.2">
      <c r="A594" s="2">
        <v>38478</v>
      </c>
      <c r="B594">
        <v>95</v>
      </c>
      <c r="C594">
        <v>152</v>
      </c>
      <c r="D594">
        <v>163</v>
      </c>
      <c r="E594" s="3">
        <f t="shared" si="130"/>
        <v>-0.16585365853658537</v>
      </c>
      <c r="F594">
        <v>28</v>
      </c>
      <c r="G594">
        <v>30</v>
      </c>
      <c r="H594">
        <v>32</v>
      </c>
      <c r="I594" s="3">
        <f t="shared" si="131"/>
        <v>-4.4444444444444446E-2</v>
      </c>
      <c r="J594">
        <f t="shared" si="126"/>
        <v>123</v>
      </c>
      <c r="K594">
        <f t="shared" si="127"/>
        <v>182</v>
      </c>
      <c r="L594">
        <f t="shared" si="128"/>
        <v>195</v>
      </c>
      <c r="M594" s="3">
        <f t="shared" si="132"/>
        <v>-0.14399999999999999</v>
      </c>
      <c r="N594" s="3">
        <f t="shared" si="129"/>
        <v>0.36399999999999999</v>
      </c>
    </row>
    <row r="595" spans="1:14" x14ac:dyDescent="0.2">
      <c r="A595" s="2">
        <v>38471</v>
      </c>
      <c r="B595">
        <v>101</v>
      </c>
      <c r="C595">
        <v>157</v>
      </c>
      <c r="D595">
        <v>154</v>
      </c>
      <c r="E595" s="3">
        <f t="shared" si="130"/>
        <v>-0.12864077669902912</v>
      </c>
      <c r="F595">
        <v>29</v>
      </c>
      <c r="G595">
        <v>31</v>
      </c>
      <c r="H595">
        <v>42</v>
      </c>
      <c r="I595" s="3">
        <f t="shared" si="131"/>
        <v>-0.12745098039215685</v>
      </c>
      <c r="J595">
        <f t="shared" si="126"/>
        <v>130</v>
      </c>
      <c r="K595">
        <f t="shared" si="127"/>
        <v>188</v>
      </c>
      <c r="L595">
        <f t="shared" si="128"/>
        <v>196</v>
      </c>
      <c r="M595" s="3">
        <f t="shared" si="132"/>
        <v>-0.12840466926070038</v>
      </c>
      <c r="N595" s="3">
        <f t="shared" si="129"/>
        <v>0.36575875486381321</v>
      </c>
    </row>
    <row r="596" spans="1:14" x14ac:dyDescent="0.2">
      <c r="A596" s="2">
        <v>38464</v>
      </c>
      <c r="B596">
        <v>100</v>
      </c>
      <c r="C596">
        <v>147</v>
      </c>
      <c r="D596">
        <v>149</v>
      </c>
      <c r="E596" s="3">
        <f t="shared" si="130"/>
        <v>-0.12373737373737374</v>
      </c>
      <c r="F596">
        <v>29</v>
      </c>
      <c r="G596">
        <v>37</v>
      </c>
      <c r="H596">
        <v>42</v>
      </c>
      <c r="I596" s="3">
        <f t="shared" si="131"/>
        <v>-0.12037037037037036</v>
      </c>
      <c r="J596">
        <f t="shared" si="126"/>
        <v>129</v>
      </c>
      <c r="K596">
        <f t="shared" si="127"/>
        <v>184</v>
      </c>
      <c r="L596">
        <f t="shared" si="128"/>
        <v>191</v>
      </c>
      <c r="M596" s="3">
        <f t="shared" si="132"/>
        <v>-0.12301587301587301</v>
      </c>
      <c r="N596" s="3">
        <f t="shared" si="129"/>
        <v>0.36507936507936506</v>
      </c>
    </row>
    <row r="597" spans="1:14" x14ac:dyDescent="0.2">
      <c r="A597" s="2">
        <v>38457</v>
      </c>
      <c r="B597">
        <v>109</v>
      </c>
      <c r="C597">
        <v>162</v>
      </c>
      <c r="D597">
        <v>146</v>
      </c>
      <c r="E597" s="3">
        <f t="shared" si="130"/>
        <v>-8.8729016786570747E-2</v>
      </c>
      <c r="F597">
        <v>35</v>
      </c>
      <c r="G597">
        <v>35</v>
      </c>
      <c r="H597">
        <v>43</v>
      </c>
      <c r="I597" s="3">
        <f t="shared" si="131"/>
        <v>-7.0796460176991149E-2</v>
      </c>
      <c r="J597">
        <f t="shared" si="126"/>
        <v>144</v>
      </c>
      <c r="K597">
        <f t="shared" si="127"/>
        <v>197</v>
      </c>
      <c r="L597">
        <f t="shared" si="128"/>
        <v>189</v>
      </c>
      <c r="M597" s="3">
        <f t="shared" si="132"/>
        <v>-8.4905660377358486E-2</v>
      </c>
      <c r="N597" s="3">
        <f t="shared" si="129"/>
        <v>0.37169811320754714</v>
      </c>
    </row>
    <row r="598" spans="1:14" x14ac:dyDescent="0.2">
      <c r="A598" s="2">
        <v>38450</v>
      </c>
      <c r="B598">
        <v>141</v>
      </c>
      <c r="C598">
        <v>169</v>
      </c>
      <c r="D598">
        <v>124</v>
      </c>
      <c r="E598" s="3">
        <f t="shared" si="130"/>
        <v>3.9170506912442393E-2</v>
      </c>
      <c r="F598">
        <v>40</v>
      </c>
      <c r="G598">
        <v>46</v>
      </c>
      <c r="H598">
        <v>37</v>
      </c>
      <c r="I598" s="3">
        <f t="shared" si="131"/>
        <v>2.4390243902439025E-2</v>
      </c>
      <c r="J598">
        <f t="shared" ref="J598:J629" si="133">B598+F598</f>
        <v>181</v>
      </c>
      <c r="K598">
        <f t="shared" ref="K598:K629" si="134">C598+G598</f>
        <v>215</v>
      </c>
      <c r="L598">
        <f t="shared" ref="L598:L629" si="135">D598+H598</f>
        <v>161</v>
      </c>
      <c r="M598" s="3">
        <f t="shared" si="132"/>
        <v>3.5906642728904849E-2</v>
      </c>
      <c r="N598" s="3">
        <f t="shared" ref="N598:N629" si="136">K598/SUM(J598:L598)</f>
        <v>0.3859964093357271</v>
      </c>
    </row>
    <row r="599" spans="1:14" x14ac:dyDescent="0.2">
      <c r="A599" s="2">
        <v>38443</v>
      </c>
      <c r="B599">
        <v>113</v>
      </c>
      <c r="C599">
        <v>169</v>
      </c>
      <c r="D599">
        <v>137</v>
      </c>
      <c r="E599" s="3">
        <f t="shared" si="130"/>
        <v>-5.7279236276849645E-2</v>
      </c>
      <c r="F599">
        <v>32</v>
      </c>
      <c r="G599">
        <v>43</v>
      </c>
      <c r="H599">
        <v>29</v>
      </c>
      <c r="I599" s="3">
        <f t="shared" si="131"/>
        <v>2.8846153846153848E-2</v>
      </c>
      <c r="J599">
        <f t="shared" si="133"/>
        <v>145</v>
      </c>
      <c r="K599">
        <f t="shared" si="134"/>
        <v>212</v>
      </c>
      <c r="L599">
        <f t="shared" si="135"/>
        <v>166</v>
      </c>
      <c r="M599" s="3">
        <f t="shared" si="132"/>
        <v>-4.0152963671128104E-2</v>
      </c>
      <c r="N599" s="3">
        <f t="shared" si="136"/>
        <v>0.40535372848948376</v>
      </c>
    </row>
    <row r="600" spans="1:14" x14ac:dyDescent="0.2">
      <c r="A600" s="2">
        <v>38436</v>
      </c>
      <c r="B600">
        <v>125</v>
      </c>
      <c r="C600">
        <v>171</v>
      </c>
      <c r="D600">
        <v>125</v>
      </c>
      <c r="E600" s="3">
        <f t="shared" si="130"/>
        <v>0</v>
      </c>
      <c r="F600">
        <v>37</v>
      </c>
      <c r="G600">
        <v>34</v>
      </c>
      <c r="H600">
        <v>32</v>
      </c>
      <c r="I600" s="3">
        <f t="shared" si="131"/>
        <v>4.8543689320388349E-2</v>
      </c>
      <c r="J600">
        <f t="shared" si="133"/>
        <v>162</v>
      </c>
      <c r="K600">
        <f t="shared" si="134"/>
        <v>205</v>
      </c>
      <c r="L600">
        <f t="shared" si="135"/>
        <v>157</v>
      </c>
      <c r="M600" s="3">
        <f t="shared" si="132"/>
        <v>9.5419847328244278E-3</v>
      </c>
      <c r="N600" s="3">
        <f t="shared" si="136"/>
        <v>0.39122137404580154</v>
      </c>
    </row>
    <row r="601" spans="1:14" x14ac:dyDescent="0.2">
      <c r="A601" s="2">
        <v>38429</v>
      </c>
      <c r="B601">
        <v>127</v>
      </c>
      <c r="C601">
        <v>155</v>
      </c>
      <c r="D601">
        <v>119</v>
      </c>
      <c r="E601" s="3">
        <f t="shared" si="130"/>
        <v>1.9950124688279301E-2</v>
      </c>
      <c r="F601">
        <v>39</v>
      </c>
      <c r="G601">
        <v>36</v>
      </c>
      <c r="H601">
        <v>27</v>
      </c>
      <c r="I601" s="3">
        <f t="shared" si="131"/>
        <v>0.11764705882352941</v>
      </c>
      <c r="J601">
        <f t="shared" si="133"/>
        <v>166</v>
      </c>
      <c r="K601">
        <f t="shared" si="134"/>
        <v>191</v>
      </c>
      <c r="L601">
        <f t="shared" si="135"/>
        <v>146</v>
      </c>
      <c r="M601" s="3">
        <f t="shared" si="132"/>
        <v>3.9761431411530816E-2</v>
      </c>
      <c r="N601" s="3">
        <f t="shared" si="136"/>
        <v>0.3797216699801193</v>
      </c>
    </row>
    <row r="602" spans="1:14" x14ac:dyDescent="0.2">
      <c r="A602" s="2">
        <v>38422</v>
      </c>
      <c r="B602">
        <v>134</v>
      </c>
      <c r="C602">
        <v>150</v>
      </c>
      <c r="D602">
        <v>98</v>
      </c>
      <c r="E602" s="3">
        <f t="shared" si="130"/>
        <v>9.4240837696335081E-2</v>
      </c>
      <c r="F602">
        <v>40</v>
      </c>
      <c r="G602">
        <v>33</v>
      </c>
      <c r="H602">
        <v>28</v>
      </c>
      <c r="I602" s="3">
        <f t="shared" si="131"/>
        <v>0.11881188118811881</v>
      </c>
      <c r="J602">
        <f t="shared" si="133"/>
        <v>174</v>
      </c>
      <c r="K602">
        <f t="shared" si="134"/>
        <v>183</v>
      </c>
      <c r="L602">
        <f t="shared" si="135"/>
        <v>126</v>
      </c>
      <c r="M602" s="3">
        <f t="shared" si="132"/>
        <v>9.9378881987577633E-2</v>
      </c>
      <c r="N602" s="3">
        <f t="shared" si="136"/>
        <v>0.37888198757763975</v>
      </c>
    </row>
    <row r="603" spans="1:14" x14ac:dyDescent="0.2">
      <c r="A603" s="2">
        <v>38415</v>
      </c>
      <c r="B603">
        <v>151</v>
      </c>
      <c r="C603">
        <v>171</v>
      </c>
      <c r="D603">
        <v>108</v>
      </c>
      <c r="E603" s="3">
        <f t="shared" si="130"/>
        <v>0.1</v>
      </c>
      <c r="F603">
        <v>35</v>
      </c>
      <c r="G603">
        <v>44</v>
      </c>
      <c r="H603">
        <v>29</v>
      </c>
      <c r="I603" s="3">
        <f t="shared" si="131"/>
        <v>5.5555555555555552E-2</v>
      </c>
      <c r="J603">
        <f t="shared" si="133"/>
        <v>186</v>
      </c>
      <c r="K603">
        <f t="shared" si="134"/>
        <v>215</v>
      </c>
      <c r="L603">
        <f t="shared" si="135"/>
        <v>137</v>
      </c>
      <c r="M603" s="3">
        <f t="shared" si="132"/>
        <v>9.1078066914498143E-2</v>
      </c>
      <c r="N603" s="3">
        <f t="shared" si="136"/>
        <v>0.3996282527881041</v>
      </c>
    </row>
    <row r="604" spans="1:14" x14ac:dyDescent="0.2">
      <c r="A604" s="2">
        <v>38408</v>
      </c>
      <c r="B604">
        <v>135</v>
      </c>
      <c r="C604">
        <v>144</v>
      </c>
      <c r="D604">
        <v>116</v>
      </c>
      <c r="E604" s="3">
        <f t="shared" si="130"/>
        <v>4.810126582278481E-2</v>
      </c>
      <c r="F604">
        <v>36</v>
      </c>
      <c r="G604">
        <v>39</v>
      </c>
      <c r="H604">
        <v>32</v>
      </c>
      <c r="I604" s="3">
        <f t="shared" si="131"/>
        <v>3.7383177570093455E-2</v>
      </c>
      <c r="J604">
        <f t="shared" si="133"/>
        <v>171</v>
      </c>
      <c r="K604">
        <f t="shared" si="134"/>
        <v>183</v>
      </c>
      <c r="L604">
        <f t="shared" si="135"/>
        <v>148</v>
      </c>
      <c r="M604" s="3">
        <f t="shared" si="132"/>
        <v>4.5816733067729085E-2</v>
      </c>
      <c r="N604" s="3">
        <f t="shared" si="136"/>
        <v>0.36454183266932272</v>
      </c>
    </row>
    <row r="605" spans="1:14" x14ac:dyDescent="0.2">
      <c r="A605" s="2">
        <v>38401</v>
      </c>
      <c r="B605">
        <v>140</v>
      </c>
      <c r="C605">
        <v>151</v>
      </c>
      <c r="D605">
        <v>111</v>
      </c>
      <c r="E605" s="3">
        <f t="shared" si="130"/>
        <v>7.2139303482587069E-2</v>
      </c>
      <c r="F605">
        <v>42</v>
      </c>
      <c r="G605">
        <v>33</v>
      </c>
      <c r="H605">
        <v>36</v>
      </c>
      <c r="I605" s="3">
        <f t="shared" si="131"/>
        <v>5.4054054054054057E-2</v>
      </c>
      <c r="J605">
        <f t="shared" si="133"/>
        <v>182</v>
      </c>
      <c r="K605">
        <f t="shared" si="134"/>
        <v>184</v>
      </c>
      <c r="L605">
        <f t="shared" si="135"/>
        <v>147</v>
      </c>
      <c r="M605" s="3">
        <f t="shared" si="132"/>
        <v>6.8226120857699801E-2</v>
      </c>
      <c r="N605" s="3">
        <f t="shared" si="136"/>
        <v>0.35867446393762181</v>
      </c>
    </row>
    <row r="606" spans="1:14" x14ac:dyDescent="0.2">
      <c r="A606" s="2">
        <v>38394</v>
      </c>
      <c r="B606">
        <v>164</v>
      </c>
      <c r="C606">
        <v>151</v>
      </c>
      <c r="D606">
        <v>118</v>
      </c>
      <c r="E606" s="3">
        <f t="shared" si="130"/>
        <v>0.10623556581986143</v>
      </c>
      <c r="F606">
        <v>38</v>
      </c>
      <c r="G606">
        <v>37</v>
      </c>
      <c r="H606">
        <v>33</v>
      </c>
      <c r="I606" s="3">
        <f t="shared" si="131"/>
        <v>4.6296296296296294E-2</v>
      </c>
      <c r="J606">
        <f t="shared" si="133"/>
        <v>202</v>
      </c>
      <c r="K606">
        <f t="shared" si="134"/>
        <v>188</v>
      </c>
      <c r="L606">
        <f t="shared" si="135"/>
        <v>151</v>
      </c>
      <c r="M606" s="3">
        <f t="shared" si="132"/>
        <v>9.4269870609981515E-2</v>
      </c>
      <c r="N606" s="3">
        <f t="shared" si="136"/>
        <v>0.34750462107208874</v>
      </c>
    </row>
    <row r="607" spans="1:14" x14ac:dyDescent="0.2">
      <c r="A607" s="2">
        <v>38387</v>
      </c>
      <c r="B607">
        <v>120</v>
      </c>
      <c r="C607">
        <v>134</v>
      </c>
      <c r="D607">
        <v>92</v>
      </c>
      <c r="E607" s="3">
        <f t="shared" ref="E607:E639" si="137">(B607-D607)/SUM(B607:D607)</f>
        <v>8.0924855491329481E-2</v>
      </c>
      <c r="F607">
        <v>45</v>
      </c>
      <c r="G607">
        <v>34</v>
      </c>
      <c r="H607">
        <v>28</v>
      </c>
      <c r="I607" s="3">
        <f t="shared" ref="I607:I639" si="138">(F607-H607)/SUM(F607:H607)</f>
        <v>0.15887850467289719</v>
      </c>
      <c r="J607">
        <f t="shared" si="133"/>
        <v>165</v>
      </c>
      <c r="K607">
        <f t="shared" si="134"/>
        <v>168</v>
      </c>
      <c r="L607">
        <f t="shared" si="135"/>
        <v>120</v>
      </c>
      <c r="M607" s="3">
        <f t="shared" ref="M607:M639" si="139">(J607-L607)/SUM(J607:L607)</f>
        <v>9.9337748344370855E-2</v>
      </c>
      <c r="N607" s="3">
        <f t="shared" si="136"/>
        <v>0.37086092715231789</v>
      </c>
    </row>
    <row r="608" spans="1:14" x14ac:dyDescent="0.2">
      <c r="A608" s="2">
        <v>38380</v>
      </c>
      <c r="B608">
        <v>142</v>
      </c>
      <c r="C608">
        <v>139</v>
      </c>
      <c r="D608">
        <v>115</v>
      </c>
      <c r="E608" s="3">
        <f t="shared" si="137"/>
        <v>6.8181818181818177E-2</v>
      </c>
      <c r="F608">
        <v>44</v>
      </c>
      <c r="G608">
        <v>39</v>
      </c>
      <c r="H608">
        <v>26</v>
      </c>
      <c r="I608" s="3">
        <f t="shared" si="138"/>
        <v>0.16513761467889909</v>
      </c>
      <c r="J608">
        <f t="shared" si="133"/>
        <v>186</v>
      </c>
      <c r="K608">
        <f t="shared" si="134"/>
        <v>178</v>
      </c>
      <c r="L608">
        <f t="shared" si="135"/>
        <v>141</v>
      </c>
      <c r="M608" s="3">
        <f t="shared" si="139"/>
        <v>8.9108910891089105E-2</v>
      </c>
      <c r="N608" s="3">
        <f t="shared" si="136"/>
        <v>0.35247524752475246</v>
      </c>
    </row>
    <row r="609" spans="1:14" x14ac:dyDescent="0.2">
      <c r="A609" s="2">
        <v>38373</v>
      </c>
      <c r="B609">
        <v>140</v>
      </c>
      <c r="C609">
        <v>159</v>
      </c>
      <c r="D609">
        <v>118</v>
      </c>
      <c r="E609" s="3">
        <f t="shared" si="137"/>
        <v>5.2757793764988008E-2</v>
      </c>
      <c r="F609">
        <v>46</v>
      </c>
      <c r="G609">
        <v>32</v>
      </c>
      <c r="H609">
        <v>31</v>
      </c>
      <c r="I609" s="3">
        <f t="shared" si="138"/>
        <v>0.13761467889908258</v>
      </c>
      <c r="J609">
        <f t="shared" si="133"/>
        <v>186</v>
      </c>
      <c r="K609">
        <f t="shared" si="134"/>
        <v>191</v>
      </c>
      <c r="L609">
        <f t="shared" si="135"/>
        <v>149</v>
      </c>
      <c r="M609" s="3">
        <f t="shared" si="139"/>
        <v>7.0342205323193921E-2</v>
      </c>
      <c r="N609" s="3">
        <f t="shared" si="136"/>
        <v>0.36311787072243346</v>
      </c>
    </row>
    <row r="610" spans="1:14" x14ac:dyDescent="0.2">
      <c r="A610" s="2">
        <v>38366</v>
      </c>
      <c r="B610">
        <v>149</v>
      </c>
      <c r="C610">
        <v>140</v>
      </c>
      <c r="D610">
        <v>101</v>
      </c>
      <c r="E610" s="3">
        <f t="shared" si="137"/>
        <v>0.12307692307692308</v>
      </c>
      <c r="F610">
        <v>44</v>
      </c>
      <c r="G610">
        <v>43</v>
      </c>
      <c r="H610">
        <v>35</v>
      </c>
      <c r="I610" s="3">
        <f t="shared" si="138"/>
        <v>7.3770491803278687E-2</v>
      </c>
      <c r="J610">
        <f t="shared" si="133"/>
        <v>193</v>
      </c>
      <c r="K610">
        <f t="shared" si="134"/>
        <v>183</v>
      </c>
      <c r="L610">
        <f t="shared" si="135"/>
        <v>136</v>
      </c>
      <c r="M610" s="3">
        <f t="shared" si="139"/>
        <v>0.111328125</v>
      </c>
      <c r="N610" s="3">
        <f t="shared" si="136"/>
        <v>0.357421875</v>
      </c>
    </row>
    <row r="611" spans="1:14" x14ac:dyDescent="0.2">
      <c r="A611" s="2">
        <v>38359</v>
      </c>
      <c r="B611">
        <v>116</v>
      </c>
      <c r="C611">
        <v>155</v>
      </c>
      <c r="D611">
        <v>128</v>
      </c>
      <c r="E611" s="3">
        <f t="shared" si="137"/>
        <v>-3.007518796992481E-2</v>
      </c>
      <c r="F611">
        <v>43</v>
      </c>
      <c r="G611">
        <v>38</v>
      </c>
      <c r="H611">
        <v>35</v>
      </c>
      <c r="I611" s="3">
        <f t="shared" si="138"/>
        <v>6.8965517241379309E-2</v>
      </c>
      <c r="J611">
        <f t="shared" si="133"/>
        <v>159</v>
      </c>
      <c r="K611">
        <f t="shared" si="134"/>
        <v>193</v>
      </c>
      <c r="L611">
        <f t="shared" si="135"/>
        <v>163</v>
      </c>
      <c r="M611" s="3">
        <f t="shared" si="139"/>
        <v>-7.7669902912621356E-3</v>
      </c>
      <c r="N611" s="3">
        <f t="shared" si="136"/>
        <v>0.37475728155339805</v>
      </c>
    </row>
    <row r="612" spans="1:14" x14ac:dyDescent="0.2">
      <c r="A612" s="2">
        <v>38352</v>
      </c>
      <c r="B612">
        <v>111</v>
      </c>
      <c r="C612">
        <v>139</v>
      </c>
      <c r="D612">
        <v>119</v>
      </c>
      <c r="E612" s="3">
        <f t="shared" si="137"/>
        <v>-2.1680216802168022E-2</v>
      </c>
      <c r="F612">
        <v>36</v>
      </c>
      <c r="G612">
        <v>27</v>
      </c>
      <c r="H612">
        <v>31</v>
      </c>
      <c r="I612" s="3">
        <f t="shared" si="138"/>
        <v>5.3191489361702128E-2</v>
      </c>
      <c r="J612">
        <f t="shared" si="133"/>
        <v>147</v>
      </c>
      <c r="K612">
        <f t="shared" si="134"/>
        <v>166</v>
      </c>
      <c r="L612">
        <f t="shared" si="135"/>
        <v>150</v>
      </c>
      <c r="M612" s="3">
        <f t="shared" si="139"/>
        <v>-6.4794816414686825E-3</v>
      </c>
      <c r="N612" s="3">
        <f t="shared" si="136"/>
        <v>0.35853131749460043</v>
      </c>
    </row>
    <row r="613" spans="1:14" x14ac:dyDescent="0.2">
      <c r="A613" s="2">
        <v>38345</v>
      </c>
      <c r="B613">
        <v>103</v>
      </c>
      <c r="C613">
        <v>135</v>
      </c>
      <c r="D613">
        <v>127</v>
      </c>
      <c r="E613" s="3">
        <f t="shared" si="137"/>
        <v>-6.575342465753424E-2</v>
      </c>
      <c r="F613">
        <v>30</v>
      </c>
      <c r="G613">
        <v>38</v>
      </c>
      <c r="H613">
        <v>33</v>
      </c>
      <c r="I613" s="3">
        <f t="shared" si="138"/>
        <v>-2.9702970297029702E-2</v>
      </c>
      <c r="J613">
        <f t="shared" si="133"/>
        <v>133</v>
      </c>
      <c r="K613">
        <f t="shared" si="134"/>
        <v>173</v>
      </c>
      <c r="L613">
        <f t="shared" si="135"/>
        <v>160</v>
      </c>
      <c r="M613" s="3">
        <f t="shared" si="139"/>
        <v>-5.7939914163090127E-2</v>
      </c>
      <c r="N613" s="3">
        <f t="shared" si="136"/>
        <v>0.37124463519313305</v>
      </c>
    </row>
    <row r="614" spans="1:14" x14ac:dyDescent="0.2">
      <c r="A614" s="2">
        <v>38338</v>
      </c>
      <c r="B614">
        <v>129</v>
      </c>
      <c r="C614">
        <v>148</v>
      </c>
      <c r="D614">
        <v>120</v>
      </c>
      <c r="E614" s="3">
        <f t="shared" si="137"/>
        <v>2.2670025188916875E-2</v>
      </c>
      <c r="F614">
        <v>38</v>
      </c>
      <c r="G614">
        <v>34</v>
      </c>
      <c r="H614">
        <v>32</v>
      </c>
      <c r="I614" s="3">
        <f t="shared" si="138"/>
        <v>5.7692307692307696E-2</v>
      </c>
      <c r="J614">
        <f t="shared" si="133"/>
        <v>167</v>
      </c>
      <c r="K614">
        <f t="shared" si="134"/>
        <v>182</v>
      </c>
      <c r="L614">
        <f t="shared" si="135"/>
        <v>152</v>
      </c>
      <c r="M614" s="3">
        <f t="shared" si="139"/>
        <v>2.9940119760479042E-2</v>
      </c>
      <c r="N614" s="3">
        <f t="shared" si="136"/>
        <v>0.36327345309381237</v>
      </c>
    </row>
    <row r="615" spans="1:14" x14ac:dyDescent="0.2">
      <c r="A615" s="2">
        <v>38331</v>
      </c>
      <c r="B615">
        <v>142</v>
      </c>
      <c r="C615">
        <v>150</v>
      </c>
      <c r="D615">
        <v>119</v>
      </c>
      <c r="E615" s="3">
        <f t="shared" si="137"/>
        <v>5.5961070559610707E-2</v>
      </c>
      <c r="F615">
        <v>34</v>
      </c>
      <c r="G615">
        <v>32</v>
      </c>
      <c r="H615">
        <v>36</v>
      </c>
      <c r="I615" s="3">
        <f t="shared" si="138"/>
        <v>-1.9607843137254902E-2</v>
      </c>
      <c r="J615">
        <f t="shared" si="133"/>
        <v>176</v>
      </c>
      <c r="K615">
        <f t="shared" si="134"/>
        <v>182</v>
      </c>
      <c r="L615">
        <f t="shared" si="135"/>
        <v>155</v>
      </c>
      <c r="M615" s="3">
        <f t="shared" si="139"/>
        <v>4.0935672514619881E-2</v>
      </c>
      <c r="N615" s="3">
        <f t="shared" si="136"/>
        <v>0.35477582846003897</v>
      </c>
    </row>
    <row r="616" spans="1:14" x14ac:dyDescent="0.2">
      <c r="A616" s="2">
        <v>38324</v>
      </c>
      <c r="B616">
        <v>139</v>
      </c>
      <c r="C616">
        <v>150</v>
      </c>
      <c r="D616">
        <v>85</v>
      </c>
      <c r="E616" s="3">
        <f t="shared" si="137"/>
        <v>0.14438502673796791</v>
      </c>
      <c r="F616">
        <v>44</v>
      </c>
      <c r="G616">
        <v>26</v>
      </c>
      <c r="H616">
        <v>28</v>
      </c>
      <c r="I616" s="3">
        <f t="shared" si="138"/>
        <v>0.16326530612244897</v>
      </c>
      <c r="J616">
        <f t="shared" si="133"/>
        <v>183</v>
      </c>
      <c r="K616">
        <f t="shared" si="134"/>
        <v>176</v>
      </c>
      <c r="L616">
        <f t="shared" si="135"/>
        <v>113</v>
      </c>
      <c r="M616" s="3">
        <f t="shared" si="139"/>
        <v>0.14830508474576271</v>
      </c>
      <c r="N616" s="3">
        <f t="shared" si="136"/>
        <v>0.3728813559322034</v>
      </c>
    </row>
    <row r="617" spans="1:14" x14ac:dyDescent="0.2">
      <c r="A617" s="2">
        <v>38317</v>
      </c>
      <c r="B617">
        <v>160</v>
      </c>
      <c r="C617">
        <v>146</v>
      </c>
      <c r="D617">
        <v>100</v>
      </c>
      <c r="E617" s="3">
        <f t="shared" si="137"/>
        <v>0.14778325123152711</v>
      </c>
      <c r="F617">
        <v>41</v>
      </c>
      <c r="G617">
        <v>35</v>
      </c>
      <c r="H617">
        <v>24</v>
      </c>
      <c r="I617" s="3">
        <f t="shared" si="138"/>
        <v>0.17</v>
      </c>
      <c r="J617">
        <f t="shared" si="133"/>
        <v>201</v>
      </c>
      <c r="K617">
        <f t="shared" si="134"/>
        <v>181</v>
      </c>
      <c r="L617">
        <f t="shared" si="135"/>
        <v>124</v>
      </c>
      <c r="M617" s="3">
        <f t="shared" si="139"/>
        <v>0.15217391304347827</v>
      </c>
      <c r="N617" s="3">
        <f t="shared" si="136"/>
        <v>0.35770750988142291</v>
      </c>
    </row>
    <row r="618" spans="1:14" x14ac:dyDescent="0.2">
      <c r="A618" s="2">
        <v>38310</v>
      </c>
      <c r="B618">
        <v>156</v>
      </c>
      <c r="C618">
        <v>150</v>
      </c>
      <c r="D618">
        <v>97</v>
      </c>
      <c r="E618" s="3">
        <f t="shared" si="137"/>
        <v>0.14640198511166252</v>
      </c>
      <c r="F618">
        <v>39</v>
      </c>
      <c r="G618">
        <v>33</v>
      </c>
      <c r="H618">
        <v>33</v>
      </c>
      <c r="I618" s="3">
        <f t="shared" si="138"/>
        <v>5.7142857142857141E-2</v>
      </c>
      <c r="J618">
        <f t="shared" si="133"/>
        <v>195</v>
      </c>
      <c r="K618">
        <f t="shared" si="134"/>
        <v>183</v>
      </c>
      <c r="L618">
        <f t="shared" si="135"/>
        <v>130</v>
      </c>
      <c r="M618" s="3">
        <f t="shared" si="139"/>
        <v>0.12795275590551181</v>
      </c>
      <c r="N618" s="3">
        <f t="shared" si="136"/>
        <v>0.36023622047244097</v>
      </c>
    </row>
    <row r="619" spans="1:14" x14ac:dyDescent="0.2">
      <c r="A619" s="2">
        <v>38303</v>
      </c>
      <c r="B619">
        <v>151</v>
      </c>
      <c r="C619">
        <v>149</v>
      </c>
      <c r="D619">
        <v>83</v>
      </c>
      <c r="E619" s="3">
        <f t="shared" si="137"/>
        <v>0.17754569190600522</v>
      </c>
      <c r="F619">
        <v>40</v>
      </c>
      <c r="G619">
        <v>44</v>
      </c>
      <c r="H619">
        <v>25</v>
      </c>
      <c r="I619" s="3">
        <f t="shared" si="138"/>
        <v>0.13761467889908258</v>
      </c>
      <c r="J619">
        <f t="shared" si="133"/>
        <v>191</v>
      </c>
      <c r="K619">
        <f t="shared" si="134"/>
        <v>193</v>
      </c>
      <c r="L619">
        <f t="shared" si="135"/>
        <v>108</v>
      </c>
      <c r="M619" s="3">
        <f t="shared" si="139"/>
        <v>0.16869918699186992</v>
      </c>
      <c r="N619" s="3">
        <f t="shared" si="136"/>
        <v>0.39227642276422764</v>
      </c>
    </row>
    <row r="620" spans="1:14" x14ac:dyDescent="0.2">
      <c r="A620" s="2">
        <v>38296</v>
      </c>
      <c r="B620">
        <v>123</v>
      </c>
      <c r="C620">
        <v>141</v>
      </c>
      <c r="D620">
        <v>87</v>
      </c>
      <c r="E620" s="3">
        <f t="shared" si="137"/>
        <v>0.10256410256410256</v>
      </c>
      <c r="F620">
        <v>45</v>
      </c>
      <c r="G620">
        <v>41</v>
      </c>
      <c r="H620">
        <v>20</v>
      </c>
      <c r="I620" s="3">
        <f t="shared" si="138"/>
        <v>0.23584905660377359</v>
      </c>
      <c r="J620">
        <f t="shared" si="133"/>
        <v>168</v>
      </c>
      <c r="K620">
        <f t="shared" si="134"/>
        <v>182</v>
      </c>
      <c r="L620">
        <f t="shared" si="135"/>
        <v>107</v>
      </c>
      <c r="M620" s="3">
        <f t="shared" si="139"/>
        <v>0.13347921225382933</v>
      </c>
      <c r="N620" s="3">
        <f t="shared" si="136"/>
        <v>0.39824945295404812</v>
      </c>
    </row>
    <row r="621" spans="1:14" x14ac:dyDescent="0.2">
      <c r="A621" s="2">
        <v>38289</v>
      </c>
      <c r="B621">
        <v>154</v>
      </c>
      <c r="C621">
        <v>114</v>
      </c>
      <c r="D621">
        <v>96</v>
      </c>
      <c r="E621" s="3">
        <f t="shared" si="137"/>
        <v>0.15934065934065933</v>
      </c>
      <c r="F621">
        <v>43</v>
      </c>
      <c r="G621">
        <v>32</v>
      </c>
      <c r="H621">
        <v>24</v>
      </c>
      <c r="I621" s="3">
        <f t="shared" si="138"/>
        <v>0.19191919191919191</v>
      </c>
      <c r="J621">
        <f t="shared" si="133"/>
        <v>197</v>
      </c>
      <c r="K621">
        <f t="shared" si="134"/>
        <v>146</v>
      </c>
      <c r="L621">
        <f t="shared" si="135"/>
        <v>120</v>
      </c>
      <c r="M621" s="3">
        <f t="shared" si="139"/>
        <v>0.16630669546436286</v>
      </c>
      <c r="N621" s="3">
        <f t="shared" si="136"/>
        <v>0.31533477321814257</v>
      </c>
    </row>
    <row r="622" spans="1:14" x14ac:dyDescent="0.2">
      <c r="A622" s="2">
        <v>38282</v>
      </c>
      <c r="B622">
        <v>153</v>
      </c>
      <c r="C622">
        <v>107</v>
      </c>
      <c r="D622">
        <v>110</v>
      </c>
      <c r="E622" s="3">
        <f t="shared" si="137"/>
        <v>0.11621621621621622</v>
      </c>
      <c r="F622">
        <v>46</v>
      </c>
      <c r="G622">
        <v>32</v>
      </c>
      <c r="H622">
        <v>27</v>
      </c>
      <c r="I622" s="3">
        <f t="shared" si="138"/>
        <v>0.18095238095238095</v>
      </c>
      <c r="J622">
        <f t="shared" si="133"/>
        <v>199</v>
      </c>
      <c r="K622">
        <f t="shared" si="134"/>
        <v>139</v>
      </c>
      <c r="L622">
        <f t="shared" si="135"/>
        <v>137</v>
      </c>
      <c r="M622" s="3">
        <f t="shared" si="139"/>
        <v>0.13052631578947368</v>
      </c>
      <c r="N622" s="3">
        <f t="shared" si="136"/>
        <v>0.29263157894736841</v>
      </c>
    </row>
    <row r="623" spans="1:14" x14ac:dyDescent="0.2">
      <c r="A623" s="2">
        <v>38275</v>
      </c>
      <c r="B623">
        <v>149</v>
      </c>
      <c r="C623">
        <v>109</v>
      </c>
      <c r="D623">
        <v>99</v>
      </c>
      <c r="E623" s="3">
        <f t="shared" si="137"/>
        <v>0.14005602240896359</v>
      </c>
      <c r="F623">
        <v>37</v>
      </c>
      <c r="G623">
        <v>31</v>
      </c>
      <c r="H623">
        <v>23</v>
      </c>
      <c r="I623" s="3">
        <f t="shared" si="138"/>
        <v>0.15384615384615385</v>
      </c>
      <c r="J623">
        <f t="shared" si="133"/>
        <v>186</v>
      </c>
      <c r="K623">
        <f t="shared" si="134"/>
        <v>140</v>
      </c>
      <c r="L623">
        <f t="shared" si="135"/>
        <v>122</v>
      </c>
      <c r="M623" s="3">
        <f t="shared" si="139"/>
        <v>0.14285714285714285</v>
      </c>
      <c r="N623" s="3">
        <f t="shared" si="136"/>
        <v>0.3125</v>
      </c>
    </row>
    <row r="624" spans="1:14" x14ac:dyDescent="0.2">
      <c r="A624" s="2">
        <v>38268</v>
      </c>
      <c r="B624">
        <v>140</v>
      </c>
      <c r="C624">
        <v>125</v>
      </c>
      <c r="D624">
        <v>98</v>
      </c>
      <c r="E624" s="3">
        <f t="shared" si="137"/>
        <v>0.11570247933884298</v>
      </c>
      <c r="F624">
        <v>47</v>
      </c>
      <c r="G624">
        <v>29</v>
      </c>
      <c r="H624">
        <v>19</v>
      </c>
      <c r="I624" s="3">
        <f t="shared" si="138"/>
        <v>0.29473684210526313</v>
      </c>
      <c r="J624">
        <f t="shared" si="133"/>
        <v>187</v>
      </c>
      <c r="K624">
        <f t="shared" si="134"/>
        <v>154</v>
      </c>
      <c r="L624">
        <f t="shared" si="135"/>
        <v>117</v>
      </c>
      <c r="M624" s="3">
        <f t="shared" si="139"/>
        <v>0.15283842794759825</v>
      </c>
      <c r="N624" s="3">
        <f t="shared" si="136"/>
        <v>0.33624454148471616</v>
      </c>
    </row>
    <row r="625" spans="1:14" x14ac:dyDescent="0.2">
      <c r="A625" s="2">
        <v>38261</v>
      </c>
      <c r="B625">
        <v>147</v>
      </c>
      <c r="C625">
        <v>97</v>
      </c>
      <c r="D625">
        <v>90</v>
      </c>
      <c r="E625" s="3">
        <f t="shared" si="137"/>
        <v>0.17065868263473055</v>
      </c>
      <c r="F625">
        <v>48</v>
      </c>
      <c r="G625">
        <v>29</v>
      </c>
      <c r="H625">
        <v>20</v>
      </c>
      <c r="I625" s="3">
        <f t="shared" si="138"/>
        <v>0.28865979381443296</v>
      </c>
      <c r="J625">
        <f t="shared" si="133"/>
        <v>195</v>
      </c>
      <c r="K625">
        <f t="shared" si="134"/>
        <v>126</v>
      </c>
      <c r="L625">
        <f t="shared" si="135"/>
        <v>110</v>
      </c>
      <c r="M625" s="3">
        <f t="shared" si="139"/>
        <v>0.19721577726218098</v>
      </c>
      <c r="N625" s="3">
        <f t="shared" si="136"/>
        <v>0.2923433874709977</v>
      </c>
    </row>
    <row r="626" spans="1:14" x14ac:dyDescent="0.2">
      <c r="A626" s="2">
        <v>38254</v>
      </c>
      <c r="B626">
        <v>149</v>
      </c>
      <c r="C626">
        <v>104</v>
      </c>
      <c r="D626">
        <v>93</v>
      </c>
      <c r="E626" s="3">
        <f t="shared" si="137"/>
        <v>0.16184971098265896</v>
      </c>
      <c r="F626">
        <v>40</v>
      </c>
      <c r="G626">
        <v>30</v>
      </c>
      <c r="H626">
        <v>18</v>
      </c>
      <c r="I626" s="3">
        <f t="shared" si="138"/>
        <v>0.25</v>
      </c>
      <c r="J626">
        <f t="shared" si="133"/>
        <v>189</v>
      </c>
      <c r="K626">
        <f t="shared" si="134"/>
        <v>134</v>
      </c>
      <c r="L626">
        <f t="shared" si="135"/>
        <v>111</v>
      </c>
      <c r="M626" s="3">
        <f t="shared" si="139"/>
        <v>0.17972350230414746</v>
      </c>
      <c r="N626" s="3">
        <f t="shared" si="136"/>
        <v>0.30875576036866359</v>
      </c>
    </row>
    <row r="627" spans="1:14" x14ac:dyDescent="0.2">
      <c r="A627" s="2">
        <v>38247</v>
      </c>
      <c r="B627">
        <v>151</v>
      </c>
      <c r="C627">
        <v>102</v>
      </c>
      <c r="D627">
        <v>94</v>
      </c>
      <c r="E627" s="3">
        <f t="shared" si="137"/>
        <v>0.16426512968299711</v>
      </c>
      <c r="F627">
        <v>36</v>
      </c>
      <c r="G627">
        <v>24</v>
      </c>
      <c r="H627">
        <v>27</v>
      </c>
      <c r="I627" s="3">
        <f t="shared" si="138"/>
        <v>0.10344827586206896</v>
      </c>
      <c r="J627">
        <f t="shared" si="133"/>
        <v>187</v>
      </c>
      <c r="K627">
        <f t="shared" si="134"/>
        <v>126</v>
      </c>
      <c r="L627">
        <f t="shared" si="135"/>
        <v>121</v>
      </c>
      <c r="M627" s="3">
        <f t="shared" si="139"/>
        <v>0.15207373271889402</v>
      </c>
      <c r="N627" s="3">
        <f t="shared" si="136"/>
        <v>0.29032258064516131</v>
      </c>
    </row>
    <row r="628" spans="1:14" x14ac:dyDescent="0.2">
      <c r="A628" s="2">
        <v>38240</v>
      </c>
      <c r="B628">
        <v>148</v>
      </c>
      <c r="C628">
        <v>89</v>
      </c>
      <c r="D628">
        <v>87</v>
      </c>
      <c r="E628" s="3">
        <f t="shared" si="137"/>
        <v>0.18827160493827161</v>
      </c>
      <c r="F628">
        <v>42</v>
      </c>
      <c r="G628">
        <v>20</v>
      </c>
      <c r="H628">
        <v>24</v>
      </c>
      <c r="I628" s="3">
        <f t="shared" si="138"/>
        <v>0.20930232558139536</v>
      </c>
      <c r="J628">
        <f t="shared" si="133"/>
        <v>190</v>
      </c>
      <c r="K628">
        <f t="shared" si="134"/>
        <v>109</v>
      </c>
      <c r="L628">
        <f t="shared" si="135"/>
        <v>111</v>
      </c>
      <c r="M628" s="3">
        <f t="shared" si="139"/>
        <v>0.1926829268292683</v>
      </c>
      <c r="N628" s="3">
        <f t="shared" si="136"/>
        <v>0.26585365853658538</v>
      </c>
    </row>
    <row r="629" spans="1:14" x14ac:dyDescent="0.2">
      <c r="A629" s="2">
        <v>38233</v>
      </c>
      <c r="B629">
        <v>147</v>
      </c>
      <c r="C629">
        <v>104</v>
      </c>
      <c r="D629">
        <v>88</v>
      </c>
      <c r="E629" s="3">
        <f t="shared" si="137"/>
        <v>0.17404129793510326</v>
      </c>
      <c r="F629">
        <v>43</v>
      </c>
      <c r="G629">
        <v>31</v>
      </c>
      <c r="H629">
        <v>30</v>
      </c>
      <c r="I629" s="3">
        <f t="shared" si="138"/>
        <v>0.125</v>
      </c>
      <c r="J629">
        <f t="shared" si="133"/>
        <v>190</v>
      </c>
      <c r="K629">
        <f t="shared" si="134"/>
        <v>135</v>
      </c>
      <c r="L629">
        <f t="shared" si="135"/>
        <v>118</v>
      </c>
      <c r="M629" s="3">
        <f t="shared" si="139"/>
        <v>0.16252821670428894</v>
      </c>
      <c r="N629" s="3">
        <f t="shared" si="136"/>
        <v>0.30474040632054178</v>
      </c>
    </row>
    <row r="630" spans="1:14" x14ac:dyDescent="0.2">
      <c r="A630" s="2">
        <v>38226</v>
      </c>
      <c r="B630">
        <v>148</v>
      </c>
      <c r="C630">
        <v>117</v>
      </c>
      <c r="D630">
        <v>110</v>
      </c>
      <c r="E630" s="3">
        <f t="shared" si="137"/>
        <v>0.10133333333333333</v>
      </c>
      <c r="F630">
        <v>44</v>
      </c>
      <c r="G630">
        <v>28</v>
      </c>
      <c r="H630">
        <v>39</v>
      </c>
      <c r="I630" s="3">
        <f t="shared" si="138"/>
        <v>4.5045045045045043E-2</v>
      </c>
      <c r="J630">
        <f t="shared" ref="J630:J661" si="140">B630+F630</f>
        <v>192</v>
      </c>
      <c r="K630">
        <f t="shared" ref="K630:K661" si="141">C630+G630</f>
        <v>145</v>
      </c>
      <c r="L630">
        <f t="shared" ref="L630:L661" si="142">D630+H630</f>
        <v>149</v>
      </c>
      <c r="M630" s="3">
        <f t="shared" si="139"/>
        <v>8.8477366255144033E-2</v>
      </c>
      <c r="N630" s="3">
        <f t="shared" ref="N630:N661" si="143">K630/SUM(J630:L630)</f>
        <v>0.29835390946502055</v>
      </c>
    </row>
    <row r="631" spans="1:14" x14ac:dyDescent="0.2">
      <c r="A631" s="2">
        <v>38219</v>
      </c>
      <c r="B631">
        <v>137</v>
      </c>
      <c r="C631">
        <v>95</v>
      </c>
      <c r="D631">
        <v>108</v>
      </c>
      <c r="E631" s="3">
        <f t="shared" si="137"/>
        <v>8.5294117647058826E-2</v>
      </c>
      <c r="F631">
        <v>36</v>
      </c>
      <c r="G631">
        <v>27</v>
      </c>
      <c r="H631">
        <v>34</v>
      </c>
      <c r="I631" s="3">
        <f t="shared" si="138"/>
        <v>2.0618556701030927E-2</v>
      </c>
      <c r="J631">
        <f t="shared" si="140"/>
        <v>173</v>
      </c>
      <c r="K631">
        <f t="shared" si="141"/>
        <v>122</v>
      </c>
      <c r="L631">
        <f t="shared" si="142"/>
        <v>142</v>
      </c>
      <c r="M631" s="3">
        <f t="shared" si="139"/>
        <v>7.0938215102974822E-2</v>
      </c>
      <c r="N631" s="3">
        <f t="shared" si="143"/>
        <v>0.2791762013729977</v>
      </c>
    </row>
    <row r="632" spans="1:14" x14ac:dyDescent="0.2">
      <c r="A632" s="2">
        <v>38212</v>
      </c>
      <c r="B632">
        <v>105</v>
      </c>
      <c r="C632">
        <v>99</v>
      </c>
      <c r="D632">
        <v>110</v>
      </c>
      <c r="E632" s="3">
        <f t="shared" si="137"/>
        <v>-1.5923566878980892E-2</v>
      </c>
      <c r="F632">
        <v>36</v>
      </c>
      <c r="G632">
        <v>24</v>
      </c>
      <c r="H632">
        <v>26</v>
      </c>
      <c r="I632" s="3">
        <f t="shared" si="138"/>
        <v>0.11627906976744186</v>
      </c>
      <c r="J632">
        <f t="shared" si="140"/>
        <v>141</v>
      </c>
      <c r="K632">
        <f t="shared" si="141"/>
        <v>123</v>
      </c>
      <c r="L632">
        <f t="shared" si="142"/>
        <v>136</v>
      </c>
      <c r="M632" s="3">
        <f t="shared" si="139"/>
        <v>1.2500000000000001E-2</v>
      </c>
      <c r="N632" s="3">
        <f t="shared" si="143"/>
        <v>0.3075</v>
      </c>
    </row>
    <row r="633" spans="1:14" x14ac:dyDescent="0.2">
      <c r="A633" s="2">
        <v>38205</v>
      </c>
      <c r="B633">
        <v>109</v>
      </c>
      <c r="C633">
        <v>115</v>
      </c>
      <c r="D633">
        <v>107</v>
      </c>
      <c r="E633" s="3">
        <f t="shared" si="137"/>
        <v>6.0422960725075529E-3</v>
      </c>
      <c r="F633">
        <v>29</v>
      </c>
      <c r="G633">
        <v>27</v>
      </c>
      <c r="H633">
        <v>29</v>
      </c>
      <c r="I633" s="3">
        <f t="shared" si="138"/>
        <v>0</v>
      </c>
      <c r="J633">
        <f t="shared" si="140"/>
        <v>138</v>
      </c>
      <c r="K633">
        <f t="shared" si="141"/>
        <v>142</v>
      </c>
      <c r="L633">
        <f t="shared" si="142"/>
        <v>136</v>
      </c>
      <c r="M633" s="3">
        <f t="shared" si="139"/>
        <v>4.807692307692308E-3</v>
      </c>
      <c r="N633" s="3">
        <f t="shared" si="143"/>
        <v>0.34134615384615385</v>
      </c>
    </row>
    <row r="634" spans="1:14" x14ac:dyDescent="0.2">
      <c r="A634" s="2">
        <v>38198</v>
      </c>
      <c r="B634">
        <v>127</v>
      </c>
      <c r="C634">
        <v>113</v>
      </c>
      <c r="D634">
        <v>90</v>
      </c>
      <c r="E634" s="3">
        <f t="shared" si="137"/>
        <v>0.11212121212121212</v>
      </c>
      <c r="F634">
        <v>36</v>
      </c>
      <c r="G634">
        <v>24</v>
      </c>
      <c r="H634">
        <v>21</v>
      </c>
      <c r="I634" s="3">
        <f t="shared" si="138"/>
        <v>0.18518518518518517</v>
      </c>
      <c r="J634">
        <f t="shared" si="140"/>
        <v>163</v>
      </c>
      <c r="K634">
        <f t="shared" si="141"/>
        <v>137</v>
      </c>
      <c r="L634">
        <f t="shared" si="142"/>
        <v>111</v>
      </c>
      <c r="M634" s="3">
        <f t="shared" si="139"/>
        <v>0.12652068126520682</v>
      </c>
      <c r="N634" s="3">
        <f t="shared" si="143"/>
        <v>0.33333333333333331</v>
      </c>
    </row>
    <row r="635" spans="1:14" x14ac:dyDescent="0.2">
      <c r="A635" s="2">
        <v>38191</v>
      </c>
      <c r="B635">
        <v>110</v>
      </c>
      <c r="C635">
        <v>121</v>
      </c>
      <c r="D635">
        <v>95</v>
      </c>
      <c r="E635" s="3">
        <f t="shared" si="137"/>
        <v>4.6012269938650305E-2</v>
      </c>
      <c r="F635">
        <v>35</v>
      </c>
      <c r="G635">
        <v>21</v>
      </c>
      <c r="H635">
        <v>31</v>
      </c>
      <c r="I635" s="3">
        <f t="shared" si="138"/>
        <v>4.5977011494252873E-2</v>
      </c>
      <c r="J635">
        <f t="shared" si="140"/>
        <v>145</v>
      </c>
      <c r="K635">
        <f t="shared" si="141"/>
        <v>142</v>
      </c>
      <c r="L635">
        <f t="shared" si="142"/>
        <v>126</v>
      </c>
      <c r="M635" s="3">
        <f t="shared" si="139"/>
        <v>4.6004842615012108E-2</v>
      </c>
      <c r="N635" s="3">
        <f t="shared" si="143"/>
        <v>0.34382566585956414</v>
      </c>
    </row>
    <row r="636" spans="1:14" x14ac:dyDescent="0.2">
      <c r="A636" s="2">
        <v>38184</v>
      </c>
      <c r="B636">
        <v>112</v>
      </c>
      <c r="C636">
        <v>115</v>
      </c>
      <c r="D636">
        <v>103</v>
      </c>
      <c r="E636" s="3">
        <f t="shared" si="137"/>
        <v>2.7272727272727271E-2</v>
      </c>
      <c r="F636">
        <v>40</v>
      </c>
      <c r="G636">
        <v>26</v>
      </c>
      <c r="H636">
        <v>29</v>
      </c>
      <c r="I636" s="3">
        <f t="shared" si="138"/>
        <v>0.11578947368421053</v>
      </c>
      <c r="J636">
        <f t="shared" si="140"/>
        <v>152</v>
      </c>
      <c r="K636">
        <f t="shared" si="141"/>
        <v>141</v>
      </c>
      <c r="L636">
        <f t="shared" si="142"/>
        <v>132</v>
      </c>
      <c r="M636" s="3">
        <f t="shared" si="139"/>
        <v>4.7058823529411764E-2</v>
      </c>
      <c r="N636" s="3">
        <f t="shared" si="143"/>
        <v>0.33176470588235296</v>
      </c>
    </row>
    <row r="637" spans="1:14" x14ac:dyDescent="0.2">
      <c r="A637" s="2">
        <v>38177</v>
      </c>
      <c r="B637">
        <v>128</v>
      </c>
      <c r="C637">
        <v>119</v>
      </c>
      <c r="D637">
        <v>106</v>
      </c>
      <c r="E637" s="3">
        <f t="shared" si="137"/>
        <v>6.2322946175637391E-2</v>
      </c>
      <c r="F637">
        <v>36</v>
      </c>
      <c r="G637">
        <v>28</v>
      </c>
      <c r="H637">
        <v>27</v>
      </c>
      <c r="I637" s="3">
        <f t="shared" si="138"/>
        <v>9.8901098901098897E-2</v>
      </c>
      <c r="J637">
        <f t="shared" si="140"/>
        <v>164</v>
      </c>
      <c r="K637">
        <f t="shared" si="141"/>
        <v>147</v>
      </c>
      <c r="L637">
        <f t="shared" si="142"/>
        <v>133</v>
      </c>
      <c r="M637" s="3">
        <f t="shared" si="139"/>
        <v>6.9819819819819814E-2</v>
      </c>
      <c r="N637" s="3">
        <f t="shared" si="143"/>
        <v>0.33108108108108109</v>
      </c>
    </row>
    <row r="638" spans="1:14" x14ac:dyDescent="0.2">
      <c r="A638" s="2">
        <v>38170</v>
      </c>
      <c r="B638">
        <v>139</v>
      </c>
      <c r="C638">
        <v>110</v>
      </c>
      <c r="D638">
        <v>82</v>
      </c>
      <c r="E638" s="3">
        <f t="shared" si="137"/>
        <v>0.17220543806646527</v>
      </c>
      <c r="F638">
        <v>40</v>
      </c>
      <c r="G638">
        <v>22</v>
      </c>
      <c r="H638">
        <v>26</v>
      </c>
      <c r="I638" s="3">
        <f t="shared" si="138"/>
        <v>0.15909090909090909</v>
      </c>
      <c r="J638">
        <f t="shared" si="140"/>
        <v>179</v>
      </c>
      <c r="K638">
        <f t="shared" si="141"/>
        <v>132</v>
      </c>
      <c r="L638">
        <f t="shared" si="142"/>
        <v>108</v>
      </c>
      <c r="M638" s="3">
        <f t="shared" si="139"/>
        <v>0.16945107398568018</v>
      </c>
      <c r="N638" s="3">
        <f t="shared" si="143"/>
        <v>0.31503579952267302</v>
      </c>
    </row>
    <row r="639" spans="1:14" x14ac:dyDescent="0.2">
      <c r="A639" s="2">
        <v>38163</v>
      </c>
      <c r="B639">
        <v>140</v>
      </c>
      <c r="C639">
        <v>100</v>
      </c>
      <c r="D639">
        <v>79</v>
      </c>
      <c r="E639" s="3">
        <f t="shared" si="137"/>
        <v>0.19122257053291536</v>
      </c>
      <c r="F639">
        <v>47</v>
      </c>
      <c r="G639">
        <v>14</v>
      </c>
      <c r="H639">
        <v>23</v>
      </c>
      <c r="I639" s="3">
        <f t="shared" si="138"/>
        <v>0.2857142857142857</v>
      </c>
      <c r="J639">
        <f t="shared" si="140"/>
        <v>187</v>
      </c>
      <c r="K639">
        <f t="shared" si="141"/>
        <v>114</v>
      </c>
      <c r="L639">
        <f t="shared" si="142"/>
        <v>102</v>
      </c>
      <c r="M639" s="3">
        <f t="shared" si="139"/>
        <v>0.21091811414392059</v>
      </c>
      <c r="N639" s="3">
        <f t="shared" si="143"/>
        <v>0.28287841191066998</v>
      </c>
    </row>
    <row r="640" spans="1:14" x14ac:dyDescent="0.2">
      <c r="A640" s="2">
        <v>38156</v>
      </c>
      <c r="B640">
        <v>155</v>
      </c>
      <c r="C640">
        <v>99</v>
      </c>
      <c r="D640">
        <v>77</v>
      </c>
      <c r="E640" s="3">
        <f t="shared" ref="E640:E672" si="144">(B640-D640)/SUM(B640:D640)</f>
        <v>0.23564954682779457</v>
      </c>
      <c r="F640">
        <v>42</v>
      </c>
      <c r="G640">
        <v>32</v>
      </c>
      <c r="H640">
        <v>22</v>
      </c>
      <c r="I640" s="3">
        <f t="shared" ref="I640:I672" si="145">(F640-H640)/SUM(F640:H640)</f>
        <v>0.20833333333333334</v>
      </c>
      <c r="J640">
        <f t="shared" si="140"/>
        <v>197</v>
      </c>
      <c r="K640">
        <f t="shared" si="141"/>
        <v>131</v>
      </c>
      <c r="L640">
        <f t="shared" si="142"/>
        <v>99</v>
      </c>
      <c r="M640" s="3">
        <f t="shared" ref="M640:M672" si="146">(J640-L640)/SUM(J640:L640)</f>
        <v>0.22950819672131148</v>
      </c>
      <c r="N640" s="3">
        <f t="shared" si="143"/>
        <v>0.30679156908665106</v>
      </c>
    </row>
    <row r="641" spans="1:14" x14ac:dyDescent="0.2">
      <c r="A641" s="2">
        <v>38149</v>
      </c>
      <c r="B641">
        <v>125</v>
      </c>
      <c r="C641">
        <v>108</v>
      </c>
      <c r="D641">
        <v>77</v>
      </c>
      <c r="E641" s="3">
        <f t="shared" si="144"/>
        <v>0.15483870967741936</v>
      </c>
      <c r="F641">
        <v>36</v>
      </c>
      <c r="G641">
        <v>22</v>
      </c>
      <c r="H641">
        <v>22</v>
      </c>
      <c r="I641" s="3">
        <f t="shared" si="145"/>
        <v>0.17499999999999999</v>
      </c>
      <c r="J641">
        <f t="shared" si="140"/>
        <v>161</v>
      </c>
      <c r="K641">
        <f t="shared" si="141"/>
        <v>130</v>
      </c>
      <c r="L641">
        <f t="shared" si="142"/>
        <v>99</v>
      </c>
      <c r="M641" s="3">
        <f t="shared" si="146"/>
        <v>0.15897435897435896</v>
      </c>
      <c r="N641" s="3">
        <f t="shared" si="143"/>
        <v>0.33333333333333331</v>
      </c>
    </row>
    <row r="642" spans="1:14" x14ac:dyDescent="0.2">
      <c r="A642" s="2">
        <v>38142</v>
      </c>
      <c r="B642">
        <v>119</v>
      </c>
      <c r="C642">
        <v>114</v>
      </c>
      <c r="D642">
        <v>95</v>
      </c>
      <c r="E642" s="3">
        <f t="shared" si="144"/>
        <v>7.3170731707317069E-2</v>
      </c>
      <c r="F642">
        <v>43</v>
      </c>
      <c r="G642">
        <v>30</v>
      </c>
      <c r="H642">
        <v>23</v>
      </c>
      <c r="I642" s="3">
        <f t="shared" si="145"/>
        <v>0.20833333333333334</v>
      </c>
      <c r="J642">
        <f t="shared" si="140"/>
        <v>162</v>
      </c>
      <c r="K642">
        <f t="shared" si="141"/>
        <v>144</v>
      </c>
      <c r="L642">
        <f t="shared" si="142"/>
        <v>118</v>
      </c>
      <c r="M642" s="3">
        <f t="shared" si="146"/>
        <v>0.10377358490566038</v>
      </c>
      <c r="N642" s="3">
        <f t="shared" si="143"/>
        <v>0.33962264150943394</v>
      </c>
    </row>
    <row r="643" spans="1:14" x14ac:dyDescent="0.2">
      <c r="A643" s="2">
        <v>38135</v>
      </c>
      <c r="B643">
        <v>115</v>
      </c>
      <c r="C643">
        <v>73</v>
      </c>
      <c r="D643">
        <v>98</v>
      </c>
      <c r="E643" s="3">
        <f t="shared" si="144"/>
        <v>5.944055944055944E-2</v>
      </c>
      <c r="F643">
        <v>30</v>
      </c>
      <c r="G643">
        <v>30</v>
      </c>
      <c r="H643">
        <v>28</v>
      </c>
      <c r="I643" s="3">
        <f t="shared" si="145"/>
        <v>2.2727272727272728E-2</v>
      </c>
      <c r="J643">
        <f t="shared" si="140"/>
        <v>145</v>
      </c>
      <c r="K643">
        <f t="shared" si="141"/>
        <v>103</v>
      </c>
      <c r="L643">
        <f t="shared" si="142"/>
        <v>126</v>
      </c>
      <c r="M643" s="3">
        <f t="shared" si="146"/>
        <v>5.0802139037433157E-2</v>
      </c>
      <c r="N643" s="3">
        <f t="shared" si="143"/>
        <v>0.27540106951871657</v>
      </c>
    </row>
    <row r="644" spans="1:14" x14ac:dyDescent="0.2">
      <c r="A644" s="2">
        <v>38128</v>
      </c>
      <c r="B644">
        <v>86</v>
      </c>
      <c r="C644">
        <v>88</v>
      </c>
      <c r="D644">
        <v>92</v>
      </c>
      <c r="E644" s="3">
        <f t="shared" si="144"/>
        <v>-2.2556390977443608E-2</v>
      </c>
      <c r="F644">
        <v>26</v>
      </c>
      <c r="G644">
        <v>24</v>
      </c>
      <c r="H644">
        <v>28</v>
      </c>
      <c r="I644" s="3">
        <f t="shared" si="145"/>
        <v>-2.564102564102564E-2</v>
      </c>
      <c r="J644">
        <f t="shared" si="140"/>
        <v>112</v>
      </c>
      <c r="K644">
        <f t="shared" si="141"/>
        <v>112</v>
      </c>
      <c r="L644">
        <f t="shared" si="142"/>
        <v>120</v>
      </c>
      <c r="M644" s="3">
        <f t="shared" si="146"/>
        <v>-2.3255813953488372E-2</v>
      </c>
      <c r="N644" s="3">
        <f t="shared" si="143"/>
        <v>0.32558139534883723</v>
      </c>
    </row>
    <row r="645" spans="1:14" x14ac:dyDescent="0.2">
      <c r="A645" s="2">
        <v>38121</v>
      </c>
      <c r="B645">
        <v>97</v>
      </c>
      <c r="C645">
        <v>102</v>
      </c>
      <c r="D645">
        <v>98</v>
      </c>
      <c r="E645" s="3">
        <f t="shared" si="144"/>
        <v>-3.3670033670033669E-3</v>
      </c>
      <c r="F645">
        <v>37</v>
      </c>
      <c r="G645">
        <v>31</v>
      </c>
      <c r="H645">
        <v>29</v>
      </c>
      <c r="I645" s="3">
        <f t="shared" si="145"/>
        <v>8.247422680412371E-2</v>
      </c>
      <c r="J645">
        <f t="shared" si="140"/>
        <v>134</v>
      </c>
      <c r="K645">
        <f t="shared" si="141"/>
        <v>133</v>
      </c>
      <c r="L645">
        <f t="shared" si="142"/>
        <v>127</v>
      </c>
      <c r="M645" s="3">
        <f t="shared" si="146"/>
        <v>1.7766497461928935E-2</v>
      </c>
      <c r="N645" s="3">
        <f t="shared" si="143"/>
        <v>0.33756345177664976</v>
      </c>
    </row>
    <row r="646" spans="1:14" x14ac:dyDescent="0.2">
      <c r="A646" s="2">
        <v>38114</v>
      </c>
      <c r="B646">
        <v>93</v>
      </c>
      <c r="C646">
        <v>109</v>
      </c>
      <c r="D646">
        <v>112</v>
      </c>
      <c r="E646" s="3">
        <f t="shared" si="144"/>
        <v>-6.0509554140127389E-2</v>
      </c>
      <c r="F646">
        <v>35</v>
      </c>
      <c r="G646">
        <v>20</v>
      </c>
      <c r="H646">
        <v>27</v>
      </c>
      <c r="I646" s="3">
        <f t="shared" si="145"/>
        <v>9.7560975609756101E-2</v>
      </c>
      <c r="J646">
        <f t="shared" si="140"/>
        <v>128</v>
      </c>
      <c r="K646">
        <f t="shared" si="141"/>
        <v>129</v>
      </c>
      <c r="L646">
        <f t="shared" si="142"/>
        <v>139</v>
      </c>
      <c r="M646" s="3">
        <f t="shared" si="146"/>
        <v>-2.7777777777777776E-2</v>
      </c>
      <c r="N646" s="3">
        <f t="shared" si="143"/>
        <v>0.32575757575757575</v>
      </c>
    </row>
    <row r="647" spans="1:14" x14ac:dyDescent="0.2">
      <c r="A647" s="2">
        <v>38107</v>
      </c>
      <c r="B647">
        <v>93</v>
      </c>
      <c r="C647">
        <v>91</v>
      </c>
      <c r="D647">
        <v>100</v>
      </c>
      <c r="E647" s="3">
        <f t="shared" si="144"/>
        <v>-2.464788732394366E-2</v>
      </c>
      <c r="F647">
        <v>27</v>
      </c>
      <c r="G647">
        <v>31</v>
      </c>
      <c r="H647">
        <v>29</v>
      </c>
      <c r="I647" s="3">
        <f t="shared" si="145"/>
        <v>-2.2988505747126436E-2</v>
      </c>
      <c r="J647">
        <f t="shared" si="140"/>
        <v>120</v>
      </c>
      <c r="K647">
        <f t="shared" si="141"/>
        <v>122</v>
      </c>
      <c r="L647">
        <f t="shared" si="142"/>
        <v>129</v>
      </c>
      <c r="M647" s="3">
        <f t="shared" si="146"/>
        <v>-2.4258760107816711E-2</v>
      </c>
      <c r="N647" s="3">
        <f t="shared" si="143"/>
        <v>0.32884097035040433</v>
      </c>
    </row>
    <row r="648" spans="1:14" x14ac:dyDescent="0.2">
      <c r="A648" s="2">
        <v>38100</v>
      </c>
      <c r="B648">
        <v>112</v>
      </c>
      <c r="C648">
        <v>103</v>
      </c>
      <c r="D648">
        <v>89</v>
      </c>
      <c r="E648" s="3">
        <f t="shared" si="144"/>
        <v>7.5657894736842105E-2</v>
      </c>
      <c r="F648">
        <v>41</v>
      </c>
      <c r="G648">
        <v>21</v>
      </c>
      <c r="H648">
        <v>30</v>
      </c>
      <c r="I648" s="3">
        <f t="shared" si="145"/>
        <v>0.11956521739130435</v>
      </c>
      <c r="J648">
        <f t="shared" si="140"/>
        <v>153</v>
      </c>
      <c r="K648">
        <f t="shared" si="141"/>
        <v>124</v>
      </c>
      <c r="L648">
        <f t="shared" si="142"/>
        <v>119</v>
      </c>
      <c r="M648" s="3">
        <f t="shared" si="146"/>
        <v>8.5858585858585856E-2</v>
      </c>
      <c r="N648" s="3">
        <f t="shared" si="143"/>
        <v>0.31313131313131315</v>
      </c>
    </row>
    <row r="649" spans="1:14" x14ac:dyDescent="0.2">
      <c r="A649" s="2">
        <v>38093</v>
      </c>
      <c r="B649">
        <v>100</v>
      </c>
      <c r="C649">
        <v>102</v>
      </c>
      <c r="D649">
        <v>101</v>
      </c>
      <c r="E649" s="3">
        <f t="shared" si="144"/>
        <v>-3.3003300330033004E-3</v>
      </c>
      <c r="F649">
        <v>35</v>
      </c>
      <c r="G649">
        <v>18</v>
      </c>
      <c r="H649">
        <v>22</v>
      </c>
      <c r="I649" s="3">
        <f t="shared" si="145"/>
        <v>0.17333333333333334</v>
      </c>
      <c r="J649">
        <f t="shared" si="140"/>
        <v>135</v>
      </c>
      <c r="K649">
        <f t="shared" si="141"/>
        <v>120</v>
      </c>
      <c r="L649">
        <f t="shared" si="142"/>
        <v>123</v>
      </c>
      <c r="M649" s="3">
        <f t="shared" si="146"/>
        <v>3.1746031746031744E-2</v>
      </c>
      <c r="N649" s="3">
        <f t="shared" si="143"/>
        <v>0.31746031746031744</v>
      </c>
    </row>
    <row r="650" spans="1:14" x14ac:dyDescent="0.2">
      <c r="A650" s="2">
        <v>38085</v>
      </c>
      <c r="B650">
        <v>103</v>
      </c>
      <c r="C650">
        <v>97</v>
      </c>
      <c r="D650">
        <v>87</v>
      </c>
      <c r="E650" s="3">
        <f t="shared" si="144"/>
        <v>5.5749128919860627E-2</v>
      </c>
      <c r="F650">
        <v>25</v>
      </c>
      <c r="G650">
        <v>17</v>
      </c>
      <c r="H650">
        <v>27</v>
      </c>
      <c r="I650" s="3">
        <f t="shared" si="145"/>
        <v>-2.8985507246376812E-2</v>
      </c>
      <c r="J650">
        <f t="shared" si="140"/>
        <v>128</v>
      </c>
      <c r="K650">
        <f t="shared" si="141"/>
        <v>114</v>
      </c>
      <c r="L650">
        <f t="shared" si="142"/>
        <v>114</v>
      </c>
      <c r="M650" s="3">
        <f t="shared" si="146"/>
        <v>3.9325842696629212E-2</v>
      </c>
      <c r="N650" s="3">
        <f t="shared" si="143"/>
        <v>0.3202247191011236</v>
      </c>
    </row>
    <row r="651" spans="1:14" x14ac:dyDescent="0.2">
      <c r="A651" s="2">
        <v>38079</v>
      </c>
      <c r="B651">
        <v>104</v>
      </c>
      <c r="C651">
        <v>90</v>
      </c>
      <c r="D651">
        <v>88</v>
      </c>
      <c r="E651" s="3">
        <f t="shared" si="144"/>
        <v>5.6737588652482268E-2</v>
      </c>
      <c r="F651">
        <v>39</v>
      </c>
      <c r="G651">
        <v>26</v>
      </c>
      <c r="H651">
        <v>23</v>
      </c>
      <c r="I651" s="3">
        <f t="shared" si="145"/>
        <v>0.18181818181818182</v>
      </c>
      <c r="J651">
        <f t="shared" si="140"/>
        <v>143</v>
      </c>
      <c r="K651">
        <f t="shared" si="141"/>
        <v>116</v>
      </c>
      <c r="L651">
        <f t="shared" si="142"/>
        <v>111</v>
      </c>
      <c r="M651" s="3">
        <f t="shared" si="146"/>
        <v>8.6486486486486491E-2</v>
      </c>
      <c r="N651" s="3">
        <f t="shared" si="143"/>
        <v>0.31351351351351353</v>
      </c>
    </row>
    <row r="652" spans="1:14" x14ac:dyDescent="0.2">
      <c r="A652" s="2">
        <v>38072</v>
      </c>
      <c r="B652">
        <v>102</v>
      </c>
      <c r="C652">
        <v>106</v>
      </c>
      <c r="D652">
        <v>106</v>
      </c>
      <c r="E652" s="3">
        <f t="shared" si="144"/>
        <v>-1.2738853503184714E-2</v>
      </c>
      <c r="F652">
        <v>25</v>
      </c>
      <c r="G652">
        <v>19</v>
      </c>
      <c r="H652">
        <v>29</v>
      </c>
      <c r="I652" s="3">
        <f t="shared" si="145"/>
        <v>-5.4794520547945202E-2</v>
      </c>
      <c r="J652">
        <f t="shared" si="140"/>
        <v>127</v>
      </c>
      <c r="K652">
        <f t="shared" si="141"/>
        <v>125</v>
      </c>
      <c r="L652">
        <f t="shared" si="142"/>
        <v>135</v>
      </c>
      <c r="M652" s="3">
        <f t="shared" si="146"/>
        <v>-2.0671834625322998E-2</v>
      </c>
      <c r="N652" s="3">
        <f t="shared" si="143"/>
        <v>0.32299741602067183</v>
      </c>
    </row>
    <row r="653" spans="1:14" x14ac:dyDescent="0.2">
      <c r="A653" s="2">
        <v>38065</v>
      </c>
      <c r="B653">
        <v>98</v>
      </c>
      <c r="C653">
        <v>113</v>
      </c>
      <c r="D653">
        <v>108</v>
      </c>
      <c r="E653" s="3">
        <f t="shared" si="144"/>
        <v>-3.1347962382445138E-2</v>
      </c>
      <c r="F653">
        <v>26</v>
      </c>
      <c r="G653">
        <v>28</v>
      </c>
      <c r="H653">
        <v>28</v>
      </c>
      <c r="I653" s="3">
        <f t="shared" si="145"/>
        <v>-2.4390243902439025E-2</v>
      </c>
      <c r="J653">
        <f t="shared" si="140"/>
        <v>124</v>
      </c>
      <c r="K653">
        <f t="shared" si="141"/>
        <v>141</v>
      </c>
      <c r="L653">
        <f t="shared" si="142"/>
        <v>136</v>
      </c>
      <c r="M653" s="3">
        <f t="shared" si="146"/>
        <v>-2.9925187032418952E-2</v>
      </c>
      <c r="N653" s="3">
        <f t="shared" si="143"/>
        <v>0.35162094763092272</v>
      </c>
    </row>
    <row r="654" spans="1:14" x14ac:dyDescent="0.2">
      <c r="A654" s="2">
        <v>38058</v>
      </c>
      <c r="B654">
        <v>102</v>
      </c>
      <c r="C654">
        <v>95</v>
      </c>
      <c r="D654">
        <v>107</v>
      </c>
      <c r="E654" s="3">
        <f t="shared" si="144"/>
        <v>-1.6447368421052631E-2</v>
      </c>
      <c r="F654">
        <v>22</v>
      </c>
      <c r="G654">
        <v>17</v>
      </c>
      <c r="H654">
        <v>34</v>
      </c>
      <c r="I654" s="3">
        <f t="shared" si="145"/>
        <v>-0.16438356164383561</v>
      </c>
      <c r="J654">
        <f t="shared" si="140"/>
        <v>124</v>
      </c>
      <c r="K654">
        <f t="shared" si="141"/>
        <v>112</v>
      </c>
      <c r="L654">
        <f t="shared" si="142"/>
        <v>141</v>
      </c>
      <c r="M654" s="3">
        <f t="shared" si="146"/>
        <v>-4.5092838196286469E-2</v>
      </c>
      <c r="N654" s="3">
        <f t="shared" si="143"/>
        <v>0.29708222811671087</v>
      </c>
    </row>
    <row r="655" spans="1:14" x14ac:dyDescent="0.2">
      <c r="A655" s="2">
        <v>38051</v>
      </c>
      <c r="B655">
        <v>121</v>
      </c>
      <c r="C655">
        <v>108</v>
      </c>
      <c r="D655">
        <v>99</v>
      </c>
      <c r="E655" s="3">
        <f t="shared" si="144"/>
        <v>6.7073170731707321E-2</v>
      </c>
      <c r="F655">
        <v>22</v>
      </c>
      <c r="G655">
        <v>27</v>
      </c>
      <c r="H655">
        <v>20</v>
      </c>
      <c r="I655" s="3">
        <f t="shared" si="145"/>
        <v>2.8985507246376812E-2</v>
      </c>
      <c r="J655">
        <f t="shared" si="140"/>
        <v>143</v>
      </c>
      <c r="K655">
        <f t="shared" si="141"/>
        <v>135</v>
      </c>
      <c r="L655">
        <f t="shared" si="142"/>
        <v>119</v>
      </c>
      <c r="M655" s="3">
        <f t="shared" si="146"/>
        <v>6.0453400503778336E-2</v>
      </c>
      <c r="N655" s="3">
        <f t="shared" si="143"/>
        <v>0.34005037783375314</v>
      </c>
    </row>
    <row r="656" spans="1:14" x14ac:dyDescent="0.2">
      <c r="A656" s="2">
        <v>38044</v>
      </c>
      <c r="B656">
        <v>114</v>
      </c>
      <c r="C656">
        <v>100</v>
      </c>
      <c r="D656">
        <v>86</v>
      </c>
      <c r="E656" s="3">
        <f t="shared" si="144"/>
        <v>9.3333333333333338E-2</v>
      </c>
      <c r="F656">
        <v>32</v>
      </c>
      <c r="G656">
        <v>19</v>
      </c>
      <c r="H656">
        <v>20</v>
      </c>
      <c r="I656" s="3">
        <f t="shared" si="145"/>
        <v>0.16901408450704225</v>
      </c>
      <c r="J656">
        <f t="shared" si="140"/>
        <v>146</v>
      </c>
      <c r="K656">
        <f t="shared" si="141"/>
        <v>119</v>
      </c>
      <c r="L656">
        <f t="shared" si="142"/>
        <v>106</v>
      </c>
      <c r="M656" s="3">
        <f t="shared" si="146"/>
        <v>0.1078167115902965</v>
      </c>
      <c r="N656" s="3">
        <f t="shared" si="143"/>
        <v>0.32075471698113206</v>
      </c>
    </row>
    <row r="657" spans="1:14" x14ac:dyDescent="0.2">
      <c r="A657" s="2">
        <v>38037</v>
      </c>
      <c r="B657">
        <v>121</v>
      </c>
      <c r="C657">
        <v>101</v>
      </c>
      <c r="D657">
        <v>91</v>
      </c>
      <c r="E657" s="3">
        <f t="shared" si="144"/>
        <v>9.5846645367412137E-2</v>
      </c>
      <c r="F657">
        <v>28</v>
      </c>
      <c r="G657">
        <v>19</v>
      </c>
      <c r="H657">
        <v>25</v>
      </c>
      <c r="I657" s="3">
        <f t="shared" si="145"/>
        <v>4.1666666666666664E-2</v>
      </c>
      <c r="J657">
        <f t="shared" si="140"/>
        <v>149</v>
      </c>
      <c r="K657">
        <f t="shared" si="141"/>
        <v>120</v>
      </c>
      <c r="L657">
        <f t="shared" si="142"/>
        <v>116</v>
      </c>
      <c r="M657" s="3">
        <f t="shared" si="146"/>
        <v>8.5714285714285715E-2</v>
      </c>
      <c r="N657" s="3">
        <f t="shared" si="143"/>
        <v>0.31168831168831168</v>
      </c>
    </row>
    <row r="658" spans="1:14" x14ac:dyDescent="0.2">
      <c r="A658" s="2">
        <v>38030</v>
      </c>
      <c r="B658">
        <v>112</v>
      </c>
      <c r="C658">
        <v>113</v>
      </c>
      <c r="D658">
        <v>89</v>
      </c>
      <c r="E658" s="3">
        <f t="shared" si="144"/>
        <v>7.32484076433121E-2</v>
      </c>
      <c r="F658">
        <v>27</v>
      </c>
      <c r="G658">
        <v>24</v>
      </c>
      <c r="H658">
        <v>20</v>
      </c>
      <c r="I658" s="3">
        <f t="shared" si="145"/>
        <v>9.8591549295774641E-2</v>
      </c>
      <c r="J658">
        <f t="shared" si="140"/>
        <v>139</v>
      </c>
      <c r="K658">
        <f t="shared" si="141"/>
        <v>137</v>
      </c>
      <c r="L658">
        <f t="shared" si="142"/>
        <v>109</v>
      </c>
      <c r="M658" s="3">
        <f t="shared" si="146"/>
        <v>7.792207792207792E-2</v>
      </c>
      <c r="N658" s="3">
        <f t="shared" si="143"/>
        <v>0.35584415584415585</v>
      </c>
    </row>
    <row r="659" spans="1:14" x14ac:dyDescent="0.2">
      <c r="A659" s="2">
        <v>38023</v>
      </c>
      <c r="B659">
        <v>117</v>
      </c>
      <c r="C659">
        <v>85</v>
      </c>
      <c r="D659">
        <v>102</v>
      </c>
      <c r="E659" s="3">
        <f t="shared" si="144"/>
        <v>4.9342105263157895E-2</v>
      </c>
      <c r="F659">
        <v>31</v>
      </c>
      <c r="G659">
        <v>23</v>
      </c>
      <c r="H659">
        <v>18</v>
      </c>
      <c r="I659" s="3">
        <f t="shared" si="145"/>
        <v>0.18055555555555555</v>
      </c>
      <c r="J659">
        <f t="shared" si="140"/>
        <v>148</v>
      </c>
      <c r="K659">
        <f t="shared" si="141"/>
        <v>108</v>
      </c>
      <c r="L659">
        <f t="shared" si="142"/>
        <v>120</v>
      </c>
      <c r="M659" s="3">
        <f t="shared" si="146"/>
        <v>7.4468085106382975E-2</v>
      </c>
      <c r="N659" s="3">
        <f t="shared" si="143"/>
        <v>0.28723404255319152</v>
      </c>
    </row>
    <row r="660" spans="1:14" x14ac:dyDescent="0.2">
      <c r="A660" s="2">
        <v>38016</v>
      </c>
      <c r="B660">
        <v>117</v>
      </c>
      <c r="C660">
        <v>93</v>
      </c>
      <c r="D660">
        <v>83</v>
      </c>
      <c r="E660" s="3">
        <f t="shared" si="144"/>
        <v>0.11604095563139932</v>
      </c>
      <c r="F660">
        <v>27</v>
      </c>
      <c r="G660">
        <v>27</v>
      </c>
      <c r="H660">
        <v>20</v>
      </c>
      <c r="I660" s="3">
        <f t="shared" si="145"/>
        <v>9.45945945945946E-2</v>
      </c>
      <c r="J660">
        <f t="shared" si="140"/>
        <v>144</v>
      </c>
      <c r="K660">
        <f t="shared" si="141"/>
        <v>120</v>
      </c>
      <c r="L660">
        <f t="shared" si="142"/>
        <v>103</v>
      </c>
      <c r="M660" s="3">
        <f t="shared" si="146"/>
        <v>0.11171662125340599</v>
      </c>
      <c r="N660" s="3">
        <f t="shared" si="143"/>
        <v>0.32697547683923706</v>
      </c>
    </row>
    <row r="661" spans="1:14" x14ac:dyDescent="0.2">
      <c r="A661" s="2">
        <v>38009</v>
      </c>
      <c r="B661">
        <v>120</v>
      </c>
      <c r="C661">
        <v>87</v>
      </c>
      <c r="D661">
        <v>91</v>
      </c>
      <c r="E661" s="3">
        <f t="shared" si="144"/>
        <v>9.7315436241610737E-2</v>
      </c>
      <c r="F661">
        <v>25</v>
      </c>
      <c r="G661">
        <v>25</v>
      </c>
      <c r="H661">
        <v>24</v>
      </c>
      <c r="I661" s="3">
        <f t="shared" si="145"/>
        <v>1.3513513513513514E-2</v>
      </c>
      <c r="J661">
        <f t="shared" si="140"/>
        <v>145</v>
      </c>
      <c r="K661">
        <f t="shared" si="141"/>
        <v>112</v>
      </c>
      <c r="L661">
        <f t="shared" si="142"/>
        <v>115</v>
      </c>
      <c r="M661" s="3">
        <f t="shared" si="146"/>
        <v>8.0645161290322578E-2</v>
      </c>
      <c r="N661" s="3">
        <f t="shared" si="143"/>
        <v>0.30107526881720431</v>
      </c>
    </row>
    <row r="662" spans="1:14" x14ac:dyDescent="0.2">
      <c r="A662" s="2">
        <v>38002</v>
      </c>
      <c r="B662">
        <v>94</v>
      </c>
      <c r="C662">
        <v>97</v>
      </c>
      <c r="D662">
        <v>80</v>
      </c>
      <c r="E662" s="3">
        <f t="shared" si="144"/>
        <v>5.1660516605166053E-2</v>
      </c>
      <c r="F662">
        <v>27</v>
      </c>
      <c r="G662">
        <v>22</v>
      </c>
      <c r="H662">
        <v>20</v>
      </c>
      <c r="I662" s="3">
        <f t="shared" si="145"/>
        <v>0.10144927536231885</v>
      </c>
      <c r="J662">
        <f t="shared" ref="J662:J693" si="147">B662+F662</f>
        <v>121</v>
      </c>
      <c r="K662">
        <f t="shared" ref="K662:K693" si="148">C662+G662</f>
        <v>119</v>
      </c>
      <c r="L662">
        <f t="shared" ref="L662:L693" si="149">D662+H662</f>
        <v>100</v>
      </c>
      <c r="M662" s="3">
        <f t="shared" si="146"/>
        <v>6.1764705882352944E-2</v>
      </c>
      <c r="N662" s="3">
        <f t="shared" ref="N662:N693" si="150">K662/SUM(J662:L662)</f>
        <v>0.35</v>
      </c>
    </row>
    <row r="663" spans="1:14" x14ac:dyDescent="0.2">
      <c r="A663" s="2">
        <v>37995</v>
      </c>
      <c r="B663">
        <v>124</v>
      </c>
      <c r="C663">
        <v>82</v>
      </c>
      <c r="D663">
        <v>93</v>
      </c>
      <c r="E663" s="3">
        <f t="shared" si="144"/>
        <v>0.10367892976588629</v>
      </c>
      <c r="F663">
        <v>23</v>
      </c>
      <c r="G663">
        <v>22</v>
      </c>
      <c r="H663">
        <v>26</v>
      </c>
      <c r="I663" s="3">
        <f t="shared" si="145"/>
        <v>-4.2253521126760563E-2</v>
      </c>
      <c r="J663">
        <f t="shared" si="147"/>
        <v>147</v>
      </c>
      <c r="K663">
        <f t="shared" si="148"/>
        <v>104</v>
      </c>
      <c r="L663">
        <f t="shared" si="149"/>
        <v>119</v>
      </c>
      <c r="M663" s="3">
        <f t="shared" si="146"/>
        <v>7.567567567567568E-2</v>
      </c>
      <c r="N663" s="3">
        <f t="shared" si="150"/>
        <v>0.2810810810810811</v>
      </c>
    </row>
    <row r="664" spans="1:14" x14ac:dyDescent="0.2">
      <c r="A664" s="2">
        <v>37988</v>
      </c>
      <c r="B664">
        <v>84</v>
      </c>
      <c r="C664">
        <v>77</v>
      </c>
      <c r="D664">
        <v>69</v>
      </c>
      <c r="E664" s="3">
        <f t="shared" si="144"/>
        <v>6.5217391304347824E-2</v>
      </c>
      <c r="F664">
        <v>16</v>
      </c>
      <c r="G664">
        <v>11</v>
      </c>
      <c r="H664">
        <v>20</v>
      </c>
      <c r="I664" s="3">
        <f t="shared" si="145"/>
        <v>-8.5106382978723402E-2</v>
      </c>
      <c r="J664">
        <f t="shared" si="147"/>
        <v>100</v>
      </c>
      <c r="K664">
        <f t="shared" si="148"/>
        <v>88</v>
      </c>
      <c r="L664">
        <f t="shared" si="149"/>
        <v>89</v>
      </c>
      <c r="M664" s="3">
        <f t="shared" si="146"/>
        <v>3.9711191335740074E-2</v>
      </c>
      <c r="N664" s="3">
        <f t="shared" si="150"/>
        <v>0.3176895306859206</v>
      </c>
    </row>
    <row r="665" spans="1:14" x14ac:dyDescent="0.2">
      <c r="A665" s="2">
        <v>37974</v>
      </c>
      <c r="B665">
        <v>102</v>
      </c>
      <c r="C665">
        <v>75</v>
      </c>
      <c r="D665">
        <v>68</v>
      </c>
      <c r="E665" s="3">
        <f t="shared" si="144"/>
        <v>0.13877551020408163</v>
      </c>
      <c r="F665">
        <v>27</v>
      </c>
      <c r="G665">
        <v>15</v>
      </c>
      <c r="H665">
        <v>24</v>
      </c>
      <c r="I665" s="3">
        <f t="shared" si="145"/>
        <v>4.5454545454545456E-2</v>
      </c>
      <c r="J665">
        <f t="shared" si="147"/>
        <v>129</v>
      </c>
      <c r="K665">
        <f t="shared" si="148"/>
        <v>90</v>
      </c>
      <c r="L665">
        <f t="shared" si="149"/>
        <v>92</v>
      </c>
      <c r="M665" s="3">
        <f t="shared" si="146"/>
        <v>0.11897106109324759</v>
      </c>
      <c r="N665" s="3">
        <f t="shared" si="150"/>
        <v>0.28938906752411575</v>
      </c>
    </row>
    <row r="666" spans="1:14" x14ac:dyDescent="0.2">
      <c r="A666" s="2">
        <v>37967</v>
      </c>
      <c r="B666">
        <v>95</v>
      </c>
      <c r="C666">
        <v>84</v>
      </c>
      <c r="D666">
        <v>93</v>
      </c>
      <c r="E666" s="3">
        <f t="shared" si="144"/>
        <v>7.3529411764705881E-3</v>
      </c>
      <c r="F666">
        <v>24</v>
      </c>
      <c r="G666">
        <v>18</v>
      </c>
      <c r="H666">
        <v>20</v>
      </c>
      <c r="I666" s="3">
        <f t="shared" si="145"/>
        <v>6.4516129032258063E-2</v>
      </c>
      <c r="J666">
        <f t="shared" si="147"/>
        <v>119</v>
      </c>
      <c r="K666">
        <f t="shared" si="148"/>
        <v>102</v>
      </c>
      <c r="L666">
        <f t="shared" si="149"/>
        <v>113</v>
      </c>
      <c r="M666" s="3">
        <f t="shared" si="146"/>
        <v>1.7964071856287425E-2</v>
      </c>
      <c r="N666" s="3">
        <f t="shared" si="150"/>
        <v>0.30538922155688625</v>
      </c>
    </row>
    <row r="667" spans="1:14" x14ac:dyDescent="0.2">
      <c r="A667" s="2">
        <v>37960</v>
      </c>
      <c r="B667">
        <v>95</v>
      </c>
      <c r="C667">
        <v>63</v>
      </c>
      <c r="D667">
        <v>81</v>
      </c>
      <c r="E667" s="3">
        <f t="shared" si="144"/>
        <v>5.8577405857740586E-2</v>
      </c>
      <c r="F667">
        <v>27</v>
      </c>
      <c r="G667">
        <v>15</v>
      </c>
      <c r="H667">
        <v>20</v>
      </c>
      <c r="I667" s="3">
        <f t="shared" si="145"/>
        <v>0.11290322580645161</v>
      </c>
      <c r="J667">
        <f t="shared" si="147"/>
        <v>122</v>
      </c>
      <c r="K667">
        <f t="shared" si="148"/>
        <v>78</v>
      </c>
      <c r="L667">
        <f t="shared" si="149"/>
        <v>101</v>
      </c>
      <c r="M667" s="3">
        <f t="shared" si="146"/>
        <v>6.9767441860465115E-2</v>
      </c>
      <c r="N667" s="3">
        <f t="shared" si="150"/>
        <v>0.25913621262458469</v>
      </c>
    </row>
    <row r="668" spans="1:14" x14ac:dyDescent="0.2">
      <c r="A668" s="2">
        <v>37953</v>
      </c>
      <c r="B668">
        <v>108</v>
      </c>
      <c r="C668">
        <v>79</v>
      </c>
      <c r="D668">
        <v>73</v>
      </c>
      <c r="E668" s="3">
        <f t="shared" si="144"/>
        <v>0.13461538461538461</v>
      </c>
      <c r="F668">
        <v>30</v>
      </c>
      <c r="G668">
        <v>19</v>
      </c>
      <c r="H668">
        <v>21</v>
      </c>
      <c r="I668" s="3">
        <f t="shared" si="145"/>
        <v>0.12857142857142856</v>
      </c>
      <c r="J668">
        <f t="shared" si="147"/>
        <v>138</v>
      </c>
      <c r="K668">
        <f t="shared" si="148"/>
        <v>98</v>
      </c>
      <c r="L668">
        <f t="shared" si="149"/>
        <v>94</v>
      </c>
      <c r="M668" s="3">
        <f t="shared" si="146"/>
        <v>0.13333333333333333</v>
      </c>
      <c r="N668" s="3">
        <f t="shared" si="150"/>
        <v>0.29696969696969699</v>
      </c>
    </row>
    <row r="669" spans="1:14" x14ac:dyDescent="0.2">
      <c r="A669" s="2">
        <v>37946</v>
      </c>
      <c r="B669">
        <v>106</v>
      </c>
      <c r="C669">
        <v>69</v>
      </c>
      <c r="D669">
        <v>83</v>
      </c>
      <c r="E669" s="3">
        <f t="shared" si="144"/>
        <v>8.9147286821705432E-2</v>
      </c>
      <c r="F669">
        <v>35</v>
      </c>
      <c r="G669">
        <v>15</v>
      </c>
      <c r="H669">
        <v>16</v>
      </c>
      <c r="I669" s="3">
        <f t="shared" si="145"/>
        <v>0.2878787878787879</v>
      </c>
      <c r="J669">
        <f t="shared" si="147"/>
        <v>141</v>
      </c>
      <c r="K669">
        <f t="shared" si="148"/>
        <v>84</v>
      </c>
      <c r="L669">
        <f t="shared" si="149"/>
        <v>99</v>
      </c>
      <c r="M669" s="3">
        <f t="shared" si="146"/>
        <v>0.12962962962962962</v>
      </c>
      <c r="N669" s="3">
        <f t="shared" si="150"/>
        <v>0.25925925925925924</v>
      </c>
    </row>
    <row r="670" spans="1:14" x14ac:dyDescent="0.2">
      <c r="A670" s="2">
        <v>37939</v>
      </c>
      <c r="B670">
        <v>124</v>
      </c>
      <c r="C670">
        <v>89</v>
      </c>
      <c r="D670">
        <v>74</v>
      </c>
      <c r="E670" s="3">
        <f t="shared" si="144"/>
        <v>0.17421602787456447</v>
      </c>
      <c r="F670">
        <v>29</v>
      </c>
      <c r="G670">
        <v>13</v>
      </c>
      <c r="H670">
        <v>16</v>
      </c>
      <c r="I670" s="3">
        <f t="shared" si="145"/>
        <v>0.22413793103448276</v>
      </c>
      <c r="J670">
        <f t="shared" si="147"/>
        <v>153</v>
      </c>
      <c r="K670">
        <f t="shared" si="148"/>
        <v>102</v>
      </c>
      <c r="L670">
        <f t="shared" si="149"/>
        <v>90</v>
      </c>
      <c r="M670" s="3">
        <f t="shared" si="146"/>
        <v>0.18260869565217391</v>
      </c>
      <c r="N670" s="3">
        <f t="shared" si="150"/>
        <v>0.29565217391304349</v>
      </c>
    </row>
    <row r="671" spans="1:14" x14ac:dyDescent="0.2">
      <c r="A671" s="2">
        <v>37932</v>
      </c>
      <c r="B671">
        <v>113</v>
      </c>
      <c r="C671">
        <v>109</v>
      </c>
      <c r="D671">
        <v>80</v>
      </c>
      <c r="E671" s="3">
        <f t="shared" si="144"/>
        <v>0.10927152317880795</v>
      </c>
      <c r="F671">
        <v>35</v>
      </c>
      <c r="G671">
        <v>15</v>
      </c>
      <c r="H671">
        <v>19</v>
      </c>
      <c r="I671" s="3">
        <f t="shared" si="145"/>
        <v>0.2318840579710145</v>
      </c>
      <c r="J671">
        <f t="shared" si="147"/>
        <v>148</v>
      </c>
      <c r="K671">
        <f t="shared" si="148"/>
        <v>124</v>
      </c>
      <c r="L671">
        <f t="shared" si="149"/>
        <v>99</v>
      </c>
      <c r="M671" s="3">
        <f t="shared" si="146"/>
        <v>0.13207547169811321</v>
      </c>
      <c r="N671" s="3">
        <f t="shared" si="150"/>
        <v>0.33423180592991913</v>
      </c>
    </row>
    <row r="672" spans="1:14" x14ac:dyDescent="0.2">
      <c r="A672" s="2">
        <v>37925</v>
      </c>
      <c r="B672">
        <v>131</v>
      </c>
      <c r="C672">
        <v>83</v>
      </c>
      <c r="D672">
        <v>76</v>
      </c>
      <c r="E672" s="3">
        <f t="shared" si="144"/>
        <v>0.18965517241379309</v>
      </c>
      <c r="F672">
        <v>33</v>
      </c>
      <c r="G672">
        <v>17</v>
      </c>
      <c r="H672">
        <v>22</v>
      </c>
      <c r="I672" s="3">
        <f t="shared" si="145"/>
        <v>0.15277777777777779</v>
      </c>
      <c r="J672">
        <f t="shared" si="147"/>
        <v>164</v>
      </c>
      <c r="K672">
        <f t="shared" si="148"/>
        <v>100</v>
      </c>
      <c r="L672">
        <f t="shared" si="149"/>
        <v>98</v>
      </c>
      <c r="M672" s="3">
        <f t="shared" si="146"/>
        <v>0.18232044198895028</v>
      </c>
      <c r="N672" s="3">
        <f t="shared" si="150"/>
        <v>0.27624309392265195</v>
      </c>
    </row>
    <row r="673" spans="1:14" x14ac:dyDescent="0.2">
      <c r="A673" s="2">
        <v>37918</v>
      </c>
      <c r="B673">
        <v>106</v>
      </c>
      <c r="C673">
        <v>92</v>
      </c>
      <c r="D673">
        <v>75</v>
      </c>
      <c r="E673" s="3">
        <f t="shared" ref="E673:E705" si="151">(B673-D673)/SUM(B673:D673)</f>
        <v>0.11355311355311355</v>
      </c>
      <c r="F673">
        <v>29</v>
      </c>
      <c r="G673">
        <v>17</v>
      </c>
      <c r="H673">
        <v>20</v>
      </c>
      <c r="I673" s="3">
        <f t="shared" ref="I673:I705" si="152">(F673-H673)/SUM(F673:H673)</f>
        <v>0.13636363636363635</v>
      </c>
      <c r="J673">
        <f t="shared" si="147"/>
        <v>135</v>
      </c>
      <c r="K673">
        <f t="shared" si="148"/>
        <v>109</v>
      </c>
      <c r="L673">
        <f t="shared" si="149"/>
        <v>95</v>
      </c>
      <c r="M673" s="3">
        <f t="shared" ref="M673:M705" si="153">(J673-L673)/SUM(J673:L673)</f>
        <v>0.11799410029498525</v>
      </c>
      <c r="N673" s="3">
        <f t="shared" si="150"/>
        <v>0.32153392330383479</v>
      </c>
    </row>
    <row r="674" spans="1:14" x14ac:dyDescent="0.2">
      <c r="A674" s="2">
        <v>37911</v>
      </c>
      <c r="B674">
        <v>114</v>
      </c>
      <c r="C674">
        <v>87</v>
      </c>
      <c r="D674">
        <v>61</v>
      </c>
      <c r="E674" s="3">
        <f t="shared" si="151"/>
        <v>0.20229007633587787</v>
      </c>
      <c r="F674">
        <v>30</v>
      </c>
      <c r="G674">
        <v>14</v>
      </c>
      <c r="H674">
        <v>21</v>
      </c>
      <c r="I674" s="3">
        <f t="shared" si="152"/>
        <v>0.13846153846153847</v>
      </c>
      <c r="J674">
        <f t="shared" si="147"/>
        <v>144</v>
      </c>
      <c r="K674">
        <f t="shared" si="148"/>
        <v>101</v>
      </c>
      <c r="L674">
        <f t="shared" si="149"/>
        <v>82</v>
      </c>
      <c r="M674" s="3">
        <f t="shared" si="153"/>
        <v>0.18960244648318042</v>
      </c>
      <c r="N674" s="3">
        <f t="shared" si="150"/>
        <v>0.30886850152905199</v>
      </c>
    </row>
    <row r="675" spans="1:14" x14ac:dyDescent="0.2">
      <c r="A675" s="2">
        <v>37904</v>
      </c>
      <c r="B675">
        <v>97</v>
      </c>
      <c r="C675">
        <v>82</v>
      </c>
      <c r="D675">
        <v>67</v>
      </c>
      <c r="E675" s="3">
        <f t="shared" si="151"/>
        <v>0.12195121951219512</v>
      </c>
      <c r="F675">
        <v>33</v>
      </c>
      <c r="G675">
        <v>10</v>
      </c>
      <c r="H675">
        <v>17</v>
      </c>
      <c r="I675" s="3">
        <f t="shared" si="152"/>
        <v>0.26666666666666666</v>
      </c>
      <c r="J675">
        <f t="shared" si="147"/>
        <v>130</v>
      </c>
      <c r="K675">
        <f t="shared" si="148"/>
        <v>92</v>
      </c>
      <c r="L675">
        <f t="shared" si="149"/>
        <v>84</v>
      </c>
      <c r="M675" s="3">
        <f t="shared" si="153"/>
        <v>0.15032679738562091</v>
      </c>
      <c r="N675" s="3">
        <f t="shared" si="150"/>
        <v>0.30065359477124182</v>
      </c>
    </row>
    <row r="676" spans="1:14" x14ac:dyDescent="0.2">
      <c r="A676" s="2">
        <v>37897</v>
      </c>
      <c r="B676">
        <v>113</v>
      </c>
      <c r="C676">
        <v>98</v>
      </c>
      <c r="D676">
        <v>83</v>
      </c>
      <c r="E676" s="3">
        <f t="shared" si="151"/>
        <v>0.10204081632653061</v>
      </c>
      <c r="F676">
        <v>31</v>
      </c>
      <c r="G676">
        <v>13</v>
      </c>
      <c r="H676">
        <v>22</v>
      </c>
      <c r="I676" s="3">
        <f t="shared" si="152"/>
        <v>0.13636363636363635</v>
      </c>
      <c r="J676">
        <f t="shared" si="147"/>
        <v>144</v>
      </c>
      <c r="K676">
        <f t="shared" si="148"/>
        <v>111</v>
      </c>
      <c r="L676">
        <f t="shared" si="149"/>
        <v>105</v>
      </c>
      <c r="M676" s="3">
        <f t="shared" si="153"/>
        <v>0.10833333333333334</v>
      </c>
      <c r="N676" s="3">
        <f t="shared" si="150"/>
        <v>0.30833333333333335</v>
      </c>
    </row>
    <row r="677" spans="1:14" x14ac:dyDescent="0.2">
      <c r="A677" s="2">
        <v>37890</v>
      </c>
      <c r="B677">
        <v>100</v>
      </c>
      <c r="C677">
        <v>90</v>
      </c>
      <c r="D677">
        <v>52</v>
      </c>
      <c r="E677" s="3">
        <f t="shared" si="151"/>
        <v>0.19834710743801653</v>
      </c>
      <c r="F677">
        <v>31</v>
      </c>
      <c r="G677">
        <v>11</v>
      </c>
      <c r="H677">
        <v>16</v>
      </c>
      <c r="I677" s="3">
        <f t="shared" si="152"/>
        <v>0.25862068965517243</v>
      </c>
      <c r="J677">
        <f t="shared" si="147"/>
        <v>131</v>
      </c>
      <c r="K677">
        <f t="shared" si="148"/>
        <v>101</v>
      </c>
      <c r="L677">
        <f t="shared" si="149"/>
        <v>68</v>
      </c>
      <c r="M677" s="3">
        <f t="shared" si="153"/>
        <v>0.21</v>
      </c>
      <c r="N677" s="3">
        <f t="shared" si="150"/>
        <v>0.33666666666666667</v>
      </c>
    </row>
    <row r="678" spans="1:14" x14ac:dyDescent="0.2">
      <c r="A678" s="2">
        <v>37883</v>
      </c>
      <c r="B678">
        <v>87</v>
      </c>
      <c r="C678">
        <v>68</v>
      </c>
      <c r="D678">
        <v>52</v>
      </c>
      <c r="E678" s="3">
        <f t="shared" si="151"/>
        <v>0.16908212560386474</v>
      </c>
      <c r="F678">
        <v>23</v>
      </c>
      <c r="G678">
        <v>15</v>
      </c>
      <c r="H678">
        <v>12</v>
      </c>
      <c r="I678" s="3">
        <f t="shared" si="152"/>
        <v>0.22</v>
      </c>
      <c r="J678">
        <f t="shared" si="147"/>
        <v>110</v>
      </c>
      <c r="K678">
        <f t="shared" si="148"/>
        <v>83</v>
      </c>
      <c r="L678">
        <f t="shared" si="149"/>
        <v>64</v>
      </c>
      <c r="M678" s="3">
        <f t="shared" si="153"/>
        <v>0.17898832684824903</v>
      </c>
      <c r="N678" s="3">
        <f t="shared" si="150"/>
        <v>0.32295719844357978</v>
      </c>
    </row>
    <row r="679" spans="1:14" x14ac:dyDescent="0.2">
      <c r="A679" s="2">
        <v>37876</v>
      </c>
      <c r="B679">
        <v>80</v>
      </c>
      <c r="C679">
        <v>73</v>
      </c>
      <c r="D679">
        <v>61</v>
      </c>
      <c r="E679" s="3">
        <f t="shared" si="151"/>
        <v>8.8785046728971959E-2</v>
      </c>
      <c r="F679">
        <v>23</v>
      </c>
      <c r="G679">
        <v>13</v>
      </c>
      <c r="H679">
        <v>12</v>
      </c>
      <c r="I679" s="3">
        <f t="shared" si="152"/>
        <v>0.22916666666666666</v>
      </c>
      <c r="J679">
        <f t="shared" si="147"/>
        <v>103</v>
      </c>
      <c r="K679">
        <f t="shared" si="148"/>
        <v>86</v>
      </c>
      <c r="L679">
        <f t="shared" si="149"/>
        <v>73</v>
      </c>
      <c r="M679" s="3">
        <f t="shared" si="153"/>
        <v>0.11450381679389313</v>
      </c>
      <c r="N679" s="3">
        <f t="shared" si="150"/>
        <v>0.3282442748091603</v>
      </c>
    </row>
    <row r="680" spans="1:14" x14ac:dyDescent="0.2">
      <c r="A680" s="2">
        <v>37869</v>
      </c>
      <c r="B680">
        <v>81</v>
      </c>
      <c r="C680">
        <v>57</v>
      </c>
      <c r="D680">
        <v>62</v>
      </c>
      <c r="E680" s="3">
        <f t="shared" si="151"/>
        <v>9.5000000000000001E-2</v>
      </c>
      <c r="F680">
        <v>24</v>
      </c>
      <c r="G680">
        <v>16</v>
      </c>
      <c r="H680">
        <v>14</v>
      </c>
      <c r="I680" s="3">
        <f t="shared" si="152"/>
        <v>0.18518518518518517</v>
      </c>
      <c r="J680">
        <f t="shared" si="147"/>
        <v>105</v>
      </c>
      <c r="K680">
        <f t="shared" si="148"/>
        <v>73</v>
      </c>
      <c r="L680">
        <f t="shared" si="149"/>
        <v>76</v>
      </c>
      <c r="M680" s="3">
        <f t="shared" si="153"/>
        <v>0.1141732283464567</v>
      </c>
      <c r="N680" s="3">
        <f t="shared" si="150"/>
        <v>0.2874015748031496</v>
      </c>
    </row>
    <row r="681" spans="1:14" x14ac:dyDescent="0.2">
      <c r="A681" s="2">
        <v>37862</v>
      </c>
      <c r="B681">
        <v>65</v>
      </c>
      <c r="C681">
        <v>58</v>
      </c>
      <c r="D681">
        <v>63</v>
      </c>
      <c r="E681" s="3">
        <f t="shared" si="151"/>
        <v>1.0752688172043012E-2</v>
      </c>
      <c r="F681">
        <v>23</v>
      </c>
      <c r="G681">
        <v>10</v>
      </c>
      <c r="H681">
        <v>10</v>
      </c>
      <c r="I681" s="3">
        <f t="shared" si="152"/>
        <v>0.30232558139534882</v>
      </c>
      <c r="J681">
        <f t="shared" si="147"/>
        <v>88</v>
      </c>
      <c r="K681">
        <f t="shared" si="148"/>
        <v>68</v>
      </c>
      <c r="L681">
        <f t="shared" si="149"/>
        <v>73</v>
      </c>
      <c r="M681" s="3">
        <f t="shared" si="153"/>
        <v>6.5502183406113537E-2</v>
      </c>
      <c r="N681" s="3">
        <f t="shared" si="150"/>
        <v>0.29694323144104806</v>
      </c>
    </row>
    <row r="682" spans="1:14" x14ac:dyDescent="0.2">
      <c r="A682" s="2">
        <v>37855</v>
      </c>
      <c r="B682">
        <v>69</v>
      </c>
      <c r="C682">
        <v>50</v>
      </c>
      <c r="D682">
        <v>59</v>
      </c>
      <c r="E682" s="3">
        <f t="shared" si="151"/>
        <v>5.6179775280898875E-2</v>
      </c>
      <c r="F682">
        <v>20</v>
      </c>
      <c r="G682">
        <v>17</v>
      </c>
      <c r="H682">
        <v>15</v>
      </c>
      <c r="I682" s="3">
        <f t="shared" si="152"/>
        <v>9.6153846153846159E-2</v>
      </c>
      <c r="J682">
        <f t="shared" si="147"/>
        <v>89</v>
      </c>
      <c r="K682">
        <f t="shared" si="148"/>
        <v>67</v>
      </c>
      <c r="L682">
        <f t="shared" si="149"/>
        <v>74</v>
      </c>
      <c r="M682" s="3">
        <f t="shared" si="153"/>
        <v>6.5217391304347824E-2</v>
      </c>
      <c r="N682" s="3">
        <f t="shared" si="150"/>
        <v>0.29130434782608694</v>
      </c>
    </row>
    <row r="683" spans="1:14" x14ac:dyDescent="0.2">
      <c r="A683" s="2">
        <v>37848</v>
      </c>
      <c r="B683">
        <v>64</v>
      </c>
      <c r="C683">
        <v>58</v>
      </c>
      <c r="D683">
        <v>65</v>
      </c>
      <c r="E683" s="3">
        <f t="shared" si="151"/>
        <v>-5.3475935828877002E-3</v>
      </c>
      <c r="F683">
        <v>18</v>
      </c>
      <c r="G683">
        <v>11</v>
      </c>
      <c r="H683">
        <v>14</v>
      </c>
      <c r="I683" s="3">
        <f t="shared" si="152"/>
        <v>9.3023255813953487E-2</v>
      </c>
      <c r="J683">
        <f t="shared" si="147"/>
        <v>82</v>
      </c>
      <c r="K683">
        <f t="shared" si="148"/>
        <v>69</v>
      </c>
      <c r="L683">
        <f t="shared" si="149"/>
        <v>79</v>
      </c>
      <c r="M683" s="3">
        <f t="shared" si="153"/>
        <v>1.3043478260869565E-2</v>
      </c>
      <c r="N683" s="3">
        <f t="shared" si="150"/>
        <v>0.3</v>
      </c>
    </row>
    <row r="684" spans="1:14" x14ac:dyDescent="0.2">
      <c r="A684" s="2">
        <v>37841</v>
      </c>
      <c r="B684">
        <v>62</v>
      </c>
      <c r="C684">
        <v>61</v>
      </c>
      <c r="D684">
        <v>63</v>
      </c>
      <c r="E684" s="3">
        <f t="shared" si="151"/>
        <v>-5.3763440860215058E-3</v>
      </c>
      <c r="F684">
        <v>24</v>
      </c>
      <c r="G684">
        <v>18</v>
      </c>
      <c r="H684">
        <v>13</v>
      </c>
      <c r="I684" s="3">
        <f t="shared" si="152"/>
        <v>0.2</v>
      </c>
      <c r="J684">
        <f t="shared" si="147"/>
        <v>86</v>
      </c>
      <c r="K684">
        <f t="shared" si="148"/>
        <v>79</v>
      </c>
      <c r="L684">
        <f t="shared" si="149"/>
        <v>76</v>
      </c>
      <c r="M684" s="3">
        <f t="shared" si="153"/>
        <v>4.1493775933609957E-2</v>
      </c>
      <c r="N684" s="3">
        <f t="shared" si="150"/>
        <v>0.32780082987551867</v>
      </c>
    </row>
    <row r="685" spans="1:14" x14ac:dyDescent="0.2">
      <c r="A685" s="2">
        <v>37834</v>
      </c>
      <c r="B685">
        <v>77</v>
      </c>
      <c r="C685">
        <v>79</v>
      </c>
      <c r="D685">
        <v>98</v>
      </c>
      <c r="E685" s="3">
        <f t="shared" si="151"/>
        <v>-8.2677165354330714E-2</v>
      </c>
      <c r="F685">
        <v>30</v>
      </c>
      <c r="G685">
        <v>24</v>
      </c>
      <c r="H685">
        <v>15</v>
      </c>
      <c r="I685" s="3">
        <f t="shared" si="152"/>
        <v>0.21739130434782608</v>
      </c>
      <c r="J685">
        <f t="shared" si="147"/>
        <v>107</v>
      </c>
      <c r="K685">
        <f t="shared" si="148"/>
        <v>103</v>
      </c>
      <c r="L685">
        <f t="shared" si="149"/>
        <v>113</v>
      </c>
      <c r="M685" s="3">
        <f t="shared" si="153"/>
        <v>-1.8575851393188854E-2</v>
      </c>
      <c r="N685" s="3">
        <f t="shared" si="150"/>
        <v>0.31888544891640869</v>
      </c>
    </row>
    <row r="686" spans="1:14" x14ac:dyDescent="0.2">
      <c r="A686" s="2">
        <v>37827</v>
      </c>
      <c r="B686">
        <v>72</v>
      </c>
      <c r="C686">
        <v>58</v>
      </c>
      <c r="D686">
        <v>80</v>
      </c>
      <c r="E686" s="3">
        <f t="shared" si="151"/>
        <v>-3.8095238095238099E-2</v>
      </c>
      <c r="F686">
        <v>26</v>
      </c>
      <c r="G686">
        <v>11</v>
      </c>
      <c r="H686">
        <v>17</v>
      </c>
      <c r="I686" s="3">
        <f t="shared" si="152"/>
        <v>0.16666666666666666</v>
      </c>
      <c r="J686">
        <f t="shared" si="147"/>
        <v>98</v>
      </c>
      <c r="K686">
        <f t="shared" si="148"/>
        <v>69</v>
      </c>
      <c r="L686">
        <f t="shared" si="149"/>
        <v>97</v>
      </c>
      <c r="M686" s="3">
        <f t="shared" si="153"/>
        <v>3.787878787878788E-3</v>
      </c>
      <c r="N686" s="3">
        <f t="shared" si="150"/>
        <v>0.26136363636363635</v>
      </c>
    </row>
    <row r="687" spans="1:14" x14ac:dyDescent="0.2">
      <c r="A687" s="2">
        <v>37820</v>
      </c>
      <c r="B687">
        <v>80</v>
      </c>
      <c r="C687">
        <v>63</v>
      </c>
      <c r="D687">
        <v>65</v>
      </c>
      <c r="E687" s="3">
        <f t="shared" si="151"/>
        <v>7.2115384615384609E-2</v>
      </c>
      <c r="F687">
        <v>29</v>
      </c>
      <c r="G687">
        <v>11</v>
      </c>
      <c r="H687">
        <v>13</v>
      </c>
      <c r="I687" s="3">
        <f t="shared" si="152"/>
        <v>0.30188679245283018</v>
      </c>
      <c r="J687">
        <f t="shared" si="147"/>
        <v>109</v>
      </c>
      <c r="K687">
        <f t="shared" si="148"/>
        <v>74</v>
      </c>
      <c r="L687">
        <f t="shared" si="149"/>
        <v>78</v>
      </c>
      <c r="M687" s="3">
        <f t="shared" si="153"/>
        <v>0.11877394636015326</v>
      </c>
      <c r="N687" s="3">
        <f t="shared" si="150"/>
        <v>0.28352490421455939</v>
      </c>
    </row>
    <row r="688" spans="1:14" x14ac:dyDescent="0.2">
      <c r="A688" s="2">
        <v>37813</v>
      </c>
      <c r="B688">
        <v>77</v>
      </c>
      <c r="C688">
        <v>76</v>
      </c>
      <c r="D688">
        <v>86</v>
      </c>
      <c r="E688" s="3">
        <f t="shared" si="151"/>
        <v>-3.7656903765690378E-2</v>
      </c>
      <c r="F688">
        <v>27</v>
      </c>
      <c r="G688">
        <v>14</v>
      </c>
      <c r="H688">
        <v>14</v>
      </c>
      <c r="I688" s="3">
        <f t="shared" si="152"/>
        <v>0.23636363636363636</v>
      </c>
      <c r="J688">
        <f t="shared" si="147"/>
        <v>104</v>
      </c>
      <c r="K688">
        <f t="shared" si="148"/>
        <v>90</v>
      </c>
      <c r="L688">
        <f t="shared" si="149"/>
        <v>100</v>
      </c>
      <c r="M688" s="3">
        <f t="shared" si="153"/>
        <v>1.3605442176870748E-2</v>
      </c>
      <c r="N688" s="3">
        <f t="shared" si="150"/>
        <v>0.30612244897959184</v>
      </c>
    </row>
    <row r="689" spans="1:14" x14ac:dyDescent="0.2">
      <c r="A689" s="2">
        <v>37806</v>
      </c>
      <c r="B689">
        <v>71</v>
      </c>
      <c r="C689">
        <v>70</v>
      </c>
      <c r="D689">
        <v>80</v>
      </c>
      <c r="E689" s="3">
        <f t="shared" si="151"/>
        <v>-4.072398190045249E-2</v>
      </c>
      <c r="F689">
        <v>21</v>
      </c>
      <c r="G689">
        <v>15</v>
      </c>
      <c r="H689">
        <v>16</v>
      </c>
      <c r="I689" s="3">
        <f t="shared" si="152"/>
        <v>9.6153846153846159E-2</v>
      </c>
      <c r="J689">
        <f t="shared" si="147"/>
        <v>92</v>
      </c>
      <c r="K689">
        <f t="shared" si="148"/>
        <v>85</v>
      </c>
      <c r="L689">
        <f t="shared" si="149"/>
        <v>96</v>
      </c>
      <c r="M689" s="3">
        <f t="shared" si="153"/>
        <v>-1.4652014652014652E-2</v>
      </c>
      <c r="N689" s="3">
        <f t="shared" si="150"/>
        <v>0.31135531135531136</v>
      </c>
    </row>
    <row r="690" spans="1:14" x14ac:dyDescent="0.2">
      <c r="A690" s="2">
        <v>37799</v>
      </c>
      <c r="B690">
        <v>67</v>
      </c>
      <c r="C690">
        <v>69</v>
      </c>
      <c r="D690">
        <v>70</v>
      </c>
      <c r="E690" s="3">
        <f t="shared" si="151"/>
        <v>-1.4563106796116505E-2</v>
      </c>
      <c r="F690">
        <v>24</v>
      </c>
      <c r="G690">
        <v>14</v>
      </c>
      <c r="H690">
        <v>8</v>
      </c>
      <c r="I690" s="3">
        <f t="shared" si="152"/>
        <v>0.34782608695652173</v>
      </c>
      <c r="J690">
        <f t="shared" si="147"/>
        <v>91</v>
      </c>
      <c r="K690">
        <f t="shared" si="148"/>
        <v>83</v>
      </c>
      <c r="L690">
        <f t="shared" si="149"/>
        <v>78</v>
      </c>
      <c r="M690" s="3">
        <f t="shared" si="153"/>
        <v>5.1587301587301584E-2</v>
      </c>
      <c r="N690" s="3">
        <f t="shared" si="150"/>
        <v>0.32936507936507936</v>
      </c>
    </row>
    <row r="691" spans="1:14" x14ac:dyDescent="0.2">
      <c r="A691" s="2">
        <v>37792</v>
      </c>
      <c r="B691">
        <v>62</v>
      </c>
      <c r="C691">
        <v>64</v>
      </c>
      <c r="D691">
        <v>65</v>
      </c>
      <c r="E691" s="3">
        <f t="shared" si="151"/>
        <v>-1.5706806282722512E-2</v>
      </c>
      <c r="F691">
        <v>19</v>
      </c>
      <c r="G691">
        <v>18</v>
      </c>
      <c r="H691">
        <v>11</v>
      </c>
      <c r="I691" s="3">
        <f t="shared" si="152"/>
        <v>0.16666666666666666</v>
      </c>
      <c r="J691">
        <f t="shared" si="147"/>
        <v>81</v>
      </c>
      <c r="K691">
        <f t="shared" si="148"/>
        <v>82</v>
      </c>
      <c r="L691">
        <f t="shared" si="149"/>
        <v>76</v>
      </c>
      <c r="M691" s="3">
        <f t="shared" si="153"/>
        <v>2.0920502092050208E-2</v>
      </c>
      <c r="N691" s="3">
        <f t="shared" si="150"/>
        <v>0.34309623430962344</v>
      </c>
    </row>
    <row r="692" spans="1:14" x14ac:dyDescent="0.2">
      <c r="A692" s="2">
        <v>37785</v>
      </c>
      <c r="B692">
        <v>76</v>
      </c>
      <c r="C692">
        <v>68</v>
      </c>
      <c r="D692">
        <v>77</v>
      </c>
      <c r="E692" s="3">
        <f t="shared" si="151"/>
        <v>-4.5248868778280547E-3</v>
      </c>
      <c r="F692">
        <v>25</v>
      </c>
      <c r="G692">
        <v>23</v>
      </c>
      <c r="H692">
        <v>12</v>
      </c>
      <c r="I692" s="3">
        <f t="shared" si="152"/>
        <v>0.21666666666666667</v>
      </c>
      <c r="J692">
        <f t="shared" si="147"/>
        <v>101</v>
      </c>
      <c r="K692">
        <f t="shared" si="148"/>
        <v>91</v>
      </c>
      <c r="L692">
        <f t="shared" si="149"/>
        <v>89</v>
      </c>
      <c r="M692" s="3">
        <f t="shared" si="153"/>
        <v>4.2704626334519574E-2</v>
      </c>
      <c r="N692" s="3">
        <f t="shared" si="150"/>
        <v>0.32384341637010677</v>
      </c>
    </row>
    <row r="693" spans="1:14" x14ac:dyDescent="0.2">
      <c r="A693" s="2">
        <v>37778</v>
      </c>
      <c r="B693">
        <v>56</v>
      </c>
      <c r="C693">
        <v>73</v>
      </c>
      <c r="D693">
        <v>71</v>
      </c>
      <c r="E693" s="3">
        <f t="shared" si="151"/>
        <v>-7.4999999999999997E-2</v>
      </c>
      <c r="F693">
        <v>18</v>
      </c>
      <c r="G693">
        <v>22</v>
      </c>
      <c r="H693">
        <v>15</v>
      </c>
      <c r="I693" s="3">
        <f t="shared" si="152"/>
        <v>5.4545454545454543E-2</v>
      </c>
      <c r="J693">
        <f t="shared" si="147"/>
        <v>74</v>
      </c>
      <c r="K693">
        <f t="shared" si="148"/>
        <v>95</v>
      </c>
      <c r="L693">
        <f t="shared" si="149"/>
        <v>86</v>
      </c>
      <c r="M693" s="3">
        <f t="shared" si="153"/>
        <v>-4.7058823529411764E-2</v>
      </c>
      <c r="N693" s="3">
        <f t="shared" si="150"/>
        <v>0.37254901960784315</v>
      </c>
    </row>
    <row r="694" spans="1:14" x14ac:dyDescent="0.2">
      <c r="A694" s="2">
        <v>37771</v>
      </c>
      <c r="B694">
        <v>65</v>
      </c>
      <c r="C694">
        <v>66</v>
      </c>
      <c r="D694">
        <v>63</v>
      </c>
      <c r="E694" s="3">
        <f t="shared" si="151"/>
        <v>1.0309278350515464E-2</v>
      </c>
      <c r="F694">
        <v>13</v>
      </c>
      <c r="G694">
        <v>16</v>
      </c>
      <c r="H694">
        <v>7</v>
      </c>
      <c r="I694" s="3">
        <f t="shared" si="152"/>
        <v>0.16666666666666666</v>
      </c>
      <c r="J694">
        <f t="shared" ref="J694:J725" si="154">B694+F694</f>
        <v>78</v>
      </c>
      <c r="K694">
        <f t="shared" ref="K694:K725" si="155">C694+G694</f>
        <v>82</v>
      </c>
      <c r="L694">
        <f t="shared" ref="L694:L725" si="156">D694+H694</f>
        <v>70</v>
      </c>
      <c r="M694" s="3">
        <f t="shared" si="153"/>
        <v>3.4782608695652174E-2</v>
      </c>
      <c r="N694" s="3">
        <f t="shared" ref="N694:N725" si="157">K694/SUM(J694:L694)</f>
        <v>0.35652173913043478</v>
      </c>
    </row>
    <row r="695" spans="1:14" x14ac:dyDescent="0.2">
      <c r="A695" s="2">
        <v>37764</v>
      </c>
      <c r="B695">
        <v>65</v>
      </c>
      <c r="C695">
        <v>71</v>
      </c>
      <c r="D695">
        <v>84</v>
      </c>
      <c r="E695" s="3">
        <f t="shared" si="151"/>
        <v>-8.6363636363636365E-2</v>
      </c>
      <c r="F695">
        <v>16</v>
      </c>
      <c r="G695">
        <v>16</v>
      </c>
      <c r="H695">
        <v>13</v>
      </c>
      <c r="I695" s="3">
        <f t="shared" si="152"/>
        <v>6.6666666666666666E-2</v>
      </c>
      <c r="J695">
        <f t="shared" si="154"/>
        <v>81</v>
      </c>
      <c r="K695">
        <f t="shared" si="155"/>
        <v>87</v>
      </c>
      <c r="L695">
        <f t="shared" si="156"/>
        <v>97</v>
      </c>
      <c r="M695" s="3">
        <f t="shared" si="153"/>
        <v>-6.0377358490566038E-2</v>
      </c>
      <c r="N695" s="3">
        <f t="shared" si="157"/>
        <v>0.32830188679245281</v>
      </c>
    </row>
    <row r="696" spans="1:14" x14ac:dyDescent="0.2">
      <c r="A696" s="2">
        <v>37757</v>
      </c>
      <c r="B696">
        <v>77</v>
      </c>
      <c r="C696">
        <v>75</v>
      </c>
      <c r="D696">
        <v>69</v>
      </c>
      <c r="E696" s="3">
        <f t="shared" si="151"/>
        <v>3.6199095022624438E-2</v>
      </c>
      <c r="F696">
        <v>27</v>
      </c>
      <c r="G696">
        <v>15</v>
      </c>
      <c r="H696">
        <v>15</v>
      </c>
      <c r="I696" s="3">
        <f t="shared" si="152"/>
        <v>0.21052631578947367</v>
      </c>
      <c r="J696">
        <f t="shared" si="154"/>
        <v>104</v>
      </c>
      <c r="K696">
        <f t="shared" si="155"/>
        <v>90</v>
      </c>
      <c r="L696">
        <f t="shared" si="156"/>
        <v>84</v>
      </c>
      <c r="M696" s="3">
        <f t="shared" si="153"/>
        <v>7.1942446043165464E-2</v>
      </c>
      <c r="N696" s="3">
        <f t="shared" si="157"/>
        <v>0.32374100719424459</v>
      </c>
    </row>
    <row r="697" spans="1:14" x14ac:dyDescent="0.2">
      <c r="A697" s="2">
        <v>37750</v>
      </c>
      <c r="B697">
        <v>65</v>
      </c>
      <c r="C697">
        <v>72</v>
      </c>
      <c r="D697">
        <v>77</v>
      </c>
      <c r="E697" s="3">
        <f t="shared" si="151"/>
        <v>-5.6074766355140186E-2</v>
      </c>
      <c r="F697">
        <v>27</v>
      </c>
      <c r="G697">
        <v>20</v>
      </c>
      <c r="H697">
        <v>13</v>
      </c>
      <c r="I697" s="3">
        <f t="shared" si="152"/>
        <v>0.23333333333333334</v>
      </c>
      <c r="J697">
        <f t="shared" si="154"/>
        <v>92</v>
      </c>
      <c r="K697">
        <f t="shared" si="155"/>
        <v>92</v>
      </c>
      <c r="L697">
        <f t="shared" si="156"/>
        <v>90</v>
      </c>
      <c r="M697" s="3">
        <f t="shared" si="153"/>
        <v>7.2992700729927005E-3</v>
      </c>
      <c r="N697" s="3">
        <f t="shared" si="157"/>
        <v>0.33576642335766421</v>
      </c>
    </row>
    <row r="698" spans="1:14" x14ac:dyDescent="0.2">
      <c r="A698" s="2">
        <v>37743</v>
      </c>
      <c r="B698">
        <v>70</v>
      </c>
      <c r="C698">
        <v>75</v>
      </c>
      <c r="D698">
        <v>79</v>
      </c>
      <c r="E698" s="3">
        <f t="shared" si="151"/>
        <v>-4.0178571428571432E-2</v>
      </c>
      <c r="F698">
        <v>12</v>
      </c>
      <c r="G698">
        <v>15</v>
      </c>
      <c r="H698">
        <v>11</v>
      </c>
      <c r="I698" s="3">
        <f t="shared" si="152"/>
        <v>2.6315789473684209E-2</v>
      </c>
      <c r="J698">
        <f t="shared" si="154"/>
        <v>82</v>
      </c>
      <c r="K698">
        <f t="shared" si="155"/>
        <v>90</v>
      </c>
      <c r="L698">
        <f t="shared" si="156"/>
        <v>90</v>
      </c>
      <c r="M698" s="3">
        <f t="shared" si="153"/>
        <v>-3.0534351145038167E-2</v>
      </c>
      <c r="N698" s="3">
        <f t="shared" si="157"/>
        <v>0.34351145038167941</v>
      </c>
    </row>
    <row r="699" spans="1:14" x14ac:dyDescent="0.2">
      <c r="A699" s="2">
        <v>37736</v>
      </c>
      <c r="B699">
        <v>72</v>
      </c>
      <c r="C699">
        <v>71</v>
      </c>
      <c r="D699">
        <v>71</v>
      </c>
      <c r="E699" s="3">
        <f t="shared" si="151"/>
        <v>4.6728971962616819E-3</v>
      </c>
      <c r="F699">
        <v>21</v>
      </c>
      <c r="G699">
        <v>19</v>
      </c>
      <c r="H699">
        <v>16</v>
      </c>
      <c r="I699" s="3">
        <f t="shared" si="152"/>
        <v>8.9285714285714288E-2</v>
      </c>
      <c r="J699">
        <f t="shared" si="154"/>
        <v>93</v>
      </c>
      <c r="K699">
        <f t="shared" si="155"/>
        <v>90</v>
      </c>
      <c r="L699">
        <f t="shared" si="156"/>
        <v>87</v>
      </c>
      <c r="M699" s="3">
        <f t="shared" si="153"/>
        <v>2.2222222222222223E-2</v>
      </c>
      <c r="N699" s="3">
        <f t="shared" si="157"/>
        <v>0.33333333333333331</v>
      </c>
    </row>
    <row r="700" spans="1:14" x14ac:dyDescent="0.2">
      <c r="A700" s="2">
        <v>37722</v>
      </c>
      <c r="B700">
        <v>58</v>
      </c>
      <c r="C700">
        <v>75</v>
      </c>
      <c r="D700">
        <v>83</v>
      </c>
      <c r="E700" s="3">
        <f t="shared" si="151"/>
        <v>-0.11574074074074074</v>
      </c>
      <c r="F700">
        <v>21</v>
      </c>
      <c r="G700">
        <v>12</v>
      </c>
      <c r="H700">
        <v>20</v>
      </c>
      <c r="I700" s="3">
        <f t="shared" si="152"/>
        <v>1.8867924528301886E-2</v>
      </c>
      <c r="J700">
        <f t="shared" si="154"/>
        <v>79</v>
      </c>
      <c r="K700">
        <f t="shared" si="155"/>
        <v>87</v>
      </c>
      <c r="L700">
        <f t="shared" si="156"/>
        <v>103</v>
      </c>
      <c r="M700" s="3">
        <f t="shared" si="153"/>
        <v>-8.9219330855018583E-2</v>
      </c>
      <c r="N700" s="3">
        <f t="shared" si="157"/>
        <v>0.32342007434944237</v>
      </c>
    </row>
    <row r="701" spans="1:14" x14ac:dyDescent="0.2">
      <c r="A701" s="2">
        <v>37715</v>
      </c>
      <c r="B701">
        <v>71</v>
      </c>
      <c r="C701">
        <v>82</v>
      </c>
      <c r="D701">
        <v>72</v>
      </c>
      <c r="E701" s="3">
        <f t="shared" si="151"/>
        <v>-4.4444444444444444E-3</v>
      </c>
      <c r="F701">
        <v>15</v>
      </c>
      <c r="G701">
        <v>18</v>
      </c>
      <c r="H701">
        <v>17</v>
      </c>
      <c r="I701" s="3">
        <f t="shared" si="152"/>
        <v>-0.04</v>
      </c>
      <c r="J701">
        <f t="shared" si="154"/>
        <v>86</v>
      </c>
      <c r="K701">
        <f t="shared" si="155"/>
        <v>100</v>
      </c>
      <c r="L701">
        <f t="shared" si="156"/>
        <v>89</v>
      </c>
      <c r="M701" s="3">
        <f t="shared" si="153"/>
        <v>-1.090909090909091E-2</v>
      </c>
      <c r="N701" s="3">
        <f t="shared" si="157"/>
        <v>0.36363636363636365</v>
      </c>
    </row>
    <row r="702" spans="1:14" x14ac:dyDescent="0.2">
      <c r="A702" s="2">
        <v>37708</v>
      </c>
      <c r="B702">
        <v>72</v>
      </c>
      <c r="C702">
        <v>81</v>
      </c>
      <c r="D702">
        <v>70</v>
      </c>
      <c r="E702" s="3">
        <f t="shared" si="151"/>
        <v>8.9686098654708519E-3</v>
      </c>
      <c r="F702">
        <v>20</v>
      </c>
      <c r="G702">
        <v>8</v>
      </c>
      <c r="H702">
        <v>13</v>
      </c>
      <c r="I702" s="3">
        <f t="shared" si="152"/>
        <v>0.17073170731707318</v>
      </c>
      <c r="J702">
        <f t="shared" si="154"/>
        <v>92</v>
      </c>
      <c r="K702">
        <f t="shared" si="155"/>
        <v>89</v>
      </c>
      <c r="L702">
        <f t="shared" si="156"/>
        <v>83</v>
      </c>
      <c r="M702" s="3">
        <f t="shared" si="153"/>
        <v>3.4090909090909088E-2</v>
      </c>
      <c r="N702" s="3">
        <f t="shared" si="157"/>
        <v>0.3371212121212121</v>
      </c>
    </row>
    <row r="703" spans="1:14" x14ac:dyDescent="0.2">
      <c r="A703" s="2">
        <v>37701</v>
      </c>
      <c r="B703">
        <v>52</v>
      </c>
      <c r="C703">
        <v>82</v>
      </c>
      <c r="D703">
        <v>68</v>
      </c>
      <c r="E703" s="3">
        <f t="shared" si="151"/>
        <v>-7.9207920792079209E-2</v>
      </c>
      <c r="F703">
        <v>18</v>
      </c>
      <c r="G703">
        <v>20</v>
      </c>
      <c r="H703">
        <v>14</v>
      </c>
      <c r="I703" s="3">
        <f t="shared" si="152"/>
        <v>7.6923076923076927E-2</v>
      </c>
      <c r="J703">
        <f t="shared" si="154"/>
        <v>70</v>
      </c>
      <c r="K703">
        <f t="shared" si="155"/>
        <v>102</v>
      </c>
      <c r="L703">
        <f t="shared" si="156"/>
        <v>82</v>
      </c>
      <c r="M703" s="3">
        <f t="shared" si="153"/>
        <v>-4.7244094488188976E-2</v>
      </c>
      <c r="N703" s="3">
        <f t="shared" si="157"/>
        <v>0.40157480314960631</v>
      </c>
    </row>
    <row r="704" spans="1:14" x14ac:dyDescent="0.2">
      <c r="A704" s="2">
        <v>37694</v>
      </c>
      <c r="B704">
        <v>41</v>
      </c>
      <c r="C704">
        <v>76</v>
      </c>
      <c r="D704">
        <v>57</v>
      </c>
      <c r="E704" s="3">
        <f t="shared" si="151"/>
        <v>-9.1954022988505746E-2</v>
      </c>
      <c r="F704">
        <v>20</v>
      </c>
      <c r="G704">
        <v>20</v>
      </c>
      <c r="H704">
        <v>8</v>
      </c>
      <c r="I704" s="3">
        <f t="shared" si="152"/>
        <v>0.25</v>
      </c>
      <c r="J704">
        <f t="shared" si="154"/>
        <v>61</v>
      </c>
      <c r="K704">
        <f t="shared" si="155"/>
        <v>96</v>
      </c>
      <c r="L704">
        <f t="shared" si="156"/>
        <v>65</v>
      </c>
      <c r="M704" s="3">
        <f t="shared" si="153"/>
        <v>-1.8018018018018018E-2</v>
      </c>
      <c r="N704" s="3">
        <f t="shared" si="157"/>
        <v>0.43243243243243246</v>
      </c>
    </row>
    <row r="705" spans="1:14" x14ac:dyDescent="0.2">
      <c r="A705" s="2">
        <v>37687</v>
      </c>
      <c r="B705">
        <v>56</v>
      </c>
      <c r="C705">
        <v>72</v>
      </c>
      <c r="D705">
        <v>71</v>
      </c>
      <c r="E705" s="3">
        <f t="shared" si="151"/>
        <v>-7.5376884422110546E-2</v>
      </c>
      <c r="F705">
        <v>11</v>
      </c>
      <c r="G705">
        <v>22</v>
      </c>
      <c r="H705">
        <v>11</v>
      </c>
      <c r="I705" s="3">
        <f t="shared" si="152"/>
        <v>0</v>
      </c>
      <c r="J705">
        <f t="shared" si="154"/>
        <v>67</v>
      </c>
      <c r="K705">
        <f t="shared" si="155"/>
        <v>94</v>
      </c>
      <c r="L705">
        <f t="shared" si="156"/>
        <v>82</v>
      </c>
      <c r="M705" s="3">
        <f t="shared" si="153"/>
        <v>-6.1728395061728392E-2</v>
      </c>
      <c r="N705" s="3">
        <f t="shared" si="157"/>
        <v>0.38683127572016462</v>
      </c>
    </row>
    <row r="706" spans="1:14" x14ac:dyDescent="0.2">
      <c r="A706" s="2">
        <v>37680</v>
      </c>
      <c r="B706">
        <v>73</v>
      </c>
      <c r="C706">
        <v>71</v>
      </c>
      <c r="D706">
        <v>68</v>
      </c>
      <c r="E706" s="3">
        <f t="shared" ref="E706:E738" si="158">(B706-D706)/SUM(B706:D706)</f>
        <v>2.358490566037736E-2</v>
      </c>
      <c r="F706">
        <v>20</v>
      </c>
      <c r="G706">
        <v>13</v>
      </c>
      <c r="H706">
        <v>13</v>
      </c>
      <c r="I706" s="3">
        <f t="shared" ref="I706:I738" si="159">(F706-H706)/SUM(F706:H706)</f>
        <v>0.15217391304347827</v>
      </c>
      <c r="J706">
        <f t="shared" si="154"/>
        <v>93</v>
      </c>
      <c r="K706">
        <f t="shared" si="155"/>
        <v>84</v>
      </c>
      <c r="L706">
        <f t="shared" si="156"/>
        <v>81</v>
      </c>
      <c r="M706" s="3">
        <f t="shared" ref="M706:M738" si="160">(J706-L706)/SUM(J706:L706)</f>
        <v>4.6511627906976744E-2</v>
      </c>
      <c r="N706" s="3">
        <f t="shared" si="157"/>
        <v>0.32558139534883723</v>
      </c>
    </row>
    <row r="707" spans="1:14" x14ac:dyDescent="0.2">
      <c r="A707" s="2">
        <v>37673</v>
      </c>
      <c r="B707">
        <v>36</v>
      </c>
      <c r="C707">
        <v>56</v>
      </c>
      <c r="D707">
        <v>53</v>
      </c>
      <c r="E707" s="3">
        <f t="shared" si="158"/>
        <v>-0.11724137931034483</v>
      </c>
      <c r="F707">
        <v>15</v>
      </c>
      <c r="G707">
        <v>19</v>
      </c>
      <c r="H707">
        <v>16</v>
      </c>
      <c r="I707" s="3">
        <f t="shared" si="159"/>
        <v>-0.02</v>
      </c>
      <c r="J707">
        <f t="shared" si="154"/>
        <v>51</v>
      </c>
      <c r="K707">
        <f t="shared" si="155"/>
        <v>75</v>
      </c>
      <c r="L707">
        <f t="shared" si="156"/>
        <v>69</v>
      </c>
      <c r="M707" s="3">
        <f t="shared" si="160"/>
        <v>-9.2307692307692313E-2</v>
      </c>
      <c r="N707" s="3">
        <f t="shared" si="157"/>
        <v>0.38461538461538464</v>
      </c>
    </row>
    <row r="708" spans="1:14" x14ac:dyDescent="0.2">
      <c r="A708" s="2">
        <v>37666</v>
      </c>
      <c r="B708">
        <v>65</v>
      </c>
      <c r="C708">
        <v>83</v>
      </c>
      <c r="D708">
        <v>65</v>
      </c>
      <c r="E708" s="3">
        <f t="shared" si="158"/>
        <v>0</v>
      </c>
      <c r="F708">
        <v>20</v>
      </c>
      <c r="G708">
        <v>20</v>
      </c>
      <c r="H708">
        <v>12</v>
      </c>
      <c r="I708" s="3">
        <f t="shared" si="159"/>
        <v>0.15384615384615385</v>
      </c>
      <c r="J708">
        <f t="shared" si="154"/>
        <v>85</v>
      </c>
      <c r="K708">
        <f t="shared" si="155"/>
        <v>103</v>
      </c>
      <c r="L708">
        <f t="shared" si="156"/>
        <v>77</v>
      </c>
      <c r="M708" s="3">
        <f t="shared" si="160"/>
        <v>3.0188679245283019E-2</v>
      </c>
      <c r="N708" s="3">
        <f t="shared" si="157"/>
        <v>0.38867924528301889</v>
      </c>
    </row>
    <row r="709" spans="1:14" x14ac:dyDescent="0.2">
      <c r="A709" s="2">
        <v>37659</v>
      </c>
      <c r="B709">
        <v>56</v>
      </c>
      <c r="C709">
        <v>70</v>
      </c>
      <c r="D709">
        <v>78</v>
      </c>
      <c r="E709" s="3">
        <f t="shared" si="158"/>
        <v>-0.10784313725490197</v>
      </c>
      <c r="F709">
        <v>23</v>
      </c>
      <c r="G709">
        <v>19</v>
      </c>
      <c r="H709">
        <v>14</v>
      </c>
      <c r="I709" s="3">
        <f t="shared" si="159"/>
        <v>0.16071428571428573</v>
      </c>
      <c r="J709">
        <f t="shared" si="154"/>
        <v>79</v>
      </c>
      <c r="K709">
        <f t="shared" si="155"/>
        <v>89</v>
      </c>
      <c r="L709">
        <f t="shared" si="156"/>
        <v>92</v>
      </c>
      <c r="M709" s="3">
        <f t="shared" si="160"/>
        <v>-0.05</v>
      </c>
      <c r="N709" s="3">
        <f t="shared" si="157"/>
        <v>0.34230769230769231</v>
      </c>
    </row>
    <row r="710" spans="1:14" x14ac:dyDescent="0.2">
      <c r="A710" s="2">
        <v>37652</v>
      </c>
      <c r="B710">
        <v>73</v>
      </c>
      <c r="C710">
        <v>73</v>
      </c>
      <c r="D710">
        <v>71</v>
      </c>
      <c r="E710" s="3">
        <f t="shared" si="158"/>
        <v>9.2165898617511521E-3</v>
      </c>
      <c r="F710">
        <v>20</v>
      </c>
      <c r="G710">
        <v>20</v>
      </c>
      <c r="H710">
        <v>14</v>
      </c>
      <c r="I710" s="3">
        <f t="shared" si="159"/>
        <v>0.1111111111111111</v>
      </c>
      <c r="J710">
        <f t="shared" si="154"/>
        <v>93</v>
      </c>
      <c r="K710">
        <f t="shared" si="155"/>
        <v>93</v>
      </c>
      <c r="L710">
        <f t="shared" si="156"/>
        <v>85</v>
      </c>
      <c r="M710" s="3">
        <f t="shared" si="160"/>
        <v>2.9520295202952029E-2</v>
      </c>
      <c r="N710" s="3">
        <f t="shared" si="157"/>
        <v>0.34317343173431736</v>
      </c>
    </row>
    <row r="711" spans="1:14" x14ac:dyDescent="0.2">
      <c r="A711" s="2">
        <v>37645</v>
      </c>
      <c r="B711">
        <v>38</v>
      </c>
      <c r="C711">
        <v>32</v>
      </c>
      <c r="D711">
        <v>47</v>
      </c>
      <c r="E711" s="3">
        <f t="shared" si="158"/>
        <v>-7.6923076923076927E-2</v>
      </c>
      <c r="F711">
        <v>13</v>
      </c>
      <c r="G711">
        <v>13</v>
      </c>
      <c r="H711">
        <v>9</v>
      </c>
      <c r="I711" s="3">
        <f t="shared" si="159"/>
        <v>0.11428571428571428</v>
      </c>
      <c r="J711">
        <f t="shared" si="154"/>
        <v>51</v>
      </c>
      <c r="K711">
        <f t="shared" si="155"/>
        <v>45</v>
      </c>
      <c r="L711">
        <f t="shared" si="156"/>
        <v>56</v>
      </c>
      <c r="M711" s="3">
        <f t="shared" si="160"/>
        <v>-3.2894736842105261E-2</v>
      </c>
      <c r="N711" s="3">
        <f t="shared" si="157"/>
        <v>0.29605263157894735</v>
      </c>
    </row>
    <row r="712" spans="1:14" x14ac:dyDescent="0.2">
      <c r="A712" s="2">
        <v>37638</v>
      </c>
      <c r="B712">
        <v>54</v>
      </c>
      <c r="C712">
        <v>78</v>
      </c>
      <c r="D712">
        <v>77</v>
      </c>
      <c r="E712" s="3">
        <f t="shared" si="158"/>
        <v>-0.11004784688995216</v>
      </c>
      <c r="F712">
        <v>20</v>
      </c>
      <c r="G712">
        <v>20</v>
      </c>
      <c r="H712">
        <v>15</v>
      </c>
      <c r="I712" s="3">
        <f t="shared" si="159"/>
        <v>9.0909090909090912E-2</v>
      </c>
      <c r="J712">
        <f t="shared" si="154"/>
        <v>74</v>
      </c>
      <c r="K712">
        <f t="shared" si="155"/>
        <v>98</v>
      </c>
      <c r="L712">
        <f t="shared" si="156"/>
        <v>92</v>
      </c>
      <c r="M712" s="3">
        <f t="shared" si="160"/>
        <v>-6.8181818181818177E-2</v>
      </c>
      <c r="N712" s="3">
        <f t="shared" si="157"/>
        <v>0.37121212121212122</v>
      </c>
    </row>
    <row r="713" spans="1:14" x14ac:dyDescent="0.2">
      <c r="A713" s="2">
        <v>37631</v>
      </c>
      <c r="B713">
        <v>51</v>
      </c>
      <c r="C713">
        <v>88</v>
      </c>
      <c r="D713">
        <v>77</v>
      </c>
      <c r="E713" s="3">
        <f t="shared" si="158"/>
        <v>-0.12037037037037036</v>
      </c>
      <c r="F713">
        <v>23</v>
      </c>
      <c r="G713">
        <v>21</v>
      </c>
      <c r="H713">
        <v>16</v>
      </c>
      <c r="I713" s="3">
        <f t="shared" si="159"/>
        <v>0.11666666666666667</v>
      </c>
      <c r="J713">
        <f t="shared" si="154"/>
        <v>74</v>
      </c>
      <c r="K713">
        <f t="shared" si="155"/>
        <v>109</v>
      </c>
      <c r="L713">
        <f t="shared" si="156"/>
        <v>93</v>
      </c>
      <c r="M713" s="3">
        <f t="shared" si="160"/>
        <v>-6.8840579710144928E-2</v>
      </c>
      <c r="N713" s="3">
        <f t="shared" si="157"/>
        <v>0.39492753623188404</v>
      </c>
    </row>
    <row r="714" spans="1:14" x14ac:dyDescent="0.2">
      <c r="A714" s="2">
        <v>37624</v>
      </c>
      <c r="B714">
        <v>29</v>
      </c>
      <c r="C714">
        <v>77</v>
      </c>
      <c r="D714">
        <v>82</v>
      </c>
      <c r="E714" s="3">
        <f t="shared" si="158"/>
        <v>-0.28191489361702127</v>
      </c>
      <c r="F714">
        <v>12</v>
      </c>
      <c r="G714">
        <v>17</v>
      </c>
      <c r="H714">
        <v>13</v>
      </c>
      <c r="I714" s="3">
        <f t="shared" si="159"/>
        <v>-2.3809523809523808E-2</v>
      </c>
      <c r="J714">
        <f t="shared" si="154"/>
        <v>41</v>
      </c>
      <c r="K714">
        <f t="shared" si="155"/>
        <v>94</v>
      </c>
      <c r="L714">
        <f t="shared" si="156"/>
        <v>95</v>
      </c>
      <c r="M714" s="3">
        <f t="shared" si="160"/>
        <v>-0.23478260869565218</v>
      </c>
      <c r="N714" s="3">
        <f t="shared" si="157"/>
        <v>0.40869565217391307</v>
      </c>
    </row>
    <row r="715" spans="1:14" x14ac:dyDescent="0.2">
      <c r="A715" s="2">
        <v>37610</v>
      </c>
      <c r="B715">
        <v>37</v>
      </c>
      <c r="C715">
        <v>63</v>
      </c>
      <c r="D715">
        <v>77</v>
      </c>
      <c r="E715" s="3">
        <f t="shared" si="158"/>
        <v>-0.22598870056497175</v>
      </c>
      <c r="F715">
        <v>11</v>
      </c>
      <c r="G715">
        <v>7</v>
      </c>
      <c r="H715">
        <v>24</v>
      </c>
      <c r="I715" s="3">
        <f t="shared" si="159"/>
        <v>-0.30952380952380953</v>
      </c>
      <c r="J715">
        <f t="shared" si="154"/>
        <v>48</v>
      </c>
      <c r="K715">
        <f t="shared" si="155"/>
        <v>70</v>
      </c>
      <c r="L715">
        <f t="shared" si="156"/>
        <v>101</v>
      </c>
      <c r="M715" s="3">
        <f t="shared" si="160"/>
        <v>-0.24200913242009131</v>
      </c>
      <c r="N715" s="3">
        <f t="shared" si="157"/>
        <v>0.31963470319634701</v>
      </c>
    </row>
    <row r="716" spans="1:14" x14ac:dyDescent="0.2">
      <c r="A716" s="2">
        <v>37603</v>
      </c>
      <c r="B716">
        <v>50</v>
      </c>
      <c r="C716">
        <v>90</v>
      </c>
      <c r="D716">
        <v>92</v>
      </c>
      <c r="E716" s="3">
        <f t="shared" si="158"/>
        <v>-0.18103448275862069</v>
      </c>
      <c r="F716">
        <v>16</v>
      </c>
      <c r="G716">
        <v>16</v>
      </c>
      <c r="H716">
        <v>25</v>
      </c>
      <c r="I716" s="3">
        <f t="shared" si="159"/>
        <v>-0.15789473684210525</v>
      </c>
      <c r="J716">
        <f t="shared" si="154"/>
        <v>66</v>
      </c>
      <c r="K716">
        <f t="shared" si="155"/>
        <v>106</v>
      </c>
      <c r="L716">
        <f t="shared" si="156"/>
        <v>117</v>
      </c>
      <c r="M716" s="3">
        <f t="shared" si="160"/>
        <v>-0.17647058823529413</v>
      </c>
      <c r="N716" s="3">
        <f t="shared" si="157"/>
        <v>0.36678200692041524</v>
      </c>
    </row>
    <row r="717" spans="1:14" x14ac:dyDescent="0.2">
      <c r="A717" s="2">
        <v>37596</v>
      </c>
      <c r="B717">
        <v>46</v>
      </c>
      <c r="C717">
        <v>83</v>
      </c>
      <c r="D717">
        <v>75</v>
      </c>
      <c r="E717" s="3">
        <f t="shared" si="158"/>
        <v>-0.14215686274509803</v>
      </c>
      <c r="F717">
        <v>10</v>
      </c>
      <c r="G717">
        <v>23</v>
      </c>
      <c r="H717">
        <v>15</v>
      </c>
      <c r="I717" s="3">
        <f t="shared" si="159"/>
        <v>-0.10416666666666667</v>
      </c>
      <c r="J717">
        <f t="shared" si="154"/>
        <v>56</v>
      </c>
      <c r="K717">
        <f t="shared" si="155"/>
        <v>106</v>
      </c>
      <c r="L717">
        <f t="shared" si="156"/>
        <v>90</v>
      </c>
      <c r="M717" s="3">
        <f t="shared" si="160"/>
        <v>-0.13492063492063491</v>
      </c>
      <c r="N717" s="3">
        <f t="shared" si="157"/>
        <v>0.42063492063492064</v>
      </c>
    </row>
    <row r="718" spans="1:14" x14ac:dyDescent="0.2">
      <c r="A718" s="2">
        <v>37589</v>
      </c>
      <c r="B718">
        <v>55</v>
      </c>
      <c r="C718">
        <v>71</v>
      </c>
      <c r="D718">
        <v>76</v>
      </c>
      <c r="E718" s="3">
        <f t="shared" si="158"/>
        <v>-0.10396039603960396</v>
      </c>
      <c r="F718">
        <v>11</v>
      </c>
      <c r="G718">
        <v>16</v>
      </c>
      <c r="H718">
        <v>14</v>
      </c>
      <c r="I718" s="3">
        <f t="shared" si="159"/>
        <v>-7.3170731707317069E-2</v>
      </c>
      <c r="J718">
        <f t="shared" si="154"/>
        <v>66</v>
      </c>
      <c r="K718">
        <f t="shared" si="155"/>
        <v>87</v>
      </c>
      <c r="L718">
        <f t="shared" si="156"/>
        <v>90</v>
      </c>
      <c r="M718" s="3">
        <f t="shared" si="160"/>
        <v>-9.8765432098765427E-2</v>
      </c>
      <c r="N718" s="3">
        <f t="shared" si="157"/>
        <v>0.35802469135802467</v>
      </c>
    </row>
    <row r="719" spans="1:14" x14ac:dyDescent="0.2">
      <c r="A719" s="2">
        <v>37582</v>
      </c>
      <c r="B719">
        <v>51</v>
      </c>
      <c r="C719">
        <v>79</v>
      </c>
      <c r="D719">
        <v>59</v>
      </c>
      <c r="E719" s="3">
        <f t="shared" si="158"/>
        <v>-4.2328042328042326E-2</v>
      </c>
      <c r="F719">
        <v>15</v>
      </c>
      <c r="G719">
        <v>18</v>
      </c>
      <c r="H719">
        <v>14</v>
      </c>
      <c r="I719" s="3">
        <f t="shared" si="159"/>
        <v>2.1276595744680851E-2</v>
      </c>
      <c r="J719">
        <f t="shared" si="154"/>
        <v>66</v>
      </c>
      <c r="K719">
        <f t="shared" si="155"/>
        <v>97</v>
      </c>
      <c r="L719">
        <f t="shared" si="156"/>
        <v>73</v>
      </c>
      <c r="M719" s="3">
        <f t="shared" si="160"/>
        <v>-2.9661016949152543E-2</v>
      </c>
      <c r="N719" s="3">
        <f t="shared" si="157"/>
        <v>0.41101694915254239</v>
      </c>
    </row>
    <row r="720" spans="1:14" x14ac:dyDescent="0.2">
      <c r="A720" s="2">
        <v>37575</v>
      </c>
      <c r="B720">
        <v>50</v>
      </c>
      <c r="C720">
        <v>78</v>
      </c>
      <c r="D720">
        <v>59</v>
      </c>
      <c r="E720" s="3">
        <f t="shared" si="158"/>
        <v>-4.8128342245989303E-2</v>
      </c>
      <c r="F720">
        <v>14</v>
      </c>
      <c r="G720">
        <v>16</v>
      </c>
      <c r="H720">
        <v>12</v>
      </c>
      <c r="I720" s="3">
        <f t="shared" si="159"/>
        <v>4.7619047619047616E-2</v>
      </c>
      <c r="J720">
        <f t="shared" si="154"/>
        <v>64</v>
      </c>
      <c r="K720">
        <f t="shared" si="155"/>
        <v>94</v>
      </c>
      <c r="L720">
        <f t="shared" si="156"/>
        <v>71</v>
      </c>
      <c r="M720" s="3">
        <f t="shared" si="160"/>
        <v>-3.0567685589519649E-2</v>
      </c>
      <c r="N720" s="3">
        <f t="shared" si="157"/>
        <v>0.41048034934497818</v>
      </c>
    </row>
    <row r="721" spans="1:14" x14ac:dyDescent="0.2">
      <c r="A721" s="2">
        <v>37568</v>
      </c>
      <c r="B721">
        <v>55</v>
      </c>
      <c r="C721">
        <v>62</v>
      </c>
      <c r="D721">
        <v>61</v>
      </c>
      <c r="E721" s="3">
        <f t="shared" si="158"/>
        <v>-3.3707865168539325E-2</v>
      </c>
      <c r="F721">
        <v>16</v>
      </c>
      <c r="G721">
        <v>17</v>
      </c>
      <c r="H721">
        <v>20</v>
      </c>
      <c r="I721" s="3">
        <f t="shared" si="159"/>
        <v>-7.5471698113207544E-2</v>
      </c>
      <c r="J721">
        <f t="shared" si="154"/>
        <v>71</v>
      </c>
      <c r="K721">
        <f t="shared" si="155"/>
        <v>79</v>
      </c>
      <c r="L721">
        <f t="shared" si="156"/>
        <v>81</v>
      </c>
      <c r="M721" s="3">
        <f t="shared" si="160"/>
        <v>-4.3290043290043288E-2</v>
      </c>
      <c r="N721" s="3">
        <f t="shared" si="157"/>
        <v>0.34199134199134201</v>
      </c>
    </row>
    <row r="722" spans="1:14" x14ac:dyDescent="0.2">
      <c r="A722" s="2">
        <v>37561</v>
      </c>
      <c r="B722">
        <v>65</v>
      </c>
      <c r="C722">
        <v>65</v>
      </c>
      <c r="D722">
        <v>44</v>
      </c>
      <c r="E722" s="3">
        <f t="shared" si="158"/>
        <v>0.1206896551724138</v>
      </c>
      <c r="F722">
        <v>15</v>
      </c>
      <c r="G722">
        <v>15</v>
      </c>
      <c r="H722">
        <v>5</v>
      </c>
      <c r="I722" s="3">
        <f t="shared" si="159"/>
        <v>0.2857142857142857</v>
      </c>
      <c r="J722">
        <f t="shared" si="154"/>
        <v>80</v>
      </c>
      <c r="K722">
        <f t="shared" si="155"/>
        <v>80</v>
      </c>
      <c r="L722">
        <f t="shared" si="156"/>
        <v>49</v>
      </c>
      <c r="M722" s="3">
        <f t="shared" si="160"/>
        <v>0.14832535885167464</v>
      </c>
      <c r="N722" s="3">
        <f t="shared" si="157"/>
        <v>0.38277511961722488</v>
      </c>
    </row>
    <row r="723" spans="1:14" x14ac:dyDescent="0.2">
      <c r="A723" s="2">
        <v>37554</v>
      </c>
      <c r="B723">
        <v>61</v>
      </c>
      <c r="C723">
        <v>72</v>
      </c>
      <c r="D723">
        <v>66</v>
      </c>
      <c r="E723" s="3">
        <f t="shared" si="158"/>
        <v>-2.5125628140703519E-2</v>
      </c>
      <c r="F723">
        <v>14</v>
      </c>
      <c r="G723">
        <v>20</v>
      </c>
      <c r="H723">
        <v>15</v>
      </c>
      <c r="I723" s="3">
        <f t="shared" si="159"/>
        <v>-2.0408163265306121E-2</v>
      </c>
      <c r="J723">
        <f t="shared" si="154"/>
        <v>75</v>
      </c>
      <c r="K723">
        <f t="shared" si="155"/>
        <v>92</v>
      </c>
      <c r="L723">
        <f t="shared" si="156"/>
        <v>81</v>
      </c>
      <c r="M723" s="3">
        <f t="shared" si="160"/>
        <v>-2.4193548387096774E-2</v>
      </c>
      <c r="N723" s="3">
        <f t="shared" si="157"/>
        <v>0.37096774193548387</v>
      </c>
    </row>
    <row r="724" spans="1:14" x14ac:dyDescent="0.2">
      <c r="A724" s="2">
        <v>37547</v>
      </c>
      <c r="B724">
        <v>63</v>
      </c>
      <c r="C724">
        <v>69</v>
      </c>
      <c r="D724">
        <v>53</v>
      </c>
      <c r="E724" s="3">
        <f t="shared" si="158"/>
        <v>5.4054054054054057E-2</v>
      </c>
      <c r="F724">
        <v>20</v>
      </c>
      <c r="G724">
        <v>21</v>
      </c>
      <c r="H724">
        <v>11</v>
      </c>
      <c r="I724" s="3">
        <f t="shared" si="159"/>
        <v>0.17307692307692307</v>
      </c>
      <c r="J724">
        <f t="shared" si="154"/>
        <v>83</v>
      </c>
      <c r="K724">
        <f t="shared" si="155"/>
        <v>90</v>
      </c>
      <c r="L724">
        <f t="shared" si="156"/>
        <v>64</v>
      </c>
      <c r="M724" s="3">
        <f t="shared" si="160"/>
        <v>8.0168776371308023E-2</v>
      </c>
      <c r="N724" s="3">
        <f t="shared" si="157"/>
        <v>0.379746835443038</v>
      </c>
    </row>
    <row r="725" spans="1:14" x14ac:dyDescent="0.2">
      <c r="A725" s="2">
        <v>37540</v>
      </c>
      <c r="B725">
        <v>40</v>
      </c>
      <c r="C725">
        <v>82</v>
      </c>
      <c r="D725">
        <v>65</v>
      </c>
      <c r="E725" s="3">
        <f t="shared" si="158"/>
        <v>-0.13368983957219252</v>
      </c>
      <c r="F725">
        <v>10</v>
      </c>
      <c r="G725">
        <v>22</v>
      </c>
      <c r="H725">
        <v>12</v>
      </c>
      <c r="I725" s="3">
        <f t="shared" si="159"/>
        <v>-4.5454545454545456E-2</v>
      </c>
      <c r="J725">
        <f t="shared" si="154"/>
        <v>50</v>
      </c>
      <c r="K725">
        <f t="shared" si="155"/>
        <v>104</v>
      </c>
      <c r="L725">
        <f t="shared" si="156"/>
        <v>77</v>
      </c>
      <c r="M725" s="3">
        <f t="shared" si="160"/>
        <v>-0.11688311688311688</v>
      </c>
      <c r="N725" s="3">
        <f t="shared" si="157"/>
        <v>0.45021645021645024</v>
      </c>
    </row>
    <row r="726" spans="1:14" x14ac:dyDescent="0.2">
      <c r="A726" s="2">
        <v>37533</v>
      </c>
      <c r="B726">
        <v>41</v>
      </c>
      <c r="C726">
        <v>60</v>
      </c>
      <c r="D726">
        <v>85</v>
      </c>
      <c r="E726" s="3">
        <f t="shared" si="158"/>
        <v>-0.23655913978494625</v>
      </c>
      <c r="F726">
        <v>7</v>
      </c>
      <c r="G726">
        <v>19</v>
      </c>
      <c r="H726">
        <v>13</v>
      </c>
      <c r="I726" s="3">
        <f t="shared" si="159"/>
        <v>-0.15384615384615385</v>
      </c>
      <c r="J726">
        <f t="shared" ref="J726:J758" si="161">B726+F726</f>
        <v>48</v>
      </c>
      <c r="K726">
        <f t="shared" ref="K726:K758" si="162">C726+G726</f>
        <v>79</v>
      </c>
      <c r="L726">
        <f t="shared" ref="L726:L758" si="163">D726+H726</f>
        <v>98</v>
      </c>
      <c r="M726" s="3">
        <f t="shared" si="160"/>
        <v>-0.22222222222222221</v>
      </c>
      <c r="N726" s="3">
        <f t="shared" ref="N726:N758" si="164">K726/SUM(J726:L726)</f>
        <v>0.3511111111111111</v>
      </c>
    </row>
    <row r="727" spans="1:14" x14ac:dyDescent="0.2">
      <c r="A727" s="2">
        <v>37526</v>
      </c>
      <c r="B727">
        <v>24</v>
      </c>
      <c r="C727">
        <v>69</v>
      </c>
      <c r="D727">
        <v>99</v>
      </c>
      <c r="E727" s="3">
        <f t="shared" si="158"/>
        <v>-0.390625</v>
      </c>
      <c r="F727">
        <v>16</v>
      </c>
      <c r="G727">
        <v>16</v>
      </c>
      <c r="H727">
        <v>19</v>
      </c>
      <c r="I727" s="3">
        <f t="shared" si="159"/>
        <v>-5.8823529411764705E-2</v>
      </c>
      <c r="J727">
        <f t="shared" si="161"/>
        <v>40</v>
      </c>
      <c r="K727">
        <f t="shared" si="162"/>
        <v>85</v>
      </c>
      <c r="L727">
        <f t="shared" si="163"/>
        <v>118</v>
      </c>
      <c r="M727" s="3">
        <f t="shared" si="160"/>
        <v>-0.32098765432098764</v>
      </c>
      <c r="N727" s="3">
        <f t="shared" si="164"/>
        <v>0.34979423868312759</v>
      </c>
    </row>
    <row r="728" spans="1:14" x14ac:dyDescent="0.2">
      <c r="A728" s="2">
        <v>37519</v>
      </c>
      <c r="B728">
        <v>38</v>
      </c>
      <c r="C728">
        <v>82</v>
      </c>
      <c r="D728">
        <v>69</v>
      </c>
      <c r="E728" s="3">
        <f t="shared" si="158"/>
        <v>-0.16402116402116401</v>
      </c>
      <c r="F728">
        <v>18</v>
      </c>
      <c r="G728">
        <v>21</v>
      </c>
      <c r="H728">
        <v>17</v>
      </c>
      <c r="I728" s="3">
        <f t="shared" si="159"/>
        <v>1.7857142857142856E-2</v>
      </c>
      <c r="J728">
        <f t="shared" si="161"/>
        <v>56</v>
      </c>
      <c r="K728">
        <f t="shared" si="162"/>
        <v>103</v>
      </c>
      <c r="L728">
        <f t="shared" si="163"/>
        <v>86</v>
      </c>
      <c r="M728" s="3">
        <f t="shared" si="160"/>
        <v>-0.12244897959183673</v>
      </c>
      <c r="N728" s="3">
        <f t="shared" si="164"/>
        <v>0.42040816326530611</v>
      </c>
    </row>
    <row r="729" spans="1:14" x14ac:dyDescent="0.2">
      <c r="A729" s="2">
        <v>37512</v>
      </c>
      <c r="B729">
        <v>28</v>
      </c>
      <c r="C729">
        <v>93</v>
      </c>
      <c r="D729">
        <v>60</v>
      </c>
      <c r="E729" s="3">
        <f t="shared" si="158"/>
        <v>-0.17679558011049723</v>
      </c>
      <c r="F729">
        <v>11</v>
      </c>
      <c r="G729">
        <v>20</v>
      </c>
      <c r="H729">
        <v>17</v>
      </c>
      <c r="I729" s="3">
        <f t="shared" si="159"/>
        <v>-0.125</v>
      </c>
      <c r="J729">
        <f t="shared" si="161"/>
        <v>39</v>
      </c>
      <c r="K729">
        <f t="shared" si="162"/>
        <v>113</v>
      </c>
      <c r="L729">
        <f t="shared" si="163"/>
        <v>77</v>
      </c>
      <c r="M729" s="3">
        <f t="shared" si="160"/>
        <v>-0.16593886462882096</v>
      </c>
      <c r="N729" s="3">
        <f t="shared" si="164"/>
        <v>0.49344978165938863</v>
      </c>
    </row>
    <row r="730" spans="1:14" x14ac:dyDescent="0.2">
      <c r="A730" s="2">
        <v>37505</v>
      </c>
      <c r="B730">
        <v>41</v>
      </c>
      <c r="C730">
        <v>87</v>
      </c>
      <c r="D730">
        <v>66</v>
      </c>
      <c r="E730" s="3">
        <f t="shared" si="158"/>
        <v>-0.12886597938144329</v>
      </c>
      <c r="F730">
        <v>18</v>
      </c>
      <c r="G730">
        <v>22</v>
      </c>
      <c r="H730">
        <v>14</v>
      </c>
      <c r="I730" s="3">
        <f t="shared" si="159"/>
        <v>7.407407407407407E-2</v>
      </c>
      <c r="J730">
        <f t="shared" si="161"/>
        <v>59</v>
      </c>
      <c r="K730">
        <f t="shared" si="162"/>
        <v>109</v>
      </c>
      <c r="L730">
        <f t="shared" si="163"/>
        <v>80</v>
      </c>
      <c r="M730" s="3">
        <f t="shared" si="160"/>
        <v>-8.4677419354838704E-2</v>
      </c>
      <c r="N730" s="3">
        <f t="shared" si="164"/>
        <v>0.43951612903225806</v>
      </c>
    </row>
    <row r="731" spans="1:14" x14ac:dyDescent="0.2">
      <c r="A731" s="2">
        <v>37498</v>
      </c>
      <c r="B731">
        <v>41</v>
      </c>
      <c r="C731">
        <v>71</v>
      </c>
      <c r="D731">
        <v>54</v>
      </c>
      <c r="E731" s="3">
        <f t="shared" si="158"/>
        <v>-7.8313253012048195E-2</v>
      </c>
      <c r="F731">
        <v>15</v>
      </c>
      <c r="G731">
        <v>19</v>
      </c>
      <c r="H731">
        <v>14</v>
      </c>
      <c r="I731" s="3">
        <f t="shared" si="159"/>
        <v>2.0833333333333332E-2</v>
      </c>
      <c r="J731">
        <f t="shared" si="161"/>
        <v>56</v>
      </c>
      <c r="K731">
        <f t="shared" si="162"/>
        <v>90</v>
      </c>
      <c r="L731">
        <f t="shared" si="163"/>
        <v>68</v>
      </c>
      <c r="M731" s="3">
        <f t="shared" si="160"/>
        <v>-5.6074766355140186E-2</v>
      </c>
      <c r="N731" s="3">
        <f t="shared" si="164"/>
        <v>0.42056074766355139</v>
      </c>
    </row>
    <row r="732" spans="1:14" x14ac:dyDescent="0.2">
      <c r="A732" s="2">
        <v>37491</v>
      </c>
      <c r="B732">
        <v>53</v>
      </c>
      <c r="C732">
        <v>60</v>
      </c>
      <c r="D732">
        <v>58</v>
      </c>
      <c r="E732" s="3">
        <f t="shared" si="158"/>
        <v>-2.9239766081871343E-2</v>
      </c>
      <c r="F732">
        <v>18</v>
      </c>
      <c r="G732">
        <v>19</v>
      </c>
      <c r="H732">
        <v>13</v>
      </c>
      <c r="I732" s="3">
        <f t="shared" si="159"/>
        <v>0.1</v>
      </c>
      <c r="J732">
        <f t="shared" si="161"/>
        <v>71</v>
      </c>
      <c r="K732">
        <f t="shared" si="162"/>
        <v>79</v>
      </c>
      <c r="L732">
        <f t="shared" si="163"/>
        <v>71</v>
      </c>
      <c r="M732" s="3">
        <f t="shared" si="160"/>
        <v>0</v>
      </c>
      <c r="N732" s="3">
        <f t="shared" si="164"/>
        <v>0.3574660633484163</v>
      </c>
    </row>
    <row r="733" spans="1:14" x14ac:dyDescent="0.2">
      <c r="A733" s="2">
        <v>37484</v>
      </c>
      <c r="B733">
        <v>41</v>
      </c>
      <c r="C733">
        <v>68</v>
      </c>
      <c r="D733">
        <v>72</v>
      </c>
      <c r="E733" s="3">
        <f t="shared" si="158"/>
        <v>-0.17127071823204421</v>
      </c>
      <c r="F733">
        <v>8</v>
      </c>
      <c r="G733">
        <v>20</v>
      </c>
      <c r="H733">
        <v>17</v>
      </c>
      <c r="I733" s="3">
        <f t="shared" si="159"/>
        <v>-0.2</v>
      </c>
      <c r="J733">
        <f t="shared" si="161"/>
        <v>49</v>
      </c>
      <c r="K733">
        <f t="shared" si="162"/>
        <v>88</v>
      </c>
      <c r="L733">
        <f t="shared" si="163"/>
        <v>89</v>
      </c>
      <c r="M733" s="3">
        <f t="shared" si="160"/>
        <v>-0.17699115044247787</v>
      </c>
      <c r="N733" s="3">
        <f t="shared" si="164"/>
        <v>0.38938053097345132</v>
      </c>
    </row>
    <row r="734" spans="1:14" x14ac:dyDescent="0.2">
      <c r="A734" s="2">
        <v>37477</v>
      </c>
      <c r="B734">
        <v>48</v>
      </c>
      <c r="C734">
        <v>74</v>
      </c>
      <c r="D734">
        <v>53</v>
      </c>
      <c r="E734" s="3">
        <f t="shared" si="158"/>
        <v>-2.8571428571428571E-2</v>
      </c>
      <c r="F734">
        <v>12</v>
      </c>
      <c r="G734">
        <v>23</v>
      </c>
      <c r="H734">
        <v>14</v>
      </c>
      <c r="I734" s="3">
        <f t="shared" si="159"/>
        <v>-4.0816326530612242E-2</v>
      </c>
      <c r="J734">
        <f t="shared" si="161"/>
        <v>60</v>
      </c>
      <c r="K734">
        <f t="shared" si="162"/>
        <v>97</v>
      </c>
      <c r="L734">
        <f t="shared" si="163"/>
        <v>67</v>
      </c>
      <c r="M734" s="3">
        <f t="shared" si="160"/>
        <v>-3.125E-2</v>
      </c>
      <c r="N734" s="3">
        <f t="shared" si="164"/>
        <v>0.4330357142857143</v>
      </c>
    </row>
    <row r="735" spans="1:14" x14ac:dyDescent="0.2">
      <c r="A735" s="2">
        <v>37470</v>
      </c>
      <c r="B735">
        <v>40</v>
      </c>
      <c r="C735">
        <v>77</v>
      </c>
      <c r="D735">
        <v>67</v>
      </c>
      <c r="E735" s="3">
        <f t="shared" si="158"/>
        <v>-0.14673913043478262</v>
      </c>
      <c r="F735">
        <v>9</v>
      </c>
      <c r="G735">
        <v>24</v>
      </c>
      <c r="H735">
        <v>12</v>
      </c>
      <c r="I735" s="3">
        <f t="shared" si="159"/>
        <v>-6.6666666666666666E-2</v>
      </c>
      <c r="J735">
        <f t="shared" si="161"/>
        <v>49</v>
      </c>
      <c r="K735">
        <f t="shared" si="162"/>
        <v>101</v>
      </c>
      <c r="L735">
        <f t="shared" si="163"/>
        <v>79</v>
      </c>
      <c r="M735" s="3">
        <f t="shared" si="160"/>
        <v>-0.13100436681222707</v>
      </c>
      <c r="N735" s="3">
        <f t="shared" si="164"/>
        <v>0.44104803493449779</v>
      </c>
    </row>
    <row r="736" spans="1:14" x14ac:dyDescent="0.2">
      <c r="A736" s="2">
        <v>37463</v>
      </c>
      <c r="B736">
        <v>45</v>
      </c>
      <c r="C736">
        <v>74</v>
      </c>
      <c r="D736">
        <v>78</v>
      </c>
      <c r="E736" s="3">
        <f t="shared" si="158"/>
        <v>-0.16751269035532995</v>
      </c>
      <c r="F736">
        <v>11</v>
      </c>
      <c r="G736">
        <v>17</v>
      </c>
      <c r="H736">
        <v>16</v>
      </c>
      <c r="I736" s="3">
        <f t="shared" si="159"/>
        <v>-0.11363636363636363</v>
      </c>
      <c r="J736">
        <f t="shared" si="161"/>
        <v>56</v>
      </c>
      <c r="K736">
        <f t="shared" si="162"/>
        <v>91</v>
      </c>
      <c r="L736">
        <f t="shared" si="163"/>
        <v>94</v>
      </c>
      <c r="M736" s="3">
        <f t="shared" si="160"/>
        <v>-0.15767634854771784</v>
      </c>
      <c r="N736" s="3">
        <f t="shared" si="164"/>
        <v>0.37759336099585061</v>
      </c>
    </row>
    <row r="737" spans="1:14" x14ac:dyDescent="0.2">
      <c r="A737" s="2">
        <v>37456</v>
      </c>
      <c r="B737">
        <v>44</v>
      </c>
      <c r="C737">
        <v>71</v>
      </c>
      <c r="D737">
        <v>74</v>
      </c>
      <c r="E737" s="3">
        <f t="shared" si="158"/>
        <v>-0.15873015873015872</v>
      </c>
      <c r="F737">
        <v>17</v>
      </c>
      <c r="G737">
        <v>17</v>
      </c>
      <c r="H737">
        <v>18</v>
      </c>
      <c r="I737" s="3">
        <f t="shared" si="159"/>
        <v>-1.9230769230769232E-2</v>
      </c>
      <c r="J737">
        <f t="shared" si="161"/>
        <v>61</v>
      </c>
      <c r="K737">
        <f t="shared" si="162"/>
        <v>88</v>
      </c>
      <c r="L737">
        <f t="shared" si="163"/>
        <v>92</v>
      </c>
      <c r="M737" s="3">
        <f t="shared" si="160"/>
        <v>-0.12863070539419086</v>
      </c>
      <c r="N737" s="3">
        <f t="shared" si="164"/>
        <v>0.36514522821576761</v>
      </c>
    </row>
    <row r="738" spans="1:14" x14ac:dyDescent="0.2">
      <c r="A738" s="2">
        <v>37449</v>
      </c>
      <c r="B738">
        <v>43</v>
      </c>
      <c r="C738">
        <v>69</v>
      </c>
      <c r="D738">
        <v>57</v>
      </c>
      <c r="E738" s="3">
        <f t="shared" si="158"/>
        <v>-8.2840236686390539E-2</v>
      </c>
      <c r="F738">
        <v>19</v>
      </c>
      <c r="G738">
        <v>16</v>
      </c>
      <c r="H738">
        <v>20</v>
      </c>
      <c r="I738" s="3">
        <f t="shared" si="159"/>
        <v>-1.8181818181818181E-2</v>
      </c>
      <c r="J738">
        <f t="shared" si="161"/>
        <v>62</v>
      </c>
      <c r="K738">
        <f t="shared" si="162"/>
        <v>85</v>
      </c>
      <c r="L738">
        <f t="shared" si="163"/>
        <v>77</v>
      </c>
      <c r="M738" s="3">
        <f t="shared" si="160"/>
        <v>-6.6964285714285712E-2</v>
      </c>
      <c r="N738" s="3">
        <f t="shared" si="164"/>
        <v>0.3794642857142857</v>
      </c>
    </row>
    <row r="739" spans="1:14" x14ac:dyDescent="0.2">
      <c r="A739" s="2">
        <v>37442</v>
      </c>
      <c r="B739">
        <v>43</v>
      </c>
      <c r="C739">
        <v>70</v>
      </c>
      <c r="D739">
        <v>62</v>
      </c>
      <c r="E739" s="3">
        <f t="shared" ref="E739:E771" si="165">(B739-D739)/SUM(B739:D739)</f>
        <v>-0.10857142857142857</v>
      </c>
      <c r="F739">
        <v>14</v>
      </c>
      <c r="G739">
        <v>17</v>
      </c>
      <c r="H739">
        <v>17</v>
      </c>
      <c r="I739" s="3">
        <f t="shared" ref="I739:I771" si="166">(F739-H739)/SUM(F739:H739)</f>
        <v>-6.25E-2</v>
      </c>
      <c r="J739">
        <f t="shared" si="161"/>
        <v>57</v>
      </c>
      <c r="K739">
        <f t="shared" si="162"/>
        <v>87</v>
      </c>
      <c r="L739">
        <f t="shared" si="163"/>
        <v>79</v>
      </c>
      <c r="M739" s="3">
        <f t="shared" ref="M739:M771" si="167">(J739-L739)/SUM(J739:L739)</f>
        <v>-9.8654708520179366E-2</v>
      </c>
      <c r="N739" s="3">
        <f t="shared" si="164"/>
        <v>0.39013452914798208</v>
      </c>
    </row>
    <row r="740" spans="1:14" x14ac:dyDescent="0.2">
      <c r="A740" s="2">
        <v>37435</v>
      </c>
      <c r="B740">
        <v>45</v>
      </c>
      <c r="C740">
        <v>77</v>
      </c>
      <c r="D740">
        <v>73</v>
      </c>
      <c r="E740" s="3">
        <f t="shared" si="165"/>
        <v>-0.14358974358974358</v>
      </c>
      <c r="F740">
        <v>16</v>
      </c>
      <c r="G740">
        <v>16</v>
      </c>
      <c r="H740">
        <v>14</v>
      </c>
      <c r="I740" s="3">
        <f t="shared" si="166"/>
        <v>4.3478260869565216E-2</v>
      </c>
      <c r="J740">
        <f t="shared" si="161"/>
        <v>61</v>
      </c>
      <c r="K740">
        <f t="shared" si="162"/>
        <v>93</v>
      </c>
      <c r="L740">
        <f t="shared" si="163"/>
        <v>87</v>
      </c>
      <c r="M740" s="3">
        <f t="shared" si="167"/>
        <v>-0.1078838174273859</v>
      </c>
      <c r="N740" s="3">
        <f t="shared" si="164"/>
        <v>0.38589211618257263</v>
      </c>
    </row>
    <row r="741" spans="1:14" x14ac:dyDescent="0.2">
      <c r="A741" s="2">
        <v>37428</v>
      </c>
      <c r="B741">
        <v>31</v>
      </c>
      <c r="C741">
        <v>60</v>
      </c>
      <c r="D741">
        <v>62</v>
      </c>
      <c r="E741" s="3">
        <f t="shared" si="165"/>
        <v>-0.20261437908496732</v>
      </c>
      <c r="F741">
        <v>17</v>
      </c>
      <c r="G741">
        <v>13</v>
      </c>
      <c r="H741">
        <v>18</v>
      </c>
      <c r="I741" s="3">
        <f t="shared" si="166"/>
        <v>-2.0833333333333332E-2</v>
      </c>
      <c r="J741">
        <f t="shared" si="161"/>
        <v>48</v>
      </c>
      <c r="K741">
        <f t="shared" si="162"/>
        <v>73</v>
      </c>
      <c r="L741">
        <f t="shared" si="163"/>
        <v>80</v>
      </c>
      <c r="M741" s="3">
        <f t="shared" si="167"/>
        <v>-0.15920398009950248</v>
      </c>
      <c r="N741" s="3">
        <f t="shared" si="164"/>
        <v>0.36318407960199006</v>
      </c>
    </row>
    <row r="742" spans="1:14" x14ac:dyDescent="0.2">
      <c r="A742" s="2">
        <v>37421</v>
      </c>
      <c r="B742">
        <v>51</v>
      </c>
      <c r="C742">
        <v>54</v>
      </c>
      <c r="D742">
        <v>60</v>
      </c>
      <c r="E742" s="3">
        <f t="shared" si="165"/>
        <v>-5.4545454545454543E-2</v>
      </c>
      <c r="F742">
        <v>12</v>
      </c>
      <c r="G742">
        <v>18</v>
      </c>
      <c r="H742">
        <v>18</v>
      </c>
      <c r="I742" s="3">
        <f t="shared" si="166"/>
        <v>-0.125</v>
      </c>
      <c r="J742">
        <f t="shared" si="161"/>
        <v>63</v>
      </c>
      <c r="K742">
        <f t="shared" si="162"/>
        <v>72</v>
      </c>
      <c r="L742">
        <f t="shared" si="163"/>
        <v>78</v>
      </c>
      <c r="M742" s="3">
        <f t="shared" si="167"/>
        <v>-7.0422535211267609E-2</v>
      </c>
      <c r="N742" s="3">
        <f t="shared" si="164"/>
        <v>0.3380281690140845</v>
      </c>
    </row>
    <row r="743" spans="1:14" x14ac:dyDescent="0.2">
      <c r="A743" s="2">
        <v>37414</v>
      </c>
      <c r="B743">
        <v>40</v>
      </c>
      <c r="C743">
        <v>80</v>
      </c>
      <c r="D743">
        <v>68</v>
      </c>
      <c r="E743" s="3">
        <f t="shared" si="165"/>
        <v>-0.14893617021276595</v>
      </c>
      <c r="F743">
        <v>12</v>
      </c>
      <c r="G743">
        <v>16</v>
      </c>
      <c r="H743">
        <v>19</v>
      </c>
      <c r="I743" s="3">
        <f t="shared" si="166"/>
        <v>-0.14893617021276595</v>
      </c>
      <c r="J743">
        <f t="shared" si="161"/>
        <v>52</v>
      </c>
      <c r="K743">
        <f t="shared" si="162"/>
        <v>96</v>
      </c>
      <c r="L743">
        <f t="shared" si="163"/>
        <v>87</v>
      </c>
      <c r="M743" s="3">
        <f t="shared" si="167"/>
        <v>-0.14893617021276595</v>
      </c>
      <c r="N743" s="3">
        <f t="shared" si="164"/>
        <v>0.40851063829787232</v>
      </c>
    </row>
    <row r="744" spans="1:14" x14ac:dyDescent="0.2">
      <c r="A744" s="2">
        <v>37407</v>
      </c>
      <c r="B744">
        <v>50</v>
      </c>
      <c r="C744">
        <v>75</v>
      </c>
      <c r="D744">
        <v>61</v>
      </c>
      <c r="E744" s="3">
        <f t="shared" si="165"/>
        <v>-5.9139784946236562E-2</v>
      </c>
      <c r="F744">
        <v>14</v>
      </c>
      <c r="G744">
        <v>19</v>
      </c>
      <c r="H744">
        <v>10</v>
      </c>
      <c r="I744" s="3">
        <f t="shared" si="166"/>
        <v>9.3023255813953487E-2</v>
      </c>
      <c r="J744">
        <f t="shared" si="161"/>
        <v>64</v>
      </c>
      <c r="K744">
        <f t="shared" si="162"/>
        <v>94</v>
      </c>
      <c r="L744">
        <f t="shared" si="163"/>
        <v>71</v>
      </c>
      <c r="M744" s="3">
        <f t="shared" si="167"/>
        <v>-3.0567685589519649E-2</v>
      </c>
      <c r="N744" s="3">
        <f t="shared" si="164"/>
        <v>0.41048034934497818</v>
      </c>
    </row>
    <row r="745" spans="1:14" x14ac:dyDescent="0.2">
      <c r="A745" s="2">
        <v>37400</v>
      </c>
      <c r="B745">
        <v>39</v>
      </c>
      <c r="C745">
        <v>67</v>
      </c>
      <c r="D745">
        <v>40</v>
      </c>
      <c r="E745" s="3">
        <f t="shared" si="165"/>
        <v>-6.8493150684931503E-3</v>
      </c>
      <c r="F745">
        <v>16</v>
      </c>
      <c r="G745">
        <v>18</v>
      </c>
      <c r="H745">
        <v>18</v>
      </c>
      <c r="I745" s="3">
        <f t="shared" si="166"/>
        <v>-3.8461538461538464E-2</v>
      </c>
      <c r="J745">
        <f t="shared" si="161"/>
        <v>55</v>
      </c>
      <c r="K745">
        <f t="shared" si="162"/>
        <v>85</v>
      </c>
      <c r="L745">
        <f t="shared" si="163"/>
        <v>58</v>
      </c>
      <c r="M745" s="3">
        <f t="shared" si="167"/>
        <v>-1.5151515151515152E-2</v>
      </c>
      <c r="N745" s="3">
        <f t="shared" si="164"/>
        <v>0.42929292929292928</v>
      </c>
    </row>
    <row r="746" spans="1:14" x14ac:dyDescent="0.2">
      <c r="A746" s="2">
        <v>37393</v>
      </c>
      <c r="B746">
        <v>45</v>
      </c>
      <c r="C746">
        <v>61</v>
      </c>
      <c r="D746">
        <v>48</v>
      </c>
      <c r="E746" s="3">
        <f t="shared" si="165"/>
        <v>-1.948051948051948E-2</v>
      </c>
      <c r="F746">
        <v>14</v>
      </c>
      <c r="G746">
        <v>10</v>
      </c>
      <c r="H746">
        <v>13</v>
      </c>
      <c r="I746" s="3">
        <f t="shared" si="166"/>
        <v>2.7027027027027029E-2</v>
      </c>
      <c r="J746">
        <f t="shared" si="161"/>
        <v>59</v>
      </c>
      <c r="K746">
        <f t="shared" si="162"/>
        <v>71</v>
      </c>
      <c r="L746">
        <f t="shared" si="163"/>
        <v>61</v>
      </c>
      <c r="M746" s="3">
        <f t="shared" si="167"/>
        <v>-1.0471204188481676E-2</v>
      </c>
      <c r="N746" s="3">
        <f t="shared" si="164"/>
        <v>0.37172774869109948</v>
      </c>
    </row>
    <row r="747" spans="1:14" x14ac:dyDescent="0.2">
      <c r="A747" s="2">
        <v>37386</v>
      </c>
      <c r="B747">
        <v>38</v>
      </c>
      <c r="C747">
        <v>55</v>
      </c>
      <c r="D747">
        <v>48</v>
      </c>
      <c r="E747" s="3">
        <f t="shared" si="165"/>
        <v>-7.0921985815602842E-2</v>
      </c>
      <c r="F747">
        <v>13</v>
      </c>
      <c r="G747">
        <v>15</v>
      </c>
      <c r="H747">
        <v>14</v>
      </c>
      <c r="I747" s="3">
        <f t="shared" si="166"/>
        <v>-2.3809523809523808E-2</v>
      </c>
      <c r="J747">
        <f t="shared" si="161"/>
        <v>51</v>
      </c>
      <c r="K747">
        <f t="shared" si="162"/>
        <v>70</v>
      </c>
      <c r="L747">
        <f t="shared" si="163"/>
        <v>62</v>
      </c>
      <c r="M747" s="3">
        <f t="shared" si="167"/>
        <v>-6.0109289617486336E-2</v>
      </c>
      <c r="N747" s="3">
        <f t="shared" si="164"/>
        <v>0.38251366120218577</v>
      </c>
    </row>
    <row r="748" spans="1:14" x14ac:dyDescent="0.2">
      <c r="A748" s="2">
        <v>37379</v>
      </c>
      <c r="B748">
        <v>39</v>
      </c>
      <c r="C748">
        <v>51</v>
      </c>
      <c r="D748">
        <v>53</v>
      </c>
      <c r="E748" s="3">
        <f t="shared" si="165"/>
        <v>-9.7902097902097904E-2</v>
      </c>
      <c r="F748">
        <v>9</v>
      </c>
      <c r="G748">
        <v>16</v>
      </c>
      <c r="H748">
        <v>19</v>
      </c>
      <c r="I748" s="3">
        <f t="shared" si="166"/>
        <v>-0.22727272727272727</v>
      </c>
      <c r="J748">
        <f t="shared" si="161"/>
        <v>48</v>
      </c>
      <c r="K748">
        <f t="shared" si="162"/>
        <v>67</v>
      </c>
      <c r="L748">
        <f t="shared" si="163"/>
        <v>72</v>
      </c>
      <c r="M748" s="3">
        <f t="shared" si="167"/>
        <v>-0.12834224598930483</v>
      </c>
      <c r="N748" s="3">
        <f t="shared" si="164"/>
        <v>0.35828877005347592</v>
      </c>
    </row>
    <row r="749" spans="1:14" x14ac:dyDescent="0.2">
      <c r="A749" s="2">
        <v>37372</v>
      </c>
      <c r="B749">
        <v>36</v>
      </c>
      <c r="C749">
        <v>66</v>
      </c>
      <c r="D749">
        <v>52</v>
      </c>
      <c r="E749" s="3">
        <f t="shared" si="165"/>
        <v>-0.1038961038961039</v>
      </c>
      <c r="F749">
        <v>15</v>
      </c>
      <c r="G749">
        <v>14</v>
      </c>
      <c r="H749">
        <v>22</v>
      </c>
      <c r="I749" s="3">
        <f t="shared" si="166"/>
        <v>-0.13725490196078433</v>
      </c>
      <c r="J749">
        <f t="shared" si="161"/>
        <v>51</v>
      </c>
      <c r="K749">
        <f t="shared" si="162"/>
        <v>80</v>
      </c>
      <c r="L749">
        <f t="shared" si="163"/>
        <v>74</v>
      </c>
      <c r="M749" s="3">
        <f t="shared" si="167"/>
        <v>-0.11219512195121951</v>
      </c>
      <c r="N749" s="3">
        <f t="shared" si="164"/>
        <v>0.3902439024390244</v>
      </c>
    </row>
    <row r="750" spans="1:14" x14ac:dyDescent="0.2">
      <c r="A750" s="2">
        <v>37365</v>
      </c>
      <c r="B750">
        <v>44</v>
      </c>
      <c r="C750">
        <v>61</v>
      </c>
      <c r="D750">
        <v>49</v>
      </c>
      <c r="E750" s="3">
        <f t="shared" si="165"/>
        <v>-3.2467532467532464E-2</v>
      </c>
      <c r="F750">
        <v>15</v>
      </c>
      <c r="G750">
        <v>20</v>
      </c>
      <c r="H750">
        <v>20</v>
      </c>
      <c r="I750" s="3">
        <f t="shared" si="166"/>
        <v>-9.0909090909090912E-2</v>
      </c>
      <c r="J750">
        <f t="shared" si="161"/>
        <v>59</v>
      </c>
      <c r="K750">
        <f t="shared" si="162"/>
        <v>81</v>
      </c>
      <c r="L750">
        <f t="shared" si="163"/>
        <v>69</v>
      </c>
      <c r="M750" s="3">
        <f t="shared" si="167"/>
        <v>-4.784688995215311E-2</v>
      </c>
      <c r="N750" s="3">
        <f t="shared" si="164"/>
        <v>0.38755980861244022</v>
      </c>
    </row>
    <row r="751" spans="1:14" x14ac:dyDescent="0.2">
      <c r="A751" s="2">
        <v>37358</v>
      </c>
      <c r="B751">
        <v>42</v>
      </c>
      <c r="C751">
        <v>65</v>
      </c>
      <c r="D751">
        <v>52</v>
      </c>
      <c r="E751" s="3">
        <f t="shared" si="165"/>
        <v>-6.2893081761006289E-2</v>
      </c>
      <c r="F751">
        <v>11</v>
      </c>
      <c r="G751">
        <v>21</v>
      </c>
      <c r="H751">
        <v>21</v>
      </c>
      <c r="I751" s="3">
        <f t="shared" si="166"/>
        <v>-0.18867924528301888</v>
      </c>
      <c r="J751">
        <f t="shared" si="161"/>
        <v>53</v>
      </c>
      <c r="K751">
        <f t="shared" si="162"/>
        <v>86</v>
      </c>
      <c r="L751">
        <f t="shared" si="163"/>
        <v>73</v>
      </c>
      <c r="M751" s="3">
        <f t="shared" si="167"/>
        <v>-9.4339622641509441E-2</v>
      </c>
      <c r="N751" s="3">
        <f t="shared" si="164"/>
        <v>0.40566037735849059</v>
      </c>
    </row>
    <row r="752" spans="1:14" x14ac:dyDescent="0.2">
      <c r="A752" s="2">
        <v>37351</v>
      </c>
      <c r="B752">
        <v>49</v>
      </c>
      <c r="C752">
        <v>59</v>
      </c>
      <c r="D752">
        <v>33</v>
      </c>
      <c r="E752" s="3">
        <f t="shared" si="165"/>
        <v>0.11347517730496454</v>
      </c>
      <c r="F752">
        <v>11</v>
      </c>
      <c r="G752">
        <v>16</v>
      </c>
      <c r="H752">
        <v>16</v>
      </c>
      <c r="I752" s="3">
        <f t="shared" si="166"/>
        <v>-0.11627906976744186</v>
      </c>
      <c r="J752">
        <f t="shared" si="161"/>
        <v>60</v>
      </c>
      <c r="K752">
        <f t="shared" si="162"/>
        <v>75</v>
      </c>
      <c r="L752">
        <f t="shared" si="163"/>
        <v>49</v>
      </c>
      <c r="M752" s="3">
        <f t="shared" si="167"/>
        <v>5.9782608695652176E-2</v>
      </c>
      <c r="N752" s="3">
        <f t="shared" si="164"/>
        <v>0.40760869565217389</v>
      </c>
    </row>
    <row r="753" spans="1:14" x14ac:dyDescent="0.2">
      <c r="A753" s="2">
        <v>37337</v>
      </c>
      <c r="B753">
        <v>55</v>
      </c>
      <c r="C753">
        <v>63</v>
      </c>
      <c r="D753">
        <v>25</v>
      </c>
      <c r="E753" s="3">
        <f t="shared" si="165"/>
        <v>0.20979020979020979</v>
      </c>
      <c r="F753">
        <v>13</v>
      </c>
      <c r="G753">
        <v>17</v>
      </c>
      <c r="H753">
        <v>16</v>
      </c>
      <c r="I753" s="3">
        <f t="shared" si="166"/>
        <v>-6.5217391304347824E-2</v>
      </c>
      <c r="J753">
        <f t="shared" si="161"/>
        <v>68</v>
      </c>
      <c r="K753">
        <f t="shared" si="162"/>
        <v>80</v>
      </c>
      <c r="L753">
        <f t="shared" si="163"/>
        <v>41</v>
      </c>
      <c r="M753" s="3">
        <f t="shared" si="167"/>
        <v>0.14285714285714285</v>
      </c>
      <c r="N753" s="3">
        <f t="shared" si="164"/>
        <v>0.42328042328042326</v>
      </c>
    </row>
    <row r="754" spans="1:14" x14ac:dyDescent="0.2">
      <c r="A754" s="2">
        <v>37330</v>
      </c>
      <c r="B754">
        <v>58</v>
      </c>
      <c r="C754">
        <v>53</v>
      </c>
      <c r="D754">
        <v>24</v>
      </c>
      <c r="E754" s="3">
        <f t="shared" si="165"/>
        <v>0.25185185185185183</v>
      </c>
      <c r="F754">
        <v>17</v>
      </c>
      <c r="G754">
        <v>24</v>
      </c>
      <c r="H754">
        <v>12</v>
      </c>
      <c r="I754" s="3">
        <f t="shared" si="166"/>
        <v>9.4339622641509441E-2</v>
      </c>
      <c r="J754">
        <f t="shared" si="161"/>
        <v>75</v>
      </c>
      <c r="K754">
        <f t="shared" si="162"/>
        <v>77</v>
      </c>
      <c r="L754">
        <f t="shared" si="163"/>
        <v>36</v>
      </c>
      <c r="M754" s="3">
        <f t="shared" si="167"/>
        <v>0.20744680851063829</v>
      </c>
      <c r="N754" s="3">
        <f t="shared" si="164"/>
        <v>0.40957446808510639</v>
      </c>
    </row>
    <row r="755" spans="1:14" x14ac:dyDescent="0.2">
      <c r="A755" s="2">
        <v>37323</v>
      </c>
      <c r="B755">
        <v>61</v>
      </c>
      <c r="C755">
        <v>53</v>
      </c>
      <c r="D755">
        <v>28</v>
      </c>
      <c r="E755" s="3">
        <f t="shared" si="165"/>
        <v>0.23239436619718309</v>
      </c>
      <c r="F755">
        <v>16</v>
      </c>
      <c r="G755">
        <v>13</v>
      </c>
      <c r="H755">
        <v>11</v>
      </c>
      <c r="I755" s="3">
        <f t="shared" si="166"/>
        <v>0.125</v>
      </c>
      <c r="J755">
        <f t="shared" si="161"/>
        <v>77</v>
      </c>
      <c r="K755">
        <f t="shared" si="162"/>
        <v>66</v>
      </c>
      <c r="L755">
        <f t="shared" si="163"/>
        <v>39</v>
      </c>
      <c r="M755" s="3">
        <f t="shared" si="167"/>
        <v>0.2087912087912088</v>
      </c>
      <c r="N755" s="3">
        <f t="shared" si="164"/>
        <v>0.36263736263736263</v>
      </c>
    </row>
    <row r="756" spans="1:14" x14ac:dyDescent="0.2">
      <c r="A756" s="2">
        <v>37316</v>
      </c>
      <c r="B756">
        <v>44</v>
      </c>
      <c r="C756">
        <v>61</v>
      </c>
      <c r="D756">
        <v>25</v>
      </c>
      <c r="E756" s="3">
        <f t="shared" si="165"/>
        <v>0.14615384615384616</v>
      </c>
      <c r="F756">
        <v>15</v>
      </c>
      <c r="G756">
        <v>21</v>
      </c>
      <c r="H756">
        <v>13</v>
      </c>
      <c r="I756" s="3">
        <f t="shared" si="166"/>
        <v>4.0816326530612242E-2</v>
      </c>
      <c r="J756">
        <f t="shared" si="161"/>
        <v>59</v>
      </c>
      <c r="K756">
        <f t="shared" si="162"/>
        <v>82</v>
      </c>
      <c r="L756">
        <f t="shared" si="163"/>
        <v>38</v>
      </c>
      <c r="M756" s="3">
        <f t="shared" si="167"/>
        <v>0.11731843575418995</v>
      </c>
      <c r="N756" s="3">
        <f t="shared" si="164"/>
        <v>0.45810055865921789</v>
      </c>
    </row>
    <row r="757" spans="1:14" x14ac:dyDescent="0.2">
      <c r="A757" s="2">
        <v>37309</v>
      </c>
      <c r="B757">
        <v>29</v>
      </c>
      <c r="C757">
        <v>61</v>
      </c>
      <c r="D757">
        <v>34</v>
      </c>
      <c r="E757" s="3">
        <f t="shared" si="165"/>
        <v>-4.0322580645161289E-2</v>
      </c>
      <c r="F757">
        <v>13</v>
      </c>
      <c r="G757">
        <v>12</v>
      </c>
      <c r="H757">
        <v>20</v>
      </c>
      <c r="I757" s="3">
        <f t="shared" si="166"/>
        <v>-0.15555555555555556</v>
      </c>
      <c r="J757">
        <f t="shared" si="161"/>
        <v>42</v>
      </c>
      <c r="K757">
        <f t="shared" si="162"/>
        <v>73</v>
      </c>
      <c r="L757">
        <f t="shared" si="163"/>
        <v>54</v>
      </c>
      <c r="M757" s="3">
        <f t="shared" si="167"/>
        <v>-7.1005917159763315E-2</v>
      </c>
      <c r="N757" s="3">
        <f t="shared" si="164"/>
        <v>0.43195266272189348</v>
      </c>
    </row>
    <row r="758" spans="1:14" x14ac:dyDescent="0.2">
      <c r="A758" s="2">
        <v>37302</v>
      </c>
      <c r="B758">
        <v>46</v>
      </c>
      <c r="C758">
        <v>49</v>
      </c>
      <c r="D758">
        <v>38</v>
      </c>
      <c r="E758" s="3">
        <f t="shared" si="165"/>
        <v>6.0150375939849621E-2</v>
      </c>
      <c r="F758">
        <v>16</v>
      </c>
      <c r="G758">
        <v>21</v>
      </c>
      <c r="H758">
        <v>12</v>
      </c>
      <c r="I758" s="3">
        <f t="shared" si="166"/>
        <v>8.1632653061224483E-2</v>
      </c>
      <c r="J758">
        <f t="shared" si="161"/>
        <v>62</v>
      </c>
      <c r="K758">
        <f t="shared" si="162"/>
        <v>70</v>
      </c>
      <c r="L758">
        <f t="shared" si="163"/>
        <v>50</v>
      </c>
      <c r="M758" s="3">
        <f t="shared" si="167"/>
        <v>6.5934065934065936E-2</v>
      </c>
      <c r="N758" s="3">
        <f t="shared" si="164"/>
        <v>0.38461538461538464</v>
      </c>
    </row>
    <row r="759" spans="1:14" x14ac:dyDescent="0.2">
      <c r="A759" s="2">
        <v>37295</v>
      </c>
      <c r="B759">
        <v>45</v>
      </c>
      <c r="C759">
        <v>36</v>
      </c>
      <c r="D759">
        <v>39</v>
      </c>
      <c r="E759" s="3">
        <f t="shared" si="165"/>
        <v>0.05</v>
      </c>
      <c r="F759">
        <v>12</v>
      </c>
      <c r="G759">
        <v>14</v>
      </c>
      <c r="H759">
        <v>13</v>
      </c>
      <c r="I759" s="3">
        <f t="shared" si="166"/>
        <v>-2.564102564102564E-2</v>
      </c>
      <c r="J759">
        <f t="shared" ref="J759:J804" si="168">B759+F759</f>
        <v>57</v>
      </c>
      <c r="K759">
        <f t="shared" ref="K759:K804" si="169">C759+G759</f>
        <v>50</v>
      </c>
      <c r="L759">
        <f t="shared" ref="L759:L804" si="170">D759+H759</f>
        <v>52</v>
      </c>
      <c r="M759" s="3">
        <f t="shared" si="167"/>
        <v>3.1446540880503145E-2</v>
      </c>
      <c r="N759" s="3">
        <f t="shared" ref="N759:N804" si="171">K759/SUM(J759:L759)</f>
        <v>0.31446540880503143</v>
      </c>
    </row>
    <row r="760" spans="1:14" x14ac:dyDescent="0.2">
      <c r="A760" s="2">
        <v>37288</v>
      </c>
      <c r="B760">
        <v>54</v>
      </c>
      <c r="C760">
        <v>51</v>
      </c>
      <c r="D760">
        <v>24</v>
      </c>
      <c r="E760" s="3">
        <f t="shared" si="165"/>
        <v>0.23255813953488372</v>
      </c>
      <c r="F760">
        <v>20</v>
      </c>
      <c r="G760">
        <v>14</v>
      </c>
      <c r="H760">
        <v>16</v>
      </c>
      <c r="I760" s="3">
        <f t="shared" si="166"/>
        <v>0.08</v>
      </c>
      <c r="J760">
        <f t="shared" si="168"/>
        <v>74</v>
      </c>
      <c r="K760">
        <f t="shared" si="169"/>
        <v>65</v>
      </c>
      <c r="L760">
        <f t="shared" si="170"/>
        <v>40</v>
      </c>
      <c r="M760" s="3">
        <f t="shared" si="167"/>
        <v>0.18994413407821228</v>
      </c>
      <c r="N760" s="3">
        <f t="shared" si="171"/>
        <v>0.36312849162011174</v>
      </c>
    </row>
    <row r="761" spans="1:14" x14ac:dyDescent="0.2">
      <c r="A761" s="2">
        <v>37281</v>
      </c>
      <c r="B761">
        <v>47</v>
      </c>
      <c r="C761">
        <v>46</v>
      </c>
      <c r="D761">
        <v>25</v>
      </c>
      <c r="E761" s="3">
        <f t="shared" si="165"/>
        <v>0.1864406779661017</v>
      </c>
      <c r="F761">
        <v>15</v>
      </c>
      <c r="G761">
        <v>18</v>
      </c>
      <c r="H761">
        <v>20</v>
      </c>
      <c r="I761" s="3">
        <f t="shared" si="166"/>
        <v>-9.4339622641509441E-2</v>
      </c>
      <c r="J761">
        <f t="shared" si="168"/>
        <v>62</v>
      </c>
      <c r="K761">
        <f t="shared" si="169"/>
        <v>64</v>
      </c>
      <c r="L761">
        <f t="shared" si="170"/>
        <v>45</v>
      </c>
      <c r="M761" s="3">
        <f t="shared" si="167"/>
        <v>9.9415204678362568E-2</v>
      </c>
      <c r="N761" s="3">
        <f t="shared" si="171"/>
        <v>0.3742690058479532</v>
      </c>
    </row>
    <row r="762" spans="1:14" x14ac:dyDescent="0.2">
      <c r="A762" s="2">
        <v>37274</v>
      </c>
      <c r="B762">
        <v>49</v>
      </c>
      <c r="C762">
        <v>36</v>
      </c>
      <c r="D762">
        <v>34</v>
      </c>
      <c r="E762" s="3">
        <f t="shared" si="165"/>
        <v>0.12605042016806722</v>
      </c>
      <c r="F762">
        <v>11</v>
      </c>
      <c r="G762">
        <v>17</v>
      </c>
      <c r="H762">
        <v>18</v>
      </c>
      <c r="I762" s="3">
        <f t="shared" si="166"/>
        <v>-0.15217391304347827</v>
      </c>
      <c r="J762">
        <f t="shared" si="168"/>
        <v>60</v>
      </c>
      <c r="K762">
        <f t="shared" si="169"/>
        <v>53</v>
      </c>
      <c r="L762">
        <f t="shared" si="170"/>
        <v>52</v>
      </c>
      <c r="M762" s="3">
        <f t="shared" si="167"/>
        <v>4.8484848484848485E-2</v>
      </c>
      <c r="N762" s="3">
        <f t="shared" si="171"/>
        <v>0.32121212121212123</v>
      </c>
    </row>
    <row r="763" spans="1:14" x14ac:dyDescent="0.2">
      <c r="A763" s="2">
        <v>37267</v>
      </c>
      <c r="B763">
        <v>48</v>
      </c>
      <c r="C763">
        <v>32</v>
      </c>
      <c r="D763">
        <v>29</v>
      </c>
      <c r="E763" s="3">
        <f t="shared" si="165"/>
        <v>0.1743119266055046</v>
      </c>
      <c r="F763">
        <v>13</v>
      </c>
      <c r="G763">
        <v>18</v>
      </c>
      <c r="H763">
        <v>18</v>
      </c>
      <c r="I763" s="3">
        <f t="shared" si="166"/>
        <v>-0.10204081632653061</v>
      </c>
      <c r="J763">
        <f t="shared" si="168"/>
        <v>61</v>
      </c>
      <c r="K763">
        <f t="shared" si="169"/>
        <v>50</v>
      </c>
      <c r="L763">
        <f t="shared" si="170"/>
        <v>47</v>
      </c>
      <c r="M763" s="3">
        <f t="shared" si="167"/>
        <v>8.8607594936708861E-2</v>
      </c>
      <c r="N763" s="3">
        <f t="shared" si="171"/>
        <v>0.31645569620253167</v>
      </c>
    </row>
    <row r="764" spans="1:14" x14ac:dyDescent="0.2">
      <c r="A764" s="2">
        <v>37260</v>
      </c>
      <c r="B764">
        <v>30</v>
      </c>
      <c r="C764">
        <v>44</v>
      </c>
      <c r="D764">
        <v>27</v>
      </c>
      <c r="E764" s="3">
        <f t="shared" si="165"/>
        <v>2.9702970297029702E-2</v>
      </c>
      <c r="F764">
        <v>12</v>
      </c>
      <c r="G764">
        <v>16</v>
      </c>
      <c r="H764">
        <v>15</v>
      </c>
      <c r="I764" s="3">
        <f t="shared" si="166"/>
        <v>-6.9767441860465115E-2</v>
      </c>
      <c r="J764">
        <f t="shared" si="168"/>
        <v>42</v>
      </c>
      <c r="K764">
        <f t="shared" si="169"/>
        <v>60</v>
      </c>
      <c r="L764">
        <f t="shared" si="170"/>
        <v>42</v>
      </c>
      <c r="M764" s="3">
        <f t="shared" si="167"/>
        <v>0</v>
      </c>
      <c r="N764" s="3">
        <f t="shared" si="171"/>
        <v>0.41666666666666669</v>
      </c>
    </row>
    <row r="765" spans="1:14" x14ac:dyDescent="0.2">
      <c r="A765" s="2">
        <v>37239</v>
      </c>
      <c r="B765">
        <v>31</v>
      </c>
      <c r="C765">
        <v>39</v>
      </c>
      <c r="D765">
        <v>22</v>
      </c>
      <c r="E765" s="3">
        <f t="shared" si="165"/>
        <v>9.7826086956521743E-2</v>
      </c>
      <c r="F765">
        <v>11</v>
      </c>
      <c r="G765">
        <v>19</v>
      </c>
      <c r="H765">
        <v>21</v>
      </c>
      <c r="I765" s="3">
        <f t="shared" si="166"/>
        <v>-0.19607843137254902</v>
      </c>
      <c r="J765">
        <f t="shared" si="168"/>
        <v>42</v>
      </c>
      <c r="K765">
        <f t="shared" si="169"/>
        <v>58</v>
      </c>
      <c r="L765">
        <f t="shared" si="170"/>
        <v>43</v>
      </c>
      <c r="M765" s="3">
        <f t="shared" si="167"/>
        <v>-6.993006993006993E-3</v>
      </c>
      <c r="N765" s="3">
        <f t="shared" si="171"/>
        <v>0.40559440559440557</v>
      </c>
    </row>
    <row r="766" spans="1:14" x14ac:dyDescent="0.2">
      <c r="A766" s="2">
        <v>37232</v>
      </c>
      <c r="B766">
        <v>35</v>
      </c>
      <c r="C766">
        <v>34</v>
      </c>
      <c r="D766">
        <v>36</v>
      </c>
      <c r="E766" s="3">
        <f t="shared" si="165"/>
        <v>-9.5238095238095247E-3</v>
      </c>
      <c r="F766">
        <v>11</v>
      </c>
      <c r="G766">
        <v>12</v>
      </c>
      <c r="H766">
        <v>17</v>
      </c>
      <c r="I766" s="3">
        <f t="shared" si="166"/>
        <v>-0.15</v>
      </c>
      <c r="J766">
        <f t="shared" si="168"/>
        <v>46</v>
      </c>
      <c r="K766">
        <f t="shared" si="169"/>
        <v>46</v>
      </c>
      <c r="L766">
        <f t="shared" si="170"/>
        <v>53</v>
      </c>
      <c r="M766" s="3">
        <f t="shared" si="167"/>
        <v>-4.8275862068965517E-2</v>
      </c>
      <c r="N766" s="3">
        <f t="shared" si="171"/>
        <v>0.31724137931034485</v>
      </c>
    </row>
    <row r="767" spans="1:14" x14ac:dyDescent="0.2">
      <c r="A767" s="2">
        <v>37225</v>
      </c>
      <c r="B767">
        <v>36</v>
      </c>
      <c r="C767">
        <v>37</v>
      </c>
      <c r="D767">
        <v>22</v>
      </c>
      <c r="E767" s="3">
        <f t="shared" si="165"/>
        <v>0.14736842105263157</v>
      </c>
      <c r="F767">
        <v>12</v>
      </c>
      <c r="G767">
        <v>18</v>
      </c>
      <c r="H767">
        <v>18</v>
      </c>
      <c r="I767" s="3">
        <f t="shared" si="166"/>
        <v>-0.125</v>
      </c>
      <c r="J767">
        <f t="shared" si="168"/>
        <v>48</v>
      </c>
      <c r="K767">
        <f t="shared" si="169"/>
        <v>55</v>
      </c>
      <c r="L767">
        <f t="shared" si="170"/>
        <v>40</v>
      </c>
      <c r="M767" s="3">
        <f t="shared" si="167"/>
        <v>5.5944055944055944E-2</v>
      </c>
      <c r="N767" s="3">
        <f t="shared" si="171"/>
        <v>0.38461538461538464</v>
      </c>
    </row>
    <row r="768" spans="1:14" x14ac:dyDescent="0.2">
      <c r="A768" s="2">
        <v>37218</v>
      </c>
      <c r="B768">
        <v>29</v>
      </c>
      <c r="C768">
        <v>42</v>
      </c>
      <c r="D768">
        <v>27</v>
      </c>
      <c r="E768" s="3">
        <f t="shared" si="165"/>
        <v>2.0408163265306121E-2</v>
      </c>
      <c r="F768">
        <v>8</v>
      </c>
      <c r="G768">
        <v>16</v>
      </c>
      <c r="H768">
        <v>16</v>
      </c>
      <c r="I768" s="3">
        <f t="shared" si="166"/>
        <v>-0.2</v>
      </c>
      <c r="J768">
        <f t="shared" si="168"/>
        <v>37</v>
      </c>
      <c r="K768">
        <f t="shared" si="169"/>
        <v>58</v>
      </c>
      <c r="L768">
        <f t="shared" si="170"/>
        <v>43</v>
      </c>
      <c r="M768" s="3">
        <f t="shared" si="167"/>
        <v>-4.3478260869565216E-2</v>
      </c>
      <c r="N768" s="3">
        <f t="shared" si="171"/>
        <v>0.42028985507246375</v>
      </c>
    </row>
    <row r="769" spans="1:14" x14ac:dyDescent="0.2">
      <c r="A769" s="2">
        <v>37211</v>
      </c>
      <c r="B769">
        <v>36</v>
      </c>
      <c r="C769">
        <v>37</v>
      </c>
      <c r="D769">
        <v>23</v>
      </c>
      <c r="E769" s="3">
        <f t="shared" si="165"/>
        <v>0.13541666666666666</v>
      </c>
      <c r="F769">
        <v>9</v>
      </c>
      <c r="G769">
        <v>12</v>
      </c>
      <c r="H769">
        <v>10</v>
      </c>
      <c r="I769" s="3">
        <f t="shared" si="166"/>
        <v>-3.2258064516129031E-2</v>
      </c>
      <c r="J769">
        <f t="shared" si="168"/>
        <v>45</v>
      </c>
      <c r="K769">
        <f t="shared" si="169"/>
        <v>49</v>
      </c>
      <c r="L769">
        <f t="shared" si="170"/>
        <v>33</v>
      </c>
      <c r="M769" s="3">
        <f t="shared" si="167"/>
        <v>9.4488188976377951E-2</v>
      </c>
      <c r="N769" s="3">
        <f t="shared" si="171"/>
        <v>0.38582677165354329</v>
      </c>
    </row>
    <row r="770" spans="1:14" x14ac:dyDescent="0.2">
      <c r="A770" s="2">
        <v>37204</v>
      </c>
      <c r="B770">
        <v>40</v>
      </c>
      <c r="C770">
        <v>41</v>
      </c>
      <c r="D770">
        <v>29</v>
      </c>
      <c r="E770" s="3">
        <f t="shared" si="165"/>
        <v>0.1</v>
      </c>
      <c r="F770">
        <v>13</v>
      </c>
      <c r="G770">
        <v>20</v>
      </c>
      <c r="H770">
        <v>12</v>
      </c>
      <c r="I770" s="3">
        <f t="shared" si="166"/>
        <v>2.2222222222222223E-2</v>
      </c>
      <c r="J770">
        <f t="shared" si="168"/>
        <v>53</v>
      </c>
      <c r="K770">
        <f t="shared" si="169"/>
        <v>61</v>
      </c>
      <c r="L770">
        <f t="shared" si="170"/>
        <v>41</v>
      </c>
      <c r="M770" s="3">
        <f t="shared" si="167"/>
        <v>7.7419354838709681E-2</v>
      </c>
      <c r="N770" s="3">
        <f t="shared" si="171"/>
        <v>0.3935483870967742</v>
      </c>
    </row>
    <row r="771" spans="1:14" x14ac:dyDescent="0.2">
      <c r="A771" s="2">
        <v>37190</v>
      </c>
      <c r="B771">
        <v>43</v>
      </c>
      <c r="C771">
        <v>48</v>
      </c>
      <c r="D771">
        <v>22</v>
      </c>
      <c r="E771" s="3">
        <f t="shared" si="165"/>
        <v>0.18584070796460178</v>
      </c>
      <c r="F771">
        <v>13</v>
      </c>
      <c r="G771">
        <v>24</v>
      </c>
      <c r="H771">
        <v>11</v>
      </c>
      <c r="I771" s="3">
        <f t="shared" si="166"/>
        <v>4.1666666666666664E-2</v>
      </c>
      <c r="J771">
        <f t="shared" si="168"/>
        <v>56</v>
      </c>
      <c r="K771">
        <f t="shared" si="169"/>
        <v>72</v>
      </c>
      <c r="L771">
        <f t="shared" si="170"/>
        <v>33</v>
      </c>
      <c r="M771" s="3">
        <f t="shared" si="167"/>
        <v>0.14285714285714285</v>
      </c>
      <c r="N771" s="3">
        <f t="shared" si="171"/>
        <v>0.44720496894409939</v>
      </c>
    </row>
    <row r="772" spans="1:14" x14ac:dyDescent="0.2">
      <c r="A772" s="2">
        <v>37183</v>
      </c>
      <c r="B772">
        <v>51</v>
      </c>
      <c r="C772">
        <v>42</v>
      </c>
      <c r="D772">
        <v>19</v>
      </c>
      <c r="E772" s="3">
        <f t="shared" ref="E772:E804" si="172">(B772-D772)/SUM(B772:D772)</f>
        <v>0.2857142857142857</v>
      </c>
      <c r="F772">
        <v>12</v>
      </c>
      <c r="G772">
        <v>23</v>
      </c>
      <c r="H772">
        <v>9</v>
      </c>
      <c r="I772" s="3">
        <f t="shared" ref="I772:I804" si="173">(F772-H772)/SUM(F772:H772)</f>
        <v>6.8181818181818177E-2</v>
      </c>
      <c r="J772">
        <f t="shared" si="168"/>
        <v>63</v>
      </c>
      <c r="K772">
        <f t="shared" si="169"/>
        <v>65</v>
      </c>
      <c r="L772">
        <f t="shared" si="170"/>
        <v>28</v>
      </c>
      <c r="M772" s="3">
        <f t="shared" ref="M772:M804" si="174">(J772-L772)/SUM(J772:L772)</f>
        <v>0.22435897435897437</v>
      </c>
      <c r="N772" s="3">
        <f t="shared" si="171"/>
        <v>0.41666666666666669</v>
      </c>
    </row>
    <row r="773" spans="1:14" x14ac:dyDescent="0.2">
      <c r="A773" s="2">
        <v>37176</v>
      </c>
      <c r="B773">
        <v>47</v>
      </c>
      <c r="C773">
        <v>48</v>
      </c>
      <c r="D773">
        <v>19</v>
      </c>
      <c r="E773" s="3">
        <f t="shared" si="172"/>
        <v>0.24561403508771928</v>
      </c>
      <c r="F773">
        <v>13</v>
      </c>
      <c r="G773">
        <v>20</v>
      </c>
      <c r="H773">
        <v>10</v>
      </c>
      <c r="I773" s="3">
        <f t="shared" si="173"/>
        <v>6.9767441860465115E-2</v>
      </c>
      <c r="J773">
        <f t="shared" si="168"/>
        <v>60</v>
      </c>
      <c r="K773">
        <f t="shared" si="169"/>
        <v>68</v>
      </c>
      <c r="L773">
        <f t="shared" si="170"/>
        <v>29</v>
      </c>
      <c r="M773" s="3">
        <f t="shared" si="174"/>
        <v>0.19745222929936307</v>
      </c>
      <c r="N773" s="3">
        <f t="shared" si="171"/>
        <v>0.43312101910828027</v>
      </c>
    </row>
    <row r="774" spans="1:14" x14ac:dyDescent="0.2">
      <c r="A774" s="2">
        <v>37169</v>
      </c>
      <c r="B774">
        <v>28</v>
      </c>
      <c r="C774">
        <v>52</v>
      </c>
      <c r="D774">
        <v>21</v>
      </c>
      <c r="E774" s="3">
        <f t="shared" si="172"/>
        <v>6.9306930693069313E-2</v>
      </c>
      <c r="F774">
        <v>11</v>
      </c>
      <c r="G774">
        <v>17</v>
      </c>
      <c r="H774">
        <v>8</v>
      </c>
      <c r="I774" s="3">
        <f t="shared" si="173"/>
        <v>8.3333333333333329E-2</v>
      </c>
      <c r="J774">
        <f t="shared" si="168"/>
        <v>39</v>
      </c>
      <c r="K774">
        <f t="shared" si="169"/>
        <v>69</v>
      </c>
      <c r="L774">
        <f t="shared" si="170"/>
        <v>29</v>
      </c>
      <c r="M774" s="3">
        <f t="shared" si="174"/>
        <v>7.2992700729927001E-2</v>
      </c>
      <c r="N774" s="3">
        <f t="shared" si="171"/>
        <v>0.5036496350364964</v>
      </c>
    </row>
    <row r="775" spans="1:14" x14ac:dyDescent="0.2">
      <c r="A775" s="2">
        <v>37162</v>
      </c>
      <c r="B775">
        <v>33</v>
      </c>
      <c r="C775">
        <v>57</v>
      </c>
      <c r="D775">
        <v>26</v>
      </c>
      <c r="E775" s="3">
        <f t="shared" si="172"/>
        <v>6.0344827586206899E-2</v>
      </c>
      <c r="F775">
        <v>9</v>
      </c>
      <c r="G775">
        <v>22</v>
      </c>
      <c r="H775">
        <v>12</v>
      </c>
      <c r="I775" s="3">
        <f t="shared" si="173"/>
        <v>-6.9767441860465115E-2</v>
      </c>
      <c r="J775">
        <f t="shared" si="168"/>
        <v>42</v>
      </c>
      <c r="K775">
        <f t="shared" si="169"/>
        <v>79</v>
      </c>
      <c r="L775">
        <f t="shared" si="170"/>
        <v>38</v>
      </c>
      <c r="M775" s="3">
        <f t="shared" si="174"/>
        <v>2.5157232704402517E-2</v>
      </c>
      <c r="N775" s="3">
        <f t="shared" si="171"/>
        <v>0.49685534591194969</v>
      </c>
    </row>
    <row r="776" spans="1:14" x14ac:dyDescent="0.2">
      <c r="A776" s="2">
        <v>37155</v>
      </c>
      <c r="B776">
        <v>26</v>
      </c>
      <c r="C776">
        <v>36</v>
      </c>
      <c r="D776">
        <v>33</v>
      </c>
      <c r="E776" s="3">
        <f t="shared" si="172"/>
        <v>-7.3684210526315783E-2</v>
      </c>
      <c r="F776">
        <v>9</v>
      </c>
      <c r="G776">
        <v>18</v>
      </c>
      <c r="H776">
        <v>11</v>
      </c>
      <c r="I776" s="3">
        <f t="shared" si="173"/>
        <v>-5.2631578947368418E-2</v>
      </c>
      <c r="J776">
        <f t="shared" si="168"/>
        <v>35</v>
      </c>
      <c r="K776">
        <f t="shared" si="169"/>
        <v>54</v>
      </c>
      <c r="L776">
        <f t="shared" si="170"/>
        <v>44</v>
      </c>
      <c r="M776" s="3">
        <f t="shared" si="174"/>
        <v>-6.7669172932330823E-2</v>
      </c>
      <c r="N776" s="3">
        <f t="shared" si="171"/>
        <v>0.40601503759398494</v>
      </c>
    </row>
    <row r="777" spans="1:14" x14ac:dyDescent="0.2">
      <c r="A777" s="2">
        <v>37148</v>
      </c>
      <c r="B777">
        <v>24</v>
      </c>
      <c r="C777">
        <v>46</v>
      </c>
      <c r="D777">
        <v>42</v>
      </c>
      <c r="E777" s="3">
        <f t="shared" si="172"/>
        <v>-0.16071428571428573</v>
      </c>
      <c r="F777">
        <v>6</v>
      </c>
      <c r="G777">
        <v>25</v>
      </c>
      <c r="H777">
        <v>17</v>
      </c>
      <c r="I777" s="3">
        <f t="shared" si="173"/>
        <v>-0.22916666666666666</v>
      </c>
      <c r="J777">
        <f t="shared" si="168"/>
        <v>30</v>
      </c>
      <c r="K777">
        <f t="shared" si="169"/>
        <v>71</v>
      </c>
      <c r="L777">
        <f t="shared" si="170"/>
        <v>59</v>
      </c>
      <c r="M777" s="3">
        <f t="shared" si="174"/>
        <v>-0.18124999999999999</v>
      </c>
      <c r="N777" s="3">
        <f t="shared" si="171"/>
        <v>0.44374999999999998</v>
      </c>
    </row>
    <row r="778" spans="1:14" x14ac:dyDescent="0.2">
      <c r="A778" s="2">
        <v>37141</v>
      </c>
      <c r="B778">
        <v>28</v>
      </c>
      <c r="C778">
        <v>42</v>
      </c>
      <c r="D778">
        <v>38</v>
      </c>
      <c r="E778" s="3">
        <f t="shared" si="172"/>
        <v>-9.2592592592592587E-2</v>
      </c>
      <c r="F778">
        <v>10</v>
      </c>
      <c r="G778">
        <v>15</v>
      </c>
      <c r="H778">
        <v>17</v>
      </c>
      <c r="I778" s="3">
        <f t="shared" si="173"/>
        <v>-0.16666666666666666</v>
      </c>
      <c r="J778">
        <f t="shared" si="168"/>
        <v>38</v>
      </c>
      <c r="K778">
        <f t="shared" si="169"/>
        <v>57</v>
      </c>
      <c r="L778">
        <f t="shared" si="170"/>
        <v>55</v>
      </c>
      <c r="M778" s="3">
        <f t="shared" si="174"/>
        <v>-0.11333333333333333</v>
      </c>
      <c r="N778" s="3">
        <f t="shared" si="171"/>
        <v>0.38</v>
      </c>
    </row>
    <row r="779" spans="1:14" x14ac:dyDescent="0.2">
      <c r="A779" s="2">
        <v>37134</v>
      </c>
      <c r="B779">
        <v>24</v>
      </c>
      <c r="C779">
        <v>49</v>
      </c>
      <c r="D779">
        <v>28</v>
      </c>
      <c r="E779" s="3">
        <f t="shared" si="172"/>
        <v>-3.9603960396039604E-2</v>
      </c>
      <c r="F779">
        <v>8</v>
      </c>
      <c r="G779">
        <v>19</v>
      </c>
      <c r="H779">
        <v>18</v>
      </c>
      <c r="I779" s="3">
        <f t="shared" si="173"/>
        <v>-0.22222222222222221</v>
      </c>
      <c r="J779">
        <f t="shared" si="168"/>
        <v>32</v>
      </c>
      <c r="K779">
        <f t="shared" si="169"/>
        <v>68</v>
      </c>
      <c r="L779">
        <f t="shared" si="170"/>
        <v>46</v>
      </c>
      <c r="M779" s="3">
        <f t="shared" si="174"/>
        <v>-9.5890410958904104E-2</v>
      </c>
      <c r="N779" s="3">
        <f t="shared" si="171"/>
        <v>0.46575342465753422</v>
      </c>
    </row>
    <row r="780" spans="1:14" x14ac:dyDescent="0.2">
      <c r="A780" s="2">
        <v>37127</v>
      </c>
      <c r="B780">
        <v>31</v>
      </c>
      <c r="C780">
        <v>52</v>
      </c>
      <c r="D780">
        <v>26</v>
      </c>
      <c r="E780" s="3">
        <f t="shared" si="172"/>
        <v>4.5871559633027525E-2</v>
      </c>
      <c r="F780">
        <v>10</v>
      </c>
      <c r="G780">
        <v>18</v>
      </c>
      <c r="H780">
        <v>18</v>
      </c>
      <c r="I780" s="3">
        <f t="shared" si="173"/>
        <v>-0.17391304347826086</v>
      </c>
      <c r="J780">
        <f t="shared" si="168"/>
        <v>41</v>
      </c>
      <c r="K780">
        <f t="shared" si="169"/>
        <v>70</v>
      </c>
      <c r="L780">
        <f t="shared" si="170"/>
        <v>44</v>
      </c>
      <c r="M780" s="3">
        <f t="shared" si="174"/>
        <v>-1.935483870967742E-2</v>
      </c>
      <c r="N780" s="3">
        <f t="shared" si="171"/>
        <v>0.45161290322580644</v>
      </c>
    </row>
    <row r="781" spans="1:14" x14ac:dyDescent="0.2">
      <c r="A781" s="2">
        <v>37120</v>
      </c>
      <c r="B781">
        <v>8</v>
      </c>
      <c r="C781">
        <v>21</v>
      </c>
      <c r="D781">
        <v>20</v>
      </c>
      <c r="E781" s="3">
        <f t="shared" si="172"/>
        <v>-0.24489795918367346</v>
      </c>
      <c r="F781">
        <v>23</v>
      </c>
      <c r="G781">
        <v>35</v>
      </c>
      <c r="H781">
        <v>43</v>
      </c>
      <c r="I781" s="3">
        <f t="shared" si="173"/>
        <v>-0.19801980198019803</v>
      </c>
      <c r="J781">
        <f t="shared" si="168"/>
        <v>31</v>
      </c>
      <c r="K781">
        <f t="shared" si="169"/>
        <v>56</v>
      </c>
      <c r="L781">
        <f t="shared" si="170"/>
        <v>63</v>
      </c>
      <c r="M781" s="3">
        <f t="shared" si="174"/>
        <v>-0.21333333333333335</v>
      </c>
      <c r="N781" s="3">
        <f t="shared" si="171"/>
        <v>0.37333333333333335</v>
      </c>
    </row>
    <row r="782" spans="1:14" x14ac:dyDescent="0.2">
      <c r="A782" s="2">
        <v>37113</v>
      </c>
      <c r="B782">
        <v>26</v>
      </c>
      <c r="C782">
        <v>36</v>
      </c>
      <c r="D782">
        <v>32</v>
      </c>
      <c r="E782" s="3">
        <f t="shared" si="172"/>
        <v>-6.3829787234042548E-2</v>
      </c>
      <c r="F782">
        <v>11</v>
      </c>
      <c r="G782">
        <v>16</v>
      </c>
      <c r="H782">
        <v>15</v>
      </c>
      <c r="I782" s="3">
        <f t="shared" si="173"/>
        <v>-9.5238095238095233E-2</v>
      </c>
      <c r="J782">
        <f t="shared" si="168"/>
        <v>37</v>
      </c>
      <c r="K782">
        <f t="shared" si="169"/>
        <v>52</v>
      </c>
      <c r="L782">
        <f t="shared" si="170"/>
        <v>47</v>
      </c>
      <c r="M782" s="3">
        <f t="shared" si="174"/>
        <v>-7.3529411764705885E-2</v>
      </c>
      <c r="N782" s="3">
        <f t="shared" si="171"/>
        <v>0.38235294117647056</v>
      </c>
    </row>
    <row r="783" spans="1:14" x14ac:dyDescent="0.2">
      <c r="A783" s="2">
        <v>37106</v>
      </c>
      <c r="B783">
        <v>20</v>
      </c>
      <c r="C783">
        <v>37</v>
      </c>
      <c r="D783">
        <v>31</v>
      </c>
      <c r="E783" s="3">
        <f t="shared" si="172"/>
        <v>-0.125</v>
      </c>
      <c r="F783">
        <v>7</v>
      </c>
      <c r="G783">
        <v>24</v>
      </c>
      <c r="H783">
        <v>17</v>
      </c>
      <c r="I783" s="3">
        <f t="shared" si="173"/>
        <v>-0.20833333333333334</v>
      </c>
      <c r="J783">
        <f t="shared" si="168"/>
        <v>27</v>
      </c>
      <c r="K783">
        <f t="shared" si="169"/>
        <v>61</v>
      </c>
      <c r="L783">
        <f t="shared" si="170"/>
        <v>48</v>
      </c>
      <c r="M783" s="3">
        <f t="shared" si="174"/>
        <v>-0.15441176470588236</v>
      </c>
      <c r="N783" s="3">
        <f t="shared" si="171"/>
        <v>0.4485294117647059</v>
      </c>
    </row>
    <row r="784" spans="1:14" x14ac:dyDescent="0.2">
      <c r="A784" s="2">
        <v>37099</v>
      </c>
      <c r="B784">
        <v>34</v>
      </c>
      <c r="C784">
        <v>35</v>
      </c>
      <c r="D784">
        <v>29</v>
      </c>
      <c r="E784" s="3">
        <f t="shared" si="172"/>
        <v>5.1020408163265307E-2</v>
      </c>
      <c r="F784">
        <v>7</v>
      </c>
      <c r="G784">
        <v>18</v>
      </c>
      <c r="H784">
        <v>21</v>
      </c>
      <c r="I784" s="3">
        <f t="shared" si="173"/>
        <v>-0.30434782608695654</v>
      </c>
      <c r="J784">
        <f t="shared" si="168"/>
        <v>41</v>
      </c>
      <c r="K784">
        <f t="shared" si="169"/>
        <v>53</v>
      </c>
      <c r="L784">
        <f t="shared" si="170"/>
        <v>50</v>
      </c>
      <c r="M784" s="3">
        <f t="shared" si="174"/>
        <v>-6.25E-2</v>
      </c>
      <c r="N784" s="3">
        <f t="shared" si="171"/>
        <v>0.36805555555555558</v>
      </c>
    </row>
    <row r="785" spans="1:14" x14ac:dyDescent="0.2">
      <c r="A785" s="2">
        <v>37092</v>
      </c>
      <c r="B785">
        <v>20</v>
      </c>
      <c r="C785">
        <v>33</v>
      </c>
      <c r="D785">
        <v>18</v>
      </c>
      <c r="E785" s="3">
        <f t="shared" si="172"/>
        <v>2.8169014084507043E-2</v>
      </c>
      <c r="F785">
        <v>3</v>
      </c>
      <c r="G785">
        <v>19</v>
      </c>
      <c r="H785">
        <v>17</v>
      </c>
      <c r="I785" s="3">
        <f t="shared" si="173"/>
        <v>-0.35897435897435898</v>
      </c>
      <c r="J785">
        <f t="shared" si="168"/>
        <v>23</v>
      </c>
      <c r="K785">
        <f t="shared" si="169"/>
        <v>52</v>
      </c>
      <c r="L785">
        <f t="shared" si="170"/>
        <v>35</v>
      </c>
      <c r="M785" s="3">
        <f t="shared" si="174"/>
        <v>-0.10909090909090909</v>
      </c>
      <c r="N785" s="3">
        <f t="shared" si="171"/>
        <v>0.47272727272727272</v>
      </c>
    </row>
    <row r="786" spans="1:14" x14ac:dyDescent="0.2">
      <c r="A786" s="2">
        <v>37085</v>
      </c>
      <c r="B786">
        <v>19</v>
      </c>
      <c r="C786">
        <v>32</v>
      </c>
      <c r="D786">
        <v>22</v>
      </c>
      <c r="E786" s="3">
        <f t="shared" si="172"/>
        <v>-4.1095890410958902E-2</v>
      </c>
      <c r="F786">
        <v>5</v>
      </c>
      <c r="G786">
        <v>12</v>
      </c>
      <c r="H786">
        <v>14</v>
      </c>
      <c r="I786" s="3">
        <f t="shared" si="173"/>
        <v>-0.29032258064516131</v>
      </c>
      <c r="J786">
        <f t="shared" si="168"/>
        <v>24</v>
      </c>
      <c r="K786">
        <f t="shared" si="169"/>
        <v>44</v>
      </c>
      <c r="L786">
        <f t="shared" si="170"/>
        <v>36</v>
      </c>
      <c r="M786" s="3">
        <f t="shared" si="174"/>
        <v>-0.11538461538461539</v>
      </c>
      <c r="N786" s="3">
        <f t="shared" si="171"/>
        <v>0.42307692307692307</v>
      </c>
    </row>
    <row r="787" spans="1:14" x14ac:dyDescent="0.2">
      <c r="A787" s="2">
        <v>37078</v>
      </c>
      <c r="B787">
        <v>18</v>
      </c>
      <c r="C787">
        <v>37</v>
      </c>
      <c r="D787">
        <v>20</v>
      </c>
      <c r="E787" s="3">
        <f t="shared" si="172"/>
        <v>-2.6666666666666668E-2</v>
      </c>
      <c r="F787">
        <v>4</v>
      </c>
      <c r="G787">
        <v>9</v>
      </c>
      <c r="H787">
        <v>15</v>
      </c>
      <c r="I787" s="3">
        <f t="shared" si="173"/>
        <v>-0.39285714285714285</v>
      </c>
      <c r="J787">
        <f t="shared" si="168"/>
        <v>22</v>
      </c>
      <c r="K787">
        <f t="shared" si="169"/>
        <v>46</v>
      </c>
      <c r="L787">
        <f t="shared" si="170"/>
        <v>35</v>
      </c>
      <c r="M787" s="3">
        <f t="shared" si="174"/>
        <v>-0.12621359223300971</v>
      </c>
      <c r="N787" s="3">
        <f t="shared" si="171"/>
        <v>0.44660194174757284</v>
      </c>
    </row>
    <row r="788" spans="1:14" x14ac:dyDescent="0.2">
      <c r="A788" s="2">
        <v>37071</v>
      </c>
      <c r="B788">
        <v>21</v>
      </c>
      <c r="C788">
        <v>25</v>
      </c>
      <c r="D788">
        <v>16</v>
      </c>
      <c r="E788" s="3">
        <f t="shared" si="172"/>
        <v>8.0645161290322578E-2</v>
      </c>
      <c r="F788">
        <v>6</v>
      </c>
      <c r="G788">
        <v>13</v>
      </c>
      <c r="H788">
        <v>10</v>
      </c>
      <c r="I788" s="3">
        <f t="shared" si="173"/>
        <v>-0.13793103448275862</v>
      </c>
      <c r="J788">
        <f t="shared" si="168"/>
        <v>27</v>
      </c>
      <c r="K788">
        <f t="shared" si="169"/>
        <v>38</v>
      </c>
      <c r="L788">
        <f t="shared" si="170"/>
        <v>26</v>
      </c>
      <c r="M788" s="3">
        <f t="shared" si="174"/>
        <v>1.098901098901099E-2</v>
      </c>
      <c r="N788" s="3">
        <f t="shared" si="171"/>
        <v>0.4175824175824176</v>
      </c>
    </row>
    <row r="789" spans="1:14" x14ac:dyDescent="0.2">
      <c r="A789" s="2">
        <v>37064</v>
      </c>
      <c r="B789">
        <v>17</v>
      </c>
      <c r="C789">
        <v>28</v>
      </c>
      <c r="D789">
        <v>21</v>
      </c>
      <c r="E789" s="3">
        <f t="shared" si="172"/>
        <v>-6.0606060606060608E-2</v>
      </c>
      <c r="F789">
        <v>8</v>
      </c>
      <c r="G789">
        <v>18</v>
      </c>
      <c r="H789">
        <v>13</v>
      </c>
      <c r="I789" s="3">
        <f t="shared" si="173"/>
        <v>-0.12820512820512819</v>
      </c>
      <c r="J789">
        <f t="shared" si="168"/>
        <v>25</v>
      </c>
      <c r="K789">
        <f t="shared" si="169"/>
        <v>46</v>
      </c>
      <c r="L789">
        <f t="shared" si="170"/>
        <v>34</v>
      </c>
      <c r="M789" s="3">
        <f t="shared" si="174"/>
        <v>-8.5714285714285715E-2</v>
      </c>
      <c r="N789" s="3">
        <f t="shared" si="171"/>
        <v>0.43809523809523809</v>
      </c>
    </row>
    <row r="790" spans="1:14" x14ac:dyDescent="0.2">
      <c r="A790" s="2">
        <v>37057</v>
      </c>
      <c r="B790">
        <v>20</v>
      </c>
      <c r="C790">
        <v>15</v>
      </c>
      <c r="D790">
        <v>13</v>
      </c>
      <c r="E790" s="3">
        <f t="shared" si="172"/>
        <v>0.14583333333333334</v>
      </c>
      <c r="F790">
        <v>4</v>
      </c>
      <c r="G790">
        <v>11</v>
      </c>
      <c r="H790">
        <v>10</v>
      </c>
      <c r="I790" s="3">
        <f t="shared" si="173"/>
        <v>-0.24</v>
      </c>
      <c r="J790">
        <f t="shared" si="168"/>
        <v>24</v>
      </c>
      <c r="K790">
        <f t="shared" si="169"/>
        <v>26</v>
      </c>
      <c r="L790">
        <f t="shared" si="170"/>
        <v>23</v>
      </c>
      <c r="M790" s="3">
        <f t="shared" si="174"/>
        <v>1.3698630136986301E-2</v>
      </c>
      <c r="N790" s="3">
        <f t="shared" si="171"/>
        <v>0.35616438356164382</v>
      </c>
    </row>
    <row r="791" spans="1:14" x14ac:dyDescent="0.2">
      <c r="A791" s="2">
        <v>37050</v>
      </c>
      <c r="B791">
        <v>28</v>
      </c>
      <c r="C791">
        <v>16</v>
      </c>
      <c r="D791">
        <v>10</v>
      </c>
      <c r="E791" s="3">
        <f t="shared" si="172"/>
        <v>0.33333333333333331</v>
      </c>
      <c r="F791">
        <v>12</v>
      </c>
      <c r="G791">
        <v>10</v>
      </c>
      <c r="H791">
        <v>6</v>
      </c>
      <c r="I791" s="3">
        <f t="shared" si="173"/>
        <v>0.21428571428571427</v>
      </c>
      <c r="J791">
        <f t="shared" si="168"/>
        <v>40</v>
      </c>
      <c r="K791">
        <f t="shared" si="169"/>
        <v>26</v>
      </c>
      <c r="L791">
        <f t="shared" si="170"/>
        <v>16</v>
      </c>
      <c r="M791" s="3">
        <f t="shared" si="174"/>
        <v>0.29268292682926828</v>
      </c>
      <c r="N791" s="3">
        <f t="shared" si="171"/>
        <v>0.31707317073170732</v>
      </c>
    </row>
    <row r="792" spans="1:14" x14ac:dyDescent="0.2">
      <c r="A792" s="2">
        <v>37043</v>
      </c>
      <c r="B792">
        <v>18</v>
      </c>
      <c r="C792">
        <v>13</v>
      </c>
      <c r="D792">
        <v>10</v>
      </c>
      <c r="E792" s="3">
        <f t="shared" si="172"/>
        <v>0.1951219512195122</v>
      </c>
      <c r="F792">
        <v>8</v>
      </c>
      <c r="G792">
        <v>7</v>
      </c>
      <c r="H792">
        <v>9</v>
      </c>
      <c r="I792" s="3">
        <f t="shared" si="173"/>
        <v>-4.1666666666666664E-2</v>
      </c>
      <c r="J792">
        <f t="shared" si="168"/>
        <v>26</v>
      </c>
      <c r="K792">
        <f t="shared" si="169"/>
        <v>20</v>
      </c>
      <c r="L792">
        <f t="shared" si="170"/>
        <v>19</v>
      </c>
      <c r="M792" s="3">
        <f t="shared" si="174"/>
        <v>0.1076923076923077</v>
      </c>
      <c r="N792" s="3">
        <f t="shared" si="171"/>
        <v>0.30769230769230771</v>
      </c>
    </row>
    <row r="793" spans="1:14" x14ac:dyDescent="0.2">
      <c r="A793" s="2">
        <v>37036</v>
      </c>
      <c r="B793">
        <v>19</v>
      </c>
      <c r="C793">
        <v>12</v>
      </c>
      <c r="D793">
        <v>9</v>
      </c>
      <c r="E793" s="3">
        <f t="shared" si="172"/>
        <v>0.25</v>
      </c>
      <c r="F793">
        <v>9</v>
      </c>
      <c r="G793">
        <v>11</v>
      </c>
      <c r="H793">
        <v>10</v>
      </c>
      <c r="I793" s="3">
        <f t="shared" si="173"/>
        <v>-3.3333333333333333E-2</v>
      </c>
      <c r="J793">
        <f t="shared" si="168"/>
        <v>28</v>
      </c>
      <c r="K793">
        <f t="shared" si="169"/>
        <v>23</v>
      </c>
      <c r="L793">
        <f t="shared" si="170"/>
        <v>19</v>
      </c>
      <c r="M793" s="3">
        <f t="shared" si="174"/>
        <v>0.12857142857142856</v>
      </c>
      <c r="N793" s="3">
        <f t="shared" si="171"/>
        <v>0.32857142857142857</v>
      </c>
    </row>
    <row r="794" spans="1:14" x14ac:dyDescent="0.2">
      <c r="A794" s="2">
        <v>37029</v>
      </c>
      <c r="B794">
        <v>21</v>
      </c>
      <c r="C794">
        <v>16</v>
      </c>
      <c r="D794">
        <v>9</v>
      </c>
      <c r="E794" s="3">
        <f t="shared" si="172"/>
        <v>0.2608695652173913</v>
      </c>
      <c r="F794">
        <v>5</v>
      </c>
      <c r="G794">
        <v>12</v>
      </c>
      <c r="H794">
        <v>6</v>
      </c>
      <c r="I794" s="3">
        <f t="shared" si="173"/>
        <v>-4.3478260869565216E-2</v>
      </c>
      <c r="J794">
        <f t="shared" si="168"/>
        <v>26</v>
      </c>
      <c r="K794">
        <f t="shared" si="169"/>
        <v>28</v>
      </c>
      <c r="L794">
        <f t="shared" si="170"/>
        <v>15</v>
      </c>
      <c r="M794" s="3">
        <f t="shared" si="174"/>
        <v>0.15942028985507245</v>
      </c>
      <c r="N794" s="3">
        <f t="shared" si="171"/>
        <v>0.40579710144927539</v>
      </c>
    </row>
    <row r="795" spans="1:14" x14ac:dyDescent="0.2">
      <c r="A795" s="2">
        <v>37022</v>
      </c>
      <c r="B795">
        <v>24</v>
      </c>
      <c r="C795">
        <v>19</v>
      </c>
      <c r="D795">
        <v>9</v>
      </c>
      <c r="E795" s="3">
        <f t="shared" si="172"/>
        <v>0.28846153846153844</v>
      </c>
      <c r="F795">
        <v>11</v>
      </c>
      <c r="G795">
        <v>6</v>
      </c>
      <c r="H795">
        <v>10</v>
      </c>
      <c r="I795" s="3">
        <f t="shared" si="173"/>
        <v>3.7037037037037035E-2</v>
      </c>
      <c r="J795">
        <f t="shared" si="168"/>
        <v>35</v>
      </c>
      <c r="K795">
        <f t="shared" si="169"/>
        <v>25</v>
      </c>
      <c r="L795">
        <f t="shared" si="170"/>
        <v>19</v>
      </c>
      <c r="M795" s="3">
        <f t="shared" si="174"/>
        <v>0.20253164556962025</v>
      </c>
      <c r="N795" s="3">
        <f t="shared" si="171"/>
        <v>0.31645569620253167</v>
      </c>
    </row>
    <row r="796" spans="1:14" x14ac:dyDescent="0.2">
      <c r="A796" s="2">
        <v>37015</v>
      </c>
      <c r="B796">
        <v>26</v>
      </c>
      <c r="C796">
        <v>19</v>
      </c>
      <c r="D796">
        <v>9</v>
      </c>
      <c r="E796" s="3">
        <f t="shared" si="172"/>
        <v>0.31481481481481483</v>
      </c>
      <c r="F796">
        <v>9</v>
      </c>
      <c r="G796">
        <v>13</v>
      </c>
      <c r="H796">
        <v>5</v>
      </c>
      <c r="I796" s="3">
        <f t="shared" si="173"/>
        <v>0.14814814814814814</v>
      </c>
      <c r="J796">
        <f t="shared" si="168"/>
        <v>35</v>
      </c>
      <c r="K796">
        <f t="shared" si="169"/>
        <v>32</v>
      </c>
      <c r="L796">
        <f t="shared" si="170"/>
        <v>14</v>
      </c>
      <c r="M796" s="3">
        <f t="shared" si="174"/>
        <v>0.25925925925925924</v>
      </c>
      <c r="N796" s="3">
        <f t="shared" si="171"/>
        <v>0.39506172839506171</v>
      </c>
    </row>
    <row r="797" spans="1:14" x14ac:dyDescent="0.2">
      <c r="A797" s="2">
        <v>37008</v>
      </c>
      <c r="B797">
        <v>22</v>
      </c>
      <c r="C797">
        <v>14</v>
      </c>
      <c r="D797">
        <v>9</v>
      </c>
      <c r="E797" s="3">
        <f t="shared" si="172"/>
        <v>0.28888888888888886</v>
      </c>
      <c r="F797">
        <v>7</v>
      </c>
      <c r="G797">
        <v>12</v>
      </c>
      <c r="H797">
        <v>5</v>
      </c>
      <c r="I797" s="3">
        <f t="shared" si="173"/>
        <v>8.3333333333333329E-2</v>
      </c>
      <c r="J797">
        <f t="shared" si="168"/>
        <v>29</v>
      </c>
      <c r="K797">
        <f t="shared" si="169"/>
        <v>26</v>
      </c>
      <c r="L797">
        <f t="shared" si="170"/>
        <v>14</v>
      </c>
      <c r="M797" s="3">
        <f t="shared" si="174"/>
        <v>0.21739130434782608</v>
      </c>
      <c r="N797" s="3">
        <f t="shared" si="171"/>
        <v>0.37681159420289856</v>
      </c>
    </row>
    <row r="798" spans="1:14" x14ac:dyDescent="0.2">
      <c r="A798" s="2">
        <v>37001</v>
      </c>
      <c r="B798">
        <v>20</v>
      </c>
      <c r="C798">
        <v>18</v>
      </c>
      <c r="D798">
        <v>10</v>
      </c>
      <c r="E798" s="3">
        <f t="shared" si="172"/>
        <v>0.20833333333333334</v>
      </c>
      <c r="F798">
        <v>9</v>
      </c>
      <c r="G798">
        <v>8</v>
      </c>
      <c r="H798">
        <v>6</v>
      </c>
      <c r="I798" s="3">
        <f t="shared" si="173"/>
        <v>0.13043478260869565</v>
      </c>
      <c r="J798">
        <f t="shared" si="168"/>
        <v>29</v>
      </c>
      <c r="K798">
        <f t="shared" si="169"/>
        <v>26</v>
      </c>
      <c r="L798">
        <f t="shared" si="170"/>
        <v>16</v>
      </c>
      <c r="M798" s="3">
        <f t="shared" si="174"/>
        <v>0.18309859154929578</v>
      </c>
      <c r="N798" s="3">
        <f t="shared" si="171"/>
        <v>0.36619718309859156</v>
      </c>
    </row>
    <row r="799" spans="1:14" x14ac:dyDescent="0.2">
      <c r="A799" s="2">
        <v>36980</v>
      </c>
      <c r="B799">
        <v>15</v>
      </c>
      <c r="C799">
        <v>22</v>
      </c>
      <c r="D799">
        <v>10</v>
      </c>
      <c r="E799" s="3">
        <f t="shared" si="172"/>
        <v>0.10638297872340426</v>
      </c>
      <c r="F799">
        <v>10</v>
      </c>
      <c r="G799">
        <v>9</v>
      </c>
      <c r="H799">
        <v>10</v>
      </c>
      <c r="I799" s="3">
        <f t="shared" si="173"/>
        <v>0</v>
      </c>
      <c r="J799">
        <f t="shared" si="168"/>
        <v>25</v>
      </c>
      <c r="K799">
        <f t="shared" si="169"/>
        <v>31</v>
      </c>
      <c r="L799">
        <f t="shared" si="170"/>
        <v>20</v>
      </c>
      <c r="M799" s="3">
        <f t="shared" si="174"/>
        <v>6.5789473684210523E-2</v>
      </c>
      <c r="N799" s="3">
        <f t="shared" si="171"/>
        <v>0.40789473684210525</v>
      </c>
    </row>
    <row r="800" spans="1:14" x14ac:dyDescent="0.2">
      <c r="A800" s="2">
        <v>36973</v>
      </c>
      <c r="B800">
        <v>11</v>
      </c>
      <c r="C800">
        <v>21</v>
      </c>
      <c r="D800">
        <v>12</v>
      </c>
      <c r="E800" s="3">
        <f t="shared" si="172"/>
        <v>-2.2727272727272728E-2</v>
      </c>
      <c r="F800">
        <v>6</v>
      </c>
      <c r="G800">
        <v>13</v>
      </c>
      <c r="H800">
        <v>6</v>
      </c>
      <c r="I800" s="3">
        <f t="shared" si="173"/>
        <v>0</v>
      </c>
      <c r="J800">
        <f t="shared" si="168"/>
        <v>17</v>
      </c>
      <c r="K800">
        <f t="shared" si="169"/>
        <v>34</v>
      </c>
      <c r="L800">
        <f t="shared" si="170"/>
        <v>18</v>
      </c>
      <c r="M800" s="3">
        <f t="shared" si="174"/>
        <v>-1.4492753623188406E-2</v>
      </c>
      <c r="N800" s="3">
        <f t="shared" si="171"/>
        <v>0.49275362318840582</v>
      </c>
    </row>
    <row r="801" spans="1:14" x14ac:dyDescent="0.2">
      <c r="A801" s="2">
        <v>36966</v>
      </c>
      <c r="B801">
        <v>10</v>
      </c>
      <c r="C801">
        <v>22</v>
      </c>
      <c r="D801">
        <v>14</v>
      </c>
      <c r="E801" s="3">
        <f t="shared" si="172"/>
        <v>-8.6956521739130432E-2</v>
      </c>
      <c r="F801">
        <v>7</v>
      </c>
      <c r="G801">
        <v>9</v>
      </c>
      <c r="H801">
        <v>11</v>
      </c>
      <c r="I801" s="3">
        <f t="shared" si="173"/>
        <v>-0.14814814814814814</v>
      </c>
      <c r="J801">
        <f t="shared" si="168"/>
        <v>17</v>
      </c>
      <c r="K801">
        <f t="shared" si="169"/>
        <v>31</v>
      </c>
      <c r="L801">
        <f t="shared" si="170"/>
        <v>25</v>
      </c>
      <c r="M801" s="3">
        <f t="shared" si="174"/>
        <v>-0.1095890410958904</v>
      </c>
      <c r="N801" s="3">
        <f t="shared" si="171"/>
        <v>0.42465753424657532</v>
      </c>
    </row>
    <row r="802" spans="1:14" x14ac:dyDescent="0.2">
      <c r="A802" s="2">
        <v>36959</v>
      </c>
      <c r="B802">
        <v>10</v>
      </c>
      <c r="C802">
        <v>23</v>
      </c>
      <c r="D802">
        <v>17</v>
      </c>
      <c r="E802" s="3">
        <f t="shared" si="172"/>
        <v>-0.14000000000000001</v>
      </c>
      <c r="F802">
        <v>9</v>
      </c>
      <c r="G802">
        <v>9</v>
      </c>
      <c r="H802">
        <v>13</v>
      </c>
      <c r="I802" s="3">
        <f t="shared" si="173"/>
        <v>-0.12903225806451613</v>
      </c>
      <c r="J802">
        <f t="shared" si="168"/>
        <v>19</v>
      </c>
      <c r="K802">
        <f t="shared" si="169"/>
        <v>32</v>
      </c>
      <c r="L802">
        <f t="shared" si="170"/>
        <v>30</v>
      </c>
      <c r="M802" s="3">
        <f t="shared" si="174"/>
        <v>-0.13580246913580246</v>
      </c>
      <c r="N802" s="3">
        <f t="shared" si="171"/>
        <v>0.39506172839506171</v>
      </c>
    </row>
    <row r="803" spans="1:14" x14ac:dyDescent="0.2">
      <c r="A803" s="2">
        <v>36952</v>
      </c>
      <c r="B803">
        <v>12</v>
      </c>
      <c r="C803">
        <v>18</v>
      </c>
      <c r="D803">
        <v>21</v>
      </c>
      <c r="E803" s="3">
        <f t="shared" si="172"/>
        <v>-0.17647058823529413</v>
      </c>
      <c r="F803">
        <v>8</v>
      </c>
      <c r="G803">
        <v>12</v>
      </c>
      <c r="H803">
        <v>13</v>
      </c>
      <c r="I803" s="3">
        <f t="shared" si="173"/>
        <v>-0.15151515151515152</v>
      </c>
      <c r="J803">
        <f t="shared" si="168"/>
        <v>20</v>
      </c>
      <c r="K803">
        <f t="shared" si="169"/>
        <v>30</v>
      </c>
      <c r="L803">
        <f t="shared" si="170"/>
        <v>34</v>
      </c>
      <c r="M803" s="3">
        <f t="shared" si="174"/>
        <v>-0.16666666666666666</v>
      </c>
      <c r="N803" s="3">
        <f t="shared" si="171"/>
        <v>0.35714285714285715</v>
      </c>
    </row>
    <row r="804" spans="1:14" x14ac:dyDescent="0.2">
      <c r="A804" s="2">
        <v>36945</v>
      </c>
      <c r="B804">
        <v>9</v>
      </c>
      <c r="C804">
        <v>12</v>
      </c>
      <c r="D804">
        <v>11</v>
      </c>
      <c r="E804" s="3">
        <f t="shared" si="172"/>
        <v>-6.25E-2</v>
      </c>
      <c r="F804">
        <v>4</v>
      </c>
      <c r="G804">
        <v>7</v>
      </c>
      <c r="H804">
        <v>10</v>
      </c>
      <c r="I804" s="3">
        <f t="shared" si="173"/>
        <v>-0.2857142857142857</v>
      </c>
      <c r="J804">
        <f t="shared" si="168"/>
        <v>13</v>
      </c>
      <c r="K804">
        <f t="shared" si="169"/>
        <v>19</v>
      </c>
      <c r="L804">
        <f t="shared" si="170"/>
        <v>21</v>
      </c>
      <c r="M804" s="3">
        <f t="shared" si="174"/>
        <v>-0.15094339622641509</v>
      </c>
      <c r="N804" s="3">
        <f t="shared" si="171"/>
        <v>0.35849056603773582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A1:N804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164</v>
      </c>
      <c r="C2">
        <v>332</v>
      </c>
      <c r="D2">
        <v>166</v>
      </c>
      <c r="E2" s="3">
        <f t="shared" ref="E2:E12" si="0">(B2-D2)/SUM(B2:D2)</f>
        <v>-3.0211480362537764E-3</v>
      </c>
      <c r="F2">
        <v>72</v>
      </c>
      <c r="G2">
        <v>113</v>
      </c>
      <c r="H2">
        <v>60</v>
      </c>
      <c r="I2" s="3">
        <f t="shared" ref="I2:I12" si="1">(F2-H2)/SUM(F2:H2)</f>
        <v>4.8979591836734691E-2</v>
      </c>
      <c r="J2">
        <f t="shared" ref="J2:J11" si="2">B2+F2</f>
        <v>236</v>
      </c>
      <c r="K2">
        <f t="shared" ref="K2:K11" si="3">C2+G2</f>
        <v>445</v>
      </c>
      <c r="L2">
        <f t="shared" ref="L2:L11" si="4">D2+H2</f>
        <v>226</v>
      </c>
      <c r="M2" s="3">
        <f t="shared" ref="M2:M12" si="5">(J2-L2)/SUM(J2:L2)</f>
        <v>1.1025358324145534E-2</v>
      </c>
      <c r="N2" s="3">
        <f t="shared" ref="N2:N11" si="6">K2/SUM(J2:L2)</f>
        <v>0.49062844542447631</v>
      </c>
    </row>
    <row r="3" spans="1:14" x14ac:dyDescent="0.2">
      <c r="A3" s="2">
        <v>42608</v>
      </c>
      <c r="B3">
        <v>142</v>
      </c>
      <c r="C3">
        <v>331</v>
      </c>
      <c r="D3">
        <v>175</v>
      </c>
      <c r="E3" s="3">
        <f t="shared" si="0"/>
        <v>-5.0925925925925923E-2</v>
      </c>
      <c r="F3">
        <v>59</v>
      </c>
      <c r="G3">
        <v>109</v>
      </c>
      <c r="H3">
        <v>68</v>
      </c>
      <c r="I3" s="3">
        <f t="shared" si="1"/>
        <v>-3.8135593220338986E-2</v>
      </c>
      <c r="J3">
        <f t="shared" si="2"/>
        <v>201</v>
      </c>
      <c r="K3">
        <f t="shared" si="3"/>
        <v>440</v>
      </c>
      <c r="L3">
        <f t="shared" si="4"/>
        <v>243</v>
      </c>
      <c r="M3" s="3">
        <f t="shared" si="5"/>
        <v>-4.7511312217194568E-2</v>
      </c>
      <c r="N3" s="3">
        <f t="shared" si="6"/>
        <v>0.49773755656108598</v>
      </c>
    </row>
    <row r="4" spans="1:14" x14ac:dyDescent="0.2">
      <c r="A4" s="2">
        <v>42601</v>
      </c>
      <c r="B4">
        <v>163</v>
      </c>
      <c r="C4">
        <v>353</v>
      </c>
      <c r="D4">
        <v>177</v>
      </c>
      <c r="E4" s="3">
        <f t="shared" si="0"/>
        <v>-2.0202020202020204E-2</v>
      </c>
      <c r="F4">
        <v>70</v>
      </c>
      <c r="G4">
        <v>125</v>
      </c>
      <c r="H4">
        <v>63</v>
      </c>
      <c r="I4" s="3">
        <f t="shared" si="1"/>
        <v>2.7131782945736434E-2</v>
      </c>
      <c r="J4">
        <f t="shared" si="2"/>
        <v>233</v>
      </c>
      <c r="K4">
        <f t="shared" si="3"/>
        <v>478</v>
      </c>
      <c r="L4">
        <f t="shared" si="4"/>
        <v>240</v>
      </c>
      <c r="M4" s="3">
        <f t="shared" si="5"/>
        <v>-7.3606729758149319E-3</v>
      </c>
      <c r="N4" s="3">
        <f t="shared" si="6"/>
        <v>0.50262881177707674</v>
      </c>
    </row>
    <row r="5" spans="1:14" x14ac:dyDescent="0.2">
      <c r="A5" s="2">
        <v>42594</v>
      </c>
      <c r="B5">
        <v>269</v>
      </c>
      <c r="C5">
        <v>324</v>
      </c>
      <c r="D5">
        <v>133</v>
      </c>
      <c r="E5" s="3">
        <f t="shared" si="0"/>
        <v>0.18732782369146006</v>
      </c>
      <c r="F5">
        <v>106</v>
      </c>
      <c r="G5">
        <v>94</v>
      </c>
      <c r="H5">
        <v>63</v>
      </c>
      <c r="I5" s="3">
        <f t="shared" si="1"/>
        <v>0.1634980988593156</v>
      </c>
      <c r="J5">
        <f t="shared" si="2"/>
        <v>375</v>
      </c>
      <c r="K5">
        <f t="shared" si="3"/>
        <v>418</v>
      </c>
      <c r="L5">
        <f t="shared" si="4"/>
        <v>196</v>
      </c>
      <c r="M5" s="3">
        <f t="shared" si="5"/>
        <v>0.18099089989888775</v>
      </c>
      <c r="N5" s="3">
        <f t="shared" si="6"/>
        <v>0.42264914054600605</v>
      </c>
    </row>
    <row r="6" spans="1:14" x14ac:dyDescent="0.2">
      <c r="A6" s="2">
        <v>42587</v>
      </c>
      <c r="B6">
        <v>175</v>
      </c>
      <c r="C6">
        <v>372</v>
      </c>
      <c r="D6">
        <v>175</v>
      </c>
      <c r="E6" s="3">
        <f t="shared" si="0"/>
        <v>0</v>
      </c>
      <c r="F6">
        <v>57</v>
      </c>
      <c r="G6">
        <v>128</v>
      </c>
      <c r="H6">
        <v>64</v>
      </c>
      <c r="I6" s="3">
        <f t="shared" si="1"/>
        <v>-2.8112449799196786E-2</v>
      </c>
      <c r="J6">
        <f t="shared" si="2"/>
        <v>232</v>
      </c>
      <c r="K6">
        <f t="shared" si="3"/>
        <v>500</v>
      </c>
      <c r="L6">
        <f t="shared" si="4"/>
        <v>239</v>
      </c>
      <c r="M6" s="3">
        <f t="shared" si="5"/>
        <v>-7.2090628218331619E-3</v>
      </c>
      <c r="N6" s="3">
        <f t="shared" si="6"/>
        <v>0.51493305870236872</v>
      </c>
    </row>
    <row r="7" spans="1:14" x14ac:dyDescent="0.2">
      <c r="A7" s="2">
        <v>42580</v>
      </c>
      <c r="B7">
        <v>195</v>
      </c>
      <c r="C7">
        <v>336</v>
      </c>
      <c r="D7">
        <v>186</v>
      </c>
      <c r="E7" s="3">
        <f t="shared" si="0"/>
        <v>1.2552301255230125E-2</v>
      </c>
      <c r="F7">
        <v>58</v>
      </c>
      <c r="G7">
        <v>122</v>
      </c>
      <c r="H7">
        <v>68</v>
      </c>
      <c r="I7" s="3">
        <f t="shared" si="1"/>
        <v>-4.0322580645161289E-2</v>
      </c>
      <c r="J7">
        <f t="shared" si="2"/>
        <v>253</v>
      </c>
      <c r="K7">
        <f t="shared" si="3"/>
        <v>458</v>
      </c>
      <c r="L7">
        <f t="shared" si="4"/>
        <v>254</v>
      </c>
      <c r="M7" s="3">
        <f t="shared" si="5"/>
        <v>-1.0362694300518134E-3</v>
      </c>
      <c r="N7" s="3">
        <f t="shared" si="6"/>
        <v>0.47461139896373056</v>
      </c>
    </row>
    <row r="8" spans="1:14" x14ac:dyDescent="0.2">
      <c r="A8" s="2">
        <v>42573</v>
      </c>
      <c r="B8">
        <v>204</v>
      </c>
      <c r="C8">
        <v>339</v>
      </c>
      <c r="D8">
        <v>173</v>
      </c>
      <c r="E8" s="3">
        <f t="shared" si="0"/>
        <v>4.3296089385474863E-2</v>
      </c>
      <c r="F8">
        <v>78</v>
      </c>
      <c r="G8">
        <v>116</v>
      </c>
      <c r="H8">
        <v>62</v>
      </c>
      <c r="I8" s="3">
        <f t="shared" si="1"/>
        <v>6.25E-2</v>
      </c>
      <c r="J8">
        <f t="shared" si="2"/>
        <v>282</v>
      </c>
      <c r="K8">
        <f t="shared" si="3"/>
        <v>455</v>
      </c>
      <c r="L8">
        <f t="shared" si="4"/>
        <v>235</v>
      </c>
      <c r="M8" s="3">
        <f t="shared" si="5"/>
        <v>4.8353909465020578E-2</v>
      </c>
      <c r="N8" s="3">
        <f t="shared" si="6"/>
        <v>0.46810699588477367</v>
      </c>
    </row>
    <row r="9" spans="1:14" x14ac:dyDescent="0.2">
      <c r="A9" s="2">
        <v>42566</v>
      </c>
      <c r="B9">
        <v>284</v>
      </c>
      <c r="C9">
        <v>322</v>
      </c>
      <c r="D9">
        <v>155</v>
      </c>
      <c r="E9" s="3">
        <f t="shared" si="0"/>
        <v>0.16951379763469118</v>
      </c>
      <c r="F9">
        <v>96</v>
      </c>
      <c r="G9">
        <v>109</v>
      </c>
      <c r="H9">
        <v>53</v>
      </c>
      <c r="I9" s="3">
        <f t="shared" si="1"/>
        <v>0.16666666666666666</v>
      </c>
      <c r="J9">
        <f t="shared" si="2"/>
        <v>380</v>
      </c>
      <c r="K9">
        <f t="shared" si="3"/>
        <v>431</v>
      </c>
      <c r="L9">
        <f t="shared" si="4"/>
        <v>208</v>
      </c>
      <c r="M9" s="3">
        <f t="shared" si="5"/>
        <v>0.16879293424926398</v>
      </c>
      <c r="N9" s="3">
        <f t="shared" si="6"/>
        <v>0.42296368989205102</v>
      </c>
    </row>
    <row r="10" spans="1:14" x14ac:dyDescent="0.2">
      <c r="A10" s="2">
        <v>42559</v>
      </c>
      <c r="B10">
        <v>160</v>
      </c>
      <c r="C10">
        <v>325</v>
      </c>
      <c r="D10">
        <v>255</v>
      </c>
      <c r="E10" s="3">
        <f t="shared" si="0"/>
        <v>-0.12837837837837837</v>
      </c>
      <c r="F10">
        <v>55</v>
      </c>
      <c r="G10">
        <v>135</v>
      </c>
      <c r="H10">
        <v>70</v>
      </c>
      <c r="I10" s="3">
        <f t="shared" si="1"/>
        <v>-5.7692307692307696E-2</v>
      </c>
      <c r="J10">
        <f t="shared" si="2"/>
        <v>215</v>
      </c>
      <c r="K10">
        <f t="shared" si="3"/>
        <v>460</v>
      </c>
      <c r="L10">
        <f t="shared" si="4"/>
        <v>325</v>
      </c>
      <c r="M10" s="3">
        <f t="shared" si="5"/>
        <v>-0.11</v>
      </c>
      <c r="N10" s="3">
        <f t="shared" si="6"/>
        <v>0.46</v>
      </c>
    </row>
    <row r="11" spans="1:14" x14ac:dyDescent="0.2">
      <c r="A11" s="2">
        <v>42552</v>
      </c>
      <c r="B11">
        <v>199</v>
      </c>
      <c r="C11">
        <v>344</v>
      </c>
      <c r="D11">
        <v>226</v>
      </c>
      <c r="E11" s="3">
        <f t="shared" si="0"/>
        <v>-3.5110533159947985E-2</v>
      </c>
      <c r="F11">
        <v>65</v>
      </c>
      <c r="G11">
        <v>131</v>
      </c>
      <c r="H11">
        <v>59</v>
      </c>
      <c r="I11" s="3">
        <f t="shared" si="1"/>
        <v>2.3529411764705882E-2</v>
      </c>
      <c r="J11">
        <f t="shared" si="2"/>
        <v>264</v>
      </c>
      <c r="K11">
        <f t="shared" si="3"/>
        <v>475</v>
      </c>
      <c r="L11">
        <f t="shared" si="4"/>
        <v>285</v>
      </c>
      <c r="M11" s="3">
        <f t="shared" si="5"/>
        <v>-2.05078125E-2</v>
      </c>
      <c r="N11" s="3">
        <f t="shared" si="6"/>
        <v>0.4638671875</v>
      </c>
    </row>
    <row r="12" spans="1:14" x14ac:dyDescent="0.2">
      <c r="A12" s="2">
        <v>42545</v>
      </c>
      <c r="B12">
        <v>245</v>
      </c>
      <c r="C12">
        <v>271</v>
      </c>
      <c r="D12">
        <v>438</v>
      </c>
      <c r="E12" s="3">
        <f t="shared" si="0"/>
        <v>-0.20230607966457023</v>
      </c>
      <c r="F12">
        <v>59</v>
      </c>
      <c r="G12">
        <v>96</v>
      </c>
      <c r="H12">
        <v>152</v>
      </c>
      <c r="I12" s="3">
        <f t="shared" si="1"/>
        <v>-0.30293159609120524</v>
      </c>
      <c r="J12">
        <f t="shared" ref="J12:J43" si="7">B12+F12</f>
        <v>304</v>
      </c>
      <c r="K12">
        <f t="shared" ref="K12:K43" si="8">C12+G12</f>
        <v>367</v>
      </c>
      <c r="L12">
        <f t="shared" ref="L12:L43" si="9">D12+H12</f>
        <v>590</v>
      </c>
      <c r="M12" s="3">
        <f t="shared" si="5"/>
        <v>-0.22680412371134021</v>
      </c>
      <c r="N12" s="3">
        <f t="shared" ref="N12:N43" si="10">K12/SUM(J12:L12)</f>
        <v>0.29103885804916735</v>
      </c>
    </row>
    <row r="13" spans="1:14" x14ac:dyDescent="0.2">
      <c r="A13" s="2">
        <v>42538</v>
      </c>
      <c r="B13">
        <v>199</v>
      </c>
      <c r="C13">
        <v>259</v>
      </c>
      <c r="D13">
        <v>292</v>
      </c>
      <c r="E13" s="3">
        <f t="shared" ref="E13:E45" si="11">(B13-D13)/SUM(B13:D13)</f>
        <v>-0.124</v>
      </c>
      <c r="F13">
        <v>100</v>
      </c>
      <c r="G13">
        <v>96</v>
      </c>
      <c r="H13">
        <v>74</v>
      </c>
      <c r="I13" s="3">
        <f t="shared" ref="I13:I45" si="12">(F13-H13)/SUM(F13:H13)</f>
        <v>9.6296296296296297E-2</v>
      </c>
      <c r="J13">
        <f t="shared" si="7"/>
        <v>299</v>
      </c>
      <c r="K13">
        <f t="shared" si="8"/>
        <v>355</v>
      </c>
      <c r="L13">
        <f t="shared" si="9"/>
        <v>366</v>
      </c>
      <c r="M13" s="3">
        <f t="shared" ref="M13:M45" si="13">(J13-L13)/SUM(J13:L13)</f>
        <v>-6.5686274509803924E-2</v>
      </c>
      <c r="N13" s="3">
        <f t="shared" si="10"/>
        <v>0.34803921568627449</v>
      </c>
    </row>
    <row r="14" spans="1:14" x14ac:dyDescent="0.2">
      <c r="A14" s="2">
        <v>42531</v>
      </c>
      <c r="B14">
        <v>138</v>
      </c>
      <c r="C14">
        <v>359</v>
      </c>
      <c r="D14">
        <v>285</v>
      </c>
      <c r="E14" s="3">
        <f t="shared" si="11"/>
        <v>-0.18797953964194372</v>
      </c>
      <c r="F14">
        <v>71</v>
      </c>
      <c r="G14">
        <v>114</v>
      </c>
      <c r="H14">
        <v>89</v>
      </c>
      <c r="I14" s="3">
        <f t="shared" si="12"/>
        <v>-6.569343065693431E-2</v>
      </c>
      <c r="J14">
        <f t="shared" si="7"/>
        <v>209</v>
      </c>
      <c r="K14">
        <f t="shared" si="8"/>
        <v>473</v>
      </c>
      <c r="L14">
        <f t="shared" si="9"/>
        <v>374</v>
      </c>
      <c r="M14" s="3">
        <f t="shared" si="13"/>
        <v>-0.15625</v>
      </c>
      <c r="N14" s="3">
        <f t="shared" si="10"/>
        <v>0.44791666666666669</v>
      </c>
    </row>
    <row r="15" spans="1:14" x14ac:dyDescent="0.2">
      <c r="A15" s="2">
        <v>42524</v>
      </c>
      <c r="B15">
        <v>211</v>
      </c>
      <c r="C15">
        <v>365</v>
      </c>
      <c r="D15">
        <v>200</v>
      </c>
      <c r="E15" s="3">
        <f t="shared" si="11"/>
        <v>1.4175257731958763E-2</v>
      </c>
      <c r="F15">
        <v>78</v>
      </c>
      <c r="G15">
        <v>129</v>
      </c>
      <c r="H15">
        <v>56</v>
      </c>
      <c r="I15" s="3">
        <f t="shared" si="12"/>
        <v>8.3650190114068435E-2</v>
      </c>
      <c r="J15">
        <f t="shared" si="7"/>
        <v>289</v>
      </c>
      <c r="K15">
        <f t="shared" si="8"/>
        <v>494</v>
      </c>
      <c r="L15">
        <f t="shared" si="9"/>
        <v>256</v>
      </c>
      <c r="M15" s="3">
        <f t="shared" si="13"/>
        <v>3.1761308950914342E-2</v>
      </c>
      <c r="N15" s="3">
        <f t="shared" si="10"/>
        <v>0.47545717035611162</v>
      </c>
    </row>
    <row r="16" spans="1:14" x14ac:dyDescent="0.2">
      <c r="A16" s="2">
        <v>42517</v>
      </c>
      <c r="B16">
        <v>315</v>
      </c>
      <c r="C16">
        <v>291</v>
      </c>
      <c r="D16">
        <v>112</v>
      </c>
      <c r="E16" s="3">
        <f t="shared" si="11"/>
        <v>0.28272980501392758</v>
      </c>
      <c r="F16">
        <v>97</v>
      </c>
      <c r="G16">
        <v>91</v>
      </c>
      <c r="H16">
        <v>33</v>
      </c>
      <c r="I16" s="3">
        <f t="shared" si="12"/>
        <v>0.2895927601809955</v>
      </c>
      <c r="J16">
        <f t="shared" si="7"/>
        <v>412</v>
      </c>
      <c r="K16">
        <f t="shared" si="8"/>
        <v>382</v>
      </c>
      <c r="L16">
        <f t="shared" si="9"/>
        <v>145</v>
      </c>
      <c r="M16" s="3">
        <f t="shared" si="13"/>
        <v>0.28434504792332266</v>
      </c>
      <c r="N16" s="3">
        <f t="shared" si="10"/>
        <v>0.4068157614483493</v>
      </c>
    </row>
    <row r="17" spans="1:14" x14ac:dyDescent="0.2">
      <c r="A17" s="2">
        <v>42510</v>
      </c>
      <c r="B17">
        <v>130</v>
      </c>
      <c r="C17">
        <v>341</v>
      </c>
      <c r="D17">
        <v>262</v>
      </c>
      <c r="E17" s="3">
        <f t="shared" si="11"/>
        <v>-0.18008185538881311</v>
      </c>
      <c r="F17">
        <v>53</v>
      </c>
      <c r="G17">
        <v>125</v>
      </c>
      <c r="H17">
        <v>85</v>
      </c>
      <c r="I17" s="3">
        <f t="shared" si="12"/>
        <v>-0.12167300380228137</v>
      </c>
      <c r="J17">
        <f t="shared" si="7"/>
        <v>183</v>
      </c>
      <c r="K17">
        <f t="shared" si="8"/>
        <v>466</v>
      </c>
      <c r="L17">
        <f t="shared" si="9"/>
        <v>347</v>
      </c>
      <c r="M17" s="3">
        <f t="shared" si="13"/>
        <v>-0.1646586345381526</v>
      </c>
      <c r="N17" s="3">
        <f t="shared" si="10"/>
        <v>0.46787148594377509</v>
      </c>
    </row>
    <row r="18" spans="1:14" x14ac:dyDescent="0.2">
      <c r="A18" s="2">
        <v>42503</v>
      </c>
      <c r="B18">
        <v>110</v>
      </c>
      <c r="C18">
        <v>367</v>
      </c>
      <c r="D18">
        <v>294</v>
      </c>
      <c r="E18" s="3">
        <f t="shared" si="11"/>
        <v>-0.23865110246433205</v>
      </c>
      <c r="F18">
        <v>40</v>
      </c>
      <c r="G18">
        <v>110</v>
      </c>
      <c r="H18">
        <v>117</v>
      </c>
      <c r="I18" s="3">
        <f t="shared" si="12"/>
        <v>-0.28838951310861421</v>
      </c>
      <c r="J18">
        <f t="shared" si="7"/>
        <v>150</v>
      </c>
      <c r="K18">
        <f t="shared" si="8"/>
        <v>477</v>
      </c>
      <c r="L18">
        <f t="shared" si="9"/>
        <v>411</v>
      </c>
      <c r="M18" s="3">
        <f t="shared" si="13"/>
        <v>-0.25144508670520233</v>
      </c>
      <c r="N18" s="3">
        <f t="shared" si="10"/>
        <v>0.45953757225433528</v>
      </c>
    </row>
    <row r="19" spans="1:14" x14ac:dyDescent="0.2">
      <c r="A19" s="2">
        <v>42496</v>
      </c>
      <c r="B19">
        <v>137</v>
      </c>
      <c r="C19">
        <v>311</v>
      </c>
      <c r="D19">
        <v>271</v>
      </c>
      <c r="E19" s="3">
        <f t="shared" si="11"/>
        <v>-0.18636995827538247</v>
      </c>
      <c r="F19">
        <v>35</v>
      </c>
      <c r="G19">
        <v>87</v>
      </c>
      <c r="H19">
        <v>99</v>
      </c>
      <c r="I19" s="3">
        <f t="shared" si="12"/>
        <v>-0.2895927601809955</v>
      </c>
      <c r="J19">
        <f t="shared" si="7"/>
        <v>172</v>
      </c>
      <c r="K19">
        <f t="shared" si="8"/>
        <v>398</v>
      </c>
      <c r="L19">
        <f t="shared" si="9"/>
        <v>370</v>
      </c>
      <c r="M19" s="3">
        <f t="shared" si="13"/>
        <v>-0.21063829787234042</v>
      </c>
      <c r="N19" s="3">
        <f t="shared" si="10"/>
        <v>0.42340425531914894</v>
      </c>
    </row>
    <row r="20" spans="1:14" x14ac:dyDescent="0.2">
      <c r="A20" s="2">
        <v>42489</v>
      </c>
      <c r="B20">
        <v>181</v>
      </c>
      <c r="C20">
        <v>344</v>
      </c>
      <c r="D20">
        <v>245</v>
      </c>
      <c r="E20" s="3">
        <f t="shared" si="11"/>
        <v>-8.3116883116883117E-2</v>
      </c>
      <c r="F20">
        <v>48</v>
      </c>
      <c r="G20">
        <v>120</v>
      </c>
      <c r="H20">
        <v>102</v>
      </c>
      <c r="I20" s="3">
        <f t="shared" si="12"/>
        <v>-0.2</v>
      </c>
      <c r="J20">
        <f t="shared" si="7"/>
        <v>229</v>
      </c>
      <c r="K20">
        <f t="shared" si="8"/>
        <v>464</v>
      </c>
      <c r="L20">
        <f t="shared" si="9"/>
        <v>347</v>
      </c>
      <c r="M20" s="3">
        <f t="shared" si="13"/>
        <v>-0.11346153846153846</v>
      </c>
      <c r="N20" s="3">
        <f t="shared" si="10"/>
        <v>0.44615384615384618</v>
      </c>
    </row>
    <row r="21" spans="1:14" x14ac:dyDescent="0.2">
      <c r="A21" s="2">
        <v>42482</v>
      </c>
      <c r="B21">
        <v>251</v>
      </c>
      <c r="C21">
        <v>352</v>
      </c>
      <c r="D21">
        <v>176</v>
      </c>
      <c r="E21" s="3">
        <f t="shared" si="11"/>
        <v>9.6277278562259302E-2</v>
      </c>
      <c r="F21">
        <v>76</v>
      </c>
      <c r="G21">
        <v>114</v>
      </c>
      <c r="H21">
        <v>78</v>
      </c>
      <c r="I21" s="3">
        <f t="shared" si="12"/>
        <v>-7.462686567164179E-3</v>
      </c>
      <c r="J21">
        <f t="shared" si="7"/>
        <v>327</v>
      </c>
      <c r="K21">
        <f t="shared" si="8"/>
        <v>466</v>
      </c>
      <c r="L21">
        <f t="shared" si="9"/>
        <v>254</v>
      </c>
      <c r="M21" s="3">
        <f t="shared" si="13"/>
        <v>6.972301814708691E-2</v>
      </c>
      <c r="N21" s="3">
        <f t="shared" si="10"/>
        <v>0.44508118433619864</v>
      </c>
    </row>
    <row r="22" spans="1:14" x14ac:dyDescent="0.2">
      <c r="A22" s="2">
        <v>42475</v>
      </c>
      <c r="B22">
        <v>274</v>
      </c>
      <c r="C22">
        <v>332</v>
      </c>
      <c r="D22">
        <v>163</v>
      </c>
      <c r="E22" s="3">
        <f t="shared" si="11"/>
        <v>0.14434330299089726</v>
      </c>
      <c r="F22">
        <v>95</v>
      </c>
      <c r="G22">
        <v>110</v>
      </c>
      <c r="H22">
        <v>56</v>
      </c>
      <c r="I22" s="3">
        <f t="shared" si="12"/>
        <v>0.14942528735632185</v>
      </c>
      <c r="J22">
        <f t="shared" si="7"/>
        <v>369</v>
      </c>
      <c r="K22">
        <f t="shared" si="8"/>
        <v>442</v>
      </c>
      <c r="L22">
        <f t="shared" si="9"/>
        <v>219</v>
      </c>
      <c r="M22" s="3">
        <f t="shared" si="13"/>
        <v>0.14563106796116504</v>
      </c>
      <c r="N22" s="3">
        <f t="shared" si="10"/>
        <v>0.42912621359223302</v>
      </c>
    </row>
    <row r="23" spans="1:14" x14ac:dyDescent="0.2">
      <c r="A23" s="2">
        <v>42468</v>
      </c>
      <c r="B23">
        <v>119</v>
      </c>
      <c r="C23">
        <v>322</v>
      </c>
      <c r="D23">
        <v>322</v>
      </c>
      <c r="E23" s="3">
        <f t="shared" si="11"/>
        <v>-0.26605504587155965</v>
      </c>
      <c r="F23">
        <v>61</v>
      </c>
      <c r="G23">
        <v>128</v>
      </c>
      <c r="H23">
        <v>101</v>
      </c>
      <c r="I23" s="3">
        <f t="shared" si="12"/>
        <v>-0.13793103448275862</v>
      </c>
      <c r="J23">
        <f t="shared" si="7"/>
        <v>180</v>
      </c>
      <c r="K23">
        <f t="shared" si="8"/>
        <v>450</v>
      </c>
      <c r="L23">
        <f t="shared" si="9"/>
        <v>423</v>
      </c>
      <c r="M23" s="3">
        <f t="shared" si="13"/>
        <v>-0.23076923076923078</v>
      </c>
      <c r="N23" s="3">
        <f t="shared" si="10"/>
        <v>0.42735042735042733</v>
      </c>
    </row>
    <row r="24" spans="1:14" x14ac:dyDescent="0.2">
      <c r="A24" s="2">
        <v>42461</v>
      </c>
      <c r="B24">
        <v>160</v>
      </c>
      <c r="C24">
        <v>364</v>
      </c>
      <c r="D24">
        <v>220</v>
      </c>
      <c r="E24" s="3">
        <f t="shared" si="11"/>
        <v>-8.0645161290322578E-2</v>
      </c>
      <c r="F24">
        <v>46</v>
      </c>
      <c r="G24">
        <v>109</v>
      </c>
      <c r="H24">
        <v>87</v>
      </c>
      <c r="I24" s="3">
        <f t="shared" si="12"/>
        <v>-0.16942148760330578</v>
      </c>
      <c r="J24">
        <f t="shared" si="7"/>
        <v>206</v>
      </c>
      <c r="K24">
        <f t="shared" si="8"/>
        <v>473</v>
      </c>
      <c r="L24">
        <f t="shared" si="9"/>
        <v>307</v>
      </c>
      <c r="M24" s="3">
        <f t="shared" si="13"/>
        <v>-0.10243407707910751</v>
      </c>
      <c r="N24" s="3">
        <f t="shared" si="10"/>
        <v>0.47971602434077076</v>
      </c>
    </row>
    <row r="25" spans="1:14" x14ac:dyDescent="0.2">
      <c r="A25" s="2">
        <v>42454</v>
      </c>
      <c r="B25">
        <v>164</v>
      </c>
      <c r="C25">
        <v>344</v>
      </c>
      <c r="D25">
        <v>222</v>
      </c>
      <c r="E25" s="3">
        <f t="shared" si="11"/>
        <v>-7.9452054794520555E-2</v>
      </c>
      <c r="F25">
        <v>52</v>
      </c>
      <c r="G25">
        <v>133</v>
      </c>
      <c r="H25">
        <v>72</v>
      </c>
      <c r="I25" s="3">
        <f t="shared" si="12"/>
        <v>-7.7821011673151752E-2</v>
      </c>
      <c r="J25">
        <f t="shared" si="7"/>
        <v>216</v>
      </c>
      <c r="K25">
        <f t="shared" si="8"/>
        <v>477</v>
      </c>
      <c r="L25">
        <f t="shared" si="9"/>
        <v>294</v>
      </c>
      <c r="M25" s="3">
        <f t="shared" si="13"/>
        <v>-7.9027355623100301E-2</v>
      </c>
      <c r="N25" s="3">
        <f t="shared" si="10"/>
        <v>0.48328267477203646</v>
      </c>
    </row>
    <row r="26" spans="1:14" x14ac:dyDescent="0.2">
      <c r="A26" s="2">
        <v>42447</v>
      </c>
      <c r="B26">
        <v>244</v>
      </c>
      <c r="C26">
        <v>350</v>
      </c>
      <c r="D26">
        <v>191</v>
      </c>
      <c r="E26" s="3">
        <f t="shared" si="11"/>
        <v>6.751592356687898E-2</v>
      </c>
      <c r="F26">
        <v>72</v>
      </c>
      <c r="G26">
        <v>126</v>
      </c>
      <c r="H26">
        <v>65</v>
      </c>
      <c r="I26" s="3">
        <f t="shared" si="12"/>
        <v>2.6615969581749048E-2</v>
      </c>
      <c r="J26">
        <f t="shared" si="7"/>
        <v>316</v>
      </c>
      <c r="K26">
        <f t="shared" si="8"/>
        <v>476</v>
      </c>
      <c r="L26">
        <f t="shared" si="9"/>
        <v>256</v>
      </c>
      <c r="M26" s="3">
        <f t="shared" si="13"/>
        <v>5.7251908396946563E-2</v>
      </c>
      <c r="N26" s="3">
        <f t="shared" si="10"/>
        <v>0.45419847328244273</v>
      </c>
    </row>
    <row r="27" spans="1:14" x14ac:dyDescent="0.2">
      <c r="A27" s="2">
        <v>42440</v>
      </c>
      <c r="B27">
        <v>239</v>
      </c>
      <c r="C27">
        <v>322</v>
      </c>
      <c r="D27">
        <v>219</v>
      </c>
      <c r="E27" s="3">
        <f t="shared" si="11"/>
        <v>2.564102564102564E-2</v>
      </c>
      <c r="F27">
        <v>89</v>
      </c>
      <c r="G27">
        <v>116</v>
      </c>
      <c r="H27">
        <v>57</v>
      </c>
      <c r="I27" s="3">
        <f t="shared" si="12"/>
        <v>0.12213740458015267</v>
      </c>
      <c r="J27">
        <f t="shared" si="7"/>
        <v>328</v>
      </c>
      <c r="K27">
        <f t="shared" si="8"/>
        <v>438</v>
      </c>
      <c r="L27">
        <f t="shared" si="9"/>
        <v>276</v>
      </c>
      <c r="M27" s="3">
        <f t="shared" si="13"/>
        <v>4.9904030710172742E-2</v>
      </c>
      <c r="N27" s="3">
        <f t="shared" si="10"/>
        <v>0.42034548944337813</v>
      </c>
    </row>
    <row r="28" spans="1:14" x14ac:dyDescent="0.2">
      <c r="A28" s="2">
        <v>42433</v>
      </c>
      <c r="B28">
        <v>281</v>
      </c>
      <c r="C28">
        <v>366</v>
      </c>
      <c r="D28">
        <v>151</v>
      </c>
      <c r="E28" s="3">
        <f t="shared" si="11"/>
        <v>0.16290726817042606</v>
      </c>
      <c r="F28">
        <v>97</v>
      </c>
      <c r="G28">
        <v>132</v>
      </c>
      <c r="H28">
        <v>39</v>
      </c>
      <c r="I28" s="3">
        <f t="shared" si="12"/>
        <v>0.21641791044776118</v>
      </c>
      <c r="J28">
        <f t="shared" si="7"/>
        <v>378</v>
      </c>
      <c r="K28">
        <f t="shared" si="8"/>
        <v>498</v>
      </c>
      <c r="L28">
        <f t="shared" si="9"/>
        <v>190</v>
      </c>
      <c r="M28" s="3">
        <f t="shared" si="13"/>
        <v>0.17636022514071295</v>
      </c>
      <c r="N28" s="3">
        <f t="shared" si="10"/>
        <v>0.46716697936210133</v>
      </c>
    </row>
    <row r="29" spans="1:14" x14ac:dyDescent="0.2">
      <c r="A29" s="2">
        <v>42426</v>
      </c>
      <c r="B29">
        <v>230</v>
      </c>
      <c r="C29">
        <v>362</v>
      </c>
      <c r="D29">
        <v>199</v>
      </c>
      <c r="E29" s="3">
        <f t="shared" si="11"/>
        <v>3.9190897597977246E-2</v>
      </c>
      <c r="F29">
        <v>110</v>
      </c>
      <c r="G29">
        <v>126</v>
      </c>
      <c r="H29">
        <v>33</v>
      </c>
      <c r="I29" s="3">
        <f t="shared" si="12"/>
        <v>0.28624535315985128</v>
      </c>
      <c r="J29">
        <f t="shared" si="7"/>
        <v>340</v>
      </c>
      <c r="K29">
        <f t="shared" si="8"/>
        <v>488</v>
      </c>
      <c r="L29">
        <f t="shared" si="9"/>
        <v>232</v>
      </c>
      <c r="M29" s="3">
        <f t="shared" si="13"/>
        <v>0.10188679245283019</v>
      </c>
      <c r="N29" s="3">
        <f t="shared" si="10"/>
        <v>0.46037735849056605</v>
      </c>
    </row>
    <row r="30" spans="1:14" x14ac:dyDescent="0.2">
      <c r="A30" s="2">
        <v>42419</v>
      </c>
      <c r="B30">
        <v>247</v>
      </c>
      <c r="C30">
        <v>341</v>
      </c>
      <c r="D30">
        <v>223</v>
      </c>
      <c r="E30" s="3">
        <f t="shared" si="11"/>
        <v>2.9593094944512947E-2</v>
      </c>
      <c r="F30">
        <v>95</v>
      </c>
      <c r="G30">
        <v>126</v>
      </c>
      <c r="H30">
        <v>69</v>
      </c>
      <c r="I30" s="3">
        <f t="shared" si="12"/>
        <v>8.9655172413793102E-2</v>
      </c>
      <c r="J30">
        <f t="shared" si="7"/>
        <v>342</v>
      </c>
      <c r="K30">
        <f t="shared" si="8"/>
        <v>467</v>
      </c>
      <c r="L30">
        <f t="shared" si="9"/>
        <v>292</v>
      </c>
      <c r="M30" s="3">
        <f t="shared" si="13"/>
        <v>4.5413260672116255E-2</v>
      </c>
      <c r="N30" s="3">
        <f t="shared" si="10"/>
        <v>0.42415985467756584</v>
      </c>
    </row>
    <row r="31" spans="1:14" x14ac:dyDescent="0.2">
      <c r="A31" s="2">
        <v>42412</v>
      </c>
      <c r="B31">
        <v>181</v>
      </c>
      <c r="C31">
        <v>246</v>
      </c>
      <c r="D31">
        <v>399</v>
      </c>
      <c r="E31" s="3">
        <f t="shared" si="11"/>
        <v>-0.26392251815980627</v>
      </c>
      <c r="F31">
        <v>99</v>
      </c>
      <c r="G31">
        <v>76</v>
      </c>
      <c r="H31">
        <v>87</v>
      </c>
      <c r="I31" s="3">
        <f t="shared" si="12"/>
        <v>4.5801526717557252E-2</v>
      </c>
      <c r="J31">
        <f t="shared" si="7"/>
        <v>280</v>
      </c>
      <c r="K31">
        <f t="shared" si="8"/>
        <v>322</v>
      </c>
      <c r="L31">
        <f t="shared" si="9"/>
        <v>486</v>
      </c>
      <c r="M31" s="3">
        <f t="shared" si="13"/>
        <v>-0.18933823529411764</v>
      </c>
      <c r="N31" s="3">
        <f t="shared" si="10"/>
        <v>0.29595588235294118</v>
      </c>
    </row>
    <row r="32" spans="1:14" x14ac:dyDescent="0.2">
      <c r="A32" s="2">
        <v>42405</v>
      </c>
      <c r="B32">
        <v>135</v>
      </c>
      <c r="C32">
        <v>260</v>
      </c>
      <c r="D32">
        <v>393</v>
      </c>
      <c r="E32" s="3">
        <f t="shared" si="11"/>
        <v>-0.32741116751269034</v>
      </c>
      <c r="F32">
        <v>62</v>
      </c>
      <c r="G32">
        <v>97</v>
      </c>
      <c r="H32">
        <v>121</v>
      </c>
      <c r="I32" s="3">
        <f t="shared" si="12"/>
        <v>-0.21071428571428572</v>
      </c>
      <c r="J32">
        <f t="shared" si="7"/>
        <v>197</v>
      </c>
      <c r="K32">
        <f t="shared" si="8"/>
        <v>357</v>
      </c>
      <c r="L32">
        <f t="shared" si="9"/>
        <v>514</v>
      </c>
      <c r="M32" s="3">
        <f t="shared" si="13"/>
        <v>-0.29681647940074907</v>
      </c>
      <c r="N32" s="3">
        <f t="shared" si="10"/>
        <v>0.3342696629213483</v>
      </c>
    </row>
    <row r="33" spans="1:14" x14ac:dyDescent="0.2">
      <c r="A33" s="2">
        <v>42398</v>
      </c>
      <c r="B33">
        <v>175</v>
      </c>
      <c r="C33">
        <v>316</v>
      </c>
      <c r="D33">
        <v>306</v>
      </c>
      <c r="E33" s="3">
        <f t="shared" si="11"/>
        <v>-0.16436637390213299</v>
      </c>
      <c r="F33">
        <v>94</v>
      </c>
      <c r="G33">
        <v>111</v>
      </c>
      <c r="H33">
        <v>61</v>
      </c>
      <c r="I33" s="3">
        <f t="shared" si="12"/>
        <v>0.12406015037593984</v>
      </c>
      <c r="J33">
        <f t="shared" si="7"/>
        <v>269</v>
      </c>
      <c r="K33">
        <f t="shared" si="8"/>
        <v>427</v>
      </c>
      <c r="L33">
        <f t="shared" si="9"/>
        <v>367</v>
      </c>
      <c r="M33" s="3">
        <f t="shared" si="13"/>
        <v>-9.2191909689557858E-2</v>
      </c>
      <c r="N33" s="3">
        <f t="shared" si="10"/>
        <v>0.40169332079021636</v>
      </c>
    </row>
    <row r="34" spans="1:14" x14ac:dyDescent="0.2">
      <c r="A34" s="2">
        <v>42391</v>
      </c>
      <c r="B34">
        <v>246</v>
      </c>
      <c r="C34">
        <v>288</v>
      </c>
      <c r="D34">
        <v>266</v>
      </c>
      <c r="E34" s="3">
        <f t="shared" si="11"/>
        <v>-2.5000000000000001E-2</v>
      </c>
      <c r="F34">
        <v>142</v>
      </c>
      <c r="G34">
        <v>92</v>
      </c>
      <c r="H34">
        <v>49</v>
      </c>
      <c r="I34" s="3">
        <f t="shared" si="12"/>
        <v>0.32862190812720848</v>
      </c>
      <c r="J34">
        <f t="shared" si="7"/>
        <v>388</v>
      </c>
      <c r="K34">
        <f t="shared" si="8"/>
        <v>380</v>
      </c>
      <c r="L34">
        <f t="shared" si="9"/>
        <v>315</v>
      </c>
      <c r="M34" s="3">
        <f t="shared" si="13"/>
        <v>6.7405355493998148E-2</v>
      </c>
      <c r="N34" s="3">
        <f t="shared" si="10"/>
        <v>0.35087719298245612</v>
      </c>
    </row>
    <row r="35" spans="1:14" x14ac:dyDescent="0.2">
      <c r="A35" s="2">
        <v>42384</v>
      </c>
      <c r="B35">
        <v>159</v>
      </c>
      <c r="C35">
        <v>260</v>
      </c>
      <c r="D35">
        <v>359</v>
      </c>
      <c r="E35" s="3">
        <f t="shared" si="11"/>
        <v>-0.25706940874035988</v>
      </c>
      <c r="F35">
        <v>82</v>
      </c>
      <c r="G35">
        <v>96</v>
      </c>
      <c r="H35">
        <v>95</v>
      </c>
      <c r="I35" s="3">
        <f t="shared" si="12"/>
        <v>-4.7619047619047616E-2</v>
      </c>
      <c r="J35">
        <f t="shared" si="7"/>
        <v>241</v>
      </c>
      <c r="K35">
        <f t="shared" si="8"/>
        <v>356</v>
      </c>
      <c r="L35">
        <f t="shared" si="9"/>
        <v>454</v>
      </c>
      <c r="M35" s="3">
        <f t="shared" si="13"/>
        <v>-0.20266412940057088</v>
      </c>
      <c r="N35" s="3">
        <f t="shared" si="10"/>
        <v>0.33872502378686964</v>
      </c>
    </row>
    <row r="36" spans="1:14" x14ac:dyDescent="0.2">
      <c r="A36" s="2">
        <v>42377</v>
      </c>
      <c r="B36">
        <v>137</v>
      </c>
      <c r="C36">
        <v>256</v>
      </c>
      <c r="D36">
        <v>373</v>
      </c>
      <c r="E36" s="3">
        <f t="shared" si="11"/>
        <v>-0.30809399477806787</v>
      </c>
      <c r="F36">
        <v>85</v>
      </c>
      <c r="G36">
        <v>90</v>
      </c>
      <c r="H36">
        <v>80</v>
      </c>
      <c r="I36" s="3">
        <f t="shared" si="12"/>
        <v>1.9607843137254902E-2</v>
      </c>
      <c r="J36">
        <f t="shared" si="7"/>
        <v>222</v>
      </c>
      <c r="K36">
        <f t="shared" si="8"/>
        <v>346</v>
      </c>
      <c r="L36">
        <f t="shared" si="9"/>
        <v>453</v>
      </c>
      <c r="M36" s="3">
        <f t="shared" si="13"/>
        <v>-0.22624877571008814</v>
      </c>
      <c r="N36" s="3">
        <f t="shared" si="10"/>
        <v>0.3388834476003918</v>
      </c>
    </row>
    <row r="37" spans="1:14" x14ac:dyDescent="0.2">
      <c r="A37" s="2">
        <v>42370</v>
      </c>
      <c r="B37">
        <v>237</v>
      </c>
      <c r="C37">
        <v>304</v>
      </c>
      <c r="D37">
        <v>149</v>
      </c>
      <c r="E37" s="3">
        <f t="shared" si="11"/>
        <v>0.12753623188405797</v>
      </c>
      <c r="F37">
        <v>84</v>
      </c>
      <c r="G37">
        <v>93</v>
      </c>
      <c r="H37">
        <v>36</v>
      </c>
      <c r="I37" s="3">
        <f t="shared" si="12"/>
        <v>0.22535211267605634</v>
      </c>
      <c r="J37">
        <f t="shared" si="7"/>
        <v>321</v>
      </c>
      <c r="K37">
        <f t="shared" si="8"/>
        <v>397</v>
      </c>
      <c r="L37">
        <f t="shared" si="9"/>
        <v>185</v>
      </c>
      <c r="M37" s="3">
        <f t="shared" si="13"/>
        <v>0.15060908084163899</v>
      </c>
      <c r="N37" s="3">
        <f t="shared" si="10"/>
        <v>0.43964562569213733</v>
      </c>
    </row>
    <row r="38" spans="1:14" x14ac:dyDescent="0.2">
      <c r="A38" s="2">
        <v>42363</v>
      </c>
      <c r="B38">
        <v>259</v>
      </c>
      <c r="C38">
        <v>306</v>
      </c>
      <c r="D38">
        <v>96</v>
      </c>
      <c r="E38" s="3">
        <f t="shared" si="11"/>
        <v>0.24659606656580937</v>
      </c>
      <c r="F38">
        <v>89</v>
      </c>
      <c r="G38">
        <v>88</v>
      </c>
      <c r="H38">
        <v>19</v>
      </c>
      <c r="I38" s="3">
        <f t="shared" si="12"/>
        <v>0.35714285714285715</v>
      </c>
      <c r="J38">
        <f t="shared" si="7"/>
        <v>348</v>
      </c>
      <c r="K38">
        <f t="shared" si="8"/>
        <v>394</v>
      </c>
      <c r="L38">
        <f t="shared" si="9"/>
        <v>115</v>
      </c>
      <c r="M38" s="3">
        <f t="shared" si="13"/>
        <v>0.27187864644107351</v>
      </c>
      <c r="N38" s="3">
        <f t="shared" si="10"/>
        <v>0.45974329054842472</v>
      </c>
    </row>
    <row r="39" spans="1:14" x14ac:dyDescent="0.2">
      <c r="A39" s="2">
        <v>42356</v>
      </c>
      <c r="B39">
        <v>308</v>
      </c>
      <c r="C39">
        <v>277</v>
      </c>
      <c r="D39">
        <v>103</v>
      </c>
      <c r="E39" s="3">
        <f t="shared" si="11"/>
        <v>0.29796511627906974</v>
      </c>
      <c r="F39">
        <v>130</v>
      </c>
      <c r="G39">
        <v>95</v>
      </c>
      <c r="H39">
        <v>27</v>
      </c>
      <c r="I39" s="3">
        <f t="shared" si="12"/>
        <v>0.40873015873015872</v>
      </c>
      <c r="J39">
        <f t="shared" si="7"/>
        <v>438</v>
      </c>
      <c r="K39">
        <f t="shared" si="8"/>
        <v>372</v>
      </c>
      <c r="L39">
        <f t="shared" si="9"/>
        <v>130</v>
      </c>
      <c r="M39" s="3">
        <f t="shared" si="13"/>
        <v>0.32765957446808508</v>
      </c>
      <c r="N39" s="3">
        <f t="shared" si="10"/>
        <v>0.39574468085106385</v>
      </c>
    </row>
    <row r="40" spans="1:14" x14ac:dyDescent="0.2">
      <c r="A40" s="2">
        <v>42349</v>
      </c>
      <c r="B40">
        <v>228</v>
      </c>
      <c r="C40">
        <v>327</v>
      </c>
      <c r="D40">
        <v>188</v>
      </c>
      <c r="E40" s="3">
        <f t="shared" si="11"/>
        <v>5.3835800807537013E-2</v>
      </c>
      <c r="F40">
        <v>109</v>
      </c>
      <c r="G40">
        <v>98</v>
      </c>
      <c r="H40">
        <v>48</v>
      </c>
      <c r="I40" s="3">
        <f t="shared" si="12"/>
        <v>0.23921568627450981</v>
      </c>
      <c r="J40">
        <f t="shared" si="7"/>
        <v>337</v>
      </c>
      <c r="K40">
        <f t="shared" si="8"/>
        <v>425</v>
      </c>
      <c r="L40">
        <f t="shared" si="9"/>
        <v>236</v>
      </c>
      <c r="M40" s="3">
        <f t="shared" si="13"/>
        <v>0.10120240480961924</v>
      </c>
      <c r="N40" s="3">
        <f t="shared" si="10"/>
        <v>0.42585170340681361</v>
      </c>
    </row>
    <row r="41" spans="1:14" x14ac:dyDescent="0.2">
      <c r="A41" s="2">
        <v>42342</v>
      </c>
      <c r="B41">
        <v>276</v>
      </c>
      <c r="C41">
        <v>299</v>
      </c>
      <c r="D41">
        <v>175</v>
      </c>
      <c r="E41" s="3">
        <f t="shared" si="11"/>
        <v>0.13466666666666666</v>
      </c>
      <c r="F41">
        <v>123</v>
      </c>
      <c r="G41">
        <v>104</v>
      </c>
      <c r="H41">
        <v>53</v>
      </c>
      <c r="I41" s="3">
        <f t="shared" si="12"/>
        <v>0.25</v>
      </c>
      <c r="J41">
        <f t="shared" si="7"/>
        <v>399</v>
      </c>
      <c r="K41">
        <f t="shared" si="8"/>
        <v>403</v>
      </c>
      <c r="L41">
        <f t="shared" si="9"/>
        <v>228</v>
      </c>
      <c r="M41" s="3">
        <f t="shared" si="13"/>
        <v>0.16601941747572815</v>
      </c>
      <c r="N41" s="3">
        <f t="shared" si="10"/>
        <v>0.39126213592233011</v>
      </c>
    </row>
    <row r="42" spans="1:14" x14ac:dyDescent="0.2">
      <c r="A42" s="2">
        <v>42335</v>
      </c>
      <c r="B42">
        <v>459</v>
      </c>
      <c r="C42">
        <v>222</v>
      </c>
      <c r="D42">
        <v>70</v>
      </c>
      <c r="E42" s="3">
        <f t="shared" si="11"/>
        <v>0.51797603195739017</v>
      </c>
      <c r="F42">
        <v>156</v>
      </c>
      <c r="G42">
        <v>77</v>
      </c>
      <c r="H42">
        <v>22</v>
      </c>
      <c r="I42" s="3">
        <f t="shared" si="12"/>
        <v>0.52549019607843139</v>
      </c>
      <c r="J42">
        <f t="shared" si="7"/>
        <v>615</v>
      </c>
      <c r="K42">
        <f t="shared" si="8"/>
        <v>299</v>
      </c>
      <c r="L42">
        <f t="shared" si="9"/>
        <v>92</v>
      </c>
      <c r="M42" s="3">
        <f t="shared" si="13"/>
        <v>0.51988071570576544</v>
      </c>
      <c r="N42" s="3">
        <f t="shared" si="10"/>
        <v>0.29721669980119286</v>
      </c>
    </row>
    <row r="43" spans="1:14" x14ac:dyDescent="0.2">
      <c r="A43" s="2">
        <v>42328</v>
      </c>
      <c r="B43">
        <v>445</v>
      </c>
      <c r="C43">
        <v>225</v>
      </c>
      <c r="D43">
        <v>66</v>
      </c>
      <c r="E43" s="3">
        <f t="shared" si="11"/>
        <v>0.51494565217391308</v>
      </c>
      <c r="F43">
        <v>166</v>
      </c>
      <c r="G43">
        <v>80</v>
      </c>
      <c r="H43">
        <v>18</v>
      </c>
      <c r="I43" s="3">
        <f t="shared" si="12"/>
        <v>0.56060606060606055</v>
      </c>
      <c r="J43">
        <f t="shared" si="7"/>
        <v>611</v>
      </c>
      <c r="K43">
        <f t="shared" si="8"/>
        <v>305</v>
      </c>
      <c r="L43">
        <f t="shared" si="9"/>
        <v>84</v>
      </c>
      <c r="M43" s="3">
        <f t="shared" si="13"/>
        <v>0.52700000000000002</v>
      </c>
      <c r="N43" s="3">
        <f t="shared" si="10"/>
        <v>0.30499999999999999</v>
      </c>
    </row>
    <row r="44" spans="1:14" x14ac:dyDescent="0.2">
      <c r="A44" s="2">
        <v>42321</v>
      </c>
      <c r="B44">
        <v>243</v>
      </c>
      <c r="C44">
        <v>324</v>
      </c>
      <c r="D44">
        <v>173</v>
      </c>
      <c r="E44" s="3">
        <f t="shared" si="11"/>
        <v>9.45945945945946E-2</v>
      </c>
      <c r="F44">
        <v>92</v>
      </c>
      <c r="G44">
        <v>104</v>
      </c>
      <c r="H44">
        <v>64</v>
      </c>
      <c r="I44" s="3">
        <f t="shared" si="12"/>
        <v>0.1076923076923077</v>
      </c>
      <c r="J44">
        <f t="shared" ref="J44:J75" si="14">B44+F44</f>
        <v>335</v>
      </c>
      <c r="K44">
        <f t="shared" ref="K44:K75" si="15">C44+G44</f>
        <v>428</v>
      </c>
      <c r="L44">
        <f t="shared" ref="L44:L75" si="16">D44+H44</f>
        <v>237</v>
      </c>
      <c r="M44" s="3">
        <f t="shared" si="13"/>
        <v>9.8000000000000004E-2</v>
      </c>
      <c r="N44" s="3">
        <f t="shared" ref="N44:N75" si="17">K44/SUM(J44:L44)</f>
        <v>0.42799999999999999</v>
      </c>
    </row>
    <row r="45" spans="1:14" x14ac:dyDescent="0.2">
      <c r="A45" s="2">
        <v>42314</v>
      </c>
      <c r="B45">
        <v>342</v>
      </c>
      <c r="C45">
        <v>294</v>
      </c>
      <c r="D45">
        <v>104</v>
      </c>
      <c r="E45" s="3">
        <f t="shared" si="11"/>
        <v>0.32162162162162161</v>
      </c>
      <c r="F45">
        <v>122</v>
      </c>
      <c r="G45">
        <v>109</v>
      </c>
      <c r="H45">
        <v>42</v>
      </c>
      <c r="I45" s="3">
        <f t="shared" si="12"/>
        <v>0.29304029304029305</v>
      </c>
      <c r="J45">
        <f t="shared" si="14"/>
        <v>464</v>
      </c>
      <c r="K45">
        <f t="shared" si="15"/>
        <v>403</v>
      </c>
      <c r="L45">
        <f t="shared" si="16"/>
        <v>146</v>
      </c>
      <c r="M45" s="3">
        <f t="shared" si="13"/>
        <v>0.31391905231984207</v>
      </c>
      <c r="N45" s="3">
        <f t="shared" si="17"/>
        <v>0.39782823297137215</v>
      </c>
    </row>
    <row r="46" spans="1:14" x14ac:dyDescent="0.2">
      <c r="A46" s="2">
        <v>42307</v>
      </c>
      <c r="B46">
        <v>345</v>
      </c>
      <c r="C46">
        <v>297</v>
      </c>
      <c r="D46">
        <v>91</v>
      </c>
      <c r="E46" s="3">
        <f t="shared" ref="E46:E78" si="18">(B46-D46)/SUM(B46:D46)</f>
        <v>0.34652114597544337</v>
      </c>
      <c r="F46">
        <v>109</v>
      </c>
      <c r="G46">
        <v>119</v>
      </c>
      <c r="H46">
        <v>31</v>
      </c>
      <c r="I46" s="3">
        <f t="shared" ref="I46:I78" si="19">(F46-H46)/SUM(F46:H46)</f>
        <v>0.30115830115830117</v>
      </c>
      <c r="J46">
        <f t="shared" si="14"/>
        <v>454</v>
      </c>
      <c r="K46">
        <f t="shared" si="15"/>
        <v>416</v>
      </c>
      <c r="L46">
        <f t="shared" si="16"/>
        <v>122</v>
      </c>
      <c r="M46" s="3">
        <f t="shared" ref="M46:M78" si="20">(J46-L46)/SUM(J46:L46)</f>
        <v>0.33467741935483869</v>
      </c>
      <c r="N46" s="3">
        <f t="shared" si="17"/>
        <v>0.41935483870967744</v>
      </c>
    </row>
    <row r="47" spans="1:14" x14ac:dyDescent="0.2">
      <c r="A47" s="2">
        <v>42300</v>
      </c>
      <c r="B47">
        <v>402</v>
      </c>
      <c r="C47">
        <v>230</v>
      </c>
      <c r="D47">
        <v>91</v>
      </c>
      <c r="E47" s="3">
        <f t="shared" si="18"/>
        <v>0.43015214384508993</v>
      </c>
      <c r="F47">
        <v>157</v>
      </c>
      <c r="G47">
        <v>67</v>
      </c>
      <c r="H47">
        <v>29</v>
      </c>
      <c r="I47" s="3">
        <f t="shared" si="19"/>
        <v>0.50592885375494068</v>
      </c>
      <c r="J47">
        <f t="shared" si="14"/>
        <v>559</v>
      </c>
      <c r="K47">
        <f t="shared" si="15"/>
        <v>297</v>
      </c>
      <c r="L47">
        <f t="shared" si="16"/>
        <v>120</v>
      </c>
      <c r="M47" s="3">
        <f t="shared" si="20"/>
        <v>0.44979508196721313</v>
      </c>
      <c r="N47" s="3">
        <f t="shared" si="17"/>
        <v>0.30430327868852458</v>
      </c>
    </row>
    <row r="48" spans="1:14" x14ac:dyDescent="0.2">
      <c r="A48" s="2">
        <v>42293</v>
      </c>
      <c r="B48">
        <v>251</v>
      </c>
      <c r="C48">
        <v>299</v>
      </c>
      <c r="D48">
        <v>169</v>
      </c>
      <c r="E48" s="3">
        <f t="shared" si="18"/>
        <v>0.11404728789986092</v>
      </c>
      <c r="F48">
        <v>105</v>
      </c>
      <c r="G48">
        <v>124</v>
      </c>
      <c r="H48">
        <v>35</v>
      </c>
      <c r="I48" s="3">
        <f t="shared" si="19"/>
        <v>0.26515151515151514</v>
      </c>
      <c r="J48">
        <f t="shared" si="14"/>
        <v>356</v>
      </c>
      <c r="K48">
        <f t="shared" si="15"/>
        <v>423</v>
      </c>
      <c r="L48">
        <f t="shared" si="16"/>
        <v>204</v>
      </c>
      <c r="M48" s="3">
        <f t="shared" si="20"/>
        <v>0.15462868769074262</v>
      </c>
      <c r="N48" s="3">
        <f t="shared" si="17"/>
        <v>0.4303153611393693</v>
      </c>
    </row>
    <row r="49" spans="1:14" x14ac:dyDescent="0.2">
      <c r="A49" s="2">
        <v>42286</v>
      </c>
      <c r="B49">
        <v>279</v>
      </c>
      <c r="C49">
        <v>291</v>
      </c>
      <c r="D49">
        <v>138</v>
      </c>
      <c r="E49" s="3">
        <f t="shared" si="18"/>
        <v>0.19915254237288135</v>
      </c>
      <c r="F49">
        <v>132</v>
      </c>
      <c r="G49">
        <v>98</v>
      </c>
      <c r="H49">
        <v>32</v>
      </c>
      <c r="I49" s="3">
        <f t="shared" si="19"/>
        <v>0.38167938931297712</v>
      </c>
      <c r="J49">
        <f t="shared" si="14"/>
        <v>411</v>
      </c>
      <c r="K49">
        <f t="shared" si="15"/>
        <v>389</v>
      </c>
      <c r="L49">
        <f t="shared" si="16"/>
        <v>170</v>
      </c>
      <c r="M49" s="3">
        <f t="shared" si="20"/>
        <v>0.24845360824742269</v>
      </c>
      <c r="N49" s="3">
        <f t="shared" si="17"/>
        <v>0.40103092783505156</v>
      </c>
    </row>
    <row r="50" spans="1:14" x14ac:dyDescent="0.2">
      <c r="A50" s="2">
        <v>42279</v>
      </c>
      <c r="B50">
        <v>169</v>
      </c>
      <c r="C50">
        <v>272</v>
      </c>
      <c r="D50">
        <v>274</v>
      </c>
      <c r="E50" s="3">
        <f t="shared" si="18"/>
        <v>-0.14685314685314685</v>
      </c>
      <c r="F50">
        <v>89</v>
      </c>
      <c r="G50">
        <v>98</v>
      </c>
      <c r="H50">
        <v>64</v>
      </c>
      <c r="I50" s="3">
        <f t="shared" si="19"/>
        <v>9.9601593625498003E-2</v>
      </c>
      <c r="J50">
        <f t="shared" si="14"/>
        <v>258</v>
      </c>
      <c r="K50">
        <f t="shared" si="15"/>
        <v>370</v>
      </c>
      <c r="L50">
        <f t="shared" si="16"/>
        <v>338</v>
      </c>
      <c r="M50" s="3">
        <f t="shared" si="20"/>
        <v>-8.2815734989648032E-2</v>
      </c>
      <c r="N50" s="3">
        <f t="shared" si="17"/>
        <v>0.38302277432712217</v>
      </c>
    </row>
    <row r="51" spans="1:14" x14ac:dyDescent="0.2">
      <c r="A51" s="2">
        <v>42272</v>
      </c>
      <c r="B51">
        <v>130</v>
      </c>
      <c r="C51">
        <v>263</v>
      </c>
      <c r="D51">
        <v>331</v>
      </c>
      <c r="E51" s="3">
        <f t="shared" si="18"/>
        <v>-0.27762430939226518</v>
      </c>
      <c r="F51">
        <v>93</v>
      </c>
      <c r="G51">
        <v>78</v>
      </c>
      <c r="H51">
        <v>84</v>
      </c>
      <c r="I51" s="3">
        <f t="shared" si="19"/>
        <v>3.5294117647058823E-2</v>
      </c>
      <c r="J51">
        <f t="shared" si="14"/>
        <v>223</v>
      </c>
      <c r="K51">
        <f t="shared" si="15"/>
        <v>341</v>
      </c>
      <c r="L51">
        <f t="shared" si="16"/>
        <v>415</v>
      </c>
      <c r="M51" s="3">
        <f t="shared" si="20"/>
        <v>-0.19611848825331971</v>
      </c>
      <c r="N51" s="3">
        <f t="shared" si="17"/>
        <v>0.34831460674157305</v>
      </c>
    </row>
    <row r="52" spans="1:14" x14ac:dyDescent="0.2">
      <c r="A52" s="2">
        <v>42265</v>
      </c>
      <c r="B52">
        <v>123</v>
      </c>
      <c r="C52">
        <v>278</v>
      </c>
      <c r="D52">
        <v>305</v>
      </c>
      <c r="E52" s="3">
        <f t="shared" si="18"/>
        <v>-0.25779036827195467</v>
      </c>
      <c r="F52">
        <v>44</v>
      </c>
      <c r="G52">
        <v>106</v>
      </c>
      <c r="H52">
        <v>106</v>
      </c>
      <c r="I52" s="3">
        <f t="shared" si="19"/>
        <v>-0.2421875</v>
      </c>
      <c r="J52">
        <f t="shared" si="14"/>
        <v>167</v>
      </c>
      <c r="K52">
        <f t="shared" si="15"/>
        <v>384</v>
      </c>
      <c r="L52">
        <f t="shared" si="16"/>
        <v>411</v>
      </c>
      <c r="M52" s="3">
        <f t="shared" si="20"/>
        <v>-0.25363825363825365</v>
      </c>
      <c r="N52" s="3">
        <f t="shared" si="17"/>
        <v>0.39916839916839919</v>
      </c>
    </row>
    <row r="53" spans="1:14" x14ac:dyDescent="0.2">
      <c r="A53" s="2">
        <v>42258</v>
      </c>
      <c r="B53">
        <v>113</v>
      </c>
      <c r="C53">
        <v>305</v>
      </c>
      <c r="D53">
        <v>312</v>
      </c>
      <c r="E53" s="3">
        <f t="shared" si="18"/>
        <v>-0.27260273972602739</v>
      </c>
      <c r="F53">
        <v>36</v>
      </c>
      <c r="G53">
        <v>108</v>
      </c>
      <c r="H53">
        <v>96</v>
      </c>
      <c r="I53" s="3">
        <f t="shared" si="19"/>
        <v>-0.25</v>
      </c>
      <c r="J53">
        <f t="shared" si="14"/>
        <v>149</v>
      </c>
      <c r="K53">
        <f t="shared" si="15"/>
        <v>413</v>
      </c>
      <c r="L53">
        <f t="shared" si="16"/>
        <v>408</v>
      </c>
      <c r="M53" s="3">
        <f t="shared" si="20"/>
        <v>-0.26701030927835051</v>
      </c>
      <c r="N53" s="3">
        <f t="shared" si="17"/>
        <v>0.42577319587628865</v>
      </c>
    </row>
    <row r="54" spans="1:14" x14ac:dyDescent="0.2">
      <c r="A54" s="2">
        <v>42251</v>
      </c>
      <c r="B54">
        <v>126</v>
      </c>
      <c r="C54">
        <v>286</v>
      </c>
      <c r="D54">
        <v>282</v>
      </c>
      <c r="E54" s="3">
        <f t="shared" si="18"/>
        <v>-0.22478386167146974</v>
      </c>
      <c r="F54">
        <v>43</v>
      </c>
      <c r="G54">
        <v>100</v>
      </c>
      <c r="H54">
        <v>97</v>
      </c>
      <c r="I54" s="3">
        <f t="shared" si="19"/>
        <v>-0.22500000000000001</v>
      </c>
      <c r="J54">
        <f t="shared" si="14"/>
        <v>169</v>
      </c>
      <c r="K54">
        <f t="shared" si="15"/>
        <v>386</v>
      </c>
      <c r="L54">
        <f t="shared" si="16"/>
        <v>379</v>
      </c>
      <c r="M54" s="3">
        <f t="shared" si="20"/>
        <v>-0.22483940042826553</v>
      </c>
      <c r="N54" s="3">
        <f t="shared" si="17"/>
        <v>0.41327623126338331</v>
      </c>
    </row>
    <row r="55" spans="1:14" x14ac:dyDescent="0.2">
      <c r="A55" s="2">
        <v>42244</v>
      </c>
      <c r="B55">
        <v>181</v>
      </c>
      <c r="C55">
        <v>287</v>
      </c>
      <c r="D55">
        <v>236</v>
      </c>
      <c r="E55" s="3">
        <f t="shared" si="18"/>
        <v>-7.8125E-2</v>
      </c>
      <c r="F55">
        <v>69</v>
      </c>
      <c r="G55">
        <v>106</v>
      </c>
      <c r="H55">
        <v>63</v>
      </c>
      <c r="I55" s="3">
        <f t="shared" si="19"/>
        <v>2.5210084033613446E-2</v>
      </c>
      <c r="J55">
        <f t="shared" si="14"/>
        <v>250</v>
      </c>
      <c r="K55">
        <f t="shared" si="15"/>
        <v>393</v>
      </c>
      <c r="L55">
        <f t="shared" si="16"/>
        <v>299</v>
      </c>
      <c r="M55" s="3">
        <f t="shared" si="20"/>
        <v>-5.2016985138004249E-2</v>
      </c>
      <c r="N55" s="3">
        <f t="shared" si="17"/>
        <v>0.41719745222929938</v>
      </c>
    </row>
    <row r="56" spans="1:14" x14ac:dyDescent="0.2">
      <c r="A56" s="2">
        <v>42237</v>
      </c>
      <c r="B56">
        <v>99</v>
      </c>
      <c r="C56">
        <v>189</v>
      </c>
      <c r="D56">
        <v>405</v>
      </c>
      <c r="E56" s="3">
        <f t="shared" si="18"/>
        <v>-0.44155844155844154</v>
      </c>
      <c r="F56">
        <v>44</v>
      </c>
      <c r="G56">
        <v>79</v>
      </c>
      <c r="H56">
        <v>115</v>
      </c>
      <c r="I56" s="3">
        <f t="shared" si="19"/>
        <v>-0.29831932773109243</v>
      </c>
      <c r="J56">
        <f t="shared" si="14"/>
        <v>143</v>
      </c>
      <c r="K56">
        <f t="shared" si="15"/>
        <v>268</v>
      </c>
      <c r="L56">
        <f t="shared" si="16"/>
        <v>520</v>
      </c>
      <c r="M56" s="3">
        <f t="shared" si="20"/>
        <v>-0.40494092373791624</v>
      </c>
      <c r="N56" s="3">
        <f t="shared" si="17"/>
        <v>0.28786251342642322</v>
      </c>
    </row>
    <row r="57" spans="1:14" x14ac:dyDescent="0.2">
      <c r="A57" s="2">
        <v>42230</v>
      </c>
      <c r="B57">
        <v>158</v>
      </c>
      <c r="C57">
        <v>327</v>
      </c>
      <c r="D57">
        <v>230</v>
      </c>
      <c r="E57" s="3">
        <f t="shared" si="18"/>
        <v>-0.10069930069930071</v>
      </c>
      <c r="F57">
        <v>64</v>
      </c>
      <c r="G57">
        <v>118</v>
      </c>
      <c r="H57">
        <v>68</v>
      </c>
      <c r="I57" s="3">
        <f t="shared" si="19"/>
        <v>-1.6E-2</v>
      </c>
      <c r="J57">
        <f t="shared" si="14"/>
        <v>222</v>
      </c>
      <c r="K57">
        <f t="shared" si="15"/>
        <v>445</v>
      </c>
      <c r="L57">
        <f t="shared" si="16"/>
        <v>298</v>
      </c>
      <c r="M57" s="3">
        <f t="shared" si="20"/>
        <v>-7.8756476683937829E-2</v>
      </c>
      <c r="N57" s="3">
        <f t="shared" si="17"/>
        <v>0.46113989637305697</v>
      </c>
    </row>
    <row r="58" spans="1:14" x14ac:dyDescent="0.2">
      <c r="A58" s="2">
        <v>42223</v>
      </c>
      <c r="B58">
        <v>189</v>
      </c>
      <c r="C58">
        <v>386</v>
      </c>
      <c r="D58">
        <v>151</v>
      </c>
      <c r="E58" s="3">
        <f t="shared" si="18"/>
        <v>5.2341597796143252E-2</v>
      </c>
      <c r="F58">
        <v>86</v>
      </c>
      <c r="G58">
        <v>123</v>
      </c>
      <c r="H58">
        <v>46</v>
      </c>
      <c r="I58" s="3">
        <f t="shared" si="19"/>
        <v>0.15686274509803921</v>
      </c>
      <c r="J58">
        <f t="shared" si="14"/>
        <v>275</v>
      </c>
      <c r="K58">
        <f t="shared" si="15"/>
        <v>509</v>
      </c>
      <c r="L58">
        <f t="shared" si="16"/>
        <v>197</v>
      </c>
      <c r="M58" s="3">
        <f t="shared" si="20"/>
        <v>7.9510703363914373E-2</v>
      </c>
      <c r="N58" s="3">
        <f t="shared" si="17"/>
        <v>0.51885830784913356</v>
      </c>
    </row>
    <row r="59" spans="1:14" x14ac:dyDescent="0.2">
      <c r="A59" s="2">
        <v>42216</v>
      </c>
      <c r="B59">
        <v>180</v>
      </c>
      <c r="C59">
        <v>349</v>
      </c>
      <c r="D59">
        <v>147</v>
      </c>
      <c r="E59" s="3">
        <f t="shared" si="18"/>
        <v>4.8816568047337278E-2</v>
      </c>
      <c r="F59">
        <v>83</v>
      </c>
      <c r="G59">
        <v>112</v>
      </c>
      <c r="H59">
        <v>45</v>
      </c>
      <c r="I59" s="3">
        <f t="shared" si="19"/>
        <v>0.15833333333333333</v>
      </c>
      <c r="J59">
        <f t="shared" si="14"/>
        <v>263</v>
      </c>
      <c r="K59">
        <f t="shared" si="15"/>
        <v>461</v>
      </c>
      <c r="L59">
        <f t="shared" si="16"/>
        <v>192</v>
      </c>
      <c r="M59" s="3">
        <f t="shared" si="20"/>
        <v>7.7510917030567686E-2</v>
      </c>
      <c r="N59" s="3">
        <f t="shared" si="17"/>
        <v>0.50327510917030571</v>
      </c>
    </row>
    <row r="60" spans="1:14" x14ac:dyDescent="0.2">
      <c r="A60" s="2">
        <v>42209</v>
      </c>
      <c r="B60">
        <v>190</v>
      </c>
      <c r="C60">
        <v>373</v>
      </c>
      <c r="D60">
        <v>169</v>
      </c>
      <c r="E60" s="3">
        <f t="shared" si="18"/>
        <v>2.8688524590163935E-2</v>
      </c>
      <c r="F60">
        <v>80</v>
      </c>
      <c r="G60">
        <v>126</v>
      </c>
      <c r="H60">
        <v>49</v>
      </c>
      <c r="I60" s="3">
        <f t="shared" si="19"/>
        <v>0.12156862745098039</v>
      </c>
      <c r="J60">
        <f t="shared" si="14"/>
        <v>270</v>
      </c>
      <c r="K60">
        <f t="shared" si="15"/>
        <v>499</v>
      </c>
      <c r="L60">
        <f t="shared" si="16"/>
        <v>218</v>
      </c>
      <c r="M60" s="3">
        <f t="shared" si="20"/>
        <v>5.2684903748733539E-2</v>
      </c>
      <c r="N60" s="3">
        <f t="shared" si="17"/>
        <v>0.50557244174265448</v>
      </c>
    </row>
    <row r="61" spans="1:14" x14ac:dyDescent="0.2">
      <c r="A61" s="2">
        <v>42202</v>
      </c>
      <c r="B61">
        <v>350</v>
      </c>
      <c r="C61">
        <v>274</v>
      </c>
      <c r="D61">
        <v>87</v>
      </c>
      <c r="E61" s="3">
        <f t="shared" si="18"/>
        <v>0.36990154711673701</v>
      </c>
      <c r="F61">
        <v>113</v>
      </c>
      <c r="G61">
        <v>103</v>
      </c>
      <c r="H61">
        <v>32</v>
      </c>
      <c r="I61" s="3">
        <f t="shared" si="19"/>
        <v>0.32661290322580644</v>
      </c>
      <c r="J61">
        <f t="shared" si="14"/>
        <v>463</v>
      </c>
      <c r="K61">
        <f t="shared" si="15"/>
        <v>377</v>
      </c>
      <c r="L61">
        <f t="shared" si="16"/>
        <v>119</v>
      </c>
      <c r="M61" s="3">
        <f t="shared" si="20"/>
        <v>0.35870698644421273</v>
      </c>
      <c r="N61" s="3">
        <f t="shared" si="17"/>
        <v>0.39311783107403547</v>
      </c>
    </row>
    <row r="62" spans="1:14" x14ac:dyDescent="0.2">
      <c r="A62" s="2">
        <v>42195</v>
      </c>
      <c r="B62">
        <v>289</v>
      </c>
      <c r="C62">
        <v>277</v>
      </c>
      <c r="D62">
        <v>143</v>
      </c>
      <c r="E62" s="3">
        <f t="shared" si="18"/>
        <v>0.20592383638928069</v>
      </c>
      <c r="F62">
        <v>117</v>
      </c>
      <c r="G62">
        <v>101</v>
      </c>
      <c r="H62">
        <v>26</v>
      </c>
      <c r="I62" s="3">
        <f t="shared" si="19"/>
        <v>0.37295081967213117</v>
      </c>
      <c r="J62">
        <f t="shared" si="14"/>
        <v>406</v>
      </c>
      <c r="K62">
        <f t="shared" si="15"/>
        <v>378</v>
      </c>
      <c r="L62">
        <f t="shared" si="16"/>
        <v>169</v>
      </c>
      <c r="M62" s="3">
        <f t="shared" si="20"/>
        <v>0.24868835257082897</v>
      </c>
      <c r="N62" s="3">
        <f t="shared" si="17"/>
        <v>0.39664218258132217</v>
      </c>
    </row>
    <row r="63" spans="1:14" x14ac:dyDescent="0.2">
      <c r="A63" s="2">
        <v>42188</v>
      </c>
      <c r="B63">
        <v>173</v>
      </c>
      <c r="C63">
        <v>323</v>
      </c>
      <c r="D63">
        <v>222</v>
      </c>
      <c r="E63" s="3">
        <f t="shared" si="18"/>
        <v>-6.8245125348189412E-2</v>
      </c>
      <c r="F63">
        <v>78</v>
      </c>
      <c r="G63">
        <v>105</v>
      </c>
      <c r="H63">
        <v>63</v>
      </c>
      <c r="I63" s="3">
        <f t="shared" si="19"/>
        <v>6.097560975609756E-2</v>
      </c>
      <c r="J63">
        <f t="shared" si="14"/>
        <v>251</v>
      </c>
      <c r="K63">
        <f t="shared" si="15"/>
        <v>428</v>
      </c>
      <c r="L63">
        <f t="shared" si="16"/>
        <v>285</v>
      </c>
      <c r="M63" s="3">
        <f t="shared" si="20"/>
        <v>-3.5269709543568464E-2</v>
      </c>
      <c r="N63" s="3">
        <f t="shared" si="17"/>
        <v>0.44398340248962653</v>
      </c>
    </row>
    <row r="64" spans="1:14" x14ac:dyDescent="0.2">
      <c r="A64" s="2">
        <v>42181</v>
      </c>
      <c r="B64">
        <v>230</v>
      </c>
      <c r="C64">
        <v>307</v>
      </c>
      <c r="D64">
        <v>170</v>
      </c>
      <c r="E64" s="3">
        <f t="shared" si="18"/>
        <v>8.4865629420084868E-2</v>
      </c>
      <c r="F64">
        <v>109</v>
      </c>
      <c r="G64">
        <v>89</v>
      </c>
      <c r="H64">
        <v>36</v>
      </c>
      <c r="I64" s="3">
        <f t="shared" si="19"/>
        <v>0.31196581196581197</v>
      </c>
      <c r="J64">
        <f t="shared" si="14"/>
        <v>339</v>
      </c>
      <c r="K64">
        <f t="shared" si="15"/>
        <v>396</v>
      </c>
      <c r="L64">
        <f t="shared" si="16"/>
        <v>206</v>
      </c>
      <c r="M64" s="3">
        <f t="shared" si="20"/>
        <v>0.14133900106269925</v>
      </c>
      <c r="N64" s="3">
        <f t="shared" si="17"/>
        <v>0.4208289054197662</v>
      </c>
    </row>
    <row r="65" spans="1:14" x14ac:dyDescent="0.2">
      <c r="A65" s="2">
        <v>42174</v>
      </c>
      <c r="B65">
        <v>224</v>
      </c>
      <c r="C65">
        <v>297</v>
      </c>
      <c r="D65">
        <v>211</v>
      </c>
      <c r="E65" s="3">
        <f t="shared" si="18"/>
        <v>1.7759562841530054E-2</v>
      </c>
      <c r="F65">
        <v>110</v>
      </c>
      <c r="G65">
        <v>107</v>
      </c>
      <c r="H65">
        <v>37</v>
      </c>
      <c r="I65" s="3">
        <f t="shared" si="19"/>
        <v>0.2874015748031496</v>
      </c>
      <c r="J65">
        <f t="shared" si="14"/>
        <v>334</v>
      </c>
      <c r="K65">
        <f t="shared" si="15"/>
        <v>404</v>
      </c>
      <c r="L65">
        <f t="shared" si="16"/>
        <v>248</v>
      </c>
      <c r="M65" s="3">
        <f t="shared" si="20"/>
        <v>8.7221095334685597E-2</v>
      </c>
      <c r="N65" s="3">
        <f t="shared" si="17"/>
        <v>0.40973630831643004</v>
      </c>
    </row>
    <row r="66" spans="1:14" x14ac:dyDescent="0.2">
      <c r="A66" s="2">
        <v>42167</v>
      </c>
      <c r="B66">
        <v>181</v>
      </c>
      <c r="C66">
        <v>297</v>
      </c>
      <c r="D66">
        <v>226</v>
      </c>
      <c r="E66" s="3">
        <f t="shared" si="18"/>
        <v>-6.3920454545454544E-2</v>
      </c>
      <c r="F66">
        <v>92</v>
      </c>
      <c r="G66">
        <v>105</v>
      </c>
      <c r="H66">
        <v>47</v>
      </c>
      <c r="I66" s="3">
        <f t="shared" si="19"/>
        <v>0.18442622950819673</v>
      </c>
      <c r="J66">
        <f t="shared" si="14"/>
        <v>273</v>
      </c>
      <c r="K66">
        <f t="shared" si="15"/>
        <v>402</v>
      </c>
      <c r="L66">
        <f t="shared" si="16"/>
        <v>273</v>
      </c>
      <c r="M66" s="3">
        <f t="shared" si="20"/>
        <v>0</v>
      </c>
      <c r="N66" s="3">
        <f t="shared" si="17"/>
        <v>0.42405063291139239</v>
      </c>
    </row>
    <row r="67" spans="1:14" x14ac:dyDescent="0.2">
      <c r="A67" s="2">
        <v>42160</v>
      </c>
      <c r="B67">
        <v>134</v>
      </c>
      <c r="C67">
        <v>276</v>
      </c>
      <c r="D67">
        <v>264</v>
      </c>
      <c r="E67" s="3">
        <f t="shared" si="18"/>
        <v>-0.19287833827893175</v>
      </c>
      <c r="F67">
        <v>66</v>
      </c>
      <c r="G67">
        <v>91</v>
      </c>
      <c r="H67">
        <v>68</v>
      </c>
      <c r="I67" s="3">
        <f t="shared" si="19"/>
        <v>-8.8888888888888889E-3</v>
      </c>
      <c r="J67">
        <f t="shared" si="14"/>
        <v>200</v>
      </c>
      <c r="K67">
        <f t="shared" si="15"/>
        <v>367</v>
      </c>
      <c r="L67">
        <f t="shared" si="16"/>
        <v>332</v>
      </c>
      <c r="M67" s="3">
        <f t="shared" si="20"/>
        <v>-0.14682981090100111</v>
      </c>
      <c r="N67" s="3">
        <f t="shared" si="17"/>
        <v>0.40823136818687428</v>
      </c>
    </row>
    <row r="68" spans="1:14" x14ac:dyDescent="0.2">
      <c r="A68" s="2">
        <v>42153</v>
      </c>
      <c r="B68">
        <v>164</v>
      </c>
      <c r="C68">
        <v>351</v>
      </c>
      <c r="D68">
        <v>200</v>
      </c>
      <c r="E68" s="3">
        <f t="shared" si="18"/>
        <v>-5.0349650349650353E-2</v>
      </c>
      <c r="F68">
        <v>73</v>
      </c>
      <c r="G68">
        <v>121</v>
      </c>
      <c r="H68">
        <v>60</v>
      </c>
      <c r="I68" s="3">
        <f t="shared" si="19"/>
        <v>5.1181102362204724E-2</v>
      </c>
      <c r="J68">
        <f t="shared" si="14"/>
        <v>237</v>
      </c>
      <c r="K68">
        <f t="shared" si="15"/>
        <v>472</v>
      </c>
      <c r="L68">
        <f t="shared" si="16"/>
        <v>260</v>
      </c>
      <c r="M68" s="3">
        <f t="shared" si="20"/>
        <v>-2.3735810113519093E-2</v>
      </c>
      <c r="N68" s="3">
        <f t="shared" si="17"/>
        <v>0.48710010319917441</v>
      </c>
    </row>
    <row r="69" spans="1:14" x14ac:dyDescent="0.2">
      <c r="A69" s="2">
        <v>42146</v>
      </c>
      <c r="B69">
        <v>282</v>
      </c>
      <c r="C69">
        <v>345</v>
      </c>
      <c r="D69">
        <v>102</v>
      </c>
      <c r="E69" s="3">
        <f t="shared" si="18"/>
        <v>0.24691358024691357</v>
      </c>
      <c r="F69">
        <v>111</v>
      </c>
      <c r="G69">
        <v>110</v>
      </c>
      <c r="H69">
        <v>25</v>
      </c>
      <c r="I69" s="3">
        <f t="shared" si="19"/>
        <v>0.34959349593495936</v>
      </c>
      <c r="J69">
        <f t="shared" si="14"/>
        <v>393</v>
      </c>
      <c r="K69">
        <f t="shared" si="15"/>
        <v>455</v>
      </c>
      <c r="L69">
        <f t="shared" si="16"/>
        <v>127</v>
      </c>
      <c r="M69" s="3">
        <f t="shared" si="20"/>
        <v>0.27282051282051284</v>
      </c>
      <c r="N69" s="3">
        <f t="shared" si="17"/>
        <v>0.46666666666666667</v>
      </c>
    </row>
    <row r="70" spans="1:14" x14ac:dyDescent="0.2">
      <c r="A70" s="2">
        <v>42139</v>
      </c>
      <c r="B70">
        <v>238</v>
      </c>
      <c r="C70">
        <v>330</v>
      </c>
      <c r="D70">
        <v>160</v>
      </c>
      <c r="E70" s="3">
        <f t="shared" si="18"/>
        <v>0.10714285714285714</v>
      </c>
      <c r="F70">
        <v>87</v>
      </c>
      <c r="G70">
        <v>92</v>
      </c>
      <c r="H70">
        <v>27</v>
      </c>
      <c r="I70" s="3">
        <f t="shared" si="19"/>
        <v>0.29126213592233008</v>
      </c>
      <c r="J70">
        <f t="shared" si="14"/>
        <v>325</v>
      </c>
      <c r="K70">
        <f t="shared" si="15"/>
        <v>422</v>
      </c>
      <c r="L70">
        <f t="shared" si="16"/>
        <v>187</v>
      </c>
      <c r="M70" s="3">
        <f t="shared" si="20"/>
        <v>0.14775160599571735</v>
      </c>
      <c r="N70" s="3">
        <f t="shared" si="17"/>
        <v>0.45182012847965741</v>
      </c>
    </row>
    <row r="71" spans="1:14" x14ac:dyDescent="0.2">
      <c r="A71" s="2">
        <v>42132</v>
      </c>
      <c r="B71">
        <v>239</v>
      </c>
      <c r="C71">
        <v>318</v>
      </c>
      <c r="D71">
        <v>179</v>
      </c>
      <c r="E71" s="3">
        <f t="shared" si="18"/>
        <v>8.1521739130434784E-2</v>
      </c>
      <c r="F71">
        <v>98</v>
      </c>
      <c r="G71">
        <v>111</v>
      </c>
      <c r="H71">
        <v>34</v>
      </c>
      <c r="I71" s="3">
        <f t="shared" si="19"/>
        <v>0.26337448559670784</v>
      </c>
      <c r="J71">
        <f t="shared" si="14"/>
        <v>337</v>
      </c>
      <c r="K71">
        <f t="shared" si="15"/>
        <v>429</v>
      </c>
      <c r="L71">
        <f t="shared" si="16"/>
        <v>213</v>
      </c>
      <c r="M71" s="3">
        <f t="shared" si="20"/>
        <v>0.12665985699693566</v>
      </c>
      <c r="N71" s="3">
        <f t="shared" si="17"/>
        <v>0.43820224719101125</v>
      </c>
    </row>
    <row r="72" spans="1:14" x14ac:dyDescent="0.2">
      <c r="A72" s="2">
        <v>42125</v>
      </c>
      <c r="B72">
        <v>175</v>
      </c>
      <c r="C72">
        <v>296</v>
      </c>
      <c r="D72">
        <v>270</v>
      </c>
      <c r="E72" s="3">
        <f t="shared" si="18"/>
        <v>-0.12820512820512819</v>
      </c>
      <c r="F72">
        <v>63</v>
      </c>
      <c r="G72">
        <v>109</v>
      </c>
      <c r="H72">
        <v>65</v>
      </c>
      <c r="I72" s="3">
        <f t="shared" si="19"/>
        <v>-8.4388185654008432E-3</v>
      </c>
      <c r="J72">
        <f t="shared" si="14"/>
        <v>238</v>
      </c>
      <c r="K72">
        <f t="shared" si="15"/>
        <v>405</v>
      </c>
      <c r="L72">
        <f t="shared" si="16"/>
        <v>335</v>
      </c>
      <c r="M72" s="3">
        <f t="shared" si="20"/>
        <v>-9.9182004089979556E-2</v>
      </c>
      <c r="N72" s="3">
        <f t="shared" si="17"/>
        <v>0.41411042944785276</v>
      </c>
    </row>
    <row r="73" spans="1:14" x14ac:dyDescent="0.2">
      <c r="A73" s="2">
        <v>42118</v>
      </c>
      <c r="B73">
        <v>186</v>
      </c>
      <c r="C73">
        <v>334</v>
      </c>
      <c r="D73">
        <v>209</v>
      </c>
      <c r="E73" s="3">
        <f t="shared" si="18"/>
        <v>-3.1550068587105622E-2</v>
      </c>
      <c r="F73">
        <v>86</v>
      </c>
      <c r="G73">
        <v>125</v>
      </c>
      <c r="H73">
        <v>48</v>
      </c>
      <c r="I73" s="3">
        <f t="shared" si="19"/>
        <v>0.14671814671814673</v>
      </c>
      <c r="J73">
        <f t="shared" si="14"/>
        <v>272</v>
      </c>
      <c r="K73">
        <f t="shared" si="15"/>
        <v>459</v>
      </c>
      <c r="L73">
        <f t="shared" si="16"/>
        <v>257</v>
      </c>
      <c r="M73" s="3">
        <f t="shared" si="20"/>
        <v>1.5182186234817813E-2</v>
      </c>
      <c r="N73" s="3">
        <f t="shared" si="17"/>
        <v>0.46457489878542513</v>
      </c>
    </row>
    <row r="74" spans="1:14" x14ac:dyDescent="0.2">
      <c r="A74" s="2">
        <v>42111</v>
      </c>
      <c r="B74">
        <v>188</v>
      </c>
      <c r="C74">
        <v>313</v>
      </c>
      <c r="D74">
        <v>212</v>
      </c>
      <c r="E74" s="3">
        <f t="shared" si="18"/>
        <v>-3.3660589060308554E-2</v>
      </c>
      <c r="F74">
        <v>60</v>
      </c>
      <c r="G74">
        <v>112</v>
      </c>
      <c r="H74">
        <v>72</v>
      </c>
      <c r="I74" s="3">
        <f t="shared" si="19"/>
        <v>-4.9180327868852458E-2</v>
      </c>
      <c r="J74">
        <f t="shared" si="14"/>
        <v>248</v>
      </c>
      <c r="K74">
        <f t="shared" si="15"/>
        <v>425</v>
      </c>
      <c r="L74">
        <f t="shared" si="16"/>
        <v>284</v>
      </c>
      <c r="M74" s="3">
        <f t="shared" si="20"/>
        <v>-3.7617554858934171E-2</v>
      </c>
      <c r="N74" s="3">
        <f t="shared" si="17"/>
        <v>0.44409613375130619</v>
      </c>
    </row>
    <row r="75" spans="1:14" x14ac:dyDescent="0.2">
      <c r="A75" s="2">
        <v>42104</v>
      </c>
      <c r="B75">
        <v>399</v>
      </c>
      <c r="C75">
        <v>232</v>
      </c>
      <c r="D75">
        <v>77</v>
      </c>
      <c r="E75" s="3">
        <f t="shared" si="18"/>
        <v>0.45480225988700562</v>
      </c>
      <c r="F75">
        <v>150</v>
      </c>
      <c r="G75">
        <v>59</v>
      </c>
      <c r="H75">
        <v>25</v>
      </c>
      <c r="I75" s="3">
        <f t="shared" si="19"/>
        <v>0.53418803418803418</v>
      </c>
      <c r="J75">
        <f t="shared" si="14"/>
        <v>549</v>
      </c>
      <c r="K75">
        <f t="shared" si="15"/>
        <v>291</v>
      </c>
      <c r="L75">
        <f t="shared" si="16"/>
        <v>102</v>
      </c>
      <c r="M75" s="3">
        <f t="shared" si="20"/>
        <v>0.47452229299363058</v>
      </c>
      <c r="N75" s="3">
        <f t="shared" si="17"/>
        <v>0.30891719745222929</v>
      </c>
    </row>
    <row r="76" spans="1:14" x14ac:dyDescent="0.2">
      <c r="A76" s="2">
        <v>42097</v>
      </c>
      <c r="B76">
        <v>235</v>
      </c>
      <c r="C76">
        <v>348</v>
      </c>
      <c r="D76">
        <v>112</v>
      </c>
      <c r="E76" s="3">
        <f t="shared" si="18"/>
        <v>0.17697841726618704</v>
      </c>
      <c r="F76">
        <v>88</v>
      </c>
      <c r="G76">
        <v>106</v>
      </c>
      <c r="H76">
        <v>35</v>
      </c>
      <c r="I76" s="3">
        <f t="shared" si="19"/>
        <v>0.23144104803493451</v>
      </c>
      <c r="J76">
        <f t="shared" ref="J76:J107" si="21">B76+F76</f>
        <v>323</v>
      </c>
      <c r="K76">
        <f t="shared" ref="K76:K107" si="22">C76+G76</f>
        <v>454</v>
      </c>
      <c r="L76">
        <f t="shared" ref="L76:L107" si="23">D76+H76</f>
        <v>147</v>
      </c>
      <c r="M76" s="3">
        <f t="shared" si="20"/>
        <v>0.19047619047619047</v>
      </c>
      <c r="N76" s="3">
        <f t="shared" ref="N76:N107" si="24">K76/SUM(J76:L76)</f>
        <v>0.49134199134199136</v>
      </c>
    </row>
    <row r="77" spans="1:14" x14ac:dyDescent="0.2">
      <c r="A77" s="2">
        <v>42090</v>
      </c>
      <c r="B77">
        <v>180</v>
      </c>
      <c r="C77">
        <v>354</v>
      </c>
      <c r="D77">
        <v>208</v>
      </c>
      <c r="E77" s="3">
        <f t="shared" si="18"/>
        <v>-3.7735849056603772E-2</v>
      </c>
      <c r="F77">
        <v>62</v>
      </c>
      <c r="G77">
        <v>111</v>
      </c>
      <c r="H77">
        <v>68</v>
      </c>
      <c r="I77" s="3">
        <f t="shared" si="19"/>
        <v>-2.4896265560165973E-2</v>
      </c>
      <c r="J77">
        <f t="shared" si="21"/>
        <v>242</v>
      </c>
      <c r="K77">
        <f t="shared" si="22"/>
        <v>465</v>
      </c>
      <c r="L77">
        <f t="shared" si="23"/>
        <v>276</v>
      </c>
      <c r="M77" s="3">
        <f t="shared" si="20"/>
        <v>-3.4587995930824011E-2</v>
      </c>
      <c r="N77" s="3">
        <f t="shared" si="24"/>
        <v>0.47304170905391657</v>
      </c>
    </row>
    <row r="78" spans="1:14" x14ac:dyDescent="0.2">
      <c r="A78" s="2">
        <v>42083</v>
      </c>
      <c r="B78">
        <v>235</v>
      </c>
      <c r="C78">
        <v>326</v>
      </c>
      <c r="D78">
        <v>179</v>
      </c>
      <c r="E78" s="3">
        <f t="shared" si="18"/>
        <v>7.567567567567568E-2</v>
      </c>
      <c r="F78">
        <v>88</v>
      </c>
      <c r="G78">
        <v>110</v>
      </c>
      <c r="H78">
        <v>56</v>
      </c>
      <c r="I78" s="3">
        <f t="shared" si="19"/>
        <v>0.12598425196850394</v>
      </c>
      <c r="J78">
        <f t="shared" si="21"/>
        <v>323</v>
      </c>
      <c r="K78">
        <f t="shared" si="22"/>
        <v>436</v>
      </c>
      <c r="L78">
        <f t="shared" si="23"/>
        <v>235</v>
      </c>
      <c r="M78" s="3">
        <f t="shared" si="20"/>
        <v>8.8531187122736416E-2</v>
      </c>
      <c r="N78" s="3">
        <f t="shared" si="24"/>
        <v>0.43863179074446679</v>
      </c>
    </row>
    <row r="79" spans="1:14" x14ac:dyDescent="0.2">
      <c r="A79" s="2">
        <v>42076</v>
      </c>
      <c r="B79">
        <v>352</v>
      </c>
      <c r="C79">
        <v>274</v>
      </c>
      <c r="D79">
        <v>133</v>
      </c>
      <c r="E79" s="3">
        <f t="shared" ref="E79:E111" si="25">(B79-D79)/SUM(B79:D79)</f>
        <v>0.28853754940711462</v>
      </c>
      <c r="F79">
        <v>100</v>
      </c>
      <c r="G79">
        <v>85</v>
      </c>
      <c r="H79">
        <v>53</v>
      </c>
      <c r="I79" s="3">
        <f t="shared" ref="I79:I111" si="26">(F79-H79)/SUM(F79:H79)</f>
        <v>0.19747899159663865</v>
      </c>
      <c r="J79">
        <f t="shared" si="21"/>
        <v>452</v>
      </c>
      <c r="K79">
        <f t="shared" si="22"/>
        <v>359</v>
      </c>
      <c r="L79">
        <f t="shared" si="23"/>
        <v>186</v>
      </c>
      <c r="M79" s="3">
        <f t="shared" ref="M79:M111" si="27">(J79-L79)/SUM(J79:L79)</f>
        <v>0.26680040120361082</v>
      </c>
      <c r="N79" s="3">
        <f t="shared" si="24"/>
        <v>0.36008024072216649</v>
      </c>
    </row>
    <row r="80" spans="1:14" x14ac:dyDescent="0.2">
      <c r="A80" s="2">
        <v>42069</v>
      </c>
      <c r="B80">
        <v>352</v>
      </c>
      <c r="C80">
        <v>256</v>
      </c>
      <c r="D80">
        <v>133</v>
      </c>
      <c r="E80" s="3">
        <f t="shared" si="25"/>
        <v>0.29554655870445345</v>
      </c>
      <c r="F80">
        <v>116</v>
      </c>
      <c r="G80">
        <v>88</v>
      </c>
      <c r="H80">
        <v>56</v>
      </c>
      <c r="I80" s="3">
        <f t="shared" si="26"/>
        <v>0.23076923076923078</v>
      </c>
      <c r="J80">
        <f t="shared" si="21"/>
        <v>468</v>
      </c>
      <c r="K80">
        <f t="shared" si="22"/>
        <v>344</v>
      </c>
      <c r="L80">
        <f t="shared" si="23"/>
        <v>189</v>
      </c>
      <c r="M80" s="3">
        <f t="shared" si="27"/>
        <v>0.27872127872127872</v>
      </c>
      <c r="N80" s="3">
        <f t="shared" si="24"/>
        <v>0.34365634365634368</v>
      </c>
    </row>
    <row r="81" spans="1:14" x14ac:dyDescent="0.2">
      <c r="A81" s="2">
        <v>42062</v>
      </c>
      <c r="B81">
        <v>346</v>
      </c>
      <c r="C81">
        <v>245</v>
      </c>
      <c r="D81">
        <v>126</v>
      </c>
      <c r="E81" s="3">
        <f t="shared" si="25"/>
        <v>0.30683403068340309</v>
      </c>
      <c r="F81">
        <v>107</v>
      </c>
      <c r="G81">
        <v>84</v>
      </c>
      <c r="H81">
        <v>46</v>
      </c>
      <c r="I81" s="3">
        <f t="shared" si="26"/>
        <v>0.25738396624472576</v>
      </c>
      <c r="J81">
        <f t="shared" si="21"/>
        <v>453</v>
      </c>
      <c r="K81">
        <f t="shared" si="22"/>
        <v>329</v>
      </c>
      <c r="L81">
        <f t="shared" si="23"/>
        <v>172</v>
      </c>
      <c r="M81" s="3">
        <f t="shared" si="27"/>
        <v>0.29454926624737948</v>
      </c>
      <c r="N81" s="3">
        <f t="shared" si="24"/>
        <v>0.3448637316561845</v>
      </c>
    </row>
    <row r="82" spans="1:14" x14ac:dyDescent="0.2">
      <c r="A82" s="2">
        <v>42055</v>
      </c>
      <c r="B82">
        <v>304</v>
      </c>
      <c r="C82">
        <v>271</v>
      </c>
      <c r="D82">
        <v>136</v>
      </c>
      <c r="E82" s="3">
        <f t="shared" si="25"/>
        <v>0.23628691983122363</v>
      </c>
      <c r="F82">
        <v>100</v>
      </c>
      <c r="G82">
        <v>108</v>
      </c>
      <c r="H82">
        <v>36</v>
      </c>
      <c r="I82" s="3">
        <f t="shared" si="26"/>
        <v>0.26229508196721313</v>
      </c>
      <c r="J82">
        <f t="shared" si="21"/>
        <v>404</v>
      </c>
      <c r="K82">
        <f t="shared" si="22"/>
        <v>379</v>
      </c>
      <c r="L82">
        <f t="shared" si="23"/>
        <v>172</v>
      </c>
      <c r="M82" s="3">
        <f t="shared" si="27"/>
        <v>0.24293193717277486</v>
      </c>
      <c r="N82" s="3">
        <f t="shared" si="24"/>
        <v>0.39685863874345551</v>
      </c>
    </row>
    <row r="83" spans="1:14" x14ac:dyDescent="0.2">
      <c r="A83" s="2">
        <v>42048</v>
      </c>
      <c r="B83">
        <v>351</v>
      </c>
      <c r="C83">
        <v>247</v>
      </c>
      <c r="D83">
        <v>111</v>
      </c>
      <c r="E83" s="3">
        <f t="shared" si="25"/>
        <v>0.33850493653032437</v>
      </c>
      <c r="F83">
        <v>129</v>
      </c>
      <c r="G83">
        <v>79</v>
      </c>
      <c r="H83">
        <v>39</v>
      </c>
      <c r="I83" s="3">
        <f t="shared" si="26"/>
        <v>0.36437246963562753</v>
      </c>
      <c r="J83">
        <f t="shared" si="21"/>
        <v>480</v>
      </c>
      <c r="K83">
        <f t="shared" si="22"/>
        <v>326</v>
      </c>
      <c r="L83">
        <f t="shared" si="23"/>
        <v>150</v>
      </c>
      <c r="M83" s="3">
        <f t="shared" si="27"/>
        <v>0.34518828451882844</v>
      </c>
      <c r="N83" s="3">
        <f t="shared" si="24"/>
        <v>0.34100418410041838</v>
      </c>
    </row>
    <row r="84" spans="1:14" x14ac:dyDescent="0.2">
      <c r="A84" s="2">
        <v>42041</v>
      </c>
      <c r="B84">
        <v>271</v>
      </c>
      <c r="C84">
        <v>312</v>
      </c>
      <c r="D84">
        <v>177</v>
      </c>
      <c r="E84" s="3">
        <f t="shared" si="25"/>
        <v>0.12368421052631579</v>
      </c>
      <c r="F84">
        <v>86</v>
      </c>
      <c r="G84">
        <v>110</v>
      </c>
      <c r="H84">
        <v>50</v>
      </c>
      <c r="I84" s="3">
        <f t="shared" si="26"/>
        <v>0.14634146341463414</v>
      </c>
      <c r="J84">
        <f t="shared" si="21"/>
        <v>357</v>
      </c>
      <c r="K84">
        <f t="shared" si="22"/>
        <v>422</v>
      </c>
      <c r="L84">
        <f t="shared" si="23"/>
        <v>227</v>
      </c>
      <c r="M84" s="3">
        <f t="shared" si="27"/>
        <v>0.12922465208747516</v>
      </c>
      <c r="N84" s="3">
        <f t="shared" si="24"/>
        <v>0.41948310139165013</v>
      </c>
    </row>
    <row r="85" spans="1:14" x14ac:dyDescent="0.2">
      <c r="A85" s="2">
        <v>42034</v>
      </c>
      <c r="B85">
        <v>261</v>
      </c>
      <c r="C85">
        <v>308</v>
      </c>
      <c r="D85">
        <v>136</v>
      </c>
      <c r="E85" s="3">
        <f t="shared" si="25"/>
        <v>0.1773049645390071</v>
      </c>
      <c r="F85">
        <v>102</v>
      </c>
      <c r="G85">
        <v>94</v>
      </c>
      <c r="H85">
        <v>44</v>
      </c>
      <c r="I85" s="3">
        <f t="shared" si="26"/>
        <v>0.24166666666666667</v>
      </c>
      <c r="J85">
        <f t="shared" si="21"/>
        <v>363</v>
      </c>
      <c r="K85">
        <f t="shared" si="22"/>
        <v>402</v>
      </c>
      <c r="L85">
        <f t="shared" si="23"/>
        <v>180</v>
      </c>
      <c r="M85" s="3">
        <f t="shared" si="27"/>
        <v>0.19365079365079366</v>
      </c>
      <c r="N85" s="3">
        <f t="shared" si="24"/>
        <v>0.42539682539682538</v>
      </c>
    </row>
    <row r="86" spans="1:14" x14ac:dyDescent="0.2">
      <c r="A86" s="2">
        <v>42027</v>
      </c>
      <c r="B86">
        <v>414</v>
      </c>
      <c r="C86">
        <v>196</v>
      </c>
      <c r="D86">
        <v>99</v>
      </c>
      <c r="E86" s="3">
        <f t="shared" si="25"/>
        <v>0.44428772919605075</v>
      </c>
      <c r="F86">
        <v>145</v>
      </c>
      <c r="G86">
        <v>73</v>
      </c>
      <c r="H86">
        <v>28</v>
      </c>
      <c r="I86" s="3">
        <f t="shared" si="26"/>
        <v>0.47560975609756095</v>
      </c>
      <c r="J86">
        <f t="shared" si="21"/>
        <v>559</v>
      </c>
      <c r="K86">
        <f t="shared" si="22"/>
        <v>269</v>
      </c>
      <c r="L86">
        <f t="shared" si="23"/>
        <v>127</v>
      </c>
      <c r="M86" s="3">
        <f t="shared" si="27"/>
        <v>0.4523560209424084</v>
      </c>
      <c r="N86" s="3">
        <f t="shared" si="24"/>
        <v>0.28167539267015707</v>
      </c>
    </row>
    <row r="87" spans="1:14" x14ac:dyDescent="0.2">
      <c r="A87" s="2">
        <v>42020</v>
      </c>
      <c r="B87">
        <v>315</v>
      </c>
      <c r="C87">
        <v>262</v>
      </c>
      <c r="D87">
        <v>118</v>
      </c>
      <c r="E87" s="3">
        <f t="shared" si="25"/>
        <v>0.28345323741007195</v>
      </c>
      <c r="F87">
        <v>110</v>
      </c>
      <c r="G87">
        <v>84</v>
      </c>
      <c r="H87">
        <v>49</v>
      </c>
      <c r="I87" s="3">
        <f t="shared" si="26"/>
        <v>0.25102880658436216</v>
      </c>
      <c r="J87">
        <f t="shared" si="21"/>
        <v>425</v>
      </c>
      <c r="K87">
        <f t="shared" si="22"/>
        <v>346</v>
      </c>
      <c r="L87">
        <f t="shared" si="23"/>
        <v>167</v>
      </c>
      <c r="M87" s="3">
        <f t="shared" si="27"/>
        <v>0.27505330490405117</v>
      </c>
      <c r="N87" s="3">
        <f t="shared" si="24"/>
        <v>0.36886993603411516</v>
      </c>
    </row>
    <row r="88" spans="1:14" x14ac:dyDescent="0.2">
      <c r="A88" s="2">
        <v>42013</v>
      </c>
      <c r="B88">
        <v>262</v>
      </c>
      <c r="C88">
        <v>317</v>
      </c>
      <c r="D88">
        <v>152</v>
      </c>
      <c r="E88" s="3">
        <f t="shared" si="25"/>
        <v>0.15047879616963064</v>
      </c>
      <c r="F88">
        <v>99</v>
      </c>
      <c r="G88">
        <v>108</v>
      </c>
      <c r="H88">
        <v>39</v>
      </c>
      <c r="I88" s="3">
        <f t="shared" si="26"/>
        <v>0.24390243902439024</v>
      </c>
      <c r="J88">
        <f t="shared" si="21"/>
        <v>361</v>
      </c>
      <c r="K88">
        <f t="shared" si="22"/>
        <v>425</v>
      </c>
      <c r="L88">
        <f t="shared" si="23"/>
        <v>191</v>
      </c>
      <c r="M88" s="3">
        <f t="shared" si="27"/>
        <v>0.17400204708290687</v>
      </c>
      <c r="N88" s="3">
        <f t="shared" si="24"/>
        <v>0.43500511770726713</v>
      </c>
    </row>
    <row r="89" spans="1:14" x14ac:dyDescent="0.2">
      <c r="A89" s="2">
        <v>42006</v>
      </c>
      <c r="B89">
        <v>173</v>
      </c>
      <c r="C89">
        <v>288</v>
      </c>
      <c r="D89">
        <v>189</v>
      </c>
      <c r="E89" s="3">
        <f t="shared" si="25"/>
        <v>-2.4615384615384615E-2</v>
      </c>
      <c r="F89">
        <v>65</v>
      </c>
      <c r="G89">
        <v>87</v>
      </c>
      <c r="H89">
        <v>41</v>
      </c>
      <c r="I89" s="3">
        <f t="shared" si="26"/>
        <v>0.12435233160621761</v>
      </c>
      <c r="J89">
        <f t="shared" si="21"/>
        <v>238</v>
      </c>
      <c r="K89">
        <f t="shared" si="22"/>
        <v>375</v>
      </c>
      <c r="L89">
        <f t="shared" si="23"/>
        <v>230</v>
      </c>
      <c r="M89" s="3">
        <f t="shared" si="27"/>
        <v>9.4899169632265724E-3</v>
      </c>
      <c r="N89" s="3">
        <f t="shared" si="24"/>
        <v>0.44483985765124556</v>
      </c>
    </row>
    <row r="90" spans="1:14" x14ac:dyDescent="0.2">
      <c r="A90" s="2">
        <v>41999</v>
      </c>
      <c r="B90">
        <v>251</v>
      </c>
      <c r="C90">
        <v>264</v>
      </c>
      <c r="D90">
        <v>98</v>
      </c>
      <c r="E90" s="3">
        <f t="shared" si="25"/>
        <v>0.24959216965742251</v>
      </c>
      <c r="F90">
        <v>78</v>
      </c>
      <c r="G90">
        <v>81</v>
      </c>
      <c r="H90">
        <v>26</v>
      </c>
      <c r="I90" s="3">
        <f t="shared" si="26"/>
        <v>0.2810810810810811</v>
      </c>
      <c r="J90">
        <f t="shared" si="21"/>
        <v>329</v>
      </c>
      <c r="K90">
        <f t="shared" si="22"/>
        <v>345</v>
      </c>
      <c r="L90">
        <f t="shared" si="23"/>
        <v>124</v>
      </c>
      <c r="M90" s="3">
        <f t="shared" si="27"/>
        <v>0.25689223057644112</v>
      </c>
      <c r="N90" s="3">
        <f t="shared" si="24"/>
        <v>0.43233082706766918</v>
      </c>
    </row>
    <row r="91" spans="1:14" x14ac:dyDescent="0.2">
      <c r="A91" s="2">
        <v>41992</v>
      </c>
      <c r="B91">
        <v>309</v>
      </c>
      <c r="C91">
        <v>273</v>
      </c>
      <c r="D91">
        <v>96</v>
      </c>
      <c r="E91" s="3">
        <f t="shared" si="25"/>
        <v>0.31415929203539822</v>
      </c>
      <c r="F91">
        <v>93</v>
      </c>
      <c r="G91">
        <v>89</v>
      </c>
      <c r="H91">
        <v>30</v>
      </c>
      <c r="I91" s="3">
        <f t="shared" si="26"/>
        <v>0.29716981132075471</v>
      </c>
      <c r="J91">
        <f t="shared" si="21"/>
        <v>402</v>
      </c>
      <c r="K91">
        <f t="shared" si="22"/>
        <v>362</v>
      </c>
      <c r="L91">
        <f t="shared" si="23"/>
        <v>126</v>
      </c>
      <c r="M91" s="3">
        <f t="shared" si="27"/>
        <v>0.31011235955056182</v>
      </c>
      <c r="N91" s="3">
        <f t="shared" si="24"/>
        <v>0.40674157303370789</v>
      </c>
    </row>
    <row r="92" spans="1:14" x14ac:dyDescent="0.2">
      <c r="A92" s="2">
        <v>41985</v>
      </c>
      <c r="B92">
        <v>198</v>
      </c>
      <c r="C92">
        <v>292</v>
      </c>
      <c r="D92">
        <v>179</v>
      </c>
      <c r="E92" s="3">
        <f t="shared" si="25"/>
        <v>2.8400597907324365E-2</v>
      </c>
      <c r="F92">
        <v>72</v>
      </c>
      <c r="G92">
        <v>105</v>
      </c>
      <c r="H92">
        <v>58</v>
      </c>
      <c r="I92" s="3">
        <f t="shared" si="26"/>
        <v>5.9574468085106386E-2</v>
      </c>
      <c r="J92">
        <f t="shared" si="21"/>
        <v>270</v>
      </c>
      <c r="K92">
        <f t="shared" si="22"/>
        <v>397</v>
      </c>
      <c r="L92">
        <f t="shared" si="23"/>
        <v>237</v>
      </c>
      <c r="M92" s="3">
        <f t="shared" si="27"/>
        <v>3.6504424778761063E-2</v>
      </c>
      <c r="N92" s="3">
        <f t="shared" si="24"/>
        <v>0.43915929203539822</v>
      </c>
    </row>
    <row r="93" spans="1:14" x14ac:dyDescent="0.2">
      <c r="A93" s="2">
        <v>41978</v>
      </c>
      <c r="B93">
        <v>296</v>
      </c>
      <c r="C93">
        <v>243</v>
      </c>
      <c r="D93">
        <v>141</v>
      </c>
      <c r="E93" s="3">
        <f t="shared" si="25"/>
        <v>0.22794117647058823</v>
      </c>
      <c r="F93">
        <v>114</v>
      </c>
      <c r="G93">
        <v>102</v>
      </c>
      <c r="H93">
        <v>30</v>
      </c>
      <c r="I93" s="3">
        <f t="shared" si="26"/>
        <v>0.34146341463414637</v>
      </c>
      <c r="J93">
        <f t="shared" si="21"/>
        <v>410</v>
      </c>
      <c r="K93">
        <f t="shared" si="22"/>
        <v>345</v>
      </c>
      <c r="L93">
        <f t="shared" si="23"/>
        <v>171</v>
      </c>
      <c r="M93" s="3">
        <f t="shared" si="27"/>
        <v>0.25809935205183587</v>
      </c>
      <c r="N93" s="3">
        <f t="shared" si="24"/>
        <v>0.37257019438444927</v>
      </c>
    </row>
    <row r="94" spans="1:14" x14ac:dyDescent="0.2">
      <c r="A94" s="2">
        <v>41971</v>
      </c>
      <c r="B94">
        <v>321</v>
      </c>
      <c r="C94">
        <v>264</v>
      </c>
      <c r="D94">
        <v>133</v>
      </c>
      <c r="E94" s="3">
        <f t="shared" si="25"/>
        <v>0.2618384401114206</v>
      </c>
      <c r="F94">
        <v>103</v>
      </c>
      <c r="G94">
        <v>106</v>
      </c>
      <c r="H94">
        <v>45</v>
      </c>
      <c r="I94" s="3">
        <f t="shared" si="26"/>
        <v>0.2283464566929134</v>
      </c>
      <c r="J94">
        <f t="shared" si="21"/>
        <v>424</v>
      </c>
      <c r="K94">
        <f t="shared" si="22"/>
        <v>370</v>
      </c>
      <c r="L94">
        <f t="shared" si="23"/>
        <v>178</v>
      </c>
      <c r="M94" s="3">
        <f t="shared" si="27"/>
        <v>0.25308641975308643</v>
      </c>
      <c r="N94" s="3">
        <f t="shared" si="24"/>
        <v>0.38065843621399176</v>
      </c>
    </row>
    <row r="95" spans="1:14" x14ac:dyDescent="0.2">
      <c r="A95" s="2">
        <v>41964</v>
      </c>
      <c r="B95">
        <v>325</v>
      </c>
      <c r="C95">
        <v>255</v>
      </c>
      <c r="D95">
        <v>107</v>
      </c>
      <c r="E95" s="3">
        <f t="shared" si="25"/>
        <v>0.31732168850072778</v>
      </c>
      <c r="F95">
        <v>126</v>
      </c>
      <c r="G95">
        <v>83</v>
      </c>
      <c r="H95">
        <v>27</v>
      </c>
      <c r="I95" s="3">
        <f t="shared" si="26"/>
        <v>0.41949152542372881</v>
      </c>
      <c r="J95">
        <f t="shared" si="21"/>
        <v>451</v>
      </c>
      <c r="K95">
        <f t="shared" si="22"/>
        <v>338</v>
      </c>
      <c r="L95">
        <f t="shared" si="23"/>
        <v>134</v>
      </c>
      <c r="M95" s="3">
        <f t="shared" si="27"/>
        <v>0.34344528710725891</v>
      </c>
      <c r="N95" s="3">
        <f t="shared" si="24"/>
        <v>0.36619718309859156</v>
      </c>
    </row>
    <row r="96" spans="1:14" x14ac:dyDescent="0.2">
      <c r="A96" s="2">
        <v>41957</v>
      </c>
      <c r="B96">
        <v>203</v>
      </c>
      <c r="C96">
        <v>342</v>
      </c>
      <c r="D96">
        <v>188</v>
      </c>
      <c r="E96" s="3">
        <f t="shared" si="25"/>
        <v>2.0463847203274217E-2</v>
      </c>
      <c r="F96">
        <v>70</v>
      </c>
      <c r="G96">
        <v>106</v>
      </c>
      <c r="H96">
        <v>69</v>
      </c>
      <c r="I96" s="3">
        <f t="shared" si="26"/>
        <v>4.0816326530612249E-3</v>
      </c>
      <c r="J96">
        <f t="shared" si="21"/>
        <v>273</v>
      </c>
      <c r="K96">
        <f t="shared" si="22"/>
        <v>448</v>
      </c>
      <c r="L96">
        <f t="shared" si="23"/>
        <v>257</v>
      </c>
      <c r="M96" s="3">
        <f t="shared" si="27"/>
        <v>1.6359918200408999E-2</v>
      </c>
      <c r="N96" s="3">
        <f t="shared" si="24"/>
        <v>0.45807770961145194</v>
      </c>
    </row>
    <row r="97" spans="1:14" x14ac:dyDescent="0.2">
      <c r="A97" s="2">
        <v>41950</v>
      </c>
      <c r="B97">
        <v>251</v>
      </c>
      <c r="C97">
        <v>306</v>
      </c>
      <c r="D97">
        <v>160</v>
      </c>
      <c r="E97" s="3">
        <f t="shared" si="25"/>
        <v>0.12691771269177127</v>
      </c>
      <c r="F97">
        <v>94</v>
      </c>
      <c r="G97">
        <v>102</v>
      </c>
      <c r="H97">
        <v>54</v>
      </c>
      <c r="I97" s="3">
        <f t="shared" si="26"/>
        <v>0.16</v>
      </c>
      <c r="J97">
        <f t="shared" si="21"/>
        <v>345</v>
      </c>
      <c r="K97">
        <f t="shared" si="22"/>
        <v>408</v>
      </c>
      <c r="L97">
        <f t="shared" si="23"/>
        <v>214</v>
      </c>
      <c r="M97" s="3">
        <f t="shared" si="27"/>
        <v>0.13547052740434332</v>
      </c>
      <c r="N97" s="3">
        <f t="shared" si="24"/>
        <v>0.421923474663909</v>
      </c>
    </row>
    <row r="98" spans="1:14" x14ac:dyDescent="0.2">
      <c r="A98" s="2">
        <v>41943</v>
      </c>
      <c r="B98">
        <v>258</v>
      </c>
      <c r="C98">
        <v>285</v>
      </c>
      <c r="D98">
        <v>165</v>
      </c>
      <c r="E98" s="3">
        <f t="shared" si="25"/>
        <v>0.13135593220338984</v>
      </c>
      <c r="F98">
        <v>90</v>
      </c>
      <c r="G98">
        <v>87</v>
      </c>
      <c r="H98">
        <v>44</v>
      </c>
      <c r="I98" s="3">
        <f t="shared" si="26"/>
        <v>0.20814479638009051</v>
      </c>
      <c r="J98">
        <f t="shared" si="21"/>
        <v>348</v>
      </c>
      <c r="K98">
        <f t="shared" si="22"/>
        <v>372</v>
      </c>
      <c r="L98">
        <f t="shared" si="23"/>
        <v>209</v>
      </c>
      <c r="M98" s="3">
        <f t="shared" si="27"/>
        <v>0.1496232508073197</v>
      </c>
      <c r="N98" s="3">
        <f t="shared" si="24"/>
        <v>0.40043057050592035</v>
      </c>
    </row>
    <row r="99" spans="1:14" x14ac:dyDescent="0.2">
      <c r="A99" s="2">
        <v>41936</v>
      </c>
      <c r="B99">
        <v>231</v>
      </c>
      <c r="C99">
        <v>283</v>
      </c>
      <c r="D99">
        <v>189</v>
      </c>
      <c r="E99" s="3">
        <f t="shared" si="25"/>
        <v>5.9743954480796585E-2</v>
      </c>
      <c r="F99">
        <v>82</v>
      </c>
      <c r="G99">
        <v>104</v>
      </c>
      <c r="H99">
        <v>43</v>
      </c>
      <c r="I99" s="3">
        <f t="shared" si="26"/>
        <v>0.1703056768558952</v>
      </c>
      <c r="J99">
        <f t="shared" si="21"/>
        <v>313</v>
      </c>
      <c r="K99">
        <f t="shared" si="22"/>
        <v>387</v>
      </c>
      <c r="L99">
        <f t="shared" si="23"/>
        <v>232</v>
      </c>
      <c r="M99" s="3">
        <f t="shared" si="27"/>
        <v>8.6909871244635187E-2</v>
      </c>
      <c r="N99" s="3">
        <f t="shared" si="24"/>
        <v>0.41523605150214593</v>
      </c>
    </row>
    <row r="100" spans="1:14" x14ac:dyDescent="0.2">
      <c r="A100" s="2">
        <v>41929</v>
      </c>
      <c r="B100">
        <v>190</v>
      </c>
      <c r="C100">
        <v>233</v>
      </c>
      <c r="D100">
        <v>286</v>
      </c>
      <c r="E100" s="3">
        <f t="shared" si="25"/>
        <v>-0.13540197461212977</v>
      </c>
      <c r="F100">
        <v>97</v>
      </c>
      <c r="G100">
        <v>86</v>
      </c>
      <c r="H100">
        <v>55</v>
      </c>
      <c r="I100" s="3">
        <f t="shared" si="26"/>
        <v>0.17647058823529413</v>
      </c>
      <c r="J100">
        <f t="shared" si="21"/>
        <v>287</v>
      </c>
      <c r="K100">
        <f t="shared" si="22"/>
        <v>319</v>
      </c>
      <c r="L100">
        <f t="shared" si="23"/>
        <v>341</v>
      </c>
      <c r="M100" s="3">
        <f t="shared" si="27"/>
        <v>-5.7022175290390706E-2</v>
      </c>
      <c r="N100" s="3">
        <f t="shared" si="24"/>
        <v>0.33685322069693768</v>
      </c>
    </row>
    <row r="101" spans="1:14" x14ac:dyDescent="0.2">
      <c r="A101" s="2">
        <v>41922</v>
      </c>
      <c r="B101">
        <v>135</v>
      </c>
      <c r="C101">
        <v>199</v>
      </c>
      <c r="D101">
        <v>385</v>
      </c>
      <c r="E101" s="3">
        <f t="shared" si="25"/>
        <v>-0.34770514603616132</v>
      </c>
      <c r="F101">
        <v>48</v>
      </c>
      <c r="G101">
        <v>81</v>
      </c>
      <c r="H101">
        <v>103</v>
      </c>
      <c r="I101" s="3">
        <f t="shared" si="26"/>
        <v>-0.23706896551724138</v>
      </c>
      <c r="J101">
        <f t="shared" si="21"/>
        <v>183</v>
      </c>
      <c r="K101">
        <f t="shared" si="22"/>
        <v>280</v>
      </c>
      <c r="L101">
        <f t="shared" si="23"/>
        <v>488</v>
      </c>
      <c r="M101" s="3">
        <f t="shared" si="27"/>
        <v>-0.32071503680336488</v>
      </c>
      <c r="N101" s="3">
        <f t="shared" si="24"/>
        <v>0.29442691903259727</v>
      </c>
    </row>
    <row r="102" spans="1:14" x14ac:dyDescent="0.2">
      <c r="A102" s="2">
        <v>41915</v>
      </c>
      <c r="B102">
        <v>114</v>
      </c>
      <c r="C102">
        <v>241</v>
      </c>
      <c r="D102">
        <v>317</v>
      </c>
      <c r="E102" s="3">
        <f t="shared" si="25"/>
        <v>-0.30208333333333331</v>
      </c>
      <c r="F102">
        <v>37</v>
      </c>
      <c r="G102">
        <v>83</v>
      </c>
      <c r="H102">
        <v>101</v>
      </c>
      <c r="I102" s="3">
        <f t="shared" si="26"/>
        <v>-0.2895927601809955</v>
      </c>
      <c r="J102">
        <f t="shared" si="21"/>
        <v>151</v>
      </c>
      <c r="K102">
        <f t="shared" si="22"/>
        <v>324</v>
      </c>
      <c r="L102">
        <f t="shared" si="23"/>
        <v>418</v>
      </c>
      <c r="M102" s="3">
        <f t="shared" si="27"/>
        <v>-0.29899216125419931</v>
      </c>
      <c r="N102" s="3">
        <f t="shared" si="24"/>
        <v>0.3628219484882419</v>
      </c>
    </row>
    <row r="103" spans="1:14" x14ac:dyDescent="0.2">
      <c r="A103" s="2">
        <v>41908</v>
      </c>
      <c r="B103">
        <v>106</v>
      </c>
      <c r="C103">
        <v>251</v>
      </c>
      <c r="D103">
        <v>291</v>
      </c>
      <c r="E103" s="3">
        <f t="shared" si="25"/>
        <v>-0.28549382716049382</v>
      </c>
      <c r="F103">
        <v>38</v>
      </c>
      <c r="G103">
        <v>101</v>
      </c>
      <c r="H103">
        <v>98</v>
      </c>
      <c r="I103" s="3">
        <f t="shared" si="26"/>
        <v>-0.25316455696202533</v>
      </c>
      <c r="J103">
        <f t="shared" si="21"/>
        <v>144</v>
      </c>
      <c r="K103">
        <f t="shared" si="22"/>
        <v>352</v>
      </c>
      <c r="L103">
        <f t="shared" si="23"/>
        <v>389</v>
      </c>
      <c r="M103" s="3">
        <f t="shared" si="27"/>
        <v>-0.2768361581920904</v>
      </c>
      <c r="N103" s="3">
        <f t="shared" si="24"/>
        <v>0.3977401129943503</v>
      </c>
    </row>
    <row r="104" spans="1:14" x14ac:dyDescent="0.2">
      <c r="A104" s="2">
        <v>41901</v>
      </c>
      <c r="B104">
        <v>242</v>
      </c>
      <c r="C104">
        <v>286</v>
      </c>
      <c r="D104">
        <v>132</v>
      </c>
      <c r="E104" s="3">
        <f t="shared" si="25"/>
        <v>0.16666666666666666</v>
      </c>
      <c r="F104">
        <v>90</v>
      </c>
      <c r="G104">
        <v>85</v>
      </c>
      <c r="H104">
        <v>47</v>
      </c>
      <c r="I104" s="3">
        <f t="shared" si="26"/>
        <v>0.19369369369369369</v>
      </c>
      <c r="J104">
        <f t="shared" si="21"/>
        <v>332</v>
      </c>
      <c r="K104">
        <f t="shared" si="22"/>
        <v>371</v>
      </c>
      <c r="L104">
        <f t="shared" si="23"/>
        <v>179</v>
      </c>
      <c r="M104" s="3">
        <f t="shared" si="27"/>
        <v>0.17346938775510204</v>
      </c>
      <c r="N104" s="3">
        <f t="shared" si="24"/>
        <v>0.42063492063492064</v>
      </c>
    </row>
    <row r="105" spans="1:14" x14ac:dyDescent="0.2">
      <c r="A105" s="2">
        <v>41894</v>
      </c>
      <c r="B105">
        <v>134</v>
      </c>
      <c r="C105">
        <v>335</v>
      </c>
      <c r="D105">
        <v>269</v>
      </c>
      <c r="E105" s="3">
        <f t="shared" si="25"/>
        <v>-0.18292682926829268</v>
      </c>
      <c r="F105">
        <v>35</v>
      </c>
      <c r="G105">
        <v>110</v>
      </c>
      <c r="H105">
        <v>67</v>
      </c>
      <c r="I105" s="3">
        <f t="shared" si="26"/>
        <v>-0.15094339622641509</v>
      </c>
      <c r="J105">
        <f t="shared" si="21"/>
        <v>169</v>
      </c>
      <c r="K105">
        <f t="shared" si="22"/>
        <v>445</v>
      </c>
      <c r="L105">
        <f t="shared" si="23"/>
        <v>336</v>
      </c>
      <c r="M105" s="3">
        <f t="shared" si="27"/>
        <v>-0.17578947368421052</v>
      </c>
      <c r="N105" s="3">
        <f t="shared" si="24"/>
        <v>0.46842105263157896</v>
      </c>
    </row>
    <row r="106" spans="1:14" x14ac:dyDescent="0.2">
      <c r="A106" s="2">
        <v>41887</v>
      </c>
      <c r="B106">
        <v>249</v>
      </c>
      <c r="C106">
        <v>251</v>
      </c>
      <c r="D106">
        <v>162</v>
      </c>
      <c r="E106" s="3">
        <f t="shared" si="25"/>
        <v>0.13141993957703926</v>
      </c>
      <c r="F106">
        <v>75</v>
      </c>
      <c r="G106">
        <v>86</v>
      </c>
      <c r="H106">
        <v>51</v>
      </c>
      <c r="I106" s="3">
        <f t="shared" si="26"/>
        <v>0.11320754716981132</v>
      </c>
      <c r="J106">
        <f t="shared" si="21"/>
        <v>324</v>
      </c>
      <c r="K106">
        <f t="shared" si="22"/>
        <v>337</v>
      </c>
      <c r="L106">
        <f t="shared" si="23"/>
        <v>213</v>
      </c>
      <c r="M106" s="3">
        <f t="shared" si="27"/>
        <v>0.12700228832951946</v>
      </c>
      <c r="N106" s="3">
        <f t="shared" si="24"/>
        <v>0.38558352402745993</v>
      </c>
    </row>
    <row r="107" spans="1:14" x14ac:dyDescent="0.2">
      <c r="A107" s="2">
        <v>41880</v>
      </c>
      <c r="B107">
        <v>130</v>
      </c>
      <c r="C107">
        <v>271</v>
      </c>
      <c r="D107">
        <v>279</v>
      </c>
      <c r="E107" s="3">
        <f t="shared" si="25"/>
        <v>-0.21911764705882353</v>
      </c>
      <c r="F107">
        <v>40</v>
      </c>
      <c r="G107">
        <v>95</v>
      </c>
      <c r="H107">
        <v>93</v>
      </c>
      <c r="I107" s="3">
        <f t="shared" si="26"/>
        <v>-0.23245614035087719</v>
      </c>
      <c r="J107">
        <f t="shared" si="21"/>
        <v>170</v>
      </c>
      <c r="K107">
        <f t="shared" si="22"/>
        <v>366</v>
      </c>
      <c r="L107">
        <f t="shared" si="23"/>
        <v>372</v>
      </c>
      <c r="M107" s="3">
        <f t="shared" si="27"/>
        <v>-0.22246696035242292</v>
      </c>
      <c r="N107" s="3">
        <f t="shared" si="24"/>
        <v>0.40308370044052866</v>
      </c>
    </row>
    <row r="108" spans="1:14" x14ac:dyDescent="0.2">
      <c r="A108" s="2">
        <v>41873</v>
      </c>
      <c r="B108">
        <v>150</v>
      </c>
      <c r="C108">
        <v>307</v>
      </c>
      <c r="D108">
        <v>211</v>
      </c>
      <c r="E108" s="3">
        <f t="shared" si="25"/>
        <v>-9.1317365269461076E-2</v>
      </c>
      <c r="F108">
        <v>56</v>
      </c>
      <c r="G108">
        <v>104</v>
      </c>
      <c r="H108">
        <v>72</v>
      </c>
      <c r="I108" s="3">
        <f t="shared" si="26"/>
        <v>-6.8965517241379309E-2</v>
      </c>
      <c r="J108">
        <f t="shared" ref="J108:J139" si="28">B108+F108</f>
        <v>206</v>
      </c>
      <c r="K108">
        <f t="shared" ref="K108:K139" si="29">C108+G108</f>
        <v>411</v>
      </c>
      <c r="L108">
        <f t="shared" ref="L108:L139" si="30">D108+H108</f>
        <v>283</v>
      </c>
      <c r="M108" s="3">
        <f t="shared" si="27"/>
        <v>-8.5555555555555551E-2</v>
      </c>
      <c r="N108" s="3">
        <f t="shared" ref="N108:N139" si="31">K108/SUM(J108:L108)</f>
        <v>0.45666666666666667</v>
      </c>
    </row>
    <row r="109" spans="1:14" x14ac:dyDescent="0.2">
      <c r="A109" s="2">
        <v>41866</v>
      </c>
      <c r="B109">
        <v>163</v>
      </c>
      <c r="C109">
        <v>291</v>
      </c>
      <c r="D109">
        <v>231</v>
      </c>
      <c r="E109" s="3">
        <f t="shared" si="25"/>
        <v>-9.9270072992700728E-2</v>
      </c>
      <c r="F109">
        <v>62</v>
      </c>
      <c r="G109">
        <v>97</v>
      </c>
      <c r="H109">
        <v>42</v>
      </c>
      <c r="I109" s="3">
        <f t="shared" si="26"/>
        <v>9.950248756218906E-2</v>
      </c>
      <c r="J109">
        <f t="shared" si="28"/>
        <v>225</v>
      </c>
      <c r="K109">
        <f t="shared" si="29"/>
        <v>388</v>
      </c>
      <c r="L109">
        <f t="shared" si="30"/>
        <v>273</v>
      </c>
      <c r="M109" s="3">
        <f t="shared" si="27"/>
        <v>-5.4176072234762979E-2</v>
      </c>
      <c r="N109" s="3">
        <f t="shared" si="31"/>
        <v>0.43792325056433407</v>
      </c>
    </row>
    <row r="110" spans="1:14" x14ac:dyDescent="0.2">
      <c r="A110" s="2">
        <v>41859</v>
      </c>
      <c r="B110">
        <v>115</v>
      </c>
      <c r="C110">
        <v>211</v>
      </c>
      <c r="D110">
        <v>364</v>
      </c>
      <c r="E110" s="3">
        <f t="shared" si="25"/>
        <v>-0.36086956521739133</v>
      </c>
      <c r="F110">
        <v>58</v>
      </c>
      <c r="G110">
        <v>78</v>
      </c>
      <c r="H110">
        <v>90</v>
      </c>
      <c r="I110" s="3">
        <f t="shared" si="26"/>
        <v>-0.1415929203539823</v>
      </c>
      <c r="J110">
        <f t="shared" si="28"/>
        <v>173</v>
      </c>
      <c r="K110">
        <f t="shared" si="29"/>
        <v>289</v>
      </c>
      <c r="L110">
        <f t="shared" si="30"/>
        <v>454</v>
      </c>
      <c r="M110" s="3">
        <f t="shared" si="27"/>
        <v>-0.30676855895196509</v>
      </c>
      <c r="N110" s="3">
        <f t="shared" si="31"/>
        <v>0.31550218340611352</v>
      </c>
    </row>
    <row r="111" spans="1:14" x14ac:dyDescent="0.2">
      <c r="A111" s="2">
        <v>41852</v>
      </c>
      <c r="B111">
        <v>88</v>
      </c>
      <c r="C111">
        <v>190</v>
      </c>
      <c r="D111">
        <v>372</v>
      </c>
      <c r="E111" s="3">
        <f t="shared" si="25"/>
        <v>-0.43692307692307691</v>
      </c>
      <c r="F111">
        <v>42</v>
      </c>
      <c r="G111">
        <v>76</v>
      </c>
      <c r="H111">
        <v>94</v>
      </c>
      <c r="I111" s="3">
        <f t="shared" si="26"/>
        <v>-0.24528301886792453</v>
      </c>
      <c r="J111">
        <f t="shared" si="28"/>
        <v>130</v>
      </c>
      <c r="K111">
        <f t="shared" si="29"/>
        <v>266</v>
      </c>
      <c r="L111">
        <f t="shared" si="30"/>
        <v>466</v>
      </c>
      <c r="M111" s="3">
        <f t="shared" si="27"/>
        <v>-0.38979118329466356</v>
      </c>
      <c r="N111" s="3">
        <f t="shared" si="31"/>
        <v>0.308584686774942</v>
      </c>
    </row>
    <row r="112" spans="1:14" x14ac:dyDescent="0.2">
      <c r="A112" s="2">
        <v>41845</v>
      </c>
      <c r="B112">
        <v>147</v>
      </c>
      <c r="C112">
        <v>337</v>
      </c>
      <c r="D112">
        <v>205</v>
      </c>
      <c r="E112" s="3">
        <f t="shared" ref="E112:E144" si="32">(B112-D112)/SUM(B112:D112)</f>
        <v>-8.4179970972423801E-2</v>
      </c>
      <c r="F112">
        <v>67</v>
      </c>
      <c r="G112">
        <v>104</v>
      </c>
      <c r="H112">
        <v>55</v>
      </c>
      <c r="I112" s="3">
        <f t="shared" ref="I112:I144" si="33">(F112-H112)/SUM(F112:H112)</f>
        <v>5.3097345132743362E-2</v>
      </c>
      <c r="J112">
        <f t="shared" si="28"/>
        <v>214</v>
      </c>
      <c r="K112">
        <f t="shared" si="29"/>
        <v>441</v>
      </c>
      <c r="L112">
        <f t="shared" si="30"/>
        <v>260</v>
      </c>
      <c r="M112" s="3">
        <f t="shared" ref="M112:M144" si="34">(J112-L112)/SUM(J112:L112)</f>
        <v>-5.0273224043715849E-2</v>
      </c>
      <c r="N112" s="3">
        <f t="shared" si="31"/>
        <v>0.4819672131147541</v>
      </c>
    </row>
    <row r="113" spans="1:14" x14ac:dyDescent="0.2">
      <c r="A113" s="2">
        <v>41838</v>
      </c>
      <c r="B113">
        <v>138</v>
      </c>
      <c r="C113">
        <v>281</v>
      </c>
      <c r="D113">
        <v>245</v>
      </c>
      <c r="E113" s="3">
        <f t="shared" si="32"/>
        <v>-0.16114457831325302</v>
      </c>
      <c r="F113">
        <v>53</v>
      </c>
      <c r="G113">
        <v>99</v>
      </c>
      <c r="H113">
        <v>72</v>
      </c>
      <c r="I113" s="3">
        <f t="shared" si="33"/>
        <v>-8.4821428571428575E-2</v>
      </c>
      <c r="J113">
        <f t="shared" si="28"/>
        <v>191</v>
      </c>
      <c r="K113">
        <f t="shared" si="29"/>
        <v>380</v>
      </c>
      <c r="L113">
        <f t="shared" si="30"/>
        <v>317</v>
      </c>
      <c r="M113" s="3">
        <f t="shared" si="34"/>
        <v>-0.14189189189189189</v>
      </c>
      <c r="N113" s="3">
        <f t="shared" si="31"/>
        <v>0.42792792792792794</v>
      </c>
    </row>
    <row r="114" spans="1:14" x14ac:dyDescent="0.2">
      <c r="A114" s="2">
        <v>41831</v>
      </c>
      <c r="B114">
        <v>131</v>
      </c>
      <c r="C114">
        <v>265</v>
      </c>
      <c r="D114">
        <v>303</v>
      </c>
      <c r="E114" s="3">
        <f t="shared" si="32"/>
        <v>-0.24606580829756797</v>
      </c>
      <c r="F114">
        <v>48</v>
      </c>
      <c r="G114">
        <v>93</v>
      </c>
      <c r="H114">
        <v>84</v>
      </c>
      <c r="I114" s="3">
        <f t="shared" si="33"/>
        <v>-0.16</v>
      </c>
      <c r="J114">
        <f t="shared" si="28"/>
        <v>179</v>
      </c>
      <c r="K114">
        <f t="shared" si="29"/>
        <v>358</v>
      </c>
      <c r="L114">
        <f t="shared" si="30"/>
        <v>387</v>
      </c>
      <c r="M114" s="3">
        <f t="shared" si="34"/>
        <v>-0.22510822510822512</v>
      </c>
      <c r="N114" s="3">
        <f t="shared" si="31"/>
        <v>0.38744588744588743</v>
      </c>
    </row>
    <row r="115" spans="1:14" x14ac:dyDescent="0.2">
      <c r="A115" s="2">
        <v>41824</v>
      </c>
      <c r="B115">
        <v>300</v>
      </c>
      <c r="C115">
        <v>274</v>
      </c>
      <c r="D115">
        <v>100</v>
      </c>
      <c r="E115" s="3">
        <f t="shared" si="32"/>
        <v>0.29673590504451036</v>
      </c>
      <c r="F115">
        <v>102</v>
      </c>
      <c r="G115">
        <v>85</v>
      </c>
      <c r="H115">
        <v>27</v>
      </c>
      <c r="I115" s="3">
        <f t="shared" si="33"/>
        <v>0.35046728971962615</v>
      </c>
      <c r="J115">
        <f t="shared" si="28"/>
        <v>402</v>
      </c>
      <c r="K115">
        <f t="shared" si="29"/>
        <v>359</v>
      </c>
      <c r="L115">
        <f t="shared" si="30"/>
        <v>127</v>
      </c>
      <c r="M115" s="3">
        <f t="shared" si="34"/>
        <v>0.30968468468468469</v>
      </c>
      <c r="N115" s="3">
        <f t="shared" si="31"/>
        <v>0.40427927927927926</v>
      </c>
    </row>
    <row r="116" spans="1:14" x14ac:dyDescent="0.2">
      <c r="A116" s="2">
        <v>41817</v>
      </c>
      <c r="B116">
        <v>145</v>
      </c>
      <c r="C116">
        <v>281</v>
      </c>
      <c r="D116">
        <v>221</v>
      </c>
      <c r="E116" s="3">
        <f t="shared" si="32"/>
        <v>-0.11746522411128284</v>
      </c>
      <c r="F116">
        <v>63</v>
      </c>
      <c r="G116">
        <v>110</v>
      </c>
      <c r="H116">
        <v>59</v>
      </c>
      <c r="I116" s="3">
        <f t="shared" si="33"/>
        <v>1.7241379310344827E-2</v>
      </c>
      <c r="J116">
        <f t="shared" si="28"/>
        <v>208</v>
      </c>
      <c r="K116">
        <f t="shared" si="29"/>
        <v>391</v>
      </c>
      <c r="L116">
        <f t="shared" si="30"/>
        <v>280</v>
      </c>
      <c r="M116" s="3">
        <f t="shared" si="34"/>
        <v>-8.191126279863481E-2</v>
      </c>
      <c r="N116" s="3">
        <f t="shared" si="31"/>
        <v>0.44482366325369738</v>
      </c>
    </row>
    <row r="117" spans="1:14" x14ac:dyDescent="0.2">
      <c r="A117" s="2">
        <v>41810</v>
      </c>
      <c r="B117">
        <v>262</v>
      </c>
      <c r="C117">
        <v>260</v>
      </c>
      <c r="D117">
        <v>130</v>
      </c>
      <c r="E117" s="3">
        <f t="shared" si="32"/>
        <v>0.20245398773006135</v>
      </c>
      <c r="F117">
        <v>84</v>
      </c>
      <c r="G117">
        <v>89</v>
      </c>
      <c r="H117">
        <v>31</v>
      </c>
      <c r="I117" s="3">
        <f t="shared" si="33"/>
        <v>0.25980392156862747</v>
      </c>
      <c r="J117">
        <f t="shared" si="28"/>
        <v>346</v>
      </c>
      <c r="K117">
        <f t="shared" si="29"/>
        <v>349</v>
      </c>
      <c r="L117">
        <f t="shared" si="30"/>
        <v>161</v>
      </c>
      <c r="M117" s="3">
        <f t="shared" si="34"/>
        <v>0.21612149532710281</v>
      </c>
      <c r="N117" s="3">
        <f t="shared" si="31"/>
        <v>0.40771028037383178</v>
      </c>
    </row>
    <row r="118" spans="1:14" x14ac:dyDescent="0.2">
      <c r="A118" s="2">
        <v>41803</v>
      </c>
      <c r="B118">
        <v>187</v>
      </c>
      <c r="C118">
        <v>277</v>
      </c>
      <c r="D118">
        <v>201</v>
      </c>
      <c r="E118" s="3">
        <f t="shared" si="32"/>
        <v>-2.1052631578947368E-2</v>
      </c>
      <c r="F118">
        <v>73</v>
      </c>
      <c r="G118">
        <v>93</v>
      </c>
      <c r="H118">
        <v>55</v>
      </c>
      <c r="I118" s="3">
        <f t="shared" si="33"/>
        <v>8.1447963800904979E-2</v>
      </c>
      <c r="J118">
        <f t="shared" si="28"/>
        <v>260</v>
      </c>
      <c r="K118">
        <f t="shared" si="29"/>
        <v>370</v>
      </c>
      <c r="L118">
        <f t="shared" si="30"/>
        <v>256</v>
      </c>
      <c r="M118" s="3">
        <f t="shared" si="34"/>
        <v>4.5146726862302479E-3</v>
      </c>
      <c r="N118" s="3">
        <f t="shared" si="31"/>
        <v>0.41760722347629797</v>
      </c>
    </row>
    <row r="119" spans="1:14" x14ac:dyDescent="0.2">
      <c r="A119" s="2">
        <v>41796</v>
      </c>
      <c r="B119">
        <v>325</v>
      </c>
      <c r="C119">
        <v>227</v>
      </c>
      <c r="D119">
        <v>128</v>
      </c>
      <c r="E119" s="3">
        <f t="shared" si="32"/>
        <v>0.2897058823529412</v>
      </c>
      <c r="F119">
        <v>108</v>
      </c>
      <c r="G119">
        <v>64</v>
      </c>
      <c r="H119">
        <v>40</v>
      </c>
      <c r="I119" s="3">
        <f t="shared" si="33"/>
        <v>0.32075471698113206</v>
      </c>
      <c r="J119">
        <f t="shared" si="28"/>
        <v>433</v>
      </c>
      <c r="K119">
        <f t="shared" si="29"/>
        <v>291</v>
      </c>
      <c r="L119">
        <f t="shared" si="30"/>
        <v>168</v>
      </c>
      <c r="M119" s="3">
        <f t="shared" si="34"/>
        <v>0.297085201793722</v>
      </c>
      <c r="N119" s="3">
        <f t="shared" si="31"/>
        <v>0.32623318385650224</v>
      </c>
    </row>
    <row r="120" spans="1:14" x14ac:dyDescent="0.2">
      <c r="A120" s="2">
        <v>41789</v>
      </c>
      <c r="B120">
        <v>268</v>
      </c>
      <c r="C120">
        <v>259</v>
      </c>
      <c r="D120">
        <v>126</v>
      </c>
      <c r="E120" s="3">
        <f t="shared" si="32"/>
        <v>0.21745788667687596</v>
      </c>
      <c r="F120">
        <v>106</v>
      </c>
      <c r="G120">
        <v>75</v>
      </c>
      <c r="H120">
        <v>32</v>
      </c>
      <c r="I120" s="3">
        <f t="shared" si="33"/>
        <v>0.34741784037558687</v>
      </c>
      <c r="J120">
        <f t="shared" si="28"/>
        <v>374</v>
      </c>
      <c r="K120">
        <f t="shared" si="29"/>
        <v>334</v>
      </c>
      <c r="L120">
        <f t="shared" si="30"/>
        <v>158</v>
      </c>
      <c r="M120" s="3">
        <f t="shared" si="34"/>
        <v>0.24942263279445728</v>
      </c>
      <c r="N120" s="3">
        <f t="shared" si="31"/>
        <v>0.38568129330254042</v>
      </c>
    </row>
    <row r="121" spans="1:14" x14ac:dyDescent="0.2">
      <c r="A121" s="2">
        <v>41782</v>
      </c>
      <c r="B121">
        <v>213</v>
      </c>
      <c r="C121">
        <v>314</v>
      </c>
      <c r="D121">
        <v>144</v>
      </c>
      <c r="E121" s="3">
        <f t="shared" si="32"/>
        <v>0.10283159463487332</v>
      </c>
      <c r="F121">
        <v>94</v>
      </c>
      <c r="G121">
        <v>100</v>
      </c>
      <c r="H121">
        <v>43</v>
      </c>
      <c r="I121" s="3">
        <f t="shared" si="33"/>
        <v>0.21518987341772153</v>
      </c>
      <c r="J121">
        <f t="shared" si="28"/>
        <v>307</v>
      </c>
      <c r="K121">
        <f t="shared" si="29"/>
        <v>414</v>
      </c>
      <c r="L121">
        <f t="shared" si="30"/>
        <v>187</v>
      </c>
      <c r="M121" s="3">
        <f t="shared" si="34"/>
        <v>0.13215859030837004</v>
      </c>
      <c r="N121" s="3">
        <f t="shared" si="31"/>
        <v>0.45594713656387664</v>
      </c>
    </row>
    <row r="122" spans="1:14" x14ac:dyDescent="0.2">
      <c r="A122" s="2">
        <v>41775</v>
      </c>
      <c r="B122">
        <v>155</v>
      </c>
      <c r="C122">
        <v>285</v>
      </c>
      <c r="D122">
        <v>226</v>
      </c>
      <c r="E122" s="3">
        <f t="shared" si="32"/>
        <v>-0.1066066066066066</v>
      </c>
      <c r="F122">
        <v>64</v>
      </c>
      <c r="G122">
        <v>102</v>
      </c>
      <c r="H122">
        <v>75</v>
      </c>
      <c r="I122" s="3">
        <f t="shared" si="33"/>
        <v>-4.5643153526970952E-2</v>
      </c>
      <c r="J122">
        <f t="shared" si="28"/>
        <v>219</v>
      </c>
      <c r="K122">
        <f t="shared" si="29"/>
        <v>387</v>
      </c>
      <c r="L122">
        <f t="shared" si="30"/>
        <v>301</v>
      </c>
      <c r="M122" s="3">
        <f t="shared" si="34"/>
        <v>-9.0407938257993384E-2</v>
      </c>
      <c r="N122" s="3">
        <f t="shared" si="31"/>
        <v>0.42668136714443217</v>
      </c>
    </row>
    <row r="123" spans="1:14" x14ac:dyDescent="0.2">
      <c r="A123" s="2">
        <v>41768</v>
      </c>
      <c r="B123">
        <v>179</v>
      </c>
      <c r="C123">
        <v>342</v>
      </c>
      <c r="D123">
        <v>163</v>
      </c>
      <c r="E123" s="3">
        <f t="shared" si="32"/>
        <v>2.3391812865497075E-2</v>
      </c>
      <c r="F123">
        <v>77</v>
      </c>
      <c r="G123">
        <v>106</v>
      </c>
      <c r="H123">
        <v>51</v>
      </c>
      <c r="I123" s="3">
        <f t="shared" si="33"/>
        <v>0.1111111111111111</v>
      </c>
      <c r="J123">
        <f t="shared" si="28"/>
        <v>256</v>
      </c>
      <c r="K123">
        <f t="shared" si="29"/>
        <v>448</v>
      </c>
      <c r="L123">
        <f t="shared" si="30"/>
        <v>214</v>
      </c>
      <c r="M123" s="3">
        <f t="shared" si="34"/>
        <v>4.5751633986928102E-2</v>
      </c>
      <c r="N123" s="3">
        <f t="shared" si="31"/>
        <v>0.48801742919389979</v>
      </c>
    </row>
    <row r="124" spans="1:14" x14ac:dyDescent="0.2">
      <c r="A124" s="2">
        <v>41761</v>
      </c>
      <c r="B124">
        <v>169</v>
      </c>
      <c r="C124">
        <v>297</v>
      </c>
      <c r="D124">
        <v>183</v>
      </c>
      <c r="E124" s="3">
        <f t="shared" si="32"/>
        <v>-2.1571648690292759E-2</v>
      </c>
      <c r="F124">
        <v>64</v>
      </c>
      <c r="G124">
        <v>96</v>
      </c>
      <c r="H124">
        <v>40</v>
      </c>
      <c r="I124" s="3">
        <f t="shared" si="33"/>
        <v>0.12</v>
      </c>
      <c r="J124">
        <f t="shared" si="28"/>
        <v>233</v>
      </c>
      <c r="K124">
        <f t="shared" si="29"/>
        <v>393</v>
      </c>
      <c r="L124">
        <f t="shared" si="30"/>
        <v>223</v>
      </c>
      <c r="M124" s="3">
        <f t="shared" si="34"/>
        <v>1.1778563015312132E-2</v>
      </c>
      <c r="N124" s="3">
        <f t="shared" si="31"/>
        <v>0.4628975265017668</v>
      </c>
    </row>
    <row r="125" spans="1:14" x14ac:dyDescent="0.2">
      <c r="A125" s="2">
        <v>41754</v>
      </c>
      <c r="B125">
        <v>155</v>
      </c>
      <c r="C125">
        <v>312</v>
      </c>
      <c r="D125">
        <v>214</v>
      </c>
      <c r="E125" s="3">
        <f t="shared" si="32"/>
        <v>-8.6637298091042578E-2</v>
      </c>
      <c r="F125">
        <v>60</v>
      </c>
      <c r="G125">
        <v>91</v>
      </c>
      <c r="H125">
        <v>68</v>
      </c>
      <c r="I125" s="3">
        <f t="shared" si="33"/>
        <v>-3.6529680365296802E-2</v>
      </c>
      <c r="J125">
        <f t="shared" si="28"/>
        <v>215</v>
      </c>
      <c r="K125">
        <f t="shared" si="29"/>
        <v>403</v>
      </c>
      <c r="L125">
        <f t="shared" si="30"/>
        <v>282</v>
      </c>
      <c r="M125" s="3">
        <f t="shared" si="34"/>
        <v>-7.4444444444444438E-2</v>
      </c>
      <c r="N125" s="3">
        <f t="shared" si="31"/>
        <v>0.44777777777777777</v>
      </c>
    </row>
    <row r="126" spans="1:14" x14ac:dyDescent="0.2">
      <c r="A126" s="2">
        <v>41747</v>
      </c>
      <c r="B126">
        <v>179</v>
      </c>
      <c r="C126">
        <v>258</v>
      </c>
      <c r="D126">
        <v>170</v>
      </c>
      <c r="E126" s="3">
        <f t="shared" si="32"/>
        <v>1.4827018121911038E-2</v>
      </c>
      <c r="F126">
        <v>72</v>
      </c>
      <c r="G126">
        <v>93</v>
      </c>
      <c r="H126">
        <v>54</v>
      </c>
      <c r="I126" s="3">
        <f t="shared" si="33"/>
        <v>8.2191780821917804E-2</v>
      </c>
      <c r="J126">
        <f t="shared" si="28"/>
        <v>251</v>
      </c>
      <c r="K126">
        <f t="shared" si="29"/>
        <v>351</v>
      </c>
      <c r="L126">
        <f t="shared" si="30"/>
        <v>224</v>
      </c>
      <c r="M126" s="3">
        <f t="shared" si="34"/>
        <v>3.2687651331719129E-2</v>
      </c>
      <c r="N126" s="3">
        <f t="shared" si="31"/>
        <v>0.42493946731234866</v>
      </c>
    </row>
    <row r="127" spans="1:14" x14ac:dyDescent="0.2">
      <c r="A127" s="2">
        <v>41740</v>
      </c>
      <c r="B127">
        <v>103</v>
      </c>
      <c r="C127">
        <v>276</v>
      </c>
      <c r="D127">
        <v>284</v>
      </c>
      <c r="E127" s="3">
        <f t="shared" si="32"/>
        <v>-0.27300150829562592</v>
      </c>
      <c r="F127">
        <v>33</v>
      </c>
      <c r="G127">
        <v>98</v>
      </c>
      <c r="H127">
        <v>84</v>
      </c>
      <c r="I127" s="3">
        <f t="shared" si="33"/>
        <v>-0.23720930232558141</v>
      </c>
      <c r="J127">
        <f t="shared" si="28"/>
        <v>136</v>
      </c>
      <c r="K127">
        <f t="shared" si="29"/>
        <v>374</v>
      </c>
      <c r="L127">
        <f t="shared" si="30"/>
        <v>368</v>
      </c>
      <c r="M127" s="3">
        <f t="shared" si="34"/>
        <v>-0.26423690205011391</v>
      </c>
      <c r="N127" s="3">
        <f t="shared" si="31"/>
        <v>0.42596810933940776</v>
      </c>
    </row>
    <row r="128" spans="1:14" x14ac:dyDescent="0.2">
      <c r="A128" s="2">
        <v>41733</v>
      </c>
      <c r="B128">
        <v>237</v>
      </c>
      <c r="C128">
        <v>248</v>
      </c>
      <c r="D128">
        <v>156</v>
      </c>
      <c r="E128" s="3">
        <f t="shared" si="32"/>
        <v>0.12636505460218408</v>
      </c>
      <c r="F128">
        <v>100</v>
      </c>
      <c r="G128">
        <v>84</v>
      </c>
      <c r="H128">
        <v>45</v>
      </c>
      <c r="I128" s="3">
        <f t="shared" si="33"/>
        <v>0.24017467248908297</v>
      </c>
      <c r="J128">
        <f t="shared" si="28"/>
        <v>337</v>
      </c>
      <c r="K128">
        <f t="shared" si="29"/>
        <v>332</v>
      </c>
      <c r="L128">
        <f t="shared" si="30"/>
        <v>201</v>
      </c>
      <c r="M128" s="3">
        <f t="shared" si="34"/>
        <v>0.15632183908045977</v>
      </c>
      <c r="N128" s="3">
        <f t="shared" si="31"/>
        <v>0.38160919540229887</v>
      </c>
    </row>
    <row r="129" spans="1:14" x14ac:dyDescent="0.2">
      <c r="A129" s="2">
        <v>41726</v>
      </c>
      <c r="B129">
        <v>257</v>
      </c>
      <c r="C129">
        <v>260</v>
      </c>
      <c r="D129">
        <v>156</v>
      </c>
      <c r="E129" s="3">
        <f t="shared" si="32"/>
        <v>0.150074294205052</v>
      </c>
      <c r="F129">
        <v>105</v>
      </c>
      <c r="G129">
        <v>102</v>
      </c>
      <c r="H129">
        <v>40</v>
      </c>
      <c r="I129" s="3">
        <f t="shared" si="33"/>
        <v>0.26315789473684209</v>
      </c>
      <c r="J129">
        <f t="shared" si="28"/>
        <v>362</v>
      </c>
      <c r="K129">
        <f t="shared" si="29"/>
        <v>362</v>
      </c>
      <c r="L129">
        <f t="shared" si="30"/>
        <v>196</v>
      </c>
      <c r="M129" s="3">
        <f t="shared" si="34"/>
        <v>0.18043478260869567</v>
      </c>
      <c r="N129" s="3">
        <f t="shared" si="31"/>
        <v>0.39347826086956522</v>
      </c>
    </row>
    <row r="130" spans="1:14" x14ac:dyDescent="0.2">
      <c r="A130" s="2">
        <v>41719</v>
      </c>
      <c r="B130">
        <v>188</v>
      </c>
      <c r="C130">
        <v>312</v>
      </c>
      <c r="D130">
        <v>192</v>
      </c>
      <c r="E130" s="3">
        <f t="shared" si="32"/>
        <v>-5.7803468208092483E-3</v>
      </c>
      <c r="F130">
        <v>81</v>
      </c>
      <c r="G130">
        <v>99</v>
      </c>
      <c r="H130">
        <v>50</v>
      </c>
      <c r="I130" s="3">
        <f t="shared" si="33"/>
        <v>0.13478260869565217</v>
      </c>
      <c r="J130">
        <f t="shared" si="28"/>
        <v>269</v>
      </c>
      <c r="K130">
        <f t="shared" si="29"/>
        <v>411</v>
      </c>
      <c r="L130">
        <f t="shared" si="30"/>
        <v>242</v>
      </c>
      <c r="M130" s="3">
        <f t="shared" si="34"/>
        <v>2.9284164859002169E-2</v>
      </c>
      <c r="N130" s="3">
        <f t="shared" si="31"/>
        <v>0.44577006507592193</v>
      </c>
    </row>
    <row r="131" spans="1:14" x14ac:dyDescent="0.2">
      <c r="A131" s="2">
        <v>41712</v>
      </c>
      <c r="B131">
        <v>152</v>
      </c>
      <c r="C131">
        <v>227</v>
      </c>
      <c r="D131">
        <v>299</v>
      </c>
      <c r="E131" s="3">
        <f t="shared" si="32"/>
        <v>-0.2168141592920354</v>
      </c>
      <c r="F131">
        <v>46</v>
      </c>
      <c r="G131">
        <v>95</v>
      </c>
      <c r="H131">
        <v>86</v>
      </c>
      <c r="I131" s="3">
        <f t="shared" si="33"/>
        <v>-0.1762114537444934</v>
      </c>
      <c r="J131">
        <f t="shared" si="28"/>
        <v>198</v>
      </c>
      <c r="K131">
        <f t="shared" si="29"/>
        <v>322</v>
      </c>
      <c r="L131">
        <f t="shared" si="30"/>
        <v>385</v>
      </c>
      <c r="M131" s="3">
        <f t="shared" si="34"/>
        <v>-0.20662983425414364</v>
      </c>
      <c r="N131" s="3">
        <f t="shared" si="31"/>
        <v>0.35580110497237571</v>
      </c>
    </row>
    <row r="132" spans="1:14" x14ac:dyDescent="0.2">
      <c r="A132" s="2">
        <v>41705</v>
      </c>
      <c r="B132">
        <v>178</v>
      </c>
      <c r="C132">
        <v>314</v>
      </c>
      <c r="D132">
        <v>188</v>
      </c>
      <c r="E132" s="3">
        <f t="shared" si="32"/>
        <v>-1.4705882352941176E-2</v>
      </c>
      <c r="F132">
        <v>60</v>
      </c>
      <c r="G132">
        <v>95</v>
      </c>
      <c r="H132">
        <v>67</v>
      </c>
      <c r="I132" s="3">
        <f t="shared" si="33"/>
        <v>-3.1531531531531529E-2</v>
      </c>
      <c r="J132">
        <f t="shared" si="28"/>
        <v>238</v>
      </c>
      <c r="K132">
        <f t="shared" si="29"/>
        <v>409</v>
      </c>
      <c r="L132">
        <f t="shared" si="30"/>
        <v>255</v>
      </c>
      <c r="M132" s="3">
        <f t="shared" si="34"/>
        <v>-1.8847006651884702E-2</v>
      </c>
      <c r="N132" s="3">
        <f t="shared" si="31"/>
        <v>0.45343680709534367</v>
      </c>
    </row>
    <row r="133" spans="1:14" x14ac:dyDescent="0.2">
      <c r="A133" s="2">
        <v>41698</v>
      </c>
      <c r="B133">
        <v>206</v>
      </c>
      <c r="C133">
        <v>330</v>
      </c>
      <c r="D133">
        <v>184</v>
      </c>
      <c r="E133" s="3">
        <f t="shared" si="32"/>
        <v>3.0555555555555555E-2</v>
      </c>
      <c r="F133">
        <v>72</v>
      </c>
      <c r="G133">
        <v>103</v>
      </c>
      <c r="H133">
        <v>58</v>
      </c>
      <c r="I133" s="3">
        <f t="shared" si="33"/>
        <v>6.0085836909871244E-2</v>
      </c>
      <c r="J133">
        <f t="shared" si="28"/>
        <v>278</v>
      </c>
      <c r="K133">
        <f t="shared" si="29"/>
        <v>433</v>
      </c>
      <c r="L133">
        <f t="shared" si="30"/>
        <v>242</v>
      </c>
      <c r="M133" s="3">
        <f t="shared" si="34"/>
        <v>3.7775445960125921E-2</v>
      </c>
      <c r="N133" s="3">
        <f t="shared" si="31"/>
        <v>0.45435466946484787</v>
      </c>
    </row>
    <row r="134" spans="1:14" x14ac:dyDescent="0.2">
      <c r="A134" s="2">
        <v>41691</v>
      </c>
      <c r="B134">
        <v>221</v>
      </c>
      <c r="C134">
        <v>307</v>
      </c>
      <c r="D134">
        <v>160</v>
      </c>
      <c r="E134" s="3">
        <f t="shared" si="32"/>
        <v>8.8662790697674423E-2</v>
      </c>
      <c r="F134">
        <v>74</v>
      </c>
      <c r="G134">
        <v>113</v>
      </c>
      <c r="H134">
        <v>46</v>
      </c>
      <c r="I134" s="3">
        <f t="shared" si="33"/>
        <v>0.12017167381974249</v>
      </c>
      <c r="J134">
        <f t="shared" si="28"/>
        <v>295</v>
      </c>
      <c r="K134">
        <f t="shared" si="29"/>
        <v>420</v>
      </c>
      <c r="L134">
        <f t="shared" si="30"/>
        <v>206</v>
      </c>
      <c r="M134" s="3">
        <f t="shared" si="34"/>
        <v>9.6634093376764388E-2</v>
      </c>
      <c r="N134" s="3">
        <f t="shared" si="31"/>
        <v>0.4560260586319218</v>
      </c>
    </row>
    <row r="135" spans="1:14" x14ac:dyDescent="0.2">
      <c r="A135" s="2">
        <v>41684</v>
      </c>
      <c r="B135">
        <v>333</v>
      </c>
      <c r="C135">
        <v>246</v>
      </c>
      <c r="D135">
        <v>98</v>
      </c>
      <c r="E135" s="3">
        <f t="shared" si="32"/>
        <v>0.34711964549483015</v>
      </c>
      <c r="F135">
        <v>129</v>
      </c>
      <c r="G135">
        <v>82</v>
      </c>
      <c r="H135">
        <v>35</v>
      </c>
      <c r="I135" s="3">
        <f t="shared" si="33"/>
        <v>0.38211382113821141</v>
      </c>
      <c r="J135">
        <f t="shared" si="28"/>
        <v>462</v>
      </c>
      <c r="K135">
        <f t="shared" si="29"/>
        <v>328</v>
      </c>
      <c r="L135">
        <f t="shared" si="30"/>
        <v>133</v>
      </c>
      <c r="M135" s="3">
        <f t="shared" si="34"/>
        <v>0.35644637053087758</v>
      </c>
      <c r="N135" s="3">
        <f t="shared" si="31"/>
        <v>0.35536294691224268</v>
      </c>
    </row>
    <row r="136" spans="1:14" x14ac:dyDescent="0.2">
      <c r="A136" s="2">
        <v>41677</v>
      </c>
      <c r="B136">
        <v>263</v>
      </c>
      <c r="C136">
        <v>293</v>
      </c>
      <c r="D136">
        <v>147</v>
      </c>
      <c r="E136" s="3">
        <f t="shared" si="32"/>
        <v>0.16500711237553342</v>
      </c>
      <c r="F136">
        <v>99</v>
      </c>
      <c r="G136">
        <v>105</v>
      </c>
      <c r="H136">
        <v>42</v>
      </c>
      <c r="I136" s="3">
        <f t="shared" si="33"/>
        <v>0.23170731707317074</v>
      </c>
      <c r="J136">
        <f t="shared" si="28"/>
        <v>362</v>
      </c>
      <c r="K136">
        <f t="shared" si="29"/>
        <v>398</v>
      </c>
      <c r="L136">
        <f t="shared" si="30"/>
        <v>189</v>
      </c>
      <c r="M136" s="3">
        <f t="shared" si="34"/>
        <v>0.18229715489989462</v>
      </c>
      <c r="N136" s="3">
        <f t="shared" si="31"/>
        <v>0.41938883034773444</v>
      </c>
    </row>
    <row r="137" spans="1:14" x14ac:dyDescent="0.2">
      <c r="A137" s="2">
        <v>41670</v>
      </c>
      <c r="B137">
        <v>170</v>
      </c>
      <c r="C137">
        <v>279</v>
      </c>
      <c r="D137">
        <v>230</v>
      </c>
      <c r="E137" s="3">
        <f t="shared" si="32"/>
        <v>-8.8365243004418267E-2</v>
      </c>
      <c r="F137">
        <v>54</v>
      </c>
      <c r="G137">
        <v>89</v>
      </c>
      <c r="H137">
        <v>80</v>
      </c>
      <c r="I137" s="3">
        <f t="shared" si="33"/>
        <v>-0.11659192825112108</v>
      </c>
      <c r="J137">
        <f t="shared" si="28"/>
        <v>224</v>
      </c>
      <c r="K137">
        <f t="shared" si="29"/>
        <v>368</v>
      </c>
      <c r="L137">
        <f t="shared" si="30"/>
        <v>310</v>
      </c>
      <c r="M137" s="3">
        <f t="shared" si="34"/>
        <v>-9.5343680709534362E-2</v>
      </c>
      <c r="N137" s="3">
        <f t="shared" si="31"/>
        <v>0.4079822616407982</v>
      </c>
    </row>
    <row r="138" spans="1:14" x14ac:dyDescent="0.2">
      <c r="A138" s="2">
        <v>41663</v>
      </c>
      <c r="B138">
        <v>144</v>
      </c>
      <c r="C138">
        <v>284</v>
      </c>
      <c r="D138">
        <v>266</v>
      </c>
      <c r="E138" s="3">
        <f t="shared" si="32"/>
        <v>-0.17579250720461095</v>
      </c>
      <c r="F138">
        <v>58</v>
      </c>
      <c r="G138">
        <v>98</v>
      </c>
      <c r="H138">
        <v>83</v>
      </c>
      <c r="I138" s="3">
        <f t="shared" si="33"/>
        <v>-0.10460251046025104</v>
      </c>
      <c r="J138">
        <f t="shared" si="28"/>
        <v>202</v>
      </c>
      <c r="K138">
        <f t="shared" si="29"/>
        <v>382</v>
      </c>
      <c r="L138">
        <f t="shared" si="30"/>
        <v>349</v>
      </c>
      <c r="M138" s="3">
        <f t="shared" si="34"/>
        <v>-0.15755627009646303</v>
      </c>
      <c r="N138" s="3">
        <f t="shared" si="31"/>
        <v>0.40943193997856375</v>
      </c>
    </row>
    <row r="139" spans="1:14" x14ac:dyDescent="0.2">
      <c r="A139" s="2">
        <v>41656</v>
      </c>
      <c r="B139">
        <v>316</v>
      </c>
      <c r="C139">
        <v>230</v>
      </c>
      <c r="D139">
        <v>129</v>
      </c>
      <c r="E139" s="3">
        <f t="shared" si="32"/>
        <v>0.27703703703703703</v>
      </c>
      <c r="F139">
        <v>110</v>
      </c>
      <c r="G139">
        <v>79</v>
      </c>
      <c r="H139">
        <v>37</v>
      </c>
      <c r="I139" s="3">
        <f t="shared" si="33"/>
        <v>0.32300884955752213</v>
      </c>
      <c r="J139">
        <f t="shared" si="28"/>
        <v>426</v>
      </c>
      <c r="K139">
        <f t="shared" si="29"/>
        <v>309</v>
      </c>
      <c r="L139">
        <f t="shared" si="30"/>
        <v>166</v>
      </c>
      <c r="M139" s="3">
        <f t="shared" si="34"/>
        <v>0.28856825749167592</v>
      </c>
      <c r="N139" s="3">
        <f t="shared" si="31"/>
        <v>0.34295227524972255</v>
      </c>
    </row>
    <row r="140" spans="1:14" x14ac:dyDescent="0.2">
      <c r="A140" s="2">
        <v>41649</v>
      </c>
      <c r="B140">
        <v>213</v>
      </c>
      <c r="C140">
        <v>322</v>
      </c>
      <c r="D140">
        <v>159</v>
      </c>
      <c r="E140" s="3">
        <f t="shared" si="32"/>
        <v>7.7809798270893377E-2</v>
      </c>
      <c r="F140">
        <v>81</v>
      </c>
      <c r="G140">
        <v>112</v>
      </c>
      <c r="H140">
        <v>49</v>
      </c>
      <c r="I140" s="3">
        <f t="shared" si="33"/>
        <v>0.13223140495867769</v>
      </c>
      <c r="J140">
        <f t="shared" ref="J140:J171" si="35">B140+F140</f>
        <v>294</v>
      </c>
      <c r="K140">
        <f t="shared" ref="K140:K171" si="36">C140+G140</f>
        <v>434</v>
      </c>
      <c r="L140">
        <f t="shared" ref="L140:L171" si="37">D140+H140</f>
        <v>208</v>
      </c>
      <c r="M140" s="3">
        <f t="shared" si="34"/>
        <v>9.1880341880341887E-2</v>
      </c>
      <c r="N140" s="3">
        <f t="shared" ref="N140:N171" si="38">K140/SUM(J140:L140)</f>
        <v>0.46367521367521369</v>
      </c>
    </row>
    <row r="141" spans="1:14" x14ac:dyDescent="0.2">
      <c r="A141" s="2">
        <v>41642</v>
      </c>
      <c r="B141">
        <v>174</v>
      </c>
      <c r="C141">
        <v>280</v>
      </c>
      <c r="D141">
        <v>220</v>
      </c>
      <c r="E141" s="3">
        <f t="shared" si="32"/>
        <v>-6.8249258160237386E-2</v>
      </c>
      <c r="F141">
        <v>65</v>
      </c>
      <c r="G141">
        <v>86</v>
      </c>
      <c r="H141">
        <v>65</v>
      </c>
      <c r="I141" s="3">
        <f t="shared" si="33"/>
        <v>0</v>
      </c>
      <c r="J141">
        <f t="shared" si="35"/>
        <v>239</v>
      </c>
      <c r="K141">
        <f t="shared" si="36"/>
        <v>366</v>
      </c>
      <c r="L141">
        <f t="shared" si="37"/>
        <v>285</v>
      </c>
      <c r="M141" s="3">
        <f t="shared" si="34"/>
        <v>-5.1685393258426963E-2</v>
      </c>
      <c r="N141" s="3">
        <f t="shared" si="38"/>
        <v>0.41123595505617977</v>
      </c>
    </row>
    <row r="142" spans="1:14" x14ac:dyDescent="0.2">
      <c r="A142" s="2">
        <v>41635</v>
      </c>
      <c r="B142">
        <v>265</v>
      </c>
      <c r="C142">
        <v>210</v>
      </c>
      <c r="D142">
        <v>93</v>
      </c>
      <c r="E142" s="3">
        <f t="shared" si="32"/>
        <v>0.30281690140845069</v>
      </c>
      <c r="F142">
        <v>82</v>
      </c>
      <c r="G142">
        <v>65</v>
      </c>
      <c r="H142">
        <v>23</v>
      </c>
      <c r="I142" s="3">
        <f t="shared" si="33"/>
        <v>0.34705882352941175</v>
      </c>
      <c r="J142">
        <f t="shared" si="35"/>
        <v>347</v>
      </c>
      <c r="K142">
        <f t="shared" si="36"/>
        <v>275</v>
      </c>
      <c r="L142">
        <f t="shared" si="37"/>
        <v>116</v>
      </c>
      <c r="M142" s="3">
        <f t="shared" si="34"/>
        <v>0.31300813008130079</v>
      </c>
      <c r="N142" s="3">
        <f t="shared" si="38"/>
        <v>0.37262872628726285</v>
      </c>
    </row>
    <row r="143" spans="1:14" x14ac:dyDescent="0.2">
      <c r="A143" s="2">
        <v>41628</v>
      </c>
      <c r="B143">
        <v>296</v>
      </c>
      <c r="C143">
        <v>233</v>
      </c>
      <c r="D143">
        <v>87</v>
      </c>
      <c r="E143" s="3">
        <f t="shared" si="32"/>
        <v>0.3392857142857143</v>
      </c>
      <c r="F143">
        <v>117</v>
      </c>
      <c r="G143">
        <v>74</v>
      </c>
      <c r="H143">
        <v>20</v>
      </c>
      <c r="I143" s="3">
        <f t="shared" si="33"/>
        <v>0.45971563981042651</v>
      </c>
      <c r="J143">
        <f t="shared" si="35"/>
        <v>413</v>
      </c>
      <c r="K143">
        <f t="shared" si="36"/>
        <v>307</v>
      </c>
      <c r="L143">
        <f t="shared" si="37"/>
        <v>107</v>
      </c>
      <c r="M143" s="3">
        <f t="shared" si="34"/>
        <v>0.37001209189842804</v>
      </c>
      <c r="N143" s="3">
        <f t="shared" si="38"/>
        <v>0.37122128174123337</v>
      </c>
    </row>
    <row r="144" spans="1:14" x14ac:dyDescent="0.2">
      <c r="A144" s="2">
        <v>41621</v>
      </c>
      <c r="B144">
        <v>156</v>
      </c>
      <c r="C144">
        <v>274</v>
      </c>
      <c r="D144">
        <v>237</v>
      </c>
      <c r="E144" s="3">
        <f t="shared" si="32"/>
        <v>-0.12143928035982009</v>
      </c>
      <c r="F144">
        <v>84</v>
      </c>
      <c r="G144">
        <v>97</v>
      </c>
      <c r="H144">
        <v>40</v>
      </c>
      <c r="I144" s="3">
        <f t="shared" si="33"/>
        <v>0.19909502262443438</v>
      </c>
      <c r="J144">
        <f t="shared" si="35"/>
        <v>240</v>
      </c>
      <c r="K144">
        <f t="shared" si="36"/>
        <v>371</v>
      </c>
      <c r="L144">
        <f t="shared" si="37"/>
        <v>277</v>
      </c>
      <c r="M144" s="3">
        <f t="shared" si="34"/>
        <v>-4.1666666666666664E-2</v>
      </c>
      <c r="N144" s="3">
        <f t="shared" si="38"/>
        <v>0.4177927927927928</v>
      </c>
    </row>
    <row r="145" spans="1:14" x14ac:dyDescent="0.2">
      <c r="A145" s="2">
        <v>41614</v>
      </c>
      <c r="B145">
        <v>190</v>
      </c>
      <c r="C145">
        <v>311</v>
      </c>
      <c r="D145">
        <v>161</v>
      </c>
      <c r="E145" s="3">
        <f t="shared" ref="E145:E177" si="39">(B145-D145)/SUM(B145:D145)</f>
        <v>4.3806646525679761E-2</v>
      </c>
      <c r="F145">
        <v>74</v>
      </c>
      <c r="G145">
        <v>96</v>
      </c>
      <c r="H145">
        <v>41</v>
      </c>
      <c r="I145" s="3">
        <f t="shared" ref="I145:I177" si="40">(F145-H145)/SUM(F145:H145)</f>
        <v>0.15639810426540285</v>
      </c>
      <c r="J145">
        <f t="shared" si="35"/>
        <v>264</v>
      </c>
      <c r="K145">
        <f t="shared" si="36"/>
        <v>407</v>
      </c>
      <c r="L145">
        <f t="shared" si="37"/>
        <v>202</v>
      </c>
      <c r="M145" s="3">
        <f t="shared" ref="M145:M177" si="41">(J145-L145)/SUM(J145:L145)</f>
        <v>7.1019473081328749E-2</v>
      </c>
      <c r="N145" s="3">
        <f t="shared" si="38"/>
        <v>0.46620847651775488</v>
      </c>
    </row>
    <row r="146" spans="1:14" x14ac:dyDescent="0.2">
      <c r="A146" s="2">
        <v>41607</v>
      </c>
      <c r="B146">
        <v>364</v>
      </c>
      <c r="C146">
        <v>237</v>
      </c>
      <c r="D146">
        <v>99</v>
      </c>
      <c r="E146" s="3">
        <f t="shared" si="39"/>
        <v>0.37857142857142856</v>
      </c>
      <c r="F146">
        <v>120</v>
      </c>
      <c r="G146">
        <v>76</v>
      </c>
      <c r="H146">
        <v>30</v>
      </c>
      <c r="I146" s="3">
        <f t="shared" si="40"/>
        <v>0.39823008849557523</v>
      </c>
      <c r="J146">
        <f t="shared" si="35"/>
        <v>484</v>
      </c>
      <c r="K146">
        <f t="shared" si="36"/>
        <v>313</v>
      </c>
      <c r="L146">
        <f t="shared" si="37"/>
        <v>129</v>
      </c>
      <c r="M146" s="3">
        <f t="shared" si="41"/>
        <v>0.38336933045356369</v>
      </c>
      <c r="N146" s="3">
        <f t="shared" si="38"/>
        <v>0.33801295896328293</v>
      </c>
    </row>
    <row r="147" spans="1:14" x14ac:dyDescent="0.2">
      <c r="A147" s="2">
        <v>41600</v>
      </c>
      <c r="B147">
        <v>300</v>
      </c>
      <c r="C147">
        <v>246</v>
      </c>
      <c r="D147">
        <v>112</v>
      </c>
      <c r="E147" s="3">
        <f t="shared" si="39"/>
        <v>0.2857142857142857</v>
      </c>
      <c r="F147">
        <v>105</v>
      </c>
      <c r="G147">
        <v>92</v>
      </c>
      <c r="H147">
        <v>30</v>
      </c>
      <c r="I147" s="3">
        <f t="shared" si="40"/>
        <v>0.33039647577092512</v>
      </c>
      <c r="J147">
        <f t="shared" si="35"/>
        <v>405</v>
      </c>
      <c r="K147">
        <f t="shared" si="36"/>
        <v>338</v>
      </c>
      <c r="L147">
        <f t="shared" si="37"/>
        <v>142</v>
      </c>
      <c r="M147" s="3">
        <f t="shared" si="41"/>
        <v>0.29717514124293787</v>
      </c>
      <c r="N147" s="3">
        <f t="shared" si="38"/>
        <v>0.38192090395480227</v>
      </c>
    </row>
    <row r="148" spans="1:14" x14ac:dyDescent="0.2">
      <c r="A148" s="2">
        <v>41593</v>
      </c>
      <c r="B148">
        <v>331</v>
      </c>
      <c r="C148">
        <v>241</v>
      </c>
      <c r="D148">
        <v>106</v>
      </c>
      <c r="E148" s="3">
        <f t="shared" si="39"/>
        <v>0.33185840707964603</v>
      </c>
      <c r="F148">
        <v>111</v>
      </c>
      <c r="G148">
        <v>60</v>
      </c>
      <c r="H148">
        <v>41</v>
      </c>
      <c r="I148" s="3">
        <f t="shared" si="40"/>
        <v>0.330188679245283</v>
      </c>
      <c r="J148">
        <f t="shared" si="35"/>
        <v>442</v>
      </c>
      <c r="K148">
        <f t="shared" si="36"/>
        <v>301</v>
      </c>
      <c r="L148">
        <f t="shared" si="37"/>
        <v>147</v>
      </c>
      <c r="M148" s="3">
        <f t="shared" si="41"/>
        <v>0.33146067415730335</v>
      </c>
      <c r="N148" s="3">
        <f t="shared" si="38"/>
        <v>0.33820224719101122</v>
      </c>
    </row>
    <row r="149" spans="1:14" x14ac:dyDescent="0.2">
      <c r="A149" s="2">
        <v>41586</v>
      </c>
      <c r="B149">
        <v>231</v>
      </c>
      <c r="C149">
        <v>248</v>
      </c>
      <c r="D149">
        <v>191</v>
      </c>
      <c r="E149" s="3">
        <f t="shared" si="39"/>
        <v>5.9701492537313432E-2</v>
      </c>
      <c r="F149">
        <v>73</v>
      </c>
      <c r="G149">
        <v>80</v>
      </c>
      <c r="H149">
        <v>74</v>
      </c>
      <c r="I149" s="3">
        <f t="shared" si="40"/>
        <v>-4.4052863436123352E-3</v>
      </c>
      <c r="J149">
        <f t="shared" si="35"/>
        <v>304</v>
      </c>
      <c r="K149">
        <f t="shared" si="36"/>
        <v>328</v>
      </c>
      <c r="L149">
        <f t="shared" si="37"/>
        <v>265</v>
      </c>
      <c r="M149" s="3">
        <f t="shared" si="41"/>
        <v>4.3478260869565216E-2</v>
      </c>
      <c r="N149" s="3">
        <f t="shared" si="38"/>
        <v>0.36566332218506131</v>
      </c>
    </row>
    <row r="150" spans="1:14" x14ac:dyDescent="0.2">
      <c r="A150" s="2">
        <v>41579</v>
      </c>
      <c r="B150">
        <v>219</v>
      </c>
      <c r="C150">
        <v>261</v>
      </c>
      <c r="D150">
        <v>158</v>
      </c>
      <c r="E150" s="3">
        <f t="shared" si="39"/>
        <v>9.561128526645768E-2</v>
      </c>
      <c r="F150">
        <v>58</v>
      </c>
      <c r="G150">
        <v>64</v>
      </c>
      <c r="H150">
        <v>48</v>
      </c>
      <c r="I150" s="3">
        <f t="shared" si="40"/>
        <v>5.8823529411764705E-2</v>
      </c>
      <c r="J150">
        <f t="shared" si="35"/>
        <v>277</v>
      </c>
      <c r="K150">
        <f t="shared" si="36"/>
        <v>325</v>
      </c>
      <c r="L150">
        <f t="shared" si="37"/>
        <v>206</v>
      </c>
      <c r="M150" s="3">
        <f t="shared" si="41"/>
        <v>8.7871287128712866E-2</v>
      </c>
      <c r="N150" s="3">
        <f t="shared" si="38"/>
        <v>0.40222772277227725</v>
      </c>
    </row>
    <row r="151" spans="1:14" x14ac:dyDescent="0.2">
      <c r="A151" s="2">
        <v>41572</v>
      </c>
      <c r="B151">
        <v>272</v>
      </c>
      <c r="C151">
        <v>253</v>
      </c>
      <c r="D151">
        <v>134</v>
      </c>
      <c r="E151" s="3">
        <f t="shared" si="39"/>
        <v>0.20940819423368739</v>
      </c>
      <c r="F151">
        <v>94</v>
      </c>
      <c r="G151">
        <v>73</v>
      </c>
      <c r="H151">
        <v>56</v>
      </c>
      <c r="I151" s="3">
        <f t="shared" si="40"/>
        <v>0.17040358744394618</v>
      </c>
      <c r="J151">
        <f t="shared" si="35"/>
        <v>366</v>
      </c>
      <c r="K151">
        <f t="shared" si="36"/>
        <v>326</v>
      </c>
      <c r="L151">
        <f t="shared" si="37"/>
        <v>190</v>
      </c>
      <c r="M151" s="3">
        <f t="shared" si="41"/>
        <v>0.19954648526077098</v>
      </c>
      <c r="N151" s="3">
        <f t="shared" si="38"/>
        <v>0.36961451247165533</v>
      </c>
    </row>
    <row r="152" spans="1:14" x14ac:dyDescent="0.2">
      <c r="A152" s="2">
        <v>41565</v>
      </c>
      <c r="B152">
        <v>294</v>
      </c>
      <c r="C152">
        <v>232</v>
      </c>
      <c r="D152">
        <v>134</v>
      </c>
      <c r="E152" s="3">
        <f t="shared" si="39"/>
        <v>0.24242424242424243</v>
      </c>
      <c r="F152">
        <v>107</v>
      </c>
      <c r="G152">
        <v>79</v>
      </c>
      <c r="H152">
        <v>36</v>
      </c>
      <c r="I152" s="3">
        <f t="shared" si="40"/>
        <v>0.31981981981981983</v>
      </c>
      <c r="J152">
        <f t="shared" si="35"/>
        <v>401</v>
      </c>
      <c r="K152">
        <f t="shared" si="36"/>
        <v>311</v>
      </c>
      <c r="L152">
        <f t="shared" si="37"/>
        <v>170</v>
      </c>
      <c r="M152" s="3">
        <f t="shared" si="41"/>
        <v>0.26190476190476192</v>
      </c>
      <c r="N152" s="3">
        <f t="shared" si="38"/>
        <v>0.35260770975056688</v>
      </c>
    </row>
    <row r="153" spans="1:14" x14ac:dyDescent="0.2">
      <c r="A153" s="2">
        <v>41558</v>
      </c>
      <c r="B153">
        <v>314</v>
      </c>
      <c r="C153">
        <v>245</v>
      </c>
      <c r="D153">
        <v>109</v>
      </c>
      <c r="E153" s="3">
        <f t="shared" si="39"/>
        <v>0.30688622754491018</v>
      </c>
      <c r="F153">
        <v>130</v>
      </c>
      <c r="G153">
        <v>68</v>
      </c>
      <c r="H153">
        <v>38</v>
      </c>
      <c r="I153" s="3">
        <f t="shared" si="40"/>
        <v>0.38983050847457629</v>
      </c>
      <c r="J153">
        <f t="shared" si="35"/>
        <v>444</v>
      </c>
      <c r="K153">
        <f t="shared" si="36"/>
        <v>313</v>
      </c>
      <c r="L153">
        <f t="shared" si="37"/>
        <v>147</v>
      </c>
      <c r="M153" s="3">
        <f t="shared" si="41"/>
        <v>0.32853982300884954</v>
      </c>
      <c r="N153" s="3">
        <f t="shared" si="38"/>
        <v>0.34623893805309736</v>
      </c>
    </row>
    <row r="154" spans="1:14" x14ac:dyDescent="0.2">
      <c r="A154" s="2">
        <v>41551</v>
      </c>
      <c r="B154">
        <v>162</v>
      </c>
      <c r="C154">
        <v>314</v>
      </c>
      <c r="D154">
        <v>191</v>
      </c>
      <c r="E154" s="3">
        <f t="shared" si="39"/>
        <v>-4.3478260869565216E-2</v>
      </c>
      <c r="F154">
        <v>57</v>
      </c>
      <c r="G154">
        <v>95</v>
      </c>
      <c r="H154">
        <v>64</v>
      </c>
      <c r="I154" s="3">
        <f t="shared" si="40"/>
        <v>-3.2407407407407406E-2</v>
      </c>
      <c r="J154">
        <f t="shared" si="35"/>
        <v>219</v>
      </c>
      <c r="K154">
        <f t="shared" si="36"/>
        <v>409</v>
      </c>
      <c r="L154">
        <f t="shared" si="37"/>
        <v>255</v>
      </c>
      <c r="M154" s="3">
        <f t="shared" si="41"/>
        <v>-4.0770101925254813E-2</v>
      </c>
      <c r="N154" s="3">
        <f t="shared" si="38"/>
        <v>0.46319365798414497</v>
      </c>
    </row>
    <row r="155" spans="1:14" x14ac:dyDescent="0.2">
      <c r="A155" s="2">
        <v>41544</v>
      </c>
      <c r="B155">
        <v>174</v>
      </c>
      <c r="C155">
        <v>284</v>
      </c>
      <c r="D155">
        <v>172</v>
      </c>
      <c r="E155" s="3">
        <f t="shared" si="39"/>
        <v>3.1746031746031746E-3</v>
      </c>
      <c r="F155">
        <v>62</v>
      </c>
      <c r="G155">
        <v>107</v>
      </c>
      <c r="H155">
        <v>58</v>
      </c>
      <c r="I155" s="3">
        <f t="shared" si="40"/>
        <v>1.7621145374449341E-2</v>
      </c>
      <c r="J155">
        <f t="shared" si="35"/>
        <v>236</v>
      </c>
      <c r="K155">
        <f t="shared" si="36"/>
        <v>391</v>
      </c>
      <c r="L155">
        <f t="shared" si="37"/>
        <v>230</v>
      </c>
      <c r="M155" s="3">
        <f t="shared" si="41"/>
        <v>7.0011668611435242E-3</v>
      </c>
      <c r="N155" s="3">
        <f t="shared" si="38"/>
        <v>0.45624270711785297</v>
      </c>
    </row>
    <row r="156" spans="1:14" x14ac:dyDescent="0.2">
      <c r="A156" s="2">
        <v>41537</v>
      </c>
      <c r="B156">
        <v>243</v>
      </c>
      <c r="C156">
        <v>246</v>
      </c>
      <c r="D156">
        <v>171</v>
      </c>
      <c r="E156" s="3">
        <f t="shared" si="39"/>
        <v>0.10909090909090909</v>
      </c>
      <c r="F156">
        <v>76</v>
      </c>
      <c r="G156">
        <v>75</v>
      </c>
      <c r="H156">
        <v>59</v>
      </c>
      <c r="I156" s="3">
        <f t="shared" si="40"/>
        <v>8.0952380952380956E-2</v>
      </c>
      <c r="J156">
        <f t="shared" si="35"/>
        <v>319</v>
      </c>
      <c r="K156">
        <f t="shared" si="36"/>
        <v>321</v>
      </c>
      <c r="L156">
        <f t="shared" si="37"/>
        <v>230</v>
      </c>
      <c r="M156" s="3">
        <f t="shared" si="41"/>
        <v>0.10229885057471265</v>
      </c>
      <c r="N156" s="3">
        <f t="shared" si="38"/>
        <v>0.36896551724137933</v>
      </c>
    </row>
    <row r="157" spans="1:14" x14ac:dyDescent="0.2">
      <c r="A157" s="2">
        <v>41530</v>
      </c>
      <c r="B157">
        <v>254</v>
      </c>
      <c r="C157">
        <v>288</v>
      </c>
      <c r="D157">
        <v>124</v>
      </c>
      <c r="E157" s="3">
        <f t="shared" si="39"/>
        <v>0.19519519519519518</v>
      </c>
      <c r="F157">
        <v>83</v>
      </c>
      <c r="G157">
        <v>90</v>
      </c>
      <c r="H157">
        <v>44</v>
      </c>
      <c r="I157" s="3">
        <f t="shared" si="40"/>
        <v>0.17972350230414746</v>
      </c>
      <c r="J157">
        <f t="shared" si="35"/>
        <v>337</v>
      </c>
      <c r="K157">
        <f t="shared" si="36"/>
        <v>378</v>
      </c>
      <c r="L157">
        <f t="shared" si="37"/>
        <v>168</v>
      </c>
      <c r="M157" s="3">
        <f t="shared" si="41"/>
        <v>0.19139297848244621</v>
      </c>
      <c r="N157" s="3">
        <f t="shared" si="38"/>
        <v>0.42808607021517553</v>
      </c>
    </row>
    <row r="158" spans="1:14" x14ac:dyDescent="0.2">
      <c r="A158" s="2">
        <v>41523</v>
      </c>
      <c r="B158">
        <v>122</v>
      </c>
      <c r="C158">
        <v>281</v>
      </c>
      <c r="D158">
        <v>247</v>
      </c>
      <c r="E158" s="3">
        <f t="shared" si="39"/>
        <v>-0.19230769230769232</v>
      </c>
      <c r="F158">
        <v>62</v>
      </c>
      <c r="G158">
        <v>93</v>
      </c>
      <c r="H158">
        <v>58</v>
      </c>
      <c r="I158" s="3">
        <f t="shared" si="40"/>
        <v>1.8779342723004695E-2</v>
      </c>
      <c r="J158">
        <f t="shared" si="35"/>
        <v>184</v>
      </c>
      <c r="K158">
        <f t="shared" si="36"/>
        <v>374</v>
      </c>
      <c r="L158">
        <f t="shared" si="37"/>
        <v>305</v>
      </c>
      <c r="M158" s="3">
        <f t="shared" si="41"/>
        <v>-0.14020857473928158</v>
      </c>
      <c r="N158" s="3">
        <f t="shared" si="38"/>
        <v>0.43337195828505215</v>
      </c>
    </row>
    <row r="159" spans="1:14" x14ac:dyDescent="0.2">
      <c r="A159" s="2">
        <v>41516</v>
      </c>
      <c r="B159">
        <v>80</v>
      </c>
      <c r="C159">
        <v>246</v>
      </c>
      <c r="D159">
        <v>296</v>
      </c>
      <c r="E159" s="3">
        <f t="shared" si="39"/>
        <v>-0.34726688102893893</v>
      </c>
      <c r="F159">
        <v>40</v>
      </c>
      <c r="G159">
        <v>75</v>
      </c>
      <c r="H159">
        <v>97</v>
      </c>
      <c r="I159" s="3">
        <f t="shared" si="40"/>
        <v>-0.26886792452830188</v>
      </c>
      <c r="J159">
        <f t="shared" si="35"/>
        <v>120</v>
      </c>
      <c r="K159">
        <f t="shared" si="36"/>
        <v>321</v>
      </c>
      <c r="L159">
        <f t="shared" si="37"/>
        <v>393</v>
      </c>
      <c r="M159" s="3">
        <f t="shared" si="41"/>
        <v>-0.3273381294964029</v>
      </c>
      <c r="N159" s="3">
        <f t="shared" si="38"/>
        <v>0.38489208633093525</v>
      </c>
    </row>
    <row r="160" spans="1:14" x14ac:dyDescent="0.2">
      <c r="A160" s="2">
        <v>41509</v>
      </c>
      <c r="B160">
        <v>180</v>
      </c>
      <c r="C160">
        <v>300</v>
      </c>
      <c r="D160">
        <v>189</v>
      </c>
      <c r="E160" s="3">
        <f t="shared" si="39"/>
        <v>-1.3452914798206279E-2</v>
      </c>
      <c r="F160">
        <v>68</v>
      </c>
      <c r="G160">
        <v>93</v>
      </c>
      <c r="H160">
        <v>53</v>
      </c>
      <c r="I160" s="3">
        <f t="shared" si="40"/>
        <v>7.0093457943925228E-2</v>
      </c>
      <c r="J160">
        <f t="shared" si="35"/>
        <v>248</v>
      </c>
      <c r="K160">
        <f t="shared" si="36"/>
        <v>393</v>
      </c>
      <c r="L160">
        <f t="shared" si="37"/>
        <v>242</v>
      </c>
      <c r="M160" s="3">
        <f t="shared" si="41"/>
        <v>6.7950169875424689E-3</v>
      </c>
      <c r="N160" s="3">
        <f t="shared" si="38"/>
        <v>0.44507361268403173</v>
      </c>
    </row>
    <row r="161" spans="1:14" x14ac:dyDescent="0.2">
      <c r="A161" s="2">
        <v>41502</v>
      </c>
      <c r="B161">
        <v>132</v>
      </c>
      <c r="C161">
        <v>269</v>
      </c>
      <c r="D161">
        <v>255</v>
      </c>
      <c r="E161" s="3">
        <f t="shared" si="39"/>
        <v>-0.1875</v>
      </c>
      <c r="F161">
        <v>49</v>
      </c>
      <c r="G161">
        <v>98</v>
      </c>
      <c r="H161">
        <v>72</v>
      </c>
      <c r="I161" s="3">
        <f t="shared" si="40"/>
        <v>-0.1050228310502283</v>
      </c>
      <c r="J161">
        <f t="shared" si="35"/>
        <v>181</v>
      </c>
      <c r="K161">
        <f t="shared" si="36"/>
        <v>367</v>
      </c>
      <c r="L161">
        <f t="shared" si="37"/>
        <v>327</v>
      </c>
      <c r="M161" s="3">
        <f t="shared" si="41"/>
        <v>-0.16685714285714287</v>
      </c>
      <c r="N161" s="3">
        <f t="shared" si="38"/>
        <v>0.41942857142857143</v>
      </c>
    </row>
    <row r="162" spans="1:14" x14ac:dyDescent="0.2">
      <c r="A162" s="2">
        <v>41495</v>
      </c>
      <c r="B162">
        <v>149</v>
      </c>
      <c r="C162">
        <v>318</v>
      </c>
      <c r="D162">
        <v>208</v>
      </c>
      <c r="E162" s="3">
        <f t="shared" si="39"/>
        <v>-8.7407407407407406E-2</v>
      </c>
      <c r="F162">
        <v>43</v>
      </c>
      <c r="G162">
        <v>99</v>
      </c>
      <c r="H162">
        <v>53</v>
      </c>
      <c r="I162" s="3">
        <f t="shared" si="40"/>
        <v>-5.128205128205128E-2</v>
      </c>
      <c r="J162">
        <f t="shared" si="35"/>
        <v>192</v>
      </c>
      <c r="K162">
        <f t="shared" si="36"/>
        <v>417</v>
      </c>
      <c r="L162">
        <f t="shared" si="37"/>
        <v>261</v>
      </c>
      <c r="M162" s="3">
        <f t="shared" si="41"/>
        <v>-7.9310344827586213E-2</v>
      </c>
      <c r="N162" s="3">
        <f t="shared" si="38"/>
        <v>0.47931034482758622</v>
      </c>
    </row>
    <row r="163" spans="1:14" x14ac:dyDescent="0.2">
      <c r="A163" s="2">
        <v>41488</v>
      </c>
      <c r="B163">
        <v>235</v>
      </c>
      <c r="C163">
        <v>279</v>
      </c>
      <c r="D163">
        <v>140</v>
      </c>
      <c r="E163" s="3">
        <f t="shared" si="39"/>
        <v>0.14525993883792049</v>
      </c>
      <c r="F163">
        <v>90</v>
      </c>
      <c r="G163">
        <v>95</v>
      </c>
      <c r="H163">
        <v>40</v>
      </c>
      <c r="I163" s="3">
        <f t="shared" si="40"/>
        <v>0.22222222222222221</v>
      </c>
      <c r="J163">
        <f t="shared" si="35"/>
        <v>325</v>
      </c>
      <c r="K163">
        <f t="shared" si="36"/>
        <v>374</v>
      </c>
      <c r="L163">
        <f t="shared" si="37"/>
        <v>180</v>
      </c>
      <c r="M163" s="3">
        <f t="shared" si="41"/>
        <v>0.16496018202502843</v>
      </c>
      <c r="N163" s="3">
        <f t="shared" si="38"/>
        <v>0.42548350398179752</v>
      </c>
    </row>
    <row r="164" spans="1:14" x14ac:dyDescent="0.2">
      <c r="A164" s="2">
        <v>41481</v>
      </c>
      <c r="B164">
        <v>114</v>
      </c>
      <c r="C164">
        <v>324</v>
      </c>
      <c r="D164">
        <v>207</v>
      </c>
      <c r="E164" s="3">
        <f t="shared" si="39"/>
        <v>-0.14418604651162792</v>
      </c>
      <c r="F164">
        <v>52</v>
      </c>
      <c r="G164">
        <v>97</v>
      </c>
      <c r="H164">
        <v>77</v>
      </c>
      <c r="I164" s="3">
        <f t="shared" si="40"/>
        <v>-0.11061946902654868</v>
      </c>
      <c r="J164">
        <f t="shared" si="35"/>
        <v>166</v>
      </c>
      <c r="K164">
        <f t="shared" si="36"/>
        <v>421</v>
      </c>
      <c r="L164">
        <f t="shared" si="37"/>
        <v>284</v>
      </c>
      <c r="M164" s="3">
        <f t="shared" si="41"/>
        <v>-0.13547646383467279</v>
      </c>
      <c r="N164" s="3">
        <f t="shared" si="38"/>
        <v>0.48335246842709528</v>
      </c>
    </row>
    <row r="165" spans="1:14" x14ac:dyDescent="0.2">
      <c r="A165" s="2">
        <v>41474</v>
      </c>
      <c r="B165">
        <v>235</v>
      </c>
      <c r="C165">
        <v>281</v>
      </c>
      <c r="D165">
        <v>129</v>
      </c>
      <c r="E165" s="3">
        <f t="shared" si="39"/>
        <v>0.16434108527131783</v>
      </c>
      <c r="F165">
        <v>78</v>
      </c>
      <c r="G165">
        <v>104</v>
      </c>
      <c r="H165">
        <v>42</v>
      </c>
      <c r="I165" s="3">
        <f t="shared" si="40"/>
        <v>0.16071428571428573</v>
      </c>
      <c r="J165">
        <f t="shared" si="35"/>
        <v>313</v>
      </c>
      <c r="K165">
        <f t="shared" si="36"/>
        <v>385</v>
      </c>
      <c r="L165">
        <f t="shared" si="37"/>
        <v>171</v>
      </c>
      <c r="M165" s="3">
        <f t="shared" si="41"/>
        <v>0.16340621403912542</v>
      </c>
      <c r="N165" s="3">
        <f t="shared" si="38"/>
        <v>0.44303797468354428</v>
      </c>
    </row>
    <row r="166" spans="1:14" x14ac:dyDescent="0.2">
      <c r="A166" s="2">
        <v>41467</v>
      </c>
      <c r="B166">
        <v>257</v>
      </c>
      <c r="C166">
        <v>298</v>
      </c>
      <c r="D166">
        <v>107</v>
      </c>
      <c r="E166" s="3">
        <f t="shared" si="39"/>
        <v>0.22658610271903323</v>
      </c>
      <c r="F166">
        <v>103</v>
      </c>
      <c r="G166">
        <v>78</v>
      </c>
      <c r="H166">
        <v>36</v>
      </c>
      <c r="I166" s="3">
        <f t="shared" si="40"/>
        <v>0.30875576036866359</v>
      </c>
      <c r="J166">
        <f t="shared" si="35"/>
        <v>360</v>
      </c>
      <c r="K166">
        <f t="shared" si="36"/>
        <v>376</v>
      </c>
      <c r="L166">
        <f t="shared" si="37"/>
        <v>143</v>
      </c>
      <c r="M166" s="3">
        <f t="shared" si="41"/>
        <v>0.24687144482366324</v>
      </c>
      <c r="N166" s="3">
        <f t="shared" si="38"/>
        <v>0.42775881683731515</v>
      </c>
    </row>
    <row r="167" spans="1:14" x14ac:dyDescent="0.2">
      <c r="A167" s="2">
        <v>41460</v>
      </c>
      <c r="B167">
        <v>188</v>
      </c>
      <c r="C167">
        <v>336</v>
      </c>
      <c r="D167">
        <v>156</v>
      </c>
      <c r="E167" s="3">
        <f t="shared" si="39"/>
        <v>4.7058823529411764E-2</v>
      </c>
      <c r="F167">
        <v>86</v>
      </c>
      <c r="G167">
        <v>97</v>
      </c>
      <c r="H167">
        <v>41</v>
      </c>
      <c r="I167" s="3">
        <f t="shared" si="40"/>
        <v>0.20089285714285715</v>
      </c>
      <c r="J167">
        <f t="shared" si="35"/>
        <v>274</v>
      </c>
      <c r="K167">
        <f t="shared" si="36"/>
        <v>433</v>
      </c>
      <c r="L167">
        <f t="shared" si="37"/>
        <v>197</v>
      </c>
      <c r="M167" s="3">
        <f t="shared" si="41"/>
        <v>8.5176991150442471E-2</v>
      </c>
      <c r="N167" s="3">
        <f t="shared" si="38"/>
        <v>0.47898230088495575</v>
      </c>
    </row>
    <row r="168" spans="1:14" x14ac:dyDescent="0.2">
      <c r="A168" s="2">
        <v>41453</v>
      </c>
      <c r="B168">
        <v>206</v>
      </c>
      <c r="C168">
        <v>338</v>
      </c>
      <c r="D168">
        <v>173</v>
      </c>
      <c r="E168" s="3">
        <f t="shared" si="39"/>
        <v>4.6025104602510462E-2</v>
      </c>
      <c r="F168">
        <v>80</v>
      </c>
      <c r="G168">
        <v>114</v>
      </c>
      <c r="H168">
        <v>41</v>
      </c>
      <c r="I168" s="3">
        <f t="shared" si="40"/>
        <v>0.16595744680851063</v>
      </c>
      <c r="J168">
        <f t="shared" si="35"/>
        <v>286</v>
      </c>
      <c r="K168">
        <f t="shared" si="36"/>
        <v>452</v>
      </c>
      <c r="L168">
        <f t="shared" si="37"/>
        <v>214</v>
      </c>
      <c r="M168" s="3">
        <f t="shared" si="41"/>
        <v>7.5630252100840331E-2</v>
      </c>
      <c r="N168" s="3">
        <f t="shared" si="38"/>
        <v>0.47478991596638653</v>
      </c>
    </row>
    <row r="169" spans="1:14" x14ac:dyDescent="0.2">
      <c r="A169" s="2">
        <v>41446</v>
      </c>
      <c r="B169">
        <v>142</v>
      </c>
      <c r="C169">
        <v>257</v>
      </c>
      <c r="D169">
        <v>280</v>
      </c>
      <c r="E169" s="3">
        <f t="shared" si="39"/>
        <v>-0.203240058910162</v>
      </c>
      <c r="F169">
        <v>55</v>
      </c>
      <c r="G169">
        <v>97</v>
      </c>
      <c r="H169">
        <v>66</v>
      </c>
      <c r="I169" s="3">
        <f t="shared" si="40"/>
        <v>-5.0458715596330278E-2</v>
      </c>
      <c r="J169">
        <f t="shared" si="35"/>
        <v>197</v>
      </c>
      <c r="K169">
        <f t="shared" si="36"/>
        <v>354</v>
      </c>
      <c r="L169">
        <f t="shared" si="37"/>
        <v>346</v>
      </c>
      <c r="M169" s="3">
        <f t="shared" si="41"/>
        <v>-0.16610925306577481</v>
      </c>
      <c r="N169" s="3">
        <f t="shared" si="38"/>
        <v>0.39464882943143814</v>
      </c>
    </row>
    <row r="170" spans="1:14" x14ac:dyDescent="0.2">
      <c r="A170" s="2">
        <v>41439</v>
      </c>
      <c r="B170">
        <v>186</v>
      </c>
      <c r="C170">
        <v>296</v>
      </c>
      <c r="D170">
        <v>206</v>
      </c>
      <c r="E170" s="3">
        <f t="shared" si="39"/>
        <v>-2.9069767441860465E-2</v>
      </c>
      <c r="F170">
        <v>90</v>
      </c>
      <c r="G170">
        <v>105</v>
      </c>
      <c r="H170">
        <v>40</v>
      </c>
      <c r="I170" s="3">
        <f t="shared" si="40"/>
        <v>0.21276595744680851</v>
      </c>
      <c r="J170">
        <f t="shared" si="35"/>
        <v>276</v>
      </c>
      <c r="K170">
        <f t="shared" si="36"/>
        <v>401</v>
      </c>
      <c r="L170">
        <f t="shared" si="37"/>
        <v>246</v>
      </c>
      <c r="M170" s="3">
        <f t="shared" si="41"/>
        <v>3.2502708559046585E-2</v>
      </c>
      <c r="N170" s="3">
        <f t="shared" si="38"/>
        <v>0.4344528710725894</v>
      </c>
    </row>
    <row r="171" spans="1:14" x14ac:dyDescent="0.2">
      <c r="A171" s="2">
        <v>41432</v>
      </c>
      <c r="B171">
        <v>167</v>
      </c>
      <c r="C171">
        <v>280</v>
      </c>
      <c r="D171">
        <v>225</v>
      </c>
      <c r="E171" s="3">
        <f t="shared" si="39"/>
        <v>-8.6309523809523808E-2</v>
      </c>
      <c r="F171">
        <v>80</v>
      </c>
      <c r="G171">
        <v>92</v>
      </c>
      <c r="H171">
        <v>54</v>
      </c>
      <c r="I171" s="3">
        <f t="shared" si="40"/>
        <v>0.11504424778761062</v>
      </c>
      <c r="J171">
        <f t="shared" si="35"/>
        <v>247</v>
      </c>
      <c r="K171">
        <f t="shared" si="36"/>
        <v>372</v>
      </c>
      <c r="L171">
        <f t="shared" si="37"/>
        <v>279</v>
      </c>
      <c r="M171" s="3">
        <f t="shared" si="41"/>
        <v>-3.5634743875278395E-2</v>
      </c>
      <c r="N171" s="3">
        <f t="shared" si="38"/>
        <v>0.41425389755011138</v>
      </c>
    </row>
    <row r="172" spans="1:14" x14ac:dyDescent="0.2">
      <c r="A172" s="2">
        <v>41425</v>
      </c>
      <c r="B172">
        <v>174</v>
      </c>
      <c r="C172">
        <v>318</v>
      </c>
      <c r="D172">
        <v>198</v>
      </c>
      <c r="E172" s="3">
        <f t="shared" si="39"/>
        <v>-3.4782608695652174E-2</v>
      </c>
      <c r="F172">
        <v>57</v>
      </c>
      <c r="G172">
        <v>88</v>
      </c>
      <c r="H172">
        <v>56</v>
      </c>
      <c r="I172" s="3">
        <f t="shared" si="40"/>
        <v>4.9751243781094526E-3</v>
      </c>
      <c r="J172">
        <f t="shared" ref="J172:J204" si="42">B172+F172</f>
        <v>231</v>
      </c>
      <c r="K172">
        <f t="shared" ref="K172:K204" si="43">C172+G172</f>
        <v>406</v>
      </c>
      <c r="L172">
        <f t="shared" ref="L172:L204" si="44">D172+H172</f>
        <v>254</v>
      </c>
      <c r="M172" s="3">
        <f t="shared" si="41"/>
        <v>-2.5813692480359147E-2</v>
      </c>
      <c r="N172" s="3">
        <f t="shared" ref="N172:N204" si="45">K172/SUM(J172:L172)</f>
        <v>0.45566778900112231</v>
      </c>
    </row>
    <row r="173" spans="1:14" x14ac:dyDescent="0.2">
      <c r="A173" s="2">
        <v>41418</v>
      </c>
      <c r="B173">
        <v>180</v>
      </c>
      <c r="C173">
        <v>284</v>
      </c>
      <c r="D173">
        <v>239</v>
      </c>
      <c r="E173" s="3">
        <f t="shared" si="39"/>
        <v>-8.392603129445235E-2</v>
      </c>
      <c r="F173">
        <v>54</v>
      </c>
      <c r="G173">
        <v>103</v>
      </c>
      <c r="H173">
        <v>71</v>
      </c>
      <c r="I173" s="3">
        <f t="shared" si="40"/>
        <v>-7.4561403508771926E-2</v>
      </c>
      <c r="J173">
        <f t="shared" si="42"/>
        <v>234</v>
      </c>
      <c r="K173">
        <f t="shared" si="43"/>
        <v>387</v>
      </c>
      <c r="L173">
        <f t="shared" si="44"/>
        <v>310</v>
      </c>
      <c r="M173" s="3">
        <f t="shared" si="41"/>
        <v>-8.1632653061224483E-2</v>
      </c>
      <c r="N173" s="3">
        <f t="shared" si="45"/>
        <v>0.41568206229860366</v>
      </c>
    </row>
    <row r="174" spans="1:14" x14ac:dyDescent="0.2">
      <c r="A174" s="2">
        <v>41411</v>
      </c>
      <c r="B174">
        <v>283</v>
      </c>
      <c r="C174">
        <v>272</v>
      </c>
      <c r="D174">
        <v>165</v>
      </c>
      <c r="E174" s="3">
        <f t="shared" si="39"/>
        <v>0.16388888888888889</v>
      </c>
      <c r="F174">
        <v>78</v>
      </c>
      <c r="G174">
        <v>82</v>
      </c>
      <c r="H174">
        <v>51</v>
      </c>
      <c r="I174" s="3">
        <f t="shared" si="40"/>
        <v>0.12796208530805686</v>
      </c>
      <c r="J174">
        <f t="shared" si="42"/>
        <v>361</v>
      </c>
      <c r="K174">
        <f t="shared" si="43"/>
        <v>354</v>
      </c>
      <c r="L174">
        <f t="shared" si="44"/>
        <v>216</v>
      </c>
      <c r="M174" s="3">
        <f t="shared" si="41"/>
        <v>0.15574650912996776</v>
      </c>
      <c r="N174" s="3">
        <f t="shared" si="45"/>
        <v>0.38023630504833511</v>
      </c>
    </row>
    <row r="175" spans="1:14" x14ac:dyDescent="0.2">
      <c r="A175" s="2">
        <v>41404</v>
      </c>
      <c r="B175">
        <v>318</v>
      </c>
      <c r="C175">
        <v>221</v>
      </c>
      <c r="D175">
        <v>107</v>
      </c>
      <c r="E175" s="3">
        <f t="shared" si="39"/>
        <v>0.32662538699690402</v>
      </c>
      <c r="F175">
        <v>101</v>
      </c>
      <c r="G175">
        <v>59</v>
      </c>
      <c r="H175">
        <v>37</v>
      </c>
      <c r="I175" s="3">
        <f t="shared" si="40"/>
        <v>0.32487309644670048</v>
      </c>
      <c r="J175">
        <f t="shared" si="42"/>
        <v>419</v>
      </c>
      <c r="K175">
        <f t="shared" si="43"/>
        <v>280</v>
      </c>
      <c r="L175">
        <f t="shared" si="44"/>
        <v>144</v>
      </c>
      <c r="M175" s="3">
        <f t="shared" si="41"/>
        <v>0.32621589561091341</v>
      </c>
      <c r="N175" s="3">
        <f t="shared" si="45"/>
        <v>0.33214709371293</v>
      </c>
    </row>
    <row r="176" spans="1:14" x14ac:dyDescent="0.2">
      <c r="A176" s="2">
        <v>41397</v>
      </c>
      <c r="B176">
        <v>278</v>
      </c>
      <c r="C176">
        <v>297</v>
      </c>
      <c r="D176">
        <v>126</v>
      </c>
      <c r="E176" s="3">
        <f t="shared" si="39"/>
        <v>0.21683309557774608</v>
      </c>
      <c r="F176">
        <v>111</v>
      </c>
      <c r="G176">
        <v>94</v>
      </c>
      <c r="H176">
        <v>37</v>
      </c>
      <c r="I176" s="3">
        <f t="shared" si="40"/>
        <v>0.30578512396694213</v>
      </c>
      <c r="J176">
        <f t="shared" si="42"/>
        <v>389</v>
      </c>
      <c r="K176">
        <f t="shared" si="43"/>
        <v>391</v>
      </c>
      <c r="L176">
        <f t="shared" si="44"/>
        <v>163</v>
      </c>
      <c r="M176" s="3">
        <f t="shared" si="41"/>
        <v>0.23966065747613999</v>
      </c>
      <c r="N176" s="3">
        <f t="shared" si="45"/>
        <v>0.41463414634146339</v>
      </c>
    </row>
    <row r="177" spans="1:14" x14ac:dyDescent="0.2">
      <c r="A177" s="2">
        <v>41390</v>
      </c>
      <c r="B177">
        <v>222</v>
      </c>
      <c r="C177">
        <v>306</v>
      </c>
      <c r="D177">
        <v>153</v>
      </c>
      <c r="E177" s="3">
        <f t="shared" si="39"/>
        <v>0.1013215859030837</v>
      </c>
      <c r="F177">
        <v>93</v>
      </c>
      <c r="G177">
        <v>116</v>
      </c>
      <c r="H177">
        <v>43</v>
      </c>
      <c r="I177" s="3">
        <f t="shared" si="40"/>
        <v>0.1984126984126984</v>
      </c>
      <c r="J177">
        <f t="shared" si="42"/>
        <v>315</v>
      </c>
      <c r="K177">
        <f t="shared" si="43"/>
        <v>422</v>
      </c>
      <c r="L177">
        <f t="shared" si="44"/>
        <v>196</v>
      </c>
      <c r="M177" s="3">
        <f t="shared" si="41"/>
        <v>0.12754555198285103</v>
      </c>
      <c r="N177" s="3">
        <f t="shared" si="45"/>
        <v>0.45230439442658094</v>
      </c>
    </row>
    <row r="178" spans="1:14" x14ac:dyDescent="0.2">
      <c r="A178" s="2">
        <v>41383</v>
      </c>
      <c r="B178">
        <v>109</v>
      </c>
      <c r="C178">
        <v>266</v>
      </c>
      <c r="D178">
        <v>331</v>
      </c>
      <c r="E178" s="3">
        <f t="shared" ref="E178:E210" si="46">(B178-D178)/SUM(B178:D178)</f>
        <v>-0.31444759206798867</v>
      </c>
      <c r="F178">
        <v>44</v>
      </c>
      <c r="G178">
        <v>104</v>
      </c>
      <c r="H178">
        <v>95</v>
      </c>
      <c r="I178" s="3">
        <f t="shared" ref="I178:I210" si="47">(F178-H178)/SUM(F178:H178)</f>
        <v>-0.20987654320987653</v>
      </c>
      <c r="J178">
        <f t="shared" si="42"/>
        <v>153</v>
      </c>
      <c r="K178">
        <f t="shared" si="43"/>
        <v>370</v>
      </c>
      <c r="L178">
        <f t="shared" si="44"/>
        <v>426</v>
      </c>
      <c r="M178" s="3">
        <f t="shared" ref="M178:M210" si="48">(J178-L178)/SUM(J178:L178)</f>
        <v>-0.28767123287671231</v>
      </c>
      <c r="N178" s="3">
        <f t="shared" si="45"/>
        <v>0.38988408851422551</v>
      </c>
    </row>
    <row r="179" spans="1:14" x14ac:dyDescent="0.2">
      <c r="A179" s="2">
        <v>41376</v>
      </c>
      <c r="B179">
        <v>190</v>
      </c>
      <c r="C179">
        <v>330</v>
      </c>
      <c r="D179">
        <v>184</v>
      </c>
      <c r="E179" s="3">
        <f t="shared" si="46"/>
        <v>8.5227272727272721E-3</v>
      </c>
      <c r="F179">
        <v>61</v>
      </c>
      <c r="G179">
        <v>92</v>
      </c>
      <c r="H179">
        <v>62</v>
      </c>
      <c r="I179" s="3">
        <f t="shared" si="47"/>
        <v>-4.6511627906976744E-3</v>
      </c>
      <c r="J179">
        <f t="shared" si="42"/>
        <v>251</v>
      </c>
      <c r="K179">
        <f t="shared" si="43"/>
        <v>422</v>
      </c>
      <c r="L179">
        <f t="shared" si="44"/>
        <v>246</v>
      </c>
      <c r="M179" s="3">
        <f t="shared" si="48"/>
        <v>5.4406964091403701E-3</v>
      </c>
      <c r="N179" s="3">
        <f t="shared" si="45"/>
        <v>0.45919477693144722</v>
      </c>
    </row>
    <row r="180" spans="1:14" x14ac:dyDescent="0.2">
      <c r="A180" s="2">
        <v>41369</v>
      </c>
      <c r="B180">
        <v>136</v>
      </c>
      <c r="C180">
        <v>301</v>
      </c>
      <c r="D180">
        <v>280</v>
      </c>
      <c r="E180" s="3">
        <f t="shared" si="46"/>
        <v>-0.20083682008368201</v>
      </c>
      <c r="F180">
        <v>47</v>
      </c>
      <c r="G180">
        <v>98</v>
      </c>
      <c r="H180">
        <v>82</v>
      </c>
      <c r="I180" s="3">
        <f t="shared" si="47"/>
        <v>-0.15418502202643172</v>
      </c>
      <c r="J180">
        <f t="shared" si="42"/>
        <v>183</v>
      </c>
      <c r="K180">
        <f t="shared" si="43"/>
        <v>399</v>
      </c>
      <c r="L180">
        <f t="shared" si="44"/>
        <v>362</v>
      </c>
      <c r="M180" s="3">
        <f t="shared" si="48"/>
        <v>-0.1896186440677966</v>
      </c>
      <c r="N180" s="3">
        <f t="shared" si="45"/>
        <v>0.42266949152542371</v>
      </c>
    </row>
    <row r="181" spans="1:14" x14ac:dyDescent="0.2">
      <c r="A181" s="2">
        <v>41369</v>
      </c>
      <c r="B181">
        <v>136</v>
      </c>
      <c r="C181">
        <v>301</v>
      </c>
      <c r="D181">
        <v>280</v>
      </c>
      <c r="E181" s="3">
        <f t="shared" si="46"/>
        <v>-0.20083682008368201</v>
      </c>
      <c r="F181">
        <v>47</v>
      </c>
      <c r="G181">
        <v>98</v>
      </c>
      <c r="H181">
        <v>82</v>
      </c>
      <c r="I181" s="3">
        <f t="shared" si="47"/>
        <v>-0.15418502202643172</v>
      </c>
      <c r="J181">
        <f t="shared" si="42"/>
        <v>183</v>
      </c>
      <c r="K181">
        <f t="shared" si="43"/>
        <v>399</v>
      </c>
      <c r="L181">
        <f t="shared" si="44"/>
        <v>362</v>
      </c>
      <c r="M181" s="3">
        <f t="shared" si="48"/>
        <v>-0.1896186440677966</v>
      </c>
      <c r="N181" s="3">
        <f t="shared" si="45"/>
        <v>0.42266949152542371</v>
      </c>
    </row>
    <row r="182" spans="1:14" x14ac:dyDescent="0.2">
      <c r="A182" s="2">
        <v>41362</v>
      </c>
      <c r="B182">
        <v>129</v>
      </c>
      <c r="C182">
        <v>287</v>
      </c>
      <c r="D182">
        <v>267</v>
      </c>
      <c r="E182" s="3">
        <f t="shared" si="46"/>
        <v>-0.2020497803806735</v>
      </c>
      <c r="F182">
        <v>37</v>
      </c>
      <c r="G182">
        <v>89</v>
      </c>
      <c r="H182">
        <v>75</v>
      </c>
      <c r="I182" s="3">
        <f t="shared" si="47"/>
        <v>-0.1890547263681592</v>
      </c>
      <c r="J182">
        <f t="shared" si="42"/>
        <v>166</v>
      </c>
      <c r="K182">
        <f t="shared" si="43"/>
        <v>376</v>
      </c>
      <c r="L182">
        <f t="shared" si="44"/>
        <v>342</v>
      </c>
      <c r="M182" s="3">
        <f t="shared" si="48"/>
        <v>-0.19909502262443438</v>
      </c>
      <c r="N182" s="3">
        <f t="shared" si="45"/>
        <v>0.42533936651583709</v>
      </c>
    </row>
    <row r="183" spans="1:14" x14ac:dyDescent="0.2">
      <c r="A183" s="2">
        <v>41355</v>
      </c>
      <c r="B183">
        <v>150</v>
      </c>
      <c r="C183">
        <v>307</v>
      </c>
      <c r="D183">
        <v>253</v>
      </c>
      <c r="E183" s="3">
        <f t="shared" si="46"/>
        <v>-0.14507042253521127</v>
      </c>
      <c r="F183">
        <v>49</v>
      </c>
      <c r="G183">
        <v>106</v>
      </c>
      <c r="H183">
        <v>69</v>
      </c>
      <c r="I183" s="3">
        <f t="shared" si="47"/>
        <v>-8.9285714285714288E-2</v>
      </c>
      <c r="J183">
        <f t="shared" si="42"/>
        <v>199</v>
      </c>
      <c r="K183">
        <f t="shared" si="43"/>
        <v>413</v>
      </c>
      <c r="L183">
        <f t="shared" si="44"/>
        <v>322</v>
      </c>
      <c r="M183" s="3">
        <f t="shared" si="48"/>
        <v>-0.1316916488222698</v>
      </c>
      <c r="N183" s="3">
        <f t="shared" si="45"/>
        <v>0.44218415417558887</v>
      </c>
    </row>
    <row r="184" spans="1:14" x14ac:dyDescent="0.2">
      <c r="A184" s="2">
        <v>41348</v>
      </c>
      <c r="B184">
        <v>303</v>
      </c>
      <c r="C184">
        <v>292</v>
      </c>
      <c r="D184">
        <v>129</v>
      </c>
      <c r="E184" s="3">
        <f t="shared" si="46"/>
        <v>0.24033149171270718</v>
      </c>
      <c r="F184">
        <v>83</v>
      </c>
      <c r="G184">
        <v>87</v>
      </c>
      <c r="H184">
        <v>55</v>
      </c>
      <c r="I184" s="3">
        <f t="shared" si="47"/>
        <v>0.12444444444444444</v>
      </c>
      <c r="J184">
        <f t="shared" si="42"/>
        <v>386</v>
      </c>
      <c r="K184">
        <f t="shared" si="43"/>
        <v>379</v>
      </c>
      <c r="L184">
        <f t="shared" si="44"/>
        <v>184</v>
      </c>
      <c r="M184" s="3">
        <f t="shared" si="48"/>
        <v>0.21285563751317177</v>
      </c>
      <c r="N184" s="3">
        <f t="shared" si="45"/>
        <v>0.3993677555321391</v>
      </c>
    </row>
    <row r="185" spans="1:14" x14ac:dyDescent="0.2">
      <c r="A185" s="2">
        <v>41341</v>
      </c>
      <c r="B185">
        <v>344</v>
      </c>
      <c r="C185">
        <v>281</v>
      </c>
      <c r="D185">
        <v>115</v>
      </c>
      <c r="E185" s="3">
        <f t="shared" si="46"/>
        <v>0.30945945945945946</v>
      </c>
      <c r="F185">
        <v>119</v>
      </c>
      <c r="G185">
        <v>70</v>
      </c>
      <c r="H185">
        <v>30</v>
      </c>
      <c r="I185" s="3">
        <f t="shared" si="47"/>
        <v>0.40639269406392692</v>
      </c>
      <c r="J185">
        <f t="shared" si="42"/>
        <v>463</v>
      </c>
      <c r="K185">
        <f t="shared" si="43"/>
        <v>351</v>
      </c>
      <c r="L185">
        <f t="shared" si="44"/>
        <v>145</v>
      </c>
      <c r="M185" s="3">
        <f t="shared" si="48"/>
        <v>0.33159541188738267</v>
      </c>
      <c r="N185" s="3">
        <f t="shared" si="45"/>
        <v>0.36600625651720542</v>
      </c>
    </row>
    <row r="186" spans="1:14" x14ac:dyDescent="0.2">
      <c r="A186" s="2">
        <v>41334</v>
      </c>
      <c r="B186">
        <v>191</v>
      </c>
      <c r="C186">
        <v>332</v>
      </c>
      <c r="D186">
        <v>215</v>
      </c>
      <c r="E186" s="3">
        <f t="shared" si="46"/>
        <v>-3.2520325203252036E-2</v>
      </c>
      <c r="F186">
        <v>71</v>
      </c>
      <c r="G186">
        <v>106</v>
      </c>
      <c r="H186">
        <v>53</v>
      </c>
      <c r="I186" s="3">
        <f t="shared" si="47"/>
        <v>7.8260869565217397E-2</v>
      </c>
      <c r="J186">
        <f t="shared" si="42"/>
        <v>262</v>
      </c>
      <c r="K186">
        <f t="shared" si="43"/>
        <v>438</v>
      </c>
      <c r="L186">
        <f t="shared" si="44"/>
        <v>268</v>
      </c>
      <c r="M186" s="3">
        <f t="shared" si="48"/>
        <v>-6.1983471074380167E-3</v>
      </c>
      <c r="N186" s="3">
        <f t="shared" si="45"/>
        <v>0.4524793388429752</v>
      </c>
    </row>
    <row r="187" spans="1:14" x14ac:dyDescent="0.2">
      <c r="A187" s="2">
        <v>41327</v>
      </c>
      <c r="B187">
        <v>149</v>
      </c>
      <c r="C187">
        <v>293</v>
      </c>
      <c r="D187">
        <v>268</v>
      </c>
      <c r="E187" s="3">
        <f t="shared" si="46"/>
        <v>-0.1676056338028169</v>
      </c>
      <c r="F187">
        <v>52</v>
      </c>
      <c r="G187">
        <v>110</v>
      </c>
      <c r="H187">
        <v>77</v>
      </c>
      <c r="I187" s="3">
        <f t="shared" si="47"/>
        <v>-0.10460251046025104</v>
      </c>
      <c r="J187">
        <f t="shared" si="42"/>
        <v>201</v>
      </c>
      <c r="K187">
        <f t="shared" si="43"/>
        <v>403</v>
      </c>
      <c r="L187">
        <f t="shared" si="44"/>
        <v>345</v>
      </c>
      <c r="M187" s="3">
        <f t="shared" si="48"/>
        <v>-0.1517386722866175</v>
      </c>
      <c r="N187" s="3">
        <f t="shared" si="45"/>
        <v>0.42465753424657532</v>
      </c>
    </row>
    <row r="188" spans="1:14" x14ac:dyDescent="0.2">
      <c r="A188" s="2">
        <v>41320</v>
      </c>
      <c r="B188">
        <v>167</v>
      </c>
      <c r="C188">
        <v>333</v>
      </c>
      <c r="D188">
        <v>242</v>
      </c>
      <c r="E188" s="3">
        <f t="shared" si="46"/>
        <v>-0.10107816711590296</v>
      </c>
      <c r="F188">
        <v>53</v>
      </c>
      <c r="G188">
        <v>127</v>
      </c>
      <c r="H188">
        <v>63</v>
      </c>
      <c r="I188" s="3">
        <f t="shared" si="47"/>
        <v>-4.1152263374485597E-2</v>
      </c>
      <c r="J188">
        <f t="shared" si="42"/>
        <v>220</v>
      </c>
      <c r="K188">
        <f t="shared" si="43"/>
        <v>460</v>
      </c>
      <c r="L188">
        <f t="shared" si="44"/>
        <v>305</v>
      </c>
      <c r="M188" s="3">
        <f t="shared" si="48"/>
        <v>-8.6294416243654817E-2</v>
      </c>
      <c r="N188" s="3">
        <f t="shared" si="45"/>
        <v>0.46700507614213199</v>
      </c>
    </row>
    <row r="189" spans="1:14" x14ac:dyDescent="0.2">
      <c r="A189" s="2">
        <v>41313</v>
      </c>
      <c r="B189">
        <v>185</v>
      </c>
      <c r="C189">
        <v>340</v>
      </c>
      <c r="D189">
        <v>224</v>
      </c>
      <c r="E189" s="3">
        <f t="shared" si="46"/>
        <v>-5.2069425901201602E-2</v>
      </c>
      <c r="F189">
        <v>71</v>
      </c>
      <c r="G189">
        <v>105</v>
      </c>
      <c r="H189">
        <v>76</v>
      </c>
      <c r="I189" s="3">
        <f t="shared" si="47"/>
        <v>-1.984126984126984E-2</v>
      </c>
      <c r="J189">
        <f t="shared" si="42"/>
        <v>256</v>
      </c>
      <c r="K189">
        <f t="shared" si="43"/>
        <v>445</v>
      </c>
      <c r="L189">
        <f t="shared" si="44"/>
        <v>300</v>
      </c>
      <c r="M189" s="3">
        <f t="shared" si="48"/>
        <v>-4.3956043956043959E-2</v>
      </c>
      <c r="N189" s="3">
        <f t="shared" si="45"/>
        <v>0.44455544455544455</v>
      </c>
    </row>
    <row r="190" spans="1:14" x14ac:dyDescent="0.2">
      <c r="A190" s="2">
        <v>41306</v>
      </c>
      <c r="B190">
        <v>228</v>
      </c>
      <c r="C190">
        <v>318</v>
      </c>
      <c r="D190">
        <v>186</v>
      </c>
      <c r="E190" s="3">
        <f t="shared" si="46"/>
        <v>5.737704918032787E-2</v>
      </c>
      <c r="F190">
        <v>83</v>
      </c>
      <c r="G190">
        <v>98</v>
      </c>
      <c r="H190">
        <v>55</v>
      </c>
      <c r="I190" s="3">
        <f t="shared" si="47"/>
        <v>0.11864406779661017</v>
      </c>
      <c r="J190">
        <f t="shared" si="42"/>
        <v>311</v>
      </c>
      <c r="K190">
        <f t="shared" si="43"/>
        <v>416</v>
      </c>
      <c r="L190">
        <f t="shared" si="44"/>
        <v>241</v>
      </c>
      <c r="M190" s="3">
        <f t="shared" si="48"/>
        <v>7.2314049586776855E-2</v>
      </c>
      <c r="N190" s="3">
        <f t="shared" si="45"/>
        <v>0.42975206611570249</v>
      </c>
    </row>
    <row r="191" spans="1:14" x14ac:dyDescent="0.2">
      <c r="A191" s="2">
        <v>41299</v>
      </c>
      <c r="B191">
        <v>330</v>
      </c>
      <c r="C191">
        <v>250</v>
      </c>
      <c r="D191">
        <v>124</v>
      </c>
      <c r="E191" s="3">
        <f t="shared" si="46"/>
        <v>0.29261363636363635</v>
      </c>
      <c r="F191">
        <v>125</v>
      </c>
      <c r="G191">
        <v>83</v>
      </c>
      <c r="H191">
        <v>26</v>
      </c>
      <c r="I191" s="3">
        <f t="shared" si="47"/>
        <v>0.42307692307692307</v>
      </c>
      <c r="J191">
        <f t="shared" si="42"/>
        <v>455</v>
      </c>
      <c r="K191">
        <f t="shared" si="43"/>
        <v>333</v>
      </c>
      <c r="L191">
        <f t="shared" si="44"/>
        <v>150</v>
      </c>
      <c r="M191" s="3">
        <f t="shared" si="48"/>
        <v>0.3251599147121535</v>
      </c>
      <c r="N191" s="3">
        <f t="shared" si="45"/>
        <v>0.35501066098081024</v>
      </c>
    </row>
    <row r="192" spans="1:14" x14ac:dyDescent="0.2">
      <c r="A192" s="2">
        <v>41292</v>
      </c>
      <c r="B192">
        <v>272</v>
      </c>
      <c r="C192">
        <v>277</v>
      </c>
      <c r="D192">
        <v>144</v>
      </c>
      <c r="E192" s="3">
        <f t="shared" si="46"/>
        <v>0.1847041847041847</v>
      </c>
      <c r="F192">
        <v>109</v>
      </c>
      <c r="G192">
        <v>84</v>
      </c>
      <c r="H192">
        <v>44</v>
      </c>
      <c r="I192" s="3">
        <f t="shared" si="47"/>
        <v>0.27426160337552741</v>
      </c>
      <c r="J192">
        <f t="shared" si="42"/>
        <v>381</v>
      </c>
      <c r="K192">
        <f t="shared" si="43"/>
        <v>361</v>
      </c>
      <c r="L192">
        <f t="shared" si="44"/>
        <v>188</v>
      </c>
      <c r="M192" s="3">
        <f t="shared" si="48"/>
        <v>0.2075268817204301</v>
      </c>
      <c r="N192" s="3">
        <f t="shared" si="45"/>
        <v>0.3881720430107527</v>
      </c>
    </row>
    <row r="193" spans="1:14" x14ac:dyDescent="0.2">
      <c r="A193" s="2">
        <v>41285</v>
      </c>
      <c r="B193">
        <v>294</v>
      </c>
      <c r="C193">
        <v>276</v>
      </c>
      <c r="D193">
        <v>124</v>
      </c>
      <c r="E193" s="3">
        <f t="shared" si="46"/>
        <v>0.24495677233429394</v>
      </c>
      <c r="F193">
        <v>97</v>
      </c>
      <c r="G193">
        <v>95</v>
      </c>
      <c r="H193">
        <v>42</v>
      </c>
      <c r="I193" s="3">
        <f t="shared" si="47"/>
        <v>0.23504273504273504</v>
      </c>
      <c r="J193">
        <f t="shared" si="42"/>
        <v>391</v>
      </c>
      <c r="K193">
        <f t="shared" si="43"/>
        <v>371</v>
      </c>
      <c r="L193">
        <f t="shared" si="44"/>
        <v>166</v>
      </c>
      <c r="M193" s="3">
        <f t="shared" si="48"/>
        <v>0.24245689655172414</v>
      </c>
      <c r="N193" s="3">
        <f t="shared" si="45"/>
        <v>0.39978448275862066</v>
      </c>
    </row>
    <row r="194" spans="1:14" x14ac:dyDescent="0.2">
      <c r="A194" s="2">
        <v>41278</v>
      </c>
      <c r="B194">
        <v>313</v>
      </c>
      <c r="C194">
        <v>233</v>
      </c>
      <c r="D194">
        <v>120</v>
      </c>
      <c r="E194" s="3">
        <f t="shared" si="46"/>
        <v>0.28978978978978981</v>
      </c>
      <c r="F194">
        <v>109</v>
      </c>
      <c r="G194">
        <v>72</v>
      </c>
      <c r="H194">
        <v>41</v>
      </c>
      <c r="I194" s="3">
        <f t="shared" si="47"/>
        <v>0.30630630630630629</v>
      </c>
      <c r="J194">
        <f t="shared" si="42"/>
        <v>422</v>
      </c>
      <c r="K194">
        <f t="shared" si="43"/>
        <v>305</v>
      </c>
      <c r="L194">
        <f t="shared" si="44"/>
        <v>161</v>
      </c>
      <c r="M194" s="3">
        <f t="shared" si="48"/>
        <v>0.29391891891891891</v>
      </c>
      <c r="N194" s="3">
        <f t="shared" si="45"/>
        <v>0.34346846846846846</v>
      </c>
    </row>
    <row r="195" spans="1:14" x14ac:dyDescent="0.2">
      <c r="A195" s="2">
        <v>41271</v>
      </c>
      <c r="B195">
        <v>209</v>
      </c>
      <c r="C195">
        <v>221</v>
      </c>
      <c r="D195">
        <v>156</v>
      </c>
      <c r="E195" s="3">
        <f t="shared" si="46"/>
        <v>9.0443686006825938E-2</v>
      </c>
      <c r="F195">
        <v>65</v>
      </c>
      <c r="G195">
        <v>68</v>
      </c>
      <c r="H195">
        <v>38</v>
      </c>
      <c r="I195" s="3">
        <f t="shared" si="47"/>
        <v>0.15789473684210525</v>
      </c>
      <c r="J195">
        <f t="shared" si="42"/>
        <v>274</v>
      </c>
      <c r="K195">
        <f t="shared" si="43"/>
        <v>289</v>
      </c>
      <c r="L195">
        <f t="shared" si="44"/>
        <v>194</v>
      </c>
      <c r="M195" s="3">
        <f t="shared" si="48"/>
        <v>0.10568031704095113</v>
      </c>
      <c r="N195" s="3">
        <f t="shared" si="45"/>
        <v>0.3817701453104359</v>
      </c>
    </row>
    <row r="196" spans="1:14" x14ac:dyDescent="0.2">
      <c r="A196" s="2">
        <v>41264</v>
      </c>
      <c r="B196">
        <v>261</v>
      </c>
      <c r="C196">
        <v>256</v>
      </c>
      <c r="D196">
        <v>122</v>
      </c>
      <c r="E196" s="3">
        <f t="shared" si="46"/>
        <v>0.21752738654147105</v>
      </c>
      <c r="F196">
        <v>75</v>
      </c>
      <c r="G196">
        <v>86</v>
      </c>
      <c r="H196">
        <v>39</v>
      </c>
      <c r="I196" s="3">
        <f t="shared" si="47"/>
        <v>0.18</v>
      </c>
      <c r="J196">
        <f t="shared" si="42"/>
        <v>336</v>
      </c>
      <c r="K196">
        <f t="shared" si="43"/>
        <v>342</v>
      </c>
      <c r="L196">
        <f t="shared" si="44"/>
        <v>161</v>
      </c>
      <c r="M196" s="3">
        <f t="shared" si="48"/>
        <v>0.20858164481525626</v>
      </c>
      <c r="N196" s="3">
        <f t="shared" si="45"/>
        <v>0.40762812872467225</v>
      </c>
    </row>
    <row r="197" spans="1:14" x14ac:dyDescent="0.2">
      <c r="A197" s="2">
        <v>41257</v>
      </c>
      <c r="B197">
        <v>278</v>
      </c>
      <c r="C197">
        <v>273</v>
      </c>
      <c r="D197">
        <v>123</v>
      </c>
      <c r="E197" s="3">
        <f t="shared" si="46"/>
        <v>0.22997032640949555</v>
      </c>
      <c r="F197">
        <v>98</v>
      </c>
      <c r="G197">
        <v>74</v>
      </c>
      <c r="H197">
        <v>39</v>
      </c>
      <c r="I197" s="3">
        <f t="shared" si="47"/>
        <v>0.27962085308056872</v>
      </c>
      <c r="J197">
        <f t="shared" si="42"/>
        <v>376</v>
      </c>
      <c r="K197">
        <f t="shared" si="43"/>
        <v>347</v>
      </c>
      <c r="L197">
        <f t="shared" si="44"/>
        <v>162</v>
      </c>
      <c r="M197" s="3">
        <f t="shared" si="48"/>
        <v>0.24180790960451978</v>
      </c>
      <c r="N197" s="3">
        <f t="shared" si="45"/>
        <v>0.39209039548022601</v>
      </c>
    </row>
    <row r="198" spans="1:14" x14ac:dyDescent="0.2">
      <c r="A198" s="2">
        <v>41250</v>
      </c>
      <c r="B198">
        <v>326</v>
      </c>
      <c r="C198">
        <v>235</v>
      </c>
      <c r="D198">
        <v>98</v>
      </c>
      <c r="E198" s="3">
        <f t="shared" si="46"/>
        <v>0.34597875569044007</v>
      </c>
      <c r="F198">
        <v>120</v>
      </c>
      <c r="G198">
        <v>76</v>
      </c>
      <c r="H198">
        <v>31</v>
      </c>
      <c r="I198" s="3">
        <f t="shared" si="47"/>
        <v>0.39207048458149779</v>
      </c>
      <c r="J198">
        <f t="shared" si="42"/>
        <v>446</v>
      </c>
      <c r="K198">
        <f t="shared" si="43"/>
        <v>311</v>
      </c>
      <c r="L198">
        <f t="shared" si="44"/>
        <v>129</v>
      </c>
      <c r="M198" s="3">
        <f t="shared" si="48"/>
        <v>0.35778781038374718</v>
      </c>
      <c r="N198" s="3">
        <f t="shared" si="45"/>
        <v>0.3510158013544018</v>
      </c>
    </row>
    <row r="199" spans="1:14" x14ac:dyDescent="0.2">
      <c r="A199" s="2">
        <v>41243</v>
      </c>
      <c r="B199">
        <v>336</v>
      </c>
      <c r="C199">
        <v>257</v>
      </c>
      <c r="D199">
        <v>97</v>
      </c>
      <c r="E199" s="3">
        <f t="shared" si="46"/>
        <v>0.34637681159420292</v>
      </c>
      <c r="F199">
        <v>133</v>
      </c>
      <c r="G199">
        <v>65</v>
      </c>
      <c r="H199">
        <v>21</v>
      </c>
      <c r="I199" s="3">
        <f t="shared" si="47"/>
        <v>0.51141552511415522</v>
      </c>
      <c r="J199">
        <f t="shared" si="42"/>
        <v>469</v>
      </c>
      <c r="K199">
        <f t="shared" si="43"/>
        <v>322</v>
      </c>
      <c r="L199">
        <f t="shared" si="44"/>
        <v>118</v>
      </c>
      <c r="M199" s="3">
        <f t="shared" si="48"/>
        <v>0.38613861386138615</v>
      </c>
      <c r="N199" s="3">
        <f t="shared" si="45"/>
        <v>0.35423542354235421</v>
      </c>
    </row>
    <row r="200" spans="1:14" x14ac:dyDescent="0.2">
      <c r="A200" s="2">
        <v>41236</v>
      </c>
      <c r="B200">
        <v>277</v>
      </c>
      <c r="C200">
        <v>274</v>
      </c>
      <c r="D200">
        <v>126</v>
      </c>
      <c r="E200" s="3">
        <f t="shared" si="46"/>
        <v>0.22304283604135894</v>
      </c>
      <c r="F200">
        <v>115</v>
      </c>
      <c r="G200">
        <v>82</v>
      </c>
      <c r="H200">
        <v>32</v>
      </c>
      <c r="I200" s="3">
        <f t="shared" si="47"/>
        <v>0.36244541484716158</v>
      </c>
      <c r="J200">
        <f t="shared" si="42"/>
        <v>392</v>
      </c>
      <c r="K200">
        <f t="shared" si="43"/>
        <v>356</v>
      </c>
      <c r="L200">
        <f t="shared" si="44"/>
        <v>158</v>
      </c>
      <c r="M200" s="3">
        <f t="shared" si="48"/>
        <v>0.25827814569536423</v>
      </c>
      <c r="N200" s="3">
        <f t="shared" si="45"/>
        <v>0.39293598233995586</v>
      </c>
    </row>
    <row r="201" spans="1:14" x14ac:dyDescent="0.2">
      <c r="A201" s="2">
        <v>41229</v>
      </c>
      <c r="B201">
        <v>135</v>
      </c>
      <c r="C201">
        <v>215</v>
      </c>
      <c r="D201">
        <v>308</v>
      </c>
      <c r="E201" s="3">
        <f t="shared" si="46"/>
        <v>-0.26291793313069911</v>
      </c>
      <c r="F201">
        <v>74</v>
      </c>
      <c r="G201">
        <v>83</v>
      </c>
      <c r="H201">
        <v>67</v>
      </c>
      <c r="I201" s="3">
        <f t="shared" si="47"/>
        <v>3.125E-2</v>
      </c>
      <c r="J201">
        <f t="shared" si="42"/>
        <v>209</v>
      </c>
      <c r="K201">
        <f t="shared" si="43"/>
        <v>298</v>
      </c>
      <c r="L201">
        <f t="shared" si="44"/>
        <v>375</v>
      </c>
      <c r="M201" s="3">
        <f t="shared" si="48"/>
        <v>-0.18820861678004536</v>
      </c>
      <c r="N201" s="3">
        <f t="shared" si="45"/>
        <v>0.33786848072562359</v>
      </c>
    </row>
    <row r="202" spans="1:14" x14ac:dyDescent="0.2">
      <c r="A202" s="2">
        <v>41222</v>
      </c>
      <c r="B202">
        <v>163</v>
      </c>
      <c r="C202">
        <v>281</v>
      </c>
      <c r="D202">
        <v>262</v>
      </c>
      <c r="E202" s="3">
        <f t="shared" si="46"/>
        <v>-0.14022662889518414</v>
      </c>
      <c r="F202">
        <v>69</v>
      </c>
      <c r="G202">
        <v>93</v>
      </c>
      <c r="H202">
        <v>78</v>
      </c>
      <c r="I202" s="3">
        <f t="shared" si="47"/>
        <v>-3.7499999999999999E-2</v>
      </c>
      <c r="J202">
        <f t="shared" si="42"/>
        <v>232</v>
      </c>
      <c r="K202">
        <f t="shared" si="43"/>
        <v>374</v>
      </c>
      <c r="L202">
        <f t="shared" si="44"/>
        <v>340</v>
      </c>
      <c r="M202" s="3">
        <f t="shared" si="48"/>
        <v>-0.11416490486257928</v>
      </c>
      <c r="N202" s="3">
        <f t="shared" si="45"/>
        <v>0.39534883720930231</v>
      </c>
    </row>
    <row r="203" spans="1:14" x14ac:dyDescent="0.2">
      <c r="A203" s="2">
        <v>41215</v>
      </c>
      <c r="B203">
        <v>256</v>
      </c>
      <c r="C203">
        <v>289</v>
      </c>
      <c r="D203">
        <v>118</v>
      </c>
      <c r="E203" s="3">
        <f t="shared" si="46"/>
        <v>0.20814479638009051</v>
      </c>
      <c r="F203">
        <v>97</v>
      </c>
      <c r="G203">
        <v>73</v>
      </c>
      <c r="H203">
        <v>34</v>
      </c>
      <c r="I203" s="3">
        <f t="shared" si="47"/>
        <v>0.30882352941176472</v>
      </c>
      <c r="J203">
        <f t="shared" si="42"/>
        <v>353</v>
      </c>
      <c r="K203">
        <f t="shared" si="43"/>
        <v>362</v>
      </c>
      <c r="L203">
        <f t="shared" si="44"/>
        <v>152</v>
      </c>
      <c r="M203" s="3">
        <f t="shared" si="48"/>
        <v>0.23183391003460208</v>
      </c>
      <c r="N203" s="3">
        <f t="shared" si="45"/>
        <v>0.41753171856978083</v>
      </c>
    </row>
    <row r="204" spans="1:14" x14ac:dyDescent="0.2">
      <c r="A204" s="2">
        <v>41208</v>
      </c>
      <c r="B204">
        <v>184</v>
      </c>
      <c r="C204">
        <v>316</v>
      </c>
      <c r="D204">
        <v>178</v>
      </c>
      <c r="E204" s="3">
        <f t="shared" si="46"/>
        <v>8.8495575221238937E-3</v>
      </c>
      <c r="F204">
        <v>74</v>
      </c>
      <c r="G204">
        <v>93</v>
      </c>
      <c r="H204">
        <v>52</v>
      </c>
      <c r="I204" s="3">
        <f t="shared" si="47"/>
        <v>0.1004566210045662</v>
      </c>
      <c r="J204">
        <f t="shared" si="42"/>
        <v>258</v>
      </c>
      <c r="K204">
        <f t="shared" si="43"/>
        <v>409</v>
      </c>
      <c r="L204">
        <f t="shared" si="44"/>
        <v>230</v>
      </c>
      <c r="M204" s="3">
        <f t="shared" si="48"/>
        <v>3.121516164994426E-2</v>
      </c>
      <c r="N204" s="3">
        <f t="shared" si="45"/>
        <v>0.45596432552954291</v>
      </c>
    </row>
    <row r="205" spans="1:14" x14ac:dyDescent="0.2">
      <c r="A205" s="2">
        <v>41201</v>
      </c>
      <c r="B205">
        <v>265</v>
      </c>
      <c r="C205">
        <v>263</v>
      </c>
      <c r="D205">
        <v>123</v>
      </c>
      <c r="E205" s="3">
        <f t="shared" si="46"/>
        <v>0.21812596006144394</v>
      </c>
      <c r="F205">
        <v>102</v>
      </c>
      <c r="G205">
        <v>77</v>
      </c>
      <c r="H205">
        <v>32</v>
      </c>
      <c r="I205" s="3">
        <f t="shared" si="47"/>
        <v>0.33175355450236965</v>
      </c>
      <c r="J205">
        <f t="shared" ref="J205:J237" si="49">B205+F205</f>
        <v>367</v>
      </c>
      <c r="K205">
        <f t="shared" ref="K205:K237" si="50">C205+G205</f>
        <v>340</v>
      </c>
      <c r="L205">
        <f t="shared" ref="L205:L237" si="51">D205+H205</f>
        <v>155</v>
      </c>
      <c r="M205" s="3">
        <f t="shared" si="48"/>
        <v>0.24593967517401391</v>
      </c>
      <c r="N205" s="3">
        <f t="shared" ref="N205:N237" si="52">K205/SUM(J205:L205)</f>
        <v>0.39443155452436196</v>
      </c>
    </row>
    <row r="206" spans="1:14" x14ac:dyDescent="0.2">
      <c r="A206" s="2">
        <v>41194</v>
      </c>
      <c r="B206">
        <v>175</v>
      </c>
      <c r="C206">
        <v>296</v>
      </c>
      <c r="D206">
        <v>200</v>
      </c>
      <c r="E206" s="3">
        <f t="shared" si="46"/>
        <v>-3.7257824143070044E-2</v>
      </c>
      <c r="F206">
        <v>88</v>
      </c>
      <c r="G206">
        <v>100</v>
      </c>
      <c r="H206">
        <v>37</v>
      </c>
      <c r="I206" s="3">
        <f t="shared" si="47"/>
        <v>0.22666666666666666</v>
      </c>
      <c r="J206">
        <f t="shared" si="49"/>
        <v>263</v>
      </c>
      <c r="K206">
        <f t="shared" si="50"/>
        <v>396</v>
      </c>
      <c r="L206">
        <f t="shared" si="51"/>
        <v>237</v>
      </c>
      <c r="M206" s="3">
        <f t="shared" si="48"/>
        <v>2.9017857142857144E-2</v>
      </c>
      <c r="N206" s="3">
        <f t="shared" si="52"/>
        <v>0.4419642857142857</v>
      </c>
    </row>
    <row r="207" spans="1:14" x14ac:dyDescent="0.2">
      <c r="A207" s="2">
        <v>41187</v>
      </c>
      <c r="B207">
        <v>208</v>
      </c>
      <c r="C207">
        <v>285</v>
      </c>
      <c r="D207">
        <v>159</v>
      </c>
      <c r="E207" s="3">
        <f t="shared" si="46"/>
        <v>7.5153374233128831E-2</v>
      </c>
      <c r="F207">
        <v>76</v>
      </c>
      <c r="G207">
        <v>95</v>
      </c>
      <c r="H207">
        <v>43</v>
      </c>
      <c r="I207" s="3">
        <f t="shared" si="47"/>
        <v>0.1542056074766355</v>
      </c>
      <c r="J207">
        <f t="shared" si="49"/>
        <v>284</v>
      </c>
      <c r="K207">
        <f t="shared" si="50"/>
        <v>380</v>
      </c>
      <c r="L207">
        <f t="shared" si="51"/>
        <v>202</v>
      </c>
      <c r="M207" s="3">
        <f t="shared" si="48"/>
        <v>9.4688221709006926E-2</v>
      </c>
      <c r="N207" s="3">
        <f t="shared" si="52"/>
        <v>0.43879907621247111</v>
      </c>
    </row>
    <row r="208" spans="1:14" x14ac:dyDescent="0.2">
      <c r="A208" s="2">
        <v>41180</v>
      </c>
      <c r="B208">
        <v>161</v>
      </c>
      <c r="C208">
        <v>285</v>
      </c>
      <c r="D208">
        <v>213</v>
      </c>
      <c r="E208" s="3">
        <f t="shared" si="46"/>
        <v>-7.8907435508345974E-2</v>
      </c>
      <c r="F208">
        <v>58</v>
      </c>
      <c r="G208">
        <v>82</v>
      </c>
      <c r="H208">
        <v>75</v>
      </c>
      <c r="I208" s="3">
        <f t="shared" si="47"/>
        <v>-7.9069767441860464E-2</v>
      </c>
      <c r="J208">
        <f t="shared" si="49"/>
        <v>219</v>
      </c>
      <c r="K208">
        <f t="shared" si="50"/>
        <v>367</v>
      </c>
      <c r="L208">
        <f t="shared" si="51"/>
        <v>288</v>
      </c>
      <c r="M208" s="3">
        <f t="shared" si="48"/>
        <v>-7.8947368421052627E-2</v>
      </c>
      <c r="N208" s="3">
        <f t="shared" si="52"/>
        <v>0.41990846681922195</v>
      </c>
    </row>
    <row r="209" spans="1:14" x14ac:dyDescent="0.2">
      <c r="A209" s="2">
        <v>41173</v>
      </c>
      <c r="B209">
        <v>222</v>
      </c>
      <c r="C209">
        <v>275</v>
      </c>
      <c r="D209">
        <v>156</v>
      </c>
      <c r="E209" s="3">
        <f t="shared" si="46"/>
        <v>0.10107197549770292</v>
      </c>
      <c r="F209">
        <v>69</v>
      </c>
      <c r="G209">
        <v>98</v>
      </c>
      <c r="H209">
        <v>41</v>
      </c>
      <c r="I209" s="3">
        <f t="shared" si="47"/>
        <v>0.13461538461538461</v>
      </c>
      <c r="J209">
        <f t="shared" si="49"/>
        <v>291</v>
      </c>
      <c r="K209">
        <f t="shared" si="50"/>
        <v>373</v>
      </c>
      <c r="L209">
        <f t="shared" si="51"/>
        <v>197</v>
      </c>
      <c r="M209" s="3">
        <f t="shared" si="48"/>
        <v>0.1091753774680604</v>
      </c>
      <c r="N209" s="3">
        <f t="shared" si="52"/>
        <v>0.43321718931475028</v>
      </c>
    </row>
    <row r="210" spans="1:14" x14ac:dyDescent="0.2">
      <c r="A210" s="2">
        <v>41166</v>
      </c>
      <c r="B210">
        <v>308</v>
      </c>
      <c r="C210">
        <v>224</v>
      </c>
      <c r="D210">
        <v>146</v>
      </c>
      <c r="E210" s="3">
        <f t="shared" si="46"/>
        <v>0.23893805309734514</v>
      </c>
      <c r="F210">
        <v>104</v>
      </c>
      <c r="G210">
        <v>62</v>
      </c>
      <c r="H210">
        <v>43</v>
      </c>
      <c r="I210" s="3">
        <f t="shared" si="47"/>
        <v>0.291866028708134</v>
      </c>
      <c r="J210">
        <f t="shared" si="49"/>
        <v>412</v>
      </c>
      <c r="K210">
        <f t="shared" si="50"/>
        <v>286</v>
      </c>
      <c r="L210">
        <f t="shared" si="51"/>
        <v>189</v>
      </c>
      <c r="M210" s="3">
        <f t="shared" si="48"/>
        <v>0.25140924464487036</v>
      </c>
      <c r="N210" s="3">
        <f t="shared" si="52"/>
        <v>0.32243517474633598</v>
      </c>
    </row>
    <row r="211" spans="1:14" x14ac:dyDescent="0.2">
      <c r="A211" s="2">
        <v>41159</v>
      </c>
      <c r="B211">
        <v>297</v>
      </c>
      <c r="C211">
        <v>175</v>
      </c>
      <c r="D211">
        <v>123</v>
      </c>
      <c r="E211" s="3">
        <f t="shared" ref="E211:E243" si="53">(B211-D211)/SUM(B211:D211)</f>
        <v>0.29243697478991598</v>
      </c>
      <c r="F211">
        <v>105</v>
      </c>
      <c r="G211">
        <v>56</v>
      </c>
      <c r="H211">
        <v>33</v>
      </c>
      <c r="I211" s="3">
        <f t="shared" ref="I211:I243" si="54">(F211-H211)/SUM(F211:H211)</f>
        <v>0.37113402061855671</v>
      </c>
      <c r="J211">
        <f t="shared" si="49"/>
        <v>402</v>
      </c>
      <c r="K211">
        <f t="shared" si="50"/>
        <v>231</v>
      </c>
      <c r="L211">
        <f t="shared" si="51"/>
        <v>156</v>
      </c>
      <c r="M211" s="3">
        <f t="shared" ref="M211:M243" si="55">(J211-L211)/SUM(J211:L211)</f>
        <v>0.31178707224334601</v>
      </c>
      <c r="N211" s="3">
        <f t="shared" si="52"/>
        <v>0.29277566539923955</v>
      </c>
    </row>
    <row r="212" spans="1:14" x14ac:dyDescent="0.2">
      <c r="A212" s="2">
        <v>41152</v>
      </c>
      <c r="B212">
        <v>106</v>
      </c>
      <c r="C212">
        <v>259</v>
      </c>
      <c r="D212">
        <v>291</v>
      </c>
      <c r="E212" s="3">
        <f t="shared" si="53"/>
        <v>-0.28201219512195119</v>
      </c>
      <c r="F212">
        <v>47</v>
      </c>
      <c r="G212">
        <v>77</v>
      </c>
      <c r="H212">
        <v>95</v>
      </c>
      <c r="I212" s="3">
        <f t="shared" si="54"/>
        <v>-0.21917808219178081</v>
      </c>
      <c r="J212">
        <f t="shared" si="49"/>
        <v>153</v>
      </c>
      <c r="K212">
        <f t="shared" si="50"/>
        <v>336</v>
      </c>
      <c r="L212">
        <f t="shared" si="51"/>
        <v>386</v>
      </c>
      <c r="M212" s="3">
        <f t="shared" si="55"/>
        <v>-0.26628571428571429</v>
      </c>
      <c r="N212" s="3">
        <f t="shared" si="52"/>
        <v>0.38400000000000001</v>
      </c>
    </row>
    <row r="213" spans="1:14" x14ac:dyDescent="0.2">
      <c r="A213" s="2">
        <v>41145</v>
      </c>
      <c r="B213">
        <v>104</v>
      </c>
      <c r="C213">
        <v>260</v>
      </c>
      <c r="D213">
        <v>262</v>
      </c>
      <c r="E213" s="3">
        <f t="shared" si="53"/>
        <v>-0.25239616613418531</v>
      </c>
      <c r="F213">
        <v>29</v>
      </c>
      <c r="G213">
        <v>76</v>
      </c>
      <c r="H213">
        <v>92</v>
      </c>
      <c r="I213" s="3">
        <f t="shared" si="54"/>
        <v>-0.31979695431472083</v>
      </c>
      <c r="J213">
        <f t="shared" si="49"/>
        <v>133</v>
      </c>
      <c r="K213">
        <f t="shared" si="50"/>
        <v>336</v>
      </c>
      <c r="L213">
        <f t="shared" si="51"/>
        <v>354</v>
      </c>
      <c r="M213" s="3">
        <f t="shared" si="55"/>
        <v>-0.26852976913730253</v>
      </c>
      <c r="N213" s="3">
        <f t="shared" si="52"/>
        <v>0.40826245443499393</v>
      </c>
    </row>
    <row r="214" spans="1:14" x14ac:dyDescent="0.2">
      <c r="A214" s="2">
        <v>41138</v>
      </c>
      <c r="B214">
        <v>200</v>
      </c>
      <c r="C214">
        <v>227</v>
      </c>
      <c r="D214">
        <v>155</v>
      </c>
      <c r="E214" s="3">
        <f t="shared" si="53"/>
        <v>7.7319587628865982E-2</v>
      </c>
      <c r="F214">
        <v>79</v>
      </c>
      <c r="G214">
        <v>61</v>
      </c>
      <c r="H214">
        <v>56</v>
      </c>
      <c r="I214" s="3">
        <f t="shared" si="54"/>
        <v>0.11734693877551021</v>
      </c>
      <c r="J214">
        <f t="shared" si="49"/>
        <v>279</v>
      </c>
      <c r="K214">
        <f t="shared" si="50"/>
        <v>288</v>
      </c>
      <c r="L214">
        <f t="shared" si="51"/>
        <v>211</v>
      </c>
      <c r="M214" s="3">
        <f t="shared" si="55"/>
        <v>8.7403598971722368E-2</v>
      </c>
      <c r="N214" s="3">
        <f t="shared" si="52"/>
        <v>0.37017994858611825</v>
      </c>
    </row>
    <row r="215" spans="1:14" x14ac:dyDescent="0.2">
      <c r="A215" s="2">
        <v>41131</v>
      </c>
      <c r="B215">
        <v>150</v>
      </c>
      <c r="C215">
        <v>289</v>
      </c>
      <c r="D215">
        <v>203</v>
      </c>
      <c r="E215" s="3">
        <f t="shared" si="53"/>
        <v>-8.2554517133956382E-2</v>
      </c>
      <c r="F215">
        <v>54</v>
      </c>
      <c r="G215">
        <v>79</v>
      </c>
      <c r="H215">
        <v>72</v>
      </c>
      <c r="I215" s="3">
        <f t="shared" si="54"/>
        <v>-8.7804878048780483E-2</v>
      </c>
      <c r="J215">
        <f t="shared" si="49"/>
        <v>204</v>
      </c>
      <c r="K215">
        <f t="shared" si="50"/>
        <v>368</v>
      </c>
      <c r="L215">
        <f t="shared" si="51"/>
        <v>275</v>
      </c>
      <c r="M215" s="3">
        <f t="shared" si="55"/>
        <v>-8.3825265643447458E-2</v>
      </c>
      <c r="N215" s="3">
        <f t="shared" si="52"/>
        <v>0.4344746162927981</v>
      </c>
    </row>
    <row r="216" spans="1:14" x14ac:dyDescent="0.2">
      <c r="A216" s="2">
        <v>41124</v>
      </c>
      <c r="B216">
        <v>150</v>
      </c>
      <c r="C216">
        <v>246</v>
      </c>
      <c r="D216">
        <v>226</v>
      </c>
      <c r="E216" s="3">
        <f t="shared" si="53"/>
        <v>-0.12218649517684887</v>
      </c>
      <c r="F216">
        <v>54</v>
      </c>
      <c r="G216">
        <v>82</v>
      </c>
      <c r="H216">
        <v>70</v>
      </c>
      <c r="I216" s="3">
        <f t="shared" si="54"/>
        <v>-7.7669902912621352E-2</v>
      </c>
      <c r="J216">
        <f t="shared" si="49"/>
        <v>204</v>
      </c>
      <c r="K216">
        <f t="shared" si="50"/>
        <v>328</v>
      </c>
      <c r="L216">
        <f t="shared" si="51"/>
        <v>296</v>
      </c>
      <c r="M216" s="3">
        <f t="shared" si="55"/>
        <v>-0.1111111111111111</v>
      </c>
      <c r="N216" s="3">
        <f t="shared" si="52"/>
        <v>0.39613526570048307</v>
      </c>
    </row>
    <row r="217" spans="1:14" x14ac:dyDescent="0.2">
      <c r="A217" s="2">
        <v>41117</v>
      </c>
      <c r="B217">
        <v>169</v>
      </c>
      <c r="C217">
        <v>230</v>
      </c>
      <c r="D217">
        <v>209</v>
      </c>
      <c r="E217" s="3">
        <f t="shared" si="53"/>
        <v>-6.5789473684210523E-2</v>
      </c>
      <c r="F217">
        <v>50</v>
      </c>
      <c r="G217">
        <v>89</v>
      </c>
      <c r="H217">
        <v>48</v>
      </c>
      <c r="I217" s="3">
        <f t="shared" si="54"/>
        <v>1.06951871657754E-2</v>
      </c>
      <c r="J217">
        <f t="shared" si="49"/>
        <v>219</v>
      </c>
      <c r="K217">
        <f t="shared" si="50"/>
        <v>319</v>
      </c>
      <c r="L217">
        <f t="shared" si="51"/>
        <v>257</v>
      </c>
      <c r="M217" s="3">
        <f t="shared" si="55"/>
        <v>-4.7798742138364783E-2</v>
      </c>
      <c r="N217" s="3">
        <f t="shared" si="52"/>
        <v>0.40125786163522015</v>
      </c>
    </row>
    <row r="218" spans="1:14" x14ac:dyDescent="0.2">
      <c r="A218" s="2">
        <v>41110</v>
      </c>
      <c r="B218">
        <v>171</v>
      </c>
      <c r="C218">
        <v>241</v>
      </c>
      <c r="D218">
        <v>220</v>
      </c>
      <c r="E218" s="3">
        <f t="shared" si="53"/>
        <v>-7.753164556962025E-2</v>
      </c>
      <c r="F218">
        <v>71</v>
      </c>
      <c r="G218">
        <v>78</v>
      </c>
      <c r="H218">
        <v>57</v>
      </c>
      <c r="I218" s="3">
        <f t="shared" si="54"/>
        <v>6.7961165048543687E-2</v>
      </c>
      <c r="J218">
        <f t="shared" si="49"/>
        <v>242</v>
      </c>
      <c r="K218">
        <f t="shared" si="50"/>
        <v>319</v>
      </c>
      <c r="L218">
        <f t="shared" si="51"/>
        <v>277</v>
      </c>
      <c r="M218" s="3">
        <f t="shared" si="55"/>
        <v>-4.1766109785202864E-2</v>
      </c>
      <c r="N218" s="3">
        <f t="shared" si="52"/>
        <v>0.38066825775656327</v>
      </c>
    </row>
    <row r="219" spans="1:14" x14ac:dyDescent="0.2">
      <c r="A219" s="2">
        <v>41103</v>
      </c>
      <c r="B219">
        <v>135</v>
      </c>
      <c r="C219">
        <v>269</v>
      </c>
      <c r="D219">
        <v>240</v>
      </c>
      <c r="E219" s="3">
        <f t="shared" si="53"/>
        <v>-0.16304347826086957</v>
      </c>
      <c r="F219">
        <v>47</v>
      </c>
      <c r="G219">
        <v>87</v>
      </c>
      <c r="H219">
        <v>70</v>
      </c>
      <c r="I219" s="3">
        <f t="shared" si="54"/>
        <v>-0.11274509803921569</v>
      </c>
      <c r="J219">
        <f t="shared" si="49"/>
        <v>182</v>
      </c>
      <c r="K219">
        <f t="shared" si="50"/>
        <v>356</v>
      </c>
      <c r="L219">
        <f t="shared" si="51"/>
        <v>310</v>
      </c>
      <c r="M219" s="3">
        <f t="shared" si="55"/>
        <v>-0.15094339622641509</v>
      </c>
      <c r="N219" s="3">
        <f t="shared" si="52"/>
        <v>0.419811320754717</v>
      </c>
    </row>
    <row r="220" spans="1:14" x14ac:dyDescent="0.2">
      <c r="A220" s="2">
        <v>41096</v>
      </c>
      <c r="B220">
        <v>147</v>
      </c>
      <c r="C220">
        <v>249</v>
      </c>
      <c r="D220">
        <v>253</v>
      </c>
      <c r="E220" s="3">
        <f t="shared" si="53"/>
        <v>-0.1633281972265023</v>
      </c>
      <c r="F220">
        <v>43</v>
      </c>
      <c r="G220">
        <v>78</v>
      </c>
      <c r="H220">
        <v>78</v>
      </c>
      <c r="I220" s="3">
        <f t="shared" si="54"/>
        <v>-0.17587939698492464</v>
      </c>
      <c r="J220">
        <f t="shared" si="49"/>
        <v>190</v>
      </c>
      <c r="K220">
        <f t="shared" si="50"/>
        <v>327</v>
      </c>
      <c r="L220">
        <f t="shared" si="51"/>
        <v>331</v>
      </c>
      <c r="M220" s="3">
        <f t="shared" si="55"/>
        <v>-0.16627358490566038</v>
      </c>
      <c r="N220" s="3">
        <f t="shared" si="52"/>
        <v>0.38561320754716982</v>
      </c>
    </row>
    <row r="221" spans="1:14" x14ac:dyDescent="0.2">
      <c r="A221" s="2">
        <v>41089</v>
      </c>
      <c r="B221">
        <v>158</v>
      </c>
      <c r="C221">
        <v>246</v>
      </c>
      <c r="D221">
        <v>221</v>
      </c>
      <c r="E221" s="3">
        <f t="shared" si="53"/>
        <v>-0.1008</v>
      </c>
      <c r="F221">
        <v>81</v>
      </c>
      <c r="G221">
        <v>78</v>
      </c>
      <c r="H221">
        <v>52</v>
      </c>
      <c r="I221" s="3">
        <f t="shared" si="54"/>
        <v>0.13744075829383887</v>
      </c>
      <c r="J221">
        <f t="shared" si="49"/>
        <v>239</v>
      </c>
      <c r="K221">
        <f t="shared" si="50"/>
        <v>324</v>
      </c>
      <c r="L221">
        <f t="shared" si="51"/>
        <v>273</v>
      </c>
      <c r="M221" s="3">
        <f t="shared" si="55"/>
        <v>-4.0669856459330141E-2</v>
      </c>
      <c r="N221" s="3">
        <f t="shared" si="52"/>
        <v>0.38755980861244022</v>
      </c>
    </row>
    <row r="222" spans="1:14" x14ac:dyDescent="0.2">
      <c r="A222" s="2">
        <v>41082</v>
      </c>
      <c r="B222">
        <v>113</v>
      </c>
      <c r="C222">
        <v>235</v>
      </c>
      <c r="D222">
        <v>288</v>
      </c>
      <c r="E222" s="3">
        <f t="shared" si="53"/>
        <v>-0.27515723270440251</v>
      </c>
      <c r="F222">
        <v>45</v>
      </c>
      <c r="G222">
        <v>71</v>
      </c>
      <c r="H222">
        <v>88</v>
      </c>
      <c r="I222" s="3">
        <f t="shared" si="54"/>
        <v>-0.2107843137254902</v>
      </c>
      <c r="J222">
        <f t="shared" si="49"/>
        <v>158</v>
      </c>
      <c r="K222">
        <f t="shared" si="50"/>
        <v>306</v>
      </c>
      <c r="L222">
        <f t="shared" si="51"/>
        <v>376</v>
      </c>
      <c r="M222" s="3">
        <f t="shared" si="55"/>
        <v>-0.25952380952380955</v>
      </c>
      <c r="N222" s="3">
        <f t="shared" si="52"/>
        <v>0.36428571428571427</v>
      </c>
    </row>
    <row r="223" spans="1:14" x14ac:dyDescent="0.2">
      <c r="A223" s="2">
        <v>41075</v>
      </c>
      <c r="B223">
        <v>150</v>
      </c>
      <c r="C223">
        <v>223</v>
      </c>
      <c r="D223">
        <v>255</v>
      </c>
      <c r="E223" s="3">
        <f t="shared" si="53"/>
        <v>-0.16719745222929935</v>
      </c>
      <c r="F223">
        <v>66</v>
      </c>
      <c r="G223">
        <v>78</v>
      </c>
      <c r="H223">
        <v>61</v>
      </c>
      <c r="I223" s="3">
        <f t="shared" si="54"/>
        <v>2.4390243902439025E-2</v>
      </c>
      <c r="J223">
        <f t="shared" si="49"/>
        <v>216</v>
      </c>
      <c r="K223">
        <f t="shared" si="50"/>
        <v>301</v>
      </c>
      <c r="L223">
        <f t="shared" si="51"/>
        <v>316</v>
      </c>
      <c r="M223" s="3">
        <f t="shared" si="55"/>
        <v>-0.12004801920768307</v>
      </c>
      <c r="N223" s="3">
        <f t="shared" si="52"/>
        <v>0.36134453781512604</v>
      </c>
    </row>
    <row r="224" spans="1:14" x14ac:dyDescent="0.2">
      <c r="A224" s="2">
        <v>41068</v>
      </c>
      <c r="B224">
        <v>126</v>
      </c>
      <c r="C224">
        <v>225</v>
      </c>
      <c r="D224">
        <v>275</v>
      </c>
      <c r="E224" s="3">
        <f t="shared" si="53"/>
        <v>-0.23801916932907349</v>
      </c>
      <c r="F224">
        <v>62</v>
      </c>
      <c r="G224">
        <v>63</v>
      </c>
      <c r="H224">
        <v>68</v>
      </c>
      <c r="I224" s="3">
        <f t="shared" si="54"/>
        <v>-3.1088082901554404E-2</v>
      </c>
      <c r="J224">
        <f t="shared" si="49"/>
        <v>188</v>
      </c>
      <c r="K224">
        <f t="shared" si="50"/>
        <v>288</v>
      </c>
      <c r="L224">
        <f t="shared" si="51"/>
        <v>343</v>
      </c>
      <c r="M224" s="3">
        <f t="shared" si="55"/>
        <v>-0.18925518925518925</v>
      </c>
      <c r="N224" s="3">
        <f t="shared" si="52"/>
        <v>0.35164835164835168</v>
      </c>
    </row>
    <row r="225" spans="1:14" x14ac:dyDescent="0.2">
      <c r="A225" s="2">
        <v>41061</v>
      </c>
      <c r="B225">
        <v>101</v>
      </c>
      <c r="C225">
        <v>174</v>
      </c>
      <c r="D225">
        <v>363</v>
      </c>
      <c r="E225" s="3">
        <f t="shared" si="53"/>
        <v>-0.41065830721003133</v>
      </c>
      <c r="F225">
        <v>41</v>
      </c>
      <c r="G225">
        <v>57</v>
      </c>
      <c r="H225">
        <v>104</v>
      </c>
      <c r="I225" s="3">
        <f t="shared" si="54"/>
        <v>-0.31188118811881188</v>
      </c>
      <c r="J225">
        <f t="shared" si="49"/>
        <v>142</v>
      </c>
      <c r="K225">
        <f t="shared" si="50"/>
        <v>231</v>
      </c>
      <c r="L225">
        <f t="shared" si="51"/>
        <v>467</v>
      </c>
      <c r="M225" s="3">
        <f t="shared" si="55"/>
        <v>-0.38690476190476192</v>
      </c>
      <c r="N225" s="3">
        <f t="shared" si="52"/>
        <v>0.27500000000000002</v>
      </c>
    </row>
    <row r="226" spans="1:14" x14ac:dyDescent="0.2">
      <c r="A226" s="2">
        <v>41054</v>
      </c>
      <c r="B226">
        <v>111</v>
      </c>
      <c r="C226">
        <v>222</v>
      </c>
      <c r="D226">
        <v>263</v>
      </c>
      <c r="E226" s="3">
        <f t="shared" si="53"/>
        <v>-0.25503355704697989</v>
      </c>
      <c r="F226">
        <v>52</v>
      </c>
      <c r="G226">
        <v>73</v>
      </c>
      <c r="H226">
        <v>88</v>
      </c>
      <c r="I226" s="3">
        <f t="shared" si="54"/>
        <v>-0.16901408450704225</v>
      </c>
      <c r="J226">
        <f t="shared" si="49"/>
        <v>163</v>
      </c>
      <c r="K226">
        <f t="shared" si="50"/>
        <v>295</v>
      </c>
      <c r="L226">
        <f t="shared" si="51"/>
        <v>351</v>
      </c>
      <c r="M226" s="3">
        <f t="shared" si="55"/>
        <v>-0.23238566131025959</v>
      </c>
      <c r="N226" s="3">
        <f t="shared" si="52"/>
        <v>0.36464771322620521</v>
      </c>
    </row>
    <row r="227" spans="1:14" x14ac:dyDescent="0.2">
      <c r="A227" s="2">
        <v>41047</v>
      </c>
      <c r="B227">
        <v>92</v>
      </c>
      <c r="C227">
        <v>176</v>
      </c>
      <c r="D227">
        <v>333</v>
      </c>
      <c r="E227" s="3">
        <f t="shared" si="53"/>
        <v>-0.40099833610648916</v>
      </c>
      <c r="F227">
        <v>30</v>
      </c>
      <c r="G227">
        <v>50</v>
      </c>
      <c r="H227">
        <v>83</v>
      </c>
      <c r="I227" s="3">
        <f t="shared" si="54"/>
        <v>-0.32515337423312884</v>
      </c>
      <c r="J227">
        <f t="shared" si="49"/>
        <v>122</v>
      </c>
      <c r="K227">
        <f t="shared" si="50"/>
        <v>226</v>
      </c>
      <c r="L227">
        <f t="shared" si="51"/>
        <v>416</v>
      </c>
      <c r="M227" s="3">
        <f t="shared" si="55"/>
        <v>-0.38481675392670156</v>
      </c>
      <c r="N227" s="3">
        <f t="shared" si="52"/>
        <v>0.29581151832460734</v>
      </c>
    </row>
    <row r="228" spans="1:14" x14ac:dyDescent="0.2">
      <c r="A228" s="2">
        <v>41040</v>
      </c>
      <c r="B228">
        <v>109</v>
      </c>
      <c r="C228">
        <v>224</v>
      </c>
      <c r="D228">
        <v>287</v>
      </c>
      <c r="E228" s="3">
        <f t="shared" si="53"/>
        <v>-0.2870967741935484</v>
      </c>
      <c r="F228">
        <v>42</v>
      </c>
      <c r="G228">
        <v>86</v>
      </c>
      <c r="H228">
        <v>80</v>
      </c>
      <c r="I228" s="3">
        <f t="shared" si="54"/>
        <v>-0.18269230769230768</v>
      </c>
      <c r="J228">
        <f t="shared" si="49"/>
        <v>151</v>
      </c>
      <c r="K228">
        <f t="shared" si="50"/>
        <v>310</v>
      </c>
      <c r="L228">
        <f t="shared" si="51"/>
        <v>367</v>
      </c>
      <c r="M228" s="3">
        <f t="shared" si="55"/>
        <v>-0.2608695652173913</v>
      </c>
      <c r="N228" s="3">
        <f t="shared" si="52"/>
        <v>0.37439613526570048</v>
      </c>
    </row>
    <row r="229" spans="1:14" x14ac:dyDescent="0.2">
      <c r="A229" s="2">
        <v>41033</v>
      </c>
      <c r="B229">
        <v>100</v>
      </c>
      <c r="C229">
        <v>246</v>
      </c>
      <c r="D229">
        <v>278</v>
      </c>
      <c r="E229" s="3">
        <f t="shared" si="53"/>
        <v>-0.28525641025641024</v>
      </c>
      <c r="F229">
        <v>41</v>
      </c>
      <c r="G229">
        <v>96</v>
      </c>
      <c r="H229">
        <v>86</v>
      </c>
      <c r="I229" s="3">
        <f t="shared" si="54"/>
        <v>-0.20179372197309417</v>
      </c>
      <c r="J229">
        <f t="shared" si="49"/>
        <v>141</v>
      </c>
      <c r="K229">
        <f t="shared" si="50"/>
        <v>342</v>
      </c>
      <c r="L229">
        <f t="shared" si="51"/>
        <v>364</v>
      </c>
      <c r="M229" s="3">
        <f t="shared" si="55"/>
        <v>-0.26328217237308149</v>
      </c>
      <c r="N229" s="3">
        <f t="shared" si="52"/>
        <v>0.40377804014167651</v>
      </c>
    </row>
    <row r="230" spans="1:14" x14ac:dyDescent="0.2">
      <c r="A230" s="2">
        <v>41026</v>
      </c>
      <c r="B230">
        <v>155</v>
      </c>
      <c r="C230">
        <v>296</v>
      </c>
      <c r="D230">
        <v>182</v>
      </c>
      <c r="E230" s="3">
        <f t="shared" si="53"/>
        <v>-4.2654028436018961E-2</v>
      </c>
      <c r="F230">
        <v>55</v>
      </c>
      <c r="G230">
        <v>86</v>
      </c>
      <c r="H230">
        <v>57</v>
      </c>
      <c r="I230" s="3">
        <f t="shared" si="54"/>
        <v>-1.0101010101010102E-2</v>
      </c>
      <c r="J230">
        <f t="shared" si="49"/>
        <v>210</v>
      </c>
      <c r="K230">
        <f t="shared" si="50"/>
        <v>382</v>
      </c>
      <c r="L230">
        <f t="shared" si="51"/>
        <v>239</v>
      </c>
      <c r="M230" s="3">
        <f t="shared" si="55"/>
        <v>-3.4897713598074608E-2</v>
      </c>
      <c r="N230" s="3">
        <f t="shared" si="52"/>
        <v>0.45968712394705175</v>
      </c>
    </row>
    <row r="231" spans="1:14" x14ac:dyDescent="0.2">
      <c r="A231" s="2">
        <v>41019</v>
      </c>
      <c r="B231">
        <v>126</v>
      </c>
      <c r="C231">
        <v>286</v>
      </c>
      <c r="D231">
        <v>258</v>
      </c>
      <c r="E231" s="3">
        <f t="shared" si="53"/>
        <v>-0.19701492537313434</v>
      </c>
      <c r="F231">
        <v>52</v>
      </c>
      <c r="G231">
        <v>91</v>
      </c>
      <c r="H231">
        <v>90</v>
      </c>
      <c r="I231" s="3">
        <f t="shared" si="54"/>
        <v>-0.1630901287553648</v>
      </c>
      <c r="J231">
        <f t="shared" si="49"/>
        <v>178</v>
      </c>
      <c r="K231">
        <f t="shared" si="50"/>
        <v>377</v>
      </c>
      <c r="L231">
        <f t="shared" si="51"/>
        <v>348</v>
      </c>
      <c r="M231" s="3">
        <f t="shared" si="55"/>
        <v>-0.18826135105204872</v>
      </c>
      <c r="N231" s="3">
        <f t="shared" si="52"/>
        <v>0.41749723145071982</v>
      </c>
    </row>
    <row r="232" spans="1:14" x14ac:dyDescent="0.2">
      <c r="A232" s="2">
        <v>41012</v>
      </c>
      <c r="B232">
        <v>136</v>
      </c>
      <c r="C232">
        <v>247</v>
      </c>
      <c r="D232">
        <v>263</v>
      </c>
      <c r="E232" s="3">
        <f t="shared" si="53"/>
        <v>-0.19659442724458204</v>
      </c>
      <c r="F232">
        <v>51</v>
      </c>
      <c r="G232">
        <v>91</v>
      </c>
      <c r="H232">
        <v>61</v>
      </c>
      <c r="I232" s="3">
        <f t="shared" si="54"/>
        <v>-4.9261083743842367E-2</v>
      </c>
      <c r="J232">
        <f t="shared" si="49"/>
        <v>187</v>
      </c>
      <c r="K232">
        <f t="shared" si="50"/>
        <v>338</v>
      </c>
      <c r="L232">
        <f t="shared" si="51"/>
        <v>324</v>
      </c>
      <c r="M232" s="3">
        <f t="shared" si="55"/>
        <v>-0.16136631330977622</v>
      </c>
      <c r="N232" s="3">
        <f t="shared" si="52"/>
        <v>0.39811542991755006</v>
      </c>
    </row>
    <row r="233" spans="1:14" x14ac:dyDescent="0.2">
      <c r="A233" s="2">
        <v>41005</v>
      </c>
      <c r="B233">
        <v>112</v>
      </c>
      <c r="C233">
        <v>238</v>
      </c>
      <c r="D233">
        <v>289</v>
      </c>
      <c r="E233" s="3">
        <f t="shared" si="53"/>
        <v>-0.27699530516431925</v>
      </c>
      <c r="F233">
        <v>38</v>
      </c>
      <c r="G233">
        <v>72</v>
      </c>
      <c r="H233">
        <v>82</v>
      </c>
      <c r="I233" s="3">
        <f t="shared" si="54"/>
        <v>-0.22916666666666666</v>
      </c>
      <c r="J233">
        <f t="shared" si="49"/>
        <v>150</v>
      </c>
      <c r="K233">
        <f t="shared" si="50"/>
        <v>310</v>
      </c>
      <c r="L233">
        <f t="shared" si="51"/>
        <v>371</v>
      </c>
      <c r="M233" s="3">
        <f t="shared" si="55"/>
        <v>-0.26594464500601683</v>
      </c>
      <c r="N233" s="3">
        <f t="shared" si="52"/>
        <v>0.3730445246690734</v>
      </c>
    </row>
    <row r="234" spans="1:14" x14ac:dyDescent="0.2">
      <c r="A234" s="2">
        <v>40998</v>
      </c>
      <c r="B234">
        <v>178</v>
      </c>
      <c r="C234">
        <v>281</v>
      </c>
      <c r="D234">
        <v>201</v>
      </c>
      <c r="E234" s="3">
        <f t="shared" si="53"/>
        <v>-3.4848484848484851E-2</v>
      </c>
      <c r="F234">
        <v>44</v>
      </c>
      <c r="G234">
        <v>100</v>
      </c>
      <c r="H234">
        <v>62</v>
      </c>
      <c r="I234" s="3">
        <f t="shared" si="54"/>
        <v>-8.7378640776699032E-2</v>
      </c>
      <c r="J234">
        <f t="shared" si="49"/>
        <v>222</v>
      </c>
      <c r="K234">
        <f t="shared" si="50"/>
        <v>381</v>
      </c>
      <c r="L234">
        <f t="shared" si="51"/>
        <v>263</v>
      </c>
      <c r="M234" s="3">
        <f t="shared" si="55"/>
        <v>-4.7344110854503463E-2</v>
      </c>
      <c r="N234" s="3">
        <f t="shared" si="52"/>
        <v>0.4399538106235566</v>
      </c>
    </row>
    <row r="235" spans="1:14" x14ac:dyDescent="0.2">
      <c r="A235" s="2">
        <v>40991</v>
      </c>
      <c r="B235">
        <v>177</v>
      </c>
      <c r="C235">
        <v>281</v>
      </c>
      <c r="D235">
        <v>197</v>
      </c>
      <c r="E235" s="3">
        <f t="shared" si="53"/>
        <v>-3.0534351145038167E-2</v>
      </c>
      <c r="F235">
        <v>55</v>
      </c>
      <c r="G235">
        <v>94</v>
      </c>
      <c r="H235">
        <v>69</v>
      </c>
      <c r="I235" s="3">
        <f t="shared" si="54"/>
        <v>-6.4220183486238536E-2</v>
      </c>
      <c r="J235">
        <f t="shared" si="49"/>
        <v>232</v>
      </c>
      <c r="K235">
        <f t="shared" si="50"/>
        <v>375</v>
      </c>
      <c r="L235">
        <f t="shared" si="51"/>
        <v>266</v>
      </c>
      <c r="M235" s="3">
        <f t="shared" si="55"/>
        <v>-3.8946162657502864E-2</v>
      </c>
      <c r="N235" s="3">
        <f t="shared" si="52"/>
        <v>0.42955326460481097</v>
      </c>
    </row>
    <row r="236" spans="1:14" x14ac:dyDescent="0.2">
      <c r="A236" s="2">
        <v>40984</v>
      </c>
      <c r="B236">
        <v>312</v>
      </c>
      <c r="C236">
        <v>231</v>
      </c>
      <c r="D236">
        <v>104</v>
      </c>
      <c r="E236" s="3">
        <f t="shared" si="53"/>
        <v>0.321483771251932</v>
      </c>
      <c r="F236">
        <v>96</v>
      </c>
      <c r="G236">
        <v>65</v>
      </c>
      <c r="H236">
        <v>47</v>
      </c>
      <c r="I236" s="3">
        <f t="shared" si="54"/>
        <v>0.23557692307692307</v>
      </c>
      <c r="J236">
        <f t="shared" si="49"/>
        <v>408</v>
      </c>
      <c r="K236">
        <f t="shared" si="50"/>
        <v>296</v>
      </c>
      <c r="L236">
        <f t="shared" si="51"/>
        <v>151</v>
      </c>
      <c r="M236" s="3">
        <f t="shared" si="55"/>
        <v>0.30058479532163745</v>
      </c>
      <c r="N236" s="3">
        <f t="shared" si="52"/>
        <v>0.34619883040935673</v>
      </c>
    </row>
    <row r="237" spans="1:14" x14ac:dyDescent="0.2">
      <c r="A237" s="2">
        <v>40977</v>
      </c>
      <c r="B237">
        <v>231</v>
      </c>
      <c r="C237">
        <v>268</v>
      </c>
      <c r="D237">
        <v>161</v>
      </c>
      <c r="E237" s="3">
        <f t="shared" si="53"/>
        <v>0.10606060606060606</v>
      </c>
      <c r="F237">
        <v>81</v>
      </c>
      <c r="G237">
        <v>84</v>
      </c>
      <c r="H237">
        <v>52</v>
      </c>
      <c r="I237" s="3">
        <f t="shared" si="54"/>
        <v>0.13364055299539171</v>
      </c>
      <c r="J237">
        <f t="shared" si="49"/>
        <v>312</v>
      </c>
      <c r="K237">
        <f t="shared" si="50"/>
        <v>352</v>
      </c>
      <c r="L237">
        <f t="shared" si="51"/>
        <v>213</v>
      </c>
      <c r="M237" s="3">
        <f t="shared" si="55"/>
        <v>0.11288483466362599</v>
      </c>
      <c r="N237" s="3">
        <f t="shared" si="52"/>
        <v>0.40136830102622578</v>
      </c>
    </row>
    <row r="238" spans="1:14" x14ac:dyDescent="0.2">
      <c r="A238" s="2">
        <v>40970</v>
      </c>
      <c r="B238">
        <v>219</v>
      </c>
      <c r="C238">
        <v>282</v>
      </c>
      <c r="D238">
        <v>165</v>
      </c>
      <c r="E238" s="3">
        <f t="shared" si="53"/>
        <v>8.1081081081081086E-2</v>
      </c>
      <c r="F238">
        <v>81</v>
      </c>
      <c r="G238">
        <v>94</v>
      </c>
      <c r="H238">
        <v>50</v>
      </c>
      <c r="I238" s="3">
        <f t="shared" si="54"/>
        <v>0.13777777777777778</v>
      </c>
      <c r="J238">
        <f t="shared" ref="J238:J270" si="56">B238+F238</f>
        <v>300</v>
      </c>
      <c r="K238">
        <f t="shared" ref="K238:K270" si="57">C238+G238</f>
        <v>376</v>
      </c>
      <c r="L238">
        <f t="shared" ref="L238:L270" si="58">D238+H238</f>
        <v>215</v>
      </c>
      <c r="M238" s="3">
        <f t="shared" si="55"/>
        <v>9.5398428731762061E-2</v>
      </c>
      <c r="N238" s="3">
        <f t="shared" ref="N238:N270" si="59">K238/SUM(J238:L238)</f>
        <v>0.42199775533108869</v>
      </c>
    </row>
    <row r="239" spans="1:14" x14ac:dyDescent="0.2">
      <c r="A239" s="2">
        <v>40963</v>
      </c>
      <c r="B239">
        <v>198</v>
      </c>
      <c r="C239">
        <v>273</v>
      </c>
      <c r="D239">
        <v>202</v>
      </c>
      <c r="E239" s="3">
        <f t="shared" si="53"/>
        <v>-5.9435364041604752E-3</v>
      </c>
      <c r="F239">
        <v>77</v>
      </c>
      <c r="G239">
        <v>95</v>
      </c>
      <c r="H239">
        <v>55</v>
      </c>
      <c r="I239" s="3">
        <f t="shared" si="54"/>
        <v>9.6916299559471369E-2</v>
      </c>
      <c r="J239">
        <f t="shared" si="56"/>
        <v>275</v>
      </c>
      <c r="K239">
        <f t="shared" si="57"/>
        <v>368</v>
      </c>
      <c r="L239">
        <f t="shared" si="58"/>
        <v>257</v>
      </c>
      <c r="M239" s="3">
        <f t="shared" si="55"/>
        <v>0.02</v>
      </c>
      <c r="N239" s="3">
        <f t="shared" si="59"/>
        <v>0.40888888888888891</v>
      </c>
    </row>
    <row r="240" spans="1:14" x14ac:dyDescent="0.2">
      <c r="A240" s="2">
        <v>40956</v>
      </c>
      <c r="B240">
        <v>244</v>
      </c>
      <c r="C240">
        <v>273</v>
      </c>
      <c r="D240">
        <v>171</v>
      </c>
      <c r="E240" s="3">
        <f t="shared" si="53"/>
        <v>0.10610465116279069</v>
      </c>
      <c r="F240">
        <v>89</v>
      </c>
      <c r="G240">
        <v>84</v>
      </c>
      <c r="H240">
        <v>55</v>
      </c>
      <c r="I240" s="3">
        <f t="shared" si="54"/>
        <v>0.14912280701754385</v>
      </c>
      <c r="J240">
        <f t="shared" si="56"/>
        <v>333</v>
      </c>
      <c r="K240">
        <f t="shared" si="57"/>
        <v>357</v>
      </c>
      <c r="L240">
        <f t="shared" si="58"/>
        <v>226</v>
      </c>
      <c r="M240" s="3">
        <f t="shared" si="55"/>
        <v>0.1168122270742358</v>
      </c>
      <c r="N240" s="3">
        <f t="shared" si="59"/>
        <v>0.38973799126637554</v>
      </c>
    </row>
    <row r="241" spans="1:14" x14ac:dyDescent="0.2">
      <c r="A241" s="2">
        <v>40949</v>
      </c>
      <c r="B241">
        <v>223</v>
      </c>
      <c r="C241">
        <v>252</v>
      </c>
      <c r="D241">
        <v>186</v>
      </c>
      <c r="E241" s="3">
        <f t="shared" si="53"/>
        <v>5.5975794251134643E-2</v>
      </c>
      <c r="F241">
        <v>61</v>
      </c>
      <c r="G241">
        <v>93</v>
      </c>
      <c r="H241">
        <v>71</v>
      </c>
      <c r="I241" s="3">
        <f t="shared" si="54"/>
        <v>-4.4444444444444446E-2</v>
      </c>
      <c r="J241">
        <f t="shared" si="56"/>
        <v>284</v>
      </c>
      <c r="K241">
        <f t="shared" si="57"/>
        <v>345</v>
      </c>
      <c r="L241">
        <f t="shared" si="58"/>
        <v>257</v>
      </c>
      <c r="M241" s="3">
        <f t="shared" si="55"/>
        <v>3.0474040632054177E-2</v>
      </c>
      <c r="N241" s="3">
        <f t="shared" si="59"/>
        <v>0.3893905191873589</v>
      </c>
    </row>
    <row r="242" spans="1:14" x14ac:dyDescent="0.2">
      <c r="A242" s="2">
        <v>40942</v>
      </c>
      <c r="B242">
        <v>307</v>
      </c>
      <c r="C242">
        <v>242</v>
      </c>
      <c r="D242">
        <v>144</v>
      </c>
      <c r="E242" s="3">
        <f t="shared" si="53"/>
        <v>0.2352092352092352</v>
      </c>
      <c r="F242">
        <v>102</v>
      </c>
      <c r="G242">
        <v>79</v>
      </c>
      <c r="H242">
        <v>54</v>
      </c>
      <c r="I242" s="3">
        <f t="shared" si="54"/>
        <v>0.20425531914893616</v>
      </c>
      <c r="J242">
        <f t="shared" si="56"/>
        <v>409</v>
      </c>
      <c r="K242">
        <f t="shared" si="57"/>
        <v>321</v>
      </c>
      <c r="L242">
        <f t="shared" si="58"/>
        <v>198</v>
      </c>
      <c r="M242" s="3">
        <f t="shared" si="55"/>
        <v>0.2273706896551724</v>
      </c>
      <c r="N242" s="3">
        <f t="shared" si="59"/>
        <v>0.34590517241379309</v>
      </c>
    </row>
    <row r="243" spans="1:14" x14ac:dyDescent="0.2">
      <c r="A243" s="2">
        <v>40935</v>
      </c>
      <c r="B243">
        <v>253</v>
      </c>
      <c r="C243">
        <v>254</v>
      </c>
      <c r="D243">
        <v>192</v>
      </c>
      <c r="E243" s="3">
        <f t="shared" si="53"/>
        <v>8.7267525035765375E-2</v>
      </c>
      <c r="F243">
        <v>82</v>
      </c>
      <c r="G243">
        <v>78</v>
      </c>
      <c r="H243">
        <v>60</v>
      </c>
      <c r="I243" s="3">
        <f t="shared" si="54"/>
        <v>0.1</v>
      </c>
      <c r="J243">
        <f t="shared" si="56"/>
        <v>335</v>
      </c>
      <c r="K243">
        <f t="shared" si="57"/>
        <v>332</v>
      </c>
      <c r="L243">
        <f t="shared" si="58"/>
        <v>252</v>
      </c>
      <c r="M243" s="3">
        <f t="shared" si="55"/>
        <v>9.0315560391730138E-2</v>
      </c>
      <c r="N243" s="3">
        <f t="shared" si="59"/>
        <v>0.36126224156692055</v>
      </c>
    </row>
    <row r="244" spans="1:14" x14ac:dyDescent="0.2">
      <c r="A244" s="2">
        <v>40928</v>
      </c>
      <c r="B244">
        <v>252</v>
      </c>
      <c r="C244">
        <v>250</v>
      </c>
      <c r="D244">
        <v>202</v>
      </c>
      <c r="E244" s="3">
        <f t="shared" ref="E244:E276" si="60">(B244-D244)/SUM(B244:D244)</f>
        <v>7.1022727272727279E-2</v>
      </c>
      <c r="F244">
        <v>83</v>
      </c>
      <c r="G244">
        <v>78</v>
      </c>
      <c r="H244">
        <v>66</v>
      </c>
      <c r="I244" s="3">
        <f t="shared" ref="I244:I276" si="61">(F244-H244)/SUM(F244:H244)</f>
        <v>7.4889867841409691E-2</v>
      </c>
      <c r="J244">
        <f t="shared" si="56"/>
        <v>335</v>
      </c>
      <c r="K244">
        <f t="shared" si="57"/>
        <v>328</v>
      </c>
      <c r="L244">
        <f t="shared" si="58"/>
        <v>268</v>
      </c>
      <c r="M244" s="3">
        <f t="shared" ref="M244:M276" si="62">(J244-L244)/SUM(J244:L244)</f>
        <v>7.1965628356605804E-2</v>
      </c>
      <c r="N244" s="3">
        <f t="shared" si="59"/>
        <v>0.35230934479054782</v>
      </c>
    </row>
    <row r="245" spans="1:14" x14ac:dyDescent="0.2">
      <c r="A245" s="2">
        <v>40921</v>
      </c>
      <c r="B245">
        <v>221</v>
      </c>
      <c r="C245">
        <v>275</v>
      </c>
      <c r="D245">
        <v>203</v>
      </c>
      <c r="E245" s="3">
        <f t="shared" si="60"/>
        <v>2.575107296137339E-2</v>
      </c>
      <c r="F245">
        <v>89</v>
      </c>
      <c r="G245">
        <v>77</v>
      </c>
      <c r="H245">
        <v>64</v>
      </c>
      <c r="I245" s="3">
        <f t="shared" si="61"/>
        <v>0.10869565217391304</v>
      </c>
      <c r="J245">
        <f t="shared" si="56"/>
        <v>310</v>
      </c>
      <c r="K245">
        <f t="shared" si="57"/>
        <v>352</v>
      </c>
      <c r="L245">
        <f t="shared" si="58"/>
        <v>267</v>
      </c>
      <c r="M245" s="3">
        <f t="shared" si="62"/>
        <v>4.6286329386437029E-2</v>
      </c>
      <c r="N245" s="3">
        <f t="shared" si="59"/>
        <v>0.37890204520990312</v>
      </c>
    </row>
    <row r="246" spans="1:14" x14ac:dyDescent="0.2">
      <c r="A246" s="2">
        <v>40914</v>
      </c>
      <c r="B246">
        <v>210</v>
      </c>
      <c r="C246">
        <v>286</v>
      </c>
      <c r="D246">
        <v>164</v>
      </c>
      <c r="E246" s="3">
        <f t="shared" si="60"/>
        <v>6.9696969696969702E-2</v>
      </c>
      <c r="F246">
        <v>67</v>
      </c>
      <c r="G246">
        <v>70</v>
      </c>
      <c r="H246">
        <v>61</v>
      </c>
      <c r="I246" s="3">
        <f t="shared" si="61"/>
        <v>3.0303030303030304E-2</v>
      </c>
      <c r="J246">
        <f t="shared" si="56"/>
        <v>277</v>
      </c>
      <c r="K246">
        <f t="shared" si="57"/>
        <v>356</v>
      </c>
      <c r="L246">
        <f t="shared" si="58"/>
        <v>225</v>
      </c>
      <c r="M246" s="3">
        <f t="shared" si="62"/>
        <v>6.0606060606060608E-2</v>
      </c>
      <c r="N246" s="3">
        <f t="shared" si="59"/>
        <v>0.41491841491841491</v>
      </c>
    </row>
    <row r="247" spans="1:14" x14ac:dyDescent="0.2">
      <c r="A247" s="2">
        <v>40907</v>
      </c>
      <c r="B247">
        <v>204</v>
      </c>
      <c r="C247">
        <v>275</v>
      </c>
      <c r="D247">
        <v>156</v>
      </c>
      <c r="E247" s="3">
        <f t="shared" si="60"/>
        <v>7.5590551181102361E-2</v>
      </c>
      <c r="F247">
        <v>76</v>
      </c>
      <c r="G247">
        <v>57</v>
      </c>
      <c r="H247">
        <v>51</v>
      </c>
      <c r="I247" s="3">
        <f t="shared" si="61"/>
        <v>0.1358695652173913</v>
      </c>
      <c r="J247">
        <f t="shared" si="56"/>
        <v>280</v>
      </c>
      <c r="K247">
        <f t="shared" si="57"/>
        <v>332</v>
      </c>
      <c r="L247">
        <f t="shared" si="58"/>
        <v>207</v>
      </c>
      <c r="M247" s="3">
        <f t="shared" si="62"/>
        <v>8.9133089133089136E-2</v>
      </c>
      <c r="N247" s="3">
        <f t="shared" si="59"/>
        <v>0.40537240537240538</v>
      </c>
    </row>
    <row r="248" spans="1:14" x14ac:dyDescent="0.2">
      <c r="A248" s="2">
        <v>40900</v>
      </c>
      <c r="B248">
        <v>205</v>
      </c>
      <c r="C248">
        <v>249</v>
      </c>
      <c r="D248">
        <v>107</v>
      </c>
      <c r="E248" s="3">
        <f t="shared" si="60"/>
        <v>0.17468805704099821</v>
      </c>
      <c r="F248">
        <v>70</v>
      </c>
      <c r="G248">
        <v>62</v>
      </c>
      <c r="H248">
        <v>41</v>
      </c>
      <c r="I248" s="3">
        <f t="shared" si="61"/>
        <v>0.16763005780346821</v>
      </c>
      <c r="J248">
        <f t="shared" si="56"/>
        <v>275</v>
      </c>
      <c r="K248">
        <f t="shared" si="57"/>
        <v>311</v>
      </c>
      <c r="L248">
        <f t="shared" si="58"/>
        <v>148</v>
      </c>
      <c r="M248" s="3">
        <f t="shared" si="62"/>
        <v>0.17302452316076294</v>
      </c>
      <c r="N248" s="3">
        <f t="shared" si="59"/>
        <v>0.42370572207084467</v>
      </c>
    </row>
    <row r="249" spans="1:14" x14ac:dyDescent="0.2">
      <c r="A249" s="2">
        <v>40893</v>
      </c>
      <c r="B249">
        <v>178</v>
      </c>
      <c r="C249">
        <v>293</v>
      </c>
      <c r="D249">
        <v>202</v>
      </c>
      <c r="E249" s="3">
        <f t="shared" si="60"/>
        <v>-3.5661218424962851E-2</v>
      </c>
      <c r="F249">
        <v>68</v>
      </c>
      <c r="G249">
        <v>100</v>
      </c>
      <c r="H249">
        <v>69</v>
      </c>
      <c r="I249" s="3">
        <f t="shared" si="61"/>
        <v>-4.2194092827004216E-3</v>
      </c>
      <c r="J249">
        <f t="shared" si="56"/>
        <v>246</v>
      </c>
      <c r="K249">
        <f t="shared" si="57"/>
        <v>393</v>
      </c>
      <c r="L249">
        <f t="shared" si="58"/>
        <v>271</v>
      </c>
      <c r="M249" s="3">
        <f t="shared" si="62"/>
        <v>-2.7472527472527472E-2</v>
      </c>
      <c r="N249" s="3">
        <f t="shared" si="59"/>
        <v>0.43186813186813189</v>
      </c>
    </row>
    <row r="250" spans="1:14" x14ac:dyDescent="0.2">
      <c r="A250" s="2">
        <v>40886</v>
      </c>
      <c r="B250">
        <v>222</v>
      </c>
      <c r="C250">
        <v>291</v>
      </c>
      <c r="D250">
        <v>184</v>
      </c>
      <c r="E250" s="3">
        <f t="shared" si="60"/>
        <v>5.4519368723098996E-2</v>
      </c>
      <c r="F250">
        <v>80</v>
      </c>
      <c r="G250">
        <v>79</v>
      </c>
      <c r="H250">
        <v>61</v>
      </c>
      <c r="I250" s="3">
        <f t="shared" si="61"/>
        <v>8.6363636363636365E-2</v>
      </c>
      <c r="J250">
        <f t="shared" si="56"/>
        <v>302</v>
      </c>
      <c r="K250">
        <f t="shared" si="57"/>
        <v>370</v>
      </c>
      <c r="L250">
        <f t="shared" si="58"/>
        <v>245</v>
      </c>
      <c r="M250" s="3">
        <f t="shared" si="62"/>
        <v>6.2159214830970554E-2</v>
      </c>
      <c r="N250" s="3">
        <f t="shared" si="59"/>
        <v>0.40348964013086153</v>
      </c>
    </row>
    <row r="251" spans="1:14" x14ac:dyDescent="0.2">
      <c r="A251" s="2">
        <v>40879</v>
      </c>
      <c r="B251">
        <v>293</v>
      </c>
      <c r="C251">
        <v>270</v>
      </c>
      <c r="D251">
        <v>136</v>
      </c>
      <c r="E251" s="3">
        <f t="shared" si="60"/>
        <v>0.22460658082975679</v>
      </c>
      <c r="F251">
        <v>89</v>
      </c>
      <c r="G251">
        <v>75</v>
      </c>
      <c r="H251">
        <v>53</v>
      </c>
      <c r="I251" s="3">
        <f t="shared" si="61"/>
        <v>0.16589861751152074</v>
      </c>
      <c r="J251">
        <f t="shared" si="56"/>
        <v>382</v>
      </c>
      <c r="K251">
        <f t="shared" si="57"/>
        <v>345</v>
      </c>
      <c r="L251">
        <f t="shared" si="58"/>
        <v>189</v>
      </c>
      <c r="M251" s="3">
        <f t="shared" si="62"/>
        <v>0.21069868995633187</v>
      </c>
      <c r="N251" s="3">
        <f t="shared" si="59"/>
        <v>0.37663755458515286</v>
      </c>
    </row>
    <row r="252" spans="1:14" x14ac:dyDescent="0.2">
      <c r="A252" s="2">
        <v>40872</v>
      </c>
      <c r="B252">
        <v>164</v>
      </c>
      <c r="C252">
        <v>202</v>
      </c>
      <c r="D252">
        <v>336</v>
      </c>
      <c r="E252" s="3">
        <f t="shared" si="60"/>
        <v>-0.24501424501424501</v>
      </c>
      <c r="F252">
        <v>74</v>
      </c>
      <c r="G252">
        <v>65</v>
      </c>
      <c r="H252">
        <v>99</v>
      </c>
      <c r="I252" s="3">
        <f t="shared" si="61"/>
        <v>-0.10504201680672269</v>
      </c>
      <c r="J252">
        <f t="shared" si="56"/>
        <v>238</v>
      </c>
      <c r="K252">
        <f t="shared" si="57"/>
        <v>267</v>
      </c>
      <c r="L252">
        <f t="shared" si="58"/>
        <v>435</v>
      </c>
      <c r="M252" s="3">
        <f t="shared" si="62"/>
        <v>-0.20957446808510638</v>
      </c>
      <c r="N252" s="3">
        <f t="shared" si="59"/>
        <v>0.28404255319148936</v>
      </c>
    </row>
    <row r="253" spans="1:14" x14ac:dyDescent="0.2">
      <c r="A253" s="2">
        <v>40865</v>
      </c>
      <c r="B253">
        <v>150</v>
      </c>
      <c r="C253">
        <v>277</v>
      </c>
      <c r="D253">
        <v>284</v>
      </c>
      <c r="E253" s="3">
        <f t="shared" si="60"/>
        <v>-0.18846694796061886</v>
      </c>
      <c r="F253">
        <v>45</v>
      </c>
      <c r="G253">
        <v>95</v>
      </c>
      <c r="H253">
        <v>93</v>
      </c>
      <c r="I253" s="3">
        <f t="shared" si="61"/>
        <v>-0.20600858369098712</v>
      </c>
      <c r="J253">
        <f t="shared" si="56"/>
        <v>195</v>
      </c>
      <c r="K253">
        <f t="shared" si="57"/>
        <v>372</v>
      </c>
      <c r="L253">
        <f t="shared" si="58"/>
        <v>377</v>
      </c>
      <c r="M253" s="3">
        <f t="shared" si="62"/>
        <v>-0.19279661016949154</v>
      </c>
      <c r="N253" s="3">
        <f t="shared" si="59"/>
        <v>0.3940677966101695</v>
      </c>
    </row>
    <row r="254" spans="1:14" x14ac:dyDescent="0.2">
      <c r="A254" s="2">
        <v>40858</v>
      </c>
      <c r="B254">
        <v>216</v>
      </c>
      <c r="C254">
        <v>306</v>
      </c>
      <c r="D254">
        <v>206</v>
      </c>
      <c r="E254" s="3">
        <f t="shared" si="60"/>
        <v>1.3736263736263736E-2</v>
      </c>
      <c r="F254">
        <v>67</v>
      </c>
      <c r="G254">
        <v>96</v>
      </c>
      <c r="H254">
        <v>54</v>
      </c>
      <c r="I254" s="3">
        <f t="shared" si="61"/>
        <v>5.9907834101382486E-2</v>
      </c>
      <c r="J254">
        <f t="shared" si="56"/>
        <v>283</v>
      </c>
      <c r="K254">
        <f t="shared" si="57"/>
        <v>402</v>
      </c>
      <c r="L254">
        <f t="shared" si="58"/>
        <v>260</v>
      </c>
      <c r="M254" s="3">
        <f t="shared" si="62"/>
        <v>2.433862433862434E-2</v>
      </c>
      <c r="N254" s="3">
        <f t="shared" si="59"/>
        <v>0.42539682539682538</v>
      </c>
    </row>
    <row r="255" spans="1:14" x14ac:dyDescent="0.2">
      <c r="A255" s="2">
        <v>40851</v>
      </c>
      <c r="B255">
        <v>209</v>
      </c>
      <c r="C255">
        <v>260</v>
      </c>
      <c r="D255">
        <v>196</v>
      </c>
      <c r="E255" s="3">
        <f t="shared" si="60"/>
        <v>1.9548872180451128E-2</v>
      </c>
      <c r="F255">
        <v>71</v>
      </c>
      <c r="G255">
        <v>76</v>
      </c>
      <c r="H255">
        <v>57</v>
      </c>
      <c r="I255" s="3">
        <f t="shared" si="61"/>
        <v>6.8627450980392163E-2</v>
      </c>
      <c r="J255">
        <f t="shared" si="56"/>
        <v>280</v>
      </c>
      <c r="K255">
        <f t="shared" si="57"/>
        <v>336</v>
      </c>
      <c r="L255">
        <f t="shared" si="58"/>
        <v>253</v>
      </c>
      <c r="M255" s="3">
        <f t="shared" si="62"/>
        <v>3.1070195627157654E-2</v>
      </c>
      <c r="N255" s="3">
        <f t="shared" si="59"/>
        <v>0.3866513233601841</v>
      </c>
    </row>
    <row r="256" spans="1:14" x14ac:dyDescent="0.2">
      <c r="A256" s="2">
        <v>40844</v>
      </c>
      <c r="B256">
        <v>324</v>
      </c>
      <c r="C256">
        <v>233</v>
      </c>
      <c r="D256">
        <v>114</v>
      </c>
      <c r="E256" s="3">
        <f t="shared" si="60"/>
        <v>0.31296572280178836</v>
      </c>
      <c r="F256">
        <v>85</v>
      </c>
      <c r="G256">
        <v>74</v>
      </c>
      <c r="H256">
        <v>54</v>
      </c>
      <c r="I256" s="3">
        <f t="shared" si="61"/>
        <v>0.14553990610328638</v>
      </c>
      <c r="J256">
        <f t="shared" si="56"/>
        <v>409</v>
      </c>
      <c r="K256">
        <f t="shared" si="57"/>
        <v>307</v>
      </c>
      <c r="L256">
        <f t="shared" si="58"/>
        <v>168</v>
      </c>
      <c r="M256" s="3">
        <f t="shared" si="62"/>
        <v>0.27262443438914025</v>
      </c>
      <c r="N256" s="3">
        <f t="shared" si="59"/>
        <v>0.34728506787330315</v>
      </c>
    </row>
    <row r="257" spans="1:14" x14ac:dyDescent="0.2">
      <c r="A257" s="2">
        <v>40837</v>
      </c>
      <c r="B257">
        <v>203</v>
      </c>
      <c r="C257">
        <v>275</v>
      </c>
      <c r="D257">
        <v>239</v>
      </c>
      <c r="E257" s="3">
        <f t="shared" si="60"/>
        <v>-5.0209205020920501E-2</v>
      </c>
      <c r="F257">
        <v>67</v>
      </c>
      <c r="G257">
        <v>98</v>
      </c>
      <c r="H257">
        <v>56</v>
      </c>
      <c r="I257" s="3">
        <f t="shared" si="61"/>
        <v>4.9773755656108594E-2</v>
      </c>
      <c r="J257">
        <f t="shared" si="56"/>
        <v>270</v>
      </c>
      <c r="K257">
        <f t="shared" si="57"/>
        <v>373</v>
      </c>
      <c r="L257">
        <f t="shared" si="58"/>
        <v>295</v>
      </c>
      <c r="M257" s="3">
        <f t="shared" si="62"/>
        <v>-2.6652452025586353E-2</v>
      </c>
      <c r="N257" s="3">
        <f t="shared" si="59"/>
        <v>0.39765458422174838</v>
      </c>
    </row>
    <row r="258" spans="1:14" x14ac:dyDescent="0.2">
      <c r="A258" s="2">
        <v>40830</v>
      </c>
      <c r="B258">
        <v>223</v>
      </c>
      <c r="C258">
        <v>251</v>
      </c>
      <c r="D258">
        <v>190</v>
      </c>
      <c r="E258" s="3">
        <f t="shared" si="60"/>
        <v>4.9698795180722892E-2</v>
      </c>
      <c r="F258">
        <v>69</v>
      </c>
      <c r="G258">
        <v>75</v>
      </c>
      <c r="H258">
        <v>62</v>
      </c>
      <c r="I258" s="3">
        <f t="shared" si="61"/>
        <v>3.3980582524271843E-2</v>
      </c>
      <c r="J258">
        <f t="shared" si="56"/>
        <v>292</v>
      </c>
      <c r="K258">
        <f t="shared" si="57"/>
        <v>326</v>
      </c>
      <c r="L258">
        <f t="shared" si="58"/>
        <v>252</v>
      </c>
      <c r="M258" s="3">
        <f t="shared" si="62"/>
        <v>4.5977011494252873E-2</v>
      </c>
      <c r="N258" s="3">
        <f t="shared" si="59"/>
        <v>0.37471264367816093</v>
      </c>
    </row>
    <row r="259" spans="1:14" x14ac:dyDescent="0.2">
      <c r="A259" s="2">
        <v>40823</v>
      </c>
      <c r="B259">
        <v>217</v>
      </c>
      <c r="C259">
        <v>262</v>
      </c>
      <c r="D259">
        <v>205</v>
      </c>
      <c r="E259" s="3">
        <f t="shared" si="60"/>
        <v>1.7543859649122806E-2</v>
      </c>
      <c r="F259">
        <v>92</v>
      </c>
      <c r="G259">
        <v>75</v>
      </c>
      <c r="H259">
        <v>49</v>
      </c>
      <c r="I259" s="3">
        <f t="shared" si="61"/>
        <v>0.19907407407407407</v>
      </c>
      <c r="J259">
        <f t="shared" si="56"/>
        <v>309</v>
      </c>
      <c r="K259">
        <f t="shared" si="57"/>
        <v>337</v>
      </c>
      <c r="L259">
        <f t="shared" si="58"/>
        <v>254</v>
      </c>
      <c r="M259" s="3">
        <f t="shared" si="62"/>
        <v>6.1111111111111109E-2</v>
      </c>
      <c r="N259" s="3">
        <f t="shared" si="59"/>
        <v>0.37444444444444447</v>
      </c>
    </row>
    <row r="260" spans="1:14" x14ac:dyDescent="0.2">
      <c r="A260" s="2">
        <v>40816</v>
      </c>
      <c r="B260">
        <v>158</v>
      </c>
      <c r="C260">
        <v>265</v>
      </c>
      <c r="D260">
        <v>233</v>
      </c>
      <c r="E260" s="3">
        <f t="shared" si="60"/>
        <v>-0.11432926829268293</v>
      </c>
      <c r="F260">
        <v>65</v>
      </c>
      <c r="G260">
        <v>74</v>
      </c>
      <c r="H260">
        <v>78</v>
      </c>
      <c r="I260" s="3">
        <f t="shared" si="61"/>
        <v>-5.9907834101382486E-2</v>
      </c>
      <c r="J260">
        <f t="shared" si="56"/>
        <v>223</v>
      </c>
      <c r="K260">
        <f t="shared" si="57"/>
        <v>339</v>
      </c>
      <c r="L260">
        <f t="shared" si="58"/>
        <v>311</v>
      </c>
      <c r="M260" s="3">
        <f t="shared" si="62"/>
        <v>-0.10080183276059565</v>
      </c>
      <c r="N260" s="3">
        <f t="shared" si="59"/>
        <v>0.38831615120274915</v>
      </c>
    </row>
    <row r="261" spans="1:14" x14ac:dyDescent="0.2">
      <c r="A261" s="2">
        <v>40809</v>
      </c>
      <c r="B261">
        <v>106</v>
      </c>
      <c r="C261">
        <v>192</v>
      </c>
      <c r="D261">
        <v>358</v>
      </c>
      <c r="E261" s="3">
        <f t="shared" si="60"/>
        <v>-0.38414634146341464</v>
      </c>
      <c r="F261">
        <v>53</v>
      </c>
      <c r="G261">
        <v>75</v>
      </c>
      <c r="H261">
        <v>92</v>
      </c>
      <c r="I261" s="3">
        <f t="shared" si="61"/>
        <v>-0.17727272727272728</v>
      </c>
      <c r="J261">
        <f t="shared" si="56"/>
        <v>159</v>
      </c>
      <c r="K261">
        <f t="shared" si="57"/>
        <v>267</v>
      </c>
      <c r="L261">
        <f t="shared" si="58"/>
        <v>450</v>
      </c>
      <c r="M261" s="3">
        <f t="shared" si="62"/>
        <v>-0.3321917808219178</v>
      </c>
      <c r="N261" s="3">
        <f t="shared" si="59"/>
        <v>0.3047945205479452</v>
      </c>
    </row>
    <row r="262" spans="1:14" x14ac:dyDescent="0.2">
      <c r="A262" s="2">
        <v>40802</v>
      </c>
      <c r="B262">
        <v>161</v>
      </c>
      <c r="C262">
        <v>272</v>
      </c>
      <c r="D262">
        <v>234</v>
      </c>
      <c r="E262" s="3">
        <f t="shared" si="60"/>
        <v>-0.10944527736131934</v>
      </c>
      <c r="F262">
        <v>60</v>
      </c>
      <c r="G262">
        <v>77</v>
      </c>
      <c r="H262">
        <v>71</v>
      </c>
      <c r="I262" s="3">
        <f t="shared" si="61"/>
        <v>-5.2884615384615384E-2</v>
      </c>
      <c r="J262">
        <f t="shared" si="56"/>
        <v>221</v>
      </c>
      <c r="K262">
        <f t="shared" si="57"/>
        <v>349</v>
      </c>
      <c r="L262">
        <f t="shared" si="58"/>
        <v>305</v>
      </c>
      <c r="M262" s="3">
        <f t="shared" si="62"/>
        <v>-9.6000000000000002E-2</v>
      </c>
      <c r="N262" s="3">
        <f t="shared" si="59"/>
        <v>0.39885714285714285</v>
      </c>
    </row>
    <row r="263" spans="1:14" x14ac:dyDescent="0.2">
      <c r="A263" s="2">
        <v>40795</v>
      </c>
      <c r="B263">
        <v>104</v>
      </c>
      <c r="C263">
        <v>230</v>
      </c>
      <c r="D263">
        <v>323</v>
      </c>
      <c r="E263" s="3">
        <f t="shared" si="60"/>
        <v>-0.33333333333333331</v>
      </c>
      <c r="F263">
        <v>49</v>
      </c>
      <c r="G263">
        <v>74</v>
      </c>
      <c r="H263">
        <v>87</v>
      </c>
      <c r="I263" s="3">
        <f t="shared" si="61"/>
        <v>-0.18095238095238095</v>
      </c>
      <c r="J263">
        <f t="shared" si="56"/>
        <v>153</v>
      </c>
      <c r="K263">
        <f t="shared" si="57"/>
        <v>304</v>
      </c>
      <c r="L263">
        <f t="shared" si="58"/>
        <v>410</v>
      </c>
      <c r="M263" s="3">
        <f t="shared" si="62"/>
        <v>-0.2964244521337947</v>
      </c>
      <c r="N263" s="3">
        <f t="shared" si="59"/>
        <v>0.35063437139561709</v>
      </c>
    </row>
    <row r="264" spans="1:14" x14ac:dyDescent="0.2">
      <c r="A264" s="2">
        <v>40788</v>
      </c>
      <c r="B264">
        <v>130</v>
      </c>
      <c r="C264">
        <v>249</v>
      </c>
      <c r="D264">
        <v>311</v>
      </c>
      <c r="E264" s="3">
        <f t="shared" si="60"/>
        <v>-0.26231884057971017</v>
      </c>
      <c r="F264">
        <v>37</v>
      </c>
      <c r="G264">
        <v>96</v>
      </c>
      <c r="H264">
        <v>106</v>
      </c>
      <c r="I264" s="3">
        <f t="shared" si="61"/>
        <v>-0.28870292887029286</v>
      </c>
      <c r="J264">
        <f t="shared" si="56"/>
        <v>167</v>
      </c>
      <c r="K264">
        <f t="shared" si="57"/>
        <v>345</v>
      </c>
      <c r="L264">
        <f t="shared" si="58"/>
        <v>417</v>
      </c>
      <c r="M264" s="3">
        <f t="shared" si="62"/>
        <v>-0.26910656620021528</v>
      </c>
      <c r="N264" s="3">
        <f t="shared" si="59"/>
        <v>0.3713670613562971</v>
      </c>
    </row>
    <row r="265" spans="1:14" x14ac:dyDescent="0.2">
      <c r="A265" s="2">
        <v>40781</v>
      </c>
      <c r="B265">
        <v>142</v>
      </c>
      <c r="C265">
        <v>242</v>
      </c>
      <c r="D265">
        <v>257</v>
      </c>
      <c r="E265" s="3">
        <f t="shared" si="60"/>
        <v>-0.1794071762870515</v>
      </c>
      <c r="F265">
        <v>64</v>
      </c>
      <c r="G265">
        <v>90</v>
      </c>
      <c r="H265">
        <v>60</v>
      </c>
      <c r="I265" s="3">
        <f t="shared" si="61"/>
        <v>1.8691588785046728E-2</v>
      </c>
      <c r="J265">
        <f t="shared" si="56"/>
        <v>206</v>
      </c>
      <c r="K265">
        <f t="shared" si="57"/>
        <v>332</v>
      </c>
      <c r="L265">
        <f t="shared" si="58"/>
        <v>317</v>
      </c>
      <c r="M265" s="3">
        <f t="shared" si="62"/>
        <v>-0.12982456140350876</v>
      </c>
      <c r="N265" s="3">
        <f t="shared" si="59"/>
        <v>0.38830409356725148</v>
      </c>
    </row>
    <row r="266" spans="1:14" x14ac:dyDescent="0.2">
      <c r="A266" s="2">
        <v>40774</v>
      </c>
      <c r="B266">
        <v>101</v>
      </c>
      <c r="C266">
        <v>204</v>
      </c>
      <c r="D266">
        <v>365</v>
      </c>
      <c r="E266" s="3">
        <f t="shared" si="60"/>
        <v>-0.39402985074626867</v>
      </c>
      <c r="F266">
        <v>44</v>
      </c>
      <c r="G266">
        <v>68</v>
      </c>
      <c r="H266">
        <v>90</v>
      </c>
      <c r="I266" s="3">
        <f t="shared" si="61"/>
        <v>-0.22772277227722773</v>
      </c>
      <c r="J266">
        <f t="shared" si="56"/>
        <v>145</v>
      </c>
      <c r="K266">
        <f t="shared" si="57"/>
        <v>272</v>
      </c>
      <c r="L266">
        <f t="shared" si="58"/>
        <v>455</v>
      </c>
      <c r="M266" s="3">
        <f t="shared" si="62"/>
        <v>-0.35550458715596328</v>
      </c>
      <c r="N266" s="3">
        <f t="shared" si="59"/>
        <v>0.31192660550458717</v>
      </c>
    </row>
    <row r="267" spans="1:14" x14ac:dyDescent="0.2">
      <c r="A267" s="2">
        <v>40767</v>
      </c>
      <c r="B267">
        <v>199</v>
      </c>
      <c r="C267">
        <v>257</v>
      </c>
      <c r="D267">
        <v>239</v>
      </c>
      <c r="E267" s="3">
        <f t="shared" si="60"/>
        <v>-5.7553956834532377E-2</v>
      </c>
      <c r="F267">
        <v>74</v>
      </c>
      <c r="G267">
        <v>88</v>
      </c>
      <c r="H267">
        <v>43</v>
      </c>
      <c r="I267" s="3">
        <f t="shared" si="61"/>
        <v>0.15121951219512195</v>
      </c>
      <c r="J267">
        <f t="shared" si="56"/>
        <v>273</v>
      </c>
      <c r="K267">
        <f t="shared" si="57"/>
        <v>345</v>
      </c>
      <c r="L267">
        <f t="shared" si="58"/>
        <v>282</v>
      </c>
      <c r="M267" s="3">
        <f t="shared" si="62"/>
        <v>-0.01</v>
      </c>
      <c r="N267" s="3">
        <f t="shared" si="59"/>
        <v>0.38333333333333336</v>
      </c>
    </row>
    <row r="268" spans="1:14" x14ac:dyDescent="0.2">
      <c r="A268" s="2">
        <v>40760</v>
      </c>
      <c r="B268">
        <v>127</v>
      </c>
      <c r="C268">
        <v>189</v>
      </c>
      <c r="D268">
        <v>292</v>
      </c>
      <c r="E268" s="3">
        <f t="shared" si="60"/>
        <v>-0.27138157894736842</v>
      </c>
      <c r="F268">
        <v>61</v>
      </c>
      <c r="G268">
        <v>53</v>
      </c>
      <c r="H268">
        <v>67</v>
      </c>
      <c r="I268" s="3">
        <f t="shared" si="61"/>
        <v>-3.3149171270718231E-2</v>
      </c>
      <c r="J268">
        <f t="shared" si="56"/>
        <v>188</v>
      </c>
      <c r="K268">
        <f t="shared" si="57"/>
        <v>242</v>
      </c>
      <c r="L268">
        <f t="shared" si="58"/>
        <v>359</v>
      </c>
      <c r="M268" s="3">
        <f t="shared" si="62"/>
        <v>-0.21673003802281368</v>
      </c>
      <c r="N268" s="3">
        <f t="shared" si="59"/>
        <v>0.30671736375158426</v>
      </c>
    </row>
    <row r="269" spans="1:14" x14ac:dyDescent="0.2">
      <c r="A269" s="2">
        <v>40753</v>
      </c>
      <c r="B269">
        <v>124</v>
      </c>
      <c r="C269">
        <v>245</v>
      </c>
      <c r="D269">
        <v>240</v>
      </c>
      <c r="E269" s="3">
        <f t="shared" si="60"/>
        <v>-0.19047619047619047</v>
      </c>
      <c r="F269">
        <v>46</v>
      </c>
      <c r="G269">
        <v>75</v>
      </c>
      <c r="H269">
        <v>65</v>
      </c>
      <c r="I269" s="3">
        <f t="shared" si="61"/>
        <v>-0.10215053763440861</v>
      </c>
      <c r="J269">
        <f t="shared" si="56"/>
        <v>170</v>
      </c>
      <c r="K269">
        <f t="shared" si="57"/>
        <v>320</v>
      </c>
      <c r="L269">
        <f t="shared" si="58"/>
        <v>305</v>
      </c>
      <c r="M269" s="3">
        <f t="shared" si="62"/>
        <v>-0.16981132075471697</v>
      </c>
      <c r="N269" s="3">
        <f t="shared" si="59"/>
        <v>0.40251572327044027</v>
      </c>
    </row>
    <row r="270" spans="1:14" x14ac:dyDescent="0.2">
      <c r="A270" s="2">
        <v>40746</v>
      </c>
      <c r="B270">
        <v>254</v>
      </c>
      <c r="C270">
        <v>238</v>
      </c>
      <c r="D270">
        <v>109</v>
      </c>
      <c r="E270" s="3">
        <f t="shared" si="60"/>
        <v>0.24126455906821964</v>
      </c>
      <c r="F270">
        <v>86</v>
      </c>
      <c r="G270">
        <v>78</v>
      </c>
      <c r="H270">
        <v>28</v>
      </c>
      <c r="I270" s="3">
        <f t="shared" si="61"/>
        <v>0.30208333333333331</v>
      </c>
      <c r="J270">
        <f t="shared" si="56"/>
        <v>340</v>
      </c>
      <c r="K270">
        <f t="shared" si="57"/>
        <v>316</v>
      </c>
      <c r="L270">
        <f t="shared" si="58"/>
        <v>137</v>
      </c>
      <c r="M270" s="3">
        <f t="shared" si="62"/>
        <v>0.25598991172761665</v>
      </c>
      <c r="N270" s="3">
        <f t="shared" si="59"/>
        <v>0.39848675914249687</v>
      </c>
    </row>
    <row r="271" spans="1:14" x14ac:dyDescent="0.2">
      <c r="A271" s="2">
        <v>40739</v>
      </c>
      <c r="B271">
        <v>128</v>
      </c>
      <c r="C271">
        <v>277</v>
      </c>
      <c r="D271">
        <v>206</v>
      </c>
      <c r="E271" s="3">
        <f t="shared" si="60"/>
        <v>-0.1276595744680851</v>
      </c>
      <c r="F271">
        <v>45</v>
      </c>
      <c r="G271">
        <v>87</v>
      </c>
      <c r="H271">
        <v>58</v>
      </c>
      <c r="I271" s="3">
        <f t="shared" si="61"/>
        <v>-6.8421052631578952E-2</v>
      </c>
      <c r="J271">
        <f t="shared" ref="J271:J303" si="63">B271+F271</f>
        <v>173</v>
      </c>
      <c r="K271">
        <f t="shared" ref="K271:K303" si="64">C271+G271</f>
        <v>364</v>
      </c>
      <c r="L271">
        <f t="shared" ref="L271:L303" si="65">D271+H271</f>
        <v>264</v>
      </c>
      <c r="M271" s="3">
        <f t="shared" si="62"/>
        <v>-0.11360799001248439</v>
      </c>
      <c r="N271" s="3">
        <f t="shared" ref="N271:N303" si="66">K271/SUM(J271:L271)</f>
        <v>0.45443196004993758</v>
      </c>
    </row>
    <row r="272" spans="1:14" x14ac:dyDescent="0.2">
      <c r="A272" s="2">
        <v>40732</v>
      </c>
      <c r="B272">
        <v>259</v>
      </c>
      <c r="C272">
        <v>231</v>
      </c>
      <c r="D272">
        <v>130</v>
      </c>
      <c r="E272" s="3">
        <f t="shared" si="60"/>
        <v>0.20806451612903226</v>
      </c>
      <c r="F272">
        <v>77</v>
      </c>
      <c r="G272">
        <v>77</v>
      </c>
      <c r="H272">
        <v>36</v>
      </c>
      <c r="I272" s="3">
        <f t="shared" si="61"/>
        <v>0.21578947368421053</v>
      </c>
      <c r="J272">
        <f t="shared" si="63"/>
        <v>336</v>
      </c>
      <c r="K272">
        <f t="shared" si="64"/>
        <v>308</v>
      </c>
      <c r="L272">
        <f t="shared" si="65"/>
        <v>166</v>
      </c>
      <c r="M272" s="3">
        <f t="shared" si="62"/>
        <v>0.20987654320987653</v>
      </c>
      <c r="N272" s="3">
        <f t="shared" si="66"/>
        <v>0.38024691358024693</v>
      </c>
    </row>
    <row r="273" spans="1:14" x14ac:dyDescent="0.2">
      <c r="A273" s="2">
        <v>40725</v>
      </c>
      <c r="B273">
        <v>315</v>
      </c>
      <c r="C273">
        <v>264</v>
      </c>
      <c r="D273">
        <v>119</v>
      </c>
      <c r="E273" s="3">
        <f t="shared" si="60"/>
        <v>0.28080229226361031</v>
      </c>
      <c r="F273">
        <v>103</v>
      </c>
      <c r="G273">
        <v>74</v>
      </c>
      <c r="H273">
        <v>33</v>
      </c>
      <c r="I273" s="3">
        <f t="shared" si="61"/>
        <v>0.33333333333333331</v>
      </c>
      <c r="J273">
        <f t="shared" si="63"/>
        <v>418</v>
      </c>
      <c r="K273">
        <f t="shared" si="64"/>
        <v>338</v>
      </c>
      <c r="L273">
        <f t="shared" si="65"/>
        <v>152</v>
      </c>
      <c r="M273" s="3">
        <f t="shared" si="62"/>
        <v>0.29295154185022027</v>
      </c>
      <c r="N273" s="3">
        <f t="shared" si="66"/>
        <v>0.3722466960352423</v>
      </c>
    </row>
    <row r="274" spans="1:14" x14ac:dyDescent="0.2">
      <c r="A274" s="2">
        <v>40718</v>
      </c>
      <c r="B274">
        <v>134</v>
      </c>
      <c r="C274">
        <v>241</v>
      </c>
      <c r="D274">
        <v>216</v>
      </c>
      <c r="E274" s="3">
        <f t="shared" si="60"/>
        <v>-0.13874788494077833</v>
      </c>
      <c r="F274">
        <v>61</v>
      </c>
      <c r="G274">
        <v>72</v>
      </c>
      <c r="H274">
        <v>42</v>
      </c>
      <c r="I274" s="3">
        <f t="shared" si="61"/>
        <v>0.10857142857142857</v>
      </c>
      <c r="J274">
        <f t="shared" si="63"/>
        <v>195</v>
      </c>
      <c r="K274">
        <f t="shared" si="64"/>
        <v>313</v>
      </c>
      <c r="L274">
        <f t="shared" si="65"/>
        <v>258</v>
      </c>
      <c r="M274" s="3">
        <f t="shared" si="62"/>
        <v>-8.2245430809399472E-2</v>
      </c>
      <c r="N274" s="3">
        <f t="shared" si="66"/>
        <v>0.40861618798955612</v>
      </c>
    </row>
    <row r="275" spans="1:14" x14ac:dyDescent="0.2">
      <c r="A275" s="2">
        <v>40711</v>
      </c>
      <c r="B275">
        <v>150</v>
      </c>
      <c r="C275">
        <v>260</v>
      </c>
      <c r="D275">
        <v>206</v>
      </c>
      <c r="E275" s="3">
        <f t="shared" si="60"/>
        <v>-9.0909090909090912E-2</v>
      </c>
      <c r="F275">
        <v>53</v>
      </c>
      <c r="G275">
        <v>79</v>
      </c>
      <c r="H275">
        <v>67</v>
      </c>
      <c r="I275" s="3">
        <f t="shared" si="61"/>
        <v>-7.0351758793969849E-2</v>
      </c>
      <c r="J275">
        <f t="shared" si="63"/>
        <v>203</v>
      </c>
      <c r="K275">
        <f t="shared" si="64"/>
        <v>339</v>
      </c>
      <c r="L275">
        <f t="shared" si="65"/>
        <v>273</v>
      </c>
      <c r="M275" s="3">
        <f t="shared" si="62"/>
        <v>-8.5889570552147243E-2</v>
      </c>
      <c r="N275" s="3">
        <f t="shared" si="66"/>
        <v>0.41595092024539876</v>
      </c>
    </row>
    <row r="276" spans="1:14" x14ac:dyDescent="0.2">
      <c r="A276" s="2">
        <v>40704</v>
      </c>
      <c r="B276">
        <v>142</v>
      </c>
      <c r="C276">
        <v>267</v>
      </c>
      <c r="D276">
        <v>215</v>
      </c>
      <c r="E276" s="3">
        <f t="shared" si="60"/>
        <v>-0.11698717948717949</v>
      </c>
      <c r="F276">
        <v>47</v>
      </c>
      <c r="G276">
        <v>93</v>
      </c>
      <c r="H276">
        <v>69</v>
      </c>
      <c r="I276" s="3">
        <f t="shared" si="61"/>
        <v>-0.10526315789473684</v>
      </c>
      <c r="J276">
        <f t="shared" si="63"/>
        <v>189</v>
      </c>
      <c r="K276">
        <f t="shared" si="64"/>
        <v>360</v>
      </c>
      <c r="L276">
        <f t="shared" si="65"/>
        <v>284</v>
      </c>
      <c r="M276" s="3">
        <f t="shared" si="62"/>
        <v>-0.11404561824729892</v>
      </c>
      <c r="N276" s="3">
        <f t="shared" si="66"/>
        <v>0.43217286914765907</v>
      </c>
    </row>
    <row r="277" spans="1:14" x14ac:dyDescent="0.2">
      <c r="A277" s="2">
        <v>40697</v>
      </c>
      <c r="B277">
        <v>122</v>
      </c>
      <c r="C277">
        <v>237</v>
      </c>
      <c r="D277">
        <v>229</v>
      </c>
      <c r="E277" s="3">
        <f t="shared" ref="E277:E309" si="67">(B277-D277)/SUM(B277:D277)</f>
        <v>-0.18197278911564627</v>
      </c>
      <c r="F277">
        <v>42</v>
      </c>
      <c r="G277">
        <v>77</v>
      </c>
      <c r="H277">
        <v>61</v>
      </c>
      <c r="I277" s="3">
        <f t="shared" ref="I277:I309" si="68">(F277-H277)/SUM(F277:H277)</f>
        <v>-0.10555555555555556</v>
      </c>
      <c r="J277">
        <f t="shared" si="63"/>
        <v>164</v>
      </c>
      <c r="K277">
        <f t="shared" si="64"/>
        <v>314</v>
      </c>
      <c r="L277">
        <f t="shared" si="65"/>
        <v>290</v>
      </c>
      <c r="M277" s="3">
        <f t="shared" ref="M277:M309" si="69">(J277-L277)/SUM(J277:L277)</f>
        <v>-0.1640625</v>
      </c>
      <c r="N277" s="3">
        <f t="shared" si="66"/>
        <v>0.40885416666666669</v>
      </c>
    </row>
    <row r="278" spans="1:14" x14ac:dyDescent="0.2">
      <c r="A278" s="2">
        <v>40690</v>
      </c>
      <c r="B278">
        <v>143</v>
      </c>
      <c r="C278">
        <v>287</v>
      </c>
      <c r="D278">
        <v>212</v>
      </c>
      <c r="E278" s="3">
        <f t="shared" si="67"/>
        <v>-0.10747663551401869</v>
      </c>
      <c r="F278">
        <v>58</v>
      </c>
      <c r="G278">
        <v>96</v>
      </c>
      <c r="H278">
        <v>70</v>
      </c>
      <c r="I278" s="3">
        <f t="shared" si="68"/>
        <v>-5.3571428571428568E-2</v>
      </c>
      <c r="J278">
        <f t="shared" si="63"/>
        <v>201</v>
      </c>
      <c r="K278">
        <f t="shared" si="64"/>
        <v>383</v>
      </c>
      <c r="L278">
        <f t="shared" si="65"/>
        <v>282</v>
      </c>
      <c r="M278" s="3">
        <f t="shared" si="69"/>
        <v>-9.3533487297921478E-2</v>
      </c>
      <c r="N278" s="3">
        <f t="shared" si="66"/>
        <v>0.44226327944572746</v>
      </c>
    </row>
    <row r="279" spans="1:14" x14ac:dyDescent="0.2">
      <c r="A279" s="2">
        <v>40683</v>
      </c>
      <c r="B279">
        <v>173</v>
      </c>
      <c r="C279">
        <v>285</v>
      </c>
      <c r="D279">
        <v>172</v>
      </c>
      <c r="E279" s="3">
        <f t="shared" si="67"/>
        <v>1.5873015873015873E-3</v>
      </c>
      <c r="F279">
        <v>48</v>
      </c>
      <c r="G279">
        <v>111</v>
      </c>
      <c r="H279">
        <v>49</v>
      </c>
      <c r="I279" s="3">
        <f t="shared" si="68"/>
        <v>-4.807692307692308E-3</v>
      </c>
      <c r="J279">
        <f t="shared" si="63"/>
        <v>221</v>
      </c>
      <c r="K279">
        <f t="shared" si="64"/>
        <v>396</v>
      </c>
      <c r="L279">
        <f t="shared" si="65"/>
        <v>221</v>
      </c>
      <c r="M279" s="3">
        <f t="shared" si="69"/>
        <v>0</v>
      </c>
      <c r="N279" s="3">
        <f t="shared" si="66"/>
        <v>0.47255369928400953</v>
      </c>
    </row>
    <row r="280" spans="1:14" x14ac:dyDescent="0.2">
      <c r="A280" s="2">
        <v>40676</v>
      </c>
      <c r="B280">
        <v>175</v>
      </c>
      <c r="C280">
        <v>268</v>
      </c>
      <c r="D280">
        <v>210</v>
      </c>
      <c r="E280" s="3">
        <f t="shared" si="67"/>
        <v>-5.359877488514548E-2</v>
      </c>
      <c r="F280">
        <v>73</v>
      </c>
      <c r="G280">
        <v>80</v>
      </c>
      <c r="H280">
        <v>58</v>
      </c>
      <c r="I280" s="3">
        <f t="shared" si="68"/>
        <v>7.1090047393364927E-2</v>
      </c>
      <c r="J280">
        <f t="shared" si="63"/>
        <v>248</v>
      </c>
      <c r="K280">
        <f t="shared" si="64"/>
        <v>348</v>
      </c>
      <c r="L280">
        <f t="shared" si="65"/>
        <v>268</v>
      </c>
      <c r="M280" s="3">
        <f t="shared" si="69"/>
        <v>-2.3148148148148147E-2</v>
      </c>
      <c r="N280" s="3">
        <f t="shared" si="66"/>
        <v>0.40277777777777779</v>
      </c>
    </row>
    <row r="281" spans="1:14" x14ac:dyDescent="0.2">
      <c r="A281" s="2">
        <v>40669</v>
      </c>
      <c r="B281">
        <v>214</v>
      </c>
      <c r="C281">
        <v>259</v>
      </c>
      <c r="D281">
        <v>164</v>
      </c>
      <c r="E281" s="3">
        <f t="shared" si="67"/>
        <v>7.8492935635792779E-2</v>
      </c>
      <c r="F281">
        <v>64</v>
      </c>
      <c r="G281">
        <v>91</v>
      </c>
      <c r="H281">
        <v>54</v>
      </c>
      <c r="I281" s="3">
        <f t="shared" si="68"/>
        <v>4.784688995215311E-2</v>
      </c>
      <c r="J281">
        <f t="shared" si="63"/>
        <v>278</v>
      </c>
      <c r="K281">
        <f t="shared" si="64"/>
        <v>350</v>
      </c>
      <c r="L281">
        <f t="shared" si="65"/>
        <v>218</v>
      </c>
      <c r="M281" s="3">
        <f t="shared" si="69"/>
        <v>7.0921985815602842E-2</v>
      </c>
      <c r="N281" s="3">
        <f t="shared" si="66"/>
        <v>0.41371158392434987</v>
      </c>
    </row>
    <row r="282" spans="1:14" x14ac:dyDescent="0.2">
      <c r="A282" s="2">
        <v>40662</v>
      </c>
      <c r="B282">
        <v>362</v>
      </c>
      <c r="C282">
        <v>178</v>
      </c>
      <c r="D282">
        <v>92</v>
      </c>
      <c r="E282" s="3">
        <f t="shared" si="67"/>
        <v>0.42721518987341772</v>
      </c>
      <c r="F282">
        <v>112</v>
      </c>
      <c r="G282">
        <v>72</v>
      </c>
      <c r="H282">
        <v>33</v>
      </c>
      <c r="I282" s="3">
        <f t="shared" si="68"/>
        <v>0.36405529953917048</v>
      </c>
      <c r="J282">
        <f t="shared" si="63"/>
        <v>474</v>
      </c>
      <c r="K282">
        <f t="shared" si="64"/>
        <v>250</v>
      </c>
      <c r="L282">
        <f t="shared" si="65"/>
        <v>125</v>
      </c>
      <c r="M282" s="3">
        <f t="shared" si="69"/>
        <v>0.41107184923439338</v>
      </c>
      <c r="N282" s="3">
        <f t="shared" si="66"/>
        <v>0.29446407538280328</v>
      </c>
    </row>
    <row r="283" spans="1:14" x14ac:dyDescent="0.2">
      <c r="A283" s="2">
        <v>40655</v>
      </c>
      <c r="B283">
        <v>288</v>
      </c>
      <c r="C283">
        <v>216</v>
      </c>
      <c r="D283">
        <v>73</v>
      </c>
      <c r="E283" s="3">
        <f t="shared" si="67"/>
        <v>0.37261698440207974</v>
      </c>
      <c r="F283">
        <v>88</v>
      </c>
      <c r="G283">
        <v>68</v>
      </c>
      <c r="H283">
        <v>21</v>
      </c>
      <c r="I283" s="3">
        <f t="shared" si="68"/>
        <v>0.37853107344632769</v>
      </c>
      <c r="J283">
        <f t="shared" si="63"/>
        <v>376</v>
      </c>
      <c r="K283">
        <f t="shared" si="64"/>
        <v>284</v>
      </c>
      <c r="L283">
        <f t="shared" si="65"/>
        <v>94</v>
      </c>
      <c r="M283" s="3">
        <f t="shared" si="69"/>
        <v>0.37400530503978779</v>
      </c>
      <c r="N283" s="3">
        <f t="shared" si="66"/>
        <v>0.37665782493368699</v>
      </c>
    </row>
    <row r="284" spans="1:14" x14ac:dyDescent="0.2">
      <c r="A284" s="2">
        <v>40648</v>
      </c>
      <c r="B284">
        <v>179</v>
      </c>
      <c r="C284">
        <v>287</v>
      </c>
      <c r="D284">
        <v>145</v>
      </c>
      <c r="E284" s="3">
        <f t="shared" si="67"/>
        <v>5.5646481178396073E-2</v>
      </c>
      <c r="F284">
        <v>58</v>
      </c>
      <c r="G284">
        <v>105</v>
      </c>
      <c r="H284">
        <v>49</v>
      </c>
      <c r="I284" s="3">
        <f t="shared" si="68"/>
        <v>4.2452830188679243E-2</v>
      </c>
      <c r="J284">
        <f t="shared" si="63"/>
        <v>237</v>
      </c>
      <c r="K284">
        <f t="shared" si="64"/>
        <v>392</v>
      </c>
      <c r="L284">
        <f t="shared" si="65"/>
        <v>194</v>
      </c>
      <c r="M284" s="3">
        <f t="shared" si="69"/>
        <v>5.2247873633049821E-2</v>
      </c>
      <c r="N284" s="3">
        <f t="shared" si="66"/>
        <v>0.47630619684082626</v>
      </c>
    </row>
    <row r="285" spans="1:14" x14ac:dyDescent="0.2">
      <c r="A285" s="2">
        <v>40641</v>
      </c>
      <c r="B285">
        <v>279</v>
      </c>
      <c r="C285">
        <v>241</v>
      </c>
      <c r="D285">
        <v>127</v>
      </c>
      <c r="E285" s="3">
        <f t="shared" si="67"/>
        <v>0.23493044822256567</v>
      </c>
      <c r="F285">
        <v>84</v>
      </c>
      <c r="G285">
        <v>82</v>
      </c>
      <c r="H285">
        <v>39</v>
      </c>
      <c r="I285" s="3">
        <f t="shared" si="68"/>
        <v>0.21951219512195122</v>
      </c>
      <c r="J285">
        <f t="shared" si="63"/>
        <v>363</v>
      </c>
      <c r="K285">
        <f t="shared" si="64"/>
        <v>323</v>
      </c>
      <c r="L285">
        <f t="shared" si="65"/>
        <v>166</v>
      </c>
      <c r="M285" s="3">
        <f t="shared" si="69"/>
        <v>0.23122065727699531</v>
      </c>
      <c r="N285" s="3">
        <f t="shared" si="66"/>
        <v>0.37910798122065725</v>
      </c>
    </row>
    <row r="286" spans="1:14" x14ac:dyDescent="0.2">
      <c r="A286" s="2">
        <v>40634</v>
      </c>
      <c r="B286">
        <v>277</v>
      </c>
      <c r="C286">
        <v>259</v>
      </c>
      <c r="D286">
        <v>135</v>
      </c>
      <c r="E286" s="3">
        <f t="shared" si="67"/>
        <v>0.21162444113263784</v>
      </c>
      <c r="F286">
        <v>109</v>
      </c>
      <c r="G286">
        <v>79</v>
      </c>
      <c r="H286">
        <v>41</v>
      </c>
      <c r="I286" s="3">
        <f t="shared" si="68"/>
        <v>0.29694323144104806</v>
      </c>
      <c r="J286">
        <f t="shared" si="63"/>
        <v>386</v>
      </c>
      <c r="K286">
        <f t="shared" si="64"/>
        <v>338</v>
      </c>
      <c r="L286">
        <f t="shared" si="65"/>
        <v>176</v>
      </c>
      <c r="M286" s="3">
        <f t="shared" si="69"/>
        <v>0.23333333333333334</v>
      </c>
      <c r="N286" s="3">
        <f t="shared" si="66"/>
        <v>0.37555555555555553</v>
      </c>
    </row>
    <row r="287" spans="1:14" x14ac:dyDescent="0.2">
      <c r="A287" s="2">
        <v>40627</v>
      </c>
      <c r="B287">
        <v>238</v>
      </c>
      <c r="C287">
        <v>286</v>
      </c>
      <c r="D287">
        <v>141</v>
      </c>
      <c r="E287" s="3">
        <f t="shared" si="67"/>
        <v>0.14586466165413534</v>
      </c>
      <c r="F287">
        <v>83</v>
      </c>
      <c r="G287">
        <v>92</v>
      </c>
      <c r="H287">
        <v>43</v>
      </c>
      <c r="I287" s="3">
        <f t="shared" si="68"/>
        <v>0.1834862385321101</v>
      </c>
      <c r="J287">
        <f t="shared" si="63"/>
        <v>321</v>
      </c>
      <c r="K287">
        <f t="shared" si="64"/>
        <v>378</v>
      </c>
      <c r="L287">
        <f t="shared" si="65"/>
        <v>184</v>
      </c>
      <c r="M287" s="3">
        <f t="shared" si="69"/>
        <v>0.1551528878822197</v>
      </c>
      <c r="N287" s="3">
        <f t="shared" si="66"/>
        <v>0.42808607021517553</v>
      </c>
    </row>
    <row r="288" spans="1:14" x14ac:dyDescent="0.2">
      <c r="A288" s="2">
        <v>40620</v>
      </c>
      <c r="B288">
        <v>198</v>
      </c>
      <c r="C288">
        <v>256</v>
      </c>
      <c r="D288">
        <v>244</v>
      </c>
      <c r="E288" s="3">
        <f t="shared" si="67"/>
        <v>-6.5902578796561598E-2</v>
      </c>
      <c r="F288">
        <v>96</v>
      </c>
      <c r="G288">
        <v>79</v>
      </c>
      <c r="H288">
        <v>46</v>
      </c>
      <c r="I288" s="3">
        <f t="shared" si="68"/>
        <v>0.22624434389140272</v>
      </c>
      <c r="J288">
        <f t="shared" si="63"/>
        <v>294</v>
      </c>
      <c r="K288">
        <f t="shared" si="64"/>
        <v>335</v>
      </c>
      <c r="L288">
        <f t="shared" si="65"/>
        <v>290</v>
      </c>
      <c r="M288" s="3">
        <f t="shared" si="69"/>
        <v>4.3525571273122961E-3</v>
      </c>
      <c r="N288" s="3">
        <f t="shared" si="66"/>
        <v>0.36452665941240481</v>
      </c>
    </row>
    <row r="289" spans="1:14" x14ac:dyDescent="0.2">
      <c r="A289" s="2">
        <v>40613</v>
      </c>
      <c r="B289">
        <v>123</v>
      </c>
      <c r="C289">
        <v>267</v>
      </c>
      <c r="D289">
        <v>276</v>
      </c>
      <c r="E289" s="3">
        <f t="shared" si="67"/>
        <v>-0.22972972972972974</v>
      </c>
      <c r="F289">
        <v>49</v>
      </c>
      <c r="G289">
        <v>75</v>
      </c>
      <c r="H289">
        <v>67</v>
      </c>
      <c r="I289" s="3">
        <f t="shared" si="68"/>
        <v>-9.4240837696335081E-2</v>
      </c>
      <c r="J289">
        <f t="shared" si="63"/>
        <v>172</v>
      </c>
      <c r="K289">
        <f t="shared" si="64"/>
        <v>342</v>
      </c>
      <c r="L289">
        <f t="shared" si="65"/>
        <v>343</v>
      </c>
      <c r="M289" s="3">
        <f t="shared" si="69"/>
        <v>-0.19953325554259044</v>
      </c>
      <c r="N289" s="3">
        <f t="shared" si="66"/>
        <v>0.39906651108518088</v>
      </c>
    </row>
    <row r="290" spans="1:14" x14ac:dyDescent="0.2">
      <c r="A290" s="2">
        <v>40606</v>
      </c>
      <c r="B290">
        <v>193</v>
      </c>
      <c r="C290">
        <v>268</v>
      </c>
      <c r="D290">
        <v>176</v>
      </c>
      <c r="E290" s="3">
        <f t="shared" si="67"/>
        <v>2.6687598116169546E-2</v>
      </c>
      <c r="F290">
        <v>79</v>
      </c>
      <c r="G290">
        <v>93</v>
      </c>
      <c r="H290">
        <v>34</v>
      </c>
      <c r="I290" s="3">
        <f t="shared" si="68"/>
        <v>0.21844660194174756</v>
      </c>
      <c r="J290">
        <f t="shared" si="63"/>
        <v>272</v>
      </c>
      <c r="K290">
        <f t="shared" si="64"/>
        <v>361</v>
      </c>
      <c r="L290">
        <f t="shared" si="65"/>
        <v>210</v>
      </c>
      <c r="M290" s="3">
        <f t="shared" si="69"/>
        <v>7.354685646500593E-2</v>
      </c>
      <c r="N290" s="3">
        <f t="shared" si="66"/>
        <v>0.42823250296559906</v>
      </c>
    </row>
    <row r="291" spans="1:14" x14ac:dyDescent="0.2">
      <c r="A291" s="2">
        <v>40599</v>
      </c>
      <c r="B291">
        <v>182</v>
      </c>
      <c r="C291">
        <v>275</v>
      </c>
      <c r="D291">
        <v>213</v>
      </c>
      <c r="E291" s="3">
        <f t="shared" si="67"/>
        <v>-4.6268656716417909E-2</v>
      </c>
      <c r="F291">
        <v>83</v>
      </c>
      <c r="G291">
        <v>89</v>
      </c>
      <c r="H291">
        <v>55</v>
      </c>
      <c r="I291" s="3">
        <f t="shared" si="68"/>
        <v>0.12334801762114538</v>
      </c>
      <c r="J291">
        <f t="shared" si="63"/>
        <v>265</v>
      </c>
      <c r="K291">
        <f t="shared" si="64"/>
        <v>364</v>
      </c>
      <c r="L291">
        <f t="shared" si="65"/>
        <v>268</v>
      </c>
      <c r="M291" s="3">
        <f t="shared" si="69"/>
        <v>-3.3444816053511705E-3</v>
      </c>
      <c r="N291" s="3">
        <f t="shared" si="66"/>
        <v>0.40579710144927539</v>
      </c>
    </row>
    <row r="292" spans="1:14" x14ac:dyDescent="0.2">
      <c r="A292" s="2">
        <v>40592</v>
      </c>
      <c r="B292">
        <v>280</v>
      </c>
      <c r="C292">
        <v>262</v>
      </c>
      <c r="D292">
        <v>145</v>
      </c>
      <c r="E292" s="3">
        <f t="shared" si="67"/>
        <v>0.1965065502183406</v>
      </c>
      <c r="F292">
        <v>90</v>
      </c>
      <c r="G292">
        <v>67</v>
      </c>
      <c r="H292">
        <v>66</v>
      </c>
      <c r="I292" s="3">
        <f t="shared" si="68"/>
        <v>0.10762331838565023</v>
      </c>
      <c r="J292">
        <f t="shared" si="63"/>
        <v>370</v>
      </c>
      <c r="K292">
        <f t="shared" si="64"/>
        <v>329</v>
      </c>
      <c r="L292">
        <f t="shared" si="65"/>
        <v>211</v>
      </c>
      <c r="M292" s="3">
        <f t="shared" si="69"/>
        <v>0.17472527472527472</v>
      </c>
      <c r="N292" s="3">
        <f t="shared" si="66"/>
        <v>0.36153846153846153</v>
      </c>
    </row>
    <row r="293" spans="1:14" x14ac:dyDescent="0.2">
      <c r="A293" s="2">
        <v>40585</v>
      </c>
      <c r="B293">
        <v>314</v>
      </c>
      <c r="C293">
        <v>225</v>
      </c>
      <c r="D293">
        <v>131</v>
      </c>
      <c r="E293" s="3">
        <f t="shared" si="67"/>
        <v>0.27313432835820894</v>
      </c>
      <c r="F293">
        <v>91</v>
      </c>
      <c r="G293">
        <v>85</v>
      </c>
      <c r="H293">
        <v>51</v>
      </c>
      <c r="I293" s="3">
        <f t="shared" si="68"/>
        <v>0.1762114537444934</v>
      </c>
      <c r="J293">
        <f t="shared" si="63"/>
        <v>405</v>
      </c>
      <c r="K293">
        <f t="shared" si="64"/>
        <v>310</v>
      </c>
      <c r="L293">
        <f t="shared" si="65"/>
        <v>182</v>
      </c>
      <c r="M293" s="3">
        <f t="shared" si="69"/>
        <v>0.24860646599777034</v>
      </c>
      <c r="N293" s="3">
        <f t="shared" si="66"/>
        <v>0.3455964325529543</v>
      </c>
    </row>
    <row r="294" spans="1:14" x14ac:dyDescent="0.2">
      <c r="A294" s="2">
        <v>40578</v>
      </c>
      <c r="B294">
        <v>321</v>
      </c>
      <c r="C294">
        <v>251</v>
      </c>
      <c r="D294">
        <v>135</v>
      </c>
      <c r="E294" s="3">
        <f t="shared" si="67"/>
        <v>0.26308345120226306</v>
      </c>
      <c r="F294">
        <v>113</v>
      </c>
      <c r="G294">
        <v>64</v>
      </c>
      <c r="H294">
        <v>47</v>
      </c>
      <c r="I294" s="3">
        <f t="shared" si="68"/>
        <v>0.29464285714285715</v>
      </c>
      <c r="J294">
        <f t="shared" si="63"/>
        <v>434</v>
      </c>
      <c r="K294">
        <f t="shared" si="64"/>
        <v>315</v>
      </c>
      <c r="L294">
        <f t="shared" si="65"/>
        <v>182</v>
      </c>
      <c r="M294" s="3">
        <f t="shared" si="69"/>
        <v>0.27067669172932329</v>
      </c>
      <c r="N294" s="3">
        <f t="shared" si="66"/>
        <v>0.33834586466165412</v>
      </c>
    </row>
    <row r="295" spans="1:14" x14ac:dyDescent="0.2">
      <c r="A295" s="2">
        <v>40571</v>
      </c>
      <c r="B295">
        <v>260</v>
      </c>
      <c r="C295">
        <v>249</v>
      </c>
      <c r="D295">
        <v>164</v>
      </c>
      <c r="E295" s="3">
        <f t="shared" si="67"/>
        <v>0.1426448736998514</v>
      </c>
      <c r="F295">
        <v>99</v>
      </c>
      <c r="G295">
        <v>67</v>
      </c>
      <c r="H295">
        <v>50</v>
      </c>
      <c r="I295" s="3">
        <f t="shared" si="68"/>
        <v>0.22685185185185186</v>
      </c>
      <c r="J295">
        <f t="shared" si="63"/>
        <v>359</v>
      </c>
      <c r="K295">
        <f t="shared" si="64"/>
        <v>316</v>
      </c>
      <c r="L295">
        <f t="shared" si="65"/>
        <v>214</v>
      </c>
      <c r="M295" s="3">
        <f t="shared" si="69"/>
        <v>0.16310461192350956</v>
      </c>
      <c r="N295" s="3">
        <f t="shared" si="66"/>
        <v>0.35545556805399325</v>
      </c>
    </row>
    <row r="296" spans="1:14" x14ac:dyDescent="0.2">
      <c r="A296" s="2">
        <v>40564</v>
      </c>
      <c r="B296">
        <v>234</v>
      </c>
      <c r="C296">
        <v>261</v>
      </c>
      <c r="D296">
        <v>170</v>
      </c>
      <c r="E296" s="3">
        <f t="shared" si="67"/>
        <v>9.6240601503759404E-2</v>
      </c>
      <c r="F296">
        <v>96</v>
      </c>
      <c r="G296">
        <v>76</v>
      </c>
      <c r="H296">
        <v>55</v>
      </c>
      <c r="I296" s="3">
        <f t="shared" si="68"/>
        <v>0.18061674008810572</v>
      </c>
      <c r="J296">
        <f t="shared" si="63"/>
        <v>330</v>
      </c>
      <c r="K296">
        <f t="shared" si="64"/>
        <v>337</v>
      </c>
      <c r="L296">
        <f t="shared" si="65"/>
        <v>225</v>
      </c>
      <c r="M296" s="3">
        <f t="shared" si="69"/>
        <v>0.11771300448430494</v>
      </c>
      <c r="N296" s="3">
        <f t="shared" si="66"/>
        <v>0.37780269058295962</v>
      </c>
    </row>
    <row r="297" spans="1:14" x14ac:dyDescent="0.2">
      <c r="A297" s="2">
        <v>40557</v>
      </c>
      <c r="B297">
        <v>292</v>
      </c>
      <c r="C297">
        <v>250</v>
      </c>
      <c r="D297">
        <v>138</v>
      </c>
      <c r="E297" s="3">
        <f t="shared" si="67"/>
        <v>0.22647058823529412</v>
      </c>
      <c r="F297">
        <v>93</v>
      </c>
      <c r="G297">
        <v>75</v>
      </c>
      <c r="H297">
        <v>52</v>
      </c>
      <c r="I297" s="3">
        <f t="shared" si="68"/>
        <v>0.18636363636363637</v>
      </c>
      <c r="J297">
        <f t="shared" si="63"/>
        <v>385</v>
      </c>
      <c r="K297">
        <f t="shared" si="64"/>
        <v>325</v>
      </c>
      <c r="L297">
        <f t="shared" si="65"/>
        <v>190</v>
      </c>
      <c r="M297" s="3">
        <f t="shared" si="69"/>
        <v>0.21666666666666667</v>
      </c>
      <c r="N297" s="3">
        <f t="shared" si="66"/>
        <v>0.3611111111111111</v>
      </c>
    </row>
    <row r="298" spans="1:14" x14ac:dyDescent="0.2">
      <c r="A298" s="2">
        <v>40550</v>
      </c>
      <c r="B298">
        <v>207</v>
      </c>
      <c r="C298">
        <v>238</v>
      </c>
      <c r="D298">
        <v>191</v>
      </c>
      <c r="E298" s="3">
        <f t="shared" si="67"/>
        <v>2.5157232704402517E-2</v>
      </c>
      <c r="F298">
        <v>64</v>
      </c>
      <c r="G298">
        <v>84</v>
      </c>
      <c r="H298">
        <v>58</v>
      </c>
      <c r="I298" s="3">
        <f t="shared" si="68"/>
        <v>2.9126213592233011E-2</v>
      </c>
      <c r="J298">
        <f t="shared" si="63"/>
        <v>271</v>
      </c>
      <c r="K298">
        <f t="shared" si="64"/>
        <v>322</v>
      </c>
      <c r="L298">
        <f t="shared" si="65"/>
        <v>249</v>
      </c>
      <c r="M298" s="3">
        <f t="shared" si="69"/>
        <v>2.6128266033254157E-2</v>
      </c>
      <c r="N298" s="3">
        <f t="shared" si="66"/>
        <v>0.38242280285035629</v>
      </c>
    </row>
    <row r="299" spans="1:14" x14ac:dyDescent="0.2">
      <c r="A299" s="2">
        <v>40543</v>
      </c>
      <c r="B299">
        <v>205</v>
      </c>
      <c r="C299">
        <v>235</v>
      </c>
      <c r="D299">
        <v>148</v>
      </c>
      <c r="E299" s="3">
        <f t="shared" si="67"/>
        <v>9.6938775510204078E-2</v>
      </c>
      <c r="F299">
        <v>75</v>
      </c>
      <c r="G299">
        <v>66</v>
      </c>
      <c r="H299">
        <v>48</v>
      </c>
      <c r="I299" s="3">
        <f t="shared" si="68"/>
        <v>0.14285714285714285</v>
      </c>
      <c r="J299">
        <f t="shared" si="63"/>
        <v>280</v>
      </c>
      <c r="K299">
        <f t="shared" si="64"/>
        <v>301</v>
      </c>
      <c r="L299">
        <f t="shared" si="65"/>
        <v>196</v>
      </c>
      <c r="M299" s="3">
        <f t="shared" si="69"/>
        <v>0.10810810810810811</v>
      </c>
      <c r="N299" s="3">
        <f t="shared" si="66"/>
        <v>0.38738738738738737</v>
      </c>
    </row>
    <row r="300" spans="1:14" x14ac:dyDescent="0.2">
      <c r="A300" s="2">
        <v>40536</v>
      </c>
      <c r="B300">
        <v>215</v>
      </c>
      <c r="C300">
        <v>250</v>
      </c>
      <c r="D300">
        <v>114</v>
      </c>
      <c r="E300" s="3">
        <f t="shared" si="67"/>
        <v>0.17443868739205526</v>
      </c>
      <c r="F300">
        <v>86</v>
      </c>
      <c r="G300">
        <v>72</v>
      </c>
      <c r="H300">
        <v>38</v>
      </c>
      <c r="I300" s="3">
        <f t="shared" si="68"/>
        <v>0.24489795918367346</v>
      </c>
      <c r="J300">
        <f t="shared" si="63"/>
        <v>301</v>
      </c>
      <c r="K300">
        <f t="shared" si="64"/>
        <v>322</v>
      </c>
      <c r="L300">
        <f t="shared" si="65"/>
        <v>152</v>
      </c>
      <c r="M300" s="3">
        <f t="shared" si="69"/>
        <v>0.19225806451612903</v>
      </c>
      <c r="N300" s="3">
        <f t="shared" si="66"/>
        <v>0.41548387096774192</v>
      </c>
    </row>
    <row r="301" spans="1:14" x14ac:dyDescent="0.2">
      <c r="A301" s="2">
        <v>40529</v>
      </c>
      <c r="B301">
        <v>252</v>
      </c>
      <c r="C301">
        <v>335</v>
      </c>
      <c r="D301">
        <v>113</v>
      </c>
      <c r="E301" s="3">
        <f t="shared" si="67"/>
        <v>0.19857142857142857</v>
      </c>
      <c r="F301">
        <v>101</v>
      </c>
      <c r="G301">
        <v>78</v>
      </c>
      <c r="H301">
        <v>38</v>
      </c>
      <c r="I301" s="3">
        <f t="shared" si="68"/>
        <v>0.29032258064516131</v>
      </c>
      <c r="J301">
        <f t="shared" si="63"/>
        <v>353</v>
      </c>
      <c r="K301">
        <f t="shared" si="64"/>
        <v>413</v>
      </c>
      <c r="L301">
        <f t="shared" si="65"/>
        <v>151</v>
      </c>
      <c r="M301" s="3">
        <f t="shared" si="69"/>
        <v>0.22028353326063249</v>
      </c>
      <c r="N301" s="3">
        <f t="shared" si="66"/>
        <v>0.45038167938931295</v>
      </c>
    </row>
    <row r="302" spans="1:14" x14ac:dyDescent="0.2">
      <c r="A302" s="2">
        <v>40522</v>
      </c>
      <c r="B302">
        <v>356</v>
      </c>
      <c r="C302">
        <v>258</v>
      </c>
      <c r="D302">
        <v>78</v>
      </c>
      <c r="E302" s="3">
        <f t="shared" si="67"/>
        <v>0.40173410404624277</v>
      </c>
      <c r="F302">
        <v>134</v>
      </c>
      <c r="G302">
        <v>59</v>
      </c>
      <c r="H302">
        <v>23</v>
      </c>
      <c r="I302" s="3">
        <f t="shared" si="68"/>
        <v>0.51388888888888884</v>
      </c>
      <c r="J302">
        <f t="shared" si="63"/>
        <v>490</v>
      </c>
      <c r="K302">
        <f t="shared" si="64"/>
        <v>317</v>
      </c>
      <c r="L302">
        <f t="shared" si="65"/>
        <v>101</v>
      </c>
      <c r="M302" s="3">
        <f t="shared" si="69"/>
        <v>0.42841409691629956</v>
      </c>
      <c r="N302" s="3">
        <f t="shared" si="66"/>
        <v>0.34911894273127753</v>
      </c>
    </row>
    <row r="303" spans="1:14" x14ac:dyDescent="0.2">
      <c r="A303" s="2">
        <v>40515</v>
      </c>
      <c r="B303">
        <v>394</v>
      </c>
      <c r="C303">
        <v>217</v>
      </c>
      <c r="D303">
        <v>73</v>
      </c>
      <c r="E303" s="3">
        <f t="shared" si="67"/>
        <v>0.4692982456140351</v>
      </c>
      <c r="F303">
        <v>137</v>
      </c>
      <c r="G303">
        <v>46</v>
      </c>
      <c r="H303">
        <v>17</v>
      </c>
      <c r="I303" s="3">
        <f t="shared" si="68"/>
        <v>0.6</v>
      </c>
      <c r="J303">
        <f t="shared" si="63"/>
        <v>531</v>
      </c>
      <c r="K303">
        <f t="shared" si="64"/>
        <v>263</v>
      </c>
      <c r="L303">
        <f t="shared" si="65"/>
        <v>90</v>
      </c>
      <c r="M303" s="3">
        <f t="shared" si="69"/>
        <v>0.49886877828054299</v>
      </c>
      <c r="N303" s="3">
        <f t="shared" si="66"/>
        <v>0.29751131221719457</v>
      </c>
    </row>
    <row r="304" spans="1:14" x14ac:dyDescent="0.2">
      <c r="A304" s="2">
        <v>40508</v>
      </c>
      <c r="B304">
        <v>299</v>
      </c>
      <c r="C304">
        <v>252</v>
      </c>
      <c r="D304">
        <v>119</v>
      </c>
      <c r="E304" s="3">
        <f t="shared" si="67"/>
        <v>0.26865671641791045</v>
      </c>
      <c r="F304">
        <v>94</v>
      </c>
      <c r="G304">
        <v>82</v>
      </c>
      <c r="H304">
        <v>38</v>
      </c>
      <c r="I304" s="3">
        <f t="shared" si="68"/>
        <v>0.26168224299065418</v>
      </c>
      <c r="J304">
        <f t="shared" ref="J304:J336" si="70">B304+F304</f>
        <v>393</v>
      </c>
      <c r="K304">
        <f t="shared" ref="K304:K336" si="71">C304+G304</f>
        <v>334</v>
      </c>
      <c r="L304">
        <f t="shared" ref="L304:L336" si="72">D304+H304</f>
        <v>157</v>
      </c>
      <c r="M304" s="3">
        <f t="shared" si="69"/>
        <v>0.2669683257918552</v>
      </c>
      <c r="N304" s="3">
        <f t="shared" ref="N304:N336" si="73">K304/SUM(J304:L304)</f>
        <v>0.37782805429864252</v>
      </c>
    </row>
    <row r="305" spans="1:14" x14ac:dyDescent="0.2">
      <c r="A305" s="2">
        <v>40501</v>
      </c>
      <c r="B305">
        <v>356</v>
      </c>
      <c r="C305">
        <v>206</v>
      </c>
      <c r="D305">
        <v>92</v>
      </c>
      <c r="E305" s="3">
        <f t="shared" si="67"/>
        <v>0.40366972477064222</v>
      </c>
      <c r="F305">
        <v>117</v>
      </c>
      <c r="G305">
        <v>75</v>
      </c>
      <c r="H305">
        <v>28</v>
      </c>
      <c r="I305" s="3">
        <f t="shared" si="68"/>
        <v>0.40454545454545454</v>
      </c>
      <c r="J305">
        <f t="shared" si="70"/>
        <v>473</v>
      </c>
      <c r="K305">
        <f t="shared" si="71"/>
        <v>281</v>
      </c>
      <c r="L305">
        <f t="shared" si="72"/>
        <v>120</v>
      </c>
      <c r="M305" s="3">
        <f t="shared" si="69"/>
        <v>0.40389016018306634</v>
      </c>
      <c r="N305" s="3">
        <f t="shared" si="73"/>
        <v>0.32151029748283755</v>
      </c>
    </row>
    <row r="306" spans="1:14" x14ac:dyDescent="0.2">
      <c r="A306" s="2">
        <v>40494</v>
      </c>
      <c r="B306">
        <v>262</v>
      </c>
      <c r="C306">
        <v>260</v>
      </c>
      <c r="D306">
        <v>151</v>
      </c>
      <c r="E306" s="3">
        <f t="shared" si="67"/>
        <v>0.16493313521545319</v>
      </c>
      <c r="F306">
        <v>90</v>
      </c>
      <c r="G306">
        <v>88</v>
      </c>
      <c r="H306">
        <v>55</v>
      </c>
      <c r="I306" s="3">
        <f t="shared" si="68"/>
        <v>0.15021459227467812</v>
      </c>
      <c r="J306">
        <f t="shared" si="70"/>
        <v>352</v>
      </c>
      <c r="K306">
        <f t="shared" si="71"/>
        <v>348</v>
      </c>
      <c r="L306">
        <f t="shared" si="72"/>
        <v>206</v>
      </c>
      <c r="M306" s="3">
        <f t="shared" si="69"/>
        <v>0.16114790286975716</v>
      </c>
      <c r="N306" s="3">
        <f t="shared" si="73"/>
        <v>0.38410596026490068</v>
      </c>
    </row>
    <row r="307" spans="1:14" x14ac:dyDescent="0.2">
      <c r="A307" s="2">
        <v>40487</v>
      </c>
      <c r="B307">
        <v>410</v>
      </c>
      <c r="C307">
        <v>183</v>
      </c>
      <c r="D307">
        <v>92</v>
      </c>
      <c r="E307" s="3">
        <f t="shared" si="67"/>
        <v>0.46423357664233578</v>
      </c>
      <c r="F307">
        <v>136</v>
      </c>
      <c r="G307">
        <v>56</v>
      </c>
      <c r="H307">
        <v>34</v>
      </c>
      <c r="I307" s="3">
        <f t="shared" si="68"/>
        <v>0.45132743362831856</v>
      </c>
      <c r="J307">
        <f t="shared" si="70"/>
        <v>546</v>
      </c>
      <c r="K307">
        <f t="shared" si="71"/>
        <v>239</v>
      </c>
      <c r="L307">
        <f t="shared" si="72"/>
        <v>126</v>
      </c>
      <c r="M307" s="3">
        <f t="shared" si="69"/>
        <v>0.46103183315038421</v>
      </c>
      <c r="N307" s="3">
        <f t="shared" si="73"/>
        <v>0.26234906695938531</v>
      </c>
    </row>
    <row r="308" spans="1:14" x14ac:dyDescent="0.2">
      <c r="A308" s="2">
        <v>40480</v>
      </c>
      <c r="B308">
        <v>319</v>
      </c>
      <c r="C308">
        <v>239</v>
      </c>
      <c r="D308">
        <v>112</v>
      </c>
      <c r="E308" s="3">
        <f t="shared" si="67"/>
        <v>0.30895522388059704</v>
      </c>
      <c r="F308">
        <v>115</v>
      </c>
      <c r="G308">
        <v>71</v>
      </c>
      <c r="H308">
        <v>59</v>
      </c>
      <c r="I308" s="3">
        <f t="shared" si="68"/>
        <v>0.22857142857142856</v>
      </c>
      <c r="J308">
        <f t="shared" si="70"/>
        <v>434</v>
      </c>
      <c r="K308">
        <f t="shared" si="71"/>
        <v>310</v>
      </c>
      <c r="L308">
        <f t="shared" si="72"/>
        <v>171</v>
      </c>
      <c r="M308" s="3">
        <f t="shared" si="69"/>
        <v>0.28743169398907104</v>
      </c>
      <c r="N308" s="3">
        <f t="shared" si="73"/>
        <v>0.33879781420765026</v>
      </c>
    </row>
    <row r="309" spans="1:14" x14ac:dyDescent="0.2">
      <c r="A309" s="2">
        <v>40473</v>
      </c>
      <c r="B309">
        <v>354</v>
      </c>
      <c r="C309">
        <v>199</v>
      </c>
      <c r="D309">
        <v>97</v>
      </c>
      <c r="E309" s="3">
        <f t="shared" si="67"/>
        <v>0.39538461538461539</v>
      </c>
      <c r="F309">
        <v>153</v>
      </c>
      <c r="G309">
        <v>54</v>
      </c>
      <c r="H309">
        <v>32</v>
      </c>
      <c r="I309" s="3">
        <f t="shared" si="68"/>
        <v>0.50627615062761511</v>
      </c>
      <c r="J309">
        <f t="shared" si="70"/>
        <v>507</v>
      </c>
      <c r="K309">
        <f t="shared" si="71"/>
        <v>253</v>
      </c>
      <c r="L309">
        <f t="shared" si="72"/>
        <v>129</v>
      </c>
      <c r="M309" s="3">
        <f t="shared" si="69"/>
        <v>0.42519685039370081</v>
      </c>
      <c r="N309" s="3">
        <f t="shared" si="73"/>
        <v>0.2845894263217098</v>
      </c>
    </row>
    <row r="310" spans="1:14" x14ac:dyDescent="0.2">
      <c r="A310" s="2">
        <v>40466</v>
      </c>
      <c r="B310">
        <v>430</v>
      </c>
      <c r="C310">
        <v>153</v>
      </c>
      <c r="D310">
        <v>82</v>
      </c>
      <c r="E310" s="3">
        <f t="shared" ref="E310:E342" si="74">(B310-D310)/SUM(B310:D310)</f>
        <v>0.52330827067669172</v>
      </c>
      <c r="F310">
        <v>158</v>
      </c>
      <c r="G310">
        <v>42</v>
      </c>
      <c r="H310">
        <v>31</v>
      </c>
      <c r="I310" s="3">
        <f t="shared" ref="I310:I342" si="75">(F310-H310)/SUM(F310:H310)</f>
        <v>0.54978354978354982</v>
      </c>
      <c r="J310">
        <f t="shared" si="70"/>
        <v>588</v>
      </c>
      <c r="K310">
        <f t="shared" si="71"/>
        <v>195</v>
      </c>
      <c r="L310">
        <f t="shared" si="72"/>
        <v>113</v>
      </c>
      <c r="M310" s="3">
        <f t="shared" ref="M310:M342" si="76">(J310-L310)/SUM(J310:L310)</f>
        <v>0.5301339285714286</v>
      </c>
      <c r="N310" s="3">
        <f t="shared" si="73"/>
        <v>0.21763392857142858</v>
      </c>
    </row>
    <row r="311" spans="1:14" x14ac:dyDescent="0.2">
      <c r="A311" s="2">
        <v>40459</v>
      </c>
      <c r="B311">
        <v>266</v>
      </c>
      <c r="C311">
        <v>238</v>
      </c>
      <c r="D311">
        <v>123</v>
      </c>
      <c r="E311" s="3">
        <f t="shared" si="74"/>
        <v>0.22807017543859648</v>
      </c>
      <c r="F311">
        <v>118</v>
      </c>
      <c r="G311">
        <v>74</v>
      </c>
      <c r="H311">
        <v>37</v>
      </c>
      <c r="I311" s="3">
        <f t="shared" si="75"/>
        <v>0.35371179039301309</v>
      </c>
      <c r="J311">
        <f t="shared" si="70"/>
        <v>384</v>
      </c>
      <c r="K311">
        <f t="shared" si="71"/>
        <v>312</v>
      </c>
      <c r="L311">
        <f t="shared" si="72"/>
        <v>160</v>
      </c>
      <c r="M311" s="3">
        <f t="shared" si="76"/>
        <v>0.26168224299065418</v>
      </c>
      <c r="N311" s="3">
        <f t="shared" si="73"/>
        <v>0.3644859813084112</v>
      </c>
    </row>
    <row r="312" spans="1:14" x14ac:dyDescent="0.2">
      <c r="A312" s="2">
        <v>40452</v>
      </c>
      <c r="B312">
        <v>222</v>
      </c>
      <c r="C312">
        <v>258</v>
      </c>
      <c r="D312">
        <v>150</v>
      </c>
      <c r="E312" s="3">
        <f t="shared" si="74"/>
        <v>0.11428571428571428</v>
      </c>
      <c r="F312">
        <v>94</v>
      </c>
      <c r="G312">
        <v>78</v>
      </c>
      <c r="H312">
        <v>40</v>
      </c>
      <c r="I312" s="3">
        <f t="shared" si="75"/>
        <v>0.25471698113207547</v>
      </c>
      <c r="J312">
        <f t="shared" si="70"/>
        <v>316</v>
      </c>
      <c r="K312">
        <f t="shared" si="71"/>
        <v>336</v>
      </c>
      <c r="L312">
        <f t="shared" si="72"/>
        <v>190</v>
      </c>
      <c r="M312" s="3">
        <f t="shared" si="76"/>
        <v>0.1496437054631829</v>
      </c>
      <c r="N312" s="3">
        <f t="shared" si="73"/>
        <v>0.39904988123515439</v>
      </c>
    </row>
    <row r="313" spans="1:14" x14ac:dyDescent="0.2">
      <c r="A313" s="2">
        <v>40445</v>
      </c>
      <c r="B313">
        <v>207</v>
      </c>
      <c r="C313">
        <v>243</v>
      </c>
      <c r="D313">
        <v>188</v>
      </c>
      <c r="E313" s="3">
        <f t="shared" si="74"/>
        <v>2.9780564263322883E-2</v>
      </c>
      <c r="F313">
        <v>70</v>
      </c>
      <c r="G313">
        <v>78</v>
      </c>
      <c r="H313">
        <v>73</v>
      </c>
      <c r="I313" s="3">
        <f t="shared" si="75"/>
        <v>-1.3574660633484163E-2</v>
      </c>
      <c r="J313">
        <f t="shared" si="70"/>
        <v>277</v>
      </c>
      <c r="K313">
        <f t="shared" si="71"/>
        <v>321</v>
      </c>
      <c r="L313">
        <f t="shared" si="72"/>
        <v>261</v>
      </c>
      <c r="M313" s="3">
        <f t="shared" si="76"/>
        <v>1.8626309662398137E-2</v>
      </c>
      <c r="N313" s="3">
        <f t="shared" si="73"/>
        <v>0.37369033760186265</v>
      </c>
    </row>
    <row r="314" spans="1:14" x14ac:dyDescent="0.2">
      <c r="A314" s="2">
        <v>40438</v>
      </c>
      <c r="B314">
        <v>210</v>
      </c>
      <c r="C314">
        <v>257</v>
      </c>
      <c r="D314">
        <v>158</v>
      </c>
      <c r="E314" s="3">
        <f t="shared" si="74"/>
        <v>8.3199999999999996E-2</v>
      </c>
      <c r="F314">
        <v>101</v>
      </c>
      <c r="G314">
        <v>71</v>
      </c>
      <c r="H314">
        <v>53</v>
      </c>
      <c r="I314" s="3">
        <f t="shared" si="75"/>
        <v>0.21333333333333335</v>
      </c>
      <c r="J314">
        <f t="shared" si="70"/>
        <v>311</v>
      </c>
      <c r="K314">
        <f t="shared" si="71"/>
        <v>328</v>
      </c>
      <c r="L314">
        <f t="shared" si="72"/>
        <v>211</v>
      </c>
      <c r="M314" s="3">
        <f t="shared" si="76"/>
        <v>0.11764705882352941</v>
      </c>
      <c r="N314" s="3">
        <f t="shared" si="73"/>
        <v>0.38588235294117645</v>
      </c>
    </row>
    <row r="315" spans="1:14" x14ac:dyDescent="0.2">
      <c r="A315" s="2">
        <v>40431</v>
      </c>
      <c r="B315">
        <v>234</v>
      </c>
      <c r="C315">
        <v>284</v>
      </c>
      <c r="D315">
        <v>120</v>
      </c>
      <c r="E315" s="3">
        <f t="shared" si="74"/>
        <v>0.17868338557993729</v>
      </c>
      <c r="F315">
        <v>85</v>
      </c>
      <c r="G315">
        <v>85</v>
      </c>
      <c r="H315">
        <v>36</v>
      </c>
      <c r="I315" s="3">
        <f t="shared" si="75"/>
        <v>0.23786407766990292</v>
      </c>
      <c r="J315">
        <f t="shared" si="70"/>
        <v>319</v>
      </c>
      <c r="K315">
        <f t="shared" si="71"/>
        <v>369</v>
      </c>
      <c r="L315">
        <f t="shared" si="72"/>
        <v>156</v>
      </c>
      <c r="M315" s="3">
        <f t="shared" si="76"/>
        <v>0.19312796208530805</v>
      </c>
      <c r="N315" s="3">
        <f t="shared" si="73"/>
        <v>0.4372037914691943</v>
      </c>
    </row>
    <row r="316" spans="1:14" x14ac:dyDescent="0.2">
      <c r="A316" s="2">
        <v>40424</v>
      </c>
      <c r="B316">
        <v>234</v>
      </c>
      <c r="C316">
        <v>234</v>
      </c>
      <c r="D316">
        <v>117</v>
      </c>
      <c r="E316" s="3">
        <f t="shared" si="74"/>
        <v>0.2</v>
      </c>
      <c r="F316">
        <v>85</v>
      </c>
      <c r="G316">
        <v>72</v>
      </c>
      <c r="H316">
        <v>31</v>
      </c>
      <c r="I316" s="3">
        <f t="shared" si="75"/>
        <v>0.28723404255319152</v>
      </c>
      <c r="J316">
        <f t="shared" si="70"/>
        <v>319</v>
      </c>
      <c r="K316">
        <f t="shared" si="71"/>
        <v>306</v>
      </c>
      <c r="L316">
        <f t="shared" si="72"/>
        <v>148</v>
      </c>
      <c r="M316" s="3">
        <f t="shared" si="76"/>
        <v>0.22121604139715395</v>
      </c>
      <c r="N316" s="3">
        <f t="shared" si="73"/>
        <v>0.39586028460543338</v>
      </c>
    </row>
    <row r="317" spans="1:14" x14ac:dyDescent="0.2">
      <c r="A317" s="2">
        <v>40417</v>
      </c>
      <c r="B317">
        <v>122</v>
      </c>
      <c r="C317">
        <v>224</v>
      </c>
      <c r="D317">
        <v>236</v>
      </c>
      <c r="E317" s="3">
        <f t="shared" si="74"/>
        <v>-0.19587628865979381</v>
      </c>
      <c r="F317">
        <v>57</v>
      </c>
      <c r="G317">
        <v>73</v>
      </c>
      <c r="H317">
        <v>75</v>
      </c>
      <c r="I317" s="3">
        <f t="shared" si="75"/>
        <v>-8.7804878048780483E-2</v>
      </c>
      <c r="J317">
        <f t="shared" si="70"/>
        <v>179</v>
      </c>
      <c r="K317">
        <f t="shared" si="71"/>
        <v>297</v>
      </c>
      <c r="L317">
        <f t="shared" si="72"/>
        <v>311</v>
      </c>
      <c r="M317" s="3">
        <f t="shared" si="76"/>
        <v>-0.16772554002541296</v>
      </c>
      <c r="N317" s="3">
        <f t="shared" si="73"/>
        <v>0.37738246505717915</v>
      </c>
    </row>
    <row r="318" spans="1:14" x14ac:dyDescent="0.2">
      <c r="A318" s="2">
        <v>40410</v>
      </c>
      <c r="B318">
        <v>79</v>
      </c>
      <c r="C318">
        <v>222</v>
      </c>
      <c r="D318">
        <v>255</v>
      </c>
      <c r="E318" s="3">
        <f t="shared" si="74"/>
        <v>-0.31654676258992803</v>
      </c>
      <c r="F318">
        <v>33</v>
      </c>
      <c r="G318">
        <v>83</v>
      </c>
      <c r="H318">
        <v>86</v>
      </c>
      <c r="I318" s="3">
        <f t="shared" si="75"/>
        <v>-0.26237623762376239</v>
      </c>
      <c r="J318">
        <f t="shared" si="70"/>
        <v>112</v>
      </c>
      <c r="K318">
        <f t="shared" si="71"/>
        <v>305</v>
      </c>
      <c r="L318">
        <f t="shared" si="72"/>
        <v>341</v>
      </c>
      <c r="M318" s="3">
        <f t="shared" si="76"/>
        <v>-0.30211081794195249</v>
      </c>
      <c r="N318" s="3">
        <f t="shared" si="73"/>
        <v>0.40237467018469658</v>
      </c>
    </row>
    <row r="319" spans="1:14" x14ac:dyDescent="0.2">
      <c r="A319" s="2">
        <v>40403</v>
      </c>
      <c r="B319">
        <v>100</v>
      </c>
      <c r="C319">
        <v>263</v>
      </c>
      <c r="D319">
        <v>230</v>
      </c>
      <c r="E319" s="3">
        <f t="shared" si="74"/>
        <v>-0.21922428330522767</v>
      </c>
      <c r="F319">
        <v>33</v>
      </c>
      <c r="G319">
        <v>82</v>
      </c>
      <c r="H319">
        <v>72</v>
      </c>
      <c r="I319" s="3">
        <f t="shared" si="75"/>
        <v>-0.20855614973262032</v>
      </c>
      <c r="J319">
        <f t="shared" si="70"/>
        <v>133</v>
      </c>
      <c r="K319">
        <f t="shared" si="71"/>
        <v>345</v>
      </c>
      <c r="L319">
        <f t="shared" si="72"/>
        <v>302</v>
      </c>
      <c r="M319" s="3">
        <f t="shared" si="76"/>
        <v>-0.21666666666666667</v>
      </c>
      <c r="N319" s="3">
        <f t="shared" si="73"/>
        <v>0.44230769230769229</v>
      </c>
    </row>
    <row r="320" spans="1:14" x14ac:dyDescent="0.2">
      <c r="A320" s="2">
        <v>40396</v>
      </c>
      <c r="B320">
        <v>227</v>
      </c>
      <c r="C320">
        <v>204</v>
      </c>
      <c r="D320">
        <v>146</v>
      </c>
      <c r="E320" s="3">
        <f t="shared" si="74"/>
        <v>0.14038128249566725</v>
      </c>
      <c r="F320">
        <v>81</v>
      </c>
      <c r="G320">
        <v>70</v>
      </c>
      <c r="H320">
        <v>41</v>
      </c>
      <c r="I320" s="3">
        <f t="shared" si="75"/>
        <v>0.20833333333333334</v>
      </c>
      <c r="J320">
        <f t="shared" si="70"/>
        <v>308</v>
      </c>
      <c r="K320">
        <f t="shared" si="71"/>
        <v>274</v>
      </c>
      <c r="L320">
        <f t="shared" si="72"/>
        <v>187</v>
      </c>
      <c r="M320" s="3">
        <f t="shared" si="76"/>
        <v>0.15734720416124837</v>
      </c>
      <c r="N320" s="3">
        <f t="shared" si="73"/>
        <v>0.35630689206762028</v>
      </c>
    </row>
    <row r="321" spans="1:14" x14ac:dyDescent="0.2">
      <c r="A321" s="2">
        <v>40389</v>
      </c>
      <c r="B321">
        <v>154</v>
      </c>
      <c r="C321">
        <v>273</v>
      </c>
      <c r="D321">
        <v>145</v>
      </c>
      <c r="E321" s="3">
        <f t="shared" si="74"/>
        <v>1.5734265734265736E-2</v>
      </c>
      <c r="F321">
        <v>52</v>
      </c>
      <c r="G321">
        <v>81</v>
      </c>
      <c r="H321">
        <v>54</v>
      </c>
      <c r="I321" s="3">
        <f t="shared" si="75"/>
        <v>-1.06951871657754E-2</v>
      </c>
      <c r="J321">
        <f t="shared" si="70"/>
        <v>206</v>
      </c>
      <c r="K321">
        <f t="shared" si="71"/>
        <v>354</v>
      </c>
      <c r="L321">
        <f t="shared" si="72"/>
        <v>199</v>
      </c>
      <c r="M321" s="3">
        <f t="shared" si="76"/>
        <v>9.22266139657444E-3</v>
      </c>
      <c r="N321" s="3">
        <f t="shared" si="73"/>
        <v>0.466403162055336</v>
      </c>
    </row>
    <row r="322" spans="1:14" x14ac:dyDescent="0.2">
      <c r="A322" s="2">
        <v>40382</v>
      </c>
      <c r="B322">
        <v>205</v>
      </c>
      <c r="C322">
        <v>264</v>
      </c>
      <c r="D322">
        <v>120</v>
      </c>
      <c r="E322" s="3">
        <f t="shared" si="74"/>
        <v>0.14431239388794567</v>
      </c>
      <c r="F322">
        <v>68</v>
      </c>
      <c r="G322">
        <v>77</v>
      </c>
      <c r="H322">
        <v>41</v>
      </c>
      <c r="I322" s="3">
        <f t="shared" si="75"/>
        <v>0.14516129032258066</v>
      </c>
      <c r="J322">
        <f t="shared" si="70"/>
        <v>273</v>
      </c>
      <c r="K322">
        <f t="shared" si="71"/>
        <v>341</v>
      </c>
      <c r="L322">
        <f t="shared" si="72"/>
        <v>161</v>
      </c>
      <c r="M322" s="3">
        <f t="shared" si="76"/>
        <v>0.14451612903225808</v>
      </c>
      <c r="N322" s="3">
        <f t="shared" si="73"/>
        <v>0.44</v>
      </c>
    </row>
    <row r="323" spans="1:14" x14ac:dyDescent="0.2">
      <c r="A323" s="2">
        <v>40375</v>
      </c>
      <c r="B323">
        <v>145</v>
      </c>
      <c r="C323">
        <v>255</v>
      </c>
      <c r="D323">
        <v>185</v>
      </c>
      <c r="E323" s="3">
        <f t="shared" si="74"/>
        <v>-6.8376068376068383E-2</v>
      </c>
      <c r="F323">
        <v>57</v>
      </c>
      <c r="G323">
        <v>79</v>
      </c>
      <c r="H323">
        <v>61</v>
      </c>
      <c r="I323" s="3">
        <f t="shared" si="75"/>
        <v>-2.030456852791878E-2</v>
      </c>
      <c r="J323">
        <f t="shared" si="70"/>
        <v>202</v>
      </c>
      <c r="K323">
        <f t="shared" si="71"/>
        <v>334</v>
      </c>
      <c r="L323">
        <f t="shared" si="72"/>
        <v>246</v>
      </c>
      <c r="M323" s="3">
        <f t="shared" si="76"/>
        <v>-5.6265984654731455E-2</v>
      </c>
      <c r="N323" s="3">
        <f t="shared" si="73"/>
        <v>0.42710997442455245</v>
      </c>
    </row>
    <row r="324" spans="1:14" x14ac:dyDescent="0.2">
      <c r="A324" s="2">
        <v>40368</v>
      </c>
      <c r="B324">
        <v>200</v>
      </c>
      <c r="C324">
        <v>266</v>
      </c>
      <c r="D324">
        <v>141</v>
      </c>
      <c r="E324" s="3">
        <f t="shared" si="74"/>
        <v>9.7199341021416807E-2</v>
      </c>
      <c r="F324">
        <v>92</v>
      </c>
      <c r="G324">
        <v>80</v>
      </c>
      <c r="H324">
        <v>52</v>
      </c>
      <c r="I324" s="3">
        <f t="shared" si="75"/>
        <v>0.17857142857142858</v>
      </c>
      <c r="J324">
        <f t="shared" si="70"/>
        <v>292</v>
      </c>
      <c r="K324">
        <f t="shared" si="71"/>
        <v>346</v>
      </c>
      <c r="L324">
        <f t="shared" si="72"/>
        <v>193</v>
      </c>
      <c r="M324" s="3">
        <f t="shared" si="76"/>
        <v>0.11913357400722022</v>
      </c>
      <c r="N324" s="3">
        <f t="shared" si="73"/>
        <v>0.41636582430806257</v>
      </c>
    </row>
    <row r="325" spans="1:14" x14ac:dyDescent="0.2">
      <c r="A325" s="2">
        <v>40361</v>
      </c>
      <c r="B325">
        <v>122</v>
      </c>
      <c r="C325">
        <v>224</v>
      </c>
      <c r="D325">
        <v>251</v>
      </c>
      <c r="E325" s="3">
        <f t="shared" si="74"/>
        <v>-0.21608040201005024</v>
      </c>
      <c r="F325">
        <v>58</v>
      </c>
      <c r="G325">
        <v>74</v>
      </c>
      <c r="H325">
        <v>84</v>
      </c>
      <c r="I325" s="3">
        <f t="shared" si="75"/>
        <v>-0.12037037037037036</v>
      </c>
      <c r="J325">
        <f t="shared" si="70"/>
        <v>180</v>
      </c>
      <c r="K325">
        <f t="shared" si="71"/>
        <v>298</v>
      </c>
      <c r="L325">
        <f t="shared" si="72"/>
        <v>335</v>
      </c>
      <c r="M325" s="3">
        <f t="shared" si="76"/>
        <v>-0.19065190651906519</v>
      </c>
      <c r="N325" s="3">
        <f t="shared" si="73"/>
        <v>0.36654366543665434</v>
      </c>
    </row>
    <row r="326" spans="1:14" x14ac:dyDescent="0.2">
      <c r="A326" s="2">
        <v>40354</v>
      </c>
      <c r="B326">
        <v>182</v>
      </c>
      <c r="C326">
        <v>259</v>
      </c>
      <c r="D326">
        <v>170</v>
      </c>
      <c r="E326" s="3">
        <f t="shared" si="74"/>
        <v>1.9639934533551555E-2</v>
      </c>
      <c r="F326">
        <v>77</v>
      </c>
      <c r="G326">
        <v>82</v>
      </c>
      <c r="H326">
        <v>72</v>
      </c>
      <c r="I326" s="3">
        <f t="shared" si="75"/>
        <v>2.1645021645021644E-2</v>
      </c>
      <c r="J326">
        <f t="shared" si="70"/>
        <v>259</v>
      </c>
      <c r="K326">
        <f t="shared" si="71"/>
        <v>341</v>
      </c>
      <c r="L326">
        <f t="shared" si="72"/>
        <v>242</v>
      </c>
      <c r="M326" s="3">
        <f t="shared" si="76"/>
        <v>2.0190023752969122E-2</v>
      </c>
      <c r="N326" s="3">
        <f t="shared" si="73"/>
        <v>0.40498812351543945</v>
      </c>
    </row>
    <row r="327" spans="1:14" x14ac:dyDescent="0.2">
      <c r="A327" s="2">
        <v>40347</v>
      </c>
      <c r="B327">
        <v>263</v>
      </c>
      <c r="C327">
        <v>223</v>
      </c>
      <c r="D327">
        <v>135</v>
      </c>
      <c r="E327" s="3">
        <f t="shared" si="74"/>
        <v>0.20611916264090177</v>
      </c>
      <c r="F327">
        <v>99</v>
      </c>
      <c r="G327">
        <v>74</v>
      </c>
      <c r="H327">
        <v>42</v>
      </c>
      <c r="I327" s="3">
        <f t="shared" si="75"/>
        <v>0.26511627906976742</v>
      </c>
      <c r="J327">
        <f t="shared" si="70"/>
        <v>362</v>
      </c>
      <c r="K327">
        <f t="shared" si="71"/>
        <v>297</v>
      </c>
      <c r="L327">
        <f t="shared" si="72"/>
        <v>177</v>
      </c>
      <c r="M327" s="3">
        <f t="shared" si="76"/>
        <v>0.22129186602870812</v>
      </c>
      <c r="N327" s="3">
        <f t="shared" si="73"/>
        <v>0.35526315789473684</v>
      </c>
    </row>
    <row r="328" spans="1:14" x14ac:dyDescent="0.2">
      <c r="A328" s="2">
        <v>40340</v>
      </c>
      <c r="B328">
        <v>217</v>
      </c>
      <c r="C328">
        <v>246</v>
      </c>
      <c r="D328">
        <v>134</v>
      </c>
      <c r="E328" s="3">
        <f t="shared" si="74"/>
        <v>0.13902847571189281</v>
      </c>
      <c r="F328">
        <v>91</v>
      </c>
      <c r="G328">
        <v>76</v>
      </c>
      <c r="H328">
        <v>39</v>
      </c>
      <c r="I328" s="3">
        <f t="shared" si="75"/>
        <v>0.25242718446601942</v>
      </c>
      <c r="J328">
        <f t="shared" si="70"/>
        <v>308</v>
      </c>
      <c r="K328">
        <f t="shared" si="71"/>
        <v>322</v>
      </c>
      <c r="L328">
        <f t="shared" si="72"/>
        <v>173</v>
      </c>
      <c r="M328" s="3">
        <f t="shared" si="76"/>
        <v>0.16811955168119552</v>
      </c>
      <c r="N328" s="3">
        <f t="shared" si="73"/>
        <v>0.40099626400996263</v>
      </c>
    </row>
    <row r="329" spans="1:14" x14ac:dyDescent="0.2">
      <c r="A329" s="2">
        <v>40333</v>
      </c>
      <c r="B329">
        <v>165</v>
      </c>
      <c r="C329">
        <v>229</v>
      </c>
      <c r="D329">
        <v>170</v>
      </c>
      <c r="E329" s="3">
        <f t="shared" si="74"/>
        <v>-8.8652482269503553E-3</v>
      </c>
      <c r="F329">
        <v>70</v>
      </c>
      <c r="G329">
        <v>70</v>
      </c>
      <c r="H329">
        <v>49</v>
      </c>
      <c r="I329" s="3">
        <f t="shared" si="75"/>
        <v>0.1111111111111111</v>
      </c>
      <c r="J329">
        <f t="shared" si="70"/>
        <v>235</v>
      </c>
      <c r="K329">
        <f t="shared" si="71"/>
        <v>299</v>
      </c>
      <c r="L329">
        <f t="shared" si="72"/>
        <v>219</v>
      </c>
      <c r="M329" s="3">
        <f t="shared" si="76"/>
        <v>2.1248339973439574E-2</v>
      </c>
      <c r="N329" s="3">
        <f t="shared" si="73"/>
        <v>0.39707835325365204</v>
      </c>
    </row>
    <row r="330" spans="1:14" x14ac:dyDescent="0.2">
      <c r="A330" s="2">
        <v>40326</v>
      </c>
      <c r="B330">
        <v>236</v>
      </c>
      <c r="C330">
        <v>238</v>
      </c>
      <c r="D330">
        <v>157</v>
      </c>
      <c r="E330" s="3">
        <f t="shared" si="74"/>
        <v>0.12519809825673534</v>
      </c>
      <c r="F330">
        <v>91</v>
      </c>
      <c r="G330">
        <v>88</v>
      </c>
      <c r="H330">
        <v>41</v>
      </c>
      <c r="I330" s="3">
        <f t="shared" si="75"/>
        <v>0.22727272727272727</v>
      </c>
      <c r="J330">
        <f t="shared" si="70"/>
        <v>327</v>
      </c>
      <c r="K330">
        <f t="shared" si="71"/>
        <v>326</v>
      </c>
      <c r="L330">
        <f t="shared" si="72"/>
        <v>198</v>
      </c>
      <c r="M330" s="3">
        <f t="shared" si="76"/>
        <v>0.15158636897767333</v>
      </c>
      <c r="N330" s="3">
        <f t="shared" si="73"/>
        <v>0.38307873090481787</v>
      </c>
    </row>
    <row r="331" spans="1:14" x14ac:dyDescent="0.2">
      <c r="A331" s="2">
        <v>40319</v>
      </c>
      <c r="B331">
        <v>131</v>
      </c>
      <c r="C331">
        <v>188</v>
      </c>
      <c r="D331">
        <v>292</v>
      </c>
      <c r="E331" s="3">
        <f t="shared" si="74"/>
        <v>-0.26350245499181668</v>
      </c>
      <c r="F331">
        <v>48</v>
      </c>
      <c r="G331">
        <v>67</v>
      </c>
      <c r="H331">
        <v>79</v>
      </c>
      <c r="I331" s="3">
        <f t="shared" si="75"/>
        <v>-0.15979381443298968</v>
      </c>
      <c r="J331">
        <f t="shared" si="70"/>
        <v>179</v>
      </c>
      <c r="K331">
        <f t="shared" si="71"/>
        <v>255</v>
      </c>
      <c r="L331">
        <f t="shared" si="72"/>
        <v>371</v>
      </c>
      <c r="M331" s="3">
        <f t="shared" si="76"/>
        <v>-0.23850931677018633</v>
      </c>
      <c r="N331" s="3">
        <f t="shared" si="73"/>
        <v>0.31677018633540371</v>
      </c>
    </row>
    <row r="332" spans="1:14" x14ac:dyDescent="0.2">
      <c r="A332" s="2">
        <v>40312</v>
      </c>
      <c r="B332">
        <v>200</v>
      </c>
      <c r="C332">
        <v>227</v>
      </c>
      <c r="D332">
        <v>202</v>
      </c>
      <c r="E332" s="3">
        <f t="shared" si="74"/>
        <v>-3.1796502384737681E-3</v>
      </c>
      <c r="F332">
        <v>55</v>
      </c>
      <c r="G332">
        <v>74</v>
      </c>
      <c r="H332">
        <v>64</v>
      </c>
      <c r="I332" s="3">
        <f t="shared" si="75"/>
        <v>-4.6632124352331605E-2</v>
      </c>
      <c r="J332">
        <f t="shared" si="70"/>
        <v>255</v>
      </c>
      <c r="K332">
        <f t="shared" si="71"/>
        <v>301</v>
      </c>
      <c r="L332">
        <f t="shared" si="72"/>
        <v>266</v>
      </c>
      <c r="M332" s="3">
        <f t="shared" si="76"/>
        <v>-1.3381995133819951E-2</v>
      </c>
      <c r="N332" s="3">
        <f t="shared" si="73"/>
        <v>0.36618004866180048</v>
      </c>
    </row>
    <row r="333" spans="1:14" x14ac:dyDescent="0.2">
      <c r="A333" s="2">
        <v>40305</v>
      </c>
      <c r="B333">
        <v>118</v>
      </c>
      <c r="C333">
        <v>150</v>
      </c>
      <c r="D333">
        <v>355</v>
      </c>
      <c r="E333" s="3">
        <f t="shared" si="74"/>
        <v>-0.38041733547351525</v>
      </c>
      <c r="F333">
        <v>50</v>
      </c>
      <c r="G333">
        <v>54</v>
      </c>
      <c r="H333">
        <v>99</v>
      </c>
      <c r="I333" s="3">
        <f t="shared" si="75"/>
        <v>-0.2413793103448276</v>
      </c>
      <c r="J333">
        <f t="shared" si="70"/>
        <v>168</v>
      </c>
      <c r="K333">
        <f t="shared" si="71"/>
        <v>204</v>
      </c>
      <c r="L333">
        <f t="shared" si="72"/>
        <v>454</v>
      </c>
      <c r="M333" s="3">
        <f t="shared" si="76"/>
        <v>-0.34624697336561744</v>
      </c>
      <c r="N333" s="3">
        <f t="shared" si="73"/>
        <v>0.24697336561743341</v>
      </c>
    </row>
    <row r="334" spans="1:14" x14ac:dyDescent="0.2">
      <c r="A334" s="2">
        <v>40298</v>
      </c>
      <c r="B334">
        <v>186</v>
      </c>
      <c r="C334">
        <v>220</v>
      </c>
      <c r="D334">
        <v>231</v>
      </c>
      <c r="E334" s="3">
        <f t="shared" si="74"/>
        <v>-7.0643642072213506E-2</v>
      </c>
      <c r="F334">
        <v>77</v>
      </c>
      <c r="G334">
        <v>85</v>
      </c>
      <c r="H334">
        <v>59</v>
      </c>
      <c r="I334" s="3">
        <f t="shared" si="75"/>
        <v>8.1447963800904979E-2</v>
      </c>
      <c r="J334">
        <f t="shared" si="70"/>
        <v>263</v>
      </c>
      <c r="K334">
        <f t="shared" si="71"/>
        <v>305</v>
      </c>
      <c r="L334">
        <f t="shared" si="72"/>
        <v>290</v>
      </c>
      <c r="M334" s="3">
        <f t="shared" si="76"/>
        <v>-3.1468531468531472E-2</v>
      </c>
      <c r="N334" s="3">
        <f t="shared" si="73"/>
        <v>0.35547785547785549</v>
      </c>
    </row>
    <row r="335" spans="1:14" x14ac:dyDescent="0.2">
      <c r="A335" s="2">
        <v>40291</v>
      </c>
      <c r="B335">
        <v>231</v>
      </c>
      <c r="C335">
        <v>214</v>
      </c>
      <c r="D335">
        <v>177</v>
      </c>
      <c r="E335" s="3">
        <f t="shared" si="74"/>
        <v>8.6816720257234734E-2</v>
      </c>
      <c r="F335">
        <v>73</v>
      </c>
      <c r="G335">
        <v>85</v>
      </c>
      <c r="H335">
        <v>57</v>
      </c>
      <c r="I335" s="3">
        <f t="shared" si="75"/>
        <v>7.441860465116279E-2</v>
      </c>
      <c r="J335">
        <f t="shared" si="70"/>
        <v>304</v>
      </c>
      <c r="K335">
        <f t="shared" si="71"/>
        <v>299</v>
      </c>
      <c r="L335">
        <f t="shared" si="72"/>
        <v>234</v>
      </c>
      <c r="M335" s="3">
        <f t="shared" si="76"/>
        <v>8.3632019115890077E-2</v>
      </c>
      <c r="N335" s="3">
        <f t="shared" si="73"/>
        <v>0.35722819593787336</v>
      </c>
    </row>
    <row r="336" spans="1:14" x14ac:dyDescent="0.2">
      <c r="A336" s="2">
        <v>40284</v>
      </c>
      <c r="B336">
        <v>300</v>
      </c>
      <c r="C336">
        <v>213</v>
      </c>
      <c r="D336">
        <v>138</v>
      </c>
      <c r="E336" s="3">
        <f t="shared" si="74"/>
        <v>0.24884792626728111</v>
      </c>
      <c r="F336">
        <v>88</v>
      </c>
      <c r="G336">
        <v>83</v>
      </c>
      <c r="H336">
        <v>60</v>
      </c>
      <c r="I336" s="3">
        <f t="shared" si="75"/>
        <v>0.12121212121212122</v>
      </c>
      <c r="J336">
        <f t="shared" si="70"/>
        <v>388</v>
      </c>
      <c r="K336">
        <f t="shared" si="71"/>
        <v>296</v>
      </c>
      <c r="L336">
        <f t="shared" si="72"/>
        <v>198</v>
      </c>
      <c r="M336" s="3">
        <f t="shared" si="76"/>
        <v>0.21541950113378686</v>
      </c>
      <c r="N336" s="3">
        <f t="shared" si="73"/>
        <v>0.33560090702947848</v>
      </c>
    </row>
    <row r="337" spans="1:14" x14ac:dyDescent="0.2">
      <c r="A337" s="2">
        <v>40277</v>
      </c>
      <c r="B337">
        <v>291</v>
      </c>
      <c r="C337">
        <v>193</v>
      </c>
      <c r="D337">
        <v>136</v>
      </c>
      <c r="E337" s="3">
        <f t="shared" si="74"/>
        <v>0.25</v>
      </c>
      <c r="F337">
        <v>104</v>
      </c>
      <c r="G337">
        <v>71</v>
      </c>
      <c r="H337">
        <v>45</v>
      </c>
      <c r="I337" s="3">
        <f t="shared" si="75"/>
        <v>0.26818181818181819</v>
      </c>
      <c r="J337">
        <f t="shared" ref="J337:J368" si="77">B337+F337</f>
        <v>395</v>
      </c>
      <c r="K337">
        <f t="shared" ref="K337:K368" si="78">C337+G337</f>
        <v>264</v>
      </c>
      <c r="L337">
        <f t="shared" ref="L337:L368" si="79">D337+H337</f>
        <v>181</v>
      </c>
      <c r="M337" s="3">
        <f t="shared" si="76"/>
        <v>0.25476190476190474</v>
      </c>
      <c r="N337" s="3">
        <f t="shared" ref="N337:N368" si="80">K337/SUM(J337:L337)</f>
        <v>0.31428571428571428</v>
      </c>
    </row>
    <row r="338" spans="1:14" x14ac:dyDescent="0.2">
      <c r="A338" s="2">
        <v>40270</v>
      </c>
      <c r="B338">
        <v>326</v>
      </c>
      <c r="C338">
        <v>170</v>
      </c>
      <c r="D338">
        <v>99</v>
      </c>
      <c r="E338" s="3">
        <f t="shared" si="74"/>
        <v>0.38151260504201678</v>
      </c>
      <c r="F338">
        <v>115</v>
      </c>
      <c r="G338">
        <v>52</v>
      </c>
      <c r="H338">
        <v>41</v>
      </c>
      <c r="I338" s="3">
        <f t="shared" si="75"/>
        <v>0.35576923076923078</v>
      </c>
      <c r="J338">
        <f t="shared" si="77"/>
        <v>441</v>
      </c>
      <c r="K338">
        <f t="shared" si="78"/>
        <v>222</v>
      </c>
      <c r="L338">
        <f t="shared" si="79"/>
        <v>140</v>
      </c>
      <c r="M338" s="3">
        <f t="shared" si="76"/>
        <v>0.37484433374844334</v>
      </c>
      <c r="N338" s="3">
        <f t="shared" si="80"/>
        <v>0.27646326276463262</v>
      </c>
    </row>
    <row r="339" spans="1:14" x14ac:dyDescent="0.2">
      <c r="A339" s="2">
        <v>40263</v>
      </c>
      <c r="B339">
        <v>317</v>
      </c>
      <c r="C339">
        <v>178</v>
      </c>
      <c r="D339">
        <v>134</v>
      </c>
      <c r="E339" s="3">
        <f t="shared" si="74"/>
        <v>0.29093799682034976</v>
      </c>
      <c r="F339">
        <v>121</v>
      </c>
      <c r="G339">
        <v>54</v>
      </c>
      <c r="H339">
        <v>46</v>
      </c>
      <c r="I339" s="3">
        <f t="shared" si="75"/>
        <v>0.33936651583710409</v>
      </c>
      <c r="J339">
        <f t="shared" si="77"/>
        <v>438</v>
      </c>
      <c r="K339">
        <f t="shared" si="78"/>
        <v>232</v>
      </c>
      <c r="L339">
        <f t="shared" si="79"/>
        <v>180</v>
      </c>
      <c r="M339" s="3">
        <f t="shared" si="76"/>
        <v>0.30352941176470588</v>
      </c>
      <c r="N339" s="3">
        <f t="shared" si="80"/>
        <v>0.27294117647058824</v>
      </c>
    </row>
    <row r="340" spans="1:14" x14ac:dyDescent="0.2">
      <c r="A340" s="2">
        <v>40256</v>
      </c>
      <c r="B340">
        <v>248</v>
      </c>
      <c r="C340">
        <v>201</v>
      </c>
      <c r="D340">
        <v>155</v>
      </c>
      <c r="E340" s="3">
        <f t="shared" si="74"/>
        <v>0.15397350993377484</v>
      </c>
      <c r="F340">
        <v>102</v>
      </c>
      <c r="G340">
        <v>73</v>
      </c>
      <c r="H340">
        <v>53</v>
      </c>
      <c r="I340" s="3">
        <f t="shared" si="75"/>
        <v>0.21491228070175439</v>
      </c>
      <c r="J340">
        <f t="shared" si="77"/>
        <v>350</v>
      </c>
      <c r="K340">
        <f t="shared" si="78"/>
        <v>274</v>
      </c>
      <c r="L340">
        <f t="shared" si="79"/>
        <v>208</v>
      </c>
      <c r="M340" s="3">
        <f t="shared" si="76"/>
        <v>0.17067307692307693</v>
      </c>
      <c r="N340" s="3">
        <f t="shared" si="80"/>
        <v>0.32932692307692307</v>
      </c>
    </row>
    <row r="341" spans="1:14" x14ac:dyDescent="0.2">
      <c r="A341" s="2">
        <v>40249</v>
      </c>
      <c r="B341">
        <v>274</v>
      </c>
      <c r="C341">
        <v>217</v>
      </c>
      <c r="D341">
        <v>137</v>
      </c>
      <c r="E341" s="3">
        <f t="shared" si="74"/>
        <v>0.21815286624203822</v>
      </c>
      <c r="F341">
        <v>107</v>
      </c>
      <c r="G341">
        <v>71</v>
      </c>
      <c r="H341">
        <v>42</v>
      </c>
      <c r="I341" s="3">
        <f t="shared" si="75"/>
        <v>0.29545454545454547</v>
      </c>
      <c r="J341">
        <f t="shared" si="77"/>
        <v>381</v>
      </c>
      <c r="K341">
        <f t="shared" si="78"/>
        <v>288</v>
      </c>
      <c r="L341">
        <f t="shared" si="79"/>
        <v>179</v>
      </c>
      <c r="M341" s="3">
        <f t="shared" si="76"/>
        <v>0.23820754716981132</v>
      </c>
      <c r="N341" s="3">
        <f t="shared" si="80"/>
        <v>0.33962264150943394</v>
      </c>
    </row>
    <row r="342" spans="1:14" x14ac:dyDescent="0.2">
      <c r="A342" s="2">
        <v>40242</v>
      </c>
      <c r="B342">
        <v>253</v>
      </c>
      <c r="C342">
        <v>242</v>
      </c>
      <c r="D342">
        <v>140</v>
      </c>
      <c r="E342" s="3">
        <f t="shared" si="74"/>
        <v>0.17795275590551182</v>
      </c>
      <c r="F342">
        <v>105</v>
      </c>
      <c r="G342">
        <v>84</v>
      </c>
      <c r="H342">
        <v>46</v>
      </c>
      <c r="I342" s="3">
        <f t="shared" si="75"/>
        <v>0.25106382978723402</v>
      </c>
      <c r="J342">
        <f t="shared" si="77"/>
        <v>358</v>
      </c>
      <c r="K342">
        <f t="shared" si="78"/>
        <v>326</v>
      </c>
      <c r="L342">
        <f t="shared" si="79"/>
        <v>186</v>
      </c>
      <c r="M342" s="3">
        <f t="shared" si="76"/>
        <v>0.19770114942528735</v>
      </c>
      <c r="N342" s="3">
        <f t="shared" si="80"/>
        <v>0.37471264367816093</v>
      </c>
    </row>
    <row r="343" spans="1:14" x14ac:dyDescent="0.2">
      <c r="A343" s="2">
        <v>40235</v>
      </c>
      <c r="B343">
        <v>147</v>
      </c>
      <c r="C343">
        <v>260</v>
      </c>
      <c r="D343">
        <v>202</v>
      </c>
      <c r="E343" s="3">
        <f t="shared" ref="E343:E375" si="81">(B343-D343)/SUM(B343:D343)</f>
        <v>-9.0311986863711002E-2</v>
      </c>
      <c r="F343">
        <v>77</v>
      </c>
      <c r="G343">
        <v>94</v>
      </c>
      <c r="H343">
        <v>58</v>
      </c>
      <c r="I343" s="3">
        <f t="shared" ref="I343:I375" si="82">(F343-H343)/SUM(F343:H343)</f>
        <v>8.296943231441048E-2</v>
      </c>
      <c r="J343">
        <f t="shared" si="77"/>
        <v>224</v>
      </c>
      <c r="K343">
        <f t="shared" si="78"/>
        <v>354</v>
      </c>
      <c r="L343">
        <f t="shared" si="79"/>
        <v>260</v>
      </c>
      <c r="M343" s="3">
        <f t="shared" ref="M343:M375" si="83">(J343-L343)/SUM(J343:L343)</f>
        <v>-4.2959427207637228E-2</v>
      </c>
      <c r="N343" s="3">
        <f t="shared" si="80"/>
        <v>0.42243436754176611</v>
      </c>
    </row>
    <row r="344" spans="1:14" x14ac:dyDescent="0.2">
      <c r="A344" s="2">
        <v>40228</v>
      </c>
      <c r="B344">
        <v>225</v>
      </c>
      <c r="C344">
        <v>229</v>
      </c>
      <c r="D344">
        <v>153</v>
      </c>
      <c r="E344" s="3">
        <f t="shared" si="81"/>
        <v>0.1186161449752883</v>
      </c>
      <c r="F344">
        <v>102</v>
      </c>
      <c r="G344">
        <v>74</v>
      </c>
      <c r="H344">
        <v>56</v>
      </c>
      <c r="I344" s="3">
        <f t="shared" si="82"/>
        <v>0.19827586206896552</v>
      </c>
      <c r="J344">
        <f t="shared" si="77"/>
        <v>327</v>
      </c>
      <c r="K344">
        <f t="shared" si="78"/>
        <v>303</v>
      </c>
      <c r="L344">
        <f t="shared" si="79"/>
        <v>209</v>
      </c>
      <c r="M344" s="3">
        <f t="shared" si="83"/>
        <v>0.14064362336114422</v>
      </c>
      <c r="N344" s="3">
        <f t="shared" si="80"/>
        <v>0.36114421930870083</v>
      </c>
    </row>
    <row r="345" spans="1:14" x14ac:dyDescent="0.2">
      <c r="A345" s="2">
        <v>40221</v>
      </c>
      <c r="B345">
        <v>178</v>
      </c>
      <c r="C345">
        <v>233</v>
      </c>
      <c r="D345">
        <v>240</v>
      </c>
      <c r="E345" s="3">
        <f t="shared" si="81"/>
        <v>-9.5238095238095233E-2</v>
      </c>
      <c r="F345">
        <v>94</v>
      </c>
      <c r="G345">
        <v>75</v>
      </c>
      <c r="H345">
        <v>61</v>
      </c>
      <c r="I345" s="3">
        <f t="shared" si="82"/>
        <v>0.14347826086956522</v>
      </c>
      <c r="J345">
        <f t="shared" si="77"/>
        <v>272</v>
      </c>
      <c r="K345">
        <f t="shared" si="78"/>
        <v>308</v>
      </c>
      <c r="L345">
        <f t="shared" si="79"/>
        <v>301</v>
      </c>
      <c r="M345" s="3">
        <f t="shared" si="83"/>
        <v>-3.2917139614074914E-2</v>
      </c>
      <c r="N345" s="3">
        <f t="shared" si="80"/>
        <v>0.3496027241770715</v>
      </c>
    </row>
    <row r="346" spans="1:14" x14ac:dyDescent="0.2">
      <c r="A346" s="2">
        <v>40214</v>
      </c>
      <c r="B346">
        <v>161</v>
      </c>
      <c r="C346">
        <v>210</v>
      </c>
      <c r="D346">
        <v>297</v>
      </c>
      <c r="E346" s="3">
        <f t="shared" si="81"/>
        <v>-0.20359281437125748</v>
      </c>
      <c r="F346">
        <v>75</v>
      </c>
      <c r="G346">
        <v>66</v>
      </c>
      <c r="H346">
        <v>85</v>
      </c>
      <c r="I346" s="3">
        <f t="shared" si="82"/>
        <v>-4.4247787610619468E-2</v>
      </c>
      <c r="J346">
        <f t="shared" si="77"/>
        <v>236</v>
      </c>
      <c r="K346">
        <f t="shared" si="78"/>
        <v>276</v>
      </c>
      <c r="L346">
        <f t="shared" si="79"/>
        <v>382</v>
      </c>
      <c r="M346" s="3">
        <f t="shared" si="83"/>
        <v>-0.16331096196868009</v>
      </c>
      <c r="N346" s="3">
        <f t="shared" si="80"/>
        <v>0.3087248322147651</v>
      </c>
    </row>
    <row r="347" spans="1:14" x14ac:dyDescent="0.2">
      <c r="A347" s="2">
        <v>40207</v>
      </c>
      <c r="B347">
        <v>166</v>
      </c>
      <c r="C347">
        <v>193</v>
      </c>
      <c r="D347">
        <v>256</v>
      </c>
      <c r="E347" s="3">
        <f t="shared" si="81"/>
        <v>-0.14634146341463414</v>
      </c>
      <c r="F347">
        <v>81</v>
      </c>
      <c r="G347">
        <v>80</v>
      </c>
      <c r="H347">
        <v>71</v>
      </c>
      <c r="I347" s="3">
        <f t="shared" si="82"/>
        <v>4.3103448275862072E-2</v>
      </c>
      <c r="J347">
        <f t="shared" si="77"/>
        <v>247</v>
      </c>
      <c r="K347">
        <f t="shared" si="78"/>
        <v>273</v>
      </c>
      <c r="L347">
        <f t="shared" si="79"/>
        <v>327</v>
      </c>
      <c r="M347" s="3">
        <f t="shared" si="83"/>
        <v>-9.4451003541912631E-2</v>
      </c>
      <c r="N347" s="3">
        <f t="shared" si="80"/>
        <v>0.32231404958677684</v>
      </c>
    </row>
    <row r="348" spans="1:14" x14ac:dyDescent="0.2">
      <c r="A348" s="2">
        <v>40200</v>
      </c>
      <c r="B348">
        <v>115</v>
      </c>
      <c r="C348">
        <v>202</v>
      </c>
      <c r="D348">
        <v>334</v>
      </c>
      <c r="E348" s="3">
        <f t="shared" si="81"/>
        <v>-0.33640552995391704</v>
      </c>
      <c r="F348">
        <v>45</v>
      </c>
      <c r="G348">
        <v>65</v>
      </c>
      <c r="H348">
        <v>114</v>
      </c>
      <c r="I348" s="3">
        <f t="shared" si="82"/>
        <v>-0.3080357142857143</v>
      </c>
      <c r="J348">
        <f t="shared" si="77"/>
        <v>160</v>
      </c>
      <c r="K348">
        <f t="shared" si="78"/>
        <v>267</v>
      </c>
      <c r="L348">
        <f t="shared" si="79"/>
        <v>448</v>
      </c>
      <c r="M348" s="3">
        <f t="shared" si="83"/>
        <v>-0.32914285714285713</v>
      </c>
      <c r="N348" s="3">
        <f t="shared" si="80"/>
        <v>0.30514285714285716</v>
      </c>
    </row>
    <row r="349" spans="1:14" x14ac:dyDescent="0.2">
      <c r="A349" s="2">
        <v>40193</v>
      </c>
      <c r="B349">
        <v>180</v>
      </c>
      <c r="C349">
        <v>270</v>
      </c>
      <c r="D349">
        <v>191</v>
      </c>
      <c r="E349" s="3">
        <f t="shared" si="81"/>
        <v>-1.7160686427457099E-2</v>
      </c>
      <c r="F349">
        <v>84</v>
      </c>
      <c r="G349">
        <v>93</v>
      </c>
      <c r="H349">
        <v>68</v>
      </c>
      <c r="I349" s="3">
        <f t="shared" si="82"/>
        <v>6.5306122448979598E-2</v>
      </c>
      <c r="J349">
        <f t="shared" si="77"/>
        <v>264</v>
      </c>
      <c r="K349">
        <f t="shared" si="78"/>
        <v>363</v>
      </c>
      <c r="L349">
        <f t="shared" si="79"/>
        <v>259</v>
      </c>
      <c r="M349" s="3">
        <f t="shared" si="83"/>
        <v>5.6433408577878106E-3</v>
      </c>
      <c r="N349" s="3">
        <f t="shared" si="80"/>
        <v>0.40970654627539504</v>
      </c>
    </row>
    <row r="350" spans="1:14" x14ac:dyDescent="0.2">
      <c r="A350" s="2">
        <v>40186</v>
      </c>
      <c r="B350">
        <v>276</v>
      </c>
      <c r="C350">
        <v>247</v>
      </c>
      <c r="D350">
        <v>126</v>
      </c>
      <c r="E350" s="3">
        <f t="shared" si="81"/>
        <v>0.23112480739599384</v>
      </c>
      <c r="F350">
        <v>89</v>
      </c>
      <c r="G350">
        <v>73</v>
      </c>
      <c r="H350">
        <v>43</v>
      </c>
      <c r="I350" s="3">
        <f t="shared" si="82"/>
        <v>0.22439024390243903</v>
      </c>
      <c r="J350">
        <f t="shared" si="77"/>
        <v>365</v>
      </c>
      <c r="K350">
        <f t="shared" si="78"/>
        <v>320</v>
      </c>
      <c r="L350">
        <f t="shared" si="79"/>
        <v>169</v>
      </c>
      <c r="M350" s="3">
        <f t="shared" si="83"/>
        <v>0.22950819672131148</v>
      </c>
      <c r="N350" s="3">
        <f t="shared" si="80"/>
        <v>0.37470725995316162</v>
      </c>
    </row>
    <row r="351" spans="1:14" x14ac:dyDescent="0.2">
      <c r="A351" s="2">
        <v>40179</v>
      </c>
      <c r="B351">
        <v>265</v>
      </c>
      <c r="C351">
        <v>204</v>
      </c>
      <c r="D351">
        <v>147</v>
      </c>
      <c r="E351" s="3">
        <f t="shared" si="81"/>
        <v>0.19155844155844157</v>
      </c>
      <c r="F351">
        <v>86</v>
      </c>
      <c r="G351">
        <v>55</v>
      </c>
      <c r="H351">
        <v>31</v>
      </c>
      <c r="I351" s="3">
        <f t="shared" si="82"/>
        <v>0.31976744186046513</v>
      </c>
      <c r="J351">
        <f t="shared" si="77"/>
        <v>351</v>
      </c>
      <c r="K351">
        <f t="shared" si="78"/>
        <v>259</v>
      </c>
      <c r="L351">
        <f t="shared" si="79"/>
        <v>178</v>
      </c>
      <c r="M351" s="3">
        <f t="shared" si="83"/>
        <v>0.21954314720812182</v>
      </c>
      <c r="N351" s="3">
        <f t="shared" si="80"/>
        <v>0.32868020304568529</v>
      </c>
    </row>
    <row r="352" spans="1:14" x14ac:dyDescent="0.2">
      <c r="A352" s="2">
        <v>40172</v>
      </c>
      <c r="B352">
        <v>222</v>
      </c>
      <c r="C352">
        <v>172</v>
      </c>
      <c r="D352">
        <v>123</v>
      </c>
      <c r="E352" s="3">
        <f t="shared" si="81"/>
        <v>0.19148936170212766</v>
      </c>
      <c r="F352">
        <v>36</v>
      </c>
      <c r="G352">
        <v>23</v>
      </c>
      <c r="H352">
        <v>10</v>
      </c>
      <c r="I352" s="3">
        <f t="shared" si="82"/>
        <v>0.37681159420289856</v>
      </c>
      <c r="J352">
        <f t="shared" si="77"/>
        <v>258</v>
      </c>
      <c r="K352">
        <f t="shared" si="78"/>
        <v>195</v>
      </c>
      <c r="L352">
        <f t="shared" si="79"/>
        <v>133</v>
      </c>
      <c r="M352" s="3">
        <f t="shared" si="83"/>
        <v>0.21331058020477817</v>
      </c>
      <c r="N352" s="3">
        <f t="shared" si="80"/>
        <v>0.33276450511945393</v>
      </c>
    </row>
    <row r="353" spans="1:14" x14ac:dyDescent="0.2">
      <c r="A353" s="2">
        <v>40165</v>
      </c>
      <c r="B353">
        <v>272</v>
      </c>
      <c r="C353">
        <v>249</v>
      </c>
      <c r="D353">
        <v>134</v>
      </c>
      <c r="E353" s="3">
        <f t="shared" si="81"/>
        <v>0.21068702290076335</v>
      </c>
      <c r="F353">
        <v>117</v>
      </c>
      <c r="G353">
        <v>71</v>
      </c>
      <c r="H353">
        <v>29</v>
      </c>
      <c r="I353" s="3">
        <f t="shared" si="82"/>
        <v>0.40552995391705071</v>
      </c>
      <c r="J353">
        <f t="shared" si="77"/>
        <v>389</v>
      </c>
      <c r="K353">
        <f t="shared" si="78"/>
        <v>320</v>
      </c>
      <c r="L353">
        <f t="shared" si="79"/>
        <v>163</v>
      </c>
      <c r="M353" s="3">
        <f t="shared" si="83"/>
        <v>0.25917431192660551</v>
      </c>
      <c r="N353" s="3">
        <f t="shared" si="80"/>
        <v>0.3669724770642202</v>
      </c>
    </row>
    <row r="354" spans="1:14" x14ac:dyDescent="0.2">
      <c r="A354" s="2">
        <v>40158</v>
      </c>
      <c r="B354">
        <v>251</v>
      </c>
      <c r="C354">
        <v>304</v>
      </c>
      <c r="D354">
        <v>121</v>
      </c>
      <c r="E354" s="3">
        <f t="shared" si="81"/>
        <v>0.19230769230769232</v>
      </c>
      <c r="F354">
        <v>98</v>
      </c>
      <c r="G354">
        <v>76</v>
      </c>
      <c r="H354">
        <v>33</v>
      </c>
      <c r="I354" s="3">
        <f t="shared" si="82"/>
        <v>0.3140096618357488</v>
      </c>
      <c r="J354">
        <f t="shared" si="77"/>
        <v>349</v>
      </c>
      <c r="K354">
        <f t="shared" si="78"/>
        <v>380</v>
      </c>
      <c r="L354">
        <f t="shared" si="79"/>
        <v>154</v>
      </c>
      <c r="M354" s="3">
        <f t="shared" si="83"/>
        <v>0.22083805209513024</v>
      </c>
      <c r="N354" s="3">
        <f t="shared" si="80"/>
        <v>0.43035107587768967</v>
      </c>
    </row>
    <row r="355" spans="1:14" x14ac:dyDescent="0.2">
      <c r="A355" s="2">
        <v>40151</v>
      </c>
      <c r="B355">
        <v>274</v>
      </c>
      <c r="C355">
        <v>232</v>
      </c>
      <c r="D355">
        <v>135</v>
      </c>
      <c r="E355" s="3">
        <f t="shared" si="81"/>
        <v>0.21684867394695787</v>
      </c>
      <c r="F355">
        <v>98</v>
      </c>
      <c r="G355">
        <v>80</v>
      </c>
      <c r="H355">
        <v>37</v>
      </c>
      <c r="I355" s="3">
        <f t="shared" si="82"/>
        <v>0.28372093023255812</v>
      </c>
      <c r="J355">
        <f t="shared" si="77"/>
        <v>372</v>
      </c>
      <c r="K355">
        <f t="shared" si="78"/>
        <v>312</v>
      </c>
      <c r="L355">
        <f t="shared" si="79"/>
        <v>172</v>
      </c>
      <c r="M355" s="3">
        <f t="shared" si="83"/>
        <v>0.23364485981308411</v>
      </c>
      <c r="N355" s="3">
        <f t="shared" si="80"/>
        <v>0.3644859813084112</v>
      </c>
    </row>
    <row r="356" spans="1:14" x14ac:dyDescent="0.2">
      <c r="A356" s="2">
        <v>40144</v>
      </c>
      <c r="B356">
        <v>214</v>
      </c>
      <c r="C356">
        <v>218</v>
      </c>
      <c r="D356">
        <v>216</v>
      </c>
      <c r="E356" s="3">
        <f t="shared" si="81"/>
        <v>-3.0864197530864196E-3</v>
      </c>
      <c r="F356">
        <v>82</v>
      </c>
      <c r="G356">
        <v>62</v>
      </c>
      <c r="H356">
        <v>74</v>
      </c>
      <c r="I356" s="3">
        <f t="shared" si="82"/>
        <v>3.669724770642202E-2</v>
      </c>
      <c r="J356">
        <f t="shared" si="77"/>
        <v>296</v>
      </c>
      <c r="K356">
        <f t="shared" si="78"/>
        <v>280</v>
      </c>
      <c r="L356">
        <f t="shared" si="79"/>
        <v>290</v>
      </c>
      <c r="M356" s="3">
        <f t="shared" si="83"/>
        <v>6.9284064665127024E-3</v>
      </c>
      <c r="N356" s="3">
        <f t="shared" si="80"/>
        <v>0.32332563510392609</v>
      </c>
    </row>
    <row r="357" spans="1:14" x14ac:dyDescent="0.2">
      <c r="A357" s="2">
        <v>40137</v>
      </c>
      <c r="B357">
        <v>238</v>
      </c>
      <c r="C357">
        <v>231</v>
      </c>
      <c r="D357">
        <v>193</v>
      </c>
      <c r="E357" s="3">
        <f t="shared" si="81"/>
        <v>6.7975830815709973E-2</v>
      </c>
      <c r="F357">
        <v>90</v>
      </c>
      <c r="G357">
        <v>69</v>
      </c>
      <c r="H357">
        <v>66</v>
      </c>
      <c r="I357" s="3">
        <f t="shared" si="82"/>
        <v>0.10666666666666667</v>
      </c>
      <c r="J357">
        <f t="shared" si="77"/>
        <v>328</v>
      </c>
      <c r="K357">
        <f t="shared" si="78"/>
        <v>300</v>
      </c>
      <c r="L357">
        <f t="shared" si="79"/>
        <v>259</v>
      </c>
      <c r="M357" s="3">
        <f t="shared" si="83"/>
        <v>7.7790304396843299E-2</v>
      </c>
      <c r="N357" s="3">
        <f t="shared" si="80"/>
        <v>0.33821871476888388</v>
      </c>
    </row>
    <row r="358" spans="1:14" x14ac:dyDescent="0.2">
      <c r="A358" s="2">
        <v>40130</v>
      </c>
      <c r="B358">
        <v>260</v>
      </c>
      <c r="C358">
        <v>237</v>
      </c>
      <c r="D358">
        <v>156</v>
      </c>
      <c r="E358" s="3">
        <f t="shared" si="81"/>
        <v>0.15926493108728942</v>
      </c>
      <c r="F358">
        <v>97</v>
      </c>
      <c r="G358">
        <v>75</v>
      </c>
      <c r="H358">
        <v>46</v>
      </c>
      <c r="I358" s="3">
        <f t="shared" si="82"/>
        <v>0.23394495412844038</v>
      </c>
      <c r="J358">
        <f t="shared" si="77"/>
        <v>357</v>
      </c>
      <c r="K358">
        <f t="shared" si="78"/>
        <v>312</v>
      </c>
      <c r="L358">
        <f t="shared" si="79"/>
        <v>202</v>
      </c>
      <c r="M358" s="3">
        <f t="shared" si="83"/>
        <v>0.17795637198622274</v>
      </c>
      <c r="N358" s="3">
        <f t="shared" si="80"/>
        <v>0.35820895522388058</v>
      </c>
    </row>
    <row r="359" spans="1:14" x14ac:dyDescent="0.2">
      <c r="A359" s="2">
        <v>40123</v>
      </c>
      <c r="B359">
        <v>248</v>
      </c>
      <c r="C359">
        <v>231</v>
      </c>
      <c r="D359">
        <v>196</v>
      </c>
      <c r="E359" s="3">
        <f t="shared" si="81"/>
        <v>7.7037037037037043E-2</v>
      </c>
      <c r="F359">
        <v>94</v>
      </c>
      <c r="G359">
        <v>66</v>
      </c>
      <c r="H359">
        <v>66</v>
      </c>
      <c r="I359" s="3">
        <f t="shared" si="82"/>
        <v>0.12389380530973451</v>
      </c>
      <c r="J359">
        <f t="shared" si="77"/>
        <v>342</v>
      </c>
      <c r="K359">
        <f t="shared" si="78"/>
        <v>297</v>
      </c>
      <c r="L359">
        <f t="shared" si="79"/>
        <v>262</v>
      </c>
      <c r="M359" s="3">
        <f t="shared" si="83"/>
        <v>8.8790233074361818E-2</v>
      </c>
      <c r="N359" s="3">
        <f t="shared" si="80"/>
        <v>0.32963374028856823</v>
      </c>
    </row>
    <row r="360" spans="1:14" x14ac:dyDescent="0.2">
      <c r="A360" s="2">
        <v>40116</v>
      </c>
      <c r="B360">
        <v>200</v>
      </c>
      <c r="C360">
        <v>211</v>
      </c>
      <c r="D360">
        <v>223</v>
      </c>
      <c r="E360" s="3">
        <f t="shared" si="81"/>
        <v>-3.6277602523659309E-2</v>
      </c>
      <c r="F360">
        <v>70</v>
      </c>
      <c r="G360">
        <v>73</v>
      </c>
      <c r="H360">
        <v>72</v>
      </c>
      <c r="I360" s="3">
        <f t="shared" si="82"/>
        <v>-9.3023255813953487E-3</v>
      </c>
      <c r="J360">
        <f t="shared" si="77"/>
        <v>270</v>
      </c>
      <c r="K360">
        <f t="shared" si="78"/>
        <v>284</v>
      </c>
      <c r="L360">
        <f t="shared" si="79"/>
        <v>295</v>
      </c>
      <c r="M360" s="3">
        <f t="shared" si="83"/>
        <v>-2.9446407538280331E-2</v>
      </c>
      <c r="N360" s="3">
        <f t="shared" si="80"/>
        <v>0.33451118963486454</v>
      </c>
    </row>
    <row r="361" spans="1:14" x14ac:dyDescent="0.2">
      <c r="A361" s="2">
        <v>40109</v>
      </c>
      <c r="B361">
        <v>216</v>
      </c>
      <c r="C361">
        <v>230</v>
      </c>
      <c r="D361">
        <v>178</v>
      </c>
      <c r="E361" s="3">
        <f t="shared" si="81"/>
        <v>6.0897435897435896E-2</v>
      </c>
      <c r="F361">
        <v>80</v>
      </c>
      <c r="G361">
        <v>77</v>
      </c>
      <c r="H361">
        <v>55</v>
      </c>
      <c r="I361" s="3">
        <f t="shared" si="82"/>
        <v>0.11792452830188679</v>
      </c>
      <c r="J361">
        <f t="shared" si="77"/>
        <v>296</v>
      </c>
      <c r="K361">
        <f t="shared" si="78"/>
        <v>307</v>
      </c>
      <c r="L361">
        <f t="shared" si="79"/>
        <v>233</v>
      </c>
      <c r="M361" s="3">
        <f t="shared" si="83"/>
        <v>7.5358851674641153E-2</v>
      </c>
      <c r="N361" s="3">
        <f t="shared" si="80"/>
        <v>0.36722488038277512</v>
      </c>
    </row>
    <row r="362" spans="1:14" x14ac:dyDescent="0.2">
      <c r="A362" s="2">
        <v>40102</v>
      </c>
      <c r="B362">
        <v>272</v>
      </c>
      <c r="C362">
        <v>194</v>
      </c>
      <c r="D362">
        <v>157</v>
      </c>
      <c r="E362" s="3">
        <f t="shared" si="81"/>
        <v>0.18459069020866772</v>
      </c>
      <c r="F362">
        <v>101</v>
      </c>
      <c r="G362">
        <v>61</v>
      </c>
      <c r="H362">
        <v>55</v>
      </c>
      <c r="I362" s="3">
        <f t="shared" si="82"/>
        <v>0.2119815668202765</v>
      </c>
      <c r="J362">
        <f t="shared" si="77"/>
        <v>373</v>
      </c>
      <c r="K362">
        <f t="shared" si="78"/>
        <v>255</v>
      </c>
      <c r="L362">
        <f t="shared" si="79"/>
        <v>212</v>
      </c>
      <c r="M362" s="3">
        <f t="shared" si="83"/>
        <v>0.19166666666666668</v>
      </c>
      <c r="N362" s="3">
        <f t="shared" si="80"/>
        <v>0.30357142857142855</v>
      </c>
    </row>
    <row r="363" spans="1:14" x14ac:dyDescent="0.2">
      <c r="A363" s="2">
        <v>40095</v>
      </c>
      <c r="B363">
        <v>278</v>
      </c>
      <c r="C363">
        <v>233</v>
      </c>
      <c r="D363">
        <v>142</v>
      </c>
      <c r="E363" s="3">
        <f t="shared" si="81"/>
        <v>0.20826952526799389</v>
      </c>
      <c r="F363">
        <v>94</v>
      </c>
      <c r="G363">
        <v>83</v>
      </c>
      <c r="H363">
        <v>46</v>
      </c>
      <c r="I363" s="3">
        <f t="shared" si="82"/>
        <v>0.21524663677130046</v>
      </c>
      <c r="J363">
        <f t="shared" si="77"/>
        <v>372</v>
      </c>
      <c r="K363">
        <f t="shared" si="78"/>
        <v>316</v>
      </c>
      <c r="L363">
        <f t="shared" si="79"/>
        <v>188</v>
      </c>
      <c r="M363" s="3">
        <f t="shared" si="83"/>
        <v>0.21004566210045661</v>
      </c>
      <c r="N363" s="3">
        <f t="shared" si="80"/>
        <v>0.36073059360730592</v>
      </c>
    </row>
    <row r="364" spans="1:14" x14ac:dyDescent="0.2">
      <c r="A364" s="2">
        <v>40088</v>
      </c>
      <c r="B364">
        <v>131</v>
      </c>
      <c r="C364">
        <v>241</v>
      </c>
      <c r="D364">
        <v>301</v>
      </c>
      <c r="E364" s="3">
        <f t="shared" si="81"/>
        <v>-0.2526002971768202</v>
      </c>
      <c r="F364">
        <v>37</v>
      </c>
      <c r="G364">
        <v>73</v>
      </c>
      <c r="H364">
        <v>126</v>
      </c>
      <c r="I364" s="3">
        <f t="shared" si="82"/>
        <v>-0.3771186440677966</v>
      </c>
      <c r="J364">
        <f t="shared" si="77"/>
        <v>168</v>
      </c>
      <c r="K364">
        <f t="shared" si="78"/>
        <v>314</v>
      </c>
      <c r="L364">
        <f t="shared" si="79"/>
        <v>427</v>
      </c>
      <c r="M364" s="3">
        <f t="shared" si="83"/>
        <v>-0.28492849284928495</v>
      </c>
      <c r="N364" s="3">
        <f t="shared" si="80"/>
        <v>0.34543454345434543</v>
      </c>
    </row>
    <row r="365" spans="1:14" x14ac:dyDescent="0.2">
      <c r="A365" s="2">
        <v>40081</v>
      </c>
      <c r="B365">
        <v>158</v>
      </c>
      <c r="C365">
        <v>251</v>
      </c>
      <c r="D365">
        <v>261</v>
      </c>
      <c r="E365" s="3">
        <f t="shared" si="81"/>
        <v>-0.15373134328358209</v>
      </c>
      <c r="F365">
        <v>34</v>
      </c>
      <c r="G365">
        <v>75</v>
      </c>
      <c r="H365">
        <v>109</v>
      </c>
      <c r="I365" s="3">
        <f t="shared" si="82"/>
        <v>-0.34403669724770641</v>
      </c>
      <c r="J365">
        <f t="shared" si="77"/>
        <v>192</v>
      </c>
      <c r="K365">
        <f t="shared" si="78"/>
        <v>326</v>
      </c>
      <c r="L365">
        <f t="shared" si="79"/>
        <v>370</v>
      </c>
      <c r="M365" s="3">
        <f t="shared" si="83"/>
        <v>-0.20045045045045046</v>
      </c>
      <c r="N365" s="3">
        <f t="shared" si="80"/>
        <v>0.36711711711711714</v>
      </c>
    </row>
    <row r="366" spans="1:14" x14ac:dyDescent="0.2">
      <c r="A366" s="2">
        <v>40074</v>
      </c>
      <c r="B366">
        <v>259</v>
      </c>
      <c r="C366">
        <v>214</v>
      </c>
      <c r="D366">
        <v>174</v>
      </c>
      <c r="E366" s="3">
        <f t="shared" si="81"/>
        <v>0.13137557959814528</v>
      </c>
      <c r="F366">
        <v>80</v>
      </c>
      <c r="G366">
        <v>68</v>
      </c>
      <c r="H366">
        <v>63</v>
      </c>
      <c r="I366" s="3">
        <f t="shared" si="82"/>
        <v>8.0568720379146919E-2</v>
      </c>
      <c r="J366">
        <f t="shared" si="77"/>
        <v>339</v>
      </c>
      <c r="K366">
        <f t="shared" si="78"/>
        <v>282</v>
      </c>
      <c r="L366">
        <f t="shared" si="79"/>
        <v>237</v>
      </c>
      <c r="M366" s="3">
        <f t="shared" si="83"/>
        <v>0.11888111888111888</v>
      </c>
      <c r="N366" s="3">
        <f t="shared" si="80"/>
        <v>0.32867132867132864</v>
      </c>
    </row>
    <row r="367" spans="1:14" x14ac:dyDescent="0.2">
      <c r="A367" s="2">
        <v>40067</v>
      </c>
      <c r="B367">
        <v>252</v>
      </c>
      <c r="C367">
        <v>200</v>
      </c>
      <c r="D367">
        <v>170</v>
      </c>
      <c r="E367" s="3">
        <f t="shared" si="81"/>
        <v>0.13183279742765272</v>
      </c>
      <c r="F367">
        <v>90</v>
      </c>
      <c r="G367">
        <v>63</v>
      </c>
      <c r="H367">
        <v>50</v>
      </c>
      <c r="I367" s="3">
        <f t="shared" si="82"/>
        <v>0.19704433497536947</v>
      </c>
      <c r="J367">
        <f t="shared" si="77"/>
        <v>342</v>
      </c>
      <c r="K367">
        <f t="shared" si="78"/>
        <v>263</v>
      </c>
      <c r="L367">
        <f t="shared" si="79"/>
        <v>220</v>
      </c>
      <c r="M367" s="3">
        <f t="shared" si="83"/>
        <v>0.14787878787878789</v>
      </c>
      <c r="N367" s="3">
        <f t="shared" si="80"/>
        <v>0.31878787878787879</v>
      </c>
    </row>
    <row r="368" spans="1:14" x14ac:dyDescent="0.2">
      <c r="A368" s="2">
        <v>40060</v>
      </c>
      <c r="B368">
        <v>163</v>
      </c>
      <c r="C368">
        <v>264</v>
      </c>
      <c r="D368">
        <v>233</v>
      </c>
      <c r="E368" s="3">
        <f t="shared" si="81"/>
        <v>-0.10606060606060606</v>
      </c>
      <c r="F368">
        <v>55</v>
      </c>
      <c r="G368">
        <v>73</v>
      </c>
      <c r="H368">
        <v>81</v>
      </c>
      <c r="I368" s="3">
        <f t="shared" si="82"/>
        <v>-0.12440191387559808</v>
      </c>
      <c r="J368">
        <f t="shared" si="77"/>
        <v>218</v>
      </c>
      <c r="K368">
        <f t="shared" si="78"/>
        <v>337</v>
      </c>
      <c r="L368">
        <f t="shared" si="79"/>
        <v>314</v>
      </c>
      <c r="M368" s="3">
        <f t="shared" si="83"/>
        <v>-0.11047180667433831</v>
      </c>
      <c r="N368" s="3">
        <f t="shared" si="80"/>
        <v>0.38780207134637512</v>
      </c>
    </row>
    <row r="369" spans="1:14" x14ac:dyDescent="0.2">
      <c r="A369" s="2">
        <v>40053</v>
      </c>
      <c r="B369">
        <v>242</v>
      </c>
      <c r="C369">
        <v>217</v>
      </c>
      <c r="D369">
        <v>151</v>
      </c>
      <c r="E369" s="3">
        <f t="shared" si="81"/>
        <v>0.14918032786885246</v>
      </c>
      <c r="F369">
        <v>92</v>
      </c>
      <c r="G369">
        <v>62</v>
      </c>
      <c r="H369">
        <v>52</v>
      </c>
      <c r="I369" s="3">
        <f t="shared" si="82"/>
        <v>0.1941747572815534</v>
      </c>
      <c r="J369">
        <f t="shared" ref="J369:J400" si="84">B369+F369</f>
        <v>334</v>
      </c>
      <c r="K369">
        <f t="shared" ref="K369:K400" si="85">C369+G369</f>
        <v>279</v>
      </c>
      <c r="L369">
        <f t="shared" ref="L369:L400" si="86">D369+H369</f>
        <v>203</v>
      </c>
      <c r="M369" s="3">
        <f t="shared" si="83"/>
        <v>0.16053921568627452</v>
      </c>
      <c r="N369" s="3">
        <f t="shared" ref="N369:N400" si="87">K369/SUM(J369:L369)</f>
        <v>0.34191176470588236</v>
      </c>
    </row>
    <row r="370" spans="1:14" x14ac:dyDescent="0.2">
      <c r="A370" s="2">
        <v>40046</v>
      </c>
      <c r="B370">
        <v>243</v>
      </c>
      <c r="C370">
        <v>210</v>
      </c>
      <c r="D370">
        <v>159</v>
      </c>
      <c r="E370" s="3">
        <f t="shared" si="81"/>
        <v>0.13725490196078433</v>
      </c>
      <c r="F370">
        <v>79</v>
      </c>
      <c r="G370">
        <v>75</v>
      </c>
      <c r="H370">
        <v>59</v>
      </c>
      <c r="I370" s="3">
        <f t="shared" si="82"/>
        <v>9.3896713615023469E-2</v>
      </c>
      <c r="J370">
        <f t="shared" si="84"/>
        <v>322</v>
      </c>
      <c r="K370">
        <f t="shared" si="85"/>
        <v>285</v>
      </c>
      <c r="L370">
        <f t="shared" si="86"/>
        <v>218</v>
      </c>
      <c r="M370" s="3">
        <f t="shared" si="83"/>
        <v>0.12606060606060607</v>
      </c>
      <c r="N370" s="3">
        <f t="shared" si="87"/>
        <v>0.34545454545454546</v>
      </c>
    </row>
    <row r="371" spans="1:14" x14ac:dyDescent="0.2">
      <c r="A371" s="2">
        <v>40039</v>
      </c>
      <c r="B371">
        <v>217</v>
      </c>
      <c r="C371">
        <v>229</v>
      </c>
      <c r="D371">
        <v>180</v>
      </c>
      <c r="E371" s="3">
        <f t="shared" si="81"/>
        <v>5.9105431309904151E-2</v>
      </c>
      <c r="F371">
        <v>82</v>
      </c>
      <c r="G371">
        <v>66</v>
      </c>
      <c r="H371">
        <v>63</v>
      </c>
      <c r="I371" s="3">
        <f t="shared" si="82"/>
        <v>9.004739336492891E-2</v>
      </c>
      <c r="J371">
        <f t="shared" si="84"/>
        <v>299</v>
      </c>
      <c r="K371">
        <f t="shared" si="85"/>
        <v>295</v>
      </c>
      <c r="L371">
        <f t="shared" si="86"/>
        <v>243</v>
      </c>
      <c r="M371" s="3">
        <f t="shared" si="83"/>
        <v>6.6905615292712065E-2</v>
      </c>
      <c r="N371" s="3">
        <f t="shared" si="87"/>
        <v>0.35244922341696533</v>
      </c>
    </row>
    <row r="372" spans="1:14" x14ac:dyDescent="0.2">
      <c r="A372" s="2">
        <v>40032</v>
      </c>
      <c r="B372">
        <v>215</v>
      </c>
      <c r="C372">
        <v>200</v>
      </c>
      <c r="D372">
        <v>171</v>
      </c>
      <c r="E372" s="3">
        <f t="shared" si="81"/>
        <v>7.5085324232081918E-2</v>
      </c>
      <c r="F372">
        <v>66</v>
      </c>
      <c r="G372">
        <v>61</v>
      </c>
      <c r="H372">
        <v>77</v>
      </c>
      <c r="I372" s="3">
        <f t="shared" si="82"/>
        <v>-5.3921568627450983E-2</v>
      </c>
      <c r="J372">
        <f t="shared" si="84"/>
        <v>281</v>
      </c>
      <c r="K372">
        <f t="shared" si="85"/>
        <v>261</v>
      </c>
      <c r="L372">
        <f t="shared" si="86"/>
        <v>248</v>
      </c>
      <c r="M372" s="3">
        <f t="shared" si="83"/>
        <v>4.1772151898734178E-2</v>
      </c>
      <c r="N372" s="3">
        <f t="shared" si="87"/>
        <v>0.33037974683544302</v>
      </c>
    </row>
    <row r="373" spans="1:14" x14ac:dyDescent="0.2">
      <c r="A373" s="2">
        <v>40025</v>
      </c>
      <c r="B373">
        <v>285</v>
      </c>
      <c r="C373">
        <v>165</v>
      </c>
      <c r="D373">
        <v>145</v>
      </c>
      <c r="E373" s="3">
        <f t="shared" si="81"/>
        <v>0.23529411764705882</v>
      </c>
      <c r="F373">
        <v>78</v>
      </c>
      <c r="G373">
        <v>60</v>
      </c>
      <c r="H373">
        <v>44</v>
      </c>
      <c r="I373" s="3">
        <f t="shared" si="82"/>
        <v>0.18681318681318682</v>
      </c>
      <c r="J373">
        <f t="shared" si="84"/>
        <v>363</v>
      </c>
      <c r="K373">
        <f t="shared" si="85"/>
        <v>225</v>
      </c>
      <c r="L373">
        <f t="shared" si="86"/>
        <v>189</v>
      </c>
      <c r="M373" s="3">
        <f t="shared" si="83"/>
        <v>0.22393822393822393</v>
      </c>
      <c r="N373" s="3">
        <f t="shared" si="87"/>
        <v>0.28957528957528955</v>
      </c>
    </row>
    <row r="374" spans="1:14" x14ac:dyDescent="0.2">
      <c r="A374" s="2">
        <v>40018</v>
      </c>
      <c r="B374">
        <v>279</v>
      </c>
      <c r="C374">
        <v>187</v>
      </c>
      <c r="D374">
        <v>130</v>
      </c>
      <c r="E374" s="3">
        <f t="shared" si="81"/>
        <v>0.25</v>
      </c>
      <c r="F374">
        <v>77</v>
      </c>
      <c r="G374">
        <v>61</v>
      </c>
      <c r="H374">
        <v>51</v>
      </c>
      <c r="I374" s="3">
        <f t="shared" si="82"/>
        <v>0.13756613756613756</v>
      </c>
      <c r="J374">
        <f t="shared" si="84"/>
        <v>356</v>
      </c>
      <c r="K374">
        <f t="shared" si="85"/>
        <v>248</v>
      </c>
      <c r="L374">
        <f t="shared" si="86"/>
        <v>181</v>
      </c>
      <c r="M374" s="3">
        <f t="shared" si="83"/>
        <v>0.22292993630573249</v>
      </c>
      <c r="N374" s="3">
        <f t="shared" si="87"/>
        <v>0.31592356687898088</v>
      </c>
    </row>
    <row r="375" spans="1:14" x14ac:dyDescent="0.2">
      <c r="A375" s="2">
        <v>40011</v>
      </c>
      <c r="B375">
        <v>290</v>
      </c>
      <c r="C375">
        <v>219</v>
      </c>
      <c r="D375">
        <v>102</v>
      </c>
      <c r="E375" s="3">
        <f t="shared" si="81"/>
        <v>0.30769230769230771</v>
      </c>
      <c r="F375">
        <v>105</v>
      </c>
      <c r="G375">
        <v>56</v>
      </c>
      <c r="H375">
        <v>31</v>
      </c>
      <c r="I375" s="3">
        <f t="shared" si="82"/>
        <v>0.38541666666666669</v>
      </c>
      <c r="J375">
        <f t="shared" si="84"/>
        <v>395</v>
      </c>
      <c r="K375">
        <f t="shared" si="85"/>
        <v>275</v>
      </c>
      <c r="L375">
        <f t="shared" si="86"/>
        <v>133</v>
      </c>
      <c r="M375" s="3">
        <f t="shared" si="83"/>
        <v>0.32627646326276466</v>
      </c>
      <c r="N375" s="3">
        <f t="shared" si="87"/>
        <v>0.34246575342465752</v>
      </c>
    </row>
    <row r="376" spans="1:14" x14ac:dyDescent="0.2">
      <c r="A376" s="2">
        <v>40004</v>
      </c>
      <c r="B376">
        <v>167</v>
      </c>
      <c r="C376">
        <v>207</v>
      </c>
      <c r="D376">
        <v>226</v>
      </c>
      <c r="E376" s="3">
        <f t="shared" ref="E376:E408" si="88">(B376-D376)/SUM(B376:D376)</f>
        <v>-9.8333333333333328E-2</v>
      </c>
      <c r="F376">
        <v>71</v>
      </c>
      <c r="G376">
        <v>72</v>
      </c>
      <c r="H376">
        <v>72</v>
      </c>
      <c r="I376" s="3">
        <f t="shared" ref="I376:I408" si="89">(F376-H376)/SUM(F376:H376)</f>
        <v>-4.6511627906976744E-3</v>
      </c>
      <c r="J376">
        <f t="shared" si="84"/>
        <v>238</v>
      </c>
      <c r="K376">
        <f t="shared" si="85"/>
        <v>279</v>
      </c>
      <c r="L376">
        <f t="shared" si="86"/>
        <v>298</v>
      </c>
      <c r="M376" s="3">
        <f t="shared" ref="M376:M408" si="90">(J376-L376)/SUM(J376:L376)</f>
        <v>-7.3619631901840496E-2</v>
      </c>
      <c r="N376" s="3">
        <f t="shared" si="87"/>
        <v>0.3423312883435583</v>
      </c>
    </row>
    <row r="377" spans="1:14" x14ac:dyDescent="0.2">
      <c r="A377" s="2">
        <v>39997</v>
      </c>
      <c r="B377">
        <v>88</v>
      </c>
      <c r="C377">
        <v>194</v>
      </c>
      <c r="D377">
        <v>294</v>
      </c>
      <c r="E377" s="3">
        <f t="shared" si="88"/>
        <v>-0.3576388888888889</v>
      </c>
      <c r="F377">
        <v>41</v>
      </c>
      <c r="G377">
        <v>72</v>
      </c>
      <c r="H377">
        <v>95</v>
      </c>
      <c r="I377" s="3">
        <f t="shared" si="89"/>
        <v>-0.25961538461538464</v>
      </c>
      <c r="J377">
        <f t="shared" si="84"/>
        <v>129</v>
      </c>
      <c r="K377">
        <f t="shared" si="85"/>
        <v>266</v>
      </c>
      <c r="L377">
        <f t="shared" si="86"/>
        <v>389</v>
      </c>
      <c r="M377" s="3">
        <f t="shared" si="90"/>
        <v>-0.33163265306122447</v>
      </c>
      <c r="N377" s="3">
        <f t="shared" si="87"/>
        <v>0.3392857142857143</v>
      </c>
    </row>
    <row r="378" spans="1:14" x14ac:dyDescent="0.2">
      <c r="A378" s="2">
        <v>39990</v>
      </c>
      <c r="B378">
        <v>147</v>
      </c>
      <c r="C378">
        <v>240</v>
      </c>
      <c r="D378">
        <v>226</v>
      </c>
      <c r="E378" s="3">
        <f t="shared" si="88"/>
        <v>-0.12887438825448613</v>
      </c>
      <c r="F378">
        <v>68</v>
      </c>
      <c r="G378">
        <v>78</v>
      </c>
      <c r="H378">
        <v>51</v>
      </c>
      <c r="I378" s="3">
        <f t="shared" si="89"/>
        <v>8.6294416243654817E-2</v>
      </c>
      <c r="J378">
        <f t="shared" si="84"/>
        <v>215</v>
      </c>
      <c r="K378">
        <f t="shared" si="85"/>
        <v>318</v>
      </c>
      <c r="L378">
        <f t="shared" si="86"/>
        <v>277</v>
      </c>
      <c r="M378" s="3">
        <f t="shared" si="90"/>
        <v>-7.6543209876543214E-2</v>
      </c>
      <c r="N378" s="3">
        <f t="shared" si="87"/>
        <v>0.3925925925925926</v>
      </c>
    </row>
    <row r="379" spans="1:14" x14ac:dyDescent="0.2">
      <c r="A379" s="2">
        <v>39983</v>
      </c>
      <c r="B379">
        <v>138</v>
      </c>
      <c r="C379">
        <v>228</v>
      </c>
      <c r="D379">
        <v>244</v>
      </c>
      <c r="E379" s="3">
        <f t="shared" si="88"/>
        <v>-0.17377049180327869</v>
      </c>
      <c r="F379">
        <v>57</v>
      </c>
      <c r="G379">
        <v>71</v>
      </c>
      <c r="H379">
        <v>78</v>
      </c>
      <c r="I379" s="3">
        <f t="shared" si="89"/>
        <v>-0.10194174757281553</v>
      </c>
      <c r="J379">
        <f t="shared" si="84"/>
        <v>195</v>
      </c>
      <c r="K379">
        <f t="shared" si="85"/>
        <v>299</v>
      </c>
      <c r="L379">
        <f t="shared" si="86"/>
        <v>322</v>
      </c>
      <c r="M379" s="3">
        <f t="shared" si="90"/>
        <v>-0.15563725490196079</v>
      </c>
      <c r="N379" s="3">
        <f t="shared" si="87"/>
        <v>0.36642156862745096</v>
      </c>
    </row>
    <row r="380" spans="1:14" x14ac:dyDescent="0.2">
      <c r="A380" s="2">
        <v>39976</v>
      </c>
      <c r="B380">
        <v>184</v>
      </c>
      <c r="C380">
        <v>232</v>
      </c>
      <c r="D380">
        <v>162</v>
      </c>
      <c r="E380" s="3">
        <f t="shared" si="88"/>
        <v>3.8062283737024222E-2</v>
      </c>
      <c r="F380">
        <v>48</v>
      </c>
      <c r="G380">
        <v>83</v>
      </c>
      <c r="H380">
        <v>48</v>
      </c>
      <c r="I380" s="3">
        <f t="shared" si="89"/>
        <v>0</v>
      </c>
      <c r="J380">
        <f t="shared" si="84"/>
        <v>232</v>
      </c>
      <c r="K380">
        <f t="shared" si="85"/>
        <v>315</v>
      </c>
      <c r="L380">
        <f t="shared" si="86"/>
        <v>210</v>
      </c>
      <c r="M380" s="3">
        <f t="shared" si="90"/>
        <v>2.9062087186261559E-2</v>
      </c>
      <c r="N380" s="3">
        <f t="shared" si="87"/>
        <v>0.41611624834874505</v>
      </c>
    </row>
    <row r="381" spans="1:14" x14ac:dyDescent="0.2">
      <c r="A381" s="2">
        <v>39969</v>
      </c>
      <c r="B381">
        <v>195</v>
      </c>
      <c r="C381">
        <v>234</v>
      </c>
      <c r="D381">
        <v>176</v>
      </c>
      <c r="E381" s="3">
        <f t="shared" si="88"/>
        <v>3.1404958677685953E-2</v>
      </c>
      <c r="F381">
        <v>75</v>
      </c>
      <c r="G381">
        <v>63</v>
      </c>
      <c r="H381">
        <v>60</v>
      </c>
      <c r="I381" s="3">
        <f t="shared" si="89"/>
        <v>7.575757575757576E-2</v>
      </c>
      <c r="J381">
        <f t="shared" si="84"/>
        <v>270</v>
      </c>
      <c r="K381">
        <f t="shared" si="85"/>
        <v>297</v>
      </c>
      <c r="L381">
        <f t="shared" si="86"/>
        <v>236</v>
      </c>
      <c r="M381" s="3">
        <f t="shared" si="90"/>
        <v>4.2341220423412207E-2</v>
      </c>
      <c r="N381" s="3">
        <f t="shared" si="87"/>
        <v>0.36986301369863012</v>
      </c>
    </row>
    <row r="382" spans="1:14" x14ac:dyDescent="0.2">
      <c r="A382" s="2">
        <v>39962</v>
      </c>
      <c r="B382">
        <v>176</v>
      </c>
      <c r="C382">
        <v>252</v>
      </c>
      <c r="D382">
        <v>200</v>
      </c>
      <c r="E382" s="3">
        <f t="shared" si="88"/>
        <v>-3.8216560509554139E-2</v>
      </c>
      <c r="F382">
        <v>62</v>
      </c>
      <c r="G382">
        <v>61</v>
      </c>
      <c r="H382">
        <v>64</v>
      </c>
      <c r="I382" s="3">
        <f t="shared" si="89"/>
        <v>-1.06951871657754E-2</v>
      </c>
      <c r="J382">
        <f t="shared" si="84"/>
        <v>238</v>
      </c>
      <c r="K382">
        <f t="shared" si="85"/>
        <v>313</v>
      </c>
      <c r="L382">
        <f t="shared" si="86"/>
        <v>264</v>
      </c>
      <c r="M382" s="3">
        <f t="shared" si="90"/>
        <v>-3.1901840490797549E-2</v>
      </c>
      <c r="N382" s="3">
        <f t="shared" si="87"/>
        <v>0.38404907975460123</v>
      </c>
    </row>
    <row r="383" spans="1:14" x14ac:dyDescent="0.2">
      <c r="A383" s="2">
        <v>39955</v>
      </c>
      <c r="B383">
        <v>153</v>
      </c>
      <c r="C383">
        <v>203</v>
      </c>
      <c r="D383">
        <v>203</v>
      </c>
      <c r="E383" s="3">
        <f t="shared" si="88"/>
        <v>-8.9445438282647588E-2</v>
      </c>
      <c r="F383">
        <v>42</v>
      </c>
      <c r="G383">
        <v>52</v>
      </c>
      <c r="H383">
        <v>70</v>
      </c>
      <c r="I383" s="3">
        <f t="shared" si="89"/>
        <v>-0.17073170731707318</v>
      </c>
      <c r="J383">
        <f t="shared" si="84"/>
        <v>195</v>
      </c>
      <c r="K383">
        <f t="shared" si="85"/>
        <v>255</v>
      </c>
      <c r="L383">
        <f t="shared" si="86"/>
        <v>273</v>
      </c>
      <c r="M383" s="3">
        <f t="shared" si="90"/>
        <v>-0.1078838174273859</v>
      </c>
      <c r="N383" s="3">
        <f t="shared" si="87"/>
        <v>0.35269709543568467</v>
      </c>
    </row>
    <row r="384" spans="1:14" x14ac:dyDescent="0.2">
      <c r="A384" s="2">
        <v>39948</v>
      </c>
      <c r="B384">
        <v>144</v>
      </c>
      <c r="C384">
        <v>252</v>
      </c>
      <c r="D384">
        <v>231</v>
      </c>
      <c r="E384" s="3">
        <f t="shared" si="88"/>
        <v>-0.13875598086124402</v>
      </c>
      <c r="F384">
        <v>53</v>
      </c>
      <c r="G384">
        <v>76</v>
      </c>
      <c r="H384">
        <v>73</v>
      </c>
      <c r="I384" s="3">
        <f t="shared" si="89"/>
        <v>-9.9009900990099015E-2</v>
      </c>
      <c r="J384">
        <f t="shared" si="84"/>
        <v>197</v>
      </c>
      <c r="K384">
        <f t="shared" si="85"/>
        <v>328</v>
      </c>
      <c r="L384">
        <f t="shared" si="86"/>
        <v>304</v>
      </c>
      <c r="M384" s="3">
        <f t="shared" si="90"/>
        <v>-0.12907117008443908</v>
      </c>
      <c r="N384" s="3">
        <f t="shared" si="87"/>
        <v>0.39565741857659831</v>
      </c>
    </row>
    <row r="385" spans="1:14" x14ac:dyDescent="0.2">
      <c r="A385" s="2">
        <v>39941</v>
      </c>
      <c r="B385">
        <v>211</v>
      </c>
      <c r="C385">
        <v>211</v>
      </c>
      <c r="D385">
        <v>211</v>
      </c>
      <c r="E385" s="3">
        <f t="shared" si="88"/>
        <v>0</v>
      </c>
      <c r="F385">
        <v>68</v>
      </c>
      <c r="G385">
        <v>74</v>
      </c>
      <c r="H385">
        <v>82</v>
      </c>
      <c r="I385" s="3">
        <f t="shared" si="89"/>
        <v>-6.25E-2</v>
      </c>
      <c r="J385">
        <f t="shared" si="84"/>
        <v>279</v>
      </c>
      <c r="K385">
        <f t="shared" si="85"/>
        <v>285</v>
      </c>
      <c r="L385">
        <f t="shared" si="86"/>
        <v>293</v>
      </c>
      <c r="M385" s="3">
        <f t="shared" si="90"/>
        <v>-1.6336056009334889E-2</v>
      </c>
      <c r="N385" s="3">
        <f t="shared" si="87"/>
        <v>0.33255542590431736</v>
      </c>
    </row>
    <row r="386" spans="1:14" x14ac:dyDescent="0.2">
      <c r="A386" s="2">
        <v>39934</v>
      </c>
      <c r="B386">
        <v>249</v>
      </c>
      <c r="C386">
        <v>190</v>
      </c>
      <c r="D386">
        <v>146</v>
      </c>
      <c r="E386" s="3">
        <f t="shared" si="88"/>
        <v>0.17606837606837608</v>
      </c>
      <c r="F386">
        <v>94</v>
      </c>
      <c r="G386">
        <v>56</v>
      </c>
      <c r="H386">
        <v>44</v>
      </c>
      <c r="I386" s="3">
        <f t="shared" si="89"/>
        <v>0.25773195876288657</v>
      </c>
      <c r="J386">
        <f t="shared" si="84"/>
        <v>343</v>
      </c>
      <c r="K386">
        <f t="shared" si="85"/>
        <v>246</v>
      </c>
      <c r="L386">
        <f t="shared" si="86"/>
        <v>190</v>
      </c>
      <c r="M386" s="3">
        <f t="shared" si="90"/>
        <v>0.19640564826700899</v>
      </c>
      <c r="N386" s="3">
        <f t="shared" si="87"/>
        <v>0.31578947368421051</v>
      </c>
    </row>
    <row r="387" spans="1:14" x14ac:dyDescent="0.2">
      <c r="A387" s="2">
        <v>39927</v>
      </c>
      <c r="B387">
        <v>215</v>
      </c>
      <c r="C387">
        <v>224</v>
      </c>
      <c r="D387">
        <v>171</v>
      </c>
      <c r="E387" s="3">
        <f t="shared" si="88"/>
        <v>7.2131147540983612E-2</v>
      </c>
      <c r="F387">
        <v>86</v>
      </c>
      <c r="G387">
        <v>73</v>
      </c>
      <c r="H387">
        <v>60</v>
      </c>
      <c r="I387" s="3">
        <f t="shared" si="89"/>
        <v>0.11872146118721461</v>
      </c>
      <c r="J387">
        <f t="shared" si="84"/>
        <v>301</v>
      </c>
      <c r="K387">
        <f t="shared" si="85"/>
        <v>297</v>
      </c>
      <c r="L387">
        <f t="shared" si="86"/>
        <v>231</v>
      </c>
      <c r="M387" s="3">
        <f t="shared" si="90"/>
        <v>8.4439083232810616E-2</v>
      </c>
      <c r="N387" s="3">
        <f t="shared" si="87"/>
        <v>0.35826296743063935</v>
      </c>
    </row>
    <row r="388" spans="1:14" x14ac:dyDescent="0.2">
      <c r="A388" s="2">
        <v>39920</v>
      </c>
      <c r="B388">
        <v>244</v>
      </c>
      <c r="C388">
        <v>220</v>
      </c>
      <c r="D388">
        <v>151</v>
      </c>
      <c r="E388" s="3">
        <f t="shared" si="88"/>
        <v>0.15121951219512195</v>
      </c>
      <c r="F388">
        <v>83</v>
      </c>
      <c r="G388">
        <v>59</v>
      </c>
      <c r="H388">
        <v>52</v>
      </c>
      <c r="I388" s="3">
        <f t="shared" si="89"/>
        <v>0.15979381443298968</v>
      </c>
      <c r="J388">
        <f t="shared" si="84"/>
        <v>327</v>
      </c>
      <c r="K388">
        <f t="shared" si="85"/>
        <v>279</v>
      </c>
      <c r="L388">
        <f t="shared" si="86"/>
        <v>203</v>
      </c>
      <c r="M388" s="3">
        <f t="shared" si="90"/>
        <v>0.15327564894932014</v>
      </c>
      <c r="N388" s="3">
        <f t="shared" si="87"/>
        <v>0.34487021013597036</v>
      </c>
    </row>
    <row r="389" spans="1:14" x14ac:dyDescent="0.2">
      <c r="A389" s="2">
        <v>39913</v>
      </c>
      <c r="B389">
        <v>302</v>
      </c>
      <c r="C389">
        <v>205</v>
      </c>
      <c r="D389">
        <v>114</v>
      </c>
      <c r="E389" s="3">
        <f t="shared" si="88"/>
        <v>0.30273752012882449</v>
      </c>
      <c r="F389">
        <v>87</v>
      </c>
      <c r="G389">
        <v>67</v>
      </c>
      <c r="H389">
        <v>39</v>
      </c>
      <c r="I389" s="3">
        <f t="shared" si="89"/>
        <v>0.24870466321243523</v>
      </c>
      <c r="J389">
        <f t="shared" si="84"/>
        <v>389</v>
      </c>
      <c r="K389">
        <f t="shared" si="85"/>
        <v>272</v>
      </c>
      <c r="L389">
        <f t="shared" si="86"/>
        <v>153</v>
      </c>
      <c r="M389" s="3">
        <f t="shared" si="90"/>
        <v>0.28992628992628994</v>
      </c>
      <c r="N389" s="3">
        <f t="shared" si="87"/>
        <v>0.33415233415233414</v>
      </c>
    </row>
    <row r="390" spans="1:14" x14ac:dyDescent="0.2">
      <c r="A390" s="2">
        <v>39906</v>
      </c>
      <c r="B390">
        <v>339</v>
      </c>
      <c r="C390">
        <v>188</v>
      </c>
      <c r="D390">
        <v>105</v>
      </c>
      <c r="E390" s="3">
        <f t="shared" si="88"/>
        <v>0.370253164556962</v>
      </c>
      <c r="F390">
        <v>126</v>
      </c>
      <c r="G390">
        <v>45</v>
      </c>
      <c r="H390">
        <v>40</v>
      </c>
      <c r="I390" s="3">
        <f t="shared" si="89"/>
        <v>0.40758293838862558</v>
      </c>
      <c r="J390">
        <f t="shared" si="84"/>
        <v>465</v>
      </c>
      <c r="K390">
        <f t="shared" si="85"/>
        <v>233</v>
      </c>
      <c r="L390">
        <f t="shared" si="86"/>
        <v>145</v>
      </c>
      <c r="M390" s="3">
        <f t="shared" si="90"/>
        <v>0.37959667852906287</v>
      </c>
      <c r="N390" s="3">
        <f t="shared" si="87"/>
        <v>0.2763938315539739</v>
      </c>
    </row>
    <row r="391" spans="1:14" x14ac:dyDescent="0.2">
      <c r="A391" s="2">
        <v>39899</v>
      </c>
      <c r="B391">
        <v>253</v>
      </c>
      <c r="C391">
        <v>229</v>
      </c>
      <c r="D391">
        <v>151</v>
      </c>
      <c r="E391" s="3">
        <f t="shared" si="88"/>
        <v>0.16113744075829384</v>
      </c>
      <c r="F391">
        <v>110</v>
      </c>
      <c r="G391">
        <v>79</v>
      </c>
      <c r="H391">
        <v>38</v>
      </c>
      <c r="I391" s="3">
        <f t="shared" si="89"/>
        <v>0.31718061674008813</v>
      </c>
      <c r="J391">
        <f t="shared" si="84"/>
        <v>363</v>
      </c>
      <c r="K391">
        <f t="shared" si="85"/>
        <v>308</v>
      </c>
      <c r="L391">
        <f t="shared" si="86"/>
        <v>189</v>
      </c>
      <c r="M391" s="3">
        <f t="shared" si="90"/>
        <v>0.20232558139534884</v>
      </c>
      <c r="N391" s="3">
        <f t="shared" si="87"/>
        <v>0.35813953488372091</v>
      </c>
    </row>
    <row r="392" spans="1:14" x14ac:dyDescent="0.2">
      <c r="A392" s="2">
        <v>39892</v>
      </c>
      <c r="B392">
        <v>220</v>
      </c>
      <c r="C392">
        <v>239</v>
      </c>
      <c r="D392">
        <v>195</v>
      </c>
      <c r="E392" s="3">
        <f t="shared" si="88"/>
        <v>3.82262996941896E-2</v>
      </c>
      <c r="F392">
        <v>89</v>
      </c>
      <c r="G392">
        <v>69</v>
      </c>
      <c r="H392">
        <v>63</v>
      </c>
      <c r="I392" s="3">
        <f t="shared" si="89"/>
        <v>0.11764705882352941</v>
      </c>
      <c r="J392">
        <f t="shared" si="84"/>
        <v>309</v>
      </c>
      <c r="K392">
        <f t="shared" si="85"/>
        <v>308</v>
      </c>
      <c r="L392">
        <f t="shared" si="86"/>
        <v>258</v>
      </c>
      <c r="M392" s="3">
        <f t="shared" si="90"/>
        <v>5.8285714285714288E-2</v>
      </c>
      <c r="N392" s="3">
        <f t="shared" si="87"/>
        <v>0.35199999999999998</v>
      </c>
    </row>
    <row r="393" spans="1:14" x14ac:dyDescent="0.2">
      <c r="A393" s="2">
        <v>39885</v>
      </c>
      <c r="B393">
        <v>251</v>
      </c>
      <c r="C393">
        <v>219</v>
      </c>
      <c r="D393">
        <v>185</v>
      </c>
      <c r="E393" s="3">
        <f t="shared" si="88"/>
        <v>0.10076335877862595</v>
      </c>
      <c r="F393">
        <v>97</v>
      </c>
      <c r="G393">
        <v>77</v>
      </c>
      <c r="H393">
        <v>38</v>
      </c>
      <c r="I393" s="3">
        <f t="shared" si="89"/>
        <v>0.27830188679245282</v>
      </c>
      <c r="J393">
        <f t="shared" si="84"/>
        <v>348</v>
      </c>
      <c r="K393">
        <f t="shared" si="85"/>
        <v>296</v>
      </c>
      <c r="L393">
        <f t="shared" si="86"/>
        <v>223</v>
      </c>
      <c r="M393" s="3">
        <f t="shared" si="90"/>
        <v>0.14417531718569782</v>
      </c>
      <c r="N393" s="3">
        <f t="shared" si="87"/>
        <v>0.34140715109573239</v>
      </c>
    </row>
    <row r="394" spans="1:14" x14ac:dyDescent="0.2">
      <c r="A394" s="2">
        <v>39878</v>
      </c>
      <c r="B394">
        <v>143</v>
      </c>
      <c r="C394">
        <v>180</v>
      </c>
      <c r="D394">
        <v>320</v>
      </c>
      <c r="E394" s="3">
        <f t="shared" si="88"/>
        <v>-0.27527216174183516</v>
      </c>
      <c r="F394">
        <v>55</v>
      </c>
      <c r="G394">
        <v>55</v>
      </c>
      <c r="H394">
        <v>115</v>
      </c>
      <c r="I394" s="3">
        <f t="shared" si="89"/>
        <v>-0.26666666666666666</v>
      </c>
      <c r="J394">
        <f t="shared" si="84"/>
        <v>198</v>
      </c>
      <c r="K394">
        <f t="shared" si="85"/>
        <v>235</v>
      </c>
      <c r="L394">
        <f t="shared" si="86"/>
        <v>435</v>
      </c>
      <c r="M394" s="3">
        <f t="shared" si="90"/>
        <v>-0.27304147465437789</v>
      </c>
      <c r="N394" s="3">
        <f t="shared" si="87"/>
        <v>0.27073732718894011</v>
      </c>
    </row>
    <row r="395" spans="1:14" x14ac:dyDescent="0.2">
      <c r="A395" s="2">
        <v>39871</v>
      </c>
      <c r="B395">
        <v>130</v>
      </c>
      <c r="C395">
        <v>190</v>
      </c>
      <c r="D395">
        <v>325</v>
      </c>
      <c r="E395" s="3">
        <f t="shared" si="88"/>
        <v>-0.30232558139534882</v>
      </c>
      <c r="F395">
        <v>70</v>
      </c>
      <c r="G395">
        <v>54</v>
      </c>
      <c r="H395">
        <v>83</v>
      </c>
      <c r="I395" s="3">
        <f t="shared" si="89"/>
        <v>-6.280193236714976E-2</v>
      </c>
      <c r="J395">
        <f t="shared" si="84"/>
        <v>200</v>
      </c>
      <c r="K395">
        <f t="shared" si="85"/>
        <v>244</v>
      </c>
      <c r="L395">
        <f t="shared" si="86"/>
        <v>408</v>
      </c>
      <c r="M395" s="3">
        <f t="shared" si="90"/>
        <v>-0.24413145539906103</v>
      </c>
      <c r="N395" s="3">
        <f t="shared" si="87"/>
        <v>0.28638497652582162</v>
      </c>
    </row>
    <row r="396" spans="1:14" x14ac:dyDescent="0.2">
      <c r="A396" s="2">
        <v>39864</v>
      </c>
      <c r="B396">
        <v>118</v>
      </c>
      <c r="C396">
        <v>190</v>
      </c>
      <c r="D396">
        <v>330</v>
      </c>
      <c r="E396" s="3">
        <f t="shared" si="88"/>
        <v>-0.33228840125391851</v>
      </c>
      <c r="F396">
        <v>44</v>
      </c>
      <c r="G396">
        <v>49</v>
      </c>
      <c r="H396">
        <v>112</v>
      </c>
      <c r="I396" s="3">
        <f t="shared" si="89"/>
        <v>-0.33170731707317075</v>
      </c>
      <c r="J396">
        <f t="shared" si="84"/>
        <v>162</v>
      </c>
      <c r="K396">
        <f t="shared" si="85"/>
        <v>239</v>
      </c>
      <c r="L396">
        <f t="shared" si="86"/>
        <v>442</v>
      </c>
      <c r="M396" s="3">
        <f t="shared" si="90"/>
        <v>-0.33214709371293</v>
      </c>
      <c r="N396" s="3">
        <f t="shared" si="87"/>
        <v>0.28351126927639381</v>
      </c>
    </row>
    <row r="397" spans="1:14" x14ac:dyDescent="0.2">
      <c r="A397" s="2">
        <v>39857</v>
      </c>
      <c r="B397">
        <v>132</v>
      </c>
      <c r="C397">
        <v>254</v>
      </c>
      <c r="D397">
        <v>267</v>
      </c>
      <c r="E397" s="3">
        <f t="shared" si="88"/>
        <v>-0.20673813169984687</v>
      </c>
      <c r="F397">
        <v>67</v>
      </c>
      <c r="G397">
        <v>79</v>
      </c>
      <c r="H397">
        <v>68</v>
      </c>
      <c r="I397" s="3">
        <f t="shared" si="89"/>
        <v>-4.6728971962616819E-3</v>
      </c>
      <c r="J397">
        <f t="shared" si="84"/>
        <v>199</v>
      </c>
      <c r="K397">
        <f t="shared" si="85"/>
        <v>333</v>
      </c>
      <c r="L397">
        <f t="shared" si="86"/>
        <v>335</v>
      </c>
      <c r="M397" s="3">
        <f t="shared" si="90"/>
        <v>-0.15686274509803921</v>
      </c>
      <c r="N397" s="3">
        <f t="shared" si="87"/>
        <v>0.38408304498269896</v>
      </c>
    </row>
    <row r="398" spans="1:14" x14ac:dyDescent="0.2">
      <c r="A398" s="2">
        <v>39850</v>
      </c>
      <c r="B398">
        <v>234</v>
      </c>
      <c r="C398">
        <v>260</v>
      </c>
      <c r="D398">
        <v>166</v>
      </c>
      <c r="E398" s="3">
        <f t="shared" si="88"/>
        <v>0.10303030303030303</v>
      </c>
      <c r="F398">
        <v>109</v>
      </c>
      <c r="G398">
        <v>71</v>
      </c>
      <c r="H398">
        <v>36</v>
      </c>
      <c r="I398" s="3">
        <f t="shared" si="89"/>
        <v>0.33796296296296297</v>
      </c>
      <c r="J398">
        <f t="shared" si="84"/>
        <v>343</v>
      </c>
      <c r="K398">
        <f t="shared" si="85"/>
        <v>331</v>
      </c>
      <c r="L398">
        <f t="shared" si="86"/>
        <v>202</v>
      </c>
      <c r="M398" s="3">
        <f t="shared" si="90"/>
        <v>0.16095890410958905</v>
      </c>
      <c r="N398" s="3">
        <f t="shared" si="87"/>
        <v>0.37785388127853881</v>
      </c>
    </row>
    <row r="399" spans="1:14" x14ac:dyDescent="0.2">
      <c r="A399" s="2">
        <v>39843</v>
      </c>
      <c r="B399">
        <v>147</v>
      </c>
      <c r="C399">
        <v>266</v>
      </c>
      <c r="D399">
        <v>256</v>
      </c>
      <c r="E399" s="3">
        <f t="shared" si="88"/>
        <v>-0.16292974588938713</v>
      </c>
      <c r="F399">
        <v>74</v>
      </c>
      <c r="G399">
        <v>79</v>
      </c>
      <c r="H399">
        <v>57</v>
      </c>
      <c r="I399" s="3">
        <f t="shared" si="89"/>
        <v>8.0952380952380956E-2</v>
      </c>
      <c r="J399">
        <f t="shared" si="84"/>
        <v>221</v>
      </c>
      <c r="K399">
        <f t="shared" si="85"/>
        <v>345</v>
      </c>
      <c r="L399">
        <f t="shared" si="86"/>
        <v>313</v>
      </c>
      <c r="M399" s="3">
        <f t="shared" si="90"/>
        <v>-0.10466439135381114</v>
      </c>
      <c r="N399" s="3">
        <f t="shared" si="87"/>
        <v>0.39249146757679182</v>
      </c>
    </row>
    <row r="400" spans="1:14" x14ac:dyDescent="0.2">
      <c r="A400" s="2">
        <v>39836</v>
      </c>
      <c r="B400">
        <v>134</v>
      </c>
      <c r="C400">
        <v>209</v>
      </c>
      <c r="D400">
        <v>303</v>
      </c>
      <c r="E400" s="3">
        <f t="shared" si="88"/>
        <v>-0.26160990712074306</v>
      </c>
      <c r="F400">
        <v>47</v>
      </c>
      <c r="G400">
        <v>68</v>
      </c>
      <c r="H400">
        <v>91</v>
      </c>
      <c r="I400" s="3">
        <f t="shared" si="89"/>
        <v>-0.21359223300970873</v>
      </c>
      <c r="J400">
        <f t="shared" si="84"/>
        <v>181</v>
      </c>
      <c r="K400">
        <f t="shared" si="85"/>
        <v>277</v>
      </c>
      <c r="L400">
        <f t="shared" si="86"/>
        <v>394</v>
      </c>
      <c r="M400" s="3">
        <f t="shared" si="90"/>
        <v>-0.25</v>
      </c>
      <c r="N400" s="3">
        <f t="shared" si="87"/>
        <v>0.32511737089201875</v>
      </c>
    </row>
    <row r="401" spans="1:14" x14ac:dyDescent="0.2">
      <c r="A401" s="2">
        <v>39829</v>
      </c>
      <c r="B401">
        <v>165</v>
      </c>
      <c r="C401">
        <v>199</v>
      </c>
      <c r="D401">
        <v>271</v>
      </c>
      <c r="E401" s="3">
        <f t="shared" si="88"/>
        <v>-0.16692913385826771</v>
      </c>
      <c r="F401">
        <v>65</v>
      </c>
      <c r="G401">
        <v>66</v>
      </c>
      <c r="H401">
        <v>82</v>
      </c>
      <c r="I401" s="3">
        <f t="shared" si="89"/>
        <v>-7.9812206572769953E-2</v>
      </c>
      <c r="J401">
        <f t="shared" ref="J401:J432" si="91">B401+F401</f>
        <v>230</v>
      </c>
      <c r="K401">
        <f t="shared" ref="K401:K432" si="92">C401+G401</f>
        <v>265</v>
      </c>
      <c r="L401">
        <f t="shared" ref="L401:L432" si="93">D401+H401</f>
        <v>353</v>
      </c>
      <c r="M401" s="3">
        <f t="shared" si="90"/>
        <v>-0.14504716981132076</v>
      </c>
      <c r="N401" s="3">
        <f t="shared" ref="N401:N432" si="94">K401/SUM(J401:L401)</f>
        <v>0.3125</v>
      </c>
    </row>
    <row r="402" spans="1:14" x14ac:dyDescent="0.2">
      <c r="A402" s="2">
        <v>39822</v>
      </c>
      <c r="B402">
        <v>147</v>
      </c>
      <c r="C402">
        <v>252</v>
      </c>
      <c r="D402">
        <v>246</v>
      </c>
      <c r="E402" s="3">
        <f t="shared" si="88"/>
        <v>-0.15348837209302327</v>
      </c>
      <c r="F402">
        <v>69</v>
      </c>
      <c r="G402">
        <v>75</v>
      </c>
      <c r="H402">
        <v>63</v>
      </c>
      <c r="I402" s="3">
        <f t="shared" si="89"/>
        <v>2.8985507246376812E-2</v>
      </c>
      <c r="J402">
        <f t="shared" si="91"/>
        <v>216</v>
      </c>
      <c r="K402">
        <f t="shared" si="92"/>
        <v>327</v>
      </c>
      <c r="L402">
        <f t="shared" si="93"/>
        <v>309</v>
      </c>
      <c r="M402" s="3">
        <f t="shared" si="90"/>
        <v>-0.10915492957746478</v>
      </c>
      <c r="N402" s="3">
        <f t="shared" si="94"/>
        <v>0.38380281690140844</v>
      </c>
    </row>
    <row r="403" spans="1:14" x14ac:dyDescent="0.2">
      <c r="A403" s="2">
        <v>39815</v>
      </c>
      <c r="B403">
        <v>243</v>
      </c>
      <c r="C403">
        <v>187</v>
      </c>
      <c r="D403">
        <v>122</v>
      </c>
      <c r="E403" s="3">
        <f t="shared" si="88"/>
        <v>0.21920289855072464</v>
      </c>
      <c r="F403">
        <v>83</v>
      </c>
      <c r="G403">
        <v>41</v>
      </c>
      <c r="H403">
        <v>26</v>
      </c>
      <c r="I403" s="3">
        <f t="shared" si="89"/>
        <v>0.38</v>
      </c>
      <c r="J403">
        <f t="shared" si="91"/>
        <v>326</v>
      </c>
      <c r="K403">
        <f t="shared" si="92"/>
        <v>228</v>
      </c>
      <c r="L403">
        <f t="shared" si="93"/>
        <v>148</v>
      </c>
      <c r="M403" s="3">
        <f t="shared" si="90"/>
        <v>0.25356125356125359</v>
      </c>
      <c r="N403" s="3">
        <f t="shared" si="94"/>
        <v>0.3247863247863248</v>
      </c>
    </row>
    <row r="404" spans="1:14" x14ac:dyDescent="0.2">
      <c r="A404" s="2">
        <v>39808</v>
      </c>
      <c r="B404">
        <v>138</v>
      </c>
      <c r="C404">
        <v>243</v>
      </c>
      <c r="D404">
        <v>158</v>
      </c>
      <c r="E404" s="3">
        <f t="shared" si="88"/>
        <v>-3.7105751391465679E-2</v>
      </c>
      <c r="F404">
        <v>41</v>
      </c>
      <c r="G404">
        <v>63</v>
      </c>
      <c r="H404">
        <v>42</v>
      </c>
      <c r="I404" s="3">
        <f t="shared" si="89"/>
        <v>-6.8493150684931503E-3</v>
      </c>
      <c r="J404">
        <f t="shared" si="91"/>
        <v>179</v>
      </c>
      <c r="K404">
        <f t="shared" si="92"/>
        <v>306</v>
      </c>
      <c r="L404">
        <f t="shared" si="93"/>
        <v>200</v>
      </c>
      <c r="M404" s="3">
        <f t="shared" si="90"/>
        <v>-3.0656934306569343E-2</v>
      </c>
      <c r="N404" s="3">
        <f t="shared" si="94"/>
        <v>0.44671532846715328</v>
      </c>
    </row>
    <row r="405" spans="1:14" x14ac:dyDescent="0.2">
      <c r="A405" s="2">
        <v>39801</v>
      </c>
      <c r="B405">
        <v>183</v>
      </c>
      <c r="C405">
        <v>263</v>
      </c>
      <c r="D405">
        <v>144</v>
      </c>
      <c r="E405" s="3">
        <f t="shared" si="88"/>
        <v>6.6101694915254236E-2</v>
      </c>
      <c r="F405">
        <v>61</v>
      </c>
      <c r="G405">
        <v>80</v>
      </c>
      <c r="H405">
        <v>36</v>
      </c>
      <c r="I405" s="3">
        <f t="shared" si="89"/>
        <v>0.14124293785310735</v>
      </c>
      <c r="J405">
        <f t="shared" si="91"/>
        <v>244</v>
      </c>
      <c r="K405">
        <f t="shared" si="92"/>
        <v>343</v>
      </c>
      <c r="L405">
        <f t="shared" si="93"/>
        <v>180</v>
      </c>
      <c r="M405" s="3">
        <f t="shared" si="90"/>
        <v>8.344198174706649E-2</v>
      </c>
      <c r="N405" s="3">
        <f t="shared" si="94"/>
        <v>0.4471968709256845</v>
      </c>
    </row>
    <row r="406" spans="1:14" x14ac:dyDescent="0.2">
      <c r="A406" s="2">
        <v>39794</v>
      </c>
      <c r="B406">
        <v>239</v>
      </c>
      <c r="C406">
        <v>229</v>
      </c>
      <c r="D406">
        <v>158</v>
      </c>
      <c r="E406" s="3">
        <f t="shared" si="88"/>
        <v>0.12939297124600638</v>
      </c>
      <c r="F406">
        <v>65</v>
      </c>
      <c r="G406">
        <v>66</v>
      </c>
      <c r="H406">
        <v>55</v>
      </c>
      <c r="I406" s="3">
        <f t="shared" si="89"/>
        <v>5.3763440860215055E-2</v>
      </c>
      <c r="J406">
        <f t="shared" si="91"/>
        <v>304</v>
      </c>
      <c r="K406">
        <f t="shared" si="92"/>
        <v>295</v>
      </c>
      <c r="L406">
        <f t="shared" si="93"/>
        <v>213</v>
      </c>
      <c r="M406" s="3">
        <f t="shared" si="90"/>
        <v>0.11206896551724138</v>
      </c>
      <c r="N406" s="3">
        <f t="shared" si="94"/>
        <v>0.36330049261083741</v>
      </c>
    </row>
    <row r="407" spans="1:14" x14ac:dyDescent="0.2">
      <c r="A407" s="2">
        <v>39787</v>
      </c>
      <c r="B407">
        <v>205</v>
      </c>
      <c r="C407">
        <v>259</v>
      </c>
      <c r="D407">
        <v>150</v>
      </c>
      <c r="E407" s="3">
        <f t="shared" si="88"/>
        <v>8.9576547231270356E-2</v>
      </c>
      <c r="F407">
        <v>72</v>
      </c>
      <c r="G407">
        <v>69</v>
      </c>
      <c r="H407">
        <v>46</v>
      </c>
      <c r="I407" s="3">
        <f t="shared" si="89"/>
        <v>0.13903743315508021</v>
      </c>
      <c r="J407">
        <f t="shared" si="91"/>
        <v>277</v>
      </c>
      <c r="K407">
        <f t="shared" si="92"/>
        <v>328</v>
      </c>
      <c r="L407">
        <f t="shared" si="93"/>
        <v>196</v>
      </c>
      <c r="M407" s="3">
        <f t="shared" si="90"/>
        <v>0.10112359550561797</v>
      </c>
      <c r="N407" s="3">
        <f t="shared" si="94"/>
        <v>0.40948813982521848</v>
      </c>
    </row>
    <row r="408" spans="1:14" x14ac:dyDescent="0.2">
      <c r="A408" s="2">
        <v>39780</v>
      </c>
      <c r="B408">
        <v>300</v>
      </c>
      <c r="C408">
        <v>203</v>
      </c>
      <c r="D408">
        <v>138</v>
      </c>
      <c r="E408" s="3">
        <f t="shared" si="88"/>
        <v>0.25273010920436817</v>
      </c>
      <c r="F408">
        <v>109</v>
      </c>
      <c r="G408">
        <v>54</v>
      </c>
      <c r="H408">
        <v>44</v>
      </c>
      <c r="I408" s="3">
        <f t="shared" si="89"/>
        <v>0.3140096618357488</v>
      </c>
      <c r="J408">
        <f t="shared" si="91"/>
        <v>409</v>
      </c>
      <c r="K408">
        <f t="shared" si="92"/>
        <v>257</v>
      </c>
      <c r="L408">
        <f t="shared" si="93"/>
        <v>182</v>
      </c>
      <c r="M408" s="3">
        <f t="shared" si="90"/>
        <v>0.267688679245283</v>
      </c>
      <c r="N408" s="3">
        <f t="shared" si="94"/>
        <v>0.30306603773584906</v>
      </c>
    </row>
    <row r="409" spans="1:14" x14ac:dyDescent="0.2">
      <c r="A409" s="2">
        <v>39773</v>
      </c>
      <c r="B409">
        <v>170</v>
      </c>
      <c r="C409">
        <v>166</v>
      </c>
      <c r="D409">
        <v>296</v>
      </c>
      <c r="E409" s="3">
        <f t="shared" ref="E409:E441" si="95">(B409-D409)/SUM(B409:D409)</f>
        <v>-0.19936708860759494</v>
      </c>
      <c r="F409">
        <v>82</v>
      </c>
      <c r="G409">
        <v>41</v>
      </c>
      <c r="H409">
        <v>75</v>
      </c>
      <c r="I409" s="3">
        <f t="shared" ref="I409:I441" si="96">(F409-H409)/SUM(F409:H409)</f>
        <v>3.5353535353535352E-2</v>
      </c>
      <c r="J409">
        <f t="shared" si="91"/>
        <v>252</v>
      </c>
      <c r="K409">
        <f t="shared" si="92"/>
        <v>207</v>
      </c>
      <c r="L409">
        <f t="shared" si="93"/>
        <v>371</v>
      </c>
      <c r="M409" s="3">
        <f t="shared" ref="M409:M441" si="97">(J409-L409)/SUM(J409:L409)</f>
        <v>-0.14337349397590363</v>
      </c>
      <c r="N409" s="3">
        <f t="shared" si="94"/>
        <v>0.24939759036144579</v>
      </c>
    </row>
    <row r="410" spans="1:14" x14ac:dyDescent="0.2">
      <c r="A410" s="2">
        <v>39766</v>
      </c>
      <c r="B410">
        <v>180</v>
      </c>
      <c r="C410">
        <v>233</v>
      </c>
      <c r="D410">
        <v>226</v>
      </c>
      <c r="E410" s="3">
        <f t="shared" si="95"/>
        <v>-7.1987480438184662E-2</v>
      </c>
      <c r="F410">
        <v>87</v>
      </c>
      <c r="G410">
        <v>67</v>
      </c>
      <c r="H410">
        <v>44</v>
      </c>
      <c r="I410" s="3">
        <f t="shared" si="96"/>
        <v>0.21717171717171718</v>
      </c>
      <c r="J410">
        <f t="shared" si="91"/>
        <v>267</v>
      </c>
      <c r="K410">
        <f t="shared" si="92"/>
        <v>300</v>
      </c>
      <c r="L410">
        <f t="shared" si="93"/>
        <v>270</v>
      </c>
      <c r="M410" s="3">
        <f t="shared" si="97"/>
        <v>-3.5842293906810036E-3</v>
      </c>
      <c r="N410" s="3">
        <f t="shared" si="94"/>
        <v>0.35842293906810035</v>
      </c>
    </row>
    <row r="411" spans="1:14" x14ac:dyDescent="0.2">
      <c r="A411" s="2">
        <v>39759</v>
      </c>
      <c r="B411">
        <v>155</v>
      </c>
      <c r="C411">
        <v>238</v>
      </c>
      <c r="D411">
        <v>265</v>
      </c>
      <c r="E411" s="3">
        <f t="shared" si="95"/>
        <v>-0.16717325227963525</v>
      </c>
      <c r="F411">
        <v>69</v>
      </c>
      <c r="G411">
        <v>71</v>
      </c>
      <c r="H411">
        <v>75</v>
      </c>
      <c r="I411" s="3">
        <f t="shared" si="96"/>
        <v>-2.7906976744186046E-2</v>
      </c>
      <c r="J411">
        <f t="shared" si="91"/>
        <v>224</v>
      </c>
      <c r="K411">
        <f t="shared" si="92"/>
        <v>309</v>
      </c>
      <c r="L411">
        <f t="shared" si="93"/>
        <v>340</v>
      </c>
      <c r="M411" s="3">
        <f t="shared" si="97"/>
        <v>-0.13287514318442153</v>
      </c>
      <c r="N411" s="3">
        <f t="shared" si="94"/>
        <v>0.35395189003436428</v>
      </c>
    </row>
    <row r="412" spans="1:14" x14ac:dyDescent="0.2">
      <c r="A412" s="2">
        <v>39752</v>
      </c>
      <c r="B412">
        <v>247</v>
      </c>
      <c r="C412">
        <v>225</v>
      </c>
      <c r="D412">
        <v>162</v>
      </c>
      <c r="E412" s="3">
        <f t="shared" si="95"/>
        <v>0.13406940063091483</v>
      </c>
      <c r="F412">
        <v>85</v>
      </c>
      <c r="G412">
        <v>67</v>
      </c>
      <c r="H412">
        <v>47</v>
      </c>
      <c r="I412" s="3">
        <f t="shared" si="96"/>
        <v>0.19095477386934673</v>
      </c>
      <c r="J412">
        <f t="shared" si="91"/>
        <v>332</v>
      </c>
      <c r="K412">
        <f t="shared" si="92"/>
        <v>292</v>
      </c>
      <c r="L412">
        <f t="shared" si="93"/>
        <v>209</v>
      </c>
      <c r="M412" s="3">
        <f t="shared" si="97"/>
        <v>0.14765906362545017</v>
      </c>
      <c r="N412" s="3">
        <f t="shared" si="94"/>
        <v>0.3505402160864346</v>
      </c>
    </row>
    <row r="413" spans="1:14" x14ac:dyDescent="0.2">
      <c r="A413" s="2">
        <v>39745</v>
      </c>
      <c r="B413">
        <v>136</v>
      </c>
      <c r="C413">
        <v>175</v>
      </c>
      <c r="D413">
        <v>317</v>
      </c>
      <c r="E413" s="3">
        <f t="shared" si="95"/>
        <v>-0.28821656050955413</v>
      </c>
      <c r="F413">
        <v>64</v>
      </c>
      <c r="G413">
        <v>49</v>
      </c>
      <c r="H413">
        <v>92</v>
      </c>
      <c r="I413" s="3">
        <f t="shared" si="96"/>
        <v>-0.13658536585365855</v>
      </c>
      <c r="J413">
        <f t="shared" si="91"/>
        <v>200</v>
      </c>
      <c r="K413">
        <f t="shared" si="92"/>
        <v>224</v>
      </c>
      <c r="L413">
        <f t="shared" si="93"/>
        <v>409</v>
      </c>
      <c r="M413" s="3">
        <f t="shared" si="97"/>
        <v>-0.25090036014405764</v>
      </c>
      <c r="N413" s="3">
        <f t="shared" si="94"/>
        <v>0.26890756302521007</v>
      </c>
    </row>
    <row r="414" spans="1:14" x14ac:dyDescent="0.2">
      <c r="A414" s="2">
        <v>39738</v>
      </c>
      <c r="B414">
        <v>175</v>
      </c>
      <c r="C414">
        <v>205</v>
      </c>
      <c r="D414">
        <v>187</v>
      </c>
      <c r="E414" s="3">
        <f t="shared" si="95"/>
        <v>-2.1164021164021163E-2</v>
      </c>
      <c r="F414">
        <v>73</v>
      </c>
      <c r="G414">
        <v>67</v>
      </c>
      <c r="H414">
        <v>47</v>
      </c>
      <c r="I414" s="3">
        <f t="shared" si="96"/>
        <v>0.13903743315508021</v>
      </c>
      <c r="J414">
        <f t="shared" si="91"/>
        <v>248</v>
      </c>
      <c r="K414">
        <f t="shared" si="92"/>
        <v>272</v>
      </c>
      <c r="L414">
        <f t="shared" si="93"/>
        <v>234</v>
      </c>
      <c r="M414" s="3">
        <f t="shared" si="97"/>
        <v>1.8567639257294429E-2</v>
      </c>
      <c r="N414" s="3">
        <f t="shared" si="94"/>
        <v>0.36074270557029176</v>
      </c>
    </row>
    <row r="415" spans="1:14" x14ac:dyDescent="0.2">
      <c r="A415" s="2">
        <v>39731</v>
      </c>
      <c r="B415">
        <v>181</v>
      </c>
      <c r="C415">
        <v>140</v>
      </c>
      <c r="D415">
        <v>264</v>
      </c>
      <c r="E415" s="3">
        <f t="shared" si="95"/>
        <v>-0.14188034188034188</v>
      </c>
      <c r="F415">
        <v>68</v>
      </c>
      <c r="G415">
        <v>32</v>
      </c>
      <c r="H415">
        <v>66</v>
      </c>
      <c r="I415" s="3">
        <f t="shared" si="96"/>
        <v>1.2048192771084338E-2</v>
      </c>
      <c r="J415">
        <f t="shared" si="91"/>
        <v>249</v>
      </c>
      <c r="K415">
        <f t="shared" si="92"/>
        <v>172</v>
      </c>
      <c r="L415">
        <f t="shared" si="93"/>
        <v>330</v>
      </c>
      <c r="M415" s="3">
        <f t="shared" si="97"/>
        <v>-0.10785619174434088</v>
      </c>
      <c r="N415" s="3">
        <f t="shared" si="94"/>
        <v>0.22902796271637815</v>
      </c>
    </row>
    <row r="416" spans="1:14" x14ac:dyDescent="0.2">
      <c r="A416" s="2">
        <v>39724</v>
      </c>
      <c r="B416">
        <v>157</v>
      </c>
      <c r="C416">
        <v>192</v>
      </c>
      <c r="D416">
        <v>254</v>
      </c>
      <c r="E416" s="3">
        <f t="shared" si="95"/>
        <v>-0.16086235489220563</v>
      </c>
      <c r="F416">
        <v>75</v>
      </c>
      <c r="G416">
        <v>56</v>
      </c>
      <c r="H416">
        <v>57</v>
      </c>
      <c r="I416" s="3">
        <f t="shared" si="96"/>
        <v>9.5744680851063829E-2</v>
      </c>
      <c r="J416">
        <f t="shared" si="91"/>
        <v>232</v>
      </c>
      <c r="K416">
        <f t="shared" si="92"/>
        <v>248</v>
      </c>
      <c r="L416">
        <f t="shared" si="93"/>
        <v>311</v>
      </c>
      <c r="M416" s="3">
        <f t="shared" si="97"/>
        <v>-9.9873577749683945E-2</v>
      </c>
      <c r="N416" s="3">
        <f t="shared" si="94"/>
        <v>0.31352718078381797</v>
      </c>
    </row>
    <row r="417" spans="1:14" x14ac:dyDescent="0.2">
      <c r="A417" s="2">
        <v>39717</v>
      </c>
      <c r="B417">
        <v>192</v>
      </c>
      <c r="C417">
        <v>232</v>
      </c>
      <c r="D417">
        <v>174</v>
      </c>
      <c r="E417" s="3">
        <f t="shared" si="95"/>
        <v>3.0100334448160536E-2</v>
      </c>
      <c r="F417">
        <v>61</v>
      </c>
      <c r="G417">
        <v>61</v>
      </c>
      <c r="H417">
        <v>72</v>
      </c>
      <c r="I417" s="3">
        <f t="shared" si="96"/>
        <v>-5.6701030927835051E-2</v>
      </c>
      <c r="J417">
        <f t="shared" si="91"/>
        <v>253</v>
      </c>
      <c r="K417">
        <f t="shared" si="92"/>
        <v>293</v>
      </c>
      <c r="L417">
        <f t="shared" si="93"/>
        <v>246</v>
      </c>
      <c r="M417" s="3">
        <f t="shared" si="97"/>
        <v>8.8383838383838381E-3</v>
      </c>
      <c r="N417" s="3">
        <f t="shared" si="94"/>
        <v>0.36994949494949497</v>
      </c>
    </row>
    <row r="418" spans="1:14" x14ac:dyDescent="0.2">
      <c r="A418" s="2">
        <v>39710</v>
      </c>
      <c r="B418">
        <v>217</v>
      </c>
      <c r="C418">
        <v>181</v>
      </c>
      <c r="D418">
        <v>190</v>
      </c>
      <c r="E418" s="3">
        <f t="shared" si="95"/>
        <v>4.5918367346938778E-2</v>
      </c>
      <c r="F418">
        <v>91</v>
      </c>
      <c r="G418">
        <v>63</v>
      </c>
      <c r="H418">
        <v>37</v>
      </c>
      <c r="I418" s="3">
        <f t="shared" si="96"/>
        <v>0.28272251308900526</v>
      </c>
      <c r="J418">
        <f t="shared" si="91"/>
        <v>308</v>
      </c>
      <c r="K418">
        <f t="shared" si="92"/>
        <v>244</v>
      </c>
      <c r="L418">
        <f t="shared" si="93"/>
        <v>227</v>
      </c>
      <c r="M418" s="3">
        <f t="shared" si="97"/>
        <v>0.10397946084724005</v>
      </c>
      <c r="N418" s="3">
        <f t="shared" si="94"/>
        <v>0.31322207958921694</v>
      </c>
    </row>
    <row r="419" spans="1:14" x14ac:dyDescent="0.2">
      <c r="A419" s="2">
        <v>39703</v>
      </c>
      <c r="B419">
        <v>123</v>
      </c>
      <c r="C419">
        <v>206</v>
      </c>
      <c r="D419">
        <v>249</v>
      </c>
      <c r="E419" s="3">
        <f t="shared" si="95"/>
        <v>-0.2179930795847751</v>
      </c>
      <c r="F419">
        <v>49</v>
      </c>
      <c r="G419">
        <v>66</v>
      </c>
      <c r="H419">
        <v>66</v>
      </c>
      <c r="I419" s="3">
        <f t="shared" si="96"/>
        <v>-9.3922651933701654E-2</v>
      </c>
      <c r="J419">
        <f t="shared" si="91"/>
        <v>172</v>
      </c>
      <c r="K419">
        <f t="shared" si="92"/>
        <v>272</v>
      </c>
      <c r="L419">
        <f t="shared" si="93"/>
        <v>315</v>
      </c>
      <c r="M419" s="3">
        <f t="shared" si="97"/>
        <v>-0.18840579710144928</v>
      </c>
      <c r="N419" s="3">
        <f t="shared" si="94"/>
        <v>0.35836627140974969</v>
      </c>
    </row>
    <row r="420" spans="1:14" x14ac:dyDescent="0.2">
      <c r="A420" s="2">
        <v>39696</v>
      </c>
      <c r="B420">
        <v>95</v>
      </c>
      <c r="C420">
        <v>173</v>
      </c>
      <c r="D420">
        <v>315</v>
      </c>
      <c r="E420" s="3">
        <f t="shared" si="95"/>
        <v>-0.37735849056603776</v>
      </c>
      <c r="F420">
        <v>24</v>
      </c>
      <c r="G420">
        <v>54</v>
      </c>
      <c r="H420">
        <v>107</v>
      </c>
      <c r="I420" s="3">
        <f t="shared" si="96"/>
        <v>-0.44864864864864867</v>
      </c>
      <c r="J420">
        <f t="shared" si="91"/>
        <v>119</v>
      </c>
      <c r="K420">
        <f t="shared" si="92"/>
        <v>227</v>
      </c>
      <c r="L420">
        <f t="shared" si="93"/>
        <v>422</v>
      </c>
      <c r="M420" s="3">
        <f t="shared" si="97"/>
        <v>-0.39453125</v>
      </c>
      <c r="N420" s="3">
        <f t="shared" si="94"/>
        <v>0.29557291666666669</v>
      </c>
    </row>
    <row r="421" spans="1:14" x14ac:dyDescent="0.2">
      <c r="A421" s="2">
        <v>39689</v>
      </c>
      <c r="B421">
        <v>189</v>
      </c>
      <c r="C421">
        <v>257</v>
      </c>
      <c r="D421">
        <v>153</v>
      </c>
      <c r="E421" s="3">
        <f t="shared" si="95"/>
        <v>6.0100166944908183E-2</v>
      </c>
      <c r="F421">
        <v>81</v>
      </c>
      <c r="G421">
        <v>86</v>
      </c>
      <c r="H421">
        <v>42</v>
      </c>
      <c r="I421" s="3">
        <f t="shared" si="96"/>
        <v>0.18660287081339713</v>
      </c>
      <c r="J421">
        <f t="shared" si="91"/>
        <v>270</v>
      </c>
      <c r="K421">
        <f t="shared" si="92"/>
        <v>343</v>
      </c>
      <c r="L421">
        <f t="shared" si="93"/>
        <v>195</v>
      </c>
      <c r="M421" s="3">
        <f t="shared" si="97"/>
        <v>9.2821782178217821E-2</v>
      </c>
      <c r="N421" s="3">
        <f t="shared" si="94"/>
        <v>0.42450495049504949</v>
      </c>
    </row>
    <row r="422" spans="1:14" x14ac:dyDescent="0.2">
      <c r="A422" s="2">
        <v>39682</v>
      </c>
      <c r="B422">
        <v>91</v>
      </c>
      <c r="C422">
        <v>225</v>
      </c>
      <c r="D422">
        <v>274</v>
      </c>
      <c r="E422" s="3">
        <f t="shared" si="95"/>
        <v>-0.31016949152542372</v>
      </c>
      <c r="F422">
        <v>31</v>
      </c>
      <c r="G422">
        <v>74</v>
      </c>
      <c r="H422">
        <v>102</v>
      </c>
      <c r="I422" s="3">
        <f t="shared" si="96"/>
        <v>-0.34299516908212563</v>
      </c>
      <c r="J422">
        <f t="shared" si="91"/>
        <v>122</v>
      </c>
      <c r="K422">
        <f t="shared" si="92"/>
        <v>299</v>
      </c>
      <c r="L422">
        <f t="shared" si="93"/>
        <v>376</v>
      </c>
      <c r="M422" s="3">
        <f t="shared" si="97"/>
        <v>-0.31869510664993728</v>
      </c>
      <c r="N422" s="3">
        <f t="shared" si="94"/>
        <v>0.37515683814303641</v>
      </c>
    </row>
    <row r="423" spans="1:14" x14ac:dyDescent="0.2">
      <c r="A423" s="2">
        <v>39675</v>
      </c>
      <c r="B423">
        <v>135</v>
      </c>
      <c r="C423">
        <v>252</v>
      </c>
      <c r="D423">
        <v>188</v>
      </c>
      <c r="E423" s="3">
        <f t="shared" si="95"/>
        <v>-9.2173913043478259E-2</v>
      </c>
      <c r="F423">
        <v>54</v>
      </c>
      <c r="G423">
        <v>74</v>
      </c>
      <c r="H423">
        <v>60</v>
      </c>
      <c r="I423" s="3">
        <f t="shared" si="96"/>
        <v>-3.1914893617021274E-2</v>
      </c>
      <c r="J423">
        <f t="shared" si="91"/>
        <v>189</v>
      </c>
      <c r="K423">
        <f t="shared" si="92"/>
        <v>326</v>
      </c>
      <c r="L423">
        <f t="shared" si="93"/>
        <v>248</v>
      </c>
      <c r="M423" s="3">
        <f t="shared" si="97"/>
        <v>-7.7326343381389259E-2</v>
      </c>
      <c r="N423" s="3">
        <f t="shared" si="94"/>
        <v>0.42726081258191351</v>
      </c>
    </row>
    <row r="424" spans="1:14" x14ac:dyDescent="0.2">
      <c r="A424" s="2">
        <v>39668</v>
      </c>
      <c r="B424">
        <v>190</v>
      </c>
      <c r="C424">
        <v>251</v>
      </c>
      <c r="D424">
        <v>158</v>
      </c>
      <c r="E424" s="3">
        <f t="shared" si="95"/>
        <v>5.3422370617696162E-2</v>
      </c>
      <c r="F424">
        <v>70</v>
      </c>
      <c r="G424">
        <v>81</v>
      </c>
      <c r="H424">
        <v>57</v>
      </c>
      <c r="I424" s="3">
        <f t="shared" si="96"/>
        <v>6.25E-2</v>
      </c>
      <c r="J424">
        <f t="shared" si="91"/>
        <v>260</v>
      </c>
      <c r="K424">
        <f t="shared" si="92"/>
        <v>332</v>
      </c>
      <c r="L424">
        <f t="shared" si="93"/>
        <v>215</v>
      </c>
      <c r="M424" s="3">
        <f t="shared" si="97"/>
        <v>5.5762081784386616E-2</v>
      </c>
      <c r="N424" s="3">
        <f t="shared" si="94"/>
        <v>0.41140024783147461</v>
      </c>
    </row>
    <row r="425" spans="1:14" x14ac:dyDescent="0.2">
      <c r="A425" s="2">
        <v>39661</v>
      </c>
      <c r="B425">
        <v>158</v>
      </c>
      <c r="C425">
        <v>274</v>
      </c>
      <c r="D425">
        <v>189</v>
      </c>
      <c r="E425" s="3">
        <f t="shared" si="95"/>
        <v>-4.9919484702093397E-2</v>
      </c>
      <c r="F425">
        <v>49</v>
      </c>
      <c r="G425">
        <v>77</v>
      </c>
      <c r="H425">
        <v>61</v>
      </c>
      <c r="I425" s="3">
        <f t="shared" si="96"/>
        <v>-6.4171122994652413E-2</v>
      </c>
      <c r="J425">
        <f t="shared" si="91"/>
        <v>207</v>
      </c>
      <c r="K425">
        <f t="shared" si="92"/>
        <v>351</v>
      </c>
      <c r="L425">
        <f t="shared" si="93"/>
        <v>250</v>
      </c>
      <c r="M425" s="3">
        <f t="shared" si="97"/>
        <v>-5.3217821782178217E-2</v>
      </c>
      <c r="N425" s="3">
        <f t="shared" si="94"/>
        <v>0.4344059405940594</v>
      </c>
    </row>
    <row r="426" spans="1:14" x14ac:dyDescent="0.2">
      <c r="A426" s="2">
        <v>39654</v>
      </c>
      <c r="B426">
        <v>142</v>
      </c>
      <c r="C426">
        <v>250</v>
      </c>
      <c r="D426">
        <v>221</v>
      </c>
      <c r="E426" s="3">
        <f t="shared" si="95"/>
        <v>-0.12887438825448613</v>
      </c>
      <c r="F426">
        <v>48</v>
      </c>
      <c r="G426">
        <v>66</v>
      </c>
      <c r="H426">
        <v>82</v>
      </c>
      <c r="I426" s="3">
        <f t="shared" si="96"/>
        <v>-0.17346938775510204</v>
      </c>
      <c r="J426">
        <f t="shared" si="91"/>
        <v>190</v>
      </c>
      <c r="K426">
        <f t="shared" si="92"/>
        <v>316</v>
      </c>
      <c r="L426">
        <f t="shared" si="93"/>
        <v>303</v>
      </c>
      <c r="M426" s="3">
        <f t="shared" si="97"/>
        <v>-0.13967861557478367</v>
      </c>
      <c r="N426" s="3">
        <f t="shared" si="94"/>
        <v>0.39060568603213847</v>
      </c>
    </row>
    <row r="427" spans="1:14" x14ac:dyDescent="0.2">
      <c r="A427" s="2">
        <v>39647</v>
      </c>
      <c r="B427">
        <v>251</v>
      </c>
      <c r="C427">
        <v>265</v>
      </c>
      <c r="D427">
        <v>177</v>
      </c>
      <c r="E427" s="3">
        <f t="shared" si="95"/>
        <v>0.10678210678210678</v>
      </c>
      <c r="F427">
        <v>83</v>
      </c>
      <c r="G427">
        <v>77</v>
      </c>
      <c r="H427">
        <v>43</v>
      </c>
      <c r="I427" s="3">
        <f t="shared" si="96"/>
        <v>0.19704433497536947</v>
      </c>
      <c r="J427">
        <f t="shared" si="91"/>
        <v>334</v>
      </c>
      <c r="K427">
        <f t="shared" si="92"/>
        <v>342</v>
      </c>
      <c r="L427">
        <f t="shared" si="93"/>
        <v>220</v>
      </c>
      <c r="M427" s="3">
        <f t="shared" si="97"/>
        <v>0.12723214285714285</v>
      </c>
      <c r="N427" s="3">
        <f t="shared" si="94"/>
        <v>0.38169642857142855</v>
      </c>
    </row>
    <row r="428" spans="1:14" x14ac:dyDescent="0.2">
      <c r="A428" s="2">
        <v>39640</v>
      </c>
      <c r="B428">
        <v>135</v>
      </c>
      <c r="C428">
        <v>204</v>
      </c>
      <c r="D428">
        <v>329</v>
      </c>
      <c r="E428" s="3">
        <f t="shared" si="95"/>
        <v>-0.29041916167664672</v>
      </c>
      <c r="F428">
        <v>65</v>
      </c>
      <c r="G428">
        <v>58</v>
      </c>
      <c r="H428">
        <v>75</v>
      </c>
      <c r="I428" s="3">
        <f t="shared" si="96"/>
        <v>-5.0505050505050504E-2</v>
      </c>
      <c r="J428">
        <f t="shared" si="91"/>
        <v>200</v>
      </c>
      <c r="K428">
        <f t="shared" si="92"/>
        <v>262</v>
      </c>
      <c r="L428">
        <f t="shared" si="93"/>
        <v>404</v>
      </c>
      <c r="M428" s="3">
        <f t="shared" si="97"/>
        <v>-0.23556581986143188</v>
      </c>
      <c r="N428" s="3">
        <f t="shared" si="94"/>
        <v>0.302540415704388</v>
      </c>
    </row>
    <row r="429" spans="1:14" x14ac:dyDescent="0.2">
      <c r="A429" s="2">
        <v>39633</v>
      </c>
      <c r="B429">
        <v>155</v>
      </c>
      <c r="C429">
        <v>183</v>
      </c>
      <c r="D429">
        <v>273</v>
      </c>
      <c r="E429" s="3">
        <f t="shared" si="95"/>
        <v>-0.19312602291325695</v>
      </c>
      <c r="F429">
        <v>65</v>
      </c>
      <c r="G429">
        <v>59</v>
      </c>
      <c r="H429">
        <v>80</v>
      </c>
      <c r="I429" s="3">
        <f t="shared" si="96"/>
        <v>-7.3529411764705885E-2</v>
      </c>
      <c r="J429">
        <f t="shared" si="91"/>
        <v>220</v>
      </c>
      <c r="K429">
        <f t="shared" si="92"/>
        <v>242</v>
      </c>
      <c r="L429">
        <f t="shared" si="93"/>
        <v>353</v>
      </c>
      <c r="M429" s="3">
        <f t="shared" si="97"/>
        <v>-0.16319018404907976</v>
      </c>
      <c r="N429" s="3">
        <f t="shared" si="94"/>
        <v>0.29693251533742332</v>
      </c>
    </row>
    <row r="430" spans="1:14" x14ac:dyDescent="0.2">
      <c r="A430" s="2">
        <v>39626</v>
      </c>
      <c r="B430">
        <v>105</v>
      </c>
      <c r="C430">
        <v>169</v>
      </c>
      <c r="D430">
        <v>318</v>
      </c>
      <c r="E430" s="3">
        <f t="shared" si="95"/>
        <v>-0.35979729729729731</v>
      </c>
      <c r="F430">
        <v>36</v>
      </c>
      <c r="G430">
        <v>53</v>
      </c>
      <c r="H430">
        <v>110</v>
      </c>
      <c r="I430" s="3">
        <f t="shared" si="96"/>
        <v>-0.37185929648241206</v>
      </c>
      <c r="J430">
        <f t="shared" si="91"/>
        <v>141</v>
      </c>
      <c r="K430">
        <f t="shared" si="92"/>
        <v>222</v>
      </c>
      <c r="L430">
        <f t="shared" si="93"/>
        <v>428</v>
      </c>
      <c r="M430" s="3">
        <f t="shared" si="97"/>
        <v>-0.36283185840707965</v>
      </c>
      <c r="N430" s="3">
        <f t="shared" si="94"/>
        <v>0.2806573957016435</v>
      </c>
    </row>
    <row r="431" spans="1:14" x14ac:dyDescent="0.2">
      <c r="A431" s="2">
        <v>39619</v>
      </c>
      <c r="B431">
        <v>126</v>
      </c>
      <c r="C431">
        <v>221</v>
      </c>
      <c r="D431">
        <v>257</v>
      </c>
      <c r="E431" s="3">
        <f t="shared" si="95"/>
        <v>-0.21688741721854304</v>
      </c>
      <c r="F431">
        <v>54</v>
      </c>
      <c r="G431">
        <v>76</v>
      </c>
      <c r="H431">
        <v>85</v>
      </c>
      <c r="I431" s="3">
        <f t="shared" si="96"/>
        <v>-0.14418604651162792</v>
      </c>
      <c r="J431">
        <f t="shared" si="91"/>
        <v>180</v>
      </c>
      <c r="K431">
        <f t="shared" si="92"/>
        <v>297</v>
      </c>
      <c r="L431">
        <f t="shared" si="93"/>
        <v>342</v>
      </c>
      <c r="M431" s="3">
        <f t="shared" si="97"/>
        <v>-0.19780219780219779</v>
      </c>
      <c r="N431" s="3">
        <f t="shared" si="94"/>
        <v>0.36263736263736263</v>
      </c>
    </row>
    <row r="432" spans="1:14" x14ac:dyDescent="0.2">
      <c r="A432" s="2">
        <v>39612</v>
      </c>
      <c r="B432">
        <v>120</v>
      </c>
      <c r="C432">
        <v>238</v>
      </c>
      <c r="D432">
        <v>250</v>
      </c>
      <c r="E432" s="3">
        <f t="shared" si="95"/>
        <v>-0.21381578947368421</v>
      </c>
      <c r="F432">
        <v>46</v>
      </c>
      <c r="G432">
        <v>74</v>
      </c>
      <c r="H432">
        <v>84</v>
      </c>
      <c r="I432" s="3">
        <f t="shared" si="96"/>
        <v>-0.18627450980392157</v>
      </c>
      <c r="J432">
        <f t="shared" si="91"/>
        <v>166</v>
      </c>
      <c r="K432">
        <f t="shared" si="92"/>
        <v>312</v>
      </c>
      <c r="L432">
        <f t="shared" si="93"/>
        <v>334</v>
      </c>
      <c r="M432" s="3">
        <f t="shared" si="97"/>
        <v>-0.20689655172413793</v>
      </c>
      <c r="N432" s="3">
        <f t="shared" si="94"/>
        <v>0.38423645320197042</v>
      </c>
    </row>
    <row r="433" spans="1:14" x14ac:dyDescent="0.2">
      <c r="A433" s="2">
        <v>39605</v>
      </c>
      <c r="B433">
        <v>146</v>
      </c>
      <c r="C433">
        <v>256</v>
      </c>
      <c r="D433">
        <v>210</v>
      </c>
      <c r="E433" s="3">
        <f t="shared" si="95"/>
        <v>-0.10457516339869281</v>
      </c>
      <c r="F433">
        <v>41</v>
      </c>
      <c r="G433">
        <v>88</v>
      </c>
      <c r="H433">
        <v>68</v>
      </c>
      <c r="I433" s="3">
        <f t="shared" si="96"/>
        <v>-0.13705583756345177</v>
      </c>
      <c r="J433">
        <f t="shared" ref="J433:J465" si="98">B433+F433</f>
        <v>187</v>
      </c>
      <c r="K433">
        <f t="shared" ref="K433:K465" si="99">C433+G433</f>
        <v>344</v>
      </c>
      <c r="L433">
        <f t="shared" ref="L433:L465" si="100">D433+H433</f>
        <v>278</v>
      </c>
      <c r="M433" s="3">
        <f t="shared" si="97"/>
        <v>-0.11248454882571075</v>
      </c>
      <c r="N433" s="3">
        <f t="shared" ref="N433:N465" si="101">K433/SUM(J433:L433)</f>
        <v>0.42521631644004942</v>
      </c>
    </row>
    <row r="434" spans="1:14" x14ac:dyDescent="0.2">
      <c r="A434" s="2">
        <v>39598</v>
      </c>
      <c r="B434">
        <v>223</v>
      </c>
      <c r="C434">
        <v>265</v>
      </c>
      <c r="D434">
        <v>122</v>
      </c>
      <c r="E434" s="3">
        <f t="shared" si="95"/>
        <v>0.16557377049180327</v>
      </c>
      <c r="F434">
        <v>62</v>
      </c>
      <c r="G434">
        <v>85</v>
      </c>
      <c r="H434">
        <v>52</v>
      </c>
      <c r="I434" s="3">
        <f t="shared" si="96"/>
        <v>5.0251256281407038E-2</v>
      </c>
      <c r="J434">
        <f t="shared" si="98"/>
        <v>285</v>
      </c>
      <c r="K434">
        <f t="shared" si="99"/>
        <v>350</v>
      </c>
      <c r="L434">
        <f t="shared" si="100"/>
        <v>174</v>
      </c>
      <c r="M434" s="3">
        <f t="shared" si="97"/>
        <v>0.13720642768850433</v>
      </c>
      <c r="N434" s="3">
        <f t="shared" si="101"/>
        <v>0.43263288009888751</v>
      </c>
    </row>
    <row r="435" spans="1:14" x14ac:dyDescent="0.2">
      <c r="A435" s="2">
        <v>39591</v>
      </c>
      <c r="B435">
        <v>122</v>
      </c>
      <c r="C435">
        <v>234</v>
      </c>
      <c r="D435">
        <v>225</v>
      </c>
      <c r="E435" s="3">
        <f t="shared" si="95"/>
        <v>-0.17728055077452667</v>
      </c>
      <c r="F435">
        <v>38</v>
      </c>
      <c r="G435">
        <v>82</v>
      </c>
      <c r="H435">
        <v>76</v>
      </c>
      <c r="I435" s="3">
        <f t="shared" si="96"/>
        <v>-0.19387755102040816</v>
      </c>
      <c r="J435">
        <f t="shared" si="98"/>
        <v>160</v>
      </c>
      <c r="K435">
        <f t="shared" si="99"/>
        <v>316</v>
      </c>
      <c r="L435">
        <f t="shared" si="100"/>
        <v>301</v>
      </c>
      <c r="M435" s="3">
        <f t="shared" si="97"/>
        <v>-0.18146718146718147</v>
      </c>
      <c r="N435" s="3">
        <f t="shared" si="101"/>
        <v>0.40669240669240669</v>
      </c>
    </row>
    <row r="436" spans="1:14" x14ac:dyDescent="0.2">
      <c r="A436" s="2">
        <v>39584</v>
      </c>
      <c r="B436">
        <v>251</v>
      </c>
      <c r="C436">
        <v>250</v>
      </c>
      <c r="D436">
        <v>125</v>
      </c>
      <c r="E436" s="3">
        <f t="shared" si="95"/>
        <v>0.2012779552715655</v>
      </c>
      <c r="F436">
        <v>93</v>
      </c>
      <c r="G436">
        <v>70</v>
      </c>
      <c r="H436">
        <v>47</v>
      </c>
      <c r="I436" s="3">
        <f t="shared" si="96"/>
        <v>0.21904761904761905</v>
      </c>
      <c r="J436">
        <f t="shared" si="98"/>
        <v>344</v>
      </c>
      <c r="K436">
        <f t="shared" si="99"/>
        <v>320</v>
      </c>
      <c r="L436">
        <f t="shared" si="100"/>
        <v>172</v>
      </c>
      <c r="M436" s="3">
        <f t="shared" si="97"/>
        <v>0.20574162679425836</v>
      </c>
      <c r="N436" s="3">
        <f t="shared" si="101"/>
        <v>0.38277511961722488</v>
      </c>
    </row>
    <row r="437" spans="1:14" x14ac:dyDescent="0.2">
      <c r="A437" s="2">
        <v>39577</v>
      </c>
      <c r="B437">
        <v>197</v>
      </c>
      <c r="C437">
        <v>254</v>
      </c>
      <c r="D437">
        <v>162</v>
      </c>
      <c r="E437" s="3">
        <f t="shared" si="95"/>
        <v>5.7096247960848286E-2</v>
      </c>
      <c r="F437">
        <v>49</v>
      </c>
      <c r="G437">
        <v>78</v>
      </c>
      <c r="H437">
        <v>81</v>
      </c>
      <c r="I437" s="3">
        <f t="shared" si="96"/>
        <v>-0.15384615384615385</v>
      </c>
      <c r="J437">
        <f t="shared" si="98"/>
        <v>246</v>
      </c>
      <c r="K437">
        <f t="shared" si="99"/>
        <v>332</v>
      </c>
      <c r="L437">
        <f t="shared" si="100"/>
        <v>243</v>
      </c>
      <c r="M437" s="3">
        <f t="shared" si="97"/>
        <v>3.6540803897685747E-3</v>
      </c>
      <c r="N437" s="3">
        <f t="shared" si="101"/>
        <v>0.4043848964677223</v>
      </c>
    </row>
    <row r="438" spans="1:14" x14ac:dyDescent="0.2">
      <c r="A438" s="2">
        <v>39570</v>
      </c>
      <c r="B438">
        <v>280</v>
      </c>
      <c r="C438">
        <v>187</v>
      </c>
      <c r="D438">
        <v>107</v>
      </c>
      <c r="E438" s="3">
        <f t="shared" si="95"/>
        <v>0.30139372822299654</v>
      </c>
      <c r="F438">
        <v>94</v>
      </c>
      <c r="G438">
        <v>43</v>
      </c>
      <c r="H438">
        <v>38</v>
      </c>
      <c r="I438" s="3">
        <f t="shared" si="96"/>
        <v>0.32</v>
      </c>
      <c r="J438">
        <f t="shared" si="98"/>
        <v>374</v>
      </c>
      <c r="K438">
        <f t="shared" si="99"/>
        <v>230</v>
      </c>
      <c r="L438">
        <f t="shared" si="100"/>
        <v>145</v>
      </c>
      <c r="M438" s="3">
        <f t="shared" si="97"/>
        <v>0.30574098798397864</v>
      </c>
      <c r="N438" s="3">
        <f t="shared" si="101"/>
        <v>0.30707610146862485</v>
      </c>
    </row>
    <row r="439" spans="1:14" x14ac:dyDescent="0.2">
      <c r="A439" s="2">
        <v>39563</v>
      </c>
      <c r="B439">
        <v>266</v>
      </c>
      <c r="C439">
        <v>253</v>
      </c>
      <c r="D439">
        <v>98</v>
      </c>
      <c r="E439" s="3">
        <f t="shared" si="95"/>
        <v>0.27228525121555913</v>
      </c>
      <c r="F439">
        <v>100</v>
      </c>
      <c r="G439">
        <v>67</v>
      </c>
      <c r="H439">
        <v>35</v>
      </c>
      <c r="I439" s="3">
        <f t="shared" si="96"/>
        <v>0.32178217821782179</v>
      </c>
      <c r="J439">
        <f t="shared" si="98"/>
        <v>366</v>
      </c>
      <c r="K439">
        <f t="shared" si="99"/>
        <v>320</v>
      </c>
      <c r="L439">
        <f t="shared" si="100"/>
        <v>133</v>
      </c>
      <c r="M439" s="3">
        <f t="shared" si="97"/>
        <v>0.28449328449328448</v>
      </c>
      <c r="N439" s="3">
        <f t="shared" si="101"/>
        <v>0.39072039072039072</v>
      </c>
    </row>
    <row r="440" spans="1:14" x14ac:dyDescent="0.2">
      <c r="A440" s="2">
        <v>39556</v>
      </c>
      <c r="B440">
        <v>245</v>
      </c>
      <c r="C440">
        <v>259</v>
      </c>
      <c r="D440">
        <v>132</v>
      </c>
      <c r="E440" s="3">
        <f t="shared" si="95"/>
        <v>0.17767295597484276</v>
      </c>
      <c r="F440">
        <v>93</v>
      </c>
      <c r="G440">
        <v>76</v>
      </c>
      <c r="H440">
        <v>41</v>
      </c>
      <c r="I440" s="3">
        <f t="shared" si="96"/>
        <v>0.24761904761904763</v>
      </c>
      <c r="J440">
        <f t="shared" si="98"/>
        <v>338</v>
      </c>
      <c r="K440">
        <f t="shared" si="99"/>
        <v>335</v>
      </c>
      <c r="L440">
        <f t="shared" si="100"/>
        <v>173</v>
      </c>
      <c r="M440" s="3">
        <f t="shared" si="97"/>
        <v>0.19503546099290781</v>
      </c>
      <c r="N440" s="3">
        <f t="shared" si="101"/>
        <v>0.39598108747044919</v>
      </c>
    </row>
    <row r="441" spans="1:14" x14ac:dyDescent="0.2">
      <c r="A441" s="2">
        <v>39549</v>
      </c>
      <c r="B441">
        <v>188</v>
      </c>
      <c r="C441">
        <v>266</v>
      </c>
      <c r="D441">
        <v>187</v>
      </c>
      <c r="E441" s="3">
        <f t="shared" si="95"/>
        <v>1.5600624024960999E-3</v>
      </c>
      <c r="F441">
        <v>86</v>
      </c>
      <c r="G441">
        <v>82</v>
      </c>
      <c r="H441">
        <v>43</v>
      </c>
      <c r="I441" s="3">
        <f t="shared" si="96"/>
        <v>0.20379146919431279</v>
      </c>
      <c r="J441">
        <f t="shared" si="98"/>
        <v>274</v>
      </c>
      <c r="K441">
        <f t="shared" si="99"/>
        <v>348</v>
      </c>
      <c r="L441">
        <f t="shared" si="100"/>
        <v>230</v>
      </c>
      <c r="M441" s="3">
        <f t="shared" si="97"/>
        <v>5.1643192488262914E-2</v>
      </c>
      <c r="N441" s="3">
        <f t="shared" si="101"/>
        <v>0.40845070422535212</v>
      </c>
    </row>
    <row r="442" spans="1:14" x14ac:dyDescent="0.2">
      <c r="A442" s="2">
        <v>39542</v>
      </c>
      <c r="B442">
        <v>252</v>
      </c>
      <c r="C442">
        <v>256</v>
      </c>
      <c r="D442">
        <v>123</v>
      </c>
      <c r="E442" s="3">
        <f t="shared" ref="E442:E474" si="102">(B442-D442)/SUM(B442:D442)</f>
        <v>0.20443740095087162</v>
      </c>
      <c r="F442">
        <v>70</v>
      </c>
      <c r="G442">
        <v>82</v>
      </c>
      <c r="H442">
        <v>50</v>
      </c>
      <c r="I442" s="3">
        <f t="shared" ref="I442:I474" si="103">(F442-H442)/SUM(F442:H442)</f>
        <v>9.9009900990099015E-2</v>
      </c>
      <c r="J442">
        <f t="shared" si="98"/>
        <v>322</v>
      </c>
      <c r="K442">
        <f t="shared" si="99"/>
        <v>338</v>
      </c>
      <c r="L442">
        <f t="shared" si="100"/>
        <v>173</v>
      </c>
      <c r="M442" s="3">
        <f t="shared" ref="M442:M474" si="104">(J442-L442)/SUM(J442:L442)</f>
        <v>0.17887154861944779</v>
      </c>
      <c r="N442" s="3">
        <f t="shared" si="101"/>
        <v>0.4057623049219688</v>
      </c>
    </row>
    <row r="443" spans="1:14" x14ac:dyDescent="0.2">
      <c r="A443" s="2">
        <v>39535</v>
      </c>
      <c r="B443">
        <v>226</v>
      </c>
      <c r="C443">
        <v>244</v>
      </c>
      <c r="D443">
        <v>141</v>
      </c>
      <c r="E443" s="3">
        <f t="shared" si="102"/>
        <v>0.13911620294599017</v>
      </c>
      <c r="F443">
        <v>73</v>
      </c>
      <c r="G443">
        <v>80</v>
      </c>
      <c r="H443">
        <v>48</v>
      </c>
      <c r="I443" s="3">
        <f t="shared" si="103"/>
        <v>0.12437810945273632</v>
      </c>
      <c r="J443">
        <f t="shared" si="98"/>
        <v>299</v>
      </c>
      <c r="K443">
        <f t="shared" si="99"/>
        <v>324</v>
      </c>
      <c r="L443">
        <f t="shared" si="100"/>
        <v>189</v>
      </c>
      <c r="M443" s="3">
        <f t="shared" si="104"/>
        <v>0.1354679802955665</v>
      </c>
      <c r="N443" s="3">
        <f t="shared" si="101"/>
        <v>0.39901477832512317</v>
      </c>
    </row>
    <row r="444" spans="1:14" x14ac:dyDescent="0.2">
      <c r="A444" s="2">
        <v>39528</v>
      </c>
      <c r="B444">
        <v>169</v>
      </c>
      <c r="C444">
        <v>203</v>
      </c>
      <c r="D444">
        <v>260</v>
      </c>
      <c r="E444" s="3">
        <f t="shared" si="102"/>
        <v>-0.14398734177215189</v>
      </c>
      <c r="F444">
        <v>59</v>
      </c>
      <c r="G444">
        <v>60</v>
      </c>
      <c r="H444">
        <v>77</v>
      </c>
      <c r="I444" s="3">
        <f t="shared" si="103"/>
        <v>-9.1836734693877556E-2</v>
      </c>
      <c r="J444">
        <f t="shared" si="98"/>
        <v>228</v>
      </c>
      <c r="K444">
        <f t="shared" si="99"/>
        <v>263</v>
      </c>
      <c r="L444">
        <f t="shared" si="100"/>
        <v>337</v>
      </c>
      <c r="M444" s="3">
        <f t="shared" si="104"/>
        <v>-0.13164251207729469</v>
      </c>
      <c r="N444" s="3">
        <f t="shared" si="101"/>
        <v>0.31763285024154592</v>
      </c>
    </row>
    <row r="445" spans="1:14" x14ac:dyDescent="0.2">
      <c r="A445" s="2">
        <v>39521</v>
      </c>
      <c r="B445">
        <v>126</v>
      </c>
      <c r="C445">
        <v>209</v>
      </c>
      <c r="D445">
        <v>285</v>
      </c>
      <c r="E445" s="3">
        <f t="shared" si="102"/>
        <v>-0.25645161290322582</v>
      </c>
      <c r="F445">
        <v>51</v>
      </c>
      <c r="G445">
        <v>67</v>
      </c>
      <c r="H445">
        <v>86</v>
      </c>
      <c r="I445" s="3">
        <f t="shared" si="103"/>
        <v>-0.17156862745098039</v>
      </c>
      <c r="J445">
        <f t="shared" si="98"/>
        <v>177</v>
      </c>
      <c r="K445">
        <f t="shared" si="99"/>
        <v>276</v>
      </c>
      <c r="L445">
        <f t="shared" si="100"/>
        <v>371</v>
      </c>
      <c r="M445" s="3">
        <f t="shared" si="104"/>
        <v>-0.2354368932038835</v>
      </c>
      <c r="N445" s="3">
        <f t="shared" si="101"/>
        <v>0.33495145631067963</v>
      </c>
    </row>
    <row r="446" spans="1:14" x14ac:dyDescent="0.2">
      <c r="A446" s="2">
        <v>39514</v>
      </c>
      <c r="B446">
        <v>89</v>
      </c>
      <c r="C446">
        <v>198</v>
      </c>
      <c r="D446">
        <v>335</v>
      </c>
      <c r="E446" s="3">
        <f t="shared" si="102"/>
        <v>-0.39549839228295819</v>
      </c>
      <c r="F446">
        <v>29</v>
      </c>
      <c r="G446">
        <v>54</v>
      </c>
      <c r="H446">
        <v>110</v>
      </c>
      <c r="I446" s="3">
        <f t="shared" si="103"/>
        <v>-0.41968911917098445</v>
      </c>
      <c r="J446">
        <f t="shared" si="98"/>
        <v>118</v>
      </c>
      <c r="K446">
        <f t="shared" si="99"/>
        <v>252</v>
      </c>
      <c r="L446">
        <f t="shared" si="100"/>
        <v>445</v>
      </c>
      <c r="M446" s="3">
        <f t="shared" si="104"/>
        <v>-0.40122699386503069</v>
      </c>
      <c r="N446" s="3">
        <f t="shared" si="101"/>
        <v>0.30920245398773005</v>
      </c>
    </row>
    <row r="447" spans="1:14" x14ac:dyDescent="0.2">
      <c r="A447" s="2">
        <v>39507</v>
      </c>
      <c r="B447">
        <v>94</v>
      </c>
      <c r="C447">
        <v>221</v>
      </c>
      <c r="D447">
        <v>268</v>
      </c>
      <c r="E447" s="3">
        <f t="shared" si="102"/>
        <v>-0.29845626072041165</v>
      </c>
      <c r="F447">
        <v>39</v>
      </c>
      <c r="G447">
        <v>61</v>
      </c>
      <c r="H447">
        <v>89</v>
      </c>
      <c r="I447" s="3">
        <f t="shared" si="103"/>
        <v>-0.26455026455026454</v>
      </c>
      <c r="J447">
        <f t="shared" si="98"/>
        <v>133</v>
      </c>
      <c r="K447">
        <f t="shared" si="99"/>
        <v>282</v>
      </c>
      <c r="L447">
        <f t="shared" si="100"/>
        <v>357</v>
      </c>
      <c r="M447" s="3">
        <f t="shared" si="104"/>
        <v>-0.29015544041450775</v>
      </c>
      <c r="N447" s="3">
        <f t="shared" si="101"/>
        <v>0.36528497409326427</v>
      </c>
    </row>
    <row r="448" spans="1:14" x14ac:dyDescent="0.2">
      <c r="A448" s="2">
        <v>39500</v>
      </c>
      <c r="B448">
        <v>109</v>
      </c>
      <c r="C448">
        <v>279</v>
      </c>
      <c r="D448">
        <v>218</v>
      </c>
      <c r="E448" s="3">
        <f t="shared" si="102"/>
        <v>-0.17986798679867988</v>
      </c>
      <c r="F448">
        <v>43</v>
      </c>
      <c r="G448">
        <v>79</v>
      </c>
      <c r="H448">
        <v>79</v>
      </c>
      <c r="I448" s="3">
        <f t="shared" si="103"/>
        <v>-0.17910447761194029</v>
      </c>
      <c r="J448">
        <f t="shared" si="98"/>
        <v>152</v>
      </c>
      <c r="K448">
        <f t="shared" si="99"/>
        <v>358</v>
      </c>
      <c r="L448">
        <f t="shared" si="100"/>
        <v>297</v>
      </c>
      <c r="M448" s="3">
        <f t="shared" si="104"/>
        <v>-0.17967781908302355</v>
      </c>
      <c r="N448" s="3">
        <f t="shared" si="101"/>
        <v>0.44361833952912022</v>
      </c>
    </row>
    <row r="449" spans="1:14" x14ac:dyDescent="0.2">
      <c r="A449" s="2">
        <v>39493</v>
      </c>
      <c r="B449">
        <v>131</v>
      </c>
      <c r="C449">
        <v>278</v>
      </c>
      <c r="D449">
        <v>209</v>
      </c>
      <c r="E449" s="3">
        <f t="shared" si="102"/>
        <v>-0.12621359223300971</v>
      </c>
      <c r="F449">
        <v>57</v>
      </c>
      <c r="G449">
        <v>76</v>
      </c>
      <c r="H449">
        <v>70</v>
      </c>
      <c r="I449" s="3">
        <f t="shared" si="103"/>
        <v>-6.4039408866995079E-2</v>
      </c>
      <c r="J449">
        <f t="shared" si="98"/>
        <v>188</v>
      </c>
      <c r="K449">
        <f t="shared" si="99"/>
        <v>354</v>
      </c>
      <c r="L449">
        <f t="shared" si="100"/>
        <v>279</v>
      </c>
      <c r="M449" s="3">
        <f t="shared" si="104"/>
        <v>-0.11084043848964677</v>
      </c>
      <c r="N449" s="3">
        <f t="shared" si="101"/>
        <v>0.43118148599269185</v>
      </c>
    </row>
    <row r="450" spans="1:14" x14ac:dyDescent="0.2">
      <c r="A450" s="2">
        <v>39486</v>
      </c>
      <c r="B450">
        <v>129</v>
      </c>
      <c r="C450">
        <v>244</v>
      </c>
      <c r="D450">
        <v>256</v>
      </c>
      <c r="E450" s="3">
        <f t="shared" si="102"/>
        <v>-0.20190779014308427</v>
      </c>
      <c r="F450">
        <v>54</v>
      </c>
      <c r="G450">
        <v>62</v>
      </c>
      <c r="H450">
        <v>69</v>
      </c>
      <c r="I450" s="3">
        <f t="shared" si="103"/>
        <v>-8.1081081081081086E-2</v>
      </c>
      <c r="J450">
        <f t="shared" si="98"/>
        <v>183</v>
      </c>
      <c r="K450">
        <f t="shared" si="99"/>
        <v>306</v>
      </c>
      <c r="L450">
        <f t="shared" si="100"/>
        <v>325</v>
      </c>
      <c r="M450" s="3">
        <f t="shared" si="104"/>
        <v>-0.17444717444717445</v>
      </c>
      <c r="N450" s="3">
        <f t="shared" si="101"/>
        <v>0.37592137592137592</v>
      </c>
    </row>
    <row r="451" spans="1:14" x14ac:dyDescent="0.2">
      <c r="A451" s="2">
        <v>39479</v>
      </c>
      <c r="B451">
        <v>176</v>
      </c>
      <c r="C451">
        <v>250</v>
      </c>
      <c r="D451">
        <v>206</v>
      </c>
      <c r="E451" s="3">
        <f t="shared" si="102"/>
        <v>-4.746835443037975E-2</v>
      </c>
      <c r="F451">
        <v>64</v>
      </c>
      <c r="G451">
        <v>69</v>
      </c>
      <c r="H451">
        <v>56</v>
      </c>
      <c r="I451" s="3">
        <f t="shared" si="103"/>
        <v>4.2328042328042326E-2</v>
      </c>
      <c r="J451">
        <f t="shared" si="98"/>
        <v>240</v>
      </c>
      <c r="K451">
        <f t="shared" si="99"/>
        <v>319</v>
      </c>
      <c r="L451">
        <f t="shared" si="100"/>
        <v>262</v>
      </c>
      <c r="M451" s="3">
        <f t="shared" si="104"/>
        <v>-2.679658952496955E-2</v>
      </c>
      <c r="N451" s="3">
        <f t="shared" si="101"/>
        <v>0.38855054811205847</v>
      </c>
    </row>
    <row r="452" spans="1:14" x14ac:dyDescent="0.2">
      <c r="A452" s="2">
        <v>39472</v>
      </c>
      <c r="B452">
        <v>216</v>
      </c>
      <c r="C452">
        <v>222</v>
      </c>
      <c r="D452">
        <v>175</v>
      </c>
      <c r="E452" s="3">
        <f t="shared" si="102"/>
        <v>6.6884176182707991E-2</v>
      </c>
      <c r="F452">
        <v>64</v>
      </c>
      <c r="G452">
        <v>95</v>
      </c>
      <c r="H452">
        <v>47</v>
      </c>
      <c r="I452" s="3">
        <f t="shared" si="103"/>
        <v>8.2524271844660199E-2</v>
      </c>
      <c r="J452">
        <f t="shared" si="98"/>
        <v>280</v>
      </c>
      <c r="K452">
        <f t="shared" si="99"/>
        <v>317</v>
      </c>
      <c r="L452">
        <f t="shared" si="100"/>
        <v>222</v>
      </c>
      <c r="M452" s="3">
        <f t="shared" si="104"/>
        <v>7.0818070818070816E-2</v>
      </c>
      <c r="N452" s="3">
        <f t="shared" si="101"/>
        <v>0.38705738705738707</v>
      </c>
    </row>
    <row r="453" spans="1:14" x14ac:dyDescent="0.2">
      <c r="A453" s="2">
        <v>39465</v>
      </c>
      <c r="B453">
        <v>124</v>
      </c>
      <c r="C453">
        <v>172</v>
      </c>
      <c r="D453">
        <v>317</v>
      </c>
      <c r="E453" s="3">
        <f t="shared" si="102"/>
        <v>-0.31484502446982054</v>
      </c>
      <c r="F453">
        <v>56</v>
      </c>
      <c r="G453">
        <v>56</v>
      </c>
      <c r="H453">
        <v>88</v>
      </c>
      <c r="I453" s="3">
        <f t="shared" si="103"/>
        <v>-0.16</v>
      </c>
      <c r="J453">
        <f t="shared" si="98"/>
        <v>180</v>
      </c>
      <c r="K453">
        <f t="shared" si="99"/>
        <v>228</v>
      </c>
      <c r="L453">
        <f t="shared" si="100"/>
        <v>405</v>
      </c>
      <c r="M453" s="3">
        <f t="shared" si="104"/>
        <v>-0.2767527675276753</v>
      </c>
      <c r="N453" s="3">
        <f t="shared" si="101"/>
        <v>0.28044280442804426</v>
      </c>
    </row>
    <row r="454" spans="1:14" x14ac:dyDescent="0.2">
      <c r="A454" s="2">
        <v>39458</v>
      </c>
      <c r="B454">
        <v>118</v>
      </c>
      <c r="C454">
        <v>235</v>
      </c>
      <c r="D454">
        <v>265</v>
      </c>
      <c r="E454" s="3">
        <f t="shared" si="102"/>
        <v>-0.23786407766990292</v>
      </c>
      <c r="F454">
        <v>21</v>
      </c>
      <c r="G454">
        <v>84</v>
      </c>
      <c r="H454">
        <v>92</v>
      </c>
      <c r="I454" s="3">
        <f t="shared" si="103"/>
        <v>-0.3604060913705584</v>
      </c>
      <c r="J454">
        <f t="shared" si="98"/>
        <v>139</v>
      </c>
      <c r="K454">
        <f t="shared" si="99"/>
        <v>319</v>
      </c>
      <c r="L454">
        <f t="shared" si="100"/>
        <v>357</v>
      </c>
      <c r="M454" s="3">
        <f t="shared" si="104"/>
        <v>-0.26748466257668713</v>
      </c>
      <c r="N454" s="3">
        <f t="shared" si="101"/>
        <v>0.39141104294478529</v>
      </c>
    </row>
    <row r="455" spans="1:14" x14ac:dyDescent="0.2">
      <c r="A455" s="2">
        <v>39451</v>
      </c>
      <c r="B455">
        <v>117</v>
      </c>
      <c r="C455">
        <v>265</v>
      </c>
      <c r="D455">
        <v>216</v>
      </c>
      <c r="E455" s="3">
        <f t="shared" si="102"/>
        <v>-0.16555183946488294</v>
      </c>
      <c r="F455">
        <v>38</v>
      </c>
      <c r="G455">
        <v>84</v>
      </c>
      <c r="H455">
        <v>80</v>
      </c>
      <c r="I455" s="3">
        <f t="shared" si="103"/>
        <v>-0.20792079207920791</v>
      </c>
      <c r="J455">
        <f t="shared" si="98"/>
        <v>155</v>
      </c>
      <c r="K455">
        <f t="shared" si="99"/>
        <v>349</v>
      </c>
      <c r="L455">
        <f t="shared" si="100"/>
        <v>296</v>
      </c>
      <c r="M455" s="3">
        <f t="shared" si="104"/>
        <v>-0.17624999999999999</v>
      </c>
      <c r="N455" s="3">
        <f t="shared" si="101"/>
        <v>0.43625000000000003</v>
      </c>
    </row>
    <row r="456" spans="1:14" x14ac:dyDescent="0.2">
      <c r="A456" s="2">
        <v>39444</v>
      </c>
      <c r="B456">
        <v>211</v>
      </c>
      <c r="C456">
        <v>231</v>
      </c>
      <c r="D456">
        <v>95</v>
      </c>
      <c r="E456" s="3">
        <f t="shared" si="102"/>
        <v>0.21601489757914338</v>
      </c>
      <c r="F456">
        <v>70</v>
      </c>
      <c r="G456">
        <v>50</v>
      </c>
      <c r="H456">
        <v>29</v>
      </c>
      <c r="I456" s="3">
        <f t="shared" si="103"/>
        <v>0.27516778523489932</v>
      </c>
      <c r="J456">
        <f t="shared" si="98"/>
        <v>281</v>
      </c>
      <c r="K456">
        <f t="shared" si="99"/>
        <v>281</v>
      </c>
      <c r="L456">
        <f t="shared" si="100"/>
        <v>124</v>
      </c>
      <c r="M456" s="3">
        <f t="shared" si="104"/>
        <v>0.22886297376093295</v>
      </c>
      <c r="N456" s="3">
        <f t="shared" si="101"/>
        <v>0.40962099125364432</v>
      </c>
    </row>
    <row r="457" spans="1:14" x14ac:dyDescent="0.2">
      <c r="A457" s="2">
        <v>39437</v>
      </c>
      <c r="B457">
        <v>219</v>
      </c>
      <c r="C457">
        <v>265</v>
      </c>
      <c r="D457">
        <v>98</v>
      </c>
      <c r="E457" s="3">
        <f t="shared" si="102"/>
        <v>0.20790378006872853</v>
      </c>
      <c r="F457">
        <v>60</v>
      </c>
      <c r="G457">
        <v>85</v>
      </c>
      <c r="H457">
        <v>27</v>
      </c>
      <c r="I457" s="3">
        <f t="shared" si="103"/>
        <v>0.19186046511627908</v>
      </c>
      <c r="J457">
        <f t="shared" si="98"/>
        <v>279</v>
      </c>
      <c r="K457">
        <f t="shared" si="99"/>
        <v>350</v>
      </c>
      <c r="L457">
        <f t="shared" si="100"/>
        <v>125</v>
      </c>
      <c r="M457" s="3">
        <f t="shared" si="104"/>
        <v>0.20424403183023873</v>
      </c>
      <c r="N457" s="3">
        <f t="shared" si="101"/>
        <v>0.46419098143236076</v>
      </c>
    </row>
    <row r="458" spans="1:14" x14ac:dyDescent="0.2">
      <c r="A458" s="2">
        <v>39430</v>
      </c>
      <c r="B458">
        <v>195</v>
      </c>
      <c r="C458">
        <v>275</v>
      </c>
      <c r="D458">
        <v>145</v>
      </c>
      <c r="E458" s="3">
        <f t="shared" si="102"/>
        <v>8.1300813008130079E-2</v>
      </c>
      <c r="F458">
        <v>55</v>
      </c>
      <c r="G458">
        <v>73</v>
      </c>
      <c r="H458">
        <v>50</v>
      </c>
      <c r="I458" s="3">
        <f t="shared" si="103"/>
        <v>2.8089887640449437E-2</v>
      </c>
      <c r="J458">
        <f t="shared" si="98"/>
        <v>250</v>
      </c>
      <c r="K458">
        <f t="shared" si="99"/>
        <v>348</v>
      </c>
      <c r="L458">
        <f t="shared" si="100"/>
        <v>195</v>
      </c>
      <c r="M458" s="3">
        <f t="shared" si="104"/>
        <v>6.9356872635561159E-2</v>
      </c>
      <c r="N458" s="3">
        <f t="shared" si="101"/>
        <v>0.43883984867591425</v>
      </c>
    </row>
    <row r="459" spans="1:14" x14ac:dyDescent="0.2">
      <c r="A459" s="2">
        <v>39423</v>
      </c>
      <c r="B459">
        <v>340</v>
      </c>
      <c r="C459">
        <v>225</v>
      </c>
      <c r="D459">
        <v>73</v>
      </c>
      <c r="E459" s="3">
        <f t="shared" si="102"/>
        <v>0.41849529780564265</v>
      </c>
      <c r="F459">
        <v>94</v>
      </c>
      <c r="G459">
        <v>64</v>
      </c>
      <c r="H459">
        <v>34</v>
      </c>
      <c r="I459" s="3">
        <f t="shared" si="103"/>
        <v>0.3125</v>
      </c>
      <c r="J459">
        <f t="shared" si="98"/>
        <v>434</v>
      </c>
      <c r="K459">
        <f t="shared" si="99"/>
        <v>289</v>
      </c>
      <c r="L459">
        <f t="shared" si="100"/>
        <v>107</v>
      </c>
      <c r="M459" s="3">
        <f t="shared" si="104"/>
        <v>0.39397590361445783</v>
      </c>
      <c r="N459" s="3">
        <f t="shared" si="101"/>
        <v>0.34819277108433733</v>
      </c>
    </row>
    <row r="460" spans="1:14" x14ac:dyDescent="0.2">
      <c r="A460" s="2">
        <v>39416</v>
      </c>
      <c r="B460">
        <v>297</v>
      </c>
      <c r="C460">
        <v>259</v>
      </c>
      <c r="D460">
        <v>110</v>
      </c>
      <c r="E460" s="3">
        <f t="shared" si="102"/>
        <v>0.28078078078078078</v>
      </c>
      <c r="F460">
        <v>73</v>
      </c>
      <c r="G460">
        <v>76</v>
      </c>
      <c r="H460">
        <v>52</v>
      </c>
      <c r="I460" s="3">
        <f t="shared" si="103"/>
        <v>0.1044776119402985</v>
      </c>
      <c r="J460">
        <f t="shared" si="98"/>
        <v>370</v>
      </c>
      <c r="K460">
        <f t="shared" si="99"/>
        <v>335</v>
      </c>
      <c r="L460">
        <f t="shared" si="100"/>
        <v>162</v>
      </c>
      <c r="M460" s="3">
        <f t="shared" si="104"/>
        <v>0.23990772779700115</v>
      </c>
      <c r="N460" s="3">
        <f t="shared" si="101"/>
        <v>0.38638985005767013</v>
      </c>
    </row>
    <row r="461" spans="1:14" x14ac:dyDescent="0.2">
      <c r="A461" s="2">
        <v>39409</v>
      </c>
      <c r="B461">
        <v>170</v>
      </c>
      <c r="C461">
        <v>205</v>
      </c>
      <c r="D461">
        <v>232</v>
      </c>
      <c r="E461" s="3">
        <f t="shared" si="102"/>
        <v>-0.10214168039538715</v>
      </c>
      <c r="F461">
        <v>51</v>
      </c>
      <c r="G461">
        <v>62</v>
      </c>
      <c r="H461">
        <v>75</v>
      </c>
      <c r="I461" s="3">
        <f t="shared" si="103"/>
        <v>-0.1276595744680851</v>
      </c>
      <c r="J461">
        <f t="shared" si="98"/>
        <v>221</v>
      </c>
      <c r="K461">
        <f t="shared" si="99"/>
        <v>267</v>
      </c>
      <c r="L461">
        <f t="shared" si="100"/>
        <v>307</v>
      </c>
      <c r="M461" s="3">
        <f t="shared" si="104"/>
        <v>-0.10817610062893082</v>
      </c>
      <c r="N461" s="3">
        <f t="shared" si="101"/>
        <v>0.33584905660377357</v>
      </c>
    </row>
    <row r="462" spans="1:14" x14ac:dyDescent="0.2">
      <c r="A462" s="2">
        <v>39402</v>
      </c>
      <c r="B462">
        <v>115</v>
      </c>
      <c r="C462">
        <v>201</v>
      </c>
      <c r="D462">
        <v>296</v>
      </c>
      <c r="E462" s="3">
        <f t="shared" si="102"/>
        <v>-0.29575163398692811</v>
      </c>
      <c r="F462">
        <v>26</v>
      </c>
      <c r="G462">
        <v>59</v>
      </c>
      <c r="H462">
        <v>112</v>
      </c>
      <c r="I462" s="3">
        <f t="shared" si="103"/>
        <v>-0.43654822335025378</v>
      </c>
      <c r="J462">
        <f t="shared" si="98"/>
        <v>141</v>
      </c>
      <c r="K462">
        <f t="shared" si="99"/>
        <v>260</v>
      </c>
      <c r="L462">
        <f t="shared" si="100"/>
        <v>408</v>
      </c>
      <c r="M462" s="3">
        <f t="shared" si="104"/>
        <v>-0.33003708281829419</v>
      </c>
      <c r="N462" s="3">
        <f t="shared" si="101"/>
        <v>0.32138442521631644</v>
      </c>
    </row>
    <row r="463" spans="1:14" x14ac:dyDescent="0.2">
      <c r="A463" s="2">
        <v>39395</v>
      </c>
      <c r="B463">
        <v>150</v>
      </c>
      <c r="C463">
        <v>260</v>
      </c>
      <c r="D463">
        <v>208</v>
      </c>
      <c r="E463" s="3">
        <f t="shared" si="102"/>
        <v>-9.3851132686084138E-2</v>
      </c>
      <c r="F463">
        <v>51</v>
      </c>
      <c r="G463">
        <v>66</v>
      </c>
      <c r="H463">
        <v>80</v>
      </c>
      <c r="I463" s="3">
        <f t="shared" si="103"/>
        <v>-0.14720812182741116</v>
      </c>
      <c r="J463">
        <f t="shared" si="98"/>
        <v>201</v>
      </c>
      <c r="K463">
        <f t="shared" si="99"/>
        <v>326</v>
      </c>
      <c r="L463">
        <f t="shared" si="100"/>
        <v>288</v>
      </c>
      <c r="M463" s="3">
        <f t="shared" si="104"/>
        <v>-0.10674846625766871</v>
      </c>
      <c r="N463" s="3">
        <f t="shared" si="101"/>
        <v>0.4</v>
      </c>
    </row>
    <row r="464" spans="1:14" x14ac:dyDescent="0.2">
      <c r="A464" s="2">
        <v>39388</v>
      </c>
      <c r="B464">
        <v>142</v>
      </c>
      <c r="C464">
        <v>237</v>
      </c>
      <c r="D464">
        <v>200</v>
      </c>
      <c r="E464" s="3">
        <f t="shared" si="102"/>
        <v>-0.1001727115716753</v>
      </c>
      <c r="F464">
        <v>37</v>
      </c>
      <c r="G464">
        <v>77</v>
      </c>
      <c r="H464">
        <v>83</v>
      </c>
      <c r="I464" s="3">
        <f t="shared" si="103"/>
        <v>-0.233502538071066</v>
      </c>
      <c r="J464">
        <f t="shared" si="98"/>
        <v>179</v>
      </c>
      <c r="K464">
        <f t="shared" si="99"/>
        <v>314</v>
      </c>
      <c r="L464">
        <f t="shared" si="100"/>
        <v>283</v>
      </c>
      <c r="M464" s="3">
        <f t="shared" si="104"/>
        <v>-0.13402061855670103</v>
      </c>
      <c r="N464" s="3">
        <f t="shared" si="101"/>
        <v>0.40463917525773196</v>
      </c>
    </row>
    <row r="465" spans="1:14" x14ac:dyDescent="0.2">
      <c r="A465" s="2">
        <v>39381</v>
      </c>
      <c r="B465">
        <v>223</v>
      </c>
      <c r="C465">
        <v>233</v>
      </c>
      <c r="D465">
        <v>127</v>
      </c>
      <c r="E465" s="3">
        <f t="shared" si="102"/>
        <v>0.16466552315608921</v>
      </c>
      <c r="F465">
        <v>67</v>
      </c>
      <c r="G465">
        <v>80</v>
      </c>
      <c r="H465">
        <v>42</v>
      </c>
      <c r="I465" s="3">
        <f t="shared" si="103"/>
        <v>0.13227513227513227</v>
      </c>
      <c r="J465">
        <f t="shared" si="98"/>
        <v>290</v>
      </c>
      <c r="K465">
        <f t="shared" si="99"/>
        <v>313</v>
      </c>
      <c r="L465">
        <f t="shared" si="100"/>
        <v>169</v>
      </c>
      <c r="M465" s="3">
        <f t="shared" si="104"/>
        <v>0.15673575129533679</v>
      </c>
      <c r="N465" s="3">
        <f t="shared" si="101"/>
        <v>0.40544041450777202</v>
      </c>
    </row>
    <row r="466" spans="1:14" x14ac:dyDescent="0.2">
      <c r="A466" s="2">
        <v>39374</v>
      </c>
      <c r="B466">
        <v>142</v>
      </c>
      <c r="C466">
        <v>251</v>
      </c>
      <c r="D466">
        <v>207</v>
      </c>
      <c r="E466" s="3">
        <f t="shared" si="102"/>
        <v>-0.10833333333333334</v>
      </c>
      <c r="F466">
        <v>37</v>
      </c>
      <c r="G466">
        <v>68</v>
      </c>
      <c r="H466">
        <v>79</v>
      </c>
      <c r="I466" s="3">
        <f t="shared" si="103"/>
        <v>-0.22826086956521738</v>
      </c>
      <c r="J466">
        <f t="shared" ref="J466:J498" si="105">B466+F466</f>
        <v>179</v>
      </c>
      <c r="K466">
        <f t="shared" ref="K466:K498" si="106">C466+G466</f>
        <v>319</v>
      </c>
      <c r="L466">
        <f t="shared" ref="L466:L498" si="107">D466+H466</f>
        <v>286</v>
      </c>
      <c r="M466" s="3">
        <f t="shared" si="104"/>
        <v>-0.13647959183673469</v>
      </c>
      <c r="N466" s="3">
        <f t="shared" ref="N466:N498" si="108">K466/SUM(J466:L466)</f>
        <v>0.40688775510204084</v>
      </c>
    </row>
    <row r="467" spans="1:14" x14ac:dyDescent="0.2">
      <c r="A467" s="2">
        <v>39367</v>
      </c>
      <c r="B467">
        <v>230</v>
      </c>
      <c r="C467">
        <v>203</v>
      </c>
      <c r="D467">
        <v>145</v>
      </c>
      <c r="E467" s="3">
        <f t="shared" si="102"/>
        <v>0.14705882352941177</v>
      </c>
      <c r="F467">
        <v>57</v>
      </c>
      <c r="G467">
        <v>61</v>
      </c>
      <c r="H467">
        <v>57</v>
      </c>
      <c r="I467" s="3">
        <f t="shared" si="103"/>
        <v>0</v>
      </c>
      <c r="J467">
        <f t="shared" si="105"/>
        <v>287</v>
      </c>
      <c r="K467">
        <f t="shared" si="106"/>
        <v>264</v>
      </c>
      <c r="L467">
        <f t="shared" si="107"/>
        <v>202</v>
      </c>
      <c r="M467" s="3">
        <f t="shared" si="104"/>
        <v>0.11288180610889774</v>
      </c>
      <c r="N467" s="3">
        <f t="shared" si="108"/>
        <v>0.35059760956175301</v>
      </c>
    </row>
    <row r="468" spans="1:14" x14ac:dyDescent="0.2">
      <c r="A468" s="2">
        <v>39360</v>
      </c>
      <c r="B468">
        <v>219</v>
      </c>
      <c r="C468">
        <v>227</v>
      </c>
      <c r="D468">
        <v>143</v>
      </c>
      <c r="E468" s="3">
        <f t="shared" si="102"/>
        <v>0.12903225806451613</v>
      </c>
      <c r="F468">
        <v>64</v>
      </c>
      <c r="G468">
        <v>70</v>
      </c>
      <c r="H468">
        <v>39</v>
      </c>
      <c r="I468" s="3">
        <f t="shared" si="103"/>
        <v>0.14450867052023122</v>
      </c>
      <c r="J468">
        <f t="shared" si="105"/>
        <v>283</v>
      </c>
      <c r="K468">
        <f t="shared" si="106"/>
        <v>297</v>
      </c>
      <c r="L468">
        <f t="shared" si="107"/>
        <v>182</v>
      </c>
      <c r="M468" s="3">
        <f t="shared" si="104"/>
        <v>0.13254593175853019</v>
      </c>
      <c r="N468" s="3">
        <f t="shared" si="108"/>
        <v>0.38976377952755903</v>
      </c>
    </row>
    <row r="469" spans="1:14" x14ac:dyDescent="0.2">
      <c r="A469" s="2">
        <v>39353</v>
      </c>
      <c r="B469">
        <v>215</v>
      </c>
      <c r="C469">
        <v>225</v>
      </c>
      <c r="D469">
        <v>168</v>
      </c>
      <c r="E469" s="3">
        <f t="shared" si="102"/>
        <v>7.7302631578947373E-2</v>
      </c>
      <c r="F469">
        <v>65</v>
      </c>
      <c r="G469">
        <v>74</v>
      </c>
      <c r="H469">
        <v>49</v>
      </c>
      <c r="I469" s="3">
        <f t="shared" si="103"/>
        <v>8.5106382978723402E-2</v>
      </c>
      <c r="J469">
        <f t="shared" si="105"/>
        <v>280</v>
      </c>
      <c r="K469">
        <f t="shared" si="106"/>
        <v>299</v>
      </c>
      <c r="L469">
        <f t="shared" si="107"/>
        <v>217</v>
      </c>
      <c r="M469" s="3">
        <f t="shared" si="104"/>
        <v>7.9145728643216076E-2</v>
      </c>
      <c r="N469" s="3">
        <f t="shared" si="108"/>
        <v>0.37562814070351758</v>
      </c>
    </row>
    <row r="470" spans="1:14" x14ac:dyDescent="0.2">
      <c r="A470" s="2">
        <v>39346</v>
      </c>
      <c r="B470">
        <v>206</v>
      </c>
      <c r="C470">
        <v>235</v>
      </c>
      <c r="D470">
        <v>167</v>
      </c>
      <c r="E470" s="3">
        <f t="shared" si="102"/>
        <v>6.4144736842105268E-2</v>
      </c>
      <c r="F470">
        <v>68</v>
      </c>
      <c r="G470">
        <v>72</v>
      </c>
      <c r="H470">
        <v>65</v>
      </c>
      <c r="I470" s="3">
        <f t="shared" si="103"/>
        <v>1.4634146341463415E-2</v>
      </c>
      <c r="J470">
        <f t="shared" si="105"/>
        <v>274</v>
      </c>
      <c r="K470">
        <f t="shared" si="106"/>
        <v>307</v>
      </c>
      <c r="L470">
        <f t="shared" si="107"/>
        <v>232</v>
      </c>
      <c r="M470" s="3">
        <f t="shared" si="104"/>
        <v>5.1660516605166053E-2</v>
      </c>
      <c r="N470" s="3">
        <f t="shared" si="108"/>
        <v>0.37761377613776137</v>
      </c>
    </row>
    <row r="471" spans="1:14" x14ac:dyDescent="0.2">
      <c r="A471" s="2">
        <v>39339</v>
      </c>
      <c r="B471">
        <v>117</v>
      </c>
      <c r="C471">
        <v>271</v>
      </c>
      <c r="D471">
        <v>219</v>
      </c>
      <c r="E471" s="3">
        <f t="shared" si="102"/>
        <v>-0.16803953871499178</v>
      </c>
      <c r="F471">
        <v>35</v>
      </c>
      <c r="G471">
        <v>70</v>
      </c>
      <c r="H471">
        <v>69</v>
      </c>
      <c r="I471" s="3">
        <f t="shared" si="103"/>
        <v>-0.19540229885057472</v>
      </c>
      <c r="J471">
        <f t="shared" si="105"/>
        <v>152</v>
      </c>
      <c r="K471">
        <f t="shared" si="106"/>
        <v>341</v>
      </c>
      <c r="L471">
        <f t="shared" si="107"/>
        <v>288</v>
      </c>
      <c r="M471" s="3">
        <f t="shared" si="104"/>
        <v>-0.17413572343149808</v>
      </c>
      <c r="N471" s="3">
        <f t="shared" si="108"/>
        <v>0.43661971830985913</v>
      </c>
    </row>
    <row r="472" spans="1:14" x14ac:dyDescent="0.2">
      <c r="A472" s="2">
        <v>39332</v>
      </c>
      <c r="B472">
        <v>136</v>
      </c>
      <c r="C472">
        <v>226</v>
      </c>
      <c r="D472">
        <v>264</v>
      </c>
      <c r="E472" s="3">
        <f t="shared" si="102"/>
        <v>-0.20447284345047922</v>
      </c>
      <c r="F472">
        <v>31</v>
      </c>
      <c r="G472">
        <v>85</v>
      </c>
      <c r="H472">
        <v>65</v>
      </c>
      <c r="I472" s="3">
        <f t="shared" si="103"/>
        <v>-0.18784530386740331</v>
      </c>
      <c r="J472">
        <f t="shared" si="105"/>
        <v>167</v>
      </c>
      <c r="K472">
        <f t="shared" si="106"/>
        <v>311</v>
      </c>
      <c r="L472">
        <f t="shared" si="107"/>
        <v>329</v>
      </c>
      <c r="M472" s="3">
        <f t="shared" si="104"/>
        <v>-0.20074349442379183</v>
      </c>
      <c r="N472" s="3">
        <f t="shared" si="108"/>
        <v>0.38537794299876083</v>
      </c>
    </row>
    <row r="473" spans="1:14" x14ac:dyDescent="0.2">
      <c r="A473" s="2">
        <v>39325</v>
      </c>
      <c r="B473">
        <v>173</v>
      </c>
      <c r="C473">
        <v>240</v>
      </c>
      <c r="D473">
        <v>187</v>
      </c>
      <c r="E473" s="3">
        <f t="shared" si="102"/>
        <v>-2.3333333333333334E-2</v>
      </c>
      <c r="F473">
        <v>48</v>
      </c>
      <c r="G473">
        <v>74</v>
      </c>
      <c r="H473">
        <v>55</v>
      </c>
      <c r="I473" s="3">
        <f t="shared" si="103"/>
        <v>-3.954802259887006E-2</v>
      </c>
      <c r="J473">
        <f t="shared" si="105"/>
        <v>221</v>
      </c>
      <c r="K473">
        <f t="shared" si="106"/>
        <v>314</v>
      </c>
      <c r="L473">
        <f t="shared" si="107"/>
        <v>242</v>
      </c>
      <c r="M473" s="3">
        <f t="shared" si="104"/>
        <v>-2.7027027027027029E-2</v>
      </c>
      <c r="N473" s="3">
        <f t="shared" si="108"/>
        <v>0.40411840411840411</v>
      </c>
    </row>
    <row r="474" spans="1:14" x14ac:dyDescent="0.2">
      <c r="A474" s="2">
        <v>39318</v>
      </c>
      <c r="B474">
        <v>131</v>
      </c>
      <c r="C474">
        <v>253</v>
      </c>
      <c r="D474">
        <v>205</v>
      </c>
      <c r="E474" s="3">
        <f t="shared" si="102"/>
        <v>-0.12563667232597622</v>
      </c>
      <c r="F474">
        <v>42</v>
      </c>
      <c r="G474">
        <v>73</v>
      </c>
      <c r="H474">
        <v>83</v>
      </c>
      <c r="I474" s="3">
        <f t="shared" si="103"/>
        <v>-0.20707070707070707</v>
      </c>
      <c r="J474">
        <f t="shared" si="105"/>
        <v>173</v>
      </c>
      <c r="K474">
        <f t="shared" si="106"/>
        <v>326</v>
      </c>
      <c r="L474">
        <f t="shared" si="107"/>
        <v>288</v>
      </c>
      <c r="M474" s="3">
        <f t="shared" si="104"/>
        <v>-0.14612452350698857</v>
      </c>
      <c r="N474" s="3">
        <f t="shared" si="108"/>
        <v>0.41423125794155019</v>
      </c>
    </row>
    <row r="475" spans="1:14" x14ac:dyDescent="0.2">
      <c r="A475" s="2">
        <v>39311</v>
      </c>
      <c r="B475">
        <v>119</v>
      </c>
      <c r="C475">
        <v>165</v>
      </c>
      <c r="D475">
        <v>294</v>
      </c>
      <c r="E475" s="3">
        <f t="shared" ref="E475:E507" si="109">(B475-D475)/SUM(B475:D475)</f>
        <v>-0.30276816608996537</v>
      </c>
      <c r="F475">
        <v>48</v>
      </c>
      <c r="G475">
        <v>48</v>
      </c>
      <c r="H475">
        <v>85</v>
      </c>
      <c r="I475" s="3">
        <f t="shared" ref="I475:I507" si="110">(F475-H475)/SUM(F475:H475)</f>
        <v>-0.20441988950276244</v>
      </c>
      <c r="J475">
        <f t="shared" si="105"/>
        <v>167</v>
      </c>
      <c r="K475">
        <f t="shared" si="106"/>
        <v>213</v>
      </c>
      <c r="L475">
        <f t="shared" si="107"/>
        <v>379</v>
      </c>
      <c r="M475" s="3">
        <f t="shared" ref="M475:M507" si="111">(J475-L475)/SUM(J475:L475)</f>
        <v>-0.27931488801054016</v>
      </c>
      <c r="N475" s="3">
        <f t="shared" si="108"/>
        <v>0.28063241106719367</v>
      </c>
    </row>
    <row r="476" spans="1:14" x14ac:dyDescent="0.2">
      <c r="A476" s="2">
        <v>39304</v>
      </c>
      <c r="B476">
        <v>85</v>
      </c>
      <c r="C476">
        <v>172</v>
      </c>
      <c r="D476">
        <v>376</v>
      </c>
      <c r="E476" s="3">
        <f t="shared" si="109"/>
        <v>-0.45971563981042651</v>
      </c>
      <c r="F476">
        <v>24</v>
      </c>
      <c r="G476">
        <v>53</v>
      </c>
      <c r="H476">
        <v>105</v>
      </c>
      <c r="I476" s="3">
        <f t="shared" si="110"/>
        <v>-0.44505494505494503</v>
      </c>
      <c r="J476">
        <f t="shared" si="105"/>
        <v>109</v>
      </c>
      <c r="K476">
        <f t="shared" si="106"/>
        <v>225</v>
      </c>
      <c r="L476">
        <f t="shared" si="107"/>
        <v>481</v>
      </c>
      <c r="M476" s="3">
        <f t="shared" si="111"/>
        <v>-0.45644171779141102</v>
      </c>
      <c r="N476" s="3">
        <f t="shared" si="108"/>
        <v>0.27607361963190186</v>
      </c>
    </row>
    <row r="477" spans="1:14" x14ac:dyDescent="0.2">
      <c r="A477" s="2">
        <v>39297</v>
      </c>
      <c r="B477">
        <v>93</v>
      </c>
      <c r="C477">
        <v>211</v>
      </c>
      <c r="D477">
        <v>247</v>
      </c>
      <c r="E477" s="3">
        <f t="shared" si="109"/>
        <v>-0.27949183303085301</v>
      </c>
      <c r="F477">
        <v>42</v>
      </c>
      <c r="G477">
        <v>72</v>
      </c>
      <c r="H477">
        <v>67</v>
      </c>
      <c r="I477" s="3">
        <f t="shared" si="110"/>
        <v>-0.13812154696132597</v>
      </c>
      <c r="J477">
        <f t="shared" si="105"/>
        <v>135</v>
      </c>
      <c r="K477">
        <f t="shared" si="106"/>
        <v>283</v>
      </c>
      <c r="L477">
        <f t="shared" si="107"/>
        <v>314</v>
      </c>
      <c r="M477" s="3">
        <f t="shared" si="111"/>
        <v>-0.24453551912568305</v>
      </c>
      <c r="N477" s="3">
        <f t="shared" si="108"/>
        <v>0.38661202185792348</v>
      </c>
    </row>
    <row r="478" spans="1:14" x14ac:dyDescent="0.2">
      <c r="A478" s="2">
        <v>39290</v>
      </c>
      <c r="B478">
        <v>102</v>
      </c>
      <c r="C478">
        <v>209</v>
      </c>
      <c r="D478">
        <v>257</v>
      </c>
      <c r="E478" s="3">
        <f t="shared" si="109"/>
        <v>-0.272887323943662</v>
      </c>
      <c r="F478">
        <v>42</v>
      </c>
      <c r="G478">
        <v>55</v>
      </c>
      <c r="H478">
        <v>62</v>
      </c>
      <c r="I478" s="3">
        <f t="shared" si="110"/>
        <v>-0.12578616352201258</v>
      </c>
      <c r="J478">
        <f t="shared" si="105"/>
        <v>144</v>
      </c>
      <c r="K478">
        <f t="shared" si="106"/>
        <v>264</v>
      </c>
      <c r="L478">
        <f t="shared" si="107"/>
        <v>319</v>
      </c>
      <c r="M478" s="3">
        <f t="shared" si="111"/>
        <v>-0.24071526822558459</v>
      </c>
      <c r="N478" s="3">
        <f t="shared" si="108"/>
        <v>0.36313617606602477</v>
      </c>
    </row>
    <row r="479" spans="1:14" x14ac:dyDescent="0.2">
      <c r="A479" s="2">
        <v>39283</v>
      </c>
      <c r="B479">
        <v>167</v>
      </c>
      <c r="C479">
        <v>261</v>
      </c>
      <c r="D479">
        <v>142</v>
      </c>
      <c r="E479" s="3">
        <f t="shared" si="109"/>
        <v>4.3859649122807015E-2</v>
      </c>
      <c r="F479">
        <v>70</v>
      </c>
      <c r="G479">
        <v>71</v>
      </c>
      <c r="H479">
        <v>35</v>
      </c>
      <c r="I479" s="3">
        <f t="shared" si="110"/>
        <v>0.19886363636363635</v>
      </c>
      <c r="J479">
        <f t="shared" si="105"/>
        <v>237</v>
      </c>
      <c r="K479">
        <f t="shared" si="106"/>
        <v>332</v>
      </c>
      <c r="L479">
        <f t="shared" si="107"/>
        <v>177</v>
      </c>
      <c r="M479" s="3">
        <f t="shared" si="111"/>
        <v>8.0428954423592491E-2</v>
      </c>
      <c r="N479" s="3">
        <f t="shared" si="108"/>
        <v>0.44504021447721182</v>
      </c>
    </row>
    <row r="480" spans="1:14" x14ac:dyDescent="0.2">
      <c r="A480" s="2">
        <v>39276</v>
      </c>
      <c r="B480">
        <v>324</v>
      </c>
      <c r="C480">
        <v>169</v>
      </c>
      <c r="D480">
        <v>81</v>
      </c>
      <c r="E480" s="3">
        <f t="shared" si="109"/>
        <v>0.42334494773519166</v>
      </c>
      <c r="F480">
        <v>108</v>
      </c>
      <c r="G480">
        <v>51</v>
      </c>
      <c r="H480">
        <v>21</v>
      </c>
      <c r="I480" s="3">
        <f t="shared" si="110"/>
        <v>0.48333333333333334</v>
      </c>
      <c r="J480">
        <f t="shared" si="105"/>
        <v>432</v>
      </c>
      <c r="K480">
        <f t="shared" si="106"/>
        <v>220</v>
      </c>
      <c r="L480">
        <f t="shared" si="107"/>
        <v>102</v>
      </c>
      <c r="M480" s="3">
        <f t="shared" si="111"/>
        <v>0.43766578249336868</v>
      </c>
      <c r="N480" s="3">
        <f t="shared" si="108"/>
        <v>0.29177718832891247</v>
      </c>
    </row>
    <row r="481" spans="1:14" x14ac:dyDescent="0.2">
      <c r="A481" s="2">
        <v>39269</v>
      </c>
      <c r="B481">
        <v>223</v>
      </c>
      <c r="C481">
        <v>235</v>
      </c>
      <c r="D481">
        <v>108</v>
      </c>
      <c r="E481" s="3">
        <f t="shared" si="109"/>
        <v>0.20318021201413428</v>
      </c>
      <c r="F481">
        <v>70</v>
      </c>
      <c r="G481">
        <v>74</v>
      </c>
      <c r="H481">
        <v>28</v>
      </c>
      <c r="I481" s="3">
        <f t="shared" si="110"/>
        <v>0.2441860465116279</v>
      </c>
      <c r="J481">
        <f t="shared" si="105"/>
        <v>293</v>
      </c>
      <c r="K481">
        <f t="shared" si="106"/>
        <v>309</v>
      </c>
      <c r="L481">
        <f t="shared" si="107"/>
        <v>136</v>
      </c>
      <c r="M481" s="3">
        <f t="shared" si="111"/>
        <v>0.2127371273712737</v>
      </c>
      <c r="N481" s="3">
        <f t="shared" si="108"/>
        <v>0.41869918699186992</v>
      </c>
    </row>
    <row r="482" spans="1:14" x14ac:dyDescent="0.2">
      <c r="A482" s="2">
        <v>39262</v>
      </c>
      <c r="B482">
        <v>256</v>
      </c>
      <c r="C482">
        <v>242</v>
      </c>
      <c r="D482">
        <v>83</v>
      </c>
      <c r="E482" s="3">
        <f t="shared" si="109"/>
        <v>0.29776247848537007</v>
      </c>
      <c r="F482">
        <v>86</v>
      </c>
      <c r="G482">
        <v>75</v>
      </c>
      <c r="H482">
        <v>34</v>
      </c>
      <c r="I482" s="3">
        <f t="shared" si="110"/>
        <v>0.26666666666666666</v>
      </c>
      <c r="J482">
        <f t="shared" si="105"/>
        <v>342</v>
      </c>
      <c r="K482">
        <f t="shared" si="106"/>
        <v>317</v>
      </c>
      <c r="L482">
        <f t="shared" si="107"/>
        <v>117</v>
      </c>
      <c r="M482" s="3">
        <f t="shared" si="111"/>
        <v>0.28994845360824745</v>
      </c>
      <c r="N482" s="3">
        <f t="shared" si="108"/>
        <v>0.40850515463917525</v>
      </c>
    </row>
    <row r="483" spans="1:14" x14ac:dyDescent="0.2">
      <c r="A483" s="2">
        <v>39255</v>
      </c>
      <c r="B483">
        <v>209</v>
      </c>
      <c r="C483">
        <v>231</v>
      </c>
      <c r="D483">
        <v>146</v>
      </c>
      <c r="E483" s="3">
        <f t="shared" si="109"/>
        <v>0.10750853242320819</v>
      </c>
      <c r="F483">
        <v>65</v>
      </c>
      <c r="G483">
        <v>66</v>
      </c>
      <c r="H483">
        <v>47</v>
      </c>
      <c r="I483" s="3">
        <f t="shared" si="110"/>
        <v>0.10112359550561797</v>
      </c>
      <c r="J483">
        <f t="shared" si="105"/>
        <v>274</v>
      </c>
      <c r="K483">
        <f t="shared" si="106"/>
        <v>297</v>
      </c>
      <c r="L483">
        <f t="shared" si="107"/>
        <v>193</v>
      </c>
      <c r="M483" s="3">
        <f t="shared" si="111"/>
        <v>0.10602094240837696</v>
      </c>
      <c r="N483" s="3">
        <f t="shared" si="108"/>
        <v>0.38874345549738221</v>
      </c>
    </row>
    <row r="484" spans="1:14" x14ac:dyDescent="0.2">
      <c r="A484" s="2">
        <v>39248</v>
      </c>
      <c r="B484">
        <v>278</v>
      </c>
      <c r="C484">
        <v>194</v>
      </c>
      <c r="D484">
        <v>91</v>
      </c>
      <c r="E484" s="3">
        <f t="shared" si="109"/>
        <v>0.3321492007104796</v>
      </c>
      <c r="F484">
        <v>81</v>
      </c>
      <c r="G484">
        <v>59</v>
      </c>
      <c r="H484">
        <v>32</v>
      </c>
      <c r="I484" s="3">
        <f t="shared" si="110"/>
        <v>0.28488372093023256</v>
      </c>
      <c r="J484">
        <f t="shared" si="105"/>
        <v>359</v>
      </c>
      <c r="K484">
        <f t="shared" si="106"/>
        <v>253</v>
      </c>
      <c r="L484">
        <f t="shared" si="107"/>
        <v>123</v>
      </c>
      <c r="M484" s="3">
        <f t="shared" si="111"/>
        <v>0.32108843537414966</v>
      </c>
      <c r="N484" s="3">
        <f t="shared" si="108"/>
        <v>0.34421768707482991</v>
      </c>
    </row>
    <row r="485" spans="1:14" x14ac:dyDescent="0.2">
      <c r="A485" s="2">
        <v>39241</v>
      </c>
      <c r="B485">
        <v>153</v>
      </c>
      <c r="C485">
        <v>213</v>
      </c>
      <c r="D485">
        <v>226</v>
      </c>
      <c r="E485" s="3">
        <f t="shared" si="109"/>
        <v>-0.12331081081081081</v>
      </c>
      <c r="F485">
        <v>49</v>
      </c>
      <c r="G485">
        <v>61</v>
      </c>
      <c r="H485">
        <v>60</v>
      </c>
      <c r="I485" s="3">
        <f t="shared" si="110"/>
        <v>-6.4705882352941183E-2</v>
      </c>
      <c r="J485">
        <f t="shared" si="105"/>
        <v>202</v>
      </c>
      <c r="K485">
        <f t="shared" si="106"/>
        <v>274</v>
      </c>
      <c r="L485">
        <f t="shared" si="107"/>
        <v>286</v>
      </c>
      <c r="M485" s="3">
        <f t="shared" si="111"/>
        <v>-0.11023622047244094</v>
      </c>
      <c r="N485" s="3">
        <f t="shared" si="108"/>
        <v>0.35958005249343833</v>
      </c>
    </row>
    <row r="486" spans="1:14" x14ac:dyDescent="0.2">
      <c r="A486" s="2">
        <v>39234</v>
      </c>
      <c r="B486">
        <v>326</v>
      </c>
      <c r="C486">
        <v>143</v>
      </c>
      <c r="D486">
        <v>84</v>
      </c>
      <c r="E486" s="3">
        <f t="shared" si="109"/>
        <v>0.43761301989150092</v>
      </c>
      <c r="F486">
        <v>82</v>
      </c>
      <c r="G486">
        <v>40</v>
      </c>
      <c r="H486">
        <v>34</v>
      </c>
      <c r="I486" s="3">
        <f t="shared" si="110"/>
        <v>0.30769230769230771</v>
      </c>
      <c r="J486">
        <f t="shared" si="105"/>
        <v>408</v>
      </c>
      <c r="K486">
        <f t="shared" si="106"/>
        <v>183</v>
      </c>
      <c r="L486">
        <f t="shared" si="107"/>
        <v>118</v>
      </c>
      <c r="M486" s="3">
        <f t="shared" si="111"/>
        <v>0.40902679830747529</v>
      </c>
      <c r="N486" s="3">
        <f t="shared" si="108"/>
        <v>0.25811001410437234</v>
      </c>
    </row>
    <row r="487" spans="1:14" x14ac:dyDescent="0.2">
      <c r="A487" s="2">
        <v>39227</v>
      </c>
      <c r="B487">
        <v>204</v>
      </c>
      <c r="C487">
        <v>169</v>
      </c>
      <c r="D487">
        <v>137</v>
      </c>
      <c r="E487" s="3">
        <f t="shared" si="109"/>
        <v>0.13137254901960785</v>
      </c>
      <c r="F487">
        <v>66</v>
      </c>
      <c r="G487">
        <v>65</v>
      </c>
      <c r="H487">
        <v>41</v>
      </c>
      <c r="I487" s="3">
        <f t="shared" si="110"/>
        <v>0.14534883720930233</v>
      </c>
      <c r="J487">
        <f t="shared" si="105"/>
        <v>270</v>
      </c>
      <c r="K487">
        <f t="shared" si="106"/>
        <v>234</v>
      </c>
      <c r="L487">
        <f t="shared" si="107"/>
        <v>178</v>
      </c>
      <c r="M487" s="3">
        <f t="shared" si="111"/>
        <v>0.13489736070381231</v>
      </c>
      <c r="N487" s="3">
        <f t="shared" si="108"/>
        <v>0.34310850439882695</v>
      </c>
    </row>
    <row r="488" spans="1:14" x14ac:dyDescent="0.2">
      <c r="A488" s="2">
        <v>39220</v>
      </c>
      <c r="B488">
        <v>231</v>
      </c>
      <c r="C488">
        <v>196</v>
      </c>
      <c r="D488">
        <v>109</v>
      </c>
      <c r="E488" s="3">
        <f t="shared" si="109"/>
        <v>0.22761194029850745</v>
      </c>
      <c r="F488">
        <v>74</v>
      </c>
      <c r="G488">
        <v>58</v>
      </c>
      <c r="H488">
        <v>31</v>
      </c>
      <c r="I488" s="3">
        <f t="shared" si="110"/>
        <v>0.26380368098159507</v>
      </c>
      <c r="J488">
        <f t="shared" si="105"/>
        <v>305</v>
      </c>
      <c r="K488">
        <f t="shared" si="106"/>
        <v>254</v>
      </c>
      <c r="L488">
        <f t="shared" si="107"/>
        <v>140</v>
      </c>
      <c r="M488" s="3">
        <f t="shared" si="111"/>
        <v>0.23605150214592274</v>
      </c>
      <c r="N488" s="3">
        <f t="shared" si="108"/>
        <v>0.36337625178826893</v>
      </c>
    </row>
    <row r="489" spans="1:14" x14ac:dyDescent="0.2">
      <c r="A489" s="2">
        <v>39213</v>
      </c>
      <c r="B489">
        <v>175</v>
      </c>
      <c r="C489">
        <v>206</v>
      </c>
      <c r="D489">
        <v>196</v>
      </c>
      <c r="E489" s="3">
        <f t="shared" si="109"/>
        <v>-3.6395147313691506E-2</v>
      </c>
      <c r="F489">
        <v>41</v>
      </c>
      <c r="G489">
        <v>70</v>
      </c>
      <c r="H489">
        <v>56</v>
      </c>
      <c r="I489" s="3">
        <f t="shared" si="110"/>
        <v>-8.9820359281437126E-2</v>
      </c>
      <c r="J489">
        <f t="shared" si="105"/>
        <v>216</v>
      </c>
      <c r="K489">
        <f t="shared" si="106"/>
        <v>276</v>
      </c>
      <c r="L489">
        <f t="shared" si="107"/>
        <v>252</v>
      </c>
      <c r="M489" s="3">
        <f t="shared" si="111"/>
        <v>-4.8387096774193547E-2</v>
      </c>
      <c r="N489" s="3">
        <f t="shared" si="108"/>
        <v>0.37096774193548387</v>
      </c>
    </row>
    <row r="490" spans="1:14" x14ac:dyDescent="0.2">
      <c r="A490" s="2">
        <v>39206</v>
      </c>
      <c r="B490">
        <v>283</v>
      </c>
      <c r="C490">
        <v>206</v>
      </c>
      <c r="D490">
        <v>131</v>
      </c>
      <c r="E490" s="3">
        <f t="shared" si="109"/>
        <v>0.24516129032258063</v>
      </c>
      <c r="F490">
        <v>81</v>
      </c>
      <c r="G490">
        <v>67</v>
      </c>
      <c r="H490">
        <v>37</v>
      </c>
      <c r="I490" s="3">
        <f t="shared" si="110"/>
        <v>0.23783783783783785</v>
      </c>
      <c r="J490">
        <f t="shared" si="105"/>
        <v>364</v>
      </c>
      <c r="K490">
        <f t="shared" si="106"/>
        <v>273</v>
      </c>
      <c r="L490">
        <f t="shared" si="107"/>
        <v>168</v>
      </c>
      <c r="M490" s="3">
        <f t="shared" si="111"/>
        <v>0.24347826086956523</v>
      </c>
      <c r="N490" s="3">
        <f t="shared" si="108"/>
        <v>0.33913043478260868</v>
      </c>
    </row>
    <row r="491" spans="1:14" x14ac:dyDescent="0.2">
      <c r="A491" s="2">
        <v>39199</v>
      </c>
      <c r="B491">
        <v>279</v>
      </c>
      <c r="C491">
        <v>169</v>
      </c>
      <c r="D491">
        <v>105</v>
      </c>
      <c r="E491" s="3">
        <f t="shared" si="109"/>
        <v>0.31464737793851716</v>
      </c>
      <c r="F491">
        <v>80</v>
      </c>
      <c r="G491">
        <v>57</v>
      </c>
      <c r="H491">
        <v>43</v>
      </c>
      <c r="I491" s="3">
        <f t="shared" si="110"/>
        <v>0.20555555555555555</v>
      </c>
      <c r="J491">
        <f t="shared" si="105"/>
        <v>359</v>
      </c>
      <c r="K491">
        <f t="shared" si="106"/>
        <v>226</v>
      </c>
      <c r="L491">
        <f t="shared" si="107"/>
        <v>148</v>
      </c>
      <c r="M491" s="3">
        <f t="shared" si="111"/>
        <v>0.28785811732605732</v>
      </c>
      <c r="N491" s="3">
        <f t="shared" si="108"/>
        <v>0.30832196452933153</v>
      </c>
    </row>
    <row r="492" spans="1:14" x14ac:dyDescent="0.2">
      <c r="A492" s="2">
        <v>39192</v>
      </c>
      <c r="B492">
        <v>288</v>
      </c>
      <c r="C492">
        <v>182</v>
      </c>
      <c r="D492">
        <v>96</v>
      </c>
      <c r="E492" s="3">
        <f t="shared" si="109"/>
        <v>0.33922261484098942</v>
      </c>
      <c r="F492">
        <v>87</v>
      </c>
      <c r="G492">
        <v>61</v>
      </c>
      <c r="H492">
        <v>40</v>
      </c>
      <c r="I492" s="3">
        <f t="shared" si="110"/>
        <v>0.25</v>
      </c>
      <c r="J492">
        <f t="shared" si="105"/>
        <v>375</v>
      </c>
      <c r="K492">
        <f t="shared" si="106"/>
        <v>243</v>
      </c>
      <c r="L492">
        <f t="shared" si="107"/>
        <v>136</v>
      </c>
      <c r="M492" s="3">
        <f t="shared" si="111"/>
        <v>0.31697612732095493</v>
      </c>
      <c r="N492" s="3">
        <f t="shared" si="108"/>
        <v>0.32228116710875332</v>
      </c>
    </row>
    <row r="493" spans="1:14" x14ac:dyDescent="0.2">
      <c r="A493" s="2">
        <v>39185</v>
      </c>
      <c r="B493">
        <v>259</v>
      </c>
      <c r="C493">
        <v>167</v>
      </c>
      <c r="D493">
        <v>84</v>
      </c>
      <c r="E493" s="3">
        <f t="shared" si="109"/>
        <v>0.34313725490196079</v>
      </c>
      <c r="F493">
        <v>62</v>
      </c>
      <c r="G493">
        <v>49</v>
      </c>
      <c r="H493">
        <v>36</v>
      </c>
      <c r="I493" s="3">
        <f t="shared" si="110"/>
        <v>0.17687074829931973</v>
      </c>
      <c r="J493">
        <f t="shared" si="105"/>
        <v>321</v>
      </c>
      <c r="K493">
        <f t="shared" si="106"/>
        <v>216</v>
      </c>
      <c r="L493">
        <f t="shared" si="107"/>
        <v>120</v>
      </c>
      <c r="M493" s="3">
        <f t="shared" si="111"/>
        <v>0.30593607305936071</v>
      </c>
      <c r="N493" s="3">
        <f t="shared" si="108"/>
        <v>0.32876712328767121</v>
      </c>
    </row>
    <row r="494" spans="1:14" x14ac:dyDescent="0.2">
      <c r="A494" s="2">
        <v>39178</v>
      </c>
      <c r="B494">
        <v>277</v>
      </c>
      <c r="C494">
        <v>182</v>
      </c>
      <c r="D494">
        <v>70</v>
      </c>
      <c r="E494" s="3">
        <f t="shared" si="109"/>
        <v>0.39130434782608697</v>
      </c>
      <c r="F494">
        <v>74</v>
      </c>
      <c r="G494">
        <v>54</v>
      </c>
      <c r="H494">
        <v>26</v>
      </c>
      <c r="I494" s="3">
        <f t="shared" si="110"/>
        <v>0.31168831168831168</v>
      </c>
      <c r="J494">
        <f t="shared" si="105"/>
        <v>351</v>
      </c>
      <c r="K494">
        <f t="shared" si="106"/>
        <v>236</v>
      </c>
      <c r="L494">
        <f t="shared" si="107"/>
        <v>96</v>
      </c>
      <c r="M494" s="3">
        <f t="shared" si="111"/>
        <v>0.37335285505124449</v>
      </c>
      <c r="N494" s="3">
        <f t="shared" si="108"/>
        <v>0.34553440702781846</v>
      </c>
    </row>
    <row r="495" spans="1:14" x14ac:dyDescent="0.2">
      <c r="A495" s="2">
        <v>39171</v>
      </c>
      <c r="B495">
        <v>242</v>
      </c>
      <c r="C495">
        <v>232</v>
      </c>
      <c r="D495">
        <v>92</v>
      </c>
      <c r="E495" s="3">
        <f t="shared" si="109"/>
        <v>0.26501766784452296</v>
      </c>
      <c r="F495">
        <v>83</v>
      </c>
      <c r="G495">
        <v>66</v>
      </c>
      <c r="H495">
        <v>28</v>
      </c>
      <c r="I495" s="3">
        <f t="shared" si="110"/>
        <v>0.31073446327683618</v>
      </c>
      <c r="J495">
        <f t="shared" si="105"/>
        <v>325</v>
      </c>
      <c r="K495">
        <f t="shared" si="106"/>
        <v>298</v>
      </c>
      <c r="L495">
        <f t="shared" si="107"/>
        <v>120</v>
      </c>
      <c r="M495" s="3">
        <f t="shared" si="111"/>
        <v>0.27590847913862721</v>
      </c>
      <c r="N495" s="3">
        <f t="shared" si="108"/>
        <v>0.40107671601615075</v>
      </c>
    </row>
    <row r="496" spans="1:14" x14ac:dyDescent="0.2">
      <c r="A496" s="2">
        <v>39164</v>
      </c>
      <c r="B496">
        <v>301</v>
      </c>
      <c r="C496">
        <v>180</v>
      </c>
      <c r="D496">
        <v>108</v>
      </c>
      <c r="E496" s="3">
        <f t="shared" si="109"/>
        <v>0.32767402376910015</v>
      </c>
      <c r="F496">
        <v>67</v>
      </c>
      <c r="G496">
        <v>79</v>
      </c>
      <c r="H496">
        <v>34</v>
      </c>
      <c r="I496" s="3">
        <f t="shared" si="110"/>
        <v>0.18333333333333332</v>
      </c>
      <c r="J496">
        <f t="shared" si="105"/>
        <v>368</v>
      </c>
      <c r="K496">
        <f t="shared" si="106"/>
        <v>259</v>
      </c>
      <c r="L496">
        <f t="shared" si="107"/>
        <v>142</v>
      </c>
      <c r="M496" s="3">
        <f t="shared" si="111"/>
        <v>0.29388816644993498</v>
      </c>
      <c r="N496" s="3">
        <f t="shared" si="108"/>
        <v>0.33680104031209362</v>
      </c>
    </row>
    <row r="497" spans="1:14" x14ac:dyDescent="0.2">
      <c r="A497" s="2">
        <v>39157</v>
      </c>
      <c r="B497">
        <v>115</v>
      </c>
      <c r="C497">
        <v>197</v>
      </c>
      <c r="D497">
        <v>248</v>
      </c>
      <c r="E497" s="3">
        <f t="shared" si="109"/>
        <v>-0.23749999999999999</v>
      </c>
      <c r="F497">
        <v>29</v>
      </c>
      <c r="G497">
        <v>69</v>
      </c>
      <c r="H497">
        <v>72</v>
      </c>
      <c r="I497" s="3">
        <f t="shared" si="110"/>
        <v>-0.25294117647058822</v>
      </c>
      <c r="J497">
        <f t="shared" si="105"/>
        <v>144</v>
      </c>
      <c r="K497">
        <f t="shared" si="106"/>
        <v>266</v>
      </c>
      <c r="L497">
        <f t="shared" si="107"/>
        <v>320</v>
      </c>
      <c r="M497" s="3">
        <f t="shared" si="111"/>
        <v>-0.24109589041095891</v>
      </c>
      <c r="N497" s="3">
        <f t="shared" si="108"/>
        <v>0.36438356164383562</v>
      </c>
    </row>
    <row r="498" spans="1:14" x14ac:dyDescent="0.2">
      <c r="A498" s="2">
        <v>39150</v>
      </c>
      <c r="B498">
        <v>159</v>
      </c>
      <c r="C498">
        <v>219</v>
      </c>
      <c r="D498">
        <v>201</v>
      </c>
      <c r="E498" s="3">
        <f t="shared" si="109"/>
        <v>-7.2538860103626937E-2</v>
      </c>
      <c r="F498">
        <v>52</v>
      </c>
      <c r="G498">
        <v>74</v>
      </c>
      <c r="H498">
        <v>63</v>
      </c>
      <c r="I498" s="3">
        <f t="shared" si="110"/>
        <v>-5.8201058201058198E-2</v>
      </c>
      <c r="J498">
        <f t="shared" si="105"/>
        <v>211</v>
      </c>
      <c r="K498">
        <f t="shared" si="106"/>
        <v>293</v>
      </c>
      <c r="L498">
        <f t="shared" si="107"/>
        <v>264</v>
      </c>
      <c r="M498" s="3">
        <f t="shared" si="111"/>
        <v>-6.9010416666666671E-2</v>
      </c>
      <c r="N498" s="3">
        <f t="shared" si="108"/>
        <v>0.38151041666666669</v>
      </c>
    </row>
    <row r="499" spans="1:14" x14ac:dyDescent="0.2">
      <c r="A499" s="2">
        <v>39143</v>
      </c>
      <c r="B499">
        <v>91</v>
      </c>
      <c r="C499">
        <v>191</v>
      </c>
      <c r="D499">
        <v>276</v>
      </c>
      <c r="E499" s="3">
        <f t="shared" si="109"/>
        <v>-0.33154121863799285</v>
      </c>
      <c r="F499">
        <v>36</v>
      </c>
      <c r="G499">
        <v>65</v>
      </c>
      <c r="H499">
        <v>68</v>
      </c>
      <c r="I499" s="3">
        <f t="shared" si="110"/>
        <v>-0.1893491124260355</v>
      </c>
      <c r="J499">
        <f t="shared" ref="J499:J531" si="112">B499+F499</f>
        <v>127</v>
      </c>
      <c r="K499">
        <f t="shared" ref="K499:K531" si="113">C499+G499</f>
        <v>256</v>
      </c>
      <c r="L499">
        <f t="shared" ref="L499:L531" si="114">D499+H499</f>
        <v>344</v>
      </c>
      <c r="M499" s="3">
        <f t="shared" si="111"/>
        <v>-0.29848693259972492</v>
      </c>
      <c r="N499" s="3">
        <f t="shared" ref="N499:N531" si="115">K499/SUM(J499:L499)</f>
        <v>0.35213204951856947</v>
      </c>
    </row>
    <row r="500" spans="1:14" x14ac:dyDescent="0.2">
      <c r="A500" s="2">
        <v>39136</v>
      </c>
      <c r="B500">
        <v>237</v>
      </c>
      <c r="C500">
        <v>203</v>
      </c>
      <c r="D500">
        <v>126</v>
      </c>
      <c r="E500" s="3">
        <f t="shared" si="109"/>
        <v>0.196113074204947</v>
      </c>
      <c r="F500">
        <v>62</v>
      </c>
      <c r="G500">
        <v>74</v>
      </c>
      <c r="H500">
        <v>42</v>
      </c>
      <c r="I500" s="3">
        <f t="shared" si="110"/>
        <v>0.11235955056179775</v>
      </c>
      <c r="J500">
        <f t="shared" si="112"/>
        <v>299</v>
      </c>
      <c r="K500">
        <f t="shared" si="113"/>
        <v>277</v>
      </c>
      <c r="L500">
        <f t="shared" si="114"/>
        <v>168</v>
      </c>
      <c r="M500" s="3">
        <f t="shared" si="111"/>
        <v>0.17607526881720431</v>
      </c>
      <c r="N500" s="3">
        <f t="shared" si="115"/>
        <v>0.37231182795698925</v>
      </c>
    </row>
    <row r="501" spans="1:14" x14ac:dyDescent="0.2">
      <c r="A501" s="2">
        <v>39129</v>
      </c>
      <c r="B501">
        <v>259</v>
      </c>
      <c r="C501">
        <v>198</v>
      </c>
      <c r="D501">
        <v>103</v>
      </c>
      <c r="E501" s="3">
        <f t="shared" si="109"/>
        <v>0.27857142857142858</v>
      </c>
      <c r="F501">
        <v>57</v>
      </c>
      <c r="G501">
        <v>53</v>
      </c>
      <c r="H501">
        <v>18</v>
      </c>
      <c r="I501" s="3">
        <f t="shared" si="110"/>
        <v>0.3046875</v>
      </c>
      <c r="J501">
        <f t="shared" si="112"/>
        <v>316</v>
      </c>
      <c r="K501">
        <f t="shared" si="113"/>
        <v>251</v>
      </c>
      <c r="L501">
        <f t="shared" si="114"/>
        <v>121</v>
      </c>
      <c r="M501" s="3">
        <f t="shared" si="111"/>
        <v>0.28343023255813954</v>
      </c>
      <c r="N501" s="3">
        <f t="shared" si="115"/>
        <v>0.36482558139534882</v>
      </c>
    </row>
    <row r="502" spans="1:14" x14ac:dyDescent="0.2">
      <c r="A502" s="2">
        <v>39122</v>
      </c>
      <c r="B502">
        <v>243</v>
      </c>
      <c r="C502">
        <v>231</v>
      </c>
      <c r="D502">
        <v>128</v>
      </c>
      <c r="E502" s="3">
        <f t="shared" si="109"/>
        <v>0.19102990033222592</v>
      </c>
      <c r="F502">
        <v>77</v>
      </c>
      <c r="G502">
        <v>65</v>
      </c>
      <c r="H502">
        <v>38</v>
      </c>
      <c r="I502" s="3">
        <f t="shared" si="110"/>
        <v>0.21666666666666667</v>
      </c>
      <c r="J502">
        <f t="shared" si="112"/>
        <v>320</v>
      </c>
      <c r="K502">
        <f t="shared" si="113"/>
        <v>296</v>
      </c>
      <c r="L502">
        <f t="shared" si="114"/>
        <v>166</v>
      </c>
      <c r="M502" s="3">
        <f t="shared" si="111"/>
        <v>0.1969309462915601</v>
      </c>
      <c r="N502" s="3">
        <f t="shared" si="115"/>
        <v>0.37851662404092073</v>
      </c>
    </row>
    <row r="503" spans="1:14" x14ac:dyDescent="0.2">
      <c r="A503" s="2">
        <v>39115</v>
      </c>
      <c r="B503">
        <v>285</v>
      </c>
      <c r="C503">
        <v>182</v>
      </c>
      <c r="D503">
        <v>116</v>
      </c>
      <c r="E503" s="3">
        <f t="shared" si="109"/>
        <v>0.28987993138936535</v>
      </c>
      <c r="F503">
        <v>83</v>
      </c>
      <c r="G503">
        <v>64</v>
      </c>
      <c r="H503">
        <v>32</v>
      </c>
      <c r="I503" s="3">
        <f t="shared" si="110"/>
        <v>0.28491620111731841</v>
      </c>
      <c r="J503">
        <f t="shared" si="112"/>
        <v>368</v>
      </c>
      <c r="K503">
        <f t="shared" si="113"/>
        <v>246</v>
      </c>
      <c r="L503">
        <f t="shared" si="114"/>
        <v>148</v>
      </c>
      <c r="M503" s="3">
        <f t="shared" si="111"/>
        <v>0.28871391076115488</v>
      </c>
      <c r="N503" s="3">
        <f t="shared" si="115"/>
        <v>0.32283464566929132</v>
      </c>
    </row>
    <row r="504" spans="1:14" x14ac:dyDescent="0.2">
      <c r="A504" s="2">
        <v>39108</v>
      </c>
      <c r="B504">
        <v>150</v>
      </c>
      <c r="C504">
        <v>257</v>
      </c>
      <c r="D504">
        <v>172</v>
      </c>
      <c r="E504" s="3">
        <f t="shared" si="109"/>
        <v>-3.7996545768566495E-2</v>
      </c>
      <c r="F504">
        <v>41</v>
      </c>
      <c r="G504">
        <v>69</v>
      </c>
      <c r="H504">
        <v>72</v>
      </c>
      <c r="I504" s="3">
        <f t="shared" si="110"/>
        <v>-0.17032967032967034</v>
      </c>
      <c r="J504">
        <f t="shared" si="112"/>
        <v>191</v>
      </c>
      <c r="K504">
        <f t="shared" si="113"/>
        <v>326</v>
      </c>
      <c r="L504">
        <f t="shared" si="114"/>
        <v>244</v>
      </c>
      <c r="M504" s="3">
        <f t="shared" si="111"/>
        <v>-6.9645203679369244E-2</v>
      </c>
      <c r="N504" s="3">
        <f t="shared" si="115"/>
        <v>0.42838370565045991</v>
      </c>
    </row>
    <row r="505" spans="1:14" x14ac:dyDescent="0.2">
      <c r="A505" s="2">
        <v>39101</v>
      </c>
      <c r="B505">
        <v>202</v>
      </c>
      <c r="C505">
        <v>254</v>
      </c>
      <c r="D505">
        <v>126</v>
      </c>
      <c r="E505" s="3">
        <f t="shared" si="109"/>
        <v>0.13058419243986255</v>
      </c>
      <c r="F505">
        <v>63</v>
      </c>
      <c r="G505">
        <v>65</v>
      </c>
      <c r="H505">
        <v>43</v>
      </c>
      <c r="I505" s="3">
        <f t="shared" si="110"/>
        <v>0.11695906432748537</v>
      </c>
      <c r="J505">
        <f t="shared" si="112"/>
        <v>265</v>
      </c>
      <c r="K505">
        <f t="shared" si="113"/>
        <v>319</v>
      </c>
      <c r="L505">
        <f t="shared" si="114"/>
        <v>169</v>
      </c>
      <c r="M505" s="3">
        <f t="shared" si="111"/>
        <v>0.12749003984063745</v>
      </c>
      <c r="N505" s="3">
        <f t="shared" si="115"/>
        <v>0.42363877822045154</v>
      </c>
    </row>
    <row r="506" spans="1:14" x14ac:dyDescent="0.2">
      <c r="A506" s="2">
        <v>39094</v>
      </c>
      <c r="B506">
        <v>276</v>
      </c>
      <c r="C506">
        <v>215</v>
      </c>
      <c r="D506">
        <v>83</v>
      </c>
      <c r="E506" s="3">
        <f t="shared" si="109"/>
        <v>0.33623693379790942</v>
      </c>
      <c r="F506">
        <v>79</v>
      </c>
      <c r="G506">
        <v>60</v>
      </c>
      <c r="H506">
        <v>30</v>
      </c>
      <c r="I506" s="3">
        <f t="shared" si="110"/>
        <v>0.28994082840236685</v>
      </c>
      <c r="J506">
        <f t="shared" si="112"/>
        <v>355</v>
      </c>
      <c r="K506">
        <f t="shared" si="113"/>
        <v>275</v>
      </c>
      <c r="L506">
        <f t="shared" si="114"/>
        <v>113</v>
      </c>
      <c r="M506" s="3">
        <f t="shared" si="111"/>
        <v>0.32570659488559894</v>
      </c>
      <c r="N506" s="3">
        <f t="shared" si="115"/>
        <v>0.37012113055181695</v>
      </c>
    </row>
    <row r="507" spans="1:14" x14ac:dyDescent="0.2">
      <c r="A507" s="2">
        <v>39087</v>
      </c>
      <c r="B507">
        <v>224</v>
      </c>
      <c r="C507">
        <v>229</v>
      </c>
      <c r="D507">
        <v>114</v>
      </c>
      <c r="E507" s="3">
        <f t="shared" si="109"/>
        <v>0.19400352733686066</v>
      </c>
      <c r="F507">
        <v>72</v>
      </c>
      <c r="G507">
        <v>57</v>
      </c>
      <c r="H507">
        <v>33</v>
      </c>
      <c r="I507" s="3">
        <f t="shared" si="110"/>
        <v>0.24074074074074073</v>
      </c>
      <c r="J507">
        <f t="shared" si="112"/>
        <v>296</v>
      </c>
      <c r="K507">
        <f t="shared" si="113"/>
        <v>286</v>
      </c>
      <c r="L507">
        <f t="shared" si="114"/>
        <v>147</v>
      </c>
      <c r="M507" s="3">
        <f t="shared" si="111"/>
        <v>0.20438957475994513</v>
      </c>
      <c r="N507" s="3">
        <f t="shared" si="115"/>
        <v>0.39231824417009603</v>
      </c>
    </row>
    <row r="508" spans="1:14" x14ac:dyDescent="0.2">
      <c r="A508" s="2">
        <v>39080</v>
      </c>
      <c r="B508">
        <v>232</v>
      </c>
      <c r="C508">
        <v>190</v>
      </c>
      <c r="D508">
        <v>72</v>
      </c>
      <c r="E508" s="3">
        <f t="shared" ref="E508:E540" si="116">(B508-D508)/SUM(B508:D508)</f>
        <v>0.32388663967611336</v>
      </c>
      <c r="F508">
        <v>69</v>
      </c>
      <c r="G508">
        <v>41</v>
      </c>
      <c r="H508">
        <v>12</v>
      </c>
      <c r="I508" s="3">
        <f t="shared" ref="I508:I540" si="117">(F508-H508)/SUM(F508:H508)</f>
        <v>0.46721311475409838</v>
      </c>
      <c r="J508">
        <f t="shared" si="112"/>
        <v>301</v>
      </c>
      <c r="K508">
        <f t="shared" si="113"/>
        <v>231</v>
      </c>
      <c r="L508">
        <f t="shared" si="114"/>
        <v>84</v>
      </c>
      <c r="M508" s="3">
        <f t="shared" ref="M508:M540" si="118">(J508-L508)/SUM(J508:L508)</f>
        <v>0.35227272727272729</v>
      </c>
      <c r="N508" s="3">
        <f t="shared" si="115"/>
        <v>0.375</v>
      </c>
    </row>
    <row r="509" spans="1:14" x14ac:dyDescent="0.2">
      <c r="A509" s="2">
        <v>39073</v>
      </c>
      <c r="B509">
        <v>226</v>
      </c>
      <c r="C509">
        <v>201</v>
      </c>
      <c r="D509">
        <v>72</v>
      </c>
      <c r="E509" s="3">
        <f t="shared" si="116"/>
        <v>0.30861723446893785</v>
      </c>
      <c r="F509">
        <v>74</v>
      </c>
      <c r="G509">
        <v>57</v>
      </c>
      <c r="H509">
        <v>21</v>
      </c>
      <c r="I509" s="3">
        <f t="shared" si="117"/>
        <v>0.34868421052631576</v>
      </c>
      <c r="J509">
        <f t="shared" si="112"/>
        <v>300</v>
      </c>
      <c r="K509">
        <f t="shared" si="113"/>
        <v>258</v>
      </c>
      <c r="L509">
        <f t="shared" si="114"/>
        <v>93</v>
      </c>
      <c r="M509" s="3">
        <f t="shared" si="118"/>
        <v>0.31797235023041476</v>
      </c>
      <c r="N509" s="3">
        <f t="shared" si="115"/>
        <v>0.39631336405529954</v>
      </c>
    </row>
    <row r="510" spans="1:14" x14ac:dyDescent="0.2">
      <c r="A510" s="2">
        <v>39066</v>
      </c>
      <c r="B510">
        <v>427</v>
      </c>
      <c r="C510">
        <v>191</v>
      </c>
      <c r="D510">
        <v>49</v>
      </c>
      <c r="E510" s="3">
        <f t="shared" si="116"/>
        <v>0.56671664167916047</v>
      </c>
      <c r="F510">
        <v>130</v>
      </c>
      <c r="G510">
        <v>63</v>
      </c>
      <c r="H510">
        <v>14</v>
      </c>
      <c r="I510" s="3">
        <f t="shared" si="117"/>
        <v>0.56038647342995174</v>
      </c>
      <c r="J510">
        <f t="shared" si="112"/>
        <v>557</v>
      </c>
      <c r="K510">
        <f t="shared" si="113"/>
        <v>254</v>
      </c>
      <c r="L510">
        <f t="shared" si="114"/>
        <v>63</v>
      </c>
      <c r="M510" s="3">
        <f t="shared" si="118"/>
        <v>0.56521739130434778</v>
      </c>
      <c r="N510" s="3">
        <f t="shared" si="115"/>
        <v>0.29061784897025172</v>
      </c>
    </row>
    <row r="511" spans="1:14" x14ac:dyDescent="0.2">
      <c r="A511" s="2">
        <v>39059</v>
      </c>
      <c r="B511">
        <v>319</v>
      </c>
      <c r="C511">
        <v>237</v>
      </c>
      <c r="D511">
        <v>67</v>
      </c>
      <c r="E511" s="3">
        <f t="shared" si="116"/>
        <v>0.4044943820224719</v>
      </c>
      <c r="F511">
        <v>82</v>
      </c>
      <c r="G511">
        <v>63</v>
      </c>
      <c r="H511">
        <v>25</v>
      </c>
      <c r="I511" s="3">
        <f t="shared" si="117"/>
        <v>0.3352941176470588</v>
      </c>
      <c r="J511">
        <f t="shared" si="112"/>
        <v>401</v>
      </c>
      <c r="K511">
        <f t="shared" si="113"/>
        <v>300</v>
      </c>
      <c r="L511">
        <f t="shared" si="114"/>
        <v>92</v>
      </c>
      <c r="M511" s="3">
        <f t="shared" si="118"/>
        <v>0.38965952080706179</v>
      </c>
      <c r="N511" s="3">
        <f t="shared" si="115"/>
        <v>0.37831021437578816</v>
      </c>
    </row>
    <row r="512" spans="1:14" x14ac:dyDescent="0.2">
      <c r="A512" s="2">
        <v>39052</v>
      </c>
      <c r="B512">
        <v>181</v>
      </c>
      <c r="C512">
        <v>246</v>
      </c>
      <c r="D512">
        <v>145</v>
      </c>
      <c r="E512" s="3">
        <f t="shared" si="116"/>
        <v>6.2937062937062943E-2</v>
      </c>
      <c r="F512">
        <v>57</v>
      </c>
      <c r="G512">
        <v>81</v>
      </c>
      <c r="H512">
        <v>53</v>
      </c>
      <c r="I512" s="3">
        <f t="shared" si="117"/>
        <v>2.0942408376963352E-2</v>
      </c>
      <c r="J512">
        <f t="shared" si="112"/>
        <v>238</v>
      </c>
      <c r="K512">
        <f t="shared" si="113"/>
        <v>327</v>
      </c>
      <c r="L512">
        <f t="shared" si="114"/>
        <v>198</v>
      </c>
      <c r="M512" s="3">
        <f t="shared" si="118"/>
        <v>5.242463958060288E-2</v>
      </c>
      <c r="N512" s="3">
        <f t="shared" si="115"/>
        <v>0.42857142857142855</v>
      </c>
    </row>
    <row r="513" spans="1:14" x14ac:dyDescent="0.2">
      <c r="A513" s="2">
        <v>39045</v>
      </c>
      <c r="B513">
        <v>234</v>
      </c>
      <c r="C513">
        <v>208</v>
      </c>
      <c r="D513">
        <v>134</v>
      </c>
      <c r="E513" s="3">
        <f t="shared" si="116"/>
        <v>0.1736111111111111</v>
      </c>
      <c r="F513">
        <v>57</v>
      </c>
      <c r="G513">
        <v>66</v>
      </c>
      <c r="H513">
        <v>48</v>
      </c>
      <c r="I513" s="3">
        <f t="shared" si="117"/>
        <v>5.2631578947368418E-2</v>
      </c>
      <c r="J513">
        <f t="shared" si="112"/>
        <v>291</v>
      </c>
      <c r="K513">
        <f t="shared" si="113"/>
        <v>274</v>
      </c>
      <c r="L513">
        <f t="shared" si="114"/>
        <v>182</v>
      </c>
      <c r="M513" s="3">
        <f t="shared" si="118"/>
        <v>0.1459170013386881</v>
      </c>
      <c r="N513" s="3">
        <f t="shared" si="115"/>
        <v>0.36680053547523428</v>
      </c>
    </row>
    <row r="514" spans="1:14" x14ac:dyDescent="0.2">
      <c r="A514" s="2">
        <v>39038</v>
      </c>
      <c r="B514">
        <v>294</v>
      </c>
      <c r="C514">
        <v>183</v>
      </c>
      <c r="D514">
        <v>90</v>
      </c>
      <c r="E514" s="3">
        <f t="shared" si="116"/>
        <v>0.35978835978835977</v>
      </c>
      <c r="F514">
        <v>83</v>
      </c>
      <c r="G514">
        <v>64</v>
      </c>
      <c r="H514">
        <v>34</v>
      </c>
      <c r="I514" s="3">
        <f t="shared" si="117"/>
        <v>0.27071823204419887</v>
      </c>
      <c r="J514">
        <f t="shared" si="112"/>
        <v>377</v>
      </c>
      <c r="K514">
        <f t="shared" si="113"/>
        <v>247</v>
      </c>
      <c r="L514">
        <f t="shared" si="114"/>
        <v>124</v>
      </c>
      <c r="M514" s="3">
        <f t="shared" si="118"/>
        <v>0.33823529411764708</v>
      </c>
      <c r="N514" s="3">
        <f t="shared" si="115"/>
        <v>0.3302139037433155</v>
      </c>
    </row>
    <row r="515" spans="1:14" x14ac:dyDescent="0.2">
      <c r="A515" s="2">
        <v>39031</v>
      </c>
      <c r="B515">
        <v>286</v>
      </c>
      <c r="C515">
        <v>200</v>
      </c>
      <c r="D515">
        <v>94</v>
      </c>
      <c r="E515" s="3">
        <f t="shared" si="116"/>
        <v>0.33103448275862069</v>
      </c>
      <c r="F515">
        <v>75</v>
      </c>
      <c r="G515">
        <v>72</v>
      </c>
      <c r="H515">
        <v>46</v>
      </c>
      <c r="I515" s="3">
        <f t="shared" si="117"/>
        <v>0.15025906735751296</v>
      </c>
      <c r="J515">
        <f t="shared" si="112"/>
        <v>361</v>
      </c>
      <c r="K515">
        <f t="shared" si="113"/>
        <v>272</v>
      </c>
      <c r="L515">
        <f t="shared" si="114"/>
        <v>140</v>
      </c>
      <c r="M515" s="3">
        <f t="shared" si="118"/>
        <v>0.28589909443725742</v>
      </c>
      <c r="N515" s="3">
        <f t="shared" si="115"/>
        <v>0.35187580853816303</v>
      </c>
    </row>
    <row r="516" spans="1:14" x14ac:dyDescent="0.2">
      <c r="A516" s="2">
        <v>39024</v>
      </c>
      <c r="B516">
        <v>192</v>
      </c>
      <c r="C516">
        <v>221</v>
      </c>
      <c r="D516">
        <v>153</v>
      </c>
      <c r="E516" s="3">
        <f t="shared" si="116"/>
        <v>6.8904593639575976E-2</v>
      </c>
      <c r="F516">
        <v>39</v>
      </c>
      <c r="G516">
        <v>63</v>
      </c>
      <c r="H516">
        <v>51</v>
      </c>
      <c r="I516" s="3">
        <f t="shared" si="117"/>
        <v>-7.8431372549019607E-2</v>
      </c>
      <c r="J516">
        <f t="shared" si="112"/>
        <v>231</v>
      </c>
      <c r="K516">
        <f t="shared" si="113"/>
        <v>284</v>
      </c>
      <c r="L516">
        <f t="shared" si="114"/>
        <v>204</v>
      </c>
      <c r="M516" s="3">
        <f t="shared" si="118"/>
        <v>3.7552155771905425E-2</v>
      </c>
      <c r="N516" s="3">
        <f t="shared" si="115"/>
        <v>0.39499304589707929</v>
      </c>
    </row>
    <row r="517" spans="1:14" x14ac:dyDescent="0.2">
      <c r="A517" s="2">
        <v>39017</v>
      </c>
      <c r="B517">
        <v>269</v>
      </c>
      <c r="C517">
        <v>181</v>
      </c>
      <c r="D517">
        <v>113</v>
      </c>
      <c r="E517" s="3">
        <f t="shared" si="116"/>
        <v>0.27708703374777977</v>
      </c>
      <c r="F517">
        <v>61</v>
      </c>
      <c r="G517">
        <v>67</v>
      </c>
      <c r="H517">
        <v>39</v>
      </c>
      <c r="I517" s="3">
        <f t="shared" si="117"/>
        <v>0.1317365269461078</v>
      </c>
      <c r="J517">
        <f t="shared" si="112"/>
        <v>330</v>
      </c>
      <c r="K517">
        <f t="shared" si="113"/>
        <v>248</v>
      </c>
      <c r="L517">
        <f t="shared" si="114"/>
        <v>152</v>
      </c>
      <c r="M517" s="3">
        <f t="shared" si="118"/>
        <v>0.24383561643835616</v>
      </c>
      <c r="N517" s="3">
        <f t="shared" si="115"/>
        <v>0.33972602739726027</v>
      </c>
    </row>
    <row r="518" spans="1:14" x14ac:dyDescent="0.2">
      <c r="A518" s="2">
        <v>39010</v>
      </c>
      <c r="B518">
        <v>258</v>
      </c>
      <c r="C518">
        <v>196</v>
      </c>
      <c r="D518">
        <v>110</v>
      </c>
      <c r="E518" s="3">
        <f t="shared" si="116"/>
        <v>0.26241134751773049</v>
      </c>
      <c r="F518">
        <v>97</v>
      </c>
      <c r="G518">
        <v>56</v>
      </c>
      <c r="H518">
        <v>48</v>
      </c>
      <c r="I518" s="3">
        <f t="shared" si="117"/>
        <v>0.24378109452736318</v>
      </c>
      <c r="J518">
        <f t="shared" si="112"/>
        <v>355</v>
      </c>
      <c r="K518">
        <f t="shared" si="113"/>
        <v>252</v>
      </c>
      <c r="L518">
        <f t="shared" si="114"/>
        <v>158</v>
      </c>
      <c r="M518" s="3">
        <f t="shared" si="118"/>
        <v>0.25751633986928102</v>
      </c>
      <c r="N518" s="3">
        <f t="shared" si="115"/>
        <v>0.32941176470588235</v>
      </c>
    </row>
    <row r="519" spans="1:14" x14ac:dyDescent="0.2">
      <c r="A519" s="2">
        <v>39003</v>
      </c>
      <c r="B519">
        <v>293</v>
      </c>
      <c r="C519">
        <v>192</v>
      </c>
      <c r="D519">
        <v>97</v>
      </c>
      <c r="E519" s="3">
        <f t="shared" si="116"/>
        <v>0.33676975945017185</v>
      </c>
      <c r="F519">
        <v>99</v>
      </c>
      <c r="G519">
        <v>42</v>
      </c>
      <c r="H519">
        <v>31</v>
      </c>
      <c r="I519" s="3">
        <f t="shared" si="117"/>
        <v>0.39534883720930231</v>
      </c>
      <c r="J519">
        <f t="shared" si="112"/>
        <v>392</v>
      </c>
      <c r="K519">
        <f t="shared" si="113"/>
        <v>234</v>
      </c>
      <c r="L519">
        <f t="shared" si="114"/>
        <v>128</v>
      </c>
      <c r="M519" s="3">
        <f t="shared" si="118"/>
        <v>0.35013262599469497</v>
      </c>
      <c r="N519" s="3">
        <f t="shared" si="115"/>
        <v>0.31034482758620691</v>
      </c>
    </row>
    <row r="520" spans="1:14" x14ac:dyDescent="0.2">
      <c r="A520" s="2">
        <v>38996</v>
      </c>
      <c r="B520">
        <v>260</v>
      </c>
      <c r="C520">
        <v>185</v>
      </c>
      <c r="D520">
        <v>101</v>
      </c>
      <c r="E520" s="3">
        <f t="shared" si="116"/>
        <v>0.29120879120879123</v>
      </c>
      <c r="F520">
        <v>83</v>
      </c>
      <c r="G520">
        <v>48</v>
      </c>
      <c r="H520">
        <v>43</v>
      </c>
      <c r="I520" s="3">
        <f t="shared" si="117"/>
        <v>0.22988505747126436</v>
      </c>
      <c r="J520">
        <f t="shared" si="112"/>
        <v>343</v>
      </c>
      <c r="K520">
        <f t="shared" si="113"/>
        <v>233</v>
      </c>
      <c r="L520">
        <f t="shared" si="114"/>
        <v>144</v>
      </c>
      <c r="M520" s="3">
        <f t="shared" si="118"/>
        <v>0.27638888888888891</v>
      </c>
      <c r="N520" s="3">
        <f t="shared" si="115"/>
        <v>0.32361111111111113</v>
      </c>
    </row>
    <row r="521" spans="1:14" x14ac:dyDescent="0.2">
      <c r="A521" s="2">
        <v>38989</v>
      </c>
      <c r="B521">
        <v>207</v>
      </c>
      <c r="C521">
        <v>229</v>
      </c>
      <c r="D521">
        <v>126</v>
      </c>
      <c r="E521" s="3">
        <f t="shared" si="116"/>
        <v>0.14412811387900357</v>
      </c>
      <c r="F521">
        <v>67</v>
      </c>
      <c r="G521">
        <v>46</v>
      </c>
      <c r="H521">
        <v>40</v>
      </c>
      <c r="I521" s="3">
        <f t="shared" si="117"/>
        <v>0.17647058823529413</v>
      </c>
      <c r="J521">
        <f t="shared" si="112"/>
        <v>274</v>
      </c>
      <c r="K521">
        <f t="shared" si="113"/>
        <v>275</v>
      </c>
      <c r="L521">
        <f t="shared" si="114"/>
        <v>166</v>
      </c>
      <c r="M521" s="3">
        <f t="shared" si="118"/>
        <v>0.15104895104895105</v>
      </c>
      <c r="N521" s="3">
        <f t="shared" si="115"/>
        <v>0.38461538461538464</v>
      </c>
    </row>
    <row r="522" spans="1:14" x14ac:dyDescent="0.2">
      <c r="A522" s="2">
        <v>38982</v>
      </c>
      <c r="B522">
        <v>142</v>
      </c>
      <c r="C522">
        <v>226</v>
      </c>
      <c r="D522">
        <v>171</v>
      </c>
      <c r="E522" s="3">
        <f t="shared" si="116"/>
        <v>-5.3803339517625233E-2</v>
      </c>
      <c r="F522">
        <v>43</v>
      </c>
      <c r="G522">
        <v>50</v>
      </c>
      <c r="H522">
        <v>58</v>
      </c>
      <c r="I522" s="3">
        <f t="shared" si="117"/>
        <v>-9.9337748344370855E-2</v>
      </c>
      <c r="J522">
        <f t="shared" si="112"/>
        <v>185</v>
      </c>
      <c r="K522">
        <f t="shared" si="113"/>
        <v>276</v>
      </c>
      <c r="L522">
        <f t="shared" si="114"/>
        <v>229</v>
      </c>
      <c r="M522" s="3">
        <f t="shared" si="118"/>
        <v>-6.3768115942028983E-2</v>
      </c>
      <c r="N522" s="3">
        <f t="shared" si="115"/>
        <v>0.4</v>
      </c>
    </row>
    <row r="523" spans="1:14" x14ac:dyDescent="0.2">
      <c r="A523" s="2">
        <v>38975</v>
      </c>
      <c r="B523">
        <v>165</v>
      </c>
      <c r="C523">
        <v>243</v>
      </c>
      <c r="D523">
        <v>129</v>
      </c>
      <c r="E523" s="3">
        <f t="shared" si="116"/>
        <v>6.7039106145251395E-2</v>
      </c>
      <c r="F523">
        <v>72</v>
      </c>
      <c r="G523">
        <v>75</v>
      </c>
      <c r="H523">
        <v>36</v>
      </c>
      <c r="I523" s="3">
        <f t="shared" si="117"/>
        <v>0.19672131147540983</v>
      </c>
      <c r="J523">
        <f t="shared" si="112"/>
        <v>237</v>
      </c>
      <c r="K523">
        <f t="shared" si="113"/>
        <v>318</v>
      </c>
      <c r="L523">
        <f t="shared" si="114"/>
        <v>165</v>
      </c>
      <c r="M523" s="3">
        <f t="shared" si="118"/>
        <v>0.1</v>
      </c>
      <c r="N523" s="3">
        <f t="shared" si="115"/>
        <v>0.44166666666666665</v>
      </c>
    </row>
    <row r="524" spans="1:14" x14ac:dyDescent="0.2">
      <c r="A524" s="2">
        <v>38968</v>
      </c>
      <c r="B524">
        <v>83</v>
      </c>
      <c r="C524">
        <v>243</v>
      </c>
      <c r="D524">
        <v>228</v>
      </c>
      <c r="E524" s="3">
        <f t="shared" si="116"/>
        <v>-0.26173285198555957</v>
      </c>
      <c r="F524">
        <v>33</v>
      </c>
      <c r="G524">
        <v>82</v>
      </c>
      <c r="H524">
        <v>57</v>
      </c>
      <c r="I524" s="3">
        <f t="shared" si="117"/>
        <v>-0.13953488372093023</v>
      </c>
      <c r="J524">
        <f t="shared" si="112"/>
        <v>116</v>
      </c>
      <c r="K524">
        <f t="shared" si="113"/>
        <v>325</v>
      </c>
      <c r="L524">
        <f t="shared" si="114"/>
        <v>285</v>
      </c>
      <c r="M524" s="3">
        <f t="shared" si="118"/>
        <v>-0.2327823691460055</v>
      </c>
      <c r="N524" s="3">
        <f t="shared" si="115"/>
        <v>0.44765840220385678</v>
      </c>
    </row>
    <row r="525" spans="1:14" x14ac:dyDescent="0.2">
      <c r="A525" s="2">
        <v>38961</v>
      </c>
      <c r="B525">
        <v>147</v>
      </c>
      <c r="C525">
        <v>253</v>
      </c>
      <c r="D525">
        <v>145</v>
      </c>
      <c r="E525" s="3">
        <f t="shared" si="116"/>
        <v>3.669724770642202E-3</v>
      </c>
      <c r="F525">
        <v>66</v>
      </c>
      <c r="G525">
        <v>66</v>
      </c>
      <c r="H525">
        <v>47</v>
      </c>
      <c r="I525" s="3">
        <f t="shared" si="117"/>
        <v>0.10614525139664804</v>
      </c>
      <c r="J525">
        <f t="shared" si="112"/>
        <v>213</v>
      </c>
      <c r="K525">
        <f t="shared" si="113"/>
        <v>319</v>
      </c>
      <c r="L525">
        <f t="shared" si="114"/>
        <v>192</v>
      </c>
      <c r="M525" s="3">
        <f t="shared" si="118"/>
        <v>2.9005524861878452E-2</v>
      </c>
      <c r="N525" s="3">
        <f t="shared" si="115"/>
        <v>0.44060773480662985</v>
      </c>
    </row>
    <row r="526" spans="1:14" x14ac:dyDescent="0.2">
      <c r="A526" s="2">
        <v>38954</v>
      </c>
      <c r="B526">
        <v>140</v>
      </c>
      <c r="C526">
        <v>309</v>
      </c>
      <c r="D526">
        <v>124</v>
      </c>
      <c r="E526" s="3">
        <f t="shared" si="116"/>
        <v>2.7923211169284468E-2</v>
      </c>
      <c r="F526">
        <v>54</v>
      </c>
      <c r="G526">
        <v>81</v>
      </c>
      <c r="H526">
        <v>38</v>
      </c>
      <c r="I526" s="3">
        <f t="shared" si="117"/>
        <v>9.2485549132947972E-2</v>
      </c>
      <c r="J526">
        <f t="shared" si="112"/>
        <v>194</v>
      </c>
      <c r="K526">
        <f t="shared" si="113"/>
        <v>390</v>
      </c>
      <c r="L526">
        <f t="shared" si="114"/>
        <v>162</v>
      </c>
      <c r="M526" s="3">
        <f t="shared" si="118"/>
        <v>4.2895442359249331E-2</v>
      </c>
      <c r="N526" s="3">
        <f t="shared" si="115"/>
        <v>0.52278820375335122</v>
      </c>
    </row>
    <row r="527" spans="1:14" x14ac:dyDescent="0.2">
      <c r="A527" s="2">
        <v>38947</v>
      </c>
      <c r="B527">
        <v>193</v>
      </c>
      <c r="C527">
        <v>223</v>
      </c>
      <c r="D527">
        <v>111</v>
      </c>
      <c r="E527" s="3">
        <f t="shared" si="116"/>
        <v>0.15559772296015181</v>
      </c>
      <c r="F527">
        <v>62</v>
      </c>
      <c r="G527">
        <v>64</v>
      </c>
      <c r="H527">
        <v>31</v>
      </c>
      <c r="I527" s="3">
        <f t="shared" si="117"/>
        <v>0.19745222929936307</v>
      </c>
      <c r="J527">
        <f t="shared" si="112"/>
        <v>255</v>
      </c>
      <c r="K527">
        <f t="shared" si="113"/>
        <v>287</v>
      </c>
      <c r="L527">
        <f t="shared" si="114"/>
        <v>142</v>
      </c>
      <c r="M527" s="3">
        <f t="shared" si="118"/>
        <v>0.1652046783625731</v>
      </c>
      <c r="N527" s="3">
        <f t="shared" si="115"/>
        <v>0.41959064327485379</v>
      </c>
    </row>
    <row r="528" spans="1:14" x14ac:dyDescent="0.2">
      <c r="A528" s="2">
        <v>38940</v>
      </c>
      <c r="B528">
        <v>73</v>
      </c>
      <c r="C528">
        <v>269</v>
      </c>
      <c r="D528">
        <v>194</v>
      </c>
      <c r="E528" s="3">
        <f t="shared" si="116"/>
        <v>-0.22574626865671643</v>
      </c>
      <c r="F528">
        <v>32</v>
      </c>
      <c r="G528">
        <v>86</v>
      </c>
      <c r="H528">
        <v>58</v>
      </c>
      <c r="I528" s="3">
        <f t="shared" si="117"/>
        <v>-0.14772727272727273</v>
      </c>
      <c r="J528">
        <f t="shared" si="112"/>
        <v>105</v>
      </c>
      <c r="K528">
        <f t="shared" si="113"/>
        <v>355</v>
      </c>
      <c r="L528">
        <f t="shared" si="114"/>
        <v>252</v>
      </c>
      <c r="M528" s="3">
        <f t="shared" si="118"/>
        <v>-0.20646067415730338</v>
      </c>
      <c r="N528" s="3">
        <f t="shared" si="115"/>
        <v>0.49859550561797755</v>
      </c>
    </row>
    <row r="529" spans="1:14" x14ac:dyDescent="0.2">
      <c r="A529" s="2">
        <v>38933</v>
      </c>
      <c r="B529">
        <v>132</v>
      </c>
      <c r="C529">
        <v>268</v>
      </c>
      <c r="D529">
        <v>130</v>
      </c>
      <c r="E529" s="3">
        <f t="shared" si="116"/>
        <v>3.7735849056603774E-3</v>
      </c>
      <c r="F529">
        <v>53</v>
      </c>
      <c r="G529">
        <v>71</v>
      </c>
      <c r="H529">
        <v>32</v>
      </c>
      <c r="I529" s="3">
        <f t="shared" si="117"/>
        <v>0.13461538461538461</v>
      </c>
      <c r="J529">
        <f t="shared" si="112"/>
        <v>185</v>
      </c>
      <c r="K529">
        <f t="shared" si="113"/>
        <v>339</v>
      </c>
      <c r="L529">
        <f t="shared" si="114"/>
        <v>162</v>
      </c>
      <c r="M529" s="3">
        <f t="shared" si="118"/>
        <v>3.3527696793002916E-2</v>
      </c>
      <c r="N529" s="3">
        <f t="shared" si="115"/>
        <v>0.49416909620991256</v>
      </c>
    </row>
    <row r="530" spans="1:14" x14ac:dyDescent="0.2">
      <c r="A530" s="2">
        <v>38926</v>
      </c>
      <c r="B530">
        <v>167</v>
      </c>
      <c r="C530">
        <v>266</v>
      </c>
      <c r="D530">
        <v>101</v>
      </c>
      <c r="E530" s="3">
        <f t="shared" si="116"/>
        <v>0.12359550561797752</v>
      </c>
      <c r="F530">
        <v>53</v>
      </c>
      <c r="G530">
        <v>80</v>
      </c>
      <c r="H530">
        <v>36</v>
      </c>
      <c r="I530" s="3">
        <f t="shared" si="117"/>
        <v>0.10059171597633136</v>
      </c>
      <c r="J530">
        <f t="shared" si="112"/>
        <v>220</v>
      </c>
      <c r="K530">
        <f t="shared" si="113"/>
        <v>346</v>
      </c>
      <c r="L530">
        <f t="shared" si="114"/>
        <v>137</v>
      </c>
      <c r="M530" s="3">
        <f t="shared" si="118"/>
        <v>0.11806543385490754</v>
      </c>
      <c r="N530" s="3">
        <f t="shared" si="115"/>
        <v>0.49217638691322901</v>
      </c>
    </row>
    <row r="531" spans="1:14" x14ac:dyDescent="0.2">
      <c r="A531" s="2">
        <v>38919</v>
      </c>
      <c r="B531">
        <v>88</v>
      </c>
      <c r="C531">
        <v>250</v>
      </c>
      <c r="D531">
        <v>188</v>
      </c>
      <c r="E531" s="3">
        <f t="shared" si="116"/>
        <v>-0.19011406844106463</v>
      </c>
      <c r="F531">
        <v>43</v>
      </c>
      <c r="G531">
        <v>71</v>
      </c>
      <c r="H531">
        <v>50</v>
      </c>
      <c r="I531" s="3">
        <f t="shared" si="117"/>
        <v>-4.2682926829268296E-2</v>
      </c>
      <c r="J531">
        <f t="shared" si="112"/>
        <v>131</v>
      </c>
      <c r="K531">
        <f t="shared" si="113"/>
        <v>321</v>
      </c>
      <c r="L531">
        <f t="shared" si="114"/>
        <v>238</v>
      </c>
      <c r="M531" s="3">
        <f t="shared" si="118"/>
        <v>-0.15507246376811595</v>
      </c>
      <c r="N531" s="3">
        <f t="shared" si="115"/>
        <v>0.4652173913043478</v>
      </c>
    </row>
    <row r="532" spans="1:14" x14ac:dyDescent="0.2">
      <c r="A532" s="2">
        <v>38912</v>
      </c>
      <c r="B532">
        <v>56</v>
      </c>
      <c r="C532">
        <v>185</v>
      </c>
      <c r="D532">
        <v>265</v>
      </c>
      <c r="E532" s="3">
        <f t="shared" si="116"/>
        <v>-0.41304347826086957</v>
      </c>
      <c r="F532">
        <v>24</v>
      </c>
      <c r="G532">
        <v>57</v>
      </c>
      <c r="H532">
        <v>84</v>
      </c>
      <c r="I532" s="3">
        <f t="shared" si="117"/>
        <v>-0.36363636363636365</v>
      </c>
      <c r="J532">
        <f t="shared" ref="J532:J564" si="119">B532+F532</f>
        <v>80</v>
      </c>
      <c r="K532">
        <f t="shared" ref="K532:K564" si="120">C532+G532</f>
        <v>242</v>
      </c>
      <c r="L532">
        <f t="shared" ref="L532:L564" si="121">D532+H532</f>
        <v>349</v>
      </c>
      <c r="M532" s="3">
        <f t="shared" si="118"/>
        <v>-0.4008941877794337</v>
      </c>
      <c r="N532" s="3">
        <f t="shared" ref="N532:N564" si="122">K532/SUM(J532:L532)</f>
        <v>0.36065573770491804</v>
      </c>
    </row>
    <row r="533" spans="1:14" x14ac:dyDescent="0.2">
      <c r="A533" s="2">
        <v>38905</v>
      </c>
      <c r="B533">
        <v>142</v>
      </c>
      <c r="C533">
        <v>278</v>
      </c>
      <c r="D533">
        <v>118</v>
      </c>
      <c r="E533" s="3">
        <f t="shared" si="116"/>
        <v>4.4609665427509292E-2</v>
      </c>
      <c r="F533">
        <v>65</v>
      </c>
      <c r="G533">
        <v>86</v>
      </c>
      <c r="H533">
        <v>32</v>
      </c>
      <c r="I533" s="3">
        <f t="shared" si="117"/>
        <v>0.18032786885245902</v>
      </c>
      <c r="J533">
        <f t="shared" si="119"/>
        <v>207</v>
      </c>
      <c r="K533">
        <f t="shared" si="120"/>
        <v>364</v>
      </c>
      <c r="L533">
        <f t="shared" si="121"/>
        <v>150</v>
      </c>
      <c r="M533" s="3">
        <f t="shared" si="118"/>
        <v>7.9056865464632461E-2</v>
      </c>
      <c r="N533" s="3">
        <f t="shared" si="122"/>
        <v>0.50485436893203883</v>
      </c>
    </row>
    <row r="534" spans="1:14" x14ac:dyDescent="0.2">
      <c r="A534" s="2">
        <v>38898</v>
      </c>
      <c r="B534">
        <v>208</v>
      </c>
      <c r="C534">
        <v>227</v>
      </c>
      <c r="D534">
        <v>82</v>
      </c>
      <c r="E534" s="3">
        <f t="shared" si="116"/>
        <v>0.2437137330754352</v>
      </c>
      <c r="F534">
        <v>82</v>
      </c>
      <c r="G534">
        <v>58</v>
      </c>
      <c r="H534">
        <v>13</v>
      </c>
      <c r="I534" s="3">
        <f t="shared" si="117"/>
        <v>0.45098039215686275</v>
      </c>
      <c r="J534">
        <f t="shared" si="119"/>
        <v>290</v>
      </c>
      <c r="K534">
        <f t="shared" si="120"/>
        <v>285</v>
      </c>
      <c r="L534">
        <f t="shared" si="121"/>
        <v>95</v>
      </c>
      <c r="M534" s="3">
        <f t="shared" si="118"/>
        <v>0.29104477611940299</v>
      </c>
      <c r="N534" s="3">
        <f t="shared" si="122"/>
        <v>0.42537313432835822</v>
      </c>
    </row>
    <row r="535" spans="1:14" x14ac:dyDescent="0.2">
      <c r="A535" s="2">
        <v>38891</v>
      </c>
      <c r="B535">
        <v>145</v>
      </c>
      <c r="C535">
        <v>274</v>
      </c>
      <c r="D535">
        <v>115</v>
      </c>
      <c r="E535" s="3">
        <f t="shared" si="116"/>
        <v>5.6179775280898875E-2</v>
      </c>
      <c r="F535">
        <v>69</v>
      </c>
      <c r="G535">
        <v>79</v>
      </c>
      <c r="H535">
        <v>35</v>
      </c>
      <c r="I535" s="3">
        <f t="shared" si="117"/>
        <v>0.18579234972677597</v>
      </c>
      <c r="J535">
        <f t="shared" si="119"/>
        <v>214</v>
      </c>
      <c r="K535">
        <f t="shared" si="120"/>
        <v>353</v>
      </c>
      <c r="L535">
        <f t="shared" si="121"/>
        <v>150</v>
      </c>
      <c r="M535" s="3">
        <f t="shared" si="118"/>
        <v>8.926080892608089E-2</v>
      </c>
      <c r="N535" s="3">
        <f t="shared" si="122"/>
        <v>0.49232914923291493</v>
      </c>
    </row>
    <row r="536" spans="1:14" x14ac:dyDescent="0.2">
      <c r="A536" s="2">
        <v>38884</v>
      </c>
      <c r="B536">
        <v>170</v>
      </c>
      <c r="C536">
        <v>209</v>
      </c>
      <c r="D536">
        <v>122</v>
      </c>
      <c r="E536" s="3">
        <f t="shared" si="116"/>
        <v>9.580838323353294E-2</v>
      </c>
      <c r="F536">
        <v>64</v>
      </c>
      <c r="G536">
        <v>49</v>
      </c>
      <c r="H536">
        <v>24</v>
      </c>
      <c r="I536" s="3">
        <f t="shared" si="117"/>
        <v>0.29197080291970801</v>
      </c>
      <c r="J536">
        <f t="shared" si="119"/>
        <v>234</v>
      </c>
      <c r="K536">
        <f t="shared" si="120"/>
        <v>258</v>
      </c>
      <c r="L536">
        <f t="shared" si="121"/>
        <v>146</v>
      </c>
      <c r="M536" s="3">
        <f t="shared" si="118"/>
        <v>0.13793103448275862</v>
      </c>
      <c r="N536" s="3">
        <f t="shared" si="122"/>
        <v>0.40438871473354232</v>
      </c>
    </row>
    <row r="537" spans="1:14" x14ac:dyDescent="0.2">
      <c r="A537" s="2">
        <v>38877</v>
      </c>
      <c r="B537">
        <v>95</v>
      </c>
      <c r="C537">
        <v>206</v>
      </c>
      <c r="D537">
        <v>227</v>
      </c>
      <c r="E537" s="3">
        <f t="shared" si="116"/>
        <v>-0.25</v>
      </c>
      <c r="F537">
        <v>68</v>
      </c>
      <c r="G537">
        <v>54</v>
      </c>
      <c r="H537">
        <v>55</v>
      </c>
      <c r="I537" s="3">
        <f t="shared" si="117"/>
        <v>7.3446327683615822E-2</v>
      </c>
      <c r="J537">
        <f t="shared" si="119"/>
        <v>163</v>
      </c>
      <c r="K537">
        <f t="shared" si="120"/>
        <v>260</v>
      </c>
      <c r="L537">
        <f t="shared" si="121"/>
        <v>282</v>
      </c>
      <c r="M537" s="3">
        <f t="shared" si="118"/>
        <v>-0.16879432624113475</v>
      </c>
      <c r="N537" s="3">
        <f t="shared" si="122"/>
        <v>0.36879432624113473</v>
      </c>
    </row>
    <row r="538" spans="1:14" x14ac:dyDescent="0.2">
      <c r="A538" s="2">
        <v>38870</v>
      </c>
      <c r="B538">
        <v>137</v>
      </c>
      <c r="C538">
        <v>227</v>
      </c>
      <c r="D538">
        <v>145</v>
      </c>
      <c r="E538" s="3">
        <f t="shared" si="116"/>
        <v>-1.5717092337917484E-2</v>
      </c>
      <c r="F538">
        <v>57</v>
      </c>
      <c r="G538">
        <v>78</v>
      </c>
      <c r="H538">
        <v>30</v>
      </c>
      <c r="I538" s="3">
        <f t="shared" si="117"/>
        <v>0.16363636363636364</v>
      </c>
      <c r="J538">
        <f t="shared" si="119"/>
        <v>194</v>
      </c>
      <c r="K538">
        <f t="shared" si="120"/>
        <v>305</v>
      </c>
      <c r="L538">
        <f t="shared" si="121"/>
        <v>175</v>
      </c>
      <c r="M538" s="3">
        <f t="shared" si="118"/>
        <v>2.8189910979228485E-2</v>
      </c>
      <c r="N538" s="3">
        <f t="shared" si="122"/>
        <v>0.45252225519287836</v>
      </c>
    </row>
    <row r="539" spans="1:14" x14ac:dyDescent="0.2">
      <c r="A539" s="2">
        <v>38863</v>
      </c>
      <c r="B539">
        <v>167</v>
      </c>
      <c r="C539">
        <v>199</v>
      </c>
      <c r="D539">
        <v>120</v>
      </c>
      <c r="E539" s="3">
        <f t="shared" si="116"/>
        <v>9.6707818930041156E-2</v>
      </c>
      <c r="F539">
        <v>51</v>
      </c>
      <c r="G539">
        <v>69</v>
      </c>
      <c r="H539">
        <v>29</v>
      </c>
      <c r="I539" s="3">
        <f t="shared" si="117"/>
        <v>0.1476510067114094</v>
      </c>
      <c r="J539">
        <f t="shared" si="119"/>
        <v>218</v>
      </c>
      <c r="K539">
        <f t="shared" si="120"/>
        <v>268</v>
      </c>
      <c r="L539">
        <f t="shared" si="121"/>
        <v>149</v>
      </c>
      <c r="M539" s="3">
        <f t="shared" si="118"/>
        <v>0.10866141732283464</v>
      </c>
      <c r="N539" s="3">
        <f t="shared" si="122"/>
        <v>0.42204724409448818</v>
      </c>
    </row>
    <row r="540" spans="1:14" x14ac:dyDescent="0.2">
      <c r="A540" s="2">
        <v>38856</v>
      </c>
      <c r="B540">
        <v>122</v>
      </c>
      <c r="C540">
        <v>238</v>
      </c>
      <c r="D540">
        <v>210</v>
      </c>
      <c r="E540" s="3">
        <f t="shared" si="116"/>
        <v>-0.15438596491228071</v>
      </c>
      <c r="F540">
        <v>49</v>
      </c>
      <c r="G540">
        <v>85</v>
      </c>
      <c r="H540">
        <v>51</v>
      </c>
      <c r="I540" s="3">
        <f t="shared" si="117"/>
        <v>-1.0810810810810811E-2</v>
      </c>
      <c r="J540">
        <f t="shared" si="119"/>
        <v>171</v>
      </c>
      <c r="K540">
        <f t="shared" si="120"/>
        <v>323</v>
      </c>
      <c r="L540">
        <f t="shared" si="121"/>
        <v>261</v>
      </c>
      <c r="M540" s="3">
        <f t="shared" si="118"/>
        <v>-0.11920529801324503</v>
      </c>
      <c r="N540" s="3">
        <f t="shared" si="122"/>
        <v>0.42781456953642383</v>
      </c>
    </row>
    <row r="541" spans="1:14" x14ac:dyDescent="0.2">
      <c r="A541" s="2">
        <v>38849</v>
      </c>
      <c r="B541">
        <v>109</v>
      </c>
      <c r="C541">
        <v>221</v>
      </c>
      <c r="D541">
        <v>201</v>
      </c>
      <c r="E541" s="3">
        <f t="shared" ref="E541:E573" si="123">(B541-D541)/SUM(B541:D541)</f>
        <v>-0.17325800376647835</v>
      </c>
      <c r="F541">
        <v>47</v>
      </c>
      <c r="G541">
        <v>65</v>
      </c>
      <c r="H541">
        <v>69</v>
      </c>
      <c r="I541" s="3">
        <f t="shared" ref="I541:I573" si="124">(F541-H541)/SUM(F541:H541)</f>
        <v>-0.12154696132596685</v>
      </c>
      <c r="J541">
        <f t="shared" si="119"/>
        <v>156</v>
      </c>
      <c r="K541">
        <f t="shared" si="120"/>
        <v>286</v>
      </c>
      <c r="L541">
        <f t="shared" si="121"/>
        <v>270</v>
      </c>
      <c r="M541" s="3">
        <f t="shared" ref="M541:M573" si="125">(J541-L541)/SUM(J541:L541)</f>
        <v>-0.1601123595505618</v>
      </c>
      <c r="N541" s="3">
        <f t="shared" si="122"/>
        <v>0.40168539325842695</v>
      </c>
    </row>
    <row r="542" spans="1:14" x14ac:dyDescent="0.2">
      <c r="A542" s="2">
        <v>38842</v>
      </c>
      <c r="B542">
        <v>192</v>
      </c>
      <c r="C542">
        <v>234</v>
      </c>
      <c r="D542">
        <v>106</v>
      </c>
      <c r="E542" s="3">
        <f t="shared" si="123"/>
        <v>0.16165413533834586</v>
      </c>
      <c r="F542">
        <v>51</v>
      </c>
      <c r="G542">
        <v>92</v>
      </c>
      <c r="H542">
        <v>26</v>
      </c>
      <c r="I542" s="3">
        <f t="shared" si="124"/>
        <v>0.14792899408284024</v>
      </c>
      <c r="J542">
        <f t="shared" si="119"/>
        <v>243</v>
      </c>
      <c r="K542">
        <f t="shared" si="120"/>
        <v>326</v>
      </c>
      <c r="L542">
        <f t="shared" si="121"/>
        <v>132</v>
      </c>
      <c r="M542" s="3">
        <f t="shared" si="125"/>
        <v>0.15834522111269614</v>
      </c>
      <c r="N542" s="3">
        <f t="shared" si="122"/>
        <v>0.46504992867332384</v>
      </c>
    </row>
    <row r="543" spans="1:14" x14ac:dyDescent="0.2">
      <c r="A543" s="2">
        <v>38835</v>
      </c>
      <c r="B543">
        <v>157</v>
      </c>
      <c r="C543">
        <v>261</v>
      </c>
      <c r="D543">
        <v>144</v>
      </c>
      <c r="E543" s="3">
        <f t="shared" si="123"/>
        <v>2.3131672597864767E-2</v>
      </c>
      <c r="F543">
        <v>46</v>
      </c>
      <c r="G543">
        <v>90</v>
      </c>
      <c r="H543">
        <v>40</v>
      </c>
      <c r="I543" s="3">
        <f t="shared" si="124"/>
        <v>3.4090909090909088E-2</v>
      </c>
      <c r="J543">
        <f t="shared" si="119"/>
        <v>203</v>
      </c>
      <c r="K543">
        <f t="shared" si="120"/>
        <v>351</v>
      </c>
      <c r="L543">
        <f t="shared" si="121"/>
        <v>184</v>
      </c>
      <c r="M543" s="3">
        <f t="shared" si="125"/>
        <v>2.5745257452574527E-2</v>
      </c>
      <c r="N543" s="3">
        <f t="shared" si="122"/>
        <v>0.47560975609756095</v>
      </c>
    </row>
    <row r="544" spans="1:14" x14ac:dyDescent="0.2">
      <c r="A544" s="2">
        <v>38828</v>
      </c>
      <c r="B544">
        <v>237</v>
      </c>
      <c r="C544">
        <v>210</v>
      </c>
      <c r="D544">
        <v>76</v>
      </c>
      <c r="E544" s="3">
        <f t="shared" si="123"/>
        <v>0.30783938814531547</v>
      </c>
      <c r="F544">
        <v>75</v>
      </c>
      <c r="G544">
        <v>71</v>
      </c>
      <c r="H544">
        <v>20</v>
      </c>
      <c r="I544" s="3">
        <f t="shared" si="124"/>
        <v>0.33132530120481929</v>
      </c>
      <c r="J544">
        <f t="shared" si="119"/>
        <v>312</v>
      </c>
      <c r="K544">
        <f t="shared" si="120"/>
        <v>281</v>
      </c>
      <c r="L544">
        <f t="shared" si="121"/>
        <v>96</v>
      </c>
      <c r="M544" s="3">
        <f t="shared" si="125"/>
        <v>0.31349782293178519</v>
      </c>
      <c r="N544" s="3">
        <f t="shared" si="122"/>
        <v>0.40783744557329465</v>
      </c>
    </row>
    <row r="545" spans="1:14" x14ac:dyDescent="0.2">
      <c r="A545" s="2">
        <v>38821</v>
      </c>
      <c r="B545">
        <v>110</v>
      </c>
      <c r="C545">
        <v>254</v>
      </c>
      <c r="D545">
        <v>177</v>
      </c>
      <c r="E545" s="3">
        <f t="shared" si="123"/>
        <v>-0.12384473197781885</v>
      </c>
      <c r="F545">
        <v>38</v>
      </c>
      <c r="G545">
        <v>73</v>
      </c>
      <c r="H545">
        <v>52</v>
      </c>
      <c r="I545" s="3">
        <f t="shared" si="124"/>
        <v>-8.5889570552147243E-2</v>
      </c>
      <c r="J545">
        <f t="shared" si="119"/>
        <v>148</v>
      </c>
      <c r="K545">
        <f t="shared" si="120"/>
        <v>327</v>
      </c>
      <c r="L545">
        <f t="shared" si="121"/>
        <v>229</v>
      </c>
      <c r="M545" s="3">
        <f t="shared" si="125"/>
        <v>-0.11505681818181818</v>
      </c>
      <c r="N545" s="3">
        <f t="shared" si="122"/>
        <v>0.46448863636363635</v>
      </c>
    </row>
    <row r="546" spans="1:14" x14ac:dyDescent="0.2">
      <c r="A546" s="2">
        <v>38814</v>
      </c>
      <c r="B546">
        <v>223</v>
      </c>
      <c r="C546">
        <v>248</v>
      </c>
      <c r="D546">
        <v>100</v>
      </c>
      <c r="E546" s="3">
        <f t="shared" si="123"/>
        <v>0.21541155866900175</v>
      </c>
      <c r="F546">
        <v>65</v>
      </c>
      <c r="G546">
        <v>73</v>
      </c>
      <c r="H546">
        <v>37</v>
      </c>
      <c r="I546" s="3">
        <f t="shared" si="124"/>
        <v>0.16</v>
      </c>
      <c r="J546">
        <f t="shared" si="119"/>
        <v>288</v>
      </c>
      <c r="K546">
        <f t="shared" si="120"/>
        <v>321</v>
      </c>
      <c r="L546">
        <f t="shared" si="121"/>
        <v>137</v>
      </c>
      <c r="M546" s="3">
        <f t="shared" si="125"/>
        <v>0.20241286863270777</v>
      </c>
      <c r="N546" s="3">
        <f t="shared" si="122"/>
        <v>0.43029490616621985</v>
      </c>
    </row>
    <row r="547" spans="1:14" x14ac:dyDescent="0.2">
      <c r="A547" s="2">
        <v>38807</v>
      </c>
      <c r="B547">
        <v>237</v>
      </c>
      <c r="C547">
        <v>218</v>
      </c>
      <c r="D547">
        <v>98</v>
      </c>
      <c r="E547" s="3">
        <f t="shared" si="123"/>
        <v>0.25135623869801083</v>
      </c>
      <c r="F547">
        <v>88</v>
      </c>
      <c r="G547">
        <v>76</v>
      </c>
      <c r="H547">
        <v>25</v>
      </c>
      <c r="I547" s="3">
        <f t="shared" si="124"/>
        <v>0.33333333333333331</v>
      </c>
      <c r="J547">
        <f t="shared" si="119"/>
        <v>325</v>
      </c>
      <c r="K547">
        <f t="shared" si="120"/>
        <v>294</v>
      </c>
      <c r="L547">
        <f t="shared" si="121"/>
        <v>123</v>
      </c>
      <c r="M547" s="3">
        <f t="shared" si="125"/>
        <v>0.27223719676549868</v>
      </c>
      <c r="N547" s="3">
        <f t="shared" si="122"/>
        <v>0.39622641509433965</v>
      </c>
    </row>
    <row r="548" spans="1:14" x14ac:dyDescent="0.2">
      <c r="A548" s="2">
        <v>38800</v>
      </c>
      <c r="B548">
        <v>256</v>
      </c>
      <c r="C548">
        <v>229</v>
      </c>
      <c r="D548">
        <v>103</v>
      </c>
      <c r="E548" s="3">
        <f t="shared" si="123"/>
        <v>0.26020408163265307</v>
      </c>
      <c r="F548">
        <v>82</v>
      </c>
      <c r="G548">
        <v>63</v>
      </c>
      <c r="H548">
        <v>33</v>
      </c>
      <c r="I548" s="3">
        <f t="shared" si="124"/>
        <v>0.2752808988764045</v>
      </c>
      <c r="J548">
        <f t="shared" si="119"/>
        <v>338</v>
      </c>
      <c r="K548">
        <f t="shared" si="120"/>
        <v>292</v>
      </c>
      <c r="L548">
        <f t="shared" si="121"/>
        <v>136</v>
      </c>
      <c r="M548" s="3">
        <f t="shared" si="125"/>
        <v>0.26370757180156656</v>
      </c>
      <c r="N548" s="3">
        <f t="shared" si="122"/>
        <v>0.38120104438642299</v>
      </c>
    </row>
    <row r="549" spans="1:14" x14ac:dyDescent="0.2">
      <c r="A549" s="2">
        <v>38793</v>
      </c>
      <c r="B549">
        <v>248</v>
      </c>
      <c r="C549">
        <v>222</v>
      </c>
      <c r="D549">
        <v>90</v>
      </c>
      <c r="E549" s="3">
        <f t="shared" si="123"/>
        <v>0.28214285714285714</v>
      </c>
      <c r="F549">
        <v>80</v>
      </c>
      <c r="G549">
        <v>55</v>
      </c>
      <c r="H549">
        <v>25</v>
      </c>
      <c r="I549" s="3">
        <f t="shared" si="124"/>
        <v>0.34375</v>
      </c>
      <c r="J549">
        <f t="shared" si="119"/>
        <v>328</v>
      </c>
      <c r="K549">
        <f t="shared" si="120"/>
        <v>277</v>
      </c>
      <c r="L549">
        <f t="shared" si="121"/>
        <v>115</v>
      </c>
      <c r="M549" s="3">
        <f t="shared" si="125"/>
        <v>0.29583333333333334</v>
      </c>
      <c r="N549" s="3">
        <f t="shared" si="122"/>
        <v>0.38472222222222224</v>
      </c>
    </row>
    <row r="550" spans="1:14" x14ac:dyDescent="0.2">
      <c r="A550" s="2">
        <v>38786</v>
      </c>
      <c r="B550">
        <v>160</v>
      </c>
      <c r="C550">
        <v>257</v>
      </c>
      <c r="D550">
        <v>140</v>
      </c>
      <c r="E550" s="3">
        <f t="shared" si="123"/>
        <v>3.5906642728904849E-2</v>
      </c>
      <c r="F550">
        <v>53</v>
      </c>
      <c r="G550">
        <v>75</v>
      </c>
      <c r="H550">
        <v>51</v>
      </c>
      <c r="I550" s="3">
        <f t="shared" si="124"/>
        <v>1.11731843575419E-2</v>
      </c>
      <c r="J550">
        <f t="shared" si="119"/>
        <v>213</v>
      </c>
      <c r="K550">
        <f t="shared" si="120"/>
        <v>332</v>
      </c>
      <c r="L550">
        <f t="shared" si="121"/>
        <v>191</v>
      </c>
      <c r="M550" s="3">
        <f t="shared" si="125"/>
        <v>2.9891304347826088E-2</v>
      </c>
      <c r="N550" s="3">
        <f t="shared" si="122"/>
        <v>0.45108695652173914</v>
      </c>
    </row>
    <row r="551" spans="1:14" x14ac:dyDescent="0.2">
      <c r="A551" s="2">
        <v>38779</v>
      </c>
      <c r="B551">
        <v>130</v>
      </c>
      <c r="C551">
        <v>196</v>
      </c>
      <c r="D551">
        <v>142</v>
      </c>
      <c r="E551" s="3">
        <f t="shared" si="123"/>
        <v>-2.564102564102564E-2</v>
      </c>
      <c r="F551">
        <v>26</v>
      </c>
      <c r="G551">
        <v>65</v>
      </c>
      <c r="H551">
        <v>64</v>
      </c>
      <c r="I551" s="3">
        <f t="shared" si="124"/>
        <v>-0.24516129032258063</v>
      </c>
      <c r="J551">
        <f t="shared" si="119"/>
        <v>156</v>
      </c>
      <c r="K551">
        <f t="shared" si="120"/>
        <v>261</v>
      </c>
      <c r="L551">
        <f t="shared" si="121"/>
        <v>206</v>
      </c>
      <c r="M551" s="3">
        <f t="shared" si="125"/>
        <v>-8.0256821829855537E-2</v>
      </c>
      <c r="N551" s="3">
        <f t="shared" si="122"/>
        <v>0.4189406099518459</v>
      </c>
    </row>
    <row r="552" spans="1:14" x14ac:dyDescent="0.2">
      <c r="A552" s="2">
        <v>38772</v>
      </c>
      <c r="B552">
        <v>218</v>
      </c>
      <c r="C552">
        <v>198</v>
      </c>
      <c r="D552">
        <v>79</v>
      </c>
      <c r="E552" s="3">
        <f t="shared" si="123"/>
        <v>0.28080808080808078</v>
      </c>
      <c r="F552">
        <v>67</v>
      </c>
      <c r="G552">
        <v>76</v>
      </c>
      <c r="H552">
        <v>41</v>
      </c>
      <c r="I552" s="3">
        <f t="shared" si="124"/>
        <v>0.14130434782608695</v>
      </c>
      <c r="J552">
        <f t="shared" si="119"/>
        <v>285</v>
      </c>
      <c r="K552">
        <f t="shared" si="120"/>
        <v>274</v>
      </c>
      <c r="L552">
        <f t="shared" si="121"/>
        <v>120</v>
      </c>
      <c r="M552" s="3">
        <f t="shared" si="125"/>
        <v>0.24300441826215022</v>
      </c>
      <c r="N552" s="3">
        <f t="shared" si="122"/>
        <v>0.40353460972017674</v>
      </c>
    </row>
    <row r="553" spans="1:14" x14ac:dyDescent="0.2">
      <c r="A553" s="2">
        <v>38765</v>
      </c>
      <c r="B553">
        <v>221</v>
      </c>
      <c r="C553">
        <v>230</v>
      </c>
      <c r="D553">
        <v>88</v>
      </c>
      <c r="E553" s="3">
        <f t="shared" si="123"/>
        <v>0.24675324675324675</v>
      </c>
      <c r="F553">
        <v>77</v>
      </c>
      <c r="G553">
        <v>73</v>
      </c>
      <c r="H553">
        <v>30</v>
      </c>
      <c r="I553" s="3">
        <f t="shared" si="124"/>
        <v>0.26111111111111113</v>
      </c>
      <c r="J553">
        <f t="shared" si="119"/>
        <v>298</v>
      </c>
      <c r="K553">
        <f t="shared" si="120"/>
        <v>303</v>
      </c>
      <c r="L553">
        <f t="shared" si="121"/>
        <v>118</v>
      </c>
      <c r="M553" s="3">
        <f t="shared" si="125"/>
        <v>0.25034770514603616</v>
      </c>
      <c r="N553" s="3">
        <f t="shared" si="122"/>
        <v>0.42141863699582754</v>
      </c>
    </row>
    <row r="554" spans="1:14" x14ac:dyDescent="0.2">
      <c r="A554" s="2">
        <v>38758</v>
      </c>
      <c r="B554">
        <v>233</v>
      </c>
      <c r="C554">
        <v>209</v>
      </c>
      <c r="D554">
        <v>75</v>
      </c>
      <c r="E554" s="3">
        <f t="shared" si="123"/>
        <v>0.30560928433268858</v>
      </c>
      <c r="F554">
        <v>70</v>
      </c>
      <c r="G554">
        <v>62</v>
      </c>
      <c r="H554">
        <v>39</v>
      </c>
      <c r="I554" s="3">
        <f t="shared" si="124"/>
        <v>0.18128654970760233</v>
      </c>
      <c r="J554">
        <f t="shared" si="119"/>
        <v>303</v>
      </c>
      <c r="K554">
        <f t="shared" si="120"/>
        <v>271</v>
      </c>
      <c r="L554">
        <f t="shared" si="121"/>
        <v>114</v>
      </c>
      <c r="M554" s="3">
        <f t="shared" si="125"/>
        <v>0.27470930232558138</v>
      </c>
      <c r="N554" s="3">
        <f t="shared" si="122"/>
        <v>0.39389534883720928</v>
      </c>
    </row>
    <row r="555" spans="1:14" x14ac:dyDescent="0.2">
      <c r="A555" s="2">
        <v>38751</v>
      </c>
      <c r="B555">
        <v>185</v>
      </c>
      <c r="C555">
        <v>204</v>
      </c>
      <c r="D555">
        <v>118</v>
      </c>
      <c r="E555" s="3">
        <f t="shared" si="123"/>
        <v>0.13214990138067062</v>
      </c>
      <c r="F555">
        <v>54</v>
      </c>
      <c r="G555">
        <v>65</v>
      </c>
      <c r="H555">
        <v>42</v>
      </c>
      <c r="I555" s="3">
        <f t="shared" si="124"/>
        <v>7.4534161490683232E-2</v>
      </c>
      <c r="J555">
        <f t="shared" si="119"/>
        <v>239</v>
      </c>
      <c r="K555">
        <f t="shared" si="120"/>
        <v>269</v>
      </c>
      <c r="L555">
        <f t="shared" si="121"/>
        <v>160</v>
      </c>
      <c r="M555" s="3">
        <f t="shared" si="125"/>
        <v>0.11826347305389222</v>
      </c>
      <c r="N555" s="3">
        <f t="shared" si="122"/>
        <v>0.4026946107784431</v>
      </c>
    </row>
    <row r="556" spans="1:14" x14ac:dyDescent="0.2">
      <c r="A556" s="2">
        <v>38744</v>
      </c>
      <c r="B556">
        <v>279</v>
      </c>
      <c r="C556">
        <v>160</v>
      </c>
      <c r="D556">
        <v>63</v>
      </c>
      <c r="E556" s="3">
        <f t="shared" si="123"/>
        <v>0.4302788844621514</v>
      </c>
      <c r="F556">
        <v>87</v>
      </c>
      <c r="G556">
        <v>45</v>
      </c>
      <c r="H556">
        <v>23</v>
      </c>
      <c r="I556" s="3">
        <f t="shared" si="124"/>
        <v>0.41290322580645161</v>
      </c>
      <c r="J556">
        <f t="shared" si="119"/>
        <v>366</v>
      </c>
      <c r="K556">
        <f t="shared" si="120"/>
        <v>205</v>
      </c>
      <c r="L556">
        <f t="shared" si="121"/>
        <v>86</v>
      </c>
      <c r="M556" s="3">
        <f t="shared" si="125"/>
        <v>0.42617960426179602</v>
      </c>
      <c r="N556" s="3">
        <f t="shared" si="122"/>
        <v>0.31202435312024351</v>
      </c>
    </row>
    <row r="557" spans="1:14" x14ac:dyDescent="0.2">
      <c r="A557" s="2">
        <v>38737</v>
      </c>
      <c r="B557">
        <v>118</v>
      </c>
      <c r="C557">
        <v>220</v>
      </c>
      <c r="D557">
        <v>166</v>
      </c>
      <c r="E557" s="3">
        <f t="shared" si="123"/>
        <v>-9.5238095238095233E-2</v>
      </c>
      <c r="F557">
        <v>42</v>
      </c>
      <c r="G557">
        <v>78</v>
      </c>
      <c r="H557">
        <v>43</v>
      </c>
      <c r="I557" s="3">
        <f t="shared" si="124"/>
        <v>-6.1349693251533744E-3</v>
      </c>
      <c r="J557">
        <f t="shared" si="119"/>
        <v>160</v>
      </c>
      <c r="K557">
        <f t="shared" si="120"/>
        <v>298</v>
      </c>
      <c r="L557">
        <f t="shared" si="121"/>
        <v>209</v>
      </c>
      <c r="M557" s="3">
        <f t="shared" si="125"/>
        <v>-7.3463268365817097E-2</v>
      </c>
      <c r="N557" s="3">
        <f t="shared" si="122"/>
        <v>0.44677661169415295</v>
      </c>
    </row>
    <row r="558" spans="1:14" x14ac:dyDescent="0.2">
      <c r="A558" s="2">
        <v>38730</v>
      </c>
      <c r="B558">
        <v>180</v>
      </c>
      <c r="C558">
        <v>206</v>
      </c>
      <c r="D558">
        <v>125</v>
      </c>
      <c r="E558" s="3">
        <f t="shared" si="123"/>
        <v>0.10763209393346379</v>
      </c>
      <c r="F558">
        <v>57</v>
      </c>
      <c r="G558">
        <v>62</v>
      </c>
      <c r="H558">
        <v>44</v>
      </c>
      <c r="I558" s="3">
        <f t="shared" si="124"/>
        <v>7.9754601226993863E-2</v>
      </c>
      <c r="J558">
        <f t="shared" si="119"/>
        <v>237</v>
      </c>
      <c r="K558">
        <f t="shared" si="120"/>
        <v>268</v>
      </c>
      <c r="L558">
        <f t="shared" si="121"/>
        <v>169</v>
      </c>
      <c r="M558" s="3">
        <f t="shared" si="125"/>
        <v>0.10089020771513353</v>
      </c>
      <c r="N558" s="3">
        <f t="shared" si="122"/>
        <v>0.39762611275964393</v>
      </c>
    </row>
    <row r="559" spans="1:14" x14ac:dyDescent="0.2">
      <c r="A559" s="2">
        <v>38723</v>
      </c>
      <c r="B559">
        <v>230</v>
      </c>
      <c r="C559">
        <v>149</v>
      </c>
      <c r="D559">
        <v>77</v>
      </c>
      <c r="E559" s="3">
        <f t="shared" si="123"/>
        <v>0.33552631578947367</v>
      </c>
      <c r="F559">
        <v>57</v>
      </c>
      <c r="G559">
        <v>37</v>
      </c>
      <c r="H559">
        <v>28</v>
      </c>
      <c r="I559" s="3">
        <f t="shared" si="124"/>
        <v>0.23770491803278687</v>
      </c>
      <c r="J559">
        <f t="shared" si="119"/>
        <v>287</v>
      </c>
      <c r="K559">
        <f t="shared" si="120"/>
        <v>186</v>
      </c>
      <c r="L559">
        <f t="shared" si="121"/>
        <v>105</v>
      </c>
      <c r="M559" s="3">
        <f t="shared" si="125"/>
        <v>0.31487889273356401</v>
      </c>
      <c r="N559" s="3">
        <f t="shared" si="122"/>
        <v>0.3217993079584775</v>
      </c>
    </row>
    <row r="560" spans="1:14" x14ac:dyDescent="0.2">
      <c r="A560" s="2">
        <v>38716</v>
      </c>
      <c r="B560">
        <v>162</v>
      </c>
      <c r="C560">
        <v>173</v>
      </c>
      <c r="D560">
        <v>128</v>
      </c>
      <c r="E560" s="3">
        <f t="shared" si="123"/>
        <v>7.3434125269978404E-2</v>
      </c>
      <c r="F560">
        <v>55</v>
      </c>
      <c r="G560">
        <v>39</v>
      </c>
      <c r="H560">
        <v>39</v>
      </c>
      <c r="I560" s="3">
        <f t="shared" si="124"/>
        <v>0.12030075187969924</v>
      </c>
      <c r="J560">
        <f t="shared" si="119"/>
        <v>217</v>
      </c>
      <c r="K560">
        <f t="shared" si="120"/>
        <v>212</v>
      </c>
      <c r="L560">
        <f t="shared" si="121"/>
        <v>167</v>
      </c>
      <c r="M560" s="3">
        <f t="shared" si="125"/>
        <v>8.3892617449664433E-2</v>
      </c>
      <c r="N560" s="3">
        <f t="shared" si="122"/>
        <v>0.35570469798657717</v>
      </c>
    </row>
    <row r="561" spans="1:14" x14ac:dyDescent="0.2">
      <c r="A561" s="2">
        <v>38709</v>
      </c>
      <c r="B561">
        <v>212</v>
      </c>
      <c r="C561">
        <v>173</v>
      </c>
      <c r="D561">
        <v>74</v>
      </c>
      <c r="E561" s="3">
        <f t="shared" si="123"/>
        <v>0.30065359477124182</v>
      </c>
      <c r="F561">
        <v>61</v>
      </c>
      <c r="G561">
        <v>46</v>
      </c>
      <c r="H561">
        <v>24</v>
      </c>
      <c r="I561" s="3">
        <f t="shared" si="124"/>
        <v>0.28244274809160308</v>
      </c>
      <c r="J561">
        <f t="shared" si="119"/>
        <v>273</v>
      </c>
      <c r="K561">
        <f t="shared" si="120"/>
        <v>219</v>
      </c>
      <c r="L561">
        <f t="shared" si="121"/>
        <v>98</v>
      </c>
      <c r="M561" s="3">
        <f t="shared" si="125"/>
        <v>0.29661016949152541</v>
      </c>
      <c r="N561" s="3">
        <f t="shared" si="122"/>
        <v>0.37118644067796608</v>
      </c>
    </row>
    <row r="562" spans="1:14" x14ac:dyDescent="0.2">
      <c r="A562" s="2">
        <v>38702</v>
      </c>
      <c r="B562">
        <v>200</v>
      </c>
      <c r="C562">
        <v>198</v>
      </c>
      <c r="D562">
        <v>63</v>
      </c>
      <c r="E562" s="3">
        <f t="shared" si="123"/>
        <v>0.29718004338394793</v>
      </c>
      <c r="F562">
        <v>67</v>
      </c>
      <c r="G562">
        <v>59</v>
      </c>
      <c r="H562">
        <v>27</v>
      </c>
      <c r="I562" s="3">
        <f t="shared" si="124"/>
        <v>0.26143790849673204</v>
      </c>
      <c r="J562">
        <f t="shared" si="119"/>
        <v>267</v>
      </c>
      <c r="K562">
        <f t="shared" si="120"/>
        <v>257</v>
      </c>
      <c r="L562">
        <f t="shared" si="121"/>
        <v>90</v>
      </c>
      <c r="M562" s="3">
        <f t="shared" si="125"/>
        <v>0.28827361563517917</v>
      </c>
      <c r="N562" s="3">
        <f t="shared" si="122"/>
        <v>0.41856677524429969</v>
      </c>
    </row>
    <row r="563" spans="1:14" x14ac:dyDescent="0.2">
      <c r="A563" s="2">
        <v>38695</v>
      </c>
      <c r="B563">
        <v>214</v>
      </c>
      <c r="C563">
        <v>196</v>
      </c>
      <c r="D563">
        <v>58</v>
      </c>
      <c r="E563" s="3">
        <f t="shared" si="123"/>
        <v>0.33333333333333331</v>
      </c>
      <c r="F563">
        <v>64</v>
      </c>
      <c r="G563">
        <v>55</v>
      </c>
      <c r="H563">
        <v>34</v>
      </c>
      <c r="I563" s="3">
        <f t="shared" si="124"/>
        <v>0.19607843137254902</v>
      </c>
      <c r="J563">
        <f t="shared" si="119"/>
        <v>278</v>
      </c>
      <c r="K563">
        <f t="shared" si="120"/>
        <v>251</v>
      </c>
      <c r="L563">
        <f t="shared" si="121"/>
        <v>92</v>
      </c>
      <c r="M563" s="3">
        <f t="shared" si="125"/>
        <v>0.29951690821256038</v>
      </c>
      <c r="N563" s="3">
        <f t="shared" si="122"/>
        <v>0.40418679549114334</v>
      </c>
    </row>
    <row r="564" spans="1:14" x14ac:dyDescent="0.2">
      <c r="A564" s="2">
        <v>38688</v>
      </c>
      <c r="B564">
        <v>301</v>
      </c>
      <c r="C564">
        <v>126</v>
      </c>
      <c r="D564">
        <v>45</v>
      </c>
      <c r="E564" s="3">
        <f t="shared" si="123"/>
        <v>0.5423728813559322</v>
      </c>
      <c r="F564">
        <v>88</v>
      </c>
      <c r="G564">
        <v>46</v>
      </c>
      <c r="H564">
        <v>27</v>
      </c>
      <c r="I564" s="3">
        <f t="shared" si="124"/>
        <v>0.37888198757763975</v>
      </c>
      <c r="J564">
        <f t="shared" si="119"/>
        <v>389</v>
      </c>
      <c r="K564">
        <f t="shared" si="120"/>
        <v>172</v>
      </c>
      <c r="L564">
        <f t="shared" si="121"/>
        <v>72</v>
      </c>
      <c r="M564" s="3">
        <f t="shared" si="125"/>
        <v>0.50078988941548186</v>
      </c>
      <c r="N564" s="3">
        <f t="shared" si="122"/>
        <v>0.27172195892575041</v>
      </c>
    </row>
    <row r="565" spans="1:14" x14ac:dyDescent="0.2">
      <c r="A565" s="2">
        <v>38681</v>
      </c>
      <c r="B565">
        <v>242</v>
      </c>
      <c r="C565">
        <v>167</v>
      </c>
      <c r="D565">
        <v>69</v>
      </c>
      <c r="E565" s="3">
        <f t="shared" si="123"/>
        <v>0.36192468619246859</v>
      </c>
      <c r="F565">
        <v>81</v>
      </c>
      <c r="G565">
        <v>53</v>
      </c>
      <c r="H565">
        <v>23</v>
      </c>
      <c r="I565" s="3">
        <f t="shared" si="124"/>
        <v>0.36942675159235666</v>
      </c>
      <c r="J565">
        <f t="shared" ref="J565:J597" si="126">B565+F565</f>
        <v>323</v>
      </c>
      <c r="K565">
        <f t="shared" ref="K565:K597" si="127">C565+G565</f>
        <v>220</v>
      </c>
      <c r="L565">
        <f t="shared" ref="L565:L597" si="128">D565+H565</f>
        <v>92</v>
      </c>
      <c r="M565" s="3">
        <f t="shared" si="125"/>
        <v>0.36377952755905513</v>
      </c>
      <c r="N565" s="3">
        <f t="shared" ref="N565:N597" si="129">K565/SUM(J565:L565)</f>
        <v>0.34645669291338582</v>
      </c>
    </row>
    <row r="566" spans="1:14" x14ac:dyDescent="0.2">
      <c r="A566" s="2">
        <v>38674</v>
      </c>
      <c r="B566">
        <v>298</v>
      </c>
      <c r="C566">
        <v>126</v>
      </c>
      <c r="D566">
        <v>48</v>
      </c>
      <c r="E566" s="3">
        <f t="shared" si="123"/>
        <v>0.52966101694915257</v>
      </c>
      <c r="F566">
        <v>79</v>
      </c>
      <c r="G566">
        <v>48</v>
      </c>
      <c r="H566">
        <v>20</v>
      </c>
      <c r="I566" s="3">
        <f t="shared" si="124"/>
        <v>0.40136054421768708</v>
      </c>
      <c r="J566">
        <f t="shared" si="126"/>
        <v>377</v>
      </c>
      <c r="K566">
        <f t="shared" si="127"/>
        <v>174</v>
      </c>
      <c r="L566">
        <f t="shared" si="128"/>
        <v>68</v>
      </c>
      <c r="M566" s="3">
        <f t="shared" si="125"/>
        <v>0.49919224555735059</v>
      </c>
      <c r="N566" s="3">
        <f t="shared" si="129"/>
        <v>0.28109854604200324</v>
      </c>
    </row>
    <row r="567" spans="1:14" x14ac:dyDescent="0.2">
      <c r="A567" s="2">
        <v>38667</v>
      </c>
      <c r="B567">
        <v>299</v>
      </c>
      <c r="C567">
        <v>144</v>
      </c>
      <c r="D567">
        <v>36</v>
      </c>
      <c r="E567" s="3">
        <f t="shared" si="123"/>
        <v>0.54906054279749483</v>
      </c>
      <c r="F567">
        <v>98</v>
      </c>
      <c r="G567">
        <v>51</v>
      </c>
      <c r="H567">
        <v>17</v>
      </c>
      <c r="I567" s="3">
        <f t="shared" si="124"/>
        <v>0.48795180722891568</v>
      </c>
      <c r="J567">
        <f t="shared" si="126"/>
        <v>397</v>
      </c>
      <c r="K567">
        <f t="shared" si="127"/>
        <v>195</v>
      </c>
      <c r="L567">
        <f t="shared" si="128"/>
        <v>53</v>
      </c>
      <c r="M567" s="3">
        <f t="shared" si="125"/>
        <v>0.53333333333333333</v>
      </c>
      <c r="N567" s="3">
        <f t="shared" si="129"/>
        <v>0.30232558139534882</v>
      </c>
    </row>
    <row r="568" spans="1:14" x14ac:dyDescent="0.2">
      <c r="A568" s="2">
        <v>38660</v>
      </c>
      <c r="B568">
        <v>238</v>
      </c>
      <c r="C568">
        <v>178</v>
      </c>
      <c r="D568">
        <v>46</v>
      </c>
      <c r="E568" s="3">
        <f t="shared" si="123"/>
        <v>0.41558441558441561</v>
      </c>
      <c r="F568">
        <v>85</v>
      </c>
      <c r="G568">
        <v>52</v>
      </c>
      <c r="H568">
        <v>22</v>
      </c>
      <c r="I568" s="3">
        <f t="shared" si="124"/>
        <v>0.39622641509433965</v>
      </c>
      <c r="J568">
        <f t="shared" si="126"/>
        <v>323</v>
      </c>
      <c r="K568">
        <f t="shared" si="127"/>
        <v>230</v>
      </c>
      <c r="L568">
        <f t="shared" si="128"/>
        <v>68</v>
      </c>
      <c r="M568" s="3">
        <f t="shared" si="125"/>
        <v>0.41062801932367149</v>
      </c>
      <c r="N568" s="3">
        <f t="shared" si="129"/>
        <v>0.37037037037037035</v>
      </c>
    </row>
    <row r="569" spans="1:14" x14ac:dyDescent="0.2">
      <c r="A569" s="2">
        <v>38653</v>
      </c>
      <c r="B569">
        <v>105</v>
      </c>
      <c r="C569">
        <v>193</v>
      </c>
      <c r="D569">
        <v>142</v>
      </c>
      <c r="E569" s="3">
        <f t="shared" si="123"/>
        <v>-8.4090909090909091E-2</v>
      </c>
      <c r="F569">
        <v>41</v>
      </c>
      <c r="G569">
        <v>56</v>
      </c>
      <c r="H569">
        <v>49</v>
      </c>
      <c r="I569" s="3">
        <f t="shared" si="124"/>
        <v>-5.4794520547945202E-2</v>
      </c>
      <c r="J569">
        <f t="shared" si="126"/>
        <v>146</v>
      </c>
      <c r="K569">
        <f t="shared" si="127"/>
        <v>249</v>
      </c>
      <c r="L569">
        <f t="shared" si="128"/>
        <v>191</v>
      </c>
      <c r="M569" s="3">
        <f t="shared" si="125"/>
        <v>-7.6791808873720141E-2</v>
      </c>
      <c r="N569" s="3">
        <f t="shared" si="129"/>
        <v>0.42491467576791808</v>
      </c>
    </row>
    <row r="570" spans="1:14" x14ac:dyDescent="0.2">
      <c r="A570" s="2">
        <v>38646</v>
      </c>
      <c r="B570">
        <v>93</v>
      </c>
      <c r="C570">
        <v>185</v>
      </c>
      <c r="D570">
        <v>155</v>
      </c>
      <c r="E570" s="3">
        <f t="shared" si="123"/>
        <v>-0.14318706697459585</v>
      </c>
      <c r="F570">
        <v>43</v>
      </c>
      <c r="G570">
        <v>51</v>
      </c>
      <c r="H570">
        <v>48</v>
      </c>
      <c r="I570" s="3">
        <f t="shared" si="124"/>
        <v>-3.5211267605633804E-2</v>
      </c>
      <c r="J570">
        <f t="shared" si="126"/>
        <v>136</v>
      </c>
      <c r="K570">
        <f t="shared" si="127"/>
        <v>236</v>
      </c>
      <c r="L570">
        <f t="shared" si="128"/>
        <v>203</v>
      </c>
      <c r="M570" s="3">
        <f t="shared" si="125"/>
        <v>-0.11652173913043479</v>
      </c>
      <c r="N570" s="3">
        <f t="shared" si="129"/>
        <v>0.41043478260869565</v>
      </c>
    </row>
    <row r="571" spans="1:14" x14ac:dyDescent="0.2">
      <c r="A571" s="2">
        <v>38639</v>
      </c>
      <c r="B571">
        <v>112</v>
      </c>
      <c r="C571">
        <v>188</v>
      </c>
      <c r="D571">
        <v>138</v>
      </c>
      <c r="E571" s="3">
        <f t="shared" si="123"/>
        <v>-5.9360730593607303E-2</v>
      </c>
      <c r="F571">
        <v>46</v>
      </c>
      <c r="G571">
        <v>66</v>
      </c>
      <c r="H571">
        <v>48</v>
      </c>
      <c r="I571" s="3">
        <f t="shared" si="124"/>
        <v>-1.2500000000000001E-2</v>
      </c>
      <c r="J571">
        <f t="shared" si="126"/>
        <v>158</v>
      </c>
      <c r="K571">
        <f t="shared" si="127"/>
        <v>254</v>
      </c>
      <c r="L571">
        <f t="shared" si="128"/>
        <v>186</v>
      </c>
      <c r="M571" s="3">
        <f t="shared" si="125"/>
        <v>-4.6822742474916385E-2</v>
      </c>
      <c r="N571" s="3">
        <f t="shared" si="129"/>
        <v>0.42474916387959866</v>
      </c>
    </row>
    <row r="572" spans="1:14" x14ac:dyDescent="0.2">
      <c r="A572" s="2">
        <v>38632</v>
      </c>
      <c r="B572">
        <v>106</v>
      </c>
      <c r="C572">
        <v>219</v>
      </c>
      <c r="D572">
        <v>119</v>
      </c>
      <c r="E572" s="3">
        <f t="shared" si="123"/>
        <v>-2.9279279279279279E-2</v>
      </c>
      <c r="F572">
        <v>30</v>
      </c>
      <c r="G572">
        <v>52</v>
      </c>
      <c r="H572">
        <v>46</v>
      </c>
      <c r="I572" s="3">
        <f t="shared" si="124"/>
        <v>-0.125</v>
      </c>
      <c r="J572">
        <f t="shared" si="126"/>
        <v>136</v>
      </c>
      <c r="K572">
        <f t="shared" si="127"/>
        <v>271</v>
      </c>
      <c r="L572">
        <f t="shared" si="128"/>
        <v>165</v>
      </c>
      <c r="M572" s="3">
        <f t="shared" si="125"/>
        <v>-5.0699300699300696E-2</v>
      </c>
      <c r="N572" s="3">
        <f t="shared" si="129"/>
        <v>0.4737762237762238</v>
      </c>
    </row>
    <row r="573" spans="1:14" x14ac:dyDescent="0.2">
      <c r="A573" s="2">
        <v>38625</v>
      </c>
      <c r="B573">
        <v>243</v>
      </c>
      <c r="C573">
        <v>157</v>
      </c>
      <c r="D573">
        <v>60</v>
      </c>
      <c r="E573" s="3">
        <f t="shared" si="123"/>
        <v>0.39782608695652172</v>
      </c>
      <c r="F573">
        <v>72</v>
      </c>
      <c r="G573">
        <v>49</v>
      </c>
      <c r="H573">
        <v>21</v>
      </c>
      <c r="I573" s="3">
        <f t="shared" si="124"/>
        <v>0.35915492957746481</v>
      </c>
      <c r="J573">
        <f t="shared" si="126"/>
        <v>315</v>
      </c>
      <c r="K573">
        <f t="shared" si="127"/>
        <v>206</v>
      </c>
      <c r="L573">
        <f t="shared" si="128"/>
        <v>81</v>
      </c>
      <c r="M573" s="3">
        <f t="shared" si="125"/>
        <v>0.38870431893687707</v>
      </c>
      <c r="N573" s="3">
        <f t="shared" si="129"/>
        <v>0.34219269102990035</v>
      </c>
    </row>
    <row r="574" spans="1:14" x14ac:dyDescent="0.2">
      <c r="A574" s="2">
        <v>38618</v>
      </c>
      <c r="B574">
        <v>96</v>
      </c>
      <c r="C574">
        <v>227</v>
      </c>
      <c r="D574">
        <v>112</v>
      </c>
      <c r="E574" s="3">
        <f t="shared" ref="E574:E606" si="130">(B574-D574)/SUM(B574:D574)</f>
        <v>-3.6781609195402298E-2</v>
      </c>
      <c r="F574">
        <v>39</v>
      </c>
      <c r="G574">
        <v>78</v>
      </c>
      <c r="H574">
        <v>34</v>
      </c>
      <c r="I574" s="3">
        <f t="shared" ref="I574:I606" si="131">(F574-H574)/SUM(F574:H574)</f>
        <v>3.3112582781456956E-2</v>
      </c>
      <c r="J574">
        <f t="shared" si="126"/>
        <v>135</v>
      </c>
      <c r="K574">
        <f t="shared" si="127"/>
        <v>305</v>
      </c>
      <c r="L574">
        <f t="shared" si="128"/>
        <v>146</v>
      </c>
      <c r="M574" s="3">
        <f t="shared" ref="M574:M606" si="132">(J574-L574)/SUM(J574:L574)</f>
        <v>-1.877133105802048E-2</v>
      </c>
      <c r="N574" s="3">
        <f t="shared" si="129"/>
        <v>0.52047781569965867</v>
      </c>
    </row>
    <row r="575" spans="1:14" x14ac:dyDescent="0.2">
      <c r="A575" s="2">
        <v>38611</v>
      </c>
      <c r="B575">
        <v>121</v>
      </c>
      <c r="C575">
        <v>224</v>
      </c>
      <c r="D575">
        <v>98</v>
      </c>
      <c r="E575" s="3">
        <f t="shared" si="130"/>
        <v>5.1918735891647853E-2</v>
      </c>
      <c r="F575">
        <v>34</v>
      </c>
      <c r="G575">
        <v>58</v>
      </c>
      <c r="H575">
        <v>40</v>
      </c>
      <c r="I575" s="3">
        <f t="shared" si="131"/>
        <v>-4.5454545454545456E-2</v>
      </c>
      <c r="J575">
        <f t="shared" si="126"/>
        <v>155</v>
      </c>
      <c r="K575">
        <f t="shared" si="127"/>
        <v>282</v>
      </c>
      <c r="L575">
        <f t="shared" si="128"/>
        <v>138</v>
      </c>
      <c r="M575" s="3">
        <f t="shared" si="132"/>
        <v>2.9565217391304348E-2</v>
      </c>
      <c r="N575" s="3">
        <f t="shared" si="129"/>
        <v>0.49043478260869566</v>
      </c>
    </row>
    <row r="576" spans="1:14" x14ac:dyDescent="0.2">
      <c r="A576" s="2">
        <v>38604</v>
      </c>
      <c r="B576">
        <v>190</v>
      </c>
      <c r="C576">
        <v>203</v>
      </c>
      <c r="D576">
        <v>81</v>
      </c>
      <c r="E576" s="3">
        <f t="shared" si="130"/>
        <v>0.22995780590717299</v>
      </c>
      <c r="F576">
        <v>48</v>
      </c>
      <c r="G576">
        <v>51</v>
      </c>
      <c r="H576">
        <v>23</v>
      </c>
      <c r="I576" s="3">
        <f t="shared" si="131"/>
        <v>0.20491803278688525</v>
      </c>
      <c r="J576">
        <f t="shared" si="126"/>
        <v>238</v>
      </c>
      <c r="K576">
        <f t="shared" si="127"/>
        <v>254</v>
      </c>
      <c r="L576">
        <f t="shared" si="128"/>
        <v>104</v>
      </c>
      <c r="M576" s="3">
        <f t="shared" si="132"/>
        <v>0.22483221476510068</v>
      </c>
      <c r="N576" s="3">
        <f t="shared" si="129"/>
        <v>0.4261744966442953</v>
      </c>
    </row>
    <row r="577" spans="1:14" x14ac:dyDescent="0.2">
      <c r="A577" s="2">
        <v>38597</v>
      </c>
      <c r="B577">
        <v>106</v>
      </c>
      <c r="C577">
        <v>206</v>
      </c>
      <c r="D577">
        <v>129</v>
      </c>
      <c r="E577" s="3">
        <f t="shared" si="130"/>
        <v>-5.2154195011337869E-2</v>
      </c>
      <c r="F577">
        <v>23</v>
      </c>
      <c r="G577">
        <v>65</v>
      </c>
      <c r="H577">
        <v>40</v>
      </c>
      <c r="I577" s="3">
        <f t="shared" si="131"/>
        <v>-0.1328125</v>
      </c>
      <c r="J577">
        <f t="shared" si="126"/>
        <v>129</v>
      </c>
      <c r="K577">
        <f t="shared" si="127"/>
        <v>271</v>
      </c>
      <c r="L577">
        <f t="shared" si="128"/>
        <v>169</v>
      </c>
      <c r="M577" s="3">
        <f t="shared" si="132"/>
        <v>-7.0298769771529004E-2</v>
      </c>
      <c r="N577" s="3">
        <f t="shared" si="129"/>
        <v>0.47627416520210897</v>
      </c>
    </row>
    <row r="578" spans="1:14" x14ac:dyDescent="0.2">
      <c r="A578" s="2">
        <v>38590</v>
      </c>
      <c r="B578">
        <v>56</v>
      </c>
      <c r="C578">
        <v>204</v>
      </c>
      <c r="D578">
        <v>198</v>
      </c>
      <c r="E578" s="3">
        <f t="shared" si="130"/>
        <v>-0.31004366812227074</v>
      </c>
      <c r="F578">
        <v>18</v>
      </c>
      <c r="G578">
        <v>53</v>
      </c>
      <c r="H578">
        <v>60</v>
      </c>
      <c r="I578" s="3">
        <f t="shared" si="131"/>
        <v>-0.32061068702290074</v>
      </c>
      <c r="J578">
        <f t="shared" si="126"/>
        <v>74</v>
      </c>
      <c r="K578">
        <f t="shared" si="127"/>
        <v>257</v>
      </c>
      <c r="L578">
        <f t="shared" si="128"/>
        <v>258</v>
      </c>
      <c r="M578" s="3">
        <f t="shared" si="132"/>
        <v>-0.31239388794567063</v>
      </c>
      <c r="N578" s="3">
        <f t="shared" si="129"/>
        <v>0.43633276740237692</v>
      </c>
    </row>
    <row r="579" spans="1:14" x14ac:dyDescent="0.2">
      <c r="A579" s="2">
        <v>38583</v>
      </c>
      <c r="B579">
        <v>95</v>
      </c>
      <c r="C579">
        <v>183</v>
      </c>
      <c r="D579">
        <v>147</v>
      </c>
      <c r="E579" s="3">
        <f t="shared" si="130"/>
        <v>-0.12235294117647059</v>
      </c>
      <c r="F579">
        <v>31</v>
      </c>
      <c r="G579">
        <v>59</v>
      </c>
      <c r="H579">
        <v>50</v>
      </c>
      <c r="I579" s="3">
        <f t="shared" si="131"/>
        <v>-0.1357142857142857</v>
      </c>
      <c r="J579">
        <f t="shared" si="126"/>
        <v>126</v>
      </c>
      <c r="K579">
        <f t="shared" si="127"/>
        <v>242</v>
      </c>
      <c r="L579">
        <f t="shared" si="128"/>
        <v>197</v>
      </c>
      <c r="M579" s="3">
        <f t="shared" si="132"/>
        <v>-0.1256637168141593</v>
      </c>
      <c r="N579" s="3">
        <f t="shared" si="129"/>
        <v>0.42831858407079648</v>
      </c>
    </row>
    <row r="580" spans="1:14" x14ac:dyDescent="0.2">
      <c r="A580" s="2">
        <v>38576</v>
      </c>
      <c r="B580">
        <v>132</v>
      </c>
      <c r="C580">
        <v>181</v>
      </c>
      <c r="D580">
        <v>120</v>
      </c>
      <c r="E580" s="3">
        <f t="shared" si="130"/>
        <v>2.771362586605081E-2</v>
      </c>
      <c r="F580">
        <v>54</v>
      </c>
      <c r="G580">
        <v>60</v>
      </c>
      <c r="H580">
        <v>33</v>
      </c>
      <c r="I580" s="3">
        <f t="shared" si="131"/>
        <v>0.14285714285714285</v>
      </c>
      <c r="J580">
        <f t="shared" si="126"/>
        <v>186</v>
      </c>
      <c r="K580">
        <f t="shared" si="127"/>
        <v>241</v>
      </c>
      <c r="L580">
        <f t="shared" si="128"/>
        <v>153</v>
      </c>
      <c r="M580" s="3">
        <f t="shared" si="132"/>
        <v>5.6896551724137934E-2</v>
      </c>
      <c r="N580" s="3">
        <f t="shared" si="129"/>
        <v>0.41551724137931034</v>
      </c>
    </row>
    <row r="581" spans="1:14" x14ac:dyDescent="0.2">
      <c r="A581" s="2">
        <v>38569</v>
      </c>
      <c r="B581">
        <v>93</v>
      </c>
      <c r="C581">
        <v>185</v>
      </c>
      <c r="D581">
        <v>151</v>
      </c>
      <c r="E581" s="3">
        <f t="shared" si="130"/>
        <v>-0.1351981351981352</v>
      </c>
      <c r="F581">
        <v>22</v>
      </c>
      <c r="G581">
        <v>71</v>
      </c>
      <c r="H581">
        <v>50</v>
      </c>
      <c r="I581" s="3">
        <f t="shared" si="131"/>
        <v>-0.19580419580419581</v>
      </c>
      <c r="J581">
        <f t="shared" si="126"/>
        <v>115</v>
      </c>
      <c r="K581">
        <f t="shared" si="127"/>
        <v>256</v>
      </c>
      <c r="L581">
        <f t="shared" si="128"/>
        <v>201</v>
      </c>
      <c r="M581" s="3">
        <f t="shared" si="132"/>
        <v>-0.15034965034965034</v>
      </c>
      <c r="N581" s="3">
        <f t="shared" si="129"/>
        <v>0.44755244755244755</v>
      </c>
    </row>
    <row r="582" spans="1:14" x14ac:dyDescent="0.2">
      <c r="A582" s="2">
        <v>38562</v>
      </c>
      <c r="B582">
        <v>182</v>
      </c>
      <c r="C582">
        <v>163</v>
      </c>
      <c r="D582">
        <v>86</v>
      </c>
      <c r="E582" s="3">
        <f t="shared" si="130"/>
        <v>0.22273781902552203</v>
      </c>
      <c r="F582">
        <v>61</v>
      </c>
      <c r="G582">
        <v>43</v>
      </c>
      <c r="H582">
        <v>31</v>
      </c>
      <c r="I582" s="3">
        <f t="shared" si="131"/>
        <v>0.22222222222222221</v>
      </c>
      <c r="J582">
        <f t="shared" si="126"/>
        <v>243</v>
      </c>
      <c r="K582">
        <f t="shared" si="127"/>
        <v>206</v>
      </c>
      <c r="L582">
        <f t="shared" si="128"/>
        <v>117</v>
      </c>
      <c r="M582" s="3">
        <f t="shared" si="132"/>
        <v>0.22261484098939929</v>
      </c>
      <c r="N582" s="3">
        <f t="shared" si="129"/>
        <v>0.36395759717314485</v>
      </c>
    </row>
    <row r="583" spans="1:14" x14ac:dyDescent="0.2">
      <c r="A583" s="2">
        <v>38555</v>
      </c>
      <c r="B583">
        <v>169</v>
      </c>
      <c r="C583">
        <v>176</v>
      </c>
      <c r="D583">
        <v>89</v>
      </c>
      <c r="E583" s="3">
        <f t="shared" si="130"/>
        <v>0.18433179723502305</v>
      </c>
      <c r="F583">
        <v>55</v>
      </c>
      <c r="G583">
        <v>49</v>
      </c>
      <c r="H583">
        <v>30</v>
      </c>
      <c r="I583" s="3">
        <f t="shared" si="131"/>
        <v>0.18656716417910449</v>
      </c>
      <c r="J583">
        <f t="shared" si="126"/>
        <v>224</v>
      </c>
      <c r="K583">
        <f t="shared" si="127"/>
        <v>225</v>
      </c>
      <c r="L583">
        <f t="shared" si="128"/>
        <v>119</v>
      </c>
      <c r="M583" s="3">
        <f t="shared" si="132"/>
        <v>0.18485915492957747</v>
      </c>
      <c r="N583" s="3">
        <f t="shared" si="129"/>
        <v>0.39612676056338031</v>
      </c>
    </row>
    <row r="584" spans="1:14" x14ac:dyDescent="0.2">
      <c r="A584" s="2">
        <v>38548</v>
      </c>
      <c r="B584">
        <v>194</v>
      </c>
      <c r="C584">
        <v>150</v>
      </c>
      <c r="D584">
        <v>72</v>
      </c>
      <c r="E584" s="3">
        <f t="shared" si="130"/>
        <v>0.29326923076923078</v>
      </c>
      <c r="F584">
        <v>67</v>
      </c>
      <c r="G584">
        <v>41</v>
      </c>
      <c r="H584">
        <v>26</v>
      </c>
      <c r="I584" s="3">
        <f t="shared" si="131"/>
        <v>0.30597014925373134</v>
      </c>
      <c r="J584">
        <f t="shared" si="126"/>
        <v>261</v>
      </c>
      <c r="K584">
        <f t="shared" si="127"/>
        <v>191</v>
      </c>
      <c r="L584">
        <f t="shared" si="128"/>
        <v>98</v>
      </c>
      <c r="M584" s="3">
        <f t="shared" si="132"/>
        <v>0.29636363636363638</v>
      </c>
      <c r="N584" s="3">
        <f t="shared" si="129"/>
        <v>0.34727272727272729</v>
      </c>
    </row>
    <row r="585" spans="1:14" x14ac:dyDescent="0.2">
      <c r="A585" s="2">
        <v>38541</v>
      </c>
      <c r="B585">
        <v>155</v>
      </c>
      <c r="C585">
        <v>207</v>
      </c>
      <c r="D585">
        <v>98</v>
      </c>
      <c r="E585" s="3">
        <f t="shared" si="130"/>
        <v>0.12391304347826088</v>
      </c>
      <c r="F585">
        <v>56</v>
      </c>
      <c r="G585">
        <v>43</v>
      </c>
      <c r="H585">
        <v>36</v>
      </c>
      <c r="I585" s="3">
        <f t="shared" si="131"/>
        <v>0.14814814814814814</v>
      </c>
      <c r="J585">
        <f t="shared" si="126"/>
        <v>211</v>
      </c>
      <c r="K585">
        <f t="shared" si="127"/>
        <v>250</v>
      </c>
      <c r="L585">
        <f t="shared" si="128"/>
        <v>134</v>
      </c>
      <c r="M585" s="3">
        <f t="shared" si="132"/>
        <v>0.12941176470588237</v>
      </c>
      <c r="N585" s="3">
        <f t="shared" si="129"/>
        <v>0.42016806722689076</v>
      </c>
    </row>
    <row r="586" spans="1:14" x14ac:dyDescent="0.2">
      <c r="A586" s="2">
        <v>38534</v>
      </c>
      <c r="B586">
        <v>129</v>
      </c>
      <c r="C586">
        <v>217</v>
      </c>
      <c r="D586">
        <v>103</v>
      </c>
      <c r="E586" s="3">
        <f t="shared" si="130"/>
        <v>5.7906458797327393E-2</v>
      </c>
      <c r="F586">
        <v>47</v>
      </c>
      <c r="G586">
        <v>56</v>
      </c>
      <c r="H586">
        <v>36</v>
      </c>
      <c r="I586" s="3">
        <f t="shared" si="131"/>
        <v>7.9136690647482008E-2</v>
      </c>
      <c r="J586">
        <f t="shared" si="126"/>
        <v>176</v>
      </c>
      <c r="K586">
        <f t="shared" si="127"/>
        <v>273</v>
      </c>
      <c r="L586">
        <f t="shared" si="128"/>
        <v>139</v>
      </c>
      <c r="M586" s="3">
        <f t="shared" si="132"/>
        <v>6.2925170068027211E-2</v>
      </c>
      <c r="N586" s="3">
        <f t="shared" si="129"/>
        <v>0.4642857142857143</v>
      </c>
    </row>
    <row r="587" spans="1:14" x14ac:dyDescent="0.2">
      <c r="A587" s="2">
        <v>38527</v>
      </c>
      <c r="B587">
        <v>110</v>
      </c>
      <c r="C587">
        <v>178</v>
      </c>
      <c r="D587">
        <v>127</v>
      </c>
      <c r="E587" s="3">
        <f t="shared" si="130"/>
        <v>-4.0963855421686748E-2</v>
      </c>
      <c r="F587">
        <v>27</v>
      </c>
      <c r="G587">
        <v>56</v>
      </c>
      <c r="H587">
        <v>51</v>
      </c>
      <c r="I587" s="3">
        <f t="shared" si="131"/>
        <v>-0.17910447761194029</v>
      </c>
      <c r="J587">
        <f t="shared" si="126"/>
        <v>137</v>
      </c>
      <c r="K587">
        <f t="shared" si="127"/>
        <v>234</v>
      </c>
      <c r="L587">
        <f t="shared" si="128"/>
        <v>178</v>
      </c>
      <c r="M587" s="3">
        <f t="shared" si="132"/>
        <v>-7.4681238615664849E-2</v>
      </c>
      <c r="N587" s="3">
        <f t="shared" si="129"/>
        <v>0.42622950819672129</v>
      </c>
    </row>
    <row r="588" spans="1:14" x14ac:dyDescent="0.2">
      <c r="A588" s="2">
        <v>38520</v>
      </c>
      <c r="B588">
        <v>178</v>
      </c>
      <c r="C588">
        <v>175</v>
      </c>
      <c r="D588">
        <v>82</v>
      </c>
      <c r="E588" s="3">
        <f t="shared" si="130"/>
        <v>0.22068965517241379</v>
      </c>
      <c r="F588">
        <v>46</v>
      </c>
      <c r="G588">
        <v>46</v>
      </c>
      <c r="H588">
        <v>41</v>
      </c>
      <c r="I588" s="3">
        <f t="shared" si="131"/>
        <v>3.7593984962406013E-2</v>
      </c>
      <c r="J588">
        <f t="shared" si="126"/>
        <v>224</v>
      </c>
      <c r="K588">
        <f t="shared" si="127"/>
        <v>221</v>
      </c>
      <c r="L588">
        <f t="shared" si="128"/>
        <v>123</v>
      </c>
      <c r="M588" s="3">
        <f t="shared" si="132"/>
        <v>0.17781690140845072</v>
      </c>
      <c r="N588" s="3">
        <f t="shared" si="129"/>
        <v>0.3890845070422535</v>
      </c>
    </row>
    <row r="589" spans="1:14" x14ac:dyDescent="0.2">
      <c r="A589" s="2">
        <v>38513</v>
      </c>
      <c r="B589">
        <v>185</v>
      </c>
      <c r="C589">
        <v>165</v>
      </c>
      <c r="D589">
        <v>74</v>
      </c>
      <c r="E589" s="3">
        <f t="shared" si="130"/>
        <v>0.2617924528301887</v>
      </c>
      <c r="F589">
        <v>57</v>
      </c>
      <c r="G589">
        <v>49</v>
      </c>
      <c r="H589">
        <v>27</v>
      </c>
      <c r="I589" s="3">
        <f t="shared" si="131"/>
        <v>0.22556390977443608</v>
      </c>
      <c r="J589">
        <f t="shared" si="126"/>
        <v>242</v>
      </c>
      <c r="K589">
        <f t="shared" si="127"/>
        <v>214</v>
      </c>
      <c r="L589">
        <f t="shared" si="128"/>
        <v>101</v>
      </c>
      <c r="M589" s="3">
        <f t="shared" si="132"/>
        <v>0.25314183123877915</v>
      </c>
      <c r="N589" s="3">
        <f t="shared" si="129"/>
        <v>0.38420107719928187</v>
      </c>
    </row>
    <row r="590" spans="1:14" x14ac:dyDescent="0.2">
      <c r="A590" s="2">
        <v>38506</v>
      </c>
      <c r="B590">
        <v>184</v>
      </c>
      <c r="C590">
        <v>170</v>
      </c>
      <c r="D590">
        <v>73</v>
      </c>
      <c r="E590" s="3">
        <f t="shared" si="130"/>
        <v>0.25995316159250587</v>
      </c>
      <c r="F590">
        <v>54</v>
      </c>
      <c r="G590">
        <v>42</v>
      </c>
      <c r="H590">
        <v>26</v>
      </c>
      <c r="I590" s="3">
        <f t="shared" si="131"/>
        <v>0.22950819672131148</v>
      </c>
      <c r="J590">
        <f t="shared" si="126"/>
        <v>238</v>
      </c>
      <c r="K590">
        <f t="shared" si="127"/>
        <v>212</v>
      </c>
      <c r="L590">
        <f t="shared" si="128"/>
        <v>99</v>
      </c>
      <c r="M590" s="3">
        <f t="shared" si="132"/>
        <v>0.25318761384335153</v>
      </c>
      <c r="N590" s="3">
        <f t="shared" si="129"/>
        <v>0.38615664845173042</v>
      </c>
    </row>
    <row r="591" spans="1:14" x14ac:dyDescent="0.2">
      <c r="A591" s="2">
        <v>38499</v>
      </c>
      <c r="B591">
        <v>178</v>
      </c>
      <c r="C591">
        <v>181</v>
      </c>
      <c r="D591">
        <v>65</v>
      </c>
      <c r="E591" s="3">
        <f t="shared" si="130"/>
        <v>0.26650943396226418</v>
      </c>
      <c r="F591">
        <v>46</v>
      </c>
      <c r="G591">
        <v>41</v>
      </c>
      <c r="H591">
        <v>16</v>
      </c>
      <c r="I591" s="3">
        <f t="shared" si="131"/>
        <v>0.29126213592233008</v>
      </c>
      <c r="J591">
        <f t="shared" si="126"/>
        <v>224</v>
      </c>
      <c r="K591">
        <f t="shared" si="127"/>
        <v>222</v>
      </c>
      <c r="L591">
        <f t="shared" si="128"/>
        <v>81</v>
      </c>
      <c r="M591" s="3">
        <f t="shared" si="132"/>
        <v>0.27134724857685011</v>
      </c>
      <c r="N591" s="3">
        <f t="shared" si="129"/>
        <v>0.42125237191650855</v>
      </c>
    </row>
    <row r="592" spans="1:14" x14ac:dyDescent="0.2">
      <c r="A592" s="2">
        <v>38492</v>
      </c>
      <c r="B592">
        <v>171</v>
      </c>
      <c r="C592">
        <v>170</v>
      </c>
      <c r="D592">
        <v>75</v>
      </c>
      <c r="E592" s="3">
        <f t="shared" si="130"/>
        <v>0.23076923076923078</v>
      </c>
      <c r="F592">
        <v>51</v>
      </c>
      <c r="G592">
        <v>52</v>
      </c>
      <c r="H592">
        <v>19</v>
      </c>
      <c r="I592" s="3">
        <f t="shared" si="131"/>
        <v>0.26229508196721313</v>
      </c>
      <c r="J592">
        <f t="shared" si="126"/>
        <v>222</v>
      </c>
      <c r="K592">
        <f t="shared" si="127"/>
        <v>222</v>
      </c>
      <c r="L592">
        <f t="shared" si="128"/>
        <v>94</v>
      </c>
      <c r="M592" s="3">
        <f t="shared" si="132"/>
        <v>0.23791821561338289</v>
      </c>
      <c r="N592" s="3">
        <f t="shared" si="129"/>
        <v>0.41263940520446096</v>
      </c>
    </row>
    <row r="593" spans="1:14" x14ac:dyDescent="0.2">
      <c r="A593" s="2">
        <v>38485</v>
      </c>
      <c r="B593">
        <v>91</v>
      </c>
      <c r="C593">
        <v>194</v>
      </c>
      <c r="D593">
        <v>111</v>
      </c>
      <c r="E593" s="3">
        <f t="shared" si="130"/>
        <v>-5.0505050505050504E-2</v>
      </c>
      <c r="F593">
        <v>25</v>
      </c>
      <c r="G593">
        <v>51</v>
      </c>
      <c r="H593">
        <v>35</v>
      </c>
      <c r="I593" s="3">
        <f t="shared" si="131"/>
        <v>-9.0090090090090086E-2</v>
      </c>
      <c r="J593">
        <f t="shared" si="126"/>
        <v>116</v>
      </c>
      <c r="K593">
        <f t="shared" si="127"/>
        <v>245</v>
      </c>
      <c r="L593">
        <f t="shared" si="128"/>
        <v>146</v>
      </c>
      <c r="M593" s="3">
        <f t="shared" si="132"/>
        <v>-5.9171597633136092E-2</v>
      </c>
      <c r="N593" s="3">
        <f t="shared" si="129"/>
        <v>0.4832347140039448</v>
      </c>
    </row>
    <row r="594" spans="1:14" x14ac:dyDescent="0.2">
      <c r="A594" s="2">
        <v>38478</v>
      </c>
      <c r="B594">
        <v>122</v>
      </c>
      <c r="C594">
        <v>196</v>
      </c>
      <c r="D594">
        <v>103</v>
      </c>
      <c r="E594" s="3">
        <f t="shared" si="130"/>
        <v>4.5130641330166268E-2</v>
      </c>
      <c r="F594">
        <v>36</v>
      </c>
      <c r="G594">
        <v>38</v>
      </c>
      <c r="H594">
        <v>20</v>
      </c>
      <c r="I594" s="3">
        <f t="shared" si="131"/>
        <v>0.1702127659574468</v>
      </c>
      <c r="J594">
        <f t="shared" si="126"/>
        <v>158</v>
      </c>
      <c r="K594">
        <f t="shared" si="127"/>
        <v>234</v>
      </c>
      <c r="L594">
        <f t="shared" si="128"/>
        <v>123</v>
      </c>
      <c r="M594" s="3">
        <f t="shared" si="132"/>
        <v>6.7961165048543687E-2</v>
      </c>
      <c r="N594" s="3">
        <f t="shared" si="129"/>
        <v>0.45436893203883494</v>
      </c>
    </row>
    <row r="595" spans="1:14" x14ac:dyDescent="0.2">
      <c r="A595" s="2">
        <v>38471</v>
      </c>
      <c r="B595">
        <v>89</v>
      </c>
      <c r="C595">
        <v>154</v>
      </c>
      <c r="D595">
        <v>175</v>
      </c>
      <c r="E595" s="3">
        <f t="shared" si="130"/>
        <v>-0.20574162679425836</v>
      </c>
      <c r="F595">
        <v>30</v>
      </c>
      <c r="G595">
        <v>39</v>
      </c>
      <c r="H595">
        <v>42</v>
      </c>
      <c r="I595" s="3">
        <f t="shared" si="131"/>
        <v>-0.10810810810810811</v>
      </c>
      <c r="J595">
        <f t="shared" si="126"/>
        <v>119</v>
      </c>
      <c r="K595">
        <f t="shared" si="127"/>
        <v>193</v>
      </c>
      <c r="L595">
        <f t="shared" si="128"/>
        <v>217</v>
      </c>
      <c r="M595" s="3">
        <f t="shared" si="132"/>
        <v>-0.18525519848771266</v>
      </c>
      <c r="N595" s="3">
        <f t="shared" si="129"/>
        <v>0.36483931947069942</v>
      </c>
    </row>
    <row r="596" spans="1:14" x14ac:dyDescent="0.2">
      <c r="A596" s="2">
        <v>38464</v>
      </c>
      <c r="B596">
        <v>120</v>
      </c>
      <c r="C596">
        <v>167</v>
      </c>
      <c r="D596">
        <v>118</v>
      </c>
      <c r="E596" s="3">
        <f t="shared" si="130"/>
        <v>4.9382716049382715E-3</v>
      </c>
      <c r="F596">
        <v>44</v>
      </c>
      <c r="G596">
        <v>42</v>
      </c>
      <c r="H596">
        <v>32</v>
      </c>
      <c r="I596" s="3">
        <f t="shared" si="131"/>
        <v>0.10169491525423729</v>
      </c>
      <c r="J596">
        <f t="shared" si="126"/>
        <v>164</v>
      </c>
      <c r="K596">
        <f t="shared" si="127"/>
        <v>209</v>
      </c>
      <c r="L596">
        <f t="shared" si="128"/>
        <v>150</v>
      </c>
      <c r="M596" s="3">
        <f t="shared" si="132"/>
        <v>2.676864244741874E-2</v>
      </c>
      <c r="N596" s="3">
        <f t="shared" si="129"/>
        <v>0.39961759082217974</v>
      </c>
    </row>
    <row r="597" spans="1:14" x14ac:dyDescent="0.2">
      <c r="A597" s="2">
        <v>38457</v>
      </c>
      <c r="B597">
        <v>95</v>
      </c>
      <c r="C597">
        <v>164</v>
      </c>
      <c r="D597">
        <v>167</v>
      </c>
      <c r="E597" s="3">
        <f t="shared" si="130"/>
        <v>-0.16901408450704225</v>
      </c>
      <c r="F597">
        <v>26</v>
      </c>
      <c r="G597">
        <v>45</v>
      </c>
      <c r="H597">
        <v>51</v>
      </c>
      <c r="I597" s="3">
        <f t="shared" si="131"/>
        <v>-0.20491803278688525</v>
      </c>
      <c r="J597">
        <f t="shared" si="126"/>
        <v>121</v>
      </c>
      <c r="K597">
        <f t="shared" si="127"/>
        <v>209</v>
      </c>
      <c r="L597">
        <f t="shared" si="128"/>
        <v>218</v>
      </c>
      <c r="M597" s="3">
        <f t="shared" si="132"/>
        <v>-0.177007299270073</v>
      </c>
      <c r="N597" s="3">
        <f t="shared" si="129"/>
        <v>0.38138686131386862</v>
      </c>
    </row>
    <row r="598" spans="1:14" x14ac:dyDescent="0.2">
      <c r="A598" s="2">
        <v>38450</v>
      </c>
      <c r="B598">
        <v>190</v>
      </c>
      <c r="C598">
        <v>193</v>
      </c>
      <c r="D598">
        <v>63</v>
      </c>
      <c r="E598" s="3">
        <f t="shared" si="130"/>
        <v>0.28475336322869954</v>
      </c>
      <c r="F598">
        <v>65</v>
      </c>
      <c r="G598">
        <v>50</v>
      </c>
      <c r="H598">
        <v>13</v>
      </c>
      <c r="I598" s="3">
        <f t="shared" si="131"/>
        <v>0.40625</v>
      </c>
      <c r="J598">
        <f t="shared" ref="J598:J629" si="133">B598+F598</f>
        <v>255</v>
      </c>
      <c r="K598">
        <f t="shared" ref="K598:K629" si="134">C598+G598</f>
        <v>243</v>
      </c>
      <c r="L598">
        <f t="shared" ref="L598:L629" si="135">D598+H598</f>
        <v>76</v>
      </c>
      <c r="M598" s="3">
        <f t="shared" si="132"/>
        <v>0.31184668989547037</v>
      </c>
      <c r="N598" s="3">
        <f t="shared" ref="N598:N629" si="136">K598/SUM(J598:L598)</f>
        <v>0.42334494773519166</v>
      </c>
    </row>
    <row r="599" spans="1:14" x14ac:dyDescent="0.2">
      <c r="A599" s="2">
        <v>38443</v>
      </c>
      <c r="B599">
        <v>137</v>
      </c>
      <c r="C599">
        <v>210</v>
      </c>
      <c r="D599">
        <v>78</v>
      </c>
      <c r="E599" s="3">
        <f t="shared" si="130"/>
        <v>0.13882352941176471</v>
      </c>
      <c r="F599">
        <v>43</v>
      </c>
      <c r="G599">
        <v>47</v>
      </c>
      <c r="H599">
        <v>17</v>
      </c>
      <c r="I599" s="3">
        <f t="shared" si="131"/>
        <v>0.24299065420560748</v>
      </c>
      <c r="J599">
        <f t="shared" si="133"/>
        <v>180</v>
      </c>
      <c r="K599">
        <f t="shared" si="134"/>
        <v>257</v>
      </c>
      <c r="L599">
        <f t="shared" si="135"/>
        <v>95</v>
      </c>
      <c r="M599" s="3">
        <f t="shared" si="132"/>
        <v>0.15977443609022557</v>
      </c>
      <c r="N599" s="3">
        <f t="shared" si="136"/>
        <v>0.48308270676691728</v>
      </c>
    </row>
    <row r="600" spans="1:14" x14ac:dyDescent="0.2">
      <c r="A600" s="2">
        <v>38436</v>
      </c>
      <c r="B600">
        <v>123</v>
      </c>
      <c r="C600">
        <v>201</v>
      </c>
      <c r="D600">
        <v>108</v>
      </c>
      <c r="E600" s="3">
        <f t="shared" si="130"/>
        <v>3.4722222222222224E-2</v>
      </c>
      <c r="F600">
        <v>41</v>
      </c>
      <c r="G600">
        <v>44</v>
      </c>
      <c r="H600">
        <v>22</v>
      </c>
      <c r="I600" s="3">
        <f t="shared" si="131"/>
        <v>0.17757009345794392</v>
      </c>
      <c r="J600">
        <f t="shared" si="133"/>
        <v>164</v>
      </c>
      <c r="K600">
        <f t="shared" si="134"/>
        <v>245</v>
      </c>
      <c r="L600">
        <f t="shared" si="135"/>
        <v>130</v>
      </c>
      <c r="M600" s="3">
        <f t="shared" si="132"/>
        <v>6.3079777365491654E-2</v>
      </c>
      <c r="N600" s="3">
        <f t="shared" si="136"/>
        <v>0.45454545454545453</v>
      </c>
    </row>
    <row r="601" spans="1:14" x14ac:dyDescent="0.2">
      <c r="A601" s="2">
        <v>38429</v>
      </c>
      <c r="B601">
        <v>94</v>
      </c>
      <c r="C601">
        <v>189</v>
      </c>
      <c r="D601">
        <v>128</v>
      </c>
      <c r="E601" s="3">
        <f t="shared" si="130"/>
        <v>-8.2725060827250604E-2</v>
      </c>
      <c r="F601">
        <v>28</v>
      </c>
      <c r="G601">
        <v>54</v>
      </c>
      <c r="H601">
        <v>27</v>
      </c>
      <c r="I601" s="3">
        <f t="shared" si="131"/>
        <v>9.1743119266055051E-3</v>
      </c>
      <c r="J601">
        <f t="shared" si="133"/>
        <v>122</v>
      </c>
      <c r="K601">
        <f t="shared" si="134"/>
        <v>243</v>
      </c>
      <c r="L601">
        <f t="shared" si="135"/>
        <v>155</v>
      </c>
      <c r="M601" s="3">
        <f t="shared" si="132"/>
        <v>-6.3461538461538458E-2</v>
      </c>
      <c r="N601" s="3">
        <f t="shared" si="136"/>
        <v>0.46730769230769231</v>
      </c>
    </row>
    <row r="602" spans="1:14" x14ac:dyDescent="0.2">
      <c r="A602" s="2">
        <v>38422</v>
      </c>
      <c r="B602">
        <v>119</v>
      </c>
      <c r="C602">
        <v>176</v>
      </c>
      <c r="D602">
        <v>94</v>
      </c>
      <c r="E602" s="3">
        <f t="shared" si="130"/>
        <v>6.4267352185089971E-2</v>
      </c>
      <c r="F602">
        <v>31</v>
      </c>
      <c r="G602">
        <v>52</v>
      </c>
      <c r="H602">
        <v>25</v>
      </c>
      <c r="I602" s="3">
        <f t="shared" si="131"/>
        <v>5.5555555555555552E-2</v>
      </c>
      <c r="J602">
        <f t="shared" si="133"/>
        <v>150</v>
      </c>
      <c r="K602">
        <f t="shared" si="134"/>
        <v>228</v>
      </c>
      <c r="L602">
        <f t="shared" si="135"/>
        <v>119</v>
      </c>
      <c r="M602" s="3">
        <f t="shared" si="132"/>
        <v>6.2374245472837021E-2</v>
      </c>
      <c r="N602" s="3">
        <f t="shared" si="136"/>
        <v>0.45875251509054327</v>
      </c>
    </row>
    <row r="603" spans="1:14" x14ac:dyDescent="0.2">
      <c r="A603" s="2">
        <v>38415</v>
      </c>
      <c r="B603">
        <v>209</v>
      </c>
      <c r="C603">
        <v>176</v>
      </c>
      <c r="D603">
        <v>58</v>
      </c>
      <c r="E603" s="3">
        <f t="shared" si="130"/>
        <v>0.34085778781038373</v>
      </c>
      <c r="F603">
        <v>57</v>
      </c>
      <c r="G603">
        <v>37</v>
      </c>
      <c r="H603">
        <v>23</v>
      </c>
      <c r="I603" s="3">
        <f t="shared" si="131"/>
        <v>0.29059829059829062</v>
      </c>
      <c r="J603">
        <f t="shared" si="133"/>
        <v>266</v>
      </c>
      <c r="K603">
        <f t="shared" si="134"/>
        <v>213</v>
      </c>
      <c r="L603">
        <f t="shared" si="135"/>
        <v>81</v>
      </c>
      <c r="M603" s="3">
        <f t="shared" si="132"/>
        <v>0.33035714285714285</v>
      </c>
      <c r="N603" s="3">
        <f t="shared" si="136"/>
        <v>0.38035714285714284</v>
      </c>
    </row>
    <row r="604" spans="1:14" x14ac:dyDescent="0.2">
      <c r="A604" s="2">
        <v>38408</v>
      </c>
      <c r="B604">
        <v>168</v>
      </c>
      <c r="C604">
        <v>157</v>
      </c>
      <c r="D604">
        <v>80</v>
      </c>
      <c r="E604" s="3">
        <f t="shared" si="130"/>
        <v>0.21728395061728395</v>
      </c>
      <c r="F604">
        <v>60</v>
      </c>
      <c r="G604">
        <v>38</v>
      </c>
      <c r="H604">
        <v>20</v>
      </c>
      <c r="I604" s="3">
        <f t="shared" si="131"/>
        <v>0.33898305084745761</v>
      </c>
      <c r="J604">
        <f t="shared" si="133"/>
        <v>228</v>
      </c>
      <c r="K604">
        <f t="shared" si="134"/>
        <v>195</v>
      </c>
      <c r="L604">
        <f t="shared" si="135"/>
        <v>100</v>
      </c>
      <c r="M604" s="3">
        <f t="shared" si="132"/>
        <v>0.24474187380497131</v>
      </c>
      <c r="N604" s="3">
        <f t="shared" si="136"/>
        <v>0.37284894837476101</v>
      </c>
    </row>
    <row r="605" spans="1:14" x14ac:dyDescent="0.2">
      <c r="A605" s="2">
        <v>38401</v>
      </c>
      <c r="B605">
        <v>146</v>
      </c>
      <c r="C605">
        <v>165</v>
      </c>
      <c r="D605">
        <v>101</v>
      </c>
      <c r="E605" s="3">
        <f t="shared" si="130"/>
        <v>0.10922330097087378</v>
      </c>
      <c r="F605">
        <v>43</v>
      </c>
      <c r="G605">
        <v>44</v>
      </c>
      <c r="H605">
        <v>30</v>
      </c>
      <c r="I605" s="3">
        <f t="shared" si="131"/>
        <v>0.1111111111111111</v>
      </c>
      <c r="J605">
        <f t="shared" si="133"/>
        <v>189</v>
      </c>
      <c r="K605">
        <f t="shared" si="134"/>
        <v>209</v>
      </c>
      <c r="L605">
        <f t="shared" si="135"/>
        <v>131</v>
      </c>
      <c r="M605" s="3">
        <f t="shared" si="132"/>
        <v>0.10964083175803403</v>
      </c>
      <c r="N605" s="3">
        <f t="shared" si="136"/>
        <v>0.39508506616257089</v>
      </c>
    </row>
    <row r="606" spans="1:14" x14ac:dyDescent="0.2">
      <c r="A606" s="2">
        <v>38394</v>
      </c>
      <c r="B606">
        <v>217</v>
      </c>
      <c r="C606">
        <v>155</v>
      </c>
      <c r="D606">
        <v>69</v>
      </c>
      <c r="E606" s="3">
        <f t="shared" si="130"/>
        <v>0.33560090702947848</v>
      </c>
      <c r="F606">
        <v>47</v>
      </c>
      <c r="G606">
        <v>40</v>
      </c>
      <c r="H606">
        <v>25</v>
      </c>
      <c r="I606" s="3">
        <f t="shared" si="131"/>
        <v>0.19642857142857142</v>
      </c>
      <c r="J606">
        <f t="shared" si="133"/>
        <v>264</v>
      </c>
      <c r="K606">
        <f t="shared" si="134"/>
        <v>195</v>
      </c>
      <c r="L606">
        <f t="shared" si="135"/>
        <v>94</v>
      </c>
      <c r="M606" s="3">
        <f t="shared" si="132"/>
        <v>0.30741410488245929</v>
      </c>
      <c r="N606" s="3">
        <f t="shared" si="136"/>
        <v>0.35262206148282099</v>
      </c>
    </row>
    <row r="607" spans="1:14" x14ac:dyDescent="0.2">
      <c r="A607" s="2">
        <v>38387</v>
      </c>
      <c r="B607">
        <v>149</v>
      </c>
      <c r="C607">
        <v>147</v>
      </c>
      <c r="D607">
        <v>58</v>
      </c>
      <c r="E607" s="3">
        <f t="shared" ref="E607:E639" si="137">(B607-D607)/SUM(B607:D607)</f>
        <v>0.25706214689265539</v>
      </c>
      <c r="F607">
        <v>62</v>
      </c>
      <c r="G607">
        <v>39</v>
      </c>
      <c r="H607">
        <v>14</v>
      </c>
      <c r="I607" s="3">
        <f t="shared" ref="I607:I639" si="138">(F607-H607)/SUM(F607:H607)</f>
        <v>0.41739130434782606</v>
      </c>
      <c r="J607">
        <f t="shared" si="133"/>
        <v>211</v>
      </c>
      <c r="K607">
        <f t="shared" si="134"/>
        <v>186</v>
      </c>
      <c r="L607">
        <f t="shared" si="135"/>
        <v>72</v>
      </c>
      <c r="M607" s="3">
        <f t="shared" ref="M607:M639" si="139">(J607-L607)/SUM(J607:L607)</f>
        <v>0.29637526652452023</v>
      </c>
      <c r="N607" s="3">
        <f t="shared" si="136"/>
        <v>0.39658848614072495</v>
      </c>
    </row>
    <row r="608" spans="1:14" x14ac:dyDescent="0.2">
      <c r="A608" s="2">
        <v>38380</v>
      </c>
      <c r="B608">
        <v>98</v>
      </c>
      <c r="C608">
        <v>208</v>
      </c>
      <c r="D608">
        <v>99</v>
      </c>
      <c r="E608" s="3">
        <f t="shared" si="137"/>
        <v>-2.4691358024691358E-3</v>
      </c>
      <c r="F608">
        <v>46</v>
      </c>
      <c r="G608">
        <v>49</v>
      </c>
      <c r="H608">
        <v>22</v>
      </c>
      <c r="I608" s="3">
        <f t="shared" si="138"/>
        <v>0.20512820512820512</v>
      </c>
      <c r="J608">
        <f t="shared" si="133"/>
        <v>144</v>
      </c>
      <c r="K608">
        <f t="shared" si="134"/>
        <v>257</v>
      </c>
      <c r="L608">
        <f t="shared" si="135"/>
        <v>121</v>
      </c>
      <c r="M608" s="3">
        <f t="shared" si="139"/>
        <v>4.4061302681992334E-2</v>
      </c>
      <c r="N608" s="3">
        <f t="shared" si="136"/>
        <v>0.49233716475095785</v>
      </c>
    </row>
    <row r="609" spans="1:14" x14ac:dyDescent="0.2">
      <c r="A609" s="2">
        <v>38373</v>
      </c>
      <c r="B609">
        <v>86</v>
      </c>
      <c r="C609">
        <v>189</v>
      </c>
      <c r="D609">
        <v>152</v>
      </c>
      <c r="E609" s="3">
        <f t="shared" si="137"/>
        <v>-0.15456674473067916</v>
      </c>
      <c r="F609">
        <v>31</v>
      </c>
      <c r="G609">
        <v>55</v>
      </c>
      <c r="H609">
        <v>28</v>
      </c>
      <c r="I609" s="3">
        <f t="shared" si="138"/>
        <v>2.6315789473684209E-2</v>
      </c>
      <c r="J609">
        <f t="shared" si="133"/>
        <v>117</v>
      </c>
      <c r="K609">
        <f t="shared" si="134"/>
        <v>244</v>
      </c>
      <c r="L609">
        <f t="shared" si="135"/>
        <v>180</v>
      </c>
      <c r="M609" s="3">
        <f t="shared" si="139"/>
        <v>-0.11645101663585952</v>
      </c>
      <c r="N609" s="3">
        <f t="shared" si="136"/>
        <v>0.4510166358595194</v>
      </c>
    </row>
    <row r="610" spans="1:14" x14ac:dyDescent="0.2">
      <c r="A610" s="2">
        <v>38366</v>
      </c>
      <c r="B610">
        <v>112</v>
      </c>
      <c r="C610">
        <v>174</v>
      </c>
      <c r="D610">
        <v>124</v>
      </c>
      <c r="E610" s="3">
        <f t="shared" si="137"/>
        <v>-2.9268292682926831E-2</v>
      </c>
      <c r="F610">
        <v>40</v>
      </c>
      <c r="G610">
        <v>51</v>
      </c>
      <c r="H610">
        <v>38</v>
      </c>
      <c r="I610" s="3">
        <f t="shared" si="138"/>
        <v>1.5503875968992248E-2</v>
      </c>
      <c r="J610">
        <f t="shared" si="133"/>
        <v>152</v>
      </c>
      <c r="K610">
        <f t="shared" si="134"/>
        <v>225</v>
      </c>
      <c r="L610">
        <f t="shared" si="135"/>
        <v>162</v>
      </c>
      <c r="M610" s="3">
        <f t="shared" si="139"/>
        <v>-1.8552875695732839E-2</v>
      </c>
      <c r="N610" s="3">
        <f t="shared" si="136"/>
        <v>0.41743970315398887</v>
      </c>
    </row>
    <row r="611" spans="1:14" x14ac:dyDescent="0.2">
      <c r="A611" s="2">
        <v>38359</v>
      </c>
      <c r="B611">
        <v>179</v>
      </c>
      <c r="C611">
        <v>154</v>
      </c>
      <c r="D611">
        <v>79</v>
      </c>
      <c r="E611" s="3">
        <f t="shared" si="137"/>
        <v>0.24271844660194175</v>
      </c>
      <c r="F611">
        <v>61</v>
      </c>
      <c r="G611">
        <v>35</v>
      </c>
      <c r="H611">
        <v>24</v>
      </c>
      <c r="I611" s="3">
        <f t="shared" si="138"/>
        <v>0.30833333333333335</v>
      </c>
      <c r="J611">
        <f t="shared" si="133"/>
        <v>240</v>
      </c>
      <c r="K611">
        <f t="shared" si="134"/>
        <v>189</v>
      </c>
      <c r="L611">
        <f t="shared" si="135"/>
        <v>103</v>
      </c>
      <c r="M611" s="3">
        <f t="shared" si="139"/>
        <v>0.2575187969924812</v>
      </c>
      <c r="N611" s="3">
        <f t="shared" si="136"/>
        <v>0.35526315789473684</v>
      </c>
    </row>
    <row r="612" spans="1:14" x14ac:dyDescent="0.2">
      <c r="A612" s="2">
        <v>38352</v>
      </c>
      <c r="B612">
        <v>165</v>
      </c>
      <c r="C612">
        <v>132</v>
      </c>
      <c r="D612">
        <v>78</v>
      </c>
      <c r="E612" s="3">
        <f t="shared" si="137"/>
        <v>0.23200000000000001</v>
      </c>
      <c r="F612">
        <v>54</v>
      </c>
      <c r="G612">
        <v>26</v>
      </c>
      <c r="H612">
        <v>16</v>
      </c>
      <c r="I612" s="3">
        <f t="shared" si="138"/>
        <v>0.39583333333333331</v>
      </c>
      <c r="J612">
        <f t="shared" si="133"/>
        <v>219</v>
      </c>
      <c r="K612">
        <f t="shared" si="134"/>
        <v>158</v>
      </c>
      <c r="L612">
        <f t="shared" si="135"/>
        <v>94</v>
      </c>
      <c r="M612" s="3">
        <f t="shared" si="139"/>
        <v>0.26539278131634819</v>
      </c>
      <c r="N612" s="3">
        <f t="shared" si="136"/>
        <v>0.3354564755838641</v>
      </c>
    </row>
    <row r="613" spans="1:14" x14ac:dyDescent="0.2">
      <c r="A613" s="2">
        <v>38345</v>
      </c>
      <c r="B613">
        <v>190</v>
      </c>
      <c r="C613">
        <v>131</v>
      </c>
      <c r="D613">
        <v>52</v>
      </c>
      <c r="E613" s="3">
        <f t="shared" si="137"/>
        <v>0.36997319034852549</v>
      </c>
      <c r="F613">
        <v>66</v>
      </c>
      <c r="G613">
        <v>29</v>
      </c>
      <c r="H613">
        <v>10</v>
      </c>
      <c r="I613" s="3">
        <f t="shared" si="138"/>
        <v>0.53333333333333333</v>
      </c>
      <c r="J613">
        <f t="shared" si="133"/>
        <v>256</v>
      </c>
      <c r="K613">
        <f t="shared" si="134"/>
        <v>160</v>
      </c>
      <c r="L613">
        <f t="shared" si="135"/>
        <v>62</v>
      </c>
      <c r="M613" s="3">
        <f t="shared" si="139"/>
        <v>0.40585774058577406</v>
      </c>
      <c r="N613" s="3">
        <f t="shared" si="136"/>
        <v>0.33472803347280333</v>
      </c>
    </row>
    <row r="614" spans="1:14" x14ac:dyDescent="0.2">
      <c r="A614" s="2">
        <v>38338</v>
      </c>
      <c r="B614">
        <v>188</v>
      </c>
      <c r="C614">
        <v>159</v>
      </c>
      <c r="D614">
        <v>62</v>
      </c>
      <c r="E614" s="3">
        <f t="shared" si="137"/>
        <v>0.30806845965770169</v>
      </c>
      <c r="F614">
        <v>54</v>
      </c>
      <c r="G614">
        <v>39</v>
      </c>
      <c r="H614">
        <v>21</v>
      </c>
      <c r="I614" s="3">
        <f t="shared" si="138"/>
        <v>0.28947368421052633</v>
      </c>
      <c r="J614">
        <f t="shared" si="133"/>
        <v>242</v>
      </c>
      <c r="K614">
        <f t="shared" si="134"/>
        <v>198</v>
      </c>
      <c r="L614">
        <f t="shared" si="135"/>
        <v>83</v>
      </c>
      <c r="M614" s="3">
        <f t="shared" si="139"/>
        <v>0.30401529636711283</v>
      </c>
      <c r="N614" s="3">
        <f t="shared" si="136"/>
        <v>0.37858508604206503</v>
      </c>
    </row>
    <row r="615" spans="1:14" x14ac:dyDescent="0.2">
      <c r="A615" s="2">
        <v>38331</v>
      </c>
      <c r="B615">
        <v>181</v>
      </c>
      <c r="C615">
        <v>163</v>
      </c>
      <c r="D615">
        <v>76</v>
      </c>
      <c r="E615" s="3">
        <f t="shared" si="137"/>
        <v>0.25</v>
      </c>
      <c r="F615">
        <v>47</v>
      </c>
      <c r="G615">
        <v>42</v>
      </c>
      <c r="H615">
        <v>18</v>
      </c>
      <c r="I615" s="3">
        <f t="shared" si="138"/>
        <v>0.27102803738317754</v>
      </c>
      <c r="J615">
        <f t="shared" si="133"/>
        <v>228</v>
      </c>
      <c r="K615">
        <f t="shared" si="134"/>
        <v>205</v>
      </c>
      <c r="L615">
        <f t="shared" si="135"/>
        <v>94</v>
      </c>
      <c r="M615" s="3">
        <f t="shared" si="139"/>
        <v>0.25426944971537002</v>
      </c>
      <c r="N615" s="3">
        <f t="shared" si="136"/>
        <v>0.38899430740037949</v>
      </c>
    </row>
    <row r="616" spans="1:14" x14ac:dyDescent="0.2">
      <c r="A616" s="2">
        <v>38324</v>
      </c>
      <c r="B616">
        <v>234</v>
      </c>
      <c r="C616">
        <v>104</v>
      </c>
      <c r="D616">
        <v>42</v>
      </c>
      <c r="E616" s="3">
        <f t="shared" si="137"/>
        <v>0.50526315789473686</v>
      </c>
      <c r="F616">
        <v>62</v>
      </c>
      <c r="G616">
        <v>29</v>
      </c>
      <c r="H616">
        <v>12</v>
      </c>
      <c r="I616" s="3">
        <f t="shared" si="138"/>
        <v>0.4854368932038835</v>
      </c>
      <c r="J616">
        <f t="shared" si="133"/>
        <v>296</v>
      </c>
      <c r="K616">
        <f t="shared" si="134"/>
        <v>133</v>
      </c>
      <c r="L616">
        <f t="shared" si="135"/>
        <v>54</v>
      </c>
      <c r="M616" s="3">
        <f t="shared" si="139"/>
        <v>0.50103519668737062</v>
      </c>
      <c r="N616" s="3">
        <f t="shared" si="136"/>
        <v>0.27536231884057971</v>
      </c>
    </row>
    <row r="617" spans="1:14" x14ac:dyDescent="0.2">
      <c r="A617" s="2">
        <v>38317</v>
      </c>
      <c r="B617">
        <v>203</v>
      </c>
      <c r="C617">
        <v>152</v>
      </c>
      <c r="D617">
        <v>60</v>
      </c>
      <c r="E617" s="3">
        <f t="shared" si="137"/>
        <v>0.34457831325301203</v>
      </c>
      <c r="F617">
        <v>52</v>
      </c>
      <c r="G617">
        <v>37</v>
      </c>
      <c r="H617">
        <v>21</v>
      </c>
      <c r="I617" s="3">
        <f t="shared" si="138"/>
        <v>0.2818181818181818</v>
      </c>
      <c r="J617">
        <f t="shared" si="133"/>
        <v>255</v>
      </c>
      <c r="K617">
        <f t="shared" si="134"/>
        <v>189</v>
      </c>
      <c r="L617">
        <f t="shared" si="135"/>
        <v>81</v>
      </c>
      <c r="M617" s="3">
        <f t="shared" si="139"/>
        <v>0.33142857142857141</v>
      </c>
      <c r="N617" s="3">
        <f t="shared" si="136"/>
        <v>0.36</v>
      </c>
    </row>
    <row r="618" spans="1:14" x14ac:dyDescent="0.2">
      <c r="A618" s="2">
        <v>38310</v>
      </c>
      <c r="B618">
        <v>196</v>
      </c>
      <c r="C618">
        <v>139</v>
      </c>
      <c r="D618">
        <v>75</v>
      </c>
      <c r="E618" s="3">
        <f t="shared" si="137"/>
        <v>0.29512195121951218</v>
      </c>
      <c r="F618">
        <v>59</v>
      </c>
      <c r="G618">
        <v>40</v>
      </c>
      <c r="H618">
        <v>17</v>
      </c>
      <c r="I618" s="3">
        <f t="shared" si="138"/>
        <v>0.36206896551724138</v>
      </c>
      <c r="J618">
        <f t="shared" si="133"/>
        <v>255</v>
      </c>
      <c r="K618">
        <f t="shared" si="134"/>
        <v>179</v>
      </c>
      <c r="L618">
        <f t="shared" si="135"/>
        <v>92</v>
      </c>
      <c r="M618" s="3">
        <f t="shared" si="139"/>
        <v>0.30988593155893535</v>
      </c>
      <c r="N618" s="3">
        <f t="shared" si="136"/>
        <v>0.34030418250950573</v>
      </c>
    </row>
    <row r="619" spans="1:14" x14ac:dyDescent="0.2">
      <c r="A619" s="2">
        <v>38303</v>
      </c>
      <c r="B619">
        <v>240</v>
      </c>
      <c r="C619">
        <v>97</v>
      </c>
      <c r="D619">
        <v>54</v>
      </c>
      <c r="E619" s="3">
        <f t="shared" si="137"/>
        <v>0.47570332480818417</v>
      </c>
      <c r="F619">
        <v>64</v>
      </c>
      <c r="G619">
        <v>29</v>
      </c>
      <c r="H619">
        <v>21</v>
      </c>
      <c r="I619" s="3">
        <f t="shared" si="138"/>
        <v>0.37719298245614036</v>
      </c>
      <c r="J619">
        <f t="shared" si="133"/>
        <v>304</v>
      </c>
      <c r="K619">
        <f t="shared" si="134"/>
        <v>126</v>
      </c>
      <c r="L619">
        <f t="shared" si="135"/>
        <v>75</v>
      </c>
      <c r="M619" s="3">
        <f t="shared" si="139"/>
        <v>0.45346534653465348</v>
      </c>
      <c r="N619" s="3">
        <f t="shared" si="136"/>
        <v>0.2495049504950495</v>
      </c>
    </row>
    <row r="620" spans="1:14" x14ac:dyDescent="0.2">
      <c r="A620" s="2">
        <v>38296</v>
      </c>
      <c r="B620">
        <v>186</v>
      </c>
      <c r="C620">
        <v>131</v>
      </c>
      <c r="D620">
        <v>41</v>
      </c>
      <c r="E620" s="3">
        <f t="shared" si="137"/>
        <v>0.40502793296089384</v>
      </c>
      <c r="F620">
        <v>68</v>
      </c>
      <c r="G620">
        <v>28</v>
      </c>
      <c r="H620">
        <v>15</v>
      </c>
      <c r="I620" s="3">
        <f t="shared" si="138"/>
        <v>0.47747747747747749</v>
      </c>
      <c r="J620">
        <f t="shared" si="133"/>
        <v>254</v>
      </c>
      <c r="K620">
        <f t="shared" si="134"/>
        <v>159</v>
      </c>
      <c r="L620">
        <f t="shared" si="135"/>
        <v>56</v>
      </c>
      <c r="M620" s="3">
        <f t="shared" si="139"/>
        <v>0.42217484008528783</v>
      </c>
      <c r="N620" s="3">
        <f t="shared" si="136"/>
        <v>0.33901918976545842</v>
      </c>
    </row>
    <row r="621" spans="1:14" x14ac:dyDescent="0.2">
      <c r="A621" s="2">
        <v>38289</v>
      </c>
      <c r="B621">
        <v>157</v>
      </c>
      <c r="C621">
        <v>153</v>
      </c>
      <c r="D621">
        <v>65</v>
      </c>
      <c r="E621" s="3">
        <f t="shared" si="137"/>
        <v>0.24533333333333332</v>
      </c>
      <c r="F621">
        <v>55</v>
      </c>
      <c r="G621">
        <v>37</v>
      </c>
      <c r="H621">
        <v>15</v>
      </c>
      <c r="I621" s="3">
        <f t="shared" si="138"/>
        <v>0.37383177570093457</v>
      </c>
      <c r="J621">
        <f t="shared" si="133"/>
        <v>212</v>
      </c>
      <c r="K621">
        <f t="shared" si="134"/>
        <v>190</v>
      </c>
      <c r="L621">
        <f t="shared" si="135"/>
        <v>80</v>
      </c>
      <c r="M621" s="3">
        <f t="shared" si="139"/>
        <v>0.27385892116182575</v>
      </c>
      <c r="N621" s="3">
        <f t="shared" si="136"/>
        <v>0.39419087136929459</v>
      </c>
    </row>
    <row r="622" spans="1:14" x14ac:dyDescent="0.2">
      <c r="A622" s="2">
        <v>38282</v>
      </c>
      <c r="B622">
        <v>87</v>
      </c>
      <c r="C622">
        <v>169</v>
      </c>
      <c r="D622">
        <v>115</v>
      </c>
      <c r="E622" s="3">
        <f t="shared" si="137"/>
        <v>-7.5471698113207544E-2</v>
      </c>
      <c r="F622">
        <v>48</v>
      </c>
      <c r="G622">
        <v>43</v>
      </c>
      <c r="H622">
        <v>24</v>
      </c>
      <c r="I622" s="3">
        <f t="shared" si="138"/>
        <v>0.20869565217391303</v>
      </c>
      <c r="J622">
        <f t="shared" si="133"/>
        <v>135</v>
      </c>
      <c r="K622">
        <f t="shared" si="134"/>
        <v>212</v>
      </c>
      <c r="L622">
        <f t="shared" si="135"/>
        <v>139</v>
      </c>
      <c r="M622" s="3">
        <f t="shared" si="139"/>
        <v>-8.23045267489712E-3</v>
      </c>
      <c r="N622" s="3">
        <f t="shared" si="136"/>
        <v>0.43621399176954734</v>
      </c>
    </row>
    <row r="623" spans="1:14" x14ac:dyDescent="0.2">
      <c r="A623" s="2">
        <v>38275</v>
      </c>
      <c r="B623">
        <v>93</v>
      </c>
      <c r="C623">
        <v>155</v>
      </c>
      <c r="D623">
        <v>115</v>
      </c>
      <c r="E623" s="3">
        <f t="shared" si="137"/>
        <v>-6.0606060606060608E-2</v>
      </c>
      <c r="F623">
        <v>27</v>
      </c>
      <c r="G623">
        <v>38</v>
      </c>
      <c r="H623">
        <v>30</v>
      </c>
      <c r="I623" s="3">
        <f t="shared" si="138"/>
        <v>-3.1578947368421054E-2</v>
      </c>
      <c r="J623">
        <f t="shared" si="133"/>
        <v>120</v>
      </c>
      <c r="K623">
        <f t="shared" si="134"/>
        <v>193</v>
      </c>
      <c r="L623">
        <f t="shared" si="135"/>
        <v>145</v>
      </c>
      <c r="M623" s="3">
        <f t="shared" si="139"/>
        <v>-5.458515283842795E-2</v>
      </c>
      <c r="N623" s="3">
        <f t="shared" si="136"/>
        <v>0.42139737991266374</v>
      </c>
    </row>
    <row r="624" spans="1:14" x14ac:dyDescent="0.2">
      <c r="A624" s="2">
        <v>38268</v>
      </c>
      <c r="B624">
        <v>127</v>
      </c>
      <c r="C624">
        <v>161</v>
      </c>
      <c r="D624">
        <v>78</v>
      </c>
      <c r="E624" s="3">
        <f t="shared" si="137"/>
        <v>0.13387978142076504</v>
      </c>
      <c r="F624">
        <v>45</v>
      </c>
      <c r="G624">
        <v>29</v>
      </c>
      <c r="H624">
        <v>28</v>
      </c>
      <c r="I624" s="3">
        <f t="shared" si="138"/>
        <v>0.16666666666666666</v>
      </c>
      <c r="J624">
        <f t="shared" si="133"/>
        <v>172</v>
      </c>
      <c r="K624">
        <f t="shared" si="134"/>
        <v>190</v>
      </c>
      <c r="L624">
        <f t="shared" si="135"/>
        <v>106</v>
      </c>
      <c r="M624" s="3">
        <f t="shared" si="139"/>
        <v>0.14102564102564102</v>
      </c>
      <c r="N624" s="3">
        <f t="shared" si="136"/>
        <v>0.40598290598290598</v>
      </c>
    </row>
    <row r="625" spans="1:14" x14ac:dyDescent="0.2">
      <c r="A625" s="2">
        <v>38261</v>
      </c>
      <c r="B625">
        <v>127</v>
      </c>
      <c r="C625">
        <v>144</v>
      </c>
      <c r="D625">
        <v>75</v>
      </c>
      <c r="E625" s="3">
        <f t="shared" si="137"/>
        <v>0.15028901734104047</v>
      </c>
      <c r="F625">
        <v>39</v>
      </c>
      <c r="G625">
        <v>41</v>
      </c>
      <c r="H625">
        <v>24</v>
      </c>
      <c r="I625" s="3">
        <f t="shared" si="138"/>
        <v>0.14423076923076922</v>
      </c>
      <c r="J625">
        <f t="shared" si="133"/>
        <v>166</v>
      </c>
      <c r="K625">
        <f t="shared" si="134"/>
        <v>185</v>
      </c>
      <c r="L625">
        <f t="shared" si="135"/>
        <v>99</v>
      </c>
      <c r="M625" s="3">
        <f t="shared" si="139"/>
        <v>0.14888888888888888</v>
      </c>
      <c r="N625" s="3">
        <f t="shared" si="136"/>
        <v>0.41111111111111109</v>
      </c>
    </row>
    <row r="626" spans="1:14" x14ac:dyDescent="0.2">
      <c r="A626" s="2">
        <v>38254</v>
      </c>
      <c r="B626">
        <v>66</v>
      </c>
      <c r="C626">
        <v>139</v>
      </c>
      <c r="D626">
        <v>151</v>
      </c>
      <c r="E626" s="3">
        <f t="shared" si="137"/>
        <v>-0.23876404494382023</v>
      </c>
      <c r="F626">
        <v>20</v>
      </c>
      <c r="G626">
        <v>38</v>
      </c>
      <c r="H626">
        <v>38</v>
      </c>
      <c r="I626" s="3">
        <f t="shared" si="138"/>
        <v>-0.1875</v>
      </c>
      <c r="J626">
        <f t="shared" si="133"/>
        <v>86</v>
      </c>
      <c r="K626">
        <f t="shared" si="134"/>
        <v>177</v>
      </c>
      <c r="L626">
        <f t="shared" si="135"/>
        <v>189</v>
      </c>
      <c r="M626" s="3">
        <f t="shared" si="139"/>
        <v>-0.22787610619469026</v>
      </c>
      <c r="N626" s="3">
        <f t="shared" si="136"/>
        <v>0.3915929203539823</v>
      </c>
    </row>
    <row r="627" spans="1:14" x14ac:dyDescent="0.2">
      <c r="A627" s="2">
        <v>38247</v>
      </c>
      <c r="B627">
        <v>120</v>
      </c>
      <c r="C627">
        <v>143</v>
      </c>
      <c r="D627">
        <v>93</v>
      </c>
      <c r="E627" s="3">
        <f t="shared" si="137"/>
        <v>7.5842696629213488E-2</v>
      </c>
      <c r="F627">
        <v>24</v>
      </c>
      <c r="G627">
        <v>46</v>
      </c>
      <c r="H627">
        <v>25</v>
      </c>
      <c r="I627" s="3">
        <f t="shared" si="138"/>
        <v>-1.0526315789473684E-2</v>
      </c>
      <c r="J627">
        <f t="shared" si="133"/>
        <v>144</v>
      </c>
      <c r="K627">
        <f t="shared" si="134"/>
        <v>189</v>
      </c>
      <c r="L627">
        <f t="shared" si="135"/>
        <v>118</v>
      </c>
      <c r="M627" s="3">
        <f t="shared" si="139"/>
        <v>5.7649667405764965E-2</v>
      </c>
      <c r="N627" s="3">
        <f t="shared" si="136"/>
        <v>0.41906873614190687</v>
      </c>
    </row>
    <row r="628" spans="1:14" x14ac:dyDescent="0.2">
      <c r="A628" s="2">
        <v>38240</v>
      </c>
      <c r="B628">
        <v>91</v>
      </c>
      <c r="C628">
        <v>147</v>
      </c>
      <c r="D628">
        <v>93</v>
      </c>
      <c r="E628" s="3">
        <f t="shared" si="137"/>
        <v>-6.0422960725075529E-3</v>
      </c>
      <c r="F628">
        <v>26</v>
      </c>
      <c r="G628">
        <v>46</v>
      </c>
      <c r="H628">
        <v>20</v>
      </c>
      <c r="I628" s="3">
        <f t="shared" si="138"/>
        <v>6.5217391304347824E-2</v>
      </c>
      <c r="J628">
        <f t="shared" si="133"/>
        <v>117</v>
      </c>
      <c r="K628">
        <f t="shared" si="134"/>
        <v>193</v>
      </c>
      <c r="L628">
        <f t="shared" si="135"/>
        <v>113</v>
      </c>
      <c r="M628" s="3">
        <f t="shared" si="139"/>
        <v>9.4562647754137114E-3</v>
      </c>
      <c r="N628" s="3">
        <f t="shared" si="136"/>
        <v>0.45626477541371158</v>
      </c>
    </row>
    <row r="629" spans="1:14" x14ac:dyDescent="0.2">
      <c r="A629" s="2">
        <v>38233</v>
      </c>
      <c r="B629">
        <v>91</v>
      </c>
      <c r="C629">
        <v>157</v>
      </c>
      <c r="D629">
        <v>97</v>
      </c>
      <c r="E629" s="3">
        <f t="shared" si="137"/>
        <v>-1.7391304347826087E-2</v>
      </c>
      <c r="F629">
        <v>38</v>
      </c>
      <c r="G629">
        <v>52</v>
      </c>
      <c r="H629">
        <v>21</v>
      </c>
      <c r="I629" s="3">
        <f t="shared" si="138"/>
        <v>0.15315315315315314</v>
      </c>
      <c r="J629">
        <f t="shared" si="133"/>
        <v>129</v>
      </c>
      <c r="K629">
        <f t="shared" si="134"/>
        <v>209</v>
      </c>
      <c r="L629">
        <f t="shared" si="135"/>
        <v>118</v>
      </c>
      <c r="M629" s="3">
        <f t="shared" si="139"/>
        <v>2.4122807017543858E-2</v>
      </c>
      <c r="N629" s="3">
        <f t="shared" si="136"/>
        <v>0.45833333333333331</v>
      </c>
    </row>
    <row r="630" spans="1:14" x14ac:dyDescent="0.2">
      <c r="A630" s="2">
        <v>38226</v>
      </c>
      <c r="B630">
        <v>124</v>
      </c>
      <c r="C630">
        <v>173</v>
      </c>
      <c r="D630">
        <v>90</v>
      </c>
      <c r="E630" s="3">
        <f t="shared" si="137"/>
        <v>8.7855297157622733E-2</v>
      </c>
      <c r="F630">
        <v>45</v>
      </c>
      <c r="G630">
        <v>52</v>
      </c>
      <c r="H630">
        <v>25</v>
      </c>
      <c r="I630" s="3">
        <f t="shared" si="138"/>
        <v>0.16393442622950818</v>
      </c>
      <c r="J630">
        <f t="shared" ref="J630:J661" si="140">B630+F630</f>
        <v>169</v>
      </c>
      <c r="K630">
        <f t="shared" ref="K630:K661" si="141">C630+G630</f>
        <v>225</v>
      </c>
      <c r="L630">
        <f t="shared" ref="L630:L661" si="142">D630+H630</f>
        <v>115</v>
      </c>
      <c r="M630" s="3">
        <f t="shared" si="139"/>
        <v>0.10609037328094302</v>
      </c>
      <c r="N630" s="3">
        <f t="shared" ref="N630:N661" si="143">K630/SUM(J630:L630)</f>
        <v>0.44204322200392926</v>
      </c>
    </row>
    <row r="631" spans="1:14" x14ac:dyDescent="0.2">
      <c r="A631" s="2">
        <v>38219</v>
      </c>
      <c r="B631">
        <v>86</v>
      </c>
      <c r="C631">
        <v>133</v>
      </c>
      <c r="D631">
        <v>126</v>
      </c>
      <c r="E631" s="3">
        <f t="shared" si="137"/>
        <v>-0.11594202898550725</v>
      </c>
      <c r="F631">
        <v>27</v>
      </c>
      <c r="G631">
        <v>43</v>
      </c>
      <c r="H631">
        <v>35</v>
      </c>
      <c r="I631" s="3">
        <f t="shared" si="138"/>
        <v>-7.6190476190476197E-2</v>
      </c>
      <c r="J631">
        <f t="shared" si="140"/>
        <v>113</v>
      </c>
      <c r="K631">
        <f t="shared" si="141"/>
        <v>176</v>
      </c>
      <c r="L631">
        <f t="shared" si="142"/>
        <v>161</v>
      </c>
      <c r="M631" s="3">
        <f t="shared" si="139"/>
        <v>-0.10666666666666667</v>
      </c>
      <c r="N631" s="3">
        <f t="shared" si="143"/>
        <v>0.39111111111111113</v>
      </c>
    </row>
    <row r="632" spans="1:14" x14ac:dyDescent="0.2">
      <c r="A632" s="2">
        <v>38212</v>
      </c>
      <c r="B632">
        <v>57</v>
      </c>
      <c r="C632">
        <v>93</v>
      </c>
      <c r="D632">
        <v>173</v>
      </c>
      <c r="E632" s="3">
        <f t="shared" si="137"/>
        <v>-0.3591331269349845</v>
      </c>
      <c r="F632">
        <v>18</v>
      </c>
      <c r="G632">
        <v>28</v>
      </c>
      <c r="H632">
        <v>44</v>
      </c>
      <c r="I632" s="3">
        <f t="shared" si="138"/>
        <v>-0.28888888888888886</v>
      </c>
      <c r="J632">
        <f t="shared" si="140"/>
        <v>75</v>
      </c>
      <c r="K632">
        <f t="shared" si="141"/>
        <v>121</v>
      </c>
      <c r="L632">
        <f t="shared" si="142"/>
        <v>217</v>
      </c>
      <c r="M632" s="3">
        <f t="shared" si="139"/>
        <v>-0.34382566585956414</v>
      </c>
      <c r="N632" s="3">
        <f t="shared" si="143"/>
        <v>0.29297820823244553</v>
      </c>
    </row>
    <row r="633" spans="1:14" x14ac:dyDescent="0.2">
      <c r="A633" s="2">
        <v>38205</v>
      </c>
      <c r="B633">
        <v>54</v>
      </c>
      <c r="C633">
        <v>120</v>
      </c>
      <c r="D633">
        <v>166</v>
      </c>
      <c r="E633" s="3">
        <f t="shared" si="137"/>
        <v>-0.32941176470588235</v>
      </c>
      <c r="F633">
        <v>18</v>
      </c>
      <c r="G633">
        <v>24</v>
      </c>
      <c r="H633">
        <v>47</v>
      </c>
      <c r="I633" s="3">
        <f t="shared" si="138"/>
        <v>-0.3258426966292135</v>
      </c>
      <c r="J633">
        <f t="shared" si="140"/>
        <v>72</v>
      </c>
      <c r="K633">
        <f t="shared" si="141"/>
        <v>144</v>
      </c>
      <c r="L633">
        <f t="shared" si="142"/>
        <v>213</v>
      </c>
      <c r="M633" s="3">
        <f t="shared" si="139"/>
        <v>-0.32867132867132864</v>
      </c>
      <c r="N633" s="3">
        <f t="shared" si="143"/>
        <v>0.33566433566433568</v>
      </c>
    </row>
    <row r="634" spans="1:14" x14ac:dyDescent="0.2">
      <c r="A634" s="2">
        <v>38198</v>
      </c>
      <c r="B634">
        <v>117</v>
      </c>
      <c r="C634">
        <v>148</v>
      </c>
      <c r="D634">
        <v>72</v>
      </c>
      <c r="E634" s="3">
        <f t="shared" si="137"/>
        <v>0.13353115727002968</v>
      </c>
      <c r="F634">
        <v>38</v>
      </c>
      <c r="G634">
        <v>25</v>
      </c>
      <c r="H634">
        <v>21</v>
      </c>
      <c r="I634" s="3">
        <f t="shared" si="138"/>
        <v>0.20238095238095238</v>
      </c>
      <c r="J634">
        <f t="shared" si="140"/>
        <v>155</v>
      </c>
      <c r="K634">
        <f t="shared" si="141"/>
        <v>173</v>
      </c>
      <c r="L634">
        <f t="shared" si="142"/>
        <v>93</v>
      </c>
      <c r="M634" s="3">
        <f t="shared" si="139"/>
        <v>0.14726840855106887</v>
      </c>
      <c r="N634" s="3">
        <f t="shared" si="143"/>
        <v>0.41092636579572445</v>
      </c>
    </row>
    <row r="635" spans="1:14" x14ac:dyDescent="0.2">
      <c r="A635" s="2">
        <v>38191</v>
      </c>
      <c r="B635">
        <v>81</v>
      </c>
      <c r="C635">
        <v>129</v>
      </c>
      <c r="D635">
        <v>127</v>
      </c>
      <c r="E635" s="3">
        <f t="shared" si="137"/>
        <v>-0.13649851632047477</v>
      </c>
      <c r="F635">
        <v>29</v>
      </c>
      <c r="G635">
        <v>29</v>
      </c>
      <c r="H635">
        <v>33</v>
      </c>
      <c r="I635" s="3">
        <f t="shared" si="138"/>
        <v>-4.3956043956043959E-2</v>
      </c>
      <c r="J635">
        <f t="shared" si="140"/>
        <v>110</v>
      </c>
      <c r="K635">
        <f t="shared" si="141"/>
        <v>158</v>
      </c>
      <c r="L635">
        <f t="shared" si="142"/>
        <v>160</v>
      </c>
      <c r="M635" s="3">
        <f t="shared" si="139"/>
        <v>-0.11682242990654206</v>
      </c>
      <c r="N635" s="3">
        <f t="shared" si="143"/>
        <v>0.36915887850467288</v>
      </c>
    </row>
    <row r="636" spans="1:14" x14ac:dyDescent="0.2">
      <c r="A636" s="2">
        <v>38184</v>
      </c>
      <c r="B636">
        <v>77</v>
      </c>
      <c r="C636">
        <v>132</v>
      </c>
      <c r="D636">
        <v>126</v>
      </c>
      <c r="E636" s="3">
        <f t="shared" si="137"/>
        <v>-0.14626865671641792</v>
      </c>
      <c r="F636">
        <v>26</v>
      </c>
      <c r="G636">
        <v>32</v>
      </c>
      <c r="H636">
        <v>38</v>
      </c>
      <c r="I636" s="3">
        <f t="shared" si="138"/>
        <v>-0.125</v>
      </c>
      <c r="J636">
        <f t="shared" si="140"/>
        <v>103</v>
      </c>
      <c r="K636">
        <f t="shared" si="141"/>
        <v>164</v>
      </c>
      <c r="L636">
        <f t="shared" si="142"/>
        <v>164</v>
      </c>
      <c r="M636" s="3">
        <f t="shared" si="139"/>
        <v>-0.14153132250580047</v>
      </c>
      <c r="N636" s="3">
        <f t="shared" si="143"/>
        <v>0.38051044083526681</v>
      </c>
    </row>
    <row r="637" spans="1:14" x14ac:dyDescent="0.2">
      <c r="A637" s="2">
        <v>38177</v>
      </c>
      <c r="B637">
        <v>63</v>
      </c>
      <c r="C637">
        <v>143</v>
      </c>
      <c r="D637">
        <v>148</v>
      </c>
      <c r="E637" s="3">
        <f t="shared" si="137"/>
        <v>-0.24011299435028249</v>
      </c>
      <c r="F637">
        <v>29</v>
      </c>
      <c r="G637">
        <v>36</v>
      </c>
      <c r="H637">
        <v>30</v>
      </c>
      <c r="I637" s="3">
        <f t="shared" si="138"/>
        <v>-1.0526315789473684E-2</v>
      </c>
      <c r="J637">
        <f t="shared" si="140"/>
        <v>92</v>
      </c>
      <c r="K637">
        <f t="shared" si="141"/>
        <v>179</v>
      </c>
      <c r="L637">
        <f t="shared" si="142"/>
        <v>178</v>
      </c>
      <c r="M637" s="3">
        <f t="shared" si="139"/>
        <v>-0.19153674832962139</v>
      </c>
      <c r="N637" s="3">
        <f t="shared" si="143"/>
        <v>0.39866369710467708</v>
      </c>
    </row>
    <row r="638" spans="1:14" x14ac:dyDescent="0.2">
      <c r="A638" s="2">
        <v>38170</v>
      </c>
      <c r="B638">
        <v>81</v>
      </c>
      <c r="C638">
        <v>164</v>
      </c>
      <c r="D638">
        <v>92</v>
      </c>
      <c r="E638" s="3">
        <f t="shared" si="137"/>
        <v>-3.2640949554896145E-2</v>
      </c>
      <c r="F638">
        <v>20</v>
      </c>
      <c r="G638">
        <v>35</v>
      </c>
      <c r="H638">
        <v>38</v>
      </c>
      <c r="I638" s="3">
        <f t="shared" si="138"/>
        <v>-0.19354838709677419</v>
      </c>
      <c r="J638">
        <f t="shared" si="140"/>
        <v>101</v>
      </c>
      <c r="K638">
        <f t="shared" si="141"/>
        <v>199</v>
      </c>
      <c r="L638">
        <f t="shared" si="142"/>
        <v>130</v>
      </c>
      <c r="M638" s="3">
        <f t="shared" si="139"/>
        <v>-6.7441860465116285E-2</v>
      </c>
      <c r="N638" s="3">
        <f t="shared" si="143"/>
        <v>0.46279069767441861</v>
      </c>
    </row>
    <row r="639" spans="1:14" x14ac:dyDescent="0.2">
      <c r="A639" s="2">
        <v>38163</v>
      </c>
      <c r="B639">
        <v>112</v>
      </c>
      <c r="C639">
        <v>157</v>
      </c>
      <c r="D639">
        <v>56</v>
      </c>
      <c r="E639" s="3">
        <f t="shared" si="137"/>
        <v>0.1723076923076923</v>
      </c>
      <c r="F639">
        <v>42</v>
      </c>
      <c r="G639">
        <v>33</v>
      </c>
      <c r="H639">
        <v>15</v>
      </c>
      <c r="I639" s="3">
        <f t="shared" si="138"/>
        <v>0.3</v>
      </c>
      <c r="J639">
        <f t="shared" si="140"/>
        <v>154</v>
      </c>
      <c r="K639">
        <f t="shared" si="141"/>
        <v>190</v>
      </c>
      <c r="L639">
        <f t="shared" si="142"/>
        <v>71</v>
      </c>
      <c r="M639" s="3">
        <f t="shared" si="139"/>
        <v>0.2</v>
      </c>
      <c r="N639" s="3">
        <f t="shared" si="143"/>
        <v>0.45783132530120479</v>
      </c>
    </row>
    <row r="640" spans="1:14" x14ac:dyDescent="0.2">
      <c r="A640" s="2">
        <v>38156</v>
      </c>
      <c r="B640">
        <v>87</v>
      </c>
      <c r="C640">
        <v>181</v>
      </c>
      <c r="D640">
        <v>74</v>
      </c>
      <c r="E640" s="3">
        <f t="shared" ref="E640:E672" si="144">(B640-D640)/SUM(B640:D640)</f>
        <v>3.8011695906432746E-2</v>
      </c>
      <c r="F640">
        <v>26</v>
      </c>
      <c r="G640">
        <v>51</v>
      </c>
      <c r="H640">
        <v>24</v>
      </c>
      <c r="I640" s="3">
        <f t="shared" ref="I640:I672" si="145">(F640-H640)/SUM(F640:H640)</f>
        <v>1.9801980198019802E-2</v>
      </c>
      <c r="J640">
        <f t="shared" si="140"/>
        <v>113</v>
      </c>
      <c r="K640">
        <f t="shared" si="141"/>
        <v>232</v>
      </c>
      <c r="L640">
        <f t="shared" si="142"/>
        <v>98</v>
      </c>
      <c r="M640" s="3">
        <f t="shared" ref="M640:M672" si="146">(J640-L640)/SUM(J640:L640)</f>
        <v>3.3860045146726865E-2</v>
      </c>
      <c r="N640" s="3">
        <f t="shared" si="143"/>
        <v>0.52370203160270878</v>
      </c>
    </row>
    <row r="641" spans="1:14" x14ac:dyDescent="0.2">
      <c r="A641" s="2">
        <v>38149</v>
      </c>
      <c r="B641">
        <v>115</v>
      </c>
      <c r="C641">
        <v>141</v>
      </c>
      <c r="D641">
        <v>67</v>
      </c>
      <c r="E641" s="3">
        <f t="shared" si="144"/>
        <v>0.14860681114551083</v>
      </c>
      <c r="F641">
        <v>28</v>
      </c>
      <c r="G641">
        <v>37</v>
      </c>
      <c r="H641">
        <v>21</v>
      </c>
      <c r="I641" s="3">
        <f t="shared" si="145"/>
        <v>8.1395348837209308E-2</v>
      </c>
      <c r="J641">
        <f t="shared" si="140"/>
        <v>143</v>
      </c>
      <c r="K641">
        <f t="shared" si="141"/>
        <v>178</v>
      </c>
      <c r="L641">
        <f t="shared" si="142"/>
        <v>88</v>
      </c>
      <c r="M641" s="3">
        <f t="shared" si="146"/>
        <v>0.13447432762836187</v>
      </c>
      <c r="N641" s="3">
        <f t="shared" si="143"/>
        <v>0.4352078239608802</v>
      </c>
    </row>
    <row r="642" spans="1:14" x14ac:dyDescent="0.2">
      <c r="A642" s="2">
        <v>38142</v>
      </c>
      <c r="B642">
        <v>86</v>
      </c>
      <c r="C642">
        <v>167</v>
      </c>
      <c r="D642">
        <v>80</v>
      </c>
      <c r="E642" s="3">
        <f t="shared" si="144"/>
        <v>1.8018018018018018E-2</v>
      </c>
      <c r="F642">
        <v>35</v>
      </c>
      <c r="G642">
        <v>49</v>
      </c>
      <c r="H642">
        <v>16</v>
      </c>
      <c r="I642" s="3">
        <f t="shared" si="145"/>
        <v>0.19</v>
      </c>
      <c r="J642">
        <f t="shared" si="140"/>
        <v>121</v>
      </c>
      <c r="K642">
        <f t="shared" si="141"/>
        <v>216</v>
      </c>
      <c r="L642">
        <f t="shared" si="142"/>
        <v>96</v>
      </c>
      <c r="M642" s="3">
        <f t="shared" si="146"/>
        <v>5.7736720554272515E-2</v>
      </c>
      <c r="N642" s="3">
        <f t="shared" si="143"/>
        <v>0.49884526558891457</v>
      </c>
    </row>
    <row r="643" spans="1:14" x14ac:dyDescent="0.2">
      <c r="A643" s="2">
        <v>38135</v>
      </c>
      <c r="B643">
        <v>93</v>
      </c>
      <c r="C643">
        <v>133</v>
      </c>
      <c r="D643">
        <v>69</v>
      </c>
      <c r="E643" s="3">
        <f t="shared" si="144"/>
        <v>8.1355932203389825E-2</v>
      </c>
      <c r="F643">
        <v>48</v>
      </c>
      <c r="G643">
        <v>31</v>
      </c>
      <c r="H643">
        <v>14</v>
      </c>
      <c r="I643" s="3">
        <f t="shared" si="145"/>
        <v>0.36559139784946237</v>
      </c>
      <c r="J643">
        <f t="shared" si="140"/>
        <v>141</v>
      </c>
      <c r="K643">
        <f t="shared" si="141"/>
        <v>164</v>
      </c>
      <c r="L643">
        <f t="shared" si="142"/>
        <v>83</v>
      </c>
      <c r="M643" s="3">
        <f t="shared" si="146"/>
        <v>0.14948453608247422</v>
      </c>
      <c r="N643" s="3">
        <f t="shared" si="143"/>
        <v>0.42268041237113402</v>
      </c>
    </row>
    <row r="644" spans="1:14" x14ac:dyDescent="0.2">
      <c r="A644" s="2">
        <v>38128</v>
      </c>
      <c r="B644">
        <v>58</v>
      </c>
      <c r="C644">
        <v>144</v>
      </c>
      <c r="D644">
        <v>73</v>
      </c>
      <c r="E644" s="3">
        <f t="shared" si="144"/>
        <v>-5.4545454545454543E-2</v>
      </c>
      <c r="F644">
        <v>28</v>
      </c>
      <c r="G644">
        <v>33</v>
      </c>
      <c r="H644">
        <v>22</v>
      </c>
      <c r="I644" s="3">
        <f t="shared" si="145"/>
        <v>7.2289156626506021E-2</v>
      </c>
      <c r="J644">
        <f t="shared" si="140"/>
        <v>86</v>
      </c>
      <c r="K644">
        <f t="shared" si="141"/>
        <v>177</v>
      </c>
      <c r="L644">
        <f t="shared" si="142"/>
        <v>95</v>
      </c>
      <c r="M644" s="3">
        <f t="shared" si="146"/>
        <v>-2.5139664804469275E-2</v>
      </c>
      <c r="N644" s="3">
        <f t="shared" si="143"/>
        <v>0.49441340782122906</v>
      </c>
    </row>
    <row r="645" spans="1:14" x14ac:dyDescent="0.2">
      <c r="A645" s="2">
        <v>38121</v>
      </c>
      <c r="B645">
        <v>46</v>
      </c>
      <c r="C645">
        <v>136</v>
      </c>
      <c r="D645">
        <v>118</v>
      </c>
      <c r="E645" s="3">
        <f t="shared" si="144"/>
        <v>-0.24</v>
      </c>
      <c r="F645">
        <v>35</v>
      </c>
      <c r="G645">
        <v>31</v>
      </c>
      <c r="H645">
        <v>34</v>
      </c>
      <c r="I645" s="3">
        <f t="shared" si="145"/>
        <v>0.01</v>
      </c>
      <c r="J645">
        <f t="shared" si="140"/>
        <v>81</v>
      </c>
      <c r="K645">
        <f t="shared" si="141"/>
        <v>167</v>
      </c>
      <c r="L645">
        <f t="shared" si="142"/>
        <v>152</v>
      </c>
      <c r="M645" s="3">
        <f t="shared" si="146"/>
        <v>-0.17749999999999999</v>
      </c>
      <c r="N645" s="3">
        <f t="shared" si="143"/>
        <v>0.41749999999999998</v>
      </c>
    </row>
    <row r="646" spans="1:14" x14ac:dyDescent="0.2">
      <c r="A646" s="2">
        <v>38114</v>
      </c>
      <c r="B646">
        <v>44</v>
      </c>
      <c r="C646">
        <v>108</v>
      </c>
      <c r="D646">
        <v>171</v>
      </c>
      <c r="E646" s="3">
        <f t="shared" si="144"/>
        <v>-0.39318885448916407</v>
      </c>
      <c r="F646">
        <v>18</v>
      </c>
      <c r="G646">
        <v>25</v>
      </c>
      <c r="H646">
        <v>41</v>
      </c>
      <c r="I646" s="3">
        <f t="shared" si="145"/>
        <v>-0.27380952380952384</v>
      </c>
      <c r="J646">
        <f t="shared" si="140"/>
        <v>62</v>
      </c>
      <c r="K646">
        <f t="shared" si="141"/>
        <v>133</v>
      </c>
      <c r="L646">
        <f t="shared" si="142"/>
        <v>212</v>
      </c>
      <c r="M646" s="3">
        <f t="shared" si="146"/>
        <v>-0.36855036855036855</v>
      </c>
      <c r="N646" s="3">
        <f t="shared" si="143"/>
        <v>0.32678132678132676</v>
      </c>
    </row>
    <row r="647" spans="1:14" x14ac:dyDescent="0.2">
      <c r="A647" s="2">
        <v>38107</v>
      </c>
      <c r="B647">
        <v>50</v>
      </c>
      <c r="C647">
        <v>112</v>
      </c>
      <c r="D647">
        <v>126</v>
      </c>
      <c r="E647" s="3">
        <f t="shared" si="144"/>
        <v>-0.2638888888888889</v>
      </c>
      <c r="F647">
        <v>16</v>
      </c>
      <c r="G647">
        <v>28</v>
      </c>
      <c r="H647">
        <v>45</v>
      </c>
      <c r="I647" s="3">
        <f t="shared" si="145"/>
        <v>-0.3258426966292135</v>
      </c>
      <c r="J647">
        <f t="shared" si="140"/>
        <v>66</v>
      </c>
      <c r="K647">
        <f t="shared" si="141"/>
        <v>140</v>
      </c>
      <c r="L647">
        <f t="shared" si="142"/>
        <v>171</v>
      </c>
      <c r="M647" s="3">
        <f t="shared" si="146"/>
        <v>-0.27851458885941643</v>
      </c>
      <c r="N647" s="3">
        <f t="shared" si="143"/>
        <v>0.3713527851458886</v>
      </c>
    </row>
    <row r="648" spans="1:14" x14ac:dyDescent="0.2">
      <c r="A648" s="2">
        <v>38100</v>
      </c>
      <c r="B648">
        <v>126</v>
      </c>
      <c r="C648">
        <v>136</v>
      </c>
      <c r="D648">
        <v>48</v>
      </c>
      <c r="E648" s="3">
        <f t="shared" si="144"/>
        <v>0.25161290322580643</v>
      </c>
      <c r="F648">
        <v>43</v>
      </c>
      <c r="G648">
        <v>35</v>
      </c>
      <c r="H648">
        <v>17</v>
      </c>
      <c r="I648" s="3">
        <f t="shared" si="145"/>
        <v>0.27368421052631581</v>
      </c>
      <c r="J648">
        <f t="shared" si="140"/>
        <v>169</v>
      </c>
      <c r="K648">
        <f t="shared" si="141"/>
        <v>171</v>
      </c>
      <c r="L648">
        <f t="shared" si="142"/>
        <v>65</v>
      </c>
      <c r="M648" s="3">
        <f t="shared" si="146"/>
        <v>0.25679012345679014</v>
      </c>
      <c r="N648" s="3">
        <f t="shared" si="143"/>
        <v>0.42222222222222222</v>
      </c>
    </row>
    <row r="649" spans="1:14" x14ac:dyDescent="0.2">
      <c r="A649" s="2">
        <v>38093</v>
      </c>
      <c r="B649">
        <v>71</v>
      </c>
      <c r="C649">
        <v>151</v>
      </c>
      <c r="D649">
        <v>82</v>
      </c>
      <c r="E649" s="3">
        <f t="shared" si="144"/>
        <v>-3.6184210526315791E-2</v>
      </c>
      <c r="F649">
        <v>24</v>
      </c>
      <c r="G649">
        <v>32</v>
      </c>
      <c r="H649">
        <v>23</v>
      </c>
      <c r="I649" s="3">
        <f t="shared" si="145"/>
        <v>1.2658227848101266E-2</v>
      </c>
      <c r="J649">
        <f t="shared" si="140"/>
        <v>95</v>
      </c>
      <c r="K649">
        <f t="shared" si="141"/>
        <v>183</v>
      </c>
      <c r="L649">
        <f t="shared" si="142"/>
        <v>105</v>
      </c>
      <c r="M649" s="3">
        <f t="shared" si="146"/>
        <v>-2.6109660574412531E-2</v>
      </c>
      <c r="N649" s="3">
        <f t="shared" si="143"/>
        <v>0.47780678851174935</v>
      </c>
    </row>
    <row r="650" spans="1:14" x14ac:dyDescent="0.2">
      <c r="A650" s="2">
        <v>38085</v>
      </c>
      <c r="B650">
        <v>108</v>
      </c>
      <c r="C650">
        <v>137</v>
      </c>
      <c r="D650">
        <v>49</v>
      </c>
      <c r="E650" s="3">
        <f t="shared" si="144"/>
        <v>0.20068027210884354</v>
      </c>
      <c r="F650">
        <v>20</v>
      </c>
      <c r="G650">
        <v>31</v>
      </c>
      <c r="H650">
        <v>20</v>
      </c>
      <c r="I650" s="3">
        <f t="shared" si="145"/>
        <v>0</v>
      </c>
      <c r="J650">
        <f t="shared" si="140"/>
        <v>128</v>
      </c>
      <c r="K650">
        <f t="shared" si="141"/>
        <v>168</v>
      </c>
      <c r="L650">
        <f t="shared" si="142"/>
        <v>69</v>
      </c>
      <c r="M650" s="3">
        <f t="shared" si="146"/>
        <v>0.16164383561643836</v>
      </c>
      <c r="N650" s="3">
        <f t="shared" si="143"/>
        <v>0.46027397260273972</v>
      </c>
    </row>
    <row r="651" spans="1:14" x14ac:dyDescent="0.2">
      <c r="A651" s="2">
        <v>38079</v>
      </c>
      <c r="B651">
        <v>118</v>
      </c>
      <c r="C651">
        <v>105</v>
      </c>
      <c r="D651">
        <v>58</v>
      </c>
      <c r="E651" s="3">
        <f t="shared" si="144"/>
        <v>0.21352313167259787</v>
      </c>
      <c r="F651">
        <v>37</v>
      </c>
      <c r="G651">
        <v>31</v>
      </c>
      <c r="H651">
        <v>25</v>
      </c>
      <c r="I651" s="3">
        <f t="shared" si="145"/>
        <v>0.12903225806451613</v>
      </c>
      <c r="J651">
        <f t="shared" si="140"/>
        <v>155</v>
      </c>
      <c r="K651">
        <f t="shared" si="141"/>
        <v>136</v>
      </c>
      <c r="L651">
        <f t="shared" si="142"/>
        <v>83</v>
      </c>
      <c r="M651" s="3">
        <f t="shared" si="146"/>
        <v>0.19251336898395721</v>
      </c>
      <c r="N651" s="3">
        <f t="shared" si="143"/>
        <v>0.36363636363636365</v>
      </c>
    </row>
    <row r="652" spans="1:14" x14ac:dyDescent="0.2">
      <c r="A652" s="2">
        <v>38072</v>
      </c>
      <c r="B652">
        <v>102</v>
      </c>
      <c r="C652">
        <v>125</v>
      </c>
      <c r="D652">
        <v>88</v>
      </c>
      <c r="E652" s="3">
        <f t="shared" si="144"/>
        <v>4.4444444444444446E-2</v>
      </c>
      <c r="F652">
        <v>32</v>
      </c>
      <c r="G652">
        <v>28</v>
      </c>
      <c r="H652">
        <v>22</v>
      </c>
      <c r="I652" s="3">
        <f t="shared" si="145"/>
        <v>0.12195121951219512</v>
      </c>
      <c r="J652">
        <f t="shared" si="140"/>
        <v>134</v>
      </c>
      <c r="K652">
        <f t="shared" si="141"/>
        <v>153</v>
      </c>
      <c r="L652">
        <f t="shared" si="142"/>
        <v>110</v>
      </c>
      <c r="M652" s="3">
        <f t="shared" si="146"/>
        <v>6.0453400503778336E-2</v>
      </c>
      <c r="N652" s="3">
        <f t="shared" si="143"/>
        <v>0.38539042821158692</v>
      </c>
    </row>
    <row r="653" spans="1:14" x14ac:dyDescent="0.2">
      <c r="A653" s="2">
        <v>38065</v>
      </c>
      <c r="B653">
        <v>57</v>
      </c>
      <c r="C653">
        <v>123</v>
      </c>
      <c r="D653">
        <v>143</v>
      </c>
      <c r="E653" s="3">
        <f t="shared" si="144"/>
        <v>-0.26625386996904027</v>
      </c>
      <c r="F653">
        <v>17</v>
      </c>
      <c r="G653">
        <v>33</v>
      </c>
      <c r="H653">
        <v>37</v>
      </c>
      <c r="I653" s="3">
        <f t="shared" si="145"/>
        <v>-0.22988505747126436</v>
      </c>
      <c r="J653">
        <f t="shared" si="140"/>
        <v>74</v>
      </c>
      <c r="K653">
        <f t="shared" si="141"/>
        <v>156</v>
      </c>
      <c r="L653">
        <f t="shared" si="142"/>
        <v>180</v>
      </c>
      <c r="M653" s="3">
        <f t="shared" si="146"/>
        <v>-0.25853658536585367</v>
      </c>
      <c r="N653" s="3">
        <f t="shared" si="143"/>
        <v>0.38048780487804879</v>
      </c>
    </row>
    <row r="654" spans="1:14" x14ac:dyDescent="0.2">
      <c r="A654" s="2">
        <v>38058</v>
      </c>
      <c r="B654">
        <v>63</v>
      </c>
      <c r="C654">
        <v>104</v>
      </c>
      <c r="D654">
        <v>139</v>
      </c>
      <c r="E654" s="3">
        <f t="shared" si="144"/>
        <v>-0.24836601307189543</v>
      </c>
      <c r="F654">
        <v>15</v>
      </c>
      <c r="G654">
        <v>26</v>
      </c>
      <c r="H654">
        <v>37</v>
      </c>
      <c r="I654" s="3">
        <f t="shared" si="145"/>
        <v>-0.28205128205128205</v>
      </c>
      <c r="J654">
        <f t="shared" si="140"/>
        <v>78</v>
      </c>
      <c r="K654">
        <f t="shared" si="141"/>
        <v>130</v>
      </c>
      <c r="L654">
        <f t="shared" si="142"/>
        <v>176</v>
      </c>
      <c r="M654" s="3">
        <f t="shared" si="146"/>
        <v>-0.25520833333333331</v>
      </c>
      <c r="N654" s="3">
        <f t="shared" si="143"/>
        <v>0.33854166666666669</v>
      </c>
    </row>
    <row r="655" spans="1:14" x14ac:dyDescent="0.2">
      <c r="A655" s="2">
        <v>38051</v>
      </c>
      <c r="B655">
        <v>142</v>
      </c>
      <c r="C655">
        <v>132</v>
      </c>
      <c r="D655">
        <v>51</v>
      </c>
      <c r="E655" s="3">
        <f t="shared" si="144"/>
        <v>0.28000000000000003</v>
      </c>
      <c r="F655">
        <v>33</v>
      </c>
      <c r="G655">
        <v>27</v>
      </c>
      <c r="H655">
        <v>14</v>
      </c>
      <c r="I655" s="3">
        <f t="shared" si="145"/>
        <v>0.25675675675675674</v>
      </c>
      <c r="J655">
        <f t="shared" si="140"/>
        <v>175</v>
      </c>
      <c r="K655">
        <f t="shared" si="141"/>
        <v>159</v>
      </c>
      <c r="L655">
        <f t="shared" si="142"/>
        <v>65</v>
      </c>
      <c r="M655" s="3">
        <f t="shared" si="146"/>
        <v>0.27568922305764409</v>
      </c>
      <c r="N655" s="3">
        <f t="shared" si="143"/>
        <v>0.39849624060150374</v>
      </c>
    </row>
    <row r="656" spans="1:14" x14ac:dyDescent="0.2">
      <c r="A656" s="2">
        <v>38044</v>
      </c>
      <c r="B656">
        <v>93</v>
      </c>
      <c r="C656">
        <v>123</v>
      </c>
      <c r="D656">
        <v>87</v>
      </c>
      <c r="E656" s="3">
        <f t="shared" si="144"/>
        <v>1.9801980198019802E-2</v>
      </c>
      <c r="F656">
        <v>23</v>
      </c>
      <c r="G656">
        <v>33</v>
      </c>
      <c r="H656">
        <v>20</v>
      </c>
      <c r="I656" s="3">
        <f t="shared" si="145"/>
        <v>3.9473684210526314E-2</v>
      </c>
      <c r="J656">
        <f t="shared" si="140"/>
        <v>116</v>
      </c>
      <c r="K656">
        <f t="shared" si="141"/>
        <v>156</v>
      </c>
      <c r="L656">
        <f t="shared" si="142"/>
        <v>107</v>
      </c>
      <c r="M656" s="3">
        <f t="shared" si="146"/>
        <v>2.3746701846965697E-2</v>
      </c>
      <c r="N656" s="3">
        <f t="shared" si="143"/>
        <v>0.41160949868073876</v>
      </c>
    </row>
    <row r="657" spans="1:14" x14ac:dyDescent="0.2">
      <c r="A657" s="2">
        <v>38037</v>
      </c>
      <c r="B657">
        <v>96</v>
      </c>
      <c r="C657">
        <v>142</v>
      </c>
      <c r="D657">
        <v>80</v>
      </c>
      <c r="E657" s="3">
        <f t="shared" si="144"/>
        <v>5.0314465408805034E-2</v>
      </c>
      <c r="F657">
        <v>26</v>
      </c>
      <c r="G657">
        <v>30</v>
      </c>
      <c r="H657">
        <v>23</v>
      </c>
      <c r="I657" s="3">
        <f t="shared" si="145"/>
        <v>3.7974683544303799E-2</v>
      </c>
      <c r="J657">
        <f t="shared" si="140"/>
        <v>122</v>
      </c>
      <c r="K657">
        <f t="shared" si="141"/>
        <v>172</v>
      </c>
      <c r="L657">
        <f t="shared" si="142"/>
        <v>103</v>
      </c>
      <c r="M657" s="3">
        <f t="shared" si="146"/>
        <v>4.7858942065491183E-2</v>
      </c>
      <c r="N657" s="3">
        <f t="shared" si="143"/>
        <v>0.43324937027707811</v>
      </c>
    </row>
    <row r="658" spans="1:14" x14ac:dyDescent="0.2">
      <c r="A658" s="2">
        <v>38030</v>
      </c>
      <c r="B658">
        <v>93</v>
      </c>
      <c r="C658">
        <v>137</v>
      </c>
      <c r="D658">
        <v>87</v>
      </c>
      <c r="E658" s="3">
        <f t="shared" si="144"/>
        <v>1.8927444794952682E-2</v>
      </c>
      <c r="F658">
        <v>23</v>
      </c>
      <c r="G658">
        <v>34</v>
      </c>
      <c r="H658">
        <v>21</v>
      </c>
      <c r="I658" s="3">
        <f t="shared" si="145"/>
        <v>2.564102564102564E-2</v>
      </c>
      <c r="J658">
        <f t="shared" si="140"/>
        <v>116</v>
      </c>
      <c r="K658">
        <f t="shared" si="141"/>
        <v>171</v>
      </c>
      <c r="L658">
        <f t="shared" si="142"/>
        <v>108</v>
      </c>
      <c r="M658" s="3">
        <f t="shared" si="146"/>
        <v>2.0253164556962026E-2</v>
      </c>
      <c r="N658" s="3">
        <f t="shared" si="143"/>
        <v>0.43291139240506327</v>
      </c>
    </row>
    <row r="659" spans="1:14" x14ac:dyDescent="0.2">
      <c r="A659" s="2">
        <v>38023</v>
      </c>
      <c r="B659">
        <v>80</v>
      </c>
      <c r="C659">
        <v>150</v>
      </c>
      <c r="D659">
        <v>79</v>
      </c>
      <c r="E659" s="3">
        <f t="shared" si="144"/>
        <v>3.2362459546925568E-3</v>
      </c>
      <c r="F659">
        <v>24</v>
      </c>
      <c r="G659">
        <v>26</v>
      </c>
      <c r="H659">
        <v>25</v>
      </c>
      <c r="I659" s="3">
        <f t="shared" si="145"/>
        <v>-1.3333333333333334E-2</v>
      </c>
      <c r="J659">
        <f t="shared" si="140"/>
        <v>104</v>
      </c>
      <c r="K659">
        <f t="shared" si="141"/>
        <v>176</v>
      </c>
      <c r="L659">
        <f t="shared" si="142"/>
        <v>104</v>
      </c>
      <c r="M659" s="3">
        <f t="shared" si="146"/>
        <v>0</v>
      </c>
      <c r="N659" s="3">
        <f t="shared" si="143"/>
        <v>0.45833333333333331</v>
      </c>
    </row>
    <row r="660" spans="1:14" x14ac:dyDescent="0.2">
      <c r="A660" s="2">
        <v>38016</v>
      </c>
      <c r="B660">
        <v>83</v>
      </c>
      <c r="C660">
        <v>108</v>
      </c>
      <c r="D660">
        <v>105</v>
      </c>
      <c r="E660" s="3">
        <f t="shared" si="144"/>
        <v>-7.4324324324324328E-2</v>
      </c>
      <c r="F660">
        <v>25</v>
      </c>
      <c r="G660">
        <v>26</v>
      </c>
      <c r="H660">
        <v>30</v>
      </c>
      <c r="I660" s="3">
        <f t="shared" si="145"/>
        <v>-6.1728395061728392E-2</v>
      </c>
      <c r="J660">
        <f t="shared" si="140"/>
        <v>108</v>
      </c>
      <c r="K660">
        <f t="shared" si="141"/>
        <v>134</v>
      </c>
      <c r="L660">
        <f t="shared" si="142"/>
        <v>135</v>
      </c>
      <c r="M660" s="3">
        <f t="shared" si="146"/>
        <v>-7.161803713527852E-2</v>
      </c>
      <c r="N660" s="3">
        <f t="shared" si="143"/>
        <v>0.35543766578249336</v>
      </c>
    </row>
    <row r="661" spans="1:14" x14ac:dyDescent="0.2">
      <c r="A661" s="2">
        <v>38009</v>
      </c>
      <c r="B661">
        <v>110</v>
      </c>
      <c r="C661">
        <v>117</v>
      </c>
      <c r="D661">
        <v>75</v>
      </c>
      <c r="E661" s="3">
        <f t="shared" si="144"/>
        <v>0.11589403973509933</v>
      </c>
      <c r="F661">
        <v>28</v>
      </c>
      <c r="G661">
        <v>22</v>
      </c>
      <c r="H661">
        <v>30</v>
      </c>
      <c r="I661" s="3">
        <f t="shared" si="145"/>
        <v>-2.5000000000000001E-2</v>
      </c>
      <c r="J661">
        <f t="shared" si="140"/>
        <v>138</v>
      </c>
      <c r="K661">
        <f t="shared" si="141"/>
        <v>139</v>
      </c>
      <c r="L661">
        <f t="shared" si="142"/>
        <v>105</v>
      </c>
      <c r="M661" s="3">
        <f t="shared" si="146"/>
        <v>8.6387434554973816E-2</v>
      </c>
      <c r="N661" s="3">
        <f t="shared" si="143"/>
        <v>0.36387434554973824</v>
      </c>
    </row>
    <row r="662" spans="1:14" x14ac:dyDescent="0.2">
      <c r="A662" s="2">
        <v>38002</v>
      </c>
      <c r="B662">
        <v>134</v>
      </c>
      <c r="C662">
        <v>82</v>
      </c>
      <c r="D662">
        <v>58</v>
      </c>
      <c r="E662" s="3">
        <f t="shared" si="144"/>
        <v>0.27737226277372262</v>
      </c>
      <c r="F662">
        <v>41</v>
      </c>
      <c r="G662">
        <v>15</v>
      </c>
      <c r="H662">
        <v>19</v>
      </c>
      <c r="I662" s="3">
        <f t="shared" si="145"/>
        <v>0.29333333333333333</v>
      </c>
      <c r="J662">
        <f t="shared" ref="J662:J693" si="147">B662+F662</f>
        <v>175</v>
      </c>
      <c r="K662">
        <f t="shared" ref="K662:K693" si="148">C662+G662</f>
        <v>97</v>
      </c>
      <c r="L662">
        <f t="shared" ref="L662:L693" si="149">D662+H662</f>
        <v>77</v>
      </c>
      <c r="M662" s="3">
        <f t="shared" si="146"/>
        <v>0.28080229226361031</v>
      </c>
      <c r="N662" s="3">
        <f t="shared" ref="N662:N693" si="150">K662/SUM(J662:L662)</f>
        <v>0.27793696275071633</v>
      </c>
    </row>
    <row r="663" spans="1:14" x14ac:dyDescent="0.2">
      <c r="A663" s="2">
        <v>37995</v>
      </c>
      <c r="B663">
        <v>107</v>
      </c>
      <c r="C663">
        <v>106</v>
      </c>
      <c r="D663">
        <v>88</v>
      </c>
      <c r="E663" s="3">
        <f t="shared" si="144"/>
        <v>6.3122923588039864E-2</v>
      </c>
      <c r="F663">
        <v>31</v>
      </c>
      <c r="G663">
        <v>24</v>
      </c>
      <c r="H663">
        <v>21</v>
      </c>
      <c r="I663" s="3">
        <f t="shared" si="145"/>
        <v>0.13157894736842105</v>
      </c>
      <c r="J663">
        <f t="shared" si="147"/>
        <v>138</v>
      </c>
      <c r="K663">
        <f t="shared" si="148"/>
        <v>130</v>
      </c>
      <c r="L663">
        <f t="shared" si="149"/>
        <v>109</v>
      </c>
      <c r="M663" s="3">
        <f t="shared" si="146"/>
        <v>7.6923076923076927E-2</v>
      </c>
      <c r="N663" s="3">
        <f t="shared" si="150"/>
        <v>0.34482758620689657</v>
      </c>
    </row>
    <row r="664" spans="1:14" x14ac:dyDescent="0.2">
      <c r="A664" s="2">
        <v>37988</v>
      </c>
      <c r="B664">
        <v>121</v>
      </c>
      <c r="C664">
        <v>66</v>
      </c>
      <c r="D664">
        <v>42</v>
      </c>
      <c r="E664" s="3">
        <f t="shared" si="144"/>
        <v>0.34497816593886466</v>
      </c>
      <c r="F664">
        <v>31</v>
      </c>
      <c r="G664">
        <v>9</v>
      </c>
      <c r="H664">
        <v>11</v>
      </c>
      <c r="I664" s="3">
        <f t="shared" si="145"/>
        <v>0.39215686274509803</v>
      </c>
      <c r="J664">
        <f t="shared" si="147"/>
        <v>152</v>
      </c>
      <c r="K664">
        <f t="shared" si="148"/>
        <v>75</v>
      </c>
      <c r="L664">
        <f t="shared" si="149"/>
        <v>53</v>
      </c>
      <c r="M664" s="3">
        <f t="shared" si="146"/>
        <v>0.35357142857142859</v>
      </c>
      <c r="N664" s="3">
        <f t="shared" si="150"/>
        <v>0.26785714285714285</v>
      </c>
    </row>
    <row r="665" spans="1:14" x14ac:dyDescent="0.2">
      <c r="A665" s="2">
        <v>37974</v>
      </c>
      <c r="B665">
        <v>100</v>
      </c>
      <c r="C665">
        <v>99</v>
      </c>
      <c r="D665">
        <v>47</v>
      </c>
      <c r="E665" s="3">
        <f t="shared" si="144"/>
        <v>0.21544715447154472</v>
      </c>
      <c r="F665">
        <v>33</v>
      </c>
      <c r="G665">
        <v>23</v>
      </c>
      <c r="H665">
        <v>14</v>
      </c>
      <c r="I665" s="3">
        <f t="shared" si="145"/>
        <v>0.27142857142857141</v>
      </c>
      <c r="J665">
        <f t="shared" si="147"/>
        <v>133</v>
      </c>
      <c r="K665">
        <f t="shared" si="148"/>
        <v>122</v>
      </c>
      <c r="L665">
        <f t="shared" si="149"/>
        <v>61</v>
      </c>
      <c r="M665" s="3">
        <f t="shared" si="146"/>
        <v>0.22784810126582278</v>
      </c>
      <c r="N665" s="3">
        <f t="shared" si="150"/>
        <v>0.38607594936708861</v>
      </c>
    </row>
    <row r="666" spans="1:14" x14ac:dyDescent="0.2">
      <c r="A666" s="2">
        <v>37967</v>
      </c>
      <c r="B666">
        <v>128</v>
      </c>
      <c r="C666">
        <v>93</v>
      </c>
      <c r="D666">
        <v>51</v>
      </c>
      <c r="E666" s="3">
        <f t="shared" si="144"/>
        <v>0.28308823529411764</v>
      </c>
      <c r="F666">
        <v>34</v>
      </c>
      <c r="G666">
        <v>18</v>
      </c>
      <c r="H666">
        <v>16</v>
      </c>
      <c r="I666" s="3">
        <f t="shared" si="145"/>
        <v>0.26470588235294118</v>
      </c>
      <c r="J666">
        <f t="shared" si="147"/>
        <v>162</v>
      </c>
      <c r="K666">
        <f t="shared" si="148"/>
        <v>111</v>
      </c>
      <c r="L666">
        <f t="shared" si="149"/>
        <v>67</v>
      </c>
      <c r="M666" s="3">
        <f t="shared" si="146"/>
        <v>0.27941176470588236</v>
      </c>
      <c r="N666" s="3">
        <f t="shared" si="150"/>
        <v>0.32647058823529412</v>
      </c>
    </row>
    <row r="667" spans="1:14" x14ac:dyDescent="0.2">
      <c r="A667" s="2">
        <v>37960</v>
      </c>
      <c r="B667">
        <v>97</v>
      </c>
      <c r="C667">
        <v>86</v>
      </c>
      <c r="D667">
        <v>61</v>
      </c>
      <c r="E667" s="3">
        <f t="shared" si="144"/>
        <v>0.14754098360655737</v>
      </c>
      <c r="F667">
        <v>36</v>
      </c>
      <c r="G667">
        <v>18</v>
      </c>
      <c r="H667">
        <v>15</v>
      </c>
      <c r="I667" s="3">
        <f t="shared" si="145"/>
        <v>0.30434782608695654</v>
      </c>
      <c r="J667">
        <f t="shared" si="147"/>
        <v>133</v>
      </c>
      <c r="K667">
        <f t="shared" si="148"/>
        <v>104</v>
      </c>
      <c r="L667">
        <f t="shared" si="149"/>
        <v>76</v>
      </c>
      <c r="M667" s="3">
        <f t="shared" si="146"/>
        <v>0.18210862619808307</v>
      </c>
      <c r="N667" s="3">
        <f t="shared" si="150"/>
        <v>0.33226837060702874</v>
      </c>
    </row>
    <row r="668" spans="1:14" x14ac:dyDescent="0.2">
      <c r="A668" s="2">
        <v>37953</v>
      </c>
      <c r="B668">
        <v>94</v>
      </c>
      <c r="C668">
        <v>107</v>
      </c>
      <c r="D668">
        <v>61</v>
      </c>
      <c r="E668" s="3">
        <f t="shared" si="144"/>
        <v>0.12595419847328243</v>
      </c>
      <c r="F668">
        <v>30</v>
      </c>
      <c r="G668">
        <v>29</v>
      </c>
      <c r="H668">
        <v>18</v>
      </c>
      <c r="I668" s="3">
        <f t="shared" si="145"/>
        <v>0.15584415584415584</v>
      </c>
      <c r="J668">
        <f t="shared" si="147"/>
        <v>124</v>
      </c>
      <c r="K668">
        <f t="shared" si="148"/>
        <v>136</v>
      </c>
      <c r="L668">
        <f t="shared" si="149"/>
        <v>79</v>
      </c>
      <c r="M668" s="3">
        <f t="shared" si="146"/>
        <v>0.13274336283185842</v>
      </c>
      <c r="N668" s="3">
        <f t="shared" si="150"/>
        <v>0.40117994100294985</v>
      </c>
    </row>
    <row r="669" spans="1:14" x14ac:dyDescent="0.2">
      <c r="A669" s="2">
        <v>37946</v>
      </c>
      <c r="B669">
        <v>58</v>
      </c>
      <c r="C669">
        <v>93</v>
      </c>
      <c r="D669">
        <v>109</v>
      </c>
      <c r="E669" s="3">
        <f t="shared" si="144"/>
        <v>-0.19615384615384615</v>
      </c>
      <c r="F669">
        <v>16</v>
      </c>
      <c r="G669">
        <v>25</v>
      </c>
      <c r="H669">
        <v>33</v>
      </c>
      <c r="I669" s="3">
        <f t="shared" si="145"/>
        <v>-0.22972972972972974</v>
      </c>
      <c r="J669">
        <f t="shared" si="147"/>
        <v>74</v>
      </c>
      <c r="K669">
        <f t="shared" si="148"/>
        <v>118</v>
      </c>
      <c r="L669">
        <f t="shared" si="149"/>
        <v>142</v>
      </c>
      <c r="M669" s="3">
        <f t="shared" si="146"/>
        <v>-0.20359281437125748</v>
      </c>
      <c r="N669" s="3">
        <f t="shared" si="150"/>
        <v>0.3532934131736527</v>
      </c>
    </row>
    <row r="670" spans="1:14" x14ac:dyDescent="0.2">
      <c r="A670" s="2">
        <v>37939</v>
      </c>
      <c r="B670">
        <v>113</v>
      </c>
      <c r="C670">
        <v>86</v>
      </c>
      <c r="D670">
        <v>88</v>
      </c>
      <c r="E670" s="3">
        <f t="shared" si="144"/>
        <v>8.7108013937282236E-2</v>
      </c>
      <c r="F670">
        <v>25</v>
      </c>
      <c r="G670">
        <v>21</v>
      </c>
      <c r="H670">
        <v>20</v>
      </c>
      <c r="I670" s="3">
        <f t="shared" si="145"/>
        <v>7.575757575757576E-2</v>
      </c>
      <c r="J670">
        <f t="shared" si="147"/>
        <v>138</v>
      </c>
      <c r="K670">
        <f t="shared" si="148"/>
        <v>107</v>
      </c>
      <c r="L670">
        <f t="shared" si="149"/>
        <v>108</v>
      </c>
      <c r="M670" s="3">
        <f t="shared" si="146"/>
        <v>8.4985835694050993E-2</v>
      </c>
      <c r="N670" s="3">
        <f t="shared" si="150"/>
        <v>0.30311614730878189</v>
      </c>
    </row>
    <row r="671" spans="1:14" x14ac:dyDescent="0.2">
      <c r="A671" s="2">
        <v>37932</v>
      </c>
      <c r="B671">
        <v>143</v>
      </c>
      <c r="C671">
        <v>94</v>
      </c>
      <c r="D671">
        <v>67</v>
      </c>
      <c r="E671" s="3">
        <f t="shared" si="144"/>
        <v>0.25</v>
      </c>
      <c r="F671">
        <v>40</v>
      </c>
      <c r="G671">
        <v>20</v>
      </c>
      <c r="H671">
        <v>17</v>
      </c>
      <c r="I671" s="3">
        <f t="shared" si="145"/>
        <v>0.29870129870129869</v>
      </c>
      <c r="J671">
        <f t="shared" si="147"/>
        <v>183</v>
      </c>
      <c r="K671">
        <f t="shared" si="148"/>
        <v>114</v>
      </c>
      <c r="L671">
        <f t="shared" si="149"/>
        <v>84</v>
      </c>
      <c r="M671" s="3">
        <f t="shared" si="146"/>
        <v>0.25984251968503935</v>
      </c>
      <c r="N671" s="3">
        <f t="shared" si="150"/>
        <v>0.29921259842519687</v>
      </c>
    </row>
    <row r="672" spans="1:14" x14ac:dyDescent="0.2">
      <c r="A672" s="2">
        <v>37925</v>
      </c>
      <c r="B672">
        <v>104</v>
      </c>
      <c r="C672">
        <v>109</v>
      </c>
      <c r="D672">
        <v>77</v>
      </c>
      <c r="E672" s="3">
        <f t="shared" si="144"/>
        <v>9.3103448275862075E-2</v>
      </c>
      <c r="F672">
        <v>35</v>
      </c>
      <c r="G672">
        <v>25</v>
      </c>
      <c r="H672">
        <v>20</v>
      </c>
      <c r="I672" s="3">
        <f t="shared" si="145"/>
        <v>0.1875</v>
      </c>
      <c r="J672">
        <f t="shared" si="147"/>
        <v>139</v>
      </c>
      <c r="K672">
        <f t="shared" si="148"/>
        <v>134</v>
      </c>
      <c r="L672">
        <f t="shared" si="149"/>
        <v>97</v>
      </c>
      <c r="M672" s="3">
        <f t="shared" si="146"/>
        <v>0.11351351351351352</v>
      </c>
      <c r="N672" s="3">
        <f t="shared" si="150"/>
        <v>0.36216216216216218</v>
      </c>
    </row>
    <row r="673" spans="1:14" x14ac:dyDescent="0.2">
      <c r="A673" s="2">
        <v>37918</v>
      </c>
      <c r="B673">
        <v>55</v>
      </c>
      <c r="C673">
        <v>110</v>
      </c>
      <c r="D673">
        <v>113</v>
      </c>
      <c r="E673" s="3">
        <f t="shared" ref="E673:E705" si="151">(B673-D673)/SUM(B673:D673)</f>
        <v>-0.20863309352517986</v>
      </c>
      <c r="F673">
        <v>15</v>
      </c>
      <c r="G673">
        <v>20</v>
      </c>
      <c r="H673">
        <v>36</v>
      </c>
      <c r="I673" s="3">
        <f t="shared" ref="I673:I705" si="152">(F673-H673)/SUM(F673:H673)</f>
        <v>-0.29577464788732394</v>
      </c>
      <c r="J673">
        <f t="shared" si="147"/>
        <v>70</v>
      </c>
      <c r="K673">
        <f t="shared" si="148"/>
        <v>130</v>
      </c>
      <c r="L673">
        <f t="shared" si="149"/>
        <v>149</v>
      </c>
      <c r="M673" s="3">
        <f t="shared" ref="M673:M705" si="153">(J673-L673)/SUM(J673:L673)</f>
        <v>-0.22636103151862463</v>
      </c>
      <c r="N673" s="3">
        <f t="shared" si="150"/>
        <v>0.37249283667621774</v>
      </c>
    </row>
    <row r="674" spans="1:14" x14ac:dyDescent="0.2">
      <c r="A674" s="2">
        <v>37911</v>
      </c>
      <c r="B674">
        <v>73</v>
      </c>
      <c r="C674">
        <v>113</v>
      </c>
      <c r="D674">
        <v>84</v>
      </c>
      <c r="E674" s="3">
        <f t="shared" si="151"/>
        <v>-4.0740740740740744E-2</v>
      </c>
      <c r="F674">
        <v>25</v>
      </c>
      <c r="G674">
        <v>21</v>
      </c>
      <c r="H674">
        <v>23</v>
      </c>
      <c r="I674" s="3">
        <f t="shared" si="152"/>
        <v>2.8985507246376812E-2</v>
      </c>
      <c r="J674">
        <f t="shared" si="147"/>
        <v>98</v>
      </c>
      <c r="K674">
        <f t="shared" si="148"/>
        <v>134</v>
      </c>
      <c r="L674">
        <f t="shared" si="149"/>
        <v>107</v>
      </c>
      <c r="M674" s="3">
        <f t="shared" si="153"/>
        <v>-2.6548672566371681E-2</v>
      </c>
      <c r="N674" s="3">
        <f t="shared" si="150"/>
        <v>0.39528023598820061</v>
      </c>
    </row>
    <row r="675" spans="1:14" x14ac:dyDescent="0.2">
      <c r="A675" s="2">
        <v>37904</v>
      </c>
      <c r="B675">
        <v>68</v>
      </c>
      <c r="C675">
        <v>115</v>
      </c>
      <c r="D675">
        <v>66</v>
      </c>
      <c r="E675" s="3">
        <f t="shared" si="151"/>
        <v>8.0321285140562242E-3</v>
      </c>
      <c r="F675">
        <v>22</v>
      </c>
      <c r="G675">
        <v>28</v>
      </c>
      <c r="H675">
        <v>17</v>
      </c>
      <c r="I675" s="3">
        <f t="shared" si="152"/>
        <v>7.4626865671641784E-2</v>
      </c>
      <c r="J675">
        <f t="shared" si="147"/>
        <v>90</v>
      </c>
      <c r="K675">
        <f t="shared" si="148"/>
        <v>143</v>
      </c>
      <c r="L675">
        <f t="shared" si="149"/>
        <v>83</v>
      </c>
      <c r="M675" s="3">
        <f t="shared" si="153"/>
        <v>2.2151898734177215E-2</v>
      </c>
      <c r="N675" s="3">
        <f t="shared" si="150"/>
        <v>0.45253164556962028</v>
      </c>
    </row>
    <row r="676" spans="1:14" x14ac:dyDescent="0.2">
      <c r="A676" s="2">
        <v>37897</v>
      </c>
      <c r="B676">
        <v>60</v>
      </c>
      <c r="C676">
        <v>128</v>
      </c>
      <c r="D676">
        <v>110</v>
      </c>
      <c r="E676" s="3">
        <f t="shared" si="151"/>
        <v>-0.16778523489932887</v>
      </c>
      <c r="F676">
        <v>21</v>
      </c>
      <c r="G676">
        <v>30</v>
      </c>
      <c r="H676">
        <v>21</v>
      </c>
      <c r="I676" s="3">
        <f t="shared" si="152"/>
        <v>0</v>
      </c>
      <c r="J676">
        <f t="shared" si="147"/>
        <v>81</v>
      </c>
      <c r="K676">
        <f t="shared" si="148"/>
        <v>158</v>
      </c>
      <c r="L676">
        <f t="shared" si="149"/>
        <v>131</v>
      </c>
      <c r="M676" s="3">
        <f t="shared" si="153"/>
        <v>-0.13513513513513514</v>
      </c>
      <c r="N676" s="3">
        <f t="shared" si="150"/>
        <v>0.42702702702702705</v>
      </c>
    </row>
    <row r="677" spans="1:14" x14ac:dyDescent="0.2">
      <c r="A677" s="2">
        <v>37890</v>
      </c>
      <c r="B677">
        <v>27</v>
      </c>
      <c r="C677">
        <v>85</v>
      </c>
      <c r="D677">
        <v>135</v>
      </c>
      <c r="E677" s="3">
        <f t="shared" si="151"/>
        <v>-0.43724696356275305</v>
      </c>
      <c r="F677">
        <v>8</v>
      </c>
      <c r="G677">
        <v>29</v>
      </c>
      <c r="H677">
        <v>26</v>
      </c>
      <c r="I677" s="3">
        <f t="shared" si="152"/>
        <v>-0.2857142857142857</v>
      </c>
      <c r="J677">
        <f t="shared" si="147"/>
        <v>35</v>
      </c>
      <c r="K677">
        <f t="shared" si="148"/>
        <v>114</v>
      </c>
      <c r="L677">
        <f t="shared" si="149"/>
        <v>161</v>
      </c>
      <c r="M677" s="3">
        <f t="shared" si="153"/>
        <v>-0.40645161290322579</v>
      </c>
      <c r="N677" s="3">
        <f t="shared" si="150"/>
        <v>0.36774193548387096</v>
      </c>
    </row>
    <row r="678" spans="1:14" x14ac:dyDescent="0.2">
      <c r="A678" s="2">
        <v>37883</v>
      </c>
      <c r="B678">
        <v>63</v>
      </c>
      <c r="C678">
        <v>86</v>
      </c>
      <c r="D678">
        <v>60</v>
      </c>
      <c r="E678" s="3">
        <f t="shared" si="151"/>
        <v>1.4354066985645933E-2</v>
      </c>
      <c r="F678">
        <v>17</v>
      </c>
      <c r="G678">
        <v>22</v>
      </c>
      <c r="H678">
        <v>17</v>
      </c>
      <c r="I678" s="3">
        <f t="shared" si="152"/>
        <v>0</v>
      </c>
      <c r="J678">
        <f t="shared" si="147"/>
        <v>80</v>
      </c>
      <c r="K678">
        <f t="shared" si="148"/>
        <v>108</v>
      </c>
      <c r="L678">
        <f t="shared" si="149"/>
        <v>77</v>
      </c>
      <c r="M678" s="3">
        <f t="shared" si="153"/>
        <v>1.1320754716981131E-2</v>
      </c>
      <c r="N678" s="3">
        <f t="shared" si="150"/>
        <v>0.40754716981132078</v>
      </c>
    </row>
    <row r="679" spans="1:14" x14ac:dyDescent="0.2">
      <c r="A679" s="2">
        <v>37876</v>
      </c>
      <c r="B679">
        <v>45</v>
      </c>
      <c r="C679">
        <v>84</v>
      </c>
      <c r="D679">
        <v>86</v>
      </c>
      <c r="E679" s="3">
        <f t="shared" si="151"/>
        <v>-0.19069767441860466</v>
      </c>
      <c r="F679">
        <v>12</v>
      </c>
      <c r="G679">
        <v>19</v>
      </c>
      <c r="H679">
        <v>23</v>
      </c>
      <c r="I679" s="3">
        <f t="shared" si="152"/>
        <v>-0.20370370370370369</v>
      </c>
      <c r="J679">
        <f t="shared" si="147"/>
        <v>57</v>
      </c>
      <c r="K679">
        <f t="shared" si="148"/>
        <v>103</v>
      </c>
      <c r="L679">
        <f t="shared" si="149"/>
        <v>109</v>
      </c>
      <c r="M679" s="3">
        <f t="shared" si="153"/>
        <v>-0.19330855018587362</v>
      </c>
      <c r="N679" s="3">
        <f t="shared" si="150"/>
        <v>0.38289962825278812</v>
      </c>
    </row>
    <row r="680" spans="1:14" x14ac:dyDescent="0.2">
      <c r="A680" s="2">
        <v>37869</v>
      </c>
      <c r="B680">
        <v>75</v>
      </c>
      <c r="C680">
        <v>61</v>
      </c>
      <c r="D680">
        <v>68</v>
      </c>
      <c r="E680" s="3">
        <f t="shared" si="151"/>
        <v>3.4313725490196081E-2</v>
      </c>
      <c r="F680">
        <v>21</v>
      </c>
      <c r="G680">
        <v>21</v>
      </c>
      <c r="H680">
        <v>16</v>
      </c>
      <c r="I680" s="3">
        <f t="shared" si="152"/>
        <v>8.6206896551724144E-2</v>
      </c>
      <c r="J680">
        <f t="shared" si="147"/>
        <v>96</v>
      </c>
      <c r="K680">
        <f t="shared" si="148"/>
        <v>82</v>
      </c>
      <c r="L680">
        <f t="shared" si="149"/>
        <v>84</v>
      </c>
      <c r="M680" s="3">
        <f t="shared" si="153"/>
        <v>4.5801526717557252E-2</v>
      </c>
      <c r="N680" s="3">
        <f t="shared" si="150"/>
        <v>0.31297709923664124</v>
      </c>
    </row>
    <row r="681" spans="1:14" x14ac:dyDescent="0.2">
      <c r="A681" s="2">
        <v>37862</v>
      </c>
      <c r="B681">
        <v>53</v>
      </c>
      <c r="C681">
        <v>69</v>
      </c>
      <c r="D681">
        <v>71</v>
      </c>
      <c r="E681" s="3">
        <f t="shared" si="151"/>
        <v>-9.3264248704663211E-2</v>
      </c>
      <c r="F681">
        <v>12</v>
      </c>
      <c r="G681">
        <v>16</v>
      </c>
      <c r="H681">
        <v>22</v>
      </c>
      <c r="I681" s="3">
        <f t="shared" si="152"/>
        <v>-0.2</v>
      </c>
      <c r="J681">
        <f t="shared" si="147"/>
        <v>65</v>
      </c>
      <c r="K681">
        <f t="shared" si="148"/>
        <v>85</v>
      </c>
      <c r="L681">
        <f t="shared" si="149"/>
        <v>93</v>
      </c>
      <c r="M681" s="3">
        <f t="shared" si="153"/>
        <v>-0.11522633744855967</v>
      </c>
      <c r="N681" s="3">
        <f t="shared" si="150"/>
        <v>0.34979423868312759</v>
      </c>
    </row>
    <row r="682" spans="1:14" x14ac:dyDescent="0.2">
      <c r="A682" s="2">
        <v>37855</v>
      </c>
      <c r="B682">
        <v>51</v>
      </c>
      <c r="C682">
        <v>64</v>
      </c>
      <c r="D682">
        <v>68</v>
      </c>
      <c r="E682" s="3">
        <f t="shared" si="151"/>
        <v>-9.2896174863387984E-2</v>
      </c>
      <c r="F682">
        <v>23</v>
      </c>
      <c r="G682">
        <v>20</v>
      </c>
      <c r="H682">
        <v>15</v>
      </c>
      <c r="I682" s="3">
        <f t="shared" si="152"/>
        <v>0.13793103448275862</v>
      </c>
      <c r="J682">
        <f t="shared" si="147"/>
        <v>74</v>
      </c>
      <c r="K682">
        <f t="shared" si="148"/>
        <v>84</v>
      </c>
      <c r="L682">
        <f t="shared" si="149"/>
        <v>83</v>
      </c>
      <c r="M682" s="3">
        <f t="shared" si="153"/>
        <v>-3.7344398340248962E-2</v>
      </c>
      <c r="N682" s="3">
        <f t="shared" si="150"/>
        <v>0.34854771784232363</v>
      </c>
    </row>
    <row r="683" spans="1:14" x14ac:dyDescent="0.2">
      <c r="A683" s="2">
        <v>37848</v>
      </c>
      <c r="B683">
        <v>48</v>
      </c>
      <c r="C683">
        <v>84</v>
      </c>
      <c r="D683">
        <v>60</v>
      </c>
      <c r="E683" s="3">
        <f t="shared" si="151"/>
        <v>-6.25E-2</v>
      </c>
      <c r="F683">
        <v>17</v>
      </c>
      <c r="G683">
        <v>22</v>
      </c>
      <c r="H683">
        <v>8</v>
      </c>
      <c r="I683" s="3">
        <f t="shared" si="152"/>
        <v>0.19148936170212766</v>
      </c>
      <c r="J683">
        <f t="shared" si="147"/>
        <v>65</v>
      </c>
      <c r="K683">
        <f t="shared" si="148"/>
        <v>106</v>
      </c>
      <c r="L683">
        <f t="shared" si="149"/>
        <v>68</v>
      </c>
      <c r="M683" s="3">
        <f t="shared" si="153"/>
        <v>-1.2552301255230125E-2</v>
      </c>
      <c r="N683" s="3">
        <f t="shared" si="150"/>
        <v>0.44351464435146443</v>
      </c>
    </row>
    <row r="684" spans="1:14" x14ac:dyDescent="0.2">
      <c r="A684" s="2">
        <v>37841</v>
      </c>
      <c r="B684">
        <v>34</v>
      </c>
      <c r="C684">
        <v>79</v>
      </c>
      <c r="D684">
        <v>81</v>
      </c>
      <c r="E684" s="3">
        <f t="shared" si="151"/>
        <v>-0.2422680412371134</v>
      </c>
      <c r="F684">
        <v>8</v>
      </c>
      <c r="G684">
        <v>22</v>
      </c>
      <c r="H684">
        <v>32</v>
      </c>
      <c r="I684" s="3">
        <f t="shared" si="152"/>
        <v>-0.38709677419354838</v>
      </c>
      <c r="J684">
        <f t="shared" si="147"/>
        <v>42</v>
      </c>
      <c r="K684">
        <f t="shared" si="148"/>
        <v>101</v>
      </c>
      <c r="L684">
        <f t="shared" si="149"/>
        <v>113</v>
      </c>
      <c r="M684" s="3">
        <f t="shared" si="153"/>
        <v>-0.27734375</v>
      </c>
      <c r="N684" s="3">
        <f t="shared" si="150"/>
        <v>0.39453125</v>
      </c>
    </row>
    <row r="685" spans="1:14" x14ac:dyDescent="0.2">
      <c r="A685" s="2">
        <v>37834</v>
      </c>
      <c r="B685">
        <v>65</v>
      </c>
      <c r="C685">
        <v>100</v>
      </c>
      <c r="D685">
        <v>90</v>
      </c>
      <c r="E685" s="3">
        <f t="shared" si="151"/>
        <v>-9.8039215686274508E-2</v>
      </c>
      <c r="F685">
        <v>29</v>
      </c>
      <c r="G685">
        <v>24</v>
      </c>
      <c r="H685">
        <v>20</v>
      </c>
      <c r="I685" s="3">
        <f t="shared" si="152"/>
        <v>0.12328767123287671</v>
      </c>
      <c r="J685">
        <f t="shared" si="147"/>
        <v>94</v>
      </c>
      <c r="K685">
        <f t="shared" si="148"/>
        <v>124</v>
      </c>
      <c r="L685">
        <f t="shared" si="149"/>
        <v>110</v>
      </c>
      <c r="M685" s="3">
        <f t="shared" si="153"/>
        <v>-4.878048780487805E-2</v>
      </c>
      <c r="N685" s="3">
        <f t="shared" si="150"/>
        <v>0.37804878048780488</v>
      </c>
    </row>
    <row r="686" spans="1:14" x14ac:dyDescent="0.2">
      <c r="A686" s="2">
        <v>37827</v>
      </c>
      <c r="B686">
        <v>52</v>
      </c>
      <c r="C686">
        <v>83</v>
      </c>
      <c r="D686">
        <v>78</v>
      </c>
      <c r="E686" s="3">
        <f t="shared" si="151"/>
        <v>-0.12206572769953052</v>
      </c>
      <c r="F686">
        <v>10</v>
      </c>
      <c r="G686">
        <v>24</v>
      </c>
      <c r="H686">
        <v>26</v>
      </c>
      <c r="I686" s="3">
        <f t="shared" si="152"/>
        <v>-0.26666666666666666</v>
      </c>
      <c r="J686">
        <f t="shared" si="147"/>
        <v>62</v>
      </c>
      <c r="K686">
        <f t="shared" si="148"/>
        <v>107</v>
      </c>
      <c r="L686">
        <f t="shared" si="149"/>
        <v>104</v>
      </c>
      <c r="M686" s="3">
        <f t="shared" si="153"/>
        <v>-0.15384615384615385</v>
      </c>
      <c r="N686" s="3">
        <f t="shared" si="150"/>
        <v>0.39194139194139194</v>
      </c>
    </row>
    <row r="687" spans="1:14" x14ac:dyDescent="0.2">
      <c r="A687" s="2">
        <v>37820</v>
      </c>
      <c r="B687">
        <v>42</v>
      </c>
      <c r="C687">
        <v>85</v>
      </c>
      <c r="D687">
        <v>84</v>
      </c>
      <c r="E687" s="3">
        <f t="shared" si="151"/>
        <v>-0.1990521327014218</v>
      </c>
      <c r="F687">
        <v>6</v>
      </c>
      <c r="G687">
        <v>22</v>
      </c>
      <c r="H687">
        <v>31</v>
      </c>
      <c r="I687" s="3">
        <f t="shared" si="152"/>
        <v>-0.42372881355932202</v>
      </c>
      <c r="J687">
        <f t="shared" si="147"/>
        <v>48</v>
      </c>
      <c r="K687">
        <f t="shared" si="148"/>
        <v>107</v>
      </c>
      <c r="L687">
        <f t="shared" si="149"/>
        <v>115</v>
      </c>
      <c r="M687" s="3">
        <f t="shared" si="153"/>
        <v>-0.24814814814814815</v>
      </c>
      <c r="N687" s="3">
        <f t="shared" si="150"/>
        <v>0.39629629629629631</v>
      </c>
    </row>
    <row r="688" spans="1:14" x14ac:dyDescent="0.2">
      <c r="A688" s="2">
        <v>37813</v>
      </c>
      <c r="B688">
        <v>54</v>
      </c>
      <c r="C688">
        <v>103</v>
      </c>
      <c r="D688">
        <v>88</v>
      </c>
      <c r="E688" s="3">
        <f t="shared" si="151"/>
        <v>-0.13877551020408163</v>
      </c>
      <c r="F688">
        <v>11</v>
      </c>
      <c r="G688">
        <v>26</v>
      </c>
      <c r="H688">
        <v>26</v>
      </c>
      <c r="I688" s="3">
        <f t="shared" si="152"/>
        <v>-0.23809523809523808</v>
      </c>
      <c r="J688">
        <f t="shared" si="147"/>
        <v>65</v>
      </c>
      <c r="K688">
        <f t="shared" si="148"/>
        <v>129</v>
      </c>
      <c r="L688">
        <f t="shared" si="149"/>
        <v>114</v>
      </c>
      <c r="M688" s="3">
        <f t="shared" si="153"/>
        <v>-0.15909090909090909</v>
      </c>
      <c r="N688" s="3">
        <f t="shared" si="150"/>
        <v>0.41883116883116883</v>
      </c>
    </row>
    <row r="689" spans="1:14" x14ac:dyDescent="0.2">
      <c r="A689" s="2">
        <v>37806</v>
      </c>
      <c r="B689">
        <v>61</v>
      </c>
      <c r="C689">
        <v>99</v>
      </c>
      <c r="D689">
        <v>63</v>
      </c>
      <c r="E689" s="3">
        <f t="shared" si="151"/>
        <v>-8.9686098654708519E-3</v>
      </c>
      <c r="F689">
        <v>10</v>
      </c>
      <c r="G689">
        <v>28</v>
      </c>
      <c r="H689">
        <v>19</v>
      </c>
      <c r="I689" s="3">
        <f t="shared" si="152"/>
        <v>-0.15789473684210525</v>
      </c>
      <c r="J689">
        <f t="shared" si="147"/>
        <v>71</v>
      </c>
      <c r="K689">
        <f t="shared" si="148"/>
        <v>127</v>
      </c>
      <c r="L689">
        <f t="shared" si="149"/>
        <v>82</v>
      </c>
      <c r="M689" s="3">
        <f t="shared" si="153"/>
        <v>-3.9285714285714285E-2</v>
      </c>
      <c r="N689" s="3">
        <f t="shared" si="150"/>
        <v>0.45357142857142857</v>
      </c>
    </row>
    <row r="690" spans="1:14" x14ac:dyDescent="0.2">
      <c r="A690" s="2">
        <v>37799</v>
      </c>
      <c r="B690">
        <v>62</v>
      </c>
      <c r="C690">
        <v>87</v>
      </c>
      <c r="D690">
        <v>62</v>
      </c>
      <c r="E690" s="3">
        <f t="shared" si="151"/>
        <v>0</v>
      </c>
      <c r="F690">
        <v>23</v>
      </c>
      <c r="G690">
        <v>21</v>
      </c>
      <c r="H690">
        <v>7</v>
      </c>
      <c r="I690" s="3">
        <f t="shared" si="152"/>
        <v>0.31372549019607843</v>
      </c>
      <c r="J690">
        <f t="shared" si="147"/>
        <v>85</v>
      </c>
      <c r="K690">
        <f t="shared" si="148"/>
        <v>108</v>
      </c>
      <c r="L690">
        <f t="shared" si="149"/>
        <v>69</v>
      </c>
      <c r="M690" s="3">
        <f t="shared" si="153"/>
        <v>6.1068702290076333E-2</v>
      </c>
      <c r="N690" s="3">
        <f t="shared" si="150"/>
        <v>0.41221374045801529</v>
      </c>
    </row>
    <row r="691" spans="1:14" x14ac:dyDescent="0.2">
      <c r="A691" s="2">
        <v>37792</v>
      </c>
      <c r="B691">
        <v>44</v>
      </c>
      <c r="C691">
        <v>72</v>
      </c>
      <c r="D691">
        <v>76</v>
      </c>
      <c r="E691" s="3">
        <f t="shared" si="151"/>
        <v>-0.16666666666666666</v>
      </c>
      <c r="F691">
        <v>11</v>
      </c>
      <c r="G691">
        <v>19</v>
      </c>
      <c r="H691">
        <v>21</v>
      </c>
      <c r="I691" s="3">
        <f t="shared" si="152"/>
        <v>-0.19607843137254902</v>
      </c>
      <c r="J691">
        <f t="shared" si="147"/>
        <v>55</v>
      </c>
      <c r="K691">
        <f t="shared" si="148"/>
        <v>91</v>
      </c>
      <c r="L691">
        <f t="shared" si="149"/>
        <v>97</v>
      </c>
      <c r="M691" s="3">
        <f t="shared" si="153"/>
        <v>-0.1728395061728395</v>
      </c>
      <c r="N691" s="3">
        <f t="shared" si="150"/>
        <v>0.37448559670781895</v>
      </c>
    </row>
    <row r="692" spans="1:14" x14ac:dyDescent="0.2">
      <c r="A692" s="2">
        <v>37785</v>
      </c>
      <c r="B692">
        <v>71</v>
      </c>
      <c r="C692">
        <v>82</v>
      </c>
      <c r="D692">
        <v>70</v>
      </c>
      <c r="E692" s="3">
        <f t="shared" si="151"/>
        <v>4.4843049327354259E-3</v>
      </c>
      <c r="F692">
        <v>25</v>
      </c>
      <c r="G692">
        <v>21</v>
      </c>
      <c r="H692">
        <v>23</v>
      </c>
      <c r="I692" s="3">
        <f t="shared" si="152"/>
        <v>2.8985507246376812E-2</v>
      </c>
      <c r="J692">
        <f t="shared" si="147"/>
        <v>96</v>
      </c>
      <c r="K692">
        <f t="shared" si="148"/>
        <v>103</v>
      </c>
      <c r="L692">
        <f t="shared" si="149"/>
        <v>93</v>
      </c>
      <c r="M692" s="3">
        <f t="shared" si="153"/>
        <v>1.0273972602739725E-2</v>
      </c>
      <c r="N692" s="3">
        <f t="shared" si="150"/>
        <v>0.35273972602739728</v>
      </c>
    </row>
    <row r="693" spans="1:14" x14ac:dyDescent="0.2">
      <c r="A693" s="2">
        <v>37778</v>
      </c>
      <c r="B693">
        <v>86</v>
      </c>
      <c r="C693">
        <v>74</v>
      </c>
      <c r="D693">
        <v>46</v>
      </c>
      <c r="E693" s="3">
        <f t="shared" si="151"/>
        <v>0.1941747572815534</v>
      </c>
      <c r="F693">
        <v>36</v>
      </c>
      <c r="G693">
        <v>16</v>
      </c>
      <c r="H693">
        <v>10</v>
      </c>
      <c r="I693" s="3">
        <f t="shared" si="152"/>
        <v>0.41935483870967744</v>
      </c>
      <c r="J693">
        <f t="shared" si="147"/>
        <v>122</v>
      </c>
      <c r="K693">
        <f t="shared" si="148"/>
        <v>90</v>
      </c>
      <c r="L693">
        <f t="shared" si="149"/>
        <v>56</v>
      </c>
      <c r="M693" s="3">
        <f t="shared" si="153"/>
        <v>0.2462686567164179</v>
      </c>
      <c r="N693" s="3">
        <f t="shared" si="150"/>
        <v>0.33582089552238809</v>
      </c>
    </row>
    <row r="694" spans="1:14" x14ac:dyDescent="0.2">
      <c r="A694" s="2">
        <v>37771</v>
      </c>
      <c r="B694">
        <v>39</v>
      </c>
      <c r="C694">
        <v>93</v>
      </c>
      <c r="D694">
        <v>65</v>
      </c>
      <c r="E694" s="3">
        <f t="shared" si="151"/>
        <v>-0.13197969543147209</v>
      </c>
      <c r="F694">
        <v>13</v>
      </c>
      <c r="G694">
        <v>17</v>
      </c>
      <c r="H694">
        <v>8</v>
      </c>
      <c r="I694" s="3">
        <f t="shared" si="152"/>
        <v>0.13157894736842105</v>
      </c>
      <c r="J694">
        <f t="shared" ref="J694:J725" si="154">B694+F694</f>
        <v>52</v>
      </c>
      <c r="K694">
        <f t="shared" ref="K694:K725" si="155">C694+G694</f>
        <v>110</v>
      </c>
      <c r="L694">
        <f t="shared" ref="L694:L725" si="156">D694+H694</f>
        <v>73</v>
      </c>
      <c r="M694" s="3">
        <f t="shared" si="153"/>
        <v>-8.9361702127659579E-2</v>
      </c>
      <c r="N694" s="3">
        <f t="shared" ref="N694:N725" si="157">K694/SUM(J694:L694)</f>
        <v>0.46808510638297873</v>
      </c>
    </row>
    <row r="695" spans="1:14" x14ac:dyDescent="0.2">
      <c r="A695" s="2">
        <v>37764</v>
      </c>
      <c r="B695">
        <v>33</v>
      </c>
      <c r="C695">
        <v>104</v>
      </c>
      <c r="D695">
        <v>88</v>
      </c>
      <c r="E695" s="3">
        <f t="shared" si="151"/>
        <v>-0.24444444444444444</v>
      </c>
      <c r="F695">
        <v>12</v>
      </c>
      <c r="G695">
        <v>22</v>
      </c>
      <c r="H695">
        <v>16</v>
      </c>
      <c r="I695" s="3">
        <f t="shared" si="152"/>
        <v>-0.08</v>
      </c>
      <c r="J695">
        <f t="shared" si="154"/>
        <v>45</v>
      </c>
      <c r="K695">
        <f t="shared" si="155"/>
        <v>126</v>
      </c>
      <c r="L695">
        <f t="shared" si="156"/>
        <v>104</v>
      </c>
      <c r="M695" s="3">
        <f t="shared" si="153"/>
        <v>-0.21454545454545454</v>
      </c>
      <c r="N695" s="3">
        <f t="shared" si="157"/>
        <v>0.45818181818181819</v>
      </c>
    </row>
    <row r="696" spans="1:14" x14ac:dyDescent="0.2">
      <c r="A696" s="2">
        <v>37757</v>
      </c>
      <c r="B696">
        <v>55</v>
      </c>
      <c r="C696">
        <v>105</v>
      </c>
      <c r="D696">
        <v>67</v>
      </c>
      <c r="E696" s="3">
        <f t="shared" si="151"/>
        <v>-5.2863436123348019E-2</v>
      </c>
      <c r="F696">
        <v>24</v>
      </c>
      <c r="G696">
        <v>21</v>
      </c>
      <c r="H696">
        <v>16</v>
      </c>
      <c r="I696" s="3">
        <f t="shared" si="152"/>
        <v>0.13114754098360656</v>
      </c>
      <c r="J696">
        <f t="shared" si="154"/>
        <v>79</v>
      </c>
      <c r="K696">
        <f t="shared" si="155"/>
        <v>126</v>
      </c>
      <c r="L696">
        <f t="shared" si="156"/>
        <v>83</v>
      </c>
      <c r="M696" s="3">
        <f t="shared" si="153"/>
        <v>-1.3888888888888888E-2</v>
      </c>
      <c r="N696" s="3">
        <f t="shared" si="157"/>
        <v>0.4375</v>
      </c>
    </row>
    <row r="697" spans="1:14" x14ac:dyDescent="0.2">
      <c r="A697" s="2">
        <v>37750</v>
      </c>
      <c r="B697">
        <v>34</v>
      </c>
      <c r="C697">
        <v>76</v>
      </c>
      <c r="D697">
        <v>108</v>
      </c>
      <c r="E697" s="3">
        <f t="shared" si="151"/>
        <v>-0.33944954128440369</v>
      </c>
      <c r="F697">
        <v>17</v>
      </c>
      <c r="G697">
        <v>25</v>
      </c>
      <c r="H697">
        <v>24</v>
      </c>
      <c r="I697" s="3">
        <f t="shared" si="152"/>
        <v>-0.10606060606060606</v>
      </c>
      <c r="J697">
        <f t="shared" si="154"/>
        <v>51</v>
      </c>
      <c r="K697">
        <f t="shared" si="155"/>
        <v>101</v>
      </c>
      <c r="L697">
        <f t="shared" si="156"/>
        <v>132</v>
      </c>
      <c r="M697" s="3">
        <f t="shared" si="153"/>
        <v>-0.28521126760563381</v>
      </c>
      <c r="N697" s="3">
        <f t="shared" si="157"/>
        <v>0.35563380281690143</v>
      </c>
    </row>
    <row r="698" spans="1:14" x14ac:dyDescent="0.2">
      <c r="A698" s="2">
        <v>37743</v>
      </c>
      <c r="B698">
        <v>54</v>
      </c>
      <c r="C698">
        <v>101</v>
      </c>
      <c r="D698">
        <v>75</v>
      </c>
      <c r="E698" s="3">
        <f t="shared" si="151"/>
        <v>-9.1304347826086957E-2</v>
      </c>
      <c r="F698">
        <v>13</v>
      </c>
      <c r="G698">
        <v>19</v>
      </c>
      <c r="H698">
        <v>11</v>
      </c>
      <c r="I698" s="3">
        <f t="shared" si="152"/>
        <v>4.6511627906976744E-2</v>
      </c>
      <c r="J698">
        <f t="shared" si="154"/>
        <v>67</v>
      </c>
      <c r="K698">
        <f t="shared" si="155"/>
        <v>120</v>
      </c>
      <c r="L698">
        <f t="shared" si="156"/>
        <v>86</v>
      </c>
      <c r="M698" s="3">
        <f t="shared" si="153"/>
        <v>-6.95970695970696E-2</v>
      </c>
      <c r="N698" s="3">
        <f t="shared" si="157"/>
        <v>0.43956043956043955</v>
      </c>
    </row>
    <row r="699" spans="1:14" x14ac:dyDescent="0.2">
      <c r="A699" s="2">
        <v>37736</v>
      </c>
      <c r="B699">
        <v>46</v>
      </c>
      <c r="C699">
        <v>101</v>
      </c>
      <c r="D699">
        <v>88</v>
      </c>
      <c r="E699" s="3">
        <f t="shared" si="151"/>
        <v>-0.17872340425531916</v>
      </c>
      <c r="F699">
        <v>25</v>
      </c>
      <c r="G699">
        <v>28</v>
      </c>
      <c r="H699">
        <v>14</v>
      </c>
      <c r="I699" s="3">
        <f t="shared" si="152"/>
        <v>0.16417910447761194</v>
      </c>
      <c r="J699">
        <f t="shared" si="154"/>
        <v>71</v>
      </c>
      <c r="K699">
        <f t="shared" si="155"/>
        <v>129</v>
      </c>
      <c r="L699">
        <f t="shared" si="156"/>
        <v>102</v>
      </c>
      <c r="M699" s="3">
        <f t="shared" si="153"/>
        <v>-0.10264900662251655</v>
      </c>
      <c r="N699" s="3">
        <f t="shared" si="157"/>
        <v>0.42715231788079472</v>
      </c>
    </row>
    <row r="700" spans="1:14" x14ac:dyDescent="0.2">
      <c r="A700" s="2">
        <v>37722</v>
      </c>
      <c r="B700">
        <v>57</v>
      </c>
      <c r="C700">
        <v>102</v>
      </c>
      <c r="D700">
        <v>62</v>
      </c>
      <c r="E700" s="3">
        <f t="shared" si="151"/>
        <v>-2.2624434389140271E-2</v>
      </c>
      <c r="F700">
        <v>25</v>
      </c>
      <c r="G700">
        <v>25</v>
      </c>
      <c r="H700">
        <v>10</v>
      </c>
      <c r="I700" s="3">
        <f t="shared" si="152"/>
        <v>0.25</v>
      </c>
      <c r="J700">
        <f t="shared" si="154"/>
        <v>82</v>
      </c>
      <c r="K700">
        <f t="shared" si="155"/>
        <v>127</v>
      </c>
      <c r="L700">
        <f t="shared" si="156"/>
        <v>72</v>
      </c>
      <c r="M700" s="3">
        <f t="shared" si="153"/>
        <v>3.5587188612099648E-2</v>
      </c>
      <c r="N700" s="3">
        <f t="shared" si="157"/>
        <v>0.45195729537366547</v>
      </c>
    </row>
    <row r="701" spans="1:14" x14ac:dyDescent="0.2">
      <c r="A701" s="2">
        <v>37715</v>
      </c>
      <c r="B701">
        <v>112</v>
      </c>
      <c r="C701">
        <v>81</v>
      </c>
      <c r="D701">
        <v>45</v>
      </c>
      <c r="E701" s="3">
        <f t="shared" si="151"/>
        <v>0.28151260504201681</v>
      </c>
      <c r="F701">
        <v>32</v>
      </c>
      <c r="G701">
        <v>21</v>
      </c>
      <c r="H701">
        <v>3</v>
      </c>
      <c r="I701" s="3">
        <f t="shared" si="152"/>
        <v>0.5178571428571429</v>
      </c>
      <c r="J701">
        <f t="shared" si="154"/>
        <v>144</v>
      </c>
      <c r="K701">
        <f t="shared" si="155"/>
        <v>102</v>
      </c>
      <c r="L701">
        <f t="shared" si="156"/>
        <v>48</v>
      </c>
      <c r="M701" s="3">
        <f t="shared" si="153"/>
        <v>0.32653061224489793</v>
      </c>
      <c r="N701" s="3">
        <f t="shared" si="157"/>
        <v>0.34693877551020408</v>
      </c>
    </row>
    <row r="702" spans="1:14" x14ac:dyDescent="0.2">
      <c r="A702" s="2">
        <v>37708</v>
      </c>
      <c r="B702">
        <v>47</v>
      </c>
      <c r="C702">
        <v>90</v>
      </c>
      <c r="D702">
        <v>99</v>
      </c>
      <c r="E702" s="3">
        <f t="shared" si="151"/>
        <v>-0.22033898305084745</v>
      </c>
      <c r="F702">
        <v>23</v>
      </c>
      <c r="G702">
        <v>18</v>
      </c>
      <c r="H702">
        <v>9</v>
      </c>
      <c r="I702" s="3">
        <f t="shared" si="152"/>
        <v>0.28000000000000003</v>
      </c>
      <c r="J702">
        <f t="shared" si="154"/>
        <v>70</v>
      </c>
      <c r="K702">
        <f t="shared" si="155"/>
        <v>108</v>
      </c>
      <c r="L702">
        <f t="shared" si="156"/>
        <v>108</v>
      </c>
      <c r="M702" s="3">
        <f t="shared" si="153"/>
        <v>-0.13286713286713286</v>
      </c>
      <c r="N702" s="3">
        <f t="shared" si="157"/>
        <v>0.3776223776223776</v>
      </c>
    </row>
    <row r="703" spans="1:14" x14ac:dyDescent="0.2">
      <c r="A703" s="2">
        <v>37701</v>
      </c>
      <c r="B703">
        <v>96</v>
      </c>
      <c r="C703">
        <v>78</v>
      </c>
      <c r="D703">
        <v>42</v>
      </c>
      <c r="E703" s="3">
        <f t="shared" si="151"/>
        <v>0.25</v>
      </c>
      <c r="F703">
        <v>26</v>
      </c>
      <c r="G703">
        <v>27</v>
      </c>
      <c r="H703">
        <v>3</v>
      </c>
      <c r="I703" s="3">
        <f t="shared" si="152"/>
        <v>0.4107142857142857</v>
      </c>
      <c r="J703">
        <f t="shared" si="154"/>
        <v>122</v>
      </c>
      <c r="K703">
        <f t="shared" si="155"/>
        <v>105</v>
      </c>
      <c r="L703">
        <f t="shared" si="156"/>
        <v>45</v>
      </c>
      <c r="M703" s="3">
        <f t="shared" si="153"/>
        <v>0.28308823529411764</v>
      </c>
      <c r="N703" s="3">
        <f t="shared" si="157"/>
        <v>0.3860294117647059</v>
      </c>
    </row>
    <row r="704" spans="1:14" x14ac:dyDescent="0.2">
      <c r="A704" s="2">
        <v>37694</v>
      </c>
      <c r="B704">
        <v>65</v>
      </c>
      <c r="C704">
        <v>51</v>
      </c>
      <c r="D704">
        <v>67</v>
      </c>
      <c r="E704" s="3">
        <f t="shared" si="151"/>
        <v>-1.092896174863388E-2</v>
      </c>
      <c r="F704">
        <v>32</v>
      </c>
      <c r="G704">
        <v>15</v>
      </c>
      <c r="H704">
        <v>9</v>
      </c>
      <c r="I704" s="3">
        <f t="shared" si="152"/>
        <v>0.4107142857142857</v>
      </c>
      <c r="J704">
        <f t="shared" si="154"/>
        <v>97</v>
      </c>
      <c r="K704">
        <f t="shared" si="155"/>
        <v>66</v>
      </c>
      <c r="L704">
        <f t="shared" si="156"/>
        <v>76</v>
      </c>
      <c r="M704" s="3">
        <f t="shared" si="153"/>
        <v>8.7866108786610872E-2</v>
      </c>
      <c r="N704" s="3">
        <f t="shared" si="157"/>
        <v>0.27615062761506276</v>
      </c>
    </row>
    <row r="705" spans="1:14" x14ac:dyDescent="0.2">
      <c r="A705" s="2">
        <v>37687</v>
      </c>
      <c r="B705">
        <v>33</v>
      </c>
      <c r="C705">
        <v>49</v>
      </c>
      <c r="D705">
        <v>129</v>
      </c>
      <c r="E705" s="3">
        <f t="shared" si="151"/>
        <v>-0.45497630331753552</v>
      </c>
      <c r="F705">
        <v>16</v>
      </c>
      <c r="G705">
        <v>11</v>
      </c>
      <c r="H705">
        <v>25</v>
      </c>
      <c r="I705" s="3">
        <f t="shared" si="152"/>
        <v>-0.17307692307692307</v>
      </c>
      <c r="J705">
        <f t="shared" si="154"/>
        <v>49</v>
      </c>
      <c r="K705">
        <f t="shared" si="155"/>
        <v>60</v>
      </c>
      <c r="L705">
        <f t="shared" si="156"/>
        <v>154</v>
      </c>
      <c r="M705" s="3">
        <f t="shared" si="153"/>
        <v>-0.39923954372623577</v>
      </c>
      <c r="N705" s="3">
        <f t="shared" si="157"/>
        <v>0.22813688212927757</v>
      </c>
    </row>
    <row r="706" spans="1:14" x14ac:dyDescent="0.2">
      <c r="A706" s="2">
        <v>37680</v>
      </c>
      <c r="B706">
        <v>59</v>
      </c>
      <c r="C706">
        <v>72</v>
      </c>
      <c r="D706">
        <v>96</v>
      </c>
      <c r="E706" s="3">
        <f t="shared" ref="E706:E738" si="158">(B706-D706)/SUM(B706:D706)</f>
        <v>-0.16299559471365638</v>
      </c>
      <c r="F706">
        <v>20</v>
      </c>
      <c r="G706">
        <v>16</v>
      </c>
      <c r="H706">
        <v>18</v>
      </c>
      <c r="I706" s="3">
        <f t="shared" ref="I706:I738" si="159">(F706-H706)/SUM(F706:H706)</f>
        <v>3.7037037037037035E-2</v>
      </c>
      <c r="J706">
        <f t="shared" si="154"/>
        <v>79</v>
      </c>
      <c r="K706">
        <f t="shared" si="155"/>
        <v>88</v>
      </c>
      <c r="L706">
        <f t="shared" si="156"/>
        <v>114</v>
      </c>
      <c r="M706" s="3">
        <f t="shared" ref="M706:M738" si="160">(J706-L706)/SUM(J706:L706)</f>
        <v>-0.12455516014234876</v>
      </c>
      <c r="N706" s="3">
        <f t="shared" si="157"/>
        <v>0.31316725978647686</v>
      </c>
    </row>
    <row r="707" spans="1:14" x14ac:dyDescent="0.2">
      <c r="A707" s="2">
        <v>37673</v>
      </c>
      <c r="B707">
        <v>26</v>
      </c>
      <c r="C707">
        <v>52</v>
      </c>
      <c r="D707">
        <v>78</v>
      </c>
      <c r="E707" s="3">
        <f t="shared" si="158"/>
        <v>-0.33333333333333331</v>
      </c>
      <c r="F707">
        <v>11</v>
      </c>
      <c r="G707">
        <v>22</v>
      </c>
      <c r="H707">
        <v>24</v>
      </c>
      <c r="I707" s="3">
        <f t="shared" si="159"/>
        <v>-0.22807017543859648</v>
      </c>
      <c r="J707">
        <f t="shared" si="154"/>
        <v>37</v>
      </c>
      <c r="K707">
        <f t="shared" si="155"/>
        <v>74</v>
      </c>
      <c r="L707">
        <f t="shared" si="156"/>
        <v>102</v>
      </c>
      <c r="M707" s="3">
        <f t="shared" si="160"/>
        <v>-0.30516431924882631</v>
      </c>
      <c r="N707" s="3">
        <f t="shared" si="157"/>
        <v>0.34741784037558687</v>
      </c>
    </row>
    <row r="708" spans="1:14" x14ac:dyDescent="0.2">
      <c r="A708" s="2">
        <v>37666</v>
      </c>
      <c r="B708">
        <v>54</v>
      </c>
      <c r="C708">
        <v>77</v>
      </c>
      <c r="D708">
        <v>94</v>
      </c>
      <c r="E708" s="3">
        <f t="shared" si="158"/>
        <v>-0.17777777777777778</v>
      </c>
      <c r="F708">
        <v>26</v>
      </c>
      <c r="G708">
        <v>17</v>
      </c>
      <c r="H708">
        <v>16</v>
      </c>
      <c r="I708" s="3">
        <f t="shared" si="159"/>
        <v>0.16949152542372881</v>
      </c>
      <c r="J708">
        <f t="shared" si="154"/>
        <v>80</v>
      </c>
      <c r="K708">
        <f t="shared" si="155"/>
        <v>94</v>
      </c>
      <c r="L708">
        <f t="shared" si="156"/>
        <v>110</v>
      </c>
      <c r="M708" s="3">
        <f t="shared" si="160"/>
        <v>-0.10563380281690141</v>
      </c>
      <c r="N708" s="3">
        <f t="shared" si="157"/>
        <v>0.33098591549295775</v>
      </c>
    </row>
    <row r="709" spans="1:14" x14ac:dyDescent="0.2">
      <c r="A709" s="2">
        <v>37659</v>
      </c>
      <c r="B709">
        <v>27</v>
      </c>
      <c r="C709">
        <v>65</v>
      </c>
      <c r="D709">
        <v>126</v>
      </c>
      <c r="E709" s="3">
        <f t="shared" si="158"/>
        <v>-0.45412844036697247</v>
      </c>
      <c r="F709">
        <v>18</v>
      </c>
      <c r="G709">
        <v>23</v>
      </c>
      <c r="H709">
        <v>24</v>
      </c>
      <c r="I709" s="3">
        <f t="shared" si="159"/>
        <v>-9.2307692307692313E-2</v>
      </c>
      <c r="J709">
        <f t="shared" si="154"/>
        <v>45</v>
      </c>
      <c r="K709">
        <f t="shared" si="155"/>
        <v>88</v>
      </c>
      <c r="L709">
        <f t="shared" si="156"/>
        <v>150</v>
      </c>
      <c r="M709" s="3">
        <f t="shared" si="160"/>
        <v>-0.37102473498233218</v>
      </c>
      <c r="N709" s="3">
        <f t="shared" si="157"/>
        <v>0.31095406360424027</v>
      </c>
    </row>
    <row r="710" spans="1:14" x14ac:dyDescent="0.2">
      <c r="A710" s="2">
        <v>37652</v>
      </c>
      <c r="B710">
        <v>38</v>
      </c>
      <c r="C710">
        <v>71</v>
      </c>
      <c r="D710">
        <v>119</v>
      </c>
      <c r="E710" s="3">
        <f t="shared" si="158"/>
        <v>-0.35526315789473684</v>
      </c>
      <c r="F710">
        <v>15</v>
      </c>
      <c r="G710">
        <v>19</v>
      </c>
      <c r="H710">
        <v>26</v>
      </c>
      <c r="I710" s="3">
        <f t="shared" si="159"/>
        <v>-0.18333333333333332</v>
      </c>
      <c r="J710">
        <f t="shared" si="154"/>
        <v>53</v>
      </c>
      <c r="K710">
        <f t="shared" si="155"/>
        <v>90</v>
      </c>
      <c r="L710">
        <f t="shared" si="156"/>
        <v>145</v>
      </c>
      <c r="M710" s="3">
        <f t="shared" si="160"/>
        <v>-0.31944444444444442</v>
      </c>
      <c r="N710" s="3">
        <f t="shared" si="157"/>
        <v>0.3125</v>
      </c>
    </row>
    <row r="711" spans="1:14" x14ac:dyDescent="0.2">
      <c r="A711" s="2">
        <v>37645</v>
      </c>
      <c r="B711">
        <v>13</v>
      </c>
      <c r="C711">
        <v>35</v>
      </c>
      <c r="D711">
        <v>75</v>
      </c>
      <c r="E711" s="3">
        <f t="shared" si="158"/>
        <v>-0.50406504065040647</v>
      </c>
      <c r="F711">
        <v>7</v>
      </c>
      <c r="G711">
        <v>16</v>
      </c>
      <c r="H711">
        <v>18</v>
      </c>
      <c r="I711" s="3">
        <f t="shared" si="159"/>
        <v>-0.26829268292682928</v>
      </c>
      <c r="J711">
        <f t="shared" si="154"/>
        <v>20</v>
      </c>
      <c r="K711">
        <f t="shared" si="155"/>
        <v>51</v>
      </c>
      <c r="L711">
        <f t="shared" si="156"/>
        <v>93</v>
      </c>
      <c r="M711" s="3">
        <f t="shared" si="160"/>
        <v>-0.4451219512195122</v>
      </c>
      <c r="N711" s="3">
        <f t="shared" si="157"/>
        <v>0.31097560975609756</v>
      </c>
    </row>
    <row r="712" spans="1:14" x14ac:dyDescent="0.2">
      <c r="A712" s="2">
        <v>37638</v>
      </c>
      <c r="B712">
        <v>26</v>
      </c>
      <c r="C712">
        <v>86</v>
      </c>
      <c r="D712">
        <v>114</v>
      </c>
      <c r="E712" s="3">
        <f t="shared" si="158"/>
        <v>-0.38938053097345132</v>
      </c>
      <c r="F712">
        <v>19</v>
      </c>
      <c r="G712">
        <v>27</v>
      </c>
      <c r="H712">
        <v>16</v>
      </c>
      <c r="I712" s="3">
        <f t="shared" si="159"/>
        <v>4.8387096774193547E-2</v>
      </c>
      <c r="J712">
        <f t="shared" si="154"/>
        <v>45</v>
      </c>
      <c r="K712">
        <f t="shared" si="155"/>
        <v>113</v>
      </c>
      <c r="L712">
        <f t="shared" si="156"/>
        <v>130</v>
      </c>
      <c r="M712" s="3">
        <f t="shared" si="160"/>
        <v>-0.2951388888888889</v>
      </c>
      <c r="N712" s="3">
        <f t="shared" si="157"/>
        <v>0.3923611111111111</v>
      </c>
    </row>
    <row r="713" spans="1:14" x14ac:dyDescent="0.2">
      <c r="A713" s="2">
        <v>37631</v>
      </c>
      <c r="B713">
        <v>68</v>
      </c>
      <c r="C713">
        <v>91</v>
      </c>
      <c r="D713">
        <v>68</v>
      </c>
      <c r="E713" s="3">
        <f t="shared" si="158"/>
        <v>0</v>
      </c>
      <c r="F713">
        <v>29</v>
      </c>
      <c r="G713">
        <v>26</v>
      </c>
      <c r="H713">
        <v>9</v>
      </c>
      <c r="I713" s="3">
        <f t="shared" si="159"/>
        <v>0.3125</v>
      </c>
      <c r="J713">
        <f t="shared" si="154"/>
        <v>97</v>
      </c>
      <c r="K713">
        <f t="shared" si="155"/>
        <v>117</v>
      </c>
      <c r="L713">
        <f t="shared" si="156"/>
        <v>77</v>
      </c>
      <c r="M713" s="3">
        <f t="shared" si="160"/>
        <v>6.8728522336769765E-2</v>
      </c>
      <c r="N713" s="3">
        <f t="shared" si="157"/>
        <v>0.40206185567010311</v>
      </c>
    </row>
    <row r="714" spans="1:14" x14ac:dyDescent="0.2">
      <c r="A714" s="2">
        <v>37624</v>
      </c>
      <c r="B714">
        <v>76</v>
      </c>
      <c r="C714">
        <v>68</v>
      </c>
      <c r="D714">
        <v>52</v>
      </c>
      <c r="E714" s="3">
        <f t="shared" si="158"/>
        <v>0.12244897959183673</v>
      </c>
      <c r="F714">
        <v>27</v>
      </c>
      <c r="G714">
        <v>20</v>
      </c>
      <c r="H714">
        <v>6</v>
      </c>
      <c r="I714" s="3">
        <f t="shared" si="159"/>
        <v>0.39622641509433965</v>
      </c>
      <c r="J714">
        <f t="shared" si="154"/>
        <v>103</v>
      </c>
      <c r="K714">
        <f t="shared" si="155"/>
        <v>88</v>
      </c>
      <c r="L714">
        <f t="shared" si="156"/>
        <v>58</v>
      </c>
      <c r="M714" s="3">
        <f t="shared" si="160"/>
        <v>0.18072289156626506</v>
      </c>
      <c r="N714" s="3">
        <f t="shared" si="157"/>
        <v>0.3534136546184739</v>
      </c>
    </row>
    <row r="715" spans="1:14" x14ac:dyDescent="0.2">
      <c r="A715" s="2">
        <v>37610</v>
      </c>
      <c r="B715">
        <v>36</v>
      </c>
      <c r="C715">
        <v>68</v>
      </c>
      <c r="D715">
        <v>85</v>
      </c>
      <c r="E715" s="3">
        <f t="shared" si="158"/>
        <v>-0.25925925925925924</v>
      </c>
      <c r="F715">
        <v>18</v>
      </c>
      <c r="G715">
        <v>15</v>
      </c>
      <c r="H715">
        <v>14</v>
      </c>
      <c r="I715" s="3">
        <f t="shared" si="159"/>
        <v>8.5106382978723402E-2</v>
      </c>
      <c r="J715">
        <f t="shared" si="154"/>
        <v>54</v>
      </c>
      <c r="K715">
        <f t="shared" si="155"/>
        <v>83</v>
      </c>
      <c r="L715">
        <f t="shared" si="156"/>
        <v>99</v>
      </c>
      <c r="M715" s="3">
        <f t="shared" si="160"/>
        <v>-0.19067796610169491</v>
      </c>
      <c r="N715" s="3">
        <f t="shared" si="157"/>
        <v>0.35169491525423729</v>
      </c>
    </row>
    <row r="716" spans="1:14" x14ac:dyDescent="0.2">
      <c r="A716" s="2">
        <v>37603</v>
      </c>
      <c r="B716">
        <v>60</v>
      </c>
      <c r="C716">
        <v>102</v>
      </c>
      <c r="D716">
        <v>83</v>
      </c>
      <c r="E716" s="3">
        <f t="shared" si="158"/>
        <v>-9.3877551020408165E-2</v>
      </c>
      <c r="F716">
        <v>25</v>
      </c>
      <c r="G716">
        <v>27</v>
      </c>
      <c r="H716">
        <v>12</v>
      </c>
      <c r="I716" s="3">
        <f t="shared" si="159"/>
        <v>0.203125</v>
      </c>
      <c r="J716">
        <f t="shared" si="154"/>
        <v>85</v>
      </c>
      <c r="K716">
        <f t="shared" si="155"/>
        <v>129</v>
      </c>
      <c r="L716">
        <f t="shared" si="156"/>
        <v>95</v>
      </c>
      <c r="M716" s="3">
        <f t="shared" si="160"/>
        <v>-3.2362459546925564E-2</v>
      </c>
      <c r="N716" s="3">
        <f t="shared" si="157"/>
        <v>0.41747572815533979</v>
      </c>
    </row>
    <row r="717" spans="1:14" x14ac:dyDescent="0.2">
      <c r="A717" s="2">
        <v>37596</v>
      </c>
      <c r="B717">
        <v>52</v>
      </c>
      <c r="C717">
        <v>77</v>
      </c>
      <c r="D717">
        <v>77</v>
      </c>
      <c r="E717" s="3">
        <f t="shared" si="158"/>
        <v>-0.12135922330097088</v>
      </c>
      <c r="F717">
        <v>20</v>
      </c>
      <c r="G717">
        <v>18</v>
      </c>
      <c r="H717">
        <v>16</v>
      </c>
      <c r="I717" s="3">
        <f t="shared" si="159"/>
        <v>7.407407407407407E-2</v>
      </c>
      <c r="J717">
        <f t="shared" si="154"/>
        <v>72</v>
      </c>
      <c r="K717">
        <f t="shared" si="155"/>
        <v>95</v>
      </c>
      <c r="L717">
        <f t="shared" si="156"/>
        <v>93</v>
      </c>
      <c r="M717" s="3">
        <f t="shared" si="160"/>
        <v>-8.0769230769230774E-2</v>
      </c>
      <c r="N717" s="3">
        <f t="shared" si="157"/>
        <v>0.36538461538461536</v>
      </c>
    </row>
    <row r="718" spans="1:14" x14ac:dyDescent="0.2">
      <c r="A718" s="2">
        <v>37589</v>
      </c>
      <c r="B718">
        <v>88</v>
      </c>
      <c r="C718">
        <v>72</v>
      </c>
      <c r="D718">
        <v>50</v>
      </c>
      <c r="E718" s="3">
        <f t="shared" si="158"/>
        <v>0.18095238095238095</v>
      </c>
      <c r="F718">
        <v>20</v>
      </c>
      <c r="G718">
        <v>15</v>
      </c>
      <c r="H718">
        <v>7</v>
      </c>
      <c r="I718" s="3">
        <f t="shared" si="159"/>
        <v>0.30952380952380953</v>
      </c>
      <c r="J718">
        <f t="shared" si="154"/>
        <v>108</v>
      </c>
      <c r="K718">
        <f t="shared" si="155"/>
        <v>87</v>
      </c>
      <c r="L718">
        <f t="shared" si="156"/>
        <v>57</v>
      </c>
      <c r="M718" s="3">
        <f t="shared" si="160"/>
        <v>0.20238095238095238</v>
      </c>
      <c r="N718" s="3">
        <f t="shared" si="157"/>
        <v>0.34523809523809523</v>
      </c>
    </row>
    <row r="719" spans="1:14" x14ac:dyDescent="0.2">
      <c r="A719" s="2">
        <v>37582</v>
      </c>
      <c r="B719">
        <v>103</v>
      </c>
      <c r="C719">
        <v>66</v>
      </c>
      <c r="D719">
        <v>34</v>
      </c>
      <c r="E719" s="3">
        <f t="shared" si="158"/>
        <v>0.33990147783251229</v>
      </c>
      <c r="F719">
        <v>31</v>
      </c>
      <c r="G719">
        <v>12</v>
      </c>
      <c r="H719">
        <v>7</v>
      </c>
      <c r="I719" s="3">
        <f t="shared" si="159"/>
        <v>0.48</v>
      </c>
      <c r="J719">
        <f t="shared" si="154"/>
        <v>134</v>
      </c>
      <c r="K719">
        <f t="shared" si="155"/>
        <v>78</v>
      </c>
      <c r="L719">
        <f t="shared" si="156"/>
        <v>41</v>
      </c>
      <c r="M719" s="3">
        <f t="shared" si="160"/>
        <v>0.3675889328063241</v>
      </c>
      <c r="N719" s="3">
        <f t="shared" si="157"/>
        <v>0.30830039525691699</v>
      </c>
    </row>
    <row r="720" spans="1:14" x14ac:dyDescent="0.2">
      <c r="A720" s="2">
        <v>37575</v>
      </c>
      <c r="B720">
        <v>81</v>
      </c>
      <c r="C720">
        <v>77</v>
      </c>
      <c r="D720">
        <v>35</v>
      </c>
      <c r="E720" s="3">
        <f t="shared" si="158"/>
        <v>0.23834196891191708</v>
      </c>
      <c r="F720">
        <v>22</v>
      </c>
      <c r="G720">
        <v>18</v>
      </c>
      <c r="H720">
        <v>5</v>
      </c>
      <c r="I720" s="3">
        <f t="shared" si="159"/>
        <v>0.37777777777777777</v>
      </c>
      <c r="J720">
        <f t="shared" si="154"/>
        <v>103</v>
      </c>
      <c r="K720">
        <f t="shared" si="155"/>
        <v>95</v>
      </c>
      <c r="L720">
        <f t="shared" si="156"/>
        <v>40</v>
      </c>
      <c r="M720" s="3">
        <f t="shared" si="160"/>
        <v>0.26470588235294118</v>
      </c>
      <c r="N720" s="3">
        <f t="shared" si="157"/>
        <v>0.39915966386554624</v>
      </c>
    </row>
    <row r="721" spans="1:14" x14ac:dyDescent="0.2">
      <c r="A721" s="2">
        <v>37568</v>
      </c>
      <c r="B721">
        <v>59</v>
      </c>
      <c r="C721">
        <v>62</v>
      </c>
      <c r="D721">
        <v>67</v>
      </c>
      <c r="E721" s="3">
        <f t="shared" si="158"/>
        <v>-4.2553191489361701E-2</v>
      </c>
      <c r="F721">
        <v>14</v>
      </c>
      <c r="G721">
        <v>22</v>
      </c>
      <c r="H721">
        <v>17</v>
      </c>
      <c r="I721" s="3">
        <f t="shared" si="159"/>
        <v>-5.6603773584905662E-2</v>
      </c>
      <c r="J721">
        <f t="shared" si="154"/>
        <v>73</v>
      </c>
      <c r="K721">
        <f t="shared" si="155"/>
        <v>84</v>
      </c>
      <c r="L721">
        <f t="shared" si="156"/>
        <v>84</v>
      </c>
      <c r="M721" s="3">
        <f t="shared" si="160"/>
        <v>-4.5643153526970952E-2</v>
      </c>
      <c r="N721" s="3">
        <f t="shared" si="157"/>
        <v>0.34854771784232363</v>
      </c>
    </row>
    <row r="722" spans="1:14" x14ac:dyDescent="0.2">
      <c r="A722" s="2">
        <v>37561</v>
      </c>
      <c r="B722">
        <v>88</v>
      </c>
      <c r="C722">
        <v>59</v>
      </c>
      <c r="D722">
        <v>33</v>
      </c>
      <c r="E722" s="3">
        <f t="shared" si="158"/>
        <v>0.30555555555555558</v>
      </c>
      <c r="F722">
        <v>16</v>
      </c>
      <c r="G722">
        <v>16</v>
      </c>
      <c r="H722">
        <v>7</v>
      </c>
      <c r="I722" s="3">
        <f t="shared" si="159"/>
        <v>0.23076923076923078</v>
      </c>
      <c r="J722">
        <f t="shared" si="154"/>
        <v>104</v>
      </c>
      <c r="K722">
        <f t="shared" si="155"/>
        <v>75</v>
      </c>
      <c r="L722">
        <f t="shared" si="156"/>
        <v>40</v>
      </c>
      <c r="M722" s="3">
        <f t="shared" si="160"/>
        <v>0.29223744292237441</v>
      </c>
      <c r="N722" s="3">
        <f t="shared" si="157"/>
        <v>0.34246575342465752</v>
      </c>
    </row>
    <row r="723" spans="1:14" x14ac:dyDescent="0.2">
      <c r="A723" s="2">
        <v>37554</v>
      </c>
      <c r="B723">
        <v>76</v>
      </c>
      <c r="C723">
        <v>87</v>
      </c>
      <c r="D723">
        <v>47</v>
      </c>
      <c r="E723" s="3">
        <f t="shared" si="158"/>
        <v>0.1380952380952381</v>
      </c>
      <c r="F723">
        <v>23</v>
      </c>
      <c r="G723">
        <v>22</v>
      </c>
      <c r="H723">
        <v>9</v>
      </c>
      <c r="I723" s="3">
        <f t="shared" si="159"/>
        <v>0.25925925925925924</v>
      </c>
      <c r="J723">
        <f t="shared" si="154"/>
        <v>99</v>
      </c>
      <c r="K723">
        <f t="shared" si="155"/>
        <v>109</v>
      </c>
      <c r="L723">
        <f t="shared" si="156"/>
        <v>56</v>
      </c>
      <c r="M723" s="3">
        <f t="shared" si="160"/>
        <v>0.16287878787878787</v>
      </c>
      <c r="N723" s="3">
        <f t="shared" si="157"/>
        <v>0.4128787878787879</v>
      </c>
    </row>
    <row r="724" spans="1:14" x14ac:dyDescent="0.2">
      <c r="A724" s="2">
        <v>37547</v>
      </c>
      <c r="B724">
        <v>80</v>
      </c>
      <c r="C724">
        <v>62</v>
      </c>
      <c r="D724">
        <v>49</v>
      </c>
      <c r="E724" s="3">
        <f t="shared" si="158"/>
        <v>0.16230366492146597</v>
      </c>
      <c r="F724">
        <v>23</v>
      </c>
      <c r="G724">
        <v>22</v>
      </c>
      <c r="H724">
        <v>11</v>
      </c>
      <c r="I724" s="3">
        <f t="shared" si="159"/>
        <v>0.21428571428571427</v>
      </c>
      <c r="J724">
        <f t="shared" si="154"/>
        <v>103</v>
      </c>
      <c r="K724">
        <f t="shared" si="155"/>
        <v>84</v>
      </c>
      <c r="L724">
        <f t="shared" si="156"/>
        <v>60</v>
      </c>
      <c r="M724" s="3">
        <f t="shared" si="160"/>
        <v>0.17408906882591094</v>
      </c>
      <c r="N724" s="3">
        <f t="shared" si="157"/>
        <v>0.34008097165991902</v>
      </c>
    </row>
    <row r="725" spans="1:14" x14ac:dyDescent="0.2">
      <c r="A725" s="2">
        <v>37540</v>
      </c>
      <c r="B725">
        <v>103</v>
      </c>
      <c r="C725">
        <v>60</v>
      </c>
      <c r="D725">
        <v>38</v>
      </c>
      <c r="E725" s="3">
        <f t="shared" si="158"/>
        <v>0.32338308457711445</v>
      </c>
      <c r="F725">
        <v>35</v>
      </c>
      <c r="G725">
        <v>9</v>
      </c>
      <c r="H725">
        <v>2</v>
      </c>
      <c r="I725" s="3">
        <f t="shared" si="159"/>
        <v>0.71739130434782605</v>
      </c>
      <c r="J725">
        <f t="shared" si="154"/>
        <v>138</v>
      </c>
      <c r="K725">
        <f t="shared" si="155"/>
        <v>69</v>
      </c>
      <c r="L725">
        <f t="shared" si="156"/>
        <v>40</v>
      </c>
      <c r="M725" s="3">
        <f t="shared" si="160"/>
        <v>0.39676113360323889</v>
      </c>
      <c r="N725" s="3">
        <f t="shared" si="157"/>
        <v>0.2793522267206478</v>
      </c>
    </row>
    <row r="726" spans="1:14" x14ac:dyDescent="0.2">
      <c r="A726" s="2">
        <v>37533</v>
      </c>
      <c r="B726">
        <v>41</v>
      </c>
      <c r="C726">
        <v>61</v>
      </c>
      <c r="D726">
        <v>93</v>
      </c>
      <c r="E726" s="3">
        <f t="shared" si="158"/>
        <v>-0.26666666666666666</v>
      </c>
      <c r="F726">
        <v>17</v>
      </c>
      <c r="G726">
        <v>12</v>
      </c>
      <c r="H726">
        <v>12</v>
      </c>
      <c r="I726" s="3">
        <f t="shared" si="159"/>
        <v>0.12195121951219512</v>
      </c>
      <c r="J726">
        <f t="shared" ref="J726:J758" si="161">B726+F726</f>
        <v>58</v>
      </c>
      <c r="K726">
        <f t="shared" ref="K726:K758" si="162">C726+G726</f>
        <v>73</v>
      </c>
      <c r="L726">
        <f t="shared" ref="L726:L758" si="163">D726+H726</f>
        <v>105</v>
      </c>
      <c r="M726" s="3">
        <f t="shared" si="160"/>
        <v>-0.19915254237288135</v>
      </c>
      <c r="N726" s="3">
        <f t="shared" ref="N726:N758" si="164">K726/SUM(J726:L726)</f>
        <v>0.30932203389830509</v>
      </c>
    </row>
    <row r="727" spans="1:14" x14ac:dyDescent="0.2">
      <c r="A727" s="2">
        <v>37526</v>
      </c>
      <c r="B727">
        <v>61</v>
      </c>
      <c r="C727">
        <v>67</v>
      </c>
      <c r="D727">
        <v>81</v>
      </c>
      <c r="E727" s="3">
        <f t="shared" si="158"/>
        <v>-9.569377990430622E-2</v>
      </c>
      <c r="F727">
        <v>26</v>
      </c>
      <c r="G727">
        <v>19</v>
      </c>
      <c r="H727">
        <v>12</v>
      </c>
      <c r="I727" s="3">
        <f t="shared" si="159"/>
        <v>0.24561403508771928</v>
      </c>
      <c r="J727">
        <f t="shared" si="161"/>
        <v>87</v>
      </c>
      <c r="K727">
        <f t="shared" si="162"/>
        <v>86</v>
      </c>
      <c r="L727">
        <f t="shared" si="163"/>
        <v>93</v>
      </c>
      <c r="M727" s="3">
        <f t="shared" si="160"/>
        <v>-2.2556390977443608E-2</v>
      </c>
      <c r="N727" s="3">
        <f t="shared" si="164"/>
        <v>0.32330827067669171</v>
      </c>
    </row>
    <row r="728" spans="1:14" x14ac:dyDescent="0.2">
      <c r="A728" s="2">
        <v>37519</v>
      </c>
      <c r="B728">
        <v>59</v>
      </c>
      <c r="C728">
        <v>54</v>
      </c>
      <c r="D728">
        <v>80</v>
      </c>
      <c r="E728" s="3">
        <f t="shared" si="158"/>
        <v>-0.10880829015544041</v>
      </c>
      <c r="F728">
        <v>28</v>
      </c>
      <c r="G728">
        <v>9</v>
      </c>
      <c r="H728">
        <v>19</v>
      </c>
      <c r="I728" s="3">
        <f t="shared" si="159"/>
        <v>0.16071428571428573</v>
      </c>
      <c r="J728">
        <f t="shared" si="161"/>
        <v>87</v>
      </c>
      <c r="K728">
        <f t="shared" si="162"/>
        <v>63</v>
      </c>
      <c r="L728">
        <f t="shared" si="163"/>
        <v>99</v>
      </c>
      <c r="M728" s="3">
        <f t="shared" si="160"/>
        <v>-4.8192771084337352E-2</v>
      </c>
      <c r="N728" s="3">
        <f t="shared" si="164"/>
        <v>0.25301204819277107</v>
      </c>
    </row>
    <row r="729" spans="1:14" x14ac:dyDescent="0.2">
      <c r="A729" s="2">
        <v>37512</v>
      </c>
      <c r="B729">
        <v>27</v>
      </c>
      <c r="C729">
        <v>59</v>
      </c>
      <c r="D729">
        <v>99</v>
      </c>
      <c r="E729" s="3">
        <f t="shared" si="158"/>
        <v>-0.38918918918918921</v>
      </c>
      <c r="F729">
        <v>13</v>
      </c>
      <c r="G729">
        <v>7</v>
      </c>
      <c r="H729">
        <v>29</v>
      </c>
      <c r="I729" s="3">
        <f t="shared" si="159"/>
        <v>-0.32653061224489793</v>
      </c>
      <c r="J729">
        <f t="shared" si="161"/>
        <v>40</v>
      </c>
      <c r="K729">
        <f t="shared" si="162"/>
        <v>66</v>
      </c>
      <c r="L729">
        <f t="shared" si="163"/>
        <v>128</v>
      </c>
      <c r="M729" s="3">
        <f t="shared" si="160"/>
        <v>-0.37606837606837606</v>
      </c>
      <c r="N729" s="3">
        <f t="shared" si="164"/>
        <v>0.28205128205128205</v>
      </c>
    </row>
    <row r="730" spans="1:14" x14ac:dyDescent="0.2">
      <c r="A730" s="2">
        <v>37505</v>
      </c>
      <c r="B730">
        <v>42</v>
      </c>
      <c r="C730">
        <v>68</v>
      </c>
      <c r="D730">
        <v>88</v>
      </c>
      <c r="E730" s="3">
        <f t="shared" si="158"/>
        <v>-0.23232323232323232</v>
      </c>
      <c r="F730">
        <v>16</v>
      </c>
      <c r="G730">
        <v>19</v>
      </c>
      <c r="H730">
        <v>20</v>
      </c>
      <c r="I730" s="3">
        <f t="shared" si="159"/>
        <v>-7.2727272727272724E-2</v>
      </c>
      <c r="J730">
        <f t="shared" si="161"/>
        <v>58</v>
      </c>
      <c r="K730">
        <f t="shared" si="162"/>
        <v>87</v>
      </c>
      <c r="L730">
        <f t="shared" si="163"/>
        <v>108</v>
      </c>
      <c r="M730" s="3">
        <f t="shared" si="160"/>
        <v>-0.19762845849802371</v>
      </c>
      <c r="N730" s="3">
        <f t="shared" si="164"/>
        <v>0.34387351778656128</v>
      </c>
    </row>
    <row r="731" spans="1:14" x14ac:dyDescent="0.2">
      <c r="A731" s="2">
        <v>37498</v>
      </c>
      <c r="B731">
        <v>40</v>
      </c>
      <c r="C731">
        <v>62</v>
      </c>
      <c r="D731">
        <v>73</v>
      </c>
      <c r="E731" s="3">
        <f t="shared" si="158"/>
        <v>-0.18857142857142858</v>
      </c>
      <c r="F731">
        <v>15</v>
      </c>
      <c r="G731">
        <v>19</v>
      </c>
      <c r="H731">
        <v>16</v>
      </c>
      <c r="I731" s="3">
        <f t="shared" si="159"/>
        <v>-0.02</v>
      </c>
      <c r="J731">
        <f t="shared" si="161"/>
        <v>55</v>
      </c>
      <c r="K731">
        <f t="shared" si="162"/>
        <v>81</v>
      </c>
      <c r="L731">
        <f t="shared" si="163"/>
        <v>89</v>
      </c>
      <c r="M731" s="3">
        <f t="shared" si="160"/>
        <v>-0.15111111111111111</v>
      </c>
      <c r="N731" s="3">
        <f t="shared" si="164"/>
        <v>0.36</v>
      </c>
    </row>
    <row r="732" spans="1:14" x14ac:dyDescent="0.2">
      <c r="A732" s="2">
        <v>37491</v>
      </c>
      <c r="B732">
        <v>61</v>
      </c>
      <c r="C732">
        <v>67</v>
      </c>
      <c r="D732">
        <v>44</v>
      </c>
      <c r="E732" s="3">
        <f t="shared" si="158"/>
        <v>9.8837209302325577E-2</v>
      </c>
      <c r="F732">
        <v>23</v>
      </c>
      <c r="G732">
        <v>15</v>
      </c>
      <c r="H732">
        <v>12</v>
      </c>
      <c r="I732" s="3">
        <f t="shared" si="159"/>
        <v>0.22</v>
      </c>
      <c r="J732">
        <f t="shared" si="161"/>
        <v>84</v>
      </c>
      <c r="K732">
        <f t="shared" si="162"/>
        <v>82</v>
      </c>
      <c r="L732">
        <f t="shared" si="163"/>
        <v>56</v>
      </c>
      <c r="M732" s="3">
        <f t="shared" si="160"/>
        <v>0.12612612612612611</v>
      </c>
      <c r="N732" s="3">
        <f t="shared" si="164"/>
        <v>0.36936936936936937</v>
      </c>
    </row>
    <row r="733" spans="1:14" x14ac:dyDescent="0.2">
      <c r="A733" s="2">
        <v>37484</v>
      </c>
      <c r="B733">
        <v>72</v>
      </c>
      <c r="C733">
        <v>70</v>
      </c>
      <c r="D733">
        <v>41</v>
      </c>
      <c r="E733" s="3">
        <f t="shared" si="158"/>
        <v>0.16939890710382513</v>
      </c>
      <c r="F733">
        <v>21</v>
      </c>
      <c r="G733">
        <v>16</v>
      </c>
      <c r="H733">
        <v>8</v>
      </c>
      <c r="I733" s="3">
        <f t="shared" si="159"/>
        <v>0.28888888888888886</v>
      </c>
      <c r="J733">
        <f t="shared" si="161"/>
        <v>93</v>
      </c>
      <c r="K733">
        <f t="shared" si="162"/>
        <v>86</v>
      </c>
      <c r="L733">
        <f t="shared" si="163"/>
        <v>49</v>
      </c>
      <c r="M733" s="3">
        <f t="shared" si="160"/>
        <v>0.19298245614035087</v>
      </c>
      <c r="N733" s="3">
        <f t="shared" si="164"/>
        <v>0.37719298245614036</v>
      </c>
    </row>
    <row r="734" spans="1:14" x14ac:dyDescent="0.2">
      <c r="A734" s="2">
        <v>37477</v>
      </c>
      <c r="B734">
        <v>65</v>
      </c>
      <c r="C734">
        <v>75</v>
      </c>
      <c r="D734">
        <v>36</v>
      </c>
      <c r="E734" s="3">
        <f t="shared" si="158"/>
        <v>0.16477272727272727</v>
      </c>
      <c r="F734">
        <v>24</v>
      </c>
      <c r="G734">
        <v>17</v>
      </c>
      <c r="H734">
        <v>8</v>
      </c>
      <c r="I734" s="3">
        <f t="shared" si="159"/>
        <v>0.32653061224489793</v>
      </c>
      <c r="J734">
        <f t="shared" si="161"/>
        <v>89</v>
      </c>
      <c r="K734">
        <f t="shared" si="162"/>
        <v>92</v>
      </c>
      <c r="L734">
        <f t="shared" si="163"/>
        <v>44</v>
      </c>
      <c r="M734" s="3">
        <f t="shared" si="160"/>
        <v>0.2</v>
      </c>
      <c r="N734" s="3">
        <f t="shared" si="164"/>
        <v>0.40888888888888891</v>
      </c>
    </row>
    <row r="735" spans="1:14" x14ac:dyDescent="0.2">
      <c r="A735" s="2">
        <v>37470</v>
      </c>
      <c r="B735">
        <v>31</v>
      </c>
      <c r="C735">
        <v>68</v>
      </c>
      <c r="D735">
        <v>91</v>
      </c>
      <c r="E735" s="3">
        <f t="shared" si="158"/>
        <v>-0.31578947368421051</v>
      </c>
      <c r="F735">
        <v>15</v>
      </c>
      <c r="G735">
        <v>13</v>
      </c>
      <c r="H735">
        <v>18</v>
      </c>
      <c r="I735" s="3">
        <f t="shared" si="159"/>
        <v>-6.5217391304347824E-2</v>
      </c>
      <c r="J735">
        <f t="shared" si="161"/>
        <v>46</v>
      </c>
      <c r="K735">
        <f t="shared" si="162"/>
        <v>81</v>
      </c>
      <c r="L735">
        <f t="shared" si="163"/>
        <v>109</v>
      </c>
      <c r="M735" s="3">
        <f t="shared" si="160"/>
        <v>-0.26694915254237289</v>
      </c>
      <c r="N735" s="3">
        <f t="shared" si="164"/>
        <v>0.34322033898305082</v>
      </c>
    </row>
    <row r="736" spans="1:14" x14ac:dyDescent="0.2">
      <c r="A736" s="2">
        <v>37463</v>
      </c>
      <c r="B736">
        <v>65</v>
      </c>
      <c r="C736">
        <v>68</v>
      </c>
      <c r="D736">
        <v>72</v>
      </c>
      <c r="E736" s="3">
        <f t="shared" si="158"/>
        <v>-3.4146341463414637E-2</v>
      </c>
      <c r="F736">
        <v>16</v>
      </c>
      <c r="G736">
        <v>17</v>
      </c>
      <c r="H736">
        <v>11</v>
      </c>
      <c r="I736" s="3">
        <f t="shared" si="159"/>
        <v>0.11363636363636363</v>
      </c>
      <c r="J736">
        <f t="shared" si="161"/>
        <v>81</v>
      </c>
      <c r="K736">
        <f t="shared" si="162"/>
        <v>85</v>
      </c>
      <c r="L736">
        <f t="shared" si="163"/>
        <v>83</v>
      </c>
      <c r="M736" s="3">
        <f t="shared" si="160"/>
        <v>-8.0321285140562242E-3</v>
      </c>
      <c r="N736" s="3">
        <f t="shared" si="164"/>
        <v>0.34136546184738958</v>
      </c>
    </row>
    <row r="737" spans="1:14" x14ac:dyDescent="0.2">
      <c r="A737" s="2">
        <v>37456</v>
      </c>
      <c r="B737">
        <v>45</v>
      </c>
      <c r="C737">
        <v>55</v>
      </c>
      <c r="D737">
        <v>93</v>
      </c>
      <c r="E737" s="3">
        <f t="shared" si="158"/>
        <v>-0.24870466321243523</v>
      </c>
      <c r="F737">
        <v>21</v>
      </c>
      <c r="G737">
        <v>12</v>
      </c>
      <c r="H737">
        <v>19</v>
      </c>
      <c r="I737" s="3">
        <f t="shared" si="159"/>
        <v>3.8461538461538464E-2</v>
      </c>
      <c r="J737">
        <f t="shared" si="161"/>
        <v>66</v>
      </c>
      <c r="K737">
        <f t="shared" si="162"/>
        <v>67</v>
      </c>
      <c r="L737">
        <f t="shared" si="163"/>
        <v>112</v>
      </c>
      <c r="M737" s="3">
        <f t="shared" si="160"/>
        <v>-0.18775510204081633</v>
      </c>
      <c r="N737" s="3">
        <f t="shared" si="164"/>
        <v>0.27346938775510204</v>
      </c>
    </row>
    <row r="738" spans="1:14" x14ac:dyDescent="0.2">
      <c r="A738" s="2">
        <v>37449</v>
      </c>
      <c r="B738">
        <v>68</v>
      </c>
      <c r="C738">
        <v>65</v>
      </c>
      <c r="D738">
        <v>40</v>
      </c>
      <c r="E738" s="3">
        <f t="shared" si="158"/>
        <v>0.16184971098265896</v>
      </c>
      <c r="F738">
        <v>26</v>
      </c>
      <c r="G738">
        <v>16</v>
      </c>
      <c r="H738">
        <v>14</v>
      </c>
      <c r="I738" s="3">
        <f t="shared" si="159"/>
        <v>0.21428571428571427</v>
      </c>
      <c r="J738">
        <f t="shared" si="161"/>
        <v>94</v>
      </c>
      <c r="K738">
        <f t="shared" si="162"/>
        <v>81</v>
      </c>
      <c r="L738">
        <f t="shared" si="163"/>
        <v>54</v>
      </c>
      <c r="M738" s="3">
        <f t="shared" si="160"/>
        <v>0.17467248908296942</v>
      </c>
      <c r="N738" s="3">
        <f t="shared" si="164"/>
        <v>0.35371179039301309</v>
      </c>
    </row>
    <row r="739" spans="1:14" x14ac:dyDescent="0.2">
      <c r="A739" s="2">
        <v>37442</v>
      </c>
      <c r="B739">
        <v>81</v>
      </c>
      <c r="C739">
        <v>63</v>
      </c>
      <c r="D739">
        <v>31</v>
      </c>
      <c r="E739" s="3">
        <f t="shared" ref="E739:E771" si="165">(B739-D739)/SUM(B739:D739)</f>
        <v>0.2857142857142857</v>
      </c>
      <c r="F739">
        <v>29</v>
      </c>
      <c r="G739">
        <v>11</v>
      </c>
      <c r="H739">
        <v>9</v>
      </c>
      <c r="I739" s="3">
        <f t="shared" ref="I739:I771" si="166">(F739-H739)/SUM(F739:H739)</f>
        <v>0.40816326530612246</v>
      </c>
      <c r="J739">
        <f t="shared" si="161"/>
        <v>110</v>
      </c>
      <c r="K739">
        <f t="shared" si="162"/>
        <v>74</v>
      </c>
      <c r="L739">
        <f t="shared" si="163"/>
        <v>40</v>
      </c>
      <c r="M739" s="3">
        <f t="shared" ref="M739:M771" si="167">(J739-L739)/SUM(J739:L739)</f>
        <v>0.3125</v>
      </c>
      <c r="N739" s="3">
        <f t="shared" si="164"/>
        <v>0.33035714285714285</v>
      </c>
    </row>
    <row r="740" spans="1:14" x14ac:dyDescent="0.2">
      <c r="A740" s="2">
        <v>37435</v>
      </c>
      <c r="B740">
        <v>83</v>
      </c>
      <c r="C740">
        <v>77</v>
      </c>
      <c r="D740">
        <v>40</v>
      </c>
      <c r="E740" s="3">
        <f t="shared" si="165"/>
        <v>0.215</v>
      </c>
      <c r="F740">
        <v>25</v>
      </c>
      <c r="G740">
        <v>16</v>
      </c>
      <c r="H740">
        <v>6</v>
      </c>
      <c r="I740" s="3">
        <f t="shared" si="166"/>
        <v>0.40425531914893614</v>
      </c>
      <c r="J740">
        <f t="shared" si="161"/>
        <v>108</v>
      </c>
      <c r="K740">
        <f t="shared" si="162"/>
        <v>93</v>
      </c>
      <c r="L740">
        <f t="shared" si="163"/>
        <v>46</v>
      </c>
      <c r="M740" s="3">
        <f t="shared" si="167"/>
        <v>0.25101214574898784</v>
      </c>
      <c r="N740" s="3">
        <f t="shared" si="164"/>
        <v>0.37651821862348178</v>
      </c>
    </row>
    <row r="741" spans="1:14" x14ac:dyDescent="0.2">
      <c r="A741" s="2">
        <v>37428</v>
      </c>
      <c r="B741">
        <v>49</v>
      </c>
      <c r="C741">
        <v>55</v>
      </c>
      <c r="D741">
        <v>53</v>
      </c>
      <c r="E741" s="3">
        <f t="shared" si="165"/>
        <v>-2.5477707006369428E-2</v>
      </c>
      <c r="F741">
        <v>20</v>
      </c>
      <c r="G741">
        <v>9</v>
      </c>
      <c r="H741">
        <v>20</v>
      </c>
      <c r="I741" s="3">
        <f t="shared" si="166"/>
        <v>0</v>
      </c>
      <c r="J741">
        <f t="shared" si="161"/>
        <v>69</v>
      </c>
      <c r="K741">
        <f t="shared" si="162"/>
        <v>64</v>
      </c>
      <c r="L741">
        <f t="shared" si="163"/>
        <v>73</v>
      </c>
      <c r="M741" s="3">
        <f t="shared" si="167"/>
        <v>-1.9417475728155338E-2</v>
      </c>
      <c r="N741" s="3">
        <f t="shared" si="164"/>
        <v>0.31067961165048541</v>
      </c>
    </row>
    <row r="742" spans="1:14" x14ac:dyDescent="0.2">
      <c r="A742" s="2">
        <v>37421</v>
      </c>
      <c r="B742">
        <v>51</v>
      </c>
      <c r="C742">
        <v>47</v>
      </c>
      <c r="D742">
        <v>69</v>
      </c>
      <c r="E742" s="3">
        <f t="shared" si="165"/>
        <v>-0.10778443113772455</v>
      </c>
      <c r="F742">
        <v>13</v>
      </c>
      <c r="G742">
        <v>12</v>
      </c>
      <c r="H742">
        <v>23</v>
      </c>
      <c r="I742" s="3">
        <f t="shared" si="166"/>
        <v>-0.20833333333333334</v>
      </c>
      <c r="J742">
        <f t="shared" si="161"/>
        <v>64</v>
      </c>
      <c r="K742">
        <f t="shared" si="162"/>
        <v>59</v>
      </c>
      <c r="L742">
        <f t="shared" si="163"/>
        <v>92</v>
      </c>
      <c r="M742" s="3">
        <f t="shared" si="167"/>
        <v>-0.13023255813953488</v>
      </c>
      <c r="N742" s="3">
        <f t="shared" si="164"/>
        <v>0.2744186046511628</v>
      </c>
    </row>
    <row r="743" spans="1:14" x14ac:dyDescent="0.2">
      <c r="A743" s="2">
        <v>37414</v>
      </c>
      <c r="B743">
        <v>39</v>
      </c>
      <c r="C743">
        <v>69</v>
      </c>
      <c r="D743">
        <v>82</v>
      </c>
      <c r="E743" s="3">
        <f t="shared" si="165"/>
        <v>-0.22631578947368422</v>
      </c>
      <c r="F743">
        <v>14</v>
      </c>
      <c r="G743">
        <v>12</v>
      </c>
      <c r="H743">
        <v>21</v>
      </c>
      <c r="I743" s="3">
        <f t="shared" si="166"/>
        <v>-0.14893617021276595</v>
      </c>
      <c r="J743">
        <f t="shared" si="161"/>
        <v>53</v>
      </c>
      <c r="K743">
        <f t="shared" si="162"/>
        <v>81</v>
      </c>
      <c r="L743">
        <f t="shared" si="163"/>
        <v>103</v>
      </c>
      <c r="M743" s="3">
        <f t="shared" si="167"/>
        <v>-0.2109704641350211</v>
      </c>
      <c r="N743" s="3">
        <f t="shared" si="164"/>
        <v>0.34177215189873417</v>
      </c>
    </row>
    <row r="744" spans="1:14" x14ac:dyDescent="0.2">
      <c r="A744" s="2">
        <v>37407</v>
      </c>
      <c r="B744">
        <v>57</v>
      </c>
      <c r="C744">
        <v>77</v>
      </c>
      <c r="D744">
        <v>56</v>
      </c>
      <c r="E744" s="3">
        <f t="shared" si="165"/>
        <v>5.263157894736842E-3</v>
      </c>
      <c r="F744">
        <v>17</v>
      </c>
      <c r="G744">
        <v>13</v>
      </c>
      <c r="H744">
        <v>13</v>
      </c>
      <c r="I744" s="3">
        <f t="shared" si="166"/>
        <v>9.3023255813953487E-2</v>
      </c>
      <c r="J744">
        <f t="shared" si="161"/>
        <v>74</v>
      </c>
      <c r="K744">
        <f t="shared" si="162"/>
        <v>90</v>
      </c>
      <c r="L744">
        <f t="shared" si="163"/>
        <v>69</v>
      </c>
      <c r="M744" s="3">
        <f t="shared" si="167"/>
        <v>2.1459227467811159E-2</v>
      </c>
      <c r="N744" s="3">
        <f t="shared" si="164"/>
        <v>0.38626609442060084</v>
      </c>
    </row>
    <row r="745" spans="1:14" x14ac:dyDescent="0.2">
      <c r="A745" s="2">
        <v>37400</v>
      </c>
      <c r="B745">
        <v>33</v>
      </c>
      <c r="C745">
        <v>81</v>
      </c>
      <c r="D745">
        <v>31</v>
      </c>
      <c r="E745" s="3">
        <f t="shared" si="165"/>
        <v>1.3793103448275862E-2</v>
      </c>
      <c r="F745">
        <v>18</v>
      </c>
      <c r="G745">
        <v>19</v>
      </c>
      <c r="H745">
        <v>15</v>
      </c>
      <c r="I745" s="3">
        <f t="shared" si="166"/>
        <v>5.7692307692307696E-2</v>
      </c>
      <c r="J745">
        <f t="shared" si="161"/>
        <v>51</v>
      </c>
      <c r="K745">
        <f t="shared" si="162"/>
        <v>100</v>
      </c>
      <c r="L745">
        <f t="shared" si="163"/>
        <v>46</v>
      </c>
      <c r="M745" s="3">
        <f t="shared" si="167"/>
        <v>2.5380710659898477E-2</v>
      </c>
      <c r="N745" s="3">
        <f t="shared" si="164"/>
        <v>0.50761421319796951</v>
      </c>
    </row>
    <row r="746" spans="1:14" x14ac:dyDescent="0.2">
      <c r="A746" s="2">
        <v>37393</v>
      </c>
      <c r="B746">
        <v>66</v>
      </c>
      <c r="C746">
        <v>64</v>
      </c>
      <c r="D746">
        <v>22</v>
      </c>
      <c r="E746" s="3">
        <f t="shared" si="165"/>
        <v>0.28947368421052633</v>
      </c>
      <c r="F746">
        <v>15</v>
      </c>
      <c r="G746">
        <v>17</v>
      </c>
      <c r="H746">
        <v>5</v>
      </c>
      <c r="I746" s="3">
        <f t="shared" si="166"/>
        <v>0.27027027027027029</v>
      </c>
      <c r="J746">
        <f t="shared" si="161"/>
        <v>81</v>
      </c>
      <c r="K746">
        <f t="shared" si="162"/>
        <v>81</v>
      </c>
      <c r="L746">
        <f t="shared" si="163"/>
        <v>27</v>
      </c>
      <c r="M746" s="3">
        <f t="shared" si="167"/>
        <v>0.2857142857142857</v>
      </c>
      <c r="N746" s="3">
        <f t="shared" si="164"/>
        <v>0.42857142857142855</v>
      </c>
    </row>
    <row r="747" spans="1:14" x14ac:dyDescent="0.2">
      <c r="A747" s="2">
        <v>37386</v>
      </c>
      <c r="B747">
        <v>35</v>
      </c>
      <c r="C747">
        <v>63</v>
      </c>
      <c r="D747">
        <v>49</v>
      </c>
      <c r="E747" s="3">
        <f t="shared" si="165"/>
        <v>-9.5238095238095233E-2</v>
      </c>
      <c r="F747">
        <v>14</v>
      </c>
      <c r="G747">
        <v>23</v>
      </c>
      <c r="H747">
        <v>5</v>
      </c>
      <c r="I747" s="3">
        <f t="shared" si="166"/>
        <v>0.21428571428571427</v>
      </c>
      <c r="J747">
        <f t="shared" si="161"/>
        <v>49</v>
      </c>
      <c r="K747">
        <f t="shared" si="162"/>
        <v>86</v>
      </c>
      <c r="L747">
        <f t="shared" si="163"/>
        <v>54</v>
      </c>
      <c r="M747" s="3">
        <f t="shared" si="167"/>
        <v>-2.6455026455026454E-2</v>
      </c>
      <c r="N747" s="3">
        <f t="shared" si="164"/>
        <v>0.455026455026455</v>
      </c>
    </row>
    <row r="748" spans="1:14" x14ac:dyDescent="0.2">
      <c r="A748" s="2">
        <v>37379</v>
      </c>
      <c r="B748">
        <v>25</v>
      </c>
      <c r="C748">
        <v>63</v>
      </c>
      <c r="D748">
        <v>56</v>
      </c>
      <c r="E748" s="3">
        <f t="shared" si="165"/>
        <v>-0.21527777777777779</v>
      </c>
      <c r="F748">
        <v>14</v>
      </c>
      <c r="G748">
        <v>16</v>
      </c>
      <c r="H748">
        <v>14</v>
      </c>
      <c r="I748" s="3">
        <f t="shared" si="166"/>
        <v>0</v>
      </c>
      <c r="J748">
        <f t="shared" si="161"/>
        <v>39</v>
      </c>
      <c r="K748">
        <f t="shared" si="162"/>
        <v>79</v>
      </c>
      <c r="L748">
        <f t="shared" si="163"/>
        <v>70</v>
      </c>
      <c r="M748" s="3">
        <f t="shared" si="167"/>
        <v>-0.16489361702127658</v>
      </c>
      <c r="N748" s="3">
        <f t="shared" si="164"/>
        <v>0.42021276595744683</v>
      </c>
    </row>
    <row r="749" spans="1:14" x14ac:dyDescent="0.2">
      <c r="A749" s="2">
        <v>37372</v>
      </c>
      <c r="B749">
        <v>45</v>
      </c>
      <c r="C749">
        <v>71</v>
      </c>
      <c r="D749">
        <v>43</v>
      </c>
      <c r="E749" s="3">
        <f t="shared" si="165"/>
        <v>1.2578616352201259E-2</v>
      </c>
      <c r="F749">
        <v>16</v>
      </c>
      <c r="G749">
        <v>22</v>
      </c>
      <c r="H749">
        <v>12</v>
      </c>
      <c r="I749" s="3">
        <f t="shared" si="166"/>
        <v>0.08</v>
      </c>
      <c r="J749">
        <f t="shared" si="161"/>
        <v>61</v>
      </c>
      <c r="K749">
        <f t="shared" si="162"/>
        <v>93</v>
      </c>
      <c r="L749">
        <f t="shared" si="163"/>
        <v>55</v>
      </c>
      <c r="M749" s="3">
        <f t="shared" si="167"/>
        <v>2.8708133971291867E-2</v>
      </c>
      <c r="N749" s="3">
        <f t="shared" si="164"/>
        <v>0.44497607655502391</v>
      </c>
    </row>
    <row r="750" spans="1:14" x14ac:dyDescent="0.2">
      <c r="A750" s="2">
        <v>37365</v>
      </c>
      <c r="B750">
        <v>34</v>
      </c>
      <c r="C750">
        <v>86</v>
      </c>
      <c r="D750">
        <v>36</v>
      </c>
      <c r="E750" s="3">
        <f t="shared" si="165"/>
        <v>-1.282051282051282E-2</v>
      </c>
      <c r="F750">
        <v>16</v>
      </c>
      <c r="G750">
        <v>22</v>
      </c>
      <c r="H750">
        <v>17</v>
      </c>
      <c r="I750" s="3">
        <f t="shared" si="166"/>
        <v>-1.8181818181818181E-2</v>
      </c>
      <c r="J750">
        <f t="shared" si="161"/>
        <v>50</v>
      </c>
      <c r="K750">
        <f t="shared" si="162"/>
        <v>108</v>
      </c>
      <c r="L750">
        <f t="shared" si="163"/>
        <v>53</v>
      </c>
      <c r="M750" s="3">
        <f t="shared" si="167"/>
        <v>-1.4218009478672985E-2</v>
      </c>
      <c r="N750" s="3">
        <f t="shared" si="164"/>
        <v>0.51184834123222744</v>
      </c>
    </row>
    <row r="751" spans="1:14" x14ac:dyDescent="0.2">
      <c r="A751" s="2">
        <v>37358</v>
      </c>
      <c r="B751">
        <v>30</v>
      </c>
      <c r="C751">
        <v>71</v>
      </c>
      <c r="D751">
        <v>58</v>
      </c>
      <c r="E751" s="3">
        <f t="shared" si="165"/>
        <v>-0.1761006289308176</v>
      </c>
      <c r="F751">
        <v>11</v>
      </c>
      <c r="G751">
        <v>27</v>
      </c>
      <c r="H751">
        <v>16</v>
      </c>
      <c r="I751" s="3">
        <f t="shared" si="166"/>
        <v>-9.2592592592592587E-2</v>
      </c>
      <c r="J751">
        <f t="shared" si="161"/>
        <v>41</v>
      </c>
      <c r="K751">
        <f t="shared" si="162"/>
        <v>98</v>
      </c>
      <c r="L751">
        <f t="shared" si="163"/>
        <v>74</v>
      </c>
      <c r="M751" s="3">
        <f t="shared" si="167"/>
        <v>-0.15492957746478872</v>
      </c>
      <c r="N751" s="3">
        <f t="shared" si="164"/>
        <v>0.460093896713615</v>
      </c>
    </row>
    <row r="752" spans="1:14" x14ac:dyDescent="0.2">
      <c r="A752" s="2">
        <v>37351</v>
      </c>
      <c r="B752">
        <v>32</v>
      </c>
      <c r="C752">
        <v>71</v>
      </c>
      <c r="D752">
        <v>38</v>
      </c>
      <c r="E752" s="3">
        <f t="shared" si="165"/>
        <v>-4.2553191489361701E-2</v>
      </c>
      <c r="F752">
        <v>8</v>
      </c>
      <c r="G752">
        <v>19</v>
      </c>
      <c r="H752">
        <v>15</v>
      </c>
      <c r="I752" s="3">
        <f t="shared" si="166"/>
        <v>-0.16666666666666666</v>
      </c>
      <c r="J752">
        <f t="shared" si="161"/>
        <v>40</v>
      </c>
      <c r="K752">
        <f t="shared" si="162"/>
        <v>90</v>
      </c>
      <c r="L752">
        <f t="shared" si="163"/>
        <v>53</v>
      </c>
      <c r="M752" s="3">
        <f t="shared" si="167"/>
        <v>-7.1038251366120214E-2</v>
      </c>
      <c r="N752" s="3">
        <f t="shared" si="164"/>
        <v>0.49180327868852458</v>
      </c>
    </row>
    <row r="753" spans="1:14" x14ac:dyDescent="0.2">
      <c r="A753" s="2">
        <v>37337</v>
      </c>
      <c r="B753">
        <v>57</v>
      </c>
      <c r="C753">
        <v>64</v>
      </c>
      <c r="D753">
        <v>25</v>
      </c>
      <c r="E753" s="3">
        <f t="shared" si="165"/>
        <v>0.21917808219178081</v>
      </c>
      <c r="F753">
        <v>21</v>
      </c>
      <c r="G753">
        <v>13</v>
      </c>
      <c r="H753">
        <v>12</v>
      </c>
      <c r="I753" s="3">
        <f t="shared" si="166"/>
        <v>0.19565217391304349</v>
      </c>
      <c r="J753">
        <f t="shared" si="161"/>
        <v>78</v>
      </c>
      <c r="K753">
        <f t="shared" si="162"/>
        <v>77</v>
      </c>
      <c r="L753">
        <f t="shared" si="163"/>
        <v>37</v>
      </c>
      <c r="M753" s="3">
        <f t="shared" si="167"/>
        <v>0.21354166666666666</v>
      </c>
      <c r="N753" s="3">
        <f t="shared" si="164"/>
        <v>0.40104166666666669</v>
      </c>
    </row>
    <row r="754" spans="1:14" x14ac:dyDescent="0.2">
      <c r="A754" s="2">
        <v>37330</v>
      </c>
      <c r="B754">
        <v>42</v>
      </c>
      <c r="C754">
        <v>62</v>
      </c>
      <c r="D754">
        <v>29</v>
      </c>
      <c r="E754" s="3">
        <f t="shared" si="165"/>
        <v>9.7744360902255634E-2</v>
      </c>
      <c r="F754">
        <v>23</v>
      </c>
      <c r="G754">
        <v>22</v>
      </c>
      <c r="H754">
        <v>9</v>
      </c>
      <c r="I754" s="3">
        <f t="shared" si="166"/>
        <v>0.25925925925925924</v>
      </c>
      <c r="J754">
        <f t="shared" si="161"/>
        <v>65</v>
      </c>
      <c r="K754">
        <f t="shared" si="162"/>
        <v>84</v>
      </c>
      <c r="L754">
        <f t="shared" si="163"/>
        <v>38</v>
      </c>
      <c r="M754" s="3">
        <f t="shared" si="167"/>
        <v>0.14438502673796791</v>
      </c>
      <c r="N754" s="3">
        <f t="shared" si="164"/>
        <v>0.44919786096256686</v>
      </c>
    </row>
    <row r="755" spans="1:14" x14ac:dyDescent="0.2">
      <c r="A755" s="2">
        <v>37323</v>
      </c>
      <c r="B755">
        <v>64</v>
      </c>
      <c r="C755">
        <v>54</v>
      </c>
      <c r="D755">
        <v>25</v>
      </c>
      <c r="E755" s="3">
        <f t="shared" si="165"/>
        <v>0.27272727272727271</v>
      </c>
      <c r="F755">
        <v>22</v>
      </c>
      <c r="G755">
        <v>13</v>
      </c>
      <c r="H755">
        <v>5</v>
      </c>
      <c r="I755" s="3">
        <f t="shared" si="166"/>
        <v>0.42499999999999999</v>
      </c>
      <c r="J755">
        <f t="shared" si="161"/>
        <v>86</v>
      </c>
      <c r="K755">
        <f t="shared" si="162"/>
        <v>67</v>
      </c>
      <c r="L755">
        <f t="shared" si="163"/>
        <v>30</v>
      </c>
      <c r="M755" s="3">
        <f t="shared" si="167"/>
        <v>0.30601092896174864</v>
      </c>
      <c r="N755" s="3">
        <f t="shared" si="164"/>
        <v>0.36612021857923499</v>
      </c>
    </row>
    <row r="756" spans="1:14" x14ac:dyDescent="0.2">
      <c r="A756" s="2">
        <v>37316</v>
      </c>
      <c r="B756">
        <v>37</v>
      </c>
      <c r="C756">
        <v>69</v>
      </c>
      <c r="D756">
        <v>23</v>
      </c>
      <c r="E756" s="3">
        <f t="shared" si="165"/>
        <v>0.10852713178294573</v>
      </c>
      <c r="F756">
        <v>24</v>
      </c>
      <c r="G756">
        <v>19</v>
      </c>
      <c r="H756">
        <v>7</v>
      </c>
      <c r="I756" s="3">
        <f t="shared" si="166"/>
        <v>0.34</v>
      </c>
      <c r="J756">
        <f t="shared" si="161"/>
        <v>61</v>
      </c>
      <c r="K756">
        <f t="shared" si="162"/>
        <v>88</v>
      </c>
      <c r="L756">
        <f t="shared" si="163"/>
        <v>30</v>
      </c>
      <c r="M756" s="3">
        <f t="shared" si="167"/>
        <v>0.17318435754189945</v>
      </c>
      <c r="N756" s="3">
        <f t="shared" si="164"/>
        <v>0.49162011173184356</v>
      </c>
    </row>
    <row r="757" spans="1:14" x14ac:dyDescent="0.2">
      <c r="A757" s="2">
        <v>37309</v>
      </c>
      <c r="B757">
        <v>13</v>
      </c>
      <c r="C757">
        <v>51</v>
      </c>
      <c r="D757">
        <v>61</v>
      </c>
      <c r="E757" s="3">
        <f t="shared" si="165"/>
        <v>-0.38400000000000001</v>
      </c>
      <c r="F757">
        <v>5</v>
      </c>
      <c r="G757">
        <v>16</v>
      </c>
      <c r="H757">
        <v>25</v>
      </c>
      <c r="I757" s="3">
        <f t="shared" si="166"/>
        <v>-0.43478260869565216</v>
      </c>
      <c r="J757">
        <f t="shared" si="161"/>
        <v>18</v>
      </c>
      <c r="K757">
        <f t="shared" si="162"/>
        <v>67</v>
      </c>
      <c r="L757">
        <f t="shared" si="163"/>
        <v>86</v>
      </c>
      <c r="M757" s="3">
        <f t="shared" si="167"/>
        <v>-0.39766081871345027</v>
      </c>
      <c r="N757" s="3">
        <f t="shared" si="164"/>
        <v>0.391812865497076</v>
      </c>
    </row>
    <row r="758" spans="1:14" x14ac:dyDescent="0.2">
      <c r="A758" s="2">
        <v>37302</v>
      </c>
      <c r="B758">
        <v>15</v>
      </c>
      <c r="C758">
        <v>61</v>
      </c>
      <c r="D758">
        <v>56</v>
      </c>
      <c r="E758" s="3">
        <f t="shared" si="165"/>
        <v>-0.31060606060606061</v>
      </c>
      <c r="F758">
        <v>17</v>
      </c>
      <c r="G758">
        <v>20</v>
      </c>
      <c r="H758">
        <v>12</v>
      </c>
      <c r="I758" s="3">
        <f t="shared" si="166"/>
        <v>0.10204081632653061</v>
      </c>
      <c r="J758">
        <f t="shared" si="161"/>
        <v>32</v>
      </c>
      <c r="K758">
        <f t="shared" si="162"/>
        <v>81</v>
      </c>
      <c r="L758">
        <f t="shared" si="163"/>
        <v>68</v>
      </c>
      <c r="M758" s="3">
        <f t="shared" si="167"/>
        <v>-0.19889502762430938</v>
      </c>
      <c r="N758" s="3">
        <f t="shared" si="164"/>
        <v>0.44751381215469616</v>
      </c>
    </row>
    <row r="759" spans="1:14" x14ac:dyDescent="0.2">
      <c r="A759" s="2">
        <v>37295</v>
      </c>
      <c r="B759">
        <v>19</v>
      </c>
      <c r="C759">
        <v>39</v>
      </c>
      <c r="D759">
        <v>59</v>
      </c>
      <c r="E759" s="3">
        <f t="shared" si="165"/>
        <v>-0.34188034188034189</v>
      </c>
      <c r="F759">
        <v>13</v>
      </c>
      <c r="G759">
        <v>8</v>
      </c>
      <c r="H759">
        <v>18</v>
      </c>
      <c r="I759" s="3">
        <f t="shared" si="166"/>
        <v>-0.12820512820512819</v>
      </c>
      <c r="J759">
        <f t="shared" ref="J759:J804" si="168">B759+F759</f>
        <v>32</v>
      </c>
      <c r="K759">
        <f t="shared" ref="K759:K804" si="169">C759+G759</f>
        <v>47</v>
      </c>
      <c r="L759">
        <f t="shared" ref="L759:L804" si="170">D759+H759</f>
        <v>77</v>
      </c>
      <c r="M759" s="3">
        <f t="shared" si="167"/>
        <v>-0.28846153846153844</v>
      </c>
      <c r="N759" s="3">
        <f t="shared" ref="N759:N804" si="171">K759/SUM(J759:L759)</f>
        <v>0.30128205128205127</v>
      </c>
    </row>
    <row r="760" spans="1:14" x14ac:dyDescent="0.2">
      <c r="A760" s="2">
        <v>37288</v>
      </c>
      <c r="B760">
        <v>28</v>
      </c>
      <c r="C760">
        <v>74</v>
      </c>
      <c r="D760">
        <v>26</v>
      </c>
      <c r="E760" s="3">
        <f t="shared" si="165"/>
        <v>1.5625E-2</v>
      </c>
      <c r="F760">
        <v>18</v>
      </c>
      <c r="G760">
        <v>20</v>
      </c>
      <c r="H760">
        <v>12</v>
      </c>
      <c r="I760" s="3">
        <f t="shared" si="166"/>
        <v>0.12</v>
      </c>
      <c r="J760">
        <f t="shared" si="168"/>
        <v>46</v>
      </c>
      <c r="K760">
        <f t="shared" si="169"/>
        <v>94</v>
      </c>
      <c r="L760">
        <f t="shared" si="170"/>
        <v>38</v>
      </c>
      <c r="M760" s="3">
        <f t="shared" si="167"/>
        <v>4.49438202247191E-2</v>
      </c>
      <c r="N760" s="3">
        <f t="shared" si="171"/>
        <v>0.5280898876404494</v>
      </c>
    </row>
    <row r="761" spans="1:14" x14ac:dyDescent="0.2">
      <c r="A761" s="2">
        <v>37281</v>
      </c>
      <c r="B761">
        <v>27</v>
      </c>
      <c r="C761">
        <v>64</v>
      </c>
      <c r="D761">
        <v>27</v>
      </c>
      <c r="E761" s="3">
        <f t="shared" si="165"/>
        <v>0</v>
      </c>
      <c r="F761">
        <v>20</v>
      </c>
      <c r="G761">
        <v>22</v>
      </c>
      <c r="H761">
        <v>12</v>
      </c>
      <c r="I761" s="3">
        <f t="shared" si="166"/>
        <v>0.14814814814814814</v>
      </c>
      <c r="J761">
        <f t="shared" si="168"/>
        <v>47</v>
      </c>
      <c r="K761">
        <f t="shared" si="169"/>
        <v>86</v>
      </c>
      <c r="L761">
        <f t="shared" si="170"/>
        <v>39</v>
      </c>
      <c r="M761" s="3">
        <f t="shared" si="167"/>
        <v>4.6511627906976744E-2</v>
      </c>
      <c r="N761" s="3">
        <f t="shared" si="171"/>
        <v>0.5</v>
      </c>
    </row>
    <row r="762" spans="1:14" x14ac:dyDescent="0.2">
      <c r="A762" s="2">
        <v>37274</v>
      </c>
      <c r="B762">
        <v>20</v>
      </c>
      <c r="C762">
        <v>60</v>
      </c>
      <c r="D762">
        <v>40</v>
      </c>
      <c r="E762" s="3">
        <f t="shared" si="165"/>
        <v>-0.16666666666666666</v>
      </c>
      <c r="F762">
        <v>11</v>
      </c>
      <c r="G762">
        <v>19</v>
      </c>
      <c r="H762">
        <v>16</v>
      </c>
      <c r="I762" s="3">
        <f t="shared" si="166"/>
        <v>-0.10869565217391304</v>
      </c>
      <c r="J762">
        <f t="shared" si="168"/>
        <v>31</v>
      </c>
      <c r="K762">
        <f t="shared" si="169"/>
        <v>79</v>
      </c>
      <c r="L762">
        <f t="shared" si="170"/>
        <v>56</v>
      </c>
      <c r="M762" s="3">
        <f t="shared" si="167"/>
        <v>-0.15060240963855423</v>
      </c>
      <c r="N762" s="3">
        <f t="shared" si="171"/>
        <v>0.4759036144578313</v>
      </c>
    </row>
    <row r="763" spans="1:14" x14ac:dyDescent="0.2">
      <c r="A763" s="2">
        <v>37267</v>
      </c>
      <c r="B763">
        <v>26</v>
      </c>
      <c r="C763">
        <v>57</v>
      </c>
      <c r="D763">
        <v>27</v>
      </c>
      <c r="E763" s="3">
        <f t="shared" si="165"/>
        <v>-9.0909090909090905E-3</v>
      </c>
      <c r="F763">
        <v>19</v>
      </c>
      <c r="G763">
        <v>21</v>
      </c>
      <c r="H763">
        <v>11</v>
      </c>
      <c r="I763" s="3">
        <f t="shared" si="166"/>
        <v>0.15686274509803921</v>
      </c>
      <c r="J763">
        <f t="shared" si="168"/>
        <v>45</v>
      </c>
      <c r="K763">
        <f t="shared" si="169"/>
        <v>78</v>
      </c>
      <c r="L763">
        <f t="shared" si="170"/>
        <v>38</v>
      </c>
      <c r="M763" s="3">
        <f t="shared" si="167"/>
        <v>4.3478260869565216E-2</v>
      </c>
      <c r="N763" s="3">
        <f t="shared" si="171"/>
        <v>0.48447204968944102</v>
      </c>
    </row>
    <row r="764" spans="1:14" x14ac:dyDescent="0.2">
      <c r="A764" s="2">
        <v>37260</v>
      </c>
      <c r="B764">
        <v>47</v>
      </c>
      <c r="C764">
        <v>40</v>
      </c>
      <c r="D764">
        <v>15</v>
      </c>
      <c r="E764" s="3">
        <f t="shared" si="165"/>
        <v>0.31372549019607843</v>
      </c>
      <c r="F764">
        <v>32</v>
      </c>
      <c r="G764">
        <v>7</v>
      </c>
      <c r="H764">
        <v>5</v>
      </c>
      <c r="I764" s="3">
        <f t="shared" si="166"/>
        <v>0.61363636363636365</v>
      </c>
      <c r="J764">
        <f t="shared" si="168"/>
        <v>79</v>
      </c>
      <c r="K764">
        <f t="shared" si="169"/>
        <v>47</v>
      </c>
      <c r="L764">
        <f t="shared" si="170"/>
        <v>20</v>
      </c>
      <c r="M764" s="3">
        <f t="shared" si="167"/>
        <v>0.4041095890410959</v>
      </c>
      <c r="N764" s="3">
        <f t="shared" si="171"/>
        <v>0.32191780821917809</v>
      </c>
    </row>
    <row r="765" spans="1:14" x14ac:dyDescent="0.2">
      <c r="A765" s="2">
        <v>37239</v>
      </c>
      <c r="B765">
        <v>24</v>
      </c>
      <c r="C765">
        <v>38</v>
      </c>
      <c r="D765">
        <v>31</v>
      </c>
      <c r="E765" s="3">
        <f t="shared" si="165"/>
        <v>-7.5268817204301078E-2</v>
      </c>
      <c r="F765">
        <v>12</v>
      </c>
      <c r="G765">
        <v>23</v>
      </c>
      <c r="H765">
        <v>14</v>
      </c>
      <c r="I765" s="3">
        <f t="shared" si="166"/>
        <v>-4.0816326530612242E-2</v>
      </c>
      <c r="J765">
        <f t="shared" si="168"/>
        <v>36</v>
      </c>
      <c r="K765">
        <f t="shared" si="169"/>
        <v>61</v>
      </c>
      <c r="L765">
        <f t="shared" si="170"/>
        <v>45</v>
      </c>
      <c r="M765" s="3">
        <f t="shared" si="167"/>
        <v>-6.3380281690140844E-2</v>
      </c>
      <c r="N765" s="3">
        <f t="shared" si="171"/>
        <v>0.42957746478873238</v>
      </c>
    </row>
    <row r="766" spans="1:14" x14ac:dyDescent="0.2">
      <c r="A766" s="2">
        <v>37232</v>
      </c>
      <c r="B766">
        <v>62</v>
      </c>
      <c r="C766">
        <v>29</v>
      </c>
      <c r="D766">
        <v>13</v>
      </c>
      <c r="E766" s="3">
        <f t="shared" si="165"/>
        <v>0.47115384615384615</v>
      </c>
      <c r="F766">
        <v>23</v>
      </c>
      <c r="G766">
        <v>7</v>
      </c>
      <c r="H766">
        <v>10</v>
      </c>
      <c r="I766" s="3">
        <f t="shared" si="166"/>
        <v>0.32500000000000001</v>
      </c>
      <c r="J766">
        <f t="shared" si="168"/>
        <v>85</v>
      </c>
      <c r="K766">
        <f t="shared" si="169"/>
        <v>36</v>
      </c>
      <c r="L766">
        <f t="shared" si="170"/>
        <v>23</v>
      </c>
      <c r="M766" s="3">
        <f t="shared" si="167"/>
        <v>0.43055555555555558</v>
      </c>
      <c r="N766" s="3">
        <f t="shared" si="171"/>
        <v>0.25</v>
      </c>
    </row>
    <row r="767" spans="1:14" x14ac:dyDescent="0.2">
      <c r="A767" s="2">
        <v>37225</v>
      </c>
      <c r="B767">
        <v>26</v>
      </c>
      <c r="C767">
        <v>40</v>
      </c>
      <c r="D767">
        <v>29</v>
      </c>
      <c r="E767" s="3">
        <f t="shared" si="165"/>
        <v>-3.1578947368421054E-2</v>
      </c>
      <c r="F767">
        <v>14</v>
      </c>
      <c r="G767">
        <v>18</v>
      </c>
      <c r="H767">
        <v>15</v>
      </c>
      <c r="I767" s="3">
        <f t="shared" si="166"/>
        <v>-2.1276595744680851E-2</v>
      </c>
      <c r="J767">
        <f t="shared" si="168"/>
        <v>40</v>
      </c>
      <c r="K767">
        <f t="shared" si="169"/>
        <v>58</v>
      </c>
      <c r="L767">
        <f t="shared" si="170"/>
        <v>44</v>
      </c>
      <c r="M767" s="3">
        <f t="shared" si="167"/>
        <v>-2.8169014084507043E-2</v>
      </c>
      <c r="N767" s="3">
        <f t="shared" si="171"/>
        <v>0.40845070422535212</v>
      </c>
    </row>
    <row r="768" spans="1:14" x14ac:dyDescent="0.2">
      <c r="A768" s="2">
        <v>37218</v>
      </c>
      <c r="B768">
        <v>31</v>
      </c>
      <c r="C768">
        <v>40</v>
      </c>
      <c r="D768">
        <v>27</v>
      </c>
      <c r="E768" s="3">
        <f t="shared" si="165"/>
        <v>4.0816326530612242E-2</v>
      </c>
      <c r="F768">
        <v>18</v>
      </c>
      <c r="G768">
        <v>16</v>
      </c>
      <c r="H768">
        <v>5</v>
      </c>
      <c r="I768" s="3">
        <f t="shared" si="166"/>
        <v>0.33333333333333331</v>
      </c>
      <c r="J768">
        <f t="shared" si="168"/>
        <v>49</v>
      </c>
      <c r="K768">
        <f t="shared" si="169"/>
        <v>56</v>
      </c>
      <c r="L768">
        <f t="shared" si="170"/>
        <v>32</v>
      </c>
      <c r="M768" s="3">
        <f t="shared" si="167"/>
        <v>0.12408759124087591</v>
      </c>
      <c r="N768" s="3">
        <f t="shared" si="171"/>
        <v>0.40875912408759124</v>
      </c>
    </row>
    <row r="769" spans="1:14" x14ac:dyDescent="0.2">
      <c r="A769" s="2">
        <v>37211</v>
      </c>
      <c r="B769">
        <v>36</v>
      </c>
      <c r="C769">
        <v>37</v>
      </c>
      <c r="D769">
        <v>23</v>
      </c>
      <c r="E769" s="3">
        <f t="shared" si="165"/>
        <v>0.13541666666666666</v>
      </c>
      <c r="F769">
        <v>10</v>
      </c>
      <c r="G769">
        <v>13</v>
      </c>
      <c r="H769">
        <v>8</v>
      </c>
      <c r="I769" s="3">
        <f t="shared" si="166"/>
        <v>6.4516129032258063E-2</v>
      </c>
      <c r="J769">
        <f t="shared" si="168"/>
        <v>46</v>
      </c>
      <c r="K769">
        <f t="shared" si="169"/>
        <v>50</v>
      </c>
      <c r="L769">
        <f t="shared" si="170"/>
        <v>31</v>
      </c>
      <c r="M769" s="3">
        <f t="shared" si="167"/>
        <v>0.11811023622047244</v>
      </c>
      <c r="N769" s="3">
        <f t="shared" si="171"/>
        <v>0.39370078740157483</v>
      </c>
    </row>
    <row r="770" spans="1:14" x14ac:dyDescent="0.2">
      <c r="A770" s="2">
        <v>37204</v>
      </c>
      <c r="B770">
        <v>30</v>
      </c>
      <c r="C770">
        <v>46</v>
      </c>
      <c r="D770">
        <v>33</v>
      </c>
      <c r="E770" s="3">
        <f t="shared" si="165"/>
        <v>-2.7522935779816515E-2</v>
      </c>
      <c r="F770">
        <v>19</v>
      </c>
      <c r="G770">
        <v>15</v>
      </c>
      <c r="H770">
        <v>11</v>
      </c>
      <c r="I770" s="3">
        <f t="shared" si="166"/>
        <v>0.17777777777777778</v>
      </c>
      <c r="J770">
        <f t="shared" si="168"/>
        <v>49</v>
      </c>
      <c r="K770">
        <f t="shared" si="169"/>
        <v>61</v>
      </c>
      <c r="L770">
        <f t="shared" si="170"/>
        <v>44</v>
      </c>
      <c r="M770" s="3">
        <f t="shared" si="167"/>
        <v>3.2467532467532464E-2</v>
      </c>
      <c r="N770" s="3">
        <f t="shared" si="171"/>
        <v>0.39610389610389612</v>
      </c>
    </row>
    <row r="771" spans="1:14" x14ac:dyDescent="0.2">
      <c r="A771" s="2">
        <v>37190</v>
      </c>
      <c r="B771">
        <v>33</v>
      </c>
      <c r="C771">
        <v>47</v>
      </c>
      <c r="D771">
        <v>32</v>
      </c>
      <c r="E771" s="3">
        <f t="shared" si="165"/>
        <v>8.9285714285714281E-3</v>
      </c>
      <c r="F771">
        <v>17</v>
      </c>
      <c r="G771">
        <v>20</v>
      </c>
      <c r="H771">
        <v>10</v>
      </c>
      <c r="I771" s="3">
        <f t="shared" si="166"/>
        <v>0.14893617021276595</v>
      </c>
      <c r="J771">
        <f t="shared" si="168"/>
        <v>50</v>
      </c>
      <c r="K771">
        <f t="shared" si="169"/>
        <v>67</v>
      </c>
      <c r="L771">
        <f t="shared" si="170"/>
        <v>42</v>
      </c>
      <c r="M771" s="3">
        <f t="shared" si="167"/>
        <v>5.0314465408805034E-2</v>
      </c>
      <c r="N771" s="3">
        <f t="shared" si="171"/>
        <v>0.42138364779874216</v>
      </c>
    </row>
    <row r="772" spans="1:14" x14ac:dyDescent="0.2">
      <c r="A772" s="2">
        <v>37183</v>
      </c>
      <c r="B772">
        <v>18</v>
      </c>
      <c r="C772">
        <v>54</v>
      </c>
      <c r="D772">
        <v>40</v>
      </c>
      <c r="E772" s="3">
        <f t="shared" ref="E772:E804" si="172">(B772-D772)/SUM(B772:D772)</f>
        <v>-0.19642857142857142</v>
      </c>
      <c r="F772">
        <v>10</v>
      </c>
      <c r="G772">
        <v>14</v>
      </c>
      <c r="H772">
        <v>21</v>
      </c>
      <c r="I772" s="3">
        <f t="shared" ref="I772:I804" si="173">(F772-H772)/SUM(F772:H772)</f>
        <v>-0.24444444444444444</v>
      </c>
      <c r="J772">
        <f t="shared" si="168"/>
        <v>28</v>
      </c>
      <c r="K772">
        <f t="shared" si="169"/>
        <v>68</v>
      </c>
      <c r="L772">
        <f t="shared" si="170"/>
        <v>61</v>
      </c>
      <c r="M772" s="3">
        <f t="shared" ref="M772:M804" si="174">(J772-L772)/SUM(J772:L772)</f>
        <v>-0.21019108280254778</v>
      </c>
      <c r="N772" s="3">
        <f t="shared" si="171"/>
        <v>0.43312101910828027</v>
      </c>
    </row>
    <row r="773" spans="1:14" x14ac:dyDescent="0.2">
      <c r="A773" s="2">
        <v>37176</v>
      </c>
      <c r="B773">
        <v>27</v>
      </c>
      <c r="C773">
        <v>47</v>
      </c>
      <c r="D773">
        <v>39</v>
      </c>
      <c r="E773" s="3">
        <f t="shared" si="172"/>
        <v>-0.10619469026548672</v>
      </c>
      <c r="F773">
        <v>12</v>
      </c>
      <c r="G773">
        <v>15</v>
      </c>
      <c r="H773">
        <v>18</v>
      </c>
      <c r="I773" s="3">
        <f t="shared" si="173"/>
        <v>-0.13333333333333333</v>
      </c>
      <c r="J773">
        <f t="shared" si="168"/>
        <v>39</v>
      </c>
      <c r="K773">
        <f t="shared" si="169"/>
        <v>62</v>
      </c>
      <c r="L773">
        <f t="shared" si="170"/>
        <v>57</v>
      </c>
      <c r="M773" s="3">
        <f t="shared" si="174"/>
        <v>-0.11392405063291139</v>
      </c>
      <c r="N773" s="3">
        <f t="shared" si="171"/>
        <v>0.39240506329113922</v>
      </c>
    </row>
    <row r="774" spans="1:14" x14ac:dyDescent="0.2">
      <c r="A774" s="2">
        <v>37169</v>
      </c>
      <c r="B774">
        <v>28</v>
      </c>
      <c r="C774">
        <v>51</v>
      </c>
      <c r="D774">
        <v>23</v>
      </c>
      <c r="E774" s="3">
        <f t="shared" si="172"/>
        <v>4.9019607843137254E-2</v>
      </c>
      <c r="F774">
        <v>5</v>
      </c>
      <c r="G774">
        <v>20</v>
      </c>
      <c r="H774">
        <v>12</v>
      </c>
      <c r="I774" s="3">
        <f t="shared" si="173"/>
        <v>-0.1891891891891892</v>
      </c>
      <c r="J774">
        <f t="shared" si="168"/>
        <v>33</v>
      </c>
      <c r="K774">
        <f t="shared" si="169"/>
        <v>71</v>
      </c>
      <c r="L774">
        <f t="shared" si="170"/>
        <v>35</v>
      </c>
      <c r="M774" s="3">
        <f t="shared" si="174"/>
        <v>-1.4388489208633094E-2</v>
      </c>
      <c r="N774" s="3">
        <f t="shared" si="171"/>
        <v>0.51079136690647486</v>
      </c>
    </row>
    <row r="775" spans="1:14" x14ac:dyDescent="0.2">
      <c r="A775" s="2">
        <v>37162</v>
      </c>
      <c r="B775">
        <v>39</v>
      </c>
      <c r="C775">
        <v>47</v>
      </c>
      <c r="D775">
        <v>30</v>
      </c>
      <c r="E775" s="3">
        <f t="shared" si="172"/>
        <v>7.7586206896551727E-2</v>
      </c>
      <c r="F775">
        <v>15</v>
      </c>
      <c r="G775">
        <v>20</v>
      </c>
      <c r="H775">
        <v>10</v>
      </c>
      <c r="I775" s="3">
        <f t="shared" si="173"/>
        <v>0.1111111111111111</v>
      </c>
      <c r="J775">
        <f t="shared" si="168"/>
        <v>54</v>
      </c>
      <c r="K775">
        <f t="shared" si="169"/>
        <v>67</v>
      </c>
      <c r="L775">
        <f t="shared" si="170"/>
        <v>40</v>
      </c>
      <c r="M775" s="3">
        <f t="shared" si="174"/>
        <v>8.6956521739130432E-2</v>
      </c>
      <c r="N775" s="3">
        <f t="shared" si="171"/>
        <v>0.41614906832298137</v>
      </c>
    </row>
    <row r="776" spans="1:14" x14ac:dyDescent="0.2">
      <c r="A776" s="2">
        <v>37155</v>
      </c>
      <c r="B776">
        <v>26</v>
      </c>
      <c r="C776">
        <v>19</v>
      </c>
      <c r="D776">
        <v>49</v>
      </c>
      <c r="E776" s="3">
        <f t="shared" si="172"/>
        <v>-0.24468085106382978</v>
      </c>
      <c r="F776">
        <v>11</v>
      </c>
      <c r="G776">
        <v>10</v>
      </c>
      <c r="H776">
        <v>16</v>
      </c>
      <c r="I776" s="3">
        <f t="shared" si="173"/>
        <v>-0.13513513513513514</v>
      </c>
      <c r="J776">
        <f t="shared" si="168"/>
        <v>37</v>
      </c>
      <c r="K776">
        <f t="shared" si="169"/>
        <v>29</v>
      </c>
      <c r="L776">
        <f t="shared" si="170"/>
        <v>65</v>
      </c>
      <c r="M776" s="3">
        <f t="shared" si="174"/>
        <v>-0.21374045801526717</v>
      </c>
      <c r="N776" s="3">
        <f t="shared" si="171"/>
        <v>0.22137404580152673</v>
      </c>
    </row>
    <row r="777" spans="1:14" x14ac:dyDescent="0.2">
      <c r="A777" s="2">
        <v>37148</v>
      </c>
      <c r="B777">
        <v>19</v>
      </c>
      <c r="C777">
        <v>48</v>
      </c>
      <c r="D777">
        <v>48</v>
      </c>
      <c r="E777" s="3">
        <f t="shared" si="172"/>
        <v>-0.25217391304347825</v>
      </c>
      <c r="F777">
        <v>18</v>
      </c>
      <c r="G777">
        <v>11</v>
      </c>
      <c r="H777">
        <v>20</v>
      </c>
      <c r="I777" s="3">
        <f t="shared" si="173"/>
        <v>-4.0816326530612242E-2</v>
      </c>
      <c r="J777">
        <f t="shared" si="168"/>
        <v>37</v>
      </c>
      <c r="K777">
        <f t="shared" si="169"/>
        <v>59</v>
      </c>
      <c r="L777">
        <f t="shared" si="170"/>
        <v>68</v>
      </c>
      <c r="M777" s="3">
        <f t="shared" si="174"/>
        <v>-0.18902439024390244</v>
      </c>
      <c r="N777" s="3">
        <f t="shared" si="171"/>
        <v>0.3597560975609756</v>
      </c>
    </row>
    <row r="778" spans="1:14" x14ac:dyDescent="0.2">
      <c r="A778" s="2">
        <v>37141</v>
      </c>
      <c r="B778">
        <v>17</v>
      </c>
      <c r="C778">
        <v>41</v>
      </c>
      <c r="D778">
        <v>51</v>
      </c>
      <c r="E778" s="3">
        <f t="shared" si="172"/>
        <v>-0.31192660550458717</v>
      </c>
      <c r="F778">
        <v>5</v>
      </c>
      <c r="G778">
        <v>13</v>
      </c>
      <c r="H778">
        <v>24</v>
      </c>
      <c r="I778" s="3">
        <f t="shared" si="173"/>
        <v>-0.45238095238095238</v>
      </c>
      <c r="J778">
        <f t="shared" si="168"/>
        <v>22</v>
      </c>
      <c r="K778">
        <f t="shared" si="169"/>
        <v>54</v>
      </c>
      <c r="L778">
        <f t="shared" si="170"/>
        <v>75</v>
      </c>
      <c r="M778" s="3">
        <f t="shared" si="174"/>
        <v>-0.35099337748344372</v>
      </c>
      <c r="N778" s="3">
        <f t="shared" si="171"/>
        <v>0.35761589403973509</v>
      </c>
    </row>
    <row r="779" spans="1:14" x14ac:dyDescent="0.2">
      <c r="A779" s="2">
        <v>37134</v>
      </c>
      <c r="B779">
        <v>10</v>
      </c>
      <c r="C779">
        <v>31</v>
      </c>
      <c r="D779">
        <v>59</v>
      </c>
      <c r="E779" s="3">
        <f t="shared" si="172"/>
        <v>-0.49</v>
      </c>
      <c r="F779">
        <v>4</v>
      </c>
      <c r="G779">
        <v>17</v>
      </c>
      <c r="H779">
        <v>25</v>
      </c>
      <c r="I779" s="3">
        <f t="shared" si="173"/>
        <v>-0.45652173913043476</v>
      </c>
      <c r="J779">
        <f t="shared" si="168"/>
        <v>14</v>
      </c>
      <c r="K779">
        <f t="shared" si="169"/>
        <v>48</v>
      </c>
      <c r="L779">
        <f t="shared" si="170"/>
        <v>84</v>
      </c>
      <c r="M779" s="3">
        <f t="shared" si="174"/>
        <v>-0.47945205479452052</v>
      </c>
      <c r="N779" s="3">
        <f t="shared" si="171"/>
        <v>0.32876712328767121</v>
      </c>
    </row>
    <row r="780" spans="1:14" x14ac:dyDescent="0.2">
      <c r="A780" s="2">
        <v>37127</v>
      </c>
      <c r="B780">
        <v>29</v>
      </c>
      <c r="C780">
        <v>62</v>
      </c>
      <c r="D780">
        <v>18</v>
      </c>
      <c r="E780" s="3">
        <f t="shared" si="172"/>
        <v>0.10091743119266056</v>
      </c>
      <c r="F780">
        <v>19</v>
      </c>
      <c r="G780">
        <v>18</v>
      </c>
      <c r="H780">
        <v>10</v>
      </c>
      <c r="I780" s="3">
        <f t="shared" si="173"/>
        <v>0.19148936170212766</v>
      </c>
      <c r="J780">
        <f t="shared" si="168"/>
        <v>48</v>
      </c>
      <c r="K780">
        <f t="shared" si="169"/>
        <v>80</v>
      </c>
      <c r="L780">
        <f t="shared" si="170"/>
        <v>28</v>
      </c>
      <c r="M780" s="3">
        <f t="shared" si="174"/>
        <v>0.12820512820512819</v>
      </c>
      <c r="N780" s="3">
        <f t="shared" si="171"/>
        <v>0.51282051282051277</v>
      </c>
    </row>
    <row r="781" spans="1:14" x14ac:dyDescent="0.2">
      <c r="A781" s="2">
        <v>37120</v>
      </c>
      <c r="B781">
        <v>8</v>
      </c>
      <c r="C781">
        <v>15</v>
      </c>
      <c r="D781">
        <v>26</v>
      </c>
      <c r="E781" s="3">
        <f t="shared" si="172"/>
        <v>-0.36734693877551022</v>
      </c>
      <c r="F781">
        <v>18</v>
      </c>
      <c r="G781">
        <v>34</v>
      </c>
      <c r="H781">
        <v>48</v>
      </c>
      <c r="I781" s="3">
        <f t="shared" si="173"/>
        <v>-0.3</v>
      </c>
      <c r="J781">
        <f t="shared" si="168"/>
        <v>26</v>
      </c>
      <c r="K781">
        <f t="shared" si="169"/>
        <v>49</v>
      </c>
      <c r="L781">
        <f t="shared" si="170"/>
        <v>74</v>
      </c>
      <c r="M781" s="3">
        <f t="shared" si="174"/>
        <v>-0.32214765100671139</v>
      </c>
      <c r="N781" s="3">
        <f t="shared" si="171"/>
        <v>0.32885906040268459</v>
      </c>
    </row>
    <row r="782" spans="1:14" x14ac:dyDescent="0.2">
      <c r="A782" s="2">
        <v>37113</v>
      </c>
      <c r="B782">
        <v>15</v>
      </c>
      <c r="C782">
        <v>48</v>
      </c>
      <c r="D782">
        <v>29</v>
      </c>
      <c r="E782" s="3">
        <f t="shared" si="172"/>
        <v>-0.15217391304347827</v>
      </c>
      <c r="F782">
        <v>10</v>
      </c>
      <c r="G782">
        <v>14</v>
      </c>
      <c r="H782">
        <v>18</v>
      </c>
      <c r="I782" s="3">
        <f t="shared" si="173"/>
        <v>-0.19047619047619047</v>
      </c>
      <c r="J782">
        <f t="shared" si="168"/>
        <v>25</v>
      </c>
      <c r="K782">
        <f t="shared" si="169"/>
        <v>62</v>
      </c>
      <c r="L782">
        <f t="shared" si="170"/>
        <v>47</v>
      </c>
      <c r="M782" s="3">
        <f t="shared" si="174"/>
        <v>-0.16417910447761194</v>
      </c>
      <c r="N782" s="3">
        <f t="shared" si="171"/>
        <v>0.46268656716417911</v>
      </c>
    </row>
    <row r="783" spans="1:14" x14ac:dyDescent="0.2">
      <c r="A783" s="2">
        <v>37106</v>
      </c>
      <c r="B783">
        <v>14</v>
      </c>
      <c r="C783">
        <v>54</v>
      </c>
      <c r="D783">
        <v>19</v>
      </c>
      <c r="E783" s="3">
        <f t="shared" si="172"/>
        <v>-5.7471264367816091E-2</v>
      </c>
      <c r="F783">
        <v>16</v>
      </c>
      <c r="G783">
        <v>23</v>
      </c>
      <c r="H783">
        <v>9</v>
      </c>
      <c r="I783" s="3">
        <f t="shared" si="173"/>
        <v>0.14583333333333334</v>
      </c>
      <c r="J783">
        <f t="shared" si="168"/>
        <v>30</v>
      </c>
      <c r="K783">
        <f t="shared" si="169"/>
        <v>77</v>
      </c>
      <c r="L783">
        <f t="shared" si="170"/>
        <v>28</v>
      </c>
      <c r="M783" s="3">
        <f t="shared" si="174"/>
        <v>1.4814814814814815E-2</v>
      </c>
      <c r="N783" s="3">
        <f t="shared" si="171"/>
        <v>0.57037037037037042</v>
      </c>
    </row>
    <row r="784" spans="1:14" x14ac:dyDescent="0.2">
      <c r="A784" s="2">
        <v>37099</v>
      </c>
      <c r="B784">
        <v>31</v>
      </c>
      <c r="C784">
        <v>50</v>
      </c>
      <c r="D784">
        <v>14</v>
      </c>
      <c r="E784" s="3">
        <f t="shared" si="172"/>
        <v>0.17894736842105263</v>
      </c>
      <c r="F784">
        <v>19</v>
      </c>
      <c r="G784">
        <v>16</v>
      </c>
      <c r="H784">
        <v>12</v>
      </c>
      <c r="I784" s="3">
        <f t="shared" si="173"/>
        <v>0.14893617021276595</v>
      </c>
      <c r="J784">
        <f t="shared" si="168"/>
        <v>50</v>
      </c>
      <c r="K784">
        <f t="shared" si="169"/>
        <v>66</v>
      </c>
      <c r="L784">
        <f t="shared" si="170"/>
        <v>26</v>
      </c>
      <c r="M784" s="3">
        <f t="shared" si="174"/>
        <v>0.16901408450704225</v>
      </c>
      <c r="N784" s="3">
        <f t="shared" si="171"/>
        <v>0.46478873239436619</v>
      </c>
    </row>
    <row r="785" spans="1:14" x14ac:dyDescent="0.2">
      <c r="A785" s="2">
        <v>37092</v>
      </c>
      <c r="B785">
        <v>8</v>
      </c>
      <c r="C785">
        <v>38</v>
      </c>
      <c r="D785">
        <v>24</v>
      </c>
      <c r="E785" s="3">
        <f t="shared" si="172"/>
        <v>-0.22857142857142856</v>
      </c>
      <c r="F785">
        <v>11</v>
      </c>
      <c r="G785">
        <v>11</v>
      </c>
      <c r="H785">
        <v>16</v>
      </c>
      <c r="I785" s="3">
        <f t="shared" si="173"/>
        <v>-0.13157894736842105</v>
      </c>
      <c r="J785">
        <f t="shared" si="168"/>
        <v>19</v>
      </c>
      <c r="K785">
        <f t="shared" si="169"/>
        <v>49</v>
      </c>
      <c r="L785">
        <f t="shared" si="170"/>
        <v>40</v>
      </c>
      <c r="M785" s="3">
        <f t="shared" si="174"/>
        <v>-0.19444444444444445</v>
      </c>
      <c r="N785" s="3">
        <f t="shared" si="171"/>
        <v>0.45370370370370372</v>
      </c>
    </row>
    <row r="786" spans="1:14" x14ac:dyDescent="0.2">
      <c r="A786" s="2">
        <v>37085</v>
      </c>
      <c r="B786">
        <v>19</v>
      </c>
      <c r="C786">
        <v>42</v>
      </c>
      <c r="D786">
        <v>13</v>
      </c>
      <c r="E786" s="3">
        <f t="shared" si="172"/>
        <v>8.1081081081081086E-2</v>
      </c>
      <c r="F786">
        <v>10</v>
      </c>
      <c r="G786">
        <v>12</v>
      </c>
      <c r="H786">
        <v>10</v>
      </c>
      <c r="I786" s="3">
        <f t="shared" si="173"/>
        <v>0</v>
      </c>
      <c r="J786">
        <f t="shared" si="168"/>
        <v>29</v>
      </c>
      <c r="K786">
        <f t="shared" si="169"/>
        <v>54</v>
      </c>
      <c r="L786">
        <f t="shared" si="170"/>
        <v>23</v>
      </c>
      <c r="M786" s="3">
        <f t="shared" si="174"/>
        <v>5.6603773584905662E-2</v>
      </c>
      <c r="N786" s="3">
        <f t="shared" si="171"/>
        <v>0.50943396226415094</v>
      </c>
    </row>
    <row r="787" spans="1:14" x14ac:dyDescent="0.2">
      <c r="A787" s="2">
        <v>37078</v>
      </c>
      <c r="B787">
        <v>5</v>
      </c>
      <c r="C787">
        <v>41</v>
      </c>
      <c r="D787">
        <v>28</v>
      </c>
      <c r="E787" s="3">
        <f t="shared" si="172"/>
        <v>-0.3108108108108108</v>
      </c>
      <c r="F787">
        <v>4</v>
      </c>
      <c r="G787">
        <v>10</v>
      </c>
      <c r="H787">
        <v>15</v>
      </c>
      <c r="I787" s="3">
        <f t="shared" si="173"/>
        <v>-0.37931034482758619</v>
      </c>
      <c r="J787">
        <f t="shared" si="168"/>
        <v>9</v>
      </c>
      <c r="K787">
        <f t="shared" si="169"/>
        <v>51</v>
      </c>
      <c r="L787">
        <f t="shared" si="170"/>
        <v>43</v>
      </c>
      <c r="M787" s="3">
        <f t="shared" si="174"/>
        <v>-0.3300970873786408</v>
      </c>
      <c r="N787" s="3">
        <f t="shared" si="171"/>
        <v>0.49514563106796117</v>
      </c>
    </row>
    <row r="788" spans="1:14" x14ac:dyDescent="0.2">
      <c r="A788" s="2">
        <v>37071</v>
      </c>
      <c r="B788">
        <v>27</v>
      </c>
      <c r="C788">
        <v>33</v>
      </c>
      <c r="D788">
        <v>5</v>
      </c>
      <c r="E788" s="3">
        <f t="shared" si="172"/>
        <v>0.33846153846153848</v>
      </c>
      <c r="F788">
        <v>18</v>
      </c>
      <c r="G788">
        <v>11</v>
      </c>
      <c r="H788">
        <v>0</v>
      </c>
      <c r="I788" s="3">
        <f t="shared" si="173"/>
        <v>0.62068965517241381</v>
      </c>
      <c r="J788">
        <f t="shared" si="168"/>
        <v>45</v>
      </c>
      <c r="K788">
        <f t="shared" si="169"/>
        <v>44</v>
      </c>
      <c r="L788">
        <f t="shared" si="170"/>
        <v>5</v>
      </c>
      <c r="M788" s="3">
        <f t="shared" si="174"/>
        <v>0.42553191489361702</v>
      </c>
      <c r="N788" s="3">
        <f t="shared" si="171"/>
        <v>0.46808510638297873</v>
      </c>
    </row>
    <row r="789" spans="1:14" x14ac:dyDescent="0.2">
      <c r="A789" s="2">
        <v>37064</v>
      </c>
      <c r="B789">
        <v>13</v>
      </c>
      <c r="C789">
        <v>33</v>
      </c>
      <c r="D789">
        <v>19</v>
      </c>
      <c r="E789" s="3">
        <f t="shared" si="172"/>
        <v>-9.2307692307692313E-2</v>
      </c>
      <c r="F789">
        <v>15</v>
      </c>
      <c r="G789">
        <v>15</v>
      </c>
      <c r="H789">
        <v>8</v>
      </c>
      <c r="I789" s="3">
        <f t="shared" si="173"/>
        <v>0.18421052631578946</v>
      </c>
      <c r="J789">
        <f t="shared" si="168"/>
        <v>28</v>
      </c>
      <c r="K789">
        <f t="shared" si="169"/>
        <v>48</v>
      </c>
      <c r="L789">
        <f t="shared" si="170"/>
        <v>27</v>
      </c>
      <c r="M789" s="3">
        <f t="shared" si="174"/>
        <v>9.7087378640776691E-3</v>
      </c>
      <c r="N789" s="3">
        <f t="shared" si="171"/>
        <v>0.46601941747572817</v>
      </c>
    </row>
    <row r="790" spans="1:14" x14ac:dyDescent="0.2">
      <c r="A790" s="2">
        <v>37057</v>
      </c>
      <c r="B790">
        <v>8</v>
      </c>
      <c r="C790">
        <v>24</v>
      </c>
      <c r="D790">
        <v>17</v>
      </c>
      <c r="E790" s="3">
        <f t="shared" si="172"/>
        <v>-0.18367346938775511</v>
      </c>
      <c r="F790">
        <v>5</v>
      </c>
      <c r="G790">
        <v>12</v>
      </c>
      <c r="H790">
        <v>7</v>
      </c>
      <c r="I790" s="3">
        <f t="shared" si="173"/>
        <v>-8.3333333333333329E-2</v>
      </c>
      <c r="J790">
        <f t="shared" si="168"/>
        <v>13</v>
      </c>
      <c r="K790">
        <f t="shared" si="169"/>
        <v>36</v>
      </c>
      <c r="L790">
        <f t="shared" si="170"/>
        <v>24</v>
      </c>
      <c r="M790" s="3">
        <f t="shared" si="174"/>
        <v>-0.15068493150684931</v>
      </c>
      <c r="N790" s="3">
        <f t="shared" si="171"/>
        <v>0.49315068493150682</v>
      </c>
    </row>
    <row r="791" spans="1:14" x14ac:dyDescent="0.2">
      <c r="A791" s="2">
        <v>37050</v>
      </c>
      <c r="B791">
        <v>13</v>
      </c>
      <c r="C791">
        <v>31</v>
      </c>
      <c r="D791">
        <v>10</v>
      </c>
      <c r="E791" s="3">
        <f t="shared" si="172"/>
        <v>5.5555555555555552E-2</v>
      </c>
      <c r="F791">
        <v>15</v>
      </c>
      <c r="G791">
        <v>11</v>
      </c>
      <c r="H791">
        <v>1</v>
      </c>
      <c r="I791" s="3">
        <f t="shared" si="173"/>
        <v>0.51851851851851849</v>
      </c>
      <c r="J791">
        <f t="shared" si="168"/>
        <v>28</v>
      </c>
      <c r="K791">
        <f t="shared" si="169"/>
        <v>42</v>
      </c>
      <c r="L791">
        <f t="shared" si="170"/>
        <v>11</v>
      </c>
      <c r="M791" s="3">
        <f t="shared" si="174"/>
        <v>0.20987654320987653</v>
      </c>
      <c r="N791" s="3">
        <f t="shared" si="171"/>
        <v>0.51851851851851849</v>
      </c>
    </row>
    <row r="792" spans="1:14" x14ac:dyDescent="0.2">
      <c r="A792" s="2">
        <v>37043</v>
      </c>
      <c r="B792">
        <v>4</v>
      </c>
      <c r="C792">
        <v>28</v>
      </c>
      <c r="D792">
        <v>10</v>
      </c>
      <c r="E792" s="3">
        <f t="shared" si="172"/>
        <v>-0.14285714285714285</v>
      </c>
      <c r="F792">
        <v>3</v>
      </c>
      <c r="G792">
        <v>13</v>
      </c>
      <c r="H792">
        <v>8</v>
      </c>
      <c r="I792" s="3">
        <f t="shared" si="173"/>
        <v>-0.20833333333333334</v>
      </c>
      <c r="J792">
        <f t="shared" si="168"/>
        <v>7</v>
      </c>
      <c r="K792">
        <f t="shared" si="169"/>
        <v>41</v>
      </c>
      <c r="L792">
        <f t="shared" si="170"/>
        <v>18</v>
      </c>
      <c r="M792" s="3">
        <f t="shared" si="174"/>
        <v>-0.16666666666666666</v>
      </c>
      <c r="N792" s="3">
        <f t="shared" si="171"/>
        <v>0.62121212121212122</v>
      </c>
    </row>
    <row r="793" spans="1:14" x14ac:dyDescent="0.2">
      <c r="A793" s="2">
        <v>37036</v>
      </c>
      <c r="B793">
        <v>10</v>
      </c>
      <c r="C793">
        <v>21</v>
      </c>
      <c r="D793">
        <v>8</v>
      </c>
      <c r="E793" s="3">
        <f t="shared" si="172"/>
        <v>5.128205128205128E-2</v>
      </c>
      <c r="F793">
        <v>12</v>
      </c>
      <c r="G793">
        <v>14</v>
      </c>
      <c r="H793">
        <v>3</v>
      </c>
      <c r="I793" s="3">
        <f t="shared" si="173"/>
        <v>0.31034482758620691</v>
      </c>
      <c r="J793">
        <f t="shared" si="168"/>
        <v>22</v>
      </c>
      <c r="K793">
        <f t="shared" si="169"/>
        <v>35</v>
      </c>
      <c r="L793">
        <f t="shared" si="170"/>
        <v>11</v>
      </c>
      <c r="M793" s="3">
        <f t="shared" si="174"/>
        <v>0.16176470588235295</v>
      </c>
      <c r="N793" s="3">
        <f t="shared" si="171"/>
        <v>0.51470588235294112</v>
      </c>
    </row>
    <row r="794" spans="1:14" x14ac:dyDescent="0.2">
      <c r="A794" s="2">
        <v>37029</v>
      </c>
      <c r="B794">
        <v>14</v>
      </c>
      <c r="C794">
        <v>28</v>
      </c>
      <c r="D794">
        <v>3</v>
      </c>
      <c r="E794" s="3">
        <f t="shared" si="172"/>
        <v>0.24444444444444444</v>
      </c>
      <c r="F794">
        <v>8</v>
      </c>
      <c r="G794">
        <v>9</v>
      </c>
      <c r="H794">
        <v>5</v>
      </c>
      <c r="I794" s="3">
        <f t="shared" si="173"/>
        <v>0.13636363636363635</v>
      </c>
      <c r="J794">
        <f t="shared" si="168"/>
        <v>22</v>
      </c>
      <c r="K794">
        <f t="shared" si="169"/>
        <v>37</v>
      </c>
      <c r="L794">
        <f t="shared" si="170"/>
        <v>8</v>
      </c>
      <c r="M794" s="3">
        <f t="shared" si="174"/>
        <v>0.20895522388059701</v>
      </c>
      <c r="N794" s="3">
        <f t="shared" si="171"/>
        <v>0.55223880597014929</v>
      </c>
    </row>
    <row r="795" spans="1:14" x14ac:dyDescent="0.2">
      <c r="A795" s="2">
        <v>37022</v>
      </c>
      <c r="B795">
        <v>15</v>
      </c>
      <c r="C795">
        <v>28</v>
      </c>
      <c r="D795">
        <v>10</v>
      </c>
      <c r="E795" s="3">
        <f t="shared" si="172"/>
        <v>9.4339622641509441E-2</v>
      </c>
      <c r="F795">
        <v>9</v>
      </c>
      <c r="G795">
        <v>13</v>
      </c>
      <c r="H795">
        <v>6</v>
      </c>
      <c r="I795" s="3">
        <f t="shared" si="173"/>
        <v>0.10714285714285714</v>
      </c>
      <c r="J795">
        <f t="shared" si="168"/>
        <v>24</v>
      </c>
      <c r="K795">
        <f t="shared" si="169"/>
        <v>41</v>
      </c>
      <c r="L795">
        <f t="shared" si="170"/>
        <v>16</v>
      </c>
      <c r="M795" s="3">
        <f t="shared" si="174"/>
        <v>9.8765432098765427E-2</v>
      </c>
      <c r="N795" s="3">
        <f t="shared" si="171"/>
        <v>0.50617283950617287</v>
      </c>
    </row>
    <row r="796" spans="1:14" x14ac:dyDescent="0.2">
      <c r="A796" s="2">
        <v>37015</v>
      </c>
      <c r="B796">
        <v>23</v>
      </c>
      <c r="C796">
        <v>24</v>
      </c>
      <c r="D796">
        <v>7</v>
      </c>
      <c r="E796" s="3">
        <f t="shared" si="172"/>
        <v>0.29629629629629628</v>
      </c>
      <c r="F796">
        <v>9</v>
      </c>
      <c r="G796">
        <v>7</v>
      </c>
      <c r="H796">
        <v>10</v>
      </c>
      <c r="I796" s="3">
        <f t="shared" si="173"/>
        <v>-3.8461538461538464E-2</v>
      </c>
      <c r="J796">
        <f t="shared" si="168"/>
        <v>32</v>
      </c>
      <c r="K796">
        <f t="shared" si="169"/>
        <v>31</v>
      </c>
      <c r="L796">
        <f t="shared" si="170"/>
        <v>17</v>
      </c>
      <c r="M796" s="3">
        <f t="shared" si="174"/>
        <v>0.1875</v>
      </c>
      <c r="N796" s="3">
        <f t="shared" si="171"/>
        <v>0.38750000000000001</v>
      </c>
    </row>
    <row r="797" spans="1:14" x14ac:dyDescent="0.2">
      <c r="A797" s="2">
        <v>37008</v>
      </c>
      <c r="B797">
        <v>14</v>
      </c>
      <c r="C797">
        <v>26</v>
      </c>
      <c r="D797">
        <v>5</v>
      </c>
      <c r="E797" s="3">
        <f t="shared" si="172"/>
        <v>0.2</v>
      </c>
      <c r="F797">
        <v>13</v>
      </c>
      <c r="G797">
        <v>7</v>
      </c>
      <c r="H797">
        <v>4</v>
      </c>
      <c r="I797" s="3">
        <f t="shared" si="173"/>
        <v>0.375</v>
      </c>
      <c r="J797">
        <f t="shared" si="168"/>
        <v>27</v>
      </c>
      <c r="K797">
        <f t="shared" si="169"/>
        <v>33</v>
      </c>
      <c r="L797">
        <f t="shared" si="170"/>
        <v>9</v>
      </c>
      <c r="M797" s="3">
        <f t="shared" si="174"/>
        <v>0.2608695652173913</v>
      </c>
      <c r="N797" s="3">
        <f t="shared" si="171"/>
        <v>0.47826086956521741</v>
      </c>
    </row>
    <row r="798" spans="1:14" x14ac:dyDescent="0.2">
      <c r="A798" s="2">
        <v>37001</v>
      </c>
      <c r="B798">
        <v>15</v>
      </c>
      <c r="C798">
        <v>26</v>
      </c>
      <c r="D798">
        <v>6</v>
      </c>
      <c r="E798" s="3">
        <f t="shared" si="172"/>
        <v>0.19148936170212766</v>
      </c>
      <c r="F798">
        <v>8</v>
      </c>
      <c r="G798">
        <v>11</v>
      </c>
      <c r="H798">
        <v>4</v>
      </c>
      <c r="I798" s="3">
        <f t="shared" si="173"/>
        <v>0.17391304347826086</v>
      </c>
      <c r="J798">
        <f t="shared" si="168"/>
        <v>23</v>
      </c>
      <c r="K798">
        <f t="shared" si="169"/>
        <v>37</v>
      </c>
      <c r="L798">
        <f t="shared" si="170"/>
        <v>10</v>
      </c>
      <c r="M798" s="3">
        <f t="shared" si="174"/>
        <v>0.18571428571428572</v>
      </c>
      <c r="N798" s="3">
        <f t="shared" si="171"/>
        <v>0.52857142857142858</v>
      </c>
    </row>
    <row r="799" spans="1:14" x14ac:dyDescent="0.2">
      <c r="A799" s="2">
        <v>36980</v>
      </c>
      <c r="B799">
        <v>12</v>
      </c>
      <c r="C799">
        <v>25</v>
      </c>
      <c r="D799">
        <v>11</v>
      </c>
      <c r="E799" s="3">
        <f t="shared" si="172"/>
        <v>2.0833333333333332E-2</v>
      </c>
      <c r="F799">
        <v>16</v>
      </c>
      <c r="G799">
        <v>8</v>
      </c>
      <c r="H799">
        <v>4</v>
      </c>
      <c r="I799" s="3">
        <f t="shared" si="173"/>
        <v>0.42857142857142855</v>
      </c>
      <c r="J799">
        <f t="shared" si="168"/>
        <v>28</v>
      </c>
      <c r="K799">
        <f t="shared" si="169"/>
        <v>33</v>
      </c>
      <c r="L799">
        <f t="shared" si="170"/>
        <v>15</v>
      </c>
      <c r="M799" s="3">
        <f t="shared" si="174"/>
        <v>0.17105263157894737</v>
      </c>
      <c r="N799" s="3">
        <f t="shared" si="171"/>
        <v>0.43421052631578949</v>
      </c>
    </row>
    <row r="800" spans="1:14" x14ac:dyDescent="0.2">
      <c r="A800" s="2">
        <v>36973</v>
      </c>
      <c r="B800">
        <v>14</v>
      </c>
      <c r="C800">
        <v>18</v>
      </c>
      <c r="D800">
        <v>13</v>
      </c>
      <c r="E800" s="3">
        <f t="shared" si="172"/>
        <v>2.2222222222222223E-2</v>
      </c>
      <c r="F800">
        <v>9</v>
      </c>
      <c r="G800">
        <v>8</v>
      </c>
      <c r="H800">
        <v>7</v>
      </c>
      <c r="I800" s="3">
        <f t="shared" si="173"/>
        <v>8.3333333333333329E-2</v>
      </c>
      <c r="J800">
        <f t="shared" si="168"/>
        <v>23</v>
      </c>
      <c r="K800">
        <f t="shared" si="169"/>
        <v>26</v>
      </c>
      <c r="L800">
        <f t="shared" si="170"/>
        <v>20</v>
      </c>
      <c r="M800" s="3">
        <f t="shared" si="174"/>
        <v>4.3478260869565216E-2</v>
      </c>
      <c r="N800" s="3">
        <f t="shared" si="171"/>
        <v>0.37681159420289856</v>
      </c>
    </row>
    <row r="801" spans="1:14" x14ac:dyDescent="0.2">
      <c r="A801" s="2">
        <v>36966</v>
      </c>
      <c r="B801">
        <v>12</v>
      </c>
      <c r="C801">
        <v>15</v>
      </c>
      <c r="D801">
        <v>19</v>
      </c>
      <c r="E801" s="3">
        <f t="shared" si="172"/>
        <v>-0.15217391304347827</v>
      </c>
      <c r="F801">
        <v>2</v>
      </c>
      <c r="G801">
        <v>13</v>
      </c>
      <c r="H801">
        <v>12</v>
      </c>
      <c r="I801" s="3">
        <f t="shared" si="173"/>
        <v>-0.37037037037037035</v>
      </c>
      <c r="J801">
        <f t="shared" si="168"/>
        <v>14</v>
      </c>
      <c r="K801">
        <f t="shared" si="169"/>
        <v>28</v>
      </c>
      <c r="L801">
        <f t="shared" si="170"/>
        <v>31</v>
      </c>
      <c r="M801" s="3">
        <f t="shared" si="174"/>
        <v>-0.23287671232876711</v>
      </c>
      <c r="N801" s="3">
        <f t="shared" si="171"/>
        <v>0.38356164383561642</v>
      </c>
    </row>
    <row r="802" spans="1:14" x14ac:dyDescent="0.2">
      <c r="A802" s="2">
        <v>36959</v>
      </c>
      <c r="B802">
        <v>13</v>
      </c>
      <c r="C802">
        <v>26</v>
      </c>
      <c r="D802">
        <v>8</v>
      </c>
      <c r="E802" s="3">
        <f t="shared" si="172"/>
        <v>0.10638297872340426</v>
      </c>
      <c r="F802">
        <v>9</v>
      </c>
      <c r="G802">
        <v>15</v>
      </c>
      <c r="H802">
        <v>6</v>
      </c>
      <c r="I802" s="3">
        <f t="shared" si="173"/>
        <v>0.1</v>
      </c>
      <c r="J802">
        <f t="shared" si="168"/>
        <v>22</v>
      </c>
      <c r="K802">
        <f t="shared" si="169"/>
        <v>41</v>
      </c>
      <c r="L802">
        <f t="shared" si="170"/>
        <v>14</v>
      </c>
      <c r="M802" s="3">
        <f t="shared" si="174"/>
        <v>0.1038961038961039</v>
      </c>
      <c r="N802" s="3">
        <f t="shared" si="171"/>
        <v>0.53246753246753242</v>
      </c>
    </row>
    <row r="803" spans="1:14" x14ac:dyDescent="0.2">
      <c r="A803" s="2">
        <v>36952</v>
      </c>
      <c r="B803">
        <v>9</v>
      </c>
      <c r="C803">
        <v>22</v>
      </c>
      <c r="D803">
        <v>18</v>
      </c>
      <c r="E803" s="3">
        <f t="shared" si="172"/>
        <v>-0.18367346938775511</v>
      </c>
      <c r="F803">
        <v>14</v>
      </c>
      <c r="G803">
        <v>9</v>
      </c>
      <c r="H803">
        <v>8</v>
      </c>
      <c r="I803" s="3">
        <f t="shared" si="173"/>
        <v>0.19354838709677419</v>
      </c>
      <c r="J803">
        <f t="shared" si="168"/>
        <v>23</v>
      </c>
      <c r="K803">
        <f t="shared" si="169"/>
        <v>31</v>
      </c>
      <c r="L803">
        <f t="shared" si="170"/>
        <v>26</v>
      </c>
      <c r="M803" s="3">
        <f t="shared" si="174"/>
        <v>-3.7499999999999999E-2</v>
      </c>
      <c r="N803" s="3">
        <f t="shared" si="171"/>
        <v>0.38750000000000001</v>
      </c>
    </row>
    <row r="804" spans="1:14" x14ac:dyDescent="0.2">
      <c r="A804" s="2">
        <v>36945</v>
      </c>
      <c r="B804">
        <v>4</v>
      </c>
      <c r="C804">
        <v>17</v>
      </c>
      <c r="D804">
        <v>10</v>
      </c>
      <c r="E804" s="3">
        <f t="shared" si="172"/>
        <v>-0.19354838709677419</v>
      </c>
      <c r="F804">
        <v>5</v>
      </c>
      <c r="G804">
        <v>8</v>
      </c>
      <c r="H804">
        <v>8</v>
      </c>
      <c r="I804" s="3">
        <f t="shared" si="173"/>
        <v>-0.14285714285714285</v>
      </c>
      <c r="J804">
        <f t="shared" si="168"/>
        <v>9</v>
      </c>
      <c r="K804">
        <f t="shared" si="169"/>
        <v>25</v>
      </c>
      <c r="L804">
        <f t="shared" si="170"/>
        <v>18</v>
      </c>
      <c r="M804" s="3">
        <f t="shared" si="174"/>
        <v>-0.17307692307692307</v>
      </c>
      <c r="N804" s="3">
        <f t="shared" si="171"/>
        <v>0.48076923076923078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/>
  <dimension ref="A1:T804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20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  <c r="O1" t="s">
        <v>26</v>
      </c>
      <c r="P1" t="s">
        <v>26</v>
      </c>
      <c r="Q1" t="s">
        <v>29</v>
      </c>
      <c r="R1" t="s">
        <v>29</v>
      </c>
      <c r="S1" t="s">
        <v>30</v>
      </c>
      <c r="T1" t="s">
        <v>30</v>
      </c>
    </row>
    <row r="2" spans="1:20" x14ac:dyDescent="0.2">
      <c r="A2" s="2">
        <v>42615</v>
      </c>
      <c r="B2">
        <v>297</v>
      </c>
      <c r="C2">
        <v>218</v>
      </c>
      <c r="D2">
        <v>137</v>
      </c>
      <c r="E2" s="3">
        <f t="shared" ref="E2:E12" si="0">(B2-D2)/SUM(B2:D2)</f>
        <v>0.24539877300613497</v>
      </c>
      <c r="F2">
        <v>131</v>
      </c>
      <c r="G2">
        <v>76</v>
      </c>
      <c r="H2">
        <v>36</v>
      </c>
      <c r="I2" s="3">
        <f t="shared" ref="I2:I12" si="1">(F2-H2)/SUM(F2:H2)</f>
        <v>0.39094650205761317</v>
      </c>
      <c r="J2">
        <f t="shared" ref="J2:J11" si="2">B2+F2</f>
        <v>428</v>
      </c>
      <c r="K2">
        <f t="shared" ref="K2:K11" si="3">C2+G2</f>
        <v>294</v>
      </c>
      <c r="L2">
        <f t="shared" ref="L2:L11" si="4">D2+H2</f>
        <v>173</v>
      </c>
      <c r="M2" s="3">
        <f t="shared" ref="M2:M12" si="5">(J2-L2)/SUM(J2:L2)</f>
        <v>0.28491620111731841</v>
      </c>
      <c r="N2" s="3">
        <f t="shared" ref="N2:N16" si="6">K2/SUM(J2:L2)</f>
        <v>0.32849162011173183</v>
      </c>
      <c r="O2" s="3">
        <f>E2-I2</f>
        <v>-0.1455477290514782</v>
      </c>
      <c r="P2" s="3">
        <f>AVERAGE(O2:O4)</f>
        <v>-0.16290591971180698</v>
      </c>
      <c r="Q2" s="3">
        <f>I2-SP5m!I2</f>
        <v>0.13684814140187546</v>
      </c>
      <c r="R2" s="3">
        <f>AVERAGE(Q2:Q4)</f>
        <v>0.10046797331355845</v>
      </c>
      <c r="S2" s="3">
        <f>I2-NIKKEIm!I2</f>
        <v>9.9466681429810466E-2</v>
      </c>
      <c r="T2" s="3">
        <f>AVERAGE(S2:S4)</f>
        <v>0.11834921641384549</v>
      </c>
    </row>
    <row r="3" spans="1:20" x14ac:dyDescent="0.2">
      <c r="A3" s="2">
        <v>42608</v>
      </c>
      <c r="B3">
        <v>287</v>
      </c>
      <c r="C3">
        <v>205</v>
      </c>
      <c r="D3">
        <v>153</v>
      </c>
      <c r="E3" s="3">
        <f t="shared" si="0"/>
        <v>0.20775193798449612</v>
      </c>
      <c r="F3">
        <v>127</v>
      </c>
      <c r="G3">
        <v>72</v>
      </c>
      <c r="H3">
        <v>38</v>
      </c>
      <c r="I3" s="3">
        <f t="shared" si="1"/>
        <v>0.37552742616033757</v>
      </c>
      <c r="J3">
        <f t="shared" si="2"/>
        <v>414</v>
      </c>
      <c r="K3">
        <f t="shared" si="3"/>
        <v>277</v>
      </c>
      <c r="L3">
        <f t="shared" si="4"/>
        <v>191</v>
      </c>
      <c r="M3" s="3">
        <f t="shared" si="5"/>
        <v>0.25283446712018143</v>
      </c>
      <c r="N3" s="3">
        <f t="shared" si="6"/>
        <v>0.31405895691609975</v>
      </c>
      <c r="O3" s="3">
        <f>E3-I3</f>
        <v>-0.16777548817584145</v>
      </c>
      <c r="P3" s="3">
        <f>AVERAGE(O3:O5)</f>
        <v>-0.1633496839876549</v>
      </c>
      <c r="Q3" s="3">
        <f>I3-SP5m!I3</f>
        <v>3.8027426160337552E-2</v>
      </c>
      <c r="R3" s="3">
        <f>AVERAGE(Q3:Q5)</f>
        <v>8.3856300011560012E-2</v>
      </c>
      <c r="S3" s="3">
        <f>I3-NIKKEIm!I3</f>
        <v>0.13351829374024626</v>
      </c>
      <c r="T3" s="3">
        <f>AVERAGE(S3:S5)</f>
        <v>0.10603679873160432</v>
      </c>
    </row>
    <row r="4" spans="1:20" x14ac:dyDescent="0.2">
      <c r="A4" s="2">
        <v>42601</v>
      </c>
      <c r="B4">
        <v>301</v>
      </c>
      <c r="C4">
        <v>230</v>
      </c>
      <c r="D4">
        <v>160</v>
      </c>
      <c r="E4" s="3">
        <f t="shared" si="0"/>
        <v>0.2040520984081042</v>
      </c>
      <c r="F4">
        <v>132</v>
      </c>
      <c r="G4">
        <v>85</v>
      </c>
      <c r="H4">
        <v>36</v>
      </c>
      <c r="I4" s="3">
        <f t="shared" si="1"/>
        <v>0.37944664031620551</v>
      </c>
      <c r="J4">
        <f t="shared" si="2"/>
        <v>433</v>
      </c>
      <c r="K4">
        <f t="shared" si="3"/>
        <v>315</v>
      </c>
      <c r="L4">
        <f t="shared" si="4"/>
        <v>196</v>
      </c>
      <c r="M4" s="3">
        <f t="shared" si="5"/>
        <v>0.2510593220338983</v>
      </c>
      <c r="N4" s="3">
        <f t="shared" si="6"/>
        <v>0.3336864406779661</v>
      </c>
      <c r="O4" s="3">
        <f>E4-I4</f>
        <v>-0.1753945419081013</v>
      </c>
      <c r="P4" s="3">
        <f t="shared" ref="P4:P36" si="7">AVERAGE(O4:O6)</f>
        <v>-0.12915878699664016</v>
      </c>
      <c r="Q4" s="3">
        <f>I4-SP5m!I4</f>
        <v>0.12652835237846233</v>
      </c>
      <c r="R4" s="3">
        <f t="shared" ref="R4:R36" si="8">AVERAGE(Q4:Q6)</f>
        <v>7.3212237323193527E-2</v>
      </c>
      <c r="S4" s="3">
        <f>I4-NIKKEIm!I4</f>
        <v>0.12206267407147975</v>
      </c>
      <c r="T4" s="3">
        <f t="shared" ref="T4:T36" si="9">AVERAGE(S4:S6)</f>
        <v>6.8242951530439619E-2</v>
      </c>
    </row>
    <row r="5" spans="1:20" x14ac:dyDescent="0.2">
      <c r="A5" s="2">
        <v>42594</v>
      </c>
      <c r="B5">
        <v>318</v>
      </c>
      <c r="C5">
        <v>234</v>
      </c>
      <c r="D5">
        <v>168</v>
      </c>
      <c r="E5" s="3">
        <f t="shared" si="0"/>
        <v>0.20833333333333334</v>
      </c>
      <c r="F5">
        <v>132</v>
      </c>
      <c r="G5">
        <v>87</v>
      </c>
      <c r="H5">
        <v>40</v>
      </c>
      <c r="I5" s="3">
        <f t="shared" si="1"/>
        <v>0.35521235521235522</v>
      </c>
      <c r="J5">
        <f t="shared" si="2"/>
        <v>450</v>
      </c>
      <c r="K5">
        <f t="shared" si="3"/>
        <v>321</v>
      </c>
      <c r="L5">
        <f t="shared" si="4"/>
        <v>208</v>
      </c>
      <c r="M5" s="3">
        <f t="shared" si="5"/>
        <v>0.24719101123595505</v>
      </c>
      <c r="N5" s="3">
        <f t="shared" si="6"/>
        <v>0.32788559754851887</v>
      </c>
      <c r="O5" s="3">
        <f t="shared" ref="O5:O36" si="10">E5-I5</f>
        <v>-0.14687902187902188</v>
      </c>
      <c r="P5" s="3">
        <f t="shared" si="7"/>
        <v>-9.3269843419078666E-2</v>
      </c>
      <c r="Q5" s="3">
        <f>I5-SP5m!I5</f>
        <v>8.7013121495880141E-2</v>
      </c>
      <c r="R5" s="3">
        <f t="shared" si="8"/>
        <v>3.3452288603706727E-2</v>
      </c>
      <c r="S5" s="3">
        <f>I5-NIKKEIm!I5</f>
        <v>6.2529428383086949E-2</v>
      </c>
      <c r="T5" s="3">
        <f t="shared" si="9"/>
        <v>3.582686752570105E-2</v>
      </c>
    </row>
    <row r="6" spans="1:20" x14ac:dyDescent="0.2">
      <c r="A6" s="2">
        <v>42587</v>
      </c>
      <c r="B6">
        <v>317</v>
      </c>
      <c r="C6">
        <v>226</v>
      </c>
      <c r="D6">
        <v>172</v>
      </c>
      <c r="E6" s="3">
        <f t="shared" si="0"/>
        <v>0.20279720279720279</v>
      </c>
      <c r="F6">
        <v>119</v>
      </c>
      <c r="G6">
        <v>79</v>
      </c>
      <c r="H6">
        <v>52</v>
      </c>
      <c r="I6" s="3">
        <f t="shared" si="1"/>
        <v>0.26800000000000002</v>
      </c>
      <c r="J6">
        <f t="shared" si="2"/>
        <v>436</v>
      </c>
      <c r="K6">
        <f t="shared" si="3"/>
        <v>305</v>
      </c>
      <c r="L6">
        <f t="shared" si="4"/>
        <v>224</v>
      </c>
      <c r="M6" s="3">
        <f t="shared" si="5"/>
        <v>0.21968911917098446</v>
      </c>
      <c r="N6" s="3">
        <f t="shared" si="6"/>
        <v>0.31606217616580312</v>
      </c>
      <c r="O6" s="3">
        <f t="shared" si="10"/>
        <v>-6.520279720279723E-2</v>
      </c>
      <c r="P6" s="3">
        <f t="shared" si="7"/>
        <v>-8.5753118832271658E-2</v>
      </c>
      <c r="Q6" s="3">
        <f>I6-SP5m!I6</f>
        <v>6.095238095238098E-3</v>
      </c>
      <c r="R6" s="3">
        <f t="shared" si="8"/>
        <v>2.0012117106377025E-2</v>
      </c>
      <c r="S6" s="3">
        <f>I6-NIKKEIm!I6</f>
        <v>2.0136752136752145E-2</v>
      </c>
      <c r="T6" s="3">
        <f t="shared" si="9"/>
        <v>-5.8011061409186755E-3</v>
      </c>
    </row>
    <row r="7" spans="1:20" x14ac:dyDescent="0.2">
      <c r="A7" s="2">
        <v>42580</v>
      </c>
      <c r="B7">
        <v>294</v>
      </c>
      <c r="C7">
        <v>262</v>
      </c>
      <c r="D7">
        <v>152</v>
      </c>
      <c r="E7" s="3">
        <f t="shared" si="0"/>
        <v>0.20056497175141244</v>
      </c>
      <c r="F7">
        <v>118</v>
      </c>
      <c r="G7">
        <v>76</v>
      </c>
      <c r="H7">
        <v>52</v>
      </c>
      <c r="I7" s="3">
        <f t="shared" si="1"/>
        <v>0.26829268292682928</v>
      </c>
      <c r="J7">
        <f t="shared" si="2"/>
        <v>412</v>
      </c>
      <c r="K7">
        <f t="shared" si="3"/>
        <v>338</v>
      </c>
      <c r="L7">
        <f t="shared" si="4"/>
        <v>204</v>
      </c>
      <c r="M7" s="3">
        <f t="shared" si="5"/>
        <v>0.2180293501048218</v>
      </c>
      <c r="N7" s="3">
        <f t="shared" si="6"/>
        <v>0.35429769392033544</v>
      </c>
      <c r="O7" s="3">
        <f t="shared" si="10"/>
        <v>-6.7727711175416844E-2</v>
      </c>
      <c r="P7" s="3">
        <f t="shared" si="7"/>
        <v>-0.10760116847060745</v>
      </c>
      <c r="Q7" s="3">
        <f>I7-SP5m!I7</f>
        <v>7.248506220001949E-3</v>
      </c>
      <c r="R7" s="3">
        <f t="shared" si="8"/>
        <v>1.9621929700558336E-3</v>
      </c>
      <c r="S7" s="3">
        <f>I7-NIKKEIm!I7</f>
        <v>2.4814422057264057E-2</v>
      </c>
      <c r="T7" s="3">
        <f t="shared" si="9"/>
        <v>-4.2668290753916094E-3</v>
      </c>
    </row>
    <row r="8" spans="1:20" x14ac:dyDescent="0.2">
      <c r="A8" s="2">
        <v>42573</v>
      </c>
      <c r="B8">
        <v>278</v>
      </c>
      <c r="C8">
        <v>266</v>
      </c>
      <c r="D8">
        <v>172</v>
      </c>
      <c r="E8" s="3">
        <f t="shared" si="0"/>
        <v>0.14804469273743018</v>
      </c>
      <c r="F8">
        <v>125</v>
      </c>
      <c r="G8">
        <v>77</v>
      </c>
      <c r="H8">
        <v>55</v>
      </c>
      <c r="I8" s="3">
        <f t="shared" si="1"/>
        <v>0.2723735408560311</v>
      </c>
      <c r="J8">
        <f t="shared" si="2"/>
        <v>403</v>
      </c>
      <c r="K8">
        <f t="shared" si="3"/>
        <v>343</v>
      </c>
      <c r="L8">
        <f t="shared" si="4"/>
        <v>227</v>
      </c>
      <c r="M8" s="3">
        <f t="shared" si="5"/>
        <v>0.18088386433710174</v>
      </c>
      <c r="N8" s="3">
        <f t="shared" si="6"/>
        <v>0.35251798561151076</v>
      </c>
      <c r="O8" s="3">
        <f t="shared" si="10"/>
        <v>-0.12432884811860093</v>
      </c>
      <c r="P8" s="3">
        <f t="shared" si="7"/>
        <v>-0.13540716838824171</v>
      </c>
      <c r="Q8" s="3">
        <f>I8-SP5m!I8</f>
        <v>4.6692607003891023E-2</v>
      </c>
      <c r="R8" s="3">
        <f t="shared" si="8"/>
        <v>4.694029378060331E-3</v>
      </c>
      <c r="S8" s="3">
        <f>I8-NIKKEIm!I8</f>
        <v>-6.2354492616772228E-2</v>
      </c>
      <c r="T8" s="3">
        <f t="shared" si="9"/>
        <v>9.0309840349734796E-3</v>
      </c>
    </row>
    <row r="9" spans="1:20" x14ac:dyDescent="0.2">
      <c r="A9" s="2">
        <v>42566</v>
      </c>
      <c r="B9">
        <v>298</v>
      </c>
      <c r="C9">
        <v>243</v>
      </c>
      <c r="D9">
        <v>206</v>
      </c>
      <c r="E9" s="3">
        <f t="shared" si="0"/>
        <v>0.12315930388219545</v>
      </c>
      <c r="F9">
        <v>115</v>
      </c>
      <c r="G9">
        <v>91</v>
      </c>
      <c r="H9">
        <v>50</v>
      </c>
      <c r="I9" s="3">
        <f t="shared" si="1"/>
        <v>0.25390625</v>
      </c>
      <c r="J9">
        <f t="shared" si="2"/>
        <v>413</v>
      </c>
      <c r="K9">
        <f t="shared" si="3"/>
        <v>334</v>
      </c>
      <c r="L9">
        <f t="shared" si="4"/>
        <v>256</v>
      </c>
      <c r="M9" s="3">
        <f t="shared" si="5"/>
        <v>0.15653040877367896</v>
      </c>
      <c r="N9" s="3">
        <f t="shared" si="6"/>
        <v>0.33300099700897307</v>
      </c>
      <c r="O9" s="3">
        <f t="shared" si="10"/>
        <v>-0.13074694611780455</v>
      </c>
      <c r="P9" s="3">
        <f t="shared" si="7"/>
        <v>-0.1188485920429907</v>
      </c>
      <c r="Q9" s="3">
        <f>I9-SP5m!I9</f>
        <v>-4.8054534313725472E-2</v>
      </c>
      <c r="R9" s="3">
        <f t="shared" si="8"/>
        <v>-2.1659338144913564E-2</v>
      </c>
      <c r="S9" s="3">
        <f>I9-NIKKEIm!I9</f>
        <v>2.4739583333333343E-2</v>
      </c>
      <c r="T9" s="3">
        <f t="shared" si="9"/>
        <v>4.9931039093419234E-2</v>
      </c>
    </row>
    <row r="10" spans="1:20" x14ac:dyDescent="0.2">
      <c r="A10" s="2">
        <v>42559</v>
      </c>
      <c r="B10">
        <v>258</v>
      </c>
      <c r="C10">
        <v>248</v>
      </c>
      <c r="D10">
        <v>230</v>
      </c>
      <c r="E10" s="3">
        <f t="shared" si="0"/>
        <v>3.8043478260869568E-2</v>
      </c>
      <c r="F10">
        <v>118</v>
      </c>
      <c r="G10">
        <v>72</v>
      </c>
      <c r="H10">
        <v>69</v>
      </c>
      <c r="I10" s="3">
        <f t="shared" si="1"/>
        <v>0.1891891891891892</v>
      </c>
      <c r="J10">
        <f t="shared" si="2"/>
        <v>376</v>
      </c>
      <c r="K10">
        <f t="shared" si="3"/>
        <v>320</v>
      </c>
      <c r="L10">
        <f t="shared" si="4"/>
        <v>299</v>
      </c>
      <c r="M10" s="3">
        <f t="shared" si="5"/>
        <v>7.7386934673366839E-2</v>
      </c>
      <c r="N10" s="3">
        <f t="shared" si="6"/>
        <v>0.32160804020100503</v>
      </c>
      <c r="O10" s="3">
        <f t="shared" si="10"/>
        <v>-0.15114571092831963</v>
      </c>
      <c r="P10" s="3">
        <f t="shared" si="7"/>
        <v>-0.12926053439712451</v>
      </c>
      <c r="Q10" s="3">
        <f>I10-SP5m!I10</f>
        <v>1.5444015444015441E-2</v>
      </c>
      <c r="R10" s="3">
        <f t="shared" si="8"/>
        <v>7.2620657661132126E-3</v>
      </c>
      <c r="S10" s="3">
        <f>I10-NIKKEIm!I10</f>
        <v>6.4707861388359322E-2</v>
      </c>
      <c r="T10" s="3">
        <f t="shared" si="9"/>
        <v>6.7713432339000748E-2</v>
      </c>
    </row>
    <row r="11" spans="1:20" x14ac:dyDescent="0.2">
      <c r="A11" s="2">
        <v>42552</v>
      </c>
      <c r="B11">
        <v>304</v>
      </c>
      <c r="C11">
        <v>240</v>
      </c>
      <c r="D11">
        <v>217</v>
      </c>
      <c r="E11" s="3">
        <f t="shared" si="0"/>
        <v>0.11432325886990802</v>
      </c>
      <c r="F11">
        <v>111</v>
      </c>
      <c r="G11">
        <v>80</v>
      </c>
      <c r="H11">
        <v>63</v>
      </c>
      <c r="I11" s="3">
        <f t="shared" si="1"/>
        <v>0.1889763779527559</v>
      </c>
      <c r="J11">
        <f t="shared" si="2"/>
        <v>415</v>
      </c>
      <c r="K11">
        <f t="shared" si="3"/>
        <v>320</v>
      </c>
      <c r="L11">
        <f t="shared" si="4"/>
        <v>280</v>
      </c>
      <c r="M11" s="3">
        <f t="shared" si="5"/>
        <v>0.13300492610837439</v>
      </c>
      <c r="N11" s="3">
        <f t="shared" si="6"/>
        <v>0.31527093596059114</v>
      </c>
      <c r="O11" s="3">
        <f t="shared" si="10"/>
        <v>-7.4653119082847885E-2</v>
      </c>
      <c r="P11" s="3">
        <f t="shared" si="7"/>
        <v>-0.11791179721242391</v>
      </c>
      <c r="Q11" s="3">
        <f>I11-SP5m!I11</f>
        <v>-3.2367495565030657E-2</v>
      </c>
      <c r="R11" s="3">
        <f t="shared" si="8"/>
        <v>4.2806619693020083E-2</v>
      </c>
      <c r="S11" s="3">
        <f>I11-NIKKEIm!I11</f>
        <v>6.0345672558565044E-2</v>
      </c>
      <c r="T11" s="3">
        <f t="shared" si="9"/>
        <v>0.10182735599386138</v>
      </c>
    </row>
    <row r="12" spans="1:20" x14ac:dyDescent="0.2">
      <c r="A12" s="2">
        <v>42545</v>
      </c>
      <c r="B12">
        <v>376</v>
      </c>
      <c r="C12">
        <v>304</v>
      </c>
      <c r="D12">
        <v>275</v>
      </c>
      <c r="E12" s="3">
        <f t="shared" si="0"/>
        <v>0.10575916230366492</v>
      </c>
      <c r="F12">
        <v>153</v>
      </c>
      <c r="G12">
        <v>87</v>
      </c>
      <c r="H12">
        <v>70</v>
      </c>
      <c r="I12" s="3">
        <f t="shared" si="1"/>
        <v>0.26774193548387099</v>
      </c>
      <c r="J12">
        <f t="shared" ref="J12:J43" si="11">B12+F12</f>
        <v>529</v>
      </c>
      <c r="K12">
        <f t="shared" ref="K12:K43" si="12">C12+G12</f>
        <v>391</v>
      </c>
      <c r="L12">
        <f t="shared" ref="L12:L43" si="13">D12+H12</f>
        <v>345</v>
      </c>
      <c r="M12" s="3">
        <f t="shared" si="5"/>
        <v>0.14545454545454545</v>
      </c>
      <c r="N12" s="3">
        <f t="shared" si="6"/>
        <v>0.30909090909090908</v>
      </c>
      <c r="O12" s="3">
        <f t="shared" si="10"/>
        <v>-0.16198277318020607</v>
      </c>
      <c r="P12" s="3">
        <f t="shared" si="7"/>
        <v>-0.13521025338884099</v>
      </c>
      <c r="Q12" s="3">
        <f>I12-SP5m!I12</f>
        <v>3.8709677419354854E-2</v>
      </c>
      <c r="R12" s="3">
        <f t="shared" si="8"/>
        <v>7.9957241872919374E-2</v>
      </c>
      <c r="S12" s="3">
        <f>I12-NIKKEIm!I12</f>
        <v>7.8086763070077891E-2</v>
      </c>
      <c r="T12" s="3">
        <f t="shared" si="9"/>
        <v>0.10889439025321991</v>
      </c>
    </row>
    <row r="13" spans="1:20" x14ac:dyDescent="0.2">
      <c r="A13" s="2">
        <v>42538</v>
      </c>
      <c r="B13">
        <v>336</v>
      </c>
      <c r="C13">
        <v>238</v>
      </c>
      <c r="D13">
        <v>178</v>
      </c>
      <c r="E13" s="3">
        <f t="shared" ref="E13:E45" si="14">(B13-D13)/SUM(B13:D13)</f>
        <v>0.21010638297872342</v>
      </c>
      <c r="F13">
        <v>138</v>
      </c>
      <c r="G13">
        <v>85</v>
      </c>
      <c r="H13">
        <v>49</v>
      </c>
      <c r="I13" s="3">
        <f t="shared" ref="I13:I45" si="15">(F13-H13)/SUM(F13:H13)</f>
        <v>0.32720588235294118</v>
      </c>
      <c r="J13">
        <f t="shared" si="11"/>
        <v>474</v>
      </c>
      <c r="K13">
        <f t="shared" si="12"/>
        <v>323</v>
      </c>
      <c r="L13">
        <f t="shared" si="13"/>
        <v>227</v>
      </c>
      <c r="M13" s="3">
        <f t="shared" ref="M13:M45" si="16">(J13-L13)/SUM(J13:L13)</f>
        <v>0.2412109375</v>
      </c>
      <c r="N13" s="3">
        <f t="shared" si="6"/>
        <v>0.3154296875</v>
      </c>
      <c r="O13" s="3">
        <f t="shared" si="10"/>
        <v>-0.11709949937421776</v>
      </c>
      <c r="P13" s="3">
        <f t="shared" si="7"/>
        <v>-0.1215470566828218</v>
      </c>
      <c r="Q13" s="3">
        <f>I13-SP5m!I13</f>
        <v>0.12207767722473606</v>
      </c>
      <c r="R13" s="3">
        <f t="shared" si="8"/>
        <v>0.10627423824049605</v>
      </c>
      <c r="S13" s="3">
        <f>I13-NIKKEIm!I13</f>
        <v>0.16704963235294118</v>
      </c>
      <c r="T13" s="3">
        <f t="shared" si="9"/>
        <v>0.13239068337778434</v>
      </c>
    </row>
    <row r="14" spans="1:20" x14ac:dyDescent="0.2">
      <c r="A14" s="2">
        <v>42531</v>
      </c>
      <c r="B14">
        <v>343</v>
      </c>
      <c r="C14">
        <v>249</v>
      </c>
      <c r="D14">
        <v>182</v>
      </c>
      <c r="E14" s="3">
        <f t="shared" si="14"/>
        <v>0.20801033591731266</v>
      </c>
      <c r="F14">
        <v>140</v>
      </c>
      <c r="G14">
        <v>83</v>
      </c>
      <c r="H14">
        <v>49</v>
      </c>
      <c r="I14" s="3">
        <f t="shared" si="15"/>
        <v>0.33455882352941174</v>
      </c>
      <c r="J14">
        <f t="shared" si="11"/>
        <v>483</v>
      </c>
      <c r="K14">
        <f t="shared" si="12"/>
        <v>332</v>
      </c>
      <c r="L14">
        <f t="shared" si="13"/>
        <v>231</v>
      </c>
      <c r="M14" s="3">
        <f t="shared" si="16"/>
        <v>0.24091778202676864</v>
      </c>
      <c r="N14" s="3">
        <f t="shared" si="6"/>
        <v>0.31739961759082219</v>
      </c>
      <c r="O14" s="3">
        <f t="shared" si="10"/>
        <v>-0.12654848761209908</v>
      </c>
      <c r="P14" s="3">
        <f t="shared" si="7"/>
        <v>-0.13897995936687471</v>
      </c>
      <c r="Q14" s="3">
        <f>I14-SP5m!I14</f>
        <v>7.9084370974667195E-2</v>
      </c>
      <c r="R14" s="3">
        <f t="shared" si="8"/>
        <v>0.11376211364738838</v>
      </c>
      <c r="S14" s="3">
        <f>I14-NIKKEIm!I14</f>
        <v>8.1546775336640676E-2</v>
      </c>
      <c r="T14" s="3">
        <f t="shared" si="9"/>
        <v>0.12935898774498575</v>
      </c>
    </row>
    <row r="15" spans="1:20" x14ac:dyDescent="0.2">
      <c r="A15" s="2">
        <v>42524</v>
      </c>
      <c r="B15">
        <v>331</v>
      </c>
      <c r="C15">
        <v>242</v>
      </c>
      <c r="D15">
        <v>197</v>
      </c>
      <c r="E15" s="3">
        <f t="shared" si="14"/>
        <v>0.17402597402597403</v>
      </c>
      <c r="F15">
        <v>127</v>
      </c>
      <c r="G15">
        <v>84</v>
      </c>
      <c r="H15">
        <v>50</v>
      </c>
      <c r="I15" s="3">
        <f t="shared" si="15"/>
        <v>0.2950191570881226</v>
      </c>
      <c r="J15">
        <f t="shared" si="11"/>
        <v>458</v>
      </c>
      <c r="K15">
        <f t="shared" si="12"/>
        <v>326</v>
      </c>
      <c r="L15">
        <f t="shared" si="13"/>
        <v>247</v>
      </c>
      <c r="M15" s="3">
        <f t="shared" si="16"/>
        <v>0.2046556741028128</v>
      </c>
      <c r="N15" s="3">
        <f t="shared" si="6"/>
        <v>0.31619786614936957</v>
      </c>
      <c r="O15" s="3">
        <f t="shared" si="10"/>
        <v>-0.12099318306214857</v>
      </c>
      <c r="P15" s="3">
        <f t="shared" si="7"/>
        <v>-0.1446384861235592</v>
      </c>
      <c r="Q15" s="3">
        <f>I15-SP5m!I15</f>
        <v>0.11766066652208487</v>
      </c>
      <c r="R15" s="3">
        <f t="shared" si="8"/>
        <v>0.12282420866269604</v>
      </c>
      <c r="S15" s="3">
        <f>I15-NIKKEIm!I15</f>
        <v>0.14857564244377114</v>
      </c>
      <c r="T15" s="3">
        <f t="shared" si="9"/>
        <v>0.12621796892110487</v>
      </c>
    </row>
    <row r="16" spans="1:20" x14ac:dyDescent="0.2">
      <c r="A16" s="2">
        <v>42517</v>
      </c>
      <c r="B16">
        <v>296</v>
      </c>
      <c r="C16">
        <v>243</v>
      </c>
      <c r="D16">
        <v>171</v>
      </c>
      <c r="E16" s="3">
        <f t="shared" si="14"/>
        <v>0.176056338028169</v>
      </c>
      <c r="F16">
        <v>112</v>
      </c>
      <c r="G16">
        <v>72</v>
      </c>
      <c r="H16">
        <v>36</v>
      </c>
      <c r="I16" s="3">
        <f t="shared" si="15"/>
        <v>0.34545454545454546</v>
      </c>
      <c r="J16">
        <f t="shared" si="11"/>
        <v>408</v>
      </c>
      <c r="K16">
        <f t="shared" si="12"/>
        <v>315</v>
      </c>
      <c r="L16">
        <f t="shared" si="13"/>
        <v>207</v>
      </c>
      <c r="M16" s="3">
        <f t="shared" si="16"/>
        <v>0.21612903225806451</v>
      </c>
      <c r="N16" s="3">
        <f t="shared" si="6"/>
        <v>0.33870967741935482</v>
      </c>
      <c r="O16" s="3">
        <f t="shared" si="10"/>
        <v>-0.16939820742637646</v>
      </c>
      <c r="P16" s="3">
        <f t="shared" si="7"/>
        <v>-0.12153151408203083</v>
      </c>
      <c r="Q16" s="3">
        <f>I16-SP5m!I16</f>
        <v>0.14454130344541305</v>
      </c>
      <c r="R16" s="3">
        <f t="shared" si="8"/>
        <v>0.11851277587506909</v>
      </c>
      <c r="S16" s="3">
        <f>I16-NIKKEIm!I16</f>
        <v>0.15795454545454546</v>
      </c>
      <c r="T16" s="3">
        <f t="shared" si="9"/>
        <v>0.1336416170193275</v>
      </c>
    </row>
    <row r="17" spans="1:20" x14ac:dyDescent="0.2">
      <c r="A17" s="2">
        <v>42510</v>
      </c>
      <c r="B17">
        <v>281</v>
      </c>
      <c r="C17">
        <v>251</v>
      </c>
      <c r="D17">
        <v>194</v>
      </c>
      <c r="E17" s="3">
        <f t="shared" si="14"/>
        <v>0.11983471074380166</v>
      </c>
      <c r="F17">
        <v>125</v>
      </c>
      <c r="G17">
        <v>81</v>
      </c>
      <c r="H17">
        <v>56</v>
      </c>
      <c r="I17" s="3">
        <f t="shared" si="15"/>
        <v>0.26335877862595419</v>
      </c>
      <c r="J17">
        <f t="shared" si="11"/>
        <v>406</v>
      </c>
      <c r="K17">
        <f t="shared" si="12"/>
        <v>332</v>
      </c>
      <c r="L17">
        <f t="shared" si="13"/>
        <v>250</v>
      </c>
      <c r="M17" s="3">
        <f t="shared" si="16"/>
        <v>0.15789473684210525</v>
      </c>
      <c r="N17" s="3">
        <f t="shared" ref="N17:N48" si="17">K17/SUM(J17:L17)</f>
        <v>0.33603238866396762</v>
      </c>
      <c r="O17" s="3">
        <f t="shared" si="10"/>
        <v>-0.14352406788215255</v>
      </c>
      <c r="P17" s="3">
        <f t="shared" si="7"/>
        <v>-7.8677005772189335E-2</v>
      </c>
      <c r="Q17" s="3">
        <f>I17-SP5m!I17</f>
        <v>0.10627065602059022</v>
      </c>
      <c r="R17" s="3">
        <f t="shared" si="8"/>
        <v>0.10702958909968675</v>
      </c>
      <c r="S17" s="3">
        <f>I17-NIKKEIm!I17</f>
        <v>7.2123718864998021E-2</v>
      </c>
      <c r="T17" s="3">
        <f t="shared" si="9"/>
        <v>0.11911146662166494</v>
      </c>
    </row>
    <row r="18" spans="1:20" x14ac:dyDescent="0.2">
      <c r="A18" s="2">
        <v>42503</v>
      </c>
      <c r="B18">
        <v>276</v>
      </c>
      <c r="C18">
        <v>278</v>
      </c>
      <c r="D18">
        <v>210</v>
      </c>
      <c r="E18" s="3">
        <f t="shared" si="14"/>
        <v>8.6387434554973816E-2</v>
      </c>
      <c r="F18">
        <v>108</v>
      </c>
      <c r="G18">
        <v>89</v>
      </c>
      <c r="H18">
        <v>71</v>
      </c>
      <c r="I18" s="3">
        <f t="shared" si="15"/>
        <v>0.13805970149253732</v>
      </c>
      <c r="J18">
        <f t="shared" si="11"/>
        <v>384</v>
      </c>
      <c r="K18">
        <f t="shared" si="12"/>
        <v>367</v>
      </c>
      <c r="L18">
        <f t="shared" si="13"/>
        <v>281</v>
      </c>
      <c r="M18" s="3">
        <f t="shared" si="16"/>
        <v>9.9806201550387594E-2</v>
      </c>
      <c r="N18" s="3">
        <f t="shared" si="17"/>
        <v>0.35562015503875971</v>
      </c>
      <c r="O18" s="3">
        <f t="shared" si="10"/>
        <v>-5.1672266937563507E-2</v>
      </c>
      <c r="P18" s="3">
        <f t="shared" si="7"/>
        <v>-6.3225782481455231E-2</v>
      </c>
      <c r="Q18" s="3">
        <f>I18-SP5m!I18</f>
        <v>0.104726368159204</v>
      </c>
      <c r="R18" s="3">
        <f t="shared" si="8"/>
        <v>0.1002916055331496</v>
      </c>
      <c r="S18" s="3">
        <f>I18-NIKKEIm!I18</f>
        <v>0.17084658673843897</v>
      </c>
      <c r="T18" s="3">
        <f t="shared" si="9"/>
        <v>0.13823385549782599</v>
      </c>
    </row>
    <row r="19" spans="1:20" x14ac:dyDescent="0.2">
      <c r="A19" s="2">
        <v>42496</v>
      </c>
      <c r="B19">
        <v>263</v>
      </c>
      <c r="C19">
        <v>244</v>
      </c>
      <c r="D19">
        <v>207</v>
      </c>
      <c r="E19" s="3">
        <f t="shared" si="14"/>
        <v>7.8431372549019607E-2</v>
      </c>
      <c r="F19">
        <v>84</v>
      </c>
      <c r="G19">
        <v>76</v>
      </c>
      <c r="H19">
        <v>58</v>
      </c>
      <c r="I19" s="3">
        <f t="shared" si="15"/>
        <v>0.11926605504587157</v>
      </c>
      <c r="J19">
        <f t="shared" si="11"/>
        <v>347</v>
      </c>
      <c r="K19">
        <f t="shared" si="12"/>
        <v>320</v>
      </c>
      <c r="L19">
        <f t="shared" si="13"/>
        <v>265</v>
      </c>
      <c r="M19" s="3">
        <f t="shared" si="16"/>
        <v>8.7982832618025753E-2</v>
      </c>
      <c r="N19" s="3">
        <f t="shared" si="17"/>
        <v>0.34334763948497854</v>
      </c>
      <c r="O19" s="3">
        <f t="shared" si="10"/>
        <v>-4.0834682496851959E-2</v>
      </c>
      <c r="P19" s="3">
        <f t="shared" si="7"/>
        <v>-6.6136822518458302E-2</v>
      </c>
      <c r="Q19" s="3">
        <f>I19-SP5m!I19</f>
        <v>0.11009174311926606</v>
      </c>
      <c r="R19" s="3">
        <f t="shared" si="8"/>
        <v>8.2940160511068992E-2</v>
      </c>
      <c r="S19" s="3">
        <f>I19-NIKKEIm!I19</f>
        <v>0.11436409426155784</v>
      </c>
      <c r="T19" s="3">
        <f t="shared" si="9"/>
        <v>0.11083628942557995</v>
      </c>
    </row>
    <row r="20" spans="1:20" x14ac:dyDescent="0.2">
      <c r="A20" s="2">
        <v>42489</v>
      </c>
      <c r="B20">
        <v>274</v>
      </c>
      <c r="C20">
        <v>260</v>
      </c>
      <c r="D20">
        <v>234</v>
      </c>
      <c r="E20" s="3">
        <f t="shared" si="14"/>
        <v>5.2083333333333336E-2</v>
      </c>
      <c r="F20">
        <v>115</v>
      </c>
      <c r="G20">
        <v>78</v>
      </c>
      <c r="H20">
        <v>75</v>
      </c>
      <c r="I20" s="3">
        <f t="shared" si="15"/>
        <v>0.14925373134328357</v>
      </c>
      <c r="J20">
        <f t="shared" si="11"/>
        <v>389</v>
      </c>
      <c r="K20">
        <f t="shared" si="12"/>
        <v>338</v>
      </c>
      <c r="L20">
        <f t="shared" si="13"/>
        <v>309</v>
      </c>
      <c r="M20" s="3">
        <f t="shared" si="16"/>
        <v>7.7220077220077218E-2</v>
      </c>
      <c r="N20" s="3">
        <f t="shared" si="17"/>
        <v>0.32625482625482627</v>
      </c>
      <c r="O20" s="3">
        <f t="shared" si="10"/>
        <v>-9.7170398009950226E-2</v>
      </c>
      <c r="P20" s="3">
        <f t="shared" si="7"/>
        <v>-5.2071237837449068E-2</v>
      </c>
      <c r="Q20" s="3">
        <f>I20-SP5m!I20</f>
        <v>8.6056705320978741E-2</v>
      </c>
      <c r="R20" s="3">
        <f t="shared" si="8"/>
        <v>5.5177790270566719E-2</v>
      </c>
      <c r="S20" s="3">
        <f>I20-NIKKEIm!I20</f>
        <v>0.1294908854934812</v>
      </c>
      <c r="T20" s="3">
        <f t="shared" si="9"/>
        <v>7.5536943750461147E-2</v>
      </c>
    </row>
    <row r="21" spans="1:20" x14ac:dyDescent="0.2">
      <c r="A21" s="2">
        <v>42482</v>
      </c>
      <c r="B21">
        <v>288</v>
      </c>
      <c r="C21">
        <v>239</v>
      </c>
      <c r="D21">
        <v>245</v>
      </c>
      <c r="E21" s="3">
        <f t="shared" si="14"/>
        <v>5.5699481865284971E-2</v>
      </c>
      <c r="F21">
        <v>103</v>
      </c>
      <c r="G21">
        <v>92</v>
      </c>
      <c r="H21">
        <v>72</v>
      </c>
      <c r="I21" s="3">
        <f t="shared" si="15"/>
        <v>0.11610486891385768</v>
      </c>
      <c r="J21">
        <f t="shared" si="11"/>
        <v>391</v>
      </c>
      <c r="K21">
        <f t="shared" si="12"/>
        <v>331</v>
      </c>
      <c r="L21">
        <f t="shared" si="13"/>
        <v>317</v>
      </c>
      <c r="M21" s="3">
        <f t="shared" si="16"/>
        <v>7.1222329162656403E-2</v>
      </c>
      <c r="N21" s="3">
        <f t="shared" si="17"/>
        <v>0.31857555341674687</v>
      </c>
      <c r="O21" s="3">
        <f t="shared" si="10"/>
        <v>-6.0405387048572713E-2</v>
      </c>
      <c r="P21" s="3">
        <f t="shared" si="7"/>
        <v>-6.1640169494951047E-2</v>
      </c>
      <c r="Q21" s="3">
        <f>I21-SP5m!I21</f>
        <v>5.2672033092962159E-2</v>
      </c>
      <c r="R21" s="3">
        <f t="shared" si="8"/>
        <v>3.6935881037150564E-2</v>
      </c>
      <c r="S21" s="3">
        <f>I21-NIKKEIm!I21</f>
        <v>8.8653888521700822E-2</v>
      </c>
      <c r="T21" s="3">
        <f t="shared" si="9"/>
        <v>5.3337675839636188E-2</v>
      </c>
    </row>
    <row r="22" spans="1:20" x14ac:dyDescent="0.2">
      <c r="A22" s="2">
        <v>42475</v>
      </c>
      <c r="B22">
        <v>265</v>
      </c>
      <c r="C22">
        <v>274</v>
      </c>
      <c r="D22">
        <v>226</v>
      </c>
      <c r="E22" s="3">
        <f t="shared" si="14"/>
        <v>5.0980392156862744E-2</v>
      </c>
      <c r="F22">
        <v>97</v>
      </c>
      <c r="G22">
        <v>81</v>
      </c>
      <c r="H22">
        <v>84</v>
      </c>
      <c r="I22" s="3">
        <f t="shared" si="15"/>
        <v>4.9618320610687022E-2</v>
      </c>
      <c r="J22">
        <f t="shared" si="11"/>
        <v>362</v>
      </c>
      <c r="K22">
        <f t="shared" si="12"/>
        <v>355</v>
      </c>
      <c r="L22">
        <f t="shared" si="13"/>
        <v>310</v>
      </c>
      <c r="M22" s="3">
        <f t="shared" si="16"/>
        <v>5.0632911392405063E-2</v>
      </c>
      <c r="N22" s="3">
        <f t="shared" si="17"/>
        <v>0.34566699123661149</v>
      </c>
      <c r="O22" s="3">
        <f t="shared" si="10"/>
        <v>1.3620715461757221E-3</v>
      </c>
      <c r="P22" s="3">
        <f t="shared" si="7"/>
        <v>-7.4344922838835328E-2</v>
      </c>
      <c r="Q22" s="3">
        <f>I22-SP5m!I22</f>
        <v>2.6804632397759265E-2</v>
      </c>
      <c r="R22" s="3">
        <f t="shared" si="8"/>
        <v>4.027559842640157E-2</v>
      </c>
      <c r="S22" s="3">
        <f>I22-NIKKEIm!I22</f>
        <v>8.4660572362014255E-3</v>
      </c>
      <c r="T22" s="3">
        <f t="shared" si="9"/>
        <v>5.1773777553761412E-2</v>
      </c>
    </row>
    <row r="23" spans="1:20" x14ac:dyDescent="0.2">
      <c r="A23" s="2">
        <v>42468</v>
      </c>
      <c r="B23">
        <v>241</v>
      </c>
      <c r="C23">
        <v>233</v>
      </c>
      <c r="D23">
        <v>286</v>
      </c>
      <c r="E23" s="3">
        <f t="shared" si="14"/>
        <v>-5.921052631578947E-2</v>
      </c>
      <c r="F23">
        <v>113</v>
      </c>
      <c r="G23">
        <v>78</v>
      </c>
      <c r="H23">
        <v>94</v>
      </c>
      <c r="I23" s="3">
        <f t="shared" si="15"/>
        <v>6.6666666666666666E-2</v>
      </c>
      <c r="J23">
        <f t="shared" si="11"/>
        <v>354</v>
      </c>
      <c r="K23">
        <f t="shared" si="12"/>
        <v>311</v>
      </c>
      <c r="L23">
        <f t="shared" si="13"/>
        <v>380</v>
      </c>
      <c r="M23" s="3">
        <f t="shared" si="16"/>
        <v>-2.4880382775119617E-2</v>
      </c>
      <c r="N23" s="3">
        <f t="shared" si="17"/>
        <v>0.29760765550239232</v>
      </c>
      <c r="O23" s="3">
        <f t="shared" si="10"/>
        <v>-0.12587719298245614</v>
      </c>
      <c r="P23" s="3">
        <f t="shared" si="7"/>
        <v>-7.5818561276829718E-2</v>
      </c>
      <c r="Q23" s="3">
        <f>I23-SP5m!I23</f>
        <v>3.1330977620730269E-2</v>
      </c>
      <c r="R23" s="3">
        <f t="shared" si="8"/>
        <v>5.7392481296399123E-2</v>
      </c>
      <c r="S23" s="3">
        <f>I23-NIKKEIm!I23</f>
        <v>6.2893081761006289E-2</v>
      </c>
      <c r="T23" s="3">
        <f t="shared" si="9"/>
        <v>6.4257279184388894E-2</v>
      </c>
    </row>
    <row r="24" spans="1:20" x14ac:dyDescent="0.2">
      <c r="A24" s="2">
        <v>42461</v>
      </c>
      <c r="B24">
        <v>237</v>
      </c>
      <c r="C24">
        <v>248</v>
      </c>
      <c r="D24">
        <v>251</v>
      </c>
      <c r="E24" s="3">
        <f t="shared" si="14"/>
        <v>-1.9021739130434784E-2</v>
      </c>
      <c r="F24">
        <v>85</v>
      </c>
      <c r="G24">
        <v>88</v>
      </c>
      <c r="H24">
        <v>66</v>
      </c>
      <c r="I24" s="3">
        <f t="shared" si="15"/>
        <v>7.9497907949790794E-2</v>
      </c>
      <c r="J24">
        <f t="shared" si="11"/>
        <v>322</v>
      </c>
      <c r="K24">
        <f t="shared" si="12"/>
        <v>336</v>
      </c>
      <c r="L24">
        <f t="shared" si="13"/>
        <v>317</v>
      </c>
      <c r="M24" s="3">
        <f t="shared" si="16"/>
        <v>5.1282051282051282E-3</v>
      </c>
      <c r="N24" s="3">
        <f t="shared" si="17"/>
        <v>0.3446153846153846</v>
      </c>
      <c r="O24" s="3">
        <f t="shared" si="10"/>
        <v>-9.8519647080225578E-2</v>
      </c>
      <c r="P24" s="3">
        <f t="shared" si="7"/>
        <v>-3.9764109724186113E-2</v>
      </c>
      <c r="Q24" s="3">
        <f>I24-SP5m!I24</f>
        <v>6.2691185260715168E-2</v>
      </c>
      <c r="R24" s="3">
        <f t="shared" si="8"/>
        <v>5.8394366260775515E-2</v>
      </c>
      <c r="S24" s="3">
        <f>I24-NIKKEIm!I24</f>
        <v>8.3962193664076507E-2</v>
      </c>
      <c r="T24" s="3">
        <f t="shared" si="9"/>
        <v>4.4024341988512884E-2</v>
      </c>
    </row>
    <row r="25" spans="1:20" x14ac:dyDescent="0.2">
      <c r="A25" s="2">
        <v>42454</v>
      </c>
      <c r="B25">
        <v>238</v>
      </c>
      <c r="C25">
        <v>240</v>
      </c>
      <c r="D25">
        <v>243</v>
      </c>
      <c r="E25" s="3">
        <f t="shared" si="14"/>
        <v>-6.9348127600554789E-3</v>
      </c>
      <c r="F25">
        <v>83</v>
      </c>
      <c r="G25">
        <v>91</v>
      </c>
      <c r="H25">
        <v>84</v>
      </c>
      <c r="I25" s="3">
        <f t="shared" si="15"/>
        <v>-3.875968992248062E-3</v>
      </c>
      <c r="J25">
        <f t="shared" si="11"/>
        <v>321</v>
      </c>
      <c r="K25">
        <f t="shared" si="12"/>
        <v>331</v>
      </c>
      <c r="L25">
        <f t="shared" si="13"/>
        <v>327</v>
      </c>
      <c r="M25" s="3">
        <f t="shared" si="16"/>
        <v>-6.1287027579162408E-3</v>
      </c>
      <c r="N25" s="3">
        <f t="shared" si="17"/>
        <v>0.33810010214504599</v>
      </c>
      <c r="O25" s="3">
        <f t="shared" si="10"/>
        <v>-3.0588437678074169E-3</v>
      </c>
      <c r="P25" s="3">
        <f t="shared" si="7"/>
        <v>-4.5775085116717011E-2</v>
      </c>
      <c r="Q25" s="3">
        <f>I25-SP5m!I25</f>
        <v>7.8155281007751931E-2</v>
      </c>
      <c r="R25" s="3">
        <f t="shared" si="8"/>
        <v>6.0378791129148436E-2</v>
      </c>
      <c r="S25" s="3">
        <f>I25-NIKKEIm!I25</f>
        <v>4.5916562128083885E-2</v>
      </c>
      <c r="T25" s="3">
        <f t="shared" si="9"/>
        <v>3.3705006154168736E-2</v>
      </c>
    </row>
    <row r="26" spans="1:20" x14ac:dyDescent="0.2">
      <c r="A26" s="2">
        <v>42447</v>
      </c>
      <c r="B26">
        <v>266</v>
      </c>
      <c r="C26">
        <v>258</v>
      </c>
      <c r="D26">
        <v>256</v>
      </c>
      <c r="E26" s="3">
        <f t="shared" si="14"/>
        <v>1.282051282051282E-2</v>
      </c>
      <c r="F26">
        <v>94</v>
      </c>
      <c r="G26">
        <v>82</v>
      </c>
      <c r="H26">
        <v>86</v>
      </c>
      <c r="I26" s="3">
        <f t="shared" si="15"/>
        <v>3.0534351145038167E-2</v>
      </c>
      <c r="J26">
        <f t="shared" si="11"/>
        <v>360</v>
      </c>
      <c r="K26">
        <f t="shared" si="12"/>
        <v>340</v>
      </c>
      <c r="L26">
        <f t="shared" si="13"/>
        <v>342</v>
      </c>
      <c r="M26" s="3">
        <f t="shared" si="16"/>
        <v>1.7274472168905951E-2</v>
      </c>
      <c r="N26" s="3">
        <f t="shared" si="17"/>
        <v>0.32629558541266795</v>
      </c>
      <c r="O26" s="3">
        <f t="shared" si="10"/>
        <v>-1.7713838324525347E-2</v>
      </c>
      <c r="P26" s="3">
        <f t="shared" si="7"/>
        <v>-6.518426929961274E-2</v>
      </c>
      <c r="Q26" s="3">
        <f>I26-SP5m!I26</f>
        <v>3.4336632513859461E-2</v>
      </c>
      <c r="R26" s="3">
        <f t="shared" si="8"/>
        <v>6.1588492998931245E-2</v>
      </c>
      <c r="S26" s="3">
        <f>I26-NIKKEIm!I26</f>
        <v>2.1942701733782474E-3</v>
      </c>
      <c r="T26" s="3">
        <f t="shared" si="9"/>
        <v>2.4203443891403678E-2</v>
      </c>
    </row>
    <row r="27" spans="1:20" x14ac:dyDescent="0.2">
      <c r="A27" s="2">
        <v>42440</v>
      </c>
      <c r="B27">
        <v>236</v>
      </c>
      <c r="C27">
        <v>260</v>
      </c>
      <c r="D27">
        <v>279</v>
      </c>
      <c r="E27" s="3">
        <f t="shared" si="14"/>
        <v>-5.5483870967741933E-2</v>
      </c>
      <c r="F27">
        <v>99</v>
      </c>
      <c r="G27">
        <v>80</v>
      </c>
      <c r="H27">
        <v>83</v>
      </c>
      <c r="I27" s="3">
        <f t="shared" si="15"/>
        <v>6.1068702290076333E-2</v>
      </c>
      <c r="J27">
        <f t="shared" si="11"/>
        <v>335</v>
      </c>
      <c r="K27">
        <f t="shared" si="12"/>
        <v>340</v>
      </c>
      <c r="L27">
        <f t="shared" si="13"/>
        <v>362</v>
      </c>
      <c r="M27" s="3">
        <f t="shared" si="16"/>
        <v>-2.6036644165863067E-2</v>
      </c>
      <c r="N27" s="3">
        <f t="shared" si="17"/>
        <v>0.32786885245901637</v>
      </c>
      <c r="O27" s="3">
        <f t="shared" si="10"/>
        <v>-0.11655257325781826</v>
      </c>
      <c r="P27" s="3">
        <f t="shared" si="7"/>
        <v>-4.9560383111230032E-2</v>
      </c>
      <c r="Q27" s="3">
        <f>I27-SP5m!I27</f>
        <v>6.8644459865833909E-2</v>
      </c>
      <c r="R27" s="3">
        <f t="shared" si="8"/>
        <v>7.3742012575407398E-2</v>
      </c>
      <c r="S27" s="3">
        <f>I27-NIKKEIm!I27</f>
        <v>5.3004186161044076E-2</v>
      </c>
      <c r="T27" s="3">
        <f t="shared" si="9"/>
        <v>3.5007666818532603E-2</v>
      </c>
    </row>
    <row r="28" spans="1:20" x14ac:dyDescent="0.2">
      <c r="A28" s="2">
        <v>42433</v>
      </c>
      <c r="B28">
        <v>247</v>
      </c>
      <c r="C28">
        <v>275</v>
      </c>
      <c r="D28">
        <v>266</v>
      </c>
      <c r="E28" s="3">
        <f t="shared" si="14"/>
        <v>-2.4111675126903553E-2</v>
      </c>
      <c r="F28">
        <v>99</v>
      </c>
      <c r="G28">
        <v>81</v>
      </c>
      <c r="H28">
        <v>89</v>
      </c>
      <c r="I28" s="3">
        <f t="shared" si="15"/>
        <v>3.717472118959108E-2</v>
      </c>
      <c r="J28">
        <f t="shared" si="11"/>
        <v>346</v>
      </c>
      <c r="K28">
        <f t="shared" si="12"/>
        <v>356</v>
      </c>
      <c r="L28">
        <f t="shared" si="13"/>
        <v>355</v>
      </c>
      <c r="M28" s="3">
        <f t="shared" si="16"/>
        <v>-8.5146641438032175E-3</v>
      </c>
      <c r="N28" s="3">
        <f t="shared" si="17"/>
        <v>0.33680227057710499</v>
      </c>
      <c r="O28" s="3">
        <f t="shared" si="10"/>
        <v>-6.1286396316494629E-2</v>
      </c>
      <c r="P28" s="3">
        <f t="shared" si="7"/>
        <v>-4.9739715598491607E-2</v>
      </c>
      <c r="Q28" s="3">
        <f>I28-SP5m!I28</f>
        <v>8.1784386617100371E-2</v>
      </c>
      <c r="R28" s="3">
        <f t="shared" si="8"/>
        <v>8.7785813309784591E-2</v>
      </c>
      <c r="S28" s="3">
        <f>I28-NIKKEIm!I28</f>
        <v>1.7411875339788708E-2</v>
      </c>
      <c r="T28" s="3">
        <f t="shared" si="9"/>
        <v>3.9402950398307587E-2</v>
      </c>
    </row>
    <row r="29" spans="1:20" x14ac:dyDescent="0.2">
      <c r="A29" s="2">
        <v>42426</v>
      </c>
      <c r="B29">
        <v>263</v>
      </c>
      <c r="C29">
        <v>247</v>
      </c>
      <c r="D29">
        <v>275</v>
      </c>
      <c r="E29" s="3">
        <f t="shared" si="14"/>
        <v>-1.5286624203821656E-2</v>
      </c>
      <c r="F29">
        <v>93</v>
      </c>
      <c r="G29">
        <v>72</v>
      </c>
      <c r="H29">
        <v>105</v>
      </c>
      <c r="I29" s="3">
        <f t="shared" si="15"/>
        <v>-4.4444444444444446E-2</v>
      </c>
      <c r="J29">
        <f t="shared" si="11"/>
        <v>356</v>
      </c>
      <c r="K29">
        <f t="shared" si="12"/>
        <v>319</v>
      </c>
      <c r="L29">
        <f t="shared" si="13"/>
        <v>380</v>
      </c>
      <c r="M29" s="3">
        <f t="shared" si="16"/>
        <v>-2.2748815165876776E-2</v>
      </c>
      <c r="N29" s="3">
        <f t="shared" si="17"/>
        <v>0.30236966824644551</v>
      </c>
      <c r="O29" s="3">
        <f t="shared" si="10"/>
        <v>2.915782024062279E-2</v>
      </c>
      <c r="P29" s="3">
        <f t="shared" si="7"/>
        <v>-0.10060153207136373</v>
      </c>
      <c r="Q29" s="3">
        <f>I29-SP5m!I29</f>
        <v>7.0797191243287899E-2</v>
      </c>
      <c r="R29" s="3">
        <f t="shared" si="8"/>
        <v>0.10350835694583889</v>
      </c>
      <c r="S29" s="3">
        <f>I29-NIKKEIm!I29</f>
        <v>3.4606938954765042E-2</v>
      </c>
      <c r="T29" s="3">
        <f t="shared" si="9"/>
        <v>7.5231745682134352E-2</v>
      </c>
    </row>
    <row r="30" spans="1:20" x14ac:dyDescent="0.2">
      <c r="A30" s="2">
        <v>42419</v>
      </c>
      <c r="B30">
        <v>253</v>
      </c>
      <c r="C30">
        <v>256</v>
      </c>
      <c r="D30">
        <v>297</v>
      </c>
      <c r="E30" s="3">
        <f t="shared" si="14"/>
        <v>-5.4590570719602979E-2</v>
      </c>
      <c r="F30">
        <v>112</v>
      </c>
      <c r="G30">
        <v>82</v>
      </c>
      <c r="H30">
        <v>94</v>
      </c>
      <c r="I30" s="3">
        <f t="shared" si="15"/>
        <v>6.25E-2</v>
      </c>
      <c r="J30">
        <f t="shared" si="11"/>
        <v>365</v>
      </c>
      <c r="K30">
        <f t="shared" si="12"/>
        <v>338</v>
      </c>
      <c r="L30">
        <f t="shared" si="13"/>
        <v>391</v>
      </c>
      <c r="M30" s="3">
        <f t="shared" si="16"/>
        <v>-2.376599634369287E-2</v>
      </c>
      <c r="N30" s="3">
        <f t="shared" si="17"/>
        <v>0.30895795246800734</v>
      </c>
      <c r="O30" s="3">
        <f t="shared" si="10"/>
        <v>-0.11709057071960298</v>
      </c>
      <c r="P30" s="3">
        <f t="shared" si="7"/>
        <v>-0.1861574502159109</v>
      </c>
      <c r="Q30" s="3">
        <f>I30-SP5m!I30</f>
        <v>0.11077586206896552</v>
      </c>
      <c r="R30" s="3">
        <f t="shared" si="8"/>
        <v>0.11671637361839209</v>
      </c>
      <c r="S30" s="3">
        <f>I30-NIKKEIm!I30</f>
        <v>6.6190036900369009E-2</v>
      </c>
      <c r="T30" s="3">
        <f t="shared" si="9"/>
        <v>9.1162452078405856E-2</v>
      </c>
    </row>
    <row r="31" spans="1:20" x14ac:dyDescent="0.2">
      <c r="A31" s="2">
        <v>42412</v>
      </c>
      <c r="B31">
        <v>274</v>
      </c>
      <c r="C31">
        <v>271</v>
      </c>
      <c r="D31">
        <v>273</v>
      </c>
      <c r="E31" s="3">
        <f t="shared" si="14"/>
        <v>1.2224938875305623E-3</v>
      </c>
      <c r="F31">
        <v>120</v>
      </c>
      <c r="G31">
        <v>82</v>
      </c>
      <c r="H31">
        <v>63</v>
      </c>
      <c r="I31" s="3">
        <f t="shared" si="15"/>
        <v>0.21509433962264152</v>
      </c>
      <c r="J31">
        <f t="shared" si="11"/>
        <v>394</v>
      </c>
      <c r="K31">
        <f t="shared" si="12"/>
        <v>353</v>
      </c>
      <c r="L31">
        <f t="shared" si="13"/>
        <v>336</v>
      </c>
      <c r="M31" s="3">
        <f t="shared" si="16"/>
        <v>5.3554939981532781E-2</v>
      </c>
      <c r="N31" s="3">
        <f t="shared" si="17"/>
        <v>0.32594644506001846</v>
      </c>
      <c r="O31" s="3">
        <f t="shared" si="10"/>
        <v>-0.21387184573511095</v>
      </c>
      <c r="P31" s="3">
        <f t="shared" si="7"/>
        <v>-0.19975883892341165</v>
      </c>
      <c r="Q31" s="3">
        <f>I31-SP5m!I31</f>
        <v>0.12895201752526325</v>
      </c>
      <c r="R31" s="3">
        <f t="shared" si="8"/>
        <v>0.11111940706407526</v>
      </c>
      <c r="S31" s="3">
        <f>I31-NIKKEIm!I31</f>
        <v>0.12489826119126897</v>
      </c>
      <c r="T31" s="3">
        <f t="shared" si="9"/>
        <v>5.9739770605350524E-2</v>
      </c>
    </row>
    <row r="32" spans="1:20" x14ac:dyDescent="0.2">
      <c r="A32" s="2">
        <v>42405</v>
      </c>
      <c r="B32">
        <v>233</v>
      </c>
      <c r="C32">
        <v>253</v>
      </c>
      <c r="D32">
        <v>303</v>
      </c>
      <c r="E32" s="3">
        <f t="shared" si="14"/>
        <v>-8.8719898605830169E-2</v>
      </c>
      <c r="F32">
        <v>116</v>
      </c>
      <c r="G32">
        <v>88</v>
      </c>
      <c r="H32">
        <v>77</v>
      </c>
      <c r="I32" s="3">
        <f t="shared" si="15"/>
        <v>0.13879003558718861</v>
      </c>
      <c r="J32">
        <f t="shared" si="11"/>
        <v>349</v>
      </c>
      <c r="K32">
        <f t="shared" si="12"/>
        <v>341</v>
      </c>
      <c r="L32">
        <f t="shared" si="13"/>
        <v>380</v>
      </c>
      <c r="M32" s="3">
        <f t="shared" si="16"/>
        <v>-2.897196261682243E-2</v>
      </c>
      <c r="N32" s="3">
        <f t="shared" si="17"/>
        <v>0.31869158878504672</v>
      </c>
      <c r="O32" s="3">
        <f t="shared" si="10"/>
        <v>-0.22750993419301879</v>
      </c>
      <c r="P32" s="3">
        <f t="shared" si="7"/>
        <v>-0.19487024353875274</v>
      </c>
      <c r="Q32" s="3">
        <f>I32-SP5m!I32</f>
        <v>0.11042124126094748</v>
      </c>
      <c r="R32" s="3">
        <f t="shared" si="8"/>
        <v>0.12378172348211625</v>
      </c>
      <c r="S32" s="3">
        <f>I32-NIKKEIm!I32</f>
        <v>8.239905814357959E-2</v>
      </c>
      <c r="T32" s="3">
        <f t="shared" si="9"/>
        <v>3.94477949793881E-2</v>
      </c>
    </row>
    <row r="33" spans="1:20" x14ac:dyDescent="0.2">
      <c r="A33" s="2">
        <v>42398</v>
      </c>
      <c r="B33">
        <v>214</v>
      </c>
      <c r="C33">
        <v>259</v>
      </c>
      <c r="D33">
        <v>325</v>
      </c>
      <c r="E33" s="3">
        <f t="shared" si="14"/>
        <v>-0.13909774436090225</v>
      </c>
      <c r="F33">
        <v>97</v>
      </c>
      <c r="G33">
        <v>77</v>
      </c>
      <c r="H33">
        <v>92</v>
      </c>
      <c r="I33" s="3">
        <f t="shared" si="15"/>
        <v>1.8796992481203006E-2</v>
      </c>
      <c r="J33">
        <f t="shared" si="11"/>
        <v>311</v>
      </c>
      <c r="K33">
        <f t="shared" si="12"/>
        <v>336</v>
      </c>
      <c r="L33">
        <f t="shared" si="13"/>
        <v>417</v>
      </c>
      <c r="M33" s="3">
        <f t="shared" si="16"/>
        <v>-9.9624060150375934E-2</v>
      </c>
      <c r="N33" s="3">
        <f t="shared" si="17"/>
        <v>0.31578947368421051</v>
      </c>
      <c r="O33" s="3">
        <f t="shared" si="10"/>
        <v>-0.15789473684210525</v>
      </c>
      <c r="P33" s="3">
        <f t="shared" si="7"/>
        <v>-0.16578094357898829</v>
      </c>
      <c r="Q33" s="3">
        <f>I33-SP5m!I33</f>
        <v>9.3984962406015032E-2</v>
      </c>
      <c r="R33" s="3">
        <f t="shared" si="8"/>
        <v>0.13228635749116191</v>
      </c>
      <c r="S33" s="3">
        <f>I33-NIKKEIm!I33</f>
        <v>-2.8078007518796994E-2</v>
      </c>
      <c r="T33" s="3">
        <f t="shared" si="9"/>
        <v>3.0516981480547847E-2</v>
      </c>
    </row>
    <row r="34" spans="1:20" x14ac:dyDescent="0.2">
      <c r="A34" s="2">
        <v>42391</v>
      </c>
      <c r="B34">
        <v>234</v>
      </c>
      <c r="C34">
        <v>252</v>
      </c>
      <c r="D34">
        <v>308</v>
      </c>
      <c r="E34" s="3">
        <f t="shared" si="14"/>
        <v>-9.3198992443324941E-2</v>
      </c>
      <c r="F34">
        <v>114</v>
      </c>
      <c r="G34">
        <v>85</v>
      </c>
      <c r="H34">
        <v>84</v>
      </c>
      <c r="I34" s="3">
        <f t="shared" si="15"/>
        <v>0.10600706713780919</v>
      </c>
      <c r="J34">
        <f t="shared" si="11"/>
        <v>348</v>
      </c>
      <c r="K34">
        <f t="shared" si="12"/>
        <v>337</v>
      </c>
      <c r="L34">
        <f t="shared" si="13"/>
        <v>392</v>
      </c>
      <c r="M34" s="3">
        <f t="shared" si="16"/>
        <v>-4.0854224698235839E-2</v>
      </c>
      <c r="N34" s="3">
        <f t="shared" si="17"/>
        <v>0.31290622098421539</v>
      </c>
      <c r="O34" s="3">
        <f t="shared" si="10"/>
        <v>-0.19920605958113413</v>
      </c>
      <c r="P34" s="3">
        <f t="shared" si="7"/>
        <v>-0.15902868766326081</v>
      </c>
      <c r="Q34" s="3">
        <f>I34-SP5m!I34</f>
        <v>0.16693896677938624</v>
      </c>
      <c r="R34" s="3">
        <f t="shared" si="8"/>
        <v>0.15760720554305016</v>
      </c>
      <c r="S34" s="3">
        <f>I34-NIKKEIm!I34</f>
        <v>6.402233431338171E-2</v>
      </c>
      <c r="T34" s="3">
        <f t="shared" si="9"/>
        <v>6.0738465775656302E-2</v>
      </c>
    </row>
    <row r="35" spans="1:20" x14ac:dyDescent="0.2">
      <c r="A35" s="2">
        <v>42384</v>
      </c>
      <c r="B35">
        <v>237</v>
      </c>
      <c r="C35">
        <v>271</v>
      </c>
      <c r="D35">
        <v>260</v>
      </c>
      <c r="E35" s="3">
        <f t="shared" si="14"/>
        <v>-2.9947916666666668E-2</v>
      </c>
      <c r="F35">
        <v>109</v>
      </c>
      <c r="G35">
        <v>84</v>
      </c>
      <c r="H35">
        <v>79</v>
      </c>
      <c r="I35" s="3">
        <f t="shared" si="15"/>
        <v>0.11029411764705882</v>
      </c>
      <c r="J35">
        <f t="shared" si="11"/>
        <v>346</v>
      </c>
      <c r="K35">
        <f t="shared" si="12"/>
        <v>355</v>
      </c>
      <c r="L35">
        <f t="shared" si="13"/>
        <v>339</v>
      </c>
      <c r="M35" s="3">
        <f t="shared" si="16"/>
        <v>6.7307692307692311E-3</v>
      </c>
      <c r="N35" s="3">
        <f t="shared" si="17"/>
        <v>0.34134615384615385</v>
      </c>
      <c r="O35" s="3">
        <f t="shared" si="10"/>
        <v>-0.14024203431372548</v>
      </c>
      <c r="P35" s="3">
        <f t="shared" si="7"/>
        <v>-0.14113996983731153</v>
      </c>
      <c r="Q35" s="3">
        <f>I35-SP5m!I35</f>
        <v>0.13593514328808445</v>
      </c>
      <c r="R35" s="3">
        <f t="shared" si="8"/>
        <v>0.1473442948638494</v>
      </c>
      <c r="S35" s="3">
        <f>I35-NIKKEIm!I35</f>
        <v>5.560661764705882E-2</v>
      </c>
      <c r="T35" s="3">
        <f t="shared" si="9"/>
        <v>5.624432303895785E-2</v>
      </c>
    </row>
    <row r="36" spans="1:20" x14ac:dyDescent="0.2">
      <c r="A36" s="2">
        <v>42377</v>
      </c>
      <c r="B36">
        <v>229</v>
      </c>
      <c r="C36">
        <v>256</v>
      </c>
      <c r="D36">
        <v>270</v>
      </c>
      <c r="E36" s="3">
        <f t="shared" si="14"/>
        <v>-5.4304635761589407E-2</v>
      </c>
      <c r="F36">
        <v>97</v>
      </c>
      <c r="G36">
        <v>79</v>
      </c>
      <c r="H36">
        <v>76</v>
      </c>
      <c r="I36" s="3">
        <f t="shared" si="15"/>
        <v>8.3333333333333329E-2</v>
      </c>
      <c r="J36">
        <f t="shared" si="11"/>
        <v>326</v>
      </c>
      <c r="K36">
        <f t="shared" si="12"/>
        <v>335</v>
      </c>
      <c r="L36">
        <f t="shared" si="13"/>
        <v>346</v>
      </c>
      <c r="M36" s="3">
        <f t="shared" si="16"/>
        <v>-1.9860973187686197E-2</v>
      </c>
      <c r="N36" s="3">
        <f t="shared" si="17"/>
        <v>0.3326713008937438</v>
      </c>
      <c r="O36" s="3">
        <f t="shared" si="10"/>
        <v>-0.13763796909492274</v>
      </c>
      <c r="P36" s="3">
        <f t="shared" si="7"/>
        <v>-0.19796734638029315</v>
      </c>
      <c r="Q36" s="3">
        <f>I36-SP5m!I36</f>
        <v>0.16994750656167978</v>
      </c>
      <c r="R36" s="3">
        <f t="shared" si="8"/>
        <v>0.17437285675120018</v>
      </c>
      <c r="S36" s="3">
        <f>I36-NIKKEIm!I36</f>
        <v>6.2586445366528354E-2</v>
      </c>
      <c r="T36" s="3">
        <f t="shared" si="9"/>
        <v>6.0389196194405588E-2</v>
      </c>
    </row>
    <row r="37" spans="1:20" x14ac:dyDescent="0.2">
      <c r="A37" s="2">
        <v>42370</v>
      </c>
      <c r="B37">
        <v>227</v>
      </c>
      <c r="C37">
        <v>228</v>
      </c>
      <c r="D37">
        <v>227</v>
      </c>
      <c r="E37" s="3">
        <f t="shared" si="14"/>
        <v>0</v>
      </c>
      <c r="F37">
        <v>92</v>
      </c>
      <c r="G37">
        <v>60</v>
      </c>
      <c r="H37">
        <v>61</v>
      </c>
      <c r="I37" s="3">
        <f t="shared" si="15"/>
        <v>0.14553990610328638</v>
      </c>
      <c r="J37">
        <f t="shared" si="11"/>
        <v>319</v>
      </c>
      <c r="K37">
        <f t="shared" si="12"/>
        <v>288</v>
      </c>
      <c r="L37">
        <f t="shared" si="13"/>
        <v>288</v>
      </c>
      <c r="M37" s="3">
        <f t="shared" si="16"/>
        <v>3.4636871508379886E-2</v>
      </c>
      <c r="N37" s="3">
        <f t="shared" si="17"/>
        <v>0.3217877094972067</v>
      </c>
      <c r="O37" s="3">
        <f t="shared" ref="O37:O68" si="18">E37-I37</f>
        <v>-0.14553990610328638</v>
      </c>
      <c r="P37" s="3">
        <f t="shared" ref="P37:P100" si="19">AVERAGE(O37:O39)</f>
        <v>-0.19605836892953954</v>
      </c>
      <c r="Q37" s="3">
        <f>I37-SP5m!I37</f>
        <v>0.13615023474178403</v>
      </c>
      <c r="R37" s="3">
        <f t="shared" ref="R37:R100" si="20">AVERAGE(Q37:Q39)</f>
        <v>0.18121575138937041</v>
      </c>
      <c r="S37" s="3">
        <f>I37-NIKKEIm!I37</f>
        <v>5.0539906103286375E-2</v>
      </c>
      <c r="T37" s="3">
        <f t="shared" ref="T37:T100" si="21">AVERAGE(S37:S39)</f>
        <v>4.2161573194998359E-2</v>
      </c>
    </row>
    <row r="38" spans="1:20" x14ac:dyDescent="0.2">
      <c r="A38" s="2">
        <v>42363</v>
      </c>
      <c r="B38">
        <v>204</v>
      </c>
      <c r="C38">
        <v>220</v>
      </c>
      <c r="D38">
        <v>232</v>
      </c>
      <c r="E38" s="3">
        <f t="shared" si="14"/>
        <v>-4.2682926829268296E-2</v>
      </c>
      <c r="F38">
        <v>98</v>
      </c>
      <c r="G38">
        <v>50</v>
      </c>
      <c r="H38">
        <v>46</v>
      </c>
      <c r="I38" s="3">
        <f t="shared" si="15"/>
        <v>0.26804123711340205</v>
      </c>
      <c r="J38">
        <f t="shared" si="11"/>
        <v>302</v>
      </c>
      <c r="K38">
        <f t="shared" si="12"/>
        <v>270</v>
      </c>
      <c r="L38">
        <f t="shared" si="13"/>
        <v>278</v>
      </c>
      <c r="M38" s="3">
        <f t="shared" si="16"/>
        <v>2.823529411764706E-2</v>
      </c>
      <c r="N38" s="3">
        <f t="shared" si="17"/>
        <v>0.31764705882352939</v>
      </c>
      <c r="O38" s="3">
        <f t="shared" si="18"/>
        <v>-0.31072416394267033</v>
      </c>
      <c r="P38" s="3">
        <f t="shared" si="19"/>
        <v>-0.22405780010075735</v>
      </c>
      <c r="Q38" s="3">
        <f>I38-SP5m!I38</f>
        <v>0.21702082895013675</v>
      </c>
      <c r="R38" s="3">
        <f t="shared" si="20"/>
        <v>0.19095045004499622</v>
      </c>
      <c r="S38" s="3">
        <f>I38-NIKKEIm!I38</f>
        <v>6.8041237113402042E-2</v>
      </c>
      <c r="T38" s="3">
        <f t="shared" si="21"/>
        <v>4.1730073435285224E-2</v>
      </c>
    </row>
    <row r="39" spans="1:20" x14ac:dyDescent="0.2">
      <c r="A39" s="2">
        <v>42356</v>
      </c>
      <c r="B39">
        <v>255</v>
      </c>
      <c r="C39">
        <v>213</v>
      </c>
      <c r="D39">
        <v>215</v>
      </c>
      <c r="E39" s="3">
        <f t="shared" si="14"/>
        <v>5.8565153733528552E-2</v>
      </c>
      <c r="F39">
        <v>106</v>
      </c>
      <c r="G39">
        <v>88</v>
      </c>
      <c r="H39">
        <v>58</v>
      </c>
      <c r="I39" s="3">
        <f t="shared" si="15"/>
        <v>0.19047619047619047</v>
      </c>
      <c r="J39">
        <f t="shared" si="11"/>
        <v>361</v>
      </c>
      <c r="K39">
        <f t="shared" si="12"/>
        <v>301</v>
      </c>
      <c r="L39">
        <f t="shared" si="13"/>
        <v>273</v>
      </c>
      <c r="M39" s="3">
        <f t="shared" si="16"/>
        <v>9.4117647058823528E-2</v>
      </c>
      <c r="N39" s="3">
        <f t="shared" si="17"/>
        <v>0.32192513368983955</v>
      </c>
      <c r="O39" s="3">
        <f t="shared" si="18"/>
        <v>-0.13191103674266191</v>
      </c>
      <c r="P39" s="3">
        <f t="shared" si="19"/>
        <v>-0.20134553899517293</v>
      </c>
      <c r="Q39" s="3">
        <f>I39-SP5m!I39</f>
        <v>0.19047619047619047</v>
      </c>
      <c r="R39" s="3">
        <f t="shared" si="20"/>
        <v>0.20702116536508205</v>
      </c>
      <c r="S39" s="3">
        <f>I39-NIKKEIm!I39</f>
        <v>7.9035763683066584E-3</v>
      </c>
      <c r="T39" s="3">
        <f t="shared" si="21"/>
        <v>5.5414371168589022E-2</v>
      </c>
    </row>
    <row r="40" spans="1:20" x14ac:dyDescent="0.2">
      <c r="A40" s="2">
        <v>42349</v>
      </c>
      <c r="B40">
        <v>290</v>
      </c>
      <c r="C40">
        <v>264</v>
      </c>
      <c r="D40">
        <v>186</v>
      </c>
      <c r="E40" s="3">
        <f t="shared" si="14"/>
        <v>0.14054054054054055</v>
      </c>
      <c r="F40">
        <v>129</v>
      </c>
      <c r="G40">
        <v>90</v>
      </c>
      <c r="H40">
        <v>35</v>
      </c>
      <c r="I40" s="3">
        <f t="shared" si="15"/>
        <v>0.37007874015748032</v>
      </c>
      <c r="J40">
        <f t="shared" si="11"/>
        <v>419</v>
      </c>
      <c r="K40">
        <f t="shared" si="12"/>
        <v>354</v>
      </c>
      <c r="L40">
        <f t="shared" si="13"/>
        <v>221</v>
      </c>
      <c r="M40" s="3">
        <f t="shared" si="16"/>
        <v>0.19919517102615694</v>
      </c>
      <c r="N40" s="3">
        <f t="shared" si="17"/>
        <v>0.35613682092555332</v>
      </c>
      <c r="O40" s="3">
        <f t="shared" si="18"/>
        <v>-0.22953819961693978</v>
      </c>
      <c r="P40" s="3">
        <f t="shared" si="19"/>
        <v>-0.20492223642503835</v>
      </c>
      <c r="Q40" s="3">
        <f>I40-SP5m!I40</f>
        <v>0.16535433070866143</v>
      </c>
      <c r="R40" s="3">
        <f t="shared" si="20"/>
        <v>0.21414441195053793</v>
      </c>
      <c r="S40" s="3">
        <f>I40-NIKKEIm!I40</f>
        <v>4.9245406824146964E-2</v>
      </c>
      <c r="T40" s="3">
        <f t="shared" si="21"/>
        <v>7.1877067934709035E-2</v>
      </c>
    </row>
    <row r="41" spans="1:20" x14ac:dyDescent="0.2">
      <c r="A41" s="2">
        <v>42342</v>
      </c>
      <c r="B41">
        <v>310</v>
      </c>
      <c r="C41">
        <v>238</v>
      </c>
      <c r="D41">
        <v>197</v>
      </c>
      <c r="E41" s="3">
        <f t="shared" si="14"/>
        <v>0.15167785234899328</v>
      </c>
      <c r="F41">
        <v>155</v>
      </c>
      <c r="G41">
        <v>79</v>
      </c>
      <c r="H41">
        <v>45</v>
      </c>
      <c r="I41" s="3">
        <f t="shared" si="15"/>
        <v>0.3942652329749104</v>
      </c>
      <c r="J41">
        <f t="shared" si="11"/>
        <v>465</v>
      </c>
      <c r="K41">
        <f t="shared" si="12"/>
        <v>317</v>
      </c>
      <c r="L41">
        <f t="shared" si="13"/>
        <v>242</v>
      </c>
      <c r="M41" s="3">
        <f t="shared" si="16"/>
        <v>0.2177734375</v>
      </c>
      <c r="N41" s="3">
        <f t="shared" si="17"/>
        <v>0.3095703125</v>
      </c>
      <c r="O41" s="3">
        <f t="shared" si="18"/>
        <v>-0.24258738062591712</v>
      </c>
      <c r="P41" s="3">
        <f t="shared" si="19"/>
        <v>-0.16834308561872757</v>
      </c>
      <c r="Q41" s="3">
        <f>I41-SP5m!I41</f>
        <v>0.26523297491039427</v>
      </c>
      <c r="R41" s="3">
        <f t="shared" si="20"/>
        <v>0.21458185726987303</v>
      </c>
      <c r="S41" s="3">
        <f>I41-NIKKEIm!I41</f>
        <v>0.10909413031331344</v>
      </c>
      <c r="T41" s="3">
        <f t="shared" si="21"/>
        <v>6.3748883470754039E-2</v>
      </c>
    </row>
    <row r="42" spans="1:20" x14ac:dyDescent="0.2">
      <c r="A42" s="2">
        <v>42335</v>
      </c>
      <c r="B42">
        <v>304</v>
      </c>
      <c r="C42">
        <v>274</v>
      </c>
      <c r="D42">
        <v>166</v>
      </c>
      <c r="E42" s="3">
        <f t="shared" si="14"/>
        <v>0.18548387096774194</v>
      </c>
      <c r="F42">
        <v>124</v>
      </c>
      <c r="G42">
        <v>92</v>
      </c>
      <c r="H42">
        <v>40</v>
      </c>
      <c r="I42" s="3">
        <f t="shared" si="15"/>
        <v>0.328125</v>
      </c>
      <c r="J42">
        <f t="shared" si="11"/>
        <v>428</v>
      </c>
      <c r="K42">
        <f t="shared" si="12"/>
        <v>366</v>
      </c>
      <c r="L42">
        <f t="shared" si="13"/>
        <v>206</v>
      </c>
      <c r="M42" s="3">
        <f t="shared" si="16"/>
        <v>0.222</v>
      </c>
      <c r="N42" s="3">
        <f t="shared" si="17"/>
        <v>0.36599999999999999</v>
      </c>
      <c r="O42" s="3">
        <f t="shared" si="18"/>
        <v>-0.14264112903225806</v>
      </c>
      <c r="P42" s="3">
        <f t="shared" si="19"/>
        <v>-0.1488317275456405</v>
      </c>
      <c r="Q42" s="3">
        <f>I42-SP5m!I42</f>
        <v>0.21184593023255816</v>
      </c>
      <c r="R42" s="3">
        <f t="shared" si="20"/>
        <v>0.17865546114092626</v>
      </c>
      <c r="S42" s="3">
        <f>I42-NIKKEIm!I42</f>
        <v>5.7291666666666685E-2</v>
      </c>
      <c r="T42" s="3">
        <f t="shared" si="21"/>
        <v>5.0381589386988057E-2</v>
      </c>
    </row>
    <row r="43" spans="1:20" x14ac:dyDescent="0.2">
      <c r="A43" s="2">
        <v>42328</v>
      </c>
      <c r="B43">
        <v>335</v>
      </c>
      <c r="C43">
        <v>238</v>
      </c>
      <c r="D43">
        <v>157</v>
      </c>
      <c r="E43" s="3">
        <f t="shared" si="14"/>
        <v>0.24383561643835616</v>
      </c>
      <c r="F43">
        <v>135</v>
      </c>
      <c r="G43">
        <v>90</v>
      </c>
      <c r="H43">
        <v>39</v>
      </c>
      <c r="I43" s="3">
        <f t="shared" si="15"/>
        <v>0.36363636363636365</v>
      </c>
      <c r="J43">
        <f t="shared" si="11"/>
        <v>470</v>
      </c>
      <c r="K43">
        <f t="shared" si="12"/>
        <v>328</v>
      </c>
      <c r="L43">
        <f t="shared" si="13"/>
        <v>196</v>
      </c>
      <c r="M43" s="3">
        <f t="shared" si="16"/>
        <v>0.27565392354124746</v>
      </c>
      <c r="N43" s="3">
        <f t="shared" si="17"/>
        <v>0.32997987927565392</v>
      </c>
      <c r="O43" s="3">
        <f t="shared" si="18"/>
        <v>-0.11980074719800748</v>
      </c>
      <c r="P43" s="3">
        <f t="shared" si="19"/>
        <v>-0.1815955130745992</v>
      </c>
      <c r="Q43" s="3">
        <f>I43-SP5m!I43</f>
        <v>0.16666666666666669</v>
      </c>
      <c r="R43" s="3">
        <f t="shared" si="20"/>
        <v>0.15989200291525874</v>
      </c>
      <c r="S43" s="3">
        <f>I43-NIKKEIm!I43</f>
        <v>2.4860853432282004E-2</v>
      </c>
      <c r="T43" s="3">
        <f t="shared" si="21"/>
        <v>7.9260250024369608E-2</v>
      </c>
    </row>
    <row r="44" spans="1:20" x14ac:dyDescent="0.2">
      <c r="A44" s="2">
        <v>42321</v>
      </c>
      <c r="B44">
        <v>366</v>
      </c>
      <c r="C44">
        <v>215</v>
      </c>
      <c r="D44">
        <v>156</v>
      </c>
      <c r="E44" s="3">
        <f t="shared" si="14"/>
        <v>0.28493894165535955</v>
      </c>
      <c r="F44">
        <v>155</v>
      </c>
      <c r="G44">
        <v>69</v>
      </c>
      <c r="H44">
        <v>34</v>
      </c>
      <c r="I44" s="3">
        <f t="shared" si="15"/>
        <v>0.4689922480620155</v>
      </c>
      <c r="J44">
        <f t="shared" ref="J44:J75" si="22">B44+F44</f>
        <v>521</v>
      </c>
      <c r="K44">
        <f t="shared" ref="K44:K75" si="23">C44+G44</f>
        <v>284</v>
      </c>
      <c r="L44">
        <f t="shared" ref="L44:L75" si="24">D44+H44</f>
        <v>190</v>
      </c>
      <c r="M44" s="3">
        <f t="shared" si="16"/>
        <v>0.33266331658291459</v>
      </c>
      <c r="N44" s="3">
        <f t="shared" si="17"/>
        <v>0.28542713567839195</v>
      </c>
      <c r="O44" s="3">
        <f t="shared" si="18"/>
        <v>-0.18405330640665596</v>
      </c>
      <c r="P44" s="3">
        <f t="shared" si="19"/>
        <v>-0.19131023956481738</v>
      </c>
      <c r="Q44" s="3">
        <f>I44-SP5m!I44</f>
        <v>0.15745378652355396</v>
      </c>
      <c r="R44" s="3">
        <f t="shared" si="20"/>
        <v>0.156217121808471</v>
      </c>
      <c r="S44" s="3">
        <f>I44-NIKKEIm!I44</f>
        <v>6.8992248062015482E-2</v>
      </c>
      <c r="T44" s="3">
        <f t="shared" si="21"/>
        <v>0.10565115298456003</v>
      </c>
    </row>
    <row r="45" spans="1:20" x14ac:dyDescent="0.2">
      <c r="A45" s="2">
        <v>42314</v>
      </c>
      <c r="B45">
        <v>342</v>
      </c>
      <c r="C45">
        <v>232</v>
      </c>
      <c r="D45">
        <v>160</v>
      </c>
      <c r="E45" s="3">
        <f t="shared" si="14"/>
        <v>0.24795640326975477</v>
      </c>
      <c r="F45">
        <v>167</v>
      </c>
      <c r="G45">
        <v>68</v>
      </c>
      <c r="H45">
        <v>35</v>
      </c>
      <c r="I45" s="3">
        <f t="shared" si="15"/>
        <v>0.48888888888888887</v>
      </c>
      <c r="J45">
        <f t="shared" si="22"/>
        <v>509</v>
      </c>
      <c r="K45">
        <f t="shared" si="23"/>
        <v>300</v>
      </c>
      <c r="L45">
        <f t="shared" si="24"/>
        <v>195</v>
      </c>
      <c r="M45" s="3">
        <f t="shared" si="16"/>
        <v>0.31274900398406374</v>
      </c>
      <c r="N45" s="3">
        <f t="shared" si="17"/>
        <v>0.29880478087649404</v>
      </c>
      <c r="O45" s="3">
        <f t="shared" si="18"/>
        <v>-0.24093248561913411</v>
      </c>
      <c r="P45" s="3">
        <f t="shared" si="19"/>
        <v>-0.19392127400803483</v>
      </c>
      <c r="Q45" s="3">
        <f>I45-SP5m!I45</f>
        <v>0.15555555555555556</v>
      </c>
      <c r="R45" s="3">
        <f t="shared" si="20"/>
        <v>0.17592921747709026</v>
      </c>
      <c r="S45" s="3">
        <f>I45-NIKKEIm!I45</f>
        <v>0.14392764857881135</v>
      </c>
      <c r="T45" s="3">
        <f t="shared" si="21"/>
        <v>0.12198673512041579</v>
      </c>
    </row>
    <row r="46" spans="1:20" x14ac:dyDescent="0.2">
      <c r="A46" s="2">
        <v>42307</v>
      </c>
      <c r="B46">
        <v>337</v>
      </c>
      <c r="C46">
        <v>243</v>
      </c>
      <c r="D46">
        <v>148</v>
      </c>
      <c r="E46" s="3">
        <f t="shared" ref="E46:E78" si="25">(B46-D46)/SUM(B46:D46)</f>
        <v>0.25961538461538464</v>
      </c>
      <c r="F46">
        <v>142</v>
      </c>
      <c r="G46">
        <v>78</v>
      </c>
      <c r="H46">
        <v>37</v>
      </c>
      <c r="I46" s="3">
        <f t="shared" ref="I46:I78" si="26">(F46-H46)/SUM(F46:H46)</f>
        <v>0.40856031128404668</v>
      </c>
      <c r="J46">
        <f t="shared" si="22"/>
        <v>479</v>
      </c>
      <c r="K46">
        <f t="shared" si="23"/>
        <v>321</v>
      </c>
      <c r="L46">
        <f t="shared" si="24"/>
        <v>185</v>
      </c>
      <c r="M46" s="3">
        <f t="shared" ref="M46:M78" si="27">(J46-L46)/SUM(J46:L46)</f>
        <v>0.29847715736040609</v>
      </c>
      <c r="N46" s="3">
        <f t="shared" si="17"/>
        <v>0.32588832487309644</v>
      </c>
      <c r="O46" s="3">
        <f t="shared" si="18"/>
        <v>-0.14894492666866205</v>
      </c>
      <c r="P46" s="3">
        <f t="shared" si="19"/>
        <v>-0.17641080585705346</v>
      </c>
      <c r="Q46" s="3">
        <f>I46-SP5m!I46</f>
        <v>0.1556420233463035</v>
      </c>
      <c r="R46" s="3">
        <f t="shared" si="20"/>
        <v>0.18203217578130645</v>
      </c>
      <c r="S46" s="3">
        <f>I46-NIKKEIm!I46</f>
        <v>0.10403356231285327</v>
      </c>
      <c r="T46" s="3">
        <f t="shared" si="21"/>
        <v>0.11891451603240032</v>
      </c>
    </row>
    <row r="47" spans="1:20" x14ac:dyDescent="0.2">
      <c r="A47" s="2">
        <v>42300</v>
      </c>
      <c r="B47">
        <v>341</v>
      </c>
      <c r="C47">
        <v>228</v>
      </c>
      <c r="D47">
        <v>156</v>
      </c>
      <c r="E47" s="3">
        <f t="shared" si="25"/>
        <v>0.25517241379310346</v>
      </c>
      <c r="F47">
        <v>148</v>
      </c>
      <c r="G47">
        <v>73</v>
      </c>
      <c r="H47">
        <v>34</v>
      </c>
      <c r="I47" s="3">
        <f t="shared" si="26"/>
        <v>0.44705882352941179</v>
      </c>
      <c r="J47">
        <f t="shared" si="22"/>
        <v>489</v>
      </c>
      <c r="K47">
        <f t="shared" si="23"/>
        <v>301</v>
      </c>
      <c r="L47">
        <f t="shared" si="24"/>
        <v>190</v>
      </c>
      <c r="M47" s="3">
        <f t="shared" si="27"/>
        <v>0.30510204081632653</v>
      </c>
      <c r="N47" s="3">
        <f t="shared" si="17"/>
        <v>0.30714285714285716</v>
      </c>
      <c r="O47" s="3">
        <f t="shared" si="18"/>
        <v>-0.19188640973630833</v>
      </c>
      <c r="P47" s="3">
        <f t="shared" si="19"/>
        <v>-0.19771093886093427</v>
      </c>
      <c r="Q47" s="3">
        <f>I47-SP5m!I47</f>
        <v>0.21659007352941179</v>
      </c>
      <c r="R47" s="3">
        <f t="shared" si="20"/>
        <v>0.18516343802386462</v>
      </c>
      <c r="S47" s="3">
        <f>I47-NIKKEIm!I47</f>
        <v>0.11799899446958273</v>
      </c>
      <c r="T47" s="3">
        <f t="shared" si="21"/>
        <v>0.1399785865224995</v>
      </c>
    </row>
    <row r="48" spans="1:20" x14ac:dyDescent="0.2">
      <c r="A48" s="2">
        <v>42293</v>
      </c>
      <c r="B48">
        <v>324</v>
      </c>
      <c r="C48">
        <v>215</v>
      </c>
      <c r="D48">
        <v>180</v>
      </c>
      <c r="E48" s="3">
        <f t="shared" si="25"/>
        <v>0.20027816411682892</v>
      </c>
      <c r="F48">
        <v>152</v>
      </c>
      <c r="G48">
        <v>64</v>
      </c>
      <c r="H48">
        <v>49</v>
      </c>
      <c r="I48" s="3">
        <f t="shared" si="26"/>
        <v>0.38867924528301889</v>
      </c>
      <c r="J48">
        <f t="shared" si="22"/>
        <v>476</v>
      </c>
      <c r="K48">
        <f t="shared" si="23"/>
        <v>279</v>
      </c>
      <c r="L48">
        <f t="shared" si="24"/>
        <v>229</v>
      </c>
      <c r="M48" s="3">
        <f t="shared" si="27"/>
        <v>0.25101626016260165</v>
      </c>
      <c r="N48" s="3">
        <f t="shared" si="17"/>
        <v>0.28353658536585363</v>
      </c>
      <c r="O48" s="3">
        <f t="shared" si="18"/>
        <v>-0.18840108116618998</v>
      </c>
      <c r="P48" s="3">
        <f t="shared" si="19"/>
        <v>-0.23623569366793262</v>
      </c>
      <c r="Q48" s="3">
        <f>I48-SP5m!I48</f>
        <v>0.17386443046820407</v>
      </c>
      <c r="R48" s="3">
        <f t="shared" si="20"/>
        <v>0.16141835975061983</v>
      </c>
      <c r="S48" s="3">
        <f>I48-NIKKEIm!I48</f>
        <v>0.13471099131476494</v>
      </c>
      <c r="T48" s="3">
        <f t="shared" si="21"/>
        <v>0.15761733977840128</v>
      </c>
    </row>
    <row r="49" spans="1:20" x14ac:dyDescent="0.2">
      <c r="A49" s="2">
        <v>42286</v>
      </c>
      <c r="B49">
        <v>322</v>
      </c>
      <c r="C49">
        <v>207</v>
      </c>
      <c r="D49">
        <v>180</v>
      </c>
      <c r="E49" s="3">
        <f t="shared" si="25"/>
        <v>0.2002820874471086</v>
      </c>
      <c r="F49">
        <v>154</v>
      </c>
      <c r="G49">
        <v>58</v>
      </c>
      <c r="H49">
        <v>47</v>
      </c>
      <c r="I49" s="3">
        <f t="shared" si="26"/>
        <v>0.41312741312741313</v>
      </c>
      <c r="J49">
        <f t="shared" si="22"/>
        <v>476</v>
      </c>
      <c r="K49">
        <f t="shared" si="23"/>
        <v>265</v>
      </c>
      <c r="L49">
        <f t="shared" si="24"/>
        <v>227</v>
      </c>
      <c r="M49" s="3">
        <f t="shared" si="27"/>
        <v>0.25723140495867769</v>
      </c>
      <c r="N49" s="3">
        <f t="shared" ref="N49:N80" si="28">K49/SUM(J49:L49)</f>
        <v>0.2737603305785124</v>
      </c>
      <c r="O49" s="3">
        <f t="shared" si="18"/>
        <v>-0.21284532568030454</v>
      </c>
      <c r="P49" s="3">
        <f t="shared" si="19"/>
        <v>-0.26590722508301562</v>
      </c>
      <c r="Q49" s="3">
        <f>I49-SP5m!I49</f>
        <v>0.16503581007397802</v>
      </c>
      <c r="R49" s="3">
        <f t="shared" si="20"/>
        <v>0.1501672704529739</v>
      </c>
      <c r="S49" s="3">
        <f>I49-NIKKEIm!I49</f>
        <v>0.16722577378315084</v>
      </c>
      <c r="T49" s="3">
        <f t="shared" si="21"/>
        <v>0.16210246918098639</v>
      </c>
    </row>
    <row r="50" spans="1:20" x14ac:dyDescent="0.2">
      <c r="A50" s="2">
        <v>42279</v>
      </c>
      <c r="B50">
        <v>305</v>
      </c>
      <c r="C50">
        <v>222</v>
      </c>
      <c r="D50">
        <v>185</v>
      </c>
      <c r="E50" s="3">
        <f t="shared" si="25"/>
        <v>0.16853932584269662</v>
      </c>
      <c r="F50">
        <v>157</v>
      </c>
      <c r="G50">
        <v>55</v>
      </c>
      <c r="H50">
        <v>38</v>
      </c>
      <c r="I50" s="3">
        <f t="shared" si="26"/>
        <v>0.47599999999999998</v>
      </c>
      <c r="J50">
        <f t="shared" si="22"/>
        <v>462</v>
      </c>
      <c r="K50">
        <f t="shared" si="23"/>
        <v>277</v>
      </c>
      <c r="L50">
        <f t="shared" si="24"/>
        <v>223</v>
      </c>
      <c r="M50" s="3">
        <f t="shared" si="27"/>
        <v>0.24844074844074845</v>
      </c>
      <c r="N50" s="3">
        <f t="shared" si="28"/>
        <v>0.28794178794178793</v>
      </c>
      <c r="O50" s="3">
        <f t="shared" si="18"/>
        <v>-0.30746067415730338</v>
      </c>
      <c r="P50" s="3">
        <f t="shared" si="19"/>
        <v>-0.2525931387241987</v>
      </c>
      <c r="Q50" s="3">
        <f>I50-SP5m!I50</f>
        <v>0.14535483870967741</v>
      </c>
      <c r="R50" s="3">
        <f t="shared" si="20"/>
        <v>0.15524268450288431</v>
      </c>
      <c r="S50" s="3">
        <f>I50-NIKKEIm!I50</f>
        <v>0.17091525423728809</v>
      </c>
      <c r="T50" s="3">
        <f t="shared" si="21"/>
        <v>0.19137565299216974</v>
      </c>
    </row>
    <row r="51" spans="1:20" x14ac:dyDescent="0.2">
      <c r="A51" s="2">
        <v>42272</v>
      </c>
      <c r="B51">
        <v>294</v>
      </c>
      <c r="C51">
        <v>231</v>
      </c>
      <c r="D51">
        <v>197</v>
      </c>
      <c r="E51" s="3">
        <f t="shared" si="25"/>
        <v>0.13434903047091412</v>
      </c>
      <c r="F51">
        <v>146</v>
      </c>
      <c r="G51">
        <v>68</v>
      </c>
      <c r="H51">
        <v>41</v>
      </c>
      <c r="I51" s="3">
        <f t="shared" si="26"/>
        <v>0.41176470588235292</v>
      </c>
      <c r="J51">
        <f t="shared" si="22"/>
        <v>440</v>
      </c>
      <c r="K51">
        <f t="shared" si="23"/>
        <v>299</v>
      </c>
      <c r="L51">
        <f t="shared" si="24"/>
        <v>238</v>
      </c>
      <c r="M51" s="3">
        <f t="shared" si="27"/>
        <v>0.20675537359263049</v>
      </c>
      <c r="N51" s="3">
        <f t="shared" si="28"/>
        <v>0.30603889457523031</v>
      </c>
      <c r="O51" s="3">
        <f t="shared" si="18"/>
        <v>-0.2774156754114388</v>
      </c>
      <c r="P51" s="3">
        <f t="shared" si="19"/>
        <v>-0.22699483991740008</v>
      </c>
      <c r="Q51" s="3">
        <f>I51-SP5m!I51</f>
        <v>0.14011116257526629</v>
      </c>
      <c r="R51" s="3">
        <f t="shared" si="20"/>
        <v>0.18179429464619931</v>
      </c>
      <c r="S51" s="3">
        <f>I51-NIKKEIm!I51</f>
        <v>0.14816637952252026</v>
      </c>
      <c r="T51" s="3">
        <f t="shared" si="21"/>
        <v>0.19484496788585573</v>
      </c>
    </row>
    <row r="52" spans="1:20" x14ac:dyDescent="0.2">
      <c r="A52" s="2">
        <v>42265</v>
      </c>
      <c r="B52">
        <v>318</v>
      </c>
      <c r="C52">
        <v>221</v>
      </c>
      <c r="D52">
        <v>163</v>
      </c>
      <c r="E52" s="3">
        <f t="shared" si="25"/>
        <v>0.22079772079772081</v>
      </c>
      <c r="F52">
        <v>142</v>
      </c>
      <c r="G52">
        <v>70</v>
      </c>
      <c r="H52">
        <v>42</v>
      </c>
      <c r="I52" s="3">
        <f t="shared" si="26"/>
        <v>0.39370078740157483</v>
      </c>
      <c r="J52">
        <f t="shared" si="22"/>
        <v>460</v>
      </c>
      <c r="K52">
        <f t="shared" si="23"/>
        <v>291</v>
      </c>
      <c r="L52">
        <f t="shared" si="24"/>
        <v>205</v>
      </c>
      <c r="M52" s="3">
        <f t="shared" si="27"/>
        <v>0.26673640167364016</v>
      </c>
      <c r="N52" s="3">
        <f t="shared" si="28"/>
        <v>0.30439330543933052</v>
      </c>
      <c r="O52" s="3">
        <f t="shared" si="18"/>
        <v>-0.17290306660385402</v>
      </c>
      <c r="P52" s="3">
        <f t="shared" si="19"/>
        <v>-0.19352701777211054</v>
      </c>
      <c r="Q52" s="3">
        <f>I52-SP5m!I52</f>
        <v>0.18026205222370922</v>
      </c>
      <c r="R52" s="3">
        <f t="shared" si="20"/>
        <v>0.18249978472018691</v>
      </c>
      <c r="S52" s="3">
        <f>I52-NIKKEIm!I52</f>
        <v>0.25504532521670087</v>
      </c>
      <c r="T52" s="3">
        <f t="shared" si="21"/>
        <v>0.21564834092221175</v>
      </c>
    </row>
    <row r="53" spans="1:20" x14ac:dyDescent="0.2">
      <c r="A53" s="2">
        <v>42258</v>
      </c>
      <c r="B53">
        <v>334</v>
      </c>
      <c r="C53">
        <v>218</v>
      </c>
      <c r="D53">
        <v>176</v>
      </c>
      <c r="E53" s="3">
        <f t="shared" si="25"/>
        <v>0.21703296703296704</v>
      </c>
      <c r="F53">
        <v>143</v>
      </c>
      <c r="G53">
        <v>60</v>
      </c>
      <c r="H53">
        <v>36</v>
      </c>
      <c r="I53" s="3">
        <f t="shared" si="26"/>
        <v>0.44769874476987448</v>
      </c>
      <c r="J53">
        <f t="shared" si="22"/>
        <v>477</v>
      </c>
      <c r="K53">
        <f t="shared" si="23"/>
        <v>278</v>
      </c>
      <c r="L53">
        <f t="shared" si="24"/>
        <v>212</v>
      </c>
      <c r="M53" s="3">
        <f t="shared" si="27"/>
        <v>0.27404343329886244</v>
      </c>
      <c r="N53" s="3">
        <f t="shared" si="28"/>
        <v>0.2874870734229576</v>
      </c>
      <c r="O53" s="3">
        <f t="shared" si="18"/>
        <v>-0.23066577773690744</v>
      </c>
      <c r="P53" s="3">
        <f t="shared" si="19"/>
        <v>-0.18520551120414327</v>
      </c>
      <c r="Q53" s="3">
        <f>I53-SP5m!I53</f>
        <v>0.22500966913962236</v>
      </c>
      <c r="R53" s="3">
        <f t="shared" si="20"/>
        <v>0.17337662130677423</v>
      </c>
      <c r="S53" s="3">
        <f>I53-NIKKEIm!I53</f>
        <v>0.18132319891834608</v>
      </c>
      <c r="T53" s="3">
        <f t="shared" si="21"/>
        <v>0.1749123877048909</v>
      </c>
    </row>
    <row r="54" spans="1:20" x14ac:dyDescent="0.2">
      <c r="A54" s="2">
        <v>42251</v>
      </c>
      <c r="B54">
        <v>331</v>
      </c>
      <c r="C54">
        <v>200</v>
      </c>
      <c r="D54">
        <v>163</v>
      </c>
      <c r="E54" s="3">
        <f t="shared" si="25"/>
        <v>0.24207492795389049</v>
      </c>
      <c r="F54">
        <v>143</v>
      </c>
      <c r="G54">
        <v>56</v>
      </c>
      <c r="H54">
        <v>42</v>
      </c>
      <c r="I54" s="3">
        <f t="shared" si="26"/>
        <v>0.41908713692946059</v>
      </c>
      <c r="J54">
        <f t="shared" si="22"/>
        <v>474</v>
      </c>
      <c r="K54">
        <f t="shared" si="23"/>
        <v>256</v>
      </c>
      <c r="L54">
        <f t="shared" si="24"/>
        <v>205</v>
      </c>
      <c r="M54" s="3">
        <f t="shared" si="27"/>
        <v>0.28770053475935831</v>
      </c>
      <c r="N54" s="3">
        <f t="shared" si="28"/>
        <v>0.27379679144385027</v>
      </c>
      <c r="O54" s="3">
        <f t="shared" si="18"/>
        <v>-0.1770122089755701</v>
      </c>
      <c r="P54" s="3">
        <f t="shared" si="19"/>
        <v>-0.18746866723298969</v>
      </c>
      <c r="Q54" s="3">
        <f>I54-SP5m!I54</f>
        <v>0.14222763279722916</v>
      </c>
      <c r="R54" s="3">
        <f t="shared" si="20"/>
        <v>0.1691925208883642</v>
      </c>
      <c r="S54" s="3">
        <f>I54-NIKKEIm!I54</f>
        <v>0.21057649863158825</v>
      </c>
      <c r="T54" s="3">
        <f t="shared" si="21"/>
        <v>0.15997262459143979</v>
      </c>
    </row>
    <row r="55" spans="1:20" x14ac:dyDescent="0.2">
      <c r="A55" s="2">
        <v>42244</v>
      </c>
      <c r="B55">
        <v>337</v>
      </c>
      <c r="C55">
        <v>185</v>
      </c>
      <c r="D55">
        <v>187</v>
      </c>
      <c r="E55" s="3">
        <f t="shared" si="25"/>
        <v>0.21156558533145275</v>
      </c>
      <c r="F55">
        <v>136</v>
      </c>
      <c r="G55">
        <v>57</v>
      </c>
      <c r="H55">
        <v>49</v>
      </c>
      <c r="I55" s="3">
        <f t="shared" si="26"/>
        <v>0.35950413223140498</v>
      </c>
      <c r="J55">
        <f t="shared" si="22"/>
        <v>473</v>
      </c>
      <c r="K55">
        <f t="shared" si="23"/>
        <v>242</v>
      </c>
      <c r="L55">
        <f t="shared" si="24"/>
        <v>236</v>
      </c>
      <c r="M55" s="3">
        <f t="shared" si="27"/>
        <v>0.24921135646687698</v>
      </c>
      <c r="N55" s="3">
        <f t="shared" si="28"/>
        <v>0.25446898002103052</v>
      </c>
      <c r="O55" s="3">
        <f t="shared" si="18"/>
        <v>-0.14793854689995223</v>
      </c>
      <c r="P55" s="3">
        <f t="shared" si="19"/>
        <v>-0.18100763555152652</v>
      </c>
      <c r="Q55" s="3">
        <f>I55-SP5m!I55</f>
        <v>0.15289256198347109</v>
      </c>
      <c r="R55" s="3">
        <f t="shared" si="20"/>
        <v>0.21013672361057292</v>
      </c>
      <c r="S55" s="3">
        <f>I55-NIKKEIm!I55</f>
        <v>0.13283746556473833</v>
      </c>
      <c r="T55" s="3">
        <f t="shared" si="21"/>
        <v>0.14575255851248101</v>
      </c>
    </row>
    <row r="56" spans="1:20" x14ac:dyDescent="0.2">
      <c r="A56" s="2">
        <v>42237</v>
      </c>
      <c r="B56">
        <v>304</v>
      </c>
      <c r="C56">
        <v>222</v>
      </c>
      <c r="D56">
        <v>167</v>
      </c>
      <c r="E56" s="3">
        <f t="shared" si="25"/>
        <v>0.1976911976911977</v>
      </c>
      <c r="F56">
        <v>141</v>
      </c>
      <c r="G56">
        <v>61</v>
      </c>
      <c r="H56">
        <v>37</v>
      </c>
      <c r="I56" s="3">
        <f t="shared" si="26"/>
        <v>0.43514644351464438</v>
      </c>
      <c r="J56">
        <f t="shared" si="22"/>
        <v>445</v>
      </c>
      <c r="K56">
        <f t="shared" si="23"/>
        <v>283</v>
      </c>
      <c r="L56">
        <f t="shared" si="24"/>
        <v>204</v>
      </c>
      <c r="M56" s="3">
        <f t="shared" si="27"/>
        <v>0.25858369098712447</v>
      </c>
      <c r="N56" s="3">
        <f t="shared" si="28"/>
        <v>0.30364806866952787</v>
      </c>
      <c r="O56" s="3">
        <f t="shared" si="18"/>
        <v>-0.23745524582344668</v>
      </c>
      <c r="P56" s="3">
        <f t="shared" si="19"/>
        <v>-0.21156798760623138</v>
      </c>
      <c r="Q56" s="3">
        <f>I56-SP5m!I56</f>
        <v>0.21245736788439226</v>
      </c>
      <c r="R56" s="3">
        <f t="shared" si="20"/>
        <v>0.26696461144614791</v>
      </c>
      <c r="S56" s="3">
        <f>I56-NIKKEIm!I56</f>
        <v>0.1365039095779928</v>
      </c>
      <c r="T56" s="3">
        <f t="shared" si="21"/>
        <v>0.14169088937723351</v>
      </c>
    </row>
    <row r="57" spans="1:20" x14ac:dyDescent="0.2">
      <c r="A57" s="2">
        <v>42230</v>
      </c>
      <c r="B57">
        <v>351</v>
      </c>
      <c r="C57">
        <v>205</v>
      </c>
      <c r="D57">
        <v>157</v>
      </c>
      <c r="E57" s="3">
        <f t="shared" si="25"/>
        <v>0.27208976157082748</v>
      </c>
      <c r="F57">
        <v>150</v>
      </c>
      <c r="G57">
        <v>56</v>
      </c>
      <c r="H57">
        <v>43</v>
      </c>
      <c r="I57" s="3">
        <f t="shared" si="26"/>
        <v>0.42971887550200805</v>
      </c>
      <c r="J57">
        <f t="shared" si="22"/>
        <v>501</v>
      </c>
      <c r="K57">
        <f t="shared" si="23"/>
        <v>261</v>
      </c>
      <c r="L57">
        <f t="shared" si="24"/>
        <v>200</v>
      </c>
      <c r="M57" s="3">
        <f t="shared" si="27"/>
        <v>0.31288981288981288</v>
      </c>
      <c r="N57" s="3">
        <f t="shared" si="28"/>
        <v>0.2713097713097713</v>
      </c>
      <c r="O57" s="3">
        <f t="shared" si="18"/>
        <v>-0.15762911393118056</v>
      </c>
      <c r="P57" s="3">
        <f t="shared" si="19"/>
        <v>-0.2351418281085306</v>
      </c>
      <c r="Q57" s="3">
        <f>I57-SP5m!I57</f>
        <v>0.26506024096385544</v>
      </c>
      <c r="R57" s="3">
        <f t="shared" si="20"/>
        <v>0.2828292592147893</v>
      </c>
      <c r="S57" s="3">
        <f>I57-NIKKEIm!I57</f>
        <v>0.16791630039471189</v>
      </c>
      <c r="T57" s="3">
        <f t="shared" si="21"/>
        <v>0.12084932744364683</v>
      </c>
    </row>
    <row r="58" spans="1:20" x14ac:dyDescent="0.2">
      <c r="A58" s="2">
        <v>42223</v>
      </c>
      <c r="B58">
        <v>364</v>
      </c>
      <c r="C58">
        <v>205</v>
      </c>
      <c r="D58">
        <v>149</v>
      </c>
      <c r="E58" s="3">
        <f t="shared" si="25"/>
        <v>0.29944289693593312</v>
      </c>
      <c r="F58">
        <v>172</v>
      </c>
      <c r="G58">
        <v>50</v>
      </c>
      <c r="H58">
        <v>34</v>
      </c>
      <c r="I58" s="3">
        <f t="shared" si="26"/>
        <v>0.5390625</v>
      </c>
      <c r="J58">
        <f t="shared" si="22"/>
        <v>536</v>
      </c>
      <c r="K58">
        <f t="shared" si="23"/>
        <v>255</v>
      </c>
      <c r="L58">
        <f t="shared" si="24"/>
        <v>183</v>
      </c>
      <c r="M58" s="3">
        <f t="shared" si="27"/>
        <v>0.36242299794661192</v>
      </c>
      <c r="N58" s="3">
        <f t="shared" si="28"/>
        <v>0.26180698151950721</v>
      </c>
      <c r="O58" s="3">
        <f t="shared" si="18"/>
        <v>-0.23961960306406688</v>
      </c>
      <c r="P58" s="3">
        <f t="shared" si="19"/>
        <v>-0.26317819857973129</v>
      </c>
      <c r="Q58" s="3">
        <f>I58-SP5m!I58</f>
        <v>0.32337622549019607</v>
      </c>
      <c r="R58" s="3">
        <f t="shared" si="20"/>
        <v>0.28251692375872928</v>
      </c>
      <c r="S58" s="3">
        <f>I58-NIKKEIm!I58</f>
        <v>0.12065245815899583</v>
      </c>
      <c r="T58" s="3">
        <f t="shared" si="21"/>
        <v>0.11559770462829817</v>
      </c>
    </row>
    <row r="59" spans="1:20" x14ac:dyDescent="0.2">
      <c r="A59" s="2">
        <v>42216</v>
      </c>
      <c r="B59">
        <v>318</v>
      </c>
      <c r="C59">
        <v>196</v>
      </c>
      <c r="D59">
        <v>157</v>
      </c>
      <c r="E59" s="3">
        <f t="shared" si="25"/>
        <v>0.23994038748137109</v>
      </c>
      <c r="F59">
        <v>161</v>
      </c>
      <c r="G59">
        <v>48</v>
      </c>
      <c r="H59">
        <v>30</v>
      </c>
      <c r="I59" s="3">
        <f t="shared" si="26"/>
        <v>0.54811715481171552</v>
      </c>
      <c r="J59">
        <f t="shared" si="22"/>
        <v>479</v>
      </c>
      <c r="K59">
        <f t="shared" si="23"/>
        <v>244</v>
      </c>
      <c r="L59">
        <f t="shared" si="24"/>
        <v>187</v>
      </c>
      <c r="M59" s="3">
        <f t="shared" si="27"/>
        <v>0.3208791208791209</v>
      </c>
      <c r="N59" s="3">
        <f t="shared" si="28"/>
        <v>0.26813186813186812</v>
      </c>
      <c r="O59" s="3">
        <f t="shared" si="18"/>
        <v>-0.30817676733034444</v>
      </c>
      <c r="P59" s="3">
        <f t="shared" si="19"/>
        <v>-0.22802044471284724</v>
      </c>
      <c r="Q59" s="3">
        <f>I59-SP5m!I59</f>
        <v>0.26005131119031633</v>
      </c>
      <c r="R59" s="3">
        <f t="shared" si="20"/>
        <v>0.23878352561934782</v>
      </c>
      <c r="S59" s="3">
        <f>I59-NIKKEIm!I59</f>
        <v>7.3979223777232761E-2</v>
      </c>
      <c r="T59" s="3">
        <f t="shared" si="21"/>
        <v>8.6906632540737924E-2</v>
      </c>
    </row>
    <row r="60" spans="1:20" x14ac:dyDescent="0.2">
      <c r="A60" s="2">
        <v>42209</v>
      </c>
      <c r="B60">
        <v>379</v>
      </c>
      <c r="C60">
        <v>195</v>
      </c>
      <c r="D60">
        <v>158</v>
      </c>
      <c r="E60" s="3">
        <f t="shared" si="25"/>
        <v>0.30191256830601093</v>
      </c>
      <c r="F60">
        <v>168</v>
      </c>
      <c r="G60">
        <v>53</v>
      </c>
      <c r="H60">
        <v>31</v>
      </c>
      <c r="I60" s="3">
        <f t="shared" si="26"/>
        <v>0.54365079365079361</v>
      </c>
      <c r="J60">
        <f t="shared" si="22"/>
        <v>547</v>
      </c>
      <c r="K60">
        <f t="shared" si="23"/>
        <v>248</v>
      </c>
      <c r="L60">
        <f t="shared" si="24"/>
        <v>189</v>
      </c>
      <c r="M60" s="3">
        <f t="shared" si="27"/>
        <v>0.36382113821138212</v>
      </c>
      <c r="N60" s="3">
        <f t="shared" si="28"/>
        <v>0.25203252032520324</v>
      </c>
      <c r="O60" s="3">
        <f t="shared" si="18"/>
        <v>-0.24173822534478268</v>
      </c>
      <c r="P60" s="3">
        <f t="shared" si="19"/>
        <v>-0.16869540999145341</v>
      </c>
      <c r="Q60" s="3">
        <f>I60-SP5m!I60</f>
        <v>0.26412323459567549</v>
      </c>
      <c r="R60" s="3">
        <f t="shared" si="20"/>
        <v>0.21832566540719869</v>
      </c>
      <c r="S60" s="3">
        <f>I60-NIKKEIm!I60</f>
        <v>0.15216143194866594</v>
      </c>
      <c r="T60" s="3">
        <f t="shared" si="21"/>
        <v>8.7741957240097146E-2</v>
      </c>
    </row>
    <row r="61" spans="1:20" x14ac:dyDescent="0.2">
      <c r="A61" s="2">
        <v>42202</v>
      </c>
      <c r="B61">
        <v>378</v>
      </c>
      <c r="C61">
        <v>200</v>
      </c>
      <c r="D61">
        <v>139</v>
      </c>
      <c r="E61" s="3">
        <f t="shared" si="25"/>
        <v>0.33333333333333331</v>
      </c>
      <c r="F61">
        <v>145</v>
      </c>
      <c r="G61">
        <v>71</v>
      </c>
      <c r="H61">
        <v>30</v>
      </c>
      <c r="I61" s="3">
        <f t="shared" si="26"/>
        <v>0.46747967479674796</v>
      </c>
      <c r="J61">
        <f t="shared" si="22"/>
        <v>523</v>
      </c>
      <c r="K61">
        <f t="shared" si="23"/>
        <v>271</v>
      </c>
      <c r="L61">
        <f t="shared" si="24"/>
        <v>169</v>
      </c>
      <c r="M61" s="3">
        <f t="shared" si="27"/>
        <v>0.36760124610591899</v>
      </c>
      <c r="N61" s="3">
        <f t="shared" si="28"/>
        <v>0.28141225337487019</v>
      </c>
      <c r="O61" s="3">
        <f t="shared" si="18"/>
        <v>-0.13414634146341464</v>
      </c>
      <c r="P61" s="3">
        <f t="shared" si="19"/>
        <v>-0.17106169975212648</v>
      </c>
      <c r="Q61" s="3">
        <f>I61-SP5m!I61</f>
        <v>0.19217603107205161</v>
      </c>
      <c r="R61" s="3">
        <f t="shared" si="20"/>
        <v>0.22898141533748209</v>
      </c>
      <c r="S61" s="3">
        <f>I61-NIKKEIm!I61</f>
        <v>3.4579241896315061E-2</v>
      </c>
      <c r="T61" s="3">
        <f t="shared" si="21"/>
        <v>9.7348625415713763E-2</v>
      </c>
    </row>
    <row r="62" spans="1:20" x14ac:dyDescent="0.2">
      <c r="A62" s="2">
        <v>42195</v>
      </c>
      <c r="B62">
        <v>386</v>
      </c>
      <c r="C62">
        <v>202</v>
      </c>
      <c r="D62">
        <v>135</v>
      </c>
      <c r="E62" s="3">
        <f t="shared" si="25"/>
        <v>0.34716459197786997</v>
      </c>
      <c r="F62">
        <v>148</v>
      </c>
      <c r="G62">
        <v>63</v>
      </c>
      <c r="H62">
        <v>32</v>
      </c>
      <c r="I62" s="3">
        <f t="shared" si="26"/>
        <v>0.47736625514403291</v>
      </c>
      <c r="J62">
        <f t="shared" si="22"/>
        <v>534</v>
      </c>
      <c r="K62">
        <f t="shared" si="23"/>
        <v>265</v>
      </c>
      <c r="L62">
        <f t="shared" si="24"/>
        <v>167</v>
      </c>
      <c r="M62" s="3">
        <f t="shared" si="27"/>
        <v>0.37991718426501037</v>
      </c>
      <c r="N62" s="3">
        <f t="shared" si="28"/>
        <v>0.27432712215320909</v>
      </c>
      <c r="O62" s="3">
        <f t="shared" si="18"/>
        <v>-0.13020166316616294</v>
      </c>
      <c r="P62" s="3">
        <f t="shared" si="19"/>
        <v>-0.19064292098568056</v>
      </c>
      <c r="Q62" s="3">
        <f>I62-SP5m!I62</f>
        <v>0.198677730553869</v>
      </c>
      <c r="R62" s="3">
        <f t="shared" si="20"/>
        <v>0.24055299041430525</v>
      </c>
      <c r="S62" s="3">
        <f>I62-NIKKEIm!I62</f>
        <v>7.648519787531044E-2</v>
      </c>
      <c r="T62" s="3">
        <f t="shared" si="21"/>
        <v>0.12137489406178155</v>
      </c>
    </row>
    <row r="63" spans="1:20" x14ac:dyDescent="0.2">
      <c r="A63" s="2">
        <v>42188</v>
      </c>
      <c r="B63">
        <v>404</v>
      </c>
      <c r="C63">
        <v>193</v>
      </c>
      <c r="D63">
        <v>136</v>
      </c>
      <c r="E63" s="3">
        <f t="shared" si="25"/>
        <v>0.36562073669849932</v>
      </c>
      <c r="F63">
        <v>178</v>
      </c>
      <c r="G63">
        <v>46</v>
      </c>
      <c r="H63">
        <v>25</v>
      </c>
      <c r="I63" s="3">
        <f t="shared" si="26"/>
        <v>0.61445783132530118</v>
      </c>
      <c r="J63">
        <f t="shared" si="22"/>
        <v>582</v>
      </c>
      <c r="K63">
        <f t="shared" si="23"/>
        <v>239</v>
      </c>
      <c r="L63">
        <f t="shared" si="24"/>
        <v>161</v>
      </c>
      <c r="M63" s="3">
        <f t="shared" si="27"/>
        <v>0.42871690427698572</v>
      </c>
      <c r="N63" s="3">
        <f t="shared" si="28"/>
        <v>0.24338085539714868</v>
      </c>
      <c r="O63" s="3">
        <f t="shared" si="18"/>
        <v>-0.24883709462680187</v>
      </c>
      <c r="P63" s="3">
        <f t="shared" si="19"/>
        <v>-0.20778658428403443</v>
      </c>
      <c r="Q63" s="3">
        <f>I63-SP5m!I63</f>
        <v>0.29609048438652569</v>
      </c>
      <c r="R63" s="3">
        <f t="shared" si="20"/>
        <v>0.24882987212377849</v>
      </c>
      <c r="S63" s="3">
        <f>I63-NIKKEIm!I63</f>
        <v>0.18098143647551579</v>
      </c>
      <c r="T63" s="3">
        <f t="shared" si="21"/>
        <v>0.1247963222372302</v>
      </c>
    </row>
    <row r="64" spans="1:20" x14ac:dyDescent="0.2">
      <c r="A64" s="2">
        <v>42181</v>
      </c>
      <c r="B64">
        <v>403</v>
      </c>
      <c r="C64">
        <v>169</v>
      </c>
      <c r="D64">
        <v>144</v>
      </c>
      <c r="E64" s="3">
        <f t="shared" si="25"/>
        <v>0.36173184357541899</v>
      </c>
      <c r="F64">
        <v>161</v>
      </c>
      <c r="G64">
        <v>48</v>
      </c>
      <c r="H64">
        <v>29</v>
      </c>
      <c r="I64" s="3">
        <f t="shared" si="26"/>
        <v>0.55462184873949583</v>
      </c>
      <c r="J64">
        <f t="shared" si="22"/>
        <v>564</v>
      </c>
      <c r="K64">
        <f t="shared" si="23"/>
        <v>217</v>
      </c>
      <c r="L64">
        <f t="shared" si="24"/>
        <v>173</v>
      </c>
      <c r="M64" s="3">
        <f t="shared" si="27"/>
        <v>0.40985324947589097</v>
      </c>
      <c r="N64" s="3">
        <f t="shared" si="28"/>
        <v>0.22746331236897274</v>
      </c>
      <c r="O64" s="3">
        <f t="shared" si="18"/>
        <v>-0.19289000516407684</v>
      </c>
      <c r="P64" s="3">
        <f t="shared" si="19"/>
        <v>-0.20236692473915366</v>
      </c>
      <c r="Q64" s="3">
        <f>I64-SP5m!I64</f>
        <v>0.22689075630252103</v>
      </c>
      <c r="R64" s="3">
        <f t="shared" si="20"/>
        <v>0.19551770192314852</v>
      </c>
      <c r="S64" s="3">
        <f>I64-NIKKEIm!I64</f>
        <v>0.10665804783451843</v>
      </c>
      <c r="T64" s="3">
        <f t="shared" si="21"/>
        <v>5.875728846585071E-2</v>
      </c>
    </row>
    <row r="65" spans="1:20" x14ac:dyDescent="0.2">
      <c r="A65" s="2">
        <v>42174</v>
      </c>
      <c r="B65">
        <v>399</v>
      </c>
      <c r="C65">
        <v>206</v>
      </c>
      <c r="D65">
        <v>130</v>
      </c>
      <c r="E65" s="3">
        <f t="shared" si="25"/>
        <v>0.36598639455782311</v>
      </c>
      <c r="F65">
        <v>171</v>
      </c>
      <c r="G65">
        <v>48</v>
      </c>
      <c r="H65">
        <v>33</v>
      </c>
      <c r="I65" s="3">
        <f t="shared" si="26"/>
        <v>0.54761904761904767</v>
      </c>
      <c r="J65">
        <f t="shared" si="22"/>
        <v>570</v>
      </c>
      <c r="K65">
        <f t="shared" si="23"/>
        <v>254</v>
      </c>
      <c r="L65">
        <f t="shared" si="24"/>
        <v>163</v>
      </c>
      <c r="M65" s="3">
        <f t="shared" si="27"/>
        <v>0.41236068895643363</v>
      </c>
      <c r="N65" s="3">
        <f t="shared" si="28"/>
        <v>0.25734549138804458</v>
      </c>
      <c r="O65" s="3">
        <f t="shared" si="18"/>
        <v>-0.18163265306122456</v>
      </c>
      <c r="P65" s="3">
        <f t="shared" si="19"/>
        <v>-0.23168261310249827</v>
      </c>
      <c r="Q65" s="3">
        <f>I65-SP5m!I65</f>
        <v>0.22350837568228876</v>
      </c>
      <c r="R65" s="3">
        <f t="shared" si="20"/>
        <v>0.19840596834082672</v>
      </c>
      <c r="S65" s="3">
        <f>I65-NIKKEIm!I65</f>
        <v>8.6749482401656364E-2</v>
      </c>
      <c r="T65" s="3">
        <f t="shared" si="21"/>
        <v>4.9102041751780477E-2</v>
      </c>
    </row>
    <row r="66" spans="1:20" x14ac:dyDescent="0.2">
      <c r="A66" s="2">
        <v>42167</v>
      </c>
      <c r="B66">
        <v>338</v>
      </c>
      <c r="C66">
        <v>217</v>
      </c>
      <c r="D66">
        <v>153</v>
      </c>
      <c r="E66" s="3">
        <f t="shared" si="25"/>
        <v>0.26129943502824859</v>
      </c>
      <c r="F66">
        <v>156</v>
      </c>
      <c r="G66">
        <v>54</v>
      </c>
      <c r="H66">
        <v>35</v>
      </c>
      <c r="I66" s="3">
        <f t="shared" si="26"/>
        <v>0.49387755102040815</v>
      </c>
      <c r="J66">
        <f t="shared" si="22"/>
        <v>494</v>
      </c>
      <c r="K66">
        <f t="shared" si="23"/>
        <v>271</v>
      </c>
      <c r="L66">
        <f t="shared" si="24"/>
        <v>188</v>
      </c>
      <c r="M66" s="3">
        <f t="shared" si="27"/>
        <v>0.32109129066107028</v>
      </c>
      <c r="N66" s="3">
        <f t="shared" si="28"/>
        <v>0.28436516264428124</v>
      </c>
      <c r="O66" s="3">
        <f t="shared" si="18"/>
        <v>-0.23257811599215955</v>
      </c>
      <c r="P66" s="3">
        <f t="shared" si="19"/>
        <v>-0.24831074871712147</v>
      </c>
      <c r="Q66" s="3">
        <f>I66-SP5m!I66</f>
        <v>0.13615397378463578</v>
      </c>
      <c r="R66" s="3">
        <f t="shared" si="20"/>
        <v>0.1788208835383506</v>
      </c>
      <c r="S66" s="3">
        <f>I66-NIKKEIm!I66</f>
        <v>-1.7135664838622666E-2</v>
      </c>
      <c r="T66" s="3">
        <f t="shared" si="21"/>
        <v>7.1341867404471722E-3</v>
      </c>
    </row>
    <row r="67" spans="1:20" x14ac:dyDescent="0.2">
      <c r="A67" s="2">
        <v>42160</v>
      </c>
      <c r="B67">
        <v>306</v>
      </c>
      <c r="C67">
        <v>217</v>
      </c>
      <c r="D67">
        <v>146</v>
      </c>
      <c r="E67" s="3">
        <f t="shared" si="25"/>
        <v>0.23916292974588937</v>
      </c>
      <c r="F67">
        <v>149</v>
      </c>
      <c r="G67">
        <v>44</v>
      </c>
      <c r="H67">
        <v>32</v>
      </c>
      <c r="I67" s="3">
        <f t="shared" si="26"/>
        <v>0.52</v>
      </c>
      <c r="J67">
        <f t="shared" si="22"/>
        <v>455</v>
      </c>
      <c r="K67">
        <f t="shared" si="23"/>
        <v>261</v>
      </c>
      <c r="L67">
        <f t="shared" si="24"/>
        <v>178</v>
      </c>
      <c r="M67" s="3">
        <f t="shared" si="27"/>
        <v>0.30984340044742731</v>
      </c>
      <c r="N67" s="3">
        <f t="shared" si="28"/>
        <v>0.29194630872483224</v>
      </c>
      <c r="O67" s="3">
        <f t="shared" si="18"/>
        <v>-0.28083707025411064</v>
      </c>
      <c r="P67" s="3">
        <f t="shared" si="19"/>
        <v>-0.23626090052925877</v>
      </c>
      <c r="Q67" s="3">
        <f>I67-SP5m!I67</f>
        <v>0.23555555555555557</v>
      </c>
      <c r="R67" s="3">
        <f t="shared" si="20"/>
        <v>0.1813444577288971</v>
      </c>
      <c r="S67" s="3">
        <f>I67-NIKKEIm!I67</f>
        <v>7.7692307692307727E-2</v>
      </c>
      <c r="T67" s="3">
        <f t="shared" si="21"/>
        <v>2.7213891111942074E-2</v>
      </c>
    </row>
    <row r="68" spans="1:20" x14ac:dyDescent="0.2">
      <c r="A68" s="2">
        <v>42153</v>
      </c>
      <c r="B68">
        <v>339</v>
      </c>
      <c r="C68">
        <v>220</v>
      </c>
      <c r="D68">
        <v>159</v>
      </c>
      <c r="E68" s="3">
        <f t="shared" si="25"/>
        <v>0.25069637883008355</v>
      </c>
      <c r="F68">
        <v>159</v>
      </c>
      <c r="G68">
        <v>57</v>
      </c>
      <c r="H68">
        <v>37</v>
      </c>
      <c r="I68" s="3">
        <f t="shared" si="26"/>
        <v>0.48221343873517786</v>
      </c>
      <c r="J68">
        <f t="shared" si="22"/>
        <v>498</v>
      </c>
      <c r="K68">
        <f t="shared" si="23"/>
        <v>277</v>
      </c>
      <c r="L68">
        <f t="shared" si="24"/>
        <v>196</v>
      </c>
      <c r="M68" s="3">
        <f t="shared" si="27"/>
        <v>0.31101956745623072</v>
      </c>
      <c r="N68" s="3">
        <f t="shared" si="28"/>
        <v>0.28527291452111225</v>
      </c>
      <c r="O68" s="3">
        <f t="shared" si="18"/>
        <v>-0.2315170599050943</v>
      </c>
      <c r="P68" s="3">
        <f t="shared" si="19"/>
        <v>-0.21786595856749588</v>
      </c>
      <c r="Q68" s="3">
        <f>I68-SP5m!I68</f>
        <v>0.16475312127486041</v>
      </c>
      <c r="R68" s="3">
        <f t="shared" si="20"/>
        <v>0.17041720335831415</v>
      </c>
      <c r="S68" s="3">
        <f>I68-NIKKEIm!I68</f>
        <v>-3.9154082632343545E-2</v>
      </c>
      <c r="T68" s="3">
        <f t="shared" si="21"/>
        <v>4.8753675716742141E-2</v>
      </c>
    </row>
    <row r="69" spans="1:20" x14ac:dyDescent="0.2">
      <c r="A69" s="2">
        <v>42146</v>
      </c>
      <c r="B69">
        <v>367</v>
      </c>
      <c r="C69">
        <v>215</v>
      </c>
      <c r="D69">
        <v>146</v>
      </c>
      <c r="E69" s="3">
        <f t="shared" si="25"/>
        <v>0.30357142857142855</v>
      </c>
      <c r="F69">
        <v>156</v>
      </c>
      <c r="G69">
        <v>57</v>
      </c>
      <c r="H69">
        <v>33</v>
      </c>
      <c r="I69" s="3">
        <f t="shared" si="26"/>
        <v>0.5</v>
      </c>
      <c r="J69">
        <f t="shared" si="22"/>
        <v>523</v>
      </c>
      <c r="K69">
        <f t="shared" si="23"/>
        <v>272</v>
      </c>
      <c r="L69">
        <f t="shared" si="24"/>
        <v>179</v>
      </c>
      <c r="M69" s="3">
        <f t="shared" si="27"/>
        <v>0.35318275154004108</v>
      </c>
      <c r="N69" s="3">
        <f t="shared" si="28"/>
        <v>0.27926078028747431</v>
      </c>
      <c r="O69" s="3">
        <f t="shared" ref="O69:O100" si="29">E69-I69</f>
        <v>-0.19642857142857145</v>
      </c>
      <c r="P69" s="3">
        <f t="shared" si="19"/>
        <v>-0.22482905751031934</v>
      </c>
      <c r="Q69" s="3">
        <f>I69-SP5m!I69</f>
        <v>0.14372469635627533</v>
      </c>
      <c r="R69" s="3">
        <f t="shared" si="20"/>
        <v>0.17834599215732419</v>
      </c>
      <c r="S69" s="3">
        <f>I69-NIKKEIm!I69</f>
        <v>4.3103448275862044E-2</v>
      </c>
      <c r="T69" s="3">
        <f t="shared" si="21"/>
        <v>0.1092220645482181</v>
      </c>
    </row>
    <row r="70" spans="1:20" x14ac:dyDescent="0.2">
      <c r="A70" s="2">
        <v>42139</v>
      </c>
      <c r="B70">
        <v>392</v>
      </c>
      <c r="C70">
        <v>191</v>
      </c>
      <c r="D70">
        <v>143</v>
      </c>
      <c r="E70" s="3">
        <f t="shared" si="25"/>
        <v>0.34297520661157027</v>
      </c>
      <c r="F70">
        <v>139</v>
      </c>
      <c r="G70">
        <v>42</v>
      </c>
      <c r="H70">
        <v>23</v>
      </c>
      <c r="I70" s="3">
        <f t="shared" si="26"/>
        <v>0.56862745098039214</v>
      </c>
      <c r="J70">
        <f t="shared" si="22"/>
        <v>531</v>
      </c>
      <c r="K70">
        <f t="shared" si="23"/>
        <v>233</v>
      </c>
      <c r="L70">
        <f t="shared" si="24"/>
        <v>166</v>
      </c>
      <c r="M70" s="3">
        <f t="shared" si="27"/>
        <v>0.39247311827956988</v>
      </c>
      <c r="N70" s="3">
        <f t="shared" si="28"/>
        <v>0.25053763440860216</v>
      </c>
      <c r="O70" s="3">
        <f t="shared" si="29"/>
        <v>-0.22565224436882186</v>
      </c>
      <c r="P70" s="3">
        <f t="shared" si="19"/>
        <v>-0.2380769543575558</v>
      </c>
      <c r="Q70" s="3">
        <f>I70-SP5m!I70</f>
        <v>0.20277379244380678</v>
      </c>
      <c r="R70" s="3">
        <f t="shared" si="20"/>
        <v>0.1929488404200855</v>
      </c>
      <c r="S70" s="3">
        <f>I70-NIKKEIm!I70</f>
        <v>0.14231166150670793</v>
      </c>
      <c r="T70" s="3">
        <f t="shared" si="21"/>
        <v>0.13840389811164719</v>
      </c>
    </row>
    <row r="71" spans="1:20" x14ac:dyDescent="0.2">
      <c r="A71" s="2">
        <v>42132</v>
      </c>
      <c r="B71">
        <v>394</v>
      </c>
      <c r="C71">
        <v>222</v>
      </c>
      <c r="D71">
        <v>119</v>
      </c>
      <c r="E71" s="3">
        <f t="shared" si="25"/>
        <v>0.37414965986394561</v>
      </c>
      <c r="F71">
        <v>170</v>
      </c>
      <c r="G71">
        <v>52</v>
      </c>
      <c r="H71">
        <v>19</v>
      </c>
      <c r="I71" s="3">
        <f t="shared" si="26"/>
        <v>0.62655601659751037</v>
      </c>
      <c r="J71">
        <f t="shared" si="22"/>
        <v>564</v>
      </c>
      <c r="K71">
        <f t="shared" si="23"/>
        <v>274</v>
      </c>
      <c r="L71">
        <f t="shared" si="24"/>
        <v>138</v>
      </c>
      <c r="M71" s="3">
        <f t="shared" si="27"/>
        <v>0.43647540983606559</v>
      </c>
      <c r="N71" s="3">
        <f t="shared" si="28"/>
        <v>0.28073770491803279</v>
      </c>
      <c r="O71" s="3">
        <f t="shared" si="29"/>
        <v>-0.25240635673356476</v>
      </c>
      <c r="P71" s="3">
        <f t="shared" si="19"/>
        <v>-0.24017548457630003</v>
      </c>
      <c r="Q71" s="3">
        <f>I71-SP5m!I71</f>
        <v>0.18853948767189055</v>
      </c>
      <c r="R71" s="3">
        <f t="shared" si="20"/>
        <v>0.19689090361943073</v>
      </c>
      <c r="S71" s="3">
        <f>I71-NIKKEIm!I71</f>
        <v>0.14225108386208435</v>
      </c>
      <c r="T71" s="3">
        <f t="shared" si="21"/>
        <v>0.1187900234873745</v>
      </c>
    </row>
    <row r="72" spans="1:20" x14ac:dyDescent="0.2">
      <c r="A72" s="2">
        <v>42125</v>
      </c>
      <c r="B72">
        <v>407</v>
      </c>
      <c r="C72">
        <v>214</v>
      </c>
      <c r="D72">
        <v>115</v>
      </c>
      <c r="E72" s="3">
        <f t="shared" si="25"/>
        <v>0.39673913043478259</v>
      </c>
      <c r="F72">
        <v>171</v>
      </c>
      <c r="G72">
        <v>45</v>
      </c>
      <c r="H72">
        <v>21</v>
      </c>
      <c r="I72" s="3">
        <f t="shared" si="26"/>
        <v>0.63291139240506333</v>
      </c>
      <c r="J72">
        <f t="shared" si="22"/>
        <v>578</v>
      </c>
      <c r="K72">
        <f t="shared" si="23"/>
        <v>259</v>
      </c>
      <c r="L72">
        <f t="shared" si="24"/>
        <v>136</v>
      </c>
      <c r="M72" s="3">
        <f t="shared" si="27"/>
        <v>0.45426515930113054</v>
      </c>
      <c r="N72" s="3">
        <f t="shared" si="28"/>
        <v>0.26618705035971224</v>
      </c>
      <c r="O72" s="3">
        <f t="shared" si="29"/>
        <v>-0.23617226197028074</v>
      </c>
      <c r="P72" s="3">
        <f t="shared" si="19"/>
        <v>-0.2236227089667889</v>
      </c>
      <c r="Q72" s="3">
        <f>I72-SP5m!I72</f>
        <v>0.1875332411445591</v>
      </c>
      <c r="R72" s="3">
        <f t="shared" si="20"/>
        <v>0.20526281379041222</v>
      </c>
      <c r="S72" s="3">
        <f>I72-NIKKEIm!I72</f>
        <v>0.13064894896614931</v>
      </c>
      <c r="T72" s="3">
        <f t="shared" si="21"/>
        <v>9.9796538863722029E-2</v>
      </c>
    </row>
    <row r="73" spans="1:20" x14ac:dyDescent="0.2">
      <c r="A73" s="2">
        <v>42118</v>
      </c>
      <c r="B73">
        <v>388</v>
      </c>
      <c r="C73">
        <v>201</v>
      </c>
      <c r="D73">
        <v>135</v>
      </c>
      <c r="E73" s="3">
        <f t="shared" si="25"/>
        <v>0.34944751381215472</v>
      </c>
      <c r="F73">
        <v>177</v>
      </c>
      <c r="G73">
        <v>54</v>
      </c>
      <c r="H73">
        <v>27</v>
      </c>
      <c r="I73" s="3">
        <f t="shared" si="26"/>
        <v>0.58139534883720934</v>
      </c>
      <c r="J73">
        <f t="shared" si="22"/>
        <v>565</v>
      </c>
      <c r="K73">
        <f t="shared" si="23"/>
        <v>255</v>
      </c>
      <c r="L73">
        <f t="shared" si="24"/>
        <v>162</v>
      </c>
      <c r="M73" s="3">
        <f t="shared" si="27"/>
        <v>0.4103869653767821</v>
      </c>
      <c r="N73" s="3">
        <f t="shared" si="28"/>
        <v>0.25967413441955195</v>
      </c>
      <c r="O73" s="3">
        <f t="shared" si="29"/>
        <v>-0.23194783502505462</v>
      </c>
      <c r="P73" s="3">
        <f t="shared" si="19"/>
        <v>-0.20503540638672757</v>
      </c>
      <c r="Q73" s="3">
        <f>I73-SP5m!I73</f>
        <v>0.21459998204184255</v>
      </c>
      <c r="R73" s="3">
        <f t="shared" si="20"/>
        <v>0.22473087332794658</v>
      </c>
      <c r="S73" s="3">
        <f>I73-NIKKEIm!I73</f>
        <v>8.3470037633889826E-2</v>
      </c>
      <c r="T73" s="3">
        <f t="shared" si="21"/>
        <v>6.5191456092819969E-2</v>
      </c>
    </row>
    <row r="74" spans="1:20" x14ac:dyDescent="0.2">
      <c r="A74" s="2">
        <v>42111</v>
      </c>
      <c r="B74">
        <v>368</v>
      </c>
      <c r="C74">
        <v>223</v>
      </c>
      <c r="D74">
        <v>116</v>
      </c>
      <c r="E74" s="3">
        <f t="shared" si="25"/>
        <v>0.35643564356435642</v>
      </c>
      <c r="F74">
        <v>162</v>
      </c>
      <c r="G74">
        <v>58</v>
      </c>
      <c r="H74">
        <v>25</v>
      </c>
      <c r="I74" s="3">
        <f t="shared" si="26"/>
        <v>0.5591836734693878</v>
      </c>
      <c r="J74">
        <f t="shared" si="22"/>
        <v>530</v>
      </c>
      <c r="K74">
        <f t="shared" si="23"/>
        <v>281</v>
      </c>
      <c r="L74">
        <f t="shared" si="24"/>
        <v>141</v>
      </c>
      <c r="M74" s="3">
        <f t="shared" si="27"/>
        <v>0.40861344537815125</v>
      </c>
      <c r="N74" s="3">
        <f t="shared" si="28"/>
        <v>0.29516806722689076</v>
      </c>
      <c r="O74" s="3">
        <f t="shared" si="29"/>
        <v>-0.20274802990503138</v>
      </c>
      <c r="P74" s="3">
        <f t="shared" si="19"/>
        <v>-0.20948038759195176</v>
      </c>
      <c r="Q74" s="3">
        <f>I74-SP5m!I74</f>
        <v>0.21365521818483496</v>
      </c>
      <c r="R74" s="3">
        <f t="shared" si="20"/>
        <v>0.24668967754148854</v>
      </c>
      <c r="S74" s="3">
        <f>I74-NIKKEIm!I74</f>
        <v>8.5270629991126945E-2</v>
      </c>
      <c r="T74" s="3">
        <f t="shared" si="21"/>
        <v>4.2427578100806419E-2</v>
      </c>
    </row>
    <row r="75" spans="1:20" x14ac:dyDescent="0.2">
      <c r="A75" s="2">
        <v>42104</v>
      </c>
      <c r="B75">
        <v>370</v>
      </c>
      <c r="C75">
        <v>221</v>
      </c>
      <c r="D75">
        <v>111</v>
      </c>
      <c r="E75" s="3">
        <f t="shared" si="25"/>
        <v>0.36894586894586895</v>
      </c>
      <c r="F75">
        <v>151</v>
      </c>
      <c r="G75">
        <v>59</v>
      </c>
      <c r="H75">
        <v>23</v>
      </c>
      <c r="I75" s="3">
        <f t="shared" si="26"/>
        <v>0.54935622317596566</v>
      </c>
      <c r="J75">
        <f t="shared" si="22"/>
        <v>521</v>
      </c>
      <c r="K75">
        <f t="shared" si="23"/>
        <v>280</v>
      </c>
      <c r="L75">
        <f t="shared" si="24"/>
        <v>134</v>
      </c>
      <c r="M75" s="3">
        <f t="shared" si="27"/>
        <v>0.413903743315508</v>
      </c>
      <c r="N75" s="3">
        <f t="shared" si="28"/>
        <v>0.29946524064171121</v>
      </c>
      <c r="O75" s="3">
        <f t="shared" si="29"/>
        <v>-0.18041035423009671</v>
      </c>
      <c r="P75" s="3">
        <f t="shared" si="19"/>
        <v>-0.19655841192636711</v>
      </c>
      <c r="Q75" s="3">
        <f>I75-SP5m!I75</f>
        <v>0.24593741975716227</v>
      </c>
      <c r="R75" s="3">
        <f t="shared" si="20"/>
        <v>0.25463793814654356</v>
      </c>
      <c r="S75" s="3">
        <f>I75-NIKKEIm!I75</f>
        <v>2.6833700653443149E-2</v>
      </c>
      <c r="T75" s="3">
        <f t="shared" si="21"/>
        <v>2.0942414197893149E-2</v>
      </c>
    </row>
    <row r="76" spans="1:20" x14ac:dyDescent="0.2">
      <c r="A76" s="2">
        <v>42097</v>
      </c>
      <c r="B76">
        <v>389</v>
      </c>
      <c r="C76">
        <v>168</v>
      </c>
      <c r="D76">
        <v>135</v>
      </c>
      <c r="E76" s="3">
        <f t="shared" si="25"/>
        <v>0.36705202312138729</v>
      </c>
      <c r="F76">
        <v>163</v>
      </c>
      <c r="G76">
        <v>40</v>
      </c>
      <c r="H76">
        <v>24</v>
      </c>
      <c r="I76" s="3">
        <f t="shared" si="26"/>
        <v>0.61233480176211452</v>
      </c>
      <c r="J76">
        <f t="shared" ref="J76:J107" si="30">B76+F76</f>
        <v>552</v>
      </c>
      <c r="K76">
        <f t="shared" ref="K76:K107" si="31">C76+G76</f>
        <v>208</v>
      </c>
      <c r="L76">
        <f t="shared" ref="L76:L107" si="32">D76+H76</f>
        <v>159</v>
      </c>
      <c r="M76" s="3">
        <f t="shared" si="27"/>
        <v>0.42763873775843309</v>
      </c>
      <c r="N76" s="3">
        <f t="shared" si="28"/>
        <v>0.22633297062023938</v>
      </c>
      <c r="O76" s="3">
        <f t="shared" si="29"/>
        <v>-0.24528277864072723</v>
      </c>
      <c r="P76" s="3">
        <f t="shared" si="19"/>
        <v>-0.21454877799023023</v>
      </c>
      <c r="Q76" s="3">
        <f>I76-SP5m!I76</f>
        <v>0.28047639468246849</v>
      </c>
      <c r="R76" s="3">
        <f t="shared" si="20"/>
        <v>0.26620293524988736</v>
      </c>
      <c r="S76" s="3">
        <f>I76-NIKKEIm!I76</f>
        <v>1.5178403657849171E-2</v>
      </c>
      <c r="T76" s="3">
        <f t="shared" si="21"/>
        <v>3.8224438757394841E-2</v>
      </c>
    </row>
    <row r="77" spans="1:20" x14ac:dyDescent="0.2">
      <c r="A77" s="2">
        <v>42090</v>
      </c>
      <c r="B77">
        <v>422</v>
      </c>
      <c r="C77">
        <v>201</v>
      </c>
      <c r="D77">
        <v>122</v>
      </c>
      <c r="E77" s="3">
        <f t="shared" si="25"/>
        <v>0.40268456375838924</v>
      </c>
      <c r="F77">
        <v>157</v>
      </c>
      <c r="G77">
        <v>62</v>
      </c>
      <c r="H77">
        <v>21</v>
      </c>
      <c r="I77" s="3">
        <f t="shared" si="26"/>
        <v>0.56666666666666665</v>
      </c>
      <c r="J77">
        <f t="shared" si="30"/>
        <v>579</v>
      </c>
      <c r="K77">
        <f t="shared" si="31"/>
        <v>263</v>
      </c>
      <c r="L77">
        <f t="shared" si="32"/>
        <v>143</v>
      </c>
      <c r="M77" s="3">
        <f t="shared" si="27"/>
        <v>0.44263959390862945</v>
      </c>
      <c r="N77" s="3">
        <f t="shared" si="28"/>
        <v>0.26700507614213198</v>
      </c>
      <c r="O77" s="3">
        <f t="shared" si="29"/>
        <v>-0.16398210290827742</v>
      </c>
      <c r="P77" s="3">
        <f t="shared" si="19"/>
        <v>-0.19400277375107014</v>
      </c>
      <c r="Q77" s="3">
        <f>I77-SP5m!I77</f>
        <v>0.23749999999999999</v>
      </c>
      <c r="R77" s="3">
        <f t="shared" si="20"/>
        <v>0.25882457409174037</v>
      </c>
      <c r="S77" s="3">
        <f>I77-NIKKEIm!I77</f>
        <v>2.0815138282387124E-2</v>
      </c>
      <c r="T77" s="3">
        <f t="shared" si="21"/>
        <v>4.0041736737793154E-2</v>
      </c>
    </row>
    <row r="78" spans="1:20" x14ac:dyDescent="0.2">
      <c r="A78" s="2">
        <v>42083</v>
      </c>
      <c r="B78">
        <v>377</v>
      </c>
      <c r="C78">
        <v>221</v>
      </c>
      <c r="D78">
        <v>139</v>
      </c>
      <c r="E78" s="3">
        <f t="shared" si="25"/>
        <v>0.32293080054274081</v>
      </c>
      <c r="F78">
        <v>166</v>
      </c>
      <c r="G78">
        <v>62</v>
      </c>
      <c r="H78">
        <v>25</v>
      </c>
      <c r="I78" s="3">
        <f t="shared" si="26"/>
        <v>0.55731225296442688</v>
      </c>
      <c r="J78">
        <f t="shared" si="30"/>
        <v>543</v>
      </c>
      <c r="K78">
        <f t="shared" si="31"/>
        <v>283</v>
      </c>
      <c r="L78">
        <f t="shared" si="32"/>
        <v>164</v>
      </c>
      <c r="M78" s="3">
        <f t="shared" si="27"/>
        <v>0.38282828282828285</v>
      </c>
      <c r="N78" s="3">
        <f t="shared" si="28"/>
        <v>0.28585858585858587</v>
      </c>
      <c r="O78" s="3">
        <f t="shared" si="29"/>
        <v>-0.23438145242168607</v>
      </c>
      <c r="P78" s="3">
        <f t="shared" si="19"/>
        <v>-0.21556946296252288</v>
      </c>
      <c r="Q78" s="3">
        <f>I78-SP5m!I78</f>
        <v>0.28063241106719367</v>
      </c>
      <c r="R78" s="3">
        <f t="shared" si="20"/>
        <v>0.25846927693411764</v>
      </c>
      <c r="S78" s="3">
        <f>I78-NIKKEIm!I78</f>
        <v>7.8679774331948227E-2</v>
      </c>
      <c r="T78" s="3">
        <f t="shared" si="21"/>
        <v>4.9742933871137651E-2</v>
      </c>
    </row>
    <row r="79" spans="1:20" x14ac:dyDescent="0.2">
      <c r="A79" s="2">
        <v>42076</v>
      </c>
      <c r="B79">
        <v>378</v>
      </c>
      <c r="C79">
        <v>228</v>
      </c>
      <c r="D79">
        <v>150</v>
      </c>
      <c r="E79" s="3">
        <f t="shared" ref="E79:E111" si="33">(B79-D79)/SUM(B79:D79)</f>
        <v>0.30158730158730157</v>
      </c>
      <c r="F79">
        <v>140</v>
      </c>
      <c r="G79">
        <v>72</v>
      </c>
      <c r="H79">
        <v>25</v>
      </c>
      <c r="I79" s="3">
        <f t="shared" ref="I79:I111" si="34">(F79-H79)/SUM(F79:H79)</f>
        <v>0.48523206751054854</v>
      </c>
      <c r="J79">
        <f t="shared" si="30"/>
        <v>518</v>
      </c>
      <c r="K79">
        <f t="shared" si="31"/>
        <v>300</v>
      </c>
      <c r="L79">
        <f t="shared" si="32"/>
        <v>175</v>
      </c>
      <c r="M79" s="3">
        <f t="shared" ref="M79:M111" si="35">(J79-L79)/SUM(J79:L79)</f>
        <v>0.34541792547834843</v>
      </c>
      <c r="N79" s="3">
        <f t="shared" si="28"/>
        <v>0.30211480362537763</v>
      </c>
      <c r="O79" s="3">
        <f t="shared" si="29"/>
        <v>-0.18364476592324697</v>
      </c>
      <c r="P79" s="3">
        <f t="shared" si="19"/>
        <v>-0.22515456999644115</v>
      </c>
      <c r="Q79" s="3">
        <f>I79-SP5m!I79</f>
        <v>0.2583413112080275</v>
      </c>
      <c r="R79" s="3">
        <f t="shared" si="20"/>
        <v>0.22623768609875639</v>
      </c>
      <c r="S79" s="3">
        <f>I79-NIKKEIm!I79</f>
        <v>2.0630297599044112E-2</v>
      </c>
      <c r="T79" s="3">
        <f t="shared" si="21"/>
        <v>6.5100299265349035E-2</v>
      </c>
    </row>
    <row r="80" spans="1:20" x14ac:dyDescent="0.2">
      <c r="A80" s="2">
        <v>42069</v>
      </c>
      <c r="B80">
        <v>381</v>
      </c>
      <c r="C80">
        <v>226</v>
      </c>
      <c r="D80">
        <v>134</v>
      </c>
      <c r="E80" s="3">
        <f t="shared" si="33"/>
        <v>0.33333333333333331</v>
      </c>
      <c r="F80">
        <v>175</v>
      </c>
      <c r="G80">
        <v>53</v>
      </c>
      <c r="H80">
        <v>30</v>
      </c>
      <c r="I80" s="3">
        <f t="shared" si="34"/>
        <v>0.56201550387596899</v>
      </c>
      <c r="J80">
        <f t="shared" si="30"/>
        <v>556</v>
      </c>
      <c r="K80">
        <f t="shared" si="31"/>
        <v>279</v>
      </c>
      <c r="L80">
        <f t="shared" si="32"/>
        <v>164</v>
      </c>
      <c r="M80" s="3">
        <f t="shared" si="35"/>
        <v>0.39239239239239238</v>
      </c>
      <c r="N80" s="3">
        <f t="shared" si="28"/>
        <v>0.27927927927927926</v>
      </c>
      <c r="O80" s="3">
        <f t="shared" si="29"/>
        <v>-0.22868217054263568</v>
      </c>
      <c r="P80" s="3">
        <f t="shared" si="19"/>
        <v>-0.23071111041242345</v>
      </c>
      <c r="Q80" s="3">
        <f>I80-SP5m!I80</f>
        <v>0.23643410852713176</v>
      </c>
      <c r="R80" s="3">
        <f t="shared" si="20"/>
        <v>0.20760029896193752</v>
      </c>
      <c r="S80" s="3">
        <f>I80-NIKKEIm!I80</f>
        <v>4.9918729682420615E-2</v>
      </c>
      <c r="T80" s="3">
        <f t="shared" si="21"/>
        <v>7.0737335386487188E-2</v>
      </c>
    </row>
    <row r="81" spans="1:20" x14ac:dyDescent="0.2">
      <c r="A81" s="2">
        <v>42062</v>
      </c>
      <c r="B81">
        <v>376</v>
      </c>
      <c r="C81">
        <v>203</v>
      </c>
      <c r="D81">
        <v>139</v>
      </c>
      <c r="E81" s="3">
        <f t="shared" si="33"/>
        <v>0.33008356545961004</v>
      </c>
      <c r="F81">
        <v>159</v>
      </c>
      <c r="G81">
        <v>58</v>
      </c>
      <c r="H81">
        <v>19</v>
      </c>
      <c r="I81" s="3">
        <f t="shared" si="34"/>
        <v>0.59322033898305082</v>
      </c>
      <c r="J81">
        <f t="shared" si="30"/>
        <v>535</v>
      </c>
      <c r="K81">
        <f t="shared" si="31"/>
        <v>261</v>
      </c>
      <c r="L81">
        <f t="shared" si="32"/>
        <v>158</v>
      </c>
      <c r="M81" s="3">
        <f t="shared" si="35"/>
        <v>0.39517819706498952</v>
      </c>
      <c r="N81" s="3">
        <f t="shared" ref="N81:N112" si="36">K81/SUM(J81:L81)</f>
        <v>0.27358490566037735</v>
      </c>
      <c r="O81" s="3">
        <f t="shared" si="29"/>
        <v>-0.26313677352344078</v>
      </c>
      <c r="P81" s="3">
        <f t="shared" si="19"/>
        <v>-0.22561743687609748</v>
      </c>
      <c r="Q81" s="3">
        <f>I81-SP5m!I81</f>
        <v>0.1839376385611099</v>
      </c>
      <c r="R81" s="3">
        <f t="shared" si="20"/>
        <v>0.18007098073494485</v>
      </c>
      <c r="S81" s="3">
        <f>I81-NIKKEIm!I81</f>
        <v>0.12475187051458236</v>
      </c>
      <c r="T81" s="3">
        <f t="shared" si="21"/>
        <v>8.2559471046145652E-2</v>
      </c>
    </row>
    <row r="82" spans="1:20" x14ac:dyDescent="0.2">
      <c r="A82" s="2">
        <v>42055</v>
      </c>
      <c r="B82">
        <v>397</v>
      </c>
      <c r="C82">
        <v>196</v>
      </c>
      <c r="D82">
        <v>123</v>
      </c>
      <c r="E82" s="3">
        <f t="shared" si="33"/>
        <v>0.38268156424581007</v>
      </c>
      <c r="F82">
        <v>164</v>
      </c>
      <c r="G82">
        <v>63</v>
      </c>
      <c r="H82">
        <v>20</v>
      </c>
      <c r="I82" s="3">
        <f t="shared" si="34"/>
        <v>0.582995951417004</v>
      </c>
      <c r="J82">
        <f t="shared" si="30"/>
        <v>561</v>
      </c>
      <c r="K82">
        <f t="shared" si="31"/>
        <v>259</v>
      </c>
      <c r="L82">
        <f t="shared" si="32"/>
        <v>143</v>
      </c>
      <c r="M82" s="3">
        <f t="shared" si="35"/>
        <v>0.43406022845275183</v>
      </c>
      <c r="N82" s="3">
        <f t="shared" si="36"/>
        <v>0.26895119418483904</v>
      </c>
      <c r="O82" s="3">
        <f t="shared" si="29"/>
        <v>-0.20031438717119393</v>
      </c>
      <c r="P82" s="3">
        <f t="shared" si="19"/>
        <v>-0.19379649518701028</v>
      </c>
      <c r="Q82" s="3">
        <f>I82-SP5m!I82</f>
        <v>0.20242914979757082</v>
      </c>
      <c r="R82" s="3">
        <f t="shared" si="20"/>
        <v>0.19661411189010672</v>
      </c>
      <c r="S82" s="3">
        <f>I82-NIKKEIm!I82</f>
        <v>3.7541405962458585E-2</v>
      </c>
      <c r="T82" s="3">
        <f t="shared" si="21"/>
        <v>9.2263458623912498E-2</v>
      </c>
    </row>
    <row r="83" spans="1:20" x14ac:dyDescent="0.2">
      <c r="A83" s="2">
        <v>42048</v>
      </c>
      <c r="B83">
        <v>390</v>
      </c>
      <c r="C83">
        <v>195</v>
      </c>
      <c r="D83">
        <v>129</v>
      </c>
      <c r="E83" s="3">
        <f t="shared" si="33"/>
        <v>0.36554621848739494</v>
      </c>
      <c r="F83">
        <v>164</v>
      </c>
      <c r="G83">
        <v>62</v>
      </c>
      <c r="H83">
        <v>21</v>
      </c>
      <c r="I83" s="3">
        <f t="shared" si="34"/>
        <v>0.57894736842105265</v>
      </c>
      <c r="J83">
        <f t="shared" si="30"/>
        <v>554</v>
      </c>
      <c r="K83">
        <f t="shared" si="31"/>
        <v>257</v>
      </c>
      <c r="L83">
        <f t="shared" si="32"/>
        <v>150</v>
      </c>
      <c r="M83" s="3">
        <f t="shared" si="35"/>
        <v>0.42039542143600417</v>
      </c>
      <c r="N83" s="3">
        <f t="shared" si="36"/>
        <v>0.26742976066597296</v>
      </c>
      <c r="O83" s="3">
        <f t="shared" si="29"/>
        <v>-0.21340114993365772</v>
      </c>
      <c r="P83" s="3">
        <f t="shared" si="19"/>
        <v>-0.19907634507069685</v>
      </c>
      <c r="Q83" s="3">
        <f>I83-SP5m!I83</f>
        <v>0.15384615384615385</v>
      </c>
      <c r="R83" s="3">
        <f t="shared" si="20"/>
        <v>0.22219328417980536</v>
      </c>
      <c r="S83" s="3">
        <f>I83-NIKKEIm!I83</f>
        <v>8.5385136661396022E-2</v>
      </c>
      <c r="T83" s="3">
        <f t="shared" si="21"/>
        <v>0.13252120621290861</v>
      </c>
    </row>
    <row r="84" spans="1:20" x14ac:dyDescent="0.2">
      <c r="A84" s="2">
        <v>42041</v>
      </c>
      <c r="B84">
        <v>422</v>
      </c>
      <c r="C84">
        <v>205</v>
      </c>
      <c r="D84">
        <v>136</v>
      </c>
      <c r="E84" s="3">
        <f t="shared" si="33"/>
        <v>0.37483617300131061</v>
      </c>
      <c r="F84">
        <v>163</v>
      </c>
      <c r="G84">
        <v>55</v>
      </c>
      <c r="H84">
        <v>29</v>
      </c>
      <c r="I84" s="3">
        <f t="shared" si="34"/>
        <v>0.54251012145748989</v>
      </c>
      <c r="J84">
        <f t="shared" si="30"/>
        <v>585</v>
      </c>
      <c r="K84">
        <f t="shared" si="31"/>
        <v>260</v>
      </c>
      <c r="L84">
        <f t="shared" si="32"/>
        <v>165</v>
      </c>
      <c r="M84" s="3">
        <f t="shared" si="35"/>
        <v>0.41584158415841582</v>
      </c>
      <c r="N84" s="3">
        <f t="shared" si="36"/>
        <v>0.25742574257425743</v>
      </c>
      <c r="O84" s="3">
        <f t="shared" si="29"/>
        <v>-0.16767394845617928</v>
      </c>
      <c r="P84" s="3">
        <f t="shared" si="19"/>
        <v>-0.16889968580435602</v>
      </c>
      <c r="Q84" s="3">
        <f>I84-SP5m!I84</f>
        <v>0.23356703202659557</v>
      </c>
      <c r="R84" s="3">
        <f t="shared" si="20"/>
        <v>0.25295511785273267</v>
      </c>
      <c r="S84" s="3">
        <f>I84-NIKKEIm!I84</f>
        <v>0.15386383324788289</v>
      </c>
      <c r="T84" s="3">
        <f t="shared" si="21"/>
        <v>0.14244375714541965</v>
      </c>
    </row>
    <row r="85" spans="1:20" x14ac:dyDescent="0.2">
      <c r="A85" s="2">
        <v>42034</v>
      </c>
      <c r="B85">
        <v>400</v>
      </c>
      <c r="C85">
        <v>199</v>
      </c>
      <c r="D85">
        <v>108</v>
      </c>
      <c r="E85" s="3">
        <f t="shared" si="33"/>
        <v>0.41301272984441301</v>
      </c>
      <c r="F85">
        <v>174</v>
      </c>
      <c r="G85">
        <v>43</v>
      </c>
      <c r="H85">
        <v>23</v>
      </c>
      <c r="I85" s="3">
        <f t="shared" si="34"/>
        <v>0.62916666666666665</v>
      </c>
      <c r="J85">
        <f t="shared" si="30"/>
        <v>574</v>
      </c>
      <c r="K85">
        <f t="shared" si="31"/>
        <v>242</v>
      </c>
      <c r="L85">
        <f t="shared" si="32"/>
        <v>131</v>
      </c>
      <c r="M85" s="3">
        <f t="shared" si="35"/>
        <v>0.46779303062302008</v>
      </c>
      <c r="N85" s="3">
        <f t="shared" si="36"/>
        <v>0.25554382259767688</v>
      </c>
      <c r="O85" s="3">
        <f t="shared" si="29"/>
        <v>-0.21615393682225365</v>
      </c>
      <c r="P85" s="3">
        <f t="shared" si="19"/>
        <v>-0.1630947150819847</v>
      </c>
      <c r="Q85" s="3">
        <f>I85-SP5m!I85</f>
        <v>0.27916666666666667</v>
      </c>
      <c r="R85" s="3">
        <f t="shared" si="20"/>
        <v>0.23419349306931703</v>
      </c>
      <c r="S85" s="3">
        <f>I85-NIKKEIm!I85</f>
        <v>0.15831464872944689</v>
      </c>
      <c r="T85" s="3">
        <f t="shared" si="21"/>
        <v>0.12584510338347962</v>
      </c>
    </row>
    <row r="86" spans="1:20" x14ac:dyDescent="0.2">
      <c r="A86" s="2">
        <v>42027</v>
      </c>
      <c r="B86">
        <v>403</v>
      </c>
      <c r="C86">
        <v>182</v>
      </c>
      <c r="D86">
        <v>122</v>
      </c>
      <c r="E86" s="3">
        <f t="shared" si="33"/>
        <v>0.39745403111739747</v>
      </c>
      <c r="F86">
        <v>158</v>
      </c>
      <c r="G86">
        <v>58</v>
      </c>
      <c r="H86">
        <v>30</v>
      </c>
      <c r="I86" s="3">
        <f t="shared" si="34"/>
        <v>0.52032520325203258</v>
      </c>
      <c r="J86">
        <f t="shared" si="30"/>
        <v>561</v>
      </c>
      <c r="K86">
        <f t="shared" si="31"/>
        <v>240</v>
      </c>
      <c r="L86">
        <f t="shared" si="32"/>
        <v>152</v>
      </c>
      <c r="M86" s="3">
        <f t="shared" si="35"/>
        <v>0.42917103882476393</v>
      </c>
      <c r="N86" s="3">
        <f t="shared" si="36"/>
        <v>0.25183630640083943</v>
      </c>
      <c r="O86" s="3">
        <f t="shared" si="29"/>
        <v>-0.12287117213463511</v>
      </c>
      <c r="P86" s="3">
        <f t="shared" si="19"/>
        <v>-0.16400201454588267</v>
      </c>
      <c r="Q86" s="3">
        <f>I86-SP5m!I86</f>
        <v>0.24613165486493582</v>
      </c>
      <c r="R86" s="3">
        <f t="shared" si="20"/>
        <v>0.16745916863125743</v>
      </c>
      <c r="S86" s="3">
        <f>I86-NIKKEIm!I86</f>
        <v>0.11515278945892915</v>
      </c>
      <c r="T86" s="3">
        <f t="shared" si="21"/>
        <v>9.7531420365687224E-2</v>
      </c>
    </row>
    <row r="87" spans="1:20" x14ac:dyDescent="0.2">
      <c r="A87" s="2">
        <v>42020</v>
      </c>
      <c r="B87">
        <v>352</v>
      </c>
      <c r="C87">
        <v>197</v>
      </c>
      <c r="D87">
        <v>143</v>
      </c>
      <c r="E87" s="3">
        <f t="shared" si="33"/>
        <v>0.30202312138728321</v>
      </c>
      <c r="F87">
        <v>148</v>
      </c>
      <c r="G87">
        <v>54</v>
      </c>
      <c r="H87">
        <v>39</v>
      </c>
      <c r="I87" s="3">
        <f t="shared" si="34"/>
        <v>0.45228215767634855</v>
      </c>
      <c r="J87">
        <f t="shared" si="30"/>
        <v>500</v>
      </c>
      <c r="K87">
        <f t="shared" si="31"/>
        <v>251</v>
      </c>
      <c r="L87">
        <f t="shared" si="32"/>
        <v>182</v>
      </c>
      <c r="M87" s="3">
        <f t="shared" si="35"/>
        <v>0.34083601286173631</v>
      </c>
      <c r="N87" s="3">
        <f t="shared" si="36"/>
        <v>0.26902465166130762</v>
      </c>
      <c r="O87" s="3">
        <f t="shared" si="29"/>
        <v>-0.15025903628906534</v>
      </c>
      <c r="P87" s="3">
        <f t="shared" si="19"/>
        <v>-0.21056807160036253</v>
      </c>
      <c r="Q87" s="3">
        <f>I87-SP5m!I87</f>
        <v>0.17728215767634853</v>
      </c>
      <c r="R87" s="3">
        <f t="shared" si="20"/>
        <v>0.10786778799406814</v>
      </c>
      <c r="S87" s="3">
        <f>I87-NIKKEIm!I87</f>
        <v>0.10406787196206285</v>
      </c>
      <c r="T87" s="3">
        <f t="shared" si="21"/>
        <v>9.9307240411403444E-2</v>
      </c>
    </row>
    <row r="88" spans="1:20" x14ac:dyDescent="0.2">
      <c r="A88" s="2">
        <v>42013</v>
      </c>
      <c r="B88">
        <v>346</v>
      </c>
      <c r="C88">
        <v>239</v>
      </c>
      <c r="D88">
        <v>144</v>
      </c>
      <c r="E88" s="3">
        <f t="shared" si="33"/>
        <v>0.27709190672153633</v>
      </c>
      <c r="F88">
        <v>158</v>
      </c>
      <c r="G88">
        <v>55</v>
      </c>
      <c r="H88">
        <v>35</v>
      </c>
      <c r="I88" s="3">
        <f t="shared" si="34"/>
        <v>0.49596774193548387</v>
      </c>
      <c r="J88">
        <f t="shared" si="30"/>
        <v>504</v>
      </c>
      <c r="K88">
        <f t="shared" si="31"/>
        <v>294</v>
      </c>
      <c r="L88">
        <f t="shared" si="32"/>
        <v>179</v>
      </c>
      <c r="M88" s="3">
        <f t="shared" si="35"/>
        <v>0.33265097236438074</v>
      </c>
      <c r="N88" s="3">
        <f t="shared" si="36"/>
        <v>0.30092118730808598</v>
      </c>
      <c r="O88" s="3">
        <f t="shared" si="29"/>
        <v>-0.21887583521394754</v>
      </c>
      <c r="P88" s="3">
        <f t="shared" si="19"/>
        <v>-0.22094145532249163</v>
      </c>
      <c r="Q88" s="3">
        <f>I88-SP5m!I88</f>
        <v>7.8963693352487929E-2</v>
      </c>
      <c r="R88" s="3">
        <f t="shared" si="20"/>
        <v>7.7175176791110092E-2</v>
      </c>
      <c r="S88" s="3">
        <f>I88-NIKKEIm!I88</f>
        <v>7.3373599676069656E-2</v>
      </c>
      <c r="T88" s="3">
        <f t="shared" si="21"/>
        <v>6.1759191275351823E-2</v>
      </c>
    </row>
    <row r="89" spans="1:20" x14ac:dyDescent="0.2">
      <c r="A89" s="2">
        <v>42006</v>
      </c>
      <c r="B89">
        <v>311</v>
      </c>
      <c r="C89">
        <v>192</v>
      </c>
      <c r="D89">
        <v>148</v>
      </c>
      <c r="E89" s="3">
        <f t="shared" si="33"/>
        <v>0.25038402457757297</v>
      </c>
      <c r="F89">
        <v>121</v>
      </c>
      <c r="G89">
        <v>50</v>
      </c>
      <c r="H89">
        <v>22</v>
      </c>
      <c r="I89" s="3">
        <f t="shared" si="34"/>
        <v>0.51295336787564771</v>
      </c>
      <c r="J89">
        <f t="shared" si="30"/>
        <v>432</v>
      </c>
      <c r="K89">
        <f t="shared" si="31"/>
        <v>242</v>
      </c>
      <c r="L89">
        <f t="shared" si="32"/>
        <v>170</v>
      </c>
      <c r="M89" s="3">
        <f t="shared" si="35"/>
        <v>0.31042654028436018</v>
      </c>
      <c r="N89" s="3">
        <f t="shared" si="36"/>
        <v>0.28672985781990523</v>
      </c>
      <c r="O89" s="3">
        <f t="shared" si="29"/>
        <v>-0.26256934329807474</v>
      </c>
      <c r="P89" s="3">
        <f t="shared" si="19"/>
        <v>-0.22603166945626676</v>
      </c>
      <c r="Q89" s="3">
        <f>I89-SP5m!I89</f>
        <v>6.7357512953367948E-2</v>
      </c>
      <c r="R89" s="3">
        <f t="shared" si="20"/>
        <v>8.7017467686192743E-2</v>
      </c>
      <c r="S89" s="3">
        <f>I89-NIKKEIm!I89</f>
        <v>0.12048024959607784</v>
      </c>
      <c r="T89" s="3">
        <f t="shared" si="21"/>
        <v>5.0798429144085812E-2</v>
      </c>
    </row>
    <row r="90" spans="1:20" x14ac:dyDescent="0.2">
      <c r="A90" s="2">
        <v>41999</v>
      </c>
      <c r="B90">
        <v>279</v>
      </c>
      <c r="C90">
        <v>190</v>
      </c>
      <c r="D90">
        <v>141</v>
      </c>
      <c r="E90" s="3">
        <f t="shared" si="33"/>
        <v>0.2262295081967213</v>
      </c>
      <c r="F90">
        <v>105</v>
      </c>
      <c r="G90">
        <v>49</v>
      </c>
      <c r="H90">
        <v>30</v>
      </c>
      <c r="I90" s="3">
        <f t="shared" si="34"/>
        <v>0.40760869565217389</v>
      </c>
      <c r="J90">
        <f t="shared" si="30"/>
        <v>384</v>
      </c>
      <c r="K90">
        <f t="shared" si="31"/>
        <v>239</v>
      </c>
      <c r="L90">
        <f t="shared" si="32"/>
        <v>171</v>
      </c>
      <c r="M90" s="3">
        <f t="shared" si="35"/>
        <v>0.26826196473551639</v>
      </c>
      <c r="N90" s="3">
        <f t="shared" si="36"/>
        <v>0.30100755667506296</v>
      </c>
      <c r="O90" s="3">
        <f t="shared" si="29"/>
        <v>-0.18137918745545259</v>
      </c>
      <c r="P90" s="3">
        <f t="shared" si="19"/>
        <v>-0.24589378456449337</v>
      </c>
      <c r="Q90" s="3">
        <f>I90-SP5m!I90</f>
        <v>8.5204324067474413E-2</v>
      </c>
      <c r="R90" s="3">
        <f t="shared" si="20"/>
        <v>9.9028240204561635E-2</v>
      </c>
      <c r="S90" s="3">
        <f>I90-NIKKEIm!I90</f>
        <v>-8.5762754460920188E-3</v>
      </c>
      <c r="T90" s="3">
        <f t="shared" si="21"/>
        <v>3.7246533079896137E-2</v>
      </c>
    </row>
    <row r="91" spans="1:20" x14ac:dyDescent="0.2">
      <c r="A91" s="2">
        <v>41992</v>
      </c>
      <c r="B91">
        <v>284</v>
      </c>
      <c r="C91">
        <v>208</v>
      </c>
      <c r="D91">
        <v>184</v>
      </c>
      <c r="E91" s="3">
        <f t="shared" si="33"/>
        <v>0.14792899408284024</v>
      </c>
      <c r="F91">
        <v>116</v>
      </c>
      <c r="G91">
        <v>61</v>
      </c>
      <c r="H91">
        <v>35</v>
      </c>
      <c r="I91" s="3">
        <f t="shared" si="34"/>
        <v>0.38207547169811323</v>
      </c>
      <c r="J91">
        <f t="shared" si="30"/>
        <v>400</v>
      </c>
      <c r="K91">
        <f t="shared" si="31"/>
        <v>269</v>
      </c>
      <c r="L91">
        <f t="shared" si="32"/>
        <v>219</v>
      </c>
      <c r="M91" s="3">
        <f t="shared" si="35"/>
        <v>0.20382882882882883</v>
      </c>
      <c r="N91" s="3">
        <f t="shared" si="36"/>
        <v>0.30292792792792794</v>
      </c>
      <c r="O91" s="3">
        <f t="shared" si="29"/>
        <v>-0.23414647761527299</v>
      </c>
      <c r="P91" s="3">
        <f t="shared" si="19"/>
        <v>-0.25680224765998894</v>
      </c>
      <c r="Q91" s="3">
        <f>I91-SP5m!I91</f>
        <v>0.10849056603773588</v>
      </c>
      <c r="R91" s="3">
        <f t="shared" si="20"/>
        <v>9.7149148679357325E-2</v>
      </c>
      <c r="S91" s="3">
        <f>I91-NIKKEIm!I91</f>
        <v>4.0491313282271624E-2</v>
      </c>
      <c r="T91" s="3">
        <f t="shared" si="21"/>
        <v>2.7209698542110177E-2</v>
      </c>
    </row>
    <row r="92" spans="1:20" x14ac:dyDescent="0.2">
      <c r="A92" s="2">
        <v>41985</v>
      </c>
      <c r="B92">
        <v>250</v>
      </c>
      <c r="C92">
        <v>220</v>
      </c>
      <c r="D92">
        <v>198</v>
      </c>
      <c r="E92" s="3">
        <f t="shared" si="33"/>
        <v>7.7844311377245512E-2</v>
      </c>
      <c r="F92">
        <v>140</v>
      </c>
      <c r="G92">
        <v>49</v>
      </c>
      <c r="H92">
        <v>46</v>
      </c>
      <c r="I92" s="3">
        <f t="shared" si="34"/>
        <v>0.4</v>
      </c>
      <c r="J92">
        <f t="shared" si="30"/>
        <v>390</v>
      </c>
      <c r="K92">
        <f t="shared" si="31"/>
        <v>269</v>
      </c>
      <c r="L92">
        <f t="shared" si="32"/>
        <v>244</v>
      </c>
      <c r="M92" s="3">
        <f t="shared" si="35"/>
        <v>0.16168327796234774</v>
      </c>
      <c r="N92" s="3">
        <f t="shared" si="36"/>
        <v>0.29789590254706533</v>
      </c>
      <c r="O92" s="3">
        <f t="shared" si="29"/>
        <v>-0.32215568862275451</v>
      </c>
      <c r="P92" s="3">
        <f t="shared" si="19"/>
        <v>-0.25069145750579452</v>
      </c>
      <c r="Q92" s="3">
        <f>I92-SP5m!I92</f>
        <v>0.10338983050847461</v>
      </c>
      <c r="R92" s="3">
        <f t="shared" si="20"/>
        <v>9.8809950009760047E-2</v>
      </c>
      <c r="S92" s="3">
        <f>I92-NIKKEIm!I92</f>
        <v>7.9824561403508798E-2</v>
      </c>
      <c r="T92" s="3">
        <f t="shared" si="21"/>
        <v>8.1531624613644747E-3</v>
      </c>
    </row>
    <row r="93" spans="1:20" x14ac:dyDescent="0.2">
      <c r="A93" s="2">
        <v>41978</v>
      </c>
      <c r="B93">
        <v>267</v>
      </c>
      <c r="C93">
        <v>218</v>
      </c>
      <c r="D93">
        <v>191</v>
      </c>
      <c r="E93" s="3">
        <f t="shared" si="33"/>
        <v>0.11242603550295859</v>
      </c>
      <c r="F93">
        <v>125</v>
      </c>
      <c r="G93">
        <v>75</v>
      </c>
      <c r="H93">
        <v>45</v>
      </c>
      <c r="I93" s="3">
        <f t="shared" si="34"/>
        <v>0.32653061224489793</v>
      </c>
      <c r="J93">
        <f t="shared" si="30"/>
        <v>392</v>
      </c>
      <c r="K93">
        <f t="shared" si="31"/>
        <v>293</v>
      </c>
      <c r="L93">
        <f t="shared" si="32"/>
        <v>236</v>
      </c>
      <c r="M93" s="3">
        <f t="shared" si="35"/>
        <v>0.16938110749185667</v>
      </c>
      <c r="N93" s="3">
        <f t="shared" si="36"/>
        <v>0.31813246471226925</v>
      </c>
      <c r="O93" s="3">
        <f t="shared" si="29"/>
        <v>-0.21410457674193933</v>
      </c>
      <c r="P93" s="3">
        <f t="shared" si="19"/>
        <v>-0.19298549327476611</v>
      </c>
      <c r="Q93" s="3">
        <f>I93-SP5m!I93</f>
        <v>7.9567049491861497E-2</v>
      </c>
      <c r="R93" s="3">
        <f t="shared" si="20"/>
        <v>6.0651424642265271E-2</v>
      </c>
      <c r="S93" s="3">
        <f>I93-NIKKEIm!I93</f>
        <v>-3.8686779059449894E-2</v>
      </c>
      <c r="T93" s="3">
        <f t="shared" si="21"/>
        <v>-3.2646727105184237E-2</v>
      </c>
    </row>
    <row r="94" spans="1:20" x14ac:dyDescent="0.2">
      <c r="A94" s="2">
        <v>41971</v>
      </c>
      <c r="B94">
        <v>272</v>
      </c>
      <c r="C94">
        <v>225</v>
      </c>
      <c r="D94">
        <v>218</v>
      </c>
      <c r="E94" s="3">
        <f t="shared" si="33"/>
        <v>7.5524475524475526E-2</v>
      </c>
      <c r="F94">
        <v>123</v>
      </c>
      <c r="G94">
        <v>82</v>
      </c>
      <c r="H94">
        <v>49</v>
      </c>
      <c r="I94" s="3">
        <f t="shared" si="34"/>
        <v>0.29133858267716534</v>
      </c>
      <c r="J94">
        <f t="shared" si="30"/>
        <v>395</v>
      </c>
      <c r="K94">
        <f t="shared" si="31"/>
        <v>307</v>
      </c>
      <c r="L94">
        <f t="shared" si="32"/>
        <v>267</v>
      </c>
      <c r="M94" s="3">
        <f t="shared" si="35"/>
        <v>0.13209494324045407</v>
      </c>
      <c r="N94" s="3">
        <f t="shared" si="36"/>
        <v>0.31682146542827655</v>
      </c>
      <c r="O94" s="3">
        <f t="shared" si="29"/>
        <v>-0.21581410715268981</v>
      </c>
      <c r="P94" s="3">
        <f t="shared" si="19"/>
        <v>-0.1857141144093799</v>
      </c>
      <c r="Q94" s="3">
        <f>I94-SP5m!I94</f>
        <v>0.11347297002894399</v>
      </c>
      <c r="R94" s="3">
        <f t="shared" si="20"/>
        <v>3.1976351671510139E-2</v>
      </c>
      <c r="S94" s="3">
        <f>I94-NIKKEIm!I94</f>
        <v>-1.6678294959965478E-2</v>
      </c>
      <c r="T94" s="3">
        <f t="shared" si="21"/>
        <v>-6.1617578390836307E-2</v>
      </c>
    </row>
    <row r="95" spans="1:20" x14ac:dyDescent="0.2">
      <c r="A95" s="2">
        <v>41964</v>
      </c>
      <c r="B95">
        <v>238</v>
      </c>
      <c r="C95">
        <v>239</v>
      </c>
      <c r="D95">
        <v>205</v>
      </c>
      <c r="E95" s="3">
        <f t="shared" si="33"/>
        <v>4.8387096774193547E-2</v>
      </c>
      <c r="F95">
        <v>104</v>
      </c>
      <c r="G95">
        <v>71</v>
      </c>
      <c r="H95">
        <v>58</v>
      </c>
      <c r="I95" s="3">
        <f t="shared" si="34"/>
        <v>0.19742489270386265</v>
      </c>
      <c r="J95">
        <f t="shared" si="30"/>
        <v>342</v>
      </c>
      <c r="K95">
        <f t="shared" si="31"/>
        <v>310</v>
      </c>
      <c r="L95">
        <f t="shared" si="32"/>
        <v>263</v>
      </c>
      <c r="M95" s="3">
        <f t="shared" si="35"/>
        <v>8.6338797814207655E-2</v>
      </c>
      <c r="N95" s="3">
        <f t="shared" si="36"/>
        <v>0.33879781420765026</v>
      </c>
      <c r="O95" s="3">
        <f t="shared" si="29"/>
        <v>-0.14903779592966909</v>
      </c>
      <c r="P95" s="3">
        <f t="shared" si="19"/>
        <v>-0.18213461923697602</v>
      </c>
      <c r="Q95" s="3">
        <f>I95-SP5m!I95</f>
        <v>-1.1085745594009683E-2</v>
      </c>
      <c r="R95" s="3">
        <f t="shared" si="20"/>
        <v>-4.4279029235058866E-2</v>
      </c>
      <c r="S95" s="3">
        <f>I95-NIKKEIm!I95</f>
        <v>-4.2575107296137338E-2</v>
      </c>
      <c r="T95" s="3">
        <f t="shared" si="21"/>
        <v>-0.12655108897058176</v>
      </c>
    </row>
    <row r="96" spans="1:20" x14ac:dyDescent="0.2">
      <c r="A96" s="2">
        <v>41957</v>
      </c>
      <c r="B96">
        <v>246</v>
      </c>
      <c r="C96">
        <v>238</v>
      </c>
      <c r="D96">
        <v>241</v>
      </c>
      <c r="E96" s="3">
        <f t="shared" si="33"/>
        <v>6.8965517241379309E-3</v>
      </c>
      <c r="F96">
        <v>103</v>
      </c>
      <c r="G96">
        <v>89</v>
      </c>
      <c r="H96">
        <v>54</v>
      </c>
      <c r="I96" s="3">
        <f t="shared" si="34"/>
        <v>0.1991869918699187</v>
      </c>
      <c r="J96">
        <f t="shared" si="30"/>
        <v>349</v>
      </c>
      <c r="K96">
        <f t="shared" si="31"/>
        <v>327</v>
      </c>
      <c r="L96">
        <f t="shared" si="32"/>
        <v>295</v>
      </c>
      <c r="M96" s="3">
        <f t="shared" si="35"/>
        <v>5.5612770339855816E-2</v>
      </c>
      <c r="N96" s="3">
        <f t="shared" si="36"/>
        <v>0.33676622039134912</v>
      </c>
      <c r="O96" s="3">
        <f t="shared" si="29"/>
        <v>-0.19229044014578078</v>
      </c>
      <c r="P96" s="3">
        <f t="shared" si="19"/>
        <v>-0.16737488884662122</v>
      </c>
      <c r="Q96" s="3">
        <f>I96-SP5m!I96</f>
        <v>-6.458169420403892E-3</v>
      </c>
      <c r="R96" s="3">
        <f t="shared" si="20"/>
        <v>-4.8315494317788865E-2</v>
      </c>
      <c r="S96" s="3">
        <f>I96-NIKKEIm!I96</f>
        <v>-0.1255993329164061</v>
      </c>
      <c r="T96" s="3">
        <f t="shared" si="21"/>
        <v>-0.15963153907384642</v>
      </c>
    </row>
    <row r="97" spans="1:20" x14ac:dyDescent="0.2">
      <c r="A97" s="2">
        <v>41950</v>
      </c>
      <c r="B97">
        <v>222</v>
      </c>
      <c r="C97">
        <v>241</v>
      </c>
      <c r="D97">
        <v>242</v>
      </c>
      <c r="E97" s="3">
        <f t="shared" si="33"/>
        <v>-2.8368794326241134E-2</v>
      </c>
      <c r="F97">
        <v>102</v>
      </c>
      <c r="G97">
        <v>89</v>
      </c>
      <c r="H97">
        <v>58</v>
      </c>
      <c r="I97" s="3">
        <f t="shared" si="34"/>
        <v>0.17670682730923695</v>
      </c>
      <c r="J97">
        <f t="shared" si="30"/>
        <v>324</v>
      </c>
      <c r="K97">
        <f t="shared" si="31"/>
        <v>330</v>
      </c>
      <c r="L97">
        <f t="shared" si="32"/>
        <v>300</v>
      </c>
      <c r="M97" s="3">
        <f t="shared" si="35"/>
        <v>2.5157232704402517E-2</v>
      </c>
      <c r="N97" s="3">
        <f t="shared" si="36"/>
        <v>0.34591194968553457</v>
      </c>
      <c r="O97" s="3">
        <f t="shared" si="29"/>
        <v>-0.2050756216354781</v>
      </c>
      <c r="P97" s="3">
        <f t="shared" si="19"/>
        <v>-0.17712808568311833</v>
      </c>
      <c r="Q97" s="3">
        <f>I97-SP5m!I97</f>
        <v>-0.11529317269076303</v>
      </c>
      <c r="R97" s="3">
        <f t="shared" si="20"/>
        <v>-4.6513903739772773E-2</v>
      </c>
      <c r="S97" s="3">
        <f>I97-NIKKEIm!I97</f>
        <v>-0.21147882669920184</v>
      </c>
      <c r="T97" s="3">
        <f t="shared" si="21"/>
        <v>-0.11837658141204715</v>
      </c>
    </row>
    <row r="98" spans="1:20" x14ac:dyDescent="0.2">
      <c r="A98" s="2">
        <v>41943</v>
      </c>
      <c r="B98">
        <v>251</v>
      </c>
      <c r="C98">
        <v>215</v>
      </c>
      <c r="D98">
        <v>236</v>
      </c>
      <c r="E98" s="3">
        <f t="shared" si="33"/>
        <v>2.1367521367521368E-2</v>
      </c>
      <c r="F98">
        <v>91</v>
      </c>
      <c r="G98">
        <v>68</v>
      </c>
      <c r="H98">
        <v>63</v>
      </c>
      <c r="I98" s="3">
        <f t="shared" si="34"/>
        <v>0.12612612612612611</v>
      </c>
      <c r="J98">
        <f t="shared" si="30"/>
        <v>342</v>
      </c>
      <c r="K98">
        <f t="shared" si="31"/>
        <v>283</v>
      </c>
      <c r="L98">
        <f t="shared" si="32"/>
        <v>299</v>
      </c>
      <c r="M98" s="3">
        <f t="shared" si="35"/>
        <v>4.6536796536796536E-2</v>
      </c>
      <c r="N98" s="3">
        <f t="shared" si="36"/>
        <v>0.30627705627705626</v>
      </c>
      <c r="O98" s="3">
        <f t="shared" si="29"/>
        <v>-0.10475860475860474</v>
      </c>
      <c r="P98" s="3">
        <f t="shared" si="19"/>
        <v>-0.19045964692124651</v>
      </c>
      <c r="Q98" s="3">
        <f>I98-SP5m!I98</f>
        <v>-2.3195140842199674E-2</v>
      </c>
      <c r="R98" s="3">
        <f t="shared" si="20"/>
        <v>-7.7371011836274055E-3</v>
      </c>
      <c r="S98" s="3">
        <f>I98-NIKKEIm!I98</f>
        <v>-0.14181645760593131</v>
      </c>
      <c r="T98" s="3">
        <f t="shared" si="21"/>
        <v>-3.132988111187638E-2</v>
      </c>
    </row>
    <row r="99" spans="1:20" x14ac:dyDescent="0.2">
      <c r="A99" s="2">
        <v>41936</v>
      </c>
      <c r="B99">
        <v>240</v>
      </c>
      <c r="C99">
        <v>231</v>
      </c>
      <c r="D99">
        <v>227</v>
      </c>
      <c r="E99" s="3">
        <f t="shared" si="33"/>
        <v>1.8624641833810889E-2</v>
      </c>
      <c r="F99">
        <v>107</v>
      </c>
      <c r="G99">
        <v>70</v>
      </c>
      <c r="H99">
        <v>52</v>
      </c>
      <c r="I99" s="3">
        <f t="shared" si="34"/>
        <v>0.24017467248908297</v>
      </c>
      <c r="J99">
        <f t="shared" si="30"/>
        <v>347</v>
      </c>
      <c r="K99">
        <f t="shared" si="31"/>
        <v>301</v>
      </c>
      <c r="L99">
        <f t="shared" si="32"/>
        <v>279</v>
      </c>
      <c r="M99" s="3">
        <f t="shared" si="35"/>
        <v>7.3354908306364611E-2</v>
      </c>
      <c r="N99" s="3">
        <f t="shared" si="36"/>
        <v>0.32470334412081986</v>
      </c>
      <c r="O99" s="3">
        <f t="shared" si="29"/>
        <v>-0.2215500306552721</v>
      </c>
      <c r="P99" s="3">
        <f t="shared" si="19"/>
        <v>-0.24183845858513844</v>
      </c>
      <c r="Q99" s="3">
        <f>I99-SP5m!I99</f>
        <v>-1.0533976863556227E-3</v>
      </c>
      <c r="R99" s="3">
        <f t="shared" si="20"/>
        <v>2.8681756488299626E-3</v>
      </c>
      <c r="S99" s="3">
        <f>I99-NIKKEIm!I99</f>
        <v>-1.8344599310083365E-3</v>
      </c>
      <c r="T99" s="3">
        <f t="shared" si="21"/>
        <v>3.9911617248271358E-3</v>
      </c>
    </row>
    <row r="100" spans="1:20" x14ac:dyDescent="0.2">
      <c r="A100" s="2">
        <v>41929</v>
      </c>
      <c r="B100">
        <v>236</v>
      </c>
      <c r="C100">
        <v>237</v>
      </c>
      <c r="D100">
        <v>234</v>
      </c>
      <c r="E100" s="3">
        <f t="shared" si="33"/>
        <v>2.828854314002829E-3</v>
      </c>
      <c r="F100">
        <v>118</v>
      </c>
      <c r="G100">
        <v>61</v>
      </c>
      <c r="H100">
        <v>59</v>
      </c>
      <c r="I100" s="3">
        <f t="shared" si="34"/>
        <v>0.24789915966386555</v>
      </c>
      <c r="J100">
        <f t="shared" si="30"/>
        <v>354</v>
      </c>
      <c r="K100">
        <f t="shared" si="31"/>
        <v>298</v>
      </c>
      <c r="L100">
        <f t="shared" si="32"/>
        <v>293</v>
      </c>
      <c r="M100" s="3">
        <f t="shared" si="35"/>
        <v>6.4550264550264552E-2</v>
      </c>
      <c r="N100" s="3">
        <f t="shared" si="36"/>
        <v>0.31534391534391537</v>
      </c>
      <c r="O100" s="3">
        <f t="shared" si="29"/>
        <v>-0.24507030534986274</v>
      </c>
      <c r="P100" s="3">
        <f t="shared" si="19"/>
        <v>-0.24434600552373256</v>
      </c>
      <c r="Q100" s="3">
        <f>I100-SP5m!I100</f>
        <v>1.0372349776730794E-3</v>
      </c>
      <c r="R100" s="3">
        <f t="shared" si="20"/>
        <v>1.198866572983473E-2</v>
      </c>
      <c r="S100" s="3">
        <f>I100-NIKKEIm!I100</f>
        <v>4.9661274201310501E-2</v>
      </c>
      <c r="T100" s="3">
        <f t="shared" si="21"/>
        <v>1.4357068225656161E-2</v>
      </c>
    </row>
    <row r="101" spans="1:20" x14ac:dyDescent="0.2">
      <c r="A101" s="2">
        <v>41922</v>
      </c>
      <c r="B101">
        <v>212</v>
      </c>
      <c r="C101">
        <v>231</v>
      </c>
      <c r="D101">
        <v>264</v>
      </c>
      <c r="E101" s="3">
        <f t="shared" si="33"/>
        <v>-7.355021216407355E-2</v>
      </c>
      <c r="F101">
        <v>106</v>
      </c>
      <c r="G101">
        <v>63</v>
      </c>
      <c r="H101">
        <v>63</v>
      </c>
      <c r="I101" s="3">
        <f t="shared" si="34"/>
        <v>0.18534482758620691</v>
      </c>
      <c r="J101">
        <f t="shared" si="30"/>
        <v>318</v>
      </c>
      <c r="K101">
        <f t="shared" si="31"/>
        <v>294</v>
      </c>
      <c r="L101">
        <f t="shared" si="32"/>
        <v>327</v>
      </c>
      <c r="M101" s="3">
        <f t="shared" si="35"/>
        <v>-9.5846645367412137E-3</v>
      </c>
      <c r="N101" s="3">
        <f t="shared" si="36"/>
        <v>0.31309904153354634</v>
      </c>
      <c r="O101" s="3">
        <f t="shared" ref="O101:O132" si="37">E101-I101</f>
        <v>-0.25889503975028044</v>
      </c>
      <c r="P101" s="3">
        <f t="shared" ref="P101:P164" si="38">AVERAGE(O101:O103)</f>
        <v>-0.20375242437085891</v>
      </c>
      <c r="Q101" s="3">
        <f>I101-SP5m!I101</f>
        <v>8.620689655172431E-3</v>
      </c>
      <c r="R101" s="3">
        <f t="shared" ref="R101:R164" si="39">AVERAGE(Q101:Q103)</f>
        <v>9.6140132949572663E-3</v>
      </c>
      <c r="S101" s="3">
        <f>I101-NIKKEIm!I101</f>
        <v>-3.5853329095820757E-2</v>
      </c>
      <c r="T101" s="3">
        <f t="shared" ref="T101:T164" si="40">AVERAGE(S101:S103)</f>
        <v>-4.6985906076838092E-2</v>
      </c>
    </row>
    <row r="102" spans="1:20" x14ac:dyDescent="0.2">
      <c r="A102" s="2">
        <v>41915</v>
      </c>
      <c r="B102">
        <v>234</v>
      </c>
      <c r="C102">
        <v>227</v>
      </c>
      <c r="D102">
        <v>210</v>
      </c>
      <c r="E102" s="3">
        <f t="shared" si="33"/>
        <v>3.5767511177347243E-2</v>
      </c>
      <c r="F102">
        <v>107</v>
      </c>
      <c r="G102">
        <v>63</v>
      </c>
      <c r="H102">
        <v>49</v>
      </c>
      <c r="I102" s="3">
        <f t="shared" si="34"/>
        <v>0.26484018264840181</v>
      </c>
      <c r="J102">
        <f t="shared" si="30"/>
        <v>341</v>
      </c>
      <c r="K102">
        <f t="shared" si="31"/>
        <v>290</v>
      </c>
      <c r="L102">
        <f t="shared" si="32"/>
        <v>259</v>
      </c>
      <c r="M102" s="3">
        <f t="shared" si="35"/>
        <v>9.2134831460674152E-2</v>
      </c>
      <c r="N102" s="3">
        <f t="shared" si="36"/>
        <v>0.3258426966292135</v>
      </c>
      <c r="O102" s="3">
        <f t="shared" si="37"/>
        <v>-0.22907267147105456</v>
      </c>
      <c r="P102" s="3">
        <f t="shared" si="38"/>
        <v>-0.18563600016782777</v>
      </c>
      <c r="Q102" s="3">
        <f>I102-SP5m!I102</f>
        <v>2.6308072556658679E-2</v>
      </c>
      <c r="R102" s="3">
        <f t="shared" si="39"/>
        <v>2.1755465091581477E-2</v>
      </c>
      <c r="S102" s="3">
        <f>I102-NIKKEIm!I102</f>
        <v>2.9263259571478739E-2</v>
      </c>
      <c r="T102" s="3">
        <f t="shared" si="40"/>
        <v>-6.6840640684075484E-2</v>
      </c>
    </row>
    <row r="103" spans="1:20" x14ac:dyDescent="0.2">
      <c r="A103" s="2">
        <v>41908</v>
      </c>
      <c r="B103">
        <v>243</v>
      </c>
      <c r="C103">
        <v>215</v>
      </c>
      <c r="D103">
        <v>184</v>
      </c>
      <c r="E103" s="3">
        <f t="shared" si="33"/>
        <v>9.1900311526479747E-2</v>
      </c>
      <c r="F103">
        <v>103</v>
      </c>
      <c r="G103">
        <v>82</v>
      </c>
      <c r="H103">
        <v>52</v>
      </c>
      <c r="I103" s="3">
        <f t="shared" si="34"/>
        <v>0.21518987341772153</v>
      </c>
      <c r="J103">
        <f t="shared" si="30"/>
        <v>346</v>
      </c>
      <c r="K103">
        <f t="shared" si="31"/>
        <v>297</v>
      </c>
      <c r="L103">
        <f t="shared" si="32"/>
        <v>236</v>
      </c>
      <c r="M103" s="3">
        <f t="shared" si="35"/>
        <v>0.12514220705346984</v>
      </c>
      <c r="N103" s="3">
        <f t="shared" si="36"/>
        <v>0.33788395904436858</v>
      </c>
      <c r="O103" s="3">
        <f t="shared" si="37"/>
        <v>-0.12328956189124178</v>
      </c>
      <c r="P103" s="3">
        <f t="shared" si="38"/>
        <v>-0.16032664761351656</v>
      </c>
      <c r="Q103" s="3">
        <f>I103-SP5m!I103</f>
        <v>-6.0867223269593096E-3</v>
      </c>
      <c r="R103" s="3">
        <f t="shared" si="39"/>
        <v>1.2640060781150828E-2</v>
      </c>
      <c r="S103" s="3">
        <f>I103-NIKKEIm!I103</f>
        <v>-0.13436764870617227</v>
      </c>
      <c r="T103" s="3">
        <f t="shared" si="40"/>
        <v>-7.8552099988548257E-2</v>
      </c>
    </row>
    <row r="104" spans="1:20" x14ac:dyDescent="0.2">
      <c r="A104" s="2">
        <v>41901</v>
      </c>
      <c r="B104">
        <v>255</v>
      </c>
      <c r="C104">
        <v>191</v>
      </c>
      <c r="D104">
        <v>209</v>
      </c>
      <c r="E104" s="3">
        <f t="shared" si="33"/>
        <v>7.0229007633587789E-2</v>
      </c>
      <c r="F104">
        <v>102</v>
      </c>
      <c r="G104">
        <v>79</v>
      </c>
      <c r="H104">
        <v>41</v>
      </c>
      <c r="I104" s="3">
        <f t="shared" si="34"/>
        <v>0.2747747747747748</v>
      </c>
      <c r="J104">
        <f t="shared" si="30"/>
        <v>357</v>
      </c>
      <c r="K104">
        <f t="shared" si="31"/>
        <v>270</v>
      </c>
      <c r="L104">
        <f t="shared" si="32"/>
        <v>250</v>
      </c>
      <c r="M104" s="3">
        <f t="shared" si="35"/>
        <v>0.12200684150513112</v>
      </c>
      <c r="N104" s="3">
        <f t="shared" si="36"/>
        <v>0.30786773090079816</v>
      </c>
      <c r="O104" s="3">
        <f t="shared" si="37"/>
        <v>-0.204545767141187</v>
      </c>
      <c r="P104" s="3">
        <f t="shared" si="38"/>
        <v>-0.17777843249650679</v>
      </c>
      <c r="Q104" s="3">
        <f>I104-SP5m!I104</f>
        <v>4.5045045045045057E-2</v>
      </c>
      <c r="R104" s="3">
        <f t="shared" si="39"/>
        <v>8.3796600473699714E-3</v>
      </c>
      <c r="S104" s="3">
        <f>I104-NIKKEIm!I104</f>
        <v>-9.541753291753291E-2</v>
      </c>
      <c r="T104" s="3">
        <f t="shared" si="40"/>
        <v>-3.2062203481048657E-2</v>
      </c>
    </row>
    <row r="105" spans="1:20" x14ac:dyDescent="0.2">
      <c r="A105" s="2">
        <v>41894</v>
      </c>
      <c r="B105">
        <v>279</v>
      </c>
      <c r="C105">
        <v>230</v>
      </c>
      <c r="D105">
        <v>231</v>
      </c>
      <c r="E105" s="3">
        <f t="shared" si="33"/>
        <v>6.4864864864864868E-2</v>
      </c>
      <c r="F105">
        <v>96</v>
      </c>
      <c r="G105">
        <v>65</v>
      </c>
      <c r="H105">
        <v>50</v>
      </c>
      <c r="I105" s="3">
        <f t="shared" si="34"/>
        <v>0.21800947867298578</v>
      </c>
      <c r="J105">
        <f t="shared" si="30"/>
        <v>375</v>
      </c>
      <c r="K105">
        <f t="shared" si="31"/>
        <v>295</v>
      </c>
      <c r="L105">
        <f t="shared" si="32"/>
        <v>281</v>
      </c>
      <c r="M105" s="3">
        <f t="shared" si="35"/>
        <v>9.8843322818086221E-2</v>
      </c>
      <c r="N105" s="3">
        <f t="shared" si="36"/>
        <v>0.31019978969505785</v>
      </c>
      <c r="O105" s="3">
        <f t="shared" si="37"/>
        <v>-0.15314461380812092</v>
      </c>
      <c r="P105" s="3">
        <f t="shared" si="38"/>
        <v>-0.1781788403812358</v>
      </c>
      <c r="Q105" s="3">
        <f>I105-SP5m!I105</f>
        <v>-1.0381403746332618E-3</v>
      </c>
      <c r="R105" s="3">
        <f t="shared" si="39"/>
        <v>2.4238651350133498E-3</v>
      </c>
      <c r="S105" s="3">
        <f>I105-NIKKEIm!I105</f>
        <v>-5.8711183419395963E-3</v>
      </c>
      <c r="T105" s="3">
        <f t="shared" si="40"/>
        <v>1.3839928054497805E-2</v>
      </c>
    </row>
    <row r="106" spans="1:20" x14ac:dyDescent="0.2">
      <c r="A106" s="2">
        <v>41887</v>
      </c>
      <c r="B106">
        <v>247</v>
      </c>
      <c r="C106">
        <v>214</v>
      </c>
      <c r="D106">
        <v>198</v>
      </c>
      <c r="E106" s="3">
        <f t="shared" si="33"/>
        <v>7.4355083459787558E-2</v>
      </c>
      <c r="F106">
        <v>100</v>
      </c>
      <c r="G106">
        <v>65</v>
      </c>
      <c r="H106">
        <v>47</v>
      </c>
      <c r="I106" s="3">
        <f t="shared" si="34"/>
        <v>0.25</v>
      </c>
      <c r="J106">
        <f t="shared" si="30"/>
        <v>347</v>
      </c>
      <c r="K106">
        <f t="shared" si="31"/>
        <v>279</v>
      </c>
      <c r="L106">
        <f t="shared" si="32"/>
        <v>245</v>
      </c>
      <c r="M106" s="3">
        <f t="shared" si="35"/>
        <v>0.11710677382319173</v>
      </c>
      <c r="N106" s="3">
        <f t="shared" si="36"/>
        <v>0.32032146957520091</v>
      </c>
      <c r="O106" s="3">
        <f t="shared" si="37"/>
        <v>-0.17564491654021244</v>
      </c>
      <c r="P106" s="3">
        <f t="shared" si="38"/>
        <v>-0.16027599918705016</v>
      </c>
      <c r="Q106" s="3">
        <f>I106-SP5m!I106</f>
        <v>-1.8867924528301883E-2</v>
      </c>
      <c r="R106" s="3">
        <f t="shared" si="39"/>
        <v>-1.7394675828217392E-3</v>
      </c>
      <c r="S106" s="3">
        <f>I106-NIKKEIm!I106</f>
        <v>5.1020408163265363E-3</v>
      </c>
      <c r="T106" s="3">
        <f t="shared" si="40"/>
        <v>1.6554543259386763E-2</v>
      </c>
    </row>
    <row r="107" spans="1:20" x14ac:dyDescent="0.2">
      <c r="A107" s="2">
        <v>41880</v>
      </c>
      <c r="B107">
        <v>224</v>
      </c>
      <c r="C107">
        <v>233</v>
      </c>
      <c r="D107">
        <v>212</v>
      </c>
      <c r="E107" s="3">
        <f t="shared" si="33"/>
        <v>1.7937219730941704E-2</v>
      </c>
      <c r="F107">
        <v>105</v>
      </c>
      <c r="G107">
        <v>69</v>
      </c>
      <c r="H107">
        <v>54</v>
      </c>
      <c r="I107" s="3">
        <f t="shared" si="34"/>
        <v>0.22368421052631579</v>
      </c>
      <c r="J107">
        <f t="shared" si="30"/>
        <v>329</v>
      </c>
      <c r="K107">
        <f t="shared" si="31"/>
        <v>302</v>
      </c>
      <c r="L107">
        <f t="shared" si="32"/>
        <v>266</v>
      </c>
      <c r="M107" s="3">
        <f t="shared" si="35"/>
        <v>7.0234113712374577E-2</v>
      </c>
      <c r="N107" s="3">
        <f t="shared" si="36"/>
        <v>0.33667781493868448</v>
      </c>
      <c r="O107" s="3">
        <f t="shared" si="37"/>
        <v>-0.20574699079537409</v>
      </c>
      <c r="P107" s="3">
        <f t="shared" si="38"/>
        <v>-0.14095407637999727</v>
      </c>
      <c r="Q107" s="3">
        <f>I107-SP5m!I107</f>
        <v>2.7177660307975193E-2</v>
      </c>
      <c r="R107" s="3">
        <f t="shared" si="39"/>
        <v>-7.0720749959010676E-4</v>
      </c>
      <c r="S107" s="3">
        <f>I107-NIKKEIm!I107</f>
        <v>4.2288861689106477E-2</v>
      </c>
      <c r="T107" s="3">
        <f t="shared" si="40"/>
        <v>4.5099460397054425E-2</v>
      </c>
    </row>
    <row r="108" spans="1:20" x14ac:dyDescent="0.2">
      <c r="A108" s="2">
        <v>41873</v>
      </c>
      <c r="B108">
        <v>230</v>
      </c>
      <c r="C108">
        <v>222</v>
      </c>
      <c r="D108">
        <v>213</v>
      </c>
      <c r="E108" s="3">
        <f t="shared" si="33"/>
        <v>2.5563909774436091E-2</v>
      </c>
      <c r="F108">
        <v>98</v>
      </c>
      <c r="G108">
        <v>65</v>
      </c>
      <c r="H108">
        <v>69</v>
      </c>
      <c r="I108" s="3">
        <f t="shared" si="34"/>
        <v>0.125</v>
      </c>
      <c r="J108">
        <f t="shared" ref="J108:J139" si="41">B108+F108</f>
        <v>328</v>
      </c>
      <c r="K108">
        <f t="shared" ref="K108:K139" si="42">C108+G108</f>
        <v>287</v>
      </c>
      <c r="L108">
        <f t="shared" ref="L108:L139" si="43">D108+H108</f>
        <v>282</v>
      </c>
      <c r="M108" s="3">
        <f t="shared" si="35"/>
        <v>5.128205128205128E-2</v>
      </c>
      <c r="N108" s="3">
        <f t="shared" si="36"/>
        <v>0.31995540691192864</v>
      </c>
      <c r="O108" s="3">
        <f t="shared" si="37"/>
        <v>-9.9436090225563906E-2</v>
      </c>
      <c r="P108" s="3">
        <f t="shared" si="38"/>
        <v>-0.16893176750334063</v>
      </c>
      <c r="Q108" s="3">
        <f>I108-SP5m!I108</f>
        <v>-1.3528138528138528E-2</v>
      </c>
      <c r="R108" s="3">
        <f t="shared" si="39"/>
        <v>-1.3098994828173588E-2</v>
      </c>
      <c r="S108" s="3">
        <f>I108-NIKKEIm!I108</f>
        <v>2.2727272727272735E-3</v>
      </c>
      <c r="T108" s="3">
        <f t="shared" si="40"/>
        <v>5.9390901942092365E-2</v>
      </c>
    </row>
    <row r="109" spans="1:20" x14ac:dyDescent="0.2">
      <c r="A109" s="2">
        <v>41866</v>
      </c>
      <c r="B109">
        <v>239</v>
      </c>
      <c r="C109">
        <v>231</v>
      </c>
      <c r="D109">
        <v>214</v>
      </c>
      <c r="E109" s="3">
        <f t="shared" si="33"/>
        <v>3.6549707602339179E-2</v>
      </c>
      <c r="F109">
        <v>86</v>
      </c>
      <c r="G109">
        <v>60</v>
      </c>
      <c r="H109">
        <v>55</v>
      </c>
      <c r="I109" s="3">
        <f t="shared" si="34"/>
        <v>0.15422885572139303</v>
      </c>
      <c r="J109">
        <f t="shared" si="41"/>
        <v>325</v>
      </c>
      <c r="K109">
        <f t="shared" si="42"/>
        <v>291</v>
      </c>
      <c r="L109">
        <f t="shared" si="43"/>
        <v>269</v>
      </c>
      <c r="M109" s="3">
        <f t="shared" si="35"/>
        <v>6.3276836158192087E-2</v>
      </c>
      <c r="N109" s="3">
        <f t="shared" si="36"/>
        <v>0.32881355932203388</v>
      </c>
      <c r="O109" s="3">
        <f t="shared" si="37"/>
        <v>-0.11767914811905385</v>
      </c>
      <c r="P109" s="3">
        <f t="shared" si="38"/>
        <v>-0.20155204032774529</v>
      </c>
      <c r="Q109" s="3">
        <f>I109-SP5m!I109</f>
        <v>-1.5771144278606986E-2</v>
      </c>
      <c r="R109" s="3">
        <f t="shared" si="39"/>
        <v>1.9262315798354857E-3</v>
      </c>
      <c r="S109" s="3">
        <f>I109-NIKKEIm!I109</f>
        <v>9.0736792229329538E-2</v>
      </c>
      <c r="T109" s="3">
        <f t="shared" si="40"/>
        <v>8.7414653194327355E-2</v>
      </c>
    </row>
    <row r="110" spans="1:20" x14ac:dyDescent="0.2">
      <c r="A110" s="2">
        <v>41859</v>
      </c>
      <c r="B110">
        <v>241</v>
      </c>
      <c r="C110">
        <v>197</v>
      </c>
      <c r="D110">
        <v>248</v>
      </c>
      <c r="E110" s="3">
        <f t="shared" si="33"/>
        <v>-1.020408163265306E-2</v>
      </c>
      <c r="F110">
        <v>113</v>
      </c>
      <c r="G110">
        <v>67</v>
      </c>
      <c r="H110">
        <v>49</v>
      </c>
      <c r="I110" s="3">
        <f t="shared" si="34"/>
        <v>0.27947598253275108</v>
      </c>
      <c r="J110">
        <f t="shared" si="41"/>
        <v>354</v>
      </c>
      <c r="K110">
        <f t="shared" si="42"/>
        <v>264</v>
      </c>
      <c r="L110">
        <f t="shared" si="43"/>
        <v>297</v>
      </c>
      <c r="M110" s="3">
        <f t="shared" si="35"/>
        <v>6.2295081967213117E-2</v>
      </c>
      <c r="N110" s="3">
        <f t="shared" si="36"/>
        <v>0.28852459016393445</v>
      </c>
      <c r="O110" s="3">
        <f t="shared" si="37"/>
        <v>-0.28968006416540415</v>
      </c>
      <c r="P110" s="3">
        <f t="shared" si="38"/>
        <v>-0.21120213885624015</v>
      </c>
      <c r="Q110" s="3">
        <f>I110-SP5m!I110</f>
        <v>-9.9977016777752503E-3</v>
      </c>
      <c r="R110" s="3">
        <f t="shared" si="39"/>
        <v>3.0385753910226077E-2</v>
      </c>
      <c r="S110" s="3">
        <f>I110-NIKKEIm!I110</f>
        <v>8.5163186324220264E-2</v>
      </c>
      <c r="T110" s="3">
        <f t="shared" si="40"/>
        <v>6.9223831593040394E-2</v>
      </c>
    </row>
    <row r="111" spans="1:20" x14ac:dyDescent="0.2">
      <c r="A111" s="2">
        <v>41852</v>
      </c>
      <c r="B111">
        <v>244</v>
      </c>
      <c r="C111">
        <v>216</v>
      </c>
      <c r="D111">
        <v>190</v>
      </c>
      <c r="E111" s="3">
        <f t="shared" si="33"/>
        <v>8.3076923076923076E-2</v>
      </c>
      <c r="F111">
        <v>105</v>
      </c>
      <c r="G111">
        <v>64</v>
      </c>
      <c r="H111">
        <v>45</v>
      </c>
      <c r="I111" s="3">
        <f t="shared" si="34"/>
        <v>0.28037383177570091</v>
      </c>
      <c r="J111">
        <f t="shared" si="41"/>
        <v>349</v>
      </c>
      <c r="K111">
        <f t="shared" si="42"/>
        <v>280</v>
      </c>
      <c r="L111">
        <f t="shared" si="43"/>
        <v>235</v>
      </c>
      <c r="M111" s="3">
        <f t="shared" si="35"/>
        <v>0.13194444444444445</v>
      </c>
      <c r="N111" s="3">
        <f t="shared" si="36"/>
        <v>0.32407407407407407</v>
      </c>
      <c r="O111" s="3">
        <f t="shared" si="37"/>
        <v>-0.19729690869877783</v>
      </c>
      <c r="P111" s="3">
        <f t="shared" si="38"/>
        <v>-0.1561570158247757</v>
      </c>
      <c r="Q111" s="3">
        <f>I111-SP5m!I111</f>
        <v>3.1547540695888693E-2</v>
      </c>
      <c r="R111" s="3">
        <f t="shared" si="39"/>
        <v>4.8533135950965971E-2</v>
      </c>
      <c r="S111" s="3">
        <f>I111-NIKKEIm!I111</f>
        <v>8.6343981029432249E-2</v>
      </c>
      <c r="T111" s="3">
        <f t="shared" si="40"/>
        <v>6.4045979361510186E-2</v>
      </c>
    </row>
    <row r="112" spans="1:20" x14ac:dyDescent="0.2">
      <c r="A112" s="2">
        <v>41845</v>
      </c>
      <c r="B112">
        <v>289</v>
      </c>
      <c r="C112">
        <v>194</v>
      </c>
      <c r="D112">
        <v>205</v>
      </c>
      <c r="E112" s="3">
        <f t="shared" ref="E112:E144" si="44">(B112-D112)/SUM(B112:D112)</f>
        <v>0.12209302325581395</v>
      </c>
      <c r="F112">
        <v>111</v>
      </c>
      <c r="G112">
        <v>66</v>
      </c>
      <c r="H112">
        <v>50</v>
      </c>
      <c r="I112" s="3">
        <f t="shared" ref="I112:I144" si="45">(F112-H112)/SUM(F112:H112)</f>
        <v>0.2687224669603524</v>
      </c>
      <c r="J112">
        <f t="shared" si="41"/>
        <v>400</v>
      </c>
      <c r="K112">
        <f t="shared" si="42"/>
        <v>260</v>
      </c>
      <c r="L112">
        <f t="shared" si="43"/>
        <v>255</v>
      </c>
      <c r="M112" s="3">
        <f t="shared" ref="M112:M144" si="46">(J112-L112)/SUM(J112:L112)</f>
        <v>0.15846994535519127</v>
      </c>
      <c r="N112" s="3">
        <f t="shared" si="36"/>
        <v>0.28415300546448086</v>
      </c>
      <c r="O112" s="3">
        <f t="shared" si="37"/>
        <v>-0.14662944370453845</v>
      </c>
      <c r="P112" s="3">
        <f t="shared" si="38"/>
        <v>-0.15781870808112516</v>
      </c>
      <c r="Q112" s="3">
        <f>I112-SP5m!I112</f>
        <v>6.9607422712564787E-2</v>
      </c>
      <c r="R112" s="3">
        <f t="shared" si="39"/>
        <v>4.0163833510827772E-2</v>
      </c>
      <c r="S112" s="3">
        <f>I112-NIKKEIm!I112</f>
        <v>3.6164327425468684E-2</v>
      </c>
      <c r="T112" s="3">
        <f t="shared" si="40"/>
        <v>5.114098117676761E-2</v>
      </c>
    </row>
    <row r="113" spans="1:20" x14ac:dyDescent="0.2">
      <c r="A113" s="2">
        <v>41838</v>
      </c>
      <c r="B113">
        <v>269</v>
      </c>
      <c r="C113">
        <v>189</v>
      </c>
      <c r="D113">
        <v>207</v>
      </c>
      <c r="E113" s="3">
        <f t="shared" si="44"/>
        <v>9.3233082706766918E-2</v>
      </c>
      <c r="F113">
        <v>104</v>
      </c>
      <c r="G113">
        <v>66</v>
      </c>
      <c r="H113">
        <v>55</v>
      </c>
      <c r="I113" s="3">
        <f t="shared" si="45"/>
        <v>0.21777777777777776</v>
      </c>
      <c r="J113">
        <f t="shared" si="41"/>
        <v>373</v>
      </c>
      <c r="K113">
        <f t="shared" si="42"/>
        <v>255</v>
      </c>
      <c r="L113">
        <f t="shared" si="43"/>
        <v>262</v>
      </c>
      <c r="M113" s="3">
        <f t="shared" si="46"/>
        <v>0.12471910112359551</v>
      </c>
      <c r="N113" s="3">
        <f t="shared" ref="N113:N144" si="47">K113/SUM(J113:L113)</f>
        <v>0.28651685393258425</v>
      </c>
      <c r="O113" s="3">
        <f t="shared" si="37"/>
        <v>-0.12454469507101085</v>
      </c>
      <c r="P113" s="3">
        <f t="shared" si="38"/>
        <v>-0.16929473881569609</v>
      </c>
      <c r="Q113" s="3">
        <f>I113-SP5m!I113</f>
        <v>4.4444444444444425E-2</v>
      </c>
      <c r="R113" s="3">
        <f t="shared" si="39"/>
        <v>3.5652948058352896E-2</v>
      </c>
      <c r="S113" s="3">
        <f>I113-NIKKEIm!I113</f>
        <v>6.9629629629629625E-2</v>
      </c>
      <c r="T113" s="3">
        <f t="shared" si="40"/>
        <v>4.6095551162670563E-2</v>
      </c>
    </row>
    <row r="114" spans="1:20" x14ac:dyDescent="0.2">
      <c r="A114" s="2">
        <v>41831</v>
      </c>
      <c r="B114">
        <v>268</v>
      </c>
      <c r="C114">
        <v>210</v>
      </c>
      <c r="D114">
        <v>215</v>
      </c>
      <c r="E114" s="3">
        <f t="shared" si="44"/>
        <v>7.647907647907648E-2</v>
      </c>
      <c r="F114">
        <v>110</v>
      </c>
      <c r="G114">
        <v>69</v>
      </c>
      <c r="H114">
        <v>47</v>
      </c>
      <c r="I114" s="3">
        <f t="shared" si="45"/>
        <v>0.27876106194690264</v>
      </c>
      <c r="J114">
        <f t="shared" si="41"/>
        <v>378</v>
      </c>
      <c r="K114">
        <f t="shared" si="42"/>
        <v>279</v>
      </c>
      <c r="L114">
        <f t="shared" si="43"/>
        <v>262</v>
      </c>
      <c r="M114" s="3">
        <f t="shared" si="46"/>
        <v>0.12622415669205658</v>
      </c>
      <c r="N114" s="3">
        <f t="shared" si="47"/>
        <v>0.30359085963003263</v>
      </c>
      <c r="O114" s="3">
        <f t="shared" si="37"/>
        <v>-0.20228198546782616</v>
      </c>
      <c r="P114" s="3">
        <f t="shared" si="38"/>
        <v>-0.18101824436921796</v>
      </c>
      <c r="Q114" s="3">
        <f>I114-SP5m!I114</f>
        <v>6.4396333754740964E-3</v>
      </c>
      <c r="R114" s="3">
        <f t="shared" si="39"/>
        <v>2.65852596803197E-2</v>
      </c>
      <c r="S114" s="3">
        <f>I114-NIKKEIm!I114</f>
        <v>4.7628986475204527E-2</v>
      </c>
      <c r="T114" s="3">
        <f t="shared" si="40"/>
        <v>3.6980437192925097E-2</v>
      </c>
    </row>
    <row r="115" spans="1:20" x14ac:dyDescent="0.2">
      <c r="A115" s="2">
        <v>41824</v>
      </c>
      <c r="B115">
        <v>268</v>
      </c>
      <c r="C115">
        <v>203</v>
      </c>
      <c r="D115">
        <v>207</v>
      </c>
      <c r="E115" s="3">
        <f t="shared" si="44"/>
        <v>8.9970501474926259E-2</v>
      </c>
      <c r="F115">
        <v>103</v>
      </c>
      <c r="G115">
        <v>66</v>
      </c>
      <c r="H115">
        <v>45</v>
      </c>
      <c r="I115" s="3">
        <f t="shared" si="45"/>
        <v>0.27102803738317754</v>
      </c>
      <c r="J115">
        <f t="shared" si="41"/>
        <v>371</v>
      </c>
      <c r="K115">
        <f t="shared" si="42"/>
        <v>269</v>
      </c>
      <c r="L115">
        <f t="shared" si="43"/>
        <v>252</v>
      </c>
      <c r="M115" s="3">
        <f t="shared" si="46"/>
        <v>0.13340807174887892</v>
      </c>
      <c r="N115" s="3">
        <f t="shared" si="47"/>
        <v>0.30156950672645738</v>
      </c>
      <c r="O115" s="3">
        <f t="shared" si="37"/>
        <v>-0.1810575359082513</v>
      </c>
      <c r="P115" s="3">
        <f t="shared" si="38"/>
        <v>-0.17782928311175175</v>
      </c>
      <c r="Q115" s="3">
        <f>I115-SP5m!I115</f>
        <v>5.6074766355140165E-2</v>
      </c>
      <c r="R115" s="3">
        <f t="shared" si="39"/>
        <v>5.5637401592928494E-2</v>
      </c>
      <c r="S115" s="3">
        <f>I115-NIKKEIm!I115</f>
        <v>2.1028037383177545E-2</v>
      </c>
      <c r="T115" s="3">
        <f t="shared" si="40"/>
        <v>1.5430056837152558E-2</v>
      </c>
    </row>
    <row r="116" spans="1:20" x14ac:dyDescent="0.2">
      <c r="A116" s="2">
        <v>41817</v>
      </c>
      <c r="B116">
        <v>248</v>
      </c>
      <c r="C116">
        <v>206</v>
      </c>
      <c r="D116">
        <v>195</v>
      </c>
      <c r="E116" s="3">
        <f t="shared" si="44"/>
        <v>8.1664098613251149E-2</v>
      </c>
      <c r="F116">
        <v>113</v>
      </c>
      <c r="G116">
        <v>62</v>
      </c>
      <c r="H116">
        <v>57</v>
      </c>
      <c r="I116" s="3">
        <f t="shared" si="45"/>
        <v>0.2413793103448276</v>
      </c>
      <c r="J116">
        <f t="shared" si="41"/>
        <v>361</v>
      </c>
      <c r="K116">
        <f t="shared" si="42"/>
        <v>268</v>
      </c>
      <c r="L116">
        <f t="shared" si="43"/>
        <v>252</v>
      </c>
      <c r="M116" s="3">
        <f t="shared" si="46"/>
        <v>0.12372304199772985</v>
      </c>
      <c r="N116" s="3">
        <f t="shared" si="47"/>
        <v>0.30419977298524403</v>
      </c>
      <c r="O116" s="3">
        <f t="shared" si="37"/>
        <v>-0.15971521173157643</v>
      </c>
      <c r="P116" s="3">
        <f t="shared" si="38"/>
        <v>-0.15805427213222517</v>
      </c>
      <c r="Q116" s="3">
        <f>I116-SP5m!I116</f>
        <v>1.7241379310344834E-2</v>
      </c>
      <c r="R116" s="3">
        <f t="shared" si="39"/>
        <v>4.1470699685709829E-2</v>
      </c>
      <c r="S116" s="3">
        <f>I116-NIKKEIm!I116</f>
        <v>4.2284287720393221E-2</v>
      </c>
      <c r="T116" s="3">
        <f t="shared" si="40"/>
        <v>1.340687279648319E-2</v>
      </c>
    </row>
    <row r="117" spans="1:20" x14ac:dyDescent="0.2">
      <c r="A117" s="2">
        <v>41810</v>
      </c>
      <c r="B117">
        <v>258</v>
      </c>
      <c r="C117">
        <v>187</v>
      </c>
      <c r="D117">
        <v>207</v>
      </c>
      <c r="E117" s="3">
        <f t="shared" si="44"/>
        <v>7.8220858895705528E-2</v>
      </c>
      <c r="F117">
        <v>96</v>
      </c>
      <c r="G117">
        <v>66</v>
      </c>
      <c r="H117">
        <v>41</v>
      </c>
      <c r="I117" s="3">
        <f t="shared" si="45"/>
        <v>0.27093596059113301</v>
      </c>
      <c r="J117">
        <f t="shared" si="41"/>
        <v>354</v>
      </c>
      <c r="K117">
        <f t="shared" si="42"/>
        <v>253</v>
      </c>
      <c r="L117">
        <f t="shared" si="43"/>
        <v>248</v>
      </c>
      <c r="M117" s="3">
        <f t="shared" si="46"/>
        <v>0.1239766081871345</v>
      </c>
      <c r="N117" s="3">
        <f t="shared" si="47"/>
        <v>0.29590643274853801</v>
      </c>
      <c r="O117" s="3">
        <f t="shared" si="37"/>
        <v>-0.19271510169542749</v>
      </c>
      <c r="P117" s="3">
        <f t="shared" si="38"/>
        <v>-0.11821919697589334</v>
      </c>
      <c r="Q117" s="3">
        <f>I117-SP5m!I117</f>
        <v>9.3596059113300489E-2</v>
      </c>
      <c r="R117" s="3">
        <f t="shared" si="39"/>
        <v>4.3406365582529825E-2</v>
      </c>
      <c r="S117" s="3">
        <f>I117-NIKKEIm!I117</f>
        <v>-1.7022154592113092E-2</v>
      </c>
      <c r="T117" s="3">
        <f t="shared" si="40"/>
        <v>1.4758840730904119E-2</v>
      </c>
    </row>
    <row r="118" spans="1:20" x14ac:dyDescent="0.2">
      <c r="A118" s="2">
        <v>41803</v>
      </c>
      <c r="B118">
        <v>260</v>
      </c>
      <c r="C118">
        <v>187</v>
      </c>
      <c r="D118">
        <v>212</v>
      </c>
      <c r="E118" s="3">
        <f t="shared" si="44"/>
        <v>7.2837632776934752E-2</v>
      </c>
      <c r="F118">
        <v>102</v>
      </c>
      <c r="G118">
        <v>60</v>
      </c>
      <c r="H118">
        <v>59</v>
      </c>
      <c r="I118" s="3">
        <f t="shared" si="45"/>
        <v>0.19457013574660634</v>
      </c>
      <c r="J118">
        <f t="shared" si="41"/>
        <v>362</v>
      </c>
      <c r="K118">
        <f t="shared" si="42"/>
        <v>247</v>
      </c>
      <c r="L118">
        <f t="shared" si="43"/>
        <v>271</v>
      </c>
      <c r="M118" s="3">
        <f t="shared" si="46"/>
        <v>0.10340909090909091</v>
      </c>
      <c r="N118" s="3">
        <f t="shared" si="47"/>
        <v>0.2806818181818182</v>
      </c>
      <c r="O118" s="3">
        <f t="shared" si="37"/>
        <v>-0.12173250296967159</v>
      </c>
      <c r="P118" s="3">
        <f t="shared" si="38"/>
        <v>-9.1905626229418183E-2</v>
      </c>
      <c r="Q118" s="3">
        <f>I118-SP5m!I118</f>
        <v>1.357466063348417E-2</v>
      </c>
      <c r="R118" s="3">
        <f t="shared" si="39"/>
        <v>1.9921678089393453E-2</v>
      </c>
      <c r="S118" s="3">
        <f>I118-NIKKEIm!I118</f>
        <v>1.4958485261169441E-2</v>
      </c>
      <c r="T118" s="3">
        <f t="shared" si="40"/>
        <v>2.5588005950276438E-2</v>
      </c>
    </row>
    <row r="119" spans="1:20" x14ac:dyDescent="0.2">
      <c r="A119" s="2">
        <v>41796</v>
      </c>
      <c r="B119">
        <v>268</v>
      </c>
      <c r="C119">
        <v>202</v>
      </c>
      <c r="D119">
        <v>203</v>
      </c>
      <c r="E119" s="3">
        <f t="shared" si="44"/>
        <v>9.658246656760773E-2</v>
      </c>
      <c r="F119">
        <v>92</v>
      </c>
      <c r="G119">
        <v>57</v>
      </c>
      <c r="H119">
        <v>63</v>
      </c>
      <c r="I119" s="3">
        <f t="shared" si="45"/>
        <v>0.13679245283018868</v>
      </c>
      <c r="J119">
        <f t="shared" si="41"/>
        <v>360</v>
      </c>
      <c r="K119">
        <f t="shared" si="42"/>
        <v>259</v>
      </c>
      <c r="L119">
        <f t="shared" si="43"/>
        <v>266</v>
      </c>
      <c r="M119" s="3">
        <f t="shared" si="46"/>
        <v>0.10621468926553672</v>
      </c>
      <c r="N119" s="3">
        <f t="shared" si="47"/>
        <v>0.29265536723163843</v>
      </c>
      <c r="O119" s="3">
        <f t="shared" si="37"/>
        <v>-4.0209986262580946E-2</v>
      </c>
      <c r="P119" s="3">
        <f t="shared" si="38"/>
        <v>-0.10237099418555834</v>
      </c>
      <c r="Q119" s="3">
        <f>I119-SP5m!I119</f>
        <v>2.3048377000804796E-2</v>
      </c>
      <c r="R119" s="3">
        <f t="shared" si="39"/>
        <v>3.2274428342367087E-2</v>
      </c>
      <c r="S119" s="3">
        <f>I119-NIKKEIm!I119</f>
        <v>4.634019152365601E-2</v>
      </c>
      <c r="T119" s="3">
        <f t="shared" si="40"/>
        <v>5.942536631902149E-2</v>
      </c>
    </row>
    <row r="120" spans="1:20" x14ac:dyDescent="0.2">
      <c r="A120" s="2">
        <v>41789</v>
      </c>
      <c r="B120">
        <v>206</v>
      </c>
      <c r="C120">
        <v>229</v>
      </c>
      <c r="D120">
        <v>219</v>
      </c>
      <c r="E120" s="3">
        <f t="shared" si="44"/>
        <v>-1.9877675840978593E-2</v>
      </c>
      <c r="F120">
        <v>85</v>
      </c>
      <c r="G120">
        <v>63</v>
      </c>
      <c r="H120">
        <v>65</v>
      </c>
      <c r="I120" s="3">
        <f t="shared" si="45"/>
        <v>9.3896713615023469E-2</v>
      </c>
      <c r="J120">
        <f t="shared" si="41"/>
        <v>291</v>
      </c>
      <c r="K120">
        <f t="shared" si="42"/>
        <v>292</v>
      </c>
      <c r="L120">
        <f t="shared" si="43"/>
        <v>284</v>
      </c>
      <c r="M120" s="3">
        <f t="shared" si="46"/>
        <v>8.0738177623990767E-3</v>
      </c>
      <c r="N120" s="3">
        <f t="shared" si="47"/>
        <v>0.33679354094579006</v>
      </c>
      <c r="O120" s="3">
        <f t="shared" si="37"/>
        <v>-0.11377438945600206</v>
      </c>
      <c r="P120" s="3">
        <f t="shared" si="38"/>
        <v>-0.17521797574806505</v>
      </c>
      <c r="Q120" s="3">
        <f>I120-SP5m!I120</f>
        <v>2.3141996633891396E-2</v>
      </c>
      <c r="R120" s="3">
        <f t="shared" si="39"/>
        <v>4.8104775704477798E-2</v>
      </c>
      <c r="S120" s="3">
        <f>I120-NIKKEIm!I120</f>
        <v>1.5465341066003863E-2</v>
      </c>
      <c r="T120" s="3">
        <f t="shared" si="40"/>
        <v>0.13622295212184252</v>
      </c>
    </row>
    <row r="121" spans="1:20" x14ac:dyDescent="0.2">
      <c r="A121" s="2">
        <v>41782</v>
      </c>
      <c r="B121">
        <v>232</v>
      </c>
      <c r="C121">
        <v>207</v>
      </c>
      <c r="D121">
        <v>230</v>
      </c>
      <c r="E121" s="3">
        <f t="shared" si="44"/>
        <v>2.9895366218236174E-3</v>
      </c>
      <c r="F121">
        <v>103</v>
      </c>
      <c r="G121">
        <v>68</v>
      </c>
      <c r="H121">
        <v>66</v>
      </c>
      <c r="I121" s="3">
        <f t="shared" si="45"/>
        <v>0.15611814345991562</v>
      </c>
      <c r="J121">
        <f t="shared" si="41"/>
        <v>335</v>
      </c>
      <c r="K121">
        <f t="shared" si="42"/>
        <v>275</v>
      </c>
      <c r="L121">
        <f t="shared" si="43"/>
        <v>296</v>
      </c>
      <c r="M121" s="3">
        <f t="shared" si="46"/>
        <v>4.3046357615894038E-2</v>
      </c>
      <c r="N121" s="3">
        <f t="shared" si="47"/>
        <v>0.30353200883002207</v>
      </c>
      <c r="O121" s="3">
        <f t="shared" si="37"/>
        <v>-0.15312860683809201</v>
      </c>
      <c r="P121" s="3">
        <f t="shared" si="38"/>
        <v>-0.1821460648235812</v>
      </c>
      <c r="Q121" s="3">
        <f>I121-SP5m!I121</f>
        <v>5.0632911392405069E-2</v>
      </c>
      <c r="R121" s="3">
        <f t="shared" si="39"/>
        <v>5.7575719543371616E-2</v>
      </c>
      <c r="S121" s="3">
        <f>I121-NIKKEIm!I121</f>
        <v>0.1164705663674046</v>
      </c>
      <c r="T121" s="3">
        <f t="shared" si="40"/>
        <v>0.16648523686427164</v>
      </c>
    </row>
    <row r="122" spans="1:20" x14ac:dyDescent="0.2">
      <c r="A122" s="2">
        <v>41775</v>
      </c>
      <c r="B122">
        <v>206</v>
      </c>
      <c r="C122">
        <v>217</v>
      </c>
      <c r="D122">
        <v>240</v>
      </c>
      <c r="E122" s="3">
        <f t="shared" si="44"/>
        <v>-5.128205128205128E-2</v>
      </c>
      <c r="F122">
        <v>113</v>
      </c>
      <c r="G122">
        <v>65</v>
      </c>
      <c r="H122">
        <v>63</v>
      </c>
      <c r="I122" s="3">
        <f t="shared" si="45"/>
        <v>0.2074688796680498</v>
      </c>
      <c r="J122">
        <f t="shared" si="41"/>
        <v>319</v>
      </c>
      <c r="K122">
        <f t="shared" si="42"/>
        <v>282</v>
      </c>
      <c r="L122">
        <f t="shared" si="43"/>
        <v>303</v>
      </c>
      <c r="M122" s="3">
        <f t="shared" si="46"/>
        <v>1.7699115044247787E-2</v>
      </c>
      <c r="N122" s="3">
        <f t="shared" si="47"/>
        <v>0.31194690265486724</v>
      </c>
      <c r="O122" s="3">
        <f t="shared" si="37"/>
        <v>-0.2587509309501011</v>
      </c>
      <c r="P122" s="3">
        <f t="shared" si="38"/>
        <v>-0.20767884298762229</v>
      </c>
      <c r="Q122" s="3">
        <f>I122-SP5m!I122</f>
        <v>7.0539419087136929E-2</v>
      </c>
      <c r="R122" s="3">
        <f t="shared" si="39"/>
        <v>7.4029773790662959E-2</v>
      </c>
      <c r="S122" s="3">
        <f>I122-NIKKEIm!I122</f>
        <v>0.27673294893211908</v>
      </c>
      <c r="T122" s="3">
        <f t="shared" si="40"/>
        <v>0.19399670644992947</v>
      </c>
    </row>
    <row r="123" spans="1:20" x14ac:dyDescent="0.2">
      <c r="A123" s="2">
        <v>41768</v>
      </c>
      <c r="B123">
        <v>220</v>
      </c>
      <c r="C123">
        <v>225</v>
      </c>
      <c r="D123">
        <v>233</v>
      </c>
      <c r="E123" s="3">
        <f t="shared" si="44"/>
        <v>-1.9174041297935103E-2</v>
      </c>
      <c r="F123">
        <v>93</v>
      </c>
      <c r="G123">
        <v>75</v>
      </c>
      <c r="H123">
        <v>66</v>
      </c>
      <c r="I123" s="3">
        <f t="shared" si="45"/>
        <v>0.11538461538461539</v>
      </c>
      <c r="J123">
        <f t="shared" si="41"/>
        <v>313</v>
      </c>
      <c r="K123">
        <f t="shared" si="42"/>
        <v>300</v>
      </c>
      <c r="L123">
        <f t="shared" si="43"/>
        <v>299</v>
      </c>
      <c r="M123" s="3">
        <f t="shared" si="46"/>
        <v>1.5350877192982455E-2</v>
      </c>
      <c r="N123" s="3">
        <f t="shared" si="47"/>
        <v>0.32894736842105265</v>
      </c>
      <c r="O123" s="3">
        <f t="shared" si="37"/>
        <v>-0.13455865668255049</v>
      </c>
      <c r="P123" s="3">
        <f t="shared" si="38"/>
        <v>-0.21257568359599954</v>
      </c>
      <c r="Q123" s="3">
        <f>I123-SP5m!I123</f>
        <v>5.1554828150572843E-2</v>
      </c>
      <c r="R123" s="3">
        <f t="shared" si="39"/>
        <v>8.1449989976516049E-2</v>
      </c>
      <c r="S123" s="3">
        <f>I123-NIKKEIm!I123</f>
        <v>0.10625219529329119</v>
      </c>
      <c r="T123" s="3">
        <f t="shared" si="40"/>
        <v>0.15904511053186482</v>
      </c>
    </row>
    <row r="124" spans="1:20" x14ac:dyDescent="0.2">
      <c r="A124" s="2">
        <v>41761</v>
      </c>
      <c r="B124">
        <v>204</v>
      </c>
      <c r="C124">
        <v>223</v>
      </c>
      <c r="D124">
        <v>224</v>
      </c>
      <c r="E124" s="3">
        <f t="shared" si="44"/>
        <v>-3.0721966205837174E-2</v>
      </c>
      <c r="F124">
        <v>89</v>
      </c>
      <c r="G124">
        <v>63</v>
      </c>
      <c r="H124">
        <v>49</v>
      </c>
      <c r="I124" s="3">
        <f t="shared" si="45"/>
        <v>0.19900497512437812</v>
      </c>
      <c r="J124">
        <f t="shared" si="41"/>
        <v>293</v>
      </c>
      <c r="K124">
        <f t="shared" si="42"/>
        <v>286</v>
      </c>
      <c r="L124">
        <f t="shared" si="43"/>
        <v>273</v>
      </c>
      <c r="M124" s="3">
        <f t="shared" si="46"/>
        <v>2.3474178403755867E-2</v>
      </c>
      <c r="N124" s="3">
        <f t="shared" si="47"/>
        <v>0.33568075117370894</v>
      </c>
      <c r="O124" s="3">
        <f t="shared" si="37"/>
        <v>-0.22972694133021529</v>
      </c>
      <c r="P124" s="3">
        <f t="shared" si="38"/>
        <v>-0.25230749765616417</v>
      </c>
      <c r="Q124" s="3">
        <f>I124-SP5m!I124</f>
        <v>9.9995074134279105E-2</v>
      </c>
      <c r="R124" s="3">
        <f t="shared" si="39"/>
        <v>7.581033410322191E-2</v>
      </c>
      <c r="S124" s="3">
        <f>I124-NIKKEIm!I124</f>
        <v>0.19900497512437812</v>
      </c>
      <c r="T124" s="3">
        <f t="shared" si="40"/>
        <v>0.16781317746799554</v>
      </c>
    </row>
    <row r="125" spans="1:20" x14ac:dyDescent="0.2">
      <c r="A125" s="2">
        <v>41754</v>
      </c>
      <c r="B125">
        <v>209</v>
      </c>
      <c r="C125">
        <v>227</v>
      </c>
      <c r="D125">
        <v>238</v>
      </c>
      <c r="E125" s="3">
        <f t="shared" si="44"/>
        <v>-4.3026706231454007E-2</v>
      </c>
      <c r="F125">
        <v>97</v>
      </c>
      <c r="G125">
        <v>73</v>
      </c>
      <c r="H125">
        <v>47</v>
      </c>
      <c r="I125" s="3">
        <f t="shared" si="45"/>
        <v>0.2304147465437788</v>
      </c>
      <c r="J125">
        <f t="shared" si="41"/>
        <v>306</v>
      </c>
      <c r="K125">
        <f t="shared" si="42"/>
        <v>300</v>
      </c>
      <c r="L125">
        <f t="shared" si="43"/>
        <v>285</v>
      </c>
      <c r="M125" s="3">
        <f t="shared" si="46"/>
        <v>2.3569023569023569E-2</v>
      </c>
      <c r="N125" s="3">
        <f t="shared" si="47"/>
        <v>0.33670033670033672</v>
      </c>
      <c r="O125" s="3">
        <f t="shared" si="37"/>
        <v>-0.2734414527752328</v>
      </c>
      <c r="P125" s="3">
        <f t="shared" si="38"/>
        <v>-0.26954841592663881</v>
      </c>
      <c r="Q125" s="3">
        <f>I125-SP5m!I125</f>
        <v>9.2800067644696227E-2</v>
      </c>
      <c r="R125" s="3">
        <f t="shared" si="39"/>
        <v>6.6175325189583842E-2</v>
      </c>
      <c r="S125" s="3">
        <f>I125-NIKKEIm!I125</f>
        <v>0.17187816117792515</v>
      </c>
      <c r="T125" s="3">
        <f t="shared" si="40"/>
        <v>0.16648167410398862</v>
      </c>
    </row>
    <row r="126" spans="1:20" x14ac:dyDescent="0.2">
      <c r="A126" s="2">
        <v>41747</v>
      </c>
      <c r="B126">
        <v>198</v>
      </c>
      <c r="C126">
        <v>193</v>
      </c>
      <c r="D126">
        <v>205</v>
      </c>
      <c r="E126" s="3">
        <f t="shared" si="44"/>
        <v>-1.1744966442953021E-2</v>
      </c>
      <c r="F126">
        <v>96</v>
      </c>
      <c r="G126">
        <v>80</v>
      </c>
      <c r="H126">
        <v>43</v>
      </c>
      <c r="I126" s="3">
        <f t="shared" si="45"/>
        <v>0.24200913242009131</v>
      </c>
      <c r="J126">
        <f t="shared" si="41"/>
        <v>294</v>
      </c>
      <c r="K126">
        <f t="shared" si="42"/>
        <v>273</v>
      </c>
      <c r="L126">
        <f t="shared" si="43"/>
        <v>248</v>
      </c>
      <c r="M126" s="3">
        <f t="shared" si="46"/>
        <v>5.6441717791411043E-2</v>
      </c>
      <c r="N126" s="3">
        <f t="shared" si="47"/>
        <v>0.33496932515337424</v>
      </c>
      <c r="O126" s="3">
        <f t="shared" si="37"/>
        <v>-0.25375409886304434</v>
      </c>
      <c r="P126" s="3">
        <f t="shared" si="38"/>
        <v>-0.23247876644748366</v>
      </c>
      <c r="Q126" s="3">
        <f>I126-SP5m!I126</f>
        <v>3.4635860530690399E-2</v>
      </c>
      <c r="R126" s="3">
        <f t="shared" si="39"/>
        <v>5.6645478079948262E-2</v>
      </c>
      <c r="S126" s="3">
        <f>I126-NIKKEIm!I126</f>
        <v>0.13255639610168335</v>
      </c>
      <c r="T126" s="3">
        <f t="shared" si="40"/>
        <v>0.13231495052155423</v>
      </c>
    </row>
    <row r="127" spans="1:20" x14ac:dyDescent="0.2">
      <c r="A127" s="2">
        <v>41740</v>
      </c>
      <c r="B127">
        <v>218</v>
      </c>
      <c r="C127">
        <v>213</v>
      </c>
      <c r="D127">
        <v>235</v>
      </c>
      <c r="E127" s="3">
        <f t="shared" si="44"/>
        <v>-2.5525525525525526E-2</v>
      </c>
      <c r="F127">
        <v>99</v>
      </c>
      <c r="G127">
        <v>67</v>
      </c>
      <c r="H127">
        <v>45</v>
      </c>
      <c r="I127" s="3">
        <f t="shared" si="45"/>
        <v>0.25592417061611372</v>
      </c>
      <c r="J127">
        <f t="shared" si="41"/>
        <v>317</v>
      </c>
      <c r="K127">
        <f t="shared" si="42"/>
        <v>280</v>
      </c>
      <c r="L127">
        <f t="shared" si="43"/>
        <v>280</v>
      </c>
      <c r="M127" s="3">
        <f t="shared" si="46"/>
        <v>4.2189281641961229E-2</v>
      </c>
      <c r="N127" s="3">
        <f t="shared" si="47"/>
        <v>0.31927023945267957</v>
      </c>
      <c r="O127" s="3">
        <f t="shared" si="37"/>
        <v>-0.28144969614163923</v>
      </c>
      <c r="P127" s="3">
        <f t="shared" si="38"/>
        <v>-0.23163421551349228</v>
      </c>
      <c r="Q127" s="3">
        <f>I127-SP5m!I127</f>
        <v>7.1090047393364914E-2</v>
      </c>
      <c r="R127" s="3">
        <f t="shared" si="39"/>
        <v>6.2573309515954689E-2</v>
      </c>
      <c r="S127" s="3">
        <f>I127-NIKKEIm!I127</f>
        <v>0.19501046503235736</v>
      </c>
      <c r="T127" s="3">
        <f t="shared" si="40"/>
        <v>0.13513211564027414</v>
      </c>
    </row>
    <row r="128" spans="1:20" x14ac:dyDescent="0.2">
      <c r="A128" s="2">
        <v>41733</v>
      </c>
      <c r="B128">
        <v>215</v>
      </c>
      <c r="C128">
        <v>221</v>
      </c>
      <c r="D128">
        <v>201</v>
      </c>
      <c r="E128" s="3">
        <f t="shared" si="44"/>
        <v>2.197802197802198E-2</v>
      </c>
      <c r="F128">
        <v>100</v>
      </c>
      <c r="G128">
        <v>70</v>
      </c>
      <c r="H128">
        <v>58</v>
      </c>
      <c r="I128" s="3">
        <f t="shared" si="45"/>
        <v>0.18421052631578946</v>
      </c>
      <c r="J128">
        <f t="shared" si="41"/>
        <v>315</v>
      </c>
      <c r="K128">
        <f t="shared" si="42"/>
        <v>291</v>
      </c>
      <c r="L128">
        <f t="shared" si="43"/>
        <v>259</v>
      </c>
      <c r="M128" s="3">
        <f t="shared" si="46"/>
        <v>6.4739884393063579E-2</v>
      </c>
      <c r="N128" s="3">
        <f t="shared" si="47"/>
        <v>0.33641618497109826</v>
      </c>
      <c r="O128" s="3">
        <f t="shared" si="37"/>
        <v>-0.16223250433776748</v>
      </c>
      <c r="P128" s="3">
        <f t="shared" si="38"/>
        <v>-0.20671624304900607</v>
      </c>
      <c r="Q128" s="3">
        <f>I128-SP5m!I128</f>
        <v>6.4210526315789468E-2</v>
      </c>
      <c r="R128" s="3">
        <f t="shared" si="39"/>
        <v>5.3685816343316699E-2</v>
      </c>
      <c r="S128" s="3">
        <f>I128-NIKKEIm!I128</f>
        <v>6.9377990430621997E-2</v>
      </c>
      <c r="T128" s="3">
        <f t="shared" si="40"/>
        <v>0.11079873933760635</v>
      </c>
    </row>
    <row r="129" spans="1:20" x14ac:dyDescent="0.2">
      <c r="A129" s="2">
        <v>41726</v>
      </c>
      <c r="B129">
        <v>205</v>
      </c>
      <c r="C129">
        <v>236</v>
      </c>
      <c r="D129">
        <v>233</v>
      </c>
      <c r="E129" s="3">
        <f t="shared" si="44"/>
        <v>-4.1543026706231452E-2</v>
      </c>
      <c r="F129">
        <v>108</v>
      </c>
      <c r="G129">
        <v>84</v>
      </c>
      <c r="H129">
        <v>56</v>
      </c>
      <c r="I129" s="3">
        <f t="shared" si="45"/>
        <v>0.20967741935483872</v>
      </c>
      <c r="J129">
        <f t="shared" si="41"/>
        <v>313</v>
      </c>
      <c r="K129">
        <f t="shared" si="42"/>
        <v>320</v>
      </c>
      <c r="L129">
        <f t="shared" si="43"/>
        <v>289</v>
      </c>
      <c r="M129" s="3">
        <f t="shared" si="46"/>
        <v>2.6030368763557483E-2</v>
      </c>
      <c r="N129" s="3">
        <f t="shared" si="47"/>
        <v>0.34707158351409978</v>
      </c>
      <c r="O129" s="3">
        <f t="shared" si="37"/>
        <v>-0.25122044606107019</v>
      </c>
      <c r="P129" s="3">
        <f t="shared" si="38"/>
        <v>-0.26276219839320702</v>
      </c>
      <c r="Q129" s="3">
        <f>I129-SP5m!I129</f>
        <v>5.2419354838709686E-2</v>
      </c>
      <c r="R129" s="3">
        <f t="shared" si="39"/>
        <v>5.6997916036995354E-2</v>
      </c>
      <c r="S129" s="3">
        <f>I129-NIKKEIm!I129</f>
        <v>0.14100789145784301</v>
      </c>
      <c r="T129" s="3">
        <f t="shared" si="40"/>
        <v>0.17153148499079265</v>
      </c>
    </row>
    <row r="130" spans="1:20" x14ac:dyDescent="0.2">
      <c r="A130" s="2">
        <v>41719</v>
      </c>
      <c r="B130">
        <v>237</v>
      </c>
      <c r="C130">
        <v>221</v>
      </c>
      <c r="D130">
        <v>229</v>
      </c>
      <c r="E130" s="3">
        <f t="shared" si="44"/>
        <v>1.1644832605531296E-2</v>
      </c>
      <c r="F130">
        <v>104</v>
      </c>
      <c r="G130">
        <v>71</v>
      </c>
      <c r="H130">
        <v>54</v>
      </c>
      <c r="I130" s="3">
        <f t="shared" si="45"/>
        <v>0.2183406113537118</v>
      </c>
      <c r="J130">
        <f t="shared" si="41"/>
        <v>341</v>
      </c>
      <c r="K130">
        <f t="shared" si="42"/>
        <v>292</v>
      </c>
      <c r="L130">
        <f t="shared" si="43"/>
        <v>283</v>
      </c>
      <c r="M130" s="3">
        <f t="shared" si="46"/>
        <v>6.3318777292576414E-2</v>
      </c>
      <c r="N130" s="3">
        <f t="shared" si="47"/>
        <v>0.31877729257641924</v>
      </c>
      <c r="O130" s="3">
        <f t="shared" si="37"/>
        <v>-0.20669577874818051</v>
      </c>
      <c r="P130" s="3">
        <f t="shared" si="38"/>
        <v>-0.27511788448980123</v>
      </c>
      <c r="Q130" s="3">
        <f>I130-SP5m!I130</f>
        <v>4.4427567875450935E-2</v>
      </c>
      <c r="R130" s="3">
        <f t="shared" si="39"/>
        <v>5.5358458232504147E-2</v>
      </c>
      <c r="S130" s="3">
        <f>I130-NIKKEIm!I130</f>
        <v>0.122010336124354</v>
      </c>
      <c r="T130" s="3">
        <f t="shared" si="40"/>
        <v>0.14964270885913336</v>
      </c>
    </row>
    <row r="131" spans="1:20" x14ac:dyDescent="0.2">
      <c r="A131" s="2">
        <v>41712</v>
      </c>
      <c r="B131">
        <v>248</v>
      </c>
      <c r="C131">
        <v>220</v>
      </c>
      <c r="D131">
        <v>207</v>
      </c>
      <c r="E131" s="3">
        <f t="shared" si="44"/>
        <v>6.0740740740740741E-2</v>
      </c>
      <c r="F131">
        <v>122</v>
      </c>
      <c r="G131">
        <v>69</v>
      </c>
      <c r="H131">
        <v>34</v>
      </c>
      <c r="I131" s="3">
        <f t="shared" si="45"/>
        <v>0.39111111111111113</v>
      </c>
      <c r="J131">
        <f t="shared" si="41"/>
        <v>370</v>
      </c>
      <c r="K131">
        <f t="shared" si="42"/>
        <v>289</v>
      </c>
      <c r="L131">
        <f t="shared" si="43"/>
        <v>241</v>
      </c>
      <c r="M131" s="3">
        <f t="shared" si="46"/>
        <v>0.14333333333333334</v>
      </c>
      <c r="N131" s="3">
        <f t="shared" si="47"/>
        <v>0.32111111111111112</v>
      </c>
      <c r="O131" s="3">
        <f t="shared" si="37"/>
        <v>-0.33037037037037037</v>
      </c>
      <c r="P131" s="3">
        <f t="shared" si="38"/>
        <v>-0.29412126755204404</v>
      </c>
      <c r="Q131" s="3">
        <f>I131-SP5m!I131</f>
        <v>7.4146825396825433E-2</v>
      </c>
      <c r="R131" s="3">
        <f t="shared" si="39"/>
        <v>4.9169958595859577E-2</v>
      </c>
      <c r="S131" s="3">
        <f>I131-NIKKEIm!I131</f>
        <v>0.25157622739018093</v>
      </c>
      <c r="T131" s="3">
        <f t="shared" si="40"/>
        <v>0.1639704974107645</v>
      </c>
    </row>
    <row r="132" spans="1:20" x14ac:dyDescent="0.2">
      <c r="A132" s="2">
        <v>41705</v>
      </c>
      <c r="B132">
        <v>230</v>
      </c>
      <c r="C132">
        <v>223</v>
      </c>
      <c r="D132">
        <v>223</v>
      </c>
      <c r="E132" s="3">
        <f t="shared" si="44"/>
        <v>1.0355029585798817E-2</v>
      </c>
      <c r="F132">
        <v>115</v>
      </c>
      <c r="G132">
        <v>57</v>
      </c>
      <c r="H132">
        <v>49</v>
      </c>
      <c r="I132" s="3">
        <f t="shared" si="45"/>
        <v>0.29864253393665158</v>
      </c>
      <c r="J132">
        <f t="shared" si="41"/>
        <v>345</v>
      </c>
      <c r="K132">
        <f t="shared" si="42"/>
        <v>280</v>
      </c>
      <c r="L132">
        <f t="shared" si="43"/>
        <v>272</v>
      </c>
      <c r="M132" s="3">
        <f t="shared" si="46"/>
        <v>8.1382385730211823E-2</v>
      </c>
      <c r="N132" s="3">
        <f t="shared" si="47"/>
        <v>0.31215161649944256</v>
      </c>
      <c r="O132" s="3">
        <f t="shared" si="37"/>
        <v>-0.28828750435085276</v>
      </c>
      <c r="P132" s="3">
        <f t="shared" si="38"/>
        <v>-0.28176359273822887</v>
      </c>
      <c r="Q132" s="3">
        <f>I132-SP5m!I132</f>
        <v>4.7500981425236066E-2</v>
      </c>
      <c r="R132" s="3">
        <f t="shared" si="39"/>
        <v>4.8670874346775313E-2</v>
      </c>
      <c r="S132" s="3">
        <f>I132-NIKKEIm!I132</f>
        <v>7.5341563062865158E-2</v>
      </c>
      <c r="T132" s="3">
        <f t="shared" si="40"/>
        <v>0.12936813906614028</v>
      </c>
    </row>
    <row r="133" spans="1:20" x14ac:dyDescent="0.2">
      <c r="A133" s="2">
        <v>41698</v>
      </c>
      <c r="B133">
        <v>257</v>
      </c>
      <c r="C133">
        <v>222</v>
      </c>
      <c r="D133">
        <v>233</v>
      </c>
      <c r="E133" s="3">
        <f t="shared" si="44"/>
        <v>3.3707865168539325E-2</v>
      </c>
      <c r="F133">
        <v>114</v>
      </c>
      <c r="G133">
        <v>73</v>
      </c>
      <c r="H133">
        <v>45</v>
      </c>
      <c r="I133" s="3">
        <f t="shared" si="45"/>
        <v>0.29741379310344829</v>
      </c>
      <c r="J133">
        <f t="shared" si="41"/>
        <v>371</v>
      </c>
      <c r="K133">
        <f t="shared" si="42"/>
        <v>295</v>
      </c>
      <c r="L133">
        <f t="shared" si="43"/>
        <v>278</v>
      </c>
      <c r="M133" s="3">
        <f t="shared" si="46"/>
        <v>9.8516949152542374E-2</v>
      </c>
      <c r="N133" s="3">
        <f t="shared" si="47"/>
        <v>0.3125</v>
      </c>
      <c r="O133" s="3">
        <f t="shared" ref="O133:O164" si="48">E133-I133</f>
        <v>-0.26370592793490899</v>
      </c>
      <c r="P133" s="3">
        <f t="shared" si="38"/>
        <v>-0.24884803314517892</v>
      </c>
      <c r="Q133" s="3">
        <f>I133-SP5m!I133</f>
        <v>2.5862068965517238E-2</v>
      </c>
      <c r="R133" s="3">
        <f t="shared" si="39"/>
        <v>5.2880353078598903E-2</v>
      </c>
      <c r="S133" s="3">
        <f>I133-NIKKEIm!I133</f>
        <v>0.16499370177924738</v>
      </c>
      <c r="T133" s="3">
        <f t="shared" si="40"/>
        <v>0.13127383150306451</v>
      </c>
    </row>
    <row r="134" spans="1:20" x14ac:dyDescent="0.2">
      <c r="A134" s="2">
        <v>41691</v>
      </c>
      <c r="B134">
        <v>232</v>
      </c>
      <c r="C134">
        <v>224</v>
      </c>
      <c r="D134">
        <v>228</v>
      </c>
      <c r="E134" s="3">
        <f t="shared" si="44"/>
        <v>5.8479532163742687E-3</v>
      </c>
      <c r="F134">
        <v>118</v>
      </c>
      <c r="G134">
        <v>68</v>
      </c>
      <c r="H134">
        <v>48</v>
      </c>
      <c r="I134" s="3">
        <f t="shared" si="45"/>
        <v>0.29914529914529914</v>
      </c>
      <c r="J134">
        <f t="shared" si="41"/>
        <v>350</v>
      </c>
      <c r="K134">
        <f t="shared" si="42"/>
        <v>292</v>
      </c>
      <c r="L134">
        <f t="shared" si="43"/>
        <v>276</v>
      </c>
      <c r="M134" s="3">
        <f t="shared" si="46"/>
        <v>8.0610021786492375E-2</v>
      </c>
      <c r="N134" s="3">
        <f t="shared" si="47"/>
        <v>0.31808278867102396</v>
      </c>
      <c r="O134" s="3">
        <f t="shared" si="48"/>
        <v>-0.29329734592892487</v>
      </c>
      <c r="P134" s="3">
        <f t="shared" si="38"/>
        <v>-0.23636870155023848</v>
      </c>
      <c r="Q134" s="3">
        <f>I134-SP5m!I134</f>
        <v>7.2649572649572641E-2</v>
      </c>
      <c r="R134" s="3">
        <f t="shared" si="39"/>
        <v>7.4437515809237811E-2</v>
      </c>
      <c r="S134" s="3">
        <f>I134-NIKKEIm!I134</f>
        <v>0.1477691523563083</v>
      </c>
      <c r="T134" s="3">
        <f t="shared" si="40"/>
        <v>0.11176575389331826</v>
      </c>
    </row>
    <row r="135" spans="1:20" x14ac:dyDescent="0.2">
      <c r="A135" s="2">
        <v>41684</v>
      </c>
      <c r="B135">
        <v>241</v>
      </c>
      <c r="C135">
        <v>244</v>
      </c>
      <c r="D135">
        <v>188</v>
      </c>
      <c r="E135" s="3">
        <f t="shared" si="44"/>
        <v>7.8751857355126298E-2</v>
      </c>
      <c r="F135">
        <v>117</v>
      </c>
      <c r="G135">
        <v>78</v>
      </c>
      <c r="H135">
        <v>51</v>
      </c>
      <c r="I135" s="3">
        <f t="shared" si="45"/>
        <v>0.26829268292682928</v>
      </c>
      <c r="J135">
        <f t="shared" si="41"/>
        <v>358</v>
      </c>
      <c r="K135">
        <f t="shared" si="42"/>
        <v>322</v>
      </c>
      <c r="L135">
        <f t="shared" si="43"/>
        <v>239</v>
      </c>
      <c r="M135" s="3">
        <f t="shared" si="46"/>
        <v>0.12948857453754081</v>
      </c>
      <c r="N135" s="3">
        <f t="shared" si="47"/>
        <v>0.35038084874863984</v>
      </c>
      <c r="O135" s="3">
        <f t="shared" si="48"/>
        <v>-0.18954082557170299</v>
      </c>
      <c r="P135" s="3">
        <f t="shared" si="38"/>
        <v>-0.241329777278664</v>
      </c>
      <c r="Q135" s="3">
        <f>I135-SP5m!I135</f>
        <v>6.0129417620706838E-2</v>
      </c>
      <c r="R135" s="3">
        <f t="shared" si="39"/>
        <v>8.7423372545094538E-2</v>
      </c>
      <c r="S135" s="3">
        <f>I135-NIKKEIm!I135</f>
        <v>8.1058640373637803E-2</v>
      </c>
      <c r="T135" s="3">
        <f t="shared" si="40"/>
        <v>0.12193444312142311</v>
      </c>
    </row>
    <row r="136" spans="1:20" x14ac:dyDescent="0.2">
      <c r="A136" s="2">
        <v>41677</v>
      </c>
      <c r="B136">
        <v>283</v>
      </c>
      <c r="C136">
        <v>230</v>
      </c>
      <c r="D136">
        <v>188</v>
      </c>
      <c r="E136" s="3">
        <f t="shared" si="44"/>
        <v>0.1355206847360913</v>
      </c>
      <c r="F136">
        <v>131</v>
      </c>
      <c r="G136">
        <v>73</v>
      </c>
      <c r="H136">
        <v>42</v>
      </c>
      <c r="I136" s="3">
        <f t="shared" si="45"/>
        <v>0.36178861788617889</v>
      </c>
      <c r="J136">
        <f t="shared" si="41"/>
        <v>414</v>
      </c>
      <c r="K136">
        <f t="shared" si="42"/>
        <v>303</v>
      </c>
      <c r="L136">
        <f t="shared" si="43"/>
        <v>230</v>
      </c>
      <c r="M136" s="3">
        <f t="shared" si="46"/>
        <v>0.19429778247096094</v>
      </c>
      <c r="N136" s="3">
        <f t="shared" si="47"/>
        <v>0.31995776135163673</v>
      </c>
      <c r="O136" s="3">
        <f t="shared" si="48"/>
        <v>-0.22626793315008759</v>
      </c>
      <c r="P136" s="3">
        <f t="shared" si="38"/>
        <v>-0.27040108547434488</v>
      </c>
      <c r="Q136" s="3">
        <f>I136-SP5m!I136</f>
        <v>9.0533557157433941E-2</v>
      </c>
      <c r="R136" s="3">
        <f t="shared" si="39"/>
        <v>9.323855580668422E-2</v>
      </c>
      <c r="S136" s="3">
        <f>I136-NIKKEIm!I136</f>
        <v>0.10646946895000869</v>
      </c>
      <c r="T136" s="3">
        <f t="shared" si="40"/>
        <v>0.14635570328529654</v>
      </c>
    </row>
    <row r="137" spans="1:20" x14ac:dyDescent="0.2">
      <c r="A137" s="2">
        <v>41670</v>
      </c>
      <c r="B137">
        <v>302</v>
      </c>
      <c r="C137">
        <v>198</v>
      </c>
      <c r="D137">
        <v>178</v>
      </c>
      <c r="E137" s="3">
        <f t="shared" si="44"/>
        <v>0.18289085545722714</v>
      </c>
      <c r="F137">
        <v>139</v>
      </c>
      <c r="G137">
        <v>56</v>
      </c>
      <c r="H137">
        <v>29</v>
      </c>
      <c r="I137" s="3">
        <f t="shared" si="45"/>
        <v>0.49107142857142855</v>
      </c>
      <c r="J137">
        <f t="shared" si="41"/>
        <v>441</v>
      </c>
      <c r="K137">
        <f t="shared" si="42"/>
        <v>254</v>
      </c>
      <c r="L137">
        <f t="shared" si="43"/>
        <v>207</v>
      </c>
      <c r="M137" s="3">
        <f t="shared" si="46"/>
        <v>0.25942350332594233</v>
      </c>
      <c r="N137" s="3">
        <f t="shared" si="47"/>
        <v>0.28159645232815966</v>
      </c>
      <c r="O137" s="3">
        <f t="shared" si="48"/>
        <v>-0.30818057311420144</v>
      </c>
      <c r="P137" s="3">
        <f t="shared" si="38"/>
        <v>-0.25998729944091137</v>
      </c>
      <c r="Q137" s="3">
        <f>I137-SP5m!I137</f>
        <v>0.11160714285714285</v>
      </c>
      <c r="R137" s="3">
        <f t="shared" si="39"/>
        <v>9.6984007255681168E-2</v>
      </c>
      <c r="S137" s="3">
        <f>I137-NIKKEIm!I137</f>
        <v>0.17827522004062285</v>
      </c>
      <c r="T137" s="3">
        <f t="shared" si="40"/>
        <v>0.1339320881026814</v>
      </c>
    </row>
    <row r="138" spans="1:20" x14ac:dyDescent="0.2">
      <c r="A138" s="2">
        <v>41663</v>
      </c>
      <c r="B138">
        <v>286</v>
      </c>
      <c r="C138">
        <v>224</v>
      </c>
      <c r="D138">
        <v>184</v>
      </c>
      <c r="E138" s="3">
        <f t="shared" si="44"/>
        <v>0.14697406340057637</v>
      </c>
      <c r="F138">
        <v>134</v>
      </c>
      <c r="G138">
        <v>68</v>
      </c>
      <c r="H138">
        <v>34</v>
      </c>
      <c r="I138" s="3">
        <f t="shared" si="45"/>
        <v>0.42372881355932202</v>
      </c>
      <c r="J138">
        <f t="shared" si="41"/>
        <v>420</v>
      </c>
      <c r="K138">
        <f t="shared" si="42"/>
        <v>292</v>
      </c>
      <c r="L138">
        <f t="shared" si="43"/>
        <v>218</v>
      </c>
      <c r="M138" s="3">
        <f t="shared" si="46"/>
        <v>0.21720430107526881</v>
      </c>
      <c r="N138" s="3">
        <f t="shared" si="47"/>
        <v>0.3139784946236559</v>
      </c>
      <c r="O138" s="3">
        <f t="shared" si="48"/>
        <v>-0.27675475015874562</v>
      </c>
      <c r="P138" s="3">
        <f t="shared" si="38"/>
        <v>-0.25081559761147726</v>
      </c>
      <c r="Q138" s="3">
        <f>I138-SP5m!I138</f>
        <v>7.757496740547587E-2</v>
      </c>
      <c r="R138" s="3">
        <f t="shared" si="39"/>
        <v>8.9368461037193758E-2</v>
      </c>
      <c r="S138" s="3">
        <f>I138-NIKKEIm!I138</f>
        <v>0.1543224208652581</v>
      </c>
      <c r="T138" s="3">
        <f t="shared" si="40"/>
        <v>0.13376026150905387</v>
      </c>
    </row>
    <row r="139" spans="1:20" x14ac:dyDescent="0.2">
      <c r="A139" s="2">
        <v>41656</v>
      </c>
      <c r="B139">
        <v>258</v>
      </c>
      <c r="C139">
        <v>229</v>
      </c>
      <c r="D139">
        <v>184</v>
      </c>
      <c r="E139" s="3">
        <f t="shared" si="44"/>
        <v>0.11028315946348734</v>
      </c>
      <c r="F139">
        <v>112</v>
      </c>
      <c r="G139">
        <v>71</v>
      </c>
      <c r="H139">
        <v>43</v>
      </c>
      <c r="I139" s="3">
        <f t="shared" si="45"/>
        <v>0.30530973451327431</v>
      </c>
      <c r="J139">
        <f t="shared" si="41"/>
        <v>370</v>
      </c>
      <c r="K139">
        <f t="shared" si="42"/>
        <v>300</v>
      </c>
      <c r="L139">
        <f t="shared" si="43"/>
        <v>227</v>
      </c>
      <c r="M139" s="3">
        <f t="shared" si="46"/>
        <v>0.15942028985507245</v>
      </c>
      <c r="N139" s="3">
        <f t="shared" si="47"/>
        <v>0.33444816053511706</v>
      </c>
      <c r="O139" s="3">
        <f t="shared" si="48"/>
        <v>-0.19502657504978699</v>
      </c>
      <c r="P139" s="3">
        <f t="shared" si="38"/>
        <v>-0.25171278867521307</v>
      </c>
      <c r="Q139" s="3">
        <f>I139-SP5m!I139</f>
        <v>0.10176991150442474</v>
      </c>
      <c r="R139" s="3">
        <f t="shared" si="39"/>
        <v>9.9169053297383972E-2</v>
      </c>
      <c r="S139" s="3">
        <f>I139-NIKKEIm!I139</f>
        <v>6.9198623402163206E-2</v>
      </c>
      <c r="T139" s="3">
        <f t="shared" si="40"/>
        <v>9.4127382839356719E-2</v>
      </c>
    </row>
    <row r="140" spans="1:20" x14ac:dyDescent="0.2">
      <c r="A140" s="2">
        <v>41649</v>
      </c>
      <c r="B140">
        <v>289</v>
      </c>
      <c r="C140">
        <v>226</v>
      </c>
      <c r="D140">
        <v>180</v>
      </c>
      <c r="E140" s="3">
        <f t="shared" si="44"/>
        <v>0.15683453237410072</v>
      </c>
      <c r="F140">
        <v>144</v>
      </c>
      <c r="G140">
        <v>57</v>
      </c>
      <c r="H140">
        <v>39</v>
      </c>
      <c r="I140" s="3">
        <f t="shared" si="45"/>
        <v>0.4375</v>
      </c>
      <c r="J140">
        <f t="shared" ref="J140:J171" si="49">B140+F140</f>
        <v>433</v>
      </c>
      <c r="K140">
        <f t="shared" ref="K140:K171" si="50">C140+G140</f>
        <v>283</v>
      </c>
      <c r="L140">
        <f t="shared" ref="L140:L171" si="51">D140+H140</f>
        <v>219</v>
      </c>
      <c r="M140" s="3">
        <f t="shared" si="46"/>
        <v>0.22887700534759359</v>
      </c>
      <c r="N140" s="3">
        <f t="shared" si="47"/>
        <v>0.30267379679144385</v>
      </c>
      <c r="O140" s="3">
        <f t="shared" si="48"/>
        <v>-0.28066546762589928</v>
      </c>
      <c r="P140" s="3">
        <f t="shared" si="38"/>
        <v>-0.24141180721625954</v>
      </c>
      <c r="Q140" s="3">
        <f>I140-SP5m!I140</f>
        <v>8.876050420168069E-2</v>
      </c>
      <c r="R140" s="3">
        <f t="shared" si="39"/>
        <v>9.4485515544447077E-2</v>
      </c>
      <c r="S140" s="3">
        <f>I140-NIKKEIm!I140</f>
        <v>0.17775974025974028</v>
      </c>
      <c r="T140" s="3">
        <f t="shared" si="40"/>
        <v>4.0717578429978786E-2</v>
      </c>
    </row>
    <row r="141" spans="1:20" x14ac:dyDescent="0.2">
      <c r="A141" s="2">
        <v>41642</v>
      </c>
      <c r="B141">
        <v>258</v>
      </c>
      <c r="C141">
        <v>219</v>
      </c>
      <c r="D141">
        <v>190</v>
      </c>
      <c r="E141" s="3">
        <f t="shared" si="44"/>
        <v>0.10194902548725637</v>
      </c>
      <c r="F141">
        <v>118</v>
      </c>
      <c r="G141">
        <v>61</v>
      </c>
      <c r="H141">
        <v>36</v>
      </c>
      <c r="I141" s="3">
        <f t="shared" si="45"/>
        <v>0.38139534883720932</v>
      </c>
      <c r="J141">
        <f t="shared" si="49"/>
        <v>376</v>
      </c>
      <c r="K141">
        <f t="shared" si="50"/>
        <v>280</v>
      </c>
      <c r="L141">
        <f t="shared" si="51"/>
        <v>226</v>
      </c>
      <c r="M141" s="3">
        <f t="shared" si="46"/>
        <v>0.17006802721088435</v>
      </c>
      <c r="N141" s="3">
        <f t="shared" si="47"/>
        <v>0.31746031746031744</v>
      </c>
      <c r="O141" s="3">
        <f t="shared" si="48"/>
        <v>-0.27944632334995295</v>
      </c>
      <c r="P141" s="3">
        <f t="shared" si="38"/>
        <v>-0.21281152217818355</v>
      </c>
      <c r="Q141" s="3">
        <f>I141-SP5m!I141</f>
        <v>0.10697674418604652</v>
      </c>
      <c r="R141" s="3">
        <f t="shared" si="39"/>
        <v>8.8313277909361124E-2</v>
      </c>
      <c r="S141" s="3">
        <f>I141-NIKKEIm!I141</f>
        <v>3.5423784856166651E-2</v>
      </c>
      <c r="T141" s="3">
        <f t="shared" si="40"/>
        <v>-4.1271429294323071E-2</v>
      </c>
    </row>
    <row r="142" spans="1:20" x14ac:dyDescent="0.2">
      <c r="A142" s="2">
        <v>41635</v>
      </c>
      <c r="B142">
        <v>210</v>
      </c>
      <c r="C142">
        <v>181</v>
      </c>
      <c r="D142">
        <v>177</v>
      </c>
      <c r="E142" s="3">
        <f t="shared" si="44"/>
        <v>5.8098591549295774E-2</v>
      </c>
      <c r="F142">
        <v>75</v>
      </c>
      <c r="G142">
        <v>59</v>
      </c>
      <c r="H142">
        <v>37</v>
      </c>
      <c r="I142" s="3">
        <f t="shared" si="45"/>
        <v>0.22222222222222221</v>
      </c>
      <c r="J142">
        <f t="shared" si="49"/>
        <v>285</v>
      </c>
      <c r="K142">
        <f t="shared" si="50"/>
        <v>240</v>
      </c>
      <c r="L142">
        <f t="shared" si="51"/>
        <v>214</v>
      </c>
      <c r="M142" s="3">
        <f t="shared" si="46"/>
        <v>9.6075778078484442E-2</v>
      </c>
      <c r="N142" s="3">
        <f t="shared" si="47"/>
        <v>0.32476319350473615</v>
      </c>
      <c r="O142" s="3">
        <f t="shared" si="48"/>
        <v>-0.16412363067292643</v>
      </c>
      <c r="P142" s="3">
        <f t="shared" si="38"/>
        <v>-0.21116601570205548</v>
      </c>
      <c r="Q142" s="3">
        <f>I142-SP5m!I142</f>
        <v>8.771929824561403E-2</v>
      </c>
      <c r="R142" s="3">
        <f t="shared" si="39"/>
        <v>6.9803477831808111E-2</v>
      </c>
      <c r="S142" s="3">
        <f>I142-NIKKEIm!I142</f>
        <v>-9.1030789825970571E-2</v>
      </c>
      <c r="T142" s="3">
        <f t="shared" si="40"/>
        <v>-6.2362810939387357E-2</v>
      </c>
    </row>
    <row r="143" spans="1:20" x14ac:dyDescent="0.2">
      <c r="A143" s="2">
        <v>41628</v>
      </c>
      <c r="B143">
        <v>251</v>
      </c>
      <c r="C143">
        <v>186</v>
      </c>
      <c r="D143">
        <v>175</v>
      </c>
      <c r="E143" s="3">
        <f t="shared" si="44"/>
        <v>0.12418300653594772</v>
      </c>
      <c r="F143">
        <v>105</v>
      </c>
      <c r="G143">
        <v>67</v>
      </c>
      <c r="H143">
        <v>38</v>
      </c>
      <c r="I143" s="3">
        <f t="shared" si="45"/>
        <v>0.31904761904761902</v>
      </c>
      <c r="J143">
        <f t="shared" si="49"/>
        <v>356</v>
      </c>
      <c r="K143">
        <f t="shared" si="50"/>
        <v>253</v>
      </c>
      <c r="L143">
        <f t="shared" si="51"/>
        <v>213</v>
      </c>
      <c r="M143" s="3">
        <f t="shared" si="46"/>
        <v>0.17396593673965938</v>
      </c>
      <c r="N143" s="3">
        <f t="shared" si="47"/>
        <v>0.30778588807785889</v>
      </c>
      <c r="O143" s="3">
        <f t="shared" si="48"/>
        <v>-0.19486461251167131</v>
      </c>
      <c r="P143" s="3">
        <f t="shared" si="38"/>
        <v>-0.24378052810615514</v>
      </c>
      <c r="Q143" s="3">
        <f>I143-SP5m!I143</f>
        <v>7.0243791296422858E-2</v>
      </c>
      <c r="R143" s="3">
        <f t="shared" si="39"/>
        <v>7.7648848835073864E-2</v>
      </c>
      <c r="S143" s="3">
        <f>I143-NIKKEIm!I143</f>
        <v>-6.8207282913165301E-2</v>
      </c>
      <c r="T143" s="3">
        <f t="shared" si="40"/>
        <v>-5.080709311860928E-2</v>
      </c>
    </row>
    <row r="144" spans="1:20" x14ac:dyDescent="0.2">
      <c r="A144" s="2">
        <v>41621</v>
      </c>
      <c r="B144">
        <v>263</v>
      </c>
      <c r="C144">
        <v>198</v>
      </c>
      <c r="D144">
        <v>202</v>
      </c>
      <c r="E144" s="3">
        <f t="shared" si="44"/>
        <v>9.2006033182503777E-2</v>
      </c>
      <c r="F144">
        <v>126</v>
      </c>
      <c r="G144">
        <v>50</v>
      </c>
      <c r="H144">
        <v>45</v>
      </c>
      <c r="I144" s="3">
        <f t="shared" si="45"/>
        <v>0.36651583710407237</v>
      </c>
      <c r="J144">
        <f t="shared" si="49"/>
        <v>389</v>
      </c>
      <c r="K144">
        <f t="shared" si="50"/>
        <v>248</v>
      </c>
      <c r="L144">
        <f t="shared" si="51"/>
        <v>247</v>
      </c>
      <c r="M144" s="3">
        <f t="shared" si="46"/>
        <v>0.16063348416289594</v>
      </c>
      <c r="N144" s="3">
        <f t="shared" si="47"/>
        <v>0.28054298642533937</v>
      </c>
      <c r="O144" s="3">
        <f t="shared" si="48"/>
        <v>-0.2745098039215686</v>
      </c>
      <c r="P144" s="3">
        <f t="shared" si="38"/>
        <v>-0.17639526682142251</v>
      </c>
      <c r="Q144" s="3">
        <f>I144-SP5m!I144</f>
        <v>5.1447343953387459E-2</v>
      </c>
      <c r="R144" s="3">
        <f t="shared" si="39"/>
        <v>6.4722616206931594E-2</v>
      </c>
      <c r="S144" s="3">
        <f>I144-NIKKEIm!I144</f>
        <v>-2.7850360079026193E-2</v>
      </c>
      <c r="T144" s="3">
        <f t="shared" si="40"/>
        <v>-7.8190258413269431E-2</v>
      </c>
    </row>
    <row r="145" spans="1:20" x14ac:dyDescent="0.2">
      <c r="A145" s="2">
        <v>41614</v>
      </c>
      <c r="B145">
        <v>268</v>
      </c>
      <c r="C145">
        <v>190</v>
      </c>
      <c r="D145">
        <v>201</v>
      </c>
      <c r="E145" s="3">
        <f t="shared" ref="E145:E177" si="52">(B145-D145)/SUM(B145:D145)</f>
        <v>0.10166919575113809</v>
      </c>
      <c r="F145">
        <v>114</v>
      </c>
      <c r="G145">
        <v>57</v>
      </c>
      <c r="H145">
        <v>38</v>
      </c>
      <c r="I145" s="3">
        <f t="shared" ref="I145:I177" si="53">(F145-H145)/SUM(F145:H145)</f>
        <v>0.36363636363636365</v>
      </c>
      <c r="J145">
        <f t="shared" si="49"/>
        <v>382</v>
      </c>
      <c r="K145">
        <f t="shared" si="50"/>
        <v>247</v>
      </c>
      <c r="L145">
        <f t="shared" si="51"/>
        <v>239</v>
      </c>
      <c r="M145" s="3">
        <f t="shared" ref="M145:M177" si="54">(J145-L145)/SUM(J145:L145)</f>
        <v>0.16474654377880185</v>
      </c>
      <c r="N145" s="3">
        <f t="shared" ref="N145:N177" si="55">K145/SUM(J145:L145)</f>
        <v>0.28456221198156684</v>
      </c>
      <c r="O145" s="3">
        <f t="shared" si="48"/>
        <v>-0.26196716788522556</v>
      </c>
      <c r="P145" s="3">
        <f t="shared" si="38"/>
        <v>-0.15766723984198541</v>
      </c>
      <c r="Q145" s="3">
        <f>I145-SP5m!I145</f>
        <v>0.11125541125541127</v>
      </c>
      <c r="R145" s="3">
        <f t="shared" si="39"/>
        <v>6.332811079058788E-2</v>
      </c>
      <c r="S145" s="3">
        <f>I145-NIKKEIm!I145</f>
        <v>-5.6363636363636338E-2</v>
      </c>
      <c r="T145" s="3">
        <f t="shared" si="40"/>
        <v>-9.6095120129233047E-2</v>
      </c>
    </row>
    <row r="146" spans="1:20" x14ac:dyDescent="0.2">
      <c r="A146" s="2">
        <v>41607</v>
      </c>
      <c r="B146">
        <v>287</v>
      </c>
      <c r="C146">
        <v>210</v>
      </c>
      <c r="D146">
        <v>204</v>
      </c>
      <c r="E146" s="3">
        <f t="shared" si="52"/>
        <v>0.11840228245363767</v>
      </c>
      <c r="F146">
        <v>89</v>
      </c>
      <c r="G146">
        <v>72</v>
      </c>
      <c r="H146">
        <v>64</v>
      </c>
      <c r="I146" s="3">
        <f t="shared" si="53"/>
        <v>0.1111111111111111</v>
      </c>
      <c r="J146">
        <f t="shared" si="49"/>
        <v>376</v>
      </c>
      <c r="K146">
        <f t="shared" si="50"/>
        <v>282</v>
      </c>
      <c r="L146">
        <f t="shared" si="51"/>
        <v>268</v>
      </c>
      <c r="M146" s="3">
        <f t="shared" si="54"/>
        <v>0.11663066954643629</v>
      </c>
      <c r="N146" s="3">
        <f t="shared" si="55"/>
        <v>0.30453563714902809</v>
      </c>
      <c r="O146" s="3">
        <f t="shared" si="48"/>
        <v>7.2911713425265617E-3</v>
      </c>
      <c r="P146" s="3">
        <f t="shared" si="38"/>
        <v>-0.14517019722059812</v>
      </c>
      <c r="Q146" s="3">
        <f>I146-SP5m!I146</f>
        <v>3.1465093411996062E-2</v>
      </c>
      <c r="R146" s="3">
        <f t="shared" si="39"/>
        <v>5.720812215274329E-2</v>
      </c>
      <c r="S146" s="3">
        <f>I146-NIKKEIm!I146</f>
        <v>-0.15035677879714576</v>
      </c>
      <c r="T146" s="3">
        <f t="shared" si="40"/>
        <v>-7.5163822826981461E-2</v>
      </c>
    </row>
    <row r="147" spans="1:20" x14ac:dyDescent="0.2">
      <c r="A147" s="2">
        <v>41600</v>
      </c>
      <c r="B147">
        <v>280</v>
      </c>
      <c r="C147">
        <v>193</v>
      </c>
      <c r="D147">
        <v>184</v>
      </c>
      <c r="E147" s="3">
        <f t="shared" si="52"/>
        <v>0.14611872146118721</v>
      </c>
      <c r="F147">
        <v>125</v>
      </c>
      <c r="G147">
        <v>57</v>
      </c>
      <c r="H147">
        <v>43</v>
      </c>
      <c r="I147" s="3">
        <f t="shared" si="53"/>
        <v>0.36444444444444446</v>
      </c>
      <c r="J147">
        <f t="shared" si="49"/>
        <v>405</v>
      </c>
      <c r="K147">
        <f t="shared" si="50"/>
        <v>250</v>
      </c>
      <c r="L147">
        <f t="shared" si="51"/>
        <v>227</v>
      </c>
      <c r="M147" s="3">
        <f t="shared" si="54"/>
        <v>0.20181405895691609</v>
      </c>
      <c r="N147" s="3">
        <f t="shared" si="55"/>
        <v>0.28344671201814059</v>
      </c>
      <c r="O147" s="3">
        <f t="shared" si="48"/>
        <v>-0.21832572298325725</v>
      </c>
      <c r="P147" s="3">
        <f t="shared" si="38"/>
        <v>-0.20925300932052862</v>
      </c>
      <c r="Q147" s="3">
        <f>I147-SP5m!I147</f>
        <v>4.7263827704356332E-2</v>
      </c>
      <c r="R147" s="3">
        <f t="shared" si="39"/>
        <v>8.5238276200596472E-2</v>
      </c>
      <c r="S147" s="3">
        <f>I147-NIKKEIm!I147</f>
        <v>-8.1564945226917041E-2</v>
      </c>
      <c r="T147" s="3">
        <f t="shared" si="40"/>
        <v>3.125539124633388E-4</v>
      </c>
    </row>
    <row r="148" spans="1:20" x14ac:dyDescent="0.2">
      <c r="A148" s="2">
        <v>41593</v>
      </c>
      <c r="B148">
        <v>296</v>
      </c>
      <c r="C148">
        <v>197</v>
      </c>
      <c r="D148">
        <v>182</v>
      </c>
      <c r="E148" s="3">
        <f t="shared" si="52"/>
        <v>0.16888888888888889</v>
      </c>
      <c r="F148">
        <v>120</v>
      </c>
      <c r="G148">
        <v>54</v>
      </c>
      <c r="H148">
        <v>37</v>
      </c>
      <c r="I148" s="3">
        <f t="shared" si="53"/>
        <v>0.39336492890995262</v>
      </c>
      <c r="J148">
        <f t="shared" si="49"/>
        <v>416</v>
      </c>
      <c r="K148">
        <f t="shared" si="50"/>
        <v>251</v>
      </c>
      <c r="L148">
        <f t="shared" si="51"/>
        <v>219</v>
      </c>
      <c r="M148" s="3">
        <f t="shared" si="54"/>
        <v>0.22234762979683972</v>
      </c>
      <c r="N148" s="3">
        <f t="shared" si="55"/>
        <v>0.28329571106094809</v>
      </c>
      <c r="O148" s="3">
        <f t="shared" si="48"/>
        <v>-0.22447604002106372</v>
      </c>
      <c r="P148" s="3">
        <f t="shared" si="38"/>
        <v>-0.21222756980433324</v>
      </c>
      <c r="Q148" s="3">
        <f>I148-SP5m!I148</f>
        <v>9.2895445341877492E-2</v>
      </c>
      <c r="R148" s="3">
        <f t="shared" si="39"/>
        <v>0.10996400111130354</v>
      </c>
      <c r="S148" s="3">
        <f>I148-NIKKEIm!I148</f>
        <v>6.4302555431184349E-3</v>
      </c>
      <c r="T148" s="3">
        <f t="shared" si="40"/>
        <v>9.9826508104508396E-2</v>
      </c>
    </row>
    <row r="149" spans="1:20" x14ac:dyDescent="0.2">
      <c r="A149" s="2">
        <v>41586</v>
      </c>
      <c r="B149">
        <v>296</v>
      </c>
      <c r="C149">
        <v>190</v>
      </c>
      <c r="D149">
        <v>177</v>
      </c>
      <c r="E149" s="3">
        <f t="shared" si="52"/>
        <v>0.17948717948717949</v>
      </c>
      <c r="F149">
        <v>124</v>
      </c>
      <c r="G149">
        <v>59</v>
      </c>
      <c r="H149">
        <v>42</v>
      </c>
      <c r="I149" s="3">
        <f t="shared" si="53"/>
        <v>0.36444444444444446</v>
      </c>
      <c r="J149">
        <f t="shared" si="49"/>
        <v>420</v>
      </c>
      <c r="K149">
        <f t="shared" si="50"/>
        <v>249</v>
      </c>
      <c r="L149">
        <f t="shared" si="51"/>
        <v>219</v>
      </c>
      <c r="M149" s="3">
        <f t="shared" si="54"/>
        <v>0.22635135135135134</v>
      </c>
      <c r="N149" s="3">
        <f t="shared" si="55"/>
        <v>0.28040540540540543</v>
      </c>
      <c r="O149" s="3">
        <f t="shared" si="48"/>
        <v>-0.18495726495726497</v>
      </c>
      <c r="P149" s="3">
        <f t="shared" si="38"/>
        <v>-0.17455242340679403</v>
      </c>
      <c r="Q149" s="3">
        <f>I149-SP5m!I149</f>
        <v>0.11555555555555558</v>
      </c>
      <c r="R149" s="3">
        <f t="shared" si="39"/>
        <v>0.10346053407636509</v>
      </c>
      <c r="S149" s="3">
        <f>I149-NIKKEIm!I149</f>
        <v>7.6072351421188622E-2</v>
      </c>
      <c r="T149" s="3">
        <f t="shared" si="40"/>
        <v>0.15483930240672575</v>
      </c>
    </row>
    <row r="150" spans="1:20" x14ac:dyDescent="0.2">
      <c r="A150" s="2">
        <v>41579</v>
      </c>
      <c r="B150">
        <v>307</v>
      </c>
      <c r="C150">
        <v>188</v>
      </c>
      <c r="D150">
        <v>147</v>
      </c>
      <c r="E150" s="3">
        <f t="shared" si="52"/>
        <v>0.24922118380062305</v>
      </c>
      <c r="F150">
        <v>105</v>
      </c>
      <c r="G150">
        <v>41</v>
      </c>
      <c r="H150">
        <v>24</v>
      </c>
      <c r="I150" s="3">
        <f t="shared" si="53"/>
        <v>0.47647058823529409</v>
      </c>
      <c r="J150">
        <f t="shared" si="49"/>
        <v>412</v>
      </c>
      <c r="K150">
        <f t="shared" si="50"/>
        <v>229</v>
      </c>
      <c r="L150">
        <f t="shared" si="51"/>
        <v>171</v>
      </c>
      <c r="M150" s="3">
        <f t="shared" si="54"/>
        <v>0.29679802955665024</v>
      </c>
      <c r="N150" s="3">
        <f t="shared" si="55"/>
        <v>0.28201970443349755</v>
      </c>
      <c r="O150" s="3">
        <f t="shared" si="48"/>
        <v>-0.22724940443467104</v>
      </c>
      <c r="P150" s="3">
        <f t="shared" si="38"/>
        <v>-0.16920973614629853</v>
      </c>
      <c r="Q150" s="3">
        <f>I150-SP5m!I150</f>
        <v>0.12144100243647754</v>
      </c>
      <c r="R150" s="3">
        <f t="shared" si="39"/>
        <v>0.10998706060289161</v>
      </c>
      <c r="S150" s="3">
        <f>I150-NIKKEIm!I150</f>
        <v>0.21697691734921815</v>
      </c>
      <c r="T150" s="3">
        <f t="shared" si="40"/>
        <v>0.1733685958197401</v>
      </c>
    </row>
    <row r="151" spans="1:20" x14ac:dyDescent="0.2">
      <c r="A151" s="2">
        <v>41572</v>
      </c>
      <c r="B151">
        <v>313</v>
      </c>
      <c r="C151">
        <v>200</v>
      </c>
      <c r="D151">
        <v>146</v>
      </c>
      <c r="E151" s="3">
        <f t="shared" si="52"/>
        <v>0.25341426403641881</v>
      </c>
      <c r="F151">
        <v>124</v>
      </c>
      <c r="G151">
        <v>55</v>
      </c>
      <c r="H151">
        <v>43</v>
      </c>
      <c r="I151" s="3">
        <f t="shared" si="53"/>
        <v>0.36486486486486486</v>
      </c>
      <c r="J151">
        <f t="shared" si="49"/>
        <v>437</v>
      </c>
      <c r="K151">
        <f t="shared" si="50"/>
        <v>255</v>
      </c>
      <c r="L151">
        <f t="shared" si="51"/>
        <v>189</v>
      </c>
      <c r="M151" s="3">
        <f t="shared" si="54"/>
        <v>0.2814982973893303</v>
      </c>
      <c r="N151" s="3">
        <f t="shared" si="55"/>
        <v>0.28944381384790013</v>
      </c>
      <c r="O151" s="3">
        <f t="shared" si="48"/>
        <v>-0.11145060082844604</v>
      </c>
      <c r="P151" s="3">
        <f t="shared" si="38"/>
        <v>-0.15241583505734591</v>
      </c>
      <c r="Q151" s="3">
        <f>I151-SP5m!I151</f>
        <v>7.3385044237062158E-2</v>
      </c>
      <c r="R151" s="3">
        <f t="shared" si="39"/>
        <v>0.12057055624463314</v>
      </c>
      <c r="S151" s="3">
        <f>I151-NIKKEIm!I151</f>
        <v>0.17146863844977051</v>
      </c>
      <c r="T151" s="3">
        <f t="shared" si="40"/>
        <v>0.12524893881865937</v>
      </c>
    </row>
    <row r="152" spans="1:20" x14ac:dyDescent="0.2">
      <c r="A152" s="2">
        <v>41565</v>
      </c>
      <c r="B152">
        <v>328</v>
      </c>
      <c r="C152">
        <v>183</v>
      </c>
      <c r="D152">
        <v>146</v>
      </c>
      <c r="E152" s="3">
        <f t="shared" si="52"/>
        <v>0.27701674277016741</v>
      </c>
      <c r="F152">
        <v>136</v>
      </c>
      <c r="G152">
        <v>49</v>
      </c>
      <c r="H152">
        <v>37</v>
      </c>
      <c r="I152" s="3">
        <f t="shared" si="53"/>
        <v>0.44594594594594594</v>
      </c>
      <c r="J152">
        <f t="shared" si="49"/>
        <v>464</v>
      </c>
      <c r="K152">
        <f t="shared" si="50"/>
        <v>232</v>
      </c>
      <c r="L152">
        <f t="shared" si="51"/>
        <v>183</v>
      </c>
      <c r="M152" s="3">
        <f t="shared" si="54"/>
        <v>0.31968145620022753</v>
      </c>
      <c r="N152" s="3">
        <f t="shared" si="55"/>
        <v>0.26393629124004553</v>
      </c>
      <c r="O152" s="3">
        <f t="shared" si="48"/>
        <v>-0.16892920317577853</v>
      </c>
      <c r="P152" s="3">
        <f t="shared" si="38"/>
        <v>-0.17133328688771332</v>
      </c>
      <c r="Q152" s="3">
        <f>I152-SP5m!I152</f>
        <v>0.13513513513513514</v>
      </c>
      <c r="R152" s="3">
        <f t="shared" si="39"/>
        <v>0.14875189343773901</v>
      </c>
      <c r="S152" s="3">
        <f>I152-NIKKEIm!I152</f>
        <v>0.13166023166023166</v>
      </c>
      <c r="T152" s="3">
        <f t="shared" si="40"/>
        <v>8.9606440044518884E-2</v>
      </c>
    </row>
    <row r="153" spans="1:20" x14ac:dyDescent="0.2">
      <c r="A153" s="2">
        <v>41558</v>
      </c>
      <c r="B153">
        <v>332</v>
      </c>
      <c r="C153">
        <v>189</v>
      </c>
      <c r="D153">
        <v>144</v>
      </c>
      <c r="E153" s="3">
        <f t="shared" si="52"/>
        <v>0.28270676691729324</v>
      </c>
      <c r="F153">
        <v>147</v>
      </c>
      <c r="G153">
        <v>49</v>
      </c>
      <c r="H153">
        <v>39</v>
      </c>
      <c r="I153" s="3">
        <f t="shared" si="53"/>
        <v>0.45957446808510638</v>
      </c>
      <c r="J153">
        <f t="shared" si="49"/>
        <v>479</v>
      </c>
      <c r="K153">
        <f t="shared" si="50"/>
        <v>238</v>
      </c>
      <c r="L153">
        <f t="shared" si="51"/>
        <v>183</v>
      </c>
      <c r="M153" s="3">
        <f t="shared" si="54"/>
        <v>0.3288888888888889</v>
      </c>
      <c r="N153" s="3">
        <f t="shared" si="55"/>
        <v>0.26444444444444443</v>
      </c>
      <c r="O153" s="3">
        <f t="shared" si="48"/>
        <v>-0.17686770116781314</v>
      </c>
      <c r="P153" s="3">
        <f t="shared" si="38"/>
        <v>-0.18534784927619374</v>
      </c>
      <c r="Q153" s="3">
        <f>I153-SP5m!I153</f>
        <v>0.15319148936170213</v>
      </c>
      <c r="R153" s="3">
        <f t="shared" si="39"/>
        <v>0.13946064106020345</v>
      </c>
      <c r="S153" s="3">
        <f>I153-NIKKEIm!I153</f>
        <v>7.2617946345975959E-2</v>
      </c>
      <c r="T153" s="3">
        <f t="shared" si="40"/>
        <v>4.9010966779429087E-2</v>
      </c>
    </row>
    <row r="154" spans="1:20" x14ac:dyDescent="0.2">
      <c r="A154" s="2">
        <v>41551</v>
      </c>
      <c r="B154">
        <v>344</v>
      </c>
      <c r="C154">
        <v>172</v>
      </c>
      <c r="D154">
        <v>153</v>
      </c>
      <c r="E154" s="3">
        <f t="shared" si="52"/>
        <v>0.28550074738415543</v>
      </c>
      <c r="F154">
        <v>131</v>
      </c>
      <c r="G154">
        <v>52</v>
      </c>
      <c r="H154">
        <v>33</v>
      </c>
      <c r="I154" s="3">
        <f t="shared" si="53"/>
        <v>0.45370370370370372</v>
      </c>
      <c r="J154">
        <f t="shared" si="49"/>
        <v>475</v>
      </c>
      <c r="K154">
        <f t="shared" si="50"/>
        <v>224</v>
      </c>
      <c r="L154">
        <f t="shared" si="51"/>
        <v>186</v>
      </c>
      <c r="M154" s="3">
        <f t="shared" si="54"/>
        <v>0.32655367231638416</v>
      </c>
      <c r="N154" s="3">
        <f t="shared" si="55"/>
        <v>0.25310734463276835</v>
      </c>
      <c r="O154" s="3">
        <f t="shared" si="48"/>
        <v>-0.16820295631954829</v>
      </c>
      <c r="P154" s="3">
        <f t="shared" si="38"/>
        <v>-0.18219627580414635</v>
      </c>
      <c r="Q154" s="3">
        <f>I154-SP5m!I154</f>
        <v>0.15792905581637978</v>
      </c>
      <c r="R154" s="3">
        <f t="shared" si="39"/>
        <v>0.10753556725383066</v>
      </c>
      <c r="S154" s="3">
        <f>I154-NIKKEIm!I154</f>
        <v>6.4541142127349016E-2</v>
      </c>
      <c r="T154" s="3">
        <f t="shared" si="40"/>
        <v>3.8981840946223201E-2</v>
      </c>
    </row>
    <row r="155" spans="1:20" x14ac:dyDescent="0.2">
      <c r="A155" s="2">
        <v>41544</v>
      </c>
      <c r="B155">
        <v>309</v>
      </c>
      <c r="C155">
        <v>187</v>
      </c>
      <c r="D155">
        <v>135</v>
      </c>
      <c r="E155" s="3">
        <f t="shared" si="52"/>
        <v>0.27575277337559428</v>
      </c>
      <c r="F155">
        <v>143</v>
      </c>
      <c r="G155">
        <v>50</v>
      </c>
      <c r="H155">
        <v>33</v>
      </c>
      <c r="I155" s="3">
        <f t="shared" si="53"/>
        <v>0.48672566371681414</v>
      </c>
      <c r="J155">
        <f t="shared" si="49"/>
        <v>452</v>
      </c>
      <c r="K155">
        <f t="shared" si="50"/>
        <v>237</v>
      </c>
      <c r="L155">
        <f t="shared" si="51"/>
        <v>168</v>
      </c>
      <c r="M155" s="3">
        <f t="shared" si="54"/>
        <v>0.33138856476079348</v>
      </c>
      <c r="N155" s="3">
        <f t="shared" si="55"/>
        <v>0.27654609101516919</v>
      </c>
      <c r="O155" s="3">
        <f t="shared" si="48"/>
        <v>-0.21097289034121985</v>
      </c>
      <c r="P155" s="3">
        <f t="shared" si="38"/>
        <v>-0.19503387432978855</v>
      </c>
      <c r="Q155" s="3">
        <f>I155-SP5m!I155</f>
        <v>0.10726137800252844</v>
      </c>
      <c r="R155" s="3">
        <f t="shared" si="39"/>
        <v>8.7299956055778158E-2</v>
      </c>
      <c r="S155" s="3">
        <f>I155-NIKKEIm!I155</f>
        <v>9.8738118649622786E-3</v>
      </c>
      <c r="T155" s="3">
        <f t="shared" si="40"/>
        <v>2.1643871275596343E-2</v>
      </c>
    </row>
    <row r="156" spans="1:20" x14ac:dyDescent="0.2">
      <c r="A156" s="2">
        <v>41537</v>
      </c>
      <c r="B156">
        <v>320</v>
      </c>
      <c r="C156">
        <v>178</v>
      </c>
      <c r="D156">
        <v>157</v>
      </c>
      <c r="E156" s="3">
        <f t="shared" si="52"/>
        <v>0.24885496183206107</v>
      </c>
      <c r="F156">
        <v>125</v>
      </c>
      <c r="G156">
        <v>46</v>
      </c>
      <c r="H156">
        <v>38</v>
      </c>
      <c r="I156" s="3">
        <f t="shared" si="53"/>
        <v>0.41626794258373206</v>
      </c>
      <c r="J156">
        <f t="shared" si="49"/>
        <v>445</v>
      </c>
      <c r="K156">
        <f t="shared" si="50"/>
        <v>224</v>
      </c>
      <c r="L156">
        <f t="shared" si="51"/>
        <v>195</v>
      </c>
      <c r="M156" s="3">
        <f t="shared" si="54"/>
        <v>0.28935185185185186</v>
      </c>
      <c r="N156" s="3">
        <f t="shared" si="55"/>
        <v>0.25925925925925924</v>
      </c>
      <c r="O156" s="3">
        <f t="shared" si="48"/>
        <v>-0.16741298075167099</v>
      </c>
      <c r="P156" s="3">
        <f t="shared" si="38"/>
        <v>-0.19500787283423782</v>
      </c>
      <c r="Q156" s="3">
        <f>I156-SP5m!I156</f>
        <v>5.7416267942583754E-2</v>
      </c>
      <c r="R156" s="3">
        <f t="shared" si="39"/>
        <v>9.0153066863628173E-2</v>
      </c>
      <c r="S156" s="3">
        <f>I156-NIKKEIm!I156</f>
        <v>4.2530568846358308E-2</v>
      </c>
      <c r="T156" s="3">
        <f t="shared" si="40"/>
        <v>6.7191601948795407E-2</v>
      </c>
    </row>
    <row r="157" spans="1:20" x14ac:dyDescent="0.2">
      <c r="A157" s="2">
        <v>41530</v>
      </c>
      <c r="B157">
        <v>326</v>
      </c>
      <c r="C157">
        <v>176</v>
      </c>
      <c r="D157">
        <v>162</v>
      </c>
      <c r="E157" s="3">
        <f t="shared" si="52"/>
        <v>0.24698795180722891</v>
      </c>
      <c r="F157">
        <v>133</v>
      </c>
      <c r="G157">
        <v>48</v>
      </c>
      <c r="H157">
        <v>35</v>
      </c>
      <c r="I157" s="3">
        <f t="shared" si="53"/>
        <v>0.45370370370370372</v>
      </c>
      <c r="J157">
        <f t="shared" si="49"/>
        <v>459</v>
      </c>
      <c r="K157">
        <f t="shared" si="50"/>
        <v>224</v>
      </c>
      <c r="L157">
        <f t="shared" si="51"/>
        <v>197</v>
      </c>
      <c r="M157" s="3">
        <f t="shared" si="54"/>
        <v>0.29772727272727273</v>
      </c>
      <c r="N157" s="3">
        <f t="shared" si="55"/>
        <v>0.25454545454545452</v>
      </c>
      <c r="O157" s="3">
        <f t="shared" si="48"/>
        <v>-0.20671575189647481</v>
      </c>
      <c r="P157" s="3">
        <f t="shared" si="38"/>
        <v>-0.22663105551433507</v>
      </c>
      <c r="Q157" s="3">
        <f>I157-SP5m!I157</f>
        <v>9.7222222222222265E-2</v>
      </c>
      <c r="R157" s="3">
        <f t="shared" si="39"/>
        <v>0.11346714107144618</v>
      </c>
      <c r="S157" s="3">
        <f>I157-NIKKEIm!I157</f>
        <v>1.2527233115468439E-2</v>
      </c>
      <c r="T157" s="3">
        <f t="shared" si="40"/>
        <v>0.11979518876265903</v>
      </c>
    </row>
    <row r="158" spans="1:20" x14ac:dyDescent="0.2">
      <c r="A158" s="2">
        <v>41523</v>
      </c>
      <c r="B158">
        <v>313</v>
      </c>
      <c r="C158">
        <v>183</v>
      </c>
      <c r="D158">
        <v>159</v>
      </c>
      <c r="E158" s="3">
        <f t="shared" si="52"/>
        <v>0.23511450381679388</v>
      </c>
      <c r="F158">
        <v>130</v>
      </c>
      <c r="G158">
        <v>48</v>
      </c>
      <c r="H158">
        <v>35</v>
      </c>
      <c r="I158" s="3">
        <f t="shared" si="53"/>
        <v>0.4460093896713615</v>
      </c>
      <c r="J158">
        <f t="shared" si="49"/>
        <v>443</v>
      </c>
      <c r="K158">
        <f t="shared" si="50"/>
        <v>231</v>
      </c>
      <c r="L158">
        <f t="shared" si="51"/>
        <v>194</v>
      </c>
      <c r="M158" s="3">
        <f t="shared" si="54"/>
        <v>0.28686635944700462</v>
      </c>
      <c r="N158" s="3">
        <f t="shared" si="55"/>
        <v>0.2661290322580645</v>
      </c>
      <c r="O158" s="3">
        <f t="shared" si="48"/>
        <v>-0.21089488585456762</v>
      </c>
      <c r="P158" s="3">
        <f t="shared" si="38"/>
        <v>-0.22029784390272725</v>
      </c>
      <c r="Q158" s="3">
        <f>I158-SP5m!I158</f>
        <v>0.1158207104260785</v>
      </c>
      <c r="R158" s="3">
        <f t="shared" si="39"/>
        <v>0.12487820001771638</v>
      </c>
      <c r="S158" s="3">
        <f>I158-NIKKEIm!I158</f>
        <v>0.14651700388455946</v>
      </c>
      <c r="T158" s="3">
        <f t="shared" si="40"/>
        <v>0.15157386437809647</v>
      </c>
    </row>
    <row r="159" spans="1:20" x14ac:dyDescent="0.2">
      <c r="A159" s="2">
        <v>41516</v>
      </c>
      <c r="B159">
        <v>285</v>
      </c>
      <c r="C159">
        <v>175</v>
      </c>
      <c r="D159">
        <v>156</v>
      </c>
      <c r="E159" s="3">
        <f t="shared" si="52"/>
        <v>0.20941558441558442</v>
      </c>
      <c r="F159">
        <v>132</v>
      </c>
      <c r="G159">
        <v>48</v>
      </c>
      <c r="H159">
        <v>32</v>
      </c>
      <c r="I159" s="3">
        <f t="shared" si="53"/>
        <v>0.47169811320754718</v>
      </c>
      <c r="J159">
        <f t="shared" si="49"/>
        <v>417</v>
      </c>
      <c r="K159">
        <f t="shared" si="50"/>
        <v>223</v>
      </c>
      <c r="L159">
        <f t="shared" si="51"/>
        <v>188</v>
      </c>
      <c r="M159" s="3">
        <f t="shared" si="54"/>
        <v>0.27657004830917875</v>
      </c>
      <c r="N159" s="3">
        <f t="shared" si="55"/>
        <v>0.26932367149758452</v>
      </c>
      <c r="O159" s="3">
        <f t="shared" si="48"/>
        <v>-0.26228252879196279</v>
      </c>
      <c r="P159" s="3">
        <f t="shared" si="38"/>
        <v>-0.24978720469997459</v>
      </c>
      <c r="Q159" s="3">
        <f>I159-SP5m!I159</f>
        <v>0.12735849056603776</v>
      </c>
      <c r="R159" s="3">
        <f t="shared" si="39"/>
        <v>0.13003430046622544</v>
      </c>
      <c r="S159" s="3">
        <f>I159-NIKKEIm!I159</f>
        <v>0.20034132928794918</v>
      </c>
      <c r="T159" s="3">
        <f t="shared" si="40"/>
        <v>0.13932308460297169</v>
      </c>
    </row>
    <row r="160" spans="1:20" x14ac:dyDescent="0.2">
      <c r="A160" s="2">
        <v>41509</v>
      </c>
      <c r="B160">
        <v>293</v>
      </c>
      <c r="C160">
        <v>173</v>
      </c>
      <c r="D160">
        <v>202</v>
      </c>
      <c r="E160" s="3">
        <f t="shared" si="52"/>
        <v>0.13622754491017963</v>
      </c>
      <c r="F160">
        <v>114</v>
      </c>
      <c r="G160">
        <v>54</v>
      </c>
      <c r="H160">
        <v>45</v>
      </c>
      <c r="I160" s="3">
        <f t="shared" si="53"/>
        <v>0.323943661971831</v>
      </c>
      <c r="J160">
        <f t="shared" si="49"/>
        <v>407</v>
      </c>
      <c r="K160">
        <f t="shared" si="50"/>
        <v>227</v>
      </c>
      <c r="L160">
        <f t="shared" si="51"/>
        <v>247</v>
      </c>
      <c r="M160" s="3">
        <f t="shared" si="54"/>
        <v>0.18161180476730987</v>
      </c>
      <c r="N160" s="3">
        <f t="shared" si="55"/>
        <v>0.25766174801362091</v>
      </c>
      <c r="O160" s="3">
        <f t="shared" si="48"/>
        <v>-0.18771611706165137</v>
      </c>
      <c r="P160" s="3">
        <f t="shared" si="38"/>
        <v>-0.22240578483550577</v>
      </c>
      <c r="Q160" s="3">
        <f>I160-SP5m!I160</f>
        <v>0.13145539906103287</v>
      </c>
      <c r="R160" s="3">
        <f t="shared" si="39"/>
        <v>9.7472323686374041E-2</v>
      </c>
      <c r="S160" s="3">
        <f>I160-NIKKEIm!I160</f>
        <v>0.10786325996178076</v>
      </c>
      <c r="T160" s="3">
        <f t="shared" si="40"/>
        <v>8.4418246678714989E-2</v>
      </c>
    </row>
    <row r="161" spans="1:20" x14ac:dyDescent="0.2">
      <c r="A161" s="2">
        <v>41502</v>
      </c>
      <c r="B161">
        <v>255</v>
      </c>
      <c r="C161">
        <v>195</v>
      </c>
      <c r="D161">
        <v>203</v>
      </c>
      <c r="E161" s="3">
        <f t="shared" si="52"/>
        <v>7.9632465543644712E-2</v>
      </c>
      <c r="F161">
        <v>124</v>
      </c>
      <c r="G161">
        <v>54</v>
      </c>
      <c r="H161">
        <v>41</v>
      </c>
      <c r="I161" s="3">
        <f t="shared" si="53"/>
        <v>0.37899543378995432</v>
      </c>
      <c r="J161">
        <f t="shared" si="49"/>
        <v>379</v>
      </c>
      <c r="K161">
        <f t="shared" si="50"/>
        <v>249</v>
      </c>
      <c r="L161">
        <f t="shared" si="51"/>
        <v>244</v>
      </c>
      <c r="M161" s="3">
        <f t="shared" si="54"/>
        <v>0.15481651376146788</v>
      </c>
      <c r="N161" s="3">
        <f t="shared" si="55"/>
        <v>0.28555045871559631</v>
      </c>
      <c r="O161" s="3">
        <f t="shared" si="48"/>
        <v>-0.29936296824630959</v>
      </c>
      <c r="P161" s="3">
        <f t="shared" si="38"/>
        <v>-0.1823619173889284</v>
      </c>
      <c r="Q161" s="3">
        <f>I161-SP5m!I161</f>
        <v>0.13128901177160568</v>
      </c>
      <c r="R161" s="3">
        <f t="shared" si="39"/>
        <v>4.0853604488195798E-2</v>
      </c>
      <c r="S161" s="3">
        <f>I161-NIKKEIm!I161</f>
        <v>0.1097646645591851</v>
      </c>
      <c r="T161" s="3">
        <f t="shared" si="40"/>
        <v>6.7971600247880752E-3</v>
      </c>
    </row>
    <row r="162" spans="1:20" x14ac:dyDescent="0.2">
      <c r="A162" s="2">
        <v>41495</v>
      </c>
      <c r="B162">
        <v>269</v>
      </c>
      <c r="C162">
        <v>202</v>
      </c>
      <c r="D162">
        <v>206</v>
      </c>
      <c r="E162" s="3">
        <f t="shared" si="52"/>
        <v>9.3057607090103397E-2</v>
      </c>
      <c r="F162">
        <v>96</v>
      </c>
      <c r="G162">
        <v>55</v>
      </c>
      <c r="H162">
        <v>43</v>
      </c>
      <c r="I162" s="3">
        <f t="shared" si="53"/>
        <v>0.27319587628865977</v>
      </c>
      <c r="J162">
        <f t="shared" si="49"/>
        <v>365</v>
      </c>
      <c r="K162">
        <f t="shared" si="50"/>
        <v>257</v>
      </c>
      <c r="L162">
        <f t="shared" si="51"/>
        <v>249</v>
      </c>
      <c r="M162" s="3">
        <f t="shared" si="54"/>
        <v>0.13318025258323765</v>
      </c>
      <c r="N162" s="3">
        <f t="shared" si="55"/>
        <v>0.29506314580941445</v>
      </c>
      <c r="O162" s="3">
        <f t="shared" si="48"/>
        <v>-0.18013826919855636</v>
      </c>
      <c r="P162" s="3">
        <f t="shared" si="38"/>
        <v>-0.14461609642072101</v>
      </c>
      <c r="Q162" s="3">
        <f>I162-SP5m!I162</f>
        <v>2.9672560226483596E-2</v>
      </c>
      <c r="R162" s="3">
        <f t="shared" si="39"/>
        <v>-5.8592519430473904E-3</v>
      </c>
      <c r="S162" s="3">
        <f>I162-NIKKEIm!I162</f>
        <v>3.56268155151791E-2</v>
      </c>
      <c r="T162" s="3">
        <f t="shared" si="40"/>
        <v>-3.9412543037685578E-2</v>
      </c>
    </row>
    <row r="163" spans="1:20" x14ac:dyDescent="0.2">
      <c r="A163" s="2">
        <v>41488</v>
      </c>
      <c r="B163">
        <v>263</v>
      </c>
      <c r="C163">
        <v>190</v>
      </c>
      <c r="D163">
        <v>202</v>
      </c>
      <c r="E163" s="3">
        <f t="shared" si="52"/>
        <v>9.3129770992366412E-2</v>
      </c>
      <c r="F163">
        <v>95</v>
      </c>
      <c r="G163">
        <v>70</v>
      </c>
      <c r="H163">
        <v>59</v>
      </c>
      <c r="I163" s="3">
        <f t="shared" si="53"/>
        <v>0.16071428571428573</v>
      </c>
      <c r="J163">
        <f t="shared" si="49"/>
        <v>358</v>
      </c>
      <c r="K163">
        <f t="shared" si="50"/>
        <v>260</v>
      </c>
      <c r="L163">
        <f t="shared" si="51"/>
        <v>261</v>
      </c>
      <c r="M163" s="3">
        <f t="shared" si="54"/>
        <v>0.11035267349260523</v>
      </c>
      <c r="N163" s="3">
        <f t="shared" si="55"/>
        <v>0.29579067121729236</v>
      </c>
      <c r="O163" s="3">
        <f t="shared" si="48"/>
        <v>-6.7584514721919314E-2</v>
      </c>
      <c r="P163" s="3">
        <f t="shared" si="38"/>
        <v>-0.17437054854138165</v>
      </c>
      <c r="Q163" s="3">
        <f>I163-SP5m!I163</f>
        <v>-3.8400758533501889E-2</v>
      </c>
      <c r="R163" s="3">
        <f t="shared" si="39"/>
        <v>-6.781495486404397E-3</v>
      </c>
      <c r="S163" s="3">
        <f>I163-NIKKEIm!I163</f>
        <v>-0.12499999999999997</v>
      </c>
      <c r="T163" s="3">
        <f t="shared" si="40"/>
        <v>-4.2139612528738747E-2</v>
      </c>
    </row>
    <row r="164" spans="1:20" x14ac:dyDescent="0.2">
      <c r="A164" s="2">
        <v>41481</v>
      </c>
      <c r="B164">
        <v>223</v>
      </c>
      <c r="C164">
        <v>188</v>
      </c>
      <c r="D164">
        <v>226</v>
      </c>
      <c r="E164" s="3">
        <f t="shared" si="52"/>
        <v>-4.7095761381475663E-3</v>
      </c>
      <c r="F164">
        <v>91</v>
      </c>
      <c r="G164">
        <v>85</v>
      </c>
      <c r="H164">
        <v>50</v>
      </c>
      <c r="I164" s="3">
        <f t="shared" si="53"/>
        <v>0.18141592920353983</v>
      </c>
      <c r="J164">
        <f t="shared" si="49"/>
        <v>314</v>
      </c>
      <c r="K164">
        <f t="shared" si="50"/>
        <v>273</v>
      </c>
      <c r="L164">
        <f t="shared" si="51"/>
        <v>276</v>
      </c>
      <c r="M164" s="3">
        <f t="shared" si="54"/>
        <v>4.4032444959443799E-2</v>
      </c>
      <c r="N164" s="3">
        <f t="shared" si="55"/>
        <v>0.31633835457705678</v>
      </c>
      <c r="O164" s="3">
        <f t="shared" si="48"/>
        <v>-0.1861255053416874</v>
      </c>
      <c r="P164" s="3">
        <f t="shared" si="38"/>
        <v>-0.22675652927132109</v>
      </c>
      <c r="Q164" s="3">
        <f>I164-SP5m!I164</f>
        <v>-8.8495575221238798E-3</v>
      </c>
      <c r="R164" s="3">
        <f t="shared" si="39"/>
        <v>2.9465607375125289E-3</v>
      </c>
      <c r="S164" s="3">
        <f>I164-NIKKEIm!I164</f>
        <v>-2.8864444628235869E-2</v>
      </c>
      <c r="T164" s="3">
        <f t="shared" si="40"/>
        <v>-3.7751429245984264E-2</v>
      </c>
    </row>
    <row r="165" spans="1:20" x14ac:dyDescent="0.2">
      <c r="A165" s="2">
        <v>41474</v>
      </c>
      <c r="B165">
        <v>219</v>
      </c>
      <c r="C165">
        <v>219</v>
      </c>
      <c r="D165">
        <v>202</v>
      </c>
      <c r="E165" s="3">
        <f t="shared" si="52"/>
        <v>2.6562499999999999E-2</v>
      </c>
      <c r="F165">
        <v>117</v>
      </c>
      <c r="G165">
        <v>55</v>
      </c>
      <c r="H165">
        <v>51</v>
      </c>
      <c r="I165" s="3">
        <f t="shared" si="53"/>
        <v>0.29596412556053814</v>
      </c>
      <c r="J165">
        <f t="shared" si="49"/>
        <v>336</v>
      </c>
      <c r="K165">
        <f t="shared" si="50"/>
        <v>274</v>
      </c>
      <c r="L165">
        <f t="shared" si="51"/>
        <v>253</v>
      </c>
      <c r="M165" s="3">
        <f t="shared" si="54"/>
        <v>9.6176129779837777E-2</v>
      </c>
      <c r="N165" s="3">
        <f t="shared" si="55"/>
        <v>0.31749710312862112</v>
      </c>
      <c r="O165" s="3">
        <f t="shared" ref="O165:O196" si="56">E165-I165</f>
        <v>-0.26940162556053815</v>
      </c>
      <c r="P165" s="3">
        <f t="shared" ref="P165:P228" si="57">AVERAGE(O165:O167)</f>
        <v>-0.25589939874419176</v>
      </c>
      <c r="Q165" s="3">
        <f>I165-SP5m!I165</f>
        <v>2.6905829596412578E-2</v>
      </c>
      <c r="R165" s="3">
        <f t="shared" ref="R165:R228" si="58">AVERAGE(Q165:Q167)</f>
        <v>6.0671988179929659E-4</v>
      </c>
      <c r="S165" s="3">
        <f>I165-NIKKEIm!I165</f>
        <v>2.7445607042019593E-2</v>
      </c>
      <c r="T165" s="3">
        <f t="shared" ref="T165:T228" si="59">AVERAGE(S165:S167)</f>
        <v>-4.4328838902130165E-2</v>
      </c>
    </row>
    <row r="166" spans="1:20" x14ac:dyDescent="0.2">
      <c r="A166" s="2">
        <v>41467</v>
      </c>
      <c r="B166">
        <v>252</v>
      </c>
      <c r="C166">
        <v>217</v>
      </c>
      <c r="D166">
        <v>185</v>
      </c>
      <c r="E166" s="3">
        <f t="shared" si="52"/>
        <v>0.10244648318042814</v>
      </c>
      <c r="F166">
        <v>115</v>
      </c>
      <c r="G166">
        <v>58</v>
      </c>
      <c r="H166">
        <v>44</v>
      </c>
      <c r="I166" s="3">
        <f t="shared" si="53"/>
        <v>0.32718894009216593</v>
      </c>
      <c r="J166">
        <f t="shared" si="49"/>
        <v>367</v>
      </c>
      <c r="K166">
        <f t="shared" si="50"/>
        <v>275</v>
      </c>
      <c r="L166">
        <f t="shared" si="51"/>
        <v>229</v>
      </c>
      <c r="M166" s="3">
        <f t="shared" si="54"/>
        <v>0.15843857634902411</v>
      </c>
      <c r="N166" s="3">
        <f t="shared" si="55"/>
        <v>0.31572904707233068</v>
      </c>
      <c r="O166" s="3">
        <f t="shared" si="56"/>
        <v>-0.22474245691173778</v>
      </c>
      <c r="P166" s="3">
        <f t="shared" si="57"/>
        <v>-0.25948010554976508</v>
      </c>
      <c r="Q166" s="3">
        <f>I166-SP5m!I166</f>
        <v>-9.2165898617511122E-3</v>
      </c>
      <c r="R166" s="3">
        <f t="shared" si="58"/>
        <v>-1.1186748740733702E-2</v>
      </c>
      <c r="S166" s="3">
        <f>I166-NIKKEIm!I166</f>
        <v>-0.11183545015173652</v>
      </c>
      <c r="T166" s="3">
        <f t="shared" si="59"/>
        <v>-3.5164920640283093E-2</v>
      </c>
    </row>
    <row r="167" spans="1:20" x14ac:dyDescent="0.2">
      <c r="A167" s="2">
        <v>41460</v>
      </c>
      <c r="B167">
        <v>266</v>
      </c>
      <c r="C167">
        <v>209</v>
      </c>
      <c r="D167">
        <v>204</v>
      </c>
      <c r="E167" s="3">
        <f t="shared" si="52"/>
        <v>9.1310751104565532E-2</v>
      </c>
      <c r="F167">
        <v>127</v>
      </c>
      <c r="G167">
        <v>49</v>
      </c>
      <c r="H167">
        <v>46</v>
      </c>
      <c r="I167" s="3">
        <f t="shared" si="53"/>
        <v>0.36486486486486486</v>
      </c>
      <c r="J167">
        <f t="shared" si="49"/>
        <v>393</v>
      </c>
      <c r="K167">
        <f t="shared" si="50"/>
        <v>258</v>
      </c>
      <c r="L167">
        <f t="shared" si="51"/>
        <v>250</v>
      </c>
      <c r="M167" s="3">
        <f t="shared" si="54"/>
        <v>0.15871254162042175</v>
      </c>
      <c r="N167" s="3">
        <f t="shared" si="55"/>
        <v>0.28634850166481685</v>
      </c>
      <c r="O167" s="3">
        <f t="shared" si="56"/>
        <v>-0.27355411376029931</v>
      </c>
      <c r="P167" s="3">
        <f t="shared" si="57"/>
        <v>-0.24995435049265682</v>
      </c>
      <c r="Q167" s="3">
        <f>I167-SP5m!I167</f>
        <v>-1.5869080089263576E-2</v>
      </c>
      <c r="R167" s="3">
        <f t="shared" si="58"/>
        <v>-8.1145521201499982E-3</v>
      </c>
      <c r="S167" s="3">
        <f>I167-NIKKEIm!I167</f>
        <v>-4.8596673596673579E-2</v>
      </c>
      <c r="T167" s="3">
        <f t="shared" si="59"/>
        <v>2.1721405880883966E-2</v>
      </c>
    </row>
    <row r="168" spans="1:20" x14ac:dyDescent="0.2">
      <c r="A168" s="2">
        <v>41453</v>
      </c>
      <c r="B168">
        <v>279</v>
      </c>
      <c r="C168">
        <v>234</v>
      </c>
      <c r="D168">
        <v>198</v>
      </c>
      <c r="E168" s="3">
        <f t="shared" si="52"/>
        <v>0.11392405063291139</v>
      </c>
      <c r="F168">
        <v>133</v>
      </c>
      <c r="G168">
        <v>63</v>
      </c>
      <c r="H168">
        <v>40</v>
      </c>
      <c r="I168" s="3">
        <f t="shared" si="53"/>
        <v>0.3940677966101695</v>
      </c>
      <c r="J168">
        <f t="shared" si="49"/>
        <v>412</v>
      </c>
      <c r="K168">
        <f t="shared" si="50"/>
        <v>297</v>
      </c>
      <c r="L168">
        <f t="shared" si="51"/>
        <v>238</v>
      </c>
      <c r="M168" s="3">
        <f t="shared" si="54"/>
        <v>0.18373812038014783</v>
      </c>
      <c r="N168" s="3">
        <f t="shared" si="55"/>
        <v>0.31362196409714888</v>
      </c>
      <c r="O168" s="3">
        <f t="shared" si="56"/>
        <v>-0.28014374597725811</v>
      </c>
      <c r="P168" s="3">
        <f t="shared" si="57"/>
        <v>-0.23638756733540026</v>
      </c>
      <c r="Q168" s="3">
        <f>I168-SP5m!I168</f>
        <v>-8.4745762711864181E-3</v>
      </c>
      <c r="R168" s="3">
        <f t="shared" si="58"/>
        <v>-5.0652639781803939E-3</v>
      </c>
      <c r="S168" s="3">
        <f>I168-NIKKEIm!I168</f>
        <v>5.4937361827560816E-2</v>
      </c>
      <c r="T168" s="3">
        <f t="shared" si="59"/>
        <v>8.2278214319048346E-2</v>
      </c>
    </row>
    <row r="169" spans="1:20" x14ac:dyDescent="0.2">
      <c r="A169" s="2">
        <v>41446</v>
      </c>
      <c r="B169">
        <v>285</v>
      </c>
      <c r="C169">
        <v>201</v>
      </c>
      <c r="D169">
        <v>192</v>
      </c>
      <c r="E169" s="3">
        <f t="shared" si="52"/>
        <v>0.13716814159292035</v>
      </c>
      <c r="F169">
        <v>124</v>
      </c>
      <c r="G169">
        <v>44</v>
      </c>
      <c r="H169">
        <v>51</v>
      </c>
      <c r="I169" s="3">
        <f t="shared" si="53"/>
        <v>0.33333333333333331</v>
      </c>
      <c r="J169">
        <f t="shared" si="49"/>
        <v>409</v>
      </c>
      <c r="K169">
        <f t="shared" si="50"/>
        <v>245</v>
      </c>
      <c r="L169">
        <f t="shared" si="51"/>
        <v>243</v>
      </c>
      <c r="M169" s="3">
        <f t="shared" si="54"/>
        <v>0.18506131549609811</v>
      </c>
      <c r="N169" s="3">
        <f t="shared" si="55"/>
        <v>0.27313266443701228</v>
      </c>
      <c r="O169" s="3">
        <f t="shared" si="56"/>
        <v>-0.19616519174041297</v>
      </c>
      <c r="P169" s="3">
        <f t="shared" si="57"/>
        <v>-0.19270749013671154</v>
      </c>
      <c r="Q169" s="3">
        <f>I169-SP5m!I169</f>
        <v>0</v>
      </c>
      <c r="R169" s="3">
        <f t="shared" si="58"/>
        <v>-2.0892713917479804E-2</v>
      </c>
      <c r="S169" s="3">
        <f>I169-NIKKEIm!I169</f>
        <v>5.8823529411764663E-2</v>
      </c>
      <c r="T169" s="3">
        <f t="shared" si="59"/>
        <v>7.7843446463682422E-2</v>
      </c>
    </row>
    <row r="170" spans="1:20" x14ac:dyDescent="0.2">
      <c r="A170" s="2">
        <v>41439</v>
      </c>
      <c r="B170">
        <v>296</v>
      </c>
      <c r="C170">
        <v>204</v>
      </c>
      <c r="D170">
        <v>188</v>
      </c>
      <c r="E170" s="3">
        <f t="shared" si="52"/>
        <v>0.15697674418604651</v>
      </c>
      <c r="F170">
        <v>139</v>
      </c>
      <c r="G170">
        <v>50</v>
      </c>
      <c r="H170">
        <v>47</v>
      </c>
      <c r="I170" s="3">
        <f t="shared" si="53"/>
        <v>0.38983050847457629</v>
      </c>
      <c r="J170">
        <f t="shared" si="49"/>
        <v>435</v>
      </c>
      <c r="K170">
        <f t="shared" si="50"/>
        <v>254</v>
      </c>
      <c r="L170">
        <f t="shared" si="51"/>
        <v>235</v>
      </c>
      <c r="M170" s="3">
        <f t="shared" si="54"/>
        <v>0.21645021645021645</v>
      </c>
      <c r="N170" s="3">
        <f t="shared" si="55"/>
        <v>0.27489177489177491</v>
      </c>
      <c r="O170" s="3">
        <f t="shared" si="56"/>
        <v>-0.23285376428852977</v>
      </c>
      <c r="P170" s="3">
        <f t="shared" si="57"/>
        <v>-0.18983861208226657</v>
      </c>
      <c r="Q170" s="3">
        <f>I170-SP5m!I170</f>
        <v>-6.7212156633547626E-3</v>
      </c>
      <c r="R170" s="3">
        <f t="shared" si="58"/>
        <v>-2.9723559688624095E-2</v>
      </c>
      <c r="S170" s="3">
        <f>I170-NIKKEIm!I170</f>
        <v>0.13307375171781954</v>
      </c>
      <c r="T170" s="3">
        <f t="shared" si="59"/>
        <v>9.760063384394306E-2</v>
      </c>
    </row>
    <row r="171" spans="1:20" x14ac:dyDescent="0.2">
      <c r="A171" s="2">
        <v>41432</v>
      </c>
      <c r="B171">
        <v>286</v>
      </c>
      <c r="C171">
        <v>197</v>
      </c>
      <c r="D171">
        <v>188</v>
      </c>
      <c r="E171" s="3">
        <f t="shared" si="52"/>
        <v>0.14605067064083457</v>
      </c>
      <c r="F171">
        <v>118</v>
      </c>
      <c r="G171">
        <v>58</v>
      </c>
      <c r="H171">
        <v>51</v>
      </c>
      <c r="I171" s="3">
        <f t="shared" si="53"/>
        <v>0.29515418502202645</v>
      </c>
      <c r="J171">
        <f t="shared" si="49"/>
        <v>404</v>
      </c>
      <c r="K171">
        <f t="shared" si="50"/>
        <v>255</v>
      </c>
      <c r="L171">
        <f t="shared" si="51"/>
        <v>239</v>
      </c>
      <c r="M171" s="3">
        <f t="shared" si="54"/>
        <v>0.18374164810690424</v>
      </c>
      <c r="N171" s="3">
        <f t="shared" si="55"/>
        <v>0.28396436525612473</v>
      </c>
      <c r="O171" s="3">
        <f t="shared" si="56"/>
        <v>-0.14910351438119188</v>
      </c>
      <c r="P171" s="3">
        <f t="shared" si="57"/>
        <v>-0.16571275414482012</v>
      </c>
      <c r="Q171" s="3">
        <f>I171-SP5m!I171</f>
        <v>-5.5956926089084646E-2</v>
      </c>
      <c r="R171" s="3">
        <f t="shared" si="58"/>
        <v>-3.1869119379786558E-2</v>
      </c>
      <c r="S171" s="3">
        <f>I171-NIKKEIm!I171</f>
        <v>4.1633058261463074E-2</v>
      </c>
      <c r="T171" s="3">
        <f t="shared" si="59"/>
        <v>8.14045189600206E-2</v>
      </c>
    </row>
    <row r="172" spans="1:20" x14ac:dyDescent="0.2">
      <c r="A172" s="2">
        <v>41425</v>
      </c>
      <c r="B172">
        <v>283</v>
      </c>
      <c r="C172">
        <v>195</v>
      </c>
      <c r="D172">
        <v>207</v>
      </c>
      <c r="E172" s="3">
        <f t="shared" si="52"/>
        <v>0.11094890510948906</v>
      </c>
      <c r="F172">
        <v>102</v>
      </c>
      <c r="G172">
        <v>57</v>
      </c>
      <c r="H172">
        <v>42</v>
      </c>
      <c r="I172" s="3">
        <f t="shared" si="53"/>
        <v>0.29850746268656714</v>
      </c>
      <c r="J172">
        <f t="shared" ref="J172:J204" si="60">B172+F172</f>
        <v>385</v>
      </c>
      <c r="K172">
        <f t="shared" ref="K172:K204" si="61">C172+G172</f>
        <v>252</v>
      </c>
      <c r="L172">
        <f t="shared" ref="L172:L204" si="62">D172+H172</f>
        <v>249</v>
      </c>
      <c r="M172" s="3">
        <f t="shared" si="54"/>
        <v>0.15349887133182843</v>
      </c>
      <c r="N172" s="3">
        <f t="shared" si="55"/>
        <v>0.28442437923250563</v>
      </c>
      <c r="O172" s="3">
        <f t="shared" si="56"/>
        <v>-0.18755855757707807</v>
      </c>
      <c r="P172" s="3">
        <f t="shared" si="57"/>
        <v>-0.20041750683930096</v>
      </c>
      <c r="Q172" s="3">
        <f>I172-SP5m!I172</f>
        <v>-2.6492537313432873E-2</v>
      </c>
      <c r="R172" s="3">
        <f t="shared" si="58"/>
        <v>-1.0728143289023273E-3</v>
      </c>
      <c r="S172" s="3">
        <f>I172-NIKKEIm!I172</f>
        <v>0.11809509155254652</v>
      </c>
      <c r="T172" s="3">
        <f t="shared" si="59"/>
        <v>7.5183228764556256E-2</v>
      </c>
    </row>
    <row r="173" spans="1:20" x14ac:dyDescent="0.2">
      <c r="A173" s="2">
        <v>41418</v>
      </c>
      <c r="B173">
        <v>304</v>
      </c>
      <c r="C173">
        <v>213</v>
      </c>
      <c r="D173">
        <v>183</v>
      </c>
      <c r="E173" s="3">
        <f t="shared" si="52"/>
        <v>0.17285714285714285</v>
      </c>
      <c r="F173">
        <v>124</v>
      </c>
      <c r="G173">
        <v>56</v>
      </c>
      <c r="H173">
        <v>48</v>
      </c>
      <c r="I173" s="3">
        <f t="shared" si="53"/>
        <v>0.33333333333333331</v>
      </c>
      <c r="J173">
        <f t="shared" si="60"/>
        <v>428</v>
      </c>
      <c r="K173">
        <f t="shared" si="61"/>
        <v>269</v>
      </c>
      <c r="L173">
        <f t="shared" si="62"/>
        <v>231</v>
      </c>
      <c r="M173" s="3">
        <f t="shared" si="54"/>
        <v>0.21228448275862069</v>
      </c>
      <c r="N173" s="3">
        <f t="shared" si="55"/>
        <v>0.28987068965517243</v>
      </c>
      <c r="O173" s="3">
        <f t="shared" si="56"/>
        <v>-0.16047619047619047</v>
      </c>
      <c r="P173" s="3">
        <f t="shared" si="57"/>
        <v>-0.17447803670748993</v>
      </c>
      <c r="Q173" s="3">
        <f>I173-SP5m!I173</f>
        <v>-1.3157894736842146E-2</v>
      </c>
      <c r="R173" s="3">
        <f t="shared" si="58"/>
        <v>6.202374623428171E-5</v>
      </c>
      <c r="S173" s="3">
        <f>I173-NIKKEIm!I173</f>
        <v>8.4485407066052204E-2</v>
      </c>
      <c r="T173" s="3">
        <f t="shared" si="59"/>
        <v>1.8097127894391468E-2</v>
      </c>
    </row>
    <row r="174" spans="1:20" x14ac:dyDescent="0.2">
      <c r="A174" s="2">
        <v>41411</v>
      </c>
      <c r="B174">
        <v>301</v>
      </c>
      <c r="C174">
        <v>210</v>
      </c>
      <c r="D174">
        <v>206</v>
      </c>
      <c r="E174" s="3">
        <f t="shared" si="52"/>
        <v>0.13249651324965134</v>
      </c>
      <c r="F174">
        <v>114</v>
      </c>
      <c r="G174">
        <v>63</v>
      </c>
      <c r="H174">
        <v>33</v>
      </c>
      <c r="I174" s="3">
        <f t="shared" si="53"/>
        <v>0.38571428571428573</v>
      </c>
      <c r="J174">
        <f t="shared" si="60"/>
        <v>415</v>
      </c>
      <c r="K174">
        <f t="shared" si="61"/>
        <v>273</v>
      </c>
      <c r="L174">
        <f t="shared" si="62"/>
        <v>239</v>
      </c>
      <c r="M174" s="3">
        <f t="shared" si="54"/>
        <v>0.18985976267529667</v>
      </c>
      <c r="N174" s="3">
        <f t="shared" si="55"/>
        <v>0.29449838187702265</v>
      </c>
      <c r="O174" s="3">
        <f t="shared" si="56"/>
        <v>-0.25321777246463439</v>
      </c>
      <c r="P174" s="3">
        <f t="shared" si="57"/>
        <v>-0.18948808617265733</v>
      </c>
      <c r="Q174" s="3">
        <f>I174-SP5m!I174</f>
        <v>3.6431989063568038E-2</v>
      </c>
      <c r="R174" s="3">
        <f t="shared" si="58"/>
        <v>-1.3204285754344255E-4</v>
      </c>
      <c r="S174" s="3">
        <f>I174-NIKKEIm!I174</f>
        <v>2.2969187675070057E-2</v>
      </c>
      <c r="T174" s="3">
        <f t="shared" si="59"/>
        <v>-1.7027567968625385E-2</v>
      </c>
    </row>
    <row r="175" spans="1:20" x14ac:dyDescent="0.2">
      <c r="A175" s="2">
        <v>41404</v>
      </c>
      <c r="B175">
        <v>269</v>
      </c>
      <c r="C175">
        <v>201</v>
      </c>
      <c r="D175">
        <v>171</v>
      </c>
      <c r="E175" s="3">
        <f t="shared" si="52"/>
        <v>0.15288611544461778</v>
      </c>
      <c r="F175">
        <v>96</v>
      </c>
      <c r="G175">
        <v>58</v>
      </c>
      <c r="H175">
        <v>44</v>
      </c>
      <c r="I175" s="3">
        <f t="shared" si="53"/>
        <v>0.26262626262626265</v>
      </c>
      <c r="J175">
        <f t="shared" si="60"/>
        <v>365</v>
      </c>
      <c r="K175">
        <f t="shared" si="61"/>
        <v>259</v>
      </c>
      <c r="L175">
        <f t="shared" si="62"/>
        <v>215</v>
      </c>
      <c r="M175" s="3">
        <f t="shared" si="54"/>
        <v>0.17878426698450536</v>
      </c>
      <c r="N175" s="3">
        <f t="shared" si="55"/>
        <v>0.30870083432657924</v>
      </c>
      <c r="O175" s="3">
        <f t="shared" si="56"/>
        <v>-0.10974014718164488</v>
      </c>
      <c r="P175" s="3">
        <f t="shared" si="57"/>
        <v>-0.19245320725922455</v>
      </c>
      <c r="Q175" s="3">
        <f>I175-SP5m!I175</f>
        <v>-2.3088023088023046E-2</v>
      </c>
      <c r="R175" s="3">
        <f t="shared" si="58"/>
        <v>-3.1760682982176713E-2</v>
      </c>
      <c r="S175" s="3">
        <f>I175-NIKKEIm!I175</f>
        <v>-5.3163211057947857E-2</v>
      </c>
      <c r="T175" s="3">
        <f t="shared" si="59"/>
        <v>-4.6027837378101975E-2</v>
      </c>
    </row>
    <row r="176" spans="1:20" x14ac:dyDescent="0.2">
      <c r="A176" s="2">
        <v>41397</v>
      </c>
      <c r="B176">
        <v>285</v>
      </c>
      <c r="C176">
        <v>207</v>
      </c>
      <c r="D176">
        <v>202</v>
      </c>
      <c r="E176" s="3">
        <f t="shared" si="52"/>
        <v>0.11959654178674352</v>
      </c>
      <c r="F176">
        <v>126</v>
      </c>
      <c r="G176">
        <v>70</v>
      </c>
      <c r="H176">
        <v>47</v>
      </c>
      <c r="I176" s="3">
        <f t="shared" si="53"/>
        <v>0.32510288065843623</v>
      </c>
      <c r="J176">
        <f t="shared" si="60"/>
        <v>411</v>
      </c>
      <c r="K176">
        <f t="shared" si="61"/>
        <v>277</v>
      </c>
      <c r="L176">
        <f t="shared" si="62"/>
        <v>249</v>
      </c>
      <c r="M176" s="3">
        <f t="shared" si="54"/>
        <v>0.1728922091782284</v>
      </c>
      <c r="N176" s="3">
        <f t="shared" si="55"/>
        <v>0.29562433297758806</v>
      </c>
      <c r="O176" s="3">
        <f t="shared" si="56"/>
        <v>-0.20550633887169273</v>
      </c>
      <c r="P176" s="3">
        <f t="shared" si="57"/>
        <v>-0.25810578895589714</v>
      </c>
      <c r="Q176" s="3">
        <f>I176-SP5m!I176</f>
        <v>-1.3740094548175319E-2</v>
      </c>
      <c r="R176" s="3">
        <f t="shared" si="58"/>
        <v>-3.357083132997557E-2</v>
      </c>
      <c r="S176" s="3">
        <f>I176-NIKKEIm!I176</f>
        <v>-2.088868052299836E-2</v>
      </c>
      <c r="T176" s="3">
        <f t="shared" si="59"/>
        <v>-7.0680047598281018E-2</v>
      </c>
    </row>
    <row r="177" spans="1:20" x14ac:dyDescent="0.2">
      <c r="A177" s="2">
        <v>41390</v>
      </c>
      <c r="B177">
        <v>251</v>
      </c>
      <c r="C177">
        <v>225</v>
      </c>
      <c r="D177">
        <v>201</v>
      </c>
      <c r="E177" s="3">
        <f t="shared" si="52"/>
        <v>7.3855243722304287E-2</v>
      </c>
      <c r="F177">
        <v>132</v>
      </c>
      <c r="G177">
        <v>74</v>
      </c>
      <c r="H177">
        <v>47</v>
      </c>
      <c r="I177" s="3">
        <f t="shared" si="53"/>
        <v>0.33596837944664032</v>
      </c>
      <c r="J177">
        <f t="shared" si="60"/>
        <v>383</v>
      </c>
      <c r="K177">
        <f t="shared" si="61"/>
        <v>299</v>
      </c>
      <c r="L177">
        <f t="shared" si="62"/>
        <v>248</v>
      </c>
      <c r="M177" s="3">
        <f t="shared" si="54"/>
        <v>0.14516129032258066</v>
      </c>
      <c r="N177" s="3">
        <f t="shared" si="55"/>
        <v>0.32150537634408605</v>
      </c>
      <c r="O177" s="3">
        <f t="shared" si="56"/>
        <v>-0.26211313572433603</v>
      </c>
      <c r="P177" s="3">
        <f t="shared" si="57"/>
        <v>-0.29169294475460167</v>
      </c>
      <c r="Q177" s="3">
        <f>I177-SP5m!I177</f>
        <v>-5.8453931310331775E-2</v>
      </c>
      <c r="R177" s="3">
        <f t="shared" si="58"/>
        <v>-2.1274750431201084E-2</v>
      </c>
      <c r="S177" s="3">
        <f>I177-NIKKEIm!I177</f>
        <v>-6.4031620553359703E-2</v>
      </c>
      <c r="T177" s="3">
        <f t="shared" si="59"/>
        <v>-6.7025087223109445E-2</v>
      </c>
    </row>
    <row r="178" spans="1:20" x14ac:dyDescent="0.2">
      <c r="A178" s="2">
        <v>41383</v>
      </c>
      <c r="B178">
        <v>235</v>
      </c>
      <c r="C178">
        <v>219</v>
      </c>
      <c r="D178">
        <v>246</v>
      </c>
      <c r="E178" s="3">
        <f t="shared" ref="E178:E210" si="63">(B178-D178)/SUM(B178:D178)</f>
        <v>-1.5714285714285715E-2</v>
      </c>
      <c r="F178">
        <v>119</v>
      </c>
      <c r="G178">
        <v>77</v>
      </c>
      <c r="H178">
        <v>48</v>
      </c>
      <c r="I178" s="3">
        <f t="shared" ref="I178:I210" si="64">(F178-H178)/SUM(F178:H178)</f>
        <v>0.29098360655737704</v>
      </c>
      <c r="J178">
        <f t="shared" si="60"/>
        <v>354</v>
      </c>
      <c r="K178">
        <f t="shared" si="61"/>
        <v>296</v>
      </c>
      <c r="L178">
        <f t="shared" si="62"/>
        <v>294</v>
      </c>
      <c r="M178" s="3">
        <f t="shared" ref="M178:M210" si="65">(J178-L178)/SUM(J178:L178)</f>
        <v>6.3559322033898302E-2</v>
      </c>
      <c r="N178" s="3">
        <f t="shared" ref="N178:N210" si="66">K178/SUM(J178:L178)</f>
        <v>0.3135593220338983</v>
      </c>
      <c r="O178" s="3">
        <f t="shared" si="56"/>
        <v>-0.30669789227166278</v>
      </c>
      <c r="P178" s="3">
        <f t="shared" si="57"/>
        <v>-0.31555695400693023</v>
      </c>
      <c r="Q178" s="3">
        <f>I178-SP5m!I178</f>
        <v>-2.8518468131419616E-2</v>
      </c>
      <c r="R178" s="3">
        <f t="shared" si="58"/>
        <v>1.1663598653589569E-3</v>
      </c>
      <c r="S178" s="3">
        <f>I178-NIKKEIm!I178</f>
        <v>-0.127119841718485</v>
      </c>
      <c r="T178" s="3">
        <f t="shared" si="59"/>
        <v>-4.0178863252069284E-2</v>
      </c>
    </row>
    <row r="179" spans="1:20" x14ac:dyDescent="0.2">
      <c r="A179" s="2">
        <v>41376</v>
      </c>
      <c r="B179">
        <v>238</v>
      </c>
      <c r="C179">
        <v>219</v>
      </c>
      <c r="D179">
        <v>245</v>
      </c>
      <c r="E179" s="3">
        <f t="shared" si="63"/>
        <v>-9.9715099715099714E-3</v>
      </c>
      <c r="F179">
        <v>111</v>
      </c>
      <c r="G179">
        <v>58</v>
      </c>
      <c r="H179">
        <v>47</v>
      </c>
      <c r="I179" s="3">
        <f t="shared" si="64"/>
        <v>0.29629629629629628</v>
      </c>
      <c r="J179">
        <f t="shared" si="60"/>
        <v>349</v>
      </c>
      <c r="K179">
        <f t="shared" si="61"/>
        <v>277</v>
      </c>
      <c r="L179">
        <f t="shared" si="62"/>
        <v>292</v>
      </c>
      <c r="M179" s="3">
        <f t="shared" si="65"/>
        <v>6.2091503267973858E-2</v>
      </c>
      <c r="N179" s="3">
        <f t="shared" si="66"/>
        <v>0.30174291938997821</v>
      </c>
      <c r="O179" s="3">
        <f t="shared" si="56"/>
        <v>-0.30626780626780625</v>
      </c>
      <c r="P179" s="3">
        <f t="shared" si="57"/>
        <v>-0.32455937774348326</v>
      </c>
      <c r="Q179" s="3">
        <f>I179-SP5m!I179</f>
        <v>2.314814814814814E-2</v>
      </c>
      <c r="R179" s="3">
        <f t="shared" si="58"/>
        <v>1.3628982435614945E-2</v>
      </c>
      <c r="S179" s="3">
        <f>I179-NIKKEIm!I179</f>
        <v>-9.9237993974836125E-3</v>
      </c>
      <c r="T179" s="3">
        <f t="shared" si="59"/>
        <v>7.6967677740126432E-3</v>
      </c>
    </row>
    <row r="180" spans="1:20" x14ac:dyDescent="0.2">
      <c r="A180" s="2">
        <v>41369</v>
      </c>
      <c r="B180">
        <v>239</v>
      </c>
      <c r="C180">
        <v>241</v>
      </c>
      <c r="D180">
        <v>234</v>
      </c>
      <c r="E180" s="3">
        <f t="shared" si="63"/>
        <v>7.0028011204481795E-3</v>
      </c>
      <c r="F180">
        <v>118</v>
      </c>
      <c r="G180">
        <v>67</v>
      </c>
      <c r="H180">
        <v>41</v>
      </c>
      <c r="I180" s="3">
        <f t="shared" si="64"/>
        <v>0.34070796460176989</v>
      </c>
      <c r="J180">
        <f t="shared" si="60"/>
        <v>357</v>
      </c>
      <c r="K180">
        <f t="shared" si="61"/>
        <v>308</v>
      </c>
      <c r="L180">
        <f t="shared" si="62"/>
        <v>275</v>
      </c>
      <c r="M180" s="3">
        <f t="shared" si="65"/>
        <v>8.723404255319149E-2</v>
      </c>
      <c r="N180" s="3">
        <f t="shared" si="66"/>
        <v>0.32765957446808508</v>
      </c>
      <c r="O180" s="3">
        <f t="shared" si="56"/>
        <v>-0.33370516348132173</v>
      </c>
      <c r="P180" s="3">
        <f t="shared" si="57"/>
        <v>-0.3080412713397534</v>
      </c>
      <c r="Q180" s="3">
        <f>I180-SP5m!I180</f>
        <v>8.8693995793483471E-3</v>
      </c>
      <c r="R180" s="3">
        <f t="shared" si="58"/>
        <v>-7.3540652887263041E-3</v>
      </c>
      <c r="S180" s="3">
        <f>I180-NIKKEIm!I180</f>
        <v>1.6507051359760772E-2</v>
      </c>
      <c r="T180" s="3">
        <f t="shared" si="59"/>
        <v>-6.9406600082174514E-3</v>
      </c>
    </row>
    <row r="181" spans="1:20" x14ac:dyDescent="0.2">
      <c r="A181" s="2">
        <v>41369</v>
      </c>
      <c r="B181">
        <v>239</v>
      </c>
      <c r="C181">
        <v>241</v>
      </c>
      <c r="D181">
        <v>234</v>
      </c>
      <c r="E181" s="3">
        <f t="shared" si="63"/>
        <v>7.0028011204481795E-3</v>
      </c>
      <c r="F181">
        <v>118</v>
      </c>
      <c r="G181">
        <v>67</v>
      </c>
      <c r="H181">
        <v>41</v>
      </c>
      <c r="I181" s="3">
        <f t="shared" si="64"/>
        <v>0.34070796460176989</v>
      </c>
      <c r="J181">
        <f t="shared" si="60"/>
        <v>357</v>
      </c>
      <c r="K181">
        <f t="shared" si="61"/>
        <v>308</v>
      </c>
      <c r="L181">
        <f t="shared" si="62"/>
        <v>275</v>
      </c>
      <c r="M181" s="3">
        <f t="shared" si="65"/>
        <v>8.723404255319149E-2</v>
      </c>
      <c r="N181" s="3">
        <f t="shared" si="66"/>
        <v>0.32765957446808508</v>
      </c>
      <c r="O181" s="3">
        <f t="shared" si="56"/>
        <v>-0.33370516348132173</v>
      </c>
      <c r="P181" s="3">
        <f t="shared" si="57"/>
        <v>-0.25854858155864124</v>
      </c>
      <c r="Q181" s="3">
        <f>I181-SP5m!I181</f>
        <v>8.8693995793483471E-3</v>
      </c>
      <c r="R181" s="3">
        <f t="shared" si="58"/>
        <v>-1.572491480803408E-2</v>
      </c>
      <c r="S181" s="3">
        <f>I181-NIKKEIm!I181</f>
        <v>1.6507051359760772E-2</v>
      </c>
      <c r="T181" s="3">
        <f t="shared" si="59"/>
        <v>-6.4137253624185027E-3</v>
      </c>
    </row>
    <row r="182" spans="1:20" x14ac:dyDescent="0.2">
      <c r="A182" s="2">
        <v>41362</v>
      </c>
      <c r="B182">
        <v>233</v>
      </c>
      <c r="C182">
        <v>238</v>
      </c>
      <c r="D182">
        <v>208</v>
      </c>
      <c r="E182" s="3">
        <f t="shared" si="63"/>
        <v>3.6818851251840944E-2</v>
      </c>
      <c r="F182">
        <v>98</v>
      </c>
      <c r="G182">
        <v>64</v>
      </c>
      <c r="H182">
        <v>39</v>
      </c>
      <c r="I182" s="3">
        <f t="shared" si="64"/>
        <v>0.29353233830845771</v>
      </c>
      <c r="J182">
        <f t="shared" si="60"/>
        <v>331</v>
      </c>
      <c r="K182">
        <f t="shared" si="61"/>
        <v>302</v>
      </c>
      <c r="L182">
        <f t="shared" si="62"/>
        <v>247</v>
      </c>
      <c r="M182" s="3">
        <f t="shared" si="65"/>
        <v>9.5454545454545459E-2</v>
      </c>
      <c r="N182" s="3">
        <f t="shared" si="66"/>
        <v>0.3431818181818182</v>
      </c>
      <c r="O182" s="3">
        <f t="shared" si="56"/>
        <v>-0.25671348705661678</v>
      </c>
      <c r="P182" s="3">
        <f t="shared" si="57"/>
        <v>-0.20693387164342916</v>
      </c>
      <c r="Q182" s="3">
        <f>I182-SP5m!I182</f>
        <v>-3.9800995024875607E-2</v>
      </c>
      <c r="R182" s="3">
        <f t="shared" si="58"/>
        <v>-1.825529152786276E-2</v>
      </c>
      <c r="S182" s="3">
        <f>I182-NIKKEIm!I182</f>
        <v>-5.3836082744173896E-2</v>
      </c>
      <c r="T182" s="3">
        <f t="shared" si="59"/>
        <v>-1.4676383292960707E-2</v>
      </c>
    </row>
    <row r="183" spans="1:20" x14ac:dyDescent="0.2">
      <c r="A183" s="2">
        <v>41355</v>
      </c>
      <c r="B183">
        <v>290</v>
      </c>
      <c r="C183">
        <v>216</v>
      </c>
      <c r="D183">
        <v>201</v>
      </c>
      <c r="E183" s="3">
        <f t="shared" si="63"/>
        <v>0.12588401697312587</v>
      </c>
      <c r="F183">
        <v>108</v>
      </c>
      <c r="G183">
        <v>79</v>
      </c>
      <c r="H183">
        <v>38</v>
      </c>
      <c r="I183" s="3">
        <f t="shared" si="64"/>
        <v>0.31111111111111112</v>
      </c>
      <c r="J183">
        <f t="shared" si="60"/>
        <v>398</v>
      </c>
      <c r="K183">
        <f t="shared" si="61"/>
        <v>295</v>
      </c>
      <c r="L183">
        <f t="shared" si="62"/>
        <v>239</v>
      </c>
      <c r="M183" s="3">
        <f t="shared" si="65"/>
        <v>0.17060085836909872</v>
      </c>
      <c r="N183" s="3">
        <f t="shared" si="66"/>
        <v>0.3165236051502146</v>
      </c>
      <c r="O183" s="3">
        <f t="shared" si="56"/>
        <v>-0.18522709413798524</v>
      </c>
      <c r="P183" s="3">
        <f t="shared" si="57"/>
        <v>-0.19359650744263676</v>
      </c>
      <c r="Q183" s="3">
        <f>I183-SP5m!I183</f>
        <v>-1.6243148978574984E-2</v>
      </c>
      <c r="R183" s="3">
        <f t="shared" si="58"/>
        <v>1.7204220182746404E-2</v>
      </c>
      <c r="S183" s="3">
        <f>I183-NIKKEIm!I183</f>
        <v>1.8087855297157618E-2</v>
      </c>
      <c r="T183" s="3">
        <f t="shared" si="59"/>
        <v>-4.8701270767192439E-3</v>
      </c>
    </row>
    <row r="184" spans="1:20" x14ac:dyDescent="0.2">
      <c r="A184" s="2">
        <v>41348</v>
      </c>
      <c r="B184">
        <v>289</v>
      </c>
      <c r="C184">
        <v>219</v>
      </c>
      <c r="D184">
        <v>210</v>
      </c>
      <c r="E184" s="3">
        <f t="shared" si="63"/>
        <v>0.11002785515320335</v>
      </c>
      <c r="F184">
        <v>113</v>
      </c>
      <c r="G184">
        <v>64</v>
      </c>
      <c r="H184">
        <v>48</v>
      </c>
      <c r="I184" s="3">
        <f t="shared" si="64"/>
        <v>0.28888888888888886</v>
      </c>
      <c r="J184">
        <f t="shared" si="60"/>
        <v>402</v>
      </c>
      <c r="K184">
        <f t="shared" si="61"/>
        <v>283</v>
      </c>
      <c r="L184">
        <f t="shared" si="62"/>
        <v>258</v>
      </c>
      <c r="M184" s="3">
        <f t="shared" si="65"/>
        <v>0.15270413573700956</v>
      </c>
      <c r="N184" s="3">
        <f t="shared" si="66"/>
        <v>0.30010604453870626</v>
      </c>
      <c r="O184" s="3">
        <f t="shared" si="56"/>
        <v>-0.17886103373568552</v>
      </c>
      <c r="P184" s="3">
        <f t="shared" si="57"/>
        <v>-0.21555061866783021</v>
      </c>
      <c r="Q184" s="3">
        <f>I184-SP5m!I184</f>
        <v>1.2782694198623101E-3</v>
      </c>
      <c r="R184" s="3">
        <f t="shared" si="58"/>
        <v>3.2381189131535058E-2</v>
      </c>
      <c r="S184" s="3">
        <f>I184-NIKKEIm!I184</f>
        <v>-8.2809224318658448E-3</v>
      </c>
      <c r="T184" s="3">
        <f t="shared" si="59"/>
        <v>1.9656576798067076E-2</v>
      </c>
    </row>
    <row r="185" spans="1:20" x14ac:dyDescent="0.2">
      <c r="A185" s="2">
        <v>41341</v>
      </c>
      <c r="B185">
        <v>297</v>
      </c>
      <c r="C185">
        <v>240</v>
      </c>
      <c r="D185">
        <v>197</v>
      </c>
      <c r="E185" s="3">
        <f t="shared" si="63"/>
        <v>0.13623978201634879</v>
      </c>
      <c r="F185">
        <v>123</v>
      </c>
      <c r="G185">
        <v>53</v>
      </c>
      <c r="H185">
        <v>45</v>
      </c>
      <c r="I185" s="3">
        <f t="shared" si="64"/>
        <v>0.35294117647058826</v>
      </c>
      <c r="J185">
        <f t="shared" si="60"/>
        <v>420</v>
      </c>
      <c r="K185">
        <f t="shared" si="61"/>
        <v>293</v>
      </c>
      <c r="L185">
        <f t="shared" si="62"/>
        <v>242</v>
      </c>
      <c r="M185" s="3">
        <f t="shared" si="65"/>
        <v>0.18638743455497384</v>
      </c>
      <c r="N185" s="3">
        <f t="shared" si="66"/>
        <v>0.30680628272251309</v>
      </c>
      <c r="O185" s="3">
        <f t="shared" si="56"/>
        <v>-0.21670139445423947</v>
      </c>
      <c r="P185" s="3">
        <f t="shared" si="57"/>
        <v>-0.22569170138746042</v>
      </c>
      <c r="Q185" s="3">
        <f>I185-SP5m!I185</f>
        <v>6.6577540106951882E-2</v>
      </c>
      <c r="R185" s="3">
        <f t="shared" si="58"/>
        <v>2.5715156539289408E-2</v>
      </c>
      <c r="S185" s="3">
        <f>I185-NIKKEIm!I185</f>
        <v>-2.4417314095449505E-2</v>
      </c>
      <c r="T185" s="3">
        <f t="shared" si="59"/>
        <v>3.8748634366696587E-2</v>
      </c>
    </row>
    <row r="186" spans="1:20" x14ac:dyDescent="0.2">
      <c r="A186" s="2">
        <v>41334</v>
      </c>
      <c r="B186">
        <v>315</v>
      </c>
      <c r="C186">
        <v>229</v>
      </c>
      <c r="D186">
        <v>184</v>
      </c>
      <c r="E186" s="3">
        <f t="shared" si="63"/>
        <v>0.17994505494505494</v>
      </c>
      <c r="F186">
        <v>137</v>
      </c>
      <c r="G186">
        <v>58</v>
      </c>
      <c r="H186">
        <v>37</v>
      </c>
      <c r="I186" s="3">
        <f t="shared" si="64"/>
        <v>0.43103448275862066</v>
      </c>
      <c r="J186">
        <f t="shared" si="60"/>
        <v>452</v>
      </c>
      <c r="K186">
        <f t="shared" si="61"/>
        <v>287</v>
      </c>
      <c r="L186">
        <f t="shared" si="62"/>
        <v>221</v>
      </c>
      <c r="M186" s="3">
        <f t="shared" si="65"/>
        <v>0.24062500000000001</v>
      </c>
      <c r="N186" s="3">
        <f t="shared" si="66"/>
        <v>0.29895833333333333</v>
      </c>
      <c r="O186" s="3">
        <f t="shared" si="56"/>
        <v>-0.25108942781356569</v>
      </c>
      <c r="P186" s="3">
        <f t="shared" si="57"/>
        <v>-0.23857200574319251</v>
      </c>
      <c r="Q186" s="3">
        <f>I186-SP5m!I186</f>
        <v>2.9287757867790976E-2</v>
      </c>
      <c r="R186" s="3">
        <f t="shared" si="58"/>
        <v>2.7426936048490225E-2</v>
      </c>
      <c r="S186" s="3">
        <f>I186-NIKKEIm!I186</f>
        <v>9.1667966921516575E-2</v>
      </c>
      <c r="T186" s="3">
        <f t="shared" si="59"/>
        <v>8.5845719091559983E-2</v>
      </c>
    </row>
    <row r="187" spans="1:20" x14ac:dyDescent="0.2">
      <c r="A187" s="2">
        <v>41327</v>
      </c>
      <c r="B187">
        <v>335</v>
      </c>
      <c r="C187">
        <v>215</v>
      </c>
      <c r="D187">
        <v>154</v>
      </c>
      <c r="E187" s="3">
        <f t="shared" si="63"/>
        <v>0.25710227272727271</v>
      </c>
      <c r="F187">
        <v>147</v>
      </c>
      <c r="G187">
        <v>55</v>
      </c>
      <c r="H187">
        <v>36</v>
      </c>
      <c r="I187" s="3">
        <f t="shared" si="64"/>
        <v>0.46638655462184875</v>
      </c>
      <c r="J187">
        <f t="shared" si="60"/>
        <v>482</v>
      </c>
      <c r="K187">
        <f t="shared" si="61"/>
        <v>270</v>
      </c>
      <c r="L187">
        <f t="shared" si="62"/>
        <v>190</v>
      </c>
      <c r="M187" s="3">
        <f t="shared" si="65"/>
        <v>0.30997876857749468</v>
      </c>
      <c r="N187" s="3">
        <f t="shared" si="66"/>
        <v>0.28662420382165604</v>
      </c>
      <c r="O187" s="3">
        <f t="shared" si="56"/>
        <v>-0.20928428189457604</v>
      </c>
      <c r="P187" s="3">
        <f t="shared" si="57"/>
        <v>-0.23180845351245458</v>
      </c>
      <c r="Q187" s="3">
        <f>I187-SP5m!I187</f>
        <v>-1.8719828356874635E-2</v>
      </c>
      <c r="R187" s="3">
        <f t="shared" si="58"/>
        <v>4.0267524695734504E-2</v>
      </c>
      <c r="S187" s="3">
        <f>I187-NIKKEIm!I187</f>
        <v>4.8995250274022684E-2</v>
      </c>
      <c r="T187" s="3">
        <f t="shared" si="59"/>
        <v>8.3281563088807228E-2</v>
      </c>
    </row>
    <row r="188" spans="1:20" x14ac:dyDescent="0.2">
      <c r="A188" s="2">
        <v>41320</v>
      </c>
      <c r="B188">
        <v>377</v>
      </c>
      <c r="C188">
        <v>219</v>
      </c>
      <c r="D188">
        <v>142</v>
      </c>
      <c r="E188" s="3">
        <f t="shared" si="63"/>
        <v>0.31842818428184283</v>
      </c>
      <c r="F188">
        <v>161</v>
      </c>
      <c r="G188">
        <v>62</v>
      </c>
      <c r="H188">
        <v>21</v>
      </c>
      <c r="I188" s="3">
        <f t="shared" si="64"/>
        <v>0.57377049180327866</v>
      </c>
      <c r="J188">
        <f t="shared" si="60"/>
        <v>538</v>
      </c>
      <c r="K188">
        <f t="shared" si="61"/>
        <v>281</v>
      </c>
      <c r="L188">
        <f t="shared" si="62"/>
        <v>163</v>
      </c>
      <c r="M188" s="3">
        <f t="shared" si="65"/>
        <v>0.38187372708757639</v>
      </c>
      <c r="N188" s="3">
        <f t="shared" si="66"/>
        <v>0.28615071283095722</v>
      </c>
      <c r="O188" s="3">
        <f t="shared" si="56"/>
        <v>-0.25534230752143583</v>
      </c>
      <c r="P188" s="3">
        <f t="shared" si="57"/>
        <v>-0.21319226661929469</v>
      </c>
      <c r="Q188" s="3">
        <f>I188-SP5m!I188</f>
        <v>7.1712878634554333E-2</v>
      </c>
      <c r="R188" s="3">
        <f t="shared" si="58"/>
        <v>5.2006036762119866E-2</v>
      </c>
      <c r="S188" s="3">
        <f>I188-NIKKEIm!I188</f>
        <v>0.1168739400791407</v>
      </c>
      <c r="T188" s="3">
        <f t="shared" si="59"/>
        <v>6.3504891468565541E-2</v>
      </c>
    </row>
    <row r="189" spans="1:20" x14ac:dyDescent="0.2">
      <c r="A189" s="2">
        <v>41313</v>
      </c>
      <c r="B189">
        <v>371</v>
      </c>
      <c r="C189">
        <v>220</v>
      </c>
      <c r="D189">
        <v>153</v>
      </c>
      <c r="E189" s="3">
        <f t="shared" si="63"/>
        <v>0.29301075268817206</v>
      </c>
      <c r="F189">
        <v>165</v>
      </c>
      <c r="G189">
        <v>54</v>
      </c>
      <c r="H189">
        <v>33</v>
      </c>
      <c r="I189" s="3">
        <f t="shared" si="64"/>
        <v>0.52380952380952384</v>
      </c>
      <c r="J189">
        <f t="shared" si="60"/>
        <v>536</v>
      </c>
      <c r="K189">
        <f t="shared" si="61"/>
        <v>274</v>
      </c>
      <c r="L189">
        <f t="shared" si="62"/>
        <v>186</v>
      </c>
      <c r="M189" s="3">
        <f t="shared" si="65"/>
        <v>0.35140562248995982</v>
      </c>
      <c r="N189" s="3">
        <f t="shared" si="66"/>
        <v>0.27510040160642568</v>
      </c>
      <c r="O189" s="3">
        <f t="shared" si="56"/>
        <v>-0.23079877112135178</v>
      </c>
      <c r="P189" s="3">
        <f t="shared" si="57"/>
        <v>-0.20021595539887685</v>
      </c>
      <c r="Q189" s="3">
        <f>I189-SP5m!I189</f>
        <v>6.780952380952382E-2</v>
      </c>
      <c r="R189" s="3">
        <f t="shared" si="58"/>
        <v>6.2430420108328576E-2</v>
      </c>
      <c r="S189" s="3">
        <f>I189-NIKKEIm!I189</f>
        <v>8.3975498913258284E-2</v>
      </c>
      <c r="T189" s="3">
        <f t="shared" si="59"/>
        <v>4.0137083681293706E-2</v>
      </c>
    </row>
    <row r="190" spans="1:20" x14ac:dyDescent="0.2">
      <c r="A190" s="2">
        <v>41306</v>
      </c>
      <c r="B190">
        <v>360</v>
      </c>
      <c r="C190">
        <v>205</v>
      </c>
      <c r="D190">
        <v>157</v>
      </c>
      <c r="E190" s="3">
        <f t="shared" si="63"/>
        <v>0.28116343490304707</v>
      </c>
      <c r="F190">
        <v>140</v>
      </c>
      <c r="G190">
        <v>60</v>
      </c>
      <c r="H190">
        <v>37</v>
      </c>
      <c r="I190" s="3">
        <f t="shared" si="64"/>
        <v>0.43459915611814348</v>
      </c>
      <c r="J190">
        <f t="shared" si="60"/>
        <v>500</v>
      </c>
      <c r="K190">
        <f t="shared" si="61"/>
        <v>265</v>
      </c>
      <c r="L190">
        <f t="shared" si="62"/>
        <v>194</v>
      </c>
      <c r="M190" s="3">
        <f t="shared" si="65"/>
        <v>0.31908237747653806</v>
      </c>
      <c r="N190" s="3">
        <f t="shared" si="66"/>
        <v>0.27632950990615224</v>
      </c>
      <c r="O190" s="3">
        <f t="shared" si="56"/>
        <v>-0.15343572121509641</v>
      </c>
      <c r="P190" s="3">
        <f t="shared" si="57"/>
        <v>-0.19102396946238928</v>
      </c>
      <c r="Q190" s="3">
        <f>I190-SP5m!I190</f>
        <v>1.6495707842281437E-2</v>
      </c>
      <c r="R190" s="3">
        <f t="shared" si="58"/>
        <v>5.6121271229399659E-2</v>
      </c>
      <c r="S190" s="3">
        <f>I190-NIKKEIm!I190</f>
        <v>-1.033476458670235E-2</v>
      </c>
      <c r="T190" s="3">
        <f t="shared" si="59"/>
        <v>3.677008203050447E-3</v>
      </c>
    </row>
    <row r="191" spans="1:20" x14ac:dyDescent="0.2">
      <c r="A191" s="2">
        <v>41299</v>
      </c>
      <c r="B191">
        <v>347</v>
      </c>
      <c r="C191">
        <v>197</v>
      </c>
      <c r="D191">
        <v>149</v>
      </c>
      <c r="E191" s="3">
        <f t="shared" si="63"/>
        <v>0.2857142857142857</v>
      </c>
      <c r="F191">
        <v>146</v>
      </c>
      <c r="G191">
        <v>61</v>
      </c>
      <c r="H191">
        <v>28</v>
      </c>
      <c r="I191" s="3">
        <f t="shared" si="64"/>
        <v>0.50212765957446803</v>
      </c>
      <c r="J191">
        <f t="shared" si="60"/>
        <v>493</v>
      </c>
      <c r="K191">
        <f t="shared" si="61"/>
        <v>258</v>
      </c>
      <c r="L191">
        <f t="shared" si="62"/>
        <v>177</v>
      </c>
      <c r="M191" s="3">
        <f t="shared" si="65"/>
        <v>0.34051724137931033</v>
      </c>
      <c r="N191" s="3">
        <f t="shared" si="66"/>
        <v>0.27801724137931033</v>
      </c>
      <c r="O191" s="3">
        <f t="shared" si="56"/>
        <v>-0.21641337386018233</v>
      </c>
      <c r="P191" s="3">
        <f t="shared" si="57"/>
        <v>-0.24250096982843586</v>
      </c>
      <c r="Q191" s="3">
        <f>I191-SP5m!I191</f>
        <v>0.10298602867318046</v>
      </c>
      <c r="R191" s="3">
        <f t="shared" si="58"/>
        <v>8.4298138908270939E-2</v>
      </c>
      <c r="S191" s="3">
        <f>I191-NIKKEIm!I191</f>
        <v>4.6770516717325183E-2</v>
      </c>
      <c r="T191" s="3">
        <f t="shared" si="59"/>
        <v>2.8078155520912623E-2</v>
      </c>
    </row>
    <row r="192" spans="1:20" x14ac:dyDescent="0.2">
      <c r="A192" s="2">
        <v>41292</v>
      </c>
      <c r="B192">
        <v>349</v>
      </c>
      <c r="C192">
        <v>199</v>
      </c>
      <c r="D192">
        <v>137</v>
      </c>
      <c r="E192" s="3">
        <f t="shared" si="63"/>
        <v>0.3094890510948905</v>
      </c>
      <c r="F192">
        <v>149</v>
      </c>
      <c r="G192">
        <v>59</v>
      </c>
      <c r="H192">
        <v>28</v>
      </c>
      <c r="I192" s="3">
        <f t="shared" si="64"/>
        <v>0.51271186440677963</v>
      </c>
      <c r="J192">
        <f t="shared" si="60"/>
        <v>498</v>
      </c>
      <c r="K192">
        <f t="shared" si="61"/>
        <v>258</v>
      </c>
      <c r="L192">
        <f t="shared" si="62"/>
        <v>165</v>
      </c>
      <c r="M192" s="3">
        <f t="shared" si="65"/>
        <v>0.36156351791530944</v>
      </c>
      <c r="N192" s="3">
        <f t="shared" si="66"/>
        <v>0.28013029315960913</v>
      </c>
      <c r="O192" s="3">
        <f t="shared" si="56"/>
        <v>-0.20322281331188913</v>
      </c>
      <c r="P192" s="3">
        <f t="shared" si="57"/>
        <v>-0.24096813464284772</v>
      </c>
      <c r="Q192" s="3">
        <f>I192-SP5m!I192</f>
        <v>4.8882077172737071E-2</v>
      </c>
      <c r="R192" s="3">
        <f t="shared" si="58"/>
        <v>7.7119900793219676E-2</v>
      </c>
      <c r="S192" s="3">
        <f>I192-NIKKEIm!I192</f>
        <v>-2.5404727521471493E-2</v>
      </c>
      <c r="T192" s="3">
        <f t="shared" si="59"/>
        <v>2.6293257750585792E-2</v>
      </c>
    </row>
    <row r="193" spans="1:20" x14ac:dyDescent="0.2">
      <c r="A193" s="2">
        <v>41285</v>
      </c>
      <c r="B193">
        <v>344</v>
      </c>
      <c r="C193">
        <v>194</v>
      </c>
      <c r="D193">
        <v>151</v>
      </c>
      <c r="E193" s="3">
        <f t="shared" si="63"/>
        <v>0.28011611030478956</v>
      </c>
      <c r="F193">
        <v>157</v>
      </c>
      <c r="G193">
        <v>56</v>
      </c>
      <c r="H193">
        <v>20</v>
      </c>
      <c r="I193" s="3">
        <f t="shared" si="64"/>
        <v>0.58798283261802575</v>
      </c>
      <c r="J193">
        <f t="shared" si="60"/>
        <v>501</v>
      </c>
      <c r="K193">
        <f t="shared" si="61"/>
        <v>250</v>
      </c>
      <c r="L193">
        <f t="shared" si="62"/>
        <v>171</v>
      </c>
      <c r="M193" s="3">
        <f t="shared" si="65"/>
        <v>0.35791757049891543</v>
      </c>
      <c r="N193" s="3">
        <f t="shared" si="66"/>
        <v>0.27114967462039047</v>
      </c>
      <c r="O193" s="3">
        <f t="shared" si="56"/>
        <v>-0.3078667223132362</v>
      </c>
      <c r="P193" s="3">
        <f t="shared" si="57"/>
        <v>-0.25006869612986127</v>
      </c>
      <c r="Q193" s="3">
        <f>I193-SP5m!I193</f>
        <v>0.1010263108788953</v>
      </c>
      <c r="R193" s="3">
        <f t="shared" si="58"/>
        <v>0.10760950079996813</v>
      </c>
      <c r="S193" s="3">
        <f>I193-NIKKEIm!I193</f>
        <v>6.2868677366884174E-2</v>
      </c>
      <c r="T193" s="3">
        <f t="shared" si="59"/>
        <v>2.5691920119773282E-2</v>
      </c>
    </row>
    <row r="194" spans="1:20" x14ac:dyDescent="0.2">
      <c r="A194" s="2">
        <v>41278</v>
      </c>
      <c r="B194">
        <v>289</v>
      </c>
      <c r="C194">
        <v>192</v>
      </c>
      <c r="D194">
        <v>174</v>
      </c>
      <c r="E194" s="3">
        <f t="shared" si="63"/>
        <v>0.17557251908396945</v>
      </c>
      <c r="F194">
        <v>125</v>
      </c>
      <c r="G194">
        <v>58</v>
      </c>
      <c r="H194">
        <v>39</v>
      </c>
      <c r="I194" s="3">
        <f t="shared" si="64"/>
        <v>0.38738738738738737</v>
      </c>
      <c r="J194">
        <f t="shared" si="60"/>
        <v>414</v>
      </c>
      <c r="K194">
        <f t="shared" si="61"/>
        <v>250</v>
      </c>
      <c r="L194">
        <f t="shared" si="62"/>
        <v>213</v>
      </c>
      <c r="M194" s="3">
        <f t="shared" si="65"/>
        <v>0.22919042189281641</v>
      </c>
      <c r="N194" s="3">
        <f t="shared" si="66"/>
        <v>0.28506271379703535</v>
      </c>
      <c r="O194" s="3">
        <f t="shared" si="56"/>
        <v>-0.21181486830341792</v>
      </c>
      <c r="P194" s="3">
        <f t="shared" si="57"/>
        <v>-0.20826560658241255</v>
      </c>
      <c r="Q194" s="3">
        <f>I194-SP5m!I194</f>
        <v>8.1451314328026658E-2</v>
      </c>
      <c r="R194" s="3">
        <f t="shared" si="58"/>
        <v>9.4723289154725568E-2</v>
      </c>
      <c r="S194" s="3">
        <f>I194-NIKKEIm!I194</f>
        <v>4.1415823406344698E-2</v>
      </c>
      <c r="T194" s="3">
        <f t="shared" si="59"/>
        <v>-9.6696658031914708E-3</v>
      </c>
    </row>
    <row r="195" spans="1:20" x14ac:dyDescent="0.2">
      <c r="A195" s="2">
        <v>41271</v>
      </c>
      <c r="B195">
        <v>247</v>
      </c>
      <c r="C195">
        <v>175</v>
      </c>
      <c r="D195">
        <v>157</v>
      </c>
      <c r="E195" s="3">
        <f t="shared" si="63"/>
        <v>0.15544041450777202</v>
      </c>
      <c r="F195">
        <v>101</v>
      </c>
      <c r="G195">
        <v>35</v>
      </c>
      <c r="H195">
        <v>35</v>
      </c>
      <c r="I195" s="3">
        <f t="shared" si="64"/>
        <v>0.38596491228070173</v>
      </c>
      <c r="J195">
        <f t="shared" si="60"/>
        <v>348</v>
      </c>
      <c r="K195">
        <f t="shared" si="61"/>
        <v>210</v>
      </c>
      <c r="L195">
        <f t="shared" si="62"/>
        <v>192</v>
      </c>
      <c r="M195" s="3">
        <f t="shared" si="65"/>
        <v>0.20799999999999999</v>
      </c>
      <c r="N195" s="3">
        <f t="shared" si="66"/>
        <v>0.28000000000000003</v>
      </c>
      <c r="O195" s="3">
        <f t="shared" si="56"/>
        <v>-0.23052449777292972</v>
      </c>
      <c r="P195" s="3">
        <f t="shared" si="57"/>
        <v>-0.22158123849370029</v>
      </c>
      <c r="Q195" s="3">
        <f>I195-SP5m!I195</f>
        <v>0.14035087719298245</v>
      </c>
      <c r="R195" s="3">
        <f t="shared" si="58"/>
        <v>8.4376630591718557E-2</v>
      </c>
      <c r="S195" s="3">
        <f>I195-NIKKEIm!I195</f>
        <v>-2.7208740413909027E-2</v>
      </c>
      <c r="T195" s="3">
        <f t="shared" si="59"/>
        <v>-5.2249950296312892E-3</v>
      </c>
    </row>
    <row r="196" spans="1:20" x14ac:dyDescent="0.2">
      <c r="A196" s="2">
        <v>41264</v>
      </c>
      <c r="B196">
        <v>279</v>
      </c>
      <c r="C196">
        <v>183</v>
      </c>
      <c r="D196">
        <v>169</v>
      </c>
      <c r="E196" s="3">
        <f t="shared" si="63"/>
        <v>0.17432646592709986</v>
      </c>
      <c r="F196">
        <v>111</v>
      </c>
      <c r="G196">
        <v>48</v>
      </c>
      <c r="H196">
        <v>40</v>
      </c>
      <c r="I196" s="3">
        <f t="shared" si="64"/>
        <v>0.35678391959798994</v>
      </c>
      <c r="J196">
        <f t="shared" si="60"/>
        <v>390</v>
      </c>
      <c r="K196">
        <f t="shared" si="61"/>
        <v>231</v>
      </c>
      <c r="L196">
        <f t="shared" si="62"/>
        <v>209</v>
      </c>
      <c r="M196" s="3">
        <f t="shared" si="65"/>
        <v>0.21807228915662652</v>
      </c>
      <c r="N196" s="3">
        <f t="shared" si="66"/>
        <v>0.27831325301204818</v>
      </c>
      <c r="O196" s="3">
        <f t="shared" si="56"/>
        <v>-0.18245745367089009</v>
      </c>
      <c r="P196" s="3">
        <f t="shared" si="57"/>
        <v>-0.23280303472969313</v>
      </c>
      <c r="Q196" s="3">
        <f>I196-SP5m!I196</f>
        <v>6.2367675943167611E-2</v>
      </c>
      <c r="R196" s="3">
        <f t="shared" si="58"/>
        <v>5.1762054503921962E-2</v>
      </c>
      <c r="S196" s="3">
        <f>I196-NIKKEIm!I196</f>
        <v>-4.3216080402010082E-2</v>
      </c>
      <c r="T196" s="3">
        <f t="shared" si="59"/>
        <v>4.5245796683818966E-3</v>
      </c>
    </row>
    <row r="197" spans="1:20" x14ac:dyDescent="0.2">
      <c r="A197" s="2">
        <v>41257</v>
      </c>
      <c r="B197">
        <v>264</v>
      </c>
      <c r="C197">
        <v>210</v>
      </c>
      <c r="D197">
        <v>190</v>
      </c>
      <c r="E197" s="3">
        <f t="shared" si="63"/>
        <v>0.11144578313253012</v>
      </c>
      <c r="F197">
        <v>118</v>
      </c>
      <c r="G197">
        <v>53</v>
      </c>
      <c r="H197">
        <v>41</v>
      </c>
      <c r="I197" s="3">
        <f t="shared" si="64"/>
        <v>0.3632075471698113</v>
      </c>
      <c r="J197">
        <f t="shared" si="60"/>
        <v>382</v>
      </c>
      <c r="K197">
        <f t="shared" si="61"/>
        <v>263</v>
      </c>
      <c r="L197">
        <f t="shared" si="62"/>
        <v>231</v>
      </c>
      <c r="M197" s="3">
        <f t="shared" si="65"/>
        <v>0.1723744292237443</v>
      </c>
      <c r="N197" s="3">
        <f t="shared" si="66"/>
        <v>0.3002283105022831</v>
      </c>
      <c r="O197" s="3">
        <f t="shared" ref="O197:O228" si="67">E197-I197</f>
        <v>-0.25176176403728118</v>
      </c>
      <c r="P197" s="3">
        <f t="shared" si="57"/>
        <v>-0.25464399356343342</v>
      </c>
      <c r="Q197" s="3">
        <f>I197-SP5m!I197</f>
        <v>5.0411338639005598E-2</v>
      </c>
      <c r="R197" s="3">
        <f t="shared" si="58"/>
        <v>3.8954929085021961E-2</v>
      </c>
      <c r="S197" s="3">
        <f>I197-NIKKEIm!I197</f>
        <v>5.4749835727025242E-2</v>
      </c>
      <c r="T197" s="3">
        <f t="shared" si="59"/>
        <v>8.8591561579881017E-3</v>
      </c>
    </row>
    <row r="198" spans="1:20" x14ac:dyDescent="0.2">
      <c r="A198" s="2">
        <v>41250</v>
      </c>
      <c r="B198">
        <v>247</v>
      </c>
      <c r="C198">
        <v>208</v>
      </c>
      <c r="D198">
        <v>191</v>
      </c>
      <c r="E198" s="3">
        <f t="shared" si="63"/>
        <v>8.6687306501547989E-2</v>
      </c>
      <c r="F198">
        <v>123</v>
      </c>
      <c r="G198">
        <v>62</v>
      </c>
      <c r="H198">
        <v>43</v>
      </c>
      <c r="I198" s="3">
        <f t="shared" si="64"/>
        <v>0.35087719298245612</v>
      </c>
      <c r="J198">
        <f t="shared" si="60"/>
        <v>370</v>
      </c>
      <c r="K198">
        <f t="shared" si="61"/>
        <v>270</v>
      </c>
      <c r="L198">
        <f t="shared" si="62"/>
        <v>234</v>
      </c>
      <c r="M198" s="3">
        <f t="shared" si="65"/>
        <v>0.15560640732265446</v>
      </c>
      <c r="N198" s="3">
        <f t="shared" si="66"/>
        <v>0.30892448512585813</v>
      </c>
      <c r="O198" s="3">
        <f t="shared" si="67"/>
        <v>-0.26418988648090813</v>
      </c>
      <c r="P198" s="3">
        <f t="shared" si="57"/>
        <v>-0.24528364225429025</v>
      </c>
      <c r="Q198" s="3">
        <f>I198-SP5m!I198</f>
        <v>4.2507148929592675E-2</v>
      </c>
      <c r="R198" s="3">
        <f t="shared" si="58"/>
        <v>2.9590188067109686E-2</v>
      </c>
      <c r="S198" s="3">
        <f>I198-NIKKEIm!I198</f>
        <v>2.0399836801305304E-3</v>
      </c>
      <c r="T198" s="3">
        <f t="shared" si="59"/>
        <v>-1.4419834175595225E-3</v>
      </c>
    </row>
    <row r="199" spans="1:20" x14ac:dyDescent="0.2">
      <c r="A199" s="2">
        <v>41243</v>
      </c>
      <c r="B199">
        <v>286</v>
      </c>
      <c r="C199">
        <v>223</v>
      </c>
      <c r="D199">
        <v>180</v>
      </c>
      <c r="E199" s="3">
        <f t="shared" si="63"/>
        <v>0.15384615384615385</v>
      </c>
      <c r="F199">
        <v>129</v>
      </c>
      <c r="G199">
        <v>49</v>
      </c>
      <c r="H199">
        <v>41</v>
      </c>
      <c r="I199" s="3">
        <f t="shared" si="64"/>
        <v>0.40182648401826482</v>
      </c>
      <c r="J199">
        <f t="shared" si="60"/>
        <v>415</v>
      </c>
      <c r="K199">
        <f t="shared" si="61"/>
        <v>272</v>
      </c>
      <c r="L199">
        <f t="shared" si="62"/>
        <v>221</v>
      </c>
      <c r="M199" s="3">
        <f t="shared" si="65"/>
        <v>0.21365638766519823</v>
      </c>
      <c r="N199" s="3">
        <f t="shared" si="66"/>
        <v>0.29955947136563876</v>
      </c>
      <c r="O199" s="3">
        <f t="shared" si="67"/>
        <v>-0.24798033017211096</v>
      </c>
      <c r="P199" s="3">
        <f t="shared" si="57"/>
        <v>-0.28722287968871907</v>
      </c>
      <c r="Q199" s="3">
        <f>I199-SP5m!I199</f>
        <v>2.3946299686467609E-2</v>
      </c>
      <c r="R199" s="3">
        <f t="shared" si="58"/>
        <v>4.4742620379923236E-2</v>
      </c>
      <c r="S199" s="3">
        <f>I199-NIKKEIm!I199</f>
        <v>-3.0212350933191467E-2</v>
      </c>
      <c r="T199" s="3">
        <f t="shared" si="59"/>
        <v>3.9729810584711846E-2</v>
      </c>
    </row>
    <row r="200" spans="1:20" x14ac:dyDescent="0.2">
      <c r="A200" s="2">
        <v>41236</v>
      </c>
      <c r="B200">
        <v>265</v>
      </c>
      <c r="C200">
        <v>207</v>
      </c>
      <c r="D200">
        <v>201</v>
      </c>
      <c r="E200" s="3">
        <f t="shared" si="63"/>
        <v>9.5096582466567603E-2</v>
      </c>
      <c r="F200">
        <v>118</v>
      </c>
      <c r="G200">
        <v>66</v>
      </c>
      <c r="H200">
        <v>45</v>
      </c>
      <c r="I200" s="3">
        <f t="shared" si="64"/>
        <v>0.31877729257641924</v>
      </c>
      <c r="J200">
        <f t="shared" si="60"/>
        <v>383</v>
      </c>
      <c r="K200">
        <f t="shared" si="61"/>
        <v>273</v>
      </c>
      <c r="L200">
        <f t="shared" si="62"/>
        <v>246</v>
      </c>
      <c r="M200" s="3">
        <f t="shared" si="65"/>
        <v>0.15188470066518847</v>
      </c>
      <c r="N200" s="3">
        <f t="shared" si="66"/>
        <v>0.30266075388026609</v>
      </c>
      <c r="O200" s="3">
        <f t="shared" si="67"/>
        <v>-0.22368071010985163</v>
      </c>
      <c r="P200" s="3">
        <f t="shared" si="57"/>
        <v>-0.29687597301055407</v>
      </c>
      <c r="Q200" s="3">
        <f>I200-SP5m!I200</f>
        <v>2.2317115585268776E-2</v>
      </c>
      <c r="R200" s="3">
        <f t="shared" si="58"/>
        <v>7.0678933419843784E-2</v>
      </c>
      <c r="S200" s="3">
        <f>I200-NIKKEIm!I200</f>
        <v>2.3846417000382369E-2</v>
      </c>
      <c r="T200" s="3">
        <f t="shared" si="59"/>
        <v>0.10099469289208733</v>
      </c>
    </row>
    <row r="201" spans="1:20" x14ac:dyDescent="0.2">
      <c r="A201" s="2">
        <v>41229</v>
      </c>
      <c r="B201">
        <v>222</v>
      </c>
      <c r="C201">
        <v>210</v>
      </c>
      <c r="D201">
        <v>226</v>
      </c>
      <c r="E201" s="3">
        <f t="shared" si="63"/>
        <v>-6.0790273556231003E-3</v>
      </c>
      <c r="F201">
        <v>129</v>
      </c>
      <c r="G201">
        <v>52</v>
      </c>
      <c r="H201">
        <v>43</v>
      </c>
      <c r="I201" s="3">
        <f t="shared" si="64"/>
        <v>0.38392857142857145</v>
      </c>
      <c r="J201">
        <f t="shared" si="60"/>
        <v>351</v>
      </c>
      <c r="K201">
        <f t="shared" si="61"/>
        <v>262</v>
      </c>
      <c r="L201">
        <f t="shared" si="62"/>
        <v>269</v>
      </c>
      <c r="M201" s="3">
        <f t="shared" si="65"/>
        <v>9.297052154195011E-2</v>
      </c>
      <c r="N201" s="3">
        <f t="shared" si="66"/>
        <v>0.29705215419501135</v>
      </c>
      <c r="O201" s="3">
        <f t="shared" si="67"/>
        <v>-0.39000759878419455</v>
      </c>
      <c r="P201" s="3">
        <f t="shared" si="57"/>
        <v>-0.31030295882434461</v>
      </c>
      <c r="Q201" s="3">
        <f>I201-SP5m!I201</f>
        <v>8.7964445868033314E-2</v>
      </c>
      <c r="R201" s="3">
        <f t="shared" si="58"/>
        <v>8.4033599877683038E-2</v>
      </c>
      <c r="S201" s="3">
        <f>I201-NIKKEIm!I201</f>
        <v>0.12555536568694464</v>
      </c>
      <c r="T201" s="3">
        <f t="shared" si="59"/>
        <v>0.11784837005269028</v>
      </c>
    </row>
    <row r="202" spans="1:20" x14ac:dyDescent="0.2">
      <c r="A202" s="2">
        <v>41222</v>
      </c>
      <c r="B202">
        <v>266</v>
      </c>
      <c r="C202">
        <v>207</v>
      </c>
      <c r="D202">
        <v>222</v>
      </c>
      <c r="E202" s="3">
        <f t="shared" si="63"/>
        <v>6.3309352517985612E-2</v>
      </c>
      <c r="F202">
        <v>132</v>
      </c>
      <c r="G202">
        <v>59</v>
      </c>
      <c r="H202">
        <v>50</v>
      </c>
      <c r="I202" s="3">
        <f t="shared" si="64"/>
        <v>0.34024896265560167</v>
      </c>
      <c r="J202">
        <f t="shared" si="60"/>
        <v>398</v>
      </c>
      <c r="K202">
        <f t="shared" si="61"/>
        <v>266</v>
      </c>
      <c r="L202">
        <f t="shared" si="62"/>
        <v>272</v>
      </c>
      <c r="M202" s="3">
        <f t="shared" si="65"/>
        <v>0.13461538461538461</v>
      </c>
      <c r="N202" s="3">
        <f t="shared" si="66"/>
        <v>0.28418803418803418</v>
      </c>
      <c r="O202" s="3">
        <f t="shared" si="67"/>
        <v>-0.27693961013761603</v>
      </c>
      <c r="P202" s="3">
        <f t="shared" si="57"/>
        <v>-0.28719805805240528</v>
      </c>
      <c r="Q202" s="3">
        <f>I202-SP5m!I202</f>
        <v>0.10175523880622928</v>
      </c>
      <c r="R202" s="3">
        <f t="shared" si="58"/>
        <v>8.1970880664305634E-2</v>
      </c>
      <c r="S202" s="3">
        <f>I202-NIKKEIm!I202</f>
        <v>0.153582295988935</v>
      </c>
      <c r="T202" s="3">
        <f t="shared" si="59"/>
        <v>0.13045462344841738</v>
      </c>
    </row>
    <row r="203" spans="1:20" x14ac:dyDescent="0.2">
      <c r="A203" s="2">
        <v>41215</v>
      </c>
      <c r="B203">
        <v>278</v>
      </c>
      <c r="C203">
        <v>192</v>
      </c>
      <c r="D203">
        <v>189</v>
      </c>
      <c r="E203" s="3">
        <f t="shared" si="63"/>
        <v>0.13505311077389984</v>
      </c>
      <c r="F203">
        <v>123</v>
      </c>
      <c r="G203">
        <v>38</v>
      </c>
      <c r="H203">
        <v>42</v>
      </c>
      <c r="I203" s="3">
        <f t="shared" si="64"/>
        <v>0.39901477832512317</v>
      </c>
      <c r="J203">
        <f t="shared" si="60"/>
        <v>401</v>
      </c>
      <c r="K203">
        <f t="shared" si="61"/>
        <v>230</v>
      </c>
      <c r="L203">
        <f t="shared" si="62"/>
        <v>231</v>
      </c>
      <c r="M203" s="3">
        <f t="shared" si="65"/>
        <v>0.19721577726218098</v>
      </c>
      <c r="N203" s="3">
        <f t="shared" si="66"/>
        <v>0.26682134570765659</v>
      </c>
      <c r="O203" s="3">
        <f t="shared" si="67"/>
        <v>-0.2639616675512233</v>
      </c>
      <c r="P203" s="3">
        <f t="shared" si="57"/>
        <v>-0.2750781337869635</v>
      </c>
      <c r="Q203" s="3">
        <f>I203-SP5m!I203</f>
        <v>6.238111495878651E-2</v>
      </c>
      <c r="R203" s="3">
        <f t="shared" si="58"/>
        <v>8.224339528475233E-2</v>
      </c>
      <c r="S203" s="3">
        <f>I203-NIKKEIm!I203</f>
        <v>7.4407448482191219E-2</v>
      </c>
      <c r="T203" s="3">
        <f t="shared" si="59"/>
        <v>0.15209706133866327</v>
      </c>
    </row>
    <row r="204" spans="1:20" x14ac:dyDescent="0.2">
      <c r="A204" s="2">
        <v>41208</v>
      </c>
      <c r="B204">
        <v>270</v>
      </c>
      <c r="C204">
        <v>203</v>
      </c>
      <c r="D204">
        <v>204</v>
      </c>
      <c r="E204" s="3">
        <f t="shared" si="63"/>
        <v>9.7488921713441659E-2</v>
      </c>
      <c r="F204">
        <v>133</v>
      </c>
      <c r="G204">
        <v>46</v>
      </c>
      <c r="H204">
        <v>41</v>
      </c>
      <c r="I204" s="3">
        <f t="shared" si="64"/>
        <v>0.41818181818181815</v>
      </c>
      <c r="J204">
        <f t="shared" si="60"/>
        <v>403</v>
      </c>
      <c r="K204">
        <f t="shared" si="61"/>
        <v>249</v>
      </c>
      <c r="L204">
        <f t="shared" si="62"/>
        <v>245</v>
      </c>
      <c r="M204" s="3">
        <f t="shared" si="65"/>
        <v>0.17614269788182832</v>
      </c>
      <c r="N204" s="3">
        <f t="shared" si="66"/>
        <v>0.27759197324414714</v>
      </c>
      <c r="O204" s="3">
        <f t="shared" si="67"/>
        <v>-0.32069289646837651</v>
      </c>
      <c r="P204" s="3">
        <f t="shared" si="57"/>
        <v>-0.28665099669802702</v>
      </c>
      <c r="Q204" s="3">
        <f>I204-SP5m!I204</f>
        <v>8.1776288227901117E-2</v>
      </c>
      <c r="R204" s="3">
        <f t="shared" si="58"/>
        <v>7.7892141718520061E-2</v>
      </c>
      <c r="S204" s="3">
        <f>I204-NIKKEIm!I204</f>
        <v>0.16337412587412586</v>
      </c>
      <c r="T204" s="3">
        <f t="shared" si="59"/>
        <v>0.20124967797085</v>
      </c>
    </row>
    <row r="205" spans="1:20" x14ac:dyDescent="0.2">
      <c r="A205" s="2">
        <v>41201</v>
      </c>
      <c r="B205">
        <v>310</v>
      </c>
      <c r="C205">
        <v>170</v>
      </c>
      <c r="D205">
        <v>168</v>
      </c>
      <c r="E205" s="3">
        <f t="shared" si="63"/>
        <v>0.2191358024691358</v>
      </c>
      <c r="F205">
        <v>133</v>
      </c>
      <c r="G205">
        <v>42</v>
      </c>
      <c r="H205">
        <v>36</v>
      </c>
      <c r="I205" s="3">
        <f t="shared" si="64"/>
        <v>0.45971563981042651</v>
      </c>
      <c r="J205">
        <f t="shared" ref="J205:J237" si="68">B205+F205</f>
        <v>443</v>
      </c>
      <c r="K205">
        <f t="shared" ref="K205:K237" si="69">C205+G205</f>
        <v>212</v>
      </c>
      <c r="L205">
        <f t="shared" ref="L205:L237" si="70">D205+H205</f>
        <v>204</v>
      </c>
      <c r="M205" s="3">
        <f t="shared" si="65"/>
        <v>0.27823050058207216</v>
      </c>
      <c r="N205" s="3">
        <f t="shared" si="66"/>
        <v>0.24679860302677531</v>
      </c>
      <c r="O205" s="3">
        <f t="shared" si="67"/>
        <v>-0.24057983734129071</v>
      </c>
      <c r="P205" s="3">
        <f t="shared" si="57"/>
        <v>-0.25980608440770553</v>
      </c>
      <c r="Q205" s="3">
        <f>I205-SP5m!I205</f>
        <v>0.10257278266756936</v>
      </c>
      <c r="R205" s="3">
        <f t="shared" si="58"/>
        <v>6.254597605368023E-2</v>
      </c>
      <c r="S205" s="3">
        <f>I205-NIKKEIm!I205</f>
        <v>0.21850960965967275</v>
      </c>
      <c r="T205" s="3">
        <f t="shared" si="59"/>
        <v>0.20841835943281359</v>
      </c>
    </row>
    <row r="206" spans="1:20" x14ac:dyDescent="0.2">
      <c r="A206" s="2">
        <v>41194</v>
      </c>
      <c r="B206">
        <v>273</v>
      </c>
      <c r="C206">
        <v>182</v>
      </c>
      <c r="D206">
        <v>212</v>
      </c>
      <c r="E206" s="3">
        <f t="shared" si="63"/>
        <v>9.145427286356822E-2</v>
      </c>
      <c r="F206">
        <v>132</v>
      </c>
      <c r="G206">
        <v>46</v>
      </c>
      <c r="H206">
        <v>45</v>
      </c>
      <c r="I206" s="3">
        <f t="shared" si="64"/>
        <v>0.39013452914798208</v>
      </c>
      <c r="J206">
        <f t="shared" si="68"/>
        <v>405</v>
      </c>
      <c r="K206">
        <f t="shared" si="69"/>
        <v>228</v>
      </c>
      <c r="L206">
        <f t="shared" si="70"/>
        <v>257</v>
      </c>
      <c r="M206" s="3">
        <f t="shared" si="65"/>
        <v>0.16629213483146069</v>
      </c>
      <c r="N206" s="3">
        <f t="shared" si="66"/>
        <v>0.25617977528089886</v>
      </c>
      <c r="O206" s="3">
        <f t="shared" si="67"/>
        <v>-0.29868025628441386</v>
      </c>
      <c r="P206" s="3">
        <f t="shared" si="57"/>
        <v>-0.23996788514443465</v>
      </c>
      <c r="Q206" s="3">
        <f>I206-SP5m!I206</f>
        <v>4.9327354260089717E-2</v>
      </c>
      <c r="R206" s="3">
        <f t="shared" si="58"/>
        <v>4.68735670163423E-2</v>
      </c>
      <c r="S206" s="3">
        <f>I206-NIKKEIm!I206</f>
        <v>0.2218652983787513</v>
      </c>
      <c r="T206" s="3">
        <f t="shared" si="59"/>
        <v>0.20349804006765115</v>
      </c>
    </row>
    <row r="207" spans="1:20" x14ac:dyDescent="0.2">
      <c r="A207" s="2">
        <v>41187</v>
      </c>
      <c r="B207">
        <v>281</v>
      </c>
      <c r="C207">
        <v>184</v>
      </c>
      <c r="D207">
        <v>185</v>
      </c>
      <c r="E207" s="3">
        <f t="shared" si="63"/>
        <v>0.14769230769230771</v>
      </c>
      <c r="F207">
        <v>128</v>
      </c>
      <c r="G207">
        <v>41</v>
      </c>
      <c r="H207">
        <v>45</v>
      </c>
      <c r="I207" s="3">
        <f t="shared" si="64"/>
        <v>0.38785046728971961</v>
      </c>
      <c r="J207">
        <f t="shared" si="68"/>
        <v>409</v>
      </c>
      <c r="K207">
        <f t="shared" si="69"/>
        <v>225</v>
      </c>
      <c r="L207">
        <f t="shared" si="70"/>
        <v>230</v>
      </c>
      <c r="M207" s="3">
        <f t="shared" si="65"/>
        <v>0.20717592592592593</v>
      </c>
      <c r="N207" s="3">
        <f t="shared" si="66"/>
        <v>0.26041666666666669</v>
      </c>
      <c r="O207" s="3">
        <f t="shared" si="67"/>
        <v>-0.24015815959741191</v>
      </c>
      <c r="P207" s="3">
        <f t="shared" si="57"/>
        <v>-0.2247028435524033</v>
      </c>
      <c r="Q207" s="3">
        <f>I207-SP5m!I207</f>
        <v>3.5737791233381611E-2</v>
      </c>
      <c r="R207" s="3">
        <f t="shared" si="58"/>
        <v>5.278595125038079E-2</v>
      </c>
      <c r="S207" s="3">
        <f>I207-NIKKEIm!I207</f>
        <v>0.18488017026001663</v>
      </c>
      <c r="T207" s="3">
        <f t="shared" si="59"/>
        <v>0.19902885649992608</v>
      </c>
    </row>
    <row r="208" spans="1:20" x14ac:dyDescent="0.2">
      <c r="A208" s="2">
        <v>41180</v>
      </c>
      <c r="B208">
        <v>306</v>
      </c>
      <c r="C208">
        <v>187</v>
      </c>
      <c r="D208">
        <v>161</v>
      </c>
      <c r="E208" s="3">
        <f t="shared" si="63"/>
        <v>0.22171253822629969</v>
      </c>
      <c r="F208">
        <v>126</v>
      </c>
      <c r="G208">
        <v>51</v>
      </c>
      <c r="H208">
        <v>39</v>
      </c>
      <c r="I208" s="3">
        <f t="shared" si="64"/>
        <v>0.40277777777777779</v>
      </c>
      <c r="J208">
        <f t="shared" si="68"/>
        <v>432</v>
      </c>
      <c r="K208">
        <f t="shared" si="69"/>
        <v>238</v>
      </c>
      <c r="L208">
        <f t="shared" si="70"/>
        <v>200</v>
      </c>
      <c r="M208" s="3">
        <f t="shared" si="65"/>
        <v>0.26666666666666666</v>
      </c>
      <c r="N208" s="3">
        <f t="shared" si="66"/>
        <v>0.27356321839080461</v>
      </c>
      <c r="O208" s="3">
        <f t="shared" si="67"/>
        <v>-0.1810652395514781</v>
      </c>
      <c r="P208" s="3">
        <f t="shared" si="57"/>
        <v>-0.16569752609724595</v>
      </c>
      <c r="Q208" s="3">
        <f>I208-SP5m!I208</f>
        <v>5.555555555555558E-2</v>
      </c>
      <c r="R208" s="3">
        <f t="shared" si="58"/>
        <v>3.1303976182156301E-2</v>
      </c>
      <c r="S208" s="3">
        <f>I208-NIKKEIm!I208</f>
        <v>0.20374865156418556</v>
      </c>
      <c r="T208" s="3">
        <f t="shared" si="59"/>
        <v>0.16910476628631313</v>
      </c>
    </row>
    <row r="209" spans="1:20" x14ac:dyDescent="0.2">
      <c r="A209" s="2">
        <v>41173</v>
      </c>
      <c r="B209">
        <v>291</v>
      </c>
      <c r="C209">
        <v>187</v>
      </c>
      <c r="D209">
        <v>170</v>
      </c>
      <c r="E209" s="3">
        <f t="shared" si="63"/>
        <v>0.18672839506172839</v>
      </c>
      <c r="F209">
        <v>123</v>
      </c>
      <c r="G209">
        <v>52</v>
      </c>
      <c r="H209">
        <v>32</v>
      </c>
      <c r="I209" s="3">
        <f t="shared" si="64"/>
        <v>0.43961352657004832</v>
      </c>
      <c r="J209">
        <f t="shared" si="68"/>
        <v>414</v>
      </c>
      <c r="K209">
        <f t="shared" si="69"/>
        <v>239</v>
      </c>
      <c r="L209">
        <f t="shared" si="70"/>
        <v>202</v>
      </c>
      <c r="M209" s="3">
        <f t="shared" si="65"/>
        <v>0.24795321637426901</v>
      </c>
      <c r="N209" s="3">
        <f t="shared" si="66"/>
        <v>0.27953216374269008</v>
      </c>
      <c r="O209" s="3">
        <f t="shared" si="67"/>
        <v>-0.25288513150831993</v>
      </c>
      <c r="P209" s="3">
        <f t="shared" si="57"/>
        <v>-0.19155406058505017</v>
      </c>
      <c r="Q209" s="3">
        <f>I209-SP5m!I209</f>
        <v>6.7064506962205173E-2</v>
      </c>
      <c r="R209" s="3">
        <f t="shared" si="58"/>
        <v>8.0652775372237473E-3</v>
      </c>
      <c r="S209" s="3">
        <f>I209-NIKKEIm!I209</f>
        <v>0.20845774767557596</v>
      </c>
      <c r="T209" s="3">
        <f t="shared" si="59"/>
        <v>0.13900278820782716</v>
      </c>
    </row>
    <row r="210" spans="1:20" x14ac:dyDescent="0.2">
      <c r="A210" s="2">
        <v>41166</v>
      </c>
      <c r="B210">
        <v>314</v>
      </c>
      <c r="C210">
        <v>174</v>
      </c>
      <c r="D210">
        <v>183</v>
      </c>
      <c r="E210" s="3">
        <f t="shared" si="63"/>
        <v>0.19523099850968703</v>
      </c>
      <c r="F210">
        <v>104</v>
      </c>
      <c r="G210">
        <v>55</v>
      </c>
      <c r="H210">
        <v>50</v>
      </c>
      <c r="I210" s="3">
        <f t="shared" si="64"/>
        <v>0.25837320574162681</v>
      </c>
      <c r="J210">
        <f t="shared" si="68"/>
        <v>418</v>
      </c>
      <c r="K210">
        <f t="shared" si="69"/>
        <v>229</v>
      </c>
      <c r="L210">
        <f t="shared" si="70"/>
        <v>233</v>
      </c>
      <c r="M210" s="3">
        <f t="shared" si="65"/>
        <v>0.21022727272727273</v>
      </c>
      <c r="N210" s="3">
        <f t="shared" si="66"/>
        <v>0.26022727272727275</v>
      </c>
      <c r="O210" s="3">
        <f t="shared" si="67"/>
        <v>-6.3142207231939779E-2</v>
      </c>
      <c r="P210" s="3">
        <f t="shared" si="57"/>
        <v>-0.15697929646922323</v>
      </c>
      <c r="Q210" s="3">
        <f>I210-SP5m!I210</f>
        <v>-2.8708133971291849E-2</v>
      </c>
      <c r="R210" s="3">
        <f t="shared" si="58"/>
        <v>-1.0964451850561904E-2</v>
      </c>
      <c r="S210" s="3">
        <f>I210-NIKKEIm!I210</f>
        <v>9.5107899619177844E-2</v>
      </c>
      <c r="T210" s="3">
        <f t="shared" si="59"/>
        <v>0.10294355621658606</v>
      </c>
    </row>
    <row r="211" spans="1:20" x14ac:dyDescent="0.2">
      <c r="A211" s="2">
        <v>41159</v>
      </c>
      <c r="B211">
        <v>241</v>
      </c>
      <c r="C211">
        <v>160</v>
      </c>
      <c r="D211">
        <v>186</v>
      </c>
      <c r="E211" s="3">
        <f t="shared" ref="E211:E243" si="71">(B211-D211)/SUM(B211:D211)</f>
        <v>9.3696763202725727E-2</v>
      </c>
      <c r="F211">
        <v>102</v>
      </c>
      <c r="G211">
        <v>57</v>
      </c>
      <c r="H211">
        <v>34</v>
      </c>
      <c r="I211" s="3">
        <f t="shared" ref="I211:I243" si="72">(F211-H211)/SUM(F211:H211)</f>
        <v>0.35233160621761656</v>
      </c>
      <c r="J211">
        <f t="shared" si="68"/>
        <v>343</v>
      </c>
      <c r="K211">
        <f t="shared" si="69"/>
        <v>217</v>
      </c>
      <c r="L211">
        <f t="shared" si="70"/>
        <v>220</v>
      </c>
      <c r="M211" s="3">
        <f t="shared" ref="M211:M243" si="73">(J211-L211)/SUM(J211:L211)</f>
        <v>0.15769230769230769</v>
      </c>
      <c r="N211" s="3">
        <f t="shared" ref="N211:N243" si="74">K211/SUM(J211:L211)</f>
        <v>0.27820512820512822</v>
      </c>
      <c r="O211" s="3">
        <f t="shared" si="67"/>
        <v>-0.25863484301489081</v>
      </c>
      <c r="P211" s="3">
        <f t="shared" si="57"/>
        <v>-0.19244806966065028</v>
      </c>
      <c r="Q211" s="3">
        <f>I211-SP5m!I211</f>
        <v>-1.4160540379242081E-2</v>
      </c>
      <c r="R211" s="3">
        <f t="shared" si="58"/>
        <v>-8.6077025013313602E-3</v>
      </c>
      <c r="S211" s="3">
        <f>I211-NIKKEIm!I211</f>
        <v>0.11344271732872765</v>
      </c>
      <c r="T211" s="3">
        <f t="shared" si="59"/>
        <v>0.11373954408024307</v>
      </c>
    </row>
    <row r="212" spans="1:20" x14ac:dyDescent="0.2">
      <c r="A212" s="2">
        <v>41152</v>
      </c>
      <c r="B212">
        <v>248</v>
      </c>
      <c r="C212">
        <v>190</v>
      </c>
      <c r="D212">
        <v>212</v>
      </c>
      <c r="E212" s="3">
        <f t="shared" si="71"/>
        <v>5.5384615384615386E-2</v>
      </c>
      <c r="F212">
        <v>97</v>
      </c>
      <c r="G212">
        <v>71</v>
      </c>
      <c r="H212">
        <v>52</v>
      </c>
      <c r="I212" s="3">
        <f t="shared" si="72"/>
        <v>0.20454545454545456</v>
      </c>
      <c r="J212">
        <f t="shared" si="68"/>
        <v>345</v>
      </c>
      <c r="K212">
        <f t="shared" si="69"/>
        <v>261</v>
      </c>
      <c r="L212">
        <f t="shared" si="70"/>
        <v>264</v>
      </c>
      <c r="M212" s="3">
        <f t="shared" si="73"/>
        <v>9.3103448275862075E-2</v>
      </c>
      <c r="N212" s="3">
        <f t="shared" si="74"/>
        <v>0.3</v>
      </c>
      <c r="O212" s="3">
        <f t="shared" si="67"/>
        <v>-0.14916083916083916</v>
      </c>
      <c r="P212" s="3">
        <f t="shared" si="57"/>
        <v>-0.139220154910391</v>
      </c>
      <c r="Q212" s="3">
        <f>I212-SP5m!I212</f>
        <v>9.9753187988482206E-3</v>
      </c>
      <c r="R212" s="3">
        <f t="shared" si="58"/>
        <v>7.8419116667405673E-3</v>
      </c>
      <c r="S212" s="3">
        <f>I212-NIKKEIm!I212</f>
        <v>0.10028005170185267</v>
      </c>
      <c r="T212" s="3">
        <f t="shared" si="59"/>
        <v>6.0273589739120025E-2</v>
      </c>
    </row>
    <row r="213" spans="1:20" x14ac:dyDescent="0.2">
      <c r="A213" s="2">
        <v>41145</v>
      </c>
      <c r="B213">
        <v>238</v>
      </c>
      <c r="C213">
        <v>177</v>
      </c>
      <c r="D213">
        <v>207</v>
      </c>
      <c r="E213" s="3">
        <f t="shared" si="71"/>
        <v>4.9839228295819937E-2</v>
      </c>
      <c r="F213">
        <v>90</v>
      </c>
      <c r="G213">
        <v>59</v>
      </c>
      <c r="H213">
        <v>47</v>
      </c>
      <c r="I213" s="3">
        <f t="shared" si="72"/>
        <v>0.21938775510204081</v>
      </c>
      <c r="J213">
        <f t="shared" si="68"/>
        <v>328</v>
      </c>
      <c r="K213">
        <f t="shared" si="69"/>
        <v>236</v>
      </c>
      <c r="L213">
        <f t="shared" si="70"/>
        <v>254</v>
      </c>
      <c r="M213" s="3">
        <f t="shared" si="73"/>
        <v>9.0464547677261614E-2</v>
      </c>
      <c r="N213" s="3">
        <f t="shared" si="74"/>
        <v>0.28850855745721271</v>
      </c>
      <c r="O213" s="3">
        <f t="shared" si="67"/>
        <v>-0.16954852680622087</v>
      </c>
      <c r="P213" s="3">
        <f t="shared" si="57"/>
        <v>-0.14563182928408483</v>
      </c>
      <c r="Q213" s="3">
        <f>I213-SP5m!I213</f>
        <v>-2.163788592360022E-2</v>
      </c>
      <c r="R213" s="3">
        <f t="shared" si="58"/>
        <v>1.7149719262520065E-2</v>
      </c>
      <c r="S213" s="3">
        <f>I213-NIKKEIm!I213</f>
        <v>0.12749586321014891</v>
      </c>
      <c r="T213" s="3">
        <f t="shared" si="59"/>
        <v>5.3705565969221415E-2</v>
      </c>
    </row>
    <row r="214" spans="1:20" x14ac:dyDescent="0.2">
      <c r="A214" s="2">
        <v>41138</v>
      </c>
      <c r="B214">
        <v>200</v>
      </c>
      <c r="C214">
        <v>166</v>
      </c>
      <c r="D214">
        <v>207</v>
      </c>
      <c r="E214" s="3">
        <f t="shared" si="71"/>
        <v>-1.2216404886561954E-2</v>
      </c>
      <c r="F214">
        <v>77</v>
      </c>
      <c r="G214">
        <v>59</v>
      </c>
      <c r="H214">
        <v>60</v>
      </c>
      <c r="I214" s="3">
        <f t="shared" si="72"/>
        <v>8.673469387755102E-2</v>
      </c>
      <c r="J214">
        <f t="shared" si="68"/>
        <v>277</v>
      </c>
      <c r="K214">
        <f t="shared" si="69"/>
        <v>225</v>
      </c>
      <c r="L214">
        <f t="shared" si="70"/>
        <v>267</v>
      </c>
      <c r="M214" s="3">
        <f t="shared" si="73"/>
        <v>1.3003901170351105E-2</v>
      </c>
      <c r="N214" s="3">
        <f t="shared" si="74"/>
        <v>0.2925877763328999</v>
      </c>
      <c r="O214" s="3">
        <f t="shared" si="67"/>
        <v>-9.8951098764112969E-2</v>
      </c>
      <c r="P214" s="3">
        <f t="shared" si="57"/>
        <v>-0.13876456495231407</v>
      </c>
      <c r="Q214" s="3">
        <f>I214-SP5m!I214</f>
        <v>3.5188302124973703E-2</v>
      </c>
      <c r="R214" s="3">
        <f t="shared" si="58"/>
        <v>5.0386764061355937E-3</v>
      </c>
      <c r="S214" s="3">
        <f>I214-NIKKEIm!I214</f>
        <v>-4.6955145694641501E-2</v>
      </c>
      <c r="T214" s="3">
        <f t="shared" si="59"/>
        <v>2.6656073126936075E-2</v>
      </c>
    </row>
    <row r="215" spans="1:20" x14ac:dyDescent="0.2">
      <c r="A215" s="2">
        <v>41131</v>
      </c>
      <c r="B215">
        <v>208</v>
      </c>
      <c r="C215">
        <v>193</v>
      </c>
      <c r="D215">
        <v>234</v>
      </c>
      <c r="E215" s="3">
        <f t="shared" si="71"/>
        <v>-4.0944881889763779E-2</v>
      </c>
      <c r="F215">
        <v>90</v>
      </c>
      <c r="G215">
        <v>50</v>
      </c>
      <c r="H215">
        <v>64</v>
      </c>
      <c r="I215" s="3">
        <f t="shared" si="72"/>
        <v>0.12745098039215685</v>
      </c>
      <c r="J215">
        <f t="shared" si="68"/>
        <v>298</v>
      </c>
      <c r="K215">
        <f t="shared" si="69"/>
        <v>243</v>
      </c>
      <c r="L215">
        <f t="shared" si="70"/>
        <v>298</v>
      </c>
      <c r="M215" s="3">
        <f t="shared" si="73"/>
        <v>0</v>
      </c>
      <c r="N215" s="3">
        <f t="shared" si="74"/>
        <v>0.28963051251489869</v>
      </c>
      <c r="O215" s="3">
        <f t="shared" si="67"/>
        <v>-0.16839586228192063</v>
      </c>
      <c r="P215" s="3">
        <f t="shared" si="57"/>
        <v>-0.13839708170727294</v>
      </c>
      <c r="Q215" s="3">
        <f>I215-SP5m!I215</f>
        <v>3.789874158618671E-2</v>
      </c>
      <c r="R215" s="3">
        <f t="shared" si="58"/>
        <v>-4.5906443910032103E-2</v>
      </c>
      <c r="S215" s="3">
        <f>I215-NIKKEIm!I215</f>
        <v>8.0575980392156854E-2</v>
      </c>
      <c r="T215" s="3">
        <f t="shared" si="59"/>
        <v>5.7977949591954542E-2</v>
      </c>
    </row>
    <row r="216" spans="1:20" x14ac:dyDescent="0.2">
      <c r="A216" s="2">
        <v>41124</v>
      </c>
      <c r="B216">
        <v>200</v>
      </c>
      <c r="C216">
        <v>175</v>
      </c>
      <c r="D216">
        <v>238</v>
      </c>
      <c r="E216" s="3">
        <f t="shared" si="71"/>
        <v>-6.1990212071778142E-2</v>
      </c>
      <c r="F216">
        <v>75</v>
      </c>
      <c r="G216">
        <v>75</v>
      </c>
      <c r="H216">
        <v>57</v>
      </c>
      <c r="I216" s="3">
        <f t="shared" si="72"/>
        <v>8.6956521739130432E-2</v>
      </c>
      <c r="J216">
        <f t="shared" si="68"/>
        <v>275</v>
      </c>
      <c r="K216">
        <f t="shared" si="69"/>
        <v>250</v>
      </c>
      <c r="L216">
        <f t="shared" si="70"/>
        <v>295</v>
      </c>
      <c r="M216" s="3">
        <f t="shared" si="73"/>
        <v>-2.4390243902439025E-2</v>
      </c>
      <c r="N216" s="3">
        <f t="shared" si="74"/>
        <v>0.3048780487804878</v>
      </c>
      <c r="O216" s="3">
        <f t="shared" si="67"/>
        <v>-0.14894673381090856</v>
      </c>
      <c r="P216" s="3">
        <f t="shared" si="57"/>
        <v>-0.10840922353894872</v>
      </c>
      <c r="Q216" s="3">
        <f>I216-SP5m!I216</f>
        <v>-5.7971014492753631E-2</v>
      </c>
      <c r="R216" s="3">
        <f t="shared" si="58"/>
        <v>-5.8507629870577754E-2</v>
      </c>
      <c r="S216" s="3">
        <f>I216-NIKKEIm!I216</f>
        <v>4.6347384683292872E-2</v>
      </c>
      <c r="T216" s="3">
        <f t="shared" si="59"/>
        <v>2.788304350654304E-2</v>
      </c>
    </row>
    <row r="217" spans="1:20" x14ac:dyDescent="0.2">
      <c r="A217" s="2">
        <v>41117</v>
      </c>
      <c r="B217">
        <v>186</v>
      </c>
      <c r="C217">
        <v>157</v>
      </c>
      <c r="D217">
        <v>265</v>
      </c>
      <c r="E217" s="3">
        <f t="shared" si="71"/>
        <v>-0.12993421052631579</v>
      </c>
      <c r="F217">
        <v>62</v>
      </c>
      <c r="G217">
        <v>57</v>
      </c>
      <c r="H217">
        <v>68</v>
      </c>
      <c r="I217" s="3">
        <f t="shared" si="72"/>
        <v>-3.2085561497326207E-2</v>
      </c>
      <c r="J217">
        <f t="shared" si="68"/>
        <v>248</v>
      </c>
      <c r="K217">
        <f t="shared" si="69"/>
        <v>214</v>
      </c>
      <c r="L217">
        <f t="shared" si="70"/>
        <v>333</v>
      </c>
      <c r="M217" s="3">
        <f t="shared" si="73"/>
        <v>-0.1069182389937107</v>
      </c>
      <c r="N217" s="3">
        <f t="shared" si="74"/>
        <v>0.26918238993710691</v>
      </c>
      <c r="O217" s="3">
        <f t="shared" si="67"/>
        <v>-9.7848649028989584E-2</v>
      </c>
      <c r="P217" s="3">
        <f t="shared" si="57"/>
        <v>-0.10275463955931056</v>
      </c>
      <c r="Q217" s="3">
        <f>I217-SP5m!I217</f>
        <v>-0.11764705882352941</v>
      </c>
      <c r="R217" s="3">
        <f t="shared" si="58"/>
        <v>-5.5668713194462031E-2</v>
      </c>
      <c r="S217" s="3">
        <f>I217-NIKKEIm!I217</f>
        <v>4.7010483700413913E-2</v>
      </c>
      <c r="T217" s="3">
        <f t="shared" si="59"/>
        <v>1.5196532353099887E-2</v>
      </c>
    </row>
    <row r="218" spans="1:20" x14ac:dyDescent="0.2">
      <c r="A218" s="2">
        <v>41110</v>
      </c>
      <c r="B218">
        <v>193</v>
      </c>
      <c r="C218">
        <v>183</v>
      </c>
      <c r="D218">
        <v>248</v>
      </c>
      <c r="E218" s="3">
        <f t="shared" si="71"/>
        <v>-8.8141025641025647E-2</v>
      </c>
      <c r="F218">
        <v>73</v>
      </c>
      <c r="G218">
        <v>58</v>
      </c>
      <c r="H218">
        <v>75</v>
      </c>
      <c r="I218" s="3">
        <f t="shared" si="72"/>
        <v>-9.7087378640776691E-3</v>
      </c>
      <c r="J218">
        <f t="shared" si="68"/>
        <v>266</v>
      </c>
      <c r="K218">
        <f t="shared" si="69"/>
        <v>241</v>
      </c>
      <c r="L218">
        <f t="shared" si="70"/>
        <v>323</v>
      </c>
      <c r="M218" s="3">
        <f t="shared" si="73"/>
        <v>-6.8674698795180719E-2</v>
      </c>
      <c r="N218" s="3">
        <f t="shared" si="74"/>
        <v>0.29036144578313255</v>
      </c>
      <c r="O218" s="3">
        <f t="shared" si="67"/>
        <v>-7.8432287776947981E-2</v>
      </c>
      <c r="P218" s="3">
        <f t="shared" si="57"/>
        <v>-8.1253716940303408E-2</v>
      </c>
      <c r="Q218" s="3">
        <f>I218-SP5m!I218</f>
        <v>9.5183704549781784E-5</v>
      </c>
      <c r="R218" s="3">
        <f t="shared" si="58"/>
        <v>-3.4997445464370773E-2</v>
      </c>
      <c r="S218" s="3">
        <f>I218-NIKKEIm!I218</f>
        <v>-9.7087378640776691E-3</v>
      </c>
      <c r="T218" s="3">
        <f t="shared" si="59"/>
        <v>-2.8061333887431261E-2</v>
      </c>
    </row>
    <row r="219" spans="1:20" x14ac:dyDescent="0.2">
      <c r="A219" s="2">
        <v>41103</v>
      </c>
      <c r="B219">
        <v>194</v>
      </c>
      <c r="C219">
        <v>189</v>
      </c>
      <c r="D219">
        <v>253</v>
      </c>
      <c r="E219" s="3">
        <f t="shared" si="71"/>
        <v>-9.276729559748427E-2</v>
      </c>
      <c r="F219">
        <v>74</v>
      </c>
      <c r="G219">
        <v>64</v>
      </c>
      <c r="H219">
        <v>66</v>
      </c>
      <c r="I219" s="3">
        <f t="shared" si="72"/>
        <v>3.9215686274509803E-2</v>
      </c>
      <c r="J219">
        <f t="shared" si="68"/>
        <v>268</v>
      </c>
      <c r="K219">
        <f t="shared" si="69"/>
        <v>253</v>
      </c>
      <c r="L219">
        <f t="shared" si="70"/>
        <v>319</v>
      </c>
      <c r="M219" s="3">
        <f t="shared" si="73"/>
        <v>-6.0714285714285714E-2</v>
      </c>
      <c r="N219" s="3">
        <f t="shared" si="74"/>
        <v>0.30119047619047618</v>
      </c>
      <c r="O219" s="3">
        <f t="shared" si="67"/>
        <v>-0.13198298187199409</v>
      </c>
      <c r="P219" s="3">
        <f t="shared" si="57"/>
        <v>-6.2492197210084276E-2</v>
      </c>
      <c r="Q219" s="3">
        <f>I219-SP5m!I219</f>
        <v>-4.9454264464406456E-2</v>
      </c>
      <c r="R219" s="3">
        <f t="shared" si="58"/>
        <v>-6.1855178490720121E-2</v>
      </c>
      <c r="S219" s="3">
        <f>I219-NIKKEIm!I219</f>
        <v>8.2878512229634105E-3</v>
      </c>
      <c r="T219" s="3">
        <f t="shared" si="59"/>
        <v>-7.3266346357564252E-2</v>
      </c>
    </row>
    <row r="220" spans="1:20" x14ac:dyDescent="0.2">
      <c r="A220" s="2">
        <v>41096</v>
      </c>
      <c r="B220">
        <v>201</v>
      </c>
      <c r="C220">
        <v>188</v>
      </c>
      <c r="D220">
        <v>255</v>
      </c>
      <c r="E220" s="3">
        <f t="shared" si="71"/>
        <v>-8.3850931677018639E-2</v>
      </c>
      <c r="F220">
        <v>61</v>
      </c>
      <c r="G220">
        <v>66</v>
      </c>
      <c r="H220">
        <v>71</v>
      </c>
      <c r="I220" s="3">
        <f t="shared" si="72"/>
        <v>-5.0505050505050504E-2</v>
      </c>
      <c r="J220">
        <f t="shared" si="68"/>
        <v>262</v>
      </c>
      <c r="K220">
        <f t="shared" si="69"/>
        <v>254</v>
      </c>
      <c r="L220">
        <f t="shared" si="70"/>
        <v>326</v>
      </c>
      <c r="M220" s="3">
        <f t="shared" si="73"/>
        <v>-7.6009501187648459E-2</v>
      </c>
      <c r="N220" s="3">
        <f t="shared" si="74"/>
        <v>0.30166270783847982</v>
      </c>
      <c r="O220" s="3">
        <f t="shared" si="67"/>
        <v>-3.3345881171968135E-2</v>
      </c>
      <c r="P220" s="3">
        <f t="shared" si="57"/>
        <v>-5.6731095699182964E-2</v>
      </c>
      <c r="Q220" s="3">
        <f>I220-SP5m!I220</f>
        <v>-5.5633255633255635E-2</v>
      </c>
      <c r="R220" s="3">
        <f t="shared" si="58"/>
        <v>-6.3344279878401646E-2</v>
      </c>
      <c r="S220" s="3">
        <f>I220-NIKKEIm!I220</f>
        <v>-8.2763115021179529E-2</v>
      </c>
      <c r="T220" s="3">
        <f t="shared" si="59"/>
        <v>-0.10930980599343505</v>
      </c>
    </row>
    <row r="221" spans="1:20" x14ac:dyDescent="0.2">
      <c r="A221" s="2">
        <v>41089</v>
      </c>
      <c r="B221">
        <v>182</v>
      </c>
      <c r="C221">
        <v>182</v>
      </c>
      <c r="D221">
        <v>251</v>
      </c>
      <c r="E221" s="3">
        <f t="shared" si="71"/>
        <v>-0.11219512195121951</v>
      </c>
      <c r="F221">
        <v>62</v>
      </c>
      <c r="G221">
        <v>68</v>
      </c>
      <c r="H221">
        <v>81</v>
      </c>
      <c r="I221" s="3">
        <f t="shared" si="72"/>
        <v>-9.004739336492891E-2</v>
      </c>
      <c r="J221">
        <f t="shared" si="68"/>
        <v>244</v>
      </c>
      <c r="K221">
        <f t="shared" si="69"/>
        <v>250</v>
      </c>
      <c r="L221">
        <f t="shared" si="70"/>
        <v>332</v>
      </c>
      <c r="M221" s="3">
        <f t="shared" si="73"/>
        <v>-0.10653753026634383</v>
      </c>
      <c r="N221" s="3">
        <f t="shared" si="74"/>
        <v>0.30266343825665859</v>
      </c>
      <c r="O221" s="3">
        <f t="shared" si="67"/>
        <v>-2.2147728586290605E-2</v>
      </c>
      <c r="P221" s="3">
        <f t="shared" si="57"/>
        <v>-8.4704410870761207E-2</v>
      </c>
      <c r="Q221" s="3">
        <f>I221-SP5m!I221</f>
        <v>-8.0478015374498293E-2</v>
      </c>
      <c r="R221" s="3">
        <f t="shared" si="58"/>
        <v>-6.801264518595955E-2</v>
      </c>
      <c r="S221" s="3">
        <f>I221-NIKKEIm!I221</f>
        <v>-0.14532377527447665</v>
      </c>
      <c r="T221" s="3">
        <f t="shared" si="59"/>
        <v>-0.11282992721615266</v>
      </c>
    </row>
    <row r="222" spans="1:20" x14ac:dyDescent="0.2">
      <c r="A222" s="2">
        <v>41082</v>
      </c>
      <c r="B222">
        <v>195</v>
      </c>
      <c r="C222">
        <v>185</v>
      </c>
      <c r="D222">
        <v>252</v>
      </c>
      <c r="E222" s="3">
        <f t="shared" si="71"/>
        <v>-9.0189873417721514E-2</v>
      </c>
      <c r="F222">
        <v>63</v>
      </c>
      <c r="G222">
        <v>83</v>
      </c>
      <c r="H222">
        <v>58</v>
      </c>
      <c r="I222" s="3">
        <f t="shared" si="72"/>
        <v>2.4509803921568627E-2</v>
      </c>
      <c r="J222">
        <f t="shared" si="68"/>
        <v>258</v>
      </c>
      <c r="K222">
        <f t="shared" si="69"/>
        <v>268</v>
      </c>
      <c r="L222">
        <f t="shared" si="70"/>
        <v>310</v>
      </c>
      <c r="M222" s="3">
        <f t="shared" si="73"/>
        <v>-6.2200956937799042E-2</v>
      </c>
      <c r="N222" s="3">
        <f t="shared" si="74"/>
        <v>0.32057416267942584</v>
      </c>
      <c r="O222" s="3">
        <f t="shared" si="67"/>
        <v>-0.11469967733929014</v>
      </c>
      <c r="P222" s="3">
        <f t="shared" si="57"/>
        <v>-9.4855649296524278E-2</v>
      </c>
      <c r="Q222" s="3">
        <f>I222-SP5m!I222</f>
        <v>-5.3921568627450983E-2</v>
      </c>
      <c r="R222" s="3">
        <f t="shared" si="58"/>
        <v>-7.0600749267982099E-2</v>
      </c>
      <c r="S222" s="3">
        <f>I222-NIKKEIm!I222</f>
        <v>-9.9842527684648991E-2</v>
      </c>
      <c r="T222" s="3">
        <f t="shared" si="59"/>
        <v>-9.3310642874591523E-2</v>
      </c>
    </row>
    <row r="223" spans="1:20" x14ac:dyDescent="0.2">
      <c r="A223" s="2">
        <v>41075</v>
      </c>
      <c r="B223">
        <v>207</v>
      </c>
      <c r="C223">
        <v>188</v>
      </c>
      <c r="D223">
        <v>238</v>
      </c>
      <c r="E223" s="3">
        <f t="shared" si="71"/>
        <v>-4.8973143759873619E-2</v>
      </c>
      <c r="F223">
        <v>77</v>
      </c>
      <c r="G223">
        <v>65</v>
      </c>
      <c r="H223">
        <v>63</v>
      </c>
      <c r="I223" s="3">
        <f t="shared" si="72"/>
        <v>6.8292682926829273E-2</v>
      </c>
      <c r="J223">
        <f t="shared" si="68"/>
        <v>284</v>
      </c>
      <c r="K223">
        <f t="shared" si="69"/>
        <v>253</v>
      </c>
      <c r="L223">
        <f t="shared" si="70"/>
        <v>301</v>
      </c>
      <c r="M223" s="3">
        <f t="shared" si="73"/>
        <v>-2.028639618138425E-2</v>
      </c>
      <c r="N223" s="3">
        <f t="shared" si="74"/>
        <v>0.30190930787589498</v>
      </c>
      <c r="O223" s="3">
        <f t="shared" si="67"/>
        <v>-0.11726582668670289</v>
      </c>
      <c r="P223" s="3">
        <f t="shared" si="57"/>
        <v>-0.10245741133198834</v>
      </c>
      <c r="Q223" s="3">
        <f>I223-SP5m!I223</f>
        <v>-6.9638351555929345E-2</v>
      </c>
      <c r="R223" s="3">
        <f t="shared" si="58"/>
        <v>-7.8019194533035283E-2</v>
      </c>
      <c r="S223" s="3">
        <f>I223-NIKKEIm!I223</f>
        <v>-9.3323478689332356E-2</v>
      </c>
      <c r="T223" s="3">
        <f t="shared" si="59"/>
        <v>-8.4914243346103493E-2</v>
      </c>
    </row>
    <row r="224" spans="1:20" x14ac:dyDescent="0.2">
      <c r="A224" s="2">
        <v>41068</v>
      </c>
      <c r="B224">
        <v>202</v>
      </c>
      <c r="C224">
        <v>191</v>
      </c>
      <c r="D224">
        <v>225</v>
      </c>
      <c r="E224" s="3">
        <f t="shared" si="71"/>
        <v>-3.7216828478964403E-2</v>
      </c>
      <c r="F224">
        <v>72</v>
      </c>
      <c r="G224">
        <v>54</v>
      </c>
      <c r="H224">
        <v>69</v>
      </c>
      <c r="I224" s="3">
        <f t="shared" si="72"/>
        <v>1.5384615384615385E-2</v>
      </c>
      <c r="J224">
        <f t="shared" si="68"/>
        <v>274</v>
      </c>
      <c r="K224">
        <f t="shared" si="69"/>
        <v>245</v>
      </c>
      <c r="L224">
        <f t="shared" si="70"/>
        <v>294</v>
      </c>
      <c r="M224" s="3">
        <f t="shared" si="73"/>
        <v>-2.4600246002460024E-2</v>
      </c>
      <c r="N224" s="3">
        <f t="shared" si="74"/>
        <v>0.30135301353013533</v>
      </c>
      <c r="O224" s="3">
        <f t="shared" si="67"/>
        <v>-5.2601443863579789E-2</v>
      </c>
      <c r="P224" s="3">
        <f t="shared" si="57"/>
        <v>-9.7617956614621318E-2</v>
      </c>
      <c r="Q224" s="3">
        <f>I224-SP5m!I224</f>
        <v>-8.8242327620565955E-2</v>
      </c>
      <c r="R224" s="3">
        <f t="shared" si="58"/>
        <v>-9.4863313945509287E-2</v>
      </c>
      <c r="S224" s="3">
        <f>I224-NIKKEIm!I224</f>
        <v>-8.6765922249793223E-2</v>
      </c>
      <c r="T224" s="3">
        <f t="shared" si="59"/>
        <v>-7.0882983967604257E-2</v>
      </c>
    </row>
    <row r="225" spans="1:20" x14ac:dyDescent="0.2">
      <c r="A225" s="2">
        <v>41061</v>
      </c>
      <c r="B225">
        <v>193</v>
      </c>
      <c r="C225">
        <v>216</v>
      </c>
      <c r="D225">
        <v>230</v>
      </c>
      <c r="E225" s="3">
        <f t="shared" si="71"/>
        <v>-5.7902973395931145E-2</v>
      </c>
      <c r="F225">
        <v>76</v>
      </c>
      <c r="G225">
        <v>65</v>
      </c>
      <c r="H225">
        <v>60</v>
      </c>
      <c r="I225" s="3">
        <f t="shared" si="72"/>
        <v>7.9601990049751242E-2</v>
      </c>
      <c r="J225">
        <f t="shared" si="68"/>
        <v>269</v>
      </c>
      <c r="K225">
        <f t="shared" si="69"/>
        <v>281</v>
      </c>
      <c r="L225">
        <f t="shared" si="70"/>
        <v>290</v>
      </c>
      <c r="M225" s="3">
        <f t="shared" si="73"/>
        <v>-2.5000000000000001E-2</v>
      </c>
      <c r="N225" s="3">
        <f t="shared" si="74"/>
        <v>0.3345238095238095</v>
      </c>
      <c r="O225" s="3">
        <f t="shared" si="67"/>
        <v>-0.13750496344568239</v>
      </c>
      <c r="P225" s="3">
        <f t="shared" si="57"/>
        <v>-8.9425228880473509E-2</v>
      </c>
      <c r="Q225" s="3">
        <f>I225-SP5m!I225</f>
        <v>-7.6176904422610575E-2</v>
      </c>
      <c r="R225" s="3">
        <f t="shared" si="58"/>
        <v>-9.6712144697246094E-2</v>
      </c>
      <c r="S225" s="3">
        <f>I225-NIKKEIm!I225</f>
        <v>-7.4653329099184929E-2</v>
      </c>
      <c r="T225" s="3">
        <f t="shared" si="59"/>
        <v>-6.1965671697236623E-2</v>
      </c>
    </row>
    <row r="226" spans="1:20" x14ac:dyDescent="0.2">
      <c r="A226" s="2">
        <v>41054</v>
      </c>
      <c r="B226">
        <v>212</v>
      </c>
      <c r="C226">
        <v>178</v>
      </c>
      <c r="D226">
        <v>203</v>
      </c>
      <c r="E226" s="3">
        <f t="shared" si="71"/>
        <v>1.5177065767284991E-2</v>
      </c>
      <c r="F226">
        <v>85</v>
      </c>
      <c r="G226">
        <v>67</v>
      </c>
      <c r="H226">
        <v>60</v>
      </c>
      <c r="I226" s="3">
        <f t="shared" si="72"/>
        <v>0.11792452830188679</v>
      </c>
      <c r="J226">
        <f t="shared" si="68"/>
        <v>297</v>
      </c>
      <c r="K226">
        <f t="shared" si="69"/>
        <v>245</v>
      </c>
      <c r="L226">
        <f t="shared" si="70"/>
        <v>263</v>
      </c>
      <c r="M226" s="3">
        <f t="shared" si="73"/>
        <v>4.2236024844720499E-2</v>
      </c>
      <c r="N226" s="3">
        <f t="shared" si="74"/>
        <v>0.30434782608695654</v>
      </c>
      <c r="O226" s="3">
        <f t="shared" si="67"/>
        <v>-0.10274746253460181</v>
      </c>
      <c r="P226" s="3">
        <f t="shared" si="57"/>
        <v>-9.3194089395749732E-2</v>
      </c>
      <c r="Q226" s="3">
        <f>I226-SP5m!I226</f>
        <v>-0.12017070979335129</v>
      </c>
      <c r="R226" s="3">
        <f t="shared" si="58"/>
        <v>-9.7129559822232855E-2</v>
      </c>
      <c r="S226" s="3">
        <f>I226-NIKKEIm!I226</f>
        <v>-5.1229700553834606E-2</v>
      </c>
      <c r="T226" s="3">
        <f t="shared" si="59"/>
        <v>-6.7983357081665405E-2</v>
      </c>
    </row>
    <row r="227" spans="1:20" x14ac:dyDescent="0.2">
      <c r="A227" s="2">
        <v>41047</v>
      </c>
      <c r="B227">
        <v>197</v>
      </c>
      <c r="C227">
        <v>189</v>
      </c>
      <c r="D227">
        <v>210</v>
      </c>
      <c r="E227" s="3">
        <f t="shared" si="71"/>
        <v>-2.1812080536912751E-2</v>
      </c>
      <c r="F227">
        <v>56</v>
      </c>
      <c r="G227">
        <v>50</v>
      </c>
      <c r="H227">
        <v>55</v>
      </c>
      <c r="I227" s="3">
        <f t="shared" si="72"/>
        <v>6.2111801242236021E-3</v>
      </c>
      <c r="J227">
        <f t="shared" si="68"/>
        <v>253</v>
      </c>
      <c r="K227">
        <f t="shared" si="69"/>
        <v>239</v>
      </c>
      <c r="L227">
        <f t="shared" si="70"/>
        <v>265</v>
      </c>
      <c r="M227" s="3">
        <f t="shared" si="73"/>
        <v>-1.5852047556142668E-2</v>
      </c>
      <c r="N227" s="3">
        <f t="shared" si="74"/>
        <v>0.31571994715984147</v>
      </c>
      <c r="O227" s="3">
        <f t="shared" si="67"/>
        <v>-2.8023260661136355E-2</v>
      </c>
      <c r="P227" s="3">
        <f t="shared" si="57"/>
        <v>-7.9200367487544512E-2</v>
      </c>
      <c r="Q227" s="3">
        <f>I227-SP5m!I227</f>
        <v>-9.3788819875776405E-2</v>
      </c>
      <c r="R227" s="3">
        <f t="shared" si="58"/>
        <v>-0.10369964068476654</v>
      </c>
      <c r="S227" s="3">
        <f>I227-NIKKEIm!I227</f>
        <v>-6.0013985438690312E-2</v>
      </c>
      <c r="T227" s="3">
        <f t="shared" si="59"/>
        <v>-7.8660834431799831E-2</v>
      </c>
    </row>
    <row r="228" spans="1:20" x14ac:dyDescent="0.2">
      <c r="A228" s="2">
        <v>41040</v>
      </c>
      <c r="B228">
        <v>188</v>
      </c>
      <c r="C228">
        <v>217</v>
      </c>
      <c r="D228">
        <v>215</v>
      </c>
      <c r="E228" s="3">
        <f t="shared" si="71"/>
        <v>-4.3548387096774194E-2</v>
      </c>
      <c r="F228">
        <v>83</v>
      </c>
      <c r="G228">
        <v>65</v>
      </c>
      <c r="H228">
        <v>61</v>
      </c>
      <c r="I228" s="3">
        <f t="shared" si="72"/>
        <v>0.10526315789473684</v>
      </c>
      <c r="J228">
        <f t="shared" si="68"/>
        <v>271</v>
      </c>
      <c r="K228">
        <f t="shared" si="69"/>
        <v>282</v>
      </c>
      <c r="L228">
        <f t="shared" si="70"/>
        <v>276</v>
      </c>
      <c r="M228" s="3">
        <f t="shared" si="73"/>
        <v>-6.0313630880579009E-3</v>
      </c>
      <c r="N228" s="3">
        <f t="shared" si="74"/>
        <v>0.34016887816646563</v>
      </c>
      <c r="O228" s="3">
        <f t="shared" si="67"/>
        <v>-0.14881154499151103</v>
      </c>
      <c r="P228" s="3">
        <f t="shared" si="57"/>
        <v>-0.11252091947851393</v>
      </c>
      <c r="Q228" s="3">
        <f>I228-SP5m!I228</f>
        <v>-7.7429149797570845E-2</v>
      </c>
      <c r="R228" s="3">
        <f t="shared" si="58"/>
        <v>-9.455909722043021E-2</v>
      </c>
      <c r="S228" s="3">
        <f>I228-NIKKEIm!I228</f>
        <v>-9.2706385252471296E-2</v>
      </c>
      <c r="T228" s="3">
        <f t="shared" si="59"/>
        <v>-8.2676985905192665E-2</v>
      </c>
    </row>
    <row r="229" spans="1:20" x14ac:dyDescent="0.2">
      <c r="A229" s="2">
        <v>41033</v>
      </c>
      <c r="B229">
        <v>190</v>
      </c>
      <c r="C229">
        <v>217</v>
      </c>
      <c r="D229">
        <v>211</v>
      </c>
      <c r="E229" s="3">
        <f t="shared" si="71"/>
        <v>-3.3980582524271843E-2</v>
      </c>
      <c r="F229">
        <v>81</v>
      </c>
      <c r="G229">
        <v>68</v>
      </c>
      <c r="H229">
        <v>75</v>
      </c>
      <c r="I229" s="3">
        <f t="shared" si="72"/>
        <v>2.6785714285714284E-2</v>
      </c>
      <c r="J229">
        <f t="shared" si="68"/>
        <v>271</v>
      </c>
      <c r="K229">
        <f t="shared" si="69"/>
        <v>285</v>
      </c>
      <c r="L229">
        <f t="shared" si="70"/>
        <v>286</v>
      </c>
      <c r="M229" s="3">
        <f t="shared" si="73"/>
        <v>-1.7814726840855107E-2</v>
      </c>
      <c r="N229" s="3">
        <f t="shared" si="74"/>
        <v>0.33847980997624705</v>
      </c>
      <c r="O229" s="3">
        <f t="shared" ref="O229:O260" si="75">E229-I229</f>
        <v>-6.0766296809986131E-2</v>
      </c>
      <c r="P229" s="3">
        <f t="shared" ref="P229:P292" si="76">AVERAGE(O229:O231)</f>
        <v>-9.6153365789607495E-2</v>
      </c>
      <c r="Q229" s="3">
        <f>I229-SP5m!I229</f>
        <v>-0.13988095238095238</v>
      </c>
      <c r="R229" s="3">
        <f t="shared" ref="R229:R292" si="77">AVERAGE(Q229:Q231)</f>
        <v>-0.10544776962416336</v>
      </c>
      <c r="S229" s="3">
        <f>I229-NIKKEIm!I229</f>
        <v>-8.3262132604237871E-2</v>
      </c>
      <c r="T229" s="3">
        <f t="shared" ref="T229:T292" si="78">AVERAGE(S229:S231)</f>
        <v>-8.4816817824224913E-2</v>
      </c>
    </row>
    <row r="230" spans="1:20" x14ac:dyDescent="0.2">
      <c r="A230" s="2">
        <v>41026</v>
      </c>
      <c r="B230">
        <v>208</v>
      </c>
      <c r="C230">
        <v>221</v>
      </c>
      <c r="D230">
        <v>200</v>
      </c>
      <c r="E230" s="3">
        <f t="shared" si="71"/>
        <v>1.2718600953895072E-2</v>
      </c>
      <c r="F230">
        <v>80</v>
      </c>
      <c r="G230">
        <v>67</v>
      </c>
      <c r="H230">
        <v>52</v>
      </c>
      <c r="I230" s="3">
        <f t="shared" si="72"/>
        <v>0.1407035175879397</v>
      </c>
      <c r="J230">
        <f t="shared" si="68"/>
        <v>288</v>
      </c>
      <c r="K230">
        <f t="shared" si="69"/>
        <v>288</v>
      </c>
      <c r="L230">
        <f t="shared" si="70"/>
        <v>252</v>
      </c>
      <c r="M230" s="3">
        <f t="shared" si="73"/>
        <v>4.3478260869565216E-2</v>
      </c>
      <c r="N230" s="3">
        <f t="shared" si="74"/>
        <v>0.34782608695652173</v>
      </c>
      <c r="O230" s="3">
        <f t="shared" si="75"/>
        <v>-0.12798491663404463</v>
      </c>
      <c r="P230" s="3">
        <f t="shared" si="76"/>
        <v>-0.11832079874205319</v>
      </c>
      <c r="Q230" s="3">
        <f>I230-SP5m!I230</f>
        <v>-6.6367189482767375E-2</v>
      </c>
      <c r="R230" s="3">
        <f t="shared" si="77"/>
        <v>-8.5899590938698978E-2</v>
      </c>
      <c r="S230" s="3">
        <f>I230-NIKKEIm!I230</f>
        <v>-7.2062439858868815E-2</v>
      </c>
      <c r="T230" s="3">
        <f t="shared" si="78"/>
        <v>-8.1709756934750674E-2</v>
      </c>
    </row>
    <row r="231" spans="1:20" x14ac:dyDescent="0.2">
      <c r="A231" s="2">
        <v>41019</v>
      </c>
      <c r="B231">
        <v>218</v>
      </c>
      <c r="C231">
        <v>228</v>
      </c>
      <c r="D231">
        <v>213</v>
      </c>
      <c r="E231" s="3">
        <f t="shared" si="71"/>
        <v>7.5872534142640367E-3</v>
      </c>
      <c r="F231">
        <v>93</v>
      </c>
      <c r="G231">
        <v>72</v>
      </c>
      <c r="H231">
        <v>68</v>
      </c>
      <c r="I231" s="3">
        <f t="shared" si="72"/>
        <v>0.1072961373390558</v>
      </c>
      <c r="J231">
        <f t="shared" si="68"/>
        <v>311</v>
      </c>
      <c r="K231">
        <f t="shared" si="69"/>
        <v>300</v>
      </c>
      <c r="L231">
        <f t="shared" si="70"/>
        <v>281</v>
      </c>
      <c r="M231" s="3">
        <f t="shared" si="73"/>
        <v>3.3632286995515695E-2</v>
      </c>
      <c r="N231" s="3">
        <f t="shared" si="74"/>
        <v>0.33632286995515698</v>
      </c>
      <c r="O231" s="3">
        <f t="shared" si="75"/>
        <v>-9.9708883924791755E-2</v>
      </c>
      <c r="P231" s="3">
        <f t="shared" si="76"/>
        <v>-0.13082510598242822</v>
      </c>
      <c r="Q231" s="3">
        <f>I231-SP5m!I231</f>
        <v>-0.11009516700877028</v>
      </c>
      <c r="R231" s="3">
        <f t="shared" si="77"/>
        <v>-6.1967835122130492E-2</v>
      </c>
      <c r="S231" s="3">
        <f>I231-NIKKEIm!I231</f>
        <v>-9.9125881009568068E-2</v>
      </c>
      <c r="T231" s="3">
        <f t="shared" si="78"/>
        <v>-4.6111574558138607E-2</v>
      </c>
    </row>
    <row r="232" spans="1:20" x14ac:dyDescent="0.2">
      <c r="A232" s="2">
        <v>41012</v>
      </c>
      <c r="B232">
        <v>212</v>
      </c>
      <c r="C232">
        <v>226</v>
      </c>
      <c r="D232">
        <v>206</v>
      </c>
      <c r="E232" s="3">
        <f t="shared" si="71"/>
        <v>9.316770186335404E-3</v>
      </c>
      <c r="F232">
        <v>85</v>
      </c>
      <c r="G232">
        <v>63</v>
      </c>
      <c r="H232">
        <v>57</v>
      </c>
      <c r="I232" s="3">
        <f t="shared" si="72"/>
        <v>0.13658536585365855</v>
      </c>
      <c r="J232">
        <f t="shared" si="68"/>
        <v>297</v>
      </c>
      <c r="K232">
        <f t="shared" si="69"/>
        <v>289</v>
      </c>
      <c r="L232">
        <f t="shared" si="70"/>
        <v>263</v>
      </c>
      <c r="M232" s="3">
        <f t="shared" si="73"/>
        <v>4.0047114252061249E-2</v>
      </c>
      <c r="N232" s="3">
        <f t="shared" si="74"/>
        <v>0.34040047114252059</v>
      </c>
      <c r="O232" s="3">
        <f t="shared" si="75"/>
        <v>-0.12726859566732315</v>
      </c>
      <c r="P232" s="3">
        <f t="shared" si="76"/>
        <v>-0.11955397106412224</v>
      </c>
      <c r="Q232" s="3">
        <f>I232-SP5m!I232</f>
        <v>-8.1236416324559274E-2</v>
      </c>
      <c r="R232" s="3">
        <f t="shared" si="77"/>
        <v>-3.4268214708768487E-2</v>
      </c>
      <c r="S232" s="3">
        <f>I232-NIKKEIm!I232</f>
        <v>-7.3940949935815126E-2</v>
      </c>
      <c r="T232" s="3">
        <f t="shared" si="78"/>
        <v>-4.3064691524645454E-2</v>
      </c>
    </row>
    <row r="233" spans="1:20" x14ac:dyDescent="0.2">
      <c r="A233" s="2">
        <v>41005</v>
      </c>
      <c r="B233">
        <v>230</v>
      </c>
      <c r="C233">
        <v>217</v>
      </c>
      <c r="D233">
        <v>181</v>
      </c>
      <c r="E233" s="3">
        <f t="shared" si="71"/>
        <v>7.8025477707006366E-2</v>
      </c>
      <c r="F233">
        <v>93</v>
      </c>
      <c r="G233">
        <v>54</v>
      </c>
      <c r="H233">
        <v>46</v>
      </c>
      <c r="I233" s="3">
        <f t="shared" si="72"/>
        <v>0.24352331606217617</v>
      </c>
      <c r="J233">
        <f t="shared" si="68"/>
        <v>323</v>
      </c>
      <c r="K233">
        <f t="shared" si="69"/>
        <v>271</v>
      </c>
      <c r="L233">
        <f t="shared" si="70"/>
        <v>227</v>
      </c>
      <c r="M233" s="3">
        <f t="shared" si="73"/>
        <v>0.11693057247259439</v>
      </c>
      <c r="N233" s="3">
        <f t="shared" si="74"/>
        <v>0.33008526187576126</v>
      </c>
      <c r="O233" s="3">
        <f t="shared" si="75"/>
        <v>-0.16549783835516979</v>
      </c>
      <c r="P233" s="3">
        <f t="shared" si="76"/>
        <v>-7.963114688363078E-2</v>
      </c>
      <c r="Q233" s="3">
        <f>I233-SP5m!I233</f>
        <v>5.4280779669380885E-3</v>
      </c>
      <c r="R233" s="3">
        <f t="shared" si="77"/>
        <v>-1.6321829358572931E-2</v>
      </c>
      <c r="S233" s="3">
        <f>I233-NIKKEIm!I233</f>
        <v>3.4732107270967372E-2</v>
      </c>
      <c r="T233" s="3">
        <f t="shared" si="78"/>
        <v>-3.4035470108015137E-2</v>
      </c>
    </row>
    <row r="234" spans="1:20" x14ac:dyDescent="0.2">
      <c r="A234" s="2">
        <v>40998</v>
      </c>
      <c r="B234">
        <v>249</v>
      </c>
      <c r="C234">
        <v>229</v>
      </c>
      <c r="D234">
        <v>181</v>
      </c>
      <c r="E234" s="3">
        <f t="shared" si="71"/>
        <v>0.10318664643399089</v>
      </c>
      <c r="F234">
        <v>90</v>
      </c>
      <c r="G234">
        <v>62</v>
      </c>
      <c r="H234">
        <v>55</v>
      </c>
      <c r="I234" s="3">
        <f t="shared" si="72"/>
        <v>0.16908212560386474</v>
      </c>
      <c r="J234">
        <f t="shared" si="68"/>
        <v>339</v>
      </c>
      <c r="K234">
        <f t="shared" si="69"/>
        <v>291</v>
      </c>
      <c r="L234">
        <f t="shared" si="70"/>
        <v>236</v>
      </c>
      <c r="M234" s="3">
        <f t="shared" si="73"/>
        <v>0.11893764434180139</v>
      </c>
      <c r="N234" s="3">
        <f t="shared" si="74"/>
        <v>0.33602771362586603</v>
      </c>
      <c r="O234" s="3">
        <f t="shared" si="75"/>
        <v>-6.5895479169873844E-2</v>
      </c>
      <c r="P234" s="3">
        <f t="shared" si="76"/>
        <v>-2.791585638980951E-2</v>
      </c>
      <c r="Q234" s="3">
        <f>I234-SP5m!I234</f>
        <v>-2.6996305768684281E-2</v>
      </c>
      <c r="R234" s="3">
        <f t="shared" si="77"/>
        <v>-3.9640275407363666E-2</v>
      </c>
      <c r="S234" s="3">
        <f>I234-NIKKEIm!I234</f>
        <v>-8.9985231909088609E-2</v>
      </c>
      <c r="T234" s="3">
        <f t="shared" si="78"/>
        <v>-8.7981581567079969E-2</v>
      </c>
    </row>
    <row r="235" spans="1:20" x14ac:dyDescent="0.2">
      <c r="A235" s="2">
        <v>40991</v>
      </c>
      <c r="B235">
        <v>257</v>
      </c>
      <c r="C235">
        <v>222</v>
      </c>
      <c r="D235">
        <v>170</v>
      </c>
      <c r="E235" s="3">
        <f t="shared" si="71"/>
        <v>0.13405238828967642</v>
      </c>
      <c r="F235">
        <v>91</v>
      </c>
      <c r="G235">
        <v>68</v>
      </c>
      <c r="H235">
        <v>60</v>
      </c>
      <c r="I235" s="3">
        <f t="shared" si="72"/>
        <v>0.14155251141552511</v>
      </c>
      <c r="J235">
        <f t="shared" si="68"/>
        <v>348</v>
      </c>
      <c r="K235">
        <f t="shared" si="69"/>
        <v>290</v>
      </c>
      <c r="L235">
        <f t="shared" si="70"/>
        <v>230</v>
      </c>
      <c r="M235" s="3">
        <f t="shared" si="73"/>
        <v>0.13594470046082949</v>
      </c>
      <c r="N235" s="3">
        <f t="shared" si="74"/>
        <v>0.33410138248847926</v>
      </c>
      <c r="O235" s="3">
        <f t="shared" si="75"/>
        <v>-7.50012312584869E-3</v>
      </c>
      <c r="P235" s="3">
        <f t="shared" si="76"/>
        <v>2.4362504785158959E-2</v>
      </c>
      <c r="Q235" s="3">
        <f>I235-SP5m!I235</f>
        <v>-2.7397260273972601E-2</v>
      </c>
      <c r="R235" s="3">
        <f t="shared" si="77"/>
        <v>-4.7607700106730232E-2</v>
      </c>
      <c r="S235" s="3">
        <f>I235-NIKKEIm!I235</f>
        <v>-4.6853285685924173E-2</v>
      </c>
      <c r="T235" s="3">
        <f t="shared" si="78"/>
        <v>-9.9740982662364461E-2</v>
      </c>
    </row>
    <row r="236" spans="1:20" x14ac:dyDescent="0.2">
      <c r="A236" s="2">
        <v>40984</v>
      </c>
      <c r="B236">
        <v>250</v>
      </c>
      <c r="C236">
        <v>214</v>
      </c>
      <c r="D236">
        <v>180</v>
      </c>
      <c r="E236" s="3">
        <f t="shared" si="71"/>
        <v>0.10869565217391304</v>
      </c>
      <c r="F236">
        <v>86</v>
      </c>
      <c r="G236">
        <v>63</v>
      </c>
      <c r="H236">
        <v>61</v>
      </c>
      <c r="I236" s="3">
        <f t="shared" si="72"/>
        <v>0.11904761904761904</v>
      </c>
      <c r="J236">
        <f t="shared" si="68"/>
        <v>336</v>
      </c>
      <c r="K236">
        <f t="shared" si="69"/>
        <v>277</v>
      </c>
      <c r="L236">
        <f t="shared" si="70"/>
        <v>241</v>
      </c>
      <c r="M236" s="3">
        <f t="shared" si="73"/>
        <v>0.11124121779859485</v>
      </c>
      <c r="N236" s="3">
        <f t="shared" si="74"/>
        <v>0.32435597189695553</v>
      </c>
      <c r="O236" s="3">
        <f t="shared" si="75"/>
        <v>-1.0351966873706001E-2</v>
      </c>
      <c r="P236" s="3">
        <f t="shared" si="76"/>
        <v>-2.2179309946971152E-2</v>
      </c>
      <c r="Q236" s="3">
        <f>I236-SP5m!I236</f>
        <v>-6.4527260179434109E-2</v>
      </c>
      <c r="R236" s="3">
        <f t="shared" si="77"/>
        <v>-4.183850871495759E-2</v>
      </c>
      <c r="S236" s="3">
        <f>I236-NIKKEIm!I236</f>
        <v>-0.12710622710622713</v>
      </c>
      <c r="T236" s="3">
        <f t="shared" si="78"/>
        <v>-0.10311546882907191</v>
      </c>
    </row>
    <row r="237" spans="1:20" x14ac:dyDescent="0.2">
      <c r="A237" s="2">
        <v>40977</v>
      </c>
      <c r="B237">
        <v>290</v>
      </c>
      <c r="C237">
        <v>195</v>
      </c>
      <c r="D237">
        <v>168</v>
      </c>
      <c r="E237" s="3">
        <f t="shared" si="71"/>
        <v>0.18683001531393567</v>
      </c>
      <c r="F237">
        <v>86</v>
      </c>
      <c r="G237">
        <v>68</v>
      </c>
      <c r="H237">
        <v>65</v>
      </c>
      <c r="I237" s="3">
        <f t="shared" si="72"/>
        <v>9.5890410958904104E-2</v>
      </c>
      <c r="J237">
        <f t="shared" si="68"/>
        <v>376</v>
      </c>
      <c r="K237">
        <f t="shared" si="69"/>
        <v>263</v>
      </c>
      <c r="L237">
        <f t="shared" si="70"/>
        <v>233</v>
      </c>
      <c r="M237" s="3">
        <f t="shared" si="73"/>
        <v>0.16399082568807338</v>
      </c>
      <c r="N237" s="3">
        <f t="shared" si="74"/>
        <v>0.30160550458715596</v>
      </c>
      <c r="O237" s="3">
        <f t="shared" si="75"/>
        <v>9.0939604355031567E-2</v>
      </c>
      <c r="P237" s="3">
        <f t="shared" si="76"/>
        <v>-3.7263439793103266E-2</v>
      </c>
      <c r="Q237" s="3">
        <f>I237-SP5m!I237</f>
        <v>-5.0898579866783977E-2</v>
      </c>
      <c r="R237" s="3">
        <f t="shared" si="77"/>
        <v>-3.7030351993374316E-2</v>
      </c>
      <c r="S237" s="3">
        <f>I237-NIKKEIm!I237</f>
        <v>-0.12526343519494204</v>
      </c>
      <c r="T237" s="3">
        <f t="shared" si="78"/>
        <v>-0.10245284857322012</v>
      </c>
    </row>
    <row r="238" spans="1:20" x14ac:dyDescent="0.2">
      <c r="A238" s="2">
        <v>40970</v>
      </c>
      <c r="B238">
        <v>266</v>
      </c>
      <c r="C238">
        <v>197</v>
      </c>
      <c r="D238">
        <v>198</v>
      </c>
      <c r="E238" s="3">
        <f t="shared" si="71"/>
        <v>0.10287443267776097</v>
      </c>
      <c r="F238">
        <v>104</v>
      </c>
      <c r="G238">
        <v>72</v>
      </c>
      <c r="H238">
        <v>48</v>
      </c>
      <c r="I238" s="3">
        <f t="shared" si="72"/>
        <v>0.25</v>
      </c>
      <c r="J238">
        <f t="shared" ref="J238:J270" si="79">B238+F238</f>
        <v>370</v>
      </c>
      <c r="K238">
        <f t="shared" ref="K238:K270" si="80">C238+G238</f>
        <v>269</v>
      </c>
      <c r="L238">
        <f t="shared" ref="L238:L270" si="81">D238+H238</f>
        <v>246</v>
      </c>
      <c r="M238" s="3">
        <f t="shared" si="73"/>
        <v>0.14011299435028249</v>
      </c>
      <c r="N238" s="3">
        <f t="shared" si="74"/>
        <v>0.30395480225988702</v>
      </c>
      <c r="O238" s="3">
        <f t="shared" si="75"/>
        <v>-0.14712556732223903</v>
      </c>
      <c r="P238" s="3">
        <f t="shared" si="76"/>
        <v>-0.10301532386197636</v>
      </c>
      <c r="Q238" s="3">
        <f>I238-SP5m!I238</f>
        <v>-1.0089686098654682E-2</v>
      </c>
      <c r="R238" s="3">
        <f t="shared" si="77"/>
        <v>-1.4216205488072056E-2</v>
      </c>
      <c r="S238" s="3">
        <f>I238-NIKKEIm!I238</f>
        <v>-5.6976744186046535E-2</v>
      </c>
      <c r="T238" s="3">
        <f t="shared" si="78"/>
        <v>-7.2332502453960543E-2</v>
      </c>
    </row>
    <row r="239" spans="1:20" x14ac:dyDescent="0.2">
      <c r="A239" s="2">
        <v>40963</v>
      </c>
      <c r="B239">
        <v>252</v>
      </c>
      <c r="C239">
        <v>217</v>
      </c>
      <c r="D239">
        <v>198</v>
      </c>
      <c r="E239" s="3">
        <f t="shared" si="71"/>
        <v>8.0959520239880053E-2</v>
      </c>
      <c r="F239">
        <v>94</v>
      </c>
      <c r="G239">
        <v>70</v>
      </c>
      <c r="H239">
        <v>63</v>
      </c>
      <c r="I239" s="3">
        <f t="shared" si="72"/>
        <v>0.13656387665198239</v>
      </c>
      <c r="J239">
        <f t="shared" si="79"/>
        <v>346</v>
      </c>
      <c r="K239">
        <f t="shared" si="80"/>
        <v>287</v>
      </c>
      <c r="L239">
        <f t="shared" si="81"/>
        <v>261</v>
      </c>
      <c r="M239" s="3">
        <f t="shared" si="73"/>
        <v>9.507829977628636E-2</v>
      </c>
      <c r="N239" s="3">
        <f t="shared" si="74"/>
        <v>0.32102908277404923</v>
      </c>
      <c r="O239" s="3">
        <f t="shared" si="75"/>
        <v>-5.5604356412102332E-2</v>
      </c>
      <c r="P239" s="3">
        <f t="shared" si="76"/>
        <v>-8.1598284534299043E-2</v>
      </c>
      <c r="Q239" s="3">
        <f>I239-SP5m!I239</f>
        <v>-5.010279001468429E-2</v>
      </c>
      <c r="R239" s="3">
        <f t="shared" si="77"/>
        <v>-2.3135567749525559E-2</v>
      </c>
      <c r="S239" s="3">
        <f>I239-NIKKEIm!I239</f>
        <v>-0.12511836633867179</v>
      </c>
      <c r="T239" s="3">
        <f t="shared" si="78"/>
        <v>-5.9655187554306384E-2</v>
      </c>
    </row>
    <row r="240" spans="1:20" x14ac:dyDescent="0.2">
      <c r="A240" s="2">
        <v>40956</v>
      </c>
      <c r="B240">
        <v>246</v>
      </c>
      <c r="C240">
        <v>225</v>
      </c>
      <c r="D240">
        <v>208</v>
      </c>
      <c r="E240" s="3">
        <f t="shared" si="71"/>
        <v>5.5964653902798235E-2</v>
      </c>
      <c r="F240">
        <v>99</v>
      </c>
      <c r="G240">
        <v>67</v>
      </c>
      <c r="H240">
        <v>62</v>
      </c>
      <c r="I240" s="3">
        <f t="shared" si="72"/>
        <v>0.16228070175438597</v>
      </c>
      <c r="J240">
        <f t="shared" si="79"/>
        <v>345</v>
      </c>
      <c r="K240">
        <f t="shared" si="80"/>
        <v>292</v>
      </c>
      <c r="L240">
        <f t="shared" si="81"/>
        <v>270</v>
      </c>
      <c r="M240" s="3">
        <f t="shared" si="73"/>
        <v>8.2690187431091508E-2</v>
      </c>
      <c r="N240" s="3">
        <f t="shared" si="74"/>
        <v>0.32194046306504959</v>
      </c>
      <c r="O240" s="3">
        <f t="shared" si="75"/>
        <v>-0.10631604785158774</v>
      </c>
      <c r="P240" s="3">
        <f t="shared" si="76"/>
        <v>-7.900935388148328E-2</v>
      </c>
      <c r="Q240" s="3">
        <f>I240-SP5m!I240</f>
        <v>1.7543859649122806E-2</v>
      </c>
      <c r="R240" s="3">
        <f t="shared" si="77"/>
        <v>-8.1488682724206399E-3</v>
      </c>
      <c r="S240" s="3">
        <f>I240-NIKKEIm!I240</f>
        <v>-3.4902396837163313E-2</v>
      </c>
      <c r="T240" s="3">
        <f t="shared" si="78"/>
        <v>-7.7544640603737268E-3</v>
      </c>
    </row>
    <row r="241" spans="1:20" x14ac:dyDescent="0.2">
      <c r="A241" s="2">
        <v>40949</v>
      </c>
      <c r="B241">
        <v>243</v>
      </c>
      <c r="C241">
        <v>211</v>
      </c>
      <c r="D241">
        <v>202</v>
      </c>
      <c r="E241" s="3">
        <f t="shared" si="71"/>
        <v>6.25E-2</v>
      </c>
      <c r="F241">
        <v>94</v>
      </c>
      <c r="G241">
        <v>72</v>
      </c>
      <c r="H241">
        <v>61</v>
      </c>
      <c r="I241" s="3">
        <f t="shared" si="72"/>
        <v>0.14537444933920704</v>
      </c>
      <c r="J241">
        <f t="shared" si="79"/>
        <v>337</v>
      </c>
      <c r="K241">
        <f t="shared" si="80"/>
        <v>283</v>
      </c>
      <c r="L241">
        <f t="shared" si="81"/>
        <v>263</v>
      </c>
      <c r="M241" s="3">
        <f t="shared" si="73"/>
        <v>8.3805209513023782E-2</v>
      </c>
      <c r="N241" s="3">
        <f t="shared" si="74"/>
        <v>0.32049830124575313</v>
      </c>
      <c r="O241" s="3">
        <f t="shared" si="75"/>
        <v>-8.287444933920704E-2</v>
      </c>
      <c r="P241" s="3">
        <f t="shared" si="76"/>
        <v>-4.4112783315350824E-2</v>
      </c>
      <c r="Q241" s="3">
        <f>I241-SP5m!I241</f>
        <v>-3.684777288301519E-2</v>
      </c>
      <c r="R241" s="3">
        <f t="shared" si="77"/>
        <v>-2.6124889499215861E-2</v>
      </c>
      <c r="S241" s="3">
        <f>I241-NIKKEIm!I241</f>
        <v>-1.8944799487084052E-2</v>
      </c>
      <c r="T241" s="3">
        <f t="shared" si="78"/>
        <v>1.3478578731354787E-2</v>
      </c>
    </row>
    <row r="242" spans="1:20" x14ac:dyDescent="0.2">
      <c r="A242" s="2">
        <v>40942</v>
      </c>
      <c r="B242">
        <v>259</v>
      </c>
      <c r="C242">
        <v>206</v>
      </c>
      <c r="D242">
        <v>222</v>
      </c>
      <c r="E242" s="3">
        <f t="shared" si="71"/>
        <v>5.3857350800582245E-2</v>
      </c>
      <c r="F242">
        <v>98</v>
      </c>
      <c r="G242">
        <v>64</v>
      </c>
      <c r="H242">
        <v>74</v>
      </c>
      <c r="I242" s="3">
        <f t="shared" si="72"/>
        <v>0.10169491525423729</v>
      </c>
      <c r="J242">
        <f t="shared" si="79"/>
        <v>357</v>
      </c>
      <c r="K242">
        <f t="shared" si="80"/>
        <v>270</v>
      </c>
      <c r="L242">
        <f t="shared" si="81"/>
        <v>296</v>
      </c>
      <c r="M242" s="3">
        <f t="shared" si="73"/>
        <v>6.6088840736728063E-2</v>
      </c>
      <c r="N242" s="3">
        <f t="shared" si="74"/>
        <v>0.29252437703141926</v>
      </c>
      <c r="O242" s="3">
        <f t="shared" si="75"/>
        <v>-4.783756445365505E-2</v>
      </c>
      <c r="P242" s="3">
        <f t="shared" si="76"/>
        <v>8.5550371167867848E-3</v>
      </c>
      <c r="Q242" s="3">
        <f>I242-SP5m!I242</f>
        <v>-5.142691583369538E-3</v>
      </c>
      <c r="R242" s="3">
        <f t="shared" si="77"/>
        <v>-2.5518256590528449E-2</v>
      </c>
      <c r="S242" s="3">
        <f>I242-NIKKEIm!I242</f>
        <v>3.0583804143126184E-2</v>
      </c>
      <c r="T242" s="3">
        <f t="shared" si="78"/>
        <v>9.027321437130852E-3</v>
      </c>
    </row>
    <row r="243" spans="1:20" x14ac:dyDescent="0.2">
      <c r="A243" s="2">
        <v>40935</v>
      </c>
      <c r="B243">
        <v>242</v>
      </c>
      <c r="C243">
        <v>208</v>
      </c>
      <c r="D243">
        <v>240</v>
      </c>
      <c r="E243" s="3">
        <f t="shared" si="71"/>
        <v>2.8985507246376812E-3</v>
      </c>
      <c r="F243">
        <v>82</v>
      </c>
      <c r="G243">
        <v>58</v>
      </c>
      <c r="H243">
        <v>81</v>
      </c>
      <c r="I243" s="3">
        <f t="shared" si="72"/>
        <v>4.5248868778280547E-3</v>
      </c>
      <c r="J243">
        <f t="shared" si="79"/>
        <v>324</v>
      </c>
      <c r="K243">
        <f t="shared" si="80"/>
        <v>266</v>
      </c>
      <c r="L243">
        <f t="shared" si="81"/>
        <v>321</v>
      </c>
      <c r="M243" s="3">
        <f t="shared" si="73"/>
        <v>3.2930845225027441E-3</v>
      </c>
      <c r="N243" s="3">
        <f t="shared" si="74"/>
        <v>0.29198682766190998</v>
      </c>
      <c r="O243" s="3">
        <f t="shared" si="75"/>
        <v>-1.6263361531903735E-3</v>
      </c>
      <c r="P243" s="3">
        <f t="shared" si="76"/>
        <v>-1.4024327226385505E-2</v>
      </c>
      <c r="Q243" s="3">
        <f>I243-SP5m!I243</f>
        <v>-3.6384204031262857E-2</v>
      </c>
      <c r="R243" s="3">
        <f t="shared" si="77"/>
        <v>-5.1676738145976987E-2</v>
      </c>
      <c r="S243" s="3">
        <f>I243-NIKKEIm!I243</f>
        <v>2.879673153802223E-2</v>
      </c>
      <c r="T243" s="3">
        <f t="shared" si="78"/>
        <v>4.5045173945527962E-3</v>
      </c>
    </row>
    <row r="244" spans="1:20" x14ac:dyDescent="0.2">
      <c r="A244" s="2">
        <v>40928</v>
      </c>
      <c r="B244">
        <v>239</v>
      </c>
      <c r="C244">
        <v>216</v>
      </c>
      <c r="D244">
        <v>245</v>
      </c>
      <c r="E244" s="3">
        <f t="shared" ref="E244:E276" si="82">(B244-D244)/SUM(B244:D244)</f>
        <v>-8.5714285714285719E-3</v>
      </c>
      <c r="F244">
        <v>68</v>
      </c>
      <c r="G244">
        <v>72</v>
      </c>
      <c r="H244">
        <v>87</v>
      </c>
      <c r="I244" s="3">
        <f t="shared" ref="I244:I276" si="83">(F244-H244)/SUM(F244:H244)</f>
        <v>-8.3700440528634359E-2</v>
      </c>
      <c r="J244">
        <f t="shared" si="79"/>
        <v>307</v>
      </c>
      <c r="K244">
        <f t="shared" si="80"/>
        <v>288</v>
      </c>
      <c r="L244">
        <f t="shared" si="81"/>
        <v>332</v>
      </c>
      <c r="M244" s="3">
        <f t="shared" ref="M244:M276" si="84">(J244-L244)/SUM(J244:L244)</f>
        <v>-2.696871628910464E-2</v>
      </c>
      <c r="N244" s="3">
        <f t="shared" ref="N244:N276" si="85">K244/SUM(J244:L244)</f>
        <v>0.31067961165048541</v>
      </c>
      <c r="O244" s="3">
        <f t="shared" si="75"/>
        <v>7.5129011957205782E-2</v>
      </c>
      <c r="P244" s="3">
        <f t="shared" si="76"/>
        <v>-1.3792668960935922E-3</v>
      </c>
      <c r="Q244" s="3">
        <f>I244-SP5m!I244</f>
        <v>-3.5027874156952944E-2</v>
      </c>
      <c r="R244" s="3">
        <f t="shared" si="77"/>
        <v>-6.9263571171347252E-2</v>
      </c>
      <c r="S244" s="3">
        <f>I244-NIKKEIm!I244</f>
        <v>-3.2298571369755856E-2</v>
      </c>
      <c r="T244" s="3">
        <f t="shared" si="78"/>
        <v>-9.0471374393748215E-3</v>
      </c>
    </row>
    <row r="245" spans="1:20" x14ac:dyDescent="0.2">
      <c r="A245" s="2">
        <v>40921</v>
      </c>
      <c r="B245">
        <v>201</v>
      </c>
      <c r="C245">
        <v>225</v>
      </c>
      <c r="D245">
        <v>266</v>
      </c>
      <c r="E245" s="3">
        <f t="shared" si="82"/>
        <v>-9.3930635838150284E-2</v>
      </c>
      <c r="F245">
        <v>84</v>
      </c>
      <c r="G245">
        <v>68</v>
      </c>
      <c r="H245">
        <v>79</v>
      </c>
      <c r="I245" s="3">
        <f t="shared" si="83"/>
        <v>2.1645021645021644E-2</v>
      </c>
      <c r="J245">
        <f t="shared" si="79"/>
        <v>285</v>
      </c>
      <c r="K245">
        <f t="shared" si="80"/>
        <v>293</v>
      </c>
      <c r="L245">
        <f t="shared" si="81"/>
        <v>345</v>
      </c>
      <c r="M245" s="3">
        <f t="shared" si="84"/>
        <v>-6.500541711809317E-2</v>
      </c>
      <c r="N245" s="3">
        <f t="shared" si="85"/>
        <v>0.31744312026002169</v>
      </c>
      <c r="O245" s="3">
        <f t="shared" si="75"/>
        <v>-0.11557565748317193</v>
      </c>
      <c r="P245" s="3">
        <f t="shared" si="76"/>
        <v>-2.4031254272802758E-2</v>
      </c>
      <c r="Q245" s="3">
        <f>I245-SP5m!I245</f>
        <v>-8.3618136249715189E-2</v>
      </c>
      <c r="R245" s="3">
        <f t="shared" si="77"/>
        <v>-9.170369641544078E-2</v>
      </c>
      <c r="S245" s="3">
        <f>I245-NIKKEIm!I245</f>
        <v>1.7015392015392015E-2</v>
      </c>
      <c r="T245" s="3">
        <f t="shared" si="78"/>
        <v>4.8353178168922376E-4</v>
      </c>
    </row>
    <row r="246" spans="1:20" x14ac:dyDescent="0.2">
      <c r="A246" s="2">
        <v>40914</v>
      </c>
      <c r="B246">
        <v>174</v>
      </c>
      <c r="C246">
        <v>213</v>
      </c>
      <c r="D246">
        <v>265</v>
      </c>
      <c r="E246" s="3">
        <f t="shared" si="82"/>
        <v>-0.13957055214723926</v>
      </c>
      <c r="F246">
        <v>51</v>
      </c>
      <c r="G246">
        <v>62</v>
      </c>
      <c r="H246">
        <v>86</v>
      </c>
      <c r="I246" s="3">
        <f t="shared" si="83"/>
        <v>-0.17587939698492464</v>
      </c>
      <c r="J246">
        <f t="shared" si="79"/>
        <v>225</v>
      </c>
      <c r="K246">
        <f t="shared" si="80"/>
        <v>275</v>
      </c>
      <c r="L246">
        <f t="shared" si="81"/>
        <v>351</v>
      </c>
      <c r="M246" s="3">
        <f t="shared" si="84"/>
        <v>-0.14806110458284372</v>
      </c>
      <c r="N246" s="3">
        <f t="shared" si="85"/>
        <v>0.32314923619271446</v>
      </c>
      <c r="O246" s="3">
        <f t="shared" si="75"/>
        <v>3.6308844837685372E-2</v>
      </c>
      <c r="P246" s="3">
        <f t="shared" si="76"/>
        <v>8.4615201177320101E-3</v>
      </c>
      <c r="Q246" s="3">
        <f>I246-SP5m!I246</f>
        <v>-8.9144703107373616E-2</v>
      </c>
      <c r="R246" s="3">
        <f t="shared" si="77"/>
        <v>-7.6862259392346713E-2</v>
      </c>
      <c r="S246" s="3">
        <f>I246-NIKKEIm!I246</f>
        <v>-1.1858232963760623E-2</v>
      </c>
      <c r="T246" s="3">
        <f t="shared" si="78"/>
        <v>-4.4173095713528525E-3</v>
      </c>
    </row>
    <row r="247" spans="1:20" x14ac:dyDescent="0.2">
      <c r="A247" s="2">
        <v>40907</v>
      </c>
      <c r="B247">
        <v>186</v>
      </c>
      <c r="C247">
        <v>180</v>
      </c>
      <c r="D247">
        <v>267</v>
      </c>
      <c r="E247" s="3">
        <f t="shared" si="82"/>
        <v>-0.12796208530805686</v>
      </c>
      <c r="F247">
        <v>54</v>
      </c>
      <c r="G247">
        <v>52</v>
      </c>
      <c r="H247">
        <v>79</v>
      </c>
      <c r="I247" s="3">
        <f t="shared" si="83"/>
        <v>-0.13513513513513514</v>
      </c>
      <c r="J247">
        <f t="shared" si="79"/>
        <v>240</v>
      </c>
      <c r="K247">
        <f t="shared" si="80"/>
        <v>232</v>
      </c>
      <c r="L247">
        <f t="shared" si="81"/>
        <v>346</v>
      </c>
      <c r="M247" s="3">
        <f t="shared" si="84"/>
        <v>-0.1295843520782396</v>
      </c>
      <c r="N247" s="3">
        <f t="shared" si="85"/>
        <v>0.28361858190709044</v>
      </c>
      <c r="O247" s="3">
        <f t="shared" si="75"/>
        <v>7.1730498270782816E-3</v>
      </c>
      <c r="P247" s="3">
        <f t="shared" si="76"/>
        <v>-1.9482391412468474E-2</v>
      </c>
      <c r="Q247" s="3">
        <f>I247-SP5m!I247</f>
        <v>-0.10234824988923349</v>
      </c>
      <c r="R247" s="3">
        <f t="shared" si="77"/>
        <v>-6.224492280606414E-2</v>
      </c>
      <c r="S247" s="3">
        <f>I247-NIKKEIm!I247</f>
        <v>-3.7065637065637203E-3</v>
      </c>
      <c r="T247" s="3">
        <f t="shared" si="78"/>
        <v>6.7117566060767853E-3</v>
      </c>
    </row>
    <row r="248" spans="1:20" x14ac:dyDescent="0.2">
      <c r="A248" s="2">
        <v>40900</v>
      </c>
      <c r="B248">
        <v>151</v>
      </c>
      <c r="C248">
        <v>174</v>
      </c>
      <c r="D248">
        <v>239</v>
      </c>
      <c r="E248" s="3">
        <f t="shared" si="82"/>
        <v>-0.15602836879432624</v>
      </c>
      <c r="F248">
        <v>54</v>
      </c>
      <c r="G248">
        <v>42</v>
      </c>
      <c r="H248">
        <v>78</v>
      </c>
      <c r="I248" s="3">
        <f t="shared" si="83"/>
        <v>-0.13793103448275862</v>
      </c>
      <c r="J248">
        <f t="shared" si="79"/>
        <v>205</v>
      </c>
      <c r="K248">
        <f t="shared" si="80"/>
        <v>216</v>
      </c>
      <c r="L248">
        <f t="shared" si="81"/>
        <v>317</v>
      </c>
      <c r="M248" s="3">
        <f t="shared" si="84"/>
        <v>-0.15176151761517614</v>
      </c>
      <c r="N248" s="3">
        <f t="shared" si="85"/>
        <v>0.29268292682926828</v>
      </c>
      <c r="O248" s="3">
        <f t="shared" si="75"/>
        <v>-1.8097334311567626E-2</v>
      </c>
      <c r="P248" s="3">
        <f t="shared" si="76"/>
        <v>-2.7286546481843327E-2</v>
      </c>
      <c r="Q248" s="3">
        <f>I248-SP5m!I248</f>
        <v>-3.9093825180433042E-2</v>
      </c>
      <c r="R248" s="3">
        <f t="shared" si="77"/>
        <v>-4.5612076170971821E-2</v>
      </c>
      <c r="S248" s="3">
        <f>I248-NIKKEIm!I248</f>
        <v>2.312867956265785E-3</v>
      </c>
      <c r="T248" s="3">
        <f t="shared" si="78"/>
        <v>7.4939943694466256E-3</v>
      </c>
    </row>
    <row r="249" spans="1:20" x14ac:dyDescent="0.2">
      <c r="A249" s="2">
        <v>40893</v>
      </c>
      <c r="B249">
        <v>165</v>
      </c>
      <c r="C249">
        <v>204</v>
      </c>
      <c r="D249">
        <v>301</v>
      </c>
      <c r="E249" s="3">
        <f t="shared" si="82"/>
        <v>-0.20298507462686566</v>
      </c>
      <c r="F249">
        <v>64</v>
      </c>
      <c r="G249">
        <v>73</v>
      </c>
      <c r="H249">
        <v>101</v>
      </c>
      <c r="I249" s="3">
        <f t="shared" si="83"/>
        <v>-0.15546218487394958</v>
      </c>
      <c r="J249">
        <f t="shared" si="79"/>
        <v>229</v>
      </c>
      <c r="K249">
        <f t="shared" si="80"/>
        <v>277</v>
      </c>
      <c r="L249">
        <f t="shared" si="81"/>
        <v>402</v>
      </c>
      <c r="M249" s="3">
        <f t="shared" si="84"/>
        <v>-0.19052863436123349</v>
      </c>
      <c r="N249" s="3">
        <f t="shared" si="85"/>
        <v>0.30506607929515417</v>
      </c>
      <c r="O249" s="3">
        <f t="shared" si="75"/>
        <v>-4.7522889752916075E-2</v>
      </c>
      <c r="P249" s="3">
        <f t="shared" si="76"/>
        <v>-3.0343875492809407E-2</v>
      </c>
      <c r="Q249" s="3">
        <f>I249-SP5m!I249</f>
        <v>-4.5292693348525856E-2</v>
      </c>
      <c r="R249" s="3">
        <f t="shared" si="77"/>
        <v>-4.7833456867359202E-2</v>
      </c>
      <c r="S249" s="3">
        <f>I249-NIKKEIm!I249</f>
        <v>2.1528965568528291E-2</v>
      </c>
      <c r="T249" s="3">
        <f t="shared" si="78"/>
        <v>5.5159732330651579E-3</v>
      </c>
    </row>
    <row r="250" spans="1:20" x14ac:dyDescent="0.2">
      <c r="A250" s="2">
        <v>40886</v>
      </c>
      <c r="B250">
        <v>176</v>
      </c>
      <c r="C250">
        <v>216</v>
      </c>
      <c r="D250">
        <v>307</v>
      </c>
      <c r="E250" s="3">
        <f t="shared" si="82"/>
        <v>-0.18741058655221746</v>
      </c>
      <c r="F250">
        <v>56</v>
      </c>
      <c r="G250">
        <v>72</v>
      </c>
      <c r="H250">
        <v>94</v>
      </c>
      <c r="I250" s="3">
        <f t="shared" si="83"/>
        <v>-0.17117117117117117</v>
      </c>
      <c r="J250">
        <f t="shared" si="79"/>
        <v>232</v>
      </c>
      <c r="K250">
        <f t="shared" si="80"/>
        <v>288</v>
      </c>
      <c r="L250">
        <f t="shared" si="81"/>
        <v>401</v>
      </c>
      <c r="M250" s="3">
        <f t="shared" si="84"/>
        <v>-0.18349619978284473</v>
      </c>
      <c r="N250" s="3">
        <f t="shared" si="85"/>
        <v>0.31270358306188922</v>
      </c>
      <c r="O250" s="3">
        <f t="shared" si="75"/>
        <v>-1.6239415381046285E-2</v>
      </c>
      <c r="P250" s="3">
        <f t="shared" si="76"/>
        <v>-4.3129233087178399E-2</v>
      </c>
      <c r="Q250" s="3">
        <f>I250-SP5m!I250</f>
        <v>-5.2449709983956566E-2</v>
      </c>
      <c r="R250" s="3">
        <f t="shared" si="77"/>
        <v>-3.7820638180562451E-2</v>
      </c>
      <c r="S250" s="3">
        <f>I250-NIKKEIm!I250</f>
        <v>-1.3598504164542002E-3</v>
      </c>
      <c r="T250" s="3">
        <f t="shared" si="78"/>
        <v>2.0806611729311964E-2</v>
      </c>
    </row>
    <row r="251" spans="1:20" x14ac:dyDescent="0.2">
      <c r="A251" s="2">
        <v>40879</v>
      </c>
      <c r="B251">
        <v>171</v>
      </c>
      <c r="C251">
        <v>219</v>
      </c>
      <c r="D251">
        <v>302</v>
      </c>
      <c r="E251" s="3">
        <f t="shared" si="82"/>
        <v>-0.18930635838150289</v>
      </c>
      <c r="F251">
        <v>62</v>
      </c>
      <c r="G251">
        <v>57</v>
      </c>
      <c r="H251">
        <v>97</v>
      </c>
      <c r="I251" s="3">
        <f t="shared" si="83"/>
        <v>-0.16203703703703703</v>
      </c>
      <c r="J251">
        <f t="shared" si="79"/>
        <v>233</v>
      </c>
      <c r="K251">
        <f t="shared" si="80"/>
        <v>276</v>
      </c>
      <c r="L251">
        <f t="shared" si="81"/>
        <v>399</v>
      </c>
      <c r="M251" s="3">
        <f t="shared" si="84"/>
        <v>-0.1828193832599119</v>
      </c>
      <c r="N251" s="3">
        <f t="shared" si="85"/>
        <v>0.30396475770925108</v>
      </c>
      <c r="O251" s="3">
        <f t="shared" si="75"/>
        <v>-2.7269321344465858E-2</v>
      </c>
      <c r="P251" s="3">
        <f t="shared" si="76"/>
        <v>-5.4165612516701343E-2</v>
      </c>
      <c r="Q251" s="3">
        <f>I251-SP5m!I251</f>
        <v>-4.5757967269595176E-2</v>
      </c>
      <c r="R251" s="3">
        <f t="shared" si="77"/>
        <v>-3.5385196770554107E-2</v>
      </c>
      <c r="S251" s="3">
        <f>I251-NIKKEIm!I251</f>
        <v>-3.6211954528786172E-3</v>
      </c>
      <c r="T251" s="3">
        <f t="shared" si="78"/>
        <v>2.3865716580751581E-2</v>
      </c>
    </row>
    <row r="252" spans="1:20" x14ac:dyDescent="0.2">
      <c r="A252" s="2">
        <v>40872</v>
      </c>
      <c r="B252">
        <v>182</v>
      </c>
      <c r="C252">
        <v>201</v>
      </c>
      <c r="D252">
        <v>311</v>
      </c>
      <c r="E252" s="3">
        <f t="shared" si="82"/>
        <v>-0.18587896253602307</v>
      </c>
      <c r="F252">
        <v>74</v>
      </c>
      <c r="G252">
        <v>68</v>
      </c>
      <c r="H252">
        <v>98</v>
      </c>
      <c r="I252" s="3">
        <f t="shared" si="83"/>
        <v>-0.1</v>
      </c>
      <c r="J252">
        <f t="shared" si="79"/>
        <v>256</v>
      </c>
      <c r="K252">
        <f t="shared" si="80"/>
        <v>269</v>
      </c>
      <c r="L252">
        <f t="shared" si="81"/>
        <v>409</v>
      </c>
      <c r="M252" s="3">
        <f t="shared" si="84"/>
        <v>-0.16381156316916487</v>
      </c>
      <c r="N252" s="3">
        <f t="shared" si="85"/>
        <v>0.28800856531049251</v>
      </c>
      <c r="O252" s="3">
        <f t="shared" si="75"/>
        <v>-8.5878962536023062E-2</v>
      </c>
      <c r="P252" s="3">
        <f t="shared" si="76"/>
        <v>-3.5311528970902957E-2</v>
      </c>
      <c r="Q252" s="3">
        <f>I252-SP5m!I252</f>
        <v>-1.5254237288135603E-2</v>
      </c>
      <c r="R252" s="3">
        <f t="shared" si="77"/>
        <v>-3.5021153162908499E-2</v>
      </c>
      <c r="S252" s="3">
        <f>I252-NIKKEIm!I252</f>
        <v>6.7400881057268713E-2</v>
      </c>
      <c r="T252" s="3">
        <f t="shared" si="78"/>
        <v>1.0521609633369211E-2</v>
      </c>
    </row>
    <row r="253" spans="1:20" x14ac:dyDescent="0.2">
      <c r="A253" s="2">
        <v>40865</v>
      </c>
      <c r="B253">
        <v>184</v>
      </c>
      <c r="C253">
        <v>221</v>
      </c>
      <c r="D253">
        <v>307</v>
      </c>
      <c r="E253" s="3">
        <f t="shared" si="82"/>
        <v>-0.17275280898876405</v>
      </c>
      <c r="F253">
        <v>74</v>
      </c>
      <c r="G253">
        <v>58</v>
      </c>
      <c r="H253">
        <v>103</v>
      </c>
      <c r="I253" s="3">
        <f t="shared" si="83"/>
        <v>-0.12340425531914893</v>
      </c>
      <c r="J253">
        <f t="shared" si="79"/>
        <v>258</v>
      </c>
      <c r="K253">
        <f t="shared" si="80"/>
        <v>279</v>
      </c>
      <c r="L253">
        <f t="shared" si="81"/>
        <v>410</v>
      </c>
      <c r="M253" s="3">
        <f t="shared" si="84"/>
        <v>-0.16050686378035903</v>
      </c>
      <c r="N253" s="3">
        <f t="shared" si="85"/>
        <v>0.29461457233368532</v>
      </c>
      <c r="O253" s="3">
        <f t="shared" si="75"/>
        <v>-4.9348553669615117E-2</v>
      </c>
      <c r="P253" s="3">
        <f t="shared" si="76"/>
        <v>2.2506596801537094E-2</v>
      </c>
      <c r="Q253" s="3">
        <f>I253-SP5m!I253</f>
        <v>-4.5143385753931536E-2</v>
      </c>
      <c r="R253" s="3">
        <f t="shared" si="77"/>
        <v>-4.4391218265898584E-2</v>
      </c>
      <c r="S253" s="3">
        <f>I253-NIKKEIm!I253</f>
        <v>7.8174641378646464E-3</v>
      </c>
      <c r="T253" s="3">
        <f t="shared" si="78"/>
        <v>-3.2496367060225476E-2</v>
      </c>
    </row>
    <row r="254" spans="1:20" x14ac:dyDescent="0.2">
      <c r="A254" s="2">
        <v>40858</v>
      </c>
      <c r="B254">
        <v>183</v>
      </c>
      <c r="C254">
        <v>218</v>
      </c>
      <c r="D254">
        <v>319</v>
      </c>
      <c r="E254" s="3">
        <f t="shared" si="82"/>
        <v>-0.18888888888888888</v>
      </c>
      <c r="F254">
        <v>55</v>
      </c>
      <c r="G254">
        <v>62</v>
      </c>
      <c r="H254">
        <v>103</v>
      </c>
      <c r="I254" s="3">
        <f t="shared" si="83"/>
        <v>-0.21818181818181817</v>
      </c>
      <c r="J254">
        <f t="shared" si="79"/>
        <v>238</v>
      </c>
      <c r="K254">
        <f t="shared" si="80"/>
        <v>280</v>
      </c>
      <c r="L254">
        <f t="shared" si="81"/>
        <v>422</v>
      </c>
      <c r="M254" s="3">
        <f t="shared" si="84"/>
        <v>-0.19574468085106383</v>
      </c>
      <c r="N254" s="3">
        <f t="shared" si="85"/>
        <v>0.2978723404255319</v>
      </c>
      <c r="O254" s="3">
        <f t="shared" si="75"/>
        <v>2.9292929292929287E-2</v>
      </c>
      <c r="P254" s="3">
        <f t="shared" si="76"/>
        <v>6.1370275646659589E-2</v>
      </c>
      <c r="Q254" s="3">
        <f>I254-SP5m!I254</f>
        <v>-4.4665836446658364E-2</v>
      </c>
      <c r="R254" s="3">
        <f t="shared" si="77"/>
        <v>-4.1778539241173494E-2</v>
      </c>
      <c r="S254" s="3">
        <f>I254-NIKKEIm!I254</f>
        <v>-4.3653516295025729E-2</v>
      </c>
      <c r="T254" s="3">
        <f t="shared" si="78"/>
        <v>-6.5141922270716704E-2</v>
      </c>
    </row>
    <row r="255" spans="1:20" x14ac:dyDescent="0.2">
      <c r="A255" s="2">
        <v>40851</v>
      </c>
      <c r="B255">
        <v>185</v>
      </c>
      <c r="C255">
        <v>214</v>
      </c>
      <c r="D255">
        <v>264</v>
      </c>
      <c r="E255" s="3">
        <f t="shared" si="82"/>
        <v>-0.1191553544494721</v>
      </c>
      <c r="F255">
        <v>55</v>
      </c>
      <c r="G255">
        <v>55</v>
      </c>
      <c r="H255">
        <v>98</v>
      </c>
      <c r="I255" s="3">
        <f t="shared" si="83"/>
        <v>-0.20673076923076922</v>
      </c>
      <c r="J255">
        <f t="shared" si="79"/>
        <v>240</v>
      </c>
      <c r="K255">
        <f t="shared" si="80"/>
        <v>269</v>
      </c>
      <c r="L255">
        <f t="shared" si="81"/>
        <v>362</v>
      </c>
      <c r="M255" s="3">
        <f t="shared" si="84"/>
        <v>-0.14006888633754305</v>
      </c>
      <c r="N255" s="3">
        <f t="shared" si="85"/>
        <v>0.30884041331802525</v>
      </c>
      <c r="O255" s="3">
        <f t="shared" si="75"/>
        <v>8.7575414781297115E-2</v>
      </c>
      <c r="P255" s="3">
        <f t="shared" si="76"/>
        <v>9.0364338601288674E-2</v>
      </c>
      <c r="Q255" s="3">
        <f>I255-SP5m!I255</f>
        <v>-4.3364432597105845E-2</v>
      </c>
      <c r="R255" s="3">
        <f t="shared" si="77"/>
        <v>-3.7131185520491806E-2</v>
      </c>
      <c r="S255" s="3">
        <f>I255-NIKKEIm!I255</f>
        <v>-6.1653049023515344E-2</v>
      </c>
      <c r="T255" s="3">
        <f t="shared" si="78"/>
        <v>-7.6700862969794101E-2</v>
      </c>
    </row>
    <row r="256" spans="1:20" x14ac:dyDescent="0.2">
      <c r="A256" s="2">
        <v>40844</v>
      </c>
      <c r="B256">
        <v>191</v>
      </c>
      <c r="C256">
        <v>212</v>
      </c>
      <c r="D256">
        <v>256</v>
      </c>
      <c r="E256" s="3">
        <f t="shared" si="82"/>
        <v>-9.8634294385432475E-2</v>
      </c>
      <c r="F256">
        <v>59</v>
      </c>
      <c r="G256">
        <v>58</v>
      </c>
      <c r="H256">
        <v>94</v>
      </c>
      <c r="I256" s="3">
        <f t="shared" si="83"/>
        <v>-0.16587677725118483</v>
      </c>
      <c r="J256">
        <f t="shared" si="79"/>
        <v>250</v>
      </c>
      <c r="K256">
        <f t="shared" si="80"/>
        <v>270</v>
      </c>
      <c r="L256">
        <f t="shared" si="81"/>
        <v>350</v>
      </c>
      <c r="M256" s="3">
        <f t="shared" si="84"/>
        <v>-0.11494252873563218</v>
      </c>
      <c r="N256" s="3">
        <f t="shared" si="85"/>
        <v>0.31034482758620691</v>
      </c>
      <c r="O256" s="3">
        <f t="shared" si="75"/>
        <v>6.7242482865752351E-2</v>
      </c>
      <c r="P256" s="3">
        <f t="shared" si="76"/>
        <v>5.8498539376741016E-2</v>
      </c>
      <c r="Q256" s="3">
        <f>I256-SP5m!I256</f>
        <v>-3.7305348679756267E-2</v>
      </c>
      <c r="R256" s="3">
        <f t="shared" si="77"/>
        <v>-1.2747463771478127E-2</v>
      </c>
      <c r="S256" s="3">
        <f>I256-NIKKEIm!I256</f>
        <v>-9.0119201493609066E-2</v>
      </c>
      <c r="T256" s="3">
        <f t="shared" si="78"/>
        <v>-6.7129205434068084E-2</v>
      </c>
    </row>
    <row r="257" spans="1:20" x14ac:dyDescent="0.2">
      <c r="A257" s="2">
        <v>40837</v>
      </c>
      <c r="B257">
        <v>259</v>
      </c>
      <c r="C257">
        <v>187</v>
      </c>
      <c r="D257">
        <v>273</v>
      </c>
      <c r="E257" s="3">
        <f t="shared" si="82"/>
        <v>-1.9471488178025034E-2</v>
      </c>
      <c r="F257">
        <v>63</v>
      </c>
      <c r="G257">
        <v>65</v>
      </c>
      <c r="H257">
        <v>93</v>
      </c>
      <c r="I257" s="3">
        <f t="shared" si="83"/>
        <v>-0.13574660633484162</v>
      </c>
      <c r="J257">
        <f t="shared" si="79"/>
        <v>322</v>
      </c>
      <c r="K257">
        <f t="shared" si="80"/>
        <v>252</v>
      </c>
      <c r="L257">
        <f t="shared" si="81"/>
        <v>366</v>
      </c>
      <c r="M257" s="3">
        <f t="shared" si="84"/>
        <v>-4.6808510638297871E-2</v>
      </c>
      <c r="N257" s="3">
        <f t="shared" si="85"/>
        <v>0.26808510638297872</v>
      </c>
      <c r="O257" s="3">
        <f t="shared" si="75"/>
        <v>0.11627511815681658</v>
      </c>
      <c r="P257" s="3">
        <f t="shared" si="76"/>
        <v>3.735960574462175E-2</v>
      </c>
      <c r="Q257" s="3">
        <f>I257-SP5m!I257</f>
        <v>-3.0723775284613314E-2</v>
      </c>
      <c r="R257" s="3">
        <f t="shared" si="77"/>
        <v>-3.3118258964837319E-3</v>
      </c>
      <c r="S257" s="3">
        <f>I257-NIKKEIm!I257</f>
        <v>-7.8330338392257892E-2</v>
      </c>
      <c r="T257" s="3">
        <f t="shared" si="78"/>
        <v>-4.3112484907431754E-2</v>
      </c>
    </row>
    <row r="258" spans="1:20" x14ac:dyDescent="0.2">
      <c r="A258" s="2">
        <v>40830</v>
      </c>
      <c r="B258">
        <v>193</v>
      </c>
      <c r="C258">
        <v>228</v>
      </c>
      <c r="D258">
        <v>233</v>
      </c>
      <c r="E258" s="3">
        <f t="shared" si="82"/>
        <v>-6.1162079510703363E-2</v>
      </c>
      <c r="F258">
        <v>69</v>
      </c>
      <c r="G258">
        <v>58</v>
      </c>
      <c r="H258">
        <v>80</v>
      </c>
      <c r="I258" s="3">
        <f t="shared" si="83"/>
        <v>-5.3140096618357488E-2</v>
      </c>
      <c r="J258">
        <f t="shared" si="79"/>
        <v>262</v>
      </c>
      <c r="K258">
        <f t="shared" si="80"/>
        <v>286</v>
      </c>
      <c r="L258">
        <f t="shared" si="81"/>
        <v>313</v>
      </c>
      <c r="M258" s="3">
        <f t="shared" si="84"/>
        <v>-5.9233449477351915E-2</v>
      </c>
      <c r="N258" s="3">
        <f t="shared" si="85"/>
        <v>0.33217189314750289</v>
      </c>
      <c r="O258" s="3">
        <f t="shared" si="75"/>
        <v>-8.0219828923458747E-3</v>
      </c>
      <c r="P258" s="3">
        <f t="shared" si="76"/>
        <v>-7.0061121039473916E-3</v>
      </c>
      <c r="Q258" s="3">
        <f>I258-SP5m!I258</f>
        <v>2.9786732649935199E-2</v>
      </c>
      <c r="R258" s="3">
        <f t="shared" si="77"/>
        <v>1.6146022393471859E-2</v>
      </c>
      <c r="S258" s="3">
        <f>I258-NIKKEIm!I258</f>
        <v>-3.2938076416337281E-2</v>
      </c>
      <c r="T258" s="3">
        <f t="shared" si="78"/>
        <v>-7.3756589129892131E-3</v>
      </c>
    </row>
    <row r="259" spans="1:20" x14ac:dyDescent="0.2">
      <c r="A259" s="2">
        <v>40823</v>
      </c>
      <c r="B259">
        <v>223</v>
      </c>
      <c r="C259">
        <v>206</v>
      </c>
      <c r="D259">
        <v>239</v>
      </c>
      <c r="E259" s="3">
        <f t="shared" si="82"/>
        <v>-2.3952095808383235E-2</v>
      </c>
      <c r="F259">
        <v>73</v>
      </c>
      <c r="G259">
        <v>64</v>
      </c>
      <c r="H259">
        <v>79</v>
      </c>
      <c r="I259" s="3">
        <f t="shared" si="83"/>
        <v>-2.7777777777777776E-2</v>
      </c>
      <c r="J259">
        <f t="shared" si="79"/>
        <v>296</v>
      </c>
      <c r="K259">
        <f t="shared" si="80"/>
        <v>270</v>
      </c>
      <c r="L259">
        <f t="shared" si="81"/>
        <v>318</v>
      </c>
      <c r="M259" s="3">
        <f t="shared" si="84"/>
        <v>-2.4886877828054297E-2</v>
      </c>
      <c r="N259" s="3">
        <f t="shared" si="85"/>
        <v>0.30542986425339369</v>
      </c>
      <c r="O259" s="3">
        <f t="shared" si="75"/>
        <v>3.8256819693945412E-3</v>
      </c>
      <c r="P259" s="3">
        <f t="shared" si="76"/>
        <v>-1.696265446038522E-2</v>
      </c>
      <c r="Q259" s="3">
        <f>I259-SP5m!I259</f>
        <v>-8.998435054773081E-3</v>
      </c>
      <c r="R259" s="3">
        <f t="shared" si="77"/>
        <v>1.375858963987355E-2</v>
      </c>
      <c r="S259" s="3">
        <f>I259-NIKKEIm!I259</f>
        <v>-1.8069039913700107E-2</v>
      </c>
      <c r="T259" s="3">
        <f t="shared" si="78"/>
        <v>2.924648438753982E-4</v>
      </c>
    </row>
    <row r="260" spans="1:20" x14ac:dyDescent="0.2">
      <c r="A260" s="2">
        <v>40816</v>
      </c>
      <c r="B260">
        <v>220</v>
      </c>
      <c r="C260">
        <v>207</v>
      </c>
      <c r="D260">
        <v>228</v>
      </c>
      <c r="E260" s="3">
        <f t="shared" si="82"/>
        <v>-1.2213740458015267E-2</v>
      </c>
      <c r="F260">
        <v>76</v>
      </c>
      <c r="G260">
        <v>66</v>
      </c>
      <c r="H260">
        <v>75</v>
      </c>
      <c r="I260" s="3">
        <f t="shared" si="83"/>
        <v>4.608294930875576E-3</v>
      </c>
      <c r="J260">
        <f t="shared" si="79"/>
        <v>296</v>
      </c>
      <c r="K260">
        <f t="shared" si="80"/>
        <v>273</v>
      </c>
      <c r="L260">
        <f t="shared" si="81"/>
        <v>303</v>
      </c>
      <c r="M260" s="3">
        <f t="shared" si="84"/>
        <v>-8.027522935779817E-3</v>
      </c>
      <c r="N260" s="3">
        <f t="shared" si="85"/>
        <v>0.31307339449541283</v>
      </c>
      <c r="O260" s="3">
        <f t="shared" si="75"/>
        <v>-1.6822035388890842E-2</v>
      </c>
      <c r="P260" s="3">
        <f t="shared" si="76"/>
        <v>-1.2140600345841952E-2</v>
      </c>
      <c r="Q260" s="3">
        <f>I260-SP5m!I260</f>
        <v>2.7649769585253458E-2</v>
      </c>
      <c r="R260" s="3">
        <f t="shared" si="77"/>
        <v>1.8661156851075174E-2</v>
      </c>
      <c r="S260" s="3">
        <f>I260-NIKKEIm!I260</f>
        <v>2.8880139591069751E-2</v>
      </c>
      <c r="T260" s="3">
        <f t="shared" si="78"/>
        <v>-1.7253545420581468E-2</v>
      </c>
    </row>
    <row r="261" spans="1:20" x14ac:dyDescent="0.2">
      <c r="A261" s="2">
        <v>40809</v>
      </c>
      <c r="B261">
        <v>222</v>
      </c>
      <c r="C261">
        <v>201</v>
      </c>
      <c r="D261">
        <v>232</v>
      </c>
      <c r="E261" s="3">
        <f t="shared" si="82"/>
        <v>-1.5267175572519083E-2</v>
      </c>
      <c r="F261">
        <v>75</v>
      </c>
      <c r="G261">
        <v>76</v>
      </c>
      <c r="H261">
        <v>70</v>
      </c>
      <c r="I261" s="3">
        <f t="shared" si="83"/>
        <v>2.2624434389140271E-2</v>
      </c>
      <c r="J261">
        <f t="shared" si="79"/>
        <v>297</v>
      </c>
      <c r="K261">
        <f t="shared" si="80"/>
        <v>277</v>
      </c>
      <c r="L261">
        <f t="shared" si="81"/>
        <v>302</v>
      </c>
      <c r="M261" s="3">
        <f t="shared" si="84"/>
        <v>-5.7077625570776253E-3</v>
      </c>
      <c r="N261" s="3">
        <f t="shared" si="85"/>
        <v>0.31621004566210048</v>
      </c>
      <c r="O261" s="3">
        <f t="shared" ref="O261:O292" si="86">E261-I261</f>
        <v>-3.7891609961659356E-2</v>
      </c>
      <c r="P261" s="3">
        <f t="shared" si="76"/>
        <v>-1.4621141317065526E-2</v>
      </c>
      <c r="Q261" s="3">
        <f>I261-SP5m!I261</f>
        <v>2.2624434389140271E-2</v>
      </c>
      <c r="R261" s="3">
        <f t="shared" si="77"/>
        <v>1.5900393942781307E-2</v>
      </c>
      <c r="S261" s="3">
        <f>I261-NIKKEIm!I261</f>
        <v>-9.9337051457434496E-3</v>
      </c>
      <c r="T261" s="3">
        <f t="shared" si="78"/>
        <v>-3.5014940657641498E-2</v>
      </c>
    </row>
    <row r="262" spans="1:20" x14ac:dyDescent="0.2">
      <c r="A262" s="2">
        <v>40802</v>
      </c>
      <c r="B262">
        <v>211</v>
      </c>
      <c r="C262">
        <v>191</v>
      </c>
      <c r="D262">
        <v>259</v>
      </c>
      <c r="E262" s="3">
        <f t="shared" si="82"/>
        <v>-7.2617246596066568E-2</v>
      </c>
      <c r="F262">
        <v>70</v>
      </c>
      <c r="G262">
        <v>50</v>
      </c>
      <c r="H262">
        <v>89</v>
      </c>
      <c r="I262" s="3">
        <f t="shared" si="83"/>
        <v>-9.0909090909090912E-2</v>
      </c>
      <c r="J262">
        <f t="shared" si="79"/>
        <v>281</v>
      </c>
      <c r="K262">
        <f t="shared" si="80"/>
        <v>241</v>
      </c>
      <c r="L262">
        <f t="shared" si="81"/>
        <v>348</v>
      </c>
      <c r="M262" s="3">
        <f t="shared" si="84"/>
        <v>-7.7011494252873569E-2</v>
      </c>
      <c r="N262" s="3">
        <f t="shared" si="85"/>
        <v>0.27701149425287358</v>
      </c>
      <c r="O262" s="3">
        <f t="shared" si="86"/>
        <v>1.8291844313024344E-2</v>
      </c>
      <c r="P262" s="3">
        <f t="shared" si="76"/>
        <v>-2.5834886901621893E-2</v>
      </c>
      <c r="Q262" s="3">
        <f>I262-SP5m!I262</f>
        <v>5.7092665788317926E-3</v>
      </c>
      <c r="R262" s="3">
        <f t="shared" si="77"/>
        <v>2.3895638976909689E-2</v>
      </c>
      <c r="S262" s="3">
        <f>I262-NIKKEIm!I262</f>
        <v>-7.0707070707070704E-2</v>
      </c>
      <c r="T262" s="3">
        <f t="shared" si="78"/>
        <v>-3.1703705609060349E-2</v>
      </c>
    </row>
    <row r="263" spans="1:20" x14ac:dyDescent="0.2">
      <c r="A263" s="2">
        <v>40795</v>
      </c>
      <c r="B263">
        <v>210</v>
      </c>
      <c r="C263">
        <v>210</v>
      </c>
      <c r="D263">
        <v>232</v>
      </c>
      <c r="E263" s="3">
        <f t="shared" si="82"/>
        <v>-3.3742331288343558E-2</v>
      </c>
      <c r="F263">
        <v>70</v>
      </c>
      <c r="G263">
        <v>69</v>
      </c>
      <c r="H263">
        <v>72</v>
      </c>
      <c r="I263" s="3">
        <f t="shared" si="83"/>
        <v>-9.4786729857819912E-3</v>
      </c>
      <c r="J263">
        <f t="shared" si="79"/>
        <v>280</v>
      </c>
      <c r="K263">
        <f t="shared" si="80"/>
        <v>279</v>
      </c>
      <c r="L263">
        <f t="shared" si="81"/>
        <v>304</v>
      </c>
      <c r="M263" s="3">
        <f t="shared" si="84"/>
        <v>-2.7809965237543453E-2</v>
      </c>
      <c r="N263" s="3">
        <f t="shared" si="85"/>
        <v>0.32329084588644263</v>
      </c>
      <c r="O263" s="3">
        <f t="shared" si="86"/>
        <v>-2.4263658302561567E-2</v>
      </c>
      <c r="P263" s="3">
        <f t="shared" si="76"/>
        <v>-5.6335075919774345E-2</v>
      </c>
      <c r="Q263" s="3">
        <f>I263-SP5m!I263</f>
        <v>1.9367480860371857E-2</v>
      </c>
      <c r="R263" s="3">
        <f t="shared" si="77"/>
        <v>2.1992550117299097E-2</v>
      </c>
      <c r="S263" s="3">
        <f>I263-NIKKEIm!I263</f>
        <v>-2.4404046120110351E-2</v>
      </c>
      <c r="T263" s="3">
        <f t="shared" si="78"/>
        <v>-2.2352691518709767E-2</v>
      </c>
    </row>
    <row r="264" spans="1:20" x14ac:dyDescent="0.2">
      <c r="A264" s="2">
        <v>40788</v>
      </c>
      <c r="B264">
        <v>214</v>
      </c>
      <c r="C264">
        <v>208</v>
      </c>
      <c r="D264">
        <v>263</v>
      </c>
      <c r="E264" s="3">
        <f t="shared" si="82"/>
        <v>-7.153284671532846E-2</v>
      </c>
      <c r="F264">
        <v>83</v>
      </c>
      <c r="G264">
        <v>73</v>
      </c>
      <c r="H264">
        <v>83</v>
      </c>
      <c r="I264" s="3">
        <f t="shared" si="83"/>
        <v>0</v>
      </c>
      <c r="J264">
        <f t="shared" si="79"/>
        <v>297</v>
      </c>
      <c r="K264">
        <f t="shared" si="80"/>
        <v>281</v>
      </c>
      <c r="L264">
        <f t="shared" si="81"/>
        <v>346</v>
      </c>
      <c r="M264" s="3">
        <f t="shared" si="84"/>
        <v>-5.3030303030303032E-2</v>
      </c>
      <c r="N264" s="3">
        <f t="shared" si="85"/>
        <v>0.30411255411255411</v>
      </c>
      <c r="O264" s="3">
        <f t="shared" si="86"/>
        <v>-7.153284671532846E-2</v>
      </c>
      <c r="P264" s="3">
        <f t="shared" si="76"/>
        <v>-7.1106069785703566E-2</v>
      </c>
      <c r="Q264" s="3">
        <f>I264-SP5m!I264</f>
        <v>4.6610169491525424E-2</v>
      </c>
      <c r="R264" s="3">
        <f t="shared" si="77"/>
        <v>2.5486971920060716E-2</v>
      </c>
      <c r="S264" s="3">
        <f>I264-NIKKEIm!I264</f>
        <v>0</v>
      </c>
      <c r="T264" s="3">
        <f t="shared" si="78"/>
        <v>-1.9343895201573636E-2</v>
      </c>
    </row>
    <row r="265" spans="1:20" x14ac:dyDescent="0.2">
      <c r="A265" s="2">
        <v>40781</v>
      </c>
      <c r="B265">
        <v>195</v>
      </c>
      <c r="C265">
        <v>205</v>
      </c>
      <c r="D265">
        <v>242</v>
      </c>
      <c r="E265" s="3">
        <f t="shared" si="82"/>
        <v>-7.3208722741433016E-2</v>
      </c>
      <c r="F265">
        <v>73</v>
      </c>
      <c r="G265">
        <v>69</v>
      </c>
      <c r="H265">
        <v>73</v>
      </c>
      <c r="I265" s="3">
        <f t="shared" si="83"/>
        <v>0</v>
      </c>
      <c r="J265">
        <f t="shared" si="79"/>
        <v>268</v>
      </c>
      <c r="K265">
        <f t="shared" si="80"/>
        <v>274</v>
      </c>
      <c r="L265">
        <f t="shared" si="81"/>
        <v>315</v>
      </c>
      <c r="M265" s="3">
        <f t="shared" si="84"/>
        <v>-5.4842473745624273E-2</v>
      </c>
      <c r="N265" s="3">
        <f t="shared" si="85"/>
        <v>0.31971995332555425</v>
      </c>
      <c r="O265" s="3">
        <f t="shared" si="86"/>
        <v>-7.3208722741433016E-2</v>
      </c>
      <c r="P265" s="3">
        <f t="shared" si="76"/>
        <v>-2.4675584664906436E-2</v>
      </c>
      <c r="Q265" s="3">
        <f>I265-SP5m!I265</f>
        <v>0</v>
      </c>
      <c r="R265" s="3">
        <f t="shared" si="77"/>
        <v>8.537351132097035E-3</v>
      </c>
      <c r="S265" s="3">
        <f>I265-NIKKEIm!I265</f>
        <v>-4.2654028436018961E-2</v>
      </c>
      <c r="T265" s="3">
        <f t="shared" si="78"/>
        <v>-4.9427773413052406E-2</v>
      </c>
    </row>
    <row r="266" spans="1:20" x14ac:dyDescent="0.2">
      <c r="A266" s="2">
        <v>40774</v>
      </c>
      <c r="B266">
        <v>210</v>
      </c>
      <c r="C266">
        <v>215</v>
      </c>
      <c r="D266">
        <v>246</v>
      </c>
      <c r="E266" s="3">
        <f t="shared" si="82"/>
        <v>-5.3651266766020868E-2</v>
      </c>
      <c r="F266">
        <v>72</v>
      </c>
      <c r="G266">
        <v>60</v>
      </c>
      <c r="H266">
        <v>69</v>
      </c>
      <c r="I266" s="3">
        <f t="shared" si="83"/>
        <v>1.4925373134328358E-2</v>
      </c>
      <c r="J266">
        <f t="shared" si="79"/>
        <v>282</v>
      </c>
      <c r="K266">
        <f t="shared" si="80"/>
        <v>275</v>
      </c>
      <c r="L266">
        <f t="shared" si="81"/>
        <v>315</v>
      </c>
      <c r="M266" s="3">
        <f t="shared" si="84"/>
        <v>-3.7844036697247709E-2</v>
      </c>
      <c r="N266" s="3">
        <f t="shared" si="85"/>
        <v>0.31536697247706424</v>
      </c>
      <c r="O266" s="3">
        <f t="shared" si="86"/>
        <v>-6.8576639900349221E-2</v>
      </c>
      <c r="P266" s="3">
        <f t="shared" si="76"/>
        <v>-2.9985741797493474E-2</v>
      </c>
      <c r="Q266" s="3">
        <f>I266-SP5m!I266</f>
        <v>2.9850746268656716E-2</v>
      </c>
      <c r="R266" s="3">
        <f t="shared" si="77"/>
        <v>1.0287452882198784E-2</v>
      </c>
      <c r="S266" s="3">
        <f>I266-NIKKEIm!I266</f>
        <v>-1.5377657168701946E-2</v>
      </c>
      <c r="T266" s="3">
        <f t="shared" si="78"/>
        <v>-3.7546507650433478E-2</v>
      </c>
    </row>
    <row r="267" spans="1:20" x14ac:dyDescent="0.2">
      <c r="A267" s="2">
        <v>40767</v>
      </c>
      <c r="B267">
        <v>223</v>
      </c>
      <c r="C267">
        <v>205</v>
      </c>
      <c r="D267">
        <v>267</v>
      </c>
      <c r="E267" s="3">
        <f t="shared" si="82"/>
        <v>-6.3309352517985612E-2</v>
      </c>
      <c r="F267">
        <v>58</v>
      </c>
      <c r="G267">
        <v>63</v>
      </c>
      <c r="H267">
        <v>85</v>
      </c>
      <c r="I267" s="3">
        <f t="shared" si="83"/>
        <v>-0.13106796116504854</v>
      </c>
      <c r="J267">
        <f t="shared" si="79"/>
        <v>281</v>
      </c>
      <c r="K267">
        <f t="shared" si="80"/>
        <v>268</v>
      </c>
      <c r="L267">
        <f t="shared" si="81"/>
        <v>352</v>
      </c>
      <c r="M267" s="3">
        <f t="shared" si="84"/>
        <v>-7.8801331853496109E-2</v>
      </c>
      <c r="N267" s="3">
        <f t="shared" si="85"/>
        <v>0.29744728079911209</v>
      </c>
      <c r="O267" s="3">
        <f t="shared" si="86"/>
        <v>6.7758608647062929E-2</v>
      </c>
      <c r="P267" s="3">
        <f t="shared" si="76"/>
        <v>-2.5335169147928608E-2</v>
      </c>
      <c r="Q267" s="3">
        <f>I267-SP5m!I267</f>
        <v>-4.2386928723656125E-3</v>
      </c>
      <c r="R267" s="3">
        <f t="shared" si="77"/>
        <v>2.5843683409783325E-4</v>
      </c>
      <c r="S267" s="3">
        <f>I267-NIKKEIm!I267</f>
        <v>-9.0251634634436306E-2</v>
      </c>
      <c r="T267" s="3">
        <f t="shared" si="78"/>
        <v>-5.5864755716494206E-2</v>
      </c>
    </row>
    <row r="268" spans="1:20" x14ac:dyDescent="0.2">
      <c r="A268" s="2">
        <v>40760</v>
      </c>
      <c r="B268">
        <v>192</v>
      </c>
      <c r="C268">
        <v>179</v>
      </c>
      <c r="D268">
        <v>229</v>
      </c>
      <c r="E268" s="3">
        <f t="shared" si="82"/>
        <v>-6.1666666666666668E-2</v>
      </c>
      <c r="F268">
        <v>66</v>
      </c>
      <c r="G268">
        <v>55</v>
      </c>
      <c r="H268">
        <v>61</v>
      </c>
      <c r="I268" s="3">
        <f t="shared" si="83"/>
        <v>2.7472527472527472E-2</v>
      </c>
      <c r="J268">
        <f t="shared" si="79"/>
        <v>258</v>
      </c>
      <c r="K268">
        <f t="shared" si="80"/>
        <v>234</v>
      </c>
      <c r="L268">
        <f t="shared" si="81"/>
        <v>290</v>
      </c>
      <c r="M268" s="3">
        <f t="shared" si="84"/>
        <v>-4.0920716112531973E-2</v>
      </c>
      <c r="N268" s="3">
        <f t="shared" si="85"/>
        <v>0.29923273657289001</v>
      </c>
      <c r="O268" s="3">
        <f t="shared" si="86"/>
        <v>-8.9139194139194133E-2</v>
      </c>
      <c r="P268" s="3">
        <f t="shared" si="76"/>
        <v>-5.0232315917313773E-2</v>
      </c>
      <c r="Q268" s="3">
        <f>I268-SP5m!I268</f>
        <v>5.250305250305249E-3</v>
      </c>
      <c r="R268" s="3">
        <f t="shared" si="77"/>
        <v>3.3256392866083027E-3</v>
      </c>
      <c r="S268" s="3">
        <f>I268-NIKKEIm!I268</f>
        <v>-7.0102311481621826E-3</v>
      </c>
      <c r="T268" s="3">
        <f t="shared" si="78"/>
        <v>-6.3975321949459873E-2</v>
      </c>
    </row>
    <row r="269" spans="1:20" x14ac:dyDescent="0.2">
      <c r="A269" s="2">
        <v>40753</v>
      </c>
      <c r="B269">
        <v>189</v>
      </c>
      <c r="C269">
        <v>208</v>
      </c>
      <c r="D269">
        <v>209</v>
      </c>
      <c r="E269" s="3">
        <f t="shared" si="82"/>
        <v>-3.3003300330033E-2</v>
      </c>
      <c r="F269">
        <v>65</v>
      </c>
      <c r="G269">
        <v>59</v>
      </c>
      <c r="H269">
        <v>61</v>
      </c>
      <c r="I269" s="3">
        <f t="shared" si="83"/>
        <v>2.1621621621621623E-2</v>
      </c>
      <c r="J269">
        <f t="shared" si="79"/>
        <v>254</v>
      </c>
      <c r="K269">
        <f t="shared" si="80"/>
        <v>267</v>
      </c>
      <c r="L269">
        <f t="shared" si="81"/>
        <v>270</v>
      </c>
      <c r="M269" s="3">
        <f t="shared" si="84"/>
        <v>-2.0227560050568902E-2</v>
      </c>
      <c r="N269" s="3">
        <f t="shared" si="85"/>
        <v>0.33754740834386854</v>
      </c>
      <c r="O269" s="3">
        <f t="shared" si="86"/>
        <v>-5.4624921951654623E-2</v>
      </c>
      <c r="P269" s="3">
        <f t="shared" si="76"/>
        <v>-4.3115972893529725E-2</v>
      </c>
      <c r="Q269" s="3">
        <f>I269-SP5m!I269</f>
        <v>-2.3630187564613672E-4</v>
      </c>
      <c r="R269" s="3">
        <f t="shared" si="77"/>
        <v>1.182040103214404E-2</v>
      </c>
      <c r="S269" s="3">
        <f>I269-NIKKEIm!I269</f>
        <v>-7.0332401366884123E-2</v>
      </c>
      <c r="T269" s="3">
        <f t="shared" si="78"/>
        <v>-8.7272106498513025E-2</v>
      </c>
    </row>
    <row r="270" spans="1:20" x14ac:dyDescent="0.2">
      <c r="A270" s="2">
        <v>40746</v>
      </c>
      <c r="B270">
        <v>222</v>
      </c>
      <c r="C270">
        <v>181</v>
      </c>
      <c r="D270">
        <v>195</v>
      </c>
      <c r="E270" s="3">
        <f t="shared" si="82"/>
        <v>4.51505016722408E-2</v>
      </c>
      <c r="F270">
        <v>74</v>
      </c>
      <c r="G270">
        <v>54</v>
      </c>
      <c r="H270">
        <v>64</v>
      </c>
      <c r="I270" s="3">
        <f t="shared" si="83"/>
        <v>5.2083333333333336E-2</v>
      </c>
      <c r="J270">
        <f t="shared" si="79"/>
        <v>296</v>
      </c>
      <c r="K270">
        <f t="shared" si="80"/>
        <v>235</v>
      </c>
      <c r="L270">
        <f t="shared" si="81"/>
        <v>259</v>
      </c>
      <c r="M270" s="3">
        <f t="shared" si="84"/>
        <v>4.6835443037974683E-2</v>
      </c>
      <c r="N270" s="3">
        <f t="shared" si="85"/>
        <v>0.29746835443037972</v>
      </c>
      <c r="O270" s="3">
        <f t="shared" si="86"/>
        <v>-6.9328316610925353E-3</v>
      </c>
      <c r="P270" s="3">
        <f t="shared" si="76"/>
        <v>-2.0112154990476985E-2</v>
      </c>
      <c r="Q270" s="3">
        <f>I270-SP5m!I270</f>
        <v>4.9629144851657953E-3</v>
      </c>
      <c r="R270" s="3">
        <f t="shared" si="77"/>
        <v>6.4967734479470032E-3</v>
      </c>
      <c r="S270" s="3">
        <f>I270-NIKKEIm!I270</f>
        <v>-0.11458333333333331</v>
      </c>
      <c r="T270" s="3">
        <f t="shared" si="78"/>
        <v>-6.6983907238611737E-2</v>
      </c>
    </row>
    <row r="271" spans="1:20" x14ac:dyDescent="0.2">
      <c r="A271" s="2">
        <v>40739</v>
      </c>
      <c r="B271">
        <v>217</v>
      </c>
      <c r="C271">
        <v>185</v>
      </c>
      <c r="D271">
        <v>207</v>
      </c>
      <c r="E271" s="3">
        <f t="shared" si="82"/>
        <v>1.6420361247947456E-2</v>
      </c>
      <c r="F271">
        <v>77</v>
      </c>
      <c r="G271">
        <v>52</v>
      </c>
      <c r="H271">
        <v>61</v>
      </c>
      <c r="I271" s="3">
        <f t="shared" si="83"/>
        <v>8.4210526315789472E-2</v>
      </c>
      <c r="J271">
        <f t="shared" ref="J271:J303" si="87">B271+F271</f>
        <v>294</v>
      </c>
      <c r="K271">
        <f t="shared" ref="K271:K303" si="88">C271+G271</f>
        <v>237</v>
      </c>
      <c r="L271">
        <f t="shared" ref="L271:L303" si="89">D271+H271</f>
        <v>268</v>
      </c>
      <c r="M271" s="3">
        <f t="shared" si="84"/>
        <v>3.2540675844806008E-2</v>
      </c>
      <c r="N271" s="3">
        <f t="shared" si="85"/>
        <v>0.29662077596996245</v>
      </c>
      <c r="O271" s="3">
        <f t="shared" si="86"/>
        <v>-6.7790165067842023E-2</v>
      </c>
      <c r="P271" s="3">
        <f t="shared" si="76"/>
        <v>-1.174711482378595E-2</v>
      </c>
      <c r="Q271" s="3">
        <f>I271-SP5m!I271</f>
        <v>3.0734590486912468E-2</v>
      </c>
      <c r="R271" s="3">
        <f t="shared" si="77"/>
        <v>2.0791431936942776E-2</v>
      </c>
      <c r="S271" s="3">
        <f>I271-NIKKEIm!I271</f>
        <v>-7.690058479532165E-2</v>
      </c>
      <c r="T271" s="3">
        <f t="shared" si="78"/>
        <v>7.9303058741772103E-4</v>
      </c>
    </row>
    <row r="272" spans="1:20" x14ac:dyDescent="0.2">
      <c r="A272" s="2">
        <v>40732</v>
      </c>
      <c r="B272">
        <v>235</v>
      </c>
      <c r="C272">
        <v>197</v>
      </c>
      <c r="D272">
        <v>187</v>
      </c>
      <c r="E272" s="3">
        <f t="shared" si="82"/>
        <v>7.7544426494345717E-2</v>
      </c>
      <c r="F272">
        <v>72</v>
      </c>
      <c r="G272">
        <v>58</v>
      </c>
      <c r="H272">
        <v>60</v>
      </c>
      <c r="I272" s="3">
        <f t="shared" si="83"/>
        <v>6.3157894736842107E-2</v>
      </c>
      <c r="J272">
        <f t="shared" si="87"/>
        <v>307</v>
      </c>
      <c r="K272">
        <f t="shared" si="88"/>
        <v>255</v>
      </c>
      <c r="L272">
        <f t="shared" si="89"/>
        <v>247</v>
      </c>
      <c r="M272" s="3">
        <f t="shared" si="84"/>
        <v>7.4165636588380712E-2</v>
      </c>
      <c r="N272" s="3">
        <f t="shared" si="85"/>
        <v>0.31520395550061803</v>
      </c>
      <c r="O272" s="3">
        <f t="shared" si="86"/>
        <v>1.4386531757503609E-2</v>
      </c>
      <c r="P272" s="3">
        <f t="shared" si="76"/>
        <v>-3.5157447640078491E-3</v>
      </c>
      <c r="Q272" s="3">
        <f>I272-SP5m!I272</f>
        <v>-1.6207184628237253E-2</v>
      </c>
      <c r="R272" s="3">
        <f t="shared" si="77"/>
        <v>2.3705615559889977E-2</v>
      </c>
      <c r="S272" s="3">
        <f>I272-NIKKEIm!I272</f>
        <v>-9.4678035871802457E-3</v>
      </c>
      <c r="T272" s="3">
        <f t="shared" si="78"/>
        <v>4.3393566204147672E-2</v>
      </c>
    </row>
    <row r="273" spans="1:20" x14ac:dyDescent="0.2">
      <c r="A273" s="2">
        <v>40725</v>
      </c>
      <c r="B273">
        <v>251</v>
      </c>
      <c r="C273">
        <v>226</v>
      </c>
      <c r="D273">
        <v>209</v>
      </c>
      <c r="E273" s="3">
        <f t="shared" si="82"/>
        <v>6.1224489795918366E-2</v>
      </c>
      <c r="F273">
        <v>78</v>
      </c>
      <c r="G273">
        <v>62</v>
      </c>
      <c r="H273">
        <v>69</v>
      </c>
      <c r="I273" s="3">
        <f t="shared" si="83"/>
        <v>4.3062200956937802E-2</v>
      </c>
      <c r="J273">
        <f t="shared" si="87"/>
        <v>329</v>
      </c>
      <c r="K273">
        <f t="shared" si="88"/>
        <v>288</v>
      </c>
      <c r="L273">
        <f t="shared" si="89"/>
        <v>278</v>
      </c>
      <c r="M273" s="3">
        <f t="shared" si="84"/>
        <v>5.6983240223463689E-2</v>
      </c>
      <c r="N273" s="3">
        <f t="shared" si="85"/>
        <v>0.3217877094972067</v>
      </c>
      <c r="O273" s="3">
        <f t="shared" si="86"/>
        <v>1.8162288838980564E-2</v>
      </c>
      <c r="P273" s="3">
        <f t="shared" si="76"/>
        <v>-1.1356273457654512E-3</v>
      </c>
      <c r="Q273" s="3">
        <f>I273-SP5m!I273</f>
        <v>4.784688995215311E-2</v>
      </c>
      <c r="R273" s="3">
        <f t="shared" si="77"/>
        <v>5.6010713460397467E-2</v>
      </c>
      <c r="S273" s="3">
        <f>I273-NIKKEIm!I273</f>
        <v>8.8747480144755059E-2</v>
      </c>
      <c r="T273" s="3">
        <f t="shared" si="78"/>
        <v>8.3013181142422288E-2</v>
      </c>
    </row>
    <row r="274" spans="1:20" x14ac:dyDescent="0.2">
      <c r="A274" s="2">
        <v>40718</v>
      </c>
      <c r="B274">
        <v>202</v>
      </c>
      <c r="C274">
        <v>187</v>
      </c>
      <c r="D274">
        <v>194</v>
      </c>
      <c r="E274" s="3">
        <f t="shared" si="82"/>
        <v>1.3722126929674099E-2</v>
      </c>
      <c r="F274">
        <v>68</v>
      </c>
      <c r="G274">
        <v>50</v>
      </c>
      <c r="H274">
        <v>58</v>
      </c>
      <c r="I274" s="3">
        <f t="shared" si="83"/>
        <v>5.6818181818181816E-2</v>
      </c>
      <c r="J274">
        <f t="shared" si="87"/>
        <v>270</v>
      </c>
      <c r="K274">
        <f t="shared" si="88"/>
        <v>237</v>
      </c>
      <c r="L274">
        <f t="shared" si="89"/>
        <v>252</v>
      </c>
      <c r="M274" s="3">
        <f t="shared" si="84"/>
        <v>2.3715415019762844E-2</v>
      </c>
      <c r="N274" s="3">
        <f t="shared" si="85"/>
        <v>0.31225296442687744</v>
      </c>
      <c r="O274" s="3">
        <f t="shared" si="86"/>
        <v>-4.309605488850772E-2</v>
      </c>
      <c r="P274" s="3">
        <f t="shared" si="76"/>
        <v>-2.2833554402967925E-2</v>
      </c>
      <c r="Q274" s="3">
        <f>I274-SP5m!I274</f>
        <v>3.9477141355754072E-2</v>
      </c>
      <c r="R274" s="3">
        <f t="shared" si="77"/>
        <v>4.9090830818435238E-2</v>
      </c>
      <c r="S274" s="3">
        <f>I274-NIKKEIm!I274</f>
        <v>5.0901022054868204E-2</v>
      </c>
      <c r="T274" s="3">
        <f t="shared" si="78"/>
        <v>0.10481957664972615</v>
      </c>
    </row>
    <row r="275" spans="1:20" x14ac:dyDescent="0.2">
      <c r="A275" s="2">
        <v>40711</v>
      </c>
      <c r="B275">
        <v>224</v>
      </c>
      <c r="C275">
        <v>209</v>
      </c>
      <c r="D275">
        <v>180</v>
      </c>
      <c r="E275" s="3">
        <f t="shared" si="82"/>
        <v>7.177814029363784E-2</v>
      </c>
      <c r="F275">
        <v>71</v>
      </c>
      <c r="G275">
        <v>67</v>
      </c>
      <c r="H275">
        <v>61</v>
      </c>
      <c r="I275" s="3">
        <f t="shared" si="83"/>
        <v>5.0251256281407038E-2</v>
      </c>
      <c r="J275">
        <f t="shared" si="87"/>
        <v>295</v>
      </c>
      <c r="K275">
        <f t="shared" si="88"/>
        <v>276</v>
      </c>
      <c r="L275">
        <f t="shared" si="89"/>
        <v>241</v>
      </c>
      <c r="M275" s="3">
        <f t="shared" si="84"/>
        <v>6.6502463054187194E-2</v>
      </c>
      <c r="N275" s="3">
        <f t="shared" si="85"/>
        <v>0.33990147783251229</v>
      </c>
      <c r="O275" s="3">
        <f t="shared" si="86"/>
        <v>2.1526884012230803E-2</v>
      </c>
      <c r="P275" s="3">
        <f t="shared" si="76"/>
        <v>-3.2082224491887905E-2</v>
      </c>
      <c r="Q275" s="3">
        <f>I275-SP5m!I275</f>
        <v>8.0708109073285211E-2</v>
      </c>
      <c r="R275" s="3">
        <f t="shared" si="77"/>
        <v>6.3400900342720987E-2</v>
      </c>
      <c r="S275" s="3">
        <f>I275-NIKKEIm!I275</f>
        <v>0.10939104122764359</v>
      </c>
      <c r="T275" s="3">
        <f t="shared" si="78"/>
        <v>0.16216032698877655</v>
      </c>
    </row>
    <row r="276" spans="1:20" x14ac:dyDescent="0.2">
      <c r="A276" s="2">
        <v>40704</v>
      </c>
      <c r="B276">
        <v>241</v>
      </c>
      <c r="C276">
        <v>198</v>
      </c>
      <c r="D276">
        <v>178</v>
      </c>
      <c r="E276" s="3">
        <f t="shared" si="82"/>
        <v>0.10210696920583469</v>
      </c>
      <c r="F276">
        <v>88</v>
      </c>
      <c r="G276">
        <v>63</v>
      </c>
      <c r="H276">
        <v>57</v>
      </c>
      <c r="I276" s="3">
        <f t="shared" si="83"/>
        <v>0.14903846153846154</v>
      </c>
      <c r="J276">
        <f t="shared" si="87"/>
        <v>329</v>
      </c>
      <c r="K276">
        <f t="shared" si="88"/>
        <v>261</v>
      </c>
      <c r="L276">
        <f t="shared" si="89"/>
        <v>235</v>
      </c>
      <c r="M276" s="3">
        <f t="shared" si="84"/>
        <v>0.11393939393939394</v>
      </c>
      <c r="N276" s="3">
        <f t="shared" si="85"/>
        <v>0.31636363636363635</v>
      </c>
      <c r="O276" s="3">
        <f t="shared" si="86"/>
        <v>-4.6931492332626848E-2</v>
      </c>
      <c r="P276" s="3">
        <f t="shared" si="76"/>
        <v>-6.6169440670499333E-2</v>
      </c>
      <c r="Q276" s="3">
        <f>I276-SP5m!I276</f>
        <v>2.7087242026266417E-2</v>
      </c>
      <c r="R276" s="3">
        <f t="shared" si="77"/>
        <v>6.0097017377289626E-2</v>
      </c>
      <c r="S276" s="3">
        <f>I276-NIKKEIm!I276</f>
        <v>0.15416666666666667</v>
      </c>
      <c r="T276" s="3">
        <f t="shared" si="78"/>
        <v>0.18640997454952715</v>
      </c>
    </row>
    <row r="277" spans="1:20" x14ac:dyDescent="0.2">
      <c r="A277" s="2">
        <v>40697</v>
      </c>
      <c r="B277">
        <v>197</v>
      </c>
      <c r="C277">
        <v>209</v>
      </c>
      <c r="D277">
        <v>174</v>
      </c>
      <c r="E277" s="3">
        <f t="shared" ref="E277:E309" si="90">(B277-D277)/SUM(B277:D277)</f>
        <v>3.9655172413793106E-2</v>
      </c>
      <c r="F277">
        <v>74</v>
      </c>
      <c r="G277">
        <v>53</v>
      </c>
      <c r="H277">
        <v>54</v>
      </c>
      <c r="I277" s="3">
        <f t="shared" ref="I277:I309" si="91">(F277-H277)/SUM(F277:H277)</f>
        <v>0.11049723756906077</v>
      </c>
      <c r="J277">
        <f t="shared" si="87"/>
        <v>271</v>
      </c>
      <c r="K277">
        <f t="shared" si="88"/>
        <v>262</v>
      </c>
      <c r="L277">
        <f t="shared" si="89"/>
        <v>228</v>
      </c>
      <c r="M277" s="3">
        <f t="shared" ref="M277:M309" si="92">(J277-L277)/SUM(J277:L277)</f>
        <v>5.6504599211563734E-2</v>
      </c>
      <c r="N277" s="3">
        <f t="shared" ref="N277:N309" si="93">K277/SUM(J277:L277)</f>
        <v>0.34428383705650462</v>
      </c>
      <c r="O277" s="3">
        <f t="shared" si="86"/>
        <v>-7.0842065155267669E-2</v>
      </c>
      <c r="P277" s="3">
        <f t="shared" si="76"/>
        <v>-5.1315328629612855E-2</v>
      </c>
      <c r="Q277" s="3">
        <f>I277-SP5m!I277</f>
        <v>8.2407349928611331E-2</v>
      </c>
      <c r="R277" s="3">
        <f t="shared" si="77"/>
        <v>5.5765965249621657E-2</v>
      </c>
      <c r="S277" s="3">
        <f>I277-NIKKEIm!I277</f>
        <v>0.22292327307201937</v>
      </c>
      <c r="T277" s="3">
        <f t="shared" si="78"/>
        <v>0.17062856536749685</v>
      </c>
    </row>
    <row r="278" spans="1:20" x14ac:dyDescent="0.2">
      <c r="A278" s="2">
        <v>40690</v>
      </c>
      <c r="B278">
        <v>230</v>
      </c>
      <c r="C278">
        <v>221</v>
      </c>
      <c r="D278">
        <v>183</v>
      </c>
      <c r="E278" s="3">
        <f t="shared" si="90"/>
        <v>7.4132492113564666E-2</v>
      </c>
      <c r="F278">
        <v>100</v>
      </c>
      <c r="G278">
        <v>61</v>
      </c>
      <c r="H278">
        <v>65</v>
      </c>
      <c r="I278" s="3">
        <f t="shared" si="91"/>
        <v>0.15486725663716813</v>
      </c>
      <c r="J278">
        <f t="shared" si="87"/>
        <v>330</v>
      </c>
      <c r="K278">
        <f t="shared" si="88"/>
        <v>282</v>
      </c>
      <c r="L278">
        <f t="shared" si="89"/>
        <v>248</v>
      </c>
      <c r="M278" s="3">
        <f t="shared" si="92"/>
        <v>9.5348837209302331E-2</v>
      </c>
      <c r="N278" s="3">
        <f t="shared" si="93"/>
        <v>0.32790697674418606</v>
      </c>
      <c r="O278" s="3">
        <f t="shared" si="86"/>
        <v>-8.0734764523603467E-2</v>
      </c>
      <c r="P278" s="3">
        <f t="shared" si="76"/>
        <v>-2.8707651255972622E-2</v>
      </c>
      <c r="Q278" s="3">
        <f>I278-SP5m!I278</f>
        <v>7.0796460176991136E-2</v>
      </c>
      <c r="R278" s="3">
        <f t="shared" si="77"/>
        <v>4.5704002856010728E-2</v>
      </c>
      <c r="S278" s="3">
        <f>I278-NIKKEIm!I278</f>
        <v>0.18213998390989541</v>
      </c>
      <c r="T278" s="3">
        <f t="shared" si="78"/>
        <v>0.13322556958158563</v>
      </c>
    </row>
    <row r="279" spans="1:20" x14ac:dyDescent="0.2">
      <c r="A279" s="2">
        <v>40683</v>
      </c>
      <c r="B279">
        <v>231</v>
      </c>
      <c r="C279">
        <v>223</v>
      </c>
      <c r="D279">
        <v>172</v>
      </c>
      <c r="E279" s="3">
        <f t="shared" si="90"/>
        <v>9.4249201277955275E-2</v>
      </c>
      <c r="F279">
        <v>79</v>
      </c>
      <c r="G279">
        <v>69</v>
      </c>
      <c r="H279">
        <v>59</v>
      </c>
      <c r="I279" s="3">
        <f t="shared" si="91"/>
        <v>9.6618357487922704E-2</v>
      </c>
      <c r="J279">
        <f t="shared" si="87"/>
        <v>310</v>
      </c>
      <c r="K279">
        <f t="shared" si="88"/>
        <v>292</v>
      </c>
      <c r="L279">
        <f t="shared" si="89"/>
        <v>231</v>
      </c>
      <c r="M279" s="3">
        <f t="shared" si="92"/>
        <v>9.4837935174069632E-2</v>
      </c>
      <c r="N279" s="3">
        <f t="shared" si="93"/>
        <v>0.3505402160864346</v>
      </c>
      <c r="O279" s="3">
        <f t="shared" si="86"/>
        <v>-2.3691562099674296E-3</v>
      </c>
      <c r="P279" s="3">
        <f t="shared" si="76"/>
        <v>3.4502294887980983E-3</v>
      </c>
      <c r="Q279" s="3">
        <f>I279-SP5m!I279</f>
        <v>1.4094085643262505E-2</v>
      </c>
      <c r="R279" s="3">
        <f t="shared" si="77"/>
        <v>4.9012997204828081E-2</v>
      </c>
      <c r="S279" s="3">
        <f>I279-NIKKEIm!I279</f>
        <v>0.10682243912057576</v>
      </c>
      <c r="T279" s="3">
        <f t="shared" si="78"/>
        <v>0.12888502174677688</v>
      </c>
    </row>
    <row r="280" spans="1:20" x14ac:dyDescent="0.2">
      <c r="A280" s="2">
        <v>40676</v>
      </c>
      <c r="B280">
        <v>237</v>
      </c>
      <c r="C280">
        <v>233</v>
      </c>
      <c r="D280">
        <v>183</v>
      </c>
      <c r="E280" s="3">
        <f t="shared" si="90"/>
        <v>8.2695252679938741E-2</v>
      </c>
      <c r="F280">
        <v>86</v>
      </c>
      <c r="G280">
        <v>56</v>
      </c>
      <c r="H280">
        <v>68</v>
      </c>
      <c r="I280" s="3">
        <f t="shared" si="91"/>
        <v>8.5714285714285715E-2</v>
      </c>
      <c r="J280">
        <f t="shared" si="87"/>
        <v>323</v>
      </c>
      <c r="K280">
        <f t="shared" si="88"/>
        <v>289</v>
      </c>
      <c r="L280">
        <f t="shared" si="89"/>
        <v>251</v>
      </c>
      <c r="M280" s="3">
        <f t="shared" si="92"/>
        <v>8.3429895712630361E-2</v>
      </c>
      <c r="N280" s="3">
        <f t="shared" si="93"/>
        <v>0.33487833140208573</v>
      </c>
      <c r="O280" s="3">
        <f t="shared" si="86"/>
        <v>-3.019033034346974E-3</v>
      </c>
      <c r="P280" s="3">
        <f t="shared" si="76"/>
        <v>-1.5068375752682051E-3</v>
      </c>
      <c r="Q280" s="3">
        <f>I280-SP5m!I280</f>
        <v>5.2221462747778537E-2</v>
      </c>
      <c r="R280" s="3">
        <f t="shared" si="77"/>
        <v>5.7644569415073843E-2</v>
      </c>
      <c r="S280" s="3">
        <f>I280-NIKKEIm!I280</f>
        <v>0.11071428571428571</v>
      </c>
      <c r="T280" s="3">
        <f t="shared" si="78"/>
        <v>0.13599146413672958</v>
      </c>
    </row>
    <row r="281" spans="1:20" x14ac:dyDescent="0.2">
      <c r="A281" s="2">
        <v>40669</v>
      </c>
      <c r="B281">
        <v>250</v>
      </c>
      <c r="C281">
        <v>216</v>
      </c>
      <c r="D281">
        <v>173</v>
      </c>
      <c r="E281" s="3">
        <f t="shared" si="90"/>
        <v>0.12050078247261346</v>
      </c>
      <c r="F281">
        <v>87</v>
      </c>
      <c r="G281">
        <v>58</v>
      </c>
      <c r="H281">
        <v>65</v>
      </c>
      <c r="I281" s="3">
        <f t="shared" si="91"/>
        <v>0.10476190476190476</v>
      </c>
      <c r="J281">
        <f t="shared" si="87"/>
        <v>337</v>
      </c>
      <c r="K281">
        <f t="shared" si="88"/>
        <v>274</v>
      </c>
      <c r="L281">
        <f t="shared" si="89"/>
        <v>238</v>
      </c>
      <c r="M281" s="3">
        <f t="shared" si="92"/>
        <v>0.1166077738515901</v>
      </c>
      <c r="N281" s="3">
        <f t="shared" si="93"/>
        <v>0.32273262661955243</v>
      </c>
      <c r="O281" s="3">
        <f t="shared" si="86"/>
        <v>1.5738877710708699E-2</v>
      </c>
      <c r="P281" s="3">
        <f t="shared" si="76"/>
        <v>-4.2883720183646652E-3</v>
      </c>
      <c r="Q281" s="3">
        <f>I281-SP5m!I281</f>
        <v>8.0723443223443228E-2</v>
      </c>
      <c r="R281" s="3">
        <f t="shared" si="77"/>
        <v>4.3668151096550249E-2</v>
      </c>
      <c r="S281" s="3">
        <f>I281-NIKKEIm!I281</f>
        <v>0.16911834040546914</v>
      </c>
      <c r="T281" s="3">
        <f t="shared" si="78"/>
        <v>0.16925055001209452</v>
      </c>
    </row>
    <row r="282" spans="1:20" x14ac:dyDescent="0.2">
      <c r="A282" s="2">
        <v>40662</v>
      </c>
      <c r="B282">
        <v>237</v>
      </c>
      <c r="C282">
        <v>229</v>
      </c>
      <c r="D282">
        <v>156</v>
      </c>
      <c r="E282" s="3">
        <f t="shared" si="90"/>
        <v>0.13022508038585209</v>
      </c>
      <c r="F282">
        <v>93</v>
      </c>
      <c r="G282">
        <v>63</v>
      </c>
      <c r="H282">
        <v>61</v>
      </c>
      <c r="I282" s="3">
        <f t="shared" si="91"/>
        <v>0.14746543778801843</v>
      </c>
      <c r="J282">
        <f t="shared" si="87"/>
        <v>330</v>
      </c>
      <c r="K282">
        <f t="shared" si="88"/>
        <v>292</v>
      </c>
      <c r="L282">
        <f t="shared" si="89"/>
        <v>217</v>
      </c>
      <c r="M282" s="3">
        <f t="shared" si="92"/>
        <v>0.13468414779499405</v>
      </c>
      <c r="N282" s="3">
        <f t="shared" si="93"/>
        <v>0.34803337306317045</v>
      </c>
      <c r="O282" s="3">
        <f t="shared" si="86"/>
        <v>-1.724035740216634E-2</v>
      </c>
      <c r="P282" s="3">
        <f t="shared" si="76"/>
        <v>-1.1067231638409327E-2</v>
      </c>
      <c r="Q282" s="3">
        <f>I282-SP5m!I282</f>
        <v>3.9988802273999743E-2</v>
      </c>
      <c r="R282" s="3">
        <f t="shared" si="77"/>
        <v>2.4415839081080335E-2</v>
      </c>
      <c r="S282" s="3">
        <f>I282-NIKKEIm!I282</f>
        <v>0.12814176629043389</v>
      </c>
      <c r="T282" s="3">
        <f t="shared" si="78"/>
        <v>0.19924887004114175</v>
      </c>
    </row>
    <row r="283" spans="1:20" x14ac:dyDescent="0.2">
      <c r="A283" s="2">
        <v>40655</v>
      </c>
      <c r="B283">
        <v>243</v>
      </c>
      <c r="C283">
        <v>198</v>
      </c>
      <c r="D283">
        <v>135</v>
      </c>
      <c r="E283" s="3">
        <f t="shared" si="90"/>
        <v>0.1875</v>
      </c>
      <c r="F283">
        <v>77</v>
      </c>
      <c r="G283">
        <v>57</v>
      </c>
      <c r="H283">
        <v>42</v>
      </c>
      <c r="I283" s="3">
        <f t="shared" si="91"/>
        <v>0.19886363636363635</v>
      </c>
      <c r="J283">
        <f t="shared" si="87"/>
        <v>320</v>
      </c>
      <c r="K283">
        <f t="shared" si="88"/>
        <v>255</v>
      </c>
      <c r="L283">
        <f t="shared" si="89"/>
        <v>177</v>
      </c>
      <c r="M283" s="3">
        <f t="shared" si="92"/>
        <v>0.1901595744680851</v>
      </c>
      <c r="N283" s="3">
        <f t="shared" si="93"/>
        <v>0.33909574468085107</v>
      </c>
      <c r="O283" s="3">
        <f t="shared" si="86"/>
        <v>-1.1363636363636354E-2</v>
      </c>
      <c r="P283" s="3">
        <f t="shared" si="76"/>
        <v>3.0721427903934264E-3</v>
      </c>
      <c r="Q283" s="3">
        <f>I283-SP5m!I283</f>
        <v>1.0292207792207769E-2</v>
      </c>
      <c r="R283" s="3">
        <f t="shared" si="77"/>
        <v>1.7271476646051886E-2</v>
      </c>
      <c r="S283" s="3">
        <f>I283-NIKKEIm!I283</f>
        <v>0.21049154334038053</v>
      </c>
      <c r="T283" s="3">
        <f t="shared" si="78"/>
        <v>0.22807966339148492</v>
      </c>
    </row>
    <row r="284" spans="1:20" x14ac:dyDescent="0.2">
      <c r="A284" s="2">
        <v>40648</v>
      </c>
      <c r="B284">
        <v>261</v>
      </c>
      <c r="C284">
        <v>206</v>
      </c>
      <c r="D284">
        <v>142</v>
      </c>
      <c r="E284" s="3">
        <f t="shared" si="90"/>
        <v>0.19540229885057472</v>
      </c>
      <c r="F284">
        <v>97</v>
      </c>
      <c r="G284">
        <v>58</v>
      </c>
      <c r="H284">
        <v>55</v>
      </c>
      <c r="I284" s="3">
        <f t="shared" si="91"/>
        <v>0.2</v>
      </c>
      <c r="J284">
        <f t="shared" si="87"/>
        <v>358</v>
      </c>
      <c r="K284">
        <f t="shared" si="88"/>
        <v>264</v>
      </c>
      <c r="L284">
        <f t="shared" si="89"/>
        <v>197</v>
      </c>
      <c r="M284" s="3">
        <f t="shared" si="92"/>
        <v>0.19658119658119658</v>
      </c>
      <c r="N284" s="3">
        <f t="shared" si="93"/>
        <v>0.32234432234432236</v>
      </c>
      <c r="O284" s="3">
        <f t="shared" si="86"/>
        <v>-4.5977011494252873E-3</v>
      </c>
      <c r="P284" s="3">
        <f t="shared" si="76"/>
        <v>-2.1136242955846801E-2</v>
      </c>
      <c r="Q284" s="3">
        <f>I284-SP5m!I284</f>
        <v>2.2966507177033496E-2</v>
      </c>
      <c r="R284" s="3">
        <f t="shared" si="77"/>
        <v>1.2385136639624547E-2</v>
      </c>
      <c r="S284" s="3">
        <f>I284-NIKKEIm!I284</f>
        <v>0.25911330049261083</v>
      </c>
      <c r="T284" s="3">
        <f t="shared" si="78"/>
        <v>0.27022681656864722</v>
      </c>
    </row>
    <row r="285" spans="1:20" x14ac:dyDescent="0.2">
      <c r="A285" s="2">
        <v>40641</v>
      </c>
      <c r="B285">
        <v>284</v>
      </c>
      <c r="C285">
        <v>223</v>
      </c>
      <c r="D285">
        <v>131</v>
      </c>
      <c r="E285" s="3">
        <f t="shared" si="90"/>
        <v>0.23981191222570533</v>
      </c>
      <c r="F285">
        <v>96</v>
      </c>
      <c r="G285">
        <v>57</v>
      </c>
      <c r="H285">
        <v>52</v>
      </c>
      <c r="I285" s="3">
        <f t="shared" si="91"/>
        <v>0.21463414634146341</v>
      </c>
      <c r="J285">
        <f t="shared" si="87"/>
        <v>380</v>
      </c>
      <c r="K285">
        <f t="shared" si="88"/>
        <v>280</v>
      </c>
      <c r="L285">
        <f t="shared" si="89"/>
        <v>183</v>
      </c>
      <c r="M285" s="3">
        <f t="shared" si="92"/>
        <v>0.23368920521945433</v>
      </c>
      <c r="N285" s="3">
        <f t="shared" si="93"/>
        <v>0.33214709371293</v>
      </c>
      <c r="O285" s="3">
        <f t="shared" si="86"/>
        <v>2.5177765884241921E-2</v>
      </c>
      <c r="P285" s="3">
        <f t="shared" si="76"/>
        <v>-2.9326401615490594E-2</v>
      </c>
      <c r="Q285" s="3">
        <f>I285-SP5m!I285</f>
        <v>1.8555714968914394E-2</v>
      </c>
      <c r="R285" s="3">
        <f t="shared" si="77"/>
        <v>1.3488213144953354E-2</v>
      </c>
      <c r="S285" s="3">
        <f>I285-NIKKEIm!I285</f>
        <v>0.21463414634146341</v>
      </c>
      <c r="T285" s="3">
        <f t="shared" si="78"/>
        <v>0.29766717253241354</v>
      </c>
    </row>
    <row r="286" spans="1:20" x14ac:dyDescent="0.2">
      <c r="A286" s="2">
        <v>40634</v>
      </c>
      <c r="B286">
        <v>306</v>
      </c>
      <c r="C286">
        <v>205</v>
      </c>
      <c r="D286">
        <v>153</v>
      </c>
      <c r="E286" s="3">
        <f t="shared" si="90"/>
        <v>0.23042168674698796</v>
      </c>
      <c r="F286">
        <v>120</v>
      </c>
      <c r="G286">
        <v>61</v>
      </c>
      <c r="H286">
        <v>48</v>
      </c>
      <c r="I286" s="3">
        <f t="shared" si="91"/>
        <v>0.31441048034934499</v>
      </c>
      <c r="J286">
        <f t="shared" si="87"/>
        <v>426</v>
      </c>
      <c r="K286">
        <f t="shared" si="88"/>
        <v>266</v>
      </c>
      <c r="L286">
        <f t="shared" si="89"/>
        <v>201</v>
      </c>
      <c r="M286" s="3">
        <f t="shared" si="92"/>
        <v>0.25195968645016797</v>
      </c>
      <c r="N286" s="3">
        <f t="shared" si="93"/>
        <v>0.2978723404255319</v>
      </c>
      <c r="O286" s="3">
        <f t="shared" si="86"/>
        <v>-8.3988793602357031E-2</v>
      </c>
      <c r="P286" s="3">
        <f t="shared" si="76"/>
        <v>-8.1442581052363835E-2</v>
      </c>
      <c r="Q286" s="3">
        <f>I286-SP5m!I286</f>
        <v>-4.366812227074246E-3</v>
      </c>
      <c r="R286" s="3">
        <f t="shared" si="77"/>
        <v>1.9633122472625459E-2</v>
      </c>
      <c r="S286" s="3">
        <f>I286-NIKKEIm!I286</f>
        <v>0.3369330028718675</v>
      </c>
      <c r="T286" s="3">
        <f t="shared" si="78"/>
        <v>0.33138307717301646</v>
      </c>
    </row>
    <row r="287" spans="1:20" x14ac:dyDescent="0.2">
      <c r="A287" s="2">
        <v>40627</v>
      </c>
      <c r="B287">
        <v>316</v>
      </c>
      <c r="C287">
        <v>203</v>
      </c>
      <c r="D287">
        <v>139</v>
      </c>
      <c r="E287" s="3">
        <f t="shared" si="90"/>
        <v>0.26899696048632221</v>
      </c>
      <c r="F287">
        <v>112</v>
      </c>
      <c r="G287">
        <v>59</v>
      </c>
      <c r="H287">
        <v>47</v>
      </c>
      <c r="I287" s="3">
        <f t="shared" si="91"/>
        <v>0.29816513761467889</v>
      </c>
      <c r="J287">
        <f t="shared" si="87"/>
        <v>428</v>
      </c>
      <c r="K287">
        <f t="shared" si="88"/>
        <v>262</v>
      </c>
      <c r="L287">
        <f t="shared" si="89"/>
        <v>186</v>
      </c>
      <c r="M287" s="3">
        <f t="shared" si="92"/>
        <v>0.27625570776255709</v>
      </c>
      <c r="N287" s="3">
        <f t="shared" si="93"/>
        <v>0.29908675799086759</v>
      </c>
      <c r="O287" s="3">
        <f t="shared" si="86"/>
        <v>-2.9168177128356676E-2</v>
      </c>
      <c r="P287" s="3">
        <f t="shared" si="76"/>
        <v>-0.10352439128631684</v>
      </c>
      <c r="Q287" s="3">
        <f>I287-SP5m!I287</f>
        <v>2.6275736693019913E-2</v>
      </c>
      <c r="R287" s="3">
        <f t="shared" si="77"/>
        <v>4.3096625877792394E-2</v>
      </c>
      <c r="S287" s="3">
        <f>I287-NIKKEIm!I287</f>
        <v>0.34143436838390967</v>
      </c>
      <c r="T287" s="3">
        <f t="shared" si="78"/>
        <v>0.26720083324500787</v>
      </c>
    </row>
    <row r="288" spans="1:20" x14ac:dyDescent="0.2">
      <c r="A288" s="2">
        <v>40620</v>
      </c>
      <c r="B288">
        <v>341</v>
      </c>
      <c r="C288">
        <v>206</v>
      </c>
      <c r="D288">
        <v>146</v>
      </c>
      <c r="E288" s="3">
        <f t="shared" si="90"/>
        <v>0.2813852813852814</v>
      </c>
      <c r="F288">
        <v>127</v>
      </c>
      <c r="G288">
        <v>61</v>
      </c>
      <c r="H288">
        <v>35</v>
      </c>
      <c r="I288" s="3">
        <f t="shared" si="91"/>
        <v>0.41255605381165922</v>
      </c>
      <c r="J288">
        <f t="shared" si="87"/>
        <v>468</v>
      </c>
      <c r="K288">
        <f t="shared" si="88"/>
        <v>267</v>
      </c>
      <c r="L288">
        <f t="shared" si="89"/>
        <v>181</v>
      </c>
      <c r="M288" s="3">
        <f t="shared" si="92"/>
        <v>0.3133187772925764</v>
      </c>
      <c r="N288" s="3">
        <f t="shared" si="93"/>
        <v>0.29148471615720523</v>
      </c>
      <c r="O288" s="3">
        <f t="shared" si="86"/>
        <v>-0.13117077242637781</v>
      </c>
      <c r="P288" s="3">
        <f t="shared" si="76"/>
        <v>-0.125873876062749</v>
      </c>
      <c r="Q288" s="3">
        <f>I288-SP5m!I288</f>
        <v>3.6990442951930713E-2</v>
      </c>
      <c r="R288" s="3">
        <f t="shared" si="77"/>
        <v>5.3284324678190199E-2</v>
      </c>
      <c r="S288" s="3">
        <f>I288-NIKKEIm!I288</f>
        <v>0.31578186026327215</v>
      </c>
      <c r="T288" s="3">
        <f t="shared" si="78"/>
        <v>0.16760042739080602</v>
      </c>
    </row>
    <row r="289" spans="1:20" x14ac:dyDescent="0.2">
      <c r="A289" s="2">
        <v>40613</v>
      </c>
      <c r="B289">
        <v>333</v>
      </c>
      <c r="C289">
        <v>202</v>
      </c>
      <c r="D289">
        <v>130</v>
      </c>
      <c r="E289" s="3">
        <f t="shared" si="90"/>
        <v>0.30526315789473685</v>
      </c>
      <c r="F289">
        <v>116</v>
      </c>
      <c r="G289">
        <v>46</v>
      </c>
      <c r="H289">
        <v>29</v>
      </c>
      <c r="I289" s="3">
        <f t="shared" si="91"/>
        <v>0.45549738219895286</v>
      </c>
      <c r="J289">
        <f t="shared" si="87"/>
        <v>449</v>
      </c>
      <c r="K289">
        <f t="shared" si="88"/>
        <v>248</v>
      </c>
      <c r="L289">
        <f t="shared" si="89"/>
        <v>159</v>
      </c>
      <c r="M289" s="3">
        <f t="shared" si="92"/>
        <v>0.33878504672897197</v>
      </c>
      <c r="N289" s="3">
        <f t="shared" si="93"/>
        <v>0.28971962616822428</v>
      </c>
      <c r="O289" s="3">
        <f t="shared" si="86"/>
        <v>-0.15023422430421601</v>
      </c>
      <c r="P289" s="3">
        <f t="shared" si="76"/>
        <v>-0.1463165330808853</v>
      </c>
      <c r="Q289" s="3">
        <f>I289-SP5m!I289</f>
        <v>6.6023697988426555E-2</v>
      </c>
      <c r="R289" s="3">
        <f t="shared" si="77"/>
        <v>5.9091261439701559E-2</v>
      </c>
      <c r="S289" s="3">
        <f>I289-NIKKEIm!I289</f>
        <v>0.14438627108784174</v>
      </c>
      <c r="T289" s="3">
        <f t="shared" si="78"/>
        <v>9.1878414662312016E-2</v>
      </c>
    </row>
    <row r="290" spans="1:20" x14ac:dyDescent="0.2">
      <c r="A290" s="2">
        <v>40606</v>
      </c>
      <c r="B290">
        <v>330</v>
      </c>
      <c r="C290">
        <v>171</v>
      </c>
      <c r="D290">
        <v>134</v>
      </c>
      <c r="E290" s="3">
        <f t="shared" si="90"/>
        <v>0.30866141732283464</v>
      </c>
      <c r="F290">
        <v>119</v>
      </c>
      <c r="G290">
        <v>50</v>
      </c>
      <c r="H290">
        <v>36</v>
      </c>
      <c r="I290" s="3">
        <f t="shared" si="91"/>
        <v>0.40487804878048783</v>
      </c>
      <c r="J290">
        <f t="shared" si="87"/>
        <v>449</v>
      </c>
      <c r="K290">
        <f t="shared" si="88"/>
        <v>221</v>
      </c>
      <c r="L290">
        <f t="shared" si="89"/>
        <v>170</v>
      </c>
      <c r="M290" s="3">
        <f t="shared" si="92"/>
        <v>0.33214285714285713</v>
      </c>
      <c r="N290" s="3">
        <f t="shared" si="93"/>
        <v>0.2630952380952381</v>
      </c>
      <c r="O290" s="3">
        <f t="shared" si="86"/>
        <v>-9.621663145765319E-2</v>
      </c>
      <c r="P290" s="3">
        <f t="shared" si="76"/>
        <v>-0.11936684986225747</v>
      </c>
      <c r="Q290" s="3">
        <f>I290-SP5m!I290</f>
        <v>5.6838833094213337E-2</v>
      </c>
      <c r="R290" s="3">
        <f t="shared" si="77"/>
        <v>6.6130591157455079E-2</v>
      </c>
      <c r="S290" s="3">
        <f>I290-NIKKEIm!I290</f>
        <v>4.2633150821304144E-2</v>
      </c>
      <c r="T290" s="3">
        <f t="shared" si="78"/>
        <v>4.0617954501328303E-2</v>
      </c>
    </row>
    <row r="291" spans="1:20" x14ac:dyDescent="0.2">
      <c r="A291" s="2">
        <v>40599</v>
      </c>
      <c r="B291">
        <v>376</v>
      </c>
      <c r="C291">
        <v>168</v>
      </c>
      <c r="D291">
        <v>125</v>
      </c>
      <c r="E291" s="3">
        <f t="shared" si="90"/>
        <v>0.37518684603886399</v>
      </c>
      <c r="F291">
        <v>152</v>
      </c>
      <c r="G291">
        <v>55</v>
      </c>
      <c r="H291">
        <v>22</v>
      </c>
      <c r="I291" s="3">
        <f t="shared" si="91"/>
        <v>0.56768558951965065</v>
      </c>
      <c r="J291">
        <f t="shared" si="87"/>
        <v>528</v>
      </c>
      <c r="K291">
        <f t="shared" si="88"/>
        <v>223</v>
      </c>
      <c r="L291">
        <f t="shared" si="89"/>
        <v>147</v>
      </c>
      <c r="M291" s="3">
        <f t="shared" si="92"/>
        <v>0.42427616926503342</v>
      </c>
      <c r="N291" s="3">
        <f t="shared" si="93"/>
        <v>0.24832962138084633</v>
      </c>
      <c r="O291" s="3">
        <f t="shared" si="86"/>
        <v>-0.19249874348078666</v>
      </c>
      <c r="P291" s="3">
        <f t="shared" si="76"/>
        <v>-0.12747235918596531</v>
      </c>
      <c r="Q291" s="3">
        <f>I291-SP5m!I291</f>
        <v>5.4411253236464785E-2</v>
      </c>
      <c r="R291" s="3">
        <f t="shared" si="77"/>
        <v>6.5643632784166628E-2</v>
      </c>
      <c r="S291" s="3">
        <f>I291-NIKKEIm!I291</f>
        <v>8.8615822077790174E-2</v>
      </c>
      <c r="T291" s="3">
        <f t="shared" si="78"/>
        <v>3.8242712135321176E-2</v>
      </c>
    </row>
    <row r="292" spans="1:20" x14ac:dyDescent="0.2">
      <c r="A292" s="2">
        <v>40592</v>
      </c>
      <c r="B292">
        <v>358</v>
      </c>
      <c r="C292">
        <v>204</v>
      </c>
      <c r="D292">
        <v>122</v>
      </c>
      <c r="E292" s="3">
        <f t="shared" si="90"/>
        <v>0.34502923976608185</v>
      </c>
      <c r="F292">
        <v>130</v>
      </c>
      <c r="G292">
        <v>54</v>
      </c>
      <c r="H292">
        <v>38</v>
      </c>
      <c r="I292" s="3">
        <f t="shared" si="91"/>
        <v>0.4144144144144144</v>
      </c>
      <c r="J292">
        <f t="shared" si="87"/>
        <v>488</v>
      </c>
      <c r="K292">
        <f t="shared" si="88"/>
        <v>258</v>
      </c>
      <c r="L292">
        <f t="shared" si="89"/>
        <v>160</v>
      </c>
      <c r="M292" s="3">
        <f t="shared" si="92"/>
        <v>0.36203090507726271</v>
      </c>
      <c r="N292" s="3">
        <f t="shared" si="93"/>
        <v>0.28476821192052981</v>
      </c>
      <c r="O292" s="3">
        <f t="shared" si="86"/>
        <v>-6.9385174648332548E-2</v>
      </c>
      <c r="P292" s="3">
        <f t="shared" si="76"/>
        <v>-6.8611128846257308E-2</v>
      </c>
      <c r="Q292" s="3">
        <f>I292-SP5m!I292</f>
        <v>8.714168714168713E-2</v>
      </c>
      <c r="R292" s="3">
        <f t="shared" si="77"/>
        <v>5.9411310276773599E-2</v>
      </c>
      <c r="S292" s="3">
        <f>I292-NIKKEIm!I292</f>
        <v>-9.3951093951094022E-3</v>
      </c>
      <c r="T292" s="3">
        <f t="shared" si="78"/>
        <v>6.0981915187360665E-3</v>
      </c>
    </row>
    <row r="293" spans="1:20" x14ac:dyDescent="0.2">
      <c r="A293" s="2">
        <v>40585</v>
      </c>
      <c r="B293">
        <v>359</v>
      </c>
      <c r="C293">
        <v>185</v>
      </c>
      <c r="D293">
        <v>118</v>
      </c>
      <c r="E293" s="3">
        <f t="shared" si="90"/>
        <v>0.36404833836858008</v>
      </c>
      <c r="F293">
        <v>146</v>
      </c>
      <c r="G293">
        <v>45</v>
      </c>
      <c r="H293">
        <v>36</v>
      </c>
      <c r="I293" s="3">
        <f t="shared" si="91"/>
        <v>0.48458149779735682</v>
      </c>
      <c r="J293">
        <f t="shared" si="87"/>
        <v>505</v>
      </c>
      <c r="K293">
        <f t="shared" si="88"/>
        <v>230</v>
      </c>
      <c r="L293">
        <f t="shared" si="89"/>
        <v>154</v>
      </c>
      <c r="M293" s="3">
        <f t="shared" si="92"/>
        <v>0.39482564679415072</v>
      </c>
      <c r="N293" s="3">
        <f t="shared" si="93"/>
        <v>0.25871766029246346</v>
      </c>
      <c r="O293" s="3">
        <f t="shared" ref="O293:O324" si="94">E293-I293</f>
        <v>-0.12053315942877674</v>
      </c>
      <c r="P293" s="3">
        <f t="shared" ref="P293:P356" si="95">AVERAGE(O293:O295)</f>
        <v>-8.3839533006550004E-2</v>
      </c>
      <c r="Q293" s="3">
        <f>I293-SP5m!I293</f>
        <v>5.5377957974347969E-2</v>
      </c>
      <c r="R293" s="3">
        <f t="shared" ref="R293:R356" si="96">AVERAGE(Q293:Q295)</f>
        <v>5.0221023479851724E-2</v>
      </c>
      <c r="S293" s="3">
        <f>I293-NIKKEIm!I293</f>
        <v>3.5507423723282749E-2</v>
      </c>
      <c r="T293" s="3">
        <f t="shared" ref="T293:T356" si="97">AVERAGE(S293:S295)</f>
        <v>3.5344601590388859E-2</v>
      </c>
    </row>
    <row r="294" spans="1:20" x14ac:dyDescent="0.2">
      <c r="A294" s="2">
        <v>40578</v>
      </c>
      <c r="B294">
        <v>407</v>
      </c>
      <c r="C294">
        <v>183</v>
      </c>
      <c r="D294">
        <v>118</v>
      </c>
      <c r="E294" s="3">
        <f t="shared" si="90"/>
        <v>0.40819209039548021</v>
      </c>
      <c r="F294">
        <v>131</v>
      </c>
      <c r="G294">
        <v>57</v>
      </c>
      <c r="H294">
        <v>36</v>
      </c>
      <c r="I294" s="3">
        <f t="shared" si="91"/>
        <v>0.42410714285714285</v>
      </c>
      <c r="J294">
        <f t="shared" si="87"/>
        <v>538</v>
      </c>
      <c r="K294">
        <f t="shared" si="88"/>
        <v>240</v>
      </c>
      <c r="L294">
        <f t="shared" si="89"/>
        <v>154</v>
      </c>
      <c r="M294" s="3">
        <f t="shared" si="92"/>
        <v>0.41201716738197425</v>
      </c>
      <c r="N294" s="3">
        <f t="shared" si="93"/>
        <v>0.25751072961373389</v>
      </c>
      <c r="O294" s="3">
        <f t="shared" si="94"/>
        <v>-1.5915052461662638E-2</v>
      </c>
      <c r="P294" s="3">
        <f t="shared" si="95"/>
        <v>-5.5989886552326139E-2</v>
      </c>
      <c r="Q294" s="3">
        <f>I294-SP5m!I294</f>
        <v>3.5714285714285698E-2</v>
      </c>
      <c r="R294" s="3">
        <f t="shared" si="96"/>
        <v>4.7376256760772117E-2</v>
      </c>
      <c r="S294" s="3">
        <f>I294-NIKKEIm!I294</f>
        <v>-7.8177397719651487E-3</v>
      </c>
      <c r="T294" s="3">
        <f t="shared" si="97"/>
        <v>3.605605364357356E-2</v>
      </c>
    </row>
    <row r="295" spans="1:20" x14ac:dyDescent="0.2">
      <c r="A295" s="2">
        <v>40571</v>
      </c>
      <c r="B295">
        <v>361</v>
      </c>
      <c r="C295">
        <v>187</v>
      </c>
      <c r="D295">
        <v>115</v>
      </c>
      <c r="E295" s="3">
        <f t="shared" si="90"/>
        <v>0.37104072398190047</v>
      </c>
      <c r="F295">
        <v>137</v>
      </c>
      <c r="G295">
        <v>47</v>
      </c>
      <c r="H295">
        <v>32</v>
      </c>
      <c r="I295" s="3">
        <f t="shared" si="91"/>
        <v>0.4861111111111111</v>
      </c>
      <c r="J295">
        <f t="shared" si="87"/>
        <v>498</v>
      </c>
      <c r="K295">
        <f t="shared" si="88"/>
        <v>234</v>
      </c>
      <c r="L295">
        <f t="shared" si="89"/>
        <v>147</v>
      </c>
      <c r="M295" s="3">
        <f t="shared" si="92"/>
        <v>0.39931740614334471</v>
      </c>
      <c r="N295" s="3">
        <f t="shared" si="93"/>
        <v>0.26621160409556316</v>
      </c>
      <c r="O295" s="3">
        <f t="shared" si="94"/>
        <v>-0.11507038712921064</v>
      </c>
      <c r="P295" s="3">
        <f t="shared" si="95"/>
        <v>-5.7354887499829567E-2</v>
      </c>
      <c r="Q295" s="3">
        <f>I295-SP5m!I295</f>
        <v>5.9570826750921513E-2</v>
      </c>
      <c r="R295" s="3">
        <f t="shared" si="96"/>
        <v>3.0946607978182161E-2</v>
      </c>
      <c r="S295" s="3">
        <f>I295-NIKKEIm!I295</f>
        <v>7.8344120819848984E-2</v>
      </c>
      <c r="T295" s="3">
        <f t="shared" si="97"/>
        <v>2.4427426931061185E-2</v>
      </c>
    </row>
    <row r="296" spans="1:20" x14ac:dyDescent="0.2">
      <c r="A296" s="2">
        <v>40564</v>
      </c>
      <c r="B296">
        <v>386</v>
      </c>
      <c r="C296">
        <v>173</v>
      </c>
      <c r="D296">
        <v>105</v>
      </c>
      <c r="E296" s="3">
        <f t="shared" si="90"/>
        <v>0.42319277108433734</v>
      </c>
      <c r="F296">
        <v>135</v>
      </c>
      <c r="G296">
        <v>60</v>
      </c>
      <c r="H296">
        <v>31</v>
      </c>
      <c r="I296" s="3">
        <f t="shared" si="91"/>
        <v>0.46017699115044247</v>
      </c>
      <c r="J296">
        <f t="shared" si="87"/>
        <v>521</v>
      </c>
      <c r="K296">
        <f t="shared" si="88"/>
        <v>233</v>
      </c>
      <c r="L296">
        <f t="shared" si="89"/>
        <v>136</v>
      </c>
      <c r="M296" s="3">
        <f t="shared" si="92"/>
        <v>0.43258426966292135</v>
      </c>
      <c r="N296" s="3">
        <f t="shared" si="93"/>
        <v>0.26179775280898876</v>
      </c>
      <c r="O296" s="3">
        <f t="shared" si="94"/>
        <v>-3.6984220066105133E-2</v>
      </c>
      <c r="P296" s="3">
        <f t="shared" si="95"/>
        <v>-6.3913247756232375E-2</v>
      </c>
      <c r="Q296" s="3">
        <f>I296-SP5m!I296</f>
        <v>4.6843657817109141E-2</v>
      </c>
      <c r="R296" s="3">
        <f t="shared" si="96"/>
        <v>6.2116169473871814E-3</v>
      </c>
      <c r="S296" s="3">
        <f>I296-NIKKEIm!I296</f>
        <v>3.7641779882836846E-2</v>
      </c>
      <c r="T296" s="3">
        <f t="shared" si="97"/>
        <v>-9.3221279309717575E-3</v>
      </c>
    </row>
    <row r="297" spans="1:20" x14ac:dyDescent="0.2">
      <c r="A297" s="2">
        <v>40557</v>
      </c>
      <c r="B297">
        <v>364</v>
      </c>
      <c r="C297">
        <v>187</v>
      </c>
      <c r="D297">
        <v>124</v>
      </c>
      <c r="E297" s="3">
        <f t="shared" si="90"/>
        <v>0.35555555555555557</v>
      </c>
      <c r="F297">
        <v>126</v>
      </c>
      <c r="G297">
        <v>52</v>
      </c>
      <c r="H297">
        <v>43</v>
      </c>
      <c r="I297" s="3">
        <f t="shared" si="91"/>
        <v>0.3755656108597285</v>
      </c>
      <c r="J297">
        <f t="shared" si="87"/>
        <v>490</v>
      </c>
      <c r="K297">
        <f t="shared" si="88"/>
        <v>239</v>
      </c>
      <c r="L297">
        <f t="shared" si="89"/>
        <v>167</v>
      </c>
      <c r="M297" s="3">
        <f t="shared" si="92"/>
        <v>0.36049107142857145</v>
      </c>
      <c r="N297" s="3">
        <f t="shared" si="93"/>
        <v>0.26674107142857145</v>
      </c>
      <c r="O297" s="3">
        <f t="shared" si="94"/>
        <v>-2.0010055304172936E-2</v>
      </c>
      <c r="P297" s="3">
        <f t="shared" si="95"/>
        <v>-7.4804781528517106E-2</v>
      </c>
      <c r="Q297" s="3">
        <f>I297-SP5m!I297</f>
        <v>-1.357466063348417E-2</v>
      </c>
      <c r="R297" s="3">
        <f t="shared" si="96"/>
        <v>-1.5322482358004411E-2</v>
      </c>
      <c r="S297" s="3">
        <f>I297-NIKKEIm!I297</f>
        <v>-4.2703619909502277E-2</v>
      </c>
      <c r="T297" s="3">
        <f t="shared" si="97"/>
        <v>-2.5099477264328856E-2</v>
      </c>
    </row>
    <row r="298" spans="1:20" x14ac:dyDescent="0.2">
      <c r="A298" s="2">
        <v>40550</v>
      </c>
      <c r="B298">
        <v>313</v>
      </c>
      <c r="C298">
        <v>197</v>
      </c>
      <c r="D298">
        <v>121</v>
      </c>
      <c r="E298" s="3">
        <f t="shared" si="90"/>
        <v>0.30427892234548337</v>
      </c>
      <c r="F298">
        <v>119</v>
      </c>
      <c r="G298">
        <v>57</v>
      </c>
      <c r="H298">
        <v>29</v>
      </c>
      <c r="I298" s="3">
        <f t="shared" si="91"/>
        <v>0.43902439024390244</v>
      </c>
      <c r="J298">
        <f t="shared" si="87"/>
        <v>432</v>
      </c>
      <c r="K298">
        <f t="shared" si="88"/>
        <v>254</v>
      </c>
      <c r="L298">
        <f t="shared" si="89"/>
        <v>150</v>
      </c>
      <c r="M298" s="3">
        <f t="shared" si="92"/>
        <v>0.33732057416267941</v>
      </c>
      <c r="N298" s="3">
        <f t="shared" si="93"/>
        <v>0.30382775119617222</v>
      </c>
      <c r="O298" s="3">
        <f t="shared" si="94"/>
        <v>-0.13474546789841907</v>
      </c>
      <c r="P298" s="3">
        <f t="shared" si="95"/>
        <v>-0.12029669705815312</v>
      </c>
      <c r="Q298" s="3">
        <f>I298-SP5m!I298</f>
        <v>-1.4634146341463428E-2</v>
      </c>
      <c r="R298" s="3">
        <f t="shared" si="96"/>
        <v>-1.0698661648181711E-3</v>
      </c>
      <c r="S298" s="3">
        <f>I298-NIKKEIm!I298</f>
        <v>-2.2904543766249841E-2</v>
      </c>
      <c r="T298" s="3">
        <f t="shared" si="97"/>
        <v>-2.5028551458108911E-2</v>
      </c>
    </row>
    <row r="299" spans="1:20" x14ac:dyDescent="0.2">
      <c r="A299" s="2">
        <v>40543</v>
      </c>
      <c r="B299">
        <v>276</v>
      </c>
      <c r="C299">
        <v>184</v>
      </c>
      <c r="D299">
        <v>120</v>
      </c>
      <c r="E299" s="3">
        <f t="shared" si="90"/>
        <v>0.26896551724137929</v>
      </c>
      <c r="F299">
        <v>100</v>
      </c>
      <c r="G299">
        <v>53</v>
      </c>
      <c r="H299">
        <v>36</v>
      </c>
      <c r="I299" s="3">
        <f t="shared" si="91"/>
        <v>0.33862433862433861</v>
      </c>
      <c r="J299">
        <f t="shared" si="87"/>
        <v>376</v>
      </c>
      <c r="K299">
        <f t="shared" si="88"/>
        <v>237</v>
      </c>
      <c r="L299">
        <f t="shared" si="89"/>
        <v>156</v>
      </c>
      <c r="M299" s="3">
        <f t="shared" si="92"/>
        <v>0.28608582574772434</v>
      </c>
      <c r="N299" s="3">
        <f t="shared" si="93"/>
        <v>0.30819245773732118</v>
      </c>
      <c r="O299" s="3">
        <f t="shared" si="94"/>
        <v>-6.9658821382959313E-2</v>
      </c>
      <c r="P299" s="3">
        <f t="shared" si="95"/>
        <v>-0.11679171094255025</v>
      </c>
      <c r="Q299" s="3">
        <f>I299-SP5m!I299</f>
        <v>-1.7758640099065637E-2</v>
      </c>
      <c r="R299" s="3">
        <f t="shared" si="96"/>
        <v>4.9074089294564764E-3</v>
      </c>
      <c r="S299" s="3">
        <f>I299-NIKKEIm!I299</f>
        <v>-9.6902681172344463E-3</v>
      </c>
      <c r="T299" s="3">
        <f t="shared" si="97"/>
        <v>-4.2784787986743102E-2</v>
      </c>
    </row>
    <row r="300" spans="1:20" x14ac:dyDescent="0.2">
      <c r="A300" s="2">
        <v>40536</v>
      </c>
      <c r="B300">
        <v>244</v>
      </c>
      <c r="C300">
        <v>194</v>
      </c>
      <c r="D300">
        <v>139</v>
      </c>
      <c r="E300" s="3">
        <f t="shared" si="90"/>
        <v>0.18197573656845753</v>
      </c>
      <c r="F300">
        <v>101</v>
      </c>
      <c r="G300">
        <v>59</v>
      </c>
      <c r="H300">
        <v>35</v>
      </c>
      <c r="I300" s="3">
        <f t="shared" si="91"/>
        <v>0.33846153846153848</v>
      </c>
      <c r="J300">
        <f t="shared" si="87"/>
        <v>345</v>
      </c>
      <c r="K300">
        <f t="shared" si="88"/>
        <v>253</v>
      </c>
      <c r="L300">
        <f t="shared" si="89"/>
        <v>174</v>
      </c>
      <c r="M300" s="3">
        <f t="shared" si="92"/>
        <v>0.22150259067357514</v>
      </c>
      <c r="N300" s="3">
        <f t="shared" si="93"/>
        <v>0.32772020725388601</v>
      </c>
      <c r="O300" s="3">
        <f t="shared" si="94"/>
        <v>-0.15648580189308095</v>
      </c>
      <c r="P300" s="3">
        <f t="shared" si="95"/>
        <v>-0.12665383916101439</v>
      </c>
      <c r="Q300" s="3">
        <f>I300-SP5m!I300</f>
        <v>2.9183187946074551E-2</v>
      </c>
      <c r="R300" s="3">
        <f t="shared" si="96"/>
        <v>9.9534978280750308E-3</v>
      </c>
      <c r="S300" s="3">
        <f>I300-NIKKEIm!I300</f>
        <v>-4.2490842490842451E-2</v>
      </c>
      <c r="T300" s="3">
        <f t="shared" si="97"/>
        <v>-7.0108678572735852E-2</v>
      </c>
    </row>
    <row r="301" spans="1:20" x14ac:dyDescent="0.2">
      <c r="A301" s="2">
        <v>40529</v>
      </c>
      <c r="B301">
        <v>293</v>
      </c>
      <c r="C301">
        <v>218</v>
      </c>
      <c r="D301">
        <v>182</v>
      </c>
      <c r="E301" s="3">
        <f t="shared" si="90"/>
        <v>0.16017316017316016</v>
      </c>
      <c r="F301">
        <v>109</v>
      </c>
      <c r="G301">
        <v>62</v>
      </c>
      <c r="H301">
        <v>47</v>
      </c>
      <c r="I301" s="3">
        <f t="shared" si="91"/>
        <v>0.28440366972477066</v>
      </c>
      <c r="J301">
        <f t="shared" si="87"/>
        <v>402</v>
      </c>
      <c r="K301">
        <f t="shared" si="88"/>
        <v>280</v>
      </c>
      <c r="L301">
        <f t="shared" si="89"/>
        <v>229</v>
      </c>
      <c r="M301" s="3">
        <f t="shared" si="92"/>
        <v>0.18990120746432493</v>
      </c>
      <c r="N301" s="3">
        <f t="shared" si="93"/>
        <v>0.30735455543358947</v>
      </c>
      <c r="O301" s="3">
        <f t="shared" si="94"/>
        <v>-0.1242305095516105</v>
      </c>
      <c r="P301" s="3">
        <f t="shared" si="95"/>
        <v>-0.11899534669124601</v>
      </c>
      <c r="Q301" s="3">
        <f>I301-SP5m!I301</f>
        <v>3.2976789413605156E-3</v>
      </c>
      <c r="R301" s="3">
        <f t="shared" si="96"/>
        <v>3.5591018460501833E-3</v>
      </c>
      <c r="S301" s="3">
        <f>I301-NIKKEIm!I301</f>
        <v>-7.6173253352152415E-2</v>
      </c>
      <c r="T301" s="3">
        <f t="shared" si="97"/>
        <v>-7.1756582733729035E-2</v>
      </c>
    </row>
    <row r="302" spans="1:20" x14ac:dyDescent="0.2">
      <c r="A302" s="2">
        <v>40522</v>
      </c>
      <c r="B302">
        <v>283</v>
      </c>
      <c r="C302">
        <v>241</v>
      </c>
      <c r="D302">
        <v>160</v>
      </c>
      <c r="E302" s="3">
        <f t="shared" si="90"/>
        <v>0.17982456140350878</v>
      </c>
      <c r="F302">
        <v>107</v>
      </c>
      <c r="G302">
        <v>61</v>
      </c>
      <c r="H302">
        <v>47</v>
      </c>
      <c r="I302" s="3">
        <f t="shared" si="91"/>
        <v>0.27906976744186046</v>
      </c>
      <c r="J302">
        <f t="shared" si="87"/>
        <v>390</v>
      </c>
      <c r="K302">
        <f t="shared" si="88"/>
        <v>302</v>
      </c>
      <c r="L302">
        <f t="shared" si="89"/>
        <v>207</v>
      </c>
      <c r="M302" s="3">
        <f t="shared" si="92"/>
        <v>0.20355951056729699</v>
      </c>
      <c r="N302" s="3">
        <f t="shared" si="93"/>
        <v>0.33592880978865408</v>
      </c>
      <c r="O302" s="3">
        <f t="shared" si="94"/>
        <v>-9.9245206038351685E-2</v>
      </c>
      <c r="P302" s="3">
        <f t="shared" si="95"/>
        <v>-7.3164976025801229E-2</v>
      </c>
      <c r="Q302" s="3">
        <f>I302-SP5m!I302</f>
        <v>-2.6203734032099746E-3</v>
      </c>
      <c r="R302" s="3">
        <f t="shared" si="96"/>
        <v>-9.8743305721904484E-4</v>
      </c>
      <c r="S302" s="3">
        <f>I302-NIKKEIm!I302</f>
        <v>-9.1661939875212706E-2</v>
      </c>
      <c r="T302" s="3">
        <f t="shared" si="97"/>
        <v>-8.488836799205042E-2</v>
      </c>
    </row>
    <row r="303" spans="1:20" x14ac:dyDescent="0.2">
      <c r="A303" s="2">
        <v>40515</v>
      </c>
      <c r="B303">
        <v>294</v>
      </c>
      <c r="C303">
        <v>230</v>
      </c>
      <c r="D303">
        <v>154</v>
      </c>
      <c r="E303" s="3">
        <f t="shared" si="90"/>
        <v>0.20648967551622419</v>
      </c>
      <c r="F303">
        <v>109</v>
      </c>
      <c r="G303">
        <v>50</v>
      </c>
      <c r="H303">
        <v>41</v>
      </c>
      <c r="I303" s="3">
        <f t="shared" si="91"/>
        <v>0.34</v>
      </c>
      <c r="J303">
        <f t="shared" si="87"/>
        <v>403</v>
      </c>
      <c r="K303">
        <f t="shared" si="88"/>
        <v>280</v>
      </c>
      <c r="L303">
        <f t="shared" si="89"/>
        <v>195</v>
      </c>
      <c r="M303" s="3">
        <f t="shared" si="92"/>
        <v>0.23690205011389523</v>
      </c>
      <c r="N303" s="3">
        <f t="shared" si="93"/>
        <v>0.31890660592255127</v>
      </c>
      <c r="O303" s="3">
        <f t="shared" si="94"/>
        <v>-0.13351032448377584</v>
      </c>
      <c r="P303" s="3">
        <f t="shared" si="95"/>
        <v>-7.736658559316377E-2</v>
      </c>
      <c r="Q303" s="3">
        <f>I303-SP5m!I303</f>
        <v>1.0000000000000009E-2</v>
      </c>
      <c r="R303" s="3">
        <f t="shared" si="96"/>
        <v>2.3289596721005945E-2</v>
      </c>
      <c r="S303" s="3">
        <f>I303-NIKKEIm!I303</f>
        <v>-4.7434554973821985E-2</v>
      </c>
      <c r="T303" s="3">
        <f t="shared" si="97"/>
        <v>-7.4688559145231426E-2</v>
      </c>
    </row>
    <row r="304" spans="1:20" x14ac:dyDescent="0.2">
      <c r="A304" s="2">
        <v>40508</v>
      </c>
      <c r="B304">
        <v>297</v>
      </c>
      <c r="C304">
        <v>203</v>
      </c>
      <c r="D304">
        <v>161</v>
      </c>
      <c r="E304" s="3">
        <f t="shared" si="90"/>
        <v>0.20574886535552195</v>
      </c>
      <c r="F304">
        <v>100</v>
      </c>
      <c r="G304">
        <v>54</v>
      </c>
      <c r="H304">
        <v>59</v>
      </c>
      <c r="I304" s="3">
        <f t="shared" si="91"/>
        <v>0.19248826291079812</v>
      </c>
      <c r="J304">
        <f t="shared" ref="J304:J336" si="98">B304+F304</f>
        <v>397</v>
      </c>
      <c r="K304">
        <f t="shared" ref="K304:K336" si="99">C304+G304</f>
        <v>257</v>
      </c>
      <c r="L304">
        <f t="shared" ref="L304:L336" si="100">D304+H304</f>
        <v>220</v>
      </c>
      <c r="M304" s="3">
        <f t="shared" si="92"/>
        <v>0.20251716247139587</v>
      </c>
      <c r="N304" s="3">
        <f t="shared" si="93"/>
        <v>0.29405034324942791</v>
      </c>
      <c r="O304" s="3">
        <f t="shared" si="94"/>
        <v>1.3260602444723824E-2</v>
      </c>
      <c r="P304" s="3">
        <f t="shared" si="95"/>
        <v>-6.65426795177083E-2</v>
      </c>
      <c r="Q304" s="3">
        <f>I304-SP5m!I304</f>
        <v>-1.0341925768447169E-2</v>
      </c>
      <c r="R304" s="3">
        <f t="shared" si="96"/>
        <v>3.9158572104558809E-2</v>
      </c>
      <c r="S304" s="3">
        <f>I304-NIKKEIm!I304</f>
        <v>-0.11556860912711658</v>
      </c>
      <c r="T304" s="3">
        <f t="shared" si="97"/>
        <v>-5.2601591101537448E-2</v>
      </c>
    </row>
    <row r="305" spans="1:20" x14ac:dyDescent="0.2">
      <c r="A305" s="2">
        <v>40501</v>
      </c>
      <c r="B305">
        <v>307</v>
      </c>
      <c r="C305">
        <v>204</v>
      </c>
      <c r="D305">
        <v>136</v>
      </c>
      <c r="E305" s="3">
        <f t="shared" si="90"/>
        <v>0.2642967542503864</v>
      </c>
      <c r="F305">
        <v>120</v>
      </c>
      <c r="G305">
        <v>60</v>
      </c>
      <c r="H305">
        <v>38</v>
      </c>
      <c r="I305" s="3">
        <f t="shared" si="91"/>
        <v>0.37614678899082571</v>
      </c>
      <c r="J305">
        <f t="shared" si="98"/>
        <v>427</v>
      </c>
      <c r="K305">
        <f t="shared" si="99"/>
        <v>264</v>
      </c>
      <c r="L305">
        <f t="shared" si="100"/>
        <v>174</v>
      </c>
      <c r="M305" s="3">
        <f t="shared" si="92"/>
        <v>0.292485549132948</v>
      </c>
      <c r="N305" s="3">
        <f t="shared" si="93"/>
        <v>0.30520231213872834</v>
      </c>
      <c r="O305" s="3">
        <f t="shared" si="94"/>
        <v>-0.11185003474043931</v>
      </c>
      <c r="P305" s="3">
        <f t="shared" si="95"/>
        <v>-0.11093359902790385</v>
      </c>
      <c r="Q305" s="3">
        <f>I305-SP5m!I305</f>
        <v>7.0210715931464995E-2</v>
      </c>
      <c r="R305" s="3">
        <f t="shared" si="96"/>
        <v>6.0700065270526661E-2</v>
      </c>
      <c r="S305" s="3">
        <f>I305-NIKKEIm!I305</f>
        <v>-6.1062513334755708E-2</v>
      </c>
      <c r="T305" s="3">
        <f t="shared" si="97"/>
        <v>3.0577613865855852E-2</v>
      </c>
    </row>
    <row r="306" spans="1:20" x14ac:dyDescent="0.2">
      <c r="A306" s="2">
        <v>40494</v>
      </c>
      <c r="B306">
        <v>347</v>
      </c>
      <c r="C306">
        <v>190</v>
      </c>
      <c r="D306">
        <v>132</v>
      </c>
      <c r="E306" s="3">
        <f t="shared" si="90"/>
        <v>0.32137518684603888</v>
      </c>
      <c r="F306">
        <v>135</v>
      </c>
      <c r="G306">
        <v>60</v>
      </c>
      <c r="H306">
        <v>37</v>
      </c>
      <c r="I306" s="3">
        <f t="shared" si="91"/>
        <v>0.42241379310344829</v>
      </c>
      <c r="J306">
        <f t="shared" si="98"/>
        <v>482</v>
      </c>
      <c r="K306">
        <f t="shared" si="99"/>
        <v>250</v>
      </c>
      <c r="L306">
        <f t="shared" si="100"/>
        <v>169</v>
      </c>
      <c r="M306" s="3">
        <f t="shared" si="92"/>
        <v>0.34739178690344064</v>
      </c>
      <c r="N306" s="3">
        <f t="shared" si="93"/>
        <v>0.27746947835738067</v>
      </c>
      <c r="O306" s="3">
        <f t="shared" si="94"/>
        <v>-0.1010386062574094</v>
      </c>
      <c r="P306" s="3">
        <f t="shared" si="95"/>
        <v>-9.448473483324836E-2</v>
      </c>
      <c r="Q306" s="3">
        <f>I306-SP5m!I306</f>
        <v>5.7606926150658599E-2</v>
      </c>
      <c r="R306" s="3">
        <f t="shared" si="96"/>
        <v>6.1317905136797558E-2</v>
      </c>
      <c r="S306" s="3">
        <f>I306-NIKKEIm!I306</f>
        <v>1.8826349157259947E-2</v>
      </c>
      <c r="T306" s="3">
        <f t="shared" si="97"/>
        <v>0.10160156830927602</v>
      </c>
    </row>
    <row r="307" spans="1:20" x14ac:dyDescent="0.2">
      <c r="A307" s="2">
        <v>40487</v>
      </c>
      <c r="B307">
        <v>346</v>
      </c>
      <c r="C307">
        <v>191</v>
      </c>
      <c r="D307">
        <v>142</v>
      </c>
      <c r="E307" s="3">
        <f t="shared" si="90"/>
        <v>0.30044182621502208</v>
      </c>
      <c r="F307">
        <v>131</v>
      </c>
      <c r="G307">
        <v>59</v>
      </c>
      <c r="H307">
        <v>36</v>
      </c>
      <c r="I307" s="3">
        <f t="shared" si="91"/>
        <v>0.42035398230088494</v>
      </c>
      <c r="J307">
        <f t="shared" si="98"/>
        <v>477</v>
      </c>
      <c r="K307">
        <f t="shared" si="99"/>
        <v>250</v>
      </c>
      <c r="L307">
        <f t="shared" si="100"/>
        <v>178</v>
      </c>
      <c r="M307" s="3">
        <f t="shared" si="92"/>
        <v>0.33038674033149174</v>
      </c>
      <c r="N307" s="3">
        <f t="shared" si="93"/>
        <v>0.27624309392265195</v>
      </c>
      <c r="O307" s="3">
        <f t="shared" si="94"/>
        <v>-0.11991215608586286</v>
      </c>
      <c r="P307" s="3">
        <f t="shared" si="95"/>
        <v>-8.4473889805864288E-2</v>
      </c>
      <c r="Q307" s="3">
        <f>I307-SP5m!I307</f>
        <v>5.4282553729456395E-2</v>
      </c>
      <c r="R307" s="3">
        <f t="shared" si="96"/>
        <v>7.1404299348781661E-2</v>
      </c>
      <c r="S307" s="3">
        <f>I307-NIKKEIm!I307</f>
        <v>0.13396900577506332</v>
      </c>
      <c r="T307" s="3">
        <f t="shared" si="97"/>
        <v>0.13362200391757525</v>
      </c>
    </row>
    <row r="308" spans="1:20" x14ac:dyDescent="0.2">
      <c r="A308" s="2">
        <v>40480</v>
      </c>
      <c r="B308">
        <v>357</v>
      </c>
      <c r="C308">
        <v>189</v>
      </c>
      <c r="D308">
        <v>121</v>
      </c>
      <c r="E308" s="3">
        <f t="shared" si="90"/>
        <v>0.35382308845577209</v>
      </c>
      <c r="F308">
        <v>142</v>
      </c>
      <c r="G308">
        <v>63</v>
      </c>
      <c r="H308">
        <v>40</v>
      </c>
      <c r="I308" s="3">
        <f t="shared" si="91"/>
        <v>0.41632653061224489</v>
      </c>
      <c r="J308">
        <f t="shared" si="98"/>
        <v>499</v>
      </c>
      <c r="K308">
        <f t="shared" si="99"/>
        <v>252</v>
      </c>
      <c r="L308">
        <f t="shared" si="100"/>
        <v>161</v>
      </c>
      <c r="M308" s="3">
        <f t="shared" si="92"/>
        <v>0.37061403508771928</v>
      </c>
      <c r="N308" s="3">
        <f t="shared" si="93"/>
        <v>0.27631578947368424</v>
      </c>
      <c r="O308" s="3">
        <f t="shared" si="94"/>
        <v>-6.2503442156472799E-2</v>
      </c>
      <c r="P308" s="3">
        <f t="shared" si="95"/>
        <v>-4.6664988532669871E-2</v>
      </c>
      <c r="Q308" s="3">
        <f>I308-SP5m!I308</f>
        <v>7.2064235530277687E-2</v>
      </c>
      <c r="R308" s="3">
        <f t="shared" si="96"/>
        <v>8.2905843223859868E-2</v>
      </c>
      <c r="S308" s="3">
        <f>I308-NIKKEIm!I308</f>
        <v>0.15200934999550481</v>
      </c>
      <c r="T308" s="3">
        <f t="shared" si="97"/>
        <v>0.15444656457489933</v>
      </c>
    </row>
    <row r="309" spans="1:20" x14ac:dyDescent="0.2">
      <c r="A309" s="2">
        <v>40473</v>
      </c>
      <c r="B309">
        <v>343</v>
      </c>
      <c r="C309">
        <v>175</v>
      </c>
      <c r="D309">
        <v>125</v>
      </c>
      <c r="E309" s="3">
        <f t="shared" si="90"/>
        <v>0.33903576982892691</v>
      </c>
      <c r="F309">
        <v>140</v>
      </c>
      <c r="G309">
        <v>57</v>
      </c>
      <c r="H309">
        <v>42</v>
      </c>
      <c r="I309" s="3">
        <f t="shared" si="91"/>
        <v>0.41004184100418412</v>
      </c>
      <c r="J309">
        <f t="shared" si="98"/>
        <v>483</v>
      </c>
      <c r="K309">
        <f t="shared" si="99"/>
        <v>232</v>
      </c>
      <c r="L309">
        <f t="shared" si="100"/>
        <v>167</v>
      </c>
      <c r="M309" s="3">
        <f t="shared" si="92"/>
        <v>0.35827664399092973</v>
      </c>
      <c r="N309" s="3">
        <f t="shared" si="93"/>
        <v>0.26303854875283444</v>
      </c>
      <c r="O309" s="3">
        <f t="shared" si="94"/>
        <v>-7.1006071175257202E-2</v>
      </c>
      <c r="P309" s="3">
        <f t="shared" si="95"/>
        <v>-5.7858477878013868E-2</v>
      </c>
      <c r="Q309" s="3">
        <f>I309-SP5m!I309</f>
        <v>8.7866108786610886E-2</v>
      </c>
      <c r="R309" s="3">
        <f t="shared" si="96"/>
        <v>8.4542645328696195E-2</v>
      </c>
      <c r="S309" s="3">
        <f>I309-NIKKEIm!I309</f>
        <v>0.11488765598215767</v>
      </c>
      <c r="T309" s="3">
        <f t="shared" si="97"/>
        <v>0.17229079059381133</v>
      </c>
    </row>
    <row r="310" spans="1:20" x14ac:dyDescent="0.2">
      <c r="A310" s="2">
        <v>40466</v>
      </c>
      <c r="B310">
        <v>364</v>
      </c>
      <c r="C310">
        <v>176</v>
      </c>
      <c r="D310">
        <v>119</v>
      </c>
      <c r="E310" s="3">
        <f t="shared" ref="E310:E342" si="101">(B310-D310)/SUM(B310:D310)</f>
        <v>0.37177541729893776</v>
      </c>
      <c r="F310">
        <v>128</v>
      </c>
      <c r="G310">
        <v>61</v>
      </c>
      <c r="H310">
        <v>41</v>
      </c>
      <c r="I310" s="3">
        <f t="shared" ref="I310:I342" si="102">(F310-H310)/SUM(F310:H310)</f>
        <v>0.37826086956521737</v>
      </c>
      <c r="J310">
        <f t="shared" si="98"/>
        <v>492</v>
      </c>
      <c r="K310">
        <f t="shared" si="99"/>
        <v>237</v>
      </c>
      <c r="L310">
        <f t="shared" si="100"/>
        <v>160</v>
      </c>
      <c r="M310" s="3">
        <f t="shared" ref="M310:M342" si="103">(J310-L310)/SUM(J310:L310)</f>
        <v>0.37345331833520812</v>
      </c>
      <c r="N310" s="3">
        <f t="shared" ref="N310:N341" si="104">K310/SUM(J310:L310)</f>
        <v>0.26659167604049494</v>
      </c>
      <c r="O310" s="3">
        <f t="shared" si="94"/>
        <v>-6.4854522662796121E-3</v>
      </c>
      <c r="P310" s="3">
        <f t="shared" si="95"/>
        <v>-5.0344219029597383E-2</v>
      </c>
      <c r="Q310" s="3">
        <f>I310-SP5m!I310</f>
        <v>8.8787185354691045E-2</v>
      </c>
      <c r="R310" s="3">
        <f t="shared" si="96"/>
        <v>5.5253942399825895E-2</v>
      </c>
      <c r="S310" s="3">
        <f>I310-NIKKEIm!I310</f>
        <v>0.19644268774703555</v>
      </c>
      <c r="T310" s="3">
        <f t="shared" si="97"/>
        <v>0.19337553670164256</v>
      </c>
    </row>
    <row r="311" spans="1:20" x14ac:dyDescent="0.2">
      <c r="A311" s="2">
        <v>40459</v>
      </c>
      <c r="B311">
        <v>342</v>
      </c>
      <c r="C311">
        <v>158</v>
      </c>
      <c r="D311">
        <v>122</v>
      </c>
      <c r="E311" s="3">
        <f t="shared" si="101"/>
        <v>0.3536977491961415</v>
      </c>
      <c r="F311">
        <v>138</v>
      </c>
      <c r="G311">
        <v>56</v>
      </c>
      <c r="H311">
        <v>35</v>
      </c>
      <c r="I311" s="3">
        <f t="shared" si="102"/>
        <v>0.44978165938864628</v>
      </c>
      <c r="J311">
        <f t="shared" si="98"/>
        <v>480</v>
      </c>
      <c r="K311">
        <f t="shared" si="99"/>
        <v>214</v>
      </c>
      <c r="L311">
        <f t="shared" si="100"/>
        <v>157</v>
      </c>
      <c r="M311" s="3">
        <f t="shared" si="103"/>
        <v>0.37955346650998822</v>
      </c>
      <c r="N311" s="3">
        <f t="shared" si="104"/>
        <v>0.25146886016451236</v>
      </c>
      <c r="O311" s="3">
        <f t="shared" si="94"/>
        <v>-9.6083910192504784E-2</v>
      </c>
      <c r="P311" s="3">
        <f t="shared" si="95"/>
        <v>-6.671017185173389E-2</v>
      </c>
      <c r="Q311" s="3">
        <f>I311-SP5m!I311</f>
        <v>7.697464184478664E-2</v>
      </c>
      <c r="R311" s="3">
        <f t="shared" si="96"/>
        <v>3.3661134118789161E-2</v>
      </c>
      <c r="S311" s="3">
        <f>I311-NIKKEIm!I311</f>
        <v>0.20554202805224076</v>
      </c>
      <c r="T311" s="3">
        <f t="shared" si="97"/>
        <v>0.20532288849284952</v>
      </c>
    </row>
    <row r="312" spans="1:20" x14ac:dyDescent="0.2">
      <c r="A312" s="2">
        <v>40452</v>
      </c>
      <c r="B312">
        <v>331</v>
      </c>
      <c r="C312">
        <v>175</v>
      </c>
      <c r="D312">
        <v>123</v>
      </c>
      <c r="E312" s="3">
        <f t="shared" si="101"/>
        <v>0.33068362480127184</v>
      </c>
      <c r="F312">
        <v>115</v>
      </c>
      <c r="G312">
        <v>61</v>
      </c>
      <c r="H312">
        <v>35</v>
      </c>
      <c r="I312" s="3">
        <f t="shared" si="102"/>
        <v>0.37914691943127959</v>
      </c>
      <c r="J312">
        <f t="shared" si="98"/>
        <v>446</v>
      </c>
      <c r="K312">
        <f t="shared" si="99"/>
        <v>236</v>
      </c>
      <c r="L312">
        <f t="shared" si="100"/>
        <v>158</v>
      </c>
      <c r="M312" s="3">
        <f t="shared" si="103"/>
        <v>0.34285714285714286</v>
      </c>
      <c r="N312" s="3">
        <f t="shared" si="104"/>
        <v>0.28095238095238095</v>
      </c>
      <c r="O312" s="3">
        <f t="shared" si="94"/>
        <v>-4.8463294630007758E-2</v>
      </c>
      <c r="P312" s="3">
        <f t="shared" si="95"/>
        <v>-6.8148135535576623E-2</v>
      </c>
      <c r="Q312" s="3">
        <f>I312-SP5m!I312</f>
        <v>0</v>
      </c>
      <c r="R312" s="3">
        <f t="shared" si="96"/>
        <v>4.3372370338183398E-2</v>
      </c>
      <c r="S312" s="3">
        <f>I312-NIKKEIm!I312</f>
        <v>0.17814189430565144</v>
      </c>
      <c r="T312" s="3">
        <f t="shared" si="97"/>
        <v>0.18796554509697486</v>
      </c>
    </row>
    <row r="313" spans="1:20" x14ac:dyDescent="0.2">
      <c r="A313" s="2">
        <v>40445</v>
      </c>
      <c r="B313">
        <v>332</v>
      </c>
      <c r="C313">
        <v>170</v>
      </c>
      <c r="D313">
        <v>132</v>
      </c>
      <c r="E313" s="3">
        <f t="shared" si="101"/>
        <v>0.31545741324921134</v>
      </c>
      <c r="F313">
        <v>125</v>
      </c>
      <c r="G313">
        <v>53</v>
      </c>
      <c r="H313">
        <v>43</v>
      </c>
      <c r="I313" s="3">
        <f t="shared" si="102"/>
        <v>0.37104072398190047</v>
      </c>
      <c r="J313">
        <f t="shared" si="98"/>
        <v>457</v>
      </c>
      <c r="K313">
        <f t="shared" si="99"/>
        <v>223</v>
      </c>
      <c r="L313">
        <f t="shared" si="100"/>
        <v>175</v>
      </c>
      <c r="M313" s="3">
        <f t="shared" si="103"/>
        <v>0.3298245614035088</v>
      </c>
      <c r="N313" s="3">
        <f t="shared" si="104"/>
        <v>0.26081871345029239</v>
      </c>
      <c r="O313" s="3">
        <f t="shared" si="94"/>
        <v>-5.5583310732689128E-2</v>
      </c>
      <c r="P313" s="3">
        <f t="shared" si="95"/>
        <v>-6.1980198398886466E-2</v>
      </c>
      <c r="Q313" s="3">
        <f>I313-SP5m!I313</f>
        <v>2.4008760511580851E-2</v>
      </c>
      <c r="R313" s="3">
        <f t="shared" si="96"/>
        <v>6.7186404595030835E-2</v>
      </c>
      <c r="S313" s="3">
        <f>I313-NIKKEIm!I313</f>
        <v>0.23228474312065645</v>
      </c>
      <c r="T313" s="3">
        <f t="shared" si="97"/>
        <v>0.1942544223109125</v>
      </c>
    </row>
    <row r="314" spans="1:20" x14ac:dyDescent="0.2">
      <c r="A314" s="2">
        <v>40438</v>
      </c>
      <c r="B314">
        <v>336</v>
      </c>
      <c r="C314">
        <v>161</v>
      </c>
      <c r="D314">
        <v>123</v>
      </c>
      <c r="E314" s="3">
        <f t="shared" si="101"/>
        <v>0.34354838709677421</v>
      </c>
      <c r="F314">
        <v>134</v>
      </c>
      <c r="G314">
        <v>54</v>
      </c>
      <c r="H314">
        <v>35</v>
      </c>
      <c r="I314" s="3">
        <f t="shared" si="102"/>
        <v>0.44394618834080718</v>
      </c>
      <c r="J314">
        <f t="shared" si="98"/>
        <v>470</v>
      </c>
      <c r="K314">
        <f t="shared" si="99"/>
        <v>215</v>
      </c>
      <c r="L314">
        <f t="shared" si="100"/>
        <v>158</v>
      </c>
      <c r="M314" s="3">
        <f t="shared" si="103"/>
        <v>0.37010676156583627</v>
      </c>
      <c r="N314" s="3">
        <f t="shared" si="104"/>
        <v>0.25504151838671413</v>
      </c>
      <c r="O314" s="3">
        <f t="shared" si="94"/>
        <v>-0.10039780124403297</v>
      </c>
      <c r="P314" s="3">
        <f t="shared" si="95"/>
        <v>-2.585682383982868E-2</v>
      </c>
      <c r="Q314" s="3">
        <f>I314-SP5m!I314</f>
        <v>0.10610835050296935</v>
      </c>
      <c r="R314" s="3">
        <f t="shared" si="96"/>
        <v>8.7997911549319005E-2</v>
      </c>
      <c r="S314" s="3">
        <f>I314-NIKKEIm!I314</f>
        <v>0.15346999786461668</v>
      </c>
      <c r="T314" s="3">
        <f t="shared" si="97"/>
        <v>0.18734756497835858</v>
      </c>
    </row>
    <row r="315" spans="1:20" x14ac:dyDescent="0.2">
      <c r="A315" s="2">
        <v>40431</v>
      </c>
      <c r="B315">
        <v>335</v>
      </c>
      <c r="C315">
        <v>171</v>
      </c>
      <c r="D315">
        <v>129</v>
      </c>
      <c r="E315" s="3">
        <f t="shared" si="101"/>
        <v>0.32440944881889766</v>
      </c>
      <c r="F315">
        <v>111</v>
      </c>
      <c r="G315">
        <v>57</v>
      </c>
      <c r="H315">
        <v>38</v>
      </c>
      <c r="I315" s="3">
        <f t="shared" si="102"/>
        <v>0.35436893203883496</v>
      </c>
      <c r="J315">
        <f t="shared" si="98"/>
        <v>446</v>
      </c>
      <c r="K315">
        <f t="shared" si="99"/>
        <v>228</v>
      </c>
      <c r="L315">
        <f t="shared" si="100"/>
        <v>167</v>
      </c>
      <c r="M315" s="3">
        <f t="shared" si="103"/>
        <v>0.33174791914387636</v>
      </c>
      <c r="N315" s="3">
        <f t="shared" si="104"/>
        <v>0.27110582639714625</v>
      </c>
      <c r="O315" s="3">
        <f t="shared" si="94"/>
        <v>-2.99594832199373E-2</v>
      </c>
      <c r="P315" s="3">
        <f t="shared" si="95"/>
        <v>9.7704531764021096E-4</v>
      </c>
      <c r="Q315" s="3">
        <f>I315-SP5m!I315</f>
        <v>7.1442102770542304E-2</v>
      </c>
      <c r="R315" s="3">
        <f t="shared" si="96"/>
        <v>9.191588366765012E-2</v>
      </c>
      <c r="S315" s="3">
        <f>I315-NIKKEIm!I315</f>
        <v>0.1970085259474644</v>
      </c>
      <c r="T315" s="3">
        <f t="shared" si="97"/>
        <v>0.2122213111883523</v>
      </c>
    </row>
    <row r="316" spans="1:20" x14ac:dyDescent="0.2">
      <c r="A316" s="2">
        <v>40424</v>
      </c>
      <c r="B316">
        <v>298</v>
      </c>
      <c r="C316">
        <v>163</v>
      </c>
      <c r="D316">
        <v>121</v>
      </c>
      <c r="E316" s="3">
        <f t="shared" si="101"/>
        <v>0.30412371134020616</v>
      </c>
      <c r="F316">
        <v>91</v>
      </c>
      <c r="G316">
        <v>52</v>
      </c>
      <c r="H316">
        <v>44</v>
      </c>
      <c r="I316" s="3">
        <f t="shared" si="102"/>
        <v>0.25133689839572193</v>
      </c>
      <c r="J316">
        <f t="shared" si="98"/>
        <v>389</v>
      </c>
      <c r="K316">
        <f t="shared" si="99"/>
        <v>215</v>
      </c>
      <c r="L316">
        <f t="shared" si="100"/>
        <v>165</v>
      </c>
      <c r="M316" s="3">
        <f t="shared" si="103"/>
        <v>0.29128738621586475</v>
      </c>
      <c r="N316" s="3">
        <f t="shared" si="104"/>
        <v>0.27958387516254879</v>
      </c>
      <c r="O316" s="3">
        <f t="shared" si="94"/>
        <v>5.2786812944484229E-2</v>
      </c>
      <c r="P316" s="3">
        <f t="shared" si="95"/>
        <v>6.5050559697733363E-3</v>
      </c>
      <c r="Q316" s="3">
        <f>I316-SP5m!I316</f>
        <v>8.6443281374445347E-2</v>
      </c>
      <c r="R316" s="3">
        <f t="shared" si="96"/>
        <v>0.1012163275252808</v>
      </c>
      <c r="S316" s="3">
        <f>I316-NIKKEIm!I316</f>
        <v>0.21156417112299467</v>
      </c>
      <c r="T316" s="3">
        <f t="shared" si="97"/>
        <v>0.22074901021808058</v>
      </c>
    </row>
    <row r="317" spans="1:20" x14ac:dyDescent="0.2">
      <c r="A317" s="2">
        <v>40417</v>
      </c>
      <c r="B317">
        <v>234</v>
      </c>
      <c r="C317">
        <v>192</v>
      </c>
      <c r="D317">
        <v>152</v>
      </c>
      <c r="E317" s="3">
        <f t="shared" si="101"/>
        <v>0.14186851211072665</v>
      </c>
      <c r="F317">
        <v>89</v>
      </c>
      <c r="G317">
        <v>59</v>
      </c>
      <c r="H317">
        <v>56</v>
      </c>
      <c r="I317" s="3">
        <f t="shared" si="102"/>
        <v>0.16176470588235295</v>
      </c>
      <c r="J317">
        <f t="shared" si="98"/>
        <v>323</v>
      </c>
      <c r="K317">
        <f t="shared" si="99"/>
        <v>251</v>
      </c>
      <c r="L317">
        <f t="shared" si="100"/>
        <v>208</v>
      </c>
      <c r="M317" s="3">
        <f t="shared" si="103"/>
        <v>0.14705882352941177</v>
      </c>
      <c r="N317" s="3">
        <f t="shared" si="104"/>
        <v>0.32097186700767261</v>
      </c>
      <c r="O317" s="3">
        <f t="shared" si="94"/>
        <v>-1.9896193771626297E-2</v>
      </c>
      <c r="P317" s="3">
        <f t="shared" si="95"/>
        <v>-5.7447343219862263E-3</v>
      </c>
      <c r="Q317" s="3">
        <f>I317-SP5m!I317</f>
        <v>0.11786226685796271</v>
      </c>
      <c r="R317" s="3">
        <f t="shared" si="96"/>
        <v>9.0197114969873801E-2</v>
      </c>
      <c r="S317" s="3">
        <f>I317-NIKKEIm!I317</f>
        <v>0.22809123649459784</v>
      </c>
      <c r="T317" s="3">
        <f t="shared" si="97"/>
        <v>0.21193042915874072</v>
      </c>
    </row>
    <row r="318" spans="1:20" x14ac:dyDescent="0.2">
      <c r="A318" s="2">
        <v>40410</v>
      </c>
      <c r="B318">
        <v>235</v>
      </c>
      <c r="C318">
        <v>168</v>
      </c>
      <c r="D318">
        <v>151</v>
      </c>
      <c r="E318" s="3">
        <f t="shared" si="101"/>
        <v>0.15162454873646208</v>
      </c>
      <c r="F318">
        <v>82</v>
      </c>
      <c r="G318">
        <v>69</v>
      </c>
      <c r="H318">
        <v>49</v>
      </c>
      <c r="I318" s="3">
        <f t="shared" si="102"/>
        <v>0.16500000000000001</v>
      </c>
      <c r="J318">
        <f t="shared" si="98"/>
        <v>317</v>
      </c>
      <c r="K318">
        <f t="shared" si="99"/>
        <v>237</v>
      </c>
      <c r="L318">
        <f t="shared" si="100"/>
        <v>200</v>
      </c>
      <c r="M318" s="3">
        <f t="shared" si="103"/>
        <v>0.15517241379310345</v>
      </c>
      <c r="N318" s="3">
        <f t="shared" si="104"/>
        <v>0.31432360742705573</v>
      </c>
      <c r="O318" s="3">
        <f t="shared" si="94"/>
        <v>-1.3375451263537924E-2</v>
      </c>
      <c r="P318" s="3">
        <f t="shared" si="95"/>
        <v>-8.8323818043823336E-3</v>
      </c>
      <c r="Q318" s="3">
        <f>I318-SP5m!I318</f>
        <v>9.9343434343434345E-2</v>
      </c>
      <c r="R318" s="3">
        <f t="shared" si="96"/>
        <v>7.01069003627693E-2</v>
      </c>
      <c r="S318" s="3">
        <f>I318-NIKKEIm!I318</f>
        <v>0.22259162303664923</v>
      </c>
      <c r="T318" s="3">
        <f t="shared" si="97"/>
        <v>0.16095611273059876</v>
      </c>
    </row>
    <row r="319" spans="1:20" x14ac:dyDescent="0.2">
      <c r="A319" s="2">
        <v>40403</v>
      </c>
      <c r="B319">
        <v>243</v>
      </c>
      <c r="C319">
        <v>183</v>
      </c>
      <c r="D319">
        <v>161</v>
      </c>
      <c r="E319" s="3">
        <f t="shared" si="101"/>
        <v>0.13969335604770017</v>
      </c>
      <c r="F319">
        <v>78</v>
      </c>
      <c r="G319">
        <v>53</v>
      </c>
      <c r="H319">
        <v>55</v>
      </c>
      <c r="I319" s="3">
        <f t="shared" si="102"/>
        <v>0.12365591397849462</v>
      </c>
      <c r="J319">
        <f t="shared" si="98"/>
        <v>321</v>
      </c>
      <c r="K319">
        <f t="shared" si="99"/>
        <v>236</v>
      </c>
      <c r="L319">
        <f t="shared" si="100"/>
        <v>216</v>
      </c>
      <c r="M319" s="3">
        <f t="shared" si="103"/>
        <v>0.13583441138421734</v>
      </c>
      <c r="N319" s="3">
        <f t="shared" si="104"/>
        <v>0.3053040103492885</v>
      </c>
      <c r="O319" s="3">
        <f t="shared" si="94"/>
        <v>1.6037442069205543E-2</v>
      </c>
      <c r="P319" s="3">
        <f t="shared" si="95"/>
        <v>3.8576316607055815E-2</v>
      </c>
      <c r="Q319" s="3">
        <f>I319-SP5m!I319</f>
        <v>5.3385643708224351E-2</v>
      </c>
      <c r="R319" s="3">
        <f t="shared" si="96"/>
        <v>4.590507821977069E-2</v>
      </c>
      <c r="S319" s="3">
        <f>I319-NIKKEIm!I319</f>
        <v>0.18510842794497506</v>
      </c>
      <c r="T319" s="3">
        <f t="shared" si="97"/>
        <v>0.11383109756508468</v>
      </c>
    </row>
    <row r="320" spans="1:20" x14ac:dyDescent="0.2">
      <c r="A320" s="2">
        <v>40396</v>
      </c>
      <c r="B320">
        <v>227</v>
      </c>
      <c r="C320">
        <v>174</v>
      </c>
      <c r="D320">
        <v>161</v>
      </c>
      <c r="E320" s="3">
        <f t="shared" si="101"/>
        <v>0.11743772241992882</v>
      </c>
      <c r="F320">
        <v>82</v>
      </c>
      <c r="G320">
        <v>55</v>
      </c>
      <c r="H320">
        <v>54</v>
      </c>
      <c r="I320" s="3">
        <f t="shared" si="102"/>
        <v>0.14659685863874344</v>
      </c>
      <c r="J320">
        <f t="shared" si="98"/>
        <v>309</v>
      </c>
      <c r="K320">
        <f t="shared" si="99"/>
        <v>229</v>
      </c>
      <c r="L320">
        <f t="shared" si="100"/>
        <v>215</v>
      </c>
      <c r="M320" s="3">
        <f t="shared" si="103"/>
        <v>0.1248339973439575</v>
      </c>
      <c r="N320" s="3">
        <f t="shared" si="104"/>
        <v>0.30411686586985393</v>
      </c>
      <c r="O320" s="3">
        <f t="shared" si="94"/>
        <v>-2.9159136218814621E-2</v>
      </c>
      <c r="P320" s="3">
        <f t="shared" si="95"/>
        <v>9.2801347479271254E-2</v>
      </c>
      <c r="Q320" s="3">
        <f>I320-SP5m!I320</f>
        <v>5.7591623036649206E-2</v>
      </c>
      <c r="R320" s="3">
        <f t="shared" si="96"/>
        <v>2.8109863650362568E-2</v>
      </c>
      <c r="S320" s="3">
        <f>I320-NIKKEIm!I320</f>
        <v>7.5168287210172019E-2</v>
      </c>
      <c r="T320" s="3">
        <f t="shared" si="97"/>
        <v>7.4974396390318776E-2</v>
      </c>
    </row>
    <row r="321" spans="1:20" x14ac:dyDescent="0.2">
      <c r="A321" s="2">
        <v>40389</v>
      </c>
      <c r="B321">
        <v>220</v>
      </c>
      <c r="C321">
        <v>186</v>
      </c>
      <c r="D321">
        <v>162</v>
      </c>
      <c r="E321" s="3">
        <f t="shared" si="101"/>
        <v>0.10211267605633803</v>
      </c>
      <c r="F321">
        <v>61</v>
      </c>
      <c r="G321">
        <v>60</v>
      </c>
      <c r="H321">
        <v>66</v>
      </c>
      <c r="I321" s="3">
        <f t="shared" si="102"/>
        <v>-2.6737967914438502E-2</v>
      </c>
      <c r="J321">
        <f t="shared" si="98"/>
        <v>281</v>
      </c>
      <c r="K321">
        <f t="shared" si="99"/>
        <v>246</v>
      </c>
      <c r="L321">
        <f t="shared" si="100"/>
        <v>228</v>
      </c>
      <c r="M321" s="3">
        <f t="shared" si="103"/>
        <v>7.0198675496688748E-2</v>
      </c>
      <c r="N321" s="3">
        <f t="shared" si="104"/>
        <v>0.32582781456953641</v>
      </c>
      <c r="O321" s="3">
        <f t="shared" si="94"/>
        <v>0.12885064397077653</v>
      </c>
      <c r="P321" s="3">
        <f t="shared" si="95"/>
        <v>0.1203330307320563</v>
      </c>
      <c r="Q321" s="3">
        <f>I321-SP5m!I321</f>
        <v>2.6737967914438502E-2</v>
      </c>
      <c r="R321" s="3">
        <f t="shared" si="96"/>
        <v>1.0469260543159447E-2</v>
      </c>
      <c r="S321" s="3">
        <f>I321-NIKKEIm!I321</f>
        <v>8.1216577540106957E-2</v>
      </c>
      <c r="T321" s="3">
        <f t="shared" si="97"/>
        <v>7.2695088136264616E-2</v>
      </c>
    </row>
    <row r="322" spans="1:20" x14ac:dyDescent="0.2">
      <c r="A322" s="2">
        <v>40382</v>
      </c>
      <c r="B322">
        <v>229</v>
      </c>
      <c r="C322">
        <v>200</v>
      </c>
      <c r="D322">
        <v>153</v>
      </c>
      <c r="E322" s="3">
        <f t="shared" si="101"/>
        <v>0.13058419243986255</v>
      </c>
      <c r="F322">
        <v>59</v>
      </c>
      <c r="G322">
        <v>60</v>
      </c>
      <c r="H322">
        <v>68</v>
      </c>
      <c r="I322" s="3">
        <f t="shared" si="102"/>
        <v>-4.8128342245989303E-2</v>
      </c>
      <c r="J322">
        <f t="shared" si="98"/>
        <v>288</v>
      </c>
      <c r="K322">
        <f t="shared" si="99"/>
        <v>260</v>
      </c>
      <c r="L322">
        <f t="shared" si="100"/>
        <v>221</v>
      </c>
      <c r="M322" s="3">
        <f t="shared" si="103"/>
        <v>8.7126137841352411E-2</v>
      </c>
      <c r="N322" s="3">
        <f t="shared" si="104"/>
        <v>0.33810143042912871</v>
      </c>
      <c r="O322" s="3">
        <f t="shared" si="94"/>
        <v>0.17871253468585185</v>
      </c>
      <c r="P322" s="3">
        <f t="shared" si="95"/>
        <v>9.8140447227992589E-2</v>
      </c>
      <c r="Q322" s="3">
        <f>I322-SP5m!I322</f>
        <v>0</v>
      </c>
      <c r="R322" s="3">
        <f t="shared" si="96"/>
        <v>9.030446126238989E-3</v>
      </c>
      <c r="S322" s="3">
        <f>I322-NIKKEIm!I322</f>
        <v>6.8538324420677366E-2</v>
      </c>
      <c r="T322" s="3">
        <f t="shared" si="97"/>
        <v>5.7630165951393773E-2</v>
      </c>
    </row>
    <row r="323" spans="1:20" x14ac:dyDescent="0.2">
      <c r="A323" s="2">
        <v>40375</v>
      </c>
      <c r="B323">
        <v>197</v>
      </c>
      <c r="C323">
        <v>175</v>
      </c>
      <c r="D323">
        <v>207</v>
      </c>
      <c r="E323" s="3">
        <f t="shared" si="101"/>
        <v>-1.7271157167530225E-2</v>
      </c>
      <c r="F323">
        <v>64</v>
      </c>
      <c r="G323">
        <v>56</v>
      </c>
      <c r="H323">
        <v>78</v>
      </c>
      <c r="I323" s="3">
        <f t="shared" si="102"/>
        <v>-7.0707070707070704E-2</v>
      </c>
      <c r="J323">
        <f t="shared" si="98"/>
        <v>261</v>
      </c>
      <c r="K323">
        <f t="shared" si="99"/>
        <v>231</v>
      </c>
      <c r="L323">
        <f t="shared" si="100"/>
        <v>285</v>
      </c>
      <c r="M323" s="3">
        <f t="shared" si="103"/>
        <v>-3.0888030888030889E-2</v>
      </c>
      <c r="N323" s="3">
        <f t="shared" si="104"/>
        <v>0.29729729729729731</v>
      </c>
      <c r="O323" s="3">
        <f t="shared" si="94"/>
        <v>5.3435913539540483E-2</v>
      </c>
      <c r="P323" s="3">
        <f t="shared" si="95"/>
        <v>3.6741141833489088E-2</v>
      </c>
      <c r="Q323" s="3">
        <f>I323-SP5m!I323</f>
        <v>4.6698137150398417E-3</v>
      </c>
      <c r="R323" s="3">
        <f t="shared" si="96"/>
        <v>1.2131221320037439E-2</v>
      </c>
      <c r="S323" s="3">
        <f>I323-NIKKEIm!I323</f>
        <v>6.833036244800951E-2</v>
      </c>
      <c r="T323" s="3">
        <f t="shared" si="97"/>
        <v>6.1662412015103585E-2</v>
      </c>
    </row>
    <row r="324" spans="1:20" x14ac:dyDescent="0.2">
      <c r="A324" s="2">
        <v>40368</v>
      </c>
      <c r="B324">
        <v>204</v>
      </c>
      <c r="C324">
        <v>190</v>
      </c>
      <c r="D324">
        <v>207</v>
      </c>
      <c r="E324" s="3">
        <f t="shared" si="101"/>
        <v>-4.9916805324459234E-3</v>
      </c>
      <c r="F324">
        <v>70</v>
      </c>
      <c r="G324">
        <v>68</v>
      </c>
      <c r="H324">
        <v>85</v>
      </c>
      <c r="I324" s="3">
        <f t="shared" si="102"/>
        <v>-6.726457399103139E-2</v>
      </c>
      <c r="J324">
        <f t="shared" si="98"/>
        <v>274</v>
      </c>
      <c r="K324">
        <f t="shared" si="99"/>
        <v>258</v>
      </c>
      <c r="L324">
        <f t="shared" si="100"/>
        <v>292</v>
      </c>
      <c r="M324" s="3">
        <f t="shared" si="103"/>
        <v>-2.1844660194174758E-2</v>
      </c>
      <c r="N324" s="3">
        <f t="shared" si="104"/>
        <v>0.31310679611650488</v>
      </c>
      <c r="O324" s="3">
        <f t="shared" si="94"/>
        <v>6.2272893458585464E-2</v>
      </c>
      <c r="P324" s="3">
        <f t="shared" si="95"/>
        <v>3.5378206861610882E-2</v>
      </c>
      <c r="Q324" s="3">
        <f>I324-SP5m!I324</f>
        <v>2.2421524663677125E-2</v>
      </c>
      <c r="R324" s="3">
        <f t="shared" si="96"/>
        <v>1.6327800762411072E-2</v>
      </c>
      <c r="S324" s="3">
        <f>I324-NIKKEIm!I324</f>
        <v>3.6021810985494437E-2</v>
      </c>
      <c r="T324" s="3">
        <f t="shared" si="97"/>
        <v>5.4234768142446925E-2</v>
      </c>
    </row>
    <row r="325" spans="1:20" x14ac:dyDescent="0.2">
      <c r="A325" s="2">
        <v>40361</v>
      </c>
      <c r="B325">
        <v>210</v>
      </c>
      <c r="C325">
        <v>187</v>
      </c>
      <c r="D325">
        <v>194</v>
      </c>
      <c r="E325" s="3">
        <f t="shared" si="101"/>
        <v>2.7072758037225041E-2</v>
      </c>
      <c r="F325">
        <v>78</v>
      </c>
      <c r="G325">
        <v>66</v>
      </c>
      <c r="H325">
        <v>71</v>
      </c>
      <c r="I325" s="3">
        <f t="shared" si="102"/>
        <v>3.255813953488372E-2</v>
      </c>
      <c r="J325">
        <f t="shared" si="98"/>
        <v>288</v>
      </c>
      <c r="K325">
        <f t="shared" si="99"/>
        <v>253</v>
      </c>
      <c r="L325">
        <f t="shared" si="100"/>
        <v>265</v>
      </c>
      <c r="M325" s="3">
        <f t="shared" si="103"/>
        <v>2.8535980148883373E-2</v>
      </c>
      <c r="N325" s="3">
        <f t="shared" si="104"/>
        <v>0.31389578163771714</v>
      </c>
      <c r="O325" s="3">
        <f t="shared" ref="O325:O356" si="105">E325-I325</f>
        <v>-5.4853814976586791E-3</v>
      </c>
      <c r="P325" s="3">
        <f t="shared" si="95"/>
        <v>3.9085971465724088E-2</v>
      </c>
      <c r="Q325" s="3">
        <f>I325-SP5m!I325</f>
        <v>9.3023255813953487E-3</v>
      </c>
      <c r="R325" s="3">
        <f t="shared" si="96"/>
        <v>1.1694875983206236E-3</v>
      </c>
      <c r="S325" s="3">
        <f>I325-NIKKEIm!I325</f>
        <v>8.0635062611806807E-2</v>
      </c>
      <c r="T325" s="3">
        <f t="shared" si="97"/>
        <v>4.2622607747477344E-2</v>
      </c>
    </row>
    <row r="326" spans="1:20" x14ac:dyDescent="0.2">
      <c r="A326" s="2">
        <v>40354</v>
      </c>
      <c r="B326">
        <v>218</v>
      </c>
      <c r="C326">
        <v>192</v>
      </c>
      <c r="D326">
        <v>196</v>
      </c>
      <c r="E326" s="3">
        <f t="shared" si="101"/>
        <v>3.6303630363036306E-2</v>
      </c>
      <c r="F326">
        <v>81</v>
      </c>
      <c r="G326">
        <v>65</v>
      </c>
      <c r="H326">
        <v>84</v>
      </c>
      <c r="I326" s="3">
        <f t="shared" si="102"/>
        <v>-1.3043478260869565E-2</v>
      </c>
      <c r="J326">
        <f t="shared" si="98"/>
        <v>299</v>
      </c>
      <c r="K326">
        <f t="shared" si="99"/>
        <v>257</v>
      </c>
      <c r="L326">
        <f t="shared" si="100"/>
        <v>280</v>
      </c>
      <c r="M326" s="3">
        <f t="shared" si="103"/>
        <v>2.2727272727272728E-2</v>
      </c>
      <c r="N326" s="3">
        <f t="shared" si="104"/>
        <v>0.30741626794258375</v>
      </c>
      <c r="O326" s="3">
        <f t="shared" si="105"/>
        <v>4.9347108623905872E-2</v>
      </c>
      <c r="P326" s="3">
        <f t="shared" si="95"/>
        <v>6.3055883559485937E-2</v>
      </c>
      <c r="Q326" s="3">
        <f>I326-SP5m!I326</f>
        <v>1.7259552042160738E-2</v>
      </c>
      <c r="R326" s="3">
        <f t="shared" si="96"/>
        <v>-1.1640025459555496E-2</v>
      </c>
      <c r="S326" s="3">
        <f>I326-NIKKEIm!I326</f>
        <v>4.6047430830039524E-2</v>
      </c>
      <c r="T326" s="3">
        <f t="shared" si="97"/>
        <v>-8.5401823439173552E-4</v>
      </c>
    </row>
    <row r="327" spans="1:20" x14ac:dyDescent="0.2">
      <c r="A327" s="2">
        <v>40347</v>
      </c>
      <c r="B327">
        <v>205</v>
      </c>
      <c r="C327">
        <v>177</v>
      </c>
      <c r="D327">
        <v>229</v>
      </c>
      <c r="E327" s="3">
        <f t="shared" si="101"/>
        <v>-3.927986906710311E-2</v>
      </c>
      <c r="F327">
        <v>59</v>
      </c>
      <c r="G327">
        <v>71</v>
      </c>
      <c r="H327">
        <v>83</v>
      </c>
      <c r="I327" s="3">
        <f t="shared" si="102"/>
        <v>-0.11267605633802817</v>
      </c>
      <c r="J327">
        <f t="shared" si="98"/>
        <v>264</v>
      </c>
      <c r="K327">
        <f t="shared" si="99"/>
        <v>248</v>
      </c>
      <c r="L327">
        <f t="shared" si="100"/>
        <v>312</v>
      </c>
      <c r="M327" s="3">
        <f t="shared" si="103"/>
        <v>-5.8252427184466021E-2</v>
      </c>
      <c r="N327" s="3">
        <f t="shared" si="104"/>
        <v>0.30097087378640774</v>
      </c>
      <c r="O327" s="3">
        <f t="shared" si="105"/>
        <v>7.3396187270925062E-2</v>
      </c>
      <c r="P327" s="3">
        <f t="shared" si="95"/>
        <v>9.9077245962886737E-2</v>
      </c>
      <c r="Q327" s="3">
        <f>I327-SP5m!I327</f>
        <v>-2.3053414828594215E-2</v>
      </c>
      <c r="R327" s="3">
        <f t="shared" si="96"/>
        <v>-2.7576074042438562E-2</v>
      </c>
      <c r="S327" s="3">
        <f>I327-NIKKEIm!I327</f>
        <v>1.1853298005856938E-3</v>
      </c>
      <c r="T327" s="3">
        <f t="shared" si="97"/>
        <v>-2.0878257404534289E-2</v>
      </c>
    </row>
    <row r="328" spans="1:20" x14ac:dyDescent="0.2">
      <c r="A328" s="2">
        <v>40340</v>
      </c>
      <c r="B328">
        <v>201</v>
      </c>
      <c r="C328">
        <v>168</v>
      </c>
      <c r="D328">
        <v>228</v>
      </c>
      <c r="E328" s="3">
        <f t="shared" si="101"/>
        <v>-4.5226130653266333E-2</v>
      </c>
      <c r="F328">
        <v>59</v>
      </c>
      <c r="G328">
        <v>65</v>
      </c>
      <c r="H328">
        <v>82</v>
      </c>
      <c r="I328" s="3">
        <f t="shared" si="102"/>
        <v>-0.11165048543689321</v>
      </c>
      <c r="J328">
        <f t="shared" si="98"/>
        <v>260</v>
      </c>
      <c r="K328">
        <f t="shared" si="99"/>
        <v>233</v>
      </c>
      <c r="L328">
        <f t="shared" si="100"/>
        <v>310</v>
      </c>
      <c r="M328" s="3">
        <f t="shared" si="103"/>
        <v>-6.2266500622665005E-2</v>
      </c>
      <c r="N328" s="3">
        <f t="shared" si="104"/>
        <v>0.29016189290161892</v>
      </c>
      <c r="O328" s="3">
        <f t="shared" si="105"/>
        <v>6.6424354783626877E-2</v>
      </c>
      <c r="P328" s="3">
        <f t="shared" si="95"/>
        <v>0.1016381499001013</v>
      </c>
      <c r="Q328" s="3">
        <f>I328-SP5m!I328</f>
        <v>-2.9126213592233011E-2</v>
      </c>
      <c r="R328" s="3">
        <f t="shared" si="96"/>
        <v>-3.5182122310583E-2</v>
      </c>
      <c r="S328" s="3">
        <f>I328-NIKKEIm!I328</f>
        <v>-4.9794815333800424E-2</v>
      </c>
      <c r="T328" s="3">
        <f t="shared" si="97"/>
        <v>-4.9743569471276845E-2</v>
      </c>
    </row>
    <row r="329" spans="1:20" x14ac:dyDescent="0.2">
      <c r="A329" s="2">
        <v>40333</v>
      </c>
      <c r="B329">
        <v>165</v>
      </c>
      <c r="C329">
        <v>197</v>
      </c>
      <c r="D329">
        <v>204</v>
      </c>
      <c r="E329" s="3">
        <f t="shared" si="101"/>
        <v>-6.8904593639575976E-2</v>
      </c>
      <c r="F329">
        <v>47</v>
      </c>
      <c r="G329">
        <v>53</v>
      </c>
      <c r="H329">
        <v>90</v>
      </c>
      <c r="I329" s="3">
        <f t="shared" si="102"/>
        <v>-0.22631578947368422</v>
      </c>
      <c r="J329">
        <f t="shared" si="98"/>
        <v>212</v>
      </c>
      <c r="K329">
        <f t="shared" si="99"/>
        <v>250</v>
      </c>
      <c r="L329">
        <f t="shared" si="100"/>
        <v>294</v>
      </c>
      <c r="M329" s="3">
        <f t="shared" si="103"/>
        <v>-0.10846560846560846</v>
      </c>
      <c r="N329" s="3">
        <f t="shared" si="104"/>
        <v>0.3306878306878307</v>
      </c>
      <c r="O329" s="3">
        <f t="shared" si="105"/>
        <v>0.15741119583410823</v>
      </c>
      <c r="P329" s="3">
        <f t="shared" si="95"/>
        <v>0.1139447977207637</v>
      </c>
      <c r="Q329" s="3">
        <f>I329-SP5m!I329</f>
        <v>-3.0548593706488464E-2</v>
      </c>
      <c r="R329" s="3">
        <f t="shared" si="96"/>
        <v>-3.2417828890949768E-2</v>
      </c>
      <c r="S329" s="3">
        <f>I329-NIKKEIm!I329</f>
        <v>-1.4025286680388133E-2</v>
      </c>
      <c r="T329" s="3">
        <f t="shared" si="97"/>
        <v>-2.7636664059709732E-2</v>
      </c>
    </row>
    <row r="330" spans="1:20" x14ac:dyDescent="0.2">
      <c r="A330" s="2">
        <v>40326</v>
      </c>
      <c r="B330">
        <v>206</v>
      </c>
      <c r="C330">
        <v>192</v>
      </c>
      <c r="D330">
        <v>227</v>
      </c>
      <c r="E330" s="3">
        <f t="shared" si="101"/>
        <v>-3.3599999999999998E-2</v>
      </c>
      <c r="F330">
        <v>66</v>
      </c>
      <c r="G330">
        <v>61</v>
      </c>
      <c r="H330">
        <v>91</v>
      </c>
      <c r="I330" s="3">
        <f t="shared" si="102"/>
        <v>-0.11467889908256881</v>
      </c>
      <c r="J330">
        <f t="shared" si="98"/>
        <v>272</v>
      </c>
      <c r="K330">
        <f t="shared" si="99"/>
        <v>253</v>
      </c>
      <c r="L330">
        <f t="shared" si="100"/>
        <v>318</v>
      </c>
      <c r="M330" s="3">
        <f t="shared" si="103"/>
        <v>-5.4567022538552785E-2</v>
      </c>
      <c r="N330" s="3">
        <f t="shared" si="104"/>
        <v>0.30011862396204031</v>
      </c>
      <c r="O330" s="3">
        <f t="shared" si="105"/>
        <v>8.1078899082568823E-2</v>
      </c>
      <c r="P330" s="3">
        <f t="shared" si="95"/>
        <v>7.147340500773082E-2</v>
      </c>
      <c r="Q330" s="3">
        <f>I330-SP5m!I330</f>
        <v>-4.5871559633027525E-2</v>
      </c>
      <c r="R330" s="3">
        <f t="shared" si="96"/>
        <v>-4.5068006788670602E-2</v>
      </c>
      <c r="S330" s="3">
        <f>I330-NIKKEIm!I330</f>
        <v>-8.5410606399641986E-2</v>
      </c>
      <c r="T330" s="3">
        <f t="shared" si="97"/>
        <v>-4.4586881497531643E-2</v>
      </c>
    </row>
    <row r="331" spans="1:20" x14ac:dyDescent="0.2">
      <c r="A331" s="2">
        <v>40319</v>
      </c>
      <c r="B331">
        <v>198</v>
      </c>
      <c r="C331">
        <v>183</v>
      </c>
      <c r="D331">
        <v>227</v>
      </c>
      <c r="E331" s="3">
        <f t="shared" si="101"/>
        <v>-4.7697368421052634E-2</v>
      </c>
      <c r="F331">
        <v>57</v>
      </c>
      <c r="G331">
        <v>49</v>
      </c>
      <c r="H331">
        <v>86</v>
      </c>
      <c r="I331" s="3">
        <f t="shared" si="102"/>
        <v>-0.15104166666666666</v>
      </c>
      <c r="J331">
        <f t="shared" si="98"/>
        <v>255</v>
      </c>
      <c r="K331">
        <f t="shared" si="99"/>
        <v>232</v>
      </c>
      <c r="L331">
        <f t="shared" si="100"/>
        <v>313</v>
      </c>
      <c r="M331" s="3">
        <f t="shared" si="103"/>
        <v>-7.2499999999999995E-2</v>
      </c>
      <c r="N331" s="3">
        <f t="shared" si="104"/>
        <v>0.28999999999999998</v>
      </c>
      <c r="O331" s="3">
        <f t="shared" si="105"/>
        <v>0.10334429824561403</v>
      </c>
      <c r="P331" s="3">
        <f t="shared" si="95"/>
        <v>5.0819331197962225E-2</v>
      </c>
      <c r="Q331" s="3">
        <f>I331-SP5m!I331</f>
        <v>-2.0833333333333315E-2</v>
      </c>
      <c r="R331" s="3">
        <f t="shared" si="96"/>
        <v>-3.4365750615413977E-2</v>
      </c>
      <c r="S331" s="3">
        <f>I331-NIKKEIm!I331</f>
        <v>1.6525900900900919E-2</v>
      </c>
      <c r="T331" s="3">
        <f t="shared" si="97"/>
        <v>-1.4328912795552479E-2</v>
      </c>
    </row>
    <row r="332" spans="1:20" x14ac:dyDescent="0.2">
      <c r="A332" s="2">
        <v>40312</v>
      </c>
      <c r="B332">
        <v>199</v>
      </c>
      <c r="C332">
        <v>157</v>
      </c>
      <c r="D332">
        <v>276</v>
      </c>
      <c r="E332" s="3">
        <f t="shared" si="101"/>
        <v>-0.12183544303797468</v>
      </c>
      <c r="F332">
        <v>52</v>
      </c>
      <c r="G332">
        <v>58</v>
      </c>
      <c r="H332">
        <v>81</v>
      </c>
      <c r="I332" s="3">
        <f t="shared" si="102"/>
        <v>-0.15183246073298429</v>
      </c>
      <c r="J332">
        <f t="shared" si="98"/>
        <v>251</v>
      </c>
      <c r="K332">
        <f t="shared" si="99"/>
        <v>215</v>
      </c>
      <c r="L332">
        <f t="shared" si="100"/>
        <v>357</v>
      </c>
      <c r="M332" s="3">
        <f t="shared" si="103"/>
        <v>-0.12879708383961117</v>
      </c>
      <c r="N332" s="3">
        <f t="shared" si="104"/>
        <v>0.26123936816524906</v>
      </c>
      <c r="O332" s="3">
        <f t="shared" si="105"/>
        <v>2.9997017695009606E-2</v>
      </c>
      <c r="P332" s="3">
        <f t="shared" si="95"/>
        <v>4.6296484178040609E-2</v>
      </c>
      <c r="Q332" s="3">
        <f>I332-SP5m!I332</f>
        <v>-6.8499127399650958E-2</v>
      </c>
      <c r="R332" s="3">
        <f t="shared" si="96"/>
        <v>-3.6402521034537345E-2</v>
      </c>
      <c r="S332" s="3">
        <f>I332-NIKKEIm!I332</f>
        <v>-6.4875938993853854E-2</v>
      </c>
      <c r="T332" s="3">
        <f t="shared" si="97"/>
        <v>-3.3015659855849672E-2</v>
      </c>
    </row>
    <row r="333" spans="1:20" x14ac:dyDescent="0.2">
      <c r="A333" s="2">
        <v>40305</v>
      </c>
      <c r="B333">
        <v>201</v>
      </c>
      <c r="C333">
        <v>193</v>
      </c>
      <c r="D333">
        <v>235</v>
      </c>
      <c r="E333" s="3">
        <f t="shared" si="101"/>
        <v>-5.4054054054054057E-2</v>
      </c>
      <c r="F333">
        <v>65</v>
      </c>
      <c r="G333">
        <v>60</v>
      </c>
      <c r="H333">
        <v>80</v>
      </c>
      <c r="I333" s="3">
        <f t="shared" si="102"/>
        <v>-7.3170731707317069E-2</v>
      </c>
      <c r="J333">
        <f t="shared" si="98"/>
        <v>266</v>
      </c>
      <c r="K333">
        <f t="shared" si="99"/>
        <v>253</v>
      </c>
      <c r="L333">
        <f t="shared" si="100"/>
        <v>315</v>
      </c>
      <c r="M333" s="3">
        <f t="shared" si="103"/>
        <v>-5.8752997601918468E-2</v>
      </c>
      <c r="N333" s="3">
        <f t="shared" si="104"/>
        <v>0.30335731414868106</v>
      </c>
      <c r="O333" s="3">
        <f t="shared" si="105"/>
        <v>1.9116677653263012E-2</v>
      </c>
      <c r="P333" s="3">
        <f t="shared" si="95"/>
        <v>7.1346744112250976E-2</v>
      </c>
      <c r="Q333" s="3">
        <f>I333-SP5m!I333</f>
        <v>-1.3764791113257666E-2</v>
      </c>
      <c r="R333" s="3">
        <f t="shared" si="96"/>
        <v>-2.444365404661163E-2</v>
      </c>
      <c r="S333" s="3">
        <f>I333-NIKKEIm!I333</f>
        <v>5.3632997062954962E-3</v>
      </c>
      <c r="T333" s="3">
        <f t="shared" si="97"/>
        <v>-2.8524303244191224E-2</v>
      </c>
    </row>
    <row r="334" spans="1:20" x14ac:dyDescent="0.2">
      <c r="A334" s="2">
        <v>40298</v>
      </c>
      <c r="B334">
        <v>228</v>
      </c>
      <c r="C334">
        <v>188</v>
      </c>
      <c r="D334">
        <v>217</v>
      </c>
      <c r="E334" s="3">
        <f t="shared" si="101"/>
        <v>1.7377567140600316E-2</v>
      </c>
      <c r="F334">
        <v>71</v>
      </c>
      <c r="G334">
        <v>63</v>
      </c>
      <c r="H334">
        <v>87</v>
      </c>
      <c r="I334" s="3">
        <f t="shared" si="102"/>
        <v>-7.2398190045248875E-2</v>
      </c>
      <c r="J334">
        <f t="shared" si="98"/>
        <v>299</v>
      </c>
      <c r="K334">
        <f t="shared" si="99"/>
        <v>251</v>
      </c>
      <c r="L334">
        <f t="shared" si="100"/>
        <v>304</v>
      </c>
      <c r="M334" s="3">
        <f t="shared" si="103"/>
        <v>-5.8548009367681503E-3</v>
      </c>
      <c r="N334" s="3">
        <f t="shared" si="104"/>
        <v>0.29391100702576112</v>
      </c>
      <c r="O334" s="3">
        <f t="shared" si="105"/>
        <v>8.9775757185849195E-2</v>
      </c>
      <c r="P334" s="3">
        <f t="shared" si="95"/>
        <v>9.528815397961353E-2</v>
      </c>
      <c r="Q334" s="3">
        <f>I334-SP5m!I334</f>
        <v>-2.6943644590703419E-2</v>
      </c>
      <c r="R334" s="3">
        <f t="shared" si="96"/>
        <v>-1.985539034219241E-2</v>
      </c>
      <c r="S334" s="3">
        <f>I334-NIKKEIm!I334</f>
        <v>-3.9534340279990657E-2</v>
      </c>
      <c r="T334" s="3">
        <f t="shared" si="97"/>
        <v>-6.120953188004491E-2</v>
      </c>
    </row>
    <row r="335" spans="1:20" x14ac:dyDescent="0.2">
      <c r="A335" s="2">
        <v>40291</v>
      </c>
      <c r="B335">
        <v>221</v>
      </c>
      <c r="C335">
        <v>205</v>
      </c>
      <c r="D335">
        <v>188</v>
      </c>
      <c r="E335" s="3">
        <f t="shared" si="101"/>
        <v>5.3745928338762218E-2</v>
      </c>
      <c r="F335">
        <v>66</v>
      </c>
      <c r="G335">
        <v>71</v>
      </c>
      <c r="H335">
        <v>77</v>
      </c>
      <c r="I335" s="3">
        <f t="shared" si="102"/>
        <v>-5.1401869158878503E-2</v>
      </c>
      <c r="J335">
        <f t="shared" si="98"/>
        <v>287</v>
      </c>
      <c r="K335">
        <f t="shared" si="99"/>
        <v>276</v>
      </c>
      <c r="L335">
        <f t="shared" si="100"/>
        <v>265</v>
      </c>
      <c r="M335" s="3">
        <f t="shared" si="103"/>
        <v>2.6570048309178744E-2</v>
      </c>
      <c r="N335" s="3">
        <f t="shared" si="104"/>
        <v>0.33333333333333331</v>
      </c>
      <c r="O335" s="3">
        <f t="shared" si="105"/>
        <v>0.10514779749764072</v>
      </c>
      <c r="P335" s="3">
        <f t="shared" si="95"/>
        <v>7.2287456742717013E-2</v>
      </c>
      <c r="Q335" s="3">
        <f>I335-SP5m!I335</f>
        <v>-3.2622526435873808E-2</v>
      </c>
      <c r="R335" s="3">
        <f t="shared" si="96"/>
        <v>-6.3079654329625022E-3</v>
      </c>
      <c r="S335" s="3">
        <f>I335-NIKKEIm!I335</f>
        <v>-5.1401869158878503E-2</v>
      </c>
      <c r="T335" s="3">
        <f t="shared" si="97"/>
        <v>-9.8759837674951265E-2</v>
      </c>
    </row>
    <row r="336" spans="1:20" x14ac:dyDescent="0.2">
      <c r="A336" s="2">
        <v>40284</v>
      </c>
      <c r="B336">
        <v>226</v>
      </c>
      <c r="C336">
        <v>205</v>
      </c>
      <c r="D336">
        <v>215</v>
      </c>
      <c r="E336" s="3">
        <f t="shared" si="101"/>
        <v>1.7027863777089782E-2</v>
      </c>
      <c r="F336">
        <v>68</v>
      </c>
      <c r="G336">
        <v>77</v>
      </c>
      <c r="H336">
        <v>85</v>
      </c>
      <c r="I336" s="3">
        <f t="shared" si="102"/>
        <v>-7.3913043478260873E-2</v>
      </c>
      <c r="J336">
        <f t="shared" si="98"/>
        <v>294</v>
      </c>
      <c r="K336">
        <f t="shared" si="99"/>
        <v>282</v>
      </c>
      <c r="L336">
        <f t="shared" si="100"/>
        <v>300</v>
      </c>
      <c r="M336" s="3">
        <f t="shared" si="103"/>
        <v>-6.8493150684931503E-3</v>
      </c>
      <c r="N336" s="3">
        <f t="shared" si="104"/>
        <v>0.32191780821917809</v>
      </c>
      <c r="O336" s="3">
        <f t="shared" si="105"/>
        <v>9.0940907255350659E-2</v>
      </c>
      <c r="P336" s="3">
        <f t="shared" si="95"/>
        <v>3.6012599686062789E-2</v>
      </c>
      <c r="Q336" s="3">
        <f>I336-SP5m!I336</f>
        <v>0</v>
      </c>
      <c r="R336" s="3">
        <f t="shared" si="96"/>
        <v>6.1452479269372131E-3</v>
      </c>
      <c r="S336" s="3">
        <f>I336-NIKKEIm!I336</f>
        <v>-9.2692386201265575E-2</v>
      </c>
      <c r="T336" s="3">
        <f t="shared" si="97"/>
        <v>-0.12119339911704581</v>
      </c>
    </row>
    <row r="337" spans="1:20" x14ac:dyDescent="0.2">
      <c r="A337" s="2">
        <v>40277</v>
      </c>
      <c r="B337">
        <v>207</v>
      </c>
      <c r="C337">
        <v>213</v>
      </c>
      <c r="D337">
        <v>197</v>
      </c>
      <c r="E337" s="3">
        <f t="shared" si="101"/>
        <v>1.6207455429497569E-2</v>
      </c>
      <c r="F337">
        <v>78</v>
      </c>
      <c r="G337">
        <v>62</v>
      </c>
      <c r="H337">
        <v>79</v>
      </c>
      <c r="I337" s="3">
        <f t="shared" si="102"/>
        <v>-4.5662100456621002E-3</v>
      </c>
      <c r="J337">
        <f t="shared" ref="J337:J368" si="106">B337+F337</f>
        <v>285</v>
      </c>
      <c r="K337">
        <f t="shared" ref="K337:K368" si="107">C337+G337</f>
        <v>275</v>
      </c>
      <c r="L337">
        <f t="shared" ref="L337:L368" si="108">D337+H337</f>
        <v>276</v>
      </c>
      <c r="M337" s="3">
        <f t="shared" si="103"/>
        <v>1.076555023923445E-2</v>
      </c>
      <c r="N337" s="3">
        <f t="shared" si="104"/>
        <v>0.32894736842105265</v>
      </c>
      <c r="O337" s="3">
        <f t="shared" si="105"/>
        <v>2.0773665475159669E-2</v>
      </c>
      <c r="P337" s="3">
        <f t="shared" si="95"/>
        <v>-8.0978642682051783E-3</v>
      </c>
      <c r="Q337" s="3">
        <f>I337-SP5m!I337</f>
        <v>1.3698630136986301E-2</v>
      </c>
      <c r="R337" s="3">
        <f t="shared" si="96"/>
        <v>3.1287818967725527E-3</v>
      </c>
      <c r="S337" s="3">
        <f>I337-NIKKEIm!I337</f>
        <v>-0.15218525766470972</v>
      </c>
      <c r="T337" s="3">
        <f t="shared" si="97"/>
        <v>-0.12501862788979504</v>
      </c>
    </row>
    <row r="338" spans="1:20" x14ac:dyDescent="0.2">
      <c r="A338" s="2">
        <v>40270</v>
      </c>
      <c r="B338">
        <v>201</v>
      </c>
      <c r="C338">
        <v>196</v>
      </c>
      <c r="D338">
        <v>189</v>
      </c>
      <c r="E338" s="3">
        <f t="shared" si="101"/>
        <v>2.0477815699658702E-2</v>
      </c>
      <c r="F338">
        <v>75</v>
      </c>
      <c r="G338">
        <v>62</v>
      </c>
      <c r="H338">
        <v>70</v>
      </c>
      <c r="I338" s="3">
        <f t="shared" si="102"/>
        <v>2.4154589371980676E-2</v>
      </c>
      <c r="J338">
        <f t="shared" si="106"/>
        <v>276</v>
      </c>
      <c r="K338">
        <f t="shared" si="107"/>
        <v>258</v>
      </c>
      <c r="L338">
        <f t="shared" si="108"/>
        <v>259</v>
      </c>
      <c r="M338" s="3">
        <f t="shared" si="103"/>
        <v>2.1437578814627996E-2</v>
      </c>
      <c r="N338" s="3">
        <f t="shared" si="104"/>
        <v>0.32534678436317782</v>
      </c>
      <c r="O338" s="3">
        <f t="shared" si="105"/>
        <v>-3.6767736723219736E-3</v>
      </c>
      <c r="P338" s="3">
        <f t="shared" si="95"/>
        <v>-3.1710006391786193E-2</v>
      </c>
      <c r="Q338" s="3">
        <f>I338-SP5m!I338</f>
        <v>4.7371136438253379E-3</v>
      </c>
      <c r="R338" s="3">
        <f t="shared" si="96"/>
        <v>1.4865484592975868E-3</v>
      </c>
      <c r="S338" s="3">
        <f>I338-NIKKEIm!I338</f>
        <v>-0.11870255348516218</v>
      </c>
      <c r="T338" s="3">
        <f t="shared" si="97"/>
        <v>-0.10271775902560006</v>
      </c>
    </row>
    <row r="339" spans="1:20" x14ac:dyDescent="0.2">
      <c r="A339" s="2">
        <v>40263</v>
      </c>
      <c r="B339">
        <v>200</v>
      </c>
      <c r="C339">
        <v>200</v>
      </c>
      <c r="D339">
        <v>220</v>
      </c>
      <c r="E339" s="3">
        <f t="shared" si="101"/>
        <v>-3.2258064516129031E-2</v>
      </c>
      <c r="F339">
        <v>72</v>
      </c>
      <c r="G339">
        <v>77</v>
      </c>
      <c r="H339">
        <v>70</v>
      </c>
      <c r="I339" s="3">
        <f t="shared" si="102"/>
        <v>9.1324200913242004E-3</v>
      </c>
      <c r="J339">
        <f t="shared" si="106"/>
        <v>272</v>
      </c>
      <c r="K339">
        <f t="shared" si="107"/>
        <v>277</v>
      </c>
      <c r="L339">
        <f t="shared" si="108"/>
        <v>290</v>
      </c>
      <c r="M339" s="3">
        <f t="shared" si="103"/>
        <v>-2.1454112038140644E-2</v>
      </c>
      <c r="N339" s="3">
        <f t="shared" si="104"/>
        <v>0.33015494636471993</v>
      </c>
      <c r="O339" s="3">
        <f t="shared" si="105"/>
        <v>-4.1390484607453232E-2</v>
      </c>
      <c r="P339" s="3">
        <f t="shared" si="95"/>
        <v>-5.5251314934578633E-2</v>
      </c>
      <c r="Q339" s="3">
        <f>I339-SP5m!I339</f>
        <v>-9.0493980904939805E-3</v>
      </c>
      <c r="R339" s="3">
        <f t="shared" si="96"/>
        <v>-3.1227924522805547E-3</v>
      </c>
      <c r="S339" s="3">
        <f>I339-NIKKEIm!I339</f>
        <v>-0.10416807251951324</v>
      </c>
      <c r="T339" s="3">
        <f t="shared" si="97"/>
        <v>-6.704634509331657E-2</v>
      </c>
    </row>
    <row r="340" spans="1:20" x14ac:dyDescent="0.2">
      <c r="A340" s="2">
        <v>40256</v>
      </c>
      <c r="B340">
        <v>189</v>
      </c>
      <c r="C340">
        <v>214</v>
      </c>
      <c r="D340">
        <v>198</v>
      </c>
      <c r="E340" s="3">
        <f t="shared" si="101"/>
        <v>-1.4975041597337771E-2</v>
      </c>
      <c r="F340">
        <v>86</v>
      </c>
      <c r="G340">
        <v>64</v>
      </c>
      <c r="H340">
        <v>78</v>
      </c>
      <c r="I340" s="3">
        <f t="shared" si="102"/>
        <v>3.5087719298245612E-2</v>
      </c>
      <c r="J340">
        <f t="shared" si="106"/>
        <v>275</v>
      </c>
      <c r="K340">
        <f t="shared" si="107"/>
        <v>278</v>
      </c>
      <c r="L340">
        <f t="shared" si="108"/>
        <v>276</v>
      </c>
      <c r="M340" s="3">
        <f t="shared" si="103"/>
        <v>-1.2062726176115801E-3</v>
      </c>
      <c r="N340" s="3">
        <f t="shared" si="104"/>
        <v>0.3353437876960193</v>
      </c>
      <c r="O340" s="3">
        <f t="shared" si="105"/>
        <v>-5.0062760895583383E-2</v>
      </c>
      <c r="P340" s="3">
        <f t="shared" si="95"/>
        <v>-3.9617732015285297E-2</v>
      </c>
      <c r="Q340" s="3">
        <f>I340-SP5m!I340</f>
        <v>8.771929824561403E-3</v>
      </c>
      <c r="R340" s="3">
        <f t="shared" si="96"/>
        <v>-1.4443310290696627E-2</v>
      </c>
      <c r="S340" s="3">
        <f>I340-NIKKEIm!I340</f>
        <v>-8.5282651072124752E-2</v>
      </c>
      <c r="T340" s="3">
        <f t="shared" si="97"/>
        <v>-3.6418626100547365E-2</v>
      </c>
    </row>
    <row r="341" spans="1:20" x14ac:dyDescent="0.2">
      <c r="A341" s="2">
        <v>40249</v>
      </c>
      <c r="B341">
        <v>195</v>
      </c>
      <c r="C341">
        <v>216</v>
      </c>
      <c r="D341">
        <v>213</v>
      </c>
      <c r="E341" s="3">
        <f t="shared" si="101"/>
        <v>-2.8846153846153848E-2</v>
      </c>
      <c r="F341">
        <v>80</v>
      </c>
      <c r="G341">
        <v>70</v>
      </c>
      <c r="H341">
        <v>70</v>
      </c>
      <c r="I341" s="3">
        <f t="shared" si="102"/>
        <v>4.5454545454545456E-2</v>
      </c>
      <c r="J341">
        <f t="shared" si="106"/>
        <v>275</v>
      </c>
      <c r="K341">
        <f t="shared" si="107"/>
        <v>286</v>
      </c>
      <c r="L341">
        <f t="shared" si="108"/>
        <v>283</v>
      </c>
      <c r="M341" s="3">
        <f t="shared" si="103"/>
        <v>-9.4786729857819912E-3</v>
      </c>
      <c r="N341" s="3">
        <f t="shared" si="104"/>
        <v>0.33886255924170616</v>
      </c>
      <c r="O341" s="3">
        <f t="shared" si="105"/>
        <v>-7.4300699300699297E-2</v>
      </c>
      <c r="P341" s="3">
        <f t="shared" si="95"/>
        <v>-5.7308582893875214E-2</v>
      </c>
      <c r="Q341" s="3">
        <f>I341-SP5m!I341</f>
        <v>-9.090909090909087E-3</v>
      </c>
      <c r="R341" s="3">
        <f t="shared" si="96"/>
        <v>-2.3363371088800555E-2</v>
      </c>
      <c r="S341" s="3">
        <f>I341-NIKKEIm!I341</f>
        <v>-1.1688311688311685E-2</v>
      </c>
      <c r="T341" s="3">
        <f t="shared" si="97"/>
        <v>-1.9336928638321118E-2</v>
      </c>
    </row>
    <row r="342" spans="1:20" x14ac:dyDescent="0.2">
      <c r="A342" s="2">
        <v>40242</v>
      </c>
      <c r="B342">
        <v>194</v>
      </c>
      <c r="C342">
        <v>229</v>
      </c>
      <c r="D342">
        <v>204</v>
      </c>
      <c r="E342" s="3">
        <f t="shared" si="101"/>
        <v>-1.5948963317384369E-2</v>
      </c>
      <c r="F342">
        <v>76</v>
      </c>
      <c r="G342">
        <v>76</v>
      </c>
      <c r="H342">
        <v>81</v>
      </c>
      <c r="I342" s="3">
        <f t="shared" si="102"/>
        <v>-2.1459227467811159E-2</v>
      </c>
      <c r="J342">
        <f t="shared" si="106"/>
        <v>270</v>
      </c>
      <c r="K342">
        <f t="shared" si="107"/>
        <v>305</v>
      </c>
      <c r="L342">
        <f t="shared" si="108"/>
        <v>285</v>
      </c>
      <c r="M342" s="3">
        <f t="shared" si="103"/>
        <v>-1.7441860465116279E-2</v>
      </c>
      <c r="N342" s="3">
        <f t="shared" ref="N342:N373" si="109">K342/SUM(J342:L342)</f>
        <v>0.35465116279069769</v>
      </c>
      <c r="O342" s="3">
        <f t="shared" si="105"/>
        <v>5.5102641504267899E-3</v>
      </c>
      <c r="P342" s="3">
        <f t="shared" si="95"/>
        <v>-6.2611639856736609E-2</v>
      </c>
      <c r="Q342" s="3">
        <f>I342-SP5m!I342</f>
        <v>-4.3010951605742198E-2</v>
      </c>
      <c r="R342" s="3">
        <f t="shared" si="96"/>
        <v>-2.7516976104474535E-2</v>
      </c>
      <c r="S342" s="3">
        <f>I342-NIKKEIm!I342</f>
        <v>-1.2284915541205654E-2</v>
      </c>
      <c r="T342" s="3">
        <f t="shared" si="97"/>
        <v>9.1236230062499007E-4</v>
      </c>
    </row>
    <row r="343" spans="1:20" x14ac:dyDescent="0.2">
      <c r="A343" s="2">
        <v>40235</v>
      </c>
      <c r="B343">
        <v>192</v>
      </c>
      <c r="C343">
        <v>210</v>
      </c>
      <c r="D343">
        <v>204</v>
      </c>
      <c r="E343" s="3">
        <f t="shared" ref="E343:E375" si="110">(B343-D343)/SUM(B343:D343)</f>
        <v>-1.9801980198019802E-2</v>
      </c>
      <c r="F343">
        <v>88</v>
      </c>
      <c r="G343">
        <v>71</v>
      </c>
      <c r="H343">
        <v>69</v>
      </c>
      <c r="I343" s="3">
        <f t="shared" ref="I343:I375" si="111">(F343-H343)/SUM(F343:H343)</f>
        <v>8.3333333333333329E-2</v>
      </c>
      <c r="J343">
        <f t="shared" si="106"/>
        <v>280</v>
      </c>
      <c r="K343">
        <f t="shared" si="107"/>
        <v>281</v>
      </c>
      <c r="L343">
        <f t="shared" si="108"/>
        <v>273</v>
      </c>
      <c r="M343" s="3">
        <f t="shared" ref="M343:M375" si="112">(J343-L343)/SUM(J343:L343)</f>
        <v>8.3932853717026377E-3</v>
      </c>
      <c r="N343" s="3">
        <f t="shared" si="109"/>
        <v>0.33693045563549162</v>
      </c>
      <c r="O343" s="3">
        <f t="shared" si="105"/>
        <v>-0.10313531353135313</v>
      </c>
      <c r="P343" s="3">
        <f t="shared" si="95"/>
        <v>-0.1036823490248913</v>
      </c>
      <c r="Q343" s="3">
        <f>I343-SP5m!I343</f>
        <v>-1.7988252569750368E-2</v>
      </c>
      <c r="R343" s="3">
        <f t="shared" si="96"/>
        <v>-1.3312895216717802E-2</v>
      </c>
      <c r="S343" s="3">
        <f>I343-NIKKEIm!I343</f>
        <v>-3.4037558685446015E-2</v>
      </c>
      <c r="T343" s="3">
        <f t="shared" si="97"/>
        <v>1.862254489094577E-2</v>
      </c>
    </row>
    <row r="344" spans="1:20" x14ac:dyDescent="0.2">
      <c r="A344" s="2">
        <v>40228</v>
      </c>
      <c r="B344">
        <v>177</v>
      </c>
      <c r="C344">
        <v>205</v>
      </c>
      <c r="D344">
        <v>221</v>
      </c>
      <c r="E344" s="3">
        <f t="shared" si="110"/>
        <v>-7.2968490878938641E-2</v>
      </c>
      <c r="F344">
        <v>79</v>
      </c>
      <c r="G344">
        <v>78</v>
      </c>
      <c r="H344">
        <v>75</v>
      </c>
      <c r="I344" s="3">
        <f t="shared" si="111"/>
        <v>1.7241379310344827E-2</v>
      </c>
      <c r="J344">
        <f t="shared" si="106"/>
        <v>256</v>
      </c>
      <c r="K344">
        <f t="shared" si="107"/>
        <v>283</v>
      </c>
      <c r="L344">
        <f t="shared" si="108"/>
        <v>296</v>
      </c>
      <c r="M344" s="3">
        <f t="shared" si="112"/>
        <v>-4.790419161676647E-2</v>
      </c>
      <c r="N344" s="3">
        <f t="shared" si="109"/>
        <v>0.33892215568862277</v>
      </c>
      <c r="O344" s="3">
        <f t="shared" si="105"/>
        <v>-9.0209870189283475E-2</v>
      </c>
      <c r="P344" s="3">
        <f t="shared" si="95"/>
        <v>-0.1044908838680796</v>
      </c>
      <c r="Q344" s="3">
        <f>I344-SP5m!I344</f>
        <v>-2.1551724137931036E-2</v>
      </c>
      <c r="R344" s="3">
        <f t="shared" si="96"/>
        <v>-8.9850792309436548E-3</v>
      </c>
      <c r="S344" s="3">
        <f>I344-NIKKEIm!I344</f>
        <v>4.9059561128526642E-2</v>
      </c>
      <c r="T344" s="3">
        <f t="shared" si="97"/>
        <v>3.8784660140092644E-2</v>
      </c>
    </row>
    <row r="345" spans="1:20" x14ac:dyDescent="0.2">
      <c r="A345" s="2">
        <v>40221</v>
      </c>
      <c r="B345">
        <v>206</v>
      </c>
      <c r="C345">
        <v>215</v>
      </c>
      <c r="D345">
        <v>223</v>
      </c>
      <c r="E345" s="3">
        <f t="shared" si="110"/>
        <v>-2.6397515527950312E-2</v>
      </c>
      <c r="F345">
        <v>92</v>
      </c>
      <c r="G345">
        <v>67</v>
      </c>
      <c r="H345">
        <v>71</v>
      </c>
      <c r="I345" s="3">
        <f t="shared" si="111"/>
        <v>9.1304347826086957E-2</v>
      </c>
      <c r="J345">
        <f t="shared" si="106"/>
        <v>298</v>
      </c>
      <c r="K345">
        <f t="shared" si="107"/>
        <v>282</v>
      </c>
      <c r="L345">
        <f t="shared" si="108"/>
        <v>294</v>
      </c>
      <c r="M345" s="3">
        <f t="shared" si="112"/>
        <v>4.5766590389016018E-3</v>
      </c>
      <c r="N345" s="3">
        <f t="shared" si="109"/>
        <v>0.32265446224256294</v>
      </c>
      <c r="O345" s="3">
        <f t="shared" si="105"/>
        <v>-0.11770186335403726</v>
      </c>
      <c r="P345" s="3">
        <f t="shared" si="95"/>
        <v>-0.10620953925479941</v>
      </c>
      <c r="Q345" s="3">
        <f>I345-SP5m!I345</f>
        <v>-3.9870894247200084E-4</v>
      </c>
      <c r="R345" s="3">
        <f t="shared" si="96"/>
        <v>5.237399172381009E-3</v>
      </c>
      <c r="S345" s="3">
        <f>I345-NIKKEIm!I345</f>
        <v>4.0845632229756679E-2</v>
      </c>
      <c r="T345" s="3">
        <f t="shared" si="97"/>
        <v>4.2307022384564429E-2</v>
      </c>
    </row>
    <row r="346" spans="1:20" x14ac:dyDescent="0.2">
      <c r="A346" s="2">
        <v>40214</v>
      </c>
      <c r="B346">
        <v>234</v>
      </c>
      <c r="C346">
        <v>205</v>
      </c>
      <c r="D346">
        <v>227</v>
      </c>
      <c r="E346" s="3">
        <f t="shared" si="110"/>
        <v>1.0510510510510511E-2</v>
      </c>
      <c r="F346">
        <v>89</v>
      </c>
      <c r="G346">
        <v>72</v>
      </c>
      <c r="H346">
        <v>63</v>
      </c>
      <c r="I346" s="3">
        <f t="shared" si="111"/>
        <v>0.11607142857142858</v>
      </c>
      <c r="J346">
        <f t="shared" si="106"/>
        <v>323</v>
      </c>
      <c r="K346">
        <f t="shared" si="107"/>
        <v>277</v>
      </c>
      <c r="L346">
        <f t="shared" si="108"/>
        <v>290</v>
      </c>
      <c r="M346" s="3">
        <f t="shared" si="112"/>
        <v>3.707865168539326E-2</v>
      </c>
      <c r="N346" s="3">
        <f t="shared" si="109"/>
        <v>0.31123595505617979</v>
      </c>
      <c r="O346" s="3">
        <f t="shared" si="105"/>
        <v>-0.10556091806091807</v>
      </c>
      <c r="P346" s="3">
        <f t="shared" si="95"/>
        <v>-0.1037755773990286</v>
      </c>
      <c r="Q346" s="3">
        <f>I346-SP5m!I346</f>
        <v>-5.0048046124279294E-3</v>
      </c>
      <c r="R346" s="3">
        <f t="shared" si="96"/>
        <v>9.6997437023775019E-3</v>
      </c>
      <c r="S346" s="3">
        <f>I346-NIKKEIm!I346</f>
        <v>2.6448787061994619E-2</v>
      </c>
      <c r="T346" s="3">
        <f t="shared" si="97"/>
        <v>4.0571660740892239E-2</v>
      </c>
    </row>
    <row r="347" spans="1:20" x14ac:dyDescent="0.2">
      <c r="A347" s="2">
        <v>40207</v>
      </c>
      <c r="B347">
        <v>203</v>
      </c>
      <c r="C347">
        <v>196</v>
      </c>
      <c r="D347">
        <v>211</v>
      </c>
      <c r="E347" s="3">
        <f t="shared" si="110"/>
        <v>-1.3114754098360656E-2</v>
      </c>
      <c r="F347">
        <v>95</v>
      </c>
      <c r="G347">
        <v>60</v>
      </c>
      <c r="H347">
        <v>76</v>
      </c>
      <c r="I347" s="3">
        <f t="shared" si="111"/>
        <v>8.2251082251082255E-2</v>
      </c>
      <c r="J347">
        <f t="shared" si="106"/>
        <v>298</v>
      </c>
      <c r="K347">
        <f t="shared" si="107"/>
        <v>256</v>
      </c>
      <c r="L347">
        <f t="shared" si="108"/>
        <v>287</v>
      </c>
      <c r="M347" s="3">
        <f t="shared" si="112"/>
        <v>1.3079667063020214E-2</v>
      </c>
      <c r="N347" s="3">
        <f t="shared" si="109"/>
        <v>0.30439952437574314</v>
      </c>
      <c r="O347" s="3">
        <f t="shared" si="105"/>
        <v>-9.5365836349442915E-2</v>
      </c>
      <c r="P347" s="3">
        <f t="shared" si="95"/>
        <v>-8.7818343851806299E-2</v>
      </c>
      <c r="Q347" s="3">
        <f>I347-SP5m!I347</f>
        <v>2.1115711072042957E-2</v>
      </c>
      <c r="R347" s="3">
        <f t="shared" si="96"/>
        <v>8.6693192607375531E-3</v>
      </c>
      <c r="S347" s="3">
        <f>I347-NIKKEIm!I347</f>
        <v>5.9626647861941981E-2</v>
      </c>
      <c r="T347" s="3">
        <f t="shared" si="97"/>
        <v>4.7589817260826582E-2</v>
      </c>
    </row>
    <row r="348" spans="1:20" x14ac:dyDescent="0.2">
      <c r="A348" s="2">
        <v>40200</v>
      </c>
      <c r="B348">
        <v>215</v>
      </c>
      <c r="C348">
        <v>220</v>
      </c>
      <c r="D348">
        <v>211</v>
      </c>
      <c r="E348" s="3">
        <f t="shared" si="110"/>
        <v>6.1919504643962852E-3</v>
      </c>
      <c r="F348">
        <v>91</v>
      </c>
      <c r="G348">
        <v>67</v>
      </c>
      <c r="H348">
        <v>65</v>
      </c>
      <c r="I348" s="3">
        <f t="shared" si="111"/>
        <v>0.11659192825112108</v>
      </c>
      <c r="J348">
        <f t="shared" si="106"/>
        <v>306</v>
      </c>
      <c r="K348">
        <f t="shared" si="107"/>
        <v>287</v>
      </c>
      <c r="L348">
        <f t="shared" si="108"/>
        <v>276</v>
      </c>
      <c r="M348" s="3">
        <f t="shared" si="112"/>
        <v>3.4522439585730723E-2</v>
      </c>
      <c r="N348" s="3">
        <f t="shared" si="109"/>
        <v>0.33026467203682391</v>
      </c>
      <c r="O348" s="3">
        <f t="shared" si="105"/>
        <v>-0.11039997778672479</v>
      </c>
      <c r="P348" s="3">
        <f t="shared" si="95"/>
        <v>-2.8324333563331177E-2</v>
      </c>
      <c r="Q348" s="3">
        <f>I348-SP5m!I348</f>
        <v>1.298832464751748E-2</v>
      </c>
      <c r="R348" s="3">
        <f t="shared" si="96"/>
        <v>-1.6212836169353061E-3</v>
      </c>
      <c r="S348" s="3">
        <f>I348-NIKKEIm!I348</f>
        <v>3.5639547298740124E-2</v>
      </c>
      <c r="T348" s="3">
        <f t="shared" si="97"/>
        <v>9.5226951948406413E-3</v>
      </c>
    </row>
    <row r="349" spans="1:20" x14ac:dyDescent="0.2">
      <c r="A349" s="2">
        <v>40193</v>
      </c>
      <c r="B349">
        <v>189</v>
      </c>
      <c r="C349">
        <v>210</v>
      </c>
      <c r="D349">
        <v>236</v>
      </c>
      <c r="E349" s="3">
        <f t="shared" si="110"/>
        <v>-7.4015748031496062E-2</v>
      </c>
      <c r="F349">
        <v>88</v>
      </c>
      <c r="G349">
        <v>65</v>
      </c>
      <c r="H349">
        <v>92</v>
      </c>
      <c r="I349" s="3">
        <f t="shared" si="111"/>
        <v>-1.6326530612244899E-2</v>
      </c>
      <c r="J349">
        <f t="shared" si="106"/>
        <v>277</v>
      </c>
      <c r="K349">
        <f t="shared" si="107"/>
        <v>275</v>
      </c>
      <c r="L349">
        <f t="shared" si="108"/>
        <v>328</v>
      </c>
      <c r="M349" s="3">
        <f t="shared" si="112"/>
        <v>-5.7954545454545453E-2</v>
      </c>
      <c r="N349" s="3">
        <f t="shared" si="109"/>
        <v>0.3125</v>
      </c>
      <c r="O349" s="3">
        <f t="shared" si="105"/>
        <v>-5.7689217419251163E-2</v>
      </c>
      <c r="P349" s="3">
        <f t="shared" si="95"/>
        <v>-2.7057106705630343E-2</v>
      </c>
      <c r="Q349" s="3">
        <f>I349-SP5m!I349</f>
        <v>-8.0960779373477794E-3</v>
      </c>
      <c r="R349" s="3">
        <f t="shared" si="96"/>
        <v>-5.950725166107799E-3</v>
      </c>
      <c r="S349" s="3">
        <f>I349-NIKKEIm!I349</f>
        <v>4.7503256621797649E-2</v>
      </c>
      <c r="T349" s="3">
        <f t="shared" si="97"/>
        <v>2.4581774532877684E-2</v>
      </c>
    </row>
    <row r="350" spans="1:20" x14ac:dyDescent="0.2">
      <c r="A350" s="2">
        <v>40186</v>
      </c>
      <c r="B350">
        <v>197</v>
      </c>
      <c r="C350">
        <v>203</v>
      </c>
      <c r="D350">
        <v>244</v>
      </c>
      <c r="E350" s="3">
        <f t="shared" si="110"/>
        <v>-7.2981366459627328E-2</v>
      </c>
      <c r="F350">
        <v>57</v>
      </c>
      <c r="G350">
        <v>59</v>
      </c>
      <c r="H350">
        <v>89</v>
      </c>
      <c r="I350" s="3">
        <f t="shared" si="111"/>
        <v>-0.15609756097560976</v>
      </c>
      <c r="J350">
        <f t="shared" si="106"/>
        <v>254</v>
      </c>
      <c r="K350">
        <f t="shared" si="107"/>
        <v>262</v>
      </c>
      <c r="L350">
        <f t="shared" si="108"/>
        <v>333</v>
      </c>
      <c r="M350" s="3">
        <f t="shared" si="112"/>
        <v>-9.3050647820965837E-2</v>
      </c>
      <c r="N350" s="3">
        <f t="shared" si="109"/>
        <v>0.30859835100117783</v>
      </c>
      <c r="O350" s="3">
        <f t="shared" si="105"/>
        <v>8.3116194515982428E-2</v>
      </c>
      <c r="P350" s="3">
        <f t="shared" si="95"/>
        <v>-2.8874348948482998E-2</v>
      </c>
      <c r="Q350" s="3">
        <f>I350-SP5m!I350</f>
        <v>-9.7560975609756184E-3</v>
      </c>
      <c r="R350" s="3">
        <f t="shared" si="96"/>
        <v>-1.2913868269117475E-2</v>
      </c>
      <c r="S350" s="3">
        <f>I350-NIKKEIm!I350</f>
        <v>-5.4574718336015848E-2</v>
      </c>
      <c r="T350" s="3">
        <f t="shared" si="97"/>
        <v>-2.0238151587431679E-2</v>
      </c>
    </row>
    <row r="351" spans="1:20" x14ac:dyDescent="0.2">
      <c r="A351" s="2">
        <v>40179</v>
      </c>
      <c r="B351">
        <v>157</v>
      </c>
      <c r="C351">
        <v>197</v>
      </c>
      <c r="D351">
        <v>254</v>
      </c>
      <c r="E351" s="3">
        <f t="shared" si="110"/>
        <v>-0.15953947368421054</v>
      </c>
      <c r="F351">
        <v>54</v>
      </c>
      <c r="G351">
        <v>53</v>
      </c>
      <c r="H351">
        <v>63</v>
      </c>
      <c r="I351" s="3">
        <f t="shared" si="111"/>
        <v>-5.2941176470588235E-2</v>
      </c>
      <c r="J351">
        <f t="shared" si="106"/>
        <v>211</v>
      </c>
      <c r="K351">
        <f t="shared" si="107"/>
        <v>250</v>
      </c>
      <c r="L351">
        <f t="shared" si="108"/>
        <v>317</v>
      </c>
      <c r="M351" s="3">
        <f t="shared" si="112"/>
        <v>-0.13624678663239073</v>
      </c>
      <c r="N351" s="3">
        <f t="shared" si="109"/>
        <v>0.32133676092544988</v>
      </c>
      <c r="O351" s="3">
        <f t="shared" si="105"/>
        <v>-0.1065982972136223</v>
      </c>
      <c r="P351" s="3">
        <f t="shared" si="95"/>
        <v>-9.1044767696608839E-2</v>
      </c>
      <c r="Q351" s="3">
        <f>I351-SP5m!I351</f>
        <v>0</v>
      </c>
      <c r="R351" s="3">
        <f t="shared" si="96"/>
        <v>-5.0819870829220985E-3</v>
      </c>
      <c r="S351" s="3">
        <f>I351-NIKKEIm!I351</f>
        <v>8.0816785312851247E-2</v>
      </c>
      <c r="T351" s="3">
        <f t="shared" si="97"/>
        <v>2.3133716998598786E-2</v>
      </c>
    </row>
    <row r="352" spans="1:20" x14ac:dyDescent="0.2">
      <c r="A352" s="2">
        <v>40172</v>
      </c>
      <c r="B352">
        <v>133</v>
      </c>
      <c r="C352">
        <v>170</v>
      </c>
      <c r="D352">
        <v>210</v>
      </c>
      <c r="E352" s="3">
        <f t="shared" si="110"/>
        <v>-0.15009746588693956</v>
      </c>
      <c r="F352">
        <v>22</v>
      </c>
      <c r="G352">
        <v>19</v>
      </c>
      <c r="H352">
        <v>28</v>
      </c>
      <c r="I352" s="3">
        <f t="shared" si="111"/>
        <v>-8.6956521739130432E-2</v>
      </c>
      <c r="J352">
        <f t="shared" si="106"/>
        <v>155</v>
      </c>
      <c r="K352">
        <f t="shared" si="107"/>
        <v>189</v>
      </c>
      <c r="L352">
        <f t="shared" si="108"/>
        <v>238</v>
      </c>
      <c r="M352" s="3">
        <f t="shared" si="112"/>
        <v>-0.14261168384879724</v>
      </c>
      <c r="N352" s="3">
        <f t="shared" si="109"/>
        <v>0.32474226804123713</v>
      </c>
      <c r="O352" s="3">
        <f t="shared" si="105"/>
        <v>-6.314094414780913E-2</v>
      </c>
      <c r="P352" s="3">
        <f t="shared" si="95"/>
        <v>-6.0484982826267963E-2</v>
      </c>
      <c r="Q352" s="3">
        <f>I352-SP5m!I352</f>
        <v>-2.8985507246376808E-2</v>
      </c>
      <c r="R352" s="3">
        <f t="shared" si="96"/>
        <v>1.3589316951977206E-3</v>
      </c>
      <c r="S352" s="3">
        <f>I352-NIKKEIm!I352</f>
        <v>-8.6956521739130432E-2</v>
      </c>
      <c r="T352" s="3">
        <f t="shared" si="97"/>
        <v>1.8900345513458441E-2</v>
      </c>
    </row>
    <row r="353" spans="1:20" x14ac:dyDescent="0.2">
      <c r="A353" s="2">
        <v>40165</v>
      </c>
      <c r="B353">
        <v>182</v>
      </c>
      <c r="C353">
        <v>205</v>
      </c>
      <c r="D353">
        <v>261</v>
      </c>
      <c r="E353" s="3">
        <f t="shared" si="110"/>
        <v>-0.12191358024691358</v>
      </c>
      <c r="F353">
        <v>78</v>
      </c>
      <c r="G353">
        <v>56</v>
      </c>
      <c r="H353">
        <v>82</v>
      </c>
      <c r="I353" s="3">
        <f t="shared" si="111"/>
        <v>-1.8518518518518517E-2</v>
      </c>
      <c r="J353">
        <f t="shared" si="106"/>
        <v>260</v>
      </c>
      <c r="K353">
        <f t="shared" si="107"/>
        <v>261</v>
      </c>
      <c r="L353">
        <f t="shared" si="108"/>
        <v>343</v>
      </c>
      <c r="M353" s="3">
        <f t="shared" si="112"/>
        <v>-9.6064814814814811E-2</v>
      </c>
      <c r="N353" s="3">
        <f t="shared" si="109"/>
        <v>0.30208333333333331</v>
      </c>
      <c r="O353" s="3">
        <f t="shared" si="105"/>
        <v>-0.10339506172839506</v>
      </c>
      <c r="P353" s="3">
        <f t="shared" si="95"/>
        <v>-7.6560473810675378E-2</v>
      </c>
      <c r="Q353" s="3">
        <f>I353-SP5m!I353</f>
        <v>1.3739545997610514E-2</v>
      </c>
      <c r="R353" s="3">
        <f t="shared" si="96"/>
        <v>2.3488656539569757E-2</v>
      </c>
      <c r="S353" s="3">
        <f>I353-NIKKEIm!I353</f>
        <v>7.5540887422075542E-2</v>
      </c>
      <c r="T353" s="3">
        <f t="shared" si="97"/>
        <v>8.4561351295604326E-2</v>
      </c>
    </row>
    <row r="354" spans="1:20" x14ac:dyDescent="0.2">
      <c r="A354" s="2">
        <v>40158</v>
      </c>
      <c r="B354">
        <v>219</v>
      </c>
      <c r="C354">
        <v>207</v>
      </c>
      <c r="D354">
        <v>242</v>
      </c>
      <c r="E354" s="3">
        <f t="shared" si="110"/>
        <v>-3.4431137724550899E-2</v>
      </c>
      <c r="F354">
        <v>74</v>
      </c>
      <c r="G354">
        <v>53</v>
      </c>
      <c r="H354">
        <v>78</v>
      </c>
      <c r="I354" s="3">
        <f t="shared" si="111"/>
        <v>-1.9512195121951219E-2</v>
      </c>
      <c r="J354">
        <f t="shared" si="106"/>
        <v>293</v>
      </c>
      <c r="K354">
        <f t="shared" si="107"/>
        <v>260</v>
      </c>
      <c r="L354">
        <f t="shared" si="108"/>
        <v>320</v>
      </c>
      <c r="M354" s="3">
        <f t="shared" si="112"/>
        <v>-3.0927835051546393E-2</v>
      </c>
      <c r="N354" s="3">
        <f t="shared" si="109"/>
        <v>0.29782359679266895</v>
      </c>
      <c r="O354" s="3">
        <f t="shared" si="105"/>
        <v>-1.4918942602599679E-2</v>
      </c>
      <c r="P354" s="3">
        <f t="shared" si="95"/>
        <v>-3.595105999337625E-2</v>
      </c>
      <c r="Q354" s="3">
        <f>I354-SP5m!I354</f>
        <v>1.9322756334359457E-2</v>
      </c>
      <c r="R354" s="3">
        <f t="shared" si="96"/>
        <v>2.9739723274507465E-2</v>
      </c>
      <c r="S354" s="3">
        <f>I354-NIKKEIm!I354</f>
        <v>6.8116670857430214E-2</v>
      </c>
      <c r="T354" s="3">
        <f t="shared" si="97"/>
        <v>0.12054435455477068</v>
      </c>
    </row>
    <row r="355" spans="1:20" x14ac:dyDescent="0.2">
      <c r="A355" s="2">
        <v>40151</v>
      </c>
      <c r="B355">
        <v>204</v>
      </c>
      <c r="C355">
        <v>201</v>
      </c>
      <c r="D355">
        <v>230</v>
      </c>
      <c r="E355" s="3">
        <f t="shared" si="110"/>
        <v>-4.0944881889763779E-2</v>
      </c>
      <c r="F355">
        <v>86</v>
      </c>
      <c r="G355">
        <v>56</v>
      </c>
      <c r="H355">
        <v>71</v>
      </c>
      <c r="I355" s="3">
        <f t="shared" si="111"/>
        <v>7.0422535211267609E-2</v>
      </c>
      <c r="J355">
        <f t="shared" si="106"/>
        <v>290</v>
      </c>
      <c r="K355">
        <f t="shared" si="107"/>
        <v>257</v>
      </c>
      <c r="L355">
        <f t="shared" si="108"/>
        <v>301</v>
      </c>
      <c r="M355" s="3">
        <f t="shared" si="112"/>
        <v>-1.2971698113207548E-2</v>
      </c>
      <c r="N355" s="3">
        <f t="shared" si="109"/>
        <v>0.30306603773584906</v>
      </c>
      <c r="O355" s="3">
        <f t="shared" si="105"/>
        <v>-0.11136741710103139</v>
      </c>
      <c r="P355" s="3">
        <f t="shared" si="95"/>
        <v>-5.4037726747691549E-2</v>
      </c>
      <c r="Q355" s="3">
        <f>I355-SP5m!I355</f>
        <v>3.7403667286739307E-2</v>
      </c>
      <c r="R355" s="3">
        <f t="shared" si="96"/>
        <v>2.7539217475738675E-2</v>
      </c>
      <c r="S355" s="3">
        <f>I355-NIKKEIm!I355</f>
        <v>0.11002649560730721</v>
      </c>
      <c r="T355" s="3">
        <f t="shared" si="97"/>
        <v>0.12604243436881243</v>
      </c>
    </row>
    <row r="356" spans="1:20" x14ac:dyDescent="0.2">
      <c r="A356" s="2">
        <v>40144</v>
      </c>
      <c r="B356">
        <v>222</v>
      </c>
      <c r="C356">
        <v>197</v>
      </c>
      <c r="D356">
        <v>222</v>
      </c>
      <c r="E356" s="3">
        <f t="shared" si="110"/>
        <v>0</v>
      </c>
      <c r="F356">
        <v>79</v>
      </c>
      <c r="G356">
        <v>55</v>
      </c>
      <c r="H356">
        <v>83</v>
      </c>
      <c r="I356" s="3">
        <f t="shared" si="111"/>
        <v>-1.8433179723502304E-2</v>
      </c>
      <c r="J356">
        <f t="shared" si="106"/>
        <v>301</v>
      </c>
      <c r="K356">
        <f t="shared" si="107"/>
        <v>252</v>
      </c>
      <c r="L356">
        <f t="shared" si="108"/>
        <v>305</v>
      </c>
      <c r="M356" s="3">
        <f t="shared" si="112"/>
        <v>-4.662004662004662E-3</v>
      </c>
      <c r="N356" s="3">
        <f t="shared" si="109"/>
        <v>0.2937062937062937</v>
      </c>
      <c r="O356" s="3">
        <f t="shared" si="105"/>
        <v>1.8433179723502304E-2</v>
      </c>
      <c r="P356" s="3">
        <f t="shared" si="95"/>
        <v>-3.5291541574172573E-2</v>
      </c>
      <c r="Q356" s="3">
        <f>I356-SP5m!I356</f>
        <v>3.2492746202423622E-2</v>
      </c>
      <c r="R356" s="3">
        <f t="shared" si="96"/>
        <v>2.7274776067477566E-2</v>
      </c>
      <c r="S356" s="3">
        <f>I356-NIKKEIm!I356</f>
        <v>0.18348989719957462</v>
      </c>
      <c r="T356" s="3">
        <f t="shared" si="97"/>
        <v>0.11846288577871793</v>
      </c>
    </row>
    <row r="357" spans="1:20" x14ac:dyDescent="0.2">
      <c r="A357" s="2">
        <v>40137</v>
      </c>
      <c r="B357">
        <v>231</v>
      </c>
      <c r="C357">
        <v>204</v>
      </c>
      <c r="D357">
        <v>227</v>
      </c>
      <c r="E357" s="3">
        <f t="shared" si="110"/>
        <v>6.0422960725075529E-3</v>
      </c>
      <c r="F357">
        <v>97</v>
      </c>
      <c r="G357">
        <v>49</v>
      </c>
      <c r="H357">
        <v>80</v>
      </c>
      <c r="I357" s="3">
        <f t="shared" si="111"/>
        <v>7.5221238938053103E-2</v>
      </c>
      <c r="J357">
        <f t="shared" si="106"/>
        <v>328</v>
      </c>
      <c r="K357">
        <f t="shared" si="107"/>
        <v>253</v>
      </c>
      <c r="L357">
        <f t="shared" si="108"/>
        <v>307</v>
      </c>
      <c r="M357" s="3">
        <f t="shared" si="112"/>
        <v>2.364864864864865E-2</v>
      </c>
      <c r="N357" s="3">
        <f t="shared" si="109"/>
        <v>0.28490990990990989</v>
      </c>
      <c r="O357" s="3">
        <f t="shared" ref="O357:O388" si="113">E357-I357</f>
        <v>-6.9178942865545545E-2</v>
      </c>
      <c r="P357" s="3">
        <f t="shared" ref="P357:P420" si="114">AVERAGE(O357:O359)</f>
        <v>-0.10175764465180788</v>
      </c>
      <c r="Q357" s="3">
        <f>I357-SP5m!I357</f>
        <v>1.2721238938053103E-2</v>
      </c>
      <c r="R357" s="3">
        <f t="shared" ref="R357:R420" si="115">AVERAGE(Q357:Q359)</f>
        <v>3.8596057706759106E-2</v>
      </c>
      <c r="S357" s="3">
        <f>I357-NIKKEIm!I357</f>
        <v>8.4610910299555447E-2</v>
      </c>
      <c r="T357" s="3">
        <f t="shared" ref="T357:T420" si="116">AVERAGE(S357:S359)</f>
        <v>9.9639435518881603E-2</v>
      </c>
    </row>
    <row r="358" spans="1:20" x14ac:dyDescent="0.2">
      <c r="A358" s="2">
        <v>40130</v>
      </c>
      <c r="B358">
        <v>235</v>
      </c>
      <c r="C358">
        <v>202</v>
      </c>
      <c r="D358">
        <v>211</v>
      </c>
      <c r="E358" s="3">
        <f t="shared" si="110"/>
        <v>3.7037037037037035E-2</v>
      </c>
      <c r="F358">
        <v>94</v>
      </c>
      <c r="G358">
        <v>49</v>
      </c>
      <c r="H358">
        <v>74</v>
      </c>
      <c r="I358" s="3">
        <f t="shared" si="111"/>
        <v>9.2165898617511524E-2</v>
      </c>
      <c r="J358">
        <f t="shared" si="106"/>
        <v>329</v>
      </c>
      <c r="K358">
        <f t="shared" si="107"/>
        <v>251</v>
      </c>
      <c r="L358">
        <f t="shared" si="108"/>
        <v>285</v>
      </c>
      <c r="M358" s="3">
        <f t="shared" si="112"/>
        <v>5.086705202312139E-2</v>
      </c>
      <c r="N358" s="3">
        <f t="shared" si="109"/>
        <v>0.2901734104046243</v>
      </c>
      <c r="O358" s="3">
        <f t="shared" si="113"/>
        <v>-5.5128861580474489E-2</v>
      </c>
      <c r="P358" s="3">
        <f t="shared" si="114"/>
        <v>-9.924310145893285E-2</v>
      </c>
      <c r="Q358" s="3">
        <f>I358-SP5m!I358</f>
        <v>3.6610343061955972E-2</v>
      </c>
      <c r="R358" s="3">
        <f t="shared" si="115"/>
        <v>3.393347345689092E-2</v>
      </c>
      <c r="S358" s="3">
        <f>I358-NIKKEIm!I358</f>
        <v>8.7287849837023715E-2</v>
      </c>
      <c r="T358" s="3">
        <f t="shared" si="116"/>
        <v>8.5502730119351208E-2</v>
      </c>
    </row>
    <row r="359" spans="1:20" x14ac:dyDescent="0.2">
      <c r="A359" s="2">
        <v>40123</v>
      </c>
      <c r="B359">
        <v>258</v>
      </c>
      <c r="C359">
        <v>198</v>
      </c>
      <c r="D359">
        <v>214</v>
      </c>
      <c r="E359" s="3">
        <f t="shared" si="110"/>
        <v>6.5671641791044774E-2</v>
      </c>
      <c r="F359">
        <v>110</v>
      </c>
      <c r="G359">
        <v>58</v>
      </c>
      <c r="H359">
        <v>55</v>
      </c>
      <c r="I359" s="3">
        <f t="shared" si="111"/>
        <v>0.24663677130044842</v>
      </c>
      <c r="J359">
        <f t="shared" si="106"/>
        <v>368</v>
      </c>
      <c r="K359">
        <f t="shared" si="107"/>
        <v>256</v>
      </c>
      <c r="L359">
        <f t="shared" si="108"/>
        <v>269</v>
      </c>
      <c r="M359" s="3">
        <f t="shared" si="112"/>
        <v>0.11086226203807391</v>
      </c>
      <c r="N359" s="3">
        <f t="shared" si="109"/>
        <v>0.28667413213885778</v>
      </c>
      <c r="O359" s="3">
        <f t="shared" si="113"/>
        <v>-0.18096512950940363</v>
      </c>
      <c r="P359" s="3">
        <f t="shared" si="114"/>
        <v>-8.651033285451093E-2</v>
      </c>
      <c r="Q359" s="3">
        <f>I359-SP5m!I359</f>
        <v>6.6456591120268249E-2</v>
      </c>
      <c r="R359" s="3">
        <f t="shared" si="115"/>
        <v>2.4889583431499593E-2</v>
      </c>
      <c r="S359" s="3">
        <f>I359-NIKKEIm!I359</f>
        <v>0.12701954642006563</v>
      </c>
      <c r="T359" s="3">
        <f t="shared" si="116"/>
        <v>8.7291456319016289E-2</v>
      </c>
    </row>
    <row r="360" spans="1:20" x14ac:dyDescent="0.2">
      <c r="A360" s="2">
        <v>40116</v>
      </c>
      <c r="B360">
        <v>239</v>
      </c>
      <c r="C360">
        <v>196</v>
      </c>
      <c r="D360">
        <v>193</v>
      </c>
      <c r="E360" s="3">
        <f t="shared" si="110"/>
        <v>7.32484076433121E-2</v>
      </c>
      <c r="F360">
        <v>96</v>
      </c>
      <c r="G360">
        <v>52</v>
      </c>
      <c r="H360">
        <v>67</v>
      </c>
      <c r="I360" s="3">
        <f t="shared" si="111"/>
        <v>0.13488372093023257</v>
      </c>
      <c r="J360">
        <f t="shared" si="106"/>
        <v>335</v>
      </c>
      <c r="K360">
        <f t="shared" si="107"/>
        <v>248</v>
      </c>
      <c r="L360">
        <f t="shared" si="108"/>
        <v>260</v>
      </c>
      <c r="M360" s="3">
        <f t="shared" si="112"/>
        <v>8.8967971530249115E-2</v>
      </c>
      <c r="N360" s="3">
        <f t="shared" si="109"/>
        <v>0.29418742586002372</v>
      </c>
      <c r="O360" s="3">
        <f t="shared" si="113"/>
        <v>-6.1635313286920471E-2</v>
      </c>
      <c r="P360" s="3">
        <f t="shared" si="114"/>
        <v>-6.2610377024886199E-2</v>
      </c>
      <c r="Q360" s="3">
        <f>I360-SP5m!I360</f>
        <v>-1.2665138115514618E-3</v>
      </c>
      <c r="R360" s="3">
        <f t="shared" si="115"/>
        <v>1.346090060329648E-2</v>
      </c>
      <c r="S360" s="3">
        <f>I360-NIKKEIm!I360</f>
        <v>4.2200794100964278E-2</v>
      </c>
      <c r="T360" s="3">
        <f t="shared" si="116"/>
        <v>5.965748986526892E-2</v>
      </c>
    </row>
    <row r="361" spans="1:20" x14ac:dyDescent="0.2">
      <c r="A361" s="2">
        <v>40109</v>
      </c>
      <c r="B361">
        <v>233</v>
      </c>
      <c r="C361">
        <v>172</v>
      </c>
      <c r="D361">
        <v>217</v>
      </c>
      <c r="E361" s="3">
        <f t="shared" si="110"/>
        <v>2.5723472668810289E-2</v>
      </c>
      <c r="F361">
        <v>83</v>
      </c>
      <c r="G361">
        <v>54</v>
      </c>
      <c r="H361">
        <v>74</v>
      </c>
      <c r="I361" s="3">
        <f t="shared" si="111"/>
        <v>4.2654028436018961E-2</v>
      </c>
      <c r="J361">
        <f t="shared" si="106"/>
        <v>316</v>
      </c>
      <c r="K361">
        <f t="shared" si="107"/>
        <v>226</v>
      </c>
      <c r="L361">
        <f t="shared" si="108"/>
        <v>291</v>
      </c>
      <c r="M361" s="3">
        <f t="shared" si="112"/>
        <v>3.0012004801920768E-2</v>
      </c>
      <c r="N361" s="3">
        <f t="shared" si="109"/>
        <v>0.27130852340936373</v>
      </c>
      <c r="O361" s="3">
        <f t="shared" si="113"/>
        <v>-1.6930555767208672E-2</v>
      </c>
      <c r="P361" s="3">
        <f t="shared" si="114"/>
        <v>-5.7521248203690971E-2</v>
      </c>
      <c r="Q361" s="3">
        <f>I361-SP5m!I361</f>
        <v>9.4786729857819912E-3</v>
      </c>
      <c r="R361" s="3">
        <f t="shared" si="115"/>
        <v>1.8158882409742894E-2</v>
      </c>
      <c r="S361" s="3">
        <f>I361-NIKKEIm!I361</f>
        <v>9.265402843601897E-2</v>
      </c>
      <c r="T361" s="3">
        <f t="shared" si="116"/>
        <v>6.3407300579728779E-2</v>
      </c>
    </row>
    <row r="362" spans="1:20" x14ac:dyDescent="0.2">
      <c r="A362" s="2">
        <v>40102</v>
      </c>
      <c r="B362">
        <v>204</v>
      </c>
      <c r="C362">
        <v>193</v>
      </c>
      <c r="D362">
        <v>220</v>
      </c>
      <c r="E362" s="3">
        <f t="shared" si="110"/>
        <v>-2.5931928687196109E-2</v>
      </c>
      <c r="F362">
        <v>87</v>
      </c>
      <c r="G362">
        <v>60</v>
      </c>
      <c r="H362">
        <v>69</v>
      </c>
      <c r="I362" s="3">
        <f t="shared" si="111"/>
        <v>8.3333333333333329E-2</v>
      </c>
      <c r="J362">
        <f t="shared" si="106"/>
        <v>291</v>
      </c>
      <c r="K362">
        <f t="shared" si="107"/>
        <v>253</v>
      </c>
      <c r="L362">
        <f t="shared" si="108"/>
        <v>289</v>
      </c>
      <c r="M362" s="3">
        <f t="shared" si="112"/>
        <v>2.4009603841536613E-3</v>
      </c>
      <c r="N362" s="3">
        <f t="shared" si="109"/>
        <v>0.30372148859543818</v>
      </c>
      <c r="O362" s="3">
        <f t="shared" si="113"/>
        <v>-0.10926526202052944</v>
      </c>
      <c r="P362" s="3">
        <f t="shared" si="114"/>
        <v>-6.0995533581836126E-2</v>
      </c>
      <c r="Q362" s="3">
        <f>I362-SP5m!I362</f>
        <v>3.2170542635658911E-2</v>
      </c>
      <c r="R362" s="3">
        <f t="shared" si="115"/>
        <v>2.0625203791416132E-2</v>
      </c>
      <c r="S362" s="3">
        <f>I362-NIKKEIm!I362</f>
        <v>4.4117647058823525E-2</v>
      </c>
      <c r="T362" s="3">
        <f t="shared" si="116"/>
        <v>6.3079708761423936E-2</v>
      </c>
    </row>
    <row r="363" spans="1:20" x14ac:dyDescent="0.2">
      <c r="A363" s="2">
        <v>40095</v>
      </c>
      <c r="B363">
        <v>246</v>
      </c>
      <c r="C363">
        <v>173</v>
      </c>
      <c r="D363">
        <v>232</v>
      </c>
      <c r="E363" s="3">
        <f t="shared" si="110"/>
        <v>2.1505376344086023E-2</v>
      </c>
      <c r="F363">
        <v>89</v>
      </c>
      <c r="G363">
        <v>58</v>
      </c>
      <c r="H363">
        <v>74</v>
      </c>
      <c r="I363" s="3">
        <f t="shared" si="111"/>
        <v>6.7873303167420809E-2</v>
      </c>
      <c r="J363">
        <f t="shared" si="106"/>
        <v>335</v>
      </c>
      <c r="K363">
        <f t="shared" si="107"/>
        <v>231</v>
      </c>
      <c r="L363">
        <f t="shared" si="108"/>
        <v>306</v>
      </c>
      <c r="M363" s="3">
        <f t="shared" si="112"/>
        <v>3.3256880733944956E-2</v>
      </c>
      <c r="N363" s="3">
        <f t="shared" si="109"/>
        <v>0.26490825688073394</v>
      </c>
      <c r="O363" s="3">
        <f t="shared" si="113"/>
        <v>-4.6367926823334786E-2</v>
      </c>
      <c r="P363" s="3">
        <f t="shared" si="114"/>
        <v>-4.1683940505984986E-2</v>
      </c>
      <c r="Q363" s="3">
        <f>I363-SP5m!I363</f>
        <v>1.2827431607787779E-2</v>
      </c>
      <c r="R363" s="3">
        <f t="shared" si="115"/>
        <v>2.9609470755200915E-2</v>
      </c>
      <c r="S363" s="3">
        <f>I363-NIKKEIm!I363</f>
        <v>5.3450226244343882E-2</v>
      </c>
      <c r="T363" s="3">
        <f t="shared" si="116"/>
        <v>5.882234832489458E-2</v>
      </c>
    </row>
    <row r="364" spans="1:20" x14ac:dyDescent="0.2">
      <c r="A364" s="2">
        <v>40088</v>
      </c>
      <c r="B364">
        <v>269</v>
      </c>
      <c r="C364">
        <v>198</v>
      </c>
      <c r="D364">
        <v>200</v>
      </c>
      <c r="E364" s="3">
        <f t="shared" si="110"/>
        <v>0.10344827586206896</v>
      </c>
      <c r="F364">
        <v>105</v>
      </c>
      <c r="G364">
        <v>58</v>
      </c>
      <c r="H364">
        <v>74</v>
      </c>
      <c r="I364" s="3">
        <f t="shared" si="111"/>
        <v>0.13080168776371309</v>
      </c>
      <c r="J364">
        <f t="shared" si="106"/>
        <v>374</v>
      </c>
      <c r="K364">
        <f t="shared" si="107"/>
        <v>256</v>
      </c>
      <c r="L364">
        <f t="shared" si="108"/>
        <v>274</v>
      </c>
      <c r="M364" s="3">
        <f t="shared" si="112"/>
        <v>0.11061946902654868</v>
      </c>
      <c r="N364" s="3">
        <f t="shared" si="109"/>
        <v>0.2831858407079646</v>
      </c>
      <c r="O364" s="3">
        <f t="shared" si="113"/>
        <v>-2.7353411901644129E-2</v>
      </c>
      <c r="P364" s="3">
        <f t="shared" si="114"/>
        <v>-4.8984291938499493E-2</v>
      </c>
      <c r="Q364" s="3">
        <f>I364-SP5m!I364</f>
        <v>1.6877637130801704E-2</v>
      </c>
      <c r="R364" s="3">
        <f t="shared" si="115"/>
        <v>3.4903038209702274E-2</v>
      </c>
      <c r="S364" s="3">
        <f>I364-NIKKEIm!I364</f>
        <v>9.1671252981104401E-2</v>
      </c>
      <c r="T364" s="3">
        <f t="shared" si="116"/>
        <v>5.6760267469654742E-2</v>
      </c>
    </row>
    <row r="365" spans="1:20" x14ac:dyDescent="0.2">
      <c r="A365" s="2">
        <v>40081</v>
      </c>
      <c r="B365">
        <v>264</v>
      </c>
      <c r="C365">
        <v>177</v>
      </c>
      <c r="D365">
        <v>222</v>
      </c>
      <c r="E365" s="3">
        <f t="shared" si="110"/>
        <v>6.3348416289592757E-2</v>
      </c>
      <c r="F365">
        <v>99</v>
      </c>
      <c r="G365">
        <v>45</v>
      </c>
      <c r="H365">
        <v>74</v>
      </c>
      <c r="I365" s="3">
        <f t="shared" si="111"/>
        <v>0.11467889908256881</v>
      </c>
      <c r="J365">
        <f t="shared" si="106"/>
        <v>363</v>
      </c>
      <c r="K365">
        <f t="shared" si="107"/>
        <v>222</v>
      </c>
      <c r="L365">
        <f t="shared" si="108"/>
        <v>296</v>
      </c>
      <c r="M365" s="3">
        <f t="shared" si="112"/>
        <v>7.6049943246311008E-2</v>
      </c>
      <c r="N365" s="3">
        <f t="shared" si="109"/>
        <v>0.25198637911464244</v>
      </c>
      <c r="O365" s="3">
        <f t="shared" si="113"/>
        <v>-5.1330482792976057E-2</v>
      </c>
      <c r="P365" s="3">
        <f t="shared" si="114"/>
        <v>-1.9110547642952443E-2</v>
      </c>
      <c r="Q365" s="3">
        <f>I365-SP5m!I365</f>
        <v>5.9123343527013261E-2</v>
      </c>
      <c r="R365" s="3">
        <f t="shared" si="115"/>
        <v>3.2667796737321515E-2</v>
      </c>
      <c r="S365" s="3">
        <f>I365-NIKKEIm!I365</f>
        <v>3.1345565749235485E-2</v>
      </c>
      <c r="T365" s="3">
        <f t="shared" si="116"/>
        <v>2.344150801137625E-2</v>
      </c>
    </row>
    <row r="366" spans="1:20" x14ac:dyDescent="0.2">
      <c r="A366" s="2">
        <v>40074</v>
      </c>
      <c r="B366">
        <v>232</v>
      </c>
      <c r="C366">
        <v>174</v>
      </c>
      <c r="D366">
        <v>239</v>
      </c>
      <c r="E366" s="3">
        <f t="shared" si="110"/>
        <v>-1.0852713178294573E-2</v>
      </c>
      <c r="F366">
        <v>84</v>
      </c>
      <c r="G366">
        <v>53</v>
      </c>
      <c r="H366">
        <v>72</v>
      </c>
      <c r="I366" s="3">
        <f t="shared" si="111"/>
        <v>5.7416267942583733E-2</v>
      </c>
      <c r="J366">
        <f t="shared" si="106"/>
        <v>316</v>
      </c>
      <c r="K366">
        <f t="shared" si="107"/>
        <v>227</v>
      </c>
      <c r="L366">
        <f t="shared" si="108"/>
        <v>311</v>
      </c>
      <c r="M366" s="3">
        <f t="shared" si="112"/>
        <v>5.8548009367681503E-3</v>
      </c>
      <c r="N366" s="3">
        <f t="shared" si="109"/>
        <v>0.26580796252927402</v>
      </c>
      <c r="O366" s="3">
        <f t="shared" si="113"/>
        <v>-6.8268981120878314E-2</v>
      </c>
      <c r="P366" s="3">
        <f t="shared" si="114"/>
        <v>-3.0148829428271642E-2</v>
      </c>
      <c r="Q366" s="3">
        <f>I366-SP5m!I366</f>
        <v>2.8708133971291867E-2</v>
      </c>
      <c r="R366" s="3">
        <f t="shared" si="115"/>
        <v>2.9063075142970882E-2</v>
      </c>
      <c r="S366" s="3">
        <f>I366-NIKKEIm!I366</f>
        <v>4.7263983678624347E-2</v>
      </c>
      <c r="T366" s="3">
        <f t="shared" si="116"/>
        <v>2.221489289643196E-2</v>
      </c>
    </row>
    <row r="367" spans="1:20" x14ac:dyDescent="0.2">
      <c r="A367" s="2">
        <v>40067</v>
      </c>
      <c r="B367">
        <v>235</v>
      </c>
      <c r="C367">
        <v>162</v>
      </c>
      <c r="D367">
        <v>224</v>
      </c>
      <c r="E367" s="3">
        <f t="shared" si="110"/>
        <v>1.7713365539452495E-2</v>
      </c>
      <c r="F367">
        <v>67</v>
      </c>
      <c r="G367">
        <v>59</v>
      </c>
      <c r="H367">
        <v>76</v>
      </c>
      <c r="I367" s="3">
        <f t="shared" si="111"/>
        <v>-4.4554455445544552E-2</v>
      </c>
      <c r="J367">
        <f t="shared" si="106"/>
        <v>302</v>
      </c>
      <c r="K367">
        <f t="shared" si="107"/>
        <v>221</v>
      </c>
      <c r="L367">
        <f t="shared" si="108"/>
        <v>300</v>
      </c>
      <c r="M367" s="3">
        <f t="shared" si="112"/>
        <v>2.4301336573511541E-3</v>
      </c>
      <c r="N367" s="3">
        <f t="shared" si="109"/>
        <v>0.26852976913730253</v>
      </c>
      <c r="O367" s="3">
        <f t="shared" si="113"/>
        <v>6.2267820984997044E-2</v>
      </c>
      <c r="P367" s="3">
        <f t="shared" si="114"/>
        <v>5.1266815307993681E-3</v>
      </c>
      <c r="Q367" s="3">
        <f>I367-SP5m!I367</f>
        <v>1.0171912713659428E-2</v>
      </c>
      <c r="R367" s="3">
        <f t="shared" si="115"/>
        <v>1.948556826083336E-2</v>
      </c>
      <c r="S367" s="3">
        <f>I367-NIKKEIm!I367</f>
        <v>-8.2850253937310839E-3</v>
      </c>
      <c r="T367" s="3">
        <f t="shared" si="116"/>
        <v>-1.3403108549067433E-2</v>
      </c>
    </row>
    <row r="368" spans="1:20" x14ac:dyDescent="0.2">
      <c r="A368" s="2">
        <v>40060</v>
      </c>
      <c r="B368">
        <v>252</v>
      </c>
      <c r="C368">
        <v>179</v>
      </c>
      <c r="D368">
        <v>225</v>
      </c>
      <c r="E368" s="3">
        <f t="shared" si="110"/>
        <v>4.1158536585365856E-2</v>
      </c>
      <c r="F368">
        <v>92</v>
      </c>
      <c r="G368">
        <v>49</v>
      </c>
      <c r="H368">
        <v>66</v>
      </c>
      <c r="I368" s="3">
        <f t="shared" si="111"/>
        <v>0.12560386473429952</v>
      </c>
      <c r="J368">
        <f t="shared" si="106"/>
        <v>344</v>
      </c>
      <c r="K368">
        <f t="shared" si="107"/>
        <v>228</v>
      </c>
      <c r="L368">
        <f t="shared" si="108"/>
        <v>291</v>
      </c>
      <c r="M368" s="3">
        <f t="shared" si="112"/>
        <v>6.1413673232908458E-2</v>
      </c>
      <c r="N368" s="3">
        <f t="shared" si="109"/>
        <v>0.26419466975666278</v>
      </c>
      <c r="O368" s="3">
        <f t="shared" si="113"/>
        <v>-8.4445328148933657E-2</v>
      </c>
      <c r="P368" s="3">
        <f t="shared" si="114"/>
        <v>-4.2891499917163886E-3</v>
      </c>
      <c r="Q368" s="3">
        <f>I368-SP5m!I368</f>
        <v>4.8309178743961359E-2</v>
      </c>
      <c r="R368" s="3">
        <f t="shared" si="115"/>
        <v>1.918791205790717E-2</v>
      </c>
      <c r="S368" s="3">
        <f>I368-NIKKEIm!I368</f>
        <v>2.7665720404402613E-2</v>
      </c>
      <c r="T368" s="3">
        <f t="shared" si="116"/>
        <v>-1.7928939549138993E-2</v>
      </c>
    </row>
    <row r="369" spans="1:20" x14ac:dyDescent="0.2">
      <c r="A369" s="2">
        <v>40053</v>
      </c>
      <c r="B369">
        <v>241</v>
      </c>
      <c r="C369">
        <v>156</v>
      </c>
      <c r="D369">
        <v>215</v>
      </c>
      <c r="E369" s="3">
        <f t="shared" si="110"/>
        <v>4.2483660130718956E-2</v>
      </c>
      <c r="F369">
        <v>78</v>
      </c>
      <c r="G369">
        <v>48</v>
      </c>
      <c r="H369">
        <v>77</v>
      </c>
      <c r="I369" s="3">
        <f t="shared" si="111"/>
        <v>4.9261083743842365E-3</v>
      </c>
      <c r="J369">
        <f t="shared" ref="J369:J400" si="117">B369+F369</f>
        <v>319</v>
      </c>
      <c r="K369">
        <f t="shared" ref="K369:K400" si="118">C369+G369</f>
        <v>204</v>
      </c>
      <c r="L369">
        <f t="shared" ref="L369:L400" si="119">D369+H369</f>
        <v>292</v>
      </c>
      <c r="M369" s="3">
        <f t="shared" si="112"/>
        <v>3.3128834355828224E-2</v>
      </c>
      <c r="N369" s="3">
        <f t="shared" si="109"/>
        <v>0.25030674846625767</v>
      </c>
      <c r="O369" s="3">
        <f t="shared" si="113"/>
        <v>3.7557551756334719E-2</v>
      </c>
      <c r="P369" s="3">
        <f t="shared" si="114"/>
        <v>1.6996322093508261E-2</v>
      </c>
      <c r="Q369" s="3">
        <f>I369-SP5m!I369</f>
        <v>-2.4386675120714046E-5</v>
      </c>
      <c r="R369" s="3">
        <f t="shared" si="115"/>
        <v>4.6721540638883013E-3</v>
      </c>
      <c r="S369" s="3">
        <f>I369-NIKKEIm!I369</f>
        <v>-5.9590020657873825E-2</v>
      </c>
      <c r="T369" s="3">
        <f t="shared" si="116"/>
        <v>-4.0666483628620048E-2</v>
      </c>
    </row>
    <row r="370" spans="1:20" x14ac:dyDescent="0.2">
      <c r="A370" s="2">
        <v>40046</v>
      </c>
      <c r="B370">
        <v>240</v>
      </c>
      <c r="C370">
        <v>174</v>
      </c>
      <c r="D370">
        <v>199</v>
      </c>
      <c r="E370" s="3">
        <f t="shared" si="110"/>
        <v>6.6884176182707991E-2</v>
      </c>
      <c r="F370">
        <v>83</v>
      </c>
      <c r="G370">
        <v>54</v>
      </c>
      <c r="H370">
        <v>76</v>
      </c>
      <c r="I370" s="3">
        <f t="shared" si="111"/>
        <v>3.2863849765258218E-2</v>
      </c>
      <c r="J370">
        <f t="shared" si="117"/>
        <v>323</v>
      </c>
      <c r="K370">
        <f t="shared" si="118"/>
        <v>228</v>
      </c>
      <c r="L370">
        <f t="shared" si="119"/>
        <v>275</v>
      </c>
      <c r="M370" s="3">
        <f t="shared" si="112"/>
        <v>5.8111380145278453E-2</v>
      </c>
      <c r="N370" s="3">
        <f t="shared" si="109"/>
        <v>0.27602905569007263</v>
      </c>
      <c r="O370" s="3">
        <f t="shared" si="113"/>
        <v>3.4020326417449773E-2</v>
      </c>
      <c r="P370" s="3">
        <f t="shared" si="114"/>
        <v>1.0347973829916361E-3</v>
      </c>
      <c r="Q370" s="3">
        <f>I370-SP5m!I370</f>
        <v>9.2789441048808582E-3</v>
      </c>
      <c r="R370" s="3">
        <f t="shared" si="115"/>
        <v>9.6063913299794419E-3</v>
      </c>
      <c r="S370" s="3">
        <f>I370-NIKKEIm!I370</f>
        <v>-2.1862518393945762E-2</v>
      </c>
      <c r="T370" s="3">
        <f t="shared" si="116"/>
        <v>-2.4187238163981901E-2</v>
      </c>
    </row>
    <row r="371" spans="1:20" x14ac:dyDescent="0.2">
      <c r="A371" s="2">
        <v>40039</v>
      </c>
      <c r="B371">
        <v>235</v>
      </c>
      <c r="C371">
        <v>153</v>
      </c>
      <c r="D371">
        <v>233</v>
      </c>
      <c r="E371" s="3">
        <f t="shared" si="110"/>
        <v>3.2206119162640902E-3</v>
      </c>
      <c r="F371">
        <v>79</v>
      </c>
      <c r="G371">
        <v>57</v>
      </c>
      <c r="H371">
        <v>74</v>
      </c>
      <c r="I371" s="3">
        <f t="shared" si="111"/>
        <v>2.3809523809523808E-2</v>
      </c>
      <c r="J371">
        <f t="shared" si="117"/>
        <v>314</v>
      </c>
      <c r="K371">
        <f t="shared" si="118"/>
        <v>210</v>
      </c>
      <c r="L371">
        <f t="shared" si="119"/>
        <v>307</v>
      </c>
      <c r="M371" s="3">
        <f t="shared" si="112"/>
        <v>8.4235860409145602E-3</v>
      </c>
      <c r="N371" s="3">
        <f t="shared" si="109"/>
        <v>0.25270758122743681</v>
      </c>
      <c r="O371" s="3">
        <f t="shared" si="113"/>
        <v>-2.0588911893259718E-2</v>
      </c>
      <c r="P371" s="3">
        <f t="shared" si="114"/>
        <v>-1.2761851372188231E-2</v>
      </c>
      <c r="Q371" s="3">
        <f>I371-SP5m!I371</f>
        <v>4.7619047619047589E-3</v>
      </c>
      <c r="R371" s="3">
        <f t="shared" si="115"/>
        <v>4.7741015925431987E-3</v>
      </c>
      <c r="S371" s="3">
        <f>I371-NIKKEIm!I371</f>
        <v>-4.054691183404055E-2</v>
      </c>
      <c r="T371" s="3">
        <f t="shared" si="116"/>
        <v>-2.1471284410523869E-2</v>
      </c>
    </row>
    <row r="372" spans="1:20" x14ac:dyDescent="0.2">
      <c r="A372" s="2">
        <v>40032</v>
      </c>
      <c r="B372">
        <v>203</v>
      </c>
      <c r="C372">
        <v>169</v>
      </c>
      <c r="D372">
        <v>209</v>
      </c>
      <c r="E372" s="3">
        <f t="shared" si="110"/>
        <v>-1.0327022375215147E-2</v>
      </c>
      <c r="F372">
        <v>77</v>
      </c>
      <c r="G372">
        <v>49</v>
      </c>
      <c r="H372">
        <v>77</v>
      </c>
      <c r="I372" s="3">
        <f t="shared" si="111"/>
        <v>0</v>
      </c>
      <c r="J372">
        <f t="shared" si="117"/>
        <v>280</v>
      </c>
      <c r="K372">
        <f t="shared" si="118"/>
        <v>218</v>
      </c>
      <c r="L372">
        <f t="shared" si="119"/>
        <v>286</v>
      </c>
      <c r="M372" s="3">
        <f t="shared" si="112"/>
        <v>-7.6530612244897957E-3</v>
      </c>
      <c r="N372" s="3">
        <f t="shared" si="109"/>
        <v>0.27806122448979592</v>
      </c>
      <c r="O372" s="3">
        <f t="shared" si="113"/>
        <v>-1.0327022375215147E-2</v>
      </c>
      <c r="P372" s="3">
        <f t="shared" si="114"/>
        <v>3.7059219254990595E-2</v>
      </c>
      <c r="Q372" s="3">
        <f>I372-SP5m!I372</f>
        <v>1.4778325123152709E-2</v>
      </c>
      <c r="R372" s="3">
        <f t="shared" si="115"/>
        <v>-3.9433247719419884E-3</v>
      </c>
      <c r="S372" s="3">
        <f>I372-NIKKEIm!I372</f>
        <v>-1.015228426395939E-2</v>
      </c>
      <c r="T372" s="3">
        <f t="shared" si="116"/>
        <v>-1.3976641388798722E-2</v>
      </c>
    </row>
    <row r="373" spans="1:20" x14ac:dyDescent="0.2">
      <c r="A373" s="2">
        <v>40025</v>
      </c>
      <c r="B373">
        <v>195</v>
      </c>
      <c r="C373">
        <v>157</v>
      </c>
      <c r="D373">
        <v>235</v>
      </c>
      <c r="E373" s="3">
        <f t="shared" si="110"/>
        <v>-6.8143100511073251E-2</v>
      </c>
      <c r="F373">
        <v>61</v>
      </c>
      <c r="G373">
        <v>48</v>
      </c>
      <c r="H373">
        <v>72</v>
      </c>
      <c r="I373" s="3">
        <f t="shared" si="111"/>
        <v>-6.0773480662983423E-2</v>
      </c>
      <c r="J373">
        <f t="shared" si="117"/>
        <v>256</v>
      </c>
      <c r="K373">
        <f t="shared" si="118"/>
        <v>205</v>
      </c>
      <c r="L373">
        <f t="shared" si="119"/>
        <v>307</v>
      </c>
      <c r="M373" s="3">
        <f t="shared" si="112"/>
        <v>-6.640625E-2</v>
      </c>
      <c r="N373" s="3">
        <f t="shared" si="109"/>
        <v>0.26692708333333331</v>
      </c>
      <c r="O373" s="3">
        <f t="shared" si="113"/>
        <v>-7.3696198480898284E-3</v>
      </c>
      <c r="P373" s="3">
        <f t="shared" si="114"/>
        <v>7.0150320377307493E-2</v>
      </c>
      <c r="Q373" s="3">
        <f>I373-SP5m!I373</f>
        <v>-5.2179251074278704E-3</v>
      </c>
      <c r="R373" s="3">
        <f t="shared" si="115"/>
        <v>-1.0505558800776487E-2</v>
      </c>
      <c r="S373" s="3">
        <f>I373-NIKKEIm!I373</f>
        <v>-1.3714657133571659E-2</v>
      </c>
      <c r="T373" s="3">
        <f t="shared" si="116"/>
        <v>-7.7464628454388534E-3</v>
      </c>
    </row>
    <row r="374" spans="1:20" x14ac:dyDescent="0.2">
      <c r="A374" s="2">
        <v>40018</v>
      </c>
      <c r="B374">
        <v>218</v>
      </c>
      <c r="C374">
        <v>170</v>
      </c>
      <c r="D374">
        <v>205</v>
      </c>
      <c r="E374" s="3">
        <f t="shared" si="110"/>
        <v>2.1922428330522766E-2</v>
      </c>
      <c r="F374">
        <v>59</v>
      </c>
      <c r="G374">
        <v>49</v>
      </c>
      <c r="H374">
        <v>79</v>
      </c>
      <c r="I374" s="3">
        <f t="shared" si="111"/>
        <v>-0.10695187165775401</v>
      </c>
      <c r="J374">
        <f t="shared" si="117"/>
        <v>277</v>
      </c>
      <c r="K374">
        <f t="shared" si="118"/>
        <v>219</v>
      </c>
      <c r="L374">
        <f t="shared" si="119"/>
        <v>284</v>
      </c>
      <c r="M374" s="3">
        <f t="shared" si="112"/>
        <v>-8.9743589743589737E-3</v>
      </c>
      <c r="N374" s="3">
        <f t="shared" ref="N374:N405" si="120">K374/SUM(J374:L374)</f>
        <v>0.28076923076923077</v>
      </c>
      <c r="O374" s="3">
        <f t="shared" si="113"/>
        <v>0.12887429998827676</v>
      </c>
      <c r="P374" s="3">
        <f t="shared" si="114"/>
        <v>6.5671849244952021E-2</v>
      </c>
      <c r="Q374" s="3">
        <f>I374-SP5m!I374</f>
        <v>-2.1390374331550804E-2</v>
      </c>
      <c r="R374" s="3">
        <f t="shared" si="115"/>
        <v>-2.6251383563384903E-3</v>
      </c>
      <c r="S374" s="3">
        <f>I374-NIKKEIm!I374</f>
        <v>-1.8062982768865116E-2</v>
      </c>
      <c r="T374" s="3">
        <f t="shared" si="116"/>
        <v>-2.2817466063655562E-3</v>
      </c>
    </row>
    <row r="375" spans="1:20" x14ac:dyDescent="0.2">
      <c r="A375" s="2">
        <v>40011</v>
      </c>
      <c r="B375">
        <v>225</v>
      </c>
      <c r="C375">
        <v>171</v>
      </c>
      <c r="D375">
        <v>209</v>
      </c>
      <c r="E375" s="3">
        <f t="shared" si="110"/>
        <v>2.6446280991735537E-2</v>
      </c>
      <c r="F375">
        <v>62</v>
      </c>
      <c r="G375">
        <v>56</v>
      </c>
      <c r="H375">
        <v>74</v>
      </c>
      <c r="I375" s="3">
        <f t="shared" si="111"/>
        <v>-6.25E-2</v>
      </c>
      <c r="J375">
        <f t="shared" si="117"/>
        <v>287</v>
      </c>
      <c r="K375">
        <f t="shared" si="118"/>
        <v>227</v>
      </c>
      <c r="L375">
        <f t="shared" si="119"/>
        <v>283</v>
      </c>
      <c r="M375" s="3">
        <f t="shared" si="112"/>
        <v>5.018820577164366E-3</v>
      </c>
      <c r="N375" s="3">
        <f t="shared" si="120"/>
        <v>0.28481806775407781</v>
      </c>
      <c r="O375" s="3">
        <f t="shared" si="113"/>
        <v>8.8946280991735543E-2</v>
      </c>
      <c r="P375" s="3">
        <f t="shared" si="114"/>
        <v>9.0467458299685471E-3</v>
      </c>
      <c r="Q375" s="3">
        <f>I375-SP5m!I375</f>
        <v>-4.908376963350787E-3</v>
      </c>
      <c r="R375" s="3">
        <f t="shared" si="115"/>
        <v>2.4233333065830528E-2</v>
      </c>
      <c r="S375" s="3">
        <f>I375-NIKKEIm!I375</f>
        <v>8.5382513661202142E-3</v>
      </c>
      <c r="T375" s="3">
        <f t="shared" si="116"/>
        <v>3.8305263819782471E-3</v>
      </c>
    </row>
    <row r="376" spans="1:20" x14ac:dyDescent="0.2">
      <c r="A376" s="2">
        <v>40004</v>
      </c>
      <c r="B376">
        <v>211</v>
      </c>
      <c r="C376">
        <v>190</v>
      </c>
      <c r="D376">
        <v>190</v>
      </c>
      <c r="E376" s="3">
        <f t="shared" ref="E376:E408" si="121">(B376-D376)/SUM(B376:D376)</f>
        <v>3.553299492385787E-2</v>
      </c>
      <c r="F376">
        <v>79</v>
      </c>
      <c r="G376">
        <v>67</v>
      </c>
      <c r="H376">
        <v>67</v>
      </c>
      <c r="I376" s="3">
        <f t="shared" ref="I376:I408" si="122">(F376-H376)/SUM(F376:H376)</f>
        <v>5.6338028169014086E-2</v>
      </c>
      <c r="J376">
        <f t="shared" si="117"/>
        <v>290</v>
      </c>
      <c r="K376">
        <f t="shared" si="118"/>
        <v>257</v>
      </c>
      <c r="L376">
        <f t="shared" si="119"/>
        <v>257</v>
      </c>
      <c r="M376" s="3">
        <f t="shared" ref="M376:M408" si="123">(J376-L376)/SUM(J376:L376)</f>
        <v>4.1044776119402986E-2</v>
      </c>
      <c r="N376" s="3">
        <f t="shared" si="120"/>
        <v>0.31965174129353235</v>
      </c>
      <c r="O376" s="3">
        <f t="shared" si="113"/>
        <v>-2.0805033245156215E-2</v>
      </c>
      <c r="P376" s="3">
        <f t="shared" si="114"/>
        <v>-3.9329045542911945E-2</v>
      </c>
      <c r="Q376" s="3">
        <f>I376-SP5m!I376</f>
        <v>1.8423336225886121E-2</v>
      </c>
      <c r="R376" s="3">
        <f t="shared" si="115"/>
        <v>3.0971499536607324E-2</v>
      </c>
      <c r="S376" s="3">
        <f>I376-NIKKEIm!I376</f>
        <v>2.679491583648233E-3</v>
      </c>
      <c r="T376" s="3">
        <f t="shared" si="116"/>
        <v>8.0157374680819187E-4</v>
      </c>
    </row>
    <row r="377" spans="1:20" x14ac:dyDescent="0.2">
      <c r="A377" s="2">
        <v>39997</v>
      </c>
      <c r="B377">
        <v>183</v>
      </c>
      <c r="C377">
        <v>175</v>
      </c>
      <c r="D377">
        <v>209</v>
      </c>
      <c r="E377" s="3">
        <f t="shared" si="121"/>
        <v>-4.585537918871252E-2</v>
      </c>
      <c r="F377">
        <v>70</v>
      </c>
      <c r="G377">
        <v>65</v>
      </c>
      <c r="H377">
        <v>71</v>
      </c>
      <c r="I377" s="3">
        <f t="shared" si="122"/>
        <v>-4.8543689320388345E-3</v>
      </c>
      <c r="J377">
        <f t="shared" si="117"/>
        <v>253</v>
      </c>
      <c r="K377">
        <f t="shared" si="118"/>
        <v>240</v>
      </c>
      <c r="L377">
        <f t="shared" si="119"/>
        <v>280</v>
      </c>
      <c r="M377" s="3">
        <f t="shared" si="123"/>
        <v>-3.4928848641655887E-2</v>
      </c>
      <c r="N377" s="3">
        <f t="shared" si="120"/>
        <v>0.31047865459249674</v>
      </c>
      <c r="O377" s="3">
        <f t="shared" si="113"/>
        <v>-4.1001010256673687E-2</v>
      </c>
      <c r="P377" s="3">
        <f t="shared" si="114"/>
        <v>-1.2946129932724528E-2</v>
      </c>
      <c r="Q377" s="3">
        <f>I377-SP5m!I377</f>
        <v>5.9185039934956246E-2</v>
      </c>
      <c r="R377" s="3">
        <f t="shared" si="115"/>
        <v>2.5070685430794108E-2</v>
      </c>
      <c r="S377" s="3">
        <f>I377-NIKKEIm!I377</f>
        <v>2.7383619616629367E-4</v>
      </c>
      <c r="T377" s="3">
        <f t="shared" si="116"/>
        <v>-1.4225423760436652E-2</v>
      </c>
    </row>
    <row r="378" spans="1:20" x14ac:dyDescent="0.2">
      <c r="A378" s="2">
        <v>39990</v>
      </c>
      <c r="B378">
        <v>195</v>
      </c>
      <c r="C378">
        <v>191</v>
      </c>
      <c r="D378">
        <v>223</v>
      </c>
      <c r="E378" s="3">
        <f t="shared" si="121"/>
        <v>-4.5977011494252873E-2</v>
      </c>
      <c r="F378">
        <v>69</v>
      </c>
      <c r="G378">
        <v>60</v>
      </c>
      <c r="H378">
        <v>67</v>
      </c>
      <c r="I378" s="3">
        <f t="shared" si="122"/>
        <v>1.020408163265306E-2</v>
      </c>
      <c r="J378">
        <f t="shared" si="117"/>
        <v>264</v>
      </c>
      <c r="K378">
        <f t="shared" si="118"/>
        <v>251</v>
      </c>
      <c r="L378">
        <f t="shared" si="119"/>
        <v>290</v>
      </c>
      <c r="M378" s="3">
        <f t="shared" si="123"/>
        <v>-3.2298136645962733E-2</v>
      </c>
      <c r="N378" s="3">
        <f t="shared" si="120"/>
        <v>0.31180124223602484</v>
      </c>
      <c r="O378" s="3">
        <f t="shared" si="113"/>
        <v>-5.6181093126905932E-2</v>
      </c>
      <c r="P378" s="3">
        <f t="shared" si="114"/>
        <v>1.2133672767250211E-2</v>
      </c>
      <c r="Q378" s="3">
        <f>I378-SP5m!I378</f>
        <v>1.5306122448979591E-2</v>
      </c>
      <c r="R378" s="3">
        <f t="shared" si="115"/>
        <v>5.6320139358190377E-3</v>
      </c>
      <c r="S378" s="3">
        <f>I378-NIKKEIm!I378</f>
        <v>-5.486065393899512E-4</v>
      </c>
      <c r="T378" s="3">
        <f t="shared" si="116"/>
        <v>-2.3532895429615248E-2</v>
      </c>
    </row>
    <row r="379" spans="1:20" x14ac:dyDescent="0.2">
      <c r="A379" s="2">
        <v>39983</v>
      </c>
      <c r="B379">
        <v>202</v>
      </c>
      <c r="C379">
        <v>194</v>
      </c>
      <c r="D379">
        <v>211</v>
      </c>
      <c r="E379" s="3">
        <f t="shared" si="121"/>
        <v>-1.4827018121911038E-2</v>
      </c>
      <c r="F379">
        <v>67</v>
      </c>
      <c r="G379">
        <v>56</v>
      </c>
      <c r="H379">
        <v>82</v>
      </c>
      <c r="I379" s="3">
        <f t="shared" si="122"/>
        <v>-7.3170731707317069E-2</v>
      </c>
      <c r="J379">
        <f t="shared" si="117"/>
        <v>269</v>
      </c>
      <c r="K379">
        <f t="shared" si="118"/>
        <v>250</v>
      </c>
      <c r="L379">
        <f t="shared" si="119"/>
        <v>293</v>
      </c>
      <c r="M379" s="3">
        <f t="shared" si="123"/>
        <v>-2.9556650246305417E-2</v>
      </c>
      <c r="N379" s="3">
        <f t="shared" si="120"/>
        <v>0.30788177339901479</v>
      </c>
      <c r="O379" s="3">
        <f t="shared" si="113"/>
        <v>5.8343713585406035E-2</v>
      </c>
      <c r="P379" s="3">
        <f t="shared" si="114"/>
        <v>4.2188385991505727E-2</v>
      </c>
      <c r="Q379" s="3">
        <f>I379-SP5m!I379</f>
        <v>7.2089390844648493E-4</v>
      </c>
      <c r="R379" s="3">
        <f t="shared" si="115"/>
        <v>9.7805545350223792E-3</v>
      </c>
      <c r="S379" s="3">
        <f>I379-NIKKEIm!I379</f>
        <v>-4.2401500938086298E-2</v>
      </c>
      <c r="T379" s="3">
        <f t="shared" si="116"/>
        <v>-4.1152161406563352E-2</v>
      </c>
    </row>
    <row r="380" spans="1:20" x14ac:dyDescent="0.2">
      <c r="A380" s="2">
        <v>39976</v>
      </c>
      <c r="B380">
        <v>179</v>
      </c>
      <c r="C380">
        <v>149</v>
      </c>
      <c r="D380">
        <v>249</v>
      </c>
      <c r="E380" s="3">
        <f t="shared" si="121"/>
        <v>-0.12131715771230503</v>
      </c>
      <c r="F380">
        <v>56</v>
      </c>
      <c r="G380">
        <v>40</v>
      </c>
      <c r="H380">
        <v>84</v>
      </c>
      <c r="I380" s="3">
        <f t="shared" si="122"/>
        <v>-0.15555555555555556</v>
      </c>
      <c r="J380">
        <f t="shared" si="117"/>
        <v>235</v>
      </c>
      <c r="K380">
        <f t="shared" si="118"/>
        <v>189</v>
      </c>
      <c r="L380">
        <f t="shared" si="119"/>
        <v>333</v>
      </c>
      <c r="M380" s="3">
        <f t="shared" si="123"/>
        <v>-0.12945838837516513</v>
      </c>
      <c r="N380" s="3">
        <f t="shared" si="120"/>
        <v>0.24966974900924702</v>
      </c>
      <c r="O380" s="3">
        <f t="shared" si="113"/>
        <v>3.4238397843250529E-2</v>
      </c>
      <c r="P380" s="3">
        <f t="shared" si="114"/>
        <v>4.7265977833193612E-2</v>
      </c>
      <c r="Q380" s="3">
        <f>I380-SP5m!I380</f>
        <v>8.6902545003103571E-4</v>
      </c>
      <c r="R380" s="3">
        <f t="shared" si="115"/>
        <v>1.1537906389276995E-2</v>
      </c>
      <c r="S380" s="3">
        <f>I380-NIKKEIm!I380</f>
        <v>-2.7648578811369506E-2</v>
      </c>
      <c r="T380" s="3">
        <f t="shared" si="116"/>
        <v>-4.0419228661435491E-2</v>
      </c>
    </row>
    <row r="381" spans="1:20" x14ac:dyDescent="0.2">
      <c r="A381" s="2">
        <v>39969</v>
      </c>
      <c r="B381">
        <v>192</v>
      </c>
      <c r="C381">
        <v>176</v>
      </c>
      <c r="D381">
        <v>229</v>
      </c>
      <c r="E381" s="3">
        <f t="shared" si="121"/>
        <v>-6.1976549413735343E-2</v>
      </c>
      <c r="F381">
        <v>61</v>
      </c>
      <c r="G381">
        <v>57</v>
      </c>
      <c r="H381">
        <v>80</v>
      </c>
      <c r="I381" s="3">
        <f t="shared" si="122"/>
        <v>-9.5959595959595953E-2</v>
      </c>
      <c r="J381">
        <f t="shared" si="117"/>
        <v>253</v>
      </c>
      <c r="K381">
        <f t="shared" si="118"/>
        <v>233</v>
      </c>
      <c r="L381">
        <f t="shared" si="119"/>
        <v>309</v>
      </c>
      <c r="M381" s="3">
        <f t="shared" si="123"/>
        <v>-7.0440251572327042E-2</v>
      </c>
      <c r="N381" s="3">
        <f t="shared" si="120"/>
        <v>0.2930817610062893</v>
      </c>
      <c r="O381" s="3">
        <f t="shared" si="113"/>
        <v>3.398304654586061E-2</v>
      </c>
      <c r="P381" s="3">
        <f t="shared" si="114"/>
        <v>6.5020027671229663E-2</v>
      </c>
      <c r="Q381" s="3">
        <f>I381-SP5m!I381</f>
        <v>2.7751744246589619E-2</v>
      </c>
      <c r="R381" s="3">
        <f t="shared" si="115"/>
        <v>2.5475873515689414E-2</v>
      </c>
      <c r="S381" s="3">
        <f>I381-NIKKEIm!I381</f>
        <v>-5.3406404470234252E-2</v>
      </c>
      <c r="T381" s="3">
        <f t="shared" si="116"/>
        <v>-3.1347279102229973E-2</v>
      </c>
    </row>
    <row r="382" spans="1:20" x14ac:dyDescent="0.2">
      <c r="A382" s="2">
        <v>39962</v>
      </c>
      <c r="B382">
        <v>213</v>
      </c>
      <c r="C382">
        <v>174</v>
      </c>
      <c r="D382">
        <v>231</v>
      </c>
      <c r="E382" s="3">
        <f t="shared" si="121"/>
        <v>-2.9126213592233011E-2</v>
      </c>
      <c r="F382">
        <v>58</v>
      </c>
      <c r="G382">
        <v>50</v>
      </c>
      <c r="H382">
        <v>77</v>
      </c>
      <c r="I382" s="3">
        <f t="shared" si="122"/>
        <v>-0.10270270270270271</v>
      </c>
      <c r="J382">
        <f t="shared" si="117"/>
        <v>271</v>
      </c>
      <c r="K382">
        <f t="shared" si="118"/>
        <v>224</v>
      </c>
      <c r="L382">
        <f t="shared" si="119"/>
        <v>308</v>
      </c>
      <c r="M382" s="3">
        <f t="shared" si="123"/>
        <v>-4.6077210460772101E-2</v>
      </c>
      <c r="N382" s="3">
        <f t="shared" si="120"/>
        <v>0.27895392278953923</v>
      </c>
      <c r="O382" s="3">
        <f t="shared" si="113"/>
        <v>7.3576489110469698E-2</v>
      </c>
      <c r="P382" s="3">
        <f t="shared" si="114"/>
        <v>5.3409546211501964E-2</v>
      </c>
      <c r="Q382" s="3">
        <f>I382-SP5m!I382</f>
        <v>5.9929494712103321E-3</v>
      </c>
      <c r="R382" s="3">
        <f t="shared" si="115"/>
        <v>1.790033397620644E-2</v>
      </c>
      <c r="S382" s="3">
        <f>I382-NIKKEIm!I382</f>
        <v>-4.0202702702702708E-2</v>
      </c>
      <c r="T382" s="3">
        <f t="shared" si="116"/>
        <v>-2.0175152960972779E-2</v>
      </c>
    </row>
    <row r="383" spans="1:20" x14ac:dyDescent="0.2">
      <c r="A383" s="2">
        <v>39955</v>
      </c>
      <c r="B383">
        <v>192</v>
      </c>
      <c r="C383">
        <v>164</v>
      </c>
      <c r="D383">
        <v>201</v>
      </c>
      <c r="E383" s="3">
        <f t="shared" si="121"/>
        <v>-1.615798922800718E-2</v>
      </c>
      <c r="F383">
        <v>55</v>
      </c>
      <c r="G383">
        <v>37</v>
      </c>
      <c r="H383">
        <v>72</v>
      </c>
      <c r="I383" s="3">
        <f t="shared" si="122"/>
        <v>-0.10365853658536585</v>
      </c>
      <c r="J383">
        <f t="shared" si="117"/>
        <v>247</v>
      </c>
      <c r="K383">
        <f t="shared" si="118"/>
        <v>201</v>
      </c>
      <c r="L383">
        <f t="shared" si="119"/>
        <v>273</v>
      </c>
      <c r="M383" s="3">
        <f t="shared" si="123"/>
        <v>-3.6061026352288486E-2</v>
      </c>
      <c r="N383" s="3">
        <f t="shared" si="120"/>
        <v>0.27877947295423022</v>
      </c>
      <c r="O383" s="3">
        <f t="shared" si="113"/>
        <v>8.7500547357358668E-2</v>
      </c>
      <c r="P383" s="3">
        <f t="shared" si="114"/>
        <v>3.3508358135031419E-2</v>
      </c>
      <c r="Q383" s="3">
        <f>I383-SP5m!I383</f>
        <v>4.2682926829268289E-2</v>
      </c>
      <c r="R383" s="3">
        <f t="shared" si="115"/>
        <v>2.0461850476341869E-2</v>
      </c>
      <c r="S383" s="3">
        <f>I383-NIKKEIm!I383</f>
        <v>-4.3273013375294545E-4</v>
      </c>
      <c r="T383" s="3">
        <f t="shared" si="116"/>
        <v>-1.6080151488057873E-2</v>
      </c>
    </row>
    <row r="384" spans="1:20" x14ac:dyDescent="0.2">
      <c r="A384" s="2">
        <v>39948</v>
      </c>
      <c r="B384">
        <v>203</v>
      </c>
      <c r="C384">
        <v>194</v>
      </c>
      <c r="D384">
        <v>219</v>
      </c>
      <c r="E384" s="3">
        <f t="shared" si="121"/>
        <v>-2.5974025974025976E-2</v>
      </c>
      <c r="F384">
        <v>61</v>
      </c>
      <c r="G384">
        <v>72</v>
      </c>
      <c r="H384">
        <v>66</v>
      </c>
      <c r="I384" s="3">
        <f t="shared" si="122"/>
        <v>-2.5125628140703519E-2</v>
      </c>
      <c r="J384">
        <f t="shared" si="117"/>
        <v>264</v>
      </c>
      <c r="K384">
        <f t="shared" si="118"/>
        <v>266</v>
      </c>
      <c r="L384">
        <f t="shared" si="119"/>
        <v>285</v>
      </c>
      <c r="M384" s="3">
        <f t="shared" si="123"/>
        <v>-2.5766871165644172E-2</v>
      </c>
      <c r="N384" s="3">
        <f t="shared" si="120"/>
        <v>0.32638036809815951</v>
      </c>
      <c r="O384" s="3">
        <f t="shared" si="113"/>
        <v>-8.4839783332245691E-4</v>
      </c>
      <c r="P384" s="3">
        <f t="shared" si="114"/>
        <v>4.5644872842860597E-2</v>
      </c>
      <c r="Q384" s="3">
        <f>I384-SP5m!I384</f>
        <v>5.025125628140701E-3</v>
      </c>
      <c r="R384" s="3">
        <f t="shared" si="115"/>
        <v>4.7980534587905369E-3</v>
      </c>
      <c r="S384" s="3">
        <f>I384-NIKKEIm!I384</f>
        <v>-1.9890026046462679E-2</v>
      </c>
      <c r="T384" s="3">
        <f t="shared" si="116"/>
        <v>-2.9918640842872959E-2</v>
      </c>
    </row>
    <row r="385" spans="1:20" x14ac:dyDescent="0.2">
      <c r="A385" s="2">
        <v>39941</v>
      </c>
      <c r="B385">
        <v>212</v>
      </c>
      <c r="C385">
        <v>201</v>
      </c>
      <c r="D385">
        <v>209</v>
      </c>
      <c r="E385" s="3">
        <f t="shared" si="121"/>
        <v>4.8231511254019296E-3</v>
      </c>
      <c r="F385">
        <v>75</v>
      </c>
      <c r="G385">
        <v>69</v>
      </c>
      <c r="H385">
        <v>77</v>
      </c>
      <c r="I385" s="3">
        <f t="shared" si="122"/>
        <v>-9.0497737556561094E-3</v>
      </c>
      <c r="J385">
        <f t="shared" si="117"/>
        <v>287</v>
      </c>
      <c r="K385">
        <f t="shared" si="118"/>
        <v>270</v>
      </c>
      <c r="L385">
        <f t="shared" si="119"/>
        <v>286</v>
      </c>
      <c r="M385" s="3">
        <f t="shared" si="123"/>
        <v>1.1862396204033216E-3</v>
      </c>
      <c r="N385" s="3">
        <f t="shared" si="120"/>
        <v>0.32028469750889682</v>
      </c>
      <c r="O385" s="3">
        <f t="shared" si="113"/>
        <v>1.3872924881058039E-2</v>
      </c>
      <c r="P385" s="3">
        <f t="shared" si="114"/>
        <v>3.9240827427583391E-2</v>
      </c>
      <c r="Q385" s="3">
        <f>I385-SP5m!I385</f>
        <v>1.3677498971616618E-2</v>
      </c>
      <c r="R385" s="3">
        <f t="shared" si="115"/>
        <v>1.5657131028097931E-2</v>
      </c>
      <c r="S385" s="3">
        <f>I385-NIKKEIm!I385</f>
        <v>-2.7917698283957994E-2</v>
      </c>
      <c r="T385" s="3">
        <f t="shared" si="116"/>
        <v>-2.1586987237292753E-2</v>
      </c>
    </row>
    <row r="386" spans="1:20" x14ac:dyDescent="0.2">
      <c r="A386" s="2">
        <v>39934</v>
      </c>
      <c r="B386">
        <v>181</v>
      </c>
      <c r="C386">
        <v>190</v>
      </c>
      <c r="D386">
        <v>212</v>
      </c>
      <c r="E386" s="3">
        <f t="shared" si="121"/>
        <v>-5.3173241852487133E-2</v>
      </c>
      <c r="F386">
        <v>52</v>
      </c>
      <c r="G386">
        <v>54</v>
      </c>
      <c r="H386">
        <v>86</v>
      </c>
      <c r="I386" s="3">
        <f t="shared" si="122"/>
        <v>-0.17708333333333334</v>
      </c>
      <c r="J386">
        <f t="shared" si="117"/>
        <v>233</v>
      </c>
      <c r="K386">
        <f t="shared" si="118"/>
        <v>244</v>
      </c>
      <c r="L386">
        <f t="shared" si="119"/>
        <v>298</v>
      </c>
      <c r="M386" s="3">
        <f t="shared" si="123"/>
        <v>-8.387096774193549E-2</v>
      </c>
      <c r="N386" s="3">
        <f t="shared" si="120"/>
        <v>0.31483870967741934</v>
      </c>
      <c r="O386" s="3">
        <f t="shared" si="113"/>
        <v>0.12391009148084621</v>
      </c>
      <c r="P386" s="3">
        <f t="shared" si="114"/>
        <v>5.5652048777974972E-2</v>
      </c>
      <c r="Q386" s="3">
        <f>I386-SP5m!I386</f>
        <v>-4.3084642233857107E-3</v>
      </c>
      <c r="R386" s="3">
        <f t="shared" si="115"/>
        <v>1.3005930234251317E-2</v>
      </c>
      <c r="S386" s="3">
        <f>I386-NIKKEIm!I386</f>
        <v>-4.19481981981982E-2</v>
      </c>
      <c r="T386" s="3">
        <f t="shared" si="116"/>
        <v>-9.9039823066789379E-3</v>
      </c>
    </row>
    <row r="387" spans="1:20" x14ac:dyDescent="0.2">
      <c r="A387" s="2">
        <v>39927</v>
      </c>
      <c r="B387">
        <v>208</v>
      </c>
      <c r="C387">
        <v>176</v>
      </c>
      <c r="D387">
        <v>223</v>
      </c>
      <c r="E387" s="3">
        <f t="shared" si="121"/>
        <v>-2.4711696869851731E-2</v>
      </c>
      <c r="F387">
        <v>67</v>
      </c>
      <c r="G387">
        <v>80</v>
      </c>
      <c r="H387">
        <v>68</v>
      </c>
      <c r="I387" s="3">
        <f t="shared" si="122"/>
        <v>-4.6511627906976744E-3</v>
      </c>
      <c r="J387">
        <f t="shared" si="117"/>
        <v>275</v>
      </c>
      <c r="K387">
        <f t="shared" si="118"/>
        <v>256</v>
      </c>
      <c r="L387">
        <f t="shared" si="119"/>
        <v>291</v>
      </c>
      <c r="M387" s="3">
        <f t="shared" si="123"/>
        <v>-1.9464720194647202E-2</v>
      </c>
      <c r="N387" s="3">
        <f t="shared" si="120"/>
        <v>0.31143552311435524</v>
      </c>
      <c r="O387" s="3">
        <f t="shared" si="113"/>
        <v>-2.0060534079154056E-2</v>
      </c>
      <c r="P387" s="3">
        <f t="shared" si="114"/>
        <v>9.2244041359028032E-3</v>
      </c>
      <c r="Q387" s="3">
        <f>I387-SP5m!I387</f>
        <v>3.7602358336062888E-2</v>
      </c>
      <c r="R387" s="3">
        <f t="shared" si="115"/>
        <v>2.3270005841374661E-2</v>
      </c>
      <c r="S387" s="3">
        <f>I387-NIKKEIm!I387</f>
        <v>5.1049347702779354E-3</v>
      </c>
      <c r="T387" s="3">
        <f t="shared" si="116"/>
        <v>-7.0644922961362972E-3</v>
      </c>
    </row>
    <row r="388" spans="1:20" x14ac:dyDescent="0.2">
      <c r="A388" s="2">
        <v>39920</v>
      </c>
      <c r="B388">
        <v>205</v>
      </c>
      <c r="C388">
        <v>207</v>
      </c>
      <c r="D388">
        <v>195</v>
      </c>
      <c r="E388" s="3">
        <f t="shared" si="121"/>
        <v>1.6474464579901153E-2</v>
      </c>
      <c r="F388">
        <v>62</v>
      </c>
      <c r="G388">
        <v>60</v>
      </c>
      <c r="H388">
        <v>71</v>
      </c>
      <c r="I388" s="3">
        <f t="shared" si="122"/>
        <v>-4.6632124352331605E-2</v>
      </c>
      <c r="J388">
        <f t="shared" si="117"/>
        <v>267</v>
      </c>
      <c r="K388">
        <f t="shared" si="118"/>
        <v>267</v>
      </c>
      <c r="L388">
        <f t="shared" si="119"/>
        <v>266</v>
      </c>
      <c r="M388" s="3">
        <f t="shared" si="123"/>
        <v>1.25E-3</v>
      </c>
      <c r="N388" s="3">
        <f t="shared" si="120"/>
        <v>0.33374999999999999</v>
      </c>
      <c r="O388" s="3">
        <f t="shared" si="113"/>
        <v>6.3106588932232754E-2</v>
      </c>
      <c r="P388" s="3">
        <f t="shared" si="114"/>
        <v>4.4442732890085122E-2</v>
      </c>
      <c r="Q388" s="3">
        <f>I388-SP5m!I388</f>
        <v>5.7238965900767713E-3</v>
      </c>
      <c r="R388" s="3">
        <f t="shared" si="115"/>
        <v>2.2242479930855236E-2</v>
      </c>
      <c r="S388" s="3">
        <f>I388-NIKKEIm!I388</f>
        <v>7.1313165078834492E-3</v>
      </c>
      <c r="T388" s="3">
        <f t="shared" si="116"/>
        <v>-1.3436320837114315E-2</v>
      </c>
    </row>
    <row r="389" spans="1:20" x14ac:dyDescent="0.2">
      <c r="A389" s="2">
        <v>39913</v>
      </c>
      <c r="B389">
        <v>215</v>
      </c>
      <c r="C389">
        <v>186</v>
      </c>
      <c r="D389">
        <v>218</v>
      </c>
      <c r="E389" s="3">
        <f t="shared" si="121"/>
        <v>-4.8465266558966073E-3</v>
      </c>
      <c r="F389">
        <v>68</v>
      </c>
      <c r="G389">
        <v>56</v>
      </c>
      <c r="H389">
        <v>66</v>
      </c>
      <c r="I389" s="3">
        <f t="shared" si="122"/>
        <v>1.0526315789473684E-2</v>
      </c>
      <c r="J389">
        <f t="shared" si="117"/>
        <v>283</v>
      </c>
      <c r="K389">
        <f t="shared" si="118"/>
        <v>242</v>
      </c>
      <c r="L389">
        <f t="shared" si="119"/>
        <v>284</v>
      </c>
      <c r="M389" s="3">
        <f t="shared" si="123"/>
        <v>-1.2360939431396785E-3</v>
      </c>
      <c r="N389" s="3">
        <f t="shared" si="120"/>
        <v>0.29913473423980225</v>
      </c>
      <c r="O389" s="3">
        <f t="shared" ref="O389:O420" si="124">E389-I389</f>
        <v>-1.537284244537029E-2</v>
      </c>
      <c r="P389" s="3">
        <f t="shared" si="114"/>
        <v>3.5464590303394584E-2</v>
      </c>
      <c r="Q389" s="3">
        <f>I389-SP5m!I389</f>
        <v>2.6483762597984323E-2</v>
      </c>
      <c r="R389" s="3">
        <f t="shared" si="115"/>
        <v>3.0751181067496313E-2</v>
      </c>
      <c r="S389" s="3">
        <f>I389-NIKKEIm!I389</f>
        <v>-3.3429728166570277E-2</v>
      </c>
      <c r="T389" s="3">
        <f t="shared" si="116"/>
        <v>-7.8861900246553502E-3</v>
      </c>
    </row>
    <row r="390" spans="1:20" x14ac:dyDescent="0.2">
      <c r="A390" s="2">
        <v>39906</v>
      </c>
      <c r="B390">
        <v>245</v>
      </c>
      <c r="C390">
        <v>184</v>
      </c>
      <c r="D390">
        <v>203</v>
      </c>
      <c r="E390" s="3">
        <f t="shared" si="121"/>
        <v>6.6455696202531639E-2</v>
      </c>
      <c r="F390">
        <v>65</v>
      </c>
      <c r="G390">
        <v>75</v>
      </c>
      <c r="H390">
        <v>69</v>
      </c>
      <c r="I390" s="3">
        <f t="shared" si="122"/>
        <v>-1.9138755980861243E-2</v>
      </c>
      <c r="J390">
        <f t="shared" si="117"/>
        <v>310</v>
      </c>
      <c r="K390">
        <f t="shared" si="118"/>
        <v>259</v>
      </c>
      <c r="L390">
        <f t="shared" si="119"/>
        <v>272</v>
      </c>
      <c r="M390" s="3">
        <f t="shared" si="123"/>
        <v>4.5184304399524373E-2</v>
      </c>
      <c r="N390" s="3">
        <f t="shared" si="120"/>
        <v>0.30796670630202139</v>
      </c>
      <c r="O390" s="3">
        <f t="shared" si="124"/>
        <v>8.5594452183392886E-2</v>
      </c>
      <c r="P390" s="3">
        <f t="shared" si="114"/>
        <v>4.3688866929334491E-2</v>
      </c>
      <c r="Q390" s="3">
        <f>I390-SP5m!I390</f>
        <v>3.4519780604504613E-2</v>
      </c>
      <c r="R390" s="3">
        <f t="shared" si="115"/>
        <v>3.1055680292825738E-2</v>
      </c>
      <c r="S390" s="3">
        <f>I390-NIKKEIm!I390</f>
        <v>-1.4010550852656116E-2</v>
      </c>
      <c r="T390" s="3">
        <f t="shared" si="116"/>
        <v>-3.8706898127670738E-3</v>
      </c>
    </row>
    <row r="391" spans="1:20" x14ac:dyDescent="0.2">
      <c r="A391" s="2">
        <v>39899</v>
      </c>
      <c r="B391">
        <v>218</v>
      </c>
      <c r="C391">
        <v>205</v>
      </c>
      <c r="D391">
        <v>201</v>
      </c>
      <c r="E391" s="3">
        <f t="shared" si="121"/>
        <v>2.7243589743589744E-2</v>
      </c>
      <c r="F391">
        <v>74</v>
      </c>
      <c r="G391">
        <v>74</v>
      </c>
      <c r="H391">
        <v>76</v>
      </c>
      <c r="I391" s="3">
        <f t="shared" si="122"/>
        <v>-8.9285714285714281E-3</v>
      </c>
      <c r="J391">
        <f t="shared" si="117"/>
        <v>292</v>
      </c>
      <c r="K391">
        <f t="shared" si="118"/>
        <v>279</v>
      </c>
      <c r="L391">
        <f t="shared" si="119"/>
        <v>277</v>
      </c>
      <c r="M391" s="3">
        <f t="shared" si="123"/>
        <v>1.7688679245283018E-2</v>
      </c>
      <c r="N391" s="3">
        <f t="shared" si="120"/>
        <v>0.32900943396226418</v>
      </c>
      <c r="O391" s="3">
        <f t="shared" si="124"/>
        <v>3.6172161172161169E-2</v>
      </c>
      <c r="P391" s="3">
        <f t="shared" si="114"/>
        <v>9.1744032486253055E-3</v>
      </c>
      <c r="Q391" s="3">
        <f>I391-SP5m!I391</f>
        <v>3.125E-2</v>
      </c>
      <c r="R391" s="3">
        <f t="shared" si="115"/>
        <v>2.4266067890066339E-2</v>
      </c>
      <c r="S391" s="3">
        <f>I391-NIKKEIm!I391</f>
        <v>2.3781708945260344E-2</v>
      </c>
      <c r="T391" s="3">
        <f t="shared" si="116"/>
        <v>1.7114434903195547E-3</v>
      </c>
    </row>
    <row r="392" spans="1:20" x14ac:dyDescent="0.2">
      <c r="A392" s="2">
        <v>39892</v>
      </c>
      <c r="B392">
        <v>240</v>
      </c>
      <c r="C392">
        <v>198</v>
      </c>
      <c r="D392">
        <v>216</v>
      </c>
      <c r="E392" s="3">
        <f t="shared" si="121"/>
        <v>3.669724770642202E-2</v>
      </c>
      <c r="F392">
        <v>74</v>
      </c>
      <c r="G392">
        <v>77</v>
      </c>
      <c r="H392">
        <v>68</v>
      </c>
      <c r="I392" s="3">
        <f t="shared" si="122"/>
        <v>2.7397260273972601E-2</v>
      </c>
      <c r="J392">
        <f t="shared" si="117"/>
        <v>314</v>
      </c>
      <c r="K392">
        <f t="shared" si="118"/>
        <v>275</v>
      </c>
      <c r="L392">
        <f t="shared" si="119"/>
        <v>284</v>
      </c>
      <c r="M392" s="3">
        <f t="shared" si="123"/>
        <v>3.4364261168384883E-2</v>
      </c>
      <c r="N392" s="3">
        <f t="shared" si="120"/>
        <v>0.31500572737686139</v>
      </c>
      <c r="O392" s="3">
        <f t="shared" si="124"/>
        <v>9.2999874324494192E-3</v>
      </c>
      <c r="P392" s="3">
        <f t="shared" si="114"/>
        <v>-1.2791179061784591E-2</v>
      </c>
      <c r="Q392" s="3">
        <f>I392-SP5m!I392</f>
        <v>2.7397260273972601E-2</v>
      </c>
      <c r="R392" s="3">
        <f t="shared" si="115"/>
        <v>4.2116537674392628E-2</v>
      </c>
      <c r="S392" s="3">
        <f>I392-NIKKEIm!I392</f>
        <v>-2.1383227530905449E-2</v>
      </c>
      <c r="T392" s="3">
        <f t="shared" si="116"/>
        <v>1.7286331029469301E-2</v>
      </c>
    </row>
    <row r="393" spans="1:20" x14ac:dyDescent="0.2">
      <c r="A393" s="2">
        <v>39885</v>
      </c>
      <c r="B393">
        <v>231</v>
      </c>
      <c r="C393">
        <v>208</v>
      </c>
      <c r="D393">
        <v>218</v>
      </c>
      <c r="E393" s="3">
        <f t="shared" si="121"/>
        <v>1.9786910197869101E-2</v>
      </c>
      <c r="F393">
        <v>78</v>
      </c>
      <c r="G393">
        <v>64</v>
      </c>
      <c r="H393">
        <v>70</v>
      </c>
      <c r="I393" s="3">
        <f t="shared" si="122"/>
        <v>3.7735849056603772E-2</v>
      </c>
      <c r="J393">
        <f t="shared" si="117"/>
        <v>309</v>
      </c>
      <c r="K393">
        <f t="shared" si="118"/>
        <v>272</v>
      </c>
      <c r="L393">
        <f t="shared" si="119"/>
        <v>288</v>
      </c>
      <c r="M393" s="3">
        <f t="shared" si="123"/>
        <v>2.4165707710011506E-2</v>
      </c>
      <c r="N393" s="3">
        <f t="shared" si="120"/>
        <v>0.31300345224395859</v>
      </c>
      <c r="O393" s="3">
        <f t="shared" si="124"/>
        <v>-1.7948938858734671E-2</v>
      </c>
      <c r="P393" s="3">
        <f t="shared" si="114"/>
        <v>-2.2282507008827748E-2</v>
      </c>
      <c r="Q393" s="3">
        <f>I393-SP5m!I393</f>
        <v>1.4150943396226412E-2</v>
      </c>
      <c r="R393" s="3">
        <f t="shared" si="115"/>
        <v>4.7547224379184932E-2</v>
      </c>
      <c r="S393" s="3">
        <f>I393-NIKKEIm!I393</f>
        <v>2.7358490566037688E-3</v>
      </c>
      <c r="T393" s="3">
        <f t="shared" si="116"/>
        <v>4.7955688343521846E-2</v>
      </c>
    </row>
    <row r="394" spans="1:20" x14ac:dyDescent="0.2">
      <c r="A394" s="2">
        <v>39878</v>
      </c>
      <c r="B394">
        <v>231</v>
      </c>
      <c r="C394">
        <v>214</v>
      </c>
      <c r="D394">
        <v>193</v>
      </c>
      <c r="E394" s="3">
        <f t="shared" si="121"/>
        <v>5.9561128526645767E-2</v>
      </c>
      <c r="F394">
        <v>85</v>
      </c>
      <c r="G394">
        <v>74</v>
      </c>
      <c r="H394">
        <v>65</v>
      </c>
      <c r="I394" s="3">
        <f t="shared" si="122"/>
        <v>8.9285714285714288E-2</v>
      </c>
      <c r="J394">
        <f t="shared" si="117"/>
        <v>316</v>
      </c>
      <c r="K394">
        <f t="shared" si="118"/>
        <v>288</v>
      </c>
      <c r="L394">
        <f t="shared" si="119"/>
        <v>258</v>
      </c>
      <c r="M394" s="3">
        <f t="shared" si="123"/>
        <v>6.7285382830626447E-2</v>
      </c>
      <c r="N394" s="3">
        <f t="shared" si="120"/>
        <v>0.33410672853828305</v>
      </c>
      <c r="O394" s="3">
        <f t="shared" si="124"/>
        <v>-2.9724585759068521E-2</v>
      </c>
      <c r="P394" s="3">
        <f t="shared" si="114"/>
        <v>-2.7826409771454785E-2</v>
      </c>
      <c r="Q394" s="3">
        <f>I394-SP5m!I394</f>
        <v>8.4801409352978863E-2</v>
      </c>
      <c r="R394" s="3">
        <f t="shared" si="115"/>
        <v>5.0729552954253111E-2</v>
      </c>
      <c r="S394" s="3">
        <f>I394-NIKKEIm!I394</f>
        <v>7.0506371562709585E-2</v>
      </c>
      <c r="T394" s="3">
        <f t="shared" si="116"/>
        <v>7.3207542491694005E-2</v>
      </c>
    </row>
    <row r="395" spans="1:20" x14ac:dyDescent="0.2">
      <c r="A395" s="2">
        <v>39871</v>
      </c>
      <c r="B395">
        <v>246</v>
      </c>
      <c r="C395">
        <v>205</v>
      </c>
      <c r="D395">
        <v>187</v>
      </c>
      <c r="E395" s="3">
        <f t="shared" si="121"/>
        <v>9.2476489028213163E-2</v>
      </c>
      <c r="F395">
        <v>81</v>
      </c>
      <c r="G395">
        <v>67</v>
      </c>
      <c r="H395">
        <v>58</v>
      </c>
      <c r="I395" s="3">
        <f t="shared" si="122"/>
        <v>0.11165048543689321</v>
      </c>
      <c r="J395">
        <f t="shared" si="117"/>
        <v>327</v>
      </c>
      <c r="K395">
        <f t="shared" si="118"/>
        <v>272</v>
      </c>
      <c r="L395">
        <f t="shared" si="119"/>
        <v>245</v>
      </c>
      <c r="M395" s="3">
        <f t="shared" si="123"/>
        <v>9.7156398104265407E-2</v>
      </c>
      <c r="N395" s="3">
        <f t="shared" si="120"/>
        <v>0.32227488151658767</v>
      </c>
      <c r="O395" s="3">
        <f t="shared" si="124"/>
        <v>-1.9173996408680047E-2</v>
      </c>
      <c r="P395" s="3">
        <f t="shared" si="114"/>
        <v>-1.358708586470888E-2</v>
      </c>
      <c r="Q395" s="3">
        <f>I395-SP5m!I395</f>
        <v>4.3689320388349523E-2</v>
      </c>
      <c r="R395" s="3">
        <f t="shared" si="115"/>
        <v>3.3315129681554735E-2</v>
      </c>
      <c r="S395" s="3">
        <f>I395-NIKKEIm!I395</f>
        <v>7.0624844411252191E-2</v>
      </c>
      <c r="T395" s="3">
        <f t="shared" si="116"/>
        <v>5.0596704260795676E-2</v>
      </c>
    </row>
    <row r="396" spans="1:20" x14ac:dyDescent="0.2">
      <c r="A396" s="2">
        <v>39864</v>
      </c>
      <c r="B396">
        <v>218</v>
      </c>
      <c r="C396">
        <v>213</v>
      </c>
      <c r="D396">
        <v>200</v>
      </c>
      <c r="E396" s="3">
        <f t="shared" si="121"/>
        <v>2.8526148969889066E-2</v>
      </c>
      <c r="F396">
        <v>79</v>
      </c>
      <c r="G396">
        <v>61</v>
      </c>
      <c r="H396">
        <v>66</v>
      </c>
      <c r="I396" s="3">
        <f t="shared" si="122"/>
        <v>6.3106796116504854E-2</v>
      </c>
      <c r="J396">
        <f t="shared" si="117"/>
        <v>297</v>
      </c>
      <c r="K396">
        <f t="shared" si="118"/>
        <v>274</v>
      </c>
      <c r="L396">
        <f t="shared" si="119"/>
        <v>266</v>
      </c>
      <c r="M396" s="3">
        <f t="shared" si="123"/>
        <v>3.7037037037037035E-2</v>
      </c>
      <c r="N396" s="3">
        <f t="shared" si="120"/>
        <v>0.32735961768219835</v>
      </c>
      <c r="O396" s="3">
        <f t="shared" si="124"/>
        <v>-3.4580647146615788E-2</v>
      </c>
      <c r="P396" s="3">
        <f t="shared" si="114"/>
        <v>9.6238181369612281E-3</v>
      </c>
      <c r="Q396" s="3">
        <f>I396-SP5m!I396</f>
        <v>2.3697929121430962E-2</v>
      </c>
      <c r="R396" s="3">
        <f t="shared" si="115"/>
        <v>2.3491359378329222E-2</v>
      </c>
      <c r="S396" s="3">
        <f>I396-NIKKEIm!I396</f>
        <v>7.849141150112024E-2</v>
      </c>
      <c r="T396" s="3">
        <f t="shared" si="116"/>
        <v>3.7005338213263857E-2</v>
      </c>
    </row>
    <row r="397" spans="1:20" x14ac:dyDescent="0.2">
      <c r="A397" s="2">
        <v>39857</v>
      </c>
      <c r="B397">
        <v>244</v>
      </c>
      <c r="C397">
        <v>211</v>
      </c>
      <c r="D397">
        <v>199</v>
      </c>
      <c r="E397" s="3">
        <f t="shared" si="121"/>
        <v>6.8807339449541288E-2</v>
      </c>
      <c r="F397">
        <v>78</v>
      </c>
      <c r="G397">
        <v>71</v>
      </c>
      <c r="H397">
        <v>66</v>
      </c>
      <c r="I397" s="3">
        <f t="shared" si="122"/>
        <v>5.5813953488372092E-2</v>
      </c>
      <c r="J397">
        <f t="shared" si="117"/>
        <v>322</v>
      </c>
      <c r="K397">
        <f t="shared" si="118"/>
        <v>282</v>
      </c>
      <c r="L397">
        <f t="shared" si="119"/>
        <v>265</v>
      </c>
      <c r="M397" s="3">
        <f t="shared" si="123"/>
        <v>6.5592635212888384E-2</v>
      </c>
      <c r="N397" s="3">
        <f t="shared" si="120"/>
        <v>0.32451093210586879</v>
      </c>
      <c r="O397" s="3">
        <f t="shared" si="124"/>
        <v>1.2993385961169196E-2</v>
      </c>
      <c r="P397" s="3">
        <f t="shared" si="114"/>
        <v>1.2223504091970067E-2</v>
      </c>
      <c r="Q397" s="3">
        <f>I397-SP5m!I397</f>
        <v>3.255813953488372E-2</v>
      </c>
      <c r="R397" s="3">
        <f t="shared" si="115"/>
        <v>2.8327402080451019E-2</v>
      </c>
      <c r="S397" s="3">
        <f>I397-NIKKEIm!I397</f>
        <v>2.6738568700146043E-3</v>
      </c>
      <c r="T397" s="3">
        <f t="shared" si="116"/>
        <v>2.9739097212763504E-2</v>
      </c>
    </row>
    <row r="398" spans="1:20" x14ac:dyDescent="0.2">
      <c r="A398" s="2">
        <v>39850</v>
      </c>
      <c r="B398">
        <v>240</v>
      </c>
      <c r="C398">
        <v>207</v>
      </c>
      <c r="D398">
        <v>207</v>
      </c>
      <c r="E398" s="3">
        <f t="shared" si="121"/>
        <v>5.0458715596330278E-2</v>
      </c>
      <c r="F398">
        <v>73</v>
      </c>
      <c r="G398">
        <v>68</v>
      </c>
      <c r="H398">
        <v>73</v>
      </c>
      <c r="I398" s="3">
        <f t="shared" si="122"/>
        <v>0</v>
      </c>
      <c r="J398">
        <f t="shared" si="117"/>
        <v>313</v>
      </c>
      <c r="K398">
        <f t="shared" si="118"/>
        <v>275</v>
      </c>
      <c r="L398">
        <f t="shared" si="119"/>
        <v>280</v>
      </c>
      <c r="M398" s="3">
        <f t="shared" si="123"/>
        <v>3.8018433179723504E-2</v>
      </c>
      <c r="N398" s="3">
        <f t="shared" si="120"/>
        <v>0.31682027649769584</v>
      </c>
      <c r="O398" s="3">
        <f t="shared" si="124"/>
        <v>5.0458715596330278E-2</v>
      </c>
      <c r="P398" s="3">
        <f t="shared" si="114"/>
        <v>-2.9837270909538405E-2</v>
      </c>
      <c r="Q398" s="3">
        <f>I398-SP5m!I398</f>
        <v>1.4218009478672985E-2</v>
      </c>
      <c r="R398" s="3">
        <f t="shared" si="115"/>
        <v>3.373485150378247E-2</v>
      </c>
      <c r="S398" s="3">
        <f>I398-NIKKEIm!I398</f>
        <v>2.9850746268656716E-2</v>
      </c>
      <c r="T398" s="3">
        <f t="shared" si="116"/>
        <v>5.8685622657891325E-2</v>
      </c>
    </row>
    <row r="399" spans="1:20" x14ac:dyDescent="0.2">
      <c r="A399" s="2">
        <v>39843</v>
      </c>
      <c r="B399">
        <v>243</v>
      </c>
      <c r="C399">
        <v>223</v>
      </c>
      <c r="D399">
        <v>200</v>
      </c>
      <c r="E399" s="3">
        <f t="shared" si="121"/>
        <v>6.4564564564564567E-2</v>
      </c>
      <c r="F399">
        <v>81</v>
      </c>
      <c r="G399">
        <v>65</v>
      </c>
      <c r="H399">
        <v>62</v>
      </c>
      <c r="I399" s="3">
        <f t="shared" si="122"/>
        <v>9.1346153846153841E-2</v>
      </c>
      <c r="J399">
        <f t="shared" si="117"/>
        <v>324</v>
      </c>
      <c r="K399">
        <f t="shared" si="118"/>
        <v>288</v>
      </c>
      <c r="L399">
        <f t="shared" si="119"/>
        <v>262</v>
      </c>
      <c r="M399" s="3">
        <f t="shared" si="123"/>
        <v>7.0938215102974822E-2</v>
      </c>
      <c r="N399" s="3">
        <f t="shared" si="120"/>
        <v>0.32951945080091533</v>
      </c>
      <c r="O399" s="3">
        <f t="shared" si="124"/>
        <v>-2.6781589281589274E-2</v>
      </c>
      <c r="P399" s="3">
        <f t="shared" si="114"/>
        <v>-3.6675440729206865E-2</v>
      </c>
      <c r="Q399" s="3">
        <f>I399-SP5m!I399</f>
        <v>3.8206057227796353E-2</v>
      </c>
      <c r="R399" s="3">
        <f t="shared" si="115"/>
        <v>3.8677739439888496E-2</v>
      </c>
      <c r="S399" s="3">
        <f>I399-NIKKEIm!I399</f>
        <v>5.6692688499619184E-2</v>
      </c>
      <c r="T399" s="3">
        <f t="shared" si="116"/>
        <v>3.7573408648543326E-2</v>
      </c>
    </row>
    <row r="400" spans="1:20" x14ac:dyDescent="0.2">
      <c r="A400" s="2">
        <v>39836</v>
      </c>
      <c r="B400">
        <v>226</v>
      </c>
      <c r="C400">
        <v>228</v>
      </c>
      <c r="D400">
        <v>189</v>
      </c>
      <c r="E400" s="3">
        <f t="shared" si="121"/>
        <v>5.7542768273716953E-2</v>
      </c>
      <c r="F400">
        <v>87</v>
      </c>
      <c r="G400">
        <v>66</v>
      </c>
      <c r="H400">
        <v>52</v>
      </c>
      <c r="I400" s="3">
        <f t="shared" si="122"/>
        <v>0.17073170731707318</v>
      </c>
      <c r="J400">
        <f t="shared" si="117"/>
        <v>313</v>
      </c>
      <c r="K400">
        <f t="shared" si="118"/>
        <v>294</v>
      </c>
      <c r="L400">
        <f t="shared" si="119"/>
        <v>241</v>
      </c>
      <c r="M400" s="3">
        <f t="shared" si="123"/>
        <v>8.4905660377358486E-2</v>
      </c>
      <c r="N400" s="3">
        <f t="shared" si="120"/>
        <v>0.34669811320754718</v>
      </c>
      <c r="O400" s="3">
        <f t="shared" si="124"/>
        <v>-0.11318893904335622</v>
      </c>
      <c r="P400" s="3">
        <f t="shared" si="114"/>
        <v>-2.5850383708497671E-2</v>
      </c>
      <c r="Q400" s="3">
        <f>I400-SP5m!I400</f>
        <v>4.8780487804878064E-2</v>
      </c>
      <c r="R400" s="3">
        <f t="shared" si="115"/>
        <v>4.5692315987713124E-2</v>
      </c>
      <c r="S400" s="3">
        <f>I400-NIKKEIm!I400</f>
        <v>8.9513433205398063E-2</v>
      </c>
      <c r="T400" s="3">
        <f t="shared" si="116"/>
        <v>2.4165525218059813E-2</v>
      </c>
    </row>
    <row r="401" spans="1:20" x14ac:dyDescent="0.2">
      <c r="A401" s="2">
        <v>39829</v>
      </c>
      <c r="B401">
        <v>201</v>
      </c>
      <c r="C401">
        <v>231</v>
      </c>
      <c r="D401">
        <v>197</v>
      </c>
      <c r="E401" s="3">
        <f t="shared" si="121"/>
        <v>6.3593004769475362E-3</v>
      </c>
      <c r="F401">
        <v>67</v>
      </c>
      <c r="G401">
        <v>73</v>
      </c>
      <c r="H401">
        <v>72</v>
      </c>
      <c r="I401" s="3">
        <f t="shared" si="122"/>
        <v>-2.358490566037736E-2</v>
      </c>
      <c r="J401">
        <f t="shared" ref="J401:J432" si="125">B401+F401</f>
        <v>268</v>
      </c>
      <c r="K401">
        <f t="shared" ref="K401:K432" si="126">C401+G401</f>
        <v>304</v>
      </c>
      <c r="L401">
        <f t="shared" ref="L401:L432" si="127">D401+H401</f>
        <v>269</v>
      </c>
      <c r="M401" s="3">
        <f t="shared" si="123"/>
        <v>-1.1890606420927466E-3</v>
      </c>
      <c r="N401" s="3">
        <f t="shared" si="120"/>
        <v>0.36147443519619499</v>
      </c>
      <c r="O401" s="3">
        <f t="shared" si="124"/>
        <v>2.9944206137324896E-2</v>
      </c>
      <c r="P401" s="3">
        <f t="shared" si="114"/>
        <v>5.5708460721278184E-2</v>
      </c>
      <c r="Q401" s="3">
        <f>I401-SP5m!I401</f>
        <v>2.9046673286991058E-2</v>
      </c>
      <c r="R401" s="3">
        <f t="shared" si="115"/>
        <v>3.1669289851411486E-2</v>
      </c>
      <c r="S401" s="3">
        <f>I401-NIKKEIm!I401</f>
        <v>-3.3485895759387263E-2</v>
      </c>
      <c r="T401" s="3">
        <f t="shared" si="116"/>
        <v>-2.1973657856476203E-2</v>
      </c>
    </row>
    <row r="402" spans="1:20" x14ac:dyDescent="0.2">
      <c r="A402" s="2">
        <v>39822</v>
      </c>
      <c r="B402">
        <v>210</v>
      </c>
      <c r="C402">
        <v>209</v>
      </c>
      <c r="D402">
        <v>225</v>
      </c>
      <c r="E402" s="3">
        <f t="shared" si="121"/>
        <v>-2.3291925465838508E-2</v>
      </c>
      <c r="F402">
        <v>73</v>
      </c>
      <c r="G402">
        <v>55</v>
      </c>
      <c r="H402">
        <v>79</v>
      </c>
      <c r="I402" s="3">
        <f t="shared" si="122"/>
        <v>-2.8985507246376812E-2</v>
      </c>
      <c r="J402">
        <f t="shared" si="125"/>
        <v>283</v>
      </c>
      <c r="K402">
        <f t="shared" si="126"/>
        <v>264</v>
      </c>
      <c r="L402">
        <f t="shared" si="127"/>
        <v>304</v>
      </c>
      <c r="M402" s="3">
        <f t="shared" si="123"/>
        <v>-2.4676850763807285E-2</v>
      </c>
      <c r="N402" s="3">
        <f t="shared" si="120"/>
        <v>0.31022326674500589</v>
      </c>
      <c r="O402" s="3">
        <f t="shared" si="124"/>
        <v>5.6935817805383038E-3</v>
      </c>
      <c r="P402" s="3">
        <f t="shared" si="114"/>
        <v>7.6502991434830817E-2</v>
      </c>
      <c r="Q402" s="3">
        <f>I402-SP5m!I402</f>
        <v>5.9249786871270249E-2</v>
      </c>
      <c r="R402" s="3">
        <f t="shared" si="115"/>
        <v>3.3561139496488535E-2</v>
      </c>
      <c r="S402" s="3">
        <f>I402-NIKKEIm!I402</f>
        <v>1.6469038208168644E-2</v>
      </c>
      <c r="T402" s="3">
        <f t="shared" si="116"/>
        <v>-1.8946613238267754E-2</v>
      </c>
    </row>
    <row r="403" spans="1:20" x14ac:dyDescent="0.2">
      <c r="A403" s="2">
        <v>39815</v>
      </c>
      <c r="B403">
        <v>167</v>
      </c>
      <c r="C403">
        <v>197</v>
      </c>
      <c r="D403">
        <v>187</v>
      </c>
      <c r="E403" s="3">
        <f t="shared" si="121"/>
        <v>-3.6297640653357534E-2</v>
      </c>
      <c r="F403">
        <v>41</v>
      </c>
      <c r="G403">
        <v>42</v>
      </c>
      <c r="H403">
        <v>66</v>
      </c>
      <c r="I403" s="3">
        <f t="shared" si="122"/>
        <v>-0.16778523489932887</v>
      </c>
      <c r="J403">
        <f t="shared" si="125"/>
        <v>208</v>
      </c>
      <c r="K403">
        <f t="shared" si="126"/>
        <v>239</v>
      </c>
      <c r="L403">
        <f t="shared" si="127"/>
        <v>253</v>
      </c>
      <c r="M403" s="3">
        <f t="shared" si="123"/>
        <v>-6.4285714285714279E-2</v>
      </c>
      <c r="N403" s="3">
        <f t="shared" si="120"/>
        <v>0.34142857142857141</v>
      </c>
      <c r="O403" s="3">
        <f t="shared" si="124"/>
        <v>0.13148759424597134</v>
      </c>
      <c r="P403" s="3">
        <f t="shared" si="114"/>
        <v>6.5835996648455034E-2</v>
      </c>
      <c r="Q403" s="3">
        <f>I403-SP5m!I403</f>
        <v>6.7114093959731447E-3</v>
      </c>
      <c r="R403" s="3">
        <f t="shared" si="115"/>
        <v>2.7090186742103468E-2</v>
      </c>
      <c r="S403" s="3">
        <f>I403-NIKKEIm!I403</f>
        <v>-4.8904116018209987E-2</v>
      </c>
      <c r="T403" s="3">
        <f t="shared" si="116"/>
        <v>-3.2056335530946327E-2</v>
      </c>
    </row>
    <row r="404" spans="1:20" x14ac:dyDescent="0.2">
      <c r="A404" s="2">
        <v>39808</v>
      </c>
      <c r="B404">
        <v>167</v>
      </c>
      <c r="C404">
        <v>179</v>
      </c>
      <c r="D404">
        <v>196</v>
      </c>
      <c r="E404" s="3">
        <f t="shared" si="121"/>
        <v>-5.350553505535055E-2</v>
      </c>
      <c r="F404">
        <v>43</v>
      </c>
      <c r="G404">
        <v>37</v>
      </c>
      <c r="H404">
        <v>64</v>
      </c>
      <c r="I404" s="3">
        <f t="shared" si="122"/>
        <v>-0.14583333333333334</v>
      </c>
      <c r="J404">
        <f t="shared" si="125"/>
        <v>210</v>
      </c>
      <c r="K404">
        <f t="shared" si="126"/>
        <v>216</v>
      </c>
      <c r="L404">
        <f t="shared" si="127"/>
        <v>260</v>
      </c>
      <c r="M404" s="3">
        <f t="shared" si="123"/>
        <v>-7.2886297376093298E-2</v>
      </c>
      <c r="N404" s="3">
        <f t="shared" si="120"/>
        <v>0.31486880466472306</v>
      </c>
      <c r="O404" s="3">
        <f t="shared" si="124"/>
        <v>9.2327798277982792E-2</v>
      </c>
      <c r="P404" s="3">
        <f t="shared" si="114"/>
        <v>6.8440319659983095E-3</v>
      </c>
      <c r="Q404" s="3">
        <f>I404-SP5m!I404</f>
        <v>3.472222222222221E-2</v>
      </c>
      <c r="R404" s="3">
        <f t="shared" si="115"/>
        <v>3.3862059285788094E-2</v>
      </c>
      <c r="S404" s="3">
        <f>I404-NIKKEIm!I404</f>
        <v>-2.4404761904761915E-2</v>
      </c>
      <c r="T404" s="3">
        <f t="shared" si="116"/>
        <v>-1.8607816377729191E-2</v>
      </c>
    </row>
    <row r="405" spans="1:20" x14ac:dyDescent="0.2">
      <c r="A405" s="2">
        <v>39801</v>
      </c>
      <c r="B405">
        <v>184</v>
      </c>
      <c r="C405">
        <v>195</v>
      </c>
      <c r="D405">
        <v>206</v>
      </c>
      <c r="E405" s="3">
        <f t="shared" si="121"/>
        <v>-3.7606837606837605E-2</v>
      </c>
      <c r="F405">
        <v>63</v>
      </c>
      <c r="G405">
        <v>49</v>
      </c>
      <c r="H405">
        <v>65</v>
      </c>
      <c r="I405" s="3">
        <f t="shared" si="122"/>
        <v>-1.1299435028248588E-2</v>
      </c>
      <c r="J405">
        <f t="shared" si="125"/>
        <v>247</v>
      </c>
      <c r="K405">
        <f t="shared" si="126"/>
        <v>244</v>
      </c>
      <c r="L405">
        <f t="shared" si="127"/>
        <v>271</v>
      </c>
      <c r="M405" s="3">
        <f t="shared" si="123"/>
        <v>-3.1496062992125984E-2</v>
      </c>
      <c r="N405" s="3">
        <f t="shared" si="120"/>
        <v>0.32020997375328086</v>
      </c>
      <c r="O405" s="3">
        <f t="shared" si="124"/>
        <v>-2.6307402578589018E-2</v>
      </c>
      <c r="P405" s="3">
        <f t="shared" si="114"/>
        <v>-6.0501914515660893E-2</v>
      </c>
      <c r="Q405" s="3">
        <f>I405-SP5m!I405</f>
        <v>3.9836928608115052E-2</v>
      </c>
      <c r="R405" s="3">
        <f t="shared" si="115"/>
        <v>4.0394134839602781E-2</v>
      </c>
      <c r="S405" s="3">
        <f>I405-NIKKEIm!I405</f>
        <v>-2.2860128669867086E-2</v>
      </c>
      <c r="T405" s="3">
        <f t="shared" si="116"/>
        <v>-2.3822609092521901E-2</v>
      </c>
    </row>
    <row r="406" spans="1:20" x14ac:dyDescent="0.2">
      <c r="A406" s="2">
        <v>39794</v>
      </c>
      <c r="B406">
        <v>163</v>
      </c>
      <c r="C406">
        <v>214</v>
      </c>
      <c r="D406">
        <v>249</v>
      </c>
      <c r="E406" s="3">
        <f t="shared" si="121"/>
        <v>-0.13738019169329074</v>
      </c>
      <c r="F406">
        <v>59</v>
      </c>
      <c r="G406">
        <v>50</v>
      </c>
      <c r="H406">
        <v>76</v>
      </c>
      <c r="I406" s="3">
        <f t="shared" si="122"/>
        <v>-9.1891891891891897E-2</v>
      </c>
      <c r="J406">
        <f t="shared" si="125"/>
        <v>222</v>
      </c>
      <c r="K406">
        <f t="shared" si="126"/>
        <v>264</v>
      </c>
      <c r="L406">
        <f t="shared" si="127"/>
        <v>325</v>
      </c>
      <c r="M406" s="3">
        <f t="shared" si="123"/>
        <v>-0.12700369913686807</v>
      </c>
      <c r="N406" s="3">
        <f t="shared" ref="N406:N438" si="128">K406/SUM(J406:L406)</f>
        <v>0.32552404438964244</v>
      </c>
      <c r="O406" s="3">
        <f t="shared" si="124"/>
        <v>-4.5488299801398846E-2</v>
      </c>
      <c r="P406" s="3">
        <f t="shared" si="114"/>
        <v>-5.4863886749643855E-2</v>
      </c>
      <c r="Q406" s="3">
        <f>I406-SP5m!I406</f>
        <v>2.7027027027027029E-2</v>
      </c>
      <c r="R406" s="3">
        <f t="shared" si="115"/>
        <v>4.0657971141879669E-2</v>
      </c>
      <c r="S406" s="3">
        <f>I406-NIKKEIm!I406</f>
        <v>-8.5585585585585683E-3</v>
      </c>
      <c r="T406" s="3">
        <f t="shared" si="116"/>
        <v>-3.1683165408518232E-2</v>
      </c>
    </row>
    <row r="407" spans="1:20" x14ac:dyDescent="0.2">
      <c r="A407" s="2">
        <v>39787</v>
      </c>
      <c r="B407">
        <v>171</v>
      </c>
      <c r="C407">
        <v>199</v>
      </c>
      <c r="D407">
        <v>234</v>
      </c>
      <c r="E407" s="3">
        <f t="shared" si="121"/>
        <v>-0.10430463576158941</v>
      </c>
      <c r="F407">
        <v>67</v>
      </c>
      <c r="G407">
        <v>52</v>
      </c>
      <c r="H407">
        <v>66</v>
      </c>
      <c r="I407" s="3">
        <f t="shared" si="122"/>
        <v>5.4054054054054057E-3</v>
      </c>
      <c r="J407">
        <f t="shared" si="125"/>
        <v>238</v>
      </c>
      <c r="K407">
        <f t="shared" si="126"/>
        <v>251</v>
      </c>
      <c r="L407">
        <f t="shared" si="127"/>
        <v>300</v>
      </c>
      <c r="M407" s="3">
        <f t="shared" si="123"/>
        <v>-7.8580481622306714E-2</v>
      </c>
      <c r="N407" s="3">
        <f t="shared" si="128"/>
        <v>0.31812420785804818</v>
      </c>
      <c r="O407" s="3">
        <f t="shared" si="124"/>
        <v>-0.10971004116699482</v>
      </c>
      <c r="P407" s="3">
        <f t="shared" si="114"/>
        <v>-3.4955265665252019E-2</v>
      </c>
      <c r="Q407" s="3">
        <f>I407-SP5m!I407</f>
        <v>5.4318448883666277E-2</v>
      </c>
      <c r="R407" s="3">
        <f t="shared" si="115"/>
        <v>2.9956914755544097E-2</v>
      </c>
      <c r="S407" s="3">
        <f>I407-NIKKEIm!I407</f>
        <v>-4.004914004914005E-2</v>
      </c>
      <c r="T407" s="3">
        <f t="shared" si="116"/>
        <v>-4.9178944817368703E-2</v>
      </c>
    </row>
    <row r="408" spans="1:20" x14ac:dyDescent="0.2">
      <c r="A408" s="2">
        <v>39780</v>
      </c>
      <c r="B408">
        <v>181</v>
      </c>
      <c r="C408">
        <v>211</v>
      </c>
      <c r="D408">
        <v>239</v>
      </c>
      <c r="E408" s="3">
        <f t="shared" si="121"/>
        <v>-9.1917591125198095E-2</v>
      </c>
      <c r="F408">
        <v>65</v>
      </c>
      <c r="G408">
        <v>59</v>
      </c>
      <c r="H408">
        <v>82</v>
      </c>
      <c r="I408" s="3">
        <f t="shared" si="122"/>
        <v>-8.2524271844660199E-2</v>
      </c>
      <c r="J408">
        <f t="shared" si="125"/>
        <v>246</v>
      </c>
      <c r="K408">
        <f t="shared" si="126"/>
        <v>270</v>
      </c>
      <c r="L408">
        <f t="shared" si="127"/>
        <v>321</v>
      </c>
      <c r="M408" s="3">
        <f t="shared" si="123"/>
        <v>-8.9605734767025089E-2</v>
      </c>
      <c r="N408" s="3">
        <f t="shared" si="128"/>
        <v>0.32258064516129031</v>
      </c>
      <c r="O408" s="3">
        <f t="shared" si="124"/>
        <v>-9.3933192805378957E-3</v>
      </c>
      <c r="P408" s="3">
        <f t="shared" si="114"/>
        <v>1.1296926946101399E-2</v>
      </c>
      <c r="Q408" s="3">
        <f>I408-SP5m!I408</f>
        <v>4.0628437514945714E-2</v>
      </c>
      <c r="R408" s="3">
        <f t="shared" si="115"/>
        <v>1.8802919502490124E-2</v>
      </c>
      <c r="S408" s="3">
        <f>I408-NIKKEIm!I408</f>
        <v>-4.6441797617856079E-2</v>
      </c>
      <c r="T408" s="3">
        <f t="shared" si="116"/>
        <v>-3.687692928954673E-2</v>
      </c>
    </row>
    <row r="409" spans="1:20" x14ac:dyDescent="0.2">
      <c r="A409" s="2">
        <v>39773</v>
      </c>
      <c r="B409">
        <v>193</v>
      </c>
      <c r="C409">
        <v>213</v>
      </c>
      <c r="D409">
        <v>219</v>
      </c>
      <c r="E409" s="3">
        <f t="shared" ref="E409:E441" si="129">(B409-D409)/SUM(B409:D409)</f>
        <v>-4.1599999999999998E-2</v>
      </c>
      <c r="F409">
        <v>66</v>
      </c>
      <c r="G409">
        <v>54</v>
      </c>
      <c r="H409">
        <v>77</v>
      </c>
      <c r="I409" s="3">
        <f t="shared" ref="I409:I441" si="130">(F409-H409)/SUM(F409:H409)</f>
        <v>-5.5837563451776651E-2</v>
      </c>
      <c r="J409">
        <f t="shared" si="125"/>
        <v>259</v>
      </c>
      <c r="K409">
        <f t="shared" si="126"/>
        <v>267</v>
      </c>
      <c r="L409">
        <f t="shared" si="127"/>
        <v>296</v>
      </c>
      <c r="M409" s="3">
        <f t="shared" ref="M409:M441" si="131">(J409-L409)/SUM(J409:L409)</f>
        <v>-4.5012165450121655E-2</v>
      </c>
      <c r="N409" s="3">
        <f t="shared" si="128"/>
        <v>0.32481751824817517</v>
      </c>
      <c r="O409" s="3">
        <f t="shared" si="124"/>
        <v>1.4237563451776653E-2</v>
      </c>
      <c r="P409" s="3">
        <f t="shared" si="114"/>
        <v>3.6538788538836568E-2</v>
      </c>
      <c r="Q409" s="3">
        <f>I409-SP5m!I409</f>
        <v>-5.0761421319796968E-3</v>
      </c>
      <c r="R409" s="3">
        <f t="shared" si="115"/>
        <v>1.6674036650431587E-2</v>
      </c>
      <c r="S409" s="3">
        <f>I409-NIKKEIm!I409</f>
        <v>-6.1045896785109986E-2</v>
      </c>
      <c r="T409" s="3">
        <f t="shared" si="116"/>
        <v>-1.3589503649317278E-2</v>
      </c>
    </row>
    <row r="410" spans="1:20" x14ac:dyDescent="0.2">
      <c r="A410" s="2">
        <v>39766</v>
      </c>
      <c r="B410">
        <v>212</v>
      </c>
      <c r="C410">
        <v>208</v>
      </c>
      <c r="D410">
        <v>223</v>
      </c>
      <c r="E410" s="3">
        <f t="shared" si="129"/>
        <v>-1.7107309486780714E-2</v>
      </c>
      <c r="F410">
        <v>61</v>
      </c>
      <c r="G410">
        <v>64</v>
      </c>
      <c r="H410">
        <v>70</v>
      </c>
      <c r="I410" s="3">
        <f t="shared" si="130"/>
        <v>-4.6153846153846156E-2</v>
      </c>
      <c r="J410">
        <f t="shared" si="125"/>
        <v>273</v>
      </c>
      <c r="K410">
        <f t="shared" si="126"/>
        <v>272</v>
      </c>
      <c r="L410">
        <f t="shared" si="127"/>
        <v>293</v>
      </c>
      <c r="M410" s="3">
        <f t="shared" si="131"/>
        <v>-2.386634844868735E-2</v>
      </c>
      <c r="N410" s="3">
        <f t="shared" si="128"/>
        <v>0.32458233890214799</v>
      </c>
      <c r="O410" s="3">
        <f t="shared" si="124"/>
        <v>2.9046536667065442E-2</v>
      </c>
      <c r="P410" s="3">
        <f t="shared" si="114"/>
        <v>5.0809892189516211E-2</v>
      </c>
      <c r="Q410" s="3">
        <f>I410-SP5m!I410</f>
        <v>2.0856463124504357E-2</v>
      </c>
      <c r="R410" s="3">
        <f t="shared" si="115"/>
        <v>1.3449836121560498E-2</v>
      </c>
      <c r="S410" s="3">
        <f>I410-NIKKEIm!I410</f>
        <v>-3.14309346567411E-3</v>
      </c>
      <c r="T410" s="3">
        <f t="shared" si="116"/>
        <v>2.6363215948421864E-3</v>
      </c>
    </row>
    <row r="411" spans="1:20" x14ac:dyDescent="0.2">
      <c r="A411" s="2">
        <v>39759</v>
      </c>
      <c r="B411">
        <v>223</v>
      </c>
      <c r="C411">
        <v>214</v>
      </c>
      <c r="D411">
        <v>222</v>
      </c>
      <c r="E411" s="3">
        <f t="shared" si="129"/>
        <v>1.5174506828528073E-3</v>
      </c>
      <c r="F411">
        <v>70</v>
      </c>
      <c r="G411">
        <v>62</v>
      </c>
      <c r="H411">
        <v>84</v>
      </c>
      <c r="I411" s="3">
        <f t="shared" si="130"/>
        <v>-6.4814814814814811E-2</v>
      </c>
      <c r="J411">
        <f t="shared" si="125"/>
        <v>293</v>
      </c>
      <c r="K411">
        <f t="shared" si="126"/>
        <v>276</v>
      </c>
      <c r="L411">
        <f t="shared" si="127"/>
        <v>306</v>
      </c>
      <c r="M411" s="3">
        <f t="shared" si="131"/>
        <v>-1.4857142857142857E-2</v>
      </c>
      <c r="N411" s="3">
        <f t="shared" si="128"/>
        <v>0.31542857142857145</v>
      </c>
      <c r="O411" s="3">
        <f t="shared" si="124"/>
        <v>6.6332265497667617E-2</v>
      </c>
      <c r="P411" s="3">
        <f t="shared" si="114"/>
        <v>4.1666216262260684E-2</v>
      </c>
      <c r="Q411" s="3">
        <f>I411-SP5m!I411</f>
        <v>3.42417889587701E-2</v>
      </c>
      <c r="R411" s="3">
        <f t="shared" si="115"/>
        <v>6.4976817467257116E-3</v>
      </c>
      <c r="S411" s="3">
        <f>I411-NIKKEIm!I411</f>
        <v>2.3420479302832253E-2</v>
      </c>
      <c r="T411" s="3">
        <f t="shared" si="116"/>
        <v>8.6840194167335568E-3</v>
      </c>
    </row>
    <row r="412" spans="1:20" x14ac:dyDescent="0.2">
      <c r="A412" s="2">
        <v>39752</v>
      </c>
      <c r="B412">
        <v>200</v>
      </c>
      <c r="C412">
        <v>224</v>
      </c>
      <c r="D412">
        <v>205</v>
      </c>
      <c r="E412" s="3">
        <f t="shared" si="129"/>
        <v>-7.9491255961844191E-3</v>
      </c>
      <c r="F412">
        <v>62</v>
      </c>
      <c r="G412">
        <v>63</v>
      </c>
      <c r="H412">
        <v>75</v>
      </c>
      <c r="I412" s="3">
        <f t="shared" si="130"/>
        <v>-6.5000000000000002E-2</v>
      </c>
      <c r="J412">
        <f t="shared" si="125"/>
        <v>262</v>
      </c>
      <c r="K412">
        <f t="shared" si="126"/>
        <v>287</v>
      </c>
      <c r="L412">
        <f t="shared" si="127"/>
        <v>280</v>
      </c>
      <c r="M412" s="3">
        <f t="shared" si="131"/>
        <v>-2.1712907117008445E-2</v>
      </c>
      <c r="N412" s="3">
        <f t="shared" si="128"/>
        <v>0.34620024125452353</v>
      </c>
      <c r="O412" s="3">
        <f t="shared" si="124"/>
        <v>5.705087440381558E-2</v>
      </c>
      <c r="P412" s="3">
        <f t="shared" si="114"/>
        <v>4.7975993791382697E-2</v>
      </c>
      <c r="Q412" s="3">
        <f>I412-SP5m!I412</f>
        <v>-1.4748743718592965E-2</v>
      </c>
      <c r="R412" s="3">
        <f t="shared" si="115"/>
        <v>-3.1241332108571523E-3</v>
      </c>
      <c r="S412" s="3">
        <f>I412-NIKKEIm!I412</f>
        <v>-1.2368421052631584E-2</v>
      </c>
      <c r="T412" s="3">
        <f t="shared" si="116"/>
        <v>6.5179474333639477E-3</v>
      </c>
    </row>
    <row r="413" spans="1:20" x14ac:dyDescent="0.2">
      <c r="A413" s="2">
        <v>39745</v>
      </c>
      <c r="B413">
        <v>217</v>
      </c>
      <c r="C413">
        <v>186</v>
      </c>
      <c r="D413">
        <v>216</v>
      </c>
      <c r="E413" s="3">
        <f t="shared" si="129"/>
        <v>1.6155088852988692E-3</v>
      </c>
      <c r="F413">
        <v>72</v>
      </c>
      <c r="G413">
        <v>61</v>
      </c>
      <c r="H413">
        <v>72</v>
      </c>
      <c r="I413" s="3">
        <f t="shared" si="130"/>
        <v>0</v>
      </c>
      <c r="J413">
        <f t="shared" si="125"/>
        <v>289</v>
      </c>
      <c r="K413">
        <f t="shared" si="126"/>
        <v>247</v>
      </c>
      <c r="L413">
        <f t="shared" si="127"/>
        <v>288</v>
      </c>
      <c r="M413" s="3">
        <f t="shared" si="131"/>
        <v>1.2135922330097086E-3</v>
      </c>
      <c r="N413" s="3">
        <f t="shared" si="128"/>
        <v>0.29975728155339804</v>
      </c>
      <c r="O413" s="3">
        <f t="shared" si="124"/>
        <v>1.6155088852988692E-3</v>
      </c>
      <c r="P413" s="3">
        <f t="shared" si="114"/>
        <v>1.6003102334447076E-2</v>
      </c>
      <c r="Q413" s="3">
        <f>I413-SP5m!I413</f>
        <v>0</v>
      </c>
      <c r="R413" s="3">
        <f t="shared" si="115"/>
        <v>1.7921146953405024E-3</v>
      </c>
      <c r="S413" s="3">
        <f>I413-NIKKEIm!I413</f>
        <v>1.4999999999999999E-2</v>
      </c>
      <c r="T413" s="3">
        <f t="shared" si="116"/>
        <v>8.1892305639489297E-3</v>
      </c>
    </row>
    <row r="414" spans="1:20" x14ac:dyDescent="0.2">
      <c r="A414" s="2">
        <v>39738</v>
      </c>
      <c r="B414">
        <v>202</v>
      </c>
      <c r="C414">
        <v>192</v>
      </c>
      <c r="D414">
        <v>172</v>
      </c>
      <c r="E414" s="3">
        <f t="shared" si="129"/>
        <v>5.3003533568904596E-2</v>
      </c>
      <c r="F414">
        <v>65</v>
      </c>
      <c r="G414">
        <v>50</v>
      </c>
      <c r="H414">
        <v>71</v>
      </c>
      <c r="I414" s="3">
        <f t="shared" si="130"/>
        <v>-3.2258064516129031E-2</v>
      </c>
      <c r="J414">
        <f t="shared" si="125"/>
        <v>267</v>
      </c>
      <c r="K414">
        <f t="shared" si="126"/>
        <v>242</v>
      </c>
      <c r="L414">
        <f t="shared" si="127"/>
        <v>243</v>
      </c>
      <c r="M414" s="3">
        <f t="shared" si="131"/>
        <v>3.1914893617021274E-2</v>
      </c>
      <c r="N414" s="3">
        <f t="shared" si="128"/>
        <v>0.32180851063829785</v>
      </c>
      <c r="O414" s="3">
        <f t="shared" si="124"/>
        <v>8.5261598085033627E-2</v>
      </c>
      <c r="P414" s="3">
        <f t="shared" si="114"/>
        <v>7.8486802510819728E-2</v>
      </c>
      <c r="Q414" s="3">
        <f>I414-SP5m!I414</f>
        <v>5.3763440860215075E-3</v>
      </c>
      <c r="R414" s="3">
        <f t="shared" si="115"/>
        <v>7.1684587813620028E-3</v>
      </c>
      <c r="S414" s="3">
        <f>I414-NIKKEIm!I414</f>
        <v>1.6922263352723427E-2</v>
      </c>
      <c r="T414" s="3">
        <f t="shared" si="116"/>
        <v>-1.2389948321681573E-2</v>
      </c>
    </row>
    <row r="415" spans="1:20" x14ac:dyDescent="0.2">
      <c r="A415" s="2">
        <v>39731</v>
      </c>
      <c r="B415">
        <v>210</v>
      </c>
      <c r="C415">
        <v>180</v>
      </c>
      <c r="D415">
        <v>194</v>
      </c>
      <c r="E415" s="3">
        <f t="shared" si="129"/>
        <v>2.7397260273972601E-2</v>
      </c>
      <c r="F415">
        <v>62</v>
      </c>
      <c r="G415">
        <v>53</v>
      </c>
      <c r="H415">
        <v>51</v>
      </c>
      <c r="I415" s="3">
        <f t="shared" si="130"/>
        <v>6.6265060240963861E-2</v>
      </c>
      <c r="J415">
        <f t="shared" si="125"/>
        <v>272</v>
      </c>
      <c r="K415">
        <f t="shared" si="126"/>
        <v>233</v>
      </c>
      <c r="L415">
        <f t="shared" si="127"/>
        <v>245</v>
      </c>
      <c r="M415" s="3">
        <f t="shared" si="131"/>
        <v>3.5999999999999997E-2</v>
      </c>
      <c r="N415" s="3">
        <f t="shared" si="128"/>
        <v>0.31066666666666665</v>
      </c>
      <c r="O415" s="3">
        <f t="shared" si="124"/>
        <v>-3.8867799966991259E-2</v>
      </c>
      <c r="P415" s="3">
        <f t="shared" si="114"/>
        <v>0.10633815981451133</v>
      </c>
      <c r="Q415" s="3">
        <f>I415-SP5m!I415</f>
        <v>0</v>
      </c>
      <c r="R415" s="3">
        <f t="shared" si="115"/>
        <v>1.4778053487730897E-2</v>
      </c>
      <c r="S415" s="3">
        <f>I415-NIKKEIm!I415</f>
        <v>-7.3545716608766354E-3</v>
      </c>
      <c r="T415" s="3">
        <f t="shared" si="116"/>
        <v>-1.6056206680446234E-2</v>
      </c>
    </row>
    <row r="416" spans="1:20" x14ac:dyDescent="0.2">
      <c r="A416" s="2">
        <v>39724</v>
      </c>
      <c r="B416">
        <v>207</v>
      </c>
      <c r="C416">
        <v>194</v>
      </c>
      <c r="D416">
        <v>200</v>
      </c>
      <c r="E416" s="3">
        <f t="shared" si="129"/>
        <v>1.1647254575707155E-2</v>
      </c>
      <c r="F416">
        <v>52</v>
      </c>
      <c r="G416">
        <v>49</v>
      </c>
      <c r="H416">
        <v>85</v>
      </c>
      <c r="I416" s="3">
        <f t="shared" si="130"/>
        <v>-0.17741935483870969</v>
      </c>
      <c r="J416">
        <f t="shared" si="125"/>
        <v>259</v>
      </c>
      <c r="K416">
        <f t="shared" si="126"/>
        <v>243</v>
      </c>
      <c r="L416">
        <f t="shared" si="127"/>
        <v>285</v>
      </c>
      <c r="M416" s="3">
        <f t="shared" si="131"/>
        <v>-3.303684879288437E-2</v>
      </c>
      <c r="N416" s="3">
        <f t="shared" si="128"/>
        <v>0.30876747141041933</v>
      </c>
      <c r="O416" s="3">
        <f t="shared" si="124"/>
        <v>0.18906660941441683</v>
      </c>
      <c r="P416" s="3">
        <f t="shared" si="114"/>
        <v>0.15279407798670389</v>
      </c>
      <c r="Q416" s="3">
        <f>I416-SP5m!I416</f>
        <v>1.6129032258064502E-2</v>
      </c>
      <c r="R416" s="3">
        <f t="shared" si="115"/>
        <v>3.6129303954322907E-2</v>
      </c>
      <c r="S416" s="3">
        <f>I416-NIKKEIm!I416</f>
        <v>-4.673753665689151E-2</v>
      </c>
      <c r="T416" s="3">
        <f t="shared" si="116"/>
        <v>-1.500424912504659E-2</v>
      </c>
    </row>
    <row r="417" spans="1:20" x14ac:dyDescent="0.2">
      <c r="A417" s="2">
        <v>39717</v>
      </c>
      <c r="B417">
        <v>205</v>
      </c>
      <c r="C417">
        <v>201</v>
      </c>
      <c r="D417">
        <v>187</v>
      </c>
      <c r="E417" s="3">
        <f t="shared" si="129"/>
        <v>3.0354131534569982E-2</v>
      </c>
      <c r="F417">
        <v>57</v>
      </c>
      <c r="G417">
        <v>54</v>
      </c>
      <c r="H417">
        <v>84</v>
      </c>
      <c r="I417" s="3">
        <f t="shared" si="130"/>
        <v>-0.13846153846153847</v>
      </c>
      <c r="J417">
        <f t="shared" si="125"/>
        <v>262</v>
      </c>
      <c r="K417">
        <f t="shared" si="126"/>
        <v>255</v>
      </c>
      <c r="L417">
        <f t="shared" si="127"/>
        <v>271</v>
      </c>
      <c r="M417" s="3">
        <f t="shared" si="131"/>
        <v>-1.1421319796954314E-2</v>
      </c>
      <c r="N417" s="3">
        <f t="shared" si="128"/>
        <v>0.32360406091370558</v>
      </c>
      <c r="O417" s="3">
        <f t="shared" si="124"/>
        <v>0.16881566999610845</v>
      </c>
      <c r="P417" s="3">
        <f t="shared" si="114"/>
        <v>0.11874105381774391</v>
      </c>
      <c r="Q417" s="3">
        <f>I417-SP5m!I417</f>
        <v>2.8205128205128188E-2</v>
      </c>
      <c r="R417" s="3">
        <f t="shared" si="115"/>
        <v>3.0921310036651578E-2</v>
      </c>
      <c r="S417" s="3">
        <f>I417-NIKKEIm!I417</f>
        <v>5.9234882764294394E-3</v>
      </c>
      <c r="T417" s="3">
        <f t="shared" si="116"/>
        <v>8.9466150553461285E-3</v>
      </c>
    </row>
    <row r="418" spans="1:20" x14ac:dyDescent="0.2">
      <c r="A418" s="2">
        <v>39710</v>
      </c>
      <c r="B418">
        <v>215</v>
      </c>
      <c r="C418">
        <v>195</v>
      </c>
      <c r="D418">
        <v>169</v>
      </c>
      <c r="E418" s="3">
        <f t="shared" si="129"/>
        <v>7.9447322970639028E-2</v>
      </c>
      <c r="F418">
        <v>67</v>
      </c>
      <c r="G418">
        <v>52</v>
      </c>
      <c r="H418">
        <v>71</v>
      </c>
      <c r="I418" s="3">
        <f t="shared" si="130"/>
        <v>-2.1052631578947368E-2</v>
      </c>
      <c r="J418">
        <f t="shared" si="125"/>
        <v>282</v>
      </c>
      <c r="K418">
        <f t="shared" si="126"/>
        <v>247</v>
      </c>
      <c r="L418">
        <f t="shared" si="127"/>
        <v>240</v>
      </c>
      <c r="M418" s="3">
        <f t="shared" si="131"/>
        <v>5.4616384915474644E-2</v>
      </c>
      <c r="N418" s="3">
        <f t="shared" si="128"/>
        <v>0.32119635890767229</v>
      </c>
      <c r="O418" s="3">
        <f t="shared" si="124"/>
        <v>0.10049995454958639</v>
      </c>
      <c r="P418" s="3">
        <f t="shared" si="114"/>
        <v>6.0833087393586012E-2</v>
      </c>
      <c r="Q418" s="3">
        <f>I418-SP5m!I418</f>
        <v>6.4053751399776038E-2</v>
      </c>
      <c r="R418" s="3">
        <f t="shared" si="115"/>
        <v>2.48124983849622E-2</v>
      </c>
      <c r="S418" s="3">
        <f>I418-NIKKEIm!I418</f>
        <v>-4.1986989946777055E-3</v>
      </c>
      <c r="T418" s="3">
        <f t="shared" si="116"/>
        <v>1.3477389055429593E-2</v>
      </c>
    </row>
    <row r="419" spans="1:20" x14ac:dyDescent="0.2">
      <c r="A419" s="2">
        <v>39703</v>
      </c>
      <c r="B419">
        <v>208</v>
      </c>
      <c r="C419">
        <v>193</v>
      </c>
      <c r="D419">
        <v>171</v>
      </c>
      <c r="E419" s="3">
        <f t="shared" si="129"/>
        <v>6.4685314685314688E-2</v>
      </c>
      <c r="F419">
        <v>62</v>
      </c>
      <c r="G419">
        <v>52</v>
      </c>
      <c r="H419">
        <v>66</v>
      </c>
      <c r="I419" s="3">
        <f t="shared" si="130"/>
        <v>-2.2222222222222223E-2</v>
      </c>
      <c r="J419">
        <f t="shared" si="125"/>
        <v>270</v>
      </c>
      <c r="K419">
        <f t="shared" si="126"/>
        <v>245</v>
      </c>
      <c r="L419">
        <f t="shared" si="127"/>
        <v>237</v>
      </c>
      <c r="M419" s="3">
        <f t="shared" si="131"/>
        <v>4.3882978723404256E-2</v>
      </c>
      <c r="N419" s="3">
        <f t="shared" si="128"/>
        <v>0.32579787234042551</v>
      </c>
      <c r="O419" s="3">
        <f t="shared" si="124"/>
        <v>8.6907536907536914E-2</v>
      </c>
      <c r="P419" s="3">
        <f t="shared" si="114"/>
        <v>7.1600810426992414E-2</v>
      </c>
      <c r="Q419" s="3">
        <f>I419-SP5m!I419</f>
        <v>5.0505050505050483E-4</v>
      </c>
      <c r="R419" s="3">
        <f t="shared" si="115"/>
        <v>1.9440712292527069E-4</v>
      </c>
      <c r="S419" s="3">
        <f>I419-NIKKEIm!I419</f>
        <v>2.5115055884286652E-2</v>
      </c>
      <c r="T419" s="3">
        <f t="shared" si="116"/>
        <v>-1.1588355617795859E-2</v>
      </c>
    </row>
    <row r="420" spans="1:20" x14ac:dyDescent="0.2">
      <c r="A420" s="2">
        <v>39696</v>
      </c>
      <c r="B420">
        <v>214</v>
      </c>
      <c r="C420">
        <v>188</v>
      </c>
      <c r="D420">
        <v>176</v>
      </c>
      <c r="E420" s="3">
        <f t="shared" si="129"/>
        <v>6.5743944636678195E-2</v>
      </c>
      <c r="F420">
        <v>74</v>
      </c>
      <c r="G420">
        <v>49</v>
      </c>
      <c r="H420">
        <v>61</v>
      </c>
      <c r="I420" s="3">
        <f t="shared" si="130"/>
        <v>7.0652173913043473E-2</v>
      </c>
      <c r="J420">
        <f t="shared" si="125"/>
        <v>288</v>
      </c>
      <c r="K420">
        <f t="shared" si="126"/>
        <v>237</v>
      </c>
      <c r="L420">
        <f t="shared" si="127"/>
        <v>237</v>
      </c>
      <c r="M420" s="3">
        <f t="shared" si="131"/>
        <v>6.6929133858267723E-2</v>
      </c>
      <c r="N420" s="3">
        <f t="shared" si="128"/>
        <v>0.3110236220472441</v>
      </c>
      <c r="O420" s="3">
        <f t="shared" si="124"/>
        <v>-4.9082292763652779E-3</v>
      </c>
      <c r="P420" s="3">
        <f t="shared" si="114"/>
        <v>6.1179089009792874E-2</v>
      </c>
      <c r="Q420" s="3">
        <f>I420-SP5m!I420</f>
        <v>9.8786932500600499E-3</v>
      </c>
      <c r="R420" s="3">
        <f t="shared" si="115"/>
        <v>2.6056954575102407E-5</v>
      </c>
      <c r="S420" s="3">
        <f>I420-NIKKEIm!I420</f>
        <v>1.9515810276679833E-2</v>
      </c>
      <c r="T420" s="3">
        <f t="shared" si="116"/>
        <v>-2.5309753613172298E-2</v>
      </c>
    </row>
    <row r="421" spans="1:20" x14ac:dyDescent="0.2">
      <c r="A421" s="2">
        <v>39689</v>
      </c>
      <c r="B421">
        <v>257</v>
      </c>
      <c r="C421">
        <v>172</v>
      </c>
      <c r="D421">
        <v>169</v>
      </c>
      <c r="E421" s="3">
        <f t="shared" si="129"/>
        <v>0.14715719063545152</v>
      </c>
      <c r="F421">
        <v>73</v>
      </c>
      <c r="G421">
        <v>66</v>
      </c>
      <c r="H421">
        <v>70</v>
      </c>
      <c r="I421" s="3">
        <f t="shared" si="130"/>
        <v>1.4354066985645933E-2</v>
      </c>
      <c r="J421">
        <f t="shared" si="125"/>
        <v>330</v>
      </c>
      <c r="K421">
        <f t="shared" si="126"/>
        <v>238</v>
      </c>
      <c r="L421">
        <f t="shared" si="127"/>
        <v>239</v>
      </c>
      <c r="M421" s="3">
        <f t="shared" si="131"/>
        <v>0.1127633209417596</v>
      </c>
      <c r="N421" s="3">
        <f t="shared" si="128"/>
        <v>0.29491945477075587</v>
      </c>
      <c r="O421" s="3">
        <f t="shared" ref="O421:O452" si="132">E421-I421</f>
        <v>0.13280312364980559</v>
      </c>
      <c r="P421" s="3">
        <f t="shared" ref="P421:P484" si="133">AVERAGE(O421:O423)</f>
        <v>0.11492669467096021</v>
      </c>
      <c r="Q421" s="3">
        <f>I421-SP5m!I421</f>
        <v>-9.8005223863347427E-3</v>
      </c>
      <c r="R421" s="3">
        <f t="shared" ref="R421:R484" si="134">AVERAGE(Q421:Q423)</f>
        <v>7.2217495827672491E-4</v>
      </c>
      <c r="S421" s="3">
        <f>I421-NIKKEIm!I421</f>
        <v>-7.9395933014354061E-2</v>
      </c>
      <c r="T421" s="3">
        <f t="shared" ref="T421:T484" si="135">AVERAGE(S421:S423)</f>
        <v>-3.6637131213667594E-2</v>
      </c>
    </row>
    <row r="422" spans="1:20" x14ac:dyDescent="0.2">
      <c r="A422" s="2">
        <v>39682</v>
      </c>
      <c r="B422">
        <v>225</v>
      </c>
      <c r="C422">
        <v>175</v>
      </c>
      <c r="D422">
        <v>184</v>
      </c>
      <c r="E422" s="3">
        <f t="shared" si="129"/>
        <v>7.0205479452054798E-2</v>
      </c>
      <c r="F422">
        <v>73</v>
      </c>
      <c r="G422">
        <v>63</v>
      </c>
      <c r="H422">
        <v>70</v>
      </c>
      <c r="I422" s="3">
        <f t="shared" si="130"/>
        <v>1.4563106796116505E-2</v>
      </c>
      <c r="J422">
        <f t="shared" si="125"/>
        <v>298</v>
      </c>
      <c r="K422">
        <f t="shared" si="126"/>
        <v>238</v>
      </c>
      <c r="L422">
        <f t="shared" si="127"/>
        <v>254</v>
      </c>
      <c r="M422" s="3">
        <f t="shared" si="131"/>
        <v>5.5696202531645568E-2</v>
      </c>
      <c r="N422" s="3">
        <f t="shared" si="128"/>
        <v>0.30126582278481012</v>
      </c>
      <c r="O422" s="3">
        <f t="shared" si="132"/>
        <v>5.5642372655938292E-2</v>
      </c>
      <c r="P422" s="3">
        <f t="shared" si="133"/>
        <v>8.0073083158309785E-2</v>
      </c>
      <c r="Q422" s="3">
        <f>I422-SP5m!I422</f>
        <v>0</v>
      </c>
      <c r="R422" s="3">
        <f t="shared" si="134"/>
        <v>1.8630292741980477E-2</v>
      </c>
      <c r="S422" s="3">
        <f>I422-NIKKEIm!I422</f>
        <v>-1.6049138101842678E-2</v>
      </c>
      <c r="T422" s="3">
        <f t="shared" si="135"/>
        <v>-4.3368896884220444E-2</v>
      </c>
    </row>
    <row r="423" spans="1:20" x14ac:dyDescent="0.2">
      <c r="A423" s="2">
        <v>39675</v>
      </c>
      <c r="B423">
        <v>207</v>
      </c>
      <c r="C423">
        <v>181</v>
      </c>
      <c r="D423">
        <v>179</v>
      </c>
      <c r="E423" s="3">
        <f t="shared" si="129"/>
        <v>4.9382716049382713E-2</v>
      </c>
      <c r="F423">
        <v>53</v>
      </c>
      <c r="G423">
        <v>61</v>
      </c>
      <c r="H423">
        <v>73</v>
      </c>
      <c r="I423" s="3">
        <f t="shared" si="130"/>
        <v>-0.10695187165775401</v>
      </c>
      <c r="J423">
        <f t="shared" si="125"/>
        <v>260</v>
      </c>
      <c r="K423">
        <f t="shared" si="126"/>
        <v>242</v>
      </c>
      <c r="L423">
        <f t="shared" si="127"/>
        <v>252</v>
      </c>
      <c r="M423" s="3">
        <f t="shared" si="131"/>
        <v>1.0610079575596816E-2</v>
      </c>
      <c r="N423" s="3">
        <f t="shared" si="128"/>
        <v>0.32095490716180369</v>
      </c>
      <c r="O423" s="3">
        <f t="shared" si="132"/>
        <v>0.15633458770713671</v>
      </c>
      <c r="P423" s="3">
        <f t="shared" si="133"/>
        <v>0.11271317679388154</v>
      </c>
      <c r="Q423" s="3">
        <f>I423-SP5m!I423</f>
        <v>1.1967047261164918E-2</v>
      </c>
      <c r="R423" s="3">
        <f t="shared" si="134"/>
        <v>2.2667116450935332E-2</v>
      </c>
      <c r="S423" s="3">
        <f>I423-NIKKEIm!I423</f>
        <v>-1.4466322524806036E-2</v>
      </c>
      <c r="T423" s="3">
        <f t="shared" si="135"/>
        <v>-8.7465181905466025E-2</v>
      </c>
    </row>
    <row r="424" spans="1:20" x14ac:dyDescent="0.2">
      <c r="A424" s="2">
        <v>39668</v>
      </c>
      <c r="B424">
        <v>196</v>
      </c>
      <c r="C424">
        <v>194</v>
      </c>
      <c r="D424">
        <v>208</v>
      </c>
      <c r="E424" s="3">
        <f t="shared" si="129"/>
        <v>-2.0066889632107024E-2</v>
      </c>
      <c r="F424">
        <v>64</v>
      </c>
      <c r="G424">
        <v>69</v>
      </c>
      <c r="H424">
        <v>74</v>
      </c>
      <c r="I424" s="3">
        <f t="shared" si="130"/>
        <v>-4.8309178743961352E-2</v>
      </c>
      <c r="J424">
        <f t="shared" si="125"/>
        <v>260</v>
      </c>
      <c r="K424">
        <f t="shared" si="126"/>
        <v>263</v>
      </c>
      <c r="L424">
        <f t="shared" si="127"/>
        <v>282</v>
      </c>
      <c r="M424" s="3">
        <f t="shared" si="131"/>
        <v>-2.732919254658385E-2</v>
      </c>
      <c r="N424" s="3">
        <f t="shared" si="128"/>
        <v>0.32670807453416151</v>
      </c>
      <c r="O424" s="3">
        <f t="shared" si="132"/>
        <v>2.8242289111854328E-2</v>
      </c>
      <c r="P424" s="3">
        <f t="shared" si="133"/>
        <v>7.8110380624540607E-2</v>
      </c>
      <c r="Q424" s="3">
        <f>I424-SP5m!I424</f>
        <v>4.3923830964776513E-2</v>
      </c>
      <c r="R424" s="3">
        <f t="shared" si="134"/>
        <v>4.1516015932036139E-2</v>
      </c>
      <c r="S424" s="3">
        <f>I424-NIKKEIm!I424</f>
        <v>-9.9591230026012639E-2</v>
      </c>
      <c r="T424" s="3">
        <f t="shared" si="135"/>
        <v>-0.11566264708508021</v>
      </c>
    </row>
    <row r="425" spans="1:20" x14ac:dyDescent="0.2">
      <c r="A425" s="2">
        <v>39661</v>
      </c>
      <c r="B425">
        <v>232</v>
      </c>
      <c r="C425">
        <v>180</v>
      </c>
      <c r="D425">
        <v>204</v>
      </c>
      <c r="E425" s="3">
        <f t="shared" si="129"/>
        <v>4.5454545454545456E-2</v>
      </c>
      <c r="F425">
        <v>53</v>
      </c>
      <c r="G425">
        <v>59</v>
      </c>
      <c r="H425">
        <v>73</v>
      </c>
      <c r="I425" s="3">
        <f t="shared" si="130"/>
        <v>-0.10810810810810811</v>
      </c>
      <c r="J425">
        <f t="shared" si="125"/>
        <v>285</v>
      </c>
      <c r="K425">
        <f t="shared" si="126"/>
        <v>239</v>
      </c>
      <c r="L425">
        <f t="shared" si="127"/>
        <v>277</v>
      </c>
      <c r="M425" s="3">
        <f t="shared" si="131"/>
        <v>9.9875156054931337E-3</v>
      </c>
      <c r="N425" s="3">
        <f t="shared" si="128"/>
        <v>0.29837702871410737</v>
      </c>
      <c r="O425" s="3">
        <f t="shared" si="132"/>
        <v>0.15356265356265358</v>
      </c>
      <c r="P425" s="3">
        <f t="shared" si="133"/>
        <v>0.12916540879135183</v>
      </c>
      <c r="Q425" s="3">
        <f>I425-SP5m!I425</f>
        <v>1.2110471126864558E-2</v>
      </c>
      <c r="R425" s="3">
        <f t="shared" si="134"/>
        <v>4.0498287865833683E-2</v>
      </c>
      <c r="S425" s="3">
        <f>I425-NIKKEIm!I425</f>
        <v>-0.14833799316557938</v>
      </c>
      <c r="T425" s="3">
        <f t="shared" si="135"/>
        <v>-0.1265470825697107</v>
      </c>
    </row>
    <row r="426" spans="1:20" x14ac:dyDescent="0.2">
      <c r="A426" s="2">
        <v>39654</v>
      </c>
      <c r="B426">
        <v>205</v>
      </c>
      <c r="C426">
        <v>180</v>
      </c>
      <c r="D426">
        <v>220</v>
      </c>
      <c r="E426" s="3">
        <f t="shared" si="129"/>
        <v>-2.4793388429752067E-2</v>
      </c>
      <c r="F426">
        <v>61</v>
      </c>
      <c r="G426">
        <v>57</v>
      </c>
      <c r="H426">
        <v>76</v>
      </c>
      <c r="I426" s="3">
        <f t="shared" si="130"/>
        <v>-7.7319587628865982E-2</v>
      </c>
      <c r="J426">
        <f t="shared" si="125"/>
        <v>266</v>
      </c>
      <c r="K426">
        <f t="shared" si="126"/>
        <v>237</v>
      </c>
      <c r="L426">
        <f t="shared" si="127"/>
        <v>296</v>
      </c>
      <c r="M426" s="3">
        <f t="shared" si="131"/>
        <v>-3.7546933667083858E-2</v>
      </c>
      <c r="N426" s="3">
        <f t="shared" si="128"/>
        <v>0.29662077596996245</v>
      </c>
      <c r="O426" s="3">
        <f t="shared" si="132"/>
        <v>5.2526199199113915E-2</v>
      </c>
      <c r="P426" s="3">
        <f t="shared" si="133"/>
        <v>0.10954144229051625</v>
      </c>
      <c r="Q426" s="3">
        <f>I426-SP5m!I426</f>
        <v>6.851374570446736E-2</v>
      </c>
      <c r="R426" s="3">
        <f t="shared" si="134"/>
        <v>6.2083895870681104E-2</v>
      </c>
      <c r="S426" s="3">
        <f>I426-NIKKEIm!I426</f>
        <v>-9.905871806364859E-2</v>
      </c>
      <c r="T426" s="3">
        <f t="shared" si="135"/>
        <v>-0.1203742964977771</v>
      </c>
    </row>
    <row r="427" spans="1:20" x14ac:dyDescent="0.2">
      <c r="A427" s="2">
        <v>39647</v>
      </c>
      <c r="B427">
        <v>241</v>
      </c>
      <c r="C427">
        <v>210</v>
      </c>
      <c r="D427">
        <v>236</v>
      </c>
      <c r="E427" s="3">
        <f t="shared" si="129"/>
        <v>7.2780203784570596E-3</v>
      </c>
      <c r="F427">
        <v>52</v>
      </c>
      <c r="G427">
        <v>62</v>
      </c>
      <c r="H427">
        <v>87</v>
      </c>
      <c r="I427" s="3">
        <f t="shared" si="130"/>
        <v>-0.17412935323383086</v>
      </c>
      <c r="J427">
        <f t="shared" si="125"/>
        <v>293</v>
      </c>
      <c r="K427">
        <f t="shared" si="126"/>
        <v>272</v>
      </c>
      <c r="L427">
        <f t="shared" si="127"/>
        <v>323</v>
      </c>
      <c r="M427" s="3">
        <f t="shared" si="131"/>
        <v>-3.3783783783783786E-2</v>
      </c>
      <c r="N427" s="3">
        <f t="shared" si="128"/>
        <v>0.30630630630630629</v>
      </c>
      <c r="O427" s="3">
        <f t="shared" si="132"/>
        <v>0.18140737361228793</v>
      </c>
      <c r="P427" s="3">
        <f t="shared" si="133"/>
        <v>0.11917856038016232</v>
      </c>
      <c r="Q427" s="3">
        <f>I427-SP5m!I427</f>
        <v>4.0870646766169139E-2</v>
      </c>
      <c r="R427" s="3">
        <f t="shared" si="134"/>
        <v>6.790503044543722E-2</v>
      </c>
      <c r="S427" s="3">
        <f>I427-NIKKEIm!I427</f>
        <v>-0.13224453647990414</v>
      </c>
      <c r="T427" s="3">
        <f t="shared" si="135"/>
        <v>-0.1143228500200303</v>
      </c>
    </row>
    <row r="428" spans="1:20" x14ac:dyDescent="0.2">
      <c r="A428" s="2">
        <v>39640</v>
      </c>
      <c r="B428">
        <v>230</v>
      </c>
      <c r="C428">
        <v>221</v>
      </c>
      <c r="D428">
        <v>211</v>
      </c>
      <c r="E428" s="3">
        <f t="shared" si="129"/>
        <v>2.8700906344410877E-2</v>
      </c>
      <c r="F428">
        <v>55</v>
      </c>
      <c r="G428">
        <v>74</v>
      </c>
      <c r="H428">
        <v>68</v>
      </c>
      <c r="I428" s="3">
        <f t="shared" si="130"/>
        <v>-6.5989847715736044E-2</v>
      </c>
      <c r="J428">
        <f t="shared" si="125"/>
        <v>285</v>
      </c>
      <c r="K428">
        <f t="shared" si="126"/>
        <v>295</v>
      </c>
      <c r="L428">
        <f t="shared" si="127"/>
        <v>279</v>
      </c>
      <c r="M428" s="3">
        <f t="shared" si="131"/>
        <v>6.9848661233993014E-3</v>
      </c>
      <c r="N428" s="3">
        <f t="shared" si="128"/>
        <v>0.34342258440046564</v>
      </c>
      <c r="O428" s="3">
        <f t="shared" si="132"/>
        <v>9.4690754060146917E-2</v>
      </c>
      <c r="P428" s="3">
        <f t="shared" si="133"/>
        <v>8.1278700732816997E-2</v>
      </c>
      <c r="Q428" s="3">
        <f>I428-SP5m!I428</f>
        <v>7.6867295141406805E-2</v>
      </c>
      <c r="R428" s="3">
        <f t="shared" si="134"/>
        <v>6.4868450873236783E-2</v>
      </c>
      <c r="S428" s="3">
        <f>I428-NIKKEIm!I428</f>
        <v>-0.12981963494977861</v>
      </c>
      <c r="T428" s="3">
        <f t="shared" si="135"/>
        <v>-8.5491882522371623E-2</v>
      </c>
    </row>
    <row r="429" spans="1:20" x14ac:dyDescent="0.2">
      <c r="A429" s="2">
        <v>39633</v>
      </c>
      <c r="B429">
        <v>210</v>
      </c>
      <c r="C429">
        <v>195</v>
      </c>
      <c r="D429">
        <v>194</v>
      </c>
      <c r="E429" s="3">
        <f t="shared" si="129"/>
        <v>2.6711185308848081E-2</v>
      </c>
      <c r="F429">
        <v>63</v>
      </c>
      <c r="G429">
        <v>64</v>
      </c>
      <c r="H429">
        <v>74</v>
      </c>
      <c r="I429" s="3">
        <f t="shared" si="130"/>
        <v>-5.4726368159203981E-2</v>
      </c>
      <c r="J429">
        <f t="shared" si="125"/>
        <v>273</v>
      </c>
      <c r="K429">
        <f t="shared" si="126"/>
        <v>259</v>
      </c>
      <c r="L429">
        <f t="shared" si="127"/>
        <v>268</v>
      </c>
      <c r="M429" s="3">
        <f t="shared" si="131"/>
        <v>6.2500000000000003E-3</v>
      </c>
      <c r="N429" s="3">
        <f t="shared" si="128"/>
        <v>0.32374999999999998</v>
      </c>
      <c r="O429" s="3">
        <f t="shared" si="132"/>
        <v>8.1437553468052065E-2</v>
      </c>
      <c r="P429" s="3">
        <f t="shared" si="133"/>
        <v>8.3159932099613074E-2</v>
      </c>
      <c r="Q429" s="3">
        <f>I429-SP5m!I429</f>
        <v>8.5977149428735716E-2</v>
      </c>
      <c r="R429" s="3">
        <f t="shared" si="134"/>
        <v>5.678987880855732E-2</v>
      </c>
      <c r="S429" s="3">
        <f>I429-NIKKEIm!I429</f>
        <v>-8.0904378630408169E-2</v>
      </c>
      <c r="T429" s="3">
        <f t="shared" si="135"/>
        <v>-7.5386166726508441E-2</v>
      </c>
    </row>
    <row r="430" spans="1:20" x14ac:dyDescent="0.2">
      <c r="A430" s="2">
        <v>39626</v>
      </c>
      <c r="B430">
        <v>198</v>
      </c>
      <c r="C430">
        <v>206</v>
      </c>
      <c r="D430">
        <v>182</v>
      </c>
      <c r="E430" s="3">
        <f t="shared" si="129"/>
        <v>2.7303754266211604E-2</v>
      </c>
      <c r="F430">
        <v>56</v>
      </c>
      <c r="G430">
        <v>78</v>
      </c>
      <c r="H430">
        <v>64</v>
      </c>
      <c r="I430" s="3">
        <f t="shared" si="130"/>
        <v>-4.0404040404040407E-2</v>
      </c>
      <c r="J430">
        <f t="shared" si="125"/>
        <v>254</v>
      </c>
      <c r="K430">
        <f t="shared" si="126"/>
        <v>284</v>
      </c>
      <c r="L430">
        <f t="shared" si="127"/>
        <v>246</v>
      </c>
      <c r="M430" s="3">
        <f t="shared" si="131"/>
        <v>1.020408163265306E-2</v>
      </c>
      <c r="N430" s="3">
        <f t="shared" si="128"/>
        <v>0.36224489795918369</v>
      </c>
      <c r="O430" s="3">
        <f t="shared" si="132"/>
        <v>6.7707794670252008E-2</v>
      </c>
      <c r="P430" s="3">
        <f t="shared" si="133"/>
        <v>9.4229481285052222E-2</v>
      </c>
      <c r="Q430" s="3">
        <f>I430-SP5m!I430</f>
        <v>3.1760908049567833E-2</v>
      </c>
      <c r="R430" s="3">
        <f t="shared" si="134"/>
        <v>4.622623212297311E-2</v>
      </c>
      <c r="S430" s="3">
        <f>I430-NIKKEIm!I430</f>
        <v>-4.5751633986928109E-2</v>
      </c>
      <c r="T430" s="3">
        <f t="shared" si="135"/>
        <v>-8.4353700210833313E-2</v>
      </c>
    </row>
    <row r="431" spans="1:20" x14ac:dyDescent="0.2">
      <c r="A431" s="2">
        <v>39619</v>
      </c>
      <c r="B431">
        <v>235</v>
      </c>
      <c r="C431">
        <v>188</v>
      </c>
      <c r="D431">
        <v>175</v>
      </c>
      <c r="E431" s="3">
        <f t="shared" si="129"/>
        <v>0.10033444816053512</v>
      </c>
      <c r="F431">
        <v>73</v>
      </c>
      <c r="G431">
        <v>68</v>
      </c>
      <c r="H431">
        <v>73</v>
      </c>
      <c r="I431" s="3">
        <f t="shared" si="130"/>
        <v>0</v>
      </c>
      <c r="J431">
        <f t="shared" si="125"/>
        <v>308</v>
      </c>
      <c r="K431">
        <f t="shared" si="126"/>
        <v>256</v>
      </c>
      <c r="L431">
        <f t="shared" si="127"/>
        <v>248</v>
      </c>
      <c r="M431" s="3">
        <f t="shared" si="131"/>
        <v>7.3891625615763554E-2</v>
      </c>
      <c r="N431" s="3">
        <f t="shared" si="128"/>
        <v>0.31527093596059114</v>
      </c>
      <c r="O431" s="3">
        <f t="shared" si="132"/>
        <v>0.10033444816053512</v>
      </c>
      <c r="P431" s="3">
        <f t="shared" si="133"/>
        <v>9.7293496022608741E-2</v>
      </c>
      <c r="Q431" s="3">
        <f>I431-SP5m!I431</f>
        <v>5.2631578947368418E-2</v>
      </c>
      <c r="R431" s="3">
        <f t="shared" si="134"/>
        <v>5.73474224767892E-2</v>
      </c>
      <c r="S431" s="3">
        <f>I431-NIKKEIm!I431</f>
        <v>-9.950248756218906E-2</v>
      </c>
      <c r="T431" s="3">
        <f t="shared" si="135"/>
        <v>-9.8717175069375759E-2</v>
      </c>
    </row>
    <row r="432" spans="1:20" x14ac:dyDescent="0.2">
      <c r="A432" s="2">
        <v>39612</v>
      </c>
      <c r="B432">
        <v>247</v>
      </c>
      <c r="C432">
        <v>209</v>
      </c>
      <c r="D432">
        <v>148</v>
      </c>
      <c r="E432" s="3">
        <f t="shared" si="129"/>
        <v>0.16390728476821192</v>
      </c>
      <c r="F432">
        <v>80</v>
      </c>
      <c r="G432">
        <v>53</v>
      </c>
      <c r="H432">
        <v>70</v>
      </c>
      <c r="I432" s="3">
        <f t="shared" si="130"/>
        <v>4.9261083743842367E-2</v>
      </c>
      <c r="J432">
        <f t="shared" si="125"/>
        <v>327</v>
      </c>
      <c r="K432">
        <f t="shared" si="126"/>
        <v>262</v>
      </c>
      <c r="L432">
        <f t="shared" si="127"/>
        <v>218</v>
      </c>
      <c r="M432" s="3">
        <f t="shared" si="131"/>
        <v>0.13506815365551425</v>
      </c>
      <c r="N432" s="3">
        <f t="shared" si="128"/>
        <v>0.32465923172242878</v>
      </c>
      <c r="O432" s="3">
        <f t="shared" si="132"/>
        <v>0.11464620102436957</v>
      </c>
      <c r="P432" s="3">
        <f t="shared" si="133"/>
        <v>9.9327021872480145E-2</v>
      </c>
      <c r="Q432" s="3">
        <f>I432-SP5m!I432</f>
        <v>5.4286209371983071E-2</v>
      </c>
      <c r="R432" s="3">
        <f t="shared" si="134"/>
        <v>6.1870384894488463E-2</v>
      </c>
      <c r="S432" s="3">
        <f>I432-NIKKEIm!I432</f>
        <v>-0.10780697908338277</v>
      </c>
      <c r="T432" s="3">
        <f t="shared" si="135"/>
        <v>-7.1753016940389588E-2</v>
      </c>
    </row>
    <row r="433" spans="1:20" x14ac:dyDescent="0.2">
      <c r="A433" s="2">
        <v>39605</v>
      </c>
      <c r="B433">
        <v>256</v>
      </c>
      <c r="C433">
        <v>211</v>
      </c>
      <c r="D433">
        <v>141</v>
      </c>
      <c r="E433" s="3">
        <f t="shared" si="129"/>
        <v>0.18914473684210525</v>
      </c>
      <c r="F433">
        <v>82</v>
      </c>
      <c r="G433">
        <v>54</v>
      </c>
      <c r="H433">
        <v>60</v>
      </c>
      <c r="I433" s="3">
        <f t="shared" si="130"/>
        <v>0.11224489795918367</v>
      </c>
      <c r="J433">
        <f t="shared" ref="J433:J465" si="136">B433+F433</f>
        <v>338</v>
      </c>
      <c r="K433">
        <f t="shared" ref="K433:K465" si="137">C433+G433</f>
        <v>265</v>
      </c>
      <c r="L433">
        <f t="shared" ref="L433:L465" si="138">D433+H433</f>
        <v>201</v>
      </c>
      <c r="M433" s="3">
        <f t="shared" si="131"/>
        <v>0.17039800995024876</v>
      </c>
      <c r="N433" s="3">
        <f t="shared" si="128"/>
        <v>0.32960199004975127</v>
      </c>
      <c r="O433" s="3">
        <f t="shared" si="132"/>
        <v>7.6899838882921581E-2</v>
      </c>
      <c r="P433" s="3">
        <f t="shared" si="133"/>
        <v>0.11812873056922228</v>
      </c>
      <c r="Q433" s="3">
        <f>I433-SP5m!I433</f>
        <v>6.5124479111016126E-2</v>
      </c>
      <c r="R433" s="3">
        <f t="shared" si="134"/>
        <v>6.631939489082346E-2</v>
      </c>
      <c r="S433" s="3">
        <f>I433-NIKKEIm!I433</f>
        <v>-8.8842058562555462E-2</v>
      </c>
      <c r="T433" s="3">
        <f t="shared" si="135"/>
        <v>-5.97768518575972E-2</v>
      </c>
    </row>
    <row r="434" spans="1:20" x14ac:dyDescent="0.2">
      <c r="A434" s="2">
        <v>39598</v>
      </c>
      <c r="B434">
        <v>244</v>
      </c>
      <c r="C434">
        <v>202</v>
      </c>
      <c r="D434">
        <v>161</v>
      </c>
      <c r="E434" s="3">
        <f t="shared" si="129"/>
        <v>0.13673805601317957</v>
      </c>
      <c r="F434">
        <v>71</v>
      </c>
      <c r="G434">
        <v>62</v>
      </c>
      <c r="H434">
        <v>65</v>
      </c>
      <c r="I434" s="3">
        <f t="shared" si="130"/>
        <v>3.0303030303030304E-2</v>
      </c>
      <c r="J434">
        <f t="shared" si="136"/>
        <v>315</v>
      </c>
      <c r="K434">
        <f t="shared" si="137"/>
        <v>264</v>
      </c>
      <c r="L434">
        <f t="shared" si="138"/>
        <v>226</v>
      </c>
      <c r="M434" s="3">
        <f t="shared" si="131"/>
        <v>0.11055900621118013</v>
      </c>
      <c r="N434" s="3">
        <f t="shared" si="128"/>
        <v>0.3279503105590062</v>
      </c>
      <c r="O434" s="3">
        <f t="shared" si="132"/>
        <v>0.10643502571014926</v>
      </c>
      <c r="P434" s="3">
        <f t="shared" si="133"/>
        <v>0.12924310016903715</v>
      </c>
      <c r="Q434" s="3">
        <f>I434-SP5m!I434</f>
        <v>6.6200466200466199E-2</v>
      </c>
      <c r="R434" s="3">
        <f t="shared" si="134"/>
        <v>5.7416264296528352E-2</v>
      </c>
      <c r="S434" s="3">
        <f>I434-NIKKEIm!I434</f>
        <v>-1.8610013175230568E-2</v>
      </c>
      <c r="T434" s="3">
        <f t="shared" si="135"/>
        <v>-6.8558960018587342E-2</v>
      </c>
    </row>
    <row r="435" spans="1:20" x14ac:dyDescent="0.2">
      <c r="A435" s="2">
        <v>39591</v>
      </c>
      <c r="B435">
        <v>246</v>
      </c>
      <c r="C435">
        <v>186</v>
      </c>
      <c r="D435">
        <v>137</v>
      </c>
      <c r="E435" s="3">
        <f t="shared" si="129"/>
        <v>0.19156414762741653</v>
      </c>
      <c r="F435">
        <v>65</v>
      </c>
      <c r="G435">
        <v>69</v>
      </c>
      <c r="H435">
        <v>61</v>
      </c>
      <c r="I435" s="3">
        <f t="shared" si="130"/>
        <v>2.0512820512820513E-2</v>
      </c>
      <c r="J435">
        <f t="shared" si="136"/>
        <v>311</v>
      </c>
      <c r="K435">
        <f t="shared" si="137"/>
        <v>255</v>
      </c>
      <c r="L435">
        <f t="shared" si="138"/>
        <v>198</v>
      </c>
      <c r="M435" s="3">
        <f t="shared" si="131"/>
        <v>0.14790575916230367</v>
      </c>
      <c r="N435" s="3">
        <f t="shared" si="128"/>
        <v>0.33376963350785338</v>
      </c>
      <c r="O435" s="3">
        <f t="shared" si="132"/>
        <v>0.171051327114596</v>
      </c>
      <c r="P435" s="3">
        <f t="shared" si="133"/>
        <v>0.17089974449154935</v>
      </c>
      <c r="Q435" s="3">
        <f>I435-SP5m!I435</f>
        <v>6.7633239360988057E-2</v>
      </c>
      <c r="R435" s="3">
        <f t="shared" si="134"/>
        <v>5.8451752460729395E-2</v>
      </c>
      <c r="S435" s="3">
        <f>I435-NIKKEIm!I435</f>
        <v>-7.1878483835005572E-2</v>
      </c>
      <c r="T435" s="3">
        <f t="shared" si="135"/>
        <v>-6.9336425085831613E-2</v>
      </c>
    </row>
    <row r="436" spans="1:20" x14ac:dyDescent="0.2">
      <c r="A436" s="2">
        <v>39584</v>
      </c>
      <c r="B436">
        <v>260</v>
      </c>
      <c r="C436">
        <v>197</v>
      </c>
      <c r="D436">
        <v>162</v>
      </c>
      <c r="E436" s="3">
        <f t="shared" si="129"/>
        <v>0.15831987075928919</v>
      </c>
      <c r="F436">
        <v>74</v>
      </c>
      <c r="G436">
        <v>70</v>
      </c>
      <c r="H436">
        <v>64</v>
      </c>
      <c r="I436" s="3">
        <f t="shared" si="130"/>
        <v>4.807692307692308E-2</v>
      </c>
      <c r="J436">
        <f t="shared" si="136"/>
        <v>334</v>
      </c>
      <c r="K436">
        <f t="shared" si="137"/>
        <v>267</v>
      </c>
      <c r="L436">
        <f t="shared" si="138"/>
        <v>226</v>
      </c>
      <c r="M436" s="3">
        <f t="shared" si="131"/>
        <v>0.13059250302297462</v>
      </c>
      <c r="N436" s="3">
        <f t="shared" si="128"/>
        <v>0.32285368802902054</v>
      </c>
      <c r="O436" s="3">
        <f t="shared" si="132"/>
        <v>0.11024294768236612</v>
      </c>
      <c r="P436" s="3">
        <f t="shared" si="133"/>
        <v>0.13383251014006747</v>
      </c>
      <c r="Q436" s="3">
        <f>I436-SP5m!I436</f>
        <v>3.8415087328130808E-2</v>
      </c>
      <c r="R436" s="3">
        <f t="shared" si="134"/>
        <v>4.9240672673733367E-2</v>
      </c>
      <c r="S436" s="3">
        <f>I436-NIKKEIm!I436</f>
        <v>-0.11518838304552589</v>
      </c>
      <c r="T436" s="3">
        <f t="shared" si="135"/>
        <v>-5.7966942088564934E-2</v>
      </c>
    </row>
    <row r="437" spans="1:20" x14ac:dyDescent="0.2">
      <c r="A437" s="2">
        <v>39577</v>
      </c>
      <c r="B437">
        <v>282</v>
      </c>
      <c r="C437">
        <v>181</v>
      </c>
      <c r="D437">
        <v>142</v>
      </c>
      <c r="E437" s="3">
        <f t="shared" si="129"/>
        <v>0.23140495867768596</v>
      </c>
      <c r="F437">
        <v>75</v>
      </c>
      <c r="G437">
        <v>56</v>
      </c>
      <c r="H437">
        <v>75</v>
      </c>
      <c r="I437" s="3">
        <f t="shared" si="130"/>
        <v>0</v>
      </c>
      <c r="J437">
        <f t="shared" si="136"/>
        <v>357</v>
      </c>
      <c r="K437">
        <f t="shared" si="137"/>
        <v>237</v>
      </c>
      <c r="L437">
        <f t="shared" si="138"/>
        <v>217</v>
      </c>
      <c r="M437" s="3">
        <f t="shared" si="131"/>
        <v>0.17262638717632553</v>
      </c>
      <c r="N437" s="3">
        <f t="shared" si="128"/>
        <v>0.29223181257706538</v>
      </c>
      <c r="O437" s="3">
        <f t="shared" si="132"/>
        <v>0.23140495867768596</v>
      </c>
      <c r="P437" s="3">
        <f t="shared" si="133"/>
        <v>0.15784019753001768</v>
      </c>
      <c r="Q437" s="3">
        <f>I437-SP5m!I437</f>
        <v>6.9306930693069313E-2</v>
      </c>
      <c r="R437" s="3">
        <f t="shared" si="134"/>
        <v>4.3323985107870389E-2</v>
      </c>
      <c r="S437" s="3">
        <f>I437-NIKKEIm!I437</f>
        <v>-2.0942408376963352E-2</v>
      </c>
      <c r="T437" s="3">
        <f t="shared" si="135"/>
        <v>-2.9140806196542347E-2</v>
      </c>
    </row>
    <row r="438" spans="1:20" x14ac:dyDescent="0.2">
      <c r="A438" s="2">
        <v>39570</v>
      </c>
      <c r="B438">
        <v>237</v>
      </c>
      <c r="C438">
        <v>192</v>
      </c>
      <c r="D438">
        <v>141</v>
      </c>
      <c r="E438" s="3">
        <f t="shared" si="129"/>
        <v>0.16842105263157894</v>
      </c>
      <c r="F438">
        <v>68</v>
      </c>
      <c r="G438">
        <v>58</v>
      </c>
      <c r="H438">
        <v>49</v>
      </c>
      <c r="I438" s="3">
        <f t="shared" si="130"/>
        <v>0.10857142857142857</v>
      </c>
      <c r="J438">
        <f t="shared" si="136"/>
        <v>305</v>
      </c>
      <c r="K438">
        <f t="shared" si="137"/>
        <v>250</v>
      </c>
      <c r="L438">
        <f t="shared" si="138"/>
        <v>190</v>
      </c>
      <c r="M438" s="3">
        <f t="shared" si="131"/>
        <v>0.15436241610738255</v>
      </c>
      <c r="N438" s="3">
        <f t="shared" si="128"/>
        <v>0.33557046979865773</v>
      </c>
      <c r="O438" s="3">
        <f t="shared" si="132"/>
        <v>5.9849624060150375E-2</v>
      </c>
      <c r="P438" s="3">
        <f t="shared" si="133"/>
        <v>9.2553010889639867E-2</v>
      </c>
      <c r="Q438" s="3">
        <f>I438-SP5m!I438</f>
        <v>3.9999999999999994E-2</v>
      </c>
      <c r="R438" s="3">
        <f t="shared" si="134"/>
        <v>4.5847141643090755E-2</v>
      </c>
      <c r="S438" s="3">
        <f>I438-NIKKEIm!I438</f>
        <v>-3.7770034843205569E-2</v>
      </c>
      <c r="T438" s="3">
        <f t="shared" si="135"/>
        <v>-3.3339220781399052E-3</v>
      </c>
    </row>
    <row r="439" spans="1:20" x14ac:dyDescent="0.2">
      <c r="A439" s="2">
        <v>39563</v>
      </c>
      <c r="B439">
        <v>229</v>
      </c>
      <c r="C439">
        <v>235</v>
      </c>
      <c r="D439">
        <v>145</v>
      </c>
      <c r="E439" s="3">
        <f t="shared" si="129"/>
        <v>0.13793103448275862</v>
      </c>
      <c r="F439">
        <v>67</v>
      </c>
      <c r="G439">
        <v>60</v>
      </c>
      <c r="H439">
        <v>76</v>
      </c>
      <c r="I439" s="3">
        <f t="shared" si="130"/>
        <v>-4.4334975369458129E-2</v>
      </c>
      <c r="J439">
        <f t="shared" si="136"/>
        <v>296</v>
      </c>
      <c r="K439">
        <f t="shared" si="137"/>
        <v>295</v>
      </c>
      <c r="L439">
        <f t="shared" si="138"/>
        <v>221</v>
      </c>
      <c r="M439" s="3">
        <f t="shared" si="131"/>
        <v>9.2364532019704432E-2</v>
      </c>
      <c r="N439" s="3">
        <f t="shared" ref="N439:N471" si="139">K439/SUM(J439:L439)</f>
        <v>0.36330049261083741</v>
      </c>
      <c r="O439" s="3">
        <f t="shared" si="132"/>
        <v>0.18226600985221675</v>
      </c>
      <c r="P439" s="3">
        <f t="shared" si="133"/>
        <v>9.8044103823282838E-2</v>
      </c>
      <c r="Q439" s="3">
        <f>I439-SP5m!I439</f>
        <v>2.0665024630541873E-2</v>
      </c>
      <c r="R439" s="3">
        <f t="shared" si="134"/>
        <v>6.1329291072608615E-2</v>
      </c>
      <c r="S439" s="3">
        <f>I439-NIKKEIm!I439</f>
        <v>-2.8709975369458129E-2</v>
      </c>
      <c r="T439" s="3">
        <f t="shared" si="135"/>
        <v>2.8836994995228901E-2</v>
      </c>
    </row>
    <row r="440" spans="1:20" x14ac:dyDescent="0.2">
      <c r="A440" s="2">
        <v>39556</v>
      </c>
      <c r="B440">
        <v>247</v>
      </c>
      <c r="C440">
        <v>211</v>
      </c>
      <c r="D440">
        <v>173</v>
      </c>
      <c r="E440" s="3">
        <f t="shared" si="129"/>
        <v>0.11727416798732171</v>
      </c>
      <c r="F440">
        <v>80</v>
      </c>
      <c r="G440">
        <v>65</v>
      </c>
      <c r="H440">
        <v>63</v>
      </c>
      <c r="I440" s="3">
        <f t="shared" si="130"/>
        <v>8.1730769230769232E-2</v>
      </c>
      <c r="J440">
        <f t="shared" si="136"/>
        <v>327</v>
      </c>
      <c r="K440">
        <f t="shared" si="137"/>
        <v>276</v>
      </c>
      <c r="L440">
        <f t="shared" si="138"/>
        <v>236</v>
      </c>
      <c r="M440" s="3">
        <f t="shared" si="131"/>
        <v>0.10846245530393325</v>
      </c>
      <c r="N440" s="3">
        <f t="shared" si="139"/>
        <v>0.32896305125148989</v>
      </c>
      <c r="O440" s="3">
        <f t="shared" si="132"/>
        <v>3.5543398756552477E-2</v>
      </c>
      <c r="P440" s="3">
        <f t="shared" si="133"/>
        <v>7.8122935024928966E-2</v>
      </c>
      <c r="Q440" s="3">
        <f>I440-SP5m!I440</f>
        <v>7.6876400298730399E-2</v>
      </c>
      <c r="R440" s="3">
        <f t="shared" si="134"/>
        <v>8.9490700772875756E-2</v>
      </c>
      <c r="S440" s="3">
        <f>I440-NIKKEIm!I440</f>
        <v>5.6478243978243983E-2</v>
      </c>
      <c r="T440" s="3">
        <f t="shared" si="135"/>
        <v>4.92900713621627E-2</v>
      </c>
    </row>
    <row r="441" spans="1:20" x14ac:dyDescent="0.2">
      <c r="A441" s="2">
        <v>39549</v>
      </c>
      <c r="B441">
        <v>229</v>
      </c>
      <c r="C441">
        <v>242</v>
      </c>
      <c r="D441">
        <v>168</v>
      </c>
      <c r="E441" s="3">
        <f t="shared" si="129"/>
        <v>9.5461658841940536E-2</v>
      </c>
      <c r="F441">
        <v>71</v>
      </c>
      <c r="G441">
        <v>71</v>
      </c>
      <c r="H441">
        <v>67</v>
      </c>
      <c r="I441" s="3">
        <f t="shared" si="130"/>
        <v>1.9138755980861243E-2</v>
      </c>
      <c r="J441">
        <f t="shared" si="136"/>
        <v>300</v>
      </c>
      <c r="K441">
        <f t="shared" si="137"/>
        <v>313</v>
      </c>
      <c r="L441">
        <f t="shared" si="138"/>
        <v>235</v>
      </c>
      <c r="M441" s="3">
        <f t="shared" si="131"/>
        <v>7.6650943396226412E-2</v>
      </c>
      <c r="N441" s="3">
        <f t="shared" si="139"/>
        <v>0.36910377358490565</v>
      </c>
      <c r="O441" s="3">
        <f t="shared" si="132"/>
        <v>7.6322902861079289E-2</v>
      </c>
      <c r="P441" s="3">
        <f t="shared" si="133"/>
        <v>7.3855053233497309E-2</v>
      </c>
      <c r="Q441" s="3">
        <f>I441-SP5m!I441</f>
        <v>8.6446448288553551E-2</v>
      </c>
      <c r="R441" s="3">
        <f t="shared" si="134"/>
        <v>9.6126623410878811E-2</v>
      </c>
      <c r="S441" s="3">
        <f>I441-NIKKEIm!I441</f>
        <v>5.8742716376900844E-2</v>
      </c>
      <c r="T441" s="3">
        <f t="shared" si="135"/>
        <v>3.2024093690425866E-2</v>
      </c>
    </row>
    <row r="442" spans="1:20" x14ac:dyDescent="0.2">
      <c r="A442" s="2">
        <v>39542</v>
      </c>
      <c r="B442">
        <v>227</v>
      </c>
      <c r="C442">
        <v>230</v>
      </c>
      <c r="D442">
        <v>169</v>
      </c>
      <c r="E442" s="3">
        <f t="shared" ref="E442:E474" si="140">(B442-D442)/SUM(B442:D442)</f>
        <v>9.2651757188498399E-2</v>
      </c>
      <c r="F442">
        <v>65</v>
      </c>
      <c r="G442">
        <v>65</v>
      </c>
      <c r="H442">
        <v>71</v>
      </c>
      <c r="I442" s="3">
        <f t="shared" ref="I442:I474" si="141">(F442-H442)/SUM(F442:H442)</f>
        <v>-2.9850746268656716E-2</v>
      </c>
      <c r="J442">
        <f t="shared" si="136"/>
        <v>292</v>
      </c>
      <c r="K442">
        <f t="shared" si="137"/>
        <v>295</v>
      </c>
      <c r="L442">
        <f t="shared" si="138"/>
        <v>240</v>
      </c>
      <c r="M442" s="3">
        <f t="shared" ref="M442:M474" si="142">(J442-L442)/SUM(J442:L442)</f>
        <v>6.2877871825876661E-2</v>
      </c>
      <c r="N442" s="3">
        <f t="shared" si="139"/>
        <v>0.35671100362756952</v>
      </c>
      <c r="O442" s="3">
        <f t="shared" si="132"/>
        <v>0.12250250345715512</v>
      </c>
      <c r="P442" s="3">
        <f t="shared" si="133"/>
        <v>6.4838017237069154E-2</v>
      </c>
      <c r="Q442" s="3">
        <f>I442-SP5m!I442</f>
        <v>0.10514925373134329</v>
      </c>
      <c r="R442" s="3">
        <f t="shared" si="134"/>
        <v>8.782396116084816E-2</v>
      </c>
      <c r="S442" s="3">
        <f>I442-NIKKEIm!I442</f>
        <v>3.2649253731343281E-2</v>
      </c>
      <c r="T442" s="3">
        <f t="shared" si="135"/>
        <v>2.4678905730334311E-2</v>
      </c>
    </row>
    <row r="443" spans="1:20" x14ac:dyDescent="0.2">
      <c r="A443" s="2">
        <v>39535</v>
      </c>
      <c r="B443">
        <v>207</v>
      </c>
      <c r="C443">
        <v>216</v>
      </c>
      <c r="D443">
        <v>184</v>
      </c>
      <c r="E443" s="3">
        <f t="shared" si="140"/>
        <v>3.789126853377265E-2</v>
      </c>
      <c r="F443">
        <v>65</v>
      </c>
      <c r="G443">
        <v>71</v>
      </c>
      <c r="H443">
        <v>62</v>
      </c>
      <c r="I443" s="3">
        <f t="shared" si="141"/>
        <v>1.5151515151515152E-2</v>
      </c>
      <c r="J443">
        <f t="shared" si="136"/>
        <v>272</v>
      </c>
      <c r="K443">
        <f t="shared" si="137"/>
        <v>287</v>
      </c>
      <c r="L443">
        <f t="shared" si="138"/>
        <v>246</v>
      </c>
      <c r="M443" s="3">
        <f t="shared" si="142"/>
        <v>3.2298136645962733E-2</v>
      </c>
      <c r="N443" s="3">
        <f t="shared" si="139"/>
        <v>0.35652173913043478</v>
      </c>
      <c r="O443" s="3">
        <f t="shared" si="132"/>
        <v>2.2739753382257498E-2</v>
      </c>
      <c r="P443" s="3">
        <f t="shared" si="133"/>
        <v>5.7095123004180598E-2</v>
      </c>
      <c r="Q443" s="3">
        <f>I443-SP5m!I443</f>
        <v>9.6784168212739635E-2</v>
      </c>
      <c r="R443" s="3">
        <f t="shared" si="134"/>
        <v>7.752668516459181E-2</v>
      </c>
      <c r="S443" s="3">
        <f>I443-NIKKEIm!I443</f>
        <v>4.6803109630334759E-3</v>
      </c>
      <c r="T443" s="3">
        <f t="shared" si="135"/>
        <v>8.9786727717150686E-3</v>
      </c>
    </row>
    <row r="444" spans="1:20" x14ac:dyDescent="0.2">
      <c r="A444" s="2">
        <v>39528</v>
      </c>
      <c r="B444">
        <v>216</v>
      </c>
      <c r="C444">
        <v>227</v>
      </c>
      <c r="D444">
        <v>182</v>
      </c>
      <c r="E444" s="3">
        <f t="shared" si="140"/>
        <v>5.4399999999999997E-2</v>
      </c>
      <c r="F444">
        <v>68</v>
      </c>
      <c r="G444">
        <v>60</v>
      </c>
      <c r="H444">
        <v>67</v>
      </c>
      <c r="I444" s="3">
        <f t="shared" si="141"/>
        <v>5.1282051282051282E-3</v>
      </c>
      <c r="J444">
        <f t="shared" si="136"/>
        <v>284</v>
      </c>
      <c r="K444">
        <f t="shared" si="137"/>
        <v>287</v>
      </c>
      <c r="L444">
        <f t="shared" si="138"/>
        <v>249</v>
      </c>
      <c r="M444" s="3">
        <f t="shared" si="142"/>
        <v>4.2682926829268296E-2</v>
      </c>
      <c r="N444" s="3">
        <f t="shared" si="139"/>
        <v>0.35</v>
      </c>
      <c r="O444" s="3">
        <f t="shared" si="132"/>
        <v>4.9271794871794866E-2</v>
      </c>
      <c r="P444" s="3">
        <f t="shared" si="133"/>
        <v>7.77055954700267E-2</v>
      </c>
      <c r="Q444" s="3">
        <f>I444-SP5m!I444</f>
        <v>6.1538461538461542E-2</v>
      </c>
      <c r="R444" s="3">
        <f t="shared" si="134"/>
        <v>6.8108486210697955E-2</v>
      </c>
      <c r="S444" s="3">
        <f>I444-NIKKEIm!I444</f>
        <v>3.6707152496626184E-2</v>
      </c>
      <c r="T444" s="3">
        <f t="shared" si="135"/>
        <v>3.4685863305328142E-2</v>
      </c>
    </row>
    <row r="445" spans="1:20" x14ac:dyDescent="0.2">
      <c r="A445" s="2">
        <v>39521</v>
      </c>
      <c r="B445">
        <v>221</v>
      </c>
      <c r="C445">
        <v>217</v>
      </c>
      <c r="D445">
        <v>181</v>
      </c>
      <c r="E445" s="3">
        <f t="shared" si="140"/>
        <v>6.4620355411954766E-2</v>
      </c>
      <c r="F445">
        <v>67</v>
      </c>
      <c r="G445">
        <v>61</v>
      </c>
      <c r="H445">
        <v>74</v>
      </c>
      <c r="I445" s="3">
        <f t="shared" si="141"/>
        <v>-3.4653465346534656E-2</v>
      </c>
      <c r="J445">
        <f t="shared" si="136"/>
        <v>288</v>
      </c>
      <c r="K445">
        <f t="shared" si="137"/>
        <v>278</v>
      </c>
      <c r="L445">
        <f t="shared" si="138"/>
        <v>255</v>
      </c>
      <c r="M445" s="3">
        <f t="shared" si="142"/>
        <v>4.0194884287454324E-2</v>
      </c>
      <c r="N445" s="3">
        <f t="shared" si="139"/>
        <v>0.33861144945188792</v>
      </c>
      <c r="O445" s="3">
        <f t="shared" si="132"/>
        <v>9.9273820758489423E-2</v>
      </c>
      <c r="P445" s="3">
        <f t="shared" si="133"/>
        <v>7.7877146305031356E-2</v>
      </c>
      <c r="Q445" s="3">
        <f>I445-SP5m!I445</f>
        <v>7.4257425742574254E-2</v>
      </c>
      <c r="R445" s="3">
        <f t="shared" si="134"/>
        <v>8.659337668140403E-2</v>
      </c>
      <c r="S445" s="3">
        <f>I445-NIKKEIm!I445</f>
        <v>-1.4451445144514453E-2</v>
      </c>
      <c r="T445" s="3">
        <f t="shared" si="135"/>
        <v>4.4250244109283299E-2</v>
      </c>
    </row>
    <row r="446" spans="1:20" x14ac:dyDescent="0.2">
      <c r="A446" s="2">
        <v>39514</v>
      </c>
      <c r="B446">
        <v>225</v>
      </c>
      <c r="C446">
        <v>216</v>
      </c>
      <c r="D446">
        <v>176</v>
      </c>
      <c r="E446" s="3">
        <f t="shared" si="140"/>
        <v>7.9416531604538085E-2</v>
      </c>
      <c r="F446">
        <v>60</v>
      </c>
      <c r="G446">
        <v>73</v>
      </c>
      <c r="H446">
        <v>61</v>
      </c>
      <c r="I446" s="3">
        <f t="shared" si="141"/>
        <v>-5.1546391752577319E-3</v>
      </c>
      <c r="J446">
        <f t="shared" si="136"/>
        <v>285</v>
      </c>
      <c r="K446">
        <f t="shared" si="137"/>
        <v>289</v>
      </c>
      <c r="L446">
        <f t="shared" si="138"/>
        <v>237</v>
      </c>
      <c r="M446" s="3">
        <f t="shared" si="142"/>
        <v>5.9186189889025895E-2</v>
      </c>
      <c r="N446" s="3">
        <f t="shared" si="139"/>
        <v>0.3563501849568434</v>
      </c>
      <c r="O446" s="3">
        <f t="shared" si="132"/>
        <v>8.4571170779795812E-2</v>
      </c>
      <c r="P446" s="3">
        <f t="shared" si="133"/>
        <v>6.3385309744267523E-2</v>
      </c>
      <c r="Q446" s="3">
        <f>I446-SP5m!I446</f>
        <v>6.8529571351058055E-2</v>
      </c>
      <c r="R446" s="3">
        <f t="shared" si="134"/>
        <v>8.021636082036393E-2</v>
      </c>
      <c r="S446" s="3">
        <f>I446-NIKKEIm!I446</f>
        <v>8.1801882563872705E-2</v>
      </c>
      <c r="T446" s="3">
        <f t="shared" si="135"/>
        <v>6.6070008277832271E-2</v>
      </c>
    </row>
    <row r="447" spans="1:20" x14ac:dyDescent="0.2">
      <c r="A447" s="2">
        <v>39507</v>
      </c>
      <c r="B447">
        <v>206</v>
      </c>
      <c r="C447">
        <v>201</v>
      </c>
      <c r="D447">
        <v>174</v>
      </c>
      <c r="E447" s="3">
        <f t="shared" si="140"/>
        <v>5.5077452667814115E-2</v>
      </c>
      <c r="F447">
        <v>66</v>
      </c>
      <c r="G447">
        <v>58</v>
      </c>
      <c r="H447">
        <v>65</v>
      </c>
      <c r="I447" s="3">
        <f t="shared" si="141"/>
        <v>5.2910052910052907E-3</v>
      </c>
      <c r="J447">
        <f t="shared" si="136"/>
        <v>272</v>
      </c>
      <c r="K447">
        <f t="shared" si="137"/>
        <v>259</v>
      </c>
      <c r="L447">
        <f t="shared" si="138"/>
        <v>239</v>
      </c>
      <c r="M447" s="3">
        <f t="shared" si="142"/>
        <v>4.2857142857142858E-2</v>
      </c>
      <c r="N447" s="3">
        <f t="shared" si="139"/>
        <v>0.33636363636363636</v>
      </c>
      <c r="O447" s="3">
        <f t="shared" si="132"/>
        <v>4.9786447376808825E-2</v>
      </c>
      <c r="P447" s="3">
        <f t="shared" si="133"/>
        <v>7.6689252981603798E-2</v>
      </c>
      <c r="Q447" s="3">
        <f>I447-SP5m!I447</f>
        <v>0.11699313295057975</v>
      </c>
      <c r="R447" s="3">
        <f t="shared" si="134"/>
        <v>8.0524253951275784E-2</v>
      </c>
      <c r="S447" s="3">
        <f>I447-NIKKEIm!I447</f>
        <v>6.5400294908491627E-2</v>
      </c>
      <c r="T447" s="3">
        <f t="shared" si="135"/>
        <v>2.7223381624353209E-2</v>
      </c>
    </row>
    <row r="448" spans="1:20" x14ac:dyDescent="0.2">
      <c r="A448" s="2">
        <v>39500</v>
      </c>
      <c r="B448">
        <v>221</v>
      </c>
      <c r="C448">
        <v>209</v>
      </c>
      <c r="D448">
        <v>178</v>
      </c>
      <c r="E448" s="3">
        <f t="shared" si="140"/>
        <v>7.0723684210526314E-2</v>
      </c>
      <c r="F448">
        <v>68</v>
      </c>
      <c r="G448">
        <v>68</v>
      </c>
      <c r="H448">
        <v>65</v>
      </c>
      <c r="I448" s="3">
        <f t="shared" si="141"/>
        <v>1.4925373134328358E-2</v>
      </c>
      <c r="J448">
        <f t="shared" si="136"/>
        <v>289</v>
      </c>
      <c r="K448">
        <f t="shared" si="137"/>
        <v>277</v>
      </c>
      <c r="L448">
        <f t="shared" si="138"/>
        <v>243</v>
      </c>
      <c r="M448" s="3">
        <f t="shared" si="142"/>
        <v>5.6860321384425219E-2</v>
      </c>
      <c r="N448" s="3">
        <f t="shared" si="139"/>
        <v>0.34239802224969096</v>
      </c>
      <c r="O448" s="3">
        <f t="shared" si="132"/>
        <v>5.5798311076197954E-2</v>
      </c>
      <c r="P448" s="3">
        <f t="shared" si="133"/>
        <v>8.2657961507911146E-2</v>
      </c>
      <c r="Q448" s="3">
        <f>I448-SP5m!I448</f>
        <v>5.5126378159453988E-2</v>
      </c>
      <c r="R448" s="3">
        <f t="shared" si="134"/>
        <v>5.2376737424501031E-2</v>
      </c>
      <c r="S448" s="3">
        <f>I448-NIKKEIm!I448</f>
        <v>5.100784736113248E-2</v>
      </c>
      <c r="T448" s="3">
        <f t="shared" si="135"/>
        <v>1.0757831352699912E-2</v>
      </c>
    </row>
    <row r="449" spans="1:20" x14ac:dyDescent="0.2">
      <c r="A449" s="2">
        <v>39493</v>
      </c>
      <c r="B449">
        <v>229</v>
      </c>
      <c r="C449">
        <v>211</v>
      </c>
      <c r="D449">
        <v>171</v>
      </c>
      <c r="E449" s="3">
        <f t="shared" si="140"/>
        <v>9.4926350245499183E-2</v>
      </c>
      <c r="F449">
        <v>65</v>
      </c>
      <c r="G449">
        <v>67</v>
      </c>
      <c r="H449">
        <v>71</v>
      </c>
      <c r="I449" s="3">
        <f t="shared" si="141"/>
        <v>-2.9556650246305417E-2</v>
      </c>
      <c r="J449">
        <f t="shared" si="136"/>
        <v>294</v>
      </c>
      <c r="K449">
        <f t="shared" si="137"/>
        <v>278</v>
      </c>
      <c r="L449">
        <f t="shared" si="138"/>
        <v>242</v>
      </c>
      <c r="M449" s="3">
        <f t="shared" si="142"/>
        <v>6.3882063882063883E-2</v>
      </c>
      <c r="N449" s="3">
        <f t="shared" si="139"/>
        <v>0.34152334152334152</v>
      </c>
      <c r="O449" s="3">
        <f t="shared" si="132"/>
        <v>0.12448300049180461</v>
      </c>
      <c r="P449" s="3">
        <f t="shared" si="133"/>
        <v>7.5028710891294717E-2</v>
      </c>
      <c r="Q449" s="3">
        <f>I449-SP5m!I449</f>
        <v>6.9453250743793604E-2</v>
      </c>
      <c r="R449" s="3">
        <f t="shared" si="134"/>
        <v>5.8842735503587311E-2</v>
      </c>
      <c r="S449" s="3">
        <f>I449-NIKKEIm!I449</f>
        <v>-3.4737997396564482E-2</v>
      </c>
      <c r="T449" s="3">
        <f t="shared" si="135"/>
        <v>-5.1286203575518407E-4</v>
      </c>
    </row>
    <row r="450" spans="1:20" x14ac:dyDescent="0.2">
      <c r="A450" s="2">
        <v>39486</v>
      </c>
      <c r="B450">
        <v>232</v>
      </c>
      <c r="C450">
        <v>219</v>
      </c>
      <c r="D450">
        <v>176</v>
      </c>
      <c r="E450" s="3">
        <f t="shared" si="140"/>
        <v>8.9314194577352471E-2</v>
      </c>
      <c r="F450">
        <v>63</v>
      </c>
      <c r="G450">
        <v>63</v>
      </c>
      <c r="H450">
        <v>59</v>
      </c>
      <c r="I450" s="3">
        <f t="shared" si="141"/>
        <v>2.1621621621621623E-2</v>
      </c>
      <c r="J450">
        <f t="shared" si="136"/>
        <v>295</v>
      </c>
      <c r="K450">
        <f t="shared" si="137"/>
        <v>282</v>
      </c>
      <c r="L450">
        <f t="shared" si="138"/>
        <v>235</v>
      </c>
      <c r="M450" s="3">
        <f t="shared" si="142"/>
        <v>7.3891625615763554E-2</v>
      </c>
      <c r="N450" s="3">
        <f t="shared" si="139"/>
        <v>0.34729064039408869</v>
      </c>
      <c r="O450" s="3">
        <f t="shared" si="132"/>
        <v>6.7692572955730848E-2</v>
      </c>
      <c r="P450" s="3">
        <f t="shared" si="133"/>
        <v>7.4507299519941991E-2</v>
      </c>
      <c r="Q450" s="3">
        <f>I450-SP5m!I450</f>
        <v>3.2550583370255501E-2</v>
      </c>
      <c r="R450" s="3">
        <f t="shared" si="134"/>
        <v>6.8740632658435552E-2</v>
      </c>
      <c r="S450" s="3">
        <f>I450-NIKKEIm!I450</f>
        <v>1.6003644093531735E-2</v>
      </c>
      <c r="T450" s="3">
        <f t="shared" si="135"/>
        <v>1.033642231295861E-2</v>
      </c>
    </row>
    <row r="451" spans="1:20" x14ac:dyDescent="0.2">
      <c r="A451" s="2">
        <v>39479</v>
      </c>
      <c r="B451">
        <v>212</v>
      </c>
      <c r="C451">
        <v>217</v>
      </c>
      <c r="D451">
        <v>198</v>
      </c>
      <c r="E451" s="3">
        <f t="shared" si="140"/>
        <v>2.2328548644338118E-2</v>
      </c>
      <c r="F451">
        <v>63</v>
      </c>
      <c r="G451">
        <v>61</v>
      </c>
      <c r="H451">
        <v>65</v>
      </c>
      <c r="I451" s="3">
        <f t="shared" si="141"/>
        <v>-1.0582010582010581E-2</v>
      </c>
      <c r="J451">
        <f t="shared" si="136"/>
        <v>275</v>
      </c>
      <c r="K451">
        <f t="shared" si="137"/>
        <v>278</v>
      </c>
      <c r="L451">
        <f t="shared" si="138"/>
        <v>263</v>
      </c>
      <c r="M451" s="3">
        <f t="shared" si="142"/>
        <v>1.4705882352941176E-2</v>
      </c>
      <c r="N451" s="3">
        <f t="shared" si="139"/>
        <v>0.34068627450980393</v>
      </c>
      <c r="O451" s="3">
        <f t="shared" si="132"/>
        <v>3.2910559226348696E-2</v>
      </c>
      <c r="P451" s="3">
        <f t="shared" si="133"/>
        <v>8.2854747338740375E-2</v>
      </c>
      <c r="Q451" s="3">
        <f>I451-SP5m!I451</f>
        <v>7.4524372396712821E-2</v>
      </c>
      <c r="R451" s="3">
        <f t="shared" si="134"/>
        <v>9.1645069946265201E-2</v>
      </c>
      <c r="S451" s="3">
        <f>I451-NIKKEIm!I451</f>
        <v>1.7195767195767195E-2</v>
      </c>
      <c r="T451" s="3">
        <f t="shared" si="135"/>
        <v>1.4567244994996563E-2</v>
      </c>
    </row>
    <row r="452" spans="1:20" x14ac:dyDescent="0.2">
      <c r="A452" s="2">
        <v>39472</v>
      </c>
      <c r="B452">
        <v>217</v>
      </c>
      <c r="C452">
        <v>207</v>
      </c>
      <c r="D452">
        <v>181</v>
      </c>
      <c r="E452" s="3">
        <f t="shared" si="140"/>
        <v>5.9504132231404959E-2</v>
      </c>
      <c r="F452">
        <v>63</v>
      </c>
      <c r="G452">
        <v>66</v>
      </c>
      <c r="H452">
        <v>76</v>
      </c>
      <c r="I452" s="3">
        <f t="shared" si="141"/>
        <v>-6.3414634146341464E-2</v>
      </c>
      <c r="J452">
        <f t="shared" si="136"/>
        <v>280</v>
      </c>
      <c r="K452">
        <f t="shared" si="137"/>
        <v>273</v>
      </c>
      <c r="L452">
        <f t="shared" si="138"/>
        <v>257</v>
      </c>
      <c r="M452" s="3">
        <f t="shared" si="142"/>
        <v>2.8395061728395062E-2</v>
      </c>
      <c r="N452" s="3">
        <f t="shared" si="139"/>
        <v>0.33703703703703702</v>
      </c>
      <c r="O452" s="3">
        <f t="shared" si="132"/>
        <v>0.12291876637774643</v>
      </c>
      <c r="P452" s="3">
        <f t="shared" si="133"/>
        <v>0.1229591605482464</v>
      </c>
      <c r="Q452" s="3">
        <f>I452-SP5m!I452</f>
        <v>9.9146942208338334E-2</v>
      </c>
      <c r="R452" s="3">
        <f t="shared" si="134"/>
        <v>0.10782925350633531</v>
      </c>
      <c r="S452" s="3">
        <f>I452-NIKKEIm!I452</f>
        <v>-2.1901443504230983E-3</v>
      </c>
      <c r="T452" s="3">
        <f t="shared" si="135"/>
        <v>3.0542010969762539E-2</v>
      </c>
    </row>
    <row r="453" spans="1:20" x14ac:dyDescent="0.2">
      <c r="A453" s="2">
        <v>39465</v>
      </c>
      <c r="B453">
        <v>204</v>
      </c>
      <c r="C453">
        <v>230</v>
      </c>
      <c r="D453">
        <v>178</v>
      </c>
      <c r="E453" s="3">
        <f t="shared" si="140"/>
        <v>4.2483660130718956E-2</v>
      </c>
      <c r="F453">
        <v>56</v>
      </c>
      <c r="G453">
        <v>77</v>
      </c>
      <c r="H453">
        <v>66</v>
      </c>
      <c r="I453" s="3">
        <f t="shared" si="141"/>
        <v>-5.0251256281407038E-2</v>
      </c>
      <c r="J453">
        <f t="shared" si="136"/>
        <v>260</v>
      </c>
      <c r="K453">
        <f t="shared" si="137"/>
        <v>307</v>
      </c>
      <c r="L453">
        <f t="shared" si="138"/>
        <v>244</v>
      </c>
      <c r="M453" s="3">
        <f t="shared" si="142"/>
        <v>1.9728729963008632E-2</v>
      </c>
      <c r="N453" s="3">
        <f t="shared" si="139"/>
        <v>0.37854500616522813</v>
      </c>
      <c r="O453" s="3">
        <f t="shared" ref="O453:O484" si="143">E453-I453</f>
        <v>9.2734916412126001E-2</v>
      </c>
      <c r="P453" s="3">
        <f t="shared" si="133"/>
        <v>0.11065602082345662</v>
      </c>
      <c r="Q453" s="3">
        <f>I453-SP5m!I453</f>
        <v>0.10126389523374449</v>
      </c>
      <c r="R453" s="3">
        <f t="shared" si="134"/>
        <v>0.10449966261965522</v>
      </c>
      <c r="S453" s="3">
        <f>I453-NIKKEIm!I453</f>
        <v>2.869611213964559E-2</v>
      </c>
      <c r="T453" s="3">
        <f t="shared" si="135"/>
        <v>4.139152976041191E-2</v>
      </c>
    </row>
    <row r="454" spans="1:20" x14ac:dyDescent="0.2">
      <c r="A454" s="2">
        <v>39458</v>
      </c>
      <c r="B454">
        <v>225</v>
      </c>
      <c r="C454">
        <v>231</v>
      </c>
      <c r="D454">
        <v>162</v>
      </c>
      <c r="E454" s="3">
        <f t="shared" si="140"/>
        <v>0.10194174757281553</v>
      </c>
      <c r="F454">
        <v>53</v>
      </c>
      <c r="G454">
        <v>79</v>
      </c>
      <c r="H454">
        <v>63</v>
      </c>
      <c r="I454" s="3">
        <f t="shared" si="141"/>
        <v>-5.128205128205128E-2</v>
      </c>
      <c r="J454">
        <f t="shared" si="136"/>
        <v>278</v>
      </c>
      <c r="K454">
        <f t="shared" si="137"/>
        <v>310</v>
      </c>
      <c r="L454">
        <f t="shared" si="138"/>
        <v>225</v>
      </c>
      <c r="M454" s="3">
        <f t="shared" si="142"/>
        <v>6.519065190651907E-2</v>
      </c>
      <c r="N454" s="3">
        <f t="shared" si="139"/>
        <v>0.38130381303813038</v>
      </c>
      <c r="O454" s="3">
        <f t="shared" si="143"/>
        <v>0.15322379885486681</v>
      </c>
      <c r="P454" s="3">
        <f t="shared" si="133"/>
        <v>0.15643547989695317</v>
      </c>
      <c r="Q454" s="3">
        <f>I454-SP5m!I454</f>
        <v>0.12307692307692307</v>
      </c>
      <c r="R454" s="3">
        <f t="shared" si="134"/>
        <v>7.5571285701328553E-2</v>
      </c>
      <c r="S454" s="3">
        <f>I454-NIKKEIm!I454</f>
        <v>6.5120065120065115E-2</v>
      </c>
      <c r="T454" s="3">
        <f t="shared" si="135"/>
        <v>-1.6426244215867563E-3</v>
      </c>
    </row>
    <row r="455" spans="1:20" x14ac:dyDescent="0.2">
      <c r="A455" s="2">
        <v>39451</v>
      </c>
      <c r="B455">
        <v>214</v>
      </c>
      <c r="C455">
        <v>223</v>
      </c>
      <c r="D455">
        <v>157</v>
      </c>
      <c r="E455" s="3">
        <f t="shared" si="140"/>
        <v>9.5959595959595953E-2</v>
      </c>
      <c r="F455">
        <v>67</v>
      </c>
      <c r="G455">
        <v>69</v>
      </c>
      <c r="H455">
        <v>65</v>
      </c>
      <c r="I455" s="3">
        <f t="shared" si="141"/>
        <v>9.9502487562189053E-3</v>
      </c>
      <c r="J455">
        <f t="shared" si="136"/>
        <v>281</v>
      </c>
      <c r="K455">
        <f t="shared" si="137"/>
        <v>292</v>
      </c>
      <c r="L455">
        <f t="shared" si="138"/>
        <v>222</v>
      </c>
      <c r="M455" s="3">
        <f t="shared" si="142"/>
        <v>7.4213836477987419E-2</v>
      </c>
      <c r="N455" s="3">
        <f t="shared" si="139"/>
        <v>0.3672955974842767</v>
      </c>
      <c r="O455" s="3">
        <f t="shared" si="143"/>
        <v>8.6009347203377051E-2</v>
      </c>
      <c r="P455" s="3">
        <f t="shared" si="133"/>
        <v>0.17302669810301088</v>
      </c>
      <c r="Q455" s="3">
        <f>I455-SP5m!I455</f>
        <v>8.9158169548298111E-2</v>
      </c>
      <c r="R455" s="3">
        <f t="shared" si="134"/>
        <v>3.8444280153270373E-2</v>
      </c>
      <c r="S455" s="3">
        <f>I455-NIKKEIm!I455</f>
        <v>3.0358412021525026E-2</v>
      </c>
      <c r="T455" s="3">
        <f t="shared" si="135"/>
        <v>-5.3677348289267235E-2</v>
      </c>
    </row>
    <row r="456" spans="1:20" x14ac:dyDescent="0.2">
      <c r="A456" s="2">
        <v>39444</v>
      </c>
      <c r="B456">
        <v>204</v>
      </c>
      <c r="C456">
        <v>177</v>
      </c>
      <c r="D456">
        <v>150</v>
      </c>
      <c r="E456" s="3">
        <f t="shared" si="140"/>
        <v>0.10169491525423729</v>
      </c>
      <c r="F456">
        <v>43</v>
      </c>
      <c r="G456">
        <v>43</v>
      </c>
      <c r="H456">
        <v>62</v>
      </c>
      <c r="I456" s="3">
        <f t="shared" si="141"/>
        <v>-0.12837837837837837</v>
      </c>
      <c r="J456">
        <f t="shared" si="136"/>
        <v>247</v>
      </c>
      <c r="K456">
        <f t="shared" si="137"/>
        <v>220</v>
      </c>
      <c r="L456">
        <f t="shared" si="138"/>
        <v>212</v>
      </c>
      <c r="M456" s="3">
        <f t="shared" si="142"/>
        <v>5.1546391752577317E-2</v>
      </c>
      <c r="N456" s="3">
        <f t="shared" si="139"/>
        <v>0.32400589101620031</v>
      </c>
      <c r="O456" s="3">
        <f t="shared" si="143"/>
        <v>0.23007329363261567</v>
      </c>
      <c r="P456" s="3">
        <f t="shared" si="133"/>
        <v>0.2384667324694616</v>
      </c>
      <c r="Q456" s="3">
        <f>I456-SP5m!I456</f>
        <v>1.4478764478764478E-2</v>
      </c>
      <c r="R456" s="3">
        <f t="shared" si="134"/>
        <v>3.3742010659941091E-2</v>
      </c>
      <c r="S456" s="3">
        <f>I456-NIKKEIm!I456</f>
        <v>-0.1004063504063504</v>
      </c>
      <c r="T456" s="3">
        <f t="shared" si="135"/>
        <v>-7.6946453879023949E-2</v>
      </c>
    </row>
    <row r="457" spans="1:20" x14ac:dyDescent="0.2">
      <c r="A457" s="2">
        <v>39437</v>
      </c>
      <c r="B457">
        <v>202</v>
      </c>
      <c r="C457">
        <v>210</v>
      </c>
      <c r="D457">
        <v>169</v>
      </c>
      <c r="E457" s="3">
        <f t="shared" si="140"/>
        <v>5.6798623063683308E-2</v>
      </c>
      <c r="F457">
        <v>46</v>
      </c>
      <c r="G457">
        <v>54</v>
      </c>
      <c r="H457">
        <v>71</v>
      </c>
      <c r="I457" s="3">
        <f t="shared" si="141"/>
        <v>-0.14619883040935672</v>
      </c>
      <c r="J457">
        <f t="shared" si="136"/>
        <v>248</v>
      </c>
      <c r="K457">
        <f t="shared" si="137"/>
        <v>264</v>
      </c>
      <c r="L457">
        <f t="shared" si="138"/>
        <v>240</v>
      </c>
      <c r="M457" s="3">
        <f t="shared" si="142"/>
        <v>1.0638297872340425E-2</v>
      </c>
      <c r="N457" s="3">
        <f t="shared" si="139"/>
        <v>0.35106382978723405</v>
      </c>
      <c r="O457" s="3">
        <f t="shared" si="143"/>
        <v>0.20299745347304002</v>
      </c>
      <c r="P457" s="3">
        <f t="shared" si="133"/>
        <v>0.22858280236074893</v>
      </c>
      <c r="Q457" s="3">
        <f>I457-SP5m!I457</f>
        <v>1.1695906432748537E-2</v>
      </c>
      <c r="R457" s="3">
        <f t="shared" si="134"/>
        <v>4.4377143268241236E-2</v>
      </c>
      <c r="S457" s="3">
        <f>I457-NIKKEIm!I457</f>
        <v>-9.0984106482976349E-2</v>
      </c>
      <c r="T457" s="3">
        <f t="shared" si="135"/>
        <v>-7.1307053585004498E-2</v>
      </c>
    </row>
    <row r="458" spans="1:20" x14ac:dyDescent="0.2">
      <c r="A458" s="2">
        <v>39430</v>
      </c>
      <c r="B458">
        <v>224</v>
      </c>
      <c r="C458">
        <v>211</v>
      </c>
      <c r="D458">
        <v>179</v>
      </c>
      <c r="E458" s="3">
        <f t="shared" si="140"/>
        <v>7.3289902280130298E-2</v>
      </c>
      <c r="F458">
        <v>47</v>
      </c>
      <c r="G458">
        <v>46</v>
      </c>
      <c r="H458">
        <v>84</v>
      </c>
      <c r="I458" s="3">
        <f t="shared" si="141"/>
        <v>-0.20903954802259886</v>
      </c>
      <c r="J458">
        <f t="shared" si="136"/>
        <v>271</v>
      </c>
      <c r="K458">
        <f t="shared" si="137"/>
        <v>257</v>
      </c>
      <c r="L458">
        <f t="shared" si="138"/>
        <v>263</v>
      </c>
      <c r="M458" s="3">
        <f t="shared" si="142"/>
        <v>1.0113780025284451E-2</v>
      </c>
      <c r="N458" s="3">
        <f t="shared" si="139"/>
        <v>0.32490518331226298</v>
      </c>
      <c r="O458" s="3">
        <f t="shared" si="143"/>
        <v>0.28232945030272916</v>
      </c>
      <c r="P458" s="3">
        <f t="shared" si="133"/>
        <v>0.24005839867781642</v>
      </c>
      <c r="Q458" s="3">
        <f>I458-SP5m!I458</f>
        <v>7.5051361068310257E-2</v>
      </c>
      <c r="R458" s="3">
        <f t="shared" si="134"/>
        <v>4.6907079219229819E-2</v>
      </c>
      <c r="S458" s="3">
        <f>I458-NIKKEIm!I458</f>
        <v>-3.9448904747745067E-2</v>
      </c>
      <c r="T458" s="3">
        <f t="shared" si="135"/>
        <v>-6.2349000638672068E-2</v>
      </c>
    </row>
    <row r="459" spans="1:20" x14ac:dyDescent="0.2">
      <c r="A459" s="2">
        <v>39423</v>
      </c>
      <c r="B459">
        <v>240</v>
      </c>
      <c r="C459">
        <v>218</v>
      </c>
      <c r="D459">
        <v>173</v>
      </c>
      <c r="E459" s="3">
        <f t="shared" si="140"/>
        <v>0.10618066561014262</v>
      </c>
      <c r="F459">
        <v>56</v>
      </c>
      <c r="G459">
        <v>61</v>
      </c>
      <c r="H459">
        <v>74</v>
      </c>
      <c r="I459" s="3">
        <f t="shared" si="141"/>
        <v>-9.4240837696335081E-2</v>
      </c>
      <c r="J459">
        <f t="shared" si="136"/>
        <v>296</v>
      </c>
      <c r="K459">
        <f t="shared" si="137"/>
        <v>279</v>
      </c>
      <c r="L459">
        <f t="shared" si="138"/>
        <v>247</v>
      </c>
      <c r="M459" s="3">
        <f t="shared" si="142"/>
        <v>5.9610705596107053E-2</v>
      </c>
      <c r="N459" s="3">
        <f t="shared" si="139"/>
        <v>0.33941605839416056</v>
      </c>
      <c r="O459" s="3">
        <f t="shared" si="143"/>
        <v>0.20042150330647771</v>
      </c>
      <c r="P459" s="3">
        <f t="shared" si="133"/>
        <v>0.22402285305138733</v>
      </c>
      <c r="Q459" s="3">
        <f>I459-SP5m!I459</f>
        <v>4.6384162303664919E-2</v>
      </c>
      <c r="R459" s="3">
        <f t="shared" si="134"/>
        <v>4.2307167515629164E-2</v>
      </c>
      <c r="S459" s="3">
        <f>I459-NIKKEIm!I459</f>
        <v>-8.3488149524292066E-2</v>
      </c>
      <c r="T459" s="3">
        <f t="shared" si="135"/>
        <v>-4.0001110830644497E-2</v>
      </c>
    </row>
    <row r="460" spans="1:20" x14ac:dyDescent="0.2">
      <c r="A460" s="2">
        <v>39416</v>
      </c>
      <c r="B460">
        <v>223</v>
      </c>
      <c r="C460">
        <v>242</v>
      </c>
      <c r="D460">
        <v>195</v>
      </c>
      <c r="E460" s="3">
        <f t="shared" si="140"/>
        <v>4.2424242424242427E-2</v>
      </c>
      <c r="F460">
        <v>50</v>
      </c>
      <c r="G460">
        <v>61</v>
      </c>
      <c r="H460">
        <v>89</v>
      </c>
      <c r="I460" s="3">
        <f t="shared" si="141"/>
        <v>-0.19500000000000001</v>
      </c>
      <c r="J460">
        <f t="shared" si="136"/>
        <v>273</v>
      </c>
      <c r="K460">
        <f t="shared" si="137"/>
        <v>303</v>
      </c>
      <c r="L460">
        <f t="shared" si="138"/>
        <v>284</v>
      </c>
      <c r="M460" s="3">
        <f t="shared" si="142"/>
        <v>-1.2790697674418604E-2</v>
      </c>
      <c r="N460" s="3">
        <f t="shared" si="139"/>
        <v>0.35232558139534886</v>
      </c>
      <c r="O460" s="3">
        <f t="shared" si="143"/>
        <v>0.23742424242424243</v>
      </c>
      <c r="P460" s="3">
        <f t="shared" si="133"/>
        <v>0.17024917337293732</v>
      </c>
      <c r="Q460" s="3">
        <f>I460-SP5m!I460</f>
        <v>1.9285714285714267E-2</v>
      </c>
      <c r="R460" s="3">
        <f t="shared" si="134"/>
        <v>7.605328034006105E-2</v>
      </c>
      <c r="S460" s="3">
        <f>I460-NIKKEIm!I460</f>
        <v>-6.4109947643979065E-2</v>
      </c>
      <c r="T460" s="3">
        <f t="shared" si="135"/>
        <v>2.9123133863399962E-2</v>
      </c>
    </row>
    <row r="461" spans="1:20" x14ac:dyDescent="0.2">
      <c r="A461" s="2">
        <v>39409</v>
      </c>
      <c r="B461">
        <v>215</v>
      </c>
      <c r="C461">
        <v>210</v>
      </c>
      <c r="D461">
        <v>174</v>
      </c>
      <c r="E461" s="3">
        <f t="shared" si="140"/>
        <v>6.8447412353923209E-2</v>
      </c>
      <c r="F461">
        <v>49</v>
      </c>
      <c r="G461">
        <v>58</v>
      </c>
      <c r="H461">
        <v>80</v>
      </c>
      <c r="I461" s="3">
        <f t="shared" si="141"/>
        <v>-0.16577540106951871</v>
      </c>
      <c r="J461">
        <f t="shared" si="136"/>
        <v>264</v>
      </c>
      <c r="K461">
        <f t="shared" si="137"/>
        <v>268</v>
      </c>
      <c r="L461">
        <f t="shared" si="138"/>
        <v>254</v>
      </c>
      <c r="M461" s="3">
        <f t="shared" si="142"/>
        <v>1.2722646310432569E-2</v>
      </c>
      <c r="N461" s="3">
        <f t="shared" si="139"/>
        <v>0.34096692111959287</v>
      </c>
      <c r="O461" s="3">
        <f t="shared" si="143"/>
        <v>0.23422281342344192</v>
      </c>
      <c r="P461" s="3">
        <f t="shared" si="133"/>
        <v>0.10919541869849302</v>
      </c>
      <c r="Q461" s="3">
        <f>I461-SP5m!I461</f>
        <v>6.1251625957508327E-2</v>
      </c>
      <c r="R461" s="3">
        <f t="shared" si="134"/>
        <v>0.1242557921140014</v>
      </c>
      <c r="S461" s="3">
        <f>I461-NIKKEIm!I461</f>
        <v>2.7594764676337646E-2</v>
      </c>
      <c r="T461" s="3">
        <f t="shared" si="135"/>
        <v>8.9707163234135454E-2</v>
      </c>
    </row>
    <row r="462" spans="1:20" x14ac:dyDescent="0.2">
      <c r="A462" s="2">
        <v>39402</v>
      </c>
      <c r="B462">
        <v>217</v>
      </c>
      <c r="C462">
        <v>239</v>
      </c>
      <c r="D462">
        <v>153</v>
      </c>
      <c r="E462" s="3">
        <f t="shared" si="140"/>
        <v>0.10509031198686371</v>
      </c>
      <c r="F462">
        <v>70</v>
      </c>
      <c r="G462">
        <v>70</v>
      </c>
      <c r="H462">
        <v>57</v>
      </c>
      <c r="I462" s="3">
        <f t="shared" si="141"/>
        <v>6.5989847715736044E-2</v>
      </c>
      <c r="J462">
        <f t="shared" si="136"/>
        <v>287</v>
      </c>
      <c r="K462">
        <f t="shared" si="137"/>
        <v>309</v>
      </c>
      <c r="L462">
        <f t="shared" si="138"/>
        <v>210</v>
      </c>
      <c r="M462" s="3">
        <f t="shared" si="142"/>
        <v>9.553349875930521E-2</v>
      </c>
      <c r="N462" s="3">
        <f t="shared" si="139"/>
        <v>0.38337468982630274</v>
      </c>
      <c r="O462" s="3">
        <f t="shared" si="143"/>
        <v>3.9100464271127663E-2</v>
      </c>
      <c r="P462" s="3">
        <f t="shared" si="133"/>
        <v>6.3834926309747866E-2</v>
      </c>
      <c r="Q462" s="3">
        <f>I462-SP5m!I462</f>
        <v>0.14762250077696054</v>
      </c>
      <c r="R462" s="3">
        <f t="shared" si="134"/>
        <v>0.14808216922067538</v>
      </c>
      <c r="S462" s="3">
        <f>I462-NIKKEIm!I462</f>
        <v>0.12388458455784131</v>
      </c>
      <c r="T462" s="3">
        <f t="shared" si="135"/>
        <v>0.11541422181876497</v>
      </c>
    </row>
    <row r="463" spans="1:20" x14ac:dyDescent="0.2">
      <c r="A463" s="2">
        <v>39395</v>
      </c>
      <c r="B463">
        <v>258</v>
      </c>
      <c r="C463">
        <v>201</v>
      </c>
      <c r="D463">
        <v>150</v>
      </c>
      <c r="E463" s="3">
        <f t="shared" si="140"/>
        <v>0.17733990147783252</v>
      </c>
      <c r="F463">
        <v>81</v>
      </c>
      <c r="G463">
        <v>57</v>
      </c>
      <c r="H463">
        <v>57</v>
      </c>
      <c r="I463" s="3">
        <f t="shared" si="141"/>
        <v>0.12307692307692308</v>
      </c>
      <c r="J463">
        <f t="shared" si="136"/>
        <v>339</v>
      </c>
      <c r="K463">
        <f t="shared" si="137"/>
        <v>258</v>
      </c>
      <c r="L463">
        <f t="shared" si="138"/>
        <v>207</v>
      </c>
      <c r="M463" s="3">
        <f t="shared" si="142"/>
        <v>0.16417910447761194</v>
      </c>
      <c r="N463" s="3">
        <f t="shared" si="139"/>
        <v>0.32089552238805968</v>
      </c>
      <c r="O463" s="3">
        <f t="shared" si="143"/>
        <v>5.4262978400909434E-2</v>
      </c>
      <c r="P463" s="3">
        <f t="shared" si="133"/>
        <v>6.5252514363340161E-2</v>
      </c>
      <c r="Q463" s="3">
        <f>I463-SP5m!I463</f>
        <v>0.16389324960753532</v>
      </c>
      <c r="R463" s="3">
        <f t="shared" si="134"/>
        <v>0.14090527739767211</v>
      </c>
      <c r="S463" s="3">
        <f>I463-NIKKEIm!I463</f>
        <v>0.11764214046822744</v>
      </c>
      <c r="T463" s="3">
        <f t="shared" si="135"/>
        <v>9.5617857924763183E-2</v>
      </c>
    </row>
    <row r="464" spans="1:20" x14ac:dyDescent="0.2">
      <c r="A464" s="2">
        <v>39388</v>
      </c>
      <c r="B464">
        <v>276</v>
      </c>
      <c r="C464">
        <v>167</v>
      </c>
      <c r="D464">
        <v>134</v>
      </c>
      <c r="E464" s="3">
        <f t="shared" si="140"/>
        <v>0.24610051993067592</v>
      </c>
      <c r="F464">
        <v>89</v>
      </c>
      <c r="G464">
        <v>47</v>
      </c>
      <c r="H464">
        <v>60</v>
      </c>
      <c r="I464" s="3">
        <f t="shared" si="141"/>
        <v>0.14795918367346939</v>
      </c>
      <c r="J464">
        <f t="shared" si="136"/>
        <v>365</v>
      </c>
      <c r="K464">
        <f t="shared" si="137"/>
        <v>214</v>
      </c>
      <c r="L464">
        <f t="shared" si="138"/>
        <v>194</v>
      </c>
      <c r="M464" s="3">
        <f t="shared" si="142"/>
        <v>0.22121604139715395</v>
      </c>
      <c r="N464" s="3">
        <f t="shared" si="139"/>
        <v>0.27684346701164297</v>
      </c>
      <c r="O464" s="3">
        <f t="shared" si="143"/>
        <v>9.814133625720653E-2</v>
      </c>
      <c r="P464" s="3">
        <f t="shared" si="133"/>
        <v>5.7643800573001648E-2</v>
      </c>
      <c r="Q464" s="3">
        <f>I464-SP5m!I464</f>
        <v>0.13273075727753031</v>
      </c>
      <c r="R464" s="3">
        <f t="shared" si="134"/>
        <v>0.1298999673291302</v>
      </c>
      <c r="S464" s="3">
        <f>I464-NIKKEIm!I464</f>
        <v>0.10471594043022614</v>
      </c>
      <c r="T464" s="3">
        <f t="shared" si="135"/>
        <v>9.5440303784641148E-2</v>
      </c>
    </row>
    <row r="465" spans="1:20" x14ac:dyDescent="0.2">
      <c r="A465" s="2">
        <v>39381</v>
      </c>
      <c r="B465">
        <v>259</v>
      </c>
      <c r="C465">
        <v>175</v>
      </c>
      <c r="D465">
        <v>148</v>
      </c>
      <c r="E465" s="3">
        <f t="shared" si="140"/>
        <v>0.19072164948453607</v>
      </c>
      <c r="F465">
        <v>84</v>
      </c>
      <c r="G465">
        <v>50</v>
      </c>
      <c r="H465">
        <v>56</v>
      </c>
      <c r="I465" s="3">
        <f t="shared" si="141"/>
        <v>0.14736842105263157</v>
      </c>
      <c r="J465">
        <f t="shared" si="136"/>
        <v>343</v>
      </c>
      <c r="K465">
        <f t="shared" si="137"/>
        <v>225</v>
      </c>
      <c r="L465">
        <f t="shared" si="138"/>
        <v>204</v>
      </c>
      <c r="M465" s="3">
        <f t="shared" si="142"/>
        <v>0.18005181347150259</v>
      </c>
      <c r="N465" s="3">
        <f t="shared" si="139"/>
        <v>0.29145077720207252</v>
      </c>
      <c r="O465" s="3">
        <f t="shared" si="143"/>
        <v>4.3353228431904506E-2</v>
      </c>
      <c r="P465" s="3">
        <f t="shared" si="133"/>
        <v>8.1921026194619453E-2</v>
      </c>
      <c r="Q465" s="3">
        <f>I465-SP5m!I465</f>
        <v>0.12609182530795071</v>
      </c>
      <c r="R465" s="3">
        <f t="shared" si="134"/>
        <v>0.10660876252233438</v>
      </c>
      <c r="S465" s="3">
        <f>I465-NIKKEIm!I465</f>
        <v>6.4495492875835989E-2</v>
      </c>
      <c r="T465" s="3">
        <f t="shared" si="135"/>
        <v>7.2598482371391174E-2</v>
      </c>
    </row>
    <row r="466" spans="1:20" x14ac:dyDescent="0.2">
      <c r="A466" s="2">
        <v>39374</v>
      </c>
      <c r="B466">
        <v>275</v>
      </c>
      <c r="C466">
        <v>171</v>
      </c>
      <c r="D466">
        <v>149</v>
      </c>
      <c r="E466" s="3">
        <f t="shared" si="140"/>
        <v>0.21176470588235294</v>
      </c>
      <c r="F466">
        <v>80</v>
      </c>
      <c r="G466">
        <v>56</v>
      </c>
      <c r="H466">
        <v>47</v>
      </c>
      <c r="I466" s="3">
        <f t="shared" si="141"/>
        <v>0.18032786885245902</v>
      </c>
      <c r="J466">
        <f t="shared" ref="J466:J498" si="144">B466+F466</f>
        <v>355</v>
      </c>
      <c r="K466">
        <f t="shared" ref="K466:K498" si="145">C466+G466</f>
        <v>227</v>
      </c>
      <c r="L466">
        <f t="shared" ref="L466:L498" si="146">D466+H466</f>
        <v>196</v>
      </c>
      <c r="M466" s="3">
        <f t="shared" si="142"/>
        <v>0.20437017994858611</v>
      </c>
      <c r="N466" s="3">
        <f t="shared" si="139"/>
        <v>0.29177377892030848</v>
      </c>
      <c r="O466" s="3">
        <f t="shared" si="143"/>
        <v>3.1436837029893916E-2</v>
      </c>
      <c r="P466" s="3">
        <f t="shared" si="133"/>
        <v>0.12480484192674712</v>
      </c>
      <c r="Q466" s="3">
        <f>I466-SP5m!I466</f>
        <v>0.13087731940190958</v>
      </c>
      <c r="R466" s="3">
        <f t="shared" si="134"/>
        <v>8.3746315670298721E-2</v>
      </c>
      <c r="S466" s="3">
        <f>I466-NIKKEIm!I466</f>
        <v>0.11710947804786132</v>
      </c>
      <c r="T466" s="3">
        <f t="shared" si="135"/>
        <v>4.5983640479221551E-2</v>
      </c>
    </row>
    <row r="467" spans="1:20" x14ac:dyDescent="0.2">
      <c r="A467" s="2">
        <v>39367</v>
      </c>
      <c r="B467">
        <v>284</v>
      </c>
      <c r="C467">
        <v>167</v>
      </c>
      <c r="D467">
        <v>126</v>
      </c>
      <c r="E467" s="3">
        <f t="shared" si="140"/>
        <v>0.27383015597920279</v>
      </c>
      <c r="F467">
        <v>72</v>
      </c>
      <c r="G467">
        <v>49</v>
      </c>
      <c r="H467">
        <v>54</v>
      </c>
      <c r="I467" s="3">
        <f t="shared" si="141"/>
        <v>0.10285714285714286</v>
      </c>
      <c r="J467">
        <f t="shared" si="144"/>
        <v>356</v>
      </c>
      <c r="K467">
        <f t="shared" si="145"/>
        <v>216</v>
      </c>
      <c r="L467">
        <f t="shared" si="146"/>
        <v>180</v>
      </c>
      <c r="M467" s="3">
        <f t="shared" si="142"/>
        <v>0.23404255319148937</v>
      </c>
      <c r="N467" s="3">
        <f t="shared" si="139"/>
        <v>0.28723404255319152</v>
      </c>
      <c r="O467" s="3">
        <f t="shared" si="143"/>
        <v>0.17097301312205992</v>
      </c>
      <c r="P467" s="3">
        <f t="shared" si="133"/>
        <v>0.15205228977921728</v>
      </c>
      <c r="Q467" s="3">
        <f>I467-SP5m!I467</f>
        <v>6.2857142857142861E-2</v>
      </c>
      <c r="R467" s="3">
        <f t="shared" si="134"/>
        <v>8.4789954570188383E-2</v>
      </c>
      <c r="S467" s="3">
        <f>I467-NIKKEIm!I467</f>
        <v>3.619047619047619E-2</v>
      </c>
      <c r="T467" s="3">
        <f t="shared" si="135"/>
        <v>2.877469117120544E-2</v>
      </c>
    </row>
    <row r="468" spans="1:20" x14ac:dyDescent="0.2">
      <c r="A468" s="2">
        <v>39360</v>
      </c>
      <c r="B468">
        <v>268</v>
      </c>
      <c r="C468">
        <v>186</v>
      </c>
      <c r="D468">
        <v>136</v>
      </c>
      <c r="E468" s="3">
        <f t="shared" si="140"/>
        <v>0.22372881355932203</v>
      </c>
      <c r="F468">
        <v>67</v>
      </c>
      <c r="G468">
        <v>49</v>
      </c>
      <c r="H468">
        <v>58</v>
      </c>
      <c r="I468" s="3">
        <f t="shared" si="141"/>
        <v>5.1724137931034482E-2</v>
      </c>
      <c r="J468">
        <f t="shared" si="144"/>
        <v>335</v>
      </c>
      <c r="K468">
        <f t="shared" si="145"/>
        <v>235</v>
      </c>
      <c r="L468">
        <f t="shared" si="146"/>
        <v>194</v>
      </c>
      <c r="M468" s="3">
        <f t="shared" si="142"/>
        <v>0.18455497382198952</v>
      </c>
      <c r="N468" s="3">
        <f t="shared" si="139"/>
        <v>0.30759162303664922</v>
      </c>
      <c r="O468" s="3">
        <f t="shared" si="143"/>
        <v>0.17200467562828756</v>
      </c>
      <c r="P468" s="3">
        <f t="shared" si="133"/>
        <v>0.12622150817310462</v>
      </c>
      <c r="Q468" s="3">
        <f>I468-SP5m!I468</f>
        <v>5.7504484751843728E-2</v>
      </c>
      <c r="R468" s="3">
        <f t="shared" si="134"/>
        <v>8.9704090197705186E-2</v>
      </c>
      <c r="S468" s="3">
        <f>I468-NIKKEIm!I468</f>
        <v>-1.5349032800672839E-2</v>
      </c>
      <c r="T468" s="3">
        <f t="shared" si="135"/>
        <v>3.174619861476257E-2</v>
      </c>
    </row>
    <row r="469" spans="1:20" x14ac:dyDescent="0.2">
      <c r="A469" s="2">
        <v>39353</v>
      </c>
      <c r="B469">
        <v>256</v>
      </c>
      <c r="C469">
        <v>184</v>
      </c>
      <c r="D469">
        <v>165</v>
      </c>
      <c r="E469" s="3">
        <f t="shared" si="140"/>
        <v>0.15041322314049588</v>
      </c>
      <c r="F469">
        <v>76</v>
      </c>
      <c r="G469">
        <v>43</v>
      </c>
      <c r="H469">
        <v>69</v>
      </c>
      <c r="I469" s="3">
        <f t="shared" si="141"/>
        <v>3.7234042553191488E-2</v>
      </c>
      <c r="J469">
        <f t="shared" si="144"/>
        <v>332</v>
      </c>
      <c r="K469">
        <f t="shared" si="145"/>
        <v>227</v>
      </c>
      <c r="L469">
        <f t="shared" si="146"/>
        <v>234</v>
      </c>
      <c r="M469" s="3">
        <f t="shared" si="142"/>
        <v>0.1235813366960908</v>
      </c>
      <c r="N469" s="3">
        <f t="shared" si="139"/>
        <v>0.28625472887767972</v>
      </c>
      <c r="O469" s="3">
        <f t="shared" si="143"/>
        <v>0.11317918058730439</v>
      </c>
      <c r="P469" s="3">
        <f t="shared" si="133"/>
        <v>0.12492371209342042</v>
      </c>
      <c r="Q469" s="3">
        <f>I469-SP5m!I469</f>
        <v>0.13400823610157858</v>
      </c>
      <c r="R469" s="3">
        <f t="shared" si="134"/>
        <v>0.10898375896214896</v>
      </c>
      <c r="S469" s="3">
        <f>I469-NIKKEIm!I469</f>
        <v>6.548263012381296E-2</v>
      </c>
      <c r="T469" s="3">
        <f t="shared" si="135"/>
        <v>4.2466353472855538E-2</v>
      </c>
    </row>
    <row r="470" spans="1:20" x14ac:dyDescent="0.2">
      <c r="A470" s="2">
        <v>39346</v>
      </c>
      <c r="B470">
        <v>246</v>
      </c>
      <c r="C470">
        <v>175</v>
      </c>
      <c r="D470">
        <v>181</v>
      </c>
      <c r="E470" s="3">
        <f t="shared" si="140"/>
        <v>0.1079734219269103</v>
      </c>
      <c r="F470">
        <v>73</v>
      </c>
      <c r="G470">
        <v>64</v>
      </c>
      <c r="H470">
        <v>70</v>
      </c>
      <c r="I470" s="3">
        <f t="shared" si="141"/>
        <v>1.4492753623188406E-2</v>
      </c>
      <c r="J470">
        <f t="shared" si="144"/>
        <v>319</v>
      </c>
      <c r="K470">
        <f t="shared" si="145"/>
        <v>239</v>
      </c>
      <c r="L470">
        <f t="shared" si="146"/>
        <v>251</v>
      </c>
      <c r="M470" s="3">
        <f t="shared" si="142"/>
        <v>8.4054388133498151E-2</v>
      </c>
      <c r="N470" s="3">
        <f t="shared" si="139"/>
        <v>0.29542645241038318</v>
      </c>
      <c r="O470" s="3">
        <f t="shared" si="143"/>
        <v>9.3480668303721898E-2</v>
      </c>
      <c r="P470" s="3">
        <f t="shared" si="133"/>
        <v>0.1050911420520651</v>
      </c>
      <c r="Q470" s="3">
        <f>I470-SP5m!I470</f>
        <v>7.7599549739693255E-2</v>
      </c>
      <c r="R470" s="3">
        <f t="shared" si="134"/>
        <v>0.11587972446051781</v>
      </c>
      <c r="S470" s="3">
        <f>I470-NIKKEIm!I470</f>
        <v>4.5104998521147591E-2</v>
      </c>
      <c r="T470" s="3">
        <f t="shared" si="135"/>
        <v>4.030393149703617E-2</v>
      </c>
    </row>
    <row r="471" spans="1:20" x14ac:dyDescent="0.2">
      <c r="A471" s="2">
        <v>39339</v>
      </c>
      <c r="B471">
        <v>262</v>
      </c>
      <c r="C471">
        <v>199</v>
      </c>
      <c r="D471">
        <v>140</v>
      </c>
      <c r="E471" s="3">
        <f t="shared" si="140"/>
        <v>0.20299500831946754</v>
      </c>
      <c r="F471">
        <v>63</v>
      </c>
      <c r="G471">
        <v>52</v>
      </c>
      <c r="H471">
        <v>57</v>
      </c>
      <c r="I471" s="3">
        <f t="shared" si="141"/>
        <v>3.4883720930232558E-2</v>
      </c>
      <c r="J471">
        <f t="shared" si="144"/>
        <v>325</v>
      </c>
      <c r="K471">
        <f t="shared" si="145"/>
        <v>251</v>
      </c>
      <c r="L471">
        <f t="shared" si="146"/>
        <v>197</v>
      </c>
      <c r="M471" s="3">
        <f t="shared" si="142"/>
        <v>0.16558861578266496</v>
      </c>
      <c r="N471" s="3">
        <f t="shared" si="139"/>
        <v>0.32470892626131953</v>
      </c>
      <c r="O471" s="3">
        <f t="shared" si="143"/>
        <v>0.16811128738923498</v>
      </c>
      <c r="P471" s="3">
        <f t="shared" si="133"/>
        <v>0.12934925389506544</v>
      </c>
      <c r="Q471" s="3">
        <f>I471-SP5m!I471</f>
        <v>0.11534349104517508</v>
      </c>
      <c r="R471" s="3">
        <f t="shared" si="134"/>
        <v>0.12391151296536583</v>
      </c>
      <c r="S471" s="3">
        <f>I471-NIKKEIm!I471</f>
        <v>1.6811431773606052E-2</v>
      </c>
      <c r="T471" s="3">
        <f t="shared" si="135"/>
        <v>2.318745711636223E-2</v>
      </c>
    </row>
    <row r="472" spans="1:20" x14ac:dyDescent="0.2">
      <c r="A472" s="2">
        <v>39332</v>
      </c>
      <c r="B472">
        <v>259</v>
      </c>
      <c r="C472">
        <v>205</v>
      </c>
      <c r="D472">
        <v>160</v>
      </c>
      <c r="E472" s="3">
        <f t="shared" si="140"/>
        <v>0.15865384615384615</v>
      </c>
      <c r="F472">
        <v>74</v>
      </c>
      <c r="G472">
        <v>52</v>
      </c>
      <c r="H472">
        <v>55</v>
      </c>
      <c r="I472" s="3">
        <f t="shared" si="141"/>
        <v>0.10497237569060773</v>
      </c>
      <c r="J472">
        <f t="shared" si="144"/>
        <v>333</v>
      </c>
      <c r="K472">
        <f t="shared" si="145"/>
        <v>257</v>
      </c>
      <c r="L472">
        <f t="shared" si="146"/>
        <v>215</v>
      </c>
      <c r="M472" s="3">
        <f t="shared" si="142"/>
        <v>0.14658385093167703</v>
      </c>
      <c r="N472" s="3">
        <f t="shared" ref="N472:N504" si="147">K472/SUM(J472:L472)</f>
        <v>0.31925465838509315</v>
      </c>
      <c r="O472" s="3">
        <f t="shared" si="143"/>
        <v>5.3681470463238415E-2</v>
      </c>
      <c r="P472" s="3">
        <f t="shared" si="133"/>
        <v>8.4016687671107884E-2</v>
      </c>
      <c r="Q472" s="3">
        <f>I472-SP5m!I472</f>
        <v>0.15469613259668508</v>
      </c>
      <c r="R472" s="3">
        <f t="shared" si="134"/>
        <v>0.13285940858412867</v>
      </c>
      <c r="S472" s="3">
        <f>I472-NIKKEIm!I472</f>
        <v>5.8995364196354858E-2</v>
      </c>
      <c r="T472" s="3">
        <f t="shared" si="135"/>
        <v>1.4907764901910174E-2</v>
      </c>
    </row>
    <row r="473" spans="1:20" x14ac:dyDescent="0.2">
      <c r="A473" s="2">
        <v>39325</v>
      </c>
      <c r="B473">
        <v>250</v>
      </c>
      <c r="C473">
        <v>203</v>
      </c>
      <c r="D473">
        <v>144</v>
      </c>
      <c r="E473" s="3">
        <f t="shared" si="140"/>
        <v>0.17755443886097153</v>
      </c>
      <c r="F473">
        <v>64</v>
      </c>
      <c r="G473">
        <v>51</v>
      </c>
      <c r="H473">
        <v>62</v>
      </c>
      <c r="I473" s="3">
        <f t="shared" si="141"/>
        <v>1.1299435028248588E-2</v>
      </c>
      <c r="J473">
        <f t="shared" si="144"/>
        <v>314</v>
      </c>
      <c r="K473">
        <f t="shared" si="145"/>
        <v>254</v>
      </c>
      <c r="L473">
        <f t="shared" si="146"/>
        <v>206</v>
      </c>
      <c r="M473" s="3">
        <f t="shared" si="142"/>
        <v>0.13953488372093023</v>
      </c>
      <c r="N473" s="3">
        <f t="shared" si="147"/>
        <v>0.32816537467700257</v>
      </c>
      <c r="O473" s="3">
        <f t="shared" si="143"/>
        <v>0.16625500383272293</v>
      </c>
      <c r="P473" s="3">
        <f t="shared" si="133"/>
        <v>5.2815396699743972E-2</v>
      </c>
      <c r="Q473" s="3">
        <f>I473-SP5m!I473</f>
        <v>0.10169491525423729</v>
      </c>
      <c r="R473" s="3">
        <f t="shared" si="134"/>
        <v>0.11928374615419579</v>
      </c>
      <c r="S473" s="3">
        <f>I473-NIKKEIm!I473</f>
        <v>-6.2444246208742185E-3</v>
      </c>
      <c r="T473" s="3">
        <f t="shared" si="135"/>
        <v>5.5268664840621963E-2</v>
      </c>
    </row>
    <row r="474" spans="1:20" x14ac:dyDescent="0.2">
      <c r="A474" s="2">
        <v>39318</v>
      </c>
      <c r="B474">
        <v>229</v>
      </c>
      <c r="C474">
        <v>182</v>
      </c>
      <c r="D474">
        <v>172</v>
      </c>
      <c r="E474" s="3">
        <f t="shared" si="140"/>
        <v>9.7770154373927956E-2</v>
      </c>
      <c r="F474">
        <v>74</v>
      </c>
      <c r="G474">
        <v>63</v>
      </c>
      <c r="H474">
        <v>61</v>
      </c>
      <c r="I474" s="3">
        <f t="shared" si="141"/>
        <v>6.5656565656565663E-2</v>
      </c>
      <c r="J474">
        <f t="shared" si="144"/>
        <v>303</v>
      </c>
      <c r="K474">
        <f t="shared" si="145"/>
        <v>245</v>
      </c>
      <c r="L474">
        <f t="shared" si="146"/>
        <v>233</v>
      </c>
      <c r="M474" s="3">
        <f t="shared" si="142"/>
        <v>8.9628681177976954E-2</v>
      </c>
      <c r="N474" s="3">
        <f t="shared" si="147"/>
        <v>0.31370038412291934</v>
      </c>
      <c r="O474" s="3">
        <f t="shared" si="143"/>
        <v>3.2113588717362293E-2</v>
      </c>
      <c r="P474" s="3">
        <f t="shared" si="133"/>
        <v>-4.6866201529265995E-2</v>
      </c>
      <c r="Q474" s="3">
        <f>I474-SP5m!I474</f>
        <v>0.14218717790146362</v>
      </c>
      <c r="R474" s="3">
        <f t="shared" si="134"/>
        <v>0.14053066014909535</v>
      </c>
      <c r="S474" s="3">
        <f>I474-NIKKEIm!I474</f>
        <v>-8.0276448697501196E-3</v>
      </c>
      <c r="T474" s="3">
        <f t="shared" si="135"/>
        <v>8.5706840484740587E-2</v>
      </c>
    </row>
    <row r="475" spans="1:20" x14ac:dyDescent="0.2">
      <c r="A475" s="2">
        <v>39311</v>
      </c>
      <c r="B475">
        <v>221</v>
      </c>
      <c r="C475">
        <v>210</v>
      </c>
      <c r="D475">
        <v>138</v>
      </c>
      <c r="E475" s="3">
        <f t="shared" ref="E475:E507" si="148">(B475-D475)/SUM(B475:D475)</f>
        <v>0.14586994727592267</v>
      </c>
      <c r="F475">
        <v>76</v>
      </c>
      <c r="G475">
        <v>65</v>
      </c>
      <c r="H475">
        <v>42</v>
      </c>
      <c r="I475" s="3">
        <f t="shared" ref="I475:I507" si="149">(F475-H475)/SUM(F475:H475)</f>
        <v>0.18579234972677597</v>
      </c>
      <c r="J475">
        <f t="shared" si="144"/>
        <v>297</v>
      </c>
      <c r="K475">
        <f t="shared" si="145"/>
        <v>275</v>
      </c>
      <c r="L475">
        <f t="shared" si="146"/>
        <v>180</v>
      </c>
      <c r="M475" s="3">
        <f t="shared" ref="M475:M507" si="150">(J475-L475)/SUM(J475:L475)</f>
        <v>0.15558510638297873</v>
      </c>
      <c r="N475" s="3">
        <f t="shared" si="147"/>
        <v>0.36569148936170215</v>
      </c>
      <c r="O475" s="3">
        <f t="shared" si="143"/>
        <v>-3.9922402450853295E-2</v>
      </c>
      <c r="P475" s="3">
        <f t="shared" si="133"/>
        <v>-3.6605729402773436E-2</v>
      </c>
      <c r="Q475" s="3">
        <f>I475-SP5m!I475</f>
        <v>0.11396914530688647</v>
      </c>
      <c r="R475" s="3">
        <f t="shared" si="134"/>
        <v>0.13942088493716528</v>
      </c>
      <c r="S475" s="3">
        <f>I475-NIKKEIm!I475</f>
        <v>0.18007806401249024</v>
      </c>
      <c r="T475" s="3">
        <f t="shared" si="135"/>
        <v>0.10396382044770965</v>
      </c>
    </row>
    <row r="476" spans="1:20" x14ac:dyDescent="0.2">
      <c r="A476" s="2">
        <v>39304</v>
      </c>
      <c r="B476">
        <v>236</v>
      </c>
      <c r="C476">
        <v>236</v>
      </c>
      <c r="D476">
        <v>148</v>
      </c>
      <c r="E476" s="3">
        <f t="shared" si="148"/>
        <v>0.14193548387096774</v>
      </c>
      <c r="F476">
        <v>88</v>
      </c>
      <c r="G476">
        <v>56</v>
      </c>
      <c r="H476">
        <v>38</v>
      </c>
      <c r="I476" s="3">
        <f t="shared" si="149"/>
        <v>0.27472527472527475</v>
      </c>
      <c r="J476">
        <f t="shared" si="144"/>
        <v>324</v>
      </c>
      <c r="K476">
        <f t="shared" si="145"/>
        <v>292</v>
      </c>
      <c r="L476">
        <f t="shared" si="146"/>
        <v>186</v>
      </c>
      <c r="M476" s="3">
        <f t="shared" si="150"/>
        <v>0.17206982543640897</v>
      </c>
      <c r="N476" s="3">
        <f t="shared" si="147"/>
        <v>0.36408977556109728</v>
      </c>
      <c r="O476" s="3">
        <f t="shared" si="143"/>
        <v>-0.132789790854307</v>
      </c>
      <c r="P476" s="3">
        <f t="shared" si="133"/>
        <v>-6.0312756632980878E-2</v>
      </c>
      <c r="Q476" s="3">
        <f>I476-SP5m!I476</f>
        <v>0.16543565723893594</v>
      </c>
      <c r="R476" s="3">
        <f t="shared" si="134"/>
        <v>0.14755276312627441</v>
      </c>
      <c r="S476" s="3">
        <f>I476-NIKKEIm!I476</f>
        <v>8.5070102311481655E-2</v>
      </c>
      <c r="T476" s="3">
        <f t="shared" si="135"/>
        <v>4.7978955460207397E-2</v>
      </c>
    </row>
    <row r="477" spans="1:20" x14ac:dyDescent="0.2">
      <c r="A477" s="2">
        <v>39297</v>
      </c>
      <c r="B477">
        <v>230</v>
      </c>
      <c r="C477">
        <v>198</v>
      </c>
      <c r="D477">
        <v>117</v>
      </c>
      <c r="E477" s="3">
        <f t="shared" si="148"/>
        <v>0.20733944954128442</v>
      </c>
      <c r="F477">
        <v>81</v>
      </c>
      <c r="G477">
        <v>44</v>
      </c>
      <c r="H477">
        <v>55</v>
      </c>
      <c r="I477" s="3">
        <f t="shared" si="149"/>
        <v>0.14444444444444443</v>
      </c>
      <c r="J477">
        <f t="shared" si="144"/>
        <v>311</v>
      </c>
      <c r="K477">
        <f t="shared" si="145"/>
        <v>242</v>
      </c>
      <c r="L477">
        <f t="shared" si="146"/>
        <v>172</v>
      </c>
      <c r="M477" s="3">
        <f t="shared" si="150"/>
        <v>0.19172413793103449</v>
      </c>
      <c r="N477" s="3">
        <f t="shared" si="147"/>
        <v>0.33379310344827584</v>
      </c>
      <c r="O477" s="3">
        <f t="shared" si="143"/>
        <v>6.2895005096839984E-2</v>
      </c>
      <c r="P477" s="3">
        <f t="shared" si="133"/>
        <v>-4.2484051364330505E-2</v>
      </c>
      <c r="Q477" s="3">
        <f>I477-SP5m!I477</f>
        <v>0.13885785226567349</v>
      </c>
      <c r="R477" s="3">
        <f t="shared" si="134"/>
        <v>0.10903937964398193</v>
      </c>
      <c r="S477" s="3">
        <f>I477-NIKKEIm!I477</f>
        <v>4.6743295019157069E-2</v>
      </c>
      <c r="T477" s="3">
        <f t="shared" si="135"/>
        <v>-2.7749048705686282E-2</v>
      </c>
    </row>
    <row r="478" spans="1:20" x14ac:dyDescent="0.2">
      <c r="A478" s="2">
        <v>39290</v>
      </c>
      <c r="B478">
        <v>233</v>
      </c>
      <c r="C478">
        <v>202</v>
      </c>
      <c r="D478">
        <v>123</v>
      </c>
      <c r="E478" s="3">
        <f t="shared" si="148"/>
        <v>0.1971326164874552</v>
      </c>
      <c r="F478">
        <v>85</v>
      </c>
      <c r="G478">
        <v>38</v>
      </c>
      <c r="H478">
        <v>36</v>
      </c>
      <c r="I478" s="3">
        <f t="shared" si="149"/>
        <v>0.3081761006289308</v>
      </c>
      <c r="J478">
        <f t="shared" si="144"/>
        <v>318</v>
      </c>
      <c r="K478">
        <f t="shared" si="145"/>
        <v>240</v>
      </c>
      <c r="L478">
        <f t="shared" si="146"/>
        <v>159</v>
      </c>
      <c r="M478" s="3">
        <f t="shared" si="150"/>
        <v>0.22175732217573221</v>
      </c>
      <c r="N478" s="3">
        <f t="shared" si="147"/>
        <v>0.33472803347280333</v>
      </c>
      <c r="O478" s="3">
        <f t="shared" si="143"/>
        <v>-0.11104348414147561</v>
      </c>
      <c r="P478" s="3">
        <f t="shared" si="133"/>
        <v>-0.106305266042513</v>
      </c>
      <c r="Q478" s="3">
        <f>I478-SP5m!I478</f>
        <v>0.13836477987421383</v>
      </c>
      <c r="R478" s="3">
        <f t="shared" si="134"/>
        <v>9.2217529861238309E-2</v>
      </c>
      <c r="S478" s="3">
        <f>I478-NIKKEIm!I478</f>
        <v>1.212346904998346E-2</v>
      </c>
      <c r="T478" s="3">
        <f t="shared" si="135"/>
        <v>-0.12213794893013026</v>
      </c>
    </row>
    <row r="479" spans="1:20" x14ac:dyDescent="0.2">
      <c r="A479" s="2">
        <v>39283</v>
      </c>
      <c r="B479">
        <v>215</v>
      </c>
      <c r="C479">
        <v>179</v>
      </c>
      <c r="D479">
        <v>170</v>
      </c>
      <c r="E479" s="3">
        <f t="shared" si="148"/>
        <v>7.9787234042553196E-2</v>
      </c>
      <c r="F479">
        <v>76</v>
      </c>
      <c r="G479">
        <v>52</v>
      </c>
      <c r="H479">
        <v>48</v>
      </c>
      <c r="I479" s="3">
        <f t="shared" si="149"/>
        <v>0.15909090909090909</v>
      </c>
      <c r="J479">
        <f t="shared" si="144"/>
        <v>291</v>
      </c>
      <c r="K479">
        <f t="shared" si="145"/>
        <v>231</v>
      </c>
      <c r="L479">
        <f t="shared" si="146"/>
        <v>218</v>
      </c>
      <c r="M479" s="3">
        <f t="shared" si="150"/>
        <v>9.8648648648648654E-2</v>
      </c>
      <c r="N479" s="3">
        <f t="shared" si="147"/>
        <v>0.31216216216216214</v>
      </c>
      <c r="O479" s="3">
        <f t="shared" si="143"/>
        <v>-7.9303675048355893E-2</v>
      </c>
      <c r="P479" s="3">
        <f t="shared" si="133"/>
        <v>-0.13901620485469934</v>
      </c>
      <c r="Q479" s="3">
        <f>I479-SP5m!I479</f>
        <v>4.9895506792058508E-2</v>
      </c>
      <c r="R479" s="3">
        <f t="shared" si="134"/>
        <v>8.8485146589101518E-2</v>
      </c>
      <c r="S479" s="3">
        <f>I479-NIKKEIm!I479</f>
        <v>-0.14211391018619937</v>
      </c>
      <c r="T479" s="3">
        <f t="shared" si="135"/>
        <v>-0.16212636251716542</v>
      </c>
    </row>
    <row r="480" spans="1:20" x14ac:dyDescent="0.2">
      <c r="A480" s="2">
        <v>39276</v>
      </c>
      <c r="B480">
        <v>197</v>
      </c>
      <c r="C480">
        <v>203</v>
      </c>
      <c r="D480">
        <v>169</v>
      </c>
      <c r="E480" s="3">
        <f t="shared" si="148"/>
        <v>4.9209138840070298E-2</v>
      </c>
      <c r="F480">
        <v>75</v>
      </c>
      <c r="G480">
        <v>62</v>
      </c>
      <c r="H480">
        <v>43</v>
      </c>
      <c r="I480" s="3">
        <f t="shared" si="149"/>
        <v>0.17777777777777778</v>
      </c>
      <c r="J480">
        <f t="shared" si="144"/>
        <v>272</v>
      </c>
      <c r="K480">
        <f t="shared" si="145"/>
        <v>265</v>
      </c>
      <c r="L480">
        <f t="shared" si="146"/>
        <v>212</v>
      </c>
      <c r="M480" s="3">
        <f t="shared" si="150"/>
        <v>8.0106809078771699E-2</v>
      </c>
      <c r="N480" s="3">
        <f t="shared" si="147"/>
        <v>0.35380507343124168</v>
      </c>
      <c r="O480" s="3">
        <f t="shared" si="143"/>
        <v>-0.12856863893770748</v>
      </c>
      <c r="P480" s="3">
        <f t="shared" si="133"/>
        <v>-0.14258785713429536</v>
      </c>
      <c r="Q480" s="3">
        <f>I480-SP5m!I480</f>
        <v>8.8392302917442586E-2</v>
      </c>
      <c r="R480" s="3">
        <f t="shared" si="134"/>
        <v>9.2366131504569182E-2</v>
      </c>
      <c r="S480" s="3">
        <f>I480-NIKKEIm!I480</f>
        <v>-0.23642340565417488</v>
      </c>
      <c r="T480" s="3">
        <f t="shared" si="135"/>
        <v>-0.1832965534697116</v>
      </c>
    </row>
    <row r="481" spans="1:20" x14ac:dyDescent="0.2">
      <c r="A481" s="2">
        <v>39269</v>
      </c>
      <c r="B481">
        <v>206</v>
      </c>
      <c r="C481">
        <v>183</v>
      </c>
      <c r="D481">
        <v>171</v>
      </c>
      <c r="E481" s="3">
        <f t="shared" si="148"/>
        <v>6.25E-2</v>
      </c>
      <c r="F481">
        <v>85</v>
      </c>
      <c r="G481">
        <v>50</v>
      </c>
      <c r="H481">
        <v>38</v>
      </c>
      <c r="I481" s="3">
        <f t="shared" si="149"/>
        <v>0.27167630057803466</v>
      </c>
      <c r="J481">
        <f t="shared" si="144"/>
        <v>291</v>
      </c>
      <c r="K481">
        <f t="shared" si="145"/>
        <v>233</v>
      </c>
      <c r="L481">
        <f t="shared" si="146"/>
        <v>209</v>
      </c>
      <c r="M481" s="3">
        <f t="shared" si="150"/>
        <v>0.11186903137789904</v>
      </c>
      <c r="N481" s="3">
        <f t="shared" si="147"/>
        <v>0.31787175989085947</v>
      </c>
      <c r="O481" s="3">
        <f t="shared" si="143"/>
        <v>-0.20917630057803466</v>
      </c>
      <c r="P481" s="3">
        <f t="shared" si="133"/>
        <v>-0.14593680972869733</v>
      </c>
      <c r="Q481" s="3">
        <f>I481-SP5m!I481</f>
        <v>0.12716763005780343</v>
      </c>
      <c r="R481" s="3">
        <f t="shared" si="134"/>
        <v>9.2435644241208911E-2</v>
      </c>
      <c r="S481" s="3">
        <f>I481-NIKKEIm!I481</f>
        <v>-0.10784177171112197</v>
      </c>
      <c r="T481" s="3">
        <f t="shared" si="135"/>
        <v>-0.12932913466559315</v>
      </c>
    </row>
    <row r="482" spans="1:20" x14ac:dyDescent="0.2">
      <c r="A482" s="2">
        <v>39262</v>
      </c>
      <c r="B482">
        <v>209</v>
      </c>
      <c r="C482">
        <v>188</v>
      </c>
      <c r="D482">
        <v>181</v>
      </c>
      <c r="E482" s="3">
        <f t="shared" si="148"/>
        <v>4.8442906574394463E-2</v>
      </c>
      <c r="F482">
        <v>85</v>
      </c>
      <c r="G482">
        <v>52</v>
      </c>
      <c r="H482">
        <v>58</v>
      </c>
      <c r="I482" s="3">
        <f t="shared" si="149"/>
        <v>0.13846153846153847</v>
      </c>
      <c r="J482">
        <f t="shared" si="144"/>
        <v>294</v>
      </c>
      <c r="K482">
        <f t="shared" si="145"/>
        <v>240</v>
      </c>
      <c r="L482">
        <f t="shared" si="146"/>
        <v>239</v>
      </c>
      <c r="M482" s="3">
        <f t="shared" si="150"/>
        <v>7.1151358344113846E-2</v>
      </c>
      <c r="N482" s="3">
        <f t="shared" si="147"/>
        <v>0.31047865459249674</v>
      </c>
      <c r="O482" s="3">
        <f t="shared" si="143"/>
        <v>-9.0018631887144013E-2</v>
      </c>
      <c r="P482" s="3">
        <f t="shared" si="133"/>
        <v>-0.11074070321756191</v>
      </c>
      <c r="Q482" s="3">
        <f>I482-SP5m!I482</f>
        <v>6.1538461538461542E-2</v>
      </c>
      <c r="R482" s="3">
        <f t="shared" si="134"/>
        <v>8.1531808192864208E-2</v>
      </c>
      <c r="S482" s="3">
        <f>I482-NIKKEIm!I482</f>
        <v>-0.2056244830438379</v>
      </c>
      <c r="T482" s="3">
        <f t="shared" si="135"/>
        <v>-0.1351288266899526</v>
      </c>
    </row>
    <row r="483" spans="1:20" x14ac:dyDescent="0.2">
      <c r="A483" s="2">
        <v>39255</v>
      </c>
      <c r="B483">
        <v>219</v>
      </c>
      <c r="C483">
        <v>189</v>
      </c>
      <c r="D483">
        <v>167</v>
      </c>
      <c r="E483" s="3">
        <f t="shared" si="148"/>
        <v>9.0434782608695655E-2</v>
      </c>
      <c r="F483">
        <v>84</v>
      </c>
      <c r="G483">
        <v>52</v>
      </c>
      <c r="H483">
        <v>43</v>
      </c>
      <c r="I483" s="3">
        <f t="shared" si="149"/>
        <v>0.22905027932960895</v>
      </c>
      <c r="J483">
        <f t="shared" si="144"/>
        <v>303</v>
      </c>
      <c r="K483">
        <f t="shared" si="145"/>
        <v>241</v>
      </c>
      <c r="L483">
        <f t="shared" si="146"/>
        <v>210</v>
      </c>
      <c r="M483" s="3">
        <f t="shared" si="150"/>
        <v>0.123342175066313</v>
      </c>
      <c r="N483" s="3">
        <f t="shared" si="147"/>
        <v>0.31962864721485412</v>
      </c>
      <c r="O483" s="3">
        <f t="shared" si="143"/>
        <v>-0.13861549672091328</v>
      </c>
      <c r="P483" s="3">
        <f t="shared" si="133"/>
        <v>-0.13429650218767522</v>
      </c>
      <c r="Q483" s="3">
        <f>I483-SP5m!I483</f>
        <v>8.8600841127361746E-2</v>
      </c>
      <c r="R483" s="3">
        <f t="shared" si="134"/>
        <v>9.8611353607782934E-2</v>
      </c>
      <c r="S483" s="3">
        <f>I483-NIKKEIm!I483</f>
        <v>-7.4521149241819601E-2</v>
      </c>
      <c r="T483" s="3">
        <f t="shared" si="135"/>
        <v>-6.2082506591994775E-2</v>
      </c>
    </row>
    <row r="484" spans="1:20" x14ac:dyDescent="0.2">
      <c r="A484" s="2">
        <v>39248</v>
      </c>
      <c r="B484">
        <v>216</v>
      </c>
      <c r="C484">
        <v>181</v>
      </c>
      <c r="D484">
        <v>158</v>
      </c>
      <c r="E484" s="3">
        <f t="shared" si="148"/>
        <v>0.10450450450450451</v>
      </c>
      <c r="F484">
        <v>84</v>
      </c>
      <c r="G484">
        <v>41</v>
      </c>
      <c r="H484">
        <v>48</v>
      </c>
      <c r="I484" s="3">
        <f t="shared" si="149"/>
        <v>0.20809248554913296</v>
      </c>
      <c r="J484">
        <f t="shared" si="144"/>
        <v>300</v>
      </c>
      <c r="K484">
        <f t="shared" si="145"/>
        <v>222</v>
      </c>
      <c r="L484">
        <f t="shared" si="146"/>
        <v>206</v>
      </c>
      <c r="M484" s="3">
        <f t="shared" si="150"/>
        <v>0.12912087912087913</v>
      </c>
      <c r="N484" s="3">
        <f t="shared" si="147"/>
        <v>0.30494505494505497</v>
      </c>
      <c r="O484" s="3">
        <f t="shared" si="143"/>
        <v>-0.10358798104462845</v>
      </c>
      <c r="P484" s="3">
        <f t="shared" si="133"/>
        <v>-0.1425326643372726</v>
      </c>
      <c r="Q484" s="3">
        <f>I484-SP5m!I484</f>
        <v>9.4456121912769322E-2</v>
      </c>
      <c r="R484" s="3">
        <f t="shared" si="134"/>
        <v>8.4131503339522559E-2</v>
      </c>
      <c r="S484" s="3">
        <f>I484-NIKKEIm!I484</f>
        <v>-0.12524084778420036</v>
      </c>
      <c r="T484" s="3">
        <f t="shared" si="135"/>
        <v>-7.963422838692219E-2</v>
      </c>
    </row>
    <row r="485" spans="1:20" x14ac:dyDescent="0.2">
      <c r="A485" s="2">
        <v>39241</v>
      </c>
      <c r="B485">
        <v>272</v>
      </c>
      <c r="C485">
        <v>192</v>
      </c>
      <c r="D485">
        <v>131</v>
      </c>
      <c r="E485" s="3">
        <f t="shared" si="148"/>
        <v>0.23697478991596638</v>
      </c>
      <c r="F485">
        <v>97</v>
      </c>
      <c r="G485">
        <v>45</v>
      </c>
      <c r="H485">
        <v>29</v>
      </c>
      <c r="I485" s="3">
        <f t="shared" si="149"/>
        <v>0.39766081871345027</v>
      </c>
      <c r="J485">
        <f t="shared" si="144"/>
        <v>369</v>
      </c>
      <c r="K485">
        <f t="shared" si="145"/>
        <v>237</v>
      </c>
      <c r="L485">
        <f t="shared" si="146"/>
        <v>160</v>
      </c>
      <c r="M485" s="3">
        <f t="shared" si="150"/>
        <v>0.27284595300261094</v>
      </c>
      <c r="N485" s="3">
        <f t="shared" si="147"/>
        <v>0.3093994778067885</v>
      </c>
      <c r="O485" s="3">
        <f t="shared" ref="O485:O516" si="151">E485-I485</f>
        <v>-0.16068602879748389</v>
      </c>
      <c r="P485" s="3">
        <f t="shared" ref="P485:P548" si="152">AVERAGE(O485:O487)</f>
        <v>-0.16154280215576969</v>
      </c>
      <c r="Q485" s="3">
        <f>I485-SP5m!I485</f>
        <v>0.11277709778321771</v>
      </c>
      <c r="R485" s="3">
        <f t="shared" ref="R485:R548" si="153">AVERAGE(Q485:Q487)</f>
        <v>8.054456856094705E-2</v>
      </c>
      <c r="S485" s="3">
        <f>I485-NIKKEIm!I485</f>
        <v>1.3514477250035628E-2</v>
      </c>
      <c r="T485" s="3">
        <f t="shared" ref="T485:T548" si="154">AVERAGE(S485:S487)</f>
        <v>-3.4080997578895121E-2</v>
      </c>
    </row>
    <row r="486" spans="1:20" x14ac:dyDescent="0.2">
      <c r="A486" s="2">
        <v>39234</v>
      </c>
      <c r="B486">
        <v>175</v>
      </c>
      <c r="C486">
        <v>208</v>
      </c>
      <c r="D486">
        <v>169</v>
      </c>
      <c r="E486" s="3">
        <f t="shared" si="148"/>
        <v>1.0869565217391304E-2</v>
      </c>
      <c r="F486">
        <v>61</v>
      </c>
      <c r="G486">
        <v>60</v>
      </c>
      <c r="H486">
        <v>34</v>
      </c>
      <c r="I486" s="3">
        <f t="shared" si="149"/>
        <v>0.17419354838709677</v>
      </c>
      <c r="J486">
        <f t="shared" si="144"/>
        <v>236</v>
      </c>
      <c r="K486">
        <f t="shared" si="145"/>
        <v>268</v>
      </c>
      <c r="L486">
        <f t="shared" si="146"/>
        <v>203</v>
      </c>
      <c r="M486" s="3">
        <f t="shared" si="150"/>
        <v>4.6676096181046678E-2</v>
      </c>
      <c r="N486" s="3">
        <f t="shared" si="147"/>
        <v>0.37906647807637905</v>
      </c>
      <c r="O486" s="3">
        <f t="shared" si="151"/>
        <v>-0.16332398316970548</v>
      </c>
      <c r="P486" s="3">
        <f t="shared" si="152"/>
        <v>-0.12149378685479335</v>
      </c>
      <c r="Q486" s="3">
        <f>I486-SP5m!I486</f>
        <v>4.5161290322580649E-2</v>
      </c>
      <c r="R486" s="3">
        <f t="shared" si="153"/>
        <v>8.3602609137272854E-2</v>
      </c>
      <c r="S486" s="3">
        <f>I486-NIKKEIm!I486</f>
        <v>-0.12717631462660184</v>
      </c>
      <c r="T486" s="3">
        <f t="shared" si="154"/>
        <v>-1.2372867650963112E-2</v>
      </c>
    </row>
    <row r="487" spans="1:20" x14ac:dyDescent="0.2">
      <c r="A487" s="2">
        <v>39227</v>
      </c>
      <c r="B487">
        <v>178</v>
      </c>
      <c r="C487">
        <v>178</v>
      </c>
      <c r="D487">
        <v>151</v>
      </c>
      <c r="E487" s="3">
        <f t="shared" si="148"/>
        <v>5.3254437869822487E-2</v>
      </c>
      <c r="F487">
        <v>80</v>
      </c>
      <c r="G487">
        <v>50</v>
      </c>
      <c r="H487">
        <v>43</v>
      </c>
      <c r="I487" s="3">
        <f t="shared" si="149"/>
        <v>0.2138728323699422</v>
      </c>
      <c r="J487">
        <f t="shared" si="144"/>
        <v>258</v>
      </c>
      <c r="K487">
        <f t="shared" si="145"/>
        <v>228</v>
      </c>
      <c r="L487">
        <f t="shared" si="146"/>
        <v>194</v>
      </c>
      <c r="M487" s="3">
        <f t="shared" si="150"/>
        <v>9.4117647058823528E-2</v>
      </c>
      <c r="N487" s="3">
        <f t="shared" si="147"/>
        <v>0.3352941176470588</v>
      </c>
      <c r="O487" s="3">
        <f t="shared" si="151"/>
        <v>-0.16061839450011972</v>
      </c>
      <c r="P487" s="3">
        <f t="shared" si="152"/>
        <v>-9.0197732731984739E-2</v>
      </c>
      <c r="Q487" s="3">
        <f>I487-SP5m!I487</f>
        <v>8.3695317577042794E-2</v>
      </c>
      <c r="R487" s="3">
        <f t="shared" si="153"/>
        <v>0.10846900537705136</v>
      </c>
      <c r="S487" s="3">
        <f>I487-NIKKEIm!I487</f>
        <v>1.1418844639880854E-2</v>
      </c>
      <c r="T487" s="3">
        <f t="shared" si="154"/>
        <v>4.366074401989737E-2</v>
      </c>
    </row>
    <row r="488" spans="1:20" x14ac:dyDescent="0.2">
      <c r="A488" s="2">
        <v>39220</v>
      </c>
      <c r="B488">
        <v>218</v>
      </c>
      <c r="C488">
        <v>178</v>
      </c>
      <c r="D488">
        <v>133</v>
      </c>
      <c r="E488" s="3">
        <f t="shared" si="148"/>
        <v>0.16068052930056712</v>
      </c>
      <c r="F488">
        <v>78</v>
      </c>
      <c r="G488">
        <v>41</v>
      </c>
      <c r="H488">
        <v>45</v>
      </c>
      <c r="I488" s="3">
        <f t="shared" si="149"/>
        <v>0.20121951219512196</v>
      </c>
      <c r="J488">
        <f t="shared" si="144"/>
        <v>296</v>
      </c>
      <c r="K488">
        <f t="shared" si="145"/>
        <v>219</v>
      </c>
      <c r="L488">
        <f t="shared" si="146"/>
        <v>178</v>
      </c>
      <c r="M488" s="3">
        <f t="shared" si="150"/>
        <v>0.17027417027417027</v>
      </c>
      <c r="N488" s="3">
        <f t="shared" si="147"/>
        <v>0.31601731601731603</v>
      </c>
      <c r="O488" s="3">
        <f t="shared" si="151"/>
        <v>-4.0538982894554848E-2</v>
      </c>
      <c r="P488" s="3">
        <f t="shared" si="152"/>
        <v>-5.3644904450465457E-2</v>
      </c>
      <c r="Q488" s="3">
        <f>I488-SP5m!I488</f>
        <v>0.12195121951219513</v>
      </c>
      <c r="R488" s="3">
        <f t="shared" si="153"/>
        <v>0.10606018623954121</v>
      </c>
      <c r="S488" s="3">
        <f>I488-NIKKEIm!I488</f>
        <v>7.8638867033831647E-2</v>
      </c>
      <c r="T488" s="3">
        <f t="shared" si="154"/>
        <v>3.038709163891359E-2</v>
      </c>
    </row>
    <row r="489" spans="1:20" x14ac:dyDescent="0.2">
      <c r="A489" s="2">
        <v>39213</v>
      </c>
      <c r="B489">
        <v>240</v>
      </c>
      <c r="C489">
        <v>196</v>
      </c>
      <c r="D489">
        <v>133</v>
      </c>
      <c r="E489" s="3">
        <f t="shared" si="148"/>
        <v>0.18804920913884007</v>
      </c>
      <c r="F489">
        <v>79</v>
      </c>
      <c r="G489">
        <v>52</v>
      </c>
      <c r="H489">
        <v>36</v>
      </c>
      <c r="I489" s="3">
        <f t="shared" si="149"/>
        <v>0.25748502994011974</v>
      </c>
      <c r="J489">
        <f t="shared" si="144"/>
        <v>319</v>
      </c>
      <c r="K489">
        <f t="shared" si="145"/>
        <v>248</v>
      </c>
      <c r="L489">
        <f t="shared" si="146"/>
        <v>169</v>
      </c>
      <c r="M489" s="3">
        <f t="shared" si="150"/>
        <v>0.20380434782608695</v>
      </c>
      <c r="N489" s="3">
        <f t="shared" si="147"/>
        <v>0.33695652173913043</v>
      </c>
      <c r="O489" s="3">
        <f t="shared" si="151"/>
        <v>-6.9435820801279663E-2</v>
      </c>
      <c r="P489" s="3">
        <f t="shared" si="152"/>
        <v>-7.7499094544963482E-2</v>
      </c>
      <c r="Q489" s="3">
        <f>I489-SP5m!I489</f>
        <v>0.11976047904191614</v>
      </c>
      <c r="R489" s="3">
        <f t="shared" si="153"/>
        <v>0.10793907364598554</v>
      </c>
      <c r="S489" s="3">
        <f>I489-NIKKEIm!I489</f>
        <v>4.0924520385979601E-2</v>
      </c>
      <c r="T489" s="3">
        <f t="shared" si="154"/>
        <v>2.1962275072520816E-2</v>
      </c>
    </row>
    <row r="490" spans="1:20" x14ac:dyDescent="0.2">
      <c r="A490" s="2">
        <v>39206</v>
      </c>
      <c r="B490">
        <v>236</v>
      </c>
      <c r="C490">
        <v>203</v>
      </c>
      <c r="D490">
        <v>177</v>
      </c>
      <c r="E490" s="3">
        <f t="shared" si="148"/>
        <v>9.5779220779220783E-2</v>
      </c>
      <c r="F490">
        <v>76</v>
      </c>
      <c r="G490">
        <v>59</v>
      </c>
      <c r="H490">
        <v>49</v>
      </c>
      <c r="I490" s="3">
        <f t="shared" si="149"/>
        <v>0.14673913043478262</v>
      </c>
      <c r="J490">
        <f t="shared" si="144"/>
        <v>312</v>
      </c>
      <c r="K490">
        <f t="shared" si="145"/>
        <v>262</v>
      </c>
      <c r="L490">
        <f t="shared" si="146"/>
        <v>226</v>
      </c>
      <c r="M490" s="3">
        <f t="shared" si="150"/>
        <v>0.1075</v>
      </c>
      <c r="N490" s="3">
        <f t="shared" si="147"/>
        <v>0.32750000000000001</v>
      </c>
      <c r="O490" s="3">
        <f t="shared" si="151"/>
        <v>-5.0959909655561839E-2</v>
      </c>
      <c r="P490" s="3">
        <f t="shared" si="152"/>
        <v>-8.6686647692257299E-2</v>
      </c>
      <c r="Q490" s="3">
        <f>I490-SP5m!I490</f>
        <v>7.6468860164512348E-2</v>
      </c>
      <c r="R490" s="3">
        <f t="shared" si="153"/>
        <v>0.10535614988414303</v>
      </c>
      <c r="S490" s="3">
        <f>I490-NIKKEIm!I490</f>
        <v>-2.8402112503070481E-2</v>
      </c>
      <c r="T490" s="3">
        <f t="shared" si="154"/>
        <v>1.013411450543413E-2</v>
      </c>
    </row>
    <row r="491" spans="1:20" x14ac:dyDescent="0.2">
      <c r="A491" s="2">
        <v>39199</v>
      </c>
      <c r="B491">
        <v>209</v>
      </c>
      <c r="C491">
        <v>193</v>
      </c>
      <c r="D491">
        <v>149</v>
      </c>
      <c r="E491" s="3">
        <f t="shared" si="148"/>
        <v>0.10889292196007259</v>
      </c>
      <c r="F491">
        <v>80</v>
      </c>
      <c r="G491">
        <v>61</v>
      </c>
      <c r="H491">
        <v>40</v>
      </c>
      <c r="I491" s="3">
        <f t="shared" si="149"/>
        <v>0.22099447513812154</v>
      </c>
      <c r="J491">
        <f t="shared" si="144"/>
        <v>289</v>
      </c>
      <c r="K491">
        <f t="shared" si="145"/>
        <v>254</v>
      </c>
      <c r="L491">
        <f t="shared" si="146"/>
        <v>189</v>
      </c>
      <c r="M491" s="3">
        <f t="shared" si="150"/>
        <v>0.13661202185792351</v>
      </c>
      <c r="N491" s="3">
        <f t="shared" si="147"/>
        <v>0.34699453551912568</v>
      </c>
      <c r="O491" s="3">
        <f t="shared" si="151"/>
        <v>-0.11210155317804894</v>
      </c>
      <c r="P491" s="3">
        <f t="shared" si="152"/>
        <v>-8.3966828978649752E-2</v>
      </c>
      <c r="Q491" s="3">
        <f>I491-SP5m!I491</f>
        <v>0.12758788173152813</v>
      </c>
      <c r="R491" s="3">
        <f t="shared" si="153"/>
        <v>0.13441340605105864</v>
      </c>
      <c r="S491" s="3">
        <f>I491-NIKKEIm!I491</f>
        <v>5.336441733465333E-2</v>
      </c>
      <c r="T491" s="3">
        <f t="shared" si="154"/>
        <v>7.7390289144347495E-3</v>
      </c>
    </row>
    <row r="492" spans="1:20" x14ac:dyDescent="0.2">
      <c r="A492" s="2">
        <v>39192</v>
      </c>
      <c r="B492">
        <v>201</v>
      </c>
      <c r="C492">
        <v>199</v>
      </c>
      <c r="D492">
        <v>160</v>
      </c>
      <c r="E492" s="3">
        <f t="shared" si="148"/>
        <v>7.3214285714285718E-2</v>
      </c>
      <c r="F492">
        <v>76</v>
      </c>
      <c r="G492">
        <v>68</v>
      </c>
      <c r="H492">
        <v>44</v>
      </c>
      <c r="I492" s="3">
        <f t="shared" si="149"/>
        <v>0.1702127659574468</v>
      </c>
      <c r="J492">
        <f t="shared" si="144"/>
        <v>277</v>
      </c>
      <c r="K492">
        <f t="shared" si="145"/>
        <v>267</v>
      </c>
      <c r="L492">
        <f t="shared" si="146"/>
        <v>204</v>
      </c>
      <c r="M492" s="3">
        <f t="shared" si="150"/>
        <v>9.7593582887700536E-2</v>
      </c>
      <c r="N492" s="3">
        <f t="shared" si="147"/>
        <v>0.35695187165775399</v>
      </c>
      <c r="O492" s="3">
        <f t="shared" si="151"/>
        <v>-9.6998480243161087E-2</v>
      </c>
      <c r="P492" s="3">
        <f t="shared" si="152"/>
        <v>-5.4050956331619826E-2</v>
      </c>
      <c r="Q492" s="3">
        <f>I492-SP5m!I492</f>
        <v>0.11201170775638861</v>
      </c>
      <c r="R492" s="3">
        <f t="shared" si="153"/>
        <v>0.13109979841505909</v>
      </c>
      <c r="S492" s="3">
        <f>I492-NIKKEIm!I492</f>
        <v>5.4400386847195392E-3</v>
      </c>
      <c r="T492" s="3">
        <f t="shared" si="154"/>
        <v>-5.9068718040253619E-2</v>
      </c>
    </row>
    <row r="493" spans="1:20" x14ac:dyDescent="0.2">
      <c r="A493" s="2">
        <v>39185</v>
      </c>
      <c r="B493">
        <v>187</v>
      </c>
      <c r="C493">
        <v>177</v>
      </c>
      <c r="D493">
        <v>140</v>
      </c>
      <c r="E493" s="3">
        <f t="shared" si="148"/>
        <v>9.3253968253968256E-2</v>
      </c>
      <c r="F493">
        <v>57</v>
      </c>
      <c r="G493">
        <v>53</v>
      </c>
      <c r="H493">
        <v>37</v>
      </c>
      <c r="I493" s="3">
        <f t="shared" si="149"/>
        <v>0.1360544217687075</v>
      </c>
      <c r="J493">
        <f t="shared" si="144"/>
        <v>244</v>
      </c>
      <c r="K493">
        <f t="shared" si="145"/>
        <v>230</v>
      </c>
      <c r="L493">
        <f t="shared" si="146"/>
        <v>177</v>
      </c>
      <c r="M493" s="3">
        <f t="shared" si="150"/>
        <v>0.10291858678955453</v>
      </c>
      <c r="N493" s="3">
        <f t="shared" si="147"/>
        <v>0.35330261136712748</v>
      </c>
      <c r="O493" s="3">
        <f t="shared" si="151"/>
        <v>-4.280045351473924E-2</v>
      </c>
      <c r="P493" s="3">
        <f t="shared" si="152"/>
        <v>-3.8277990636783228E-2</v>
      </c>
      <c r="Q493" s="3">
        <f>I493-SP5m!I493</f>
        <v>0.16364062866525922</v>
      </c>
      <c r="R493" s="3">
        <f t="shared" si="153"/>
        <v>0.13331058509513294</v>
      </c>
      <c r="S493" s="3">
        <f>I493-NIKKEIm!I493</f>
        <v>-3.558736927606862E-2</v>
      </c>
      <c r="T493" s="3">
        <f t="shared" si="154"/>
        <v>-0.10945626277750292</v>
      </c>
    </row>
    <row r="494" spans="1:20" x14ac:dyDescent="0.2">
      <c r="A494" s="2">
        <v>39178</v>
      </c>
      <c r="B494">
        <v>191</v>
      </c>
      <c r="C494">
        <v>201</v>
      </c>
      <c r="D494">
        <v>134</v>
      </c>
      <c r="E494" s="3">
        <f t="shared" si="148"/>
        <v>0.10836501901140684</v>
      </c>
      <c r="F494">
        <v>62</v>
      </c>
      <c r="G494">
        <v>49</v>
      </c>
      <c r="H494">
        <v>42</v>
      </c>
      <c r="I494" s="3">
        <f t="shared" si="149"/>
        <v>0.13071895424836602</v>
      </c>
      <c r="J494">
        <f t="shared" si="144"/>
        <v>253</v>
      </c>
      <c r="K494">
        <f t="shared" si="145"/>
        <v>250</v>
      </c>
      <c r="L494">
        <f t="shared" si="146"/>
        <v>176</v>
      </c>
      <c r="M494" s="3">
        <f t="shared" si="150"/>
        <v>0.1134020618556701</v>
      </c>
      <c r="N494" s="3">
        <f t="shared" si="147"/>
        <v>0.36818851251840945</v>
      </c>
      <c r="O494" s="3">
        <f t="shared" si="151"/>
        <v>-2.235393523695918E-2</v>
      </c>
      <c r="P494" s="3">
        <f t="shared" si="152"/>
        <v>-3.6348765275105201E-2</v>
      </c>
      <c r="Q494" s="3">
        <f>I494-SP5m!I494</f>
        <v>0.11764705882352942</v>
      </c>
      <c r="R494" s="3">
        <f t="shared" si="153"/>
        <v>0.12087406207358153</v>
      </c>
      <c r="S494" s="3">
        <f>I494-NIKKEIm!I494</f>
        <v>-0.14705882352941177</v>
      </c>
      <c r="T494" s="3">
        <f t="shared" si="154"/>
        <v>-0.14941615420430313</v>
      </c>
    </row>
    <row r="495" spans="1:20" x14ac:dyDescent="0.2">
      <c r="A495" s="2">
        <v>39171</v>
      </c>
      <c r="B495">
        <v>219</v>
      </c>
      <c r="C495">
        <v>215</v>
      </c>
      <c r="D495">
        <v>132</v>
      </c>
      <c r="E495" s="3">
        <f t="shared" si="148"/>
        <v>0.15371024734982333</v>
      </c>
      <c r="F495">
        <v>79</v>
      </c>
      <c r="G495">
        <v>55</v>
      </c>
      <c r="H495">
        <v>43</v>
      </c>
      <c r="I495" s="3">
        <f t="shared" si="149"/>
        <v>0.20338983050847459</v>
      </c>
      <c r="J495">
        <f t="shared" si="144"/>
        <v>298</v>
      </c>
      <c r="K495">
        <f t="shared" si="145"/>
        <v>270</v>
      </c>
      <c r="L495">
        <f t="shared" si="146"/>
        <v>175</v>
      </c>
      <c r="M495" s="3">
        <f t="shared" si="150"/>
        <v>0.16554508748317631</v>
      </c>
      <c r="N495" s="3">
        <f t="shared" si="147"/>
        <v>0.36339165545087482</v>
      </c>
      <c r="O495" s="3">
        <f t="shared" si="151"/>
        <v>-4.9679583158651258E-2</v>
      </c>
      <c r="P495" s="3">
        <f t="shared" si="152"/>
        <v>-7.7534311308693565E-2</v>
      </c>
      <c r="Q495" s="3">
        <f>I495-SP5m!I495</f>
        <v>0.11864406779661019</v>
      </c>
      <c r="R495" s="3">
        <f t="shared" si="153"/>
        <v>0.15680630479315458</v>
      </c>
      <c r="S495" s="3">
        <f>I495-NIKKEIm!I495</f>
        <v>-0.14572259552702838</v>
      </c>
      <c r="T495" s="3">
        <f t="shared" si="154"/>
        <v>-0.10980146289553831</v>
      </c>
    </row>
    <row r="496" spans="1:20" x14ac:dyDescent="0.2">
      <c r="A496" s="2">
        <v>39164</v>
      </c>
      <c r="B496">
        <v>237</v>
      </c>
      <c r="C496">
        <v>199</v>
      </c>
      <c r="D496">
        <v>146</v>
      </c>
      <c r="E496" s="3">
        <f t="shared" si="148"/>
        <v>0.1563573883161512</v>
      </c>
      <c r="F496">
        <v>76</v>
      </c>
      <c r="G496">
        <v>64</v>
      </c>
      <c r="H496">
        <v>41</v>
      </c>
      <c r="I496" s="3">
        <f t="shared" si="149"/>
        <v>0.19337016574585636</v>
      </c>
      <c r="J496">
        <f t="shared" si="144"/>
        <v>313</v>
      </c>
      <c r="K496">
        <f t="shared" si="145"/>
        <v>263</v>
      </c>
      <c r="L496">
        <f t="shared" si="146"/>
        <v>187</v>
      </c>
      <c r="M496" s="3">
        <f t="shared" si="150"/>
        <v>0.16513761467889909</v>
      </c>
      <c r="N496" s="3">
        <f t="shared" si="147"/>
        <v>0.34469200524246396</v>
      </c>
      <c r="O496" s="3">
        <f t="shared" si="151"/>
        <v>-3.7012777429705157E-2</v>
      </c>
      <c r="P496" s="3">
        <f t="shared" si="152"/>
        <v>-8.9386944907072108E-2</v>
      </c>
      <c r="Q496" s="3">
        <f>I496-SP5m!I496</f>
        <v>0.12633105960060498</v>
      </c>
      <c r="R496" s="3">
        <f t="shared" si="153"/>
        <v>0.16446890133472822</v>
      </c>
      <c r="S496" s="3">
        <f>I496-NIKKEIm!I496</f>
        <v>-0.15546704355646923</v>
      </c>
      <c r="T496" s="3">
        <f t="shared" si="154"/>
        <v>-9.8729622432180628E-2</v>
      </c>
    </row>
    <row r="497" spans="1:20" x14ac:dyDescent="0.2">
      <c r="A497" s="2">
        <v>39157</v>
      </c>
      <c r="B497">
        <v>242</v>
      </c>
      <c r="C497">
        <v>173</v>
      </c>
      <c r="D497">
        <v>142</v>
      </c>
      <c r="E497" s="3">
        <f t="shared" si="148"/>
        <v>0.17953321364452424</v>
      </c>
      <c r="F497">
        <v>87</v>
      </c>
      <c r="G497">
        <v>50</v>
      </c>
      <c r="H497">
        <v>32</v>
      </c>
      <c r="I497" s="3">
        <f t="shared" si="149"/>
        <v>0.32544378698224852</v>
      </c>
      <c r="J497">
        <f t="shared" si="144"/>
        <v>329</v>
      </c>
      <c r="K497">
        <f t="shared" si="145"/>
        <v>223</v>
      </c>
      <c r="L497">
        <f t="shared" si="146"/>
        <v>174</v>
      </c>
      <c r="M497" s="3">
        <f t="shared" si="150"/>
        <v>0.21349862258953167</v>
      </c>
      <c r="N497" s="3">
        <f t="shared" si="147"/>
        <v>0.3071625344352617</v>
      </c>
      <c r="O497" s="3">
        <f t="shared" si="151"/>
        <v>-0.14591057333772428</v>
      </c>
      <c r="P497" s="3">
        <f t="shared" si="152"/>
        <v>-0.11856577174633882</v>
      </c>
      <c r="Q497" s="3">
        <f>I497-SP5m!I497</f>
        <v>0.22544378698224851</v>
      </c>
      <c r="R497" s="3">
        <f t="shared" si="153"/>
        <v>0.18153014576766266</v>
      </c>
      <c r="S497" s="3">
        <f>I497-NIKKEIm!I497</f>
        <v>-2.8214749603117317E-2</v>
      </c>
      <c r="T497" s="3">
        <f t="shared" si="154"/>
        <v>-5.3912235431138912E-2</v>
      </c>
    </row>
    <row r="498" spans="1:20" x14ac:dyDescent="0.2">
      <c r="A498" s="2">
        <v>39150</v>
      </c>
      <c r="B498">
        <v>229</v>
      </c>
      <c r="C498">
        <v>200</v>
      </c>
      <c r="D498">
        <v>145</v>
      </c>
      <c r="E498" s="3">
        <f t="shared" si="148"/>
        <v>0.14634146341463414</v>
      </c>
      <c r="F498">
        <v>87</v>
      </c>
      <c r="G498">
        <v>60</v>
      </c>
      <c r="H498">
        <v>43</v>
      </c>
      <c r="I498" s="3">
        <f t="shared" si="149"/>
        <v>0.23157894736842105</v>
      </c>
      <c r="J498">
        <f t="shared" si="144"/>
        <v>316</v>
      </c>
      <c r="K498">
        <f t="shared" si="145"/>
        <v>260</v>
      </c>
      <c r="L498">
        <f t="shared" si="146"/>
        <v>188</v>
      </c>
      <c r="M498" s="3">
        <f t="shared" si="150"/>
        <v>0.16753926701570682</v>
      </c>
      <c r="N498" s="3">
        <f t="shared" si="147"/>
        <v>0.34031413612565448</v>
      </c>
      <c r="O498" s="3">
        <f t="shared" si="151"/>
        <v>-8.5237483953786913E-2</v>
      </c>
      <c r="P498" s="3">
        <f t="shared" si="152"/>
        <v>-0.11164908518165062</v>
      </c>
      <c r="Q498" s="3">
        <f>I498-SP5m!I498</f>
        <v>0.14163185742133111</v>
      </c>
      <c r="R498" s="3">
        <f t="shared" si="153"/>
        <v>0.13433456447454681</v>
      </c>
      <c r="S498" s="3">
        <f>I498-NIKKEIm!I498</f>
        <v>-0.11250707413695532</v>
      </c>
      <c r="T498" s="3">
        <f t="shared" si="154"/>
        <v>-0.16548326659220497</v>
      </c>
    </row>
    <row r="499" spans="1:20" x14ac:dyDescent="0.2">
      <c r="A499" s="2">
        <v>39143</v>
      </c>
      <c r="B499">
        <v>248</v>
      </c>
      <c r="C499">
        <v>191</v>
      </c>
      <c r="D499">
        <v>114</v>
      </c>
      <c r="E499" s="3">
        <f t="shared" si="148"/>
        <v>0.24231464737793851</v>
      </c>
      <c r="F499">
        <v>87</v>
      </c>
      <c r="G499">
        <v>57</v>
      </c>
      <c r="H499">
        <v>25</v>
      </c>
      <c r="I499" s="3">
        <f t="shared" si="149"/>
        <v>0.36686390532544377</v>
      </c>
      <c r="J499">
        <f t="shared" ref="J499:J531" si="155">B499+F499</f>
        <v>335</v>
      </c>
      <c r="K499">
        <f t="shared" ref="K499:K531" si="156">C499+G499</f>
        <v>248</v>
      </c>
      <c r="L499">
        <f t="shared" ref="L499:L531" si="157">D499+H499</f>
        <v>139</v>
      </c>
      <c r="M499" s="3">
        <f t="shared" si="150"/>
        <v>0.27146814404432135</v>
      </c>
      <c r="N499" s="3">
        <f t="shared" si="147"/>
        <v>0.34349030470914127</v>
      </c>
      <c r="O499" s="3">
        <f t="shared" si="151"/>
        <v>-0.12454925794750527</v>
      </c>
      <c r="P499" s="3">
        <f t="shared" si="152"/>
        <v>-0.10788377796827343</v>
      </c>
      <c r="Q499" s="3">
        <f>I499-SP5m!I499</f>
        <v>0.17751479289940827</v>
      </c>
      <c r="R499" s="3">
        <f t="shared" si="153"/>
        <v>0.12071567660025297</v>
      </c>
      <c r="S499" s="3">
        <f>I499-NIKKEIm!I499</f>
        <v>-2.1014882553344105E-2</v>
      </c>
      <c r="T499" s="3">
        <f t="shared" si="154"/>
        <v>-0.22373401348945557</v>
      </c>
    </row>
    <row r="500" spans="1:20" x14ac:dyDescent="0.2">
      <c r="A500" s="2">
        <v>39136</v>
      </c>
      <c r="B500">
        <v>192</v>
      </c>
      <c r="C500">
        <v>194</v>
      </c>
      <c r="D500">
        <v>174</v>
      </c>
      <c r="E500" s="3">
        <f t="shared" si="148"/>
        <v>3.214285714285714E-2</v>
      </c>
      <c r="F500">
        <v>72</v>
      </c>
      <c r="G500">
        <v>62</v>
      </c>
      <c r="H500">
        <v>44</v>
      </c>
      <c r="I500" s="3">
        <f t="shared" si="149"/>
        <v>0.15730337078651685</v>
      </c>
      <c r="J500">
        <f t="shared" si="155"/>
        <v>264</v>
      </c>
      <c r="K500">
        <f t="shared" si="156"/>
        <v>256</v>
      </c>
      <c r="L500">
        <f t="shared" si="157"/>
        <v>218</v>
      </c>
      <c r="M500" s="3">
        <f t="shared" si="150"/>
        <v>6.2330623306233061E-2</v>
      </c>
      <c r="N500" s="3">
        <f t="shared" si="147"/>
        <v>0.34688346883468835</v>
      </c>
      <c r="O500" s="3">
        <f t="shared" si="151"/>
        <v>-0.12516051364365971</v>
      </c>
      <c r="P500" s="3">
        <f t="shared" si="152"/>
        <v>-7.6202193487273182E-2</v>
      </c>
      <c r="Q500" s="3">
        <f>I500-SP5m!I500</f>
        <v>8.3857043102901027E-2</v>
      </c>
      <c r="R500" s="3">
        <f t="shared" si="153"/>
        <v>7.4507041930079843E-2</v>
      </c>
      <c r="S500" s="3">
        <f>I500-NIKKEIm!I500</f>
        <v>-0.36292784308631548</v>
      </c>
      <c r="T500" s="3">
        <f t="shared" si="154"/>
        <v>-0.31341521248239546</v>
      </c>
    </row>
    <row r="501" spans="1:20" x14ac:dyDescent="0.2">
      <c r="A501" s="2">
        <v>39129</v>
      </c>
      <c r="B501">
        <v>190</v>
      </c>
      <c r="C501">
        <v>207</v>
      </c>
      <c r="D501">
        <v>162</v>
      </c>
      <c r="E501" s="3">
        <f t="shared" si="148"/>
        <v>5.008944543828265E-2</v>
      </c>
      <c r="F501">
        <v>51</v>
      </c>
      <c r="G501">
        <v>43</v>
      </c>
      <c r="H501">
        <v>35</v>
      </c>
      <c r="I501" s="3">
        <f t="shared" si="149"/>
        <v>0.12403100775193798</v>
      </c>
      <c r="J501">
        <f t="shared" si="155"/>
        <v>241</v>
      </c>
      <c r="K501">
        <f t="shared" si="156"/>
        <v>250</v>
      </c>
      <c r="L501">
        <f t="shared" si="157"/>
        <v>197</v>
      </c>
      <c r="M501" s="3">
        <f t="shared" si="150"/>
        <v>6.3953488372093026E-2</v>
      </c>
      <c r="N501" s="3">
        <f t="shared" si="147"/>
        <v>0.36337209302325579</v>
      </c>
      <c r="O501" s="3">
        <f t="shared" si="151"/>
        <v>-7.394156231365534E-2</v>
      </c>
      <c r="P501" s="3">
        <f t="shared" si="152"/>
        <v>-5.2525443736202972E-2</v>
      </c>
      <c r="Q501" s="3">
        <f>I501-SP5m!I501</f>
        <v>0.10077519379844961</v>
      </c>
      <c r="R501" s="3">
        <f t="shared" si="153"/>
        <v>8.5311034445374648E-2</v>
      </c>
      <c r="S501" s="3">
        <f>I501-NIKKEIm!I501</f>
        <v>-0.2872593148287072</v>
      </c>
      <c r="T501" s="3">
        <f t="shared" si="154"/>
        <v>-0.23805479106546668</v>
      </c>
    </row>
    <row r="502" spans="1:20" x14ac:dyDescent="0.2">
      <c r="A502" s="2">
        <v>39122</v>
      </c>
      <c r="B502">
        <v>204</v>
      </c>
      <c r="C502">
        <v>206</v>
      </c>
      <c r="D502">
        <v>182</v>
      </c>
      <c r="E502" s="3">
        <f t="shared" si="148"/>
        <v>3.7162162162162164E-2</v>
      </c>
      <c r="F502">
        <v>64</v>
      </c>
      <c r="G502">
        <v>64</v>
      </c>
      <c r="H502">
        <v>52</v>
      </c>
      <c r="I502" s="3">
        <f t="shared" si="149"/>
        <v>6.6666666666666666E-2</v>
      </c>
      <c r="J502">
        <f t="shared" si="155"/>
        <v>268</v>
      </c>
      <c r="K502">
        <f t="shared" si="156"/>
        <v>270</v>
      </c>
      <c r="L502">
        <f t="shared" si="157"/>
        <v>234</v>
      </c>
      <c r="M502" s="3">
        <f t="shared" si="150"/>
        <v>4.4041450777202069E-2</v>
      </c>
      <c r="N502" s="3">
        <f t="shared" si="147"/>
        <v>0.34974093264248707</v>
      </c>
      <c r="O502" s="3">
        <f t="shared" si="151"/>
        <v>-2.9504504504504502E-2</v>
      </c>
      <c r="P502" s="3">
        <f t="shared" si="152"/>
        <v>-7.9249649133125308E-2</v>
      </c>
      <c r="Q502" s="3">
        <f>I502-SP5m!I502</f>
        <v>3.888888888888889E-2</v>
      </c>
      <c r="R502" s="3">
        <f t="shared" si="153"/>
        <v>7.5366926274361687E-2</v>
      </c>
      <c r="S502" s="3">
        <f>I502-NIKKEIm!I502</f>
        <v>-0.29005847953216374</v>
      </c>
      <c r="T502" s="3">
        <f t="shared" si="154"/>
        <v>-0.18880499124655911</v>
      </c>
    </row>
    <row r="503" spans="1:20" x14ac:dyDescent="0.2">
      <c r="A503" s="2">
        <v>39115</v>
      </c>
      <c r="B503">
        <v>194</v>
      </c>
      <c r="C503">
        <v>213</v>
      </c>
      <c r="D503">
        <v>171</v>
      </c>
      <c r="E503" s="3">
        <f t="shared" si="148"/>
        <v>3.9792387543252594E-2</v>
      </c>
      <c r="F503">
        <v>67</v>
      </c>
      <c r="G503">
        <v>64</v>
      </c>
      <c r="H503">
        <v>50</v>
      </c>
      <c r="I503" s="3">
        <f t="shared" si="149"/>
        <v>9.3922651933701654E-2</v>
      </c>
      <c r="J503">
        <f t="shared" si="155"/>
        <v>261</v>
      </c>
      <c r="K503">
        <f t="shared" si="156"/>
        <v>277</v>
      </c>
      <c r="L503">
        <f t="shared" si="157"/>
        <v>221</v>
      </c>
      <c r="M503" s="3">
        <f t="shared" si="150"/>
        <v>5.2700922266139656E-2</v>
      </c>
      <c r="N503" s="3">
        <f t="shared" si="147"/>
        <v>0.36495388669301715</v>
      </c>
      <c r="O503" s="3">
        <f t="shared" si="151"/>
        <v>-5.4130264390449059E-2</v>
      </c>
      <c r="P503" s="3">
        <f t="shared" si="152"/>
        <v>-0.10950295736126192</v>
      </c>
      <c r="Q503" s="3">
        <f>I503-SP5m!I503</f>
        <v>0.11626902064878546</v>
      </c>
      <c r="R503" s="3">
        <f t="shared" si="153"/>
        <v>9.7377016860303658E-2</v>
      </c>
      <c r="S503" s="3">
        <f>I503-NIKKEIm!I503</f>
        <v>-0.13684657883552914</v>
      </c>
      <c r="T503" s="3">
        <f t="shared" si="154"/>
        <v>-0.15482188533362862</v>
      </c>
    </row>
    <row r="504" spans="1:20" x14ac:dyDescent="0.2">
      <c r="A504" s="2">
        <v>39108</v>
      </c>
      <c r="B504">
        <v>190</v>
      </c>
      <c r="C504">
        <v>197</v>
      </c>
      <c r="D504">
        <v>187</v>
      </c>
      <c r="E504" s="3">
        <f t="shared" si="148"/>
        <v>5.2264808362369342E-3</v>
      </c>
      <c r="F504">
        <v>71</v>
      </c>
      <c r="G504">
        <v>69</v>
      </c>
      <c r="H504">
        <v>42</v>
      </c>
      <c r="I504" s="3">
        <f t="shared" si="149"/>
        <v>0.15934065934065933</v>
      </c>
      <c r="J504">
        <f t="shared" si="155"/>
        <v>261</v>
      </c>
      <c r="K504">
        <f t="shared" si="156"/>
        <v>266</v>
      </c>
      <c r="L504">
        <f t="shared" si="157"/>
        <v>229</v>
      </c>
      <c r="M504" s="3">
        <f t="shared" si="150"/>
        <v>4.2328042328042326E-2</v>
      </c>
      <c r="N504" s="3">
        <f t="shared" si="147"/>
        <v>0.35185185185185186</v>
      </c>
      <c r="O504" s="3">
        <f t="shared" si="151"/>
        <v>-0.15411417850442238</v>
      </c>
      <c r="P504" s="3">
        <f t="shared" si="152"/>
        <v>-0.10526624201217731</v>
      </c>
      <c r="Q504" s="3">
        <f>I504-SP5m!I504</f>
        <v>7.0942869285410715E-2</v>
      </c>
      <c r="R504" s="3">
        <f t="shared" si="153"/>
        <v>7.6243011574069083E-2</v>
      </c>
      <c r="S504" s="3">
        <f>I504-NIKKEIm!I504</f>
        <v>-0.13950991537198437</v>
      </c>
      <c r="T504" s="3">
        <f t="shared" si="154"/>
        <v>-0.16029360672356316</v>
      </c>
    </row>
    <row r="505" spans="1:20" x14ac:dyDescent="0.2">
      <c r="A505" s="2">
        <v>39101</v>
      </c>
      <c r="B505">
        <v>202</v>
      </c>
      <c r="C505">
        <v>196</v>
      </c>
      <c r="D505">
        <v>177</v>
      </c>
      <c r="E505" s="3">
        <f t="shared" si="148"/>
        <v>4.3478260869565216E-2</v>
      </c>
      <c r="F505">
        <v>69</v>
      </c>
      <c r="G505">
        <v>61</v>
      </c>
      <c r="H505">
        <v>41</v>
      </c>
      <c r="I505" s="3">
        <f t="shared" si="149"/>
        <v>0.16374269005847952</v>
      </c>
      <c r="J505">
        <f t="shared" si="155"/>
        <v>271</v>
      </c>
      <c r="K505">
        <f t="shared" si="156"/>
        <v>257</v>
      </c>
      <c r="L505">
        <f t="shared" si="157"/>
        <v>218</v>
      </c>
      <c r="M505" s="3">
        <f t="shared" si="150"/>
        <v>7.1045576407506708E-2</v>
      </c>
      <c r="N505" s="3">
        <f t="shared" ref="N505:N537" si="158">K505/SUM(J505:L505)</f>
        <v>0.34450402144772119</v>
      </c>
      <c r="O505" s="3">
        <f t="shared" si="151"/>
        <v>-0.12026442918891431</v>
      </c>
      <c r="P505" s="3">
        <f t="shared" si="152"/>
        <v>-8.0749807549991545E-2</v>
      </c>
      <c r="Q505" s="3">
        <f>I505-SP5m!I505</f>
        <v>0.10491916064671482</v>
      </c>
      <c r="R505" s="3">
        <f t="shared" si="153"/>
        <v>8.7343330865763444E-2</v>
      </c>
      <c r="S505" s="3">
        <f>I505-NIKKEIm!I505</f>
        <v>-0.18810916179337234</v>
      </c>
      <c r="T505" s="3">
        <f t="shared" si="154"/>
        <v>-0.10853797324782481</v>
      </c>
    </row>
    <row r="506" spans="1:20" x14ac:dyDescent="0.2">
      <c r="A506" s="2">
        <v>39094</v>
      </c>
      <c r="B506">
        <v>205</v>
      </c>
      <c r="C506">
        <v>206</v>
      </c>
      <c r="D506">
        <v>161</v>
      </c>
      <c r="E506" s="3">
        <f t="shared" si="148"/>
        <v>7.6923076923076927E-2</v>
      </c>
      <c r="F506">
        <v>59</v>
      </c>
      <c r="G506">
        <v>71</v>
      </c>
      <c r="H506">
        <v>39</v>
      </c>
      <c r="I506" s="3">
        <f t="shared" si="149"/>
        <v>0.11834319526627218</v>
      </c>
      <c r="J506">
        <f t="shared" si="155"/>
        <v>264</v>
      </c>
      <c r="K506">
        <f t="shared" si="156"/>
        <v>277</v>
      </c>
      <c r="L506">
        <f t="shared" si="157"/>
        <v>200</v>
      </c>
      <c r="M506" s="3">
        <f t="shared" si="150"/>
        <v>8.6369770580296892E-2</v>
      </c>
      <c r="N506" s="3">
        <f t="shared" si="158"/>
        <v>0.37381916329284748</v>
      </c>
      <c r="O506" s="3">
        <f t="shared" si="151"/>
        <v>-4.1420118343195256E-2</v>
      </c>
      <c r="P506" s="3">
        <f t="shared" si="152"/>
        <v>-0.10582742871234546</v>
      </c>
      <c r="Q506" s="3">
        <f>I506-SP5m!I506</f>
        <v>5.2867004790081704E-2</v>
      </c>
      <c r="R506" s="3">
        <f t="shared" si="153"/>
        <v>9.3692591366445296E-2</v>
      </c>
      <c r="S506" s="3">
        <f>I506-NIKKEIm!I506</f>
        <v>-0.15326174300533274</v>
      </c>
      <c r="T506" s="3">
        <f t="shared" si="154"/>
        <v>-5.6231373981930066E-2</v>
      </c>
    </row>
    <row r="507" spans="1:20" x14ac:dyDescent="0.2">
      <c r="A507" s="2">
        <v>39087</v>
      </c>
      <c r="B507">
        <v>196</v>
      </c>
      <c r="C507">
        <v>216</v>
      </c>
      <c r="D507">
        <v>151</v>
      </c>
      <c r="E507" s="3">
        <f t="shared" si="148"/>
        <v>7.9928952042628773E-2</v>
      </c>
      <c r="F507">
        <v>58</v>
      </c>
      <c r="G507">
        <v>72</v>
      </c>
      <c r="H507">
        <v>32</v>
      </c>
      <c r="I507" s="3">
        <f t="shared" si="149"/>
        <v>0.16049382716049382</v>
      </c>
      <c r="J507">
        <f t="shared" si="155"/>
        <v>254</v>
      </c>
      <c r="K507">
        <f t="shared" si="156"/>
        <v>288</v>
      </c>
      <c r="L507">
        <f t="shared" si="157"/>
        <v>183</v>
      </c>
      <c r="M507" s="3">
        <f t="shared" si="150"/>
        <v>9.7931034482758625E-2</v>
      </c>
      <c r="N507" s="3">
        <f t="shared" si="158"/>
        <v>0.39724137931034481</v>
      </c>
      <c r="O507" s="3">
        <f t="shared" si="151"/>
        <v>-8.0564875117865045E-2</v>
      </c>
      <c r="P507" s="3">
        <f t="shared" si="152"/>
        <v>-0.1012524713246024</v>
      </c>
      <c r="Q507" s="3">
        <f>I507-SP5m!I507</f>
        <v>0.10424382716049382</v>
      </c>
      <c r="R507" s="3">
        <f t="shared" si="153"/>
        <v>0.11335095819080403</v>
      </c>
      <c r="S507" s="3">
        <f>I507-NIKKEIm!I507</f>
        <v>1.5756985055230655E-2</v>
      </c>
      <c r="T507" s="3">
        <f t="shared" si="154"/>
        <v>-4.620735485463736E-2</v>
      </c>
    </row>
    <row r="508" spans="1:20" x14ac:dyDescent="0.2">
      <c r="A508" s="2">
        <v>39080</v>
      </c>
      <c r="B508">
        <v>169</v>
      </c>
      <c r="C508">
        <v>189</v>
      </c>
      <c r="D508">
        <v>135</v>
      </c>
      <c r="E508" s="3">
        <f t="shared" ref="E508:E540" si="159">(B508-D508)/SUM(B508:D508)</f>
        <v>6.8965517241379309E-2</v>
      </c>
      <c r="F508">
        <v>56</v>
      </c>
      <c r="G508">
        <v>41</v>
      </c>
      <c r="H508">
        <v>24</v>
      </c>
      <c r="I508" s="3">
        <f t="shared" ref="I508:I540" si="160">(F508-H508)/SUM(F508:H508)</f>
        <v>0.26446280991735538</v>
      </c>
      <c r="J508">
        <f t="shared" si="155"/>
        <v>225</v>
      </c>
      <c r="K508">
        <f t="shared" si="156"/>
        <v>230</v>
      </c>
      <c r="L508">
        <f t="shared" si="157"/>
        <v>159</v>
      </c>
      <c r="M508" s="3">
        <f t="shared" ref="M508:M540" si="161">(J508-L508)/SUM(J508:L508)</f>
        <v>0.10749185667752444</v>
      </c>
      <c r="N508" s="3">
        <f t="shared" si="158"/>
        <v>0.3745928338762215</v>
      </c>
      <c r="O508" s="3">
        <f t="shared" si="151"/>
        <v>-0.19549729267597607</v>
      </c>
      <c r="P508" s="3">
        <f t="shared" si="152"/>
        <v>-0.10142824504858827</v>
      </c>
      <c r="Q508" s="3">
        <f>I508-SP5m!I508</f>
        <v>0.12396694214876033</v>
      </c>
      <c r="R508" s="3">
        <f t="shared" si="153"/>
        <v>0.11382098648739174</v>
      </c>
      <c r="S508" s="3">
        <f>I508-NIKKEIm!I508</f>
        <v>-3.1189363995688113E-2</v>
      </c>
      <c r="T508" s="3">
        <f t="shared" si="154"/>
        <v>-9.1453886944969517E-2</v>
      </c>
    </row>
    <row r="509" spans="1:20" x14ac:dyDescent="0.2">
      <c r="A509" s="2">
        <v>39073</v>
      </c>
      <c r="B509">
        <v>182</v>
      </c>
      <c r="C509">
        <v>177</v>
      </c>
      <c r="D509">
        <v>137</v>
      </c>
      <c r="E509" s="3">
        <f t="shared" si="159"/>
        <v>9.0725806451612906E-2</v>
      </c>
      <c r="F509">
        <v>61</v>
      </c>
      <c r="G509">
        <v>48</v>
      </c>
      <c r="H509">
        <v>43</v>
      </c>
      <c r="I509" s="3">
        <f t="shared" si="160"/>
        <v>0.11842105263157894</v>
      </c>
      <c r="J509">
        <f t="shared" si="155"/>
        <v>243</v>
      </c>
      <c r="K509">
        <f t="shared" si="156"/>
        <v>225</v>
      </c>
      <c r="L509">
        <f t="shared" si="157"/>
        <v>180</v>
      </c>
      <c r="M509" s="3">
        <f t="shared" si="161"/>
        <v>9.7222222222222224E-2</v>
      </c>
      <c r="N509" s="3">
        <f t="shared" si="158"/>
        <v>0.34722222222222221</v>
      </c>
      <c r="O509" s="3">
        <f t="shared" si="151"/>
        <v>-2.7695246179966035E-2</v>
      </c>
      <c r="P509" s="3">
        <f t="shared" si="152"/>
        <v>-8.3264470024740619E-2</v>
      </c>
      <c r="Q509" s="3">
        <f>I509-SP5m!I509</f>
        <v>0.11184210526315788</v>
      </c>
      <c r="R509" s="3">
        <f t="shared" si="153"/>
        <v>0.11402950163695451</v>
      </c>
      <c r="S509" s="3">
        <f>I509-NIKKEIm!I509</f>
        <v>-0.12318968562345463</v>
      </c>
      <c r="T509" s="3">
        <f t="shared" si="154"/>
        <v>-5.4586844044446026E-2</v>
      </c>
    </row>
    <row r="510" spans="1:20" x14ac:dyDescent="0.2">
      <c r="A510" s="2">
        <v>39066</v>
      </c>
      <c r="B510">
        <v>246</v>
      </c>
      <c r="C510">
        <v>263</v>
      </c>
      <c r="D510">
        <v>152</v>
      </c>
      <c r="E510" s="3">
        <f t="shared" si="159"/>
        <v>0.14220877458396369</v>
      </c>
      <c r="F510">
        <v>90</v>
      </c>
      <c r="G510">
        <v>72</v>
      </c>
      <c r="H510">
        <v>44</v>
      </c>
      <c r="I510" s="3">
        <f t="shared" si="160"/>
        <v>0.22330097087378642</v>
      </c>
      <c r="J510">
        <f t="shared" si="155"/>
        <v>336</v>
      </c>
      <c r="K510">
        <f t="shared" si="156"/>
        <v>335</v>
      </c>
      <c r="L510">
        <f t="shared" si="157"/>
        <v>196</v>
      </c>
      <c r="M510" s="3">
        <f t="shared" si="161"/>
        <v>0.16147635524798154</v>
      </c>
      <c r="N510" s="3">
        <f t="shared" si="158"/>
        <v>0.38638985005767013</v>
      </c>
      <c r="O510" s="3">
        <f t="shared" si="151"/>
        <v>-8.1092196289822727E-2</v>
      </c>
      <c r="P510" s="3">
        <f t="shared" si="152"/>
        <v>-7.7316899684067034E-2</v>
      </c>
      <c r="Q510" s="3">
        <f>I510-SP5m!I510</f>
        <v>0.10565391205025701</v>
      </c>
      <c r="R510" s="3">
        <f t="shared" si="153"/>
        <v>0.11471845739847387</v>
      </c>
      <c r="S510" s="3">
        <f>I510-NIKKEIm!I510</f>
        <v>-0.11998261121576581</v>
      </c>
      <c r="T510" s="3">
        <f t="shared" si="154"/>
        <v>-2.1545753518779531E-2</v>
      </c>
    </row>
    <row r="511" spans="1:20" x14ac:dyDescent="0.2">
      <c r="A511" s="2">
        <v>39059</v>
      </c>
      <c r="B511">
        <v>257</v>
      </c>
      <c r="C511">
        <v>224</v>
      </c>
      <c r="D511">
        <v>140</v>
      </c>
      <c r="E511" s="3">
        <f t="shared" si="159"/>
        <v>0.18840579710144928</v>
      </c>
      <c r="F511">
        <v>90</v>
      </c>
      <c r="G511">
        <v>46</v>
      </c>
      <c r="H511">
        <v>34</v>
      </c>
      <c r="I511" s="3">
        <f t="shared" si="160"/>
        <v>0.32941176470588235</v>
      </c>
      <c r="J511">
        <f t="shared" si="155"/>
        <v>347</v>
      </c>
      <c r="K511">
        <f t="shared" si="156"/>
        <v>270</v>
      </c>
      <c r="L511">
        <f t="shared" si="157"/>
        <v>174</v>
      </c>
      <c r="M511" s="3">
        <f t="shared" si="161"/>
        <v>0.21871049304677623</v>
      </c>
      <c r="N511" s="3">
        <f t="shared" si="158"/>
        <v>0.34134007585335019</v>
      </c>
      <c r="O511" s="3">
        <f t="shared" si="151"/>
        <v>-0.14100596760443307</v>
      </c>
      <c r="P511" s="3">
        <f t="shared" si="152"/>
        <v>-5.5126073216040516E-2</v>
      </c>
      <c r="Q511" s="3">
        <f>I511-SP5m!I511</f>
        <v>0.12459248759744862</v>
      </c>
      <c r="R511" s="3">
        <f t="shared" si="153"/>
        <v>0.1080914579872847</v>
      </c>
      <c r="S511" s="3">
        <f>I511-NIKKEIm!I511</f>
        <v>7.9411764705882348E-2</v>
      </c>
      <c r="T511" s="3">
        <f t="shared" si="154"/>
        <v>4.5271106804200573E-2</v>
      </c>
    </row>
    <row r="512" spans="1:20" x14ac:dyDescent="0.2">
      <c r="A512" s="2">
        <v>39052</v>
      </c>
      <c r="B512">
        <v>253</v>
      </c>
      <c r="C512">
        <v>189</v>
      </c>
      <c r="D512">
        <v>125</v>
      </c>
      <c r="E512" s="3">
        <f t="shared" si="159"/>
        <v>0.2257495590828924</v>
      </c>
      <c r="F512">
        <v>89</v>
      </c>
      <c r="G512">
        <v>58</v>
      </c>
      <c r="H512">
        <v>44</v>
      </c>
      <c r="I512" s="3">
        <f t="shared" si="160"/>
        <v>0.2356020942408377</v>
      </c>
      <c r="J512">
        <f t="shared" si="155"/>
        <v>342</v>
      </c>
      <c r="K512">
        <f t="shared" si="156"/>
        <v>247</v>
      </c>
      <c r="L512">
        <f t="shared" si="157"/>
        <v>169</v>
      </c>
      <c r="M512" s="3">
        <f t="shared" si="161"/>
        <v>0.22823218997361477</v>
      </c>
      <c r="N512" s="3">
        <f t="shared" si="158"/>
        <v>0.32585751978891819</v>
      </c>
      <c r="O512" s="3">
        <f t="shared" si="151"/>
        <v>-9.8525351579452913E-3</v>
      </c>
      <c r="P512" s="3">
        <f t="shared" si="152"/>
        <v>4.1089383694925617E-2</v>
      </c>
      <c r="Q512" s="3">
        <f>I512-SP5m!I512</f>
        <v>0.11390897254771601</v>
      </c>
      <c r="R512" s="3">
        <f t="shared" si="153"/>
        <v>9.6005982039778726E-2</v>
      </c>
      <c r="S512" s="3">
        <f>I512-NIKKEIm!I512</f>
        <v>-2.4066414046455126E-2</v>
      </c>
      <c r="T512" s="3">
        <f t="shared" si="154"/>
        <v>1.0335341940746401E-2</v>
      </c>
    </row>
    <row r="513" spans="1:20" x14ac:dyDescent="0.2">
      <c r="A513" s="2">
        <v>39045</v>
      </c>
      <c r="B513">
        <v>236</v>
      </c>
      <c r="C513">
        <v>215</v>
      </c>
      <c r="D513">
        <v>124</v>
      </c>
      <c r="E513" s="3">
        <f t="shared" si="159"/>
        <v>0.19478260869565217</v>
      </c>
      <c r="F513">
        <v>78</v>
      </c>
      <c r="G513">
        <v>52</v>
      </c>
      <c r="H513">
        <v>42</v>
      </c>
      <c r="I513" s="3">
        <f t="shared" si="160"/>
        <v>0.20930232558139536</v>
      </c>
      <c r="J513">
        <f t="shared" si="155"/>
        <v>314</v>
      </c>
      <c r="K513">
        <f t="shared" si="156"/>
        <v>267</v>
      </c>
      <c r="L513">
        <f t="shared" si="157"/>
        <v>166</v>
      </c>
      <c r="M513" s="3">
        <f t="shared" si="161"/>
        <v>0.19812583668005354</v>
      </c>
      <c r="N513" s="3">
        <f t="shared" si="158"/>
        <v>0.35742971887550201</v>
      </c>
      <c r="O513" s="3">
        <f t="shared" si="151"/>
        <v>-1.4519716885743189E-2</v>
      </c>
      <c r="P513" s="3">
        <f t="shared" si="152"/>
        <v>6.505344365225342E-2</v>
      </c>
      <c r="Q513" s="3">
        <f>I513-SP5m!I513</f>
        <v>8.5772913816689472E-2</v>
      </c>
      <c r="R513" s="3">
        <f t="shared" si="153"/>
        <v>8.2341880079428956E-2</v>
      </c>
      <c r="S513" s="3">
        <f>I513-NIKKEIm!I513</f>
        <v>8.0467969753174495E-2</v>
      </c>
      <c r="T513" s="3">
        <f t="shared" si="154"/>
        <v>1.9046412936831094E-2</v>
      </c>
    </row>
    <row r="514" spans="1:20" x14ac:dyDescent="0.2">
      <c r="A514" s="2">
        <v>39038</v>
      </c>
      <c r="B514">
        <v>242</v>
      </c>
      <c r="C514">
        <v>215</v>
      </c>
      <c r="D514">
        <v>106</v>
      </c>
      <c r="E514" s="3">
        <f t="shared" si="159"/>
        <v>0.24156305506216696</v>
      </c>
      <c r="F514">
        <v>67</v>
      </c>
      <c r="G514">
        <v>64</v>
      </c>
      <c r="H514">
        <v>50</v>
      </c>
      <c r="I514" s="3">
        <f t="shared" si="160"/>
        <v>9.3922651933701654E-2</v>
      </c>
      <c r="J514">
        <f t="shared" si="155"/>
        <v>309</v>
      </c>
      <c r="K514">
        <f t="shared" si="156"/>
        <v>279</v>
      </c>
      <c r="L514">
        <f t="shared" si="157"/>
        <v>156</v>
      </c>
      <c r="M514" s="3">
        <f t="shared" si="161"/>
        <v>0.20564516129032259</v>
      </c>
      <c r="N514" s="3">
        <f t="shared" si="158"/>
        <v>0.375</v>
      </c>
      <c r="O514" s="3">
        <f t="shared" si="151"/>
        <v>0.14764040312846533</v>
      </c>
      <c r="P514" s="3">
        <f t="shared" si="152"/>
        <v>7.5285699973582906E-2</v>
      </c>
      <c r="Q514" s="3">
        <f>I514-SP5m!I514</f>
        <v>8.833605975493071E-2</v>
      </c>
      <c r="R514" s="3">
        <f t="shared" si="153"/>
        <v>0.11039578898149106</v>
      </c>
      <c r="S514" s="3">
        <f>I514-NIKKEIm!I514</f>
        <v>-2.539552988448017E-2</v>
      </c>
      <c r="T514" s="3">
        <f t="shared" si="154"/>
        <v>5.2347105398643746E-3</v>
      </c>
    </row>
    <row r="515" spans="1:20" x14ac:dyDescent="0.2">
      <c r="A515" s="2">
        <v>39031</v>
      </c>
      <c r="B515">
        <v>267</v>
      </c>
      <c r="C515">
        <v>196</v>
      </c>
      <c r="D515">
        <v>114</v>
      </c>
      <c r="E515" s="3">
        <f t="shared" si="159"/>
        <v>0.26516464471403811</v>
      </c>
      <c r="F515">
        <v>83</v>
      </c>
      <c r="G515">
        <v>65</v>
      </c>
      <c r="H515">
        <v>44</v>
      </c>
      <c r="I515" s="3">
        <f t="shared" si="160"/>
        <v>0.203125</v>
      </c>
      <c r="J515">
        <f t="shared" si="155"/>
        <v>350</v>
      </c>
      <c r="K515">
        <f t="shared" si="156"/>
        <v>261</v>
      </c>
      <c r="L515">
        <f t="shared" si="157"/>
        <v>158</v>
      </c>
      <c r="M515" s="3">
        <f t="shared" si="161"/>
        <v>0.24967490247074123</v>
      </c>
      <c r="N515" s="3">
        <f t="shared" si="158"/>
        <v>0.33940182054616386</v>
      </c>
      <c r="O515" s="3">
        <f t="shared" si="151"/>
        <v>6.2039644714038111E-2</v>
      </c>
      <c r="P515" s="3">
        <f t="shared" si="152"/>
        <v>4.5683460258555991E-2</v>
      </c>
      <c r="Q515" s="3">
        <f>I515-SP5m!I515</f>
        <v>7.2916666666666657E-2</v>
      </c>
      <c r="R515" s="3">
        <f t="shared" si="153"/>
        <v>0.1104792568754351</v>
      </c>
      <c r="S515" s="3">
        <f>I515-NIKKEIm!I515</f>
        <v>2.066798941798953E-3</v>
      </c>
      <c r="T515" s="3">
        <f t="shared" si="154"/>
        <v>8.7549383559711227E-3</v>
      </c>
    </row>
    <row r="516" spans="1:20" x14ac:dyDescent="0.2">
      <c r="A516" s="2">
        <v>39024</v>
      </c>
      <c r="B516">
        <v>264</v>
      </c>
      <c r="C516">
        <v>179</v>
      </c>
      <c r="D516">
        <v>119</v>
      </c>
      <c r="E516" s="3">
        <f t="shared" si="159"/>
        <v>0.25800711743772242</v>
      </c>
      <c r="F516">
        <v>73</v>
      </c>
      <c r="G516">
        <v>44</v>
      </c>
      <c r="H516">
        <v>36</v>
      </c>
      <c r="I516" s="3">
        <f t="shared" si="160"/>
        <v>0.24183006535947713</v>
      </c>
      <c r="J516">
        <f t="shared" si="155"/>
        <v>337</v>
      </c>
      <c r="K516">
        <f t="shared" si="156"/>
        <v>223</v>
      </c>
      <c r="L516">
        <f t="shared" si="157"/>
        <v>155</v>
      </c>
      <c r="M516" s="3">
        <f t="shared" si="161"/>
        <v>0.25454545454545452</v>
      </c>
      <c r="N516" s="3">
        <f t="shared" si="158"/>
        <v>0.31188811188811189</v>
      </c>
      <c r="O516" s="3">
        <f t="shared" si="151"/>
        <v>1.6177052078245296E-2</v>
      </c>
      <c r="P516" s="3">
        <f t="shared" si="152"/>
        <v>5.2200954954353673E-2</v>
      </c>
      <c r="Q516" s="3">
        <f>I516-SP5m!I516</f>
        <v>0.16993464052287582</v>
      </c>
      <c r="R516" s="3">
        <f t="shared" si="153"/>
        <v>0.11913666428284253</v>
      </c>
      <c r="S516" s="3">
        <f>I516-NIKKEIm!I516</f>
        <v>3.903286256227434E-2</v>
      </c>
      <c r="T516" s="3">
        <f t="shared" si="154"/>
        <v>3.4132275975936877E-3</v>
      </c>
    </row>
    <row r="517" spans="1:20" x14ac:dyDescent="0.2">
      <c r="A517" s="2">
        <v>39017</v>
      </c>
      <c r="B517">
        <v>256</v>
      </c>
      <c r="C517">
        <v>182</v>
      </c>
      <c r="D517">
        <v>117</v>
      </c>
      <c r="E517" s="3">
        <f t="shared" si="159"/>
        <v>0.25045045045045045</v>
      </c>
      <c r="F517">
        <v>72</v>
      </c>
      <c r="G517">
        <v>55</v>
      </c>
      <c r="H517">
        <v>40</v>
      </c>
      <c r="I517" s="3">
        <f t="shared" si="160"/>
        <v>0.19161676646706588</v>
      </c>
      <c r="J517">
        <f t="shared" si="155"/>
        <v>328</v>
      </c>
      <c r="K517">
        <f t="shared" si="156"/>
        <v>237</v>
      </c>
      <c r="L517">
        <f t="shared" si="157"/>
        <v>157</v>
      </c>
      <c r="M517" s="3">
        <f t="shared" si="161"/>
        <v>0.23684210526315788</v>
      </c>
      <c r="N517" s="3">
        <f t="shared" si="158"/>
        <v>0.32825484764542934</v>
      </c>
      <c r="O517" s="3">
        <f t="shared" ref="O517:O548" si="162">E517-I517</f>
        <v>5.8833683983384566E-2</v>
      </c>
      <c r="P517" s="3">
        <f t="shared" si="152"/>
        <v>6.4069093560706461E-2</v>
      </c>
      <c r="Q517" s="3">
        <f>I517-SP5m!I517</f>
        <v>8.8586463436762852E-2</v>
      </c>
      <c r="R517" s="3">
        <f t="shared" si="153"/>
        <v>8.7685582558162986E-2</v>
      </c>
      <c r="S517" s="3">
        <f>I517-NIKKEIm!I517</f>
        <v>-1.4834846436159926E-2</v>
      </c>
      <c r="T517" s="3">
        <f t="shared" si="154"/>
        <v>-2.7712659514679078E-2</v>
      </c>
    </row>
    <row r="518" spans="1:20" x14ac:dyDescent="0.2">
      <c r="A518" s="2">
        <v>39010</v>
      </c>
      <c r="B518">
        <v>282</v>
      </c>
      <c r="C518">
        <v>158</v>
      </c>
      <c r="D518">
        <v>119</v>
      </c>
      <c r="E518" s="3">
        <f t="shared" si="159"/>
        <v>0.29159212880143115</v>
      </c>
      <c r="F518">
        <v>85</v>
      </c>
      <c r="G518">
        <v>72</v>
      </c>
      <c r="H518">
        <v>43</v>
      </c>
      <c r="I518" s="3">
        <f t="shared" si="160"/>
        <v>0.21</v>
      </c>
      <c r="J518">
        <f t="shared" si="155"/>
        <v>367</v>
      </c>
      <c r="K518">
        <f t="shared" si="156"/>
        <v>230</v>
      </c>
      <c r="L518">
        <f t="shared" si="157"/>
        <v>162</v>
      </c>
      <c r="M518" s="3">
        <f t="shared" si="161"/>
        <v>0.27009222661396576</v>
      </c>
      <c r="N518" s="3">
        <f t="shared" si="158"/>
        <v>0.30303030303030304</v>
      </c>
      <c r="O518" s="3">
        <f t="shared" si="162"/>
        <v>8.1592128801431157E-2</v>
      </c>
      <c r="P518" s="3">
        <f t="shared" si="152"/>
        <v>7.0023614801718939E-2</v>
      </c>
      <c r="Q518" s="3">
        <f>I518-SP5m!I518</f>
        <v>9.8888888888888887E-2</v>
      </c>
      <c r="R518" s="3">
        <f t="shared" si="153"/>
        <v>9.0295489736274784E-2</v>
      </c>
      <c r="S518" s="3">
        <f>I518-NIKKEIm!I518</f>
        <v>-1.395833333333335E-2</v>
      </c>
      <c r="T518" s="3">
        <f t="shared" si="154"/>
        <v>-3.9715501867284404E-2</v>
      </c>
    </row>
    <row r="519" spans="1:20" x14ac:dyDescent="0.2">
      <c r="A519" s="2">
        <v>39003</v>
      </c>
      <c r="B519">
        <v>273</v>
      </c>
      <c r="C519">
        <v>185</v>
      </c>
      <c r="D519">
        <v>119</v>
      </c>
      <c r="E519" s="3">
        <f t="shared" si="159"/>
        <v>0.26689774696707108</v>
      </c>
      <c r="F519">
        <v>78</v>
      </c>
      <c r="G519">
        <v>53</v>
      </c>
      <c r="H519">
        <v>41</v>
      </c>
      <c r="I519" s="3">
        <f t="shared" si="160"/>
        <v>0.21511627906976744</v>
      </c>
      <c r="J519">
        <f t="shared" si="155"/>
        <v>351</v>
      </c>
      <c r="K519">
        <f t="shared" si="156"/>
        <v>238</v>
      </c>
      <c r="L519">
        <f t="shared" si="157"/>
        <v>160</v>
      </c>
      <c r="M519" s="3">
        <f t="shared" si="161"/>
        <v>0.25500667556742324</v>
      </c>
      <c r="N519" s="3">
        <f t="shared" si="158"/>
        <v>0.31775700934579437</v>
      </c>
      <c r="O519" s="3">
        <f t="shared" si="162"/>
        <v>5.1781467897303646E-2</v>
      </c>
      <c r="P519" s="3">
        <f t="shared" si="152"/>
        <v>0.13308676020303911</v>
      </c>
      <c r="Q519" s="3">
        <f>I519-SP5m!I519</f>
        <v>7.5581395348837205E-2</v>
      </c>
      <c r="R519" s="3">
        <f t="shared" si="153"/>
        <v>6.1576090227401598E-2</v>
      </c>
      <c r="S519" s="3">
        <f>I519-NIKKEIm!I519</f>
        <v>-5.4344798774543956E-2</v>
      </c>
      <c r="T519" s="3">
        <f t="shared" si="154"/>
        <v>-6.9591687189898291E-2</v>
      </c>
    </row>
    <row r="520" spans="1:20" x14ac:dyDescent="0.2">
      <c r="A520" s="2">
        <v>38996</v>
      </c>
      <c r="B520">
        <v>242</v>
      </c>
      <c r="C520">
        <v>190</v>
      </c>
      <c r="D520">
        <v>113</v>
      </c>
      <c r="E520" s="3">
        <f t="shared" si="159"/>
        <v>0.23669724770642203</v>
      </c>
      <c r="F520">
        <v>77</v>
      </c>
      <c r="G520">
        <v>49</v>
      </c>
      <c r="H520">
        <v>49</v>
      </c>
      <c r="I520" s="3">
        <f t="shared" si="160"/>
        <v>0.16</v>
      </c>
      <c r="J520">
        <f t="shared" si="155"/>
        <v>319</v>
      </c>
      <c r="K520">
        <f t="shared" si="156"/>
        <v>239</v>
      </c>
      <c r="L520">
        <f t="shared" si="157"/>
        <v>162</v>
      </c>
      <c r="M520" s="3">
        <f t="shared" si="161"/>
        <v>0.21805555555555556</v>
      </c>
      <c r="N520" s="3">
        <f t="shared" si="158"/>
        <v>0.33194444444444443</v>
      </c>
      <c r="O520" s="3">
        <f t="shared" si="162"/>
        <v>7.6697247706422028E-2</v>
      </c>
      <c r="P520" s="3">
        <f t="shared" si="152"/>
        <v>0.14550680736943</v>
      </c>
      <c r="Q520" s="3">
        <f>I520-SP5m!I520</f>
        <v>9.6416184971098273E-2</v>
      </c>
      <c r="R520" s="3">
        <f t="shared" si="153"/>
        <v>6.4546506483627974E-2</v>
      </c>
      <c r="S520" s="3">
        <f>I520-NIKKEIm!I520</f>
        <v>-5.0843373493975913E-2</v>
      </c>
      <c r="T520" s="3">
        <f t="shared" si="154"/>
        <v>-2.4710749850039276E-2</v>
      </c>
    </row>
    <row r="521" spans="1:20" x14ac:dyDescent="0.2">
      <c r="A521" s="2">
        <v>38989</v>
      </c>
      <c r="B521">
        <v>274</v>
      </c>
      <c r="C521">
        <v>174</v>
      </c>
      <c r="D521">
        <v>106</v>
      </c>
      <c r="E521" s="3">
        <f t="shared" si="159"/>
        <v>0.30324909747292417</v>
      </c>
      <c r="F521">
        <v>53</v>
      </c>
      <c r="G521">
        <v>53</v>
      </c>
      <c r="H521">
        <v>48</v>
      </c>
      <c r="I521" s="3">
        <f t="shared" si="160"/>
        <v>3.2467532467532464E-2</v>
      </c>
      <c r="J521">
        <f t="shared" si="155"/>
        <v>327</v>
      </c>
      <c r="K521">
        <f t="shared" si="156"/>
        <v>227</v>
      </c>
      <c r="L521">
        <f t="shared" si="157"/>
        <v>154</v>
      </c>
      <c r="M521" s="3">
        <f t="shared" si="161"/>
        <v>0.2443502824858757</v>
      </c>
      <c r="N521" s="3">
        <f t="shared" si="158"/>
        <v>0.32062146892655369</v>
      </c>
      <c r="O521" s="3">
        <f t="shared" si="162"/>
        <v>0.27078156500539169</v>
      </c>
      <c r="P521" s="3">
        <f t="shared" si="152"/>
        <v>0.12254192690582849</v>
      </c>
      <c r="Q521" s="3">
        <f>I521-SP5m!I521</f>
        <v>1.2730690362269308E-2</v>
      </c>
      <c r="R521" s="3">
        <f t="shared" si="153"/>
        <v>6.8427314179464571E-2</v>
      </c>
      <c r="S521" s="3">
        <f>I521-NIKKEIm!I521</f>
        <v>-0.10358688930117503</v>
      </c>
      <c r="T521" s="3">
        <f t="shared" si="154"/>
        <v>-2.2854533776955729E-2</v>
      </c>
    </row>
    <row r="522" spans="1:20" x14ac:dyDescent="0.2">
      <c r="A522" s="2">
        <v>38982</v>
      </c>
      <c r="B522">
        <v>259</v>
      </c>
      <c r="C522">
        <v>168</v>
      </c>
      <c r="D522">
        <v>103</v>
      </c>
      <c r="E522" s="3">
        <f t="shared" si="159"/>
        <v>0.29433962264150942</v>
      </c>
      <c r="F522">
        <v>66</v>
      </c>
      <c r="G522">
        <v>50</v>
      </c>
      <c r="H522">
        <v>35</v>
      </c>
      <c r="I522" s="3">
        <f t="shared" si="160"/>
        <v>0.20529801324503311</v>
      </c>
      <c r="J522">
        <f t="shared" si="155"/>
        <v>325</v>
      </c>
      <c r="K522">
        <f t="shared" si="156"/>
        <v>218</v>
      </c>
      <c r="L522">
        <f t="shared" si="157"/>
        <v>138</v>
      </c>
      <c r="M522" s="3">
        <f t="shared" si="161"/>
        <v>0.27459618208516889</v>
      </c>
      <c r="N522" s="3">
        <f t="shared" si="158"/>
        <v>0.32011747430249632</v>
      </c>
      <c r="O522" s="3">
        <f t="shared" si="162"/>
        <v>8.9041609396476318E-2</v>
      </c>
      <c r="P522" s="3">
        <f t="shared" si="152"/>
        <v>4.1424626847468747E-2</v>
      </c>
      <c r="Q522" s="3">
        <f>I522-SP5m!I522</f>
        <v>8.4492644117516322E-2</v>
      </c>
      <c r="R522" s="3">
        <f t="shared" si="153"/>
        <v>0.13329755284454364</v>
      </c>
      <c r="S522" s="3">
        <f>I522-NIKKEIm!I522</f>
        <v>8.0298013245033106E-2</v>
      </c>
      <c r="T522" s="3">
        <f t="shared" si="154"/>
        <v>1.2572519699688553E-2</v>
      </c>
    </row>
    <row r="523" spans="1:20" x14ac:dyDescent="0.2">
      <c r="A523" s="2">
        <v>38975</v>
      </c>
      <c r="B523">
        <v>258</v>
      </c>
      <c r="C523">
        <v>174</v>
      </c>
      <c r="D523">
        <v>106</v>
      </c>
      <c r="E523" s="3">
        <f t="shared" si="159"/>
        <v>0.28252788104089221</v>
      </c>
      <c r="F523">
        <v>84</v>
      </c>
      <c r="G523">
        <v>64</v>
      </c>
      <c r="H523">
        <v>34</v>
      </c>
      <c r="I523" s="3">
        <f t="shared" si="160"/>
        <v>0.27472527472527475</v>
      </c>
      <c r="J523">
        <f t="shared" si="155"/>
        <v>342</v>
      </c>
      <c r="K523">
        <f t="shared" si="156"/>
        <v>238</v>
      </c>
      <c r="L523">
        <f t="shared" si="157"/>
        <v>140</v>
      </c>
      <c r="M523" s="3">
        <f t="shared" si="161"/>
        <v>0.28055555555555556</v>
      </c>
      <c r="N523" s="3">
        <f t="shared" si="158"/>
        <v>0.33055555555555555</v>
      </c>
      <c r="O523" s="3">
        <f t="shared" si="162"/>
        <v>7.8026063156174663E-3</v>
      </c>
      <c r="P523" s="3">
        <f t="shared" si="152"/>
        <v>5.5612238560665134E-2</v>
      </c>
      <c r="Q523" s="3">
        <f>I523-SP5m!I523</f>
        <v>0.10805860805860809</v>
      </c>
      <c r="R523" s="3">
        <f t="shared" si="153"/>
        <v>0.14612237186516877</v>
      </c>
      <c r="S523" s="3">
        <f>I523-NIKKEIm!I523</f>
        <v>-4.5274725274725258E-2</v>
      </c>
      <c r="T523" s="3">
        <f t="shared" si="154"/>
        <v>-4.5691223475631072E-2</v>
      </c>
    </row>
    <row r="524" spans="1:20" x14ac:dyDescent="0.2">
      <c r="A524" s="2">
        <v>38968</v>
      </c>
      <c r="B524">
        <v>284</v>
      </c>
      <c r="C524">
        <v>177</v>
      </c>
      <c r="D524">
        <v>92</v>
      </c>
      <c r="E524" s="3">
        <f t="shared" si="159"/>
        <v>0.34719710669077758</v>
      </c>
      <c r="F524">
        <v>87</v>
      </c>
      <c r="G524">
        <v>53</v>
      </c>
      <c r="H524">
        <v>32</v>
      </c>
      <c r="I524" s="3">
        <f t="shared" si="160"/>
        <v>0.31976744186046513</v>
      </c>
      <c r="J524">
        <f t="shared" si="155"/>
        <v>371</v>
      </c>
      <c r="K524">
        <f t="shared" si="156"/>
        <v>230</v>
      </c>
      <c r="L524">
        <f t="shared" si="157"/>
        <v>124</v>
      </c>
      <c r="M524" s="3">
        <f t="shared" si="161"/>
        <v>0.34068965517241379</v>
      </c>
      <c r="N524" s="3">
        <f t="shared" si="158"/>
        <v>0.31724137931034485</v>
      </c>
      <c r="O524" s="3">
        <f t="shared" si="162"/>
        <v>2.742966483031245E-2</v>
      </c>
      <c r="P524" s="3">
        <f t="shared" si="152"/>
        <v>0.11881813327116225</v>
      </c>
      <c r="Q524" s="3">
        <f>I524-SP5m!I524</f>
        <v>0.20734140635750653</v>
      </c>
      <c r="R524" s="3">
        <f t="shared" si="153"/>
        <v>0.14111376947995455</v>
      </c>
      <c r="S524" s="3">
        <f>I524-NIKKEIm!I524</f>
        <v>2.6942711287578081E-3</v>
      </c>
      <c r="T524" s="3">
        <f t="shared" si="154"/>
        <v>-8.7232862327812868E-2</v>
      </c>
    </row>
    <row r="525" spans="1:20" x14ac:dyDescent="0.2">
      <c r="A525" s="2">
        <v>38961</v>
      </c>
      <c r="B525">
        <v>256</v>
      </c>
      <c r="C525">
        <v>174</v>
      </c>
      <c r="D525">
        <v>112</v>
      </c>
      <c r="E525" s="3">
        <f t="shared" si="159"/>
        <v>0.26568265682656828</v>
      </c>
      <c r="F525">
        <v>72</v>
      </c>
      <c r="G525">
        <v>59</v>
      </c>
      <c r="H525">
        <v>48</v>
      </c>
      <c r="I525" s="3">
        <f t="shared" si="160"/>
        <v>0.13407821229050279</v>
      </c>
      <c r="J525">
        <f t="shared" si="155"/>
        <v>328</v>
      </c>
      <c r="K525">
        <f t="shared" si="156"/>
        <v>233</v>
      </c>
      <c r="L525">
        <f t="shared" si="157"/>
        <v>160</v>
      </c>
      <c r="M525" s="3">
        <f t="shared" si="161"/>
        <v>0.23300970873786409</v>
      </c>
      <c r="N525" s="3">
        <f t="shared" si="158"/>
        <v>0.32316227461858532</v>
      </c>
      <c r="O525" s="3">
        <f t="shared" si="162"/>
        <v>0.13160444453606548</v>
      </c>
      <c r="P525" s="3">
        <f t="shared" si="152"/>
        <v>0.1471579489362638</v>
      </c>
      <c r="Q525" s="3">
        <f>I525-SP5m!I525</f>
        <v>0.12296710117939168</v>
      </c>
      <c r="R525" s="3">
        <f t="shared" si="153"/>
        <v>0.11884607379185207</v>
      </c>
      <c r="S525" s="3">
        <f>I525-NIKKEIm!I525</f>
        <v>-9.4493216280925774E-2</v>
      </c>
      <c r="T525" s="3">
        <f t="shared" si="154"/>
        <v>-0.14376012952334186</v>
      </c>
    </row>
    <row r="526" spans="1:20" x14ac:dyDescent="0.2">
      <c r="A526" s="2">
        <v>38954</v>
      </c>
      <c r="B526">
        <v>268</v>
      </c>
      <c r="C526">
        <v>181</v>
      </c>
      <c r="D526">
        <v>117</v>
      </c>
      <c r="E526" s="3">
        <f t="shared" si="159"/>
        <v>0.2667844522968198</v>
      </c>
      <c r="F526">
        <v>67</v>
      </c>
      <c r="G526">
        <v>51</v>
      </c>
      <c r="H526">
        <v>55</v>
      </c>
      <c r="I526" s="3">
        <f t="shared" si="160"/>
        <v>6.9364161849710976E-2</v>
      </c>
      <c r="J526">
        <f t="shared" si="155"/>
        <v>335</v>
      </c>
      <c r="K526">
        <f t="shared" si="156"/>
        <v>232</v>
      </c>
      <c r="L526">
        <f t="shared" si="157"/>
        <v>172</v>
      </c>
      <c r="M526" s="3">
        <f t="shared" si="161"/>
        <v>0.22056833558863329</v>
      </c>
      <c r="N526" s="3">
        <f t="shared" si="158"/>
        <v>0.31393775372124494</v>
      </c>
      <c r="O526" s="3">
        <f t="shared" si="162"/>
        <v>0.19742029044710882</v>
      </c>
      <c r="P526" s="3">
        <f t="shared" si="152"/>
        <v>0.12715558525663009</v>
      </c>
      <c r="Q526" s="3">
        <f>I526-SP5m!I526</f>
        <v>9.303280090296541E-2</v>
      </c>
      <c r="R526" s="3">
        <f t="shared" si="153"/>
        <v>0.13308959820492305</v>
      </c>
      <c r="S526" s="3">
        <f>I526-NIKKEIm!I526</f>
        <v>-0.16989964183127063</v>
      </c>
      <c r="T526" s="3">
        <f t="shared" si="154"/>
        <v>-0.13284472008030238</v>
      </c>
    </row>
    <row r="527" spans="1:20" x14ac:dyDescent="0.2">
      <c r="A527" s="2">
        <v>38947</v>
      </c>
      <c r="B527">
        <v>227</v>
      </c>
      <c r="C527">
        <v>182</v>
      </c>
      <c r="D527">
        <v>112</v>
      </c>
      <c r="E527" s="3">
        <f t="shared" si="159"/>
        <v>0.22072936660268713</v>
      </c>
      <c r="F527">
        <v>63</v>
      </c>
      <c r="G527">
        <v>48</v>
      </c>
      <c r="H527">
        <v>46</v>
      </c>
      <c r="I527" s="3">
        <f t="shared" si="160"/>
        <v>0.10828025477707007</v>
      </c>
      <c r="J527">
        <f t="shared" si="155"/>
        <v>290</v>
      </c>
      <c r="K527">
        <f t="shared" si="156"/>
        <v>230</v>
      </c>
      <c r="L527">
        <f t="shared" si="157"/>
        <v>158</v>
      </c>
      <c r="M527" s="3">
        <f t="shared" si="161"/>
        <v>0.19469026548672566</v>
      </c>
      <c r="N527" s="3">
        <f t="shared" si="158"/>
        <v>0.33923303834808261</v>
      </c>
      <c r="O527" s="3">
        <f t="shared" si="162"/>
        <v>0.11244911182561707</v>
      </c>
      <c r="P527" s="3">
        <f t="shared" si="152"/>
        <v>7.6794487219925947E-2</v>
      </c>
      <c r="Q527" s="3">
        <f>I527-SP5m!I527</f>
        <v>0.1405383192931991</v>
      </c>
      <c r="R527" s="3">
        <f t="shared" si="153"/>
        <v>0.14479992180798754</v>
      </c>
      <c r="S527" s="3">
        <f>I527-NIKKEIm!I527</f>
        <v>-0.16688753045782925</v>
      </c>
      <c r="T527" s="3">
        <f t="shared" si="154"/>
        <v>-0.13201085220434794</v>
      </c>
    </row>
    <row r="528" spans="1:20" x14ac:dyDescent="0.2">
      <c r="A528" s="2">
        <v>38940</v>
      </c>
      <c r="B528">
        <v>221</v>
      </c>
      <c r="C528">
        <v>191</v>
      </c>
      <c r="D528">
        <v>117</v>
      </c>
      <c r="E528" s="3">
        <f t="shared" si="159"/>
        <v>0.19659735349716445</v>
      </c>
      <c r="F528">
        <v>72</v>
      </c>
      <c r="G528">
        <v>54</v>
      </c>
      <c r="H528">
        <v>50</v>
      </c>
      <c r="I528" s="3">
        <f t="shared" si="160"/>
        <v>0.125</v>
      </c>
      <c r="J528">
        <f t="shared" si="155"/>
        <v>293</v>
      </c>
      <c r="K528">
        <f t="shared" si="156"/>
        <v>245</v>
      </c>
      <c r="L528">
        <f t="shared" si="157"/>
        <v>167</v>
      </c>
      <c r="M528" s="3">
        <f t="shared" si="161"/>
        <v>0.17872340425531916</v>
      </c>
      <c r="N528" s="3">
        <f t="shared" si="158"/>
        <v>0.3475177304964539</v>
      </c>
      <c r="O528" s="3">
        <f t="shared" si="162"/>
        <v>7.1597353497164451E-2</v>
      </c>
      <c r="P528" s="3">
        <f t="shared" si="152"/>
        <v>4.9502113981538143E-2</v>
      </c>
      <c r="Q528" s="3">
        <f>I528-SP5m!I528</f>
        <v>0.16569767441860467</v>
      </c>
      <c r="R528" s="3">
        <f t="shared" si="153"/>
        <v>0.15712541301005725</v>
      </c>
      <c r="S528" s="3">
        <f>I528-NIKKEIm!I528</f>
        <v>-6.174698795180722E-2</v>
      </c>
      <c r="T528" s="3">
        <f t="shared" si="154"/>
        <v>-0.13670784077690296</v>
      </c>
    </row>
    <row r="529" spans="1:20" x14ac:dyDescent="0.2">
      <c r="A529" s="2">
        <v>38933</v>
      </c>
      <c r="B529">
        <v>223</v>
      </c>
      <c r="C529">
        <v>174</v>
      </c>
      <c r="D529">
        <v>128</v>
      </c>
      <c r="E529" s="3">
        <f t="shared" si="159"/>
        <v>0.18095238095238095</v>
      </c>
      <c r="F529">
        <v>64</v>
      </c>
      <c r="G529">
        <v>49</v>
      </c>
      <c r="H529">
        <v>43</v>
      </c>
      <c r="I529" s="3">
        <f t="shared" si="160"/>
        <v>0.13461538461538461</v>
      </c>
      <c r="J529">
        <f t="shared" si="155"/>
        <v>287</v>
      </c>
      <c r="K529">
        <f t="shared" si="156"/>
        <v>223</v>
      </c>
      <c r="L529">
        <f t="shared" si="157"/>
        <v>171</v>
      </c>
      <c r="M529" s="3">
        <f t="shared" si="161"/>
        <v>0.17033773861967694</v>
      </c>
      <c r="N529" s="3">
        <f t="shared" si="158"/>
        <v>0.32745961820851688</v>
      </c>
      <c r="O529" s="3">
        <f t="shared" si="162"/>
        <v>4.6336996336996339E-2</v>
      </c>
      <c r="P529" s="3">
        <f t="shared" si="152"/>
        <v>2.8576997187032712E-2</v>
      </c>
      <c r="Q529" s="3">
        <f>I529-SP5m!I529</f>
        <v>0.12816377171215881</v>
      </c>
      <c r="R529" s="3">
        <f t="shared" si="153"/>
        <v>0.15281808804923452</v>
      </c>
      <c r="S529" s="3">
        <f>I529-NIKKEIm!I529</f>
        <v>-0.16739803820340735</v>
      </c>
      <c r="T529" s="3">
        <f t="shared" si="154"/>
        <v>-0.15744484870363923</v>
      </c>
    </row>
    <row r="530" spans="1:20" x14ac:dyDescent="0.2">
      <c r="A530" s="2">
        <v>38926</v>
      </c>
      <c r="B530">
        <v>221</v>
      </c>
      <c r="C530">
        <v>174</v>
      </c>
      <c r="D530">
        <v>133</v>
      </c>
      <c r="E530" s="3">
        <f t="shared" si="159"/>
        <v>0.16666666666666666</v>
      </c>
      <c r="F530">
        <v>68</v>
      </c>
      <c r="G530">
        <v>56</v>
      </c>
      <c r="H530">
        <v>45</v>
      </c>
      <c r="I530" s="3">
        <f t="shared" si="160"/>
        <v>0.13609467455621302</v>
      </c>
      <c r="J530">
        <f t="shared" si="155"/>
        <v>289</v>
      </c>
      <c r="K530">
        <f t="shared" si="156"/>
        <v>230</v>
      </c>
      <c r="L530">
        <f t="shared" si="157"/>
        <v>178</v>
      </c>
      <c r="M530" s="3">
        <f t="shared" si="161"/>
        <v>0.15925394548063126</v>
      </c>
      <c r="N530" s="3">
        <f t="shared" si="158"/>
        <v>0.32998565279770442</v>
      </c>
      <c r="O530" s="3">
        <f t="shared" si="162"/>
        <v>3.0571992110453639E-2</v>
      </c>
      <c r="P530" s="3">
        <f t="shared" si="152"/>
        <v>-2.135784863959668E-2</v>
      </c>
      <c r="Q530" s="3">
        <f>I530-SP5m!I530</f>
        <v>0.1775147928994083</v>
      </c>
      <c r="R530" s="3">
        <f t="shared" si="153"/>
        <v>0.1666624873775048</v>
      </c>
      <c r="S530" s="3">
        <f>I530-NIKKEIm!I530</f>
        <v>-0.1809784961754943</v>
      </c>
      <c r="T530" s="3">
        <f t="shared" si="154"/>
        <v>-0.13400637847497351</v>
      </c>
    </row>
    <row r="531" spans="1:20" x14ac:dyDescent="0.2">
      <c r="A531" s="2">
        <v>38919</v>
      </c>
      <c r="B531">
        <v>187</v>
      </c>
      <c r="C531">
        <v>198</v>
      </c>
      <c r="D531">
        <v>132</v>
      </c>
      <c r="E531" s="3">
        <f t="shared" si="159"/>
        <v>0.10638297872340426</v>
      </c>
      <c r="F531">
        <v>66</v>
      </c>
      <c r="G531">
        <v>48</v>
      </c>
      <c r="H531">
        <v>50</v>
      </c>
      <c r="I531" s="3">
        <f t="shared" si="160"/>
        <v>9.7560975609756101E-2</v>
      </c>
      <c r="J531">
        <f t="shared" si="155"/>
        <v>253</v>
      </c>
      <c r="K531">
        <f t="shared" si="156"/>
        <v>246</v>
      </c>
      <c r="L531">
        <f t="shared" si="157"/>
        <v>182</v>
      </c>
      <c r="M531" s="3">
        <f t="shared" si="161"/>
        <v>0.10425844346549193</v>
      </c>
      <c r="N531" s="3">
        <f t="shared" si="158"/>
        <v>0.36123348017621143</v>
      </c>
      <c r="O531" s="3">
        <f t="shared" si="162"/>
        <v>8.8220031136481553E-3</v>
      </c>
      <c r="P531" s="3">
        <f t="shared" si="152"/>
        <v>-6.053775555368713E-2</v>
      </c>
      <c r="Q531" s="3">
        <f>I531-SP5m!I531</f>
        <v>0.15277569953613646</v>
      </c>
      <c r="R531" s="3">
        <f t="shared" si="153"/>
        <v>0.13256678531206756</v>
      </c>
      <c r="S531" s="3">
        <f>I531-NIKKEIm!I531</f>
        <v>-0.12395801173201604</v>
      </c>
      <c r="T531" s="3">
        <f t="shared" si="154"/>
        <v>-0.11654812339028357</v>
      </c>
    </row>
    <row r="532" spans="1:20" x14ac:dyDescent="0.2">
      <c r="A532" s="2">
        <v>38912</v>
      </c>
      <c r="B532">
        <v>171</v>
      </c>
      <c r="C532">
        <v>184</v>
      </c>
      <c r="D532">
        <v>144</v>
      </c>
      <c r="E532" s="3">
        <f t="shared" si="159"/>
        <v>5.410821643286573E-2</v>
      </c>
      <c r="F532">
        <v>63</v>
      </c>
      <c r="G532">
        <v>65</v>
      </c>
      <c r="H532">
        <v>37</v>
      </c>
      <c r="I532" s="3">
        <f t="shared" si="160"/>
        <v>0.15757575757575756</v>
      </c>
      <c r="J532">
        <f t="shared" ref="J532:J564" si="163">B532+F532</f>
        <v>234</v>
      </c>
      <c r="K532">
        <f t="shared" ref="K532:K564" si="164">C532+G532</f>
        <v>249</v>
      </c>
      <c r="L532">
        <f t="shared" ref="L532:L564" si="165">D532+H532</f>
        <v>181</v>
      </c>
      <c r="M532" s="3">
        <f t="shared" si="161"/>
        <v>7.9819277108433728E-2</v>
      </c>
      <c r="N532" s="3">
        <f t="shared" si="158"/>
        <v>0.375</v>
      </c>
      <c r="O532" s="3">
        <f t="shared" si="162"/>
        <v>-0.10346754114289183</v>
      </c>
      <c r="P532" s="3">
        <f t="shared" si="152"/>
        <v>-7.3787569911276885E-2</v>
      </c>
      <c r="Q532" s="3">
        <f>I532-SP5m!I532</f>
        <v>0.16969696969696968</v>
      </c>
      <c r="R532" s="3">
        <f t="shared" si="153"/>
        <v>0.10730537384980871</v>
      </c>
      <c r="S532" s="3">
        <f>I532-NIKKEIm!I532</f>
        <v>-9.7082627517410119E-2</v>
      </c>
      <c r="T532" s="3">
        <f t="shared" si="154"/>
        <v>-0.1289568563217168</v>
      </c>
    </row>
    <row r="533" spans="1:20" x14ac:dyDescent="0.2">
      <c r="A533" s="2">
        <v>38905</v>
      </c>
      <c r="B533">
        <v>188</v>
      </c>
      <c r="C533">
        <v>189</v>
      </c>
      <c r="D533">
        <v>153</v>
      </c>
      <c r="E533" s="3">
        <f t="shared" si="159"/>
        <v>6.6037735849056603E-2</v>
      </c>
      <c r="F533">
        <v>76</v>
      </c>
      <c r="G533">
        <v>59</v>
      </c>
      <c r="H533">
        <v>48</v>
      </c>
      <c r="I533" s="3">
        <f t="shared" si="160"/>
        <v>0.15300546448087432</v>
      </c>
      <c r="J533">
        <f t="shared" si="163"/>
        <v>264</v>
      </c>
      <c r="K533">
        <f t="shared" si="164"/>
        <v>248</v>
      </c>
      <c r="L533">
        <f t="shared" si="165"/>
        <v>201</v>
      </c>
      <c r="M533" s="3">
        <f t="shared" si="161"/>
        <v>8.8359046283309955E-2</v>
      </c>
      <c r="N533" s="3">
        <f t="shared" si="158"/>
        <v>0.34782608695652173</v>
      </c>
      <c r="O533" s="3">
        <f t="shared" si="162"/>
        <v>-8.6967728631817717E-2</v>
      </c>
      <c r="P533" s="3">
        <f t="shared" si="152"/>
        <v>-4.5675339678565775E-2</v>
      </c>
      <c r="Q533" s="3">
        <f>I533-SP5m!I533</f>
        <v>7.5227686703096541E-2</v>
      </c>
      <c r="R533" s="3">
        <f t="shared" si="153"/>
        <v>9.6149018128235605E-2</v>
      </c>
      <c r="S533" s="3">
        <f>I533-NIKKEIm!I533</f>
        <v>-0.12860373092142452</v>
      </c>
      <c r="T533" s="3">
        <f t="shared" si="154"/>
        <v>-0.11550902396084099</v>
      </c>
    </row>
    <row r="534" spans="1:20" x14ac:dyDescent="0.2">
      <c r="A534" s="2">
        <v>38898</v>
      </c>
      <c r="B534">
        <v>194</v>
      </c>
      <c r="C534">
        <v>189</v>
      </c>
      <c r="D534">
        <v>132</v>
      </c>
      <c r="E534" s="3">
        <f t="shared" si="159"/>
        <v>0.12038834951456311</v>
      </c>
      <c r="F534">
        <v>64</v>
      </c>
      <c r="G534">
        <v>47</v>
      </c>
      <c r="H534">
        <v>41</v>
      </c>
      <c r="I534" s="3">
        <f t="shared" si="160"/>
        <v>0.15131578947368421</v>
      </c>
      <c r="J534">
        <f t="shared" si="163"/>
        <v>258</v>
      </c>
      <c r="K534">
        <f t="shared" si="164"/>
        <v>236</v>
      </c>
      <c r="L534">
        <f t="shared" si="165"/>
        <v>173</v>
      </c>
      <c r="M534" s="3">
        <f t="shared" si="161"/>
        <v>0.12743628185907047</v>
      </c>
      <c r="N534" s="3">
        <f t="shared" si="158"/>
        <v>0.35382308845577209</v>
      </c>
      <c r="O534" s="3">
        <f t="shared" si="162"/>
        <v>-3.0927439959121103E-2</v>
      </c>
      <c r="P534" s="3">
        <f t="shared" si="152"/>
        <v>2.0869586888567124E-3</v>
      </c>
      <c r="Q534" s="3">
        <f>I534-SP5m!I534</f>
        <v>7.6991465149359881E-2</v>
      </c>
      <c r="R534" s="3">
        <f t="shared" si="153"/>
        <v>0.10517242867930759</v>
      </c>
      <c r="S534" s="3">
        <f>I534-NIKKEIm!I534</f>
        <v>-0.16118421052631579</v>
      </c>
      <c r="T534" s="3">
        <f t="shared" si="154"/>
        <v>-9.1136256620605774E-2</v>
      </c>
    </row>
    <row r="535" spans="1:20" x14ac:dyDescent="0.2">
      <c r="A535" s="2">
        <v>38891</v>
      </c>
      <c r="B535">
        <v>188</v>
      </c>
      <c r="C535">
        <v>191</v>
      </c>
      <c r="D535">
        <v>144</v>
      </c>
      <c r="E535" s="3">
        <f t="shared" si="159"/>
        <v>8.4130019120458893E-2</v>
      </c>
      <c r="F535">
        <v>70</v>
      </c>
      <c r="G535">
        <v>63</v>
      </c>
      <c r="H535">
        <v>51</v>
      </c>
      <c r="I535" s="3">
        <f t="shared" si="160"/>
        <v>0.10326086956521739</v>
      </c>
      <c r="J535">
        <f t="shared" si="163"/>
        <v>258</v>
      </c>
      <c r="K535">
        <f t="shared" si="164"/>
        <v>254</v>
      </c>
      <c r="L535">
        <f t="shared" si="165"/>
        <v>195</v>
      </c>
      <c r="M535" s="3">
        <f t="shared" si="161"/>
        <v>8.9108910891089105E-2</v>
      </c>
      <c r="N535" s="3">
        <f t="shared" si="158"/>
        <v>0.35926449787835929</v>
      </c>
      <c r="O535" s="3">
        <f t="shared" si="162"/>
        <v>-1.9130850444758499E-2</v>
      </c>
      <c r="P535" s="3">
        <f t="shared" si="152"/>
        <v>-2.631978550882523E-2</v>
      </c>
      <c r="Q535" s="3">
        <f>I535-SP5m!I535</f>
        <v>0.13622790253225037</v>
      </c>
      <c r="R535" s="3">
        <f t="shared" si="153"/>
        <v>0.10517254976162856</v>
      </c>
      <c r="S535" s="3">
        <f>I535-NIKKEIm!I535</f>
        <v>-5.6739130434782611E-2</v>
      </c>
      <c r="T535" s="3">
        <f t="shared" si="154"/>
        <v>-4.1045880706650675E-2</v>
      </c>
    </row>
    <row r="536" spans="1:20" x14ac:dyDescent="0.2">
      <c r="A536" s="2">
        <v>38884</v>
      </c>
      <c r="B536">
        <v>185</v>
      </c>
      <c r="C536">
        <v>201</v>
      </c>
      <c r="D536">
        <v>110</v>
      </c>
      <c r="E536" s="3">
        <f t="shared" si="159"/>
        <v>0.15120967741935484</v>
      </c>
      <c r="F536">
        <v>48</v>
      </c>
      <c r="G536">
        <v>54</v>
      </c>
      <c r="H536">
        <v>35</v>
      </c>
      <c r="I536" s="3">
        <f t="shared" si="160"/>
        <v>9.4890510948905105E-2</v>
      </c>
      <c r="J536">
        <f t="shared" si="163"/>
        <v>233</v>
      </c>
      <c r="K536">
        <f t="shared" si="164"/>
        <v>255</v>
      </c>
      <c r="L536">
        <f t="shared" si="165"/>
        <v>145</v>
      </c>
      <c r="M536" s="3">
        <f t="shared" si="161"/>
        <v>0.13902053712480253</v>
      </c>
      <c r="N536" s="3">
        <f t="shared" si="158"/>
        <v>0.40284360189573459</v>
      </c>
      <c r="O536" s="3">
        <f t="shared" si="162"/>
        <v>5.6319166470449739E-2</v>
      </c>
      <c r="P536" s="3">
        <f t="shared" si="152"/>
        <v>-4.6805521629199265E-2</v>
      </c>
      <c r="Q536" s="3">
        <f>I536-SP5m!I536</f>
        <v>0.10229791835631251</v>
      </c>
      <c r="R536" s="3">
        <f t="shared" si="153"/>
        <v>8.7873620930356125E-2</v>
      </c>
      <c r="S536" s="3">
        <f>I536-NIKKEIm!I536</f>
        <v>-5.5485428900718947E-2</v>
      </c>
      <c r="T536" s="3">
        <f t="shared" si="154"/>
        <v>-8.4463146692457206E-2</v>
      </c>
    </row>
    <row r="537" spans="1:20" x14ac:dyDescent="0.2">
      <c r="A537" s="2">
        <v>38877</v>
      </c>
      <c r="B537">
        <v>189</v>
      </c>
      <c r="C537">
        <v>204</v>
      </c>
      <c r="D537">
        <v>132</v>
      </c>
      <c r="E537" s="3">
        <f t="shared" si="159"/>
        <v>0.10857142857142857</v>
      </c>
      <c r="F537">
        <v>79</v>
      </c>
      <c r="G537">
        <v>60</v>
      </c>
      <c r="H537">
        <v>39</v>
      </c>
      <c r="I537" s="3">
        <f t="shared" si="160"/>
        <v>0.2247191011235955</v>
      </c>
      <c r="J537">
        <f t="shared" si="163"/>
        <v>268</v>
      </c>
      <c r="K537">
        <f t="shared" si="164"/>
        <v>264</v>
      </c>
      <c r="L537">
        <f t="shared" si="165"/>
        <v>171</v>
      </c>
      <c r="M537" s="3">
        <f t="shared" si="161"/>
        <v>0.13798008534850639</v>
      </c>
      <c r="N537" s="3">
        <f t="shared" si="158"/>
        <v>0.37553342816500712</v>
      </c>
      <c r="O537" s="3">
        <f t="shared" si="162"/>
        <v>-0.11614767255216693</v>
      </c>
      <c r="P537" s="3">
        <f t="shared" si="152"/>
        <v>-8.150454492816217E-2</v>
      </c>
      <c r="Q537" s="3">
        <f>I537-SP5m!I537</f>
        <v>7.6991828396322765E-2</v>
      </c>
      <c r="R537" s="3">
        <f t="shared" si="153"/>
        <v>6.952475913345818E-2</v>
      </c>
      <c r="S537" s="3">
        <f>I537-NIKKEIm!I537</f>
        <v>-1.0913082784450467E-2</v>
      </c>
      <c r="T537" s="3">
        <f t="shared" si="154"/>
        <v>-0.11321805097559816</v>
      </c>
    </row>
    <row r="538" spans="1:20" x14ac:dyDescent="0.2">
      <c r="A538" s="2">
        <v>38870</v>
      </c>
      <c r="B538">
        <v>175</v>
      </c>
      <c r="C538">
        <v>200</v>
      </c>
      <c r="D538">
        <v>130</v>
      </c>
      <c r="E538" s="3">
        <f t="shared" si="159"/>
        <v>8.9108910891089105E-2</v>
      </c>
      <c r="F538">
        <v>75</v>
      </c>
      <c r="G538">
        <v>43</v>
      </c>
      <c r="H538">
        <v>47</v>
      </c>
      <c r="I538" s="3">
        <f t="shared" si="160"/>
        <v>0.16969696969696971</v>
      </c>
      <c r="J538">
        <f t="shared" si="163"/>
        <v>250</v>
      </c>
      <c r="K538">
        <f t="shared" si="164"/>
        <v>243</v>
      </c>
      <c r="L538">
        <f t="shared" si="165"/>
        <v>177</v>
      </c>
      <c r="M538" s="3">
        <f t="shared" si="161"/>
        <v>0.10895522388059702</v>
      </c>
      <c r="N538" s="3">
        <f t="shared" ref="N538:N570" si="166">K538/SUM(J538:L538)</f>
        <v>0.36268656716417913</v>
      </c>
      <c r="O538" s="3">
        <f t="shared" si="162"/>
        <v>-8.0588058805880602E-2</v>
      </c>
      <c r="P538" s="3">
        <f t="shared" si="152"/>
        <v>-9.1347336301187299E-2</v>
      </c>
      <c r="Q538" s="3">
        <f>I538-SP5m!I538</f>
        <v>8.4331116038433115E-2</v>
      </c>
      <c r="R538" s="3">
        <f t="shared" si="153"/>
        <v>9.7447983618308129E-2</v>
      </c>
      <c r="S538" s="3">
        <f>I538-NIKKEIm!I538</f>
        <v>-0.18699092839220224</v>
      </c>
      <c r="T538" s="3">
        <f t="shared" si="154"/>
        <v>-0.14110942542196961</v>
      </c>
    </row>
    <row r="539" spans="1:20" x14ac:dyDescent="0.2">
      <c r="A539" s="2">
        <v>38863</v>
      </c>
      <c r="B539">
        <v>139</v>
      </c>
      <c r="C539">
        <v>203</v>
      </c>
      <c r="D539">
        <v>136</v>
      </c>
      <c r="E539" s="3">
        <f t="shared" si="159"/>
        <v>6.2761506276150627E-3</v>
      </c>
      <c r="F539">
        <v>49</v>
      </c>
      <c r="G539">
        <v>58</v>
      </c>
      <c r="H539">
        <v>41</v>
      </c>
      <c r="I539" s="3">
        <f t="shared" si="160"/>
        <v>5.4054054054054057E-2</v>
      </c>
      <c r="J539">
        <f t="shared" si="163"/>
        <v>188</v>
      </c>
      <c r="K539">
        <f t="shared" si="164"/>
        <v>261</v>
      </c>
      <c r="L539">
        <f t="shared" si="165"/>
        <v>177</v>
      </c>
      <c r="M539" s="3">
        <f t="shared" si="161"/>
        <v>1.7571884984025558E-2</v>
      </c>
      <c r="N539" s="3">
        <f t="shared" si="166"/>
        <v>0.41693290734824279</v>
      </c>
      <c r="O539" s="3">
        <f t="shared" si="162"/>
        <v>-4.7777903426438992E-2</v>
      </c>
      <c r="P539" s="3">
        <f t="shared" si="152"/>
        <v>-8.4742476920221577E-2</v>
      </c>
      <c r="Q539" s="3">
        <f>I539-SP5m!I539</f>
        <v>4.7251332965618682E-2</v>
      </c>
      <c r="R539" s="3">
        <f t="shared" si="153"/>
        <v>0.10432840350236632</v>
      </c>
      <c r="S539" s="3">
        <f>I539-NIKKEIm!I539</f>
        <v>-0.14175014175014175</v>
      </c>
      <c r="T539" s="3">
        <f t="shared" si="154"/>
        <v>-0.1451502909534802</v>
      </c>
    </row>
    <row r="540" spans="1:20" x14ac:dyDescent="0.2">
      <c r="A540" s="2">
        <v>38856</v>
      </c>
      <c r="B540">
        <v>187</v>
      </c>
      <c r="C540">
        <v>217</v>
      </c>
      <c r="D540">
        <v>160</v>
      </c>
      <c r="E540" s="3">
        <f t="shared" si="159"/>
        <v>4.7872340425531915E-2</v>
      </c>
      <c r="F540">
        <v>82</v>
      </c>
      <c r="G540">
        <v>58</v>
      </c>
      <c r="H540">
        <v>46</v>
      </c>
      <c r="I540" s="3">
        <f t="shared" si="160"/>
        <v>0.19354838709677419</v>
      </c>
      <c r="J540">
        <f t="shared" si="163"/>
        <v>269</v>
      </c>
      <c r="K540">
        <f t="shared" si="164"/>
        <v>275</v>
      </c>
      <c r="L540">
        <f t="shared" si="165"/>
        <v>206</v>
      </c>
      <c r="M540" s="3">
        <f t="shared" si="161"/>
        <v>8.4000000000000005E-2</v>
      </c>
      <c r="N540" s="3">
        <f t="shared" si="166"/>
        <v>0.36666666666666664</v>
      </c>
      <c r="O540" s="3">
        <f t="shared" si="162"/>
        <v>-0.14567604667124229</v>
      </c>
      <c r="P540" s="3">
        <f t="shared" si="152"/>
        <v>-7.6422666584940055E-2</v>
      </c>
      <c r="Q540" s="3">
        <f>I540-SP5m!I540</f>
        <v>0.16076150185087254</v>
      </c>
      <c r="R540" s="3">
        <f t="shared" si="153"/>
        <v>9.8439892119349434E-2</v>
      </c>
      <c r="S540" s="3">
        <f>I540-NIKKEIm!I540</f>
        <v>-9.4587206123564804E-2</v>
      </c>
      <c r="T540" s="3">
        <f t="shared" si="154"/>
        <v>-0.20556368720177329</v>
      </c>
    </row>
    <row r="541" spans="1:20" x14ac:dyDescent="0.2">
      <c r="A541" s="2">
        <v>38849</v>
      </c>
      <c r="B541">
        <v>158</v>
      </c>
      <c r="C541">
        <v>213</v>
      </c>
      <c r="D541">
        <v>158</v>
      </c>
      <c r="E541" s="3">
        <f t="shared" ref="E541:E573" si="167">(B541-D541)/SUM(B541:D541)</f>
        <v>0</v>
      </c>
      <c r="F541">
        <v>66</v>
      </c>
      <c r="G541">
        <v>60</v>
      </c>
      <c r="H541">
        <v>55</v>
      </c>
      <c r="I541" s="3">
        <f t="shared" ref="I541:I573" si="168">(F541-H541)/SUM(F541:H541)</f>
        <v>6.0773480662983423E-2</v>
      </c>
      <c r="J541">
        <f t="shared" si="163"/>
        <v>224</v>
      </c>
      <c r="K541">
        <f t="shared" si="164"/>
        <v>273</v>
      </c>
      <c r="L541">
        <f t="shared" si="165"/>
        <v>213</v>
      </c>
      <c r="M541" s="3">
        <f t="shared" ref="M541:M573" si="169">(J541-L541)/SUM(J541:L541)</f>
        <v>1.5492957746478873E-2</v>
      </c>
      <c r="N541" s="3">
        <f t="shared" si="166"/>
        <v>0.38450704225352111</v>
      </c>
      <c r="O541" s="3">
        <f t="shared" si="162"/>
        <v>-6.0773480662983423E-2</v>
      </c>
      <c r="P541" s="3">
        <f t="shared" si="152"/>
        <v>-4.1446235443443703E-2</v>
      </c>
      <c r="Q541" s="3">
        <f>I541-SP5m!I541</f>
        <v>0.10497237569060773</v>
      </c>
      <c r="R541" s="3">
        <f t="shared" si="153"/>
        <v>5.2374981298659688E-2</v>
      </c>
      <c r="S541" s="3">
        <f>I541-NIKKEIm!I541</f>
        <v>-0.19911352498673407</v>
      </c>
      <c r="T541" s="3">
        <f t="shared" si="154"/>
        <v>-0.2631378602134391</v>
      </c>
    </row>
    <row r="542" spans="1:20" x14ac:dyDescent="0.2">
      <c r="A542" s="2">
        <v>38842</v>
      </c>
      <c r="B542">
        <v>145</v>
      </c>
      <c r="C542">
        <v>217</v>
      </c>
      <c r="D542">
        <v>160</v>
      </c>
      <c r="E542" s="3">
        <f t="shared" si="167"/>
        <v>-2.8735632183908046E-2</v>
      </c>
      <c r="F542">
        <v>59</v>
      </c>
      <c r="G542">
        <v>50</v>
      </c>
      <c r="H542">
        <v>60</v>
      </c>
      <c r="I542" s="3">
        <f t="shared" si="168"/>
        <v>-5.9171597633136093E-3</v>
      </c>
      <c r="J542">
        <f t="shared" si="163"/>
        <v>204</v>
      </c>
      <c r="K542">
        <f t="shared" si="164"/>
        <v>267</v>
      </c>
      <c r="L542">
        <f t="shared" si="165"/>
        <v>220</v>
      </c>
      <c r="M542" s="3">
        <f t="shared" si="169"/>
        <v>-2.3154848046309694E-2</v>
      </c>
      <c r="N542" s="3">
        <f t="shared" si="166"/>
        <v>0.38639652677279307</v>
      </c>
      <c r="O542" s="3">
        <f t="shared" si="162"/>
        <v>-2.2818472420594437E-2</v>
      </c>
      <c r="P542" s="3">
        <f t="shared" si="152"/>
        <v>-2.068835386230046E-2</v>
      </c>
      <c r="Q542" s="3">
        <f>I542-SP5m!I542</f>
        <v>2.9585798816568049E-2</v>
      </c>
      <c r="R542" s="3">
        <f t="shared" si="153"/>
        <v>3.1994778999444869E-2</v>
      </c>
      <c r="S542" s="3">
        <f>I542-NIKKEIm!I542</f>
        <v>-0.32299033049502091</v>
      </c>
      <c r="T542" s="3">
        <f t="shared" si="154"/>
        <v>-0.32464528823753475</v>
      </c>
    </row>
    <row r="543" spans="1:20" x14ac:dyDescent="0.2">
      <c r="A543" s="2">
        <v>38835</v>
      </c>
      <c r="B543">
        <v>144</v>
      </c>
      <c r="C543">
        <v>246</v>
      </c>
      <c r="D543">
        <v>170</v>
      </c>
      <c r="E543" s="3">
        <f t="shared" si="167"/>
        <v>-4.642857142857143E-2</v>
      </c>
      <c r="F543">
        <v>58</v>
      </c>
      <c r="G543">
        <v>59</v>
      </c>
      <c r="H543">
        <v>59</v>
      </c>
      <c r="I543" s="3">
        <f t="shared" si="168"/>
        <v>-5.681818181818182E-3</v>
      </c>
      <c r="J543">
        <f t="shared" si="163"/>
        <v>202</v>
      </c>
      <c r="K543">
        <f t="shared" si="164"/>
        <v>305</v>
      </c>
      <c r="L543">
        <f t="shared" si="165"/>
        <v>229</v>
      </c>
      <c r="M543" s="3">
        <f t="shared" si="169"/>
        <v>-3.6684782608695655E-2</v>
      </c>
      <c r="N543" s="3">
        <f t="shared" si="166"/>
        <v>0.41440217391304346</v>
      </c>
      <c r="O543" s="3">
        <f t="shared" si="162"/>
        <v>-4.0746753246753246E-2</v>
      </c>
      <c r="P543" s="3">
        <f t="shared" si="152"/>
        <v>-2.2341455648028242E-2</v>
      </c>
      <c r="Q543" s="3">
        <f>I543-SP5m!I543</f>
        <v>2.2566769388803289E-2</v>
      </c>
      <c r="R543" s="3">
        <f t="shared" si="153"/>
        <v>5.7395191739601198E-2</v>
      </c>
      <c r="S543" s="3">
        <f>I543-NIKKEIm!I543</f>
        <v>-0.26730972515856238</v>
      </c>
      <c r="T543" s="3">
        <f t="shared" si="154"/>
        <v>-0.33202470075869589</v>
      </c>
    </row>
    <row r="544" spans="1:20" x14ac:dyDescent="0.2">
      <c r="A544" s="2">
        <v>38828</v>
      </c>
      <c r="B544">
        <v>138</v>
      </c>
      <c r="C544">
        <v>214</v>
      </c>
      <c r="D544">
        <v>162</v>
      </c>
      <c r="E544" s="3">
        <f t="shared" si="167"/>
        <v>-4.6692607003891051E-2</v>
      </c>
      <c r="F544">
        <v>50</v>
      </c>
      <c r="G544">
        <v>58</v>
      </c>
      <c r="H544">
        <v>58</v>
      </c>
      <c r="I544" s="3">
        <f t="shared" si="168"/>
        <v>-4.8192771084337352E-2</v>
      </c>
      <c r="J544">
        <f t="shared" si="163"/>
        <v>188</v>
      </c>
      <c r="K544">
        <f t="shared" si="164"/>
        <v>272</v>
      </c>
      <c r="L544">
        <f t="shared" si="165"/>
        <v>220</v>
      </c>
      <c r="M544" s="3">
        <f t="shared" si="169"/>
        <v>-4.7058823529411764E-2</v>
      </c>
      <c r="N544" s="3">
        <f t="shared" si="166"/>
        <v>0.4</v>
      </c>
      <c r="O544" s="3">
        <f t="shared" si="162"/>
        <v>1.5001640804463007E-3</v>
      </c>
      <c r="P544" s="3">
        <f t="shared" si="152"/>
        <v>-3.8835794642367236E-2</v>
      </c>
      <c r="Q544" s="3">
        <f>I544-SP5m!I544</f>
        <v>4.3831768792963258E-2</v>
      </c>
      <c r="R544" s="3">
        <f t="shared" si="153"/>
        <v>4.3859646240121918E-2</v>
      </c>
      <c r="S544" s="3">
        <f>I544-NIKKEIm!I544</f>
        <v>-0.38363580905902089</v>
      </c>
      <c r="T544" s="3">
        <f t="shared" si="154"/>
        <v>-0.35344410712279878</v>
      </c>
    </row>
    <row r="545" spans="1:20" x14ac:dyDescent="0.2">
      <c r="A545" s="2">
        <v>38821</v>
      </c>
      <c r="B545">
        <v>156</v>
      </c>
      <c r="C545">
        <v>233</v>
      </c>
      <c r="D545">
        <v>151</v>
      </c>
      <c r="E545" s="3">
        <f t="shared" si="167"/>
        <v>9.2592592592592587E-3</v>
      </c>
      <c r="F545">
        <v>59</v>
      </c>
      <c r="G545">
        <v>50</v>
      </c>
      <c r="H545">
        <v>53</v>
      </c>
      <c r="I545" s="3">
        <f t="shared" si="168"/>
        <v>3.7037037037037035E-2</v>
      </c>
      <c r="J545">
        <f t="shared" si="163"/>
        <v>215</v>
      </c>
      <c r="K545">
        <f t="shared" si="164"/>
        <v>283</v>
      </c>
      <c r="L545">
        <f t="shared" si="165"/>
        <v>204</v>
      </c>
      <c r="M545" s="3">
        <f t="shared" si="169"/>
        <v>1.5669515669515671E-2</v>
      </c>
      <c r="N545" s="3">
        <f t="shared" si="166"/>
        <v>0.40313390313390313</v>
      </c>
      <c r="O545" s="3">
        <f t="shared" si="162"/>
        <v>-2.7777777777777776E-2</v>
      </c>
      <c r="P545" s="3">
        <f t="shared" si="152"/>
        <v>-9.5552780552780547E-2</v>
      </c>
      <c r="Q545" s="3">
        <f>I545-SP5m!I545</f>
        <v>0.10578703703703704</v>
      </c>
      <c r="R545" s="3">
        <f t="shared" si="153"/>
        <v>6.4330722158915624E-2</v>
      </c>
      <c r="S545" s="3">
        <f>I545-NIKKEIm!I545</f>
        <v>-0.34512856805850439</v>
      </c>
      <c r="T545" s="3">
        <f t="shared" si="154"/>
        <v>-0.31583414685795574</v>
      </c>
    </row>
    <row r="546" spans="1:20" x14ac:dyDescent="0.2">
      <c r="A546" s="2">
        <v>38814</v>
      </c>
      <c r="B546">
        <v>146</v>
      </c>
      <c r="C546">
        <v>248</v>
      </c>
      <c r="D546">
        <v>178</v>
      </c>
      <c r="E546" s="3">
        <f t="shared" si="167"/>
        <v>-5.5944055944055944E-2</v>
      </c>
      <c r="F546">
        <v>62</v>
      </c>
      <c r="G546">
        <v>57</v>
      </c>
      <c r="H546">
        <v>56</v>
      </c>
      <c r="I546" s="3">
        <f t="shared" si="168"/>
        <v>3.4285714285714287E-2</v>
      </c>
      <c r="J546">
        <f t="shared" si="163"/>
        <v>208</v>
      </c>
      <c r="K546">
        <f t="shared" si="164"/>
        <v>305</v>
      </c>
      <c r="L546">
        <f t="shared" si="165"/>
        <v>234</v>
      </c>
      <c r="M546" s="3">
        <f t="shared" si="169"/>
        <v>-3.4805890227576977E-2</v>
      </c>
      <c r="N546" s="3">
        <f t="shared" si="166"/>
        <v>0.40829986613119146</v>
      </c>
      <c r="O546" s="3">
        <f t="shared" si="162"/>
        <v>-9.0229770229770231E-2</v>
      </c>
      <c r="P546" s="3">
        <f t="shared" si="152"/>
        <v>-0.12407490281404332</v>
      </c>
      <c r="Q546" s="3">
        <f>I546-SP5m!I546</f>
        <v>-1.8039867109634553E-2</v>
      </c>
      <c r="R546" s="3">
        <f t="shared" si="153"/>
        <v>3.062000836861381E-2</v>
      </c>
      <c r="S546" s="3">
        <f>I546-NIKKEIm!I546</f>
        <v>-0.33156794425087105</v>
      </c>
      <c r="T546" s="3">
        <f t="shared" si="154"/>
        <v>-0.30299905744598438</v>
      </c>
    </row>
    <row r="547" spans="1:20" x14ac:dyDescent="0.2">
      <c r="A547" s="2">
        <v>38807</v>
      </c>
      <c r="B547">
        <v>152</v>
      </c>
      <c r="C547">
        <v>225</v>
      </c>
      <c r="D547">
        <v>175</v>
      </c>
      <c r="E547" s="3">
        <f t="shared" si="167"/>
        <v>-4.1666666666666664E-2</v>
      </c>
      <c r="F547">
        <v>75</v>
      </c>
      <c r="G547">
        <v>63</v>
      </c>
      <c r="H547">
        <v>51</v>
      </c>
      <c r="I547" s="3">
        <f t="shared" si="168"/>
        <v>0.12698412698412698</v>
      </c>
      <c r="J547">
        <f t="shared" si="163"/>
        <v>227</v>
      </c>
      <c r="K547">
        <f t="shared" si="164"/>
        <v>288</v>
      </c>
      <c r="L547">
        <f t="shared" si="165"/>
        <v>226</v>
      </c>
      <c r="M547" s="3">
        <f t="shared" si="169"/>
        <v>1.3495276653171389E-3</v>
      </c>
      <c r="N547" s="3">
        <f t="shared" si="166"/>
        <v>0.38866396761133604</v>
      </c>
      <c r="O547" s="3">
        <f t="shared" si="162"/>
        <v>-0.16865079365079363</v>
      </c>
      <c r="P547" s="3">
        <f t="shared" si="152"/>
        <v>-0.13540362934438274</v>
      </c>
      <c r="Q547" s="3">
        <f>I547-SP5m!I547</f>
        <v>0.10524499654934437</v>
      </c>
      <c r="R547" s="3">
        <f t="shared" si="153"/>
        <v>6.151387065356631E-2</v>
      </c>
      <c r="S547" s="3">
        <f>I547-NIKKEIm!I547</f>
        <v>-0.27080592826449179</v>
      </c>
      <c r="T547" s="3">
        <f t="shared" si="154"/>
        <v>-0.27661102474697602</v>
      </c>
    </row>
    <row r="548" spans="1:20" x14ac:dyDescent="0.2">
      <c r="A548" s="2">
        <v>38800</v>
      </c>
      <c r="B548">
        <v>148</v>
      </c>
      <c r="C548">
        <v>256</v>
      </c>
      <c r="D548">
        <v>178</v>
      </c>
      <c r="E548" s="3">
        <f t="shared" si="167"/>
        <v>-5.1546391752577317E-2</v>
      </c>
      <c r="F548">
        <v>62</v>
      </c>
      <c r="G548">
        <v>65</v>
      </c>
      <c r="H548">
        <v>51</v>
      </c>
      <c r="I548" s="3">
        <f t="shared" si="168"/>
        <v>6.1797752808988762E-2</v>
      </c>
      <c r="J548">
        <f t="shared" si="163"/>
        <v>210</v>
      </c>
      <c r="K548">
        <f t="shared" si="164"/>
        <v>321</v>
      </c>
      <c r="L548">
        <f t="shared" si="165"/>
        <v>229</v>
      </c>
      <c r="M548" s="3">
        <f t="shared" si="169"/>
        <v>-2.5000000000000001E-2</v>
      </c>
      <c r="N548" s="3">
        <f t="shared" si="166"/>
        <v>0.42236842105263156</v>
      </c>
      <c r="O548" s="3">
        <f t="shared" si="162"/>
        <v>-0.11334414456156608</v>
      </c>
      <c r="P548" s="3">
        <f t="shared" si="152"/>
        <v>-0.13784757780402909</v>
      </c>
      <c r="Q548" s="3">
        <f>I548-SP5m!I548</f>
        <v>4.6548956661316213E-3</v>
      </c>
      <c r="R548" s="3">
        <f t="shared" si="153"/>
        <v>8.8155897978693332E-2</v>
      </c>
      <c r="S548" s="3">
        <f>I548-NIKKEIm!I548</f>
        <v>-0.30662329982259018</v>
      </c>
      <c r="T548" s="3">
        <f t="shared" si="154"/>
        <v>-0.23212567012336072</v>
      </c>
    </row>
    <row r="549" spans="1:20" x14ac:dyDescent="0.2">
      <c r="A549" s="2">
        <v>38793</v>
      </c>
      <c r="B549">
        <v>163</v>
      </c>
      <c r="C549">
        <v>215</v>
      </c>
      <c r="D549">
        <v>180</v>
      </c>
      <c r="E549" s="3">
        <f t="shared" si="167"/>
        <v>-3.046594982078853E-2</v>
      </c>
      <c r="F549">
        <v>56</v>
      </c>
      <c r="G549">
        <v>63</v>
      </c>
      <c r="H549">
        <v>41</v>
      </c>
      <c r="I549" s="3">
        <f t="shared" si="168"/>
        <v>9.375E-2</v>
      </c>
      <c r="J549">
        <f t="shared" si="163"/>
        <v>219</v>
      </c>
      <c r="K549">
        <f t="shared" si="164"/>
        <v>278</v>
      </c>
      <c r="L549">
        <f t="shared" si="165"/>
        <v>221</v>
      </c>
      <c r="M549" s="3">
        <f t="shared" si="169"/>
        <v>-2.7855153203342618E-3</v>
      </c>
      <c r="N549" s="3">
        <f t="shared" si="166"/>
        <v>0.38718662952646238</v>
      </c>
      <c r="O549" s="3">
        <f t="shared" ref="O549:O580" si="170">E549-I549</f>
        <v>-0.12421594982078853</v>
      </c>
      <c r="P549" s="3">
        <f t="shared" ref="P549:P612" si="171">AVERAGE(O549:O551)</f>
        <v>-0.15243132619259378</v>
      </c>
      <c r="Q549" s="3">
        <f>I549-SP5m!I549</f>
        <v>7.4641719745222934E-2</v>
      </c>
      <c r="R549" s="3">
        <f t="shared" ref="R549:R612" si="172">AVERAGE(Q549:Q551)</f>
        <v>0.14866471363430131</v>
      </c>
      <c r="S549" s="3">
        <f>I549-NIKKEIm!I549</f>
        <v>-0.25240384615384615</v>
      </c>
      <c r="T549" s="3">
        <f t="shared" ref="T549:T612" si="173">AVERAGE(S549:S551)</f>
        <v>-0.18064092909981289</v>
      </c>
    </row>
    <row r="550" spans="1:20" x14ac:dyDescent="0.2">
      <c r="A550" s="2">
        <v>38786</v>
      </c>
      <c r="B550">
        <v>183</v>
      </c>
      <c r="C550">
        <v>215</v>
      </c>
      <c r="D550">
        <v>156</v>
      </c>
      <c r="E550" s="3">
        <f t="shared" si="167"/>
        <v>4.8736462093862815E-2</v>
      </c>
      <c r="F550">
        <v>77</v>
      </c>
      <c r="G550">
        <v>64</v>
      </c>
      <c r="H550">
        <v>37</v>
      </c>
      <c r="I550" s="3">
        <f t="shared" si="168"/>
        <v>0.2247191011235955</v>
      </c>
      <c r="J550">
        <f t="shared" si="163"/>
        <v>260</v>
      </c>
      <c r="K550">
        <f t="shared" si="164"/>
        <v>279</v>
      </c>
      <c r="L550">
        <f t="shared" si="165"/>
        <v>193</v>
      </c>
      <c r="M550" s="3">
        <f t="shared" si="169"/>
        <v>9.1530054644808748E-2</v>
      </c>
      <c r="N550" s="3">
        <f t="shared" si="166"/>
        <v>0.38114754098360654</v>
      </c>
      <c r="O550" s="3">
        <f t="shared" si="170"/>
        <v>-0.17598263902973268</v>
      </c>
      <c r="P550" s="3">
        <f t="shared" si="171"/>
        <v>-0.13349271740822358</v>
      </c>
      <c r="Q550" s="3">
        <f>I550-SP5m!I550</f>
        <v>0.18517107852472545</v>
      </c>
      <c r="R550" s="3">
        <f t="shared" si="172"/>
        <v>0.15639283603806756</v>
      </c>
      <c r="S550" s="3">
        <f>I550-NIKKEIm!I550</f>
        <v>-0.13734986439364588</v>
      </c>
      <c r="T550" s="3">
        <f t="shared" si="173"/>
        <v>-0.14008809425349977</v>
      </c>
    </row>
    <row r="551" spans="1:20" x14ac:dyDescent="0.2">
      <c r="A551" s="2">
        <v>38779</v>
      </c>
      <c r="B551">
        <v>147</v>
      </c>
      <c r="C551">
        <v>195</v>
      </c>
      <c r="D551">
        <v>124</v>
      </c>
      <c r="E551" s="3">
        <f t="shared" si="167"/>
        <v>4.9356223175965663E-2</v>
      </c>
      <c r="F551">
        <v>64</v>
      </c>
      <c r="G551">
        <v>59</v>
      </c>
      <c r="H551">
        <v>32</v>
      </c>
      <c r="I551" s="3">
        <f t="shared" si="168"/>
        <v>0.20645161290322581</v>
      </c>
      <c r="J551">
        <f t="shared" si="163"/>
        <v>211</v>
      </c>
      <c r="K551">
        <f t="shared" si="164"/>
        <v>254</v>
      </c>
      <c r="L551">
        <f t="shared" si="165"/>
        <v>156</v>
      </c>
      <c r="M551" s="3">
        <f t="shared" si="169"/>
        <v>8.8566827697262485E-2</v>
      </c>
      <c r="N551" s="3">
        <f t="shared" si="166"/>
        <v>0.40901771336553944</v>
      </c>
      <c r="O551" s="3">
        <f t="shared" si="170"/>
        <v>-0.15709538972726014</v>
      </c>
      <c r="P551" s="3">
        <f t="shared" si="171"/>
        <v>-0.11269651805442692</v>
      </c>
      <c r="Q551" s="3">
        <f>I551-SP5m!I551</f>
        <v>0.18618134263295555</v>
      </c>
      <c r="R551" s="3">
        <f t="shared" si="172"/>
        <v>0.14652499218921292</v>
      </c>
      <c r="S551" s="3">
        <f>I551-NIKKEIm!I551</f>
        <v>-0.1521690767519466</v>
      </c>
      <c r="T551" s="3">
        <f t="shared" si="173"/>
        <v>-0.13016540734601417</v>
      </c>
    </row>
    <row r="552" spans="1:20" x14ac:dyDescent="0.2">
      <c r="A552" s="2">
        <v>38772</v>
      </c>
      <c r="B552">
        <v>155</v>
      </c>
      <c r="C552">
        <v>198</v>
      </c>
      <c r="D552">
        <v>140</v>
      </c>
      <c r="E552" s="3">
        <f t="shared" si="167"/>
        <v>3.0425963488843813E-2</v>
      </c>
      <c r="F552">
        <v>69</v>
      </c>
      <c r="G552">
        <v>64</v>
      </c>
      <c r="H552">
        <v>51</v>
      </c>
      <c r="I552" s="3">
        <f t="shared" si="168"/>
        <v>9.7826086956521743E-2</v>
      </c>
      <c r="J552">
        <f t="shared" si="163"/>
        <v>224</v>
      </c>
      <c r="K552">
        <f t="shared" si="164"/>
        <v>262</v>
      </c>
      <c r="L552">
        <f t="shared" si="165"/>
        <v>191</v>
      </c>
      <c r="M552" s="3">
        <f t="shared" si="169"/>
        <v>4.874446085672083E-2</v>
      </c>
      <c r="N552" s="3">
        <f t="shared" si="166"/>
        <v>0.38700147710487443</v>
      </c>
      <c r="O552" s="3">
        <f t="shared" si="170"/>
        <v>-6.740012346767793E-2</v>
      </c>
      <c r="P552" s="3">
        <f t="shared" si="171"/>
        <v>-0.10092369641658276</v>
      </c>
      <c r="Q552" s="3">
        <f>I552-SP5m!I552</f>
        <v>9.7826086956521743E-2</v>
      </c>
      <c r="R552" s="3">
        <f t="shared" si="172"/>
        <v>0.14609245162163861</v>
      </c>
      <c r="S552" s="3">
        <f>I552-NIKKEIm!I552</f>
        <v>-0.13074534161490681</v>
      </c>
      <c r="T552" s="3">
        <f t="shared" si="173"/>
        <v>-9.4285063020581913E-2</v>
      </c>
    </row>
    <row r="553" spans="1:20" x14ac:dyDescent="0.2">
      <c r="A553" s="2">
        <v>38765</v>
      </c>
      <c r="B553">
        <v>181</v>
      </c>
      <c r="C553">
        <v>225</v>
      </c>
      <c r="D553">
        <v>131</v>
      </c>
      <c r="E553" s="3">
        <f t="shared" si="167"/>
        <v>9.3109869646182494E-2</v>
      </c>
      <c r="F553">
        <v>78</v>
      </c>
      <c r="G553">
        <v>60</v>
      </c>
      <c r="H553">
        <v>41</v>
      </c>
      <c r="I553" s="3">
        <f t="shared" si="168"/>
        <v>0.20670391061452514</v>
      </c>
      <c r="J553">
        <f t="shared" si="163"/>
        <v>259</v>
      </c>
      <c r="K553">
        <f t="shared" si="164"/>
        <v>285</v>
      </c>
      <c r="L553">
        <f t="shared" si="165"/>
        <v>172</v>
      </c>
      <c r="M553" s="3">
        <f t="shared" si="169"/>
        <v>0.12150837988826815</v>
      </c>
      <c r="N553" s="3">
        <f t="shared" si="166"/>
        <v>0.39804469273743015</v>
      </c>
      <c r="O553" s="3">
        <f t="shared" si="170"/>
        <v>-0.11359404096834265</v>
      </c>
      <c r="P553" s="3">
        <f t="shared" si="171"/>
        <v>-0.12484521180525247</v>
      </c>
      <c r="Q553" s="3">
        <f>I553-SP5m!I553</f>
        <v>0.1555675469781615</v>
      </c>
      <c r="R553" s="3">
        <f t="shared" si="172"/>
        <v>0.1661346457144656</v>
      </c>
      <c r="S553" s="3">
        <f>I553-NIKKEIm!I553</f>
        <v>-0.10758180367118914</v>
      </c>
      <c r="T553" s="3">
        <f t="shared" si="173"/>
        <v>-7.8847275002148734E-2</v>
      </c>
    </row>
    <row r="554" spans="1:20" x14ac:dyDescent="0.2">
      <c r="A554" s="2">
        <v>38758</v>
      </c>
      <c r="B554">
        <v>200</v>
      </c>
      <c r="C554">
        <v>199</v>
      </c>
      <c r="D554">
        <v>116</v>
      </c>
      <c r="E554" s="3">
        <f t="shared" si="167"/>
        <v>0.16310679611650486</v>
      </c>
      <c r="F554">
        <v>80</v>
      </c>
      <c r="G554">
        <v>61</v>
      </c>
      <c r="H554">
        <v>31</v>
      </c>
      <c r="I554" s="3">
        <f t="shared" si="168"/>
        <v>0.28488372093023256</v>
      </c>
      <c r="J554">
        <f t="shared" si="163"/>
        <v>280</v>
      </c>
      <c r="K554">
        <f t="shared" si="164"/>
        <v>260</v>
      </c>
      <c r="L554">
        <f t="shared" si="165"/>
        <v>147</v>
      </c>
      <c r="M554" s="3">
        <f t="shared" si="169"/>
        <v>0.19359534206695778</v>
      </c>
      <c r="N554" s="3">
        <f t="shared" si="166"/>
        <v>0.37845705967976712</v>
      </c>
      <c r="O554" s="3">
        <f t="shared" si="170"/>
        <v>-0.1217769248137277</v>
      </c>
      <c r="P554" s="3">
        <f t="shared" si="171"/>
        <v>-0.10473746075463029</v>
      </c>
      <c r="Q554" s="3">
        <f>I554-SP5m!I554</f>
        <v>0.18488372093023256</v>
      </c>
      <c r="R554" s="3">
        <f t="shared" si="172"/>
        <v>0.17401595323309516</v>
      </c>
      <c r="S554" s="3">
        <f>I554-NIKKEIm!I554</f>
        <v>-4.4528043775649784E-2</v>
      </c>
      <c r="T554" s="3">
        <f t="shared" si="173"/>
        <v>-7.3405462686172276E-2</v>
      </c>
    </row>
    <row r="555" spans="1:20" x14ac:dyDescent="0.2">
      <c r="A555" s="2">
        <v>38751</v>
      </c>
      <c r="B555">
        <v>212</v>
      </c>
      <c r="C555">
        <v>190</v>
      </c>
      <c r="D555">
        <v>106</v>
      </c>
      <c r="E555" s="3">
        <f t="shared" si="167"/>
        <v>0.20866141732283464</v>
      </c>
      <c r="F555">
        <v>84</v>
      </c>
      <c r="G555">
        <v>49</v>
      </c>
      <c r="H555">
        <v>28</v>
      </c>
      <c r="I555" s="3">
        <f t="shared" si="168"/>
        <v>0.34782608695652173</v>
      </c>
      <c r="J555">
        <f t="shared" si="163"/>
        <v>296</v>
      </c>
      <c r="K555">
        <f t="shared" si="164"/>
        <v>239</v>
      </c>
      <c r="L555">
        <f t="shared" si="165"/>
        <v>134</v>
      </c>
      <c r="M555" s="3">
        <f t="shared" si="169"/>
        <v>0.24215246636771301</v>
      </c>
      <c r="N555" s="3">
        <f t="shared" si="166"/>
        <v>0.35724962630792229</v>
      </c>
      <c r="O555" s="3">
        <f t="shared" si="170"/>
        <v>-0.13916466963368709</v>
      </c>
      <c r="P555" s="3">
        <f t="shared" si="171"/>
        <v>-8.5045434886737603E-2</v>
      </c>
      <c r="Q555" s="3">
        <f>I555-SP5m!I555</f>
        <v>0.15795266923500273</v>
      </c>
      <c r="R555" s="3">
        <f t="shared" si="172"/>
        <v>0.17530006088882441</v>
      </c>
      <c r="S555" s="3">
        <f>I555-NIKKEIm!I555</f>
        <v>-8.4431977559607296E-2</v>
      </c>
      <c r="T555" s="3">
        <f t="shared" si="173"/>
        <v>-0.11243143613498173</v>
      </c>
    </row>
    <row r="556" spans="1:20" x14ac:dyDescent="0.2">
      <c r="A556" s="2">
        <v>38744</v>
      </c>
      <c r="B556">
        <v>224</v>
      </c>
      <c r="C556">
        <v>173</v>
      </c>
      <c r="D556">
        <v>105</v>
      </c>
      <c r="E556" s="3">
        <f t="shared" si="167"/>
        <v>0.23705179282868527</v>
      </c>
      <c r="F556">
        <v>73</v>
      </c>
      <c r="G556">
        <v>54</v>
      </c>
      <c r="H556">
        <v>28</v>
      </c>
      <c r="I556" s="3">
        <f t="shared" si="168"/>
        <v>0.29032258064516131</v>
      </c>
      <c r="J556">
        <f t="shared" si="163"/>
        <v>297</v>
      </c>
      <c r="K556">
        <f t="shared" si="164"/>
        <v>227</v>
      </c>
      <c r="L556">
        <f t="shared" si="165"/>
        <v>133</v>
      </c>
      <c r="M556" s="3">
        <f t="shared" si="169"/>
        <v>0.24961948249619481</v>
      </c>
      <c r="N556" s="3">
        <f t="shared" si="166"/>
        <v>0.34550989345509892</v>
      </c>
      <c r="O556" s="3">
        <f t="shared" si="170"/>
        <v>-5.327078781647604E-2</v>
      </c>
      <c r="P556" s="3">
        <f t="shared" si="171"/>
        <v>-6.6081558989569661E-2</v>
      </c>
      <c r="Q556" s="3">
        <f>I556-SP5m!I556</f>
        <v>0.17921146953405021</v>
      </c>
      <c r="R556" s="3">
        <f t="shared" si="172"/>
        <v>0.16328387537770972</v>
      </c>
      <c r="S556" s="3">
        <f>I556-NIKKEIm!I556</f>
        <v>-9.1256366723259763E-2</v>
      </c>
      <c r="T556" s="3">
        <f t="shared" si="173"/>
        <v>-0.13031299270814639</v>
      </c>
    </row>
    <row r="557" spans="1:20" x14ac:dyDescent="0.2">
      <c r="A557" s="2">
        <v>38737</v>
      </c>
      <c r="B557">
        <v>228</v>
      </c>
      <c r="C557">
        <v>171</v>
      </c>
      <c r="D557">
        <v>105</v>
      </c>
      <c r="E557" s="3">
        <f t="shared" si="167"/>
        <v>0.24404761904761904</v>
      </c>
      <c r="F557">
        <v>80</v>
      </c>
      <c r="G557">
        <v>53</v>
      </c>
      <c r="H557">
        <v>30</v>
      </c>
      <c r="I557" s="3">
        <f t="shared" si="168"/>
        <v>0.30674846625766872</v>
      </c>
      <c r="J557">
        <f t="shared" si="163"/>
        <v>308</v>
      </c>
      <c r="K557">
        <f t="shared" si="164"/>
        <v>224</v>
      </c>
      <c r="L557">
        <f t="shared" si="165"/>
        <v>135</v>
      </c>
      <c r="M557" s="3">
        <f t="shared" si="169"/>
        <v>0.25937031484257872</v>
      </c>
      <c r="N557" s="3">
        <f t="shared" si="166"/>
        <v>0.335832083958021</v>
      </c>
      <c r="O557" s="3">
        <f t="shared" si="170"/>
        <v>-6.2700847210049676E-2</v>
      </c>
      <c r="P557" s="3">
        <f t="shared" si="171"/>
        <v>-5.1919682924198442E-2</v>
      </c>
      <c r="Q557" s="3">
        <f>I557-SP5m!I557</f>
        <v>0.18873604389742027</v>
      </c>
      <c r="R557" s="3">
        <f t="shared" si="172"/>
        <v>0.14701418036660804</v>
      </c>
      <c r="S557" s="3">
        <f>I557-NIKKEIm!I557</f>
        <v>-0.16160596412207812</v>
      </c>
      <c r="T557" s="3">
        <f t="shared" si="173"/>
        <v>-0.15217413216518169</v>
      </c>
    </row>
    <row r="558" spans="1:20" x14ac:dyDescent="0.2">
      <c r="A558" s="2">
        <v>38730</v>
      </c>
      <c r="B558">
        <v>206</v>
      </c>
      <c r="C558">
        <v>189</v>
      </c>
      <c r="D558">
        <v>119</v>
      </c>
      <c r="E558" s="3">
        <f t="shared" si="167"/>
        <v>0.16926070038910507</v>
      </c>
      <c r="F558">
        <v>78</v>
      </c>
      <c r="G558">
        <v>48</v>
      </c>
      <c r="H558">
        <v>37</v>
      </c>
      <c r="I558" s="3">
        <f t="shared" si="168"/>
        <v>0.25153374233128833</v>
      </c>
      <c r="J558">
        <f t="shared" si="163"/>
        <v>284</v>
      </c>
      <c r="K558">
        <f t="shared" si="164"/>
        <v>237</v>
      </c>
      <c r="L558">
        <f t="shared" si="165"/>
        <v>156</v>
      </c>
      <c r="M558" s="3">
        <f t="shared" si="169"/>
        <v>0.18906942392909898</v>
      </c>
      <c r="N558" s="3">
        <f t="shared" si="166"/>
        <v>0.35007385524372231</v>
      </c>
      <c r="O558" s="3">
        <f t="shared" si="170"/>
        <v>-8.2273041942183267E-2</v>
      </c>
      <c r="P558" s="3">
        <f t="shared" si="171"/>
        <v>-2.219138997474899E-3</v>
      </c>
      <c r="Q558" s="3">
        <f>I558-SP5m!I558</f>
        <v>0.12190411270165871</v>
      </c>
      <c r="R558" s="3">
        <f t="shared" si="172"/>
        <v>0.10122512580607017</v>
      </c>
      <c r="S558" s="3">
        <f>I558-NIKKEIm!I558</f>
        <v>-0.13807664727910129</v>
      </c>
      <c r="T558" s="3">
        <f t="shared" si="173"/>
        <v>-0.17558852883626841</v>
      </c>
    </row>
    <row r="559" spans="1:20" x14ac:dyDescent="0.2">
      <c r="A559" s="2">
        <v>38723</v>
      </c>
      <c r="B559">
        <v>183</v>
      </c>
      <c r="C559">
        <v>186</v>
      </c>
      <c r="D559">
        <v>87</v>
      </c>
      <c r="E559" s="3">
        <f t="shared" si="167"/>
        <v>0.21052631578947367</v>
      </c>
      <c r="F559">
        <v>56</v>
      </c>
      <c r="G559">
        <v>37</v>
      </c>
      <c r="H559">
        <v>29</v>
      </c>
      <c r="I559" s="3">
        <f t="shared" si="168"/>
        <v>0.22131147540983606</v>
      </c>
      <c r="J559">
        <f t="shared" si="163"/>
        <v>239</v>
      </c>
      <c r="K559">
        <f t="shared" si="164"/>
        <v>223</v>
      </c>
      <c r="L559">
        <f t="shared" si="165"/>
        <v>116</v>
      </c>
      <c r="M559" s="3">
        <f t="shared" si="169"/>
        <v>0.21280276816608998</v>
      </c>
      <c r="N559" s="3">
        <f t="shared" si="166"/>
        <v>0.38581314878892736</v>
      </c>
      <c r="O559" s="3">
        <f t="shared" si="170"/>
        <v>-1.0785159620362389E-2</v>
      </c>
      <c r="P559" s="3">
        <f t="shared" si="171"/>
        <v>-2.8571549707670507E-3</v>
      </c>
      <c r="Q559" s="3">
        <f>I559-SP5m!I559</f>
        <v>0.13040238450074515</v>
      </c>
      <c r="R559" s="3">
        <f t="shared" si="172"/>
        <v>9.0335771395644901E-2</v>
      </c>
      <c r="S559" s="3">
        <f>I559-NIKKEIm!I559</f>
        <v>-0.15683978509436561</v>
      </c>
      <c r="T559" s="3">
        <f t="shared" si="173"/>
        <v>-0.2109287410308848</v>
      </c>
    </row>
    <row r="560" spans="1:20" x14ac:dyDescent="0.2">
      <c r="A560" s="2">
        <v>38716</v>
      </c>
      <c r="B560">
        <v>193</v>
      </c>
      <c r="C560">
        <v>176</v>
      </c>
      <c r="D560">
        <v>91</v>
      </c>
      <c r="E560" s="3">
        <f t="shared" si="167"/>
        <v>0.22173913043478261</v>
      </c>
      <c r="F560">
        <v>50</v>
      </c>
      <c r="G560">
        <v>51</v>
      </c>
      <c r="H560">
        <v>32</v>
      </c>
      <c r="I560" s="3">
        <f t="shared" si="168"/>
        <v>0.13533834586466165</v>
      </c>
      <c r="J560">
        <f t="shared" si="163"/>
        <v>243</v>
      </c>
      <c r="K560">
        <f t="shared" si="164"/>
        <v>227</v>
      </c>
      <c r="L560">
        <f t="shared" si="165"/>
        <v>123</v>
      </c>
      <c r="M560" s="3">
        <f t="shared" si="169"/>
        <v>0.20236087689713322</v>
      </c>
      <c r="N560" s="3">
        <f t="shared" si="166"/>
        <v>0.38279932546374368</v>
      </c>
      <c r="O560" s="3">
        <f t="shared" si="170"/>
        <v>8.6400784570120959E-2</v>
      </c>
      <c r="P560" s="3">
        <f t="shared" si="171"/>
        <v>6.4598451344378971E-3</v>
      </c>
      <c r="Q560" s="3">
        <f>I560-SP5m!I560</f>
        <v>5.1368880215806684E-2</v>
      </c>
      <c r="R560" s="3">
        <f t="shared" si="172"/>
        <v>8.6083996169906321E-2</v>
      </c>
      <c r="S560" s="3">
        <f>I560-NIKKEIm!I560</f>
        <v>-0.23184915413533835</v>
      </c>
      <c r="T560" s="3">
        <f t="shared" si="173"/>
        <v>-0.21333290852666273</v>
      </c>
    </row>
    <row r="561" spans="1:20" x14ac:dyDescent="0.2">
      <c r="A561" s="2">
        <v>38709</v>
      </c>
      <c r="B561">
        <v>175</v>
      </c>
      <c r="C561">
        <v>179</v>
      </c>
      <c r="D561">
        <v>102</v>
      </c>
      <c r="E561" s="3">
        <f t="shared" si="167"/>
        <v>0.16008771929824561</v>
      </c>
      <c r="F561">
        <v>56</v>
      </c>
      <c r="G561">
        <v>51</v>
      </c>
      <c r="H561">
        <v>24</v>
      </c>
      <c r="I561" s="3">
        <f t="shared" si="168"/>
        <v>0.24427480916030533</v>
      </c>
      <c r="J561">
        <f t="shared" si="163"/>
        <v>231</v>
      </c>
      <c r="K561">
        <f t="shared" si="164"/>
        <v>230</v>
      </c>
      <c r="L561">
        <f t="shared" si="165"/>
        <v>126</v>
      </c>
      <c r="M561" s="3">
        <f t="shared" si="169"/>
        <v>0.17887563884156729</v>
      </c>
      <c r="N561" s="3">
        <f t="shared" si="166"/>
        <v>0.39182282793867124</v>
      </c>
      <c r="O561" s="3">
        <f t="shared" si="170"/>
        <v>-8.4187089862059722E-2</v>
      </c>
      <c r="P561" s="3">
        <f t="shared" si="171"/>
        <v>-2.1465192289216672E-2</v>
      </c>
      <c r="Q561" s="3">
        <f>I561-SP5m!I561</f>
        <v>8.9236049470382856E-2</v>
      </c>
      <c r="R561" s="3">
        <f t="shared" si="172"/>
        <v>9.8526329776963614E-2</v>
      </c>
      <c r="S561" s="3">
        <f>I561-NIKKEIm!I561</f>
        <v>-0.24409728386295046</v>
      </c>
      <c r="T561" s="3">
        <f t="shared" si="173"/>
        <v>-0.229311069679206</v>
      </c>
    </row>
    <row r="562" spans="1:20" x14ac:dyDescent="0.2">
      <c r="A562" s="2">
        <v>38702</v>
      </c>
      <c r="B562">
        <v>197</v>
      </c>
      <c r="C562">
        <v>161</v>
      </c>
      <c r="D562">
        <v>97</v>
      </c>
      <c r="E562" s="3">
        <f t="shared" si="167"/>
        <v>0.21978021978021978</v>
      </c>
      <c r="F562">
        <v>66</v>
      </c>
      <c r="G562">
        <v>52</v>
      </c>
      <c r="H562">
        <v>35</v>
      </c>
      <c r="I562" s="3">
        <f t="shared" si="168"/>
        <v>0.20261437908496732</v>
      </c>
      <c r="J562">
        <f t="shared" si="163"/>
        <v>263</v>
      </c>
      <c r="K562">
        <f t="shared" si="164"/>
        <v>213</v>
      </c>
      <c r="L562">
        <f t="shared" si="165"/>
        <v>132</v>
      </c>
      <c r="M562" s="3">
        <f t="shared" si="169"/>
        <v>0.21546052631578946</v>
      </c>
      <c r="N562" s="3">
        <f t="shared" si="166"/>
        <v>0.35032894736842107</v>
      </c>
      <c r="O562" s="3">
        <f t="shared" si="170"/>
        <v>1.7165840695252454E-2</v>
      </c>
      <c r="P562" s="3">
        <f t="shared" si="171"/>
        <v>-1.158512979285988E-2</v>
      </c>
      <c r="Q562" s="3">
        <f>I562-SP5m!I562</f>
        <v>0.11764705882352941</v>
      </c>
      <c r="R562" s="3">
        <f t="shared" si="172"/>
        <v>0.10565986194108029</v>
      </c>
      <c r="S562" s="3">
        <f>I562-NIKKEIm!I562</f>
        <v>-0.16405228758169932</v>
      </c>
      <c r="T562" s="3">
        <f t="shared" si="173"/>
        <v>-0.23115665994962575</v>
      </c>
    </row>
    <row r="563" spans="1:20" x14ac:dyDescent="0.2">
      <c r="A563" s="2">
        <v>38695</v>
      </c>
      <c r="B563">
        <v>189</v>
      </c>
      <c r="C563">
        <v>177</v>
      </c>
      <c r="D563">
        <v>97</v>
      </c>
      <c r="E563" s="3">
        <f t="shared" si="167"/>
        <v>0.19870410367170627</v>
      </c>
      <c r="F563">
        <v>61</v>
      </c>
      <c r="G563">
        <v>61</v>
      </c>
      <c r="H563">
        <v>31</v>
      </c>
      <c r="I563" s="3">
        <f t="shared" si="168"/>
        <v>0.19607843137254902</v>
      </c>
      <c r="J563">
        <f t="shared" si="163"/>
        <v>250</v>
      </c>
      <c r="K563">
        <f t="shared" si="164"/>
        <v>238</v>
      </c>
      <c r="L563">
        <f t="shared" si="165"/>
        <v>128</v>
      </c>
      <c r="M563" s="3">
        <f t="shared" si="169"/>
        <v>0.19805194805194806</v>
      </c>
      <c r="N563" s="3">
        <f t="shared" si="166"/>
        <v>0.38636363636363635</v>
      </c>
      <c r="O563" s="3">
        <f t="shared" si="170"/>
        <v>2.6256722991572501E-3</v>
      </c>
      <c r="P563" s="3">
        <f t="shared" si="171"/>
        <v>-4.8067951623386181E-2</v>
      </c>
      <c r="Q563" s="3">
        <f>I563-SP5m!I563</f>
        <v>8.8695881036978549E-2</v>
      </c>
      <c r="R563" s="3">
        <f t="shared" si="172"/>
        <v>0.10375668850815668</v>
      </c>
      <c r="S563" s="3">
        <f>I563-NIKKEIm!I563</f>
        <v>-0.2797836375929682</v>
      </c>
      <c r="T563" s="3">
        <f t="shared" si="173"/>
        <v>-0.25459581808391912</v>
      </c>
    </row>
    <row r="564" spans="1:20" x14ac:dyDescent="0.2">
      <c r="A564" s="2">
        <v>38688</v>
      </c>
      <c r="B564">
        <v>198</v>
      </c>
      <c r="C564">
        <v>186</v>
      </c>
      <c r="D564">
        <v>84</v>
      </c>
      <c r="E564" s="3">
        <f t="shared" si="167"/>
        <v>0.24358974358974358</v>
      </c>
      <c r="F564">
        <v>77</v>
      </c>
      <c r="G564">
        <v>55</v>
      </c>
      <c r="H564">
        <v>29</v>
      </c>
      <c r="I564" s="3">
        <f t="shared" si="168"/>
        <v>0.29813664596273293</v>
      </c>
      <c r="J564">
        <f t="shared" si="163"/>
        <v>275</v>
      </c>
      <c r="K564">
        <f t="shared" si="164"/>
        <v>241</v>
      </c>
      <c r="L564">
        <f t="shared" si="165"/>
        <v>113</v>
      </c>
      <c r="M564" s="3">
        <f t="shared" si="169"/>
        <v>0.25755166931637519</v>
      </c>
      <c r="N564" s="3">
        <f t="shared" si="166"/>
        <v>0.38314785373608901</v>
      </c>
      <c r="O564" s="3">
        <f t="shared" si="170"/>
        <v>-5.4546902372989342E-2</v>
      </c>
      <c r="P564" s="3">
        <f t="shared" si="171"/>
        <v>-6.3099400470211217E-2</v>
      </c>
      <c r="Q564" s="3">
        <f>I564-SP5m!I564</f>
        <v>0.11063664596273293</v>
      </c>
      <c r="R564" s="3">
        <f t="shared" si="172"/>
        <v>0.15398985176507943</v>
      </c>
      <c r="S564" s="3">
        <f>I564-NIKKEIm!I564</f>
        <v>-0.24963405467420974</v>
      </c>
      <c r="T564" s="3">
        <f t="shared" si="173"/>
        <v>-0.25394994172046237</v>
      </c>
    </row>
    <row r="565" spans="1:20" x14ac:dyDescent="0.2">
      <c r="A565" s="2">
        <v>38681</v>
      </c>
      <c r="B565">
        <v>206</v>
      </c>
      <c r="C565">
        <v>171</v>
      </c>
      <c r="D565">
        <v>96</v>
      </c>
      <c r="E565" s="3">
        <f t="shared" si="167"/>
        <v>0.23255813953488372</v>
      </c>
      <c r="F565">
        <v>79</v>
      </c>
      <c r="G565">
        <v>50</v>
      </c>
      <c r="H565">
        <v>28</v>
      </c>
      <c r="I565" s="3">
        <f t="shared" si="168"/>
        <v>0.32484076433121017</v>
      </c>
      <c r="J565">
        <f t="shared" ref="J565:J597" si="174">B565+F565</f>
        <v>285</v>
      </c>
      <c r="K565">
        <f t="shared" ref="K565:K597" si="175">C565+G565</f>
        <v>221</v>
      </c>
      <c r="L565">
        <f t="shared" ref="L565:L597" si="176">D565+H565</f>
        <v>124</v>
      </c>
      <c r="M565" s="3">
        <f t="shared" si="169"/>
        <v>0.25555555555555554</v>
      </c>
      <c r="N565" s="3">
        <f t="shared" si="166"/>
        <v>0.35079365079365077</v>
      </c>
      <c r="O565" s="3">
        <f t="shared" si="170"/>
        <v>-9.2282624796326457E-2</v>
      </c>
      <c r="P565" s="3">
        <f t="shared" si="171"/>
        <v>-5.6261841704641324E-2</v>
      </c>
      <c r="Q565" s="3">
        <f>I565-SP5m!I565</f>
        <v>0.11193753852475857</v>
      </c>
      <c r="R565" s="3">
        <f t="shared" si="172"/>
        <v>0.17510050367065014</v>
      </c>
      <c r="S565" s="3">
        <f>I565-NIKKEIm!I565</f>
        <v>-0.23436976198457932</v>
      </c>
      <c r="T565" s="3">
        <f t="shared" si="173"/>
        <v>-0.25416319768338552</v>
      </c>
    </row>
    <row r="566" spans="1:20" x14ac:dyDescent="0.2">
      <c r="A566" s="2">
        <v>38674</v>
      </c>
      <c r="B566">
        <v>199</v>
      </c>
      <c r="C566">
        <v>186</v>
      </c>
      <c r="D566">
        <v>84</v>
      </c>
      <c r="E566" s="3">
        <f t="shared" si="167"/>
        <v>0.24520255863539445</v>
      </c>
      <c r="F566">
        <v>68</v>
      </c>
      <c r="G566">
        <v>52</v>
      </c>
      <c r="H566">
        <v>26</v>
      </c>
      <c r="I566" s="3">
        <f t="shared" si="168"/>
        <v>0.28767123287671231</v>
      </c>
      <c r="J566">
        <f t="shared" si="174"/>
        <v>267</v>
      </c>
      <c r="K566">
        <f t="shared" si="175"/>
        <v>238</v>
      </c>
      <c r="L566">
        <f t="shared" si="176"/>
        <v>110</v>
      </c>
      <c r="M566" s="3">
        <f t="shared" si="169"/>
        <v>0.25528455284552848</v>
      </c>
      <c r="N566" s="3">
        <f t="shared" si="166"/>
        <v>0.38699186991869916</v>
      </c>
      <c r="O566" s="3">
        <f t="shared" si="170"/>
        <v>-4.2468674241317866E-2</v>
      </c>
      <c r="P566" s="3">
        <f t="shared" si="171"/>
        <v>-3.9681851013956111E-2</v>
      </c>
      <c r="Q566" s="3">
        <f>I566-SP5m!I566</f>
        <v>0.23939537080774681</v>
      </c>
      <c r="R566" s="3">
        <f t="shared" si="172"/>
        <v>0.20930294688808193</v>
      </c>
      <c r="S566" s="3">
        <f>I566-NIKKEIm!I566</f>
        <v>-0.27784600850259805</v>
      </c>
      <c r="T566" s="3">
        <f t="shared" si="173"/>
        <v>-0.27055471162101519</v>
      </c>
    </row>
    <row r="567" spans="1:20" x14ac:dyDescent="0.2">
      <c r="A567" s="2">
        <v>38667</v>
      </c>
      <c r="B567">
        <v>206</v>
      </c>
      <c r="C567">
        <v>182</v>
      </c>
      <c r="D567">
        <v>83</v>
      </c>
      <c r="E567" s="3">
        <f t="shared" si="167"/>
        <v>0.26114649681528662</v>
      </c>
      <c r="F567">
        <v>80</v>
      </c>
      <c r="G567">
        <v>55</v>
      </c>
      <c r="H567">
        <v>31</v>
      </c>
      <c r="I567" s="3">
        <f t="shared" si="168"/>
        <v>0.29518072289156627</v>
      </c>
      <c r="J567">
        <f t="shared" si="174"/>
        <v>286</v>
      </c>
      <c r="K567">
        <f t="shared" si="175"/>
        <v>237</v>
      </c>
      <c r="L567">
        <f t="shared" si="176"/>
        <v>114</v>
      </c>
      <c r="M567" s="3">
        <f t="shared" si="169"/>
        <v>0.27001569858712715</v>
      </c>
      <c r="N567" s="3">
        <f t="shared" si="166"/>
        <v>0.37205651491365777</v>
      </c>
      <c r="O567" s="3">
        <f t="shared" si="170"/>
        <v>-3.403422607627965E-2</v>
      </c>
      <c r="P567" s="3">
        <f t="shared" si="171"/>
        <v>-3.8463221396226099E-2</v>
      </c>
      <c r="Q567" s="3">
        <f>I567-SP5m!I567</f>
        <v>0.17396860167944506</v>
      </c>
      <c r="R567" s="3">
        <f t="shared" si="172"/>
        <v>0.24587853329900536</v>
      </c>
      <c r="S567" s="3">
        <f>I567-NIKKEIm!I567</f>
        <v>-0.25027382256297914</v>
      </c>
      <c r="T567" s="3">
        <f t="shared" si="173"/>
        <v>-0.24794340446234631</v>
      </c>
    </row>
    <row r="568" spans="1:20" x14ac:dyDescent="0.2">
      <c r="A568" s="2">
        <v>38660</v>
      </c>
      <c r="B568">
        <v>219</v>
      </c>
      <c r="C568">
        <v>148</v>
      </c>
      <c r="D568">
        <v>93</v>
      </c>
      <c r="E568" s="3">
        <f t="shared" si="167"/>
        <v>0.27391304347826084</v>
      </c>
      <c r="F568">
        <v>82</v>
      </c>
      <c r="G568">
        <v>44</v>
      </c>
      <c r="H568">
        <v>32</v>
      </c>
      <c r="I568" s="3">
        <f t="shared" si="168"/>
        <v>0.31645569620253167</v>
      </c>
      <c r="J568">
        <f t="shared" si="174"/>
        <v>301</v>
      </c>
      <c r="K568">
        <f t="shared" si="175"/>
        <v>192</v>
      </c>
      <c r="L568">
        <f t="shared" si="176"/>
        <v>125</v>
      </c>
      <c r="M568" s="3">
        <f t="shared" si="169"/>
        <v>0.28478964401294499</v>
      </c>
      <c r="N568" s="3">
        <f t="shared" si="166"/>
        <v>0.31067961165048541</v>
      </c>
      <c r="O568" s="3">
        <f t="shared" si="170"/>
        <v>-4.2542652724270824E-2</v>
      </c>
      <c r="P568" s="3">
        <f t="shared" si="171"/>
        <v>-2.004347118213266E-2</v>
      </c>
      <c r="Q568" s="3">
        <f>I568-SP5m!I568</f>
        <v>0.21454486817705395</v>
      </c>
      <c r="R568" s="3">
        <f t="shared" si="172"/>
        <v>0.29689083651547121</v>
      </c>
      <c r="S568" s="3">
        <f>I568-NIKKEIm!I568</f>
        <v>-0.28354430379746831</v>
      </c>
      <c r="T568" s="3">
        <f t="shared" si="173"/>
        <v>-0.27470623737341932</v>
      </c>
    </row>
    <row r="569" spans="1:20" x14ac:dyDescent="0.2">
      <c r="A569" s="2">
        <v>38653</v>
      </c>
      <c r="B569">
        <v>220</v>
      </c>
      <c r="C569">
        <v>137</v>
      </c>
      <c r="D569">
        <v>81</v>
      </c>
      <c r="E569" s="3">
        <f t="shared" si="167"/>
        <v>0.31735159817351599</v>
      </c>
      <c r="F569">
        <v>79</v>
      </c>
      <c r="G569">
        <v>40</v>
      </c>
      <c r="H569">
        <v>27</v>
      </c>
      <c r="I569" s="3">
        <f t="shared" si="168"/>
        <v>0.35616438356164382</v>
      </c>
      <c r="J569">
        <f t="shared" si="174"/>
        <v>299</v>
      </c>
      <c r="K569">
        <f t="shared" si="175"/>
        <v>177</v>
      </c>
      <c r="L569">
        <f t="shared" si="176"/>
        <v>108</v>
      </c>
      <c r="M569" s="3">
        <f t="shared" si="169"/>
        <v>0.32705479452054792</v>
      </c>
      <c r="N569" s="3">
        <f t="shared" si="166"/>
        <v>0.30308219178082191</v>
      </c>
      <c r="O569" s="3">
        <f t="shared" si="170"/>
        <v>-3.8812785388127824E-2</v>
      </c>
      <c r="P569" s="3">
        <f t="shared" si="171"/>
        <v>2.4227433204276707E-3</v>
      </c>
      <c r="Q569" s="3">
        <f>I569-SP5m!I569</f>
        <v>0.34912213004051706</v>
      </c>
      <c r="R569" s="3">
        <f t="shared" si="172"/>
        <v>0.34520114927365753</v>
      </c>
      <c r="S569" s="3">
        <f>I569-NIKKEIm!I569</f>
        <v>-0.21001208702659147</v>
      </c>
      <c r="T569" s="3">
        <f t="shared" si="173"/>
        <v>-0.2965291887391755</v>
      </c>
    </row>
    <row r="570" spans="1:20" x14ac:dyDescent="0.2">
      <c r="A570" s="2">
        <v>38646</v>
      </c>
      <c r="B570">
        <v>195</v>
      </c>
      <c r="C570">
        <v>143</v>
      </c>
      <c r="D570">
        <v>92</v>
      </c>
      <c r="E570" s="3">
        <f t="shared" si="167"/>
        <v>0.23953488372093024</v>
      </c>
      <c r="F570">
        <v>66</v>
      </c>
      <c r="G570">
        <v>41</v>
      </c>
      <c r="H570">
        <v>35</v>
      </c>
      <c r="I570" s="3">
        <f t="shared" si="168"/>
        <v>0.21830985915492956</v>
      </c>
      <c r="J570">
        <f t="shared" si="174"/>
        <v>261</v>
      </c>
      <c r="K570">
        <f t="shared" si="175"/>
        <v>184</v>
      </c>
      <c r="L570">
        <f t="shared" si="176"/>
        <v>127</v>
      </c>
      <c r="M570" s="3">
        <f t="shared" si="169"/>
        <v>0.23426573426573427</v>
      </c>
      <c r="N570" s="3">
        <f t="shared" si="166"/>
        <v>0.32167832167832167</v>
      </c>
      <c r="O570" s="3">
        <f t="shared" si="170"/>
        <v>2.1225024566000672E-2</v>
      </c>
      <c r="P570" s="3">
        <f t="shared" si="171"/>
        <v>6.1067336924250593E-2</v>
      </c>
      <c r="Q570" s="3">
        <f>I570-SP5m!I570</f>
        <v>0.32700551132884259</v>
      </c>
      <c r="R570" s="3">
        <f t="shared" si="172"/>
        <v>0.34099081983757956</v>
      </c>
      <c r="S570" s="3">
        <f>I570-NIKKEIm!I570</f>
        <v>-0.33056232129619828</v>
      </c>
      <c r="T570" s="3">
        <f t="shared" si="173"/>
        <v>-0.32077919198837623</v>
      </c>
    </row>
    <row r="571" spans="1:20" x14ac:dyDescent="0.2">
      <c r="A571" s="2">
        <v>38639</v>
      </c>
      <c r="B571">
        <v>204</v>
      </c>
      <c r="C571">
        <v>148</v>
      </c>
      <c r="D571">
        <v>82</v>
      </c>
      <c r="E571" s="3">
        <f t="shared" si="167"/>
        <v>0.28110599078341014</v>
      </c>
      <c r="F571">
        <v>74</v>
      </c>
      <c r="G571">
        <v>53</v>
      </c>
      <c r="H571">
        <v>33</v>
      </c>
      <c r="I571" s="3">
        <f t="shared" si="168"/>
        <v>0.25624999999999998</v>
      </c>
      <c r="J571">
        <f t="shared" si="174"/>
        <v>278</v>
      </c>
      <c r="K571">
        <f t="shared" si="175"/>
        <v>201</v>
      </c>
      <c r="L571">
        <f t="shared" si="176"/>
        <v>115</v>
      </c>
      <c r="M571" s="3">
        <f t="shared" si="169"/>
        <v>0.27441077441077444</v>
      </c>
      <c r="N571" s="3">
        <f t="shared" ref="N571:N602" si="177">K571/SUM(J571:L571)</f>
        <v>0.3383838383838384</v>
      </c>
      <c r="O571" s="3">
        <f t="shared" si="170"/>
        <v>2.4855990783410165E-2</v>
      </c>
      <c r="P571" s="3">
        <f t="shared" si="171"/>
        <v>8.260212433596914E-2</v>
      </c>
      <c r="Q571" s="3">
        <f>I571-SP5m!I571</f>
        <v>0.35947580645161287</v>
      </c>
      <c r="R571" s="3">
        <f t="shared" si="172"/>
        <v>0.32823311418336454</v>
      </c>
      <c r="S571" s="3">
        <f>I571-NIKKEIm!I571</f>
        <v>-0.34901315789473686</v>
      </c>
      <c r="T571" s="3">
        <f t="shared" si="173"/>
        <v>-0.31109163334102319</v>
      </c>
    </row>
    <row r="572" spans="1:20" x14ac:dyDescent="0.2">
      <c r="A572" s="2">
        <v>38632</v>
      </c>
      <c r="B572">
        <v>239</v>
      </c>
      <c r="C572">
        <v>135</v>
      </c>
      <c r="D572">
        <v>63</v>
      </c>
      <c r="E572" s="3">
        <f t="shared" si="167"/>
        <v>0.40274599542334094</v>
      </c>
      <c r="F572">
        <v>59</v>
      </c>
      <c r="G572">
        <v>44</v>
      </c>
      <c r="H572">
        <v>25</v>
      </c>
      <c r="I572" s="3">
        <f t="shared" si="168"/>
        <v>0.265625</v>
      </c>
      <c r="J572">
        <f t="shared" si="174"/>
        <v>298</v>
      </c>
      <c r="K572">
        <f t="shared" si="175"/>
        <v>179</v>
      </c>
      <c r="L572">
        <f t="shared" si="176"/>
        <v>88</v>
      </c>
      <c r="M572" s="3">
        <f t="shared" si="169"/>
        <v>0.37168141592920356</v>
      </c>
      <c r="N572" s="3">
        <f t="shared" si="177"/>
        <v>0.31681415929203538</v>
      </c>
      <c r="O572" s="3">
        <f t="shared" si="170"/>
        <v>0.13712099542334094</v>
      </c>
      <c r="P572" s="3">
        <f t="shared" si="171"/>
        <v>0.10590081097764126</v>
      </c>
      <c r="Q572" s="3">
        <f>I572-SP5m!I572</f>
        <v>0.33649114173228345</v>
      </c>
      <c r="R572" s="3">
        <f t="shared" si="172"/>
        <v>0.30024975438927726</v>
      </c>
      <c r="S572" s="3">
        <f>I572-NIKKEIm!I572</f>
        <v>-0.28276209677419351</v>
      </c>
      <c r="T572" s="3">
        <f t="shared" si="173"/>
        <v>-0.28466474367380762</v>
      </c>
    </row>
    <row r="573" spans="1:20" x14ac:dyDescent="0.2">
      <c r="A573" s="2">
        <v>38625</v>
      </c>
      <c r="B573">
        <v>255</v>
      </c>
      <c r="C573">
        <v>126</v>
      </c>
      <c r="D573">
        <v>77</v>
      </c>
      <c r="E573" s="3">
        <f t="shared" si="167"/>
        <v>0.388646288209607</v>
      </c>
      <c r="F573">
        <v>69</v>
      </c>
      <c r="G573">
        <v>47</v>
      </c>
      <c r="H573">
        <v>26</v>
      </c>
      <c r="I573" s="3">
        <f t="shared" si="168"/>
        <v>0.30281690140845069</v>
      </c>
      <c r="J573">
        <f t="shared" si="174"/>
        <v>324</v>
      </c>
      <c r="K573">
        <f t="shared" si="175"/>
        <v>173</v>
      </c>
      <c r="L573">
        <f t="shared" si="176"/>
        <v>103</v>
      </c>
      <c r="M573" s="3">
        <f t="shared" si="169"/>
        <v>0.36833333333333335</v>
      </c>
      <c r="N573" s="3">
        <f t="shared" si="177"/>
        <v>0.28833333333333333</v>
      </c>
      <c r="O573" s="3">
        <f t="shared" si="170"/>
        <v>8.5829386801156315E-2</v>
      </c>
      <c r="P573" s="3">
        <f t="shared" si="171"/>
        <v>8.9892606310340226E-2</v>
      </c>
      <c r="Q573" s="3">
        <f>I573-SP5m!I573</f>
        <v>0.28873239436619719</v>
      </c>
      <c r="R573" s="3">
        <f t="shared" si="172"/>
        <v>0.29156443343059329</v>
      </c>
      <c r="S573" s="3">
        <f>I573-NIKKEIm!I573</f>
        <v>-0.30149964535413926</v>
      </c>
      <c r="T573" s="3">
        <f t="shared" si="173"/>
        <v>-0.30538861545614715</v>
      </c>
    </row>
    <row r="574" spans="1:20" x14ac:dyDescent="0.2">
      <c r="A574" s="2">
        <v>38618</v>
      </c>
      <c r="B574">
        <v>247</v>
      </c>
      <c r="C574">
        <v>121</v>
      </c>
      <c r="D574">
        <v>64</v>
      </c>
      <c r="E574" s="3">
        <f t="shared" ref="E574:E606" si="178">(B574-D574)/SUM(B574:D574)</f>
        <v>0.4236111111111111</v>
      </c>
      <c r="F574">
        <v>81</v>
      </c>
      <c r="G574">
        <v>36</v>
      </c>
      <c r="H574">
        <v>32</v>
      </c>
      <c r="I574" s="3">
        <f t="shared" ref="I574:I606" si="179">(F574-H574)/SUM(F574:H574)</f>
        <v>0.32885906040268459</v>
      </c>
      <c r="J574">
        <f t="shared" si="174"/>
        <v>328</v>
      </c>
      <c r="K574">
        <f t="shared" si="175"/>
        <v>157</v>
      </c>
      <c r="L574">
        <f t="shared" si="176"/>
        <v>96</v>
      </c>
      <c r="M574" s="3">
        <f t="shared" ref="M574:M606" si="180">(J574-L574)/SUM(J574:L574)</f>
        <v>0.3993115318416523</v>
      </c>
      <c r="N574" s="3">
        <f t="shared" si="177"/>
        <v>0.27022375215146299</v>
      </c>
      <c r="O574" s="3">
        <f t="shared" si="170"/>
        <v>9.4752050708426516E-2</v>
      </c>
      <c r="P574" s="3">
        <f t="shared" si="171"/>
        <v>7.5936493396424373E-2</v>
      </c>
      <c r="Q574" s="3">
        <f>I574-SP5m!I574</f>
        <v>0.27552572706935125</v>
      </c>
      <c r="R574" s="3">
        <f t="shared" si="172"/>
        <v>0.28821647683858226</v>
      </c>
      <c r="S574" s="3">
        <f>I574-NIKKEIm!I574</f>
        <v>-0.26973248889309004</v>
      </c>
      <c r="T574" s="3">
        <f t="shared" si="173"/>
        <v>-0.28880415301094464</v>
      </c>
    </row>
    <row r="575" spans="1:20" x14ac:dyDescent="0.2">
      <c r="A575" s="2">
        <v>38611</v>
      </c>
      <c r="B575">
        <v>243</v>
      </c>
      <c r="C575">
        <v>124</v>
      </c>
      <c r="D575">
        <v>76</v>
      </c>
      <c r="E575" s="3">
        <f t="shared" si="178"/>
        <v>0.37697516930022573</v>
      </c>
      <c r="F575">
        <v>67</v>
      </c>
      <c r="G575">
        <v>36</v>
      </c>
      <c r="H575">
        <v>29</v>
      </c>
      <c r="I575" s="3">
        <f t="shared" si="179"/>
        <v>0.2878787878787879</v>
      </c>
      <c r="J575">
        <f t="shared" si="174"/>
        <v>310</v>
      </c>
      <c r="K575">
        <f t="shared" si="175"/>
        <v>160</v>
      </c>
      <c r="L575">
        <f t="shared" si="176"/>
        <v>105</v>
      </c>
      <c r="M575" s="3">
        <f t="shared" si="180"/>
        <v>0.35652173913043478</v>
      </c>
      <c r="N575" s="3">
        <f t="shared" si="177"/>
        <v>0.27826086956521739</v>
      </c>
      <c r="O575" s="3">
        <f t="shared" si="170"/>
        <v>8.9096381421437831E-2</v>
      </c>
      <c r="P575" s="3">
        <f t="shared" si="171"/>
        <v>6.1674040654587446E-2</v>
      </c>
      <c r="Q575" s="3">
        <f>I575-SP5m!I575</f>
        <v>0.31043517885623151</v>
      </c>
      <c r="R575" s="3">
        <f t="shared" si="172"/>
        <v>0.28479320298606881</v>
      </c>
      <c r="S575" s="3">
        <f>I575-NIKKEIm!I575</f>
        <v>-0.3449337121212121</v>
      </c>
      <c r="T575" s="3">
        <f t="shared" si="173"/>
        <v>-0.26828037572151242</v>
      </c>
    </row>
    <row r="576" spans="1:20" x14ac:dyDescent="0.2">
      <c r="A576" s="2">
        <v>38604</v>
      </c>
      <c r="B576">
        <v>236</v>
      </c>
      <c r="C576">
        <v>147</v>
      </c>
      <c r="D576">
        <v>85</v>
      </c>
      <c r="E576" s="3">
        <f t="shared" si="178"/>
        <v>0.32264957264957267</v>
      </c>
      <c r="F576">
        <v>60</v>
      </c>
      <c r="G576">
        <v>36</v>
      </c>
      <c r="H576">
        <v>26</v>
      </c>
      <c r="I576" s="3">
        <f t="shared" si="179"/>
        <v>0.27868852459016391</v>
      </c>
      <c r="J576">
        <f t="shared" si="174"/>
        <v>296</v>
      </c>
      <c r="K576">
        <f t="shared" si="175"/>
        <v>183</v>
      </c>
      <c r="L576">
        <f t="shared" si="176"/>
        <v>111</v>
      </c>
      <c r="M576" s="3">
        <f t="shared" si="180"/>
        <v>0.3135593220338983</v>
      </c>
      <c r="N576" s="3">
        <f t="shared" si="177"/>
        <v>0.31016949152542372</v>
      </c>
      <c r="O576" s="3">
        <f t="shared" si="170"/>
        <v>4.3961048059408758E-2</v>
      </c>
      <c r="P576" s="3">
        <f t="shared" si="171"/>
        <v>2.5846142034126145E-2</v>
      </c>
      <c r="Q576" s="3">
        <f>I576-SP5m!I576</f>
        <v>0.27868852459016391</v>
      </c>
      <c r="R576" s="3">
        <f t="shared" si="172"/>
        <v>0.27306160490578651</v>
      </c>
      <c r="S576" s="3">
        <f>I576-NIKKEIm!I576</f>
        <v>-0.25174625801853179</v>
      </c>
      <c r="T576" s="3">
        <f t="shared" si="173"/>
        <v>-0.22787512125375797</v>
      </c>
    </row>
    <row r="577" spans="1:20" x14ac:dyDescent="0.2">
      <c r="A577" s="2">
        <v>38597</v>
      </c>
      <c r="B577">
        <v>236</v>
      </c>
      <c r="C577">
        <v>127</v>
      </c>
      <c r="D577">
        <v>76</v>
      </c>
      <c r="E577" s="3">
        <f t="shared" si="178"/>
        <v>0.36446469248291574</v>
      </c>
      <c r="F577">
        <v>65</v>
      </c>
      <c r="G577">
        <v>38</v>
      </c>
      <c r="H577">
        <v>25</v>
      </c>
      <c r="I577" s="3">
        <f t="shared" si="179"/>
        <v>0.3125</v>
      </c>
      <c r="J577">
        <f t="shared" si="174"/>
        <v>301</v>
      </c>
      <c r="K577">
        <f t="shared" si="175"/>
        <v>165</v>
      </c>
      <c r="L577">
        <f t="shared" si="176"/>
        <v>101</v>
      </c>
      <c r="M577" s="3">
        <f t="shared" si="180"/>
        <v>0.35273368606701938</v>
      </c>
      <c r="N577" s="3">
        <f t="shared" si="177"/>
        <v>0.29100529100529099</v>
      </c>
      <c r="O577" s="3">
        <f t="shared" si="170"/>
        <v>5.1964692482915742E-2</v>
      </c>
      <c r="P577" s="3">
        <f t="shared" si="171"/>
        <v>3.630274099000471E-2</v>
      </c>
      <c r="Q577" s="3">
        <f>I577-SP5m!I577</f>
        <v>0.265255905511811</v>
      </c>
      <c r="R577" s="3">
        <f t="shared" si="172"/>
        <v>0.26574168953170152</v>
      </c>
      <c r="S577" s="3">
        <f>I577-NIKKEIm!I577</f>
        <v>-0.20816115702479343</v>
      </c>
      <c r="T577" s="3">
        <f t="shared" si="173"/>
        <v>-0.24142994000948548</v>
      </c>
    </row>
    <row r="578" spans="1:20" x14ac:dyDescent="0.2">
      <c r="A578" s="2">
        <v>38590</v>
      </c>
      <c r="B578">
        <v>245</v>
      </c>
      <c r="C578">
        <v>133</v>
      </c>
      <c r="D578">
        <v>78</v>
      </c>
      <c r="E578" s="3">
        <f t="shared" si="178"/>
        <v>0.36622807017543857</v>
      </c>
      <c r="F578">
        <v>73</v>
      </c>
      <c r="G578">
        <v>34</v>
      </c>
      <c r="H578">
        <v>23</v>
      </c>
      <c r="I578" s="3">
        <f t="shared" si="179"/>
        <v>0.38461538461538464</v>
      </c>
      <c r="J578">
        <f t="shared" si="174"/>
        <v>318</v>
      </c>
      <c r="K578">
        <f t="shared" si="175"/>
        <v>167</v>
      </c>
      <c r="L578">
        <f t="shared" si="176"/>
        <v>101</v>
      </c>
      <c r="M578" s="3">
        <f t="shared" si="180"/>
        <v>0.37030716723549489</v>
      </c>
      <c r="N578" s="3">
        <f t="shared" si="177"/>
        <v>0.28498293515358364</v>
      </c>
      <c r="O578" s="3">
        <f t="shared" si="170"/>
        <v>-1.8387314439946068E-2</v>
      </c>
      <c r="P578" s="3">
        <f t="shared" si="171"/>
        <v>1.8642939047872637E-2</v>
      </c>
      <c r="Q578" s="3">
        <f>I578-SP5m!I578</f>
        <v>0.27524038461538464</v>
      </c>
      <c r="R578" s="3">
        <f t="shared" si="172"/>
        <v>0.24339139005626395</v>
      </c>
      <c r="S578" s="3">
        <f>I578-NIKKEIm!I578</f>
        <v>-0.22371794871794864</v>
      </c>
      <c r="T578" s="3">
        <f t="shared" si="173"/>
        <v>-0.25315060423436053</v>
      </c>
    </row>
    <row r="579" spans="1:20" x14ac:dyDescent="0.2">
      <c r="A579" s="2">
        <v>38583</v>
      </c>
      <c r="B579">
        <v>231</v>
      </c>
      <c r="C579">
        <v>111</v>
      </c>
      <c r="D579">
        <v>79</v>
      </c>
      <c r="E579" s="3">
        <f t="shared" si="178"/>
        <v>0.36104513064133015</v>
      </c>
      <c r="F579">
        <v>70</v>
      </c>
      <c r="G579">
        <v>40</v>
      </c>
      <c r="H579">
        <v>30</v>
      </c>
      <c r="I579" s="3">
        <f t="shared" si="179"/>
        <v>0.2857142857142857</v>
      </c>
      <c r="J579">
        <f t="shared" si="174"/>
        <v>301</v>
      </c>
      <c r="K579">
        <f t="shared" si="175"/>
        <v>151</v>
      </c>
      <c r="L579">
        <f t="shared" si="176"/>
        <v>109</v>
      </c>
      <c r="M579" s="3">
        <f t="shared" si="180"/>
        <v>0.34224598930481281</v>
      </c>
      <c r="N579" s="3">
        <f t="shared" si="177"/>
        <v>0.26916221033868093</v>
      </c>
      <c r="O579" s="3">
        <f t="shared" si="170"/>
        <v>7.5330844927044449E-2</v>
      </c>
      <c r="P579" s="3">
        <f t="shared" si="171"/>
        <v>1.959264382197488E-2</v>
      </c>
      <c r="Q579" s="3">
        <f>I579-SP5m!I579</f>
        <v>0.25672877846790887</v>
      </c>
      <c r="R579" s="3">
        <f t="shared" si="172"/>
        <v>0.21655151924632268</v>
      </c>
      <c r="S579" s="3">
        <f>I579-NIKKEIm!I579</f>
        <v>-0.2924107142857143</v>
      </c>
      <c r="T579" s="3">
        <f t="shared" si="173"/>
        <v>-0.21724412309887176</v>
      </c>
    </row>
    <row r="580" spans="1:20" x14ac:dyDescent="0.2">
      <c r="A580" s="2">
        <v>38576</v>
      </c>
      <c r="B580">
        <v>210</v>
      </c>
      <c r="C580">
        <v>124</v>
      </c>
      <c r="D580">
        <v>98</v>
      </c>
      <c r="E580" s="3">
        <f t="shared" si="178"/>
        <v>0.25925925925925924</v>
      </c>
      <c r="F580">
        <v>70</v>
      </c>
      <c r="G580">
        <v>44</v>
      </c>
      <c r="H580">
        <v>32</v>
      </c>
      <c r="I580" s="3">
        <f t="shared" si="179"/>
        <v>0.26027397260273971</v>
      </c>
      <c r="J580">
        <f t="shared" si="174"/>
        <v>280</v>
      </c>
      <c r="K580">
        <f t="shared" si="175"/>
        <v>168</v>
      </c>
      <c r="L580">
        <f t="shared" si="176"/>
        <v>130</v>
      </c>
      <c r="M580" s="3">
        <f t="shared" si="180"/>
        <v>0.25951557093425603</v>
      </c>
      <c r="N580" s="3">
        <f t="shared" si="177"/>
        <v>0.29065743944636679</v>
      </c>
      <c r="O580" s="3">
        <f t="shared" si="170"/>
        <v>-1.0147133434804667E-3</v>
      </c>
      <c r="P580" s="3">
        <f t="shared" si="171"/>
        <v>2.080071456139752E-2</v>
      </c>
      <c r="Q580" s="3">
        <f>I580-SP5m!I580</f>
        <v>0.19820500708549832</v>
      </c>
      <c r="R580" s="3">
        <f t="shared" si="172"/>
        <v>0.17788884000393332</v>
      </c>
      <c r="S580" s="3">
        <f>I580-NIKKEIm!I580</f>
        <v>-0.24332314969941854</v>
      </c>
      <c r="T580" s="3">
        <f t="shared" si="173"/>
        <v>-0.18372654289568549</v>
      </c>
    </row>
    <row r="581" spans="1:20" x14ac:dyDescent="0.2">
      <c r="A581" s="2">
        <v>38569</v>
      </c>
      <c r="B581">
        <v>216</v>
      </c>
      <c r="C581">
        <v>139</v>
      </c>
      <c r="D581">
        <v>73</v>
      </c>
      <c r="E581" s="3">
        <f t="shared" si="178"/>
        <v>0.33411214953271029</v>
      </c>
      <c r="F581">
        <v>78</v>
      </c>
      <c r="G581">
        <v>37</v>
      </c>
      <c r="H581">
        <v>28</v>
      </c>
      <c r="I581" s="3">
        <f t="shared" si="179"/>
        <v>0.34965034965034963</v>
      </c>
      <c r="J581">
        <f t="shared" si="174"/>
        <v>294</v>
      </c>
      <c r="K581">
        <f t="shared" si="175"/>
        <v>176</v>
      </c>
      <c r="L581">
        <f t="shared" si="176"/>
        <v>101</v>
      </c>
      <c r="M581" s="3">
        <f t="shared" si="180"/>
        <v>0.33800350262697021</v>
      </c>
      <c r="N581" s="3">
        <f t="shared" si="177"/>
        <v>0.30823117338003503</v>
      </c>
      <c r="O581" s="3">
        <f t="shared" ref="O581:O612" si="181">E581-I581</f>
        <v>-1.5538200117639345E-2</v>
      </c>
      <c r="P581" s="3">
        <f t="shared" si="171"/>
        <v>1.8648854144802857E-2</v>
      </c>
      <c r="Q581" s="3">
        <f>I581-SP5m!I581</f>
        <v>0.19472077218556091</v>
      </c>
      <c r="R581" s="3">
        <f t="shared" si="172"/>
        <v>0.15193539366029782</v>
      </c>
      <c r="S581" s="3">
        <f>I581-NIKKEIm!I581</f>
        <v>-0.11599850531148242</v>
      </c>
      <c r="T581" s="3">
        <f t="shared" si="173"/>
        <v>-0.12917470772380371</v>
      </c>
    </row>
    <row r="582" spans="1:20" x14ac:dyDescent="0.2">
      <c r="A582" s="2">
        <v>38562</v>
      </c>
      <c r="B582">
        <v>216</v>
      </c>
      <c r="C582">
        <v>132</v>
      </c>
      <c r="D582">
        <v>83</v>
      </c>
      <c r="E582" s="3">
        <f t="shared" si="178"/>
        <v>0.308584686774942</v>
      </c>
      <c r="F582">
        <v>63</v>
      </c>
      <c r="G582">
        <v>40</v>
      </c>
      <c r="H582">
        <v>32</v>
      </c>
      <c r="I582" s="3">
        <f t="shared" si="179"/>
        <v>0.22962962962962963</v>
      </c>
      <c r="J582">
        <f t="shared" si="174"/>
        <v>279</v>
      </c>
      <c r="K582">
        <f t="shared" si="175"/>
        <v>172</v>
      </c>
      <c r="L582">
        <f t="shared" si="176"/>
        <v>115</v>
      </c>
      <c r="M582" s="3">
        <f t="shared" si="180"/>
        <v>0.28975265017667845</v>
      </c>
      <c r="N582" s="3">
        <f t="shared" si="177"/>
        <v>0.303886925795053</v>
      </c>
      <c r="O582" s="3">
        <f t="shared" si="181"/>
        <v>7.8955057145312368E-2</v>
      </c>
      <c r="P582" s="3">
        <f t="shared" si="171"/>
        <v>4.8806269675565485E-2</v>
      </c>
      <c r="Q582" s="3">
        <f>I582-SP5m!I582</f>
        <v>0.14074074074074072</v>
      </c>
      <c r="R582" s="3">
        <f t="shared" si="172"/>
        <v>0.11133873644602445</v>
      </c>
      <c r="S582" s="3">
        <f>I582-NIKKEIm!I582</f>
        <v>-0.19185797367615548</v>
      </c>
      <c r="T582" s="3">
        <f t="shared" si="173"/>
        <v>-0.14677678483575682</v>
      </c>
    </row>
    <row r="583" spans="1:20" x14ac:dyDescent="0.2">
      <c r="A583" s="2">
        <v>38555</v>
      </c>
      <c r="B583">
        <v>195</v>
      </c>
      <c r="C583">
        <v>139</v>
      </c>
      <c r="D583">
        <v>97</v>
      </c>
      <c r="E583" s="3">
        <f t="shared" si="178"/>
        <v>0.22737819025522041</v>
      </c>
      <c r="F583">
        <v>59</v>
      </c>
      <c r="G583">
        <v>45</v>
      </c>
      <c r="H583">
        <v>28</v>
      </c>
      <c r="I583" s="3">
        <f t="shared" si="179"/>
        <v>0.23484848484848486</v>
      </c>
      <c r="J583">
        <f t="shared" si="174"/>
        <v>254</v>
      </c>
      <c r="K583">
        <f t="shared" si="175"/>
        <v>184</v>
      </c>
      <c r="L583">
        <f t="shared" si="176"/>
        <v>125</v>
      </c>
      <c r="M583" s="3">
        <f t="shared" si="180"/>
        <v>0.22912966252220249</v>
      </c>
      <c r="N583" s="3">
        <f t="shared" si="177"/>
        <v>0.32682060390763767</v>
      </c>
      <c r="O583" s="3">
        <f t="shared" si="181"/>
        <v>-7.4702945932644538E-3</v>
      </c>
      <c r="P583" s="3">
        <f t="shared" si="171"/>
        <v>4.2382971562930416E-2</v>
      </c>
      <c r="Q583" s="3">
        <f>I583-SP5m!I583</f>
        <v>0.12034466805459174</v>
      </c>
      <c r="R583" s="3">
        <f t="shared" si="172"/>
        <v>0.12148945874652417</v>
      </c>
      <c r="S583" s="3">
        <f>I583-NIKKEIm!I583</f>
        <v>-7.9667644183773201E-2</v>
      </c>
      <c r="T583" s="3">
        <f t="shared" si="173"/>
        <v>-0.12967664123176881</v>
      </c>
    </row>
    <row r="584" spans="1:20" x14ac:dyDescent="0.2">
      <c r="A584" s="2">
        <v>38548</v>
      </c>
      <c r="B584">
        <v>194</v>
      </c>
      <c r="C584">
        <v>133</v>
      </c>
      <c r="D584">
        <v>86</v>
      </c>
      <c r="E584" s="3">
        <f t="shared" si="178"/>
        <v>0.26150121065375304</v>
      </c>
      <c r="F584">
        <v>56</v>
      </c>
      <c r="G584">
        <v>47</v>
      </c>
      <c r="H584">
        <v>31</v>
      </c>
      <c r="I584" s="3">
        <f t="shared" si="179"/>
        <v>0.18656716417910449</v>
      </c>
      <c r="J584">
        <f t="shared" si="174"/>
        <v>250</v>
      </c>
      <c r="K584">
        <f t="shared" si="175"/>
        <v>180</v>
      </c>
      <c r="L584">
        <f t="shared" si="176"/>
        <v>117</v>
      </c>
      <c r="M584" s="3">
        <f t="shared" si="180"/>
        <v>0.24314442413162707</v>
      </c>
      <c r="N584" s="3">
        <f t="shared" si="177"/>
        <v>0.32906764168190128</v>
      </c>
      <c r="O584" s="3">
        <f t="shared" si="181"/>
        <v>7.4934046474648547E-2</v>
      </c>
      <c r="P584" s="3">
        <f t="shared" si="171"/>
        <v>5.4714406623474904E-2</v>
      </c>
      <c r="Q584" s="3">
        <f>I584-SP5m!I584</f>
        <v>7.2930800542740856E-2</v>
      </c>
      <c r="R584" s="3">
        <f t="shared" si="172"/>
        <v>0.15331701543815909</v>
      </c>
      <c r="S584" s="3">
        <f>I584-NIKKEIm!I584</f>
        <v>-0.16880473664734177</v>
      </c>
      <c r="T584" s="3">
        <f t="shared" si="173"/>
        <v>-0.14505840971727366</v>
      </c>
    </row>
    <row r="585" spans="1:20" x14ac:dyDescent="0.2">
      <c r="A585" s="2">
        <v>38541</v>
      </c>
      <c r="B585">
        <v>229</v>
      </c>
      <c r="C585">
        <v>132</v>
      </c>
      <c r="D585">
        <v>96</v>
      </c>
      <c r="E585" s="3">
        <f t="shared" si="178"/>
        <v>0.29102844638949671</v>
      </c>
      <c r="F585">
        <v>67</v>
      </c>
      <c r="G585">
        <v>31</v>
      </c>
      <c r="H585">
        <v>36</v>
      </c>
      <c r="I585" s="3">
        <f t="shared" si="179"/>
        <v>0.23134328358208955</v>
      </c>
      <c r="J585">
        <f t="shared" si="174"/>
        <v>296</v>
      </c>
      <c r="K585">
        <f t="shared" si="175"/>
        <v>163</v>
      </c>
      <c r="L585">
        <f t="shared" si="176"/>
        <v>132</v>
      </c>
      <c r="M585" s="3">
        <f t="shared" si="180"/>
        <v>0.27749576988155666</v>
      </c>
      <c r="N585" s="3">
        <f t="shared" si="177"/>
        <v>0.27580372250423013</v>
      </c>
      <c r="O585" s="3">
        <f t="shared" si="181"/>
        <v>5.9685162807407155E-2</v>
      </c>
      <c r="P585" s="3">
        <f t="shared" si="171"/>
        <v>-8.0818526126767796E-3</v>
      </c>
      <c r="Q585" s="3">
        <f>I585-SP5m!I585</f>
        <v>0.17119290764223993</v>
      </c>
      <c r="R585" s="3">
        <f t="shared" si="172"/>
        <v>0.20114605207316583</v>
      </c>
      <c r="S585" s="3">
        <f>I585-NIKKEIm!I585</f>
        <v>-0.14055754286419142</v>
      </c>
      <c r="T585" s="3">
        <f t="shared" si="173"/>
        <v>-7.8187440083664184E-2</v>
      </c>
    </row>
    <row r="586" spans="1:20" x14ac:dyDescent="0.2">
      <c r="A586" s="2">
        <v>38534</v>
      </c>
      <c r="B586">
        <v>219</v>
      </c>
      <c r="C586">
        <v>136</v>
      </c>
      <c r="D586">
        <v>88</v>
      </c>
      <c r="E586" s="3">
        <f t="shared" si="178"/>
        <v>0.29571106094808125</v>
      </c>
      <c r="F586">
        <v>68</v>
      </c>
      <c r="G586">
        <v>40</v>
      </c>
      <c r="H586">
        <v>31</v>
      </c>
      <c r="I586" s="3">
        <f t="shared" si="179"/>
        <v>0.26618705035971224</v>
      </c>
      <c r="J586">
        <f t="shared" si="174"/>
        <v>287</v>
      </c>
      <c r="K586">
        <f t="shared" si="175"/>
        <v>176</v>
      </c>
      <c r="L586">
        <f t="shared" si="176"/>
        <v>119</v>
      </c>
      <c r="M586" s="3">
        <f t="shared" si="180"/>
        <v>0.28865979381443296</v>
      </c>
      <c r="N586" s="3">
        <f t="shared" si="177"/>
        <v>0.30240549828178692</v>
      </c>
      <c r="O586" s="3">
        <f t="shared" si="181"/>
        <v>2.952401058836901E-2</v>
      </c>
      <c r="P586" s="3">
        <f t="shared" si="171"/>
        <v>-3.5443850101931761E-2</v>
      </c>
      <c r="Q586" s="3">
        <f>I586-SP5m!I586</f>
        <v>0.21582733812949642</v>
      </c>
      <c r="R586" s="3">
        <f t="shared" si="172"/>
        <v>0.17832766966962366</v>
      </c>
      <c r="S586" s="3">
        <f>I586-NIKKEIm!I586</f>
        <v>-0.12581294964028777</v>
      </c>
      <c r="T586" s="3">
        <f t="shared" si="173"/>
        <v>-8.2776028552492609E-2</v>
      </c>
    </row>
    <row r="587" spans="1:20" x14ac:dyDescent="0.2">
      <c r="A587" s="2">
        <v>38527</v>
      </c>
      <c r="B587">
        <v>185</v>
      </c>
      <c r="C587">
        <v>133</v>
      </c>
      <c r="D587">
        <v>91</v>
      </c>
      <c r="E587" s="3">
        <f t="shared" si="178"/>
        <v>0.22982885085574573</v>
      </c>
      <c r="F587">
        <v>73</v>
      </c>
      <c r="G587">
        <v>34</v>
      </c>
      <c r="H587">
        <v>27</v>
      </c>
      <c r="I587" s="3">
        <f t="shared" si="179"/>
        <v>0.34328358208955223</v>
      </c>
      <c r="J587">
        <f t="shared" si="174"/>
        <v>258</v>
      </c>
      <c r="K587">
        <f t="shared" si="175"/>
        <v>167</v>
      </c>
      <c r="L587">
        <f t="shared" si="176"/>
        <v>118</v>
      </c>
      <c r="M587" s="3">
        <f t="shared" si="180"/>
        <v>0.25782688766114181</v>
      </c>
      <c r="N587" s="3">
        <f t="shared" si="177"/>
        <v>0.30755064456721914</v>
      </c>
      <c r="O587" s="3">
        <f t="shared" si="181"/>
        <v>-0.11345473123380651</v>
      </c>
      <c r="P587" s="3">
        <f t="shared" si="171"/>
        <v>-4.6603648996578317E-2</v>
      </c>
      <c r="Q587" s="3">
        <f>I587-SP5m!I587</f>
        <v>0.21641791044776118</v>
      </c>
      <c r="R587" s="3">
        <f t="shared" si="172"/>
        <v>0.17150986729670251</v>
      </c>
      <c r="S587" s="3">
        <f>I587-NIKKEIm!I587</f>
        <v>3.1808172253486644E-2</v>
      </c>
      <c r="T587" s="3">
        <f t="shared" si="173"/>
        <v>-6.4078296649156763E-2</v>
      </c>
    </row>
    <row r="588" spans="1:20" x14ac:dyDescent="0.2">
      <c r="A588" s="2">
        <v>38520</v>
      </c>
      <c r="B588">
        <v>194</v>
      </c>
      <c r="C588">
        <v>155</v>
      </c>
      <c r="D588">
        <v>86</v>
      </c>
      <c r="E588" s="3">
        <f t="shared" si="178"/>
        <v>0.24827586206896551</v>
      </c>
      <c r="F588">
        <v>66</v>
      </c>
      <c r="G588">
        <v>37</v>
      </c>
      <c r="H588">
        <v>30</v>
      </c>
      <c r="I588" s="3">
        <f t="shared" si="179"/>
        <v>0.27067669172932329</v>
      </c>
      <c r="J588">
        <f t="shared" si="174"/>
        <v>260</v>
      </c>
      <c r="K588">
        <f t="shared" si="175"/>
        <v>192</v>
      </c>
      <c r="L588">
        <f t="shared" si="176"/>
        <v>116</v>
      </c>
      <c r="M588" s="3">
        <f t="shared" si="180"/>
        <v>0.25352112676056338</v>
      </c>
      <c r="N588" s="3">
        <f t="shared" si="177"/>
        <v>0.3380281690140845</v>
      </c>
      <c r="O588" s="3">
        <f t="shared" si="181"/>
        <v>-2.2400829660357779E-2</v>
      </c>
      <c r="P588" s="3">
        <f t="shared" si="171"/>
        <v>-3.6592249417383267E-2</v>
      </c>
      <c r="Q588" s="3">
        <f>I588-SP5m!I588</f>
        <v>0.10273776043161337</v>
      </c>
      <c r="R588" s="3">
        <f t="shared" si="172"/>
        <v>0.15638632500275293</v>
      </c>
      <c r="S588" s="3">
        <f>I588-NIKKEIm!I588</f>
        <v>-0.1543233082706767</v>
      </c>
      <c r="T588" s="3">
        <f t="shared" si="173"/>
        <v>-6.882621979688415E-2</v>
      </c>
    </row>
    <row r="589" spans="1:20" x14ac:dyDescent="0.2">
      <c r="A589" s="2">
        <v>38513</v>
      </c>
      <c r="B589">
        <v>176</v>
      </c>
      <c r="C589">
        <v>154</v>
      </c>
      <c r="D589">
        <v>92</v>
      </c>
      <c r="E589" s="3">
        <f t="shared" si="178"/>
        <v>0.1990521327014218</v>
      </c>
      <c r="F589">
        <v>62</v>
      </c>
      <c r="G589">
        <v>36</v>
      </c>
      <c r="H589">
        <v>35</v>
      </c>
      <c r="I589" s="3">
        <f t="shared" si="179"/>
        <v>0.20300751879699247</v>
      </c>
      <c r="J589">
        <f t="shared" si="174"/>
        <v>238</v>
      </c>
      <c r="K589">
        <f t="shared" si="175"/>
        <v>190</v>
      </c>
      <c r="L589">
        <f t="shared" si="176"/>
        <v>127</v>
      </c>
      <c r="M589" s="3">
        <f t="shared" si="180"/>
        <v>0.2</v>
      </c>
      <c r="N589" s="3">
        <f t="shared" si="177"/>
        <v>0.34234234234234234</v>
      </c>
      <c r="O589" s="3">
        <f t="shared" si="181"/>
        <v>-3.9553860955706677E-3</v>
      </c>
      <c r="P589" s="3">
        <f t="shared" si="171"/>
        <v>-3.5528663084967382E-2</v>
      </c>
      <c r="Q589" s="3">
        <f>I589-SP5m!I589</f>
        <v>0.19537393101073292</v>
      </c>
      <c r="R589" s="3">
        <f t="shared" si="172"/>
        <v>0.16112959789583256</v>
      </c>
      <c r="S589" s="3">
        <f>I589-NIKKEIm!I589</f>
        <v>-6.9719753930280237E-2</v>
      </c>
      <c r="T589" s="3">
        <f t="shared" si="173"/>
        <v>-4.2099169327573627E-2</v>
      </c>
    </row>
    <row r="590" spans="1:20" x14ac:dyDescent="0.2">
      <c r="A590" s="2">
        <v>38506</v>
      </c>
      <c r="B590">
        <v>180</v>
      </c>
      <c r="C590">
        <v>156</v>
      </c>
      <c r="D590">
        <v>87</v>
      </c>
      <c r="E590" s="3">
        <f t="shared" si="178"/>
        <v>0.21985815602836881</v>
      </c>
      <c r="F590">
        <v>55</v>
      </c>
      <c r="G590">
        <v>49</v>
      </c>
      <c r="H590">
        <v>18</v>
      </c>
      <c r="I590" s="3">
        <f t="shared" si="179"/>
        <v>0.30327868852459017</v>
      </c>
      <c r="J590">
        <f t="shared" si="174"/>
        <v>235</v>
      </c>
      <c r="K590">
        <f t="shared" si="175"/>
        <v>205</v>
      </c>
      <c r="L590">
        <f t="shared" si="176"/>
        <v>105</v>
      </c>
      <c r="M590" s="3">
        <f t="shared" si="180"/>
        <v>0.23853211009174313</v>
      </c>
      <c r="N590" s="3">
        <f t="shared" si="177"/>
        <v>0.37614678899082571</v>
      </c>
      <c r="O590" s="3">
        <f t="shared" si="181"/>
        <v>-8.3420532496221361E-2</v>
      </c>
      <c r="P590" s="3">
        <f t="shared" si="171"/>
        <v>-7.7040440493519421E-2</v>
      </c>
      <c r="Q590" s="3">
        <f>I590-SP5m!I590</f>
        <v>0.17104728356591248</v>
      </c>
      <c r="R590" s="3">
        <f t="shared" si="172"/>
        <v>0.13197482239884625</v>
      </c>
      <c r="S590" s="3">
        <f>I590-NIKKEIm!I590</f>
        <v>1.7564402810304469E-2</v>
      </c>
      <c r="T590" s="3">
        <f t="shared" si="173"/>
        <v>-4.1693094368142808E-2</v>
      </c>
    </row>
    <row r="591" spans="1:20" x14ac:dyDescent="0.2">
      <c r="A591" s="2">
        <v>38499</v>
      </c>
      <c r="B591">
        <v>165</v>
      </c>
      <c r="C591">
        <v>159</v>
      </c>
      <c r="D591">
        <v>95</v>
      </c>
      <c r="E591" s="3">
        <f t="shared" si="178"/>
        <v>0.16706443914081145</v>
      </c>
      <c r="F591">
        <v>42</v>
      </c>
      <c r="G591">
        <v>37</v>
      </c>
      <c r="H591">
        <v>23</v>
      </c>
      <c r="I591" s="3">
        <f t="shared" si="179"/>
        <v>0.18627450980392157</v>
      </c>
      <c r="J591">
        <f t="shared" si="174"/>
        <v>207</v>
      </c>
      <c r="K591">
        <f t="shared" si="175"/>
        <v>196</v>
      </c>
      <c r="L591">
        <f t="shared" si="176"/>
        <v>118</v>
      </c>
      <c r="M591" s="3">
        <f t="shared" si="180"/>
        <v>0.17082533589251439</v>
      </c>
      <c r="N591" s="3">
        <f t="shared" si="177"/>
        <v>0.3761996161228407</v>
      </c>
      <c r="O591" s="3">
        <f t="shared" si="181"/>
        <v>-1.9210070663110118E-2</v>
      </c>
      <c r="P591" s="3">
        <f t="shared" si="171"/>
        <v>-8.862753572205169E-2</v>
      </c>
      <c r="Q591" s="3">
        <f>I591-SP5m!I591</f>
        <v>0.11696757911085226</v>
      </c>
      <c r="R591" s="3">
        <f t="shared" si="172"/>
        <v>0.13270162445735914</v>
      </c>
      <c r="S591" s="3">
        <f>I591-NIKKEIm!I591</f>
        <v>-7.4142156862745112E-2</v>
      </c>
      <c r="T591" s="3">
        <f t="shared" si="173"/>
        <v>-8.3755330481418311E-2</v>
      </c>
    </row>
    <row r="592" spans="1:20" x14ac:dyDescent="0.2">
      <c r="A592" s="2">
        <v>38492</v>
      </c>
      <c r="B592">
        <v>128</v>
      </c>
      <c r="C592">
        <v>159</v>
      </c>
      <c r="D592">
        <v>126</v>
      </c>
      <c r="E592" s="3">
        <f t="shared" si="178"/>
        <v>4.8426150121065378E-3</v>
      </c>
      <c r="F592">
        <v>48</v>
      </c>
      <c r="G592">
        <v>40</v>
      </c>
      <c r="H592">
        <v>32</v>
      </c>
      <c r="I592" s="3">
        <f t="shared" si="179"/>
        <v>0.13333333333333333</v>
      </c>
      <c r="J592">
        <f t="shared" si="174"/>
        <v>176</v>
      </c>
      <c r="K592">
        <f t="shared" si="175"/>
        <v>199</v>
      </c>
      <c r="L592">
        <f t="shared" si="176"/>
        <v>158</v>
      </c>
      <c r="M592" s="3">
        <f t="shared" si="180"/>
        <v>3.3771106941838651E-2</v>
      </c>
      <c r="N592" s="3">
        <f t="shared" si="177"/>
        <v>0.37335834896810505</v>
      </c>
      <c r="O592" s="3">
        <f t="shared" si="181"/>
        <v>-0.1284907183212268</v>
      </c>
      <c r="P592" s="3">
        <f t="shared" si="171"/>
        <v>-0.12079337499460112</v>
      </c>
      <c r="Q592" s="3">
        <f>I592-SP5m!I592</f>
        <v>0.10790960451977401</v>
      </c>
      <c r="R592" s="3">
        <f t="shared" si="172"/>
        <v>0.14690392078211054</v>
      </c>
      <c r="S592" s="3">
        <f>I592-NIKKEIm!I592</f>
        <v>-6.8501529051987781E-2</v>
      </c>
      <c r="T592" s="3">
        <f t="shared" si="173"/>
        <v>-0.1129246893683739</v>
      </c>
    </row>
    <row r="593" spans="1:20" x14ac:dyDescent="0.2">
      <c r="A593" s="2">
        <v>38485</v>
      </c>
      <c r="B593">
        <v>125</v>
      </c>
      <c r="C593">
        <v>146</v>
      </c>
      <c r="D593">
        <v>125</v>
      </c>
      <c r="E593" s="3">
        <f t="shared" si="178"/>
        <v>0</v>
      </c>
      <c r="F593">
        <v>43</v>
      </c>
      <c r="G593">
        <v>37</v>
      </c>
      <c r="H593">
        <v>30</v>
      </c>
      <c r="I593" s="3">
        <f t="shared" si="179"/>
        <v>0.11818181818181818</v>
      </c>
      <c r="J593">
        <f t="shared" si="174"/>
        <v>168</v>
      </c>
      <c r="K593">
        <f t="shared" si="175"/>
        <v>183</v>
      </c>
      <c r="L593">
        <f t="shared" si="176"/>
        <v>155</v>
      </c>
      <c r="M593" s="3">
        <f t="shared" si="180"/>
        <v>2.5691699604743084E-2</v>
      </c>
      <c r="N593" s="3">
        <f t="shared" si="177"/>
        <v>0.36166007905138342</v>
      </c>
      <c r="O593" s="3">
        <f t="shared" si="181"/>
        <v>-0.11818181818181818</v>
      </c>
      <c r="P593" s="3">
        <f t="shared" si="171"/>
        <v>-7.6885103774406008E-2</v>
      </c>
      <c r="Q593" s="3">
        <f>I593-SP5m!I593</f>
        <v>0.1732276897414512</v>
      </c>
      <c r="R593" s="3">
        <f t="shared" si="172"/>
        <v>0.13525730552537762</v>
      </c>
      <c r="S593" s="3">
        <f>I593-NIKKEIm!I593</f>
        <v>-0.10862230552952203</v>
      </c>
      <c r="T593" s="3">
        <f t="shared" si="173"/>
        <v>-0.10552294511647671</v>
      </c>
    </row>
    <row r="594" spans="1:20" x14ac:dyDescent="0.2">
      <c r="A594" s="2">
        <v>38478</v>
      </c>
      <c r="B594">
        <v>114</v>
      </c>
      <c r="C594">
        <v>146</v>
      </c>
      <c r="D594">
        <v>153</v>
      </c>
      <c r="E594" s="3">
        <f t="shared" si="178"/>
        <v>-9.4430992736077482E-2</v>
      </c>
      <c r="F594">
        <v>32</v>
      </c>
      <c r="G594">
        <v>32</v>
      </c>
      <c r="H594">
        <v>30</v>
      </c>
      <c r="I594" s="3">
        <f t="shared" si="179"/>
        <v>2.1276595744680851E-2</v>
      </c>
      <c r="J594">
        <f t="shared" si="174"/>
        <v>146</v>
      </c>
      <c r="K594">
        <f t="shared" si="175"/>
        <v>178</v>
      </c>
      <c r="L594">
        <f t="shared" si="176"/>
        <v>183</v>
      </c>
      <c r="M594" s="3">
        <f t="shared" si="180"/>
        <v>-7.2978303747534515E-2</v>
      </c>
      <c r="N594" s="3">
        <f t="shared" si="177"/>
        <v>0.35108481262327418</v>
      </c>
      <c r="O594" s="3">
        <f t="shared" si="181"/>
        <v>-0.11570758848075834</v>
      </c>
      <c r="P594" s="3">
        <f t="shared" si="171"/>
        <v>-3.428878547041915E-2</v>
      </c>
      <c r="Q594" s="3">
        <f>I594-SP5m!I594</f>
        <v>0.15957446808510639</v>
      </c>
      <c r="R594" s="3">
        <f t="shared" si="172"/>
        <v>0.13211244342765252</v>
      </c>
      <c r="S594" s="3">
        <f>I594-NIKKEIm!I594</f>
        <v>-0.16165023352361182</v>
      </c>
      <c r="T594" s="3">
        <f t="shared" si="173"/>
        <v>-0.11444890654441946</v>
      </c>
    </row>
    <row r="595" spans="1:20" x14ac:dyDescent="0.2">
      <c r="A595" s="2">
        <v>38471</v>
      </c>
      <c r="B595">
        <v>122</v>
      </c>
      <c r="C595">
        <v>156</v>
      </c>
      <c r="D595">
        <v>140</v>
      </c>
      <c r="E595" s="3">
        <f t="shared" si="178"/>
        <v>-4.3062200956937802E-2</v>
      </c>
      <c r="F595">
        <v>34</v>
      </c>
      <c r="G595">
        <v>35</v>
      </c>
      <c r="H595">
        <v>39</v>
      </c>
      <c r="I595" s="3">
        <f t="shared" si="179"/>
        <v>-4.6296296296296294E-2</v>
      </c>
      <c r="J595">
        <f t="shared" si="174"/>
        <v>156</v>
      </c>
      <c r="K595">
        <f t="shared" si="175"/>
        <v>191</v>
      </c>
      <c r="L595">
        <f t="shared" si="176"/>
        <v>179</v>
      </c>
      <c r="M595" s="3">
        <f t="shared" si="180"/>
        <v>-4.3726235741444866E-2</v>
      </c>
      <c r="N595" s="3">
        <f t="shared" si="177"/>
        <v>0.36311787072243346</v>
      </c>
      <c r="O595" s="3">
        <f t="shared" si="181"/>
        <v>3.234095339358492E-3</v>
      </c>
      <c r="P595" s="3">
        <f t="shared" si="171"/>
        <v>-2.8744722961514663E-2</v>
      </c>
      <c r="Q595" s="3">
        <f>I595-SP5m!I595</f>
        <v>7.2969758749575273E-2</v>
      </c>
      <c r="R595" s="3">
        <f t="shared" si="172"/>
        <v>0.14248844717889805</v>
      </c>
      <c r="S595" s="3">
        <f>I595-NIKKEIm!I595</f>
        <v>-4.6296296296296294E-2</v>
      </c>
      <c r="T595" s="3">
        <f t="shared" si="173"/>
        <v>-8.4498002256934504E-2</v>
      </c>
    </row>
    <row r="596" spans="1:20" x14ac:dyDescent="0.2">
      <c r="A596" s="2">
        <v>38464</v>
      </c>
      <c r="B596">
        <v>126</v>
      </c>
      <c r="C596">
        <v>140</v>
      </c>
      <c r="D596">
        <v>136</v>
      </c>
      <c r="E596" s="3">
        <f t="shared" si="178"/>
        <v>-2.4875621890547265E-2</v>
      </c>
      <c r="F596">
        <v>37</v>
      </c>
      <c r="G596">
        <v>38</v>
      </c>
      <c r="H596">
        <v>41</v>
      </c>
      <c r="I596" s="3">
        <f t="shared" si="179"/>
        <v>-3.4482758620689655E-2</v>
      </c>
      <c r="J596">
        <f t="shared" si="174"/>
        <v>163</v>
      </c>
      <c r="K596">
        <f t="shared" si="175"/>
        <v>178</v>
      </c>
      <c r="L596">
        <f t="shared" si="176"/>
        <v>177</v>
      </c>
      <c r="M596" s="3">
        <f t="shared" si="180"/>
        <v>-2.7027027027027029E-2</v>
      </c>
      <c r="N596" s="3">
        <f t="shared" si="177"/>
        <v>0.34362934362934361</v>
      </c>
      <c r="O596" s="3">
        <f t="shared" si="181"/>
        <v>9.6071367301423898E-3</v>
      </c>
      <c r="P596" s="3">
        <f t="shared" si="171"/>
        <v>-5.2626808795354883E-2</v>
      </c>
      <c r="Q596" s="3">
        <f>I596-SP5m!I596</f>
        <v>0.16379310344827586</v>
      </c>
      <c r="R596" s="3">
        <f t="shared" si="172"/>
        <v>0.17024852759570627</v>
      </c>
      <c r="S596" s="3">
        <f>I596-NIKKEIm!I596</f>
        <v>-0.13540018981335022</v>
      </c>
      <c r="T596" s="3">
        <f t="shared" si="173"/>
        <v>-0.14863523122259484</v>
      </c>
    </row>
    <row r="597" spans="1:20" x14ac:dyDescent="0.2">
      <c r="A597" s="2">
        <v>38457</v>
      </c>
      <c r="B597">
        <v>137</v>
      </c>
      <c r="C597">
        <v>154</v>
      </c>
      <c r="D597">
        <v>130</v>
      </c>
      <c r="E597" s="3">
        <f t="shared" si="178"/>
        <v>1.66270783847981E-2</v>
      </c>
      <c r="F597">
        <v>46</v>
      </c>
      <c r="G597">
        <v>43</v>
      </c>
      <c r="H597">
        <v>32</v>
      </c>
      <c r="I597" s="3">
        <f t="shared" si="179"/>
        <v>0.11570247933884298</v>
      </c>
      <c r="J597">
        <f t="shared" si="174"/>
        <v>183</v>
      </c>
      <c r="K597">
        <f t="shared" si="175"/>
        <v>197</v>
      </c>
      <c r="L597">
        <f t="shared" si="176"/>
        <v>162</v>
      </c>
      <c r="M597" s="3">
        <f t="shared" si="180"/>
        <v>3.8745387453874541E-2</v>
      </c>
      <c r="N597" s="3">
        <f t="shared" si="177"/>
        <v>0.36346863468634688</v>
      </c>
      <c r="O597" s="3">
        <f t="shared" si="181"/>
        <v>-9.9075400954044879E-2</v>
      </c>
      <c r="P597" s="3">
        <f t="shared" si="171"/>
        <v>-9.2051529853270683E-2</v>
      </c>
      <c r="Q597" s="3">
        <f>I597-SP5m!I597</f>
        <v>0.19070247933884299</v>
      </c>
      <c r="R597" s="3">
        <f t="shared" si="172"/>
        <v>0.17372700103621708</v>
      </c>
      <c r="S597" s="3">
        <f>I597-NIKKEIm!I597</f>
        <v>-7.1797520661157022E-2</v>
      </c>
      <c r="T597" s="3">
        <f t="shared" si="173"/>
        <v>-0.17716883434564046</v>
      </c>
    </row>
    <row r="598" spans="1:20" x14ac:dyDescent="0.2">
      <c r="A598" s="2">
        <v>38450</v>
      </c>
      <c r="B598">
        <v>162</v>
      </c>
      <c r="C598">
        <v>159</v>
      </c>
      <c r="D598">
        <v>123</v>
      </c>
      <c r="E598" s="3">
        <f t="shared" si="178"/>
        <v>8.7837837837837843E-2</v>
      </c>
      <c r="F598">
        <v>52</v>
      </c>
      <c r="G598">
        <v>44</v>
      </c>
      <c r="H598">
        <v>32</v>
      </c>
      <c r="I598" s="3">
        <f t="shared" si="179"/>
        <v>0.15625</v>
      </c>
      <c r="J598">
        <f t="shared" ref="J598:J629" si="182">B598+F598</f>
        <v>214</v>
      </c>
      <c r="K598">
        <f t="shared" ref="K598:K629" si="183">C598+G598</f>
        <v>203</v>
      </c>
      <c r="L598">
        <f t="shared" ref="L598:L629" si="184">D598+H598</f>
        <v>155</v>
      </c>
      <c r="M598" s="3">
        <f t="shared" si="180"/>
        <v>0.10314685314685315</v>
      </c>
      <c r="N598" s="3">
        <f t="shared" si="177"/>
        <v>0.3548951048951049</v>
      </c>
      <c r="O598" s="3">
        <f t="shared" si="181"/>
        <v>-6.8412162162162157E-2</v>
      </c>
      <c r="P598" s="3">
        <f t="shared" si="171"/>
        <v>-9.0237137693037692E-2</v>
      </c>
      <c r="Q598" s="3">
        <f>I598-SP5m!I598</f>
        <v>0.15625</v>
      </c>
      <c r="R598" s="3">
        <f t="shared" si="172"/>
        <v>0.17881289063061082</v>
      </c>
      <c r="S598" s="3">
        <f>I598-NIKKEIm!I598</f>
        <v>-0.2387079831932773</v>
      </c>
      <c r="T598" s="3">
        <f t="shared" si="173"/>
        <v>-0.2039576776083023</v>
      </c>
    </row>
    <row r="599" spans="1:20" x14ac:dyDescent="0.2">
      <c r="A599" s="2">
        <v>38443</v>
      </c>
      <c r="B599">
        <v>143</v>
      </c>
      <c r="C599">
        <v>163</v>
      </c>
      <c r="D599">
        <v>119</v>
      </c>
      <c r="E599" s="3">
        <f t="shared" si="178"/>
        <v>5.647058823529412E-2</v>
      </c>
      <c r="F599">
        <v>45</v>
      </c>
      <c r="G599">
        <v>37</v>
      </c>
      <c r="H599">
        <v>27</v>
      </c>
      <c r="I599" s="3">
        <f t="shared" si="179"/>
        <v>0.16513761467889909</v>
      </c>
      <c r="J599">
        <f t="shared" si="182"/>
        <v>188</v>
      </c>
      <c r="K599">
        <f t="shared" si="183"/>
        <v>200</v>
      </c>
      <c r="L599">
        <f t="shared" si="184"/>
        <v>146</v>
      </c>
      <c r="M599" s="3">
        <f t="shared" si="180"/>
        <v>7.8651685393258425E-2</v>
      </c>
      <c r="N599" s="3">
        <f t="shared" si="177"/>
        <v>0.37453183520599254</v>
      </c>
      <c r="O599" s="3">
        <f t="shared" si="181"/>
        <v>-0.10866702644360497</v>
      </c>
      <c r="P599" s="3">
        <f t="shared" si="171"/>
        <v>-0.12140711973660312</v>
      </c>
      <c r="Q599" s="3">
        <f>I599-SP5m!I599</f>
        <v>0.17422852376980819</v>
      </c>
      <c r="R599" s="3">
        <f t="shared" si="172"/>
        <v>0.1940078447590512</v>
      </c>
      <c r="S599" s="3">
        <f>I599-NIKKEIm!I599</f>
        <v>-0.22100099918248706</v>
      </c>
      <c r="T599" s="3">
        <f t="shared" si="173"/>
        <v>-0.18745061049892539</v>
      </c>
    </row>
    <row r="600" spans="1:20" x14ac:dyDescent="0.2">
      <c r="A600" s="2">
        <v>38436</v>
      </c>
      <c r="B600">
        <v>148</v>
      </c>
      <c r="C600">
        <v>165</v>
      </c>
      <c r="D600">
        <v>116</v>
      </c>
      <c r="E600" s="3">
        <f t="shared" si="178"/>
        <v>7.4592074592074592E-2</v>
      </c>
      <c r="F600">
        <v>47</v>
      </c>
      <c r="G600">
        <v>31</v>
      </c>
      <c r="H600">
        <v>29</v>
      </c>
      <c r="I600" s="3">
        <f t="shared" si="179"/>
        <v>0.16822429906542055</v>
      </c>
      <c r="J600">
        <f t="shared" si="182"/>
        <v>195</v>
      </c>
      <c r="K600">
        <f t="shared" si="183"/>
        <v>196</v>
      </c>
      <c r="L600">
        <f t="shared" si="184"/>
        <v>145</v>
      </c>
      <c r="M600" s="3">
        <f t="shared" si="180"/>
        <v>9.3283582089552244E-2</v>
      </c>
      <c r="N600" s="3">
        <f t="shared" si="177"/>
        <v>0.36567164179104478</v>
      </c>
      <c r="O600" s="3">
        <f t="shared" si="181"/>
        <v>-9.363222447334596E-2</v>
      </c>
      <c r="P600" s="3">
        <f t="shared" si="171"/>
        <v>-7.9976444255401472E-2</v>
      </c>
      <c r="Q600" s="3">
        <f>I600-SP5m!I600</f>
        <v>0.20596014812202432</v>
      </c>
      <c r="R600" s="3">
        <f t="shared" si="172"/>
        <v>0.18519791754857007</v>
      </c>
      <c r="S600" s="3">
        <f>I600-NIKKEIm!I600</f>
        <v>-0.15216405044914258</v>
      </c>
      <c r="T600" s="3">
        <f t="shared" si="173"/>
        <v>-0.17156138854920747</v>
      </c>
    </row>
    <row r="601" spans="1:20" x14ac:dyDescent="0.2">
      <c r="A601" s="2">
        <v>38429</v>
      </c>
      <c r="B601">
        <v>143</v>
      </c>
      <c r="C601">
        <v>157</v>
      </c>
      <c r="D601">
        <v>108</v>
      </c>
      <c r="E601" s="3">
        <f t="shared" si="178"/>
        <v>8.5784313725490197E-2</v>
      </c>
      <c r="F601">
        <v>53</v>
      </c>
      <c r="G601">
        <v>30</v>
      </c>
      <c r="H601">
        <v>26</v>
      </c>
      <c r="I601" s="3">
        <f t="shared" si="179"/>
        <v>0.24770642201834864</v>
      </c>
      <c r="J601">
        <f t="shared" si="182"/>
        <v>196</v>
      </c>
      <c r="K601">
        <f t="shared" si="183"/>
        <v>187</v>
      </c>
      <c r="L601">
        <f t="shared" si="184"/>
        <v>134</v>
      </c>
      <c r="M601" s="3">
        <f t="shared" si="180"/>
        <v>0.11992263056092843</v>
      </c>
      <c r="N601" s="3">
        <f t="shared" si="177"/>
        <v>0.36170212765957449</v>
      </c>
      <c r="O601" s="3">
        <f t="shared" si="181"/>
        <v>-0.16192210829285844</v>
      </c>
      <c r="P601" s="3">
        <f t="shared" si="171"/>
        <v>-4.6701961907441837E-2</v>
      </c>
      <c r="Q601" s="3">
        <f>I601-SP5m!I601</f>
        <v>0.20183486238532111</v>
      </c>
      <c r="R601" s="3">
        <f t="shared" si="172"/>
        <v>0.14797881769979934</v>
      </c>
      <c r="S601" s="3">
        <f>I601-NIKKEIm!I601</f>
        <v>-0.18918678186514648</v>
      </c>
      <c r="T601" s="3">
        <f t="shared" si="173"/>
        <v>-0.18438069797624693</v>
      </c>
    </row>
    <row r="602" spans="1:20" x14ac:dyDescent="0.2">
      <c r="A602" s="2">
        <v>38422</v>
      </c>
      <c r="B602">
        <v>159</v>
      </c>
      <c r="C602">
        <v>136</v>
      </c>
      <c r="D602">
        <v>89</v>
      </c>
      <c r="E602" s="3">
        <f t="shared" si="178"/>
        <v>0.18229166666666666</v>
      </c>
      <c r="F602">
        <v>49</v>
      </c>
      <c r="G602">
        <v>28</v>
      </c>
      <c r="H602">
        <v>31</v>
      </c>
      <c r="I602" s="3">
        <f t="shared" si="179"/>
        <v>0.16666666666666666</v>
      </c>
      <c r="J602">
        <f t="shared" si="182"/>
        <v>208</v>
      </c>
      <c r="K602">
        <f t="shared" si="183"/>
        <v>164</v>
      </c>
      <c r="L602">
        <f t="shared" si="184"/>
        <v>120</v>
      </c>
      <c r="M602" s="3">
        <f t="shared" si="180"/>
        <v>0.17886178861788618</v>
      </c>
      <c r="N602" s="3">
        <f t="shared" si="177"/>
        <v>0.33333333333333331</v>
      </c>
      <c r="O602" s="3">
        <f t="shared" si="181"/>
        <v>1.5625E-2</v>
      </c>
      <c r="P602" s="3">
        <f t="shared" si="171"/>
        <v>-1.4963000676476176E-2</v>
      </c>
      <c r="Q602" s="3">
        <f>I602-SP5m!I602</f>
        <v>0.14779874213836477</v>
      </c>
      <c r="R602" s="3">
        <f t="shared" si="172"/>
        <v>0.13757973755971084</v>
      </c>
      <c r="S602" s="3">
        <f>I602-NIKKEIm!I602</f>
        <v>-0.17333333333333337</v>
      </c>
      <c r="T602" s="3">
        <f t="shared" si="173"/>
        <v>-0.14936816540425948</v>
      </c>
    </row>
    <row r="603" spans="1:20" x14ac:dyDescent="0.2">
      <c r="A603" s="2">
        <v>38415</v>
      </c>
      <c r="B603">
        <v>170</v>
      </c>
      <c r="C603">
        <v>171</v>
      </c>
      <c r="D603">
        <v>99</v>
      </c>
      <c r="E603" s="3">
        <f t="shared" si="178"/>
        <v>0.16136363636363638</v>
      </c>
      <c r="F603">
        <v>49</v>
      </c>
      <c r="G603">
        <v>36</v>
      </c>
      <c r="H603">
        <v>31</v>
      </c>
      <c r="I603" s="3">
        <f t="shared" si="179"/>
        <v>0.15517241379310345</v>
      </c>
      <c r="J603">
        <f t="shared" si="182"/>
        <v>219</v>
      </c>
      <c r="K603">
        <f t="shared" si="183"/>
        <v>207</v>
      </c>
      <c r="L603">
        <f t="shared" si="184"/>
        <v>130</v>
      </c>
      <c r="M603" s="3">
        <f t="shared" si="180"/>
        <v>0.16007194244604317</v>
      </c>
      <c r="N603" s="3">
        <f t="shared" ref="N603:N634" si="185">K603/SUM(J603:L603)</f>
        <v>0.37230215827338131</v>
      </c>
      <c r="O603" s="3">
        <f t="shared" si="181"/>
        <v>6.1912225705329227E-3</v>
      </c>
      <c r="P603" s="3">
        <f t="shared" si="171"/>
        <v>-1.8348810128462106E-2</v>
      </c>
      <c r="Q603" s="3">
        <f>I603-SP5m!I603</f>
        <v>9.4302848575712139E-2</v>
      </c>
      <c r="R603" s="3">
        <f t="shared" si="172"/>
        <v>0.14821623111747961</v>
      </c>
      <c r="S603" s="3">
        <f>I603-NIKKEIm!I603</f>
        <v>-0.19062197873026102</v>
      </c>
      <c r="T603" s="3">
        <f t="shared" si="173"/>
        <v>-0.14428387151262614</v>
      </c>
    </row>
    <row r="604" spans="1:20" x14ac:dyDescent="0.2">
      <c r="A604" s="2">
        <v>38408</v>
      </c>
      <c r="B604">
        <v>150</v>
      </c>
      <c r="C604">
        <v>144</v>
      </c>
      <c r="D604">
        <v>105</v>
      </c>
      <c r="E604" s="3">
        <f t="shared" si="178"/>
        <v>0.11278195488721804</v>
      </c>
      <c r="F604">
        <v>49</v>
      </c>
      <c r="G604">
        <v>40</v>
      </c>
      <c r="H604">
        <v>28</v>
      </c>
      <c r="I604" s="3">
        <f t="shared" si="179"/>
        <v>0.17948717948717949</v>
      </c>
      <c r="J604">
        <f t="shared" si="182"/>
        <v>199</v>
      </c>
      <c r="K604">
        <f t="shared" si="183"/>
        <v>184</v>
      </c>
      <c r="L604">
        <f t="shared" si="184"/>
        <v>133</v>
      </c>
      <c r="M604" s="3">
        <f t="shared" si="180"/>
        <v>0.12790697674418605</v>
      </c>
      <c r="N604" s="3">
        <f t="shared" si="185"/>
        <v>0.35658914728682173</v>
      </c>
      <c r="O604" s="3">
        <f t="shared" si="181"/>
        <v>-6.6705224599961449E-2</v>
      </c>
      <c r="P604" s="3">
        <f t="shared" si="171"/>
        <v>2.3333070008261791E-3</v>
      </c>
      <c r="Q604" s="3">
        <f>I604-SP5m!I604</f>
        <v>0.17063762196505561</v>
      </c>
      <c r="R604" s="3">
        <f t="shared" si="172"/>
        <v>0.18640202705329964</v>
      </c>
      <c r="S604" s="3">
        <f>I604-NIKKEIm!I604</f>
        <v>-8.4149184149184125E-2</v>
      </c>
      <c r="T604" s="3">
        <f t="shared" si="173"/>
        <v>-0.13261326380592434</v>
      </c>
    </row>
    <row r="605" spans="1:20" x14ac:dyDescent="0.2">
      <c r="A605" s="2">
        <v>38401</v>
      </c>
      <c r="B605">
        <v>165</v>
      </c>
      <c r="C605">
        <v>143</v>
      </c>
      <c r="D605">
        <v>100</v>
      </c>
      <c r="E605" s="3">
        <f t="shared" si="178"/>
        <v>0.15931372549019607</v>
      </c>
      <c r="F605">
        <v>52</v>
      </c>
      <c r="G605">
        <v>31</v>
      </c>
      <c r="H605">
        <v>34</v>
      </c>
      <c r="I605" s="3">
        <f t="shared" si="179"/>
        <v>0.15384615384615385</v>
      </c>
      <c r="J605">
        <f t="shared" si="182"/>
        <v>217</v>
      </c>
      <c r="K605">
        <f t="shared" si="183"/>
        <v>174</v>
      </c>
      <c r="L605">
        <f t="shared" si="184"/>
        <v>134</v>
      </c>
      <c r="M605" s="3">
        <f t="shared" si="180"/>
        <v>0.15809523809523809</v>
      </c>
      <c r="N605" s="3">
        <f t="shared" si="185"/>
        <v>0.33142857142857141</v>
      </c>
      <c r="O605" s="3">
        <f t="shared" si="181"/>
        <v>5.4675716440422129E-3</v>
      </c>
      <c r="P605" s="3">
        <f t="shared" si="171"/>
        <v>-1.1306243316821646E-2</v>
      </c>
      <c r="Q605" s="3">
        <f>I605-SP5m!I605</f>
        <v>0.17970822281167109</v>
      </c>
      <c r="R605" s="3">
        <f t="shared" si="172"/>
        <v>0.21421371363303465</v>
      </c>
      <c r="S605" s="3">
        <f>I605-NIKKEIm!I605</f>
        <v>-0.15808045165843332</v>
      </c>
      <c r="T605" s="3">
        <f t="shared" si="173"/>
        <v>-0.14787664719523</v>
      </c>
    </row>
    <row r="606" spans="1:20" x14ac:dyDescent="0.2">
      <c r="A606" s="2">
        <v>38394</v>
      </c>
      <c r="B606">
        <v>186</v>
      </c>
      <c r="C606">
        <v>146</v>
      </c>
      <c r="D606">
        <v>105</v>
      </c>
      <c r="E606" s="3">
        <f t="shared" si="178"/>
        <v>0.18535469107551489</v>
      </c>
      <c r="F606">
        <v>46</v>
      </c>
      <c r="G606">
        <v>32</v>
      </c>
      <c r="H606">
        <v>33</v>
      </c>
      <c r="I606" s="3">
        <f t="shared" si="179"/>
        <v>0.11711711711711711</v>
      </c>
      <c r="J606">
        <f t="shared" si="182"/>
        <v>232</v>
      </c>
      <c r="K606">
        <f t="shared" si="183"/>
        <v>178</v>
      </c>
      <c r="L606">
        <f t="shared" si="184"/>
        <v>138</v>
      </c>
      <c r="M606" s="3">
        <f t="shared" si="180"/>
        <v>0.17153284671532848</v>
      </c>
      <c r="N606" s="3">
        <f t="shared" si="185"/>
        <v>0.32481751824817517</v>
      </c>
      <c r="O606" s="3">
        <f t="shared" si="181"/>
        <v>6.8237573958397774E-2</v>
      </c>
      <c r="P606" s="3">
        <f t="shared" si="171"/>
        <v>-6.4781423457104262E-2</v>
      </c>
      <c r="Q606" s="3">
        <f>I606-SP5m!I606</f>
        <v>0.20886023638317217</v>
      </c>
      <c r="R606" s="3">
        <f t="shared" si="172"/>
        <v>0.24051786924753507</v>
      </c>
      <c r="S606" s="3">
        <f>I606-NIKKEIm!I606</f>
        <v>-0.15561015561015559</v>
      </c>
      <c r="T606" s="3">
        <f t="shared" si="173"/>
        <v>-0.10781599783521872</v>
      </c>
    </row>
    <row r="607" spans="1:20" x14ac:dyDescent="0.2">
      <c r="A607" s="2">
        <v>38387</v>
      </c>
      <c r="B607">
        <v>136</v>
      </c>
      <c r="C607">
        <v>139</v>
      </c>
      <c r="D607">
        <v>78</v>
      </c>
      <c r="E607" s="3">
        <f t="shared" ref="E607:E639" si="186">(B607-D607)/SUM(B607:D607)</f>
        <v>0.1643059490084986</v>
      </c>
      <c r="F607">
        <v>57</v>
      </c>
      <c r="G607">
        <v>31</v>
      </c>
      <c r="H607">
        <v>26</v>
      </c>
      <c r="I607" s="3">
        <f t="shared" ref="I607:I639" si="187">(F607-H607)/SUM(F607:H607)</f>
        <v>0.27192982456140352</v>
      </c>
      <c r="J607">
        <f t="shared" si="182"/>
        <v>193</v>
      </c>
      <c r="K607">
        <f t="shared" si="183"/>
        <v>170</v>
      </c>
      <c r="L607">
        <f t="shared" si="184"/>
        <v>104</v>
      </c>
      <c r="M607" s="3">
        <f t="shared" ref="M607:M639" si="188">(J607-L607)/SUM(J607:L607)</f>
        <v>0.19057815845824411</v>
      </c>
      <c r="N607" s="3">
        <f t="shared" si="185"/>
        <v>0.36402569593147749</v>
      </c>
      <c r="O607" s="3">
        <f t="shared" si="181"/>
        <v>-0.10762387555290492</v>
      </c>
      <c r="P607" s="3">
        <f t="shared" si="171"/>
        <v>-0.11414746191903669</v>
      </c>
      <c r="Q607" s="3">
        <f>I607-SP5m!I607</f>
        <v>0.25407268170426067</v>
      </c>
      <c r="R607" s="3">
        <f t="shared" si="172"/>
        <v>0.23748817946916265</v>
      </c>
      <c r="S607" s="3">
        <f>I607-NIKKEIm!I607</f>
        <v>-0.12993933431710114</v>
      </c>
      <c r="T607" s="3">
        <f t="shared" si="173"/>
        <v>-0.10951444473465007</v>
      </c>
    </row>
    <row r="608" spans="1:20" x14ac:dyDescent="0.2">
      <c r="A608" s="2">
        <v>38380</v>
      </c>
      <c r="B608">
        <v>159</v>
      </c>
      <c r="C608">
        <v>143</v>
      </c>
      <c r="D608">
        <v>100</v>
      </c>
      <c r="E608" s="3">
        <f t="shared" si="186"/>
        <v>0.14676616915422885</v>
      </c>
      <c r="F608">
        <v>58</v>
      </c>
      <c r="G608">
        <v>35</v>
      </c>
      <c r="H608">
        <v>23</v>
      </c>
      <c r="I608" s="3">
        <f t="shared" si="187"/>
        <v>0.30172413793103448</v>
      </c>
      <c r="J608">
        <f t="shared" si="182"/>
        <v>217</v>
      </c>
      <c r="K608">
        <f t="shared" si="183"/>
        <v>178</v>
      </c>
      <c r="L608">
        <f t="shared" si="184"/>
        <v>123</v>
      </c>
      <c r="M608" s="3">
        <f t="shared" si="188"/>
        <v>0.18146718146718147</v>
      </c>
      <c r="N608" s="3">
        <f t="shared" si="185"/>
        <v>0.34362934362934361</v>
      </c>
      <c r="O608" s="3">
        <f t="shared" si="181"/>
        <v>-0.15495796877680562</v>
      </c>
      <c r="P608" s="3">
        <f t="shared" si="171"/>
        <v>-9.4553749037311938E-2</v>
      </c>
      <c r="Q608" s="3">
        <f>I608-SP5m!I608</f>
        <v>0.25862068965517238</v>
      </c>
      <c r="R608" s="3">
        <f t="shared" si="172"/>
        <v>0.19185978556774241</v>
      </c>
      <c r="S608" s="3">
        <f>I608-NIKKEIm!I608</f>
        <v>-3.7898503578399467E-2</v>
      </c>
      <c r="T608" s="3">
        <f t="shared" si="173"/>
        <v>-0.1188396529677475</v>
      </c>
    </row>
    <row r="609" spans="1:20" x14ac:dyDescent="0.2">
      <c r="A609" s="2">
        <v>38373</v>
      </c>
      <c r="B609">
        <v>165</v>
      </c>
      <c r="C609">
        <v>156</v>
      </c>
      <c r="D609">
        <v>103</v>
      </c>
      <c r="E609" s="3">
        <f t="shared" si="186"/>
        <v>0.14622641509433962</v>
      </c>
      <c r="F609">
        <v>53</v>
      </c>
      <c r="G609">
        <v>35</v>
      </c>
      <c r="H609">
        <v>27</v>
      </c>
      <c r="I609" s="3">
        <f t="shared" si="187"/>
        <v>0.22608695652173913</v>
      </c>
      <c r="J609">
        <f t="shared" si="182"/>
        <v>218</v>
      </c>
      <c r="K609">
        <f t="shared" si="183"/>
        <v>191</v>
      </c>
      <c r="L609">
        <f t="shared" si="184"/>
        <v>130</v>
      </c>
      <c r="M609" s="3">
        <f t="shared" si="188"/>
        <v>0.16326530612244897</v>
      </c>
      <c r="N609" s="3">
        <f t="shared" si="185"/>
        <v>0.35435992578849723</v>
      </c>
      <c r="O609" s="3">
        <f t="shared" si="181"/>
        <v>-7.9860541427399512E-2</v>
      </c>
      <c r="P609" s="3">
        <f t="shared" si="171"/>
        <v>-9.227855726279309E-2</v>
      </c>
      <c r="Q609" s="3">
        <f>I609-SP5m!I609</f>
        <v>0.19977116704805492</v>
      </c>
      <c r="R609" s="3">
        <f t="shared" si="172"/>
        <v>0.17452341243199629</v>
      </c>
      <c r="S609" s="3">
        <f>I609-NIKKEIm!I609</f>
        <v>-0.16070549630844957</v>
      </c>
      <c r="T609" s="3">
        <f t="shared" si="173"/>
        <v>-0.1709934406445045</v>
      </c>
    </row>
    <row r="610" spans="1:20" x14ac:dyDescent="0.2">
      <c r="A610" s="2">
        <v>38366</v>
      </c>
      <c r="B610">
        <v>164</v>
      </c>
      <c r="C610">
        <v>138</v>
      </c>
      <c r="D610">
        <v>99</v>
      </c>
      <c r="E610" s="3">
        <f t="shared" si="186"/>
        <v>0.16209476309226933</v>
      </c>
      <c r="F610">
        <v>58</v>
      </c>
      <c r="G610">
        <v>39</v>
      </c>
      <c r="H610">
        <v>31</v>
      </c>
      <c r="I610" s="3">
        <f t="shared" si="187"/>
        <v>0.2109375</v>
      </c>
      <c r="J610">
        <f t="shared" si="182"/>
        <v>222</v>
      </c>
      <c r="K610">
        <f t="shared" si="183"/>
        <v>177</v>
      </c>
      <c r="L610">
        <f t="shared" si="184"/>
        <v>130</v>
      </c>
      <c r="M610" s="3">
        <f t="shared" si="188"/>
        <v>0.17391304347826086</v>
      </c>
      <c r="N610" s="3">
        <f t="shared" si="185"/>
        <v>0.33459357277882795</v>
      </c>
      <c r="O610" s="3">
        <f t="shared" si="181"/>
        <v>-4.8842736907730666E-2</v>
      </c>
      <c r="P610" s="3">
        <f t="shared" si="171"/>
        <v>-8.7047265675882127E-2</v>
      </c>
      <c r="Q610" s="3">
        <f>I610-SP5m!I610</f>
        <v>0.1171875</v>
      </c>
      <c r="R610" s="3">
        <f t="shared" si="172"/>
        <v>0.13563770177855106</v>
      </c>
      <c r="S610" s="3">
        <f>I610-NIKKEIm!I610</f>
        <v>-0.15791495901639346</v>
      </c>
      <c r="T610" s="3">
        <f t="shared" si="173"/>
        <v>-0.1698239317740112</v>
      </c>
    </row>
    <row r="611" spans="1:20" x14ac:dyDescent="0.2">
      <c r="A611" s="2">
        <v>38359</v>
      </c>
      <c r="B611">
        <v>132</v>
      </c>
      <c r="C611">
        <v>151</v>
      </c>
      <c r="D611">
        <v>125</v>
      </c>
      <c r="E611" s="3">
        <f t="shared" si="186"/>
        <v>1.7156862745098041E-2</v>
      </c>
      <c r="F611">
        <v>52</v>
      </c>
      <c r="G611">
        <v>37</v>
      </c>
      <c r="H611">
        <v>32</v>
      </c>
      <c r="I611" s="3">
        <f t="shared" si="187"/>
        <v>0.16528925619834711</v>
      </c>
      <c r="J611">
        <f t="shared" si="182"/>
        <v>184</v>
      </c>
      <c r="K611">
        <f t="shared" si="183"/>
        <v>188</v>
      </c>
      <c r="L611">
        <f t="shared" si="184"/>
        <v>157</v>
      </c>
      <c r="M611" s="3">
        <f t="shared" si="188"/>
        <v>5.1039697542533083E-2</v>
      </c>
      <c r="N611" s="3">
        <f t="shared" si="185"/>
        <v>0.35538752362948961</v>
      </c>
      <c r="O611" s="3">
        <f t="shared" si="181"/>
        <v>-0.14813239345324908</v>
      </c>
      <c r="P611" s="3">
        <f t="shared" si="171"/>
        <v>-8.9771072378024244E-2</v>
      </c>
      <c r="Q611" s="3">
        <f>I611-SP5m!I611</f>
        <v>0.20661157024793389</v>
      </c>
      <c r="R611" s="3">
        <f t="shared" si="172"/>
        <v>0.12814153900526565</v>
      </c>
      <c r="S611" s="3">
        <f>I611-NIKKEIm!I611</f>
        <v>-0.19435986660867044</v>
      </c>
      <c r="T611" s="3">
        <f t="shared" si="173"/>
        <v>-0.14962608829235621</v>
      </c>
    </row>
    <row r="612" spans="1:20" x14ac:dyDescent="0.2">
      <c r="A612" s="2">
        <v>38352</v>
      </c>
      <c r="B612">
        <v>124</v>
      </c>
      <c r="C612">
        <v>142</v>
      </c>
      <c r="D612">
        <v>109</v>
      </c>
      <c r="E612" s="3">
        <f t="shared" si="186"/>
        <v>0.04</v>
      </c>
      <c r="F612">
        <v>40</v>
      </c>
      <c r="G612">
        <v>26</v>
      </c>
      <c r="H612">
        <v>30</v>
      </c>
      <c r="I612" s="3">
        <f t="shared" si="187"/>
        <v>0.10416666666666667</v>
      </c>
      <c r="J612">
        <f t="shared" si="182"/>
        <v>164</v>
      </c>
      <c r="K612">
        <f t="shared" si="183"/>
        <v>168</v>
      </c>
      <c r="L612">
        <f t="shared" si="184"/>
        <v>139</v>
      </c>
      <c r="M612" s="3">
        <f t="shared" si="188"/>
        <v>5.3078556263269641E-2</v>
      </c>
      <c r="N612" s="3">
        <f t="shared" si="185"/>
        <v>0.35668789808917195</v>
      </c>
      <c r="O612" s="3">
        <f t="shared" si="181"/>
        <v>-6.4166666666666677E-2</v>
      </c>
      <c r="P612" s="3">
        <f t="shared" si="171"/>
        <v>-4.7417417417417423E-2</v>
      </c>
      <c r="Q612" s="3">
        <f>I612-SP5m!I612</f>
        <v>8.3114035087719307E-2</v>
      </c>
      <c r="R612" s="3">
        <f t="shared" si="172"/>
        <v>0.10091134428713851</v>
      </c>
      <c r="S612" s="3">
        <f>I612-NIKKEIm!I612</f>
        <v>-0.15719696969696967</v>
      </c>
      <c r="T612" s="3">
        <f t="shared" si="173"/>
        <v>-0.10338804713804713</v>
      </c>
    </row>
    <row r="613" spans="1:20" x14ac:dyDescent="0.2">
      <c r="A613" s="2">
        <v>38345</v>
      </c>
      <c r="B613">
        <v>112</v>
      </c>
      <c r="C613">
        <v>139</v>
      </c>
      <c r="D613">
        <v>119</v>
      </c>
      <c r="E613" s="3">
        <f t="shared" si="186"/>
        <v>-1.891891891891892E-2</v>
      </c>
      <c r="F613">
        <v>32</v>
      </c>
      <c r="G613">
        <v>45</v>
      </c>
      <c r="H613">
        <v>28</v>
      </c>
      <c r="I613" s="3">
        <f t="shared" si="187"/>
        <v>3.8095238095238099E-2</v>
      </c>
      <c r="J613">
        <f t="shared" si="182"/>
        <v>144</v>
      </c>
      <c r="K613">
        <f t="shared" si="183"/>
        <v>184</v>
      </c>
      <c r="L613">
        <f t="shared" si="184"/>
        <v>147</v>
      </c>
      <c r="M613" s="3">
        <f t="shared" si="188"/>
        <v>-6.3157894736842104E-3</v>
      </c>
      <c r="N613" s="3">
        <f t="shared" si="185"/>
        <v>0.38736842105263158</v>
      </c>
      <c r="O613" s="3">
        <f t="shared" ref="O613:O644" si="189">E613-I613</f>
        <v>-5.7014157014157019E-2</v>
      </c>
      <c r="P613" s="3">
        <f t="shared" ref="P613:P676" si="190">AVERAGE(O613:O615)</f>
        <v>-1.9978379000118132E-2</v>
      </c>
      <c r="Q613" s="3">
        <f>I613-SP5m!I613</f>
        <v>9.469901168014376E-2</v>
      </c>
      <c r="R613" s="3">
        <f t="shared" ref="R613:R676" si="191">AVERAGE(Q613:Q615)</f>
        <v>0.13034952306742256</v>
      </c>
      <c r="S613" s="3">
        <f>I613-NIKKEIm!I613</f>
        <v>-9.7321428571428559E-2</v>
      </c>
      <c r="T613" s="3">
        <f t="shared" ref="T613:T676" si="192">AVERAGE(S613:S615)</f>
        <v>-8.9757696007696008E-2</v>
      </c>
    </row>
    <row r="614" spans="1:20" x14ac:dyDescent="0.2">
      <c r="A614" s="2">
        <v>38338</v>
      </c>
      <c r="B614">
        <v>147</v>
      </c>
      <c r="C614">
        <v>144</v>
      </c>
      <c r="D614">
        <v>109</v>
      </c>
      <c r="E614" s="3">
        <f t="shared" si="186"/>
        <v>9.5000000000000001E-2</v>
      </c>
      <c r="F614">
        <v>44</v>
      </c>
      <c r="G614">
        <v>37</v>
      </c>
      <c r="H614">
        <v>31</v>
      </c>
      <c r="I614" s="3">
        <f t="shared" si="187"/>
        <v>0.11607142857142858</v>
      </c>
      <c r="J614">
        <f t="shared" si="182"/>
        <v>191</v>
      </c>
      <c r="K614">
        <f t="shared" si="183"/>
        <v>181</v>
      </c>
      <c r="L614">
        <f t="shared" si="184"/>
        <v>140</v>
      </c>
      <c r="M614" s="3">
        <f t="shared" si="188"/>
        <v>9.9609375E-2</v>
      </c>
      <c r="N614" s="3">
        <f t="shared" si="185"/>
        <v>0.353515625</v>
      </c>
      <c r="O614" s="3">
        <f t="shared" si="189"/>
        <v>-2.1071428571428574E-2</v>
      </c>
      <c r="P614" s="3">
        <f t="shared" si="190"/>
        <v>-1.6010153832760558E-2</v>
      </c>
      <c r="Q614" s="3">
        <f>I614-SP5m!I614</f>
        <v>0.12492098609355247</v>
      </c>
      <c r="R614" s="3">
        <f t="shared" si="191"/>
        <v>0.16027185897986654</v>
      </c>
      <c r="S614" s="3">
        <f>I614-NIKKEIm!I614</f>
        <v>-5.5645743145743137E-2</v>
      </c>
      <c r="T614" s="3">
        <f t="shared" si="192"/>
        <v>-6.4443846547234271E-2</v>
      </c>
    </row>
    <row r="615" spans="1:20" x14ac:dyDescent="0.2">
      <c r="A615" s="2">
        <v>38331</v>
      </c>
      <c r="B615">
        <v>151</v>
      </c>
      <c r="C615">
        <v>155</v>
      </c>
      <c r="D615">
        <v>108</v>
      </c>
      <c r="E615" s="3">
        <f t="shared" si="186"/>
        <v>0.10386473429951691</v>
      </c>
      <c r="F615">
        <v>43</v>
      </c>
      <c r="G615">
        <v>28</v>
      </c>
      <c r="H615">
        <v>34</v>
      </c>
      <c r="I615" s="3">
        <f t="shared" si="187"/>
        <v>8.5714285714285715E-2</v>
      </c>
      <c r="J615">
        <f t="shared" si="182"/>
        <v>194</v>
      </c>
      <c r="K615">
        <f t="shared" si="183"/>
        <v>183</v>
      </c>
      <c r="L615">
        <f t="shared" si="184"/>
        <v>142</v>
      </c>
      <c r="M615" s="3">
        <f t="shared" si="188"/>
        <v>0.1001926782273603</v>
      </c>
      <c r="N615" s="3">
        <f t="shared" si="185"/>
        <v>0.35260115606936415</v>
      </c>
      <c r="O615" s="3">
        <f t="shared" si="189"/>
        <v>1.8150448585231196E-2</v>
      </c>
      <c r="P615" s="3">
        <f t="shared" si="190"/>
        <v>-2.4823958078438287E-2</v>
      </c>
      <c r="Q615" s="3">
        <f>I615-SP5m!I615</f>
        <v>0.17142857142857143</v>
      </c>
      <c r="R615" s="3">
        <f t="shared" si="191"/>
        <v>0.19887844386226264</v>
      </c>
      <c r="S615" s="3">
        <f>I615-NIKKEIm!I615</f>
        <v>-0.1163059163059163</v>
      </c>
      <c r="T615" s="3">
        <f t="shared" si="192"/>
        <v>-6.1574277844332233E-2</v>
      </c>
    </row>
    <row r="616" spans="1:20" x14ac:dyDescent="0.2">
      <c r="A616" s="2">
        <v>38324</v>
      </c>
      <c r="B616">
        <v>144</v>
      </c>
      <c r="C616">
        <v>155</v>
      </c>
      <c r="D616">
        <v>77</v>
      </c>
      <c r="E616" s="3">
        <f t="shared" si="186"/>
        <v>0.17819148936170212</v>
      </c>
      <c r="F616">
        <v>49</v>
      </c>
      <c r="G616">
        <v>28</v>
      </c>
      <c r="H616">
        <v>26</v>
      </c>
      <c r="I616" s="3">
        <f t="shared" si="187"/>
        <v>0.22330097087378642</v>
      </c>
      <c r="J616">
        <f t="shared" si="182"/>
        <v>193</v>
      </c>
      <c r="K616">
        <f t="shared" si="183"/>
        <v>183</v>
      </c>
      <c r="L616">
        <f t="shared" si="184"/>
        <v>103</v>
      </c>
      <c r="M616" s="3">
        <f t="shared" si="188"/>
        <v>0.18789144050104384</v>
      </c>
      <c r="N616" s="3">
        <f t="shared" si="185"/>
        <v>0.38204592901878914</v>
      </c>
      <c r="O616" s="3">
        <f t="shared" si="189"/>
        <v>-4.5109481512084298E-2</v>
      </c>
      <c r="P616" s="3">
        <f t="shared" si="190"/>
        <v>-1.025206568663233E-2</v>
      </c>
      <c r="Q616" s="3">
        <f>I616-SP5m!I616</f>
        <v>0.18446601941747576</v>
      </c>
      <c r="R616" s="3">
        <f t="shared" si="191"/>
        <v>0.18778888750264219</v>
      </c>
      <c r="S616" s="3">
        <f>I616-NIKKEIm!I616</f>
        <v>-2.137988019004336E-2</v>
      </c>
      <c r="T616" s="3">
        <f t="shared" si="192"/>
        <v>-8.7726882157856081E-2</v>
      </c>
    </row>
    <row r="617" spans="1:20" x14ac:dyDescent="0.2">
      <c r="A617" s="2">
        <v>38317</v>
      </c>
      <c r="B617">
        <v>164</v>
      </c>
      <c r="C617">
        <v>151</v>
      </c>
      <c r="D617">
        <v>96</v>
      </c>
      <c r="E617" s="3">
        <f t="shared" si="186"/>
        <v>0.16545012165450121</v>
      </c>
      <c r="F617">
        <v>46</v>
      </c>
      <c r="G617">
        <v>39</v>
      </c>
      <c r="H617">
        <v>23</v>
      </c>
      <c r="I617" s="3">
        <f t="shared" si="187"/>
        <v>0.21296296296296297</v>
      </c>
      <c r="J617">
        <f t="shared" si="182"/>
        <v>210</v>
      </c>
      <c r="K617">
        <f t="shared" si="183"/>
        <v>190</v>
      </c>
      <c r="L617">
        <f t="shared" si="184"/>
        <v>119</v>
      </c>
      <c r="M617" s="3">
        <f t="shared" si="188"/>
        <v>0.17533718689788053</v>
      </c>
      <c r="N617" s="3">
        <f t="shared" si="185"/>
        <v>0.36608863198458574</v>
      </c>
      <c r="O617" s="3">
        <f t="shared" si="189"/>
        <v>-4.7512841308461756E-2</v>
      </c>
      <c r="P617" s="3">
        <f t="shared" si="190"/>
        <v>-6.5866676605002194E-4</v>
      </c>
      <c r="Q617" s="3">
        <f>I617-SP5m!I617</f>
        <v>0.24074074074074076</v>
      </c>
      <c r="R617" s="3">
        <f t="shared" si="191"/>
        <v>0.15465234468929814</v>
      </c>
      <c r="S617" s="3">
        <f>I617-NIKKEIm!I617</f>
        <v>-4.7037037037037044E-2</v>
      </c>
      <c r="T617" s="3">
        <f t="shared" si="192"/>
        <v>-9.4245479599381607E-2</v>
      </c>
    </row>
    <row r="618" spans="1:20" x14ac:dyDescent="0.2">
      <c r="A618" s="2">
        <v>38310</v>
      </c>
      <c r="B618">
        <v>170</v>
      </c>
      <c r="C618">
        <v>146</v>
      </c>
      <c r="D618">
        <v>92</v>
      </c>
      <c r="E618" s="3">
        <f t="shared" si="186"/>
        <v>0.19117647058823528</v>
      </c>
      <c r="F618">
        <v>43</v>
      </c>
      <c r="G618">
        <v>45</v>
      </c>
      <c r="H618">
        <v>28</v>
      </c>
      <c r="I618" s="3">
        <f t="shared" si="187"/>
        <v>0.12931034482758622</v>
      </c>
      <c r="J618">
        <f t="shared" si="182"/>
        <v>213</v>
      </c>
      <c r="K618">
        <f t="shared" si="183"/>
        <v>191</v>
      </c>
      <c r="L618">
        <f t="shared" si="184"/>
        <v>120</v>
      </c>
      <c r="M618" s="3">
        <f t="shared" si="188"/>
        <v>0.17748091603053434</v>
      </c>
      <c r="N618" s="3">
        <f t="shared" si="185"/>
        <v>0.36450381679389315</v>
      </c>
      <c r="O618" s="3">
        <f t="shared" si="189"/>
        <v>6.1866125760649066E-2</v>
      </c>
      <c r="P618" s="3">
        <f t="shared" si="190"/>
        <v>-2.7209920737543181E-2</v>
      </c>
      <c r="Q618" s="3">
        <f>I618-SP5m!I618</f>
        <v>0.1381599023497101</v>
      </c>
      <c r="R618" s="3">
        <f t="shared" si="191"/>
        <v>0.13080127649572229</v>
      </c>
      <c r="S618" s="3">
        <f>I618-NIKKEIm!I618</f>
        <v>-0.19476372924648785</v>
      </c>
      <c r="T618" s="3">
        <f t="shared" si="192"/>
        <v>-0.12139570425769687</v>
      </c>
    </row>
    <row r="619" spans="1:20" x14ac:dyDescent="0.2">
      <c r="A619" s="2">
        <v>38303</v>
      </c>
      <c r="B619">
        <v>161</v>
      </c>
      <c r="C619">
        <v>154</v>
      </c>
      <c r="D619">
        <v>75</v>
      </c>
      <c r="E619" s="3">
        <f t="shared" si="186"/>
        <v>0.22051282051282051</v>
      </c>
      <c r="F619">
        <v>49</v>
      </c>
      <c r="G619">
        <v>43</v>
      </c>
      <c r="H619">
        <v>22</v>
      </c>
      <c r="I619" s="3">
        <f t="shared" si="187"/>
        <v>0.23684210526315788</v>
      </c>
      <c r="J619">
        <f t="shared" si="182"/>
        <v>210</v>
      </c>
      <c r="K619">
        <f t="shared" si="183"/>
        <v>197</v>
      </c>
      <c r="L619">
        <f t="shared" si="184"/>
        <v>97</v>
      </c>
      <c r="M619" s="3">
        <f t="shared" si="188"/>
        <v>0.22420634920634921</v>
      </c>
      <c r="N619" s="3">
        <f t="shared" si="185"/>
        <v>0.39087301587301587</v>
      </c>
      <c r="O619" s="3">
        <f t="shared" si="189"/>
        <v>-1.6329284750337375E-2</v>
      </c>
      <c r="P619" s="3">
        <f t="shared" si="190"/>
        <v>-5.4859216326522638E-2</v>
      </c>
      <c r="Q619" s="3">
        <f>I619-SP5m!I619</f>
        <v>8.5056390977443608E-2</v>
      </c>
      <c r="R619" s="3">
        <f t="shared" si="191"/>
        <v>0.12248382476908937</v>
      </c>
      <c r="S619" s="3">
        <f>I619-NIKKEIm!I619</f>
        <v>-4.0935672514619909E-2</v>
      </c>
      <c r="T619" s="3">
        <f t="shared" si="192"/>
        <v>-7.6240858300421946E-2</v>
      </c>
    </row>
    <row r="620" spans="1:20" x14ac:dyDescent="0.2">
      <c r="A620" s="2">
        <v>38296</v>
      </c>
      <c r="B620">
        <v>133</v>
      </c>
      <c r="C620">
        <v>143</v>
      </c>
      <c r="D620">
        <v>79</v>
      </c>
      <c r="E620" s="3">
        <f t="shared" si="186"/>
        <v>0.15211267605633802</v>
      </c>
      <c r="F620">
        <v>50</v>
      </c>
      <c r="G620">
        <v>42</v>
      </c>
      <c r="H620">
        <v>19</v>
      </c>
      <c r="I620" s="3">
        <f t="shared" si="187"/>
        <v>0.27927927927927926</v>
      </c>
      <c r="J620">
        <f t="shared" si="182"/>
        <v>183</v>
      </c>
      <c r="K620">
        <f t="shared" si="183"/>
        <v>185</v>
      </c>
      <c r="L620">
        <f t="shared" si="184"/>
        <v>98</v>
      </c>
      <c r="M620" s="3">
        <f t="shared" si="188"/>
        <v>0.18240343347639484</v>
      </c>
      <c r="N620" s="3">
        <f t="shared" si="185"/>
        <v>0.39699570815450641</v>
      </c>
      <c r="O620" s="3">
        <f t="shared" si="189"/>
        <v>-0.12716660322294124</v>
      </c>
      <c r="P620" s="3">
        <f t="shared" si="190"/>
        <v>-7.3118584935215891E-2</v>
      </c>
      <c r="Q620" s="3">
        <f>I620-SP5m!I620</f>
        <v>0.1691875361600132</v>
      </c>
      <c r="R620" s="3">
        <f t="shared" si="191"/>
        <v>0.15602592116051042</v>
      </c>
      <c r="S620" s="3">
        <f>I620-NIKKEIm!I620</f>
        <v>-0.12848771101198286</v>
      </c>
      <c r="T620" s="3">
        <f t="shared" si="192"/>
        <v>-8.2799340924674253E-2</v>
      </c>
    </row>
    <row r="621" spans="1:20" x14ac:dyDescent="0.2">
      <c r="A621" s="2">
        <v>38289</v>
      </c>
      <c r="B621">
        <v>162</v>
      </c>
      <c r="C621">
        <v>128</v>
      </c>
      <c r="D621">
        <v>85</v>
      </c>
      <c r="E621" s="3">
        <f t="shared" si="186"/>
        <v>0.20533333333333334</v>
      </c>
      <c r="F621">
        <v>48</v>
      </c>
      <c r="G621">
        <v>34</v>
      </c>
      <c r="H621">
        <v>24</v>
      </c>
      <c r="I621" s="3">
        <f t="shared" si="187"/>
        <v>0.22641509433962265</v>
      </c>
      <c r="J621">
        <f t="shared" si="182"/>
        <v>210</v>
      </c>
      <c r="K621">
        <f t="shared" si="183"/>
        <v>162</v>
      </c>
      <c r="L621">
        <f t="shared" si="184"/>
        <v>109</v>
      </c>
      <c r="M621" s="3">
        <f t="shared" si="188"/>
        <v>0.20997920997920999</v>
      </c>
      <c r="N621" s="3">
        <f t="shared" si="185"/>
        <v>0.33679833679833682</v>
      </c>
      <c r="O621" s="3">
        <f t="shared" si="189"/>
        <v>-2.1081761006289307E-2</v>
      </c>
      <c r="P621" s="3">
        <f t="shared" si="190"/>
        <v>-6.0450339426906613E-2</v>
      </c>
      <c r="Q621" s="3">
        <f>I621-SP5m!I621</f>
        <v>0.11320754716981132</v>
      </c>
      <c r="R621" s="3">
        <f t="shared" si="191"/>
        <v>0.16700596229866205</v>
      </c>
      <c r="S621" s="3">
        <f>I621-NIKKEIm!I621</f>
        <v>-5.9299191374663052E-2</v>
      </c>
      <c r="T621" s="3">
        <f t="shared" si="192"/>
        <v>-4.3910214243769015E-2</v>
      </c>
    </row>
    <row r="622" spans="1:20" x14ac:dyDescent="0.2">
      <c r="A622" s="2">
        <v>38282</v>
      </c>
      <c r="B622">
        <v>153</v>
      </c>
      <c r="C622">
        <v>113</v>
      </c>
      <c r="D622">
        <v>104</v>
      </c>
      <c r="E622" s="3">
        <f t="shared" si="186"/>
        <v>0.13243243243243244</v>
      </c>
      <c r="F622">
        <v>49</v>
      </c>
      <c r="G622">
        <v>38</v>
      </c>
      <c r="H622">
        <v>26</v>
      </c>
      <c r="I622" s="3">
        <f t="shared" si="187"/>
        <v>0.20353982300884957</v>
      </c>
      <c r="J622">
        <f t="shared" si="182"/>
        <v>202</v>
      </c>
      <c r="K622">
        <f t="shared" si="183"/>
        <v>151</v>
      </c>
      <c r="L622">
        <f t="shared" si="184"/>
        <v>130</v>
      </c>
      <c r="M622" s="3">
        <f t="shared" si="188"/>
        <v>0.14906832298136646</v>
      </c>
      <c r="N622" s="3">
        <f t="shared" si="185"/>
        <v>0.31262939958592134</v>
      </c>
      <c r="O622" s="3">
        <f t="shared" si="189"/>
        <v>-7.1107390576417129E-2</v>
      </c>
      <c r="P622" s="3">
        <f t="shared" si="190"/>
        <v>-0.11262162856324369</v>
      </c>
      <c r="Q622" s="3">
        <f>I622-SP5m!I622</f>
        <v>0.18568268015170672</v>
      </c>
      <c r="R622" s="3">
        <f t="shared" si="191"/>
        <v>0.17704789101983606</v>
      </c>
      <c r="S622" s="3">
        <f>I622-NIKKEIm!I622</f>
        <v>-6.0611120387376843E-2</v>
      </c>
      <c r="T622" s="3">
        <f t="shared" si="192"/>
        <v>-3.7146181185075185E-2</v>
      </c>
    </row>
    <row r="623" spans="1:20" x14ac:dyDescent="0.2">
      <c r="A623" s="2">
        <v>38275</v>
      </c>
      <c r="B623">
        <v>156</v>
      </c>
      <c r="C623">
        <v>114</v>
      </c>
      <c r="D623">
        <v>92</v>
      </c>
      <c r="E623" s="3">
        <f t="shared" si="186"/>
        <v>0.17679558011049723</v>
      </c>
      <c r="F623">
        <v>46</v>
      </c>
      <c r="G623">
        <v>27</v>
      </c>
      <c r="H623">
        <v>21</v>
      </c>
      <c r="I623" s="3">
        <f t="shared" si="187"/>
        <v>0.26595744680851063</v>
      </c>
      <c r="J623">
        <f t="shared" si="182"/>
        <v>202</v>
      </c>
      <c r="K623">
        <f t="shared" si="183"/>
        <v>141</v>
      </c>
      <c r="L623">
        <f t="shared" si="184"/>
        <v>113</v>
      </c>
      <c r="M623" s="3">
        <f t="shared" si="188"/>
        <v>0.19517543859649122</v>
      </c>
      <c r="N623" s="3">
        <f t="shared" si="185"/>
        <v>0.30921052631578949</v>
      </c>
      <c r="O623" s="3">
        <f t="shared" si="189"/>
        <v>-8.9161866698013403E-2</v>
      </c>
      <c r="P623" s="3">
        <f t="shared" si="190"/>
        <v>-0.14765352684604516</v>
      </c>
      <c r="Q623" s="3">
        <f>I623-SP5m!I623</f>
        <v>0.2021276595744681</v>
      </c>
      <c r="R623" s="3">
        <f t="shared" si="191"/>
        <v>0.17785993492966315</v>
      </c>
      <c r="S623" s="3">
        <f>I623-NIKKEIm!I623</f>
        <v>-1.1820330969267157E-2</v>
      </c>
      <c r="T623" s="3">
        <f t="shared" si="192"/>
        <v>-3.7019482090052992E-2</v>
      </c>
    </row>
    <row r="624" spans="1:20" x14ac:dyDescent="0.2">
      <c r="A624" s="2">
        <v>38268</v>
      </c>
      <c r="B624">
        <v>151</v>
      </c>
      <c r="C624">
        <v>121</v>
      </c>
      <c r="D624">
        <v>94</v>
      </c>
      <c r="E624" s="3">
        <f t="shared" si="186"/>
        <v>0.15573770491803279</v>
      </c>
      <c r="F624">
        <v>51</v>
      </c>
      <c r="G624">
        <v>34</v>
      </c>
      <c r="H624">
        <v>17</v>
      </c>
      <c r="I624" s="3">
        <f t="shared" si="187"/>
        <v>0.33333333333333331</v>
      </c>
      <c r="J624">
        <f t="shared" si="182"/>
        <v>202</v>
      </c>
      <c r="K624">
        <f t="shared" si="183"/>
        <v>155</v>
      </c>
      <c r="L624">
        <f t="shared" si="184"/>
        <v>111</v>
      </c>
      <c r="M624" s="3">
        <f t="shared" si="188"/>
        <v>0.19444444444444445</v>
      </c>
      <c r="N624" s="3">
        <f t="shared" si="185"/>
        <v>0.33119658119658119</v>
      </c>
      <c r="O624" s="3">
        <f t="shared" si="189"/>
        <v>-0.17759562841530052</v>
      </c>
      <c r="P624" s="3">
        <f t="shared" si="190"/>
        <v>-0.16176188819885209</v>
      </c>
      <c r="Q624" s="3">
        <f>I624-SP5m!I624</f>
        <v>0.14333333333333331</v>
      </c>
      <c r="R624" s="3">
        <f t="shared" si="191"/>
        <v>0.1814060342204433</v>
      </c>
      <c r="S624" s="3">
        <f>I624-NIKKEIm!I624</f>
        <v>-3.9007092198581561E-2</v>
      </c>
      <c r="T624" s="3">
        <f t="shared" si="192"/>
        <v>-1.7847263449749257E-2</v>
      </c>
    </row>
    <row r="625" spans="1:20" x14ac:dyDescent="0.2">
      <c r="A625" s="2">
        <v>38261</v>
      </c>
      <c r="B625">
        <v>151</v>
      </c>
      <c r="C625">
        <v>104</v>
      </c>
      <c r="D625">
        <v>89</v>
      </c>
      <c r="E625" s="3">
        <f t="shared" si="186"/>
        <v>0.18023255813953487</v>
      </c>
      <c r="F625">
        <v>53</v>
      </c>
      <c r="G625">
        <v>31</v>
      </c>
      <c r="H625">
        <v>17</v>
      </c>
      <c r="I625" s="3">
        <f t="shared" si="187"/>
        <v>0.35643564356435642</v>
      </c>
      <c r="J625">
        <f t="shared" si="182"/>
        <v>204</v>
      </c>
      <c r="K625">
        <f t="shared" si="183"/>
        <v>135</v>
      </c>
      <c r="L625">
        <f t="shared" si="184"/>
        <v>106</v>
      </c>
      <c r="M625" s="3">
        <f t="shared" si="188"/>
        <v>0.22022471910112359</v>
      </c>
      <c r="N625" s="3">
        <f t="shared" si="185"/>
        <v>0.30337078651685395</v>
      </c>
      <c r="O625" s="3">
        <f t="shared" si="189"/>
        <v>-0.17620308542482155</v>
      </c>
      <c r="P625" s="3">
        <f t="shared" si="190"/>
        <v>-8.7958224585962516E-2</v>
      </c>
      <c r="Q625" s="3">
        <f>I625-SP5m!I625</f>
        <v>0.18811881188118809</v>
      </c>
      <c r="R625" s="3">
        <f t="shared" si="191"/>
        <v>0.19768931102175893</v>
      </c>
      <c r="S625" s="3">
        <f>I625-NIKKEIm!I625</f>
        <v>-6.0231023102310266E-2</v>
      </c>
      <c r="T625" s="3">
        <f t="shared" si="192"/>
        <v>-5.1270268259401175E-2</v>
      </c>
    </row>
    <row r="626" spans="1:20" x14ac:dyDescent="0.2">
      <c r="A626" s="2">
        <v>38254</v>
      </c>
      <c r="B626">
        <v>157</v>
      </c>
      <c r="C626">
        <v>109</v>
      </c>
      <c r="D626">
        <v>87</v>
      </c>
      <c r="E626" s="3">
        <f t="shared" si="186"/>
        <v>0.19830028328611898</v>
      </c>
      <c r="F626">
        <v>47</v>
      </c>
      <c r="G626">
        <v>31</v>
      </c>
      <c r="H626">
        <v>16</v>
      </c>
      <c r="I626" s="3">
        <f t="shared" si="187"/>
        <v>0.32978723404255317</v>
      </c>
      <c r="J626">
        <f t="shared" si="182"/>
        <v>204</v>
      </c>
      <c r="K626">
        <f t="shared" si="183"/>
        <v>140</v>
      </c>
      <c r="L626">
        <f t="shared" si="184"/>
        <v>103</v>
      </c>
      <c r="M626" s="3">
        <f t="shared" si="188"/>
        <v>0.22595078299776286</v>
      </c>
      <c r="N626" s="3">
        <f t="shared" si="185"/>
        <v>0.31319910514541388</v>
      </c>
      <c r="O626" s="3">
        <f t="shared" si="189"/>
        <v>-0.13148695075643418</v>
      </c>
      <c r="P626" s="3">
        <f t="shared" si="190"/>
        <v>-5.7673191227017105E-2</v>
      </c>
      <c r="Q626" s="3">
        <f>I626-SP5m!I626</f>
        <v>0.21276595744680848</v>
      </c>
      <c r="R626" s="3">
        <f t="shared" si="191"/>
        <v>0.17161307702473286</v>
      </c>
      <c r="S626" s="3">
        <f>I626-NIKKEIm!I626</f>
        <v>4.5696324951644052E-2</v>
      </c>
      <c r="T626" s="3">
        <f t="shared" si="192"/>
        <v>-4.5121193091214783E-2</v>
      </c>
    </row>
    <row r="627" spans="1:20" x14ac:dyDescent="0.2">
      <c r="A627" s="2">
        <v>38247</v>
      </c>
      <c r="B627">
        <v>155</v>
      </c>
      <c r="C627">
        <v>116</v>
      </c>
      <c r="D627">
        <v>83</v>
      </c>
      <c r="E627" s="3">
        <f t="shared" si="186"/>
        <v>0.20338983050847459</v>
      </c>
      <c r="F627">
        <v>41</v>
      </c>
      <c r="G627">
        <v>27</v>
      </c>
      <c r="H627">
        <v>26</v>
      </c>
      <c r="I627" s="3">
        <f t="shared" si="187"/>
        <v>0.15957446808510639</v>
      </c>
      <c r="J627">
        <f t="shared" si="182"/>
        <v>196</v>
      </c>
      <c r="K627">
        <f t="shared" si="183"/>
        <v>143</v>
      </c>
      <c r="L627">
        <f t="shared" si="184"/>
        <v>109</v>
      </c>
      <c r="M627" s="3">
        <f t="shared" si="188"/>
        <v>0.19419642857142858</v>
      </c>
      <c r="N627" s="3">
        <f t="shared" si="185"/>
        <v>0.31919642857142855</v>
      </c>
      <c r="O627" s="3">
        <f t="shared" si="189"/>
        <v>4.3815362423368198E-2</v>
      </c>
      <c r="P627" s="3">
        <f t="shared" si="190"/>
        <v>-5.3551545036737709E-2</v>
      </c>
      <c r="Q627" s="3">
        <f>I627-SP5m!I627</f>
        <v>0.19218316373728031</v>
      </c>
      <c r="R627" s="3">
        <f t="shared" si="191"/>
        <v>0.15122344174148059</v>
      </c>
      <c r="S627" s="3">
        <f>I627-NIKKEIm!I627</f>
        <v>-0.13927610662753731</v>
      </c>
      <c r="T627" s="3">
        <f t="shared" si="192"/>
        <v>-6.2277555759868285E-2</v>
      </c>
    </row>
    <row r="628" spans="1:20" x14ac:dyDescent="0.2">
      <c r="A628" s="2">
        <v>38240</v>
      </c>
      <c r="B628">
        <v>160</v>
      </c>
      <c r="C628">
        <v>87</v>
      </c>
      <c r="D628">
        <v>83</v>
      </c>
      <c r="E628" s="3">
        <f t="shared" si="186"/>
        <v>0.23333333333333334</v>
      </c>
      <c r="F628">
        <v>52</v>
      </c>
      <c r="G628">
        <v>16</v>
      </c>
      <c r="H628">
        <v>23</v>
      </c>
      <c r="I628" s="3">
        <f t="shared" si="187"/>
        <v>0.31868131868131866</v>
      </c>
      <c r="J628">
        <f t="shared" si="182"/>
        <v>212</v>
      </c>
      <c r="K628">
        <f t="shared" si="183"/>
        <v>103</v>
      </c>
      <c r="L628">
        <f t="shared" si="184"/>
        <v>106</v>
      </c>
      <c r="M628" s="3">
        <f t="shared" si="188"/>
        <v>0.25178147268408552</v>
      </c>
      <c r="N628" s="3">
        <f t="shared" si="185"/>
        <v>0.24465558194774348</v>
      </c>
      <c r="O628" s="3">
        <f t="shared" si="189"/>
        <v>-8.5347985347985322E-2</v>
      </c>
      <c r="P628" s="3">
        <f t="shared" si="190"/>
        <v>-7.8140194460858958E-2</v>
      </c>
      <c r="Q628" s="3">
        <f>I628-SP5m!I628</f>
        <v>0.10989010989010986</v>
      </c>
      <c r="R628" s="3">
        <f t="shared" si="191"/>
        <v>0.13945807127625309</v>
      </c>
      <c r="S628" s="3">
        <f>I628-NIKKEIm!I628</f>
        <v>-4.1783797597751082E-2</v>
      </c>
      <c r="T628" s="3">
        <f t="shared" si="192"/>
        <v>-6.6188081717525007E-2</v>
      </c>
    </row>
    <row r="629" spans="1:20" x14ac:dyDescent="0.2">
      <c r="A629" s="2">
        <v>38233</v>
      </c>
      <c r="B629">
        <v>150</v>
      </c>
      <c r="C629">
        <v>117</v>
      </c>
      <c r="D629">
        <v>79</v>
      </c>
      <c r="E629" s="3">
        <f t="shared" si="186"/>
        <v>0.20520231213872833</v>
      </c>
      <c r="F629">
        <v>59</v>
      </c>
      <c r="G629">
        <v>29</v>
      </c>
      <c r="H629">
        <v>23</v>
      </c>
      <c r="I629" s="3">
        <f t="shared" si="187"/>
        <v>0.32432432432432434</v>
      </c>
      <c r="J629">
        <f t="shared" si="182"/>
        <v>209</v>
      </c>
      <c r="K629">
        <f t="shared" si="183"/>
        <v>146</v>
      </c>
      <c r="L629">
        <f t="shared" si="184"/>
        <v>102</v>
      </c>
      <c r="M629" s="3">
        <f t="shared" si="188"/>
        <v>0.23413566739606126</v>
      </c>
      <c r="N629" s="3">
        <f t="shared" si="185"/>
        <v>0.31947483588621445</v>
      </c>
      <c r="O629" s="3">
        <f t="shared" si="189"/>
        <v>-0.11912201218559601</v>
      </c>
      <c r="P629" s="3">
        <f t="shared" si="190"/>
        <v>-5.8895097154537168E-2</v>
      </c>
      <c r="Q629" s="3">
        <f>I629-SP5m!I629</f>
        <v>0.15159705159705161</v>
      </c>
      <c r="R629" s="3">
        <f t="shared" si="191"/>
        <v>0.14769982951801133</v>
      </c>
      <c r="S629" s="3">
        <f>I629-NIKKEIm!I629</f>
        <v>-5.7727630543164543E-3</v>
      </c>
      <c r="T629" s="3">
        <f t="shared" si="192"/>
        <v>-9.6966731262657424E-2</v>
      </c>
    </row>
    <row r="630" spans="1:20" x14ac:dyDescent="0.2">
      <c r="A630" s="2">
        <v>38226</v>
      </c>
      <c r="B630">
        <v>158</v>
      </c>
      <c r="C630">
        <v>122</v>
      </c>
      <c r="D630">
        <v>103</v>
      </c>
      <c r="E630" s="3">
        <f t="shared" si="186"/>
        <v>0.14360313315926893</v>
      </c>
      <c r="F630">
        <v>53</v>
      </c>
      <c r="G630">
        <v>36</v>
      </c>
      <c r="H630">
        <v>32</v>
      </c>
      <c r="I630" s="3">
        <f t="shared" si="187"/>
        <v>0.17355371900826447</v>
      </c>
      <c r="J630">
        <f t="shared" ref="J630:J661" si="193">B630+F630</f>
        <v>211</v>
      </c>
      <c r="K630">
        <f t="shared" ref="K630:K661" si="194">C630+G630</f>
        <v>158</v>
      </c>
      <c r="L630">
        <f t="shared" ref="L630:L661" si="195">D630+H630</f>
        <v>135</v>
      </c>
      <c r="M630" s="3">
        <f t="shared" si="188"/>
        <v>0.15079365079365079</v>
      </c>
      <c r="N630" s="3">
        <f t="shared" si="185"/>
        <v>0.31349206349206349</v>
      </c>
      <c r="O630" s="3">
        <f t="shared" si="189"/>
        <v>-2.9950585848995542E-2</v>
      </c>
      <c r="P630" s="3">
        <f t="shared" si="190"/>
        <v>-6.5399773223520932E-2</v>
      </c>
      <c r="Q630" s="3">
        <f>I630-SP5m!I630</f>
        <v>0.1568870523415978</v>
      </c>
      <c r="R630" s="3">
        <f t="shared" si="191"/>
        <v>0.10785014837619537</v>
      </c>
      <c r="S630" s="3">
        <f>I630-NIKKEIm!I630</f>
        <v>-0.15100768450050747</v>
      </c>
      <c r="T630" s="3">
        <f t="shared" si="192"/>
        <v>-8.938094916973266E-2</v>
      </c>
    </row>
    <row r="631" spans="1:20" x14ac:dyDescent="0.2">
      <c r="A631" s="2">
        <v>38219</v>
      </c>
      <c r="B631">
        <v>135</v>
      </c>
      <c r="C631">
        <v>113</v>
      </c>
      <c r="D631">
        <v>95</v>
      </c>
      <c r="E631" s="3">
        <f t="shared" si="186"/>
        <v>0.11661807580174927</v>
      </c>
      <c r="F631">
        <v>46</v>
      </c>
      <c r="G631">
        <v>27</v>
      </c>
      <c r="H631">
        <v>31</v>
      </c>
      <c r="I631" s="3">
        <f t="shared" si="187"/>
        <v>0.14423076923076922</v>
      </c>
      <c r="J631">
        <f t="shared" si="193"/>
        <v>181</v>
      </c>
      <c r="K631">
        <f t="shared" si="194"/>
        <v>140</v>
      </c>
      <c r="L631">
        <f t="shared" si="195"/>
        <v>126</v>
      </c>
      <c r="M631" s="3">
        <f t="shared" si="188"/>
        <v>0.12304250559284116</v>
      </c>
      <c r="N631" s="3">
        <f t="shared" si="185"/>
        <v>0.31319910514541388</v>
      </c>
      <c r="O631" s="3">
        <f t="shared" si="189"/>
        <v>-2.7612693429019952E-2</v>
      </c>
      <c r="P631" s="3">
        <f t="shared" si="190"/>
        <v>-5.3601691894432778E-2</v>
      </c>
      <c r="Q631" s="3">
        <f>I631-SP5m!I631</f>
        <v>0.13461538461538461</v>
      </c>
      <c r="R631" s="3">
        <f t="shared" si="191"/>
        <v>8.220023228740779E-2</v>
      </c>
      <c r="S631" s="3">
        <f>I631-NIKKEIm!I631</f>
        <v>-0.13411974623314832</v>
      </c>
      <c r="T631" s="3">
        <f t="shared" si="192"/>
        <v>-7.8795499969028751E-2</v>
      </c>
    </row>
    <row r="632" spans="1:20" x14ac:dyDescent="0.2">
      <c r="A632" s="2">
        <v>38212</v>
      </c>
      <c r="B632">
        <v>110</v>
      </c>
      <c r="C632">
        <v>109</v>
      </c>
      <c r="D632">
        <v>97</v>
      </c>
      <c r="E632" s="3">
        <f t="shared" si="186"/>
        <v>4.1139240506329111E-2</v>
      </c>
      <c r="F632">
        <v>38</v>
      </c>
      <c r="G632">
        <v>29</v>
      </c>
      <c r="H632">
        <v>22</v>
      </c>
      <c r="I632" s="3">
        <f t="shared" si="187"/>
        <v>0.1797752808988764</v>
      </c>
      <c r="J632">
        <f t="shared" si="193"/>
        <v>148</v>
      </c>
      <c r="K632">
        <f t="shared" si="194"/>
        <v>138</v>
      </c>
      <c r="L632">
        <f t="shared" si="195"/>
        <v>119</v>
      </c>
      <c r="M632" s="3">
        <f t="shared" si="188"/>
        <v>7.160493827160494E-2</v>
      </c>
      <c r="N632" s="3">
        <f t="shared" si="185"/>
        <v>0.34074074074074073</v>
      </c>
      <c r="O632" s="3">
        <f t="shared" si="189"/>
        <v>-0.13863604039254729</v>
      </c>
      <c r="P632" s="3">
        <f t="shared" si="190"/>
        <v>-8.8892563757167434E-2</v>
      </c>
      <c r="Q632" s="3">
        <f>I632-SP5m!I632</f>
        <v>3.2048008171603665E-2</v>
      </c>
      <c r="R632" s="3">
        <f t="shared" si="191"/>
        <v>9.1819339467490588E-2</v>
      </c>
      <c r="S632" s="3">
        <f>I632-NIKKEIm!I632</f>
        <v>1.6984583224457783E-2</v>
      </c>
      <c r="T632" s="3">
        <f t="shared" si="192"/>
        <v>-4.5993679796074549E-2</v>
      </c>
    </row>
    <row r="633" spans="1:20" x14ac:dyDescent="0.2">
      <c r="A633" s="2">
        <v>38205</v>
      </c>
      <c r="B633">
        <v>116</v>
      </c>
      <c r="C633">
        <v>119</v>
      </c>
      <c r="D633">
        <v>99</v>
      </c>
      <c r="E633" s="3">
        <f t="shared" si="186"/>
        <v>5.089820359281437E-2</v>
      </c>
      <c r="F633">
        <v>32</v>
      </c>
      <c r="G633">
        <v>28</v>
      </c>
      <c r="H633">
        <v>28</v>
      </c>
      <c r="I633" s="3">
        <f t="shared" si="187"/>
        <v>4.5454545454545456E-2</v>
      </c>
      <c r="J633">
        <f t="shared" si="193"/>
        <v>148</v>
      </c>
      <c r="K633">
        <f t="shared" si="194"/>
        <v>147</v>
      </c>
      <c r="L633">
        <f t="shared" si="195"/>
        <v>127</v>
      </c>
      <c r="M633" s="3">
        <f t="shared" si="188"/>
        <v>4.9763033175355451E-2</v>
      </c>
      <c r="N633" s="3">
        <f t="shared" si="185"/>
        <v>0.34834123222748814</v>
      </c>
      <c r="O633" s="3">
        <f t="shared" si="189"/>
        <v>5.4436581382689142E-3</v>
      </c>
      <c r="P633" s="3">
        <f t="shared" si="190"/>
        <v>-6.96205337547076E-2</v>
      </c>
      <c r="Q633" s="3">
        <f>I633-SP5m!I633</f>
        <v>7.9937304075235111E-2</v>
      </c>
      <c r="R633" s="3">
        <f t="shared" si="191"/>
        <v>0.1016545010491104</v>
      </c>
      <c r="S633" s="3">
        <f>I633-NIKKEIm!I633</f>
        <v>-0.11925133689839572</v>
      </c>
      <c r="T633" s="3">
        <f t="shared" si="192"/>
        <v>-0.11133125186833627</v>
      </c>
    </row>
    <row r="634" spans="1:20" x14ac:dyDescent="0.2">
      <c r="A634" s="2">
        <v>38198</v>
      </c>
      <c r="B634">
        <v>135</v>
      </c>
      <c r="C634">
        <v>113</v>
      </c>
      <c r="D634">
        <v>81</v>
      </c>
      <c r="E634" s="3">
        <f t="shared" si="186"/>
        <v>0.1641337386018237</v>
      </c>
      <c r="F634">
        <v>43</v>
      </c>
      <c r="G634">
        <v>23</v>
      </c>
      <c r="H634">
        <v>18</v>
      </c>
      <c r="I634" s="3">
        <f t="shared" si="187"/>
        <v>0.29761904761904762</v>
      </c>
      <c r="J634">
        <f t="shared" si="193"/>
        <v>178</v>
      </c>
      <c r="K634">
        <f t="shared" si="194"/>
        <v>136</v>
      </c>
      <c r="L634">
        <f t="shared" si="195"/>
        <v>99</v>
      </c>
      <c r="M634" s="3">
        <f t="shared" si="188"/>
        <v>0.19128329297820823</v>
      </c>
      <c r="N634" s="3">
        <f t="shared" si="185"/>
        <v>0.32929782082324455</v>
      </c>
      <c r="O634" s="3">
        <f t="shared" si="189"/>
        <v>-0.13348530901722391</v>
      </c>
      <c r="P634" s="3">
        <f t="shared" si="190"/>
        <v>-9.5622539226345227E-2</v>
      </c>
      <c r="Q634" s="3">
        <f>I634-SP5m!I634</f>
        <v>0.16347270615563297</v>
      </c>
      <c r="R634" s="3">
        <f t="shared" si="191"/>
        <v>0.13279679670311192</v>
      </c>
      <c r="S634" s="3">
        <f>I634-NIKKEIm!I634</f>
        <v>-3.5714285714285698E-2</v>
      </c>
      <c r="T634" s="3">
        <f t="shared" si="192"/>
        <v>-0.13716791064251788</v>
      </c>
    </row>
    <row r="635" spans="1:20" x14ac:dyDescent="0.2">
      <c r="A635" s="2">
        <v>38191</v>
      </c>
      <c r="B635">
        <v>118</v>
      </c>
      <c r="C635">
        <v>128</v>
      </c>
      <c r="D635">
        <v>87</v>
      </c>
      <c r="E635" s="3">
        <f t="shared" si="186"/>
        <v>9.3093093093093091E-2</v>
      </c>
      <c r="F635">
        <v>42</v>
      </c>
      <c r="G635">
        <v>24</v>
      </c>
      <c r="H635">
        <v>26</v>
      </c>
      <c r="I635" s="3">
        <f t="shared" si="187"/>
        <v>0.17391304347826086</v>
      </c>
      <c r="J635">
        <f t="shared" si="193"/>
        <v>160</v>
      </c>
      <c r="K635">
        <f t="shared" si="194"/>
        <v>152</v>
      </c>
      <c r="L635">
        <f t="shared" si="195"/>
        <v>113</v>
      </c>
      <c r="M635" s="3">
        <f t="shared" si="188"/>
        <v>0.11058823529411765</v>
      </c>
      <c r="N635" s="3">
        <f t="shared" ref="N635:N666" si="196">K635/SUM(J635:L635)</f>
        <v>0.35764705882352943</v>
      </c>
      <c r="O635" s="3">
        <f t="shared" si="189"/>
        <v>-8.0819950385167774E-2</v>
      </c>
      <c r="P635" s="3">
        <f t="shared" si="190"/>
        <v>-9.19477969816615E-2</v>
      </c>
      <c r="Q635" s="3">
        <f>I635-SP5m!I635</f>
        <v>6.1553492916463115E-2</v>
      </c>
      <c r="R635" s="3">
        <f t="shared" si="191"/>
        <v>0.1311567718442167</v>
      </c>
      <c r="S635" s="3">
        <f>I635-NIKKEIm!I635</f>
        <v>-0.17902813299232739</v>
      </c>
      <c r="T635" s="3">
        <f t="shared" si="192"/>
        <v>-0.16513205176455373</v>
      </c>
    </row>
    <row r="636" spans="1:20" x14ac:dyDescent="0.2">
      <c r="A636" s="2">
        <v>38184</v>
      </c>
      <c r="B636">
        <v>128</v>
      </c>
      <c r="C636">
        <v>114</v>
      </c>
      <c r="D636">
        <v>91</v>
      </c>
      <c r="E636" s="3">
        <f t="shared" si="186"/>
        <v>0.1111111111111111</v>
      </c>
      <c r="F636">
        <v>44</v>
      </c>
      <c r="G636">
        <v>28</v>
      </c>
      <c r="H636">
        <v>26</v>
      </c>
      <c r="I636" s="3">
        <f t="shared" si="187"/>
        <v>0.18367346938775511</v>
      </c>
      <c r="J636">
        <f t="shared" si="193"/>
        <v>172</v>
      </c>
      <c r="K636">
        <f t="shared" si="194"/>
        <v>142</v>
      </c>
      <c r="L636">
        <f t="shared" si="195"/>
        <v>117</v>
      </c>
      <c r="M636" s="3">
        <f t="shared" si="188"/>
        <v>0.12761020881670534</v>
      </c>
      <c r="N636" s="3">
        <f t="shared" si="196"/>
        <v>0.3294663573085847</v>
      </c>
      <c r="O636" s="3">
        <f t="shared" si="189"/>
        <v>-7.2562358276644007E-2</v>
      </c>
      <c r="P636" s="3">
        <f t="shared" si="190"/>
        <v>-8.0521997917102031E-2</v>
      </c>
      <c r="Q636" s="3">
        <f>I636-SP5m!I636</f>
        <v>0.17336419103723966</v>
      </c>
      <c r="R636" s="3">
        <f t="shared" si="191"/>
        <v>0.16028433094298433</v>
      </c>
      <c r="S636" s="3">
        <f>I636-NIKKEIm!I636</f>
        <v>-0.19676131322094056</v>
      </c>
      <c r="T636" s="3">
        <f t="shared" si="192"/>
        <v>-0.14225663785142964</v>
      </c>
    </row>
    <row r="637" spans="1:20" x14ac:dyDescent="0.2">
      <c r="A637" s="2">
        <v>38177</v>
      </c>
      <c r="B637">
        <v>130</v>
      </c>
      <c r="C637">
        <v>130</v>
      </c>
      <c r="D637">
        <v>95</v>
      </c>
      <c r="E637" s="3">
        <f t="shared" si="186"/>
        <v>9.8591549295774641E-2</v>
      </c>
      <c r="F637">
        <v>44</v>
      </c>
      <c r="G637">
        <v>28</v>
      </c>
      <c r="H637">
        <v>23</v>
      </c>
      <c r="I637" s="3">
        <f t="shared" si="187"/>
        <v>0.22105263157894736</v>
      </c>
      <c r="J637">
        <f t="shared" si="193"/>
        <v>174</v>
      </c>
      <c r="K637">
        <f t="shared" si="194"/>
        <v>158</v>
      </c>
      <c r="L637">
        <f t="shared" si="195"/>
        <v>118</v>
      </c>
      <c r="M637" s="3">
        <f t="shared" si="188"/>
        <v>0.12444444444444444</v>
      </c>
      <c r="N637" s="3">
        <f t="shared" si="196"/>
        <v>0.3511111111111111</v>
      </c>
      <c r="O637" s="3">
        <f t="shared" si="189"/>
        <v>-0.12246108228317272</v>
      </c>
      <c r="P637" s="3">
        <f t="shared" si="190"/>
        <v>-9.4429783253458785E-2</v>
      </c>
      <c r="Q637" s="3">
        <f>I637-SP5m!I637</f>
        <v>0.15855263157894736</v>
      </c>
      <c r="R637" s="3">
        <f t="shared" si="191"/>
        <v>0.14354579744386942</v>
      </c>
      <c r="S637" s="3">
        <f>I637-NIKKEIm!I637</f>
        <v>-0.11960670908039331</v>
      </c>
      <c r="T637" s="3">
        <f t="shared" si="192"/>
        <v>-8.6629610820257177E-2</v>
      </c>
    </row>
    <row r="638" spans="1:20" x14ac:dyDescent="0.2">
      <c r="A638" s="2">
        <v>38170</v>
      </c>
      <c r="B638">
        <v>146</v>
      </c>
      <c r="C638">
        <v>107</v>
      </c>
      <c r="D638">
        <v>83</v>
      </c>
      <c r="E638" s="3">
        <f t="shared" si="186"/>
        <v>0.1875</v>
      </c>
      <c r="F638">
        <v>46</v>
      </c>
      <c r="G638">
        <v>24</v>
      </c>
      <c r="H638">
        <v>24</v>
      </c>
      <c r="I638" s="3">
        <f t="shared" si="187"/>
        <v>0.23404255319148937</v>
      </c>
      <c r="J638">
        <f t="shared" si="193"/>
        <v>192</v>
      </c>
      <c r="K638">
        <f t="shared" si="194"/>
        <v>131</v>
      </c>
      <c r="L638">
        <f t="shared" si="195"/>
        <v>107</v>
      </c>
      <c r="M638" s="3">
        <f t="shared" si="188"/>
        <v>0.19767441860465115</v>
      </c>
      <c r="N638" s="3">
        <f t="shared" si="196"/>
        <v>0.30465116279069765</v>
      </c>
      <c r="O638" s="3">
        <f t="shared" si="189"/>
        <v>-4.6542553191489366E-2</v>
      </c>
      <c r="P638" s="3">
        <f t="shared" si="190"/>
        <v>-6.5784794115976888E-2</v>
      </c>
      <c r="Q638" s="3">
        <f>I638-SP5m!I638</f>
        <v>0.14893617021276595</v>
      </c>
      <c r="R638" s="3">
        <f t="shared" si="191"/>
        <v>0.1524628617509193</v>
      </c>
      <c r="S638" s="3">
        <f>I638-NIKKEIm!I638</f>
        <v>-0.11040189125295508</v>
      </c>
      <c r="T638" s="3">
        <f t="shared" si="192"/>
        <v>-9.9755788987449023E-2</v>
      </c>
    </row>
    <row r="639" spans="1:20" x14ac:dyDescent="0.2">
      <c r="A639" s="2">
        <v>38163</v>
      </c>
      <c r="B639">
        <v>149</v>
      </c>
      <c r="C639">
        <v>97</v>
      </c>
      <c r="D639">
        <v>79</v>
      </c>
      <c r="E639" s="3">
        <f t="shared" si="186"/>
        <v>0.2153846153846154</v>
      </c>
      <c r="F639">
        <v>51</v>
      </c>
      <c r="G639">
        <v>19</v>
      </c>
      <c r="H639">
        <v>21</v>
      </c>
      <c r="I639" s="3">
        <f t="shared" si="187"/>
        <v>0.32967032967032966</v>
      </c>
      <c r="J639">
        <f t="shared" si="193"/>
        <v>200</v>
      </c>
      <c r="K639">
        <f t="shared" si="194"/>
        <v>116</v>
      </c>
      <c r="L639">
        <f t="shared" si="195"/>
        <v>100</v>
      </c>
      <c r="M639" s="3">
        <f t="shared" si="188"/>
        <v>0.24038461538461539</v>
      </c>
      <c r="N639" s="3">
        <f t="shared" si="196"/>
        <v>0.27884615384615385</v>
      </c>
      <c r="O639" s="3">
        <f t="shared" si="189"/>
        <v>-0.11428571428571427</v>
      </c>
      <c r="P639" s="3">
        <f t="shared" si="190"/>
        <v>-7.8945232067936452E-2</v>
      </c>
      <c r="Q639" s="3">
        <f>I639-SP5m!I639</f>
        <v>0.12314859053989488</v>
      </c>
      <c r="R639" s="3">
        <f t="shared" si="191"/>
        <v>0.13730023030068697</v>
      </c>
      <c r="S639" s="3">
        <f>I639-NIKKEIm!I639</f>
        <v>-2.9880232127423134E-2</v>
      </c>
      <c r="T639" s="3">
        <f t="shared" si="192"/>
        <v>-0.11208745516659696</v>
      </c>
    </row>
    <row r="640" spans="1:20" x14ac:dyDescent="0.2">
      <c r="A640" s="2">
        <v>38156</v>
      </c>
      <c r="B640">
        <v>160</v>
      </c>
      <c r="C640">
        <v>103</v>
      </c>
      <c r="D640">
        <v>76</v>
      </c>
      <c r="E640" s="3">
        <f t="shared" ref="E640:E672" si="197">(B640-D640)/SUM(B640:D640)</f>
        <v>0.24778761061946902</v>
      </c>
      <c r="F640">
        <v>47</v>
      </c>
      <c r="G640">
        <v>37</v>
      </c>
      <c r="H640">
        <v>18</v>
      </c>
      <c r="I640" s="3">
        <f t="shared" ref="I640:I672" si="198">(F640-H640)/SUM(F640:H640)</f>
        <v>0.28431372549019607</v>
      </c>
      <c r="J640">
        <f t="shared" si="193"/>
        <v>207</v>
      </c>
      <c r="K640">
        <f t="shared" si="194"/>
        <v>140</v>
      </c>
      <c r="L640">
        <f t="shared" si="195"/>
        <v>94</v>
      </c>
      <c r="M640" s="3">
        <f t="shared" ref="M640:M672" si="199">(J640-L640)/SUM(J640:L640)</f>
        <v>0.25623582766439912</v>
      </c>
      <c r="N640" s="3">
        <f t="shared" si="196"/>
        <v>0.31746031746031744</v>
      </c>
      <c r="O640" s="3">
        <f t="shared" si="189"/>
        <v>-3.6526114870727044E-2</v>
      </c>
      <c r="P640" s="3">
        <f t="shared" si="190"/>
        <v>-0.11770480936360302</v>
      </c>
      <c r="Q640" s="3">
        <f>I640-SP5m!I640</f>
        <v>0.18530382450009705</v>
      </c>
      <c r="R640" s="3">
        <f t="shared" si="191"/>
        <v>0.16225730078078801</v>
      </c>
      <c r="S640" s="3">
        <f>I640-NIKKEIm!I640</f>
        <v>-0.15898524358196886</v>
      </c>
      <c r="T640" s="3">
        <f t="shared" si="192"/>
        <v>-0.12943326627437446</v>
      </c>
    </row>
    <row r="641" spans="1:20" x14ac:dyDescent="0.2">
      <c r="A641" s="2">
        <v>38149</v>
      </c>
      <c r="B641">
        <v>134</v>
      </c>
      <c r="C641">
        <v>102</v>
      </c>
      <c r="D641">
        <v>78</v>
      </c>
      <c r="E641" s="3">
        <f t="shared" si="197"/>
        <v>0.17834394904458598</v>
      </c>
      <c r="F641">
        <v>43</v>
      </c>
      <c r="G641">
        <v>24</v>
      </c>
      <c r="H641">
        <v>20</v>
      </c>
      <c r="I641" s="3">
        <f t="shared" si="198"/>
        <v>0.26436781609195403</v>
      </c>
      <c r="J641">
        <f t="shared" si="193"/>
        <v>177</v>
      </c>
      <c r="K641">
        <f t="shared" si="194"/>
        <v>126</v>
      </c>
      <c r="L641">
        <f t="shared" si="195"/>
        <v>98</v>
      </c>
      <c r="M641" s="3">
        <f t="shared" si="199"/>
        <v>0.1970074812967581</v>
      </c>
      <c r="N641" s="3">
        <f t="shared" si="196"/>
        <v>0.31421446384039903</v>
      </c>
      <c r="O641" s="3">
        <f t="shared" si="189"/>
        <v>-8.6023867047368058E-2</v>
      </c>
      <c r="P641" s="3">
        <f t="shared" si="190"/>
        <v>-9.9544375663557019E-2</v>
      </c>
      <c r="Q641" s="3">
        <f>I641-SP5m!I641</f>
        <v>0.10344827586206898</v>
      </c>
      <c r="R641" s="3">
        <f t="shared" si="191"/>
        <v>0.11498211290394407</v>
      </c>
      <c r="S641" s="3">
        <f>I641-NIKKEIm!I641</f>
        <v>-0.14739688979039889</v>
      </c>
      <c r="T641" s="3">
        <f t="shared" si="192"/>
        <v>-0.16539370731926539</v>
      </c>
    </row>
    <row r="642" spans="1:20" x14ac:dyDescent="0.2">
      <c r="A642" s="2">
        <v>38142</v>
      </c>
      <c r="B642">
        <v>114</v>
      </c>
      <c r="C642">
        <v>125</v>
      </c>
      <c r="D642">
        <v>92</v>
      </c>
      <c r="E642" s="3">
        <f t="shared" si="197"/>
        <v>6.6465256797583083E-2</v>
      </c>
      <c r="F642">
        <v>50</v>
      </c>
      <c r="G642">
        <v>31</v>
      </c>
      <c r="H642">
        <v>20</v>
      </c>
      <c r="I642" s="3">
        <f t="shared" si="198"/>
        <v>0.29702970297029702</v>
      </c>
      <c r="J642">
        <f t="shared" si="193"/>
        <v>164</v>
      </c>
      <c r="K642">
        <f t="shared" si="194"/>
        <v>156</v>
      </c>
      <c r="L642">
        <f t="shared" si="195"/>
        <v>112</v>
      </c>
      <c r="M642" s="3">
        <f t="shared" si="199"/>
        <v>0.12037037037037036</v>
      </c>
      <c r="N642" s="3">
        <f t="shared" si="196"/>
        <v>0.3611111111111111</v>
      </c>
      <c r="O642" s="3">
        <f t="shared" si="189"/>
        <v>-0.23056444617271393</v>
      </c>
      <c r="P642" s="3">
        <f t="shared" si="190"/>
        <v>-8.3624067273567582E-2</v>
      </c>
      <c r="Q642" s="3">
        <f>I642-SP5m!I642</f>
        <v>0.198019801980198</v>
      </c>
      <c r="R642" s="3">
        <f t="shared" si="191"/>
        <v>0.10057967556839498</v>
      </c>
      <c r="S642" s="3">
        <f>I642-NIKKEIm!I642</f>
        <v>-8.1917665450755628E-2</v>
      </c>
      <c r="T642" s="3">
        <f t="shared" si="192"/>
        <v>-0.23038022363645941</v>
      </c>
    </row>
    <row r="643" spans="1:20" x14ac:dyDescent="0.2">
      <c r="A643" s="2">
        <v>38135</v>
      </c>
      <c r="B643">
        <v>111</v>
      </c>
      <c r="C643">
        <v>89</v>
      </c>
      <c r="D643">
        <v>93</v>
      </c>
      <c r="E643" s="3">
        <f t="shared" si="197"/>
        <v>6.1433447098976107E-2</v>
      </c>
      <c r="F643">
        <v>32</v>
      </c>
      <c r="G643">
        <v>32</v>
      </c>
      <c r="H643">
        <v>28</v>
      </c>
      <c r="I643" s="3">
        <f t="shared" si="198"/>
        <v>4.3478260869565216E-2</v>
      </c>
      <c r="J643">
        <f t="shared" si="193"/>
        <v>143</v>
      </c>
      <c r="K643">
        <f t="shared" si="194"/>
        <v>121</v>
      </c>
      <c r="L643">
        <f t="shared" si="195"/>
        <v>121</v>
      </c>
      <c r="M643" s="3">
        <f t="shared" si="199"/>
        <v>5.7142857142857141E-2</v>
      </c>
      <c r="N643" s="3">
        <f t="shared" si="196"/>
        <v>0.31428571428571428</v>
      </c>
      <c r="O643" s="3">
        <f t="shared" si="189"/>
        <v>1.7955186229410891E-2</v>
      </c>
      <c r="P643" s="3">
        <f t="shared" si="190"/>
        <v>-4.2178903958981682E-2</v>
      </c>
      <c r="Q643" s="3">
        <f>I643-SP5m!I643</f>
        <v>4.3478260869565216E-2</v>
      </c>
      <c r="R643" s="3">
        <f t="shared" si="191"/>
        <v>6.477109471030916E-2</v>
      </c>
      <c r="S643" s="3">
        <f>I643-NIKKEIm!I643</f>
        <v>-0.26686656671664166</v>
      </c>
      <c r="T643" s="3">
        <f t="shared" si="192"/>
        <v>-0.2439834260619651</v>
      </c>
    </row>
    <row r="644" spans="1:20" x14ac:dyDescent="0.2">
      <c r="A644" s="2">
        <v>38128</v>
      </c>
      <c r="B644">
        <v>89</v>
      </c>
      <c r="C644">
        <v>101</v>
      </c>
      <c r="D644">
        <v>83</v>
      </c>
      <c r="E644" s="3">
        <f t="shared" si="197"/>
        <v>2.197802197802198E-2</v>
      </c>
      <c r="F644">
        <v>33</v>
      </c>
      <c r="G644">
        <v>22</v>
      </c>
      <c r="H644">
        <v>28</v>
      </c>
      <c r="I644" s="3">
        <f t="shared" si="198"/>
        <v>6.0240963855421686E-2</v>
      </c>
      <c r="J644">
        <f t="shared" si="193"/>
        <v>122</v>
      </c>
      <c r="K644">
        <f t="shared" si="194"/>
        <v>123</v>
      </c>
      <c r="L644">
        <f t="shared" si="195"/>
        <v>111</v>
      </c>
      <c r="M644" s="3">
        <f t="shared" si="199"/>
        <v>3.0898876404494381E-2</v>
      </c>
      <c r="N644" s="3">
        <f t="shared" si="196"/>
        <v>0.3455056179775281</v>
      </c>
      <c r="O644" s="3">
        <f t="shared" si="189"/>
        <v>-3.8262941877399703E-2</v>
      </c>
      <c r="P644" s="3">
        <f t="shared" si="190"/>
        <v>-9.7861832603462817E-2</v>
      </c>
      <c r="Q644" s="3">
        <f>I644-SP5m!I644</f>
        <v>6.0240963855421686E-2</v>
      </c>
      <c r="R644" s="3">
        <f t="shared" si="191"/>
        <v>8.9494027361630549E-2</v>
      </c>
      <c r="S644" s="3">
        <f>I644-NIKKEIm!I644</f>
        <v>-0.34235643874198096</v>
      </c>
      <c r="T644" s="3">
        <f t="shared" si="192"/>
        <v>-0.19811674429754592</v>
      </c>
    </row>
    <row r="645" spans="1:20" x14ac:dyDescent="0.2">
      <c r="A645" s="2">
        <v>38121</v>
      </c>
      <c r="B645">
        <v>104</v>
      </c>
      <c r="C645">
        <v>102</v>
      </c>
      <c r="D645">
        <v>91</v>
      </c>
      <c r="E645" s="3">
        <f t="shared" si="197"/>
        <v>4.3771043771043773E-2</v>
      </c>
      <c r="F645">
        <v>41</v>
      </c>
      <c r="G645">
        <v>33</v>
      </c>
      <c r="H645">
        <v>26</v>
      </c>
      <c r="I645" s="3">
        <f t="shared" si="198"/>
        <v>0.15</v>
      </c>
      <c r="J645">
        <f t="shared" si="193"/>
        <v>145</v>
      </c>
      <c r="K645">
        <f t="shared" si="194"/>
        <v>135</v>
      </c>
      <c r="L645">
        <f t="shared" si="195"/>
        <v>117</v>
      </c>
      <c r="M645" s="3">
        <f t="shared" si="199"/>
        <v>7.0528967254408062E-2</v>
      </c>
      <c r="N645" s="3">
        <f t="shared" si="196"/>
        <v>0.34005037783375314</v>
      </c>
      <c r="O645" s="3">
        <f t="shared" ref="O645:O676" si="200">E645-I645</f>
        <v>-0.10622895622895623</v>
      </c>
      <c r="P645" s="3">
        <f t="shared" si="190"/>
        <v>-8.4298963610422453E-2</v>
      </c>
      <c r="Q645" s="3">
        <f>I645-SP5m!I645</f>
        <v>9.0594059405940591E-2</v>
      </c>
      <c r="R645" s="3">
        <f t="shared" si="191"/>
        <v>0.11015444681723074</v>
      </c>
      <c r="S645" s="3">
        <f>I645-NIKKEIm!I645</f>
        <v>-0.12272727272727271</v>
      </c>
      <c r="T645" s="3">
        <f t="shared" si="192"/>
        <v>-0.18770163508725601</v>
      </c>
    </row>
    <row r="646" spans="1:20" x14ac:dyDescent="0.2">
      <c r="A646" s="2">
        <v>38114</v>
      </c>
      <c r="B646">
        <v>95</v>
      </c>
      <c r="C646">
        <v>118</v>
      </c>
      <c r="D646">
        <v>105</v>
      </c>
      <c r="E646" s="3">
        <f t="shared" si="197"/>
        <v>-3.1446540880503145E-2</v>
      </c>
      <c r="F646">
        <v>35</v>
      </c>
      <c r="G646">
        <v>25</v>
      </c>
      <c r="H646">
        <v>25</v>
      </c>
      <c r="I646" s="3">
        <f t="shared" si="198"/>
        <v>0.11764705882352941</v>
      </c>
      <c r="J646">
        <f t="shared" si="193"/>
        <v>130</v>
      </c>
      <c r="K646">
        <f t="shared" si="194"/>
        <v>143</v>
      </c>
      <c r="L646">
        <f t="shared" si="195"/>
        <v>130</v>
      </c>
      <c r="M646" s="3">
        <f t="shared" si="199"/>
        <v>0</v>
      </c>
      <c r="N646" s="3">
        <f t="shared" si="196"/>
        <v>0.35483870967741937</v>
      </c>
      <c r="O646" s="3">
        <f t="shared" si="200"/>
        <v>-0.14909359970403255</v>
      </c>
      <c r="P646" s="3">
        <f t="shared" si="190"/>
        <v>-7.1379964395766063E-2</v>
      </c>
      <c r="Q646" s="3">
        <f>I646-SP5m!I646</f>
        <v>0.11764705882352941</v>
      </c>
      <c r="R646" s="3">
        <f t="shared" si="191"/>
        <v>0.12557046210296985</v>
      </c>
      <c r="S646" s="3">
        <f>I646-NIKKEIm!I646</f>
        <v>-0.12926652142338416</v>
      </c>
      <c r="T646" s="3">
        <f t="shared" si="192"/>
        <v>-0.20566193988966605</v>
      </c>
    </row>
    <row r="647" spans="1:20" x14ac:dyDescent="0.2">
      <c r="A647" s="2">
        <v>38107</v>
      </c>
      <c r="B647">
        <v>97</v>
      </c>
      <c r="C647">
        <v>97</v>
      </c>
      <c r="D647">
        <v>90</v>
      </c>
      <c r="E647" s="3">
        <f t="shared" si="197"/>
        <v>2.464788732394366E-2</v>
      </c>
      <c r="F647">
        <v>29</v>
      </c>
      <c r="G647">
        <v>34</v>
      </c>
      <c r="H647">
        <v>27</v>
      </c>
      <c r="I647" s="3">
        <f t="shared" si="198"/>
        <v>2.2222222222222223E-2</v>
      </c>
      <c r="J647">
        <f t="shared" si="193"/>
        <v>126</v>
      </c>
      <c r="K647">
        <f t="shared" si="194"/>
        <v>131</v>
      </c>
      <c r="L647">
        <f t="shared" si="195"/>
        <v>117</v>
      </c>
      <c r="M647" s="3">
        <f t="shared" si="199"/>
        <v>2.4064171122994651E-2</v>
      </c>
      <c r="N647" s="3">
        <f t="shared" si="196"/>
        <v>0.3502673796791444</v>
      </c>
      <c r="O647" s="3">
        <f t="shared" si="200"/>
        <v>2.4256651017214373E-3</v>
      </c>
      <c r="P647" s="3">
        <f t="shared" si="190"/>
        <v>-7.9184001864312722E-2</v>
      </c>
      <c r="Q647" s="3">
        <f>I647-SP5m!I647</f>
        <v>0.12222222222222223</v>
      </c>
      <c r="R647" s="3">
        <f t="shared" si="191"/>
        <v>0.12908981856350277</v>
      </c>
      <c r="S647" s="3">
        <f>I647-NIKKEIm!I647</f>
        <v>-0.31111111111111112</v>
      </c>
      <c r="T647" s="3">
        <f t="shared" si="192"/>
        <v>-0.24759334233018446</v>
      </c>
    </row>
    <row r="648" spans="1:20" x14ac:dyDescent="0.2">
      <c r="A648" s="2">
        <v>38100</v>
      </c>
      <c r="B648">
        <v>114</v>
      </c>
      <c r="C648">
        <v>111</v>
      </c>
      <c r="D648">
        <v>80</v>
      </c>
      <c r="E648" s="3">
        <f t="shared" si="197"/>
        <v>0.11147540983606558</v>
      </c>
      <c r="F648">
        <v>46</v>
      </c>
      <c r="G648">
        <v>20</v>
      </c>
      <c r="H648">
        <v>29</v>
      </c>
      <c r="I648" s="3">
        <f t="shared" si="198"/>
        <v>0.17894736842105263</v>
      </c>
      <c r="J648">
        <f t="shared" si="193"/>
        <v>160</v>
      </c>
      <c r="K648">
        <f t="shared" si="194"/>
        <v>131</v>
      </c>
      <c r="L648">
        <f t="shared" si="195"/>
        <v>109</v>
      </c>
      <c r="M648" s="3">
        <f t="shared" si="199"/>
        <v>0.1275</v>
      </c>
      <c r="N648" s="3">
        <f t="shared" si="196"/>
        <v>0.32750000000000001</v>
      </c>
      <c r="O648" s="3">
        <f t="shared" si="200"/>
        <v>-6.7471958584987057E-2</v>
      </c>
      <c r="P648" s="3">
        <f t="shared" si="190"/>
        <v>-6.8577031784064615E-2</v>
      </c>
      <c r="Q648" s="3">
        <f>I648-SP5m!I648</f>
        <v>0.1368421052631579</v>
      </c>
      <c r="R648" s="3">
        <f t="shared" si="191"/>
        <v>0.13927500374868798</v>
      </c>
      <c r="S648" s="3">
        <f>I648-NIKKEIm!I648</f>
        <v>-0.17660818713450294</v>
      </c>
      <c r="T648" s="3">
        <f t="shared" si="192"/>
        <v>-0.2831931212135454</v>
      </c>
    </row>
    <row r="649" spans="1:20" x14ac:dyDescent="0.2">
      <c r="A649" s="2">
        <v>38093</v>
      </c>
      <c r="B649">
        <v>101</v>
      </c>
      <c r="C649">
        <v>107</v>
      </c>
      <c r="D649">
        <v>95</v>
      </c>
      <c r="E649" s="3">
        <f t="shared" si="197"/>
        <v>1.9801980198019802E-2</v>
      </c>
      <c r="F649">
        <v>36</v>
      </c>
      <c r="G649">
        <v>21</v>
      </c>
      <c r="H649">
        <v>21</v>
      </c>
      <c r="I649" s="3">
        <f t="shared" si="198"/>
        <v>0.19230769230769232</v>
      </c>
      <c r="J649">
        <f t="shared" si="193"/>
        <v>137</v>
      </c>
      <c r="K649">
        <f t="shared" si="194"/>
        <v>128</v>
      </c>
      <c r="L649">
        <f t="shared" si="195"/>
        <v>116</v>
      </c>
      <c r="M649" s="3">
        <f t="shared" si="199"/>
        <v>5.5118110236220472E-2</v>
      </c>
      <c r="N649" s="3">
        <f t="shared" si="196"/>
        <v>0.33595800524934383</v>
      </c>
      <c r="O649" s="3">
        <f t="shared" si="200"/>
        <v>-0.17250571210967253</v>
      </c>
      <c r="P649" s="3">
        <f t="shared" si="190"/>
        <v>-9.6867530332008275E-2</v>
      </c>
      <c r="Q649" s="3">
        <f>I649-SP5m!I649</f>
        <v>0.12820512820512822</v>
      </c>
      <c r="R649" s="3">
        <f t="shared" si="191"/>
        <v>0.13937481386602571</v>
      </c>
      <c r="S649" s="3">
        <f>I649-NIKKEIm!I649</f>
        <v>-0.25506072874493924</v>
      </c>
      <c r="T649" s="3">
        <f t="shared" si="192"/>
        <v>-0.32899210676617036</v>
      </c>
    </row>
    <row r="650" spans="1:20" x14ac:dyDescent="0.2">
      <c r="A650" s="2">
        <v>38085</v>
      </c>
      <c r="B650">
        <v>97</v>
      </c>
      <c r="C650">
        <v>108</v>
      </c>
      <c r="D650">
        <v>87</v>
      </c>
      <c r="E650" s="3">
        <f t="shared" si="197"/>
        <v>3.4246575342465752E-2</v>
      </c>
      <c r="F650">
        <v>28</v>
      </c>
      <c r="G650">
        <v>16</v>
      </c>
      <c r="H650">
        <v>28</v>
      </c>
      <c r="I650" s="3">
        <f t="shared" si="198"/>
        <v>0</v>
      </c>
      <c r="J650">
        <f t="shared" si="193"/>
        <v>125</v>
      </c>
      <c r="K650">
        <f t="shared" si="194"/>
        <v>124</v>
      </c>
      <c r="L650">
        <f t="shared" si="195"/>
        <v>115</v>
      </c>
      <c r="M650" s="3">
        <f t="shared" si="199"/>
        <v>2.7472527472527472E-2</v>
      </c>
      <c r="N650" s="3">
        <f t="shared" si="196"/>
        <v>0.34065934065934067</v>
      </c>
      <c r="O650" s="3">
        <f t="shared" si="200"/>
        <v>3.4246575342465752E-2</v>
      </c>
      <c r="P650" s="3">
        <f t="shared" si="190"/>
        <v>-4.5472936719817107E-2</v>
      </c>
      <c r="Q650" s="3">
        <f>I650-SP5m!I650</f>
        <v>0.15277777777777779</v>
      </c>
      <c r="R650" s="3">
        <f t="shared" si="191"/>
        <v>0.13779203450546859</v>
      </c>
      <c r="S650" s="3">
        <f>I650-NIKKEIm!I650</f>
        <v>-0.41791044776119401</v>
      </c>
      <c r="T650" s="3">
        <f t="shared" si="192"/>
        <v>-0.37498191750540738</v>
      </c>
    </row>
    <row r="651" spans="1:20" x14ac:dyDescent="0.2">
      <c r="A651" s="2">
        <v>38079</v>
      </c>
      <c r="B651">
        <v>99</v>
      </c>
      <c r="C651">
        <v>94</v>
      </c>
      <c r="D651">
        <v>88</v>
      </c>
      <c r="E651" s="3">
        <f t="shared" si="197"/>
        <v>3.9145907473309607E-2</v>
      </c>
      <c r="F651">
        <v>44</v>
      </c>
      <c r="G651">
        <v>24</v>
      </c>
      <c r="H651">
        <v>26</v>
      </c>
      <c r="I651" s="3">
        <f t="shared" si="198"/>
        <v>0.19148936170212766</v>
      </c>
      <c r="J651">
        <f t="shared" si="193"/>
        <v>143</v>
      </c>
      <c r="K651">
        <f t="shared" si="194"/>
        <v>118</v>
      </c>
      <c r="L651">
        <f t="shared" si="195"/>
        <v>114</v>
      </c>
      <c r="M651" s="3">
        <f t="shared" si="199"/>
        <v>7.7333333333333337E-2</v>
      </c>
      <c r="N651" s="3">
        <f t="shared" si="196"/>
        <v>0.31466666666666665</v>
      </c>
      <c r="O651" s="3">
        <f t="shared" si="200"/>
        <v>-0.15234345422881806</v>
      </c>
      <c r="P651" s="3">
        <f t="shared" si="190"/>
        <v>-6.5789976985487511E-2</v>
      </c>
      <c r="Q651" s="3">
        <f>I651-SP5m!I651</f>
        <v>0.13714153561517115</v>
      </c>
      <c r="R651" s="3">
        <f t="shared" si="191"/>
        <v>0.11716913888257297</v>
      </c>
      <c r="S651" s="3">
        <f>I651-NIKKEIm!I651</f>
        <v>-0.31400514379237782</v>
      </c>
      <c r="T651" s="3">
        <f t="shared" si="192"/>
        <v>-0.32215293602699019</v>
      </c>
    </row>
    <row r="652" spans="1:20" x14ac:dyDescent="0.2">
      <c r="A652" s="2">
        <v>38072</v>
      </c>
      <c r="B652">
        <v>100</v>
      </c>
      <c r="C652">
        <v>116</v>
      </c>
      <c r="D652">
        <v>98</v>
      </c>
      <c r="E652" s="3">
        <f t="shared" si="197"/>
        <v>6.369426751592357E-3</v>
      </c>
      <c r="F652">
        <v>30</v>
      </c>
      <c r="G652">
        <v>23</v>
      </c>
      <c r="H652">
        <v>28</v>
      </c>
      <c r="I652" s="3">
        <f t="shared" si="198"/>
        <v>2.4691358024691357E-2</v>
      </c>
      <c r="J652">
        <f t="shared" si="193"/>
        <v>130</v>
      </c>
      <c r="K652">
        <f t="shared" si="194"/>
        <v>139</v>
      </c>
      <c r="L652">
        <f t="shared" si="195"/>
        <v>126</v>
      </c>
      <c r="M652" s="3">
        <f t="shared" si="199"/>
        <v>1.0126582278481013E-2</v>
      </c>
      <c r="N652" s="3">
        <f t="shared" si="196"/>
        <v>0.35189873417721518</v>
      </c>
      <c r="O652" s="3">
        <f t="shared" si="200"/>
        <v>-1.8321931273099001E-2</v>
      </c>
      <c r="P652" s="3">
        <f t="shared" si="190"/>
        <v>2.4679758667158203E-2</v>
      </c>
      <c r="Q652" s="3">
        <f>I652-SP5m!I652</f>
        <v>0.12345679012345678</v>
      </c>
      <c r="R652" s="3">
        <f t="shared" si="191"/>
        <v>0.11518933741155964</v>
      </c>
      <c r="S652" s="3">
        <f>I652-NIKKEIm!I652</f>
        <v>-0.39303016096265042</v>
      </c>
      <c r="T652" s="3">
        <f t="shared" si="192"/>
        <v>-0.36278370006200955</v>
      </c>
    </row>
    <row r="653" spans="1:20" x14ac:dyDescent="0.2">
      <c r="A653" s="2">
        <v>38065</v>
      </c>
      <c r="B653">
        <v>107</v>
      </c>
      <c r="C653">
        <v>112</v>
      </c>
      <c r="D653">
        <v>101</v>
      </c>
      <c r="E653" s="3">
        <f t="shared" si="197"/>
        <v>1.8749999999999999E-2</v>
      </c>
      <c r="F653">
        <v>30</v>
      </c>
      <c r="G653">
        <v>32</v>
      </c>
      <c r="H653">
        <v>26</v>
      </c>
      <c r="I653" s="3">
        <f t="shared" si="198"/>
        <v>4.5454545454545456E-2</v>
      </c>
      <c r="J653">
        <f t="shared" si="193"/>
        <v>137</v>
      </c>
      <c r="K653">
        <f t="shared" si="194"/>
        <v>144</v>
      </c>
      <c r="L653">
        <f t="shared" si="195"/>
        <v>127</v>
      </c>
      <c r="M653" s="3">
        <f t="shared" si="199"/>
        <v>2.4509803921568627E-2</v>
      </c>
      <c r="N653" s="3">
        <f t="shared" si="196"/>
        <v>0.35294117647058826</v>
      </c>
      <c r="O653" s="3">
        <f t="shared" si="200"/>
        <v>-2.6704545454545457E-2</v>
      </c>
      <c r="P653" s="3">
        <f t="shared" si="190"/>
        <v>3.782621833250864E-2</v>
      </c>
      <c r="Q653" s="3">
        <f>I653-SP5m!I653</f>
        <v>9.0909090909090912E-2</v>
      </c>
      <c r="R653" s="3">
        <f t="shared" si="191"/>
        <v>9.6559596559596561E-2</v>
      </c>
      <c r="S653" s="3">
        <f>I653-NIKKEIm!I653</f>
        <v>-0.25942350332594233</v>
      </c>
      <c r="T653" s="3">
        <f t="shared" si="192"/>
        <v>-0.34167121520947114</v>
      </c>
    </row>
    <row r="654" spans="1:20" x14ac:dyDescent="0.2">
      <c r="A654" s="2">
        <v>38058</v>
      </c>
      <c r="B654">
        <v>99</v>
      </c>
      <c r="C654">
        <v>110</v>
      </c>
      <c r="D654">
        <v>94</v>
      </c>
      <c r="E654" s="3">
        <f t="shared" si="197"/>
        <v>1.65016501650165E-2</v>
      </c>
      <c r="F654">
        <v>23</v>
      </c>
      <c r="G654">
        <v>24</v>
      </c>
      <c r="H654">
        <v>31</v>
      </c>
      <c r="I654" s="3">
        <f t="shared" si="198"/>
        <v>-0.10256410256410256</v>
      </c>
      <c r="J654">
        <f t="shared" si="193"/>
        <v>122</v>
      </c>
      <c r="K654">
        <f t="shared" si="194"/>
        <v>134</v>
      </c>
      <c r="L654">
        <f t="shared" si="195"/>
        <v>125</v>
      </c>
      <c r="M654" s="3">
        <f t="shared" si="199"/>
        <v>-7.874015748031496E-3</v>
      </c>
      <c r="N654" s="3">
        <f t="shared" si="196"/>
        <v>0.35170603674540685</v>
      </c>
      <c r="O654" s="3">
        <f t="shared" si="200"/>
        <v>0.11906575272911907</v>
      </c>
      <c r="P654" s="3">
        <f t="shared" si="190"/>
        <v>-5.7472038593345915E-3</v>
      </c>
      <c r="Q654" s="3">
        <f>I654-SP5m!I654</f>
        <v>0.1312021312021312</v>
      </c>
      <c r="R654" s="3">
        <f t="shared" si="191"/>
        <v>0.13482799482799482</v>
      </c>
      <c r="S654" s="3">
        <f>I654-NIKKEIm!I654</f>
        <v>-0.4358974358974359</v>
      </c>
      <c r="T654" s="3">
        <f t="shared" si="192"/>
        <v>-0.315514174418284</v>
      </c>
    </row>
    <row r="655" spans="1:20" x14ac:dyDescent="0.2">
      <c r="A655" s="2">
        <v>38051</v>
      </c>
      <c r="B655">
        <v>120</v>
      </c>
      <c r="C655">
        <v>116</v>
      </c>
      <c r="D655">
        <v>91</v>
      </c>
      <c r="E655" s="3">
        <f t="shared" si="197"/>
        <v>8.8685015290519878E-2</v>
      </c>
      <c r="F655">
        <v>28</v>
      </c>
      <c r="G655">
        <v>23</v>
      </c>
      <c r="H655">
        <v>23</v>
      </c>
      <c r="I655" s="3">
        <f t="shared" si="198"/>
        <v>6.7567567567567571E-2</v>
      </c>
      <c r="J655">
        <f t="shared" si="193"/>
        <v>148</v>
      </c>
      <c r="K655">
        <f t="shared" si="194"/>
        <v>139</v>
      </c>
      <c r="L655">
        <f t="shared" si="195"/>
        <v>114</v>
      </c>
      <c r="M655" s="3">
        <f t="shared" si="199"/>
        <v>8.4788029925187039E-2</v>
      </c>
      <c r="N655" s="3">
        <f t="shared" si="196"/>
        <v>0.34663341645885287</v>
      </c>
      <c r="O655" s="3">
        <f t="shared" si="200"/>
        <v>2.1117447722952307E-2</v>
      </c>
      <c r="P655" s="3">
        <f t="shared" si="190"/>
        <v>-1.3790218482121122E-2</v>
      </c>
      <c r="Q655" s="3">
        <f>I655-SP5m!I655</f>
        <v>6.7567567567567571E-2</v>
      </c>
      <c r="R655" s="3">
        <f t="shared" si="191"/>
        <v>0.12522789029118142</v>
      </c>
      <c r="S655" s="3">
        <f>I655-NIKKEIm!I655</f>
        <v>-0.32969270640503512</v>
      </c>
      <c r="T655" s="3">
        <f t="shared" si="192"/>
        <v>-0.28636599020680864</v>
      </c>
    </row>
    <row r="656" spans="1:20" x14ac:dyDescent="0.2">
      <c r="A656" s="2">
        <v>38044</v>
      </c>
      <c r="B656">
        <v>118</v>
      </c>
      <c r="C656">
        <v>107</v>
      </c>
      <c r="D656">
        <v>79</v>
      </c>
      <c r="E656" s="3">
        <f t="shared" si="197"/>
        <v>0.12828947368421054</v>
      </c>
      <c r="F656">
        <v>40</v>
      </c>
      <c r="G656">
        <v>19</v>
      </c>
      <c r="H656">
        <v>18</v>
      </c>
      <c r="I656" s="3">
        <f t="shared" si="198"/>
        <v>0.2857142857142857</v>
      </c>
      <c r="J656">
        <f t="shared" si="193"/>
        <v>158</v>
      </c>
      <c r="K656">
        <f t="shared" si="194"/>
        <v>126</v>
      </c>
      <c r="L656">
        <f t="shared" si="195"/>
        <v>97</v>
      </c>
      <c r="M656" s="3">
        <f t="shared" si="199"/>
        <v>0.16010498687664043</v>
      </c>
      <c r="N656" s="3">
        <f t="shared" si="196"/>
        <v>0.33070866141732286</v>
      </c>
      <c r="O656" s="3">
        <f t="shared" si="200"/>
        <v>-0.15742481203007516</v>
      </c>
      <c r="P656" s="3">
        <f t="shared" si="190"/>
        <v>-2.2436955537589589E-2</v>
      </c>
      <c r="Q656" s="3">
        <f>I656-SP5m!I656</f>
        <v>0.20571428571428568</v>
      </c>
      <c r="R656" s="3">
        <f t="shared" si="191"/>
        <v>0.13261989768318883</v>
      </c>
      <c r="S656" s="3">
        <f>I656-NIKKEIm!I656</f>
        <v>-0.18095238095238098</v>
      </c>
      <c r="T656" s="3">
        <f t="shared" si="192"/>
        <v>-0.25749406243077128</v>
      </c>
    </row>
    <row r="657" spans="1:20" x14ac:dyDescent="0.2">
      <c r="A657" s="2">
        <v>38037</v>
      </c>
      <c r="B657">
        <v>119</v>
      </c>
      <c r="C657">
        <v>112</v>
      </c>
      <c r="D657">
        <v>85</v>
      </c>
      <c r="E657" s="3">
        <f t="shared" si="197"/>
        <v>0.10759493670886076</v>
      </c>
      <c r="F657">
        <v>28</v>
      </c>
      <c r="G657">
        <v>24</v>
      </c>
      <c r="H657">
        <v>27</v>
      </c>
      <c r="I657" s="3">
        <f t="shared" si="198"/>
        <v>1.2658227848101266E-2</v>
      </c>
      <c r="J657">
        <f t="shared" si="193"/>
        <v>147</v>
      </c>
      <c r="K657">
        <f t="shared" si="194"/>
        <v>136</v>
      </c>
      <c r="L657">
        <f t="shared" si="195"/>
        <v>112</v>
      </c>
      <c r="M657" s="3">
        <f t="shared" si="199"/>
        <v>8.8607594936708861E-2</v>
      </c>
      <c r="N657" s="3">
        <f t="shared" si="196"/>
        <v>0.34430379746835443</v>
      </c>
      <c r="O657" s="3">
        <f t="shared" si="200"/>
        <v>9.49367088607595E-2</v>
      </c>
      <c r="P657" s="3">
        <f t="shared" si="190"/>
        <v>1.4482426250213246E-2</v>
      </c>
      <c r="Q657" s="3">
        <f>I657-SP5m!I657</f>
        <v>0.10240181759169101</v>
      </c>
      <c r="R657" s="3">
        <f t="shared" si="191"/>
        <v>0.12170928782521055</v>
      </c>
      <c r="S657" s="3">
        <f>I657-NIKKEIm!I657</f>
        <v>-0.34845288326300983</v>
      </c>
      <c r="T657" s="3">
        <f t="shared" si="192"/>
        <v>-0.22936879430550317</v>
      </c>
    </row>
    <row r="658" spans="1:20" x14ac:dyDescent="0.2">
      <c r="A658" s="2">
        <v>38030</v>
      </c>
      <c r="B658">
        <v>111</v>
      </c>
      <c r="C658">
        <v>120</v>
      </c>
      <c r="D658">
        <v>88</v>
      </c>
      <c r="E658" s="3">
        <f t="shared" si="197"/>
        <v>7.2100313479623826E-2</v>
      </c>
      <c r="F658">
        <v>30</v>
      </c>
      <c r="G658">
        <v>24</v>
      </c>
      <c r="H658">
        <v>24</v>
      </c>
      <c r="I658" s="3">
        <f t="shared" si="198"/>
        <v>7.6923076923076927E-2</v>
      </c>
      <c r="J658">
        <f t="shared" si="193"/>
        <v>141</v>
      </c>
      <c r="K658">
        <f t="shared" si="194"/>
        <v>144</v>
      </c>
      <c r="L658">
        <f t="shared" si="195"/>
        <v>112</v>
      </c>
      <c r="M658" s="3">
        <f t="shared" si="199"/>
        <v>7.3047858942065488E-2</v>
      </c>
      <c r="N658" s="3">
        <f t="shared" si="196"/>
        <v>0.36272040302267</v>
      </c>
      <c r="O658" s="3">
        <f t="shared" si="200"/>
        <v>-4.8227634434531014E-3</v>
      </c>
      <c r="P658" s="3">
        <f t="shared" si="190"/>
        <v>-1.2185943948396052E-2</v>
      </c>
      <c r="Q658" s="3">
        <f>I658-SP5m!I658</f>
        <v>8.9743589743589744E-2</v>
      </c>
      <c r="R658" s="3">
        <f t="shared" si="191"/>
        <v>0.11638193299012012</v>
      </c>
      <c r="S658" s="3">
        <f>I658-NIKKEIm!I658</f>
        <v>-0.24307692307692308</v>
      </c>
      <c r="T658" s="3">
        <f t="shared" si="192"/>
        <v>-0.16999683444127889</v>
      </c>
    </row>
    <row r="659" spans="1:20" x14ac:dyDescent="0.2">
      <c r="A659" s="2">
        <v>38023</v>
      </c>
      <c r="B659">
        <v>128</v>
      </c>
      <c r="C659">
        <v>85</v>
      </c>
      <c r="D659">
        <v>97</v>
      </c>
      <c r="E659" s="3">
        <f t="shared" si="197"/>
        <v>0.1</v>
      </c>
      <c r="F659">
        <v>32</v>
      </c>
      <c r="G659">
        <v>22</v>
      </c>
      <c r="H659">
        <v>21</v>
      </c>
      <c r="I659" s="3">
        <f t="shared" si="198"/>
        <v>0.14666666666666667</v>
      </c>
      <c r="J659">
        <f t="shared" si="193"/>
        <v>160</v>
      </c>
      <c r="K659">
        <f t="shared" si="194"/>
        <v>107</v>
      </c>
      <c r="L659">
        <f t="shared" si="195"/>
        <v>118</v>
      </c>
      <c r="M659" s="3">
        <f t="shared" si="199"/>
        <v>0.10909090909090909</v>
      </c>
      <c r="N659" s="3">
        <f t="shared" si="196"/>
        <v>0.2779220779220779</v>
      </c>
      <c r="O659" s="3">
        <f t="shared" si="200"/>
        <v>-4.6666666666666662E-2</v>
      </c>
      <c r="P659" s="3">
        <f t="shared" si="190"/>
        <v>1.6583102602234362E-3</v>
      </c>
      <c r="Q659" s="3">
        <f>I659-SP5m!I659</f>
        <v>0.17298245614035088</v>
      </c>
      <c r="R659" s="3">
        <f t="shared" si="191"/>
        <v>0.1276196664500758</v>
      </c>
      <c r="S659" s="3">
        <f>I659-NIKKEIm!I659</f>
        <v>-9.6576576576576589E-2</v>
      </c>
      <c r="T659" s="3">
        <f t="shared" si="192"/>
        <v>-0.14610336165891721</v>
      </c>
    </row>
    <row r="660" spans="1:20" x14ac:dyDescent="0.2">
      <c r="A660" s="2">
        <v>38016</v>
      </c>
      <c r="B660">
        <v>112</v>
      </c>
      <c r="C660">
        <v>102</v>
      </c>
      <c r="D660">
        <v>82</v>
      </c>
      <c r="E660" s="3">
        <f t="shared" si="197"/>
        <v>0.10135135135135136</v>
      </c>
      <c r="F660">
        <v>28</v>
      </c>
      <c r="G660">
        <v>32</v>
      </c>
      <c r="H660">
        <v>21</v>
      </c>
      <c r="I660" s="3">
        <f t="shared" si="198"/>
        <v>8.6419753086419748E-2</v>
      </c>
      <c r="J660">
        <f t="shared" si="193"/>
        <v>140</v>
      </c>
      <c r="K660">
        <f t="shared" si="194"/>
        <v>134</v>
      </c>
      <c r="L660">
        <f t="shared" si="195"/>
        <v>103</v>
      </c>
      <c r="M660" s="3">
        <f t="shared" si="199"/>
        <v>9.8143236074270557E-2</v>
      </c>
      <c r="N660" s="3">
        <f t="shared" si="196"/>
        <v>0.35543766578249336</v>
      </c>
      <c r="O660" s="3">
        <f t="shared" si="200"/>
        <v>1.4931598264931609E-2</v>
      </c>
      <c r="P660" s="3">
        <f t="shared" si="190"/>
        <v>1.3521055358262646E-2</v>
      </c>
      <c r="Q660" s="3">
        <f>I660-SP5m!I660</f>
        <v>8.6419753086419748E-2</v>
      </c>
      <c r="R660" s="3">
        <f t="shared" si="191"/>
        <v>0.13662551440329218</v>
      </c>
      <c r="S660" s="3">
        <f>I660-NIKKEIm!I660</f>
        <v>-0.17033700367033699</v>
      </c>
      <c r="T660" s="3">
        <f t="shared" si="192"/>
        <v>-0.1663185768741324</v>
      </c>
    </row>
    <row r="661" spans="1:20" x14ac:dyDescent="0.2">
      <c r="A661" s="2">
        <v>38009</v>
      </c>
      <c r="B661">
        <v>116</v>
      </c>
      <c r="C661">
        <v>96</v>
      </c>
      <c r="D661">
        <v>90</v>
      </c>
      <c r="E661" s="3">
        <f t="shared" si="197"/>
        <v>8.6092715231788075E-2</v>
      </c>
      <c r="F661">
        <v>28</v>
      </c>
      <c r="G661">
        <v>29</v>
      </c>
      <c r="H661">
        <v>24</v>
      </c>
      <c r="I661" s="3">
        <f t="shared" si="198"/>
        <v>4.9382716049382713E-2</v>
      </c>
      <c r="J661">
        <f t="shared" si="193"/>
        <v>144</v>
      </c>
      <c r="K661">
        <f t="shared" si="194"/>
        <v>125</v>
      </c>
      <c r="L661">
        <f t="shared" si="195"/>
        <v>114</v>
      </c>
      <c r="M661" s="3">
        <f t="shared" si="199"/>
        <v>7.8328981723237601E-2</v>
      </c>
      <c r="N661" s="3">
        <f t="shared" si="196"/>
        <v>0.32637075718015668</v>
      </c>
      <c r="O661" s="3">
        <f t="shared" si="200"/>
        <v>3.6709999182405362E-2</v>
      </c>
      <c r="P661" s="3">
        <f t="shared" si="190"/>
        <v>3.6229348738390649E-2</v>
      </c>
      <c r="Q661" s="3">
        <f>I661-SP5m!I661</f>
        <v>0.12345679012345678</v>
      </c>
      <c r="R661" s="3">
        <f t="shared" si="191"/>
        <v>0.12974875460255578</v>
      </c>
      <c r="S661" s="3">
        <f>I661-NIKKEIm!I661</f>
        <v>-0.17139650472983806</v>
      </c>
      <c r="T661" s="3">
        <f t="shared" si="192"/>
        <v>-0.18161164772275884</v>
      </c>
    </row>
    <row r="662" spans="1:20" x14ac:dyDescent="0.2">
      <c r="A662" s="2">
        <v>38002</v>
      </c>
      <c r="B662">
        <v>103</v>
      </c>
      <c r="C662">
        <v>92</v>
      </c>
      <c r="D662">
        <v>77</v>
      </c>
      <c r="E662" s="3">
        <f t="shared" si="197"/>
        <v>9.5588235294117641E-2</v>
      </c>
      <c r="F662">
        <v>30</v>
      </c>
      <c r="G662">
        <v>23</v>
      </c>
      <c r="H662">
        <v>22</v>
      </c>
      <c r="I662" s="3">
        <f t="shared" si="198"/>
        <v>0.10666666666666667</v>
      </c>
      <c r="J662">
        <f t="shared" ref="J662:J693" si="201">B662+F662</f>
        <v>133</v>
      </c>
      <c r="K662">
        <f t="shared" ref="K662:K693" si="202">C662+G662</f>
        <v>115</v>
      </c>
      <c r="L662">
        <f t="shared" ref="L662:L693" si="203">D662+H662</f>
        <v>99</v>
      </c>
      <c r="M662" s="3">
        <f t="shared" si="199"/>
        <v>9.7982708933717577E-2</v>
      </c>
      <c r="N662" s="3">
        <f t="shared" si="196"/>
        <v>0.33141210374639768</v>
      </c>
      <c r="O662" s="3">
        <f t="shared" si="200"/>
        <v>-1.1078431372549033E-2</v>
      </c>
      <c r="P662" s="3">
        <f t="shared" si="190"/>
        <v>5.090708711635359E-2</v>
      </c>
      <c r="Q662" s="3">
        <f>I662-SP5m!I662</f>
        <v>0.2</v>
      </c>
      <c r="R662" s="3">
        <f t="shared" si="191"/>
        <v>0.14742002063983486</v>
      </c>
      <c r="S662" s="3">
        <f>I662-NIKKEIm!I662</f>
        <v>-0.15722222222222221</v>
      </c>
      <c r="T662" s="3">
        <f t="shared" si="192"/>
        <v>-0.20434876052523113</v>
      </c>
    </row>
    <row r="663" spans="1:20" x14ac:dyDescent="0.2">
      <c r="A663" s="2">
        <v>37995</v>
      </c>
      <c r="B663">
        <v>116</v>
      </c>
      <c r="C663">
        <v>94</v>
      </c>
      <c r="D663">
        <v>91</v>
      </c>
      <c r="E663" s="3">
        <f t="shared" si="197"/>
        <v>8.3056478405315617E-2</v>
      </c>
      <c r="F663">
        <v>26</v>
      </c>
      <c r="G663">
        <v>23</v>
      </c>
      <c r="H663">
        <v>26</v>
      </c>
      <c r="I663" s="3">
        <f t="shared" si="198"/>
        <v>0</v>
      </c>
      <c r="J663">
        <f t="shared" si="201"/>
        <v>142</v>
      </c>
      <c r="K663">
        <f t="shared" si="202"/>
        <v>117</v>
      </c>
      <c r="L663">
        <f t="shared" si="203"/>
        <v>117</v>
      </c>
      <c r="M663" s="3">
        <f t="shared" si="199"/>
        <v>6.6489361702127658E-2</v>
      </c>
      <c r="N663" s="3">
        <f t="shared" si="196"/>
        <v>0.31117021276595747</v>
      </c>
      <c r="O663" s="3">
        <f t="shared" si="200"/>
        <v>8.3056478405315617E-2</v>
      </c>
      <c r="P663" s="3">
        <f t="shared" si="190"/>
        <v>8.8359092308674433E-2</v>
      </c>
      <c r="Q663" s="3">
        <f>I663-SP5m!I663</f>
        <v>6.5789473684210523E-2</v>
      </c>
      <c r="R663" s="3">
        <f t="shared" si="191"/>
        <v>0.12837240159221583</v>
      </c>
      <c r="S663" s="3">
        <f>I663-NIKKEIm!I663</f>
        <v>-0.21621621621621623</v>
      </c>
      <c r="T663" s="3">
        <f t="shared" si="192"/>
        <v>-0.21932952050599111</v>
      </c>
    </row>
    <row r="664" spans="1:20" x14ac:dyDescent="0.2">
      <c r="A664" s="2">
        <v>37988</v>
      </c>
      <c r="B664">
        <v>80</v>
      </c>
      <c r="C664">
        <v>83</v>
      </c>
      <c r="D664">
        <v>66</v>
      </c>
      <c r="E664" s="3">
        <f t="shared" si="197"/>
        <v>6.1135371179039298E-2</v>
      </c>
      <c r="F664">
        <v>17</v>
      </c>
      <c r="G664">
        <v>16</v>
      </c>
      <c r="H664">
        <v>18</v>
      </c>
      <c r="I664" s="3">
        <f t="shared" si="198"/>
        <v>-1.9607843137254902E-2</v>
      </c>
      <c r="J664">
        <f t="shared" si="201"/>
        <v>97</v>
      </c>
      <c r="K664">
        <f t="shared" si="202"/>
        <v>99</v>
      </c>
      <c r="L664">
        <f t="shared" si="203"/>
        <v>84</v>
      </c>
      <c r="M664" s="3">
        <f t="shared" si="199"/>
        <v>4.642857142857143E-2</v>
      </c>
      <c r="N664" s="3">
        <f t="shared" si="196"/>
        <v>0.35357142857142859</v>
      </c>
      <c r="O664" s="3">
        <f t="shared" si="200"/>
        <v>8.0743214316294193E-2</v>
      </c>
      <c r="P664" s="3">
        <f t="shared" si="190"/>
        <v>1.1352059296615535E-2</v>
      </c>
      <c r="Q664" s="3">
        <f>I664-SP5m!I664</f>
        <v>0.1764705882352941</v>
      </c>
      <c r="R664" s="3">
        <f t="shared" si="191"/>
        <v>0.15475175577477365</v>
      </c>
      <c r="S664" s="3">
        <f>I664-NIKKEIm!I664</f>
        <v>-0.23960784313725492</v>
      </c>
      <c r="T664" s="3">
        <f t="shared" si="192"/>
        <v>-0.19390825238517725</v>
      </c>
    </row>
    <row r="665" spans="1:20" x14ac:dyDescent="0.2">
      <c r="A665" s="2">
        <v>37974</v>
      </c>
      <c r="B665">
        <v>106</v>
      </c>
      <c r="C665">
        <v>80</v>
      </c>
      <c r="D665">
        <v>60</v>
      </c>
      <c r="E665" s="3">
        <f t="shared" si="197"/>
        <v>0.18699186991869918</v>
      </c>
      <c r="F665">
        <v>28</v>
      </c>
      <c r="G665">
        <v>20</v>
      </c>
      <c r="H665">
        <v>22</v>
      </c>
      <c r="I665" s="3">
        <f t="shared" si="198"/>
        <v>8.5714285714285715E-2</v>
      </c>
      <c r="J665">
        <f t="shared" si="201"/>
        <v>134</v>
      </c>
      <c r="K665">
        <f t="shared" si="202"/>
        <v>100</v>
      </c>
      <c r="L665">
        <f t="shared" si="203"/>
        <v>82</v>
      </c>
      <c r="M665" s="3">
        <f t="shared" si="199"/>
        <v>0.16455696202531644</v>
      </c>
      <c r="N665" s="3">
        <f t="shared" si="196"/>
        <v>0.31645569620253167</v>
      </c>
      <c r="O665" s="3">
        <f t="shared" si="200"/>
        <v>0.10127758420441346</v>
      </c>
      <c r="P665" s="3">
        <f t="shared" si="190"/>
        <v>-6.1903372492838053E-2</v>
      </c>
      <c r="Q665" s="3">
        <f>I665-SP5m!I665</f>
        <v>0.14285714285714285</v>
      </c>
      <c r="R665" s="3">
        <f t="shared" si="191"/>
        <v>0.17322291235334716</v>
      </c>
      <c r="S665" s="3">
        <f>I665-NIKKEIm!I665</f>
        <v>-0.20216450216450219</v>
      </c>
      <c r="T665" s="3">
        <f t="shared" si="192"/>
        <v>-0.16739865513389204</v>
      </c>
    </row>
    <row r="666" spans="1:20" x14ac:dyDescent="0.2">
      <c r="A666" s="2">
        <v>37967</v>
      </c>
      <c r="B666">
        <v>96</v>
      </c>
      <c r="C666">
        <v>91</v>
      </c>
      <c r="D666">
        <v>85</v>
      </c>
      <c r="E666" s="3">
        <f t="shared" si="197"/>
        <v>4.0441176470588237E-2</v>
      </c>
      <c r="F666">
        <v>30</v>
      </c>
      <c r="G666">
        <v>22</v>
      </c>
      <c r="H666">
        <v>17</v>
      </c>
      <c r="I666" s="3">
        <f t="shared" si="198"/>
        <v>0.18840579710144928</v>
      </c>
      <c r="J666">
        <f t="shared" si="201"/>
        <v>126</v>
      </c>
      <c r="K666">
        <f t="shared" si="202"/>
        <v>113</v>
      </c>
      <c r="L666">
        <f t="shared" si="203"/>
        <v>102</v>
      </c>
      <c r="M666" s="3">
        <f t="shared" si="199"/>
        <v>7.0381231671554259E-2</v>
      </c>
      <c r="N666" s="3">
        <f t="shared" si="196"/>
        <v>0.33137829912023459</v>
      </c>
      <c r="O666" s="3">
        <f t="shared" si="200"/>
        <v>-0.14796462063086105</v>
      </c>
      <c r="P666" s="3">
        <f t="shared" si="190"/>
        <v>-9.8892670457745788E-2</v>
      </c>
      <c r="Q666" s="3">
        <f>I666-SP5m!I666</f>
        <v>0.14492753623188406</v>
      </c>
      <c r="R666" s="3">
        <f t="shared" si="191"/>
        <v>0.16877998685779005</v>
      </c>
      <c r="S666" s="3">
        <f>I666-NIKKEIm!I666</f>
        <v>-0.13995241185377461</v>
      </c>
      <c r="T666" s="3">
        <f t="shared" si="192"/>
        <v>-0.11917354690878379</v>
      </c>
    </row>
    <row r="667" spans="1:20" x14ac:dyDescent="0.2">
      <c r="A667" s="2">
        <v>37960</v>
      </c>
      <c r="B667">
        <v>90</v>
      </c>
      <c r="C667">
        <v>75</v>
      </c>
      <c r="D667">
        <v>78</v>
      </c>
      <c r="E667" s="3">
        <f t="shared" si="197"/>
        <v>4.9382716049382713E-2</v>
      </c>
      <c r="F667">
        <v>31</v>
      </c>
      <c r="G667">
        <v>20</v>
      </c>
      <c r="H667">
        <v>18</v>
      </c>
      <c r="I667" s="3">
        <f t="shared" si="198"/>
        <v>0.18840579710144928</v>
      </c>
      <c r="J667">
        <f t="shared" si="201"/>
        <v>121</v>
      </c>
      <c r="K667">
        <f t="shared" si="202"/>
        <v>95</v>
      </c>
      <c r="L667">
        <f t="shared" si="203"/>
        <v>96</v>
      </c>
      <c r="M667" s="3">
        <f t="shared" si="199"/>
        <v>8.0128205128205135E-2</v>
      </c>
      <c r="N667" s="3">
        <f t="shared" ref="N667:N698" si="204">K667/SUM(J667:L667)</f>
        <v>0.30448717948717946</v>
      </c>
      <c r="O667" s="3">
        <f t="shared" si="200"/>
        <v>-0.13902308105206657</v>
      </c>
      <c r="P667" s="3">
        <f t="shared" si="190"/>
        <v>-0.13624765051772902</v>
      </c>
      <c r="Q667" s="3">
        <f>I667-SP5m!I667</f>
        <v>0.2318840579710145</v>
      </c>
      <c r="R667" s="3">
        <f t="shared" si="191"/>
        <v>0.18803837568139628</v>
      </c>
      <c r="S667" s="3">
        <f>I667-NIKKEIm!I667</f>
        <v>-0.16007905138339923</v>
      </c>
      <c r="T667" s="3">
        <f t="shared" si="192"/>
        <v>-8.6036256471039116E-2</v>
      </c>
    </row>
    <row r="668" spans="1:20" x14ac:dyDescent="0.2">
      <c r="A668" s="2">
        <v>37953</v>
      </c>
      <c r="B668">
        <v>111</v>
      </c>
      <c r="C668">
        <v>76</v>
      </c>
      <c r="D668">
        <v>73</v>
      </c>
      <c r="E668" s="3">
        <f t="shared" si="197"/>
        <v>0.14615384615384616</v>
      </c>
      <c r="F668">
        <v>33</v>
      </c>
      <c r="G668">
        <v>23</v>
      </c>
      <c r="H668">
        <v>21</v>
      </c>
      <c r="I668" s="3">
        <f t="shared" si="198"/>
        <v>0.15584415584415584</v>
      </c>
      <c r="J668">
        <f t="shared" si="201"/>
        <v>144</v>
      </c>
      <c r="K668">
        <f t="shared" si="202"/>
        <v>99</v>
      </c>
      <c r="L668">
        <f t="shared" si="203"/>
        <v>94</v>
      </c>
      <c r="M668" s="3">
        <f t="shared" si="199"/>
        <v>0.14836795252225518</v>
      </c>
      <c r="N668" s="3">
        <f t="shared" si="204"/>
        <v>0.29376854599406527</v>
      </c>
      <c r="O668" s="3">
        <f t="shared" si="200"/>
        <v>-9.6903096903096786E-3</v>
      </c>
      <c r="P668" s="3">
        <f t="shared" si="190"/>
        <v>-9.4115377709127701E-2</v>
      </c>
      <c r="Q668" s="3">
        <f>I668-SP5m!I668</f>
        <v>0.12952836637047163</v>
      </c>
      <c r="R668" s="3">
        <f t="shared" si="191"/>
        <v>0.13047950942687783</v>
      </c>
      <c r="S668" s="3">
        <f>I668-NIKKEIm!I668</f>
        <v>-5.7489177489177506E-2</v>
      </c>
      <c r="T668" s="3">
        <f t="shared" si="192"/>
        <v>-8.9863829863829889E-2</v>
      </c>
    </row>
    <row r="669" spans="1:20" x14ac:dyDescent="0.2">
      <c r="A669" s="2">
        <v>37946</v>
      </c>
      <c r="B669">
        <v>94</v>
      </c>
      <c r="C669">
        <v>81</v>
      </c>
      <c r="D669">
        <v>81</v>
      </c>
      <c r="E669" s="3">
        <f t="shared" si="197"/>
        <v>5.078125E-2</v>
      </c>
      <c r="F669">
        <v>37</v>
      </c>
      <c r="G669">
        <v>23</v>
      </c>
      <c r="H669">
        <v>14</v>
      </c>
      <c r="I669" s="3">
        <f t="shared" si="198"/>
        <v>0.3108108108108108</v>
      </c>
      <c r="J669">
        <f t="shared" si="201"/>
        <v>131</v>
      </c>
      <c r="K669">
        <f t="shared" si="202"/>
        <v>104</v>
      </c>
      <c r="L669">
        <f t="shared" si="203"/>
        <v>95</v>
      </c>
      <c r="M669" s="3">
        <f t="shared" si="199"/>
        <v>0.10909090909090909</v>
      </c>
      <c r="N669" s="3">
        <f t="shared" si="204"/>
        <v>0.31515151515151513</v>
      </c>
      <c r="O669" s="3">
        <f t="shared" si="200"/>
        <v>-0.2600295608108108</v>
      </c>
      <c r="P669" s="3">
        <f t="shared" si="190"/>
        <v>-0.10402996643166344</v>
      </c>
      <c r="Q669" s="3">
        <f>I669-SP5m!I669</f>
        <v>0.20270270270270269</v>
      </c>
      <c r="R669" s="3">
        <f t="shared" si="191"/>
        <v>0.12193542193542195</v>
      </c>
      <c r="S669" s="3">
        <f>I669-NIKKEIm!I669</f>
        <v>-4.0540540540540571E-2</v>
      </c>
      <c r="T669" s="3">
        <f t="shared" si="192"/>
        <v>-0.14155010915574295</v>
      </c>
    </row>
    <row r="670" spans="1:20" x14ac:dyDescent="0.2">
      <c r="A670" s="2">
        <v>37939</v>
      </c>
      <c r="B670">
        <v>113</v>
      </c>
      <c r="C670">
        <v>102</v>
      </c>
      <c r="D670">
        <v>73</v>
      </c>
      <c r="E670" s="3">
        <f t="shared" si="197"/>
        <v>0.1388888888888889</v>
      </c>
      <c r="F670">
        <v>30</v>
      </c>
      <c r="G670">
        <v>16</v>
      </c>
      <c r="H670">
        <v>20</v>
      </c>
      <c r="I670" s="3">
        <f t="shared" si="198"/>
        <v>0.15151515151515152</v>
      </c>
      <c r="J670">
        <f t="shared" si="201"/>
        <v>143</v>
      </c>
      <c r="K670">
        <f t="shared" si="202"/>
        <v>118</v>
      </c>
      <c r="L670">
        <f t="shared" si="203"/>
        <v>93</v>
      </c>
      <c r="M670" s="3">
        <f t="shared" si="199"/>
        <v>0.14124293785310735</v>
      </c>
      <c r="N670" s="3">
        <f t="shared" si="204"/>
        <v>0.33333333333333331</v>
      </c>
      <c r="O670" s="3">
        <f t="shared" si="200"/>
        <v>-1.2626262626262624E-2</v>
      </c>
      <c r="P670" s="3">
        <f t="shared" si="190"/>
        <v>-1.1124923824623425E-2</v>
      </c>
      <c r="Q670" s="3">
        <f>I670-SP5m!I670</f>
        <v>5.9207459207459207E-2</v>
      </c>
      <c r="R670" s="3">
        <f t="shared" si="191"/>
        <v>9.6034521034521036E-2</v>
      </c>
      <c r="S670" s="3">
        <f>I670-NIKKEIm!I670</f>
        <v>-0.17156177156177158</v>
      </c>
      <c r="T670" s="3">
        <f t="shared" si="192"/>
        <v>-0.17664770675334052</v>
      </c>
    </row>
    <row r="671" spans="1:20" x14ac:dyDescent="0.2">
      <c r="A671" s="2">
        <v>37932</v>
      </c>
      <c r="B671">
        <v>118</v>
      </c>
      <c r="C671">
        <v>109</v>
      </c>
      <c r="D671">
        <v>75</v>
      </c>
      <c r="E671" s="3">
        <f t="shared" si="197"/>
        <v>0.14238410596026491</v>
      </c>
      <c r="F671">
        <v>36</v>
      </c>
      <c r="G671">
        <v>19</v>
      </c>
      <c r="H671">
        <v>22</v>
      </c>
      <c r="I671" s="3">
        <f t="shared" si="198"/>
        <v>0.18181818181818182</v>
      </c>
      <c r="J671">
        <f t="shared" si="201"/>
        <v>154</v>
      </c>
      <c r="K671">
        <f t="shared" si="202"/>
        <v>128</v>
      </c>
      <c r="L671">
        <f t="shared" si="203"/>
        <v>97</v>
      </c>
      <c r="M671" s="3">
        <f t="shared" si="199"/>
        <v>0.15039577836411611</v>
      </c>
      <c r="N671" s="3">
        <f t="shared" si="204"/>
        <v>0.33773087071240104</v>
      </c>
      <c r="O671" s="3">
        <f t="shared" si="200"/>
        <v>-3.9434075857916917E-2</v>
      </c>
      <c r="P671" s="3">
        <f t="shared" si="190"/>
        <v>1.7768759476799456E-3</v>
      </c>
      <c r="Q671" s="3">
        <f>I671-SP5m!I671</f>
        <v>0.1038961038961039</v>
      </c>
      <c r="R671" s="3">
        <f t="shared" si="191"/>
        <v>9.944684944684945E-2</v>
      </c>
      <c r="S671" s="3">
        <f>I671-NIKKEIm!I671</f>
        <v>-0.21254801536491674</v>
      </c>
      <c r="T671" s="3">
        <f t="shared" si="192"/>
        <v>-0.17303187813751189</v>
      </c>
    </row>
    <row r="672" spans="1:20" x14ac:dyDescent="0.2">
      <c r="A672" s="2">
        <v>37925</v>
      </c>
      <c r="B672">
        <v>130</v>
      </c>
      <c r="C672">
        <v>91</v>
      </c>
      <c r="D672">
        <v>70</v>
      </c>
      <c r="E672" s="3">
        <f t="shared" si="197"/>
        <v>0.20618556701030927</v>
      </c>
      <c r="F672">
        <v>37</v>
      </c>
      <c r="G672">
        <v>21</v>
      </c>
      <c r="H672">
        <v>22</v>
      </c>
      <c r="I672" s="3">
        <f t="shared" si="198"/>
        <v>0.1875</v>
      </c>
      <c r="J672">
        <f t="shared" si="201"/>
        <v>167</v>
      </c>
      <c r="K672">
        <f t="shared" si="202"/>
        <v>112</v>
      </c>
      <c r="L672">
        <f t="shared" si="203"/>
        <v>92</v>
      </c>
      <c r="M672" s="3">
        <f t="shared" si="199"/>
        <v>0.20215633423180593</v>
      </c>
      <c r="N672" s="3">
        <f t="shared" si="204"/>
        <v>0.30188679245283018</v>
      </c>
      <c r="O672" s="3">
        <f t="shared" si="200"/>
        <v>1.8685567010309267E-2</v>
      </c>
      <c r="P672" s="3">
        <f t="shared" si="190"/>
        <v>1.8510764773097887E-2</v>
      </c>
      <c r="Q672" s="3">
        <f>I672-SP5m!I672</f>
        <v>0.125</v>
      </c>
      <c r="R672" s="3">
        <f t="shared" si="191"/>
        <v>9.8148148148148151E-2</v>
      </c>
      <c r="S672" s="3">
        <f>I672-NIKKEIm!I672</f>
        <v>-0.14583333333333331</v>
      </c>
      <c r="T672" s="3">
        <f t="shared" si="192"/>
        <v>-0.18910506988865197</v>
      </c>
    </row>
    <row r="673" spans="1:20" x14ac:dyDescent="0.2">
      <c r="A673" s="2">
        <v>37918</v>
      </c>
      <c r="B673">
        <v>114</v>
      </c>
      <c r="C673">
        <v>92</v>
      </c>
      <c r="D673">
        <v>72</v>
      </c>
      <c r="E673" s="3">
        <f t="shared" ref="E673:E705" si="205">(B673-D673)/SUM(B673:D673)</f>
        <v>0.15107913669064749</v>
      </c>
      <c r="F673">
        <v>30</v>
      </c>
      <c r="G673">
        <v>21</v>
      </c>
      <c r="H673">
        <v>21</v>
      </c>
      <c r="I673" s="3">
        <f t="shared" ref="I673:I705" si="206">(F673-H673)/SUM(F673:H673)</f>
        <v>0.125</v>
      </c>
      <c r="J673">
        <f t="shared" si="201"/>
        <v>144</v>
      </c>
      <c r="K673">
        <f t="shared" si="202"/>
        <v>113</v>
      </c>
      <c r="L673">
        <f t="shared" si="203"/>
        <v>93</v>
      </c>
      <c r="M673" s="3">
        <f t="shared" ref="M673:M705" si="207">(J673-L673)/SUM(J673:L673)</f>
        <v>0.14571428571428571</v>
      </c>
      <c r="N673" s="3">
        <f t="shared" si="204"/>
        <v>0.32285714285714284</v>
      </c>
      <c r="O673" s="3">
        <f t="shared" si="200"/>
        <v>2.6079136690647486E-2</v>
      </c>
      <c r="P673" s="3">
        <f t="shared" si="190"/>
        <v>-1.7448137919954972E-2</v>
      </c>
      <c r="Q673" s="3">
        <f>I673-SP5m!I673</f>
        <v>6.9444444444444448E-2</v>
      </c>
      <c r="R673" s="3">
        <f t="shared" si="191"/>
        <v>8.1357103372028741E-2</v>
      </c>
      <c r="S673" s="3">
        <f>I673-NIKKEIm!I673</f>
        <v>-0.1607142857142857</v>
      </c>
      <c r="T673" s="3">
        <f t="shared" si="192"/>
        <v>-0.23206734186211797</v>
      </c>
    </row>
    <row r="674" spans="1:20" x14ac:dyDescent="0.2">
      <c r="A674" s="2">
        <v>37911</v>
      </c>
      <c r="B674">
        <v>107</v>
      </c>
      <c r="C674">
        <v>99</v>
      </c>
      <c r="D674">
        <v>62</v>
      </c>
      <c r="E674" s="3">
        <f t="shared" si="205"/>
        <v>0.16791044776119404</v>
      </c>
      <c r="F674">
        <v>30</v>
      </c>
      <c r="G674">
        <v>21</v>
      </c>
      <c r="H674">
        <v>19</v>
      </c>
      <c r="I674" s="3">
        <f t="shared" si="206"/>
        <v>0.15714285714285714</v>
      </c>
      <c r="J674">
        <f t="shared" si="201"/>
        <v>137</v>
      </c>
      <c r="K674">
        <f t="shared" si="202"/>
        <v>120</v>
      </c>
      <c r="L674">
        <f t="shared" si="203"/>
        <v>81</v>
      </c>
      <c r="M674" s="3">
        <f t="shared" si="207"/>
        <v>0.16568047337278108</v>
      </c>
      <c r="N674" s="3">
        <f t="shared" si="204"/>
        <v>0.35502958579881655</v>
      </c>
      <c r="O674" s="3">
        <f t="shared" si="200"/>
        <v>1.0767590618336903E-2</v>
      </c>
      <c r="P674" s="3">
        <f t="shared" si="190"/>
        <v>-5.1534000542987866E-2</v>
      </c>
      <c r="Q674" s="3">
        <f>I674-SP5m!I674</f>
        <v>0.1</v>
      </c>
      <c r="R674" s="3">
        <f t="shared" si="191"/>
        <v>8.5986733001658378E-2</v>
      </c>
      <c r="S674" s="3">
        <f>I674-NIKKEIm!I674</f>
        <v>-0.26076759061833688</v>
      </c>
      <c r="T674" s="3">
        <f t="shared" si="192"/>
        <v>-0.24576170849766107</v>
      </c>
    </row>
    <row r="675" spans="1:20" x14ac:dyDescent="0.2">
      <c r="A675" s="2">
        <v>37904</v>
      </c>
      <c r="B675">
        <v>95</v>
      </c>
      <c r="C675">
        <v>84</v>
      </c>
      <c r="D675">
        <v>69</v>
      </c>
      <c r="E675" s="3">
        <f t="shared" si="205"/>
        <v>0.10483870967741936</v>
      </c>
      <c r="F675">
        <v>32</v>
      </c>
      <c r="G675">
        <v>16</v>
      </c>
      <c r="H675">
        <v>19</v>
      </c>
      <c r="I675" s="3">
        <f t="shared" si="206"/>
        <v>0.19402985074626866</v>
      </c>
      <c r="J675">
        <f t="shared" si="201"/>
        <v>127</v>
      </c>
      <c r="K675">
        <f t="shared" si="202"/>
        <v>100</v>
      </c>
      <c r="L675">
        <f t="shared" si="203"/>
        <v>88</v>
      </c>
      <c r="M675" s="3">
        <f t="shared" si="207"/>
        <v>0.12380952380952381</v>
      </c>
      <c r="N675" s="3">
        <f t="shared" si="204"/>
        <v>0.31746031746031744</v>
      </c>
      <c r="O675" s="3">
        <f t="shared" si="200"/>
        <v>-8.9191141068849303E-2</v>
      </c>
      <c r="P675" s="3">
        <f t="shared" si="190"/>
        <v>-9.820709764252418E-2</v>
      </c>
      <c r="Q675" s="3">
        <f>I675-SP5m!I675</f>
        <v>7.4626865671641798E-2</v>
      </c>
      <c r="R675" s="3">
        <f t="shared" si="191"/>
        <v>0.1116811774461028</v>
      </c>
      <c r="S675" s="3">
        <f>I675-NIKKEIm!I675</f>
        <v>-0.27472014925373134</v>
      </c>
      <c r="T675" s="3">
        <f t="shared" si="192"/>
        <v>-0.17341112728972727</v>
      </c>
    </row>
    <row r="676" spans="1:20" x14ac:dyDescent="0.2">
      <c r="A676" s="2">
        <v>37897</v>
      </c>
      <c r="B676">
        <v>108</v>
      </c>
      <c r="C676">
        <v>112</v>
      </c>
      <c r="D676">
        <v>77</v>
      </c>
      <c r="E676" s="3">
        <f t="shared" si="205"/>
        <v>0.10437710437710437</v>
      </c>
      <c r="F676">
        <v>34</v>
      </c>
      <c r="G676">
        <v>17</v>
      </c>
      <c r="H676">
        <v>21</v>
      </c>
      <c r="I676" s="3">
        <f t="shared" si="206"/>
        <v>0.18055555555555555</v>
      </c>
      <c r="J676">
        <f t="shared" si="201"/>
        <v>142</v>
      </c>
      <c r="K676">
        <f t="shared" si="202"/>
        <v>129</v>
      </c>
      <c r="L676">
        <f t="shared" si="203"/>
        <v>98</v>
      </c>
      <c r="M676" s="3">
        <f t="shared" si="207"/>
        <v>0.11924119241192412</v>
      </c>
      <c r="N676" s="3">
        <f t="shared" si="204"/>
        <v>0.34959349593495936</v>
      </c>
      <c r="O676" s="3">
        <f t="shared" si="200"/>
        <v>-7.6178451178451179E-2</v>
      </c>
      <c r="P676" s="3">
        <f t="shared" si="190"/>
        <v>-8.9310050619574421E-2</v>
      </c>
      <c r="Q676" s="3">
        <f>I676-SP5m!I676</f>
        <v>8.3333333333333329E-2</v>
      </c>
      <c r="R676" s="3">
        <f t="shared" si="191"/>
        <v>8.0853174603174593E-2</v>
      </c>
      <c r="S676" s="3">
        <f>I676-NIKKEIm!I676</f>
        <v>-0.20179738562091501</v>
      </c>
      <c r="T676" s="3">
        <f t="shared" si="192"/>
        <v>-0.14047971951379215</v>
      </c>
    </row>
    <row r="677" spans="1:20" x14ac:dyDescent="0.2">
      <c r="A677" s="2">
        <v>37890</v>
      </c>
      <c r="B677">
        <v>104</v>
      </c>
      <c r="C677">
        <v>87</v>
      </c>
      <c r="D677">
        <v>54</v>
      </c>
      <c r="E677" s="3">
        <f t="shared" si="205"/>
        <v>0.20408163265306123</v>
      </c>
      <c r="F677">
        <v>36</v>
      </c>
      <c r="G677">
        <v>12</v>
      </c>
      <c r="H677">
        <v>15</v>
      </c>
      <c r="I677" s="3">
        <f t="shared" si="206"/>
        <v>0.33333333333333331</v>
      </c>
      <c r="J677">
        <f t="shared" si="201"/>
        <v>140</v>
      </c>
      <c r="K677">
        <f t="shared" si="202"/>
        <v>99</v>
      </c>
      <c r="L677">
        <f t="shared" si="203"/>
        <v>69</v>
      </c>
      <c r="M677" s="3">
        <f t="shared" si="207"/>
        <v>0.23051948051948051</v>
      </c>
      <c r="N677" s="3">
        <f t="shared" si="204"/>
        <v>0.32142857142857145</v>
      </c>
      <c r="O677" s="3">
        <f t="shared" ref="O677:O708" si="208">E677-I677</f>
        <v>-0.12925170068027209</v>
      </c>
      <c r="P677" s="3">
        <f t="shared" ref="P677:P740" si="209">AVERAGE(O677:O679)</f>
        <v>-0.11494983297978689</v>
      </c>
      <c r="Q677" s="3">
        <f>I677-SP5m!I677</f>
        <v>0.17708333333333331</v>
      </c>
      <c r="R677" s="3">
        <f t="shared" ref="R677:R740" si="210">AVERAGE(Q677:Q679)</f>
        <v>8.4725228475228467E-2</v>
      </c>
      <c r="S677" s="3">
        <f>I677-NIKKEIm!I677</f>
        <v>-4.3715846994535512E-2</v>
      </c>
      <c r="T677" s="3">
        <f t="shared" ref="T677:T740" si="211">AVERAGE(S677:S679)</f>
        <v>-0.1225966403562032</v>
      </c>
    </row>
    <row r="678" spans="1:20" x14ac:dyDescent="0.2">
      <c r="A678" s="2">
        <v>37883</v>
      </c>
      <c r="B678">
        <v>88</v>
      </c>
      <c r="C678">
        <v>71</v>
      </c>
      <c r="D678">
        <v>49</v>
      </c>
      <c r="E678" s="3">
        <f t="shared" si="205"/>
        <v>0.1875</v>
      </c>
      <c r="F678">
        <v>26</v>
      </c>
      <c r="G678">
        <v>18</v>
      </c>
      <c r="H678">
        <v>12</v>
      </c>
      <c r="I678" s="3">
        <f t="shared" si="206"/>
        <v>0.25</v>
      </c>
      <c r="J678">
        <f t="shared" si="201"/>
        <v>114</v>
      </c>
      <c r="K678">
        <f t="shared" si="202"/>
        <v>89</v>
      </c>
      <c r="L678">
        <f t="shared" si="203"/>
        <v>61</v>
      </c>
      <c r="M678" s="3">
        <f t="shared" si="207"/>
        <v>0.20075757575757575</v>
      </c>
      <c r="N678" s="3">
        <f t="shared" si="204"/>
        <v>0.3371212121212121</v>
      </c>
      <c r="O678" s="3">
        <f t="shared" si="208"/>
        <v>-6.25E-2</v>
      </c>
      <c r="P678" s="3">
        <f t="shared" si="209"/>
        <v>-0.12442798126751924</v>
      </c>
      <c r="Q678" s="3">
        <f>I678-SP5m!I678</f>
        <v>-1.7857142857142849E-2</v>
      </c>
      <c r="R678" s="3">
        <f t="shared" si="210"/>
        <v>9.3682384784079711E-2</v>
      </c>
      <c r="S678" s="3">
        <f>I678-NIKKEIm!I678</f>
        <v>-0.17592592592592593</v>
      </c>
      <c r="T678" s="3">
        <f t="shared" si="211"/>
        <v>-0.15758361692051848</v>
      </c>
    </row>
    <row r="679" spans="1:20" x14ac:dyDescent="0.2">
      <c r="A679" s="2">
        <v>37876</v>
      </c>
      <c r="B679">
        <v>78</v>
      </c>
      <c r="C679">
        <v>76</v>
      </c>
      <c r="D679">
        <v>63</v>
      </c>
      <c r="E679" s="3">
        <f t="shared" si="205"/>
        <v>6.9124423963133647E-2</v>
      </c>
      <c r="F679">
        <v>25</v>
      </c>
      <c r="G679">
        <v>16</v>
      </c>
      <c r="H679">
        <v>13</v>
      </c>
      <c r="I679" s="3">
        <f t="shared" si="206"/>
        <v>0.22222222222222221</v>
      </c>
      <c r="J679">
        <f t="shared" si="201"/>
        <v>103</v>
      </c>
      <c r="K679">
        <f t="shared" si="202"/>
        <v>92</v>
      </c>
      <c r="L679">
        <f t="shared" si="203"/>
        <v>76</v>
      </c>
      <c r="M679" s="3">
        <f t="shared" si="207"/>
        <v>9.9630996309963096E-2</v>
      </c>
      <c r="N679" s="3">
        <f t="shared" si="204"/>
        <v>0.33948339483394835</v>
      </c>
      <c r="O679" s="3">
        <f t="shared" si="208"/>
        <v>-0.15309779825908856</v>
      </c>
      <c r="P679" s="3">
        <f t="shared" si="209"/>
        <v>-0.22710341986401042</v>
      </c>
      <c r="Q679" s="3">
        <f>I679-SP5m!I679</f>
        <v>9.494949494949495E-2</v>
      </c>
      <c r="R679" s="3">
        <f t="shared" si="210"/>
        <v>0.19922660247115451</v>
      </c>
      <c r="S679" s="3">
        <f>I679-NIKKEIm!I679</f>
        <v>-0.14814814814814814</v>
      </c>
      <c r="T679" s="3">
        <f t="shared" si="211"/>
        <v>-0.18727497494520984</v>
      </c>
    </row>
    <row r="680" spans="1:20" x14ac:dyDescent="0.2">
      <c r="A680" s="2">
        <v>37869</v>
      </c>
      <c r="B680">
        <v>79</v>
      </c>
      <c r="C680">
        <v>59</v>
      </c>
      <c r="D680">
        <v>63</v>
      </c>
      <c r="E680" s="3">
        <f t="shared" si="205"/>
        <v>7.9601990049751242E-2</v>
      </c>
      <c r="F680">
        <v>28</v>
      </c>
      <c r="G680">
        <v>17</v>
      </c>
      <c r="H680">
        <v>14</v>
      </c>
      <c r="I680" s="3">
        <f t="shared" si="206"/>
        <v>0.23728813559322035</v>
      </c>
      <c r="J680">
        <f t="shared" si="201"/>
        <v>107</v>
      </c>
      <c r="K680">
        <f t="shared" si="202"/>
        <v>76</v>
      </c>
      <c r="L680">
        <f t="shared" si="203"/>
        <v>77</v>
      </c>
      <c r="M680" s="3">
        <f t="shared" si="207"/>
        <v>0.11538461538461539</v>
      </c>
      <c r="N680" s="3">
        <f t="shared" si="204"/>
        <v>0.29230769230769232</v>
      </c>
      <c r="O680" s="3">
        <f t="shared" si="208"/>
        <v>-0.1576861455434691</v>
      </c>
      <c r="P680" s="3">
        <f t="shared" si="209"/>
        <v>-0.25078346412247515</v>
      </c>
      <c r="Q680" s="3">
        <f>I680-SP5m!I680</f>
        <v>0.20395480225988702</v>
      </c>
      <c r="R680" s="3">
        <f t="shared" si="210"/>
        <v>0.21930090875235733</v>
      </c>
      <c r="S680" s="3">
        <f>I680-NIKKEIm!I680</f>
        <v>-0.14867677668748139</v>
      </c>
      <c r="T680" s="3">
        <f t="shared" si="211"/>
        <v>-0.17627485331290429</v>
      </c>
    </row>
    <row r="681" spans="1:20" x14ac:dyDescent="0.2">
      <c r="A681" s="2">
        <v>37862</v>
      </c>
      <c r="B681">
        <v>66</v>
      </c>
      <c r="C681">
        <v>56</v>
      </c>
      <c r="D681">
        <v>68</v>
      </c>
      <c r="E681" s="3">
        <f t="shared" si="205"/>
        <v>-1.0526315789473684E-2</v>
      </c>
      <c r="F681">
        <v>28</v>
      </c>
      <c r="G681">
        <v>12</v>
      </c>
      <c r="H681">
        <v>10</v>
      </c>
      <c r="I681" s="3">
        <f t="shared" si="206"/>
        <v>0.36</v>
      </c>
      <c r="J681">
        <f t="shared" si="201"/>
        <v>94</v>
      </c>
      <c r="K681">
        <f t="shared" si="202"/>
        <v>68</v>
      </c>
      <c r="L681">
        <f t="shared" si="203"/>
        <v>78</v>
      </c>
      <c r="M681" s="3">
        <f t="shared" si="207"/>
        <v>6.6666666666666666E-2</v>
      </c>
      <c r="N681" s="3">
        <f t="shared" si="204"/>
        <v>0.28333333333333333</v>
      </c>
      <c r="O681" s="3">
        <f t="shared" si="208"/>
        <v>-0.37052631578947365</v>
      </c>
      <c r="P681" s="3">
        <f t="shared" si="209"/>
        <v>-0.25495900426046775</v>
      </c>
      <c r="Q681" s="3">
        <f>I681-SP5m!I681</f>
        <v>0.29877551020408161</v>
      </c>
      <c r="R681" s="3">
        <f t="shared" si="210"/>
        <v>0.19356080969502223</v>
      </c>
      <c r="S681" s="3">
        <f>I681-NIKKEIm!I681</f>
        <v>-0.26500000000000001</v>
      </c>
      <c r="T681" s="3">
        <f t="shared" si="211"/>
        <v>-0.2139177330373222</v>
      </c>
    </row>
    <row r="682" spans="1:20" x14ac:dyDescent="0.2">
      <c r="A682" s="2">
        <v>37855</v>
      </c>
      <c r="B682">
        <v>65</v>
      </c>
      <c r="C682">
        <v>49</v>
      </c>
      <c r="D682">
        <v>65</v>
      </c>
      <c r="E682" s="3">
        <f t="shared" si="205"/>
        <v>0</v>
      </c>
      <c r="F682">
        <v>27</v>
      </c>
      <c r="G682">
        <v>17</v>
      </c>
      <c r="H682">
        <v>14</v>
      </c>
      <c r="I682" s="3">
        <f t="shared" si="206"/>
        <v>0.22413793103448276</v>
      </c>
      <c r="J682">
        <f t="shared" si="201"/>
        <v>92</v>
      </c>
      <c r="K682">
        <f t="shared" si="202"/>
        <v>66</v>
      </c>
      <c r="L682">
        <f t="shared" si="203"/>
        <v>79</v>
      </c>
      <c r="M682" s="3">
        <f t="shared" si="207"/>
        <v>5.4852320675105488E-2</v>
      </c>
      <c r="N682" s="3">
        <f t="shared" si="204"/>
        <v>0.27848101265822783</v>
      </c>
      <c r="O682" s="3">
        <f t="shared" si="208"/>
        <v>-0.22413793103448276</v>
      </c>
      <c r="P682" s="3">
        <f t="shared" si="209"/>
        <v>-0.2284335282668187</v>
      </c>
      <c r="Q682" s="3">
        <f>I682-SP5m!I682</f>
        <v>0.15517241379310345</v>
      </c>
      <c r="R682" s="3">
        <f t="shared" si="210"/>
        <v>0.18391606290741827</v>
      </c>
      <c r="S682" s="3">
        <f>I682-NIKKEIm!I682</f>
        <v>-0.11514778325123154</v>
      </c>
      <c r="T682" s="3">
        <f t="shared" si="211"/>
        <v>-0.11636780984223771</v>
      </c>
    </row>
    <row r="683" spans="1:20" x14ac:dyDescent="0.2">
      <c r="A683" s="2">
        <v>37848</v>
      </c>
      <c r="B683">
        <v>66</v>
      </c>
      <c r="C683">
        <v>60</v>
      </c>
      <c r="D683">
        <v>66</v>
      </c>
      <c r="E683" s="3">
        <f t="shared" si="205"/>
        <v>0</v>
      </c>
      <c r="F683">
        <v>21</v>
      </c>
      <c r="G683">
        <v>13</v>
      </c>
      <c r="H683">
        <v>13</v>
      </c>
      <c r="I683" s="3">
        <f t="shared" si="206"/>
        <v>0.1702127659574468</v>
      </c>
      <c r="J683">
        <f t="shared" si="201"/>
        <v>87</v>
      </c>
      <c r="K683">
        <f t="shared" si="202"/>
        <v>73</v>
      </c>
      <c r="L683">
        <f t="shared" si="203"/>
        <v>79</v>
      </c>
      <c r="M683" s="3">
        <f t="shared" si="207"/>
        <v>3.3472803347280332E-2</v>
      </c>
      <c r="N683" s="3">
        <f t="shared" si="204"/>
        <v>0.30543933054393307</v>
      </c>
      <c r="O683" s="3">
        <f t="shared" si="208"/>
        <v>-0.1702127659574468</v>
      </c>
      <c r="P683" s="3">
        <f t="shared" si="209"/>
        <v>-0.25478395536491344</v>
      </c>
      <c r="Q683" s="3">
        <f>I683-SP5m!I683</f>
        <v>0.12673450508788159</v>
      </c>
      <c r="R683" s="3">
        <f t="shared" si="210"/>
        <v>0.1615718817175518</v>
      </c>
      <c r="S683" s="3">
        <f>I683-NIKKEIm!I683</f>
        <v>-0.26160541586073505</v>
      </c>
      <c r="T683" s="3">
        <f t="shared" si="211"/>
        <v>-9.7581866871127063E-2</v>
      </c>
    </row>
    <row r="684" spans="1:20" x14ac:dyDescent="0.2">
      <c r="A684" s="2">
        <v>37841</v>
      </c>
      <c r="B684">
        <v>63</v>
      </c>
      <c r="C684">
        <v>64</v>
      </c>
      <c r="D684">
        <v>64</v>
      </c>
      <c r="E684" s="3">
        <f t="shared" si="205"/>
        <v>-5.235602094240838E-3</v>
      </c>
      <c r="F684">
        <v>30</v>
      </c>
      <c r="G684">
        <v>21</v>
      </c>
      <c r="H684">
        <v>12</v>
      </c>
      <c r="I684" s="3">
        <f t="shared" si="206"/>
        <v>0.2857142857142857</v>
      </c>
      <c r="J684">
        <f t="shared" si="201"/>
        <v>93</v>
      </c>
      <c r="K684">
        <f t="shared" si="202"/>
        <v>85</v>
      </c>
      <c r="L684">
        <f t="shared" si="203"/>
        <v>76</v>
      </c>
      <c r="M684" s="3">
        <f t="shared" si="207"/>
        <v>6.6929133858267723E-2</v>
      </c>
      <c r="N684" s="3">
        <f t="shared" si="204"/>
        <v>0.3346456692913386</v>
      </c>
      <c r="O684" s="3">
        <f t="shared" si="208"/>
        <v>-0.29094988780852654</v>
      </c>
      <c r="P684" s="3">
        <f t="shared" si="209"/>
        <v>-0.28537762320256621</v>
      </c>
      <c r="Q684" s="3">
        <f>I684-SP5m!I684</f>
        <v>0.26984126984126983</v>
      </c>
      <c r="R684" s="3">
        <f t="shared" si="210"/>
        <v>0.14710482446603571</v>
      </c>
      <c r="S684" s="3">
        <f>I684-NIKKEIm!I684</f>
        <v>2.7649769585253448E-2</v>
      </c>
      <c r="T684" s="3">
        <f t="shared" si="211"/>
        <v>-2.3186087949563783E-2</v>
      </c>
    </row>
    <row r="685" spans="1:20" x14ac:dyDescent="0.2">
      <c r="A685" s="2">
        <v>37834</v>
      </c>
      <c r="B685">
        <v>82</v>
      </c>
      <c r="C685">
        <v>74</v>
      </c>
      <c r="D685">
        <v>100</v>
      </c>
      <c r="E685" s="3">
        <f t="shared" si="205"/>
        <v>-7.03125E-2</v>
      </c>
      <c r="F685">
        <v>32</v>
      </c>
      <c r="G685">
        <v>26</v>
      </c>
      <c r="H685">
        <v>15</v>
      </c>
      <c r="I685" s="3">
        <f t="shared" si="206"/>
        <v>0.23287671232876711</v>
      </c>
      <c r="J685">
        <f t="shared" si="201"/>
        <v>114</v>
      </c>
      <c r="K685">
        <f t="shared" si="202"/>
        <v>100</v>
      </c>
      <c r="L685">
        <f t="shared" si="203"/>
        <v>115</v>
      </c>
      <c r="M685" s="3">
        <f t="shared" si="207"/>
        <v>-3.0395136778115501E-3</v>
      </c>
      <c r="N685" s="3">
        <f t="shared" si="204"/>
        <v>0.303951367781155</v>
      </c>
      <c r="O685" s="3">
        <f t="shared" si="208"/>
        <v>-0.30318921232876711</v>
      </c>
      <c r="P685" s="3">
        <f t="shared" si="209"/>
        <v>-0.26481278122520929</v>
      </c>
      <c r="Q685" s="3">
        <f>I685-SP5m!I685</f>
        <v>8.8139870223503947E-2</v>
      </c>
      <c r="R685" s="3">
        <f t="shared" si="210"/>
        <v>0.10235547463194013</v>
      </c>
      <c r="S685" s="3">
        <f>I685-NIKKEIm!I685</f>
        <v>-5.8789954337899575E-2</v>
      </c>
      <c r="T685" s="3">
        <f t="shared" si="211"/>
        <v>-8.2222914072229147E-2</v>
      </c>
    </row>
    <row r="686" spans="1:20" x14ac:dyDescent="0.2">
      <c r="A686" s="2">
        <v>37827</v>
      </c>
      <c r="B686">
        <v>80</v>
      </c>
      <c r="C686">
        <v>55</v>
      </c>
      <c r="D686">
        <v>79</v>
      </c>
      <c r="E686" s="3">
        <f t="shared" si="205"/>
        <v>4.6728971962616819E-3</v>
      </c>
      <c r="F686">
        <v>29</v>
      </c>
      <c r="G686">
        <v>18</v>
      </c>
      <c r="H686">
        <v>13</v>
      </c>
      <c r="I686" s="3">
        <f t="shared" si="206"/>
        <v>0.26666666666666666</v>
      </c>
      <c r="J686">
        <f t="shared" si="201"/>
        <v>109</v>
      </c>
      <c r="K686">
        <f t="shared" si="202"/>
        <v>73</v>
      </c>
      <c r="L686">
        <f t="shared" si="203"/>
        <v>92</v>
      </c>
      <c r="M686" s="3">
        <f t="shared" si="207"/>
        <v>6.2043795620437957E-2</v>
      </c>
      <c r="N686" s="3">
        <f t="shared" si="204"/>
        <v>0.26642335766423358</v>
      </c>
      <c r="O686" s="3">
        <f t="shared" si="208"/>
        <v>-0.26199376947040498</v>
      </c>
      <c r="P686" s="3">
        <f t="shared" si="209"/>
        <v>-0.29276715764821898</v>
      </c>
      <c r="Q686" s="3">
        <f>I686-SP5m!I686</f>
        <v>8.3333333333333343E-2</v>
      </c>
      <c r="R686" s="3">
        <f t="shared" si="210"/>
        <v>0.11001255492780919</v>
      </c>
      <c r="S686" s="3">
        <f>I686-NIKKEIm!I686</f>
        <v>-3.8418079096045221E-2</v>
      </c>
      <c r="T686" s="3">
        <f t="shared" si="211"/>
        <v>-7.3737373737373726E-2</v>
      </c>
    </row>
    <row r="687" spans="1:20" x14ac:dyDescent="0.2">
      <c r="A687" s="2">
        <v>37820</v>
      </c>
      <c r="B687">
        <v>81</v>
      </c>
      <c r="C687">
        <v>65</v>
      </c>
      <c r="D687">
        <v>65</v>
      </c>
      <c r="E687" s="3">
        <f t="shared" si="205"/>
        <v>7.582938388625593E-2</v>
      </c>
      <c r="F687">
        <v>30</v>
      </c>
      <c r="G687">
        <v>17</v>
      </c>
      <c r="H687">
        <v>12</v>
      </c>
      <c r="I687" s="3">
        <f t="shared" si="206"/>
        <v>0.30508474576271188</v>
      </c>
      <c r="J687">
        <f t="shared" si="201"/>
        <v>111</v>
      </c>
      <c r="K687">
        <f t="shared" si="202"/>
        <v>82</v>
      </c>
      <c r="L687">
        <f t="shared" si="203"/>
        <v>77</v>
      </c>
      <c r="M687" s="3">
        <f t="shared" si="207"/>
        <v>0.12592592592592591</v>
      </c>
      <c r="N687" s="3">
        <f t="shared" si="204"/>
        <v>0.3037037037037037</v>
      </c>
      <c r="O687" s="3">
        <f t="shared" si="208"/>
        <v>-0.22925536187645595</v>
      </c>
      <c r="P687" s="3">
        <f t="shared" si="209"/>
        <v>-0.2643087934036456</v>
      </c>
      <c r="Q687" s="3">
        <f>I687-SP5m!I687</f>
        <v>0.13559322033898308</v>
      </c>
      <c r="R687" s="3">
        <f t="shared" si="210"/>
        <v>0.11147454323190274</v>
      </c>
      <c r="S687" s="3">
        <f>I687-NIKKEIm!I687</f>
        <v>-0.14946070878274265</v>
      </c>
      <c r="T687" s="3">
        <f t="shared" si="211"/>
        <v>-0.13110678596851655</v>
      </c>
    </row>
    <row r="688" spans="1:20" x14ac:dyDescent="0.2">
      <c r="A688" s="2">
        <v>37813</v>
      </c>
      <c r="B688">
        <v>75</v>
      </c>
      <c r="C688">
        <v>79</v>
      </c>
      <c r="D688">
        <v>88</v>
      </c>
      <c r="E688" s="3">
        <f t="shared" si="205"/>
        <v>-5.3719008264462811E-2</v>
      </c>
      <c r="F688">
        <v>33</v>
      </c>
      <c r="G688">
        <v>18</v>
      </c>
      <c r="H688">
        <v>12</v>
      </c>
      <c r="I688" s="3">
        <f t="shared" si="206"/>
        <v>0.33333333333333331</v>
      </c>
      <c r="J688">
        <f t="shared" si="201"/>
        <v>108</v>
      </c>
      <c r="K688">
        <f t="shared" si="202"/>
        <v>97</v>
      </c>
      <c r="L688">
        <f t="shared" si="203"/>
        <v>100</v>
      </c>
      <c r="M688" s="3">
        <f t="shared" si="207"/>
        <v>2.6229508196721311E-2</v>
      </c>
      <c r="N688" s="3">
        <f t="shared" si="204"/>
        <v>0.31803278688524589</v>
      </c>
      <c r="O688" s="3">
        <f t="shared" si="208"/>
        <v>-0.38705234159779611</v>
      </c>
      <c r="P688" s="3">
        <f t="shared" si="209"/>
        <v>-0.3087425264734846</v>
      </c>
      <c r="Q688" s="3">
        <f>I688-SP5m!I688</f>
        <v>0.1111111111111111</v>
      </c>
      <c r="R688" s="3">
        <f t="shared" si="210"/>
        <v>0.1054924893934182</v>
      </c>
      <c r="S688" s="3">
        <f>I688-NIKKEIm!I688</f>
        <v>-3.3333333333333326E-2</v>
      </c>
      <c r="T688" s="3">
        <f t="shared" si="211"/>
        <v>-0.12676005825995942</v>
      </c>
    </row>
    <row r="689" spans="1:20" x14ac:dyDescent="0.2">
      <c r="A689" s="2">
        <v>37806</v>
      </c>
      <c r="B689">
        <v>71</v>
      </c>
      <c r="C689">
        <v>69</v>
      </c>
      <c r="D689">
        <v>83</v>
      </c>
      <c r="E689" s="3">
        <f t="shared" si="205"/>
        <v>-5.3811659192825115E-2</v>
      </c>
      <c r="F689">
        <v>24</v>
      </c>
      <c r="G689">
        <v>16</v>
      </c>
      <c r="H689">
        <v>17</v>
      </c>
      <c r="I689" s="3">
        <f t="shared" si="206"/>
        <v>0.12280701754385964</v>
      </c>
      <c r="J689">
        <f t="shared" si="201"/>
        <v>95</v>
      </c>
      <c r="K689">
        <f t="shared" si="202"/>
        <v>85</v>
      </c>
      <c r="L689">
        <f t="shared" si="203"/>
        <v>100</v>
      </c>
      <c r="M689" s="3">
        <f t="shared" si="207"/>
        <v>-1.7857142857142856E-2</v>
      </c>
      <c r="N689" s="3">
        <f t="shared" si="204"/>
        <v>0.30357142857142855</v>
      </c>
      <c r="O689" s="3">
        <f t="shared" si="208"/>
        <v>-0.17661867673668474</v>
      </c>
      <c r="P689" s="3">
        <f t="shared" si="209"/>
        <v>-0.26203717077748717</v>
      </c>
      <c r="Q689" s="3">
        <f>I689-SP5m!I689</f>
        <v>8.771929824561403E-2</v>
      </c>
      <c r="R689" s="3">
        <f t="shared" si="210"/>
        <v>9.36842105263158E-2</v>
      </c>
      <c r="S689" s="3">
        <f>I689-NIKKEIm!I689</f>
        <v>-0.21052631578947367</v>
      </c>
      <c r="T689" s="3">
        <f t="shared" si="211"/>
        <v>-0.10625352231224701</v>
      </c>
    </row>
    <row r="690" spans="1:20" x14ac:dyDescent="0.2">
      <c r="A690" s="2">
        <v>37799</v>
      </c>
      <c r="B690">
        <v>70</v>
      </c>
      <c r="C690">
        <v>66</v>
      </c>
      <c r="D690">
        <v>72</v>
      </c>
      <c r="E690" s="3">
        <f t="shared" si="205"/>
        <v>-9.6153846153846159E-3</v>
      </c>
      <c r="F690">
        <v>26</v>
      </c>
      <c r="G690">
        <v>17</v>
      </c>
      <c r="H690">
        <v>8</v>
      </c>
      <c r="I690" s="3">
        <f t="shared" si="206"/>
        <v>0.35294117647058826</v>
      </c>
      <c r="J690">
        <f t="shared" si="201"/>
        <v>96</v>
      </c>
      <c r="K690">
        <f t="shared" si="202"/>
        <v>83</v>
      </c>
      <c r="L690">
        <f t="shared" si="203"/>
        <v>80</v>
      </c>
      <c r="M690" s="3">
        <f t="shared" si="207"/>
        <v>6.1776061776061778E-2</v>
      </c>
      <c r="N690" s="3">
        <f t="shared" si="204"/>
        <v>0.32046332046332049</v>
      </c>
      <c r="O690" s="3">
        <f t="shared" si="208"/>
        <v>-0.36255656108597289</v>
      </c>
      <c r="P690" s="3">
        <f t="shared" si="209"/>
        <v>-0.30496016683590516</v>
      </c>
      <c r="Q690" s="3">
        <f>I690-SP5m!I690</f>
        <v>0.11764705882352944</v>
      </c>
      <c r="R690" s="3">
        <f t="shared" si="210"/>
        <v>0.1119011082693947</v>
      </c>
      <c r="S690" s="3">
        <f>I690-NIKKEIm!I690</f>
        <v>-0.1364205256570713</v>
      </c>
      <c r="T690" s="3">
        <f t="shared" si="211"/>
        <v>1.1062324574722615E-2</v>
      </c>
    </row>
    <row r="691" spans="1:20" x14ac:dyDescent="0.2">
      <c r="A691" s="2">
        <v>37792</v>
      </c>
      <c r="B691">
        <v>60</v>
      </c>
      <c r="C691">
        <v>66</v>
      </c>
      <c r="D691">
        <v>66</v>
      </c>
      <c r="E691" s="3">
        <f t="shared" si="205"/>
        <v>-3.125E-2</v>
      </c>
      <c r="F691">
        <v>21</v>
      </c>
      <c r="G691">
        <v>20</v>
      </c>
      <c r="H691">
        <v>10</v>
      </c>
      <c r="I691" s="3">
        <f t="shared" si="206"/>
        <v>0.21568627450980393</v>
      </c>
      <c r="J691">
        <f t="shared" si="201"/>
        <v>81</v>
      </c>
      <c r="K691">
        <f t="shared" si="202"/>
        <v>86</v>
      </c>
      <c r="L691">
        <f t="shared" si="203"/>
        <v>76</v>
      </c>
      <c r="M691" s="3">
        <f t="shared" si="207"/>
        <v>2.0576131687242798E-2</v>
      </c>
      <c r="N691" s="3">
        <f t="shared" si="204"/>
        <v>0.35390946502057613</v>
      </c>
      <c r="O691" s="3">
        <f t="shared" si="208"/>
        <v>-0.24693627450980393</v>
      </c>
      <c r="P691" s="3">
        <f t="shared" si="209"/>
        <v>-0.28619198280735464</v>
      </c>
      <c r="Q691" s="3">
        <f>I691-SP5m!I691</f>
        <v>7.5686274509803919E-2</v>
      </c>
      <c r="R691" s="3">
        <f t="shared" si="210"/>
        <v>9.9279228916560672E-2</v>
      </c>
      <c r="S691" s="3">
        <f>I691-NIKKEIm!I691</f>
        <v>2.8186274509803932E-2</v>
      </c>
      <c r="T691" s="3">
        <f t="shared" si="211"/>
        <v>5.6145513064628505E-2</v>
      </c>
    </row>
    <row r="692" spans="1:20" x14ac:dyDescent="0.2">
      <c r="A692" s="2">
        <v>37785</v>
      </c>
      <c r="B692">
        <v>81</v>
      </c>
      <c r="C692">
        <v>64</v>
      </c>
      <c r="D692">
        <v>78</v>
      </c>
      <c r="E692" s="3">
        <f t="shared" si="205"/>
        <v>1.3452914798206279E-2</v>
      </c>
      <c r="F692">
        <v>34</v>
      </c>
      <c r="G692">
        <v>23</v>
      </c>
      <c r="H692">
        <v>12</v>
      </c>
      <c r="I692" s="3">
        <f t="shared" si="206"/>
        <v>0.3188405797101449</v>
      </c>
      <c r="J692">
        <f t="shared" si="201"/>
        <v>115</v>
      </c>
      <c r="K692">
        <f t="shared" si="202"/>
        <v>87</v>
      </c>
      <c r="L692">
        <f t="shared" si="203"/>
        <v>90</v>
      </c>
      <c r="M692" s="3">
        <f t="shared" si="207"/>
        <v>8.5616438356164379E-2</v>
      </c>
      <c r="N692" s="3">
        <f t="shared" si="204"/>
        <v>0.29794520547945208</v>
      </c>
      <c r="O692" s="3">
        <f t="shared" si="208"/>
        <v>-0.30538766491193864</v>
      </c>
      <c r="P692" s="3">
        <f t="shared" si="209"/>
        <v>-0.285219604222747</v>
      </c>
      <c r="Q692" s="3">
        <f>I692-SP5m!I692</f>
        <v>0.14236999147485077</v>
      </c>
      <c r="R692" s="3">
        <f t="shared" si="210"/>
        <v>0.11791011986943305</v>
      </c>
      <c r="S692" s="3">
        <f>I692-NIKKEIm!I692</f>
        <v>0.14142122487143521</v>
      </c>
      <c r="T692" s="3">
        <f t="shared" si="211"/>
        <v>0.1241936972505836</v>
      </c>
    </row>
    <row r="693" spans="1:20" x14ac:dyDescent="0.2">
      <c r="A693" s="2">
        <v>37778</v>
      </c>
      <c r="B693">
        <v>57</v>
      </c>
      <c r="C693">
        <v>71</v>
      </c>
      <c r="D693">
        <v>76</v>
      </c>
      <c r="E693" s="3">
        <f t="shared" si="205"/>
        <v>-9.3137254901960786E-2</v>
      </c>
      <c r="F693">
        <v>26</v>
      </c>
      <c r="G693">
        <v>22</v>
      </c>
      <c r="H693">
        <v>13</v>
      </c>
      <c r="I693" s="3">
        <f t="shared" si="206"/>
        <v>0.21311475409836064</v>
      </c>
      <c r="J693">
        <f t="shared" si="201"/>
        <v>83</v>
      </c>
      <c r="K693">
        <f t="shared" si="202"/>
        <v>93</v>
      </c>
      <c r="L693">
        <f t="shared" si="203"/>
        <v>89</v>
      </c>
      <c r="M693" s="3">
        <f t="shared" si="207"/>
        <v>-2.2641509433962263E-2</v>
      </c>
      <c r="N693" s="3">
        <f t="shared" si="204"/>
        <v>0.35094339622641507</v>
      </c>
      <c r="O693" s="3">
        <f t="shared" si="208"/>
        <v>-0.30625200900032146</v>
      </c>
      <c r="P693" s="3">
        <f t="shared" si="209"/>
        <v>-0.24965110373488042</v>
      </c>
      <c r="Q693" s="3">
        <f>I693-SP5m!I693</f>
        <v>7.9781420765027311E-2</v>
      </c>
      <c r="R693" s="3">
        <f t="shared" si="210"/>
        <v>9.7664340398224289E-2</v>
      </c>
      <c r="S693" s="3">
        <f>I693-NIKKEIm!I693</f>
        <v>-1.1709601873536313E-3</v>
      </c>
      <c r="T693" s="3">
        <f t="shared" si="211"/>
        <v>6.6017763638865579E-2</v>
      </c>
    </row>
    <row r="694" spans="1:20" x14ac:dyDescent="0.2">
      <c r="A694" s="2">
        <v>37771</v>
      </c>
      <c r="B694">
        <v>69</v>
      </c>
      <c r="C694">
        <v>69</v>
      </c>
      <c r="D694">
        <v>60</v>
      </c>
      <c r="E694" s="3">
        <f t="shared" si="205"/>
        <v>4.5454545454545456E-2</v>
      </c>
      <c r="F694">
        <v>18</v>
      </c>
      <c r="G694">
        <v>13</v>
      </c>
      <c r="H694">
        <v>7</v>
      </c>
      <c r="I694" s="3">
        <f t="shared" si="206"/>
        <v>0.28947368421052633</v>
      </c>
      <c r="J694">
        <f t="shared" ref="J694:J725" si="212">B694+F694</f>
        <v>87</v>
      </c>
      <c r="K694">
        <f t="shared" ref="K694:K725" si="213">C694+G694</f>
        <v>82</v>
      </c>
      <c r="L694">
        <f t="shared" ref="L694:L725" si="214">D694+H694</f>
        <v>67</v>
      </c>
      <c r="M694" s="3">
        <f t="shared" si="207"/>
        <v>8.4745762711864403E-2</v>
      </c>
      <c r="N694" s="3">
        <f t="shared" si="204"/>
        <v>0.34745762711864409</v>
      </c>
      <c r="O694" s="3">
        <f t="shared" si="208"/>
        <v>-0.24401913875598086</v>
      </c>
      <c r="P694" s="3">
        <f t="shared" si="209"/>
        <v>-0.21416090765644902</v>
      </c>
      <c r="Q694" s="3">
        <f>I694-SP5m!I694</f>
        <v>0.13157894736842107</v>
      </c>
      <c r="R694" s="3">
        <f t="shared" si="210"/>
        <v>9.2928456973816284E-2</v>
      </c>
      <c r="S694" s="3">
        <f>I694-NIKKEIm!I694</f>
        <v>0.23233082706766919</v>
      </c>
      <c r="T694" s="3">
        <f t="shared" si="211"/>
        <v>0.11445782932031057</v>
      </c>
    </row>
    <row r="695" spans="1:20" x14ac:dyDescent="0.2">
      <c r="A695" s="2">
        <v>37764</v>
      </c>
      <c r="B695">
        <v>68</v>
      </c>
      <c r="C695">
        <v>70</v>
      </c>
      <c r="D695">
        <v>85</v>
      </c>
      <c r="E695" s="3">
        <f t="shared" si="205"/>
        <v>-7.623318385650224E-2</v>
      </c>
      <c r="F695">
        <v>22</v>
      </c>
      <c r="G695">
        <v>11</v>
      </c>
      <c r="H695">
        <v>16</v>
      </c>
      <c r="I695" s="3">
        <f t="shared" si="206"/>
        <v>0.12244897959183673</v>
      </c>
      <c r="J695">
        <f t="shared" si="212"/>
        <v>90</v>
      </c>
      <c r="K695">
        <f t="shared" si="213"/>
        <v>81</v>
      </c>
      <c r="L695">
        <f t="shared" si="214"/>
        <v>101</v>
      </c>
      <c r="M695" s="3">
        <f t="shared" si="207"/>
        <v>-4.0441176470588237E-2</v>
      </c>
      <c r="N695" s="3">
        <f t="shared" si="204"/>
        <v>0.29779411764705882</v>
      </c>
      <c r="O695" s="3">
        <f t="shared" si="208"/>
        <v>-0.19868216344833897</v>
      </c>
      <c r="P695" s="3">
        <f t="shared" si="209"/>
        <v>-0.2358376607679534</v>
      </c>
      <c r="Q695" s="3">
        <f>I695-SP5m!I695</f>
        <v>8.1632653061224497E-2</v>
      </c>
      <c r="R695" s="3">
        <f t="shared" si="210"/>
        <v>0.10967486845706986</v>
      </c>
      <c r="S695" s="3">
        <f>I695-NIKKEIm!I695</f>
        <v>-3.3106575963718826E-2</v>
      </c>
      <c r="T695" s="3">
        <f t="shared" si="211"/>
        <v>6.2429665068037647E-2</v>
      </c>
    </row>
    <row r="696" spans="1:20" x14ac:dyDescent="0.2">
      <c r="A696" s="2">
        <v>37757</v>
      </c>
      <c r="B696">
        <v>78</v>
      </c>
      <c r="C696">
        <v>72</v>
      </c>
      <c r="D696">
        <v>75</v>
      </c>
      <c r="E696" s="3">
        <f t="shared" si="205"/>
        <v>1.3333333333333334E-2</v>
      </c>
      <c r="F696">
        <v>29</v>
      </c>
      <c r="G696">
        <v>16</v>
      </c>
      <c r="H696">
        <v>16</v>
      </c>
      <c r="I696" s="3">
        <f t="shared" si="206"/>
        <v>0.21311475409836064</v>
      </c>
      <c r="J696">
        <f t="shared" si="212"/>
        <v>107</v>
      </c>
      <c r="K696">
        <f t="shared" si="213"/>
        <v>88</v>
      </c>
      <c r="L696">
        <f t="shared" si="214"/>
        <v>91</v>
      </c>
      <c r="M696" s="3">
        <f t="shared" si="207"/>
        <v>5.5944055944055944E-2</v>
      </c>
      <c r="N696" s="3">
        <f t="shared" si="204"/>
        <v>0.30769230769230771</v>
      </c>
      <c r="O696" s="3">
        <f t="shared" si="208"/>
        <v>-0.19978142076502731</v>
      </c>
      <c r="P696" s="3">
        <f t="shared" si="209"/>
        <v>-0.24909302573610637</v>
      </c>
      <c r="Q696" s="3">
        <f>I696-SP5m!I696</f>
        <v>6.5573770491803268E-2</v>
      </c>
      <c r="R696" s="3">
        <f t="shared" si="210"/>
        <v>0.11347173604131285</v>
      </c>
      <c r="S696" s="3">
        <f>I696-NIKKEIm!I696</f>
        <v>0.14414923685698133</v>
      </c>
      <c r="T696" s="3">
        <f t="shared" si="211"/>
        <v>0.11922053166362023</v>
      </c>
    </row>
    <row r="697" spans="1:20" x14ac:dyDescent="0.2">
      <c r="A697" s="2">
        <v>37750</v>
      </c>
      <c r="B697">
        <v>68</v>
      </c>
      <c r="C697">
        <v>85</v>
      </c>
      <c r="D697">
        <v>66</v>
      </c>
      <c r="E697" s="3">
        <f t="shared" si="205"/>
        <v>9.1324200913242004E-3</v>
      </c>
      <c r="F697">
        <v>33</v>
      </c>
      <c r="G697">
        <v>21</v>
      </c>
      <c r="H697">
        <v>12</v>
      </c>
      <c r="I697" s="3">
        <f t="shared" si="206"/>
        <v>0.31818181818181818</v>
      </c>
      <c r="J697">
        <f t="shared" si="212"/>
        <v>101</v>
      </c>
      <c r="K697">
        <f t="shared" si="213"/>
        <v>106</v>
      </c>
      <c r="L697">
        <f t="shared" si="214"/>
        <v>78</v>
      </c>
      <c r="M697" s="3">
        <f t="shared" si="207"/>
        <v>8.0701754385964913E-2</v>
      </c>
      <c r="N697" s="3">
        <f t="shared" si="204"/>
        <v>0.3719298245614035</v>
      </c>
      <c r="O697" s="3">
        <f t="shared" si="208"/>
        <v>-0.30904939809049398</v>
      </c>
      <c r="P697" s="3">
        <f t="shared" si="209"/>
        <v>-0.25215096010796295</v>
      </c>
      <c r="Q697" s="3">
        <f>I697-SP5m!I697</f>
        <v>0.18181818181818182</v>
      </c>
      <c r="R697" s="3">
        <f t="shared" si="210"/>
        <v>0.13096252353454715</v>
      </c>
      <c r="S697" s="3">
        <f>I697-NIKKEIm!I697</f>
        <v>7.6246334310850428E-2</v>
      </c>
      <c r="T697" s="3">
        <f t="shared" si="211"/>
        <v>0.16198654850217994</v>
      </c>
    </row>
    <row r="698" spans="1:20" x14ac:dyDescent="0.2">
      <c r="A698" s="2">
        <v>37743</v>
      </c>
      <c r="B698">
        <v>69</v>
      </c>
      <c r="C698">
        <v>79</v>
      </c>
      <c r="D698">
        <v>81</v>
      </c>
      <c r="E698" s="3">
        <f t="shared" si="205"/>
        <v>-5.2401746724890827E-2</v>
      </c>
      <c r="F698">
        <v>18</v>
      </c>
      <c r="G698">
        <v>15</v>
      </c>
      <c r="H698">
        <v>10</v>
      </c>
      <c r="I698" s="3">
        <f t="shared" si="206"/>
        <v>0.18604651162790697</v>
      </c>
      <c r="J698">
        <f t="shared" si="212"/>
        <v>87</v>
      </c>
      <c r="K698">
        <f t="shared" si="213"/>
        <v>94</v>
      </c>
      <c r="L698">
        <f t="shared" si="214"/>
        <v>91</v>
      </c>
      <c r="M698" s="3">
        <f t="shared" si="207"/>
        <v>-1.4705882352941176E-2</v>
      </c>
      <c r="N698" s="3">
        <f t="shared" si="204"/>
        <v>0.34558823529411764</v>
      </c>
      <c r="O698" s="3">
        <f t="shared" si="208"/>
        <v>-0.23844825835279782</v>
      </c>
      <c r="P698" s="3">
        <f t="shared" si="209"/>
        <v>-0.19185995496469413</v>
      </c>
      <c r="Q698" s="3">
        <f>I698-SP5m!I698</f>
        <v>9.3023255813953487E-2</v>
      </c>
      <c r="R698" s="3">
        <f t="shared" si="210"/>
        <v>0.10368979626181986</v>
      </c>
      <c r="S698" s="3">
        <f>I698-NIKKEIm!I698</f>
        <v>0.13726602382302894</v>
      </c>
      <c r="T698" s="3">
        <f t="shared" si="211"/>
        <v>0.17564831653792287</v>
      </c>
    </row>
    <row r="699" spans="1:20" x14ac:dyDescent="0.2">
      <c r="A699" s="2">
        <v>37736</v>
      </c>
      <c r="B699">
        <v>78</v>
      </c>
      <c r="C699">
        <v>78</v>
      </c>
      <c r="D699">
        <v>78</v>
      </c>
      <c r="E699" s="3">
        <f t="shared" si="205"/>
        <v>0</v>
      </c>
      <c r="F699">
        <v>28</v>
      </c>
      <c r="G699">
        <v>25</v>
      </c>
      <c r="H699">
        <v>14</v>
      </c>
      <c r="I699" s="3">
        <f t="shared" si="206"/>
        <v>0.20895522388059701</v>
      </c>
      <c r="J699">
        <f t="shared" si="212"/>
        <v>106</v>
      </c>
      <c r="K699">
        <f t="shared" si="213"/>
        <v>103</v>
      </c>
      <c r="L699">
        <f t="shared" si="214"/>
        <v>92</v>
      </c>
      <c r="M699" s="3">
        <f t="shared" si="207"/>
        <v>4.6511627906976744E-2</v>
      </c>
      <c r="N699" s="3">
        <f t="shared" ref="N699:N731" si="215">K699/SUM(J699:L699)</f>
        <v>0.34219269102990035</v>
      </c>
      <c r="O699" s="3">
        <f t="shared" si="208"/>
        <v>-0.20895522388059701</v>
      </c>
      <c r="P699" s="3">
        <f t="shared" si="209"/>
        <v>-0.11267986561868486</v>
      </c>
      <c r="Q699" s="3">
        <f>I699-SP5m!I699</f>
        <v>0.1180461329715061</v>
      </c>
      <c r="R699" s="3">
        <f t="shared" si="210"/>
        <v>0.13815823480002584</v>
      </c>
      <c r="S699" s="3">
        <f>I699-NIKKEIm!I699</f>
        <v>0.2724472873726605</v>
      </c>
      <c r="T699" s="3">
        <f t="shared" si="211"/>
        <v>0.10863447186221932</v>
      </c>
    </row>
    <row r="700" spans="1:20" x14ac:dyDescent="0.2">
      <c r="A700" s="2">
        <v>37722</v>
      </c>
      <c r="B700">
        <v>72</v>
      </c>
      <c r="C700">
        <v>69</v>
      </c>
      <c r="D700">
        <v>82</v>
      </c>
      <c r="E700" s="3">
        <f t="shared" si="205"/>
        <v>-4.4843049327354258E-2</v>
      </c>
      <c r="F700">
        <v>26</v>
      </c>
      <c r="G700">
        <v>13</v>
      </c>
      <c r="H700">
        <v>21</v>
      </c>
      <c r="I700" s="3">
        <f t="shared" si="206"/>
        <v>8.3333333333333329E-2</v>
      </c>
      <c r="J700">
        <f t="shared" si="212"/>
        <v>98</v>
      </c>
      <c r="K700">
        <f t="shared" si="213"/>
        <v>82</v>
      </c>
      <c r="L700">
        <f t="shared" si="214"/>
        <v>103</v>
      </c>
      <c r="M700" s="3">
        <f t="shared" si="207"/>
        <v>-1.7667844522968199E-2</v>
      </c>
      <c r="N700" s="3">
        <f t="shared" si="215"/>
        <v>0.28975265017667845</v>
      </c>
      <c r="O700" s="3">
        <f t="shared" si="208"/>
        <v>-0.12817638266068759</v>
      </c>
      <c r="P700" s="3">
        <f t="shared" si="209"/>
        <v>-0.11422362362191767</v>
      </c>
      <c r="Q700" s="3">
        <f>I700-SP5m!I700</f>
        <v>9.9999999999999992E-2</v>
      </c>
      <c r="R700" s="3">
        <f t="shared" si="210"/>
        <v>0.16547619047619047</v>
      </c>
      <c r="S700" s="3">
        <f>I700-NIKKEIm!I700</f>
        <v>0.1172316384180791</v>
      </c>
      <c r="T700" s="3">
        <f t="shared" si="211"/>
        <v>1.3576285162241594E-2</v>
      </c>
    </row>
    <row r="701" spans="1:20" x14ac:dyDescent="0.2">
      <c r="A701" s="2">
        <v>37715</v>
      </c>
      <c r="B701">
        <v>72</v>
      </c>
      <c r="C701">
        <v>96</v>
      </c>
      <c r="D701">
        <v>68</v>
      </c>
      <c r="E701" s="3">
        <f t="shared" si="205"/>
        <v>1.6949152542372881E-2</v>
      </c>
      <c r="F701">
        <v>20</v>
      </c>
      <c r="G701">
        <v>17</v>
      </c>
      <c r="H701">
        <v>19</v>
      </c>
      <c r="I701" s="3">
        <f t="shared" si="206"/>
        <v>1.7857142857142856E-2</v>
      </c>
      <c r="J701">
        <f t="shared" si="212"/>
        <v>92</v>
      </c>
      <c r="K701">
        <f t="shared" si="213"/>
        <v>113</v>
      </c>
      <c r="L701">
        <f t="shared" si="214"/>
        <v>87</v>
      </c>
      <c r="M701" s="3">
        <f t="shared" si="207"/>
        <v>1.7123287671232876E-2</v>
      </c>
      <c r="N701" s="3">
        <f t="shared" si="215"/>
        <v>0.38698630136986301</v>
      </c>
      <c r="O701" s="3">
        <f t="shared" si="208"/>
        <v>-9.0799031476997485E-4</v>
      </c>
      <c r="P701" s="3">
        <f t="shared" si="209"/>
        <v>-0.11162907104555346</v>
      </c>
      <c r="Q701" s="3">
        <f>I701-SP5m!I701</f>
        <v>0.19642857142857142</v>
      </c>
      <c r="R701" s="3">
        <f t="shared" si="210"/>
        <v>0.16086048454469506</v>
      </c>
      <c r="S701" s="3">
        <f>I701-NIKKEIm!I701</f>
        <v>-6.377551020408162E-2</v>
      </c>
      <c r="T701" s="3">
        <f t="shared" si="211"/>
        <v>-1.0231272023251961E-2</v>
      </c>
    </row>
    <row r="702" spans="1:20" x14ac:dyDescent="0.2">
      <c r="A702" s="2">
        <v>37708</v>
      </c>
      <c r="B702">
        <v>86</v>
      </c>
      <c r="C702">
        <v>76</v>
      </c>
      <c r="D702">
        <v>75</v>
      </c>
      <c r="E702" s="3">
        <f t="shared" si="205"/>
        <v>4.6413502109704644E-2</v>
      </c>
      <c r="F702">
        <v>24</v>
      </c>
      <c r="G702">
        <v>15</v>
      </c>
      <c r="H702">
        <v>11</v>
      </c>
      <c r="I702" s="3">
        <f t="shared" si="206"/>
        <v>0.26</v>
      </c>
      <c r="J702">
        <f t="shared" si="212"/>
        <v>110</v>
      </c>
      <c r="K702">
        <f t="shared" si="213"/>
        <v>91</v>
      </c>
      <c r="L702">
        <f t="shared" si="214"/>
        <v>86</v>
      </c>
      <c r="M702" s="3">
        <f t="shared" si="207"/>
        <v>8.3623693379790948E-2</v>
      </c>
      <c r="N702" s="3">
        <f t="shared" si="215"/>
        <v>0.31707317073170732</v>
      </c>
      <c r="O702" s="3">
        <f t="shared" si="208"/>
        <v>-0.21358649789029538</v>
      </c>
      <c r="P702" s="3">
        <f t="shared" si="209"/>
        <v>-0.21811147135957368</v>
      </c>
      <c r="Q702" s="3">
        <f>I702-SP5m!I702</f>
        <v>0.2</v>
      </c>
      <c r="R702" s="3">
        <f t="shared" si="210"/>
        <v>0.11324143692564743</v>
      </c>
      <c r="S702" s="3">
        <f>I702-NIKKEIm!I702</f>
        <v>-1.2727272727272698E-2</v>
      </c>
      <c r="T702" s="3">
        <f t="shared" si="211"/>
        <v>6.1953157304034508E-2</v>
      </c>
    </row>
    <row r="703" spans="1:20" x14ac:dyDescent="0.2">
      <c r="A703" s="2">
        <v>37701</v>
      </c>
      <c r="B703">
        <v>69</v>
      </c>
      <c r="C703">
        <v>92</v>
      </c>
      <c r="D703">
        <v>57</v>
      </c>
      <c r="E703" s="3">
        <f t="shared" si="205"/>
        <v>5.5045871559633031E-2</v>
      </c>
      <c r="F703">
        <v>24</v>
      </c>
      <c r="G703">
        <v>19</v>
      </c>
      <c r="H703">
        <v>14</v>
      </c>
      <c r="I703" s="3">
        <f t="shared" si="206"/>
        <v>0.17543859649122806</v>
      </c>
      <c r="J703">
        <f t="shared" si="212"/>
        <v>93</v>
      </c>
      <c r="K703">
        <f t="shared" si="213"/>
        <v>111</v>
      </c>
      <c r="L703">
        <f t="shared" si="214"/>
        <v>71</v>
      </c>
      <c r="M703" s="3">
        <f t="shared" si="207"/>
        <v>0.08</v>
      </c>
      <c r="N703" s="3">
        <f t="shared" si="215"/>
        <v>0.40363636363636363</v>
      </c>
      <c r="O703" s="3">
        <f t="shared" si="208"/>
        <v>-0.12039272493159503</v>
      </c>
      <c r="P703" s="3">
        <f t="shared" si="209"/>
        <v>-0.18597941253469971</v>
      </c>
      <c r="Q703" s="3">
        <f>I703-SP5m!I703</f>
        <v>8.6152882205513773E-2</v>
      </c>
      <c r="R703" s="3">
        <f t="shared" si="210"/>
        <v>0.10426707795128846</v>
      </c>
      <c r="S703" s="3">
        <f>I703-NIKKEIm!I703</f>
        <v>4.5808966861598438E-2</v>
      </c>
      <c r="T703" s="3">
        <f t="shared" si="211"/>
        <v>0.11029814564902285</v>
      </c>
    </row>
    <row r="704" spans="1:20" x14ac:dyDescent="0.2">
      <c r="A704" s="2">
        <v>37694</v>
      </c>
      <c r="B704">
        <v>61</v>
      </c>
      <c r="C704">
        <v>71</v>
      </c>
      <c r="D704">
        <v>51</v>
      </c>
      <c r="E704" s="3">
        <f t="shared" si="205"/>
        <v>5.4644808743169397E-2</v>
      </c>
      <c r="F704">
        <v>28</v>
      </c>
      <c r="G704">
        <v>21</v>
      </c>
      <c r="H704">
        <v>7</v>
      </c>
      <c r="I704" s="3">
        <f t="shared" si="206"/>
        <v>0.375</v>
      </c>
      <c r="J704">
        <f t="shared" si="212"/>
        <v>89</v>
      </c>
      <c r="K704">
        <f t="shared" si="213"/>
        <v>92</v>
      </c>
      <c r="L704">
        <f t="shared" si="214"/>
        <v>58</v>
      </c>
      <c r="M704" s="3">
        <f t="shared" si="207"/>
        <v>0.1297071129707113</v>
      </c>
      <c r="N704" s="3">
        <f t="shared" si="215"/>
        <v>0.38493723849372385</v>
      </c>
      <c r="O704" s="3">
        <f t="shared" si="208"/>
        <v>-0.3203551912568306</v>
      </c>
      <c r="P704" s="3">
        <f t="shared" si="209"/>
        <v>-0.18323905189371717</v>
      </c>
      <c r="Q704" s="3">
        <f>I704-SP5m!I704</f>
        <v>5.3571428571428548E-2</v>
      </c>
      <c r="R704" s="3">
        <f t="shared" si="210"/>
        <v>0.11258648758648759</v>
      </c>
      <c r="S704" s="3">
        <f>I704-NIKKEIm!I704</f>
        <v>0.15277777777777779</v>
      </c>
      <c r="T704" s="3">
        <f t="shared" si="211"/>
        <v>0.12449506352022077</v>
      </c>
    </row>
    <row r="705" spans="1:20" x14ac:dyDescent="0.2">
      <c r="A705" s="2">
        <v>37687</v>
      </c>
      <c r="B705">
        <v>74</v>
      </c>
      <c r="C705">
        <v>81</v>
      </c>
      <c r="D705">
        <v>58</v>
      </c>
      <c r="E705" s="3">
        <f t="shared" si="205"/>
        <v>7.5117370892018781E-2</v>
      </c>
      <c r="F705">
        <v>19</v>
      </c>
      <c r="G705">
        <v>24</v>
      </c>
      <c r="H705">
        <v>9</v>
      </c>
      <c r="I705" s="3">
        <f t="shared" si="206"/>
        <v>0.19230769230769232</v>
      </c>
      <c r="J705">
        <f t="shared" si="212"/>
        <v>93</v>
      </c>
      <c r="K705">
        <f t="shared" si="213"/>
        <v>105</v>
      </c>
      <c r="L705">
        <f t="shared" si="214"/>
        <v>67</v>
      </c>
      <c r="M705" s="3">
        <f t="shared" si="207"/>
        <v>9.8113207547169817E-2</v>
      </c>
      <c r="N705" s="3">
        <f t="shared" si="215"/>
        <v>0.39622641509433965</v>
      </c>
      <c r="O705" s="3">
        <f t="shared" si="208"/>
        <v>-0.11719032141567354</v>
      </c>
      <c r="P705" s="3">
        <f t="shared" si="209"/>
        <v>-0.14940535389760287</v>
      </c>
      <c r="Q705" s="3">
        <f>I705-SP5m!I705</f>
        <v>0.17307692307692307</v>
      </c>
      <c r="R705" s="3">
        <f t="shared" si="210"/>
        <v>0.14151297046033887</v>
      </c>
      <c r="S705" s="3">
        <f>I705-NIKKEIm!I705</f>
        <v>0.13230769230769232</v>
      </c>
      <c r="T705" s="3">
        <f t="shared" si="211"/>
        <v>0.10573288028435331</v>
      </c>
    </row>
    <row r="706" spans="1:20" x14ac:dyDescent="0.2">
      <c r="A706" s="2">
        <v>37680</v>
      </c>
      <c r="B706">
        <v>99</v>
      </c>
      <c r="C706">
        <v>75</v>
      </c>
      <c r="D706">
        <v>53</v>
      </c>
      <c r="E706" s="3">
        <f t="shared" ref="E706:E738" si="216">(B706-D706)/SUM(B706:D706)</f>
        <v>0.20264317180616739</v>
      </c>
      <c r="F706">
        <v>27</v>
      </c>
      <c r="G706">
        <v>17</v>
      </c>
      <c r="H706">
        <v>10</v>
      </c>
      <c r="I706" s="3">
        <f t="shared" ref="I706:I738" si="217">(F706-H706)/SUM(F706:H706)</f>
        <v>0.31481481481481483</v>
      </c>
      <c r="J706">
        <f t="shared" si="212"/>
        <v>126</v>
      </c>
      <c r="K706">
        <f t="shared" si="213"/>
        <v>92</v>
      </c>
      <c r="L706">
        <f t="shared" si="214"/>
        <v>63</v>
      </c>
      <c r="M706" s="3">
        <f t="shared" ref="M706:M738" si="218">(J706-L706)/SUM(J706:L706)</f>
        <v>0.22419928825622776</v>
      </c>
      <c r="N706" s="3">
        <f t="shared" si="215"/>
        <v>0.32740213523131673</v>
      </c>
      <c r="O706" s="3">
        <f t="shared" si="208"/>
        <v>-0.11217164300864743</v>
      </c>
      <c r="P706" s="3">
        <f t="shared" si="209"/>
        <v>-0.17657054032035813</v>
      </c>
      <c r="Q706" s="3">
        <f>I706-SP5m!I706</f>
        <v>0.11111111111111113</v>
      </c>
      <c r="R706" s="3">
        <f t="shared" si="210"/>
        <v>0.12901840288102553</v>
      </c>
      <c r="S706" s="3">
        <f>I706-NIKKEIm!I706</f>
        <v>8.8399720475192178E-2</v>
      </c>
      <c r="T706" s="3">
        <f t="shared" si="211"/>
        <v>8.710360392091103E-2</v>
      </c>
    </row>
    <row r="707" spans="1:20" x14ac:dyDescent="0.2">
      <c r="A707" s="2">
        <v>37673</v>
      </c>
      <c r="B707">
        <v>52</v>
      </c>
      <c r="C707">
        <v>61</v>
      </c>
      <c r="D707">
        <v>45</v>
      </c>
      <c r="E707" s="3">
        <f t="shared" si="216"/>
        <v>4.4303797468354431E-2</v>
      </c>
      <c r="F707">
        <v>26</v>
      </c>
      <c r="G707">
        <v>20</v>
      </c>
      <c r="H707">
        <v>11</v>
      </c>
      <c r="I707" s="3">
        <f t="shared" si="217"/>
        <v>0.26315789473684209</v>
      </c>
      <c r="J707">
        <f t="shared" si="212"/>
        <v>78</v>
      </c>
      <c r="K707">
        <f t="shared" si="213"/>
        <v>81</v>
      </c>
      <c r="L707">
        <f t="shared" si="214"/>
        <v>56</v>
      </c>
      <c r="M707" s="3">
        <f t="shared" si="218"/>
        <v>0.10232558139534884</v>
      </c>
      <c r="N707" s="3">
        <f t="shared" si="215"/>
        <v>0.37674418604651161</v>
      </c>
      <c r="O707" s="3">
        <f t="shared" si="208"/>
        <v>-0.21885409726848765</v>
      </c>
      <c r="P707" s="3">
        <f t="shared" si="209"/>
        <v>-0.24255994603076236</v>
      </c>
      <c r="Q707" s="3">
        <f>I707-SP5m!I707</f>
        <v>0.14035087719298245</v>
      </c>
      <c r="R707" s="3">
        <f t="shared" si="210"/>
        <v>0.12275059661321926</v>
      </c>
      <c r="S707" s="3">
        <f>I707-NIKKEIm!I707</f>
        <v>9.6491228070175433E-2</v>
      </c>
      <c r="T707" s="3">
        <f t="shared" si="211"/>
        <v>0.1000687922157808</v>
      </c>
    </row>
    <row r="708" spans="1:20" x14ac:dyDescent="0.2">
      <c r="A708" s="2">
        <v>37666</v>
      </c>
      <c r="B708">
        <v>90</v>
      </c>
      <c r="C708">
        <v>75</v>
      </c>
      <c r="D708">
        <v>62</v>
      </c>
      <c r="E708" s="3">
        <f t="shared" si="216"/>
        <v>0.12334801762114538</v>
      </c>
      <c r="F708">
        <v>28</v>
      </c>
      <c r="G708">
        <v>22</v>
      </c>
      <c r="H708">
        <v>9</v>
      </c>
      <c r="I708" s="3">
        <f t="shared" si="217"/>
        <v>0.32203389830508472</v>
      </c>
      <c r="J708">
        <f t="shared" si="212"/>
        <v>118</v>
      </c>
      <c r="K708">
        <f t="shared" si="213"/>
        <v>97</v>
      </c>
      <c r="L708">
        <f t="shared" si="214"/>
        <v>71</v>
      </c>
      <c r="M708" s="3">
        <f t="shared" si="218"/>
        <v>0.16433566433566432</v>
      </c>
      <c r="N708" s="3">
        <f t="shared" si="215"/>
        <v>0.33916083916083917</v>
      </c>
      <c r="O708" s="3">
        <f t="shared" si="208"/>
        <v>-0.19868588068393933</v>
      </c>
      <c r="P708" s="3">
        <f t="shared" si="209"/>
        <v>-0.20940300024523126</v>
      </c>
      <c r="Q708" s="3">
        <f>I708-SP5m!I708</f>
        <v>0.13559322033898302</v>
      </c>
      <c r="R708" s="3">
        <f t="shared" si="210"/>
        <v>0.14818919310444734</v>
      </c>
      <c r="S708" s="3">
        <f>I708-NIKKEIm!I708</f>
        <v>7.6419863217365436E-2</v>
      </c>
      <c r="T708" s="3">
        <f t="shared" si="211"/>
        <v>0.11618091159468784</v>
      </c>
    </row>
    <row r="709" spans="1:20" x14ac:dyDescent="0.2">
      <c r="A709" s="2">
        <v>37659</v>
      </c>
      <c r="B709">
        <v>82</v>
      </c>
      <c r="C709">
        <v>69</v>
      </c>
      <c r="D709">
        <v>69</v>
      </c>
      <c r="E709" s="3">
        <f t="shared" si="216"/>
        <v>5.909090909090909E-2</v>
      </c>
      <c r="F709">
        <v>36</v>
      </c>
      <c r="G709">
        <v>17</v>
      </c>
      <c r="H709">
        <v>12</v>
      </c>
      <c r="I709" s="3">
        <f t="shared" si="217"/>
        <v>0.36923076923076925</v>
      </c>
      <c r="J709">
        <f t="shared" si="212"/>
        <v>118</v>
      </c>
      <c r="K709">
        <f t="shared" si="213"/>
        <v>86</v>
      </c>
      <c r="L709">
        <f t="shared" si="214"/>
        <v>81</v>
      </c>
      <c r="M709" s="3">
        <f t="shared" si="218"/>
        <v>0.12982456140350876</v>
      </c>
      <c r="N709" s="3">
        <f t="shared" si="215"/>
        <v>0.30175438596491228</v>
      </c>
      <c r="O709" s="3">
        <f t="shared" ref="O709:O740" si="219">E709-I709</f>
        <v>-0.31013986013986017</v>
      </c>
      <c r="P709" s="3">
        <f t="shared" si="209"/>
        <v>-0.23780318849119522</v>
      </c>
      <c r="Q709" s="3">
        <f>I709-SP5m!I709</f>
        <v>9.2307692307692313E-2</v>
      </c>
      <c r="R709" s="3">
        <f t="shared" si="210"/>
        <v>0.15990202209714405</v>
      </c>
      <c r="S709" s="3">
        <f>I709-NIKKEIm!I709</f>
        <v>0.1272952853598015</v>
      </c>
      <c r="T709" s="3">
        <f t="shared" si="211"/>
        <v>0.15574827426207005</v>
      </c>
    </row>
    <row r="710" spans="1:20" x14ac:dyDescent="0.2">
      <c r="A710" s="2">
        <v>37652</v>
      </c>
      <c r="B710">
        <v>100</v>
      </c>
      <c r="C710">
        <v>68</v>
      </c>
      <c r="D710">
        <v>59</v>
      </c>
      <c r="E710" s="3">
        <f t="shared" si="216"/>
        <v>0.18061674008810572</v>
      </c>
      <c r="F710">
        <v>28</v>
      </c>
      <c r="G710">
        <v>22</v>
      </c>
      <c r="H710">
        <v>10</v>
      </c>
      <c r="I710" s="3">
        <f t="shared" si="217"/>
        <v>0.3</v>
      </c>
      <c r="J710">
        <f t="shared" si="212"/>
        <v>128</v>
      </c>
      <c r="K710">
        <f t="shared" si="213"/>
        <v>90</v>
      </c>
      <c r="L710">
        <f t="shared" si="214"/>
        <v>69</v>
      </c>
      <c r="M710" s="3">
        <f t="shared" si="218"/>
        <v>0.20557491289198607</v>
      </c>
      <c r="N710" s="3">
        <f t="shared" si="215"/>
        <v>0.31358885017421601</v>
      </c>
      <c r="O710" s="3">
        <f t="shared" si="219"/>
        <v>-0.11938325991189427</v>
      </c>
      <c r="P710" s="3">
        <f t="shared" si="209"/>
        <v>-0.24103805845993617</v>
      </c>
      <c r="Q710" s="3">
        <f>I710-SP5m!I710</f>
        <v>0.21666666666666667</v>
      </c>
      <c r="R710" s="3">
        <f t="shared" si="210"/>
        <v>0.13450913541393478</v>
      </c>
      <c r="S710" s="3">
        <f>I710-NIKKEIm!I710</f>
        <v>0.14482758620689654</v>
      </c>
      <c r="T710" s="3">
        <f t="shared" si="211"/>
        <v>0.16868342437888403</v>
      </c>
    </row>
    <row r="711" spans="1:20" x14ac:dyDescent="0.2">
      <c r="A711" s="2">
        <v>37645</v>
      </c>
      <c r="B711">
        <v>46</v>
      </c>
      <c r="C711">
        <v>40</v>
      </c>
      <c r="D711">
        <v>36</v>
      </c>
      <c r="E711" s="3">
        <f t="shared" si="216"/>
        <v>8.1967213114754092E-2</v>
      </c>
      <c r="F711">
        <v>20</v>
      </c>
      <c r="G711">
        <v>16</v>
      </c>
      <c r="H711">
        <v>5</v>
      </c>
      <c r="I711" s="3">
        <f t="shared" si="217"/>
        <v>0.36585365853658536</v>
      </c>
      <c r="J711">
        <f t="shared" si="212"/>
        <v>66</v>
      </c>
      <c r="K711">
        <f t="shared" si="213"/>
        <v>56</v>
      </c>
      <c r="L711">
        <f t="shared" si="214"/>
        <v>41</v>
      </c>
      <c r="M711" s="3">
        <f t="shared" si="218"/>
        <v>0.15337423312883436</v>
      </c>
      <c r="N711" s="3">
        <f t="shared" si="215"/>
        <v>0.34355828220858897</v>
      </c>
      <c r="O711" s="3">
        <f t="shared" si="219"/>
        <v>-0.28388644542183128</v>
      </c>
      <c r="P711" s="3">
        <f t="shared" si="209"/>
        <v>-0.29639535722180949</v>
      </c>
      <c r="Q711" s="3">
        <f>I711-SP5m!I711</f>
        <v>0.17073170731707316</v>
      </c>
      <c r="R711" s="3">
        <f t="shared" si="210"/>
        <v>0.10331255421735358</v>
      </c>
      <c r="S711" s="3">
        <f>I711-NIKKEIm!I711</f>
        <v>0.19512195121951217</v>
      </c>
      <c r="T711" s="3">
        <f t="shared" si="211"/>
        <v>0.17557712393109304</v>
      </c>
    </row>
    <row r="712" spans="1:20" x14ac:dyDescent="0.2">
      <c r="A712" s="2">
        <v>37638</v>
      </c>
      <c r="B712">
        <v>70</v>
      </c>
      <c r="C712">
        <v>81</v>
      </c>
      <c r="D712">
        <v>73</v>
      </c>
      <c r="E712" s="3">
        <f t="shared" si="216"/>
        <v>-1.3392857142857142E-2</v>
      </c>
      <c r="F712">
        <v>32</v>
      </c>
      <c r="G712">
        <v>17</v>
      </c>
      <c r="H712">
        <v>13</v>
      </c>
      <c r="I712" s="3">
        <f t="shared" si="217"/>
        <v>0.30645161290322581</v>
      </c>
      <c r="J712">
        <f t="shared" si="212"/>
        <v>102</v>
      </c>
      <c r="K712">
        <f t="shared" si="213"/>
        <v>98</v>
      </c>
      <c r="L712">
        <f t="shared" si="214"/>
        <v>86</v>
      </c>
      <c r="M712" s="3">
        <f t="shared" si="218"/>
        <v>5.5944055944055944E-2</v>
      </c>
      <c r="N712" s="3">
        <f t="shared" si="215"/>
        <v>0.34265734265734266</v>
      </c>
      <c r="O712" s="3">
        <f t="shared" si="219"/>
        <v>-0.31984447004608296</v>
      </c>
      <c r="P712" s="3">
        <f t="shared" si="209"/>
        <v>-0.33719418311175176</v>
      </c>
      <c r="Q712" s="3">
        <f>I712-SP5m!I712</f>
        <v>1.6129032258064502E-2</v>
      </c>
      <c r="R712" s="3">
        <f t="shared" si="210"/>
        <v>0.10929506687266882</v>
      </c>
      <c r="S712" s="3">
        <f>I712-NIKKEIm!I712</f>
        <v>0.16610073571024336</v>
      </c>
      <c r="T712" s="3">
        <f t="shared" si="211"/>
        <v>0.14525345465666448</v>
      </c>
    </row>
    <row r="713" spans="1:20" x14ac:dyDescent="0.2">
      <c r="A713" s="2">
        <v>37631</v>
      </c>
      <c r="B713">
        <v>69</v>
      </c>
      <c r="C713">
        <v>82</v>
      </c>
      <c r="D713">
        <v>78</v>
      </c>
      <c r="E713" s="3">
        <f t="shared" si="216"/>
        <v>-3.9301310043668124E-2</v>
      </c>
      <c r="F713">
        <v>33</v>
      </c>
      <c r="G713">
        <v>15</v>
      </c>
      <c r="H713">
        <v>17</v>
      </c>
      <c r="I713" s="3">
        <f t="shared" si="217"/>
        <v>0.24615384615384617</v>
      </c>
      <c r="J713">
        <f t="shared" si="212"/>
        <v>102</v>
      </c>
      <c r="K713">
        <f t="shared" si="213"/>
        <v>97</v>
      </c>
      <c r="L713">
        <f t="shared" si="214"/>
        <v>95</v>
      </c>
      <c r="M713" s="3">
        <f t="shared" si="218"/>
        <v>2.3809523809523808E-2</v>
      </c>
      <c r="N713" s="3">
        <f t="shared" si="215"/>
        <v>0.32993197278911562</v>
      </c>
      <c r="O713" s="3">
        <f t="shared" si="219"/>
        <v>-0.28545515619751427</v>
      </c>
      <c r="P713" s="3">
        <f t="shared" si="209"/>
        <v>-0.23525798291110242</v>
      </c>
      <c r="Q713" s="3">
        <f>I713-SP5m!I713</f>
        <v>0.12307692307692308</v>
      </c>
      <c r="R713" s="3">
        <f t="shared" si="210"/>
        <v>8.9734325623526748E-2</v>
      </c>
      <c r="S713" s="3">
        <f>I713-NIKKEIm!I713</f>
        <v>0.1655086848635236</v>
      </c>
      <c r="T713" s="3">
        <f t="shared" si="211"/>
        <v>8.4055179475078193E-2</v>
      </c>
    </row>
    <row r="714" spans="1:20" x14ac:dyDescent="0.2">
      <c r="A714" s="2">
        <v>37624</v>
      </c>
      <c r="B714">
        <v>45</v>
      </c>
      <c r="C714">
        <v>79</v>
      </c>
      <c r="D714">
        <v>73</v>
      </c>
      <c r="E714" s="3">
        <f t="shared" si="216"/>
        <v>-0.14213197969543148</v>
      </c>
      <c r="F714">
        <v>22</v>
      </c>
      <c r="G714">
        <v>23</v>
      </c>
      <c r="H714">
        <v>8</v>
      </c>
      <c r="I714" s="3">
        <f t="shared" si="217"/>
        <v>0.26415094339622641</v>
      </c>
      <c r="J714">
        <f t="shared" si="212"/>
        <v>67</v>
      </c>
      <c r="K714">
        <f t="shared" si="213"/>
        <v>102</v>
      </c>
      <c r="L714">
        <f t="shared" si="214"/>
        <v>81</v>
      </c>
      <c r="M714" s="3">
        <f t="shared" si="218"/>
        <v>-5.6000000000000001E-2</v>
      </c>
      <c r="N714" s="3">
        <f t="shared" si="215"/>
        <v>0.40799999999999997</v>
      </c>
      <c r="O714" s="3">
        <f t="shared" si="219"/>
        <v>-0.40628292309165792</v>
      </c>
      <c r="P714" s="3">
        <f t="shared" si="209"/>
        <v>-0.1618435231317657</v>
      </c>
      <c r="Q714" s="3">
        <f>I714-SP5m!I714</f>
        <v>0.18867924528301888</v>
      </c>
      <c r="R714" s="3">
        <f t="shared" si="210"/>
        <v>5.9125351264552393E-2</v>
      </c>
      <c r="S714" s="3">
        <f>I714-NIKKEIm!I714</f>
        <v>0.10415094339622641</v>
      </c>
      <c r="T714" s="3">
        <f t="shared" si="211"/>
        <v>6.1871728965014784E-2</v>
      </c>
    </row>
    <row r="715" spans="1:20" x14ac:dyDescent="0.2">
      <c r="A715" s="2">
        <v>37610</v>
      </c>
      <c r="B715">
        <v>54</v>
      </c>
      <c r="C715">
        <v>60</v>
      </c>
      <c r="D715">
        <v>77</v>
      </c>
      <c r="E715" s="3">
        <f t="shared" si="216"/>
        <v>-0.12041884816753927</v>
      </c>
      <c r="F715">
        <v>14</v>
      </c>
      <c r="G715">
        <v>14</v>
      </c>
      <c r="H715">
        <v>19</v>
      </c>
      <c r="I715" s="3">
        <f t="shared" si="217"/>
        <v>-0.10638297872340426</v>
      </c>
      <c r="J715">
        <f t="shared" si="212"/>
        <v>68</v>
      </c>
      <c r="K715">
        <f t="shared" si="213"/>
        <v>74</v>
      </c>
      <c r="L715">
        <f t="shared" si="214"/>
        <v>96</v>
      </c>
      <c r="M715" s="3">
        <f t="shared" si="218"/>
        <v>-0.11764705882352941</v>
      </c>
      <c r="N715" s="3">
        <f t="shared" si="215"/>
        <v>0.31092436974789917</v>
      </c>
      <c r="O715" s="3">
        <f t="shared" si="219"/>
        <v>-1.4035869444135013E-2</v>
      </c>
      <c r="P715" s="3">
        <f t="shared" si="209"/>
        <v>-1.7006796640347654E-2</v>
      </c>
      <c r="Q715" s="3">
        <f>I715-SP5m!I715</f>
        <v>-4.2553191489361708E-2</v>
      </c>
      <c r="R715" s="3">
        <f t="shared" si="210"/>
        <v>2.4051090097189365E-3</v>
      </c>
      <c r="S715" s="3">
        <f>I715-NIKKEIm!I715</f>
        <v>-1.7494089834515364E-2</v>
      </c>
      <c r="T715" s="3">
        <f t="shared" si="211"/>
        <v>2.7517856039184784E-2</v>
      </c>
    </row>
    <row r="716" spans="1:20" x14ac:dyDescent="0.2">
      <c r="A716" s="2">
        <v>37603</v>
      </c>
      <c r="B716">
        <v>70</v>
      </c>
      <c r="C716">
        <v>90</v>
      </c>
      <c r="D716">
        <v>82</v>
      </c>
      <c r="E716" s="3">
        <f t="shared" si="216"/>
        <v>-4.9586776859504134E-2</v>
      </c>
      <c r="F716">
        <v>24</v>
      </c>
      <c r="G716">
        <v>17</v>
      </c>
      <c r="H716">
        <v>23</v>
      </c>
      <c r="I716" s="3">
        <f t="shared" si="217"/>
        <v>1.5625E-2</v>
      </c>
      <c r="J716">
        <f t="shared" si="212"/>
        <v>94</v>
      </c>
      <c r="K716">
        <f t="shared" si="213"/>
        <v>107</v>
      </c>
      <c r="L716">
        <f t="shared" si="214"/>
        <v>105</v>
      </c>
      <c r="M716" s="3">
        <f t="shared" si="218"/>
        <v>-3.5947712418300651E-2</v>
      </c>
      <c r="N716" s="3">
        <f t="shared" si="215"/>
        <v>0.34967320261437906</v>
      </c>
      <c r="O716" s="3">
        <f t="shared" si="219"/>
        <v>-6.5211776859504134E-2</v>
      </c>
      <c r="P716" s="3">
        <f t="shared" si="209"/>
        <v>-6.7921342829547815E-2</v>
      </c>
      <c r="Q716" s="3">
        <f>I716-SP5m!I716</f>
        <v>3.125E-2</v>
      </c>
      <c r="R716" s="3">
        <f t="shared" si="210"/>
        <v>1.6589506172839507E-2</v>
      </c>
      <c r="S716" s="3">
        <f>I716-NIKKEIm!I716</f>
        <v>9.8958333333333329E-2</v>
      </c>
      <c r="T716" s="3">
        <f t="shared" si="211"/>
        <v>8.0581120207794052E-2</v>
      </c>
    </row>
    <row r="717" spans="1:20" x14ac:dyDescent="0.2">
      <c r="A717" s="2">
        <v>37596</v>
      </c>
      <c r="B717">
        <v>65</v>
      </c>
      <c r="C717">
        <v>78</v>
      </c>
      <c r="D717">
        <v>63</v>
      </c>
      <c r="E717" s="3">
        <f t="shared" si="216"/>
        <v>9.7087378640776691E-3</v>
      </c>
      <c r="F717">
        <v>14</v>
      </c>
      <c r="G717">
        <v>25</v>
      </c>
      <c r="H717">
        <v>15</v>
      </c>
      <c r="I717" s="3">
        <f t="shared" si="217"/>
        <v>-1.8518518518518517E-2</v>
      </c>
      <c r="J717">
        <f t="shared" si="212"/>
        <v>79</v>
      </c>
      <c r="K717">
        <f t="shared" si="213"/>
        <v>103</v>
      </c>
      <c r="L717">
        <f t="shared" si="214"/>
        <v>78</v>
      </c>
      <c r="M717" s="3">
        <f t="shared" si="218"/>
        <v>3.8461538461538464E-3</v>
      </c>
      <c r="N717" s="3">
        <f t="shared" si="215"/>
        <v>0.39615384615384613</v>
      </c>
      <c r="O717" s="3">
        <f t="shared" si="219"/>
        <v>2.8227256382596187E-2</v>
      </c>
      <c r="P717" s="3">
        <f t="shared" si="209"/>
        <v>-7.118408387637977E-2</v>
      </c>
      <c r="Q717" s="3">
        <f>I717-SP5m!I717</f>
        <v>1.8518518518518517E-2</v>
      </c>
      <c r="R717" s="3">
        <f t="shared" si="210"/>
        <v>1.2839506172839512E-2</v>
      </c>
      <c r="S717" s="3">
        <f>I717-NIKKEIm!I717</f>
        <v>1.0893246187363842E-3</v>
      </c>
      <c r="T717" s="3">
        <f t="shared" si="211"/>
        <v>7.342834243001628E-2</v>
      </c>
    </row>
    <row r="718" spans="1:20" x14ac:dyDescent="0.2">
      <c r="A718" s="2">
        <v>37589</v>
      </c>
      <c r="B718">
        <v>73</v>
      </c>
      <c r="C718">
        <v>70</v>
      </c>
      <c r="D718">
        <v>68</v>
      </c>
      <c r="E718" s="3">
        <f t="shared" si="216"/>
        <v>2.3696682464454975E-2</v>
      </c>
      <c r="F718">
        <v>17</v>
      </c>
      <c r="G718">
        <v>16</v>
      </c>
      <c r="H718">
        <v>9</v>
      </c>
      <c r="I718" s="3">
        <f t="shared" si="217"/>
        <v>0.19047619047619047</v>
      </c>
      <c r="J718">
        <f t="shared" si="212"/>
        <v>90</v>
      </c>
      <c r="K718">
        <f t="shared" si="213"/>
        <v>86</v>
      </c>
      <c r="L718">
        <f t="shared" si="214"/>
        <v>77</v>
      </c>
      <c r="M718" s="3">
        <f t="shared" si="218"/>
        <v>5.1383399209486168E-2</v>
      </c>
      <c r="N718" s="3">
        <f t="shared" si="215"/>
        <v>0.33992094861660077</v>
      </c>
      <c r="O718" s="3">
        <f t="shared" si="219"/>
        <v>-0.16677950801173549</v>
      </c>
      <c r="P718" s="3">
        <f t="shared" si="209"/>
        <v>-0.15320634728435409</v>
      </c>
      <c r="Q718" s="3">
        <f>I718-SP5m!I718</f>
        <v>0</v>
      </c>
      <c r="R718" s="3">
        <f t="shared" si="210"/>
        <v>2.8405797101449286E-2</v>
      </c>
      <c r="S718" s="3">
        <f>I718-NIKKEIm!I718</f>
        <v>0.14169570267131243</v>
      </c>
      <c r="T718" s="3">
        <f t="shared" si="211"/>
        <v>0.20350001683246646</v>
      </c>
    </row>
    <row r="719" spans="1:20" x14ac:dyDescent="0.2">
      <c r="A719" s="2">
        <v>37582</v>
      </c>
      <c r="B719">
        <v>68</v>
      </c>
      <c r="C719">
        <v>77</v>
      </c>
      <c r="D719">
        <v>55</v>
      </c>
      <c r="E719" s="3">
        <f t="shared" si="216"/>
        <v>6.5000000000000002E-2</v>
      </c>
      <c r="F719">
        <v>19</v>
      </c>
      <c r="G719">
        <v>19</v>
      </c>
      <c r="H719">
        <v>12</v>
      </c>
      <c r="I719" s="3">
        <f t="shared" si="217"/>
        <v>0.14000000000000001</v>
      </c>
      <c r="J719">
        <f t="shared" si="212"/>
        <v>87</v>
      </c>
      <c r="K719">
        <f t="shared" si="213"/>
        <v>96</v>
      </c>
      <c r="L719">
        <f t="shared" si="214"/>
        <v>67</v>
      </c>
      <c r="M719" s="3">
        <f t="shared" si="218"/>
        <v>0.08</v>
      </c>
      <c r="N719" s="3">
        <f t="shared" si="215"/>
        <v>0.38400000000000001</v>
      </c>
      <c r="O719" s="3">
        <f t="shared" si="219"/>
        <v>-7.5000000000000011E-2</v>
      </c>
      <c r="P719" s="3">
        <f t="shared" si="209"/>
        <v>-0.12948931638062441</v>
      </c>
      <c r="Q719" s="3">
        <f>I719-SP5m!I719</f>
        <v>2.0000000000000018E-2</v>
      </c>
      <c r="R719" s="3">
        <f t="shared" si="210"/>
        <v>5.309715512614064E-2</v>
      </c>
      <c r="S719" s="3">
        <f>I719-NIKKEIm!I719</f>
        <v>7.7500000000000013E-2</v>
      </c>
      <c r="T719" s="3">
        <f t="shared" si="211"/>
        <v>0.19295574696928267</v>
      </c>
    </row>
    <row r="720" spans="1:20" x14ac:dyDescent="0.2">
      <c r="A720" s="2">
        <v>37575</v>
      </c>
      <c r="B720">
        <v>73</v>
      </c>
      <c r="C720">
        <v>69</v>
      </c>
      <c r="D720">
        <v>52</v>
      </c>
      <c r="E720" s="3">
        <f t="shared" si="216"/>
        <v>0.10824742268041238</v>
      </c>
      <c r="F720">
        <v>21</v>
      </c>
      <c r="G720">
        <v>19</v>
      </c>
      <c r="H720">
        <v>6</v>
      </c>
      <c r="I720" s="3">
        <f t="shared" si="217"/>
        <v>0.32608695652173914</v>
      </c>
      <c r="J720">
        <f t="shared" si="212"/>
        <v>94</v>
      </c>
      <c r="K720">
        <f t="shared" si="213"/>
        <v>88</v>
      </c>
      <c r="L720">
        <f t="shared" si="214"/>
        <v>58</v>
      </c>
      <c r="M720" s="3">
        <f t="shared" si="218"/>
        <v>0.15</v>
      </c>
      <c r="N720" s="3">
        <f t="shared" si="215"/>
        <v>0.36666666666666664</v>
      </c>
      <c r="O720" s="3">
        <f t="shared" si="219"/>
        <v>-0.21783953384132676</v>
      </c>
      <c r="P720" s="3">
        <f t="shared" si="209"/>
        <v>-0.17813922327075474</v>
      </c>
      <c r="Q720" s="3">
        <f>I720-SP5m!I720</f>
        <v>6.5217391304347838E-2</v>
      </c>
      <c r="R720" s="3">
        <f t="shared" si="210"/>
        <v>6.3097155126140628E-2</v>
      </c>
      <c r="S720" s="3">
        <f>I720-NIKKEIm!I720</f>
        <v>0.39130434782608697</v>
      </c>
      <c r="T720" s="3">
        <f t="shared" si="211"/>
        <v>0.29080662416226516</v>
      </c>
    </row>
    <row r="721" spans="1:20" x14ac:dyDescent="0.2">
      <c r="A721" s="2">
        <v>37568</v>
      </c>
      <c r="B721">
        <v>71</v>
      </c>
      <c r="C721">
        <v>54</v>
      </c>
      <c r="D721">
        <v>58</v>
      </c>
      <c r="E721" s="3">
        <f t="shared" si="216"/>
        <v>7.1038251366120214E-2</v>
      </c>
      <c r="F721">
        <v>22</v>
      </c>
      <c r="G721">
        <v>19</v>
      </c>
      <c r="H721">
        <v>13</v>
      </c>
      <c r="I721" s="3">
        <f t="shared" si="217"/>
        <v>0.16666666666666666</v>
      </c>
      <c r="J721">
        <f t="shared" si="212"/>
        <v>93</v>
      </c>
      <c r="K721">
        <f t="shared" si="213"/>
        <v>73</v>
      </c>
      <c r="L721">
        <f t="shared" si="214"/>
        <v>71</v>
      </c>
      <c r="M721" s="3">
        <f t="shared" si="218"/>
        <v>9.2827004219409287E-2</v>
      </c>
      <c r="N721" s="3">
        <f t="shared" si="215"/>
        <v>0.30801687763713081</v>
      </c>
      <c r="O721" s="3">
        <f t="shared" si="219"/>
        <v>-9.5628415300546443E-2</v>
      </c>
      <c r="P721" s="3">
        <f t="shared" si="209"/>
        <v>-0.14297265465019196</v>
      </c>
      <c r="Q721" s="3">
        <f>I721-SP5m!I721</f>
        <v>7.407407407407407E-2</v>
      </c>
      <c r="R721" s="3">
        <f t="shared" si="210"/>
        <v>5.3703703703703698E-2</v>
      </c>
      <c r="S721" s="3">
        <f>I721-NIKKEIm!I721</f>
        <v>0.110062893081761</v>
      </c>
      <c r="T721" s="3">
        <f t="shared" si="211"/>
        <v>0.22756082540921999</v>
      </c>
    </row>
    <row r="722" spans="1:20" x14ac:dyDescent="0.2">
      <c r="A722" s="2">
        <v>37561</v>
      </c>
      <c r="B722">
        <v>77</v>
      </c>
      <c r="C722">
        <v>66</v>
      </c>
      <c r="D722">
        <v>36</v>
      </c>
      <c r="E722" s="3">
        <f t="shared" si="216"/>
        <v>0.22905027932960895</v>
      </c>
      <c r="F722">
        <v>23</v>
      </c>
      <c r="G722">
        <v>12</v>
      </c>
      <c r="H722">
        <v>5</v>
      </c>
      <c r="I722" s="3">
        <f t="shared" si="217"/>
        <v>0.45</v>
      </c>
      <c r="J722">
        <f t="shared" si="212"/>
        <v>100</v>
      </c>
      <c r="K722">
        <f t="shared" si="213"/>
        <v>78</v>
      </c>
      <c r="L722">
        <f t="shared" si="214"/>
        <v>41</v>
      </c>
      <c r="M722" s="3">
        <f t="shared" si="218"/>
        <v>0.26940639269406391</v>
      </c>
      <c r="N722" s="3">
        <f t="shared" si="215"/>
        <v>0.35616438356164382</v>
      </c>
      <c r="O722" s="3">
        <f t="shared" si="219"/>
        <v>-0.22094972067039106</v>
      </c>
      <c r="P722" s="3">
        <f t="shared" si="209"/>
        <v>-0.18171055130439581</v>
      </c>
      <c r="Q722" s="3">
        <f>I722-SP5m!I722</f>
        <v>4.9999999999999989E-2</v>
      </c>
      <c r="R722" s="3">
        <f t="shared" si="210"/>
        <v>3.8860830527497191E-2</v>
      </c>
      <c r="S722" s="3">
        <f>I722-NIKKEIm!I722</f>
        <v>0.37105263157894741</v>
      </c>
      <c r="T722" s="3">
        <f t="shared" si="211"/>
        <v>0.20072167923045114</v>
      </c>
    </row>
    <row r="723" spans="1:20" x14ac:dyDescent="0.2">
      <c r="A723" s="2">
        <v>37554</v>
      </c>
      <c r="B723">
        <v>84</v>
      </c>
      <c r="C723">
        <v>74</v>
      </c>
      <c r="D723">
        <v>53</v>
      </c>
      <c r="E723" s="3">
        <f t="shared" si="216"/>
        <v>0.14691943127962084</v>
      </c>
      <c r="F723">
        <v>23</v>
      </c>
      <c r="G723">
        <v>22</v>
      </c>
      <c r="H723">
        <v>9</v>
      </c>
      <c r="I723" s="3">
        <f t="shared" si="217"/>
        <v>0.25925925925925924</v>
      </c>
      <c r="J723">
        <f t="shared" si="212"/>
        <v>107</v>
      </c>
      <c r="K723">
        <f t="shared" si="213"/>
        <v>96</v>
      </c>
      <c r="L723">
        <f t="shared" si="214"/>
        <v>62</v>
      </c>
      <c r="M723" s="3">
        <f t="shared" si="218"/>
        <v>0.16981132075471697</v>
      </c>
      <c r="N723" s="3">
        <f t="shared" si="215"/>
        <v>0.3622641509433962</v>
      </c>
      <c r="O723" s="3">
        <f t="shared" si="219"/>
        <v>-0.1123398279796384</v>
      </c>
      <c r="P723" s="3">
        <f t="shared" si="209"/>
        <v>-0.14884960740075145</v>
      </c>
      <c r="Q723" s="3">
        <f>I723-SP5m!I723</f>
        <v>3.7037037037037035E-2</v>
      </c>
      <c r="R723" s="3">
        <f t="shared" si="210"/>
        <v>5.7655156768631949E-2</v>
      </c>
      <c r="S723" s="3">
        <f>I723-NIKKEIm!I723</f>
        <v>0.20156695156695154</v>
      </c>
      <c r="T723" s="3">
        <f t="shared" si="211"/>
        <v>0.1136804947088635</v>
      </c>
    </row>
    <row r="724" spans="1:20" x14ac:dyDescent="0.2">
      <c r="A724" s="2">
        <v>37547</v>
      </c>
      <c r="B724">
        <v>73</v>
      </c>
      <c r="C724">
        <v>75</v>
      </c>
      <c r="D724">
        <v>42</v>
      </c>
      <c r="E724" s="3">
        <f t="shared" si="216"/>
        <v>0.16315789473684211</v>
      </c>
      <c r="F724">
        <v>29</v>
      </c>
      <c r="G724">
        <v>19</v>
      </c>
      <c r="H724">
        <v>8</v>
      </c>
      <c r="I724" s="3">
        <f t="shared" si="217"/>
        <v>0.375</v>
      </c>
      <c r="J724">
        <f t="shared" si="212"/>
        <v>102</v>
      </c>
      <c r="K724">
        <f t="shared" si="213"/>
        <v>94</v>
      </c>
      <c r="L724">
        <f t="shared" si="214"/>
        <v>50</v>
      </c>
      <c r="M724" s="3">
        <f t="shared" si="218"/>
        <v>0.21138211382113822</v>
      </c>
      <c r="N724" s="3">
        <f t="shared" si="215"/>
        <v>0.38211382113821141</v>
      </c>
      <c r="O724" s="3">
        <f t="shared" si="219"/>
        <v>-0.21184210526315789</v>
      </c>
      <c r="P724" s="3">
        <f t="shared" si="209"/>
        <v>-0.1951863395895056</v>
      </c>
      <c r="Q724" s="3">
        <f>I724-SP5m!I724</f>
        <v>2.9545454545454541E-2</v>
      </c>
      <c r="R724" s="3">
        <f t="shared" si="210"/>
        <v>0.11673804918485771</v>
      </c>
      <c r="S724" s="3">
        <f>I724-NIKKEIm!I724</f>
        <v>2.9545454545454541E-2</v>
      </c>
      <c r="T724" s="3">
        <f t="shared" si="211"/>
        <v>0.14465358269949535</v>
      </c>
    </row>
    <row r="725" spans="1:20" x14ac:dyDescent="0.2">
      <c r="A725" s="2">
        <v>37540</v>
      </c>
      <c r="B725">
        <v>77</v>
      </c>
      <c r="C725">
        <v>78</v>
      </c>
      <c r="D725">
        <v>46</v>
      </c>
      <c r="E725" s="3">
        <f t="shared" si="216"/>
        <v>0.15422885572139303</v>
      </c>
      <c r="F725">
        <v>20</v>
      </c>
      <c r="G725">
        <v>20</v>
      </c>
      <c r="H725">
        <v>7</v>
      </c>
      <c r="I725" s="3">
        <f t="shared" si="217"/>
        <v>0.27659574468085107</v>
      </c>
      <c r="J725">
        <f t="shared" si="212"/>
        <v>97</v>
      </c>
      <c r="K725">
        <f t="shared" si="213"/>
        <v>98</v>
      </c>
      <c r="L725">
        <f t="shared" si="214"/>
        <v>53</v>
      </c>
      <c r="M725" s="3">
        <f t="shared" si="218"/>
        <v>0.17741935483870969</v>
      </c>
      <c r="N725" s="3">
        <f t="shared" si="215"/>
        <v>0.39516129032258063</v>
      </c>
      <c r="O725" s="3">
        <f t="shared" si="219"/>
        <v>-0.12236688895945805</v>
      </c>
      <c r="P725" s="3">
        <f t="shared" si="209"/>
        <v>-0.19621609425739392</v>
      </c>
      <c r="Q725" s="3">
        <f>I725-SP5m!I725</f>
        <v>0.10638297872340427</v>
      </c>
      <c r="R725" s="3">
        <f t="shared" si="210"/>
        <v>0.14711944939384414</v>
      </c>
      <c r="S725" s="3">
        <f>I725-NIKKEIm!I725</f>
        <v>0.10992907801418442</v>
      </c>
      <c r="T725" s="3">
        <f t="shared" si="211"/>
        <v>0.20315485154559179</v>
      </c>
    </row>
    <row r="726" spans="1:20" x14ac:dyDescent="0.2">
      <c r="A726" s="2">
        <v>37533</v>
      </c>
      <c r="B726">
        <v>83</v>
      </c>
      <c r="C726">
        <v>67</v>
      </c>
      <c r="D726">
        <v>44</v>
      </c>
      <c r="E726" s="3">
        <f t="shared" si="216"/>
        <v>0.20103092783505155</v>
      </c>
      <c r="F726">
        <v>24</v>
      </c>
      <c r="G726">
        <v>13</v>
      </c>
      <c r="H726">
        <v>5</v>
      </c>
      <c r="I726" s="3">
        <f t="shared" si="217"/>
        <v>0.45238095238095238</v>
      </c>
      <c r="J726">
        <f t="shared" ref="J726:J758" si="220">B726+F726</f>
        <v>107</v>
      </c>
      <c r="K726">
        <f t="shared" ref="K726:K758" si="221">C726+G726</f>
        <v>80</v>
      </c>
      <c r="L726">
        <f t="shared" ref="L726:L758" si="222">D726+H726</f>
        <v>49</v>
      </c>
      <c r="M726" s="3">
        <f t="shared" si="218"/>
        <v>0.24576271186440679</v>
      </c>
      <c r="N726" s="3">
        <f t="shared" si="215"/>
        <v>0.33898305084745761</v>
      </c>
      <c r="O726" s="3">
        <f t="shared" si="219"/>
        <v>-0.25135002454590083</v>
      </c>
      <c r="P726" s="3">
        <f t="shared" si="209"/>
        <v>-0.22036696777315831</v>
      </c>
      <c r="Q726" s="3">
        <f>I726-SP5m!I726</f>
        <v>0.2142857142857143</v>
      </c>
      <c r="R726" s="3">
        <f t="shared" si="210"/>
        <v>0.15844208221703684</v>
      </c>
      <c r="S726" s="3">
        <f>I726-NIKKEIm!I726</f>
        <v>0.29448621553884713</v>
      </c>
      <c r="T726" s="3">
        <f t="shared" si="211"/>
        <v>0.2185054459555367</v>
      </c>
    </row>
    <row r="727" spans="1:20" x14ac:dyDescent="0.2">
      <c r="A727" s="2">
        <v>37526</v>
      </c>
      <c r="B727">
        <v>64</v>
      </c>
      <c r="C727">
        <v>87</v>
      </c>
      <c r="D727">
        <v>55</v>
      </c>
      <c r="E727" s="3">
        <f t="shared" si="216"/>
        <v>4.3689320388349516E-2</v>
      </c>
      <c r="F727">
        <v>27</v>
      </c>
      <c r="G727">
        <v>19</v>
      </c>
      <c r="H727">
        <v>12</v>
      </c>
      <c r="I727" s="3">
        <f t="shared" si="217"/>
        <v>0.25862068965517243</v>
      </c>
      <c r="J727">
        <f t="shared" si="220"/>
        <v>91</v>
      </c>
      <c r="K727">
        <f t="shared" si="221"/>
        <v>106</v>
      </c>
      <c r="L727">
        <f t="shared" si="222"/>
        <v>67</v>
      </c>
      <c r="M727" s="3">
        <f t="shared" si="218"/>
        <v>9.0909090909090912E-2</v>
      </c>
      <c r="N727" s="3">
        <f t="shared" si="215"/>
        <v>0.40151515151515149</v>
      </c>
      <c r="O727" s="3">
        <f t="shared" si="219"/>
        <v>-0.21493136926682291</v>
      </c>
      <c r="P727" s="3">
        <f t="shared" si="209"/>
        <v>-0.21958421779882223</v>
      </c>
      <c r="Q727" s="3">
        <f>I727-SP5m!I727</f>
        <v>0.12068965517241381</v>
      </c>
      <c r="R727" s="3">
        <f t="shared" si="210"/>
        <v>0.12102711623064229</v>
      </c>
      <c r="S727" s="3">
        <f>I727-NIKKEIm!I727</f>
        <v>0.20504926108374386</v>
      </c>
      <c r="T727" s="3">
        <f t="shared" si="211"/>
        <v>0.18750215251423338</v>
      </c>
    </row>
    <row r="728" spans="1:20" x14ac:dyDescent="0.2">
      <c r="A728" s="2">
        <v>37519</v>
      </c>
      <c r="B728">
        <v>59</v>
      </c>
      <c r="C728">
        <v>76</v>
      </c>
      <c r="D728">
        <v>56</v>
      </c>
      <c r="E728" s="3">
        <f t="shared" si="216"/>
        <v>1.5706806282722512E-2</v>
      </c>
      <c r="F728">
        <v>24</v>
      </c>
      <c r="G728">
        <v>21</v>
      </c>
      <c r="H728">
        <v>12</v>
      </c>
      <c r="I728" s="3">
        <f t="shared" si="217"/>
        <v>0.21052631578947367</v>
      </c>
      <c r="J728">
        <f t="shared" si="220"/>
        <v>83</v>
      </c>
      <c r="K728">
        <f t="shared" si="221"/>
        <v>97</v>
      </c>
      <c r="L728">
        <f t="shared" si="222"/>
        <v>68</v>
      </c>
      <c r="M728" s="3">
        <f t="shared" si="218"/>
        <v>6.0483870967741937E-2</v>
      </c>
      <c r="N728" s="3">
        <f t="shared" si="215"/>
        <v>0.3911290322580645</v>
      </c>
      <c r="O728" s="3">
        <f t="shared" si="219"/>
        <v>-0.19481950950675117</v>
      </c>
      <c r="P728" s="3">
        <f t="shared" si="209"/>
        <v>-0.24817482231905966</v>
      </c>
      <c r="Q728" s="3">
        <f>I728-SP5m!I728</f>
        <v>0.14035087719298245</v>
      </c>
      <c r="R728" s="3">
        <f t="shared" si="210"/>
        <v>8.6749612125551989E-2</v>
      </c>
      <c r="S728" s="3">
        <f>I728-NIKKEIm!I728</f>
        <v>0.15598086124401914</v>
      </c>
      <c r="T728" s="3">
        <f t="shared" si="211"/>
        <v>0.25053768020493344</v>
      </c>
    </row>
    <row r="729" spans="1:20" x14ac:dyDescent="0.2">
      <c r="A729" s="2">
        <v>37512</v>
      </c>
      <c r="B729">
        <v>48</v>
      </c>
      <c r="C729">
        <v>91</v>
      </c>
      <c r="D729">
        <v>45</v>
      </c>
      <c r="E729" s="3">
        <f t="shared" si="216"/>
        <v>1.6304347826086956E-2</v>
      </c>
      <c r="F729">
        <v>22</v>
      </c>
      <c r="G729">
        <v>18</v>
      </c>
      <c r="H729">
        <v>9</v>
      </c>
      <c r="I729" s="3">
        <f t="shared" si="217"/>
        <v>0.26530612244897961</v>
      </c>
      <c r="J729">
        <f t="shared" si="220"/>
        <v>70</v>
      </c>
      <c r="K729">
        <f t="shared" si="221"/>
        <v>109</v>
      </c>
      <c r="L729">
        <f t="shared" si="222"/>
        <v>54</v>
      </c>
      <c r="M729" s="3">
        <f t="shared" si="218"/>
        <v>6.8669527896995708E-2</v>
      </c>
      <c r="N729" s="3">
        <f t="shared" si="215"/>
        <v>0.46781115879828328</v>
      </c>
      <c r="O729" s="3">
        <f t="shared" si="219"/>
        <v>-0.24900177462289266</v>
      </c>
      <c r="P729" s="3">
        <f t="shared" si="209"/>
        <v>-0.264007524717427</v>
      </c>
      <c r="Q729" s="3">
        <f>I729-SP5m!I729</f>
        <v>0.10204081632653064</v>
      </c>
      <c r="R729" s="3">
        <f t="shared" si="210"/>
        <v>7.3979591836734734E-2</v>
      </c>
      <c r="S729" s="3">
        <f>I729-NIKKEIm!I729</f>
        <v>0.20147633521493707</v>
      </c>
      <c r="T729" s="3">
        <f t="shared" si="211"/>
        <v>0.22900841944716666</v>
      </c>
    </row>
    <row r="730" spans="1:20" x14ac:dyDescent="0.2">
      <c r="A730" s="2">
        <v>37505</v>
      </c>
      <c r="B730">
        <v>58</v>
      </c>
      <c r="C730">
        <v>81</v>
      </c>
      <c r="D730">
        <v>54</v>
      </c>
      <c r="E730" s="3">
        <f t="shared" si="216"/>
        <v>2.072538860103627E-2</v>
      </c>
      <c r="F730">
        <v>28</v>
      </c>
      <c r="G730">
        <v>18</v>
      </c>
      <c r="H730">
        <v>10</v>
      </c>
      <c r="I730" s="3">
        <f t="shared" si="217"/>
        <v>0.32142857142857145</v>
      </c>
      <c r="J730">
        <f t="shared" si="220"/>
        <v>86</v>
      </c>
      <c r="K730">
        <f t="shared" si="221"/>
        <v>99</v>
      </c>
      <c r="L730">
        <f t="shared" si="222"/>
        <v>64</v>
      </c>
      <c r="M730" s="3">
        <f t="shared" si="218"/>
        <v>8.8353413654618476E-2</v>
      </c>
      <c r="N730" s="3">
        <f t="shared" si="215"/>
        <v>0.39759036144578314</v>
      </c>
      <c r="O730" s="3">
        <f t="shared" si="219"/>
        <v>-0.30070318282753516</v>
      </c>
      <c r="P730" s="3">
        <f t="shared" si="209"/>
        <v>-0.22045061762698717</v>
      </c>
      <c r="Q730" s="3">
        <f>I730-SP5m!I730</f>
        <v>1.7857142857142905E-2</v>
      </c>
      <c r="R730" s="3">
        <f t="shared" si="210"/>
        <v>9.225356809390424E-2</v>
      </c>
      <c r="S730" s="3">
        <f>I730-NIKKEIm!I730</f>
        <v>0.39415584415584415</v>
      </c>
      <c r="T730" s="3">
        <f t="shared" si="211"/>
        <v>0.13400650378728565</v>
      </c>
    </row>
    <row r="731" spans="1:20" x14ac:dyDescent="0.2">
      <c r="A731" s="2">
        <v>37498</v>
      </c>
      <c r="B731">
        <v>58</v>
      </c>
      <c r="C731">
        <v>62</v>
      </c>
      <c r="D731">
        <v>54</v>
      </c>
      <c r="E731" s="3">
        <f t="shared" si="216"/>
        <v>2.2988505747126436E-2</v>
      </c>
      <c r="F731">
        <v>24</v>
      </c>
      <c r="G731">
        <v>14</v>
      </c>
      <c r="H731">
        <v>11</v>
      </c>
      <c r="I731" s="3">
        <f t="shared" si="217"/>
        <v>0.26530612244897961</v>
      </c>
      <c r="J731">
        <f t="shared" si="220"/>
        <v>82</v>
      </c>
      <c r="K731">
        <f t="shared" si="221"/>
        <v>76</v>
      </c>
      <c r="L731">
        <f t="shared" si="222"/>
        <v>65</v>
      </c>
      <c r="M731" s="3">
        <f t="shared" si="218"/>
        <v>7.623318385650224E-2</v>
      </c>
      <c r="N731" s="3">
        <f t="shared" si="215"/>
        <v>0.34080717488789236</v>
      </c>
      <c r="O731" s="3">
        <f t="shared" si="219"/>
        <v>-0.24231761670185317</v>
      </c>
      <c r="P731" s="3">
        <f t="shared" si="209"/>
        <v>-0.15112104121248174</v>
      </c>
      <c r="Q731" s="3">
        <f>I731-SP5m!I731</f>
        <v>0.10204081632653064</v>
      </c>
      <c r="R731" s="3">
        <f t="shared" si="210"/>
        <v>0.11528669438790008</v>
      </c>
      <c r="S731" s="3">
        <f>I731-NIKKEIm!I731</f>
        <v>9.1393078970718744E-2</v>
      </c>
      <c r="T731" s="3">
        <f t="shared" si="211"/>
        <v>4.5938452675756303E-2</v>
      </c>
    </row>
    <row r="732" spans="1:20" x14ac:dyDescent="0.2">
      <c r="A732" s="2">
        <v>37491</v>
      </c>
      <c r="B732">
        <v>61</v>
      </c>
      <c r="C732">
        <v>60</v>
      </c>
      <c r="D732">
        <v>51</v>
      </c>
      <c r="E732" s="3">
        <f t="shared" si="216"/>
        <v>5.8139534883720929E-2</v>
      </c>
      <c r="F732">
        <v>21</v>
      </c>
      <c r="G732">
        <v>18</v>
      </c>
      <c r="H732">
        <v>12</v>
      </c>
      <c r="I732" s="3">
        <f t="shared" si="217"/>
        <v>0.17647058823529413</v>
      </c>
      <c r="J732">
        <f t="shared" si="220"/>
        <v>82</v>
      </c>
      <c r="K732">
        <f t="shared" si="221"/>
        <v>78</v>
      </c>
      <c r="L732">
        <f t="shared" si="222"/>
        <v>63</v>
      </c>
      <c r="M732" s="3">
        <f t="shared" si="218"/>
        <v>8.520179372197309E-2</v>
      </c>
      <c r="N732" s="3">
        <f t="shared" ref="N732:N764" si="223">K732/SUM(J732:L732)</f>
        <v>0.34977578475336324</v>
      </c>
      <c r="O732" s="3">
        <f t="shared" si="219"/>
        <v>-0.11833105335157321</v>
      </c>
      <c r="P732" s="3">
        <f t="shared" si="209"/>
        <v>-0.11610607806943977</v>
      </c>
      <c r="Q732" s="3">
        <f>I732-SP5m!I732</f>
        <v>0.15686274509803921</v>
      </c>
      <c r="R732" s="3">
        <f t="shared" si="210"/>
        <v>8.7939755612389869E-2</v>
      </c>
      <c r="S732" s="3">
        <f>I732-NIKKEIm!I732</f>
        <v>-8.352941176470588E-2</v>
      </c>
      <c r="T732" s="3">
        <f t="shared" si="211"/>
        <v>4.1029648574405615E-2</v>
      </c>
    </row>
    <row r="733" spans="1:20" x14ac:dyDescent="0.2">
      <c r="A733" s="2">
        <v>37484</v>
      </c>
      <c r="B733">
        <v>68</v>
      </c>
      <c r="C733">
        <v>60</v>
      </c>
      <c r="D733">
        <v>57</v>
      </c>
      <c r="E733" s="3">
        <f t="shared" si="216"/>
        <v>5.9459459459459463E-2</v>
      </c>
      <c r="F733">
        <v>20</v>
      </c>
      <c r="G733">
        <v>13</v>
      </c>
      <c r="H733">
        <v>13</v>
      </c>
      <c r="I733" s="3">
        <f t="shared" si="217"/>
        <v>0.15217391304347827</v>
      </c>
      <c r="J733">
        <f t="shared" si="220"/>
        <v>88</v>
      </c>
      <c r="K733">
        <f t="shared" si="221"/>
        <v>73</v>
      </c>
      <c r="L733">
        <f t="shared" si="222"/>
        <v>70</v>
      </c>
      <c r="M733" s="3">
        <f t="shared" si="218"/>
        <v>7.792207792207792E-2</v>
      </c>
      <c r="N733" s="3">
        <f t="shared" si="223"/>
        <v>0.31601731601731603</v>
      </c>
      <c r="O733" s="3">
        <f t="shared" si="219"/>
        <v>-9.2714453584018808E-2</v>
      </c>
      <c r="P733" s="3">
        <f t="shared" si="209"/>
        <v>-0.17267688637253853</v>
      </c>
      <c r="Q733" s="3">
        <f>I733-SP5m!I733</f>
        <v>8.6956521739130446E-2</v>
      </c>
      <c r="R733" s="3">
        <f t="shared" si="210"/>
        <v>8.6376811594202907E-2</v>
      </c>
      <c r="S733" s="3">
        <f>I733-NIKKEIm!I733</f>
        <v>0.12995169082125604</v>
      </c>
      <c r="T733" s="3">
        <f t="shared" si="211"/>
        <v>0.13310203484116528</v>
      </c>
    </row>
    <row r="734" spans="1:20" x14ac:dyDescent="0.2">
      <c r="A734" s="2">
        <v>37477</v>
      </c>
      <c r="B734">
        <v>58</v>
      </c>
      <c r="C734">
        <v>64</v>
      </c>
      <c r="D734">
        <v>54</v>
      </c>
      <c r="E734" s="3">
        <f t="shared" si="216"/>
        <v>2.2727272727272728E-2</v>
      </c>
      <c r="F734">
        <v>19</v>
      </c>
      <c r="G734">
        <v>20</v>
      </c>
      <c r="H734">
        <v>11</v>
      </c>
      <c r="I734" s="3">
        <f t="shared" si="217"/>
        <v>0.16</v>
      </c>
      <c r="J734">
        <f t="shared" si="220"/>
        <v>77</v>
      </c>
      <c r="K734">
        <f t="shared" si="221"/>
        <v>84</v>
      </c>
      <c r="L734">
        <f t="shared" si="222"/>
        <v>65</v>
      </c>
      <c r="M734" s="3">
        <f t="shared" si="218"/>
        <v>5.3097345132743362E-2</v>
      </c>
      <c r="N734" s="3">
        <f t="shared" si="223"/>
        <v>0.37168141592920356</v>
      </c>
      <c r="O734" s="3">
        <f t="shared" si="219"/>
        <v>-0.13727272727272727</v>
      </c>
      <c r="P734" s="3">
        <f t="shared" si="209"/>
        <v>-0.22637424794096458</v>
      </c>
      <c r="Q734" s="3">
        <f>I734-SP5m!I734</f>
        <v>1.999999999999999E-2</v>
      </c>
      <c r="R734" s="3">
        <f t="shared" si="210"/>
        <v>0.11799736495388669</v>
      </c>
      <c r="S734" s="3">
        <f>I734-NIKKEIm!I734</f>
        <v>7.6666666666666675E-2</v>
      </c>
      <c r="T734" s="3">
        <f t="shared" si="211"/>
        <v>0.12008783487044357</v>
      </c>
    </row>
    <row r="735" spans="1:20" x14ac:dyDescent="0.2">
      <c r="A735" s="2">
        <v>37470</v>
      </c>
      <c r="B735">
        <v>56</v>
      </c>
      <c r="C735">
        <v>67</v>
      </c>
      <c r="D735">
        <v>61</v>
      </c>
      <c r="E735" s="3">
        <f t="shared" si="216"/>
        <v>-2.717391304347826E-2</v>
      </c>
      <c r="F735">
        <v>19</v>
      </c>
      <c r="G735">
        <v>20</v>
      </c>
      <c r="H735">
        <v>7</v>
      </c>
      <c r="I735" s="3">
        <f t="shared" si="217"/>
        <v>0.2608695652173913</v>
      </c>
      <c r="J735">
        <f t="shared" si="220"/>
        <v>75</v>
      </c>
      <c r="K735">
        <f t="shared" si="221"/>
        <v>87</v>
      </c>
      <c r="L735">
        <f t="shared" si="222"/>
        <v>68</v>
      </c>
      <c r="M735" s="3">
        <f t="shared" si="218"/>
        <v>3.0434782608695653E-2</v>
      </c>
      <c r="N735" s="3">
        <f t="shared" si="223"/>
        <v>0.37826086956521737</v>
      </c>
      <c r="O735" s="3">
        <f t="shared" si="219"/>
        <v>-0.28804347826086957</v>
      </c>
      <c r="P735" s="3">
        <f t="shared" si="209"/>
        <v>-0.21890862714201045</v>
      </c>
      <c r="Q735" s="3">
        <f>I735-SP5m!I735</f>
        <v>0.15217391304347827</v>
      </c>
      <c r="R735" s="3">
        <f t="shared" si="210"/>
        <v>0.14338198033850208</v>
      </c>
      <c r="S735" s="3">
        <f>I735-NIKKEIm!I735</f>
        <v>0.19268774703557312</v>
      </c>
      <c r="T735" s="3">
        <f t="shared" si="211"/>
        <v>5.8891253673862366E-2</v>
      </c>
    </row>
    <row r="736" spans="1:20" x14ac:dyDescent="0.2">
      <c r="A736" s="2">
        <v>37463</v>
      </c>
      <c r="B736">
        <v>62</v>
      </c>
      <c r="C736">
        <v>69</v>
      </c>
      <c r="D736">
        <v>72</v>
      </c>
      <c r="E736" s="3">
        <f t="shared" si="216"/>
        <v>-4.9261083743842367E-2</v>
      </c>
      <c r="F736">
        <v>20</v>
      </c>
      <c r="G736">
        <v>13</v>
      </c>
      <c r="H736">
        <v>11</v>
      </c>
      <c r="I736" s="3">
        <f t="shared" si="217"/>
        <v>0.20454545454545456</v>
      </c>
      <c r="J736">
        <f t="shared" si="220"/>
        <v>82</v>
      </c>
      <c r="K736">
        <f t="shared" si="221"/>
        <v>82</v>
      </c>
      <c r="L736">
        <f t="shared" si="222"/>
        <v>83</v>
      </c>
      <c r="M736" s="3">
        <f t="shared" si="218"/>
        <v>-4.048582995951417E-3</v>
      </c>
      <c r="N736" s="3">
        <f t="shared" si="223"/>
        <v>0.33198380566801622</v>
      </c>
      <c r="O736" s="3">
        <f t="shared" si="219"/>
        <v>-0.25380653828929695</v>
      </c>
      <c r="P736" s="3">
        <f t="shared" si="209"/>
        <v>-0.16395211301862023</v>
      </c>
      <c r="Q736" s="3">
        <f>I736-SP5m!I736</f>
        <v>0.18181818181818182</v>
      </c>
      <c r="R736" s="3">
        <f t="shared" si="210"/>
        <v>0.14125041625041626</v>
      </c>
      <c r="S736" s="3">
        <f>I736-NIKKEIm!I736</f>
        <v>9.0909090909090925E-2</v>
      </c>
      <c r="T736" s="3">
        <f t="shared" si="211"/>
        <v>-4.3639693639693734E-3</v>
      </c>
    </row>
    <row r="737" spans="1:20" x14ac:dyDescent="0.2">
      <c r="A737" s="2">
        <v>37456</v>
      </c>
      <c r="B737">
        <v>65</v>
      </c>
      <c r="C737">
        <v>70</v>
      </c>
      <c r="D737">
        <v>54</v>
      </c>
      <c r="E737" s="3">
        <f t="shared" si="216"/>
        <v>5.8201058201058198E-2</v>
      </c>
      <c r="F737">
        <v>23</v>
      </c>
      <c r="G737">
        <v>15</v>
      </c>
      <c r="H737">
        <v>14</v>
      </c>
      <c r="I737" s="3">
        <f t="shared" si="217"/>
        <v>0.17307692307692307</v>
      </c>
      <c r="J737">
        <f t="shared" si="220"/>
        <v>88</v>
      </c>
      <c r="K737">
        <f t="shared" si="221"/>
        <v>85</v>
      </c>
      <c r="L737">
        <f t="shared" si="222"/>
        <v>68</v>
      </c>
      <c r="M737" s="3">
        <f t="shared" si="218"/>
        <v>8.2987551867219914E-2</v>
      </c>
      <c r="N737" s="3">
        <f t="shared" si="223"/>
        <v>0.35269709543568467</v>
      </c>
      <c r="O737" s="3">
        <f t="shared" si="219"/>
        <v>-0.11487586487586487</v>
      </c>
      <c r="P737" s="3">
        <f t="shared" si="209"/>
        <v>-0.12043836896300424</v>
      </c>
      <c r="Q737" s="3">
        <f>I737-SP5m!I737</f>
        <v>9.6153846153846145E-2</v>
      </c>
      <c r="R737" s="3">
        <f t="shared" si="210"/>
        <v>0.1214606821749679</v>
      </c>
      <c r="S737" s="3">
        <f>I737-NIKKEIm!I737</f>
        <v>-0.10692307692307695</v>
      </c>
      <c r="T737" s="3">
        <f t="shared" si="211"/>
        <v>-7.052300873729446E-2</v>
      </c>
    </row>
    <row r="738" spans="1:20" x14ac:dyDescent="0.2">
      <c r="A738" s="2">
        <v>37449</v>
      </c>
      <c r="B738">
        <v>56</v>
      </c>
      <c r="C738">
        <v>68</v>
      </c>
      <c r="D738">
        <v>49</v>
      </c>
      <c r="E738" s="3">
        <f t="shared" si="216"/>
        <v>4.046242774566474E-2</v>
      </c>
      <c r="F738">
        <v>22</v>
      </c>
      <c r="G738">
        <v>20</v>
      </c>
      <c r="H738">
        <v>13</v>
      </c>
      <c r="I738" s="3">
        <f t="shared" si="217"/>
        <v>0.16363636363636364</v>
      </c>
      <c r="J738">
        <f t="shared" si="220"/>
        <v>78</v>
      </c>
      <c r="K738">
        <f t="shared" si="221"/>
        <v>88</v>
      </c>
      <c r="L738">
        <f t="shared" si="222"/>
        <v>62</v>
      </c>
      <c r="M738" s="3">
        <f t="shared" si="218"/>
        <v>7.0175438596491224E-2</v>
      </c>
      <c r="N738" s="3">
        <f t="shared" si="223"/>
        <v>0.38596491228070173</v>
      </c>
      <c r="O738" s="3">
        <f t="shared" si="219"/>
        <v>-0.12317393589069889</v>
      </c>
      <c r="P738" s="3">
        <f t="shared" si="209"/>
        <v>-0.17558075743872603</v>
      </c>
      <c r="Q738" s="3">
        <f>I738-SP5m!I738</f>
        <v>0.14577922077922079</v>
      </c>
      <c r="R738" s="3">
        <f t="shared" si="210"/>
        <v>0.15190940012368584</v>
      </c>
      <c r="S738" s="3">
        <f>I738-NIKKEIm!I738</f>
        <v>2.9220779220779092E-3</v>
      </c>
      <c r="T738" s="3">
        <f t="shared" si="211"/>
        <v>-4.5751548313660108E-2</v>
      </c>
    </row>
    <row r="739" spans="1:20" x14ac:dyDescent="0.2">
      <c r="A739" s="2">
        <v>37442</v>
      </c>
      <c r="B739">
        <v>55</v>
      </c>
      <c r="C739">
        <v>72</v>
      </c>
      <c r="D739">
        <v>48</v>
      </c>
      <c r="E739" s="3">
        <f t="shared" ref="E739:E771" si="224">(B739-D739)/SUM(B739:D739)</f>
        <v>0.04</v>
      </c>
      <c r="F739">
        <v>20</v>
      </c>
      <c r="G739">
        <v>17</v>
      </c>
      <c r="H739">
        <v>12</v>
      </c>
      <c r="I739" s="3">
        <f t="shared" ref="I739:I771" si="225">(F739-H739)/SUM(F739:H739)</f>
        <v>0.16326530612244897</v>
      </c>
      <c r="J739">
        <f t="shared" si="220"/>
        <v>75</v>
      </c>
      <c r="K739">
        <f t="shared" si="221"/>
        <v>89</v>
      </c>
      <c r="L739">
        <f t="shared" si="222"/>
        <v>60</v>
      </c>
      <c r="M739" s="3">
        <f t="shared" ref="M739:M771" si="226">(J739-L739)/SUM(J739:L739)</f>
        <v>6.6964285714285712E-2</v>
      </c>
      <c r="N739" s="3">
        <f t="shared" si="223"/>
        <v>0.39732142857142855</v>
      </c>
      <c r="O739" s="3">
        <f t="shared" si="219"/>
        <v>-0.12326530612244896</v>
      </c>
      <c r="P739" s="3">
        <f t="shared" si="209"/>
        <v>-0.19574726860441147</v>
      </c>
      <c r="Q739" s="3">
        <f>I739-SP5m!I739</f>
        <v>0.12244897959183673</v>
      </c>
      <c r="R739" s="3">
        <f t="shared" si="210"/>
        <v>0.15773809523809526</v>
      </c>
      <c r="S739" s="3">
        <f>I739-NIKKEIm!I739</f>
        <v>-0.10756802721088435</v>
      </c>
      <c r="T739" s="3">
        <f t="shared" si="211"/>
        <v>-6.8834417825101038E-2</v>
      </c>
    </row>
    <row r="740" spans="1:20" x14ac:dyDescent="0.2">
      <c r="A740" s="2">
        <v>37435</v>
      </c>
      <c r="B740">
        <v>61</v>
      </c>
      <c r="C740">
        <v>70</v>
      </c>
      <c r="D740">
        <v>67</v>
      </c>
      <c r="E740" s="3">
        <f t="shared" si="224"/>
        <v>-3.0303030303030304E-2</v>
      </c>
      <c r="F740">
        <v>23</v>
      </c>
      <c r="G740">
        <v>14</v>
      </c>
      <c r="H740">
        <v>11</v>
      </c>
      <c r="I740" s="3">
        <f t="shared" si="225"/>
        <v>0.25</v>
      </c>
      <c r="J740">
        <f t="shared" si="220"/>
        <v>84</v>
      </c>
      <c r="K740">
        <f t="shared" si="221"/>
        <v>84</v>
      </c>
      <c r="L740">
        <f t="shared" si="222"/>
        <v>78</v>
      </c>
      <c r="M740" s="3">
        <f t="shared" si="226"/>
        <v>2.4390243902439025E-2</v>
      </c>
      <c r="N740" s="3">
        <f t="shared" si="223"/>
        <v>0.34146341463414637</v>
      </c>
      <c r="O740" s="3">
        <f t="shared" si="219"/>
        <v>-0.28030303030303028</v>
      </c>
      <c r="P740" s="3">
        <f t="shared" si="209"/>
        <v>-0.12507303441369375</v>
      </c>
      <c r="Q740" s="3">
        <f>I740-SP5m!I740</f>
        <v>0.1875</v>
      </c>
      <c r="R740" s="3">
        <f t="shared" si="210"/>
        <v>0.15773809523809523</v>
      </c>
      <c r="S740" s="3">
        <f>I740-NIKKEIm!I740</f>
        <v>-3.2608695652173891E-2</v>
      </c>
      <c r="T740" s="3">
        <f t="shared" si="211"/>
        <v>-6.6992014196983127E-2</v>
      </c>
    </row>
    <row r="741" spans="1:20" x14ac:dyDescent="0.2">
      <c r="A741" s="2">
        <v>37428</v>
      </c>
      <c r="B741">
        <v>48</v>
      </c>
      <c r="C741">
        <v>58</v>
      </c>
      <c r="D741">
        <v>48</v>
      </c>
      <c r="E741" s="3">
        <f t="shared" si="224"/>
        <v>0</v>
      </c>
      <c r="F741">
        <v>19</v>
      </c>
      <c r="G741">
        <v>20</v>
      </c>
      <c r="H741">
        <v>10</v>
      </c>
      <c r="I741" s="3">
        <f t="shared" si="225"/>
        <v>0.18367346938775511</v>
      </c>
      <c r="J741">
        <f t="shared" si="220"/>
        <v>67</v>
      </c>
      <c r="K741">
        <f t="shared" si="221"/>
        <v>78</v>
      </c>
      <c r="L741">
        <f t="shared" si="222"/>
        <v>58</v>
      </c>
      <c r="M741" s="3">
        <f t="shared" si="226"/>
        <v>4.4334975369458129E-2</v>
      </c>
      <c r="N741" s="3">
        <f t="shared" si="223"/>
        <v>0.38423645320197042</v>
      </c>
      <c r="O741" s="3">
        <f t="shared" ref="O741:O772" si="227">E741-I741</f>
        <v>-0.18367346938775511</v>
      </c>
      <c r="P741" s="3">
        <f t="shared" ref="P741:P804" si="228">AVERAGE(O741:O743)</f>
        <v>-5.5094660246489811E-2</v>
      </c>
      <c r="Q741" s="3">
        <f>I741-SP5m!I741</f>
        <v>0.16326530612244899</v>
      </c>
      <c r="R741" s="3">
        <f t="shared" ref="R741:R804" si="229">AVERAGE(Q741:Q743)</f>
        <v>0.11651469098277607</v>
      </c>
      <c r="S741" s="3">
        <f>I741-NIKKEIm!I741</f>
        <v>-6.6326530612244888E-2</v>
      </c>
      <c r="T741" s="3">
        <f t="shared" ref="T741:T804" si="230">AVERAGE(S741:S743)</f>
        <v>-0.12468036860134124</v>
      </c>
    </row>
    <row r="742" spans="1:20" x14ac:dyDescent="0.2">
      <c r="A742" s="2">
        <v>37421</v>
      </c>
      <c r="B742">
        <v>64</v>
      </c>
      <c r="C742">
        <v>56</v>
      </c>
      <c r="D742">
        <v>49</v>
      </c>
      <c r="E742" s="3">
        <f t="shared" si="224"/>
        <v>8.8757396449704137E-2</v>
      </c>
      <c r="F742">
        <v>17</v>
      </c>
      <c r="G742">
        <v>15</v>
      </c>
      <c r="H742">
        <v>17</v>
      </c>
      <c r="I742" s="3">
        <f t="shared" si="225"/>
        <v>0</v>
      </c>
      <c r="J742">
        <f t="shared" si="220"/>
        <v>81</v>
      </c>
      <c r="K742">
        <f t="shared" si="221"/>
        <v>71</v>
      </c>
      <c r="L742">
        <f t="shared" si="222"/>
        <v>66</v>
      </c>
      <c r="M742" s="3">
        <f t="shared" si="226"/>
        <v>6.8807339449541288E-2</v>
      </c>
      <c r="N742" s="3">
        <f t="shared" si="223"/>
        <v>0.3256880733944954</v>
      </c>
      <c r="O742" s="3">
        <f t="shared" si="227"/>
        <v>8.8757396449704137E-2</v>
      </c>
      <c r="P742" s="3">
        <f t="shared" si="228"/>
        <v>-0.10155997168875978</v>
      </c>
      <c r="Q742" s="3">
        <f>I742-SP5m!I742</f>
        <v>0.12244897959183673</v>
      </c>
      <c r="R742" s="3">
        <f t="shared" si="229"/>
        <v>9.2395952578323406E-2</v>
      </c>
      <c r="S742" s="3">
        <f>I742-NIKKEIm!I742</f>
        <v>-0.10204081632653061</v>
      </c>
      <c r="T742" s="3">
        <f t="shared" si="230"/>
        <v>-8.2486958467731755E-2</v>
      </c>
    </row>
    <row r="743" spans="1:20" x14ac:dyDescent="0.2">
      <c r="A743" s="2">
        <v>37414</v>
      </c>
      <c r="B743">
        <v>63</v>
      </c>
      <c r="C743">
        <v>77</v>
      </c>
      <c r="D743">
        <v>52</v>
      </c>
      <c r="E743" s="3">
        <f t="shared" si="224"/>
        <v>5.7291666666666664E-2</v>
      </c>
      <c r="F743">
        <v>18</v>
      </c>
      <c r="G743">
        <v>17</v>
      </c>
      <c r="H743">
        <v>12</v>
      </c>
      <c r="I743" s="3">
        <f t="shared" si="225"/>
        <v>0.1276595744680851</v>
      </c>
      <c r="J743">
        <f t="shared" si="220"/>
        <v>81</v>
      </c>
      <c r="K743">
        <f t="shared" si="221"/>
        <v>94</v>
      </c>
      <c r="L743">
        <f t="shared" si="222"/>
        <v>64</v>
      </c>
      <c r="M743" s="3">
        <f t="shared" si="226"/>
        <v>7.1129707112970716E-2</v>
      </c>
      <c r="N743" s="3">
        <f t="shared" si="223"/>
        <v>0.39330543933054396</v>
      </c>
      <c r="O743" s="3">
        <f t="shared" si="227"/>
        <v>-7.0367907801418439E-2</v>
      </c>
      <c r="P743" s="3">
        <f t="shared" si="228"/>
        <v>-0.14486913634136972</v>
      </c>
      <c r="Q743" s="3">
        <f>I743-SP5m!I743</f>
        <v>6.3829787234042548E-2</v>
      </c>
      <c r="R743" s="3">
        <f t="shared" si="229"/>
        <v>5.7989882457967573E-2</v>
      </c>
      <c r="S743" s="3">
        <f>I743-NIKKEIm!I743</f>
        <v>-0.20567375886524822</v>
      </c>
      <c r="T743" s="3">
        <f t="shared" si="230"/>
        <v>-0.12137430827945132</v>
      </c>
    </row>
    <row r="744" spans="1:20" x14ac:dyDescent="0.2">
      <c r="A744" s="2">
        <v>37407</v>
      </c>
      <c r="B744">
        <v>62</v>
      </c>
      <c r="C744">
        <v>78</v>
      </c>
      <c r="D744">
        <v>46</v>
      </c>
      <c r="E744" s="3">
        <f t="shared" si="224"/>
        <v>8.6021505376344093E-2</v>
      </c>
      <c r="F744">
        <v>25</v>
      </c>
      <c r="G744">
        <v>12</v>
      </c>
      <c r="H744">
        <v>7</v>
      </c>
      <c r="I744" s="3">
        <f t="shared" si="225"/>
        <v>0.40909090909090912</v>
      </c>
      <c r="J744">
        <f t="shared" si="220"/>
        <v>87</v>
      </c>
      <c r="K744">
        <f t="shared" si="221"/>
        <v>90</v>
      </c>
      <c r="L744">
        <f t="shared" si="222"/>
        <v>53</v>
      </c>
      <c r="M744" s="3">
        <f t="shared" si="226"/>
        <v>0.14782608695652175</v>
      </c>
      <c r="N744" s="3">
        <f t="shared" si="223"/>
        <v>0.39130434782608697</v>
      </c>
      <c r="O744" s="3">
        <f t="shared" si="227"/>
        <v>-0.32306940371456505</v>
      </c>
      <c r="P744" s="3">
        <f t="shared" si="228"/>
        <v>-0.18275740605004817</v>
      </c>
      <c r="Q744" s="3">
        <f>I744-SP5m!I744</f>
        <v>9.0909090909090939E-2</v>
      </c>
      <c r="R744" s="3">
        <f t="shared" si="229"/>
        <v>7.2749322749322762E-2</v>
      </c>
      <c r="S744" s="3">
        <f>I744-NIKKEIm!I744</f>
        <v>6.0253699788583526E-2</v>
      </c>
      <c r="T744" s="3">
        <f t="shared" si="230"/>
        <v>-9.2105677946991205E-2</v>
      </c>
    </row>
    <row r="745" spans="1:20" x14ac:dyDescent="0.2">
      <c r="A745" s="2">
        <v>37400</v>
      </c>
      <c r="B745">
        <v>48</v>
      </c>
      <c r="C745">
        <v>62</v>
      </c>
      <c r="D745">
        <v>32</v>
      </c>
      <c r="E745" s="3">
        <f t="shared" si="224"/>
        <v>0.11267605633802817</v>
      </c>
      <c r="F745">
        <v>22</v>
      </c>
      <c r="G745">
        <v>16</v>
      </c>
      <c r="H745">
        <v>14</v>
      </c>
      <c r="I745" s="3">
        <f t="shared" si="225"/>
        <v>0.15384615384615385</v>
      </c>
      <c r="J745">
        <f t="shared" si="220"/>
        <v>70</v>
      </c>
      <c r="K745">
        <f t="shared" si="221"/>
        <v>78</v>
      </c>
      <c r="L745">
        <f t="shared" si="222"/>
        <v>46</v>
      </c>
      <c r="M745" s="3">
        <f t="shared" si="226"/>
        <v>0.12371134020618557</v>
      </c>
      <c r="N745" s="3">
        <f t="shared" si="223"/>
        <v>0.40206185567010311</v>
      </c>
      <c r="O745" s="3">
        <f t="shared" si="227"/>
        <v>-4.1170097508125683E-2</v>
      </c>
      <c r="P745" s="3">
        <f t="shared" si="228"/>
        <v>-0.15258698465682108</v>
      </c>
      <c r="Q745" s="3">
        <f>I745-SP5m!I745</f>
        <v>1.9230769230769246E-2</v>
      </c>
      <c r="R745" s="3">
        <f t="shared" si="229"/>
        <v>7.3454044384276954E-2</v>
      </c>
      <c r="S745" s="3">
        <f>I745-NIKKEIm!I745</f>
        <v>-0.21870286576168929</v>
      </c>
      <c r="T745" s="3">
        <f t="shared" si="230"/>
        <v>-0.1484920029096066</v>
      </c>
    </row>
    <row r="746" spans="1:20" x14ac:dyDescent="0.2">
      <c r="A746" s="2">
        <v>37393</v>
      </c>
      <c r="B746">
        <v>53</v>
      </c>
      <c r="C746">
        <v>55</v>
      </c>
      <c r="D746">
        <v>44</v>
      </c>
      <c r="E746" s="3">
        <f t="shared" si="224"/>
        <v>5.921052631578947E-2</v>
      </c>
      <c r="F746">
        <v>18</v>
      </c>
      <c r="G746">
        <v>10</v>
      </c>
      <c r="H746">
        <v>9</v>
      </c>
      <c r="I746" s="3">
        <f t="shared" si="225"/>
        <v>0.24324324324324326</v>
      </c>
      <c r="J746">
        <f t="shared" si="220"/>
        <v>71</v>
      </c>
      <c r="K746">
        <f t="shared" si="221"/>
        <v>65</v>
      </c>
      <c r="L746">
        <f t="shared" si="222"/>
        <v>53</v>
      </c>
      <c r="M746" s="3">
        <f t="shared" si="226"/>
        <v>9.5238095238095233E-2</v>
      </c>
      <c r="N746" s="3">
        <f t="shared" si="223"/>
        <v>0.3439153439153439</v>
      </c>
      <c r="O746" s="3">
        <f t="shared" si="227"/>
        <v>-0.18403271692745379</v>
      </c>
      <c r="P746" s="3">
        <f t="shared" si="228"/>
        <v>-0.1112962787534391</v>
      </c>
      <c r="Q746" s="3">
        <f>I746-SP5m!I746</f>
        <v>0.10810810810810811</v>
      </c>
      <c r="R746" s="3">
        <f t="shared" si="229"/>
        <v>0.11216163309186566</v>
      </c>
      <c r="S746" s="3">
        <f>I746-NIKKEIm!I746</f>
        <v>-0.11786786786786785</v>
      </c>
      <c r="T746" s="3">
        <f t="shared" si="230"/>
        <v>-0.11505545921314497</v>
      </c>
    </row>
    <row r="747" spans="1:20" x14ac:dyDescent="0.2">
      <c r="A747" s="2">
        <v>37386</v>
      </c>
      <c r="B747">
        <v>43</v>
      </c>
      <c r="C747">
        <v>59</v>
      </c>
      <c r="D747">
        <v>43</v>
      </c>
      <c r="E747" s="3">
        <f t="shared" si="224"/>
        <v>0</v>
      </c>
      <c r="F747">
        <v>17</v>
      </c>
      <c r="G747">
        <v>19</v>
      </c>
      <c r="H747">
        <v>7</v>
      </c>
      <c r="I747" s="3">
        <f t="shared" si="225"/>
        <v>0.23255813953488372</v>
      </c>
      <c r="J747">
        <f t="shared" si="220"/>
        <v>60</v>
      </c>
      <c r="K747">
        <f t="shared" si="221"/>
        <v>78</v>
      </c>
      <c r="L747">
        <f t="shared" si="222"/>
        <v>50</v>
      </c>
      <c r="M747" s="3">
        <f t="shared" si="226"/>
        <v>5.3191489361702128E-2</v>
      </c>
      <c r="N747" s="3">
        <f t="shared" si="223"/>
        <v>0.41489361702127658</v>
      </c>
      <c r="O747" s="3">
        <f t="shared" si="227"/>
        <v>-0.23255813953488372</v>
      </c>
      <c r="P747" s="3">
        <f t="shared" si="228"/>
        <v>-2.7069858667591967E-2</v>
      </c>
      <c r="Q747" s="3">
        <f>I747-SP5m!I747</f>
        <v>9.3023255813953487E-2</v>
      </c>
      <c r="R747" s="3">
        <f t="shared" si="229"/>
        <v>0.11458713551736809</v>
      </c>
      <c r="S747" s="3">
        <f>I747-NIKKEIm!I747</f>
        <v>-0.10890527509926265</v>
      </c>
      <c r="T747" s="3">
        <f t="shared" si="230"/>
        <v>-0.10345847761616339</v>
      </c>
    </row>
    <row r="748" spans="1:20" x14ac:dyDescent="0.2">
      <c r="A748" s="2">
        <v>37379</v>
      </c>
      <c r="B748">
        <v>57</v>
      </c>
      <c r="C748">
        <v>55</v>
      </c>
      <c r="D748">
        <v>32</v>
      </c>
      <c r="E748" s="3">
        <f t="shared" si="224"/>
        <v>0.1736111111111111</v>
      </c>
      <c r="F748">
        <v>16</v>
      </c>
      <c r="G748">
        <v>16</v>
      </c>
      <c r="H748">
        <v>12</v>
      </c>
      <c r="I748" s="3">
        <f t="shared" si="225"/>
        <v>9.0909090909090912E-2</v>
      </c>
      <c r="J748">
        <f t="shared" si="220"/>
        <v>73</v>
      </c>
      <c r="K748">
        <f t="shared" si="221"/>
        <v>71</v>
      </c>
      <c r="L748">
        <f t="shared" si="222"/>
        <v>44</v>
      </c>
      <c r="M748" s="3">
        <f t="shared" si="226"/>
        <v>0.15425531914893617</v>
      </c>
      <c r="N748" s="3">
        <f t="shared" si="223"/>
        <v>0.37765957446808512</v>
      </c>
      <c r="O748" s="3">
        <f t="shared" si="227"/>
        <v>8.2702020202020193E-2</v>
      </c>
      <c r="P748" s="3">
        <f t="shared" si="228"/>
        <v>0.10692082764867576</v>
      </c>
      <c r="Q748" s="3">
        <f>I748-SP5m!I748</f>
        <v>0.13535353535353536</v>
      </c>
      <c r="R748" s="3">
        <f t="shared" si="229"/>
        <v>9.548414548414548E-2</v>
      </c>
      <c r="S748" s="3">
        <f>I748-NIKKEIm!I748</f>
        <v>-0.11839323467230445</v>
      </c>
      <c r="T748" s="3">
        <f t="shared" si="230"/>
        <v>-0.11814503910598691</v>
      </c>
    </row>
    <row r="749" spans="1:20" x14ac:dyDescent="0.2">
      <c r="A749" s="2">
        <v>37372</v>
      </c>
      <c r="B749">
        <v>62</v>
      </c>
      <c r="C749">
        <v>57</v>
      </c>
      <c r="D749">
        <v>39</v>
      </c>
      <c r="E749" s="3">
        <f t="shared" si="224"/>
        <v>0.14556962025316456</v>
      </c>
      <c r="F749">
        <v>20</v>
      </c>
      <c r="G749">
        <v>16</v>
      </c>
      <c r="H749">
        <v>16</v>
      </c>
      <c r="I749" s="3">
        <f t="shared" si="225"/>
        <v>7.6923076923076927E-2</v>
      </c>
      <c r="J749">
        <f t="shared" si="220"/>
        <v>82</v>
      </c>
      <c r="K749">
        <f t="shared" si="221"/>
        <v>73</v>
      </c>
      <c r="L749">
        <f t="shared" si="222"/>
        <v>55</v>
      </c>
      <c r="M749" s="3">
        <f t="shared" si="226"/>
        <v>0.12857142857142856</v>
      </c>
      <c r="N749" s="3">
        <f t="shared" si="223"/>
        <v>0.34761904761904761</v>
      </c>
      <c r="O749" s="3">
        <f t="shared" si="227"/>
        <v>6.8646543330087628E-2</v>
      </c>
      <c r="P749" s="3">
        <f t="shared" si="228"/>
        <v>8.8886227071881097E-2</v>
      </c>
      <c r="Q749" s="3">
        <f>I749-SP5m!I749</f>
        <v>0.11538461538461539</v>
      </c>
      <c r="R749" s="3">
        <f t="shared" si="229"/>
        <v>8.1230497897164564E-2</v>
      </c>
      <c r="S749" s="3">
        <f>I749-NIKKEIm!I749</f>
        <v>-8.3076923076923076E-2</v>
      </c>
      <c r="T749" s="3">
        <f t="shared" si="230"/>
        <v>-7.8680627548552082E-2</v>
      </c>
    </row>
    <row r="750" spans="1:20" x14ac:dyDescent="0.2">
      <c r="A750" s="2">
        <v>37365</v>
      </c>
      <c r="B750">
        <v>66</v>
      </c>
      <c r="C750">
        <v>56</v>
      </c>
      <c r="D750">
        <v>34</v>
      </c>
      <c r="E750" s="3">
        <f t="shared" si="224"/>
        <v>0.20512820512820512</v>
      </c>
      <c r="F750">
        <v>20</v>
      </c>
      <c r="G750">
        <v>18</v>
      </c>
      <c r="H750">
        <v>18</v>
      </c>
      <c r="I750" s="3">
        <f t="shared" si="225"/>
        <v>3.5714285714285712E-2</v>
      </c>
      <c r="J750">
        <f t="shared" si="220"/>
        <v>86</v>
      </c>
      <c r="K750">
        <f t="shared" si="221"/>
        <v>74</v>
      </c>
      <c r="L750">
        <f t="shared" si="222"/>
        <v>52</v>
      </c>
      <c r="M750" s="3">
        <f t="shared" si="226"/>
        <v>0.16037735849056603</v>
      </c>
      <c r="N750" s="3">
        <f t="shared" si="223"/>
        <v>0.34905660377358488</v>
      </c>
      <c r="O750" s="3">
        <f t="shared" si="227"/>
        <v>0.16941391941391942</v>
      </c>
      <c r="P750" s="3">
        <f t="shared" si="228"/>
        <v>0.13758577118039053</v>
      </c>
      <c r="Q750" s="3">
        <f>I750-SP5m!I750</f>
        <v>3.5714285714285712E-2</v>
      </c>
      <c r="R750" s="3">
        <f t="shared" si="229"/>
        <v>5.0520897420122224E-2</v>
      </c>
      <c r="S750" s="3">
        <f>I750-NIKKEIm!I750</f>
        <v>-0.15296495956873318</v>
      </c>
      <c r="T750" s="3">
        <f t="shared" si="230"/>
        <v>-0.13016882926931195</v>
      </c>
    </row>
    <row r="751" spans="1:20" x14ac:dyDescent="0.2">
      <c r="A751" s="2">
        <v>37358</v>
      </c>
      <c r="B751">
        <v>58</v>
      </c>
      <c r="C751">
        <v>67</v>
      </c>
      <c r="D751">
        <v>33</v>
      </c>
      <c r="E751" s="3">
        <f t="shared" si="224"/>
        <v>0.15822784810126583</v>
      </c>
      <c r="F751">
        <v>22</v>
      </c>
      <c r="G751">
        <v>17</v>
      </c>
      <c r="H751">
        <v>15</v>
      </c>
      <c r="I751" s="3">
        <f t="shared" si="225"/>
        <v>0.12962962962962962</v>
      </c>
      <c r="J751">
        <f t="shared" si="220"/>
        <v>80</v>
      </c>
      <c r="K751">
        <f t="shared" si="221"/>
        <v>84</v>
      </c>
      <c r="L751">
        <f t="shared" si="222"/>
        <v>48</v>
      </c>
      <c r="M751" s="3">
        <f t="shared" si="226"/>
        <v>0.15094339622641509</v>
      </c>
      <c r="N751" s="3">
        <f t="shared" si="223"/>
        <v>0.39622641509433965</v>
      </c>
      <c r="O751" s="3">
        <f t="shared" si="227"/>
        <v>2.8598218471636211E-2</v>
      </c>
      <c r="P751" s="3">
        <f t="shared" si="228"/>
        <v>0.17747054198959278</v>
      </c>
      <c r="Q751" s="3">
        <f>I751-SP5m!I751</f>
        <v>9.2592592592592587E-2</v>
      </c>
      <c r="R751" s="3">
        <f t="shared" si="229"/>
        <v>6.7447464531703208E-2</v>
      </c>
      <c r="S751" s="3">
        <f>I751-NIKKEIm!I751</f>
        <v>0</v>
      </c>
      <c r="T751" s="3">
        <f t="shared" si="230"/>
        <v>-7.9334687643101476E-2</v>
      </c>
    </row>
    <row r="752" spans="1:20" x14ac:dyDescent="0.2">
      <c r="A752" s="2">
        <v>37351</v>
      </c>
      <c r="B752">
        <v>57</v>
      </c>
      <c r="C752">
        <v>54</v>
      </c>
      <c r="D752">
        <v>30</v>
      </c>
      <c r="E752" s="3">
        <f t="shared" si="224"/>
        <v>0.19148936170212766</v>
      </c>
      <c r="F752">
        <v>13</v>
      </c>
      <c r="G752">
        <v>16</v>
      </c>
      <c r="H752">
        <v>14</v>
      </c>
      <c r="I752" s="3">
        <f t="shared" si="225"/>
        <v>-2.3255813953488372E-2</v>
      </c>
      <c r="J752">
        <f t="shared" si="220"/>
        <v>70</v>
      </c>
      <c r="K752">
        <f t="shared" si="221"/>
        <v>70</v>
      </c>
      <c r="L752">
        <f t="shared" si="222"/>
        <v>44</v>
      </c>
      <c r="M752" s="3">
        <f t="shared" si="226"/>
        <v>0.14130434782608695</v>
      </c>
      <c r="N752" s="3">
        <f t="shared" si="223"/>
        <v>0.38043478260869568</v>
      </c>
      <c r="O752" s="3">
        <f t="shared" si="227"/>
        <v>0.21474517565561602</v>
      </c>
      <c r="P752" s="3">
        <f t="shared" si="228"/>
        <v>0.19912688631971012</v>
      </c>
      <c r="Q752" s="3">
        <f>I752-SP5m!I752</f>
        <v>2.3255813953488372E-2</v>
      </c>
      <c r="R752" s="3">
        <f t="shared" si="229"/>
        <v>6.7447464531703208E-2</v>
      </c>
      <c r="S752" s="3">
        <f>I752-NIKKEIm!I752</f>
        <v>-0.23754152823920266</v>
      </c>
      <c r="T752" s="3">
        <f t="shared" si="230"/>
        <v>-3.670715444953055E-2</v>
      </c>
    </row>
    <row r="753" spans="1:20" x14ac:dyDescent="0.2">
      <c r="A753" s="2">
        <v>37337</v>
      </c>
      <c r="B753">
        <v>67</v>
      </c>
      <c r="C753">
        <v>56</v>
      </c>
      <c r="D753">
        <v>22</v>
      </c>
      <c r="E753" s="3">
        <f t="shared" si="224"/>
        <v>0.31034482758620691</v>
      </c>
      <c r="F753">
        <v>14</v>
      </c>
      <c r="G753">
        <v>20</v>
      </c>
      <c r="H753">
        <v>13</v>
      </c>
      <c r="I753" s="3">
        <f t="shared" si="225"/>
        <v>2.1276595744680851E-2</v>
      </c>
      <c r="J753">
        <f t="shared" si="220"/>
        <v>81</v>
      </c>
      <c r="K753">
        <f t="shared" si="221"/>
        <v>76</v>
      </c>
      <c r="L753">
        <f t="shared" si="222"/>
        <v>35</v>
      </c>
      <c r="M753" s="3">
        <f t="shared" si="226"/>
        <v>0.23958333333333334</v>
      </c>
      <c r="N753" s="3">
        <f t="shared" si="223"/>
        <v>0.39583333333333331</v>
      </c>
      <c r="O753" s="3">
        <f t="shared" si="227"/>
        <v>0.28906823184152608</v>
      </c>
      <c r="P753" s="3">
        <f t="shared" si="228"/>
        <v>0.15926953428895929</v>
      </c>
      <c r="Q753" s="3">
        <f>I753-SP5m!I753</f>
        <v>8.6493987049028678E-2</v>
      </c>
      <c r="R753" s="3">
        <f t="shared" si="229"/>
        <v>9.2215851750459141E-2</v>
      </c>
      <c r="S753" s="3">
        <f>I753-NIKKEIm!I753</f>
        <v>-4.6253469010175755E-4</v>
      </c>
      <c r="T753" s="3">
        <f t="shared" si="230"/>
        <v>4.8977420004187401E-2</v>
      </c>
    </row>
    <row r="754" spans="1:20" x14ac:dyDescent="0.2">
      <c r="A754" s="2">
        <v>37330</v>
      </c>
      <c r="B754">
        <v>63</v>
      </c>
      <c r="C754">
        <v>49</v>
      </c>
      <c r="D754">
        <v>21</v>
      </c>
      <c r="E754" s="3">
        <f t="shared" si="224"/>
        <v>0.31578947368421051</v>
      </c>
      <c r="F754">
        <v>23</v>
      </c>
      <c r="G754">
        <v>20</v>
      </c>
      <c r="H754">
        <v>11</v>
      </c>
      <c r="I754" s="3">
        <f t="shared" si="225"/>
        <v>0.22222222222222221</v>
      </c>
      <c r="J754">
        <f t="shared" si="220"/>
        <v>86</v>
      </c>
      <c r="K754">
        <f t="shared" si="221"/>
        <v>69</v>
      </c>
      <c r="L754">
        <f t="shared" si="222"/>
        <v>32</v>
      </c>
      <c r="M754" s="3">
        <f t="shared" si="226"/>
        <v>0.28877005347593582</v>
      </c>
      <c r="N754" s="3">
        <f t="shared" si="223"/>
        <v>0.36898395721925131</v>
      </c>
      <c r="O754" s="3">
        <f t="shared" si="227"/>
        <v>9.3567251461988299E-2</v>
      </c>
      <c r="P754" s="3">
        <f t="shared" si="228"/>
        <v>0.12010095700845058</v>
      </c>
      <c r="Q754" s="3">
        <f>I754-SP5m!I754</f>
        <v>9.2592592592592587E-2</v>
      </c>
      <c r="R754" s="3">
        <f t="shared" si="229"/>
        <v>9.0051189400782897E-2</v>
      </c>
      <c r="S754" s="3">
        <f>I754-NIKKEIm!I754</f>
        <v>0.12788259958071277</v>
      </c>
      <c r="T754" s="3">
        <f t="shared" si="230"/>
        <v>5.4709829526738335E-2</v>
      </c>
    </row>
    <row r="755" spans="1:20" x14ac:dyDescent="0.2">
      <c r="A755" s="2">
        <v>37323</v>
      </c>
      <c r="B755">
        <v>69</v>
      </c>
      <c r="C755">
        <v>50</v>
      </c>
      <c r="D755">
        <v>24</v>
      </c>
      <c r="E755" s="3">
        <f t="shared" si="224"/>
        <v>0.31468531468531469</v>
      </c>
      <c r="F755">
        <v>17</v>
      </c>
      <c r="G755">
        <v>16</v>
      </c>
      <c r="H755">
        <v>8</v>
      </c>
      <c r="I755" s="3">
        <f t="shared" si="225"/>
        <v>0.21951219512195122</v>
      </c>
      <c r="J755">
        <f t="shared" si="220"/>
        <v>86</v>
      </c>
      <c r="K755">
        <f t="shared" si="221"/>
        <v>66</v>
      </c>
      <c r="L755">
        <f t="shared" si="222"/>
        <v>32</v>
      </c>
      <c r="M755" s="3">
        <f t="shared" si="226"/>
        <v>0.29347826086956524</v>
      </c>
      <c r="N755" s="3">
        <f t="shared" si="223"/>
        <v>0.35869565217391303</v>
      </c>
      <c r="O755" s="3">
        <f t="shared" si="227"/>
        <v>9.5173119563363467E-2</v>
      </c>
      <c r="P755" s="3">
        <f t="shared" si="228"/>
        <v>0.1453634860910136</v>
      </c>
      <c r="Q755" s="3">
        <f>I755-SP5m!I755</f>
        <v>9.7560975609756101E-2</v>
      </c>
      <c r="R755" s="3">
        <f t="shared" si="229"/>
        <v>6.6433368681512894E-2</v>
      </c>
      <c r="S755" s="3">
        <f>I755-NIKKEIm!I755</f>
        <v>1.9512195121951209E-2</v>
      </c>
      <c r="T755" s="3">
        <f t="shared" si="230"/>
        <v>1.2082296333167411E-2</v>
      </c>
    </row>
    <row r="756" spans="1:20" x14ac:dyDescent="0.2">
      <c r="A756" s="2">
        <v>37316</v>
      </c>
      <c r="B756">
        <v>62</v>
      </c>
      <c r="C756">
        <v>49</v>
      </c>
      <c r="D756">
        <v>17</v>
      </c>
      <c r="E756" s="3">
        <f t="shared" si="224"/>
        <v>0.3515625</v>
      </c>
      <c r="F756">
        <v>19</v>
      </c>
      <c r="G756">
        <v>21</v>
      </c>
      <c r="H756">
        <v>10</v>
      </c>
      <c r="I756" s="3">
        <f t="shared" si="225"/>
        <v>0.18</v>
      </c>
      <c r="J756">
        <f t="shared" si="220"/>
        <v>81</v>
      </c>
      <c r="K756">
        <f t="shared" si="221"/>
        <v>70</v>
      </c>
      <c r="L756">
        <f t="shared" si="222"/>
        <v>27</v>
      </c>
      <c r="M756" s="3">
        <f t="shared" si="226"/>
        <v>0.30337078651685395</v>
      </c>
      <c r="N756" s="3">
        <f t="shared" si="223"/>
        <v>0.39325842696629215</v>
      </c>
      <c r="O756" s="3">
        <f t="shared" si="227"/>
        <v>0.17156250000000001</v>
      </c>
      <c r="P756" s="3">
        <f t="shared" si="228"/>
        <v>9.2514873733873862E-2</v>
      </c>
      <c r="Q756" s="3">
        <f>I756-SP5m!I756</f>
        <v>7.9999999999999988E-2</v>
      </c>
      <c r="R756" s="3">
        <f t="shared" si="229"/>
        <v>5.4321206743566997E-2</v>
      </c>
      <c r="S756" s="3">
        <f>I756-NIKKEIm!I756</f>
        <v>1.6734693877551027E-2</v>
      </c>
      <c r="T756" s="3">
        <f t="shared" si="230"/>
        <v>5.2913832199546491E-2</v>
      </c>
    </row>
    <row r="757" spans="1:20" x14ac:dyDescent="0.2">
      <c r="A757" s="2">
        <v>37309</v>
      </c>
      <c r="B757">
        <v>45</v>
      </c>
      <c r="C757">
        <v>55</v>
      </c>
      <c r="D757">
        <v>24</v>
      </c>
      <c r="E757" s="3">
        <f t="shared" si="224"/>
        <v>0.16935483870967741</v>
      </c>
      <c r="F757">
        <v>14</v>
      </c>
      <c r="G757">
        <v>18</v>
      </c>
      <c r="H757">
        <v>14</v>
      </c>
      <c r="I757" s="3">
        <f t="shared" si="225"/>
        <v>0</v>
      </c>
      <c r="J757">
        <f t="shared" si="220"/>
        <v>59</v>
      </c>
      <c r="K757">
        <f t="shared" si="221"/>
        <v>73</v>
      </c>
      <c r="L757">
        <f t="shared" si="222"/>
        <v>38</v>
      </c>
      <c r="M757" s="3">
        <f t="shared" si="226"/>
        <v>0.12352941176470589</v>
      </c>
      <c r="N757" s="3">
        <f t="shared" si="223"/>
        <v>0.42941176470588233</v>
      </c>
      <c r="O757" s="3">
        <f t="shared" si="227"/>
        <v>0.16935483870967741</v>
      </c>
      <c r="P757" s="3">
        <f t="shared" si="228"/>
        <v>7.2364410770910881E-2</v>
      </c>
      <c r="Q757" s="3">
        <f>I757-SP5m!I757</f>
        <v>2.1739130434782608E-2</v>
      </c>
      <c r="R757" s="3">
        <f t="shared" si="229"/>
        <v>6.1842574264934523E-2</v>
      </c>
      <c r="S757" s="3">
        <f>I757-NIKKEIm!I757</f>
        <v>0</v>
      </c>
      <c r="T757" s="3">
        <f t="shared" si="230"/>
        <v>9.8617652189080765E-2</v>
      </c>
    </row>
    <row r="758" spans="1:20" x14ac:dyDescent="0.2">
      <c r="A758" s="2">
        <v>37302</v>
      </c>
      <c r="B758">
        <v>47</v>
      </c>
      <c r="C758">
        <v>55</v>
      </c>
      <c r="D758">
        <v>31</v>
      </c>
      <c r="E758" s="3">
        <f t="shared" si="224"/>
        <v>0.12030075187969924</v>
      </c>
      <c r="F758">
        <v>20</v>
      </c>
      <c r="G758">
        <v>18</v>
      </c>
      <c r="H758">
        <v>11</v>
      </c>
      <c r="I758" s="3">
        <f t="shared" si="225"/>
        <v>0.18367346938775511</v>
      </c>
      <c r="J758">
        <f t="shared" si="220"/>
        <v>67</v>
      </c>
      <c r="K758">
        <f t="shared" si="221"/>
        <v>73</v>
      </c>
      <c r="L758">
        <f t="shared" si="222"/>
        <v>42</v>
      </c>
      <c r="M758" s="3">
        <f t="shared" si="226"/>
        <v>0.13736263736263737</v>
      </c>
      <c r="N758" s="3">
        <f t="shared" si="223"/>
        <v>0.40109890109890112</v>
      </c>
      <c r="O758" s="3">
        <f t="shared" si="227"/>
        <v>-6.337271750805587E-2</v>
      </c>
      <c r="P758" s="3">
        <f t="shared" si="228"/>
        <v>2.209131093958051E-2</v>
      </c>
      <c r="Q758" s="3">
        <f>I758-SP5m!I758</f>
        <v>6.122448979591838E-2</v>
      </c>
      <c r="R758" s="3">
        <f t="shared" si="229"/>
        <v>6.7668092878176905E-2</v>
      </c>
      <c r="S758" s="3">
        <f>I758-NIKKEIm!I758</f>
        <v>0.14200680272108845</v>
      </c>
      <c r="T758" s="3">
        <f t="shared" si="230"/>
        <v>0.17691830578385201</v>
      </c>
    </row>
    <row r="759" spans="1:20" x14ac:dyDescent="0.2">
      <c r="A759" s="2">
        <v>37295</v>
      </c>
      <c r="B759">
        <v>47</v>
      </c>
      <c r="C759">
        <v>45</v>
      </c>
      <c r="D759">
        <v>25</v>
      </c>
      <c r="E759" s="3">
        <f t="shared" si="224"/>
        <v>0.18803418803418803</v>
      </c>
      <c r="F759">
        <v>17</v>
      </c>
      <c r="G759">
        <v>8</v>
      </c>
      <c r="H759">
        <v>14</v>
      </c>
      <c r="I759" s="3">
        <f t="shared" si="225"/>
        <v>7.6923076923076927E-2</v>
      </c>
      <c r="J759">
        <f t="shared" ref="J759:J804" si="231">B759+F759</f>
        <v>64</v>
      </c>
      <c r="K759">
        <f t="shared" ref="K759:K804" si="232">C759+G759</f>
        <v>53</v>
      </c>
      <c r="L759">
        <f t="shared" ref="L759:L804" si="233">D759+H759</f>
        <v>39</v>
      </c>
      <c r="M759" s="3">
        <f t="shared" si="226"/>
        <v>0.16025641025641027</v>
      </c>
      <c r="N759" s="3">
        <f t="shared" si="223"/>
        <v>0.33974358974358976</v>
      </c>
      <c r="O759" s="3">
        <f t="shared" si="227"/>
        <v>0.1111111111111111</v>
      </c>
      <c r="P759" s="3">
        <f t="shared" si="228"/>
        <v>0.1133138970434376</v>
      </c>
      <c r="Q759" s="3">
        <f>I759-SP5m!I759</f>
        <v>0.10256410256410256</v>
      </c>
      <c r="R759" s="3">
        <f t="shared" si="229"/>
        <v>3.4914250600525103E-2</v>
      </c>
      <c r="S759" s="3">
        <f>I759-NIKKEIm!I759</f>
        <v>0.15384615384615385</v>
      </c>
      <c r="T759" s="3">
        <f t="shared" si="230"/>
        <v>0.12921959667057706</v>
      </c>
    </row>
    <row r="760" spans="1:20" x14ac:dyDescent="0.2">
      <c r="A760" s="2">
        <v>37288</v>
      </c>
      <c r="B760">
        <v>58</v>
      </c>
      <c r="C760">
        <v>47</v>
      </c>
      <c r="D760">
        <v>23</v>
      </c>
      <c r="E760" s="3">
        <f t="shared" si="224"/>
        <v>0.2734375</v>
      </c>
      <c r="F760">
        <v>27</v>
      </c>
      <c r="G760">
        <v>10</v>
      </c>
      <c r="H760">
        <v>14</v>
      </c>
      <c r="I760" s="3">
        <f t="shared" si="225"/>
        <v>0.25490196078431371</v>
      </c>
      <c r="J760">
        <f t="shared" si="231"/>
        <v>85</v>
      </c>
      <c r="K760">
        <f t="shared" si="232"/>
        <v>57</v>
      </c>
      <c r="L760">
        <f t="shared" si="233"/>
        <v>37</v>
      </c>
      <c r="M760" s="3">
        <f t="shared" si="226"/>
        <v>0.26815642458100558</v>
      </c>
      <c r="N760" s="3">
        <f t="shared" si="223"/>
        <v>0.31843575418994413</v>
      </c>
      <c r="O760" s="3">
        <f t="shared" si="227"/>
        <v>1.8535539215686292E-2</v>
      </c>
      <c r="P760" s="3">
        <f t="shared" si="228"/>
        <v>0.11933590899430331</v>
      </c>
      <c r="Q760" s="3">
        <f>I760-SP5m!I760</f>
        <v>3.9215686274509776E-2</v>
      </c>
      <c r="R760" s="3">
        <f t="shared" si="229"/>
        <v>7.6642367640172779E-3</v>
      </c>
      <c r="S760" s="3">
        <f>I760-NIKKEIm!I760</f>
        <v>0.23490196078431372</v>
      </c>
      <c r="T760" s="3">
        <f t="shared" si="230"/>
        <v>7.7937545388525778E-2</v>
      </c>
    </row>
    <row r="761" spans="1:20" x14ac:dyDescent="0.2">
      <c r="A761" s="2">
        <v>37281</v>
      </c>
      <c r="B761">
        <v>52</v>
      </c>
      <c r="C761">
        <v>41</v>
      </c>
      <c r="D761">
        <v>25</v>
      </c>
      <c r="E761" s="3">
        <f t="shared" si="224"/>
        <v>0.2288135593220339</v>
      </c>
      <c r="F761">
        <v>19</v>
      </c>
      <c r="G761">
        <v>17</v>
      </c>
      <c r="H761">
        <v>18</v>
      </c>
      <c r="I761" s="3">
        <f t="shared" si="225"/>
        <v>1.8518518518518517E-2</v>
      </c>
      <c r="J761">
        <f t="shared" si="231"/>
        <v>71</v>
      </c>
      <c r="K761">
        <f t="shared" si="232"/>
        <v>58</v>
      </c>
      <c r="L761">
        <f t="shared" si="233"/>
        <v>43</v>
      </c>
      <c r="M761" s="3">
        <f t="shared" si="226"/>
        <v>0.16279069767441862</v>
      </c>
      <c r="N761" s="3">
        <f t="shared" si="223"/>
        <v>0.33720930232558138</v>
      </c>
      <c r="O761" s="3">
        <f t="shared" si="227"/>
        <v>0.21029504080351538</v>
      </c>
      <c r="P761" s="3">
        <f t="shared" si="228"/>
        <v>0.15219643496144694</v>
      </c>
      <c r="Q761" s="3">
        <f>I761-SP5m!I761</f>
        <v>-3.7037037037037035E-2</v>
      </c>
      <c r="R761" s="3">
        <f t="shared" si="229"/>
        <v>7.6642367640172874E-3</v>
      </c>
      <c r="S761" s="3">
        <f>I761-NIKKEIm!I761</f>
        <v>-1.0893246187363842E-3</v>
      </c>
      <c r="T761" s="3">
        <f t="shared" si="230"/>
        <v>-1.3968550383116209E-2</v>
      </c>
    </row>
    <row r="762" spans="1:20" x14ac:dyDescent="0.2">
      <c r="A762" s="2">
        <v>37274</v>
      </c>
      <c r="B762">
        <v>45</v>
      </c>
      <c r="C762">
        <v>44</v>
      </c>
      <c r="D762">
        <v>32</v>
      </c>
      <c r="E762" s="3">
        <f t="shared" si="224"/>
        <v>0.10743801652892562</v>
      </c>
      <c r="F762">
        <v>14</v>
      </c>
      <c r="G762">
        <v>17</v>
      </c>
      <c r="H762">
        <v>15</v>
      </c>
      <c r="I762" s="3">
        <f t="shared" si="225"/>
        <v>-2.1739130434782608E-2</v>
      </c>
      <c r="J762">
        <f t="shared" si="231"/>
        <v>59</v>
      </c>
      <c r="K762">
        <f t="shared" si="232"/>
        <v>61</v>
      </c>
      <c r="L762">
        <f t="shared" si="233"/>
        <v>47</v>
      </c>
      <c r="M762" s="3">
        <f t="shared" si="226"/>
        <v>7.1856287425149698E-2</v>
      </c>
      <c r="N762" s="3">
        <f t="shared" si="223"/>
        <v>0.3652694610778443</v>
      </c>
      <c r="O762" s="3">
        <f t="shared" si="227"/>
        <v>0.12917714696370824</v>
      </c>
      <c r="P762" s="3">
        <f t="shared" si="228"/>
        <v>0.16661977548980575</v>
      </c>
      <c r="Q762" s="3">
        <f>I762-SP5m!I762</f>
        <v>2.0814061054579093E-2</v>
      </c>
      <c r="R762" s="3">
        <f t="shared" si="229"/>
        <v>-1.1134865368418186E-2</v>
      </c>
      <c r="S762" s="3">
        <f>I762-NIKKEIm!I762</f>
        <v>0</v>
      </c>
      <c r="T762" s="3">
        <f t="shared" si="230"/>
        <v>-0.10559678416821273</v>
      </c>
    </row>
    <row r="763" spans="1:20" x14ac:dyDescent="0.2">
      <c r="A763" s="2">
        <v>37267</v>
      </c>
      <c r="B763">
        <v>43</v>
      </c>
      <c r="C763">
        <v>38</v>
      </c>
      <c r="D763">
        <v>30</v>
      </c>
      <c r="E763" s="3">
        <f t="shared" si="224"/>
        <v>0.11711711711711711</v>
      </c>
      <c r="F763">
        <v>17</v>
      </c>
      <c r="G763">
        <v>17</v>
      </c>
      <c r="H763">
        <v>17</v>
      </c>
      <c r="I763" s="3">
        <f t="shared" si="225"/>
        <v>0</v>
      </c>
      <c r="J763">
        <f t="shared" si="231"/>
        <v>60</v>
      </c>
      <c r="K763">
        <f t="shared" si="232"/>
        <v>55</v>
      </c>
      <c r="L763">
        <f t="shared" si="233"/>
        <v>47</v>
      </c>
      <c r="M763" s="3">
        <f t="shared" si="226"/>
        <v>8.0246913580246909E-2</v>
      </c>
      <c r="N763" s="3">
        <f t="shared" si="223"/>
        <v>0.33950617283950618</v>
      </c>
      <c r="O763" s="3">
        <f t="shared" si="227"/>
        <v>0.11711711711711711</v>
      </c>
      <c r="P763" s="3">
        <f t="shared" si="228"/>
        <v>0.21777475619980366</v>
      </c>
      <c r="Q763" s="3">
        <f>I763-SP5m!I763</f>
        <v>3.9215686274509803E-2</v>
      </c>
      <c r="R763" s="3">
        <f t="shared" si="229"/>
        <v>-1.2358600005658832E-2</v>
      </c>
      <c r="S763" s="3">
        <f>I763-NIKKEIm!I763</f>
        <v>-4.0816326530612242E-2</v>
      </c>
      <c r="T763" s="3">
        <f t="shared" si="230"/>
        <v>-0.1123995052566481</v>
      </c>
    </row>
    <row r="764" spans="1:20" x14ac:dyDescent="0.2">
      <c r="A764" s="2">
        <v>37260</v>
      </c>
      <c r="B764">
        <v>30</v>
      </c>
      <c r="C764">
        <v>47</v>
      </c>
      <c r="D764">
        <v>25</v>
      </c>
      <c r="E764" s="3">
        <f t="shared" si="224"/>
        <v>4.9019607843137254E-2</v>
      </c>
      <c r="F764">
        <v>8</v>
      </c>
      <c r="G764">
        <v>19</v>
      </c>
      <c r="H764">
        <v>17</v>
      </c>
      <c r="I764" s="3">
        <f t="shared" si="225"/>
        <v>-0.20454545454545456</v>
      </c>
      <c r="J764">
        <f t="shared" si="231"/>
        <v>38</v>
      </c>
      <c r="K764">
        <f t="shared" si="232"/>
        <v>66</v>
      </c>
      <c r="L764">
        <f t="shared" si="233"/>
        <v>42</v>
      </c>
      <c r="M764" s="3">
        <f t="shared" si="226"/>
        <v>-2.7397260273972601E-2</v>
      </c>
      <c r="N764" s="3">
        <f t="shared" si="223"/>
        <v>0.45205479452054792</v>
      </c>
      <c r="O764" s="3">
        <f t="shared" si="227"/>
        <v>0.25356506238859183</v>
      </c>
      <c r="P764" s="3">
        <f t="shared" si="228"/>
        <v>0.19808743462568965</v>
      </c>
      <c r="Q764" s="3">
        <f>I764-SP5m!I764</f>
        <v>-9.3434343434343453E-2</v>
      </c>
      <c r="R764" s="3">
        <f t="shared" si="229"/>
        <v>-6.7331683673147083E-2</v>
      </c>
      <c r="S764" s="3">
        <f>I764-NIKKEIm!I764</f>
        <v>-0.27597402597402598</v>
      </c>
      <c r="T764" s="3">
        <f t="shared" si="230"/>
        <v>-5.4259650124311797E-2</v>
      </c>
    </row>
    <row r="765" spans="1:20" x14ac:dyDescent="0.2">
      <c r="A765" s="2">
        <v>37239</v>
      </c>
      <c r="B765">
        <v>34</v>
      </c>
      <c r="C765">
        <v>38</v>
      </c>
      <c r="D765">
        <v>21</v>
      </c>
      <c r="E765" s="3">
        <f t="shared" si="224"/>
        <v>0.13978494623655913</v>
      </c>
      <c r="F765">
        <v>12</v>
      </c>
      <c r="G765">
        <v>18</v>
      </c>
      <c r="H765">
        <v>19</v>
      </c>
      <c r="I765" s="3">
        <f t="shared" si="225"/>
        <v>-0.14285714285714285</v>
      </c>
      <c r="J765">
        <f t="shared" si="231"/>
        <v>46</v>
      </c>
      <c r="K765">
        <f t="shared" si="232"/>
        <v>56</v>
      </c>
      <c r="L765">
        <f t="shared" si="233"/>
        <v>40</v>
      </c>
      <c r="M765" s="3">
        <f t="shared" si="226"/>
        <v>4.2253521126760563E-2</v>
      </c>
      <c r="N765" s="3">
        <f t="shared" ref="N765:N804" si="234">K765/SUM(J765:L765)</f>
        <v>0.39436619718309857</v>
      </c>
      <c r="O765" s="3">
        <f t="shared" si="227"/>
        <v>0.28264208909370198</v>
      </c>
      <c r="P765" s="3">
        <f t="shared" si="228"/>
        <v>0.15966503794296752</v>
      </c>
      <c r="Q765" s="3">
        <f>I765-SP5m!I765</f>
        <v>1.7142857142857154E-2</v>
      </c>
      <c r="R765" s="3">
        <f t="shared" si="229"/>
        <v>-4.2688084561462863E-2</v>
      </c>
      <c r="S765" s="3">
        <f>I765-NIKKEIm!I765</f>
        <v>-2.0408163265306117E-2</v>
      </c>
      <c r="T765" s="3">
        <f t="shared" si="230"/>
        <v>9.5240171669682072E-2</v>
      </c>
    </row>
    <row r="766" spans="1:20" x14ac:dyDescent="0.2">
      <c r="A766" s="2">
        <v>37232</v>
      </c>
      <c r="B766">
        <v>32</v>
      </c>
      <c r="C766">
        <v>40</v>
      </c>
      <c r="D766">
        <v>34</v>
      </c>
      <c r="E766" s="3">
        <f t="shared" si="224"/>
        <v>-1.8867924528301886E-2</v>
      </c>
      <c r="F766">
        <v>12</v>
      </c>
      <c r="G766">
        <v>12</v>
      </c>
      <c r="H766">
        <v>15</v>
      </c>
      <c r="I766" s="3">
        <f t="shared" si="225"/>
        <v>-7.6923076923076927E-2</v>
      </c>
      <c r="J766">
        <f t="shared" si="231"/>
        <v>44</v>
      </c>
      <c r="K766">
        <f t="shared" si="232"/>
        <v>52</v>
      </c>
      <c r="L766">
        <f t="shared" si="233"/>
        <v>49</v>
      </c>
      <c r="M766" s="3">
        <f t="shared" si="226"/>
        <v>-3.4482758620689655E-2</v>
      </c>
      <c r="N766" s="3">
        <f t="shared" si="234"/>
        <v>0.35862068965517241</v>
      </c>
      <c r="O766" s="3">
        <f t="shared" si="227"/>
        <v>5.8055152394775045E-2</v>
      </c>
      <c r="P766" s="3">
        <f t="shared" si="228"/>
        <v>0.10316358204011487</v>
      </c>
      <c r="Q766" s="3">
        <f>I766-SP5m!I766</f>
        <v>-0.12570356472795496</v>
      </c>
      <c r="R766" s="3">
        <f t="shared" si="229"/>
        <v>-4.0496387369765678E-2</v>
      </c>
      <c r="S766" s="3">
        <f>I766-NIKKEIm!I766</f>
        <v>0.13360323886639675</v>
      </c>
      <c r="T766" s="3">
        <f t="shared" si="230"/>
        <v>0.10994887566410035</v>
      </c>
    </row>
    <row r="767" spans="1:20" x14ac:dyDescent="0.2">
      <c r="A767" s="2">
        <v>37225</v>
      </c>
      <c r="B767">
        <v>35</v>
      </c>
      <c r="C767">
        <v>43</v>
      </c>
      <c r="D767">
        <v>16</v>
      </c>
      <c r="E767" s="3">
        <f t="shared" si="224"/>
        <v>0.20212765957446807</v>
      </c>
      <c r="F767">
        <v>17</v>
      </c>
      <c r="G767">
        <v>16</v>
      </c>
      <c r="H767">
        <v>14</v>
      </c>
      <c r="I767" s="3">
        <f t="shared" si="225"/>
        <v>6.3829787234042548E-2</v>
      </c>
      <c r="J767">
        <f t="shared" si="231"/>
        <v>52</v>
      </c>
      <c r="K767">
        <f t="shared" si="232"/>
        <v>59</v>
      </c>
      <c r="L767">
        <f t="shared" si="233"/>
        <v>30</v>
      </c>
      <c r="M767" s="3">
        <f t="shared" si="226"/>
        <v>0.15602836879432624</v>
      </c>
      <c r="N767" s="3">
        <f t="shared" si="234"/>
        <v>0.41843971631205673</v>
      </c>
      <c r="O767" s="3">
        <f t="shared" si="227"/>
        <v>0.13829787234042551</v>
      </c>
      <c r="P767" s="3">
        <f t="shared" si="228"/>
        <v>0.11385287998368115</v>
      </c>
      <c r="Q767" s="3">
        <f>I767-SP5m!I767</f>
        <v>-1.9503546099290781E-2</v>
      </c>
      <c r="R767" s="3">
        <f t="shared" si="229"/>
        <v>1.215748904492899E-2</v>
      </c>
      <c r="S767" s="3">
        <f>I767-NIKKEIm!I767</f>
        <v>0.17252543940795559</v>
      </c>
      <c r="T767" s="3">
        <f t="shared" si="230"/>
        <v>0.14068327991293583</v>
      </c>
    </row>
    <row r="768" spans="1:20" x14ac:dyDescent="0.2">
      <c r="A768" s="2">
        <v>37218</v>
      </c>
      <c r="B768">
        <v>29</v>
      </c>
      <c r="C768">
        <v>45</v>
      </c>
      <c r="D768">
        <v>23</v>
      </c>
      <c r="E768" s="3">
        <f t="shared" si="224"/>
        <v>6.1855670103092786E-2</v>
      </c>
      <c r="F768">
        <v>13</v>
      </c>
      <c r="G768">
        <v>11</v>
      </c>
      <c r="H768">
        <v>15</v>
      </c>
      <c r="I768" s="3">
        <f t="shared" si="225"/>
        <v>-5.128205128205128E-2</v>
      </c>
      <c r="J768">
        <f t="shared" si="231"/>
        <v>42</v>
      </c>
      <c r="K768">
        <f t="shared" si="232"/>
        <v>56</v>
      </c>
      <c r="L768">
        <f t="shared" si="233"/>
        <v>38</v>
      </c>
      <c r="M768" s="3">
        <f t="shared" si="226"/>
        <v>2.9411764705882353E-2</v>
      </c>
      <c r="N768" s="3">
        <f t="shared" si="234"/>
        <v>0.41176470588235292</v>
      </c>
      <c r="O768" s="3">
        <f t="shared" si="227"/>
        <v>0.11313772138514407</v>
      </c>
      <c r="P768" s="3">
        <f t="shared" si="228"/>
        <v>6.3713185163135275E-2</v>
      </c>
      <c r="Q768" s="3">
        <f>I768-SP5m!I768</f>
        <v>2.3717948717948717E-2</v>
      </c>
      <c r="R768" s="3">
        <f t="shared" si="229"/>
        <v>3.3634516488653933E-2</v>
      </c>
      <c r="S768" s="3">
        <f>I768-NIKKEIm!I768</f>
        <v>2.3717948717948717E-2</v>
      </c>
      <c r="T768" s="3">
        <f t="shared" si="230"/>
        <v>0.17357884051432437</v>
      </c>
    </row>
    <row r="769" spans="1:20" x14ac:dyDescent="0.2">
      <c r="A769" s="2">
        <v>37211</v>
      </c>
      <c r="B769">
        <v>39</v>
      </c>
      <c r="C769">
        <v>34</v>
      </c>
      <c r="D769">
        <v>24</v>
      </c>
      <c r="E769" s="3">
        <f t="shared" si="224"/>
        <v>0.15463917525773196</v>
      </c>
      <c r="F769">
        <v>13</v>
      </c>
      <c r="G769">
        <v>7</v>
      </c>
      <c r="H769">
        <v>11</v>
      </c>
      <c r="I769" s="3">
        <f t="shared" si="225"/>
        <v>6.4516129032258063E-2</v>
      </c>
      <c r="J769">
        <f t="shared" si="231"/>
        <v>52</v>
      </c>
      <c r="K769">
        <f t="shared" si="232"/>
        <v>41</v>
      </c>
      <c r="L769">
        <f t="shared" si="233"/>
        <v>35</v>
      </c>
      <c r="M769" s="3">
        <f t="shared" si="226"/>
        <v>0.1328125</v>
      </c>
      <c r="N769" s="3">
        <f t="shared" si="234"/>
        <v>0.3203125</v>
      </c>
      <c r="O769" s="3">
        <f t="shared" si="227"/>
        <v>9.0123046225473902E-2</v>
      </c>
      <c r="P769" s="3">
        <f t="shared" si="228"/>
        <v>6.6084197994227087E-2</v>
      </c>
      <c r="Q769" s="3">
        <f>I769-SP5m!I769</f>
        <v>3.2258064516129031E-2</v>
      </c>
      <c r="R769" s="3">
        <f t="shared" si="229"/>
        <v>4.0208439020023273E-2</v>
      </c>
      <c r="S769" s="3">
        <f>I769-NIKKEIm!I769</f>
        <v>0.22580645161290322</v>
      </c>
      <c r="T769" s="3">
        <f t="shared" si="230"/>
        <v>0.21444981519988873</v>
      </c>
    </row>
    <row r="770" spans="1:20" x14ac:dyDescent="0.2">
      <c r="A770" s="2">
        <v>37204</v>
      </c>
      <c r="B770">
        <v>37</v>
      </c>
      <c r="C770">
        <v>42</v>
      </c>
      <c r="D770">
        <v>31</v>
      </c>
      <c r="E770" s="3">
        <f t="shared" si="224"/>
        <v>5.4545454545454543E-2</v>
      </c>
      <c r="F770">
        <v>16</v>
      </c>
      <c r="G770">
        <v>16</v>
      </c>
      <c r="H770">
        <v>13</v>
      </c>
      <c r="I770" s="3">
        <f t="shared" si="225"/>
        <v>6.6666666666666666E-2</v>
      </c>
      <c r="J770">
        <f t="shared" si="231"/>
        <v>53</v>
      </c>
      <c r="K770">
        <f t="shared" si="232"/>
        <v>58</v>
      </c>
      <c r="L770">
        <f t="shared" si="233"/>
        <v>44</v>
      </c>
      <c r="M770" s="3">
        <f t="shared" si="226"/>
        <v>5.8064516129032261E-2</v>
      </c>
      <c r="N770" s="3">
        <f t="shared" si="234"/>
        <v>0.37419354838709679</v>
      </c>
      <c r="O770" s="3">
        <f t="shared" si="227"/>
        <v>-1.2121212121212123E-2</v>
      </c>
      <c r="P770" s="3">
        <f t="shared" si="228"/>
        <v>6.3099459642012815E-2</v>
      </c>
      <c r="Q770" s="3">
        <f>I770-SP5m!I770</f>
        <v>4.4927536231884058E-2</v>
      </c>
      <c r="R770" s="3">
        <f t="shared" si="229"/>
        <v>6.0600531992761414E-2</v>
      </c>
      <c r="S770" s="3">
        <f>I770-NIKKEIm!I770</f>
        <v>0.27121212121212124</v>
      </c>
      <c r="T770" s="3">
        <f t="shared" si="230"/>
        <v>0.20736281617740585</v>
      </c>
    </row>
    <row r="771" spans="1:20" x14ac:dyDescent="0.2">
      <c r="A771" s="2">
        <v>37190</v>
      </c>
      <c r="B771">
        <v>44</v>
      </c>
      <c r="C771">
        <v>47</v>
      </c>
      <c r="D771">
        <v>21</v>
      </c>
      <c r="E771" s="3">
        <f t="shared" si="224"/>
        <v>0.20535714285714285</v>
      </c>
      <c r="F771">
        <v>15</v>
      </c>
      <c r="G771">
        <v>21</v>
      </c>
      <c r="H771">
        <v>11</v>
      </c>
      <c r="I771" s="3">
        <f t="shared" si="225"/>
        <v>8.5106382978723402E-2</v>
      </c>
      <c r="J771">
        <f t="shared" si="231"/>
        <v>59</v>
      </c>
      <c r="K771">
        <f t="shared" si="232"/>
        <v>68</v>
      </c>
      <c r="L771">
        <f t="shared" si="233"/>
        <v>32</v>
      </c>
      <c r="M771" s="3">
        <f t="shared" si="226"/>
        <v>0.16981132075471697</v>
      </c>
      <c r="N771" s="3">
        <f t="shared" si="234"/>
        <v>0.42767295597484278</v>
      </c>
      <c r="O771" s="3">
        <f t="shared" si="227"/>
        <v>0.12025075987841945</v>
      </c>
      <c r="P771" s="3">
        <f t="shared" si="228"/>
        <v>9.8170894713447907E-2</v>
      </c>
      <c r="Q771" s="3">
        <f>I771-SP5m!I771</f>
        <v>4.3439716312056738E-2</v>
      </c>
      <c r="R771" s="3">
        <f t="shared" si="229"/>
        <v>6.8974122975048041E-2</v>
      </c>
      <c r="S771" s="3">
        <f>I771-NIKKEIm!I771</f>
        <v>0.14633087277464177</v>
      </c>
      <c r="T771" s="3">
        <f t="shared" si="230"/>
        <v>0.17588133469592435</v>
      </c>
    </row>
    <row r="772" spans="1:20" x14ac:dyDescent="0.2">
      <c r="A772" s="2">
        <v>37183</v>
      </c>
      <c r="B772">
        <v>50</v>
      </c>
      <c r="C772">
        <v>44</v>
      </c>
      <c r="D772">
        <v>18</v>
      </c>
      <c r="E772" s="3">
        <f t="shared" ref="E772:E804" si="235">(B772-D772)/SUM(B772:D772)</f>
        <v>0.2857142857142857</v>
      </c>
      <c r="F772">
        <v>17</v>
      </c>
      <c r="G772">
        <v>19</v>
      </c>
      <c r="H772">
        <v>8</v>
      </c>
      <c r="I772" s="3">
        <f t="shared" ref="I772:I804" si="236">(F772-H772)/SUM(F772:H772)</f>
        <v>0.20454545454545456</v>
      </c>
      <c r="J772">
        <f t="shared" si="231"/>
        <v>67</v>
      </c>
      <c r="K772">
        <f t="shared" si="232"/>
        <v>63</v>
      </c>
      <c r="L772">
        <f t="shared" si="233"/>
        <v>26</v>
      </c>
      <c r="M772" s="3">
        <f t="shared" ref="M772:M804" si="237">(J772-L772)/SUM(J772:L772)</f>
        <v>0.26282051282051283</v>
      </c>
      <c r="N772" s="3">
        <f t="shared" si="234"/>
        <v>0.40384615384615385</v>
      </c>
      <c r="O772" s="3">
        <f t="shared" si="227"/>
        <v>8.116883116883114E-2</v>
      </c>
      <c r="P772" s="3">
        <f t="shared" si="228"/>
        <v>4.6428590546237596E-2</v>
      </c>
      <c r="Q772" s="3">
        <f>I772-SP5m!I772</f>
        <v>9.3434343434343453E-2</v>
      </c>
      <c r="R772" s="3">
        <f t="shared" si="229"/>
        <v>9.8288011331489608E-2</v>
      </c>
      <c r="S772" s="3">
        <f>I772-NIKKEIm!I772</f>
        <v>0.20454545454545456</v>
      </c>
      <c r="T772" s="3">
        <f t="shared" si="230"/>
        <v>0.21719446719446719</v>
      </c>
    </row>
    <row r="773" spans="1:20" x14ac:dyDescent="0.2">
      <c r="A773" s="2">
        <v>37176</v>
      </c>
      <c r="B773">
        <v>50</v>
      </c>
      <c r="C773">
        <v>46</v>
      </c>
      <c r="D773">
        <v>15</v>
      </c>
      <c r="E773" s="3">
        <f t="shared" si="235"/>
        <v>0.31531531531531531</v>
      </c>
      <c r="F773">
        <v>17</v>
      </c>
      <c r="G773">
        <v>21</v>
      </c>
      <c r="H773">
        <v>7</v>
      </c>
      <c r="I773" s="3">
        <f t="shared" si="236"/>
        <v>0.22222222222222221</v>
      </c>
      <c r="J773">
        <f t="shared" si="231"/>
        <v>67</v>
      </c>
      <c r="K773">
        <f t="shared" si="232"/>
        <v>67</v>
      </c>
      <c r="L773">
        <f t="shared" si="233"/>
        <v>22</v>
      </c>
      <c r="M773" s="3">
        <f t="shared" si="237"/>
        <v>0.28846153846153844</v>
      </c>
      <c r="N773" s="3">
        <f t="shared" si="234"/>
        <v>0.42948717948717946</v>
      </c>
      <c r="O773" s="3">
        <f t="shared" ref="O773:O804" si="238">E773-I773</f>
        <v>9.3093093093093104E-2</v>
      </c>
      <c r="P773" s="3">
        <f t="shared" si="228"/>
        <v>7.927014235330665E-2</v>
      </c>
      <c r="Q773" s="3">
        <f>I773-SP5m!I773</f>
        <v>7.0048309178743939E-2</v>
      </c>
      <c r="R773" s="3">
        <f t="shared" si="229"/>
        <v>8.9365452408930665E-2</v>
      </c>
      <c r="S773" s="3">
        <f>I773-NIKKEIm!I773</f>
        <v>0.17676767676767674</v>
      </c>
      <c r="T773" s="3">
        <f t="shared" si="230"/>
        <v>0.15625170625170626</v>
      </c>
    </row>
    <row r="774" spans="1:20" x14ac:dyDescent="0.2">
      <c r="A774" s="2">
        <v>37169</v>
      </c>
      <c r="B774">
        <v>42</v>
      </c>
      <c r="C774">
        <v>42</v>
      </c>
      <c r="D774">
        <v>18</v>
      </c>
      <c r="E774" s="3">
        <f t="shared" si="235"/>
        <v>0.23529411764705882</v>
      </c>
      <c r="F774">
        <v>17</v>
      </c>
      <c r="G774">
        <v>13</v>
      </c>
      <c r="H774">
        <v>7</v>
      </c>
      <c r="I774" s="3">
        <f t="shared" si="236"/>
        <v>0.27027027027027029</v>
      </c>
      <c r="J774">
        <f t="shared" si="231"/>
        <v>59</v>
      </c>
      <c r="K774">
        <f t="shared" si="232"/>
        <v>55</v>
      </c>
      <c r="L774">
        <f t="shared" si="233"/>
        <v>25</v>
      </c>
      <c r="M774" s="3">
        <f t="shared" si="237"/>
        <v>0.2446043165467626</v>
      </c>
      <c r="N774" s="3">
        <f t="shared" si="234"/>
        <v>0.39568345323741005</v>
      </c>
      <c r="O774" s="3">
        <f t="shared" si="238"/>
        <v>-3.4976152623211465E-2</v>
      </c>
      <c r="P774" s="3">
        <f t="shared" si="228"/>
        <v>1.3524665633585809E-2</v>
      </c>
      <c r="Q774" s="3">
        <f>I774-SP5m!I774</f>
        <v>0.13138138138138139</v>
      </c>
      <c r="R774" s="3">
        <f t="shared" si="229"/>
        <v>0.1105504289714816</v>
      </c>
      <c r="S774" s="3">
        <f>I774-NIKKEIm!I774</f>
        <v>0.27027027027027029</v>
      </c>
      <c r="T774" s="3">
        <f t="shared" si="230"/>
        <v>0.20259230522388416</v>
      </c>
    </row>
    <row r="775" spans="1:20" x14ac:dyDescent="0.2">
      <c r="A775" s="2">
        <v>37162</v>
      </c>
      <c r="B775">
        <v>46</v>
      </c>
      <c r="C775">
        <v>50</v>
      </c>
      <c r="D775">
        <v>20</v>
      </c>
      <c r="E775" s="3">
        <f t="shared" si="235"/>
        <v>0.22413793103448276</v>
      </c>
      <c r="F775">
        <v>14</v>
      </c>
      <c r="G775">
        <v>19</v>
      </c>
      <c r="H775">
        <v>12</v>
      </c>
      <c r="I775" s="3">
        <f t="shared" si="236"/>
        <v>4.4444444444444446E-2</v>
      </c>
      <c r="J775">
        <f t="shared" si="231"/>
        <v>60</v>
      </c>
      <c r="K775">
        <f t="shared" si="232"/>
        <v>69</v>
      </c>
      <c r="L775">
        <f t="shared" si="233"/>
        <v>32</v>
      </c>
      <c r="M775" s="3">
        <f t="shared" si="237"/>
        <v>0.17391304347826086</v>
      </c>
      <c r="N775" s="3">
        <f t="shared" si="234"/>
        <v>0.42857142857142855</v>
      </c>
      <c r="O775" s="3">
        <f t="shared" si="238"/>
        <v>0.17969348659003831</v>
      </c>
      <c r="P775" s="3">
        <f t="shared" si="228"/>
        <v>2.2848324500186153E-3</v>
      </c>
      <c r="Q775" s="3">
        <f>I775-SP5m!I775</f>
        <v>6.6666666666666666E-2</v>
      </c>
      <c r="R775" s="3">
        <f t="shared" si="229"/>
        <v>9.3423301844354475E-2</v>
      </c>
      <c r="S775" s="3">
        <f>I775-NIKKEIm!I775</f>
        <v>2.1717171717171718E-2</v>
      </c>
      <c r="T775" s="3">
        <f t="shared" si="230"/>
        <v>0.19633200236783663</v>
      </c>
    </row>
    <row r="776" spans="1:20" x14ac:dyDescent="0.2">
      <c r="A776" s="2">
        <v>37155</v>
      </c>
      <c r="B776">
        <v>30</v>
      </c>
      <c r="C776">
        <v>44</v>
      </c>
      <c r="D776">
        <v>20</v>
      </c>
      <c r="E776" s="3">
        <f t="shared" si="235"/>
        <v>0.10638297872340426</v>
      </c>
      <c r="F776">
        <v>16</v>
      </c>
      <c r="G776">
        <v>14</v>
      </c>
      <c r="H776">
        <v>8</v>
      </c>
      <c r="I776" s="3">
        <f t="shared" si="236"/>
        <v>0.21052631578947367</v>
      </c>
      <c r="J776">
        <f t="shared" si="231"/>
        <v>46</v>
      </c>
      <c r="K776">
        <f t="shared" si="232"/>
        <v>58</v>
      </c>
      <c r="L776">
        <f t="shared" si="233"/>
        <v>28</v>
      </c>
      <c r="M776" s="3">
        <f t="shared" si="237"/>
        <v>0.13636363636363635</v>
      </c>
      <c r="N776" s="3">
        <f t="shared" si="234"/>
        <v>0.43939393939393939</v>
      </c>
      <c r="O776" s="3">
        <f t="shared" si="238"/>
        <v>-0.10414333706606942</v>
      </c>
      <c r="P776" s="3">
        <f t="shared" si="228"/>
        <v>-2.9507564638170947E-2</v>
      </c>
      <c r="Q776" s="3">
        <f>I776-SP5m!I776</f>
        <v>0.13360323886639675</v>
      </c>
      <c r="R776" s="3">
        <f t="shared" si="229"/>
        <v>6.3080001733612501E-2</v>
      </c>
      <c r="S776" s="3">
        <f>I776-NIKKEIm!I776</f>
        <v>0.31578947368421051</v>
      </c>
      <c r="T776" s="3">
        <f t="shared" si="230"/>
        <v>0.266243185069717</v>
      </c>
    </row>
    <row r="777" spans="1:20" x14ac:dyDescent="0.2">
      <c r="A777" s="2">
        <v>37148</v>
      </c>
      <c r="B777">
        <v>32</v>
      </c>
      <c r="C777">
        <v>50</v>
      </c>
      <c r="D777">
        <v>33</v>
      </c>
      <c r="E777" s="3">
        <f t="shared" si="235"/>
        <v>-8.6956521739130436E-3</v>
      </c>
      <c r="F777">
        <v>16</v>
      </c>
      <c r="G777">
        <v>21</v>
      </c>
      <c r="H777">
        <v>13</v>
      </c>
      <c r="I777" s="3">
        <f t="shared" si="236"/>
        <v>0.06</v>
      </c>
      <c r="J777">
        <f t="shared" si="231"/>
        <v>48</v>
      </c>
      <c r="K777">
        <f t="shared" si="232"/>
        <v>71</v>
      </c>
      <c r="L777">
        <f t="shared" si="233"/>
        <v>46</v>
      </c>
      <c r="M777" s="3">
        <f t="shared" si="237"/>
        <v>1.2121212121212121E-2</v>
      </c>
      <c r="N777" s="3">
        <f t="shared" si="234"/>
        <v>0.4303030303030303</v>
      </c>
      <c r="O777" s="3">
        <f t="shared" si="238"/>
        <v>-6.8695652173913047E-2</v>
      </c>
      <c r="P777" s="3">
        <f t="shared" si="228"/>
        <v>6.1312491611574975E-2</v>
      </c>
      <c r="Q777" s="3">
        <f>I777-SP5m!I777</f>
        <v>0.08</v>
      </c>
      <c r="R777" s="3">
        <f t="shared" si="229"/>
        <v>4.0284719212929525E-2</v>
      </c>
      <c r="S777" s="3">
        <f>I777-NIKKEIm!I777</f>
        <v>0.25148936170212766</v>
      </c>
      <c r="T777" s="3">
        <f t="shared" si="230"/>
        <v>0.28690595310090611</v>
      </c>
    </row>
    <row r="778" spans="1:20" x14ac:dyDescent="0.2">
      <c r="A778" s="2">
        <v>37141</v>
      </c>
      <c r="B778">
        <v>29</v>
      </c>
      <c r="C778">
        <v>55</v>
      </c>
      <c r="D778">
        <v>25</v>
      </c>
      <c r="E778" s="3">
        <f t="shared" si="235"/>
        <v>3.669724770642202E-2</v>
      </c>
      <c r="F778">
        <v>12</v>
      </c>
      <c r="G778">
        <v>16</v>
      </c>
      <c r="H778">
        <v>14</v>
      </c>
      <c r="I778" s="3">
        <f t="shared" si="236"/>
        <v>-4.7619047619047616E-2</v>
      </c>
      <c r="J778">
        <f t="shared" si="231"/>
        <v>41</v>
      </c>
      <c r="K778">
        <f t="shared" si="232"/>
        <v>71</v>
      </c>
      <c r="L778">
        <f t="shared" si="233"/>
        <v>39</v>
      </c>
      <c r="M778" s="3">
        <f t="shared" si="237"/>
        <v>1.3245033112582781E-2</v>
      </c>
      <c r="N778" s="3">
        <f t="shared" si="234"/>
        <v>0.47019867549668876</v>
      </c>
      <c r="O778" s="3">
        <f t="shared" si="238"/>
        <v>8.4316295325469637E-2</v>
      </c>
      <c r="P778" s="3">
        <f t="shared" si="228"/>
        <v>0.14621898039334064</v>
      </c>
      <c r="Q778" s="3">
        <f>I778-SP5m!I778</f>
        <v>-2.4363233665559245E-2</v>
      </c>
      <c r="R778" s="3">
        <f t="shared" si="229"/>
        <v>2.6915924886688394E-2</v>
      </c>
      <c r="S778" s="3">
        <f>I778-NIKKEIm!I778</f>
        <v>0.23145071982281284</v>
      </c>
      <c r="T778" s="3">
        <f t="shared" si="230"/>
        <v>0.25441751646815863</v>
      </c>
    </row>
    <row r="779" spans="1:20" x14ac:dyDescent="0.2">
      <c r="A779" s="2">
        <v>37134</v>
      </c>
      <c r="B779">
        <v>37</v>
      </c>
      <c r="C779">
        <v>44</v>
      </c>
      <c r="D779">
        <v>20</v>
      </c>
      <c r="E779" s="3">
        <f t="shared" si="235"/>
        <v>0.16831683168316833</v>
      </c>
      <c r="F779">
        <v>13</v>
      </c>
      <c r="G779">
        <v>20</v>
      </c>
      <c r="H779">
        <v>13</v>
      </c>
      <c r="I779" s="3">
        <f t="shared" si="236"/>
        <v>0</v>
      </c>
      <c r="J779">
        <f t="shared" si="231"/>
        <v>50</v>
      </c>
      <c r="K779">
        <f t="shared" si="232"/>
        <v>64</v>
      </c>
      <c r="L779">
        <f t="shared" si="233"/>
        <v>33</v>
      </c>
      <c r="M779" s="3">
        <f t="shared" si="237"/>
        <v>0.11564625850340136</v>
      </c>
      <c r="N779" s="3">
        <f t="shared" si="234"/>
        <v>0.43537414965986393</v>
      </c>
      <c r="O779" s="3">
        <f t="shared" si="238"/>
        <v>0.16831683168316833</v>
      </c>
      <c r="P779" s="3">
        <f t="shared" si="228"/>
        <v>7.6889058822265724E-2</v>
      </c>
      <c r="Q779" s="3">
        <f>I779-SP5m!I779</f>
        <v>6.5217391304347824E-2</v>
      </c>
      <c r="R779" s="3">
        <f t="shared" si="229"/>
        <v>5.134063313824444E-2</v>
      </c>
      <c r="S779" s="3">
        <f>I779-NIKKEIm!I779</f>
        <v>0.37777777777777777</v>
      </c>
      <c r="T779" s="3">
        <f t="shared" si="230"/>
        <v>0.25045724068492708</v>
      </c>
    </row>
    <row r="780" spans="1:20" x14ac:dyDescent="0.2">
      <c r="A780" s="2">
        <v>37127</v>
      </c>
      <c r="B780">
        <v>34</v>
      </c>
      <c r="C780">
        <v>52</v>
      </c>
      <c r="D780">
        <v>23</v>
      </c>
      <c r="E780" s="3">
        <f t="shared" si="235"/>
        <v>0.10091743119266056</v>
      </c>
      <c r="F780">
        <v>16</v>
      </c>
      <c r="G780">
        <v>11</v>
      </c>
      <c r="H780">
        <v>20</v>
      </c>
      <c r="I780" s="3">
        <f t="shared" si="236"/>
        <v>-8.5106382978723402E-2</v>
      </c>
      <c r="J780">
        <f t="shared" si="231"/>
        <v>50</v>
      </c>
      <c r="K780">
        <f t="shared" si="232"/>
        <v>63</v>
      </c>
      <c r="L780">
        <f t="shared" si="233"/>
        <v>43</v>
      </c>
      <c r="M780" s="3">
        <f t="shared" si="237"/>
        <v>4.4871794871794872E-2</v>
      </c>
      <c r="N780" s="3">
        <f t="shared" si="234"/>
        <v>0.40384615384615385</v>
      </c>
      <c r="O780" s="3">
        <f t="shared" si="238"/>
        <v>0.18602381417138397</v>
      </c>
      <c r="P780" s="3">
        <f t="shared" si="228"/>
        <v>6.7022233630429764E-2</v>
      </c>
      <c r="Q780" s="3">
        <f>I780-SP5m!I780</f>
        <v>3.9893617021276598E-2</v>
      </c>
      <c r="R780" s="3">
        <f t="shared" si="229"/>
        <v>3.6615160879910714E-2</v>
      </c>
      <c r="S780" s="3">
        <f>I780-NIKKEIm!I780</f>
        <v>0.15402405180388529</v>
      </c>
      <c r="T780" s="3">
        <f t="shared" si="230"/>
        <v>0.13445194967963611</v>
      </c>
    </row>
    <row r="781" spans="1:20" x14ac:dyDescent="0.2">
      <c r="A781" s="2">
        <v>37120</v>
      </c>
      <c r="B781">
        <v>9</v>
      </c>
      <c r="C781">
        <v>22</v>
      </c>
      <c r="D781">
        <v>18</v>
      </c>
      <c r="E781" s="3">
        <f t="shared" si="235"/>
        <v>-0.18367346938775511</v>
      </c>
      <c r="F781">
        <v>31</v>
      </c>
      <c r="G781">
        <v>32</v>
      </c>
      <c r="H781">
        <v>37</v>
      </c>
      <c r="I781" s="3">
        <f t="shared" si="236"/>
        <v>-0.06</v>
      </c>
      <c r="J781">
        <f t="shared" si="231"/>
        <v>40</v>
      </c>
      <c r="K781">
        <f t="shared" si="232"/>
        <v>54</v>
      </c>
      <c r="L781">
        <f t="shared" si="233"/>
        <v>55</v>
      </c>
      <c r="M781" s="3">
        <f t="shared" si="237"/>
        <v>-0.10067114093959731</v>
      </c>
      <c r="N781" s="3">
        <f t="shared" si="234"/>
        <v>0.36241610738255031</v>
      </c>
      <c r="O781" s="3">
        <f t="shared" si="238"/>
        <v>-0.12367346938775511</v>
      </c>
      <c r="P781" s="3">
        <f t="shared" si="228"/>
        <v>5.4104333887478033E-2</v>
      </c>
      <c r="Q781" s="3">
        <f>I781-SP5m!I781</f>
        <v>4.8910891089108913E-2</v>
      </c>
      <c r="R781" s="3">
        <f t="shared" si="229"/>
        <v>2.3175565183476108E-2</v>
      </c>
      <c r="S781" s="3">
        <f>I781-NIKKEIm!I781</f>
        <v>0.21956989247311826</v>
      </c>
      <c r="T781" s="3">
        <f t="shared" si="230"/>
        <v>8.325835321545684E-2</v>
      </c>
    </row>
    <row r="782" spans="1:20" x14ac:dyDescent="0.2">
      <c r="A782" s="2">
        <v>37113</v>
      </c>
      <c r="B782">
        <v>25</v>
      </c>
      <c r="C782">
        <v>46</v>
      </c>
      <c r="D782">
        <v>21</v>
      </c>
      <c r="E782" s="3">
        <f t="shared" si="235"/>
        <v>4.3478260869565216E-2</v>
      </c>
      <c r="F782">
        <v>11</v>
      </c>
      <c r="G782">
        <v>16</v>
      </c>
      <c r="H782">
        <v>15</v>
      </c>
      <c r="I782" s="3">
        <f t="shared" si="236"/>
        <v>-9.5238095238095233E-2</v>
      </c>
      <c r="J782">
        <f t="shared" si="231"/>
        <v>36</v>
      </c>
      <c r="K782">
        <f t="shared" si="232"/>
        <v>62</v>
      </c>
      <c r="L782">
        <f t="shared" si="233"/>
        <v>36</v>
      </c>
      <c r="M782" s="3">
        <f t="shared" si="237"/>
        <v>0</v>
      </c>
      <c r="N782" s="3">
        <f t="shared" si="234"/>
        <v>0.46268656716417911</v>
      </c>
      <c r="O782" s="3">
        <f t="shared" si="238"/>
        <v>0.13871635610766045</v>
      </c>
      <c r="P782" s="3">
        <f t="shared" si="228"/>
        <v>0.16221945451579656</v>
      </c>
      <c r="Q782" s="3">
        <f>I782-SP5m!I782</f>
        <v>2.1040974529346626E-2</v>
      </c>
      <c r="R782" s="3">
        <f t="shared" si="229"/>
        <v>3.5240729146680937E-2</v>
      </c>
      <c r="S782" s="3">
        <f>I782-NIKKEIm!I782</f>
        <v>2.9761904761904767E-2</v>
      </c>
      <c r="T782" s="3">
        <f t="shared" si="230"/>
        <v>9.9902904424181024E-2</v>
      </c>
    </row>
    <row r="783" spans="1:20" x14ac:dyDescent="0.2">
      <c r="A783" s="2">
        <v>37106</v>
      </c>
      <c r="B783">
        <v>32</v>
      </c>
      <c r="C783">
        <v>34</v>
      </c>
      <c r="D783">
        <v>21</v>
      </c>
      <c r="E783" s="3">
        <f t="shared" si="235"/>
        <v>0.12643678160919541</v>
      </c>
      <c r="F783">
        <v>15</v>
      </c>
      <c r="G783">
        <v>17</v>
      </c>
      <c r="H783">
        <v>16</v>
      </c>
      <c r="I783" s="3">
        <f t="shared" si="236"/>
        <v>-2.0833333333333332E-2</v>
      </c>
      <c r="J783">
        <f t="shared" si="231"/>
        <v>47</v>
      </c>
      <c r="K783">
        <f t="shared" si="232"/>
        <v>51</v>
      </c>
      <c r="L783">
        <f t="shared" si="233"/>
        <v>37</v>
      </c>
      <c r="M783" s="3">
        <f t="shared" si="237"/>
        <v>7.407407407407407E-2</v>
      </c>
      <c r="N783" s="3">
        <f t="shared" si="234"/>
        <v>0.37777777777777777</v>
      </c>
      <c r="O783" s="3">
        <f t="shared" si="238"/>
        <v>0.14727011494252876</v>
      </c>
      <c r="P783" s="3">
        <f t="shared" si="228"/>
        <v>0.25432653380823056</v>
      </c>
      <c r="Q783" s="3">
        <f>I783-SP5m!I783</f>
        <v>-4.2517006802721136E-4</v>
      </c>
      <c r="R783" s="3">
        <f t="shared" si="229"/>
        <v>1.2365176638892879E-3</v>
      </c>
      <c r="S783" s="3">
        <f>I783-NIKKEIm!I783</f>
        <v>4.4326241134751837E-4</v>
      </c>
      <c r="T783" s="3">
        <f t="shared" si="230"/>
        <v>0.1075261291526689</v>
      </c>
    </row>
    <row r="784" spans="1:20" x14ac:dyDescent="0.2">
      <c r="A784" s="2">
        <v>37099</v>
      </c>
      <c r="B784">
        <v>36</v>
      </c>
      <c r="C784">
        <v>36</v>
      </c>
      <c r="D784">
        <v>23</v>
      </c>
      <c r="E784" s="3">
        <f t="shared" si="235"/>
        <v>0.1368421052631579</v>
      </c>
      <c r="F784">
        <v>14</v>
      </c>
      <c r="G784">
        <v>16</v>
      </c>
      <c r="H784">
        <v>17</v>
      </c>
      <c r="I784" s="3">
        <f t="shared" si="236"/>
        <v>-6.3829787234042548E-2</v>
      </c>
      <c r="J784">
        <f t="shared" si="231"/>
        <v>50</v>
      </c>
      <c r="K784">
        <f t="shared" si="232"/>
        <v>52</v>
      </c>
      <c r="L784">
        <f t="shared" si="233"/>
        <v>40</v>
      </c>
      <c r="M784" s="3">
        <f t="shared" si="237"/>
        <v>7.0422535211267609E-2</v>
      </c>
      <c r="N784" s="3">
        <f t="shared" si="234"/>
        <v>0.36619718309859156</v>
      </c>
      <c r="O784" s="3">
        <f t="shared" si="238"/>
        <v>0.20067189249720047</v>
      </c>
      <c r="P784" s="3">
        <f t="shared" si="228"/>
        <v>0.31065316216072097</v>
      </c>
      <c r="Q784" s="3">
        <f>I784-SP5m!I784</f>
        <v>8.5106382978723402E-2</v>
      </c>
      <c r="R784" s="3">
        <f t="shared" si="229"/>
        <v>1.3782410198983585E-3</v>
      </c>
      <c r="S784" s="3">
        <f>I784-NIKKEIm!I784</f>
        <v>0.26950354609929078</v>
      </c>
      <c r="T784" s="3">
        <f t="shared" si="230"/>
        <v>9.8305794370391775E-2</v>
      </c>
    </row>
    <row r="785" spans="1:20" x14ac:dyDescent="0.2">
      <c r="A785" s="2">
        <v>37092</v>
      </c>
      <c r="B785">
        <v>30</v>
      </c>
      <c r="C785">
        <v>28</v>
      </c>
      <c r="D785">
        <v>12</v>
      </c>
      <c r="E785" s="3">
        <f t="shared" si="235"/>
        <v>0.25714285714285712</v>
      </c>
      <c r="F785">
        <v>10</v>
      </c>
      <c r="G785">
        <v>12</v>
      </c>
      <c r="H785">
        <v>16</v>
      </c>
      <c r="I785" s="3">
        <f t="shared" si="236"/>
        <v>-0.15789473684210525</v>
      </c>
      <c r="J785">
        <f t="shared" si="231"/>
        <v>40</v>
      </c>
      <c r="K785">
        <f t="shared" si="232"/>
        <v>40</v>
      </c>
      <c r="L785">
        <f t="shared" si="233"/>
        <v>28</v>
      </c>
      <c r="M785" s="3">
        <f t="shared" si="237"/>
        <v>0.1111111111111111</v>
      </c>
      <c r="N785" s="3">
        <f t="shared" si="234"/>
        <v>0.37037037037037035</v>
      </c>
      <c r="O785" s="3">
        <f t="shared" si="238"/>
        <v>0.41503759398496237</v>
      </c>
      <c r="P785" s="3">
        <f t="shared" si="228"/>
        <v>0.34658098511512603</v>
      </c>
      <c r="Q785" s="3">
        <f>I785-SP5m!I785</f>
        <v>-8.0971659919028327E-2</v>
      </c>
      <c r="R785" s="3">
        <f t="shared" si="229"/>
        <v>-2.6990553306342775E-2</v>
      </c>
      <c r="S785" s="3">
        <f>I785-NIKKEIm!I785</f>
        <v>5.2631578947368418E-2</v>
      </c>
      <c r="T785" s="3">
        <f t="shared" si="230"/>
        <v>0.16939081923384658</v>
      </c>
    </row>
    <row r="786" spans="1:20" x14ac:dyDescent="0.2">
      <c r="A786" s="2">
        <v>37085</v>
      </c>
      <c r="B786">
        <v>28</v>
      </c>
      <c r="C786">
        <v>31</v>
      </c>
      <c r="D786">
        <v>16</v>
      </c>
      <c r="E786" s="3">
        <f t="shared" si="235"/>
        <v>0.16</v>
      </c>
      <c r="F786">
        <v>9</v>
      </c>
      <c r="G786">
        <v>9</v>
      </c>
      <c r="H786">
        <v>14</v>
      </c>
      <c r="I786" s="3">
        <f t="shared" si="236"/>
        <v>-0.15625</v>
      </c>
      <c r="J786">
        <f t="shared" si="231"/>
        <v>37</v>
      </c>
      <c r="K786">
        <f t="shared" si="232"/>
        <v>40</v>
      </c>
      <c r="L786">
        <f t="shared" si="233"/>
        <v>30</v>
      </c>
      <c r="M786" s="3">
        <f t="shared" si="237"/>
        <v>6.5420560747663545E-2</v>
      </c>
      <c r="N786" s="3">
        <f t="shared" si="234"/>
        <v>0.37383177570093457</v>
      </c>
      <c r="O786" s="3">
        <f t="shared" si="238"/>
        <v>0.31625000000000003</v>
      </c>
      <c r="P786" s="3">
        <f t="shared" si="228"/>
        <v>0.3167121319477248</v>
      </c>
      <c r="Q786" s="3">
        <f>I786-SP5m!I786</f>
        <v>0</v>
      </c>
      <c r="R786" s="3">
        <f t="shared" si="229"/>
        <v>-3.4072249589490969E-2</v>
      </c>
      <c r="S786" s="3">
        <f>I786-NIKKEIm!I786</f>
        <v>-2.7217741935483875E-2</v>
      </c>
      <c r="T786" s="3">
        <f t="shared" si="230"/>
        <v>5.8250900471423284E-2</v>
      </c>
    </row>
    <row r="787" spans="1:20" x14ac:dyDescent="0.2">
      <c r="A787" s="2">
        <v>37078</v>
      </c>
      <c r="B787">
        <v>30</v>
      </c>
      <c r="C787">
        <v>33</v>
      </c>
      <c r="D787">
        <v>10</v>
      </c>
      <c r="E787" s="3">
        <f t="shared" si="235"/>
        <v>0.27397260273972601</v>
      </c>
      <c r="F787">
        <v>7</v>
      </c>
      <c r="G787">
        <v>14</v>
      </c>
      <c r="H787">
        <v>8</v>
      </c>
      <c r="I787" s="3">
        <f t="shared" si="236"/>
        <v>-3.4482758620689655E-2</v>
      </c>
      <c r="J787">
        <f t="shared" si="231"/>
        <v>37</v>
      </c>
      <c r="K787">
        <f t="shared" si="232"/>
        <v>47</v>
      </c>
      <c r="L787">
        <f t="shared" si="233"/>
        <v>18</v>
      </c>
      <c r="M787" s="3">
        <f t="shared" si="237"/>
        <v>0.18627450980392157</v>
      </c>
      <c r="N787" s="3">
        <f t="shared" si="234"/>
        <v>0.46078431372549017</v>
      </c>
      <c r="O787" s="3">
        <f t="shared" si="238"/>
        <v>0.30845536136041568</v>
      </c>
      <c r="P787" s="3">
        <f t="shared" si="228"/>
        <v>0.28228062047673963</v>
      </c>
      <c r="Q787" s="3">
        <f>I787-SP5m!I787</f>
        <v>0</v>
      </c>
      <c r="R787" s="3">
        <f t="shared" si="229"/>
        <v>-3.4971934699702396E-2</v>
      </c>
      <c r="S787" s="3">
        <f>I787-NIKKEIm!I787</f>
        <v>0.48275862068965519</v>
      </c>
      <c r="T787" s="3">
        <f t="shared" si="230"/>
        <v>3.2235761818338961E-2</v>
      </c>
    </row>
    <row r="788" spans="1:20" x14ac:dyDescent="0.2">
      <c r="A788" s="2">
        <v>37071</v>
      </c>
      <c r="B788">
        <v>21</v>
      </c>
      <c r="C788">
        <v>34</v>
      </c>
      <c r="D788">
        <v>9</v>
      </c>
      <c r="E788" s="3">
        <f t="shared" si="235"/>
        <v>0.1875</v>
      </c>
      <c r="F788">
        <v>8</v>
      </c>
      <c r="G788">
        <v>9</v>
      </c>
      <c r="H788">
        <v>12</v>
      </c>
      <c r="I788" s="3">
        <f t="shared" si="236"/>
        <v>-0.13793103448275862</v>
      </c>
      <c r="J788">
        <f t="shared" si="231"/>
        <v>29</v>
      </c>
      <c r="K788">
        <f t="shared" si="232"/>
        <v>43</v>
      </c>
      <c r="L788">
        <f t="shared" si="233"/>
        <v>21</v>
      </c>
      <c r="M788" s="3">
        <f t="shared" si="237"/>
        <v>8.6021505376344093E-2</v>
      </c>
      <c r="N788" s="3">
        <f t="shared" si="234"/>
        <v>0.46236559139784944</v>
      </c>
      <c r="O788" s="3">
        <f t="shared" si="238"/>
        <v>0.32543103448275862</v>
      </c>
      <c r="P788" s="3">
        <f t="shared" si="228"/>
        <v>0.30956420750626096</v>
      </c>
      <c r="Q788" s="3">
        <f>I788-SP5m!I788</f>
        <v>-0.10221674876847291</v>
      </c>
      <c r="R788" s="3">
        <f t="shared" si="229"/>
        <v>-2.3305268033035727E-2</v>
      </c>
      <c r="S788" s="3">
        <f>I788-NIKKEIm!I788</f>
        <v>-0.28078817733990147</v>
      </c>
      <c r="T788" s="3">
        <f t="shared" si="230"/>
        <v>-0.18484319870140117</v>
      </c>
    </row>
    <row r="789" spans="1:20" x14ac:dyDescent="0.2">
      <c r="A789" s="2">
        <v>37064</v>
      </c>
      <c r="B789">
        <v>22</v>
      </c>
      <c r="C789">
        <v>28</v>
      </c>
      <c r="D789">
        <v>15</v>
      </c>
      <c r="E789" s="3">
        <f t="shared" si="235"/>
        <v>0.1076923076923077</v>
      </c>
      <c r="F789">
        <v>9</v>
      </c>
      <c r="G789">
        <v>16</v>
      </c>
      <c r="H789">
        <v>13</v>
      </c>
      <c r="I789" s="3">
        <f t="shared" si="236"/>
        <v>-0.10526315789473684</v>
      </c>
      <c r="J789">
        <f t="shared" si="231"/>
        <v>31</v>
      </c>
      <c r="K789">
        <f t="shared" si="232"/>
        <v>44</v>
      </c>
      <c r="L789">
        <f t="shared" si="233"/>
        <v>28</v>
      </c>
      <c r="M789" s="3">
        <f t="shared" si="237"/>
        <v>2.9126213592233011E-2</v>
      </c>
      <c r="N789" s="3">
        <f t="shared" si="234"/>
        <v>0.42718446601941745</v>
      </c>
      <c r="O789" s="3">
        <f t="shared" si="238"/>
        <v>0.21295546558704453</v>
      </c>
      <c r="P789" s="3">
        <f t="shared" si="228"/>
        <v>0.22577855403669941</v>
      </c>
      <c r="Q789" s="3">
        <f>I789-SP5m!I789</f>
        <v>-2.6990553306342757E-3</v>
      </c>
      <c r="R789" s="3">
        <f t="shared" si="229"/>
        <v>7.3377210833351178E-2</v>
      </c>
      <c r="S789" s="3">
        <f>I789-NIKKEIm!I789</f>
        <v>-0.10526315789473684</v>
      </c>
      <c r="T789" s="3">
        <f t="shared" si="230"/>
        <v>-0.10359281860044635</v>
      </c>
    </row>
    <row r="790" spans="1:20" x14ac:dyDescent="0.2">
      <c r="A790" s="2">
        <v>37057</v>
      </c>
      <c r="B790">
        <v>24</v>
      </c>
      <c r="C790">
        <v>14</v>
      </c>
      <c r="D790">
        <v>11</v>
      </c>
      <c r="E790" s="3">
        <f t="shared" si="235"/>
        <v>0.26530612244897961</v>
      </c>
      <c r="F790">
        <v>4</v>
      </c>
      <c r="G790">
        <v>13</v>
      </c>
      <c r="H790">
        <v>7</v>
      </c>
      <c r="I790" s="3">
        <f t="shared" si="236"/>
        <v>-0.125</v>
      </c>
      <c r="J790">
        <f t="shared" si="231"/>
        <v>28</v>
      </c>
      <c r="K790">
        <f t="shared" si="232"/>
        <v>27</v>
      </c>
      <c r="L790">
        <f t="shared" si="233"/>
        <v>18</v>
      </c>
      <c r="M790" s="3">
        <f t="shared" si="237"/>
        <v>0.13698630136986301</v>
      </c>
      <c r="N790" s="3">
        <f t="shared" si="234"/>
        <v>0.36986301369863012</v>
      </c>
      <c r="O790" s="3">
        <f t="shared" si="238"/>
        <v>0.39030612244897961</v>
      </c>
      <c r="P790" s="3">
        <f t="shared" si="228"/>
        <v>0.26788863693625603</v>
      </c>
      <c r="Q790" s="3">
        <f>I790-SP5m!I790</f>
        <v>3.5000000000000003E-2</v>
      </c>
      <c r="R790" s="3">
        <f t="shared" si="229"/>
        <v>8.5943562610229285E-2</v>
      </c>
      <c r="S790" s="3">
        <f>I790-NIKKEIm!I790</f>
        <v>-0.16847826086956522</v>
      </c>
      <c r="T790" s="3">
        <f t="shared" si="230"/>
        <v>-0.15365002683843265</v>
      </c>
    </row>
    <row r="791" spans="1:20" x14ac:dyDescent="0.2">
      <c r="A791" s="2">
        <v>37050</v>
      </c>
      <c r="B791">
        <v>26</v>
      </c>
      <c r="C791">
        <v>20</v>
      </c>
      <c r="D791">
        <v>8</v>
      </c>
      <c r="E791" s="3">
        <f t="shared" si="235"/>
        <v>0.33333333333333331</v>
      </c>
      <c r="F791">
        <v>13</v>
      </c>
      <c r="G791">
        <v>8</v>
      </c>
      <c r="H791">
        <v>6</v>
      </c>
      <c r="I791" s="3">
        <f t="shared" si="236"/>
        <v>0.25925925925925924</v>
      </c>
      <c r="J791">
        <f t="shared" si="231"/>
        <v>39</v>
      </c>
      <c r="K791">
        <f t="shared" si="232"/>
        <v>28</v>
      </c>
      <c r="L791">
        <f t="shared" si="233"/>
        <v>14</v>
      </c>
      <c r="M791" s="3">
        <f t="shared" si="237"/>
        <v>0.30864197530864196</v>
      </c>
      <c r="N791" s="3">
        <f t="shared" si="234"/>
        <v>0.34567901234567899</v>
      </c>
      <c r="O791" s="3">
        <f t="shared" si="238"/>
        <v>7.407407407407407E-2</v>
      </c>
      <c r="P791" s="3">
        <f t="shared" si="228"/>
        <v>0.26068668453725924</v>
      </c>
      <c r="Q791" s="3">
        <f>I791-SP5m!I791</f>
        <v>0.18783068783068782</v>
      </c>
      <c r="R791" s="3">
        <f t="shared" si="229"/>
        <v>9.4966551115976405E-2</v>
      </c>
      <c r="S791" s="3">
        <f>I791-NIKKEIm!I791</f>
        <v>-3.7037037037037035E-2</v>
      </c>
      <c r="T791" s="3">
        <f t="shared" si="230"/>
        <v>-0.19902317359838598</v>
      </c>
    </row>
    <row r="792" spans="1:20" x14ac:dyDescent="0.2">
      <c r="A792" s="2">
        <v>37043</v>
      </c>
      <c r="B792">
        <v>16</v>
      </c>
      <c r="C792">
        <v>19</v>
      </c>
      <c r="D792">
        <v>7</v>
      </c>
      <c r="E792" s="3">
        <f t="shared" si="235"/>
        <v>0.21428571428571427</v>
      </c>
      <c r="F792">
        <v>6</v>
      </c>
      <c r="G792">
        <v>9</v>
      </c>
      <c r="H792">
        <v>9</v>
      </c>
      <c r="I792" s="3">
        <f t="shared" si="236"/>
        <v>-0.125</v>
      </c>
      <c r="J792">
        <f t="shared" si="231"/>
        <v>22</v>
      </c>
      <c r="K792">
        <f t="shared" si="232"/>
        <v>28</v>
      </c>
      <c r="L792">
        <f t="shared" si="233"/>
        <v>16</v>
      </c>
      <c r="M792" s="3">
        <f t="shared" si="237"/>
        <v>9.0909090909090912E-2</v>
      </c>
      <c r="N792" s="3">
        <f t="shared" si="234"/>
        <v>0.42424242424242425</v>
      </c>
      <c r="O792" s="3">
        <f t="shared" si="238"/>
        <v>0.3392857142857143</v>
      </c>
      <c r="P792" s="3">
        <f t="shared" si="228"/>
        <v>0.34643303695027833</v>
      </c>
      <c r="Q792" s="3">
        <f>I792-SP5m!I792</f>
        <v>3.5000000000000003E-2</v>
      </c>
      <c r="R792" s="3">
        <f t="shared" si="229"/>
        <v>3.3673844895733961E-2</v>
      </c>
      <c r="S792" s="3">
        <f>I792-NIKKEIm!I792</f>
        <v>-0.25543478260869568</v>
      </c>
      <c r="T792" s="3">
        <f t="shared" si="230"/>
        <v>-0.2230411309496767</v>
      </c>
    </row>
    <row r="793" spans="1:20" x14ac:dyDescent="0.2">
      <c r="A793" s="2">
        <v>37036</v>
      </c>
      <c r="B793">
        <v>18</v>
      </c>
      <c r="C793">
        <v>12</v>
      </c>
      <c r="D793">
        <v>9</v>
      </c>
      <c r="E793" s="3">
        <f t="shared" si="235"/>
        <v>0.23076923076923078</v>
      </c>
      <c r="F793">
        <v>8</v>
      </c>
      <c r="G793">
        <v>9</v>
      </c>
      <c r="H793">
        <v>12</v>
      </c>
      <c r="I793" s="3">
        <f t="shared" si="236"/>
        <v>-0.13793103448275862</v>
      </c>
      <c r="J793">
        <f t="shared" si="231"/>
        <v>26</v>
      </c>
      <c r="K793">
        <f t="shared" si="232"/>
        <v>21</v>
      </c>
      <c r="L793">
        <f t="shared" si="233"/>
        <v>21</v>
      </c>
      <c r="M793" s="3">
        <f t="shared" si="237"/>
        <v>7.3529411764705885E-2</v>
      </c>
      <c r="N793" s="3">
        <f t="shared" si="234"/>
        <v>0.30882352941176472</v>
      </c>
      <c r="O793" s="3">
        <f t="shared" si="238"/>
        <v>0.3687002652519894</v>
      </c>
      <c r="P793" s="3">
        <f t="shared" si="228"/>
        <v>0.35777625348217407</v>
      </c>
      <c r="Q793" s="3">
        <f>I793-SP5m!I793</f>
        <v>6.2068965517241392E-2</v>
      </c>
      <c r="R793" s="3">
        <f t="shared" si="229"/>
        <v>5.7721463943353007E-2</v>
      </c>
      <c r="S793" s="3">
        <f>I793-NIKKEIm!I793</f>
        <v>-0.3045977011494253</v>
      </c>
      <c r="T793" s="3">
        <f t="shared" si="230"/>
        <v>-0.24503906055630195</v>
      </c>
    </row>
    <row r="794" spans="1:20" x14ac:dyDescent="0.2">
      <c r="A794" s="2">
        <v>37029</v>
      </c>
      <c r="B794">
        <v>24</v>
      </c>
      <c r="C794">
        <v>16</v>
      </c>
      <c r="D794">
        <v>5</v>
      </c>
      <c r="E794" s="3">
        <f t="shared" si="235"/>
        <v>0.42222222222222222</v>
      </c>
      <c r="F794">
        <v>6</v>
      </c>
      <c r="G794">
        <v>12</v>
      </c>
      <c r="H794">
        <v>4</v>
      </c>
      <c r="I794" s="3">
        <f t="shared" si="236"/>
        <v>9.0909090909090912E-2</v>
      </c>
      <c r="J794">
        <f t="shared" si="231"/>
        <v>30</v>
      </c>
      <c r="K794">
        <f t="shared" si="232"/>
        <v>28</v>
      </c>
      <c r="L794">
        <f t="shared" si="233"/>
        <v>9</v>
      </c>
      <c r="M794" s="3">
        <f t="shared" si="237"/>
        <v>0.31343283582089554</v>
      </c>
      <c r="N794" s="3">
        <f t="shared" si="234"/>
        <v>0.41791044776119401</v>
      </c>
      <c r="O794" s="3">
        <f t="shared" si="238"/>
        <v>0.33131313131313134</v>
      </c>
      <c r="P794" s="3">
        <f t="shared" si="228"/>
        <v>0.25671852024053282</v>
      </c>
      <c r="Q794" s="3">
        <f>I794-SP5m!I794</f>
        <v>3.9525691699604792E-3</v>
      </c>
      <c r="R794" s="3">
        <f t="shared" si="229"/>
        <v>6.2672834411964848E-2</v>
      </c>
      <c r="S794" s="3">
        <f>I794-NIKKEIm!I794</f>
        <v>-0.1090909090909091</v>
      </c>
      <c r="T794" s="3">
        <f t="shared" si="230"/>
        <v>-0.18196803196803199</v>
      </c>
    </row>
    <row r="795" spans="1:20" x14ac:dyDescent="0.2">
      <c r="A795" s="2">
        <v>37022</v>
      </c>
      <c r="B795">
        <v>24</v>
      </c>
      <c r="C795">
        <v>21</v>
      </c>
      <c r="D795">
        <v>8</v>
      </c>
      <c r="E795" s="3">
        <f t="shared" si="235"/>
        <v>0.30188679245283018</v>
      </c>
      <c r="F795">
        <v>8</v>
      </c>
      <c r="G795">
        <v>10</v>
      </c>
      <c r="H795">
        <v>10</v>
      </c>
      <c r="I795" s="3">
        <f t="shared" si="236"/>
        <v>-7.1428571428571425E-2</v>
      </c>
      <c r="J795">
        <f t="shared" si="231"/>
        <v>32</v>
      </c>
      <c r="K795">
        <f t="shared" si="232"/>
        <v>31</v>
      </c>
      <c r="L795">
        <f t="shared" si="233"/>
        <v>18</v>
      </c>
      <c r="M795" s="3">
        <f t="shared" si="237"/>
        <v>0.1728395061728395</v>
      </c>
      <c r="N795" s="3">
        <f t="shared" si="234"/>
        <v>0.38271604938271603</v>
      </c>
      <c r="O795" s="3">
        <f t="shared" si="238"/>
        <v>0.37331536388140163</v>
      </c>
      <c r="P795" s="3">
        <f t="shared" si="228"/>
        <v>0.18054006906208164</v>
      </c>
      <c r="Q795" s="3">
        <f>I795-SP5m!I795</f>
        <v>0.10714285714285715</v>
      </c>
      <c r="R795" s="3">
        <f t="shared" si="229"/>
        <v>0.11691086691086693</v>
      </c>
      <c r="S795" s="3">
        <f>I795-NIKKEIm!I795</f>
        <v>-0.3214285714285714</v>
      </c>
      <c r="T795" s="3">
        <f t="shared" si="230"/>
        <v>-9.004884004884002E-2</v>
      </c>
    </row>
    <row r="796" spans="1:20" x14ac:dyDescent="0.2">
      <c r="A796" s="2">
        <v>37015</v>
      </c>
      <c r="B796">
        <v>23</v>
      </c>
      <c r="C796">
        <v>24</v>
      </c>
      <c r="D796">
        <v>7</v>
      </c>
      <c r="E796" s="3">
        <f t="shared" si="235"/>
        <v>0.29629629629629628</v>
      </c>
      <c r="F796">
        <v>11</v>
      </c>
      <c r="G796">
        <v>10</v>
      </c>
      <c r="H796">
        <v>5</v>
      </c>
      <c r="I796" s="3">
        <f t="shared" si="236"/>
        <v>0.23076923076923078</v>
      </c>
      <c r="J796">
        <f t="shared" si="231"/>
        <v>34</v>
      </c>
      <c r="K796">
        <f t="shared" si="232"/>
        <v>34</v>
      </c>
      <c r="L796">
        <f t="shared" si="233"/>
        <v>12</v>
      </c>
      <c r="M796" s="3">
        <f t="shared" si="237"/>
        <v>0.27500000000000002</v>
      </c>
      <c r="N796" s="3">
        <f t="shared" si="234"/>
        <v>0.42499999999999999</v>
      </c>
      <c r="O796" s="3">
        <f t="shared" si="238"/>
        <v>6.5527065527065498E-2</v>
      </c>
      <c r="P796" s="3">
        <f t="shared" si="228"/>
        <v>0.11900633228878681</v>
      </c>
      <c r="Q796" s="3">
        <f>I796-SP5m!I796</f>
        <v>7.6923076923076927E-2</v>
      </c>
      <c r="R796" s="3">
        <f t="shared" si="229"/>
        <v>9.56893348197696E-2</v>
      </c>
      <c r="S796" s="3">
        <f>I796-NIKKEIm!I796</f>
        <v>-0.11538461538461536</v>
      </c>
      <c r="T796" s="3">
        <f t="shared" si="230"/>
        <v>-6.063984324853889E-2</v>
      </c>
    </row>
    <row r="797" spans="1:20" x14ac:dyDescent="0.2">
      <c r="A797" s="2">
        <v>37008</v>
      </c>
      <c r="B797">
        <v>22</v>
      </c>
      <c r="C797">
        <v>15</v>
      </c>
      <c r="D797">
        <v>8</v>
      </c>
      <c r="E797" s="3">
        <f t="shared" si="235"/>
        <v>0.31111111111111112</v>
      </c>
      <c r="F797">
        <v>9</v>
      </c>
      <c r="G797">
        <v>11</v>
      </c>
      <c r="H797">
        <v>4</v>
      </c>
      <c r="I797" s="3">
        <f t="shared" si="236"/>
        <v>0.20833333333333334</v>
      </c>
      <c r="J797">
        <f t="shared" si="231"/>
        <v>31</v>
      </c>
      <c r="K797">
        <f t="shared" si="232"/>
        <v>26</v>
      </c>
      <c r="L797">
        <f t="shared" si="233"/>
        <v>12</v>
      </c>
      <c r="M797" s="3">
        <f t="shared" si="237"/>
        <v>0.27536231884057971</v>
      </c>
      <c r="N797" s="3">
        <f t="shared" si="234"/>
        <v>0.37681159420289856</v>
      </c>
      <c r="O797" s="3">
        <f t="shared" si="238"/>
        <v>0.10277777777777777</v>
      </c>
      <c r="P797" s="3">
        <f t="shared" si="228"/>
        <v>0.14199680386081867</v>
      </c>
      <c r="Q797" s="3">
        <f>I797-SP5m!I797</f>
        <v>0.16666666666666669</v>
      </c>
      <c r="R797" s="3">
        <f t="shared" si="229"/>
        <v>0.12639751552795031</v>
      </c>
      <c r="S797" s="3">
        <f>I797-NIKKEIm!I797</f>
        <v>0.16666666666666669</v>
      </c>
      <c r="T797" s="3">
        <f t="shared" si="230"/>
        <v>-4.475630150292819E-2</v>
      </c>
    </row>
    <row r="798" spans="1:20" x14ac:dyDescent="0.2">
      <c r="A798" s="2">
        <v>37001</v>
      </c>
      <c r="B798">
        <v>21</v>
      </c>
      <c r="C798">
        <v>20</v>
      </c>
      <c r="D798">
        <v>6</v>
      </c>
      <c r="E798" s="3">
        <f t="shared" si="235"/>
        <v>0.31914893617021278</v>
      </c>
      <c r="F798">
        <v>8</v>
      </c>
      <c r="G798">
        <v>10</v>
      </c>
      <c r="H798">
        <v>5</v>
      </c>
      <c r="I798" s="3">
        <f t="shared" si="236"/>
        <v>0.13043478260869565</v>
      </c>
      <c r="J798">
        <f t="shared" si="231"/>
        <v>29</v>
      </c>
      <c r="K798">
        <f t="shared" si="232"/>
        <v>30</v>
      </c>
      <c r="L798">
        <f t="shared" si="233"/>
        <v>11</v>
      </c>
      <c r="M798" s="3">
        <f t="shared" si="237"/>
        <v>0.25714285714285712</v>
      </c>
      <c r="N798" s="3">
        <f t="shared" si="234"/>
        <v>0.42857142857142855</v>
      </c>
      <c r="O798" s="3">
        <f t="shared" si="238"/>
        <v>0.18871415356151713</v>
      </c>
      <c r="P798" s="3">
        <f t="shared" si="228"/>
        <v>0.16490808723721831</v>
      </c>
      <c r="Q798" s="3">
        <f>I798-SP5m!I798</f>
        <v>4.3478260869565216E-2</v>
      </c>
      <c r="R798" s="3">
        <f t="shared" si="229"/>
        <v>0.12250862663906144</v>
      </c>
      <c r="S798" s="3">
        <f>I798-NIKKEIm!I798</f>
        <v>-0.233201581027668</v>
      </c>
      <c r="T798" s="3">
        <f t="shared" si="230"/>
        <v>-0.18197852372515042</v>
      </c>
    </row>
    <row r="799" spans="1:20" x14ac:dyDescent="0.2">
      <c r="A799" s="2">
        <v>36980</v>
      </c>
      <c r="B799">
        <v>18</v>
      </c>
      <c r="C799">
        <v>19</v>
      </c>
      <c r="D799">
        <v>10</v>
      </c>
      <c r="E799" s="3">
        <f t="shared" si="235"/>
        <v>0.1702127659574468</v>
      </c>
      <c r="F799">
        <v>10</v>
      </c>
      <c r="G799">
        <v>9</v>
      </c>
      <c r="H799">
        <v>9</v>
      </c>
      <c r="I799" s="3">
        <f t="shared" si="236"/>
        <v>3.5714285714285712E-2</v>
      </c>
      <c r="J799">
        <f t="shared" si="231"/>
        <v>28</v>
      </c>
      <c r="K799">
        <f t="shared" si="232"/>
        <v>28</v>
      </c>
      <c r="L799">
        <f t="shared" si="233"/>
        <v>19</v>
      </c>
      <c r="M799" s="3">
        <f t="shared" si="237"/>
        <v>0.12</v>
      </c>
      <c r="N799" s="3">
        <f t="shared" si="234"/>
        <v>0.37333333333333335</v>
      </c>
      <c r="O799" s="3">
        <f t="shared" si="238"/>
        <v>0.13449848024316108</v>
      </c>
      <c r="P799" s="3">
        <f t="shared" si="228"/>
        <v>0.12884180201891338</v>
      </c>
      <c r="Q799" s="3">
        <f>I799-SP5m!I799</f>
        <v>0.16904761904761906</v>
      </c>
      <c r="R799" s="3">
        <f t="shared" si="229"/>
        <v>0.16974426807760143</v>
      </c>
      <c r="S799" s="3">
        <f>I799-NIKKEIm!I799</f>
        <v>-6.7733990147783252E-2</v>
      </c>
      <c r="T799" s="3">
        <f t="shared" si="230"/>
        <v>-9.2780818585416272E-2</v>
      </c>
    </row>
    <row r="800" spans="1:20" x14ac:dyDescent="0.2">
      <c r="A800" s="2">
        <v>36973</v>
      </c>
      <c r="B800">
        <v>10</v>
      </c>
      <c r="C800">
        <v>25</v>
      </c>
      <c r="D800">
        <v>8</v>
      </c>
      <c r="E800" s="3">
        <f t="shared" si="235"/>
        <v>4.6511627906976744E-2</v>
      </c>
      <c r="F800">
        <v>4</v>
      </c>
      <c r="G800">
        <v>13</v>
      </c>
      <c r="H800">
        <v>7</v>
      </c>
      <c r="I800" s="3">
        <f t="shared" si="236"/>
        <v>-0.125</v>
      </c>
      <c r="J800">
        <f t="shared" si="231"/>
        <v>14</v>
      </c>
      <c r="K800">
        <f t="shared" si="232"/>
        <v>38</v>
      </c>
      <c r="L800">
        <f t="shared" si="233"/>
        <v>15</v>
      </c>
      <c r="M800" s="3">
        <f t="shared" si="237"/>
        <v>-1.4925373134328358E-2</v>
      </c>
      <c r="N800" s="3">
        <f t="shared" si="234"/>
        <v>0.56716417910447758</v>
      </c>
      <c r="O800" s="3">
        <f t="shared" si="238"/>
        <v>0.17151162790697674</v>
      </c>
      <c r="P800" s="3">
        <f t="shared" si="228"/>
        <v>0.14074656392367527</v>
      </c>
      <c r="Q800" s="3">
        <f>I800-SP5m!I800</f>
        <v>0.15500000000000003</v>
      </c>
      <c r="R800" s="3">
        <f t="shared" si="229"/>
        <v>0.13638356747552149</v>
      </c>
      <c r="S800" s="3">
        <f>I800-NIKKEIm!I800</f>
        <v>-0.245</v>
      </c>
      <c r="T800" s="3">
        <f t="shared" si="230"/>
        <v>-5.8708568995925324E-2</v>
      </c>
    </row>
    <row r="801" spans="1:20" x14ac:dyDescent="0.2">
      <c r="A801" s="2">
        <v>36966</v>
      </c>
      <c r="B801">
        <v>11</v>
      </c>
      <c r="C801">
        <v>26</v>
      </c>
      <c r="D801">
        <v>9</v>
      </c>
      <c r="E801" s="3">
        <f t="shared" si="235"/>
        <v>4.3478260869565216E-2</v>
      </c>
      <c r="F801">
        <v>8</v>
      </c>
      <c r="G801">
        <v>10</v>
      </c>
      <c r="H801">
        <v>9</v>
      </c>
      <c r="I801" s="3">
        <f t="shared" si="236"/>
        <v>-3.7037037037037035E-2</v>
      </c>
      <c r="J801">
        <f t="shared" si="231"/>
        <v>19</v>
      </c>
      <c r="K801">
        <f t="shared" si="232"/>
        <v>36</v>
      </c>
      <c r="L801">
        <f t="shared" si="233"/>
        <v>18</v>
      </c>
      <c r="M801" s="3">
        <f t="shared" si="237"/>
        <v>1.3698630136986301E-2</v>
      </c>
      <c r="N801" s="3">
        <f t="shared" si="234"/>
        <v>0.49315068493150682</v>
      </c>
      <c r="O801" s="3">
        <f t="shared" si="238"/>
        <v>8.0515297906602251E-2</v>
      </c>
      <c r="P801" s="3">
        <f t="shared" si="228"/>
        <v>7.5959533832819212E-2</v>
      </c>
      <c r="Q801" s="3">
        <f>I801-SP5m!I801</f>
        <v>0.18518518518518517</v>
      </c>
      <c r="R801" s="3">
        <f t="shared" si="229"/>
        <v>0.15672732765799136</v>
      </c>
      <c r="S801" s="3">
        <f>I801-NIKKEIm!I801</f>
        <v>3.439153439153439E-2</v>
      </c>
      <c r="T801" s="3">
        <f t="shared" si="230"/>
        <v>0.13821347401482736</v>
      </c>
    </row>
    <row r="802" spans="1:20" x14ac:dyDescent="0.2">
      <c r="A802" s="2">
        <v>36959</v>
      </c>
      <c r="B802">
        <v>16</v>
      </c>
      <c r="C802">
        <v>23</v>
      </c>
      <c r="D802">
        <v>8</v>
      </c>
      <c r="E802" s="3">
        <f t="shared" si="235"/>
        <v>0.1702127659574468</v>
      </c>
      <c r="F802">
        <v>9</v>
      </c>
      <c r="G802">
        <v>12</v>
      </c>
      <c r="H802">
        <v>9</v>
      </c>
      <c r="I802" s="3">
        <f t="shared" si="236"/>
        <v>0</v>
      </c>
      <c r="J802">
        <f t="shared" si="231"/>
        <v>25</v>
      </c>
      <c r="K802">
        <f t="shared" si="232"/>
        <v>35</v>
      </c>
      <c r="L802">
        <f t="shared" si="233"/>
        <v>17</v>
      </c>
      <c r="M802" s="3">
        <f t="shared" si="237"/>
        <v>0.1038961038961039</v>
      </c>
      <c r="N802" s="3">
        <f t="shared" si="234"/>
        <v>0.45454545454545453</v>
      </c>
      <c r="O802" s="3">
        <f t="shared" si="238"/>
        <v>0.1702127659574468</v>
      </c>
      <c r="P802" s="3">
        <f t="shared" si="228"/>
        <v>0.16847593990696255</v>
      </c>
      <c r="Q802" s="3">
        <f>I802-SP5m!I802</f>
        <v>6.8965517241379309E-2</v>
      </c>
      <c r="R802" s="3">
        <f t="shared" si="229"/>
        <v>0.17833226592959628</v>
      </c>
      <c r="S802" s="3">
        <f>I802-NIKKEIm!I802</f>
        <v>3.4482758620689655E-2</v>
      </c>
      <c r="T802" s="3">
        <f t="shared" si="230"/>
        <v>0.18865439112241114</v>
      </c>
    </row>
    <row r="803" spans="1:20" x14ac:dyDescent="0.2">
      <c r="A803" s="2">
        <v>36952</v>
      </c>
      <c r="B803">
        <v>11</v>
      </c>
      <c r="C803">
        <v>28</v>
      </c>
      <c r="D803">
        <v>9</v>
      </c>
      <c r="E803" s="3">
        <f t="shared" si="235"/>
        <v>4.1666666666666664E-2</v>
      </c>
      <c r="F803">
        <v>11</v>
      </c>
      <c r="G803">
        <v>11</v>
      </c>
      <c r="H803">
        <v>9</v>
      </c>
      <c r="I803" s="3">
        <f t="shared" si="236"/>
        <v>6.4516129032258063E-2</v>
      </c>
      <c r="J803">
        <f t="shared" si="231"/>
        <v>22</v>
      </c>
      <c r="K803">
        <f t="shared" si="232"/>
        <v>39</v>
      </c>
      <c r="L803">
        <f t="shared" si="233"/>
        <v>18</v>
      </c>
      <c r="M803" s="3">
        <f t="shared" si="237"/>
        <v>5.0632911392405063E-2</v>
      </c>
      <c r="N803" s="3">
        <f t="shared" si="234"/>
        <v>0.49367088607594939</v>
      </c>
      <c r="O803" s="3">
        <f t="shared" si="238"/>
        <v>-2.2849462365591398E-2</v>
      </c>
      <c r="P803" s="3">
        <f t="shared" si="228"/>
        <v>0.16760752688172043</v>
      </c>
      <c r="Q803" s="3">
        <f>I803-SP5m!I803</f>
        <v>0.21603128054740958</v>
      </c>
      <c r="R803" s="3">
        <f t="shared" si="229"/>
        <v>0.23301564027370478</v>
      </c>
      <c r="S803" s="3">
        <f>I803-NIKKEIm!I803</f>
        <v>0.34576612903225806</v>
      </c>
      <c r="T803" s="3">
        <f t="shared" si="230"/>
        <v>0.26574020737327186</v>
      </c>
    </row>
    <row r="804" spans="1:20" x14ac:dyDescent="0.2">
      <c r="A804" s="2">
        <v>36945</v>
      </c>
      <c r="B804">
        <v>12</v>
      </c>
      <c r="C804">
        <v>15</v>
      </c>
      <c r="D804">
        <v>4</v>
      </c>
      <c r="E804" s="3">
        <f t="shared" si="235"/>
        <v>0.25806451612903225</v>
      </c>
      <c r="F804">
        <v>6</v>
      </c>
      <c r="G804">
        <v>6</v>
      </c>
      <c r="H804">
        <v>8</v>
      </c>
      <c r="I804" s="3">
        <f t="shared" si="236"/>
        <v>-0.1</v>
      </c>
      <c r="J804">
        <f t="shared" si="231"/>
        <v>18</v>
      </c>
      <c r="K804">
        <f t="shared" si="232"/>
        <v>21</v>
      </c>
      <c r="L804">
        <f t="shared" si="233"/>
        <v>12</v>
      </c>
      <c r="M804" s="3">
        <f t="shared" si="237"/>
        <v>0.11764705882352941</v>
      </c>
      <c r="N804" s="3">
        <f t="shared" si="234"/>
        <v>0.41176470588235292</v>
      </c>
      <c r="O804" s="3">
        <f t="shared" si="238"/>
        <v>0.35806451612903223</v>
      </c>
      <c r="P804" s="3">
        <f t="shared" si="228"/>
        <v>0.35806451612903223</v>
      </c>
      <c r="Q804" s="3">
        <f>I804-SP5m!I804</f>
        <v>0.24999999999999997</v>
      </c>
      <c r="R804" s="3">
        <f t="shared" si="229"/>
        <v>0.24999999999999997</v>
      </c>
      <c r="S804" s="3">
        <f>I804-NIKKEIm!I804</f>
        <v>0.18571428571428569</v>
      </c>
      <c r="T804" s="3">
        <f t="shared" si="230"/>
        <v>0.18571428571428569</v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/>
  <dimension ref="A1:N804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158</v>
      </c>
      <c r="C2">
        <v>354</v>
      </c>
      <c r="D2">
        <v>152</v>
      </c>
      <c r="E2" s="3">
        <f t="shared" ref="E2:E12" si="0">(B2-D2)/SUM(B2:D2)</f>
        <v>9.0361445783132526E-3</v>
      </c>
      <c r="F2">
        <v>57</v>
      </c>
      <c r="G2">
        <v>120</v>
      </c>
      <c r="H2">
        <v>69</v>
      </c>
      <c r="I2" s="3">
        <f t="shared" ref="I2:I12" si="1">(F2-H2)/SUM(F2:H2)</f>
        <v>-4.878048780487805E-2</v>
      </c>
      <c r="J2">
        <f t="shared" ref="J2:J11" si="2">B2+F2</f>
        <v>215</v>
      </c>
      <c r="K2">
        <f t="shared" ref="K2:K11" si="3">C2+G2</f>
        <v>474</v>
      </c>
      <c r="L2">
        <f t="shared" ref="L2:L11" si="4">D2+H2</f>
        <v>221</v>
      </c>
      <c r="M2" s="3">
        <f t="shared" ref="M2:M12" si="5">(J2-L2)/SUM(J2:L2)</f>
        <v>-6.5934065934065934E-3</v>
      </c>
      <c r="N2" s="3">
        <f t="shared" ref="N2:N11" si="6">K2/SUM(J2:L2)</f>
        <v>0.52087912087912092</v>
      </c>
    </row>
    <row r="3" spans="1:14" x14ac:dyDescent="0.2">
      <c r="A3" s="2">
        <v>42608</v>
      </c>
      <c r="B3">
        <v>144</v>
      </c>
      <c r="C3">
        <v>358</v>
      </c>
      <c r="D3">
        <v>152</v>
      </c>
      <c r="E3" s="3">
        <f t="shared" si="0"/>
        <v>-1.2232415902140673E-2</v>
      </c>
      <c r="F3">
        <v>46</v>
      </c>
      <c r="G3">
        <v>128</v>
      </c>
      <c r="H3">
        <v>66</v>
      </c>
      <c r="I3" s="3">
        <f t="shared" si="1"/>
        <v>-8.3333333333333329E-2</v>
      </c>
      <c r="J3">
        <f t="shared" si="2"/>
        <v>190</v>
      </c>
      <c r="K3">
        <f t="shared" si="3"/>
        <v>486</v>
      </c>
      <c r="L3">
        <f t="shared" si="4"/>
        <v>218</v>
      </c>
      <c r="M3" s="3">
        <f t="shared" si="5"/>
        <v>-3.1319910514541388E-2</v>
      </c>
      <c r="N3" s="3">
        <f t="shared" si="6"/>
        <v>0.5436241610738255</v>
      </c>
    </row>
    <row r="4" spans="1:14" x14ac:dyDescent="0.2">
      <c r="A4" s="2">
        <v>42601</v>
      </c>
      <c r="B4">
        <v>188</v>
      </c>
      <c r="C4">
        <v>358</v>
      </c>
      <c r="D4">
        <v>151</v>
      </c>
      <c r="E4" s="3">
        <f t="shared" si="0"/>
        <v>5.308464849354376E-2</v>
      </c>
      <c r="F4">
        <v>73</v>
      </c>
      <c r="G4">
        <v>130</v>
      </c>
      <c r="H4">
        <v>56</v>
      </c>
      <c r="I4" s="3">
        <f t="shared" si="1"/>
        <v>6.5637065637065631E-2</v>
      </c>
      <c r="J4">
        <f t="shared" si="2"/>
        <v>261</v>
      </c>
      <c r="K4">
        <f t="shared" si="3"/>
        <v>488</v>
      </c>
      <c r="L4">
        <f t="shared" si="4"/>
        <v>207</v>
      </c>
      <c r="M4" s="3">
        <f t="shared" si="5"/>
        <v>5.6485355648535567E-2</v>
      </c>
      <c r="N4" s="3">
        <f t="shared" si="6"/>
        <v>0.5104602510460251</v>
      </c>
    </row>
    <row r="5" spans="1:14" x14ac:dyDescent="0.2">
      <c r="A5" s="2">
        <v>42594</v>
      </c>
      <c r="B5">
        <v>276</v>
      </c>
      <c r="C5">
        <v>340</v>
      </c>
      <c r="D5">
        <v>114</v>
      </c>
      <c r="E5" s="3">
        <f t="shared" si="0"/>
        <v>0.22191780821917809</v>
      </c>
      <c r="F5">
        <v>96</v>
      </c>
      <c r="G5">
        <v>109</v>
      </c>
      <c r="H5">
        <v>58</v>
      </c>
      <c r="I5" s="3">
        <f t="shared" si="1"/>
        <v>0.14448669201520911</v>
      </c>
      <c r="J5">
        <f t="shared" si="2"/>
        <v>372</v>
      </c>
      <c r="K5">
        <f t="shared" si="3"/>
        <v>449</v>
      </c>
      <c r="L5">
        <f t="shared" si="4"/>
        <v>172</v>
      </c>
      <c r="M5" s="3">
        <f t="shared" si="5"/>
        <v>0.2014098690835851</v>
      </c>
      <c r="N5" s="3">
        <f t="shared" si="6"/>
        <v>0.45216515609264851</v>
      </c>
    </row>
    <row r="6" spans="1:14" x14ac:dyDescent="0.2">
      <c r="A6" s="2">
        <v>42587</v>
      </c>
      <c r="B6">
        <v>249</v>
      </c>
      <c r="C6">
        <v>339</v>
      </c>
      <c r="D6">
        <v>133</v>
      </c>
      <c r="E6" s="3">
        <f t="shared" si="0"/>
        <v>0.16088765603328711</v>
      </c>
      <c r="F6">
        <v>70</v>
      </c>
      <c r="G6">
        <v>125</v>
      </c>
      <c r="H6">
        <v>56</v>
      </c>
      <c r="I6" s="3">
        <f t="shared" si="1"/>
        <v>5.5776892430278883E-2</v>
      </c>
      <c r="J6">
        <f t="shared" si="2"/>
        <v>319</v>
      </c>
      <c r="K6">
        <f t="shared" si="3"/>
        <v>464</v>
      </c>
      <c r="L6">
        <f t="shared" si="4"/>
        <v>189</v>
      </c>
      <c r="M6" s="3">
        <f t="shared" si="5"/>
        <v>0.13374485596707819</v>
      </c>
      <c r="N6" s="3">
        <f t="shared" si="6"/>
        <v>0.47736625514403291</v>
      </c>
    </row>
    <row r="7" spans="1:14" x14ac:dyDescent="0.2">
      <c r="A7" s="2">
        <v>42580</v>
      </c>
      <c r="B7">
        <v>252</v>
      </c>
      <c r="C7">
        <v>329</v>
      </c>
      <c r="D7">
        <v>139</v>
      </c>
      <c r="E7" s="3">
        <f t="shared" si="0"/>
        <v>0.15694444444444444</v>
      </c>
      <c r="F7">
        <v>73</v>
      </c>
      <c r="G7">
        <v>120</v>
      </c>
      <c r="H7">
        <v>55</v>
      </c>
      <c r="I7" s="3">
        <f t="shared" si="1"/>
        <v>7.2580645161290328E-2</v>
      </c>
      <c r="J7">
        <f t="shared" si="2"/>
        <v>325</v>
      </c>
      <c r="K7">
        <f t="shared" si="3"/>
        <v>449</v>
      </c>
      <c r="L7">
        <f t="shared" si="4"/>
        <v>194</v>
      </c>
      <c r="M7" s="3">
        <f t="shared" si="5"/>
        <v>0.13533057851239669</v>
      </c>
      <c r="N7" s="3">
        <f t="shared" si="6"/>
        <v>0.46384297520661155</v>
      </c>
    </row>
    <row r="8" spans="1:14" x14ac:dyDescent="0.2">
      <c r="A8" s="2">
        <v>42573</v>
      </c>
      <c r="B8">
        <v>287</v>
      </c>
      <c r="C8">
        <v>313</v>
      </c>
      <c r="D8">
        <v>122</v>
      </c>
      <c r="E8" s="3">
        <f t="shared" si="0"/>
        <v>0.22853185595567868</v>
      </c>
      <c r="F8">
        <v>95</v>
      </c>
      <c r="G8">
        <v>110</v>
      </c>
      <c r="H8">
        <v>52</v>
      </c>
      <c r="I8" s="3">
        <f t="shared" si="1"/>
        <v>0.16731517509727625</v>
      </c>
      <c r="J8">
        <f t="shared" si="2"/>
        <v>382</v>
      </c>
      <c r="K8">
        <f t="shared" si="3"/>
        <v>423</v>
      </c>
      <c r="L8">
        <f t="shared" si="4"/>
        <v>174</v>
      </c>
      <c r="M8" s="3">
        <f t="shared" si="5"/>
        <v>0.21246169560776301</v>
      </c>
      <c r="N8" s="3">
        <f t="shared" si="6"/>
        <v>0.43207354443309498</v>
      </c>
    </row>
    <row r="9" spans="1:14" x14ac:dyDescent="0.2">
      <c r="A9" s="2">
        <v>42566</v>
      </c>
      <c r="B9">
        <v>368</v>
      </c>
      <c r="C9">
        <v>285</v>
      </c>
      <c r="D9">
        <v>111</v>
      </c>
      <c r="E9" s="3">
        <f t="shared" si="0"/>
        <v>0.33638743455497383</v>
      </c>
      <c r="F9">
        <v>129</v>
      </c>
      <c r="G9">
        <v>88</v>
      </c>
      <c r="H9">
        <v>40</v>
      </c>
      <c r="I9" s="3">
        <f t="shared" si="1"/>
        <v>0.34630350194552528</v>
      </c>
      <c r="J9">
        <f t="shared" si="2"/>
        <v>497</v>
      </c>
      <c r="K9">
        <f t="shared" si="3"/>
        <v>373</v>
      </c>
      <c r="L9">
        <f t="shared" si="4"/>
        <v>151</v>
      </c>
      <c r="M9" s="3">
        <f t="shared" si="5"/>
        <v>0.3388834476003918</v>
      </c>
      <c r="N9" s="3">
        <f t="shared" si="6"/>
        <v>0.36532810969637608</v>
      </c>
    </row>
    <row r="10" spans="1:14" x14ac:dyDescent="0.2">
      <c r="A10" s="2">
        <v>42559</v>
      </c>
      <c r="B10">
        <v>218</v>
      </c>
      <c r="C10">
        <v>392</v>
      </c>
      <c r="D10">
        <v>139</v>
      </c>
      <c r="E10" s="3">
        <f t="shared" si="0"/>
        <v>0.1054739652870494</v>
      </c>
      <c r="F10">
        <v>63</v>
      </c>
      <c r="G10">
        <v>145</v>
      </c>
      <c r="H10">
        <v>52</v>
      </c>
      <c r="I10" s="3">
        <f t="shared" si="1"/>
        <v>4.230769230769231E-2</v>
      </c>
      <c r="J10">
        <f t="shared" si="2"/>
        <v>281</v>
      </c>
      <c r="K10">
        <f t="shared" si="3"/>
        <v>537</v>
      </c>
      <c r="L10">
        <f t="shared" si="4"/>
        <v>191</v>
      </c>
      <c r="M10" s="3">
        <f t="shared" si="5"/>
        <v>8.9197224975222991E-2</v>
      </c>
      <c r="N10" s="3">
        <f t="shared" si="6"/>
        <v>0.53221010901883048</v>
      </c>
    </row>
    <row r="11" spans="1:14" x14ac:dyDescent="0.2">
      <c r="A11" s="2">
        <v>42552</v>
      </c>
      <c r="B11">
        <v>236</v>
      </c>
      <c r="C11">
        <v>392</v>
      </c>
      <c r="D11">
        <v>145</v>
      </c>
      <c r="E11" s="3">
        <f t="shared" si="0"/>
        <v>0.11772315653298836</v>
      </c>
      <c r="F11">
        <v>72</v>
      </c>
      <c r="G11">
        <v>135</v>
      </c>
      <c r="H11">
        <v>48</v>
      </c>
      <c r="I11" s="3">
        <f t="shared" si="1"/>
        <v>9.4117647058823528E-2</v>
      </c>
      <c r="J11">
        <f t="shared" si="2"/>
        <v>308</v>
      </c>
      <c r="K11">
        <f t="shared" si="3"/>
        <v>527</v>
      </c>
      <c r="L11">
        <f t="shared" si="4"/>
        <v>193</v>
      </c>
      <c r="M11" s="3">
        <f t="shared" si="5"/>
        <v>0.11186770428015565</v>
      </c>
      <c r="N11" s="3">
        <f t="shared" si="6"/>
        <v>0.51264591439688711</v>
      </c>
    </row>
    <row r="12" spans="1:14" x14ac:dyDescent="0.2">
      <c r="A12" s="2">
        <v>42545</v>
      </c>
      <c r="B12">
        <v>236</v>
      </c>
      <c r="C12">
        <v>422</v>
      </c>
      <c r="D12">
        <v>299</v>
      </c>
      <c r="E12" s="3">
        <f t="shared" si="0"/>
        <v>-6.5830721003134793E-2</v>
      </c>
      <c r="F12">
        <v>55</v>
      </c>
      <c r="G12">
        <v>137</v>
      </c>
      <c r="H12">
        <v>117</v>
      </c>
      <c r="I12" s="3">
        <f t="shared" si="1"/>
        <v>-0.20064724919093851</v>
      </c>
      <c r="J12">
        <f t="shared" ref="J12:J43" si="7">B12+F12</f>
        <v>291</v>
      </c>
      <c r="K12">
        <f t="shared" ref="K12:K43" si="8">C12+G12</f>
        <v>559</v>
      </c>
      <c r="L12">
        <f t="shared" ref="L12:L43" si="9">D12+H12</f>
        <v>416</v>
      </c>
      <c r="M12" s="3">
        <f t="shared" si="5"/>
        <v>-9.873617693522907E-2</v>
      </c>
      <c r="N12" s="3">
        <f t="shared" ref="N12:N43" si="10">K12/SUM(J12:L12)</f>
        <v>0.44154818325434442</v>
      </c>
    </row>
    <row r="13" spans="1:14" x14ac:dyDescent="0.2">
      <c r="A13" s="2">
        <v>42538</v>
      </c>
      <c r="B13">
        <v>180</v>
      </c>
      <c r="C13">
        <v>351</v>
      </c>
      <c r="D13">
        <v>221</v>
      </c>
      <c r="E13" s="3">
        <f t="shared" ref="E13:E45" si="11">(B13-D13)/SUM(B13:D13)</f>
        <v>-5.4521276595744683E-2</v>
      </c>
      <c r="F13">
        <v>83</v>
      </c>
      <c r="G13">
        <v>134</v>
      </c>
      <c r="H13">
        <v>56</v>
      </c>
      <c r="I13" s="3">
        <f t="shared" ref="I13:I45" si="12">(F13-H13)/SUM(F13:H13)</f>
        <v>9.8901098901098897E-2</v>
      </c>
      <c r="J13">
        <f t="shared" si="7"/>
        <v>263</v>
      </c>
      <c r="K13">
        <f t="shared" si="8"/>
        <v>485</v>
      </c>
      <c r="L13">
        <f t="shared" si="9"/>
        <v>277</v>
      </c>
      <c r="M13" s="3">
        <f t="shared" ref="M13:M45" si="13">(J13-L13)/SUM(J13:L13)</f>
        <v>-1.3658536585365854E-2</v>
      </c>
      <c r="N13" s="3">
        <f t="shared" si="10"/>
        <v>0.47317073170731705</v>
      </c>
    </row>
    <row r="14" spans="1:14" x14ac:dyDescent="0.2">
      <c r="A14" s="2">
        <v>42531</v>
      </c>
      <c r="B14">
        <v>165</v>
      </c>
      <c r="C14">
        <v>420</v>
      </c>
      <c r="D14">
        <v>196</v>
      </c>
      <c r="E14" s="3">
        <f t="shared" si="11"/>
        <v>-3.9692701664532648E-2</v>
      </c>
      <c r="F14">
        <v>69</v>
      </c>
      <c r="G14">
        <v>135</v>
      </c>
      <c r="H14">
        <v>72</v>
      </c>
      <c r="I14" s="3">
        <f t="shared" si="12"/>
        <v>-1.0869565217391304E-2</v>
      </c>
      <c r="J14">
        <f t="shared" si="7"/>
        <v>234</v>
      </c>
      <c r="K14">
        <f t="shared" si="8"/>
        <v>555</v>
      </c>
      <c r="L14">
        <f t="shared" si="9"/>
        <v>268</v>
      </c>
      <c r="M14" s="3">
        <f t="shared" si="13"/>
        <v>-3.2166508987701042E-2</v>
      </c>
      <c r="N14" s="3">
        <f t="shared" si="10"/>
        <v>0.52507095553453165</v>
      </c>
    </row>
    <row r="15" spans="1:14" x14ac:dyDescent="0.2">
      <c r="A15" s="2">
        <v>42524</v>
      </c>
      <c r="B15">
        <v>216</v>
      </c>
      <c r="C15">
        <v>414</v>
      </c>
      <c r="D15">
        <v>146</v>
      </c>
      <c r="E15" s="3">
        <f t="shared" si="11"/>
        <v>9.0206185567010308E-2</v>
      </c>
      <c r="F15">
        <v>74</v>
      </c>
      <c r="G15">
        <v>143</v>
      </c>
      <c r="H15">
        <v>49</v>
      </c>
      <c r="I15" s="3">
        <f t="shared" si="12"/>
        <v>9.3984962406015032E-2</v>
      </c>
      <c r="J15">
        <f t="shared" si="7"/>
        <v>290</v>
      </c>
      <c r="K15">
        <f t="shared" si="8"/>
        <v>557</v>
      </c>
      <c r="L15">
        <f t="shared" si="9"/>
        <v>195</v>
      </c>
      <c r="M15" s="3">
        <f t="shared" si="13"/>
        <v>9.1170825335892519E-2</v>
      </c>
      <c r="N15" s="3">
        <f t="shared" si="10"/>
        <v>0.53454894433781186</v>
      </c>
    </row>
    <row r="16" spans="1:14" x14ac:dyDescent="0.2">
      <c r="A16" s="2">
        <v>42517</v>
      </c>
      <c r="B16">
        <v>295</v>
      </c>
      <c r="C16">
        <v>328</v>
      </c>
      <c r="D16">
        <v>99</v>
      </c>
      <c r="E16" s="3">
        <f t="shared" si="11"/>
        <v>0.27146814404432135</v>
      </c>
      <c r="F16">
        <v>75</v>
      </c>
      <c r="G16">
        <v>116</v>
      </c>
      <c r="H16">
        <v>31</v>
      </c>
      <c r="I16" s="3">
        <f t="shared" si="12"/>
        <v>0.1981981981981982</v>
      </c>
      <c r="J16">
        <f t="shared" si="7"/>
        <v>370</v>
      </c>
      <c r="K16">
        <f t="shared" si="8"/>
        <v>444</v>
      </c>
      <c r="L16">
        <f t="shared" si="9"/>
        <v>130</v>
      </c>
      <c r="M16" s="3">
        <f t="shared" si="13"/>
        <v>0.25423728813559321</v>
      </c>
      <c r="N16" s="3">
        <f t="shared" si="10"/>
        <v>0.47033898305084748</v>
      </c>
    </row>
    <row r="17" spans="1:14" x14ac:dyDescent="0.2">
      <c r="A17" s="2">
        <v>42510</v>
      </c>
      <c r="B17">
        <v>126</v>
      </c>
      <c r="C17">
        <v>352</v>
      </c>
      <c r="D17">
        <v>257</v>
      </c>
      <c r="E17" s="3">
        <f t="shared" si="11"/>
        <v>-0.17823129251700681</v>
      </c>
      <c r="F17">
        <v>45</v>
      </c>
      <c r="G17">
        <v>139</v>
      </c>
      <c r="H17">
        <v>79</v>
      </c>
      <c r="I17" s="3">
        <f t="shared" si="12"/>
        <v>-0.12927756653992395</v>
      </c>
      <c r="J17">
        <f t="shared" si="7"/>
        <v>171</v>
      </c>
      <c r="K17">
        <f t="shared" si="8"/>
        <v>491</v>
      </c>
      <c r="L17">
        <f t="shared" si="9"/>
        <v>336</v>
      </c>
      <c r="M17" s="3">
        <f t="shared" si="13"/>
        <v>-0.16533066132264529</v>
      </c>
      <c r="N17" s="3">
        <f t="shared" si="10"/>
        <v>0.49198396793587174</v>
      </c>
    </row>
    <row r="18" spans="1:14" x14ac:dyDescent="0.2">
      <c r="A18" s="2">
        <v>42503</v>
      </c>
      <c r="B18">
        <v>112</v>
      </c>
      <c r="C18">
        <v>392</v>
      </c>
      <c r="D18">
        <v>263</v>
      </c>
      <c r="E18" s="3">
        <f t="shared" si="11"/>
        <v>-0.196870925684485</v>
      </c>
      <c r="F18">
        <v>36</v>
      </c>
      <c r="G18">
        <v>133</v>
      </c>
      <c r="H18">
        <v>100</v>
      </c>
      <c r="I18" s="3">
        <f t="shared" si="12"/>
        <v>-0.23791821561338289</v>
      </c>
      <c r="J18">
        <f t="shared" si="7"/>
        <v>148</v>
      </c>
      <c r="K18">
        <f t="shared" si="8"/>
        <v>525</v>
      </c>
      <c r="L18">
        <f t="shared" si="9"/>
        <v>363</v>
      </c>
      <c r="M18" s="3">
        <f t="shared" si="13"/>
        <v>-0.20752895752895753</v>
      </c>
      <c r="N18" s="3">
        <f t="shared" si="10"/>
        <v>0.5067567567567568</v>
      </c>
    </row>
    <row r="19" spans="1:14" x14ac:dyDescent="0.2">
      <c r="A19" s="2">
        <v>42496</v>
      </c>
      <c r="B19">
        <v>135</v>
      </c>
      <c r="C19">
        <v>347</v>
      </c>
      <c r="D19">
        <v>237</v>
      </c>
      <c r="E19" s="3">
        <f t="shared" si="11"/>
        <v>-0.14186369958275383</v>
      </c>
      <c r="F19">
        <v>27</v>
      </c>
      <c r="G19">
        <v>100</v>
      </c>
      <c r="H19">
        <v>94</v>
      </c>
      <c r="I19" s="3">
        <f t="shared" si="12"/>
        <v>-0.30316742081447962</v>
      </c>
      <c r="J19">
        <f t="shared" si="7"/>
        <v>162</v>
      </c>
      <c r="K19">
        <f t="shared" si="8"/>
        <v>447</v>
      </c>
      <c r="L19">
        <f t="shared" si="9"/>
        <v>331</v>
      </c>
      <c r="M19" s="3">
        <f t="shared" si="13"/>
        <v>-0.1797872340425532</v>
      </c>
      <c r="N19" s="3">
        <f t="shared" si="10"/>
        <v>0.47553191489361701</v>
      </c>
    </row>
    <row r="20" spans="1:14" x14ac:dyDescent="0.2">
      <c r="A20" s="2">
        <v>42489</v>
      </c>
      <c r="B20">
        <v>165</v>
      </c>
      <c r="C20">
        <v>374</v>
      </c>
      <c r="D20">
        <v>236</v>
      </c>
      <c r="E20" s="3">
        <f t="shared" si="11"/>
        <v>-9.1612903225806452E-2</v>
      </c>
      <c r="F20">
        <v>39</v>
      </c>
      <c r="G20">
        <v>132</v>
      </c>
      <c r="H20">
        <v>99</v>
      </c>
      <c r="I20" s="3">
        <f t="shared" si="12"/>
        <v>-0.22222222222222221</v>
      </c>
      <c r="J20">
        <f t="shared" si="7"/>
        <v>204</v>
      </c>
      <c r="K20">
        <f t="shared" si="8"/>
        <v>506</v>
      </c>
      <c r="L20">
        <f t="shared" si="9"/>
        <v>335</v>
      </c>
      <c r="M20" s="3">
        <f t="shared" si="13"/>
        <v>-0.12535885167464114</v>
      </c>
      <c r="N20" s="3">
        <f t="shared" si="10"/>
        <v>0.48421052631578948</v>
      </c>
    </row>
    <row r="21" spans="1:14" x14ac:dyDescent="0.2">
      <c r="A21" s="2">
        <v>42482</v>
      </c>
      <c r="B21">
        <v>234</v>
      </c>
      <c r="C21">
        <v>380</v>
      </c>
      <c r="D21">
        <v>170</v>
      </c>
      <c r="E21" s="3">
        <f t="shared" si="11"/>
        <v>8.1632653061224483E-2</v>
      </c>
      <c r="F21">
        <v>63</v>
      </c>
      <c r="G21">
        <v>116</v>
      </c>
      <c r="H21">
        <v>91</v>
      </c>
      <c r="I21" s="3">
        <f t="shared" si="12"/>
        <v>-0.1037037037037037</v>
      </c>
      <c r="J21">
        <f t="shared" si="7"/>
        <v>297</v>
      </c>
      <c r="K21">
        <f t="shared" si="8"/>
        <v>496</v>
      </c>
      <c r="L21">
        <f t="shared" si="9"/>
        <v>261</v>
      </c>
      <c r="M21" s="3">
        <f t="shared" si="13"/>
        <v>3.4155597722960153E-2</v>
      </c>
      <c r="N21" s="3">
        <f t="shared" si="10"/>
        <v>0.47058823529411764</v>
      </c>
    </row>
    <row r="22" spans="1:14" x14ac:dyDescent="0.2">
      <c r="A22" s="2">
        <v>42475</v>
      </c>
      <c r="B22">
        <v>263</v>
      </c>
      <c r="C22">
        <v>357</v>
      </c>
      <c r="D22">
        <v>153</v>
      </c>
      <c r="E22" s="3">
        <f t="shared" si="11"/>
        <v>0.14230271668822769</v>
      </c>
      <c r="F22">
        <v>85</v>
      </c>
      <c r="G22">
        <v>120</v>
      </c>
      <c r="H22">
        <v>58</v>
      </c>
      <c r="I22" s="3">
        <f t="shared" si="12"/>
        <v>0.10266159695817491</v>
      </c>
      <c r="J22">
        <f t="shared" si="7"/>
        <v>348</v>
      </c>
      <c r="K22">
        <f t="shared" si="8"/>
        <v>477</v>
      </c>
      <c r="L22">
        <f t="shared" si="9"/>
        <v>211</v>
      </c>
      <c r="M22" s="3">
        <f t="shared" si="13"/>
        <v>0.13223938223938225</v>
      </c>
      <c r="N22" s="3">
        <f t="shared" si="10"/>
        <v>0.46042471042471045</v>
      </c>
    </row>
    <row r="23" spans="1:14" x14ac:dyDescent="0.2">
      <c r="A23" s="2">
        <v>42468</v>
      </c>
      <c r="B23">
        <v>125</v>
      </c>
      <c r="C23">
        <v>373</v>
      </c>
      <c r="D23">
        <v>264</v>
      </c>
      <c r="E23" s="3">
        <f t="shared" si="11"/>
        <v>-0.18241469816272965</v>
      </c>
      <c r="F23">
        <v>53</v>
      </c>
      <c r="G23">
        <v>142</v>
      </c>
      <c r="H23">
        <v>92</v>
      </c>
      <c r="I23" s="3">
        <f t="shared" si="12"/>
        <v>-0.13588850174216027</v>
      </c>
      <c r="J23">
        <f t="shared" si="7"/>
        <v>178</v>
      </c>
      <c r="K23">
        <f t="shared" si="8"/>
        <v>515</v>
      </c>
      <c r="L23">
        <f t="shared" si="9"/>
        <v>356</v>
      </c>
      <c r="M23" s="3">
        <f t="shared" si="13"/>
        <v>-0.16968541468064824</v>
      </c>
      <c r="N23" s="3">
        <f t="shared" si="10"/>
        <v>0.49094375595805528</v>
      </c>
    </row>
    <row r="24" spans="1:14" x14ac:dyDescent="0.2">
      <c r="A24" s="2">
        <v>42461</v>
      </c>
      <c r="B24">
        <v>202</v>
      </c>
      <c r="C24">
        <v>362</v>
      </c>
      <c r="D24">
        <v>178</v>
      </c>
      <c r="E24" s="3">
        <f t="shared" si="11"/>
        <v>3.2345013477088951E-2</v>
      </c>
      <c r="F24">
        <v>47</v>
      </c>
      <c r="G24">
        <v>119</v>
      </c>
      <c r="H24">
        <v>75</v>
      </c>
      <c r="I24" s="3">
        <f t="shared" si="12"/>
        <v>-0.11618257261410789</v>
      </c>
      <c r="J24">
        <f t="shared" si="7"/>
        <v>249</v>
      </c>
      <c r="K24">
        <f t="shared" si="8"/>
        <v>481</v>
      </c>
      <c r="L24">
        <f t="shared" si="9"/>
        <v>253</v>
      </c>
      <c r="M24" s="3">
        <f t="shared" si="13"/>
        <v>-4.0691759918616479E-3</v>
      </c>
      <c r="N24" s="3">
        <f t="shared" si="10"/>
        <v>0.4893184130213632</v>
      </c>
    </row>
    <row r="25" spans="1:14" x14ac:dyDescent="0.2">
      <c r="A25" s="2">
        <v>42454</v>
      </c>
      <c r="B25">
        <v>162</v>
      </c>
      <c r="C25">
        <v>361</v>
      </c>
      <c r="D25">
        <v>208</v>
      </c>
      <c r="E25" s="3">
        <f t="shared" si="11"/>
        <v>-6.2927496580027359E-2</v>
      </c>
      <c r="F25">
        <v>44</v>
      </c>
      <c r="G25">
        <v>132</v>
      </c>
      <c r="H25">
        <v>79</v>
      </c>
      <c r="I25" s="3">
        <f t="shared" si="12"/>
        <v>-0.13725490196078433</v>
      </c>
      <c r="J25">
        <f t="shared" si="7"/>
        <v>206</v>
      </c>
      <c r="K25">
        <f t="shared" si="8"/>
        <v>493</v>
      </c>
      <c r="L25">
        <f t="shared" si="9"/>
        <v>287</v>
      </c>
      <c r="M25" s="3">
        <f t="shared" si="13"/>
        <v>-8.2150101419878302E-2</v>
      </c>
      <c r="N25" s="3">
        <f t="shared" si="10"/>
        <v>0.5</v>
      </c>
    </row>
    <row r="26" spans="1:14" x14ac:dyDescent="0.2">
      <c r="A26" s="2">
        <v>42447</v>
      </c>
      <c r="B26">
        <v>264</v>
      </c>
      <c r="C26">
        <v>361</v>
      </c>
      <c r="D26">
        <v>161</v>
      </c>
      <c r="E26" s="3">
        <f t="shared" si="11"/>
        <v>0.13104325699745548</v>
      </c>
      <c r="F26">
        <v>75</v>
      </c>
      <c r="G26">
        <v>130</v>
      </c>
      <c r="H26">
        <v>60</v>
      </c>
      <c r="I26" s="3">
        <f t="shared" si="12"/>
        <v>5.6603773584905662E-2</v>
      </c>
      <c r="J26">
        <f t="shared" si="7"/>
        <v>339</v>
      </c>
      <c r="K26">
        <f t="shared" si="8"/>
        <v>491</v>
      </c>
      <c r="L26">
        <f t="shared" si="9"/>
        <v>221</v>
      </c>
      <c r="M26" s="3">
        <f t="shared" si="13"/>
        <v>0.11227402473834443</v>
      </c>
      <c r="N26" s="3">
        <f t="shared" si="10"/>
        <v>0.46717411988582302</v>
      </c>
    </row>
    <row r="27" spans="1:14" x14ac:dyDescent="0.2">
      <c r="A27" s="2">
        <v>42440</v>
      </c>
      <c r="B27">
        <v>219</v>
      </c>
      <c r="C27">
        <v>379</v>
      </c>
      <c r="D27">
        <v>190</v>
      </c>
      <c r="E27" s="3">
        <f t="shared" si="11"/>
        <v>3.6802030456852791E-2</v>
      </c>
      <c r="F27">
        <v>73</v>
      </c>
      <c r="G27">
        <v>137</v>
      </c>
      <c r="H27">
        <v>55</v>
      </c>
      <c r="I27" s="3">
        <f t="shared" si="12"/>
        <v>6.7924528301886791E-2</v>
      </c>
      <c r="J27">
        <f t="shared" si="7"/>
        <v>292</v>
      </c>
      <c r="K27">
        <f t="shared" si="8"/>
        <v>516</v>
      </c>
      <c r="L27">
        <f t="shared" si="9"/>
        <v>245</v>
      </c>
      <c r="M27" s="3">
        <f t="shared" si="13"/>
        <v>4.4634377967711303E-2</v>
      </c>
      <c r="N27" s="3">
        <f t="shared" si="10"/>
        <v>0.49002849002849003</v>
      </c>
    </row>
    <row r="28" spans="1:14" x14ac:dyDescent="0.2">
      <c r="A28" s="2">
        <v>42433</v>
      </c>
      <c r="B28">
        <v>285</v>
      </c>
      <c r="C28">
        <v>390</v>
      </c>
      <c r="D28">
        <v>134</v>
      </c>
      <c r="E28" s="3">
        <f t="shared" si="11"/>
        <v>0.18665018541409148</v>
      </c>
      <c r="F28">
        <v>81</v>
      </c>
      <c r="G28">
        <v>149</v>
      </c>
      <c r="H28">
        <v>39</v>
      </c>
      <c r="I28" s="3">
        <f t="shared" si="12"/>
        <v>0.15613382899628253</v>
      </c>
      <c r="J28">
        <f t="shared" si="7"/>
        <v>366</v>
      </c>
      <c r="K28">
        <f t="shared" si="8"/>
        <v>539</v>
      </c>
      <c r="L28">
        <f t="shared" si="9"/>
        <v>173</v>
      </c>
      <c r="M28" s="3">
        <f t="shared" si="13"/>
        <v>0.1790352504638219</v>
      </c>
      <c r="N28" s="3">
        <f t="shared" si="10"/>
        <v>0.5</v>
      </c>
    </row>
    <row r="29" spans="1:14" x14ac:dyDescent="0.2">
      <c r="A29" s="2">
        <v>42426</v>
      </c>
      <c r="B29">
        <v>231</v>
      </c>
      <c r="C29">
        <v>388</v>
      </c>
      <c r="D29">
        <v>171</v>
      </c>
      <c r="E29" s="3">
        <f t="shared" si="11"/>
        <v>7.5949367088607597E-2</v>
      </c>
      <c r="F29">
        <v>102</v>
      </c>
      <c r="G29">
        <v>130</v>
      </c>
      <c r="H29">
        <v>35</v>
      </c>
      <c r="I29" s="3">
        <f t="shared" si="12"/>
        <v>0.25093632958801498</v>
      </c>
      <c r="J29">
        <f t="shared" si="7"/>
        <v>333</v>
      </c>
      <c r="K29">
        <f t="shared" si="8"/>
        <v>518</v>
      </c>
      <c r="L29">
        <f t="shared" si="9"/>
        <v>206</v>
      </c>
      <c r="M29" s="3">
        <f t="shared" si="13"/>
        <v>0.12015137180700095</v>
      </c>
      <c r="N29" s="3">
        <f t="shared" si="10"/>
        <v>0.49006622516556292</v>
      </c>
    </row>
    <row r="30" spans="1:14" x14ac:dyDescent="0.2">
      <c r="A30" s="2">
        <v>42419</v>
      </c>
      <c r="B30">
        <v>236</v>
      </c>
      <c r="C30">
        <v>389</v>
      </c>
      <c r="D30">
        <v>190</v>
      </c>
      <c r="E30" s="3">
        <f t="shared" si="11"/>
        <v>5.6441717791411043E-2</v>
      </c>
      <c r="F30">
        <v>86</v>
      </c>
      <c r="G30">
        <v>139</v>
      </c>
      <c r="H30">
        <v>66</v>
      </c>
      <c r="I30" s="3">
        <f t="shared" si="12"/>
        <v>6.8728522336769765E-2</v>
      </c>
      <c r="J30">
        <f t="shared" si="7"/>
        <v>322</v>
      </c>
      <c r="K30">
        <f t="shared" si="8"/>
        <v>528</v>
      </c>
      <c r="L30">
        <f t="shared" si="9"/>
        <v>256</v>
      </c>
      <c r="M30" s="3">
        <f t="shared" si="13"/>
        <v>5.9674502712477394E-2</v>
      </c>
      <c r="N30" s="3">
        <f t="shared" si="10"/>
        <v>0.47739602169981915</v>
      </c>
    </row>
    <row r="31" spans="1:14" x14ac:dyDescent="0.2">
      <c r="A31" s="2">
        <v>42412</v>
      </c>
      <c r="B31">
        <v>171</v>
      </c>
      <c r="C31">
        <v>282</v>
      </c>
      <c r="D31">
        <v>375</v>
      </c>
      <c r="E31" s="3">
        <f t="shared" si="11"/>
        <v>-0.24637681159420291</v>
      </c>
      <c r="F31">
        <v>88</v>
      </c>
      <c r="G31">
        <v>97</v>
      </c>
      <c r="H31">
        <v>80</v>
      </c>
      <c r="I31" s="3">
        <f t="shared" si="12"/>
        <v>3.0188679245283019E-2</v>
      </c>
      <c r="J31">
        <f t="shared" si="7"/>
        <v>259</v>
      </c>
      <c r="K31">
        <f t="shared" si="8"/>
        <v>379</v>
      </c>
      <c r="L31">
        <f t="shared" si="9"/>
        <v>455</v>
      </c>
      <c r="M31" s="3">
        <f t="shared" si="13"/>
        <v>-0.17932296431838976</v>
      </c>
      <c r="N31" s="3">
        <f t="shared" si="10"/>
        <v>0.3467520585544373</v>
      </c>
    </row>
    <row r="32" spans="1:14" x14ac:dyDescent="0.2">
      <c r="A32" s="2">
        <v>42405</v>
      </c>
      <c r="B32">
        <v>126</v>
      </c>
      <c r="C32">
        <v>305</v>
      </c>
      <c r="D32">
        <v>359</v>
      </c>
      <c r="E32" s="3">
        <f t="shared" si="11"/>
        <v>-0.29493670886075951</v>
      </c>
      <c r="F32">
        <v>60</v>
      </c>
      <c r="G32">
        <v>123</v>
      </c>
      <c r="H32">
        <v>98</v>
      </c>
      <c r="I32" s="3">
        <f t="shared" si="12"/>
        <v>-0.13523131672597866</v>
      </c>
      <c r="J32">
        <f t="shared" si="7"/>
        <v>186</v>
      </c>
      <c r="K32">
        <f t="shared" si="8"/>
        <v>428</v>
      </c>
      <c r="L32">
        <f t="shared" si="9"/>
        <v>457</v>
      </c>
      <c r="M32" s="3">
        <f t="shared" si="13"/>
        <v>-0.2530345471521942</v>
      </c>
      <c r="N32" s="3">
        <f t="shared" si="10"/>
        <v>0.39962651727357612</v>
      </c>
    </row>
    <row r="33" spans="1:14" x14ac:dyDescent="0.2">
      <c r="A33" s="2">
        <v>42398</v>
      </c>
      <c r="B33">
        <v>169</v>
      </c>
      <c r="C33">
        <v>329</v>
      </c>
      <c r="D33">
        <v>302</v>
      </c>
      <c r="E33" s="3">
        <f t="shared" si="11"/>
        <v>-0.16625000000000001</v>
      </c>
      <c r="F33">
        <v>81</v>
      </c>
      <c r="G33">
        <v>129</v>
      </c>
      <c r="H33">
        <v>57</v>
      </c>
      <c r="I33" s="3">
        <f t="shared" si="12"/>
        <v>8.98876404494382E-2</v>
      </c>
      <c r="J33">
        <f t="shared" si="7"/>
        <v>250</v>
      </c>
      <c r="K33">
        <f t="shared" si="8"/>
        <v>458</v>
      </c>
      <c r="L33">
        <f t="shared" si="9"/>
        <v>359</v>
      </c>
      <c r="M33" s="3">
        <f t="shared" si="13"/>
        <v>-0.1021555763823805</v>
      </c>
      <c r="N33" s="3">
        <f t="shared" si="10"/>
        <v>0.42924086223055297</v>
      </c>
    </row>
    <row r="34" spans="1:14" x14ac:dyDescent="0.2">
      <c r="A34" s="2">
        <v>42391</v>
      </c>
      <c r="B34">
        <v>231</v>
      </c>
      <c r="C34">
        <v>315</v>
      </c>
      <c r="D34">
        <v>255</v>
      </c>
      <c r="E34" s="3">
        <f t="shared" si="11"/>
        <v>-2.9962546816479401E-2</v>
      </c>
      <c r="F34">
        <v>125</v>
      </c>
      <c r="G34">
        <v>106</v>
      </c>
      <c r="H34">
        <v>49</v>
      </c>
      <c r="I34" s="3">
        <f t="shared" si="12"/>
        <v>0.27142857142857141</v>
      </c>
      <c r="J34">
        <f t="shared" si="7"/>
        <v>356</v>
      </c>
      <c r="K34">
        <f t="shared" si="8"/>
        <v>421</v>
      </c>
      <c r="L34">
        <f t="shared" si="9"/>
        <v>304</v>
      </c>
      <c r="M34" s="3">
        <f t="shared" si="13"/>
        <v>4.8103607770582792E-2</v>
      </c>
      <c r="N34" s="3">
        <f t="shared" si="10"/>
        <v>0.3894542090656799</v>
      </c>
    </row>
    <row r="35" spans="1:14" x14ac:dyDescent="0.2">
      <c r="A35" s="2">
        <v>42384</v>
      </c>
      <c r="B35">
        <v>146</v>
      </c>
      <c r="C35">
        <v>289</v>
      </c>
      <c r="D35">
        <v>343</v>
      </c>
      <c r="E35" s="3">
        <f t="shared" si="11"/>
        <v>-0.2532133676092545</v>
      </c>
      <c r="F35">
        <v>70</v>
      </c>
      <c r="G35">
        <v>102</v>
      </c>
      <c r="H35">
        <v>101</v>
      </c>
      <c r="I35" s="3">
        <f t="shared" si="12"/>
        <v>-0.11355311355311355</v>
      </c>
      <c r="J35">
        <f t="shared" si="7"/>
        <v>216</v>
      </c>
      <c r="K35">
        <f t="shared" si="8"/>
        <v>391</v>
      </c>
      <c r="L35">
        <f t="shared" si="9"/>
        <v>444</v>
      </c>
      <c r="M35" s="3">
        <f t="shared" si="13"/>
        <v>-0.21693625118934348</v>
      </c>
      <c r="N35" s="3">
        <f t="shared" si="10"/>
        <v>0.3720266412940057</v>
      </c>
    </row>
    <row r="36" spans="1:14" x14ac:dyDescent="0.2">
      <c r="A36" s="2">
        <v>42377</v>
      </c>
      <c r="B36">
        <v>129</v>
      </c>
      <c r="C36">
        <v>258</v>
      </c>
      <c r="D36">
        <v>377</v>
      </c>
      <c r="E36" s="3">
        <f t="shared" si="11"/>
        <v>-0.32460732984293195</v>
      </c>
      <c r="F36">
        <v>71</v>
      </c>
      <c r="G36">
        <v>100</v>
      </c>
      <c r="H36">
        <v>84</v>
      </c>
      <c r="I36" s="3">
        <f t="shared" si="12"/>
        <v>-5.0980392156862744E-2</v>
      </c>
      <c r="J36">
        <f t="shared" si="7"/>
        <v>200</v>
      </c>
      <c r="K36">
        <f t="shared" si="8"/>
        <v>358</v>
      </c>
      <c r="L36">
        <f t="shared" si="9"/>
        <v>461</v>
      </c>
      <c r="M36" s="3">
        <f t="shared" si="13"/>
        <v>-0.2561334641805692</v>
      </c>
      <c r="N36" s="3">
        <f t="shared" si="10"/>
        <v>0.35132482826300293</v>
      </c>
    </row>
    <row r="37" spans="1:14" x14ac:dyDescent="0.2">
      <c r="A37" s="2">
        <v>42370</v>
      </c>
      <c r="B37">
        <v>205</v>
      </c>
      <c r="C37">
        <v>340</v>
      </c>
      <c r="D37">
        <v>144</v>
      </c>
      <c r="E37" s="3">
        <f t="shared" si="11"/>
        <v>8.8534107402031936E-2</v>
      </c>
      <c r="F37">
        <v>69</v>
      </c>
      <c r="G37">
        <v>103</v>
      </c>
      <c r="H37">
        <v>41</v>
      </c>
      <c r="I37" s="3">
        <f t="shared" si="12"/>
        <v>0.13145539906103287</v>
      </c>
      <c r="J37">
        <f t="shared" si="7"/>
        <v>274</v>
      </c>
      <c r="K37">
        <f t="shared" si="8"/>
        <v>443</v>
      </c>
      <c r="L37">
        <f t="shared" si="9"/>
        <v>185</v>
      </c>
      <c r="M37" s="3">
        <f t="shared" si="13"/>
        <v>9.8669623059866957E-2</v>
      </c>
      <c r="N37" s="3">
        <f t="shared" si="10"/>
        <v>0.4911308203991131</v>
      </c>
    </row>
    <row r="38" spans="1:14" x14ac:dyDescent="0.2">
      <c r="A38" s="2">
        <v>42363</v>
      </c>
      <c r="B38">
        <v>221</v>
      </c>
      <c r="C38">
        <v>329</v>
      </c>
      <c r="D38">
        <v>109</v>
      </c>
      <c r="E38" s="3">
        <f t="shared" si="11"/>
        <v>0.16995447647951442</v>
      </c>
      <c r="F38">
        <v>70</v>
      </c>
      <c r="G38">
        <v>103</v>
      </c>
      <c r="H38">
        <v>25</v>
      </c>
      <c r="I38" s="3">
        <f t="shared" si="12"/>
        <v>0.22727272727272727</v>
      </c>
      <c r="J38">
        <f t="shared" si="7"/>
        <v>291</v>
      </c>
      <c r="K38">
        <f t="shared" si="8"/>
        <v>432</v>
      </c>
      <c r="L38">
        <f t="shared" si="9"/>
        <v>134</v>
      </c>
      <c r="M38" s="3">
        <f t="shared" si="13"/>
        <v>0.18319719953325556</v>
      </c>
      <c r="N38" s="3">
        <f t="shared" si="10"/>
        <v>0.50408401400233371</v>
      </c>
    </row>
    <row r="39" spans="1:14" x14ac:dyDescent="0.2">
      <c r="A39" s="2">
        <v>42356</v>
      </c>
      <c r="B39">
        <v>246</v>
      </c>
      <c r="C39">
        <v>325</v>
      </c>
      <c r="D39">
        <v>120</v>
      </c>
      <c r="E39" s="3">
        <f t="shared" si="11"/>
        <v>0.18234442836468887</v>
      </c>
      <c r="F39">
        <v>91</v>
      </c>
      <c r="G39">
        <v>127</v>
      </c>
      <c r="H39">
        <v>37</v>
      </c>
      <c r="I39" s="3">
        <f t="shared" si="12"/>
        <v>0.21176470588235294</v>
      </c>
      <c r="J39">
        <f t="shared" si="7"/>
        <v>337</v>
      </c>
      <c r="K39">
        <f t="shared" si="8"/>
        <v>452</v>
      </c>
      <c r="L39">
        <f t="shared" si="9"/>
        <v>157</v>
      </c>
      <c r="M39" s="3">
        <f t="shared" si="13"/>
        <v>0.19027484143763213</v>
      </c>
      <c r="N39" s="3">
        <f t="shared" si="10"/>
        <v>0.47780126849894294</v>
      </c>
    </row>
    <row r="40" spans="1:14" x14ac:dyDescent="0.2">
      <c r="A40" s="2">
        <v>42349</v>
      </c>
      <c r="B40">
        <v>198</v>
      </c>
      <c r="C40">
        <v>367</v>
      </c>
      <c r="D40">
        <v>175</v>
      </c>
      <c r="E40" s="3">
        <f t="shared" si="11"/>
        <v>3.1081081081081083E-2</v>
      </c>
      <c r="F40">
        <v>89</v>
      </c>
      <c r="G40">
        <v>114</v>
      </c>
      <c r="H40">
        <v>51</v>
      </c>
      <c r="I40" s="3">
        <f t="shared" si="12"/>
        <v>0.14960629921259844</v>
      </c>
      <c r="J40">
        <f t="shared" si="7"/>
        <v>287</v>
      </c>
      <c r="K40">
        <f t="shared" si="8"/>
        <v>481</v>
      </c>
      <c r="L40">
        <f t="shared" si="9"/>
        <v>226</v>
      </c>
      <c r="M40" s="3">
        <f t="shared" si="13"/>
        <v>6.1368209255533199E-2</v>
      </c>
      <c r="N40" s="3">
        <f t="shared" si="10"/>
        <v>0.48390342052313884</v>
      </c>
    </row>
    <row r="41" spans="1:14" x14ac:dyDescent="0.2">
      <c r="A41" s="2">
        <v>42342</v>
      </c>
      <c r="B41">
        <v>238</v>
      </c>
      <c r="C41">
        <v>355</v>
      </c>
      <c r="D41">
        <v>156</v>
      </c>
      <c r="E41" s="3">
        <f t="shared" si="11"/>
        <v>0.10947930574098798</v>
      </c>
      <c r="F41">
        <v>91</v>
      </c>
      <c r="G41">
        <v>139</v>
      </c>
      <c r="H41">
        <v>50</v>
      </c>
      <c r="I41" s="3">
        <f t="shared" si="12"/>
        <v>0.14642857142857144</v>
      </c>
      <c r="J41">
        <f t="shared" si="7"/>
        <v>329</v>
      </c>
      <c r="K41">
        <f t="shared" si="8"/>
        <v>494</v>
      </c>
      <c r="L41">
        <f t="shared" si="9"/>
        <v>206</v>
      </c>
      <c r="M41" s="3">
        <f t="shared" si="13"/>
        <v>0.119533527696793</v>
      </c>
      <c r="N41" s="3">
        <f t="shared" si="10"/>
        <v>0.48007774538386783</v>
      </c>
    </row>
    <row r="42" spans="1:14" x14ac:dyDescent="0.2">
      <c r="A42" s="2">
        <v>42335</v>
      </c>
      <c r="B42">
        <v>356</v>
      </c>
      <c r="C42">
        <v>322</v>
      </c>
      <c r="D42">
        <v>74</v>
      </c>
      <c r="E42" s="3">
        <f t="shared" si="11"/>
        <v>0.375</v>
      </c>
      <c r="F42">
        <v>114</v>
      </c>
      <c r="G42">
        <v>113</v>
      </c>
      <c r="H42">
        <v>30</v>
      </c>
      <c r="I42" s="3">
        <f t="shared" si="12"/>
        <v>0.32684824902723736</v>
      </c>
      <c r="J42">
        <f t="shared" si="7"/>
        <v>470</v>
      </c>
      <c r="K42">
        <f t="shared" si="8"/>
        <v>435</v>
      </c>
      <c r="L42">
        <f t="shared" si="9"/>
        <v>104</v>
      </c>
      <c r="M42" s="3">
        <f t="shared" si="13"/>
        <v>0.36273538156590684</v>
      </c>
      <c r="N42" s="3">
        <f t="shared" si="10"/>
        <v>0.4311199207135778</v>
      </c>
    </row>
    <row r="43" spans="1:14" x14ac:dyDescent="0.2">
      <c r="A43" s="2">
        <v>42328</v>
      </c>
      <c r="B43">
        <v>401</v>
      </c>
      <c r="C43">
        <v>260</v>
      </c>
      <c r="D43">
        <v>70</v>
      </c>
      <c r="E43" s="3">
        <f t="shared" si="11"/>
        <v>0.45280437756497949</v>
      </c>
      <c r="F43">
        <v>126</v>
      </c>
      <c r="G43">
        <v>121</v>
      </c>
      <c r="H43">
        <v>17</v>
      </c>
      <c r="I43" s="3">
        <f t="shared" si="12"/>
        <v>0.4128787878787879</v>
      </c>
      <c r="J43">
        <f t="shared" si="7"/>
        <v>527</v>
      </c>
      <c r="K43">
        <f t="shared" si="8"/>
        <v>381</v>
      </c>
      <c r="L43">
        <f t="shared" si="9"/>
        <v>87</v>
      </c>
      <c r="M43" s="3">
        <f t="shared" si="13"/>
        <v>0.44221105527638194</v>
      </c>
      <c r="N43" s="3">
        <f t="shared" si="10"/>
        <v>0.38291457286432162</v>
      </c>
    </row>
    <row r="44" spans="1:14" x14ac:dyDescent="0.2">
      <c r="A44" s="2">
        <v>42321</v>
      </c>
      <c r="B44">
        <v>204</v>
      </c>
      <c r="C44">
        <v>352</v>
      </c>
      <c r="D44">
        <v>186</v>
      </c>
      <c r="E44" s="3">
        <f t="shared" si="11"/>
        <v>2.4258760107816711E-2</v>
      </c>
      <c r="F44">
        <v>70</v>
      </c>
      <c r="G44">
        <v>128</v>
      </c>
      <c r="H44">
        <v>64</v>
      </c>
      <c r="I44" s="3">
        <f t="shared" si="12"/>
        <v>2.2900763358778626E-2</v>
      </c>
      <c r="J44">
        <f t="shared" ref="J44:J75" si="14">B44+F44</f>
        <v>274</v>
      </c>
      <c r="K44">
        <f t="shared" ref="K44:K75" si="15">C44+G44</f>
        <v>480</v>
      </c>
      <c r="L44">
        <f t="shared" ref="L44:L75" si="16">D44+H44</f>
        <v>250</v>
      </c>
      <c r="M44" s="3">
        <f t="shared" si="13"/>
        <v>2.3904382470119521E-2</v>
      </c>
      <c r="N44" s="3">
        <f t="shared" ref="N44:N75" si="17">K44/SUM(J44:L44)</f>
        <v>0.47808764940239046</v>
      </c>
    </row>
    <row r="45" spans="1:14" x14ac:dyDescent="0.2">
      <c r="A45" s="2">
        <v>42314</v>
      </c>
      <c r="B45">
        <v>303</v>
      </c>
      <c r="C45">
        <v>330</v>
      </c>
      <c r="D45">
        <v>109</v>
      </c>
      <c r="E45" s="3">
        <f t="shared" si="11"/>
        <v>0.26145552560646901</v>
      </c>
      <c r="F45">
        <v>105</v>
      </c>
      <c r="G45">
        <v>121</v>
      </c>
      <c r="H45">
        <v>48</v>
      </c>
      <c r="I45" s="3">
        <f t="shared" si="12"/>
        <v>0.20802919708029197</v>
      </c>
      <c r="J45">
        <f t="shared" si="14"/>
        <v>408</v>
      </c>
      <c r="K45">
        <f t="shared" si="15"/>
        <v>451</v>
      </c>
      <c r="L45">
        <f t="shared" si="16"/>
        <v>157</v>
      </c>
      <c r="M45" s="3">
        <f t="shared" si="13"/>
        <v>0.24704724409448819</v>
      </c>
      <c r="N45" s="3">
        <f t="shared" si="17"/>
        <v>0.44389763779527558</v>
      </c>
    </row>
    <row r="46" spans="1:14" x14ac:dyDescent="0.2">
      <c r="A46" s="2">
        <v>42307</v>
      </c>
      <c r="B46">
        <v>308</v>
      </c>
      <c r="C46">
        <v>331</v>
      </c>
      <c r="D46">
        <v>97</v>
      </c>
      <c r="E46" s="3">
        <f t="shared" ref="E46:E78" si="18">(B46-D46)/SUM(B46:D46)</f>
        <v>0.28668478260869568</v>
      </c>
      <c r="F46">
        <v>96</v>
      </c>
      <c r="G46">
        <v>131</v>
      </c>
      <c r="H46">
        <v>32</v>
      </c>
      <c r="I46" s="3">
        <f t="shared" ref="I46:I78" si="19">(F46-H46)/SUM(F46:H46)</f>
        <v>0.24710424710424711</v>
      </c>
      <c r="J46">
        <f t="shared" si="14"/>
        <v>404</v>
      </c>
      <c r="K46">
        <f t="shared" si="15"/>
        <v>462</v>
      </c>
      <c r="L46">
        <f t="shared" si="16"/>
        <v>129</v>
      </c>
      <c r="M46" s="3">
        <f t="shared" ref="M46:M78" si="20">(J46-L46)/SUM(J46:L46)</f>
        <v>0.27638190954773867</v>
      </c>
      <c r="N46" s="3">
        <f t="shared" si="17"/>
        <v>0.46432160804020101</v>
      </c>
    </row>
    <row r="47" spans="1:14" x14ac:dyDescent="0.2">
      <c r="A47" s="2">
        <v>42300</v>
      </c>
      <c r="B47">
        <v>361</v>
      </c>
      <c r="C47">
        <v>269</v>
      </c>
      <c r="D47">
        <v>92</v>
      </c>
      <c r="E47" s="3">
        <f t="shared" si="18"/>
        <v>0.37257617728531855</v>
      </c>
      <c r="F47">
        <v>130</v>
      </c>
      <c r="G47">
        <v>98</v>
      </c>
      <c r="H47">
        <v>27</v>
      </c>
      <c r="I47" s="3">
        <f t="shared" si="19"/>
        <v>0.40392156862745099</v>
      </c>
      <c r="J47">
        <f t="shared" si="14"/>
        <v>491</v>
      </c>
      <c r="K47">
        <f t="shared" si="15"/>
        <v>367</v>
      </c>
      <c r="L47">
        <f t="shared" si="16"/>
        <v>119</v>
      </c>
      <c r="M47" s="3">
        <f t="shared" si="20"/>
        <v>0.38075742067553736</v>
      </c>
      <c r="N47" s="3">
        <f t="shared" si="17"/>
        <v>0.37563971340839303</v>
      </c>
    </row>
    <row r="48" spans="1:14" x14ac:dyDescent="0.2">
      <c r="A48" s="2">
        <v>42293</v>
      </c>
      <c r="B48">
        <v>246</v>
      </c>
      <c r="C48">
        <v>321</v>
      </c>
      <c r="D48">
        <v>154</v>
      </c>
      <c r="E48" s="3">
        <f t="shared" si="18"/>
        <v>0.1276005547850208</v>
      </c>
      <c r="F48">
        <v>99</v>
      </c>
      <c r="G48">
        <v>129</v>
      </c>
      <c r="H48">
        <v>40</v>
      </c>
      <c r="I48" s="3">
        <f t="shared" si="19"/>
        <v>0.22014925373134328</v>
      </c>
      <c r="J48">
        <f t="shared" si="14"/>
        <v>345</v>
      </c>
      <c r="K48">
        <f t="shared" si="15"/>
        <v>450</v>
      </c>
      <c r="L48">
        <f t="shared" si="16"/>
        <v>194</v>
      </c>
      <c r="M48" s="3">
        <f t="shared" si="20"/>
        <v>0.15267947421638017</v>
      </c>
      <c r="N48" s="3">
        <f t="shared" si="17"/>
        <v>0.45500505561172899</v>
      </c>
    </row>
    <row r="49" spans="1:14" x14ac:dyDescent="0.2">
      <c r="A49" s="2">
        <v>42286</v>
      </c>
      <c r="B49">
        <v>268</v>
      </c>
      <c r="C49">
        <v>312</v>
      </c>
      <c r="D49">
        <v>130</v>
      </c>
      <c r="E49" s="3">
        <f t="shared" si="18"/>
        <v>0.19436619718309858</v>
      </c>
      <c r="F49">
        <v>115</v>
      </c>
      <c r="G49">
        <v>114</v>
      </c>
      <c r="H49">
        <v>35</v>
      </c>
      <c r="I49" s="3">
        <f t="shared" si="19"/>
        <v>0.30303030303030304</v>
      </c>
      <c r="J49">
        <f t="shared" si="14"/>
        <v>383</v>
      </c>
      <c r="K49">
        <f t="shared" si="15"/>
        <v>426</v>
      </c>
      <c r="L49">
        <f t="shared" si="16"/>
        <v>165</v>
      </c>
      <c r="M49" s="3">
        <f t="shared" si="20"/>
        <v>0.22381930184804927</v>
      </c>
      <c r="N49" s="3">
        <f t="shared" si="17"/>
        <v>0.43737166324435317</v>
      </c>
    </row>
    <row r="50" spans="1:14" x14ac:dyDescent="0.2">
      <c r="A50" s="2">
        <v>42279</v>
      </c>
      <c r="B50">
        <v>165</v>
      </c>
      <c r="C50">
        <v>291</v>
      </c>
      <c r="D50">
        <v>259</v>
      </c>
      <c r="E50" s="3">
        <f t="shared" si="18"/>
        <v>-0.13146853146853146</v>
      </c>
      <c r="F50">
        <v>70</v>
      </c>
      <c r="G50">
        <v>123</v>
      </c>
      <c r="H50">
        <v>57</v>
      </c>
      <c r="I50" s="3">
        <f t="shared" si="19"/>
        <v>5.1999999999999998E-2</v>
      </c>
      <c r="J50">
        <f t="shared" si="14"/>
        <v>235</v>
      </c>
      <c r="K50">
        <f t="shared" si="15"/>
        <v>414</v>
      </c>
      <c r="L50">
        <f t="shared" si="16"/>
        <v>316</v>
      </c>
      <c r="M50" s="3">
        <f t="shared" si="20"/>
        <v>-8.3937823834196887E-2</v>
      </c>
      <c r="N50" s="3">
        <f t="shared" si="17"/>
        <v>0.42901554404145076</v>
      </c>
    </row>
    <row r="51" spans="1:14" x14ac:dyDescent="0.2">
      <c r="A51" s="2">
        <v>42272</v>
      </c>
      <c r="B51">
        <v>121</v>
      </c>
      <c r="C51">
        <v>294</v>
      </c>
      <c r="D51">
        <v>304</v>
      </c>
      <c r="E51" s="3">
        <f t="shared" si="18"/>
        <v>-0.25452016689847012</v>
      </c>
      <c r="F51">
        <v>79</v>
      </c>
      <c r="G51">
        <v>103</v>
      </c>
      <c r="H51">
        <v>72</v>
      </c>
      <c r="I51" s="3">
        <f t="shared" si="19"/>
        <v>2.7559055118110236E-2</v>
      </c>
      <c r="J51">
        <f t="shared" si="14"/>
        <v>200</v>
      </c>
      <c r="K51">
        <f t="shared" si="15"/>
        <v>397</v>
      </c>
      <c r="L51">
        <f t="shared" si="16"/>
        <v>376</v>
      </c>
      <c r="M51" s="3">
        <f t="shared" si="20"/>
        <v>-0.18088386433710174</v>
      </c>
      <c r="N51" s="3">
        <f t="shared" si="17"/>
        <v>0.40801644398766701</v>
      </c>
    </row>
    <row r="52" spans="1:14" x14ac:dyDescent="0.2">
      <c r="A52" s="2">
        <v>42265</v>
      </c>
      <c r="B52">
        <v>123</v>
      </c>
      <c r="C52">
        <v>287</v>
      </c>
      <c r="D52">
        <v>296</v>
      </c>
      <c r="E52" s="3">
        <f t="shared" si="18"/>
        <v>-0.24504249291784702</v>
      </c>
      <c r="F52">
        <v>41</v>
      </c>
      <c r="G52">
        <v>115</v>
      </c>
      <c r="H52">
        <v>99</v>
      </c>
      <c r="I52" s="3">
        <f t="shared" si="19"/>
        <v>-0.22745098039215686</v>
      </c>
      <c r="J52">
        <f t="shared" si="14"/>
        <v>164</v>
      </c>
      <c r="K52">
        <f t="shared" si="15"/>
        <v>402</v>
      </c>
      <c r="L52">
        <f t="shared" si="16"/>
        <v>395</v>
      </c>
      <c r="M52" s="3">
        <f t="shared" si="20"/>
        <v>-0.24037460978147762</v>
      </c>
      <c r="N52" s="3">
        <f t="shared" si="17"/>
        <v>0.4183142559833507</v>
      </c>
    </row>
    <row r="53" spans="1:14" x14ac:dyDescent="0.2">
      <c r="A53" s="2">
        <v>42258</v>
      </c>
      <c r="B53">
        <v>118</v>
      </c>
      <c r="C53">
        <v>315</v>
      </c>
      <c r="D53">
        <v>297</v>
      </c>
      <c r="E53" s="3">
        <f t="shared" si="18"/>
        <v>-0.24520547945205479</v>
      </c>
      <c r="F53">
        <v>33</v>
      </c>
      <c r="G53">
        <v>114</v>
      </c>
      <c r="H53">
        <v>93</v>
      </c>
      <c r="I53" s="3">
        <f t="shared" si="19"/>
        <v>-0.25</v>
      </c>
      <c r="J53">
        <f t="shared" si="14"/>
        <v>151</v>
      </c>
      <c r="K53">
        <f t="shared" si="15"/>
        <v>429</v>
      </c>
      <c r="L53">
        <f t="shared" si="16"/>
        <v>390</v>
      </c>
      <c r="M53" s="3">
        <f t="shared" si="20"/>
        <v>-0.2463917525773196</v>
      </c>
      <c r="N53" s="3">
        <f t="shared" si="17"/>
        <v>0.44226804123711339</v>
      </c>
    </row>
    <row r="54" spans="1:14" x14ac:dyDescent="0.2">
      <c r="A54" s="2">
        <v>42251</v>
      </c>
      <c r="B54">
        <v>117</v>
      </c>
      <c r="C54">
        <v>288</v>
      </c>
      <c r="D54">
        <v>290</v>
      </c>
      <c r="E54" s="3">
        <f t="shared" si="18"/>
        <v>-0.24892086330935251</v>
      </c>
      <c r="F54">
        <v>40</v>
      </c>
      <c r="G54">
        <v>104</v>
      </c>
      <c r="H54">
        <v>98</v>
      </c>
      <c r="I54" s="3">
        <f t="shared" si="19"/>
        <v>-0.23966942148760331</v>
      </c>
      <c r="J54">
        <f t="shared" si="14"/>
        <v>157</v>
      </c>
      <c r="K54">
        <f t="shared" si="15"/>
        <v>392</v>
      </c>
      <c r="L54">
        <f t="shared" si="16"/>
        <v>388</v>
      </c>
      <c r="M54" s="3">
        <f t="shared" si="20"/>
        <v>-0.24653148345784417</v>
      </c>
      <c r="N54" s="3">
        <f t="shared" si="17"/>
        <v>0.41835645677694772</v>
      </c>
    </row>
    <row r="55" spans="1:14" x14ac:dyDescent="0.2">
      <c r="A55" s="2">
        <v>42244</v>
      </c>
      <c r="B55">
        <v>182</v>
      </c>
      <c r="C55">
        <v>302</v>
      </c>
      <c r="D55">
        <v>219</v>
      </c>
      <c r="E55" s="3">
        <f t="shared" si="18"/>
        <v>-5.2631578947368418E-2</v>
      </c>
      <c r="F55">
        <v>70</v>
      </c>
      <c r="G55">
        <v>113</v>
      </c>
      <c r="H55">
        <v>57</v>
      </c>
      <c r="I55" s="3">
        <f t="shared" si="19"/>
        <v>5.4166666666666669E-2</v>
      </c>
      <c r="J55">
        <f t="shared" si="14"/>
        <v>252</v>
      </c>
      <c r="K55">
        <f t="shared" si="15"/>
        <v>415</v>
      </c>
      <c r="L55">
        <f t="shared" si="16"/>
        <v>276</v>
      </c>
      <c r="M55" s="3">
        <f t="shared" si="20"/>
        <v>-2.5450689289501591E-2</v>
      </c>
      <c r="N55" s="3">
        <f t="shared" si="17"/>
        <v>0.44008483563096501</v>
      </c>
    </row>
    <row r="56" spans="1:14" x14ac:dyDescent="0.2">
      <c r="A56" s="2">
        <v>42237</v>
      </c>
      <c r="B56">
        <v>85</v>
      </c>
      <c r="C56">
        <v>212</v>
      </c>
      <c r="D56">
        <v>395</v>
      </c>
      <c r="E56" s="3">
        <f t="shared" si="18"/>
        <v>-0.44797687861271679</v>
      </c>
      <c r="F56">
        <v>31</v>
      </c>
      <c r="G56">
        <v>100</v>
      </c>
      <c r="H56">
        <v>107</v>
      </c>
      <c r="I56" s="3">
        <f t="shared" si="19"/>
        <v>-0.31932773109243695</v>
      </c>
      <c r="J56">
        <f t="shared" si="14"/>
        <v>116</v>
      </c>
      <c r="K56">
        <f t="shared" si="15"/>
        <v>312</v>
      </c>
      <c r="L56">
        <f t="shared" si="16"/>
        <v>502</v>
      </c>
      <c r="M56" s="3">
        <f t="shared" si="20"/>
        <v>-0.4150537634408602</v>
      </c>
      <c r="N56" s="3">
        <f t="shared" si="17"/>
        <v>0.33548387096774196</v>
      </c>
    </row>
    <row r="57" spans="1:14" x14ac:dyDescent="0.2">
      <c r="A57" s="2">
        <v>42230</v>
      </c>
      <c r="B57">
        <v>134</v>
      </c>
      <c r="C57">
        <v>381</v>
      </c>
      <c r="D57">
        <v>199</v>
      </c>
      <c r="E57" s="3">
        <f t="shared" si="18"/>
        <v>-9.1036414565826326E-2</v>
      </c>
      <c r="F57">
        <v>47</v>
      </c>
      <c r="G57">
        <v>141</v>
      </c>
      <c r="H57">
        <v>64</v>
      </c>
      <c r="I57" s="3">
        <f t="shared" si="19"/>
        <v>-6.7460317460317457E-2</v>
      </c>
      <c r="J57">
        <f t="shared" si="14"/>
        <v>181</v>
      </c>
      <c r="K57">
        <f t="shared" si="15"/>
        <v>522</v>
      </c>
      <c r="L57">
        <f t="shared" si="16"/>
        <v>263</v>
      </c>
      <c r="M57" s="3">
        <f t="shared" si="20"/>
        <v>-8.4886128364389232E-2</v>
      </c>
      <c r="N57" s="3">
        <f t="shared" si="17"/>
        <v>0.54037267080745344</v>
      </c>
    </row>
    <row r="58" spans="1:14" x14ac:dyDescent="0.2">
      <c r="A58" s="2">
        <v>42223</v>
      </c>
      <c r="B58">
        <v>142</v>
      </c>
      <c r="C58">
        <v>388</v>
      </c>
      <c r="D58">
        <v>191</v>
      </c>
      <c r="E58" s="3">
        <f t="shared" si="18"/>
        <v>-6.7961165048543687E-2</v>
      </c>
      <c r="F58">
        <v>59</v>
      </c>
      <c r="G58">
        <v>136</v>
      </c>
      <c r="H58">
        <v>60</v>
      </c>
      <c r="I58" s="3">
        <f t="shared" si="19"/>
        <v>-3.9215686274509803E-3</v>
      </c>
      <c r="J58">
        <f t="shared" si="14"/>
        <v>201</v>
      </c>
      <c r="K58">
        <f t="shared" si="15"/>
        <v>524</v>
      </c>
      <c r="L58">
        <f t="shared" si="16"/>
        <v>251</v>
      </c>
      <c r="M58" s="3">
        <f t="shared" si="20"/>
        <v>-5.1229508196721313E-2</v>
      </c>
      <c r="N58" s="3">
        <f t="shared" si="17"/>
        <v>0.53688524590163933</v>
      </c>
    </row>
    <row r="59" spans="1:14" x14ac:dyDescent="0.2">
      <c r="A59" s="2">
        <v>42216</v>
      </c>
      <c r="B59">
        <v>152</v>
      </c>
      <c r="C59">
        <v>383</v>
      </c>
      <c r="D59">
        <v>137</v>
      </c>
      <c r="E59" s="3">
        <f t="shared" si="18"/>
        <v>2.2321428571428572E-2</v>
      </c>
      <c r="F59">
        <v>57</v>
      </c>
      <c r="G59">
        <v>141</v>
      </c>
      <c r="H59">
        <v>45</v>
      </c>
      <c r="I59" s="3">
        <f t="shared" si="19"/>
        <v>4.9382716049382713E-2</v>
      </c>
      <c r="J59">
        <f t="shared" si="14"/>
        <v>209</v>
      </c>
      <c r="K59">
        <f t="shared" si="15"/>
        <v>524</v>
      </c>
      <c r="L59">
        <f t="shared" si="16"/>
        <v>182</v>
      </c>
      <c r="M59" s="3">
        <f t="shared" si="20"/>
        <v>2.9508196721311476E-2</v>
      </c>
      <c r="N59" s="3">
        <f t="shared" si="17"/>
        <v>0.57267759562841525</v>
      </c>
    </row>
    <row r="60" spans="1:14" x14ac:dyDescent="0.2">
      <c r="A60" s="2">
        <v>42209</v>
      </c>
      <c r="B60">
        <v>171</v>
      </c>
      <c r="C60">
        <v>393</v>
      </c>
      <c r="D60">
        <v>167</v>
      </c>
      <c r="E60" s="3">
        <f t="shared" si="18"/>
        <v>5.4719562243502051E-3</v>
      </c>
      <c r="F60">
        <v>56</v>
      </c>
      <c r="G60">
        <v>140</v>
      </c>
      <c r="H60">
        <v>59</v>
      </c>
      <c r="I60" s="3">
        <f t="shared" si="19"/>
        <v>-1.1764705882352941E-2</v>
      </c>
      <c r="J60">
        <f t="shared" si="14"/>
        <v>227</v>
      </c>
      <c r="K60">
        <f t="shared" si="15"/>
        <v>533</v>
      </c>
      <c r="L60">
        <f t="shared" si="16"/>
        <v>226</v>
      </c>
      <c r="M60" s="3">
        <f t="shared" si="20"/>
        <v>1.0141987829614604E-3</v>
      </c>
      <c r="N60" s="3">
        <f t="shared" si="17"/>
        <v>0.54056795131845847</v>
      </c>
    </row>
    <row r="61" spans="1:14" x14ac:dyDescent="0.2">
      <c r="A61" s="2">
        <v>42202</v>
      </c>
      <c r="B61">
        <v>278</v>
      </c>
      <c r="C61">
        <v>346</v>
      </c>
      <c r="D61">
        <v>81</v>
      </c>
      <c r="E61" s="3">
        <f t="shared" si="18"/>
        <v>0.27943262411347519</v>
      </c>
      <c r="F61">
        <v>91</v>
      </c>
      <c r="G61">
        <v>132</v>
      </c>
      <c r="H61">
        <v>25</v>
      </c>
      <c r="I61" s="3">
        <f t="shared" si="19"/>
        <v>0.2661290322580645</v>
      </c>
      <c r="J61">
        <f t="shared" si="14"/>
        <v>369</v>
      </c>
      <c r="K61">
        <f t="shared" si="15"/>
        <v>478</v>
      </c>
      <c r="L61">
        <f t="shared" si="16"/>
        <v>106</v>
      </c>
      <c r="M61" s="3">
        <f t="shared" si="20"/>
        <v>0.27597061909758658</v>
      </c>
      <c r="N61" s="3">
        <f t="shared" si="17"/>
        <v>0.50157397691500527</v>
      </c>
    </row>
    <row r="62" spans="1:14" x14ac:dyDescent="0.2">
      <c r="A62" s="2">
        <v>42195</v>
      </c>
      <c r="B62">
        <v>224</v>
      </c>
      <c r="C62">
        <v>360</v>
      </c>
      <c r="D62">
        <v>126</v>
      </c>
      <c r="E62" s="3">
        <f t="shared" si="18"/>
        <v>0.13802816901408452</v>
      </c>
      <c r="F62">
        <v>80</v>
      </c>
      <c r="G62">
        <v>144</v>
      </c>
      <c r="H62">
        <v>22</v>
      </c>
      <c r="I62" s="3">
        <f t="shared" si="19"/>
        <v>0.23577235772357724</v>
      </c>
      <c r="J62">
        <f t="shared" si="14"/>
        <v>304</v>
      </c>
      <c r="K62">
        <f t="shared" si="15"/>
        <v>504</v>
      </c>
      <c r="L62">
        <f t="shared" si="16"/>
        <v>148</v>
      </c>
      <c r="M62" s="3">
        <f t="shared" si="20"/>
        <v>0.16317991631799164</v>
      </c>
      <c r="N62" s="3">
        <f t="shared" si="17"/>
        <v>0.52719665271966532</v>
      </c>
    </row>
    <row r="63" spans="1:14" x14ac:dyDescent="0.2">
      <c r="A63" s="2">
        <v>42188</v>
      </c>
      <c r="B63">
        <v>156</v>
      </c>
      <c r="C63">
        <v>401</v>
      </c>
      <c r="D63">
        <v>172</v>
      </c>
      <c r="E63" s="3">
        <f t="shared" si="18"/>
        <v>-2.194787379972565E-2</v>
      </c>
      <c r="F63">
        <v>55</v>
      </c>
      <c r="G63">
        <v>141</v>
      </c>
      <c r="H63">
        <v>50</v>
      </c>
      <c r="I63" s="3">
        <f t="shared" si="19"/>
        <v>2.032520325203252E-2</v>
      </c>
      <c r="J63">
        <f t="shared" si="14"/>
        <v>211</v>
      </c>
      <c r="K63">
        <f t="shared" si="15"/>
        <v>542</v>
      </c>
      <c r="L63">
        <f t="shared" si="16"/>
        <v>222</v>
      </c>
      <c r="M63" s="3">
        <f t="shared" si="20"/>
        <v>-1.1282051282051283E-2</v>
      </c>
      <c r="N63" s="3">
        <f t="shared" si="17"/>
        <v>0.5558974358974359</v>
      </c>
    </row>
    <row r="64" spans="1:14" x14ac:dyDescent="0.2">
      <c r="A64" s="2">
        <v>42181</v>
      </c>
      <c r="B64">
        <v>203</v>
      </c>
      <c r="C64">
        <v>387</v>
      </c>
      <c r="D64">
        <v>124</v>
      </c>
      <c r="E64" s="3">
        <f t="shared" si="18"/>
        <v>0.11064425770308123</v>
      </c>
      <c r="F64">
        <v>81</v>
      </c>
      <c r="G64">
        <v>127</v>
      </c>
      <c r="H64">
        <v>29</v>
      </c>
      <c r="I64" s="3">
        <f t="shared" si="19"/>
        <v>0.21940928270042195</v>
      </c>
      <c r="J64">
        <f t="shared" si="14"/>
        <v>284</v>
      </c>
      <c r="K64">
        <f t="shared" si="15"/>
        <v>514</v>
      </c>
      <c r="L64">
        <f t="shared" si="16"/>
        <v>153</v>
      </c>
      <c r="M64" s="3">
        <f t="shared" si="20"/>
        <v>0.1377497371188223</v>
      </c>
      <c r="N64" s="3">
        <f t="shared" si="17"/>
        <v>0.54048370136698209</v>
      </c>
    </row>
    <row r="65" spans="1:14" x14ac:dyDescent="0.2">
      <c r="A65" s="2">
        <v>42174</v>
      </c>
      <c r="B65">
        <v>255</v>
      </c>
      <c r="C65">
        <v>348</v>
      </c>
      <c r="D65">
        <v>139</v>
      </c>
      <c r="E65" s="3">
        <f t="shared" si="18"/>
        <v>0.15633423180592992</v>
      </c>
      <c r="F65">
        <v>105</v>
      </c>
      <c r="G65">
        <v>130</v>
      </c>
      <c r="H65">
        <v>20</v>
      </c>
      <c r="I65" s="3">
        <f t="shared" si="19"/>
        <v>0.33333333333333331</v>
      </c>
      <c r="J65">
        <f t="shared" si="14"/>
        <v>360</v>
      </c>
      <c r="K65">
        <f t="shared" si="15"/>
        <v>478</v>
      </c>
      <c r="L65">
        <f t="shared" si="16"/>
        <v>159</v>
      </c>
      <c r="M65" s="3">
        <f t="shared" si="20"/>
        <v>0.20160481444332998</v>
      </c>
      <c r="N65" s="3">
        <f t="shared" si="17"/>
        <v>0.47943831494483452</v>
      </c>
    </row>
    <row r="66" spans="1:14" x14ac:dyDescent="0.2">
      <c r="A66" s="2">
        <v>42167</v>
      </c>
      <c r="B66">
        <v>168</v>
      </c>
      <c r="C66">
        <v>374</v>
      </c>
      <c r="D66">
        <v>165</v>
      </c>
      <c r="E66" s="3">
        <f t="shared" si="18"/>
        <v>4.2432814710042432E-3</v>
      </c>
      <c r="F66">
        <v>78</v>
      </c>
      <c r="G66">
        <v>135</v>
      </c>
      <c r="H66">
        <v>33</v>
      </c>
      <c r="I66" s="3">
        <f t="shared" si="19"/>
        <v>0.18292682926829268</v>
      </c>
      <c r="J66">
        <f t="shared" si="14"/>
        <v>246</v>
      </c>
      <c r="K66">
        <f t="shared" si="15"/>
        <v>509</v>
      </c>
      <c r="L66">
        <f t="shared" si="16"/>
        <v>198</v>
      </c>
      <c r="M66" s="3">
        <f t="shared" si="20"/>
        <v>5.0367261280167892E-2</v>
      </c>
      <c r="N66" s="3">
        <f t="shared" si="17"/>
        <v>0.53410283315844698</v>
      </c>
    </row>
    <row r="67" spans="1:14" x14ac:dyDescent="0.2">
      <c r="A67" s="2">
        <v>42160</v>
      </c>
      <c r="B67">
        <v>136</v>
      </c>
      <c r="C67">
        <v>347</v>
      </c>
      <c r="D67">
        <v>192</v>
      </c>
      <c r="E67" s="3">
        <f t="shared" si="18"/>
        <v>-8.2962962962962961E-2</v>
      </c>
      <c r="F67">
        <v>58</v>
      </c>
      <c r="G67">
        <v>118</v>
      </c>
      <c r="H67">
        <v>50</v>
      </c>
      <c r="I67" s="3">
        <f t="shared" si="19"/>
        <v>3.5398230088495575E-2</v>
      </c>
      <c r="J67">
        <f t="shared" si="14"/>
        <v>194</v>
      </c>
      <c r="K67">
        <f t="shared" si="15"/>
        <v>465</v>
      </c>
      <c r="L67">
        <f t="shared" si="16"/>
        <v>242</v>
      </c>
      <c r="M67" s="3">
        <f t="shared" si="20"/>
        <v>-5.327413984461709E-2</v>
      </c>
      <c r="N67" s="3">
        <f t="shared" si="17"/>
        <v>0.51609322974472804</v>
      </c>
    </row>
    <row r="68" spans="1:14" x14ac:dyDescent="0.2">
      <c r="A68" s="2">
        <v>42153</v>
      </c>
      <c r="B68">
        <v>161</v>
      </c>
      <c r="C68">
        <v>398</v>
      </c>
      <c r="D68">
        <v>159</v>
      </c>
      <c r="E68" s="3">
        <f t="shared" si="18"/>
        <v>2.7855153203342618E-3</v>
      </c>
      <c r="F68">
        <v>75</v>
      </c>
      <c r="G68">
        <v>131</v>
      </c>
      <c r="H68">
        <v>48</v>
      </c>
      <c r="I68" s="3">
        <f t="shared" si="19"/>
        <v>0.1062992125984252</v>
      </c>
      <c r="J68">
        <f t="shared" si="14"/>
        <v>236</v>
      </c>
      <c r="K68">
        <f t="shared" si="15"/>
        <v>529</v>
      </c>
      <c r="L68">
        <f t="shared" si="16"/>
        <v>207</v>
      </c>
      <c r="M68" s="3">
        <f t="shared" si="20"/>
        <v>2.9835390946502057E-2</v>
      </c>
      <c r="N68" s="3">
        <f t="shared" si="17"/>
        <v>0.54423868312757206</v>
      </c>
    </row>
    <row r="69" spans="1:14" x14ac:dyDescent="0.2">
      <c r="A69" s="2">
        <v>42146</v>
      </c>
      <c r="B69">
        <v>257</v>
      </c>
      <c r="C69">
        <v>381</v>
      </c>
      <c r="D69">
        <v>96</v>
      </c>
      <c r="E69" s="3">
        <f t="shared" si="18"/>
        <v>0.21934604904632152</v>
      </c>
      <c r="F69">
        <v>109</v>
      </c>
      <c r="G69">
        <v>118</v>
      </c>
      <c r="H69">
        <v>20</v>
      </c>
      <c r="I69" s="3">
        <f t="shared" si="19"/>
        <v>0.36032388663967613</v>
      </c>
      <c r="J69">
        <f t="shared" si="14"/>
        <v>366</v>
      </c>
      <c r="K69">
        <f t="shared" si="15"/>
        <v>499</v>
      </c>
      <c r="L69">
        <f t="shared" si="16"/>
        <v>116</v>
      </c>
      <c r="M69" s="3">
        <f t="shared" si="20"/>
        <v>0.254841997961264</v>
      </c>
      <c r="N69" s="3">
        <f t="shared" si="17"/>
        <v>0.50866462793068301</v>
      </c>
    </row>
    <row r="70" spans="1:14" x14ac:dyDescent="0.2">
      <c r="A70" s="2">
        <v>42139</v>
      </c>
      <c r="B70">
        <v>262</v>
      </c>
      <c r="C70">
        <v>358</v>
      </c>
      <c r="D70">
        <v>111</v>
      </c>
      <c r="E70" s="3">
        <f t="shared" si="18"/>
        <v>0.20656634746922026</v>
      </c>
      <c r="F70">
        <v>89</v>
      </c>
      <c r="G70">
        <v>97</v>
      </c>
      <c r="H70">
        <v>22</v>
      </c>
      <c r="I70" s="3">
        <f t="shared" si="19"/>
        <v>0.32211538461538464</v>
      </c>
      <c r="J70">
        <f t="shared" si="14"/>
        <v>351</v>
      </c>
      <c r="K70">
        <f t="shared" si="15"/>
        <v>455</v>
      </c>
      <c r="L70">
        <f t="shared" si="16"/>
        <v>133</v>
      </c>
      <c r="M70" s="3">
        <f t="shared" si="20"/>
        <v>0.2321618743343983</v>
      </c>
      <c r="N70" s="3">
        <f t="shared" si="17"/>
        <v>0.48455804046858358</v>
      </c>
    </row>
    <row r="71" spans="1:14" x14ac:dyDescent="0.2">
      <c r="A71" s="2">
        <v>42132</v>
      </c>
      <c r="B71">
        <v>221</v>
      </c>
      <c r="C71">
        <v>355</v>
      </c>
      <c r="D71">
        <v>162</v>
      </c>
      <c r="E71" s="3">
        <f t="shared" si="18"/>
        <v>7.9945799457994585E-2</v>
      </c>
      <c r="F71">
        <v>79</v>
      </c>
      <c r="G71">
        <v>129</v>
      </c>
      <c r="H71">
        <v>36</v>
      </c>
      <c r="I71" s="3">
        <f t="shared" si="19"/>
        <v>0.17622950819672131</v>
      </c>
      <c r="J71">
        <f t="shared" si="14"/>
        <v>300</v>
      </c>
      <c r="K71">
        <f t="shared" si="15"/>
        <v>484</v>
      </c>
      <c r="L71">
        <f t="shared" si="16"/>
        <v>198</v>
      </c>
      <c r="M71" s="3">
        <f t="shared" si="20"/>
        <v>0.10386965376782077</v>
      </c>
      <c r="N71" s="3">
        <f t="shared" si="17"/>
        <v>0.49287169042769857</v>
      </c>
    </row>
    <row r="72" spans="1:14" x14ac:dyDescent="0.2">
      <c r="A72" s="2">
        <v>42125</v>
      </c>
      <c r="B72">
        <v>195</v>
      </c>
      <c r="C72">
        <v>363</v>
      </c>
      <c r="D72">
        <v>179</v>
      </c>
      <c r="E72" s="3">
        <f t="shared" si="18"/>
        <v>2.1709633649932156E-2</v>
      </c>
      <c r="F72">
        <v>62</v>
      </c>
      <c r="G72">
        <v>128</v>
      </c>
      <c r="H72">
        <v>48</v>
      </c>
      <c r="I72" s="3">
        <f t="shared" si="19"/>
        <v>5.8823529411764705E-2</v>
      </c>
      <c r="J72">
        <f t="shared" si="14"/>
        <v>257</v>
      </c>
      <c r="K72">
        <f t="shared" si="15"/>
        <v>491</v>
      </c>
      <c r="L72">
        <f t="shared" si="16"/>
        <v>227</v>
      </c>
      <c r="M72" s="3">
        <f t="shared" si="20"/>
        <v>3.0769230769230771E-2</v>
      </c>
      <c r="N72" s="3">
        <f t="shared" si="17"/>
        <v>0.50358974358974362</v>
      </c>
    </row>
    <row r="73" spans="1:14" x14ac:dyDescent="0.2">
      <c r="A73" s="2">
        <v>42118</v>
      </c>
      <c r="B73">
        <v>226</v>
      </c>
      <c r="C73">
        <v>370</v>
      </c>
      <c r="D73">
        <v>127</v>
      </c>
      <c r="E73" s="3">
        <f t="shared" si="18"/>
        <v>0.13692946058091288</v>
      </c>
      <c r="F73">
        <v>96</v>
      </c>
      <c r="G73">
        <v>129</v>
      </c>
      <c r="H73">
        <v>34</v>
      </c>
      <c r="I73" s="3">
        <f t="shared" si="19"/>
        <v>0.23938223938223938</v>
      </c>
      <c r="J73">
        <f t="shared" si="14"/>
        <v>322</v>
      </c>
      <c r="K73">
        <f t="shared" si="15"/>
        <v>499</v>
      </c>
      <c r="L73">
        <f t="shared" si="16"/>
        <v>161</v>
      </c>
      <c r="M73" s="3">
        <f t="shared" si="20"/>
        <v>0.16395112016293278</v>
      </c>
      <c r="N73" s="3">
        <f t="shared" si="17"/>
        <v>0.50814663951120165</v>
      </c>
    </row>
    <row r="74" spans="1:14" x14ac:dyDescent="0.2">
      <c r="A74" s="2">
        <v>42111</v>
      </c>
      <c r="B74">
        <v>173</v>
      </c>
      <c r="C74">
        <v>375</v>
      </c>
      <c r="D74">
        <v>163</v>
      </c>
      <c r="E74" s="3">
        <f t="shared" si="18"/>
        <v>1.4064697609001406E-2</v>
      </c>
      <c r="F74">
        <v>53</v>
      </c>
      <c r="G74">
        <v>136</v>
      </c>
      <c r="H74">
        <v>56</v>
      </c>
      <c r="I74" s="3">
        <f t="shared" si="19"/>
        <v>-1.2244897959183673E-2</v>
      </c>
      <c r="J74">
        <f t="shared" si="14"/>
        <v>226</v>
      </c>
      <c r="K74">
        <f t="shared" si="15"/>
        <v>511</v>
      </c>
      <c r="L74">
        <f t="shared" si="16"/>
        <v>219</v>
      </c>
      <c r="M74" s="3">
        <f t="shared" si="20"/>
        <v>7.3221757322175732E-3</v>
      </c>
      <c r="N74" s="3">
        <f t="shared" si="17"/>
        <v>0.53451882845188281</v>
      </c>
    </row>
    <row r="75" spans="1:14" x14ac:dyDescent="0.2">
      <c r="A75" s="2">
        <v>42104</v>
      </c>
      <c r="B75">
        <v>273</v>
      </c>
      <c r="C75">
        <v>344</v>
      </c>
      <c r="D75">
        <v>88</v>
      </c>
      <c r="E75" s="3">
        <f t="shared" si="18"/>
        <v>0.26241134751773049</v>
      </c>
      <c r="F75">
        <v>92</v>
      </c>
      <c r="G75">
        <v>117</v>
      </c>
      <c r="H75">
        <v>27</v>
      </c>
      <c r="I75" s="3">
        <f t="shared" si="19"/>
        <v>0.27542372881355931</v>
      </c>
      <c r="J75">
        <f t="shared" si="14"/>
        <v>365</v>
      </c>
      <c r="K75">
        <f t="shared" si="15"/>
        <v>461</v>
      </c>
      <c r="L75">
        <f t="shared" si="16"/>
        <v>115</v>
      </c>
      <c r="M75" s="3">
        <f t="shared" si="20"/>
        <v>0.26567481402763016</v>
      </c>
      <c r="N75" s="3">
        <f t="shared" si="17"/>
        <v>0.48990435706695007</v>
      </c>
    </row>
    <row r="76" spans="1:14" x14ac:dyDescent="0.2">
      <c r="A76" s="2">
        <v>42097</v>
      </c>
      <c r="B76">
        <v>164</v>
      </c>
      <c r="C76">
        <v>393</v>
      </c>
      <c r="D76">
        <v>137</v>
      </c>
      <c r="E76" s="3">
        <f t="shared" si="18"/>
        <v>3.8904899135446688E-2</v>
      </c>
      <c r="F76">
        <v>57</v>
      </c>
      <c r="G76">
        <v>130</v>
      </c>
      <c r="H76">
        <v>41</v>
      </c>
      <c r="I76" s="3">
        <f t="shared" si="19"/>
        <v>7.0175438596491224E-2</v>
      </c>
      <c r="J76">
        <f t="shared" ref="J76:J107" si="21">B76+F76</f>
        <v>221</v>
      </c>
      <c r="K76">
        <f t="shared" ref="K76:K107" si="22">C76+G76</f>
        <v>523</v>
      </c>
      <c r="L76">
        <f t="shared" ref="L76:L107" si="23">D76+H76</f>
        <v>178</v>
      </c>
      <c r="M76" s="3">
        <f t="shared" si="20"/>
        <v>4.6637744034707156E-2</v>
      </c>
      <c r="N76" s="3">
        <f t="shared" ref="N76:N107" si="24">K76/SUM(J76:L76)</f>
        <v>0.56724511930585686</v>
      </c>
    </row>
    <row r="77" spans="1:14" x14ac:dyDescent="0.2">
      <c r="A77" s="2">
        <v>42090</v>
      </c>
      <c r="B77">
        <v>159</v>
      </c>
      <c r="C77">
        <v>383</v>
      </c>
      <c r="D77">
        <v>198</v>
      </c>
      <c r="E77" s="3">
        <f t="shared" si="18"/>
        <v>-5.2702702702702706E-2</v>
      </c>
      <c r="F77">
        <v>43</v>
      </c>
      <c r="G77">
        <v>133</v>
      </c>
      <c r="H77">
        <v>65</v>
      </c>
      <c r="I77" s="3">
        <f t="shared" si="19"/>
        <v>-9.1286307053941904E-2</v>
      </c>
      <c r="J77">
        <f t="shared" si="21"/>
        <v>202</v>
      </c>
      <c r="K77">
        <f t="shared" si="22"/>
        <v>516</v>
      </c>
      <c r="L77">
        <f t="shared" si="23"/>
        <v>263</v>
      </c>
      <c r="M77" s="3">
        <f t="shared" si="20"/>
        <v>-6.218144750254842E-2</v>
      </c>
      <c r="N77" s="3">
        <f t="shared" si="24"/>
        <v>0.52599388379204892</v>
      </c>
    </row>
    <row r="78" spans="1:14" x14ac:dyDescent="0.2">
      <c r="A78" s="2">
        <v>42083</v>
      </c>
      <c r="B78">
        <v>228</v>
      </c>
      <c r="C78">
        <v>361</v>
      </c>
      <c r="D78">
        <v>148</v>
      </c>
      <c r="E78" s="3">
        <f t="shared" si="18"/>
        <v>0.10854816824966079</v>
      </c>
      <c r="F78">
        <v>73</v>
      </c>
      <c r="G78">
        <v>138</v>
      </c>
      <c r="H78">
        <v>42</v>
      </c>
      <c r="I78" s="3">
        <f t="shared" si="19"/>
        <v>0.1225296442687747</v>
      </c>
      <c r="J78">
        <f t="shared" si="21"/>
        <v>301</v>
      </c>
      <c r="K78">
        <f t="shared" si="22"/>
        <v>499</v>
      </c>
      <c r="L78">
        <f t="shared" si="23"/>
        <v>190</v>
      </c>
      <c r="M78" s="3">
        <f t="shared" si="20"/>
        <v>0.11212121212121212</v>
      </c>
      <c r="N78" s="3">
        <f t="shared" si="24"/>
        <v>0.50404040404040407</v>
      </c>
    </row>
    <row r="79" spans="1:14" x14ac:dyDescent="0.2">
      <c r="A79" s="2">
        <v>42076</v>
      </c>
      <c r="B79">
        <v>228</v>
      </c>
      <c r="C79">
        <v>378</v>
      </c>
      <c r="D79">
        <v>153</v>
      </c>
      <c r="E79" s="3">
        <f t="shared" ref="E79:E111" si="25">(B79-D79)/SUM(B79:D79)</f>
        <v>9.8814229249011856E-2</v>
      </c>
      <c r="F79">
        <v>60</v>
      </c>
      <c r="G79">
        <v>128</v>
      </c>
      <c r="H79">
        <v>51</v>
      </c>
      <c r="I79" s="3">
        <f t="shared" ref="I79:I111" si="26">(F79-H79)/SUM(F79:H79)</f>
        <v>3.7656903765690378E-2</v>
      </c>
      <c r="J79">
        <f t="shared" si="21"/>
        <v>288</v>
      </c>
      <c r="K79">
        <f t="shared" si="22"/>
        <v>506</v>
      </c>
      <c r="L79">
        <f t="shared" si="23"/>
        <v>204</v>
      </c>
      <c r="M79" s="3">
        <f t="shared" ref="M79:M111" si="27">(J79-L79)/SUM(J79:L79)</f>
        <v>8.4168336673346694E-2</v>
      </c>
      <c r="N79" s="3">
        <f t="shared" si="24"/>
        <v>0.50701402805611218</v>
      </c>
    </row>
    <row r="80" spans="1:14" x14ac:dyDescent="0.2">
      <c r="A80" s="2">
        <v>42069</v>
      </c>
      <c r="B80">
        <v>242</v>
      </c>
      <c r="C80">
        <v>337</v>
      </c>
      <c r="D80">
        <v>155</v>
      </c>
      <c r="E80" s="3">
        <f t="shared" si="25"/>
        <v>0.11852861035422343</v>
      </c>
      <c r="F80">
        <v>68</v>
      </c>
      <c r="G80">
        <v>126</v>
      </c>
      <c r="H80">
        <v>66</v>
      </c>
      <c r="I80" s="3">
        <f t="shared" si="26"/>
        <v>7.6923076923076927E-3</v>
      </c>
      <c r="J80">
        <f t="shared" si="21"/>
        <v>310</v>
      </c>
      <c r="K80">
        <f t="shared" si="22"/>
        <v>463</v>
      </c>
      <c r="L80">
        <f t="shared" si="23"/>
        <v>221</v>
      </c>
      <c r="M80" s="3">
        <f t="shared" si="27"/>
        <v>8.9537223340040245E-2</v>
      </c>
      <c r="N80" s="3">
        <f t="shared" si="24"/>
        <v>0.46579476861167002</v>
      </c>
    </row>
    <row r="81" spans="1:14" x14ac:dyDescent="0.2">
      <c r="A81" s="2">
        <v>42062</v>
      </c>
      <c r="B81">
        <v>264</v>
      </c>
      <c r="C81">
        <v>312</v>
      </c>
      <c r="D81">
        <v>137</v>
      </c>
      <c r="E81" s="3">
        <f t="shared" si="25"/>
        <v>0.17812061711079943</v>
      </c>
      <c r="F81">
        <v>82</v>
      </c>
      <c r="G81">
        <v>109</v>
      </c>
      <c r="H81">
        <v>47</v>
      </c>
      <c r="I81" s="3">
        <f t="shared" si="26"/>
        <v>0.14705882352941177</v>
      </c>
      <c r="J81">
        <f t="shared" si="21"/>
        <v>346</v>
      </c>
      <c r="K81">
        <f t="shared" si="22"/>
        <v>421</v>
      </c>
      <c r="L81">
        <f t="shared" si="23"/>
        <v>184</v>
      </c>
      <c r="M81" s="3">
        <f t="shared" si="27"/>
        <v>0.17034700315457413</v>
      </c>
      <c r="N81" s="3">
        <f t="shared" si="24"/>
        <v>0.44269190325972663</v>
      </c>
    </row>
    <row r="82" spans="1:14" x14ac:dyDescent="0.2">
      <c r="A82" s="2">
        <v>42055</v>
      </c>
      <c r="B82">
        <v>287</v>
      </c>
      <c r="C82">
        <v>311</v>
      </c>
      <c r="D82">
        <v>115</v>
      </c>
      <c r="E82" s="3">
        <f t="shared" si="25"/>
        <v>0.24123422159887797</v>
      </c>
      <c r="F82">
        <v>86</v>
      </c>
      <c r="G82">
        <v>124</v>
      </c>
      <c r="H82">
        <v>35</v>
      </c>
      <c r="I82" s="3">
        <f t="shared" si="26"/>
        <v>0.20816326530612245</v>
      </c>
      <c r="J82">
        <f t="shared" si="21"/>
        <v>373</v>
      </c>
      <c r="K82">
        <f t="shared" si="22"/>
        <v>435</v>
      </c>
      <c r="L82">
        <f t="shared" si="23"/>
        <v>150</v>
      </c>
      <c r="M82" s="3">
        <f t="shared" si="27"/>
        <v>0.23277661795407098</v>
      </c>
      <c r="N82" s="3">
        <f t="shared" si="24"/>
        <v>0.45407098121085593</v>
      </c>
    </row>
    <row r="83" spans="1:14" x14ac:dyDescent="0.2">
      <c r="A83" s="2">
        <v>42048</v>
      </c>
      <c r="B83">
        <v>331</v>
      </c>
      <c r="C83">
        <v>288</v>
      </c>
      <c r="D83">
        <v>88</v>
      </c>
      <c r="E83" s="3">
        <f t="shared" si="25"/>
        <v>0.34370579915134369</v>
      </c>
      <c r="F83">
        <v>112</v>
      </c>
      <c r="G83">
        <v>99</v>
      </c>
      <c r="H83">
        <v>36</v>
      </c>
      <c r="I83" s="3">
        <f t="shared" si="26"/>
        <v>0.30769230769230771</v>
      </c>
      <c r="J83">
        <f t="shared" si="21"/>
        <v>443</v>
      </c>
      <c r="K83">
        <f t="shared" si="22"/>
        <v>387</v>
      </c>
      <c r="L83">
        <f t="shared" si="23"/>
        <v>124</v>
      </c>
      <c r="M83" s="3">
        <f t="shared" si="27"/>
        <v>0.33438155136268344</v>
      </c>
      <c r="N83" s="3">
        <f t="shared" si="24"/>
        <v>0.40566037735849059</v>
      </c>
    </row>
    <row r="84" spans="1:14" x14ac:dyDescent="0.2">
      <c r="A84" s="2">
        <v>42041</v>
      </c>
      <c r="B84">
        <v>253</v>
      </c>
      <c r="C84">
        <v>360</v>
      </c>
      <c r="D84">
        <v>145</v>
      </c>
      <c r="E84" s="3">
        <f t="shared" si="25"/>
        <v>0.14248021108179421</v>
      </c>
      <c r="F84">
        <v>83</v>
      </c>
      <c r="G84">
        <v>116</v>
      </c>
      <c r="H84">
        <v>45</v>
      </c>
      <c r="I84" s="3">
        <f t="shared" si="26"/>
        <v>0.15573770491803279</v>
      </c>
      <c r="J84">
        <f t="shared" si="21"/>
        <v>336</v>
      </c>
      <c r="K84">
        <f t="shared" si="22"/>
        <v>476</v>
      </c>
      <c r="L84">
        <f t="shared" si="23"/>
        <v>190</v>
      </c>
      <c r="M84" s="3">
        <f t="shared" si="27"/>
        <v>0.14570858283433133</v>
      </c>
      <c r="N84" s="3">
        <f t="shared" si="24"/>
        <v>0.47504990019960081</v>
      </c>
    </row>
    <row r="85" spans="1:14" x14ac:dyDescent="0.2">
      <c r="A85" s="2">
        <v>42034</v>
      </c>
      <c r="B85">
        <v>195</v>
      </c>
      <c r="C85">
        <v>363</v>
      </c>
      <c r="D85">
        <v>144</v>
      </c>
      <c r="E85" s="3">
        <f t="shared" si="25"/>
        <v>7.2649572649572655E-2</v>
      </c>
      <c r="F85">
        <v>62</v>
      </c>
      <c r="G85">
        <v>126</v>
      </c>
      <c r="H85">
        <v>51</v>
      </c>
      <c r="I85" s="3">
        <f t="shared" si="26"/>
        <v>4.6025104602510462E-2</v>
      </c>
      <c r="J85">
        <f t="shared" si="21"/>
        <v>257</v>
      </c>
      <c r="K85">
        <f t="shared" si="22"/>
        <v>489</v>
      </c>
      <c r="L85">
        <f t="shared" si="23"/>
        <v>195</v>
      </c>
      <c r="M85" s="3">
        <f t="shared" si="27"/>
        <v>6.5887353878852278E-2</v>
      </c>
      <c r="N85" s="3">
        <f t="shared" si="24"/>
        <v>0.51965993623804463</v>
      </c>
    </row>
    <row r="86" spans="1:14" x14ac:dyDescent="0.2">
      <c r="A86" s="2">
        <v>42027</v>
      </c>
      <c r="B86">
        <v>328</v>
      </c>
      <c r="C86">
        <v>291</v>
      </c>
      <c r="D86">
        <v>86</v>
      </c>
      <c r="E86" s="3">
        <f t="shared" si="25"/>
        <v>0.34326241134751773</v>
      </c>
      <c r="F86">
        <v>106</v>
      </c>
      <c r="G86">
        <v>107</v>
      </c>
      <c r="H86">
        <v>34</v>
      </c>
      <c r="I86" s="3">
        <f t="shared" si="26"/>
        <v>0.291497975708502</v>
      </c>
      <c r="J86">
        <f t="shared" si="21"/>
        <v>434</v>
      </c>
      <c r="K86">
        <f t="shared" si="22"/>
        <v>398</v>
      </c>
      <c r="L86">
        <f t="shared" si="23"/>
        <v>120</v>
      </c>
      <c r="M86" s="3">
        <f t="shared" si="27"/>
        <v>0.32983193277310924</v>
      </c>
      <c r="N86" s="3">
        <f t="shared" si="24"/>
        <v>0.41806722689075632</v>
      </c>
    </row>
    <row r="87" spans="1:14" x14ac:dyDescent="0.2">
      <c r="A87" s="2">
        <v>42020</v>
      </c>
      <c r="B87">
        <v>249</v>
      </c>
      <c r="C87">
        <v>303</v>
      </c>
      <c r="D87">
        <v>138</v>
      </c>
      <c r="E87" s="3">
        <f t="shared" si="25"/>
        <v>0.16086956521739129</v>
      </c>
      <c r="F87">
        <v>67</v>
      </c>
      <c r="G87">
        <v>118</v>
      </c>
      <c r="H87">
        <v>57</v>
      </c>
      <c r="I87" s="3">
        <f t="shared" si="26"/>
        <v>4.1322314049586778E-2</v>
      </c>
      <c r="J87">
        <f t="shared" si="21"/>
        <v>316</v>
      </c>
      <c r="K87">
        <f t="shared" si="22"/>
        <v>421</v>
      </c>
      <c r="L87">
        <f t="shared" si="23"/>
        <v>195</v>
      </c>
      <c r="M87" s="3">
        <f t="shared" si="27"/>
        <v>0.1298283261802575</v>
      </c>
      <c r="N87" s="3">
        <f t="shared" si="24"/>
        <v>0.45171673819742492</v>
      </c>
    </row>
    <row r="88" spans="1:14" x14ac:dyDescent="0.2">
      <c r="A88" s="2">
        <v>42013</v>
      </c>
      <c r="B88">
        <v>309</v>
      </c>
      <c r="C88">
        <v>301</v>
      </c>
      <c r="D88">
        <v>123</v>
      </c>
      <c r="E88" s="3">
        <f t="shared" si="25"/>
        <v>0.25375170532060026</v>
      </c>
      <c r="F88">
        <v>102</v>
      </c>
      <c r="G88">
        <v>111</v>
      </c>
      <c r="H88">
        <v>34</v>
      </c>
      <c r="I88" s="3">
        <f t="shared" si="26"/>
        <v>0.27530364372469635</v>
      </c>
      <c r="J88">
        <f t="shared" si="21"/>
        <v>411</v>
      </c>
      <c r="K88">
        <f t="shared" si="22"/>
        <v>412</v>
      </c>
      <c r="L88">
        <f t="shared" si="23"/>
        <v>157</v>
      </c>
      <c r="M88" s="3">
        <f t="shared" si="27"/>
        <v>0.25918367346938775</v>
      </c>
      <c r="N88" s="3">
        <f t="shared" si="24"/>
        <v>0.42040816326530611</v>
      </c>
    </row>
    <row r="89" spans="1:14" x14ac:dyDescent="0.2">
      <c r="A89" s="2">
        <v>42006</v>
      </c>
      <c r="B89">
        <v>220</v>
      </c>
      <c r="C89">
        <v>284</v>
      </c>
      <c r="D89">
        <v>148</v>
      </c>
      <c r="E89" s="3">
        <f t="shared" si="25"/>
        <v>0.11042944785276074</v>
      </c>
      <c r="F89">
        <v>72</v>
      </c>
      <c r="G89">
        <v>85</v>
      </c>
      <c r="H89">
        <v>36</v>
      </c>
      <c r="I89" s="3">
        <f t="shared" si="26"/>
        <v>0.18652849740932642</v>
      </c>
      <c r="J89">
        <f t="shared" si="21"/>
        <v>292</v>
      </c>
      <c r="K89">
        <f t="shared" si="22"/>
        <v>369</v>
      </c>
      <c r="L89">
        <f t="shared" si="23"/>
        <v>184</v>
      </c>
      <c r="M89" s="3">
        <f t="shared" si="27"/>
        <v>0.12781065088757396</v>
      </c>
      <c r="N89" s="3">
        <f t="shared" si="24"/>
        <v>0.43668639053254438</v>
      </c>
    </row>
    <row r="90" spans="1:14" x14ac:dyDescent="0.2">
      <c r="A90" s="2">
        <v>41999</v>
      </c>
      <c r="B90">
        <v>274</v>
      </c>
      <c r="C90">
        <v>244</v>
      </c>
      <c r="D90">
        <v>93</v>
      </c>
      <c r="E90" s="3">
        <f t="shared" si="25"/>
        <v>0.29623567921440264</v>
      </c>
      <c r="F90">
        <v>76</v>
      </c>
      <c r="G90">
        <v>81</v>
      </c>
      <c r="H90">
        <v>27</v>
      </c>
      <c r="I90" s="3">
        <f t="shared" si="26"/>
        <v>0.26630434782608697</v>
      </c>
      <c r="J90">
        <f t="shared" si="21"/>
        <v>350</v>
      </c>
      <c r="K90">
        <f t="shared" si="22"/>
        <v>325</v>
      </c>
      <c r="L90">
        <f t="shared" si="23"/>
        <v>120</v>
      </c>
      <c r="M90" s="3">
        <f t="shared" si="27"/>
        <v>0.28930817610062892</v>
      </c>
      <c r="N90" s="3">
        <f t="shared" si="24"/>
        <v>0.4088050314465409</v>
      </c>
    </row>
    <row r="91" spans="1:14" x14ac:dyDescent="0.2">
      <c r="A91" s="2">
        <v>41992</v>
      </c>
      <c r="B91">
        <v>348</v>
      </c>
      <c r="C91">
        <v>252</v>
      </c>
      <c r="D91">
        <v>79</v>
      </c>
      <c r="E91" s="3">
        <f t="shared" si="25"/>
        <v>0.39617083946980852</v>
      </c>
      <c r="F91">
        <v>99</v>
      </c>
      <c r="G91">
        <v>83</v>
      </c>
      <c r="H91">
        <v>30</v>
      </c>
      <c r="I91" s="3">
        <f t="shared" si="26"/>
        <v>0.32547169811320753</v>
      </c>
      <c r="J91">
        <f t="shared" si="21"/>
        <v>447</v>
      </c>
      <c r="K91">
        <f t="shared" si="22"/>
        <v>335</v>
      </c>
      <c r="L91">
        <f t="shared" si="23"/>
        <v>109</v>
      </c>
      <c r="M91" s="3">
        <f t="shared" si="27"/>
        <v>0.37934904601571268</v>
      </c>
      <c r="N91" s="3">
        <f t="shared" si="24"/>
        <v>0.37598204264870932</v>
      </c>
    </row>
    <row r="92" spans="1:14" x14ac:dyDescent="0.2">
      <c r="A92" s="2">
        <v>41985</v>
      </c>
      <c r="B92">
        <v>219</v>
      </c>
      <c r="C92">
        <v>294</v>
      </c>
      <c r="D92">
        <v>160</v>
      </c>
      <c r="E92" s="3">
        <f t="shared" si="25"/>
        <v>8.7667161961367007E-2</v>
      </c>
      <c r="F92">
        <v>67</v>
      </c>
      <c r="G92">
        <v>112</v>
      </c>
      <c r="H92">
        <v>57</v>
      </c>
      <c r="I92" s="3">
        <f t="shared" si="26"/>
        <v>4.2372881355932202E-2</v>
      </c>
      <c r="J92">
        <f t="shared" si="21"/>
        <v>286</v>
      </c>
      <c r="K92">
        <f t="shared" si="22"/>
        <v>406</v>
      </c>
      <c r="L92">
        <f t="shared" si="23"/>
        <v>217</v>
      </c>
      <c r="M92" s="3">
        <f t="shared" si="27"/>
        <v>7.590759075907591E-2</v>
      </c>
      <c r="N92" s="3">
        <f t="shared" si="24"/>
        <v>0.44664466446644663</v>
      </c>
    </row>
    <row r="93" spans="1:14" x14ac:dyDescent="0.2">
      <c r="A93" s="2">
        <v>41978</v>
      </c>
      <c r="B93">
        <v>306</v>
      </c>
      <c r="C93">
        <v>248</v>
      </c>
      <c r="D93">
        <v>122</v>
      </c>
      <c r="E93" s="3">
        <f t="shared" si="25"/>
        <v>0.27218934911242604</v>
      </c>
      <c r="F93">
        <v>100</v>
      </c>
      <c r="G93">
        <v>115</v>
      </c>
      <c r="H93">
        <v>32</v>
      </c>
      <c r="I93" s="3">
        <f t="shared" si="26"/>
        <v>0.27530364372469635</v>
      </c>
      <c r="J93">
        <f t="shared" si="21"/>
        <v>406</v>
      </c>
      <c r="K93">
        <f t="shared" si="22"/>
        <v>363</v>
      </c>
      <c r="L93">
        <f t="shared" si="23"/>
        <v>154</v>
      </c>
      <c r="M93" s="3">
        <f t="shared" si="27"/>
        <v>0.27302275189599134</v>
      </c>
      <c r="N93" s="3">
        <f t="shared" si="24"/>
        <v>0.39328277356446373</v>
      </c>
    </row>
    <row r="94" spans="1:14" x14ac:dyDescent="0.2">
      <c r="A94" s="2">
        <v>41971</v>
      </c>
      <c r="B94">
        <v>323</v>
      </c>
      <c r="C94">
        <v>270</v>
      </c>
      <c r="D94">
        <v>127</v>
      </c>
      <c r="E94" s="3">
        <f t="shared" si="25"/>
        <v>0.2722222222222222</v>
      </c>
      <c r="F94">
        <v>92</v>
      </c>
      <c r="G94">
        <v>113</v>
      </c>
      <c r="H94">
        <v>48</v>
      </c>
      <c r="I94" s="3">
        <f t="shared" si="26"/>
        <v>0.17391304347826086</v>
      </c>
      <c r="J94">
        <f t="shared" si="21"/>
        <v>415</v>
      </c>
      <c r="K94">
        <f t="shared" si="22"/>
        <v>383</v>
      </c>
      <c r="L94">
        <f t="shared" si="23"/>
        <v>175</v>
      </c>
      <c r="M94" s="3">
        <f t="shared" si="27"/>
        <v>0.24665981500513876</v>
      </c>
      <c r="N94" s="3">
        <f t="shared" si="24"/>
        <v>0.3936279547790339</v>
      </c>
    </row>
    <row r="95" spans="1:14" x14ac:dyDescent="0.2">
      <c r="A95" s="2">
        <v>41964</v>
      </c>
      <c r="B95">
        <v>345</v>
      </c>
      <c r="C95">
        <v>247</v>
      </c>
      <c r="D95">
        <v>100</v>
      </c>
      <c r="E95" s="3">
        <f t="shared" si="25"/>
        <v>0.35404624277456648</v>
      </c>
      <c r="F95">
        <v>116</v>
      </c>
      <c r="G95">
        <v>91</v>
      </c>
      <c r="H95">
        <v>30</v>
      </c>
      <c r="I95" s="3">
        <f t="shared" si="26"/>
        <v>0.3628691983122363</v>
      </c>
      <c r="J95">
        <f t="shared" si="21"/>
        <v>461</v>
      </c>
      <c r="K95">
        <f t="shared" si="22"/>
        <v>338</v>
      </c>
      <c r="L95">
        <f t="shared" si="23"/>
        <v>130</v>
      </c>
      <c r="M95" s="3">
        <f t="shared" si="27"/>
        <v>0.35629709364908502</v>
      </c>
      <c r="N95" s="3">
        <f t="shared" si="24"/>
        <v>0.36383207750269109</v>
      </c>
    </row>
    <row r="96" spans="1:14" x14ac:dyDescent="0.2">
      <c r="A96" s="2">
        <v>41957</v>
      </c>
      <c r="B96">
        <v>276</v>
      </c>
      <c r="C96">
        <v>311</v>
      </c>
      <c r="D96">
        <v>145</v>
      </c>
      <c r="E96" s="3">
        <f t="shared" si="25"/>
        <v>0.17896174863387979</v>
      </c>
      <c r="F96">
        <v>84</v>
      </c>
      <c r="G96">
        <v>111</v>
      </c>
      <c r="H96">
        <v>51</v>
      </c>
      <c r="I96" s="3">
        <f t="shared" si="26"/>
        <v>0.13414634146341464</v>
      </c>
      <c r="J96">
        <f t="shared" si="21"/>
        <v>360</v>
      </c>
      <c r="K96">
        <f t="shared" si="22"/>
        <v>422</v>
      </c>
      <c r="L96">
        <f t="shared" si="23"/>
        <v>196</v>
      </c>
      <c r="M96" s="3">
        <f t="shared" si="27"/>
        <v>0.16768916155419222</v>
      </c>
      <c r="N96" s="3">
        <f t="shared" si="24"/>
        <v>0.43149284253578735</v>
      </c>
    </row>
    <row r="97" spans="1:14" x14ac:dyDescent="0.2">
      <c r="A97" s="2">
        <v>41950</v>
      </c>
      <c r="B97">
        <v>312</v>
      </c>
      <c r="C97">
        <v>276</v>
      </c>
      <c r="D97">
        <v>131</v>
      </c>
      <c r="E97" s="3">
        <f t="shared" si="25"/>
        <v>0.2517385257301808</v>
      </c>
      <c r="F97">
        <v>107</v>
      </c>
      <c r="G97">
        <v>98</v>
      </c>
      <c r="H97">
        <v>46</v>
      </c>
      <c r="I97" s="3">
        <f t="shared" si="26"/>
        <v>0.24302788844621515</v>
      </c>
      <c r="J97">
        <f t="shared" si="21"/>
        <v>419</v>
      </c>
      <c r="K97">
        <f t="shared" si="22"/>
        <v>374</v>
      </c>
      <c r="L97">
        <f t="shared" si="23"/>
        <v>177</v>
      </c>
      <c r="M97" s="3">
        <f t="shared" si="27"/>
        <v>0.24948453608247423</v>
      </c>
      <c r="N97" s="3">
        <f t="shared" si="24"/>
        <v>0.38556701030927837</v>
      </c>
    </row>
    <row r="98" spans="1:14" x14ac:dyDescent="0.2">
      <c r="A98" s="2">
        <v>41943</v>
      </c>
      <c r="B98">
        <v>311</v>
      </c>
      <c r="C98">
        <v>265</v>
      </c>
      <c r="D98">
        <v>133</v>
      </c>
      <c r="E98" s="3">
        <f t="shared" si="25"/>
        <v>0.25105782792665726</v>
      </c>
      <c r="F98">
        <v>91</v>
      </c>
      <c r="G98">
        <v>94</v>
      </c>
      <c r="H98">
        <v>35</v>
      </c>
      <c r="I98" s="3">
        <f t="shared" si="26"/>
        <v>0.25454545454545452</v>
      </c>
      <c r="J98">
        <f t="shared" si="21"/>
        <v>402</v>
      </c>
      <c r="K98">
        <f t="shared" si="22"/>
        <v>359</v>
      </c>
      <c r="L98">
        <f t="shared" si="23"/>
        <v>168</v>
      </c>
      <c r="M98" s="3">
        <f t="shared" si="27"/>
        <v>0.25188374596340152</v>
      </c>
      <c r="N98" s="3">
        <f t="shared" si="24"/>
        <v>0.38643702906350913</v>
      </c>
    </row>
    <row r="99" spans="1:14" x14ac:dyDescent="0.2">
      <c r="A99" s="2">
        <v>41936</v>
      </c>
      <c r="B99">
        <v>249</v>
      </c>
      <c r="C99">
        <v>293</v>
      </c>
      <c r="D99">
        <v>160</v>
      </c>
      <c r="E99" s="3">
        <f t="shared" si="25"/>
        <v>0.12678062678062679</v>
      </c>
      <c r="F99">
        <v>86</v>
      </c>
      <c r="G99">
        <v>106</v>
      </c>
      <c r="H99">
        <v>36</v>
      </c>
      <c r="I99" s="3">
        <f t="shared" si="26"/>
        <v>0.21929824561403508</v>
      </c>
      <c r="J99">
        <f t="shared" si="21"/>
        <v>335</v>
      </c>
      <c r="K99">
        <f t="shared" si="22"/>
        <v>399</v>
      </c>
      <c r="L99">
        <f t="shared" si="23"/>
        <v>196</v>
      </c>
      <c r="M99" s="3">
        <f t="shared" si="27"/>
        <v>0.14946236559139786</v>
      </c>
      <c r="N99" s="3">
        <f t="shared" si="24"/>
        <v>0.42903225806451611</v>
      </c>
    </row>
    <row r="100" spans="1:14" x14ac:dyDescent="0.2">
      <c r="A100" s="2">
        <v>41929</v>
      </c>
      <c r="B100">
        <v>191</v>
      </c>
      <c r="C100">
        <v>270</v>
      </c>
      <c r="D100">
        <v>245</v>
      </c>
      <c r="E100" s="3">
        <f t="shared" si="25"/>
        <v>-7.6487252124645896E-2</v>
      </c>
      <c r="F100">
        <v>90</v>
      </c>
      <c r="G100">
        <v>101</v>
      </c>
      <c r="H100">
        <v>48</v>
      </c>
      <c r="I100" s="3">
        <f t="shared" si="26"/>
        <v>0.17573221757322174</v>
      </c>
      <c r="J100">
        <f t="shared" si="21"/>
        <v>281</v>
      </c>
      <c r="K100">
        <f t="shared" si="22"/>
        <v>371</v>
      </c>
      <c r="L100">
        <f t="shared" si="23"/>
        <v>293</v>
      </c>
      <c r="M100" s="3">
        <f t="shared" si="27"/>
        <v>-1.2698412698412698E-2</v>
      </c>
      <c r="N100" s="3">
        <f t="shared" si="24"/>
        <v>0.3925925925925926</v>
      </c>
    </row>
    <row r="101" spans="1:14" x14ac:dyDescent="0.2">
      <c r="A101" s="2">
        <v>41922</v>
      </c>
      <c r="B101">
        <v>137</v>
      </c>
      <c r="C101">
        <v>261</v>
      </c>
      <c r="D101">
        <v>322</v>
      </c>
      <c r="E101" s="3">
        <f t="shared" si="25"/>
        <v>-0.25694444444444442</v>
      </c>
      <c r="F101">
        <v>49</v>
      </c>
      <c r="G101">
        <v>91</v>
      </c>
      <c r="H101">
        <v>91</v>
      </c>
      <c r="I101" s="3">
        <f t="shared" si="26"/>
        <v>-0.18181818181818182</v>
      </c>
      <c r="J101">
        <f t="shared" si="21"/>
        <v>186</v>
      </c>
      <c r="K101">
        <f t="shared" si="22"/>
        <v>352</v>
      </c>
      <c r="L101">
        <f t="shared" si="23"/>
        <v>413</v>
      </c>
      <c r="M101" s="3">
        <f t="shared" si="27"/>
        <v>-0.23869610935856991</v>
      </c>
      <c r="N101" s="3">
        <f t="shared" si="24"/>
        <v>0.37013669821240797</v>
      </c>
    </row>
    <row r="102" spans="1:14" x14ac:dyDescent="0.2">
      <c r="A102" s="2">
        <v>41915</v>
      </c>
      <c r="B102">
        <v>130</v>
      </c>
      <c r="C102">
        <v>258</v>
      </c>
      <c r="D102">
        <v>284</v>
      </c>
      <c r="E102" s="3">
        <f t="shared" si="25"/>
        <v>-0.22916666666666666</v>
      </c>
      <c r="F102">
        <v>42</v>
      </c>
      <c r="G102">
        <v>96</v>
      </c>
      <c r="H102">
        <v>82</v>
      </c>
      <c r="I102" s="3">
        <f t="shared" si="26"/>
        <v>-0.18181818181818182</v>
      </c>
      <c r="J102">
        <f t="shared" si="21"/>
        <v>172</v>
      </c>
      <c r="K102">
        <f t="shared" si="22"/>
        <v>354</v>
      </c>
      <c r="L102">
        <f t="shared" si="23"/>
        <v>366</v>
      </c>
      <c r="M102" s="3">
        <f t="shared" si="27"/>
        <v>-0.21748878923766815</v>
      </c>
      <c r="N102" s="3">
        <f t="shared" si="24"/>
        <v>0.39686098654708518</v>
      </c>
    </row>
    <row r="103" spans="1:14" x14ac:dyDescent="0.2">
      <c r="A103" s="2">
        <v>41908</v>
      </c>
      <c r="B103">
        <v>115</v>
      </c>
      <c r="C103">
        <v>271</v>
      </c>
      <c r="D103">
        <v>256</v>
      </c>
      <c r="E103" s="3">
        <f t="shared" si="25"/>
        <v>-0.21962616822429906</v>
      </c>
      <c r="F103">
        <v>43</v>
      </c>
      <c r="G103">
        <v>100</v>
      </c>
      <c r="H103">
        <v>93</v>
      </c>
      <c r="I103" s="3">
        <f t="shared" si="26"/>
        <v>-0.21186440677966101</v>
      </c>
      <c r="J103">
        <f t="shared" si="21"/>
        <v>158</v>
      </c>
      <c r="K103">
        <f t="shared" si="22"/>
        <v>371</v>
      </c>
      <c r="L103">
        <f t="shared" si="23"/>
        <v>349</v>
      </c>
      <c r="M103" s="3">
        <f t="shared" si="27"/>
        <v>-0.21753986332574032</v>
      </c>
      <c r="N103" s="3">
        <f t="shared" si="24"/>
        <v>0.42255125284738043</v>
      </c>
    </row>
    <row r="104" spans="1:14" x14ac:dyDescent="0.2">
      <c r="A104" s="2">
        <v>41901</v>
      </c>
      <c r="B104">
        <v>267</v>
      </c>
      <c r="C104">
        <v>262</v>
      </c>
      <c r="D104">
        <v>128</v>
      </c>
      <c r="E104" s="3">
        <f t="shared" si="25"/>
        <v>0.21156773211567731</v>
      </c>
      <c r="F104">
        <v>91</v>
      </c>
      <c r="G104">
        <v>94</v>
      </c>
      <c r="H104">
        <v>37</v>
      </c>
      <c r="I104" s="3">
        <f t="shared" si="26"/>
        <v>0.24324324324324326</v>
      </c>
      <c r="J104">
        <f t="shared" si="21"/>
        <v>358</v>
      </c>
      <c r="K104">
        <f t="shared" si="22"/>
        <v>356</v>
      </c>
      <c r="L104">
        <f t="shared" si="23"/>
        <v>165</v>
      </c>
      <c r="M104" s="3">
        <f t="shared" si="27"/>
        <v>0.21956769055745165</v>
      </c>
      <c r="N104" s="3">
        <f t="shared" si="24"/>
        <v>0.40500568828213879</v>
      </c>
    </row>
    <row r="105" spans="1:14" x14ac:dyDescent="0.2">
      <c r="A105" s="2">
        <v>41894</v>
      </c>
      <c r="B105">
        <v>174</v>
      </c>
      <c r="C105">
        <v>353</v>
      </c>
      <c r="D105">
        <v>211</v>
      </c>
      <c r="E105" s="3">
        <f t="shared" si="25"/>
        <v>-5.0135501355013552E-2</v>
      </c>
      <c r="F105">
        <v>40</v>
      </c>
      <c r="G105">
        <v>114</v>
      </c>
      <c r="H105">
        <v>57</v>
      </c>
      <c r="I105" s="3">
        <f t="shared" si="26"/>
        <v>-8.0568720379146919E-2</v>
      </c>
      <c r="J105">
        <f t="shared" si="21"/>
        <v>214</v>
      </c>
      <c r="K105">
        <f t="shared" si="22"/>
        <v>467</v>
      </c>
      <c r="L105">
        <f t="shared" si="23"/>
        <v>268</v>
      </c>
      <c r="M105" s="3">
        <f t="shared" si="27"/>
        <v>-5.6902002107481559E-2</v>
      </c>
      <c r="N105" s="3">
        <f t="shared" si="24"/>
        <v>0.49209694415173866</v>
      </c>
    </row>
    <row r="106" spans="1:14" x14ac:dyDescent="0.2">
      <c r="A106" s="2">
        <v>41887</v>
      </c>
      <c r="B106">
        <v>216</v>
      </c>
      <c r="C106">
        <v>296</v>
      </c>
      <c r="D106">
        <v>152</v>
      </c>
      <c r="E106" s="3">
        <f t="shared" si="25"/>
        <v>9.6385542168674704E-2</v>
      </c>
      <c r="F106">
        <v>61</v>
      </c>
      <c r="G106">
        <v>99</v>
      </c>
      <c r="H106">
        <v>52</v>
      </c>
      <c r="I106" s="3">
        <f t="shared" si="26"/>
        <v>4.2452830188679243E-2</v>
      </c>
      <c r="J106">
        <f t="shared" si="21"/>
        <v>277</v>
      </c>
      <c r="K106">
        <f t="shared" si="22"/>
        <v>395</v>
      </c>
      <c r="L106">
        <f t="shared" si="23"/>
        <v>204</v>
      </c>
      <c r="M106" s="3">
        <f t="shared" si="27"/>
        <v>8.3333333333333329E-2</v>
      </c>
      <c r="N106" s="3">
        <f t="shared" si="24"/>
        <v>0.45091324200913241</v>
      </c>
    </row>
    <row r="107" spans="1:14" x14ac:dyDescent="0.2">
      <c r="A107" s="2">
        <v>41880</v>
      </c>
      <c r="B107">
        <v>160</v>
      </c>
      <c r="C107">
        <v>303</v>
      </c>
      <c r="D107">
        <v>217</v>
      </c>
      <c r="E107" s="3">
        <f t="shared" si="25"/>
        <v>-8.38235294117647E-2</v>
      </c>
      <c r="F107">
        <v>43</v>
      </c>
      <c r="G107">
        <v>113</v>
      </c>
      <c r="H107">
        <v>74</v>
      </c>
      <c r="I107" s="3">
        <f t="shared" si="26"/>
        <v>-0.13478260869565217</v>
      </c>
      <c r="J107">
        <f t="shared" si="21"/>
        <v>203</v>
      </c>
      <c r="K107">
        <f t="shared" si="22"/>
        <v>416</v>
      </c>
      <c r="L107">
        <f t="shared" si="23"/>
        <v>291</v>
      </c>
      <c r="M107" s="3">
        <f t="shared" si="27"/>
        <v>-9.6703296703296707E-2</v>
      </c>
      <c r="N107" s="3">
        <f t="shared" si="24"/>
        <v>0.45714285714285713</v>
      </c>
    </row>
    <row r="108" spans="1:14" x14ac:dyDescent="0.2">
      <c r="A108" s="2">
        <v>41873</v>
      </c>
      <c r="B108">
        <v>201</v>
      </c>
      <c r="C108">
        <v>295</v>
      </c>
      <c r="D108">
        <v>170</v>
      </c>
      <c r="E108" s="3">
        <f t="shared" si="25"/>
        <v>4.6546546546546545E-2</v>
      </c>
      <c r="F108">
        <v>71</v>
      </c>
      <c r="G108">
        <v>109</v>
      </c>
      <c r="H108">
        <v>52</v>
      </c>
      <c r="I108" s="3">
        <f t="shared" si="26"/>
        <v>8.1896551724137928E-2</v>
      </c>
      <c r="J108">
        <f t="shared" ref="J108:J139" si="28">B108+F108</f>
        <v>272</v>
      </c>
      <c r="K108">
        <f t="shared" ref="K108:K139" si="29">C108+G108</f>
        <v>404</v>
      </c>
      <c r="L108">
        <f t="shared" ref="L108:L139" si="30">D108+H108</f>
        <v>222</v>
      </c>
      <c r="M108" s="3">
        <f t="shared" si="27"/>
        <v>5.5679287305122498E-2</v>
      </c>
      <c r="N108" s="3">
        <f t="shared" ref="N108:N139" si="31">K108/SUM(J108:L108)</f>
        <v>0.44988864142538976</v>
      </c>
    </row>
    <row r="109" spans="1:14" x14ac:dyDescent="0.2">
      <c r="A109" s="2">
        <v>41866</v>
      </c>
      <c r="B109">
        <v>180</v>
      </c>
      <c r="C109">
        <v>325</v>
      </c>
      <c r="D109">
        <v>181</v>
      </c>
      <c r="E109" s="3">
        <f t="shared" si="25"/>
        <v>-1.4577259475218659E-3</v>
      </c>
      <c r="F109">
        <v>62</v>
      </c>
      <c r="G109">
        <v>101</v>
      </c>
      <c r="H109">
        <v>37</v>
      </c>
      <c r="I109" s="3">
        <f t="shared" si="26"/>
        <v>0.125</v>
      </c>
      <c r="J109">
        <f t="shared" si="28"/>
        <v>242</v>
      </c>
      <c r="K109">
        <f t="shared" si="29"/>
        <v>426</v>
      </c>
      <c r="L109">
        <f t="shared" si="30"/>
        <v>218</v>
      </c>
      <c r="M109" s="3">
        <f t="shared" si="27"/>
        <v>2.7088036117381489E-2</v>
      </c>
      <c r="N109" s="3">
        <f t="shared" si="31"/>
        <v>0.48081264108352145</v>
      </c>
    </row>
    <row r="110" spans="1:14" x14ac:dyDescent="0.2">
      <c r="A110" s="2">
        <v>41859</v>
      </c>
      <c r="B110">
        <v>116</v>
      </c>
      <c r="C110">
        <v>255</v>
      </c>
      <c r="D110">
        <v>315</v>
      </c>
      <c r="E110" s="3">
        <f t="shared" si="25"/>
        <v>-0.29008746355685133</v>
      </c>
      <c r="F110">
        <v>47</v>
      </c>
      <c r="G110">
        <v>94</v>
      </c>
      <c r="H110">
        <v>85</v>
      </c>
      <c r="I110" s="3">
        <f t="shared" si="26"/>
        <v>-0.16814159292035399</v>
      </c>
      <c r="J110">
        <f t="shared" si="28"/>
        <v>163</v>
      </c>
      <c r="K110">
        <f t="shared" si="29"/>
        <v>349</v>
      </c>
      <c r="L110">
        <f t="shared" si="30"/>
        <v>400</v>
      </c>
      <c r="M110" s="3">
        <f t="shared" si="27"/>
        <v>-0.25986842105263158</v>
      </c>
      <c r="N110" s="3">
        <f t="shared" si="31"/>
        <v>0.38267543859649122</v>
      </c>
    </row>
    <row r="111" spans="1:14" x14ac:dyDescent="0.2">
      <c r="A111" s="2">
        <v>41852</v>
      </c>
      <c r="B111">
        <v>94</v>
      </c>
      <c r="C111">
        <v>220</v>
      </c>
      <c r="D111">
        <v>336</v>
      </c>
      <c r="E111" s="3">
        <f t="shared" si="25"/>
        <v>-0.37230769230769228</v>
      </c>
      <c r="F111">
        <v>38</v>
      </c>
      <c r="G111">
        <v>84</v>
      </c>
      <c r="H111">
        <v>90</v>
      </c>
      <c r="I111" s="3">
        <f t="shared" si="26"/>
        <v>-0.24528301886792453</v>
      </c>
      <c r="J111">
        <f t="shared" si="28"/>
        <v>132</v>
      </c>
      <c r="K111">
        <f t="shared" si="29"/>
        <v>304</v>
      </c>
      <c r="L111">
        <f t="shared" si="30"/>
        <v>426</v>
      </c>
      <c r="M111" s="3">
        <f t="shared" si="27"/>
        <v>-0.34106728538283065</v>
      </c>
      <c r="N111" s="3">
        <f t="shared" si="31"/>
        <v>0.35266821345707655</v>
      </c>
    </row>
    <row r="112" spans="1:14" x14ac:dyDescent="0.2">
      <c r="A112" s="2">
        <v>41845</v>
      </c>
      <c r="B112">
        <v>173</v>
      </c>
      <c r="C112">
        <v>354</v>
      </c>
      <c r="D112">
        <v>158</v>
      </c>
      <c r="E112" s="3">
        <f t="shared" ref="E112:E144" si="32">(B112-D112)/SUM(B112:D112)</f>
        <v>2.1897810218978103E-2</v>
      </c>
      <c r="F112">
        <v>69</v>
      </c>
      <c r="G112">
        <v>107</v>
      </c>
      <c r="H112">
        <v>50</v>
      </c>
      <c r="I112" s="3">
        <f t="shared" ref="I112:I144" si="33">(F112-H112)/SUM(F112:H112)</f>
        <v>8.4070796460176997E-2</v>
      </c>
      <c r="J112">
        <f t="shared" si="28"/>
        <v>242</v>
      </c>
      <c r="K112">
        <f t="shared" si="29"/>
        <v>461</v>
      </c>
      <c r="L112">
        <f t="shared" si="30"/>
        <v>208</v>
      </c>
      <c r="M112" s="3">
        <f t="shared" ref="M112:M144" si="34">(J112-L112)/SUM(J112:L112)</f>
        <v>3.7321624588364431E-2</v>
      </c>
      <c r="N112" s="3">
        <f t="shared" si="31"/>
        <v>0.50603732162458837</v>
      </c>
    </row>
    <row r="113" spans="1:14" x14ac:dyDescent="0.2">
      <c r="A113" s="2">
        <v>41838</v>
      </c>
      <c r="B113">
        <v>155</v>
      </c>
      <c r="C113">
        <v>300</v>
      </c>
      <c r="D113">
        <v>209</v>
      </c>
      <c r="E113" s="3">
        <f t="shared" si="32"/>
        <v>-8.1325301204819275E-2</v>
      </c>
      <c r="F113">
        <v>47</v>
      </c>
      <c r="G113">
        <v>107</v>
      </c>
      <c r="H113">
        <v>70</v>
      </c>
      <c r="I113" s="3">
        <f t="shared" si="33"/>
        <v>-0.10267857142857142</v>
      </c>
      <c r="J113">
        <f t="shared" si="28"/>
        <v>202</v>
      </c>
      <c r="K113">
        <f t="shared" si="29"/>
        <v>407</v>
      </c>
      <c r="L113">
        <f t="shared" si="30"/>
        <v>279</v>
      </c>
      <c r="M113" s="3">
        <f t="shared" si="34"/>
        <v>-8.6711711711711714E-2</v>
      </c>
      <c r="N113" s="3">
        <f t="shared" si="31"/>
        <v>0.45833333333333331</v>
      </c>
    </row>
    <row r="114" spans="1:14" x14ac:dyDescent="0.2">
      <c r="A114" s="2">
        <v>41831</v>
      </c>
      <c r="B114">
        <v>161</v>
      </c>
      <c r="C114">
        <v>289</v>
      </c>
      <c r="D114">
        <v>246</v>
      </c>
      <c r="E114" s="3">
        <f t="shared" si="32"/>
        <v>-0.1221264367816092</v>
      </c>
      <c r="F114">
        <v>52</v>
      </c>
      <c r="G114">
        <v>98</v>
      </c>
      <c r="H114">
        <v>73</v>
      </c>
      <c r="I114" s="3">
        <f t="shared" si="33"/>
        <v>-9.417040358744394E-2</v>
      </c>
      <c r="J114">
        <f t="shared" si="28"/>
        <v>213</v>
      </c>
      <c r="K114">
        <f t="shared" si="29"/>
        <v>387</v>
      </c>
      <c r="L114">
        <f t="shared" si="30"/>
        <v>319</v>
      </c>
      <c r="M114" s="3">
        <f t="shared" si="34"/>
        <v>-0.11534276387377584</v>
      </c>
      <c r="N114" s="3">
        <f t="shared" si="31"/>
        <v>0.42110990206746463</v>
      </c>
    </row>
    <row r="115" spans="1:14" x14ac:dyDescent="0.2">
      <c r="A115" s="2">
        <v>41824</v>
      </c>
      <c r="B115">
        <v>309</v>
      </c>
      <c r="C115">
        <v>267</v>
      </c>
      <c r="D115">
        <v>97</v>
      </c>
      <c r="E115" s="3">
        <f t="shared" si="32"/>
        <v>0.31500742942050519</v>
      </c>
      <c r="F115">
        <v>94</v>
      </c>
      <c r="G115">
        <v>92</v>
      </c>
      <c r="H115">
        <v>28</v>
      </c>
      <c r="I115" s="3">
        <f t="shared" si="33"/>
        <v>0.30841121495327101</v>
      </c>
      <c r="J115">
        <f t="shared" si="28"/>
        <v>403</v>
      </c>
      <c r="K115">
        <f t="shared" si="29"/>
        <v>359</v>
      </c>
      <c r="L115">
        <f t="shared" si="30"/>
        <v>125</v>
      </c>
      <c r="M115" s="3">
        <f t="shared" si="34"/>
        <v>0.31341600901916572</v>
      </c>
      <c r="N115" s="3">
        <f t="shared" si="31"/>
        <v>0.4047350620067644</v>
      </c>
    </row>
    <row r="116" spans="1:14" x14ac:dyDescent="0.2">
      <c r="A116" s="2">
        <v>41817</v>
      </c>
      <c r="B116">
        <v>150</v>
      </c>
      <c r="C116">
        <v>306</v>
      </c>
      <c r="D116">
        <v>188</v>
      </c>
      <c r="E116" s="3">
        <f t="shared" si="32"/>
        <v>-5.9006211180124224E-2</v>
      </c>
      <c r="F116">
        <v>65</v>
      </c>
      <c r="G116">
        <v>112</v>
      </c>
      <c r="H116">
        <v>55</v>
      </c>
      <c r="I116" s="3">
        <f t="shared" si="33"/>
        <v>4.3103448275862072E-2</v>
      </c>
      <c r="J116">
        <f t="shared" si="28"/>
        <v>215</v>
      </c>
      <c r="K116">
        <f t="shared" si="29"/>
        <v>418</v>
      </c>
      <c r="L116">
        <f t="shared" si="30"/>
        <v>243</v>
      </c>
      <c r="M116" s="3">
        <f t="shared" si="34"/>
        <v>-3.1963470319634701E-2</v>
      </c>
      <c r="N116" s="3">
        <f t="shared" si="31"/>
        <v>0.4771689497716895</v>
      </c>
    </row>
    <row r="117" spans="1:14" x14ac:dyDescent="0.2">
      <c r="A117" s="2">
        <v>41810</v>
      </c>
      <c r="B117">
        <v>272</v>
      </c>
      <c r="C117">
        <v>256</v>
      </c>
      <c r="D117">
        <v>122</v>
      </c>
      <c r="E117" s="3">
        <f t="shared" si="32"/>
        <v>0.23076923076923078</v>
      </c>
      <c r="F117">
        <v>82</v>
      </c>
      <c r="G117">
        <v>91</v>
      </c>
      <c r="H117">
        <v>31</v>
      </c>
      <c r="I117" s="3">
        <f t="shared" si="33"/>
        <v>0.25</v>
      </c>
      <c r="J117">
        <f t="shared" si="28"/>
        <v>354</v>
      </c>
      <c r="K117">
        <f t="shared" si="29"/>
        <v>347</v>
      </c>
      <c r="L117">
        <f t="shared" si="30"/>
        <v>153</v>
      </c>
      <c r="M117" s="3">
        <f t="shared" si="34"/>
        <v>0.23536299765807964</v>
      </c>
      <c r="N117" s="3">
        <f t="shared" si="31"/>
        <v>0.40632318501170961</v>
      </c>
    </row>
    <row r="118" spans="1:14" x14ac:dyDescent="0.2">
      <c r="A118" s="2">
        <v>41803</v>
      </c>
      <c r="B118">
        <v>179</v>
      </c>
      <c r="C118">
        <v>297</v>
      </c>
      <c r="D118">
        <v>186</v>
      </c>
      <c r="E118" s="3">
        <f t="shared" si="32"/>
        <v>-1.0574018126888218E-2</v>
      </c>
      <c r="F118">
        <v>70</v>
      </c>
      <c r="G118">
        <v>89</v>
      </c>
      <c r="H118">
        <v>62</v>
      </c>
      <c r="I118" s="3">
        <f t="shared" si="33"/>
        <v>3.6199095022624438E-2</v>
      </c>
      <c r="J118">
        <f t="shared" si="28"/>
        <v>249</v>
      </c>
      <c r="K118">
        <f t="shared" si="29"/>
        <v>386</v>
      </c>
      <c r="L118">
        <f t="shared" si="30"/>
        <v>248</v>
      </c>
      <c r="M118" s="3">
        <f t="shared" si="34"/>
        <v>1.1325028312570782E-3</v>
      </c>
      <c r="N118" s="3">
        <f t="shared" si="31"/>
        <v>0.43714609286523215</v>
      </c>
    </row>
    <row r="119" spans="1:14" x14ac:dyDescent="0.2">
      <c r="A119" s="2">
        <v>41796</v>
      </c>
      <c r="B119">
        <v>295</v>
      </c>
      <c r="C119">
        <v>268</v>
      </c>
      <c r="D119">
        <v>112</v>
      </c>
      <c r="E119" s="3">
        <f t="shared" si="32"/>
        <v>0.27111111111111114</v>
      </c>
      <c r="F119">
        <v>94</v>
      </c>
      <c r="G119">
        <v>76</v>
      </c>
      <c r="H119">
        <v>42</v>
      </c>
      <c r="I119" s="3">
        <f t="shared" si="33"/>
        <v>0.24528301886792453</v>
      </c>
      <c r="J119">
        <f t="shared" si="28"/>
        <v>389</v>
      </c>
      <c r="K119">
        <f t="shared" si="29"/>
        <v>344</v>
      </c>
      <c r="L119">
        <f t="shared" si="30"/>
        <v>154</v>
      </c>
      <c r="M119" s="3">
        <f t="shared" si="34"/>
        <v>0.26493799323562572</v>
      </c>
      <c r="N119" s="3">
        <f t="shared" si="31"/>
        <v>0.38782412626832019</v>
      </c>
    </row>
    <row r="120" spans="1:14" x14ac:dyDescent="0.2">
      <c r="A120" s="2">
        <v>41789</v>
      </c>
      <c r="B120">
        <v>260</v>
      </c>
      <c r="C120">
        <v>273</v>
      </c>
      <c r="D120">
        <v>117</v>
      </c>
      <c r="E120" s="3">
        <f t="shared" si="32"/>
        <v>0.22</v>
      </c>
      <c r="F120">
        <v>101</v>
      </c>
      <c r="G120">
        <v>80</v>
      </c>
      <c r="H120">
        <v>31</v>
      </c>
      <c r="I120" s="3">
        <f t="shared" si="33"/>
        <v>0.330188679245283</v>
      </c>
      <c r="J120">
        <f t="shared" si="28"/>
        <v>361</v>
      </c>
      <c r="K120">
        <f t="shared" si="29"/>
        <v>353</v>
      </c>
      <c r="L120">
        <f t="shared" si="30"/>
        <v>148</v>
      </c>
      <c r="M120" s="3">
        <f t="shared" si="34"/>
        <v>0.24709976798143851</v>
      </c>
      <c r="N120" s="3">
        <f t="shared" si="31"/>
        <v>0.40951276102088169</v>
      </c>
    </row>
    <row r="121" spans="1:14" x14ac:dyDescent="0.2">
      <c r="A121" s="2">
        <v>41782</v>
      </c>
      <c r="B121">
        <v>211</v>
      </c>
      <c r="C121">
        <v>328</v>
      </c>
      <c r="D121">
        <v>127</v>
      </c>
      <c r="E121" s="3">
        <f t="shared" si="32"/>
        <v>0.12612612612612611</v>
      </c>
      <c r="F121">
        <v>86</v>
      </c>
      <c r="G121">
        <v>104</v>
      </c>
      <c r="H121">
        <v>46</v>
      </c>
      <c r="I121" s="3">
        <f t="shared" si="33"/>
        <v>0.16949152542372881</v>
      </c>
      <c r="J121">
        <f t="shared" si="28"/>
        <v>297</v>
      </c>
      <c r="K121">
        <f t="shared" si="29"/>
        <v>432</v>
      </c>
      <c r="L121">
        <f t="shared" si="30"/>
        <v>173</v>
      </c>
      <c r="M121" s="3">
        <f t="shared" si="34"/>
        <v>0.13747228381374724</v>
      </c>
      <c r="N121" s="3">
        <f t="shared" si="31"/>
        <v>0.47893569844789358</v>
      </c>
    </row>
    <row r="122" spans="1:14" x14ac:dyDescent="0.2">
      <c r="A122" s="2">
        <v>41775</v>
      </c>
      <c r="B122">
        <v>148</v>
      </c>
      <c r="C122">
        <v>287</v>
      </c>
      <c r="D122">
        <v>233</v>
      </c>
      <c r="E122" s="3">
        <f t="shared" si="32"/>
        <v>-0.12724550898203593</v>
      </c>
      <c r="F122">
        <v>60</v>
      </c>
      <c r="G122">
        <v>102</v>
      </c>
      <c r="H122">
        <v>78</v>
      </c>
      <c r="I122" s="3">
        <f t="shared" si="33"/>
        <v>-7.4999999999999997E-2</v>
      </c>
      <c r="J122">
        <f t="shared" si="28"/>
        <v>208</v>
      </c>
      <c r="K122">
        <f t="shared" si="29"/>
        <v>389</v>
      </c>
      <c r="L122">
        <f t="shared" si="30"/>
        <v>311</v>
      </c>
      <c r="M122" s="3">
        <f t="shared" si="34"/>
        <v>-0.11343612334801761</v>
      </c>
      <c r="N122" s="3">
        <f t="shared" si="31"/>
        <v>0.42841409691629956</v>
      </c>
    </row>
    <row r="123" spans="1:14" x14ac:dyDescent="0.2">
      <c r="A123" s="2">
        <v>41768</v>
      </c>
      <c r="B123">
        <v>177</v>
      </c>
      <c r="C123">
        <v>356</v>
      </c>
      <c r="D123">
        <v>148</v>
      </c>
      <c r="E123" s="3">
        <f t="shared" si="32"/>
        <v>4.2584434654919234E-2</v>
      </c>
      <c r="F123">
        <v>67</v>
      </c>
      <c r="G123">
        <v>111</v>
      </c>
      <c r="H123">
        <v>56</v>
      </c>
      <c r="I123" s="3">
        <f t="shared" si="33"/>
        <v>4.7008547008547008E-2</v>
      </c>
      <c r="J123">
        <f t="shared" si="28"/>
        <v>244</v>
      </c>
      <c r="K123">
        <f t="shared" si="29"/>
        <v>467</v>
      </c>
      <c r="L123">
        <f t="shared" si="30"/>
        <v>204</v>
      </c>
      <c r="M123" s="3">
        <f t="shared" si="34"/>
        <v>4.3715846994535519E-2</v>
      </c>
      <c r="N123" s="3">
        <f t="shared" si="31"/>
        <v>0.51038251366120213</v>
      </c>
    </row>
    <row r="124" spans="1:14" x14ac:dyDescent="0.2">
      <c r="A124" s="2">
        <v>41761</v>
      </c>
      <c r="B124">
        <v>166</v>
      </c>
      <c r="C124">
        <v>316</v>
      </c>
      <c r="D124">
        <v>168</v>
      </c>
      <c r="E124" s="3">
        <f t="shared" si="32"/>
        <v>-3.0769230769230769E-3</v>
      </c>
      <c r="F124">
        <v>58</v>
      </c>
      <c r="G124">
        <v>100</v>
      </c>
      <c r="H124">
        <v>43</v>
      </c>
      <c r="I124" s="3">
        <f t="shared" si="33"/>
        <v>7.4626865671641784E-2</v>
      </c>
      <c r="J124">
        <f t="shared" si="28"/>
        <v>224</v>
      </c>
      <c r="K124">
        <f t="shared" si="29"/>
        <v>416</v>
      </c>
      <c r="L124">
        <f t="shared" si="30"/>
        <v>211</v>
      </c>
      <c r="M124" s="3">
        <f t="shared" si="34"/>
        <v>1.5276145710928319E-2</v>
      </c>
      <c r="N124" s="3">
        <f t="shared" si="31"/>
        <v>0.48883666274970622</v>
      </c>
    </row>
    <row r="125" spans="1:14" x14ac:dyDescent="0.2">
      <c r="A125" s="2">
        <v>41754</v>
      </c>
      <c r="B125">
        <v>148</v>
      </c>
      <c r="C125">
        <v>331</v>
      </c>
      <c r="D125">
        <v>201</v>
      </c>
      <c r="E125" s="3">
        <f t="shared" si="32"/>
        <v>-7.7941176470588236E-2</v>
      </c>
      <c r="F125">
        <v>54</v>
      </c>
      <c r="G125">
        <v>101</v>
      </c>
      <c r="H125">
        <v>64</v>
      </c>
      <c r="I125" s="3">
        <f t="shared" si="33"/>
        <v>-4.5662100456621002E-2</v>
      </c>
      <c r="J125">
        <f t="shared" si="28"/>
        <v>202</v>
      </c>
      <c r="K125">
        <f t="shared" si="29"/>
        <v>432</v>
      </c>
      <c r="L125">
        <f t="shared" si="30"/>
        <v>265</v>
      </c>
      <c r="M125" s="3">
        <f t="shared" si="34"/>
        <v>-7.0077864293659628E-2</v>
      </c>
      <c r="N125" s="3">
        <f t="shared" si="31"/>
        <v>0.48053392658509453</v>
      </c>
    </row>
    <row r="126" spans="1:14" x14ac:dyDescent="0.2">
      <c r="A126" s="2">
        <v>41747</v>
      </c>
      <c r="B126">
        <v>165</v>
      </c>
      <c r="C126">
        <v>290</v>
      </c>
      <c r="D126">
        <v>153</v>
      </c>
      <c r="E126" s="3">
        <f t="shared" si="32"/>
        <v>1.9736842105263157E-2</v>
      </c>
      <c r="F126">
        <v>64</v>
      </c>
      <c r="G126">
        <v>99</v>
      </c>
      <c r="H126">
        <v>54</v>
      </c>
      <c r="I126" s="3">
        <f t="shared" si="33"/>
        <v>4.6082949308755762E-2</v>
      </c>
      <c r="J126">
        <f t="shared" si="28"/>
        <v>229</v>
      </c>
      <c r="K126">
        <f t="shared" si="29"/>
        <v>389</v>
      </c>
      <c r="L126">
        <f t="shared" si="30"/>
        <v>207</v>
      </c>
      <c r="M126" s="3">
        <f t="shared" si="34"/>
        <v>2.6666666666666668E-2</v>
      </c>
      <c r="N126" s="3">
        <f t="shared" si="31"/>
        <v>0.4715151515151515</v>
      </c>
    </row>
    <row r="127" spans="1:14" x14ac:dyDescent="0.2">
      <c r="A127" s="2">
        <v>41740</v>
      </c>
      <c r="B127">
        <v>102</v>
      </c>
      <c r="C127">
        <v>283</v>
      </c>
      <c r="D127">
        <v>278</v>
      </c>
      <c r="E127" s="3">
        <f t="shared" si="32"/>
        <v>-0.26546003016591252</v>
      </c>
      <c r="F127">
        <v>30</v>
      </c>
      <c r="G127">
        <v>95</v>
      </c>
      <c r="H127">
        <v>90</v>
      </c>
      <c r="I127" s="3">
        <f t="shared" si="33"/>
        <v>-0.27906976744186046</v>
      </c>
      <c r="J127">
        <f t="shared" si="28"/>
        <v>132</v>
      </c>
      <c r="K127">
        <f t="shared" si="29"/>
        <v>378</v>
      </c>
      <c r="L127">
        <f t="shared" si="30"/>
        <v>368</v>
      </c>
      <c r="M127" s="3">
        <f t="shared" si="34"/>
        <v>-0.26879271070615035</v>
      </c>
      <c r="N127" s="3">
        <f t="shared" si="31"/>
        <v>0.43052391799544421</v>
      </c>
    </row>
    <row r="128" spans="1:14" x14ac:dyDescent="0.2">
      <c r="A128" s="2">
        <v>41733</v>
      </c>
      <c r="B128">
        <v>211</v>
      </c>
      <c r="C128">
        <v>281</v>
      </c>
      <c r="D128">
        <v>145</v>
      </c>
      <c r="E128" s="3">
        <f t="shared" si="32"/>
        <v>0.10361067503924647</v>
      </c>
      <c r="F128">
        <v>82</v>
      </c>
      <c r="G128">
        <v>98</v>
      </c>
      <c r="H128">
        <v>46</v>
      </c>
      <c r="I128" s="3">
        <f t="shared" si="33"/>
        <v>0.15929203539823009</v>
      </c>
      <c r="J128">
        <f t="shared" si="28"/>
        <v>293</v>
      </c>
      <c r="K128">
        <f t="shared" si="29"/>
        <v>379</v>
      </c>
      <c r="L128">
        <f t="shared" si="30"/>
        <v>191</v>
      </c>
      <c r="M128" s="3">
        <f t="shared" si="34"/>
        <v>0.11819235225955968</v>
      </c>
      <c r="N128" s="3">
        <f t="shared" si="31"/>
        <v>0.43916570104287372</v>
      </c>
    </row>
    <row r="129" spans="1:14" x14ac:dyDescent="0.2">
      <c r="A129" s="2">
        <v>41726</v>
      </c>
      <c r="B129">
        <v>224</v>
      </c>
      <c r="C129">
        <v>291</v>
      </c>
      <c r="D129">
        <v>155</v>
      </c>
      <c r="E129" s="3">
        <f t="shared" si="32"/>
        <v>0.10298507462686567</v>
      </c>
      <c r="F129">
        <v>83</v>
      </c>
      <c r="G129">
        <v>121</v>
      </c>
      <c r="H129">
        <v>43</v>
      </c>
      <c r="I129" s="3">
        <f t="shared" si="33"/>
        <v>0.16194331983805668</v>
      </c>
      <c r="J129">
        <f t="shared" si="28"/>
        <v>307</v>
      </c>
      <c r="K129">
        <f t="shared" si="29"/>
        <v>412</v>
      </c>
      <c r="L129">
        <f t="shared" si="30"/>
        <v>198</v>
      </c>
      <c r="M129" s="3">
        <f t="shared" si="34"/>
        <v>0.11886586695747001</v>
      </c>
      <c r="N129" s="3">
        <f t="shared" si="31"/>
        <v>0.44929116684841874</v>
      </c>
    </row>
    <row r="130" spans="1:14" x14ac:dyDescent="0.2">
      <c r="A130" s="2">
        <v>41719</v>
      </c>
      <c r="B130">
        <v>188</v>
      </c>
      <c r="C130">
        <v>335</v>
      </c>
      <c r="D130">
        <v>165</v>
      </c>
      <c r="E130" s="3">
        <f t="shared" si="32"/>
        <v>3.3430232558139532E-2</v>
      </c>
      <c r="F130">
        <v>81</v>
      </c>
      <c r="G130">
        <v>102</v>
      </c>
      <c r="H130">
        <v>47</v>
      </c>
      <c r="I130" s="3">
        <f t="shared" si="33"/>
        <v>0.14782608695652175</v>
      </c>
      <c r="J130">
        <f t="shared" si="28"/>
        <v>269</v>
      </c>
      <c r="K130">
        <f t="shared" si="29"/>
        <v>437</v>
      </c>
      <c r="L130">
        <f t="shared" si="30"/>
        <v>212</v>
      </c>
      <c r="M130" s="3">
        <f t="shared" si="34"/>
        <v>6.2091503267973858E-2</v>
      </c>
      <c r="N130" s="3">
        <f t="shared" si="31"/>
        <v>0.47603485838779958</v>
      </c>
    </row>
    <row r="131" spans="1:14" x14ac:dyDescent="0.2">
      <c r="A131" s="2">
        <v>41712</v>
      </c>
      <c r="B131">
        <v>152</v>
      </c>
      <c r="C131">
        <v>259</v>
      </c>
      <c r="D131">
        <v>260</v>
      </c>
      <c r="E131" s="3">
        <f t="shared" si="32"/>
        <v>-0.16095380029806258</v>
      </c>
      <c r="F131">
        <v>38</v>
      </c>
      <c r="G131">
        <v>107</v>
      </c>
      <c r="H131">
        <v>81</v>
      </c>
      <c r="I131" s="3">
        <f t="shared" si="33"/>
        <v>-0.19026548672566371</v>
      </c>
      <c r="J131">
        <f t="shared" si="28"/>
        <v>190</v>
      </c>
      <c r="K131">
        <f t="shared" si="29"/>
        <v>366</v>
      </c>
      <c r="L131">
        <f t="shared" si="30"/>
        <v>341</v>
      </c>
      <c r="M131" s="3">
        <f t="shared" si="34"/>
        <v>-0.16833890746934224</v>
      </c>
      <c r="N131" s="3">
        <f t="shared" si="31"/>
        <v>0.40802675585284282</v>
      </c>
    </row>
    <row r="132" spans="1:14" x14ac:dyDescent="0.2">
      <c r="A132" s="2">
        <v>41705</v>
      </c>
      <c r="B132">
        <v>212</v>
      </c>
      <c r="C132">
        <v>321</v>
      </c>
      <c r="D132">
        <v>150</v>
      </c>
      <c r="E132" s="3">
        <f t="shared" si="32"/>
        <v>9.0775988286969256E-2</v>
      </c>
      <c r="F132">
        <v>70</v>
      </c>
      <c r="G132">
        <v>95</v>
      </c>
      <c r="H132">
        <v>55</v>
      </c>
      <c r="I132" s="3">
        <f t="shared" si="33"/>
        <v>6.8181818181818177E-2</v>
      </c>
      <c r="J132">
        <f t="shared" si="28"/>
        <v>282</v>
      </c>
      <c r="K132">
        <f t="shared" si="29"/>
        <v>416</v>
      </c>
      <c r="L132">
        <f t="shared" si="30"/>
        <v>205</v>
      </c>
      <c r="M132" s="3">
        <f t="shared" si="34"/>
        <v>8.5271317829457363E-2</v>
      </c>
      <c r="N132" s="3">
        <f t="shared" si="31"/>
        <v>0.46068660022148394</v>
      </c>
    </row>
    <row r="133" spans="1:14" x14ac:dyDescent="0.2">
      <c r="A133" s="2">
        <v>41698</v>
      </c>
      <c r="B133">
        <v>215</v>
      </c>
      <c r="C133">
        <v>331</v>
      </c>
      <c r="D133">
        <v>169</v>
      </c>
      <c r="E133" s="3">
        <f t="shared" si="32"/>
        <v>6.433566433566433E-2</v>
      </c>
      <c r="F133">
        <v>82</v>
      </c>
      <c r="G133">
        <v>99</v>
      </c>
      <c r="H133">
        <v>52</v>
      </c>
      <c r="I133" s="3">
        <f t="shared" si="33"/>
        <v>0.12875536480686695</v>
      </c>
      <c r="J133">
        <f t="shared" si="28"/>
        <v>297</v>
      </c>
      <c r="K133">
        <f t="shared" si="29"/>
        <v>430</v>
      </c>
      <c r="L133">
        <f t="shared" si="30"/>
        <v>221</v>
      </c>
      <c r="M133" s="3">
        <f t="shared" si="34"/>
        <v>8.0168776371308023E-2</v>
      </c>
      <c r="N133" s="3">
        <f t="shared" si="31"/>
        <v>0.45358649789029537</v>
      </c>
    </row>
    <row r="134" spans="1:14" x14ac:dyDescent="0.2">
      <c r="A134" s="2">
        <v>41691</v>
      </c>
      <c r="B134">
        <v>220</v>
      </c>
      <c r="C134">
        <v>307</v>
      </c>
      <c r="D134">
        <v>159</v>
      </c>
      <c r="E134" s="3">
        <f t="shared" si="32"/>
        <v>8.8921282798833823E-2</v>
      </c>
      <c r="F134">
        <v>64</v>
      </c>
      <c r="G134">
        <v>125</v>
      </c>
      <c r="H134">
        <v>43</v>
      </c>
      <c r="I134" s="3">
        <f t="shared" si="33"/>
        <v>9.0517241379310345E-2</v>
      </c>
      <c r="J134">
        <f t="shared" si="28"/>
        <v>284</v>
      </c>
      <c r="K134">
        <f t="shared" si="29"/>
        <v>432</v>
      </c>
      <c r="L134">
        <f t="shared" si="30"/>
        <v>202</v>
      </c>
      <c r="M134" s="3">
        <f t="shared" si="34"/>
        <v>8.9324618736383449E-2</v>
      </c>
      <c r="N134" s="3">
        <f t="shared" si="31"/>
        <v>0.47058823529411764</v>
      </c>
    </row>
    <row r="135" spans="1:14" x14ac:dyDescent="0.2">
      <c r="A135" s="2">
        <v>41684</v>
      </c>
      <c r="B135">
        <v>330</v>
      </c>
      <c r="C135">
        <v>251</v>
      </c>
      <c r="D135">
        <v>96</v>
      </c>
      <c r="E135" s="3">
        <f t="shared" si="32"/>
        <v>0.34564254062038402</v>
      </c>
      <c r="F135">
        <v>116</v>
      </c>
      <c r="G135">
        <v>94</v>
      </c>
      <c r="H135">
        <v>36</v>
      </c>
      <c r="I135" s="3">
        <f t="shared" si="33"/>
        <v>0.32520325203252032</v>
      </c>
      <c r="J135">
        <f t="shared" si="28"/>
        <v>446</v>
      </c>
      <c r="K135">
        <f t="shared" si="29"/>
        <v>345</v>
      </c>
      <c r="L135">
        <f t="shared" si="30"/>
        <v>132</v>
      </c>
      <c r="M135" s="3">
        <f t="shared" si="34"/>
        <v>0.34019501625135429</v>
      </c>
      <c r="N135" s="3">
        <f t="shared" si="31"/>
        <v>0.37378114842903576</v>
      </c>
    </row>
    <row r="136" spans="1:14" x14ac:dyDescent="0.2">
      <c r="A136" s="2">
        <v>41677</v>
      </c>
      <c r="B136">
        <v>263</v>
      </c>
      <c r="C136">
        <v>294</v>
      </c>
      <c r="D136">
        <v>148</v>
      </c>
      <c r="E136" s="3">
        <f t="shared" si="32"/>
        <v>0.16312056737588654</v>
      </c>
      <c r="F136">
        <v>89</v>
      </c>
      <c r="G136">
        <v>114</v>
      </c>
      <c r="H136">
        <v>44</v>
      </c>
      <c r="I136" s="3">
        <f t="shared" si="33"/>
        <v>0.18218623481781376</v>
      </c>
      <c r="J136">
        <f t="shared" si="28"/>
        <v>352</v>
      </c>
      <c r="K136">
        <f t="shared" si="29"/>
        <v>408</v>
      </c>
      <c r="L136">
        <f t="shared" si="30"/>
        <v>192</v>
      </c>
      <c r="M136" s="3">
        <f t="shared" si="34"/>
        <v>0.16806722689075632</v>
      </c>
      <c r="N136" s="3">
        <f t="shared" si="31"/>
        <v>0.42857142857142855</v>
      </c>
    </row>
    <row r="137" spans="1:14" x14ac:dyDescent="0.2">
      <c r="A137" s="2">
        <v>41670</v>
      </c>
      <c r="B137">
        <v>173</v>
      </c>
      <c r="C137">
        <v>290</v>
      </c>
      <c r="D137">
        <v>214</v>
      </c>
      <c r="E137" s="3">
        <f t="shared" si="32"/>
        <v>-6.0561299852289516E-2</v>
      </c>
      <c r="F137">
        <v>52</v>
      </c>
      <c r="G137">
        <v>92</v>
      </c>
      <c r="H137">
        <v>79</v>
      </c>
      <c r="I137" s="3">
        <f t="shared" si="33"/>
        <v>-0.1210762331838565</v>
      </c>
      <c r="J137">
        <f t="shared" si="28"/>
        <v>225</v>
      </c>
      <c r="K137">
        <f t="shared" si="29"/>
        <v>382</v>
      </c>
      <c r="L137">
        <f t="shared" si="30"/>
        <v>293</v>
      </c>
      <c r="M137" s="3">
        <f t="shared" si="34"/>
        <v>-7.5555555555555556E-2</v>
      </c>
      <c r="N137" s="3">
        <f t="shared" si="31"/>
        <v>0.42444444444444446</v>
      </c>
    </row>
    <row r="138" spans="1:14" x14ac:dyDescent="0.2">
      <c r="A138" s="2">
        <v>41663</v>
      </c>
      <c r="B138">
        <v>138</v>
      </c>
      <c r="C138">
        <v>292</v>
      </c>
      <c r="D138">
        <v>256</v>
      </c>
      <c r="E138" s="3">
        <f t="shared" si="32"/>
        <v>-0.17201166180758018</v>
      </c>
      <c r="F138">
        <v>51</v>
      </c>
      <c r="G138">
        <v>104</v>
      </c>
      <c r="H138">
        <v>81</v>
      </c>
      <c r="I138" s="3">
        <f t="shared" si="33"/>
        <v>-0.1271186440677966</v>
      </c>
      <c r="J138">
        <f t="shared" si="28"/>
        <v>189</v>
      </c>
      <c r="K138">
        <f t="shared" si="29"/>
        <v>396</v>
      </c>
      <c r="L138">
        <f t="shared" si="30"/>
        <v>337</v>
      </c>
      <c r="M138" s="3">
        <f t="shared" si="34"/>
        <v>-0.16052060737527116</v>
      </c>
      <c r="N138" s="3">
        <f t="shared" si="31"/>
        <v>0.42950108459869846</v>
      </c>
    </row>
    <row r="139" spans="1:14" x14ac:dyDescent="0.2">
      <c r="A139" s="2">
        <v>41656</v>
      </c>
      <c r="B139">
        <v>291</v>
      </c>
      <c r="C139">
        <v>252</v>
      </c>
      <c r="D139">
        <v>129</v>
      </c>
      <c r="E139" s="3">
        <f t="shared" si="32"/>
        <v>0.24107142857142858</v>
      </c>
      <c r="F139">
        <v>89</v>
      </c>
      <c r="G139">
        <v>95</v>
      </c>
      <c r="H139">
        <v>42</v>
      </c>
      <c r="I139" s="3">
        <f t="shared" si="33"/>
        <v>0.20796460176991149</v>
      </c>
      <c r="J139">
        <f t="shared" si="28"/>
        <v>380</v>
      </c>
      <c r="K139">
        <f t="shared" si="29"/>
        <v>347</v>
      </c>
      <c r="L139">
        <f t="shared" si="30"/>
        <v>171</v>
      </c>
      <c r="M139" s="3">
        <f t="shared" si="34"/>
        <v>0.23273942093541203</v>
      </c>
      <c r="N139" s="3">
        <f t="shared" si="31"/>
        <v>0.38641425389755013</v>
      </c>
    </row>
    <row r="140" spans="1:14" x14ac:dyDescent="0.2">
      <c r="A140" s="2">
        <v>41649</v>
      </c>
      <c r="B140">
        <v>216</v>
      </c>
      <c r="C140">
        <v>310</v>
      </c>
      <c r="D140">
        <v>166</v>
      </c>
      <c r="E140" s="3">
        <f t="shared" si="32"/>
        <v>7.2254335260115612E-2</v>
      </c>
      <c r="F140">
        <v>70</v>
      </c>
      <c r="G140">
        <v>117</v>
      </c>
      <c r="H140">
        <v>53</v>
      </c>
      <c r="I140" s="3">
        <f t="shared" si="33"/>
        <v>7.0833333333333331E-2</v>
      </c>
      <c r="J140">
        <f t="shared" ref="J140:J171" si="35">B140+F140</f>
        <v>286</v>
      </c>
      <c r="K140">
        <f t="shared" ref="K140:K171" si="36">C140+G140</f>
        <v>427</v>
      </c>
      <c r="L140">
        <f t="shared" ref="L140:L171" si="37">D140+H140</f>
        <v>219</v>
      </c>
      <c r="M140" s="3">
        <f t="shared" si="34"/>
        <v>7.1888412017167377E-2</v>
      </c>
      <c r="N140" s="3">
        <f t="shared" ref="N140:N171" si="38">K140/SUM(J140:L140)</f>
        <v>0.45815450643776823</v>
      </c>
    </row>
    <row r="141" spans="1:14" x14ac:dyDescent="0.2">
      <c r="A141" s="2">
        <v>41642</v>
      </c>
      <c r="B141">
        <v>181</v>
      </c>
      <c r="C141">
        <v>281</v>
      </c>
      <c r="D141">
        <v>207</v>
      </c>
      <c r="E141" s="3">
        <f t="shared" si="32"/>
        <v>-3.8863976083707022E-2</v>
      </c>
      <c r="F141">
        <v>61</v>
      </c>
      <c r="G141">
        <v>88</v>
      </c>
      <c r="H141">
        <v>67</v>
      </c>
      <c r="I141" s="3">
        <f t="shared" si="33"/>
        <v>-2.7777777777777776E-2</v>
      </c>
      <c r="J141">
        <f t="shared" si="35"/>
        <v>242</v>
      </c>
      <c r="K141">
        <f t="shared" si="36"/>
        <v>369</v>
      </c>
      <c r="L141">
        <f t="shared" si="37"/>
        <v>274</v>
      </c>
      <c r="M141" s="3">
        <f t="shared" si="34"/>
        <v>-3.6158192090395481E-2</v>
      </c>
      <c r="N141" s="3">
        <f t="shared" si="38"/>
        <v>0.41694915254237286</v>
      </c>
    </row>
    <row r="142" spans="1:14" x14ac:dyDescent="0.2">
      <c r="A142" s="2">
        <v>41635</v>
      </c>
      <c r="B142">
        <v>272</v>
      </c>
      <c r="C142">
        <v>205</v>
      </c>
      <c r="D142">
        <v>90</v>
      </c>
      <c r="E142" s="3">
        <f t="shared" si="32"/>
        <v>0.32098765432098764</v>
      </c>
      <c r="F142">
        <v>82</v>
      </c>
      <c r="G142">
        <v>64</v>
      </c>
      <c r="H142">
        <v>24</v>
      </c>
      <c r="I142" s="3">
        <f t="shared" si="33"/>
        <v>0.3411764705882353</v>
      </c>
      <c r="J142">
        <f t="shared" si="35"/>
        <v>354</v>
      </c>
      <c r="K142">
        <f t="shared" si="36"/>
        <v>269</v>
      </c>
      <c r="L142">
        <f t="shared" si="37"/>
        <v>114</v>
      </c>
      <c r="M142" s="3">
        <f t="shared" si="34"/>
        <v>0.32564450474898238</v>
      </c>
      <c r="N142" s="3">
        <f t="shared" si="38"/>
        <v>0.3649932157394844</v>
      </c>
    </row>
    <row r="143" spans="1:14" x14ac:dyDescent="0.2">
      <c r="A143" s="2">
        <v>41628</v>
      </c>
      <c r="B143">
        <v>302</v>
      </c>
      <c r="C143">
        <v>221</v>
      </c>
      <c r="D143">
        <v>90</v>
      </c>
      <c r="E143" s="3">
        <f t="shared" si="32"/>
        <v>0.34584013050570961</v>
      </c>
      <c r="F143">
        <v>111</v>
      </c>
      <c r="G143">
        <v>81</v>
      </c>
      <c r="H143">
        <v>19</v>
      </c>
      <c r="I143" s="3">
        <f t="shared" si="33"/>
        <v>0.43601895734597157</v>
      </c>
      <c r="J143">
        <f t="shared" si="35"/>
        <v>413</v>
      </c>
      <c r="K143">
        <f t="shared" si="36"/>
        <v>302</v>
      </c>
      <c r="L143">
        <f t="shared" si="37"/>
        <v>109</v>
      </c>
      <c r="M143" s="3">
        <f t="shared" si="34"/>
        <v>0.36893203883495146</v>
      </c>
      <c r="N143" s="3">
        <f t="shared" si="38"/>
        <v>0.36650485436893204</v>
      </c>
    </row>
    <row r="144" spans="1:14" x14ac:dyDescent="0.2">
      <c r="A144" s="2">
        <v>41621</v>
      </c>
      <c r="B144">
        <v>163</v>
      </c>
      <c r="C144">
        <v>288</v>
      </c>
      <c r="D144">
        <v>211</v>
      </c>
      <c r="E144" s="3">
        <f t="shared" si="32"/>
        <v>-7.2507552870090641E-2</v>
      </c>
      <c r="F144">
        <v>78</v>
      </c>
      <c r="G144">
        <v>101</v>
      </c>
      <c r="H144">
        <v>41</v>
      </c>
      <c r="I144" s="3">
        <f t="shared" si="33"/>
        <v>0.16818181818181818</v>
      </c>
      <c r="J144">
        <f t="shared" si="35"/>
        <v>241</v>
      </c>
      <c r="K144">
        <f t="shared" si="36"/>
        <v>389</v>
      </c>
      <c r="L144">
        <f t="shared" si="37"/>
        <v>252</v>
      </c>
      <c r="M144" s="3">
        <f t="shared" si="34"/>
        <v>-1.2471655328798186E-2</v>
      </c>
      <c r="N144" s="3">
        <f t="shared" si="38"/>
        <v>0.44104308390022678</v>
      </c>
    </row>
    <row r="145" spans="1:14" x14ac:dyDescent="0.2">
      <c r="A145" s="2">
        <v>41614</v>
      </c>
      <c r="B145">
        <v>203</v>
      </c>
      <c r="C145">
        <v>321</v>
      </c>
      <c r="D145">
        <v>139</v>
      </c>
      <c r="E145" s="3">
        <f t="shared" ref="E145:E177" si="39">(B145-D145)/SUM(B145:D145)</f>
        <v>9.6530920060331829E-2</v>
      </c>
      <c r="F145">
        <v>68</v>
      </c>
      <c r="G145">
        <v>99</v>
      </c>
      <c r="H145">
        <v>45</v>
      </c>
      <c r="I145" s="3">
        <f t="shared" ref="I145:I177" si="40">(F145-H145)/SUM(F145:H145)</f>
        <v>0.10849056603773585</v>
      </c>
      <c r="J145">
        <f t="shared" si="35"/>
        <v>271</v>
      </c>
      <c r="K145">
        <f t="shared" si="36"/>
        <v>420</v>
      </c>
      <c r="L145">
        <f t="shared" si="37"/>
        <v>184</v>
      </c>
      <c r="M145" s="3">
        <f t="shared" ref="M145:M177" si="41">(J145-L145)/SUM(J145:L145)</f>
        <v>9.9428571428571422E-2</v>
      </c>
      <c r="N145" s="3">
        <f t="shared" si="38"/>
        <v>0.48</v>
      </c>
    </row>
    <row r="146" spans="1:14" x14ac:dyDescent="0.2">
      <c r="A146" s="2">
        <v>41607</v>
      </c>
      <c r="B146">
        <v>349</v>
      </c>
      <c r="C146">
        <v>243</v>
      </c>
      <c r="D146">
        <v>103</v>
      </c>
      <c r="E146" s="3">
        <f t="shared" si="39"/>
        <v>0.35395683453237409</v>
      </c>
      <c r="F146">
        <v>105</v>
      </c>
      <c r="G146">
        <v>86</v>
      </c>
      <c r="H146">
        <v>36</v>
      </c>
      <c r="I146" s="3">
        <f t="shared" si="40"/>
        <v>0.30396475770925108</v>
      </c>
      <c r="J146">
        <f t="shared" si="35"/>
        <v>454</v>
      </c>
      <c r="K146">
        <f t="shared" si="36"/>
        <v>329</v>
      </c>
      <c r="L146">
        <f t="shared" si="37"/>
        <v>139</v>
      </c>
      <c r="M146" s="3">
        <f t="shared" si="41"/>
        <v>0.34164859002169196</v>
      </c>
      <c r="N146" s="3">
        <f t="shared" si="38"/>
        <v>0.35683297180043383</v>
      </c>
    </row>
    <row r="147" spans="1:14" x14ac:dyDescent="0.2">
      <c r="A147" s="2">
        <v>41600</v>
      </c>
      <c r="B147">
        <v>302</v>
      </c>
      <c r="C147">
        <v>252</v>
      </c>
      <c r="D147">
        <v>102</v>
      </c>
      <c r="E147" s="3">
        <f t="shared" si="39"/>
        <v>0.3048780487804878</v>
      </c>
      <c r="F147">
        <v>101</v>
      </c>
      <c r="G147">
        <v>97</v>
      </c>
      <c r="H147">
        <v>30</v>
      </c>
      <c r="I147" s="3">
        <f t="shared" si="40"/>
        <v>0.31140350877192985</v>
      </c>
      <c r="J147">
        <f t="shared" si="35"/>
        <v>403</v>
      </c>
      <c r="K147">
        <f t="shared" si="36"/>
        <v>349</v>
      </c>
      <c r="L147">
        <f t="shared" si="37"/>
        <v>132</v>
      </c>
      <c r="M147" s="3">
        <f t="shared" si="41"/>
        <v>0.3065610859728507</v>
      </c>
      <c r="N147" s="3">
        <f t="shared" si="38"/>
        <v>0.39479638009049772</v>
      </c>
    </row>
    <row r="148" spans="1:14" x14ac:dyDescent="0.2">
      <c r="A148" s="2">
        <v>41593</v>
      </c>
      <c r="B148">
        <v>328</v>
      </c>
      <c r="C148">
        <v>243</v>
      </c>
      <c r="D148">
        <v>103</v>
      </c>
      <c r="E148" s="3">
        <f t="shared" si="39"/>
        <v>0.33382789317507416</v>
      </c>
      <c r="F148">
        <v>96</v>
      </c>
      <c r="G148">
        <v>77</v>
      </c>
      <c r="H148">
        <v>40</v>
      </c>
      <c r="I148" s="3">
        <f t="shared" si="40"/>
        <v>0.26291079812206575</v>
      </c>
      <c r="J148">
        <f t="shared" si="35"/>
        <v>424</v>
      </c>
      <c r="K148">
        <f t="shared" si="36"/>
        <v>320</v>
      </c>
      <c r="L148">
        <f t="shared" si="37"/>
        <v>143</v>
      </c>
      <c r="M148" s="3">
        <f t="shared" si="41"/>
        <v>0.31679819616685456</v>
      </c>
      <c r="N148" s="3">
        <f t="shared" si="38"/>
        <v>0.36076662908680945</v>
      </c>
    </row>
    <row r="149" spans="1:14" x14ac:dyDescent="0.2">
      <c r="A149" s="2">
        <v>41586</v>
      </c>
      <c r="B149">
        <v>216</v>
      </c>
      <c r="C149">
        <v>271</v>
      </c>
      <c r="D149">
        <v>179</v>
      </c>
      <c r="E149" s="3">
        <f t="shared" si="39"/>
        <v>5.5555555555555552E-2</v>
      </c>
      <c r="F149">
        <v>59</v>
      </c>
      <c r="G149">
        <v>97</v>
      </c>
      <c r="H149">
        <v>71</v>
      </c>
      <c r="I149" s="3">
        <f t="shared" si="40"/>
        <v>-5.2863436123348019E-2</v>
      </c>
      <c r="J149">
        <f t="shared" si="35"/>
        <v>275</v>
      </c>
      <c r="K149">
        <f t="shared" si="36"/>
        <v>368</v>
      </c>
      <c r="L149">
        <f t="shared" si="37"/>
        <v>250</v>
      </c>
      <c r="M149" s="3">
        <f t="shared" si="41"/>
        <v>2.7995520716685332E-2</v>
      </c>
      <c r="N149" s="3">
        <f t="shared" si="38"/>
        <v>0.41209406494960804</v>
      </c>
    </row>
    <row r="150" spans="1:14" x14ac:dyDescent="0.2">
      <c r="A150" s="2">
        <v>41579</v>
      </c>
      <c r="B150">
        <v>195</v>
      </c>
      <c r="C150">
        <v>288</v>
      </c>
      <c r="D150">
        <v>151</v>
      </c>
      <c r="E150" s="3">
        <f t="shared" si="39"/>
        <v>6.9400630914826497E-2</v>
      </c>
      <c r="F150">
        <v>49</v>
      </c>
      <c r="G150">
        <v>68</v>
      </c>
      <c r="H150">
        <v>52</v>
      </c>
      <c r="I150" s="3">
        <f t="shared" si="40"/>
        <v>-1.7751479289940829E-2</v>
      </c>
      <c r="J150">
        <f t="shared" si="35"/>
        <v>244</v>
      </c>
      <c r="K150">
        <f t="shared" si="36"/>
        <v>356</v>
      </c>
      <c r="L150">
        <f t="shared" si="37"/>
        <v>203</v>
      </c>
      <c r="M150" s="3">
        <f t="shared" si="41"/>
        <v>5.1058530510585308E-2</v>
      </c>
      <c r="N150" s="3">
        <f t="shared" si="38"/>
        <v>0.44333748443337484</v>
      </c>
    </row>
    <row r="151" spans="1:14" x14ac:dyDescent="0.2">
      <c r="A151" s="2">
        <v>41572</v>
      </c>
      <c r="B151">
        <v>253</v>
      </c>
      <c r="C151">
        <v>269</v>
      </c>
      <c r="D151">
        <v>134</v>
      </c>
      <c r="E151" s="3">
        <f t="shared" si="39"/>
        <v>0.18140243902439024</v>
      </c>
      <c r="F151">
        <v>83</v>
      </c>
      <c r="G151">
        <v>87</v>
      </c>
      <c r="H151">
        <v>54</v>
      </c>
      <c r="I151" s="3">
        <f t="shared" si="40"/>
        <v>0.12946428571428573</v>
      </c>
      <c r="J151">
        <f t="shared" si="35"/>
        <v>336</v>
      </c>
      <c r="K151">
        <f t="shared" si="36"/>
        <v>356</v>
      </c>
      <c r="L151">
        <f t="shared" si="37"/>
        <v>188</v>
      </c>
      <c r="M151" s="3">
        <f t="shared" si="41"/>
        <v>0.16818181818181818</v>
      </c>
      <c r="N151" s="3">
        <f t="shared" si="38"/>
        <v>0.40454545454545454</v>
      </c>
    </row>
    <row r="152" spans="1:14" x14ac:dyDescent="0.2">
      <c r="A152" s="2">
        <v>41565</v>
      </c>
      <c r="B152">
        <v>256</v>
      </c>
      <c r="C152">
        <v>261</v>
      </c>
      <c r="D152">
        <v>141</v>
      </c>
      <c r="E152" s="3">
        <f t="shared" si="39"/>
        <v>0.17477203647416414</v>
      </c>
      <c r="F152">
        <v>91</v>
      </c>
      <c r="G152">
        <v>91</v>
      </c>
      <c r="H152">
        <v>40</v>
      </c>
      <c r="I152" s="3">
        <f t="shared" si="40"/>
        <v>0.22972972972972974</v>
      </c>
      <c r="J152">
        <f t="shared" si="35"/>
        <v>347</v>
      </c>
      <c r="K152">
        <f t="shared" si="36"/>
        <v>352</v>
      </c>
      <c r="L152">
        <f t="shared" si="37"/>
        <v>181</v>
      </c>
      <c r="M152" s="3">
        <f t="shared" si="41"/>
        <v>0.18863636363636363</v>
      </c>
      <c r="N152" s="3">
        <f t="shared" si="38"/>
        <v>0.4</v>
      </c>
    </row>
    <row r="153" spans="1:14" x14ac:dyDescent="0.2">
      <c r="A153" s="2">
        <v>41558</v>
      </c>
      <c r="B153">
        <v>262</v>
      </c>
      <c r="C153">
        <v>279</v>
      </c>
      <c r="D153">
        <v>129</v>
      </c>
      <c r="E153" s="3">
        <f t="shared" si="39"/>
        <v>0.19850746268656716</v>
      </c>
      <c r="F153">
        <v>110</v>
      </c>
      <c r="G153">
        <v>80</v>
      </c>
      <c r="H153">
        <v>46</v>
      </c>
      <c r="I153" s="3">
        <f t="shared" si="40"/>
        <v>0.2711864406779661</v>
      </c>
      <c r="J153">
        <f t="shared" si="35"/>
        <v>372</v>
      </c>
      <c r="K153">
        <f t="shared" si="36"/>
        <v>359</v>
      </c>
      <c r="L153">
        <f t="shared" si="37"/>
        <v>175</v>
      </c>
      <c r="M153" s="3">
        <f t="shared" si="41"/>
        <v>0.217439293598234</v>
      </c>
      <c r="N153" s="3">
        <f t="shared" si="38"/>
        <v>0.39624724061810157</v>
      </c>
    </row>
    <row r="154" spans="1:14" x14ac:dyDescent="0.2">
      <c r="A154" s="2">
        <v>41551</v>
      </c>
      <c r="B154">
        <v>129</v>
      </c>
      <c r="C154">
        <v>315</v>
      </c>
      <c r="D154">
        <v>223</v>
      </c>
      <c r="E154" s="3">
        <f t="shared" si="39"/>
        <v>-0.1409295352323838</v>
      </c>
      <c r="F154">
        <v>46</v>
      </c>
      <c r="G154">
        <v>85</v>
      </c>
      <c r="H154">
        <v>83</v>
      </c>
      <c r="I154" s="3">
        <f t="shared" si="40"/>
        <v>-0.17289719626168223</v>
      </c>
      <c r="J154">
        <f t="shared" si="35"/>
        <v>175</v>
      </c>
      <c r="K154">
        <f t="shared" si="36"/>
        <v>400</v>
      </c>
      <c r="L154">
        <f t="shared" si="37"/>
        <v>306</v>
      </c>
      <c r="M154" s="3">
        <f t="shared" si="41"/>
        <v>-0.14869466515323496</v>
      </c>
      <c r="N154" s="3">
        <f t="shared" si="38"/>
        <v>0.45402951191827468</v>
      </c>
    </row>
    <row r="155" spans="1:14" x14ac:dyDescent="0.2">
      <c r="A155" s="2">
        <v>41544</v>
      </c>
      <c r="B155">
        <v>161</v>
      </c>
      <c r="C155">
        <v>285</v>
      </c>
      <c r="D155">
        <v>183</v>
      </c>
      <c r="E155" s="3">
        <f t="shared" si="39"/>
        <v>-3.4976152623211444E-2</v>
      </c>
      <c r="F155">
        <v>50</v>
      </c>
      <c r="G155">
        <v>108</v>
      </c>
      <c r="H155">
        <v>68</v>
      </c>
      <c r="I155" s="3">
        <f t="shared" si="40"/>
        <v>-7.9646017699115043E-2</v>
      </c>
      <c r="J155">
        <f t="shared" si="35"/>
        <v>211</v>
      </c>
      <c r="K155">
        <f t="shared" si="36"/>
        <v>393</v>
      </c>
      <c r="L155">
        <f t="shared" si="37"/>
        <v>251</v>
      </c>
      <c r="M155" s="3">
        <f t="shared" si="41"/>
        <v>-4.6783625730994149E-2</v>
      </c>
      <c r="N155" s="3">
        <f t="shared" si="38"/>
        <v>0.45964912280701753</v>
      </c>
    </row>
    <row r="156" spans="1:14" x14ac:dyDescent="0.2">
      <c r="A156" s="2">
        <v>41537</v>
      </c>
      <c r="B156">
        <v>240</v>
      </c>
      <c r="C156">
        <v>260</v>
      </c>
      <c r="D156">
        <v>157</v>
      </c>
      <c r="E156" s="3">
        <f t="shared" si="39"/>
        <v>0.12633181126331811</v>
      </c>
      <c r="F156">
        <v>70</v>
      </c>
      <c r="G156">
        <v>83</v>
      </c>
      <c r="H156">
        <v>57</v>
      </c>
      <c r="I156" s="3">
        <f t="shared" si="40"/>
        <v>6.1904761904761907E-2</v>
      </c>
      <c r="J156">
        <f t="shared" si="35"/>
        <v>310</v>
      </c>
      <c r="K156">
        <f t="shared" si="36"/>
        <v>343</v>
      </c>
      <c r="L156">
        <f t="shared" si="37"/>
        <v>214</v>
      </c>
      <c r="M156" s="3">
        <f t="shared" si="41"/>
        <v>0.11072664359861592</v>
      </c>
      <c r="N156" s="3">
        <f t="shared" si="38"/>
        <v>0.39561707035755478</v>
      </c>
    </row>
    <row r="157" spans="1:14" x14ac:dyDescent="0.2">
      <c r="A157" s="2">
        <v>41530</v>
      </c>
      <c r="B157">
        <v>239</v>
      </c>
      <c r="C157">
        <v>303</v>
      </c>
      <c r="D157">
        <v>124</v>
      </c>
      <c r="E157" s="3">
        <f t="shared" si="39"/>
        <v>0.17267267267267267</v>
      </c>
      <c r="F157">
        <v>67</v>
      </c>
      <c r="G157">
        <v>101</v>
      </c>
      <c r="H157">
        <v>48</v>
      </c>
      <c r="I157" s="3">
        <f t="shared" si="40"/>
        <v>8.7962962962962965E-2</v>
      </c>
      <c r="J157">
        <f t="shared" si="35"/>
        <v>306</v>
      </c>
      <c r="K157">
        <f t="shared" si="36"/>
        <v>404</v>
      </c>
      <c r="L157">
        <f t="shared" si="37"/>
        <v>172</v>
      </c>
      <c r="M157" s="3">
        <f t="shared" si="41"/>
        <v>0.15192743764172337</v>
      </c>
      <c r="N157" s="3">
        <f t="shared" si="38"/>
        <v>0.45804988662131518</v>
      </c>
    </row>
    <row r="158" spans="1:14" x14ac:dyDescent="0.2">
      <c r="A158" s="2">
        <v>41523</v>
      </c>
      <c r="B158">
        <v>140</v>
      </c>
      <c r="C158">
        <v>278</v>
      </c>
      <c r="D158">
        <v>231</v>
      </c>
      <c r="E158" s="3">
        <f t="shared" si="39"/>
        <v>-0.14021571648690292</v>
      </c>
      <c r="F158">
        <v>51</v>
      </c>
      <c r="G158">
        <v>97</v>
      </c>
      <c r="H158">
        <v>64</v>
      </c>
      <c r="I158" s="3">
        <f t="shared" si="40"/>
        <v>-6.1320754716981132E-2</v>
      </c>
      <c r="J158">
        <f t="shared" si="35"/>
        <v>191</v>
      </c>
      <c r="K158">
        <f t="shared" si="36"/>
        <v>375</v>
      </c>
      <c r="L158">
        <f t="shared" si="37"/>
        <v>295</v>
      </c>
      <c r="M158" s="3">
        <f t="shared" si="41"/>
        <v>-0.1207897793263647</v>
      </c>
      <c r="N158" s="3">
        <f t="shared" si="38"/>
        <v>0.43554006968641112</v>
      </c>
    </row>
    <row r="159" spans="1:14" x14ac:dyDescent="0.2">
      <c r="A159" s="2">
        <v>41516</v>
      </c>
      <c r="B159">
        <v>86</v>
      </c>
      <c r="C159">
        <v>251</v>
      </c>
      <c r="D159">
        <v>283</v>
      </c>
      <c r="E159" s="3">
        <f t="shared" si="39"/>
        <v>-0.31774193548387097</v>
      </c>
      <c r="F159">
        <v>33</v>
      </c>
      <c r="G159">
        <v>84</v>
      </c>
      <c r="H159">
        <v>94</v>
      </c>
      <c r="I159" s="3">
        <f t="shared" si="40"/>
        <v>-0.2890995260663507</v>
      </c>
      <c r="J159">
        <f t="shared" si="35"/>
        <v>119</v>
      </c>
      <c r="K159">
        <f t="shared" si="36"/>
        <v>335</v>
      </c>
      <c r="L159">
        <f t="shared" si="37"/>
        <v>377</v>
      </c>
      <c r="M159" s="3">
        <f t="shared" si="41"/>
        <v>-0.31046931407942241</v>
      </c>
      <c r="N159" s="3">
        <f t="shared" si="38"/>
        <v>0.40312876052948254</v>
      </c>
    </row>
    <row r="160" spans="1:14" x14ac:dyDescent="0.2">
      <c r="A160" s="2">
        <v>41509</v>
      </c>
      <c r="B160">
        <v>151</v>
      </c>
      <c r="C160">
        <v>325</v>
      </c>
      <c r="D160">
        <v>193</v>
      </c>
      <c r="E160" s="3">
        <f t="shared" si="39"/>
        <v>-6.2780269058295965E-2</v>
      </c>
      <c r="F160">
        <v>51</v>
      </c>
      <c r="G160">
        <v>98</v>
      </c>
      <c r="H160">
        <v>64</v>
      </c>
      <c r="I160" s="3">
        <f t="shared" si="40"/>
        <v>-6.1032863849765258E-2</v>
      </c>
      <c r="J160">
        <f t="shared" si="35"/>
        <v>202</v>
      </c>
      <c r="K160">
        <f t="shared" si="36"/>
        <v>423</v>
      </c>
      <c r="L160">
        <f t="shared" si="37"/>
        <v>257</v>
      </c>
      <c r="M160" s="3">
        <f t="shared" si="41"/>
        <v>-6.2358276643990927E-2</v>
      </c>
      <c r="N160" s="3">
        <f t="shared" si="38"/>
        <v>0.47959183673469385</v>
      </c>
    </row>
    <row r="161" spans="1:14" x14ac:dyDescent="0.2">
      <c r="A161" s="2">
        <v>41502</v>
      </c>
      <c r="B161">
        <v>108</v>
      </c>
      <c r="C161">
        <v>274</v>
      </c>
      <c r="D161">
        <v>268</v>
      </c>
      <c r="E161" s="3">
        <f t="shared" si="39"/>
        <v>-0.24615384615384617</v>
      </c>
      <c r="F161">
        <v>30</v>
      </c>
      <c r="G161">
        <v>102</v>
      </c>
      <c r="H161">
        <v>87</v>
      </c>
      <c r="I161" s="3">
        <f t="shared" si="40"/>
        <v>-0.26027397260273971</v>
      </c>
      <c r="J161">
        <f t="shared" si="35"/>
        <v>138</v>
      </c>
      <c r="K161">
        <f t="shared" si="36"/>
        <v>376</v>
      </c>
      <c r="L161">
        <f t="shared" si="37"/>
        <v>355</v>
      </c>
      <c r="M161" s="3">
        <f t="shared" si="41"/>
        <v>-0.24971231300345226</v>
      </c>
      <c r="N161" s="3">
        <f t="shared" si="38"/>
        <v>0.43268124280782511</v>
      </c>
    </row>
    <row r="162" spans="1:14" x14ac:dyDescent="0.2">
      <c r="A162" s="2">
        <v>41495</v>
      </c>
      <c r="B162">
        <v>166</v>
      </c>
      <c r="C162">
        <v>311</v>
      </c>
      <c r="D162">
        <v>193</v>
      </c>
      <c r="E162" s="3">
        <f t="shared" si="39"/>
        <v>-4.0298507462686567E-2</v>
      </c>
      <c r="F162">
        <v>43</v>
      </c>
      <c r="G162">
        <v>92</v>
      </c>
      <c r="H162">
        <v>59</v>
      </c>
      <c r="I162" s="3">
        <f t="shared" si="40"/>
        <v>-8.247422680412371E-2</v>
      </c>
      <c r="J162">
        <f t="shared" si="35"/>
        <v>209</v>
      </c>
      <c r="K162">
        <f t="shared" si="36"/>
        <v>403</v>
      </c>
      <c r="L162">
        <f t="shared" si="37"/>
        <v>252</v>
      </c>
      <c r="M162" s="3">
        <f t="shared" si="41"/>
        <v>-4.9768518518518517E-2</v>
      </c>
      <c r="N162" s="3">
        <f t="shared" si="38"/>
        <v>0.46643518518518517</v>
      </c>
    </row>
    <row r="163" spans="1:14" x14ac:dyDescent="0.2">
      <c r="A163" s="2">
        <v>41488</v>
      </c>
      <c r="B163">
        <v>267</v>
      </c>
      <c r="C163">
        <v>264</v>
      </c>
      <c r="D163">
        <v>126</v>
      </c>
      <c r="E163" s="3">
        <f t="shared" si="39"/>
        <v>0.21461187214611871</v>
      </c>
      <c r="F163">
        <v>93</v>
      </c>
      <c r="G163">
        <v>92</v>
      </c>
      <c r="H163">
        <v>42</v>
      </c>
      <c r="I163" s="3">
        <f t="shared" si="40"/>
        <v>0.22466960352422907</v>
      </c>
      <c r="J163">
        <f t="shared" si="35"/>
        <v>360</v>
      </c>
      <c r="K163">
        <f t="shared" si="36"/>
        <v>356</v>
      </c>
      <c r="L163">
        <f t="shared" si="37"/>
        <v>168</v>
      </c>
      <c r="M163" s="3">
        <f t="shared" si="41"/>
        <v>0.21719457013574661</v>
      </c>
      <c r="N163" s="3">
        <f t="shared" si="38"/>
        <v>0.40271493212669685</v>
      </c>
    </row>
    <row r="164" spans="1:14" x14ac:dyDescent="0.2">
      <c r="A164" s="2">
        <v>41481</v>
      </c>
      <c r="B164">
        <v>144</v>
      </c>
      <c r="C164">
        <v>311</v>
      </c>
      <c r="D164">
        <v>188</v>
      </c>
      <c r="E164" s="3">
        <f t="shared" si="39"/>
        <v>-6.8429237947122856E-2</v>
      </c>
      <c r="F164">
        <v>49</v>
      </c>
      <c r="G164">
        <v>103</v>
      </c>
      <c r="H164">
        <v>74</v>
      </c>
      <c r="I164" s="3">
        <f t="shared" si="40"/>
        <v>-0.11061946902654868</v>
      </c>
      <c r="J164">
        <f t="shared" si="35"/>
        <v>193</v>
      </c>
      <c r="K164">
        <f t="shared" si="36"/>
        <v>414</v>
      </c>
      <c r="L164">
        <f t="shared" si="37"/>
        <v>262</v>
      </c>
      <c r="M164" s="3">
        <f t="shared" si="41"/>
        <v>-7.9401611047180673E-2</v>
      </c>
      <c r="N164" s="3">
        <f t="shared" si="38"/>
        <v>0.47640966628308401</v>
      </c>
    </row>
    <row r="165" spans="1:14" x14ac:dyDescent="0.2">
      <c r="A165" s="2">
        <v>41474</v>
      </c>
      <c r="B165">
        <v>269</v>
      </c>
      <c r="C165">
        <v>271</v>
      </c>
      <c r="D165">
        <v>102</v>
      </c>
      <c r="E165" s="3">
        <f t="shared" si="39"/>
        <v>0.26012461059190028</v>
      </c>
      <c r="F165">
        <v>87</v>
      </c>
      <c r="G165">
        <v>95</v>
      </c>
      <c r="H165">
        <v>42</v>
      </c>
      <c r="I165" s="3">
        <f t="shared" si="40"/>
        <v>0.20089285714285715</v>
      </c>
      <c r="J165">
        <f t="shared" si="35"/>
        <v>356</v>
      </c>
      <c r="K165">
        <f t="shared" si="36"/>
        <v>366</v>
      </c>
      <c r="L165">
        <f t="shared" si="37"/>
        <v>144</v>
      </c>
      <c r="M165" s="3">
        <f t="shared" si="41"/>
        <v>0.24480369515011546</v>
      </c>
      <c r="N165" s="3">
        <f t="shared" si="38"/>
        <v>0.42263279445727481</v>
      </c>
    </row>
    <row r="166" spans="1:14" x14ac:dyDescent="0.2">
      <c r="A166" s="2">
        <v>41467</v>
      </c>
      <c r="B166">
        <v>297</v>
      </c>
      <c r="C166">
        <v>268</v>
      </c>
      <c r="D166">
        <v>93</v>
      </c>
      <c r="E166" s="3">
        <f t="shared" si="39"/>
        <v>0.3100303951367781</v>
      </c>
      <c r="F166">
        <v>106</v>
      </c>
      <c r="G166">
        <v>75</v>
      </c>
      <c r="H166">
        <v>36</v>
      </c>
      <c r="I166" s="3">
        <f t="shared" si="40"/>
        <v>0.32258064516129031</v>
      </c>
      <c r="J166">
        <f t="shared" si="35"/>
        <v>403</v>
      </c>
      <c r="K166">
        <f t="shared" si="36"/>
        <v>343</v>
      </c>
      <c r="L166">
        <f t="shared" si="37"/>
        <v>129</v>
      </c>
      <c r="M166" s="3">
        <f t="shared" si="41"/>
        <v>0.31314285714285717</v>
      </c>
      <c r="N166" s="3">
        <f t="shared" si="38"/>
        <v>0.39200000000000002</v>
      </c>
    </row>
    <row r="167" spans="1:14" x14ac:dyDescent="0.2">
      <c r="A167" s="2">
        <v>41460</v>
      </c>
      <c r="B167">
        <v>220</v>
      </c>
      <c r="C167">
        <v>345</v>
      </c>
      <c r="D167">
        <v>112</v>
      </c>
      <c r="E167" s="3">
        <f t="shared" si="39"/>
        <v>0.15952732644017725</v>
      </c>
      <c r="F167">
        <v>81</v>
      </c>
      <c r="G167">
        <v>104</v>
      </c>
      <c r="H167">
        <v>35</v>
      </c>
      <c r="I167" s="3">
        <f t="shared" si="40"/>
        <v>0.20909090909090908</v>
      </c>
      <c r="J167">
        <f t="shared" si="35"/>
        <v>301</v>
      </c>
      <c r="K167">
        <f t="shared" si="36"/>
        <v>449</v>
      </c>
      <c r="L167">
        <f t="shared" si="37"/>
        <v>147</v>
      </c>
      <c r="M167" s="3">
        <f t="shared" si="41"/>
        <v>0.17168338907469341</v>
      </c>
      <c r="N167" s="3">
        <f t="shared" si="38"/>
        <v>0.5005574136008919</v>
      </c>
    </row>
    <row r="168" spans="1:14" x14ac:dyDescent="0.2">
      <c r="A168" s="2">
        <v>41453</v>
      </c>
      <c r="B168">
        <v>237</v>
      </c>
      <c r="C168">
        <v>342</v>
      </c>
      <c r="D168">
        <v>138</v>
      </c>
      <c r="E168" s="3">
        <f t="shared" si="39"/>
        <v>0.13807531380753138</v>
      </c>
      <c r="F168">
        <v>82</v>
      </c>
      <c r="G168">
        <v>117</v>
      </c>
      <c r="H168">
        <v>36</v>
      </c>
      <c r="I168" s="3">
        <f t="shared" si="40"/>
        <v>0.19574468085106383</v>
      </c>
      <c r="J168">
        <f t="shared" si="35"/>
        <v>319</v>
      </c>
      <c r="K168">
        <f t="shared" si="36"/>
        <v>459</v>
      </c>
      <c r="L168">
        <f t="shared" si="37"/>
        <v>174</v>
      </c>
      <c r="M168" s="3">
        <f t="shared" si="41"/>
        <v>0.15231092436974789</v>
      </c>
      <c r="N168" s="3">
        <f t="shared" si="38"/>
        <v>0.48214285714285715</v>
      </c>
    </row>
    <row r="169" spans="1:14" x14ac:dyDescent="0.2">
      <c r="A169" s="2">
        <v>41446</v>
      </c>
      <c r="B169">
        <v>154</v>
      </c>
      <c r="C169">
        <v>268</v>
      </c>
      <c r="D169">
        <v>255</v>
      </c>
      <c r="E169" s="3">
        <f t="shared" si="39"/>
        <v>-0.14918759231905465</v>
      </c>
      <c r="F169">
        <v>56</v>
      </c>
      <c r="G169">
        <v>98</v>
      </c>
      <c r="H169">
        <v>64</v>
      </c>
      <c r="I169" s="3">
        <f t="shared" si="40"/>
        <v>-3.669724770642202E-2</v>
      </c>
      <c r="J169">
        <f t="shared" si="35"/>
        <v>210</v>
      </c>
      <c r="K169">
        <f t="shared" si="36"/>
        <v>366</v>
      </c>
      <c r="L169">
        <f t="shared" si="37"/>
        <v>319</v>
      </c>
      <c r="M169" s="3">
        <f t="shared" si="41"/>
        <v>-0.1217877094972067</v>
      </c>
      <c r="N169" s="3">
        <f t="shared" si="38"/>
        <v>0.40893854748603353</v>
      </c>
    </row>
    <row r="170" spans="1:14" x14ac:dyDescent="0.2">
      <c r="A170" s="2">
        <v>41439</v>
      </c>
      <c r="B170">
        <v>212</v>
      </c>
      <c r="C170">
        <v>313</v>
      </c>
      <c r="D170">
        <v>161</v>
      </c>
      <c r="E170" s="3">
        <f t="shared" si="39"/>
        <v>7.4344023323615158E-2</v>
      </c>
      <c r="F170">
        <v>85</v>
      </c>
      <c r="G170">
        <v>110</v>
      </c>
      <c r="H170">
        <v>36</v>
      </c>
      <c r="I170" s="3">
        <f t="shared" si="40"/>
        <v>0.21212121212121213</v>
      </c>
      <c r="J170">
        <f t="shared" si="35"/>
        <v>297</v>
      </c>
      <c r="K170">
        <f t="shared" si="36"/>
        <v>423</v>
      </c>
      <c r="L170">
        <f t="shared" si="37"/>
        <v>197</v>
      </c>
      <c r="M170" s="3">
        <f t="shared" si="41"/>
        <v>0.10905125408942203</v>
      </c>
      <c r="N170" s="3">
        <f t="shared" si="38"/>
        <v>0.46128680479825518</v>
      </c>
    </row>
    <row r="171" spans="1:14" x14ac:dyDescent="0.2">
      <c r="A171" s="2">
        <v>41432</v>
      </c>
      <c r="B171">
        <v>184</v>
      </c>
      <c r="C171">
        <v>295</v>
      </c>
      <c r="D171">
        <v>192</v>
      </c>
      <c r="E171" s="3">
        <f t="shared" si="39"/>
        <v>-1.1922503725782414E-2</v>
      </c>
      <c r="F171">
        <v>82</v>
      </c>
      <c r="G171">
        <v>97</v>
      </c>
      <c r="H171">
        <v>45</v>
      </c>
      <c r="I171" s="3">
        <f t="shared" si="40"/>
        <v>0.16517857142857142</v>
      </c>
      <c r="J171">
        <f t="shared" si="35"/>
        <v>266</v>
      </c>
      <c r="K171">
        <f t="shared" si="36"/>
        <v>392</v>
      </c>
      <c r="L171">
        <f t="shared" si="37"/>
        <v>237</v>
      </c>
      <c r="M171" s="3">
        <f t="shared" si="41"/>
        <v>3.2402234636871509E-2</v>
      </c>
      <c r="N171" s="3">
        <f t="shared" si="38"/>
        <v>0.43798882681564244</v>
      </c>
    </row>
    <row r="172" spans="1:14" x14ac:dyDescent="0.2">
      <c r="A172" s="2">
        <v>41425</v>
      </c>
      <c r="B172">
        <v>206</v>
      </c>
      <c r="C172">
        <v>306</v>
      </c>
      <c r="D172">
        <v>180</v>
      </c>
      <c r="E172" s="3">
        <f t="shared" si="39"/>
        <v>3.7572254335260118E-2</v>
      </c>
      <c r="F172">
        <v>55</v>
      </c>
      <c r="G172">
        <v>92</v>
      </c>
      <c r="H172">
        <v>53</v>
      </c>
      <c r="I172" s="3">
        <f t="shared" si="40"/>
        <v>0.01</v>
      </c>
      <c r="J172">
        <f t="shared" ref="J172:J204" si="42">B172+F172</f>
        <v>261</v>
      </c>
      <c r="K172">
        <f t="shared" ref="K172:K204" si="43">C172+G172</f>
        <v>398</v>
      </c>
      <c r="L172">
        <f t="shared" ref="L172:L204" si="44">D172+H172</f>
        <v>233</v>
      </c>
      <c r="M172" s="3">
        <f t="shared" si="41"/>
        <v>3.1390134529147982E-2</v>
      </c>
      <c r="N172" s="3">
        <f t="shared" ref="N172:N204" si="45">K172/SUM(J172:L172)</f>
        <v>0.4461883408071749</v>
      </c>
    </row>
    <row r="173" spans="1:14" x14ac:dyDescent="0.2">
      <c r="A173" s="2">
        <v>41418</v>
      </c>
      <c r="B173">
        <v>201</v>
      </c>
      <c r="C173">
        <v>297</v>
      </c>
      <c r="D173">
        <v>205</v>
      </c>
      <c r="E173" s="3">
        <f t="shared" si="39"/>
        <v>-5.6899004267425323E-3</v>
      </c>
      <c r="F173">
        <v>56</v>
      </c>
      <c r="G173">
        <v>109</v>
      </c>
      <c r="H173">
        <v>62</v>
      </c>
      <c r="I173" s="3">
        <f t="shared" si="40"/>
        <v>-2.643171806167401E-2</v>
      </c>
      <c r="J173">
        <f t="shared" si="42"/>
        <v>257</v>
      </c>
      <c r="K173">
        <f t="shared" si="43"/>
        <v>406</v>
      </c>
      <c r="L173">
        <f t="shared" si="44"/>
        <v>267</v>
      </c>
      <c r="M173" s="3">
        <f t="shared" si="41"/>
        <v>-1.0752688172043012E-2</v>
      </c>
      <c r="N173" s="3">
        <f t="shared" si="45"/>
        <v>0.43655913978494626</v>
      </c>
    </row>
    <row r="174" spans="1:14" x14ac:dyDescent="0.2">
      <c r="A174" s="2">
        <v>41411</v>
      </c>
      <c r="B174">
        <v>294</v>
      </c>
      <c r="C174">
        <v>265</v>
      </c>
      <c r="D174">
        <v>158</v>
      </c>
      <c r="E174" s="3">
        <f t="shared" si="39"/>
        <v>0.18967921896792189</v>
      </c>
      <c r="F174">
        <v>77</v>
      </c>
      <c r="G174">
        <v>81</v>
      </c>
      <c r="H174">
        <v>52</v>
      </c>
      <c r="I174" s="3">
        <f t="shared" si="40"/>
        <v>0.11904761904761904</v>
      </c>
      <c r="J174">
        <f t="shared" si="42"/>
        <v>371</v>
      </c>
      <c r="K174">
        <f t="shared" si="43"/>
        <v>346</v>
      </c>
      <c r="L174">
        <f t="shared" si="44"/>
        <v>210</v>
      </c>
      <c r="M174" s="3">
        <f t="shared" si="41"/>
        <v>0.17367853290183388</v>
      </c>
      <c r="N174" s="3">
        <f t="shared" si="45"/>
        <v>0.37324703344120819</v>
      </c>
    </row>
    <row r="175" spans="1:14" x14ac:dyDescent="0.2">
      <c r="A175" s="2">
        <v>41404</v>
      </c>
      <c r="B175">
        <v>331</v>
      </c>
      <c r="C175">
        <v>208</v>
      </c>
      <c r="D175">
        <v>104</v>
      </c>
      <c r="E175" s="3">
        <f t="shared" si="39"/>
        <v>0.35303265940902023</v>
      </c>
      <c r="F175">
        <v>93</v>
      </c>
      <c r="G175">
        <v>64</v>
      </c>
      <c r="H175">
        <v>38</v>
      </c>
      <c r="I175" s="3">
        <f t="shared" si="40"/>
        <v>0.28205128205128205</v>
      </c>
      <c r="J175">
        <f t="shared" si="42"/>
        <v>424</v>
      </c>
      <c r="K175">
        <f t="shared" si="43"/>
        <v>272</v>
      </c>
      <c r="L175">
        <f t="shared" si="44"/>
        <v>142</v>
      </c>
      <c r="M175" s="3">
        <f t="shared" si="41"/>
        <v>0.33651551312649164</v>
      </c>
      <c r="N175" s="3">
        <f t="shared" si="45"/>
        <v>0.32458233890214799</v>
      </c>
    </row>
    <row r="176" spans="1:14" x14ac:dyDescent="0.2">
      <c r="A176" s="2">
        <v>41397</v>
      </c>
      <c r="B176">
        <v>303</v>
      </c>
      <c r="C176">
        <v>281</v>
      </c>
      <c r="D176">
        <v>115</v>
      </c>
      <c r="E176" s="3">
        <f t="shared" si="39"/>
        <v>0.26895565092989987</v>
      </c>
      <c r="F176">
        <v>113</v>
      </c>
      <c r="G176">
        <v>92</v>
      </c>
      <c r="H176">
        <v>37</v>
      </c>
      <c r="I176" s="3">
        <f t="shared" si="40"/>
        <v>0.31404958677685951</v>
      </c>
      <c r="J176">
        <f t="shared" si="42"/>
        <v>416</v>
      </c>
      <c r="K176">
        <f t="shared" si="43"/>
        <v>373</v>
      </c>
      <c r="L176">
        <f t="shared" si="44"/>
        <v>152</v>
      </c>
      <c r="M176" s="3">
        <f t="shared" si="41"/>
        <v>0.28055260361317746</v>
      </c>
      <c r="N176" s="3">
        <f t="shared" si="45"/>
        <v>0.39638682252922425</v>
      </c>
    </row>
    <row r="177" spans="1:14" x14ac:dyDescent="0.2">
      <c r="A177" s="2">
        <v>41390</v>
      </c>
      <c r="B177">
        <v>250</v>
      </c>
      <c r="C177">
        <v>302</v>
      </c>
      <c r="D177">
        <v>128</v>
      </c>
      <c r="E177" s="3">
        <f t="shared" si="39"/>
        <v>0.17941176470588235</v>
      </c>
      <c r="F177">
        <v>92</v>
      </c>
      <c r="G177">
        <v>117</v>
      </c>
      <c r="H177">
        <v>41</v>
      </c>
      <c r="I177" s="3">
        <f t="shared" si="40"/>
        <v>0.20399999999999999</v>
      </c>
      <c r="J177">
        <f t="shared" si="42"/>
        <v>342</v>
      </c>
      <c r="K177">
        <f t="shared" si="43"/>
        <v>419</v>
      </c>
      <c r="L177">
        <f t="shared" si="44"/>
        <v>169</v>
      </c>
      <c r="M177" s="3">
        <f t="shared" si="41"/>
        <v>0.1860215053763441</v>
      </c>
      <c r="N177" s="3">
        <f t="shared" si="45"/>
        <v>0.45053763440860217</v>
      </c>
    </row>
    <row r="178" spans="1:14" x14ac:dyDescent="0.2">
      <c r="A178" s="2">
        <v>41383</v>
      </c>
      <c r="B178">
        <v>117</v>
      </c>
      <c r="C178">
        <v>307</v>
      </c>
      <c r="D178">
        <v>281</v>
      </c>
      <c r="E178" s="3">
        <f t="shared" ref="E178:E210" si="46">(B178-D178)/SUM(B178:D178)</f>
        <v>-0.23262411347517731</v>
      </c>
      <c r="F178">
        <v>46</v>
      </c>
      <c r="G178">
        <v>111</v>
      </c>
      <c r="H178">
        <v>83</v>
      </c>
      <c r="I178" s="3">
        <f t="shared" ref="I178:I210" si="47">(F178-H178)/SUM(F178:H178)</f>
        <v>-0.15416666666666667</v>
      </c>
      <c r="J178">
        <f t="shared" si="42"/>
        <v>163</v>
      </c>
      <c r="K178">
        <f t="shared" si="43"/>
        <v>418</v>
      </c>
      <c r="L178">
        <f t="shared" si="44"/>
        <v>364</v>
      </c>
      <c r="M178" s="3">
        <f t="shared" ref="M178:M210" si="48">(J178-L178)/SUM(J178:L178)</f>
        <v>-0.21269841269841269</v>
      </c>
      <c r="N178" s="3">
        <f t="shared" si="45"/>
        <v>0.44232804232804235</v>
      </c>
    </row>
    <row r="179" spans="1:14" x14ac:dyDescent="0.2">
      <c r="A179" s="2">
        <v>41376</v>
      </c>
      <c r="B179">
        <v>261</v>
      </c>
      <c r="C179">
        <v>296</v>
      </c>
      <c r="D179">
        <v>149</v>
      </c>
      <c r="E179" s="3">
        <f t="shared" si="46"/>
        <v>0.15864022662889518</v>
      </c>
      <c r="F179">
        <v>81</v>
      </c>
      <c r="G179">
        <v>82</v>
      </c>
      <c r="H179">
        <v>53</v>
      </c>
      <c r="I179" s="3">
        <f t="shared" si="47"/>
        <v>0.12962962962962962</v>
      </c>
      <c r="J179">
        <f t="shared" si="42"/>
        <v>342</v>
      </c>
      <c r="K179">
        <f t="shared" si="43"/>
        <v>378</v>
      </c>
      <c r="L179">
        <f t="shared" si="44"/>
        <v>202</v>
      </c>
      <c r="M179" s="3">
        <f t="shared" si="48"/>
        <v>0.15184381778741865</v>
      </c>
      <c r="N179" s="3">
        <f t="shared" si="45"/>
        <v>0.40997830802603036</v>
      </c>
    </row>
    <row r="180" spans="1:14" x14ac:dyDescent="0.2">
      <c r="A180" s="2">
        <v>41369</v>
      </c>
      <c r="B180">
        <v>169</v>
      </c>
      <c r="C180">
        <v>309</v>
      </c>
      <c r="D180">
        <v>232</v>
      </c>
      <c r="E180" s="3">
        <f t="shared" si="46"/>
        <v>-8.873239436619719E-2</v>
      </c>
      <c r="F180">
        <v>60</v>
      </c>
      <c r="G180">
        <v>93</v>
      </c>
      <c r="H180">
        <v>71</v>
      </c>
      <c r="I180" s="3">
        <f t="shared" si="47"/>
        <v>-4.9107142857142856E-2</v>
      </c>
      <c r="J180">
        <f t="shared" si="42"/>
        <v>229</v>
      </c>
      <c r="K180">
        <f t="shared" si="43"/>
        <v>402</v>
      </c>
      <c r="L180">
        <f t="shared" si="44"/>
        <v>303</v>
      </c>
      <c r="M180" s="3">
        <f t="shared" si="48"/>
        <v>-7.922912205567452E-2</v>
      </c>
      <c r="N180" s="3">
        <f t="shared" si="45"/>
        <v>0.43040685224839398</v>
      </c>
    </row>
    <row r="181" spans="1:14" x14ac:dyDescent="0.2">
      <c r="A181" s="2">
        <v>41369</v>
      </c>
      <c r="B181">
        <v>169</v>
      </c>
      <c r="C181">
        <v>309</v>
      </c>
      <c r="D181">
        <v>232</v>
      </c>
      <c r="E181" s="3">
        <f t="shared" si="46"/>
        <v>-8.873239436619719E-2</v>
      </c>
      <c r="F181">
        <v>60</v>
      </c>
      <c r="G181">
        <v>93</v>
      </c>
      <c r="H181">
        <v>71</v>
      </c>
      <c r="I181" s="3">
        <f t="shared" si="47"/>
        <v>-4.9107142857142856E-2</v>
      </c>
      <c r="J181">
        <f t="shared" si="42"/>
        <v>229</v>
      </c>
      <c r="K181">
        <f t="shared" si="43"/>
        <v>402</v>
      </c>
      <c r="L181">
        <f t="shared" si="44"/>
        <v>303</v>
      </c>
      <c r="M181" s="3">
        <f t="shared" si="48"/>
        <v>-7.922912205567452E-2</v>
      </c>
      <c r="N181" s="3">
        <f t="shared" si="45"/>
        <v>0.43040685224839398</v>
      </c>
    </row>
    <row r="182" spans="1:14" x14ac:dyDescent="0.2">
      <c r="A182" s="2">
        <v>41362</v>
      </c>
      <c r="B182">
        <v>195</v>
      </c>
      <c r="C182">
        <v>311</v>
      </c>
      <c r="D182">
        <v>173</v>
      </c>
      <c r="E182" s="3">
        <f t="shared" si="46"/>
        <v>3.2400589101620032E-2</v>
      </c>
      <c r="F182">
        <v>51</v>
      </c>
      <c r="G182">
        <v>99</v>
      </c>
      <c r="H182">
        <v>48</v>
      </c>
      <c r="I182" s="3">
        <f t="shared" si="47"/>
        <v>1.5151515151515152E-2</v>
      </c>
      <c r="J182">
        <f t="shared" si="42"/>
        <v>246</v>
      </c>
      <c r="K182">
        <f t="shared" si="43"/>
        <v>410</v>
      </c>
      <c r="L182">
        <f t="shared" si="44"/>
        <v>221</v>
      </c>
      <c r="M182" s="3">
        <f t="shared" si="48"/>
        <v>2.8506271379703536E-2</v>
      </c>
      <c r="N182" s="3">
        <f t="shared" si="45"/>
        <v>0.46750285062713798</v>
      </c>
    </row>
    <row r="183" spans="1:14" x14ac:dyDescent="0.2">
      <c r="A183" s="2">
        <v>41355</v>
      </c>
      <c r="B183">
        <v>183</v>
      </c>
      <c r="C183">
        <v>340</v>
      </c>
      <c r="D183">
        <v>181</v>
      </c>
      <c r="E183" s="3">
        <f t="shared" si="46"/>
        <v>2.840909090909091E-3</v>
      </c>
      <c r="F183">
        <v>64</v>
      </c>
      <c r="G183">
        <v>97</v>
      </c>
      <c r="H183">
        <v>61</v>
      </c>
      <c r="I183" s="3">
        <f t="shared" si="47"/>
        <v>1.3513513513513514E-2</v>
      </c>
      <c r="J183">
        <f t="shared" si="42"/>
        <v>247</v>
      </c>
      <c r="K183">
        <f t="shared" si="43"/>
        <v>437</v>
      </c>
      <c r="L183">
        <f t="shared" si="44"/>
        <v>242</v>
      </c>
      <c r="M183" s="3">
        <f t="shared" si="48"/>
        <v>5.3995680345572351E-3</v>
      </c>
      <c r="N183" s="3">
        <f t="shared" si="45"/>
        <v>0.47192224622030238</v>
      </c>
    </row>
    <row r="184" spans="1:14" x14ac:dyDescent="0.2">
      <c r="A184" s="2">
        <v>41348</v>
      </c>
      <c r="B184">
        <v>322</v>
      </c>
      <c r="C184">
        <v>268</v>
      </c>
      <c r="D184">
        <v>133</v>
      </c>
      <c r="E184" s="3">
        <f t="shared" si="46"/>
        <v>0.26141078838174275</v>
      </c>
      <c r="F184">
        <v>87</v>
      </c>
      <c r="G184">
        <v>86</v>
      </c>
      <c r="H184">
        <v>53</v>
      </c>
      <c r="I184" s="3">
        <f t="shared" si="47"/>
        <v>0.15044247787610621</v>
      </c>
      <c r="J184">
        <f t="shared" si="42"/>
        <v>409</v>
      </c>
      <c r="K184">
        <f t="shared" si="43"/>
        <v>354</v>
      </c>
      <c r="L184">
        <f t="shared" si="44"/>
        <v>186</v>
      </c>
      <c r="M184" s="3">
        <f t="shared" si="48"/>
        <v>0.23498419388830347</v>
      </c>
      <c r="N184" s="3">
        <f t="shared" si="45"/>
        <v>0.37302423603793466</v>
      </c>
    </row>
    <row r="185" spans="1:14" x14ac:dyDescent="0.2">
      <c r="A185" s="2">
        <v>41341</v>
      </c>
      <c r="B185">
        <v>378</v>
      </c>
      <c r="C185">
        <v>254</v>
      </c>
      <c r="D185">
        <v>107</v>
      </c>
      <c r="E185" s="3">
        <f t="shared" si="46"/>
        <v>0.36671177266576455</v>
      </c>
      <c r="F185">
        <v>112</v>
      </c>
      <c r="G185">
        <v>79</v>
      </c>
      <c r="H185">
        <v>28</v>
      </c>
      <c r="I185" s="3">
        <f t="shared" si="47"/>
        <v>0.38356164383561642</v>
      </c>
      <c r="J185">
        <f t="shared" si="42"/>
        <v>490</v>
      </c>
      <c r="K185">
        <f t="shared" si="43"/>
        <v>333</v>
      </c>
      <c r="L185">
        <f t="shared" si="44"/>
        <v>135</v>
      </c>
      <c r="M185" s="3">
        <f t="shared" si="48"/>
        <v>0.37056367432150311</v>
      </c>
      <c r="N185" s="3">
        <f t="shared" si="45"/>
        <v>0.3475991649269311</v>
      </c>
    </row>
    <row r="186" spans="1:14" x14ac:dyDescent="0.2">
      <c r="A186" s="2">
        <v>41334</v>
      </c>
      <c r="B186">
        <v>219</v>
      </c>
      <c r="C186">
        <v>325</v>
      </c>
      <c r="D186">
        <v>186</v>
      </c>
      <c r="E186" s="3">
        <f t="shared" si="46"/>
        <v>4.5205479452054796E-2</v>
      </c>
      <c r="F186">
        <v>73</v>
      </c>
      <c r="G186">
        <v>108</v>
      </c>
      <c r="H186">
        <v>47</v>
      </c>
      <c r="I186" s="3">
        <f t="shared" si="47"/>
        <v>0.11403508771929824</v>
      </c>
      <c r="J186">
        <f t="shared" si="42"/>
        <v>292</v>
      </c>
      <c r="K186">
        <f t="shared" si="43"/>
        <v>433</v>
      </c>
      <c r="L186">
        <f t="shared" si="44"/>
        <v>233</v>
      </c>
      <c r="M186" s="3">
        <f t="shared" si="48"/>
        <v>6.1586638830897704E-2</v>
      </c>
      <c r="N186" s="3">
        <f t="shared" si="45"/>
        <v>0.45198329853862212</v>
      </c>
    </row>
    <row r="187" spans="1:14" x14ac:dyDescent="0.2">
      <c r="A187" s="2">
        <v>41327</v>
      </c>
      <c r="B187">
        <v>157</v>
      </c>
      <c r="C187">
        <v>321</v>
      </c>
      <c r="D187">
        <v>229</v>
      </c>
      <c r="E187" s="3">
        <f t="shared" si="46"/>
        <v>-0.10183875530410184</v>
      </c>
      <c r="F187">
        <v>51</v>
      </c>
      <c r="G187">
        <v>114</v>
      </c>
      <c r="H187">
        <v>72</v>
      </c>
      <c r="I187" s="3">
        <f t="shared" si="47"/>
        <v>-8.8607594936708861E-2</v>
      </c>
      <c r="J187">
        <f t="shared" si="42"/>
        <v>208</v>
      </c>
      <c r="K187">
        <f t="shared" si="43"/>
        <v>435</v>
      </c>
      <c r="L187">
        <f t="shared" si="44"/>
        <v>301</v>
      </c>
      <c r="M187" s="3">
        <f t="shared" si="48"/>
        <v>-9.8516949152542374E-2</v>
      </c>
      <c r="N187" s="3">
        <f t="shared" si="45"/>
        <v>0.46080508474576271</v>
      </c>
    </row>
    <row r="188" spans="1:14" x14ac:dyDescent="0.2">
      <c r="A188" s="2">
        <v>41320</v>
      </c>
      <c r="B188">
        <v>204</v>
      </c>
      <c r="C188">
        <v>341</v>
      </c>
      <c r="D188">
        <v>191</v>
      </c>
      <c r="E188" s="3">
        <f t="shared" si="46"/>
        <v>1.7663043478260868E-2</v>
      </c>
      <c r="F188">
        <v>63</v>
      </c>
      <c r="G188">
        <v>124</v>
      </c>
      <c r="H188">
        <v>56</v>
      </c>
      <c r="I188" s="3">
        <f t="shared" si="47"/>
        <v>2.8806584362139918E-2</v>
      </c>
      <c r="J188">
        <f t="shared" si="42"/>
        <v>267</v>
      </c>
      <c r="K188">
        <f t="shared" si="43"/>
        <v>465</v>
      </c>
      <c r="L188">
        <f t="shared" si="44"/>
        <v>247</v>
      </c>
      <c r="M188" s="3">
        <f t="shared" si="48"/>
        <v>2.0429009193054137E-2</v>
      </c>
      <c r="N188" s="3">
        <f t="shared" si="45"/>
        <v>0.47497446373850866</v>
      </c>
    </row>
    <row r="189" spans="1:14" x14ac:dyDescent="0.2">
      <c r="A189" s="2">
        <v>41313</v>
      </c>
      <c r="B189">
        <v>212</v>
      </c>
      <c r="C189">
        <v>345</v>
      </c>
      <c r="D189">
        <v>188</v>
      </c>
      <c r="E189" s="3">
        <f t="shared" si="46"/>
        <v>3.2214765100671144E-2</v>
      </c>
      <c r="F189">
        <v>79</v>
      </c>
      <c r="G189">
        <v>104</v>
      </c>
      <c r="H189">
        <v>67</v>
      </c>
      <c r="I189" s="3">
        <f t="shared" si="47"/>
        <v>4.8000000000000001E-2</v>
      </c>
      <c r="J189">
        <f t="shared" si="42"/>
        <v>291</v>
      </c>
      <c r="K189">
        <f t="shared" si="43"/>
        <v>449</v>
      </c>
      <c r="L189">
        <f t="shared" si="44"/>
        <v>255</v>
      </c>
      <c r="M189" s="3">
        <f t="shared" si="48"/>
        <v>3.6180904522613064E-2</v>
      </c>
      <c r="N189" s="3">
        <f t="shared" si="45"/>
        <v>0.45125628140703516</v>
      </c>
    </row>
    <row r="190" spans="1:14" x14ac:dyDescent="0.2">
      <c r="A190" s="2">
        <v>41306</v>
      </c>
      <c r="B190">
        <v>232</v>
      </c>
      <c r="C190">
        <v>330</v>
      </c>
      <c r="D190">
        <v>164</v>
      </c>
      <c r="E190" s="3">
        <f t="shared" si="46"/>
        <v>9.366391184573003E-2</v>
      </c>
      <c r="F190">
        <v>75</v>
      </c>
      <c r="G190">
        <v>102</v>
      </c>
      <c r="H190">
        <v>55</v>
      </c>
      <c r="I190" s="3">
        <f t="shared" si="47"/>
        <v>8.6206896551724144E-2</v>
      </c>
      <c r="J190">
        <f t="shared" si="42"/>
        <v>307</v>
      </c>
      <c r="K190">
        <f t="shared" si="43"/>
        <v>432</v>
      </c>
      <c r="L190">
        <f t="shared" si="44"/>
        <v>219</v>
      </c>
      <c r="M190" s="3">
        <f t="shared" si="48"/>
        <v>9.1858037578288101E-2</v>
      </c>
      <c r="N190" s="3">
        <f t="shared" si="45"/>
        <v>0.45093945720250522</v>
      </c>
    </row>
    <row r="191" spans="1:14" x14ac:dyDescent="0.2">
      <c r="A191" s="2">
        <v>41299</v>
      </c>
      <c r="B191">
        <v>331</v>
      </c>
      <c r="C191">
        <v>247</v>
      </c>
      <c r="D191">
        <v>125</v>
      </c>
      <c r="E191" s="3">
        <f t="shared" si="46"/>
        <v>0.2930298719772404</v>
      </c>
      <c r="F191">
        <v>110</v>
      </c>
      <c r="G191">
        <v>91</v>
      </c>
      <c r="H191">
        <v>31</v>
      </c>
      <c r="I191" s="3">
        <f t="shared" si="47"/>
        <v>0.34051724137931033</v>
      </c>
      <c r="J191">
        <f t="shared" si="42"/>
        <v>441</v>
      </c>
      <c r="K191">
        <f t="shared" si="43"/>
        <v>338</v>
      </c>
      <c r="L191">
        <f t="shared" si="44"/>
        <v>156</v>
      </c>
      <c r="M191" s="3">
        <f t="shared" si="48"/>
        <v>0.30481283422459893</v>
      </c>
      <c r="N191" s="3">
        <f t="shared" si="45"/>
        <v>0.36149732620320857</v>
      </c>
    </row>
    <row r="192" spans="1:14" x14ac:dyDescent="0.2">
      <c r="A192" s="2">
        <v>41292</v>
      </c>
      <c r="B192">
        <v>260</v>
      </c>
      <c r="C192">
        <v>285</v>
      </c>
      <c r="D192">
        <v>143</v>
      </c>
      <c r="E192" s="3">
        <f t="shared" si="46"/>
        <v>0.17005813953488372</v>
      </c>
      <c r="F192">
        <v>106</v>
      </c>
      <c r="G192">
        <v>89</v>
      </c>
      <c r="H192">
        <v>41</v>
      </c>
      <c r="I192" s="3">
        <f t="shared" si="47"/>
        <v>0.27542372881355931</v>
      </c>
      <c r="J192">
        <f t="shared" si="42"/>
        <v>366</v>
      </c>
      <c r="K192">
        <f t="shared" si="43"/>
        <v>374</v>
      </c>
      <c r="L192">
        <f t="shared" si="44"/>
        <v>184</v>
      </c>
      <c r="M192" s="3">
        <f t="shared" si="48"/>
        <v>0.19696969696969696</v>
      </c>
      <c r="N192" s="3">
        <f t="shared" si="45"/>
        <v>0.40476190476190477</v>
      </c>
    </row>
    <row r="193" spans="1:14" x14ac:dyDescent="0.2">
      <c r="A193" s="2">
        <v>41285</v>
      </c>
      <c r="B193">
        <v>278</v>
      </c>
      <c r="C193">
        <v>285</v>
      </c>
      <c r="D193">
        <v>124</v>
      </c>
      <c r="E193" s="3">
        <f t="shared" si="46"/>
        <v>0.22416302765647744</v>
      </c>
      <c r="F193">
        <v>83</v>
      </c>
      <c r="G193">
        <v>103</v>
      </c>
      <c r="H193">
        <v>45</v>
      </c>
      <c r="I193" s="3">
        <f t="shared" si="47"/>
        <v>0.16450216450216451</v>
      </c>
      <c r="J193">
        <f t="shared" si="42"/>
        <v>361</v>
      </c>
      <c r="K193">
        <f t="shared" si="43"/>
        <v>388</v>
      </c>
      <c r="L193">
        <f t="shared" si="44"/>
        <v>169</v>
      </c>
      <c r="M193" s="3">
        <f t="shared" si="48"/>
        <v>0.20915032679738563</v>
      </c>
      <c r="N193" s="3">
        <f t="shared" si="45"/>
        <v>0.42265795206971679</v>
      </c>
    </row>
    <row r="194" spans="1:14" x14ac:dyDescent="0.2">
      <c r="A194" s="2">
        <v>41278</v>
      </c>
      <c r="B194">
        <v>307</v>
      </c>
      <c r="C194">
        <v>238</v>
      </c>
      <c r="D194">
        <v>120</v>
      </c>
      <c r="E194" s="3">
        <f t="shared" si="46"/>
        <v>0.28120300751879701</v>
      </c>
      <c r="F194">
        <v>101</v>
      </c>
      <c r="G194">
        <v>75</v>
      </c>
      <c r="H194">
        <v>43</v>
      </c>
      <c r="I194" s="3">
        <f t="shared" si="47"/>
        <v>0.26484018264840181</v>
      </c>
      <c r="J194">
        <f t="shared" si="42"/>
        <v>408</v>
      </c>
      <c r="K194">
        <f t="shared" si="43"/>
        <v>313</v>
      </c>
      <c r="L194">
        <f t="shared" si="44"/>
        <v>163</v>
      </c>
      <c r="M194" s="3">
        <f t="shared" si="48"/>
        <v>0.27714932126696834</v>
      </c>
      <c r="N194" s="3">
        <f t="shared" si="45"/>
        <v>0.35407239819004527</v>
      </c>
    </row>
    <row r="195" spans="1:14" x14ac:dyDescent="0.2">
      <c r="A195" s="2">
        <v>41271</v>
      </c>
      <c r="B195">
        <v>176</v>
      </c>
      <c r="C195">
        <v>223</v>
      </c>
      <c r="D195">
        <v>190</v>
      </c>
      <c r="E195" s="3">
        <f t="shared" si="46"/>
        <v>-2.3769100169779286E-2</v>
      </c>
      <c r="F195">
        <v>51</v>
      </c>
      <c r="G195">
        <v>72</v>
      </c>
      <c r="H195">
        <v>48</v>
      </c>
      <c r="I195" s="3">
        <f t="shared" si="47"/>
        <v>1.7543859649122806E-2</v>
      </c>
      <c r="J195">
        <f t="shared" si="42"/>
        <v>227</v>
      </c>
      <c r="K195">
        <f t="shared" si="43"/>
        <v>295</v>
      </c>
      <c r="L195">
        <f t="shared" si="44"/>
        <v>238</v>
      </c>
      <c r="M195" s="3">
        <f t="shared" si="48"/>
        <v>-1.4473684210526316E-2</v>
      </c>
      <c r="N195" s="3">
        <f t="shared" si="45"/>
        <v>0.38815789473684209</v>
      </c>
    </row>
    <row r="196" spans="1:14" x14ac:dyDescent="0.2">
      <c r="A196" s="2">
        <v>41264</v>
      </c>
      <c r="B196">
        <v>242</v>
      </c>
      <c r="C196">
        <v>267</v>
      </c>
      <c r="D196">
        <v>128</v>
      </c>
      <c r="E196" s="3">
        <f t="shared" si="46"/>
        <v>0.17896389324960754</v>
      </c>
      <c r="F196">
        <v>65</v>
      </c>
      <c r="G196">
        <v>89</v>
      </c>
      <c r="H196">
        <v>44</v>
      </c>
      <c r="I196" s="3">
        <f t="shared" si="47"/>
        <v>0.10606060606060606</v>
      </c>
      <c r="J196">
        <f t="shared" si="42"/>
        <v>307</v>
      </c>
      <c r="K196">
        <f t="shared" si="43"/>
        <v>356</v>
      </c>
      <c r="L196">
        <f t="shared" si="44"/>
        <v>172</v>
      </c>
      <c r="M196" s="3">
        <f t="shared" si="48"/>
        <v>0.16167664670658682</v>
      </c>
      <c r="N196" s="3">
        <f t="shared" si="45"/>
        <v>0.42634730538922155</v>
      </c>
    </row>
    <row r="197" spans="1:14" x14ac:dyDescent="0.2">
      <c r="A197" s="2">
        <v>41257</v>
      </c>
      <c r="B197">
        <v>252</v>
      </c>
      <c r="C197">
        <v>297</v>
      </c>
      <c r="D197">
        <v>119</v>
      </c>
      <c r="E197" s="3">
        <f t="shared" si="46"/>
        <v>0.19910179640718562</v>
      </c>
      <c r="F197">
        <v>81</v>
      </c>
      <c r="G197">
        <v>90</v>
      </c>
      <c r="H197">
        <v>39</v>
      </c>
      <c r="I197" s="3">
        <f t="shared" si="47"/>
        <v>0.2</v>
      </c>
      <c r="J197">
        <f t="shared" si="42"/>
        <v>333</v>
      </c>
      <c r="K197">
        <f t="shared" si="43"/>
        <v>387</v>
      </c>
      <c r="L197">
        <f t="shared" si="44"/>
        <v>158</v>
      </c>
      <c r="M197" s="3">
        <f t="shared" si="48"/>
        <v>0.19931662870159453</v>
      </c>
      <c r="N197" s="3">
        <f t="shared" si="45"/>
        <v>0.4407744874715262</v>
      </c>
    </row>
    <row r="198" spans="1:14" x14ac:dyDescent="0.2">
      <c r="A198" s="2">
        <v>41250</v>
      </c>
      <c r="B198">
        <v>309</v>
      </c>
      <c r="C198">
        <v>258</v>
      </c>
      <c r="D198">
        <v>88</v>
      </c>
      <c r="E198" s="3">
        <f t="shared" si="46"/>
        <v>0.33740458015267177</v>
      </c>
      <c r="F198">
        <v>114</v>
      </c>
      <c r="G198">
        <v>82</v>
      </c>
      <c r="H198">
        <v>30</v>
      </c>
      <c r="I198" s="3">
        <f t="shared" si="47"/>
        <v>0.37168141592920356</v>
      </c>
      <c r="J198">
        <f t="shared" si="42"/>
        <v>423</v>
      </c>
      <c r="K198">
        <f t="shared" si="43"/>
        <v>340</v>
      </c>
      <c r="L198">
        <f t="shared" si="44"/>
        <v>118</v>
      </c>
      <c r="M198" s="3">
        <f t="shared" si="48"/>
        <v>0.34619750283768447</v>
      </c>
      <c r="N198" s="3">
        <f t="shared" si="45"/>
        <v>0.38592508513053347</v>
      </c>
    </row>
    <row r="199" spans="1:14" x14ac:dyDescent="0.2">
      <c r="A199" s="2">
        <v>41243</v>
      </c>
      <c r="B199">
        <v>341</v>
      </c>
      <c r="C199">
        <v>256</v>
      </c>
      <c r="D199">
        <v>91</v>
      </c>
      <c r="E199" s="3">
        <f t="shared" si="46"/>
        <v>0.36337209302325579</v>
      </c>
      <c r="F199">
        <v>126</v>
      </c>
      <c r="G199">
        <v>72</v>
      </c>
      <c r="H199">
        <v>19</v>
      </c>
      <c r="I199" s="3">
        <f t="shared" si="47"/>
        <v>0.49308755760368661</v>
      </c>
      <c r="J199">
        <f t="shared" si="42"/>
        <v>467</v>
      </c>
      <c r="K199">
        <f t="shared" si="43"/>
        <v>328</v>
      </c>
      <c r="L199">
        <f t="shared" si="44"/>
        <v>110</v>
      </c>
      <c r="M199" s="3">
        <f t="shared" si="48"/>
        <v>0.39447513812154694</v>
      </c>
      <c r="N199" s="3">
        <f t="shared" si="45"/>
        <v>0.36243093922651931</v>
      </c>
    </row>
    <row r="200" spans="1:14" x14ac:dyDescent="0.2">
      <c r="A200" s="2">
        <v>41236</v>
      </c>
      <c r="B200">
        <v>281</v>
      </c>
      <c r="C200">
        <v>284</v>
      </c>
      <c r="D200">
        <v>111</v>
      </c>
      <c r="E200" s="3">
        <f t="shared" si="46"/>
        <v>0.25147928994082841</v>
      </c>
      <c r="F200">
        <v>104</v>
      </c>
      <c r="G200">
        <v>89</v>
      </c>
      <c r="H200">
        <v>32</v>
      </c>
      <c r="I200" s="3">
        <f t="shared" si="47"/>
        <v>0.32</v>
      </c>
      <c r="J200">
        <f t="shared" si="42"/>
        <v>385</v>
      </c>
      <c r="K200">
        <f t="shared" si="43"/>
        <v>373</v>
      </c>
      <c r="L200">
        <f t="shared" si="44"/>
        <v>143</v>
      </c>
      <c r="M200" s="3">
        <f t="shared" si="48"/>
        <v>0.2685904550499445</v>
      </c>
      <c r="N200" s="3">
        <f t="shared" si="45"/>
        <v>0.41398446170921199</v>
      </c>
    </row>
    <row r="201" spans="1:14" x14ac:dyDescent="0.2">
      <c r="A201" s="2">
        <v>41229</v>
      </c>
      <c r="B201">
        <v>145</v>
      </c>
      <c r="C201">
        <v>219</v>
      </c>
      <c r="D201">
        <v>285</v>
      </c>
      <c r="E201" s="3">
        <f t="shared" si="46"/>
        <v>-0.21571648690292758</v>
      </c>
      <c r="F201">
        <v>69</v>
      </c>
      <c r="G201">
        <v>89</v>
      </c>
      <c r="H201">
        <v>66</v>
      </c>
      <c r="I201" s="3">
        <f t="shared" si="47"/>
        <v>1.3392857142857142E-2</v>
      </c>
      <c r="J201">
        <f t="shared" si="42"/>
        <v>214</v>
      </c>
      <c r="K201">
        <f t="shared" si="43"/>
        <v>308</v>
      </c>
      <c r="L201">
        <f t="shared" si="44"/>
        <v>351</v>
      </c>
      <c r="M201" s="3">
        <f t="shared" si="48"/>
        <v>-0.15693012600229095</v>
      </c>
      <c r="N201" s="3">
        <f t="shared" si="45"/>
        <v>0.35280641466208479</v>
      </c>
    </row>
    <row r="202" spans="1:14" x14ac:dyDescent="0.2">
      <c r="A202" s="2">
        <v>41222</v>
      </c>
      <c r="B202">
        <v>172</v>
      </c>
      <c r="C202">
        <v>280</v>
      </c>
      <c r="D202">
        <v>250</v>
      </c>
      <c r="E202" s="3">
        <f t="shared" si="46"/>
        <v>-0.1111111111111111</v>
      </c>
      <c r="F202">
        <v>60</v>
      </c>
      <c r="G202">
        <v>94</v>
      </c>
      <c r="H202">
        <v>84</v>
      </c>
      <c r="I202" s="3">
        <f t="shared" si="47"/>
        <v>-0.10084033613445378</v>
      </c>
      <c r="J202">
        <f t="shared" si="42"/>
        <v>232</v>
      </c>
      <c r="K202">
        <f t="shared" si="43"/>
        <v>374</v>
      </c>
      <c r="L202">
        <f t="shared" si="44"/>
        <v>334</v>
      </c>
      <c r="M202" s="3">
        <f t="shared" si="48"/>
        <v>-0.10851063829787234</v>
      </c>
      <c r="N202" s="3">
        <f t="shared" si="45"/>
        <v>0.39787234042553193</v>
      </c>
    </row>
    <row r="203" spans="1:14" x14ac:dyDescent="0.2">
      <c r="A203" s="2">
        <v>41215</v>
      </c>
      <c r="B203">
        <v>261</v>
      </c>
      <c r="C203">
        <v>289</v>
      </c>
      <c r="D203">
        <v>106</v>
      </c>
      <c r="E203" s="3">
        <f t="shared" si="46"/>
        <v>0.23628048780487804</v>
      </c>
      <c r="F203">
        <v>91</v>
      </c>
      <c r="G203">
        <v>79</v>
      </c>
      <c r="H203">
        <v>32</v>
      </c>
      <c r="I203" s="3">
        <f t="shared" si="47"/>
        <v>0.29207920792079206</v>
      </c>
      <c r="J203">
        <f t="shared" si="42"/>
        <v>352</v>
      </c>
      <c r="K203">
        <f t="shared" si="43"/>
        <v>368</v>
      </c>
      <c r="L203">
        <f t="shared" si="44"/>
        <v>138</v>
      </c>
      <c r="M203" s="3">
        <f t="shared" si="48"/>
        <v>0.24941724941724941</v>
      </c>
      <c r="N203" s="3">
        <f t="shared" si="45"/>
        <v>0.42890442890442892</v>
      </c>
    </row>
    <row r="204" spans="1:14" x14ac:dyDescent="0.2">
      <c r="A204" s="2">
        <v>41208</v>
      </c>
      <c r="B204">
        <v>191</v>
      </c>
      <c r="C204">
        <v>320</v>
      </c>
      <c r="D204">
        <v>166</v>
      </c>
      <c r="E204" s="3">
        <f t="shared" si="46"/>
        <v>3.6927621861152143E-2</v>
      </c>
      <c r="F204">
        <v>72</v>
      </c>
      <c r="G204">
        <v>91</v>
      </c>
      <c r="H204">
        <v>53</v>
      </c>
      <c r="I204" s="3">
        <f t="shared" si="47"/>
        <v>8.7962962962962965E-2</v>
      </c>
      <c r="J204">
        <f t="shared" si="42"/>
        <v>263</v>
      </c>
      <c r="K204">
        <f t="shared" si="43"/>
        <v>411</v>
      </c>
      <c r="L204">
        <f t="shared" si="44"/>
        <v>219</v>
      </c>
      <c r="M204" s="3">
        <f t="shared" si="48"/>
        <v>4.9272116461366179E-2</v>
      </c>
      <c r="N204" s="3">
        <f t="shared" si="45"/>
        <v>0.46024636058230683</v>
      </c>
    </row>
    <row r="205" spans="1:14" x14ac:dyDescent="0.2">
      <c r="A205" s="2">
        <v>41201</v>
      </c>
      <c r="B205">
        <v>263</v>
      </c>
      <c r="C205">
        <v>269</v>
      </c>
      <c r="D205">
        <v>121</v>
      </c>
      <c r="E205" s="3">
        <f t="shared" si="46"/>
        <v>0.21745788667687596</v>
      </c>
      <c r="F205">
        <v>84</v>
      </c>
      <c r="G205">
        <v>92</v>
      </c>
      <c r="H205">
        <v>34</v>
      </c>
      <c r="I205" s="3">
        <f t="shared" si="47"/>
        <v>0.23809523809523808</v>
      </c>
      <c r="J205">
        <f t="shared" ref="J205:J237" si="49">B205+F205</f>
        <v>347</v>
      </c>
      <c r="K205">
        <f t="shared" ref="K205:K237" si="50">C205+G205</f>
        <v>361</v>
      </c>
      <c r="L205">
        <f t="shared" ref="L205:L237" si="51">D205+H205</f>
        <v>155</v>
      </c>
      <c r="M205" s="3">
        <f t="shared" si="48"/>
        <v>0.22247972190034762</v>
      </c>
      <c r="N205" s="3">
        <f t="shared" ref="N205:N237" si="52">K205/SUM(J205:L205)</f>
        <v>0.4183082271147161</v>
      </c>
    </row>
    <row r="206" spans="1:14" x14ac:dyDescent="0.2">
      <c r="A206" s="2">
        <v>41194</v>
      </c>
      <c r="B206">
        <v>196</v>
      </c>
      <c r="C206">
        <v>306</v>
      </c>
      <c r="D206">
        <v>170</v>
      </c>
      <c r="E206" s="3">
        <f t="shared" si="46"/>
        <v>3.8690476190476192E-2</v>
      </c>
      <c r="F206">
        <v>77</v>
      </c>
      <c r="G206">
        <v>111</v>
      </c>
      <c r="H206">
        <v>34</v>
      </c>
      <c r="I206" s="3">
        <f t="shared" si="47"/>
        <v>0.19369369369369369</v>
      </c>
      <c r="J206">
        <f t="shared" si="49"/>
        <v>273</v>
      </c>
      <c r="K206">
        <f t="shared" si="50"/>
        <v>417</v>
      </c>
      <c r="L206">
        <f t="shared" si="51"/>
        <v>204</v>
      </c>
      <c r="M206" s="3">
        <f t="shared" si="48"/>
        <v>7.7181208053691275E-2</v>
      </c>
      <c r="N206" s="3">
        <f t="shared" si="52"/>
        <v>0.46644295302013422</v>
      </c>
    </row>
    <row r="207" spans="1:14" x14ac:dyDescent="0.2">
      <c r="A207" s="2">
        <v>41187</v>
      </c>
      <c r="B207">
        <v>229</v>
      </c>
      <c r="C207">
        <v>293</v>
      </c>
      <c r="D207">
        <v>127</v>
      </c>
      <c r="E207" s="3">
        <f t="shared" si="46"/>
        <v>0.15716486902927582</v>
      </c>
      <c r="F207">
        <v>78</v>
      </c>
      <c r="G207">
        <v>93</v>
      </c>
      <c r="H207">
        <v>42</v>
      </c>
      <c r="I207" s="3">
        <f t="shared" si="47"/>
        <v>0.16901408450704225</v>
      </c>
      <c r="J207">
        <f t="shared" si="49"/>
        <v>307</v>
      </c>
      <c r="K207">
        <f t="shared" si="50"/>
        <v>386</v>
      </c>
      <c r="L207">
        <f t="shared" si="51"/>
        <v>169</v>
      </c>
      <c r="M207" s="3">
        <f t="shared" si="48"/>
        <v>0.16009280742459397</v>
      </c>
      <c r="N207" s="3">
        <f t="shared" si="52"/>
        <v>0.44779582366589327</v>
      </c>
    </row>
    <row r="208" spans="1:14" x14ac:dyDescent="0.2">
      <c r="A208" s="2">
        <v>41180</v>
      </c>
      <c r="B208">
        <v>179</v>
      </c>
      <c r="C208">
        <v>296</v>
      </c>
      <c r="D208">
        <v>181</v>
      </c>
      <c r="E208" s="3">
        <f t="shared" si="46"/>
        <v>-3.0487804878048782E-3</v>
      </c>
      <c r="F208">
        <v>58</v>
      </c>
      <c r="G208">
        <v>93</v>
      </c>
      <c r="H208">
        <v>65</v>
      </c>
      <c r="I208" s="3">
        <f t="shared" si="47"/>
        <v>-3.2407407407407406E-2</v>
      </c>
      <c r="J208">
        <f t="shared" si="49"/>
        <v>237</v>
      </c>
      <c r="K208">
        <f t="shared" si="50"/>
        <v>389</v>
      </c>
      <c r="L208">
        <f t="shared" si="51"/>
        <v>246</v>
      </c>
      <c r="M208" s="3">
        <f t="shared" si="48"/>
        <v>-1.0321100917431193E-2</v>
      </c>
      <c r="N208" s="3">
        <f t="shared" si="52"/>
        <v>0.44610091743119268</v>
      </c>
    </row>
    <row r="209" spans="1:14" x14ac:dyDescent="0.2">
      <c r="A209" s="2">
        <v>41173</v>
      </c>
      <c r="B209">
        <v>225</v>
      </c>
      <c r="C209">
        <v>286</v>
      </c>
      <c r="D209">
        <v>139</v>
      </c>
      <c r="E209" s="3">
        <f t="shared" si="46"/>
        <v>0.13230769230769232</v>
      </c>
      <c r="F209">
        <v>72</v>
      </c>
      <c r="G209">
        <v>94</v>
      </c>
      <c r="H209">
        <v>39</v>
      </c>
      <c r="I209" s="3">
        <f t="shared" si="47"/>
        <v>0.16097560975609757</v>
      </c>
      <c r="J209">
        <f t="shared" si="49"/>
        <v>297</v>
      </c>
      <c r="K209">
        <f t="shared" si="50"/>
        <v>380</v>
      </c>
      <c r="L209">
        <f t="shared" si="51"/>
        <v>178</v>
      </c>
      <c r="M209" s="3">
        <f t="shared" si="48"/>
        <v>0.1391812865497076</v>
      </c>
      <c r="N209" s="3">
        <f t="shared" si="52"/>
        <v>0.44444444444444442</v>
      </c>
    </row>
    <row r="210" spans="1:14" x14ac:dyDescent="0.2">
      <c r="A210" s="2">
        <v>41166</v>
      </c>
      <c r="B210">
        <v>315</v>
      </c>
      <c r="C210">
        <v>231</v>
      </c>
      <c r="D210">
        <v>130</v>
      </c>
      <c r="E210" s="3">
        <f t="shared" si="46"/>
        <v>0.27366863905325445</v>
      </c>
      <c r="F210">
        <v>103</v>
      </c>
      <c r="G210">
        <v>67</v>
      </c>
      <c r="H210">
        <v>39</v>
      </c>
      <c r="I210" s="3">
        <f t="shared" si="47"/>
        <v>0.30622009569377989</v>
      </c>
      <c r="J210">
        <f t="shared" si="49"/>
        <v>418</v>
      </c>
      <c r="K210">
        <f t="shared" si="50"/>
        <v>298</v>
      </c>
      <c r="L210">
        <f t="shared" si="51"/>
        <v>169</v>
      </c>
      <c r="M210" s="3">
        <f t="shared" si="48"/>
        <v>0.28135593220338984</v>
      </c>
      <c r="N210" s="3">
        <f t="shared" si="52"/>
        <v>0.33672316384180789</v>
      </c>
    </row>
    <row r="211" spans="1:14" x14ac:dyDescent="0.2">
      <c r="A211" s="2">
        <v>41159</v>
      </c>
      <c r="B211">
        <v>285</v>
      </c>
      <c r="C211">
        <v>199</v>
      </c>
      <c r="D211">
        <v>109</v>
      </c>
      <c r="E211" s="3">
        <f t="shared" ref="E211:E243" si="53">(B211-D211)/SUM(B211:D211)</f>
        <v>0.29679595278246207</v>
      </c>
      <c r="F211">
        <v>97</v>
      </c>
      <c r="G211">
        <v>61</v>
      </c>
      <c r="H211">
        <v>33</v>
      </c>
      <c r="I211" s="3">
        <f t="shared" ref="I211:I243" si="54">(F211-H211)/SUM(F211:H211)</f>
        <v>0.33507853403141363</v>
      </c>
      <c r="J211">
        <f t="shared" si="49"/>
        <v>382</v>
      </c>
      <c r="K211">
        <f t="shared" si="50"/>
        <v>260</v>
      </c>
      <c r="L211">
        <f t="shared" si="51"/>
        <v>142</v>
      </c>
      <c r="M211" s="3">
        <f t="shared" ref="M211:M243" si="55">(J211-L211)/SUM(J211:L211)</f>
        <v>0.30612244897959184</v>
      </c>
      <c r="N211" s="3">
        <f t="shared" si="52"/>
        <v>0.33163265306122447</v>
      </c>
    </row>
    <row r="212" spans="1:14" x14ac:dyDescent="0.2">
      <c r="A212" s="2">
        <v>41152</v>
      </c>
      <c r="B212">
        <v>126</v>
      </c>
      <c r="C212">
        <v>291</v>
      </c>
      <c r="D212">
        <v>239</v>
      </c>
      <c r="E212" s="3">
        <f t="shared" si="53"/>
        <v>-0.1722560975609756</v>
      </c>
      <c r="F212">
        <v>41</v>
      </c>
      <c r="G212">
        <v>92</v>
      </c>
      <c r="H212">
        <v>87</v>
      </c>
      <c r="I212" s="3">
        <f t="shared" si="54"/>
        <v>-0.20909090909090908</v>
      </c>
      <c r="J212">
        <f t="shared" si="49"/>
        <v>167</v>
      </c>
      <c r="K212">
        <f t="shared" si="50"/>
        <v>383</v>
      </c>
      <c r="L212">
        <f t="shared" si="51"/>
        <v>326</v>
      </c>
      <c r="M212" s="3">
        <f t="shared" si="55"/>
        <v>-0.1815068493150685</v>
      </c>
      <c r="N212" s="3">
        <f t="shared" si="52"/>
        <v>0.43721461187214611</v>
      </c>
    </row>
    <row r="213" spans="1:14" x14ac:dyDescent="0.2">
      <c r="A213" s="2">
        <v>41145</v>
      </c>
      <c r="B213">
        <v>121</v>
      </c>
      <c r="C213">
        <v>276</v>
      </c>
      <c r="D213">
        <v>225</v>
      </c>
      <c r="E213" s="3">
        <f t="shared" si="53"/>
        <v>-0.16720257234726688</v>
      </c>
      <c r="F213">
        <v>32</v>
      </c>
      <c r="G213">
        <v>81</v>
      </c>
      <c r="H213">
        <v>83</v>
      </c>
      <c r="I213" s="3">
        <f t="shared" si="54"/>
        <v>-0.26020408163265307</v>
      </c>
      <c r="J213">
        <f t="shared" si="49"/>
        <v>153</v>
      </c>
      <c r="K213">
        <f t="shared" si="50"/>
        <v>357</v>
      </c>
      <c r="L213">
        <f t="shared" si="51"/>
        <v>308</v>
      </c>
      <c r="M213" s="3">
        <f t="shared" si="55"/>
        <v>-0.18948655256723718</v>
      </c>
      <c r="N213" s="3">
        <f t="shared" si="52"/>
        <v>0.43643031784841074</v>
      </c>
    </row>
    <row r="214" spans="1:14" x14ac:dyDescent="0.2">
      <c r="A214" s="2">
        <v>41138</v>
      </c>
      <c r="B214">
        <v>215</v>
      </c>
      <c r="C214">
        <v>231</v>
      </c>
      <c r="D214">
        <v>133</v>
      </c>
      <c r="E214" s="3">
        <f t="shared" si="53"/>
        <v>0.14162348877374784</v>
      </c>
      <c r="F214">
        <v>72</v>
      </c>
      <c r="G214">
        <v>70</v>
      </c>
      <c r="H214">
        <v>51</v>
      </c>
      <c r="I214" s="3">
        <f t="shared" si="54"/>
        <v>0.10880829015544041</v>
      </c>
      <c r="J214">
        <f t="shared" si="49"/>
        <v>287</v>
      </c>
      <c r="K214">
        <f t="shared" si="50"/>
        <v>301</v>
      </c>
      <c r="L214">
        <f t="shared" si="51"/>
        <v>184</v>
      </c>
      <c r="M214" s="3">
        <f t="shared" si="55"/>
        <v>0.13341968911917099</v>
      </c>
      <c r="N214" s="3">
        <f t="shared" si="52"/>
        <v>0.38989637305699482</v>
      </c>
    </row>
    <row r="215" spans="1:14" x14ac:dyDescent="0.2">
      <c r="A215" s="2">
        <v>41131</v>
      </c>
      <c r="B215">
        <v>176</v>
      </c>
      <c r="C215">
        <v>293</v>
      </c>
      <c r="D215">
        <v>172</v>
      </c>
      <c r="E215" s="3">
        <f t="shared" si="53"/>
        <v>6.2402496099843996E-3</v>
      </c>
      <c r="F215">
        <v>49</v>
      </c>
      <c r="G215">
        <v>92</v>
      </c>
      <c r="H215">
        <v>61</v>
      </c>
      <c r="I215" s="3">
        <f t="shared" si="54"/>
        <v>-5.9405940594059403E-2</v>
      </c>
      <c r="J215">
        <f t="shared" si="49"/>
        <v>225</v>
      </c>
      <c r="K215">
        <f t="shared" si="50"/>
        <v>385</v>
      </c>
      <c r="L215">
        <f t="shared" si="51"/>
        <v>233</v>
      </c>
      <c r="M215" s="3">
        <f t="shared" si="55"/>
        <v>-9.4899169632265724E-3</v>
      </c>
      <c r="N215" s="3">
        <f t="shared" si="52"/>
        <v>0.45670225385527874</v>
      </c>
    </row>
    <row r="216" spans="1:14" x14ac:dyDescent="0.2">
      <c r="A216" s="2">
        <v>41124</v>
      </c>
      <c r="B216">
        <v>171</v>
      </c>
      <c r="C216">
        <v>264</v>
      </c>
      <c r="D216">
        <v>184</v>
      </c>
      <c r="E216" s="3">
        <f t="shared" si="53"/>
        <v>-2.10016155088853E-2</v>
      </c>
      <c r="F216">
        <v>62</v>
      </c>
      <c r="G216">
        <v>85</v>
      </c>
      <c r="H216">
        <v>59</v>
      </c>
      <c r="I216" s="3">
        <f t="shared" si="54"/>
        <v>1.4563106796116505E-2</v>
      </c>
      <c r="J216">
        <f t="shared" si="49"/>
        <v>233</v>
      </c>
      <c r="K216">
        <f t="shared" si="50"/>
        <v>349</v>
      </c>
      <c r="L216">
        <f t="shared" si="51"/>
        <v>243</v>
      </c>
      <c r="M216" s="3">
        <f t="shared" si="55"/>
        <v>-1.2121212121212121E-2</v>
      </c>
      <c r="N216" s="3">
        <f t="shared" si="52"/>
        <v>0.42303030303030303</v>
      </c>
    </row>
    <row r="217" spans="1:14" x14ac:dyDescent="0.2">
      <c r="A217" s="2">
        <v>41117</v>
      </c>
      <c r="B217">
        <v>176</v>
      </c>
      <c r="C217">
        <v>250</v>
      </c>
      <c r="D217">
        <v>177</v>
      </c>
      <c r="E217" s="3">
        <f t="shared" si="53"/>
        <v>-1.658374792703151E-3</v>
      </c>
      <c r="F217">
        <v>52</v>
      </c>
      <c r="G217">
        <v>91</v>
      </c>
      <c r="H217">
        <v>44</v>
      </c>
      <c r="I217" s="3">
        <f t="shared" si="54"/>
        <v>4.2780748663101602E-2</v>
      </c>
      <c r="J217">
        <f t="shared" si="49"/>
        <v>228</v>
      </c>
      <c r="K217">
        <f t="shared" si="50"/>
        <v>341</v>
      </c>
      <c r="L217">
        <f t="shared" si="51"/>
        <v>221</v>
      </c>
      <c r="M217" s="3">
        <f t="shared" si="55"/>
        <v>8.8607594936708865E-3</v>
      </c>
      <c r="N217" s="3">
        <f t="shared" si="52"/>
        <v>0.43164556962025319</v>
      </c>
    </row>
    <row r="218" spans="1:14" x14ac:dyDescent="0.2">
      <c r="A218" s="2">
        <v>41110</v>
      </c>
      <c r="B218">
        <v>198</v>
      </c>
      <c r="C218">
        <v>245</v>
      </c>
      <c r="D218">
        <v>185</v>
      </c>
      <c r="E218" s="3">
        <f t="shared" si="53"/>
        <v>2.0700636942675158E-2</v>
      </c>
      <c r="F218">
        <v>69</v>
      </c>
      <c r="G218">
        <v>83</v>
      </c>
      <c r="H218">
        <v>52</v>
      </c>
      <c r="I218" s="3">
        <f t="shared" si="54"/>
        <v>8.3333333333333329E-2</v>
      </c>
      <c r="J218">
        <f t="shared" si="49"/>
        <v>267</v>
      </c>
      <c r="K218">
        <f t="shared" si="50"/>
        <v>328</v>
      </c>
      <c r="L218">
        <f t="shared" si="51"/>
        <v>237</v>
      </c>
      <c r="M218" s="3">
        <f t="shared" si="55"/>
        <v>3.6057692307692304E-2</v>
      </c>
      <c r="N218" s="3">
        <f t="shared" si="52"/>
        <v>0.39423076923076922</v>
      </c>
    </row>
    <row r="219" spans="1:14" x14ac:dyDescent="0.2">
      <c r="A219" s="2">
        <v>41103</v>
      </c>
      <c r="B219">
        <v>149</v>
      </c>
      <c r="C219">
        <v>288</v>
      </c>
      <c r="D219">
        <v>204</v>
      </c>
      <c r="E219" s="3">
        <f t="shared" si="53"/>
        <v>-8.5803432137285487E-2</v>
      </c>
      <c r="F219">
        <v>49</v>
      </c>
      <c r="G219">
        <v>92</v>
      </c>
      <c r="H219">
        <v>62</v>
      </c>
      <c r="I219" s="3">
        <f t="shared" si="54"/>
        <v>-6.4039408866995079E-2</v>
      </c>
      <c r="J219">
        <f t="shared" si="49"/>
        <v>198</v>
      </c>
      <c r="K219">
        <f t="shared" si="50"/>
        <v>380</v>
      </c>
      <c r="L219">
        <f t="shared" si="51"/>
        <v>266</v>
      </c>
      <c r="M219" s="3">
        <f t="shared" si="55"/>
        <v>-8.0568720379146919E-2</v>
      </c>
      <c r="N219" s="3">
        <f t="shared" si="52"/>
        <v>0.45023696682464454</v>
      </c>
    </row>
    <row r="220" spans="1:14" x14ac:dyDescent="0.2">
      <c r="A220" s="2">
        <v>41096</v>
      </c>
      <c r="B220">
        <v>153</v>
      </c>
      <c r="C220">
        <v>282</v>
      </c>
      <c r="D220">
        <v>210</v>
      </c>
      <c r="E220" s="3">
        <f t="shared" si="53"/>
        <v>-8.8372093023255813E-2</v>
      </c>
      <c r="F220">
        <v>49</v>
      </c>
      <c r="G220">
        <v>84</v>
      </c>
      <c r="H220">
        <v>64</v>
      </c>
      <c r="I220" s="3">
        <f t="shared" si="54"/>
        <v>-7.6142131979695438E-2</v>
      </c>
      <c r="J220">
        <f t="shared" si="49"/>
        <v>202</v>
      </c>
      <c r="K220">
        <f t="shared" si="50"/>
        <v>366</v>
      </c>
      <c r="L220">
        <f t="shared" si="51"/>
        <v>274</v>
      </c>
      <c r="M220" s="3">
        <f t="shared" si="55"/>
        <v>-8.5510688836104506E-2</v>
      </c>
      <c r="N220" s="3">
        <f t="shared" si="52"/>
        <v>0.43467933491686461</v>
      </c>
    </row>
    <row r="221" spans="1:14" x14ac:dyDescent="0.2">
      <c r="A221" s="2">
        <v>41089</v>
      </c>
      <c r="B221">
        <v>162</v>
      </c>
      <c r="C221">
        <v>272</v>
      </c>
      <c r="D221">
        <v>188</v>
      </c>
      <c r="E221" s="3">
        <f t="shared" si="53"/>
        <v>-4.1800643086816719E-2</v>
      </c>
      <c r="F221">
        <v>75</v>
      </c>
      <c r="G221">
        <v>94</v>
      </c>
      <c r="H221">
        <v>40</v>
      </c>
      <c r="I221" s="3">
        <f t="shared" si="54"/>
        <v>0.1674641148325359</v>
      </c>
      <c r="J221">
        <f t="shared" si="49"/>
        <v>237</v>
      </c>
      <c r="K221">
        <f t="shared" si="50"/>
        <v>366</v>
      </c>
      <c r="L221">
        <f t="shared" si="51"/>
        <v>228</v>
      </c>
      <c r="M221" s="3">
        <f t="shared" si="55"/>
        <v>1.0830324909747292E-2</v>
      </c>
      <c r="N221" s="3">
        <f t="shared" si="52"/>
        <v>0.44043321299638988</v>
      </c>
    </row>
    <row r="222" spans="1:14" x14ac:dyDescent="0.2">
      <c r="A222" s="2">
        <v>41082</v>
      </c>
      <c r="B222">
        <v>134</v>
      </c>
      <c r="C222">
        <v>259</v>
      </c>
      <c r="D222">
        <v>242</v>
      </c>
      <c r="E222" s="3">
        <f t="shared" si="53"/>
        <v>-0.17007874015748031</v>
      </c>
      <c r="F222">
        <v>42</v>
      </c>
      <c r="G222">
        <v>84</v>
      </c>
      <c r="H222">
        <v>78</v>
      </c>
      <c r="I222" s="3">
        <f t="shared" si="54"/>
        <v>-0.17647058823529413</v>
      </c>
      <c r="J222">
        <f t="shared" si="49"/>
        <v>176</v>
      </c>
      <c r="K222">
        <f t="shared" si="50"/>
        <v>343</v>
      </c>
      <c r="L222">
        <f t="shared" si="51"/>
        <v>320</v>
      </c>
      <c r="M222" s="3">
        <f t="shared" si="55"/>
        <v>-0.17163289630512515</v>
      </c>
      <c r="N222" s="3">
        <f t="shared" si="52"/>
        <v>0.40882002383790228</v>
      </c>
    </row>
    <row r="223" spans="1:14" x14ac:dyDescent="0.2">
      <c r="A223" s="2">
        <v>41075</v>
      </c>
      <c r="B223">
        <v>161</v>
      </c>
      <c r="C223">
        <v>276</v>
      </c>
      <c r="D223">
        <v>192</v>
      </c>
      <c r="E223" s="3">
        <f t="shared" si="53"/>
        <v>-4.9284578696343402E-2</v>
      </c>
      <c r="F223">
        <v>65</v>
      </c>
      <c r="G223">
        <v>88</v>
      </c>
      <c r="H223">
        <v>51</v>
      </c>
      <c r="I223" s="3">
        <f t="shared" si="54"/>
        <v>6.8627450980392163E-2</v>
      </c>
      <c r="J223">
        <f t="shared" si="49"/>
        <v>226</v>
      </c>
      <c r="K223">
        <f t="shared" si="50"/>
        <v>364</v>
      </c>
      <c r="L223">
        <f t="shared" si="51"/>
        <v>243</v>
      </c>
      <c r="M223" s="3">
        <f t="shared" si="55"/>
        <v>-2.0408163265306121E-2</v>
      </c>
      <c r="N223" s="3">
        <f t="shared" si="52"/>
        <v>0.43697478991596639</v>
      </c>
    </row>
    <row r="224" spans="1:14" x14ac:dyDescent="0.2">
      <c r="A224" s="2">
        <v>41068</v>
      </c>
      <c r="B224">
        <v>146</v>
      </c>
      <c r="C224">
        <v>265</v>
      </c>
      <c r="D224">
        <v>212</v>
      </c>
      <c r="E224" s="3">
        <f t="shared" si="53"/>
        <v>-0.10593900481540931</v>
      </c>
      <c r="F224">
        <v>58</v>
      </c>
      <c r="G224">
        <v>71</v>
      </c>
      <c r="H224">
        <v>62</v>
      </c>
      <c r="I224" s="3">
        <f t="shared" si="54"/>
        <v>-2.0942408376963352E-2</v>
      </c>
      <c r="J224">
        <f t="shared" si="49"/>
        <v>204</v>
      </c>
      <c r="K224">
        <f t="shared" si="50"/>
        <v>336</v>
      </c>
      <c r="L224">
        <f t="shared" si="51"/>
        <v>274</v>
      </c>
      <c r="M224" s="3">
        <f t="shared" si="55"/>
        <v>-8.5995085995085999E-2</v>
      </c>
      <c r="N224" s="3">
        <f t="shared" si="52"/>
        <v>0.41277641277641275</v>
      </c>
    </row>
    <row r="225" spans="1:14" x14ac:dyDescent="0.2">
      <c r="A225" s="2">
        <v>41061</v>
      </c>
      <c r="B225">
        <v>115</v>
      </c>
      <c r="C225">
        <v>212</v>
      </c>
      <c r="D225">
        <v>311</v>
      </c>
      <c r="E225" s="3">
        <f t="shared" si="53"/>
        <v>-0.30721003134796238</v>
      </c>
      <c r="F225">
        <v>37</v>
      </c>
      <c r="G225">
        <v>72</v>
      </c>
      <c r="H225">
        <v>91</v>
      </c>
      <c r="I225" s="3">
        <f t="shared" si="54"/>
        <v>-0.27</v>
      </c>
      <c r="J225">
        <f t="shared" si="49"/>
        <v>152</v>
      </c>
      <c r="K225">
        <f t="shared" si="50"/>
        <v>284</v>
      </c>
      <c r="L225">
        <f t="shared" si="51"/>
        <v>402</v>
      </c>
      <c r="M225" s="3">
        <f t="shared" si="55"/>
        <v>-0.29832935560859186</v>
      </c>
      <c r="N225" s="3">
        <f t="shared" si="52"/>
        <v>0.33890214797136037</v>
      </c>
    </row>
    <row r="226" spans="1:14" x14ac:dyDescent="0.2">
      <c r="A226" s="2">
        <v>41054</v>
      </c>
      <c r="B226">
        <v>120</v>
      </c>
      <c r="C226">
        <v>260</v>
      </c>
      <c r="D226">
        <v>215</v>
      </c>
      <c r="E226" s="3">
        <f t="shared" si="53"/>
        <v>-0.15966386554621848</v>
      </c>
      <c r="F226">
        <v>59</v>
      </c>
      <c r="G226">
        <v>88</v>
      </c>
      <c r="H226">
        <v>64</v>
      </c>
      <c r="I226" s="3">
        <f t="shared" si="54"/>
        <v>-2.3696682464454975E-2</v>
      </c>
      <c r="J226">
        <f t="shared" si="49"/>
        <v>179</v>
      </c>
      <c r="K226">
        <f t="shared" si="50"/>
        <v>348</v>
      </c>
      <c r="L226">
        <f t="shared" si="51"/>
        <v>279</v>
      </c>
      <c r="M226" s="3">
        <f t="shared" si="55"/>
        <v>-0.12406947890818859</v>
      </c>
      <c r="N226" s="3">
        <f t="shared" si="52"/>
        <v>0.4317617866004963</v>
      </c>
    </row>
    <row r="227" spans="1:14" x14ac:dyDescent="0.2">
      <c r="A227" s="2">
        <v>41047</v>
      </c>
      <c r="B227">
        <v>106</v>
      </c>
      <c r="C227">
        <v>209</v>
      </c>
      <c r="D227">
        <v>283</v>
      </c>
      <c r="E227" s="3">
        <f t="shared" si="53"/>
        <v>-0.29598662207357862</v>
      </c>
      <c r="F227">
        <v>33</v>
      </c>
      <c r="G227">
        <v>57</v>
      </c>
      <c r="H227">
        <v>71</v>
      </c>
      <c r="I227" s="3">
        <f t="shared" si="54"/>
        <v>-0.2360248447204969</v>
      </c>
      <c r="J227">
        <f t="shared" si="49"/>
        <v>139</v>
      </c>
      <c r="K227">
        <f t="shared" si="50"/>
        <v>266</v>
      </c>
      <c r="L227">
        <f t="shared" si="51"/>
        <v>354</v>
      </c>
      <c r="M227" s="3">
        <f t="shared" si="55"/>
        <v>-0.28326745718050067</v>
      </c>
      <c r="N227" s="3">
        <f t="shared" si="52"/>
        <v>0.35046113306982873</v>
      </c>
    </row>
    <row r="228" spans="1:14" x14ac:dyDescent="0.2">
      <c r="A228" s="2">
        <v>41040</v>
      </c>
      <c r="B228">
        <v>131</v>
      </c>
      <c r="C228">
        <v>282</v>
      </c>
      <c r="D228">
        <v>205</v>
      </c>
      <c r="E228" s="3">
        <f t="shared" si="53"/>
        <v>-0.11974110032362459</v>
      </c>
      <c r="F228">
        <v>42</v>
      </c>
      <c r="G228">
        <v>97</v>
      </c>
      <c r="H228">
        <v>68</v>
      </c>
      <c r="I228" s="3">
        <f t="shared" si="54"/>
        <v>-0.12560386473429952</v>
      </c>
      <c r="J228">
        <f t="shared" si="49"/>
        <v>173</v>
      </c>
      <c r="K228">
        <f t="shared" si="50"/>
        <v>379</v>
      </c>
      <c r="L228">
        <f t="shared" si="51"/>
        <v>273</v>
      </c>
      <c r="M228" s="3">
        <f t="shared" si="55"/>
        <v>-0.12121212121212122</v>
      </c>
      <c r="N228" s="3">
        <f t="shared" si="52"/>
        <v>0.45939393939393941</v>
      </c>
    </row>
    <row r="229" spans="1:14" x14ac:dyDescent="0.2">
      <c r="A229" s="2">
        <v>41033</v>
      </c>
      <c r="B229">
        <v>134</v>
      </c>
      <c r="C229">
        <v>291</v>
      </c>
      <c r="D229">
        <v>202</v>
      </c>
      <c r="E229" s="3">
        <f t="shared" si="53"/>
        <v>-0.10845295055821372</v>
      </c>
      <c r="F229">
        <v>48</v>
      </c>
      <c r="G229">
        <v>108</v>
      </c>
      <c r="H229">
        <v>65</v>
      </c>
      <c r="I229" s="3">
        <f t="shared" si="54"/>
        <v>-7.6923076923076927E-2</v>
      </c>
      <c r="J229">
        <f t="shared" si="49"/>
        <v>182</v>
      </c>
      <c r="K229">
        <f t="shared" si="50"/>
        <v>399</v>
      </c>
      <c r="L229">
        <f t="shared" si="51"/>
        <v>267</v>
      </c>
      <c r="M229" s="3">
        <f t="shared" si="55"/>
        <v>-0.10023584905660378</v>
      </c>
      <c r="N229" s="3">
        <f t="shared" si="52"/>
        <v>0.47051886792452829</v>
      </c>
    </row>
    <row r="230" spans="1:14" x14ac:dyDescent="0.2">
      <c r="A230" s="2">
        <v>41026</v>
      </c>
      <c r="B230">
        <v>202</v>
      </c>
      <c r="C230">
        <v>310</v>
      </c>
      <c r="D230">
        <v>117</v>
      </c>
      <c r="E230" s="3">
        <f t="shared" si="53"/>
        <v>0.13513513513513514</v>
      </c>
      <c r="F230">
        <v>61</v>
      </c>
      <c r="G230">
        <v>96</v>
      </c>
      <c r="H230">
        <v>40</v>
      </c>
      <c r="I230" s="3">
        <f t="shared" si="54"/>
        <v>0.1065989847715736</v>
      </c>
      <c r="J230">
        <f t="shared" si="49"/>
        <v>263</v>
      </c>
      <c r="K230">
        <f t="shared" si="50"/>
        <v>406</v>
      </c>
      <c r="L230">
        <f t="shared" si="51"/>
        <v>157</v>
      </c>
      <c r="M230" s="3">
        <f t="shared" si="55"/>
        <v>0.12832929782082325</v>
      </c>
      <c r="N230" s="3">
        <f t="shared" si="52"/>
        <v>0.49152542372881358</v>
      </c>
    </row>
    <row r="231" spans="1:14" x14ac:dyDescent="0.2">
      <c r="A231" s="2">
        <v>41019</v>
      </c>
      <c r="B231">
        <v>164</v>
      </c>
      <c r="C231">
        <v>305</v>
      </c>
      <c r="D231">
        <v>197</v>
      </c>
      <c r="E231" s="3">
        <f t="shared" si="53"/>
        <v>-4.954954954954955E-2</v>
      </c>
      <c r="F231">
        <v>57</v>
      </c>
      <c r="G231">
        <v>103</v>
      </c>
      <c r="H231">
        <v>69</v>
      </c>
      <c r="I231" s="3">
        <f t="shared" si="54"/>
        <v>-5.2401746724890827E-2</v>
      </c>
      <c r="J231">
        <f t="shared" si="49"/>
        <v>221</v>
      </c>
      <c r="K231">
        <f t="shared" si="50"/>
        <v>408</v>
      </c>
      <c r="L231">
        <f t="shared" si="51"/>
        <v>266</v>
      </c>
      <c r="M231" s="3">
        <f t="shared" si="55"/>
        <v>-5.027932960893855E-2</v>
      </c>
      <c r="N231" s="3">
        <f t="shared" si="52"/>
        <v>0.45586592178770952</v>
      </c>
    </row>
    <row r="232" spans="1:14" x14ac:dyDescent="0.2">
      <c r="A232" s="2">
        <v>41012</v>
      </c>
      <c r="B232">
        <v>163</v>
      </c>
      <c r="C232">
        <v>261</v>
      </c>
      <c r="D232">
        <v>217</v>
      </c>
      <c r="E232" s="3">
        <f t="shared" si="53"/>
        <v>-8.4243369734789394E-2</v>
      </c>
      <c r="F232">
        <v>59</v>
      </c>
      <c r="G232">
        <v>90</v>
      </c>
      <c r="H232">
        <v>51</v>
      </c>
      <c r="I232" s="3">
        <f t="shared" si="54"/>
        <v>0.04</v>
      </c>
      <c r="J232">
        <f t="shared" si="49"/>
        <v>222</v>
      </c>
      <c r="K232">
        <f t="shared" si="50"/>
        <v>351</v>
      </c>
      <c r="L232">
        <f t="shared" si="51"/>
        <v>268</v>
      </c>
      <c r="M232" s="3">
        <f t="shared" si="55"/>
        <v>-5.4696789536266346E-2</v>
      </c>
      <c r="N232" s="3">
        <f t="shared" si="52"/>
        <v>0.41736028537455411</v>
      </c>
    </row>
    <row r="233" spans="1:14" x14ac:dyDescent="0.2">
      <c r="A233" s="2">
        <v>41005</v>
      </c>
      <c r="B233">
        <v>129</v>
      </c>
      <c r="C233">
        <v>259</v>
      </c>
      <c r="D233">
        <v>249</v>
      </c>
      <c r="E233" s="3">
        <f t="shared" si="53"/>
        <v>-0.18838304552590268</v>
      </c>
      <c r="F233">
        <v>35</v>
      </c>
      <c r="G233">
        <v>85</v>
      </c>
      <c r="H233">
        <v>67</v>
      </c>
      <c r="I233" s="3">
        <f t="shared" si="54"/>
        <v>-0.17112299465240641</v>
      </c>
      <c r="J233">
        <f t="shared" si="49"/>
        <v>164</v>
      </c>
      <c r="K233">
        <f t="shared" si="50"/>
        <v>344</v>
      </c>
      <c r="L233">
        <f t="shared" si="51"/>
        <v>316</v>
      </c>
      <c r="M233" s="3">
        <f t="shared" si="55"/>
        <v>-0.18446601941747573</v>
      </c>
      <c r="N233" s="3">
        <f t="shared" si="52"/>
        <v>0.41747572815533979</v>
      </c>
    </row>
    <row r="234" spans="1:14" x14ac:dyDescent="0.2">
      <c r="A234" s="2">
        <v>40998</v>
      </c>
      <c r="B234">
        <v>194</v>
      </c>
      <c r="C234">
        <v>287</v>
      </c>
      <c r="D234">
        <v>175</v>
      </c>
      <c r="E234" s="3">
        <f t="shared" si="53"/>
        <v>2.8963414634146343E-2</v>
      </c>
      <c r="F234">
        <v>52</v>
      </c>
      <c r="G234">
        <v>94</v>
      </c>
      <c r="H234">
        <v>57</v>
      </c>
      <c r="I234" s="3">
        <f t="shared" si="54"/>
        <v>-2.4630541871921183E-2</v>
      </c>
      <c r="J234">
        <f t="shared" si="49"/>
        <v>246</v>
      </c>
      <c r="K234">
        <f t="shared" si="50"/>
        <v>381</v>
      </c>
      <c r="L234">
        <f t="shared" si="51"/>
        <v>232</v>
      </c>
      <c r="M234" s="3">
        <f t="shared" si="55"/>
        <v>1.6298020954598369E-2</v>
      </c>
      <c r="N234" s="3">
        <f t="shared" si="52"/>
        <v>0.44353899883585562</v>
      </c>
    </row>
    <row r="235" spans="1:14" x14ac:dyDescent="0.2">
      <c r="A235" s="2">
        <v>40991</v>
      </c>
      <c r="B235">
        <v>202</v>
      </c>
      <c r="C235">
        <v>284</v>
      </c>
      <c r="D235">
        <v>167</v>
      </c>
      <c r="E235" s="3">
        <f t="shared" si="53"/>
        <v>5.359877488514548E-2</v>
      </c>
      <c r="F235">
        <v>62</v>
      </c>
      <c r="G235">
        <v>91</v>
      </c>
      <c r="H235">
        <v>65</v>
      </c>
      <c r="I235" s="3">
        <f t="shared" si="54"/>
        <v>-1.3761467889908258E-2</v>
      </c>
      <c r="J235">
        <f t="shared" si="49"/>
        <v>264</v>
      </c>
      <c r="K235">
        <f t="shared" si="50"/>
        <v>375</v>
      </c>
      <c r="L235">
        <f t="shared" si="51"/>
        <v>232</v>
      </c>
      <c r="M235" s="3">
        <f t="shared" si="55"/>
        <v>3.6739380022962113E-2</v>
      </c>
      <c r="N235" s="3">
        <f t="shared" si="52"/>
        <v>0.43053960964408727</v>
      </c>
    </row>
    <row r="236" spans="1:14" x14ac:dyDescent="0.2">
      <c r="A236" s="2">
        <v>40984</v>
      </c>
      <c r="B236">
        <v>334</v>
      </c>
      <c r="C236">
        <v>217</v>
      </c>
      <c r="D236">
        <v>97</v>
      </c>
      <c r="E236" s="3">
        <f t="shared" si="53"/>
        <v>0.36574074074074076</v>
      </c>
      <c r="F236">
        <v>94</v>
      </c>
      <c r="G236">
        <v>67</v>
      </c>
      <c r="H236">
        <v>45</v>
      </c>
      <c r="I236" s="3">
        <f t="shared" si="54"/>
        <v>0.23786407766990292</v>
      </c>
      <c r="J236">
        <f t="shared" si="49"/>
        <v>428</v>
      </c>
      <c r="K236">
        <f t="shared" si="50"/>
        <v>284</v>
      </c>
      <c r="L236">
        <f t="shared" si="51"/>
        <v>142</v>
      </c>
      <c r="M236" s="3">
        <f t="shared" si="55"/>
        <v>0.33489461358313816</v>
      </c>
      <c r="N236" s="3">
        <f t="shared" si="52"/>
        <v>0.33255269320843089</v>
      </c>
    </row>
    <row r="237" spans="1:14" x14ac:dyDescent="0.2">
      <c r="A237" s="2">
        <v>40977</v>
      </c>
      <c r="B237">
        <v>247</v>
      </c>
      <c r="C237">
        <v>269</v>
      </c>
      <c r="D237">
        <v>140</v>
      </c>
      <c r="E237" s="3">
        <f t="shared" si="53"/>
        <v>0.16310975609756098</v>
      </c>
      <c r="F237">
        <v>76</v>
      </c>
      <c r="G237">
        <v>94</v>
      </c>
      <c r="H237">
        <v>46</v>
      </c>
      <c r="I237" s="3">
        <f t="shared" si="54"/>
        <v>0.1388888888888889</v>
      </c>
      <c r="J237">
        <f t="shared" si="49"/>
        <v>323</v>
      </c>
      <c r="K237">
        <f t="shared" si="50"/>
        <v>363</v>
      </c>
      <c r="L237">
        <f t="shared" si="51"/>
        <v>186</v>
      </c>
      <c r="M237" s="3">
        <f t="shared" si="55"/>
        <v>0.15711009174311927</v>
      </c>
      <c r="N237" s="3">
        <f t="shared" si="52"/>
        <v>0.41628440366972475</v>
      </c>
    </row>
    <row r="238" spans="1:14" x14ac:dyDescent="0.2">
      <c r="A238" s="2">
        <v>40970</v>
      </c>
      <c r="B238">
        <v>237</v>
      </c>
      <c r="C238">
        <v>278</v>
      </c>
      <c r="D238">
        <v>152</v>
      </c>
      <c r="E238" s="3">
        <f t="shared" si="53"/>
        <v>0.12743628185907047</v>
      </c>
      <c r="F238">
        <v>78</v>
      </c>
      <c r="G238">
        <v>97</v>
      </c>
      <c r="H238">
        <v>48</v>
      </c>
      <c r="I238" s="3">
        <f t="shared" si="54"/>
        <v>0.13452914798206278</v>
      </c>
      <c r="J238">
        <f t="shared" ref="J238:J270" si="56">B238+F238</f>
        <v>315</v>
      </c>
      <c r="K238">
        <f t="shared" ref="K238:K270" si="57">C238+G238</f>
        <v>375</v>
      </c>
      <c r="L238">
        <f t="shared" ref="L238:L270" si="58">D238+H238</f>
        <v>200</v>
      </c>
      <c r="M238" s="3">
        <f t="shared" si="55"/>
        <v>0.12921348314606743</v>
      </c>
      <c r="N238" s="3">
        <f t="shared" ref="N238:N270" si="59">K238/SUM(J238:L238)</f>
        <v>0.42134831460674155</v>
      </c>
    </row>
    <row r="239" spans="1:14" x14ac:dyDescent="0.2">
      <c r="A239" s="2">
        <v>40963</v>
      </c>
      <c r="B239">
        <v>215</v>
      </c>
      <c r="C239">
        <v>287</v>
      </c>
      <c r="D239">
        <v>169</v>
      </c>
      <c r="E239" s="3">
        <f t="shared" si="53"/>
        <v>6.8554396423248884E-2</v>
      </c>
      <c r="F239">
        <v>77</v>
      </c>
      <c r="G239">
        <v>102</v>
      </c>
      <c r="H239">
        <v>45</v>
      </c>
      <c r="I239" s="3">
        <f t="shared" si="54"/>
        <v>0.14285714285714285</v>
      </c>
      <c r="J239">
        <f t="shared" si="56"/>
        <v>292</v>
      </c>
      <c r="K239">
        <f t="shared" si="57"/>
        <v>389</v>
      </c>
      <c r="L239">
        <f t="shared" si="58"/>
        <v>214</v>
      </c>
      <c r="M239" s="3">
        <f t="shared" si="55"/>
        <v>8.7150837988826821E-2</v>
      </c>
      <c r="N239" s="3">
        <f t="shared" si="59"/>
        <v>0.43463687150837987</v>
      </c>
    </row>
    <row r="240" spans="1:14" x14ac:dyDescent="0.2">
      <c r="A240" s="2">
        <v>40956</v>
      </c>
      <c r="B240">
        <v>264</v>
      </c>
      <c r="C240">
        <v>269</v>
      </c>
      <c r="D240">
        <v>153</v>
      </c>
      <c r="E240" s="3">
        <f t="shared" si="53"/>
        <v>0.16180758017492711</v>
      </c>
      <c r="F240">
        <v>86</v>
      </c>
      <c r="G240">
        <v>90</v>
      </c>
      <c r="H240">
        <v>52</v>
      </c>
      <c r="I240" s="3">
        <f t="shared" si="54"/>
        <v>0.14912280701754385</v>
      </c>
      <c r="J240">
        <f t="shared" si="56"/>
        <v>350</v>
      </c>
      <c r="K240">
        <f t="shared" si="57"/>
        <v>359</v>
      </c>
      <c r="L240">
        <f t="shared" si="58"/>
        <v>205</v>
      </c>
      <c r="M240" s="3">
        <f t="shared" si="55"/>
        <v>0.1586433260393873</v>
      </c>
      <c r="N240" s="3">
        <f t="shared" si="59"/>
        <v>0.39277899343544859</v>
      </c>
    </row>
    <row r="241" spans="1:14" x14ac:dyDescent="0.2">
      <c r="A241" s="2">
        <v>40949</v>
      </c>
      <c r="B241">
        <v>243</v>
      </c>
      <c r="C241">
        <v>247</v>
      </c>
      <c r="D241">
        <v>166</v>
      </c>
      <c r="E241" s="3">
        <f t="shared" si="53"/>
        <v>0.1173780487804878</v>
      </c>
      <c r="F241">
        <v>63</v>
      </c>
      <c r="G241">
        <v>101</v>
      </c>
      <c r="H241">
        <v>60</v>
      </c>
      <c r="I241" s="3">
        <f t="shared" si="54"/>
        <v>1.3392857142857142E-2</v>
      </c>
      <c r="J241">
        <f t="shared" si="56"/>
        <v>306</v>
      </c>
      <c r="K241">
        <f t="shared" si="57"/>
        <v>348</v>
      </c>
      <c r="L241">
        <f t="shared" si="58"/>
        <v>226</v>
      </c>
      <c r="M241" s="3">
        <f t="shared" si="55"/>
        <v>9.0909090909090912E-2</v>
      </c>
      <c r="N241" s="3">
        <f t="shared" si="59"/>
        <v>0.39545454545454545</v>
      </c>
    </row>
    <row r="242" spans="1:14" x14ac:dyDescent="0.2">
      <c r="A242" s="2">
        <v>40942</v>
      </c>
      <c r="B242">
        <v>318</v>
      </c>
      <c r="C242">
        <v>240</v>
      </c>
      <c r="D242">
        <v>135</v>
      </c>
      <c r="E242" s="3">
        <f t="shared" si="53"/>
        <v>0.26406926406926406</v>
      </c>
      <c r="F242">
        <v>96</v>
      </c>
      <c r="G242">
        <v>91</v>
      </c>
      <c r="H242">
        <v>47</v>
      </c>
      <c r="I242" s="3">
        <f t="shared" si="54"/>
        <v>0.20940170940170941</v>
      </c>
      <c r="J242">
        <f t="shared" si="56"/>
        <v>414</v>
      </c>
      <c r="K242">
        <f t="shared" si="57"/>
        <v>331</v>
      </c>
      <c r="L242">
        <f t="shared" si="58"/>
        <v>182</v>
      </c>
      <c r="M242" s="3">
        <f t="shared" si="55"/>
        <v>0.25026968716289105</v>
      </c>
      <c r="N242" s="3">
        <f t="shared" si="59"/>
        <v>0.35706580366774543</v>
      </c>
    </row>
    <row r="243" spans="1:14" x14ac:dyDescent="0.2">
      <c r="A243" s="2">
        <v>40935</v>
      </c>
      <c r="B243">
        <v>274</v>
      </c>
      <c r="C243">
        <v>255</v>
      </c>
      <c r="D243">
        <v>167</v>
      </c>
      <c r="E243" s="3">
        <f t="shared" si="53"/>
        <v>0.15373563218390804</v>
      </c>
      <c r="F243">
        <v>77</v>
      </c>
      <c r="G243">
        <v>86</v>
      </c>
      <c r="H243">
        <v>56</v>
      </c>
      <c r="I243" s="3">
        <f t="shared" si="54"/>
        <v>9.5890410958904104E-2</v>
      </c>
      <c r="J243">
        <f t="shared" si="56"/>
        <v>351</v>
      </c>
      <c r="K243">
        <f t="shared" si="57"/>
        <v>341</v>
      </c>
      <c r="L243">
        <f t="shared" si="58"/>
        <v>223</v>
      </c>
      <c r="M243" s="3">
        <f t="shared" si="55"/>
        <v>0.13989071038251366</v>
      </c>
      <c r="N243" s="3">
        <f t="shared" si="59"/>
        <v>0.37267759562841529</v>
      </c>
    </row>
    <row r="244" spans="1:14" x14ac:dyDescent="0.2">
      <c r="A244" s="2">
        <v>40928</v>
      </c>
      <c r="B244">
        <v>278</v>
      </c>
      <c r="C244">
        <v>256</v>
      </c>
      <c r="D244">
        <v>170</v>
      </c>
      <c r="E244" s="3">
        <f t="shared" ref="E244:E276" si="60">(B244-D244)/SUM(B244:D244)</f>
        <v>0.15340909090909091</v>
      </c>
      <c r="F244">
        <v>84</v>
      </c>
      <c r="G244">
        <v>84</v>
      </c>
      <c r="H244">
        <v>58</v>
      </c>
      <c r="I244" s="3">
        <f t="shared" ref="I244:I276" si="61">(F244-H244)/SUM(F244:H244)</f>
        <v>0.11504424778761062</v>
      </c>
      <c r="J244">
        <f t="shared" si="56"/>
        <v>362</v>
      </c>
      <c r="K244">
        <f t="shared" si="57"/>
        <v>340</v>
      </c>
      <c r="L244">
        <f t="shared" si="58"/>
        <v>228</v>
      </c>
      <c r="M244" s="3">
        <f t="shared" ref="M244:M276" si="62">(J244-L244)/SUM(J244:L244)</f>
        <v>0.14408602150537633</v>
      </c>
      <c r="N244" s="3">
        <f t="shared" si="59"/>
        <v>0.36559139784946237</v>
      </c>
    </row>
    <row r="245" spans="1:14" x14ac:dyDescent="0.2">
      <c r="A245" s="2">
        <v>40921</v>
      </c>
      <c r="B245">
        <v>245</v>
      </c>
      <c r="C245">
        <v>288</v>
      </c>
      <c r="D245">
        <v>164</v>
      </c>
      <c r="E245" s="3">
        <f t="shared" si="60"/>
        <v>0.11621233859397417</v>
      </c>
      <c r="F245">
        <v>91</v>
      </c>
      <c r="G245">
        <v>82</v>
      </c>
      <c r="H245">
        <v>55</v>
      </c>
      <c r="I245" s="3">
        <f t="shared" si="61"/>
        <v>0.15789473684210525</v>
      </c>
      <c r="J245">
        <f t="shared" si="56"/>
        <v>336</v>
      </c>
      <c r="K245">
        <f t="shared" si="57"/>
        <v>370</v>
      </c>
      <c r="L245">
        <f t="shared" si="58"/>
        <v>219</v>
      </c>
      <c r="M245" s="3">
        <f t="shared" si="62"/>
        <v>0.1264864864864865</v>
      </c>
      <c r="N245" s="3">
        <f t="shared" si="59"/>
        <v>0.4</v>
      </c>
    </row>
    <row r="246" spans="1:14" x14ac:dyDescent="0.2">
      <c r="A246" s="2">
        <v>40914</v>
      </c>
      <c r="B246">
        <v>242</v>
      </c>
      <c r="C246">
        <v>288</v>
      </c>
      <c r="D246">
        <v>128</v>
      </c>
      <c r="E246" s="3">
        <f t="shared" si="60"/>
        <v>0.17325227963525835</v>
      </c>
      <c r="F246">
        <v>69</v>
      </c>
      <c r="G246">
        <v>77</v>
      </c>
      <c r="H246">
        <v>50</v>
      </c>
      <c r="I246" s="3">
        <f t="shared" si="61"/>
        <v>9.6938775510204078E-2</v>
      </c>
      <c r="J246">
        <f t="shared" si="56"/>
        <v>311</v>
      </c>
      <c r="K246">
        <f t="shared" si="57"/>
        <v>365</v>
      </c>
      <c r="L246">
        <f t="shared" si="58"/>
        <v>178</v>
      </c>
      <c r="M246" s="3">
        <f t="shared" si="62"/>
        <v>0.15573770491803279</v>
      </c>
      <c r="N246" s="3">
        <f t="shared" si="59"/>
        <v>0.42740046838407492</v>
      </c>
    </row>
    <row r="247" spans="1:14" x14ac:dyDescent="0.2">
      <c r="A247" s="2">
        <v>40907</v>
      </c>
      <c r="B247">
        <v>228</v>
      </c>
      <c r="C247">
        <v>287</v>
      </c>
      <c r="D247">
        <v>119</v>
      </c>
      <c r="E247" s="3">
        <f t="shared" si="60"/>
        <v>0.1719242902208202</v>
      </c>
      <c r="F247">
        <v>76</v>
      </c>
      <c r="G247">
        <v>63</v>
      </c>
      <c r="H247">
        <v>43</v>
      </c>
      <c r="I247" s="3">
        <f t="shared" si="61"/>
        <v>0.18131868131868131</v>
      </c>
      <c r="J247">
        <f t="shared" si="56"/>
        <v>304</v>
      </c>
      <c r="K247">
        <f t="shared" si="57"/>
        <v>350</v>
      </c>
      <c r="L247">
        <f t="shared" si="58"/>
        <v>162</v>
      </c>
      <c r="M247" s="3">
        <f t="shared" si="62"/>
        <v>0.17401960784313725</v>
      </c>
      <c r="N247" s="3">
        <f t="shared" si="59"/>
        <v>0.42892156862745096</v>
      </c>
    </row>
    <row r="248" spans="1:14" x14ac:dyDescent="0.2">
      <c r="A248" s="2">
        <v>40900</v>
      </c>
      <c r="B248">
        <v>222</v>
      </c>
      <c r="C248">
        <v>253</v>
      </c>
      <c r="D248">
        <v>91</v>
      </c>
      <c r="E248" s="3">
        <f t="shared" si="60"/>
        <v>0.2314487632508834</v>
      </c>
      <c r="F248">
        <v>69</v>
      </c>
      <c r="G248">
        <v>64</v>
      </c>
      <c r="H248">
        <v>38</v>
      </c>
      <c r="I248" s="3">
        <f t="shared" si="61"/>
        <v>0.18128654970760233</v>
      </c>
      <c r="J248">
        <f t="shared" si="56"/>
        <v>291</v>
      </c>
      <c r="K248">
        <f t="shared" si="57"/>
        <v>317</v>
      </c>
      <c r="L248">
        <f t="shared" si="58"/>
        <v>129</v>
      </c>
      <c r="M248" s="3">
        <f t="shared" si="62"/>
        <v>0.21981004070556309</v>
      </c>
      <c r="N248" s="3">
        <f t="shared" si="59"/>
        <v>0.43012211668928085</v>
      </c>
    </row>
    <row r="249" spans="1:14" x14ac:dyDescent="0.2">
      <c r="A249" s="2">
        <v>40893</v>
      </c>
      <c r="B249">
        <v>197</v>
      </c>
      <c r="C249">
        <v>323</v>
      </c>
      <c r="D249">
        <v>151</v>
      </c>
      <c r="E249" s="3">
        <f t="shared" si="60"/>
        <v>6.8554396423248884E-2</v>
      </c>
      <c r="F249">
        <v>70</v>
      </c>
      <c r="G249">
        <v>105</v>
      </c>
      <c r="H249">
        <v>60</v>
      </c>
      <c r="I249" s="3">
        <f t="shared" si="61"/>
        <v>4.2553191489361701E-2</v>
      </c>
      <c r="J249">
        <f t="shared" si="56"/>
        <v>267</v>
      </c>
      <c r="K249">
        <f t="shared" si="57"/>
        <v>428</v>
      </c>
      <c r="L249">
        <f t="shared" si="58"/>
        <v>211</v>
      </c>
      <c r="M249" s="3">
        <f t="shared" si="62"/>
        <v>6.1810154525386317E-2</v>
      </c>
      <c r="N249" s="3">
        <f t="shared" si="59"/>
        <v>0.47240618101545256</v>
      </c>
    </row>
    <row r="250" spans="1:14" x14ac:dyDescent="0.2">
      <c r="A250" s="2">
        <v>40886</v>
      </c>
      <c r="B250">
        <v>221</v>
      </c>
      <c r="C250">
        <v>321</v>
      </c>
      <c r="D250">
        <v>152</v>
      </c>
      <c r="E250" s="3">
        <f t="shared" si="60"/>
        <v>9.9423631123919304E-2</v>
      </c>
      <c r="F250">
        <v>76</v>
      </c>
      <c r="G250">
        <v>90</v>
      </c>
      <c r="H250">
        <v>52</v>
      </c>
      <c r="I250" s="3">
        <f t="shared" si="61"/>
        <v>0.11009174311926606</v>
      </c>
      <c r="J250">
        <f t="shared" si="56"/>
        <v>297</v>
      </c>
      <c r="K250">
        <f t="shared" si="57"/>
        <v>411</v>
      </c>
      <c r="L250">
        <f t="shared" si="58"/>
        <v>204</v>
      </c>
      <c r="M250" s="3">
        <f t="shared" si="62"/>
        <v>0.10197368421052631</v>
      </c>
      <c r="N250" s="3">
        <f t="shared" si="59"/>
        <v>0.45065789473684209</v>
      </c>
    </row>
    <row r="251" spans="1:14" x14ac:dyDescent="0.2">
      <c r="A251" s="2">
        <v>40879</v>
      </c>
      <c r="B251">
        <v>298</v>
      </c>
      <c r="C251">
        <v>282</v>
      </c>
      <c r="D251">
        <v>115</v>
      </c>
      <c r="E251" s="3">
        <f t="shared" si="60"/>
        <v>0.2633093525179856</v>
      </c>
      <c r="F251">
        <v>88</v>
      </c>
      <c r="G251">
        <v>78</v>
      </c>
      <c r="H251">
        <v>50</v>
      </c>
      <c r="I251" s="3">
        <f t="shared" si="61"/>
        <v>0.17592592592592593</v>
      </c>
      <c r="J251">
        <f t="shared" si="56"/>
        <v>386</v>
      </c>
      <c r="K251">
        <f t="shared" si="57"/>
        <v>360</v>
      </c>
      <c r="L251">
        <f t="shared" si="58"/>
        <v>165</v>
      </c>
      <c r="M251" s="3">
        <f t="shared" si="62"/>
        <v>0.24259055982436883</v>
      </c>
      <c r="N251" s="3">
        <f t="shared" si="59"/>
        <v>0.3951701427003293</v>
      </c>
    </row>
    <row r="252" spans="1:14" x14ac:dyDescent="0.2">
      <c r="A252" s="2">
        <v>40872</v>
      </c>
      <c r="B252">
        <v>167</v>
      </c>
      <c r="C252">
        <v>233</v>
      </c>
      <c r="D252">
        <v>298</v>
      </c>
      <c r="E252" s="3">
        <f t="shared" si="60"/>
        <v>-0.18767908309455589</v>
      </c>
      <c r="F252">
        <v>65</v>
      </c>
      <c r="G252">
        <v>80</v>
      </c>
      <c r="H252">
        <v>89</v>
      </c>
      <c r="I252" s="3">
        <f t="shared" si="61"/>
        <v>-0.10256410256410256</v>
      </c>
      <c r="J252">
        <f t="shared" si="56"/>
        <v>232</v>
      </c>
      <c r="K252">
        <f t="shared" si="57"/>
        <v>313</v>
      </c>
      <c r="L252">
        <f t="shared" si="58"/>
        <v>387</v>
      </c>
      <c r="M252" s="3">
        <f t="shared" si="62"/>
        <v>-0.16630901287553648</v>
      </c>
      <c r="N252" s="3">
        <f t="shared" si="59"/>
        <v>0.33583690987124465</v>
      </c>
    </row>
    <row r="253" spans="1:14" x14ac:dyDescent="0.2">
      <c r="A253" s="2">
        <v>40865</v>
      </c>
      <c r="B253">
        <v>168</v>
      </c>
      <c r="C253">
        <v>317</v>
      </c>
      <c r="D253">
        <v>228</v>
      </c>
      <c r="E253" s="3">
        <f t="shared" si="60"/>
        <v>-8.4151472650771386E-2</v>
      </c>
      <c r="F253">
        <v>53</v>
      </c>
      <c r="G253">
        <v>91</v>
      </c>
      <c r="H253">
        <v>85</v>
      </c>
      <c r="I253" s="3">
        <f t="shared" si="61"/>
        <v>-0.13973799126637554</v>
      </c>
      <c r="J253">
        <f t="shared" si="56"/>
        <v>221</v>
      </c>
      <c r="K253">
        <f t="shared" si="57"/>
        <v>408</v>
      </c>
      <c r="L253">
        <f t="shared" si="58"/>
        <v>313</v>
      </c>
      <c r="M253" s="3">
        <f t="shared" si="62"/>
        <v>-9.7664543524416142E-2</v>
      </c>
      <c r="N253" s="3">
        <f t="shared" si="59"/>
        <v>0.43312101910828027</v>
      </c>
    </row>
    <row r="254" spans="1:14" x14ac:dyDescent="0.2">
      <c r="A254" s="2">
        <v>40858</v>
      </c>
      <c r="B254">
        <v>230</v>
      </c>
      <c r="C254">
        <v>322</v>
      </c>
      <c r="D254">
        <v>175</v>
      </c>
      <c r="E254" s="3">
        <f t="shared" si="60"/>
        <v>7.5653370013755161E-2</v>
      </c>
      <c r="F254">
        <v>71</v>
      </c>
      <c r="G254">
        <v>94</v>
      </c>
      <c r="H254">
        <v>51</v>
      </c>
      <c r="I254" s="3">
        <f t="shared" si="61"/>
        <v>9.2592592592592587E-2</v>
      </c>
      <c r="J254">
        <f t="shared" si="56"/>
        <v>301</v>
      </c>
      <c r="K254">
        <f t="shared" si="57"/>
        <v>416</v>
      </c>
      <c r="L254">
        <f t="shared" si="58"/>
        <v>226</v>
      </c>
      <c r="M254" s="3">
        <f t="shared" si="62"/>
        <v>7.9533404029692473E-2</v>
      </c>
      <c r="N254" s="3">
        <f t="shared" si="59"/>
        <v>0.44114528101802758</v>
      </c>
    </row>
    <row r="255" spans="1:14" x14ac:dyDescent="0.2">
      <c r="A255" s="2">
        <v>40851</v>
      </c>
      <c r="B255">
        <v>216</v>
      </c>
      <c r="C255">
        <v>289</v>
      </c>
      <c r="D255">
        <v>158</v>
      </c>
      <c r="E255" s="3">
        <f t="shared" si="60"/>
        <v>8.7481146304675711E-2</v>
      </c>
      <c r="F255">
        <v>70</v>
      </c>
      <c r="G255">
        <v>80</v>
      </c>
      <c r="H255">
        <v>51</v>
      </c>
      <c r="I255" s="3">
        <f t="shared" si="61"/>
        <v>9.4527363184079602E-2</v>
      </c>
      <c r="J255">
        <f t="shared" si="56"/>
        <v>286</v>
      </c>
      <c r="K255">
        <f t="shared" si="57"/>
        <v>369</v>
      </c>
      <c r="L255">
        <f t="shared" si="58"/>
        <v>209</v>
      </c>
      <c r="M255" s="3">
        <f t="shared" si="62"/>
        <v>8.9120370370370364E-2</v>
      </c>
      <c r="N255" s="3">
        <f t="shared" si="59"/>
        <v>0.42708333333333331</v>
      </c>
    </row>
    <row r="256" spans="1:14" x14ac:dyDescent="0.2">
      <c r="A256" s="2">
        <v>40844</v>
      </c>
      <c r="B256">
        <v>309</v>
      </c>
      <c r="C256">
        <v>258</v>
      </c>
      <c r="D256">
        <v>100</v>
      </c>
      <c r="E256" s="3">
        <f t="shared" si="60"/>
        <v>0.31334332833583206</v>
      </c>
      <c r="F256">
        <v>83</v>
      </c>
      <c r="G256">
        <v>75</v>
      </c>
      <c r="H256">
        <v>52</v>
      </c>
      <c r="I256" s="3">
        <f t="shared" si="61"/>
        <v>0.14761904761904762</v>
      </c>
      <c r="J256">
        <f t="shared" si="56"/>
        <v>392</v>
      </c>
      <c r="K256">
        <f t="shared" si="57"/>
        <v>333</v>
      </c>
      <c r="L256">
        <f t="shared" si="58"/>
        <v>152</v>
      </c>
      <c r="M256" s="3">
        <f t="shared" si="62"/>
        <v>0.27366020524515394</v>
      </c>
      <c r="N256" s="3">
        <f t="shared" si="59"/>
        <v>0.37970353477765106</v>
      </c>
    </row>
    <row r="257" spans="1:14" x14ac:dyDescent="0.2">
      <c r="A257" s="2">
        <v>40837</v>
      </c>
      <c r="B257">
        <v>206</v>
      </c>
      <c r="C257">
        <v>306</v>
      </c>
      <c r="D257">
        <v>206</v>
      </c>
      <c r="E257" s="3">
        <f t="shared" si="60"/>
        <v>0</v>
      </c>
      <c r="F257">
        <v>66</v>
      </c>
      <c r="G257">
        <v>101</v>
      </c>
      <c r="H257">
        <v>51</v>
      </c>
      <c r="I257" s="3">
        <f t="shared" si="61"/>
        <v>6.8807339449541288E-2</v>
      </c>
      <c r="J257">
        <f t="shared" si="56"/>
        <v>272</v>
      </c>
      <c r="K257">
        <f t="shared" si="57"/>
        <v>407</v>
      </c>
      <c r="L257">
        <f t="shared" si="58"/>
        <v>257</v>
      </c>
      <c r="M257" s="3">
        <f t="shared" si="62"/>
        <v>1.6025641025641024E-2</v>
      </c>
      <c r="N257" s="3">
        <f t="shared" si="59"/>
        <v>0.43482905982905984</v>
      </c>
    </row>
    <row r="258" spans="1:14" x14ac:dyDescent="0.2">
      <c r="A258" s="2">
        <v>40830</v>
      </c>
      <c r="B258">
        <v>231</v>
      </c>
      <c r="C258">
        <v>256</v>
      </c>
      <c r="D258">
        <v>171</v>
      </c>
      <c r="E258" s="3">
        <f t="shared" si="60"/>
        <v>9.1185410334346503E-2</v>
      </c>
      <c r="F258">
        <v>67</v>
      </c>
      <c r="G258">
        <v>85</v>
      </c>
      <c r="H258">
        <v>52</v>
      </c>
      <c r="I258" s="3">
        <f t="shared" si="61"/>
        <v>7.3529411764705885E-2</v>
      </c>
      <c r="J258">
        <f t="shared" si="56"/>
        <v>298</v>
      </c>
      <c r="K258">
        <f t="shared" si="57"/>
        <v>341</v>
      </c>
      <c r="L258">
        <f t="shared" si="58"/>
        <v>223</v>
      </c>
      <c r="M258" s="3">
        <f t="shared" si="62"/>
        <v>8.7006960556844551E-2</v>
      </c>
      <c r="N258" s="3">
        <f t="shared" si="59"/>
        <v>0.39559164733178653</v>
      </c>
    </row>
    <row r="259" spans="1:14" x14ac:dyDescent="0.2">
      <c r="A259" s="2">
        <v>40823</v>
      </c>
      <c r="B259">
        <v>214</v>
      </c>
      <c r="C259">
        <v>277</v>
      </c>
      <c r="D259">
        <v>192</v>
      </c>
      <c r="E259" s="3">
        <f t="shared" si="60"/>
        <v>3.2210834553440704E-2</v>
      </c>
      <c r="F259">
        <v>88</v>
      </c>
      <c r="G259">
        <v>84</v>
      </c>
      <c r="H259">
        <v>41</v>
      </c>
      <c r="I259" s="3">
        <f t="shared" si="61"/>
        <v>0.22065727699530516</v>
      </c>
      <c r="J259">
        <f t="shared" si="56"/>
        <v>302</v>
      </c>
      <c r="K259">
        <f t="shared" si="57"/>
        <v>361</v>
      </c>
      <c r="L259">
        <f t="shared" si="58"/>
        <v>233</v>
      </c>
      <c r="M259" s="3">
        <f t="shared" si="62"/>
        <v>7.7008928571428575E-2</v>
      </c>
      <c r="N259" s="3">
        <f t="shared" si="59"/>
        <v>0.4029017857142857</v>
      </c>
    </row>
    <row r="260" spans="1:14" x14ac:dyDescent="0.2">
      <c r="A260" s="2">
        <v>40816</v>
      </c>
      <c r="B260">
        <v>149</v>
      </c>
      <c r="C260">
        <v>277</v>
      </c>
      <c r="D260">
        <v>229</v>
      </c>
      <c r="E260" s="3">
        <f t="shared" si="60"/>
        <v>-0.12213740458015267</v>
      </c>
      <c r="F260">
        <v>58</v>
      </c>
      <c r="G260">
        <v>78</v>
      </c>
      <c r="H260">
        <v>81</v>
      </c>
      <c r="I260" s="3">
        <f t="shared" si="61"/>
        <v>-0.10599078341013825</v>
      </c>
      <c r="J260">
        <f t="shared" si="56"/>
        <v>207</v>
      </c>
      <c r="K260">
        <f t="shared" si="57"/>
        <v>355</v>
      </c>
      <c r="L260">
        <f t="shared" si="58"/>
        <v>310</v>
      </c>
      <c r="M260" s="3">
        <f t="shared" si="62"/>
        <v>-0.11811926605504587</v>
      </c>
      <c r="N260" s="3">
        <f t="shared" si="59"/>
        <v>0.40711009174311924</v>
      </c>
    </row>
    <row r="261" spans="1:14" x14ac:dyDescent="0.2">
      <c r="A261" s="2">
        <v>40809</v>
      </c>
      <c r="B261">
        <v>107</v>
      </c>
      <c r="C261">
        <v>211</v>
      </c>
      <c r="D261">
        <v>339</v>
      </c>
      <c r="E261" s="3">
        <f t="shared" si="60"/>
        <v>-0.35312024353120242</v>
      </c>
      <c r="F261">
        <v>52</v>
      </c>
      <c r="G261">
        <v>72</v>
      </c>
      <c r="H261">
        <v>97</v>
      </c>
      <c r="I261" s="3">
        <f t="shared" si="61"/>
        <v>-0.20361990950226244</v>
      </c>
      <c r="J261">
        <f t="shared" si="56"/>
        <v>159</v>
      </c>
      <c r="K261">
        <f t="shared" si="57"/>
        <v>283</v>
      </c>
      <c r="L261">
        <f t="shared" si="58"/>
        <v>436</v>
      </c>
      <c r="M261" s="3">
        <f t="shared" si="62"/>
        <v>-0.31548974943052394</v>
      </c>
      <c r="N261" s="3">
        <f t="shared" si="59"/>
        <v>0.3223234624145786</v>
      </c>
    </row>
    <row r="262" spans="1:14" x14ac:dyDescent="0.2">
      <c r="A262" s="2">
        <v>40802</v>
      </c>
      <c r="B262">
        <v>164</v>
      </c>
      <c r="C262">
        <v>278</v>
      </c>
      <c r="D262">
        <v>225</v>
      </c>
      <c r="E262" s="3">
        <f t="shared" si="60"/>
        <v>-9.145427286356822E-2</v>
      </c>
      <c r="F262">
        <v>54</v>
      </c>
      <c r="G262">
        <v>87</v>
      </c>
      <c r="H262">
        <v>65</v>
      </c>
      <c r="I262" s="3">
        <f t="shared" si="61"/>
        <v>-5.3398058252427182E-2</v>
      </c>
      <c r="J262">
        <f t="shared" si="56"/>
        <v>218</v>
      </c>
      <c r="K262">
        <f t="shared" si="57"/>
        <v>365</v>
      </c>
      <c r="L262">
        <f t="shared" si="58"/>
        <v>290</v>
      </c>
      <c r="M262" s="3">
        <f t="shared" si="62"/>
        <v>-8.247422680412371E-2</v>
      </c>
      <c r="N262" s="3">
        <f t="shared" si="59"/>
        <v>0.41809851088201605</v>
      </c>
    </row>
    <row r="263" spans="1:14" x14ac:dyDescent="0.2">
      <c r="A263" s="2">
        <v>40795</v>
      </c>
      <c r="B263">
        <v>109</v>
      </c>
      <c r="C263">
        <v>246</v>
      </c>
      <c r="D263">
        <v>294</v>
      </c>
      <c r="E263" s="3">
        <f t="shared" si="60"/>
        <v>-0.28505392912172572</v>
      </c>
      <c r="F263">
        <v>42</v>
      </c>
      <c r="G263">
        <v>88</v>
      </c>
      <c r="H263">
        <v>78</v>
      </c>
      <c r="I263" s="3">
        <f t="shared" si="61"/>
        <v>-0.17307692307692307</v>
      </c>
      <c r="J263">
        <f t="shared" si="56"/>
        <v>151</v>
      </c>
      <c r="K263">
        <f t="shared" si="57"/>
        <v>334</v>
      </c>
      <c r="L263">
        <f t="shared" si="58"/>
        <v>372</v>
      </c>
      <c r="M263" s="3">
        <f t="shared" si="62"/>
        <v>-0.25787631271878647</v>
      </c>
      <c r="N263" s="3">
        <f t="shared" si="59"/>
        <v>0.38973162193698951</v>
      </c>
    </row>
    <row r="264" spans="1:14" x14ac:dyDescent="0.2">
      <c r="A264" s="2">
        <v>40788</v>
      </c>
      <c r="B264">
        <v>132</v>
      </c>
      <c r="C264">
        <v>254</v>
      </c>
      <c r="D264">
        <v>298</v>
      </c>
      <c r="E264" s="3">
        <f t="shared" si="60"/>
        <v>-0.24269005847953215</v>
      </c>
      <c r="F264">
        <v>38</v>
      </c>
      <c r="G264">
        <v>101</v>
      </c>
      <c r="H264">
        <v>97</v>
      </c>
      <c r="I264" s="3">
        <f t="shared" si="61"/>
        <v>-0.25</v>
      </c>
      <c r="J264">
        <f t="shared" si="56"/>
        <v>170</v>
      </c>
      <c r="K264">
        <f t="shared" si="57"/>
        <v>355</v>
      </c>
      <c r="L264">
        <f t="shared" si="58"/>
        <v>395</v>
      </c>
      <c r="M264" s="3">
        <f t="shared" si="62"/>
        <v>-0.24456521739130435</v>
      </c>
      <c r="N264" s="3">
        <f t="shared" si="59"/>
        <v>0.3858695652173913</v>
      </c>
    </row>
    <row r="265" spans="1:14" x14ac:dyDescent="0.2">
      <c r="A265" s="2">
        <v>40781</v>
      </c>
      <c r="B265">
        <v>146</v>
      </c>
      <c r="C265">
        <v>248</v>
      </c>
      <c r="D265">
        <v>248</v>
      </c>
      <c r="E265" s="3">
        <f t="shared" si="60"/>
        <v>-0.15887850467289719</v>
      </c>
      <c r="F265">
        <v>65</v>
      </c>
      <c r="G265">
        <v>84</v>
      </c>
      <c r="H265">
        <v>65</v>
      </c>
      <c r="I265" s="3">
        <f t="shared" si="61"/>
        <v>0</v>
      </c>
      <c r="J265">
        <f t="shared" si="56"/>
        <v>211</v>
      </c>
      <c r="K265">
        <f t="shared" si="57"/>
        <v>332</v>
      </c>
      <c r="L265">
        <f t="shared" si="58"/>
        <v>313</v>
      </c>
      <c r="M265" s="3">
        <f t="shared" si="62"/>
        <v>-0.1191588785046729</v>
      </c>
      <c r="N265" s="3">
        <f t="shared" si="59"/>
        <v>0.38785046728971961</v>
      </c>
    </row>
    <row r="266" spans="1:14" x14ac:dyDescent="0.2">
      <c r="A266" s="2">
        <v>40774</v>
      </c>
      <c r="B266">
        <v>100</v>
      </c>
      <c r="C266">
        <v>215</v>
      </c>
      <c r="D266">
        <v>356</v>
      </c>
      <c r="E266" s="3">
        <f t="shared" si="60"/>
        <v>-0.38152011922503726</v>
      </c>
      <c r="F266">
        <v>41</v>
      </c>
      <c r="G266">
        <v>68</v>
      </c>
      <c r="H266">
        <v>93</v>
      </c>
      <c r="I266" s="3">
        <f t="shared" si="61"/>
        <v>-0.25742574257425743</v>
      </c>
      <c r="J266">
        <f t="shared" si="56"/>
        <v>141</v>
      </c>
      <c r="K266">
        <f t="shared" si="57"/>
        <v>283</v>
      </c>
      <c r="L266">
        <f t="shared" si="58"/>
        <v>449</v>
      </c>
      <c r="M266" s="3">
        <f t="shared" si="62"/>
        <v>-0.35280641466208479</v>
      </c>
      <c r="N266" s="3">
        <f t="shared" si="59"/>
        <v>0.32416953035509738</v>
      </c>
    </row>
    <row r="267" spans="1:14" x14ac:dyDescent="0.2">
      <c r="A267" s="2">
        <v>40767</v>
      </c>
      <c r="B267">
        <v>208</v>
      </c>
      <c r="C267">
        <v>255</v>
      </c>
      <c r="D267">
        <v>230</v>
      </c>
      <c r="E267" s="3">
        <f t="shared" si="60"/>
        <v>-3.1746031746031744E-2</v>
      </c>
      <c r="F267">
        <v>77</v>
      </c>
      <c r="G267">
        <v>84</v>
      </c>
      <c r="H267">
        <v>43</v>
      </c>
      <c r="I267" s="3">
        <f t="shared" si="61"/>
        <v>0.16666666666666666</v>
      </c>
      <c r="J267">
        <f t="shared" si="56"/>
        <v>285</v>
      </c>
      <c r="K267">
        <f t="shared" si="57"/>
        <v>339</v>
      </c>
      <c r="L267">
        <f t="shared" si="58"/>
        <v>273</v>
      </c>
      <c r="M267" s="3">
        <f t="shared" si="62"/>
        <v>1.3377926421404682E-2</v>
      </c>
      <c r="N267" s="3">
        <f t="shared" si="59"/>
        <v>0.3779264214046823</v>
      </c>
    </row>
    <row r="268" spans="1:14" x14ac:dyDescent="0.2">
      <c r="A268" s="2">
        <v>40760</v>
      </c>
      <c r="B268">
        <v>132</v>
      </c>
      <c r="C268">
        <v>187</v>
      </c>
      <c r="D268">
        <v>288</v>
      </c>
      <c r="E268" s="3">
        <f t="shared" si="60"/>
        <v>-0.25700164744645798</v>
      </c>
      <c r="F268">
        <v>57</v>
      </c>
      <c r="G268">
        <v>52</v>
      </c>
      <c r="H268">
        <v>70</v>
      </c>
      <c r="I268" s="3">
        <f t="shared" si="61"/>
        <v>-7.2625698324022353E-2</v>
      </c>
      <c r="J268">
        <f t="shared" si="56"/>
        <v>189</v>
      </c>
      <c r="K268">
        <f t="shared" si="57"/>
        <v>239</v>
      </c>
      <c r="L268">
        <f t="shared" si="58"/>
        <v>358</v>
      </c>
      <c r="M268" s="3">
        <f t="shared" si="62"/>
        <v>-0.21501272264631044</v>
      </c>
      <c r="N268" s="3">
        <f t="shared" si="59"/>
        <v>0.30407124681933845</v>
      </c>
    </row>
    <row r="269" spans="1:14" x14ac:dyDescent="0.2">
      <c r="A269" s="2">
        <v>40753</v>
      </c>
      <c r="B269">
        <v>126</v>
      </c>
      <c r="C269">
        <v>244</v>
      </c>
      <c r="D269">
        <v>236</v>
      </c>
      <c r="E269" s="3">
        <f t="shared" si="60"/>
        <v>-0.18151815181518152</v>
      </c>
      <c r="F269">
        <v>51</v>
      </c>
      <c r="G269">
        <v>66</v>
      </c>
      <c r="H269">
        <v>67</v>
      </c>
      <c r="I269" s="3">
        <f t="shared" si="61"/>
        <v>-8.6956521739130432E-2</v>
      </c>
      <c r="J269">
        <f t="shared" si="56"/>
        <v>177</v>
      </c>
      <c r="K269">
        <f t="shared" si="57"/>
        <v>310</v>
      </c>
      <c r="L269">
        <f t="shared" si="58"/>
        <v>303</v>
      </c>
      <c r="M269" s="3">
        <f t="shared" si="62"/>
        <v>-0.15949367088607594</v>
      </c>
      <c r="N269" s="3">
        <f t="shared" si="59"/>
        <v>0.39240506329113922</v>
      </c>
    </row>
    <row r="270" spans="1:14" x14ac:dyDescent="0.2">
      <c r="A270" s="2">
        <v>40746</v>
      </c>
      <c r="B270">
        <v>238</v>
      </c>
      <c r="C270">
        <v>260</v>
      </c>
      <c r="D270">
        <v>101</v>
      </c>
      <c r="E270" s="3">
        <f t="shared" si="60"/>
        <v>0.22871452420701169</v>
      </c>
      <c r="F270">
        <v>80</v>
      </c>
      <c r="G270">
        <v>82</v>
      </c>
      <c r="H270">
        <v>29</v>
      </c>
      <c r="I270" s="3">
        <f t="shared" si="61"/>
        <v>0.26701570680628273</v>
      </c>
      <c r="J270">
        <f t="shared" si="56"/>
        <v>318</v>
      </c>
      <c r="K270">
        <f t="shared" si="57"/>
        <v>342</v>
      </c>
      <c r="L270">
        <f t="shared" si="58"/>
        <v>130</v>
      </c>
      <c r="M270" s="3">
        <f t="shared" si="62"/>
        <v>0.23797468354430379</v>
      </c>
      <c r="N270" s="3">
        <f t="shared" si="59"/>
        <v>0.43291139240506327</v>
      </c>
    </row>
    <row r="271" spans="1:14" x14ac:dyDescent="0.2">
      <c r="A271" s="2">
        <v>40739</v>
      </c>
      <c r="B271">
        <v>145</v>
      </c>
      <c r="C271">
        <v>288</v>
      </c>
      <c r="D271">
        <v>176</v>
      </c>
      <c r="E271" s="3">
        <f t="shared" si="60"/>
        <v>-5.090311986863711E-2</v>
      </c>
      <c r="F271">
        <v>45</v>
      </c>
      <c r="G271">
        <v>92</v>
      </c>
      <c r="H271">
        <v>50</v>
      </c>
      <c r="I271" s="3">
        <f t="shared" si="61"/>
        <v>-2.6737967914438502E-2</v>
      </c>
      <c r="J271">
        <f t="shared" ref="J271:J303" si="63">B271+F271</f>
        <v>190</v>
      </c>
      <c r="K271">
        <f t="shared" ref="K271:K303" si="64">C271+G271</f>
        <v>380</v>
      </c>
      <c r="L271">
        <f t="shared" ref="L271:L303" si="65">D271+H271</f>
        <v>226</v>
      </c>
      <c r="M271" s="3">
        <f t="shared" si="62"/>
        <v>-4.5226130653266333E-2</v>
      </c>
      <c r="N271" s="3">
        <f t="shared" ref="N271:N303" si="66">K271/SUM(J271:L271)</f>
        <v>0.47738693467336685</v>
      </c>
    </row>
    <row r="272" spans="1:14" x14ac:dyDescent="0.2">
      <c r="A272" s="2">
        <v>40732</v>
      </c>
      <c r="B272">
        <v>269</v>
      </c>
      <c r="C272">
        <v>237</v>
      </c>
      <c r="D272">
        <v>110</v>
      </c>
      <c r="E272" s="3">
        <f t="shared" si="60"/>
        <v>0.25811688311688313</v>
      </c>
      <c r="F272">
        <v>84</v>
      </c>
      <c r="G272">
        <v>71</v>
      </c>
      <c r="H272">
        <v>34</v>
      </c>
      <c r="I272" s="3">
        <f t="shared" si="61"/>
        <v>0.26455026455026454</v>
      </c>
      <c r="J272">
        <f t="shared" si="63"/>
        <v>353</v>
      </c>
      <c r="K272">
        <f t="shared" si="64"/>
        <v>308</v>
      </c>
      <c r="L272">
        <f t="shared" si="65"/>
        <v>144</v>
      </c>
      <c r="M272" s="3">
        <f t="shared" si="62"/>
        <v>0.25962732919254661</v>
      </c>
      <c r="N272" s="3">
        <f t="shared" si="66"/>
        <v>0.38260869565217392</v>
      </c>
    </row>
    <row r="273" spans="1:14" x14ac:dyDescent="0.2">
      <c r="A273" s="2">
        <v>40725</v>
      </c>
      <c r="B273">
        <v>306</v>
      </c>
      <c r="C273">
        <v>263</v>
      </c>
      <c r="D273">
        <v>120</v>
      </c>
      <c r="E273" s="3">
        <f t="shared" si="60"/>
        <v>0.26995645863570394</v>
      </c>
      <c r="F273">
        <v>99</v>
      </c>
      <c r="G273">
        <v>76</v>
      </c>
      <c r="H273">
        <v>35</v>
      </c>
      <c r="I273" s="3">
        <f t="shared" si="61"/>
        <v>0.30476190476190479</v>
      </c>
      <c r="J273">
        <f t="shared" si="63"/>
        <v>405</v>
      </c>
      <c r="K273">
        <f t="shared" si="64"/>
        <v>339</v>
      </c>
      <c r="L273">
        <f t="shared" si="65"/>
        <v>155</v>
      </c>
      <c r="M273" s="3">
        <f t="shared" si="62"/>
        <v>0.27808676307007785</v>
      </c>
      <c r="N273" s="3">
        <f t="shared" si="66"/>
        <v>0.37708565072302558</v>
      </c>
    </row>
    <row r="274" spans="1:14" x14ac:dyDescent="0.2">
      <c r="A274" s="2">
        <v>40718</v>
      </c>
      <c r="B274">
        <v>134</v>
      </c>
      <c r="C274">
        <v>250</v>
      </c>
      <c r="D274">
        <v>207</v>
      </c>
      <c r="E274" s="3">
        <f t="shared" si="60"/>
        <v>-0.12351945854483926</v>
      </c>
      <c r="F274">
        <v>59</v>
      </c>
      <c r="G274">
        <v>75</v>
      </c>
      <c r="H274">
        <v>39</v>
      </c>
      <c r="I274" s="3">
        <f t="shared" si="61"/>
        <v>0.11560693641618497</v>
      </c>
      <c r="J274">
        <f t="shared" si="63"/>
        <v>193</v>
      </c>
      <c r="K274">
        <f t="shared" si="64"/>
        <v>325</v>
      </c>
      <c r="L274">
        <f t="shared" si="65"/>
        <v>246</v>
      </c>
      <c r="M274" s="3">
        <f t="shared" si="62"/>
        <v>-6.9371727748691103E-2</v>
      </c>
      <c r="N274" s="3">
        <f t="shared" si="66"/>
        <v>0.42539267015706805</v>
      </c>
    </row>
    <row r="275" spans="1:14" x14ac:dyDescent="0.2">
      <c r="A275" s="2">
        <v>40711</v>
      </c>
      <c r="B275">
        <v>146</v>
      </c>
      <c r="C275">
        <v>263</v>
      </c>
      <c r="D275">
        <v>204</v>
      </c>
      <c r="E275" s="3">
        <f t="shared" si="60"/>
        <v>-9.461663947797716E-2</v>
      </c>
      <c r="F275">
        <v>47</v>
      </c>
      <c r="G275">
        <v>87</v>
      </c>
      <c r="H275">
        <v>63</v>
      </c>
      <c r="I275" s="3">
        <f t="shared" si="61"/>
        <v>-8.1218274111675121E-2</v>
      </c>
      <c r="J275">
        <f t="shared" si="63"/>
        <v>193</v>
      </c>
      <c r="K275">
        <f t="shared" si="64"/>
        <v>350</v>
      </c>
      <c r="L275">
        <f t="shared" si="65"/>
        <v>267</v>
      </c>
      <c r="M275" s="3">
        <f t="shared" si="62"/>
        <v>-9.1358024691358022E-2</v>
      </c>
      <c r="N275" s="3">
        <f t="shared" si="66"/>
        <v>0.43209876543209874</v>
      </c>
    </row>
    <row r="276" spans="1:14" x14ac:dyDescent="0.2">
      <c r="A276" s="2">
        <v>40704</v>
      </c>
      <c r="B276">
        <v>131</v>
      </c>
      <c r="C276">
        <v>282</v>
      </c>
      <c r="D276">
        <v>210</v>
      </c>
      <c r="E276" s="3">
        <f t="shared" si="60"/>
        <v>-0.12680577849117175</v>
      </c>
      <c r="F276">
        <v>45</v>
      </c>
      <c r="G276">
        <v>99</v>
      </c>
      <c r="H276">
        <v>62</v>
      </c>
      <c r="I276" s="3">
        <f t="shared" si="61"/>
        <v>-8.2524271844660199E-2</v>
      </c>
      <c r="J276">
        <f t="shared" si="63"/>
        <v>176</v>
      </c>
      <c r="K276">
        <f t="shared" si="64"/>
        <v>381</v>
      </c>
      <c r="L276">
        <f t="shared" si="65"/>
        <v>272</v>
      </c>
      <c r="M276" s="3">
        <f t="shared" si="62"/>
        <v>-0.1158021712907117</v>
      </c>
      <c r="N276" s="3">
        <f t="shared" si="66"/>
        <v>0.45958986731001206</v>
      </c>
    </row>
    <row r="277" spans="1:14" x14ac:dyDescent="0.2">
      <c r="A277" s="2">
        <v>40697</v>
      </c>
      <c r="B277">
        <v>117</v>
      </c>
      <c r="C277">
        <v>231</v>
      </c>
      <c r="D277">
        <v>237</v>
      </c>
      <c r="E277" s="3">
        <f t="shared" ref="E277:E309" si="67">(B277-D277)/SUM(B277:D277)</f>
        <v>-0.20512820512820512</v>
      </c>
      <c r="F277">
        <v>37</v>
      </c>
      <c r="G277">
        <v>77</v>
      </c>
      <c r="H277">
        <v>63</v>
      </c>
      <c r="I277" s="3">
        <f t="shared" ref="I277:I309" si="68">(F277-H277)/SUM(F277:H277)</f>
        <v>-0.14689265536723164</v>
      </c>
      <c r="J277">
        <f t="shared" si="63"/>
        <v>154</v>
      </c>
      <c r="K277">
        <f t="shared" si="64"/>
        <v>308</v>
      </c>
      <c r="L277">
        <f t="shared" si="65"/>
        <v>300</v>
      </c>
      <c r="M277" s="3">
        <f t="shared" ref="M277:M309" si="69">(J277-L277)/SUM(J277:L277)</f>
        <v>-0.19160104986876642</v>
      </c>
      <c r="N277" s="3">
        <f t="shared" si="66"/>
        <v>0.40419947506561682</v>
      </c>
    </row>
    <row r="278" spans="1:14" x14ac:dyDescent="0.2">
      <c r="A278" s="2">
        <v>40690</v>
      </c>
      <c r="B278">
        <v>153</v>
      </c>
      <c r="C278">
        <v>284</v>
      </c>
      <c r="D278">
        <v>202</v>
      </c>
      <c r="E278" s="3">
        <f t="shared" si="67"/>
        <v>-7.6682316118935834E-2</v>
      </c>
      <c r="F278">
        <v>58</v>
      </c>
      <c r="G278">
        <v>104</v>
      </c>
      <c r="H278">
        <v>63</v>
      </c>
      <c r="I278" s="3">
        <f t="shared" si="68"/>
        <v>-2.2222222222222223E-2</v>
      </c>
      <c r="J278">
        <f t="shared" si="63"/>
        <v>211</v>
      </c>
      <c r="K278">
        <f t="shared" si="64"/>
        <v>388</v>
      </c>
      <c r="L278">
        <f t="shared" si="65"/>
        <v>265</v>
      </c>
      <c r="M278" s="3">
        <f t="shared" si="69"/>
        <v>-6.25E-2</v>
      </c>
      <c r="N278" s="3">
        <f t="shared" si="66"/>
        <v>0.44907407407407407</v>
      </c>
    </row>
    <row r="279" spans="1:14" x14ac:dyDescent="0.2">
      <c r="A279" s="2">
        <v>40683</v>
      </c>
      <c r="B279">
        <v>187</v>
      </c>
      <c r="C279">
        <v>270</v>
      </c>
      <c r="D279">
        <v>170</v>
      </c>
      <c r="E279" s="3">
        <f t="shared" si="67"/>
        <v>2.7113237639553429E-2</v>
      </c>
      <c r="F279">
        <v>48</v>
      </c>
      <c r="G279">
        <v>113</v>
      </c>
      <c r="H279">
        <v>46</v>
      </c>
      <c r="I279" s="3">
        <f t="shared" si="68"/>
        <v>9.6618357487922701E-3</v>
      </c>
      <c r="J279">
        <f t="shared" si="63"/>
        <v>235</v>
      </c>
      <c r="K279">
        <f t="shared" si="64"/>
        <v>383</v>
      </c>
      <c r="L279">
        <f t="shared" si="65"/>
        <v>216</v>
      </c>
      <c r="M279" s="3">
        <f t="shared" si="69"/>
        <v>2.2781774580335732E-2</v>
      </c>
      <c r="N279" s="3">
        <f t="shared" si="66"/>
        <v>0.45923261390887288</v>
      </c>
    </row>
    <row r="280" spans="1:14" x14ac:dyDescent="0.2">
      <c r="A280" s="2">
        <v>40676</v>
      </c>
      <c r="B280">
        <v>187</v>
      </c>
      <c r="C280">
        <v>274</v>
      </c>
      <c r="D280">
        <v>191</v>
      </c>
      <c r="E280" s="3">
        <f t="shared" si="67"/>
        <v>-6.1349693251533744E-3</v>
      </c>
      <c r="F280">
        <v>72</v>
      </c>
      <c r="G280">
        <v>81</v>
      </c>
      <c r="H280">
        <v>57</v>
      </c>
      <c r="I280" s="3">
        <f t="shared" si="68"/>
        <v>7.1428571428571425E-2</v>
      </c>
      <c r="J280">
        <f t="shared" si="63"/>
        <v>259</v>
      </c>
      <c r="K280">
        <f t="shared" si="64"/>
        <v>355</v>
      </c>
      <c r="L280">
        <f t="shared" si="65"/>
        <v>248</v>
      </c>
      <c r="M280" s="3">
        <f t="shared" si="69"/>
        <v>1.2761020881670533E-2</v>
      </c>
      <c r="N280" s="3">
        <f t="shared" si="66"/>
        <v>0.41183294663573083</v>
      </c>
    </row>
    <row r="281" spans="1:14" x14ac:dyDescent="0.2">
      <c r="A281" s="2">
        <v>40669</v>
      </c>
      <c r="B281">
        <v>218</v>
      </c>
      <c r="C281">
        <v>252</v>
      </c>
      <c r="D281">
        <v>163</v>
      </c>
      <c r="E281" s="3">
        <f t="shared" si="67"/>
        <v>8.6887835703001584E-2</v>
      </c>
      <c r="F281">
        <v>56</v>
      </c>
      <c r="G281">
        <v>97</v>
      </c>
      <c r="H281">
        <v>54</v>
      </c>
      <c r="I281" s="3">
        <f t="shared" si="68"/>
        <v>9.6618357487922701E-3</v>
      </c>
      <c r="J281">
        <f t="shared" si="63"/>
        <v>274</v>
      </c>
      <c r="K281">
        <f t="shared" si="64"/>
        <v>349</v>
      </c>
      <c r="L281">
        <f t="shared" si="65"/>
        <v>217</v>
      </c>
      <c r="M281" s="3">
        <f t="shared" si="69"/>
        <v>6.7857142857142852E-2</v>
      </c>
      <c r="N281" s="3">
        <f t="shared" si="66"/>
        <v>0.4154761904761905</v>
      </c>
    </row>
    <row r="282" spans="1:14" x14ac:dyDescent="0.2">
      <c r="A282" s="2">
        <v>40662</v>
      </c>
      <c r="B282">
        <v>355</v>
      </c>
      <c r="C282">
        <v>191</v>
      </c>
      <c r="D282">
        <v>86</v>
      </c>
      <c r="E282" s="3">
        <f t="shared" si="67"/>
        <v>0.42563291139240506</v>
      </c>
      <c r="F282">
        <v>109</v>
      </c>
      <c r="G282">
        <v>73</v>
      </c>
      <c r="H282">
        <v>32</v>
      </c>
      <c r="I282" s="3">
        <f t="shared" si="68"/>
        <v>0.35981308411214952</v>
      </c>
      <c r="J282">
        <f t="shared" si="63"/>
        <v>464</v>
      </c>
      <c r="K282">
        <f t="shared" si="64"/>
        <v>264</v>
      </c>
      <c r="L282">
        <f t="shared" si="65"/>
        <v>118</v>
      </c>
      <c r="M282" s="3">
        <f t="shared" si="69"/>
        <v>0.40898345153664301</v>
      </c>
      <c r="N282" s="3">
        <f t="shared" si="66"/>
        <v>0.31205673758865249</v>
      </c>
    </row>
    <row r="283" spans="1:14" x14ac:dyDescent="0.2">
      <c r="A283" s="2">
        <v>40655</v>
      </c>
      <c r="B283">
        <v>303</v>
      </c>
      <c r="C283">
        <v>199</v>
      </c>
      <c r="D283">
        <v>75</v>
      </c>
      <c r="E283" s="3">
        <f t="shared" si="67"/>
        <v>0.3951473136915078</v>
      </c>
      <c r="F283">
        <v>88</v>
      </c>
      <c r="G283">
        <v>68</v>
      </c>
      <c r="H283">
        <v>20</v>
      </c>
      <c r="I283" s="3">
        <f t="shared" si="68"/>
        <v>0.38636363636363635</v>
      </c>
      <c r="J283">
        <f t="shared" si="63"/>
        <v>391</v>
      </c>
      <c r="K283">
        <f t="shared" si="64"/>
        <v>267</v>
      </c>
      <c r="L283">
        <f t="shared" si="65"/>
        <v>95</v>
      </c>
      <c r="M283" s="3">
        <f t="shared" si="69"/>
        <v>0.39309428950863212</v>
      </c>
      <c r="N283" s="3">
        <f t="shared" si="66"/>
        <v>0.35458167330677293</v>
      </c>
    </row>
    <row r="284" spans="1:14" x14ac:dyDescent="0.2">
      <c r="A284" s="2">
        <v>40648</v>
      </c>
      <c r="B284">
        <v>183</v>
      </c>
      <c r="C284">
        <v>275</v>
      </c>
      <c r="D284">
        <v>151</v>
      </c>
      <c r="E284" s="3">
        <f t="shared" si="67"/>
        <v>5.2545155993431854E-2</v>
      </c>
      <c r="F284">
        <v>55</v>
      </c>
      <c r="G284">
        <v>107</v>
      </c>
      <c r="H284">
        <v>48</v>
      </c>
      <c r="I284" s="3">
        <f t="shared" si="68"/>
        <v>3.3333333333333333E-2</v>
      </c>
      <c r="J284">
        <f t="shared" si="63"/>
        <v>238</v>
      </c>
      <c r="K284">
        <f t="shared" si="64"/>
        <v>382</v>
      </c>
      <c r="L284">
        <f t="shared" si="65"/>
        <v>199</v>
      </c>
      <c r="M284" s="3">
        <f t="shared" si="69"/>
        <v>4.7619047619047616E-2</v>
      </c>
      <c r="N284" s="3">
        <f t="shared" si="66"/>
        <v>0.46642246642246643</v>
      </c>
    </row>
    <row r="285" spans="1:14" x14ac:dyDescent="0.2">
      <c r="A285" s="2">
        <v>40641</v>
      </c>
      <c r="B285">
        <v>282</v>
      </c>
      <c r="C285">
        <v>236</v>
      </c>
      <c r="D285">
        <v>123</v>
      </c>
      <c r="E285" s="3">
        <f t="shared" si="67"/>
        <v>0.24804992199687986</v>
      </c>
      <c r="F285">
        <v>82</v>
      </c>
      <c r="G285">
        <v>80</v>
      </c>
      <c r="H285">
        <v>42</v>
      </c>
      <c r="I285" s="3">
        <f t="shared" si="68"/>
        <v>0.19607843137254902</v>
      </c>
      <c r="J285">
        <f t="shared" si="63"/>
        <v>364</v>
      </c>
      <c r="K285">
        <f t="shared" si="64"/>
        <v>316</v>
      </c>
      <c r="L285">
        <f t="shared" si="65"/>
        <v>165</v>
      </c>
      <c r="M285" s="3">
        <f t="shared" si="69"/>
        <v>0.23550295857988165</v>
      </c>
      <c r="N285" s="3">
        <f t="shared" si="66"/>
        <v>0.3739644970414201</v>
      </c>
    </row>
    <row r="286" spans="1:14" x14ac:dyDescent="0.2">
      <c r="A286" s="2">
        <v>40634</v>
      </c>
      <c r="B286">
        <v>282</v>
      </c>
      <c r="C286">
        <v>258</v>
      </c>
      <c r="D286">
        <v>128</v>
      </c>
      <c r="E286" s="3">
        <f t="shared" si="67"/>
        <v>0.23053892215568864</v>
      </c>
      <c r="F286">
        <v>107</v>
      </c>
      <c r="G286">
        <v>86</v>
      </c>
      <c r="H286">
        <v>36</v>
      </c>
      <c r="I286" s="3">
        <f t="shared" si="68"/>
        <v>0.31004366812227074</v>
      </c>
      <c r="J286">
        <f t="shared" si="63"/>
        <v>389</v>
      </c>
      <c r="K286">
        <f t="shared" si="64"/>
        <v>344</v>
      </c>
      <c r="L286">
        <f t="shared" si="65"/>
        <v>164</v>
      </c>
      <c r="M286" s="3">
        <f t="shared" si="69"/>
        <v>0.25083612040133779</v>
      </c>
      <c r="N286" s="3">
        <f t="shared" si="66"/>
        <v>0.3835005574136009</v>
      </c>
    </row>
    <row r="287" spans="1:14" x14ac:dyDescent="0.2">
      <c r="A287" s="2">
        <v>40627</v>
      </c>
      <c r="B287">
        <v>239</v>
      </c>
      <c r="C287">
        <v>282</v>
      </c>
      <c r="D287">
        <v>142</v>
      </c>
      <c r="E287" s="3">
        <f t="shared" si="67"/>
        <v>0.14630467571644043</v>
      </c>
      <c r="F287">
        <v>81</v>
      </c>
      <c r="G287">
        <v>94</v>
      </c>
      <c r="H287">
        <v>42</v>
      </c>
      <c r="I287" s="3">
        <f t="shared" si="68"/>
        <v>0.17972350230414746</v>
      </c>
      <c r="J287">
        <f t="shared" si="63"/>
        <v>320</v>
      </c>
      <c r="K287">
        <f t="shared" si="64"/>
        <v>376</v>
      </c>
      <c r="L287">
        <f t="shared" si="65"/>
        <v>184</v>
      </c>
      <c r="M287" s="3">
        <f t="shared" si="69"/>
        <v>0.15454545454545454</v>
      </c>
      <c r="N287" s="3">
        <f t="shared" si="66"/>
        <v>0.42727272727272725</v>
      </c>
    </row>
    <row r="288" spans="1:14" x14ac:dyDescent="0.2">
      <c r="A288" s="2">
        <v>40620</v>
      </c>
      <c r="B288">
        <v>194</v>
      </c>
      <c r="C288">
        <v>260</v>
      </c>
      <c r="D288">
        <v>240</v>
      </c>
      <c r="E288" s="3">
        <f t="shared" si="67"/>
        <v>-6.6282420749279536E-2</v>
      </c>
      <c r="F288">
        <v>87</v>
      </c>
      <c r="G288">
        <v>82</v>
      </c>
      <c r="H288">
        <v>50</v>
      </c>
      <c r="I288" s="3">
        <f t="shared" si="68"/>
        <v>0.16894977168949771</v>
      </c>
      <c r="J288">
        <f t="shared" si="63"/>
        <v>281</v>
      </c>
      <c r="K288">
        <f t="shared" si="64"/>
        <v>342</v>
      </c>
      <c r="L288">
        <f t="shared" si="65"/>
        <v>290</v>
      </c>
      <c r="M288" s="3">
        <f t="shared" si="69"/>
        <v>-9.8576122672508221E-3</v>
      </c>
      <c r="N288" s="3">
        <f t="shared" si="66"/>
        <v>0.37458926615553123</v>
      </c>
    </row>
    <row r="289" spans="1:14" x14ac:dyDescent="0.2">
      <c r="A289" s="2">
        <v>40613</v>
      </c>
      <c r="B289">
        <v>125</v>
      </c>
      <c r="C289">
        <v>267</v>
      </c>
      <c r="D289">
        <v>270</v>
      </c>
      <c r="E289" s="3">
        <f t="shared" si="67"/>
        <v>-0.2190332326283988</v>
      </c>
      <c r="F289">
        <v>48</v>
      </c>
      <c r="G289">
        <v>75</v>
      </c>
      <c r="H289">
        <v>67</v>
      </c>
      <c r="I289" s="3">
        <f t="shared" si="68"/>
        <v>-0.1</v>
      </c>
      <c r="J289">
        <f t="shared" si="63"/>
        <v>173</v>
      </c>
      <c r="K289">
        <f t="shared" si="64"/>
        <v>342</v>
      </c>
      <c r="L289">
        <f t="shared" si="65"/>
        <v>337</v>
      </c>
      <c r="M289" s="3">
        <f t="shared" si="69"/>
        <v>-0.19248826291079812</v>
      </c>
      <c r="N289" s="3">
        <f t="shared" si="66"/>
        <v>0.40140845070422537</v>
      </c>
    </row>
    <row r="290" spans="1:14" x14ac:dyDescent="0.2">
      <c r="A290" s="2">
        <v>40606</v>
      </c>
      <c r="B290">
        <v>207</v>
      </c>
      <c r="C290">
        <v>263</v>
      </c>
      <c r="D290">
        <v>167</v>
      </c>
      <c r="E290" s="3">
        <f t="shared" si="67"/>
        <v>6.2794348508634218E-2</v>
      </c>
      <c r="F290">
        <v>79</v>
      </c>
      <c r="G290">
        <v>90</v>
      </c>
      <c r="H290">
        <v>36</v>
      </c>
      <c r="I290" s="3">
        <f t="shared" si="68"/>
        <v>0.2097560975609756</v>
      </c>
      <c r="J290">
        <f t="shared" si="63"/>
        <v>286</v>
      </c>
      <c r="K290">
        <f t="shared" si="64"/>
        <v>353</v>
      </c>
      <c r="L290">
        <f t="shared" si="65"/>
        <v>203</v>
      </c>
      <c r="M290" s="3">
        <f t="shared" si="69"/>
        <v>9.8574821852731587E-2</v>
      </c>
      <c r="N290" s="3">
        <f t="shared" si="66"/>
        <v>0.41923990498812352</v>
      </c>
    </row>
    <row r="291" spans="1:14" x14ac:dyDescent="0.2">
      <c r="A291" s="2">
        <v>40599</v>
      </c>
      <c r="B291">
        <v>185</v>
      </c>
      <c r="C291">
        <v>284</v>
      </c>
      <c r="D291">
        <v>201</v>
      </c>
      <c r="E291" s="3">
        <f t="shared" si="67"/>
        <v>-2.3880597014925373E-2</v>
      </c>
      <c r="F291">
        <v>75</v>
      </c>
      <c r="G291">
        <v>100</v>
      </c>
      <c r="H291">
        <v>49</v>
      </c>
      <c r="I291" s="3">
        <f t="shared" si="68"/>
        <v>0.11607142857142858</v>
      </c>
      <c r="J291">
        <f t="shared" si="63"/>
        <v>260</v>
      </c>
      <c r="K291">
        <f t="shared" si="64"/>
        <v>384</v>
      </c>
      <c r="L291">
        <f t="shared" si="65"/>
        <v>250</v>
      </c>
      <c r="M291" s="3">
        <f t="shared" si="69"/>
        <v>1.1185682326621925E-2</v>
      </c>
      <c r="N291" s="3">
        <f t="shared" si="66"/>
        <v>0.42953020134228187</v>
      </c>
    </row>
    <row r="292" spans="1:14" x14ac:dyDescent="0.2">
      <c r="A292" s="2">
        <v>40592</v>
      </c>
      <c r="B292">
        <v>278</v>
      </c>
      <c r="C292">
        <v>251</v>
      </c>
      <c r="D292">
        <v>153</v>
      </c>
      <c r="E292" s="3">
        <f t="shared" si="67"/>
        <v>0.18328445747800587</v>
      </c>
      <c r="F292">
        <v>78</v>
      </c>
      <c r="G292">
        <v>76</v>
      </c>
      <c r="H292">
        <v>67</v>
      </c>
      <c r="I292" s="3">
        <f t="shared" si="68"/>
        <v>4.9773755656108594E-2</v>
      </c>
      <c r="J292">
        <f t="shared" si="63"/>
        <v>356</v>
      </c>
      <c r="K292">
        <f t="shared" si="64"/>
        <v>327</v>
      </c>
      <c r="L292">
        <f t="shared" si="65"/>
        <v>220</v>
      </c>
      <c r="M292" s="3">
        <f t="shared" si="69"/>
        <v>0.15060908084163899</v>
      </c>
      <c r="N292" s="3">
        <f t="shared" si="66"/>
        <v>0.36212624584717606</v>
      </c>
    </row>
    <row r="293" spans="1:14" x14ac:dyDescent="0.2">
      <c r="A293" s="2">
        <v>40585</v>
      </c>
      <c r="B293">
        <v>306</v>
      </c>
      <c r="C293">
        <v>231</v>
      </c>
      <c r="D293">
        <v>129</v>
      </c>
      <c r="E293" s="3">
        <f t="shared" si="67"/>
        <v>0.26576576576576577</v>
      </c>
      <c r="F293">
        <v>82</v>
      </c>
      <c r="G293">
        <v>92</v>
      </c>
      <c r="H293">
        <v>52</v>
      </c>
      <c r="I293" s="3">
        <f t="shared" si="68"/>
        <v>0.13274336283185842</v>
      </c>
      <c r="J293">
        <f t="shared" si="63"/>
        <v>388</v>
      </c>
      <c r="K293">
        <f t="shared" si="64"/>
        <v>323</v>
      </c>
      <c r="L293">
        <f t="shared" si="65"/>
        <v>181</v>
      </c>
      <c r="M293" s="3">
        <f t="shared" si="69"/>
        <v>0.2320627802690583</v>
      </c>
      <c r="N293" s="3">
        <f t="shared" si="66"/>
        <v>0.36210762331838564</v>
      </c>
    </row>
    <row r="294" spans="1:14" x14ac:dyDescent="0.2">
      <c r="A294" s="2">
        <v>40578</v>
      </c>
      <c r="B294">
        <v>325</v>
      </c>
      <c r="C294">
        <v>244</v>
      </c>
      <c r="D294">
        <v>139</v>
      </c>
      <c r="E294" s="3">
        <f t="shared" si="67"/>
        <v>0.26271186440677968</v>
      </c>
      <c r="F294">
        <v>105</v>
      </c>
      <c r="G294">
        <v>68</v>
      </c>
      <c r="H294">
        <v>51</v>
      </c>
      <c r="I294" s="3">
        <f t="shared" si="68"/>
        <v>0.24107142857142858</v>
      </c>
      <c r="J294">
        <f t="shared" si="63"/>
        <v>430</v>
      </c>
      <c r="K294">
        <f t="shared" si="64"/>
        <v>312</v>
      </c>
      <c r="L294">
        <f t="shared" si="65"/>
        <v>190</v>
      </c>
      <c r="M294" s="3">
        <f t="shared" si="69"/>
        <v>0.25751072961373389</v>
      </c>
      <c r="N294" s="3">
        <f t="shared" si="66"/>
        <v>0.33476394849785407</v>
      </c>
    </row>
    <row r="295" spans="1:14" x14ac:dyDescent="0.2">
      <c r="A295" s="2">
        <v>40571</v>
      </c>
      <c r="B295">
        <v>250</v>
      </c>
      <c r="C295">
        <v>252</v>
      </c>
      <c r="D295">
        <v>174</v>
      </c>
      <c r="E295" s="3">
        <f t="shared" si="67"/>
        <v>0.11242603550295859</v>
      </c>
      <c r="F295">
        <v>84</v>
      </c>
      <c r="G295">
        <v>74</v>
      </c>
      <c r="H295">
        <v>55</v>
      </c>
      <c r="I295" s="3">
        <f t="shared" si="68"/>
        <v>0.13615023474178403</v>
      </c>
      <c r="J295">
        <f t="shared" si="63"/>
        <v>334</v>
      </c>
      <c r="K295">
        <f t="shared" si="64"/>
        <v>326</v>
      </c>
      <c r="L295">
        <f t="shared" si="65"/>
        <v>229</v>
      </c>
      <c r="M295" s="3">
        <f t="shared" si="69"/>
        <v>0.11811023622047244</v>
      </c>
      <c r="N295" s="3">
        <f t="shared" si="66"/>
        <v>0.36670416197975253</v>
      </c>
    </row>
    <row r="296" spans="1:14" x14ac:dyDescent="0.2">
      <c r="A296" s="2">
        <v>40564</v>
      </c>
      <c r="B296">
        <v>212</v>
      </c>
      <c r="C296">
        <v>255</v>
      </c>
      <c r="D296">
        <v>191</v>
      </c>
      <c r="E296" s="3">
        <f t="shared" si="67"/>
        <v>3.1914893617021274E-2</v>
      </c>
      <c r="F296">
        <v>75</v>
      </c>
      <c r="G296">
        <v>84</v>
      </c>
      <c r="H296">
        <v>67</v>
      </c>
      <c r="I296" s="3">
        <f t="shared" si="68"/>
        <v>3.5398230088495575E-2</v>
      </c>
      <c r="J296">
        <f t="shared" si="63"/>
        <v>287</v>
      </c>
      <c r="K296">
        <f t="shared" si="64"/>
        <v>339</v>
      </c>
      <c r="L296">
        <f t="shared" si="65"/>
        <v>258</v>
      </c>
      <c r="M296" s="3">
        <f t="shared" si="69"/>
        <v>3.2805429864253395E-2</v>
      </c>
      <c r="N296" s="3">
        <f t="shared" si="66"/>
        <v>0.38348416289592763</v>
      </c>
    </row>
    <row r="297" spans="1:14" x14ac:dyDescent="0.2">
      <c r="A297" s="2">
        <v>40557</v>
      </c>
      <c r="B297">
        <v>295</v>
      </c>
      <c r="C297">
        <v>251</v>
      </c>
      <c r="D297">
        <v>132</v>
      </c>
      <c r="E297" s="3">
        <f t="shared" si="67"/>
        <v>0.24041297935103245</v>
      </c>
      <c r="F297">
        <v>77</v>
      </c>
      <c r="G297">
        <v>97</v>
      </c>
      <c r="H297">
        <v>46</v>
      </c>
      <c r="I297" s="3">
        <f t="shared" si="68"/>
        <v>0.1409090909090909</v>
      </c>
      <c r="J297">
        <f t="shared" si="63"/>
        <v>372</v>
      </c>
      <c r="K297">
        <f t="shared" si="64"/>
        <v>348</v>
      </c>
      <c r="L297">
        <f t="shared" si="65"/>
        <v>178</v>
      </c>
      <c r="M297" s="3">
        <f t="shared" si="69"/>
        <v>0.21603563474387527</v>
      </c>
      <c r="N297" s="3">
        <f t="shared" si="66"/>
        <v>0.38752783964365256</v>
      </c>
    </row>
    <row r="298" spans="1:14" x14ac:dyDescent="0.2">
      <c r="A298" s="2">
        <v>40550</v>
      </c>
      <c r="B298">
        <v>223</v>
      </c>
      <c r="C298">
        <v>236</v>
      </c>
      <c r="D298">
        <v>178</v>
      </c>
      <c r="E298" s="3">
        <f t="shared" si="67"/>
        <v>7.0643642072213506E-2</v>
      </c>
      <c r="F298">
        <v>67</v>
      </c>
      <c r="G298">
        <v>85</v>
      </c>
      <c r="H298">
        <v>53</v>
      </c>
      <c r="I298" s="3">
        <f t="shared" si="68"/>
        <v>6.8292682926829273E-2</v>
      </c>
      <c r="J298">
        <f t="shared" si="63"/>
        <v>290</v>
      </c>
      <c r="K298">
        <f t="shared" si="64"/>
        <v>321</v>
      </c>
      <c r="L298">
        <f t="shared" si="65"/>
        <v>231</v>
      </c>
      <c r="M298" s="3">
        <f t="shared" si="69"/>
        <v>7.0071258907363418E-2</v>
      </c>
      <c r="N298" s="3">
        <f t="shared" si="66"/>
        <v>0.38123515439429928</v>
      </c>
    </row>
    <row r="299" spans="1:14" x14ac:dyDescent="0.2">
      <c r="A299" s="2">
        <v>40543</v>
      </c>
      <c r="B299">
        <v>214</v>
      </c>
      <c r="C299">
        <v>231</v>
      </c>
      <c r="D299">
        <v>143</v>
      </c>
      <c r="E299" s="3">
        <f t="shared" si="67"/>
        <v>0.12074829931972789</v>
      </c>
      <c r="F299">
        <v>72</v>
      </c>
      <c r="G299">
        <v>72</v>
      </c>
      <c r="H299">
        <v>44</v>
      </c>
      <c r="I299" s="3">
        <f t="shared" si="68"/>
        <v>0.14893617021276595</v>
      </c>
      <c r="J299">
        <f t="shared" si="63"/>
        <v>286</v>
      </c>
      <c r="K299">
        <f t="shared" si="64"/>
        <v>303</v>
      </c>
      <c r="L299">
        <f t="shared" si="65"/>
        <v>187</v>
      </c>
      <c r="M299" s="3">
        <f t="shared" si="69"/>
        <v>0.12757731958762886</v>
      </c>
      <c r="N299" s="3">
        <f t="shared" si="66"/>
        <v>0.3904639175257732</v>
      </c>
    </row>
    <row r="300" spans="1:14" x14ac:dyDescent="0.2">
      <c r="A300" s="2">
        <v>40536</v>
      </c>
      <c r="B300">
        <v>226</v>
      </c>
      <c r="C300">
        <v>239</v>
      </c>
      <c r="D300">
        <v>112</v>
      </c>
      <c r="E300" s="3">
        <f t="shared" si="67"/>
        <v>0.1975736568457539</v>
      </c>
      <c r="F300">
        <v>86</v>
      </c>
      <c r="G300">
        <v>69</v>
      </c>
      <c r="H300">
        <v>40</v>
      </c>
      <c r="I300" s="3">
        <f t="shared" si="68"/>
        <v>0.23589743589743589</v>
      </c>
      <c r="J300">
        <f t="shared" si="63"/>
        <v>312</v>
      </c>
      <c r="K300">
        <f t="shared" si="64"/>
        <v>308</v>
      </c>
      <c r="L300">
        <f t="shared" si="65"/>
        <v>152</v>
      </c>
      <c r="M300" s="3">
        <f t="shared" si="69"/>
        <v>0.20725388601036268</v>
      </c>
      <c r="N300" s="3">
        <f t="shared" si="66"/>
        <v>0.39896373056994816</v>
      </c>
    </row>
    <row r="301" spans="1:14" x14ac:dyDescent="0.2">
      <c r="A301" s="2">
        <v>40529</v>
      </c>
      <c r="B301">
        <v>277</v>
      </c>
      <c r="C301">
        <v>312</v>
      </c>
      <c r="D301">
        <v>103</v>
      </c>
      <c r="E301" s="3">
        <f t="shared" si="67"/>
        <v>0.25144508670520233</v>
      </c>
      <c r="F301">
        <v>106</v>
      </c>
      <c r="G301">
        <v>74</v>
      </c>
      <c r="H301">
        <v>38</v>
      </c>
      <c r="I301" s="3">
        <f t="shared" si="68"/>
        <v>0.31192660550458717</v>
      </c>
      <c r="J301">
        <f t="shared" si="63"/>
        <v>383</v>
      </c>
      <c r="K301">
        <f t="shared" si="64"/>
        <v>386</v>
      </c>
      <c r="L301">
        <f t="shared" si="65"/>
        <v>141</v>
      </c>
      <c r="M301" s="3">
        <f t="shared" si="69"/>
        <v>0.26593406593406593</v>
      </c>
      <c r="N301" s="3">
        <f t="shared" si="66"/>
        <v>0.42417582417582417</v>
      </c>
    </row>
    <row r="302" spans="1:14" x14ac:dyDescent="0.2">
      <c r="A302" s="2">
        <v>40522</v>
      </c>
      <c r="B302">
        <v>356</v>
      </c>
      <c r="C302">
        <v>255</v>
      </c>
      <c r="D302">
        <v>75</v>
      </c>
      <c r="E302" s="3">
        <f t="shared" si="67"/>
        <v>0.40962099125364432</v>
      </c>
      <c r="F302">
        <v>132</v>
      </c>
      <c r="G302">
        <v>65</v>
      </c>
      <c r="H302">
        <v>18</v>
      </c>
      <c r="I302" s="3">
        <f t="shared" si="68"/>
        <v>0.53023255813953485</v>
      </c>
      <c r="J302">
        <f t="shared" si="63"/>
        <v>488</v>
      </c>
      <c r="K302">
        <f t="shared" si="64"/>
        <v>320</v>
      </c>
      <c r="L302">
        <f t="shared" si="65"/>
        <v>93</v>
      </c>
      <c r="M302" s="3">
        <f t="shared" si="69"/>
        <v>0.4384017758046615</v>
      </c>
      <c r="N302" s="3">
        <f t="shared" si="66"/>
        <v>0.35516093229744727</v>
      </c>
    </row>
    <row r="303" spans="1:14" x14ac:dyDescent="0.2">
      <c r="A303" s="2">
        <v>40515</v>
      </c>
      <c r="B303">
        <v>407</v>
      </c>
      <c r="C303">
        <v>200</v>
      </c>
      <c r="D303">
        <v>72</v>
      </c>
      <c r="E303" s="3">
        <f t="shared" si="67"/>
        <v>0.49337260677466865</v>
      </c>
      <c r="F303">
        <v>134</v>
      </c>
      <c r="G303">
        <v>52</v>
      </c>
      <c r="H303">
        <v>14</v>
      </c>
      <c r="I303" s="3">
        <f t="shared" si="68"/>
        <v>0.6</v>
      </c>
      <c r="J303">
        <f t="shared" si="63"/>
        <v>541</v>
      </c>
      <c r="K303">
        <f t="shared" si="64"/>
        <v>252</v>
      </c>
      <c r="L303">
        <f t="shared" si="65"/>
        <v>86</v>
      </c>
      <c r="M303" s="3">
        <f t="shared" si="69"/>
        <v>0.51763367463026166</v>
      </c>
      <c r="N303" s="3">
        <f t="shared" si="66"/>
        <v>0.28668941979522183</v>
      </c>
    </row>
    <row r="304" spans="1:14" x14ac:dyDescent="0.2">
      <c r="A304" s="2">
        <v>40508</v>
      </c>
      <c r="B304">
        <v>320</v>
      </c>
      <c r="C304">
        <v>237</v>
      </c>
      <c r="D304">
        <v>111</v>
      </c>
      <c r="E304" s="3">
        <f t="shared" si="67"/>
        <v>0.31287425149700598</v>
      </c>
      <c r="F304">
        <v>100</v>
      </c>
      <c r="G304">
        <v>84</v>
      </c>
      <c r="H304">
        <v>30</v>
      </c>
      <c r="I304" s="3">
        <f t="shared" si="68"/>
        <v>0.32710280373831774</v>
      </c>
      <c r="J304">
        <f t="shared" ref="J304:J336" si="70">B304+F304</f>
        <v>420</v>
      </c>
      <c r="K304">
        <f t="shared" ref="K304:K336" si="71">C304+G304</f>
        <v>321</v>
      </c>
      <c r="L304">
        <f t="shared" ref="L304:L336" si="72">D304+H304</f>
        <v>141</v>
      </c>
      <c r="M304" s="3">
        <f t="shared" si="69"/>
        <v>0.31632653061224492</v>
      </c>
      <c r="N304" s="3">
        <f t="shared" ref="N304:N336" si="73">K304/SUM(J304:L304)</f>
        <v>0.36394557823129253</v>
      </c>
    </row>
    <row r="305" spans="1:14" x14ac:dyDescent="0.2">
      <c r="A305" s="2">
        <v>40501</v>
      </c>
      <c r="B305">
        <v>339</v>
      </c>
      <c r="C305">
        <v>220</v>
      </c>
      <c r="D305">
        <v>93</v>
      </c>
      <c r="E305" s="3">
        <f t="shared" si="67"/>
        <v>0.3773006134969325</v>
      </c>
      <c r="F305">
        <v>111</v>
      </c>
      <c r="G305">
        <v>78</v>
      </c>
      <c r="H305">
        <v>31</v>
      </c>
      <c r="I305" s="3">
        <f t="shared" si="68"/>
        <v>0.36363636363636365</v>
      </c>
      <c r="J305">
        <f t="shared" si="70"/>
        <v>450</v>
      </c>
      <c r="K305">
        <f t="shared" si="71"/>
        <v>298</v>
      </c>
      <c r="L305">
        <f t="shared" si="72"/>
        <v>124</v>
      </c>
      <c r="M305" s="3">
        <f t="shared" si="69"/>
        <v>0.37385321100917429</v>
      </c>
      <c r="N305" s="3">
        <f t="shared" si="73"/>
        <v>0.34174311926605505</v>
      </c>
    </row>
    <row r="306" spans="1:14" x14ac:dyDescent="0.2">
      <c r="A306" s="2">
        <v>40494</v>
      </c>
      <c r="B306">
        <v>247</v>
      </c>
      <c r="C306">
        <v>265</v>
      </c>
      <c r="D306">
        <v>162</v>
      </c>
      <c r="E306" s="3">
        <f t="shared" si="67"/>
        <v>0.12611275964391691</v>
      </c>
      <c r="F306">
        <v>82</v>
      </c>
      <c r="G306">
        <v>94</v>
      </c>
      <c r="H306">
        <v>57</v>
      </c>
      <c r="I306" s="3">
        <f t="shared" si="68"/>
        <v>0.1072961373390558</v>
      </c>
      <c r="J306">
        <f t="shared" si="70"/>
        <v>329</v>
      </c>
      <c r="K306">
        <f t="shared" si="71"/>
        <v>359</v>
      </c>
      <c r="L306">
        <f t="shared" si="72"/>
        <v>219</v>
      </c>
      <c r="M306" s="3">
        <f t="shared" si="69"/>
        <v>0.12127894156560089</v>
      </c>
      <c r="N306" s="3">
        <f t="shared" si="73"/>
        <v>0.39581036383682472</v>
      </c>
    </row>
    <row r="307" spans="1:14" x14ac:dyDescent="0.2">
      <c r="A307" s="2">
        <v>40487</v>
      </c>
      <c r="B307">
        <v>399</v>
      </c>
      <c r="C307">
        <v>189</v>
      </c>
      <c r="D307">
        <v>96</v>
      </c>
      <c r="E307" s="3">
        <f t="shared" si="67"/>
        <v>0.44298245614035087</v>
      </c>
      <c r="F307">
        <v>127</v>
      </c>
      <c r="G307">
        <v>62</v>
      </c>
      <c r="H307">
        <v>34</v>
      </c>
      <c r="I307" s="3">
        <f t="shared" si="68"/>
        <v>0.4170403587443946</v>
      </c>
      <c r="J307">
        <f t="shared" si="70"/>
        <v>526</v>
      </c>
      <c r="K307">
        <f t="shared" si="71"/>
        <v>251</v>
      </c>
      <c r="L307">
        <f t="shared" si="72"/>
        <v>130</v>
      </c>
      <c r="M307" s="3">
        <f t="shared" si="69"/>
        <v>0.43660418963616315</v>
      </c>
      <c r="N307" s="3">
        <f t="shared" si="73"/>
        <v>0.27673649393605293</v>
      </c>
    </row>
    <row r="308" spans="1:14" x14ac:dyDescent="0.2">
      <c r="A308" s="2">
        <v>40480</v>
      </c>
      <c r="B308">
        <v>289</v>
      </c>
      <c r="C308">
        <v>256</v>
      </c>
      <c r="D308">
        <v>121</v>
      </c>
      <c r="E308" s="3">
        <f t="shared" si="67"/>
        <v>0.25225225225225223</v>
      </c>
      <c r="F308">
        <v>101</v>
      </c>
      <c r="G308">
        <v>84</v>
      </c>
      <c r="H308">
        <v>58</v>
      </c>
      <c r="I308" s="3">
        <f t="shared" si="68"/>
        <v>0.17695473251028807</v>
      </c>
      <c r="J308">
        <f t="shared" si="70"/>
        <v>390</v>
      </c>
      <c r="K308">
        <f t="shared" si="71"/>
        <v>340</v>
      </c>
      <c r="L308">
        <f t="shared" si="72"/>
        <v>179</v>
      </c>
      <c r="M308" s="3">
        <f t="shared" si="69"/>
        <v>0.23212321232123212</v>
      </c>
      <c r="N308" s="3">
        <f t="shared" si="73"/>
        <v>0.37403740374037403</v>
      </c>
    </row>
    <row r="309" spans="1:14" x14ac:dyDescent="0.2">
      <c r="A309" s="2">
        <v>40473</v>
      </c>
      <c r="B309">
        <v>334</v>
      </c>
      <c r="C309">
        <v>218</v>
      </c>
      <c r="D309">
        <v>98</v>
      </c>
      <c r="E309" s="3">
        <f t="shared" si="67"/>
        <v>0.36307692307692307</v>
      </c>
      <c r="F309">
        <v>135</v>
      </c>
      <c r="G309">
        <v>70</v>
      </c>
      <c r="H309">
        <v>34</v>
      </c>
      <c r="I309" s="3">
        <f t="shared" si="68"/>
        <v>0.42259414225941422</v>
      </c>
      <c r="J309">
        <f t="shared" si="70"/>
        <v>469</v>
      </c>
      <c r="K309">
        <f t="shared" si="71"/>
        <v>288</v>
      </c>
      <c r="L309">
        <f t="shared" si="72"/>
        <v>132</v>
      </c>
      <c r="M309" s="3">
        <f t="shared" si="69"/>
        <v>0.37907761529808776</v>
      </c>
      <c r="N309" s="3">
        <f t="shared" si="73"/>
        <v>0.32395950506186727</v>
      </c>
    </row>
    <row r="310" spans="1:14" x14ac:dyDescent="0.2">
      <c r="A310" s="2">
        <v>40466</v>
      </c>
      <c r="B310">
        <v>408</v>
      </c>
      <c r="C310">
        <v>173</v>
      </c>
      <c r="D310">
        <v>88</v>
      </c>
      <c r="E310" s="3">
        <f t="shared" ref="E310:E342" si="74">(B310-D310)/SUM(B310:D310)</f>
        <v>0.47832585949177875</v>
      </c>
      <c r="F310">
        <v>147</v>
      </c>
      <c r="G310">
        <v>51</v>
      </c>
      <c r="H310">
        <v>31</v>
      </c>
      <c r="I310" s="3">
        <f t="shared" ref="I310:I342" si="75">(F310-H310)/SUM(F310:H310)</f>
        <v>0.50655021834061131</v>
      </c>
      <c r="J310">
        <f t="shared" si="70"/>
        <v>555</v>
      </c>
      <c r="K310">
        <f t="shared" si="71"/>
        <v>224</v>
      </c>
      <c r="L310">
        <f t="shared" si="72"/>
        <v>119</v>
      </c>
      <c r="M310" s="3">
        <f t="shared" ref="M310:M342" si="76">(J310-L310)/SUM(J310:L310)</f>
        <v>0.48552338530066813</v>
      </c>
      <c r="N310" s="3">
        <f t="shared" si="73"/>
        <v>0.24944320712694878</v>
      </c>
    </row>
    <row r="311" spans="1:14" x14ac:dyDescent="0.2">
      <c r="A311" s="2">
        <v>40459</v>
      </c>
      <c r="B311">
        <v>256</v>
      </c>
      <c r="C311">
        <v>238</v>
      </c>
      <c r="D311">
        <v>129</v>
      </c>
      <c r="E311" s="3">
        <f t="shared" si="74"/>
        <v>0.20385232744783308</v>
      </c>
      <c r="F311">
        <v>107</v>
      </c>
      <c r="G311">
        <v>83</v>
      </c>
      <c r="H311">
        <v>38</v>
      </c>
      <c r="I311" s="3">
        <f t="shared" si="75"/>
        <v>0.30263157894736842</v>
      </c>
      <c r="J311">
        <f t="shared" si="70"/>
        <v>363</v>
      </c>
      <c r="K311">
        <f t="shared" si="71"/>
        <v>321</v>
      </c>
      <c r="L311">
        <f t="shared" si="72"/>
        <v>167</v>
      </c>
      <c r="M311" s="3">
        <f t="shared" si="76"/>
        <v>0.23031727379553465</v>
      </c>
      <c r="N311" s="3">
        <f t="shared" si="73"/>
        <v>0.37720329024676852</v>
      </c>
    </row>
    <row r="312" spans="1:14" x14ac:dyDescent="0.2">
      <c r="A312" s="2">
        <v>40452</v>
      </c>
      <c r="B312">
        <v>217</v>
      </c>
      <c r="C312">
        <v>259</v>
      </c>
      <c r="D312">
        <v>149</v>
      </c>
      <c r="E312" s="3">
        <f t="shared" si="74"/>
        <v>0.10879999999999999</v>
      </c>
      <c r="F312">
        <v>94</v>
      </c>
      <c r="G312">
        <v>81</v>
      </c>
      <c r="H312">
        <v>37</v>
      </c>
      <c r="I312" s="3">
        <f t="shared" si="75"/>
        <v>0.26886792452830188</v>
      </c>
      <c r="J312">
        <f t="shared" si="70"/>
        <v>311</v>
      </c>
      <c r="K312">
        <f t="shared" si="71"/>
        <v>340</v>
      </c>
      <c r="L312">
        <f t="shared" si="72"/>
        <v>186</v>
      </c>
      <c r="M312" s="3">
        <f t="shared" si="76"/>
        <v>0.14934289127837516</v>
      </c>
      <c r="N312" s="3">
        <f t="shared" si="73"/>
        <v>0.40621266427718039</v>
      </c>
    </row>
    <row r="313" spans="1:14" x14ac:dyDescent="0.2">
      <c r="A313" s="2">
        <v>40445</v>
      </c>
      <c r="B313">
        <v>196</v>
      </c>
      <c r="C313">
        <v>253</v>
      </c>
      <c r="D313">
        <v>185</v>
      </c>
      <c r="E313" s="3">
        <f t="shared" si="74"/>
        <v>1.7350157728706624E-2</v>
      </c>
      <c r="F313">
        <v>68</v>
      </c>
      <c r="G313">
        <v>80</v>
      </c>
      <c r="H313">
        <v>71</v>
      </c>
      <c r="I313" s="3">
        <f t="shared" si="75"/>
        <v>-1.3698630136986301E-2</v>
      </c>
      <c r="J313">
        <f t="shared" si="70"/>
        <v>264</v>
      </c>
      <c r="K313">
        <f t="shared" si="71"/>
        <v>333</v>
      </c>
      <c r="L313">
        <f t="shared" si="72"/>
        <v>256</v>
      </c>
      <c r="M313" s="3">
        <f t="shared" si="76"/>
        <v>9.3786635404454859E-3</v>
      </c>
      <c r="N313" s="3">
        <f t="shared" si="73"/>
        <v>0.39038686987104337</v>
      </c>
    </row>
    <row r="314" spans="1:14" x14ac:dyDescent="0.2">
      <c r="A314" s="2">
        <v>40438</v>
      </c>
      <c r="B314">
        <v>199</v>
      </c>
      <c r="C314">
        <v>264</v>
      </c>
      <c r="D314">
        <v>161</v>
      </c>
      <c r="E314" s="3">
        <f t="shared" si="74"/>
        <v>6.0897435897435896E-2</v>
      </c>
      <c r="F314">
        <v>89</v>
      </c>
      <c r="G314">
        <v>83</v>
      </c>
      <c r="H314">
        <v>52</v>
      </c>
      <c r="I314" s="3">
        <f t="shared" si="75"/>
        <v>0.16517857142857142</v>
      </c>
      <c r="J314">
        <f t="shared" si="70"/>
        <v>288</v>
      </c>
      <c r="K314">
        <f t="shared" si="71"/>
        <v>347</v>
      </c>
      <c r="L314">
        <f t="shared" si="72"/>
        <v>213</v>
      </c>
      <c r="M314" s="3">
        <f t="shared" si="76"/>
        <v>8.8443396226415089E-2</v>
      </c>
      <c r="N314" s="3">
        <f t="shared" si="73"/>
        <v>0.40919811320754718</v>
      </c>
    </row>
    <row r="315" spans="1:14" x14ac:dyDescent="0.2">
      <c r="A315" s="2">
        <v>40431</v>
      </c>
      <c r="B315">
        <v>215</v>
      </c>
      <c r="C315">
        <v>289</v>
      </c>
      <c r="D315">
        <v>129</v>
      </c>
      <c r="E315" s="3">
        <f t="shared" si="74"/>
        <v>0.1358609794628752</v>
      </c>
      <c r="F315">
        <v>79</v>
      </c>
      <c r="G315">
        <v>90</v>
      </c>
      <c r="H315">
        <v>35</v>
      </c>
      <c r="I315" s="3">
        <f t="shared" si="75"/>
        <v>0.21568627450980393</v>
      </c>
      <c r="J315">
        <f t="shared" si="70"/>
        <v>294</v>
      </c>
      <c r="K315">
        <f t="shared" si="71"/>
        <v>379</v>
      </c>
      <c r="L315">
        <f t="shared" si="72"/>
        <v>164</v>
      </c>
      <c r="M315" s="3">
        <f t="shared" si="76"/>
        <v>0.15531660692951016</v>
      </c>
      <c r="N315" s="3">
        <f t="shared" si="73"/>
        <v>0.45280764635603343</v>
      </c>
    </row>
    <row r="316" spans="1:14" x14ac:dyDescent="0.2">
      <c r="A316" s="2">
        <v>40424</v>
      </c>
      <c r="B316">
        <v>204</v>
      </c>
      <c r="C316">
        <v>260</v>
      </c>
      <c r="D316">
        <v>119</v>
      </c>
      <c r="E316" s="3">
        <f t="shared" si="74"/>
        <v>0.14579759862778729</v>
      </c>
      <c r="F316">
        <v>82</v>
      </c>
      <c r="G316">
        <v>74</v>
      </c>
      <c r="H316">
        <v>32</v>
      </c>
      <c r="I316" s="3">
        <f t="shared" si="75"/>
        <v>0.26595744680851063</v>
      </c>
      <c r="J316">
        <f t="shared" si="70"/>
        <v>286</v>
      </c>
      <c r="K316">
        <f t="shared" si="71"/>
        <v>334</v>
      </c>
      <c r="L316">
        <f t="shared" si="72"/>
        <v>151</v>
      </c>
      <c r="M316" s="3">
        <f t="shared" si="76"/>
        <v>0.17509727626459143</v>
      </c>
      <c r="N316" s="3">
        <f t="shared" si="73"/>
        <v>0.43320363164721143</v>
      </c>
    </row>
    <row r="317" spans="1:14" x14ac:dyDescent="0.2">
      <c r="A317" s="2">
        <v>40417</v>
      </c>
      <c r="B317">
        <v>113</v>
      </c>
      <c r="C317">
        <v>225</v>
      </c>
      <c r="D317">
        <v>238</v>
      </c>
      <c r="E317" s="3">
        <f t="shared" si="74"/>
        <v>-0.2170138888888889</v>
      </c>
      <c r="F317">
        <v>46</v>
      </c>
      <c r="G317">
        <v>81</v>
      </c>
      <c r="H317">
        <v>78</v>
      </c>
      <c r="I317" s="3">
        <f t="shared" si="75"/>
        <v>-0.15609756097560976</v>
      </c>
      <c r="J317">
        <f t="shared" si="70"/>
        <v>159</v>
      </c>
      <c r="K317">
        <f t="shared" si="71"/>
        <v>306</v>
      </c>
      <c r="L317">
        <f t="shared" si="72"/>
        <v>316</v>
      </c>
      <c r="M317" s="3">
        <f t="shared" si="76"/>
        <v>-0.20102432778489115</v>
      </c>
      <c r="N317" s="3">
        <f t="shared" si="73"/>
        <v>0.39180537772087065</v>
      </c>
    </row>
    <row r="318" spans="1:14" x14ac:dyDescent="0.2">
      <c r="A318" s="2">
        <v>40410</v>
      </c>
      <c r="B318">
        <v>75</v>
      </c>
      <c r="C318">
        <v>217</v>
      </c>
      <c r="D318">
        <v>261</v>
      </c>
      <c r="E318" s="3">
        <f t="shared" si="74"/>
        <v>-0.33634719710669075</v>
      </c>
      <c r="F318">
        <v>24</v>
      </c>
      <c r="G318">
        <v>90</v>
      </c>
      <c r="H318">
        <v>87</v>
      </c>
      <c r="I318" s="3">
        <f t="shared" si="75"/>
        <v>-0.31343283582089554</v>
      </c>
      <c r="J318">
        <f t="shared" si="70"/>
        <v>99</v>
      </c>
      <c r="K318">
        <f t="shared" si="71"/>
        <v>307</v>
      </c>
      <c r="L318">
        <f t="shared" si="72"/>
        <v>348</v>
      </c>
      <c r="M318" s="3">
        <f t="shared" si="76"/>
        <v>-0.33023872679045091</v>
      </c>
      <c r="N318" s="3">
        <f t="shared" si="73"/>
        <v>0.40716180371352784</v>
      </c>
    </row>
    <row r="319" spans="1:14" x14ac:dyDescent="0.2">
      <c r="A319" s="2">
        <v>40403</v>
      </c>
      <c r="B319">
        <v>89</v>
      </c>
      <c r="C319">
        <v>254</v>
      </c>
      <c r="D319">
        <v>245</v>
      </c>
      <c r="E319" s="3">
        <f t="shared" si="74"/>
        <v>-0.26530612244897961</v>
      </c>
      <c r="F319">
        <v>28</v>
      </c>
      <c r="G319">
        <v>84</v>
      </c>
      <c r="H319">
        <v>74</v>
      </c>
      <c r="I319" s="3">
        <f t="shared" si="75"/>
        <v>-0.24731182795698925</v>
      </c>
      <c r="J319">
        <f t="shared" si="70"/>
        <v>117</v>
      </c>
      <c r="K319">
        <f t="shared" si="71"/>
        <v>338</v>
      </c>
      <c r="L319">
        <f t="shared" si="72"/>
        <v>319</v>
      </c>
      <c r="M319" s="3">
        <f t="shared" si="76"/>
        <v>-0.26098191214470284</v>
      </c>
      <c r="N319" s="3">
        <f t="shared" si="73"/>
        <v>0.43669250645994834</v>
      </c>
    </row>
    <row r="320" spans="1:14" x14ac:dyDescent="0.2">
      <c r="A320" s="2">
        <v>40396</v>
      </c>
      <c r="B320">
        <v>214</v>
      </c>
      <c r="C320">
        <v>204</v>
      </c>
      <c r="D320">
        <v>155</v>
      </c>
      <c r="E320" s="3">
        <f t="shared" si="74"/>
        <v>0.10296684118673648</v>
      </c>
      <c r="F320">
        <v>75</v>
      </c>
      <c r="G320">
        <v>74</v>
      </c>
      <c r="H320">
        <v>43</v>
      </c>
      <c r="I320" s="3">
        <f t="shared" si="75"/>
        <v>0.16666666666666666</v>
      </c>
      <c r="J320">
        <f t="shared" si="70"/>
        <v>289</v>
      </c>
      <c r="K320">
        <f t="shared" si="71"/>
        <v>278</v>
      </c>
      <c r="L320">
        <f t="shared" si="72"/>
        <v>198</v>
      </c>
      <c r="M320" s="3">
        <f t="shared" si="76"/>
        <v>0.11895424836601307</v>
      </c>
      <c r="N320" s="3">
        <f t="shared" si="73"/>
        <v>0.3633986928104575</v>
      </c>
    </row>
    <row r="321" spans="1:14" x14ac:dyDescent="0.2">
      <c r="A321" s="2">
        <v>40389</v>
      </c>
      <c r="B321">
        <v>146</v>
      </c>
      <c r="C321">
        <v>271</v>
      </c>
      <c r="D321">
        <v>154</v>
      </c>
      <c r="E321" s="3">
        <f t="shared" si="74"/>
        <v>-1.4010507880910683E-2</v>
      </c>
      <c r="F321">
        <v>48</v>
      </c>
      <c r="G321">
        <v>83</v>
      </c>
      <c r="H321">
        <v>56</v>
      </c>
      <c r="I321" s="3">
        <f t="shared" si="75"/>
        <v>-4.2780748663101602E-2</v>
      </c>
      <c r="J321">
        <f t="shared" si="70"/>
        <v>194</v>
      </c>
      <c r="K321">
        <f t="shared" si="71"/>
        <v>354</v>
      </c>
      <c r="L321">
        <f t="shared" si="72"/>
        <v>210</v>
      </c>
      <c r="M321" s="3">
        <f t="shared" si="76"/>
        <v>-2.1108179419525065E-2</v>
      </c>
      <c r="N321" s="3">
        <f t="shared" si="73"/>
        <v>0.46701846965699206</v>
      </c>
    </row>
    <row r="322" spans="1:14" x14ac:dyDescent="0.2">
      <c r="A322" s="2">
        <v>40382</v>
      </c>
      <c r="B322">
        <v>194</v>
      </c>
      <c r="C322">
        <v>273</v>
      </c>
      <c r="D322">
        <v>117</v>
      </c>
      <c r="E322" s="3">
        <f t="shared" si="74"/>
        <v>0.13184931506849315</v>
      </c>
      <c r="F322">
        <v>64</v>
      </c>
      <c r="G322">
        <v>82</v>
      </c>
      <c r="H322">
        <v>40</v>
      </c>
      <c r="I322" s="3">
        <f t="shared" si="75"/>
        <v>0.12903225806451613</v>
      </c>
      <c r="J322">
        <f t="shared" si="70"/>
        <v>258</v>
      </c>
      <c r="K322">
        <f t="shared" si="71"/>
        <v>355</v>
      </c>
      <c r="L322">
        <f t="shared" si="72"/>
        <v>157</v>
      </c>
      <c r="M322" s="3">
        <f t="shared" si="76"/>
        <v>0.13116883116883116</v>
      </c>
      <c r="N322" s="3">
        <f t="shared" si="73"/>
        <v>0.46103896103896103</v>
      </c>
    </row>
    <row r="323" spans="1:14" x14ac:dyDescent="0.2">
      <c r="A323" s="2">
        <v>40375</v>
      </c>
      <c r="B323">
        <v>143</v>
      </c>
      <c r="C323">
        <v>252</v>
      </c>
      <c r="D323">
        <v>189</v>
      </c>
      <c r="E323" s="3">
        <f t="shared" si="74"/>
        <v>-7.8767123287671229E-2</v>
      </c>
      <c r="F323">
        <v>54</v>
      </c>
      <c r="G323">
        <v>79</v>
      </c>
      <c r="H323">
        <v>64</v>
      </c>
      <c r="I323" s="3">
        <f t="shared" si="75"/>
        <v>-5.0761421319796954E-2</v>
      </c>
      <c r="J323">
        <f t="shared" si="70"/>
        <v>197</v>
      </c>
      <c r="K323">
        <f t="shared" si="71"/>
        <v>331</v>
      </c>
      <c r="L323">
        <f t="shared" si="72"/>
        <v>253</v>
      </c>
      <c r="M323" s="3">
        <f t="shared" si="76"/>
        <v>-7.1702944942381566E-2</v>
      </c>
      <c r="N323" s="3">
        <f t="shared" si="73"/>
        <v>0.42381562099871961</v>
      </c>
    </row>
    <row r="324" spans="1:14" x14ac:dyDescent="0.2">
      <c r="A324" s="2">
        <v>40368</v>
      </c>
      <c r="B324">
        <v>188</v>
      </c>
      <c r="C324">
        <v>275</v>
      </c>
      <c r="D324">
        <v>141</v>
      </c>
      <c r="E324" s="3">
        <f t="shared" si="74"/>
        <v>7.7814569536423836E-2</v>
      </c>
      <c r="F324">
        <v>87</v>
      </c>
      <c r="G324">
        <v>79</v>
      </c>
      <c r="H324">
        <v>58</v>
      </c>
      <c r="I324" s="3">
        <f t="shared" si="75"/>
        <v>0.12946428571428573</v>
      </c>
      <c r="J324">
        <f t="shared" si="70"/>
        <v>275</v>
      </c>
      <c r="K324">
        <f t="shared" si="71"/>
        <v>354</v>
      </c>
      <c r="L324">
        <f t="shared" si="72"/>
        <v>199</v>
      </c>
      <c r="M324" s="3">
        <f t="shared" si="76"/>
        <v>9.1787439613526575E-2</v>
      </c>
      <c r="N324" s="3">
        <f t="shared" si="73"/>
        <v>0.42753623188405798</v>
      </c>
    </row>
    <row r="325" spans="1:14" x14ac:dyDescent="0.2">
      <c r="A325" s="2">
        <v>40361</v>
      </c>
      <c r="B325">
        <v>119</v>
      </c>
      <c r="C325">
        <v>222</v>
      </c>
      <c r="D325">
        <v>253</v>
      </c>
      <c r="E325" s="3">
        <f t="shared" si="74"/>
        <v>-0.22558922558922559</v>
      </c>
      <c r="F325">
        <v>58</v>
      </c>
      <c r="G325">
        <v>72</v>
      </c>
      <c r="H325">
        <v>86</v>
      </c>
      <c r="I325" s="3">
        <f t="shared" si="75"/>
        <v>-0.12962962962962962</v>
      </c>
      <c r="J325">
        <f t="shared" si="70"/>
        <v>177</v>
      </c>
      <c r="K325">
        <f t="shared" si="71"/>
        <v>294</v>
      </c>
      <c r="L325">
        <f t="shared" si="72"/>
        <v>339</v>
      </c>
      <c r="M325" s="3">
        <f t="shared" si="76"/>
        <v>-0.2</v>
      </c>
      <c r="N325" s="3">
        <f t="shared" si="73"/>
        <v>0.36296296296296299</v>
      </c>
    </row>
    <row r="326" spans="1:14" x14ac:dyDescent="0.2">
      <c r="A326" s="2">
        <v>40354</v>
      </c>
      <c r="B326">
        <v>172</v>
      </c>
      <c r="C326">
        <v>265</v>
      </c>
      <c r="D326">
        <v>171</v>
      </c>
      <c r="E326" s="3">
        <f t="shared" si="74"/>
        <v>1.6447368421052631E-3</v>
      </c>
      <c r="F326">
        <v>75</v>
      </c>
      <c r="G326">
        <v>84</v>
      </c>
      <c r="H326">
        <v>71</v>
      </c>
      <c r="I326" s="3">
        <f t="shared" si="75"/>
        <v>1.7391304347826087E-2</v>
      </c>
      <c r="J326">
        <f t="shared" si="70"/>
        <v>247</v>
      </c>
      <c r="K326">
        <f t="shared" si="71"/>
        <v>349</v>
      </c>
      <c r="L326">
        <f t="shared" si="72"/>
        <v>242</v>
      </c>
      <c r="M326" s="3">
        <f t="shared" si="76"/>
        <v>5.9665871121718375E-3</v>
      </c>
      <c r="N326" s="3">
        <f t="shared" si="73"/>
        <v>0.41646778042959426</v>
      </c>
    </row>
    <row r="327" spans="1:14" x14ac:dyDescent="0.2">
      <c r="A327" s="2">
        <v>40347</v>
      </c>
      <c r="B327">
        <v>255</v>
      </c>
      <c r="C327">
        <v>235</v>
      </c>
      <c r="D327">
        <v>130</v>
      </c>
      <c r="E327" s="3">
        <f t="shared" si="74"/>
        <v>0.20161290322580644</v>
      </c>
      <c r="F327">
        <v>97</v>
      </c>
      <c r="G327">
        <v>77</v>
      </c>
      <c r="H327">
        <v>41</v>
      </c>
      <c r="I327" s="3">
        <f t="shared" si="75"/>
        <v>0.26046511627906976</v>
      </c>
      <c r="J327">
        <f t="shared" si="70"/>
        <v>352</v>
      </c>
      <c r="K327">
        <f t="shared" si="71"/>
        <v>312</v>
      </c>
      <c r="L327">
        <f t="shared" si="72"/>
        <v>171</v>
      </c>
      <c r="M327" s="3">
        <f t="shared" si="76"/>
        <v>0.21676646706586827</v>
      </c>
      <c r="N327" s="3">
        <f t="shared" si="73"/>
        <v>0.37365269461077844</v>
      </c>
    </row>
    <row r="328" spans="1:14" x14ac:dyDescent="0.2">
      <c r="A328" s="2">
        <v>40340</v>
      </c>
      <c r="B328">
        <v>213</v>
      </c>
      <c r="C328">
        <v>255</v>
      </c>
      <c r="D328">
        <v>130</v>
      </c>
      <c r="E328" s="3">
        <f t="shared" si="74"/>
        <v>0.13879598662207357</v>
      </c>
      <c r="F328">
        <v>94</v>
      </c>
      <c r="G328">
        <v>75</v>
      </c>
      <c r="H328">
        <v>37</v>
      </c>
      <c r="I328" s="3">
        <f t="shared" si="75"/>
        <v>0.27669902912621358</v>
      </c>
      <c r="J328">
        <f t="shared" si="70"/>
        <v>307</v>
      </c>
      <c r="K328">
        <f t="shared" si="71"/>
        <v>330</v>
      </c>
      <c r="L328">
        <f t="shared" si="72"/>
        <v>167</v>
      </c>
      <c r="M328" s="3">
        <f t="shared" si="76"/>
        <v>0.17412935323383086</v>
      </c>
      <c r="N328" s="3">
        <f t="shared" si="73"/>
        <v>0.41044776119402987</v>
      </c>
    </row>
    <row r="329" spans="1:14" x14ac:dyDescent="0.2">
      <c r="A329" s="2">
        <v>40333</v>
      </c>
      <c r="B329">
        <v>176</v>
      </c>
      <c r="C329">
        <v>224</v>
      </c>
      <c r="D329">
        <v>161</v>
      </c>
      <c r="E329" s="3">
        <f t="shared" si="74"/>
        <v>2.6737967914438502E-2</v>
      </c>
      <c r="F329">
        <v>73</v>
      </c>
      <c r="G329">
        <v>66</v>
      </c>
      <c r="H329">
        <v>49</v>
      </c>
      <c r="I329" s="3">
        <f t="shared" si="75"/>
        <v>0.1276595744680851</v>
      </c>
      <c r="J329">
        <f t="shared" si="70"/>
        <v>249</v>
      </c>
      <c r="K329">
        <f t="shared" si="71"/>
        <v>290</v>
      </c>
      <c r="L329">
        <f t="shared" si="72"/>
        <v>210</v>
      </c>
      <c r="M329" s="3">
        <f t="shared" si="76"/>
        <v>5.2069425901201602E-2</v>
      </c>
      <c r="N329" s="3">
        <f t="shared" si="73"/>
        <v>0.38718291054739651</v>
      </c>
    </row>
    <row r="330" spans="1:14" x14ac:dyDescent="0.2">
      <c r="A330" s="2">
        <v>40326</v>
      </c>
      <c r="B330">
        <v>236</v>
      </c>
      <c r="C330">
        <v>238</v>
      </c>
      <c r="D330">
        <v>155</v>
      </c>
      <c r="E330" s="3">
        <f t="shared" si="74"/>
        <v>0.12877583465818759</v>
      </c>
      <c r="F330">
        <v>88</v>
      </c>
      <c r="G330">
        <v>94</v>
      </c>
      <c r="H330">
        <v>38</v>
      </c>
      <c r="I330" s="3">
        <f t="shared" si="75"/>
        <v>0.22727272727272727</v>
      </c>
      <c r="J330">
        <f t="shared" si="70"/>
        <v>324</v>
      </c>
      <c r="K330">
        <f t="shared" si="71"/>
        <v>332</v>
      </c>
      <c r="L330">
        <f t="shared" si="72"/>
        <v>193</v>
      </c>
      <c r="M330" s="3">
        <f t="shared" si="76"/>
        <v>0.15429917550058891</v>
      </c>
      <c r="N330" s="3">
        <f t="shared" si="73"/>
        <v>0.39104829210836278</v>
      </c>
    </row>
    <row r="331" spans="1:14" x14ac:dyDescent="0.2">
      <c r="A331" s="2">
        <v>40319</v>
      </c>
      <c r="B331">
        <v>126</v>
      </c>
      <c r="C331">
        <v>208</v>
      </c>
      <c r="D331">
        <v>272</v>
      </c>
      <c r="E331" s="3">
        <f t="shared" si="74"/>
        <v>-0.24092409240924093</v>
      </c>
      <c r="F331">
        <v>47</v>
      </c>
      <c r="G331">
        <v>70</v>
      </c>
      <c r="H331">
        <v>77</v>
      </c>
      <c r="I331" s="3">
        <f t="shared" si="75"/>
        <v>-0.15463917525773196</v>
      </c>
      <c r="J331">
        <f t="shared" si="70"/>
        <v>173</v>
      </c>
      <c r="K331">
        <f t="shared" si="71"/>
        <v>278</v>
      </c>
      <c r="L331">
        <f t="shared" si="72"/>
        <v>349</v>
      </c>
      <c r="M331" s="3">
        <f t="shared" si="76"/>
        <v>-0.22</v>
      </c>
      <c r="N331" s="3">
        <f t="shared" si="73"/>
        <v>0.34749999999999998</v>
      </c>
    </row>
    <row r="332" spans="1:14" x14ac:dyDescent="0.2">
      <c r="A332" s="2">
        <v>40312</v>
      </c>
      <c r="B332">
        <v>194</v>
      </c>
      <c r="C332">
        <v>234</v>
      </c>
      <c r="D332">
        <v>197</v>
      </c>
      <c r="E332" s="3">
        <f t="shared" si="74"/>
        <v>-4.7999999999999996E-3</v>
      </c>
      <c r="F332">
        <v>60</v>
      </c>
      <c r="G332">
        <v>79</v>
      </c>
      <c r="H332">
        <v>54</v>
      </c>
      <c r="I332" s="3">
        <f t="shared" si="75"/>
        <v>3.1088082901554404E-2</v>
      </c>
      <c r="J332">
        <f t="shared" si="70"/>
        <v>254</v>
      </c>
      <c r="K332">
        <f t="shared" si="71"/>
        <v>313</v>
      </c>
      <c r="L332">
        <f t="shared" si="72"/>
        <v>251</v>
      </c>
      <c r="M332" s="3">
        <f t="shared" si="76"/>
        <v>3.667481662591687E-3</v>
      </c>
      <c r="N332" s="3">
        <f t="shared" si="73"/>
        <v>0.38264058679706603</v>
      </c>
    </row>
    <row r="333" spans="1:14" x14ac:dyDescent="0.2">
      <c r="A333" s="2">
        <v>40305</v>
      </c>
      <c r="B333">
        <v>122</v>
      </c>
      <c r="C333">
        <v>177</v>
      </c>
      <c r="D333">
        <v>322</v>
      </c>
      <c r="E333" s="3">
        <f t="shared" si="74"/>
        <v>-0.322061191626409</v>
      </c>
      <c r="F333">
        <v>52</v>
      </c>
      <c r="G333">
        <v>56</v>
      </c>
      <c r="H333">
        <v>92</v>
      </c>
      <c r="I333" s="3">
        <f t="shared" si="75"/>
        <v>-0.2</v>
      </c>
      <c r="J333">
        <f t="shared" si="70"/>
        <v>174</v>
      </c>
      <c r="K333">
        <f t="shared" si="71"/>
        <v>233</v>
      </c>
      <c r="L333">
        <f t="shared" si="72"/>
        <v>414</v>
      </c>
      <c r="M333" s="3">
        <f t="shared" si="76"/>
        <v>-0.29232643118148599</v>
      </c>
      <c r="N333" s="3">
        <f t="shared" si="73"/>
        <v>0.28380024360535933</v>
      </c>
    </row>
    <row r="334" spans="1:14" x14ac:dyDescent="0.2">
      <c r="A334" s="2">
        <v>40298</v>
      </c>
      <c r="B334">
        <v>195</v>
      </c>
      <c r="C334">
        <v>228</v>
      </c>
      <c r="D334">
        <v>212</v>
      </c>
      <c r="E334" s="3">
        <f t="shared" si="74"/>
        <v>-2.6771653543307086E-2</v>
      </c>
      <c r="F334">
        <v>83</v>
      </c>
      <c r="G334">
        <v>81</v>
      </c>
      <c r="H334">
        <v>56</v>
      </c>
      <c r="I334" s="3">
        <f t="shared" si="75"/>
        <v>0.12272727272727273</v>
      </c>
      <c r="J334">
        <f t="shared" si="70"/>
        <v>278</v>
      </c>
      <c r="K334">
        <f t="shared" si="71"/>
        <v>309</v>
      </c>
      <c r="L334">
        <f t="shared" si="72"/>
        <v>268</v>
      </c>
      <c r="M334" s="3">
        <f t="shared" si="76"/>
        <v>1.1695906432748537E-2</v>
      </c>
      <c r="N334" s="3">
        <f t="shared" si="73"/>
        <v>0.36140350877192984</v>
      </c>
    </row>
    <row r="335" spans="1:14" x14ac:dyDescent="0.2">
      <c r="A335" s="2">
        <v>40291</v>
      </c>
      <c r="B335">
        <v>235</v>
      </c>
      <c r="C335">
        <v>226</v>
      </c>
      <c r="D335">
        <v>162</v>
      </c>
      <c r="E335" s="3">
        <f t="shared" si="74"/>
        <v>0.11717495987158909</v>
      </c>
      <c r="F335">
        <v>75</v>
      </c>
      <c r="G335">
        <v>90</v>
      </c>
      <c r="H335">
        <v>49</v>
      </c>
      <c r="I335" s="3">
        <f t="shared" si="75"/>
        <v>0.12149532710280374</v>
      </c>
      <c r="J335">
        <f t="shared" si="70"/>
        <v>310</v>
      </c>
      <c r="K335">
        <f t="shared" si="71"/>
        <v>316</v>
      </c>
      <c r="L335">
        <f t="shared" si="72"/>
        <v>211</v>
      </c>
      <c r="M335" s="3">
        <f t="shared" si="76"/>
        <v>0.11827956989247312</v>
      </c>
      <c r="N335" s="3">
        <f t="shared" si="73"/>
        <v>0.37753882915173237</v>
      </c>
    </row>
    <row r="336" spans="1:14" x14ac:dyDescent="0.2">
      <c r="A336" s="2">
        <v>40284</v>
      </c>
      <c r="B336">
        <v>306</v>
      </c>
      <c r="C336">
        <v>206</v>
      </c>
      <c r="D336">
        <v>137</v>
      </c>
      <c r="E336" s="3">
        <f t="shared" si="74"/>
        <v>0.26040061633281975</v>
      </c>
      <c r="F336">
        <v>90</v>
      </c>
      <c r="G336">
        <v>84</v>
      </c>
      <c r="H336">
        <v>57</v>
      </c>
      <c r="I336" s="3">
        <f t="shared" si="75"/>
        <v>0.14285714285714285</v>
      </c>
      <c r="J336">
        <f t="shared" si="70"/>
        <v>396</v>
      </c>
      <c r="K336">
        <f t="shared" si="71"/>
        <v>290</v>
      </c>
      <c r="L336">
        <f t="shared" si="72"/>
        <v>194</v>
      </c>
      <c r="M336" s="3">
        <f t="shared" si="76"/>
        <v>0.22954545454545455</v>
      </c>
      <c r="N336" s="3">
        <f t="shared" si="73"/>
        <v>0.32954545454545453</v>
      </c>
    </row>
    <row r="337" spans="1:14" x14ac:dyDescent="0.2">
      <c r="A337" s="2">
        <v>40277</v>
      </c>
      <c r="B337">
        <v>287</v>
      </c>
      <c r="C337">
        <v>198</v>
      </c>
      <c r="D337">
        <v>137</v>
      </c>
      <c r="E337" s="3">
        <f t="shared" si="74"/>
        <v>0.24115755627009647</v>
      </c>
      <c r="F337">
        <v>100</v>
      </c>
      <c r="G337">
        <v>74</v>
      </c>
      <c r="H337">
        <v>46</v>
      </c>
      <c r="I337" s="3">
        <f t="shared" si="75"/>
        <v>0.24545454545454545</v>
      </c>
      <c r="J337">
        <f t="shared" ref="J337:J368" si="77">B337+F337</f>
        <v>387</v>
      </c>
      <c r="K337">
        <f t="shared" ref="K337:K368" si="78">C337+G337</f>
        <v>272</v>
      </c>
      <c r="L337">
        <f t="shared" ref="L337:L368" si="79">D337+H337</f>
        <v>183</v>
      </c>
      <c r="M337" s="3">
        <f t="shared" si="76"/>
        <v>0.24228028503562946</v>
      </c>
      <c r="N337" s="3">
        <f t="shared" ref="N337:N368" si="80">K337/SUM(J337:L337)</f>
        <v>0.32304038004750596</v>
      </c>
    </row>
    <row r="338" spans="1:14" x14ac:dyDescent="0.2">
      <c r="A338" s="2">
        <v>40270</v>
      </c>
      <c r="B338">
        <v>319</v>
      </c>
      <c r="C338">
        <v>168</v>
      </c>
      <c r="D338">
        <v>105</v>
      </c>
      <c r="E338" s="3">
        <f t="shared" si="74"/>
        <v>0.36148648648648651</v>
      </c>
      <c r="F338">
        <v>113</v>
      </c>
      <c r="G338">
        <v>53</v>
      </c>
      <c r="H338">
        <v>41</v>
      </c>
      <c r="I338" s="3">
        <f t="shared" si="75"/>
        <v>0.34782608695652173</v>
      </c>
      <c r="J338">
        <f t="shared" si="77"/>
        <v>432</v>
      </c>
      <c r="K338">
        <f t="shared" si="78"/>
        <v>221</v>
      </c>
      <c r="L338">
        <f t="shared" si="79"/>
        <v>146</v>
      </c>
      <c r="M338" s="3">
        <f t="shared" si="76"/>
        <v>0.35794743429286607</v>
      </c>
      <c r="N338" s="3">
        <f t="shared" si="80"/>
        <v>0.27659574468085107</v>
      </c>
    </row>
    <row r="339" spans="1:14" x14ac:dyDescent="0.2">
      <c r="A339" s="2">
        <v>40263</v>
      </c>
      <c r="B339">
        <v>317</v>
      </c>
      <c r="C339">
        <v>180</v>
      </c>
      <c r="D339">
        <v>128</v>
      </c>
      <c r="E339" s="3">
        <f t="shared" si="74"/>
        <v>0.3024</v>
      </c>
      <c r="F339">
        <v>116</v>
      </c>
      <c r="G339">
        <v>60</v>
      </c>
      <c r="H339">
        <v>45</v>
      </c>
      <c r="I339" s="3">
        <f t="shared" si="75"/>
        <v>0.32126696832579188</v>
      </c>
      <c r="J339">
        <f t="shared" si="77"/>
        <v>433</v>
      </c>
      <c r="K339">
        <f t="shared" si="78"/>
        <v>240</v>
      </c>
      <c r="L339">
        <f t="shared" si="79"/>
        <v>173</v>
      </c>
      <c r="M339" s="3">
        <f t="shared" si="76"/>
        <v>0.30732860520094563</v>
      </c>
      <c r="N339" s="3">
        <f t="shared" si="80"/>
        <v>0.28368794326241137</v>
      </c>
    </row>
    <row r="340" spans="1:14" x14ac:dyDescent="0.2">
      <c r="A340" s="2">
        <v>40256</v>
      </c>
      <c r="B340">
        <v>245</v>
      </c>
      <c r="C340">
        <v>212</v>
      </c>
      <c r="D340">
        <v>146</v>
      </c>
      <c r="E340" s="3">
        <f t="shared" si="74"/>
        <v>0.16417910447761194</v>
      </c>
      <c r="F340">
        <v>96</v>
      </c>
      <c r="G340">
        <v>81</v>
      </c>
      <c r="H340">
        <v>51</v>
      </c>
      <c r="I340" s="3">
        <f t="shared" si="75"/>
        <v>0.19736842105263158</v>
      </c>
      <c r="J340">
        <f t="shared" si="77"/>
        <v>341</v>
      </c>
      <c r="K340">
        <f t="shared" si="78"/>
        <v>293</v>
      </c>
      <c r="L340">
        <f t="shared" si="79"/>
        <v>197</v>
      </c>
      <c r="M340" s="3">
        <f t="shared" si="76"/>
        <v>0.17328519855595667</v>
      </c>
      <c r="N340" s="3">
        <f t="shared" si="80"/>
        <v>0.35258724428399518</v>
      </c>
    </row>
    <row r="341" spans="1:14" x14ac:dyDescent="0.2">
      <c r="A341" s="2">
        <v>40249</v>
      </c>
      <c r="B341">
        <v>273</v>
      </c>
      <c r="C341">
        <v>220</v>
      </c>
      <c r="D341">
        <v>134</v>
      </c>
      <c r="E341" s="3">
        <f t="shared" si="74"/>
        <v>0.22169059011164274</v>
      </c>
      <c r="F341">
        <v>106</v>
      </c>
      <c r="G341">
        <v>70</v>
      </c>
      <c r="H341">
        <v>44</v>
      </c>
      <c r="I341" s="3">
        <f t="shared" si="75"/>
        <v>0.2818181818181818</v>
      </c>
      <c r="J341">
        <f t="shared" si="77"/>
        <v>379</v>
      </c>
      <c r="K341">
        <f t="shared" si="78"/>
        <v>290</v>
      </c>
      <c r="L341">
        <f t="shared" si="79"/>
        <v>178</v>
      </c>
      <c r="M341" s="3">
        <f t="shared" si="76"/>
        <v>0.23730814639905548</v>
      </c>
      <c r="N341" s="3">
        <f t="shared" si="80"/>
        <v>0.34238488783943327</v>
      </c>
    </row>
    <row r="342" spans="1:14" x14ac:dyDescent="0.2">
      <c r="A342" s="2">
        <v>40242</v>
      </c>
      <c r="B342">
        <v>245</v>
      </c>
      <c r="C342">
        <v>252</v>
      </c>
      <c r="D342">
        <v>135</v>
      </c>
      <c r="E342" s="3">
        <f t="shared" si="74"/>
        <v>0.17405063291139242</v>
      </c>
      <c r="F342">
        <v>103</v>
      </c>
      <c r="G342">
        <v>89</v>
      </c>
      <c r="H342">
        <v>42</v>
      </c>
      <c r="I342" s="3">
        <f t="shared" si="75"/>
        <v>0.2606837606837607</v>
      </c>
      <c r="J342">
        <f t="shared" si="77"/>
        <v>348</v>
      </c>
      <c r="K342">
        <f t="shared" si="78"/>
        <v>341</v>
      </c>
      <c r="L342">
        <f t="shared" si="79"/>
        <v>177</v>
      </c>
      <c r="M342" s="3">
        <f t="shared" si="76"/>
        <v>0.197459584295612</v>
      </c>
      <c r="N342" s="3">
        <f t="shared" si="80"/>
        <v>0.39376443418013857</v>
      </c>
    </row>
    <row r="343" spans="1:14" x14ac:dyDescent="0.2">
      <c r="A343" s="2">
        <v>40235</v>
      </c>
      <c r="B343">
        <v>152</v>
      </c>
      <c r="C343">
        <v>269</v>
      </c>
      <c r="D343">
        <v>189</v>
      </c>
      <c r="E343" s="3">
        <f t="shared" ref="E343:E375" si="81">(B343-D343)/SUM(B343:D343)</f>
        <v>-6.0655737704918035E-2</v>
      </c>
      <c r="F343">
        <v>77</v>
      </c>
      <c r="G343">
        <v>102</v>
      </c>
      <c r="H343">
        <v>49</v>
      </c>
      <c r="I343" s="3">
        <f t="shared" ref="I343:I375" si="82">(F343-H343)/SUM(F343:H343)</f>
        <v>0.12280701754385964</v>
      </c>
      <c r="J343">
        <f t="shared" si="77"/>
        <v>229</v>
      </c>
      <c r="K343">
        <f t="shared" si="78"/>
        <v>371</v>
      </c>
      <c r="L343">
        <f t="shared" si="79"/>
        <v>238</v>
      </c>
      <c r="M343" s="3">
        <f t="shared" ref="M343:M375" si="83">(J343-L343)/SUM(J343:L343)</f>
        <v>-1.0739856801909307E-2</v>
      </c>
      <c r="N343" s="3">
        <f t="shared" si="80"/>
        <v>0.44272076372315033</v>
      </c>
    </row>
    <row r="344" spans="1:14" x14ac:dyDescent="0.2">
      <c r="A344" s="2">
        <v>40228</v>
      </c>
      <c r="B344">
        <v>222</v>
      </c>
      <c r="C344">
        <v>230</v>
      </c>
      <c r="D344">
        <v>151</v>
      </c>
      <c r="E344" s="3">
        <f t="shared" si="81"/>
        <v>0.11774461028192372</v>
      </c>
      <c r="F344">
        <v>102</v>
      </c>
      <c r="G344">
        <v>76</v>
      </c>
      <c r="H344">
        <v>54</v>
      </c>
      <c r="I344" s="3">
        <f t="shared" si="82"/>
        <v>0.20689655172413793</v>
      </c>
      <c r="J344">
        <f t="shared" si="77"/>
        <v>324</v>
      </c>
      <c r="K344">
        <f t="shared" si="78"/>
        <v>306</v>
      </c>
      <c r="L344">
        <f t="shared" si="79"/>
        <v>205</v>
      </c>
      <c r="M344" s="3">
        <f t="shared" si="83"/>
        <v>0.14251497005988023</v>
      </c>
      <c r="N344" s="3">
        <f t="shared" si="80"/>
        <v>0.3664670658682635</v>
      </c>
    </row>
    <row r="345" spans="1:14" x14ac:dyDescent="0.2">
      <c r="A345" s="2">
        <v>40221</v>
      </c>
      <c r="B345">
        <v>180</v>
      </c>
      <c r="C345">
        <v>236</v>
      </c>
      <c r="D345">
        <v>230</v>
      </c>
      <c r="E345" s="3">
        <f t="shared" si="81"/>
        <v>-7.7399380804953566E-2</v>
      </c>
      <c r="F345">
        <v>90</v>
      </c>
      <c r="G345">
        <v>78</v>
      </c>
      <c r="H345">
        <v>61</v>
      </c>
      <c r="I345" s="3">
        <f t="shared" si="82"/>
        <v>0.12663755458515283</v>
      </c>
      <c r="J345">
        <f t="shared" si="77"/>
        <v>270</v>
      </c>
      <c r="K345">
        <f t="shared" si="78"/>
        <v>314</v>
      </c>
      <c r="L345">
        <f t="shared" si="79"/>
        <v>291</v>
      </c>
      <c r="M345" s="3">
        <f t="shared" si="83"/>
        <v>-2.4E-2</v>
      </c>
      <c r="N345" s="3">
        <f t="shared" si="80"/>
        <v>0.35885714285714287</v>
      </c>
    </row>
    <row r="346" spans="1:14" x14ac:dyDescent="0.2">
      <c r="A346" s="2">
        <v>40214</v>
      </c>
      <c r="B346">
        <v>157</v>
      </c>
      <c r="C346">
        <v>209</v>
      </c>
      <c r="D346">
        <v>301</v>
      </c>
      <c r="E346" s="3">
        <f t="shared" si="81"/>
        <v>-0.2158920539730135</v>
      </c>
      <c r="F346">
        <v>72</v>
      </c>
      <c r="G346">
        <v>66</v>
      </c>
      <c r="H346">
        <v>87</v>
      </c>
      <c r="I346" s="3">
        <f t="shared" si="82"/>
        <v>-6.6666666666666666E-2</v>
      </c>
      <c r="J346">
        <f t="shared" si="77"/>
        <v>229</v>
      </c>
      <c r="K346">
        <f t="shared" si="78"/>
        <v>275</v>
      </c>
      <c r="L346">
        <f t="shared" si="79"/>
        <v>388</v>
      </c>
      <c r="M346" s="3">
        <f t="shared" si="83"/>
        <v>-0.17825112107623317</v>
      </c>
      <c r="N346" s="3">
        <f t="shared" si="80"/>
        <v>0.30829596412556054</v>
      </c>
    </row>
    <row r="347" spans="1:14" x14ac:dyDescent="0.2">
      <c r="A347" s="2">
        <v>40207</v>
      </c>
      <c r="B347">
        <v>161</v>
      </c>
      <c r="C347">
        <v>195</v>
      </c>
      <c r="D347">
        <v>256</v>
      </c>
      <c r="E347" s="3">
        <f t="shared" si="81"/>
        <v>-0.15522875816993464</v>
      </c>
      <c r="F347">
        <v>74</v>
      </c>
      <c r="G347">
        <v>88</v>
      </c>
      <c r="H347">
        <v>68</v>
      </c>
      <c r="I347" s="3">
        <f t="shared" si="82"/>
        <v>2.6086956521739129E-2</v>
      </c>
      <c r="J347">
        <f t="shared" si="77"/>
        <v>235</v>
      </c>
      <c r="K347">
        <f t="shared" si="78"/>
        <v>283</v>
      </c>
      <c r="L347">
        <f t="shared" si="79"/>
        <v>324</v>
      </c>
      <c r="M347" s="3">
        <f t="shared" si="83"/>
        <v>-0.10570071258907364</v>
      </c>
      <c r="N347" s="3">
        <f t="shared" si="80"/>
        <v>0.33610451306413303</v>
      </c>
    </row>
    <row r="348" spans="1:14" x14ac:dyDescent="0.2">
      <c r="A348" s="2">
        <v>40200</v>
      </c>
      <c r="B348">
        <v>112</v>
      </c>
      <c r="C348">
        <v>202</v>
      </c>
      <c r="D348">
        <v>333</v>
      </c>
      <c r="E348" s="3">
        <f t="shared" si="81"/>
        <v>-0.34157650695517772</v>
      </c>
      <c r="F348">
        <v>44</v>
      </c>
      <c r="G348">
        <v>66</v>
      </c>
      <c r="H348">
        <v>113</v>
      </c>
      <c r="I348" s="3">
        <f t="shared" si="82"/>
        <v>-0.3094170403587444</v>
      </c>
      <c r="J348">
        <f t="shared" si="77"/>
        <v>156</v>
      </c>
      <c r="K348">
        <f t="shared" si="78"/>
        <v>268</v>
      </c>
      <c r="L348">
        <f t="shared" si="79"/>
        <v>446</v>
      </c>
      <c r="M348" s="3">
        <f t="shared" si="83"/>
        <v>-0.33333333333333331</v>
      </c>
      <c r="N348" s="3">
        <f t="shared" si="80"/>
        <v>0.30804597701149428</v>
      </c>
    </row>
    <row r="349" spans="1:14" x14ac:dyDescent="0.2">
      <c r="A349" s="2">
        <v>40193</v>
      </c>
      <c r="B349">
        <v>178</v>
      </c>
      <c r="C349">
        <v>268</v>
      </c>
      <c r="D349">
        <v>193</v>
      </c>
      <c r="E349" s="3">
        <f t="shared" si="81"/>
        <v>-2.3474178403755867E-2</v>
      </c>
      <c r="F349">
        <v>85</v>
      </c>
      <c r="G349">
        <v>94</v>
      </c>
      <c r="H349">
        <v>64</v>
      </c>
      <c r="I349" s="3">
        <f t="shared" si="82"/>
        <v>8.6419753086419748E-2</v>
      </c>
      <c r="J349">
        <f t="shared" si="77"/>
        <v>263</v>
      </c>
      <c r="K349">
        <f t="shared" si="78"/>
        <v>362</v>
      </c>
      <c r="L349">
        <f t="shared" si="79"/>
        <v>257</v>
      </c>
      <c r="M349" s="3">
        <f t="shared" si="83"/>
        <v>6.8027210884353739E-3</v>
      </c>
      <c r="N349" s="3">
        <f t="shared" si="80"/>
        <v>0.41043083900226757</v>
      </c>
    </row>
    <row r="350" spans="1:14" x14ac:dyDescent="0.2">
      <c r="A350" s="2">
        <v>40186</v>
      </c>
      <c r="B350">
        <v>271</v>
      </c>
      <c r="C350">
        <v>247</v>
      </c>
      <c r="D350">
        <v>128</v>
      </c>
      <c r="E350" s="3">
        <f t="shared" si="81"/>
        <v>0.22136222910216719</v>
      </c>
      <c r="F350">
        <v>89</v>
      </c>
      <c r="G350">
        <v>73</v>
      </c>
      <c r="H350">
        <v>43</v>
      </c>
      <c r="I350" s="3">
        <f t="shared" si="82"/>
        <v>0.22439024390243903</v>
      </c>
      <c r="J350">
        <f t="shared" si="77"/>
        <v>360</v>
      </c>
      <c r="K350">
        <f t="shared" si="78"/>
        <v>320</v>
      </c>
      <c r="L350">
        <f t="shared" si="79"/>
        <v>171</v>
      </c>
      <c r="M350" s="3">
        <f t="shared" si="83"/>
        <v>0.22209165687426558</v>
      </c>
      <c r="N350" s="3">
        <f t="shared" si="80"/>
        <v>0.37602820211515864</v>
      </c>
    </row>
    <row r="351" spans="1:14" x14ac:dyDescent="0.2">
      <c r="A351" s="2">
        <v>40179</v>
      </c>
      <c r="B351">
        <v>257</v>
      </c>
      <c r="C351">
        <v>203</v>
      </c>
      <c r="D351">
        <v>150</v>
      </c>
      <c r="E351" s="3">
        <f t="shared" si="81"/>
        <v>0.17540983606557378</v>
      </c>
      <c r="F351">
        <v>86</v>
      </c>
      <c r="G351">
        <v>57</v>
      </c>
      <c r="H351">
        <v>29</v>
      </c>
      <c r="I351" s="3">
        <f t="shared" si="82"/>
        <v>0.33139534883720928</v>
      </c>
      <c r="J351">
        <f t="shared" si="77"/>
        <v>343</v>
      </c>
      <c r="K351">
        <f t="shared" si="78"/>
        <v>260</v>
      </c>
      <c r="L351">
        <f t="shared" si="79"/>
        <v>179</v>
      </c>
      <c r="M351" s="3">
        <f t="shared" si="83"/>
        <v>0.20971867007672634</v>
      </c>
      <c r="N351" s="3">
        <f t="shared" si="80"/>
        <v>0.33248081841432225</v>
      </c>
    </row>
    <row r="352" spans="1:14" x14ac:dyDescent="0.2">
      <c r="A352" s="2">
        <v>40172</v>
      </c>
      <c r="B352">
        <v>210</v>
      </c>
      <c r="C352">
        <v>184</v>
      </c>
      <c r="D352">
        <v>121</v>
      </c>
      <c r="E352" s="3">
        <f t="shared" si="81"/>
        <v>0.17281553398058253</v>
      </c>
      <c r="F352">
        <v>35</v>
      </c>
      <c r="G352">
        <v>24</v>
      </c>
      <c r="H352">
        <v>10</v>
      </c>
      <c r="I352" s="3">
        <f t="shared" si="82"/>
        <v>0.36231884057971014</v>
      </c>
      <c r="J352">
        <f t="shared" si="77"/>
        <v>245</v>
      </c>
      <c r="K352">
        <f t="shared" si="78"/>
        <v>208</v>
      </c>
      <c r="L352">
        <f t="shared" si="79"/>
        <v>131</v>
      </c>
      <c r="M352" s="3">
        <f t="shared" si="83"/>
        <v>0.1952054794520548</v>
      </c>
      <c r="N352" s="3">
        <f t="shared" si="80"/>
        <v>0.35616438356164382</v>
      </c>
    </row>
    <row r="353" spans="1:14" x14ac:dyDescent="0.2">
      <c r="A353" s="2">
        <v>40165</v>
      </c>
      <c r="B353">
        <v>252</v>
      </c>
      <c r="C353">
        <v>270</v>
      </c>
      <c r="D353">
        <v>135</v>
      </c>
      <c r="E353" s="3">
        <f t="shared" si="81"/>
        <v>0.17808219178082191</v>
      </c>
      <c r="F353">
        <v>110</v>
      </c>
      <c r="G353">
        <v>80</v>
      </c>
      <c r="H353">
        <v>28</v>
      </c>
      <c r="I353" s="3">
        <f t="shared" si="82"/>
        <v>0.37614678899082571</v>
      </c>
      <c r="J353">
        <f t="shared" si="77"/>
        <v>362</v>
      </c>
      <c r="K353">
        <f t="shared" si="78"/>
        <v>350</v>
      </c>
      <c r="L353">
        <f t="shared" si="79"/>
        <v>163</v>
      </c>
      <c r="M353" s="3">
        <f t="shared" si="83"/>
        <v>0.22742857142857142</v>
      </c>
      <c r="N353" s="3">
        <f t="shared" si="80"/>
        <v>0.4</v>
      </c>
    </row>
    <row r="354" spans="1:14" x14ac:dyDescent="0.2">
      <c r="A354" s="2">
        <v>40158</v>
      </c>
      <c r="B354">
        <v>257</v>
      </c>
      <c r="C354">
        <v>296</v>
      </c>
      <c r="D354">
        <v>120</v>
      </c>
      <c r="E354" s="3">
        <f t="shared" si="81"/>
        <v>0.20356612184249628</v>
      </c>
      <c r="F354">
        <v>99</v>
      </c>
      <c r="G354">
        <v>75</v>
      </c>
      <c r="H354">
        <v>33</v>
      </c>
      <c r="I354" s="3">
        <f t="shared" si="82"/>
        <v>0.3188405797101449</v>
      </c>
      <c r="J354">
        <f t="shared" si="77"/>
        <v>356</v>
      </c>
      <c r="K354">
        <f t="shared" si="78"/>
        <v>371</v>
      </c>
      <c r="L354">
        <f t="shared" si="79"/>
        <v>153</v>
      </c>
      <c r="M354" s="3">
        <f t="shared" si="83"/>
        <v>0.23068181818181818</v>
      </c>
      <c r="N354" s="3">
        <f t="shared" si="80"/>
        <v>0.42159090909090907</v>
      </c>
    </row>
    <row r="355" spans="1:14" x14ac:dyDescent="0.2">
      <c r="A355" s="2">
        <v>40151</v>
      </c>
      <c r="B355">
        <v>272</v>
      </c>
      <c r="C355">
        <v>231</v>
      </c>
      <c r="D355">
        <v>135</v>
      </c>
      <c r="E355" s="3">
        <f t="shared" si="81"/>
        <v>0.21473354231974923</v>
      </c>
      <c r="F355">
        <v>96</v>
      </c>
      <c r="G355">
        <v>80</v>
      </c>
      <c r="H355">
        <v>38</v>
      </c>
      <c r="I355" s="3">
        <f t="shared" si="82"/>
        <v>0.27102803738317754</v>
      </c>
      <c r="J355">
        <f t="shared" si="77"/>
        <v>368</v>
      </c>
      <c r="K355">
        <f t="shared" si="78"/>
        <v>311</v>
      </c>
      <c r="L355">
        <f t="shared" si="79"/>
        <v>173</v>
      </c>
      <c r="M355" s="3">
        <f t="shared" si="83"/>
        <v>0.22887323943661972</v>
      </c>
      <c r="N355" s="3">
        <f t="shared" si="80"/>
        <v>0.36502347417840375</v>
      </c>
    </row>
    <row r="356" spans="1:14" x14ac:dyDescent="0.2">
      <c r="A356" s="2">
        <v>40144</v>
      </c>
      <c r="B356">
        <v>204</v>
      </c>
      <c r="C356">
        <v>218</v>
      </c>
      <c r="D356">
        <v>217</v>
      </c>
      <c r="E356" s="3">
        <f t="shared" si="81"/>
        <v>-2.0344287949921751E-2</v>
      </c>
      <c r="F356">
        <v>80</v>
      </c>
      <c r="G356">
        <v>62</v>
      </c>
      <c r="H356">
        <v>75</v>
      </c>
      <c r="I356" s="3">
        <f t="shared" si="82"/>
        <v>2.3041474654377881E-2</v>
      </c>
      <c r="J356">
        <f t="shared" si="77"/>
        <v>284</v>
      </c>
      <c r="K356">
        <f t="shared" si="78"/>
        <v>280</v>
      </c>
      <c r="L356">
        <f t="shared" si="79"/>
        <v>292</v>
      </c>
      <c r="M356" s="3">
        <f t="shared" si="83"/>
        <v>-9.3457943925233638E-3</v>
      </c>
      <c r="N356" s="3">
        <f t="shared" si="80"/>
        <v>0.32710280373831774</v>
      </c>
    </row>
    <row r="357" spans="1:14" x14ac:dyDescent="0.2">
      <c r="A357" s="2">
        <v>40137</v>
      </c>
      <c r="B357">
        <v>229</v>
      </c>
      <c r="C357">
        <v>234</v>
      </c>
      <c r="D357">
        <v>192</v>
      </c>
      <c r="E357" s="3">
        <f t="shared" si="81"/>
        <v>5.6488549618320609E-2</v>
      </c>
      <c r="F357">
        <v>87</v>
      </c>
      <c r="G357">
        <v>69</v>
      </c>
      <c r="H357">
        <v>67</v>
      </c>
      <c r="I357" s="3">
        <f t="shared" si="82"/>
        <v>8.9686098654708515E-2</v>
      </c>
      <c r="J357">
        <f t="shared" si="77"/>
        <v>316</v>
      </c>
      <c r="K357">
        <f t="shared" si="78"/>
        <v>303</v>
      </c>
      <c r="L357">
        <f t="shared" si="79"/>
        <v>259</v>
      </c>
      <c r="M357" s="3">
        <f t="shared" si="83"/>
        <v>6.4920273348519367E-2</v>
      </c>
      <c r="N357" s="3">
        <f t="shared" si="80"/>
        <v>0.34510250569476081</v>
      </c>
    </row>
    <row r="358" spans="1:14" x14ac:dyDescent="0.2">
      <c r="A358" s="2">
        <v>40130</v>
      </c>
      <c r="B358">
        <v>252</v>
      </c>
      <c r="C358">
        <v>242</v>
      </c>
      <c r="D358">
        <v>156</v>
      </c>
      <c r="E358" s="3">
        <f t="shared" si="81"/>
        <v>0.14769230769230771</v>
      </c>
      <c r="F358">
        <v>93</v>
      </c>
      <c r="G358">
        <v>80</v>
      </c>
      <c r="H358">
        <v>44</v>
      </c>
      <c r="I358" s="3">
        <f t="shared" si="82"/>
        <v>0.22580645161290322</v>
      </c>
      <c r="J358">
        <f t="shared" si="77"/>
        <v>345</v>
      </c>
      <c r="K358">
        <f t="shared" si="78"/>
        <v>322</v>
      </c>
      <c r="L358">
        <f t="shared" si="79"/>
        <v>200</v>
      </c>
      <c r="M358" s="3">
        <f t="shared" si="83"/>
        <v>0.16724336793540945</v>
      </c>
      <c r="N358" s="3">
        <f t="shared" si="80"/>
        <v>0.37139561707035756</v>
      </c>
    </row>
    <row r="359" spans="1:14" x14ac:dyDescent="0.2">
      <c r="A359" s="2">
        <v>40123</v>
      </c>
      <c r="B359">
        <v>248</v>
      </c>
      <c r="C359">
        <v>239</v>
      </c>
      <c r="D359">
        <v>185</v>
      </c>
      <c r="E359" s="3">
        <f t="shared" si="81"/>
        <v>9.375E-2</v>
      </c>
      <c r="F359">
        <v>89</v>
      </c>
      <c r="G359">
        <v>69</v>
      </c>
      <c r="H359">
        <v>66</v>
      </c>
      <c r="I359" s="3">
        <f t="shared" si="82"/>
        <v>0.10267857142857142</v>
      </c>
      <c r="J359">
        <f t="shared" si="77"/>
        <v>337</v>
      </c>
      <c r="K359">
        <f t="shared" si="78"/>
        <v>308</v>
      </c>
      <c r="L359">
        <f t="shared" si="79"/>
        <v>251</v>
      </c>
      <c r="M359" s="3">
        <f t="shared" si="83"/>
        <v>9.5982142857142863E-2</v>
      </c>
      <c r="N359" s="3">
        <f t="shared" si="80"/>
        <v>0.34375</v>
      </c>
    </row>
    <row r="360" spans="1:14" x14ac:dyDescent="0.2">
      <c r="A360" s="2">
        <v>40116</v>
      </c>
      <c r="B360">
        <v>195</v>
      </c>
      <c r="C360">
        <v>211</v>
      </c>
      <c r="D360">
        <v>223</v>
      </c>
      <c r="E360" s="3">
        <f t="shared" si="81"/>
        <v>-4.4515103338632747E-2</v>
      </c>
      <c r="F360">
        <v>64</v>
      </c>
      <c r="G360">
        <v>80</v>
      </c>
      <c r="H360">
        <v>69</v>
      </c>
      <c r="I360" s="3">
        <f t="shared" si="82"/>
        <v>-2.3474178403755867E-2</v>
      </c>
      <c r="J360">
        <f t="shared" si="77"/>
        <v>259</v>
      </c>
      <c r="K360">
        <f t="shared" si="78"/>
        <v>291</v>
      </c>
      <c r="L360">
        <f t="shared" si="79"/>
        <v>292</v>
      </c>
      <c r="M360" s="3">
        <f t="shared" si="83"/>
        <v>-3.9192399049881234E-2</v>
      </c>
      <c r="N360" s="3">
        <f t="shared" si="80"/>
        <v>0.34560570071258906</v>
      </c>
    </row>
    <row r="361" spans="1:14" x14ac:dyDescent="0.2">
      <c r="A361" s="2">
        <v>40109</v>
      </c>
      <c r="B361">
        <v>207</v>
      </c>
      <c r="C361">
        <v>237</v>
      </c>
      <c r="D361">
        <v>180</v>
      </c>
      <c r="E361" s="3">
        <f t="shared" si="81"/>
        <v>4.3269230769230768E-2</v>
      </c>
      <c r="F361">
        <v>75</v>
      </c>
      <c r="G361">
        <v>81</v>
      </c>
      <c r="H361">
        <v>56</v>
      </c>
      <c r="I361" s="3">
        <f t="shared" si="82"/>
        <v>8.9622641509433956E-2</v>
      </c>
      <c r="J361">
        <f t="shared" si="77"/>
        <v>282</v>
      </c>
      <c r="K361">
        <f t="shared" si="78"/>
        <v>318</v>
      </c>
      <c r="L361">
        <f t="shared" si="79"/>
        <v>236</v>
      </c>
      <c r="M361" s="3">
        <f t="shared" si="83"/>
        <v>5.5023923444976079E-2</v>
      </c>
      <c r="N361" s="3">
        <f t="shared" si="80"/>
        <v>0.38038277511961721</v>
      </c>
    </row>
    <row r="362" spans="1:14" x14ac:dyDescent="0.2">
      <c r="A362" s="2">
        <v>40102</v>
      </c>
      <c r="B362">
        <v>258</v>
      </c>
      <c r="C362">
        <v>211</v>
      </c>
      <c r="D362">
        <v>153</v>
      </c>
      <c r="E362" s="3">
        <f t="shared" si="81"/>
        <v>0.16881028938906753</v>
      </c>
      <c r="F362">
        <v>100</v>
      </c>
      <c r="G362">
        <v>59</v>
      </c>
      <c r="H362">
        <v>57</v>
      </c>
      <c r="I362" s="3">
        <f t="shared" si="82"/>
        <v>0.19907407407407407</v>
      </c>
      <c r="J362">
        <f t="shared" si="77"/>
        <v>358</v>
      </c>
      <c r="K362">
        <f t="shared" si="78"/>
        <v>270</v>
      </c>
      <c r="L362">
        <f t="shared" si="79"/>
        <v>210</v>
      </c>
      <c r="M362" s="3">
        <f t="shared" si="83"/>
        <v>0.1766109785202864</v>
      </c>
      <c r="N362" s="3">
        <f t="shared" si="80"/>
        <v>0.32219570405727921</v>
      </c>
    </row>
    <row r="363" spans="1:14" x14ac:dyDescent="0.2">
      <c r="A363" s="2">
        <v>40095</v>
      </c>
      <c r="B363">
        <v>280</v>
      </c>
      <c r="C363">
        <v>228</v>
      </c>
      <c r="D363">
        <v>140</v>
      </c>
      <c r="E363" s="3">
        <f t="shared" si="81"/>
        <v>0.21604938271604937</v>
      </c>
      <c r="F363">
        <v>93</v>
      </c>
      <c r="G363">
        <v>81</v>
      </c>
      <c r="H363">
        <v>46</v>
      </c>
      <c r="I363" s="3">
        <f t="shared" si="82"/>
        <v>0.21363636363636362</v>
      </c>
      <c r="J363">
        <f t="shared" si="77"/>
        <v>373</v>
      </c>
      <c r="K363">
        <f t="shared" si="78"/>
        <v>309</v>
      </c>
      <c r="L363">
        <f t="shared" si="79"/>
        <v>186</v>
      </c>
      <c r="M363" s="3">
        <f t="shared" si="83"/>
        <v>0.21543778801843319</v>
      </c>
      <c r="N363" s="3">
        <f t="shared" si="80"/>
        <v>0.35599078341013823</v>
      </c>
    </row>
    <row r="364" spans="1:14" x14ac:dyDescent="0.2">
      <c r="A364" s="2">
        <v>40088</v>
      </c>
      <c r="B364">
        <v>133</v>
      </c>
      <c r="C364">
        <v>232</v>
      </c>
      <c r="D364">
        <v>305</v>
      </c>
      <c r="E364" s="3">
        <f t="shared" si="81"/>
        <v>-0.25671641791044775</v>
      </c>
      <c r="F364">
        <v>35</v>
      </c>
      <c r="G364">
        <v>76</v>
      </c>
      <c r="H364">
        <v>126</v>
      </c>
      <c r="I364" s="3">
        <f t="shared" si="82"/>
        <v>-0.38396624472573837</v>
      </c>
      <c r="J364">
        <f t="shared" si="77"/>
        <v>168</v>
      </c>
      <c r="K364">
        <f t="shared" si="78"/>
        <v>308</v>
      </c>
      <c r="L364">
        <f t="shared" si="79"/>
        <v>431</v>
      </c>
      <c r="M364" s="3">
        <f t="shared" si="83"/>
        <v>-0.28996692392502754</v>
      </c>
      <c r="N364" s="3">
        <f t="shared" si="80"/>
        <v>0.33958103638368248</v>
      </c>
    </row>
    <row r="365" spans="1:14" x14ac:dyDescent="0.2">
      <c r="A365" s="2">
        <v>40081</v>
      </c>
      <c r="B365">
        <v>158</v>
      </c>
      <c r="C365">
        <v>252</v>
      </c>
      <c r="D365">
        <v>259</v>
      </c>
      <c r="E365" s="3">
        <f t="shared" si="81"/>
        <v>-0.15097159940209268</v>
      </c>
      <c r="F365">
        <v>34</v>
      </c>
      <c r="G365">
        <v>76</v>
      </c>
      <c r="H365">
        <v>107</v>
      </c>
      <c r="I365" s="3">
        <f t="shared" si="82"/>
        <v>-0.33640552995391704</v>
      </c>
      <c r="J365">
        <f t="shared" si="77"/>
        <v>192</v>
      </c>
      <c r="K365">
        <f t="shared" si="78"/>
        <v>328</v>
      </c>
      <c r="L365">
        <f t="shared" si="79"/>
        <v>366</v>
      </c>
      <c r="M365" s="3">
        <f t="shared" si="83"/>
        <v>-0.19638826185101579</v>
      </c>
      <c r="N365" s="3">
        <f t="shared" si="80"/>
        <v>0.37020316027088035</v>
      </c>
    </row>
    <row r="366" spans="1:14" x14ac:dyDescent="0.2">
      <c r="A366" s="2">
        <v>40074</v>
      </c>
      <c r="B366">
        <v>252</v>
      </c>
      <c r="C366">
        <v>216</v>
      </c>
      <c r="D366">
        <v>176</v>
      </c>
      <c r="E366" s="3">
        <f t="shared" si="81"/>
        <v>0.11801242236024845</v>
      </c>
      <c r="F366">
        <v>79</v>
      </c>
      <c r="G366">
        <v>70</v>
      </c>
      <c r="H366">
        <v>62</v>
      </c>
      <c r="I366" s="3">
        <f t="shared" si="82"/>
        <v>8.0568720379146919E-2</v>
      </c>
      <c r="J366">
        <f t="shared" si="77"/>
        <v>331</v>
      </c>
      <c r="K366">
        <f t="shared" si="78"/>
        <v>286</v>
      </c>
      <c r="L366">
        <f t="shared" si="79"/>
        <v>238</v>
      </c>
      <c r="M366" s="3">
        <f t="shared" si="83"/>
        <v>0.10877192982456141</v>
      </c>
      <c r="N366" s="3">
        <f t="shared" si="80"/>
        <v>0.33450292397660819</v>
      </c>
    </row>
    <row r="367" spans="1:14" x14ac:dyDescent="0.2">
      <c r="A367" s="2">
        <v>40067</v>
      </c>
      <c r="B367">
        <v>240</v>
      </c>
      <c r="C367">
        <v>211</v>
      </c>
      <c r="D367">
        <v>168</v>
      </c>
      <c r="E367" s="3">
        <f t="shared" si="81"/>
        <v>0.11631663974151858</v>
      </c>
      <c r="F367">
        <v>83</v>
      </c>
      <c r="G367">
        <v>69</v>
      </c>
      <c r="H367">
        <v>50</v>
      </c>
      <c r="I367" s="3">
        <f t="shared" si="82"/>
        <v>0.16336633663366337</v>
      </c>
      <c r="J367">
        <f t="shared" si="77"/>
        <v>323</v>
      </c>
      <c r="K367">
        <f t="shared" si="78"/>
        <v>280</v>
      </c>
      <c r="L367">
        <f t="shared" si="79"/>
        <v>218</v>
      </c>
      <c r="M367" s="3">
        <f t="shared" si="83"/>
        <v>0.12789281364190011</v>
      </c>
      <c r="N367" s="3">
        <f t="shared" si="80"/>
        <v>0.34104750304506698</v>
      </c>
    </row>
    <row r="368" spans="1:14" x14ac:dyDescent="0.2">
      <c r="A368" s="2">
        <v>40060</v>
      </c>
      <c r="B368">
        <v>157</v>
      </c>
      <c r="C368">
        <v>266</v>
      </c>
      <c r="D368">
        <v>238</v>
      </c>
      <c r="E368" s="3">
        <f t="shared" si="81"/>
        <v>-0.12254160363086233</v>
      </c>
      <c r="F368">
        <v>51</v>
      </c>
      <c r="G368">
        <v>81</v>
      </c>
      <c r="H368">
        <v>76</v>
      </c>
      <c r="I368" s="3">
        <f t="shared" si="82"/>
        <v>-0.1201923076923077</v>
      </c>
      <c r="J368">
        <f t="shared" si="77"/>
        <v>208</v>
      </c>
      <c r="K368">
        <f t="shared" si="78"/>
        <v>347</v>
      </c>
      <c r="L368">
        <f t="shared" si="79"/>
        <v>314</v>
      </c>
      <c r="M368" s="3">
        <f t="shared" si="83"/>
        <v>-0.12197928653624857</v>
      </c>
      <c r="N368" s="3">
        <f t="shared" si="80"/>
        <v>0.39930955120828537</v>
      </c>
    </row>
    <row r="369" spans="1:14" x14ac:dyDescent="0.2">
      <c r="A369" s="2">
        <v>40053</v>
      </c>
      <c r="B369">
        <v>234</v>
      </c>
      <c r="C369">
        <v>221</v>
      </c>
      <c r="D369">
        <v>150</v>
      </c>
      <c r="E369" s="3">
        <f t="shared" si="81"/>
        <v>0.13884297520661157</v>
      </c>
      <c r="F369">
        <v>84</v>
      </c>
      <c r="G369">
        <v>70</v>
      </c>
      <c r="H369">
        <v>51</v>
      </c>
      <c r="I369" s="3">
        <f t="shared" si="82"/>
        <v>0.16097560975609757</v>
      </c>
      <c r="J369">
        <f t="shared" ref="J369:J400" si="84">B369+F369</f>
        <v>318</v>
      </c>
      <c r="K369">
        <f t="shared" ref="K369:K400" si="85">C369+G369</f>
        <v>291</v>
      </c>
      <c r="L369">
        <f t="shared" ref="L369:L400" si="86">D369+H369</f>
        <v>201</v>
      </c>
      <c r="M369" s="3">
        <f t="shared" si="83"/>
        <v>0.14444444444444443</v>
      </c>
      <c r="N369" s="3">
        <f t="shared" ref="N369:N400" si="87">K369/SUM(J369:L369)</f>
        <v>0.35925925925925928</v>
      </c>
    </row>
    <row r="370" spans="1:14" x14ac:dyDescent="0.2">
      <c r="A370" s="2">
        <v>40046</v>
      </c>
      <c r="B370">
        <v>239</v>
      </c>
      <c r="C370">
        <v>211</v>
      </c>
      <c r="D370">
        <v>154</v>
      </c>
      <c r="E370" s="3">
        <f t="shared" si="81"/>
        <v>0.14072847682119205</v>
      </c>
      <c r="F370">
        <v>77</v>
      </c>
      <c r="G370">
        <v>74</v>
      </c>
      <c r="H370">
        <v>61</v>
      </c>
      <c r="I370" s="3">
        <f t="shared" si="82"/>
        <v>7.5471698113207544E-2</v>
      </c>
      <c r="J370">
        <f t="shared" si="84"/>
        <v>316</v>
      </c>
      <c r="K370">
        <f t="shared" si="85"/>
        <v>285</v>
      </c>
      <c r="L370">
        <f t="shared" si="86"/>
        <v>215</v>
      </c>
      <c r="M370" s="3">
        <f t="shared" si="83"/>
        <v>0.12377450980392157</v>
      </c>
      <c r="N370" s="3">
        <f t="shared" si="87"/>
        <v>0.34926470588235292</v>
      </c>
    </row>
    <row r="371" spans="1:14" x14ac:dyDescent="0.2">
      <c r="A371" s="2">
        <v>40039</v>
      </c>
      <c r="B371">
        <v>208</v>
      </c>
      <c r="C371">
        <v>236</v>
      </c>
      <c r="D371">
        <v>176</v>
      </c>
      <c r="E371" s="3">
        <f t="shared" si="81"/>
        <v>5.1612903225806452E-2</v>
      </c>
      <c r="F371">
        <v>77</v>
      </c>
      <c r="G371">
        <v>72</v>
      </c>
      <c r="H371">
        <v>62</v>
      </c>
      <c r="I371" s="3">
        <f t="shared" si="82"/>
        <v>7.1090047393364927E-2</v>
      </c>
      <c r="J371">
        <f t="shared" si="84"/>
        <v>285</v>
      </c>
      <c r="K371">
        <f t="shared" si="85"/>
        <v>308</v>
      </c>
      <c r="L371">
        <f t="shared" si="86"/>
        <v>238</v>
      </c>
      <c r="M371" s="3">
        <f t="shared" si="83"/>
        <v>5.6558363417569195E-2</v>
      </c>
      <c r="N371" s="3">
        <f t="shared" si="87"/>
        <v>0.37063778580024065</v>
      </c>
    </row>
    <row r="372" spans="1:14" x14ac:dyDescent="0.2">
      <c r="A372" s="2">
        <v>40032</v>
      </c>
      <c r="B372">
        <v>207</v>
      </c>
      <c r="C372">
        <v>213</v>
      </c>
      <c r="D372">
        <v>166</v>
      </c>
      <c r="E372" s="3">
        <f t="shared" si="81"/>
        <v>6.9965870307167236E-2</v>
      </c>
      <c r="F372">
        <v>64</v>
      </c>
      <c r="G372">
        <v>65</v>
      </c>
      <c r="H372">
        <v>75</v>
      </c>
      <c r="I372" s="3">
        <f t="shared" si="82"/>
        <v>-5.3921568627450983E-2</v>
      </c>
      <c r="J372">
        <f t="shared" si="84"/>
        <v>271</v>
      </c>
      <c r="K372">
        <f t="shared" si="85"/>
        <v>278</v>
      </c>
      <c r="L372">
        <f t="shared" si="86"/>
        <v>241</v>
      </c>
      <c r="M372" s="3">
        <f t="shared" si="83"/>
        <v>3.7974683544303799E-2</v>
      </c>
      <c r="N372" s="3">
        <f t="shared" si="87"/>
        <v>0.35189873417721518</v>
      </c>
    </row>
    <row r="373" spans="1:14" x14ac:dyDescent="0.2">
      <c r="A373" s="2">
        <v>40025</v>
      </c>
      <c r="B373">
        <v>276</v>
      </c>
      <c r="C373">
        <v>175</v>
      </c>
      <c r="D373">
        <v>141</v>
      </c>
      <c r="E373" s="3">
        <f t="shared" si="81"/>
        <v>0.22804054054054054</v>
      </c>
      <c r="F373">
        <v>80</v>
      </c>
      <c r="G373">
        <v>57</v>
      </c>
      <c r="H373">
        <v>44</v>
      </c>
      <c r="I373" s="3">
        <f t="shared" si="82"/>
        <v>0.19889502762430938</v>
      </c>
      <c r="J373">
        <f t="shared" si="84"/>
        <v>356</v>
      </c>
      <c r="K373">
        <f t="shared" si="85"/>
        <v>232</v>
      </c>
      <c r="L373">
        <f t="shared" si="86"/>
        <v>185</v>
      </c>
      <c r="M373" s="3">
        <f t="shared" si="83"/>
        <v>0.22121604139715395</v>
      </c>
      <c r="N373" s="3">
        <f t="shared" si="87"/>
        <v>0.30012936610608021</v>
      </c>
    </row>
    <row r="374" spans="1:14" x14ac:dyDescent="0.2">
      <c r="A374" s="2">
        <v>40018</v>
      </c>
      <c r="B374">
        <v>273</v>
      </c>
      <c r="C374">
        <v>194</v>
      </c>
      <c r="D374">
        <v>125</v>
      </c>
      <c r="E374" s="3">
        <f t="shared" si="81"/>
        <v>0.25</v>
      </c>
      <c r="F374">
        <v>76</v>
      </c>
      <c r="G374">
        <v>64</v>
      </c>
      <c r="H374">
        <v>49</v>
      </c>
      <c r="I374" s="3">
        <f t="shared" si="82"/>
        <v>0.14285714285714285</v>
      </c>
      <c r="J374">
        <f t="shared" si="84"/>
        <v>349</v>
      </c>
      <c r="K374">
        <f t="shared" si="85"/>
        <v>258</v>
      </c>
      <c r="L374">
        <f t="shared" si="86"/>
        <v>174</v>
      </c>
      <c r="M374" s="3">
        <f t="shared" si="83"/>
        <v>0.22407170294494239</v>
      </c>
      <c r="N374" s="3">
        <f t="shared" si="87"/>
        <v>0.33034571062740076</v>
      </c>
    </row>
    <row r="375" spans="1:14" x14ac:dyDescent="0.2">
      <c r="A375" s="2">
        <v>40011</v>
      </c>
      <c r="B375">
        <v>289</v>
      </c>
      <c r="C375">
        <v>220</v>
      </c>
      <c r="D375">
        <v>99</v>
      </c>
      <c r="E375" s="3">
        <f t="shared" si="81"/>
        <v>0.3125</v>
      </c>
      <c r="F375">
        <v>103</v>
      </c>
      <c r="G375">
        <v>58</v>
      </c>
      <c r="H375">
        <v>30</v>
      </c>
      <c r="I375" s="3">
        <f t="shared" si="82"/>
        <v>0.38219895287958117</v>
      </c>
      <c r="J375">
        <f t="shared" si="84"/>
        <v>392</v>
      </c>
      <c r="K375">
        <f t="shared" si="85"/>
        <v>278</v>
      </c>
      <c r="L375">
        <f t="shared" si="86"/>
        <v>129</v>
      </c>
      <c r="M375" s="3">
        <f t="shared" si="83"/>
        <v>0.32916145181476847</v>
      </c>
      <c r="N375" s="3">
        <f t="shared" si="87"/>
        <v>0.34793491864831039</v>
      </c>
    </row>
    <row r="376" spans="1:14" x14ac:dyDescent="0.2">
      <c r="A376" s="2">
        <v>40004</v>
      </c>
      <c r="B376">
        <v>159</v>
      </c>
      <c r="C376">
        <v>215</v>
      </c>
      <c r="D376">
        <v>221</v>
      </c>
      <c r="E376" s="3">
        <f t="shared" ref="E376:E408" si="88">(B376-D376)/SUM(B376:D376)</f>
        <v>-0.10420168067226891</v>
      </c>
      <c r="F376">
        <v>69</v>
      </c>
      <c r="G376">
        <v>73</v>
      </c>
      <c r="H376">
        <v>71</v>
      </c>
      <c r="I376" s="3">
        <f t="shared" ref="I376:I408" si="89">(F376-H376)/SUM(F376:H376)</f>
        <v>-9.3896713615023476E-3</v>
      </c>
      <c r="J376">
        <f t="shared" si="84"/>
        <v>228</v>
      </c>
      <c r="K376">
        <f t="shared" si="85"/>
        <v>288</v>
      </c>
      <c r="L376">
        <f t="shared" si="86"/>
        <v>292</v>
      </c>
      <c r="M376" s="3">
        <f t="shared" ref="M376:M408" si="90">(J376-L376)/SUM(J376:L376)</f>
        <v>-7.9207920792079209E-2</v>
      </c>
      <c r="N376" s="3">
        <f t="shared" si="87"/>
        <v>0.35643564356435642</v>
      </c>
    </row>
    <row r="377" spans="1:14" x14ac:dyDescent="0.2">
      <c r="A377" s="2">
        <v>39997</v>
      </c>
      <c r="B377">
        <v>80</v>
      </c>
      <c r="C377">
        <v>201</v>
      </c>
      <c r="D377">
        <v>293</v>
      </c>
      <c r="E377" s="3">
        <f t="shared" si="88"/>
        <v>-0.3710801393728223</v>
      </c>
      <c r="F377">
        <v>38</v>
      </c>
      <c r="G377">
        <v>70</v>
      </c>
      <c r="H377">
        <v>97</v>
      </c>
      <c r="I377" s="3">
        <f t="shared" si="89"/>
        <v>-0.28780487804878047</v>
      </c>
      <c r="J377">
        <f t="shared" si="84"/>
        <v>118</v>
      </c>
      <c r="K377">
        <f t="shared" si="85"/>
        <v>271</v>
      </c>
      <c r="L377">
        <f t="shared" si="86"/>
        <v>390</v>
      </c>
      <c r="M377" s="3">
        <f t="shared" si="90"/>
        <v>-0.34916559691912707</v>
      </c>
      <c r="N377" s="3">
        <f t="shared" si="87"/>
        <v>0.34788189987163032</v>
      </c>
    </row>
    <row r="378" spans="1:14" x14ac:dyDescent="0.2">
      <c r="A378" s="2">
        <v>39990</v>
      </c>
      <c r="B378">
        <v>144</v>
      </c>
      <c r="C378">
        <v>254</v>
      </c>
      <c r="D378">
        <v>214</v>
      </c>
      <c r="E378" s="3">
        <f t="shared" si="88"/>
        <v>-0.11437908496732026</v>
      </c>
      <c r="F378">
        <v>65</v>
      </c>
      <c r="G378">
        <v>78</v>
      </c>
      <c r="H378">
        <v>53</v>
      </c>
      <c r="I378" s="3">
        <f t="shared" si="89"/>
        <v>6.1224489795918366E-2</v>
      </c>
      <c r="J378">
        <f t="shared" si="84"/>
        <v>209</v>
      </c>
      <c r="K378">
        <f t="shared" si="85"/>
        <v>332</v>
      </c>
      <c r="L378">
        <f t="shared" si="86"/>
        <v>267</v>
      </c>
      <c r="M378" s="3">
        <f t="shared" si="90"/>
        <v>-7.1782178217821777E-2</v>
      </c>
      <c r="N378" s="3">
        <f t="shared" si="87"/>
        <v>0.41089108910891087</v>
      </c>
    </row>
    <row r="379" spans="1:14" x14ac:dyDescent="0.2">
      <c r="A379" s="2">
        <v>39983</v>
      </c>
      <c r="B379">
        <v>136</v>
      </c>
      <c r="C379">
        <v>228</v>
      </c>
      <c r="D379">
        <v>240</v>
      </c>
      <c r="E379" s="3">
        <f t="shared" si="88"/>
        <v>-0.17218543046357615</v>
      </c>
      <c r="F379">
        <v>49</v>
      </c>
      <c r="G379">
        <v>74</v>
      </c>
      <c r="H379">
        <v>81</v>
      </c>
      <c r="I379" s="3">
        <f t="shared" si="89"/>
        <v>-0.15686274509803921</v>
      </c>
      <c r="J379">
        <f t="shared" si="84"/>
        <v>185</v>
      </c>
      <c r="K379">
        <f t="shared" si="85"/>
        <v>302</v>
      </c>
      <c r="L379">
        <f t="shared" si="86"/>
        <v>321</v>
      </c>
      <c r="M379" s="3">
        <f t="shared" si="90"/>
        <v>-0.16831683168316833</v>
      </c>
      <c r="N379" s="3">
        <f t="shared" si="87"/>
        <v>0.37376237623762376</v>
      </c>
    </row>
    <row r="380" spans="1:14" x14ac:dyDescent="0.2">
      <c r="A380" s="2">
        <v>39976</v>
      </c>
      <c r="B380">
        <v>177</v>
      </c>
      <c r="C380">
        <v>239</v>
      </c>
      <c r="D380">
        <v>161</v>
      </c>
      <c r="E380" s="3">
        <f t="shared" si="88"/>
        <v>2.7729636048526862E-2</v>
      </c>
      <c r="F380">
        <v>45</v>
      </c>
      <c r="G380">
        <v>84</v>
      </c>
      <c r="H380">
        <v>49</v>
      </c>
      <c r="I380" s="3">
        <f t="shared" si="89"/>
        <v>-2.247191011235955E-2</v>
      </c>
      <c r="J380">
        <f t="shared" si="84"/>
        <v>222</v>
      </c>
      <c r="K380">
        <f t="shared" si="85"/>
        <v>323</v>
      </c>
      <c r="L380">
        <f t="shared" si="86"/>
        <v>210</v>
      </c>
      <c r="M380" s="3">
        <f t="shared" si="90"/>
        <v>1.5894039735099338E-2</v>
      </c>
      <c r="N380" s="3">
        <f t="shared" si="87"/>
        <v>0.42781456953642383</v>
      </c>
    </row>
    <row r="381" spans="1:14" x14ac:dyDescent="0.2">
      <c r="A381" s="2">
        <v>39969</v>
      </c>
      <c r="B381">
        <v>205</v>
      </c>
      <c r="C381">
        <v>228</v>
      </c>
      <c r="D381">
        <v>171</v>
      </c>
      <c r="E381" s="3">
        <f t="shared" si="88"/>
        <v>5.6291390728476824E-2</v>
      </c>
      <c r="F381">
        <v>78</v>
      </c>
      <c r="G381">
        <v>58</v>
      </c>
      <c r="H381">
        <v>59</v>
      </c>
      <c r="I381" s="3">
        <f t="shared" si="89"/>
        <v>9.7435897435897437E-2</v>
      </c>
      <c r="J381">
        <f t="shared" si="84"/>
        <v>283</v>
      </c>
      <c r="K381">
        <f t="shared" si="85"/>
        <v>286</v>
      </c>
      <c r="L381">
        <f t="shared" si="86"/>
        <v>230</v>
      </c>
      <c r="M381" s="3">
        <f t="shared" si="90"/>
        <v>6.6332916145181484E-2</v>
      </c>
      <c r="N381" s="3">
        <f t="shared" si="87"/>
        <v>0.35794743429286607</v>
      </c>
    </row>
    <row r="382" spans="1:14" x14ac:dyDescent="0.2">
      <c r="A382" s="2">
        <v>39962</v>
      </c>
      <c r="B382">
        <v>164</v>
      </c>
      <c r="C382">
        <v>260</v>
      </c>
      <c r="D382">
        <v>201</v>
      </c>
      <c r="E382" s="3">
        <f t="shared" si="88"/>
        <v>-5.9200000000000003E-2</v>
      </c>
      <c r="F382">
        <v>62</v>
      </c>
      <c r="G382">
        <v>62</v>
      </c>
      <c r="H382">
        <v>62</v>
      </c>
      <c r="I382" s="3">
        <f t="shared" si="89"/>
        <v>0</v>
      </c>
      <c r="J382">
        <f t="shared" si="84"/>
        <v>226</v>
      </c>
      <c r="K382">
        <f t="shared" si="85"/>
        <v>322</v>
      </c>
      <c r="L382">
        <f t="shared" si="86"/>
        <v>263</v>
      </c>
      <c r="M382" s="3">
        <f t="shared" si="90"/>
        <v>-4.562268803945746E-2</v>
      </c>
      <c r="N382" s="3">
        <f t="shared" si="87"/>
        <v>0.39704069050554869</v>
      </c>
    </row>
    <row r="383" spans="1:14" x14ac:dyDescent="0.2">
      <c r="A383" s="2">
        <v>39955</v>
      </c>
      <c r="B383">
        <v>145</v>
      </c>
      <c r="C383">
        <v>206</v>
      </c>
      <c r="D383">
        <v>210</v>
      </c>
      <c r="E383" s="3">
        <f t="shared" si="88"/>
        <v>-0.11586452762923351</v>
      </c>
      <c r="F383">
        <v>39</v>
      </c>
      <c r="G383">
        <v>53</v>
      </c>
      <c r="H383">
        <v>72</v>
      </c>
      <c r="I383" s="3">
        <f t="shared" si="89"/>
        <v>-0.20121951219512196</v>
      </c>
      <c r="J383">
        <f t="shared" si="84"/>
        <v>184</v>
      </c>
      <c r="K383">
        <f t="shared" si="85"/>
        <v>259</v>
      </c>
      <c r="L383">
        <f t="shared" si="86"/>
        <v>282</v>
      </c>
      <c r="M383" s="3">
        <f t="shared" si="90"/>
        <v>-0.13517241379310344</v>
      </c>
      <c r="N383" s="3">
        <f t="shared" si="87"/>
        <v>0.35724137931034483</v>
      </c>
    </row>
    <row r="384" spans="1:14" x14ac:dyDescent="0.2">
      <c r="A384" s="2">
        <v>39948</v>
      </c>
      <c r="B384">
        <v>139</v>
      </c>
      <c r="C384">
        <v>256</v>
      </c>
      <c r="D384">
        <v>230</v>
      </c>
      <c r="E384" s="3">
        <f t="shared" si="88"/>
        <v>-0.14560000000000001</v>
      </c>
      <c r="F384">
        <v>50</v>
      </c>
      <c r="G384">
        <v>79</v>
      </c>
      <c r="H384">
        <v>71</v>
      </c>
      <c r="I384" s="3">
        <f t="shared" si="89"/>
        <v>-0.105</v>
      </c>
      <c r="J384">
        <f t="shared" si="84"/>
        <v>189</v>
      </c>
      <c r="K384">
        <f t="shared" si="85"/>
        <v>335</v>
      </c>
      <c r="L384">
        <f t="shared" si="86"/>
        <v>301</v>
      </c>
      <c r="M384" s="3">
        <f t="shared" si="90"/>
        <v>-0.13575757575757577</v>
      </c>
      <c r="N384" s="3">
        <f t="shared" si="87"/>
        <v>0.40606060606060607</v>
      </c>
    </row>
    <row r="385" spans="1:14" x14ac:dyDescent="0.2">
      <c r="A385" s="2">
        <v>39941</v>
      </c>
      <c r="B385">
        <v>209</v>
      </c>
      <c r="C385">
        <v>223</v>
      </c>
      <c r="D385">
        <v>202</v>
      </c>
      <c r="E385" s="3">
        <f t="shared" si="88"/>
        <v>1.1041009463722398E-2</v>
      </c>
      <c r="F385">
        <v>69</v>
      </c>
      <c r="G385">
        <v>69</v>
      </c>
      <c r="H385">
        <v>84</v>
      </c>
      <c r="I385" s="3">
        <f t="shared" si="89"/>
        <v>-6.7567567567567571E-2</v>
      </c>
      <c r="J385">
        <f t="shared" si="84"/>
        <v>278</v>
      </c>
      <c r="K385">
        <f t="shared" si="85"/>
        <v>292</v>
      </c>
      <c r="L385">
        <f t="shared" si="86"/>
        <v>286</v>
      </c>
      <c r="M385" s="3">
        <f t="shared" si="90"/>
        <v>-9.3457943925233638E-3</v>
      </c>
      <c r="N385" s="3">
        <f t="shared" si="87"/>
        <v>0.34112149532710279</v>
      </c>
    </row>
    <row r="386" spans="1:14" x14ac:dyDescent="0.2">
      <c r="A386" s="2">
        <v>39934</v>
      </c>
      <c r="B386">
        <v>242</v>
      </c>
      <c r="C386">
        <v>198</v>
      </c>
      <c r="D386">
        <v>145</v>
      </c>
      <c r="E386" s="3">
        <f t="shared" si="88"/>
        <v>0.16581196581196581</v>
      </c>
      <c r="F386">
        <v>91</v>
      </c>
      <c r="G386">
        <v>60</v>
      </c>
      <c r="H386">
        <v>42</v>
      </c>
      <c r="I386" s="3">
        <f t="shared" si="89"/>
        <v>0.25388601036269431</v>
      </c>
      <c r="J386">
        <f t="shared" si="84"/>
        <v>333</v>
      </c>
      <c r="K386">
        <f t="shared" si="85"/>
        <v>258</v>
      </c>
      <c r="L386">
        <f t="shared" si="86"/>
        <v>187</v>
      </c>
      <c r="M386" s="3">
        <f t="shared" si="90"/>
        <v>0.18766066838046272</v>
      </c>
      <c r="N386" s="3">
        <f t="shared" si="87"/>
        <v>0.33161953727506427</v>
      </c>
    </row>
    <row r="387" spans="1:14" x14ac:dyDescent="0.2">
      <c r="A387" s="2">
        <v>39927</v>
      </c>
      <c r="B387">
        <v>218</v>
      </c>
      <c r="C387">
        <v>226</v>
      </c>
      <c r="D387">
        <v>165</v>
      </c>
      <c r="E387" s="3">
        <f t="shared" si="88"/>
        <v>8.7027914614121515E-2</v>
      </c>
      <c r="F387">
        <v>79</v>
      </c>
      <c r="G387">
        <v>78</v>
      </c>
      <c r="H387">
        <v>60</v>
      </c>
      <c r="I387" s="3">
        <f t="shared" si="89"/>
        <v>8.755760368663594E-2</v>
      </c>
      <c r="J387">
        <f t="shared" si="84"/>
        <v>297</v>
      </c>
      <c r="K387">
        <f t="shared" si="85"/>
        <v>304</v>
      </c>
      <c r="L387">
        <f t="shared" si="86"/>
        <v>225</v>
      </c>
      <c r="M387" s="3">
        <f t="shared" si="90"/>
        <v>8.7167070217917669E-2</v>
      </c>
      <c r="N387" s="3">
        <f t="shared" si="87"/>
        <v>0.36803874092009686</v>
      </c>
    </row>
    <row r="388" spans="1:14" x14ac:dyDescent="0.2">
      <c r="A388" s="2">
        <v>39920</v>
      </c>
      <c r="B388">
        <v>247</v>
      </c>
      <c r="C388">
        <v>208</v>
      </c>
      <c r="D388">
        <v>163</v>
      </c>
      <c r="E388" s="3">
        <f t="shared" si="88"/>
        <v>0.13592233009708737</v>
      </c>
      <c r="F388">
        <v>77</v>
      </c>
      <c r="G388">
        <v>62</v>
      </c>
      <c r="H388">
        <v>55</v>
      </c>
      <c r="I388" s="3">
        <f t="shared" si="89"/>
        <v>0.1134020618556701</v>
      </c>
      <c r="J388">
        <f t="shared" si="84"/>
        <v>324</v>
      </c>
      <c r="K388">
        <f t="shared" si="85"/>
        <v>270</v>
      </c>
      <c r="L388">
        <f t="shared" si="86"/>
        <v>218</v>
      </c>
      <c r="M388" s="3">
        <f t="shared" si="90"/>
        <v>0.13054187192118227</v>
      </c>
      <c r="N388" s="3">
        <f t="shared" si="87"/>
        <v>0.33251231527093594</v>
      </c>
    </row>
    <row r="389" spans="1:14" x14ac:dyDescent="0.2">
      <c r="A389" s="2">
        <v>39913</v>
      </c>
      <c r="B389">
        <v>296</v>
      </c>
      <c r="C389">
        <v>206</v>
      </c>
      <c r="D389">
        <v>113</v>
      </c>
      <c r="E389" s="3">
        <f t="shared" si="88"/>
        <v>0.29756097560975608</v>
      </c>
      <c r="F389">
        <v>79</v>
      </c>
      <c r="G389">
        <v>73</v>
      </c>
      <c r="H389">
        <v>38</v>
      </c>
      <c r="I389" s="3">
        <f t="shared" si="89"/>
        <v>0.21578947368421053</v>
      </c>
      <c r="J389">
        <f t="shared" si="84"/>
        <v>375</v>
      </c>
      <c r="K389">
        <f t="shared" si="85"/>
        <v>279</v>
      </c>
      <c r="L389">
        <f t="shared" si="86"/>
        <v>151</v>
      </c>
      <c r="M389" s="3">
        <f t="shared" si="90"/>
        <v>0.27826086956521739</v>
      </c>
      <c r="N389" s="3">
        <f t="shared" si="87"/>
        <v>0.34658385093167704</v>
      </c>
    </row>
    <row r="390" spans="1:14" x14ac:dyDescent="0.2">
      <c r="A390" s="2">
        <v>39906</v>
      </c>
      <c r="B390">
        <v>343</v>
      </c>
      <c r="C390">
        <v>184</v>
      </c>
      <c r="D390">
        <v>106</v>
      </c>
      <c r="E390" s="3">
        <f t="shared" si="88"/>
        <v>0.37440758293838861</v>
      </c>
      <c r="F390">
        <v>120</v>
      </c>
      <c r="G390">
        <v>47</v>
      </c>
      <c r="H390">
        <v>39</v>
      </c>
      <c r="I390" s="3">
        <f t="shared" si="89"/>
        <v>0.39320388349514562</v>
      </c>
      <c r="J390">
        <f t="shared" si="84"/>
        <v>463</v>
      </c>
      <c r="K390">
        <f t="shared" si="85"/>
        <v>231</v>
      </c>
      <c r="L390">
        <f t="shared" si="86"/>
        <v>145</v>
      </c>
      <c r="M390" s="3">
        <f t="shared" si="90"/>
        <v>0.37902264600715135</v>
      </c>
      <c r="N390" s="3">
        <f t="shared" si="87"/>
        <v>0.27532777115613827</v>
      </c>
    </row>
    <row r="391" spans="1:14" x14ac:dyDescent="0.2">
      <c r="A391" s="2">
        <v>39899</v>
      </c>
      <c r="B391">
        <v>252</v>
      </c>
      <c r="C391">
        <v>232</v>
      </c>
      <c r="D391">
        <v>146</v>
      </c>
      <c r="E391" s="3">
        <f t="shared" si="88"/>
        <v>0.16825396825396827</v>
      </c>
      <c r="F391">
        <v>102</v>
      </c>
      <c r="G391">
        <v>83</v>
      </c>
      <c r="H391">
        <v>41</v>
      </c>
      <c r="I391" s="3">
        <f t="shared" si="89"/>
        <v>0.26991150442477874</v>
      </c>
      <c r="J391">
        <f t="shared" si="84"/>
        <v>354</v>
      </c>
      <c r="K391">
        <f t="shared" si="85"/>
        <v>315</v>
      </c>
      <c r="L391">
        <f t="shared" si="86"/>
        <v>187</v>
      </c>
      <c r="M391" s="3">
        <f t="shared" si="90"/>
        <v>0.19509345794392524</v>
      </c>
      <c r="N391" s="3">
        <f t="shared" si="87"/>
        <v>0.3679906542056075</v>
      </c>
    </row>
    <row r="392" spans="1:14" x14ac:dyDescent="0.2">
      <c r="A392" s="2">
        <v>39892</v>
      </c>
      <c r="B392">
        <v>216</v>
      </c>
      <c r="C392">
        <v>239</v>
      </c>
      <c r="D392">
        <v>194</v>
      </c>
      <c r="E392" s="3">
        <f t="shared" si="88"/>
        <v>3.3898305084745763E-2</v>
      </c>
      <c r="F392">
        <v>83</v>
      </c>
      <c r="G392">
        <v>70</v>
      </c>
      <c r="H392">
        <v>66</v>
      </c>
      <c r="I392" s="3">
        <f t="shared" si="89"/>
        <v>7.7625570776255703E-2</v>
      </c>
      <c r="J392">
        <f t="shared" si="84"/>
        <v>299</v>
      </c>
      <c r="K392">
        <f t="shared" si="85"/>
        <v>309</v>
      </c>
      <c r="L392">
        <f t="shared" si="86"/>
        <v>260</v>
      </c>
      <c r="M392" s="3">
        <f t="shared" si="90"/>
        <v>4.4930875576036866E-2</v>
      </c>
      <c r="N392" s="3">
        <f t="shared" si="87"/>
        <v>0.35599078341013823</v>
      </c>
    </row>
    <row r="393" spans="1:14" x14ac:dyDescent="0.2">
      <c r="A393" s="2">
        <v>39885</v>
      </c>
      <c r="B393">
        <v>243</v>
      </c>
      <c r="C393">
        <v>231</v>
      </c>
      <c r="D393">
        <v>183</v>
      </c>
      <c r="E393" s="3">
        <f t="shared" si="88"/>
        <v>9.1324200913242004E-2</v>
      </c>
      <c r="F393">
        <v>95</v>
      </c>
      <c r="G393">
        <v>77</v>
      </c>
      <c r="H393">
        <v>40</v>
      </c>
      <c r="I393" s="3">
        <f t="shared" si="89"/>
        <v>0.25943396226415094</v>
      </c>
      <c r="J393">
        <f t="shared" si="84"/>
        <v>338</v>
      </c>
      <c r="K393">
        <f t="shared" si="85"/>
        <v>308</v>
      </c>
      <c r="L393">
        <f t="shared" si="86"/>
        <v>223</v>
      </c>
      <c r="M393" s="3">
        <f t="shared" si="90"/>
        <v>0.13233601841196779</v>
      </c>
      <c r="N393" s="3">
        <f t="shared" si="87"/>
        <v>0.35443037974683544</v>
      </c>
    </row>
    <row r="394" spans="1:14" x14ac:dyDescent="0.2">
      <c r="A394" s="2">
        <v>39878</v>
      </c>
      <c r="B394">
        <v>138</v>
      </c>
      <c r="C394">
        <v>174</v>
      </c>
      <c r="D394">
        <v>329</v>
      </c>
      <c r="E394" s="3">
        <f t="shared" si="88"/>
        <v>-0.29797191887675506</v>
      </c>
      <c r="F394">
        <v>51</v>
      </c>
      <c r="G394">
        <v>53</v>
      </c>
      <c r="H394">
        <v>120</v>
      </c>
      <c r="I394" s="3">
        <f t="shared" si="89"/>
        <v>-0.3080357142857143</v>
      </c>
      <c r="J394">
        <f t="shared" si="84"/>
        <v>189</v>
      </c>
      <c r="K394">
        <f t="shared" si="85"/>
        <v>227</v>
      </c>
      <c r="L394">
        <f t="shared" si="86"/>
        <v>449</v>
      </c>
      <c r="M394" s="3">
        <f t="shared" si="90"/>
        <v>-0.30057803468208094</v>
      </c>
      <c r="N394" s="3">
        <f t="shared" si="87"/>
        <v>0.26242774566473986</v>
      </c>
    </row>
    <row r="395" spans="1:14" x14ac:dyDescent="0.2">
      <c r="A395" s="2">
        <v>39871</v>
      </c>
      <c r="B395">
        <v>126</v>
      </c>
      <c r="C395">
        <v>201</v>
      </c>
      <c r="D395">
        <v>317</v>
      </c>
      <c r="E395" s="3">
        <f t="shared" si="88"/>
        <v>-0.296583850931677</v>
      </c>
      <c r="F395">
        <v>63</v>
      </c>
      <c r="G395">
        <v>63</v>
      </c>
      <c r="H395">
        <v>80</v>
      </c>
      <c r="I395" s="3">
        <f t="shared" si="89"/>
        <v>-8.2524271844660199E-2</v>
      </c>
      <c r="J395">
        <f t="shared" si="84"/>
        <v>189</v>
      </c>
      <c r="K395">
        <f t="shared" si="85"/>
        <v>264</v>
      </c>
      <c r="L395">
        <f t="shared" si="86"/>
        <v>397</v>
      </c>
      <c r="M395" s="3">
        <f t="shared" si="90"/>
        <v>-0.24470588235294119</v>
      </c>
      <c r="N395" s="3">
        <f t="shared" si="87"/>
        <v>0.31058823529411766</v>
      </c>
    </row>
    <row r="396" spans="1:14" x14ac:dyDescent="0.2">
      <c r="A396" s="2">
        <v>39864</v>
      </c>
      <c r="B396">
        <v>116</v>
      </c>
      <c r="C396">
        <v>189</v>
      </c>
      <c r="D396">
        <v>335</v>
      </c>
      <c r="E396" s="3">
        <f t="shared" si="88"/>
        <v>-0.34218749999999998</v>
      </c>
      <c r="F396">
        <v>40</v>
      </c>
      <c r="G396">
        <v>52</v>
      </c>
      <c r="H396">
        <v>111</v>
      </c>
      <c r="I396" s="3">
        <f t="shared" si="89"/>
        <v>-0.34975369458128081</v>
      </c>
      <c r="J396">
        <f t="shared" si="84"/>
        <v>156</v>
      </c>
      <c r="K396">
        <f t="shared" si="85"/>
        <v>241</v>
      </c>
      <c r="L396">
        <f t="shared" si="86"/>
        <v>446</v>
      </c>
      <c r="M396" s="3">
        <f t="shared" si="90"/>
        <v>-0.34400948991696323</v>
      </c>
      <c r="N396" s="3">
        <f t="shared" si="87"/>
        <v>0.2858837485172005</v>
      </c>
    </row>
    <row r="397" spans="1:14" x14ac:dyDescent="0.2">
      <c r="A397" s="2">
        <v>39857</v>
      </c>
      <c r="B397">
        <v>132</v>
      </c>
      <c r="C397">
        <v>266</v>
      </c>
      <c r="D397">
        <v>257</v>
      </c>
      <c r="E397" s="3">
        <f t="shared" si="88"/>
        <v>-0.19083969465648856</v>
      </c>
      <c r="F397">
        <v>65</v>
      </c>
      <c r="G397">
        <v>82</v>
      </c>
      <c r="H397">
        <v>68</v>
      </c>
      <c r="I397" s="3">
        <f t="shared" si="89"/>
        <v>-1.3953488372093023E-2</v>
      </c>
      <c r="J397">
        <f t="shared" si="84"/>
        <v>197</v>
      </c>
      <c r="K397">
        <f t="shared" si="85"/>
        <v>348</v>
      </c>
      <c r="L397">
        <f t="shared" si="86"/>
        <v>325</v>
      </c>
      <c r="M397" s="3">
        <f t="shared" si="90"/>
        <v>-0.14712643678160919</v>
      </c>
      <c r="N397" s="3">
        <f t="shared" si="87"/>
        <v>0.4</v>
      </c>
    </row>
    <row r="398" spans="1:14" x14ac:dyDescent="0.2">
      <c r="A398" s="2">
        <v>39850</v>
      </c>
      <c r="B398">
        <v>232</v>
      </c>
      <c r="C398">
        <v>255</v>
      </c>
      <c r="D398">
        <v>166</v>
      </c>
      <c r="E398" s="3">
        <f t="shared" si="88"/>
        <v>0.10107197549770292</v>
      </c>
      <c r="F398">
        <v>101</v>
      </c>
      <c r="G398">
        <v>74</v>
      </c>
      <c r="H398">
        <v>38</v>
      </c>
      <c r="I398" s="3">
        <f t="shared" si="89"/>
        <v>0.29577464788732394</v>
      </c>
      <c r="J398">
        <f t="shared" si="84"/>
        <v>333</v>
      </c>
      <c r="K398">
        <f t="shared" si="85"/>
        <v>329</v>
      </c>
      <c r="L398">
        <f t="shared" si="86"/>
        <v>204</v>
      </c>
      <c r="M398" s="3">
        <f t="shared" si="90"/>
        <v>0.1489607390300231</v>
      </c>
      <c r="N398" s="3">
        <f t="shared" si="87"/>
        <v>0.37990762124711314</v>
      </c>
    </row>
    <row r="399" spans="1:14" x14ac:dyDescent="0.2">
      <c r="A399" s="2">
        <v>39843</v>
      </c>
      <c r="B399">
        <v>149</v>
      </c>
      <c r="C399">
        <v>268</v>
      </c>
      <c r="D399">
        <v>252</v>
      </c>
      <c r="E399" s="3">
        <f t="shared" si="88"/>
        <v>-0.15396113602391628</v>
      </c>
      <c r="F399">
        <v>69</v>
      </c>
      <c r="G399">
        <v>84</v>
      </c>
      <c r="H399">
        <v>56</v>
      </c>
      <c r="I399" s="3">
        <f t="shared" si="89"/>
        <v>6.2200956937799042E-2</v>
      </c>
      <c r="J399">
        <f t="shared" si="84"/>
        <v>218</v>
      </c>
      <c r="K399">
        <f t="shared" si="85"/>
        <v>352</v>
      </c>
      <c r="L399">
        <f t="shared" si="86"/>
        <v>308</v>
      </c>
      <c r="M399" s="3">
        <f t="shared" si="90"/>
        <v>-0.10250569476082004</v>
      </c>
      <c r="N399" s="3">
        <f t="shared" si="87"/>
        <v>0.40091116173120728</v>
      </c>
    </row>
    <row r="400" spans="1:14" x14ac:dyDescent="0.2">
      <c r="A400" s="2">
        <v>39836</v>
      </c>
      <c r="B400">
        <v>135</v>
      </c>
      <c r="C400">
        <v>218</v>
      </c>
      <c r="D400">
        <v>291</v>
      </c>
      <c r="E400" s="3">
        <f t="shared" si="88"/>
        <v>-0.24223602484472051</v>
      </c>
      <c r="F400">
        <v>44</v>
      </c>
      <c r="G400">
        <v>70</v>
      </c>
      <c r="H400">
        <v>92</v>
      </c>
      <c r="I400" s="3">
        <f t="shared" si="89"/>
        <v>-0.23300970873786409</v>
      </c>
      <c r="J400">
        <f t="shared" si="84"/>
        <v>179</v>
      </c>
      <c r="K400">
        <f t="shared" si="85"/>
        <v>288</v>
      </c>
      <c r="L400">
        <f t="shared" si="86"/>
        <v>383</v>
      </c>
      <c r="M400" s="3">
        <f t="shared" si="90"/>
        <v>-0.24</v>
      </c>
      <c r="N400" s="3">
        <f t="shared" si="87"/>
        <v>0.33882352941176469</v>
      </c>
    </row>
    <row r="401" spans="1:14" x14ac:dyDescent="0.2">
      <c r="A401" s="2">
        <v>39829</v>
      </c>
      <c r="B401">
        <v>166</v>
      </c>
      <c r="C401">
        <v>207</v>
      </c>
      <c r="D401">
        <v>266</v>
      </c>
      <c r="E401" s="3">
        <f t="shared" si="88"/>
        <v>-0.1564945226917058</v>
      </c>
      <c r="F401">
        <v>64</v>
      </c>
      <c r="G401">
        <v>67</v>
      </c>
      <c r="H401">
        <v>80</v>
      </c>
      <c r="I401" s="3">
        <f t="shared" si="89"/>
        <v>-7.582938388625593E-2</v>
      </c>
      <c r="J401">
        <f t="shared" ref="J401:J432" si="91">B401+F401</f>
        <v>230</v>
      </c>
      <c r="K401">
        <f t="shared" ref="K401:K432" si="92">C401+G401</f>
        <v>274</v>
      </c>
      <c r="L401">
        <f t="shared" ref="L401:L432" si="93">D401+H401</f>
        <v>346</v>
      </c>
      <c r="M401" s="3">
        <f t="shared" si="90"/>
        <v>-0.13647058823529412</v>
      </c>
      <c r="N401" s="3">
        <f t="shared" ref="N401:N432" si="94">K401/SUM(J401:L401)</f>
        <v>0.32235294117647056</v>
      </c>
    </row>
    <row r="402" spans="1:14" x14ac:dyDescent="0.2">
      <c r="A402" s="2">
        <v>39822</v>
      </c>
      <c r="B402">
        <v>146</v>
      </c>
      <c r="C402">
        <v>253</v>
      </c>
      <c r="D402">
        <v>248</v>
      </c>
      <c r="E402" s="3">
        <f t="shared" si="88"/>
        <v>-0.15765069551777433</v>
      </c>
      <c r="F402">
        <v>60</v>
      </c>
      <c r="G402">
        <v>79</v>
      </c>
      <c r="H402">
        <v>65</v>
      </c>
      <c r="I402" s="3">
        <f t="shared" si="89"/>
        <v>-2.4509803921568627E-2</v>
      </c>
      <c r="J402">
        <f t="shared" si="91"/>
        <v>206</v>
      </c>
      <c r="K402">
        <f t="shared" si="92"/>
        <v>332</v>
      </c>
      <c r="L402">
        <f t="shared" si="93"/>
        <v>313</v>
      </c>
      <c r="M402" s="3">
        <f t="shared" si="90"/>
        <v>-0.12573443008225618</v>
      </c>
      <c r="N402" s="3">
        <f t="shared" si="94"/>
        <v>0.39012925969447709</v>
      </c>
    </row>
    <row r="403" spans="1:14" x14ac:dyDescent="0.2">
      <c r="A403" s="2">
        <v>39815</v>
      </c>
      <c r="B403">
        <v>241</v>
      </c>
      <c r="C403">
        <v>196</v>
      </c>
      <c r="D403">
        <v>122</v>
      </c>
      <c r="E403" s="3">
        <f t="shared" si="88"/>
        <v>0.21288014311270126</v>
      </c>
      <c r="F403">
        <v>74</v>
      </c>
      <c r="G403">
        <v>50</v>
      </c>
      <c r="H403">
        <v>26</v>
      </c>
      <c r="I403" s="3">
        <f t="shared" si="89"/>
        <v>0.32</v>
      </c>
      <c r="J403">
        <f t="shared" si="91"/>
        <v>315</v>
      </c>
      <c r="K403">
        <f t="shared" si="92"/>
        <v>246</v>
      </c>
      <c r="L403">
        <f t="shared" si="93"/>
        <v>148</v>
      </c>
      <c r="M403" s="3">
        <f t="shared" si="90"/>
        <v>0.23554301833568406</v>
      </c>
      <c r="N403" s="3">
        <f t="shared" si="94"/>
        <v>0.34696755994358253</v>
      </c>
    </row>
    <row r="404" spans="1:14" x14ac:dyDescent="0.2">
      <c r="A404" s="2">
        <v>39808</v>
      </c>
      <c r="B404">
        <v>128</v>
      </c>
      <c r="C404">
        <v>251</v>
      </c>
      <c r="D404">
        <v>162</v>
      </c>
      <c r="E404" s="3">
        <f t="shared" si="88"/>
        <v>-6.2846580406654348E-2</v>
      </c>
      <c r="F404">
        <v>38</v>
      </c>
      <c r="G404">
        <v>63</v>
      </c>
      <c r="H404">
        <v>45</v>
      </c>
      <c r="I404" s="3">
        <f t="shared" si="89"/>
        <v>-4.7945205479452052E-2</v>
      </c>
      <c r="J404">
        <f t="shared" si="91"/>
        <v>166</v>
      </c>
      <c r="K404">
        <f t="shared" si="92"/>
        <v>314</v>
      </c>
      <c r="L404">
        <f t="shared" si="93"/>
        <v>207</v>
      </c>
      <c r="M404" s="3">
        <f t="shared" si="90"/>
        <v>-5.9679767103347887E-2</v>
      </c>
      <c r="N404" s="3">
        <f t="shared" si="94"/>
        <v>0.45705967976710332</v>
      </c>
    </row>
    <row r="405" spans="1:14" x14ac:dyDescent="0.2">
      <c r="A405" s="2">
        <v>39801</v>
      </c>
      <c r="B405">
        <v>185</v>
      </c>
      <c r="C405">
        <v>261</v>
      </c>
      <c r="D405">
        <v>144</v>
      </c>
      <c r="E405" s="3">
        <f t="shared" si="88"/>
        <v>6.9491525423728814E-2</v>
      </c>
      <c r="F405">
        <v>57</v>
      </c>
      <c r="G405">
        <v>79</v>
      </c>
      <c r="H405">
        <v>40</v>
      </c>
      <c r="I405" s="3">
        <f t="shared" si="89"/>
        <v>9.6590909090909088E-2</v>
      </c>
      <c r="J405">
        <f t="shared" si="91"/>
        <v>242</v>
      </c>
      <c r="K405">
        <f t="shared" si="92"/>
        <v>340</v>
      </c>
      <c r="L405">
        <f t="shared" si="93"/>
        <v>184</v>
      </c>
      <c r="M405" s="3">
        <f t="shared" si="90"/>
        <v>7.5718015665796348E-2</v>
      </c>
      <c r="N405" s="3">
        <f t="shared" si="94"/>
        <v>0.44386422976501305</v>
      </c>
    </row>
    <row r="406" spans="1:14" x14ac:dyDescent="0.2">
      <c r="A406" s="2">
        <v>39794</v>
      </c>
      <c r="B406">
        <v>220</v>
      </c>
      <c r="C406">
        <v>241</v>
      </c>
      <c r="D406">
        <v>163</v>
      </c>
      <c r="E406" s="3">
        <f t="shared" si="88"/>
        <v>9.1346153846153841E-2</v>
      </c>
      <c r="F406">
        <v>56</v>
      </c>
      <c r="G406">
        <v>74</v>
      </c>
      <c r="H406">
        <v>56</v>
      </c>
      <c r="I406" s="3">
        <f t="shared" si="89"/>
        <v>0</v>
      </c>
      <c r="J406">
        <f t="shared" si="91"/>
        <v>276</v>
      </c>
      <c r="K406">
        <f t="shared" si="92"/>
        <v>315</v>
      </c>
      <c r="L406">
        <f t="shared" si="93"/>
        <v>219</v>
      </c>
      <c r="M406" s="3">
        <f t="shared" si="90"/>
        <v>7.0370370370370375E-2</v>
      </c>
      <c r="N406" s="3">
        <f t="shared" si="94"/>
        <v>0.3888888888888889</v>
      </c>
    </row>
    <row r="407" spans="1:14" x14ac:dyDescent="0.2">
      <c r="A407" s="2">
        <v>39787</v>
      </c>
      <c r="B407">
        <v>197</v>
      </c>
      <c r="C407">
        <v>256</v>
      </c>
      <c r="D407">
        <v>162</v>
      </c>
      <c r="E407" s="3">
        <f t="shared" si="88"/>
        <v>5.6910569105691054E-2</v>
      </c>
      <c r="F407">
        <v>69</v>
      </c>
      <c r="G407">
        <v>67</v>
      </c>
      <c r="H407">
        <v>50</v>
      </c>
      <c r="I407" s="3">
        <f t="shared" si="89"/>
        <v>0.10215053763440861</v>
      </c>
      <c r="J407">
        <f t="shared" si="91"/>
        <v>266</v>
      </c>
      <c r="K407">
        <f t="shared" si="92"/>
        <v>323</v>
      </c>
      <c r="L407">
        <f t="shared" si="93"/>
        <v>212</v>
      </c>
      <c r="M407" s="3">
        <f t="shared" si="90"/>
        <v>6.741573033707865E-2</v>
      </c>
      <c r="N407" s="3">
        <f t="shared" si="94"/>
        <v>0.40324594257178525</v>
      </c>
    </row>
    <row r="408" spans="1:14" x14ac:dyDescent="0.2">
      <c r="A408" s="2">
        <v>39780</v>
      </c>
      <c r="B408">
        <v>294</v>
      </c>
      <c r="C408">
        <v>208</v>
      </c>
      <c r="D408">
        <v>138</v>
      </c>
      <c r="E408" s="3">
        <f t="shared" si="88"/>
        <v>0.24374999999999999</v>
      </c>
      <c r="F408">
        <v>102</v>
      </c>
      <c r="G408">
        <v>58</v>
      </c>
      <c r="H408">
        <v>43</v>
      </c>
      <c r="I408" s="3">
        <f t="shared" si="89"/>
        <v>0.29064039408866993</v>
      </c>
      <c r="J408">
        <f t="shared" si="91"/>
        <v>396</v>
      </c>
      <c r="K408">
        <f t="shared" si="92"/>
        <v>266</v>
      </c>
      <c r="L408">
        <f t="shared" si="93"/>
        <v>181</v>
      </c>
      <c r="M408" s="3">
        <f t="shared" si="90"/>
        <v>0.25504151838671413</v>
      </c>
      <c r="N408" s="3">
        <f t="shared" si="94"/>
        <v>0.31553973902728349</v>
      </c>
    </row>
    <row r="409" spans="1:14" x14ac:dyDescent="0.2">
      <c r="A409" s="2">
        <v>39773</v>
      </c>
      <c r="B409">
        <v>164</v>
      </c>
      <c r="C409">
        <v>164</v>
      </c>
      <c r="D409">
        <v>307</v>
      </c>
      <c r="E409" s="3">
        <f t="shared" ref="E409:E441" si="95">(B409-D409)/SUM(B409:D409)</f>
        <v>-0.2251968503937008</v>
      </c>
      <c r="F409">
        <v>81</v>
      </c>
      <c r="G409">
        <v>40</v>
      </c>
      <c r="H409">
        <v>77</v>
      </c>
      <c r="I409" s="3">
        <f t="shared" ref="I409:I441" si="96">(F409-H409)/SUM(F409:H409)</f>
        <v>2.0202020202020204E-2</v>
      </c>
      <c r="J409">
        <f t="shared" si="91"/>
        <v>245</v>
      </c>
      <c r="K409">
        <f t="shared" si="92"/>
        <v>204</v>
      </c>
      <c r="L409">
        <f t="shared" si="93"/>
        <v>384</v>
      </c>
      <c r="M409" s="3">
        <f t="shared" ref="M409:M441" si="97">(J409-L409)/SUM(J409:L409)</f>
        <v>-0.16686674669867949</v>
      </c>
      <c r="N409" s="3">
        <f t="shared" si="94"/>
        <v>0.24489795918367346</v>
      </c>
    </row>
    <row r="410" spans="1:14" x14ac:dyDescent="0.2">
      <c r="A410" s="2">
        <v>39766</v>
      </c>
      <c r="B410">
        <v>162</v>
      </c>
      <c r="C410">
        <v>238</v>
      </c>
      <c r="D410">
        <v>237</v>
      </c>
      <c r="E410" s="3">
        <f t="shared" si="95"/>
        <v>-0.11773940345368916</v>
      </c>
      <c r="F410">
        <v>83</v>
      </c>
      <c r="G410">
        <v>66</v>
      </c>
      <c r="H410">
        <v>47</v>
      </c>
      <c r="I410" s="3">
        <f t="shared" si="96"/>
        <v>0.18367346938775511</v>
      </c>
      <c r="J410">
        <f t="shared" si="91"/>
        <v>245</v>
      </c>
      <c r="K410">
        <f t="shared" si="92"/>
        <v>304</v>
      </c>
      <c r="L410">
        <f t="shared" si="93"/>
        <v>284</v>
      </c>
      <c r="M410" s="3">
        <f t="shared" si="97"/>
        <v>-4.6818727490996401E-2</v>
      </c>
      <c r="N410" s="3">
        <f t="shared" si="94"/>
        <v>0.36494597839135656</v>
      </c>
    </row>
    <row r="411" spans="1:14" x14ac:dyDescent="0.2">
      <c r="A411" s="2">
        <v>39759</v>
      </c>
      <c r="B411">
        <v>158</v>
      </c>
      <c r="C411">
        <v>236</v>
      </c>
      <c r="D411">
        <v>264</v>
      </c>
      <c r="E411" s="3">
        <f t="shared" si="95"/>
        <v>-0.16109422492401215</v>
      </c>
      <c r="F411">
        <v>65</v>
      </c>
      <c r="G411">
        <v>77</v>
      </c>
      <c r="H411">
        <v>69</v>
      </c>
      <c r="I411" s="3">
        <f t="shared" si="96"/>
        <v>-1.8957345971563982E-2</v>
      </c>
      <c r="J411">
        <f t="shared" si="91"/>
        <v>223</v>
      </c>
      <c r="K411">
        <f t="shared" si="92"/>
        <v>313</v>
      </c>
      <c r="L411">
        <f t="shared" si="93"/>
        <v>333</v>
      </c>
      <c r="M411" s="3">
        <f t="shared" si="97"/>
        <v>-0.12658227848101267</v>
      </c>
      <c r="N411" s="3">
        <f t="shared" si="94"/>
        <v>0.36018411967779057</v>
      </c>
    </row>
    <row r="412" spans="1:14" x14ac:dyDescent="0.2">
      <c r="A412" s="2">
        <v>39752</v>
      </c>
      <c r="B412">
        <v>244</v>
      </c>
      <c r="C412">
        <v>231</v>
      </c>
      <c r="D412">
        <v>162</v>
      </c>
      <c r="E412" s="3">
        <f t="shared" si="95"/>
        <v>0.12872841444270017</v>
      </c>
      <c r="F412">
        <v>81</v>
      </c>
      <c r="G412">
        <v>74</v>
      </c>
      <c r="H412">
        <v>43</v>
      </c>
      <c r="I412" s="3">
        <f t="shared" si="96"/>
        <v>0.19191919191919191</v>
      </c>
      <c r="J412">
        <f t="shared" si="91"/>
        <v>325</v>
      </c>
      <c r="K412">
        <f t="shared" si="92"/>
        <v>305</v>
      </c>
      <c r="L412">
        <f t="shared" si="93"/>
        <v>205</v>
      </c>
      <c r="M412" s="3">
        <f t="shared" si="97"/>
        <v>0.1437125748502994</v>
      </c>
      <c r="N412" s="3">
        <f t="shared" si="94"/>
        <v>0.3652694610778443</v>
      </c>
    </row>
    <row r="413" spans="1:14" x14ac:dyDescent="0.2">
      <c r="A413" s="2">
        <v>39745</v>
      </c>
      <c r="B413">
        <v>135</v>
      </c>
      <c r="C413">
        <v>181</v>
      </c>
      <c r="D413">
        <v>315</v>
      </c>
      <c r="E413" s="3">
        <f t="shared" si="95"/>
        <v>-0.28526148969889065</v>
      </c>
      <c r="F413">
        <v>64</v>
      </c>
      <c r="G413">
        <v>50</v>
      </c>
      <c r="H413">
        <v>90</v>
      </c>
      <c r="I413" s="3">
        <f t="shared" si="96"/>
        <v>-0.12745098039215685</v>
      </c>
      <c r="J413">
        <f t="shared" si="91"/>
        <v>199</v>
      </c>
      <c r="K413">
        <f t="shared" si="92"/>
        <v>231</v>
      </c>
      <c r="L413">
        <f t="shared" si="93"/>
        <v>405</v>
      </c>
      <c r="M413" s="3">
        <f t="shared" si="97"/>
        <v>-0.2467065868263473</v>
      </c>
      <c r="N413" s="3">
        <f t="shared" si="94"/>
        <v>0.27664670658682633</v>
      </c>
    </row>
    <row r="414" spans="1:14" x14ac:dyDescent="0.2">
      <c r="A414" s="2">
        <v>39738</v>
      </c>
      <c r="B414">
        <v>159</v>
      </c>
      <c r="C414">
        <v>214</v>
      </c>
      <c r="D414">
        <v>197</v>
      </c>
      <c r="E414" s="3">
        <f t="shared" si="95"/>
        <v>-6.6666666666666666E-2</v>
      </c>
      <c r="F414">
        <v>71</v>
      </c>
      <c r="G414">
        <v>68</v>
      </c>
      <c r="H414">
        <v>48</v>
      </c>
      <c r="I414" s="3">
        <f t="shared" si="96"/>
        <v>0.12299465240641712</v>
      </c>
      <c r="J414">
        <f t="shared" si="91"/>
        <v>230</v>
      </c>
      <c r="K414">
        <f t="shared" si="92"/>
        <v>282</v>
      </c>
      <c r="L414">
        <f t="shared" si="93"/>
        <v>245</v>
      </c>
      <c r="M414" s="3">
        <f t="shared" si="97"/>
        <v>-1.9815059445178335E-2</v>
      </c>
      <c r="N414" s="3">
        <f t="shared" si="94"/>
        <v>0.37252311756935269</v>
      </c>
    </row>
    <row r="415" spans="1:14" x14ac:dyDescent="0.2">
      <c r="A415" s="2">
        <v>39731</v>
      </c>
      <c r="B415">
        <v>174</v>
      </c>
      <c r="C415">
        <v>148</v>
      </c>
      <c r="D415">
        <v>267</v>
      </c>
      <c r="E415" s="3">
        <f t="shared" si="95"/>
        <v>-0.15789473684210525</v>
      </c>
      <c r="F415">
        <v>67</v>
      </c>
      <c r="G415">
        <v>32</v>
      </c>
      <c r="H415">
        <v>67</v>
      </c>
      <c r="I415" s="3">
        <f t="shared" si="96"/>
        <v>0</v>
      </c>
      <c r="J415">
        <f t="shared" si="91"/>
        <v>241</v>
      </c>
      <c r="K415">
        <f t="shared" si="92"/>
        <v>180</v>
      </c>
      <c r="L415">
        <f t="shared" si="93"/>
        <v>334</v>
      </c>
      <c r="M415" s="3">
        <f t="shared" si="97"/>
        <v>-0.12317880794701987</v>
      </c>
      <c r="N415" s="3">
        <f t="shared" si="94"/>
        <v>0.23841059602649006</v>
      </c>
    </row>
    <row r="416" spans="1:14" x14ac:dyDescent="0.2">
      <c r="A416" s="2">
        <v>39724</v>
      </c>
      <c r="B416">
        <v>165</v>
      </c>
      <c r="C416">
        <v>185</v>
      </c>
      <c r="D416">
        <v>253</v>
      </c>
      <c r="E416" s="3">
        <f t="shared" si="95"/>
        <v>-0.14593698175787728</v>
      </c>
      <c r="F416">
        <v>70</v>
      </c>
      <c r="G416">
        <v>61</v>
      </c>
      <c r="H416">
        <v>56</v>
      </c>
      <c r="I416" s="3">
        <f t="shared" si="96"/>
        <v>7.4866310160427801E-2</v>
      </c>
      <c r="J416">
        <f t="shared" si="91"/>
        <v>235</v>
      </c>
      <c r="K416">
        <f t="shared" si="92"/>
        <v>246</v>
      </c>
      <c r="L416">
        <f t="shared" si="93"/>
        <v>309</v>
      </c>
      <c r="M416" s="3">
        <f t="shared" si="97"/>
        <v>-9.3670886075949367E-2</v>
      </c>
      <c r="N416" s="3">
        <f t="shared" si="94"/>
        <v>0.31139240506329113</v>
      </c>
    </row>
    <row r="417" spans="1:14" x14ac:dyDescent="0.2">
      <c r="A417" s="2">
        <v>39717</v>
      </c>
      <c r="B417">
        <v>185</v>
      </c>
      <c r="C417">
        <v>229</v>
      </c>
      <c r="D417">
        <v>186</v>
      </c>
      <c r="E417" s="3">
        <f t="shared" si="95"/>
        <v>-1.6666666666666668E-3</v>
      </c>
      <c r="F417">
        <v>59</v>
      </c>
      <c r="G417">
        <v>58</v>
      </c>
      <c r="H417">
        <v>75</v>
      </c>
      <c r="I417" s="3">
        <f t="shared" si="96"/>
        <v>-8.3333333333333329E-2</v>
      </c>
      <c r="J417">
        <f t="shared" si="91"/>
        <v>244</v>
      </c>
      <c r="K417">
        <f t="shared" si="92"/>
        <v>287</v>
      </c>
      <c r="L417">
        <f t="shared" si="93"/>
        <v>261</v>
      </c>
      <c r="M417" s="3">
        <f t="shared" si="97"/>
        <v>-2.1464646464646464E-2</v>
      </c>
      <c r="N417" s="3">
        <f t="shared" si="94"/>
        <v>0.36237373737373735</v>
      </c>
    </row>
    <row r="418" spans="1:14" x14ac:dyDescent="0.2">
      <c r="A418" s="2">
        <v>39710</v>
      </c>
      <c r="B418">
        <v>209</v>
      </c>
      <c r="C418">
        <v>185</v>
      </c>
      <c r="D418">
        <v>191</v>
      </c>
      <c r="E418" s="3">
        <f t="shared" si="95"/>
        <v>3.0769230769230771E-2</v>
      </c>
      <c r="F418">
        <v>91</v>
      </c>
      <c r="G418">
        <v>60</v>
      </c>
      <c r="H418">
        <v>38</v>
      </c>
      <c r="I418" s="3">
        <f t="shared" si="96"/>
        <v>0.28042328042328041</v>
      </c>
      <c r="J418">
        <f t="shared" si="91"/>
        <v>300</v>
      </c>
      <c r="K418">
        <f t="shared" si="92"/>
        <v>245</v>
      </c>
      <c r="L418">
        <f t="shared" si="93"/>
        <v>229</v>
      </c>
      <c r="M418" s="3">
        <f t="shared" si="97"/>
        <v>9.1731266149870802E-2</v>
      </c>
      <c r="N418" s="3">
        <f t="shared" si="94"/>
        <v>0.31653746770025842</v>
      </c>
    </row>
    <row r="419" spans="1:14" x14ac:dyDescent="0.2">
      <c r="A419" s="2">
        <v>39703</v>
      </c>
      <c r="B419">
        <v>117</v>
      </c>
      <c r="C419">
        <v>215</v>
      </c>
      <c r="D419">
        <v>245</v>
      </c>
      <c r="E419" s="3">
        <f t="shared" si="95"/>
        <v>-0.22183708838821489</v>
      </c>
      <c r="F419">
        <v>47</v>
      </c>
      <c r="G419">
        <v>69</v>
      </c>
      <c r="H419">
        <v>61</v>
      </c>
      <c r="I419" s="3">
        <f t="shared" si="96"/>
        <v>-7.909604519774012E-2</v>
      </c>
      <c r="J419">
        <f t="shared" si="91"/>
        <v>164</v>
      </c>
      <c r="K419">
        <f t="shared" si="92"/>
        <v>284</v>
      </c>
      <c r="L419">
        <f t="shared" si="93"/>
        <v>306</v>
      </c>
      <c r="M419" s="3">
        <f t="shared" si="97"/>
        <v>-0.1883289124668435</v>
      </c>
      <c r="N419" s="3">
        <f t="shared" si="94"/>
        <v>0.37665782493368699</v>
      </c>
    </row>
    <row r="420" spans="1:14" x14ac:dyDescent="0.2">
      <c r="A420" s="2">
        <v>39696</v>
      </c>
      <c r="B420">
        <v>83</v>
      </c>
      <c r="C420">
        <v>195</v>
      </c>
      <c r="D420">
        <v>302</v>
      </c>
      <c r="E420" s="3">
        <f t="shared" si="95"/>
        <v>-0.3775862068965517</v>
      </c>
      <c r="F420">
        <v>22</v>
      </c>
      <c r="G420">
        <v>52</v>
      </c>
      <c r="H420">
        <v>108</v>
      </c>
      <c r="I420" s="3">
        <f t="shared" si="96"/>
        <v>-0.47252747252747251</v>
      </c>
      <c r="J420">
        <f t="shared" si="91"/>
        <v>105</v>
      </c>
      <c r="K420">
        <f t="shared" si="92"/>
        <v>247</v>
      </c>
      <c r="L420">
        <f t="shared" si="93"/>
        <v>410</v>
      </c>
      <c r="M420" s="3">
        <f t="shared" si="97"/>
        <v>-0.40026246719160102</v>
      </c>
      <c r="N420" s="3">
        <f t="shared" si="94"/>
        <v>0.3241469816272966</v>
      </c>
    </row>
    <row r="421" spans="1:14" x14ac:dyDescent="0.2">
      <c r="A421" s="2">
        <v>39689</v>
      </c>
      <c r="B421">
        <v>201</v>
      </c>
      <c r="C421">
        <v>258</v>
      </c>
      <c r="D421">
        <v>137</v>
      </c>
      <c r="E421" s="3">
        <f t="shared" si="95"/>
        <v>0.10738255033557047</v>
      </c>
      <c r="F421">
        <v>81</v>
      </c>
      <c r="G421">
        <v>84</v>
      </c>
      <c r="H421">
        <v>43</v>
      </c>
      <c r="I421" s="3">
        <f t="shared" si="96"/>
        <v>0.18269230769230768</v>
      </c>
      <c r="J421">
        <f t="shared" si="91"/>
        <v>282</v>
      </c>
      <c r="K421">
        <f t="shared" si="92"/>
        <v>342</v>
      </c>
      <c r="L421">
        <f t="shared" si="93"/>
        <v>180</v>
      </c>
      <c r="M421" s="3">
        <f t="shared" si="97"/>
        <v>0.12686567164179105</v>
      </c>
      <c r="N421" s="3">
        <f t="shared" si="94"/>
        <v>0.42537313432835822</v>
      </c>
    </row>
    <row r="422" spans="1:14" x14ac:dyDescent="0.2">
      <c r="A422" s="2">
        <v>39682</v>
      </c>
      <c r="B422">
        <v>84</v>
      </c>
      <c r="C422">
        <v>246</v>
      </c>
      <c r="D422">
        <v>260</v>
      </c>
      <c r="E422" s="3">
        <f t="shared" si="95"/>
        <v>-0.29830508474576273</v>
      </c>
      <c r="F422">
        <v>31</v>
      </c>
      <c r="G422">
        <v>76</v>
      </c>
      <c r="H422">
        <v>100</v>
      </c>
      <c r="I422" s="3">
        <f t="shared" si="96"/>
        <v>-0.33333333333333331</v>
      </c>
      <c r="J422">
        <f t="shared" si="91"/>
        <v>115</v>
      </c>
      <c r="K422">
        <f t="shared" si="92"/>
        <v>322</v>
      </c>
      <c r="L422">
        <f t="shared" si="93"/>
        <v>360</v>
      </c>
      <c r="M422" s="3">
        <f t="shared" si="97"/>
        <v>-0.30740276035131742</v>
      </c>
      <c r="N422" s="3">
        <f t="shared" si="94"/>
        <v>0.40401505646173147</v>
      </c>
    </row>
    <row r="423" spans="1:14" x14ac:dyDescent="0.2">
      <c r="A423" s="2">
        <v>39675</v>
      </c>
      <c r="B423">
        <v>141</v>
      </c>
      <c r="C423">
        <v>264</v>
      </c>
      <c r="D423">
        <v>170</v>
      </c>
      <c r="E423" s="3">
        <f t="shared" si="95"/>
        <v>-5.0434782608695654E-2</v>
      </c>
      <c r="F423">
        <v>46</v>
      </c>
      <c r="G423">
        <v>80</v>
      </c>
      <c r="H423">
        <v>60</v>
      </c>
      <c r="I423" s="3">
        <f t="shared" si="96"/>
        <v>-7.5268817204301078E-2</v>
      </c>
      <c r="J423">
        <f t="shared" si="91"/>
        <v>187</v>
      </c>
      <c r="K423">
        <f t="shared" si="92"/>
        <v>344</v>
      </c>
      <c r="L423">
        <f t="shared" si="93"/>
        <v>230</v>
      </c>
      <c r="M423" s="3">
        <f t="shared" si="97"/>
        <v>-5.6504599211563734E-2</v>
      </c>
      <c r="N423" s="3">
        <f t="shared" si="94"/>
        <v>0.45203679369250988</v>
      </c>
    </row>
    <row r="424" spans="1:14" x14ac:dyDescent="0.2">
      <c r="A424" s="2">
        <v>39668</v>
      </c>
      <c r="B424">
        <v>184</v>
      </c>
      <c r="C424">
        <v>249</v>
      </c>
      <c r="D424">
        <v>163</v>
      </c>
      <c r="E424" s="3">
        <f t="shared" si="95"/>
        <v>3.5234899328859058E-2</v>
      </c>
      <c r="F424">
        <v>63</v>
      </c>
      <c r="G424">
        <v>88</v>
      </c>
      <c r="H424">
        <v>56</v>
      </c>
      <c r="I424" s="3">
        <f t="shared" si="96"/>
        <v>3.3816425120772944E-2</v>
      </c>
      <c r="J424">
        <f t="shared" si="91"/>
        <v>247</v>
      </c>
      <c r="K424">
        <f t="shared" si="92"/>
        <v>337</v>
      </c>
      <c r="L424">
        <f t="shared" si="93"/>
        <v>219</v>
      </c>
      <c r="M424" s="3">
        <f t="shared" si="97"/>
        <v>3.4869240348692404E-2</v>
      </c>
      <c r="N424" s="3">
        <f t="shared" si="94"/>
        <v>0.41967621419676215</v>
      </c>
    </row>
    <row r="425" spans="1:14" x14ac:dyDescent="0.2">
      <c r="A425" s="2">
        <v>39661</v>
      </c>
      <c r="B425">
        <v>146</v>
      </c>
      <c r="C425">
        <v>266</v>
      </c>
      <c r="D425">
        <v>205</v>
      </c>
      <c r="E425" s="3">
        <f t="shared" si="95"/>
        <v>-9.5623987034035657E-2</v>
      </c>
      <c r="F425">
        <v>47</v>
      </c>
      <c r="G425">
        <v>77</v>
      </c>
      <c r="H425">
        <v>61</v>
      </c>
      <c r="I425" s="3">
        <f t="shared" si="96"/>
        <v>-7.567567567567568E-2</v>
      </c>
      <c r="J425">
        <f t="shared" si="91"/>
        <v>193</v>
      </c>
      <c r="K425">
        <f t="shared" si="92"/>
        <v>343</v>
      </c>
      <c r="L425">
        <f t="shared" si="93"/>
        <v>266</v>
      </c>
      <c r="M425" s="3">
        <f t="shared" si="97"/>
        <v>-9.1022443890274321E-2</v>
      </c>
      <c r="N425" s="3">
        <f t="shared" si="94"/>
        <v>0.42768079800498754</v>
      </c>
    </row>
    <row r="426" spans="1:14" x14ac:dyDescent="0.2">
      <c r="A426" s="2">
        <v>39654</v>
      </c>
      <c r="B426">
        <v>135</v>
      </c>
      <c r="C426">
        <v>252</v>
      </c>
      <c r="D426">
        <v>225</v>
      </c>
      <c r="E426" s="3">
        <f t="shared" si="95"/>
        <v>-0.14705882352941177</v>
      </c>
      <c r="F426">
        <v>46</v>
      </c>
      <c r="G426">
        <v>71</v>
      </c>
      <c r="H426">
        <v>77</v>
      </c>
      <c r="I426" s="3">
        <f t="shared" si="96"/>
        <v>-0.15979381443298968</v>
      </c>
      <c r="J426">
        <f t="shared" si="91"/>
        <v>181</v>
      </c>
      <c r="K426">
        <f t="shared" si="92"/>
        <v>323</v>
      </c>
      <c r="L426">
        <f t="shared" si="93"/>
        <v>302</v>
      </c>
      <c r="M426" s="3">
        <f t="shared" si="97"/>
        <v>-0.15012406947890819</v>
      </c>
      <c r="N426" s="3">
        <f t="shared" si="94"/>
        <v>0.40074441687344914</v>
      </c>
    </row>
    <row r="427" spans="1:14" x14ac:dyDescent="0.2">
      <c r="A427" s="2">
        <v>39647</v>
      </c>
      <c r="B427">
        <v>230</v>
      </c>
      <c r="C427">
        <v>268</v>
      </c>
      <c r="D427">
        <v>189</v>
      </c>
      <c r="E427" s="3">
        <f t="shared" si="95"/>
        <v>5.9679767103347887E-2</v>
      </c>
      <c r="F427">
        <v>79</v>
      </c>
      <c r="G427">
        <v>75</v>
      </c>
      <c r="H427">
        <v>48</v>
      </c>
      <c r="I427" s="3">
        <f t="shared" si="96"/>
        <v>0.15346534653465346</v>
      </c>
      <c r="J427">
        <f t="shared" si="91"/>
        <v>309</v>
      </c>
      <c r="K427">
        <f t="shared" si="92"/>
        <v>343</v>
      </c>
      <c r="L427">
        <f t="shared" si="93"/>
        <v>237</v>
      </c>
      <c r="M427" s="3">
        <f t="shared" si="97"/>
        <v>8.0989876265466818E-2</v>
      </c>
      <c r="N427" s="3">
        <f t="shared" si="94"/>
        <v>0.38582677165354329</v>
      </c>
    </row>
    <row r="428" spans="1:14" x14ac:dyDescent="0.2">
      <c r="A428" s="2">
        <v>39640</v>
      </c>
      <c r="B428">
        <v>130</v>
      </c>
      <c r="C428">
        <v>204</v>
      </c>
      <c r="D428">
        <v>337</v>
      </c>
      <c r="E428" s="3">
        <f t="shared" si="95"/>
        <v>-0.30849478390461998</v>
      </c>
      <c r="F428">
        <v>60</v>
      </c>
      <c r="G428">
        <v>61</v>
      </c>
      <c r="H428">
        <v>76</v>
      </c>
      <c r="I428" s="3">
        <f t="shared" si="96"/>
        <v>-8.1218274111675121E-2</v>
      </c>
      <c r="J428">
        <f t="shared" si="91"/>
        <v>190</v>
      </c>
      <c r="K428">
        <f t="shared" si="92"/>
        <v>265</v>
      </c>
      <c r="L428">
        <f t="shared" si="93"/>
        <v>413</v>
      </c>
      <c r="M428" s="3">
        <f t="shared" si="97"/>
        <v>-0.25691244239631339</v>
      </c>
      <c r="N428" s="3">
        <f t="shared" si="94"/>
        <v>0.3052995391705069</v>
      </c>
    </row>
    <row r="429" spans="1:14" x14ac:dyDescent="0.2">
      <c r="A429" s="2">
        <v>39633</v>
      </c>
      <c r="B429">
        <v>138</v>
      </c>
      <c r="C429">
        <v>193</v>
      </c>
      <c r="D429">
        <v>276</v>
      </c>
      <c r="E429" s="3">
        <f t="shared" si="95"/>
        <v>-0.22734761120263591</v>
      </c>
      <c r="F429">
        <v>59</v>
      </c>
      <c r="G429">
        <v>63</v>
      </c>
      <c r="H429">
        <v>80</v>
      </c>
      <c r="I429" s="3">
        <f t="shared" si="96"/>
        <v>-0.10396039603960396</v>
      </c>
      <c r="J429">
        <f t="shared" si="91"/>
        <v>197</v>
      </c>
      <c r="K429">
        <f t="shared" si="92"/>
        <v>256</v>
      </c>
      <c r="L429">
        <f t="shared" si="93"/>
        <v>356</v>
      </c>
      <c r="M429" s="3">
        <f t="shared" si="97"/>
        <v>-0.1965389369592089</v>
      </c>
      <c r="N429" s="3">
        <f t="shared" si="94"/>
        <v>0.3164400494437577</v>
      </c>
    </row>
    <row r="430" spans="1:14" x14ac:dyDescent="0.2">
      <c r="A430" s="2">
        <v>39626</v>
      </c>
      <c r="B430">
        <v>93</v>
      </c>
      <c r="C430">
        <v>172</v>
      </c>
      <c r="D430">
        <v>326</v>
      </c>
      <c r="E430" s="3">
        <f t="shared" si="95"/>
        <v>-0.39424703891708968</v>
      </c>
      <c r="F430">
        <v>31</v>
      </c>
      <c r="G430">
        <v>54</v>
      </c>
      <c r="H430">
        <v>110</v>
      </c>
      <c r="I430" s="3">
        <f t="shared" si="96"/>
        <v>-0.40512820512820513</v>
      </c>
      <c r="J430">
        <f t="shared" si="91"/>
        <v>124</v>
      </c>
      <c r="K430">
        <f t="shared" si="92"/>
        <v>226</v>
      </c>
      <c r="L430">
        <f t="shared" si="93"/>
        <v>436</v>
      </c>
      <c r="M430" s="3">
        <f t="shared" si="97"/>
        <v>-0.39694656488549618</v>
      </c>
      <c r="N430" s="3">
        <f t="shared" si="94"/>
        <v>0.2875318066157761</v>
      </c>
    </row>
    <row r="431" spans="1:14" x14ac:dyDescent="0.2">
      <c r="A431" s="2">
        <v>39619</v>
      </c>
      <c r="B431">
        <v>118</v>
      </c>
      <c r="C431">
        <v>224</v>
      </c>
      <c r="D431">
        <v>257</v>
      </c>
      <c r="E431" s="3">
        <f t="shared" si="95"/>
        <v>-0.23205342237061768</v>
      </c>
      <c r="F431">
        <v>47</v>
      </c>
      <c r="G431">
        <v>77</v>
      </c>
      <c r="H431">
        <v>85</v>
      </c>
      <c r="I431" s="3">
        <f t="shared" si="96"/>
        <v>-0.18181818181818182</v>
      </c>
      <c r="J431">
        <f t="shared" si="91"/>
        <v>165</v>
      </c>
      <c r="K431">
        <f t="shared" si="92"/>
        <v>301</v>
      </c>
      <c r="L431">
        <f t="shared" si="93"/>
        <v>342</v>
      </c>
      <c r="M431" s="3">
        <f t="shared" si="97"/>
        <v>-0.21905940594059406</v>
      </c>
      <c r="N431" s="3">
        <f t="shared" si="94"/>
        <v>0.37252475247524752</v>
      </c>
    </row>
    <row r="432" spans="1:14" x14ac:dyDescent="0.2">
      <c r="A432" s="2">
        <v>39612</v>
      </c>
      <c r="B432">
        <v>119</v>
      </c>
      <c r="C432">
        <v>225</v>
      </c>
      <c r="D432">
        <v>260</v>
      </c>
      <c r="E432" s="3">
        <f t="shared" si="95"/>
        <v>-0.23344370860927152</v>
      </c>
      <c r="F432">
        <v>38</v>
      </c>
      <c r="G432">
        <v>74</v>
      </c>
      <c r="H432">
        <v>88</v>
      </c>
      <c r="I432" s="3">
        <f t="shared" si="96"/>
        <v>-0.25</v>
      </c>
      <c r="J432">
        <f t="shared" si="91"/>
        <v>157</v>
      </c>
      <c r="K432">
        <f t="shared" si="92"/>
        <v>299</v>
      </c>
      <c r="L432">
        <f t="shared" si="93"/>
        <v>348</v>
      </c>
      <c r="M432" s="3">
        <f t="shared" si="97"/>
        <v>-0.23756218905472637</v>
      </c>
      <c r="N432" s="3">
        <f t="shared" si="94"/>
        <v>0.37189054726368159</v>
      </c>
    </row>
    <row r="433" spans="1:14" x14ac:dyDescent="0.2">
      <c r="A433" s="2">
        <v>39605</v>
      </c>
      <c r="B433">
        <v>140</v>
      </c>
      <c r="C433">
        <v>261</v>
      </c>
      <c r="D433">
        <v>208</v>
      </c>
      <c r="E433" s="3">
        <f t="shared" si="95"/>
        <v>-0.1116584564860427</v>
      </c>
      <c r="F433">
        <v>46</v>
      </c>
      <c r="G433">
        <v>82</v>
      </c>
      <c r="H433">
        <v>65</v>
      </c>
      <c r="I433" s="3">
        <f t="shared" si="96"/>
        <v>-9.8445595854922283E-2</v>
      </c>
      <c r="J433">
        <f t="shared" ref="J433:J465" si="98">B433+F433</f>
        <v>186</v>
      </c>
      <c r="K433">
        <f t="shared" ref="K433:K465" si="99">C433+G433</f>
        <v>343</v>
      </c>
      <c r="L433">
        <f t="shared" ref="L433:L465" si="100">D433+H433</f>
        <v>273</v>
      </c>
      <c r="M433" s="3">
        <f t="shared" si="97"/>
        <v>-0.10847880299251871</v>
      </c>
      <c r="N433" s="3">
        <f t="shared" ref="N433:N465" si="101">K433/SUM(J433:L433)</f>
        <v>0.42768079800498754</v>
      </c>
    </row>
    <row r="434" spans="1:14" x14ac:dyDescent="0.2">
      <c r="A434" s="2">
        <v>39598</v>
      </c>
      <c r="B434">
        <v>206</v>
      </c>
      <c r="C434">
        <v>271</v>
      </c>
      <c r="D434">
        <v>130</v>
      </c>
      <c r="E434" s="3">
        <f t="shared" si="95"/>
        <v>0.12520593080724876</v>
      </c>
      <c r="F434">
        <v>52</v>
      </c>
      <c r="G434">
        <v>94</v>
      </c>
      <c r="H434">
        <v>50</v>
      </c>
      <c r="I434" s="3">
        <f t="shared" si="96"/>
        <v>1.020408163265306E-2</v>
      </c>
      <c r="J434">
        <f t="shared" si="98"/>
        <v>258</v>
      </c>
      <c r="K434">
        <f t="shared" si="99"/>
        <v>365</v>
      </c>
      <c r="L434">
        <f t="shared" si="100"/>
        <v>180</v>
      </c>
      <c r="M434" s="3">
        <f t="shared" si="97"/>
        <v>9.7135740971357409E-2</v>
      </c>
      <c r="N434" s="3">
        <f t="shared" si="101"/>
        <v>0.45454545454545453</v>
      </c>
    </row>
    <row r="435" spans="1:14" x14ac:dyDescent="0.2">
      <c r="A435" s="2">
        <v>39591</v>
      </c>
      <c r="B435">
        <v>108</v>
      </c>
      <c r="C435">
        <v>247</v>
      </c>
      <c r="D435">
        <v>223</v>
      </c>
      <c r="E435" s="3">
        <f t="shared" si="95"/>
        <v>-0.19896193771626297</v>
      </c>
      <c r="F435">
        <v>31</v>
      </c>
      <c r="G435">
        <v>86</v>
      </c>
      <c r="H435">
        <v>75</v>
      </c>
      <c r="I435" s="3">
        <f t="shared" si="96"/>
        <v>-0.22916666666666666</v>
      </c>
      <c r="J435">
        <f t="shared" si="98"/>
        <v>139</v>
      </c>
      <c r="K435">
        <f t="shared" si="99"/>
        <v>333</v>
      </c>
      <c r="L435">
        <f t="shared" si="100"/>
        <v>298</v>
      </c>
      <c r="M435" s="3">
        <f t="shared" si="97"/>
        <v>-0.20649350649350651</v>
      </c>
      <c r="N435" s="3">
        <f t="shared" si="101"/>
        <v>0.43246753246753245</v>
      </c>
    </row>
    <row r="436" spans="1:14" x14ac:dyDescent="0.2">
      <c r="A436" s="2">
        <v>39584</v>
      </c>
      <c r="B436">
        <v>242</v>
      </c>
      <c r="C436">
        <v>255</v>
      </c>
      <c r="D436">
        <v>133</v>
      </c>
      <c r="E436" s="3">
        <f t="shared" si="95"/>
        <v>0.17301587301587301</v>
      </c>
      <c r="F436">
        <v>86</v>
      </c>
      <c r="G436">
        <v>74</v>
      </c>
      <c r="H436">
        <v>47</v>
      </c>
      <c r="I436" s="3">
        <f t="shared" si="96"/>
        <v>0.18840579710144928</v>
      </c>
      <c r="J436">
        <f t="shared" si="98"/>
        <v>328</v>
      </c>
      <c r="K436">
        <f t="shared" si="99"/>
        <v>329</v>
      </c>
      <c r="L436">
        <f t="shared" si="100"/>
        <v>180</v>
      </c>
      <c r="M436" s="3">
        <f t="shared" si="97"/>
        <v>0.17682198327359619</v>
      </c>
      <c r="N436" s="3">
        <f t="shared" si="101"/>
        <v>0.3930704898446834</v>
      </c>
    </row>
    <row r="437" spans="1:14" x14ac:dyDescent="0.2">
      <c r="A437" s="2">
        <v>39577</v>
      </c>
      <c r="B437">
        <v>187</v>
      </c>
      <c r="C437">
        <v>269</v>
      </c>
      <c r="D437">
        <v>154</v>
      </c>
      <c r="E437" s="3">
        <f t="shared" si="95"/>
        <v>5.4098360655737705E-2</v>
      </c>
      <c r="F437">
        <v>43</v>
      </c>
      <c r="G437">
        <v>84</v>
      </c>
      <c r="H437">
        <v>76</v>
      </c>
      <c r="I437" s="3">
        <f t="shared" si="96"/>
        <v>-0.1625615763546798</v>
      </c>
      <c r="J437">
        <f t="shared" si="98"/>
        <v>230</v>
      </c>
      <c r="K437">
        <f t="shared" si="99"/>
        <v>353</v>
      </c>
      <c r="L437">
        <f t="shared" si="100"/>
        <v>230</v>
      </c>
      <c r="M437" s="3">
        <f t="shared" si="97"/>
        <v>0</v>
      </c>
      <c r="N437" s="3">
        <f t="shared" si="101"/>
        <v>0.43419434194341944</v>
      </c>
    </row>
    <row r="438" spans="1:14" x14ac:dyDescent="0.2">
      <c r="A438" s="2">
        <v>39570</v>
      </c>
      <c r="B438">
        <v>260</v>
      </c>
      <c r="C438">
        <v>201</v>
      </c>
      <c r="D438">
        <v>113</v>
      </c>
      <c r="E438" s="3">
        <f t="shared" si="95"/>
        <v>0.25609756097560976</v>
      </c>
      <c r="F438">
        <v>87</v>
      </c>
      <c r="G438">
        <v>46</v>
      </c>
      <c r="H438">
        <v>42</v>
      </c>
      <c r="I438" s="3">
        <f t="shared" si="96"/>
        <v>0.25714285714285712</v>
      </c>
      <c r="J438">
        <f t="shared" si="98"/>
        <v>347</v>
      </c>
      <c r="K438">
        <f t="shared" si="99"/>
        <v>247</v>
      </c>
      <c r="L438">
        <f t="shared" si="100"/>
        <v>155</v>
      </c>
      <c r="M438" s="3">
        <f t="shared" si="97"/>
        <v>0.25634178905206945</v>
      </c>
      <c r="N438" s="3">
        <f t="shared" si="101"/>
        <v>0.32977303070761016</v>
      </c>
    </row>
    <row r="439" spans="1:14" x14ac:dyDescent="0.2">
      <c r="A439" s="2">
        <v>39563</v>
      </c>
      <c r="B439">
        <v>248</v>
      </c>
      <c r="C439">
        <v>260</v>
      </c>
      <c r="D439">
        <v>106</v>
      </c>
      <c r="E439" s="3">
        <f t="shared" si="95"/>
        <v>0.23127035830618892</v>
      </c>
      <c r="F439">
        <v>86</v>
      </c>
      <c r="G439">
        <v>77</v>
      </c>
      <c r="H439">
        <v>36</v>
      </c>
      <c r="I439" s="3">
        <f t="shared" si="96"/>
        <v>0.25125628140703515</v>
      </c>
      <c r="J439">
        <f t="shared" si="98"/>
        <v>334</v>
      </c>
      <c r="K439">
        <f t="shared" si="99"/>
        <v>337</v>
      </c>
      <c r="L439">
        <f t="shared" si="100"/>
        <v>142</v>
      </c>
      <c r="M439" s="3">
        <f t="shared" si="97"/>
        <v>0.23616236162361623</v>
      </c>
      <c r="N439" s="3">
        <f t="shared" si="101"/>
        <v>0.41451414514145141</v>
      </c>
    </row>
    <row r="440" spans="1:14" x14ac:dyDescent="0.2">
      <c r="A440" s="2">
        <v>39556</v>
      </c>
      <c r="B440">
        <v>223</v>
      </c>
      <c r="C440">
        <v>266</v>
      </c>
      <c r="D440">
        <v>145</v>
      </c>
      <c r="E440" s="3">
        <f t="shared" si="95"/>
        <v>0.12302839116719243</v>
      </c>
      <c r="F440">
        <v>81</v>
      </c>
      <c r="G440">
        <v>82</v>
      </c>
      <c r="H440">
        <v>45</v>
      </c>
      <c r="I440" s="3">
        <f t="shared" si="96"/>
        <v>0.17307692307692307</v>
      </c>
      <c r="J440">
        <f t="shared" si="98"/>
        <v>304</v>
      </c>
      <c r="K440">
        <f t="shared" si="99"/>
        <v>348</v>
      </c>
      <c r="L440">
        <f t="shared" si="100"/>
        <v>190</v>
      </c>
      <c r="M440" s="3">
        <f t="shared" si="97"/>
        <v>0.13539192399049882</v>
      </c>
      <c r="N440" s="3">
        <f t="shared" si="101"/>
        <v>0.41330166270783847</v>
      </c>
    </row>
    <row r="441" spans="1:14" x14ac:dyDescent="0.2">
      <c r="A441" s="2">
        <v>39549</v>
      </c>
      <c r="B441">
        <v>169</v>
      </c>
      <c r="C441">
        <v>259</v>
      </c>
      <c r="D441">
        <v>208</v>
      </c>
      <c r="E441" s="3">
        <f t="shared" si="95"/>
        <v>-6.1320754716981132E-2</v>
      </c>
      <c r="F441">
        <v>72</v>
      </c>
      <c r="G441">
        <v>89</v>
      </c>
      <c r="H441">
        <v>48</v>
      </c>
      <c r="I441" s="3">
        <f t="shared" si="96"/>
        <v>0.11483253588516747</v>
      </c>
      <c r="J441">
        <f t="shared" si="98"/>
        <v>241</v>
      </c>
      <c r="K441">
        <f t="shared" si="99"/>
        <v>348</v>
      </c>
      <c r="L441">
        <f t="shared" si="100"/>
        <v>256</v>
      </c>
      <c r="M441" s="3">
        <f t="shared" si="97"/>
        <v>-1.7751479289940829E-2</v>
      </c>
      <c r="N441" s="3">
        <f t="shared" si="101"/>
        <v>0.41183431952662725</v>
      </c>
    </row>
    <row r="442" spans="1:14" x14ac:dyDescent="0.2">
      <c r="A442" s="2">
        <v>39542</v>
      </c>
      <c r="B442">
        <v>221</v>
      </c>
      <c r="C442">
        <v>274</v>
      </c>
      <c r="D442">
        <v>133</v>
      </c>
      <c r="E442" s="3">
        <f t="shared" ref="E442:E474" si="102">(B442-D442)/SUM(B442:D442)</f>
        <v>0.14012738853503184</v>
      </c>
      <c r="F442">
        <v>58</v>
      </c>
      <c r="G442">
        <v>92</v>
      </c>
      <c r="H442">
        <v>51</v>
      </c>
      <c r="I442" s="3">
        <f t="shared" ref="I442:I474" si="103">(F442-H442)/SUM(F442:H442)</f>
        <v>3.482587064676617E-2</v>
      </c>
      <c r="J442">
        <f t="shared" si="98"/>
        <v>279</v>
      </c>
      <c r="K442">
        <f t="shared" si="99"/>
        <v>366</v>
      </c>
      <c r="L442">
        <f t="shared" si="100"/>
        <v>184</v>
      </c>
      <c r="M442" s="3">
        <f t="shared" ref="M442:M474" si="104">(J442-L442)/SUM(J442:L442)</f>
        <v>0.11459589867310012</v>
      </c>
      <c r="N442" s="3">
        <f t="shared" si="101"/>
        <v>0.44149577804583834</v>
      </c>
    </row>
    <row r="443" spans="1:14" x14ac:dyDescent="0.2">
      <c r="A443" s="2">
        <v>39535</v>
      </c>
      <c r="B443">
        <v>188</v>
      </c>
      <c r="C443">
        <v>261</v>
      </c>
      <c r="D443">
        <v>163</v>
      </c>
      <c r="E443" s="3">
        <f t="shared" si="102"/>
        <v>4.084967320261438E-2</v>
      </c>
      <c r="F443">
        <v>59</v>
      </c>
      <c r="G443">
        <v>83</v>
      </c>
      <c r="H443">
        <v>57</v>
      </c>
      <c r="I443" s="3">
        <f t="shared" si="103"/>
        <v>1.0050251256281407E-2</v>
      </c>
      <c r="J443">
        <f t="shared" si="98"/>
        <v>247</v>
      </c>
      <c r="K443">
        <f t="shared" si="99"/>
        <v>344</v>
      </c>
      <c r="L443">
        <f t="shared" si="100"/>
        <v>220</v>
      </c>
      <c r="M443" s="3">
        <f t="shared" si="104"/>
        <v>3.3292231812577067E-2</v>
      </c>
      <c r="N443" s="3">
        <f t="shared" si="101"/>
        <v>0.42416769420468559</v>
      </c>
    </row>
    <row r="444" spans="1:14" x14ac:dyDescent="0.2">
      <c r="A444" s="2">
        <v>39528</v>
      </c>
      <c r="B444">
        <v>169</v>
      </c>
      <c r="C444">
        <v>199</v>
      </c>
      <c r="D444">
        <v>256</v>
      </c>
      <c r="E444" s="3">
        <f t="shared" si="102"/>
        <v>-0.13942307692307693</v>
      </c>
      <c r="F444">
        <v>54</v>
      </c>
      <c r="G444">
        <v>65</v>
      </c>
      <c r="H444">
        <v>77</v>
      </c>
      <c r="I444" s="3">
        <f t="shared" si="103"/>
        <v>-0.11734693877551021</v>
      </c>
      <c r="J444">
        <f t="shared" si="98"/>
        <v>223</v>
      </c>
      <c r="K444">
        <f t="shared" si="99"/>
        <v>264</v>
      </c>
      <c r="L444">
        <f t="shared" si="100"/>
        <v>333</v>
      </c>
      <c r="M444" s="3">
        <f t="shared" si="104"/>
        <v>-0.13414634146341464</v>
      </c>
      <c r="N444" s="3">
        <f t="shared" si="101"/>
        <v>0.32195121951219513</v>
      </c>
    </row>
    <row r="445" spans="1:14" x14ac:dyDescent="0.2">
      <c r="A445" s="2">
        <v>39521</v>
      </c>
      <c r="B445">
        <v>123</v>
      </c>
      <c r="C445">
        <v>197</v>
      </c>
      <c r="D445">
        <v>295</v>
      </c>
      <c r="E445" s="3">
        <f t="shared" si="102"/>
        <v>-0.27967479674796747</v>
      </c>
      <c r="F445">
        <v>43</v>
      </c>
      <c r="G445">
        <v>67</v>
      </c>
      <c r="H445">
        <v>94</v>
      </c>
      <c r="I445" s="3">
        <f t="shared" si="103"/>
        <v>-0.25</v>
      </c>
      <c r="J445">
        <f t="shared" si="98"/>
        <v>166</v>
      </c>
      <c r="K445">
        <f t="shared" si="99"/>
        <v>264</v>
      </c>
      <c r="L445">
        <f t="shared" si="100"/>
        <v>389</v>
      </c>
      <c r="M445" s="3">
        <f t="shared" si="104"/>
        <v>-0.27228327228327226</v>
      </c>
      <c r="N445" s="3">
        <f t="shared" si="101"/>
        <v>0.32234432234432236</v>
      </c>
    </row>
    <row r="446" spans="1:14" x14ac:dyDescent="0.2">
      <c r="A446" s="2">
        <v>39514</v>
      </c>
      <c r="B446">
        <v>71</v>
      </c>
      <c r="C446">
        <v>188</v>
      </c>
      <c r="D446">
        <v>360</v>
      </c>
      <c r="E446" s="3">
        <f t="shared" si="102"/>
        <v>-0.46688206785137321</v>
      </c>
      <c r="F446">
        <v>24</v>
      </c>
      <c r="G446">
        <v>56</v>
      </c>
      <c r="H446">
        <v>110</v>
      </c>
      <c r="I446" s="3">
        <f t="shared" si="103"/>
        <v>-0.45263157894736844</v>
      </c>
      <c r="J446">
        <f t="shared" si="98"/>
        <v>95</v>
      </c>
      <c r="K446">
        <f t="shared" si="99"/>
        <v>244</v>
      </c>
      <c r="L446">
        <f t="shared" si="100"/>
        <v>470</v>
      </c>
      <c r="M446" s="3">
        <f t="shared" si="104"/>
        <v>-0.46353522867737951</v>
      </c>
      <c r="N446" s="3">
        <f t="shared" si="101"/>
        <v>0.30160692212608159</v>
      </c>
    </row>
    <row r="447" spans="1:14" x14ac:dyDescent="0.2">
      <c r="A447" s="2">
        <v>39507</v>
      </c>
      <c r="B447">
        <v>88</v>
      </c>
      <c r="C447">
        <v>212</v>
      </c>
      <c r="D447">
        <v>280</v>
      </c>
      <c r="E447" s="3">
        <f t="shared" si="102"/>
        <v>-0.33103448275862069</v>
      </c>
      <c r="F447">
        <v>29</v>
      </c>
      <c r="G447">
        <v>69</v>
      </c>
      <c r="H447">
        <v>89</v>
      </c>
      <c r="I447" s="3">
        <f t="shared" si="103"/>
        <v>-0.32085561497326204</v>
      </c>
      <c r="J447">
        <f t="shared" si="98"/>
        <v>117</v>
      </c>
      <c r="K447">
        <f t="shared" si="99"/>
        <v>281</v>
      </c>
      <c r="L447">
        <f t="shared" si="100"/>
        <v>369</v>
      </c>
      <c r="M447" s="3">
        <f t="shared" si="104"/>
        <v>-0.32855280312907431</v>
      </c>
      <c r="N447" s="3">
        <f t="shared" si="101"/>
        <v>0.3663624511082138</v>
      </c>
    </row>
    <row r="448" spans="1:14" x14ac:dyDescent="0.2">
      <c r="A448" s="2">
        <v>39500</v>
      </c>
      <c r="B448">
        <v>93</v>
      </c>
      <c r="C448">
        <v>270</v>
      </c>
      <c r="D448">
        <v>239</v>
      </c>
      <c r="E448" s="3">
        <f t="shared" si="102"/>
        <v>-0.2425249169435216</v>
      </c>
      <c r="F448">
        <v>34</v>
      </c>
      <c r="G448">
        <v>84</v>
      </c>
      <c r="H448">
        <v>81</v>
      </c>
      <c r="I448" s="3">
        <f t="shared" si="103"/>
        <v>-0.23618090452261306</v>
      </c>
      <c r="J448">
        <f t="shared" si="98"/>
        <v>127</v>
      </c>
      <c r="K448">
        <f t="shared" si="99"/>
        <v>354</v>
      </c>
      <c r="L448">
        <f t="shared" si="100"/>
        <v>320</v>
      </c>
      <c r="M448" s="3">
        <f t="shared" si="104"/>
        <v>-0.24094881398252185</v>
      </c>
      <c r="N448" s="3">
        <f t="shared" si="101"/>
        <v>0.44194756554307119</v>
      </c>
    </row>
    <row r="449" spans="1:14" x14ac:dyDescent="0.2">
      <c r="A449" s="2">
        <v>39493</v>
      </c>
      <c r="B449">
        <v>112</v>
      </c>
      <c r="C449">
        <v>276</v>
      </c>
      <c r="D449">
        <v>227</v>
      </c>
      <c r="E449" s="3">
        <f t="shared" si="102"/>
        <v>-0.18699186991869918</v>
      </c>
      <c r="F449">
        <v>44</v>
      </c>
      <c r="G449">
        <v>92</v>
      </c>
      <c r="H449">
        <v>66</v>
      </c>
      <c r="I449" s="3">
        <f t="shared" si="103"/>
        <v>-0.10891089108910891</v>
      </c>
      <c r="J449">
        <f t="shared" si="98"/>
        <v>156</v>
      </c>
      <c r="K449">
        <f t="shared" si="99"/>
        <v>368</v>
      </c>
      <c r="L449">
        <f t="shared" si="100"/>
        <v>293</v>
      </c>
      <c r="M449" s="3">
        <f t="shared" si="104"/>
        <v>-0.16768665850673195</v>
      </c>
      <c r="N449" s="3">
        <f t="shared" si="101"/>
        <v>0.45042839657282741</v>
      </c>
    </row>
    <row r="450" spans="1:14" x14ac:dyDescent="0.2">
      <c r="A450" s="2">
        <v>39486</v>
      </c>
      <c r="B450">
        <v>108</v>
      </c>
      <c r="C450">
        <v>252</v>
      </c>
      <c r="D450">
        <v>265</v>
      </c>
      <c r="E450" s="3">
        <f t="shared" si="102"/>
        <v>-0.25119999999999998</v>
      </c>
      <c r="F450">
        <v>45</v>
      </c>
      <c r="G450">
        <v>73</v>
      </c>
      <c r="H450">
        <v>65</v>
      </c>
      <c r="I450" s="3">
        <f t="shared" si="103"/>
        <v>-0.10928961748633879</v>
      </c>
      <c r="J450">
        <f t="shared" si="98"/>
        <v>153</v>
      </c>
      <c r="K450">
        <f t="shared" si="99"/>
        <v>325</v>
      </c>
      <c r="L450">
        <f t="shared" si="100"/>
        <v>330</v>
      </c>
      <c r="M450" s="3">
        <f t="shared" si="104"/>
        <v>-0.21905940594059406</v>
      </c>
      <c r="N450" s="3">
        <f t="shared" si="101"/>
        <v>0.40222772277227725</v>
      </c>
    </row>
    <row r="451" spans="1:14" x14ac:dyDescent="0.2">
      <c r="A451" s="2">
        <v>39479</v>
      </c>
      <c r="B451">
        <v>162</v>
      </c>
      <c r="C451">
        <v>260</v>
      </c>
      <c r="D451">
        <v>213</v>
      </c>
      <c r="E451" s="3">
        <f t="shared" si="102"/>
        <v>-8.0314960629921259E-2</v>
      </c>
      <c r="F451">
        <v>57</v>
      </c>
      <c r="G451">
        <v>70</v>
      </c>
      <c r="H451">
        <v>61</v>
      </c>
      <c r="I451" s="3">
        <f t="shared" si="103"/>
        <v>-2.1276595744680851E-2</v>
      </c>
      <c r="J451">
        <f t="shared" si="98"/>
        <v>219</v>
      </c>
      <c r="K451">
        <f t="shared" si="99"/>
        <v>330</v>
      </c>
      <c r="L451">
        <f t="shared" si="100"/>
        <v>274</v>
      </c>
      <c r="M451" s="3">
        <f t="shared" si="104"/>
        <v>-6.6828675577156743E-2</v>
      </c>
      <c r="N451" s="3">
        <f t="shared" si="101"/>
        <v>0.40097205346294046</v>
      </c>
    </row>
    <row r="452" spans="1:14" x14ac:dyDescent="0.2">
      <c r="A452" s="2">
        <v>39472</v>
      </c>
      <c r="B452">
        <v>194</v>
      </c>
      <c r="C452">
        <v>235</v>
      </c>
      <c r="D452">
        <v>183</v>
      </c>
      <c r="E452" s="3">
        <f t="shared" si="102"/>
        <v>1.7973856209150325E-2</v>
      </c>
      <c r="F452">
        <v>53</v>
      </c>
      <c r="G452">
        <v>98</v>
      </c>
      <c r="H452">
        <v>52</v>
      </c>
      <c r="I452" s="3">
        <f t="shared" si="103"/>
        <v>4.9261083743842365E-3</v>
      </c>
      <c r="J452">
        <f t="shared" si="98"/>
        <v>247</v>
      </c>
      <c r="K452">
        <f t="shared" si="99"/>
        <v>333</v>
      </c>
      <c r="L452">
        <f t="shared" si="100"/>
        <v>235</v>
      </c>
      <c r="M452" s="3">
        <f t="shared" si="104"/>
        <v>1.4723926380368098E-2</v>
      </c>
      <c r="N452" s="3">
        <f t="shared" si="101"/>
        <v>0.4085889570552147</v>
      </c>
    </row>
    <row r="453" spans="1:14" x14ac:dyDescent="0.2">
      <c r="A453" s="2">
        <v>39465</v>
      </c>
      <c r="B453">
        <v>102</v>
      </c>
      <c r="C453">
        <v>166</v>
      </c>
      <c r="D453">
        <v>340</v>
      </c>
      <c r="E453" s="3">
        <f t="shared" si="102"/>
        <v>-0.39144736842105265</v>
      </c>
      <c r="F453">
        <v>47</v>
      </c>
      <c r="G453">
        <v>57</v>
      </c>
      <c r="H453">
        <v>94</v>
      </c>
      <c r="I453" s="3">
        <f t="shared" si="103"/>
        <v>-0.23737373737373738</v>
      </c>
      <c r="J453">
        <f t="shared" si="98"/>
        <v>149</v>
      </c>
      <c r="K453">
        <f t="shared" si="99"/>
        <v>223</v>
      </c>
      <c r="L453">
        <f t="shared" si="100"/>
        <v>434</v>
      </c>
      <c r="M453" s="3">
        <f t="shared" si="104"/>
        <v>-0.35359801488833748</v>
      </c>
      <c r="N453" s="3">
        <f t="shared" si="101"/>
        <v>0.27667493796526055</v>
      </c>
    </row>
    <row r="454" spans="1:14" x14ac:dyDescent="0.2">
      <c r="A454" s="2">
        <v>39458</v>
      </c>
      <c r="B454">
        <v>123</v>
      </c>
      <c r="C454">
        <v>212</v>
      </c>
      <c r="D454">
        <v>285</v>
      </c>
      <c r="E454" s="3">
        <f t="shared" si="102"/>
        <v>-0.26129032258064516</v>
      </c>
      <c r="F454">
        <v>21</v>
      </c>
      <c r="G454">
        <v>82</v>
      </c>
      <c r="H454">
        <v>92</v>
      </c>
      <c r="I454" s="3">
        <f t="shared" si="103"/>
        <v>-0.36410256410256409</v>
      </c>
      <c r="J454">
        <f t="shared" si="98"/>
        <v>144</v>
      </c>
      <c r="K454">
        <f t="shared" si="99"/>
        <v>294</v>
      </c>
      <c r="L454">
        <f t="shared" si="100"/>
        <v>377</v>
      </c>
      <c r="M454" s="3">
        <f t="shared" si="104"/>
        <v>-0.28588957055214725</v>
      </c>
      <c r="N454" s="3">
        <f t="shared" si="101"/>
        <v>0.36073619631901843</v>
      </c>
    </row>
    <row r="455" spans="1:14" x14ac:dyDescent="0.2">
      <c r="A455" s="2">
        <v>39451</v>
      </c>
      <c r="B455">
        <v>97</v>
      </c>
      <c r="C455">
        <v>245</v>
      </c>
      <c r="D455">
        <v>250</v>
      </c>
      <c r="E455" s="3">
        <f t="shared" si="102"/>
        <v>-0.25844594594594594</v>
      </c>
      <c r="F455">
        <v>28</v>
      </c>
      <c r="G455">
        <v>83</v>
      </c>
      <c r="H455">
        <v>92</v>
      </c>
      <c r="I455" s="3">
        <f t="shared" si="103"/>
        <v>-0.31527093596059114</v>
      </c>
      <c r="J455">
        <f t="shared" si="98"/>
        <v>125</v>
      </c>
      <c r="K455">
        <f t="shared" si="99"/>
        <v>328</v>
      </c>
      <c r="L455">
        <f t="shared" si="100"/>
        <v>342</v>
      </c>
      <c r="M455" s="3">
        <f t="shared" si="104"/>
        <v>-0.27295597484276729</v>
      </c>
      <c r="N455" s="3">
        <f t="shared" si="101"/>
        <v>0.41257861635220128</v>
      </c>
    </row>
    <row r="456" spans="1:14" x14ac:dyDescent="0.2">
      <c r="A456" s="2">
        <v>39444</v>
      </c>
      <c r="B456">
        <v>172</v>
      </c>
      <c r="C456">
        <v>252</v>
      </c>
      <c r="D456">
        <v>111</v>
      </c>
      <c r="E456" s="3">
        <f t="shared" si="102"/>
        <v>0.11401869158878504</v>
      </c>
      <c r="F456">
        <v>59</v>
      </c>
      <c r="G456">
        <v>59</v>
      </c>
      <c r="H456">
        <v>30</v>
      </c>
      <c r="I456" s="3">
        <f t="shared" si="103"/>
        <v>0.19594594594594594</v>
      </c>
      <c r="J456">
        <f t="shared" si="98"/>
        <v>231</v>
      </c>
      <c r="K456">
        <f t="shared" si="99"/>
        <v>311</v>
      </c>
      <c r="L456">
        <f t="shared" si="100"/>
        <v>141</v>
      </c>
      <c r="M456" s="3">
        <f t="shared" si="104"/>
        <v>0.13177159590043924</v>
      </c>
      <c r="N456" s="3">
        <f t="shared" si="101"/>
        <v>0.45534407027818447</v>
      </c>
    </row>
    <row r="457" spans="1:14" x14ac:dyDescent="0.2">
      <c r="A457" s="2">
        <v>39437</v>
      </c>
      <c r="B457">
        <v>190</v>
      </c>
      <c r="C457">
        <v>260</v>
      </c>
      <c r="D457">
        <v>122</v>
      </c>
      <c r="E457" s="3">
        <f t="shared" si="102"/>
        <v>0.11888111888111888</v>
      </c>
      <c r="F457">
        <v>52</v>
      </c>
      <c r="G457">
        <v>88</v>
      </c>
      <c r="H457">
        <v>32</v>
      </c>
      <c r="I457" s="3">
        <f t="shared" si="103"/>
        <v>0.11627906976744186</v>
      </c>
      <c r="J457">
        <f t="shared" si="98"/>
        <v>242</v>
      </c>
      <c r="K457">
        <f t="shared" si="99"/>
        <v>348</v>
      </c>
      <c r="L457">
        <f t="shared" si="100"/>
        <v>154</v>
      </c>
      <c r="M457" s="3">
        <f t="shared" si="104"/>
        <v>0.11827956989247312</v>
      </c>
      <c r="N457" s="3">
        <f t="shared" si="101"/>
        <v>0.46774193548387094</v>
      </c>
    </row>
    <row r="458" spans="1:14" x14ac:dyDescent="0.2">
      <c r="A458" s="2">
        <v>39430</v>
      </c>
      <c r="B458">
        <v>163</v>
      </c>
      <c r="C458">
        <v>281</v>
      </c>
      <c r="D458">
        <v>168</v>
      </c>
      <c r="E458" s="3">
        <f t="shared" si="102"/>
        <v>-8.1699346405228763E-3</v>
      </c>
      <c r="F458">
        <v>46</v>
      </c>
      <c r="G458">
        <v>79</v>
      </c>
      <c r="H458">
        <v>50</v>
      </c>
      <c r="I458" s="3">
        <f t="shared" si="103"/>
        <v>-2.2857142857142857E-2</v>
      </c>
      <c r="J458">
        <f t="shared" si="98"/>
        <v>209</v>
      </c>
      <c r="K458">
        <f t="shared" si="99"/>
        <v>360</v>
      </c>
      <c r="L458">
        <f t="shared" si="100"/>
        <v>218</v>
      </c>
      <c r="M458" s="3">
        <f t="shared" si="104"/>
        <v>-1.1435832274459974E-2</v>
      </c>
      <c r="N458" s="3">
        <f t="shared" si="101"/>
        <v>0.45743329097839897</v>
      </c>
    </row>
    <row r="459" spans="1:14" x14ac:dyDescent="0.2">
      <c r="A459" s="2">
        <v>39423</v>
      </c>
      <c r="B459">
        <v>304</v>
      </c>
      <c r="C459">
        <v>248</v>
      </c>
      <c r="D459">
        <v>82</v>
      </c>
      <c r="E459" s="3">
        <f t="shared" si="102"/>
        <v>0.35015772870662459</v>
      </c>
      <c r="F459">
        <v>83</v>
      </c>
      <c r="G459">
        <v>72</v>
      </c>
      <c r="H459">
        <v>36</v>
      </c>
      <c r="I459" s="3">
        <f t="shared" si="103"/>
        <v>0.24607329842931938</v>
      </c>
      <c r="J459">
        <f t="shared" si="98"/>
        <v>387</v>
      </c>
      <c r="K459">
        <f t="shared" si="99"/>
        <v>320</v>
      </c>
      <c r="L459">
        <f t="shared" si="100"/>
        <v>118</v>
      </c>
      <c r="M459" s="3">
        <f t="shared" si="104"/>
        <v>0.32606060606060605</v>
      </c>
      <c r="N459" s="3">
        <f t="shared" si="101"/>
        <v>0.38787878787878788</v>
      </c>
    </row>
    <row r="460" spans="1:14" x14ac:dyDescent="0.2">
      <c r="A460" s="2">
        <v>39416</v>
      </c>
      <c r="B460">
        <v>266</v>
      </c>
      <c r="C460">
        <v>274</v>
      </c>
      <c r="D460">
        <v>126</v>
      </c>
      <c r="E460" s="3">
        <f t="shared" si="102"/>
        <v>0.21021021021021022</v>
      </c>
      <c r="F460">
        <v>64</v>
      </c>
      <c r="G460">
        <v>74</v>
      </c>
      <c r="H460">
        <v>58</v>
      </c>
      <c r="I460" s="3">
        <f t="shared" si="103"/>
        <v>3.0612244897959183E-2</v>
      </c>
      <c r="J460">
        <f t="shared" si="98"/>
        <v>330</v>
      </c>
      <c r="K460">
        <f t="shared" si="99"/>
        <v>348</v>
      </c>
      <c r="L460">
        <f t="shared" si="100"/>
        <v>184</v>
      </c>
      <c r="M460" s="3">
        <f t="shared" si="104"/>
        <v>0.16937354988399073</v>
      </c>
      <c r="N460" s="3">
        <f t="shared" si="101"/>
        <v>0.40371229698375871</v>
      </c>
    </row>
    <row r="461" spans="1:14" x14ac:dyDescent="0.2">
      <c r="A461" s="2">
        <v>39409</v>
      </c>
      <c r="B461">
        <v>149</v>
      </c>
      <c r="C461">
        <v>194</v>
      </c>
      <c r="D461">
        <v>264</v>
      </c>
      <c r="E461" s="3">
        <f t="shared" si="102"/>
        <v>-0.18945634266886327</v>
      </c>
      <c r="F461">
        <v>44</v>
      </c>
      <c r="G461">
        <v>71</v>
      </c>
      <c r="H461">
        <v>71</v>
      </c>
      <c r="I461" s="3">
        <f t="shared" si="103"/>
        <v>-0.14516129032258066</v>
      </c>
      <c r="J461">
        <f t="shared" si="98"/>
        <v>193</v>
      </c>
      <c r="K461">
        <f t="shared" si="99"/>
        <v>265</v>
      </c>
      <c r="L461">
        <f t="shared" si="100"/>
        <v>335</v>
      </c>
      <c r="M461" s="3">
        <f t="shared" si="104"/>
        <v>-0.17906683480453972</v>
      </c>
      <c r="N461" s="3">
        <f t="shared" si="101"/>
        <v>0.33417402269861285</v>
      </c>
    </row>
    <row r="462" spans="1:14" x14ac:dyDescent="0.2">
      <c r="A462" s="2">
        <v>39402</v>
      </c>
      <c r="B462">
        <v>107</v>
      </c>
      <c r="C462">
        <v>184</v>
      </c>
      <c r="D462">
        <v>318</v>
      </c>
      <c r="E462" s="3">
        <f t="shared" si="102"/>
        <v>-0.34646962233169132</v>
      </c>
      <c r="F462">
        <v>23</v>
      </c>
      <c r="G462">
        <v>65</v>
      </c>
      <c r="H462">
        <v>108</v>
      </c>
      <c r="I462" s="3">
        <f t="shared" si="103"/>
        <v>-0.43367346938775508</v>
      </c>
      <c r="J462">
        <f t="shared" si="98"/>
        <v>130</v>
      </c>
      <c r="K462">
        <f t="shared" si="99"/>
        <v>249</v>
      </c>
      <c r="L462">
        <f t="shared" si="100"/>
        <v>426</v>
      </c>
      <c r="M462" s="3">
        <f t="shared" si="104"/>
        <v>-0.36770186335403726</v>
      </c>
      <c r="N462" s="3">
        <f t="shared" si="101"/>
        <v>0.30931677018633541</v>
      </c>
    </row>
    <row r="463" spans="1:14" x14ac:dyDescent="0.2">
      <c r="A463" s="2">
        <v>39395</v>
      </c>
      <c r="B463">
        <v>119</v>
      </c>
      <c r="C463">
        <v>249</v>
      </c>
      <c r="D463">
        <v>248</v>
      </c>
      <c r="E463" s="3">
        <f t="shared" si="102"/>
        <v>-0.20941558441558442</v>
      </c>
      <c r="F463">
        <v>39</v>
      </c>
      <c r="G463">
        <v>71</v>
      </c>
      <c r="H463">
        <v>88</v>
      </c>
      <c r="I463" s="3">
        <f t="shared" si="103"/>
        <v>-0.24747474747474749</v>
      </c>
      <c r="J463">
        <f t="shared" si="98"/>
        <v>158</v>
      </c>
      <c r="K463">
        <f t="shared" si="99"/>
        <v>320</v>
      </c>
      <c r="L463">
        <f t="shared" si="100"/>
        <v>336</v>
      </c>
      <c r="M463" s="3">
        <f t="shared" si="104"/>
        <v>-0.21867321867321868</v>
      </c>
      <c r="N463" s="3">
        <f t="shared" si="101"/>
        <v>0.3931203931203931</v>
      </c>
    </row>
    <row r="464" spans="1:14" x14ac:dyDescent="0.2">
      <c r="A464" s="2">
        <v>39388</v>
      </c>
      <c r="B464">
        <v>132</v>
      </c>
      <c r="C464">
        <v>239</v>
      </c>
      <c r="D464">
        <v>204</v>
      </c>
      <c r="E464" s="3">
        <f t="shared" si="102"/>
        <v>-0.12521739130434784</v>
      </c>
      <c r="F464">
        <v>29</v>
      </c>
      <c r="G464">
        <v>79</v>
      </c>
      <c r="H464">
        <v>89</v>
      </c>
      <c r="I464" s="3">
        <f t="shared" si="103"/>
        <v>-0.30456852791878175</v>
      </c>
      <c r="J464">
        <f t="shared" si="98"/>
        <v>161</v>
      </c>
      <c r="K464">
        <f t="shared" si="99"/>
        <v>318</v>
      </c>
      <c r="L464">
        <f t="shared" si="100"/>
        <v>293</v>
      </c>
      <c r="M464" s="3">
        <f t="shared" si="104"/>
        <v>-0.17098445595854922</v>
      </c>
      <c r="N464" s="3">
        <f t="shared" si="101"/>
        <v>0.41191709844559588</v>
      </c>
    </row>
    <row r="465" spans="1:14" x14ac:dyDescent="0.2">
      <c r="A465" s="2">
        <v>39381</v>
      </c>
      <c r="B465">
        <v>186</v>
      </c>
      <c r="C465">
        <v>253</v>
      </c>
      <c r="D465">
        <v>144</v>
      </c>
      <c r="E465" s="3">
        <f t="shared" si="102"/>
        <v>7.2041166380789029E-2</v>
      </c>
      <c r="F465">
        <v>59</v>
      </c>
      <c r="G465">
        <v>77</v>
      </c>
      <c r="H465">
        <v>53</v>
      </c>
      <c r="I465" s="3">
        <f t="shared" si="103"/>
        <v>3.1746031746031744E-2</v>
      </c>
      <c r="J465">
        <f t="shared" si="98"/>
        <v>245</v>
      </c>
      <c r="K465">
        <f t="shared" si="99"/>
        <v>330</v>
      </c>
      <c r="L465">
        <f t="shared" si="100"/>
        <v>197</v>
      </c>
      <c r="M465" s="3">
        <f t="shared" si="104"/>
        <v>6.2176165803108807E-2</v>
      </c>
      <c r="N465" s="3">
        <f t="shared" si="101"/>
        <v>0.42746113989637308</v>
      </c>
    </row>
    <row r="466" spans="1:14" x14ac:dyDescent="0.2">
      <c r="A466" s="2">
        <v>39374</v>
      </c>
      <c r="B466">
        <v>134</v>
      </c>
      <c r="C466">
        <v>234</v>
      </c>
      <c r="D466">
        <v>229</v>
      </c>
      <c r="E466" s="3">
        <f t="shared" si="102"/>
        <v>-0.15912897822445563</v>
      </c>
      <c r="F466">
        <v>35</v>
      </c>
      <c r="G466">
        <v>72</v>
      </c>
      <c r="H466">
        <v>76</v>
      </c>
      <c r="I466" s="3">
        <f t="shared" si="103"/>
        <v>-0.22404371584699453</v>
      </c>
      <c r="J466">
        <f t="shared" ref="J466:J498" si="105">B466+F466</f>
        <v>169</v>
      </c>
      <c r="K466">
        <f t="shared" ref="K466:K498" si="106">C466+G466</f>
        <v>306</v>
      </c>
      <c r="L466">
        <f t="shared" ref="L466:L498" si="107">D466+H466</f>
        <v>305</v>
      </c>
      <c r="M466" s="3">
        <f t="shared" si="104"/>
        <v>-0.17435897435897435</v>
      </c>
      <c r="N466" s="3">
        <f t="shared" ref="N466:N498" si="108">K466/SUM(J466:L466)</f>
        <v>0.3923076923076923</v>
      </c>
    </row>
    <row r="467" spans="1:14" x14ac:dyDescent="0.2">
      <c r="A467" s="2">
        <v>39367</v>
      </c>
      <c r="B467">
        <v>219</v>
      </c>
      <c r="C467">
        <v>203</v>
      </c>
      <c r="D467">
        <v>156</v>
      </c>
      <c r="E467" s="3">
        <f t="shared" si="102"/>
        <v>0.10899653979238755</v>
      </c>
      <c r="F467">
        <v>54</v>
      </c>
      <c r="G467">
        <v>60</v>
      </c>
      <c r="H467">
        <v>62</v>
      </c>
      <c r="I467" s="3">
        <f t="shared" si="103"/>
        <v>-4.5454545454545456E-2</v>
      </c>
      <c r="J467">
        <f t="shared" si="105"/>
        <v>273</v>
      </c>
      <c r="K467">
        <f t="shared" si="106"/>
        <v>263</v>
      </c>
      <c r="L467">
        <f t="shared" si="107"/>
        <v>218</v>
      </c>
      <c r="M467" s="3">
        <f t="shared" si="104"/>
        <v>7.2944297082228118E-2</v>
      </c>
      <c r="N467" s="3">
        <f t="shared" si="108"/>
        <v>0.34880636604774534</v>
      </c>
    </row>
    <row r="468" spans="1:14" x14ac:dyDescent="0.2">
      <c r="A468" s="2">
        <v>39360</v>
      </c>
      <c r="B468">
        <v>204</v>
      </c>
      <c r="C468">
        <v>222</v>
      </c>
      <c r="D468">
        <v>159</v>
      </c>
      <c r="E468" s="3">
        <f t="shared" si="102"/>
        <v>7.6923076923076927E-2</v>
      </c>
      <c r="F468">
        <v>60</v>
      </c>
      <c r="G468">
        <v>71</v>
      </c>
      <c r="H468">
        <v>41</v>
      </c>
      <c r="I468" s="3">
        <f t="shared" si="103"/>
        <v>0.11046511627906977</v>
      </c>
      <c r="J468">
        <f t="shared" si="105"/>
        <v>264</v>
      </c>
      <c r="K468">
        <f t="shared" si="106"/>
        <v>293</v>
      </c>
      <c r="L468">
        <f t="shared" si="107"/>
        <v>200</v>
      </c>
      <c r="M468" s="3">
        <f t="shared" si="104"/>
        <v>8.4544253632760899E-2</v>
      </c>
      <c r="N468" s="3">
        <f t="shared" si="108"/>
        <v>0.38705416116248348</v>
      </c>
    </row>
    <row r="469" spans="1:14" x14ac:dyDescent="0.2">
      <c r="A469" s="2">
        <v>39353</v>
      </c>
      <c r="B469">
        <v>188</v>
      </c>
      <c r="C469">
        <v>240</v>
      </c>
      <c r="D469">
        <v>173</v>
      </c>
      <c r="E469" s="3">
        <f t="shared" si="102"/>
        <v>2.4958402662229616E-2</v>
      </c>
      <c r="F469">
        <v>59</v>
      </c>
      <c r="G469">
        <v>77</v>
      </c>
      <c r="H469">
        <v>50</v>
      </c>
      <c r="I469" s="3">
        <f t="shared" si="103"/>
        <v>4.8387096774193547E-2</v>
      </c>
      <c r="J469">
        <f t="shared" si="105"/>
        <v>247</v>
      </c>
      <c r="K469">
        <f t="shared" si="106"/>
        <v>317</v>
      </c>
      <c r="L469">
        <f t="shared" si="107"/>
        <v>223</v>
      </c>
      <c r="M469" s="3">
        <f t="shared" si="104"/>
        <v>3.0495552731893267E-2</v>
      </c>
      <c r="N469" s="3">
        <f t="shared" si="108"/>
        <v>0.4027954256670902</v>
      </c>
    </row>
    <row r="470" spans="1:14" x14ac:dyDescent="0.2">
      <c r="A470" s="2">
        <v>39346</v>
      </c>
      <c r="B470">
        <v>203</v>
      </c>
      <c r="C470">
        <v>232</v>
      </c>
      <c r="D470">
        <v>173</v>
      </c>
      <c r="E470" s="3">
        <f t="shared" si="102"/>
        <v>4.9342105263157895E-2</v>
      </c>
      <c r="F470">
        <v>64</v>
      </c>
      <c r="G470">
        <v>76</v>
      </c>
      <c r="H470">
        <v>65</v>
      </c>
      <c r="I470" s="3">
        <f t="shared" si="103"/>
        <v>-4.8780487804878049E-3</v>
      </c>
      <c r="J470">
        <f t="shared" si="105"/>
        <v>267</v>
      </c>
      <c r="K470">
        <f t="shared" si="106"/>
        <v>308</v>
      </c>
      <c r="L470">
        <f t="shared" si="107"/>
        <v>238</v>
      </c>
      <c r="M470" s="3">
        <f t="shared" si="104"/>
        <v>3.5670356703567038E-2</v>
      </c>
      <c r="N470" s="3">
        <f t="shared" si="108"/>
        <v>0.37884378843788435</v>
      </c>
    </row>
    <row r="471" spans="1:14" x14ac:dyDescent="0.2">
      <c r="A471" s="2">
        <v>39339</v>
      </c>
      <c r="B471">
        <v>116</v>
      </c>
      <c r="C471">
        <v>264</v>
      </c>
      <c r="D471">
        <v>222</v>
      </c>
      <c r="E471" s="3">
        <f t="shared" si="102"/>
        <v>-0.17607973421926909</v>
      </c>
      <c r="F471">
        <v>33</v>
      </c>
      <c r="G471">
        <v>66</v>
      </c>
      <c r="H471">
        <v>77</v>
      </c>
      <c r="I471" s="3">
        <f t="shared" si="103"/>
        <v>-0.25</v>
      </c>
      <c r="J471">
        <f t="shared" si="105"/>
        <v>149</v>
      </c>
      <c r="K471">
        <f t="shared" si="106"/>
        <v>330</v>
      </c>
      <c r="L471">
        <f t="shared" si="107"/>
        <v>299</v>
      </c>
      <c r="M471" s="3">
        <f t="shared" si="104"/>
        <v>-0.19280205655526991</v>
      </c>
      <c r="N471" s="3">
        <f t="shared" si="108"/>
        <v>0.4241645244215938</v>
      </c>
    </row>
    <row r="472" spans="1:14" x14ac:dyDescent="0.2">
      <c r="A472" s="2">
        <v>39332</v>
      </c>
      <c r="B472">
        <v>123</v>
      </c>
      <c r="C472">
        <v>231</v>
      </c>
      <c r="D472">
        <v>271</v>
      </c>
      <c r="E472" s="3">
        <f t="shared" si="102"/>
        <v>-0.23680000000000001</v>
      </c>
      <c r="F472">
        <v>26</v>
      </c>
      <c r="G472">
        <v>83</v>
      </c>
      <c r="H472">
        <v>70</v>
      </c>
      <c r="I472" s="3">
        <f t="shared" si="103"/>
        <v>-0.24581005586592178</v>
      </c>
      <c r="J472">
        <f t="shared" si="105"/>
        <v>149</v>
      </c>
      <c r="K472">
        <f t="shared" si="106"/>
        <v>314</v>
      </c>
      <c r="L472">
        <f t="shared" si="107"/>
        <v>341</v>
      </c>
      <c r="M472" s="3">
        <f t="shared" si="104"/>
        <v>-0.23880597014925373</v>
      </c>
      <c r="N472" s="3">
        <f t="shared" si="108"/>
        <v>0.39054726368159204</v>
      </c>
    </row>
    <row r="473" spans="1:14" x14ac:dyDescent="0.2">
      <c r="A473" s="2">
        <v>39325</v>
      </c>
      <c r="B473">
        <v>162</v>
      </c>
      <c r="C473">
        <v>242</v>
      </c>
      <c r="D473">
        <v>191</v>
      </c>
      <c r="E473" s="3">
        <f t="shared" si="102"/>
        <v>-4.8739495798319328E-2</v>
      </c>
      <c r="F473">
        <v>42</v>
      </c>
      <c r="G473">
        <v>82</v>
      </c>
      <c r="H473">
        <v>53</v>
      </c>
      <c r="I473" s="3">
        <f t="shared" si="103"/>
        <v>-6.2146892655367235E-2</v>
      </c>
      <c r="J473">
        <f t="shared" si="105"/>
        <v>204</v>
      </c>
      <c r="K473">
        <f t="shared" si="106"/>
        <v>324</v>
      </c>
      <c r="L473">
        <f t="shared" si="107"/>
        <v>244</v>
      </c>
      <c r="M473" s="3">
        <f t="shared" si="104"/>
        <v>-5.181347150259067E-2</v>
      </c>
      <c r="N473" s="3">
        <f t="shared" si="108"/>
        <v>0.41968911917098445</v>
      </c>
    </row>
    <row r="474" spans="1:14" x14ac:dyDescent="0.2">
      <c r="A474" s="2">
        <v>39318</v>
      </c>
      <c r="B474">
        <v>120</v>
      </c>
      <c r="C474">
        <v>257</v>
      </c>
      <c r="D474">
        <v>203</v>
      </c>
      <c r="E474" s="3">
        <f t="shared" si="102"/>
        <v>-0.14310344827586208</v>
      </c>
      <c r="F474">
        <v>43</v>
      </c>
      <c r="G474">
        <v>71</v>
      </c>
      <c r="H474">
        <v>82</v>
      </c>
      <c r="I474" s="3">
        <f t="shared" si="103"/>
        <v>-0.19897959183673469</v>
      </c>
      <c r="J474">
        <f t="shared" si="105"/>
        <v>163</v>
      </c>
      <c r="K474">
        <f t="shared" si="106"/>
        <v>328</v>
      </c>
      <c r="L474">
        <f t="shared" si="107"/>
        <v>285</v>
      </c>
      <c r="M474" s="3">
        <f t="shared" si="104"/>
        <v>-0.15721649484536082</v>
      </c>
      <c r="N474" s="3">
        <f t="shared" si="108"/>
        <v>0.42268041237113402</v>
      </c>
    </row>
    <row r="475" spans="1:14" x14ac:dyDescent="0.2">
      <c r="A475" s="2">
        <v>39311</v>
      </c>
      <c r="B475">
        <v>112</v>
      </c>
      <c r="C475">
        <v>155</v>
      </c>
      <c r="D475">
        <v>306</v>
      </c>
      <c r="E475" s="3">
        <f t="shared" ref="E475:E507" si="109">(B475-D475)/SUM(B475:D475)</f>
        <v>-0.33856893542757416</v>
      </c>
      <c r="F475">
        <v>44</v>
      </c>
      <c r="G475">
        <v>49</v>
      </c>
      <c r="H475">
        <v>87</v>
      </c>
      <c r="I475" s="3">
        <f t="shared" ref="I475:I507" si="110">(F475-H475)/SUM(F475:H475)</f>
        <v>-0.2388888888888889</v>
      </c>
      <c r="J475">
        <f t="shared" si="105"/>
        <v>156</v>
      </c>
      <c r="K475">
        <f t="shared" si="106"/>
        <v>204</v>
      </c>
      <c r="L475">
        <f t="shared" si="107"/>
        <v>393</v>
      </c>
      <c r="M475" s="3">
        <f t="shared" ref="M475:M507" si="111">(J475-L475)/SUM(J475:L475)</f>
        <v>-0.3147410358565737</v>
      </c>
      <c r="N475" s="3">
        <f t="shared" si="108"/>
        <v>0.27091633466135456</v>
      </c>
    </row>
    <row r="476" spans="1:14" x14ac:dyDescent="0.2">
      <c r="A476" s="2">
        <v>39304</v>
      </c>
      <c r="B476">
        <v>75</v>
      </c>
      <c r="C476">
        <v>177</v>
      </c>
      <c r="D476">
        <v>375</v>
      </c>
      <c r="E476" s="3">
        <f t="shared" si="109"/>
        <v>-0.4784688995215311</v>
      </c>
      <c r="F476">
        <v>22</v>
      </c>
      <c r="G476">
        <v>49</v>
      </c>
      <c r="H476">
        <v>112</v>
      </c>
      <c r="I476" s="3">
        <f t="shared" si="110"/>
        <v>-0.49180327868852458</v>
      </c>
      <c r="J476">
        <f t="shared" si="105"/>
        <v>97</v>
      </c>
      <c r="K476">
        <f t="shared" si="106"/>
        <v>226</v>
      </c>
      <c r="L476">
        <f t="shared" si="107"/>
        <v>487</v>
      </c>
      <c r="M476" s="3">
        <f t="shared" si="111"/>
        <v>-0.48148148148148145</v>
      </c>
      <c r="N476" s="3">
        <f t="shared" si="108"/>
        <v>0.27901234567901234</v>
      </c>
    </row>
    <row r="477" spans="1:14" x14ac:dyDescent="0.2">
      <c r="A477" s="2">
        <v>39297</v>
      </c>
      <c r="B477">
        <v>91</v>
      </c>
      <c r="C477">
        <v>190</v>
      </c>
      <c r="D477">
        <v>262</v>
      </c>
      <c r="E477" s="3">
        <f t="shared" si="109"/>
        <v>-0.31491712707182318</v>
      </c>
      <c r="F477">
        <v>35</v>
      </c>
      <c r="G477">
        <v>78</v>
      </c>
      <c r="H477">
        <v>67</v>
      </c>
      <c r="I477" s="3">
        <f t="shared" si="110"/>
        <v>-0.17777777777777778</v>
      </c>
      <c r="J477">
        <f t="shared" si="105"/>
        <v>126</v>
      </c>
      <c r="K477">
        <f t="shared" si="106"/>
        <v>268</v>
      </c>
      <c r="L477">
        <f t="shared" si="107"/>
        <v>329</v>
      </c>
      <c r="M477" s="3">
        <f t="shared" si="111"/>
        <v>-0.28077455048409405</v>
      </c>
      <c r="N477" s="3">
        <f t="shared" si="108"/>
        <v>0.37067773167358231</v>
      </c>
    </row>
    <row r="478" spans="1:14" x14ac:dyDescent="0.2">
      <c r="A478" s="2">
        <v>39290</v>
      </c>
      <c r="B478">
        <v>95</v>
      </c>
      <c r="C478">
        <v>203</v>
      </c>
      <c r="D478">
        <v>264</v>
      </c>
      <c r="E478" s="3">
        <f t="shared" si="109"/>
        <v>-0.30071174377224197</v>
      </c>
      <c r="F478">
        <v>33</v>
      </c>
      <c r="G478">
        <v>60</v>
      </c>
      <c r="H478">
        <v>65</v>
      </c>
      <c r="I478" s="3">
        <f t="shared" si="110"/>
        <v>-0.20253164556962025</v>
      </c>
      <c r="J478">
        <f t="shared" si="105"/>
        <v>128</v>
      </c>
      <c r="K478">
        <f t="shared" si="106"/>
        <v>263</v>
      </c>
      <c r="L478">
        <f t="shared" si="107"/>
        <v>329</v>
      </c>
      <c r="M478" s="3">
        <f t="shared" si="111"/>
        <v>-0.27916666666666667</v>
      </c>
      <c r="N478" s="3">
        <f t="shared" si="108"/>
        <v>0.36527777777777776</v>
      </c>
    </row>
    <row r="479" spans="1:14" x14ac:dyDescent="0.2">
      <c r="A479" s="2">
        <v>39283</v>
      </c>
      <c r="B479">
        <v>190</v>
      </c>
      <c r="C479">
        <v>243</v>
      </c>
      <c r="D479">
        <v>132</v>
      </c>
      <c r="E479" s="3">
        <f t="shared" si="109"/>
        <v>0.10265486725663717</v>
      </c>
      <c r="F479">
        <v>77</v>
      </c>
      <c r="G479">
        <v>64</v>
      </c>
      <c r="H479">
        <v>32</v>
      </c>
      <c r="I479" s="3">
        <f t="shared" si="110"/>
        <v>0.26011560693641617</v>
      </c>
      <c r="J479">
        <f t="shared" si="105"/>
        <v>267</v>
      </c>
      <c r="K479">
        <f t="shared" si="106"/>
        <v>307</v>
      </c>
      <c r="L479">
        <f t="shared" si="107"/>
        <v>164</v>
      </c>
      <c r="M479" s="3">
        <f t="shared" si="111"/>
        <v>0.13956639566395665</v>
      </c>
      <c r="N479" s="3">
        <f t="shared" si="108"/>
        <v>0.4159891598915989</v>
      </c>
    </row>
    <row r="480" spans="1:14" x14ac:dyDescent="0.2">
      <c r="A480" s="2">
        <v>39276</v>
      </c>
      <c r="B480">
        <v>323</v>
      </c>
      <c r="C480">
        <v>175</v>
      </c>
      <c r="D480">
        <v>77</v>
      </c>
      <c r="E480" s="3">
        <f t="shared" si="109"/>
        <v>0.42782608695652175</v>
      </c>
      <c r="F480">
        <v>103</v>
      </c>
      <c r="G480">
        <v>55</v>
      </c>
      <c r="H480">
        <v>20</v>
      </c>
      <c r="I480" s="3">
        <f t="shared" si="110"/>
        <v>0.46629213483146065</v>
      </c>
      <c r="J480">
        <f t="shared" si="105"/>
        <v>426</v>
      </c>
      <c r="K480">
        <f t="shared" si="106"/>
        <v>230</v>
      </c>
      <c r="L480">
        <f t="shared" si="107"/>
        <v>97</v>
      </c>
      <c r="M480" s="3">
        <f t="shared" si="111"/>
        <v>0.43691899070385126</v>
      </c>
      <c r="N480" s="3">
        <f t="shared" si="108"/>
        <v>0.3054448871181939</v>
      </c>
    </row>
    <row r="481" spans="1:14" x14ac:dyDescent="0.2">
      <c r="A481" s="2">
        <v>39269</v>
      </c>
      <c r="B481">
        <v>214</v>
      </c>
      <c r="C481">
        <v>240</v>
      </c>
      <c r="D481">
        <v>106</v>
      </c>
      <c r="E481" s="3">
        <f t="shared" si="109"/>
        <v>0.19285714285714287</v>
      </c>
      <c r="F481">
        <v>72</v>
      </c>
      <c r="G481">
        <v>74</v>
      </c>
      <c r="H481">
        <v>26</v>
      </c>
      <c r="I481" s="3">
        <f t="shared" si="110"/>
        <v>0.26744186046511625</v>
      </c>
      <c r="J481">
        <f t="shared" si="105"/>
        <v>286</v>
      </c>
      <c r="K481">
        <f t="shared" si="106"/>
        <v>314</v>
      </c>
      <c r="L481">
        <f t="shared" si="107"/>
        <v>132</v>
      </c>
      <c r="M481" s="3">
        <f t="shared" si="111"/>
        <v>0.2103825136612022</v>
      </c>
      <c r="N481" s="3">
        <f t="shared" si="108"/>
        <v>0.42896174863387976</v>
      </c>
    </row>
    <row r="482" spans="1:14" x14ac:dyDescent="0.2">
      <c r="A482" s="2">
        <v>39262</v>
      </c>
      <c r="B482">
        <v>234</v>
      </c>
      <c r="C482">
        <v>257</v>
      </c>
      <c r="D482">
        <v>89</v>
      </c>
      <c r="E482" s="3">
        <f t="shared" si="109"/>
        <v>0.25</v>
      </c>
      <c r="F482">
        <v>72</v>
      </c>
      <c r="G482">
        <v>89</v>
      </c>
      <c r="H482">
        <v>32</v>
      </c>
      <c r="I482" s="3">
        <f t="shared" si="110"/>
        <v>0.20725388601036268</v>
      </c>
      <c r="J482">
        <f t="shared" si="105"/>
        <v>306</v>
      </c>
      <c r="K482">
        <f t="shared" si="106"/>
        <v>346</v>
      </c>
      <c r="L482">
        <f t="shared" si="107"/>
        <v>121</v>
      </c>
      <c r="M482" s="3">
        <f t="shared" si="111"/>
        <v>0.23932729624838292</v>
      </c>
      <c r="N482" s="3">
        <f t="shared" si="108"/>
        <v>0.44760672703751619</v>
      </c>
    </row>
    <row r="483" spans="1:14" x14ac:dyDescent="0.2">
      <c r="A483" s="2">
        <v>39255</v>
      </c>
      <c r="B483">
        <v>180</v>
      </c>
      <c r="C483">
        <v>260</v>
      </c>
      <c r="D483">
        <v>145</v>
      </c>
      <c r="E483" s="3">
        <f t="shared" si="109"/>
        <v>5.9829059829059832E-2</v>
      </c>
      <c r="F483">
        <v>56</v>
      </c>
      <c r="G483">
        <v>72</v>
      </c>
      <c r="H483">
        <v>50</v>
      </c>
      <c r="I483" s="3">
        <f t="shared" si="110"/>
        <v>3.3707865168539325E-2</v>
      </c>
      <c r="J483">
        <f t="shared" si="105"/>
        <v>236</v>
      </c>
      <c r="K483">
        <f t="shared" si="106"/>
        <v>332</v>
      </c>
      <c r="L483">
        <f t="shared" si="107"/>
        <v>195</v>
      </c>
      <c r="M483" s="3">
        <f t="shared" si="111"/>
        <v>5.3735255570117955E-2</v>
      </c>
      <c r="N483" s="3">
        <f t="shared" si="108"/>
        <v>0.43512450851900392</v>
      </c>
    </row>
    <row r="484" spans="1:14" x14ac:dyDescent="0.2">
      <c r="A484" s="2">
        <v>39248</v>
      </c>
      <c r="B484">
        <v>255</v>
      </c>
      <c r="C484">
        <v>207</v>
      </c>
      <c r="D484">
        <v>97</v>
      </c>
      <c r="E484" s="3">
        <f t="shared" si="109"/>
        <v>0.28264758497316639</v>
      </c>
      <c r="F484">
        <v>78</v>
      </c>
      <c r="G484">
        <v>67</v>
      </c>
      <c r="H484">
        <v>30</v>
      </c>
      <c r="I484" s="3">
        <f t="shared" si="110"/>
        <v>0.2742857142857143</v>
      </c>
      <c r="J484">
        <f t="shared" si="105"/>
        <v>333</v>
      </c>
      <c r="K484">
        <f t="shared" si="106"/>
        <v>274</v>
      </c>
      <c r="L484">
        <f t="shared" si="107"/>
        <v>127</v>
      </c>
      <c r="M484" s="3">
        <f t="shared" si="111"/>
        <v>0.28065395095367845</v>
      </c>
      <c r="N484" s="3">
        <f t="shared" si="108"/>
        <v>0.37329700272479566</v>
      </c>
    </row>
    <row r="485" spans="1:14" x14ac:dyDescent="0.2">
      <c r="A485" s="2">
        <v>39241</v>
      </c>
      <c r="B485">
        <v>144</v>
      </c>
      <c r="C485">
        <v>230</v>
      </c>
      <c r="D485">
        <v>214</v>
      </c>
      <c r="E485" s="3">
        <f t="shared" si="109"/>
        <v>-0.11904761904761904</v>
      </c>
      <c r="F485">
        <v>42</v>
      </c>
      <c r="G485">
        <v>68</v>
      </c>
      <c r="H485">
        <v>60</v>
      </c>
      <c r="I485" s="3">
        <f t="shared" si="110"/>
        <v>-0.10588235294117647</v>
      </c>
      <c r="J485">
        <f t="shared" si="105"/>
        <v>186</v>
      </c>
      <c r="K485">
        <f t="shared" si="106"/>
        <v>298</v>
      </c>
      <c r="L485">
        <f t="shared" si="107"/>
        <v>274</v>
      </c>
      <c r="M485" s="3">
        <f t="shared" si="111"/>
        <v>-0.11609498680738786</v>
      </c>
      <c r="N485" s="3">
        <f t="shared" si="108"/>
        <v>0.39313984168865435</v>
      </c>
    </row>
    <row r="486" spans="1:14" x14ac:dyDescent="0.2">
      <c r="A486" s="2">
        <v>39234</v>
      </c>
      <c r="B486">
        <v>294</v>
      </c>
      <c r="C486">
        <v>168</v>
      </c>
      <c r="D486">
        <v>82</v>
      </c>
      <c r="E486" s="3">
        <f t="shared" si="109"/>
        <v>0.38970588235294118</v>
      </c>
      <c r="F486">
        <v>71</v>
      </c>
      <c r="G486">
        <v>52</v>
      </c>
      <c r="H486">
        <v>33</v>
      </c>
      <c r="I486" s="3">
        <f t="shared" si="110"/>
        <v>0.24358974358974358</v>
      </c>
      <c r="J486">
        <f t="shared" si="105"/>
        <v>365</v>
      </c>
      <c r="K486">
        <f t="shared" si="106"/>
        <v>220</v>
      </c>
      <c r="L486">
        <f t="shared" si="107"/>
        <v>115</v>
      </c>
      <c r="M486" s="3">
        <f t="shared" si="111"/>
        <v>0.35714285714285715</v>
      </c>
      <c r="N486" s="3">
        <f t="shared" si="108"/>
        <v>0.31428571428571428</v>
      </c>
    </row>
    <row r="487" spans="1:14" x14ac:dyDescent="0.2">
      <c r="A487" s="2">
        <v>39227</v>
      </c>
      <c r="B487">
        <v>169</v>
      </c>
      <c r="C487">
        <v>197</v>
      </c>
      <c r="D487">
        <v>139</v>
      </c>
      <c r="E487" s="3">
        <f t="shared" si="109"/>
        <v>5.9405940594059403E-2</v>
      </c>
      <c r="F487">
        <v>53</v>
      </c>
      <c r="G487">
        <v>72</v>
      </c>
      <c r="H487">
        <v>43</v>
      </c>
      <c r="I487" s="3">
        <f t="shared" si="110"/>
        <v>5.9523809523809521E-2</v>
      </c>
      <c r="J487">
        <f t="shared" si="105"/>
        <v>222</v>
      </c>
      <c r="K487">
        <f t="shared" si="106"/>
        <v>269</v>
      </c>
      <c r="L487">
        <f t="shared" si="107"/>
        <v>182</v>
      </c>
      <c r="M487" s="3">
        <f t="shared" si="111"/>
        <v>5.9435364041604752E-2</v>
      </c>
      <c r="N487" s="3">
        <f t="shared" si="108"/>
        <v>0.399702823179792</v>
      </c>
    </row>
    <row r="488" spans="1:14" x14ac:dyDescent="0.2">
      <c r="A488" s="2">
        <v>39220</v>
      </c>
      <c r="B488">
        <v>224</v>
      </c>
      <c r="C488">
        <v>206</v>
      </c>
      <c r="D488">
        <v>107</v>
      </c>
      <c r="E488" s="3">
        <f t="shared" si="109"/>
        <v>0.21787709497206703</v>
      </c>
      <c r="F488">
        <v>71</v>
      </c>
      <c r="G488">
        <v>59</v>
      </c>
      <c r="H488">
        <v>33</v>
      </c>
      <c r="I488" s="3">
        <f t="shared" si="110"/>
        <v>0.23312883435582821</v>
      </c>
      <c r="J488">
        <f t="shared" si="105"/>
        <v>295</v>
      </c>
      <c r="K488">
        <f t="shared" si="106"/>
        <v>265</v>
      </c>
      <c r="L488">
        <f t="shared" si="107"/>
        <v>140</v>
      </c>
      <c r="M488" s="3">
        <f t="shared" si="111"/>
        <v>0.22142857142857142</v>
      </c>
      <c r="N488" s="3">
        <f t="shared" si="108"/>
        <v>0.37857142857142856</v>
      </c>
    </row>
    <row r="489" spans="1:14" x14ac:dyDescent="0.2">
      <c r="A489" s="2">
        <v>39213</v>
      </c>
      <c r="B489">
        <v>164</v>
      </c>
      <c r="C489">
        <v>219</v>
      </c>
      <c r="D489">
        <v>188</v>
      </c>
      <c r="E489" s="3">
        <f t="shared" si="109"/>
        <v>-4.2031523642732049E-2</v>
      </c>
      <c r="F489">
        <v>42</v>
      </c>
      <c r="G489">
        <v>68</v>
      </c>
      <c r="H489">
        <v>57</v>
      </c>
      <c r="I489" s="3">
        <f t="shared" si="110"/>
        <v>-8.9820359281437126E-2</v>
      </c>
      <c r="J489">
        <f t="shared" si="105"/>
        <v>206</v>
      </c>
      <c r="K489">
        <f t="shared" si="106"/>
        <v>287</v>
      </c>
      <c r="L489">
        <f t="shared" si="107"/>
        <v>245</v>
      </c>
      <c r="M489" s="3">
        <f t="shared" si="111"/>
        <v>-5.2845528455284556E-2</v>
      </c>
      <c r="N489" s="3">
        <f t="shared" si="108"/>
        <v>0.3888888888888889</v>
      </c>
    </row>
    <row r="490" spans="1:14" x14ac:dyDescent="0.2">
      <c r="A490" s="2">
        <v>39206</v>
      </c>
      <c r="B490">
        <v>258</v>
      </c>
      <c r="C490">
        <v>237</v>
      </c>
      <c r="D490">
        <v>120</v>
      </c>
      <c r="E490" s="3">
        <f t="shared" si="109"/>
        <v>0.22439024390243903</v>
      </c>
      <c r="F490">
        <v>78</v>
      </c>
      <c r="G490">
        <v>74</v>
      </c>
      <c r="H490">
        <v>33</v>
      </c>
      <c r="I490" s="3">
        <f t="shared" si="110"/>
        <v>0.24324324324324326</v>
      </c>
      <c r="J490">
        <f t="shared" si="105"/>
        <v>336</v>
      </c>
      <c r="K490">
        <f t="shared" si="106"/>
        <v>311</v>
      </c>
      <c r="L490">
        <f t="shared" si="107"/>
        <v>153</v>
      </c>
      <c r="M490" s="3">
        <f t="shared" si="111"/>
        <v>0.22875000000000001</v>
      </c>
      <c r="N490" s="3">
        <f t="shared" si="108"/>
        <v>0.38874999999999998</v>
      </c>
    </row>
    <row r="491" spans="1:14" x14ac:dyDescent="0.2">
      <c r="A491" s="2">
        <v>39199</v>
      </c>
      <c r="B491">
        <v>268</v>
      </c>
      <c r="C491">
        <v>182</v>
      </c>
      <c r="D491">
        <v>104</v>
      </c>
      <c r="E491" s="3">
        <f t="shared" si="109"/>
        <v>0.29602888086642598</v>
      </c>
      <c r="F491">
        <v>79</v>
      </c>
      <c r="G491">
        <v>62</v>
      </c>
      <c r="H491">
        <v>40</v>
      </c>
      <c r="I491" s="3">
        <f t="shared" si="110"/>
        <v>0.21546961325966851</v>
      </c>
      <c r="J491">
        <f t="shared" si="105"/>
        <v>347</v>
      </c>
      <c r="K491">
        <f t="shared" si="106"/>
        <v>244</v>
      </c>
      <c r="L491">
        <f t="shared" si="107"/>
        <v>144</v>
      </c>
      <c r="M491" s="3">
        <f t="shared" si="111"/>
        <v>0.27619047619047621</v>
      </c>
      <c r="N491" s="3">
        <f t="shared" si="108"/>
        <v>0.33197278911564626</v>
      </c>
    </row>
    <row r="492" spans="1:14" x14ac:dyDescent="0.2">
      <c r="A492" s="2">
        <v>39192</v>
      </c>
      <c r="B492">
        <v>249</v>
      </c>
      <c r="C492">
        <v>211</v>
      </c>
      <c r="D492">
        <v>100</v>
      </c>
      <c r="E492" s="3">
        <f t="shared" si="109"/>
        <v>0.26607142857142857</v>
      </c>
      <c r="F492">
        <v>75</v>
      </c>
      <c r="G492">
        <v>75</v>
      </c>
      <c r="H492">
        <v>39</v>
      </c>
      <c r="I492" s="3">
        <f t="shared" si="110"/>
        <v>0.19047619047619047</v>
      </c>
      <c r="J492">
        <f t="shared" si="105"/>
        <v>324</v>
      </c>
      <c r="K492">
        <f t="shared" si="106"/>
        <v>286</v>
      </c>
      <c r="L492">
        <f t="shared" si="107"/>
        <v>139</v>
      </c>
      <c r="M492" s="3">
        <f t="shared" si="111"/>
        <v>0.24699599465954605</v>
      </c>
      <c r="N492" s="3">
        <f t="shared" si="108"/>
        <v>0.38184245660881178</v>
      </c>
    </row>
    <row r="493" spans="1:14" x14ac:dyDescent="0.2">
      <c r="A493" s="2">
        <v>39185</v>
      </c>
      <c r="B493">
        <v>190</v>
      </c>
      <c r="C493">
        <v>221</v>
      </c>
      <c r="D493">
        <v>98</v>
      </c>
      <c r="E493" s="3">
        <f t="shared" si="109"/>
        <v>0.18074656188605109</v>
      </c>
      <c r="F493">
        <v>51</v>
      </c>
      <c r="G493">
        <v>58</v>
      </c>
      <c r="H493">
        <v>36</v>
      </c>
      <c r="I493" s="3">
        <f t="shared" si="110"/>
        <v>0.10344827586206896</v>
      </c>
      <c r="J493">
        <f t="shared" si="105"/>
        <v>241</v>
      </c>
      <c r="K493">
        <f t="shared" si="106"/>
        <v>279</v>
      </c>
      <c r="L493">
        <f t="shared" si="107"/>
        <v>134</v>
      </c>
      <c r="M493" s="3">
        <f t="shared" si="111"/>
        <v>0.1636085626911315</v>
      </c>
      <c r="N493" s="3">
        <f t="shared" si="108"/>
        <v>0.42660550458715596</v>
      </c>
    </row>
    <row r="494" spans="1:14" x14ac:dyDescent="0.2">
      <c r="A494" s="2">
        <v>39178</v>
      </c>
      <c r="B494">
        <v>233</v>
      </c>
      <c r="C494">
        <v>212</v>
      </c>
      <c r="D494">
        <v>82</v>
      </c>
      <c r="E494" s="3">
        <f t="shared" si="109"/>
        <v>0.28652751423149903</v>
      </c>
      <c r="F494">
        <v>60</v>
      </c>
      <c r="G494">
        <v>65</v>
      </c>
      <c r="H494">
        <v>29</v>
      </c>
      <c r="I494" s="3">
        <f t="shared" si="110"/>
        <v>0.20129870129870131</v>
      </c>
      <c r="J494">
        <f t="shared" si="105"/>
        <v>293</v>
      </c>
      <c r="K494">
        <f t="shared" si="106"/>
        <v>277</v>
      </c>
      <c r="L494">
        <f t="shared" si="107"/>
        <v>111</v>
      </c>
      <c r="M494" s="3">
        <f t="shared" si="111"/>
        <v>0.26725403817914833</v>
      </c>
      <c r="N494" s="3">
        <f t="shared" si="108"/>
        <v>0.40675477239353891</v>
      </c>
    </row>
    <row r="495" spans="1:14" x14ac:dyDescent="0.2">
      <c r="A495" s="2">
        <v>39171</v>
      </c>
      <c r="B495">
        <v>201</v>
      </c>
      <c r="C495">
        <v>261</v>
      </c>
      <c r="D495">
        <v>102</v>
      </c>
      <c r="E495" s="3">
        <f t="shared" si="109"/>
        <v>0.17553191489361702</v>
      </c>
      <c r="F495">
        <v>60</v>
      </c>
      <c r="G495">
        <v>82</v>
      </c>
      <c r="H495">
        <v>35</v>
      </c>
      <c r="I495" s="3">
        <f t="shared" si="110"/>
        <v>0.14124293785310735</v>
      </c>
      <c r="J495">
        <f t="shared" si="105"/>
        <v>261</v>
      </c>
      <c r="K495">
        <f t="shared" si="106"/>
        <v>343</v>
      </c>
      <c r="L495">
        <f t="shared" si="107"/>
        <v>137</v>
      </c>
      <c r="M495" s="3">
        <f t="shared" si="111"/>
        <v>0.16734143049932523</v>
      </c>
      <c r="N495" s="3">
        <f t="shared" si="108"/>
        <v>0.46288798920377866</v>
      </c>
    </row>
    <row r="496" spans="1:14" x14ac:dyDescent="0.2">
      <c r="A496" s="2">
        <v>39164</v>
      </c>
      <c r="B496">
        <v>255</v>
      </c>
      <c r="C496">
        <v>219</v>
      </c>
      <c r="D496">
        <v>111</v>
      </c>
      <c r="E496" s="3">
        <f t="shared" si="109"/>
        <v>0.24615384615384617</v>
      </c>
      <c r="F496">
        <v>52</v>
      </c>
      <c r="G496">
        <v>93</v>
      </c>
      <c r="H496">
        <v>33</v>
      </c>
      <c r="I496" s="3">
        <f t="shared" si="110"/>
        <v>0.10674157303370786</v>
      </c>
      <c r="J496">
        <f t="shared" si="105"/>
        <v>307</v>
      </c>
      <c r="K496">
        <f t="shared" si="106"/>
        <v>312</v>
      </c>
      <c r="L496">
        <f t="shared" si="107"/>
        <v>144</v>
      </c>
      <c r="M496" s="3">
        <f t="shared" si="111"/>
        <v>0.21363040629095675</v>
      </c>
      <c r="N496" s="3">
        <f t="shared" si="108"/>
        <v>0.4089121887287025</v>
      </c>
    </row>
    <row r="497" spans="1:14" x14ac:dyDescent="0.2">
      <c r="A497" s="2">
        <v>39157</v>
      </c>
      <c r="B497">
        <v>97</v>
      </c>
      <c r="C497">
        <v>203</v>
      </c>
      <c r="D497">
        <v>252</v>
      </c>
      <c r="E497" s="3">
        <f t="shared" si="109"/>
        <v>-0.28079710144927539</v>
      </c>
      <c r="F497">
        <v>25</v>
      </c>
      <c r="G497">
        <v>76</v>
      </c>
      <c r="H497">
        <v>67</v>
      </c>
      <c r="I497" s="3">
        <f t="shared" si="110"/>
        <v>-0.25</v>
      </c>
      <c r="J497">
        <f t="shared" si="105"/>
        <v>122</v>
      </c>
      <c r="K497">
        <f t="shared" si="106"/>
        <v>279</v>
      </c>
      <c r="L497">
        <f t="shared" si="107"/>
        <v>319</v>
      </c>
      <c r="M497" s="3">
        <f t="shared" si="111"/>
        <v>-0.27361111111111114</v>
      </c>
      <c r="N497" s="3">
        <f t="shared" si="108"/>
        <v>0.38750000000000001</v>
      </c>
    </row>
    <row r="498" spans="1:14" x14ac:dyDescent="0.2">
      <c r="A498" s="2">
        <v>39150</v>
      </c>
      <c r="B498">
        <v>132</v>
      </c>
      <c r="C498">
        <v>245</v>
      </c>
      <c r="D498">
        <v>204</v>
      </c>
      <c r="E498" s="3">
        <f t="shared" si="109"/>
        <v>-0.12392426850258176</v>
      </c>
      <c r="F498">
        <v>42</v>
      </c>
      <c r="G498">
        <v>83</v>
      </c>
      <c r="H498">
        <v>64</v>
      </c>
      <c r="I498" s="3">
        <f t="shared" si="110"/>
        <v>-0.1164021164021164</v>
      </c>
      <c r="J498">
        <f t="shared" si="105"/>
        <v>174</v>
      </c>
      <c r="K498">
        <f t="shared" si="106"/>
        <v>328</v>
      </c>
      <c r="L498">
        <f t="shared" si="107"/>
        <v>268</v>
      </c>
      <c r="M498" s="3">
        <f t="shared" si="111"/>
        <v>-0.12207792207792208</v>
      </c>
      <c r="N498" s="3">
        <f t="shared" si="108"/>
        <v>0.42597402597402595</v>
      </c>
    </row>
    <row r="499" spans="1:14" x14ac:dyDescent="0.2">
      <c r="A499" s="2">
        <v>39143</v>
      </c>
      <c r="B499">
        <v>79</v>
      </c>
      <c r="C499">
        <v>201</v>
      </c>
      <c r="D499">
        <v>276</v>
      </c>
      <c r="E499" s="3">
        <f t="shared" si="109"/>
        <v>-0.35431654676258995</v>
      </c>
      <c r="F499">
        <v>30</v>
      </c>
      <c r="G499">
        <v>72</v>
      </c>
      <c r="H499">
        <v>67</v>
      </c>
      <c r="I499" s="3">
        <f t="shared" si="110"/>
        <v>-0.21893491124260356</v>
      </c>
      <c r="J499">
        <f t="shared" ref="J499:J531" si="112">B499+F499</f>
        <v>109</v>
      </c>
      <c r="K499">
        <f t="shared" ref="K499:K531" si="113">C499+G499</f>
        <v>273</v>
      </c>
      <c r="L499">
        <f t="shared" ref="L499:L531" si="114">D499+H499</f>
        <v>343</v>
      </c>
      <c r="M499" s="3">
        <f t="shared" si="111"/>
        <v>-0.32275862068965516</v>
      </c>
      <c r="N499" s="3">
        <f t="shared" ref="N499:N531" si="115">K499/SUM(J499:L499)</f>
        <v>0.37655172413793103</v>
      </c>
    </row>
    <row r="500" spans="1:14" x14ac:dyDescent="0.2">
      <c r="A500" s="2">
        <v>39136</v>
      </c>
      <c r="B500">
        <v>192</v>
      </c>
      <c r="C500">
        <v>246</v>
      </c>
      <c r="D500">
        <v>122</v>
      </c>
      <c r="E500" s="3">
        <f t="shared" si="109"/>
        <v>0.125</v>
      </c>
      <c r="F500">
        <v>51</v>
      </c>
      <c r="G500">
        <v>83</v>
      </c>
      <c r="H500">
        <v>42</v>
      </c>
      <c r="I500" s="3">
        <f t="shared" si="110"/>
        <v>5.113636363636364E-2</v>
      </c>
      <c r="J500">
        <f t="shared" si="112"/>
        <v>243</v>
      </c>
      <c r="K500">
        <f t="shared" si="113"/>
        <v>329</v>
      </c>
      <c r="L500">
        <f t="shared" si="114"/>
        <v>164</v>
      </c>
      <c r="M500" s="3">
        <f t="shared" si="111"/>
        <v>0.10733695652173914</v>
      </c>
      <c r="N500" s="3">
        <f t="shared" si="115"/>
        <v>0.44701086956521741</v>
      </c>
    </row>
    <row r="501" spans="1:14" x14ac:dyDescent="0.2">
      <c r="A501" s="2">
        <v>39129</v>
      </c>
      <c r="B501">
        <v>234</v>
      </c>
      <c r="C501">
        <v>216</v>
      </c>
      <c r="D501">
        <v>108</v>
      </c>
      <c r="E501" s="3">
        <f t="shared" si="109"/>
        <v>0.22580645161290322</v>
      </c>
      <c r="F501">
        <v>54</v>
      </c>
      <c r="G501">
        <v>53</v>
      </c>
      <c r="H501">
        <v>21</v>
      </c>
      <c r="I501" s="3">
        <f t="shared" si="110"/>
        <v>0.2578125</v>
      </c>
      <c r="J501">
        <f t="shared" si="112"/>
        <v>288</v>
      </c>
      <c r="K501">
        <f t="shared" si="113"/>
        <v>269</v>
      </c>
      <c r="L501">
        <f t="shared" si="114"/>
        <v>129</v>
      </c>
      <c r="M501" s="3">
        <f t="shared" si="111"/>
        <v>0.23177842565597667</v>
      </c>
      <c r="N501" s="3">
        <f t="shared" si="115"/>
        <v>0.39212827988338195</v>
      </c>
    </row>
    <row r="502" spans="1:14" x14ac:dyDescent="0.2">
      <c r="A502" s="2">
        <v>39122</v>
      </c>
      <c r="B502">
        <v>202</v>
      </c>
      <c r="C502">
        <v>267</v>
      </c>
      <c r="D502">
        <v>128</v>
      </c>
      <c r="E502" s="3">
        <f t="shared" si="109"/>
        <v>0.12395309882747069</v>
      </c>
      <c r="F502">
        <v>62</v>
      </c>
      <c r="G502">
        <v>78</v>
      </c>
      <c r="H502">
        <v>40</v>
      </c>
      <c r="I502" s="3">
        <f t="shared" si="110"/>
        <v>0.12222222222222222</v>
      </c>
      <c r="J502">
        <f t="shared" si="112"/>
        <v>264</v>
      </c>
      <c r="K502">
        <f t="shared" si="113"/>
        <v>345</v>
      </c>
      <c r="L502">
        <f t="shared" si="114"/>
        <v>168</v>
      </c>
      <c r="M502" s="3">
        <f t="shared" si="111"/>
        <v>0.12355212355212356</v>
      </c>
      <c r="N502" s="3">
        <f t="shared" si="115"/>
        <v>0.44401544401544402</v>
      </c>
    </row>
    <row r="503" spans="1:14" x14ac:dyDescent="0.2">
      <c r="A503" s="2">
        <v>39115</v>
      </c>
      <c r="B503">
        <v>248</v>
      </c>
      <c r="C503">
        <v>223</v>
      </c>
      <c r="D503">
        <v>113</v>
      </c>
      <c r="E503" s="3">
        <f t="shared" si="109"/>
        <v>0.23116438356164384</v>
      </c>
      <c r="F503">
        <v>73</v>
      </c>
      <c r="G503">
        <v>75</v>
      </c>
      <c r="H503">
        <v>29</v>
      </c>
      <c r="I503" s="3">
        <f t="shared" si="110"/>
        <v>0.24858757062146894</v>
      </c>
      <c r="J503">
        <f t="shared" si="112"/>
        <v>321</v>
      </c>
      <c r="K503">
        <f t="shared" si="113"/>
        <v>298</v>
      </c>
      <c r="L503">
        <f t="shared" si="114"/>
        <v>142</v>
      </c>
      <c r="M503" s="3">
        <f t="shared" si="111"/>
        <v>0.23521681997371879</v>
      </c>
      <c r="N503" s="3">
        <f t="shared" si="115"/>
        <v>0.39159001314060449</v>
      </c>
    </row>
    <row r="504" spans="1:14" x14ac:dyDescent="0.2">
      <c r="A504" s="2">
        <v>39108</v>
      </c>
      <c r="B504">
        <v>128</v>
      </c>
      <c r="C504">
        <v>271</v>
      </c>
      <c r="D504">
        <v>175</v>
      </c>
      <c r="E504" s="3">
        <f t="shared" si="109"/>
        <v>-8.188153310104529E-2</v>
      </c>
      <c r="F504">
        <v>31</v>
      </c>
      <c r="G504">
        <v>79</v>
      </c>
      <c r="H504">
        <v>71</v>
      </c>
      <c r="I504" s="3">
        <f t="shared" si="110"/>
        <v>-0.22099447513812154</v>
      </c>
      <c r="J504">
        <f t="shared" si="112"/>
        <v>159</v>
      </c>
      <c r="K504">
        <f t="shared" si="113"/>
        <v>350</v>
      </c>
      <c r="L504">
        <f t="shared" si="114"/>
        <v>246</v>
      </c>
      <c r="M504" s="3">
        <f t="shared" si="111"/>
        <v>-0.1152317880794702</v>
      </c>
      <c r="N504" s="3">
        <f t="shared" si="115"/>
        <v>0.46357615894039733</v>
      </c>
    </row>
    <row r="505" spans="1:14" x14ac:dyDescent="0.2">
      <c r="A505" s="2">
        <v>39101</v>
      </c>
      <c r="B505">
        <v>165</v>
      </c>
      <c r="C505">
        <v>274</v>
      </c>
      <c r="D505">
        <v>140</v>
      </c>
      <c r="E505" s="3">
        <f t="shared" si="109"/>
        <v>4.317789291882556E-2</v>
      </c>
      <c r="F505">
        <v>50</v>
      </c>
      <c r="G505">
        <v>77</v>
      </c>
      <c r="H505">
        <v>43</v>
      </c>
      <c r="I505" s="3">
        <f t="shared" si="110"/>
        <v>4.1176470588235294E-2</v>
      </c>
      <c r="J505">
        <f t="shared" si="112"/>
        <v>215</v>
      </c>
      <c r="K505">
        <f t="shared" si="113"/>
        <v>351</v>
      </c>
      <c r="L505">
        <f t="shared" si="114"/>
        <v>183</v>
      </c>
      <c r="M505" s="3">
        <f t="shared" si="111"/>
        <v>4.2723631508678236E-2</v>
      </c>
      <c r="N505" s="3">
        <f t="shared" si="115"/>
        <v>0.46862483311081443</v>
      </c>
    </row>
    <row r="506" spans="1:14" x14ac:dyDescent="0.2">
      <c r="A506" s="2">
        <v>39094</v>
      </c>
      <c r="B506">
        <v>242</v>
      </c>
      <c r="C506">
        <v>248</v>
      </c>
      <c r="D506">
        <v>81</v>
      </c>
      <c r="E506" s="3">
        <f t="shared" si="109"/>
        <v>0.28196147110332748</v>
      </c>
      <c r="F506">
        <v>65</v>
      </c>
      <c r="G506">
        <v>75</v>
      </c>
      <c r="H506">
        <v>29</v>
      </c>
      <c r="I506" s="3">
        <f t="shared" si="110"/>
        <v>0.21301775147928995</v>
      </c>
      <c r="J506">
        <f t="shared" si="112"/>
        <v>307</v>
      </c>
      <c r="K506">
        <f t="shared" si="113"/>
        <v>323</v>
      </c>
      <c r="L506">
        <f t="shared" si="114"/>
        <v>110</v>
      </c>
      <c r="M506" s="3">
        <f t="shared" si="111"/>
        <v>0.26621621621621622</v>
      </c>
      <c r="N506" s="3">
        <f t="shared" si="115"/>
        <v>0.43648648648648647</v>
      </c>
    </row>
    <row r="507" spans="1:14" x14ac:dyDescent="0.2">
      <c r="A507" s="2">
        <v>39087</v>
      </c>
      <c r="B507">
        <v>161</v>
      </c>
      <c r="C507">
        <v>276</v>
      </c>
      <c r="D507">
        <v>117</v>
      </c>
      <c r="E507" s="3">
        <f t="shared" si="109"/>
        <v>7.9422382671480149E-2</v>
      </c>
      <c r="F507">
        <v>61</v>
      </c>
      <c r="G507">
        <v>64</v>
      </c>
      <c r="H507">
        <v>35</v>
      </c>
      <c r="I507" s="3">
        <f t="shared" si="110"/>
        <v>0.16250000000000001</v>
      </c>
      <c r="J507">
        <f t="shared" si="112"/>
        <v>222</v>
      </c>
      <c r="K507">
        <f t="shared" si="113"/>
        <v>340</v>
      </c>
      <c r="L507">
        <f t="shared" si="114"/>
        <v>152</v>
      </c>
      <c r="M507" s="3">
        <f t="shared" si="111"/>
        <v>9.8039215686274508E-2</v>
      </c>
      <c r="N507" s="3">
        <f t="shared" si="115"/>
        <v>0.47619047619047616</v>
      </c>
    </row>
    <row r="508" spans="1:14" x14ac:dyDescent="0.2">
      <c r="A508" s="2">
        <v>39080</v>
      </c>
      <c r="B508">
        <v>184</v>
      </c>
      <c r="C508">
        <v>234</v>
      </c>
      <c r="D508">
        <v>79</v>
      </c>
      <c r="E508" s="3">
        <f t="shared" ref="E508:E540" si="116">(B508-D508)/SUM(B508:D508)</f>
        <v>0.21126760563380281</v>
      </c>
      <c r="F508">
        <v>58</v>
      </c>
      <c r="G508">
        <v>51</v>
      </c>
      <c r="H508">
        <v>12</v>
      </c>
      <c r="I508" s="3">
        <f t="shared" ref="I508:I540" si="117">(F508-H508)/SUM(F508:H508)</f>
        <v>0.38016528925619836</v>
      </c>
      <c r="J508">
        <f t="shared" si="112"/>
        <v>242</v>
      </c>
      <c r="K508">
        <f t="shared" si="113"/>
        <v>285</v>
      </c>
      <c r="L508">
        <f t="shared" si="114"/>
        <v>91</v>
      </c>
      <c r="M508" s="3">
        <f t="shared" ref="M508:M540" si="118">(J508-L508)/SUM(J508:L508)</f>
        <v>0.24433656957928804</v>
      </c>
      <c r="N508" s="3">
        <f t="shared" si="115"/>
        <v>0.46116504854368934</v>
      </c>
    </row>
    <row r="509" spans="1:14" x14ac:dyDescent="0.2">
      <c r="A509" s="2">
        <v>39073</v>
      </c>
      <c r="B509">
        <v>193</v>
      </c>
      <c r="C509">
        <v>233</v>
      </c>
      <c r="D509">
        <v>70</v>
      </c>
      <c r="E509" s="3">
        <f t="shared" si="116"/>
        <v>0.24798387096774194</v>
      </c>
      <c r="F509">
        <v>58</v>
      </c>
      <c r="G509">
        <v>71</v>
      </c>
      <c r="H509">
        <v>23</v>
      </c>
      <c r="I509" s="3">
        <f t="shared" si="117"/>
        <v>0.23026315789473684</v>
      </c>
      <c r="J509">
        <f t="shared" si="112"/>
        <v>251</v>
      </c>
      <c r="K509">
        <f t="shared" si="113"/>
        <v>304</v>
      </c>
      <c r="L509">
        <f t="shared" si="114"/>
        <v>93</v>
      </c>
      <c r="M509" s="3">
        <f t="shared" si="118"/>
        <v>0.24382716049382716</v>
      </c>
      <c r="N509" s="3">
        <f t="shared" si="115"/>
        <v>0.46913580246913578</v>
      </c>
    </row>
    <row r="510" spans="1:14" x14ac:dyDescent="0.2">
      <c r="A510" s="2">
        <v>39066</v>
      </c>
      <c r="B510">
        <v>348</v>
      </c>
      <c r="C510">
        <v>264</v>
      </c>
      <c r="D510">
        <v>51</v>
      </c>
      <c r="E510" s="3">
        <f t="shared" si="116"/>
        <v>0.44796380090497739</v>
      </c>
      <c r="F510">
        <v>109</v>
      </c>
      <c r="G510">
        <v>79</v>
      </c>
      <c r="H510">
        <v>16</v>
      </c>
      <c r="I510" s="3">
        <f t="shared" si="117"/>
        <v>0.45588235294117646</v>
      </c>
      <c r="J510">
        <f t="shared" si="112"/>
        <v>457</v>
      </c>
      <c r="K510">
        <f t="shared" si="113"/>
        <v>343</v>
      </c>
      <c r="L510">
        <f t="shared" si="114"/>
        <v>67</v>
      </c>
      <c r="M510" s="3">
        <f t="shared" si="118"/>
        <v>0.44982698961937717</v>
      </c>
      <c r="N510" s="3">
        <f t="shared" si="115"/>
        <v>0.39561707035755478</v>
      </c>
    </row>
    <row r="511" spans="1:14" x14ac:dyDescent="0.2">
      <c r="A511" s="2">
        <v>39059</v>
      </c>
      <c r="B511">
        <v>253</v>
      </c>
      <c r="C511">
        <v>282</v>
      </c>
      <c r="D511">
        <v>80</v>
      </c>
      <c r="E511" s="3">
        <f t="shared" si="116"/>
        <v>0.28130081300813009</v>
      </c>
      <c r="F511">
        <v>66</v>
      </c>
      <c r="G511">
        <v>74</v>
      </c>
      <c r="H511">
        <v>26</v>
      </c>
      <c r="I511" s="3">
        <f t="shared" si="117"/>
        <v>0.24096385542168675</v>
      </c>
      <c r="J511">
        <f t="shared" si="112"/>
        <v>319</v>
      </c>
      <c r="K511">
        <f t="shared" si="113"/>
        <v>356</v>
      </c>
      <c r="L511">
        <f t="shared" si="114"/>
        <v>106</v>
      </c>
      <c r="M511" s="3">
        <f t="shared" si="118"/>
        <v>0.27272727272727271</v>
      </c>
      <c r="N511" s="3">
        <f t="shared" si="115"/>
        <v>0.45582586427656852</v>
      </c>
    </row>
    <row r="512" spans="1:14" x14ac:dyDescent="0.2">
      <c r="A512" s="2">
        <v>39052</v>
      </c>
      <c r="B512">
        <v>167</v>
      </c>
      <c r="C512">
        <v>243</v>
      </c>
      <c r="D512">
        <v>160</v>
      </c>
      <c r="E512" s="3">
        <f t="shared" si="116"/>
        <v>1.2280701754385965E-2</v>
      </c>
      <c r="F512">
        <v>47</v>
      </c>
      <c r="G512">
        <v>87</v>
      </c>
      <c r="H512">
        <v>55</v>
      </c>
      <c r="I512" s="3">
        <f t="shared" si="117"/>
        <v>-4.2328042328042326E-2</v>
      </c>
      <c r="J512">
        <f t="shared" si="112"/>
        <v>214</v>
      </c>
      <c r="K512">
        <f t="shared" si="113"/>
        <v>330</v>
      </c>
      <c r="L512">
        <f t="shared" si="114"/>
        <v>215</v>
      </c>
      <c r="M512" s="3">
        <f t="shared" si="118"/>
        <v>-1.3175230566534915E-3</v>
      </c>
      <c r="N512" s="3">
        <f t="shared" si="115"/>
        <v>0.43478260869565216</v>
      </c>
    </row>
    <row r="513" spans="1:14" x14ac:dyDescent="0.2">
      <c r="A513" s="2">
        <v>39045</v>
      </c>
      <c r="B513">
        <v>214</v>
      </c>
      <c r="C513">
        <v>238</v>
      </c>
      <c r="D513">
        <v>123</v>
      </c>
      <c r="E513" s="3">
        <f t="shared" si="116"/>
        <v>0.1582608695652174</v>
      </c>
      <c r="F513">
        <v>50</v>
      </c>
      <c r="G513">
        <v>76</v>
      </c>
      <c r="H513">
        <v>44</v>
      </c>
      <c r="I513" s="3">
        <f t="shared" si="117"/>
        <v>3.5294117647058823E-2</v>
      </c>
      <c r="J513">
        <f t="shared" si="112"/>
        <v>264</v>
      </c>
      <c r="K513">
        <f t="shared" si="113"/>
        <v>314</v>
      </c>
      <c r="L513">
        <f t="shared" si="114"/>
        <v>167</v>
      </c>
      <c r="M513" s="3">
        <f t="shared" si="118"/>
        <v>0.13020134228187918</v>
      </c>
      <c r="N513" s="3">
        <f t="shared" si="115"/>
        <v>0.42147651006711412</v>
      </c>
    </row>
    <row r="514" spans="1:14" x14ac:dyDescent="0.2">
      <c r="A514" s="2">
        <v>39038</v>
      </c>
      <c r="B514">
        <v>283</v>
      </c>
      <c r="C514">
        <v>189</v>
      </c>
      <c r="D514">
        <v>92</v>
      </c>
      <c r="E514" s="3">
        <f t="shared" si="116"/>
        <v>0.33865248226950356</v>
      </c>
      <c r="F514">
        <v>73</v>
      </c>
      <c r="G514">
        <v>73</v>
      </c>
      <c r="H514">
        <v>33</v>
      </c>
      <c r="I514" s="3">
        <f t="shared" si="117"/>
        <v>0.22346368715083798</v>
      </c>
      <c r="J514">
        <f t="shared" si="112"/>
        <v>356</v>
      </c>
      <c r="K514">
        <f t="shared" si="113"/>
        <v>262</v>
      </c>
      <c r="L514">
        <f t="shared" si="114"/>
        <v>125</v>
      </c>
      <c r="M514" s="3">
        <f t="shared" si="118"/>
        <v>0.31090174966352624</v>
      </c>
      <c r="N514" s="3">
        <f t="shared" si="115"/>
        <v>0.35262449528936746</v>
      </c>
    </row>
    <row r="515" spans="1:14" x14ac:dyDescent="0.2">
      <c r="A515" s="2">
        <v>39031</v>
      </c>
      <c r="B515">
        <v>232</v>
      </c>
      <c r="C515">
        <v>239</v>
      </c>
      <c r="D515">
        <v>105</v>
      </c>
      <c r="E515" s="3">
        <f t="shared" si="116"/>
        <v>0.2204861111111111</v>
      </c>
      <c r="F515">
        <v>58</v>
      </c>
      <c r="G515">
        <v>86</v>
      </c>
      <c r="H515">
        <v>49</v>
      </c>
      <c r="I515" s="3">
        <f t="shared" si="117"/>
        <v>4.6632124352331605E-2</v>
      </c>
      <c r="J515">
        <f t="shared" si="112"/>
        <v>290</v>
      </c>
      <c r="K515">
        <f t="shared" si="113"/>
        <v>325</v>
      </c>
      <c r="L515">
        <f t="shared" si="114"/>
        <v>154</v>
      </c>
      <c r="M515" s="3">
        <f t="shared" si="118"/>
        <v>0.17685305591677503</v>
      </c>
      <c r="N515" s="3">
        <f t="shared" si="115"/>
        <v>0.42262678803641091</v>
      </c>
    </row>
    <row r="516" spans="1:14" x14ac:dyDescent="0.2">
      <c r="A516" s="2">
        <v>39024</v>
      </c>
      <c r="B516">
        <v>154</v>
      </c>
      <c r="C516">
        <v>248</v>
      </c>
      <c r="D516">
        <v>162</v>
      </c>
      <c r="E516" s="3">
        <f t="shared" si="116"/>
        <v>-1.4184397163120567E-2</v>
      </c>
      <c r="F516">
        <v>29</v>
      </c>
      <c r="G516">
        <v>71</v>
      </c>
      <c r="H516">
        <v>53</v>
      </c>
      <c r="I516" s="3">
        <f t="shared" si="117"/>
        <v>-0.15686274509803921</v>
      </c>
      <c r="J516">
        <f t="shared" si="112"/>
        <v>183</v>
      </c>
      <c r="K516">
        <f t="shared" si="113"/>
        <v>319</v>
      </c>
      <c r="L516">
        <f t="shared" si="114"/>
        <v>215</v>
      </c>
      <c r="M516" s="3">
        <f t="shared" si="118"/>
        <v>-4.4630404463040445E-2</v>
      </c>
      <c r="N516" s="3">
        <f t="shared" si="115"/>
        <v>0.44490934449093444</v>
      </c>
    </row>
    <row r="517" spans="1:14" x14ac:dyDescent="0.2">
      <c r="A517" s="2">
        <v>39017</v>
      </c>
      <c r="B517">
        <v>243</v>
      </c>
      <c r="C517">
        <v>198</v>
      </c>
      <c r="D517">
        <v>119</v>
      </c>
      <c r="E517" s="3">
        <f t="shared" si="116"/>
        <v>0.22142857142857142</v>
      </c>
      <c r="F517">
        <v>53</v>
      </c>
      <c r="G517">
        <v>72</v>
      </c>
      <c r="H517">
        <v>40</v>
      </c>
      <c r="I517" s="3">
        <f t="shared" si="117"/>
        <v>7.8787878787878782E-2</v>
      </c>
      <c r="J517">
        <f t="shared" si="112"/>
        <v>296</v>
      </c>
      <c r="K517">
        <f t="shared" si="113"/>
        <v>270</v>
      </c>
      <c r="L517">
        <f t="shared" si="114"/>
        <v>159</v>
      </c>
      <c r="M517" s="3">
        <f t="shared" si="118"/>
        <v>0.1889655172413793</v>
      </c>
      <c r="N517" s="3">
        <f t="shared" si="115"/>
        <v>0.3724137931034483</v>
      </c>
    </row>
    <row r="518" spans="1:14" x14ac:dyDescent="0.2">
      <c r="A518" s="2">
        <v>39010</v>
      </c>
      <c r="B518">
        <v>237</v>
      </c>
      <c r="C518">
        <v>216</v>
      </c>
      <c r="D518">
        <v>111</v>
      </c>
      <c r="E518" s="3">
        <f t="shared" si="116"/>
        <v>0.22340425531914893</v>
      </c>
      <c r="F518">
        <v>87</v>
      </c>
      <c r="G518">
        <v>65</v>
      </c>
      <c r="H518">
        <v>47</v>
      </c>
      <c r="I518" s="3">
        <f t="shared" si="117"/>
        <v>0.20100502512562815</v>
      </c>
      <c r="J518">
        <f t="shared" si="112"/>
        <v>324</v>
      </c>
      <c r="K518">
        <f t="shared" si="113"/>
        <v>281</v>
      </c>
      <c r="L518">
        <f t="shared" si="114"/>
        <v>158</v>
      </c>
      <c r="M518" s="3">
        <f t="shared" si="118"/>
        <v>0.21756225425950196</v>
      </c>
      <c r="N518" s="3">
        <f t="shared" si="115"/>
        <v>0.36828309305373524</v>
      </c>
    </row>
    <row r="519" spans="1:14" x14ac:dyDescent="0.2">
      <c r="A519" s="2">
        <v>39003</v>
      </c>
      <c r="B519">
        <v>283</v>
      </c>
      <c r="C519">
        <v>200</v>
      </c>
      <c r="D519">
        <v>99</v>
      </c>
      <c r="E519" s="3">
        <f t="shared" si="116"/>
        <v>0.31615120274914088</v>
      </c>
      <c r="F519">
        <v>88</v>
      </c>
      <c r="G519">
        <v>50</v>
      </c>
      <c r="H519">
        <v>34</v>
      </c>
      <c r="I519" s="3">
        <f t="shared" si="117"/>
        <v>0.31395348837209303</v>
      </c>
      <c r="J519">
        <f t="shared" si="112"/>
        <v>371</v>
      </c>
      <c r="K519">
        <f t="shared" si="113"/>
        <v>250</v>
      </c>
      <c r="L519">
        <f t="shared" si="114"/>
        <v>133</v>
      </c>
      <c r="M519" s="3">
        <f t="shared" si="118"/>
        <v>0.3156498673740053</v>
      </c>
      <c r="N519" s="3">
        <f t="shared" si="115"/>
        <v>0.33156498673740054</v>
      </c>
    </row>
    <row r="520" spans="1:14" x14ac:dyDescent="0.2">
      <c r="A520" s="2">
        <v>38996</v>
      </c>
      <c r="B520">
        <v>245</v>
      </c>
      <c r="C520">
        <v>205</v>
      </c>
      <c r="D520">
        <v>98</v>
      </c>
      <c r="E520" s="3">
        <f t="shared" si="116"/>
        <v>0.26824817518248173</v>
      </c>
      <c r="F520">
        <v>78</v>
      </c>
      <c r="G520">
        <v>57</v>
      </c>
      <c r="H520">
        <v>37</v>
      </c>
      <c r="I520" s="3">
        <f t="shared" si="117"/>
        <v>0.23837209302325582</v>
      </c>
      <c r="J520">
        <f t="shared" si="112"/>
        <v>323</v>
      </c>
      <c r="K520">
        <f t="shared" si="113"/>
        <v>262</v>
      </c>
      <c r="L520">
        <f t="shared" si="114"/>
        <v>135</v>
      </c>
      <c r="M520" s="3">
        <f t="shared" si="118"/>
        <v>0.26111111111111113</v>
      </c>
      <c r="N520" s="3">
        <f t="shared" si="115"/>
        <v>0.36388888888888887</v>
      </c>
    </row>
    <row r="521" spans="1:14" x14ac:dyDescent="0.2">
      <c r="A521" s="2">
        <v>38989</v>
      </c>
      <c r="B521">
        <v>193</v>
      </c>
      <c r="C521">
        <v>234</v>
      </c>
      <c r="D521">
        <v>130</v>
      </c>
      <c r="E521" s="3">
        <f t="shared" si="116"/>
        <v>0.11310592459605028</v>
      </c>
      <c r="F521">
        <v>64</v>
      </c>
      <c r="G521">
        <v>48</v>
      </c>
      <c r="H521">
        <v>39</v>
      </c>
      <c r="I521" s="3">
        <f t="shared" si="117"/>
        <v>0.16556291390728478</v>
      </c>
      <c r="J521">
        <f t="shared" si="112"/>
        <v>257</v>
      </c>
      <c r="K521">
        <f t="shared" si="113"/>
        <v>282</v>
      </c>
      <c r="L521">
        <f t="shared" si="114"/>
        <v>169</v>
      </c>
      <c r="M521" s="3">
        <f t="shared" si="118"/>
        <v>0.12429378531073447</v>
      </c>
      <c r="N521" s="3">
        <f t="shared" si="115"/>
        <v>0.39830508474576271</v>
      </c>
    </row>
    <row r="522" spans="1:14" x14ac:dyDescent="0.2">
      <c r="A522" s="2">
        <v>38982</v>
      </c>
      <c r="B522">
        <v>125</v>
      </c>
      <c r="C522">
        <v>217</v>
      </c>
      <c r="D522">
        <v>190</v>
      </c>
      <c r="E522" s="3">
        <f t="shared" si="116"/>
        <v>-0.12218045112781954</v>
      </c>
      <c r="F522">
        <v>40</v>
      </c>
      <c r="G522">
        <v>47</v>
      </c>
      <c r="H522">
        <v>62</v>
      </c>
      <c r="I522" s="3">
        <f t="shared" si="117"/>
        <v>-0.1476510067114094</v>
      </c>
      <c r="J522">
        <f t="shared" si="112"/>
        <v>165</v>
      </c>
      <c r="K522">
        <f t="shared" si="113"/>
        <v>264</v>
      </c>
      <c r="L522">
        <f t="shared" si="114"/>
        <v>252</v>
      </c>
      <c r="M522" s="3">
        <f t="shared" si="118"/>
        <v>-0.1277533039647577</v>
      </c>
      <c r="N522" s="3">
        <f t="shared" si="115"/>
        <v>0.38766519823788548</v>
      </c>
    </row>
    <row r="523" spans="1:14" x14ac:dyDescent="0.2">
      <c r="A523" s="2">
        <v>38975</v>
      </c>
      <c r="B523">
        <v>152</v>
      </c>
      <c r="C523">
        <v>245</v>
      </c>
      <c r="D523">
        <v>136</v>
      </c>
      <c r="E523" s="3">
        <f t="shared" si="116"/>
        <v>3.0018761726078799E-2</v>
      </c>
      <c r="F523">
        <v>62</v>
      </c>
      <c r="G523">
        <v>82</v>
      </c>
      <c r="H523">
        <v>36</v>
      </c>
      <c r="I523" s="3">
        <f t="shared" si="117"/>
        <v>0.14444444444444443</v>
      </c>
      <c r="J523">
        <f t="shared" si="112"/>
        <v>214</v>
      </c>
      <c r="K523">
        <f t="shared" si="113"/>
        <v>327</v>
      </c>
      <c r="L523">
        <f t="shared" si="114"/>
        <v>172</v>
      </c>
      <c r="M523" s="3">
        <f t="shared" si="118"/>
        <v>5.890603085553997E-2</v>
      </c>
      <c r="N523" s="3">
        <f t="shared" si="115"/>
        <v>0.45862552594670408</v>
      </c>
    </row>
    <row r="524" spans="1:14" x14ac:dyDescent="0.2">
      <c r="A524" s="2">
        <v>38968</v>
      </c>
      <c r="B524">
        <v>75</v>
      </c>
      <c r="C524">
        <v>246</v>
      </c>
      <c r="D524">
        <v>229</v>
      </c>
      <c r="E524" s="3">
        <f t="shared" si="116"/>
        <v>-0.28000000000000003</v>
      </c>
      <c r="F524">
        <v>23</v>
      </c>
      <c r="G524">
        <v>92</v>
      </c>
      <c r="H524">
        <v>55</v>
      </c>
      <c r="I524" s="3">
        <f t="shared" si="117"/>
        <v>-0.18823529411764706</v>
      </c>
      <c r="J524">
        <f t="shared" si="112"/>
        <v>98</v>
      </c>
      <c r="K524">
        <f t="shared" si="113"/>
        <v>338</v>
      </c>
      <c r="L524">
        <f t="shared" si="114"/>
        <v>284</v>
      </c>
      <c r="M524" s="3">
        <f t="shared" si="118"/>
        <v>-0.25833333333333336</v>
      </c>
      <c r="N524" s="3">
        <f t="shared" si="115"/>
        <v>0.46944444444444444</v>
      </c>
    </row>
    <row r="525" spans="1:14" x14ac:dyDescent="0.2">
      <c r="A525" s="2">
        <v>38961</v>
      </c>
      <c r="B525">
        <v>127</v>
      </c>
      <c r="C525">
        <v>269</v>
      </c>
      <c r="D525">
        <v>144</v>
      </c>
      <c r="E525" s="3">
        <f t="shared" si="116"/>
        <v>-3.1481481481481478E-2</v>
      </c>
      <c r="F525">
        <v>57</v>
      </c>
      <c r="G525">
        <v>73</v>
      </c>
      <c r="H525">
        <v>49</v>
      </c>
      <c r="I525" s="3">
        <f t="shared" si="117"/>
        <v>4.4692737430167599E-2</v>
      </c>
      <c r="J525">
        <f t="shared" si="112"/>
        <v>184</v>
      </c>
      <c r="K525">
        <f t="shared" si="113"/>
        <v>342</v>
      </c>
      <c r="L525">
        <f t="shared" si="114"/>
        <v>193</v>
      </c>
      <c r="M525" s="3">
        <f t="shared" si="118"/>
        <v>-1.2517385257301807E-2</v>
      </c>
      <c r="N525" s="3">
        <f t="shared" si="115"/>
        <v>0.4756606397774687</v>
      </c>
    </row>
    <row r="526" spans="1:14" x14ac:dyDescent="0.2">
      <c r="A526" s="2">
        <v>38954</v>
      </c>
      <c r="B526">
        <v>123</v>
      </c>
      <c r="C526">
        <v>302</v>
      </c>
      <c r="D526">
        <v>140</v>
      </c>
      <c r="E526" s="3">
        <f t="shared" si="116"/>
        <v>-3.0088495575221239E-2</v>
      </c>
      <c r="F526">
        <v>46</v>
      </c>
      <c r="G526">
        <v>81</v>
      </c>
      <c r="H526">
        <v>42</v>
      </c>
      <c r="I526" s="3">
        <f t="shared" si="117"/>
        <v>2.3668639053254437E-2</v>
      </c>
      <c r="J526">
        <f t="shared" si="112"/>
        <v>169</v>
      </c>
      <c r="K526">
        <f t="shared" si="113"/>
        <v>383</v>
      </c>
      <c r="L526">
        <f t="shared" si="114"/>
        <v>182</v>
      </c>
      <c r="M526" s="3">
        <f t="shared" si="118"/>
        <v>-1.7711171662125342E-2</v>
      </c>
      <c r="N526" s="3">
        <f t="shared" si="115"/>
        <v>0.52179836512261579</v>
      </c>
    </row>
    <row r="527" spans="1:14" x14ac:dyDescent="0.2">
      <c r="A527" s="2">
        <v>38947</v>
      </c>
      <c r="B527">
        <v>177</v>
      </c>
      <c r="C527">
        <v>231</v>
      </c>
      <c r="D527">
        <v>118</v>
      </c>
      <c r="E527" s="3">
        <f t="shared" si="116"/>
        <v>0.11216730038022814</v>
      </c>
      <c r="F527">
        <v>47</v>
      </c>
      <c r="G527">
        <v>77</v>
      </c>
      <c r="H527">
        <v>31</v>
      </c>
      <c r="I527" s="3">
        <f t="shared" si="117"/>
        <v>0.1032258064516129</v>
      </c>
      <c r="J527">
        <f t="shared" si="112"/>
        <v>224</v>
      </c>
      <c r="K527">
        <f t="shared" si="113"/>
        <v>308</v>
      </c>
      <c r="L527">
        <f t="shared" si="114"/>
        <v>149</v>
      </c>
      <c r="M527" s="3">
        <f t="shared" si="118"/>
        <v>0.11013215859030837</v>
      </c>
      <c r="N527" s="3">
        <f t="shared" si="115"/>
        <v>0.45227606461086639</v>
      </c>
    </row>
    <row r="528" spans="1:14" x14ac:dyDescent="0.2">
      <c r="A528" s="2">
        <v>38940</v>
      </c>
      <c r="B528">
        <v>69</v>
      </c>
      <c r="C528">
        <v>260</v>
      </c>
      <c r="D528">
        <v>198</v>
      </c>
      <c r="E528" s="3">
        <f t="shared" si="116"/>
        <v>-0.24478178368121442</v>
      </c>
      <c r="F528">
        <v>28</v>
      </c>
      <c r="G528">
        <v>90</v>
      </c>
      <c r="H528">
        <v>54</v>
      </c>
      <c r="I528" s="3">
        <f t="shared" si="117"/>
        <v>-0.15116279069767441</v>
      </c>
      <c r="J528">
        <f t="shared" si="112"/>
        <v>97</v>
      </c>
      <c r="K528">
        <f t="shared" si="113"/>
        <v>350</v>
      </c>
      <c r="L528">
        <f t="shared" si="114"/>
        <v>252</v>
      </c>
      <c r="M528" s="3">
        <f t="shared" si="118"/>
        <v>-0.22174535050071531</v>
      </c>
      <c r="N528" s="3">
        <f t="shared" si="115"/>
        <v>0.50071530758226035</v>
      </c>
    </row>
    <row r="529" spans="1:14" x14ac:dyDescent="0.2">
      <c r="A529" s="2">
        <v>38933</v>
      </c>
      <c r="B529">
        <v>116</v>
      </c>
      <c r="C529">
        <v>271</v>
      </c>
      <c r="D529">
        <v>138</v>
      </c>
      <c r="E529" s="3">
        <f t="shared" si="116"/>
        <v>-4.1904761904761903E-2</v>
      </c>
      <c r="F529">
        <v>49</v>
      </c>
      <c r="G529">
        <v>76</v>
      </c>
      <c r="H529">
        <v>30</v>
      </c>
      <c r="I529" s="3">
        <f t="shared" si="117"/>
        <v>0.12258064516129032</v>
      </c>
      <c r="J529">
        <f t="shared" si="112"/>
        <v>165</v>
      </c>
      <c r="K529">
        <f t="shared" si="113"/>
        <v>347</v>
      </c>
      <c r="L529">
        <f t="shared" si="114"/>
        <v>168</v>
      </c>
      <c r="M529" s="3">
        <f t="shared" si="118"/>
        <v>-4.4117647058823529E-3</v>
      </c>
      <c r="N529" s="3">
        <f t="shared" si="115"/>
        <v>0.51029411764705879</v>
      </c>
    </row>
    <row r="530" spans="1:14" x14ac:dyDescent="0.2">
      <c r="A530" s="2">
        <v>38926</v>
      </c>
      <c r="B530">
        <v>138</v>
      </c>
      <c r="C530">
        <v>286</v>
      </c>
      <c r="D530">
        <v>107</v>
      </c>
      <c r="E530" s="3">
        <f t="shared" si="116"/>
        <v>5.8380414312617701E-2</v>
      </c>
      <c r="F530">
        <v>45</v>
      </c>
      <c r="G530">
        <v>91</v>
      </c>
      <c r="H530">
        <v>32</v>
      </c>
      <c r="I530" s="3">
        <f t="shared" si="117"/>
        <v>7.7380952380952384E-2</v>
      </c>
      <c r="J530">
        <f t="shared" si="112"/>
        <v>183</v>
      </c>
      <c r="K530">
        <f t="shared" si="113"/>
        <v>377</v>
      </c>
      <c r="L530">
        <f t="shared" si="114"/>
        <v>139</v>
      </c>
      <c r="M530" s="3">
        <f t="shared" si="118"/>
        <v>6.2947067238912732E-2</v>
      </c>
      <c r="N530" s="3">
        <f t="shared" si="115"/>
        <v>0.53934191702432044</v>
      </c>
    </row>
    <row r="531" spans="1:14" x14ac:dyDescent="0.2">
      <c r="A531" s="2">
        <v>38919</v>
      </c>
      <c r="B531">
        <v>80</v>
      </c>
      <c r="C531">
        <v>261</v>
      </c>
      <c r="D531">
        <v>184</v>
      </c>
      <c r="E531" s="3">
        <f t="shared" si="116"/>
        <v>-0.1980952380952381</v>
      </c>
      <c r="F531">
        <v>35</v>
      </c>
      <c r="G531">
        <v>78</v>
      </c>
      <c r="H531">
        <v>49</v>
      </c>
      <c r="I531" s="3">
        <f t="shared" si="117"/>
        <v>-8.6419753086419748E-2</v>
      </c>
      <c r="J531">
        <f t="shared" si="112"/>
        <v>115</v>
      </c>
      <c r="K531">
        <f t="shared" si="113"/>
        <v>339</v>
      </c>
      <c r="L531">
        <f t="shared" si="114"/>
        <v>233</v>
      </c>
      <c r="M531" s="3">
        <f t="shared" si="118"/>
        <v>-0.1717612809315866</v>
      </c>
      <c r="N531" s="3">
        <f t="shared" si="115"/>
        <v>0.49344978165938863</v>
      </c>
    </row>
    <row r="532" spans="1:14" x14ac:dyDescent="0.2">
      <c r="A532" s="2">
        <v>38912</v>
      </c>
      <c r="B532">
        <v>52</v>
      </c>
      <c r="C532">
        <v>190</v>
      </c>
      <c r="D532">
        <v>264</v>
      </c>
      <c r="E532" s="3">
        <f t="shared" si="116"/>
        <v>-0.4189723320158103</v>
      </c>
      <c r="F532">
        <v>20</v>
      </c>
      <c r="G532">
        <v>60</v>
      </c>
      <c r="H532">
        <v>85</v>
      </c>
      <c r="I532" s="3">
        <f t="shared" si="117"/>
        <v>-0.39393939393939392</v>
      </c>
      <c r="J532">
        <f t="shared" ref="J532:J564" si="119">B532+F532</f>
        <v>72</v>
      </c>
      <c r="K532">
        <f t="shared" ref="K532:K564" si="120">C532+G532</f>
        <v>250</v>
      </c>
      <c r="L532">
        <f t="shared" ref="L532:L564" si="121">D532+H532</f>
        <v>349</v>
      </c>
      <c r="M532" s="3">
        <f t="shared" si="118"/>
        <v>-0.4128166915052161</v>
      </c>
      <c r="N532" s="3">
        <f t="shared" ref="N532:N564" si="122">K532/SUM(J532:L532)</f>
        <v>0.37257824143070045</v>
      </c>
    </row>
    <row r="533" spans="1:14" x14ac:dyDescent="0.2">
      <c r="A533" s="2">
        <v>38905</v>
      </c>
      <c r="B533">
        <v>137</v>
      </c>
      <c r="C533">
        <v>280</v>
      </c>
      <c r="D533">
        <v>117</v>
      </c>
      <c r="E533" s="3">
        <f t="shared" si="116"/>
        <v>3.7453183520599252E-2</v>
      </c>
      <c r="F533">
        <v>46</v>
      </c>
      <c r="G533">
        <v>105</v>
      </c>
      <c r="H533">
        <v>29</v>
      </c>
      <c r="I533" s="3">
        <f t="shared" si="117"/>
        <v>9.4444444444444442E-2</v>
      </c>
      <c r="J533">
        <f t="shared" si="119"/>
        <v>183</v>
      </c>
      <c r="K533">
        <f t="shared" si="120"/>
        <v>385</v>
      </c>
      <c r="L533">
        <f t="shared" si="121"/>
        <v>146</v>
      </c>
      <c r="M533" s="3">
        <f t="shared" si="118"/>
        <v>5.182072829131653E-2</v>
      </c>
      <c r="N533" s="3">
        <f t="shared" si="122"/>
        <v>0.53921568627450978</v>
      </c>
    </row>
    <row r="534" spans="1:14" x14ac:dyDescent="0.2">
      <c r="A534" s="2">
        <v>38898</v>
      </c>
      <c r="B534">
        <v>191</v>
      </c>
      <c r="C534">
        <v>245</v>
      </c>
      <c r="D534">
        <v>79</v>
      </c>
      <c r="E534" s="3">
        <f t="shared" si="116"/>
        <v>0.2174757281553398</v>
      </c>
      <c r="F534">
        <v>75</v>
      </c>
      <c r="G534">
        <v>61</v>
      </c>
      <c r="H534">
        <v>13</v>
      </c>
      <c r="I534" s="3">
        <f t="shared" si="117"/>
        <v>0.41610738255033558</v>
      </c>
      <c r="J534">
        <f t="shared" si="119"/>
        <v>266</v>
      </c>
      <c r="K534">
        <f t="shared" si="120"/>
        <v>306</v>
      </c>
      <c r="L534">
        <f t="shared" si="121"/>
        <v>92</v>
      </c>
      <c r="M534" s="3">
        <f t="shared" si="118"/>
        <v>0.26204819277108432</v>
      </c>
      <c r="N534" s="3">
        <f t="shared" si="122"/>
        <v>0.46084337349397592</v>
      </c>
    </row>
    <row r="535" spans="1:14" x14ac:dyDescent="0.2">
      <c r="A535" s="2">
        <v>38891</v>
      </c>
      <c r="B535">
        <v>129</v>
      </c>
      <c r="C535">
        <v>272</v>
      </c>
      <c r="D535">
        <v>126</v>
      </c>
      <c r="E535" s="3">
        <f t="shared" si="116"/>
        <v>5.6925996204933585E-3</v>
      </c>
      <c r="F535">
        <v>53</v>
      </c>
      <c r="G535">
        <v>88</v>
      </c>
      <c r="H535">
        <v>39</v>
      </c>
      <c r="I535" s="3">
        <f t="shared" si="117"/>
        <v>7.7777777777777779E-2</v>
      </c>
      <c r="J535">
        <f t="shared" si="119"/>
        <v>182</v>
      </c>
      <c r="K535">
        <f t="shared" si="120"/>
        <v>360</v>
      </c>
      <c r="L535">
        <f t="shared" si="121"/>
        <v>165</v>
      </c>
      <c r="M535" s="3">
        <f t="shared" si="118"/>
        <v>2.4045261669024046E-2</v>
      </c>
      <c r="N535" s="3">
        <f t="shared" si="122"/>
        <v>0.50919377652050923</v>
      </c>
    </row>
    <row r="536" spans="1:14" x14ac:dyDescent="0.2">
      <c r="A536" s="2">
        <v>38884</v>
      </c>
      <c r="B536">
        <v>149</v>
      </c>
      <c r="C536">
        <v>245</v>
      </c>
      <c r="D536">
        <v>106</v>
      </c>
      <c r="E536" s="3">
        <f t="shared" si="116"/>
        <v>8.5999999999999993E-2</v>
      </c>
      <c r="F536">
        <v>55</v>
      </c>
      <c r="G536">
        <v>56</v>
      </c>
      <c r="H536">
        <v>24</v>
      </c>
      <c r="I536" s="3">
        <f t="shared" si="117"/>
        <v>0.22962962962962963</v>
      </c>
      <c r="J536">
        <f t="shared" si="119"/>
        <v>204</v>
      </c>
      <c r="K536">
        <f t="shared" si="120"/>
        <v>301</v>
      </c>
      <c r="L536">
        <f t="shared" si="121"/>
        <v>130</v>
      </c>
      <c r="M536" s="3">
        <f t="shared" si="118"/>
        <v>0.11653543307086614</v>
      </c>
      <c r="N536" s="3">
        <f t="shared" si="122"/>
        <v>0.47401574803149604</v>
      </c>
    </row>
    <row r="537" spans="1:14" x14ac:dyDescent="0.2">
      <c r="A537" s="2">
        <v>38877</v>
      </c>
      <c r="B537">
        <v>87</v>
      </c>
      <c r="C537">
        <v>224</v>
      </c>
      <c r="D537">
        <v>216</v>
      </c>
      <c r="E537" s="3">
        <f t="shared" si="116"/>
        <v>-0.24478178368121442</v>
      </c>
      <c r="F537">
        <v>62</v>
      </c>
      <c r="G537">
        <v>61</v>
      </c>
      <c r="H537">
        <v>52</v>
      </c>
      <c r="I537" s="3">
        <f t="shared" si="117"/>
        <v>5.7142857142857141E-2</v>
      </c>
      <c r="J537">
        <f t="shared" si="119"/>
        <v>149</v>
      </c>
      <c r="K537">
        <f t="shared" si="120"/>
        <v>285</v>
      </c>
      <c r="L537">
        <f t="shared" si="121"/>
        <v>268</v>
      </c>
      <c r="M537" s="3">
        <f t="shared" si="118"/>
        <v>-0.16951566951566951</v>
      </c>
      <c r="N537" s="3">
        <f t="shared" si="122"/>
        <v>0.40598290598290598</v>
      </c>
    </row>
    <row r="538" spans="1:14" x14ac:dyDescent="0.2">
      <c r="A538" s="2">
        <v>38870</v>
      </c>
      <c r="B538">
        <v>122</v>
      </c>
      <c r="C538">
        <v>266</v>
      </c>
      <c r="D538">
        <v>120</v>
      </c>
      <c r="E538" s="3">
        <f t="shared" si="116"/>
        <v>3.937007874015748E-3</v>
      </c>
      <c r="F538">
        <v>53</v>
      </c>
      <c r="G538">
        <v>84</v>
      </c>
      <c r="H538">
        <v>26</v>
      </c>
      <c r="I538" s="3">
        <f t="shared" si="117"/>
        <v>0.16564417177914109</v>
      </c>
      <c r="J538">
        <f t="shared" si="119"/>
        <v>175</v>
      </c>
      <c r="K538">
        <f t="shared" si="120"/>
        <v>350</v>
      </c>
      <c r="L538">
        <f t="shared" si="121"/>
        <v>146</v>
      </c>
      <c r="M538" s="3">
        <f t="shared" si="118"/>
        <v>4.3219076005961254E-2</v>
      </c>
      <c r="N538" s="3">
        <f t="shared" si="122"/>
        <v>0.5216095380029806</v>
      </c>
    </row>
    <row r="539" spans="1:14" x14ac:dyDescent="0.2">
      <c r="A539" s="2">
        <v>38863</v>
      </c>
      <c r="B539">
        <v>145</v>
      </c>
      <c r="C539">
        <v>240</v>
      </c>
      <c r="D539">
        <v>98</v>
      </c>
      <c r="E539" s="3">
        <f t="shared" si="116"/>
        <v>9.7308488612836433E-2</v>
      </c>
      <c r="F539">
        <v>47</v>
      </c>
      <c r="G539">
        <v>74</v>
      </c>
      <c r="H539">
        <v>27</v>
      </c>
      <c r="I539" s="3">
        <f t="shared" si="117"/>
        <v>0.13513513513513514</v>
      </c>
      <c r="J539">
        <f t="shared" si="119"/>
        <v>192</v>
      </c>
      <c r="K539">
        <f t="shared" si="120"/>
        <v>314</v>
      </c>
      <c r="L539">
        <f t="shared" si="121"/>
        <v>125</v>
      </c>
      <c r="M539" s="3">
        <f t="shared" si="118"/>
        <v>0.10618066561014262</v>
      </c>
      <c r="N539" s="3">
        <f t="shared" si="122"/>
        <v>0.49762282091917592</v>
      </c>
    </row>
    <row r="540" spans="1:14" x14ac:dyDescent="0.2">
      <c r="A540" s="2">
        <v>38856</v>
      </c>
      <c r="B540">
        <v>108</v>
      </c>
      <c r="C540">
        <v>255</v>
      </c>
      <c r="D540">
        <v>200</v>
      </c>
      <c r="E540" s="3">
        <f t="shared" si="116"/>
        <v>-0.16341030195381884</v>
      </c>
      <c r="F540">
        <v>44</v>
      </c>
      <c r="G540">
        <v>90</v>
      </c>
      <c r="H540">
        <v>48</v>
      </c>
      <c r="I540" s="3">
        <f t="shared" si="117"/>
        <v>-2.197802197802198E-2</v>
      </c>
      <c r="J540">
        <f t="shared" si="119"/>
        <v>152</v>
      </c>
      <c r="K540">
        <f t="shared" si="120"/>
        <v>345</v>
      </c>
      <c r="L540">
        <f t="shared" si="121"/>
        <v>248</v>
      </c>
      <c r="M540" s="3">
        <f t="shared" si="118"/>
        <v>-0.12885906040268458</v>
      </c>
      <c r="N540" s="3">
        <f t="shared" si="122"/>
        <v>0.46308724832214765</v>
      </c>
    </row>
    <row r="541" spans="1:14" x14ac:dyDescent="0.2">
      <c r="A541" s="2">
        <v>38849</v>
      </c>
      <c r="B541">
        <v>111</v>
      </c>
      <c r="C541">
        <v>219</v>
      </c>
      <c r="D541">
        <v>197</v>
      </c>
      <c r="E541" s="3">
        <f t="shared" ref="E541:E573" si="123">(B541-D541)/SUM(B541:D541)</f>
        <v>-0.16318785578747627</v>
      </c>
      <c r="F541">
        <v>42</v>
      </c>
      <c r="G541">
        <v>79</v>
      </c>
      <c r="H541">
        <v>60</v>
      </c>
      <c r="I541" s="3">
        <f t="shared" ref="I541:I573" si="124">(F541-H541)/SUM(F541:H541)</f>
        <v>-9.9447513812154692E-2</v>
      </c>
      <c r="J541">
        <f t="shared" si="119"/>
        <v>153</v>
      </c>
      <c r="K541">
        <f t="shared" si="120"/>
        <v>298</v>
      </c>
      <c r="L541">
        <f t="shared" si="121"/>
        <v>257</v>
      </c>
      <c r="M541" s="3">
        <f t="shared" ref="M541:M573" si="125">(J541-L541)/SUM(J541:L541)</f>
        <v>-0.14689265536723164</v>
      </c>
      <c r="N541" s="3">
        <f t="shared" si="122"/>
        <v>0.42090395480225989</v>
      </c>
    </row>
    <row r="542" spans="1:14" x14ac:dyDescent="0.2">
      <c r="A542" s="2">
        <v>38842</v>
      </c>
      <c r="B542">
        <v>208</v>
      </c>
      <c r="C542">
        <v>231</v>
      </c>
      <c r="D542">
        <v>88</v>
      </c>
      <c r="E542" s="3">
        <f t="shared" si="123"/>
        <v>0.22770398481973433</v>
      </c>
      <c r="F542">
        <v>50</v>
      </c>
      <c r="G542">
        <v>90</v>
      </c>
      <c r="H542">
        <v>29</v>
      </c>
      <c r="I542" s="3">
        <f t="shared" si="124"/>
        <v>0.1242603550295858</v>
      </c>
      <c r="J542">
        <f t="shared" si="119"/>
        <v>258</v>
      </c>
      <c r="K542">
        <f t="shared" si="120"/>
        <v>321</v>
      </c>
      <c r="L542">
        <f t="shared" si="121"/>
        <v>117</v>
      </c>
      <c r="M542" s="3">
        <f t="shared" si="125"/>
        <v>0.20258620689655171</v>
      </c>
      <c r="N542" s="3">
        <f t="shared" si="122"/>
        <v>0.46120689655172414</v>
      </c>
    </row>
    <row r="543" spans="1:14" x14ac:dyDescent="0.2">
      <c r="A543" s="2">
        <v>38835</v>
      </c>
      <c r="B543">
        <v>168</v>
      </c>
      <c r="C543">
        <v>281</v>
      </c>
      <c r="D543">
        <v>113</v>
      </c>
      <c r="E543" s="3">
        <f t="shared" si="123"/>
        <v>9.7864768683274025E-2</v>
      </c>
      <c r="F543">
        <v>51</v>
      </c>
      <c r="G543">
        <v>96</v>
      </c>
      <c r="H543">
        <v>30</v>
      </c>
      <c r="I543" s="3">
        <f t="shared" si="124"/>
        <v>0.11864406779661017</v>
      </c>
      <c r="J543">
        <f t="shared" si="119"/>
        <v>219</v>
      </c>
      <c r="K543">
        <f t="shared" si="120"/>
        <v>377</v>
      </c>
      <c r="L543">
        <f t="shared" si="121"/>
        <v>143</v>
      </c>
      <c r="M543" s="3">
        <f t="shared" si="125"/>
        <v>0.10284167794316644</v>
      </c>
      <c r="N543" s="3">
        <f t="shared" si="122"/>
        <v>0.51014884979702302</v>
      </c>
    </row>
    <row r="544" spans="1:14" x14ac:dyDescent="0.2">
      <c r="A544" s="2">
        <v>38828</v>
      </c>
      <c r="B544">
        <v>216</v>
      </c>
      <c r="C544">
        <v>223</v>
      </c>
      <c r="D544">
        <v>81</v>
      </c>
      <c r="E544" s="3">
        <f t="shared" si="123"/>
        <v>0.25961538461538464</v>
      </c>
      <c r="F544">
        <v>76</v>
      </c>
      <c r="G544">
        <v>67</v>
      </c>
      <c r="H544">
        <v>20</v>
      </c>
      <c r="I544" s="3">
        <f t="shared" si="124"/>
        <v>0.34355828220858897</v>
      </c>
      <c r="J544">
        <f t="shared" si="119"/>
        <v>292</v>
      </c>
      <c r="K544">
        <f t="shared" si="120"/>
        <v>290</v>
      </c>
      <c r="L544">
        <f t="shared" si="121"/>
        <v>101</v>
      </c>
      <c r="M544" s="3">
        <f t="shared" si="125"/>
        <v>0.27964860907759881</v>
      </c>
      <c r="N544" s="3">
        <f t="shared" si="122"/>
        <v>0.424597364568082</v>
      </c>
    </row>
    <row r="545" spans="1:14" x14ac:dyDescent="0.2">
      <c r="A545" s="2">
        <v>38821</v>
      </c>
      <c r="B545">
        <v>102</v>
      </c>
      <c r="C545">
        <v>279</v>
      </c>
      <c r="D545">
        <v>151</v>
      </c>
      <c r="E545" s="3">
        <f t="shared" si="123"/>
        <v>-9.2105263157894732E-2</v>
      </c>
      <c r="F545">
        <v>34</v>
      </c>
      <c r="G545">
        <v>79</v>
      </c>
      <c r="H545">
        <v>48</v>
      </c>
      <c r="I545" s="3">
        <f t="shared" si="124"/>
        <v>-8.6956521739130432E-2</v>
      </c>
      <c r="J545">
        <f t="shared" si="119"/>
        <v>136</v>
      </c>
      <c r="K545">
        <f t="shared" si="120"/>
        <v>358</v>
      </c>
      <c r="L545">
        <f t="shared" si="121"/>
        <v>199</v>
      </c>
      <c r="M545" s="3">
        <f t="shared" si="125"/>
        <v>-9.0909090909090912E-2</v>
      </c>
      <c r="N545" s="3">
        <f t="shared" si="122"/>
        <v>0.51659451659451661</v>
      </c>
    </row>
    <row r="546" spans="1:14" x14ac:dyDescent="0.2">
      <c r="A546" s="2">
        <v>38814</v>
      </c>
      <c r="B546">
        <v>205</v>
      </c>
      <c r="C546">
        <v>267</v>
      </c>
      <c r="D546">
        <v>91</v>
      </c>
      <c r="E546" s="3">
        <f t="shared" si="123"/>
        <v>0.2024866785079929</v>
      </c>
      <c r="F546">
        <v>56</v>
      </c>
      <c r="G546">
        <v>85</v>
      </c>
      <c r="H546">
        <v>31</v>
      </c>
      <c r="I546" s="3">
        <f t="shared" si="124"/>
        <v>0.14534883720930233</v>
      </c>
      <c r="J546">
        <f t="shared" si="119"/>
        <v>261</v>
      </c>
      <c r="K546">
        <f t="shared" si="120"/>
        <v>352</v>
      </c>
      <c r="L546">
        <f t="shared" si="121"/>
        <v>122</v>
      </c>
      <c r="M546" s="3">
        <f t="shared" si="125"/>
        <v>0.18911564625850341</v>
      </c>
      <c r="N546" s="3">
        <f t="shared" si="122"/>
        <v>0.47891156462585033</v>
      </c>
    </row>
    <row r="547" spans="1:14" x14ac:dyDescent="0.2">
      <c r="A547" s="2">
        <v>38807</v>
      </c>
      <c r="B547">
        <v>204</v>
      </c>
      <c r="C547">
        <v>259</v>
      </c>
      <c r="D547">
        <v>85</v>
      </c>
      <c r="E547" s="3">
        <f t="shared" si="123"/>
        <v>0.21715328467153286</v>
      </c>
      <c r="F547">
        <v>78</v>
      </c>
      <c r="G547">
        <v>81</v>
      </c>
      <c r="H547">
        <v>25</v>
      </c>
      <c r="I547" s="3">
        <f t="shared" si="124"/>
        <v>0.28804347826086957</v>
      </c>
      <c r="J547">
        <f t="shared" si="119"/>
        <v>282</v>
      </c>
      <c r="K547">
        <f t="shared" si="120"/>
        <v>340</v>
      </c>
      <c r="L547">
        <f t="shared" si="121"/>
        <v>110</v>
      </c>
      <c r="M547" s="3">
        <f t="shared" si="125"/>
        <v>0.23497267759562843</v>
      </c>
      <c r="N547" s="3">
        <f t="shared" si="122"/>
        <v>0.46448087431693991</v>
      </c>
    </row>
    <row r="548" spans="1:14" x14ac:dyDescent="0.2">
      <c r="A548" s="2">
        <v>38800</v>
      </c>
      <c r="B548">
        <v>231</v>
      </c>
      <c r="C548">
        <v>260</v>
      </c>
      <c r="D548">
        <v>89</v>
      </c>
      <c r="E548" s="3">
        <f t="shared" si="123"/>
        <v>0.24482758620689654</v>
      </c>
      <c r="F548">
        <v>69</v>
      </c>
      <c r="G548">
        <v>78</v>
      </c>
      <c r="H548">
        <v>28</v>
      </c>
      <c r="I548" s="3">
        <f t="shared" si="124"/>
        <v>0.23428571428571429</v>
      </c>
      <c r="J548">
        <f t="shared" si="119"/>
        <v>300</v>
      </c>
      <c r="K548">
        <f t="shared" si="120"/>
        <v>338</v>
      </c>
      <c r="L548">
        <f t="shared" si="121"/>
        <v>117</v>
      </c>
      <c r="M548" s="3">
        <f t="shared" si="125"/>
        <v>0.24238410596026491</v>
      </c>
      <c r="N548" s="3">
        <f t="shared" si="122"/>
        <v>0.44768211920529799</v>
      </c>
    </row>
    <row r="549" spans="1:14" x14ac:dyDescent="0.2">
      <c r="A549" s="2">
        <v>38793</v>
      </c>
      <c r="B549">
        <v>245</v>
      </c>
      <c r="C549">
        <v>228</v>
      </c>
      <c r="D549">
        <v>85</v>
      </c>
      <c r="E549" s="3">
        <f t="shared" si="123"/>
        <v>0.28673835125448027</v>
      </c>
      <c r="F549">
        <v>81</v>
      </c>
      <c r="G549">
        <v>56</v>
      </c>
      <c r="H549">
        <v>20</v>
      </c>
      <c r="I549" s="3">
        <f t="shared" si="124"/>
        <v>0.38853503184713378</v>
      </c>
      <c r="J549">
        <f t="shared" si="119"/>
        <v>326</v>
      </c>
      <c r="K549">
        <f t="shared" si="120"/>
        <v>284</v>
      </c>
      <c r="L549">
        <f t="shared" si="121"/>
        <v>105</v>
      </c>
      <c r="M549" s="3">
        <f t="shared" si="125"/>
        <v>0.30909090909090908</v>
      </c>
      <c r="N549" s="3">
        <f t="shared" si="122"/>
        <v>0.39720279720279722</v>
      </c>
    </row>
    <row r="550" spans="1:14" x14ac:dyDescent="0.2">
      <c r="A550" s="2">
        <v>38786</v>
      </c>
      <c r="B550">
        <v>135</v>
      </c>
      <c r="C550">
        <v>294</v>
      </c>
      <c r="D550">
        <v>118</v>
      </c>
      <c r="E550" s="3">
        <f t="shared" si="123"/>
        <v>3.1078610603290677E-2</v>
      </c>
      <c r="F550">
        <v>43</v>
      </c>
      <c r="G550">
        <v>91</v>
      </c>
      <c r="H550">
        <v>43</v>
      </c>
      <c r="I550" s="3">
        <f t="shared" si="124"/>
        <v>0</v>
      </c>
      <c r="J550">
        <f t="shared" si="119"/>
        <v>178</v>
      </c>
      <c r="K550">
        <f t="shared" si="120"/>
        <v>385</v>
      </c>
      <c r="L550">
        <f t="shared" si="121"/>
        <v>161</v>
      </c>
      <c r="M550" s="3">
        <f t="shared" si="125"/>
        <v>2.3480662983425413E-2</v>
      </c>
      <c r="N550" s="3">
        <f t="shared" si="122"/>
        <v>0.53176795580110492</v>
      </c>
    </row>
    <row r="551" spans="1:14" x14ac:dyDescent="0.2">
      <c r="A551" s="2">
        <v>38779</v>
      </c>
      <c r="B551">
        <v>114</v>
      </c>
      <c r="C551">
        <v>245</v>
      </c>
      <c r="D551">
        <v>103</v>
      </c>
      <c r="E551" s="3">
        <f t="shared" si="123"/>
        <v>2.3809523809523808E-2</v>
      </c>
      <c r="F551">
        <v>31</v>
      </c>
      <c r="G551">
        <v>75</v>
      </c>
      <c r="H551">
        <v>43</v>
      </c>
      <c r="I551" s="3">
        <f t="shared" si="124"/>
        <v>-8.0536912751677847E-2</v>
      </c>
      <c r="J551">
        <f t="shared" si="119"/>
        <v>145</v>
      </c>
      <c r="K551">
        <f t="shared" si="120"/>
        <v>320</v>
      </c>
      <c r="L551">
        <f t="shared" si="121"/>
        <v>146</v>
      </c>
      <c r="M551" s="3">
        <f t="shared" si="125"/>
        <v>-1.6366612111292963E-3</v>
      </c>
      <c r="N551" s="3">
        <f t="shared" si="122"/>
        <v>0.52373158756137483</v>
      </c>
    </row>
    <row r="552" spans="1:14" x14ac:dyDescent="0.2">
      <c r="A552" s="2">
        <v>38772</v>
      </c>
      <c r="B552">
        <v>198</v>
      </c>
      <c r="C552">
        <v>225</v>
      </c>
      <c r="D552">
        <v>70</v>
      </c>
      <c r="E552" s="3">
        <f t="shared" si="123"/>
        <v>0.25963488843813387</v>
      </c>
      <c r="F552">
        <v>62</v>
      </c>
      <c r="G552">
        <v>85</v>
      </c>
      <c r="H552">
        <v>33</v>
      </c>
      <c r="I552" s="3">
        <f t="shared" si="124"/>
        <v>0.16111111111111112</v>
      </c>
      <c r="J552">
        <f t="shared" si="119"/>
        <v>260</v>
      </c>
      <c r="K552">
        <f t="shared" si="120"/>
        <v>310</v>
      </c>
      <c r="L552">
        <f t="shared" si="121"/>
        <v>103</v>
      </c>
      <c r="M552" s="3">
        <f t="shared" si="125"/>
        <v>0.23328380386329867</v>
      </c>
      <c r="N552" s="3">
        <f t="shared" si="122"/>
        <v>0.46062407132243682</v>
      </c>
    </row>
    <row r="553" spans="1:14" x14ac:dyDescent="0.2">
      <c r="A553" s="2">
        <v>38765</v>
      </c>
      <c r="B553">
        <v>237</v>
      </c>
      <c r="C553">
        <v>219</v>
      </c>
      <c r="D553">
        <v>74</v>
      </c>
      <c r="E553" s="3">
        <f t="shared" si="123"/>
        <v>0.30754716981132074</v>
      </c>
      <c r="F553">
        <v>66</v>
      </c>
      <c r="G553">
        <v>85</v>
      </c>
      <c r="H553">
        <v>25</v>
      </c>
      <c r="I553" s="3">
        <f t="shared" si="124"/>
        <v>0.23295454545454544</v>
      </c>
      <c r="J553">
        <f t="shared" si="119"/>
        <v>303</v>
      </c>
      <c r="K553">
        <f t="shared" si="120"/>
        <v>304</v>
      </c>
      <c r="L553">
        <f t="shared" si="121"/>
        <v>99</v>
      </c>
      <c r="M553" s="3">
        <f t="shared" si="125"/>
        <v>0.28895184135977336</v>
      </c>
      <c r="N553" s="3">
        <f t="shared" si="122"/>
        <v>0.43059490084985835</v>
      </c>
    </row>
    <row r="554" spans="1:14" x14ac:dyDescent="0.2">
      <c r="A554" s="2">
        <v>38758</v>
      </c>
      <c r="B554">
        <v>152</v>
      </c>
      <c r="C554">
        <v>266</v>
      </c>
      <c r="D554">
        <v>92</v>
      </c>
      <c r="E554" s="3">
        <f t="shared" si="123"/>
        <v>0.11764705882352941</v>
      </c>
      <c r="F554">
        <v>39</v>
      </c>
      <c r="G554">
        <v>93</v>
      </c>
      <c r="H554">
        <v>37</v>
      </c>
      <c r="I554" s="3">
        <f t="shared" si="124"/>
        <v>1.1834319526627219E-2</v>
      </c>
      <c r="J554">
        <f t="shared" si="119"/>
        <v>191</v>
      </c>
      <c r="K554">
        <f t="shared" si="120"/>
        <v>359</v>
      </c>
      <c r="L554">
        <f t="shared" si="121"/>
        <v>129</v>
      </c>
      <c r="M554" s="3">
        <f t="shared" si="125"/>
        <v>9.1310751104565532E-2</v>
      </c>
      <c r="N554" s="3">
        <f t="shared" si="122"/>
        <v>0.52871870397643594</v>
      </c>
    </row>
    <row r="555" spans="1:14" x14ac:dyDescent="0.2">
      <c r="A555" s="2">
        <v>38751</v>
      </c>
      <c r="B555">
        <v>129</v>
      </c>
      <c r="C555">
        <v>247</v>
      </c>
      <c r="D555">
        <v>122</v>
      </c>
      <c r="E555" s="3">
        <f t="shared" si="123"/>
        <v>1.4056224899598393E-2</v>
      </c>
      <c r="F555">
        <v>36</v>
      </c>
      <c r="G555">
        <v>78</v>
      </c>
      <c r="H555">
        <v>44</v>
      </c>
      <c r="I555" s="3">
        <f t="shared" si="124"/>
        <v>-5.0632911392405063E-2</v>
      </c>
      <c r="J555">
        <f t="shared" si="119"/>
        <v>165</v>
      </c>
      <c r="K555">
        <f t="shared" si="120"/>
        <v>325</v>
      </c>
      <c r="L555">
        <f t="shared" si="121"/>
        <v>166</v>
      </c>
      <c r="M555" s="3">
        <f t="shared" si="125"/>
        <v>-1.5243902439024391E-3</v>
      </c>
      <c r="N555" s="3">
        <f t="shared" si="122"/>
        <v>0.49542682926829268</v>
      </c>
    </row>
    <row r="556" spans="1:14" x14ac:dyDescent="0.2">
      <c r="A556" s="2">
        <v>38744</v>
      </c>
      <c r="B556">
        <v>214</v>
      </c>
      <c r="C556">
        <v>216</v>
      </c>
      <c r="D556">
        <v>62</v>
      </c>
      <c r="E556" s="3">
        <f t="shared" si="123"/>
        <v>0.30894308943089432</v>
      </c>
      <c r="F556">
        <v>69</v>
      </c>
      <c r="G556">
        <v>65</v>
      </c>
      <c r="H556">
        <v>19</v>
      </c>
      <c r="I556" s="3">
        <f t="shared" si="124"/>
        <v>0.32679738562091504</v>
      </c>
      <c r="J556">
        <f t="shared" si="119"/>
        <v>283</v>
      </c>
      <c r="K556">
        <f t="shared" si="120"/>
        <v>281</v>
      </c>
      <c r="L556">
        <f t="shared" si="121"/>
        <v>81</v>
      </c>
      <c r="M556" s="3">
        <f t="shared" si="125"/>
        <v>0.31317829457364343</v>
      </c>
      <c r="N556" s="3">
        <f t="shared" si="122"/>
        <v>0.43565891472868218</v>
      </c>
    </row>
    <row r="557" spans="1:14" x14ac:dyDescent="0.2">
      <c r="A557" s="2">
        <v>38737</v>
      </c>
      <c r="B557">
        <v>104</v>
      </c>
      <c r="C557">
        <v>242</v>
      </c>
      <c r="D557">
        <v>155</v>
      </c>
      <c r="E557" s="3">
        <f t="shared" si="123"/>
        <v>-0.10179640718562874</v>
      </c>
      <c r="F557">
        <v>36</v>
      </c>
      <c r="G557">
        <v>83</v>
      </c>
      <c r="H557">
        <v>42</v>
      </c>
      <c r="I557" s="3">
        <f t="shared" si="124"/>
        <v>-3.7267080745341616E-2</v>
      </c>
      <c r="J557">
        <f t="shared" si="119"/>
        <v>140</v>
      </c>
      <c r="K557">
        <f t="shared" si="120"/>
        <v>325</v>
      </c>
      <c r="L557">
        <f t="shared" si="121"/>
        <v>197</v>
      </c>
      <c r="M557" s="3">
        <f t="shared" si="125"/>
        <v>-8.6102719033232633E-2</v>
      </c>
      <c r="N557" s="3">
        <f t="shared" si="122"/>
        <v>0.49093655589123869</v>
      </c>
    </row>
    <row r="558" spans="1:14" x14ac:dyDescent="0.2">
      <c r="A558" s="2">
        <v>38730</v>
      </c>
      <c r="B558">
        <v>178</v>
      </c>
      <c r="C558">
        <v>214</v>
      </c>
      <c r="D558">
        <v>118</v>
      </c>
      <c r="E558" s="3">
        <f t="shared" si="123"/>
        <v>0.11764705882352941</v>
      </c>
      <c r="F558">
        <v>51</v>
      </c>
      <c r="G558">
        <v>72</v>
      </c>
      <c r="H558">
        <v>39</v>
      </c>
      <c r="I558" s="3">
        <f t="shared" si="124"/>
        <v>7.407407407407407E-2</v>
      </c>
      <c r="J558">
        <f t="shared" si="119"/>
        <v>229</v>
      </c>
      <c r="K558">
        <f t="shared" si="120"/>
        <v>286</v>
      </c>
      <c r="L558">
        <f t="shared" si="121"/>
        <v>157</v>
      </c>
      <c r="M558" s="3">
        <f t="shared" si="125"/>
        <v>0.10714285714285714</v>
      </c>
      <c r="N558" s="3">
        <f t="shared" si="122"/>
        <v>0.42559523809523808</v>
      </c>
    </row>
    <row r="559" spans="1:14" x14ac:dyDescent="0.2">
      <c r="A559" s="2">
        <v>38723</v>
      </c>
      <c r="B559">
        <v>200</v>
      </c>
      <c r="C559">
        <v>182</v>
      </c>
      <c r="D559">
        <v>72</v>
      </c>
      <c r="E559" s="3">
        <f t="shared" si="123"/>
        <v>0.28193832599118945</v>
      </c>
      <c r="F559">
        <v>42</v>
      </c>
      <c r="G559">
        <v>53</v>
      </c>
      <c r="H559">
        <v>26</v>
      </c>
      <c r="I559" s="3">
        <f t="shared" si="124"/>
        <v>0.13223140495867769</v>
      </c>
      <c r="J559">
        <f t="shared" si="119"/>
        <v>242</v>
      </c>
      <c r="K559">
        <f t="shared" si="120"/>
        <v>235</v>
      </c>
      <c r="L559">
        <f t="shared" si="121"/>
        <v>98</v>
      </c>
      <c r="M559" s="3">
        <f t="shared" si="125"/>
        <v>0.25043478260869567</v>
      </c>
      <c r="N559" s="3">
        <f t="shared" si="122"/>
        <v>0.40869565217391307</v>
      </c>
    </row>
    <row r="560" spans="1:14" x14ac:dyDescent="0.2">
      <c r="A560" s="2">
        <v>38716</v>
      </c>
      <c r="B560">
        <v>122</v>
      </c>
      <c r="C560">
        <v>219</v>
      </c>
      <c r="D560">
        <v>118</v>
      </c>
      <c r="E560" s="3">
        <f t="shared" si="123"/>
        <v>8.7145969498910684E-3</v>
      </c>
      <c r="F560">
        <v>37</v>
      </c>
      <c r="G560">
        <v>58</v>
      </c>
      <c r="H560">
        <v>36</v>
      </c>
      <c r="I560" s="3">
        <f t="shared" si="124"/>
        <v>7.6335877862595417E-3</v>
      </c>
      <c r="J560">
        <f t="shared" si="119"/>
        <v>159</v>
      </c>
      <c r="K560">
        <f t="shared" si="120"/>
        <v>277</v>
      </c>
      <c r="L560">
        <f t="shared" si="121"/>
        <v>154</v>
      </c>
      <c r="M560" s="3">
        <f t="shared" si="125"/>
        <v>8.4745762711864406E-3</v>
      </c>
      <c r="N560" s="3">
        <f t="shared" si="122"/>
        <v>0.46949152542372879</v>
      </c>
    </row>
    <row r="561" spans="1:14" x14ac:dyDescent="0.2">
      <c r="A561" s="2">
        <v>38709</v>
      </c>
      <c r="B561">
        <v>161</v>
      </c>
      <c r="C561">
        <v>221</v>
      </c>
      <c r="D561">
        <v>73</v>
      </c>
      <c r="E561" s="3">
        <f t="shared" si="123"/>
        <v>0.19340659340659341</v>
      </c>
      <c r="F561">
        <v>50</v>
      </c>
      <c r="G561">
        <v>59</v>
      </c>
      <c r="H561">
        <v>20</v>
      </c>
      <c r="I561" s="3">
        <f t="shared" si="124"/>
        <v>0.23255813953488372</v>
      </c>
      <c r="J561">
        <f t="shared" si="119"/>
        <v>211</v>
      </c>
      <c r="K561">
        <f t="shared" si="120"/>
        <v>280</v>
      </c>
      <c r="L561">
        <f t="shared" si="121"/>
        <v>93</v>
      </c>
      <c r="M561" s="3">
        <f t="shared" si="125"/>
        <v>0.20205479452054795</v>
      </c>
      <c r="N561" s="3">
        <f t="shared" si="122"/>
        <v>0.47945205479452052</v>
      </c>
    </row>
    <row r="562" spans="1:14" x14ac:dyDescent="0.2">
      <c r="A562" s="2">
        <v>38702</v>
      </c>
      <c r="B562">
        <v>197</v>
      </c>
      <c r="C562">
        <v>201</v>
      </c>
      <c r="D562">
        <v>58</v>
      </c>
      <c r="E562" s="3">
        <f t="shared" si="123"/>
        <v>0.30482456140350878</v>
      </c>
      <c r="F562">
        <v>58</v>
      </c>
      <c r="G562">
        <v>65</v>
      </c>
      <c r="H562">
        <v>30</v>
      </c>
      <c r="I562" s="3">
        <f t="shared" si="124"/>
        <v>0.18300653594771241</v>
      </c>
      <c r="J562">
        <f t="shared" si="119"/>
        <v>255</v>
      </c>
      <c r="K562">
        <f t="shared" si="120"/>
        <v>266</v>
      </c>
      <c r="L562">
        <f t="shared" si="121"/>
        <v>88</v>
      </c>
      <c r="M562" s="3">
        <f t="shared" si="125"/>
        <v>0.27422003284072249</v>
      </c>
      <c r="N562" s="3">
        <f t="shared" si="122"/>
        <v>0.43678160919540232</v>
      </c>
    </row>
    <row r="563" spans="1:14" x14ac:dyDescent="0.2">
      <c r="A563" s="2">
        <v>38695</v>
      </c>
      <c r="B563">
        <v>178</v>
      </c>
      <c r="C563">
        <v>221</v>
      </c>
      <c r="D563">
        <v>66</v>
      </c>
      <c r="E563" s="3">
        <f t="shared" si="123"/>
        <v>0.24086021505376345</v>
      </c>
      <c r="F563">
        <v>48</v>
      </c>
      <c r="G563">
        <v>66</v>
      </c>
      <c r="H563">
        <v>35</v>
      </c>
      <c r="I563" s="3">
        <f t="shared" si="124"/>
        <v>8.7248322147651006E-2</v>
      </c>
      <c r="J563">
        <f t="shared" si="119"/>
        <v>226</v>
      </c>
      <c r="K563">
        <f t="shared" si="120"/>
        <v>287</v>
      </c>
      <c r="L563">
        <f t="shared" si="121"/>
        <v>101</v>
      </c>
      <c r="M563" s="3">
        <f t="shared" si="125"/>
        <v>0.20358306188925082</v>
      </c>
      <c r="N563" s="3">
        <f t="shared" si="122"/>
        <v>0.46742671009771986</v>
      </c>
    </row>
    <row r="564" spans="1:14" x14ac:dyDescent="0.2">
      <c r="A564" s="2">
        <v>38688</v>
      </c>
      <c r="B564">
        <v>271</v>
      </c>
      <c r="C564">
        <v>153</v>
      </c>
      <c r="D564">
        <v>48</v>
      </c>
      <c r="E564" s="3">
        <f t="shared" si="123"/>
        <v>0.47245762711864409</v>
      </c>
      <c r="F564">
        <v>78</v>
      </c>
      <c r="G564">
        <v>57</v>
      </c>
      <c r="H564">
        <v>25</v>
      </c>
      <c r="I564" s="3">
        <f t="shared" si="124"/>
        <v>0.33124999999999999</v>
      </c>
      <c r="J564">
        <f t="shared" si="119"/>
        <v>349</v>
      </c>
      <c r="K564">
        <f t="shared" si="120"/>
        <v>210</v>
      </c>
      <c r="L564">
        <f t="shared" si="121"/>
        <v>73</v>
      </c>
      <c r="M564" s="3">
        <f t="shared" si="125"/>
        <v>0.43670886075949367</v>
      </c>
      <c r="N564" s="3">
        <f t="shared" si="122"/>
        <v>0.33227848101265822</v>
      </c>
    </row>
    <row r="565" spans="1:14" x14ac:dyDescent="0.2">
      <c r="A565" s="2">
        <v>38681</v>
      </c>
      <c r="B565">
        <v>230</v>
      </c>
      <c r="C565">
        <v>182</v>
      </c>
      <c r="D565">
        <v>63</v>
      </c>
      <c r="E565" s="3">
        <f t="shared" si="123"/>
        <v>0.35157894736842105</v>
      </c>
      <c r="F565">
        <v>79</v>
      </c>
      <c r="G565">
        <v>55</v>
      </c>
      <c r="H565">
        <v>22</v>
      </c>
      <c r="I565" s="3">
        <f t="shared" si="124"/>
        <v>0.36538461538461536</v>
      </c>
      <c r="J565">
        <f t="shared" ref="J565:J597" si="126">B565+F565</f>
        <v>309</v>
      </c>
      <c r="K565">
        <f t="shared" ref="K565:K597" si="127">C565+G565</f>
        <v>237</v>
      </c>
      <c r="L565">
        <f t="shared" ref="L565:L597" si="128">D565+H565</f>
        <v>85</v>
      </c>
      <c r="M565" s="3">
        <f t="shared" si="125"/>
        <v>0.3549920760697306</v>
      </c>
      <c r="N565" s="3">
        <f t="shared" ref="N565:N597" si="129">K565/SUM(J565:L565)</f>
        <v>0.37559429477020601</v>
      </c>
    </row>
    <row r="566" spans="1:14" x14ac:dyDescent="0.2">
      <c r="A566" s="2">
        <v>38674</v>
      </c>
      <c r="B566">
        <v>271</v>
      </c>
      <c r="C566">
        <v>152</v>
      </c>
      <c r="D566">
        <v>44</v>
      </c>
      <c r="E566" s="3">
        <f t="shared" si="123"/>
        <v>0.48608137044967881</v>
      </c>
      <c r="F566">
        <v>66</v>
      </c>
      <c r="G566">
        <v>61</v>
      </c>
      <c r="H566">
        <v>19</v>
      </c>
      <c r="I566" s="3">
        <f t="shared" si="124"/>
        <v>0.32191780821917809</v>
      </c>
      <c r="J566">
        <f t="shared" si="126"/>
        <v>337</v>
      </c>
      <c r="K566">
        <f t="shared" si="127"/>
        <v>213</v>
      </c>
      <c r="L566">
        <f t="shared" si="128"/>
        <v>63</v>
      </c>
      <c r="M566" s="3">
        <f t="shared" si="125"/>
        <v>0.44698205546492659</v>
      </c>
      <c r="N566" s="3">
        <f t="shared" si="129"/>
        <v>0.34747145187601958</v>
      </c>
    </row>
    <row r="567" spans="1:14" x14ac:dyDescent="0.2">
      <c r="A567" s="2">
        <v>38667</v>
      </c>
      <c r="B567">
        <v>266</v>
      </c>
      <c r="C567">
        <v>176</v>
      </c>
      <c r="D567">
        <v>40</v>
      </c>
      <c r="E567" s="3">
        <f t="shared" si="123"/>
        <v>0.46887966804979253</v>
      </c>
      <c r="F567">
        <v>76</v>
      </c>
      <c r="G567">
        <v>66</v>
      </c>
      <c r="H567">
        <v>22</v>
      </c>
      <c r="I567" s="3">
        <f t="shared" si="124"/>
        <v>0.32926829268292684</v>
      </c>
      <c r="J567">
        <f t="shared" si="126"/>
        <v>342</v>
      </c>
      <c r="K567">
        <f t="shared" si="127"/>
        <v>242</v>
      </c>
      <c r="L567">
        <f t="shared" si="128"/>
        <v>62</v>
      </c>
      <c r="M567" s="3">
        <f t="shared" si="125"/>
        <v>0.43343653250773995</v>
      </c>
      <c r="N567" s="3">
        <f t="shared" si="129"/>
        <v>0.37461300309597523</v>
      </c>
    </row>
    <row r="568" spans="1:14" x14ac:dyDescent="0.2">
      <c r="A568" s="2">
        <v>38660</v>
      </c>
      <c r="B568">
        <v>212</v>
      </c>
      <c r="C568">
        <v>197</v>
      </c>
      <c r="D568">
        <v>51</v>
      </c>
      <c r="E568" s="3">
        <f t="shared" si="123"/>
        <v>0.35</v>
      </c>
      <c r="F568">
        <v>72</v>
      </c>
      <c r="G568">
        <v>61</v>
      </c>
      <c r="H568">
        <v>25</v>
      </c>
      <c r="I568" s="3">
        <f t="shared" si="124"/>
        <v>0.29746835443037972</v>
      </c>
      <c r="J568">
        <f t="shared" si="126"/>
        <v>284</v>
      </c>
      <c r="K568">
        <f t="shared" si="127"/>
        <v>258</v>
      </c>
      <c r="L568">
        <f t="shared" si="128"/>
        <v>76</v>
      </c>
      <c r="M568" s="3">
        <f t="shared" si="125"/>
        <v>0.33656957928802589</v>
      </c>
      <c r="N568" s="3">
        <f t="shared" si="129"/>
        <v>0.41747572815533979</v>
      </c>
    </row>
    <row r="569" spans="1:14" x14ac:dyDescent="0.2">
      <c r="A569" s="2">
        <v>38653</v>
      </c>
      <c r="B569">
        <v>98</v>
      </c>
      <c r="C569">
        <v>196</v>
      </c>
      <c r="D569">
        <v>146</v>
      </c>
      <c r="E569" s="3">
        <f t="shared" si="123"/>
        <v>-0.10909090909090909</v>
      </c>
      <c r="F569">
        <v>29</v>
      </c>
      <c r="G569">
        <v>59</v>
      </c>
      <c r="H569">
        <v>55</v>
      </c>
      <c r="I569" s="3">
        <f t="shared" si="124"/>
        <v>-0.18181818181818182</v>
      </c>
      <c r="J569">
        <f t="shared" si="126"/>
        <v>127</v>
      </c>
      <c r="K569">
        <f t="shared" si="127"/>
        <v>255</v>
      </c>
      <c r="L569">
        <f t="shared" si="128"/>
        <v>201</v>
      </c>
      <c r="M569" s="3">
        <f t="shared" si="125"/>
        <v>-0.12692967409948541</v>
      </c>
      <c r="N569" s="3">
        <f t="shared" si="129"/>
        <v>0.43739279588336194</v>
      </c>
    </row>
    <row r="570" spans="1:14" x14ac:dyDescent="0.2">
      <c r="A570" s="2">
        <v>38646</v>
      </c>
      <c r="B570">
        <v>80</v>
      </c>
      <c r="C570">
        <v>183</v>
      </c>
      <c r="D570">
        <v>168</v>
      </c>
      <c r="E570" s="3">
        <f t="shared" si="123"/>
        <v>-0.20417633410672853</v>
      </c>
      <c r="F570">
        <v>32</v>
      </c>
      <c r="G570">
        <v>54</v>
      </c>
      <c r="H570">
        <v>53</v>
      </c>
      <c r="I570" s="3">
        <f t="shared" si="124"/>
        <v>-0.15107913669064749</v>
      </c>
      <c r="J570">
        <f t="shared" si="126"/>
        <v>112</v>
      </c>
      <c r="K570">
        <f t="shared" si="127"/>
        <v>237</v>
      </c>
      <c r="L570">
        <f t="shared" si="128"/>
        <v>221</v>
      </c>
      <c r="M570" s="3">
        <f t="shared" si="125"/>
        <v>-0.19122807017543861</v>
      </c>
      <c r="N570" s="3">
        <f t="shared" si="129"/>
        <v>0.41578947368421054</v>
      </c>
    </row>
    <row r="571" spans="1:14" x14ac:dyDescent="0.2">
      <c r="A571" s="2">
        <v>38639</v>
      </c>
      <c r="B571">
        <v>96</v>
      </c>
      <c r="C571">
        <v>174</v>
      </c>
      <c r="D571">
        <v>160</v>
      </c>
      <c r="E571" s="3">
        <f t="shared" si="123"/>
        <v>-0.14883720930232558</v>
      </c>
      <c r="F571">
        <v>21</v>
      </c>
      <c r="G571">
        <v>74</v>
      </c>
      <c r="H571">
        <v>60</v>
      </c>
      <c r="I571" s="3">
        <f t="shared" si="124"/>
        <v>-0.25161290322580643</v>
      </c>
      <c r="J571">
        <f t="shared" si="126"/>
        <v>117</v>
      </c>
      <c r="K571">
        <f t="shared" si="127"/>
        <v>248</v>
      </c>
      <c r="L571">
        <f t="shared" si="128"/>
        <v>220</v>
      </c>
      <c r="M571" s="3">
        <f t="shared" si="125"/>
        <v>-0.17606837606837608</v>
      </c>
      <c r="N571" s="3">
        <f t="shared" si="129"/>
        <v>0.42393162393162392</v>
      </c>
    </row>
    <row r="572" spans="1:14" x14ac:dyDescent="0.2">
      <c r="A572" s="2">
        <v>38632</v>
      </c>
      <c r="B572">
        <v>66</v>
      </c>
      <c r="C572">
        <v>221</v>
      </c>
      <c r="D572">
        <v>154</v>
      </c>
      <c r="E572" s="3">
        <f t="shared" si="123"/>
        <v>-0.19954648526077098</v>
      </c>
      <c r="F572">
        <v>18</v>
      </c>
      <c r="G572">
        <v>60</v>
      </c>
      <c r="H572">
        <v>50</v>
      </c>
      <c r="I572" s="3">
        <f t="shared" si="124"/>
        <v>-0.25</v>
      </c>
      <c r="J572">
        <f t="shared" si="126"/>
        <v>84</v>
      </c>
      <c r="K572">
        <f t="shared" si="127"/>
        <v>281</v>
      </c>
      <c r="L572">
        <f t="shared" si="128"/>
        <v>204</v>
      </c>
      <c r="M572" s="3">
        <f t="shared" si="125"/>
        <v>-0.210896309314587</v>
      </c>
      <c r="N572" s="3">
        <f t="shared" si="129"/>
        <v>0.4938488576449912</v>
      </c>
    </row>
    <row r="573" spans="1:14" x14ac:dyDescent="0.2">
      <c r="A573" s="2">
        <v>38625</v>
      </c>
      <c r="B573">
        <v>149</v>
      </c>
      <c r="C573">
        <v>241</v>
      </c>
      <c r="D573">
        <v>67</v>
      </c>
      <c r="E573" s="3">
        <f t="shared" si="123"/>
        <v>0.17943107221006566</v>
      </c>
      <c r="F573">
        <v>43</v>
      </c>
      <c r="G573">
        <v>74</v>
      </c>
      <c r="H573">
        <v>25</v>
      </c>
      <c r="I573" s="3">
        <f t="shared" si="124"/>
        <v>0.12676056338028169</v>
      </c>
      <c r="J573">
        <f t="shared" si="126"/>
        <v>192</v>
      </c>
      <c r="K573">
        <f t="shared" si="127"/>
        <v>315</v>
      </c>
      <c r="L573">
        <f t="shared" si="128"/>
        <v>92</v>
      </c>
      <c r="M573" s="3">
        <f t="shared" si="125"/>
        <v>0.1669449081803005</v>
      </c>
      <c r="N573" s="3">
        <f t="shared" si="129"/>
        <v>0.52587646076794659</v>
      </c>
    </row>
    <row r="574" spans="1:14" x14ac:dyDescent="0.2">
      <c r="A574" s="2">
        <v>38618</v>
      </c>
      <c r="B574">
        <v>65</v>
      </c>
      <c r="C574">
        <v>231</v>
      </c>
      <c r="D574">
        <v>130</v>
      </c>
      <c r="E574" s="3">
        <f t="shared" ref="E574:E606" si="130">(B574-D574)/SUM(B574:D574)</f>
        <v>-0.15258215962441316</v>
      </c>
      <c r="F574">
        <v>26</v>
      </c>
      <c r="G574">
        <v>84</v>
      </c>
      <c r="H574">
        <v>40</v>
      </c>
      <c r="I574" s="3">
        <f t="shared" ref="I574:I606" si="131">(F574-H574)/SUM(F574:H574)</f>
        <v>-9.3333333333333338E-2</v>
      </c>
      <c r="J574">
        <f t="shared" si="126"/>
        <v>91</v>
      </c>
      <c r="K574">
        <f t="shared" si="127"/>
        <v>315</v>
      </c>
      <c r="L574">
        <f t="shared" si="128"/>
        <v>170</v>
      </c>
      <c r="M574" s="3">
        <f t="shared" ref="M574:M606" si="132">(J574-L574)/SUM(J574:L574)</f>
        <v>-0.13715277777777779</v>
      </c>
      <c r="N574" s="3">
        <f t="shared" si="129"/>
        <v>0.546875</v>
      </c>
    </row>
    <row r="575" spans="1:14" x14ac:dyDescent="0.2">
      <c r="A575" s="2">
        <v>38611</v>
      </c>
      <c r="B575">
        <v>85</v>
      </c>
      <c r="C575">
        <v>247</v>
      </c>
      <c r="D575">
        <v>101</v>
      </c>
      <c r="E575" s="3">
        <f t="shared" si="130"/>
        <v>-3.695150115473441E-2</v>
      </c>
      <c r="F575">
        <v>25</v>
      </c>
      <c r="G575">
        <v>69</v>
      </c>
      <c r="H575">
        <v>39</v>
      </c>
      <c r="I575" s="3">
        <f t="shared" si="131"/>
        <v>-0.10526315789473684</v>
      </c>
      <c r="J575">
        <f t="shared" si="126"/>
        <v>110</v>
      </c>
      <c r="K575">
        <f t="shared" si="127"/>
        <v>316</v>
      </c>
      <c r="L575">
        <f t="shared" si="128"/>
        <v>140</v>
      </c>
      <c r="M575" s="3">
        <f t="shared" si="132"/>
        <v>-5.3003533568904596E-2</v>
      </c>
      <c r="N575" s="3">
        <f t="shared" si="129"/>
        <v>0.55830388692579502</v>
      </c>
    </row>
    <row r="576" spans="1:14" x14ac:dyDescent="0.2">
      <c r="A576" s="2">
        <v>38604</v>
      </c>
      <c r="B576">
        <v>151</v>
      </c>
      <c r="C576">
        <v>227</v>
      </c>
      <c r="D576">
        <v>95</v>
      </c>
      <c r="E576" s="3">
        <f t="shared" si="130"/>
        <v>0.11839323467230443</v>
      </c>
      <c r="F576">
        <v>30</v>
      </c>
      <c r="G576">
        <v>68</v>
      </c>
      <c r="H576">
        <v>23</v>
      </c>
      <c r="I576" s="3">
        <f t="shared" si="131"/>
        <v>5.7851239669421489E-2</v>
      </c>
      <c r="J576">
        <f t="shared" si="126"/>
        <v>181</v>
      </c>
      <c r="K576">
        <f t="shared" si="127"/>
        <v>295</v>
      </c>
      <c r="L576">
        <f t="shared" si="128"/>
        <v>118</v>
      </c>
      <c r="M576" s="3">
        <f t="shared" si="132"/>
        <v>0.10606060606060606</v>
      </c>
      <c r="N576" s="3">
        <f t="shared" si="129"/>
        <v>0.49663299663299665</v>
      </c>
    </row>
    <row r="577" spans="1:14" x14ac:dyDescent="0.2">
      <c r="A577" s="2">
        <v>38597</v>
      </c>
      <c r="B577">
        <v>84</v>
      </c>
      <c r="C577">
        <v>212</v>
      </c>
      <c r="D577">
        <v>141</v>
      </c>
      <c r="E577" s="3">
        <f t="shared" si="130"/>
        <v>-0.13043478260869565</v>
      </c>
      <c r="F577">
        <v>19</v>
      </c>
      <c r="G577">
        <v>65</v>
      </c>
      <c r="H577">
        <v>44</v>
      </c>
      <c r="I577" s="3">
        <f t="shared" si="131"/>
        <v>-0.1953125</v>
      </c>
      <c r="J577">
        <f t="shared" si="126"/>
        <v>103</v>
      </c>
      <c r="K577">
        <f t="shared" si="127"/>
        <v>277</v>
      </c>
      <c r="L577">
        <f t="shared" si="128"/>
        <v>185</v>
      </c>
      <c r="M577" s="3">
        <f t="shared" si="132"/>
        <v>-0.14513274336283186</v>
      </c>
      <c r="N577" s="3">
        <f t="shared" si="129"/>
        <v>0.49026548672566372</v>
      </c>
    </row>
    <row r="578" spans="1:14" x14ac:dyDescent="0.2">
      <c r="A578" s="2">
        <v>38590</v>
      </c>
      <c r="B578">
        <v>51</v>
      </c>
      <c r="C578">
        <v>206</v>
      </c>
      <c r="D578">
        <v>199</v>
      </c>
      <c r="E578" s="3">
        <f t="shared" si="130"/>
        <v>-0.32456140350877194</v>
      </c>
      <c r="F578">
        <v>16</v>
      </c>
      <c r="G578">
        <v>58</v>
      </c>
      <c r="H578">
        <v>55</v>
      </c>
      <c r="I578" s="3">
        <f t="shared" si="131"/>
        <v>-0.30232558139534882</v>
      </c>
      <c r="J578">
        <f t="shared" si="126"/>
        <v>67</v>
      </c>
      <c r="K578">
        <f t="shared" si="127"/>
        <v>264</v>
      </c>
      <c r="L578">
        <f t="shared" si="128"/>
        <v>254</v>
      </c>
      <c r="M578" s="3">
        <f t="shared" si="132"/>
        <v>-0.31965811965811963</v>
      </c>
      <c r="N578" s="3">
        <f t="shared" si="129"/>
        <v>0.45128205128205129</v>
      </c>
    </row>
    <row r="579" spans="1:14" x14ac:dyDescent="0.2">
      <c r="A579" s="2">
        <v>38583</v>
      </c>
      <c r="B579">
        <v>77</v>
      </c>
      <c r="C579">
        <v>205</v>
      </c>
      <c r="D579">
        <v>139</v>
      </c>
      <c r="E579" s="3">
        <f t="shared" si="130"/>
        <v>-0.14726840855106887</v>
      </c>
      <c r="F579">
        <v>22</v>
      </c>
      <c r="G579">
        <v>66</v>
      </c>
      <c r="H579">
        <v>50</v>
      </c>
      <c r="I579" s="3">
        <f t="shared" si="131"/>
        <v>-0.20289855072463769</v>
      </c>
      <c r="J579">
        <f t="shared" si="126"/>
        <v>99</v>
      </c>
      <c r="K579">
        <f t="shared" si="127"/>
        <v>271</v>
      </c>
      <c r="L579">
        <f t="shared" si="128"/>
        <v>189</v>
      </c>
      <c r="M579" s="3">
        <f t="shared" si="132"/>
        <v>-0.16100178890876565</v>
      </c>
      <c r="N579" s="3">
        <f t="shared" si="129"/>
        <v>0.48479427549194992</v>
      </c>
    </row>
    <row r="580" spans="1:14" x14ac:dyDescent="0.2">
      <c r="A580" s="2">
        <v>38576</v>
      </c>
      <c r="B580">
        <v>101</v>
      </c>
      <c r="C580">
        <v>208</v>
      </c>
      <c r="D580">
        <v>123</v>
      </c>
      <c r="E580" s="3">
        <f t="shared" si="130"/>
        <v>-5.0925925925925923E-2</v>
      </c>
      <c r="F580">
        <v>44</v>
      </c>
      <c r="G580">
        <v>64</v>
      </c>
      <c r="H580">
        <v>37</v>
      </c>
      <c r="I580" s="3">
        <f t="shared" si="131"/>
        <v>4.8275862068965517E-2</v>
      </c>
      <c r="J580">
        <f t="shared" si="126"/>
        <v>145</v>
      </c>
      <c r="K580">
        <f t="shared" si="127"/>
        <v>272</v>
      </c>
      <c r="L580">
        <f t="shared" si="128"/>
        <v>160</v>
      </c>
      <c r="M580" s="3">
        <f t="shared" si="132"/>
        <v>-2.5996533795493933E-2</v>
      </c>
      <c r="N580" s="3">
        <f t="shared" si="129"/>
        <v>0.47140381282495669</v>
      </c>
    </row>
    <row r="581" spans="1:14" x14ac:dyDescent="0.2">
      <c r="A581" s="2">
        <v>38569</v>
      </c>
      <c r="B581">
        <v>80</v>
      </c>
      <c r="C581">
        <v>187</v>
      </c>
      <c r="D581">
        <v>155</v>
      </c>
      <c r="E581" s="3">
        <f t="shared" si="130"/>
        <v>-0.17772511848341233</v>
      </c>
      <c r="F581">
        <v>21</v>
      </c>
      <c r="G581">
        <v>70</v>
      </c>
      <c r="H581">
        <v>52</v>
      </c>
      <c r="I581" s="3">
        <f t="shared" si="131"/>
        <v>-0.21678321678321677</v>
      </c>
      <c r="J581">
        <f t="shared" si="126"/>
        <v>101</v>
      </c>
      <c r="K581">
        <f t="shared" si="127"/>
        <v>257</v>
      </c>
      <c r="L581">
        <f t="shared" si="128"/>
        <v>207</v>
      </c>
      <c r="M581" s="3">
        <f t="shared" si="132"/>
        <v>-0.18761061946902655</v>
      </c>
      <c r="N581" s="3">
        <f t="shared" si="129"/>
        <v>0.45486725663716815</v>
      </c>
    </row>
    <row r="582" spans="1:14" x14ac:dyDescent="0.2">
      <c r="A582" s="2">
        <v>38562</v>
      </c>
      <c r="B582">
        <v>151</v>
      </c>
      <c r="C582">
        <v>186</v>
      </c>
      <c r="D582">
        <v>85</v>
      </c>
      <c r="E582" s="3">
        <f t="shared" si="130"/>
        <v>0.15639810426540285</v>
      </c>
      <c r="F582">
        <v>55</v>
      </c>
      <c r="G582">
        <v>54</v>
      </c>
      <c r="H582">
        <v>26</v>
      </c>
      <c r="I582" s="3">
        <f t="shared" si="131"/>
        <v>0.21481481481481482</v>
      </c>
      <c r="J582">
        <f t="shared" si="126"/>
        <v>206</v>
      </c>
      <c r="K582">
        <f t="shared" si="127"/>
        <v>240</v>
      </c>
      <c r="L582">
        <f t="shared" si="128"/>
        <v>111</v>
      </c>
      <c r="M582" s="3">
        <f t="shared" si="132"/>
        <v>0.17055655296229802</v>
      </c>
      <c r="N582" s="3">
        <f t="shared" si="129"/>
        <v>0.43087971274685816</v>
      </c>
    </row>
    <row r="583" spans="1:14" x14ac:dyDescent="0.2">
      <c r="A583" s="2">
        <v>38555</v>
      </c>
      <c r="B583">
        <v>140</v>
      </c>
      <c r="C583">
        <v>189</v>
      </c>
      <c r="D583">
        <v>97</v>
      </c>
      <c r="E583" s="3">
        <f t="shared" si="130"/>
        <v>0.10093896713615023</v>
      </c>
      <c r="F583">
        <v>42</v>
      </c>
      <c r="G583">
        <v>58</v>
      </c>
      <c r="H583">
        <v>33</v>
      </c>
      <c r="I583" s="3">
        <f t="shared" si="131"/>
        <v>6.7669172932330823E-2</v>
      </c>
      <c r="J583">
        <f t="shared" si="126"/>
        <v>182</v>
      </c>
      <c r="K583">
        <f t="shared" si="127"/>
        <v>247</v>
      </c>
      <c r="L583">
        <f t="shared" si="128"/>
        <v>130</v>
      </c>
      <c r="M583" s="3">
        <f t="shared" si="132"/>
        <v>9.3023255813953487E-2</v>
      </c>
      <c r="N583" s="3">
        <f t="shared" si="129"/>
        <v>0.44186046511627908</v>
      </c>
    </row>
    <row r="584" spans="1:14" x14ac:dyDescent="0.2">
      <c r="A584" s="2">
        <v>38548</v>
      </c>
      <c r="B584">
        <v>178</v>
      </c>
      <c r="C584">
        <v>163</v>
      </c>
      <c r="D584">
        <v>74</v>
      </c>
      <c r="E584" s="3">
        <f t="shared" si="130"/>
        <v>0.25060240963855424</v>
      </c>
      <c r="F584">
        <v>59</v>
      </c>
      <c r="G584">
        <v>42</v>
      </c>
      <c r="H584">
        <v>31</v>
      </c>
      <c r="I584" s="3">
        <f t="shared" si="131"/>
        <v>0.21212121212121213</v>
      </c>
      <c r="J584">
        <f t="shared" si="126"/>
        <v>237</v>
      </c>
      <c r="K584">
        <f t="shared" si="127"/>
        <v>205</v>
      </c>
      <c r="L584">
        <f t="shared" si="128"/>
        <v>105</v>
      </c>
      <c r="M584" s="3">
        <f t="shared" si="132"/>
        <v>0.24131627056672761</v>
      </c>
      <c r="N584" s="3">
        <f t="shared" si="129"/>
        <v>0.37477148080438755</v>
      </c>
    </row>
    <row r="585" spans="1:14" x14ac:dyDescent="0.2">
      <c r="A585" s="2">
        <v>38541</v>
      </c>
      <c r="B585">
        <v>117</v>
      </c>
      <c r="C585">
        <v>240</v>
      </c>
      <c r="D585">
        <v>98</v>
      </c>
      <c r="E585" s="3">
        <f t="shared" si="130"/>
        <v>4.1758241758241756E-2</v>
      </c>
      <c r="F585">
        <v>37</v>
      </c>
      <c r="G585">
        <v>59</v>
      </c>
      <c r="H585">
        <v>38</v>
      </c>
      <c r="I585" s="3">
        <f t="shared" si="131"/>
        <v>-7.462686567164179E-3</v>
      </c>
      <c r="J585">
        <f t="shared" si="126"/>
        <v>154</v>
      </c>
      <c r="K585">
        <f t="shared" si="127"/>
        <v>299</v>
      </c>
      <c r="L585">
        <f t="shared" si="128"/>
        <v>136</v>
      </c>
      <c r="M585" s="3">
        <f t="shared" si="132"/>
        <v>3.0560271646859084E-2</v>
      </c>
      <c r="N585" s="3">
        <f t="shared" si="129"/>
        <v>0.50764006791171479</v>
      </c>
    </row>
    <row r="586" spans="1:14" x14ac:dyDescent="0.2">
      <c r="A586" s="2">
        <v>38534</v>
      </c>
      <c r="B586">
        <v>90</v>
      </c>
      <c r="C586">
        <v>239</v>
      </c>
      <c r="D586">
        <v>120</v>
      </c>
      <c r="E586" s="3">
        <f t="shared" si="130"/>
        <v>-6.6815144766147E-2</v>
      </c>
      <c r="F586">
        <v>33</v>
      </c>
      <c r="G586">
        <v>65</v>
      </c>
      <c r="H586">
        <v>41</v>
      </c>
      <c r="I586" s="3">
        <f t="shared" si="131"/>
        <v>-5.7553956834532377E-2</v>
      </c>
      <c r="J586">
        <f t="shared" si="126"/>
        <v>123</v>
      </c>
      <c r="K586">
        <f t="shared" si="127"/>
        <v>304</v>
      </c>
      <c r="L586">
        <f t="shared" si="128"/>
        <v>161</v>
      </c>
      <c r="M586" s="3">
        <f t="shared" si="132"/>
        <v>-6.4625850340136057E-2</v>
      </c>
      <c r="N586" s="3">
        <f t="shared" si="129"/>
        <v>0.51700680272108845</v>
      </c>
    </row>
    <row r="587" spans="1:14" x14ac:dyDescent="0.2">
      <c r="A587" s="2">
        <v>38527</v>
      </c>
      <c r="B587">
        <v>79</v>
      </c>
      <c r="C587">
        <v>197</v>
      </c>
      <c r="D587">
        <v>135</v>
      </c>
      <c r="E587" s="3">
        <f t="shared" si="130"/>
        <v>-0.13625304136253041</v>
      </c>
      <c r="F587">
        <v>22</v>
      </c>
      <c r="G587">
        <v>54</v>
      </c>
      <c r="H587">
        <v>58</v>
      </c>
      <c r="I587" s="3">
        <f t="shared" si="131"/>
        <v>-0.26865671641791045</v>
      </c>
      <c r="J587">
        <f t="shared" si="126"/>
        <v>101</v>
      </c>
      <c r="K587">
        <f t="shared" si="127"/>
        <v>251</v>
      </c>
      <c r="L587">
        <f t="shared" si="128"/>
        <v>193</v>
      </c>
      <c r="M587" s="3">
        <f t="shared" si="132"/>
        <v>-0.16880733944954129</v>
      </c>
      <c r="N587" s="3">
        <f t="shared" si="129"/>
        <v>0.46055045871559636</v>
      </c>
    </row>
    <row r="588" spans="1:14" x14ac:dyDescent="0.2">
      <c r="A588" s="2">
        <v>38520</v>
      </c>
      <c r="B588">
        <v>140</v>
      </c>
      <c r="C588">
        <v>206</v>
      </c>
      <c r="D588">
        <v>82</v>
      </c>
      <c r="E588" s="3">
        <f t="shared" si="130"/>
        <v>0.13551401869158877</v>
      </c>
      <c r="F588">
        <v>39</v>
      </c>
      <c r="G588">
        <v>58</v>
      </c>
      <c r="H588">
        <v>35</v>
      </c>
      <c r="I588" s="3">
        <f t="shared" si="131"/>
        <v>3.0303030303030304E-2</v>
      </c>
      <c r="J588">
        <f t="shared" si="126"/>
        <v>179</v>
      </c>
      <c r="K588">
        <f t="shared" si="127"/>
        <v>264</v>
      </c>
      <c r="L588">
        <f t="shared" si="128"/>
        <v>117</v>
      </c>
      <c r="M588" s="3">
        <f t="shared" si="132"/>
        <v>0.11071428571428571</v>
      </c>
      <c r="N588" s="3">
        <f t="shared" si="129"/>
        <v>0.47142857142857142</v>
      </c>
    </row>
    <row r="589" spans="1:14" x14ac:dyDescent="0.2">
      <c r="A589" s="2">
        <v>38513</v>
      </c>
      <c r="B589">
        <v>137</v>
      </c>
      <c r="C589">
        <v>203</v>
      </c>
      <c r="D589">
        <v>82</v>
      </c>
      <c r="E589" s="3">
        <f t="shared" si="130"/>
        <v>0.13033175355450238</v>
      </c>
      <c r="F589">
        <v>43</v>
      </c>
      <c r="G589">
        <v>63</v>
      </c>
      <c r="H589">
        <v>26</v>
      </c>
      <c r="I589" s="3">
        <f t="shared" si="131"/>
        <v>0.12878787878787878</v>
      </c>
      <c r="J589">
        <f t="shared" si="126"/>
        <v>180</v>
      </c>
      <c r="K589">
        <f t="shared" si="127"/>
        <v>266</v>
      </c>
      <c r="L589">
        <f t="shared" si="128"/>
        <v>108</v>
      </c>
      <c r="M589" s="3">
        <f t="shared" si="132"/>
        <v>0.1299638989169675</v>
      </c>
      <c r="N589" s="3">
        <f t="shared" si="129"/>
        <v>0.48014440433212996</v>
      </c>
    </row>
    <row r="590" spans="1:14" x14ac:dyDescent="0.2">
      <c r="A590" s="2">
        <v>38506</v>
      </c>
      <c r="B590">
        <v>140</v>
      </c>
      <c r="C590">
        <v>213</v>
      </c>
      <c r="D590">
        <v>71</v>
      </c>
      <c r="E590" s="3">
        <f t="shared" si="130"/>
        <v>0.16273584905660377</v>
      </c>
      <c r="F590">
        <v>47</v>
      </c>
      <c r="G590">
        <v>49</v>
      </c>
      <c r="H590">
        <v>24</v>
      </c>
      <c r="I590" s="3">
        <f t="shared" si="131"/>
        <v>0.19166666666666668</v>
      </c>
      <c r="J590">
        <f t="shared" si="126"/>
        <v>187</v>
      </c>
      <c r="K590">
        <f t="shared" si="127"/>
        <v>262</v>
      </c>
      <c r="L590">
        <f t="shared" si="128"/>
        <v>95</v>
      </c>
      <c r="M590" s="3">
        <f t="shared" si="132"/>
        <v>0.16911764705882354</v>
      </c>
      <c r="N590" s="3">
        <f t="shared" si="129"/>
        <v>0.48161764705882354</v>
      </c>
    </row>
    <row r="591" spans="1:14" x14ac:dyDescent="0.2">
      <c r="A591" s="2">
        <v>38499</v>
      </c>
      <c r="B591">
        <v>160</v>
      </c>
      <c r="C591">
        <v>193</v>
      </c>
      <c r="D591">
        <v>65</v>
      </c>
      <c r="E591" s="3">
        <f t="shared" si="130"/>
        <v>0.22727272727272727</v>
      </c>
      <c r="F591">
        <v>42</v>
      </c>
      <c r="G591">
        <v>42</v>
      </c>
      <c r="H591">
        <v>19</v>
      </c>
      <c r="I591" s="3">
        <f t="shared" si="131"/>
        <v>0.22330097087378642</v>
      </c>
      <c r="J591">
        <f t="shared" si="126"/>
        <v>202</v>
      </c>
      <c r="K591">
        <f t="shared" si="127"/>
        <v>235</v>
      </c>
      <c r="L591">
        <f t="shared" si="128"/>
        <v>84</v>
      </c>
      <c r="M591" s="3">
        <f t="shared" si="132"/>
        <v>0.22648752399232247</v>
      </c>
      <c r="N591" s="3">
        <f t="shared" si="129"/>
        <v>0.45105566218809978</v>
      </c>
    </row>
    <row r="592" spans="1:14" x14ac:dyDescent="0.2">
      <c r="A592" s="2">
        <v>38492</v>
      </c>
      <c r="B592">
        <v>154</v>
      </c>
      <c r="C592">
        <v>186</v>
      </c>
      <c r="D592">
        <v>76</v>
      </c>
      <c r="E592" s="3">
        <f t="shared" si="130"/>
        <v>0.1875</v>
      </c>
      <c r="F592">
        <v>45</v>
      </c>
      <c r="G592">
        <v>53</v>
      </c>
      <c r="H592">
        <v>23</v>
      </c>
      <c r="I592" s="3">
        <f t="shared" si="131"/>
        <v>0.18181818181818182</v>
      </c>
      <c r="J592">
        <f t="shared" si="126"/>
        <v>199</v>
      </c>
      <c r="K592">
        <f t="shared" si="127"/>
        <v>239</v>
      </c>
      <c r="L592">
        <f t="shared" si="128"/>
        <v>99</v>
      </c>
      <c r="M592" s="3">
        <f t="shared" si="132"/>
        <v>0.18621973929236499</v>
      </c>
      <c r="N592" s="3">
        <f t="shared" si="129"/>
        <v>0.4450651769087523</v>
      </c>
    </row>
    <row r="593" spans="1:14" x14ac:dyDescent="0.2">
      <c r="A593" s="2">
        <v>38485</v>
      </c>
      <c r="B593">
        <v>74</v>
      </c>
      <c r="C593">
        <v>190</v>
      </c>
      <c r="D593">
        <v>125</v>
      </c>
      <c r="E593" s="3">
        <f t="shared" si="130"/>
        <v>-0.13110539845758354</v>
      </c>
      <c r="F593">
        <v>22</v>
      </c>
      <c r="G593">
        <v>49</v>
      </c>
      <c r="H593">
        <v>39</v>
      </c>
      <c r="I593" s="3">
        <f t="shared" si="131"/>
        <v>-0.15454545454545454</v>
      </c>
      <c r="J593">
        <f t="shared" si="126"/>
        <v>96</v>
      </c>
      <c r="K593">
        <f t="shared" si="127"/>
        <v>239</v>
      </c>
      <c r="L593">
        <f t="shared" si="128"/>
        <v>164</v>
      </c>
      <c r="M593" s="3">
        <f t="shared" si="132"/>
        <v>-0.13627254509018036</v>
      </c>
      <c r="N593" s="3">
        <f t="shared" si="129"/>
        <v>0.47895791583166331</v>
      </c>
    </row>
    <row r="594" spans="1:14" x14ac:dyDescent="0.2">
      <c r="A594" s="2">
        <v>38478</v>
      </c>
      <c r="B594">
        <v>108</v>
      </c>
      <c r="C594">
        <v>195</v>
      </c>
      <c r="D594">
        <v>117</v>
      </c>
      <c r="E594" s="3">
        <f t="shared" si="130"/>
        <v>-2.1428571428571429E-2</v>
      </c>
      <c r="F594">
        <v>34</v>
      </c>
      <c r="G594">
        <v>37</v>
      </c>
      <c r="H594">
        <v>23</v>
      </c>
      <c r="I594" s="3">
        <f t="shared" si="131"/>
        <v>0.11702127659574468</v>
      </c>
      <c r="J594">
        <f t="shared" si="126"/>
        <v>142</v>
      </c>
      <c r="K594">
        <f t="shared" si="127"/>
        <v>232</v>
      </c>
      <c r="L594">
        <f t="shared" si="128"/>
        <v>140</v>
      </c>
      <c r="M594" s="3">
        <f t="shared" si="132"/>
        <v>3.8910505836575876E-3</v>
      </c>
      <c r="N594" s="3">
        <f t="shared" si="129"/>
        <v>0.45136186770428016</v>
      </c>
    </row>
    <row r="595" spans="1:14" x14ac:dyDescent="0.2">
      <c r="A595" s="2">
        <v>38471</v>
      </c>
      <c r="B595">
        <v>79</v>
      </c>
      <c r="C595">
        <v>163</v>
      </c>
      <c r="D595">
        <v>177</v>
      </c>
      <c r="E595" s="3">
        <f t="shared" si="130"/>
        <v>-0.23389021479713604</v>
      </c>
      <c r="F595">
        <v>28</v>
      </c>
      <c r="G595">
        <v>40</v>
      </c>
      <c r="H595">
        <v>44</v>
      </c>
      <c r="I595" s="3">
        <f t="shared" si="131"/>
        <v>-0.14285714285714285</v>
      </c>
      <c r="J595">
        <f t="shared" si="126"/>
        <v>107</v>
      </c>
      <c r="K595">
        <f t="shared" si="127"/>
        <v>203</v>
      </c>
      <c r="L595">
        <f t="shared" si="128"/>
        <v>221</v>
      </c>
      <c r="M595" s="3">
        <f t="shared" si="132"/>
        <v>-0.21468926553672316</v>
      </c>
      <c r="N595" s="3">
        <f t="shared" si="129"/>
        <v>0.38229755178907721</v>
      </c>
    </row>
    <row r="596" spans="1:14" x14ac:dyDescent="0.2">
      <c r="A596" s="2">
        <v>38464</v>
      </c>
      <c r="B596">
        <v>117</v>
      </c>
      <c r="C596">
        <v>161</v>
      </c>
      <c r="D596">
        <v>124</v>
      </c>
      <c r="E596" s="3">
        <f t="shared" si="130"/>
        <v>-1.7412935323383085E-2</v>
      </c>
      <c r="F596">
        <v>43</v>
      </c>
      <c r="G596">
        <v>41</v>
      </c>
      <c r="H596">
        <v>34</v>
      </c>
      <c r="I596" s="3">
        <f t="shared" si="131"/>
        <v>7.6271186440677971E-2</v>
      </c>
      <c r="J596">
        <f t="shared" si="126"/>
        <v>160</v>
      </c>
      <c r="K596">
        <f t="shared" si="127"/>
        <v>202</v>
      </c>
      <c r="L596">
        <f t="shared" si="128"/>
        <v>158</v>
      </c>
      <c r="M596" s="3">
        <f t="shared" si="132"/>
        <v>3.8461538461538464E-3</v>
      </c>
      <c r="N596" s="3">
        <f t="shared" si="129"/>
        <v>0.38846153846153847</v>
      </c>
    </row>
    <row r="597" spans="1:14" x14ac:dyDescent="0.2">
      <c r="A597" s="2">
        <v>38457</v>
      </c>
      <c r="B597">
        <v>76</v>
      </c>
      <c r="C597">
        <v>154</v>
      </c>
      <c r="D597">
        <v>195</v>
      </c>
      <c r="E597" s="3">
        <f t="shared" si="130"/>
        <v>-0.28000000000000003</v>
      </c>
      <c r="F597">
        <v>24</v>
      </c>
      <c r="G597">
        <v>33</v>
      </c>
      <c r="H597">
        <v>65</v>
      </c>
      <c r="I597" s="3">
        <f t="shared" si="131"/>
        <v>-0.33606557377049179</v>
      </c>
      <c r="J597">
        <f t="shared" si="126"/>
        <v>100</v>
      </c>
      <c r="K597">
        <f t="shared" si="127"/>
        <v>187</v>
      </c>
      <c r="L597">
        <f t="shared" si="128"/>
        <v>260</v>
      </c>
      <c r="M597" s="3">
        <f t="shared" si="132"/>
        <v>-0.29250457038391225</v>
      </c>
      <c r="N597" s="3">
        <f t="shared" si="129"/>
        <v>0.34186471663619744</v>
      </c>
    </row>
    <row r="598" spans="1:14" x14ac:dyDescent="0.2">
      <c r="A598" s="2">
        <v>38450</v>
      </c>
      <c r="B598">
        <v>172</v>
      </c>
      <c r="C598">
        <v>202</v>
      </c>
      <c r="D598">
        <v>70</v>
      </c>
      <c r="E598" s="3">
        <f t="shared" si="130"/>
        <v>0.22972972972972974</v>
      </c>
      <c r="F598">
        <v>62</v>
      </c>
      <c r="G598">
        <v>53</v>
      </c>
      <c r="H598">
        <v>15</v>
      </c>
      <c r="I598" s="3">
        <f t="shared" si="131"/>
        <v>0.36153846153846153</v>
      </c>
      <c r="J598">
        <f t="shared" ref="J598:J629" si="133">B598+F598</f>
        <v>234</v>
      </c>
      <c r="K598">
        <f t="shared" ref="K598:K629" si="134">C598+G598</f>
        <v>255</v>
      </c>
      <c r="L598">
        <f t="shared" ref="L598:L629" si="135">D598+H598</f>
        <v>85</v>
      </c>
      <c r="M598" s="3">
        <f t="shared" si="132"/>
        <v>0.25958188153310102</v>
      </c>
      <c r="N598" s="3">
        <f t="shared" ref="N598:N629" si="136">K598/SUM(J598:L598)</f>
        <v>0.44425087108013939</v>
      </c>
    </row>
    <row r="599" spans="1:14" x14ac:dyDescent="0.2">
      <c r="A599" s="2">
        <v>38443</v>
      </c>
      <c r="B599">
        <v>130</v>
      </c>
      <c r="C599">
        <v>199</v>
      </c>
      <c r="D599">
        <v>91</v>
      </c>
      <c r="E599" s="3">
        <f t="shared" si="130"/>
        <v>9.285714285714286E-2</v>
      </c>
      <c r="F599">
        <v>38</v>
      </c>
      <c r="G599">
        <v>50</v>
      </c>
      <c r="H599">
        <v>20</v>
      </c>
      <c r="I599" s="3">
        <f t="shared" si="131"/>
        <v>0.16666666666666666</v>
      </c>
      <c r="J599">
        <f t="shared" si="133"/>
        <v>168</v>
      </c>
      <c r="K599">
        <f t="shared" si="134"/>
        <v>249</v>
      </c>
      <c r="L599">
        <f t="shared" si="135"/>
        <v>111</v>
      </c>
      <c r="M599" s="3">
        <f t="shared" si="132"/>
        <v>0.10795454545454546</v>
      </c>
      <c r="N599" s="3">
        <f t="shared" si="136"/>
        <v>0.47159090909090912</v>
      </c>
    </row>
    <row r="600" spans="1:14" x14ac:dyDescent="0.2">
      <c r="A600" s="2">
        <v>38436</v>
      </c>
      <c r="B600">
        <v>114</v>
      </c>
      <c r="C600">
        <v>192</v>
      </c>
      <c r="D600">
        <v>121</v>
      </c>
      <c r="E600" s="3">
        <f t="shared" si="130"/>
        <v>-1.6393442622950821E-2</v>
      </c>
      <c r="F600">
        <v>32</v>
      </c>
      <c r="G600">
        <v>48</v>
      </c>
      <c r="H600">
        <v>26</v>
      </c>
      <c r="I600" s="3">
        <f t="shared" si="131"/>
        <v>5.6603773584905662E-2</v>
      </c>
      <c r="J600">
        <f t="shared" si="133"/>
        <v>146</v>
      </c>
      <c r="K600">
        <f t="shared" si="134"/>
        <v>240</v>
      </c>
      <c r="L600">
        <f t="shared" si="135"/>
        <v>147</v>
      </c>
      <c r="M600" s="3">
        <f t="shared" si="132"/>
        <v>-1.876172607879925E-3</v>
      </c>
      <c r="N600" s="3">
        <f t="shared" si="136"/>
        <v>0.45028142589118197</v>
      </c>
    </row>
    <row r="601" spans="1:14" x14ac:dyDescent="0.2">
      <c r="A601" s="2">
        <v>38429</v>
      </c>
      <c r="B601">
        <v>82</v>
      </c>
      <c r="C601">
        <v>188</v>
      </c>
      <c r="D601">
        <v>142</v>
      </c>
      <c r="E601" s="3">
        <f t="shared" si="130"/>
        <v>-0.14563106796116504</v>
      </c>
      <c r="F601">
        <v>25</v>
      </c>
      <c r="G601">
        <v>51</v>
      </c>
      <c r="H601">
        <v>34</v>
      </c>
      <c r="I601" s="3">
        <f t="shared" si="131"/>
        <v>-8.1818181818181818E-2</v>
      </c>
      <c r="J601">
        <f t="shared" si="133"/>
        <v>107</v>
      </c>
      <c r="K601">
        <f t="shared" si="134"/>
        <v>239</v>
      </c>
      <c r="L601">
        <f t="shared" si="135"/>
        <v>176</v>
      </c>
      <c r="M601" s="3">
        <f t="shared" si="132"/>
        <v>-0.13218390804597702</v>
      </c>
      <c r="N601" s="3">
        <f t="shared" si="136"/>
        <v>0.45785440613026818</v>
      </c>
    </row>
    <row r="602" spans="1:14" x14ac:dyDescent="0.2">
      <c r="A602" s="2">
        <v>38422</v>
      </c>
      <c r="B602">
        <v>103</v>
      </c>
      <c r="C602">
        <v>177</v>
      </c>
      <c r="D602">
        <v>105</v>
      </c>
      <c r="E602" s="3">
        <f t="shared" si="130"/>
        <v>-5.1948051948051948E-3</v>
      </c>
      <c r="F602">
        <v>24</v>
      </c>
      <c r="G602">
        <v>54</v>
      </c>
      <c r="H602">
        <v>28</v>
      </c>
      <c r="I602" s="3">
        <f t="shared" si="131"/>
        <v>-3.7735849056603772E-2</v>
      </c>
      <c r="J602">
        <f t="shared" si="133"/>
        <v>127</v>
      </c>
      <c r="K602">
        <f t="shared" si="134"/>
        <v>231</v>
      </c>
      <c r="L602">
        <f t="shared" si="135"/>
        <v>133</v>
      </c>
      <c r="M602" s="3">
        <f t="shared" si="132"/>
        <v>-1.2219959266802444E-2</v>
      </c>
      <c r="N602" s="3">
        <f t="shared" si="136"/>
        <v>0.47046843177189407</v>
      </c>
    </row>
    <row r="603" spans="1:14" x14ac:dyDescent="0.2">
      <c r="A603" s="2">
        <v>38415</v>
      </c>
      <c r="B603">
        <v>179</v>
      </c>
      <c r="C603">
        <v>190</v>
      </c>
      <c r="D603">
        <v>71</v>
      </c>
      <c r="E603" s="3">
        <f t="shared" si="130"/>
        <v>0.24545454545454545</v>
      </c>
      <c r="F603">
        <v>49</v>
      </c>
      <c r="G603">
        <v>43</v>
      </c>
      <c r="H603">
        <v>23</v>
      </c>
      <c r="I603" s="3">
        <f t="shared" si="131"/>
        <v>0.22608695652173913</v>
      </c>
      <c r="J603">
        <f t="shared" si="133"/>
        <v>228</v>
      </c>
      <c r="K603">
        <f t="shared" si="134"/>
        <v>233</v>
      </c>
      <c r="L603">
        <f t="shared" si="135"/>
        <v>94</v>
      </c>
      <c r="M603" s="3">
        <f t="shared" si="132"/>
        <v>0.24144144144144145</v>
      </c>
      <c r="N603" s="3">
        <f t="shared" si="136"/>
        <v>0.41981981981981981</v>
      </c>
    </row>
    <row r="604" spans="1:14" x14ac:dyDescent="0.2">
      <c r="A604" s="2">
        <v>38408</v>
      </c>
      <c r="B604">
        <v>139</v>
      </c>
      <c r="C604">
        <v>176</v>
      </c>
      <c r="D604">
        <v>86</v>
      </c>
      <c r="E604" s="3">
        <f t="shared" si="130"/>
        <v>0.13216957605985039</v>
      </c>
      <c r="F604">
        <v>45</v>
      </c>
      <c r="G604">
        <v>51</v>
      </c>
      <c r="H604">
        <v>21</v>
      </c>
      <c r="I604" s="3">
        <f t="shared" si="131"/>
        <v>0.20512820512820512</v>
      </c>
      <c r="J604">
        <f t="shared" si="133"/>
        <v>184</v>
      </c>
      <c r="K604">
        <f t="shared" si="134"/>
        <v>227</v>
      </c>
      <c r="L604">
        <f t="shared" si="135"/>
        <v>107</v>
      </c>
      <c r="M604" s="3">
        <f t="shared" si="132"/>
        <v>0.14864864864864866</v>
      </c>
      <c r="N604" s="3">
        <f t="shared" si="136"/>
        <v>0.43822393822393824</v>
      </c>
    </row>
    <row r="605" spans="1:14" x14ac:dyDescent="0.2">
      <c r="A605" s="2">
        <v>38401</v>
      </c>
      <c r="B605">
        <v>120</v>
      </c>
      <c r="C605">
        <v>180</v>
      </c>
      <c r="D605">
        <v>106</v>
      </c>
      <c r="E605" s="3">
        <f t="shared" si="130"/>
        <v>3.4482758620689655E-2</v>
      </c>
      <c r="F605">
        <v>26</v>
      </c>
      <c r="G605">
        <v>54</v>
      </c>
      <c r="H605">
        <v>37</v>
      </c>
      <c r="I605" s="3">
        <f t="shared" si="131"/>
        <v>-9.4017094017094016E-2</v>
      </c>
      <c r="J605">
        <f t="shared" si="133"/>
        <v>146</v>
      </c>
      <c r="K605">
        <f t="shared" si="134"/>
        <v>234</v>
      </c>
      <c r="L605">
        <f t="shared" si="135"/>
        <v>143</v>
      </c>
      <c r="M605" s="3">
        <f t="shared" si="132"/>
        <v>5.7361376673040155E-3</v>
      </c>
      <c r="N605" s="3">
        <f t="shared" si="136"/>
        <v>0.44741873804971322</v>
      </c>
    </row>
    <row r="606" spans="1:14" x14ac:dyDescent="0.2">
      <c r="A606" s="2">
        <v>38394</v>
      </c>
      <c r="B606">
        <v>189</v>
      </c>
      <c r="C606">
        <v>172</v>
      </c>
      <c r="D606">
        <v>80</v>
      </c>
      <c r="E606" s="3">
        <f t="shared" si="130"/>
        <v>0.2471655328798186</v>
      </c>
      <c r="F606">
        <v>38</v>
      </c>
      <c r="G606">
        <v>44</v>
      </c>
      <c r="H606">
        <v>28</v>
      </c>
      <c r="I606" s="3">
        <f t="shared" si="131"/>
        <v>9.0909090909090912E-2</v>
      </c>
      <c r="J606">
        <f t="shared" si="133"/>
        <v>227</v>
      </c>
      <c r="K606">
        <f t="shared" si="134"/>
        <v>216</v>
      </c>
      <c r="L606">
        <f t="shared" si="135"/>
        <v>108</v>
      </c>
      <c r="M606" s="3">
        <f t="shared" si="132"/>
        <v>0.2159709618874773</v>
      </c>
      <c r="N606" s="3">
        <f t="shared" si="136"/>
        <v>0.39201451905626133</v>
      </c>
    </row>
    <row r="607" spans="1:14" x14ac:dyDescent="0.2">
      <c r="A607" s="2">
        <v>38387</v>
      </c>
      <c r="B607">
        <v>118</v>
      </c>
      <c r="C607">
        <v>162</v>
      </c>
      <c r="D607">
        <v>75</v>
      </c>
      <c r="E607" s="3">
        <f t="shared" ref="E607:E639" si="137">(B607-D607)/SUM(B607:D607)</f>
        <v>0.12112676056338029</v>
      </c>
      <c r="F607">
        <v>47</v>
      </c>
      <c r="G607">
        <v>50</v>
      </c>
      <c r="H607">
        <v>17</v>
      </c>
      <c r="I607" s="3">
        <f t="shared" ref="I607:I639" si="138">(F607-H607)/SUM(F607:H607)</f>
        <v>0.26315789473684209</v>
      </c>
      <c r="J607">
        <f t="shared" si="133"/>
        <v>165</v>
      </c>
      <c r="K607">
        <f t="shared" si="134"/>
        <v>212</v>
      </c>
      <c r="L607">
        <f t="shared" si="135"/>
        <v>92</v>
      </c>
      <c r="M607" s="3">
        <f t="shared" ref="M607:M639" si="139">(J607-L607)/SUM(J607:L607)</f>
        <v>0.15565031982942432</v>
      </c>
      <c r="N607" s="3">
        <f t="shared" si="136"/>
        <v>0.45202558635394458</v>
      </c>
    </row>
    <row r="608" spans="1:14" x14ac:dyDescent="0.2">
      <c r="A608" s="2">
        <v>38380</v>
      </c>
      <c r="B608">
        <v>82</v>
      </c>
      <c r="C608">
        <v>195</v>
      </c>
      <c r="D608">
        <v>127</v>
      </c>
      <c r="E608" s="3">
        <f t="shared" si="137"/>
        <v>-0.11138613861386139</v>
      </c>
      <c r="F608">
        <v>31</v>
      </c>
      <c r="G608">
        <v>60</v>
      </c>
      <c r="H608">
        <v>26</v>
      </c>
      <c r="I608" s="3">
        <f t="shared" si="138"/>
        <v>4.2735042735042736E-2</v>
      </c>
      <c r="J608">
        <f t="shared" si="133"/>
        <v>113</v>
      </c>
      <c r="K608">
        <f t="shared" si="134"/>
        <v>255</v>
      </c>
      <c r="L608">
        <f t="shared" si="135"/>
        <v>153</v>
      </c>
      <c r="M608" s="3">
        <f t="shared" si="139"/>
        <v>-7.6775431861804216E-2</v>
      </c>
      <c r="N608" s="3">
        <f t="shared" si="136"/>
        <v>0.4894433781190019</v>
      </c>
    </row>
    <row r="609" spans="1:14" x14ac:dyDescent="0.2">
      <c r="A609" s="2">
        <v>38373</v>
      </c>
      <c r="B609">
        <v>71</v>
      </c>
      <c r="C609">
        <v>197</v>
      </c>
      <c r="D609">
        <v>160</v>
      </c>
      <c r="E609" s="3">
        <f t="shared" si="137"/>
        <v>-0.20794392523364486</v>
      </c>
      <c r="F609">
        <v>25</v>
      </c>
      <c r="G609">
        <v>54</v>
      </c>
      <c r="H609">
        <v>35</v>
      </c>
      <c r="I609" s="3">
        <f t="shared" si="138"/>
        <v>-8.771929824561403E-2</v>
      </c>
      <c r="J609">
        <f t="shared" si="133"/>
        <v>96</v>
      </c>
      <c r="K609">
        <f t="shared" si="134"/>
        <v>251</v>
      </c>
      <c r="L609">
        <f t="shared" si="135"/>
        <v>195</v>
      </c>
      <c r="M609" s="3">
        <f t="shared" si="139"/>
        <v>-0.18265682656826568</v>
      </c>
      <c r="N609" s="3">
        <f t="shared" si="136"/>
        <v>0.46309963099630996</v>
      </c>
    </row>
    <row r="610" spans="1:14" x14ac:dyDescent="0.2">
      <c r="A610" s="2">
        <v>38366</v>
      </c>
      <c r="B610">
        <v>97</v>
      </c>
      <c r="C610">
        <v>176</v>
      </c>
      <c r="D610">
        <v>133</v>
      </c>
      <c r="E610" s="3">
        <f t="shared" si="137"/>
        <v>-8.8669950738916259E-2</v>
      </c>
      <c r="F610">
        <v>32</v>
      </c>
      <c r="G610">
        <v>53</v>
      </c>
      <c r="H610">
        <v>44</v>
      </c>
      <c r="I610" s="3">
        <f t="shared" si="138"/>
        <v>-9.3023255813953487E-2</v>
      </c>
      <c r="J610">
        <f t="shared" si="133"/>
        <v>129</v>
      </c>
      <c r="K610">
        <f t="shared" si="134"/>
        <v>229</v>
      </c>
      <c r="L610">
        <f t="shared" si="135"/>
        <v>177</v>
      </c>
      <c r="M610" s="3">
        <f t="shared" si="139"/>
        <v>-8.9719626168224292E-2</v>
      </c>
      <c r="N610" s="3">
        <f t="shared" si="136"/>
        <v>0.42803738317757012</v>
      </c>
    </row>
    <row r="611" spans="1:14" x14ac:dyDescent="0.2">
      <c r="A611" s="2">
        <v>38359</v>
      </c>
      <c r="B611">
        <v>135</v>
      </c>
      <c r="C611">
        <v>178</v>
      </c>
      <c r="D611">
        <v>99</v>
      </c>
      <c r="E611" s="3">
        <f t="shared" si="137"/>
        <v>8.7378640776699032E-2</v>
      </c>
      <c r="F611">
        <v>38</v>
      </c>
      <c r="G611">
        <v>50</v>
      </c>
      <c r="H611">
        <v>31</v>
      </c>
      <c r="I611" s="3">
        <f t="shared" si="138"/>
        <v>5.8823529411764705E-2</v>
      </c>
      <c r="J611">
        <f t="shared" si="133"/>
        <v>173</v>
      </c>
      <c r="K611">
        <f t="shared" si="134"/>
        <v>228</v>
      </c>
      <c r="L611">
        <f t="shared" si="135"/>
        <v>130</v>
      </c>
      <c r="M611" s="3">
        <f t="shared" si="139"/>
        <v>8.0979284369114876E-2</v>
      </c>
      <c r="N611" s="3">
        <f t="shared" si="136"/>
        <v>0.42937853107344631</v>
      </c>
    </row>
    <row r="612" spans="1:14" x14ac:dyDescent="0.2">
      <c r="A612" s="2">
        <v>38352</v>
      </c>
      <c r="B612">
        <v>151</v>
      </c>
      <c r="C612">
        <v>146</v>
      </c>
      <c r="D612">
        <v>78</v>
      </c>
      <c r="E612" s="3">
        <f t="shared" si="137"/>
        <v>0.19466666666666665</v>
      </c>
      <c r="F612">
        <v>50</v>
      </c>
      <c r="G612">
        <v>29</v>
      </c>
      <c r="H612">
        <v>17</v>
      </c>
      <c r="I612" s="3">
        <f t="shared" si="138"/>
        <v>0.34375</v>
      </c>
      <c r="J612">
        <f t="shared" si="133"/>
        <v>201</v>
      </c>
      <c r="K612">
        <f t="shared" si="134"/>
        <v>175</v>
      </c>
      <c r="L612">
        <f t="shared" si="135"/>
        <v>95</v>
      </c>
      <c r="M612" s="3">
        <f t="shared" si="139"/>
        <v>0.22505307855626328</v>
      </c>
      <c r="N612" s="3">
        <f t="shared" si="136"/>
        <v>0.37154989384288745</v>
      </c>
    </row>
    <row r="613" spans="1:14" x14ac:dyDescent="0.2">
      <c r="A613" s="2">
        <v>38345</v>
      </c>
      <c r="B613">
        <v>177</v>
      </c>
      <c r="C613">
        <v>140</v>
      </c>
      <c r="D613">
        <v>54</v>
      </c>
      <c r="E613" s="3">
        <f t="shared" si="137"/>
        <v>0.33153638814016173</v>
      </c>
      <c r="F613">
        <v>55</v>
      </c>
      <c r="G613">
        <v>39</v>
      </c>
      <c r="H613">
        <v>12</v>
      </c>
      <c r="I613" s="3">
        <f t="shared" si="138"/>
        <v>0.40566037735849059</v>
      </c>
      <c r="J613">
        <f t="shared" si="133"/>
        <v>232</v>
      </c>
      <c r="K613">
        <f t="shared" si="134"/>
        <v>179</v>
      </c>
      <c r="L613">
        <f t="shared" si="135"/>
        <v>66</v>
      </c>
      <c r="M613" s="3">
        <f t="shared" si="139"/>
        <v>0.34800838574423482</v>
      </c>
      <c r="N613" s="3">
        <f t="shared" si="136"/>
        <v>0.37526205450733752</v>
      </c>
    </row>
    <row r="614" spans="1:14" x14ac:dyDescent="0.2">
      <c r="A614" s="2">
        <v>38338</v>
      </c>
      <c r="B614">
        <v>175</v>
      </c>
      <c r="C614">
        <v>162</v>
      </c>
      <c r="D614">
        <v>69</v>
      </c>
      <c r="E614" s="3">
        <f t="shared" si="137"/>
        <v>0.26108374384236455</v>
      </c>
      <c r="F614">
        <v>48</v>
      </c>
      <c r="G614">
        <v>41</v>
      </c>
      <c r="H614">
        <v>25</v>
      </c>
      <c r="I614" s="3">
        <f t="shared" si="138"/>
        <v>0.20175438596491227</v>
      </c>
      <c r="J614">
        <f t="shared" si="133"/>
        <v>223</v>
      </c>
      <c r="K614">
        <f t="shared" si="134"/>
        <v>203</v>
      </c>
      <c r="L614">
        <f t="shared" si="135"/>
        <v>94</v>
      </c>
      <c r="M614" s="3">
        <f t="shared" si="139"/>
        <v>0.24807692307692308</v>
      </c>
      <c r="N614" s="3">
        <f t="shared" si="136"/>
        <v>0.39038461538461539</v>
      </c>
    </row>
    <row r="615" spans="1:14" x14ac:dyDescent="0.2">
      <c r="A615" s="2">
        <v>38331</v>
      </c>
      <c r="B615">
        <v>165</v>
      </c>
      <c r="C615">
        <v>172</v>
      </c>
      <c r="D615">
        <v>82</v>
      </c>
      <c r="E615" s="3">
        <f t="shared" si="137"/>
        <v>0.19809069212410502</v>
      </c>
      <c r="F615">
        <v>44</v>
      </c>
      <c r="G615">
        <v>46</v>
      </c>
      <c r="H615">
        <v>17</v>
      </c>
      <c r="I615" s="3">
        <f t="shared" si="138"/>
        <v>0.25233644859813081</v>
      </c>
      <c r="J615">
        <f t="shared" si="133"/>
        <v>209</v>
      </c>
      <c r="K615">
        <f t="shared" si="134"/>
        <v>218</v>
      </c>
      <c r="L615">
        <f t="shared" si="135"/>
        <v>99</v>
      </c>
      <c r="M615" s="3">
        <f t="shared" si="139"/>
        <v>0.20912547528517111</v>
      </c>
      <c r="N615" s="3">
        <f t="shared" si="136"/>
        <v>0.4144486692015209</v>
      </c>
    </row>
    <row r="616" spans="1:14" x14ac:dyDescent="0.2">
      <c r="A616" s="2">
        <v>38324</v>
      </c>
      <c r="B616">
        <v>229</v>
      </c>
      <c r="C616">
        <v>108</v>
      </c>
      <c r="D616">
        <v>43</v>
      </c>
      <c r="E616" s="3">
        <f t="shared" si="137"/>
        <v>0.48947368421052634</v>
      </c>
      <c r="F616">
        <v>57</v>
      </c>
      <c r="G616">
        <v>34</v>
      </c>
      <c r="H616">
        <v>12</v>
      </c>
      <c r="I616" s="3">
        <f t="shared" si="138"/>
        <v>0.43689320388349512</v>
      </c>
      <c r="J616">
        <f t="shared" si="133"/>
        <v>286</v>
      </c>
      <c r="K616">
        <f t="shared" si="134"/>
        <v>142</v>
      </c>
      <c r="L616">
        <f t="shared" si="135"/>
        <v>55</v>
      </c>
      <c r="M616" s="3">
        <f t="shared" si="139"/>
        <v>0.47826086956521741</v>
      </c>
      <c r="N616" s="3">
        <f t="shared" si="136"/>
        <v>0.2939958592132505</v>
      </c>
    </row>
    <row r="617" spans="1:14" x14ac:dyDescent="0.2">
      <c r="A617" s="2">
        <v>38317</v>
      </c>
      <c r="B617">
        <v>184</v>
      </c>
      <c r="C617">
        <v>166</v>
      </c>
      <c r="D617">
        <v>65</v>
      </c>
      <c r="E617" s="3">
        <f t="shared" si="137"/>
        <v>0.28674698795180725</v>
      </c>
      <c r="F617">
        <v>43</v>
      </c>
      <c r="G617">
        <v>46</v>
      </c>
      <c r="H617">
        <v>20</v>
      </c>
      <c r="I617" s="3">
        <f t="shared" si="138"/>
        <v>0.21100917431192662</v>
      </c>
      <c r="J617">
        <f t="shared" si="133"/>
        <v>227</v>
      </c>
      <c r="K617">
        <f t="shared" si="134"/>
        <v>212</v>
      </c>
      <c r="L617">
        <f t="shared" si="135"/>
        <v>85</v>
      </c>
      <c r="M617" s="3">
        <f t="shared" si="139"/>
        <v>0.27099236641221375</v>
      </c>
      <c r="N617" s="3">
        <f t="shared" si="136"/>
        <v>0.40458015267175573</v>
      </c>
    </row>
    <row r="618" spans="1:14" x14ac:dyDescent="0.2">
      <c r="A618" s="2">
        <v>38310</v>
      </c>
      <c r="B618">
        <v>182</v>
      </c>
      <c r="C618">
        <v>154</v>
      </c>
      <c r="D618">
        <v>75</v>
      </c>
      <c r="E618" s="3">
        <f t="shared" si="137"/>
        <v>0.26034063260340634</v>
      </c>
      <c r="F618">
        <v>53</v>
      </c>
      <c r="G618">
        <v>42</v>
      </c>
      <c r="H618">
        <v>19</v>
      </c>
      <c r="I618" s="3">
        <f t="shared" si="138"/>
        <v>0.2982456140350877</v>
      </c>
      <c r="J618">
        <f t="shared" si="133"/>
        <v>235</v>
      </c>
      <c r="K618">
        <f t="shared" si="134"/>
        <v>196</v>
      </c>
      <c r="L618">
        <f t="shared" si="135"/>
        <v>94</v>
      </c>
      <c r="M618" s="3">
        <f t="shared" si="139"/>
        <v>0.26857142857142857</v>
      </c>
      <c r="N618" s="3">
        <f t="shared" si="136"/>
        <v>0.37333333333333335</v>
      </c>
    </row>
    <row r="619" spans="1:14" x14ac:dyDescent="0.2">
      <c r="A619" s="2">
        <v>38303</v>
      </c>
      <c r="B619">
        <v>232</v>
      </c>
      <c r="C619">
        <v>104</v>
      </c>
      <c r="D619">
        <v>54</v>
      </c>
      <c r="E619" s="3">
        <f t="shared" si="137"/>
        <v>0.4564102564102564</v>
      </c>
      <c r="F619">
        <v>55</v>
      </c>
      <c r="G619">
        <v>39</v>
      </c>
      <c r="H619">
        <v>18</v>
      </c>
      <c r="I619" s="3">
        <f t="shared" si="138"/>
        <v>0.33035714285714285</v>
      </c>
      <c r="J619">
        <f t="shared" si="133"/>
        <v>287</v>
      </c>
      <c r="K619">
        <f t="shared" si="134"/>
        <v>143</v>
      </c>
      <c r="L619">
        <f t="shared" si="135"/>
        <v>72</v>
      </c>
      <c r="M619" s="3">
        <f t="shared" si="139"/>
        <v>0.42828685258964144</v>
      </c>
      <c r="N619" s="3">
        <f t="shared" si="136"/>
        <v>0.28486055776892433</v>
      </c>
    </row>
    <row r="620" spans="1:14" x14ac:dyDescent="0.2">
      <c r="A620" s="2">
        <v>38296</v>
      </c>
      <c r="B620">
        <v>197</v>
      </c>
      <c r="C620">
        <v>118</v>
      </c>
      <c r="D620">
        <v>43</v>
      </c>
      <c r="E620" s="3">
        <f t="shared" si="137"/>
        <v>0.43016759776536312</v>
      </c>
      <c r="F620">
        <v>64</v>
      </c>
      <c r="G620">
        <v>31</v>
      </c>
      <c r="H620">
        <v>15</v>
      </c>
      <c r="I620" s="3">
        <f t="shared" si="138"/>
        <v>0.44545454545454544</v>
      </c>
      <c r="J620">
        <f t="shared" si="133"/>
        <v>261</v>
      </c>
      <c r="K620">
        <f t="shared" si="134"/>
        <v>149</v>
      </c>
      <c r="L620">
        <f t="shared" si="135"/>
        <v>58</v>
      </c>
      <c r="M620" s="3">
        <f t="shared" si="139"/>
        <v>0.43376068376068377</v>
      </c>
      <c r="N620" s="3">
        <f t="shared" si="136"/>
        <v>0.31837606837606836</v>
      </c>
    </row>
    <row r="621" spans="1:14" x14ac:dyDescent="0.2">
      <c r="A621" s="2">
        <v>38289</v>
      </c>
      <c r="B621">
        <v>143</v>
      </c>
      <c r="C621">
        <v>146</v>
      </c>
      <c r="D621">
        <v>81</v>
      </c>
      <c r="E621" s="3">
        <f t="shared" si="137"/>
        <v>0.16756756756756758</v>
      </c>
      <c r="F621">
        <v>47</v>
      </c>
      <c r="G621">
        <v>41</v>
      </c>
      <c r="H621">
        <v>19</v>
      </c>
      <c r="I621" s="3">
        <f t="shared" si="138"/>
        <v>0.26168224299065418</v>
      </c>
      <c r="J621">
        <f t="shared" si="133"/>
        <v>190</v>
      </c>
      <c r="K621">
        <f t="shared" si="134"/>
        <v>187</v>
      </c>
      <c r="L621">
        <f t="shared" si="135"/>
        <v>100</v>
      </c>
      <c r="M621" s="3">
        <f t="shared" si="139"/>
        <v>0.18867924528301888</v>
      </c>
      <c r="N621" s="3">
        <f t="shared" si="136"/>
        <v>0.39203354297693921</v>
      </c>
    </row>
    <row r="622" spans="1:14" x14ac:dyDescent="0.2">
      <c r="A622" s="2">
        <v>38282</v>
      </c>
      <c r="B622">
        <v>84</v>
      </c>
      <c r="C622">
        <v>168</v>
      </c>
      <c r="D622">
        <v>119</v>
      </c>
      <c r="E622" s="3">
        <f t="shared" si="137"/>
        <v>-9.4339622641509441E-2</v>
      </c>
      <c r="F622">
        <v>44</v>
      </c>
      <c r="G622">
        <v>45</v>
      </c>
      <c r="H622">
        <v>26</v>
      </c>
      <c r="I622" s="3">
        <f t="shared" si="138"/>
        <v>0.15652173913043479</v>
      </c>
      <c r="J622">
        <f t="shared" si="133"/>
        <v>128</v>
      </c>
      <c r="K622">
        <f t="shared" si="134"/>
        <v>213</v>
      </c>
      <c r="L622">
        <f t="shared" si="135"/>
        <v>145</v>
      </c>
      <c r="M622" s="3">
        <f t="shared" si="139"/>
        <v>-3.4979423868312758E-2</v>
      </c>
      <c r="N622" s="3">
        <f t="shared" si="136"/>
        <v>0.43827160493827161</v>
      </c>
    </row>
    <row r="623" spans="1:14" x14ac:dyDescent="0.2">
      <c r="A623" s="2">
        <v>38275</v>
      </c>
      <c r="B623">
        <v>84</v>
      </c>
      <c r="C623">
        <v>154</v>
      </c>
      <c r="D623">
        <v>125</v>
      </c>
      <c r="E623" s="3">
        <f t="shared" si="137"/>
        <v>-0.11294765840220386</v>
      </c>
      <c r="F623">
        <v>22</v>
      </c>
      <c r="G623">
        <v>43</v>
      </c>
      <c r="H623">
        <v>31</v>
      </c>
      <c r="I623" s="3">
        <f t="shared" si="138"/>
        <v>-9.375E-2</v>
      </c>
      <c r="J623">
        <f t="shared" si="133"/>
        <v>106</v>
      </c>
      <c r="K623">
        <f t="shared" si="134"/>
        <v>197</v>
      </c>
      <c r="L623">
        <f t="shared" si="135"/>
        <v>156</v>
      </c>
      <c r="M623" s="3">
        <f t="shared" si="139"/>
        <v>-0.10893246187363835</v>
      </c>
      <c r="N623" s="3">
        <f t="shared" si="136"/>
        <v>0.42919389978213507</v>
      </c>
    </row>
    <row r="624" spans="1:14" x14ac:dyDescent="0.2">
      <c r="A624" s="2">
        <v>38268</v>
      </c>
      <c r="B624">
        <v>121</v>
      </c>
      <c r="C624">
        <v>161</v>
      </c>
      <c r="D624">
        <v>86</v>
      </c>
      <c r="E624" s="3">
        <f t="shared" si="137"/>
        <v>9.5108695652173919E-2</v>
      </c>
      <c r="F624">
        <v>39</v>
      </c>
      <c r="G624">
        <v>33</v>
      </c>
      <c r="H624">
        <v>29</v>
      </c>
      <c r="I624" s="3">
        <f t="shared" si="138"/>
        <v>9.9009900990099015E-2</v>
      </c>
      <c r="J624">
        <f t="shared" si="133"/>
        <v>160</v>
      </c>
      <c r="K624">
        <f t="shared" si="134"/>
        <v>194</v>
      </c>
      <c r="L624">
        <f t="shared" si="135"/>
        <v>115</v>
      </c>
      <c r="M624" s="3">
        <f t="shared" si="139"/>
        <v>9.5948827292110878E-2</v>
      </c>
      <c r="N624" s="3">
        <f t="shared" si="136"/>
        <v>0.4136460554371002</v>
      </c>
    </row>
    <row r="625" spans="1:14" x14ac:dyDescent="0.2">
      <c r="A625" s="2">
        <v>38261</v>
      </c>
      <c r="B625">
        <v>118</v>
      </c>
      <c r="C625">
        <v>149</v>
      </c>
      <c r="D625">
        <v>79</v>
      </c>
      <c r="E625" s="3">
        <f t="shared" si="137"/>
        <v>0.11271676300578035</v>
      </c>
      <c r="F625">
        <v>35</v>
      </c>
      <c r="G625">
        <v>41</v>
      </c>
      <c r="H625">
        <v>28</v>
      </c>
      <c r="I625" s="3">
        <f t="shared" si="138"/>
        <v>6.7307692307692304E-2</v>
      </c>
      <c r="J625">
        <f t="shared" si="133"/>
        <v>153</v>
      </c>
      <c r="K625">
        <f t="shared" si="134"/>
        <v>190</v>
      </c>
      <c r="L625">
        <f t="shared" si="135"/>
        <v>107</v>
      </c>
      <c r="M625" s="3">
        <f t="shared" si="139"/>
        <v>0.10222222222222223</v>
      </c>
      <c r="N625" s="3">
        <f t="shared" si="136"/>
        <v>0.42222222222222222</v>
      </c>
    </row>
    <row r="626" spans="1:14" x14ac:dyDescent="0.2">
      <c r="A626" s="2">
        <v>38254</v>
      </c>
      <c r="B626">
        <v>57</v>
      </c>
      <c r="C626">
        <v>145</v>
      </c>
      <c r="D626">
        <v>153</v>
      </c>
      <c r="E626" s="3">
        <f t="shared" si="137"/>
        <v>-0.27042253521126758</v>
      </c>
      <c r="F626">
        <v>18</v>
      </c>
      <c r="G626">
        <v>34</v>
      </c>
      <c r="H626">
        <v>44</v>
      </c>
      <c r="I626" s="3">
        <f t="shared" si="138"/>
        <v>-0.27083333333333331</v>
      </c>
      <c r="J626">
        <f t="shared" si="133"/>
        <v>75</v>
      </c>
      <c r="K626">
        <f t="shared" si="134"/>
        <v>179</v>
      </c>
      <c r="L626">
        <f t="shared" si="135"/>
        <v>197</v>
      </c>
      <c r="M626" s="3">
        <f t="shared" si="139"/>
        <v>-0.270509977827051</v>
      </c>
      <c r="N626" s="3">
        <f t="shared" si="136"/>
        <v>0.39689578713968959</v>
      </c>
    </row>
    <row r="627" spans="1:14" x14ac:dyDescent="0.2">
      <c r="A627" s="2">
        <v>38247</v>
      </c>
      <c r="B627">
        <v>111</v>
      </c>
      <c r="C627">
        <v>146</v>
      </c>
      <c r="D627">
        <v>97</v>
      </c>
      <c r="E627" s="3">
        <f t="shared" si="137"/>
        <v>3.954802259887006E-2</v>
      </c>
      <c r="F627">
        <v>24</v>
      </c>
      <c r="G627">
        <v>43</v>
      </c>
      <c r="H627">
        <v>27</v>
      </c>
      <c r="I627" s="3">
        <f t="shared" si="138"/>
        <v>-3.1914893617021274E-2</v>
      </c>
      <c r="J627">
        <f t="shared" si="133"/>
        <v>135</v>
      </c>
      <c r="K627">
        <f t="shared" si="134"/>
        <v>189</v>
      </c>
      <c r="L627">
        <f t="shared" si="135"/>
        <v>124</v>
      </c>
      <c r="M627" s="3">
        <f t="shared" si="139"/>
        <v>2.4553571428571428E-2</v>
      </c>
      <c r="N627" s="3">
        <f t="shared" si="136"/>
        <v>0.421875</v>
      </c>
    </row>
    <row r="628" spans="1:14" x14ac:dyDescent="0.2">
      <c r="A628" s="2">
        <v>38240</v>
      </c>
      <c r="B628">
        <v>91</v>
      </c>
      <c r="C628">
        <v>147</v>
      </c>
      <c r="D628">
        <v>92</v>
      </c>
      <c r="E628" s="3">
        <f t="shared" si="137"/>
        <v>-3.0303030303030303E-3</v>
      </c>
      <c r="F628">
        <v>22</v>
      </c>
      <c r="G628">
        <v>50</v>
      </c>
      <c r="H628">
        <v>20</v>
      </c>
      <c r="I628" s="3">
        <f t="shared" si="138"/>
        <v>2.1739130434782608E-2</v>
      </c>
      <c r="J628">
        <f t="shared" si="133"/>
        <v>113</v>
      </c>
      <c r="K628">
        <f t="shared" si="134"/>
        <v>197</v>
      </c>
      <c r="L628">
        <f t="shared" si="135"/>
        <v>112</v>
      </c>
      <c r="M628" s="3">
        <f t="shared" si="139"/>
        <v>2.3696682464454978E-3</v>
      </c>
      <c r="N628" s="3">
        <f t="shared" si="136"/>
        <v>0.46682464454976302</v>
      </c>
    </row>
    <row r="629" spans="1:14" x14ac:dyDescent="0.2">
      <c r="A629" s="2">
        <v>38233</v>
      </c>
      <c r="B629">
        <v>87</v>
      </c>
      <c r="C629">
        <v>161</v>
      </c>
      <c r="D629">
        <v>99</v>
      </c>
      <c r="E629" s="3">
        <f t="shared" si="137"/>
        <v>-3.4582132564841501E-2</v>
      </c>
      <c r="F629">
        <v>32</v>
      </c>
      <c r="G629">
        <v>52</v>
      </c>
      <c r="H629">
        <v>26</v>
      </c>
      <c r="I629" s="3">
        <f t="shared" si="138"/>
        <v>5.4545454545454543E-2</v>
      </c>
      <c r="J629">
        <f t="shared" si="133"/>
        <v>119</v>
      </c>
      <c r="K629">
        <f t="shared" si="134"/>
        <v>213</v>
      </c>
      <c r="L629">
        <f t="shared" si="135"/>
        <v>125</v>
      </c>
      <c r="M629" s="3">
        <f t="shared" si="139"/>
        <v>-1.3129102844638949E-2</v>
      </c>
      <c r="N629" s="3">
        <f t="shared" si="136"/>
        <v>0.46608315098468273</v>
      </c>
    </row>
    <row r="630" spans="1:14" x14ac:dyDescent="0.2">
      <c r="A630" s="2">
        <v>38226</v>
      </c>
      <c r="B630">
        <v>121</v>
      </c>
      <c r="C630">
        <v>175</v>
      </c>
      <c r="D630">
        <v>89</v>
      </c>
      <c r="E630" s="3">
        <f t="shared" si="137"/>
        <v>8.3116883116883117E-2</v>
      </c>
      <c r="F630">
        <v>37</v>
      </c>
      <c r="G630">
        <v>58</v>
      </c>
      <c r="H630">
        <v>26</v>
      </c>
      <c r="I630" s="3">
        <f t="shared" si="138"/>
        <v>9.0909090909090912E-2</v>
      </c>
      <c r="J630">
        <f t="shared" ref="J630:J661" si="140">B630+F630</f>
        <v>158</v>
      </c>
      <c r="K630">
        <f t="shared" ref="K630:K661" si="141">C630+G630</f>
        <v>233</v>
      </c>
      <c r="L630">
        <f t="shared" ref="L630:L661" si="142">D630+H630</f>
        <v>115</v>
      </c>
      <c r="M630" s="3">
        <f t="shared" si="139"/>
        <v>8.4980237154150193E-2</v>
      </c>
      <c r="N630" s="3">
        <f t="shared" ref="N630:N661" si="143">K630/SUM(J630:L630)</f>
        <v>0.46047430830039526</v>
      </c>
    </row>
    <row r="631" spans="1:14" x14ac:dyDescent="0.2">
      <c r="A631" s="2">
        <v>38219</v>
      </c>
      <c r="B631">
        <v>99</v>
      </c>
      <c r="C631">
        <v>128</v>
      </c>
      <c r="D631">
        <v>118</v>
      </c>
      <c r="E631" s="3">
        <f t="shared" si="137"/>
        <v>-5.5072463768115941E-2</v>
      </c>
      <c r="F631">
        <v>25</v>
      </c>
      <c r="G631">
        <v>44</v>
      </c>
      <c r="H631">
        <v>36</v>
      </c>
      <c r="I631" s="3">
        <f t="shared" si="138"/>
        <v>-0.10476190476190476</v>
      </c>
      <c r="J631">
        <f t="shared" si="140"/>
        <v>124</v>
      </c>
      <c r="K631">
        <f t="shared" si="141"/>
        <v>172</v>
      </c>
      <c r="L631">
        <f t="shared" si="142"/>
        <v>154</v>
      </c>
      <c r="M631" s="3">
        <f t="shared" si="139"/>
        <v>-6.6666666666666666E-2</v>
      </c>
      <c r="N631" s="3">
        <f t="shared" si="143"/>
        <v>0.38222222222222224</v>
      </c>
    </row>
    <row r="632" spans="1:14" x14ac:dyDescent="0.2">
      <c r="A632" s="2">
        <v>38212</v>
      </c>
      <c r="B632">
        <v>53</v>
      </c>
      <c r="C632">
        <v>96</v>
      </c>
      <c r="D632">
        <v>175</v>
      </c>
      <c r="E632" s="3">
        <f t="shared" si="137"/>
        <v>-0.37654320987654322</v>
      </c>
      <c r="F632">
        <v>17</v>
      </c>
      <c r="G632">
        <v>27</v>
      </c>
      <c r="H632">
        <v>44</v>
      </c>
      <c r="I632" s="3">
        <f t="shared" si="138"/>
        <v>-0.30681818181818182</v>
      </c>
      <c r="J632">
        <f t="shared" si="140"/>
        <v>70</v>
      </c>
      <c r="K632">
        <f t="shared" si="141"/>
        <v>123</v>
      </c>
      <c r="L632">
        <f t="shared" si="142"/>
        <v>219</v>
      </c>
      <c r="M632" s="3">
        <f t="shared" si="139"/>
        <v>-0.36165048543689321</v>
      </c>
      <c r="N632" s="3">
        <f t="shared" si="143"/>
        <v>0.29854368932038833</v>
      </c>
    </row>
    <row r="633" spans="1:14" x14ac:dyDescent="0.2">
      <c r="A633" s="2">
        <v>38205</v>
      </c>
      <c r="B633">
        <v>51</v>
      </c>
      <c r="C633">
        <v>119</v>
      </c>
      <c r="D633">
        <v>169</v>
      </c>
      <c r="E633" s="3">
        <f t="shared" si="137"/>
        <v>-0.34808259587020651</v>
      </c>
      <c r="F633">
        <v>15</v>
      </c>
      <c r="G633">
        <v>20</v>
      </c>
      <c r="H633">
        <v>53</v>
      </c>
      <c r="I633" s="3">
        <f t="shared" si="138"/>
        <v>-0.43181818181818182</v>
      </c>
      <c r="J633">
        <f t="shared" si="140"/>
        <v>66</v>
      </c>
      <c r="K633">
        <f t="shared" si="141"/>
        <v>139</v>
      </c>
      <c r="L633">
        <f t="shared" si="142"/>
        <v>222</v>
      </c>
      <c r="M633" s="3">
        <f t="shared" si="139"/>
        <v>-0.36533957845433257</v>
      </c>
      <c r="N633" s="3">
        <f t="shared" si="143"/>
        <v>0.32552693208430911</v>
      </c>
    </row>
    <row r="634" spans="1:14" x14ac:dyDescent="0.2">
      <c r="A634" s="2">
        <v>38198</v>
      </c>
      <c r="B634">
        <v>110</v>
      </c>
      <c r="C634">
        <v>157</v>
      </c>
      <c r="D634">
        <v>68</v>
      </c>
      <c r="E634" s="3">
        <f t="shared" si="137"/>
        <v>0.1253731343283582</v>
      </c>
      <c r="F634">
        <v>33</v>
      </c>
      <c r="G634">
        <v>29</v>
      </c>
      <c r="H634">
        <v>21</v>
      </c>
      <c r="I634" s="3">
        <f t="shared" si="138"/>
        <v>0.14457831325301204</v>
      </c>
      <c r="J634">
        <f t="shared" si="140"/>
        <v>143</v>
      </c>
      <c r="K634">
        <f t="shared" si="141"/>
        <v>186</v>
      </c>
      <c r="L634">
        <f t="shared" si="142"/>
        <v>89</v>
      </c>
      <c r="M634" s="3">
        <f t="shared" si="139"/>
        <v>0.12918660287081341</v>
      </c>
      <c r="N634" s="3">
        <f t="shared" si="143"/>
        <v>0.44497607655502391</v>
      </c>
    </row>
    <row r="635" spans="1:14" x14ac:dyDescent="0.2">
      <c r="A635" s="2">
        <v>38191</v>
      </c>
      <c r="B635">
        <v>72</v>
      </c>
      <c r="C635">
        <v>128</v>
      </c>
      <c r="D635">
        <v>133</v>
      </c>
      <c r="E635" s="3">
        <f t="shared" si="137"/>
        <v>-0.18318318318318319</v>
      </c>
      <c r="F635">
        <v>26</v>
      </c>
      <c r="G635">
        <v>27</v>
      </c>
      <c r="H635">
        <v>35</v>
      </c>
      <c r="I635" s="3">
        <f t="shared" si="138"/>
        <v>-0.10227272727272728</v>
      </c>
      <c r="J635">
        <f t="shared" si="140"/>
        <v>98</v>
      </c>
      <c r="K635">
        <f t="shared" si="141"/>
        <v>155</v>
      </c>
      <c r="L635">
        <f t="shared" si="142"/>
        <v>168</v>
      </c>
      <c r="M635" s="3">
        <f t="shared" si="139"/>
        <v>-0.166270783847981</v>
      </c>
      <c r="N635" s="3">
        <f t="shared" si="143"/>
        <v>0.36817102137767221</v>
      </c>
    </row>
    <row r="636" spans="1:14" x14ac:dyDescent="0.2">
      <c r="A636" s="2">
        <v>38184</v>
      </c>
      <c r="B636">
        <v>69</v>
      </c>
      <c r="C636">
        <v>142</v>
      </c>
      <c r="D636">
        <v>124</v>
      </c>
      <c r="E636" s="3">
        <f t="shared" si="137"/>
        <v>-0.16417910447761194</v>
      </c>
      <c r="F636">
        <v>25</v>
      </c>
      <c r="G636">
        <v>32</v>
      </c>
      <c r="H636">
        <v>38</v>
      </c>
      <c r="I636" s="3">
        <f t="shared" si="138"/>
        <v>-0.1368421052631579</v>
      </c>
      <c r="J636">
        <f t="shared" si="140"/>
        <v>94</v>
      </c>
      <c r="K636">
        <f t="shared" si="141"/>
        <v>174</v>
      </c>
      <c r="L636">
        <f t="shared" si="142"/>
        <v>162</v>
      </c>
      <c r="M636" s="3">
        <f t="shared" si="139"/>
        <v>-0.15813953488372093</v>
      </c>
      <c r="N636" s="3">
        <f t="shared" si="143"/>
        <v>0.40465116279069768</v>
      </c>
    </row>
    <row r="637" spans="1:14" x14ac:dyDescent="0.2">
      <c r="A637" s="2">
        <v>38177</v>
      </c>
      <c r="B637">
        <v>57</v>
      </c>
      <c r="C637">
        <v>148</v>
      </c>
      <c r="D637">
        <v>147</v>
      </c>
      <c r="E637" s="3">
        <f t="shared" si="137"/>
        <v>-0.25568181818181818</v>
      </c>
      <c r="F637">
        <v>27</v>
      </c>
      <c r="G637">
        <v>37</v>
      </c>
      <c r="H637">
        <v>31</v>
      </c>
      <c r="I637" s="3">
        <f t="shared" si="138"/>
        <v>-4.2105263157894736E-2</v>
      </c>
      <c r="J637">
        <f t="shared" si="140"/>
        <v>84</v>
      </c>
      <c r="K637">
        <f t="shared" si="141"/>
        <v>185</v>
      </c>
      <c r="L637">
        <f t="shared" si="142"/>
        <v>178</v>
      </c>
      <c r="M637" s="3">
        <f t="shared" si="139"/>
        <v>-0.21029082774049218</v>
      </c>
      <c r="N637" s="3">
        <f t="shared" si="143"/>
        <v>0.41387024608501116</v>
      </c>
    </row>
    <row r="638" spans="1:14" x14ac:dyDescent="0.2">
      <c r="A638" s="2">
        <v>38170</v>
      </c>
      <c r="B638">
        <v>78</v>
      </c>
      <c r="C638">
        <v>160</v>
      </c>
      <c r="D638">
        <v>98</v>
      </c>
      <c r="E638" s="3">
        <f t="shared" si="137"/>
        <v>-5.9523809523809521E-2</v>
      </c>
      <c r="F638">
        <v>21</v>
      </c>
      <c r="G638">
        <v>33</v>
      </c>
      <c r="H638">
        <v>39</v>
      </c>
      <c r="I638" s="3">
        <f t="shared" si="138"/>
        <v>-0.19354838709677419</v>
      </c>
      <c r="J638">
        <f t="shared" si="140"/>
        <v>99</v>
      </c>
      <c r="K638">
        <f t="shared" si="141"/>
        <v>193</v>
      </c>
      <c r="L638">
        <f t="shared" si="142"/>
        <v>137</v>
      </c>
      <c r="M638" s="3">
        <f t="shared" si="139"/>
        <v>-8.8578088578088576E-2</v>
      </c>
      <c r="N638" s="3">
        <f t="shared" si="143"/>
        <v>0.44988344988344986</v>
      </c>
    </row>
    <row r="639" spans="1:14" x14ac:dyDescent="0.2">
      <c r="A639" s="2">
        <v>38163</v>
      </c>
      <c r="B639">
        <v>114</v>
      </c>
      <c r="C639">
        <v>145</v>
      </c>
      <c r="D639">
        <v>64</v>
      </c>
      <c r="E639" s="3">
        <f t="shared" si="137"/>
        <v>0.15479876160990713</v>
      </c>
      <c r="F639">
        <v>41</v>
      </c>
      <c r="G639">
        <v>35</v>
      </c>
      <c r="H639">
        <v>15</v>
      </c>
      <c r="I639" s="3">
        <f t="shared" si="138"/>
        <v>0.2857142857142857</v>
      </c>
      <c r="J639">
        <f t="shared" si="140"/>
        <v>155</v>
      </c>
      <c r="K639">
        <f t="shared" si="141"/>
        <v>180</v>
      </c>
      <c r="L639">
        <f t="shared" si="142"/>
        <v>79</v>
      </c>
      <c r="M639" s="3">
        <f t="shared" si="139"/>
        <v>0.18357487922705315</v>
      </c>
      <c r="N639" s="3">
        <f t="shared" si="143"/>
        <v>0.43478260869565216</v>
      </c>
    </row>
    <row r="640" spans="1:14" x14ac:dyDescent="0.2">
      <c r="A640" s="2">
        <v>38156</v>
      </c>
      <c r="B640">
        <v>91</v>
      </c>
      <c r="C640">
        <v>169</v>
      </c>
      <c r="D640">
        <v>80</v>
      </c>
      <c r="E640" s="3">
        <f t="shared" ref="E640:E672" si="144">(B640-D640)/SUM(B640:D640)</f>
        <v>3.2352941176470591E-2</v>
      </c>
      <c r="F640">
        <v>27</v>
      </c>
      <c r="G640">
        <v>50</v>
      </c>
      <c r="H640">
        <v>23</v>
      </c>
      <c r="I640" s="3">
        <f t="shared" ref="I640:I672" si="145">(F640-H640)/SUM(F640:H640)</f>
        <v>0.04</v>
      </c>
      <c r="J640">
        <f t="shared" si="140"/>
        <v>118</v>
      </c>
      <c r="K640">
        <f t="shared" si="141"/>
        <v>219</v>
      </c>
      <c r="L640">
        <f t="shared" si="142"/>
        <v>103</v>
      </c>
      <c r="M640" s="3">
        <f t="shared" ref="M640:M672" si="146">(J640-L640)/SUM(J640:L640)</f>
        <v>3.4090909090909088E-2</v>
      </c>
      <c r="N640" s="3">
        <f t="shared" si="143"/>
        <v>0.49772727272727274</v>
      </c>
    </row>
    <row r="641" spans="1:14" x14ac:dyDescent="0.2">
      <c r="A641" s="2">
        <v>38149</v>
      </c>
      <c r="B641">
        <v>110</v>
      </c>
      <c r="C641">
        <v>143</v>
      </c>
      <c r="D641">
        <v>68</v>
      </c>
      <c r="E641" s="3">
        <f t="shared" si="144"/>
        <v>0.13084112149532709</v>
      </c>
      <c r="F641">
        <v>28</v>
      </c>
      <c r="G641">
        <v>34</v>
      </c>
      <c r="H641">
        <v>24</v>
      </c>
      <c r="I641" s="3">
        <f t="shared" si="145"/>
        <v>4.6511627906976744E-2</v>
      </c>
      <c r="J641">
        <f t="shared" si="140"/>
        <v>138</v>
      </c>
      <c r="K641">
        <f t="shared" si="141"/>
        <v>177</v>
      </c>
      <c r="L641">
        <f t="shared" si="142"/>
        <v>92</v>
      </c>
      <c r="M641" s="3">
        <f t="shared" si="146"/>
        <v>0.11302211302211303</v>
      </c>
      <c r="N641" s="3">
        <f t="shared" si="143"/>
        <v>0.43488943488943488</v>
      </c>
    </row>
    <row r="642" spans="1:14" x14ac:dyDescent="0.2">
      <c r="A642" s="2">
        <v>38142</v>
      </c>
      <c r="B642">
        <v>77</v>
      </c>
      <c r="C642">
        <v>171</v>
      </c>
      <c r="D642">
        <v>83</v>
      </c>
      <c r="E642" s="3">
        <f t="shared" si="144"/>
        <v>-1.812688821752266E-2</v>
      </c>
      <c r="F642">
        <v>35</v>
      </c>
      <c r="G642">
        <v>47</v>
      </c>
      <c r="H642">
        <v>18</v>
      </c>
      <c r="I642" s="3">
        <f t="shared" si="145"/>
        <v>0.17</v>
      </c>
      <c r="J642">
        <f t="shared" si="140"/>
        <v>112</v>
      </c>
      <c r="K642">
        <f t="shared" si="141"/>
        <v>218</v>
      </c>
      <c r="L642">
        <f t="shared" si="142"/>
        <v>101</v>
      </c>
      <c r="M642" s="3">
        <f t="shared" si="146"/>
        <v>2.5522041763341066E-2</v>
      </c>
      <c r="N642" s="3">
        <f t="shared" si="143"/>
        <v>0.50580046403712298</v>
      </c>
    </row>
    <row r="643" spans="1:14" x14ac:dyDescent="0.2">
      <c r="A643" s="2">
        <v>38135</v>
      </c>
      <c r="B643">
        <v>89</v>
      </c>
      <c r="C643">
        <v>129</v>
      </c>
      <c r="D643">
        <v>75</v>
      </c>
      <c r="E643" s="3">
        <f t="shared" si="144"/>
        <v>4.778156996587031E-2</v>
      </c>
      <c r="F643">
        <v>45</v>
      </c>
      <c r="G643">
        <v>32</v>
      </c>
      <c r="H643">
        <v>15</v>
      </c>
      <c r="I643" s="3">
        <f t="shared" si="145"/>
        <v>0.32608695652173914</v>
      </c>
      <c r="J643">
        <f t="shared" si="140"/>
        <v>134</v>
      </c>
      <c r="K643">
        <f t="shared" si="141"/>
        <v>161</v>
      </c>
      <c r="L643">
        <f t="shared" si="142"/>
        <v>90</v>
      </c>
      <c r="M643" s="3">
        <f t="shared" si="146"/>
        <v>0.11428571428571428</v>
      </c>
      <c r="N643" s="3">
        <f t="shared" si="143"/>
        <v>0.41818181818181815</v>
      </c>
    </row>
    <row r="644" spans="1:14" x14ac:dyDescent="0.2">
      <c r="A644" s="2">
        <v>38128</v>
      </c>
      <c r="B644">
        <v>57</v>
      </c>
      <c r="C644">
        <v>137</v>
      </c>
      <c r="D644">
        <v>79</v>
      </c>
      <c r="E644" s="3">
        <f t="shared" si="144"/>
        <v>-8.0586080586080591E-2</v>
      </c>
      <c r="F644">
        <v>22</v>
      </c>
      <c r="G644">
        <v>32</v>
      </c>
      <c r="H644">
        <v>28</v>
      </c>
      <c r="I644" s="3">
        <f t="shared" si="145"/>
        <v>-7.3170731707317069E-2</v>
      </c>
      <c r="J644">
        <f t="shared" si="140"/>
        <v>79</v>
      </c>
      <c r="K644">
        <f t="shared" si="141"/>
        <v>169</v>
      </c>
      <c r="L644">
        <f t="shared" si="142"/>
        <v>107</v>
      </c>
      <c r="M644" s="3">
        <f t="shared" si="146"/>
        <v>-7.8873239436619724E-2</v>
      </c>
      <c r="N644" s="3">
        <f t="shared" si="143"/>
        <v>0.47605633802816899</v>
      </c>
    </row>
    <row r="645" spans="1:14" x14ac:dyDescent="0.2">
      <c r="A645" s="2">
        <v>38121</v>
      </c>
      <c r="B645">
        <v>46</v>
      </c>
      <c r="C645">
        <v>136</v>
      </c>
      <c r="D645">
        <v>117</v>
      </c>
      <c r="E645" s="3">
        <f t="shared" si="144"/>
        <v>-0.23745819397993312</v>
      </c>
      <c r="F645">
        <v>32</v>
      </c>
      <c r="G645">
        <v>35</v>
      </c>
      <c r="H645">
        <v>34</v>
      </c>
      <c r="I645" s="3">
        <f t="shared" si="145"/>
        <v>-1.9801980198019802E-2</v>
      </c>
      <c r="J645">
        <f t="shared" si="140"/>
        <v>78</v>
      </c>
      <c r="K645">
        <f t="shared" si="141"/>
        <v>171</v>
      </c>
      <c r="L645">
        <f t="shared" si="142"/>
        <v>151</v>
      </c>
      <c r="M645" s="3">
        <f t="shared" si="146"/>
        <v>-0.1825</v>
      </c>
      <c r="N645" s="3">
        <f t="shared" si="143"/>
        <v>0.42749999999999999</v>
      </c>
    </row>
    <row r="646" spans="1:14" x14ac:dyDescent="0.2">
      <c r="A646" s="2">
        <v>38114</v>
      </c>
      <c r="B646">
        <v>40</v>
      </c>
      <c r="C646">
        <v>111</v>
      </c>
      <c r="D646">
        <v>169</v>
      </c>
      <c r="E646" s="3">
        <f t="shared" si="144"/>
        <v>-0.40312500000000001</v>
      </c>
      <c r="F646">
        <v>15</v>
      </c>
      <c r="G646">
        <v>29</v>
      </c>
      <c r="H646">
        <v>41</v>
      </c>
      <c r="I646" s="3">
        <f t="shared" si="145"/>
        <v>-0.30588235294117649</v>
      </c>
      <c r="J646">
        <f t="shared" si="140"/>
        <v>55</v>
      </c>
      <c r="K646">
        <f t="shared" si="141"/>
        <v>140</v>
      </c>
      <c r="L646">
        <f t="shared" si="142"/>
        <v>210</v>
      </c>
      <c r="M646" s="3">
        <f t="shared" si="146"/>
        <v>-0.38271604938271603</v>
      </c>
      <c r="N646" s="3">
        <f t="shared" si="143"/>
        <v>0.34567901234567899</v>
      </c>
    </row>
    <row r="647" spans="1:14" x14ac:dyDescent="0.2">
      <c r="A647" s="2">
        <v>38107</v>
      </c>
      <c r="B647">
        <v>48</v>
      </c>
      <c r="C647">
        <v>107</v>
      </c>
      <c r="D647">
        <v>134</v>
      </c>
      <c r="E647" s="3">
        <f t="shared" si="144"/>
        <v>-0.29757785467128028</v>
      </c>
      <c r="F647">
        <v>16</v>
      </c>
      <c r="G647">
        <v>27</v>
      </c>
      <c r="H647">
        <v>46</v>
      </c>
      <c r="I647" s="3">
        <f t="shared" si="145"/>
        <v>-0.33707865168539325</v>
      </c>
      <c r="J647">
        <f t="shared" si="140"/>
        <v>64</v>
      </c>
      <c r="K647">
        <f t="shared" si="141"/>
        <v>134</v>
      </c>
      <c r="L647">
        <f t="shared" si="142"/>
        <v>180</v>
      </c>
      <c r="M647" s="3">
        <f t="shared" si="146"/>
        <v>-0.30687830687830686</v>
      </c>
      <c r="N647" s="3">
        <f t="shared" si="143"/>
        <v>0.35449735449735448</v>
      </c>
    </row>
    <row r="648" spans="1:14" x14ac:dyDescent="0.2">
      <c r="A648" s="2">
        <v>38100</v>
      </c>
      <c r="B648">
        <v>121</v>
      </c>
      <c r="C648">
        <v>141</v>
      </c>
      <c r="D648">
        <v>48</v>
      </c>
      <c r="E648" s="3">
        <f t="shared" si="144"/>
        <v>0.23548387096774193</v>
      </c>
      <c r="F648">
        <v>41</v>
      </c>
      <c r="G648">
        <v>38</v>
      </c>
      <c r="H648">
        <v>16</v>
      </c>
      <c r="I648" s="3">
        <f t="shared" si="145"/>
        <v>0.26315789473684209</v>
      </c>
      <c r="J648">
        <f t="shared" si="140"/>
        <v>162</v>
      </c>
      <c r="K648">
        <f t="shared" si="141"/>
        <v>179</v>
      </c>
      <c r="L648">
        <f t="shared" si="142"/>
        <v>64</v>
      </c>
      <c r="M648" s="3">
        <f t="shared" si="146"/>
        <v>0.24197530864197531</v>
      </c>
      <c r="N648" s="3">
        <f t="shared" si="143"/>
        <v>0.44197530864197532</v>
      </c>
    </row>
    <row r="649" spans="1:14" x14ac:dyDescent="0.2">
      <c r="A649" s="2">
        <v>38093</v>
      </c>
      <c r="B649">
        <v>65</v>
      </c>
      <c r="C649">
        <v>152</v>
      </c>
      <c r="D649">
        <v>86</v>
      </c>
      <c r="E649" s="3">
        <f t="shared" si="144"/>
        <v>-6.9306930693069313E-2</v>
      </c>
      <c r="F649">
        <v>22</v>
      </c>
      <c r="G649">
        <v>28</v>
      </c>
      <c r="H649">
        <v>29</v>
      </c>
      <c r="I649" s="3">
        <f t="shared" si="145"/>
        <v>-8.8607594936708861E-2</v>
      </c>
      <c r="J649">
        <f t="shared" si="140"/>
        <v>87</v>
      </c>
      <c r="K649">
        <f t="shared" si="141"/>
        <v>180</v>
      </c>
      <c r="L649">
        <f t="shared" si="142"/>
        <v>115</v>
      </c>
      <c r="M649" s="3">
        <f t="shared" si="146"/>
        <v>-7.3298429319371722E-2</v>
      </c>
      <c r="N649" s="3">
        <f t="shared" si="143"/>
        <v>0.47120418848167539</v>
      </c>
    </row>
    <row r="650" spans="1:14" x14ac:dyDescent="0.2">
      <c r="A650" s="2">
        <v>38085</v>
      </c>
      <c r="B650">
        <v>98</v>
      </c>
      <c r="C650">
        <v>139</v>
      </c>
      <c r="D650">
        <v>57</v>
      </c>
      <c r="E650" s="3">
        <f t="shared" si="144"/>
        <v>0.13945578231292516</v>
      </c>
      <c r="F650">
        <v>20</v>
      </c>
      <c r="G650">
        <v>29</v>
      </c>
      <c r="H650">
        <v>22</v>
      </c>
      <c r="I650" s="3">
        <f t="shared" si="145"/>
        <v>-2.8169014084507043E-2</v>
      </c>
      <c r="J650">
        <f t="shared" si="140"/>
        <v>118</v>
      </c>
      <c r="K650">
        <f t="shared" si="141"/>
        <v>168</v>
      </c>
      <c r="L650">
        <f t="shared" si="142"/>
        <v>79</v>
      </c>
      <c r="M650" s="3">
        <f t="shared" si="146"/>
        <v>0.10684931506849316</v>
      </c>
      <c r="N650" s="3">
        <f t="shared" si="143"/>
        <v>0.46027397260273972</v>
      </c>
    </row>
    <row r="651" spans="1:14" x14ac:dyDescent="0.2">
      <c r="A651" s="2">
        <v>38079</v>
      </c>
      <c r="B651">
        <v>110</v>
      </c>
      <c r="C651">
        <v>113</v>
      </c>
      <c r="D651">
        <v>58</v>
      </c>
      <c r="E651" s="3">
        <f t="shared" si="144"/>
        <v>0.18505338078291814</v>
      </c>
      <c r="F651">
        <v>34</v>
      </c>
      <c r="G651">
        <v>33</v>
      </c>
      <c r="H651">
        <v>26</v>
      </c>
      <c r="I651" s="3">
        <f t="shared" si="145"/>
        <v>8.6021505376344093E-2</v>
      </c>
      <c r="J651">
        <f t="shared" si="140"/>
        <v>144</v>
      </c>
      <c r="K651">
        <f t="shared" si="141"/>
        <v>146</v>
      </c>
      <c r="L651">
        <f t="shared" si="142"/>
        <v>84</v>
      </c>
      <c r="M651" s="3">
        <f t="shared" si="146"/>
        <v>0.16042780748663102</v>
      </c>
      <c r="N651" s="3">
        <f t="shared" si="143"/>
        <v>0.39037433155080214</v>
      </c>
    </row>
    <row r="652" spans="1:14" x14ac:dyDescent="0.2">
      <c r="A652" s="2">
        <v>38072</v>
      </c>
      <c r="B652">
        <v>99</v>
      </c>
      <c r="C652">
        <v>128</v>
      </c>
      <c r="D652">
        <v>87</v>
      </c>
      <c r="E652" s="3">
        <f t="shared" si="144"/>
        <v>3.8216560509554139E-2</v>
      </c>
      <c r="F652">
        <v>27</v>
      </c>
      <c r="G652">
        <v>30</v>
      </c>
      <c r="H652">
        <v>25</v>
      </c>
      <c r="I652" s="3">
        <f t="shared" si="145"/>
        <v>2.4390243902439025E-2</v>
      </c>
      <c r="J652">
        <f t="shared" si="140"/>
        <v>126</v>
      </c>
      <c r="K652">
        <f t="shared" si="141"/>
        <v>158</v>
      </c>
      <c r="L652">
        <f t="shared" si="142"/>
        <v>112</v>
      </c>
      <c r="M652" s="3">
        <f t="shared" si="146"/>
        <v>3.5353535353535352E-2</v>
      </c>
      <c r="N652" s="3">
        <f t="shared" si="143"/>
        <v>0.39898989898989901</v>
      </c>
    </row>
    <row r="653" spans="1:14" x14ac:dyDescent="0.2">
      <c r="A653" s="2">
        <v>38065</v>
      </c>
      <c r="B653">
        <v>52</v>
      </c>
      <c r="C653">
        <v>126</v>
      </c>
      <c r="D653">
        <v>141</v>
      </c>
      <c r="E653" s="3">
        <f t="shared" si="144"/>
        <v>-0.27899686520376177</v>
      </c>
      <c r="F653">
        <v>15</v>
      </c>
      <c r="G653">
        <v>36</v>
      </c>
      <c r="H653">
        <v>37</v>
      </c>
      <c r="I653" s="3">
        <f t="shared" si="145"/>
        <v>-0.25</v>
      </c>
      <c r="J653">
        <f t="shared" si="140"/>
        <v>67</v>
      </c>
      <c r="K653">
        <f t="shared" si="141"/>
        <v>162</v>
      </c>
      <c r="L653">
        <f t="shared" si="142"/>
        <v>178</v>
      </c>
      <c r="M653" s="3">
        <f t="shared" si="146"/>
        <v>-0.27272727272727271</v>
      </c>
      <c r="N653" s="3">
        <f t="shared" si="143"/>
        <v>0.39803439803439805</v>
      </c>
    </row>
    <row r="654" spans="1:14" x14ac:dyDescent="0.2">
      <c r="A654" s="2">
        <v>38058</v>
      </c>
      <c r="B654">
        <v>61</v>
      </c>
      <c r="C654">
        <v>104</v>
      </c>
      <c r="D654">
        <v>144</v>
      </c>
      <c r="E654" s="3">
        <f t="shared" si="144"/>
        <v>-0.26860841423948217</v>
      </c>
      <c r="F654">
        <v>14</v>
      </c>
      <c r="G654">
        <v>24</v>
      </c>
      <c r="H654">
        <v>39</v>
      </c>
      <c r="I654" s="3">
        <f t="shared" si="145"/>
        <v>-0.32467532467532467</v>
      </c>
      <c r="J654">
        <f t="shared" si="140"/>
        <v>75</v>
      </c>
      <c r="K654">
        <f t="shared" si="141"/>
        <v>128</v>
      </c>
      <c r="L654">
        <f t="shared" si="142"/>
        <v>183</v>
      </c>
      <c r="M654" s="3">
        <f t="shared" si="146"/>
        <v>-0.27979274611398963</v>
      </c>
      <c r="N654" s="3">
        <f t="shared" si="143"/>
        <v>0.33160621761658032</v>
      </c>
    </row>
    <row r="655" spans="1:14" x14ac:dyDescent="0.2">
      <c r="A655" s="2">
        <v>38051</v>
      </c>
      <c r="B655">
        <v>120</v>
      </c>
      <c r="C655">
        <v>149</v>
      </c>
      <c r="D655">
        <v>58</v>
      </c>
      <c r="E655" s="3">
        <f t="shared" si="144"/>
        <v>0.18960244648318042</v>
      </c>
      <c r="F655">
        <v>28</v>
      </c>
      <c r="G655">
        <v>31</v>
      </c>
      <c r="H655">
        <v>15</v>
      </c>
      <c r="I655" s="3">
        <f t="shared" si="145"/>
        <v>0.17567567567567569</v>
      </c>
      <c r="J655">
        <f t="shared" si="140"/>
        <v>148</v>
      </c>
      <c r="K655">
        <f t="shared" si="141"/>
        <v>180</v>
      </c>
      <c r="L655">
        <f t="shared" si="142"/>
        <v>73</v>
      </c>
      <c r="M655" s="3">
        <f t="shared" si="146"/>
        <v>0.18703241895261846</v>
      </c>
      <c r="N655" s="3">
        <f t="shared" si="143"/>
        <v>0.44887780548628431</v>
      </c>
    </row>
    <row r="656" spans="1:14" x14ac:dyDescent="0.2">
      <c r="A656" s="2">
        <v>38044</v>
      </c>
      <c r="B656">
        <v>87</v>
      </c>
      <c r="C656">
        <v>130</v>
      </c>
      <c r="D656">
        <v>85</v>
      </c>
      <c r="E656" s="3">
        <f t="shared" si="144"/>
        <v>6.6225165562913907E-3</v>
      </c>
      <c r="F656">
        <v>15</v>
      </c>
      <c r="G656">
        <v>36</v>
      </c>
      <c r="H656">
        <v>23</v>
      </c>
      <c r="I656" s="3">
        <f t="shared" si="145"/>
        <v>-0.10810810810810811</v>
      </c>
      <c r="J656">
        <f t="shared" si="140"/>
        <v>102</v>
      </c>
      <c r="K656">
        <f t="shared" si="141"/>
        <v>166</v>
      </c>
      <c r="L656">
        <f t="shared" si="142"/>
        <v>108</v>
      </c>
      <c r="M656" s="3">
        <f t="shared" si="146"/>
        <v>-1.5957446808510637E-2</v>
      </c>
      <c r="N656" s="3">
        <f t="shared" si="143"/>
        <v>0.44148936170212766</v>
      </c>
    </row>
    <row r="657" spans="1:14" x14ac:dyDescent="0.2">
      <c r="A657" s="2">
        <v>38037</v>
      </c>
      <c r="B657">
        <v>82</v>
      </c>
      <c r="C657">
        <v>142</v>
      </c>
      <c r="D657">
        <v>89</v>
      </c>
      <c r="E657" s="3">
        <f t="shared" si="144"/>
        <v>-2.2364217252396165E-2</v>
      </c>
      <c r="F657">
        <v>20</v>
      </c>
      <c r="G657">
        <v>34</v>
      </c>
      <c r="H657">
        <v>24</v>
      </c>
      <c r="I657" s="3">
        <f t="shared" si="145"/>
        <v>-5.128205128205128E-2</v>
      </c>
      <c r="J657">
        <f t="shared" si="140"/>
        <v>102</v>
      </c>
      <c r="K657">
        <f t="shared" si="141"/>
        <v>176</v>
      </c>
      <c r="L657">
        <f t="shared" si="142"/>
        <v>113</v>
      </c>
      <c r="M657" s="3">
        <f t="shared" si="146"/>
        <v>-2.8132992327365727E-2</v>
      </c>
      <c r="N657" s="3">
        <f t="shared" si="143"/>
        <v>0.45012787723785164</v>
      </c>
    </row>
    <row r="658" spans="1:14" x14ac:dyDescent="0.2">
      <c r="A658" s="2">
        <v>38030</v>
      </c>
      <c r="B658">
        <v>90</v>
      </c>
      <c r="C658">
        <v>139</v>
      </c>
      <c r="D658">
        <v>83</v>
      </c>
      <c r="E658" s="3">
        <f t="shared" si="144"/>
        <v>2.2435897435897436E-2</v>
      </c>
      <c r="F658">
        <v>23</v>
      </c>
      <c r="G658">
        <v>33</v>
      </c>
      <c r="H658">
        <v>22</v>
      </c>
      <c r="I658" s="3">
        <f t="shared" si="145"/>
        <v>1.282051282051282E-2</v>
      </c>
      <c r="J658">
        <f t="shared" si="140"/>
        <v>113</v>
      </c>
      <c r="K658">
        <f t="shared" si="141"/>
        <v>172</v>
      </c>
      <c r="L658">
        <f t="shared" si="142"/>
        <v>105</v>
      </c>
      <c r="M658" s="3">
        <f t="shared" si="146"/>
        <v>2.0512820512820513E-2</v>
      </c>
      <c r="N658" s="3">
        <f t="shared" si="143"/>
        <v>0.44102564102564101</v>
      </c>
    </row>
    <row r="659" spans="1:14" x14ac:dyDescent="0.2">
      <c r="A659" s="2">
        <v>38023</v>
      </c>
      <c r="B659">
        <v>77</v>
      </c>
      <c r="C659">
        <v>150</v>
      </c>
      <c r="D659">
        <v>81</v>
      </c>
      <c r="E659" s="3">
        <f t="shared" si="144"/>
        <v>-1.2987012987012988E-2</v>
      </c>
      <c r="F659">
        <v>20</v>
      </c>
      <c r="G659">
        <v>27</v>
      </c>
      <c r="H659">
        <v>29</v>
      </c>
      <c r="I659" s="3">
        <f t="shared" si="145"/>
        <v>-0.11842105263157894</v>
      </c>
      <c r="J659">
        <f t="shared" si="140"/>
        <v>97</v>
      </c>
      <c r="K659">
        <f t="shared" si="141"/>
        <v>177</v>
      </c>
      <c r="L659">
        <f t="shared" si="142"/>
        <v>110</v>
      </c>
      <c r="M659" s="3">
        <f t="shared" si="146"/>
        <v>-3.3854166666666664E-2</v>
      </c>
      <c r="N659" s="3">
        <f t="shared" si="143"/>
        <v>0.4609375</v>
      </c>
    </row>
    <row r="660" spans="1:14" x14ac:dyDescent="0.2">
      <c r="A660" s="2">
        <v>38016</v>
      </c>
      <c r="B660">
        <v>67</v>
      </c>
      <c r="C660">
        <v>124</v>
      </c>
      <c r="D660">
        <v>103</v>
      </c>
      <c r="E660" s="3">
        <f t="shared" si="144"/>
        <v>-0.12244897959183673</v>
      </c>
      <c r="F660">
        <v>23</v>
      </c>
      <c r="G660">
        <v>27</v>
      </c>
      <c r="H660">
        <v>32</v>
      </c>
      <c r="I660" s="3">
        <f t="shared" si="145"/>
        <v>-0.10975609756097561</v>
      </c>
      <c r="J660">
        <f t="shared" si="140"/>
        <v>90</v>
      </c>
      <c r="K660">
        <f t="shared" si="141"/>
        <v>151</v>
      </c>
      <c r="L660">
        <f t="shared" si="142"/>
        <v>135</v>
      </c>
      <c r="M660" s="3">
        <f t="shared" si="146"/>
        <v>-0.11968085106382979</v>
      </c>
      <c r="N660" s="3">
        <f t="shared" si="143"/>
        <v>0.40159574468085107</v>
      </c>
    </row>
    <row r="661" spans="1:14" x14ac:dyDescent="0.2">
      <c r="A661" s="2">
        <v>38009</v>
      </c>
      <c r="B661">
        <v>98</v>
      </c>
      <c r="C661">
        <v>117</v>
      </c>
      <c r="D661">
        <v>84</v>
      </c>
      <c r="E661" s="3">
        <f t="shared" si="144"/>
        <v>4.6822742474916385E-2</v>
      </c>
      <c r="F661">
        <v>23</v>
      </c>
      <c r="G661">
        <v>25</v>
      </c>
      <c r="H661">
        <v>32</v>
      </c>
      <c r="I661" s="3">
        <f t="shared" si="145"/>
        <v>-0.1125</v>
      </c>
      <c r="J661">
        <f t="shared" si="140"/>
        <v>121</v>
      </c>
      <c r="K661">
        <f t="shared" si="141"/>
        <v>142</v>
      </c>
      <c r="L661">
        <f t="shared" si="142"/>
        <v>116</v>
      </c>
      <c r="M661" s="3">
        <f t="shared" si="146"/>
        <v>1.3192612137203167E-2</v>
      </c>
      <c r="N661" s="3">
        <f t="shared" si="143"/>
        <v>0.37467018469656993</v>
      </c>
    </row>
    <row r="662" spans="1:14" x14ac:dyDescent="0.2">
      <c r="A662" s="2">
        <v>38002</v>
      </c>
      <c r="B662">
        <v>127</v>
      </c>
      <c r="C662">
        <v>81</v>
      </c>
      <c r="D662">
        <v>63</v>
      </c>
      <c r="E662" s="3">
        <f t="shared" si="144"/>
        <v>0.23616236162361623</v>
      </c>
      <c r="F662">
        <v>35</v>
      </c>
      <c r="G662">
        <v>21</v>
      </c>
      <c r="H662">
        <v>19</v>
      </c>
      <c r="I662" s="3">
        <f t="shared" si="145"/>
        <v>0.21333333333333335</v>
      </c>
      <c r="J662">
        <f t="shared" ref="J662:J693" si="147">B662+F662</f>
        <v>162</v>
      </c>
      <c r="K662">
        <f t="shared" ref="K662:K693" si="148">C662+G662</f>
        <v>102</v>
      </c>
      <c r="L662">
        <f t="shared" ref="L662:L693" si="149">D662+H662</f>
        <v>82</v>
      </c>
      <c r="M662" s="3">
        <f t="shared" si="146"/>
        <v>0.23121387283236994</v>
      </c>
      <c r="N662" s="3">
        <f t="shared" ref="N662:N693" si="150">K662/SUM(J662:L662)</f>
        <v>0.2947976878612717</v>
      </c>
    </row>
    <row r="663" spans="1:14" x14ac:dyDescent="0.2">
      <c r="A663" s="2">
        <v>37995</v>
      </c>
      <c r="B663">
        <v>101</v>
      </c>
      <c r="C663">
        <v>111</v>
      </c>
      <c r="D663">
        <v>87</v>
      </c>
      <c r="E663" s="3">
        <f t="shared" si="144"/>
        <v>4.6822742474916385E-2</v>
      </c>
      <c r="F663">
        <v>30</v>
      </c>
      <c r="G663">
        <v>25</v>
      </c>
      <c r="H663">
        <v>22</v>
      </c>
      <c r="I663" s="3">
        <f t="shared" si="145"/>
        <v>0.1038961038961039</v>
      </c>
      <c r="J663">
        <f t="shared" si="147"/>
        <v>131</v>
      </c>
      <c r="K663">
        <f t="shared" si="148"/>
        <v>136</v>
      </c>
      <c r="L663">
        <f t="shared" si="149"/>
        <v>109</v>
      </c>
      <c r="M663" s="3">
        <f t="shared" si="146"/>
        <v>5.8510638297872342E-2</v>
      </c>
      <c r="N663" s="3">
        <f t="shared" si="150"/>
        <v>0.36170212765957449</v>
      </c>
    </row>
    <row r="664" spans="1:14" x14ac:dyDescent="0.2">
      <c r="A664" s="2">
        <v>37988</v>
      </c>
      <c r="B664">
        <v>109</v>
      </c>
      <c r="C664">
        <v>74</v>
      </c>
      <c r="D664">
        <v>42</v>
      </c>
      <c r="E664" s="3">
        <f t="shared" si="144"/>
        <v>0.29777777777777775</v>
      </c>
      <c r="F664">
        <v>27</v>
      </c>
      <c r="G664">
        <v>12</v>
      </c>
      <c r="H664">
        <v>12</v>
      </c>
      <c r="I664" s="3">
        <f t="shared" si="145"/>
        <v>0.29411764705882354</v>
      </c>
      <c r="J664">
        <f t="shared" si="147"/>
        <v>136</v>
      </c>
      <c r="K664">
        <f t="shared" si="148"/>
        <v>86</v>
      </c>
      <c r="L664">
        <f t="shared" si="149"/>
        <v>54</v>
      </c>
      <c r="M664" s="3">
        <f t="shared" si="146"/>
        <v>0.29710144927536231</v>
      </c>
      <c r="N664" s="3">
        <f t="shared" si="150"/>
        <v>0.31159420289855072</v>
      </c>
    </row>
    <row r="665" spans="1:14" x14ac:dyDescent="0.2">
      <c r="A665" s="2">
        <v>37974</v>
      </c>
      <c r="B665">
        <v>104</v>
      </c>
      <c r="C665">
        <v>98</v>
      </c>
      <c r="D665">
        <v>44</v>
      </c>
      <c r="E665" s="3">
        <f t="shared" si="144"/>
        <v>0.24390243902439024</v>
      </c>
      <c r="F665">
        <v>31</v>
      </c>
      <c r="G665">
        <v>21</v>
      </c>
      <c r="H665">
        <v>18</v>
      </c>
      <c r="I665" s="3">
        <f t="shared" si="145"/>
        <v>0.18571428571428572</v>
      </c>
      <c r="J665">
        <f t="shared" si="147"/>
        <v>135</v>
      </c>
      <c r="K665">
        <f t="shared" si="148"/>
        <v>119</v>
      </c>
      <c r="L665">
        <f t="shared" si="149"/>
        <v>62</v>
      </c>
      <c r="M665" s="3">
        <f t="shared" si="146"/>
        <v>0.23101265822784811</v>
      </c>
      <c r="N665" s="3">
        <f t="shared" si="150"/>
        <v>0.37658227848101267</v>
      </c>
    </row>
    <row r="666" spans="1:14" x14ac:dyDescent="0.2">
      <c r="A666" s="2">
        <v>37967</v>
      </c>
      <c r="B666">
        <v>122</v>
      </c>
      <c r="C666">
        <v>96</v>
      </c>
      <c r="D666">
        <v>53</v>
      </c>
      <c r="E666" s="3">
        <f t="shared" si="144"/>
        <v>0.25461254612546125</v>
      </c>
      <c r="F666">
        <v>29</v>
      </c>
      <c r="G666">
        <v>21</v>
      </c>
      <c r="H666">
        <v>18</v>
      </c>
      <c r="I666" s="3">
        <f t="shared" si="145"/>
        <v>0.16176470588235295</v>
      </c>
      <c r="J666">
        <f t="shared" si="147"/>
        <v>151</v>
      </c>
      <c r="K666">
        <f t="shared" si="148"/>
        <v>117</v>
      </c>
      <c r="L666">
        <f t="shared" si="149"/>
        <v>71</v>
      </c>
      <c r="M666" s="3">
        <f t="shared" si="146"/>
        <v>0.2359882005899705</v>
      </c>
      <c r="N666" s="3">
        <f t="shared" si="150"/>
        <v>0.34513274336283184</v>
      </c>
    </row>
    <row r="667" spans="1:14" x14ac:dyDescent="0.2">
      <c r="A667" s="2">
        <v>37960</v>
      </c>
      <c r="B667">
        <v>87</v>
      </c>
      <c r="C667">
        <v>100</v>
      </c>
      <c r="D667">
        <v>57</v>
      </c>
      <c r="E667" s="3">
        <f t="shared" si="144"/>
        <v>0.12295081967213115</v>
      </c>
      <c r="F667">
        <v>30</v>
      </c>
      <c r="G667">
        <v>23</v>
      </c>
      <c r="H667">
        <v>16</v>
      </c>
      <c r="I667" s="3">
        <f t="shared" si="145"/>
        <v>0.20289855072463769</v>
      </c>
      <c r="J667">
        <f t="shared" si="147"/>
        <v>117</v>
      </c>
      <c r="K667">
        <f t="shared" si="148"/>
        <v>123</v>
      </c>
      <c r="L667">
        <f t="shared" si="149"/>
        <v>73</v>
      </c>
      <c r="M667" s="3">
        <f t="shared" si="146"/>
        <v>0.14057507987220447</v>
      </c>
      <c r="N667" s="3">
        <f t="shared" si="150"/>
        <v>0.39297124600638977</v>
      </c>
    </row>
    <row r="668" spans="1:14" x14ac:dyDescent="0.2">
      <c r="A668" s="2">
        <v>37953</v>
      </c>
      <c r="B668">
        <v>91</v>
      </c>
      <c r="C668">
        <v>106</v>
      </c>
      <c r="D668">
        <v>64</v>
      </c>
      <c r="E668" s="3">
        <f t="shared" si="144"/>
        <v>0.10344827586206896</v>
      </c>
      <c r="F668">
        <v>27</v>
      </c>
      <c r="G668">
        <v>31</v>
      </c>
      <c r="H668">
        <v>19</v>
      </c>
      <c r="I668" s="3">
        <f t="shared" si="145"/>
        <v>0.1038961038961039</v>
      </c>
      <c r="J668">
        <f t="shared" si="147"/>
        <v>118</v>
      </c>
      <c r="K668">
        <f t="shared" si="148"/>
        <v>137</v>
      </c>
      <c r="L668">
        <f t="shared" si="149"/>
        <v>83</v>
      </c>
      <c r="M668" s="3">
        <f t="shared" si="146"/>
        <v>0.10355029585798817</v>
      </c>
      <c r="N668" s="3">
        <f t="shared" si="150"/>
        <v>0.40532544378698226</v>
      </c>
    </row>
    <row r="669" spans="1:14" x14ac:dyDescent="0.2">
      <c r="A669" s="2">
        <v>37946</v>
      </c>
      <c r="B669">
        <v>55</v>
      </c>
      <c r="C669">
        <v>97</v>
      </c>
      <c r="D669">
        <v>111</v>
      </c>
      <c r="E669" s="3">
        <f t="shared" si="144"/>
        <v>-0.21292775665399238</v>
      </c>
      <c r="F669">
        <v>14</v>
      </c>
      <c r="G669">
        <v>24</v>
      </c>
      <c r="H669">
        <v>36</v>
      </c>
      <c r="I669" s="3">
        <f t="shared" si="145"/>
        <v>-0.29729729729729731</v>
      </c>
      <c r="J669">
        <f t="shared" si="147"/>
        <v>69</v>
      </c>
      <c r="K669">
        <f t="shared" si="148"/>
        <v>121</v>
      </c>
      <c r="L669">
        <f t="shared" si="149"/>
        <v>147</v>
      </c>
      <c r="M669" s="3">
        <f t="shared" si="146"/>
        <v>-0.2314540059347181</v>
      </c>
      <c r="N669" s="3">
        <f t="shared" si="150"/>
        <v>0.35905044510385759</v>
      </c>
    </row>
    <row r="670" spans="1:14" x14ac:dyDescent="0.2">
      <c r="A670" s="2">
        <v>37939</v>
      </c>
      <c r="B670">
        <v>100</v>
      </c>
      <c r="C670">
        <v>101</v>
      </c>
      <c r="D670">
        <v>87</v>
      </c>
      <c r="E670" s="3">
        <f t="shared" si="144"/>
        <v>4.5138888888888888E-2</v>
      </c>
      <c r="F670">
        <v>20</v>
      </c>
      <c r="G670">
        <v>22</v>
      </c>
      <c r="H670">
        <v>23</v>
      </c>
      <c r="I670" s="3">
        <f t="shared" si="145"/>
        <v>-4.6153846153846156E-2</v>
      </c>
      <c r="J670">
        <f t="shared" si="147"/>
        <v>120</v>
      </c>
      <c r="K670">
        <f t="shared" si="148"/>
        <v>123</v>
      </c>
      <c r="L670">
        <f t="shared" si="149"/>
        <v>110</v>
      </c>
      <c r="M670" s="3">
        <f t="shared" si="146"/>
        <v>2.8328611898016998E-2</v>
      </c>
      <c r="N670" s="3">
        <f t="shared" si="150"/>
        <v>0.34844192634560905</v>
      </c>
    </row>
    <row r="671" spans="1:14" x14ac:dyDescent="0.2">
      <c r="A671" s="2">
        <v>37932</v>
      </c>
      <c r="B671">
        <v>131</v>
      </c>
      <c r="C671">
        <v>106</v>
      </c>
      <c r="D671">
        <v>67</v>
      </c>
      <c r="E671" s="3">
        <f t="shared" si="144"/>
        <v>0.21052631578947367</v>
      </c>
      <c r="F671">
        <v>39</v>
      </c>
      <c r="G671">
        <v>20</v>
      </c>
      <c r="H671">
        <v>18</v>
      </c>
      <c r="I671" s="3">
        <f t="shared" si="145"/>
        <v>0.27272727272727271</v>
      </c>
      <c r="J671">
        <f t="shared" si="147"/>
        <v>170</v>
      </c>
      <c r="K671">
        <f t="shared" si="148"/>
        <v>126</v>
      </c>
      <c r="L671">
        <f t="shared" si="149"/>
        <v>85</v>
      </c>
      <c r="M671" s="3">
        <f t="shared" si="146"/>
        <v>0.2230971128608924</v>
      </c>
      <c r="N671" s="3">
        <f t="shared" si="150"/>
        <v>0.33070866141732286</v>
      </c>
    </row>
    <row r="672" spans="1:14" x14ac:dyDescent="0.2">
      <c r="A672" s="2">
        <v>37925</v>
      </c>
      <c r="B672">
        <v>102</v>
      </c>
      <c r="C672">
        <v>109</v>
      </c>
      <c r="D672">
        <v>78</v>
      </c>
      <c r="E672" s="3">
        <f t="shared" si="144"/>
        <v>8.3044982698961933E-2</v>
      </c>
      <c r="F672">
        <v>33</v>
      </c>
      <c r="G672">
        <v>29</v>
      </c>
      <c r="H672">
        <v>19</v>
      </c>
      <c r="I672" s="3">
        <f t="shared" si="145"/>
        <v>0.1728395061728395</v>
      </c>
      <c r="J672">
        <f t="shared" si="147"/>
        <v>135</v>
      </c>
      <c r="K672">
        <f t="shared" si="148"/>
        <v>138</v>
      </c>
      <c r="L672">
        <f t="shared" si="149"/>
        <v>97</v>
      </c>
      <c r="M672" s="3">
        <f t="shared" si="146"/>
        <v>0.10270270270270271</v>
      </c>
      <c r="N672" s="3">
        <f t="shared" si="150"/>
        <v>0.37297297297297299</v>
      </c>
    </row>
    <row r="673" spans="1:14" x14ac:dyDescent="0.2">
      <c r="A673" s="2">
        <v>37918</v>
      </c>
      <c r="B673">
        <v>56</v>
      </c>
      <c r="C673">
        <v>104</v>
      </c>
      <c r="D673">
        <v>113</v>
      </c>
      <c r="E673" s="3">
        <f t="shared" ref="E673:E705" si="151">(B673-D673)/SUM(B673:D673)</f>
        <v>-0.2087912087912088</v>
      </c>
      <c r="F673">
        <v>17</v>
      </c>
      <c r="G673">
        <v>16</v>
      </c>
      <c r="H673">
        <v>38</v>
      </c>
      <c r="I673" s="3">
        <f t="shared" ref="I673:I705" si="152">(F673-H673)/SUM(F673:H673)</f>
        <v>-0.29577464788732394</v>
      </c>
      <c r="J673">
        <f t="shared" si="147"/>
        <v>73</v>
      </c>
      <c r="K673">
        <f t="shared" si="148"/>
        <v>120</v>
      </c>
      <c r="L673">
        <f t="shared" si="149"/>
        <v>151</v>
      </c>
      <c r="M673" s="3">
        <f t="shared" ref="M673:M705" si="153">(J673-L673)/SUM(J673:L673)</f>
        <v>-0.22674418604651161</v>
      </c>
      <c r="N673" s="3">
        <f t="shared" si="150"/>
        <v>0.34883720930232559</v>
      </c>
    </row>
    <row r="674" spans="1:14" x14ac:dyDescent="0.2">
      <c r="A674" s="2">
        <v>37911</v>
      </c>
      <c r="B674">
        <v>76</v>
      </c>
      <c r="C674">
        <v>104</v>
      </c>
      <c r="D674">
        <v>87</v>
      </c>
      <c r="E674" s="3">
        <f t="shared" si="151"/>
        <v>-4.1198501872659173E-2</v>
      </c>
      <c r="F674">
        <v>24</v>
      </c>
      <c r="G674">
        <v>25</v>
      </c>
      <c r="H674">
        <v>20</v>
      </c>
      <c r="I674" s="3">
        <f t="shared" si="152"/>
        <v>5.7971014492753624E-2</v>
      </c>
      <c r="J674">
        <f t="shared" si="147"/>
        <v>100</v>
      </c>
      <c r="K674">
        <f t="shared" si="148"/>
        <v>129</v>
      </c>
      <c r="L674">
        <f t="shared" si="149"/>
        <v>107</v>
      </c>
      <c r="M674" s="3">
        <f t="shared" si="153"/>
        <v>-2.0833333333333332E-2</v>
      </c>
      <c r="N674" s="3">
        <f t="shared" si="150"/>
        <v>0.38392857142857145</v>
      </c>
    </row>
    <row r="675" spans="1:14" x14ac:dyDescent="0.2">
      <c r="A675" s="2">
        <v>37904</v>
      </c>
      <c r="B675">
        <v>77</v>
      </c>
      <c r="C675">
        <v>105</v>
      </c>
      <c r="D675">
        <v>66</v>
      </c>
      <c r="E675" s="3">
        <f t="shared" si="151"/>
        <v>4.4354838709677422E-2</v>
      </c>
      <c r="F675">
        <v>24</v>
      </c>
      <c r="G675">
        <v>25</v>
      </c>
      <c r="H675">
        <v>18</v>
      </c>
      <c r="I675" s="3">
        <f t="shared" si="152"/>
        <v>8.9552238805970144E-2</v>
      </c>
      <c r="J675">
        <f t="shared" si="147"/>
        <v>101</v>
      </c>
      <c r="K675">
        <f t="shared" si="148"/>
        <v>130</v>
      </c>
      <c r="L675">
        <f t="shared" si="149"/>
        <v>84</v>
      </c>
      <c r="M675" s="3">
        <f t="shared" si="153"/>
        <v>5.3968253968253971E-2</v>
      </c>
      <c r="N675" s="3">
        <f t="shared" si="150"/>
        <v>0.41269841269841268</v>
      </c>
    </row>
    <row r="676" spans="1:14" x14ac:dyDescent="0.2">
      <c r="A676" s="2">
        <v>37897</v>
      </c>
      <c r="B676">
        <v>63</v>
      </c>
      <c r="C676">
        <v>129</v>
      </c>
      <c r="D676">
        <v>105</v>
      </c>
      <c r="E676" s="3">
        <f t="shared" si="151"/>
        <v>-0.14141414141414141</v>
      </c>
      <c r="F676">
        <v>16</v>
      </c>
      <c r="G676">
        <v>33</v>
      </c>
      <c r="H676">
        <v>23</v>
      </c>
      <c r="I676" s="3">
        <f t="shared" si="152"/>
        <v>-9.7222222222222224E-2</v>
      </c>
      <c r="J676">
        <f t="shared" si="147"/>
        <v>79</v>
      </c>
      <c r="K676">
        <f t="shared" si="148"/>
        <v>162</v>
      </c>
      <c r="L676">
        <f t="shared" si="149"/>
        <v>128</v>
      </c>
      <c r="M676" s="3">
        <f t="shared" si="153"/>
        <v>-0.13279132791327913</v>
      </c>
      <c r="N676" s="3">
        <f t="shared" si="150"/>
        <v>0.43902439024390244</v>
      </c>
    </row>
    <row r="677" spans="1:14" x14ac:dyDescent="0.2">
      <c r="A677" s="2">
        <v>37890</v>
      </c>
      <c r="B677">
        <v>27</v>
      </c>
      <c r="C677">
        <v>83</v>
      </c>
      <c r="D677">
        <v>134</v>
      </c>
      <c r="E677" s="3">
        <f t="shared" si="151"/>
        <v>-0.43852459016393441</v>
      </c>
      <c r="F677">
        <v>6</v>
      </c>
      <c r="G677">
        <v>28</v>
      </c>
      <c r="H677">
        <v>30</v>
      </c>
      <c r="I677" s="3">
        <f t="shared" si="152"/>
        <v>-0.375</v>
      </c>
      <c r="J677">
        <f t="shared" si="147"/>
        <v>33</v>
      </c>
      <c r="K677">
        <f t="shared" si="148"/>
        <v>111</v>
      </c>
      <c r="L677">
        <f t="shared" si="149"/>
        <v>164</v>
      </c>
      <c r="M677" s="3">
        <f t="shared" si="153"/>
        <v>-0.42532467532467533</v>
      </c>
      <c r="N677" s="3">
        <f t="shared" si="150"/>
        <v>0.36038961038961037</v>
      </c>
    </row>
    <row r="678" spans="1:14" x14ac:dyDescent="0.2">
      <c r="A678" s="2">
        <v>37883</v>
      </c>
      <c r="B678">
        <v>69</v>
      </c>
      <c r="C678">
        <v>79</v>
      </c>
      <c r="D678">
        <v>63</v>
      </c>
      <c r="E678" s="3">
        <f t="shared" si="151"/>
        <v>2.843601895734597E-2</v>
      </c>
      <c r="F678">
        <v>16</v>
      </c>
      <c r="G678">
        <v>25</v>
      </c>
      <c r="H678">
        <v>15</v>
      </c>
      <c r="I678" s="3">
        <f t="shared" si="152"/>
        <v>1.7857142857142856E-2</v>
      </c>
      <c r="J678">
        <f t="shared" si="147"/>
        <v>85</v>
      </c>
      <c r="K678">
        <f t="shared" si="148"/>
        <v>104</v>
      </c>
      <c r="L678">
        <f t="shared" si="149"/>
        <v>78</v>
      </c>
      <c r="M678" s="3">
        <f t="shared" si="153"/>
        <v>2.6217228464419477E-2</v>
      </c>
      <c r="N678" s="3">
        <f t="shared" si="150"/>
        <v>0.38951310861423222</v>
      </c>
    </row>
    <row r="679" spans="1:14" x14ac:dyDescent="0.2">
      <c r="A679" s="2">
        <v>37876</v>
      </c>
      <c r="B679">
        <v>45</v>
      </c>
      <c r="C679">
        <v>89</v>
      </c>
      <c r="D679">
        <v>80</v>
      </c>
      <c r="E679" s="3">
        <f t="shared" si="151"/>
        <v>-0.16355140186915887</v>
      </c>
      <c r="F679">
        <v>12</v>
      </c>
      <c r="G679">
        <v>23</v>
      </c>
      <c r="H679">
        <v>20</v>
      </c>
      <c r="I679" s="3">
        <f t="shared" si="152"/>
        <v>-0.14545454545454545</v>
      </c>
      <c r="J679">
        <f t="shared" si="147"/>
        <v>57</v>
      </c>
      <c r="K679">
        <f t="shared" si="148"/>
        <v>112</v>
      </c>
      <c r="L679">
        <f t="shared" si="149"/>
        <v>100</v>
      </c>
      <c r="M679" s="3">
        <f t="shared" si="153"/>
        <v>-0.15985130111524162</v>
      </c>
      <c r="N679" s="3">
        <f t="shared" si="150"/>
        <v>0.41635687732342008</v>
      </c>
    </row>
    <row r="680" spans="1:14" x14ac:dyDescent="0.2">
      <c r="A680" s="2">
        <v>37869</v>
      </c>
      <c r="B680">
        <v>78</v>
      </c>
      <c r="C680">
        <v>57</v>
      </c>
      <c r="D680">
        <v>67</v>
      </c>
      <c r="E680" s="3">
        <f t="shared" si="151"/>
        <v>5.4455445544554455E-2</v>
      </c>
      <c r="F680">
        <v>18</v>
      </c>
      <c r="G680">
        <v>26</v>
      </c>
      <c r="H680">
        <v>15</v>
      </c>
      <c r="I680" s="3">
        <f t="shared" si="152"/>
        <v>5.0847457627118647E-2</v>
      </c>
      <c r="J680">
        <f t="shared" si="147"/>
        <v>96</v>
      </c>
      <c r="K680">
        <f t="shared" si="148"/>
        <v>83</v>
      </c>
      <c r="L680">
        <f t="shared" si="149"/>
        <v>82</v>
      </c>
      <c r="M680" s="3">
        <f t="shared" si="153"/>
        <v>5.3639846743295021E-2</v>
      </c>
      <c r="N680" s="3">
        <f t="shared" si="150"/>
        <v>0.31800766283524906</v>
      </c>
    </row>
    <row r="681" spans="1:14" x14ac:dyDescent="0.2">
      <c r="A681" s="2">
        <v>37862</v>
      </c>
      <c r="B681">
        <v>48</v>
      </c>
      <c r="C681">
        <v>75</v>
      </c>
      <c r="D681">
        <v>69</v>
      </c>
      <c r="E681" s="3">
        <f t="shared" si="151"/>
        <v>-0.109375</v>
      </c>
      <c r="F681">
        <v>8</v>
      </c>
      <c r="G681">
        <v>23</v>
      </c>
      <c r="H681">
        <v>18</v>
      </c>
      <c r="I681" s="3">
        <f t="shared" si="152"/>
        <v>-0.20408163265306123</v>
      </c>
      <c r="J681">
        <f t="shared" si="147"/>
        <v>56</v>
      </c>
      <c r="K681">
        <f t="shared" si="148"/>
        <v>98</v>
      </c>
      <c r="L681">
        <f t="shared" si="149"/>
        <v>87</v>
      </c>
      <c r="M681" s="3">
        <f t="shared" si="153"/>
        <v>-0.12863070539419086</v>
      </c>
      <c r="N681" s="3">
        <f t="shared" si="150"/>
        <v>0.40663900414937759</v>
      </c>
    </row>
    <row r="682" spans="1:14" x14ac:dyDescent="0.2">
      <c r="A682" s="2">
        <v>37855</v>
      </c>
      <c r="B682">
        <v>50</v>
      </c>
      <c r="C682">
        <v>61</v>
      </c>
      <c r="D682">
        <v>70</v>
      </c>
      <c r="E682" s="3">
        <f t="shared" si="151"/>
        <v>-0.11049723756906077</v>
      </c>
      <c r="F682">
        <v>23</v>
      </c>
      <c r="G682">
        <v>19</v>
      </c>
      <c r="H682">
        <v>16</v>
      </c>
      <c r="I682" s="3">
        <f t="shared" si="152"/>
        <v>0.1206896551724138</v>
      </c>
      <c r="J682">
        <f t="shared" si="147"/>
        <v>73</v>
      </c>
      <c r="K682">
        <f t="shared" si="148"/>
        <v>80</v>
      </c>
      <c r="L682">
        <f t="shared" si="149"/>
        <v>86</v>
      </c>
      <c r="M682" s="3">
        <f t="shared" si="153"/>
        <v>-5.4393305439330547E-2</v>
      </c>
      <c r="N682" s="3">
        <f t="shared" si="150"/>
        <v>0.33472803347280333</v>
      </c>
    </row>
    <row r="683" spans="1:14" x14ac:dyDescent="0.2">
      <c r="A683" s="2">
        <v>37848</v>
      </c>
      <c r="B683">
        <v>46</v>
      </c>
      <c r="C683">
        <v>80</v>
      </c>
      <c r="D683">
        <v>65</v>
      </c>
      <c r="E683" s="3">
        <f t="shared" si="151"/>
        <v>-9.947643979057591E-2</v>
      </c>
      <c r="F683">
        <v>11</v>
      </c>
      <c r="G683">
        <v>26</v>
      </c>
      <c r="H683">
        <v>9</v>
      </c>
      <c r="I683" s="3">
        <f t="shared" si="152"/>
        <v>4.3478260869565216E-2</v>
      </c>
      <c r="J683">
        <f t="shared" si="147"/>
        <v>57</v>
      </c>
      <c r="K683">
        <f t="shared" si="148"/>
        <v>106</v>
      </c>
      <c r="L683">
        <f t="shared" si="149"/>
        <v>74</v>
      </c>
      <c r="M683" s="3">
        <f t="shared" si="153"/>
        <v>-7.1729957805907171E-2</v>
      </c>
      <c r="N683" s="3">
        <f t="shared" si="150"/>
        <v>0.4472573839662447</v>
      </c>
    </row>
    <row r="684" spans="1:14" x14ac:dyDescent="0.2">
      <c r="A684" s="2">
        <v>37841</v>
      </c>
      <c r="B684">
        <v>34</v>
      </c>
      <c r="C684">
        <v>73</v>
      </c>
      <c r="D684">
        <v>85</v>
      </c>
      <c r="E684" s="3">
        <f t="shared" si="151"/>
        <v>-0.265625</v>
      </c>
      <c r="F684">
        <v>6</v>
      </c>
      <c r="G684">
        <v>24</v>
      </c>
      <c r="H684">
        <v>32</v>
      </c>
      <c r="I684" s="3">
        <f t="shared" si="152"/>
        <v>-0.41935483870967744</v>
      </c>
      <c r="J684">
        <f t="shared" si="147"/>
        <v>40</v>
      </c>
      <c r="K684">
        <f t="shared" si="148"/>
        <v>97</v>
      </c>
      <c r="L684">
        <f t="shared" si="149"/>
        <v>117</v>
      </c>
      <c r="M684" s="3">
        <f t="shared" si="153"/>
        <v>-0.30314960629921262</v>
      </c>
      <c r="N684" s="3">
        <f t="shared" si="150"/>
        <v>0.38188976377952755</v>
      </c>
    </row>
    <row r="685" spans="1:14" x14ac:dyDescent="0.2">
      <c r="A685" s="2">
        <v>37834</v>
      </c>
      <c r="B685">
        <v>55</v>
      </c>
      <c r="C685">
        <v>100</v>
      </c>
      <c r="D685">
        <v>103</v>
      </c>
      <c r="E685" s="3">
        <f t="shared" si="151"/>
        <v>-0.18604651162790697</v>
      </c>
      <c r="F685">
        <v>23</v>
      </c>
      <c r="G685">
        <v>31</v>
      </c>
      <c r="H685">
        <v>21</v>
      </c>
      <c r="I685" s="3">
        <f t="shared" si="152"/>
        <v>2.6666666666666668E-2</v>
      </c>
      <c r="J685">
        <f t="shared" si="147"/>
        <v>78</v>
      </c>
      <c r="K685">
        <f t="shared" si="148"/>
        <v>131</v>
      </c>
      <c r="L685">
        <f t="shared" si="149"/>
        <v>124</v>
      </c>
      <c r="M685" s="3">
        <f t="shared" si="153"/>
        <v>-0.13813813813813813</v>
      </c>
      <c r="N685" s="3">
        <f t="shared" si="150"/>
        <v>0.39339339339339341</v>
      </c>
    </row>
    <row r="686" spans="1:14" x14ac:dyDescent="0.2">
      <c r="A686" s="2">
        <v>37827</v>
      </c>
      <c r="B686">
        <v>48</v>
      </c>
      <c r="C686">
        <v>89</v>
      </c>
      <c r="D686">
        <v>77</v>
      </c>
      <c r="E686" s="3">
        <f t="shared" si="151"/>
        <v>-0.13551401869158877</v>
      </c>
      <c r="F686">
        <v>9</v>
      </c>
      <c r="G686">
        <v>22</v>
      </c>
      <c r="H686">
        <v>29</v>
      </c>
      <c r="I686" s="3">
        <f t="shared" si="152"/>
        <v>-0.33333333333333331</v>
      </c>
      <c r="J686">
        <f t="shared" si="147"/>
        <v>57</v>
      </c>
      <c r="K686">
        <f t="shared" si="148"/>
        <v>111</v>
      </c>
      <c r="L686">
        <f t="shared" si="149"/>
        <v>106</v>
      </c>
      <c r="M686" s="3">
        <f t="shared" si="153"/>
        <v>-0.17883211678832117</v>
      </c>
      <c r="N686" s="3">
        <f t="shared" si="150"/>
        <v>0.4051094890510949</v>
      </c>
    </row>
    <row r="687" spans="1:14" x14ac:dyDescent="0.2">
      <c r="A687" s="2">
        <v>37820</v>
      </c>
      <c r="B687">
        <v>39</v>
      </c>
      <c r="C687">
        <v>86</v>
      </c>
      <c r="D687">
        <v>87</v>
      </c>
      <c r="E687" s="3">
        <f t="shared" si="151"/>
        <v>-0.22641509433962265</v>
      </c>
      <c r="F687">
        <v>6</v>
      </c>
      <c r="G687">
        <v>20</v>
      </c>
      <c r="H687">
        <v>33</v>
      </c>
      <c r="I687" s="3">
        <f t="shared" si="152"/>
        <v>-0.4576271186440678</v>
      </c>
      <c r="J687">
        <f t="shared" si="147"/>
        <v>45</v>
      </c>
      <c r="K687">
        <f t="shared" si="148"/>
        <v>106</v>
      </c>
      <c r="L687">
        <f t="shared" si="149"/>
        <v>120</v>
      </c>
      <c r="M687" s="3">
        <f t="shared" si="153"/>
        <v>-0.2767527675276753</v>
      </c>
      <c r="N687" s="3">
        <f t="shared" si="150"/>
        <v>0.39114391143911437</v>
      </c>
    </row>
    <row r="688" spans="1:14" x14ac:dyDescent="0.2">
      <c r="A688" s="2">
        <v>37813</v>
      </c>
      <c r="B688">
        <v>52</v>
      </c>
      <c r="C688">
        <v>105</v>
      </c>
      <c r="D688">
        <v>85</v>
      </c>
      <c r="E688" s="3">
        <f t="shared" si="151"/>
        <v>-0.13636363636363635</v>
      </c>
      <c r="F688">
        <v>8</v>
      </c>
      <c r="G688">
        <v>30</v>
      </c>
      <c r="H688">
        <v>25</v>
      </c>
      <c r="I688" s="3">
        <f t="shared" si="152"/>
        <v>-0.26984126984126983</v>
      </c>
      <c r="J688">
        <f t="shared" si="147"/>
        <v>60</v>
      </c>
      <c r="K688">
        <f t="shared" si="148"/>
        <v>135</v>
      </c>
      <c r="L688">
        <f t="shared" si="149"/>
        <v>110</v>
      </c>
      <c r="M688" s="3">
        <f t="shared" si="153"/>
        <v>-0.16393442622950818</v>
      </c>
      <c r="N688" s="3">
        <f t="shared" si="150"/>
        <v>0.44262295081967212</v>
      </c>
    </row>
    <row r="689" spans="1:14" x14ac:dyDescent="0.2">
      <c r="A689" s="2">
        <v>37806</v>
      </c>
      <c r="B689">
        <v>49</v>
      </c>
      <c r="C689">
        <v>112</v>
      </c>
      <c r="D689">
        <v>60</v>
      </c>
      <c r="E689" s="3">
        <f t="shared" si="151"/>
        <v>-4.9773755656108594E-2</v>
      </c>
      <c r="F689">
        <v>10</v>
      </c>
      <c r="G689">
        <v>27</v>
      </c>
      <c r="H689">
        <v>20</v>
      </c>
      <c r="I689" s="3">
        <f t="shared" si="152"/>
        <v>-0.17543859649122806</v>
      </c>
      <c r="J689">
        <f t="shared" si="147"/>
        <v>59</v>
      </c>
      <c r="K689">
        <f t="shared" si="148"/>
        <v>139</v>
      </c>
      <c r="L689">
        <f t="shared" si="149"/>
        <v>80</v>
      </c>
      <c r="M689" s="3">
        <f t="shared" si="153"/>
        <v>-7.5539568345323743E-2</v>
      </c>
      <c r="N689" s="3">
        <f t="shared" si="150"/>
        <v>0.5</v>
      </c>
    </row>
    <row r="690" spans="1:14" x14ac:dyDescent="0.2">
      <c r="A690" s="2">
        <v>37799</v>
      </c>
      <c r="B690">
        <v>61</v>
      </c>
      <c r="C690">
        <v>81</v>
      </c>
      <c r="D690">
        <v>67</v>
      </c>
      <c r="E690" s="3">
        <f t="shared" si="151"/>
        <v>-2.8708133971291867E-2</v>
      </c>
      <c r="F690">
        <v>18</v>
      </c>
      <c r="G690">
        <v>23</v>
      </c>
      <c r="H690">
        <v>10</v>
      </c>
      <c r="I690" s="3">
        <f t="shared" si="152"/>
        <v>0.15686274509803921</v>
      </c>
      <c r="J690">
        <f t="shared" si="147"/>
        <v>79</v>
      </c>
      <c r="K690">
        <f t="shared" si="148"/>
        <v>104</v>
      </c>
      <c r="L690">
        <f t="shared" si="149"/>
        <v>77</v>
      </c>
      <c r="M690" s="3">
        <f t="shared" si="153"/>
        <v>7.6923076923076927E-3</v>
      </c>
      <c r="N690" s="3">
        <f t="shared" si="150"/>
        <v>0.4</v>
      </c>
    </row>
    <row r="691" spans="1:14" x14ac:dyDescent="0.2">
      <c r="A691" s="2">
        <v>37792</v>
      </c>
      <c r="B691">
        <v>37</v>
      </c>
      <c r="C691">
        <v>80</v>
      </c>
      <c r="D691">
        <v>77</v>
      </c>
      <c r="E691" s="3">
        <f t="shared" si="151"/>
        <v>-0.20618556701030927</v>
      </c>
      <c r="F691">
        <v>10</v>
      </c>
      <c r="G691">
        <v>21</v>
      </c>
      <c r="H691">
        <v>19</v>
      </c>
      <c r="I691" s="3">
        <f t="shared" si="152"/>
        <v>-0.18</v>
      </c>
      <c r="J691">
        <f t="shared" si="147"/>
        <v>47</v>
      </c>
      <c r="K691">
        <f t="shared" si="148"/>
        <v>101</v>
      </c>
      <c r="L691">
        <f t="shared" si="149"/>
        <v>96</v>
      </c>
      <c r="M691" s="3">
        <f t="shared" si="153"/>
        <v>-0.20081967213114754</v>
      </c>
      <c r="N691" s="3">
        <f t="shared" si="150"/>
        <v>0.41393442622950821</v>
      </c>
    </row>
    <row r="692" spans="1:14" x14ac:dyDescent="0.2">
      <c r="A692" s="2">
        <v>37785</v>
      </c>
      <c r="B692">
        <v>57</v>
      </c>
      <c r="C692">
        <v>88</v>
      </c>
      <c r="D692">
        <v>79</v>
      </c>
      <c r="E692" s="3">
        <f t="shared" si="151"/>
        <v>-9.8214285714285712E-2</v>
      </c>
      <c r="F692">
        <v>23</v>
      </c>
      <c r="G692">
        <v>23</v>
      </c>
      <c r="H692">
        <v>22</v>
      </c>
      <c r="I692" s="3">
        <f t="shared" si="152"/>
        <v>1.4705882352941176E-2</v>
      </c>
      <c r="J692">
        <f t="shared" si="147"/>
        <v>80</v>
      </c>
      <c r="K692">
        <f t="shared" si="148"/>
        <v>111</v>
      </c>
      <c r="L692">
        <f t="shared" si="149"/>
        <v>101</v>
      </c>
      <c r="M692" s="3">
        <f t="shared" si="153"/>
        <v>-7.1917808219178078E-2</v>
      </c>
      <c r="N692" s="3">
        <f t="shared" si="150"/>
        <v>0.38013698630136988</v>
      </c>
    </row>
    <row r="693" spans="1:14" x14ac:dyDescent="0.2">
      <c r="A693" s="2">
        <v>37778</v>
      </c>
      <c r="B693">
        <v>73</v>
      </c>
      <c r="C693">
        <v>87</v>
      </c>
      <c r="D693">
        <v>47</v>
      </c>
      <c r="E693" s="3">
        <f t="shared" si="151"/>
        <v>0.12560386473429952</v>
      </c>
      <c r="F693">
        <v>38</v>
      </c>
      <c r="G693">
        <v>12</v>
      </c>
      <c r="H693">
        <v>11</v>
      </c>
      <c r="I693" s="3">
        <f t="shared" si="152"/>
        <v>0.44262295081967212</v>
      </c>
      <c r="J693">
        <f t="shared" si="147"/>
        <v>111</v>
      </c>
      <c r="K693">
        <f t="shared" si="148"/>
        <v>99</v>
      </c>
      <c r="L693">
        <f t="shared" si="149"/>
        <v>58</v>
      </c>
      <c r="M693" s="3">
        <f t="shared" si="153"/>
        <v>0.19776119402985073</v>
      </c>
      <c r="N693" s="3">
        <f t="shared" si="150"/>
        <v>0.36940298507462688</v>
      </c>
    </row>
    <row r="694" spans="1:14" x14ac:dyDescent="0.2">
      <c r="A694" s="2">
        <v>37771</v>
      </c>
      <c r="B694">
        <v>36</v>
      </c>
      <c r="C694">
        <v>99</v>
      </c>
      <c r="D694">
        <v>64</v>
      </c>
      <c r="E694" s="3">
        <f t="shared" si="151"/>
        <v>-0.1407035175879397</v>
      </c>
      <c r="F694">
        <v>15</v>
      </c>
      <c r="G694">
        <v>15</v>
      </c>
      <c r="H694">
        <v>8</v>
      </c>
      <c r="I694" s="3">
        <f t="shared" si="152"/>
        <v>0.18421052631578946</v>
      </c>
      <c r="J694">
        <f t="shared" ref="J694:J725" si="154">B694+F694</f>
        <v>51</v>
      </c>
      <c r="K694">
        <f t="shared" ref="K694:K725" si="155">C694+G694</f>
        <v>114</v>
      </c>
      <c r="L694">
        <f t="shared" ref="L694:L725" si="156">D694+H694</f>
        <v>72</v>
      </c>
      <c r="M694" s="3">
        <f t="shared" si="153"/>
        <v>-8.8607594936708861E-2</v>
      </c>
      <c r="N694" s="3">
        <f t="shared" ref="N694:N725" si="157">K694/SUM(J694:L694)</f>
        <v>0.48101265822784811</v>
      </c>
    </row>
    <row r="695" spans="1:14" x14ac:dyDescent="0.2">
      <c r="A695" s="2">
        <v>37764</v>
      </c>
      <c r="B695">
        <v>37</v>
      </c>
      <c r="C695">
        <v>90</v>
      </c>
      <c r="D695">
        <v>96</v>
      </c>
      <c r="E695" s="3">
        <f t="shared" si="151"/>
        <v>-0.26457399103139012</v>
      </c>
      <c r="F695">
        <v>13</v>
      </c>
      <c r="G695">
        <v>21</v>
      </c>
      <c r="H695">
        <v>15</v>
      </c>
      <c r="I695" s="3">
        <f t="shared" si="152"/>
        <v>-4.0816326530612242E-2</v>
      </c>
      <c r="J695">
        <f t="shared" si="154"/>
        <v>50</v>
      </c>
      <c r="K695">
        <f t="shared" si="155"/>
        <v>111</v>
      </c>
      <c r="L695">
        <f t="shared" si="156"/>
        <v>111</v>
      </c>
      <c r="M695" s="3">
        <f t="shared" si="153"/>
        <v>-0.22426470588235295</v>
      </c>
      <c r="N695" s="3">
        <f t="shared" si="157"/>
        <v>0.40808823529411764</v>
      </c>
    </row>
    <row r="696" spans="1:14" x14ac:dyDescent="0.2">
      <c r="A696" s="2">
        <v>37757</v>
      </c>
      <c r="B696">
        <v>57</v>
      </c>
      <c r="C696">
        <v>102</v>
      </c>
      <c r="D696">
        <v>71</v>
      </c>
      <c r="E696" s="3">
        <f t="shared" si="151"/>
        <v>-6.0869565217391307E-2</v>
      </c>
      <c r="F696">
        <v>25</v>
      </c>
      <c r="G696">
        <v>21</v>
      </c>
      <c r="H696">
        <v>15</v>
      </c>
      <c r="I696" s="3">
        <f t="shared" si="152"/>
        <v>0.16393442622950818</v>
      </c>
      <c r="J696">
        <f t="shared" si="154"/>
        <v>82</v>
      </c>
      <c r="K696">
        <f t="shared" si="155"/>
        <v>123</v>
      </c>
      <c r="L696">
        <f t="shared" si="156"/>
        <v>86</v>
      </c>
      <c r="M696" s="3">
        <f t="shared" si="153"/>
        <v>-1.3745704467353952E-2</v>
      </c>
      <c r="N696" s="3">
        <f t="shared" si="157"/>
        <v>0.42268041237113402</v>
      </c>
    </row>
    <row r="697" spans="1:14" x14ac:dyDescent="0.2">
      <c r="A697" s="2">
        <v>37750</v>
      </c>
      <c r="B697">
        <v>29</v>
      </c>
      <c r="C697">
        <v>84</v>
      </c>
      <c r="D697">
        <v>105</v>
      </c>
      <c r="E697" s="3">
        <f t="shared" si="151"/>
        <v>-0.34862385321100919</v>
      </c>
      <c r="F697">
        <v>15</v>
      </c>
      <c r="G697">
        <v>30</v>
      </c>
      <c r="H697">
        <v>21</v>
      </c>
      <c r="I697" s="3">
        <f t="shared" si="152"/>
        <v>-9.0909090909090912E-2</v>
      </c>
      <c r="J697">
        <f t="shared" si="154"/>
        <v>44</v>
      </c>
      <c r="K697">
        <f t="shared" si="155"/>
        <v>114</v>
      </c>
      <c r="L697">
        <f t="shared" si="156"/>
        <v>126</v>
      </c>
      <c r="M697" s="3">
        <f t="shared" si="153"/>
        <v>-0.28873239436619719</v>
      </c>
      <c r="N697" s="3">
        <f t="shared" si="157"/>
        <v>0.40140845070422537</v>
      </c>
    </row>
    <row r="698" spans="1:14" x14ac:dyDescent="0.2">
      <c r="A698" s="2">
        <v>37743</v>
      </c>
      <c r="B698">
        <v>49</v>
      </c>
      <c r="C698">
        <v>100</v>
      </c>
      <c r="D698">
        <v>78</v>
      </c>
      <c r="E698" s="3">
        <f t="shared" si="151"/>
        <v>-0.1277533039647577</v>
      </c>
      <c r="F698">
        <v>16</v>
      </c>
      <c r="G698">
        <v>16</v>
      </c>
      <c r="H698">
        <v>11</v>
      </c>
      <c r="I698" s="3">
        <f t="shared" si="152"/>
        <v>0.11627906976744186</v>
      </c>
      <c r="J698">
        <f t="shared" si="154"/>
        <v>65</v>
      </c>
      <c r="K698">
        <f t="shared" si="155"/>
        <v>116</v>
      </c>
      <c r="L698">
        <f t="shared" si="156"/>
        <v>89</v>
      </c>
      <c r="M698" s="3">
        <f t="shared" si="153"/>
        <v>-8.8888888888888892E-2</v>
      </c>
      <c r="N698" s="3">
        <f t="shared" si="157"/>
        <v>0.42962962962962964</v>
      </c>
    </row>
    <row r="699" spans="1:14" x14ac:dyDescent="0.2">
      <c r="A699" s="2">
        <v>37736</v>
      </c>
      <c r="B699">
        <v>41</v>
      </c>
      <c r="C699">
        <v>103</v>
      </c>
      <c r="D699">
        <v>90</v>
      </c>
      <c r="E699" s="3">
        <f t="shared" si="151"/>
        <v>-0.20940170940170941</v>
      </c>
      <c r="F699">
        <v>22</v>
      </c>
      <c r="G699">
        <v>27</v>
      </c>
      <c r="H699">
        <v>17</v>
      </c>
      <c r="I699" s="3">
        <f t="shared" si="152"/>
        <v>7.575757575757576E-2</v>
      </c>
      <c r="J699">
        <f t="shared" si="154"/>
        <v>63</v>
      </c>
      <c r="K699">
        <f t="shared" si="155"/>
        <v>130</v>
      </c>
      <c r="L699">
        <f t="shared" si="156"/>
        <v>107</v>
      </c>
      <c r="M699" s="3">
        <f t="shared" si="153"/>
        <v>-0.14666666666666667</v>
      </c>
      <c r="N699" s="3">
        <f t="shared" si="157"/>
        <v>0.43333333333333335</v>
      </c>
    </row>
    <row r="700" spans="1:14" x14ac:dyDescent="0.2">
      <c r="A700" s="2">
        <v>37722</v>
      </c>
      <c r="B700">
        <v>47</v>
      </c>
      <c r="C700">
        <v>110</v>
      </c>
      <c r="D700">
        <v>66</v>
      </c>
      <c r="E700" s="3">
        <f t="shared" si="151"/>
        <v>-8.520179372197309E-2</v>
      </c>
      <c r="F700">
        <v>23</v>
      </c>
      <c r="G700">
        <v>26</v>
      </c>
      <c r="H700">
        <v>11</v>
      </c>
      <c r="I700" s="3">
        <f t="shared" si="152"/>
        <v>0.2</v>
      </c>
      <c r="J700">
        <f t="shared" si="154"/>
        <v>70</v>
      </c>
      <c r="K700">
        <f t="shared" si="155"/>
        <v>136</v>
      </c>
      <c r="L700">
        <f t="shared" si="156"/>
        <v>77</v>
      </c>
      <c r="M700" s="3">
        <f t="shared" si="153"/>
        <v>-2.4734982332155476E-2</v>
      </c>
      <c r="N700" s="3">
        <f t="shared" si="157"/>
        <v>0.48056537102473496</v>
      </c>
    </row>
    <row r="701" spans="1:14" x14ac:dyDescent="0.2">
      <c r="A701" s="2">
        <v>37715</v>
      </c>
      <c r="B701">
        <v>106</v>
      </c>
      <c r="C701">
        <v>86</v>
      </c>
      <c r="D701">
        <v>45</v>
      </c>
      <c r="E701" s="3">
        <f t="shared" si="151"/>
        <v>0.25738396624472576</v>
      </c>
      <c r="F701">
        <v>30</v>
      </c>
      <c r="G701">
        <v>20</v>
      </c>
      <c r="H701">
        <v>6</v>
      </c>
      <c r="I701" s="3">
        <f t="shared" si="152"/>
        <v>0.42857142857142855</v>
      </c>
      <c r="J701">
        <f t="shared" si="154"/>
        <v>136</v>
      </c>
      <c r="K701">
        <f t="shared" si="155"/>
        <v>106</v>
      </c>
      <c r="L701">
        <f t="shared" si="156"/>
        <v>51</v>
      </c>
      <c r="M701" s="3">
        <f t="shared" si="153"/>
        <v>0.29010238907849828</v>
      </c>
      <c r="N701" s="3">
        <f t="shared" si="157"/>
        <v>0.36177474402730375</v>
      </c>
    </row>
    <row r="702" spans="1:14" x14ac:dyDescent="0.2">
      <c r="A702" s="2">
        <v>37708</v>
      </c>
      <c r="B702">
        <v>42</v>
      </c>
      <c r="C702">
        <v>101</v>
      </c>
      <c r="D702">
        <v>93</v>
      </c>
      <c r="E702" s="3">
        <f t="shared" si="151"/>
        <v>-0.21610169491525424</v>
      </c>
      <c r="F702">
        <v>22</v>
      </c>
      <c r="G702">
        <v>18</v>
      </c>
      <c r="H702">
        <v>10</v>
      </c>
      <c r="I702" s="3">
        <f t="shared" si="152"/>
        <v>0.24</v>
      </c>
      <c r="J702">
        <f t="shared" si="154"/>
        <v>64</v>
      </c>
      <c r="K702">
        <f t="shared" si="155"/>
        <v>119</v>
      </c>
      <c r="L702">
        <f t="shared" si="156"/>
        <v>103</v>
      </c>
      <c r="M702" s="3">
        <f t="shared" si="153"/>
        <v>-0.13636363636363635</v>
      </c>
      <c r="N702" s="3">
        <f t="shared" si="157"/>
        <v>0.41608391608391609</v>
      </c>
    </row>
    <row r="703" spans="1:14" x14ac:dyDescent="0.2">
      <c r="A703" s="2">
        <v>37701</v>
      </c>
      <c r="B703">
        <v>94</v>
      </c>
      <c r="C703">
        <v>74</v>
      </c>
      <c r="D703">
        <v>47</v>
      </c>
      <c r="E703" s="3">
        <f t="shared" si="151"/>
        <v>0.21860465116279071</v>
      </c>
      <c r="F703">
        <v>26</v>
      </c>
      <c r="G703">
        <v>24</v>
      </c>
      <c r="H703">
        <v>5</v>
      </c>
      <c r="I703" s="3">
        <f t="shared" si="152"/>
        <v>0.38181818181818183</v>
      </c>
      <c r="J703">
        <f t="shared" si="154"/>
        <v>120</v>
      </c>
      <c r="K703">
        <f t="shared" si="155"/>
        <v>98</v>
      </c>
      <c r="L703">
        <f t="shared" si="156"/>
        <v>52</v>
      </c>
      <c r="M703" s="3">
        <f t="shared" si="153"/>
        <v>0.25185185185185183</v>
      </c>
      <c r="N703" s="3">
        <f t="shared" si="157"/>
        <v>0.36296296296296299</v>
      </c>
    </row>
    <row r="704" spans="1:14" x14ac:dyDescent="0.2">
      <c r="A704" s="2">
        <v>37694</v>
      </c>
      <c r="B704">
        <v>65</v>
      </c>
      <c r="C704">
        <v>51</v>
      </c>
      <c r="D704">
        <v>65</v>
      </c>
      <c r="E704" s="3">
        <f t="shared" si="151"/>
        <v>0</v>
      </c>
      <c r="F704">
        <v>32</v>
      </c>
      <c r="G704">
        <v>16</v>
      </c>
      <c r="H704">
        <v>8</v>
      </c>
      <c r="I704" s="3">
        <f t="shared" si="152"/>
        <v>0.42857142857142855</v>
      </c>
      <c r="J704">
        <f t="shared" si="154"/>
        <v>97</v>
      </c>
      <c r="K704">
        <f t="shared" si="155"/>
        <v>67</v>
      </c>
      <c r="L704">
        <f t="shared" si="156"/>
        <v>73</v>
      </c>
      <c r="M704" s="3">
        <f t="shared" si="153"/>
        <v>0.10126582278481013</v>
      </c>
      <c r="N704" s="3">
        <f t="shared" si="157"/>
        <v>0.28270042194092826</v>
      </c>
    </row>
    <row r="705" spans="1:14" x14ac:dyDescent="0.2">
      <c r="A705" s="2">
        <v>37687</v>
      </c>
      <c r="B705">
        <v>34</v>
      </c>
      <c r="C705">
        <v>54</v>
      </c>
      <c r="D705">
        <v>123</v>
      </c>
      <c r="E705" s="3">
        <f t="shared" si="151"/>
        <v>-0.4218009478672986</v>
      </c>
      <c r="F705">
        <v>14</v>
      </c>
      <c r="G705">
        <v>12</v>
      </c>
      <c r="H705">
        <v>26</v>
      </c>
      <c r="I705" s="3">
        <f t="shared" si="152"/>
        <v>-0.23076923076923078</v>
      </c>
      <c r="J705">
        <f t="shared" si="154"/>
        <v>48</v>
      </c>
      <c r="K705">
        <f t="shared" si="155"/>
        <v>66</v>
      </c>
      <c r="L705">
        <f t="shared" si="156"/>
        <v>149</v>
      </c>
      <c r="M705" s="3">
        <f t="shared" si="153"/>
        <v>-0.38403041825095058</v>
      </c>
      <c r="N705" s="3">
        <f t="shared" si="157"/>
        <v>0.2509505703422053</v>
      </c>
    </row>
    <row r="706" spans="1:14" x14ac:dyDescent="0.2">
      <c r="A706" s="2">
        <v>37680</v>
      </c>
      <c r="B706">
        <v>56</v>
      </c>
      <c r="C706">
        <v>75</v>
      </c>
      <c r="D706">
        <v>94</v>
      </c>
      <c r="E706" s="3">
        <f t="shared" ref="E706:E738" si="158">(B706-D706)/SUM(B706:D706)</f>
        <v>-0.16888888888888889</v>
      </c>
      <c r="F706">
        <v>19</v>
      </c>
      <c r="G706">
        <v>20</v>
      </c>
      <c r="H706">
        <v>15</v>
      </c>
      <c r="I706" s="3">
        <f t="shared" ref="I706:I738" si="159">(F706-H706)/SUM(F706:H706)</f>
        <v>7.407407407407407E-2</v>
      </c>
      <c r="J706">
        <f t="shared" si="154"/>
        <v>75</v>
      </c>
      <c r="K706">
        <f t="shared" si="155"/>
        <v>95</v>
      </c>
      <c r="L706">
        <f t="shared" si="156"/>
        <v>109</v>
      </c>
      <c r="M706" s="3">
        <f t="shared" ref="M706:M738" si="160">(J706-L706)/SUM(J706:L706)</f>
        <v>-0.12186379928315412</v>
      </c>
      <c r="N706" s="3">
        <f t="shared" si="157"/>
        <v>0.34050179211469533</v>
      </c>
    </row>
    <row r="707" spans="1:14" x14ac:dyDescent="0.2">
      <c r="A707" s="2">
        <v>37673</v>
      </c>
      <c r="B707">
        <v>31</v>
      </c>
      <c r="C707">
        <v>48</v>
      </c>
      <c r="D707">
        <v>80</v>
      </c>
      <c r="E707" s="3">
        <f t="shared" si="158"/>
        <v>-0.3081761006289308</v>
      </c>
      <c r="F707">
        <v>10</v>
      </c>
      <c r="G707">
        <v>21</v>
      </c>
      <c r="H707">
        <v>26</v>
      </c>
      <c r="I707" s="3">
        <f t="shared" si="159"/>
        <v>-0.2807017543859649</v>
      </c>
      <c r="J707">
        <f t="shared" si="154"/>
        <v>41</v>
      </c>
      <c r="K707">
        <f t="shared" si="155"/>
        <v>69</v>
      </c>
      <c r="L707">
        <f t="shared" si="156"/>
        <v>106</v>
      </c>
      <c r="M707" s="3">
        <f t="shared" si="160"/>
        <v>-0.30092592592592593</v>
      </c>
      <c r="N707" s="3">
        <f t="shared" si="157"/>
        <v>0.31944444444444442</v>
      </c>
    </row>
    <row r="708" spans="1:14" x14ac:dyDescent="0.2">
      <c r="A708" s="2">
        <v>37666</v>
      </c>
      <c r="B708">
        <v>45</v>
      </c>
      <c r="C708">
        <v>82</v>
      </c>
      <c r="D708">
        <v>98</v>
      </c>
      <c r="E708" s="3">
        <f t="shared" si="158"/>
        <v>-0.23555555555555555</v>
      </c>
      <c r="F708">
        <v>25</v>
      </c>
      <c r="G708">
        <v>16</v>
      </c>
      <c r="H708">
        <v>18</v>
      </c>
      <c r="I708" s="3">
        <f t="shared" si="159"/>
        <v>0.11864406779661017</v>
      </c>
      <c r="J708">
        <f t="shared" si="154"/>
        <v>70</v>
      </c>
      <c r="K708">
        <f t="shared" si="155"/>
        <v>98</v>
      </c>
      <c r="L708">
        <f t="shared" si="156"/>
        <v>116</v>
      </c>
      <c r="M708" s="3">
        <f t="shared" si="160"/>
        <v>-0.1619718309859155</v>
      </c>
      <c r="N708" s="3">
        <f t="shared" si="157"/>
        <v>0.34507042253521125</v>
      </c>
    </row>
    <row r="709" spans="1:14" x14ac:dyDescent="0.2">
      <c r="A709" s="2">
        <v>37659</v>
      </c>
      <c r="B709">
        <v>24</v>
      </c>
      <c r="C709">
        <v>69</v>
      </c>
      <c r="D709">
        <v>125</v>
      </c>
      <c r="E709" s="3">
        <f t="shared" si="158"/>
        <v>-0.46330275229357798</v>
      </c>
      <c r="F709">
        <v>17</v>
      </c>
      <c r="G709">
        <v>19</v>
      </c>
      <c r="H709">
        <v>29</v>
      </c>
      <c r="I709" s="3">
        <f t="shared" si="159"/>
        <v>-0.18461538461538463</v>
      </c>
      <c r="J709">
        <f t="shared" si="154"/>
        <v>41</v>
      </c>
      <c r="K709">
        <f t="shared" si="155"/>
        <v>88</v>
      </c>
      <c r="L709">
        <f t="shared" si="156"/>
        <v>154</v>
      </c>
      <c r="M709" s="3">
        <f t="shared" si="160"/>
        <v>-0.39929328621908128</v>
      </c>
      <c r="N709" s="3">
        <f t="shared" si="157"/>
        <v>0.31095406360424027</v>
      </c>
    </row>
    <row r="710" spans="1:14" x14ac:dyDescent="0.2">
      <c r="A710" s="2">
        <v>37652</v>
      </c>
      <c r="B710">
        <v>27</v>
      </c>
      <c r="C710">
        <v>68</v>
      </c>
      <c r="D710">
        <v>131</v>
      </c>
      <c r="E710" s="3">
        <f t="shared" si="158"/>
        <v>-0.46017699115044247</v>
      </c>
      <c r="F710">
        <v>14</v>
      </c>
      <c r="G710">
        <v>15</v>
      </c>
      <c r="H710">
        <v>31</v>
      </c>
      <c r="I710" s="3">
        <f t="shared" si="159"/>
        <v>-0.28333333333333333</v>
      </c>
      <c r="J710">
        <f t="shared" si="154"/>
        <v>41</v>
      </c>
      <c r="K710">
        <f t="shared" si="155"/>
        <v>83</v>
      </c>
      <c r="L710">
        <f t="shared" si="156"/>
        <v>162</v>
      </c>
      <c r="M710" s="3">
        <f t="shared" si="160"/>
        <v>-0.42307692307692307</v>
      </c>
      <c r="N710" s="3">
        <f t="shared" si="157"/>
        <v>0.29020979020979021</v>
      </c>
    </row>
    <row r="711" spans="1:14" x14ac:dyDescent="0.2">
      <c r="A711" s="2">
        <v>37645</v>
      </c>
      <c r="B711">
        <v>14</v>
      </c>
      <c r="C711">
        <v>36</v>
      </c>
      <c r="D711">
        <v>73</v>
      </c>
      <c r="E711" s="3">
        <f t="shared" si="158"/>
        <v>-0.47967479674796748</v>
      </c>
      <c r="F711">
        <v>7</v>
      </c>
      <c r="G711">
        <v>13</v>
      </c>
      <c r="H711">
        <v>21</v>
      </c>
      <c r="I711" s="3">
        <f t="shared" si="159"/>
        <v>-0.34146341463414637</v>
      </c>
      <c r="J711">
        <f t="shared" si="154"/>
        <v>21</v>
      </c>
      <c r="K711">
        <f t="shared" si="155"/>
        <v>49</v>
      </c>
      <c r="L711">
        <f t="shared" si="156"/>
        <v>94</v>
      </c>
      <c r="M711" s="3">
        <f t="shared" si="160"/>
        <v>-0.4451219512195122</v>
      </c>
      <c r="N711" s="3">
        <f t="shared" si="157"/>
        <v>0.29878048780487804</v>
      </c>
    </row>
    <row r="712" spans="1:14" x14ac:dyDescent="0.2">
      <c r="A712" s="2">
        <v>37638</v>
      </c>
      <c r="B712">
        <v>28</v>
      </c>
      <c r="C712">
        <v>82</v>
      </c>
      <c r="D712">
        <v>115</v>
      </c>
      <c r="E712" s="3">
        <f t="shared" si="158"/>
        <v>-0.38666666666666666</v>
      </c>
      <c r="F712">
        <v>16</v>
      </c>
      <c r="G712">
        <v>27</v>
      </c>
      <c r="H712">
        <v>19</v>
      </c>
      <c r="I712" s="3">
        <f t="shared" si="159"/>
        <v>-4.8387096774193547E-2</v>
      </c>
      <c r="J712">
        <f t="shared" si="154"/>
        <v>44</v>
      </c>
      <c r="K712">
        <f t="shared" si="155"/>
        <v>109</v>
      </c>
      <c r="L712">
        <f t="shared" si="156"/>
        <v>134</v>
      </c>
      <c r="M712" s="3">
        <f t="shared" si="160"/>
        <v>-0.31358885017421601</v>
      </c>
      <c r="N712" s="3">
        <f t="shared" si="157"/>
        <v>0.37979094076655051</v>
      </c>
    </row>
    <row r="713" spans="1:14" x14ac:dyDescent="0.2">
      <c r="A713" s="2">
        <v>37631</v>
      </c>
      <c r="B713">
        <v>75</v>
      </c>
      <c r="C713">
        <v>81</v>
      </c>
      <c r="D713">
        <v>70</v>
      </c>
      <c r="E713" s="3">
        <f t="shared" si="158"/>
        <v>2.2123893805309734E-2</v>
      </c>
      <c r="F713">
        <v>29</v>
      </c>
      <c r="G713">
        <v>27</v>
      </c>
      <c r="H713">
        <v>8</v>
      </c>
      <c r="I713" s="3">
        <f t="shared" si="159"/>
        <v>0.328125</v>
      </c>
      <c r="J713">
        <f t="shared" si="154"/>
        <v>104</v>
      </c>
      <c r="K713">
        <f t="shared" si="155"/>
        <v>108</v>
      </c>
      <c r="L713">
        <f t="shared" si="156"/>
        <v>78</v>
      </c>
      <c r="M713" s="3">
        <f t="shared" si="160"/>
        <v>8.9655172413793102E-2</v>
      </c>
      <c r="N713" s="3">
        <f t="shared" si="157"/>
        <v>0.3724137931034483</v>
      </c>
    </row>
    <row r="714" spans="1:14" x14ac:dyDescent="0.2">
      <c r="A714" s="2">
        <v>37624</v>
      </c>
      <c r="B714">
        <v>69</v>
      </c>
      <c r="C714">
        <v>73</v>
      </c>
      <c r="D714">
        <v>55</v>
      </c>
      <c r="E714" s="3">
        <f t="shared" si="158"/>
        <v>7.1065989847715741E-2</v>
      </c>
      <c r="F714">
        <v>29</v>
      </c>
      <c r="G714">
        <v>17</v>
      </c>
      <c r="H714">
        <v>7</v>
      </c>
      <c r="I714" s="3">
        <f t="shared" si="159"/>
        <v>0.41509433962264153</v>
      </c>
      <c r="J714">
        <f t="shared" si="154"/>
        <v>98</v>
      </c>
      <c r="K714">
        <f t="shared" si="155"/>
        <v>90</v>
      </c>
      <c r="L714">
        <f t="shared" si="156"/>
        <v>62</v>
      </c>
      <c r="M714" s="3">
        <f t="shared" si="160"/>
        <v>0.14399999999999999</v>
      </c>
      <c r="N714" s="3">
        <f t="shared" si="157"/>
        <v>0.36</v>
      </c>
    </row>
    <row r="715" spans="1:14" x14ac:dyDescent="0.2">
      <c r="A715" s="2">
        <v>37610</v>
      </c>
      <c r="B715">
        <v>32</v>
      </c>
      <c r="C715">
        <v>72</v>
      </c>
      <c r="D715">
        <v>85</v>
      </c>
      <c r="E715" s="3">
        <f t="shared" si="158"/>
        <v>-0.28042328042328041</v>
      </c>
      <c r="F715">
        <v>17</v>
      </c>
      <c r="G715">
        <v>16</v>
      </c>
      <c r="H715">
        <v>14</v>
      </c>
      <c r="I715" s="3">
        <f t="shared" si="159"/>
        <v>6.3829787234042548E-2</v>
      </c>
      <c r="J715">
        <f t="shared" si="154"/>
        <v>49</v>
      </c>
      <c r="K715">
        <f t="shared" si="155"/>
        <v>88</v>
      </c>
      <c r="L715">
        <f t="shared" si="156"/>
        <v>99</v>
      </c>
      <c r="M715" s="3">
        <f t="shared" si="160"/>
        <v>-0.21186440677966101</v>
      </c>
      <c r="N715" s="3">
        <f t="shared" si="157"/>
        <v>0.3728813559322034</v>
      </c>
    </row>
    <row r="716" spans="1:14" x14ac:dyDescent="0.2">
      <c r="A716" s="2">
        <v>37603</v>
      </c>
      <c r="B716">
        <v>57</v>
      </c>
      <c r="C716">
        <v>99</v>
      </c>
      <c r="D716">
        <v>88</v>
      </c>
      <c r="E716" s="3">
        <f t="shared" si="158"/>
        <v>-0.12704918032786885</v>
      </c>
      <c r="F716">
        <v>21</v>
      </c>
      <c r="G716">
        <v>29</v>
      </c>
      <c r="H716">
        <v>14</v>
      </c>
      <c r="I716" s="3">
        <f t="shared" si="159"/>
        <v>0.109375</v>
      </c>
      <c r="J716">
        <f t="shared" si="154"/>
        <v>78</v>
      </c>
      <c r="K716">
        <f t="shared" si="155"/>
        <v>128</v>
      </c>
      <c r="L716">
        <f t="shared" si="156"/>
        <v>102</v>
      </c>
      <c r="M716" s="3">
        <f t="shared" si="160"/>
        <v>-7.792207792207792E-2</v>
      </c>
      <c r="N716" s="3">
        <f t="shared" si="157"/>
        <v>0.41558441558441561</v>
      </c>
    </row>
    <row r="717" spans="1:14" x14ac:dyDescent="0.2">
      <c r="A717" s="2">
        <v>37596</v>
      </c>
      <c r="B717">
        <v>50</v>
      </c>
      <c r="C717">
        <v>82</v>
      </c>
      <c r="D717">
        <v>76</v>
      </c>
      <c r="E717" s="3">
        <f t="shared" si="158"/>
        <v>-0.125</v>
      </c>
      <c r="F717">
        <v>18</v>
      </c>
      <c r="G717">
        <v>18</v>
      </c>
      <c r="H717">
        <v>18</v>
      </c>
      <c r="I717" s="3">
        <f t="shared" si="159"/>
        <v>0</v>
      </c>
      <c r="J717">
        <f t="shared" si="154"/>
        <v>68</v>
      </c>
      <c r="K717">
        <f t="shared" si="155"/>
        <v>100</v>
      </c>
      <c r="L717">
        <f t="shared" si="156"/>
        <v>94</v>
      </c>
      <c r="M717" s="3">
        <f t="shared" si="160"/>
        <v>-9.9236641221374045E-2</v>
      </c>
      <c r="N717" s="3">
        <f t="shared" si="157"/>
        <v>0.38167938931297712</v>
      </c>
    </row>
    <row r="718" spans="1:14" x14ac:dyDescent="0.2">
      <c r="A718" s="2">
        <v>37589</v>
      </c>
      <c r="B718">
        <v>89</v>
      </c>
      <c r="C718">
        <v>73</v>
      </c>
      <c r="D718">
        <v>48</v>
      </c>
      <c r="E718" s="3">
        <f t="shared" si="158"/>
        <v>0.19523809523809524</v>
      </c>
      <c r="F718">
        <v>19</v>
      </c>
      <c r="G718">
        <v>15</v>
      </c>
      <c r="H718">
        <v>8</v>
      </c>
      <c r="I718" s="3">
        <f t="shared" si="159"/>
        <v>0.26190476190476192</v>
      </c>
      <c r="J718">
        <f t="shared" si="154"/>
        <v>108</v>
      </c>
      <c r="K718">
        <f t="shared" si="155"/>
        <v>88</v>
      </c>
      <c r="L718">
        <f t="shared" si="156"/>
        <v>56</v>
      </c>
      <c r="M718" s="3">
        <f t="shared" si="160"/>
        <v>0.20634920634920634</v>
      </c>
      <c r="N718" s="3">
        <f t="shared" si="157"/>
        <v>0.34920634920634919</v>
      </c>
    </row>
    <row r="719" spans="1:14" x14ac:dyDescent="0.2">
      <c r="A719" s="2">
        <v>37582</v>
      </c>
      <c r="B719">
        <v>99</v>
      </c>
      <c r="C719">
        <v>70</v>
      </c>
      <c r="D719">
        <v>34</v>
      </c>
      <c r="E719" s="3">
        <f t="shared" si="158"/>
        <v>0.32019704433497537</v>
      </c>
      <c r="F719">
        <v>29</v>
      </c>
      <c r="G719">
        <v>13</v>
      </c>
      <c r="H719">
        <v>8</v>
      </c>
      <c r="I719" s="3">
        <f t="shared" si="159"/>
        <v>0.42</v>
      </c>
      <c r="J719">
        <f t="shared" si="154"/>
        <v>128</v>
      </c>
      <c r="K719">
        <f t="shared" si="155"/>
        <v>83</v>
      </c>
      <c r="L719">
        <f t="shared" si="156"/>
        <v>42</v>
      </c>
      <c r="M719" s="3">
        <f t="shared" si="160"/>
        <v>0.33992094861660077</v>
      </c>
      <c r="N719" s="3">
        <f t="shared" si="157"/>
        <v>0.32806324110671936</v>
      </c>
    </row>
    <row r="720" spans="1:14" x14ac:dyDescent="0.2">
      <c r="A720" s="2">
        <v>37575</v>
      </c>
      <c r="B720">
        <v>82</v>
      </c>
      <c r="C720">
        <v>76</v>
      </c>
      <c r="D720">
        <v>34</v>
      </c>
      <c r="E720" s="3">
        <f t="shared" si="158"/>
        <v>0.25</v>
      </c>
      <c r="F720">
        <v>22</v>
      </c>
      <c r="G720">
        <v>17</v>
      </c>
      <c r="H720">
        <v>6</v>
      </c>
      <c r="I720" s="3">
        <f t="shared" si="159"/>
        <v>0.35555555555555557</v>
      </c>
      <c r="J720">
        <f t="shared" si="154"/>
        <v>104</v>
      </c>
      <c r="K720">
        <f t="shared" si="155"/>
        <v>93</v>
      </c>
      <c r="L720">
        <f t="shared" si="156"/>
        <v>40</v>
      </c>
      <c r="M720" s="3">
        <f t="shared" si="160"/>
        <v>0.27004219409282698</v>
      </c>
      <c r="N720" s="3">
        <f t="shared" si="157"/>
        <v>0.39240506329113922</v>
      </c>
    </row>
    <row r="721" spans="1:14" x14ac:dyDescent="0.2">
      <c r="A721" s="2">
        <v>37568</v>
      </c>
      <c r="B721">
        <v>56</v>
      </c>
      <c r="C721">
        <v>66</v>
      </c>
      <c r="D721">
        <v>66</v>
      </c>
      <c r="E721" s="3">
        <f t="shared" si="158"/>
        <v>-5.3191489361702128E-2</v>
      </c>
      <c r="F721">
        <v>15</v>
      </c>
      <c r="G721">
        <v>22</v>
      </c>
      <c r="H721">
        <v>16</v>
      </c>
      <c r="I721" s="3">
        <f t="shared" si="159"/>
        <v>-1.8867924528301886E-2</v>
      </c>
      <c r="J721">
        <f t="shared" si="154"/>
        <v>71</v>
      </c>
      <c r="K721">
        <f t="shared" si="155"/>
        <v>88</v>
      </c>
      <c r="L721">
        <f t="shared" si="156"/>
        <v>82</v>
      </c>
      <c r="M721" s="3">
        <f t="shared" si="160"/>
        <v>-4.5643153526970952E-2</v>
      </c>
      <c r="N721" s="3">
        <f t="shared" si="157"/>
        <v>0.36514522821576761</v>
      </c>
    </row>
    <row r="722" spans="1:14" x14ac:dyDescent="0.2">
      <c r="A722" s="2">
        <v>37561</v>
      </c>
      <c r="B722">
        <v>82</v>
      </c>
      <c r="C722">
        <v>59</v>
      </c>
      <c r="D722">
        <v>38</v>
      </c>
      <c r="E722" s="3">
        <f t="shared" si="158"/>
        <v>0.24581005586592178</v>
      </c>
      <c r="F722">
        <v>15</v>
      </c>
      <c r="G722">
        <v>17</v>
      </c>
      <c r="H722">
        <v>7</v>
      </c>
      <c r="I722" s="3">
        <f t="shared" si="159"/>
        <v>0.20512820512820512</v>
      </c>
      <c r="J722">
        <f t="shared" si="154"/>
        <v>97</v>
      </c>
      <c r="K722">
        <f t="shared" si="155"/>
        <v>76</v>
      </c>
      <c r="L722">
        <f t="shared" si="156"/>
        <v>45</v>
      </c>
      <c r="M722" s="3">
        <f t="shared" si="160"/>
        <v>0.23853211009174313</v>
      </c>
      <c r="N722" s="3">
        <f t="shared" si="157"/>
        <v>0.34862385321100919</v>
      </c>
    </row>
    <row r="723" spans="1:14" x14ac:dyDescent="0.2">
      <c r="A723" s="2">
        <v>37554</v>
      </c>
      <c r="B723">
        <v>78</v>
      </c>
      <c r="C723">
        <v>85</v>
      </c>
      <c r="D723">
        <v>46</v>
      </c>
      <c r="E723" s="3">
        <f t="shared" si="158"/>
        <v>0.15311004784688995</v>
      </c>
      <c r="F723">
        <v>24</v>
      </c>
      <c r="G723">
        <v>21</v>
      </c>
      <c r="H723">
        <v>9</v>
      </c>
      <c r="I723" s="3">
        <f t="shared" si="159"/>
        <v>0.27777777777777779</v>
      </c>
      <c r="J723">
        <f t="shared" si="154"/>
        <v>102</v>
      </c>
      <c r="K723">
        <f t="shared" si="155"/>
        <v>106</v>
      </c>
      <c r="L723">
        <f t="shared" si="156"/>
        <v>55</v>
      </c>
      <c r="M723" s="3">
        <f t="shared" si="160"/>
        <v>0.17870722433460076</v>
      </c>
      <c r="N723" s="3">
        <f t="shared" si="157"/>
        <v>0.40304182509505704</v>
      </c>
    </row>
    <row r="724" spans="1:14" x14ac:dyDescent="0.2">
      <c r="A724" s="2">
        <v>37547</v>
      </c>
      <c r="B724">
        <v>75</v>
      </c>
      <c r="C724">
        <v>68</v>
      </c>
      <c r="D724">
        <v>50</v>
      </c>
      <c r="E724" s="3">
        <f t="shared" si="158"/>
        <v>0.12953367875647667</v>
      </c>
      <c r="F724">
        <v>24</v>
      </c>
      <c r="G724">
        <v>20</v>
      </c>
      <c r="H724">
        <v>11</v>
      </c>
      <c r="I724" s="3">
        <f t="shared" si="159"/>
        <v>0.23636363636363636</v>
      </c>
      <c r="J724">
        <f t="shared" si="154"/>
        <v>99</v>
      </c>
      <c r="K724">
        <f t="shared" si="155"/>
        <v>88</v>
      </c>
      <c r="L724">
        <f t="shared" si="156"/>
        <v>61</v>
      </c>
      <c r="M724" s="3">
        <f t="shared" si="160"/>
        <v>0.15322580645161291</v>
      </c>
      <c r="N724" s="3">
        <f t="shared" si="157"/>
        <v>0.35483870967741937</v>
      </c>
    </row>
    <row r="725" spans="1:14" x14ac:dyDescent="0.2">
      <c r="A725" s="2">
        <v>37540</v>
      </c>
      <c r="B725">
        <v>98</v>
      </c>
      <c r="C725">
        <v>63</v>
      </c>
      <c r="D725">
        <v>40</v>
      </c>
      <c r="E725" s="3">
        <f t="shared" si="158"/>
        <v>0.28855721393034828</v>
      </c>
      <c r="F725">
        <v>29</v>
      </c>
      <c r="G725">
        <v>13</v>
      </c>
      <c r="H725">
        <v>4</v>
      </c>
      <c r="I725" s="3">
        <f t="shared" si="159"/>
        <v>0.54347826086956519</v>
      </c>
      <c r="J725">
        <f t="shared" si="154"/>
        <v>127</v>
      </c>
      <c r="K725">
        <f t="shared" si="155"/>
        <v>76</v>
      </c>
      <c r="L725">
        <f t="shared" si="156"/>
        <v>44</v>
      </c>
      <c r="M725" s="3">
        <f t="shared" si="160"/>
        <v>0.33603238866396762</v>
      </c>
      <c r="N725" s="3">
        <f t="shared" si="157"/>
        <v>0.30769230769230771</v>
      </c>
    </row>
    <row r="726" spans="1:14" x14ac:dyDescent="0.2">
      <c r="A726" s="2">
        <v>37533</v>
      </c>
      <c r="B726">
        <v>44</v>
      </c>
      <c r="C726">
        <v>61</v>
      </c>
      <c r="D726">
        <v>91</v>
      </c>
      <c r="E726" s="3">
        <f t="shared" si="158"/>
        <v>-0.23979591836734693</v>
      </c>
      <c r="F726">
        <v>14</v>
      </c>
      <c r="G726">
        <v>15</v>
      </c>
      <c r="H726">
        <v>12</v>
      </c>
      <c r="I726" s="3">
        <f t="shared" si="159"/>
        <v>4.878048780487805E-2</v>
      </c>
      <c r="J726">
        <f t="shared" ref="J726:J758" si="161">B726+F726</f>
        <v>58</v>
      </c>
      <c r="K726">
        <f t="shared" ref="K726:K758" si="162">C726+G726</f>
        <v>76</v>
      </c>
      <c r="L726">
        <f t="shared" ref="L726:L758" si="163">D726+H726</f>
        <v>103</v>
      </c>
      <c r="M726" s="3">
        <f t="shared" si="160"/>
        <v>-0.189873417721519</v>
      </c>
      <c r="N726" s="3">
        <f t="shared" ref="N726:N758" si="164">K726/SUM(J726:L726)</f>
        <v>0.32067510548523209</v>
      </c>
    </row>
    <row r="727" spans="1:14" x14ac:dyDescent="0.2">
      <c r="A727" s="2">
        <v>37526</v>
      </c>
      <c r="B727">
        <v>57</v>
      </c>
      <c r="C727">
        <v>69</v>
      </c>
      <c r="D727">
        <v>83</v>
      </c>
      <c r="E727" s="3">
        <f t="shared" si="158"/>
        <v>-0.12440191387559808</v>
      </c>
      <c r="F727">
        <v>24</v>
      </c>
      <c r="G727">
        <v>21</v>
      </c>
      <c r="H727">
        <v>12</v>
      </c>
      <c r="I727" s="3">
        <f t="shared" si="159"/>
        <v>0.21052631578947367</v>
      </c>
      <c r="J727">
        <f t="shared" si="161"/>
        <v>81</v>
      </c>
      <c r="K727">
        <f t="shared" si="162"/>
        <v>90</v>
      </c>
      <c r="L727">
        <f t="shared" si="163"/>
        <v>95</v>
      </c>
      <c r="M727" s="3">
        <f t="shared" si="160"/>
        <v>-5.2631578947368418E-2</v>
      </c>
      <c r="N727" s="3">
        <f t="shared" si="164"/>
        <v>0.33834586466165412</v>
      </c>
    </row>
    <row r="728" spans="1:14" x14ac:dyDescent="0.2">
      <c r="A728" s="2">
        <v>37519</v>
      </c>
      <c r="B728">
        <v>49</v>
      </c>
      <c r="C728">
        <v>54</v>
      </c>
      <c r="D728">
        <v>89</v>
      </c>
      <c r="E728" s="3">
        <f t="shared" si="158"/>
        <v>-0.20833333333333334</v>
      </c>
      <c r="F728">
        <v>25</v>
      </c>
      <c r="G728">
        <v>11</v>
      </c>
      <c r="H728">
        <v>20</v>
      </c>
      <c r="I728" s="3">
        <f t="shared" si="159"/>
        <v>8.9285714285714288E-2</v>
      </c>
      <c r="J728">
        <f t="shared" si="161"/>
        <v>74</v>
      </c>
      <c r="K728">
        <f t="shared" si="162"/>
        <v>65</v>
      </c>
      <c r="L728">
        <f t="shared" si="163"/>
        <v>109</v>
      </c>
      <c r="M728" s="3">
        <f t="shared" si="160"/>
        <v>-0.14112903225806453</v>
      </c>
      <c r="N728" s="3">
        <f t="shared" si="164"/>
        <v>0.26209677419354838</v>
      </c>
    </row>
    <row r="729" spans="1:14" x14ac:dyDescent="0.2">
      <c r="A729" s="2">
        <v>37512</v>
      </c>
      <c r="B729">
        <v>26</v>
      </c>
      <c r="C729">
        <v>61</v>
      </c>
      <c r="D729">
        <v>97</v>
      </c>
      <c r="E729" s="3">
        <f t="shared" si="158"/>
        <v>-0.3858695652173913</v>
      </c>
      <c r="F729">
        <v>12</v>
      </c>
      <c r="G729">
        <v>8</v>
      </c>
      <c r="H729">
        <v>29</v>
      </c>
      <c r="I729" s="3">
        <f t="shared" si="159"/>
        <v>-0.34693877551020408</v>
      </c>
      <c r="J729">
        <f t="shared" si="161"/>
        <v>38</v>
      </c>
      <c r="K729">
        <f t="shared" si="162"/>
        <v>69</v>
      </c>
      <c r="L729">
        <f t="shared" si="163"/>
        <v>126</v>
      </c>
      <c r="M729" s="3">
        <f t="shared" si="160"/>
        <v>-0.37768240343347642</v>
      </c>
      <c r="N729" s="3">
        <f t="shared" si="164"/>
        <v>0.29613733905579398</v>
      </c>
    </row>
    <row r="730" spans="1:14" x14ac:dyDescent="0.2">
      <c r="A730" s="2">
        <v>37505</v>
      </c>
      <c r="B730">
        <v>36</v>
      </c>
      <c r="C730">
        <v>70</v>
      </c>
      <c r="D730">
        <v>92</v>
      </c>
      <c r="E730" s="3">
        <f t="shared" si="158"/>
        <v>-0.28282828282828282</v>
      </c>
      <c r="F730">
        <v>14</v>
      </c>
      <c r="G730">
        <v>18</v>
      </c>
      <c r="H730">
        <v>23</v>
      </c>
      <c r="I730" s="3">
        <f t="shared" si="159"/>
        <v>-0.16363636363636364</v>
      </c>
      <c r="J730">
        <f t="shared" si="161"/>
        <v>50</v>
      </c>
      <c r="K730">
        <f t="shared" si="162"/>
        <v>88</v>
      </c>
      <c r="L730">
        <f t="shared" si="163"/>
        <v>115</v>
      </c>
      <c r="M730" s="3">
        <f t="shared" si="160"/>
        <v>-0.25691699604743085</v>
      </c>
      <c r="N730" s="3">
        <f t="shared" si="164"/>
        <v>0.34782608695652173</v>
      </c>
    </row>
    <row r="731" spans="1:14" x14ac:dyDescent="0.2">
      <c r="A731" s="2">
        <v>37498</v>
      </c>
      <c r="B731">
        <v>32</v>
      </c>
      <c r="C731">
        <v>68</v>
      </c>
      <c r="D731">
        <v>75</v>
      </c>
      <c r="E731" s="3">
        <f t="shared" si="158"/>
        <v>-0.24571428571428572</v>
      </c>
      <c r="F731">
        <v>15</v>
      </c>
      <c r="G731">
        <v>17</v>
      </c>
      <c r="H731">
        <v>18</v>
      </c>
      <c r="I731" s="3">
        <f t="shared" si="159"/>
        <v>-0.06</v>
      </c>
      <c r="J731">
        <f t="shared" si="161"/>
        <v>47</v>
      </c>
      <c r="K731">
        <f t="shared" si="162"/>
        <v>85</v>
      </c>
      <c r="L731">
        <f t="shared" si="163"/>
        <v>93</v>
      </c>
      <c r="M731" s="3">
        <f t="shared" si="160"/>
        <v>-0.20444444444444446</v>
      </c>
      <c r="N731" s="3">
        <f t="shared" si="164"/>
        <v>0.37777777777777777</v>
      </c>
    </row>
    <row r="732" spans="1:14" x14ac:dyDescent="0.2">
      <c r="A732" s="2">
        <v>37491</v>
      </c>
      <c r="B732">
        <v>58</v>
      </c>
      <c r="C732">
        <v>67</v>
      </c>
      <c r="D732">
        <v>49</v>
      </c>
      <c r="E732" s="3">
        <f t="shared" si="158"/>
        <v>5.1724137931034482E-2</v>
      </c>
      <c r="F732">
        <v>23</v>
      </c>
      <c r="G732">
        <v>14</v>
      </c>
      <c r="H732">
        <v>13</v>
      </c>
      <c r="I732" s="3">
        <f t="shared" si="159"/>
        <v>0.2</v>
      </c>
      <c r="J732">
        <f t="shared" si="161"/>
        <v>81</v>
      </c>
      <c r="K732">
        <f t="shared" si="162"/>
        <v>81</v>
      </c>
      <c r="L732">
        <f t="shared" si="163"/>
        <v>62</v>
      </c>
      <c r="M732" s="3">
        <f t="shared" si="160"/>
        <v>8.4821428571428575E-2</v>
      </c>
      <c r="N732" s="3">
        <f t="shared" si="164"/>
        <v>0.36160714285714285</v>
      </c>
    </row>
    <row r="733" spans="1:14" x14ac:dyDescent="0.2">
      <c r="A733" s="2">
        <v>37484</v>
      </c>
      <c r="B733">
        <v>72</v>
      </c>
      <c r="C733">
        <v>72</v>
      </c>
      <c r="D733">
        <v>42</v>
      </c>
      <c r="E733" s="3">
        <f t="shared" si="158"/>
        <v>0.16129032258064516</v>
      </c>
      <c r="F733">
        <v>22</v>
      </c>
      <c r="G733">
        <v>14</v>
      </c>
      <c r="H733">
        <v>9</v>
      </c>
      <c r="I733" s="3">
        <f t="shared" si="159"/>
        <v>0.28888888888888886</v>
      </c>
      <c r="J733">
        <f t="shared" si="161"/>
        <v>94</v>
      </c>
      <c r="K733">
        <f t="shared" si="162"/>
        <v>86</v>
      </c>
      <c r="L733">
        <f t="shared" si="163"/>
        <v>51</v>
      </c>
      <c r="M733" s="3">
        <f t="shared" si="160"/>
        <v>0.18614718614718614</v>
      </c>
      <c r="N733" s="3">
        <f t="shared" si="164"/>
        <v>0.37229437229437229</v>
      </c>
    </row>
    <row r="734" spans="1:14" x14ac:dyDescent="0.2">
      <c r="A734" s="2">
        <v>37477</v>
      </c>
      <c r="B734">
        <v>57</v>
      </c>
      <c r="C734">
        <v>81</v>
      </c>
      <c r="D734">
        <v>38</v>
      </c>
      <c r="E734" s="3">
        <f t="shared" si="158"/>
        <v>0.10795454545454546</v>
      </c>
      <c r="F734">
        <v>23</v>
      </c>
      <c r="G734">
        <v>18</v>
      </c>
      <c r="H734">
        <v>8</v>
      </c>
      <c r="I734" s="3">
        <f t="shared" si="159"/>
        <v>0.30612244897959184</v>
      </c>
      <c r="J734">
        <f t="shared" si="161"/>
        <v>80</v>
      </c>
      <c r="K734">
        <f t="shared" si="162"/>
        <v>99</v>
      </c>
      <c r="L734">
        <f t="shared" si="163"/>
        <v>46</v>
      </c>
      <c r="M734" s="3">
        <f t="shared" si="160"/>
        <v>0.15111111111111111</v>
      </c>
      <c r="N734" s="3">
        <f t="shared" si="164"/>
        <v>0.44</v>
      </c>
    </row>
    <row r="735" spans="1:14" x14ac:dyDescent="0.2">
      <c r="A735" s="2">
        <v>37470</v>
      </c>
      <c r="B735">
        <v>27</v>
      </c>
      <c r="C735">
        <v>66</v>
      </c>
      <c r="D735">
        <v>97</v>
      </c>
      <c r="E735" s="3">
        <f t="shared" si="158"/>
        <v>-0.36842105263157893</v>
      </c>
      <c r="F735">
        <v>14</v>
      </c>
      <c r="G735">
        <v>14</v>
      </c>
      <c r="H735">
        <v>18</v>
      </c>
      <c r="I735" s="3">
        <f t="shared" si="159"/>
        <v>-8.6956521739130432E-2</v>
      </c>
      <c r="J735">
        <f t="shared" si="161"/>
        <v>41</v>
      </c>
      <c r="K735">
        <f t="shared" si="162"/>
        <v>80</v>
      </c>
      <c r="L735">
        <f t="shared" si="163"/>
        <v>115</v>
      </c>
      <c r="M735" s="3">
        <f t="shared" si="160"/>
        <v>-0.3135593220338983</v>
      </c>
      <c r="N735" s="3">
        <f t="shared" si="164"/>
        <v>0.33898305084745761</v>
      </c>
    </row>
    <row r="736" spans="1:14" x14ac:dyDescent="0.2">
      <c r="A736" s="2">
        <v>37463</v>
      </c>
      <c r="B736">
        <v>57</v>
      </c>
      <c r="C736">
        <v>72</v>
      </c>
      <c r="D736">
        <v>74</v>
      </c>
      <c r="E736" s="3">
        <f t="shared" si="158"/>
        <v>-8.3743842364532015E-2</v>
      </c>
      <c r="F736">
        <v>15</v>
      </c>
      <c r="G736">
        <v>15</v>
      </c>
      <c r="H736">
        <v>14</v>
      </c>
      <c r="I736" s="3">
        <f t="shared" si="159"/>
        <v>2.2727272727272728E-2</v>
      </c>
      <c r="J736">
        <f t="shared" si="161"/>
        <v>72</v>
      </c>
      <c r="K736">
        <f t="shared" si="162"/>
        <v>87</v>
      </c>
      <c r="L736">
        <f t="shared" si="163"/>
        <v>88</v>
      </c>
      <c r="M736" s="3">
        <f t="shared" si="160"/>
        <v>-6.4777327935222673E-2</v>
      </c>
      <c r="N736" s="3">
        <f t="shared" si="164"/>
        <v>0.35222672064777327</v>
      </c>
    </row>
    <row r="737" spans="1:14" x14ac:dyDescent="0.2">
      <c r="A737" s="2">
        <v>37456</v>
      </c>
      <c r="B737">
        <v>39</v>
      </c>
      <c r="C737">
        <v>53</v>
      </c>
      <c r="D737">
        <v>101</v>
      </c>
      <c r="E737" s="3">
        <f t="shared" si="158"/>
        <v>-0.32124352331606215</v>
      </c>
      <c r="F737">
        <v>20</v>
      </c>
      <c r="G737">
        <v>13</v>
      </c>
      <c r="H737">
        <v>19</v>
      </c>
      <c r="I737" s="3">
        <f t="shared" si="159"/>
        <v>1.9230769230769232E-2</v>
      </c>
      <c r="J737">
        <f t="shared" si="161"/>
        <v>59</v>
      </c>
      <c r="K737">
        <f t="shared" si="162"/>
        <v>66</v>
      </c>
      <c r="L737">
        <f t="shared" si="163"/>
        <v>120</v>
      </c>
      <c r="M737" s="3">
        <f t="shared" si="160"/>
        <v>-0.24897959183673468</v>
      </c>
      <c r="N737" s="3">
        <f t="shared" si="164"/>
        <v>0.26938775510204083</v>
      </c>
    </row>
    <row r="738" spans="1:14" x14ac:dyDescent="0.2">
      <c r="A738" s="2">
        <v>37449</v>
      </c>
      <c r="B738">
        <v>59</v>
      </c>
      <c r="C738">
        <v>71</v>
      </c>
      <c r="D738">
        <v>45</v>
      </c>
      <c r="E738" s="3">
        <f t="shared" si="158"/>
        <v>0.08</v>
      </c>
      <c r="F738">
        <v>22</v>
      </c>
      <c r="G738">
        <v>15</v>
      </c>
      <c r="H738">
        <v>19</v>
      </c>
      <c r="I738" s="3">
        <f t="shared" si="159"/>
        <v>5.3571428571428568E-2</v>
      </c>
      <c r="J738">
        <f t="shared" si="161"/>
        <v>81</v>
      </c>
      <c r="K738">
        <f t="shared" si="162"/>
        <v>86</v>
      </c>
      <c r="L738">
        <f t="shared" si="163"/>
        <v>64</v>
      </c>
      <c r="M738" s="3">
        <f t="shared" si="160"/>
        <v>7.3593073593073599E-2</v>
      </c>
      <c r="N738" s="3">
        <f t="shared" si="164"/>
        <v>0.37229437229437229</v>
      </c>
    </row>
    <row r="739" spans="1:14" x14ac:dyDescent="0.2">
      <c r="A739" s="2">
        <v>37442</v>
      </c>
      <c r="B739">
        <v>70</v>
      </c>
      <c r="C739">
        <v>71</v>
      </c>
      <c r="D739">
        <v>35</v>
      </c>
      <c r="E739" s="3">
        <f t="shared" ref="E739:E771" si="165">(B739-D739)/SUM(B739:D739)</f>
        <v>0.19886363636363635</v>
      </c>
      <c r="F739">
        <v>25</v>
      </c>
      <c r="G739">
        <v>15</v>
      </c>
      <c r="H739">
        <v>9</v>
      </c>
      <c r="I739" s="3">
        <f t="shared" ref="I739:I771" si="166">(F739-H739)/SUM(F739:H739)</f>
        <v>0.32653061224489793</v>
      </c>
      <c r="J739">
        <f t="shared" si="161"/>
        <v>95</v>
      </c>
      <c r="K739">
        <f t="shared" si="162"/>
        <v>86</v>
      </c>
      <c r="L739">
        <f t="shared" si="163"/>
        <v>44</v>
      </c>
      <c r="M739" s="3">
        <f t="shared" ref="M739:M771" si="167">(J739-L739)/SUM(J739:L739)</f>
        <v>0.22666666666666666</v>
      </c>
      <c r="N739" s="3">
        <f t="shared" si="164"/>
        <v>0.38222222222222224</v>
      </c>
    </row>
    <row r="740" spans="1:14" x14ac:dyDescent="0.2">
      <c r="A740" s="2">
        <v>37435</v>
      </c>
      <c r="B740">
        <v>72</v>
      </c>
      <c r="C740">
        <v>84</v>
      </c>
      <c r="D740">
        <v>44</v>
      </c>
      <c r="E740" s="3">
        <f t="shared" si="165"/>
        <v>0.14000000000000001</v>
      </c>
      <c r="F740">
        <v>23</v>
      </c>
      <c r="G740">
        <v>18</v>
      </c>
      <c r="H740">
        <v>6</v>
      </c>
      <c r="I740" s="3">
        <f t="shared" si="166"/>
        <v>0.36170212765957449</v>
      </c>
      <c r="J740">
        <f t="shared" si="161"/>
        <v>95</v>
      </c>
      <c r="K740">
        <f t="shared" si="162"/>
        <v>102</v>
      </c>
      <c r="L740">
        <f t="shared" si="163"/>
        <v>50</v>
      </c>
      <c r="M740" s="3">
        <f t="shared" si="167"/>
        <v>0.18218623481781376</v>
      </c>
      <c r="N740" s="3">
        <f t="shared" si="164"/>
        <v>0.41295546558704455</v>
      </c>
    </row>
    <row r="741" spans="1:14" x14ac:dyDescent="0.2">
      <c r="A741" s="2">
        <v>37428</v>
      </c>
      <c r="B741">
        <v>44</v>
      </c>
      <c r="C741">
        <v>60</v>
      </c>
      <c r="D741">
        <v>53</v>
      </c>
      <c r="E741" s="3">
        <f t="shared" si="165"/>
        <v>-5.7324840764331211E-2</v>
      </c>
      <c r="F741">
        <v>15</v>
      </c>
      <c r="G741">
        <v>14</v>
      </c>
      <c r="H741">
        <v>20</v>
      </c>
      <c r="I741" s="3">
        <f t="shared" si="166"/>
        <v>-0.10204081632653061</v>
      </c>
      <c r="J741">
        <f t="shared" si="161"/>
        <v>59</v>
      </c>
      <c r="K741">
        <f t="shared" si="162"/>
        <v>74</v>
      </c>
      <c r="L741">
        <f t="shared" si="163"/>
        <v>73</v>
      </c>
      <c r="M741" s="3">
        <f t="shared" si="167"/>
        <v>-6.7961165048543687E-2</v>
      </c>
      <c r="N741" s="3">
        <f t="shared" si="164"/>
        <v>0.35922330097087379</v>
      </c>
    </row>
    <row r="742" spans="1:14" x14ac:dyDescent="0.2">
      <c r="A742" s="2">
        <v>37421</v>
      </c>
      <c r="B742">
        <v>47</v>
      </c>
      <c r="C742">
        <v>50</v>
      </c>
      <c r="D742">
        <v>69</v>
      </c>
      <c r="E742" s="3">
        <f t="shared" si="165"/>
        <v>-0.13253012048192772</v>
      </c>
      <c r="F742">
        <v>13</v>
      </c>
      <c r="G742">
        <v>12</v>
      </c>
      <c r="H742">
        <v>24</v>
      </c>
      <c r="I742" s="3">
        <f t="shared" si="166"/>
        <v>-0.22448979591836735</v>
      </c>
      <c r="J742">
        <f t="shared" si="161"/>
        <v>60</v>
      </c>
      <c r="K742">
        <f t="shared" si="162"/>
        <v>62</v>
      </c>
      <c r="L742">
        <f t="shared" si="163"/>
        <v>93</v>
      </c>
      <c r="M742" s="3">
        <f t="shared" si="167"/>
        <v>-0.15348837209302327</v>
      </c>
      <c r="N742" s="3">
        <f t="shared" si="164"/>
        <v>0.28837209302325584</v>
      </c>
    </row>
    <row r="743" spans="1:14" x14ac:dyDescent="0.2">
      <c r="A743" s="2">
        <v>37414</v>
      </c>
      <c r="B743">
        <v>29</v>
      </c>
      <c r="C743">
        <v>77</v>
      </c>
      <c r="D743">
        <v>85</v>
      </c>
      <c r="E743" s="3">
        <f t="shared" si="165"/>
        <v>-0.29319371727748689</v>
      </c>
      <c r="F743">
        <v>14</v>
      </c>
      <c r="G743">
        <v>13</v>
      </c>
      <c r="H743">
        <v>20</v>
      </c>
      <c r="I743" s="3">
        <f t="shared" si="166"/>
        <v>-0.1276595744680851</v>
      </c>
      <c r="J743">
        <f t="shared" si="161"/>
        <v>43</v>
      </c>
      <c r="K743">
        <f t="shared" si="162"/>
        <v>90</v>
      </c>
      <c r="L743">
        <f t="shared" si="163"/>
        <v>105</v>
      </c>
      <c r="M743" s="3">
        <f t="shared" si="167"/>
        <v>-0.26050420168067229</v>
      </c>
      <c r="N743" s="3">
        <f t="shared" si="164"/>
        <v>0.37815126050420167</v>
      </c>
    </row>
    <row r="744" spans="1:14" x14ac:dyDescent="0.2">
      <c r="A744" s="2">
        <v>37407</v>
      </c>
      <c r="B744">
        <v>52</v>
      </c>
      <c r="C744">
        <v>86</v>
      </c>
      <c r="D744">
        <v>52</v>
      </c>
      <c r="E744" s="3">
        <f t="shared" si="165"/>
        <v>0</v>
      </c>
      <c r="F744">
        <v>18</v>
      </c>
      <c r="G744">
        <v>13</v>
      </c>
      <c r="H744">
        <v>12</v>
      </c>
      <c r="I744" s="3">
        <f t="shared" si="166"/>
        <v>0.13953488372093023</v>
      </c>
      <c r="J744">
        <f t="shared" si="161"/>
        <v>70</v>
      </c>
      <c r="K744">
        <f t="shared" si="162"/>
        <v>99</v>
      </c>
      <c r="L744">
        <f t="shared" si="163"/>
        <v>64</v>
      </c>
      <c r="M744" s="3">
        <f t="shared" si="167"/>
        <v>2.575107296137339E-2</v>
      </c>
      <c r="N744" s="3">
        <f t="shared" si="164"/>
        <v>0.42489270386266093</v>
      </c>
    </row>
    <row r="745" spans="1:14" x14ac:dyDescent="0.2">
      <c r="A745" s="2">
        <v>37400</v>
      </c>
      <c r="B745">
        <v>33</v>
      </c>
      <c r="C745">
        <v>79</v>
      </c>
      <c r="D745">
        <v>35</v>
      </c>
      <c r="E745" s="3">
        <f t="shared" si="165"/>
        <v>-1.3605442176870748E-2</v>
      </c>
      <c r="F745">
        <v>16</v>
      </c>
      <c r="G745">
        <v>21</v>
      </c>
      <c r="H745">
        <v>15</v>
      </c>
      <c r="I745" s="3">
        <f t="shared" si="166"/>
        <v>1.9230769230769232E-2</v>
      </c>
      <c r="J745">
        <f t="shared" si="161"/>
        <v>49</v>
      </c>
      <c r="K745">
        <f t="shared" si="162"/>
        <v>100</v>
      </c>
      <c r="L745">
        <f t="shared" si="163"/>
        <v>50</v>
      </c>
      <c r="M745" s="3">
        <f t="shared" si="167"/>
        <v>-5.0251256281407036E-3</v>
      </c>
      <c r="N745" s="3">
        <f t="shared" si="164"/>
        <v>0.50251256281407031</v>
      </c>
    </row>
    <row r="746" spans="1:14" x14ac:dyDescent="0.2">
      <c r="A746" s="2">
        <v>37393</v>
      </c>
      <c r="B746">
        <v>64</v>
      </c>
      <c r="C746">
        <v>66</v>
      </c>
      <c r="D746">
        <v>22</v>
      </c>
      <c r="E746" s="3">
        <f t="shared" si="165"/>
        <v>0.27631578947368424</v>
      </c>
      <c r="F746">
        <v>13</v>
      </c>
      <c r="G746">
        <v>19</v>
      </c>
      <c r="H746">
        <v>5</v>
      </c>
      <c r="I746" s="3">
        <f t="shared" si="166"/>
        <v>0.21621621621621623</v>
      </c>
      <c r="J746">
        <f t="shared" si="161"/>
        <v>77</v>
      </c>
      <c r="K746">
        <f t="shared" si="162"/>
        <v>85</v>
      </c>
      <c r="L746">
        <f t="shared" si="163"/>
        <v>27</v>
      </c>
      <c r="M746" s="3">
        <f t="shared" si="167"/>
        <v>0.26455026455026454</v>
      </c>
      <c r="N746" s="3">
        <f t="shared" si="164"/>
        <v>0.44973544973544971</v>
      </c>
    </row>
    <row r="747" spans="1:14" x14ac:dyDescent="0.2">
      <c r="A747" s="2">
        <v>37386</v>
      </c>
      <c r="B747">
        <v>31</v>
      </c>
      <c r="C747">
        <v>68</v>
      </c>
      <c r="D747">
        <v>48</v>
      </c>
      <c r="E747" s="3">
        <f t="shared" si="165"/>
        <v>-0.11564625850340136</v>
      </c>
      <c r="F747">
        <v>13</v>
      </c>
      <c r="G747">
        <v>24</v>
      </c>
      <c r="H747">
        <v>5</v>
      </c>
      <c r="I747" s="3">
        <f t="shared" si="166"/>
        <v>0.19047619047619047</v>
      </c>
      <c r="J747">
        <f t="shared" si="161"/>
        <v>44</v>
      </c>
      <c r="K747">
        <f t="shared" si="162"/>
        <v>92</v>
      </c>
      <c r="L747">
        <f t="shared" si="163"/>
        <v>53</v>
      </c>
      <c r="M747" s="3">
        <f t="shared" si="167"/>
        <v>-4.7619047619047616E-2</v>
      </c>
      <c r="N747" s="3">
        <f t="shared" si="164"/>
        <v>0.48677248677248675</v>
      </c>
    </row>
    <row r="748" spans="1:14" x14ac:dyDescent="0.2">
      <c r="A748" s="2">
        <v>37379</v>
      </c>
      <c r="B748">
        <v>28</v>
      </c>
      <c r="C748">
        <v>62</v>
      </c>
      <c r="D748">
        <v>55</v>
      </c>
      <c r="E748" s="3">
        <f t="shared" si="165"/>
        <v>-0.18620689655172415</v>
      </c>
      <c r="F748">
        <v>13</v>
      </c>
      <c r="G748">
        <v>17</v>
      </c>
      <c r="H748">
        <v>15</v>
      </c>
      <c r="I748" s="3">
        <f t="shared" si="166"/>
        <v>-4.4444444444444446E-2</v>
      </c>
      <c r="J748">
        <f t="shared" si="161"/>
        <v>41</v>
      </c>
      <c r="K748">
        <f t="shared" si="162"/>
        <v>79</v>
      </c>
      <c r="L748">
        <f t="shared" si="163"/>
        <v>70</v>
      </c>
      <c r="M748" s="3">
        <f t="shared" si="167"/>
        <v>-0.15263157894736842</v>
      </c>
      <c r="N748" s="3">
        <f t="shared" si="164"/>
        <v>0.41578947368421054</v>
      </c>
    </row>
    <row r="749" spans="1:14" x14ac:dyDescent="0.2">
      <c r="A749" s="2">
        <v>37372</v>
      </c>
      <c r="B749">
        <v>42</v>
      </c>
      <c r="C749">
        <v>72</v>
      </c>
      <c r="D749">
        <v>43</v>
      </c>
      <c r="E749" s="3">
        <f t="shared" si="165"/>
        <v>-6.369426751592357E-3</v>
      </c>
      <c r="F749">
        <v>14</v>
      </c>
      <c r="G749">
        <v>20</v>
      </c>
      <c r="H749">
        <v>16</v>
      </c>
      <c r="I749" s="3">
        <f t="shared" si="166"/>
        <v>-0.04</v>
      </c>
      <c r="J749">
        <f t="shared" si="161"/>
        <v>56</v>
      </c>
      <c r="K749">
        <f t="shared" si="162"/>
        <v>92</v>
      </c>
      <c r="L749">
        <f t="shared" si="163"/>
        <v>59</v>
      </c>
      <c r="M749" s="3">
        <f t="shared" si="167"/>
        <v>-1.4492753623188406E-2</v>
      </c>
      <c r="N749" s="3">
        <f t="shared" si="164"/>
        <v>0.44444444444444442</v>
      </c>
    </row>
    <row r="750" spans="1:14" x14ac:dyDescent="0.2">
      <c r="A750" s="2">
        <v>37365</v>
      </c>
      <c r="B750">
        <v>37</v>
      </c>
      <c r="C750">
        <v>91</v>
      </c>
      <c r="D750">
        <v>27</v>
      </c>
      <c r="E750" s="3">
        <f t="shared" si="165"/>
        <v>6.4516129032258063E-2</v>
      </c>
      <c r="F750">
        <v>13</v>
      </c>
      <c r="G750">
        <v>24</v>
      </c>
      <c r="H750">
        <v>18</v>
      </c>
      <c r="I750" s="3">
        <f t="shared" si="166"/>
        <v>-9.0909090909090912E-2</v>
      </c>
      <c r="J750">
        <f t="shared" si="161"/>
        <v>50</v>
      </c>
      <c r="K750">
        <f t="shared" si="162"/>
        <v>115</v>
      </c>
      <c r="L750">
        <f t="shared" si="163"/>
        <v>45</v>
      </c>
      <c r="M750" s="3">
        <f t="shared" si="167"/>
        <v>2.3809523809523808E-2</v>
      </c>
      <c r="N750" s="3">
        <f t="shared" si="164"/>
        <v>0.54761904761904767</v>
      </c>
    </row>
    <row r="751" spans="1:14" x14ac:dyDescent="0.2">
      <c r="A751" s="2">
        <v>37358</v>
      </c>
      <c r="B751">
        <v>28</v>
      </c>
      <c r="C751">
        <v>72</v>
      </c>
      <c r="D751">
        <v>56</v>
      </c>
      <c r="E751" s="3">
        <f t="shared" si="165"/>
        <v>-0.17948717948717949</v>
      </c>
      <c r="F751">
        <v>10</v>
      </c>
      <c r="G751">
        <v>24</v>
      </c>
      <c r="H751">
        <v>20</v>
      </c>
      <c r="I751" s="3">
        <f t="shared" si="166"/>
        <v>-0.18518518518518517</v>
      </c>
      <c r="J751">
        <f t="shared" si="161"/>
        <v>38</v>
      </c>
      <c r="K751">
        <f t="shared" si="162"/>
        <v>96</v>
      </c>
      <c r="L751">
        <f t="shared" si="163"/>
        <v>76</v>
      </c>
      <c r="M751" s="3">
        <f t="shared" si="167"/>
        <v>-0.18095238095238095</v>
      </c>
      <c r="N751" s="3">
        <f t="shared" si="164"/>
        <v>0.45714285714285713</v>
      </c>
    </row>
    <row r="752" spans="1:14" x14ac:dyDescent="0.2">
      <c r="A752" s="2">
        <v>37351</v>
      </c>
      <c r="B752">
        <v>32</v>
      </c>
      <c r="C752">
        <v>72</v>
      </c>
      <c r="D752">
        <v>34</v>
      </c>
      <c r="E752" s="3">
        <f t="shared" si="165"/>
        <v>-1.4492753623188406E-2</v>
      </c>
      <c r="F752">
        <v>4</v>
      </c>
      <c r="G752">
        <v>25</v>
      </c>
      <c r="H752">
        <v>13</v>
      </c>
      <c r="I752" s="3">
        <f t="shared" si="166"/>
        <v>-0.21428571428571427</v>
      </c>
      <c r="J752">
        <f t="shared" si="161"/>
        <v>36</v>
      </c>
      <c r="K752">
        <f t="shared" si="162"/>
        <v>97</v>
      </c>
      <c r="L752">
        <f t="shared" si="163"/>
        <v>47</v>
      </c>
      <c r="M752" s="3">
        <f t="shared" si="167"/>
        <v>-6.1111111111111109E-2</v>
      </c>
      <c r="N752" s="3">
        <f t="shared" si="164"/>
        <v>0.53888888888888886</v>
      </c>
    </row>
    <row r="753" spans="1:14" x14ac:dyDescent="0.2">
      <c r="A753" s="2">
        <v>37337</v>
      </c>
      <c r="B753">
        <v>53</v>
      </c>
      <c r="C753">
        <v>65</v>
      </c>
      <c r="D753">
        <v>25</v>
      </c>
      <c r="E753" s="3">
        <f t="shared" si="165"/>
        <v>0.19580419580419581</v>
      </c>
      <c r="F753">
        <v>20</v>
      </c>
      <c r="G753">
        <v>14</v>
      </c>
      <c r="H753">
        <v>11</v>
      </c>
      <c r="I753" s="3">
        <f t="shared" si="166"/>
        <v>0.2</v>
      </c>
      <c r="J753">
        <f t="shared" si="161"/>
        <v>73</v>
      </c>
      <c r="K753">
        <f t="shared" si="162"/>
        <v>79</v>
      </c>
      <c r="L753">
        <f t="shared" si="163"/>
        <v>36</v>
      </c>
      <c r="M753" s="3">
        <f t="shared" si="167"/>
        <v>0.19680851063829788</v>
      </c>
      <c r="N753" s="3">
        <f t="shared" si="164"/>
        <v>0.42021276595744683</v>
      </c>
    </row>
    <row r="754" spans="1:14" x14ac:dyDescent="0.2">
      <c r="A754" s="2">
        <v>37330</v>
      </c>
      <c r="B754">
        <v>46</v>
      </c>
      <c r="C754">
        <v>64</v>
      </c>
      <c r="D754">
        <v>25</v>
      </c>
      <c r="E754" s="3">
        <f t="shared" si="165"/>
        <v>0.15555555555555556</v>
      </c>
      <c r="F754">
        <v>22</v>
      </c>
      <c r="G754">
        <v>21</v>
      </c>
      <c r="H754">
        <v>11</v>
      </c>
      <c r="I754" s="3">
        <f t="shared" si="166"/>
        <v>0.20370370370370369</v>
      </c>
      <c r="J754">
        <f t="shared" si="161"/>
        <v>68</v>
      </c>
      <c r="K754">
        <f t="shared" si="162"/>
        <v>85</v>
      </c>
      <c r="L754">
        <f t="shared" si="163"/>
        <v>36</v>
      </c>
      <c r="M754" s="3">
        <f t="shared" si="167"/>
        <v>0.1693121693121693</v>
      </c>
      <c r="N754" s="3">
        <f t="shared" si="164"/>
        <v>0.44973544973544971</v>
      </c>
    </row>
    <row r="755" spans="1:14" x14ac:dyDescent="0.2">
      <c r="A755" s="2">
        <v>37323</v>
      </c>
      <c r="B755">
        <v>63</v>
      </c>
      <c r="C755">
        <v>55</v>
      </c>
      <c r="D755">
        <v>26</v>
      </c>
      <c r="E755" s="3">
        <f t="shared" si="165"/>
        <v>0.25694444444444442</v>
      </c>
      <c r="F755">
        <v>20</v>
      </c>
      <c r="G755">
        <v>15</v>
      </c>
      <c r="H755">
        <v>5</v>
      </c>
      <c r="I755" s="3">
        <f t="shared" si="166"/>
        <v>0.375</v>
      </c>
      <c r="J755">
        <f t="shared" si="161"/>
        <v>83</v>
      </c>
      <c r="K755">
        <f t="shared" si="162"/>
        <v>70</v>
      </c>
      <c r="L755">
        <f t="shared" si="163"/>
        <v>31</v>
      </c>
      <c r="M755" s="3">
        <f t="shared" si="167"/>
        <v>0.28260869565217389</v>
      </c>
      <c r="N755" s="3">
        <f t="shared" si="164"/>
        <v>0.38043478260869568</v>
      </c>
    </row>
    <row r="756" spans="1:14" x14ac:dyDescent="0.2">
      <c r="A756" s="2">
        <v>37316</v>
      </c>
      <c r="B756">
        <v>42</v>
      </c>
      <c r="C756">
        <v>64</v>
      </c>
      <c r="D756">
        <v>23</v>
      </c>
      <c r="E756" s="3">
        <f t="shared" si="165"/>
        <v>0.14728682170542637</v>
      </c>
      <c r="F756">
        <v>21</v>
      </c>
      <c r="G756">
        <v>20</v>
      </c>
      <c r="H756">
        <v>9</v>
      </c>
      <c r="I756" s="3">
        <f t="shared" si="166"/>
        <v>0.24</v>
      </c>
      <c r="J756">
        <f t="shared" si="161"/>
        <v>63</v>
      </c>
      <c r="K756">
        <f t="shared" si="162"/>
        <v>84</v>
      </c>
      <c r="L756">
        <f t="shared" si="163"/>
        <v>32</v>
      </c>
      <c r="M756" s="3">
        <f t="shared" si="167"/>
        <v>0.17318435754189945</v>
      </c>
      <c r="N756" s="3">
        <f t="shared" si="164"/>
        <v>0.46927374301675978</v>
      </c>
    </row>
    <row r="757" spans="1:14" x14ac:dyDescent="0.2">
      <c r="A757" s="2">
        <v>37309</v>
      </c>
      <c r="B757">
        <v>14</v>
      </c>
      <c r="C757">
        <v>51</v>
      </c>
      <c r="D757">
        <v>59</v>
      </c>
      <c r="E757" s="3">
        <f t="shared" si="165"/>
        <v>-0.36290322580645162</v>
      </c>
      <c r="F757">
        <v>6</v>
      </c>
      <c r="G757">
        <v>13</v>
      </c>
      <c r="H757">
        <v>27</v>
      </c>
      <c r="I757" s="3">
        <f t="shared" si="166"/>
        <v>-0.45652173913043476</v>
      </c>
      <c r="J757">
        <f t="shared" si="161"/>
        <v>20</v>
      </c>
      <c r="K757">
        <f t="shared" si="162"/>
        <v>64</v>
      </c>
      <c r="L757">
        <f t="shared" si="163"/>
        <v>86</v>
      </c>
      <c r="M757" s="3">
        <f t="shared" si="167"/>
        <v>-0.38823529411764707</v>
      </c>
      <c r="N757" s="3">
        <f t="shared" si="164"/>
        <v>0.37647058823529411</v>
      </c>
    </row>
    <row r="758" spans="1:14" x14ac:dyDescent="0.2">
      <c r="A758" s="2">
        <v>37302</v>
      </c>
      <c r="B758">
        <v>15</v>
      </c>
      <c r="C758">
        <v>68</v>
      </c>
      <c r="D758">
        <v>50</v>
      </c>
      <c r="E758" s="3">
        <f t="shared" si="165"/>
        <v>-0.26315789473684209</v>
      </c>
      <c r="F758">
        <v>17</v>
      </c>
      <c r="G758">
        <v>19</v>
      </c>
      <c r="H758">
        <v>13</v>
      </c>
      <c r="I758" s="3">
        <f t="shared" si="166"/>
        <v>8.1632653061224483E-2</v>
      </c>
      <c r="J758">
        <f t="shared" si="161"/>
        <v>32</v>
      </c>
      <c r="K758">
        <f t="shared" si="162"/>
        <v>87</v>
      </c>
      <c r="L758">
        <f t="shared" si="163"/>
        <v>63</v>
      </c>
      <c r="M758" s="3">
        <f t="shared" si="167"/>
        <v>-0.17032967032967034</v>
      </c>
      <c r="N758" s="3">
        <f t="shared" si="164"/>
        <v>0.47802197802197804</v>
      </c>
    </row>
    <row r="759" spans="1:14" x14ac:dyDescent="0.2">
      <c r="A759" s="2">
        <v>37295</v>
      </c>
      <c r="B759">
        <v>16</v>
      </c>
      <c r="C759">
        <v>47</v>
      </c>
      <c r="D759">
        <v>56</v>
      </c>
      <c r="E759" s="3">
        <f t="shared" si="165"/>
        <v>-0.33613445378151263</v>
      </c>
      <c r="F759">
        <v>11</v>
      </c>
      <c r="G759">
        <v>8</v>
      </c>
      <c r="H759">
        <v>20</v>
      </c>
      <c r="I759" s="3">
        <f t="shared" si="166"/>
        <v>-0.23076923076923078</v>
      </c>
      <c r="J759">
        <f t="shared" ref="J759:J804" si="168">B759+F759</f>
        <v>27</v>
      </c>
      <c r="K759">
        <f t="shared" ref="K759:K804" si="169">C759+G759</f>
        <v>55</v>
      </c>
      <c r="L759">
        <f t="shared" ref="L759:L804" si="170">D759+H759</f>
        <v>76</v>
      </c>
      <c r="M759" s="3">
        <f t="shared" si="167"/>
        <v>-0.310126582278481</v>
      </c>
      <c r="N759" s="3">
        <f t="shared" ref="N759:N804" si="171">K759/SUM(J759:L759)</f>
        <v>0.34810126582278483</v>
      </c>
    </row>
    <row r="760" spans="1:14" x14ac:dyDescent="0.2">
      <c r="A760" s="2">
        <v>37288</v>
      </c>
      <c r="B760">
        <v>26</v>
      </c>
      <c r="C760">
        <v>75</v>
      </c>
      <c r="D760">
        <v>29</v>
      </c>
      <c r="E760" s="3">
        <f t="shared" si="165"/>
        <v>-2.3076923076923078E-2</v>
      </c>
      <c r="F760">
        <v>16</v>
      </c>
      <c r="G760">
        <v>25</v>
      </c>
      <c r="H760">
        <v>10</v>
      </c>
      <c r="I760" s="3">
        <f t="shared" si="166"/>
        <v>0.11764705882352941</v>
      </c>
      <c r="J760">
        <f t="shared" si="168"/>
        <v>42</v>
      </c>
      <c r="K760">
        <f t="shared" si="169"/>
        <v>100</v>
      </c>
      <c r="L760">
        <f t="shared" si="170"/>
        <v>39</v>
      </c>
      <c r="M760" s="3">
        <f t="shared" si="167"/>
        <v>1.6574585635359115E-2</v>
      </c>
      <c r="N760" s="3">
        <f t="shared" si="171"/>
        <v>0.5524861878453039</v>
      </c>
    </row>
    <row r="761" spans="1:14" x14ac:dyDescent="0.2">
      <c r="A761" s="2">
        <v>37281</v>
      </c>
      <c r="B761">
        <v>25</v>
      </c>
      <c r="C761">
        <v>65</v>
      </c>
      <c r="D761">
        <v>25</v>
      </c>
      <c r="E761" s="3">
        <f t="shared" si="165"/>
        <v>0</v>
      </c>
      <c r="F761">
        <v>19</v>
      </c>
      <c r="G761">
        <v>21</v>
      </c>
      <c r="H761">
        <v>14</v>
      </c>
      <c r="I761" s="3">
        <f t="shared" si="166"/>
        <v>9.2592592592592587E-2</v>
      </c>
      <c r="J761">
        <f t="shared" si="168"/>
        <v>44</v>
      </c>
      <c r="K761">
        <f t="shared" si="169"/>
        <v>86</v>
      </c>
      <c r="L761">
        <f t="shared" si="170"/>
        <v>39</v>
      </c>
      <c r="M761" s="3">
        <f t="shared" si="167"/>
        <v>2.9585798816568046E-2</v>
      </c>
      <c r="N761" s="3">
        <f t="shared" si="171"/>
        <v>0.50887573964497046</v>
      </c>
    </row>
    <row r="762" spans="1:14" x14ac:dyDescent="0.2">
      <c r="A762" s="2">
        <v>37274</v>
      </c>
      <c r="B762">
        <v>22</v>
      </c>
      <c r="C762">
        <v>53</v>
      </c>
      <c r="D762">
        <v>43</v>
      </c>
      <c r="E762" s="3">
        <f t="shared" si="165"/>
        <v>-0.17796610169491525</v>
      </c>
      <c r="F762">
        <v>10</v>
      </c>
      <c r="G762">
        <v>19</v>
      </c>
      <c r="H762">
        <v>18</v>
      </c>
      <c r="I762" s="3">
        <f t="shared" si="166"/>
        <v>-0.1702127659574468</v>
      </c>
      <c r="J762">
        <f t="shared" si="168"/>
        <v>32</v>
      </c>
      <c r="K762">
        <f t="shared" si="169"/>
        <v>72</v>
      </c>
      <c r="L762">
        <f t="shared" si="170"/>
        <v>61</v>
      </c>
      <c r="M762" s="3">
        <f t="shared" si="167"/>
        <v>-0.17575757575757575</v>
      </c>
      <c r="N762" s="3">
        <f t="shared" si="171"/>
        <v>0.43636363636363634</v>
      </c>
    </row>
    <row r="763" spans="1:14" x14ac:dyDescent="0.2">
      <c r="A763" s="2">
        <v>37267</v>
      </c>
      <c r="B763">
        <v>24</v>
      </c>
      <c r="C763">
        <v>58</v>
      </c>
      <c r="D763">
        <v>27</v>
      </c>
      <c r="E763" s="3">
        <f t="shared" si="165"/>
        <v>-2.7522935779816515E-2</v>
      </c>
      <c r="F763">
        <v>17</v>
      </c>
      <c r="G763">
        <v>25</v>
      </c>
      <c r="H763">
        <v>9</v>
      </c>
      <c r="I763" s="3">
        <f t="shared" si="166"/>
        <v>0.15686274509803921</v>
      </c>
      <c r="J763">
        <f t="shared" si="168"/>
        <v>41</v>
      </c>
      <c r="K763">
        <f t="shared" si="169"/>
        <v>83</v>
      </c>
      <c r="L763">
        <f t="shared" si="170"/>
        <v>36</v>
      </c>
      <c r="M763" s="3">
        <f t="shared" si="167"/>
        <v>3.125E-2</v>
      </c>
      <c r="N763" s="3">
        <f t="shared" si="171"/>
        <v>0.51875000000000004</v>
      </c>
    </row>
    <row r="764" spans="1:14" x14ac:dyDescent="0.2">
      <c r="A764" s="2">
        <v>37260</v>
      </c>
      <c r="B764">
        <v>44</v>
      </c>
      <c r="C764">
        <v>39</v>
      </c>
      <c r="D764">
        <v>17</v>
      </c>
      <c r="E764" s="3">
        <f t="shared" si="165"/>
        <v>0.27</v>
      </c>
      <c r="F764">
        <v>28</v>
      </c>
      <c r="G764">
        <v>12</v>
      </c>
      <c r="H764">
        <v>5</v>
      </c>
      <c r="I764" s="3">
        <f t="shared" si="166"/>
        <v>0.51111111111111107</v>
      </c>
      <c r="J764">
        <f t="shared" si="168"/>
        <v>72</v>
      </c>
      <c r="K764">
        <f t="shared" si="169"/>
        <v>51</v>
      </c>
      <c r="L764">
        <f t="shared" si="170"/>
        <v>22</v>
      </c>
      <c r="M764" s="3">
        <f t="shared" si="167"/>
        <v>0.34482758620689657</v>
      </c>
      <c r="N764" s="3">
        <f t="shared" si="171"/>
        <v>0.35172413793103446</v>
      </c>
    </row>
    <row r="765" spans="1:14" x14ac:dyDescent="0.2">
      <c r="A765" s="2">
        <v>37239</v>
      </c>
      <c r="B765">
        <v>24</v>
      </c>
      <c r="C765">
        <v>39</v>
      </c>
      <c r="D765">
        <v>28</v>
      </c>
      <c r="E765" s="3">
        <f t="shared" si="165"/>
        <v>-4.3956043956043959E-2</v>
      </c>
      <c r="F765">
        <v>12</v>
      </c>
      <c r="G765">
        <v>22</v>
      </c>
      <c r="H765">
        <v>16</v>
      </c>
      <c r="I765" s="3">
        <f t="shared" si="166"/>
        <v>-0.08</v>
      </c>
      <c r="J765">
        <f t="shared" si="168"/>
        <v>36</v>
      </c>
      <c r="K765">
        <f t="shared" si="169"/>
        <v>61</v>
      </c>
      <c r="L765">
        <f t="shared" si="170"/>
        <v>44</v>
      </c>
      <c r="M765" s="3">
        <f t="shared" si="167"/>
        <v>-5.6737588652482268E-2</v>
      </c>
      <c r="N765" s="3">
        <f t="shared" si="171"/>
        <v>0.43262411347517732</v>
      </c>
    </row>
    <row r="766" spans="1:14" x14ac:dyDescent="0.2">
      <c r="A766" s="2">
        <v>37232</v>
      </c>
      <c r="B766">
        <v>58</v>
      </c>
      <c r="C766">
        <v>33</v>
      </c>
      <c r="D766">
        <v>13</v>
      </c>
      <c r="E766" s="3">
        <f t="shared" si="165"/>
        <v>0.43269230769230771</v>
      </c>
      <c r="F766">
        <v>22</v>
      </c>
      <c r="G766">
        <v>10</v>
      </c>
      <c r="H766">
        <v>10</v>
      </c>
      <c r="I766" s="3">
        <f t="shared" si="166"/>
        <v>0.2857142857142857</v>
      </c>
      <c r="J766">
        <f t="shared" si="168"/>
        <v>80</v>
      </c>
      <c r="K766">
        <f t="shared" si="169"/>
        <v>43</v>
      </c>
      <c r="L766">
        <f t="shared" si="170"/>
        <v>23</v>
      </c>
      <c r="M766" s="3">
        <f t="shared" si="167"/>
        <v>0.3904109589041096</v>
      </c>
      <c r="N766" s="3">
        <f t="shared" si="171"/>
        <v>0.29452054794520549</v>
      </c>
    </row>
    <row r="767" spans="1:14" x14ac:dyDescent="0.2">
      <c r="A767" s="2">
        <v>37225</v>
      </c>
      <c r="B767">
        <v>27</v>
      </c>
      <c r="C767">
        <v>39</v>
      </c>
      <c r="D767">
        <v>28</v>
      </c>
      <c r="E767" s="3">
        <f t="shared" si="165"/>
        <v>-1.0638297872340425E-2</v>
      </c>
      <c r="F767">
        <v>15</v>
      </c>
      <c r="G767">
        <v>18</v>
      </c>
      <c r="H767">
        <v>15</v>
      </c>
      <c r="I767" s="3">
        <f t="shared" si="166"/>
        <v>0</v>
      </c>
      <c r="J767">
        <f t="shared" si="168"/>
        <v>42</v>
      </c>
      <c r="K767">
        <f t="shared" si="169"/>
        <v>57</v>
      </c>
      <c r="L767">
        <f t="shared" si="170"/>
        <v>43</v>
      </c>
      <c r="M767" s="3">
        <f t="shared" si="167"/>
        <v>-7.0422535211267607E-3</v>
      </c>
      <c r="N767" s="3">
        <f t="shared" si="171"/>
        <v>0.40140845070422537</v>
      </c>
    </row>
    <row r="768" spans="1:14" x14ac:dyDescent="0.2">
      <c r="A768" s="2">
        <v>37218</v>
      </c>
      <c r="B768">
        <v>27</v>
      </c>
      <c r="C768">
        <v>43</v>
      </c>
      <c r="D768">
        <v>27</v>
      </c>
      <c r="E768" s="3">
        <f t="shared" si="165"/>
        <v>0</v>
      </c>
      <c r="F768">
        <v>15</v>
      </c>
      <c r="G768">
        <v>19</v>
      </c>
      <c r="H768">
        <v>6</v>
      </c>
      <c r="I768" s="3">
        <f t="shared" si="166"/>
        <v>0.22500000000000001</v>
      </c>
      <c r="J768">
        <f t="shared" si="168"/>
        <v>42</v>
      </c>
      <c r="K768">
        <f t="shared" si="169"/>
        <v>62</v>
      </c>
      <c r="L768">
        <f t="shared" si="170"/>
        <v>33</v>
      </c>
      <c r="M768" s="3">
        <f t="shared" si="167"/>
        <v>6.569343065693431E-2</v>
      </c>
      <c r="N768" s="3">
        <f t="shared" si="171"/>
        <v>0.45255474452554745</v>
      </c>
    </row>
    <row r="769" spans="1:14" x14ac:dyDescent="0.2">
      <c r="A769" s="2">
        <v>37211</v>
      </c>
      <c r="B769">
        <v>29</v>
      </c>
      <c r="C769">
        <v>47</v>
      </c>
      <c r="D769">
        <v>19</v>
      </c>
      <c r="E769" s="3">
        <f t="shared" si="165"/>
        <v>0.10526315789473684</v>
      </c>
      <c r="F769">
        <v>11</v>
      </c>
      <c r="G769">
        <v>11</v>
      </c>
      <c r="H769">
        <v>9</v>
      </c>
      <c r="I769" s="3">
        <f t="shared" si="166"/>
        <v>6.4516129032258063E-2</v>
      </c>
      <c r="J769">
        <f t="shared" si="168"/>
        <v>40</v>
      </c>
      <c r="K769">
        <f t="shared" si="169"/>
        <v>58</v>
      </c>
      <c r="L769">
        <f t="shared" si="170"/>
        <v>28</v>
      </c>
      <c r="M769" s="3">
        <f t="shared" si="167"/>
        <v>9.5238095238095233E-2</v>
      </c>
      <c r="N769" s="3">
        <f t="shared" si="171"/>
        <v>0.46031746031746029</v>
      </c>
    </row>
    <row r="770" spans="1:14" x14ac:dyDescent="0.2">
      <c r="A770" s="2">
        <v>37204</v>
      </c>
      <c r="B770">
        <v>23</v>
      </c>
      <c r="C770">
        <v>50</v>
      </c>
      <c r="D770">
        <v>33</v>
      </c>
      <c r="E770" s="3">
        <f t="shared" si="165"/>
        <v>-9.4339622641509441E-2</v>
      </c>
      <c r="F770">
        <v>18</v>
      </c>
      <c r="G770">
        <v>15</v>
      </c>
      <c r="H770">
        <v>13</v>
      </c>
      <c r="I770" s="3">
        <f t="shared" si="166"/>
        <v>0.10869565217391304</v>
      </c>
      <c r="J770">
        <f t="shared" si="168"/>
        <v>41</v>
      </c>
      <c r="K770">
        <f t="shared" si="169"/>
        <v>65</v>
      </c>
      <c r="L770">
        <f t="shared" si="170"/>
        <v>46</v>
      </c>
      <c r="M770" s="3">
        <f t="shared" si="167"/>
        <v>-3.2894736842105261E-2</v>
      </c>
      <c r="N770" s="3">
        <f t="shared" si="171"/>
        <v>0.42763157894736842</v>
      </c>
    </row>
    <row r="771" spans="1:14" x14ac:dyDescent="0.2">
      <c r="A771" s="2">
        <v>37190</v>
      </c>
      <c r="B771">
        <v>28</v>
      </c>
      <c r="C771">
        <v>49</v>
      </c>
      <c r="D771">
        <v>32</v>
      </c>
      <c r="E771" s="3">
        <f t="shared" si="165"/>
        <v>-3.669724770642202E-2</v>
      </c>
      <c r="F771">
        <v>16</v>
      </c>
      <c r="G771">
        <v>21</v>
      </c>
      <c r="H771">
        <v>11</v>
      </c>
      <c r="I771" s="3">
        <f t="shared" si="166"/>
        <v>0.10416666666666667</v>
      </c>
      <c r="J771">
        <f t="shared" si="168"/>
        <v>44</v>
      </c>
      <c r="K771">
        <f t="shared" si="169"/>
        <v>70</v>
      </c>
      <c r="L771">
        <f t="shared" si="170"/>
        <v>43</v>
      </c>
      <c r="M771" s="3">
        <f t="shared" si="167"/>
        <v>6.369426751592357E-3</v>
      </c>
      <c r="N771" s="3">
        <f t="shared" si="171"/>
        <v>0.44585987261146498</v>
      </c>
    </row>
    <row r="772" spans="1:14" x14ac:dyDescent="0.2">
      <c r="A772" s="2">
        <v>37183</v>
      </c>
      <c r="B772">
        <v>12</v>
      </c>
      <c r="C772">
        <v>61</v>
      </c>
      <c r="D772">
        <v>38</v>
      </c>
      <c r="E772" s="3">
        <f t="shared" ref="E772:E804" si="172">(B772-D772)/SUM(B772:D772)</f>
        <v>-0.23423423423423423</v>
      </c>
      <c r="F772">
        <v>9</v>
      </c>
      <c r="G772">
        <v>13</v>
      </c>
      <c r="H772">
        <v>24</v>
      </c>
      <c r="I772" s="3">
        <f t="shared" ref="I772:I804" si="173">(F772-H772)/SUM(F772:H772)</f>
        <v>-0.32608695652173914</v>
      </c>
      <c r="J772">
        <f t="shared" si="168"/>
        <v>21</v>
      </c>
      <c r="K772">
        <f t="shared" si="169"/>
        <v>74</v>
      </c>
      <c r="L772">
        <f t="shared" si="170"/>
        <v>62</v>
      </c>
      <c r="M772" s="3">
        <f t="shared" ref="M772:M804" si="174">(J772-L772)/SUM(J772:L772)</f>
        <v>-0.26114649681528662</v>
      </c>
      <c r="N772" s="3">
        <f t="shared" si="171"/>
        <v>0.4713375796178344</v>
      </c>
    </row>
    <row r="773" spans="1:14" x14ac:dyDescent="0.2">
      <c r="A773" s="2">
        <v>37176</v>
      </c>
      <c r="B773">
        <v>30</v>
      </c>
      <c r="C773">
        <v>47</v>
      </c>
      <c r="D773">
        <v>36</v>
      </c>
      <c r="E773" s="3">
        <f t="shared" si="172"/>
        <v>-5.3097345132743362E-2</v>
      </c>
      <c r="F773">
        <v>13</v>
      </c>
      <c r="G773">
        <v>15</v>
      </c>
      <c r="H773">
        <v>18</v>
      </c>
      <c r="I773" s="3">
        <f t="shared" si="173"/>
        <v>-0.10869565217391304</v>
      </c>
      <c r="J773">
        <f t="shared" si="168"/>
        <v>43</v>
      </c>
      <c r="K773">
        <f t="shared" si="169"/>
        <v>62</v>
      </c>
      <c r="L773">
        <f t="shared" si="170"/>
        <v>54</v>
      </c>
      <c r="M773" s="3">
        <f t="shared" si="174"/>
        <v>-6.9182389937106917E-2</v>
      </c>
      <c r="N773" s="3">
        <f t="shared" si="171"/>
        <v>0.38993710691823902</v>
      </c>
    </row>
    <row r="774" spans="1:14" x14ac:dyDescent="0.2">
      <c r="A774" s="2">
        <v>37169</v>
      </c>
      <c r="B774">
        <v>18</v>
      </c>
      <c r="C774">
        <v>62</v>
      </c>
      <c r="D774">
        <v>22</v>
      </c>
      <c r="E774" s="3">
        <f t="shared" si="172"/>
        <v>-3.9215686274509803E-2</v>
      </c>
      <c r="F774">
        <v>5</v>
      </c>
      <c r="G774">
        <v>19</v>
      </c>
      <c r="H774">
        <v>13</v>
      </c>
      <c r="I774" s="3">
        <f t="shared" si="173"/>
        <v>-0.21621621621621623</v>
      </c>
      <c r="J774">
        <f t="shared" si="168"/>
        <v>23</v>
      </c>
      <c r="K774">
        <f t="shared" si="169"/>
        <v>81</v>
      </c>
      <c r="L774">
        <f t="shared" si="170"/>
        <v>35</v>
      </c>
      <c r="M774" s="3">
        <f t="shared" si="174"/>
        <v>-8.6330935251798566E-2</v>
      </c>
      <c r="N774" s="3">
        <f t="shared" si="171"/>
        <v>0.58273381294964033</v>
      </c>
    </row>
    <row r="775" spans="1:14" x14ac:dyDescent="0.2">
      <c r="A775" s="2">
        <v>37162</v>
      </c>
      <c r="B775">
        <v>29</v>
      </c>
      <c r="C775">
        <v>53</v>
      </c>
      <c r="D775">
        <v>33</v>
      </c>
      <c r="E775" s="3">
        <f t="shared" si="172"/>
        <v>-3.4782608695652174E-2</v>
      </c>
      <c r="F775">
        <v>12</v>
      </c>
      <c r="G775">
        <v>21</v>
      </c>
      <c r="H775">
        <v>12</v>
      </c>
      <c r="I775" s="3">
        <f t="shared" si="173"/>
        <v>0</v>
      </c>
      <c r="J775">
        <f t="shared" si="168"/>
        <v>41</v>
      </c>
      <c r="K775">
        <f t="shared" si="169"/>
        <v>74</v>
      </c>
      <c r="L775">
        <f t="shared" si="170"/>
        <v>45</v>
      </c>
      <c r="M775" s="3">
        <f t="shared" si="174"/>
        <v>-2.5000000000000001E-2</v>
      </c>
      <c r="N775" s="3">
        <f t="shared" si="171"/>
        <v>0.46250000000000002</v>
      </c>
    </row>
    <row r="776" spans="1:14" x14ac:dyDescent="0.2">
      <c r="A776" s="2">
        <v>37155</v>
      </c>
      <c r="B776">
        <v>23</v>
      </c>
      <c r="C776">
        <v>16</v>
      </c>
      <c r="D776">
        <v>55</v>
      </c>
      <c r="E776" s="3">
        <f t="shared" si="172"/>
        <v>-0.34042553191489361</v>
      </c>
      <c r="F776">
        <v>9</v>
      </c>
      <c r="G776">
        <v>11</v>
      </c>
      <c r="H776">
        <v>18</v>
      </c>
      <c r="I776" s="3">
        <f t="shared" si="173"/>
        <v>-0.23684210526315788</v>
      </c>
      <c r="J776">
        <f t="shared" si="168"/>
        <v>32</v>
      </c>
      <c r="K776">
        <f t="shared" si="169"/>
        <v>27</v>
      </c>
      <c r="L776">
        <f t="shared" si="170"/>
        <v>73</v>
      </c>
      <c r="M776" s="3">
        <f t="shared" si="174"/>
        <v>-0.31060606060606061</v>
      </c>
      <c r="N776" s="3">
        <f t="shared" si="171"/>
        <v>0.20454545454545456</v>
      </c>
    </row>
    <row r="777" spans="1:14" x14ac:dyDescent="0.2">
      <c r="A777" s="2">
        <v>37148</v>
      </c>
      <c r="B777">
        <v>15</v>
      </c>
      <c r="C777">
        <v>37</v>
      </c>
      <c r="D777">
        <v>60</v>
      </c>
      <c r="E777" s="3">
        <f t="shared" si="172"/>
        <v>-0.4017857142857143</v>
      </c>
      <c r="F777">
        <v>14</v>
      </c>
      <c r="G777">
        <v>16</v>
      </c>
      <c r="H777">
        <v>19</v>
      </c>
      <c r="I777" s="3">
        <f t="shared" si="173"/>
        <v>-0.10204081632653061</v>
      </c>
      <c r="J777">
        <f t="shared" si="168"/>
        <v>29</v>
      </c>
      <c r="K777">
        <f t="shared" si="169"/>
        <v>53</v>
      </c>
      <c r="L777">
        <f t="shared" si="170"/>
        <v>79</v>
      </c>
      <c r="M777" s="3">
        <f t="shared" si="174"/>
        <v>-0.3105590062111801</v>
      </c>
      <c r="N777" s="3">
        <f t="shared" si="171"/>
        <v>0.32919254658385094</v>
      </c>
    </row>
    <row r="778" spans="1:14" x14ac:dyDescent="0.2">
      <c r="A778" s="2">
        <v>37141</v>
      </c>
      <c r="B778">
        <v>12</v>
      </c>
      <c r="C778">
        <v>39</v>
      </c>
      <c r="D778">
        <v>57</v>
      </c>
      <c r="E778" s="3">
        <f t="shared" si="172"/>
        <v>-0.41666666666666669</v>
      </c>
      <c r="F778">
        <v>4</v>
      </c>
      <c r="G778">
        <v>13</v>
      </c>
      <c r="H778">
        <v>26</v>
      </c>
      <c r="I778" s="3">
        <f t="shared" si="173"/>
        <v>-0.51162790697674421</v>
      </c>
      <c r="J778">
        <f t="shared" si="168"/>
        <v>16</v>
      </c>
      <c r="K778">
        <f t="shared" si="169"/>
        <v>52</v>
      </c>
      <c r="L778">
        <f t="shared" si="170"/>
        <v>83</v>
      </c>
      <c r="M778" s="3">
        <f t="shared" si="174"/>
        <v>-0.44370860927152317</v>
      </c>
      <c r="N778" s="3">
        <f t="shared" si="171"/>
        <v>0.3443708609271523</v>
      </c>
    </row>
    <row r="779" spans="1:14" x14ac:dyDescent="0.2">
      <c r="A779" s="2">
        <v>37134</v>
      </c>
      <c r="B779">
        <v>7</v>
      </c>
      <c r="C779">
        <v>43</v>
      </c>
      <c r="D779">
        <v>48</v>
      </c>
      <c r="E779" s="3">
        <f t="shared" si="172"/>
        <v>-0.41836734693877553</v>
      </c>
      <c r="F779">
        <v>2</v>
      </c>
      <c r="G779">
        <v>13</v>
      </c>
      <c r="H779">
        <v>31</v>
      </c>
      <c r="I779" s="3">
        <f t="shared" si="173"/>
        <v>-0.63043478260869568</v>
      </c>
      <c r="J779">
        <f t="shared" si="168"/>
        <v>9</v>
      </c>
      <c r="K779">
        <f t="shared" si="169"/>
        <v>56</v>
      </c>
      <c r="L779">
        <f t="shared" si="170"/>
        <v>79</v>
      </c>
      <c r="M779" s="3">
        <f t="shared" si="174"/>
        <v>-0.4861111111111111</v>
      </c>
      <c r="N779" s="3">
        <f t="shared" si="171"/>
        <v>0.3888888888888889</v>
      </c>
    </row>
    <row r="780" spans="1:14" x14ac:dyDescent="0.2">
      <c r="A780" s="2">
        <v>37127</v>
      </c>
      <c r="B780">
        <v>29</v>
      </c>
      <c r="C780">
        <v>55</v>
      </c>
      <c r="D780">
        <v>19</v>
      </c>
      <c r="E780" s="3">
        <f t="shared" si="172"/>
        <v>9.7087378640776698E-2</v>
      </c>
      <c r="F780">
        <v>14</v>
      </c>
      <c r="G780">
        <v>21</v>
      </c>
      <c r="H780">
        <v>13</v>
      </c>
      <c r="I780" s="3">
        <f t="shared" si="173"/>
        <v>2.0833333333333332E-2</v>
      </c>
      <c r="J780">
        <f t="shared" si="168"/>
        <v>43</v>
      </c>
      <c r="K780">
        <f t="shared" si="169"/>
        <v>76</v>
      </c>
      <c r="L780">
        <f t="shared" si="170"/>
        <v>32</v>
      </c>
      <c r="M780" s="3">
        <f t="shared" si="174"/>
        <v>7.2847682119205295E-2</v>
      </c>
      <c r="N780" s="3">
        <f t="shared" si="171"/>
        <v>0.50331125827814571</v>
      </c>
    </row>
    <row r="781" spans="1:14" x14ac:dyDescent="0.2">
      <c r="A781" s="2">
        <v>37120</v>
      </c>
      <c r="B781">
        <v>8</v>
      </c>
      <c r="C781">
        <v>16</v>
      </c>
      <c r="D781">
        <v>25</v>
      </c>
      <c r="E781" s="3">
        <f t="shared" si="172"/>
        <v>-0.34693877551020408</v>
      </c>
      <c r="F781">
        <v>19</v>
      </c>
      <c r="G781">
        <v>37</v>
      </c>
      <c r="H781">
        <v>45</v>
      </c>
      <c r="I781" s="3">
        <f t="shared" si="173"/>
        <v>-0.25742574257425743</v>
      </c>
      <c r="J781">
        <f t="shared" si="168"/>
        <v>27</v>
      </c>
      <c r="K781">
        <f t="shared" si="169"/>
        <v>53</v>
      </c>
      <c r="L781">
        <f t="shared" si="170"/>
        <v>70</v>
      </c>
      <c r="M781" s="3">
        <f t="shared" si="174"/>
        <v>-0.28666666666666668</v>
      </c>
      <c r="N781" s="3">
        <f t="shared" si="171"/>
        <v>0.35333333333333333</v>
      </c>
    </row>
    <row r="782" spans="1:14" x14ac:dyDescent="0.2">
      <c r="A782" s="2">
        <v>37113</v>
      </c>
      <c r="B782">
        <v>16</v>
      </c>
      <c r="C782">
        <v>43</v>
      </c>
      <c r="D782">
        <v>31</v>
      </c>
      <c r="E782" s="3">
        <f t="shared" si="172"/>
        <v>-0.16666666666666666</v>
      </c>
      <c r="F782">
        <v>9</v>
      </c>
      <c r="G782">
        <v>15</v>
      </c>
      <c r="H782">
        <v>19</v>
      </c>
      <c r="I782" s="3">
        <f t="shared" si="173"/>
        <v>-0.23255813953488372</v>
      </c>
      <c r="J782">
        <f t="shared" si="168"/>
        <v>25</v>
      </c>
      <c r="K782">
        <f t="shared" si="169"/>
        <v>58</v>
      </c>
      <c r="L782">
        <f t="shared" si="170"/>
        <v>50</v>
      </c>
      <c r="M782" s="3">
        <f t="shared" si="174"/>
        <v>-0.18796992481203006</v>
      </c>
      <c r="N782" s="3">
        <f t="shared" si="171"/>
        <v>0.43609022556390975</v>
      </c>
    </row>
    <row r="783" spans="1:14" x14ac:dyDescent="0.2">
      <c r="A783" s="2">
        <v>37106</v>
      </c>
      <c r="B783">
        <v>18</v>
      </c>
      <c r="C783">
        <v>49</v>
      </c>
      <c r="D783">
        <v>18</v>
      </c>
      <c r="E783" s="3">
        <f t="shared" si="172"/>
        <v>0</v>
      </c>
      <c r="F783">
        <v>15</v>
      </c>
      <c r="G783">
        <v>23</v>
      </c>
      <c r="H783">
        <v>11</v>
      </c>
      <c r="I783" s="3">
        <f t="shared" si="173"/>
        <v>8.1632653061224483E-2</v>
      </c>
      <c r="J783">
        <f t="shared" si="168"/>
        <v>33</v>
      </c>
      <c r="K783">
        <f t="shared" si="169"/>
        <v>72</v>
      </c>
      <c r="L783">
        <f t="shared" si="170"/>
        <v>29</v>
      </c>
      <c r="M783" s="3">
        <f t="shared" si="174"/>
        <v>2.9850746268656716E-2</v>
      </c>
      <c r="N783" s="3">
        <f t="shared" si="171"/>
        <v>0.53731343283582089</v>
      </c>
    </row>
    <row r="784" spans="1:14" x14ac:dyDescent="0.2">
      <c r="A784" s="2">
        <v>37099</v>
      </c>
      <c r="B784">
        <v>23</v>
      </c>
      <c r="C784">
        <v>58</v>
      </c>
      <c r="D784">
        <v>12</v>
      </c>
      <c r="E784" s="3">
        <f t="shared" si="172"/>
        <v>0.11827956989247312</v>
      </c>
      <c r="F784">
        <v>19</v>
      </c>
      <c r="G784">
        <v>18</v>
      </c>
      <c r="H784">
        <v>10</v>
      </c>
      <c r="I784" s="3">
        <f t="shared" si="173"/>
        <v>0.19148936170212766</v>
      </c>
      <c r="J784">
        <f t="shared" si="168"/>
        <v>42</v>
      </c>
      <c r="K784">
        <f t="shared" si="169"/>
        <v>76</v>
      </c>
      <c r="L784">
        <f t="shared" si="170"/>
        <v>22</v>
      </c>
      <c r="M784" s="3">
        <f t="shared" si="174"/>
        <v>0.14285714285714285</v>
      </c>
      <c r="N784" s="3">
        <f t="shared" si="171"/>
        <v>0.54285714285714282</v>
      </c>
    </row>
    <row r="785" spans="1:14" x14ac:dyDescent="0.2">
      <c r="A785" s="2">
        <v>37092</v>
      </c>
      <c r="B785">
        <v>11</v>
      </c>
      <c r="C785">
        <v>36</v>
      </c>
      <c r="D785">
        <v>23</v>
      </c>
      <c r="E785" s="3">
        <f t="shared" si="172"/>
        <v>-0.17142857142857143</v>
      </c>
      <c r="F785">
        <v>15</v>
      </c>
      <c r="G785">
        <v>11</v>
      </c>
      <c r="H785">
        <v>13</v>
      </c>
      <c r="I785" s="3">
        <f t="shared" si="173"/>
        <v>5.128205128205128E-2</v>
      </c>
      <c r="J785">
        <f t="shared" si="168"/>
        <v>26</v>
      </c>
      <c r="K785">
        <f t="shared" si="169"/>
        <v>47</v>
      </c>
      <c r="L785">
        <f t="shared" si="170"/>
        <v>36</v>
      </c>
      <c r="M785" s="3">
        <f t="shared" si="174"/>
        <v>-9.1743119266055051E-2</v>
      </c>
      <c r="N785" s="3">
        <f t="shared" si="171"/>
        <v>0.43119266055045874</v>
      </c>
    </row>
    <row r="786" spans="1:14" x14ac:dyDescent="0.2">
      <c r="A786" s="2">
        <v>37085</v>
      </c>
      <c r="B786">
        <v>20</v>
      </c>
      <c r="C786">
        <v>41</v>
      </c>
      <c r="D786">
        <v>11</v>
      </c>
      <c r="E786" s="3">
        <f t="shared" si="172"/>
        <v>0.125</v>
      </c>
      <c r="F786">
        <v>13</v>
      </c>
      <c r="G786">
        <v>12</v>
      </c>
      <c r="H786">
        <v>7</v>
      </c>
      <c r="I786" s="3">
        <f t="shared" si="173"/>
        <v>0.1875</v>
      </c>
      <c r="J786">
        <f t="shared" si="168"/>
        <v>33</v>
      </c>
      <c r="K786">
        <f t="shared" si="169"/>
        <v>53</v>
      </c>
      <c r="L786">
        <f t="shared" si="170"/>
        <v>18</v>
      </c>
      <c r="M786" s="3">
        <f t="shared" si="174"/>
        <v>0.14423076923076922</v>
      </c>
      <c r="N786" s="3">
        <f t="shared" si="171"/>
        <v>0.50961538461538458</v>
      </c>
    </row>
    <row r="787" spans="1:14" x14ac:dyDescent="0.2">
      <c r="A787" s="2">
        <v>37078</v>
      </c>
      <c r="B787">
        <v>8</v>
      </c>
      <c r="C787">
        <v>41</v>
      </c>
      <c r="D787">
        <v>24</v>
      </c>
      <c r="E787" s="3">
        <f t="shared" si="172"/>
        <v>-0.21917808219178081</v>
      </c>
      <c r="F787">
        <v>6</v>
      </c>
      <c r="G787">
        <v>12</v>
      </c>
      <c r="H787">
        <v>11</v>
      </c>
      <c r="I787" s="3">
        <f t="shared" si="173"/>
        <v>-0.17241379310344829</v>
      </c>
      <c r="J787">
        <f t="shared" si="168"/>
        <v>14</v>
      </c>
      <c r="K787">
        <f t="shared" si="169"/>
        <v>53</v>
      </c>
      <c r="L787">
        <f t="shared" si="170"/>
        <v>35</v>
      </c>
      <c r="M787" s="3">
        <f t="shared" si="174"/>
        <v>-0.20588235294117646</v>
      </c>
      <c r="N787" s="3">
        <f t="shared" si="171"/>
        <v>0.51960784313725494</v>
      </c>
    </row>
    <row r="788" spans="1:14" x14ac:dyDescent="0.2">
      <c r="A788" s="2">
        <v>37071</v>
      </c>
      <c r="B788">
        <v>27</v>
      </c>
      <c r="C788">
        <v>32</v>
      </c>
      <c r="D788">
        <v>3</v>
      </c>
      <c r="E788" s="3">
        <f t="shared" si="172"/>
        <v>0.38709677419354838</v>
      </c>
      <c r="F788">
        <v>17</v>
      </c>
      <c r="G788">
        <v>11</v>
      </c>
      <c r="H788">
        <v>0</v>
      </c>
      <c r="I788" s="3">
        <f t="shared" si="173"/>
        <v>0.6071428571428571</v>
      </c>
      <c r="J788">
        <f t="shared" si="168"/>
        <v>44</v>
      </c>
      <c r="K788">
        <f t="shared" si="169"/>
        <v>43</v>
      </c>
      <c r="L788">
        <f t="shared" si="170"/>
        <v>3</v>
      </c>
      <c r="M788" s="3">
        <f t="shared" si="174"/>
        <v>0.45555555555555555</v>
      </c>
      <c r="N788" s="3">
        <f t="shared" si="171"/>
        <v>0.4777777777777778</v>
      </c>
    </row>
    <row r="789" spans="1:14" x14ac:dyDescent="0.2">
      <c r="A789" s="2">
        <v>37064</v>
      </c>
      <c r="B789">
        <v>15</v>
      </c>
      <c r="C789">
        <v>34</v>
      </c>
      <c r="D789">
        <v>16</v>
      </c>
      <c r="E789" s="3">
        <f t="shared" si="172"/>
        <v>-1.5384615384615385E-2</v>
      </c>
      <c r="F789">
        <v>14</v>
      </c>
      <c r="G789">
        <v>16</v>
      </c>
      <c r="H789">
        <v>9</v>
      </c>
      <c r="I789" s="3">
        <f t="shared" si="173"/>
        <v>0.12820512820512819</v>
      </c>
      <c r="J789">
        <f t="shared" si="168"/>
        <v>29</v>
      </c>
      <c r="K789">
        <f t="shared" si="169"/>
        <v>50</v>
      </c>
      <c r="L789">
        <f t="shared" si="170"/>
        <v>25</v>
      </c>
      <c r="M789" s="3">
        <f t="shared" si="174"/>
        <v>3.8461538461538464E-2</v>
      </c>
      <c r="N789" s="3">
        <f t="shared" si="171"/>
        <v>0.48076923076923078</v>
      </c>
    </row>
    <row r="790" spans="1:14" x14ac:dyDescent="0.2">
      <c r="A790" s="2">
        <v>37057</v>
      </c>
      <c r="B790">
        <v>6</v>
      </c>
      <c r="C790">
        <v>22</v>
      </c>
      <c r="D790">
        <v>18</v>
      </c>
      <c r="E790" s="3">
        <f t="shared" si="172"/>
        <v>-0.2608695652173913</v>
      </c>
      <c r="F790">
        <v>4</v>
      </c>
      <c r="G790">
        <v>8</v>
      </c>
      <c r="H790">
        <v>13</v>
      </c>
      <c r="I790" s="3">
        <f t="shared" si="173"/>
        <v>-0.36</v>
      </c>
      <c r="J790">
        <f t="shared" si="168"/>
        <v>10</v>
      </c>
      <c r="K790">
        <f t="shared" si="169"/>
        <v>30</v>
      </c>
      <c r="L790">
        <f t="shared" si="170"/>
        <v>31</v>
      </c>
      <c r="M790" s="3">
        <f t="shared" si="174"/>
        <v>-0.29577464788732394</v>
      </c>
      <c r="N790" s="3">
        <f t="shared" si="171"/>
        <v>0.42253521126760563</v>
      </c>
    </row>
    <row r="791" spans="1:14" x14ac:dyDescent="0.2">
      <c r="A791" s="2">
        <v>37050</v>
      </c>
      <c r="B791">
        <v>10</v>
      </c>
      <c r="C791">
        <v>34</v>
      </c>
      <c r="D791">
        <v>9</v>
      </c>
      <c r="E791" s="3">
        <f t="shared" si="172"/>
        <v>1.8867924528301886E-2</v>
      </c>
      <c r="F791">
        <v>17</v>
      </c>
      <c r="G791">
        <v>9</v>
      </c>
      <c r="H791">
        <v>2</v>
      </c>
      <c r="I791" s="3">
        <f t="shared" si="173"/>
        <v>0.5357142857142857</v>
      </c>
      <c r="J791">
        <f t="shared" si="168"/>
        <v>27</v>
      </c>
      <c r="K791">
        <f t="shared" si="169"/>
        <v>43</v>
      </c>
      <c r="L791">
        <f t="shared" si="170"/>
        <v>11</v>
      </c>
      <c r="M791" s="3">
        <f t="shared" si="174"/>
        <v>0.19753086419753085</v>
      </c>
      <c r="N791" s="3">
        <f t="shared" si="171"/>
        <v>0.53086419753086422</v>
      </c>
    </row>
    <row r="792" spans="1:14" x14ac:dyDescent="0.2">
      <c r="A792" s="2">
        <v>37043</v>
      </c>
      <c r="B792">
        <v>2</v>
      </c>
      <c r="C792">
        <v>28</v>
      </c>
      <c r="D792">
        <v>11</v>
      </c>
      <c r="E792" s="3">
        <f t="shared" si="172"/>
        <v>-0.21951219512195122</v>
      </c>
      <c r="F792">
        <v>5</v>
      </c>
      <c r="G792">
        <v>14</v>
      </c>
      <c r="H792">
        <v>6</v>
      </c>
      <c r="I792" s="3">
        <f t="shared" si="173"/>
        <v>-0.04</v>
      </c>
      <c r="J792">
        <f t="shared" si="168"/>
        <v>7</v>
      </c>
      <c r="K792">
        <f t="shared" si="169"/>
        <v>42</v>
      </c>
      <c r="L792">
        <f t="shared" si="170"/>
        <v>17</v>
      </c>
      <c r="M792" s="3">
        <f t="shared" si="174"/>
        <v>-0.15151515151515152</v>
      </c>
      <c r="N792" s="3">
        <f t="shared" si="171"/>
        <v>0.63636363636363635</v>
      </c>
    </row>
    <row r="793" spans="1:14" x14ac:dyDescent="0.2">
      <c r="A793" s="2">
        <v>37036</v>
      </c>
      <c r="B793">
        <v>11</v>
      </c>
      <c r="C793">
        <v>22</v>
      </c>
      <c r="D793">
        <v>7</v>
      </c>
      <c r="E793" s="3">
        <f t="shared" si="172"/>
        <v>0.1</v>
      </c>
      <c r="F793">
        <v>12</v>
      </c>
      <c r="G793">
        <v>14</v>
      </c>
      <c r="H793">
        <v>4</v>
      </c>
      <c r="I793" s="3">
        <f t="shared" si="173"/>
        <v>0.26666666666666666</v>
      </c>
      <c r="J793">
        <f t="shared" si="168"/>
        <v>23</v>
      </c>
      <c r="K793">
        <f t="shared" si="169"/>
        <v>36</v>
      </c>
      <c r="L793">
        <f t="shared" si="170"/>
        <v>11</v>
      </c>
      <c r="M793" s="3">
        <f t="shared" si="174"/>
        <v>0.17142857142857143</v>
      </c>
      <c r="N793" s="3">
        <f t="shared" si="171"/>
        <v>0.51428571428571423</v>
      </c>
    </row>
    <row r="794" spans="1:14" x14ac:dyDescent="0.2">
      <c r="A794" s="2">
        <v>37029</v>
      </c>
      <c r="B794">
        <v>13</v>
      </c>
      <c r="C794">
        <v>27</v>
      </c>
      <c r="D794">
        <v>5</v>
      </c>
      <c r="E794" s="3">
        <f t="shared" si="172"/>
        <v>0.17777777777777778</v>
      </c>
      <c r="F794">
        <v>12</v>
      </c>
      <c r="G794">
        <v>6</v>
      </c>
      <c r="H794">
        <v>5</v>
      </c>
      <c r="I794" s="3">
        <f t="shared" si="173"/>
        <v>0.30434782608695654</v>
      </c>
      <c r="J794">
        <f t="shared" si="168"/>
        <v>25</v>
      </c>
      <c r="K794">
        <f t="shared" si="169"/>
        <v>33</v>
      </c>
      <c r="L794">
        <f t="shared" si="170"/>
        <v>10</v>
      </c>
      <c r="M794" s="3">
        <f t="shared" si="174"/>
        <v>0.22058823529411764</v>
      </c>
      <c r="N794" s="3">
        <f t="shared" si="171"/>
        <v>0.48529411764705882</v>
      </c>
    </row>
    <row r="795" spans="1:14" x14ac:dyDescent="0.2">
      <c r="A795" s="2">
        <v>37022</v>
      </c>
      <c r="B795">
        <v>9</v>
      </c>
      <c r="C795">
        <v>28</v>
      </c>
      <c r="D795">
        <v>12</v>
      </c>
      <c r="E795" s="3">
        <f t="shared" si="172"/>
        <v>-6.1224489795918366E-2</v>
      </c>
      <c r="F795">
        <v>9</v>
      </c>
      <c r="G795">
        <v>13</v>
      </c>
      <c r="H795">
        <v>6</v>
      </c>
      <c r="I795" s="3">
        <f t="shared" si="173"/>
        <v>0.10714285714285714</v>
      </c>
      <c r="J795">
        <f t="shared" si="168"/>
        <v>18</v>
      </c>
      <c r="K795">
        <f t="shared" si="169"/>
        <v>41</v>
      </c>
      <c r="L795">
        <f t="shared" si="170"/>
        <v>18</v>
      </c>
      <c r="M795" s="3">
        <f t="shared" si="174"/>
        <v>0</v>
      </c>
      <c r="N795" s="3">
        <f t="shared" si="171"/>
        <v>0.53246753246753242</v>
      </c>
    </row>
    <row r="796" spans="1:14" x14ac:dyDescent="0.2">
      <c r="A796" s="2">
        <v>37015</v>
      </c>
      <c r="B796">
        <v>12</v>
      </c>
      <c r="C796">
        <v>23</v>
      </c>
      <c r="D796">
        <v>15</v>
      </c>
      <c r="E796" s="3">
        <f t="shared" si="172"/>
        <v>-0.06</v>
      </c>
      <c r="F796">
        <v>8</v>
      </c>
      <c r="G796">
        <v>8</v>
      </c>
      <c r="H796">
        <v>10</v>
      </c>
      <c r="I796" s="3">
        <f t="shared" si="173"/>
        <v>-7.6923076923076927E-2</v>
      </c>
      <c r="J796">
        <f t="shared" si="168"/>
        <v>20</v>
      </c>
      <c r="K796">
        <f t="shared" si="169"/>
        <v>31</v>
      </c>
      <c r="L796">
        <f t="shared" si="170"/>
        <v>25</v>
      </c>
      <c r="M796" s="3">
        <f t="shared" si="174"/>
        <v>-6.5789473684210523E-2</v>
      </c>
      <c r="N796" s="3">
        <f t="shared" si="171"/>
        <v>0.40789473684210525</v>
      </c>
    </row>
    <row r="797" spans="1:14" x14ac:dyDescent="0.2">
      <c r="A797" s="2">
        <v>37008</v>
      </c>
      <c r="B797">
        <v>11</v>
      </c>
      <c r="C797">
        <v>24</v>
      </c>
      <c r="D797">
        <v>10</v>
      </c>
      <c r="E797" s="3">
        <f t="shared" si="172"/>
        <v>2.2222222222222223E-2</v>
      </c>
      <c r="F797">
        <v>13</v>
      </c>
      <c r="G797">
        <v>7</v>
      </c>
      <c r="H797">
        <v>4</v>
      </c>
      <c r="I797" s="3">
        <f t="shared" si="173"/>
        <v>0.375</v>
      </c>
      <c r="J797">
        <f t="shared" si="168"/>
        <v>24</v>
      </c>
      <c r="K797">
        <f t="shared" si="169"/>
        <v>31</v>
      </c>
      <c r="L797">
        <f t="shared" si="170"/>
        <v>14</v>
      </c>
      <c r="M797" s="3">
        <f t="shared" si="174"/>
        <v>0.14492753623188406</v>
      </c>
      <c r="N797" s="3">
        <f t="shared" si="171"/>
        <v>0.44927536231884058</v>
      </c>
    </row>
    <row r="798" spans="1:14" x14ac:dyDescent="0.2">
      <c r="A798" s="2">
        <v>37001</v>
      </c>
      <c r="B798">
        <v>18</v>
      </c>
      <c r="C798">
        <v>23</v>
      </c>
      <c r="D798">
        <v>6</v>
      </c>
      <c r="E798" s="3">
        <f t="shared" si="172"/>
        <v>0.25531914893617019</v>
      </c>
      <c r="F798">
        <v>9</v>
      </c>
      <c r="G798">
        <v>9</v>
      </c>
      <c r="H798">
        <v>5</v>
      </c>
      <c r="I798" s="3">
        <f t="shared" si="173"/>
        <v>0.17391304347826086</v>
      </c>
      <c r="J798">
        <f t="shared" si="168"/>
        <v>27</v>
      </c>
      <c r="K798">
        <f t="shared" si="169"/>
        <v>32</v>
      </c>
      <c r="L798">
        <f t="shared" si="170"/>
        <v>11</v>
      </c>
      <c r="M798" s="3">
        <f t="shared" si="174"/>
        <v>0.22857142857142856</v>
      </c>
      <c r="N798" s="3">
        <f t="shared" si="171"/>
        <v>0.45714285714285713</v>
      </c>
    </row>
    <row r="799" spans="1:14" x14ac:dyDescent="0.2">
      <c r="A799" s="2">
        <v>36980</v>
      </c>
      <c r="B799">
        <v>9</v>
      </c>
      <c r="C799">
        <v>26</v>
      </c>
      <c r="D799">
        <v>13</v>
      </c>
      <c r="E799" s="3">
        <f t="shared" si="172"/>
        <v>-8.3333333333333329E-2</v>
      </c>
      <c r="F799">
        <v>12</v>
      </c>
      <c r="G799">
        <v>13</v>
      </c>
      <c r="H799">
        <v>5</v>
      </c>
      <c r="I799" s="3">
        <f t="shared" si="173"/>
        <v>0.23333333333333334</v>
      </c>
      <c r="J799">
        <f t="shared" si="168"/>
        <v>21</v>
      </c>
      <c r="K799">
        <f t="shared" si="169"/>
        <v>39</v>
      </c>
      <c r="L799">
        <f t="shared" si="170"/>
        <v>18</v>
      </c>
      <c r="M799" s="3">
        <f t="shared" si="174"/>
        <v>3.8461538461538464E-2</v>
      </c>
      <c r="N799" s="3">
        <f t="shared" si="171"/>
        <v>0.5</v>
      </c>
    </row>
    <row r="800" spans="1:14" x14ac:dyDescent="0.2">
      <c r="A800" s="2">
        <v>36973</v>
      </c>
      <c r="B800">
        <v>8</v>
      </c>
      <c r="C800">
        <v>20</v>
      </c>
      <c r="D800">
        <v>17</v>
      </c>
      <c r="E800" s="3">
        <f t="shared" si="172"/>
        <v>-0.2</v>
      </c>
      <c r="F800">
        <v>8</v>
      </c>
      <c r="G800">
        <v>9</v>
      </c>
      <c r="H800">
        <v>8</v>
      </c>
      <c r="I800" s="3">
        <f t="shared" si="173"/>
        <v>0</v>
      </c>
      <c r="J800">
        <f t="shared" si="168"/>
        <v>16</v>
      </c>
      <c r="K800">
        <f t="shared" si="169"/>
        <v>29</v>
      </c>
      <c r="L800">
        <f t="shared" si="170"/>
        <v>25</v>
      </c>
      <c r="M800" s="3">
        <f t="shared" si="174"/>
        <v>-0.12857142857142856</v>
      </c>
      <c r="N800" s="3">
        <f t="shared" si="171"/>
        <v>0.41428571428571431</v>
      </c>
    </row>
    <row r="801" spans="1:14" x14ac:dyDescent="0.2">
      <c r="A801" s="2">
        <v>36966</v>
      </c>
      <c r="B801">
        <v>7</v>
      </c>
      <c r="C801">
        <v>21</v>
      </c>
      <c r="D801">
        <v>16</v>
      </c>
      <c r="E801" s="3">
        <f t="shared" si="172"/>
        <v>-0.20454545454545456</v>
      </c>
      <c r="F801">
        <v>1</v>
      </c>
      <c r="G801">
        <v>12</v>
      </c>
      <c r="H801">
        <v>14</v>
      </c>
      <c r="I801" s="3">
        <f t="shared" si="173"/>
        <v>-0.48148148148148145</v>
      </c>
      <c r="J801">
        <f t="shared" si="168"/>
        <v>8</v>
      </c>
      <c r="K801">
        <f t="shared" si="169"/>
        <v>33</v>
      </c>
      <c r="L801">
        <f t="shared" si="170"/>
        <v>30</v>
      </c>
      <c r="M801" s="3">
        <f t="shared" si="174"/>
        <v>-0.30985915492957744</v>
      </c>
      <c r="N801" s="3">
        <f t="shared" si="171"/>
        <v>0.46478873239436619</v>
      </c>
    </row>
    <row r="802" spans="1:14" x14ac:dyDescent="0.2">
      <c r="A802" s="2">
        <v>36959</v>
      </c>
      <c r="B802">
        <v>10</v>
      </c>
      <c r="C802">
        <v>30</v>
      </c>
      <c r="D802">
        <v>7</v>
      </c>
      <c r="E802" s="3">
        <f t="shared" si="172"/>
        <v>6.3829787234042548E-2</v>
      </c>
      <c r="F802">
        <v>10</v>
      </c>
      <c r="G802">
        <v>13</v>
      </c>
      <c r="H802">
        <v>6</v>
      </c>
      <c r="I802" s="3">
        <f t="shared" si="173"/>
        <v>0.13793103448275862</v>
      </c>
      <c r="J802">
        <f t="shared" si="168"/>
        <v>20</v>
      </c>
      <c r="K802">
        <f t="shared" si="169"/>
        <v>43</v>
      </c>
      <c r="L802">
        <f t="shared" si="170"/>
        <v>13</v>
      </c>
      <c r="M802" s="3">
        <f t="shared" si="174"/>
        <v>9.2105263157894732E-2</v>
      </c>
      <c r="N802" s="3">
        <f t="shared" si="171"/>
        <v>0.56578947368421051</v>
      </c>
    </row>
    <row r="803" spans="1:14" x14ac:dyDescent="0.2">
      <c r="A803" s="2">
        <v>36952</v>
      </c>
      <c r="B803">
        <v>12</v>
      </c>
      <c r="C803">
        <v>18</v>
      </c>
      <c r="D803">
        <v>18</v>
      </c>
      <c r="E803" s="3">
        <f t="shared" si="172"/>
        <v>-0.125</v>
      </c>
      <c r="F803">
        <v>13</v>
      </c>
      <c r="G803">
        <v>13</v>
      </c>
      <c r="H803">
        <v>6</v>
      </c>
      <c r="I803" s="3">
        <f t="shared" si="173"/>
        <v>0.21875</v>
      </c>
      <c r="J803">
        <f t="shared" si="168"/>
        <v>25</v>
      </c>
      <c r="K803">
        <f t="shared" si="169"/>
        <v>31</v>
      </c>
      <c r="L803">
        <f t="shared" si="170"/>
        <v>24</v>
      </c>
      <c r="M803" s="3">
        <f t="shared" si="174"/>
        <v>1.2500000000000001E-2</v>
      </c>
      <c r="N803" s="3">
        <f t="shared" si="171"/>
        <v>0.38750000000000001</v>
      </c>
    </row>
    <row r="804" spans="1:14" x14ac:dyDescent="0.2">
      <c r="A804" s="2">
        <v>36945</v>
      </c>
      <c r="B804">
        <v>2</v>
      </c>
      <c r="C804">
        <v>14</v>
      </c>
      <c r="D804">
        <v>13</v>
      </c>
      <c r="E804" s="3">
        <f t="shared" si="172"/>
        <v>-0.37931034482758619</v>
      </c>
      <c r="F804">
        <v>7</v>
      </c>
      <c r="G804">
        <v>5</v>
      </c>
      <c r="H804">
        <v>9</v>
      </c>
      <c r="I804" s="3">
        <f t="shared" si="173"/>
        <v>-9.5238095238095233E-2</v>
      </c>
      <c r="J804">
        <f t="shared" si="168"/>
        <v>9</v>
      </c>
      <c r="K804">
        <f t="shared" si="169"/>
        <v>19</v>
      </c>
      <c r="L804">
        <f t="shared" si="170"/>
        <v>22</v>
      </c>
      <c r="M804" s="3">
        <f t="shared" si="174"/>
        <v>-0.26</v>
      </c>
      <c r="N804" s="3">
        <f t="shared" si="171"/>
        <v>0.38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/>
  <dimension ref="A1:N804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273</v>
      </c>
      <c r="C2">
        <v>241</v>
      </c>
      <c r="D2">
        <v>139</v>
      </c>
      <c r="E2" s="3">
        <f t="shared" ref="E2:E12" si="0">(B2-D2)/SUM(B2:D2)</f>
        <v>0.20520673813169985</v>
      </c>
      <c r="F2">
        <v>108</v>
      </c>
      <c r="G2">
        <v>90</v>
      </c>
      <c r="H2">
        <v>46</v>
      </c>
      <c r="I2" s="3">
        <f t="shared" ref="I2:I12" si="1">(F2-H2)/SUM(F2:H2)</f>
        <v>0.25409836065573771</v>
      </c>
      <c r="J2">
        <f t="shared" ref="J2:J11" si="2">B2+F2</f>
        <v>381</v>
      </c>
      <c r="K2">
        <f t="shared" ref="K2:K11" si="3">C2+G2</f>
        <v>331</v>
      </c>
      <c r="L2">
        <f t="shared" ref="L2:L11" si="4">D2+H2</f>
        <v>185</v>
      </c>
      <c r="M2" s="3">
        <f t="shared" ref="M2:M12" si="5">(J2-L2)/SUM(J2:L2)</f>
        <v>0.21850613154960982</v>
      </c>
      <c r="N2" s="3">
        <f t="shared" ref="N2:N11" si="6">K2/SUM(J2:L2)</f>
        <v>0.36900780379041248</v>
      </c>
    </row>
    <row r="3" spans="1:14" x14ac:dyDescent="0.2">
      <c r="A3" s="2">
        <v>42608</v>
      </c>
      <c r="B3">
        <v>284</v>
      </c>
      <c r="C3">
        <v>219</v>
      </c>
      <c r="D3">
        <v>147</v>
      </c>
      <c r="E3" s="3">
        <f t="shared" si="0"/>
        <v>0.21076923076923076</v>
      </c>
      <c r="F3">
        <v>119</v>
      </c>
      <c r="G3">
        <v>83</v>
      </c>
      <c r="H3">
        <v>38</v>
      </c>
      <c r="I3" s="3">
        <f t="shared" si="1"/>
        <v>0.33750000000000002</v>
      </c>
      <c r="J3">
        <f t="shared" si="2"/>
        <v>403</v>
      </c>
      <c r="K3">
        <f t="shared" si="3"/>
        <v>302</v>
      </c>
      <c r="L3">
        <f t="shared" si="4"/>
        <v>185</v>
      </c>
      <c r="M3" s="3">
        <f t="shared" si="5"/>
        <v>0.24494382022471911</v>
      </c>
      <c r="N3" s="3">
        <f t="shared" si="6"/>
        <v>0.33932584269662919</v>
      </c>
    </row>
    <row r="4" spans="1:14" x14ac:dyDescent="0.2">
      <c r="A4" s="2">
        <v>42601</v>
      </c>
      <c r="B4">
        <v>308</v>
      </c>
      <c r="C4">
        <v>229</v>
      </c>
      <c r="D4">
        <v>162</v>
      </c>
      <c r="E4" s="3">
        <f t="shared" si="0"/>
        <v>0.2088698140200286</v>
      </c>
      <c r="F4">
        <v>113</v>
      </c>
      <c r="G4">
        <v>96</v>
      </c>
      <c r="H4">
        <v>48</v>
      </c>
      <c r="I4" s="3">
        <f t="shared" si="1"/>
        <v>0.25291828793774318</v>
      </c>
      <c r="J4">
        <f t="shared" si="2"/>
        <v>421</v>
      </c>
      <c r="K4">
        <f t="shared" si="3"/>
        <v>325</v>
      </c>
      <c r="L4">
        <f t="shared" si="4"/>
        <v>210</v>
      </c>
      <c r="M4" s="3">
        <f t="shared" si="5"/>
        <v>0.22071129707112971</v>
      </c>
      <c r="N4" s="3">
        <f t="shared" si="6"/>
        <v>0.33995815899581588</v>
      </c>
    </row>
    <row r="5" spans="1:14" x14ac:dyDescent="0.2">
      <c r="A5" s="2">
        <v>42594</v>
      </c>
      <c r="B5">
        <v>336</v>
      </c>
      <c r="C5">
        <v>229</v>
      </c>
      <c r="D5">
        <v>162</v>
      </c>
      <c r="E5" s="3">
        <f t="shared" si="0"/>
        <v>0.23933975240715269</v>
      </c>
      <c r="F5">
        <v>119</v>
      </c>
      <c r="G5">
        <v>93</v>
      </c>
      <c r="H5">
        <v>49</v>
      </c>
      <c r="I5" s="3">
        <f t="shared" si="1"/>
        <v>0.26819923371647508</v>
      </c>
      <c r="J5">
        <f t="shared" si="2"/>
        <v>455</v>
      </c>
      <c r="K5">
        <f t="shared" si="3"/>
        <v>322</v>
      </c>
      <c r="L5">
        <f t="shared" si="4"/>
        <v>211</v>
      </c>
      <c r="M5" s="3">
        <f t="shared" si="5"/>
        <v>0.24696356275303644</v>
      </c>
      <c r="N5" s="3">
        <f t="shared" si="6"/>
        <v>0.32591093117408909</v>
      </c>
    </row>
    <row r="6" spans="1:14" x14ac:dyDescent="0.2">
      <c r="A6" s="2">
        <v>42587</v>
      </c>
      <c r="B6">
        <v>360</v>
      </c>
      <c r="C6">
        <v>216</v>
      </c>
      <c r="D6">
        <v>143</v>
      </c>
      <c r="E6" s="3">
        <f t="shared" si="0"/>
        <v>0.30180806675938804</v>
      </c>
      <c r="F6">
        <v>114</v>
      </c>
      <c r="G6">
        <v>90</v>
      </c>
      <c r="H6">
        <v>48</v>
      </c>
      <c r="I6" s="3">
        <f t="shared" si="1"/>
        <v>0.26190476190476192</v>
      </c>
      <c r="J6">
        <f t="shared" si="2"/>
        <v>474</v>
      </c>
      <c r="K6">
        <f t="shared" si="3"/>
        <v>306</v>
      </c>
      <c r="L6">
        <f t="shared" si="4"/>
        <v>191</v>
      </c>
      <c r="M6" s="3">
        <f t="shared" si="5"/>
        <v>0.29145211122554066</v>
      </c>
      <c r="N6" s="3">
        <f t="shared" si="6"/>
        <v>0.31513903192584963</v>
      </c>
    </row>
    <row r="7" spans="1:14" x14ac:dyDescent="0.2">
      <c r="A7" s="2">
        <v>42580</v>
      </c>
      <c r="B7">
        <v>321</v>
      </c>
      <c r="C7">
        <v>242</v>
      </c>
      <c r="D7">
        <v>149</v>
      </c>
      <c r="E7" s="3">
        <f t="shared" si="0"/>
        <v>0.24157303370786518</v>
      </c>
      <c r="F7">
        <v>111</v>
      </c>
      <c r="G7">
        <v>92</v>
      </c>
      <c r="H7">
        <v>46</v>
      </c>
      <c r="I7" s="3">
        <f t="shared" si="1"/>
        <v>0.26104417670682734</v>
      </c>
      <c r="J7">
        <f t="shared" si="2"/>
        <v>432</v>
      </c>
      <c r="K7">
        <f t="shared" si="3"/>
        <v>334</v>
      </c>
      <c r="L7">
        <f t="shared" si="4"/>
        <v>195</v>
      </c>
      <c r="M7" s="3">
        <f t="shared" si="5"/>
        <v>0.24661810613943808</v>
      </c>
      <c r="N7" s="3">
        <f t="shared" si="6"/>
        <v>0.34755463059313213</v>
      </c>
    </row>
    <row r="8" spans="1:14" x14ac:dyDescent="0.2">
      <c r="A8" s="2">
        <v>42573</v>
      </c>
      <c r="B8">
        <v>329</v>
      </c>
      <c r="C8">
        <v>246</v>
      </c>
      <c r="D8">
        <v>147</v>
      </c>
      <c r="E8" s="3">
        <f t="shared" si="0"/>
        <v>0.25207756232686979</v>
      </c>
      <c r="F8">
        <v>114</v>
      </c>
      <c r="G8">
        <v>87</v>
      </c>
      <c r="H8">
        <v>56</v>
      </c>
      <c r="I8" s="3">
        <f t="shared" si="1"/>
        <v>0.22568093385214008</v>
      </c>
      <c r="J8">
        <f t="shared" si="2"/>
        <v>443</v>
      </c>
      <c r="K8">
        <f t="shared" si="3"/>
        <v>333</v>
      </c>
      <c r="L8">
        <f t="shared" si="4"/>
        <v>203</v>
      </c>
      <c r="M8" s="3">
        <f t="shared" si="5"/>
        <v>0.24514811031664965</v>
      </c>
      <c r="N8" s="3">
        <f t="shared" si="6"/>
        <v>0.34014300306435136</v>
      </c>
    </row>
    <row r="9" spans="1:14" x14ac:dyDescent="0.2">
      <c r="A9" s="2">
        <v>42566</v>
      </c>
      <c r="B9">
        <v>358</v>
      </c>
      <c r="C9">
        <v>240</v>
      </c>
      <c r="D9">
        <v>155</v>
      </c>
      <c r="E9" s="3">
        <f t="shared" si="0"/>
        <v>0.26958831341301459</v>
      </c>
      <c r="F9">
        <v>119</v>
      </c>
      <c r="G9">
        <v>94</v>
      </c>
      <c r="H9">
        <v>42</v>
      </c>
      <c r="I9" s="3">
        <f t="shared" si="1"/>
        <v>0.30196078431372547</v>
      </c>
      <c r="J9">
        <f t="shared" si="2"/>
        <v>477</v>
      </c>
      <c r="K9">
        <f t="shared" si="3"/>
        <v>334</v>
      </c>
      <c r="L9">
        <f t="shared" si="4"/>
        <v>197</v>
      </c>
      <c r="M9" s="3">
        <f t="shared" si="5"/>
        <v>0.27777777777777779</v>
      </c>
      <c r="N9" s="3">
        <f t="shared" si="6"/>
        <v>0.33134920634920634</v>
      </c>
    </row>
    <row r="10" spans="1:14" x14ac:dyDescent="0.2">
      <c r="A10" s="2">
        <v>42559</v>
      </c>
      <c r="B10">
        <v>303</v>
      </c>
      <c r="C10">
        <v>279</v>
      </c>
      <c r="D10">
        <v>161</v>
      </c>
      <c r="E10" s="3">
        <f t="shared" si="0"/>
        <v>0.19111709286675641</v>
      </c>
      <c r="F10">
        <v>108</v>
      </c>
      <c r="G10">
        <v>88</v>
      </c>
      <c r="H10">
        <v>63</v>
      </c>
      <c r="I10" s="3">
        <f t="shared" si="1"/>
        <v>0.17374517374517376</v>
      </c>
      <c r="J10">
        <f t="shared" si="2"/>
        <v>411</v>
      </c>
      <c r="K10">
        <f t="shared" si="3"/>
        <v>367</v>
      </c>
      <c r="L10">
        <f t="shared" si="4"/>
        <v>224</v>
      </c>
      <c r="M10" s="3">
        <f t="shared" si="5"/>
        <v>0.18662674650698602</v>
      </c>
      <c r="N10" s="3">
        <f t="shared" si="6"/>
        <v>0.3662674650698603</v>
      </c>
    </row>
    <row r="11" spans="1:14" x14ac:dyDescent="0.2">
      <c r="A11" s="2">
        <v>42552</v>
      </c>
      <c r="B11">
        <v>328</v>
      </c>
      <c r="C11">
        <v>267</v>
      </c>
      <c r="D11">
        <v>168</v>
      </c>
      <c r="E11" s="3">
        <f t="shared" si="0"/>
        <v>0.20969855832241152</v>
      </c>
      <c r="F11">
        <v>110</v>
      </c>
      <c r="G11">
        <v>89</v>
      </c>
      <c r="H11">
        <v>54</v>
      </c>
      <c r="I11" s="3">
        <f t="shared" si="1"/>
        <v>0.22134387351778656</v>
      </c>
      <c r="J11">
        <f t="shared" si="2"/>
        <v>438</v>
      </c>
      <c r="K11">
        <f t="shared" si="3"/>
        <v>356</v>
      </c>
      <c r="L11">
        <f t="shared" si="4"/>
        <v>222</v>
      </c>
      <c r="M11" s="3">
        <f t="shared" si="5"/>
        <v>0.2125984251968504</v>
      </c>
      <c r="N11" s="3">
        <f t="shared" si="6"/>
        <v>0.35039370078740156</v>
      </c>
    </row>
    <row r="12" spans="1:14" x14ac:dyDescent="0.2">
      <c r="A12" s="2">
        <v>42545</v>
      </c>
      <c r="B12">
        <v>398</v>
      </c>
      <c r="C12">
        <v>357</v>
      </c>
      <c r="D12">
        <v>199</v>
      </c>
      <c r="E12" s="3">
        <f t="shared" si="0"/>
        <v>0.20859538784067086</v>
      </c>
      <c r="F12">
        <v>133</v>
      </c>
      <c r="G12">
        <v>115</v>
      </c>
      <c r="H12">
        <v>62</v>
      </c>
      <c r="I12" s="3">
        <f t="shared" si="1"/>
        <v>0.22903225806451613</v>
      </c>
      <c r="J12">
        <f t="shared" ref="J12:J43" si="7">B12+F12</f>
        <v>531</v>
      </c>
      <c r="K12">
        <f t="shared" ref="K12:K43" si="8">C12+G12</f>
        <v>472</v>
      </c>
      <c r="L12">
        <f t="shared" ref="L12:L43" si="9">D12+H12</f>
        <v>261</v>
      </c>
      <c r="M12" s="3">
        <f t="shared" si="5"/>
        <v>0.21360759493670886</v>
      </c>
      <c r="N12" s="3">
        <f t="shared" ref="N12:N43" si="10">K12/SUM(J12:L12)</f>
        <v>0.37341772151898733</v>
      </c>
    </row>
    <row r="13" spans="1:14" x14ac:dyDescent="0.2">
      <c r="A13" s="2">
        <v>42538</v>
      </c>
      <c r="B13">
        <v>312</v>
      </c>
      <c r="C13">
        <v>259</v>
      </c>
      <c r="D13">
        <v>178</v>
      </c>
      <c r="E13" s="3">
        <f t="shared" ref="E13:E45" si="11">(B13-D13)/SUM(B13:D13)</f>
        <v>0.17890520694259013</v>
      </c>
      <c r="F13">
        <v>109</v>
      </c>
      <c r="G13">
        <v>111</v>
      </c>
      <c r="H13">
        <v>53</v>
      </c>
      <c r="I13" s="3">
        <f t="shared" ref="I13:I45" si="12">(F13-H13)/SUM(F13:H13)</f>
        <v>0.20512820512820512</v>
      </c>
      <c r="J13">
        <f t="shared" si="7"/>
        <v>421</v>
      </c>
      <c r="K13">
        <f t="shared" si="8"/>
        <v>370</v>
      </c>
      <c r="L13">
        <f t="shared" si="9"/>
        <v>231</v>
      </c>
      <c r="M13" s="3">
        <f t="shared" ref="M13:M45" si="13">(J13-L13)/SUM(J13:L13)</f>
        <v>0.18590998043052837</v>
      </c>
      <c r="N13" s="3">
        <f t="shared" si="10"/>
        <v>0.36203522504892366</v>
      </c>
    </row>
    <row r="14" spans="1:14" x14ac:dyDescent="0.2">
      <c r="A14" s="2">
        <v>42531</v>
      </c>
      <c r="B14">
        <v>330</v>
      </c>
      <c r="C14">
        <v>278</v>
      </c>
      <c r="D14">
        <v>167</v>
      </c>
      <c r="E14" s="3">
        <f t="shared" si="11"/>
        <v>0.21032258064516129</v>
      </c>
      <c r="F14">
        <v>129</v>
      </c>
      <c r="G14">
        <v>86</v>
      </c>
      <c r="H14">
        <v>59</v>
      </c>
      <c r="I14" s="3">
        <f t="shared" si="12"/>
        <v>0.25547445255474455</v>
      </c>
      <c r="J14">
        <f t="shared" si="7"/>
        <v>459</v>
      </c>
      <c r="K14">
        <f t="shared" si="8"/>
        <v>364</v>
      </c>
      <c r="L14">
        <f t="shared" si="9"/>
        <v>226</v>
      </c>
      <c r="M14" s="3">
        <f t="shared" si="13"/>
        <v>0.2221163012392755</v>
      </c>
      <c r="N14" s="3">
        <f t="shared" si="10"/>
        <v>0.34699714013346045</v>
      </c>
    </row>
    <row r="15" spans="1:14" x14ac:dyDescent="0.2">
      <c r="A15" s="2">
        <v>42524</v>
      </c>
      <c r="B15">
        <v>326</v>
      </c>
      <c r="C15">
        <v>260</v>
      </c>
      <c r="D15">
        <v>184</v>
      </c>
      <c r="E15" s="3">
        <f t="shared" si="11"/>
        <v>0.18441558441558442</v>
      </c>
      <c r="F15">
        <v>111</v>
      </c>
      <c r="G15">
        <v>90</v>
      </c>
      <c r="H15">
        <v>64</v>
      </c>
      <c r="I15" s="3">
        <f t="shared" si="12"/>
        <v>0.17735849056603772</v>
      </c>
      <c r="J15">
        <f t="shared" si="7"/>
        <v>437</v>
      </c>
      <c r="K15">
        <f t="shared" si="8"/>
        <v>350</v>
      </c>
      <c r="L15">
        <f t="shared" si="9"/>
        <v>248</v>
      </c>
      <c r="M15" s="3">
        <f t="shared" si="13"/>
        <v>0.18260869565217391</v>
      </c>
      <c r="N15" s="3">
        <f t="shared" si="10"/>
        <v>0.33816425120772947</v>
      </c>
    </row>
    <row r="16" spans="1:14" x14ac:dyDescent="0.2">
      <c r="A16" s="2">
        <v>42517</v>
      </c>
      <c r="B16">
        <v>277</v>
      </c>
      <c r="C16">
        <v>270</v>
      </c>
      <c r="D16">
        <v>167</v>
      </c>
      <c r="E16" s="3">
        <f t="shared" si="11"/>
        <v>0.15406162464985995</v>
      </c>
      <c r="F16">
        <v>86</v>
      </c>
      <c r="G16">
        <v>91</v>
      </c>
      <c r="H16">
        <v>42</v>
      </c>
      <c r="I16" s="3">
        <f t="shared" si="12"/>
        <v>0.20091324200913241</v>
      </c>
      <c r="J16">
        <f t="shared" si="7"/>
        <v>363</v>
      </c>
      <c r="K16">
        <f t="shared" si="8"/>
        <v>361</v>
      </c>
      <c r="L16">
        <f t="shared" si="9"/>
        <v>209</v>
      </c>
      <c r="M16" s="3">
        <f t="shared" si="13"/>
        <v>0.16505894962486603</v>
      </c>
      <c r="N16" s="3">
        <f t="shared" si="10"/>
        <v>0.38692390139335475</v>
      </c>
    </row>
    <row r="17" spans="1:14" x14ac:dyDescent="0.2">
      <c r="A17" s="2">
        <v>42510</v>
      </c>
      <c r="B17">
        <v>272</v>
      </c>
      <c r="C17">
        <v>258</v>
      </c>
      <c r="D17">
        <v>199</v>
      </c>
      <c r="E17" s="3">
        <f t="shared" si="11"/>
        <v>0.10013717421124829</v>
      </c>
      <c r="F17">
        <v>106</v>
      </c>
      <c r="G17">
        <v>90</v>
      </c>
      <c r="H17">
        <v>65</v>
      </c>
      <c r="I17" s="3">
        <f t="shared" si="12"/>
        <v>0.15708812260536398</v>
      </c>
      <c r="J17">
        <f t="shared" si="7"/>
        <v>378</v>
      </c>
      <c r="K17">
        <f t="shared" si="8"/>
        <v>348</v>
      </c>
      <c r="L17">
        <f t="shared" si="9"/>
        <v>264</v>
      </c>
      <c r="M17" s="3">
        <f t="shared" si="13"/>
        <v>0.11515151515151516</v>
      </c>
      <c r="N17" s="3">
        <f t="shared" si="10"/>
        <v>0.3515151515151515</v>
      </c>
    </row>
    <row r="18" spans="1:14" x14ac:dyDescent="0.2">
      <c r="A18" s="2">
        <v>42503</v>
      </c>
      <c r="B18">
        <v>277</v>
      </c>
      <c r="C18">
        <v>278</v>
      </c>
      <c r="D18">
        <v>208</v>
      </c>
      <c r="E18" s="3">
        <f t="shared" si="11"/>
        <v>9.0432503276539969E-2</v>
      </c>
      <c r="F18">
        <v>85</v>
      </c>
      <c r="G18">
        <v>109</v>
      </c>
      <c r="H18">
        <v>76</v>
      </c>
      <c r="I18" s="3">
        <f t="shared" si="12"/>
        <v>3.3333333333333333E-2</v>
      </c>
      <c r="J18">
        <f t="shared" si="7"/>
        <v>362</v>
      </c>
      <c r="K18">
        <f t="shared" si="8"/>
        <v>387</v>
      </c>
      <c r="L18">
        <f t="shared" si="9"/>
        <v>284</v>
      </c>
      <c r="M18" s="3">
        <f t="shared" si="13"/>
        <v>7.5508228460793803E-2</v>
      </c>
      <c r="N18" s="3">
        <f t="shared" si="10"/>
        <v>0.37463697967086157</v>
      </c>
    </row>
    <row r="19" spans="1:14" x14ac:dyDescent="0.2">
      <c r="A19" s="2">
        <v>42496</v>
      </c>
      <c r="B19">
        <v>261</v>
      </c>
      <c r="C19">
        <v>257</v>
      </c>
      <c r="D19">
        <v>194</v>
      </c>
      <c r="E19" s="3">
        <f t="shared" si="11"/>
        <v>9.4101123595505612E-2</v>
      </c>
      <c r="F19">
        <v>65</v>
      </c>
      <c r="G19">
        <v>90</v>
      </c>
      <c r="H19">
        <v>63</v>
      </c>
      <c r="I19" s="3">
        <f t="shared" si="12"/>
        <v>9.1743119266055051E-3</v>
      </c>
      <c r="J19">
        <f t="shared" si="7"/>
        <v>326</v>
      </c>
      <c r="K19">
        <f t="shared" si="8"/>
        <v>347</v>
      </c>
      <c r="L19">
        <f t="shared" si="9"/>
        <v>257</v>
      </c>
      <c r="M19" s="3">
        <f t="shared" si="13"/>
        <v>7.4193548387096769E-2</v>
      </c>
      <c r="N19" s="3">
        <f t="shared" si="10"/>
        <v>0.37311827956989246</v>
      </c>
    </row>
    <row r="20" spans="1:14" x14ac:dyDescent="0.2">
      <c r="A20" s="2">
        <v>42489</v>
      </c>
      <c r="B20">
        <v>271</v>
      </c>
      <c r="C20">
        <v>289</v>
      </c>
      <c r="D20">
        <v>207</v>
      </c>
      <c r="E20" s="3">
        <f t="shared" si="11"/>
        <v>8.344198174706649E-2</v>
      </c>
      <c r="F20">
        <v>96</v>
      </c>
      <c r="G20">
        <v>94</v>
      </c>
      <c r="H20">
        <v>79</v>
      </c>
      <c r="I20" s="3">
        <f t="shared" si="12"/>
        <v>6.3197026022304828E-2</v>
      </c>
      <c r="J20">
        <f t="shared" si="7"/>
        <v>367</v>
      </c>
      <c r="K20">
        <f t="shared" si="8"/>
        <v>383</v>
      </c>
      <c r="L20">
        <f t="shared" si="9"/>
        <v>286</v>
      </c>
      <c r="M20" s="3">
        <f t="shared" si="13"/>
        <v>7.8185328185328182E-2</v>
      </c>
      <c r="N20" s="3">
        <f t="shared" si="10"/>
        <v>0.36969111969111967</v>
      </c>
    </row>
    <row r="21" spans="1:14" x14ac:dyDescent="0.2">
      <c r="A21" s="2">
        <v>42482</v>
      </c>
      <c r="B21">
        <v>273</v>
      </c>
      <c r="C21">
        <v>270</v>
      </c>
      <c r="D21">
        <v>231</v>
      </c>
      <c r="E21" s="3">
        <f t="shared" si="11"/>
        <v>5.4263565891472867E-2</v>
      </c>
      <c r="F21">
        <v>98</v>
      </c>
      <c r="G21">
        <v>89</v>
      </c>
      <c r="H21">
        <v>81</v>
      </c>
      <c r="I21" s="3">
        <f t="shared" si="12"/>
        <v>6.3432835820895525E-2</v>
      </c>
      <c r="J21">
        <f t="shared" si="7"/>
        <v>371</v>
      </c>
      <c r="K21">
        <f t="shared" si="8"/>
        <v>359</v>
      </c>
      <c r="L21">
        <f t="shared" si="9"/>
        <v>312</v>
      </c>
      <c r="M21" s="3">
        <f t="shared" si="13"/>
        <v>5.6621880998080618E-2</v>
      </c>
      <c r="N21" s="3">
        <f t="shared" si="10"/>
        <v>0.34452975047984646</v>
      </c>
    </row>
    <row r="22" spans="1:14" x14ac:dyDescent="0.2">
      <c r="A22" s="2">
        <v>42475</v>
      </c>
      <c r="B22">
        <v>268</v>
      </c>
      <c r="C22">
        <v>285</v>
      </c>
      <c r="D22">
        <v>213</v>
      </c>
      <c r="E22" s="3">
        <f t="shared" si="11"/>
        <v>7.1801566579634463E-2</v>
      </c>
      <c r="F22">
        <v>88</v>
      </c>
      <c r="G22">
        <v>93</v>
      </c>
      <c r="H22">
        <v>82</v>
      </c>
      <c r="I22" s="3">
        <f t="shared" si="12"/>
        <v>2.2813688212927757E-2</v>
      </c>
      <c r="J22">
        <f t="shared" si="7"/>
        <v>356</v>
      </c>
      <c r="K22">
        <f t="shared" si="8"/>
        <v>378</v>
      </c>
      <c r="L22">
        <f t="shared" si="9"/>
        <v>295</v>
      </c>
      <c r="M22" s="3">
        <f t="shared" si="13"/>
        <v>5.9280855199222549E-2</v>
      </c>
      <c r="N22" s="3">
        <f t="shared" si="10"/>
        <v>0.36734693877551022</v>
      </c>
    </row>
    <row r="23" spans="1:14" x14ac:dyDescent="0.2">
      <c r="A23" s="2">
        <v>42468</v>
      </c>
      <c r="B23">
        <v>243</v>
      </c>
      <c r="C23">
        <v>271</v>
      </c>
      <c r="D23">
        <v>245</v>
      </c>
      <c r="E23" s="3">
        <f t="shared" si="11"/>
        <v>-2.635046113306983E-3</v>
      </c>
      <c r="F23">
        <v>93</v>
      </c>
      <c r="G23">
        <v>107</v>
      </c>
      <c r="H23">
        <v>83</v>
      </c>
      <c r="I23" s="3">
        <f t="shared" si="12"/>
        <v>3.5335689045936397E-2</v>
      </c>
      <c r="J23">
        <f t="shared" si="7"/>
        <v>336</v>
      </c>
      <c r="K23">
        <f t="shared" si="8"/>
        <v>378</v>
      </c>
      <c r="L23">
        <f t="shared" si="9"/>
        <v>328</v>
      </c>
      <c r="M23" s="3">
        <f t="shared" si="13"/>
        <v>7.677543186180422E-3</v>
      </c>
      <c r="N23" s="3">
        <f t="shared" si="10"/>
        <v>0.36276391554702497</v>
      </c>
    </row>
    <row r="24" spans="1:14" x14ac:dyDescent="0.2">
      <c r="A24" s="2">
        <v>42461</v>
      </c>
      <c r="B24">
        <v>244</v>
      </c>
      <c r="C24">
        <v>260</v>
      </c>
      <c r="D24">
        <v>231</v>
      </c>
      <c r="E24" s="3">
        <f t="shared" si="11"/>
        <v>1.7687074829931974E-2</v>
      </c>
      <c r="F24">
        <v>77</v>
      </c>
      <c r="G24">
        <v>88</v>
      </c>
      <c r="H24">
        <v>73</v>
      </c>
      <c r="I24" s="3">
        <f t="shared" si="12"/>
        <v>1.680672268907563E-2</v>
      </c>
      <c r="J24">
        <f t="shared" si="7"/>
        <v>321</v>
      </c>
      <c r="K24">
        <f t="shared" si="8"/>
        <v>348</v>
      </c>
      <c r="L24">
        <f t="shared" si="9"/>
        <v>304</v>
      </c>
      <c r="M24" s="3">
        <f t="shared" si="13"/>
        <v>1.7471736896197326E-2</v>
      </c>
      <c r="N24" s="3">
        <f t="shared" si="10"/>
        <v>0.35765673175745116</v>
      </c>
    </row>
    <row r="25" spans="1:14" x14ac:dyDescent="0.2">
      <c r="A25" s="2">
        <v>42454</v>
      </c>
      <c r="B25">
        <v>232</v>
      </c>
      <c r="C25">
        <v>270</v>
      </c>
      <c r="D25">
        <v>218</v>
      </c>
      <c r="E25" s="3">
        <f t="shared" si="11"/>
        <v>1.9444444444444445E-2</v>
      </c>
      <c r="F25">
        <v>72</v>
      </c>
      <c r="G25">
        <v>91</v>
      </c>
      <c r="H25">
        <v>93</v>
      </c>
      <c r="I25" s="3">
        <f t="shared" si="12"/>
        <v>-8.203125E-2</v>
      </c>
      <c r="J25">
        <f t="shared" si="7"/>
        <v>304</v>
      </c>
      <c r="K25">
        <f t="shared" si="8"/>
        <v>361</v>
      </c>
      <c r="L25">
        <f t="shared" si="9"/>
        <v>311</v>
      </c>
      <c r="M25" s="3">
        <f t="shared" si="13"/>
        <v>-7.1721311475409838E-3</v>
      </c>
      <c r="N25" s="3">
        <f t="shared" si="10"/>
        <v>0.36987704918032788</v>
      </c>
    </row>
    <row r="26" spans="1:14" x14ac:dyDescent="0.2">
      <c r="A26" s="2">
        <v>42447</v>
      </c>
      <c r="B26">
        <v>252</v>
      </c>
      <c r="C26">
        <v>286</v>
      </c>
      <c r="D26">
        <v>241</v>
      </c>
      <c r="E26" s="3">
        <f t="shared" si="11"/>
        <v>1.4120667522464698E-2</v>
      </c>
      <c r="F26">
        <v>84</v>
      </c>
      <c r="G26">
        <v>94</v>
      </c>
      <c r="H26">
        <v>85</v>
      </c>
      <c r="I26" s="3">
        <f t="shared" si="12"/>
        <v>-3.8022813688212928E-3</v>
      </c>
      <c r="J26">
        <f t="shared" si="7"/>
        <v>336</v>
      </c>
      <c r="K26">
        <f t="shared" si="8"/>
        <v>380</v>
      </c>
      <c r="L26">
        <f t="shared" si="9"/>
        <v>326</v>
      </c>
      <c r="M26" s="3">
        <f t="shared" si="13"/>
        <v>9.5969289827255271E-3</v>
      </c>
      <c r="N26" s="3">
        <f t="shared" si="10"/>
        <v>0.36468330134357008</v>
      </c>
    </row>
    <row r="27" spans="1:14" x14ac:dyDescent="0.2">
      <c r="A27" s="2">
        <v>42440</v>
      </c>
      <c r="B27">
        <v>240</v>
      </c>
      <c r="C27">
        <v>295</v>
      </c>
      <c r="D27">
        <v>240</v>
      </c>
      <c r="E27" s="3">
        <f t="shared" si="11"/>
        <v>0</v>
      </c>
      <c r="F27">
        <v>85</v>
      </c>
      <c r="G27">
        <v>92</v>
      </c>
      <c r="H27">
        <v>87</v>
      </c>
      <c r="I27" s="3">
        <f t="shared" si="12"/>
        <v>-7.575757575757576E-3</v>
      </c>
      <c r="J27">
        <f t="shared" si="7"/>
        <v>325</v>
      </c>
      <c r="K27">
        <f t="shared" si="8"/>
        <v>387</v>
      </c>
      <c r="L27">
        <f t="shared" si="9"/>
        <v>327</v>
      </c>
      <c r="M27" s="3">
        <f t="shared" si="13"/>
        <v>-1.9249278152069298E-3</v>
      </c>
      <c r="N27" s="3">
        <f t="shared" si="10"/>
        <v>0.37247353224254093</v>
      </c>
    </row>
    <row r="28" spans="1:14" x14ac:dyDescent="0.2">
      <c r="A28" s="2">
        <v>42433</v>
      </c>
      <c r="B28">
        <v>232</v>
      </c>
      <c r="C28">
        <v>304</v>
      </c>
      <c r="D28">
        <v>263</v>
      </c>
      <c r="E28" s="3">
        <f t="shared" si="11"/>
        <v>-3.8798498122653319E-2</v>
      </c>
      <c r="F28">
        <v>79</v>
      </c>
      <c r="G28">
        <v>99</v>
      </c>
      <c r="H28">
        <v>91</v>
      </c>
      <c r="I28" s="3">
        <f t="shared" si="12"/>
        <v>-4.4609665427509292E-2</v>
      </c>
      <c r="J28">
        <f t="shared" si="7"/>
        <v>311</v>
      </c>
      <c r="K28">
        <f t="shared" si="8"/>
        <v>403</v>
      </c>
      <c r="L28">
        <f t="shared" si="9"/>
        <v>354</v>
      </c>
      <c r="M28" s="3">
        <f t="shared" si="13"/>
        <v>-4.0262172284644196E-2</v>
      </c>
      <c r="N28" s="3">
        <f t="shared" si="10"/>
        <v>0.37734082397003743</v>
      </c>
    </row>
    <row r="29" spans="1:14" x14ac:dyDescent="0.2">
      <c r="A29" s="2">
        <v>42426</v>
      </c>
      <c r="B29">
        <v>243</v>
      </c>
      <c r="C29">
        <v>285</v>
      </c>
      <c r="D29">
        <v>259</v>
      </c>
      <c r="E29" s="3">
        <f t="shared" si="11"/>
        <v>-2.0330368487928845E-2</v>
      </c>
      <c r="F29">
        <v>73</v>
      </c>
      <c r="G29">
        <v>92</v>
      </c>
      <c r="H29">
        <v>104</v>
      </c>
      <c r="I29" s="3">
        <f t="shared" si="12"/>
        <v>-0.11524163568773234</v>
      </c>
      <c r="J29">
        <f t="shared" si="7"/>
        <v>316</v>
      </c>
      <c r="K29">
        <f t="shared" si="8"/>
        <v>377</v>
      </c>
      <c r="L29">
        <f t="shared" si="9"/>
        <v>363</v>
      </c>
      <c r="M29" s="3">
        <f t="shared" si="13"/>
        <v>-4.450757575757576E-2</v>
      </c>
      <c r="N29" s="3">
        <f t="shared" si="10"/>
        <v>0.35700757575757575</v>
      </c>
    </row>
    <row r="30" spans="1:14" x14ac:dyDescent="0.2">
      <c r="A30" s="2">
        <v>42419</v>
      </c>
      <c r="B30">
        <v>241</v>
      </c>
      <c r="C30">
        <v>268</v>
      </c>
      <c r="D30">
        <v>302</v>
      </c>
      <c r="E30" s="3">
        <f t="shared" si="11"/>
        <v>-7.52157829839704E-2</v>
      </c>
      <c r="F30">
        <v>84</v>
      </c>
      <c r="G30">
        <v>108</v>
      </c>
      <c r="H30">
        <v>98</v>
      </c>
      <c r="I30" s="3">
        <f t="shared" si="12"/>
        <v>-4.8275862068965517E-2</v>
      </c>
      <c r="J30">
        <f t="shared" si="7"/>
        <v>325</v>
      </c>
      <c r="K30">
        <f t="shared" si="8"/>
        <v>376</v>
      </c>
      <c r="L30">
        <f t="shared" si="9"/>
        <v>400</v>
      </c>
      <c r="M30" s="3">
        <f t="shared" si="13"/>
        <v>-6.8119891008174394E-2</v>
      </c>
      <c r="N30" s="3">
        <f t="shared" si="10"/>
        <v>0.34150772025431425</v>
      </c>
    </row>
    <row r="31" spans="1:14" x14ac:dyDescent="0.2">
      <c r="A31" s="2">
        <v>42412</v>
      </c>
      <c r="B31">
        <v>241</v>
      </c>
      <c r="C31">
        <v>295</v>
      </c>
      <c r="D31">
        <v>281</v>
      </c>
      <c r="E31" s="3">
        <f t="shared" si="11"/>
        <v>-4.8959608323133418E-2</v>
      </c>
      <c r="F31">
        <v>91</v>
      </c>
      <c r="G31">
        <v>108</v>
      </c>
      <c r="H31">
        <v>68</v>
      </c>
      <c r="I31" s="3">
        <f t="shared" si="12"/>
        <v>8.6142322097378279E-2</v>
      </c>
      <c r="J31">
        <f t="shared" si="7"/>
        <v>332</v>
      </c>
      <c r="K31">
        <f t="shared" si="8"/>
        <v>403</v>
      </c>
      <c r="L31">
        <f t="shared" si="9"/>
        <v>349</v>
      </c>
      <c r="M31" s="3">
        <f t="shared" si="13"/>
        <v>-1.5682656826568265E-2</v>
      </c>
      <c r="N31" s="3">
        <f t="shared" si="10"/>
        <v>0.37177121771217714</v>
      </c>
    </row>
    <row r="32" spans="1:14" x14ac:dyDescent="0.2">
      <c r="A32" s="2">
        <v>42405</v>
      </c>
      <c r="B32">
        <v>200</v>
      </c>
      <c r="C32">
        <v>274</v>
      </c>
      <c r="D32">
        <v>315</v>
      </c>
      <c r="E32" s="3">
        <f t="shared" si="11"/>
        <v>-0.14575411913814956</v>
      </c>
      <c r="F32">
        <v>91</v>
      </c>
      <c r="G32">
        <v>108</v>
      </c>
      <c r="H32">
        <v>83</v>
      </c>
      <c r="I32" s="3">
        <f t="shared" si="12"/>
        <v>2.8368794326241134E-2</v>
      </c>
      <c r="J32">
        <f t="shared" si="7"/>
        <v>291</v>
      </c>
      <c r="K32">
        <f t="shared" si="8"/>
        <v>382</v>
      </c>
      <c r="L32">
        <f t="shared" si="9"/>
        <v>398</v>
      </c>
      <c r="M32" s="3">
        <f t="shared" si="13"/>
        <v>-9.990662931839403E-2</v>
      </c>
      <c r="N32" s="3">
        <f t="shared" si="10"/>
        <v>0.35667600373482727</v>
      </c>
    </row>
    <row r="33" spans="1:14" x14ac:dyDescent="0.2">
      <c r="A33" s="2">
        <v>42398</v>
      </c>
      <c r="B33">
        <v>188</v>
      </c>
      <c r="C33">
        <v>282</v>
      </c>
      <c r="D33">
        <v>328</v>
      </c>
      <c r="E33" s="3">
        <f t="shared" si="11"/>
        <v>-0.17543859649122806</v>
      </c>
      <c r="F33">
        <v>74</v>
      </c>
      <c r="G33">
        <v>98</v>
      </c>
      <c r="H33">
        <v>94</v>
      </c>
      <c r="I33" s="3">
        <f t="shared" si="12"/>
        <v>-7.5187969924812026E-2</v>
      </c>
      <c r="J33">
        <f t="shared" si="7"/>
        <v>262</v>
      </c>
      <c r="K33">
        <f t="shared" si="8"/>
        <v>380</v>
      </c>
      <c r="L33">
        <f t="shared" si="9"/>
        <v>422</v>
      </c>
      <c r="M33" s="3">
        <f t="shared" si="13"/>
        <v>-0.15037593984962405</v>
      </c>
      <c r="N33" s="3">
        <f t="shared" si="10"/>
        <v>0.35714285714285715</v>
      </c>
    </row>
    <row r="34" spans="1:14" x14ac:dyDescent="0.2">
      <c r="A34" s="2">
        <v>42391</v>
      </c>
      <c r="B34">
        <v>212</v>
      </c>
      <c r="C34">
        <v>279</v>
      </c>
      <c r="D34">
        <v>302</v>
      </c>
      <c r="E34" s="3">
        <f t="shared" si="11"/>
        <v>-0.11349306431273644</v>
      </c>
      <c r="F34">
        <v>76</v>
      </c>
      <c r="G34">
        <v>110</v>
      </c>
      <c r="H34">
        <v>93</v>
      </c>
      <c r="I34" s="3">
        <f t="shared" si="12"/>
        <v>-6.093189964157706E-2</v>
      </c>
      <c r="J34">
        <f t="shared" si="7"/>
        <v>288</v>
      </c>
      <c r="K34">
        <f t="shared" si="8"/>
        <v>389</v>
      </c>
      <c r="L34">
        <f t="shared" si="9"/>
        <v>395</v>
      </c>
      <c r="M34" s="3">
        <f t="shared" si="13"/>
        <v>-9.9813432835820892E-2</v>
      </c>
      <c r="N34" s="3">
        <f t="shared" si="10"/>
        <v>0.36287313432835822</v>
      </c>
    </row>
    <row r="35" spans="1:14" x14ac:dyDescent="0.2">
      <c r="A35" s="2">
        <v>42384</v>
      </c>
      <c r="B35">
        <v>198</v>
      </c>
      <c r="C35">
        <v>297</v>
      </c>
      <c r="D35">
        <v>275</v>
      </c>
      <c r="E35" s="3">
        <f t="shared" si="11"/>
        <v>-0.1</v>
      </c>
      <c r="F35">
        <v>83</v>
      </c>
      <c r="G35">
        <v>100</v>
      </c>
      <c r="H35">
        <v>90</v>
      </c>
      <c r="I35" s="3">
        <f t="shared" si="12"/>
        <v>-2.564102564102564E-2</v>
      </c>
      <c r="J35">
        <f t="shared" si="7"/>
        <v>281</v>
      </c>
      <c r="K35">
        <f t="shared" si="8"/>
        <v>397</v>
      </c>
      <c r="L35">
        <f t="shared" si="9"/>
        <v>365</v>
      </c>
      <c r="M35" s="3">
        <f t="shared" si="13"/>
        <v>-8.0536912751677847E-2</v>
      </c>
      <c r="N35" s="3">
        <f t="shared" si="10"/>
        <v>0.38063279002876316</v>
      </c>
    </row>
    <row r="36" spans="1:14" x14ac:dyDescent="0.2">
      <c r="A36" s="2">
        <v>42377</v>
      </c>
      <c r="B36">
        <v>186</v>
      </c>
      <c r="C36">
        <v>294</v>
      </c>
      <c r="D36">
        <v>276</v>
      </c>
      <c r="E36" s="3">
        <f t="shared" si="11"/>
        <v>-0.11904761904761904</v>
      </c>
      <c r="F36">
        <v>66</v>
      </c>
      <c r="G36">
        <v>100</v>
      </c>
      <c r="H36">
        <v>88</v>
      </c>
      <c r="I36" s="3">
        <f t="shared" si="12"/>
        <v>-8.6614173228346455E-2</v>
      </c>
      <c r="J36">
        <f t="shared" si="7"/>
        <v>252</v>
      </c>
      <c r="K36">
        <f t="shared" si="8"/>
        <v>394</v>
      </c>
      <c r="L36">
        <f t="shared" si="9"/>
        <v>364</v>
      </c>
      <c r="M36" s="3">
        <f t="shared" si="13"/>
        <v>-0.11089108910891089</v>
      </c>
      <c r="N36" s="3">
        <f t="shared" si="10"/>
        <v>0.39009900990099011</v>
      </c>
    </row>
    <row r="37" spans="1:14" x14ac:dyDescent="0.2">
      <c r="A37" s="2">
        <v>42370</v>
      </c>
      <c r="B37">
        <v>203</v>
      </c>
      <c r="C37">
        <v>247</v>
      </c>
      <c r="D37">
        <v>236</v>
      </c>
      <c r="E37" s="3">
        <f t="shared" si="11"/>
        <v>-4.8104956268221574E-2</v>
      </c>
      <c r="F37">
        <v>70</v>
      </c>
      <c r="G37">
        <v>75</v>
      </c>
      <c r="H37">
        <v>68</v>
      </c>
      <c r="I37" s="3">
        <f t="shared" si="12"/>
        <v>9.3896713615023476E-3</v>
      </c>
      <c r="J37">
        <f t="shared" si="7"/>
        <v>273</v>
      </c>
      <c r="K37">
        <f t="shared" si="8"/>
        <v>322</v>
      </c>
      <c r="L37">
        <f t="shared" si="9"/>
        <v>304</v>
      </c>
      <c r="M37" s="3">
        <f t="shared" si="13"/>
        <v>-3.4482758620689655E-2</v>
      </c>
      <c r="N37" s="3">
        <f t="shared" si="10"/>
        <v>0.35817575083426029</v>
      </c>
    </row>
    <row r="38" spans="1:14" x14ac:dyDescent="0.2">
      <c r="A38" s="2">
        <v>42363</v>
      </c>
      <c r="B38">
        <v>168</v>
      </c>
      <c r="C38">
        <v>249</v>
      </c>
      <c r="D38">
        <v>238</v>
      </c>
      <c r="E38" s="3">
        <f t="shared" si="11"/>
        <v>-0.10687022900763359</v>
      </c>
      <c r="F38">
        <v>66</v>
      </c>
      <c r="G38">
        <v>74</v>
      </c>
      <c r="H38">
        <v>56</v>
      </c>
      <c r="I38" s="3">
        <f t="shared" si="12"/>
        <v>5.1020408163265307E-2</v>
      </c>
      <c r="J38">
        <f t="shared" si="7"/>
        <v>234</v>
      </c>
      <c r="K38">
        <f t="shared" si="8"/>
        <v>323</v>
      </c>
      <c r="L38">
        <f t="shared" si="9"/>
        <v>294</v>
      </c>
      <c r="M38" s="3">
        <f t="shared" si="13"/>
        <v>-7.0505287896592245E-2</v>
      </c>
      <c r="N38" s="3">
        <f t="shared" si="10"/>
        <v>0.37955346650998822</v>
      </c>
    </row>
    <row r="39" spans="1:14" x14ac:dyDescent="0.2">
      <c r="A39" s="2">
        <v>42356</v>
      </c>
      <c r="B39">
        <v>219</v>
      </c>
      <c r="C39">
        <v>245</v>
      </c>
      <c r="D39">
        <v>225</v>
      </c>
      <c r="E39" s="3">
        <f t="shared" si="11"/>
        <v>-8.708272859216255E-3</v>
      </c>
      <c r="F39">
        <v>77</v>
      </c>
      <c r="G39">
        <v>102</v>
      </c>
      <c r="H39">
        <v>77</v>
      </c>
      <c r="I39" s="3">
        <f t="shared" si="12"/>
        <v>0</v>
      </c>
      <c r="J39">
        <f t="shared" si="7"/>
        <v>296</v>
      </c>
      <c r="K39">
        <f t="shared" si="8"/>
        <v>347</v>
      </c>
      <c r="L39">
        <f t="shared" si="9"/>
        <v>302</v>
      </c>
      <c r="M39" s="3">
        <f t="shared" si="13"/>
        <v>-6.3492063492063492E-3</v>
      </c>
      <c r="N39" s="3">
        <f t="shared" si="10"/>
        <v>0.36719576719576719</v>
      </c>
    </row>
    <row r="40" spans="1:14" x14ac:dyDescent="0.2">
      <c r="A40" s="2">
        <v>42349</v>
      </c>
      <c r="B40">
        <v>244</v>
      </c>
      <c r="C40">
        <v>303</v>
      </c>
      <c r="D40">
        <v>194</v>
      </c>
      <c r="E40" s="3">
        <f t="shared" si="11"/>
        <v>6.7476383265856948E-2</v>
      </c>
      <c r="F40">
        <v>100</v>
      </c>
      <c r="G40">
        <v>106</v>
      </c>
      <c r="H40">
        <v>48</v>
      </c>
      <c r="I40" s="3">
        <f t="shared" si="12"/>
        <v>0.20472440944881889</v>
      </c>
      <c r="J40">
        <f t="shared" si="7"/>
        <v>344</v>
      </c>
      <c r="K40">
        <f t="shared" si="8"/>
        <v>409</v>
      </c>
      <c r="L40">
        <f t="shared" si="9"/>
        <v>242</v>
      </c>
      <c r="M40" s="3">
        <f t="shared" si="13"/>
        <v>0.10251256281407035</v>
      </c>
      <c r="N40" s="3">
        <f t="shared" si="10"/>
        <v>0.41105527638190953</v>
      </c>
    </row>
    <row r="41" spans="1:14" x14ac:dyDescent="0.2">
      <c r="A41" s="2">
        <v>42342</v>
      </c>
      <c r="B41">
        <v>256</v>
      </c>
      <c r="C41">
        <v>279</v>
      </c>
      <c r="D41">
        <v>211</v>
      </c>
      <c r="E41" s="3">
        <f t="shared" si="11"/>
        <v>6.0321715817694369E-2</v>
      </c>
      <c r="F41">
        <v>100</v>
      </c>
      <c r="G41">
        <v>115</v>
      </c>
      <c r="H41">
        <v>64</v>
      </c>
      <c r="I41" s="3">
        <f t="shared" si="12"/>
        <v>0.12903225806451613</v>
      </c>
      <c r="J41">
        <f t="shared" si="7"/>
        <v>356</v>
      </c>
      <c r="K41">
        <f t="shared" si="8"/>
        <v>394</v>
      </c>
      <c r="L41">
        <f t="shared" si="9"/>
        <v>275</v>
      </c>
      <c r="M41" s="3">
        <f t="shared" si="13"/>
        <v>7.902439024390244E-2</v>
      </c>
      <c r="N41" s="3">
        <f t="shared" si="10"/>
        <v>0.38439024390243903</v>
      </c>
    </row>
    <row r="42" spans="1:14" x14ac:dyDescent="0.2">
      <c r="A42" s="2">
        <v>42335</v>
      </c>
      <c r="B42">
        <v>262</v>
      </c>
      <c r="C42">
        <v>307</v>
      </c>
      <c r="D42">
        <v>182</v>
      </c>
      <c r="E42" s="3">
        <f t="shared" si="11"/>
        <v>0.10652463382157124</v>
      </c>
      <c r="F42">
        <v>81</v>
      </c>
      <c r="G42">
        <v>126</v>
      </c>
      <c r="H42">
        <v>51</v>
      </c>
      <c r="I42" s="3">
        <f t="shared" si="12"/>
        <v>0.11627906976744186</v>
      </c>
      <c r="J42">
        <f t="shared" si="7"/>
        <v>343</v>
      </c>
      <c r="K42">
        <f t="shared" si="8"/>
        <v>433</v>
      </c>
      <c r="L42">
        <f t="shared" si="9"/>
        <v>233</v>
      </c>
      <c r="M42" s="3">
        <f t="shared" si="13"/>
        <v>0.10901883052527254</v>
      </c>
      <c r="N42" s="3">
        <f t="shared" si="10"/>
        <v>0.42913776015857286</v>
      </c>
    </row>
    <row r="43" spans="1:14" x14ac:dyDescent="0.2">
      <c r="A43" s="2">
        <v>42328</v>
      </c>
      <c r="B43">
        <v>292</v>
      </c>
      <c r="C43">
        <v>275</v>
      </c>
      <c r="D43">
        <v>160</v>
      </c>
      <c r="E43" s="3">
        <f t="shared" si="11"/>
        <v>0.18156808803301239</v>
      </c>
      <c r="F43">
        <v>102</v>
      </c>
      <c r="G43">
        <v>112</v>
      </c>
      <c r="H43">
        <v>50</v>
      </c>
      <c r="I43" s="3">
        <f t="shared" si="12"/>
        <v>0.19696969696969696</v>
      </c>
      <c r="J43">
        <f t="shared" si="7"/>
        <v>394</v>
      </c>
      <c r="K43">
        <f t="shared" si="8"/>
        <v>387</v>
      </c>
      <c r="L43">
        <f t="shared" si="9"/>
        <v>210</v>
      </c>
      <c r="M43" s="3">
        <f t="shared" si="13"/>
        <v>0.18567103935418769</v>
      </c>
      <c r="N43" s="3">
        <f t="shared" si="10"/>
        <v>0.39051463168516648</v>
      </c>
    </row>
    <row r="44" spans="1:14" x14ac:dyDescent="0.2">
      <c r="A44" s="2">
        <v>42321</v>
      </c>
      <c r="B44">
        <v>303</v>
      </c>
      <c r="C44">
        <v>256</v>
      </c>
      <c r="D44">
        <v>175</v>
      </c>
      <c r="E44" s="3">
        <f t="shared" si="11"/>
        <v>0.17438692098092642</v>
      </c>
      <c r="F44">
        <v>124</v>
      </c>
      <c r="G44">
        <v>93</v>
      </c>
      <c r="H44">
        <v>43</v>
      </c>
      <c r="I44" s="3">
        <f t="shared" si="12"/>
        <v>0.31153846153846154</v>
      </c>
      <c r="J44">
        <f t="shared" ref="J44:J75" si="14">B44+F44</f>
        <v>427</v>
      </c>
      <c r="K44">
        <f t="shared" ref="K44:K75" si="15">C44+G44</f>
        <v>349</v>
      </c>
      <c r="L44">
        <f t="shared" ref="L44:L75" si="16">D44+H44</f>
        <v>218</v>
      </c>
      <c r="M44" s="3">
        <f t="shared" si="13"/>
        <v>0.21026156941649898</v>
      </c>
      <c r="N44" s="3">
        <f t="shared" ref="N44:N75" si="17">K44/SUM(J44:L44)</f>
        <v>0.35110663983903423</v>
      </c>
    </row>
    <row r="45" spans="1:14" x14ac:dyDescent="0.2">
      <c r="A45" s="2">
        <v>42314</v>
      </c>
      <c r="B45">
        <v>303</v>
      </c>
      <c r="C45">
        <v>280</v>
      </c>
      <c r="D45">
        <v>158</v>
      </c>
      <c r="E45" s="3">
        <f t="shared" si="11"/>
        <v>0.19568151147098514</v>
      </c>
      <c r="F45">
        <v>132</v>
      </c>
      <c r="G45">
        <v>100</v>
      </c>
      <c r="H45">
        <v>41</v>
      </c>
      <c r="I45" s="3">
        <f t="shared" si="12"/>
        <v>0.33333333333333331</v>
      </c>
      <c r="J45">
        <f t="shared" si="14"/>
        <v>435</v>
      </c>
      <c r="K45">
        <f t="shared" si="15"/>
        <v>380</v>
      </c>
      <c r="L45">
        <f t="shared" si="16"/>
        <v>199</v>
      </c>
      <c r="M45" s="3">
        <f t="shared" si="13"/>
        <v>0.23274161735700197</v>
      </c>
      <c r="N45" s="3">
        <f t="shared" si="17"/>
        <v>0.37475345167652863</v>
      </c>
    </row>
    <row r="46" spans="1:14" x14ac:dyDescent="0.2">
      <c r="A46" s="2">
        <v>42307</v>
      </c>
      <c r="B46">
        <v>293</v>
      </c>
      <c r="C46">
        <v>283</v>
      </c>
      <c r="D46">
        <v>153</v>
      </c>
      <c r="E46" s="3">
        <f t="shared" ref="E46:E78" si="18">(B46-D46)/SUM(B46:D46)</f>
        <v>0.19204389574759945</v>
      </c>
      <c r="F46">
        <v>109</v>
      </c>
      <c r="G46">
        <v>104</v>
      </c>
      <c r="H46">
        <v>44</v>
      </c>
      <c r="I46" s="3">
        <f t="shared" ref="I46:I78" si="19">(F46-H46)/SUM(F46:H46)</f>
        <v>0.25291828793774318</v>
      </c>
      <c r="J46">
        <f t="shared" si="14"/>
        <v>402</v>
      </c>
      <c r="K46">
        <f t="shared" si="15"/>
        <v>387</v>
      </c>
      <c r="L46">
        <f t="shared" si="16"/>
        <v>197</v>
      </c>
      <c r="M46" s="3">
        <f t="shared" ref="M46:M78" si="20">(J46-L46)/SUM(J46:L46)</f>
        <v>0.2079107505070994</v>
      </c>
      <c r="N46" s="3">
        <f t="shared" si="17"/>
        <v>0.39249492900608518</v>
      </c>
    </row>
    <row r="47" spans="1:14" x14ac:dyDescent="0.2">
      <c r="A47" s="2">
        <v>42300</v>
      </c>
      <c r="B47">
        <v>294</v>
      </c>
      <c r="C47">
        <v>273</v>
      </c>
      <c r="D47">
        <v>155</v>
      </c>
      <c r="E47" s="3">
        <f t="shared" si="18"/>
        <v>0.19252077562326869</v>
      </c>
      <c r="F47">
        <v>103</v>
      </c>
      <c r="G47">
        <v>109</v>
      </c>
      <c r="H47">
        <v>44</v>
      </c>
      <c r="I47" s="3">
        <f t="shared" si="19"/>
        <v>0.23046875</v>
      </c>
      <c r="J47">
        <f t="shared" si="14"/>
        <v>397</v>
      </c>
      <c r="K47">
        <f t="shared" si="15"/>
        <v>382</v>
      </c>
      <c r="L47">
        <f t="shared" si="16"/>
        <v>199</v>
      </c>
      <c r="M47" s="3">
        <f t="shared" si="20"/>
        <v>0.20245398773006135</v>
      </c>
      <c r="N47" s="3">
        <f t="shared" si="17"/>
        <v>0.39059304703476483</v>
      </c>
    </row>
    <row r="48" spans="1:14" x14ac:dyDescent="0.2">
      <c r="A48" s="2">
        <v>42293</v>
      </c>
      <c r="B48">
        <v>292</v>
      </c>
      <c r="C48">
        <v>241</v>
      </c>
      <c r="D48">
        <v>190</v>
      </c>
      <c r="E48" s="3">
        <f t="shared" si="18"/>
        <v>0.14107883817427386</v>
      </c>
      <c r="F48">
        <v>118</v>
      </c>
      <c r="G48">
        <v>92</v>
      </c>
      <c r="H48">
        <v>60</v>
      </c>
      <c r="I48" s="3">
        <f t="shared" si="19"/>
        <v>0.21481481481481482</v>
      </c>
      <c r="J48">
        <f t="shared" si="14"/>
        <v>410</v>
      </c>
      <c r="K48">
        <f t="shared" si="15"/>
        <v>333</v>
      </c>
      <c r="L48">
        <f t="shared" si="16"/>
        <v>250</v>
      </c>
      <c r="M48" s="3">
        <f t="shared" si="20"/>
        <v>0.16112789526686808</v>
      </c>
      <c r="N48" s="3">
        <f t="shared" si="17"/>
        <v>0.33534743202416917</v>
      </c>
    </row>
    <row r="49" spans="1:14" x14ac:dyDescent="0.2">
      <c r="A49" s="2">
        <v>42286</v>
      </c>
      <c r="B49">
        <v>296</v>
      </c>
      <c r="C49">
        <v>234</v>
      </c>
      <c r="D49">
        <v>177</v>
      </c>
      <c r="E49" s="3">
        <f t="shared" si="18"/>
        <v>0.16831683168316833</v>
      </c>
      <c r="F49">
        <v>123</v>
      </c>
      <c r="G49">
        <v>81</v>
      </c>
      <c r="H49">
        <v>58</v>
      </c>
      <c r="I49" s="3">
        <f t="shared" si="19"/>
        <v>0.24809160305343511</v>
      </c>
      <c r="J49">
        <f t="shared" si="14"/>
        <v>419</v>
      </c>
      <c r="K49">
        <f t="shared" si="15"/>
        <v>315</v>
      </c>
      <c r="L49">
        <f t="shared" si="16"/>
        <v>235</v>
      </c>
      <c r="M49" s="3">
        <f t="shared" si="20"/>
        <v>0.18988648090815274</v>
      </c>
      <c r="N49" s="3">
        <f t="shared" si="17"/>
        <v>0.32507739938080493</v>
      </c>
    </row>
    <row r="50" spans="1:14" x14ac:dyDescent="0.2">
      <c r="A50" s="2">
        <v>42279</v>
      </c>
      <c r="B50">
        <v>263</v>
      </c>
      <c r="C50">
        <v>262</v>
      </c>
      <c r="D50">
        <v>186</v>
      </c>
      <c r="E50" s="3">
        <f t="shared" si="18"/>
        <v>0.10829817158931083</v>
      </c>
      <c r="F50">
        <v>122</v>
      </c>
      <c r="G50">
        <v>86</v>
      </c>
      <c r="H50">
        <v>40</v>
      </c>
      <c r="I50" s="3">
        <f t="shared" si="19"/>
        <v>0.33064516129032256</v>
      </c>
      <c r="J50">
        <f t="shared" si="14"/>
        <v>385</v>
      </c>
      <c r="K50">
        <f t="shared" si="15"/>
        <v>348</v>
      </c>
      <c r="L50">
        <f t="shared" si="16"/>
        <v>226</v>
      </c>
      <c r="M50" s="3">
        <f t="shared" si="20"/>
        <v>0.16579770594369134</v>
      </c>
      <c r="N50" s="3">
        <f t="shared" si="17"/>
        <v>0.36287799791449427</v>
      </c>
    </row>
    <row r="51" spans="1:14" x14ac:dyDescent="0.2">
      <c r="A51" s="2">
        <v>42272</v>
      </c>
      <c r="B51">
        <v>248</v>
      </c>
      <c r="C51">
        <v>267</v>
      </c>
      <c r="D51">
        <v>205</v>
      </c>
      <c r="E51" s="3">
        <f t="shared" si="18"/>
        <v>5.9722222222222225E-2</v>
      </c>
      <c r="F51">
        <v>119</v>
      </c>
      <c r="G51">
        <v>85</v>
      </c>
      <c r="H51">
        <v>50</v>
      </c>
      <c r="I51" s="3">
        <f t="shared" si="19"/>
        <v>0.27165354330708663</v>
      </c>
      <c r="J51">
        <f t="shared" si="14"/>
        <v>367</v>
      </c>
      <c r="K51">
        <f t="shared" si="15"/>
        <v>352</v>
      </c>
      <c r="L51">
        <f t="shared" si="16"/>
        <v>255</v>
      </c>
      <c r="M51" s="3">
        <f t="shared" si="20"/>
        <v>0.11498973305954825</v>
      </c>
      <c r="N51" s="3">
        <f t="shared" si="17"/>
        <v>0.3613963039014374</v>
      </c>
    </row>
    <row r="52" spans="1:14" x14ac:dyDescent="0.2">
      <c r="A52" s="2">
        <v>42265</v>
      </c>
      <c r="B52">
        <v>260</v>
      </c>
      <c r="C52">
        <v>263</v>
      </c>
      <c r="D52">
        <v>177</v>
      </c>
      <c r="E52" s="3">
        <f t="shared" si="18"/>
        <v>0.11857142857142858</v>
      </c>
      <c r="F52">
        <v>106</v>
      </c>
      <c r="G52">
        <v>95</v>
      </c>
      <c r="H52">
        <v>52</v>
      </c>
      <c r="I52" s="3">
        <f t="shared" si="19"/>
        <v>0.2134387351778656</v>
      </c>
      <c r="J52">
        <f t="shared" si="14"/>
        <v>366</v>
      </c>
      <c r="K52">
        <f t="shared" si="15"/>
        <v>358</v>
      </c>
      <c r="L52">
        <f t="shared" si="16"/>
        <v>229</v>
      </c>
      <c r="M52" s="3">
        <f t="shared" si="20"/>
        <v>0.14375655823714587</v>
      </c>
      <c r="N52" s="3">
        <f t="shared" si="17"/>
        <v>0.3756558237145855</v>
      </c>
    </row>
    <row r="53" spans="1:14" x14ac:dyDescent="0.2">
      <c r="A53" s="2">
        <v>42258</v>
      </c>
      <c r="B53">
        <v>275</v>
      </c>
      <c r="C53">
        <v>270</v>
      </c>
      <c r="D53">
        <v>183</v>
      </c>
      <c r="E53" s="3">
        <f t="shared" si="18"/>
        <v>0.12637362637362637</v>
      </c>
      <c r="F53">
        <v>105</v>
      </c>
      <c r="G53">
        <v>81</v>
      </c>
      <c r="H53">
        <v>52</v>
      </c>
      <c r="I53" s="3">
        <f t="shared" si="19"/>
        <v>0.22268907563025211</v>
      </c>
      <c r="J53">
        <f t="shared" si="14"/>
        <v>380</v>
      </c>
      <c r="K53">
        <f t="shared" si="15"/>
        <v>351</v>
      </c>
      <c r="L53">
        <f t="shared" si="16"/>
        <v>235</v>
      </c>
      <c r="M53" s="3">
        <f t="shared" si="20"/>
        <v>0.15010351966873706</v>
      </c>
      <c r="N53" s="3">
        <f t="shared" si="17"/>
        <v>0.36335403726708076</v>
      </c>
    </row>
    <row r="54" spans="1:14" x14ac:dyDescent="0.2">
      <c r="A54" s="2">
        <v>42251</v>
      </c>
      <c r="B54">
        <v>283</v>
      </c>
      <c r="C54">
        <v>234</v>
      </c>
      <c r="D54">
        <v>177</v>
      </c>
      <c r="E54" s="3">
        <f t="shared" si="18"/>
        <v>0.15273775216138327</v>
      </c>
      <c r="F54">
        <v>116</v>
      </c>
      <c r="G54">
        <v>77</v>
      </c>
      <c r="H54">
        <v>49</v>
      </c>
      <c r="I54" s="3">
        <f t="shared" si="19"/>
        <v>0.27685950413223143</v>
      </c>
      <c r="J54">
        <f t="shared" si="14"/>
        <v>399</v>
      </c>
      <c r="K54">
        <f t="shared" si="15"/>
        <v>311</v>
      </c>
      <c r="L54">
        <f t="shared" si="16"/>
        <v>226</v>
      </c>
      <c r="M54" s="3">
        <f t="shared" si="20"/>
        <v>0.18482905982905984</v>
      </c>
      <c r="N54" s="3">
        <f t="shared" si="17"/>
        <v>0.33226495726495725</v>
      </c>
    </row>
    <row r="55" spans="1:14" x14ac:dyDescent="0.2">
      <c r="A55" s="2">
        <v>42244</v>
      </c>
      <c r="B55">
        <v>284</v>
      </c>
      <c r="C55">
        <v>236</v>
      </c>
      <c r="D55">
        <v>188</v>
      </c>
      <c r="E55" s="3">
        <f t="shared" si="18"/>
        <v>0.13559322033898305</v>
      </c>
      <c r="F55">
        <v>102</v>
      </c>
      <c r="G55">
        <v>88</v>
      </c>
      <c r="H55">
        <v>52</v>
      </c>
      <c r="I55" s="3">
        <f t="shared" si="19"/>
        <v>0.20661157024793389</v>
      </c>
      <c r="J55">
        <f t="shared" si="14"/>
        <v>386</v>
      </c>
      <c r="K55">
        <f t="shared" si="15"/>
        <v>324</v>
      </c>
      <c r="L55">
        <f t="shared" si="16"/>
        <v>240</v>
      </c>
      <c r="M55" s="3">
        <f t="shared" si="20"/>
        <v>0.15368421052631578</v>
      </c>
      <c r="N55" s="3">
        <f t="shared" si="17"/>
        <v>0.34105263157894739</v>
      </c>
    </row>
    <row r="56" spans="1:14" x14ac:dyDescent="0.2">
      <c r="A56" s="2">
        <v>42237</v>
      </c>
      <c r="B56">
        <v>245</v>
      </c>
      <c r="C56">
        <v>271</v>
      </c>
      <c r="D56">
        <v>179</v>
      </c>
      <c r="E56" s="3">
        <f t="shared" si="18"/>
        <v>9.4964028776978418E-2</v>
      </c>
      <c r="F56">
        <v>102</v>
      </c>
      <c r="G56">
        <v>87</v>
      </c>
      <c r="H56">
        <v>49</v>
      </c>
      <c r="I56" s="3">
        <f t="shared" si="19"/>
        <v>0.22268907563025211</v>
      </c>
      <c r="J56">
        <f t="shared" si="14"/>
        <v>347</v>
      </c>
      <c r="K56">
        <f t="shared" si="15"/>
        <v>358</v>
      </c>
      <c r="L56">
        <f t="shared" si="16"/>
        <v>228</v>
      </c>
      <c r="M56" s="3">
        <f t="shared" si="20"/>
        <v>0.12754555198285103</v>
      </c>
      <c r="N56" s="3">
        <f t="shared" si="17"/>
        <v>0.3837084673097535</v>
      </c>
    </row>
    <row r="57" spans="1:14" x14ac:dyDescent="0.2">
      <c r="A57" s="2">
        <v>42230</v>
      </c>
      <c r="B57">
        <v>260</v>
      </c>
      <c r="C57">
        <v>260</v>
      </c>
      <c r="D57">
        <v>192</v>
      </c>
      <c r="E57" s="3">
        <f t="shared" si="18"/>
        <v>9.5505617977528087E-2</v>
      </c>
      <c r="F57">
        <v>96</v>
      </c>
      <c r="G57">
        <v>98</v>
      </c>
      <c r="H57">
        <v>55</v>
      </c>
      <c r="I57" s="3">
        <f t="shared" si="19"/>
        <v>0.1646586345381526</v>
      </c>
      <c r="J57">
        <f t="shared" si="14"/>
        <v>356</v>
      </c>
      <c r="K57">
        <f t="shared" si="15"/>
        <v>358</v>
      </c>
      <c r="L57">
        <f t="shared" si="16"/>
        <v>247</v>
      </c>
      <c r="M57" s="3">
        <f t="shared" si="20"/>
        <v>0.11342351716961499</v>
      </c>
      <c r="N57" s="3">
        <f t="shared" si="17"/>
        <v>0.372528616024974</v>
      </c>
    </row>
    <row r="58" spans="1:14" x14ac:dyDescent="0.2">
      <c r="A58" s="2">
        <v>42223</v>
      </c>
      <c r="B58">
        <v>247</v>
      </c>
      <c r="C58">
        <v>286</v>
      </c>
      <c r="D58">
        <v>180</v>
      </c>
      <c r="E58" s="3">
        <f t="shared" si="18"/>
        <v>9.3969144460028048E-2</v>
      </c>
      <c r="F58">
        <v>108</v>
      </c>
      <c r="G58">
        <v>94</v>
      </c>
      <c r="H58">
        <v>53</v>
      </c>
      <c r="I58" s="3">
        <f t="shared" si="19"/>
        <v>0.21568627450980393</v>
      </c>
      <c r="J58">
        <f t="shared" si="14"/>
        <v>355</v>
      </c>
      <c r="K58">
        <f t="shared" si="15"/>
        <v>380</v>
      </c>
      <c r="L58">
        <f t="shared" si="16"/>
        <v>233</v>
      </c>
      <c r="M58" s="3">
        <f t="shared" si="20"/>
        <v>0.12603305785123967</v>
      </c>
      <c r="N58" s="3">
        <f t="shared" si="17"/>
        <v>0.3925619834710744</v>
      </c>
    </row>
    <row r="59" spans="1:14" x14ac:dyDescent="0.2">
      <c r="A59" s="2">
        <v>42216</v>
      </c>
      <c r="B59">
        <v>232</v>
      </c>
      <c r="C59">
        <v>251</v>
      </c>
      <c r="D59">
        <v>184</v>
      </c>
      <c r="E59" s="3">
        <f t="shared" si="18"/>
        <v>7.1964017991004492E-2</v>
      </c>
      <c r="F59">
        <v>115</v>
      </c>
      <c r="G59">
        <v>83</v>
      </c>
      <c r="H59">
        <v>45</v>
      </c>
      <c r="I59" s="3">
        <f t="shared" si="19"/>
        <v>0.2880658436213992</v>
      </c>
      <c r="J59">
        <f t="shared" si="14"/>
        <v>347</v>
      </c>
      <c r="K59">
        <f t="shared" si="15"/>
        <v>334</v>
      </c>
      <c r="L59">
        <f t="shared" si="16"/>
        <v>229</v>
      </c>
      <c r="M59" s="3">
        <f t="shared" si="20"/>
        <v>0.12967032967032968</v>
      </c>
      <c r="N59" s="3">
        <f t="shared" si="17"/>
        <v>0.36703296703296701</v>
      </c>
    </row>
    <row r="60" spans="1:14" x14ac:dyDescent="0.2">
      <c r="A60" s="2">
        <v>42209</v>
      </c>
      <c r="B60">
        <v>308</v>
      </c>
      <c r="C60">
        <v>238</v>
      </c>
      <c r="D60">
        <v>182</v>
      </c>
      <c r="E60" s="3">
        <f t="shared" si="18"/>
        <v>0.17307692307692307</v>
      </c>
      <c r="F60">
        <v>116</v>
      </c>
      <c r="G60">
        <v>93</v>
      </c>
      <c r="H60">
        <v>45</v>
      </c>
      <c r="I60" s="3">
        <f t="shared" si="19"/>
        <v>0.27952755905511811</v>
      </c>
      <c r="J60">
        <f t="shared" si="14"/>
        <v>424</v>
      </c>
      <c r="K60">
        <f t="shared" si="15"/>
        <v>331</v>
      </c>
      <c r="L60">
        <f t="shared" si="16"/>
        <v>227</v>
      </c>
      <c r="M60" s="3">
        <f t="shared" si="20"/>
        <v>0.20061099796334012</v>
      </c>
      <c r="N60" s="3">
        <f t="shared" si="17"/>
        <v>0.33706720977596744</v>
      </c>
    </row>
    <row r="61" spans="1:14" x14ac:dyDescent="0.2">
      <c r="A61" s="2">
        <v>42202</v>
      </c>
      <c r="B61">
        <v>321</v>
      </c>
      <c r="C61">
        <v>244</v>
      </c>
      <c r="D61">
        <v>144</v>
      </c>
      <c r="E61" s="3">
        <f t="shared" si="18"/>
        <v>0.24964739069111425</v>
      </c>
      <c r="F61">
        <v>105</v>
      </c>
      <c r="G61">
        <v>105</v>
      </c>
      <c r="H61">
        <v>37</v>
      </c>
      <c r="I61" s="3">
        <f t="shared" si="19"/>
        <v>0.27530364372469635</v>
      </c>
      <c r="J61">
        <f t="shared" si="14"/>
        <v>426</v>
      </c>
      <c r="K61">
        <f t="shared" si="15"/>
        <v>349</v>
      </c>
      <c r="L61">
        <f t="shared" si="16"/>
        <v>181</v>
      </c>
      <c r="M61" s="3">
        <f t="shared" si="20"/>
        <v>0.25627615062761505</v>
      </c>
      <c r="N61" s="3">
        <f t="shared" si="17"/>
        <v>0.36506276150627615</v>
      </c>
    </row>
    <row r="62" spans="1:14" x14ac:dyDescent="0.2">
      <c r="A62" s="2">
        <v>42195</v>
      </c>
      <c r="B62">
        <v>319</v>
      </c>
      <c r="C62">
        <v>259</v>
      </c>
      <c r="D62">
        <v>139</v>
      </c>
      <c r="E62" s="3">
        <f t="shared" si="18"/>
        <v>0.2510460251046025</v>
      </c>
      <c r="F62">
        <v>110</v>
      </c>
      <c r="G62">
        <v>92</v>
      </c>
      <c r="H62">
        <v>42</v>
      </c>
      <c r="I62" s="3">
        <f t="shared" si="19"/>
        <v>0.27868852459016391</v>
      </c>
      <c r="J62">
        <f t="shared" si="14"/>
        <v>429</v>
      </c>
      <c r="K62">
        <f t="shared" si="15"/>
        <v>351</v>
      </c>
      <c r="L62">
        <f t="shared" si="16"/>
        <v>181</v>
      </c>
      <c r="M62" s="3">
        <f t="shared" si="20"/>
        <v>0.25806451612903225</v>
      </c>
      <c r="N62" s="3">
        <f t="shared" si="17"/>
        <v>0.36524453694068676</v>
      </c>
    </row>
    <row r="63" spans="1:14" x14ac:dyDescent="0.2">
      <c r="A63" s="2">
        <v>42188</v>
      </c>
      <c r="B63">
        <v>323</v>
      </c>
      <c r="C63">
        <v>262</v>
      </c>
      <c r="D63">
        <v>151</v>
      </c>
      <c r="E63" s="3">
        <f t="shared" si="18"/>
        <v>0.23369565217391305</v>
      </c>
      <c r="F63">
        <v>115</v>
      </c>
      <c r="G63">
        <v>93</v>
      </c>
      <c r="H63">
        <v>37</v>
      </c>
      <c r="I63" s="3">
        <f t="shared" si="19"/>
        <v>0.3183673469387755</v>
      </c>
      <c r="J63">
        <f t="shared" si="14"/>
        <v>438</v>
      </c>
      <c r="K63">
        <f t="shared" si="15"/>
        <v>355</v>
      </c>
      <c r="L63">
        <f t="shared" si="16"/>
        <v>188</v>
      </c>
      <c r="M63" s="3">
        <f t="shared" si="20"/>
        <v>0.254841997961264</v>
      </c>
      <c r="N63" s="3">
        <f t="shared" si="17"/>
        <v>0.36187563710499493</v>
      </c>
    </row>
    <row r="64" spans="1:14" x14ac:dyDescent="0.2">
      <c r="A64" s="2">
        <v>42181</v>
      </c>
      <c r="B64">
        <v>331</v>
      </c>
      <c r="C64">
        <v>242</v>
      </c>
      <c r="D64">
        <v>144</v>
      </c>
      <c r="E64" s="3">
        <f t="shared" si="18"/>
        <v>0.26080892608089262</v>
      </c>
      <c r="F64">
        <v>119</v>
      </c>
      <c r="G64">
        <v>78</v>
      </c>
      <c r="H64">
        <v>41</v>
      </c>
      <c r="I64" s="3">
        <f t="shared" si="19"/>
        <v>0.32773109243697479</v>
      </c>
      <c r="J64">
        <f t="shared" si="14"/>
        <v>450</v>
      </c>
      <c r="K64">
        <f t="shared" si="15"/>
        <v>320</v>
      </c>
      <c r="L64">
        <f t="shared" si="16"/>
        <v>185</v>
      </c>
      <c r="M64" s="3">
        <f t="shared" si="20"/>
        <v>0.27748691099476441</v>
      </c>
      <c r="N64" s="3">
        <f t="shared" si="17"/>
        <v>0.33507853403141363</v>
      </c>
    </row>
    <row r="65" spans="1:14" x14ac:dyDescent="0.2">
      <c r="A65" s="2">
        <v>42174</v>
      </c>
      <c r="B65">
        <v>341</v>
      </c>
      <c r="C65">
        <v>259</v>
      </c>
      <c r="D65">
        <v>135</v>
      </c>
      <c r="E65" s="3">
        <f t="shared" si="18"/>
        <v>0.28027210884353743</v>
      </c>
      <c r="F65">
        <v>125</v>
      </c>
      <c r="G65">
        <v>85</v>
      </c>
      <c r="H65">
        <v>43</v>
      </c>
      <c r="I65" s="3">
        <f t="shared" si="19"/>
        <v>0.32411067193675891</v>
      </c>
      <c r="J65">
        <f t="shared" si="14"/>
        <v>466</v>
      </c>
      <c r="K65">
        <f t="shared" si="15"/>
        <v>344</v>
      </c>
      <c r="L65">
        <f t="shared" si="16"/>
        <v>178</v>
      </c>
      <c r="M65" s="3">
        <f t="shared" si="20"/>
        <v>0.291497975708502</v>
      </c>
      <c r="N65" s="3">
        <f t="shared" si="17"/>
        <v>0.34817813765182187</v>
      </c>
    </row>
    <row r="66" spans="1:14" x14ac:dyDescent="0.2">
      <c r="A66" s="2">
        <v>42167</v>
      </c>
      <c r="B66">
        <v>281</v>
      </c>
      <c r="C66">
        <v>264</v>
      </c>
      <c r="D66">
        <v>164</v>
      </c>
      <c r="E66" s="3">
        <f t="shared" si="18"/>
        <v>0.16502115655853314</v>
      </c>
      <c r="F66">
        <v>133</v>
      </c>
      <c r="G66">
        <v>68</v>
      </c>
      <c r="H66">
        <v>45</v>
      </c>
      <c r="I66" s="3">
        <f t="shared" si="19"/>
        <v>0.35772357723577236</v>
      </c>
      <c r="J66">
        <f t="shared" si="14"/>
        <v>414</v>
      </c>
      <c r="K66">
        <f t="shared" si="15"/>
        <v>332</v>
      </c>
      <c r="L66">
        <f t="shared" si="16"/>
        <v>209</v>
      </c>
      <c r="M66" s="3">
        <f t="shared" si="20"/>
        <v>0.21465968586387435</v>
      </c>
      <c r="N66" s="3">
        <f t="shared" si="17"/>
        <v>0.34764397905759165</v>
      </c>
    </row>
    <row r="67" spans="1:14" x14ac:dyDescent="0.2">
      <c r="A67" s="2">
        <v>42160</v>
      </c>
      <c r="B67">
        <v>251</v>
      </c>
      <c r="C67">
        <v>267</v>
      </c>
      <c r="D67">
        <v>151</v>
      </c>
      <c r="E67" s="3">
        <f t="shared" si="18"/>
        <v>0.14947683109118087</v>
      </c>
      <c r="F67">
        <v>103</v>
      </c>
      <c r="G67">
        <v>83</v>
      </c>
      <c r="H67">
        <v>39</v>
      </c>
      <c r="I67" s="3">
        <f t="shared" si="19"/>
        <v>0.28444444444444444</v>
      </c>
      <c r="J67">
        <f t="shared" si="14"/>
        <v>354</v>
      </c>
      <c r="K67">
        <f t="shared" si="15"/>
        <v>350</v>
      </c>
      <c r="L67">
        <f t="shared" si="16"/>
        <v>190</v>
      </c>
      <c r="M67" s="3">
        <f t="shared" si="20"/>
        <v>0.18344519015659955</v>
      </c>
      <c r="N67" s="3">
        <f t="shared" si="17"/>
        <v>0.39149888143176736</v>
      </c>
    </row>
    <row r="68" spans="1:14" x14ac:dyDescent="0.2">
      <c r="A68" s="2">
        <v>42153</v>
      </c>
      <c r="B68">
        <v>277</v>
      </c>
      <c r="C68">
        <v>274</v>
      </c>
      <c r="D68">
        <v>163</v>
      </c>
      <c r="E68" s="3">
        <f t="shared" si="18"/>
        <v>0.15966386554621848</v>
      </c>
      <c r="F68">
        <v>125</v>
      </c>
      <c r="G68">
        <v>82</v>
      </c>
      <c r="H68">
        <v>45</v>
      </c>
      <c r="I68" s="3">
        <f t="shared" si="19"/>
        <v>0.31746031746031744</v>
      </c>
      <c r="J68">
        <f t="shared" si="14"/>
        <v>402</v>
      </c>
      <c r="K68">
        <f t="shared" si="15"/>
        <v>356</v>
      </c>
      <c r="L68">
        <f t="shared" si="16"/>
        <v>208</v>
      </c>
      <c r="M68" s="3">
        <f t="shared" si="20"/>
        <v>0.20082815734989648</v>
      </c>
      <c r="N68" s="3">
        <f t="shared" si="17"/>
        <v>0.36853002070393376</v>
      </c>
    </row>
    <row r="69" spans="1:14" x14ac:dyDescent="0.2">
      <c r="A69" s="2">
        <v>42146</v>
      </c>
      <c r="B69">
        <v>310</v>
      </c>
      <c r="C69">
        <v>271</v>
      </c>
      <c r="D69">
        <v>152</v>
      </c>
      <c r="E69" s="3">
        <f t="shared" si="18"/>
        <v>0.21555252387448839</v>
      </c>
      <c r="F69">
        <v>124</v>
      </c>
      <c r="G69">
        <v>87</v>
      </c>
      <c r="H69">
        <v>36</v>
      </c>
      <c r="I69" s="3">
        <f t="shared" si="19"/>
        <v>0.35627530364372467</v>
      </c>
      <c r="J69">
        <f t="shared" si="14"/>
        <v>434</v>
      </c>
      <c r="K69">
        <f t="shared" si="15"/>
        <v>358</v>
      </c>
      <c r="L69">
        <f t="shared" si="16"/>
        <v>188</v>
      </c>
      <c r="M69" s="3">
        <f t="shared" si="20"/>
        <v>0.25102040816326532</v>
      </c>
      <c r="N69" s="3">
        <f t="shared" si="17"/>
        <v>0.36530612244897959</v>
      </c>
    </row>
    <row r="70" spans="1:14" x14ac:dyDescent="0.2">
      <c r="A70" s="2">
        <v>42139</v>
      </c>
      <c r="B70">
        <v>329</v>
      </c>
      <c r="C70">
        <v>252</v>
      </c>
      <c r="D70">
        <v>146</v>
      </c>
      <c r="E70" s="3">
        <f t="shared" si="18"/>
        <v>0.2517193947730399</v>
      </c>
      <c r="F70">
        <v>107</v>
      </c>
      <c r="G70">
        <v>66</v>
      </c>
      <c r="H70">
        <v>32</v>
      </c>
      <c r="I70" s="3">
        <f t="shared" si="19"/>
        <v>0.36585365853658536</v>
      </c>
      <c r="J70">
        <f t="shared" si="14"/>
        <v>436</v>
      </c>
      <c r="K70">
        <f t="shared" si="15"/>
        <v>318</v>
      </c>
      <c r="L70">
        <f t="shared" si="16"/>
        <v>178</v>
      </c>
      <c r="M70" s="3">
        <f t="shared" si="20"/>
        <v>0.27682403433476394</v>
      </c>
      <c r="N70" s="3">
        <f t="shared" si="17"/>
        <v>0.34120171673819744</v>
      </c>
    </row>
    <row r="71" spans="1:14" x14ac:dyDescent="0.2">
      <c r="A71" s="2">
        <v>42132</v>
      </c>
      <c r="B71">
        <v>325</v>
      </c>
      <c r="C71">
        <v>269</v>
      </c>
      <c r="D71">
        <v>142</v>
      </c>
      <c r="E71" s="3">
        <f t="shared" si="18"/>
        <v>0.24864130434782608</v>
      </c>
      <c r="F71">
        <v>138</v>
      </c>
      <c r="G71">
        <v>72</v>
      </c>
      <c r="H71">
        <v>32</v>
      </c>
      <c r="I71" s="3">
        <f t="shared" si="19"/>
        <v>0.43801652892561982</v>
      </c>
      <c r="J71">
        <f t="shared" si="14"/>
        <v>463</v>
      </c>
      <c r="K71">
        <f t="shared" si="15"/>
        <v>341</v>
      </c>
      <c r="L71">
        <f t="shared" si="16"/>
        <v>174</v>
      </c>
      <c r="M71" s="3">
        <f t="shared" si="20"/>
        <v>0.29550102249488752</v>
      </c>
      <c r="N71" s="3">
        <f t="shared" si="17"/>
        <v>0.34867075664621677</v>
      </c>
    </row>
    <row r="72" spans="1:14" x14ac:dyDescent="0.2">
      <c r="A72" s="2">
        <v>42125</v>
      </c>
      <c r="B72">
        <v>346</v>
      </c>
      <c r="C72">
        <v>272</v>
      </c>
      <c r="D72">
        <v>117</v>
      </c>
      <c r="E72" s="3">
        <f t="shared" si="18"/>
        <v>0.31156462585034012</v>
      </c>
      <c r="F72">
        <v>135</v>
      </c>
      <c r="G72">
        <v>74</v>
      </c>
      <c r="H72">
        <v>29</v>
      </c>
      <c r="I72" s="3">
        <f t="shared" si="19"/>
        <v>0.44537815126050423</v>
      </c>
      <c r="J72">
        <f t="shared" si="14"/>
        <v>481</v>
      </c>
      <c r="K72">
        <f t="shared" si="15"/>
        <v>346</v>
      </c>
      <c r="L72">
        <f t="shared" si="16"/>
        <v>146</v>
      </c>
      <c r="M72" s="3">
        <f t="shared" si="20"/>
        <v>0.34429599177800618</v>
      </c>
      <c r="N72" s="3">
        <f t="shared" si="17"/>
        <v>0.355601233299075</v>
      </c>
    </row>
    <row r="73" spans="1:14" x14ac:dyDescent="0.2">
      <c r="A73" s="2">
        <v>42118</v>
      </c>
      <c r="B73">
        <v>306</v>
      </c>
      <c r="C73">
        <v>284</v>
      </c>
      <c r="D73">
        <v>129</v>
      </c>
      <c r="E73" s="3">
        <f t="shared" si="18"/>
        <v>0.24617524339360222</v>
      </c>
      <c r="F73">
        <v>131</v>
      </c>
      <c r="G73">
        <v>92</v>
      </c>
      <c r="H73">
        <v>36</v>
      </c>
      <c r="I73" s="3">
        <f t="shared" si="19"/>
        <v>0.36679536679536678</v>
      </c>
      <c r="J73">
        <f t="shared" si="14"/>
        <v>437</v>
      </c>
      <c r="K73">
        <f t="shared" si="15"/>
        <v>376</v>
      </c>
      <c r="L73">
        <f t="shared" si="16"/>
        <v>165</v>
      </c>
      <c r="M73" s="3">
        <f t="shared" si="20"/>
        <v>0.27811860940695299</v>
      </c>
      <c r="N73" s="3">
        <f t="shared" si="17"/>
        <v>0.38445807770961143</v>
      </c>
    </row>
    <row r="74" spans="1:14" x14ac:dyDescent="0.2">
      <c r="A74" s="2">
        <v>42111</v>
      </c>
      <c r="B74">
        <v>282</v>
      </c>
      <c r="C74">
        <v>276</v>
      </c>
      <c r="D74">
        <v>141</v>
      </c>
      <c r="E74" s="3">
        <f t="shared" si="18"/>
        <v>0.20171673819742489</v>
      </c>
      <c r="F74">
        <v>118</v>
      </c>
      <c r="G74">
        <v>95</v>
      </c>
      <c r="H74">
        <v>33</v>
      </c>
      <c r="I74" s="3">
        <f t="shared" si="19"/>
        <v>0.34552845528455284</v>
      </c>
      <c r="J74">
        <f t="shared" si="14"/>
        <v>400</v>
      </c>
      <c r="K74">
        <f t="shared" si="15"/>
        <v>371</v>
      </c>
      <c r="L74">
        <f t="shared" si="16"/>
        <v>174</v>
      </c>
      <c r="M74" s="3">
        <f t="shared" si="20"/>
        <v>0.23915343915343915</v>
      </c>
      <c r="N74" s="3">
        <f t="shared" si="17"/>
        <v>0.3925925925925926</v>
      </c>
    </row>
    <row r="75" spans="1:14" x14ac:dyDescent="0.2">
      <c r="A75" s="2">
        <v>42104</v>
      </c>
      <c r="B75">
        <v>263</v>
      </c>
      <c r="C75">
        <v>298</v>
      </c>
      <c r="D75">
        <v>141</v>
      </c>
      <c r="E75" s="3">
        <f t="shared" si="18"/>
        <v>0.1737891737891738</v>
      </c>
      <c r="F75">
        <v>100</v>
      </c>
      <c r="G75">
        <v>105</v>
      </c>
      <c r="H75">
        <v>29</v>
      </c>
      <c r="I75" s="3">
        <f t="shared" si="19"/>
        <v>0.3034188034188034</v>
      </c>
      <c r="J75">
        <f t="shared" si="14"/>
        <v>363</v>
      </c>
      <c r="K75">
        <f t="shared" si="15"/>
        <v>403</v>
      </c>
      <c r="L75">
        <f t="shared" si="16"/>
        <v>170</v>
      </c>
      <c r="M75" s="3">
        <f t="shared" si="20"/>
        <v>0.20619658119658119</v>
      </c>
      <c r="N75" s="3">
        <f t="shared" si="17"/>
        <v>0.43055555555555558</v>
      </c>
    </row>
    <row r="76" spans="1:14" x14ac:dyDescent="0.2">
      <c r="A76" s="2">
        <v>42097</v>
      </c>
      <c r="B76">
        <v>271</v>
      </c>
      <c r="C76">
        <v>273</v>
      </c>
      <c r="D76">
        <v>146</v>
      </c>
      <c r="E76" s="3">
        <f t="shared" si="18"/>
        <v>0.18115942028985507</v>
      </c>
      <c r="F76">
        <v>106</v>
      </c>
      <c r="G76">
        <v>89</v>
      </c>
      <c r="H76">
        <v>31</v>
      </c>
      <c r="I76" s="3">
        <f t="shared" si="19"/>
        <v>0.33185840707964603</v>
      </c>
      <c r="J76">
        <f t="shared" ref="J76:J107" si="21">B76+F76</f>
        <v>377</v>
      </c>
      <c r="K76">
        <f t="shared" ref="K76:K107" si="22">C76+G76</f>
        <v>362</v>
      </c>
      <c r="L76">
        <f t="shared" ref="L76:L107" si="23">D76+H76</f>
        <v>177</v>
      </c>
      <c r="M76" s="3">
        <f t="shared" si="20"/>
        <v>0.2183406113537118</v>
      </c>
      <c r="N76" s="3">
        <f t="shared" ref="N76:N107" si="24">K76/SUM(J76:L76)</f>
        <v>0.39519650655021832</v>
      </c>
    </row>
    <row r="77" spans="1:14" x14ac:dyDescent="0.2">
      <c r="A77" s="2">
        <v>42090</v>
      </c>
      <c r="B77">
        <v>289</v>
      </c>
      <c r="C77">
        <v>313</v>
      </c>
      <c r="D77">
        <v>138</v>
      </c>
      <c r="E77" s="3">
        <f t="shared" si="18"/>
        <v>0.20405405405405405</v>
      </c>
      <c r="F77">
        <v>108</v>
      </c>
      <c r="G77">
        <v>103</v>
      </c>
      <c r="H77">
        <v>29</v>
      </c>
      <c r="I77" s="3">
        <f t="shared" si="19"/>
        <v>0.32916666666666666</v>
      </c>
      <c r="J77">
        <f t="shared" si="21"/>
        <v>397</v>
      </c>
      <c r="K77">
        <f t="shared" si="22"/>
        <v>416</v>
      </c>
      <c r="L77">
        <f t="shared" si="23"/>
        <v>167</v>
      </c>
      <c r="M77" s="3">
        <f t="shared" si="20"/>
        <v>0.23469387755102042</v>
      </c>
      <c r="N77" s="3">
        <f t="shared" si="24"/>
        <v>0.42448979591836733</v>
      </c>
    </row>
    <row r="78" spans="1:14" x14ac:dyDescent="0.2">
      <c r="A78" s="2">
        <v>42083</v>
      </c>
      <c r="B78">
        <v>288</v>
      </c>
      <c r="C78">
        <v>287</v>
      </c>
      <c r="D78">
        <v>162</v>
      </c>
      <c r="E78" s="3">
        <f t="shared" si="18"/>
        <v>0.17096336499321574</v>
      </c>
      <c r="F78">
        <v>109</v>
      </c>
      <c r="G78">
        <v>105</v>
      </c>
      <c r="H78">
        <v>39</v>
      </c>
      <c r="I78" s="3">
        <f t="shared" si="19"/>
        <v>0.27667984189723321</v>
      </c>
      <c r="J78">
        <f t="shared" si="21"/>
        <v>397</v>
      </c>
      <c r="K78">
        <f t="shared" si="22"/>
        <v>392</v>
      </c>
      <c r="L78">
        <f t="shared" si="23"/>
        <v>201</v>
      </c>
      <c r="M78" s="3">
        <f t="shared" si="20"/>
        <v>0.19797979797979798</v>
      </c>
      <c r="N78" s="3">
        <f t="shared" si="24"/>
        <v>0.39595959595959596</v>
      </c>
    </row>
    <row r="79" spans="1:14" x14ac:dyDescent="0.2">
      <c r="A79" s="2">
        <v>42076</v>
      </c>
      <c r="B79">
        <v>278</v>
      </c>
      <c r="C79">
        <v>305</v>
      </c>
      <c r="D79">
        <v>175</v>
      </c>
      <c r="E79" s="3">
        <f t="shared" ref="E79:E111" si="25">(B79-D79)/SUM(B79:D79)</f>
        <v>0.13588390501319261</v>
      </c>
      <c r="F79">
        <v>93</v>
      </c>
      <c r="G79">
        <v>106</v>
      </c>
      <c r="H79">
        <v>39</v>
      </c>
      <c r="I79" s="3">
        <f t="shared" ref="I79:I111" si="26">(F79-H79)/SUM(F79:H79)</f>
        <v>0.22689075630252101</v>
      </c>
      <c r="J79">
        <f t="shared" si="21"/>
        <v>371</v>
      </c>
      <c r="K79">
        <f t="shared" si="22"/>
        <v>411</v>
      </c>
      <c r="L79">
        <f t="shared" si="23"/>
        <v>214</v>
      </c>
      <c r="M79" s="3">
        <f t="shared" ref="M79:M111" si="27">(J79-L79)/SUM(J79:L79)</f>
        <v>0.1576305220883534</v>
      </c>
      <c r="N79" s="3">
        <f t="shared" si="24"/>
        <v>0.41265060240963858</v>
      </c>
    </row>
    <row r="80" spans="1:14" x14ac:dyDescent="0.2">
      <c r="A80" s="2">
        <v>42069</v>
      </c>
      <c r="B80">
        <v>306</v>
      </c>
      <c r="C80">
        <v>273</v>
      </c>
      <c r="D80">
        <v>151</v>
      </c>
      <c r="E80" s="3">
        <f t="shared" si="25"/>
        <v>0.21232876712328766</v>
      </c>
      <c r="F80">
        <v>117</v>
      </c>
      <c r="G80">
        <v>108</v>
      </c>
      <c r="H80">
        <v>33</v>
      </c>
      <c r="I80" s="3">
        <f t="shared" si="26"/>
        <v>0.32558139534883723</v>
      </c>
      <c r="J80">
        <f t="shared" si="21"/>
        <v>423</v>
      </c>
      <c r="K80">
        <f t="shared" si="22"/>
        <v>381</v>
      </c>
      <c r="L80">
        <f t="shared" si="23"/>
        <v>184</v>
      </c>
      <c r="M80" s="3">
        <f t="shared" si="27"/>
        <v>0.24190283400809717</v>
      </c>
      <c r="N80" s="3">
        <f t="shared" si="24"/>
        <v>0.38562753036437247</v>
      </c>
    </row>
    <row r="81" spans="1:14" x14ac:dyDescent="0.2">
      <c r="A81" s="2">
        <v>42062</v>
      </c>
      <c r="B81">
        <v>303</v>
      </c>
      <c r="C81">
        <v>265</v>
      </c>
      <c r="D81">
        <v>144</v>
      </c>
      <c r="E81" s="3">
        <f t="shared" si="25"/>
        <v>0.22331460674157302</v>
      </c>
      <c r="F81">
        <v>120</v>
      </c>
      <c r="G81">
        <v>94</v>
      </c>
      <c r="H81">
        <v>23</v>
      </c>
      <c r="I81" s="3">
        <f t="shared" si="26"/>
        <v>0.40928270042194093</v>
      </c>
      <c r="J81">
        <f t="shared" si="21"/>
        <v>423</v>
      </c>
      <c r="K81">
        <f t="shared" si="22"/>
        <v>359</v>
      </c>
      <c r="L81">
        <f t="shared" si="23"/>
        <v>167</v>
      </c>
      <c r="M81" s="3">
        <f t="shared" si="27"/>
        <v>0.2697576396206533</v>
      </c>
      <c r="N81" s="3">
        <f t="shared" si="24"/>
        <v>0.37829293993677554</v>
      </c>
    </row>
    <row r="82" spans="1:14" x14ac:dyDescent="0.2">
      <c r="A82" s="2">
        <v>42055</v>
      </c>
      <c r="B82">
        <v>346</v>
      </c>
      <c r="C82">
        <v>247</v>
      </c>
      <c r="D82">
        <v>121</v>
      </c>
      <c r="E82" s="3">
        <f t="shared" si="25"/>
        <v>0.31512605042016806</v>
      </c>
      <c r="F82">
        <v>122</v>
      </c>
      <c r="G82">
        <v>97</v>
      </c>
      <c r="H82">
        <v>28</v>
      </c>
      <c r="I82" s="3">
        <f t="shared" si="26"/>
        <v>0.38056680161943318</v>
      </c>
      <c r="J82">
        <f t="shared" si="21"/>
        <v>468</v>
      </c>
      <c r="K82">
        <f t="shared" si="22"/>
        <v>344</v>
      </c>
      <c r="L82">
        <f t="shared" si="23"/>
        <v>149</v>
      </c>
      <c r="M82" s="3">
        <f t="shared" si="27"/>
        <v>0.33194588969823102</v>
      </c>
      <c r="N82" s="3">
        <f t="shared" si="24"/>
        <v>0.35796045785639957</v>
      </c>
    </row>
    <row r="83" spans="1:14" x14ac:dyDescent="0.2">
      <c r="A83" s="2">
        <v>42048</v>
      </c>
      <c r="B83">
        <v>313</v>
      </c>
      <c r="C83">
        <v>273</v>
      </c>
      <c r="D83">
        <v>122</v>
      </c>
      <c r="E83" s="3">
        <f t="shared" si="25"/>
        <v>0.26977401129943501</v>
      </c>
      <c r="F83">
        <v>130</v>
      </c>
      <c r="G83">
        <v>92</v>
      </c>
      <c r="H83">
        <v>25</v>
      </c>
      <c r="I83" s="3">
        <f t="shared" si="26"/>
        <v>0.4251012145748988</v>
      </c>
      <c r="J83">
        <f t="shared" si="21"/>
        <v>443</v>
      </c>
      <c r="K83">
        <f t="shared" si="22"/>
        <v>365</v>
      </c>
      <c r="L83">
        <f t="shared" si="23"/>
        <v>147</v>
      </c>
      <c r="M83" s="3">
        <f t="shared" si="27"/>
        <v>0.30994764397905761</v>
      </c>
      <c r="N83" s="3">
        <f t="shared" si="24"/>
        <v>0.38219895287958117</v>
      </c>
    </row>
    <row r="84" spans="1:14" x14ac:dyDescent="0.2">
      <c r="A84" s="2">
        <v>42041</v>
      </c>
      <c r="B84">
        <v>330</v>
      </c>
      <c r="C84">
        <v>295</v>
      </c>
      <c r="D84">
        <v>134</v>
      </c>
      <c r="E84" s="3">
        <f t="shared" si="25"/>
        <v>0.25823451910408435</v>
      </c>
      <c r="F84">
        <v>111</v>
      </c>
      <c r="G84">
        <v>100</v>
      </c>
      <c r="H84">
        <v>35</v>
      </c>
      <c r="I84" s="3">
        <f t="shared" si="26"/>
        <v>0.30894308943089432</v>
      </c>
      <c r="J84">
        <f t="shared" si="21"/>
        <v>441</v>
      </c>
      <c r="K84">
        <f t="shared" si="22"/>
        <v>395</v>
      </c>
      <c r="L84">
        <f t="shared" si="23"/>
        <v>169</v>
      </c>
      <c r="M84" s="3">
        <f t="shared" si="27"/>
        <v>0.27064676616915423</v>
      </c>
      <c r="N84" s="3">
        <f t="shared" si="24"/>
        <v>0.39303482587064675</v>
      </c>
    </row>
    <row r="85" spans="1:14" x14ac:dyDescent="0.2">
      <c r="A85" s="2">
        <v>42034</v>
      </c>
      <c r="B85">
        <v>308</v>
      </c>
      <c r="C85">
        <v>271</v>
      </c>
      <c r="D85">
        <v>121</v>
      </c>
      <c r="E85" s="3">
        <f t="shared" si="25"/>
        <v>0.26714285714285713</v>
      </c>
      <c r="F85">
        <v>117</v>
      </c>
      <c r="G85">
        <v>90</v>
      </c>
      <c r="H85">
        <v>33</v>
      </c>
      <c r="I85" s="3">
        <f t="shared" si="26"/>
        <v>0.35</v>
      </c>
      <c r="J85">
        <f t="shared" si="21"/>
        <v>425</v>
      </c>
      <c r="K85">
        <f t="shared" si="22"/>
        <v>361</v>
      </c>
      <c r="L85">
        <f t="shared" si="23"/>
        <v>154</v>
      </c>
      <c r="M85" s="3">
        <f t="shared" si="27"/>
        <v>0.28829787234042553</v>
      </c>
      <c r="N85" s="3">
        <f t="shared" si="24"/>
        <v>0.38404255319148939</v>
      </c>
    </row>
    <row r="86" spans="1:14" x14ac:dyDescent="0.2">
      <c r="A86" s="2">
        <v>42027</v>
      </c>
      <c r="B86">
        <v>346</v>
      </c>
      <c r="C86">
        <v>243</v>
      </c>
      <c r="D86">
        <v>115</v>
      </c>
      <c r="E86" s="3">
        <f t="shared" si="25"/>
        <v>0.328125</v>
      </c>
      <c r="F86">
        <v>109</v>
      </c>
      <c r="G86">
        <v>98</v>
      </c>
      <c r="H86">
        <v>41</v>
      </c>
      <c r="I86" s="3">
        <f t="shared" si="26"/>
        <v>0.27419354838709675</v>
      </c>
      <c r="J86">
        <f t="shared" si="21"/>
        <v>455</v>
      </c>
      <c r="K86">
        <f t="shared" si="22"/>
        <v>341</v>
      </c>
      <c r="L86">
        <f t="shared" si="23"/>
        <v>156</v>
      </c>
      <c r="M86" s="3">
        <f t="shared" si="27"/>
        <v>0.31407563025210083</v>
      </c>
      <c r="N86" s="3">
        <f t="shared" si="24"/>
        <v>0.35819327731092437</v>
      </c>
    </row>
    <row r="87" spans="1:14" x14ac:dyDescent="0.2">
      <c r="A87" s="2">
        <v>42020</v>
      </c>
      <c r="B87">
        <v>324</v>
      </c>
      <c r="C87">
        <v>221</v>
      </c>
      <c r="D87">
        <v>144</v>
      </c>
      <c r="E87" s="3">
        <f t="shared" si="25"/>
        <v>0.26124818577648767</v>
      </c>
      <c r="F87">
        <v>112</v>
      </c>
      <c r="G87">
        <v>82</v>
      </c>
      <c r="H87">
        <v>46</v>
      </c>
      <c r="I87" s="3">
        <f t="shared" si="26"/>
        <v>0.27500000000000002</v>
      </c>
      <c r="J87">
        <f t="shared" si="21"/>
        <v>436</v>
      </c>
      <c r="K87">
        <f t="shared" si="22"/>
        <v>303</v>
      </c>
      <c r="L87">
        <f t="shared" si="23"/>
        <v>190</v>
      </c>
      <c r="M87" s="3">
        <f t="shared" si="27"/>
        <v>0.26480086114101187</v>
      </c>
      <c r="N87" s="3">
        <f t="shared" si="24"/>
        <v>0.3261571582346609</v>
      </c>
    </row>
    <row r="88" spans="1:14" x14ac:dyDescent="0.2">
      <c r="A88" s="2">
        <v>42013</v>
      </c>
      <c r="B88">
        <v>356</v>
      </c>
      <c r="C88">
        <v>248</v>
      </c>
      <c r="D88">
        <v>128</v>
      </c>
      <c r="E88" s="3">
        <f t="shared" si="25"/>
        <v>0.31147540983606559</v>
      </c>
      <c r="F88">
        <v>139</v>
      </c>
      <c r="G88">
        <v>72</v>
      </c>
      <c r="H88">
        <v>36</v>
      </c>
      <c r="I88" s="3">
        <f t="shared" si="26"/>
        <v>0.41700404858299595</v>
      </c>
      <c r="J88">
        <f t="shared" si="21"/>
        <v>495</v>
      </c>
      <c r="K88">
        <f t="shared" si="22"/>
        <v>320</v>
      </c>
      <c r="L88">
        <f t="shared" si="23"/>
        <v>164</v>
      </c>
      <c r="M88" s="3">
        <f t="shared" si="27"/>
        <v>0.33810010214504599</v>
      </c>
      <c r="N88" s="3">
        <f t="shared" si="24"/>
        <v>0.32686414708886619</v>
      </c>
    </row>
    <row r="89" spans="1:14" x14ac:dyDescent="0.2">
      <c r="A89" s="2">
        <v>42006</v>
      </c>
      <c r="B89">
        <v>332</v>
      </c>
      <c r="C89">
        <v>203</v>
      </c>
      <c r="D89">
        <v>119</v>
      </c>
      <c r="E89" s="3">
        <f t="shared" si="25"/>
        <v>0.3256880733944954</v>
      </c>
      <c r="F89">
        <v>109</v>
      </c>
      <c r="G89">
        <v>61</v>
      </c>
      <c r="H89">
        <v>23</v>
      </c>
      <c r="I89" s="3">
        <f t="shared" si="26"/>
        <v>0.44559585492227977</v>
      </c>
      <c r="J89">
        <f t="shared" si="21"/>
        <v>441</v>
      </c>
      <c r="K89">
        <f t="shared" si="22"/>
        <v>264</v>
      </c>
      <c r="L89">
        <f t="shared" si="23"/>
        <v>142</v>
      </c>
      <c r="M89" s="3">
        <f t="shared" si="27"/>
        <v>0.35301062573789849</v>
      </c>
      <c r="N89" s="3">
        <f t="shared" si="24"/>
        <v>0.31168831168831168</v>
      </c>
    </row>
    <row r="90" spans="1:14" x14ac:dyDescent="0.2">
      <c r="A90" s="2">
        <v>41999</v>
      </c>
      <c r="B90">
        <v>290</v>
      </c>
      <c r="C90">
        <v>188</v>
      </c>
      <c r="D90">
        <v>133</v>
      </c>
      <c r="E90" s="3">
        <f t="shared" si="25"/>
        <v>0.25695581014729951</v>
      </c>
      <c r="F90">
        <v>89</v>
      </c>
      <c r="G90">
        <v>64</v>
      </c>
      <c r="H90">
        <v>30</v>
      </c>
      <c r="I90" s="3">
        <f t="shared" si="26"/>
        <v>0.32240437158469948</v>
      </c>
      <c r="J90">
        <f t="shared" si="21"/>
        <v>379</v>
      </c>
      <c r="K90">
        <f t="shared" si="22"/>
        <v>252</v>
      </c>
      <c r="L90">
        <f t="shared" si="23"/>
        <v>163</v>
      </c>
      <c r="M90" s="3">
        <f t="shared" si="27"/>
        <v>0.27204030226700254</v>
      </c>
      <c r="N90" s="3">
        <f t="shared" si="24"/>
        <v>0.31738035264483627</v>
      </c>
    </row>
    <row r="91" spans="1:14" x14ac:dyDescent="0.2">
      <c r="A91" s="2">
        <v>41992</v>
      </c>
      <c r="B91">
        <v>296</v>
      </c>
      <c r="C91">
        <v>229</v>
      </c>
      <c r="D91">
        <v>152</v>
      </c>
      <c r="E91" s="3">
        <f t="shared" si="25"/>
        <v>0.21270310192023634</v>
      </c>
      <c r="F91">
        <v>101</v>
      </c>
      <c r="G91">
        <v>68</v>
      </c>
      <c r="H91">
        <v>43</v>
      </c>
      <c r="I91" s="3">
        <f t="shared" si="26"/>
        <v>0.27358490566037735</v>
      </c>
      <c r="J91">
        <f t="shared" si="21"/>
        <v>397</v>
      </c>
      <c r="K91">
        <f t="shared" si="22"/>
        <v>297</v>
      </c>
      <c r="L91">
        <f t="shared" si="23"/>
        <v>195</v>
      </c>
      <c r="M91" s="3">
        <f t="shared" si="27"/>
        <v>0.22722159730033745</v>
      </c>
      <c r="N91" s="3">
        <f t="shared" si="24"/>
        <v>0.3340832395950506</v>
      </c>
    </row>
    <row r="92" spans="1:14" x14ac:dyDescent="0.2">
      <c r="A92" s="2">
        <v>41985</v>
      </c>
      <c r="B92">
        <v>268</v>
      </c>
      <c r="C92">
        <v>221</v>
      </c>
      <c r="D92">
        <v>181</v>
      </c>
      <c r="E92" s="3">
        <f t="shared" si="25"/>
        <v>0.12985074626865672</v>
      </c>
      <c r="F92">
        <v>121</v>
      </c>
      <c r="G92">
        <v>64</v>
      </c>
      <c r="H92">
        <v>51</v>
      </c>
      <c r="I92" s="3">
        <f t="shared" si="26"/>
        <v>0.29661016949152541</v>
      </c>
      <c r="J92">
        <f t="shared" si="21"/>
        <v>389</v>
      </c>
      <c r="K92">
        <f t="shared" si="22"/>
        <v>285</v>
      </c>
      <c r="L92">
        <f t="shared" si="23"/>
        <v>232</v>
      </c>
      <c r="M92" s="3">
        <f t="shared" si="27"/>
        <v>0.17328918322295805</v>
      </c>
      <c r="N92" s="3">
        <f t="shared" si="24"/>
        <v>0.31456953642384106</v>
      </c>
    </row>
    <row r="93" spans="1:14" x14ac:dyDescent="0.2">
      <c r="A93" s="2">
        <v>41978</v>
      </c>
      <c r="B93">
        <v>270</v>
      </c>
      <c r="C93">
        <v>230</v>
      </c>
      <c r="D93">
        <v>173</v>
      </c>
      <c r="E93" s="3">
        <f t="shared" si="25"/>
        <v>0.14413075780089152</v>
      </c>
      <c r="F93">
        <v>109</v>
      </c>
      <c r="G93">
        <v>90</v>
      </c>
      <c r="H93">
        <v>48</v>
      </c>
      <c r="I93" s="3">
        <f t="shared" si="26"/>
        <v>0.24696356275303644</v>
      </c>
      <c r="J93">
        <f t="shared" si="21"/>
        <v>379</v>
      </c>
      <c r="K93">
        <f t="shared" si="22"/>
        <v>320</v>
      </c>
      <c r="L93">
        <f t="shared" si="23"/>
        <v>221</v>
      </c>
      <c r="M93" s="3">
        <f t="shared" si="27"/>
        <v>0.17173913043478262</v>
      </c>
      <c r="N93" s="3">
        <f t="shared" si="24"/>
        <v>0.34782608695652173</v>
      </c>
    </row>
    <row r="94" spans="1:14" x14ac:dyDescent="0.2">
      <c r="A94" s="2">
        <v>41971</v>
      </c>
      <c r="B94">
        <v>290</v>
      </c>
      <c r="C94">
        <v>241</v>
      </c>
      <c r="D94">
        <v>185</v>
      </c>
      <c r="E94" s="3">
        <f t="shared" si="25"/>
        <v>0.14664804469273743</v>
      </c>
      <c r="F94">
        <v>96</v>
      </c>
      <c r="G94">
        <v>106</v>
      </c>
      <c r="H94">
        <v>51</v>
      </c>
      <c r="I94" s="3">
        <f t="shared" si="26"/>
        <v>0.17786561264822134</v>
      </c>
      <c r="J94">
        <f t="shared" si="21"/>
        <v>386</v>
      </c>
      <c r="K94">
        <f t="shared" si="22"/>
        <v>347</v>
      </c>
      <c r="L94">
        <f t="shared" si="23"/>
        <v>236</v>
      </c>
      <c r="M94" s="3">
        <f t="shared" si="27"/>
        <v>0.15479876160990713</v>
      </c>
      <c r="N94" s="3">
        <f t="shared" si="24"/>
        <v>0.35810113519091846</v>
      </c>
    </row>
    <row r="95" spans="1:14" x14ac:dyDescent="0.2">
      <c r="A95" s="2">
        <v>41964</v>
      </c>
      <c r="B95">
        <v>269</v>
      </c>
      <c r="C95">
        <v>225</v>
      </c>
      <c r="D95">
        <v>195</v>
      </c>
      <c r="E95" s="3">
        <f t="shared" si="25"/>
        <v>0.10740203193033382</v>
      </c>
      <c r="F95">
        <v>102</v>
      </c>
      <c r="G95">
        <v>80</v>
      </c>
      <c r="H95">
        <v>53</v>
      </c>
      <c r="I95" s="3">
        <f t="shared" si="26"/>
        <v>0.20851063829787234</v>
      </c>
      <c r="J95">
        <f t="shared" si="21"/>
        <v>371</v>
      </c>
      <c r="K95">
        <f t="shared" si="22"/>
        <v>305</v>
      </c>
      <c r="L95">
        <f t="shared" si="23"/>
        <v>248</v>
      </c>
      <c r="M95" s="3">
        <f t="shared" si="27"/>
        <v>0.13311688311688311</v>
      </c>
      <c r="N95" s="3">
        <f t="shared" si="24"/>
        <v>0.33008658008658009</v>
      </c>
    </row>
    <row r="96" spans="1:14" x14ac:dyDescent="0.2">
      <c r="A96" s="2">
        <v>41957</v>
      </c>
      <c r="B96">
        <v>283</v>
      </c>
      <c r="C96">
        <v>245</v>
      </c>
      <c r="D96">
        <v>194</v>
      </c>
      <c r="E96" s="3">
        <f t="shared" si="25"/>
        <v>0.12326869806094183</v>
      </c>
      <c r="F96">
        <v>100</v>
      </c>
      <c r="G96">
        <v>99</v>
      </c>
      <c r="H96">
        <v>49</v>
      </c>
      <c r="I96" s="3">
        <f t="shared" si="26"/>
        <v>0.20564516129032259</v>
      </c>
      <c r="J96">
        <f t="shared" si="21"/>
        <v>383</v>
      </c>
      <c r="K96">
        <f t="shared" si="22"/>
        <v>344</v>
      </c>
      <c r="L96">
        <f t="shared" si="23"/>
        <v>243</v>
      </c>
      <c r="M96" s="3">
        <f t="shared" si="27"/>
        <v>0.14432989690721648</v>
      </c>
      <c r="N96" s="3">
        <f t="shared" si="24"/>
        <v>0.35463917525773198</v>
      </c>
    </row>
    <row r="97" spans="1:14" x14ac:dyDescent="0.2">
      <c r="A97" s="2">
        <v>41950</v>
      </c>
      <c r="B97">
        <v>272</v>
      </c>
      <c r="C97">
        <v>237</v>
      </c>
      <c r="D97">
        <v>202</v>
      </c>
      <c r="E97" s="3">
        <f t="shared" si="25"/>
        <v>9.8452883263009841E-2</v>
      </c>
      <c r="F97">
        <v>117</v>
      </c>
      <c r="G97">
        <v>89</v>
      </c>
      <c r="H97">
        <v>44</v>
      </c>
      <c r="I97" s="3">
        <f t="shared" si="26"/>
        <v>0.29199999999999998</v>
      </c>
      <c r="J97">
        <f t="shared" si="21"/>
        <v>389</v>
      </c>
      <c r="K97">
        <f t="shared" si="22"/>
        <v>326</v>
      </c>
      <c r="L97">
        <f t="shared" si="23"/>
        <v>246</v>
      </c>
      <c r="M97" s="3">
        <f t="shared" si="27"/>
        <v>0.14880332986472425</v>
      </c>
      <c r="N97" s="3">
        <f t="shared" si="24"/>
        <v>0.33922996878251821</v>
      </c>
    </row>
    <row r="98" spans="1:14" x14ac:dyDescent="0.2">
      <c r="A98" s="2">
        <v>41943</v>
      </c>
      <c r="B98">
        <v>290</v>
      </c>
      <c r="C98">
        <v>218</v>
      </c>
      <c r="D98">
        <v>192</v>
      </c>
      <c r="E98" s="3">
        <f t="shared" si="25"/>
        <v>0.14000000000000001</v>
      </c>
      <c r="F98">
        <v>88</v>
      </c>
      <c r="G98">
        <v>78</v>
      </c>
      <c r="H98">
        <v>55</v>
      </c>
      <c r="I98" s="3">
        <f t="shared" si="26"/>
        <v>0.14932126696832579</v>
      </c>
      <c r="J98">
        <f t="shared" si="21"/>
        <v>378</v>
      </c>
      <c r="K98">
        <f t="shared" si="22"/>
        <v>296</v>
      </c>
      <c r="L98">
        <f t="shared" si="23"/>
        <v>247</v>
      </c>
      <c r="M98" s="3">
        <f t="shared" si="27"/>
        <v>0.14223669923995658</v>
      </c>
      <c r="N98" s="3">
        <f t="shared" si="24"/>
        <v>0.32138979370249726</v>
      </c>
    </row>
    <row r="99" spans="1:14" x14ac:dyDescent="0.2">
      <c r="A99" s="2">
        <v>41936</v>
      </c>
      <c r="B99">
        <v>266</v>
      </c>
      <c r="C99">
        <v>232</v>
      </c>
      <c r="D99">
        <v>199</v>
      </c>
      <c r="E99" s="3">
        <f t="shared" si="25"/>
        <v>9.6126255380200865E-2</v>
      </c>
      <c r="F99">
        <v>100</v>
      </c>
      <c r="G99">
        <v>83</v>
      </c>
      <c r="H99">
        <v>45</v>
      </c>
      <c r="I99" s="3">
        <f t="shared" si="26"/>
        <v>0.2412280701754386</v>
      </c>
      <c r="J99">
        <f t="shared" si="21"/>
        <v>366</v>
      </c>
      <c r="K99">
        <f t="shared" si="22"/>
        <v>315</v>
      </c>
      <c r="L99">
        <f t="shared" si="23"/>
        <v>244</v>
      </c>
      <c r="M99" s="3">
        <f t="shared" si="27"/>
        <v>0.1318918918918919</v>
      </c>
      <c r="N99" s="3">
        <f t="shared" si="24"/>
        <v>0.34054054054054056</v>
      </c>
    </row>
    <row r="100" spans="1:14" x14ac:dyDescent="0.2">
      <c r="A100" s="2">
        <v>41929</v>
      </c>
      <c r="B100">
        <v>259</v>
      </c>
      <c r="C100">
        <v>258</v>
      </c>
      <c r="D100">
        <v>188</v>
      </c>
      <c r="E100" s="3">
        <f t="shared" si="25"/>
        <v>0.10070921985815603</v>
      </c>
      <c r="F100">
        <v>116</v>
      </c>
      <c r="G100">
        <v>66</v>
      </c>
      <c r="H100">
        <v>57</v>
      </c>
      <c r="I100" s="3">
        <f t="shared" si="26"/>
        <v>0.24686192468619247</v>
      </c>
      <c r="J100">
        <f t="shared" si="21"/>
        <v>375</v>
      </c>
      <c r="K100">
        <f t="shared" si="22"/>
        <v>324</v>
      </c>
      <c r="L100">
        <f t="shared" si="23"/>
        <v>245</v>
      </c>
      <c r="M100" s="3">
        <f t="shared" si="27"/>
        <v>0.13771186440677965</v>
      </c>
      <c r="N100" s="3">
        <f t="shared" si="24"/>
        <v>0.34322033898305082</v>
      </c>
    </row>
    <row r="101" spans="1:14" x14ac:dyDescent="0.2">
      <c r="A101" s="2">
        <v>41922</v>
      </c>
      <c r="B101">
        <v>241</v>
      </c>
      <c r="C101">
        <v>262</v>
      </c>
      <c r="D101">
        <v>206</v>
      </c>
      <c r="E101" s="3">
        <f t="shared" si="25"/>
        <v>4.9365303244005641E-2</v>
      </c>
      <c r="F101">
        <v>93</v>
      </c>
      <c r="G101">
        <v>87</v>
      </c>
      <c r="H101">
        <v>52</v>
      </c>
      <c r="I101" s="3">
        <f t="shared" si="26"/>
        <v>0.17672413793103448</v>
      </c>
      <c r="J101">
        <f t="shared" si="21"/>
        <v>334</v>
      </c>
      <c r="K101">
        <f t="shared" si="22"/>
        <v>349</v>
      </c>
      <c r="L101">
        <f t="shared" si="23"/>
        <v>258</v>
      </c>
      <c r="M101" s="3">
        <f t="shared" si="27"/>
        <v>8.0765143464399572E-2</v>
      </c>
      <c r="N101" s="3">
        <f t="shared" si="24"/>
        <v>0.37088204038257172</v>
      </c>
    </row>
    <row r="102" spans="1:14" x14ac:dyDescent="0.2">
      <c r="A102" s="2">
        <v>41915</v>
      </c>
      <c r="B102">
        <v>244</v>
      </c>
      <c r="C102">
        <v>229</v>
      </c>
      <c r="D102">
        <v>197</v>
      </c>
      <c r="E102" s="3">
        <f t="shared" si="25"/>
        <v>7.0149253731343286E-2</v>
      </c>
      <c r="F102">
        <v>96</v>
      </c>
      <c r="G102">
        <v>78</v>
      </c>
      <c r="H102">
        <v>44</v>
      </c>
      <c r="I102" s="3">
        <f t="shared" si="26"/>
        <v>0.23853211009174313</v>
      </c>
      <c r="J102">
        <f t="shared" si="21"/>
        <v>340</v>
      </c>
      <c r="K102">
        <f t="shared" si="22"/>
        <v>307</v>
      </c>
      <c r="L102">
        <f t="shared" si="23"/>
        <v>241</v>
      </c>
      <c r="M102" s="3">
        <f t="shared" si="27"/>
        <v>0.11148648648648649</v>
      </c>
      <c r="N102" s="3">
        <f t="shared" si="24"/>
        <v>0.34572072072072074</v>
      </c>
    </row>
    <row r="103" spans="1:14" x14ac:dyDescent="0.2">
      <c r="A103" s="2">
        <v>41908</v>
      </c>
      <c r="B103">
        <v>247</v>
      </c>
      <c r="C103">
        <v>218</v>
      </c>
      <c r="D103">
        <v>172</v>
      </c>
      <c r="E103" s="3">
        <f t="shared" si="25"/>
        <v>0.11773940345368916</v>
      </c>
      <c r="F103">
        <v>104</v>
      </c>
      <c r="G103">
        <v>79</v>
      </c>
      <c r="H103">
        <v>52</v>
      </c>
      <c r="I103" s="3">
        <f t="shared" si="26"/>
        <v>0.22127659574468084</v>
      </c>
      <c r="J103">
        <f t="shared" si="21"/>
        <v>351</v>
      </c>
      <c r="K103">
        <f t="shared" si="22"/>
        <v>297</v>
      </c>
      <c r="L103">
        <f t="shared" si="23"/>
        <v>224</v>
      </c>
      <c r="M103" s="3">
        <f t="shared" si="27"/>
        <v>0.14564220183486237</v>
      </c>
      <c r="N103" s="3">
        <f t="shared" si="24"/>
        <v>0.34059633027522934</v>
      </c>
    </row>
    <row r="104" spans="1:14" x14ac:dyDescent="0.2">
      <c r="A104" s="2">
        <v>41901</v>
      </c>
      <c r="B104">
        <v>262</v>
      </c>
      <c r="C104">
        <v>196</v>
      </c>
      <c r="D104">
        <v>191</v>
      </c>
      <c r="E104" s="3">
        <f t="shared" si="25"/>
        <v>0.10939907550077041</v>
      </c>
      <c r="F104">
        <v>95</v>
      </c>
      <c r="G104">
        <v>83</v>
      </c>
      <c r="H104">
        <v>44</v>
      </c>
      <c r="I104" s="3">
        <f t="shared" si="26"/>
        <v>0.22972972972972974</v>
      </c>
      <c r="J104">
        <f t="shared" si="21"/>
        <v>357</v>
      </c>
      <c r="K104">
        <f t="shared" si="22"/>
        <v>279</v>
      </c>
      <c r="L104">
        <f t="shared" si="23"/>
        <v>235</v>
      </c>
      <c r="M104" s="3">
        <f t="shared" si="27"/>
        <v>0.14006888633754305</v>
      </c>
      <c r="N104" s="3">
        <f t="shared" si="24"/>
        <v>0.32032146957520091</v>
      </c>
    </row>
    <row r="105" spans="1:14" x14ac:dyDescent="0.2">
      <c r="A105" s="2">
        <v>41894</v>
      </c>
      <c r="B105">
        <v>292</v>
      </c>
      <c r="C105">
        <v>244</v>
      </c>
      <c r="D105">
        <v>200</v>
      </c>
      <c r="E105" s="3">
        <f t="shared" si="25"/>
        <v>0.125</v>
      </c>
      <c r="F105">
        <v>89</v>
      </c>
      <c r="G105">
        <v>78</v>
      </c>
      <c r="H105">
        <v>43</v>
      </c>
      <c r="I105" s="3">
        <f t="shared" si="26"/>
        <v>0.21904761904761905</v>
      </c>
      <c r="J105">
        <f t="shared" si="21"/>
        <v>381</v>
      </c>
      <c r="K105">
        <f t="shared" si="22"/>
        <v>322</v>
      </c>
      <c r="L105">
        <f t="shared" si="23"/>
        <v>243</v>
      </c>
      <c r="M105" s="3">
        <f t="shared" si="27"/>
        <v>0.14587737843551796</v>
      </c>
      <c r="N105" s="3">
        <f t="shared" si="24"/>
        <v>0.34038054968287529</v>
      </c>
    </row>
    <row r="106" spans="1:14" x14ac:dyDescent="0.2">
      <c r="A106" s="2">
        <v>41887</v>
      </c>
      <c r="B106">
        <v>268</v>
      </c>
      <c r="C106">
        <v>211</v>
      </c>
      <c r="D106">
        <v>180</v>
      </c>
      <c r="E106" s="3">
        <f t="shared" si="25"/>
        <v>0.13353566009104703</v>
      </c>
      <c r="F106">
        <v>100</v>
      </c>
      <c r="G106">
        <v>69</v>
      </c>
      <c r="H106">
        <v>43</v>
      </c>
      <c r="I106" s="3">
        <f t="shared" si="26"/>
        <v>0.26886792452830188</v>
      </c>
      <c r="J106">
        <f t="shared" si="21"/>
        <v>368</v>
      </c>
      <c r="K106">
        <f t="shared" si="22"/>
        <v>280</v>
      </c>
      <c r="L106">
        <f t="shared" si="23"/>
        <v>223</v>
      </c>
      <c r="M106" s="3">
        <f t="shared" si="27"/>
        <v>0.16647531572904709</v>
      </c>
      <c r="N106" s="3">
        <f t="shared" si="24"/>
        <v>0.32146957520091851</v>
      </c>
    </row>
    <row r="107" spans="1:14" x14ac:dyDescent="0.2">
      <c r="A107" s="2">
        <v>41880</v>
      </c>
      <c r="B107">
        <v>254</v>
      </c>
      <c r="C107">
        <v>240</v>
      </c>
      <c r="D107">
        <v>174</v>
      </c>
      <c r="E107" s="3">
        <f t="shared" si="25"/>
        <v>0.11976047904191617</v>
      </c>
      <c r="F107">
        <v>97</v>
      </c>
      <c r="G107">
        <v>80</v>
      </c>
      <c r="H107">
        <v>52</v>
      </c>
      <c r="I107" s="3">
        <f t="shared" si="26"/>
        <v>0.1965065502183406</v>
      </c>
      <c r="J107">
        <f t="shared" si="21"/>
        <v>351</v>
      </c>
      <c r="K107">
        <f t="shared" si="22"/>
        <v>320</v>
      </c>
      <c r="L107">
        <f t="shared" si="23"/>
        <v>226</v>
      </c>
      <c r="M107" s="3">
        <f t="shared" si="27"/>
        <v>0.13935340022296544</v>
      </c>
      <c r="N107" s="3">
        <f t="shared" si="24"/>
        <v>0.35674470457079155</v>
      </c>
    </row>
    <row r="108" spans="1:14" x14ac:dyDescent="0.2">
      <c r="A108" s="2">
        <v>41873</v>
      </c>
      <c r="B108">
        <v>240</v>
      </c>
      <c r="C108">
        <v>235</v>
      </c>
      <c r="D108">
        <v>189</v>
      </c>
      <c r="E108" s="3">
        <f t="shared" si="25"/>
        <v>7.6807228915662648E-2</v>
      </c>
      <c r="F108">
        <v>89</v>
      </c>
      <c r="G108">
        <v>85</v>
      </c>
      <c r="H108">
        <v>57</v>
      </c>
      <c r="I108" s="3">
        <f t="shared" si="26"/>
        <v>0.13852813852813853</v>
      </c>
      <c r="J108">
        <f t="shared" ref="J108:J139" si="28">B108+F108</f>
        <v>329</v>
      </c>
      <c r="K108">
        <f t="shared" ref="K108:K139" si="29">C108+G108</f>
        <v>320</v>
      </c>
      <c r="L108">
        <f t="shared" ref="L108:L139" si="30">D108+H108</f>
        <v>246</v>
      </c>
      <c r="M108" s="3">
        <f t="shared" si="27"/>
        <v>9.2737430167597765E-2</v>
      </c>
      <c r="N108" s="3">
        <f t="shared" ref="N108:N139" si="31">K108/SUM(J108:L108)</f>
        <v>0.35754189944134079</v>
      </c>
    </row>
    <row r="109" spans="1:14" x14ac:dyDescent="0.2">
      <c r="A109" s="2">
        <v>41866</v>
      </c>
      <c r="B109">
        <v>263</v>
      </c>
      <c r="C109">
        <v>231</v>
      </c>
      <c r="D109">
        <v>186</v>
      </c>
      <c r="E109" s="3">
        <f t="shared" si="25"/>
        <v>0.11323529411764706</v>
      </c>
      <c r="F109">
        <v>81</v>
      </c>
      <c r="G109">
        <v>72</v>
      </c>
      <c r="H109">
        <v>47</v>
      </c>
      <c r="I109" s="3">
        <f t="shared" si="26"/>
        <v>0.17</v>
      </c>
      <c r="J109">
        <f t="shared" si="28"/>
        <v>344</v>
      </c>
      <c r="K109">
        <f t="shared" si="29"/>
        <v>303</v>
      </c>
      <c r="L109">
        <f t="shared" si="30"/>
        <v>233</v>
      </c>
      <c r="M109" s="3">
        <f t="shared" si="27"/>
        <v>0.12613636363636363</v>
      </c>
      <c r="N109" s="3">
        <f t="shared" si="31"/>
        <v>0.3443181818181818</v>
      </c>
    </row>
    <row r="110" spans="1:14" x14ac:dyDescent="0.2">
      <c r="A110" s="2">
        <v>41859</v>
      </c>
      <c r="B110">
        <v>262</v>
      </c>
      <c r="C110">
        <v>207</v>
      </c>
      <c r="D110">
        <v>211</v>
      </c>
      <c r="E110" s="3">
        <f t="shared" si="25"/>
        <v>7.4999999999999997E-2</v>
      </c>
      <c r="F110">
        <v>106</v>
      </c>
      <c r="G110">
        <v>82</v>
      </c>
      <c r="H110">
        <v>40</v>
      </c>
      <c r="I110" s="3">
        <f t="shared" si="26"/>
        <v>0.28947368421052633</v>
      </c>
      <c r="J110">
        <f t="shared" si="28"/>
        <v>368</v>
      </c>
      <c r="K110">
        <f t="shared" si="29"/>
        <v>289</v>
      </c>
      <c r="L110">
        <f t="shared" si="30"/>
        <v>251</v>
      </c>
      <c r="M110" s="3">
        <f t="shared" si="27"/>
        <v>0.1288546255506608</v>
      </c>
      <c r="N110" s="3">
        <f t="shared" si="31"/>
        <v>0.31828193832599116</v>
      </c>
    </row>
    <row r="111" spans="1:14" x14ac:dyDescent="0.2">
      <c r="A111" s="2">
        <v>41852</v>
      </c>
      <c r="B111">
        <v>243</v>
      </c>
      <c r="C111">
        <v>233</v>
      </c>
      <c r="D111">
        <v>173</v>
      </c>
      <c r="E111" s="3">
        <f t="shared" si="25"/>
        <v>0.10785824345146379</v>
      </c>
      <c r="F111">
        <v>99</v>
      </c>
      <c r="G111">
        <v>68</v>
      </c>
      <c r="H111">
        <v>46</v>
      </c>
      <c r="I111" s="3">
        <f t="shared" si="26"/>
        <v>0.24882629107981222</v>
      </c>
      <c r="J111">
        <f t="shared" si="28"/>
        <v>342</v>
      </c>
      <c r="K111">
        <f t="shared" si="29"/>
        <v>301</v>
      </c>
      <c r="L111">
        <f t="shared" si="30"/>
        <v>219</v>
      </c>
      <c r="M111" s="3">
        <f t="shared" si="27"/>
        <v>0.14269141531322505</v>
      </c>
      <c r="N111" s="3">
        <f t="shared" si="31"/>
        <v>0.34918793503480278</v>
      </c>
    </row>
    <row r="112" spans="1:14" x14ac:dyDescent="0.2">
      <c r="A112" s="2">
        <v>41845</v>
      </c>
      <c r="B112">
        <v>272</v>
      </c>
      <c r="C112">
        <v>219</v>
      </c>
      <c r="D112">
        <v>192</v>
      </c>
      <c r="E112" s="3">
        <f t="shared" ref="E112:E144" si="32">(B112-D112)/SUM(B112:D112)</f>
        <v>0.1171303074670571</v>
      </c>
      <c r="F112">
        <v>97</v>
      </c>
      <c r="G112">
        <v>77</v>
      </c>
      <c r="H112">
        <v>52</v>
      </c>
      <c r="I112" s="3">
        <f t="shared" ref="I112:I144" si="33">(F112-H112)/SUM(F112:H112)</f>
        <v>0.19911504424778761</v>
      </c>
      <c r="J112">
        <f t="shared" si="28"/>
        <v>369</v>
      </c>
      <c r="K112">
        <f t="shared" si="29"/>
        <v>296</v>
      </c>
      <c r="L112">
        <f t="shared" si="30"/>
        <v>244</v>
      </c>
      <c r="M112" s="3">
        <f t="shared" ref="M112:M144" si="34">(J112-L112)/SUM(J112:L112)</f>
        <v>0.13751375137513752</v>
      </c>
      <c r="N112" s="3">
        <f t="shared" si="31"/>
        <v>0.32563256325632561</v>
      </c>
    </row>
    <row r="113" spans="1:14" x14ac:dyDescent="0.2">
      <c r="A113" s="2">
        <v>41838</v>
      </c>
      <c r="B113">
        <v>258</v>
      </c>
      <c r="C113">
        <v>200</v>
      </c>
      <c r="D113">
        <v>204</v>
      </c>
      <c r="E113" s="3">
        <f t="shared" si="32"/>
        <v>8.1570996978851965E-2</v>
      </c>
      <c r="F113">
        <v>98</v>
      </c>
      <c r="G113">
        <v>68</v>
      </c>
      <c r="H113">
        <v>59</v>
      </c>
      <c r="I113" s="3">
        <f t="shared" si="33"/>
        <v>0.17333333333333334</v>
      </c>
      <c r="J113">
        <f t="shared" si="28"/>
        <v>356</v>
      </c>
      <c r="K113">
        <f t="shared" si="29"/>
        <v>268</v>
      </c>
      <c r="L113">
        <f t="shared" si="30"/>
        <v>263</v>
      </c>
      <c r="M113" s="3">
        <f t="shared" si="34"/>
        <v>0.10484780157835401</v>
      </c>
      <c r="N113" s="3">
        <f t="shared" si="31"/>
        <v>0.30214205186020293</v>
      </c>
    </row>
    <row r="114" spans="1:14" x14ac:dyDescent="0.2">
      <c r="A114" s="2">
        <v>41831</v>
      </c>
      <c r="B114">
        <v>285</v>
      </c>
      <c r="C114">
        <v>212</v>
      </c>
      <c r="D114">
        <v>196</v>
      </c>
      <c r="E114" s="3">
        <f t="shared" si="32"/>
        <v>0.12842712842712842</v>
      </c>
      <c r="F114">
        <v>110</v>
      </c>
      <c r="G114">
        <v>65</v>
      </c>
      <c r="H114">
        <v>49</v>
      </c>
      <c r="I114" s="3">
        <f t="shared" si="33"/>
        <v>0.27232142857142855</v>
      </c>
      <c r="J114">
        <f t="shared" si="28"/>
        <v>395</v>
      </c>
      <c r="K114">
        <f t="shared" si="29"/>
        <v>277</v>
      </c>
      <c r="L114">
        <f t="shared" si="30"/>
        <v>245</v>
      </c>
      <c r="M114" s="3">
        <f t="shared" si="34"/>
        <v>0.16357688113413305</v>
      </c>
      <c r="N114" s="3">
        <f t="shared" si="31"/>
        <v>0.30207197382769901</v>
      </c>
    </row>
    <row r="115" spans="1:14" x14ac:dyDescent="0.2">
      <c r="A115" s="2">
        <v>41824</v>
      </c>
      <c r="B115">
        <v>275</v>
      </c>
      <c r="C115">
        <v>205</v>
      </c>
      <c r="D115">
        <v>198</v>
      </c>
      <c r="E115" s="3">
        <f t="shared" si="32"/>
        <v>0.11356932153392331</v>
      </c>
      <c r="F115">
        <v>96</v>
      </c>
      <c r="G115">
        <v>68</v>
      </c>
      <c r="H115">
        <v>50</v>
      </c>
      <c r="I115" s="3">
        <f t="shared" si="33"/>
        <v>0.21495327102803738</v>
      </c>
      <c r="J115">
        <f t="shared" si="28"/>
        <v>371</v>
      </c>
      <c r="K115">
        <f t="shared" si="29"/>
        <v>273</v>
      </c>
      <c r="L115">
        <f t="shared" si="30"/>
        <v>248</v>
      </c>
      <c r="M115" s="3">
        <f t="shared" si="34"/>
        <v>0.13789237668161436</v>
      </c>
      <c r="N115" s="3">
        <f t="shared" si="31"/>
        <v>0.30605381165919282</v>
      </c>
    </row>
    <row r="116" spans="1:14" x14ac:dyDescent="0.2">
      <c r="A116" s="2">
        <v>41817</v>
      </c>
      <c r="B116">
        <v>237</v>
      </c>
      <c r="C116">
        <v>215</v>
      </c>
      <c r="D116">
        <v>191</v>
      </c>
      <c r="E116" s="3">
        <f t="shared" si="32"/>
        <v>7.1539657853810265E-2</v>
      </c>
      <c r="F116">
        <v>107</v>
      </c>
      <c r="G116">
        <v>70</v>
      </c>
      <c r="H116">
        <v>55</v>
      </c>
      <c r="I116" s="3">
        <f t="shared" si="33"/>
        <v>0.22413793103448276</v>
      </c>
      <c r="J116">
        <f t="shared" si="28"/>
        <v>344</v>
      </c>
      <c r="K116">
        <f t="shared" si="29"/>
        <v>285</v>
      </c>
      <c r="L116">
        <f t="shared" si="30"/>
        <v>246</v>
      </c>
      <c r="M116" s="3">
        <f t="shared" si="34"/>
        <v>0.112</v>
      </c>
      <c r="N116" s="3">
        <f t="shared" si="31"/>
        <v>0.32571428571428573</v>
      </c>
    </row>
    <row r="117" spans="1:14" x14ac:dyDescent="0.2">
      <c r="A117" s="2">
        <v>41810</v>
      </c>
      <c r="B117">
        <v>248</v>
      </c>
      <c r="C117">
        <v>198</v>
      </c>
      <c r="D117">
        <v>205</v>
      </c>
      <c r="E117" s="3">
        <f t="shared" si="32"/>
        <v>6.6052227342549924E-2</v>
      </c>
      <c r="F117">
        <v>81</v>
      </c>
      <c r="G117">
        <v>77</v>
      </c>
      <c r="H117">
        <v>45</v>
      </c>
      <c r="I117" s="3">
        <f t="shared" si="33"/>
        <v>0.17733990147783252</v>
      </c>
      <c r="J117">
        <f t="shared" si="28"/>
        <v>329</v>
      </c>
      <c r="K117">
        <f t="shared" si="29"/>
        <v>275</v>
      </c>
      <c r="L117">
        <f t="shared" si="30"/>
        <v>250</v>
      </c>
      <c r="M117" s="3">
        <f t="shared" si="34"/>
        <v>9.2505854800936774E-2</v>
      </c>
      <c r="N117" s="3">
        <f t="shared" si="31"/>
        <v>0.32201405152224827</v>
      </c>
    </row>
    <row r="118" spans="1:14" x14ac:dyDescent="0.2">
      <c r="A118" s="2">
        <v>41803</v>
      </c>
      <c r="B118">
        <v>236</v>
      </c>
      <c r="C118">
        <v>205</v>
      </c>
      <c r="D118">
        <v>212</v>
      </c>
      <c r="E118" s="3">
        <f t="shared" si="32"/>
        <v>3.6753445635528334E-2</v>
      </c>
      <c r="F118">
        <v>98</v>
      </c>
      <c r="G118">
        <v>65</v>
      </c>
      <c r="H118">
        <v>58</v>
      </c>
      <c r="I118" s="3">
        <f t="shared" si="33"/>
        <v>0.18099547511312217</v>
      </c>
      <c r="J118">
        <f t="shared" si="28"/>
        <v>334</v>
      </c>
      <c r="K118">
        <f t="shared" si="29"/>
        <v>270</v>
      </c>
      <c r="L118">
        <f t="shared" si="30"/>
        <v>270</v>
      </c>
      <c r="M118" s="3">
        <f t="shared" si="34"/>
        <v>7.3226544622425629E-2</v>
      </c>
      <c r="N118" s="3">
        <f t="shared" si="31"/>
        <v>0.30892448512585813</v>
      </c>
    </row>
    <row r="119" spans="1:14" x14ac:dyDescent="0.2">
      <c r="A119" s="2">
        <v>41796</v>
      </c>
      <c r="B119">
        <v>249</v>
      </c>
      <c r="C119">
        <v>220</v>
      </c>
      <c r="D119">
        <v>202</v>
      </c>
      <c r="E119" s="3">
        <f t="shared" si="32"/>
        <v>7.0044709388971685E-2</v>
      </c>
      <c r="F119">
        <v>84</v>
      </c>
      <c r="G119">
        <v>67</v>
      </c>
      <c r="H119">
        <v>60</v>
      </c>
      <c r="I119" s="3">
        <f t="shared" si="33"/>
        <v>0.11374407582938388</v>
      </c>
      <c r="J119">
        <f t="shared" si="28"/>
        <v>333</v>
      </c>
      <c r="K119">
        <f t="shared" si="29"/>
        <v>287</v>
      </c>
      <c r="L119">
        <f t="shared" si="30"/>
        <v>262</v>
      </c>
      <c r="M119" s="3">
        <f t="shared" si="34"/>
        <v>8.0498866213151929E-2</v>
      </c>
      <c r="N119" s="3">
        <f t="shared" si="31"/>
        <v>0.32539682539682541</v>
      </c>
    </row>
    <row r="120" spans="1:14" x14ac:dyDescent="0.2">
      <c r="A120" s="2">
        <v>41789</v>
      </c>
      <c r="B120">
        <v>212</v>
      </c>
      <c r="C120">
        <v>227</v>
      </c>
      <c r="D120">
        <v>215</v>
      </c>
      <c r="E120" s="3">
        <f t="shared" si="32"/>
        <v>-4.5871559633027525E-3</v>
      </c>
      <c r="F120">
        <v>76</v>
      </c>
      <c r="G120">
        <v>75</v>
      </c>
      <c r="H120">
        <v>61</v>
      </c>
      <c r="I120" s="3">
        <f t="shared" si="33"/>
        <v>7.0754716981132074E-2</v>
      </c>
      <c r="J120">
        <f t="shared" si="28"/>
        <v>288</v>
      </c>
      <c r="K120">
        <f t="shared" si="29"/>
        <v>302</v>
      </c>
      <c r="L120">
        <f t="shared" si="30"/>
        <v>276</v>
      </c>
      <c r="M120" s="3">
        <f t="shared" si="34"/>
        <v>1.3856812933025405E-2</v>
      </c>
      <c r="N120" s="3">
        <f t="shared" si="31"/>
        <v>0.34872979214780603</v>
      </c>
    </row>
    <row r="121" spans="1:14" x14ac:dyDescent="0.2">
      <c r="A121" s="2">
        <v>41782</v>
      </c>
      <c r="B121">
        <v>223</v>
      </c>
      <c r="C121">
        <v>221</v>
      </c>
      <c r="D121">
        <v>220</v>
      </c>
      <c r="E121" s="3">
        <f t="shared" si="32"/>
        <v>4.5180722891566263E-3</v>
      </c>
      <c r="F121">
        <v>93</v>
      </c>
      <c r="G121">
        <v>76</v>
      </c>
      <c r="H121">
        <v>68</v>
      </c>
      <c r="I121" s="3">
        <f t="shared" si="33"/>
        <v>0.10548523206751055</v>
      </c>
      <c r="J121">
        <f t="shared" si="28"/>
        <v>316</v>
      </c>
      <c r="K121">
        <f t="shared" si="29"/>
        <v>297</v>
      </c>
      <c r="L121">
        <f t="shared" si="30"/>
        <v>288</v>
      </c>
      <c r="M121" s="3">
        <f t="shared" si="34"/>
        <v>3.1076581576026639E-2</v>
      </c>
      <c r="N121" s="3">
        <f t="shared" si="31"/>
        <v>0.32963374028856823</v>
      </c>
    </row>
    <row r="122" spans="1:14" x14ac:dyDescent="0.2">
      <c r="A122" s="2">
        <v>41775</v>
      </c>
      <c r="B122">
        <v>201</v>
      </c>
      <c r="C122">
        <v>228</v>
      </c>
      <c r="D122">
        <v>231</v>
      </c>
      <c r="E122" s="3">
        <f t="shared" si="32"/>
        <v>-4.5454545454545456E-2</v>
      </c>
      <c r="F122">
        <v>97</v>
      </c>
      <c r="G122">
        <v>80</v>
      </c>
      <c r="H122">
        <v>64</v>
      </c>
      <c r="I122" s="3">
        <f t="shared" si="33"/>
        <v>0.13692946058091288</v>
      </c>
      <c r="J122">
        <f t="shared" si="28"/>
        <v>298</v>
      </c>
      <c r="K122">
        <f t="shared" si="29"/>
        <v>308</v>
      </c>
      <c r="L122">
        <f t="shared" si="30"/>
        <v>295</v>
      </c>
      <c r="M122" s="3">
        <f t="shared" si="34"/>
        <v>3.3296337402885681E-3</v>
      </c>
      <c r="N122" s="3">
        <f t="shared" si="31"/>
        <v>0.34184239733629301</v>
      </c>
    </row>
    <row r="123" spans="1:14" x14ac:dyDescent="0.2">
      <c r="A123" s="2">
        <v>41768</v>
      </c>
      <c r="B123">
        <v>200</v>
      </c>
      <c r="C123">
        <v>241</v>
      </c>
      <c r="D123">
        <v>235</v>
      </c>
      <c r="E123" s="3">
        <f t="shared" si="32"/>
        <v>-5.1775147928994084E-2</v>
      </c>
      <c r="F123">
        <v>87</v>
      </c>
      <c r="G123">
        <v>76</v>
      </c>
      <c r="H123">
        <v>72</v>
      </c>
      <c r="I123" s="3">
        <f t="shared" si="33"/>
        <v>6.3829787234042548E-2</v>
      </c>
      <c r="J123">
        <f t="shared" si="28"/>
        <v>287</v>
      </c>
      <c r="K123">
        <f t="shared" si="29"/>
        <v>317</v>
      </c>
      <c r="L123">
        <f t="shared" si="30"/>
        <v>307</v>
      </c>
      <c r="M123" s="3">
        <f t="shared" si="34"/>
        <v>-2.1953896816684963E-2</v>
      </c>
      <c r="N123" s="3">
        <f t="shared" si="31"/>
        <v>0.34796926454445665</v>
      </c>
    </row>
    <row r="124" spans="1:14" x14ac:dyDescent="0.2">
      <c r="A124" s="2">
        <v>41761</v>
      </c>
      <c r="B124">
        <v>199</v>
      </c>
      <c r="C124">
        <v>218</v>
      </c>
      <c r="D124">
        <v>234</v>
      </c>
      <c r="E124" s="3">
        <f t="shared" si="32"/>
        <v>-5.3763440860215055E-2</v>
      </c>
      <c r="F124">
        <v>73</v>
      </c>
      <c r="G124">
        <v>76</v>
      </c>
      <c r="H124">
        <v>53</v>
      </c>
      <c r="I124" s="3">
        <f t="shared" si="33"/>
        <v>9.9009900990099015E-2</v>
      </c>
      <c r="J124">
        <f t="shared" si="28"/>
        <v>272</v>
      </c>
      <c r="K124">
        <f t="shared" si="29"/>
        <v>294</v>
      </c>
      <c r="L124">
        <f t="shared" si="30"/>
        <v>287</v>
      </c>
      <c r="M124" s="3">
        <f t="shared" si="34"/>
        <v>-1.7584994138335287E-2</v>
      </c>
      <c r="N124" s="3">
        <f t="shared" si="31"/>
        <v>0.34466588511137164</v>
      </c>
    </row>
    <row r="125" spans="1:14" x14ac:dyDescent="0.2">
      <c r="A125" s="2">
        <v>41754</v>
      </c>
      <c r="B125">
        <v>188</v>
      </c>
      <c r="C125">
        <v>249</v>
      </c>
      <c r="D125">
        <v>236</v>
      </c>
      <c r="E125" s="3">
        <f t="shared" si="32"/>
        <v>-7.1322436849925702E-2</v>
      </c>
      <c r="F125">
        <v>85</v>
      </c>
      <c r="G125">
        <v>78</v>
      </c>
      <c r="H125">
        <v>55</v>
      </c>
      <c r="I125" s="3">
        <f t="shared" si="33"/>
        <v>0.13761467889908258</v>
      </c>
      <c r="J125">
        <f t="shared" si="28"/>
        <v>273</v>
      </c>
      <c r="K125">
        <f t="shared" si="29"/>
        <v>327</v>
      </c>
      <c r="L125">
        <f t="shared" si="30"/>
        <v>291</v>
      </c>
      <c r="M125" s="3">
        <f t="shared" si="34"/>
        <v>-2.0202020202020204E-2</v>
      </c>
      <c r="N125" s="3">
        <f t="shared" si="31"/>
        <v>0.367003367003367</v>
      </c>
    </row>
    <row r="126" spans="1:14" x14ac:dyDescent="0.2">
      <c r="A126" s="2">
        <v>41747</v>
      </c>
      <c r="B126">
        <v>188</v>
      </c>
      <c r="C126">
        <v>200</v>
      </c>
      <c r="D126">
        <v>211</v>
      </c>
      <c r="E126" s="3">
        <f t="shared" si="32"/>
        <v>-3.8397328881469114E-2</v>
      </c>
      <c r="F126">
        <v>88</v>
      </c>
      <c r="G126">
        <v>86</v>
      </c>
      <c r="H126">
        <v>43</v>
      </c>
      <c r="I126" s="3">
        <f t="shared" si="33"/>
        <v>0.20737327188940091</v>
      </c>
      <c r="J126">
        <f t="shared" si="28"/>
        <v>276</v>
      </c>
      <c r="K126">
        <f t="shared" si="29"/>
        <v>286</v>
      </c>
      <c r="L126">
        <f t="shared" si="30"/>
        <v>254</v>
      </c>
      <c r="M126" s="3">
        <f t="shared" si="34"/>
        <v>2.6960784313725492E-2</v>
      </c>
      <c r="N126" s="3">
        <f t="shared" si="31"/>
        <v>0.35049019607843135</v>
      </c>
    </row>
    <row r="127" spans="1:14" x14ac:dyDescent="0.2">
      <c r="A127" s="2">
        <v>41740</v>
      </c>
      <c r="B127">
        <v>192</v>
      </c>
      <c r="C127">
        <v>245</v>
      </c>
      <c r="D127">
        <v>228</v>
      </c>
      <c r="E127" s="3">
        <f t="shared" si="32"/>
        <v>-5.4135338345864661E-2</v>
      </c>
      <c r="F127">
        <v>85</v>
      </c>
      <c r="G127">
        <v>80</v>
      </c>
      <c r="H127">
        <v>46</v>
      </c>
      <c r="I127" s="3">
        <f t="shared" si="33"/>
        <v>0.18483412322274881</v>
      </c>
      <c r="J127">
        <f t="shared" si="28"/>
        <v>277</v>
      </c>
      <c r="K127">
        <f t="shared" si="29"/>
        <v>325</v>
      </c>
      <c r="L127">
        <f t="shared" si="30"/>
        <v>274</v>
      </c>
      <c r="M127" s="3">
        <f t="shared" si="34"/>
        <v>3.4246575342465752E-3</v>
      </c>
      <c r="N127" s="3">
        <f t="shared" si="31"/>
        <v>0.37100456621004568</v>
      </c>
    </row>
    <row r="128" spans="1:14" x14ac:dyDescent="0.2">
      <c r="A128" s="2">
        <v>41733</v>
      </c>
      <c r="B128">
        <v>196</v>
      </c>
      <c r="C128">
        <v>222</v>
      </c>
      <c r="D128">
        <v>217</v>
      </c>
      <c r="E128" s="3">
        <f t="shared" si="32"/>
        <v>-3.3070866141732283E-2</v>
      </c>
      <c r="F128">
        <v>84</v>
      </c>
      <c r="G128">
        <v>84</v>
      </c>
      <c r="H128">
        <v>57</v>
      </c>
      <c r="I128" s="3">
        <f t="shared" si="33"/>
        <v>0.12</v>
      </c>
      <c r="J128">
        <f t="shared" si="28"/>
        <v>280</v>
      </c>
      <c r="K128">
        <f t="shared" si="29"/>
        <v>306</v>
      </c>
      <c r="L128">
        <f t="shared" si="30"/>
        <v>274</v>
      </c>
      <c r="M128" s="3">
        <f t="shared" si="34"/>
        <v>6.9767441860465115E-3</v>
      </c>
      <c r="N128" s="3">
        <f t="shared" si="31"/>
        <v>0.35581395348837208</v>
      </c>
    </row>
    <row r="129" spans="1:14" x14ac:dyDescent="0.2">
      <c r="A129" s="2">
        <v>41726</v>
      </c>
      <c r="B129">
        <v>200</v>
      </c>
      <c r="C129">
        <v>233</v>
      </c>
      <c r="D129">
        <v>240</v>
      </c>
      <c r="E129" s="3">
        <f t="shared" si="32"/>
        <v>-5.9435364041604752E-2</v>
      </c>
      <c r="F129">
        <v>94</v>
      </c>
      <c r="G129">
        <v>99</v>
      </c>
      <c r="H129">
        <v>55</v>
      </c>
      <c r="I129" s="3">
        <f t="shared" si="33"/>
        <v>0.15725806451612903</v>
      </c>
      <c r="J129">
        <f t="shared" si="28"/>
        <v>294</v>
      </c>
      <c r="K129">
        <f t="shared" si="29"/>
        <v>332</v>
      </c>
      <c r="L129">
        <f t="shared" si="30"/>
        <v>295</v>
      </c>
      <c r="M129" s="3">
        <f t="shared" si="34"/>
        <v>-1.0857763300760044E-3</v>
      </c>
      <c r="N129" s="3">
        <f t="shared" si="31"/>
        <v>0.36047774158523344</v>
      </c>
    </row>
    <row r="130" spans="1:14" x14ac:dyDescent="0.2">
      <c r="A130" s="2">
        <v>41719</v>
      </c>
      <c r="B130">
        <v>226</v>
      </c>
      <c r="C130">
        <v>241</v>
      </c>
      <c r="D130">
        <v>215</v>
      </c>
      <c r="E130" s="3">
        <f t="shared" si="32"/>
        <v>1.6129032258064516E-2</v>
      </c>
      <c r="F130">
        <v>97</v>
      </c>
      <c r="G130">
        <v>76</v>
      </c>
      <c r="H130">
        <v>57</v>
      </c>
      <c r="I130" s="3">
        <f t="shared" si="33"/>
        <v>0.17391304347826086</v>
      </c>
      <c r="J130">
        <f t="shared" si="28"/>
        <v>323</v>
      </c>
      <c r="K130">
        <f t="shared" si="29"/>
        <v>317</v>
      </c>
      <c r="L130">
        <f t="shared" si="30"/>
        <v>272</v>
      </c>
      <c r="M130" s="3">
        <f t="shared" si="34"/>
        <v>5.5921052631578948E-2</v>
      </c>
      <c r="N130" s="3">
        <f t="shared" si="31"/>
        <v>0.34758771929824561</v>
      </c>
    </row>
    <row r="131" spans="1:14" x14ac:dyDescent="0.2">
      <c r="A131" s="2">
        <v>41712</v>
      </c>
      <c r="B131">
        <v>237</v>
      </c>
      <c r="C131">
        <v>233</v>
      </c>
      <c r="D131">
        <v>196</v>
      </c>
      <c r="E131" s="3">
        <f t="shared" si="32"/>
        <v>6.1561561561561562E-2</v>
      </c>
      <c r="F131">
        <v>106</v>
      </c>
      <c r="G131">
        <v>83</v>
      </c>
      <c r="H131">
        <v>35</v>
      </c>
      <c r="I131" s="3">
        <f t="shared" si="33"/>
        <v>0.3169642857142857</v>
      </c>
      <c r="J131">
        <f t="shared" si="28"/>
        <v>343</v>
      </c>
      <c r="K131">
        <f t="shared" si="29"/>
        <v>316</v>
      </c>
      <c r="L131">
        <f t="shared" si="30"/>
        <v>231</v>
      </c>
      <c r="M131" s="3">
        <f t="shared" si="34"/>
        <v>0.12584269662921349</v>
      </c>
      <c r="N131" s="3">
        <f t="shared" si="31"/>
        <v>0.35505617977528092</v>
      </c>
    </row>
    <row r="132" spans="1:14" x14ac:dyDescent="0.2">
      <c r="A132" s="2">
        <v>41705</v>
      </c>
      <c r="B132">
        <v>230</v>
      </c>
      <c r="C132">
        <v>226</v>
      </c>
      <c r="D132">
        <v>219</v>
      </c>
      <c r="E132" s="3">
        <f t="shared" si="32"/>
        <v>1.6296296296296295E-2</v>
      </c>
      <c r="F132">
        <v>103</v>
      </c>
      <c r="G132">
        <v>68</v>
      </c>
      <c r="H132">
        <v>48</v>
      </c>
      <c r="I132" s="3">
        <f t="shared" si="33"/>
        <v>0.25114155251141551</v>
      </c>
      <c r="J132">
        <f t="shared" si="28"/>
        <v>333</v>
      </c>
      <c r="K132">
        <f t="shared" si="29"/>
        <v>294</v>
      </c>
      <c r="L132">
        <f t="shared" si="30"/>
        <v>267</v>
      </c>
      <c r="M132" s="3">
        <f t="shared" si="34"/>
        <v>7.3825503355704702E-2</v>
      </c>
      <c r="N132" s="3">
        <f t="shared" si="31"/>
        <v>0.32885906040268459</v>
      </c>
    </row>
    <row r="133" spans="1:14" x14ac:dyDescent="0.2">
      <c r="A133" s="2">
        <v>41698</v>
      </c>
      <c r="B133">
        <v>245</v>
      </c>
      <c r="C133">
        <v>224</v>
      </c>
      <c r="D133">
        <v>241</v>
      </c>
      <c r="E133" s="3">
        <f t="shared" si="32"/>
        <v>5.6338028169014088E-3</v>
      </c>
      <c r="F133">
        <v>109</v>
      </c>
      <c r="G133">
        <v>77</v>
      </c>
      <c r="H133">
        <v>46</v>
      </c>
      <c r="I133" s="3">
        <f t="shared" si="33"/>
        <v>0.27155172413793105</v>
      </c>
      <c r="J133">
        <f t="shared" si="28"/>
        <v>354</v>
      </c>
      <c r="K133">
        <f t="shared" si="29"/>
        <v>301</v>
      </c>
      <c r="L133">
        <f t="shared" si="30"/>
        <v>287</v>
      </c>
      <c r="M133" s="3">
        <f t="shared" si="34"/>
        <v>7.1125265392781314E-2</v>
      </c>
      <c r="N133" s="3">
        <f t="shared" si="31"/>
        <v>0.31953290870488321</v>
      </c>
    </row>
    <row r="134" spans="1:14" x14ac:dyDescent="0.2">
      <c r="A134" s="2">
        <v>41691</v>
      </c>
      <c r="B134">
        <v>217</v>
      </c>
      <c r="C134">
        <v>235</v>
      </c>
      <c r="D134">
        <v>231</v>
      </c>
      <c r="E134" s="3">
        <f t="shared" si="32"/>
        <v>-2.0497803806734993E-2</v>
      </c>
      <c r="F134">
        <v>103</v>
      </c>
      <c r="G134">
        <v>81</v>
      </c>
      <c r="H134">
        <v>50</v>
      </c>
      <c r="I134" s="3">
        <f t="shared" si="33"/>
        <v>0.2264957264957265</v>
      </c>
      <c r="J134">
        <f t="shared" si="28"/>
        <v>320</v>
      </c>
      <c r="K134">
        <f t="shared" si="29"/>
        <v>316</v>
      </c>
      <c r="L134">
        <f t="shared" si="30"/>
        <v>281</v>
      </c>
      <c r="M134" s="3">
        <f t="shared" si="34"/>
        <v>4.2529989094874592E-2</v>
      </c>
      <c r="N134" s="3">
        <f t="shared" si="31"/>
        <v>0.34460196292257361</v>
      </c>
    </row>
    <row r="135" spans="1:14" x14ac:dyDescent="0.2">
      <c r="A135" s="2">
        <v>41684</v>
      </c>
      <c r="B135">
        <v>228</v>
      </c>
      <c r="C135">
        <v>258</v>
      </c>
      <c r="D135">
        <v>185</v>
      </c>
      <c r="E135" s="3">
        <f t="shared" si="32"/>
        <v>6.4083457526080481E-2</v>
      </c>
      <c r="F135">
        <v>106</v>
      </c>
      <c r="G135">
        <v>84</v>
      </c>
      <c r="H135">
        <v>55</v>
      </c>
      <c r="I135" s="3">
        <f t="shared" si="33"/>
        <v>0.20816326530612245</v>
      </c>
      <c r="J135">
        <f t="shared" si="28"/>
        <v>334</v>
      </c>
      <c r="K135">
        <f t="shared" si="29"/>
        <v>342</v>
      </c>
      <c r="L135">
        <f t="shared" si="30"/>
        <v>240</v>
      </c>
      <c r="M135" s="3">
        <f t="shared" si="34"/>
        <v>0.10262008733624454</v>
      </c>
      <c r="N135" s="3">
        <f t="shared" si="31"/>
        <v>0.37336244541484714</v>
      </c>
    </row>
    <row r="136" spans="1:14" x14ac:dyDescent="0.2">
      <c r="A136" s="2">
        <v>41677</v>
      </c>
      <c r="B136">
        <v>269</v>
      </c>
      <c r="C136">
        <v>239</v>
      </c>
      <c r="D136">
        <v>191</v>
      </c>
      <c r="E136" s="3">
        <f t="shared" si="32"/>
        <v>0.11158798283261803</v>
      </c>
      <c r="F136">
        <v>113</v>
      </c>
      <c r="G136">
        <v>88</v>
      </c>
      <c r="H136">
        <v>46</v>
      </c>
      <c r="I136" s="3">
        <f t="shared" si="33"/>
        <v>0.27125506072874495</v>
      </c>
      <c r="J136">
        <f t="shared" si="28"/>
        <v>382</v>
      </c>
      <c r="K136">
        <f t="shared" si="29"/>
        <v>327</v>
      </c>
      <c r="L136">
        <f t="shared" si="30"/>
        <v>237</v>
      </c>
      <c r="M136" s="3">
        <f t="shared" si="34"/>
        <v>0.15327695560253699</v>
      </c>
      <c r="N136" s="3">
        <f t="shared" si="31"/>
        <v>0.34566596194503169</v>
      </c>
    </row>
    <row r="137" spans="1:14" x14ac:dyDescent="0.2">
      <c r="A137" s="2">
        <v>41670</v>
      </c>
      <c r="B137">
        <v>279</v>
      </c>
      <c r="C137">
        <v>218</v>
      </c>
      <c r="D137">
        <v>180</v>
      </c>
      <c r="E137" s="3">
        <f t="shared" si="32"/>
        <v>0.14623338257016247</v>
      </c>
      <c r="F137">
        <v>125</v>
      </c>
      <c r="G137">
        <v>59</v>
      </c>
      <c r="H137">
        <v>40</v>
      </c>
      <c r="I137" s="3">
        <f t="shared" si="33"/>
        <v>0.3794642857142857</v>
      </c>
      <c r="J137">
        <f t="shared" si="28"/>
        <v>404</v>
      </c>
      <c r="K137">
        <f t="shared" si="29"/>
        <v>277</v>
      </c>
      <c r="L137">
        <f t="shared" si="30"/>
        <v>220</v>
      </c>
      <c r="M137" s="3">
        <f t="shared" si="34"/>
        <v>0.20421753607103219</v>
      </c>
      <c r="N137" s="3">
        <f t="shared" si="31"/>
        <v>0.3074361820199778</v>
      </c>
    </row>
    <row r="138" spans="1:14" x14ac:dyDescent="0.2">
      <c r="A138" s="2">
        <v>41663</v>
      </c>
      <c r="B138">
        <v>264</v>
      </c>
      <c r="C138">
        <v>232</v>
      </c>
      <c r="D138">
        <v>187</v>
      </c>
      <c r="E138" s="3">
        <f t="shared" si="32"/>
        <v>0.11273792093704246</v>
      </c>
      <c r="F138">
        <v>116</v>
      </c>
      <c r="G138">
        <v>83</v>
      </c>
      <c r="H138">
        <v>35</v>
      </c>
      <c r="I138" s="3">
        <f t="shared" si="33"/>
        <v>0.34615384615384615</v>
      </c>
      <c r="J138">
        <f t="shared" si="28"/>
        <v>380</v>
      </c>
      <c r="K138">
        <f t="shared" si="29"/>
        <v>315</v>
      </c>
      <c r="L138">
        <f t="shared" si="30"/>
        <v>222</v>
      </c>
      <c r="M138" s="3">
        <f t="shared" si="34"/>
        <v>0.17230098146128681</v>
      </c>
      <c r="N138" s="3">
        <f t="shared" si="31"/>
        <v>0.34351145038167941</v>
      </c>
    </row>
    <row r="139" spans="1:14" x14ac:dyDescent="0.2">
      <c r="A139" s="2">
        <v>41656</v>
      </c>
      <c r="B139">
        <v>235</v>
      </c>
      <c r="C139">
        <v>247</v>
      </c>
      <c r="D139">
        <v>183</v>
      </c>
      <c r="E139" s="3">
        <f t="shared" si="32"/>
        <v>7.8195488721804512E-2</v>
      </c>
      <c r="F139">
        <v>91</v>
      </c>
      <c r="G139">
        <v>90</v>
      </c>
      <c r="H139">
        <v>45</v>
      </c>
      <c r="I139" s="3">
        <f t="shared" si="33"/>
        <v>0.20353982300884957</v>
      </c>
      <c r="J139">
        <f t="shared" si="28"/>
        <v>326</v>
      </c>
      <c r="K139">
        <f t="shared" si="29"/>
        <v>337</v>
      </c>
      <c r="L139">
        <f t="shared" si="30"/>
        <v>228</v>
      </c>
      <c r="M139" s="3">
        <f t="shared" si="34"/>
        <v>0.10998877665544332</v>
      </c>
      <c r="N139" s="3">
        <f t="shared" si="31"/>
        <v>0.37822671156004489</v>
      </c>
    </row>
    <row r="140" spans="1:14" x14ac:dyDescent="0.2">
      <c r="A140" s="2">
        <v>41649</v>
      </c>
      <c r="B140">
        <v>274</v>
      </c>
      <c r="C140">
        <v>234</v>
      </c>
      <c r="D140">
        <v>184</v>
      </c>
      <c r="E140" s="3">
        <f t="shared" si="32"/>
        <v>0.13005780346820808</v>
      </c>
      <c r="F140">
        <v>129</v>
      </c>
      <c r="G140">
        <v>63</v>
      </c>
      <c r="H140">
        <v>46</v>
      </c>
      <c r="I140" s="3">
        <f t="shared" si="33"/>
        <v>0.34873949579831931</v>
      </c>
      <c r="J140">
        <f t="shared" ref="J140:J171" si="35">B140+F140</f>
        <v>403</v>
      </c>
      <c r="K140">
        <f t="shared" ref="K140:K171" si="36">C140+G140</f>
        <v>297</v>
      </c>
      <c r="L140">
        <f t="shared" ref="L140:L171" si="37">D140+H140</f>
        <v>230</v>
      </c>
      <c r="M140" s="3">
        <f t="shared" si="34"/>
        <v>0.1860215053763441</v>
      </c>
      <c r="N140" s="3">
        <f t="shared" ref="N140:N171" si="38">K140/SUM(J140:L140)</f>
        <v>0.3193548387096774</v>
      </c>
    </row>
    <row r="141" spans="1:14" x14ac:dyDescent="0.2">
      <c r="A141" s="2">
        <v>41642</v>
      </c>
      <c r="B141">
        <v>251</v>
      </c>
      <c r="C141">
        <v>225</v>
      </c>
      <c r="D141">
        <v>186</v>
      </c>
      <c r="E141" s="3">
        <f t="shared" si="32"/>
        <v>9.8187311178247735E-2</v>
      </c>
      <c r="F141">
        <v>100</v>
      </c>
      <c r="G141">
        <v>74</v>
      </c>
      <c r="H141">
        <v>41</v>
      </c>
      <c r="I141" s="3">
        <f t="shared" si="33"/>
        <v>0.2744186046511628</v>
      </c>
      <c r="J141">
        <f t="shared" si="35"/>
        <v>351</v>
      </c>
      <c r="K141">
        <f t="shared" si="36"/>
        <v>299</v>
      </c>
      <c r="L141">
        <f t="shared" si="37"/>
        <v>227</v>
      </c>
      <c r="M141" s="3">
        <f t="shared" si="34"/>
        <v>0.14139110604332952</v>
      </c>
      <c r="N141" s="3">
        <f t="shared" si="38"/>
        <v>0.34093500570125429</v>
      </c>
    </row>
    <row r="142" spans="1:14" x14ac:dyDescent="0.2">
      <c r="A142" s="2">
        <v>41635</v>
      </c>
      <c r="B142">
        <v>206</v>
      </c>
      <c r="C142">
        <v>190</v>
      </c>
      <c r="D142">
        <v>169</v>
      </c>
      <c r="E142" s="3">
        <f t="shared" si="32"/>
        <v>6.5486725663716813E-2</v>
      </c>
      <c r="F142">
        <v>62</v>
      </c>
      <c r="G142">
        <v>70</v>
      </c>
      <c r="H142">
        <v>39</v>
      </c>
      <c r="I142" s="3">
        <f t="shared" si="33"/>
        <v>0.13450292397660818</v>
      </c>
      <c r="J142">
        <f t="shared" si="35"/>
        <v>268</v>
      </c>
      <c r="K142">
        <f t="shared" si="36"/>
        <v>260</v>
      </c>
      <c r="L142">
        <f t="shared" si="37"/>
        <v>208</v>
      </c>
      <c r="M142" s="3">
        <f t="shared" si="34"/>
        <v>8.1521739130434784E-2</v>
      </c>
      <c r="N142" s="3">
        <f t="shared" si="38"/>
        <v>0.35326086956521741</v>
      </c>
    </row>
    <row r="143" spans="1:14" x14ac:dyDescent="0.2">
      <c r="A143" s="2">
        <v>41628</v>
      </c>
      <c r="B143">
        <v>256</v>
      </c>
      <c r="C143">
        <v>185</v>
      </c>
      <c r="D143">
        <v>168</v>
      </c>
      <c r="E143" s="3">
        <f t="shared" si="32"/>
        <v>0.14449917898193759</v>
      </c>
      <c r="F143">
        <v>92</v>
      </c>
      <c r="G143">
        <v>77</v>
      </c>
      <c r="H143">
        <v>40</v>
      </c>
      <c r="I143" s="3">
        <f t="shared" si="33"/>
        <v>0.24880382775119617</v>
      </c>
      <c r="J143">
        <f t="shared" si="35"/>
        <v>348</v>
      </c>
      <c r="K143">
        <f t="shared" si="36"/>
        <v>262</v>
      </c>
      <c r="L143">
        <f t="shared" si="37"/>
        <v>208</v>
      </c>
      <c r="M143" s="3">
        <f t="shared" si="34"/>
        <v>0.17114914425427874</v>
      </c>
      <c r="N143" s="3">
        <f t="shared" si="38"/>
        <v>0.32029339853300731</v>
      </c>
    </row>
    <row r="144" spans="1:14" x14ac:dyDescent="0.2">
      <c r="A144" s="2">
        <v>41621</v>
      </c>
      <c r="B144">
        <v>261</v>
      </c>
      <c r="C144">
        <v>212</v>
      </c>
      <c r="D144">
        <v>185</v>
      </c>
      <c r="E144" s="3">
        <f t="shared" si="32"/>
        <v>0.11550151975683891</v>
      </c>
      <c r="F144">
        <v>118</v>
      </c>
      <c r="G144">
        <v>52</v>
      </c>
      <c r="H144">
        <v>49</v>
      </c>
      <c r="I144" s="3">
        <f t="shared" si="33"/>
        <v>0.31506849315068491</v>
      </c>
      <c r="J144">
        <f t="shared" si="35"/>
        <v>379</v>
      </c>
      <c r="K144">
        <f t="shared" si="36"/>
        <v>264</v>
      </c>
      <c r="L144">
        <f t="shared" si="37"/>
        <v>234</v>
      </c>
      <c r="M144" s="3">
        <f t="shared" si="34"/>
        <v>0.16533637400228049</v>
      </c>
      <c r="N144" s="3">
        <f t="shared" si="38"/>
        <v>0.30102622576966931</v>
      </c>
    </row>
    <row r="145" spans="1:14" x14ac:dyDescent="0.2">
      <c r="A145" s="2">
        <v>41614</v>
      </c>
      <c r="B145">
        <v>277</v>
      </c>
      <c r="C145">
        <v>176</v>
      </c>
      <c r="D145">
        <v>205</v>
      </c>
      <c r="E145" s="3">
        <f t="shared" ref="E145:E177" si="39">(B145-D145)/SUM(B145:D145)</f>
        <v>0.10942249240121581</v>
      </c>
      <c r="F145">
        <v>99</v>
      </c>
      <c r="G145">
        <v>65</v>
      </c>
      <c r="H145">
        <v>46</v>
      </c>
      <c r="I145" s="3">
        <f t="shared" ref="I145:I177" si="40">(F145-H145)/SUM(F145:H145)</f>
        <v>0.25238095238095237</v>
      </c>
      <c r="J145">
        <f t="shared" si="35"/>
        <v>376</v>
      </c>
      <c r="K145">
        <f t="shared" si="36"/>
        <v>241</v>
      </c>
      <c r="L145">
        <f t="shared" si="37"/>
        <v>251</v>
      </c>
      <c r="M145" s="3">
        <f t="shared" ref="M145:M177" si="41">(J145-L145)/SUM(J145:L145)</f>
        <v>0.14400921658986174</v>
      </c>
      <c r="N145" s="3">
        <f t="shared" si="38"/>
        <v>0.27764976958525345</v>
      </c>
    </row>
    <row r="146" spans="1:14" x14ac:dyDescent="0.2">
      <c r="A146" s="2">
        <v>41607</v>
      </c>
      <c r="B146">
        <v>280</v>
      </c>
      <c r="C146">
        <v>212</v>
      </c>
      <c r="D146">
        <v>203</v>
      </c>
      <c r="E146" s="3">
        <f t="shared" si="39"/>
        <v>0.11079136690647481</v>
      </c>
      <c r="F146">
        <v>83</v>
      </c>
      <c r="G146">
        <v>78</v>
      </c>
      <c r="H146">
        <v>65</v>
      </c>
      <c r="I146" s="3">
        <f t="shared" si="40"/>
        <v>7.9646017699115043E-2</v>
      </c>
      <c r="J146">
        <f t="shared" si="35"/>
        <v>363</v>
      </c>
      <c r="K146">
        <f t="shared" si="36"/>
        <v>290</v>
      </c>
      <c r="L146">
        <f t="shared" si="37"/>
        <v>268</v>
      </c>
      <c r="M146" s="3">
        <f t="shared" si="41"/>
        <v>0.10314875135722042</v>
      </c>
      <c r="N146" s="3">
        <f t="shared" si="38"/>
        <v>0.31487513572204123</v>
      </c>
    </row>
    <row r="147" spans="1:14" x14ac:dyDescent="0.2">
      <c r="A147" s="2">
        <v>41600</v>
      </c>
      <c r="B147">
        <v>267</v>
      </c>
      <c r="C147">
        <v>203</v>
      </c>
      <c r="D147">
        <v>187</v>
      </c>
      <c r="E147" s="3">
        <f t="shared" si="39"/>
        <v>0.12176560121765601</v>
      </c>
      <c r="F147">
        <v>121</v>
      </c>
      <c r="G147">
        <v>57</v>
      </c>
      <c r="H147">
        <v>49</v>
      </c>
      <c r="I147" s="3">
        <f t="shared" si="40"/>
        <v>0.31718061674008813</v>
      </c>
      <c r="J147">
        <f t="shared" si="35"/>
        <v>388</v>
      </c>
      <c r="K147">
        <f t="shared" si="36"/>
        <v>260</v>
      </c>
      <c r="L147">
        <f t="shared" si="37"/>
        <v>236</v>
      </c>
      <c r="M147" s="3">
        <f t="shared" si="41"/>
        <v>0.17194570135746606</v>
      </c>
      <c r="N147" s="3">
        <f t="shared" si="38"/>
        <v>0.29411764705882354</v>
      </c>
    </row>
    <row r="148" spans="1:14" x14ac:dyDescent="0.2">
      <c r="A148" s="2">
        <v>41593</v>
      </c>
      <c r="B148">
        <v>265</v>
      </c>
      <c r="C148">
        <v>223</v>
      </c>
      <c r="D148">
        <v>186</v>
      </c>
      <c r="E148" s="3">
        <f t="shared" si="39"/>
        <v>0.1172106824925816</v>
      </c>
      <c r="F148">
        <v>102</v>
      </c>
      <c r="G148">
        <v>73</v>
      </c>
      <c r="H148">
        <v>38</v>
      </c>
      <c r="I148" s="3">
        <f t="shared" si="40"/>
        <v>0.30046948356807512</v>
      </c>
      <c r="J148">
        <f t="shared" si="35"/>
        <v>367</v>
      </c>
      <c r="K148">
        <f t="shared" si="36"/>
        <v>296</v>
      </c>
      <c r="L148">
        <f t="shared" si="37"/>
        <v>224</v>
      </c>
      <c r="M148" s="3">
        <f t="shared" si="41"/>
        <v>0.16121758737316799</v>
      </c>
      <c r="N148" s="3">
        <f t="shared" si="38"/>
        <v>0.33370913190529877</v>
      </c>
    </row>
    <row r="149" spans="1:14" x14ac:dyDescent="0.2">
      <c r="A149" s="2">
        <v>41586</v>
      </c>
      <c r="B149">
        <v>276</v>
      </c>
      <c r="C149">
        <v>205</v>
      </c>
      <c r="D149">
        <v>180</v>
      </c>
      <c r="E149" s="3">
        <f t="shared" si="39"/>
        <v>0.14523449319213314</v>
      </c>
      <c r="F149">
        <v>102</v>
      </c>
      <c r="G149">
        <v>77</v>
      </c>
      <c r="H149">
        <v>46</v>
      </c>
      <c r="I149" s="3">
        <f t="shared" si="40"/>
        <v>0.24888888888888888</v>
      </c>
      <c r="J149">
        <f t="shared" si="35"/>
        <v>378</v>
      </c>
      <c r="K149">
        <f t="shared" si="36"/>
        <v>282</v>
      </c>
      <c r="L149">
        <f t="shared" si="37"/>
        <v>226</v>
      </c>
      <c r="M149" s="3">
        <f t="shared" si="41"/>
        <v>0.17155756207674944</v>
      </c>
      <c r="N149" s="3">
        <f t="shared" si="38"/>
        <v>0.31828442437923249</v>
      </c>
    </row>
    <row r="150" spans="1:14" x14ac:dyDescent="0.2">
      <c r="A150" s="2">
        <v>41579</v>
      </c>
      <c r="B150">
        <v>272</v>
      </c>
      <c r="C150">
        <v>212</v>
      </c>
      <c r="D150">
        <v>152</v>
      </c>
      <c r="E150" s="3">
        <f t="shared" si="39"/>
        <v>0.18867924528301888</v>
      </c>
      <c r="F150">
        <v>88</v>
      </c>
      <c r="G150">
        <v>53</v>
      </c>
      <c r="H150">
        <v>28</v>
      </c>
      <c r="I150" s="3">
        <f t="shared" si="40"/>
        <v>0.35502958579881655</v>
      </c>
      <c r="J150">
        <f t="shared" si="35"/>
        <v>360</v>
      </c>
      <c r="K150">
        <f t="shared" si="36"/>
        <v>265</v>
      </c>
      <c r="L150">
        <f t="shared" si="37"/>
        <v>180</v>
      </c>
      <c r="M150" s="3">
        <f t="shared" si="41"/>
        <v>0.2236024844720497</v>
      </c>
      <c r="N150" s="3">
        <f t="shared" si="38"/>
        <v>0.32919254658385094</v>
      </c>
    </row>
    <row r="151" spans="1:14" x14ac:dyDescent="0.2">
      <c r="A151" s="2">
        <v>41572</v>
      </c>
      <c r="B151">
        <v>281</v>
      </c>
      <c r="C151">
        <v>213</v>
      </c>
      <c r="D151">
        <v>162</v>
      </c>
      <c r="E151" s="3">
        <f t="shared" si="39"/>
        <v>0.18140243902439024</v>
      </c>
      <c r="F151">
        <v>111</v>
      </c>
      <c r="G151">
        <v>66</v>
      </c>
      <c r="H151">
        <v>46</v>
      </c>
      <c r="I151" s="3">
        <f t="shared" si="40"/>
        <v>0.2914798206278027</v>
      </c>
      <c r="J151">
        <f t="shared" si="35"/>
        <v>392</v>
      </c>
      <c r="K151">
        <f t="shared" si="36"/>
        <v>279</v>
      </c>
      <c r="L151">
        <f t="shared" si="37"/>
        <v>208</v>
      </c>
      <c r="M151" s="3">
        <f t="shared" si="41"/>
        <v>0.20932878270762229</v>
      </c>
      <c r="N151" s="3">
        <f t="shared" si="38"/>
        <v>0.3174061433447099</v>
      </c>
    </row>
    <row r="152" spans="1:14" x14ac:dyDescent="0.2">
      <c r="A152" s="2">
        <v>41565</v>
      </c>
      <c r="B152">
        <v>285</v>
      </c>
      <c r="C152">
        <v>202</v>
      </c>
      <c r="D152">
        <v>166</v>
      </c>
      <c r="E152" s="3">
        <f t="shared" si="39"/>
        <v>0.18223583460949463</v>
      </c>
      <c r="F152">
        <v>109</v>
      </c>
      <c r="G152">
        <v>73</v>
      </c>
      <c r="H152">
        <v>40</v>
      </c>
      <c r="I152" s="3">
        <f t="shared" si="40"/>
        <v>0.3108108108108108</v>
      </c>
      <c r="J152">
        <f t="shared" si="35"/>
        <v>394</v>
      </c>
      <c r="K152">
        <f t="shared" si="36"/>
        <v>275</v>
      </c>
      <c r="L152">
        <f t="shared" si="37"/>
        <v>206</v>
      </c>
      <c r="M152" s="3">
        <f t="shared" si="41"/>
        <v>0.21485714285714286</v>
      </c>
      <c r="N152" s="3">
        <f t="shared" si="38"/>
        <v>0.31428571428571428</v>
      </c>
    </row>
    <row r="153" spans="1:14" x14ac:dyDescent="0.2">
      <c r="A153" s="2">
        <v>41558</v>
      </c>
      <c r="B153">
        <v>295</v>
      </c>
      <c r="C153">
        <v>206</v>
      </c>
      <c r="D153">
        <v>168</v>
      </c>
      <c r="E153" s="3">
        <f t="shared" si="39"/>
        <v>0.18983557548579971</v>
      </c>
      <c r="F153">
        <v>120</v>
      </c>
      <c r="G153">
        <v>67</v>
      </c>
      <c r="H153">
        <v>48</v>
      </c>
      <c r="I153" s="3">
        <f t="shared" si="40"/>
        <v>0.30638297872340425</v>
      </c>
      <c r="J153">
        <f t="shared" si="35"/>
        <v>415</v>
      </c>
      <c r="K153">
        <f t="shared" si="36"/>
        <v>273</v>
      </c>
      <c r="L153">
        <f t="shared" si="37"/>
        <v>216</v>
      </c>
      <c r="M153" s="3">
        <f t="shared" si="41"/>
        <v>0.22013274336283187</v>
      </c>
      <c r="N153" s="3">
        <f t="shared" si="38"/>
        <v>0.30199115044247787</v>
      </c>
    </row>
    <row r="154" spans="1:14" x14ac:dyDescent="0.2">
      <c r="A154" s="2">
        <v>41551</v>
      </c>
      <c r="B154">
        <v>316</v>
      </c>
      <c r="C154">
        <v>190</v>
      </c>
      <c r="D154">
        <v>163</v>
      </c>
      <c r="E154" s="3">
        <f t="shared" si="39"/>
        <v>0.22869955156950672</v>
      </c>
      <c r="F154">
        <v>105</v>
      </c>
      <c r="G154">
        <v>66</v>
      </c>
      <c r="H154">
        <v>42</v>
      </c>
      <c r="I154" s="3">
        <f t="shared" si="40"/>
        <v>0.29577464788732394</v>
      </c>
      <c r="J154">
        <f t="shared" si="35"/>
        <v>421</v>
      </c>
      <c r="K154">
        <f t="shared" si="36"/>
        <v>256</v>
      </c>
      <c r="L154">
        <f t="shared" si="37"/>
        <v>205</v>
      </c>
      <c r="M154" s="3">
        <f t="shared" si="41"/>
        <v>0.24489795918367346</v>
      </c>
      <c r="N154" s="3">
        <f t="shared" si="38"/>
        <v>0.29024943310657597</v>
      </c>
    </row>
    <row r="155" spans="1:14" x14ac:dyDescent="0.2">
      <c r="A155" s="2">
        <v>41544</v>
      </c>
      <c r="B155">
        <v>287</v>
      </c>
      <c r="C155">
        <v>208</v>
      </c>
      <c r="D155">
        <v>134</v>
      </c>
      <c r="E155" s="3">
        <f t="shared" si="39"/>
        <v>0.24324324324324326</v>
      </c>
      <c r="F155">
        <v>117</v>
      </c>
      <c r="G155">
        <v>75</v>
      </c>
      <c r="H155">
        <v>32</v>
      </c>
      <c r="I155" s="3">
        <f t="shared" si="40"/>
        <v>0.3794642857142857</v>
      </c>
      <c r="J155">
        <f t="shared" si="35"/>
        <v>404</v>
      </c>
      <c r="K155">
        <f t="shared" si="36"/>
        <v>283</v>
      </c>
      <c r="L155">
        <f t="shared" si="37"/>
        <v>166</v>
      </c>
      <c r="M155" s="3">
        <f t="shared" si="41"/>
        <v>0.2790152403282532</v>
      </c>
      <c r="N155" s="3">
        <f t="shared" si="38"/>
        <v>0.33177022274325907</v>
      </c>
    </row>
    <row r="156" spans="1:14" x14ac:dyDescent="0.2">
      <c r="A156" s="2">
        <v>41537</v>
      </c>
      <c r="B156">
        <v>300</v>
      </c>
      <c r="C156">
        <v>201</v>
      </c>
      <c r="D156">
        <v>151</v>
      </c>
      <c r="E156" s="3">
        <f t="shared" si="39"/>
        <v>0.2285276073619632</v>
      </c>
      <c r="F156">
        <v>110</v>
      </c>
      <c r="G156">
        <v>64</v>
      </c>
      <c r="H156">
        <v>35</v>
      </c>
      <c r="I156" s="3">
        <f t="shared" si="40"/>
        <v>0.35885167464114831</v>
      </c>
      <c r="J156">
        <f t="shared" si="35"/>
        <v>410</v>
      </c>
      <c r="K156">
        <f t="shared" si="36"/>
        <v>265</v>
      </c>
      <c r="L156">
        <f t="shared" si="37"/>
        <v>186</v>
      </c>
      <c r="M156" s="3">
        <f t="shared" si="41"/>
        <v>0.26016260162601629</v>
      </c>
      <c r="N156" s="3">
        <f t="shared" si="38"/>
        <v>0.3077816492450639</v>
      </c>
    </row>
    <row r="157" spans="1:14" x14ac:dyDescent="0.2">
      <c r="A157" s="2">
        <v>41530</v>
      </c>
      <c r="B157">
        <v>311</v>
      </c>
      <c r="C157">
        <v>200</v>
      </c>
      <c r="D157">
        <v>153</v>
      </c>
      <c r="E157" s="3">
        <f t="shared" si="39"/>
        <v>0.23795180722891565</v>
      </c>
      <c r="F157">
        <v>116</v>
      </c>
      <c r="G157">
        <v>61</v>
      </c>
      <c r="H157">
        <v>39</v>
      </c>
      <c r="I157" s="3">
        <f t="shared" si="40"/>
        <v>0.35648148148148145</v>
      </c>
      <c r="J157">
        <f t="shared" si="35"/>
        <v>427</v>
      </c>
      <c r="K157">
        <f t="shared" si="36"/>
        <v>261</v>
      </c>
      <c r="L157">
        <f t="shared" si="37"/>
        <v>192</v>
      </c>
      <c r="M157" s="3">
        <f t="shared" si="41"/>
        <v>0.26704545454545453</v>
      </c>
      <c r="N157" s="3">
        <f t="shared" si="38"/>
        <v>0.29659090909090907</v>
      </c>
    </row>
    <row r="158" spans="1:14" x14ac:dyDescent="0.2">
      <c r="A158" s="2">
        <v>41523</v>
      </c>
      <c r="B158">
        <v>297</v>
      </c>
      <c r="C158">
        <v>209</v>
      </c>
      <c r="D158">
        <v>149</v>
      </c>
      <c r="E158" s="3">
        <f t="shared" si="39"/>
        <v>0.22595419847328244</v>
      </c>
      <c r="F158">
        <v>108</v>
      </c>
      <c r="G158">
        <v>66</v>
      </c>
      <c r="H158">
        <v>38</v>
      </c>
      <c r="I158" s="3">
        <f t="shared" si="40"/>
        <v>0.330188679245283</v>
      </c>
      <c r="J158">
        <f t="shared" si="35"/>
        <v>405</v>
      </c>
      <c r="K158">
        <f t="shared" si="36"/>
        <v>275</v>
      </c>
      <c r="L158">
        <f t="shared" si="37"/>
        <v>187</v>
      </c>
      <c r="M158" s="3">
        <f t="shared" si="41"/>
        <v>0.25144175317185696</v>
      </c>
      <c r="N158" s="3">
        <f t="shared" si="38"/>
        <v>0.31718569780853517</v>
      </c>
    </row>
    <row r="159" spans="1:14" x14ac:dyDescent="0.2">
      <c r="A159" s="2">
        <v>41516</v>
      </c>
      <c r="B159">
        <v>270</v>
      </c>
      <c r="C159">
        <v>191</v>
      </c>
      <c r="D159">
        <v>152</v>
      </c>
      <c r="E159" s="3">
        <f t="shared" si="39"/>
        <v>0.19249592169657423</v>
      </c>
      <c r="F159">
        <v>110</v>
      </c>
      <c r="G159">
        <v>65</v>
      </c>
      <c r="H159">
        <v>37</v>
      </c>
      <c r="I159" s="3">
        <f t="shared" si="40"/>
        <v>0.34433962264150941</v>
      </c>
      <c r="J159">
        <f t="shared" si="35"/>
        <v>380</v>
      </c>
      <c r="K159">
        <f t="shared" si="36"/>
        <v>256</v>
      </c>
      <c r="L159">
        <f t="shared" si="37"/>
        <v>189</v>
      </c>
      <c r="M159" s="3">
        <f t="shared" si="41"/>
        <v>0.23151515151515151</v>
      </c>
      <c r="N159" s="3">
        <f t="shared" si="38"/>
        <v>0.3103030303030303</v>
      </c>
    </row>
    <row r="160" spans="1:14" x14ac:dyDescent="0.2">
      <c r="A160" s="2">
        <v>41509</v>
      </c>
      <c r="B160">
        <v>259</v>
      </c>
      <c r="C160">
        <v>208</v>
      </c>
      <c r="D160">
        <v>199</v>
      </c>
      <c r="E160" s="3">
        <f t="shared" si="39"/>
        <v>9.0090090090090086E-2</v>
      </c>
      <c r="F160">
        <v>90</v>
      </c>
      <c r="G160">
        <v>74</v>
      </c>
      <c r="H160">
        <v>49</v>
      </c>
      <c r="I160" s="3">
        <f t="shared" si="40"/>
        <v>0.19248826291079812</v>
      </c>
      <c r="J160">
        <f t="shared" si="35"/>
        <v>349</v>
      </c>
      <c r="K160">
        <f t="shared" si="36"/>
        <v>282</v>
      </c>
      <c r="L160">
        <f t="shared" si="37"/>
        <v>248</v>
      </c>
      <c r="M160" s="3">
        <f t="shared" si="41"/>
        <v>0.11490329920364049</v>
      </c>
      <c r="N160" s="3">
        <f t="shared" si="38"/>
        <v>0.32081911262798635</v>
      </c>
    </row>
    <row r="161" spans="1:14" x14ac:dyDescent="0.2">
      <c r="A161" s="2">
        <v>41502</v>
      </c>
      <c r="B161">
        <v>235</v>
      </c>
      <c r="C161">
        <v>208</v>
      </c>
      <c r="D161">
        <v>205</v>
      </c>
      <c r="E161" s="3">
        <f t="shared" si="39"/>
        <v>4.6296296296296294E-2</v>
      </c>
      <c r="F161">
        <v>99</v>
      </c>
      <c r="G161">
        <v>74</v>
      </c>
      <c r="H161">
        <v>45</v>
      </c>
      <c r="I161" s="3">
        <f t="shared" si="40"/>
        <v>0.24770642201834864</v>
      </c>
      <c r="J161">
        <f t="shared" si="35"/>
        <v>334</v>
      </c>
      <c r="K161">
        <f t="shared" si="36"/>
        <v>282</v>
      </c>
      <c r="L161">
        <f t="shared" si="37"/>
        <v>250</v>
      </c>
      <c r="M161" s="3">
        <f t="shared" si="41"/>
        <v>9.6997690531177835E-2</v>
      </c>
      <c r="N161" s="3">
        <f t="shared" si="38"/>
        <v>0.32563510392609701</v>
      </c>
    </row>
    <row r="162" spans="1:14" x14ac:dyDescent="0.2">
      <c r="A162" s="2">
        <v>41495</v>
      </c>
      <c r="B162">
        <v>282</v>
      </c>
      <c r="C162">
        <v>211</v>
      </c>
      <c r="D162">
        <v>181</v>
      </c>
      <c r="E162" s="3">
        <f t="shared" si="39"/>
        <v>0.14985163204747776</v>
      </c>
      <c r="F162">
        <v>92</v>
      </c>
      <c r="G162">
        <v>56</v>
      </c>
      <c r="H162">
        <v>45</v>
      </c>
      <c r="I162" s="3">
        <f t="shared" si="40"/>
        <v>0.24352331606217617</v>
      </c>
      <c r="J162">
        <f t="shared" si="35"/>
        <v>374</v>
      </c>
      <c r="K162">
        <f t="shared" si="36"/>
        <v>267</v>
      </c>
      <c r="L162">
        <f t="shared" si="37"/>
        <v>226</v>
      </c>
      <c r="M162" s="3">
        <f t="shared" si="41"/>
        <v>0.17070357554786619</v>
      </c>
      <c r="N162" s="3">
        <f t="shared" si="38"/>
        <v>0.30795847750865052</v>
      </c>
    </row>
    <row r="163" spans="1:14" x14ac:dyDescent="0.2">
      <c r="A163" s="2">
        <v>41488</v>
      </c>
      <c r="B163">
        <v>278</v>
      </c>
      <c r="C163">
        <v>193</v>
      </c>
      <c r="D163">
        <v>182</v>
      </c>
      <c r="E163" s="3">
        <f t="shared" si="39"/>
        <v>0.14701378254211334</v>
      </c>
      <c r="F163">
        <v>99</v>
      </c>
      <c r="G163">
        <v>73</v>
      </c>
      <c r="H163">
        <v>54</v>
      </c>
      <c r="I163" s="3">
        <f t="shared" si="40"/>
        <v>0.19911504424778761</v>
      </c>
      <c r="J163">
        <f t="shared" si="35"/>
        <v>377</v>
      </c>
      <c r="K163">
        <f t="shared" si="36"/>
        <v>266</v>
      </c>
      <c r="L163">
        <f t="shared" si="37"/>
        <v>236</v>
      </c>
      <c r="M163" s="3">
        <f t="shared" si="41"/>
        <v>0.16040955631399317</v>
      </c>
      <c r="N163" s="3">
        <f t="shared" si="38"/>
        <v>0.3026166097838453</v>
      </c>
    </row>
    <row r="164" spans="1:14" x14ac:dyDescent="0.2">
      <c r="A164" s="2">
        <v>41481</v>
      </c>
      <c r="B164">
        <v>247</v>
      </c>
      <c r="C164">
        <v>191</v>
      </c>
      <c r="D164">
        <v>197</v>
      </c>
      <c r="E164" s="3">
        <f t="shared" si="39"/>
        <v>7.874015748031496E-2</v>
      </c>
      <c r="F164">
        <v>89</v>
      </c>
      <c r="G164">
        <v>91</v>
      </c>
      <c r="H164">
        <v>46</v>
      </c>
      <c r="I164" s="3">
        <f t="shared" si="40"/>
        <v>0.19026548672566371</v>
      </c>
      <c r="J164">
        <f t="shared" si="35"/>
        <v>336</v>
      </c>
      <c r="K164">
        <f t="shared" si="36"/>
        <v>282</v>
      </c>
      <c r="L164">
        <f t="shared" si="37"/>
        <v>243</v>
      </c>
      <c r="M164" s="3">
        <f t="shared" si="41"/>
        <v>0.10801393728222997</v>
      </c>
      <c r="N164" s="3">
        <f t="shared" si="38"/>
        <v>0.32752613240418116</v>
      </c>
    </row>
    <row r="165" spans="1:14" x14ac:dyDescent="0.2">
      <c r="A165" s="2">
        <v>41474</v>
      </c>
      <c r="B165">
        <v>252</v>
      </c>
      <c r="C165">
        <v>222</v>
      </c>
      <c r="D165">
        <v>163</v>
      </c>
      <c r="E165" s="3">
        <f t="shared" si="39"/>
        <v>0.13971742543171115</v>
      </c>
      <c r="F165">
        <v>110</v>
      </c>
      <c r="G165">
        <v>63</v>
      </c>
      <c r="H165">
        <v>50</v>
      </c>
      <c r="I165" s="3">
        <f t="shared" si="40"/>
        <v>0.26905829596412556</v>
      </c>
      <c r="J165">
        <f t="shared" si="35"/>
        <v>362</v>
      </c>
      <c r="K165">
        <f t="shared" si="36"/>
        <v>285</v>
      </c>
      <c r="L165">
        <f t="shared" si="37"/>
        <v>213</v>
      </c>
      <c r="M165" s="3">
        <f t="shared" si="41"/>
        <v>0.17325581395348838</v>
      </c>
      <c r="N165" s="3">
        <f t="shared" si="38"/>
        <v>0.33139534883720928</v>
      </c>
    </row>
    <row r="166" spans="1:14" x14ac:dyDescent="0.2">
      <c r="A166" s="2">
        <v>41467</v>
      </c>
      <c r="B166">
        <v>294</v>
      </c>
      <c r="C166">
        <v>208</v>
      </c>
      <c r="D166">
        <v>150</v>
      </c>
      <c r="E166" s="3">
        <f t="shared" si="39"/>
        <v>0.22085889570552147</v>
      </c>
      <c r="F166">
        <v>116</v>
      </c>
      <c r="G166">
        <v>58</v>
      </c>
      <c r="H166">
        <v>43</v>
      </c>
      <c r="I166" s="3">
        <f t="shared" si="40"/>
        <v>0.33640552995391704</v>
      </c>
      <c r="J166">
        <f t="shared" si="35"/>
        <v>410</v>
      </c>
      <c r="K166">
        <f t="shared" si="36"/>
        <v>266</v>
      </c>
      <c r="L166">
        <f t="shared" si="37"/>
        <v>193</v>
      </c>
      <c r="M166" s="3">
        <f t="shared" si="41"/>
        <v>0.24971231300345226</v>
      </c>
      <c r="N166" s="3">
        <f t="shared" si="38"/>
        <v>0.30609896432681244</v>
      </c>
    </row>
    <row r="167" spans="1:14" x14ac:dyDescent="0.2">
      <c r="A167" s="2">
        <v>41460</v>
      </c>
      <c r="B167">
        <v>315</v>
      </c>
      <c r="C167">
        <v>202</v>
      </c>
      <c r="D167">
        <v>161</v>
      </c>
      <c r="E167" s="3">
        <f t="shared" si="39"/>
        <v>0.22713864306784662</v>
      </c>
      <c r="F167">
        <v>126</v>
      </c>
      <c r="G167">
        <v>49</v>
      </c>
      <c r="H167">
        <v>43</v>
      </c>
      <c r="I167" s="3">
        <f t="shared" si="40"/>
        <v>0.38073394495412843</v>
      </c>
      <c r="J167">
        <f t="shared" si="35"/>
        <v>441</v>
      </c>
      <c r="K167">
        <f t="shared" si="36"/>
        <v>251</v>
      </c>
      <c r="L167">
        <f t="shared" si="37"/>
        <v>204</v>
      </c>
      <c r="M167" s="3">
        <f t="shared" si="41"/>
        <v>0.26450892857142855</v>
      </c>
      <c r="N167" s="3">
        <f t="shared" si="38"/>
        <v>0.28013392857142855</v>
      </c>
    </row>
    <row r="168" spans="1:14" x14ac:dyDescent="0.2">
      <c r="A168" s="2">
        <v>41453</v>
      </c>
      <c r="B168">
        <v>313</v>
      </c>
      <c r="C168">
        <v>225</v>
      </c>
      <c r="D168">
        <v>171</v>
      </c>
      <c r="E168" s="3">
        <f t="shared" si="39"/>
        <v>0.2002820874471086</v>
      </c>
      <c r="F168">
        <v>133</v>
      </c>
      <c r="G168">
        <v>65</v>
      </c>
      <c r="H168">
        <v>38</v>
      </c>
      <c r="I168" s="3">
        <f t="shared" si="40"/>
        <v>0.40254237288135591</v>
      </c>
      <c r="J168">
        <f t="shared" si="35"/>
        <v>446</v>
      </c>
      <c r="K168">
        <f t="shared" si="36"/>
        <v>290</v>
      </c>
      <c r="L168">
        <f t="shared" si="37"/>
        <v>209</v>
      </c>
      <c r="M168" s="3">
        <f t="shared" si="41"/>
        <v>0.25079365079365079</v>
      </c>
      <c r="N168" s="3">
        <f t="shared" si="38"/>
        <v>0.30687830687830686</v>
      </c>
    </row>
    <row r="169" spans="1:14" x14ac:dyDescent="0.2">
      <c r="A169" s="2">
        <v>41446</v>
      </c>
      <c r="B169">
        <v>306</v>
      </c>
      <c r="C169">
        <v>204</v>
      </c>
      <c r="D169">
        <v>164</v>
      </c>
      <c r="E169" s="3">
        <f t="shared" si="39"/>
        <v>0.21068249258160238</v>
      </c>
      <c r="F169">
        <v>121</v>
      </c>
      <c r="G169">
        <v>50</v>
      </c>
      <c r="H169">
        <v>48</v>
      </c>
      <c r="I169" s="3">
        <f t="shared" si="40"/>
        <v>0.33333333333333331</v>
      </c>
      <c r="J169">
        <f t="shared" si="35"/>
        <v>427</v>
      </c>
      <c r="K169">
        <f t="shared" si="36"/>
        <v>254</v>
      </c>
      <c r="L169">
        <f t="shared" si="37"/>
        <v>212</v>
      </c>
      <c r="M169" s="3">
        <f t="shared" si="41"/>
        <v>0.24076147816349383</v>
      </c>
      <c r="N169" s="3">
        <f t="shared" si="38"/>
        <v>0.28443449048152297</v>
      </c>
    </row>
    <row r="170" spans="1:14" x14ac:dyDescent="0.2">
      <c r="A170" s="2">
        <v>41439</v>
      </c>
      <c r="B170">
        <v>328</v>
      </c>
      <c r="C170">
        <v>201</v>
      </c>
      <c r="D170">
        <v>155</v>
      </c>
      <c r="E170" s="3">
        <f t="shared" si="39"/>
        <v>0.25292397660818716</v>
      </c>
      <c r="F170">
        <v>134</v>
      </c>
      <c r="G170">
        <v>56</v>
      </c>
      <c r="H170">
        <v>42</v>
      </c>
      <c r="I170" s="3">
        <f t="shared" si="40"/>
        <v>0.39655172413793105</v>
      </c>
      <c r="J170">
        <f t="shared" si="35"/>
        <v>462</v>
      </c>
      <c r="K170">
        <f t="shared" si="36"/>
        <v>257</v>
      </c>
      <c r="L170">
        <f t="shared" si="37"/>
        <v>197</v>
      </c>
      <c r="M170" s="3">
        <f t="shared" si="41"/>
        <v>0.2893013100436681</v>
      </c>
      <c r="N170" s="3">
        <f t="shared" si="38"/>
        <v>0.28056768558951967</v>
      </c>
    </row>
    <row r="171" spans="1:14" x14ac:dyDescent="0.2">
      <c r="A171" s="2">
        <v>41432</v>
      </c>
      <c r="B171">
        <v>304</v>
      </c>
      <c r="C171">
        <v>201</v>
      </c>
      <c r="D171">
        <v>164</v>
      </c>
      <c r="E171" s="3">
        <f t="shared" si="39"/>
        <v>0.20926756352765322</v>
      </c>
      <c r="F171">
        <v>124</v>
      </c>
      <c r="G171">
        <v>56</v>
      </c>
      <c r="H171">
        <v>45</v>
      </c>
      <c r="I171" s="3">
        <f t="shared" si="40"/>
        <v>0.3511111111111111</v>
      </c>
      <c r="J171">
        <f t="shared" si="35"/>
        <v>428</v>
      </c>
      <c r="K171">
        <f t="shared" si="36"/>
        <v>257</v>
      </c>
      <c r="L171">
        <f t="shared" si="37"/>
        <v>209</v>
      </c>
      <c r="M171" s="3">
        <f t="shared" si="41"/>
        <v>0.24496644295302014</v>
      </c>
      <c r="N171" s="3">
        <f t="shared" si="38"/>
        <v>0.28747203579418346</v>
      </c>
    </row>
    <row r="172" spans="1:14" x14ac:dyDescent="0.2">
      <c r="A172" s="2">
        <v>41425</v>
      </c>
      <c r="B172">
        <v>308</v>
      </c>
      <c r="C172">
        <v>198</v>
      </c>
      <c r="D172">
        <v>180</v>
      </c>
      <c r="E172" s="3">
        <f t="shared" si="39"/>
        <v>0.18658892128279883</v>
      </c>
      <c r="F172">
        <v>103</v>
      </c>
      <c r="G172">
        <v>59</v>
      </c>
      <c r="H172">
        <v>38</v>
      </c>
      <c r="I172" s="3">
        <f t="shared" si="40"/>
        <v>0.32500000000000001</v>
      </c>
      <c r="J172">
        <f t="shared" ref="J172:J204" si="42">B172+F172</f>
        <v>411</v>
      </c>
      <c r="K172">
        <f t="shared" ref="K172:K204" si="43">C172+G172</f>
        <v>257</v>
      </c>
      <c r="L172">
        <f t="shared" ref="L172:L204" si="44">D172+H172</f>
        <v>218</v>
      </c>
      <c r="M172" s="3">
        <f t="shared" si="41"/>
        <v>0.21783295711060949</v>
      </c>
      <c r="N172" s="3">
        <f t="shared" ref="N172:N204" si="45">K172/SUM(J172:L172)</f>
        <v>0.29006772009029347</v>
      </c>
    </row>
    <row r="173" spans="1:14" x14ac:dyDescent="0.2">
      <c r="A173" s="2">
        <v>41418</v>
      </c>
      <c r="B173">
        <v>325</v>
      </c>
      <c r="C173">
        <v>207</v>
      </c>
      <c r="D173">
        <v>167</v>
      </c>
      <c r="E173" s="3">
        <f t="shared" si="39"/>
        <v>0.22603719599427755</v>
      </c>
      <c r="F173">
        <v>124</v>
      </c>
      <c r="G173">
        <v>59</v>
      </c>
      <c r="H173">
        <v>45</v>
      </c>
      <c r="I173" s="3">
        <f t="shared" si="40"/>
        <v>0.34649122807017546</v>
      </c>
      <c r="J173">
        <f t="shared" si="42"/>
        <v>449</v>
      </c>
      <c r="K173">
        <f t="shared" si="43"/>
        <v>266</v>
      </c>
      <c r="L173">
        <f t="shared" si="44"/>
        <v>212</v>
      </c>
      <c r="M173" s="3">
        <f t="shared" si="41"/>
        <v>0.25566343042071199</v>
      </c>
      <c r="N173" s="3">
        <f t="shared" si="45"/>
        <v>0.28694714131607335</v>
      </c>
    </row>
    <row r="174" spans="1:14" x14ac:dyDescent="0.2">
      <c r="A174" s="2">
        <v>41411</v>
      </c>
      <c r="B174">
        <v>301</v>
      </c>
      <c r="C174">
        <v>230</v>
      </c>
      <c r="D174">
        <v>182</v>
      </c>
      <c r="E174" s="3">
        <f t="shared" si="39"/>
        <v>0.16690042075736325</v>
      </c>
      <c r="F174">
        <v>107</v>
      </c>
      <c r="G174">
        <v>68</v>
      </c>
      <c r="H174">
        <v>34</v>
      </c>
      <c r="I174" s="3">
        <f t="shared" si="40"/>
        <v>0.34928229665071769</v>
      </c>
      <c r="J174">
        <f t="shared" si="42"/>
        <v>408</v>
      </c>
      <c r="K174">
        <f t="shared" si="43"/>
        <v>298</v>
      </c>
      <c r="L174">
        <f t="shared" si="44"/>
        <v>216</v>
      </c>
      <c r="M174" s="3">
        <f t="shared" si="41"/>
        <v>0.20824295010845986</v>
      </c>
      <c r="N174" s="3">
        <f t="shared" si="45"/>
        <v>0.3232104121475054</v>
      </c>
    </row>
    <row r="175" spans="1:14" x14ac:dyDescent="0.2">
      <c r="A175" s="2">
        <v>41404</v>
      </c>
      <c r="B175">
        <v>264</v>
      </c>
      <c r="C175">
        <v>222</v>
      </c>
      <c r="D175">
        <v>153</v>
      </c>
      <c r="E175" s="3">
        <f t="shared" si="39"/>
        <v>0.17370892018779344</v>
      </c>
      <c r="F175">
        <v>97</v>
      </c>
      <c r="G175">
        <v>58</v>
      </c>
      <c r="H175">
        <v>41</v>
      </c>
      <c r="I175" s="3">
        <f t="shared" si="40"/>
        <v>0.2857142857142857</v>
      </c>
      <c r="J175">
        <f t="shared" si="42"/>
        <v>361</v>
      </c>
      <c r="K175">
        <f t="shared" si="43"/>
        <v>280</v>
      </c>
      <c r="L175">
        <f t="shared" si="44"/>
        <v>194</v>
      </c>
      <c r="M175" s="3">
        <f t="shared" si="41"/>
        <v>0.2</v>
      </c>
      <c r="N175" s="3">
        <f t="shared" si="45"/>
        <v>0.33532934131736525</v>
      </c>
    </row>
    <row r="176" spans="1:14" x14ac:dyDescent="0.2">
      <c r="A176" s="2">
        <v>41397</v>
      </c>
      <c r="B176">
        <v>293</v>
      </c>
      <c r="C176">
        <v>232</v>
      </c>
      <c r="D176">
        <v>169</v>
      </c>
      <c r="E176" s="3">
        <f t="shared" si="39"/>
        <v>0.17867435158501441</v>
      </c>
      <c r="F176">
        <v>125</v>
      </c>
      <c r="G176">
        <v>74</v>
      </c>
      <c r="H176">
        <v>43</v>
      </c>
      <c r="I176" s="3">
        <f t="shared" si="40"/>
        <v>0.33884297520661155</v>
      </c>
      <c r="J176">
        <f t="shared" si="42"/>
        <v>418</v>
      </c>
      <c r="K176">
        <f t="shared" si="43"/>
        <v>306</v>
      </c>
      <c r="L176">
        <f t="shared" si="44"/>
        <v>212</v>
      </c>
      <c r="M176" s="3">
        <f t="shared" si="41"/>
        <v>0.22008547008547008</v>
      </c>
      <c r="N176" s="3">
        <f t="shared" si="45"/>
        <v>0.32692307692307693</v>
      </c>
    </row>
    <row r="177" spans="1:14" x14ac:dyDescent="0.2">
      <c r="A177" s="2">
        <v>41390</v>
      </c>
      <c r="B177">
        <v>265</v>
      </c>
      <c r="C177">
        <v>238</v>
      </c>
      <c r="D177">
        <v>170</v>
      </c>
      <c r="E177" s="3">
        <f t="shared" si="39"/>
        <v>0.14115898959881129</v>
      </c>
      <c r="F177">
        <v>142</v>
      </c>
      <c r="G177">
        <v>66</v>
      </c>
      <c r="H177">
        <v>43</v>
      </c>
      <c r="I177" s="3">
        <f t="shared" si="40"/>
        <v>0.39442231075697209</v>
      </c>
      <c r="J177">
        <f t="shared" si="42"/>
        <v>407</v>
      </c>
      <c r="K177">
        <f t="shared" si="43"/>
        <v>304</v>
      </c>
      <c r="L177">
        <f t="shared" si="44"/>
        <v>213</v>
      </c>
      <c r="M177" s="3">
        <f t="shared" si="41"/>
        <v>0.20995670995670995</v>
      </c>
      <c r="N177" s="3">
        <f t="shared" si="45"/>
        <v>0.32900432900432902</v>
      </c>
    </row>
    <row r="178" spans="1:14" x14ac:dyDescent="0.2">
      <c r="A178" s="2">
        <v>41383</v>
      </c>
      <c r="B178">
        <v>275</v>
      </c>
      <c r="C178">
        <v>219</v>
      </c>
      <c r="D178">
        <v>208</v>
      </c>
      <c r="E178" s="3">
        <f t="shared" ref="E178:E210" si="46">(B178-D178)/SUM(B178:D178)</f>
        <v>9.5441595441595445E-2</v>
      </c>
      <c r="F178">
        <v>123</v>
      </c>
      <c r="G178">
        <v>72</v>
      </c>
      <c r="H178">
        <v>46</v>
      </c>
      <c r="I178" s="3">
        <f t="shared" ref="I178:I210" si="47">(F178-H178)/SUM(F178:H178)</f>
        <v>0.31950207468879666</v>
      </c>
      <c r="J178">
        <f t="shared" si="42"/>
        <v>398</v>
      </c>
      <c r="K178">
        <f t="shared" si="43"/>
        <v>291</v>
      </c>
      <c r="L178">
        <f t="shared" si="44"/>
        <v>254</v>
      </c>
      <c r="M178" s="3">
        <f t="shared" ref="M178:M210" si="48">(J178-L178)/SUM(J178:L178)</f>
        <v>0.15270413573700956</v>
      </c>
      <c r="N178" s="3">
        <f t="shared" si="45"/>
        <v>0.30858960763520676</v>
      </c>
    </row>
    <row r="179" spans="1:14" x14ac:dyDescent="0.2">
      <c r="A179" s="2">
        <v>41376</v>
      </c>
      <c r="B179">
        <v>272</v>
      </c>
      <c r="C179">
        <v>222</v>
      </c>
      <c r="D179">
        <v>207</v>
      </c>
      <c r="E179" s="3">
        <f t="shared" si="46"/>
        <v>9.2724679029957208E-2</v>
      </c>
      <c r="F179">
        <v>103</v>
      </c>
      <c r="G179">
        <v>69</v>
      </c>
      <c r="H179">
        <v>44</v>
      </c>
      <c r="I179" s="3">
        <f t="shared" si="47"/>
        <v>0.27314814814814814</v>
      </c>
      <c r="J179">
        <f t="shared" si="42"/>
        <v>375</v>
      </c>
      <c r="K179">
        <f t="shared" si="43"/>
        <v>291</v>
      </c>
      <c r="L179">
        <f t="shared" si="44"/>
        <v>251</v>
      </c>
      <c r="M179" s="3">
        <f t="shared" si="48"/>
        <v>0.13522355507088332</v>
      </c>
      <c r="N179" s="3">
        <f t="shared" si="45"/>
        <v>0.31733914940021812</v>
      </c>
    </row>
    <row r="180" spans="1:14" x14ac:dyDescent="0.2">
      <c r="A180" s="2">
        <v>41369</v>
      </c>
      <c r="B180">
        <v>278</v>
      </c>
      <c r="C180">
        <v>240</v>
      </c>
      <c r="D180">
        <v>189</v>
      </c>
      <c r="E180" s="3">
        <f t="shared" si="46"/>
        <v>0.12588401697312587</v>
      </c>
      <c r="F180">
        <v>112</v>
      </c>
      <c r="G180">
        <v>73</v>
      </c>
      <c r="H180">
        <v>38</v>
      </c>
      <c r="I180" s="3">
        <f t="shared" si="47"/>
        <v>0.33183856502242154</v>
      </c>
      <c r="J180">
        <f t="shared" si="42"/>
        <v>390</v>
      </c>
      <c r="K180">
        <f t="shared" si="43"/>
        <v>313</v>
      </c>
      <c r="L180">
        <f t="shared" si="44"/>
        <v>227</v>
      </c>
      <c r="M180" s="3">
        <f t="shared" si="48"/>
        <v>0.17526881720430107</v>
      </c>
      <c r="N180" s="3">
        <f t="shared" si="45"/>
        <v>0.33655913978494623</v>
      </c>
    </row>
    <row r="181" spans="1:14" x14ac:dyDescent="0.2">
      <c r="A181" s="2">
        <v>41369</v>
      </c>
      <c r="B181">
        <v>278</v>
      </c>
      <c r="C181">
        <v>240</v>
      </c>
      <c r="D181">
        <v>189</v>
      </c>
      <c r="E181" s="3">
        <f t="shared" si="46"/>
        <v>0.12588401697312587</v>
      </c>
      <c r="F181">
        <v>112</v>
      </c>
      <c r="G181">
        <v>73</v>
      </c>
      <c r="H181">
        <v>38</v>
      </c>
      <c r="I181" s="3">
        <f t="shared" si="47"/>
        <v>0.33183856502242154</v>
      </c>
      <c r="J181">
        <f t="shared" si="42"/>
        <v>390</v>
      </c>
      <c r="K181">
        <f t="shared" si="43"/>
        <v>313</v>
      </c>
      <c r="L181">
        <f t="shared" si="44"/>
        <v>227</v>
      </c>
      <c r="M181" s="3">
        <f t="shared" si="48"/>
        <v>0.17526881720430107</v>
      </c>
      <c r="N181" s="3">
        <f t="shared" si="45"/>
        <v>0.33655913978494623</v>
      </c>
    </row>
    <row r="182" spans="1:14" x14ac:dyDescent="0.2">
      <c r="A182" s="2">
        <v>41362</v>
      </c>
      <c r="B182">
        <v>293</v>
      </c>
      <c r="C182">
        <v>231</v>
      </c>
      <c r="D182">
        <v>150</v>
      </c>
      <c r="E182" s="3">
        <f t="shared" si="46"/>
        <v>0.21216617210682492</v>
      </c>
      <c r="F182">
        <v>99</v>
      </c>
      <c r="G182">
        <v>66</v>
      </c>
      <c r="H182">
        <v>33</v>
      </c>
      <c r="I182" s="3">
        <f t="shared" si="47"/>
        <v>0.33333333333333331</v>
      </c>
      <c r="J182">
        <f t="shared" si="42"/>
        <v>392</v>
      </c>
      <c r="K182">
        <f t="shared" si="43"/>
        <v>297</v>
      </c>
      <c r="L182">
        <f t="shared" si="44"/>
        <v>183</v>
      </c>
      <c r="M182" s="3">
        <f t="shared" si="48"/>
        <v>0.23967889908256881</v>
      </c>
      <c r="N182" s="3">
        <f t="shared" si="45"/>
        <v>0.34059633027522934</v>
      </c>
    </row>
    <row r="183" spans="1:14" x14ac:dyDescent="0.2">
      <c r="A183" s="2">
        <v>41355</v>
      </c>
      <c r="B183">
        <v>321</v>
      </c>
      <c r="C183">
        <v>223</v>
      </c>
      <c r="D183">
        <v>157</v>
      </c>
      <c r="E183" s="3">
        <f t="shared" si="46"/>
        <v>0.23395149786019973</v>
      </c>
      <c r="F183">
        <v>111</v>
      </c>
      <c r="G183">
        <v>74</v>
      </c>
      <c r="H183">
        <v>38</v>
      </c>
      <c r="I183" s="3">
        <f t="shared" si="47"/>
        <v>0.3273542600896861</v>
      </c>
      <c r="J183">
        <f t="shared" si="42"/>
        <v>432</v>
      </c>
      <c r="K183">
        <f t="shared" si="43"/>
        <v>297</v>
      </c>
      <c r="L183">
        <f t="shared" si="44"/>
        <v>195</v>
      </c>
      <c r="M183" s="3">
        <f t="shared" si="48"/>
        <v>0.2564935064935065</v>
      </c>
      <c r="N183" s="3">
        <f t="shared" si="45"/>
        <v>0.32142857142857145</v>
      </c>
    </row>
    <row r="184" spans="1:14" x14ac:dyDescent="0.2">
      <c r="A184" s="2">
        <v>41348</v>
      </c>
      <c r="B184">
        <v>306</v>
      </c>
      <c r="C184">
        <v>224</v>
      </c>
      <c r="D184">
        <v>187</v>
      </c>
      <c r="E184" s="3">
        <f t="shared" si="46"/>
        <v>0.16596931659693165</v>
      </c>
      <c r="F184">
        <v>112</v>
      </c>
      <c r="G184">
        <v>67</v>
      </c>
      <c r="H184">
        <v>47</v>
      </c>
      <c r="I184" s="3">
        <f t="shared" si="47"/>
        <v>0.28761061946902655</v>
      </c>
      <c r="J184">
        <f t="shared" si="42"/>
        <v>418</v>
      </c>
      <c r="K184">
        <f t="shared" si="43"/>
        <v>291</v>
      </c>
      <c r="L184">
        <f t="shared" si="44"/>
        <v>234</v>
      </c>
      <c r="M184" s="3">
        <f t="shared" si="48"/>
        <v>0.1951219512195122</v>
      </c>
      <c r="N184" s="3">
        <f t="shared" si="45"/>
        <v>0.30858960763520676</v>
      </c>
    </row>
    <row r="185" spans="1:14" x14ac:dyDescent="0.2">
      <c r="A185" s="2">
        <v>41341</v>
      </c>
      <c r="B185">
        <v>329</v>
      </c>
      <c r="C185">
        <v>221</v>
      </c>
      <c r="D185">
        <v>183</v>
      </c>
      <c r="E185" s="3">
        <f t="shared" si="46"/>
        <v>0.19918144611186903</v>
      </c>
      <c r="F185">
        <v>106</v>
      </c>
      <c r="G185">
        <v>71</v>
      </c>
      <c r="H185">
        <v>43</v>
      </c>
      <c r="I185" s="3">
        <f t="shared" si="47"/>
        <v>0.28636363636363638</v>
      </c>
      <c r="J185">
        <f t="shared" si="42"/>
        <v>435</v>
      </c>
      <c r="K185">
        <f t="shared" si="43"/>
        <v>292</v>
      </c>
      <c r="L185">
        <f t="shared" si="44"/>
        <v>226</v>
      </c>
      <c r="M185" s="3">
        <f t="shared" si="48"/>
        <v>0.21930745015739769</v>
      </c>
      <c r="N185" s="3">
        <f t="shared" si="45"/>
        <v>0.30640083945435465</v>
      </c>
    </row>
    <row r="186" spans="1:14" x14ac:dyDescent="0.2">
      <c r="A186" s="2">
        <v>41334</v>
      </c>
      <c r="B186">
        <v>338</v>
      </c>
      <c r="C186">
        <v>227</v>
      </c>
      <c r="D186">
        <v>157</v>
      </c>
      <c r="E186" s="3">
        <f t="shared" si="46"/>
        <v>0.25069252077562326</v>
      </c>
      <c r="F186">
        <v>129</v>
      </c>
      <c r="G186">
        <v>63</v>
      </c>
      <c r="H186">
        <v>37</v>
      </c>
      <c r="I186" s="3">
        <f t="shared" si="47"/>
        <v>0.40174672489082969</v>
      </c>
      <c r="J186">
        <f t="shared" si="42"/>
        <v>467</v>
      </c>
      <c r="K186">
        <f t="shared" si="43"/>
        <v>290</v>
      </c>
      <c r="L186">
        <f t="shared" si="44"/>
        <v>194</v>
      </c>
      <c r="M186" s="3">
        <f t="shared" si="48"/>
        <v>0.28706624605678233</v>
      </c>
      <c r="N186" s="3">
        <f t="shared" si="45"/>
        <v>0.3049421661409043</v>
      </c>
    </row>
    <row r="187" spans="1:14" x14ac:dyDescent="0.2">
      <c r="A187" s="2">
        <v>41327</v>
      </c>
      <c r="B187">
        <v>354</v>
      </c>
      <c r="C187">
        <v>212</v>
      </c>
      <c r="D187">
        <v>135</v>
      </c>
      <c r="E187" s="3">
        <f t="shared" si="46"/>
        <v>0.31241084165477889</v>
      </c>
      <c r="F187">
        <v>144</v>
      </c>
      <c r="G187">
        <v>61</v>
      </c>
      <c r="H187">
        <v>30</v>
      </c>
      <c r="I187" s="3">
        <f t="shared" si="47"/>
        <v>0.48510638297872338</v>
      </c>
      <c r="J187">
        <f t="shared" si="42"/>
        <v>498</v>
      </c>
      <c r="K187">
        <f t="shared" si="43"/>
        <v>273</v>
      </c>
      <c r="L187">
        <f t="shared" si="44"/>
        <v>165</v>
      </c>
      <c r="M187" s="3">
        <f t="shared" si="48"/>
        <v>0.35576923076923078</v>
      </c>
      <c r="N187" s="3">
        <f t="shared" si="45"/>
        <v>0.29166666666666669</v>
      </c>
    </row>
    <row r="188" spans="1:14" x14ac:dyDescent="0.2">
      <c r="A188" s="2">
        <v>41320</v>
      </c>
      <c r="B188">
        <v>385</v>
      </c>
      <c r="C188">
        <v>221</v>
      </c>
      <c r="D188">
        <v>126</v>
      </c>
      <c r="E188" s="3">
        <f t="shared" si="46"/>
        <v>0.35382513661202186</v>
      </c>
      <c r="F188">
        <v>145</v>
      </c>
      <c r="G188">
        <v>75</v>
      </c>
      <c r="H188">
        <v>23</v>
      </c>
      <c r="I188" s="3">
        <f t="shared" si="47"/>
        <v>0.50205761316872433</v>
      </c>
      <c r="J188">
        <f t="shared" si="42"/>
        <v>530</v>
      </c>
      <c r="K188">
        <f t="shared" si="43"/>
        <v>296</v>
      </c>
      <c r="L188">
        <f t="shared" si="44"/>
        <v>149</v>
      </c>
      <c r="M188" s="3">
        <f t="shared" si="48"/>
        <v>0.39076923076923076</v>
      </c>
      <c r="N188" s="3">
        <f t="shared" si="45"/>
        <v>0.30358974358974361</v>
      </c>
    </row>
    <row r="189" spans="1:14" x14ac:dyDescent="0.2">
      <c r="A189" s="2">
        <v>41313</v>
      </c>
      <c r="B189">
        <v>397</v>
      </c>
      <c r="C189">
        <v>206</v>
      </c>
      <c r="D189">
        <v>139</v>
      </c>
      <c r="E189" s="3">
        <f t="shared" si="46"/>
        <v>0.34770889487870621</v>
      </c>
      <c r="F189">
        <v>148</v>
      </c>
      <c r="G189">
        <v>68</v>
      </c>
      <c r="H189">
        <v>34</v>
      </c>
      <c r="I189" s="3">
        <f t="shared" si="47"/>
        <v>0.45600000000000002</v>
      </c>
      <c r="J189">
        <f t="shared" si="42"/>
        <v>545</v>
      </c>
      <c r="K189">
        <f t="shared" si="43"/>
        <v>274</v>
      </c>
      <c r="L189">
        <f t="shared" si="44"/>
        <v>173</v>
      </c>
      <c r="M189" s="3">
        <f t="shared" si="48"/>
        <v>0.375</v>
      </c>
      <c r="N189" s="3">
        <f t="shared" si="45"/>
        <v>0.27620967741935482</v>
      </c>
    </row>
    <row r="190" spans="1:14" x14ac:dyDescent="0.2">
      <c r="A190" s="2">
        <v>41306</v>
      </c>
      <c r="B190">
        <v>352</v>
      </c>
      <c r="C190">
        <v>214</v>
      </c>
      <c r="D190">
        <v>150</v>
      </c>
      <c r="E190" s="3">
        <f t="shared" si="46"/>
        <v>0.28212290502793297</v>
      </c>
      <c r="F190">
        <v>131</v>
      </c>
      <c r="G190">
        <v>67</v>
      </c>
      <c r="H190">
        <v>34</v>
      </c>
      <c r="I190" s="3">
        <f t="shared" si="47"/>
        <v>0.41810344827586204</v>
      </c>
      <c r="J190">
        <f t="shared" si="42"/>
        <v>483</v>
      </c>
      <c r="K190">
        <f t="shared" si="43"/>
        <v>281</v>
      </c>
      <c r="L190">
        <f t="shared" si="44"/>
        <v>184</v>
      </c>
      <c r="M190" s="3">
        <f t="shared" si="48"/>
        <v>0.31540084388185652</v>
      </c>
      <c r="N190" s="3">
        <f t="shared" si="45"/>
        <v>0.29641350210970463</v>
      </c>
    </row>
    <row r="191" spans="1:14" x14ac:dyDescent="0.2">
      <c r="A191" s="2">
        <v>41299</v>
      </c>
      <c r="B191">
        <v>355</v>
      </c>
      <c r="C191">
        <v>203</v>
      </c>
      <c r="D191">
        <v>134</v>
      </c>
      <c r="E191" s="3">
        <f t="shared" si="46"/>
        <v>0.319364161849711</v>
      </c>
      <c r="F191">
        <v>126</v>
      </c>
      <c r="G191">
        <v>74</v>
      </c>
      <c r="H191">
        <v>33</v>
      </c>
      <c r="I191" s="3">
        <f t="shared" si="47"/>
        <v>0.39914163090128757</v>
      </c>
      <c r="J191">
        <f t="shared" si="42"/>
        <v>481</v>
      </c>
      <c r="K191">
        <f t="shared" si="43"/>
        <v>277</v>
      </c>
      <c r="L191">
        <f t="shared" si="44"/>
        <v>167</v>
      </c>
      <c r="M191" s="3">
        <f t="shared" si="48"/>
        <v>0.33945945945945943</v>
      </c>
      <c r="N191" s="3">
        <f t="shared" si="45"/>
        <v>0.29945945945945945</v>
      </c>
    </row>
    <row r="192" spans="1:14" x14ac:dyDescent="0.2">
      <c r="A192" s="2">
        <v>41292</v>
      </c>
      <c r="B192">
        <v>351</v>
      </c>
      <c r="C192">
        <v>190</v>
      </c>
      <c r="D192">
        <v>141</v>
      </c>
      <c r="E192" s="3">
        <f t="shared" si="46"/>
        <v>0.30791788856304986</v>
      </c>
      <c r="F192">
        <v>140</v>
      </c>
      <c r="G192">
        <v>64</v>
      </c>
      <c r="H192">
        <v>31</v>
      </c>
      <c r="I192" s="3">
        <f t="shared" si="47"/>
        <v>0.46382978723404256</v>
      </c>
      <c r="J192">
        <f t="shared" si="42"/>
        <v>491</v>
      </c>
      <c r="K192">
        <f t="shared" si="43"/>
        <v>254</v>
      </c>
      <c r="L192">
        <f t="shared" si="44"/>
        <v>172</v>
      </c>
      <c r="M192" s="3">
        <f t="shared" si="48"/>
        <v>0.34787350054525629</v>
      </c>
      <c r="N192" s="3">
        <f t="shared" si="45"/>
        <v>0.27699018538713194</v>
      </c>
    </row>
    <row r="193" spans="1:14" x14ac:dyDescent="0.2">
      <c r="A193" s="2">
        <v>41285</v>
      </c>
      <c r="B193">
        <v>329</v>
      </c>
      <c r="C193">
        <v>214</v>
      </c>
      <c r="D193">
        <v>140</v>
      </c>
      <c r="E193" s="3">
        <f t="shared" si="46"/>
        <v>0.27672035139092238</v>
      </c>
      <c r="F193">
        <v>135</v>
      </c>
      <c r="G193">
        <v>72</v>
      </c>
      <c r="H193">
        <v>23</v>
      </c>
      <c r="I193" s="3">
        <f t="shared" si="47"/>
        <v>0.48695652173913045</v>
      </c>
      <c r="J193">
        <f t="shared" si="42"/>
        <v>464</v>
      </c>
      <c r="K193">
        <f t="shared" si="43"/>
        <v>286</v>
      </c>
      <c r="L193">
        <f t="shared" si="44"/>
        <v>163</v>
      </c>
      <c r="M193" s="3">
        <f t="shared" si="48"/>
        <v>0.32968236582694416</v>
      </c>
      <c r="N193" s="3">
        <f t="shared" si="45"/>
        <v>0.31325301204819278</v>
      </c>
    </row>
    <row r="194" spans="1:14" x14ac:dyDescent="0.2">
      <c r="A194" s="2">
        <v>41278</v>
      </c>
      <c r="B194">
        <v>277</v>
      </c>
      <c r="C194">
        <v>202</v>
      </c>
      <c r="D194">
        <v>177</v>
      </c>
      <c r="E194" s="3">
        <f t="shared" si="46"/>
        <v>0.1524390243902439</v>
      </c>
      <c r="F194">
        <v>102</v>
      </c>
      <c r="G194">
        <v>82</v>
      </c>
      <c r="H194">
        <v>35</v>
      </c>
      <c r="I194" s="3">
        <f t="shared" si="47"/>
        <v>0.30593607305936071</v>
      </c>
      <c r="J194">
        <f t="shared" si="42"/>
        <v>379</v>
      </c>
      <c r="K194">
        <f t="shared" si="43"/>
        <v>284</v>
      </c>
      <c r="L194">
        <f t="shared" si="44"/>
        <v>212</v>
      </c>
      <c r="M194" s="3">
        <f t="shared" si="48"/>
        <v>0.19085714285714286</v>
      </c>
      <c r="N194" s="3">
        <f t="shared" si="45"/>
        <v>0.32457142857142857</v>
      </c>
    </row>
    <row r="195" spans="1:14" x14ac:dyDescent="0.2">
      <c r="A195" s="2">
        <v>41271</v>
      </c>
      <c r="B195">
        <v>228</v>
      </c>
      <c r="C195">
        <v>202</v>
      </c>
      <c r="D195">
        <v>148</v>
      </c>
      <c r="E195" s="3">
        <f t="shared" si="46"/>
        <v>0.13840830449826991</v>
      </c>
      <c r="F195">
        <v>77</v>
      </c>
      <c r="G195">
        <v>59</v>
      </c>
      <c r="H195">
        <v>35</v>
      </c>
      <c r="I195" s="3">
        <f t="shared" si="47"/>
        <v>0.24561403508771928</v>
      </c>
      <c r="J195">
        <f t="shared" si="42"/>
        <v>305</v>
      </c>
      <c r="K195">
        <f t="shared" si="43"/>
        <v>261</v>
      </c>
      <c r="L195">
        <f t="shared" si="44"/>
        <v>183</v>
      </c>
      <c r="M195" s="3">
        <f t="shared" si="48"/>
        <v>0.16288384512683579</v>
      </c>
      <c r="N195" s="3">
        <f t="shared" si="45"/>
        <v>0.34846461949265689</v>
      </c>
    </row>
    <row r="196" spans="1:14" x14ac:dyDescent="0.2">
      <c r="A196" s="2">
        <v>41264</v>
      </c>
      <c r="B196">
        <v>274</v>
      </c>
      <c r="C196">
        <v>201</v>
      </c>
      <c r="D196">
        <v>155</v>
      </c>
      <c r="E196" s="3">
        <f t="shared" si="46"/>
        <v>0.18888888888888888</v>
      </c>
      <c r="F196">
        <v>97</v>
      </c>
      <c r="G196">
        <v>61</v>
      </c>
      <c r="H196">
        <v>39</v>
      </c>
      <c r="I196" s="3">
        <f t="shared" si="47"/>
        <v>0.29441624365482233</v>
      </c>
      <c r="J196">
        <f t="shared" si="42"/>
        <v>371</v>
      </c>
      <c r="K196">
        <f t="shared" si="43"/>
        <v>262</v>
      </c>
      <c r="L196">
        <f t="shared" si="44"/>
        <v>194</v>
      </c>
      <c r="M196" s="3">
        <f t="shared" si="48"/>
        <v>0.21402660217654171</v>
      </c>
      <c r="N196" s="3">
        <f t="shared" si="45"/>
        <v>0.31680773881499397</v>
      </c>
    </row>
    <row r="197" spans="1:14" x14ac:dyDescent="0.2">
      <c r="A197" s="2">
        <v>41257</v>
      </c>
      <c r="B197">
        <v>271</v>
      </c>
      <c r="C197">
        <v>216</v>
      </c>
      <c r="D197">
        <v>170</v>
      </c>
      <c r="E197" s="3">
        <f t="shared" si="46"/>
        <v>0.15372907153729071</v>
      </c>
      <c r="F197">
        <v>105</v>
      </c>
      <c r="G197">
        <v>67</v>
      </c>
      <c r="H197">
        <v>39</v>
      </c>
      <c r="I197" s="3">
        <f t="shared" si="47"/>
        <v>0.3127962085308057</v>
      </c>
      <c r="J197">
        <f t="shared" si="42"/>
        <v>376</v>
      </c>
      <c r="K197">
        <f t="shared" si="43"/>
        <v>283</v>
      </c>
      <c r="L197">
        <f t="shared" si="44"/>
        <v>209</v>
      </c>
      <c r="M197" s="3">
        <f t="shared" si="48"/>
        <v>0.1923963133640553</v>
      </c>
      <c r="N197" s="3">
        <f t="shared" si="45"/>
        <v>0.32603686635944701</v>
      </c>
    </row>
    <row r="198" spans="1:14" x14ac:dyDescent="0.2">
      <c r="A198" s="2">
        <v>41250</v>
      </c>
      <c r="B198">
        <v>261</v>
      </c>
      <c r="C198">
        <v>198</v>
      </c>
      <c r="D198">
        <v>181</v>
      </c>
      <c r="E198" s="3">
        <f t="shared" si="46"/>
        <v>0.125</v>
      </c>
      <c r="F198">
        <v>113</v>
      </c>
      <c r="G198">
        <v>71</v>
      </c>
      <c r="H198">
        <v>43</v>
      </c>
      <c r="I198" s="3">
        <f t="shared" si="47"/>
        <v>0.30837004405286345</v>
      </c>
      <c r="J198">
        <f t="shared" si="42"/>
        <v>374</v>
      </c>
      <c r="K198">
        <f t="shared" si="43"/>
        <v>269</v>
      </c>
      <c r="L198">
        <f t="shared" si="44"/>
        <v>224</v>
      </c>
      <c r="M198" s="3">
        <f t="shared" si="48"/>
        <v>0.17301038062283736</v>
      </c>
      <c r="N198" s="3">
        <f t="shared" si="45"/>
        <v>0.31026528258362168</v>
      </c>
    </row>
    <row r="199" spans="1:14" x14ac:dyDescent="0.2">
      <c r="A199" s="2">
        <v>41243</v>
      </c>
      <c r="B199">
        <v>307</v>
      </c>
      <c r="C199">
        <v>217</v>
      </c>
      <c r="D199">
        <v>161</v>
      </c>
      <c r="E199" s="3">
        <f t="shared" si="46"/>
        <v>0.21313868613138687</v>
      </c>
      <c r="F199">
        <v>119</v>
      </c>
      <c r="G199">
        <v>61</v>
      </c>
      <c r="H199">
        <v>37</v>
      </c>
      <c r="I199" s="3">
        <f t="shared" si="47"/>
        <v>0.37788018433179721</v>
      </c>
      <c r="J199">
        <f t="shared" si="42"/>
        <v>426</v>
      </c>
      <c r="K199">
        <f t="shared" si="43"/>
        <v>278</v>
      </c>
      <c r="L199">
        <f t="shared" si="44"/>
        <v>198</v>
      </c>
      <c r="M199" s="3">
        <f t="shared" si="48"/>
        <v>0.25277161862527714</v>
      </c>
      <c r="N199" s="3">
        <f t="shared" si="45"/>
        <v>0.30820399113082042</v>
      </c>
    </row>
    <row r="200" spans="1:14" x14ac:dyDescent="0.2">
      <c r="A200" s="2">
        <v>41236</v>
      </c>
      <c r="B200">
        <v>277</v>
      </c>
      <c r="C200">
        <v>218</v>
      </c>
      <c r="D200">
        <v>173</v>
      </c>
      <c r="E200" s="3">
        <f t="shared" si="46"/>
        <v>0.15568862275449102</v>
      </c>
      <c r="F200">
        <v>110</v>
      </c>
      <c r="G200">
        <v>73</v>
      </c>
      <c r="H200">
        <v>43</v>
      </c>
      <c r="I200" s="3">
        <f t="shared" si="47"/>
        <v>0.29646017699115046</v>
      </c>
      <c r="J200">
        <f t="shared" si="42"/>
        <v>387</v>
      </c>
      <c r="K200">
        <f t="shared" si="43"/>
        <v>291</v>
      </c>
      <c r="L200">
        <f t="shared" si="44"/>
        <v>216</v>
      </c>
      <c r="M200" s="3">
        <f t="shared" si="48"/>
        <v>0.1912751677852349</v>
      </c>
      <c r="N200" s="3">
        <f t="shared" si="45"/>
        <v>0.32550335570469796</v>
      </c>
    </row>
    <row r="201" spans="1:14" x14ac:dyDescent="0.2">
      <c r="A201" s="2">
        <v>41229</v>
      </c>
      <c r="B201">
        <v>238</v>
      </c>
      <c r="C201">
        <v>221</v>
      </c>
      <c r="D201">
        <v>189</v>
      </c>
      <c r="E201" s="3">
        <f t="shared" si="46"/>
        <v>7.5617283950617287E-2</v>
      </c>
      <c r="F201">
        <v>110</v>
      </c>
      <c r="G201">
        <v>69</v>
      </c>
      <c r="H201">
        <v>44</v>
      </c>
      <c r="I201" s="3">
        <f t="shared" si="47"/>
        <v>0.29596412556053814</v>
      </c>
      <c r="J201">
        <f t="shared" si="42"/>
        <v>348</v>
      </c>
      <c r="K201">
        <f t="shared" si="43"/>
        <v>290</v>
      </c>
      <c r="L201">
        <f t="shared" si="44"/>
        <v>233</v>
      </c>
      <c r="M201" s="3">
        <f t="shared" si="48"/>
        <v>0.13203214695752008</v>
      </c>
      <c r="N201" s="3">
        <f t="shared" si="45"/>
        <v>0.33295063145809417</v>
      </c>
    </row>
    <row r="202" spans="1:14" x14ac:dyDescent="0.2">
      <c r="A202" s="2">
        <v>41222</v>
      </c>
      <c r="B202">
        <v>268</v>
      </c>
      <c r="C202">
        <v>223</v>
      </c>
      <c r="D202">
        <v>204</v>
      </c>
      <c r="E202" s="3">
        <f t="shared" si="46"/>
        <v>9.2086330935251801E-2</v>
      </c>
      <c r="F202">
        <v>112</v>
      </c>
      <c r="G202">
        <v>72</v>
      </c>
      <c r="H202">
        <v>55</v>
      </c>
      <c r="I202" s="3">
        <f t="shared" si="47"/>
        <v>0.2384937238493724</v>
      </c>
      <c r="J202">
        <f t="shared" si="42"/>
        <v>380</v>
      </c>
      <c r="K202">
        <f t="shared" si="43"/>
        <v>295</v>
      </c>
      <c r="L202">
        <f t="shared" si="44"/>
        <v>259</v>
      </c>
      <c r="M202" s="3">
        <f t="shared" si="48"/>
        <v>0.12955032119914348</v>
      </c>
      <c r="N202" s="3">
        <f t="shared" si="45"/>
        <v>0.3158458244111349</v>
      </c>
    </row>
    <row r="203" spans="1:14" x14ac:dyDescent="0.2">
      <c r="A203" s="2">
        <v>41215</v>
      </c>
      <c r="B203">
        <v>290</v>
      </c>
      <c r="C203">
        <v>185</v>
      </c>
      <c r="D203">
        <v>175</v>
      </c>
      <c r="E203" s="3">
        <f t="shared" si="46"/>
        <v>0.17692307692307693</v>
      </c>
      <c r="F203">
        <v>107</v>
      </c>
      <c r="G203">
        <v>56</v>
      </c>
      <c r="H203">
        <v>39</v>
      </c>
      <c r="I203" s="3">
        <f t="shared" si="47"/>
        <v>0.33663366336633666</v>
      </c>
      <c r="J203">
        <f t="shared" si="42"/>
        <v>397</v>
      </c>
      <c r="K203">
        <f t="shared" si="43"/>
        <v>241</v>
      </c>
      <c r="L203">
        <f t="shared" si="44"/>
        <v>214</v>
      </c>
      <c r="M203" s="3">
        <f t="shared" si="48"/>
        <v>0.21478873239436619</v>
      </c>
      <c r="N203" s="3">
        <f t="shared" si="45"/>
        <v>0.28286384976525819</v>
      </c>
    </row>
    <row r="204" spans="1:14" x14ac:dyDescent="0.2">
      <c r="A204" s="2">
        <v>41208</v>
      </c>
      <c r="B204">
        <v>273</v>
      </c>
      <c r="C204">
        <v>214</v>
      </c>
      <c r="D204">
        <v>186</v>
      </c>
      <c r="E204" s="3">
        <f t="shared" si="46"/>
        <v>0.12927191679049035</v>
      </c>
      <c r="F204">
        <v>116</v>
      </c>
      <c r="G204">
        <v>58</v>
      </c>
      <c r="H204">
        <v>43</v>
      </c>
      <c r="I204" s="3">
        <f t="shared" si="47"/>
        <v>0.33640552995391704</v>
      </c>
      <c r="J204">
        <f t="shared" si="42"/>
        <v>389</v>
      </c>
      <c r="K204">
        <f t="shared" si="43"/>
        <v>272</v>
      </c>
      <c r="L204">
        <f t="shared" si="44"/>
        <v>229</v>
      </c>
      <c r="M204" s="3">
        <f t="shared" si="48"/>
        <v>0.1797752808988764</v>
      </c>
      <c r="N204" s="3">
        <f t="shared" si="45"/>
        <v>0.30561797752808989</v>
      </c>
    </row>
    <row r="205" spans="1:14" x14ac:dyDescent="0.2">
      <c r="A205" s="2">
        <v>41201</v>
      </c>
      <c r="B205">
        <v>306</v>
      </c>
      <c r="C205">
        <v>186</v>
      </c>
      <c r="D205">
        <v>152</v>
      </c>
      <c r="E205" s="3">
        <f t="shared" si="46"/>
        <v>0.2391304347826087</v>
      </c>
      <c r="F205">
        <v>114</v>
      </c>
      <c r="G205">
        <v>57</v>
      </c>
      <c r="H205">
        <v>39</v>
      </c>
      <c r="I205" s="3">
        <f t="shared" si="47"/>
        <v>0.35714285714285715</v>
      </c>
      <c r="J205">
        <f t="shared" ref="J205:J237" si="49">B205+F205</f>
        <v>420</v>
      </c>
      <c r="K205">
        <f t="shared" ref="K205:K237" si="50">C205+G205</f>
        <v>243</v>
      </c>
      <c r="L205">
        <f t="shared" ref="L205:L237" si="51">D205+H205</f>
        <v>191</v>
      </c>
      <c r="M205" s="3">
        <f t="shared" si="48"/>
        <v>0.26814988290398128</v>
      </c>
      <c r="N205" s="3">
        <f t="shared" ref="N205:N237" si="52">K205/SUM(J205:L205)</f>
        <v>0.28454332552693207</v>
      </c>
    </row>
    <row r="206" spans="1:14" x14ac:dyDescent="0.2">
      <c r="A206" s="2">
        <v>41194</v>
      </c>
      <c r="B206">
        <v>290</v>
      </c>
      <c r="C206">
        <v>190</v>
      </c>
      <c r="D206">
        <v>184</v>
      </c>
      <c r="E206" s="3">
        <f t="shared" si="46"/>
        <v>0.15963855421686746</v>
      </c>
      <c r="F206">
        <v>121</v>
      </c>
      <c r="G206">
        <v>57</v>
      </c>
      <c r="H206">
        <v>45</v>
      </c>
      <c r="I206" s="3">
        <f t="shared" si="47"/>
        <v>0.34080717488789236</v>
      </c>
      <c r="J206">
        <f t="shared" si="49"/>
        <v>411</v>
      </c>
      <c r="K206">
        <f t="shared" si="50"/>
        <v>247</v>
      </c>
      <c r="L206">
        <f t="shared" si="51"/>
        <v>229</v>
      </c>
      <c r="M206" s="3">
        <f t="shared" si="48"/>
        <v>0.20518602029312288</v>
      </c>
      <c r="N206" s="3">
        <f t="shared" si="52"/>
        <v>0.27846674182638104</v>
      </c>
    </row>
    <row r="207" spans="1:14" x14ac:dyDescent="0.2">
      <c r="A207" s="2">
        <v>41187</v>
      </c>
      <c r="B207">
        <v>292</v>
      </c>
      <c r="C207">
        <v>187</v>
      </c>
      <c r="D207">
        <v>167</v>
      </c>
      <c r="E207" s="3">
        <f t="shared" si="46"/>
        <v>0.19349845201238391</v>
      </c>
      <c r="F207">
        <v>116</v>
      </c>
      <c r="G207">
        <v>56</v>
      </c>
      <c r="H207">
        <v>41</v>
      </c>
      <c r="I207" s="3">
        <f t="shared" si="47"/>
        <v>0.352112676056338</v>
      </c>
      <c r="J207">
        <f t="shared" si="49"/>
        <v>408</v>
      </c>
      <c r="K207">
        <f t="shared" si="50"/>
        <v>243</v>
      </c>
      <c r="L207">
        <f t="shared" si="51"/>
        <v>208</v>
      </c>
      <c r="M207" s="3">
        <f t="shared" si="48"/>
        <v>0.23282887077997672</v>
      </c>
      <c r="N207" s="3">
        <f t="shared" si="52"/>
        <v>0.28288707799767171</v>
      </c>
    </row>
    <row r="208" spans="1:14" x14ac:dyDescent="0.2">
      <c r="A208" s="2">
        <v>41180</v>
      </c>
      <c r="B208">
        <v>319</v>
      </c>
      <c r="C208">
        <v>188</v>
      </c>
      <c r="D208">
        <v>145</v>
      </c>
      <c r="E208" s="3">
        <f t="shared" si="46"/>
        <v>0.26687116564417179</v>
      </c>
      <c r="F208">
        <v>112</v>
      </c>
      <c r="G208">
        <v>67</v>
      </c>
      <c r="H208">
        <v>37</v>
      </c>
      <c r="I208" s="3">
        <f t="shared" si="47"/>
        <v>0.34722222222222221</v>
      </c>
      <c r="J208">
        <f t="shared" si="49"/>
        <v>431</v>
      </c>
      <c r="K208">
        <f t="shared" si="50"/>
        <v>255</v>
      </c>
      <c r="L208">
        <f t="shared" si="51"/>
        <v>182</v>
      </c>
      <c r="M208" s="3">
        <f t="shared" si="48"/>
        <v>0.28686635944700462</v>
      </c>
      <c r="N208" s="3">
        <f t="shared" si="52"/>
        <v>0.29377880184331795</v>
      </c>
    </row>
    <row r="209" spans="1:14" x14ac:dyDescent="0.2">
      <c r="A209" s="2">
        <v>41173</v>
      </c>
      <c r="B209">
        <v>297</v>
      </c>
      <c r="C209">
        <v>192</v>
      </c>
      <c r="D209">
        <v>153</v>
      </c>
      <c r="E209" s="3">
        <f t="shared" si="46"/>
        <v>0.22429906542056074</v>
      </c>
      <c r="F209">
        <v>107</v>
      </c>
      <c r="G209">
        <v>66</v>
      </c>
      <c r="H209">
        <v>31</v>
      </c>
      <c r="I209" s="3">
        <f t="shared" si="47"/>
        <v>0.37254901960784315</v>
      </c>
      <c r="J209">
        <f t="shared" si="49"/>
        <v>404</v>
      </c>
      <c r="K209">
        <f t="shared" si="50"/>
        <v>258</v>
      </c>
      <c r="L209">
        <f t="shared" si="51"/>
        <v>184</v>
      </c>
      <c r="M209" s="3">
        <f t="shared" si="48"/>
        <v>0.26004728132387706</v>
      </c>
      <c r="N209" s="3">
        <f t="shared" si="52"/>
        <v>0.30496453900709219</v>
      </c>
    </row>
    <row r="210" spans="1:14" x14ac:dyDescent="0.2">
      <c r="A210" s="2">
        <v>41166</v>
      </c>
      <c r="B210">
        <v>321</v>
      </c>
      <c r="C210">
        <v>191</v>
      </c>
      <c r="D210">
        <v>157</v>
      </c>
      <c r="E210" s="3">
        <f t="shared" si="46"/>
        <v>0.24514200298953662</v>
      </c>
      <c r="F210">
        <v>104</v>
      </c>
      <c r="G210">
        <v>61</v>
      </c>
      <c r="H210">
        <v>44</v>
      </c>
      <c r="I210" s="3">
        <f t="shared" si="47"/>
        <v>0.28708133971291866</v>
      </c>
      <c r="J210">
        <f t="shared" si="49"/>
        <v>425</v>
      </c>
      <c r="K210">
        <f t="shared" si="50"/>
        <v>252</v>
      </c>
      <c r="L210">
        <f t="shared" si="51"/>
        <v>201</v>
      </c>
      <c r="M210" s="3">
        <f t="shared" si="48"/>
        <v>0.25512528473804102</v>
      </c>
      <c r="N210" s="3">
        <f t="shared" si="52"/>
        <v>0.28701594533029612</v>
      </c>
    </row>
    <row r="211" spans="1:14" x14ac:dyDescent="0.2">
      <c r="A211" s="2">
        <v>41159</v>
      </c>
      <c r="B211">
        <v>252</v>
      </c>
      <c r="C211">
        <v>186</v>
      </c>
      <c r="D211">
        <v>150</v>
      </c>
      <c r="E211" s="3">
        <f t="shared" ref="E211:E243" si="53">(B211-D211)/SUM(B211:D211)</f>
        <v>0.17346938775510204</v>
      </c>
      <c r="F211">
        <v>102</v>
      </c>
      <c r="G211">
        <v>57</v>
      </c>
      <c r="H211">
        <v>32</v>
      </c>
      <c r="I211" s="3">
        <f t="shared" ref="I211:I243" si="54">(F211-H211)/SUM(F211:H211)</f>
        <v>0.36649214659685864</v>
      </c>
      <c r="J211">
        <f t="shared" si="49"/>
        <v>354</v>
      </c>
      <c r="K211">
        <f t="shared" si="50"/>
        <v>243</v>
      </c>
      <c r="L211">
        <f t="shared" si="51"/>
        <v>182</v>
      </c>
      <c r="M211" s="3">
        <f t="shared" ref="M211:M243" si="55">(J211-L211)/SUM(J211:L211)</f>
        <v>0.220795892169448</v>
      </c>
      <c r="N211" s="3">
        <f t="shared" si="52"/>
        <v>0.31193838254172013</v>
      </c>
    </row>
    <row r="212" spans="1:14" x14ac:dyDescent="0.2">
      <c r="A212" s="2">
        <v>41152</v>
      </c>
      <c r="B212">
        <v>266</v>
      </c>
      <c r="C212">
        <v>217</v>
      </c>
      <c r="D212">
        <v>165</v>
      </c>
      <c r="E212" s="3">
        <f t="shared" si="53"/>
        <v>0.1558641975308642</v>
      </c>
      <c r="F212">
        <v>92</v>
      </c>
      <c r="G212">
        <v>80</v>
      </c>
      <c r="H212">
        <v>49</v>
      </c>
      <c r="I212" s="3">
        <f t="shared" si="54"/>
        <v>0.19457013574660634</v>
      </c>
      <c r="J212">
        <f t="shared" si="49"/>
        <v>358</v>
      </c>
      <c r="K212">
        <f t="shared" si="50"/>
        <v>297</v>
      </c>
      <c r="L212">
        <f t="shared" si="51"/>
        <v>214</v>
      </c>
      <c r="M212" s="3">
        <f t="shared" si="55"/>
        <v>0.16570771001150747</v>
      </c>
      <c r="N212" s="3">
        <f t="shared" si="52"/>
        <v>0.34177215189873417</v>
      </c>
    </row>
    <row r="213" spans="1:14" x14ac:dyDescent="0.2">
      <c r="A213" s="2">
        <v>41145</v>
      </c>
      <c r="B213">
        <v>265</v>
      </c>
      <c r="C213">
        <v>180</v>
      </c>
      <c r="D213">
        <v>173</v>
      </c>
      <c r="E213" s="3">
        <f t="shared" si="53"/>
        <v>0.14886731391585761</v>
      </c>
      <c r="F213">
        <v>90</v>
      </c>
      <c r="G213">
        <v>62</v>
      </c>
      <c r="H213">
        <v>43</v>
      </c>
      <c r="I213" s="3">
        <f t="shared" si="54"/>
        <v>0.24102564102564103</v>
      </c>
      <c r="J213">
        <f t="shared" si="49"/>
        <v>355</v>
      </c>
      <c r="K213">
        <f t="shared" si="50"/>
        <v>242</v>
      </c>
      <c r="L213">
        <f t="shared" si="51"/>
        <v>216</v>
      </c>
      <c r="M213" s="3">
        <f t="shared" si="55"/>
        <v>0.17097170971709716</v>
      </c>
      <c r="N213" s="3">
        <f t="shared" si="52"/>
        <v>0.29766297662976632</v>
      </c>
    </row>
    <row r="214" spans="1:14" x14ac:dyDescent="0.2">
      <c r="A214" s="2">
        <v>41138</v>
      </c>
      <c r="B214">
        <v>234</v>
      </c>
      <c r="C214">
        <v>170</v>
      </c>
      <c r="D214">
        <v>172</v>
      </c>
      <c r="E214" s="3">
        <f t="shared" si="53"/>
        <v>0.1076388888888889</v>
      </c>
      <c r="F214">
        <v>69</v>
      </c>
      <c r="G214">
        <v>66</v>
      </c>
      <c r="H214">
        <v>59</v>
      </c>
      <c r="I214" s="3">
        <f t="shared" si="54"/>
        <v>5.1546391752577317E-2</v>
      </c>
      <c r="J214">
        <f t="shared" si="49"/>
        <v>303</v>
      </c>
      <c r="K214">
        <f t="shared" si="50"/>
        <v>236</v>
      </c>
      <c r="L214">
        <f t="shared" si="51"/>
        <v>231</v>
      </c>
      <c r="M214" s="3">
        <f t="shared" si="55"/>
        <v>9.350649350649351E-2</v>
      </c>
      <c r="N214" s="3">
        <f t="shared" si="52"/>
        <v>0.30649350649350648</v>
      </c>
    </row>
    <row r="215" spans="1:14" x14ac:dyDescent="0.2">
      <c r="A215" s="2">
        <v>41131</v>
      </c>
      <c r="B215">
        <v>242</v>
      </c>
      <c r="C215">
        <v>193</v>
      </c>
      <c r="D215">
        <v>201</v>
      </c>
      <c r="E215" s="3">
        <f t="shared" si="53"/>
        <v>6.4465408805031446E-2</v>
      </c>
      <c r="F215">
        <v>81</v>
      </c>
      <c r="G215">
        <v>57</v>
      </c>
      <c r="H215">
        <v>63</v>
      </c>
      <c r="I215" s="3">
        <f t="shared" si="54"/>
        <v>8.9552238805970144E-2</v>
      </c>
      <c r="J215">
        <f t="shared" si="49"/>
        <v>323</v>
      </c>
      <c r="K215">
        <f t="shared" si="50"/>
        <v>250</v>
      </c>
      <c r="L215">
        <f t="shared" si="51"/>
        <v>264</v>
      </c>
      <c r="M215" s="3">
        <f t="shared" si="55"/>
        <v>7.0489844683393074E-2</v>
      </c>
      <c r="N215" s="3">
        <f t="shared" si="52"/>
        <v>0.29868578255675032</v>
      </c>
    </row>
    <row r="216" spans="1:14" x14ac:dyDescent="0.2">
      <c r="A216" s="2">
        <v>41124</v>
      </c>
      <c r="B216">
        <v>228</v>
      </c>
      <c r="C216">
        <v>186</v>
      </c>
      <c r="D216">
        <v>199</v>
      </c>
      <c r="E216" s="3">
        <f t="shared" si="53"/>
        <v>4.730831973898858E-2</v>
      </c>
      <c r="F216">
        <v>82</v>
      </c>
      <c r="G216">
        <v>73</v>
      </c>
      <c r="H216">
        <v>52</v>
      </c>
      <c r="I216" s="3">
        <f t="shared" si="54"/>
        <v>0.14492753623188406</v>
      </c>
      <c r="J216">
        <f t="shared" si="49"/>
        <v>310</v>
      </c>
      <c r="K216">
        <f t="shared" si="50"/>
        <v>259</v>
      </c>
      <c r="L216">
        <f t="shared" si="51"/>
        <v>251</v>
      </c>
      <c r="M216" s="3">
        <f t="shared" si="55"/>
        <v>7.1951219512195116E-2</v>
      </c>
      <c r="N216" s="3">
        <f t="shared" si="52"/>
        <v>0.31585365853658537</v>
      </c>
    </row>
    <row r="217" spans="1:14" x14ac:dyDescent="0.2">
      <c r="A217" s="2">
        <v>41117</v>
      </c>
      <c r="B217">
        <v>215</v>
      </c>
      <c r="C217">
        <v>169</v>
      </c>
      <c r="D217">
        <v>218</v>
      </c>
      <c r="E217" s="3">
        <f t="shared" si="53"/>
        <v>-4.9833887043189366E-3</v>
      </c>
      <c r="F217">
        <v>73</v>
      </c>
      <c r="G217">
        <v>57</v>
      </c>
      <c r="H217">
        <v>57</v>
      </c>
      <c r="I217" s="3">
        <f t="shared" si="54"/>
        <v>8.5561497326203204E-2</v>
      </c>
      <c r="J217">
        <f t="shared" si="49"/>
        <v>288</v>
      </c>
      <c r="K217">
        <f t="shared" si="50"/>
        <v>226</v>
      </c>
      <c r="L217">
        <f t="shared" si="51"/>
        <v>275</v>
      </c>
      <c r="M217" s="3">
        <f t="shared" si="55"/>
        <v>1.6476552598225603E-2</v>
      </c>
      <c r="N217" s="3">
        <f t="shared" si="52"/>
        <v>0.28643852978453738</v>
      </c>
    </row>
    <row r="218" spans="1:14" x14ac:dyDescent="0.2">
      <c r="A218" s="2">
        <v>41110</v>
      </c>
      <c r="B218">
        <v>231</v>
      </c>
      <c r="C218">
        <v>182</v>
      </c>
      <c r="D218">
        <v>207</v>
      </c>
      <c r="E218" s="3">
        <f t="shared" si="53"/>
        <v>3.870967741935484E-2</v>
      </c>
      <c r="F218">
        <v>66</v>
      </c>
      <c r="G218">
        <v>70</v>
      </c>
      <c r="H218">
        <v>68</v>
      </c>
      <c r="I218" s="3">
        <f t="shared" si="54"/>
        <v>-9.8039215686274508E-3</v>
      </c>
      <c r="J218">
        <f t="shared" si="49"/>
        <v>297</v>
      </c>
      <c r="K218">
        <f t="shared" si="50"/>
        <v>252</v>
      </c>
      <c r="L218">
        <f t="shared" si="51"/>
        <v>275</v>
      </c>
      <c r="M218" s="3">
        <f t="shared" si="55"/>
        <v>2.6699029126213591E-2</v>
      </c>
      <c r="N218" s="3">
        <f t="shared" si="52"/>
        <v>0.30582524271844658</v>
      </c>
    </row>
    <row r="219" spans="1:14" x14ac:dyDescent="0.2">
      <c r="A219" s="2">
        <v>41103</v>
      </c>
      <c r="B219">
        <v>215</v>
      </c>
      <c r="C219">
        <v>204</v>
      </c>
      <c r="D219">
        <v>213</v>
      </c>
      <c r="E219" s="3">
        <f t="shared" si="53"/>
        <v>3.1645569620253164E-3</v>
      </c>
      <c r="F219">
        <v>79</v>
      </c>
      <c r="G219">
        <v>63</v>
      </c>
      <c r="H219">
        <v>61</v>
      </c>
      <c r="I219" s="3">
        <f t="shared" si="54"/>
        <v>8.8669950738916259E-2</v>
      </c>
      <c r="J219">
        <f t="shared" si="49"/>
        <v>294</v>
      </c>
      <c r="K219">
        <f t="shared" si="50"/>
        <v>267</v>
      </c>
      <c r="L219">
        <f t="shared" si="51"/>
        <v>274</v>
      </c>
      <c r="M219" s="3">
        <f t="shared" si="55"/>
        <v>2.3952095808383235E-2</v>
      </c>
      <c r="N219" s="3">
        <f t="shared" si="52"/>
        <v>0.31976047904191618</v>
      </c>
    </row>
    <row r="220" spans="1:14" x14ac:dyDescent="0.2">
      <c r="A220" s="2">
        <v>41096</v>
      </c>
      <c r="B220">
        <v>226</v>
      </c>
      <c r="C220">
        <v>201</v>
      </c>
      <c r="D220">
        <v>212</v>
      </c>
      <c r="E220" s="3">
        <f t="shared" si="53"/>
        <v>2.1909233176838811E-2</v>
      </c>
      <c r="F220">
        <v>64</v>
      </c>
      <c r="G220">
        <v>68</v>
      </c>
      <c r="H220">
        <v>63</v>
      </c>
      <c r="I220" s="3">
        <f t="shared" si="54"/>
        <v>5.1282051282051282E-3</v>
      </c>
      <c r="J220">
        <f t="shared" si="49"/>
        <v>290</v>
      </c>
      <c r="K220">
        <f t="shared" si="50"/>
        <v>269</v>
      </c>
      <c r="L220">
        <f t="shared" si="51"/>
        <v>275</v>
      </c>
      <c r="M220" s="3">
        <f t="shared" si="55"/>
        <v>1.7985611510791366E-2</v>
      </c>
      <c r="N220" s="3">
        <f t="shared" si="52"/>
        <v>0.32254196642685851</v>
      </c>
    </row>
    <row r="221" spans="1:14" x14ac:dyDescent="0.2">
      <c r="A221" s="2">
        <v>41089</v>
      </c>
      <c r="B221">
        <v>210</v>
      </c>
      <c r="C221">
        <v>200</v>
      </c>
      <c r="D221">
        <v>205</v>
      </c>
      <c r="E221" s="3">
        <f t="shared" si="53"/>
        <v>8.130081300813009E-3</v>
      </c>
      <c r="F221">
        <v>68</v>
      </c>
      <c r="G221">
        <v>71</v>
      </c>
      <c r="H221">
        <v>70</v>
      </c>
      <c r="I221" s="3">
        <f t="shared" si="54"/>
        <v>-9.5693779904306216E-3</v>
      </c>
      <c r="J221">
        <f t="shared" si="49"/>
        <v>278</v>
      </c>
      <c r="K221">
        <f t="shared" si="50"/>
        <v>271</v>
      </c>
      <c r="L221">
        <f t="shared" si="51"/>
        <v>275</v>
      </c>
      <c r="M221" s="3">
        <f t="shared" si="55"/>
        <v>3.6407766990291263E-3</v>
      </c>
      <c r="N221" s="3">
        <f t="shared" si="52"/>
        <v>0.32888349514563109</v>
      </c>
    </row>
    <row r="222" spans="1:14" x14ac:dyDescent="0.2">
      <c r="A222" s="2">
        <v>41082</v>
      </c>
      <c r="B222">
        <v>222</v>
      </c>
      <c r="C222">
        <v>201</v>
      </c>
      <c r="D222">
        <v>207</v>
      </c>
      <c r="E222" s="3">
        <f t="shared" si="53"/>
        <v>2.3809523809523808E-2</v>
      </c>
      <c r="F222">
        <v>65</v>
      </c>
      <c r="G222">
        <v>90</v>
      </c>
      <c r="H222">
        <v>49</v>
      </c>
      <c r="I222" s="3">
        <f t="shared" si="54"/>
        <v>7.8431372549019607E-2</v>
      </c>
      <c r="J222">
        <f t="shared" si="49"/>
        <v>287</v>
      </c>
      <c r="K222">
        <f t="shared" si="50"/>
        <v>291</v>
      </c>
      <c r="L222">
        <f t="shared" si="51"/>
        <v>256</v>
      </c>
      <c r="M222" s="3">
        <f t="shared" si="55"/>
        <v>3.7170263788968823E-2</v>
      </c>
      <c r="N222" s="3">
        <f t="shared" si="52"/>
        <v>0.34892086330935251</v>
      </c>
    </row>
    <row r="223" spans="1:14" x14ac:dyDescent="0.2">
      <c r="A223" s="2">
        <v>41075</v>
      </c>
      <c r="B223">
        <v>245</v>
      </c>
      <c r="C223">
        <v>199</v>
      </c>
      <c r="D223">
        <v>188</v>
      </c>
      <c r="E223" s="3">
        <f t="shared" si="53"/>
        <v>9.0189873417721514E-2</v>
      </c>
      <c r="F223">
        <v>79</v>
      </c>
      <c r="G223">
        <v>73</v>
      </c>
      <c r="H223">
        <v>51</v>
      </c>
      <c r="I223" s="3">
        <f t="shared" si="54"/>
        <v>0.13793103448275862</v>
      </c>
      <c r="J223">
        <f t="shared" si="49"/>
        <v>324</v>
      </c>
      <c r="K223">
        <f t="shared" si="50"/>
        <v>272</v>
      </c>
      <c r="L223">
        <f t="shared" si="51"/>
        <v>239</v>
      </c>
      <c r="M223" s="3">
        <f t="shared" si="55"/>
        <v>0.10179640718562874</v>
      </c>
      <c r="N223" s="3">
        <f t="shared" si="52"/>
        <v>0.32574850299401198</v>
      </c>
    </row>
    <row r="224" spans="1:14" x14ac:dyDescent="0.2">
      <c r="A224" s="2">
        <v>41068</v>
      </c>
      <c r="B224">
        <v>242</v>
      </c>
      <c r="C224">
        <v>190</v>
      </c>
      <c r="D224">
        <v>185</v>
      </c>
      <c r="E224" s="3">
        <f t="shared" si="53"/>
        <v>9.2382495948136148E-2</v>
      </c>
      <c r="F224">
        <v>77</v>
      </c>
      <c r="G224">
        <v>59</v>
      </c>
      <c r="H224">
        <v>57</v>
      </c>
      <c r="I224" s="3">
        <f t="shared" si="54"/>
        <v>0.10362694300518134</v>
      </c>
      <c r="J224">
        <f t="shared" si="49"/>
        <v>319</v>
      </c>
      <c r="K224">
        <f t="shared" si="50"/>
        <v>249</v>
      </c>
      <c r="L224">
        <f t="shared" si="51"/>
        <v>242</v>
      </c>
      <c r="M224" s="3">
        <f t="shared" si="55"/>
        <v>9.5061728395061731E-2</v>
      </c>
      <c r="N224" s="3">
        <f t="shared" si="52"/>
        <v>0.30740740740740741</v>
      </c>
    </row>
    <row r="225" spans="1:14" x14ac:dyDescent="0.2">
      <c r="A225" s="2">
        <v>41061</v>
      </c>
      <c r="B225">
        <v>227</v>
      </c>
      <c r="C225">
        <v>231</v>
      </c>
      <c r="D225">
        <v>180</v>
      </c>
      <c r="E225" s="3">
        <f t="shared" si="53"/>
        <v>7.3667711598746077E-2</v>
      </c>
      <c r="F225">
        <v>83</v>
      </c>
      <c r="G225">
        <v>64</v>
      </c>
      <c r="H225">
        <v>52</v>
      </c>
      <c r="I225" s="3">
        <f t="shared" si="54"/>
        <v>0.15577889447236182</v>
      </c>
      <c r="J225">
        <f t="shared" si="49"/>
        <v>310</v>
      </c>
      <c r="K225">
        <f t="shared" si="50"/>
        <v>295</v>
      </c>
      <c r="L225">
        <f t="shared" si="51"/>
        <v>232</v>
      </c>
      <c r="M225" s="3">
        <f t="shared" si="55"/>
        <v>9.3189964157706098E-2</v>
      </c>
      <c r="N225" s="3">
        <f t="shared" si="52"/>
        <v>0.35244922341696533</v>
      </c>
    </row>
    <row r="226" spans="1:14" x14ac:dyDescent="0.2">
      <c r="A226" s="2">
        <v>41054</v>
      </c>
      <c r="B226">
        <v>253</v>
      </c>
      <c r="C226">
        <v>181</v>
      </c>
      <c r="D226">
        <v>158</v>
      </c>
      <c r="E226" s="3">
        <f t="shared" si="53"/>
        <v>0.16047297297297297</v>
      </c>
      <c r="F226">
        <v>102</v>
      </c>
      <c r="G226">
        <v>56</v>
      </c>
      <c r="H226">
        <v>52</v>
      </c>
      <c r="I226" s="3">
        <f t="shared" si="54"/>
        <v>0.23809523809523808</v>
      </c>
      <c r="J226">
        <f t="shared" si="49"/>
        <v>355</v>
      </c>
      <c r="K226">
        <f t="shared" si="50"/>
        <v>237</v>
      </c>
      <c r="L226">
        <f t="shared" si="51"/>
        <v>210</v>
      </c>
      <c r="M226" s="3">
        <f t="shared" si="55"/>
        <v>0.18079800498753118</v>
      </c>
      <c r="N226" s="3">
        <f t="shared" si="52"/>
        <v>0.29551122194513718</v>
      </c>
    </row>
    <row r="227" spans="1:14" x14ac:dyDescent="0.2">
      <c r="A227" s="2">
        <v>41047</v>
      </c>
      <c r="B227">
        <v>233</v>
      </c>
      <c r="C227">
        <v>191</v>
      </c>
      <c r="D227">
        <v>168</v>
      </c>
      <c r="E227" s="3">
        <f t="shared" si="53"/>
        <v>0.1097972972972973</v>
      </c>
      <c r="F227">
        <v>62</v>
      </c>
      <c r="G227">
        <v>52</v>
      </c>
      <c r="H227">
        <v>46</v>
      </c>
      <c r="I227" s="3">
        <f t="shared" si="54"/>
        <v>0.1</v>
      </c>
      <c r="J227">
        <f t="shared" si="49"/>
        <v>295</v>
      </c>
      <c r="K227">
        <f t="shared" si="50"/>
        <v>243</v>
      </c>
      <c r="L227">
        <f t="shared" si="51"/>
        <v>214</v>
      </c>
      <c r="M227" s="3">
        <f t="shared" si="55"/>
        <v>0.1077127659574468</v>
      </c>
      <c r="N227" s="3">
        <f t="shared" si="52"/>
        <v>0.32313829787234044</v>
      </c>
    </row>
    <row r="228" spans="1:14" x14ac:dyDescent="0.2">
      <c r="A228" s="2">
        <v>41040</v>
      </c>
      <c r="B228">
        <v>257</v>
      </c>
      <c r="C228">
        <v>212</v>
      </c>
      <c r="D228">
        <v>146</v>
      </c>
      <c r="E228" s="3">
        <f t="shared" si="53"/>
        <v>0.18048780487804877</v>
      </c>
      <c r="F228">
        <v>90</v>
      </c>
      <c r="G228">
        <v>66</v>
      </c>
      <c r="H228">
        <v>52</v>
      </c>
      <c r="I228" s="3">
        <f t="shared" si="54"/>
        <v>0.18269230769230768</v>
      </c>
      <c r="J228">
        <f t="shared" si="49"/>
        <v>347</v>
      </c>
      <c r="K228">
        <f t="shared" si="50"/>
        <v>278</v>
      </c>
      <c r="L228">
        <f t="shared" si="51"/>
        <v>198</v>
      </c>
      <c r="M228" s="3">
        <f t="shared" si="55"/>
        <v>0.181044957472661</v>
      </c>
      <c r="N228" s="3">
        <f t="shared" si="52"/>
        <v>0.33778857837181048</v>
      </c>
    </row>
    <row r="229" spans="1:14" x14ac:dyDescent="0.2">
      <c r="A229" s="2">
        <v>41033</v>
      </c>
      <c r="B229">
        <v>255</v>
      </c>
      <c r="C229">
        <v>221</v>
      </c>
      <c r="D229">
        <v>147</v>
      </c>
      <c r="E229" s="3">
        <f t="shared" si="53"/>
        <v>0.17335473515248795</v>
      </c>
      <c r="F229">
        <v>101</v>
      </c>
      <c r="G229">
        <v>57</v>
      </c>
      <c r="H229">
        <v>64</v>
      </c>
      <c r="I229" s="3">
        <f t="shared" si="54"/>
        <v>0.16666666666666666</v>
      </c>
      <c r="J229">
        <f t="shared" si="49"/>
        <v>356</v>
      </c>
      <c r="K229">
        <f t="shared" si="50"/>
        <v>278</v>
      </c>
      <c r="L229">
        <f t="shared" si="51"/>
        <v>211</v>
      </c>
      <c r="M229" s="3">
        <f t="shared" si="55"/>
        <v>0.17159763313609466</v>
      </c>
      <c r="N229" s="3">
        <f t="shared" si="52"/>
        <v>0.32899408284023668</v>
      </c>
    </row>
    <row r="230" spans="1:14" x14ac:dyDescent="0.2">
      <c r="A230" s="2">
        <v>41026</v>
      </c>
      <c r="B230">
        <v>265</v>
      </c>
      <c r="C230">
        <v>217</v>
      </c>
      <c r="D230">
        <v>144</v>
      </c>
      <c r="E230" s="3">
        <f t="shared" si="53"/>
        <v>0.19329073482428116</v>
      </c>
      <c r="F230">
        <v>83</v>
      </c>
      <c r="G230">
        <v>73</v>
      </c>
      <c r="H230">
        <v>42</v>
      </c>
      <c r="I230" s="3">
        <f t="shared" si="54"/>
        <v>0.20707070707070707</v>
      </c>
      <c r="J230">
        <f t="shared" si="49"/>
        <v>348</v>
      </c>
      <c r="K230">
        <f t="shared" si="50"/>
        <v>290</v>
      </c>
      <c r="L230">
        <f t="shared" si="51"/>
        <v>186</v>
      </c>
      <c r="M230" s="3">
        <f t="shared" si="55"/>
        <v>0.19660194174757281</v>
      </c>
      <c r="N230" s="3">
        <f t="shared" si="52"/>
        <v>0.35194174757281554</v>
      </c>
    </row>
    <row r="231" spans="1:14" x14ac:dyDescent="0.2">
      <c r="A231" s="2">
        <v>41019</v>
      </c>
      <c r="B231">
        <v>264</v>
      </c>
      <c r="C231">
        <v>219</v>
      </c>
      <c r="D231">
        <v>173</v>
      </c>
      <c r="E231" s="3">
        <f t="shared" si="53"/>
        <v>0.13871951219512196</v>
      </c>
      <c r="F231">
        <v>103</v>
      </c>
      <c r="G231">
        <v>74</v>
      </c>
      <c r="H231">
        <v>53</v>
      </c>
      <c r="I231" s="3">
        <f t="shared" si="54"/>
        <v>0.21739130434782608</v>
      </c>
      <c r="J231">
        <f t="shared" si="49"/>
        <v>367</v>
      </c>
      <c r="K231">
        <f t="shared" si="50"/>
        <v>293</v>
      </c>
      <c r="L231">
        <f t="shared" si="51"/>
        <v>226</v>
      </c>
      <c r="M231" s="3">
        <f t="shared" si="55"/>
        <v>0.15914221218961624</v>
      </c>
      <c r="N231" s="3">
        <f t="shared" si="52"/>
        <v>0.33069977426636571</v>
      </c>
    </row>
    <row r="232" spans="1:14" x14ac:dyDescent="0.2">
      <c r="A232" s="2">
        <v>41012</v>
      </c>
      <c r="B232">
        <v>256</v>
      </c>
      <c r="C232">
        <v>216</v>
      </c>
      <c r="D232">
        <v>164</v>
      </c>
      <c r="E232" s="3">
        <f t="shared" si="53"/>
        <v>0.14465408805031446</v>
      </c>
      <c r="F232">
        <v>91</v>
      </c>
      <c r="G232">
        <v>64</v>
      </c>
      <c r="H232">
        <v>47</v>
      </c>
      <c r="I232" s="3">
        <f t="shared" si="54"/>
        <v>0.21782178217821782</v>
      </c>
      <c r="J232">
        <f t="shared" si="49"/>
        <v>347</v>
      </c>
      <c r="K232">
        <f t="shared" si="50"/>
        <v>280</v>
      </c>
      <c r="L232">
        <f t="shared" si="51"/>
        <v>211</v>
      </c>
      <c r="M232" s="3">
        <f t="shared" si="55"/>
        <v>0.162291169451074</v>
      </c>
      <c r="N232" s="3">
        <f t="shared" si="52"/>
        <v>0.33412887828162291</v>
      </c>
    </row>
    <row r="233" spans="1:14" x14ac:dyDescent="0.2">
      <c r="A233" s="2">
        <v>41005</v>
      </c>
      <c r="B233">
        <v>268</v>
      </c>
      <c r="C233">
        <v>215</v>
      </c>
      <c r="D233">
        <v>143</v>
      </c>
      <c r="E233" s="3">
        <f t="shared" si="53"/>
        <v>0.19968051118210864</v>
      </c>
      <c r="F233">
        <v>89</v>
      </c>
      <c r="G233">
        <v>56</v>
      </c>
      <c r="H233">
        <v>44</v>
      </c>
      <c r="I233" s="3">
        <f t="shared" si="54"/>
        <v>0.23809523809523808</v>
      </c>
      <c r="J233">
        <f t="shared" si="49"/>
        <v>357</v>
      </c>
      <c r="K233">
        <f t="shared" si="50"/>
        <v>271</v>
      </c>
      <c r="L233">
        <f t="shared" si="51"/>
        <v>187</v>
      </c>
      <c r="M233" s="3">
        <f t="shared" si="55"/>
        <v>0.20858895705521471</v>
      </c>
      <c r="N233" s="3">
        <f t="shared" si="52"/>
        <v>0.33251533742331291</v>
      </c>
    </row>
    <row r="234" spans="1:14" x14ac:dyDescent="0.2">
      <c r="A234" s="2">
        <v>40998</v>
      </c>
      <c r="B234">
        <v>282</v>
      </c>
      <c r="C234">
        <v>218</v>
      </c>
      <c r="D234">
        <v>153</v>
      </c>
      <c r="E234" s="3">
        <f t="shared" si="53"/>
        <v>0.19754977029096477</v>
      </c>
      <c r="F234">
        <v>94</v>
      </c>
      <c r="G234">
        <v>56</v>
      </c>
      <c r="H234">
        <v>54</v>
      </c>
      <c r="I234" s="3">
        <f t="shared" si="54"/>
        <v>0.19607843137254902</v>
      </c>
      <c r="J234">
        <f t="shared" si="49"/>
        <v>376</v>
      </c>
      <c r="K234">
        <f t="shared" si="50"/>
        <v>274</v>
      </c>
      <c r="L234">
        <f t="shared" si="51"/>
        <v>207</v>
      </c>
      <c r="M234" s="3">
        <f t="shared" si="55"/>
        <v>0.1971995332555426</v>
      </c>
      <c r="N234" s="3">
        <f t="shared" si="52"/>
        <v>0.31971995332555425</v>
      </c>
    </row>
    <row r="235" spans="1:14" x14ac:dyDescent="0.2">
      <c r="A235" s="2">
        <v>40991</v>
      </c>
      <c r="B235">
        <v>287</v>
      </c>
      <c r="C235">
        <v>225</v>
      </c>
      <c r="D235">
        <v>136</v>
      </c>
      <c r="E235" s="3">
        <f t="shared" si="53"/>
        <v>0.2330246913580247</v>
      </c>
      <c r="F235">
        <v>96</v>
      </c>
      <c r="G235">
        <v>64</v>
      </c>
      <c r="H235">
        <v>59</v>
      </c>
      <c r="I235" s="3">
        <f t="shared" si="54"/>
        <v>0.16894977168949771</v>
      </c>
      <c r="J235">
        <f t="shared" si="49"/>
        <v>383</v>
      </c>
      <c r="K235">
        <f t="shared" si="50"/>
        <v>289</v>
      </c>
      <c r="L235">
        <f t="shared" si="51"/>
        <v>195</v>
      </c>
      <c r="M235" s="3">
        <f t="shared" si="55"/>
        <v>0.21683967704728951</v>
      </c>
      <c r="N235" s="3">
        <f t="shared" si="52"/>
        <v>0.33333333333333331</v>
      </c>
    </row>
    <row r="236" spans="1:14" x14ac:dyDescent="0.2">
      <c r="A236" s="2">
        <v>40984</v>
      </c>
      <c r="B236">
        <v>272</v>
      </c>
      <c r="C236">
        <v>219</v>
      </c>
      <c r="D236">
        <v>155</v>
      </c>
      <c r="E236" s="3">
        <f t="shared" si="53"/>
        <v>0.18111455108359134</v>
      </c>
      <c r="F236">
        <v>94</v>
      </c>
      <c r="G236">
        <v>57</v>
      </c>
      <c r="H236">
        <v>56</v>
      </c>
      <c r="I236" s="3">
        <f t="shared" si="54"/>
        <v>0.18357487922705315</v>
      </c>
      <c r="J236">
        <f t="shared" si="49"/>
        <v>366</v>
      </c>
      <c r="K236">
        <f t="shared" si="50"/>
        <v>276</v>
      </c>
      <c r="L236">
        <f t="shared" si="51"/>
        <v>211</v>
      </c>
      <c r="M236" s="3">
        <f t="shared" si="55"/>
        <v>0.1817116060961313</v>
      </c>
      <c r="N236" s="3">
        <f t="shared" si="52"/>
        <v>0.32356389214536929</v>
      </c>
    </row>
    <row r="237" spans="1:14" x14ac:dyDescent="0.2">
      <c r="A237" s="2">
        <v>40977</v>
      </c>
      <c r="B237">
        <v>309</v>
      </c>
      <c r="C237">
        <v>190</v>
      </c>
      <c r="D237">
        <v>149</v>
      </c>
      <c r="E237" s="3">
        <f t="shared" si="53"/>
        <v>0.24691358024691357</v>
      </c>
      <c r="F237">
        <v>91</v>
      </c>
      <c r="G237">
        <v>68</v>
      </c>
      <c r="H237">
        <v>59</v>
      </c>
      <c r="I237" s="3">
        <f t="shared" si="54"/>
        <v>0.14678899082568808</v>
      </c>
      <c r="J237">
        <f t="shared" si="49"/>
        <v>400</v>
      </c>
      <c r="K237">
        <f t="shared" si="50"/>
        <v>258</v>
      </c>
      <c r="L237">
        <f t="shared" si="51"/>
        <v>208</v>
      </c>
      <c r="M237" s="3">
        <f t="shared" si="55"/>
        <v>0.22170900692840648</v>
      </c>
      <c r="N237" s="3">
        <f t="shared" si="52"/>
        <v>0.29792147806004621</v>
      </c>
    </row>
    <row r="238" spans="1:14" x14ac:dyDescent="0.2">
      <c r="A238" s="2">
        <v>40970</v>
      </c>
      <c r="B238">
        <v>291</v>
      </c>
      <c r="C238">
        <v>205</v>
      </c>
      <c r="D238">
        <v>163</v>
      </c>
      <c r="E238" s="3">
        <f t="shared" si="53"/>
        <v>0.19423368740515934</v>
      </c>
      <c r="F238">
        <v>105</v>
      </c>
      <c r="G238">
        <v>71</v>
      </c>
      <c r="H238">
        <v>47</v>
      </c>
      <c r="I238" s="3">
        <f t="shared" si="54"/>
        <v>0.26008968609865468</v>
      </c>
      <c r="J238">
        <f t="shared" ref="J238:J270" si="56">B238+F238</f>
        <v>396</v>
      </c>
      <c r="K238">
        <f t="shared" ref="K238:K270" si="57">C238+G238</f>
        <v>276</v>
      </c>
      <c r="L238">
        <f t="shared" ref="L238:L270" si="58">D238+H238</f>
        <v>210</v>
      </c>
      <c r="M238" s="3">
        <f t="shared" si="55"/>
        <v>0.21088435374149661</v>
      </c>
      <c r="N238" s="3">
        <f t="shared" ref="N238:N270" si="59">K238/SUM(J238:L238)</f>
        <v>0.31292517006802723</v>
      </c>
    </row>
    <row r="239" spans="1:14" x14ac:dyDescent="0.2">
      <c r="A239" s="2">
        <v>40963</v>
      </c>
      <c r="B239">
        <v>280</v>
      </c>
      <c r="C239">
        <v>221</v>
      </c>
      <c r="D239">
        <v>165</v>
      </c>
      <c r="E239" s="3">
        <f t="shared" si="53"/>
        <v>0.17267267267267267</v>
      </c>
      <c r="F239">
        <v>97</v>
      </c>
      <c r="G239">
        <v>73</v>
      </c>
      <c r="H239">
        <v>55</v>
      </c>
      <c r="I239" s="3">
        <f t="shared" si="54"/>
        <v>0.18666666666666668</v>
      </c>
      <c r="J239">
        <f t="shared" si="56"/>
        <v>377</v>
      </c>
      <c r="K239">
        <f t="shared" si="57"/>
        <v>294</v>
      </c>
      <c r="L239">
        <f t="shared" si="58"/>
        <v>220</v>
      </c>
      <c r="M239" s="3">
        <f t="shared" si="55"/>
        <v>0.17620650953984288</v>
      </c>
      <c r="N239" s="3">
        <f t="shared" si="59"/>
        <v>0.32996632996632996</v>
      </c>
    </row>
    <row r="240" spans="1:14" x14ac:dyDescent="0.2">
      <c r="A240" s="2">
        <v>40956</v>
      </c>
      <c r="B240">
        <v>272</v>
      </c>
      <c r="C240">
        <v>223</v>
      </c>
      <c r="D240">
        <v>186</v>
      </c>
      <c r="E240" s="3">
        <f t="shared" si="53"/>
        <v>0.12628487518355361</v>
      </c>
      <c r="F240">
        <v>96</v>
      </c>
      <c r="G240">
        <v>69</v>
      </c>
      <c r="H240">
        <v>63</v>
      </c>
      <c r="I240" s="3">
        <f t="shared" si="54"/>
        <v>0.14473684210526316</v>
      </c>
      <c r="J240">
        <f t="shared" si="56"/>
        <v>368</v>
      </c>
      <c r="K240">
        <f t="shared" si="57"/>
        <v>292</v>
      </c>
      <c r="L240">
        <f t="shared" si="58"/>
        <v>249</v>
      </c>
      <c r="M240" s="3">
        <f t="shared" si="55"/>
        <v>0.13091309130913092</v>
      </c>
      <c r="N240" s="3">
        <f t="shared" si="59"/>
        <v>0.32123212321232125</v>
      </c>
    </row>
    <row r="241" spans="1:14" x14ac:dyDescent="0.2">
      <c r="A241" s="2">
        <v>40949</v>
      </c>
      <c r="B241">
        <v>277</v>
      </c>
      <c r="C241">
        <v>207</v>
      </c>
      <c r="D241">
        <v>170</v>
      </c>
      <c r="E241" s="3">
        <f t="shared" si="53"/>
        <v>0.1636085626911315</v>
      </c>
      <c r="F241">
        <v>95</v>
      </c>
      <c r="G241">
        <v>76</v>
      </c>
      <c r="H241">
        <v>54</v>
      </c>
      <c r="I241" s="3">
        <f t="shared" si="54"/>
        <v>0.18222222222222223</v>
      </c>
      <c r="J241">
        <f t="shared" si="56"/>
        <v>372</v>
      </c>
      <c r="K241">
        <f t="shared" si="57"/>
        <v>283</v>
      </c>
      <c r="L241">
        <f t="shared" si="58"/>
        <v>224</v>
      </c>
      <c r="M241" s="3">
        <f t="shared" si="55"/>
        <v>0.16837315130830488</v>
      </c>
      <c r="N241" s="3">
        <f t="shared" si="59"/>
        <v>0.32195676905574516</v>
      </c>
    </row>
    <row r="242" spans="1:14" x14ac:dyDescent="0.2">
      <c r="A242" s="2">
        <v>40942</v>
      </c>
      <c r="B242">
        <v>277</v>
      </c>
      <c r="C242">
        <v>221</v>
      </c>
      <c r="D242">
        <v>189</v>
      </c>
      <c r="E242" s="3">
        <f t="shared" si="53"/>
        <v>0.12809315866084425</v>
      </c>
      <c r="F242">
        <v>95</v>
      </c>
      <c r="G242">
        <v>69</v>
      </c>
      <c r="H242">
        <v>70</v>
      </c>
      <c r="I242" s="3">
        <f t="shared" si="54"/>
        <v>0.10683760683760683</v>
      </c>
      <c r="J242">
        <f t="shared" si="56"/>
        <v>372</v>
      </c>
      <c r="K242">
        <f t="shared" si="57"/>
        <v>290</v>
      </c>
      <c r="L242">
        <f t="shared" si="58"/>
        <v>259</v>
      </c>
      <c r="M242" s="3">
        <f t="shared" si="55"/>
        <v>0.12269272529858849</v>
      </c>
      <c r="N242" s="3">
        <f t="shared" si="59"/>
        <v>0.31487513572204123</v>
      </c>
    </row>
    <row r="243" spans="1:14" x14ac:dyDescent="0.2">
      <c r="A243" s="2">
        <v>40935</v>
      </c>
      <c r="B243">
        <v>270</v>
      </c>
      <c r="C243">
        <v>213</v>
      </c>
      <c r="D243">
        <v>204</v>
      </c>
      <c r="E243" s="3">
        <f t="shared" si="53"/>
        <v>9.606986899563319E-2</v>
      </c>
      <c r="F243">
        <v>79</v>
      </c>
      <c r="G243">
        <v>71</v>
      </c>
      <c r="H243">
        <v>70</v>
      </c>
      <c r="I243" s="3">
        <f t="shared" si="54"/>
        <v>4.0909090909090909E-2</v>
      </c>
      <c r="J243">
        <f t="shared" si="56"/>
        <v>349</v>
      </c>
      <c r="K243">
        <f t="shared" si="57"/>
        <v>284</v>
      </c>
      <c r="L243">
        <f t="shared" si="58"/>
        <v>274</v>
      </c>
      <c r="M243" s="3">
        <f t="shared" si="55"/>
        <v>8.2690187431091508E-2</v>
      </c>
      <c r="N243" s="3">
        <f t="shared" si="59"/>
        <v>0.3131201764057332</v>
      </c>
    </row>
    <row r="244" spans="1:14" x14ac:dyDescent="0.2">
      <c r="A244" s="2">
        <v>40928</v>
      </c>
      <c r="B244">
        <v>269</v>
      </c>
      <c r="C244">
        <v>220</v>
      </c>
      <c r="D244">
        <v>212</v>
      </c>
      <c r="E244" s="3">
        <f t="shared" ref="E244:E276" si="60">(B244-D244)/SUM(B244:D244)</f>
        <v>8.1312410841654775E-2</v>
      </c>
      <c r="F244">
        <v>68</v>
      </c>
      <c r="G244">
        <v>79</v>
      </c>
      <c r="H244">
        <v>79</v>
      </c>
      <c r="I244" s="3">
        <f t="shared" ref="I244:I276" si="61">(F244-H244)/SUM(F244:H244)</f>
        <v>-4.8672566371681415E-2</v>
      </c>
      <c r="J244">
        <f t="shared" si="56"/>
        <v>337</v>
      </c>
      <c r="K244">
        <f t="shared" si="57"/>
        <v>299</v>
      </c>
      <c r="L244">
        <f t="shared" si="58"/>
        <v>291</v>
      </c>
      <c r="M244" s="3">
        <f t="shared" ref="M244:M276" si="62">(J244-L244)/SUM(J244:L244)</f>
        <v>4.9622437971952538E-2</v>
      </c>
      <c r="N244" s="3">
        <f t="shared" si="59"/>
        <v>0.3225458468176915</v>
      </c>
    </row>
    <row r="245" spans="1:14" x14ac:dyDescent="0.2">
      <c r="A245" s="2">
        <v>40921</v>
      </c>
      <c r="B245">
        <v>240</v>
      </c>
      <c r="C245">
        <v>218</v>
      </c>
      <c r="D245">
        <v>233</v>
      </c>
      <c r="E245" s="3">
        <f t="shared" si="60"/>
        <v>1.0130246020260492E-2</v>
      </c>
      <c r="F245">
        <v>85</v>
      </c>
      <c r="G245">
        <v>82</v>
      </c>
      <c r="H245">
        <v>61</v>
      </c>
      <c r="I245" s="3">
        <f t="shared" si="61"/>
        <v>0.10526315789473684</v>
      </c>
      <c r="J245">
        <f t="shared" si="56"/>
        <v>325</v>
      </c>
      <c r="K245">
        <f t="shared" si="57"/>
        <v>300</v>
      </c>
      <c r="L245">
        <f t="shared" si="58"/>
        <v>294</v>
      </c>
      <c r="M245" s="3">
        <f t="shared" si="62"/>
        <v>3.3732317736670292E-2</v>
      </c>
      <c r="N245" s="3">
        <f t="shared" si="59"/>
        <v>0.32644178454842221</v>
      </c>
    </row>
    <row r="246" spans="1:14" x14ac:dyDescent="0.2">
      <c r="A246" s="2">
        <v>40914</v>
      </c>
      <c r="B246">
        <v>212</v>
      </c>
      <c r="C246">
        <v>212</v>
      </c>
      <c r="D246">
        <v>225</v>
      </c>
      <c r="E246" s="3">
        <f t="shared" si="60"/>
        <v>-2.0030816640986132E-2</v>
      </c>
      <c r="F246">
        <v>55</v>
      </c>
      <c r="G246">
        <v>69</v>
      </c>
      <c r="H246">
        <v>72</v>
      </c>
      <c r="I246" s="3">
        <f t="shared" si="61"/>
        <v>-8.673469387755102E-2</v>
      </c>
      <c r="J246">
        <f t="shared" si="56"/>
        <v>267</v>
      </c>
      <c r="K246">
        <f t="shared" si="57"/>
        <v>281</v>
      </c>
      <c r="L246">
        <f t="shared" si="58"/>
        <v>297</v>
      </c>
      <c r="M246" s="3">
        <f t="shared" si="62"/>
        <v>-3.5502958579881658E-2</v>
      </c>
      <c r="N246" s="3">
        <f t="shared" si="59"/>
        <v>0.33254437869822484</v>
      </c>
    </row>
    <row r="247" spans="1:14" x14ac:dyDescent="0.2">
      <c r="A247" s="2">
        <v>40907</v>
      </c>
      <c r="B247">
        <v>208</v>
      </c>
      <c r="C247">
        <v>187</v>
      </c>
      <c r="D247">
        <v>236</v>
      </c>
      <c r="E247" s="3">
        <f t="shared" si="60"/>
        <v>-4.4374009508716325E-2</v>
      </c>
      <c r="F247">
        <v>56</v>
      </c>
      <c r="G247">
        <v>65</v>
      </c>
      <c r="H247">
        <v>62</v>
      </c>
      <c r="I247" s="3">
        <f t="shared" si="61"/>
        <v>-3.2786885245901641E-2</v>
      </c>
      <c r="J247">
        <f t="shared" si="56"/>
        <v>264</v>
      </c>
      <c r="K247">
        <f t="shared" si="57"/>
        <v>252</v>
      </c>
      <c r="L247">
        <f t="shared" si="58"/>
        <v>298</v>
      </c>
      <c r="M247" s="3">
        <f t="shared" si="62"/>
        <v>-4.1769041769041768E-2</v>
      </c>
      <c r="N247" s="3">
        <f t="shared" si="59"/>
        <v>0.30958230958230959</v>
      </c>
    </row>
    <row r="248" spans="1:14" x14ac:dyDescent="0.2">
      <c r="A248" s="2">
        <v>40900</v>
      </c>
      <c r="B248">
        <v>165</v>
      </c>
      <c r="C248">
        <v>198</v>
      </c>
      <c r="D248">
        <v>205</v>
      </c>
      <c r="E248" s="3">
        <f t="shared" si="60"/>
        <v>-7.0422535211267609E-2</v>
      </c>
      <c r="F248">
        <v>51</v>
      </c>
      <c r="G248">
        <v>53</v>
      </c>
      <c r="H248">
        <v>68</v>
      </c>
      <c r="I248" s="3">
        <f t="shared" si="61"/>
        <v>-9.8837209302325577E-2</v>
      </c>
      <c r="J248">
        <f t="shared" si="56"/>
        <v>216</v>
      </c>
      <c r="K248">
        <f t="shared" si="57"/>
        <v>251</v>
      </c>
      <c r="L248">
        <f t="shared" si="58"/>
        <v>273</v>
      </c>
      <c r="M248" s="3">
        <f t="shared" si="62"/>
        <v>-7.7027027027027031E-2</v>
      </c>
      <c r="N248" s="3">
        <f t="shared" si="59"/>
        <v>0.33918918918918917</v>
      </c>
    </row>
    <row r="249" spans="1:14" x14ac:dyDescent="0.2">
      <c r="A249" s="2">
        <v>40893</v>
      </c>
      <c r="B249">
        <v>198</v>
      </c>
      <c r="C249">
        <v>210</v>
      </c>
      <c r="D249">
        <v>262</v>
      </c>
      <c r="E249" s="3">
        <f t="shared" si="60"/>
        <v>-9.5522388059701493E-2</v>
      </c>
      <c r="F249">
        <v>69</v>
      </c>
      <c r="G249">
        <v>72</v>
      </c>
      <c r="H249">
        <v>95</v>
      </c>
      <c r="I249" s="3">
        <f t="shared" si="61"/>
        <v>-0.11016949152542373</v>
      </c>
      <c r="J249">
        <f t="shared" si="56"/>
        <v>267</v>
      </c>
      <c r="K249">
        <f t="shared" si="57"/>
        <v>282</v>
      </c>
      <c r="L249">
        <f t="shared" si="58"/>
        <v>357</v>
      </c>
      <c r="M249" s="3">
        <f t="shared" si="62"/>
        <v>-9.9337748344370855E-2</v>
      </c>
      <c r="N249" s="3">
        <f t="shared" si="59"/>
        <v>0.31125827814569534</v>
      </c>
    </row>
    <row r="250" spans="1:14" x14ac:dyDescent="0.2">
      <c r="A250" s="2">
        <v>40886</v>
      </c>
      <c r="B250">
        <v>194</v>
      </c>
      <c r="C250">
        <v>239</v>
      </c>
      <c r="D250">
        <v>264</v>
      </c>
      <c r="E250" s="3">
        <f t="shared" si="60"/>
        <v>-0.10043041606886657</v>
      </c>
      <c r="F250">
        <v>61</v>
      </c>
      <c r="G250">
        <v>71</v>
      </c>
      <c r="H250">
        <v>87</v>
      </c>
      <c r="I250" s="3">
        <f t="shared" si="61"/>
        <v>-0.11872146118721461</v>
      </c>
      <c r="J250">
        <f t="shared" si="56"/>
        <v>255</v>
      </c>
      <c r="K250">
        <f t="shared" si="57"/>
        <v>310</v>
      </c>
      <c r="L250">
        <f t="shared" si="58"/>
        <v>351</v>
      </c>
      <c r="M250" s="3">
        <f t="shared" si="62"/>
        <v>-0.10480349344978165</v>
      </c>
      <c r="N250" s="3">
        <f t="shared" si="59"/>
        <v>0.33842794759825329</v>
      </c>
    </row>
    <row r="251" spans="1:14" x14ac:dyDescent="0.2">
      <c r="A251" s="2">
        <v>40879</v>
      </c>
      <c r="B251">
        <v>182</v>
      </c>
      <c r="C251">
        <v>234</v>
      </c>
      <c r="D251">
        <v>273</v>
      </c>
      <c r="E251" s="3">
        <f t="shared" si="60"/>
        <v>-0.13207547169811321</v>
      </c>
      <c r="F251">
        <v>59</v>
      </c>
      <c r="G251">
        <v>72</v>
      </c>
      <c r="H251">
        <v>84</v>
      </c>
      <c r="I251" s="3">
        <f t="shared" si="61"/>
        <v>-0.11627906976744186</v>
      </c>
      <c r="J251">
        <f t="shared" si="56"/>
        <v>241</v>
      </c>
      <c r="K251">
        <f t="shared" si="57"/>
        <v>306</v>
      </c>
      <c r="L251">
        <f t="shared" si="58"/>
        <v>357</v>
      </c>
      <c r="M251" s="3">
        <f t="shared" si="62"/>
        <v>-0.12831858407079647</v>
      </c>
      <c r="N251" s="3">
        <f t="shared" si="59"/>
        <v>0.33849557522123896</v>
      </c>
    </row>
    <row r="252" spans="1:14" x14ac:dyDescent="0.2">
      <c r="A252" s="2">
        <v>40872</v>
      </c>
      <c r="B252">
        <v>185</v>
      </c>
      <c r="C252">
        <v>219</v>
      </c>
      <c r="D252">
        <v>287</v>
      </c>
      <c r="E252" s="3">
        <f t="shared" si="60"/>
        <v>-0.14761215629522431</v>
      </c>
      <c r="F252">
        <v>71</v>
      </c>
      <c r="G252">
        <v>74</v>
      </c>
      <c r="H252">
        <v>91</v>
      </c>
      <c r="I252" s="3">
        <f t="shared" si="61"/>
        <v>-8.4745762711864403E-2</v>
      </c>
      <c r="J252">
        <f t="shared" si="56"/>
        <v>256</v>
      </c>
      <c r="K252">
        <f t="shared" si="57"/>
        <v>293</v>
      </c>
      <c r="L252">
        <f t="shared" si="58"/>
        <v>378</v>
      </c>
      <c r="M252" s="3">
        <f t="shared" si="62"/>
        <v>-0.13160733549083065</v>
      </c>
      <c r="N252" s="3">
        <f t="shared" si="59"/>
        <v>0.31607335490830635</v>
      </c>
    </row>
    <row r="253" spans="1:14" x14ac:dyDescent="0.2">
      <c r="A253" s="2">
        <v>40865</v>
      </c>
      <c r="B253">
        <v>204</v>
      </c>
      <c r="C253">
        <v>236</v>
      </c>
      <c r="D253">
        <v>274</v>
      </c>
      <c r="E253" s="3">
        <f t="shared" si="60"/>
        <v>-9.8039215686274508E-2</v>
      </c>
      <c r="F253">
        <v>75</v>
      </c>
      <c r="G253">
        <v>62</v>
      </c>
      <c r="H253">
        <v>93</v>
      </c>
      <c r="I253" s="3">
        <f t="shared" si="61"/>
        <v>-7.8260869565217397E-2</v>
      </c>
      <c r="J253">
        <f t="shared" si="56"/>
        <v>279</v>
      </c>
      <c r="K253">
        <f t="shared" si="57"/>
        <v>298</v>
      </c>
      <c r="L253">
        <f t="shared" si="58"/>
        <v>367</v>
      </c>
      <c r="M253" s="3">
        <f t="shared" si="62"/>
        <v>-9.3220338983050849E-2</v>
      </c>
      <c r="N253" s="3">
        <f t="shared" si="59"/>
        <v>0.31567796610169491</v>
      </c>
    </row>
    <row r="254" spans="1:14" x14ac:dyDescent="0.2">
      <c r="A254" s="2">
        <v>40858</v>
      </c>
      <c r="B254">
        <v>206</v>
      </c>
      <c r="C254">
        <v>235</v>
      </c>
      <c r="D254">
        <v>280</v>
      </c>
      <c r="E254" s="3">
        <f t="shared" si="60"/>
        <v>-0.10263522884882108</v>
      </c>
      <c r="F254">
        <v>58</v>
      </c>
      <c r="G254">
        <v>65</v>
      </c>
      <c r="H254">
        <v>96</v>
      </c>
      <c r="I254" s="3">
        <f t="shared" si="61"/>
        <v>-0.17351598173515981</v>
      </c>
      <c r="J254">
        <f t="shared" si="56"/>
        <v>264</v>
      </c>
      <c r="K254">
        <f t="shared" si="57"/>
        <v>300</v>
      </c>
      <c r="L254">
        <f t="shared" si="58"/>
        <v>376</v>
      </c>
      <c r="M254" s="3">
        <f t="shared" si="62"/>
        <v>-0.11914893617021277</v>
      </c>
      <c r="N254" s="3">
        <f t="shared" si="59"/>
        <v>0.31914893617021278</v>
      </c>
    </row>
    <row r="255" spans="1:14" x14ac:dyDescent="0.2">
      <c r="A255" s="2">
        <v>40851</v>
      </c>
      <c r="B255">
        <v>199</v>
      </c>
      <c r="C255">
        <v>219</v>
      </c>
      <c r="D255">
        <v>244</v>
      </c>
      <c r="E255" s="3">
        <f t="shared" si="60"/>
        <v>-6.7975830815709973E-2</v>
      </c>
      <c r="F255">
        <v>51</v>
      </c>
      <c r="G255">
        <v>67</v>
      </c>
      <c r="H255">
        <v>84</v>
      </c>
      <c r="I255" s="3">
        <f t="shared" si="61"/>
        <v>-0.16336633663366337</v>
      </c>
      <c r="J255">
        <f t="shared" si="56"/>
        <v>250</v>
      </c>
      <c r="K255">
        <f t="shared" si="57"/>
        <v>286</v>
      </c>
      <c r="L255">
        <f t="shared" si="58"/>
        <v>328</v>
      </c>
      <c r="M255" s="3">
        <f t="shared" si="62"/>
        <v>-9.0277777777777776E-2</v>
      </c>
      <c r="N255" s="3">
        <f t="shared" si="59"/>
        <v>0.33101851851851855</v>
      </c>
    </row>
    <row r="256" spans="1:14" x14ac:dyDescent="0.2">
      <c r="A256" s="2">
        <v>40844</v>
      </c>
      <c r="B256">
        <v>207</v>
      </c>
      <c r="C256">
        <v>214</v>
      </c>
      <c r="D256">
        <v>240</v>
      </c>
      <c r="E256" s="3">
        <f t="shared" si="60"/>
        <v>-4.9924357034795766E-2</v>
      </c>
      <c r="F256">
        <v>60</v>
      </c>
      <c r="G256">
        <v>63</v>
      </c>
      <c r="H256">
        <v>87</v>
      </c>
      <c r="I256" s="3">
        <f t="shared" si="61"/>
        <v>-0.12857142857142856</v>
      </c>
      <c r="J256">
        <f t="shared" si="56"/>
        <v>267</v>
      </c>
      <c r="K256">
        <f t="shared" si="57"/>
        <v>277</v>
      </c>
      <c r="L256">
        <f t="shared" si="58"/>
        <v>327</v>
      </c>
      <c r="M256" s="3">
        <f t="shared" si="62"/>
        <v>-6.8886337543053955E-2</v>
      </c>
      <c r="N256" s="3">
        <f t="shared" si="59"/>
        <v>0.31802525832376577</v>
      </c>
    </row>
    <row r="257" spans="1:14" x14ac:dyDescent="0.2">
      <c r="A257" s="2">
        <v>40837</v>
      </c>
      <c r="B257">
        <v>260</v>
      </c>
      <c r="C257">
        <v>199</v>
      </c>
      <c r="D257">
        <v>262</v>
      </c>
      <c r="E257" s="3">
        <f t="shared" si="60"/>
        <v>-2.7739251040221915E-3</v>
      </c>
      <c r="F257">
        <v>62</v>
      </c>
      <c r="G257">
        <v>72</v>
      </c>
      <c r="H257">
        <v>85</v>
      </c>
      <c r="I257" s="3">
        <f t="shared" si="61"/>
        <v>-0.1050228310502283</v>
      </c>
      <c r="J257">
        <f t="shared" si="56"/>
        <v>322</v>
      </c>
      <c r="K257">
        <f t="shared" si="57"/>
        <v>271</v>
      </c>
      <c r="L257">
        <f t="shared" si="58"/>
        <v>347</v>
      </c>
      <c r="M257" s="3">
        <f t="shared" si="62"/>
        <v>-2.6595744680851064E-2</v>
      </c>
      <c r="N257" s="3">
        <f t="shared" si="59"/>
        <v>0.28829787234042553</v>
      </c>
    </row>
    <row r="258" spans="1:14" x14ac:dyDescent="0.2">
      <c r="A258" s="2">
        <v>40830</v>
      </c>
      <c r="B258">
        <v>201</v>
      </c>
      <c r="C258">
        <v>212</v>
      </c>
      <c r="D258">
        <v>233</v>
      </c>
      <c r="E258" s="3">
        <f t="shared" si="60"/>
        <v>-4.9535603715170282E-2</v>
      </c>
      <c r="F258">
        <v>65</v>
      </c>
      <c r="G258">
        <v>58</v>
      </c>
      <c r="H258">
        <v>82</v>
      </c>
      <c r="I258" s="3">
        <f t="shared" si="61"/>
        <v>-8.2926829268292687E-2</v>
      </c>
      <c r="J258">
        <f t="shared" si="56"/>
        <v>266</v>
      </c>
      <c r="K258">
        <f t="shared" si="57"/>
        <v>270</v>
      </c>
      <c r="L258">
        <f t="shared" si="58"/>
        <v>315</v>
      </c>
      <c r="M258" s="3">
        <f t="shared" si="62"/>
        <v>-5.7579318448883664E-2</v>
      </c>
      <c r="N258" s="3">
        <f t="shared" si="59"/>
        <v>0.31727379553466512</v>
      </c>
    </row>
    <row r="259" spans="1:14" x14ac:dyDescent="0.2">
      <c r="A259" s="2">
        <v>40823</v>
      </c>
      <c r="B259">
        <v>222</v>
      </c>
      <c r="C259">
        <v>206</v>
      </c>
      <c r="D259">
        <v>241</v>
      </c>
      <c r="E259" s="3">
        <f t="shared" si="60"/>
        <v>-2.8400597907324365E-2</v>
      </c>
      <c r="F259">
        <v>75</v>
      </c>
      <c r="G259">
        <v>59</v>
      </c>
      <c r="H259">
        <v>79</v>
      </c>
      <c r="I259" s="3">
        <f t="shared" si="61"/>
        <v>-1.8779342723004695E-2</v>
      </c>
      <c r="J259">
        <f t="shared" si="56"/>
        <v>297</v>
      </c>
      <c r="K259">
        <f t="shared" si="57"/>
        <v>265</v>
      </c>
      <c r="L259">
        <f t="shared" si="58"/>
        <v>320</v>
      </c>
      <c r="M259" s="3">
        <f t="shared" si="62"/>
        <v>-2.6077097505668934E-2</v>
      </c>
      <c r="N259" s="3">
        <f t="shared" si="59"/>
        <v>0.30045351473922904</v>
      </c>
    </row>
    <row r="260" spans="1:14" x14ac:dyDescent="0.2">
      <c r="A260" s="2">
        <v>40816</v>
      </c>
      <c r="B260">
        <v>211</v>
      </c>
      <c r="C260">
        <v>221</v>
      </c>
      <c r="D260">
        <v>222</v>
      </c>
      <c r="E260" s="3">
        <f t="shared" si="60"/>
        <v>-1.6819571865443424E-2</v>
      </c>
      <c r="F260">
        <v>71</v>
      </c>
      <c r="G260">
        <v>70</v>
      </c>
      <c r="H260">
        <v>76</v>
      </c>
      <c r="I260" s="3">
        <f t="shared" si="61"/>
        <v>-2.3041474654377881E-2</v>
      </c>
      <c r="J260">
        <f t="shared" si="56"/>
        <v>282</v>
      </c>
      <c r="K260">
        <f t="shared" si="57"/>
        <v>291</v>
      </c>
      <c r="L260">
        <f t="shared" si="58"/>
        <v>298</v>
      </c>
      <c r="M260" s="3">
        <f t="shared" si="62"/>
        <v>-1.8369690011481057E-2</v>
      </c>
      <c r="N260" s="3">
        <f t="shared" si="59"/>
        <v>0.33409873708381171</v>
      </c>
    </row>
    <row r="261" spans="1:14" x14ac:dyDescent="0.2">
      <c r="A261" s="2">
        <v>40809</v>
      </c>
      <c r="B261">
        <v>219</v>
      </c>
      <c r="C261">
        <v>213</v>
      </c>
      <c r="D261">
        <v>221</v>
      </c>
      <c r="E261" s="3">
        <f t="shared" si="60"/>
        <v>-3.0627871362940277E-3</v>
      </c>
      <c r="F261">
        <v>73</v>
      </c>
      <c r="G261">
        <v>76</v>
      </c>
      <c r="H261">
        <v>73</v>
      </c>
      <c r="I261" s="3">
        <f t="shared" si="61"/>
        <v>0</v>
      </c>
      <c r="J261">
        <f t="shared" si="56"/>
        <v>292</v>
      </c>
      <c r="K261">
        <f t="shared" si="57"/>
        <v>289</v>
      </c>
      <c r="L261">
        <f t="shared" si="58"/>
        <v>294</v>
      </c>
      <c r="M261" s="3">
        <f t="shared" si="62"/>
        <v>-2.2857142857142859E-3</v>
      </c>
      <c r="N261" s="3">
        <f t="shared" si="59"/>
        <v>0.33028571428571429</v>
      </c>
    </row>
    <row r="262" spans="1:14" x14ac:dyDescent="0.2">
      <c r="A262" s="2">
        <v>40802</v>
      </c>
      <c r="B262">
        <v>217</v>
      </c>
      <c r="C262">
        <v>191</v>
      </c>
      <c r="D262">
        <v>254</v>
      </c>
      <c r="E262" s="3">
        <f t="shared" si="60"/>
        <v>-5.5891238670694864E-2</v>
      </c>
      <c r="F262">
        <v>65</v>
      </c>
      <c r="G262">
        <v>57</v>
      </c>
      <c r="H262">
        <v>85</v>
      </c>
      <c r="I262" s="3">
        <f t="shared" si="61"/>
        <v>-9.6618357487922704E-2</v>
      </c>
      <c r="J262">
        <f t="shared" si="56"/>
        <v>282</v>
      </c>
      <c r="K262">
        <f t="shared" si="57"/>
        <v>248</v>
      </c>
      <c r="L262">
        <f t="shared" si="58"/>
        <v>339</v>
      </c>
      <c r="M262" s="3">
        <f t="shared" si="62"/>
        <v>-6.5592635212888384E-2</v>
      </c>
      <c r="N262" s="3">
        <f t="shared" si="59"/>
        <v>0.28538550057537398</v>
      </c>
    </row>
    <row r="263" spans="1:14" x14ac:dyDescent="0.2">
      <c r="A263" s="2">
        <v>40795</v>
      </c>
      <c r="B263">
        <v>213</v>
      </c>
      <c r="C263">
        <v>209</v>
      </c>
      <c r="D263">
        <v>224</v>
      </c>
      <c r="E263" s="3">
        <f t="shared" si="60"/>
        <v>-1.7027863777089782E-2</v>
      </c>
      <c r="F263">
        <v>64</v>
      </c>
      <c r="G263">
        <v>74</v>
      </c>
      <c r="H263">
        <v>70</v>
      </c>
      <c r="I263" s="3">
        <f t="shared" si="61"/>
        <v>-2.8846153846153848E-2</v>
      </c>
      <c r="J263">
        <f t="shared" si="56"/>
        <v>277</v>
      </c>
      <c r="K263">
        <f t="shared" si="57"/>
        <v>283</v>
      </c>
      <c r="L263">
        <f t="shared" si="58"/>
        <v>294</v>
      </c>
      <c r="M263" s="3">
        <f t="shared" si="62"/>
        <v>-1.9906323185011711E-2</v>
      </c>
      <c r="N263" s="3">
        <f t="shared" si="59"/>
        <v>0.33138173302107726</v>
      </c>
    </row>
    <row r="264" spans="1:14" x14ac:dyDescent="0.2">
      <c r="A264" s="2">
        <v>40788</v>
      </c>
      <c r="B264">
        <v>216</v>
      </c>
      <c r="C264">
        <v>202</v>
      </c>
      <c r="D264">
        <v>261</v>
      </c>
      <c r="E264" s="3">
        <f t="shared" si="60"/>
        <v>-6.6273932253313697E-2</v>
      </c>
      <c r="F264">
        <v>75</v>
      </c>
      <c r="G264">
        <v>75</v>
      </c>
      <c r="H264">
        <v>86</v>
      </c>
      <c r="I264" s="3">
        <f t="shared" si="61"/>
        <v>-4.6610169491525424E-2</v>
      </c>
      <c r="J264">
        <f t="shared" si="56"/>
        <v>291</v>
      </c>
      <c r="K264">
        <f t="shared" si="57"/>
        <v>277</v>
      </c>
      <c r="L264">
        <f t="shared" si="58"/>
        <v>347</v>
      </c>
      <c r="M264" s="3">
        <f t="shared" si="62"/>
        <v>-6.1202185792349727E-2</v>
      </c>
      <c r="N264" s="3">
        <f t="shared" si="59"/>
        <v>0.30273224043715846</v>
      </c>
    </row>
    <row r="265" spans="1:14" x14ac:dyDescent="0.2">
      <c r="A265" s="2">
        <v>40781</v>
      </c>
      <c r="B265">
        <v>189</v>
      </c>
      <c r="C265">
        <v>211</v>
      </c>
      <c r="D265">
        <v>240</v>
      </c>
      <c r="E265" s="3">
        <f t="shared" si="60"/>
        <v>-7.9687499999999994E-2</v>
      </c>
      <c r="F265">
        <v>72</v>
      </c>
      <c r="G265">
        <v>71</v>
      </c>
      <c r="H265">
        <v>72</v>
      </c>
      <c r="I265" s="3">
        <f t="shared" si="61"/>
        <v>0</v>
      </c>
      <c r="J265">
        <f t="shared" si="56"/>
        <v>261</v>
      </c>
      <c r="K265">
        <f t="shared" si="57"/>
        <v>282</v>
      </c>
      <c r="L265">
        <f t="shared" si="58"/>
        <v>312</v>
      </c>
      <c r="M265" s="3">
        <f t="shared" si="62"/>
        <v>-5.9649122807017542E-2</v>
      </c>
      <c r="N265" s="3">
        <f t="shared" si="59"/>
        <v>0.3298245614035088</v>
      </c>
    </row>
    <row r="266" spans="1:14" x14ac:dyDescent="0.2">
      <c r="A266" s="2">
        <v>40774</v>
      </c>
      <c r="B266">
        <v>211</v>
      </c>
      <c r="C266">
        <v>215</v>
      </c>
      <c r="D266">
        <v>244</v>
      </c>
      <c r="E266" s="3">
        <f t="shared" si="60"/>
        <v>-4.9253731343283584E-2</v>
      </c>
      <c r="F266">
        <v>67</v>
      </c>
      <c r="G266">
        <v>64</v>
      </c>
      <c r="H266">
        <v>70</v>
      </c>
      <c r="I266" s="3">
        <f t="shared" si="61"/>
        <v>-1.4925373134328358E-2</v>
      </c>
      <c r="J266">
        <f t="shared" si="56"/>
        <v>278</v>
      </c>
      <c r="K266">
        <f t="shared" si="57"/>
        <v>279</v>
      </c>
      <c r="L266">
        <f t="shared" si="58"/>
        <v>314</v>
      </c>
      <c r="M266" s="3">
        <f t="shared" si="62"/>
        <v>-4.1331802525832378E-2</v>
      </c>
      <c r="N266" s="3">
        <f t="shared" si="59"/>
        <v>0.32032146957520091</v>
      </c>
    </row>
    <row r="267" spans="1:14" x14ac:dyDescent="0.2">
      <c r="A267" s="2">
        <v>40767</v>
      </c>
      <c r="B267">
        <v>227</v>
      </c>
      <c r="C267">
        <v>209</v>
      </c>
      <c r="D267">
        <v>256</v>
      </c>
      <c r="E267" s="3">
        <f t="shared" si="60"/>
        <v>-4.1907514450867052E-2</v>
      </c>
      <c r="F267">
        <v>58</v>
      </c>
      <c r="G267">
        <v>63</v>
      </c>
      <c r="H267">
        <v>84</v>
      </c>
      <c r="I267" s="3">
        <f t="shared" si="61"/>
        <v>-0.12682926829268293</v>
      </c>
      <c r="J267">
        <f t="shared" si="56"/>
        <v>285</v>
      </c>
      <c r="K267">
        <f t="shared" si="57"/>
        <v>272</v>
      </c>
      <c r="L267">
        <f t="shared" si="58"/>
        <v>340</v>
      </c>
      <c r="M267" s="3">
        <f t="shared" si="62"/>
        <v>-6.1315496098104792E-2</v>
      </c>
      <c r="N267" s="3">
        <f t="shared" si="59"/>
        <v>0.3032329988851728</v>
      </c>
    </row>
    <row r="268" spans="1:14" x14ac:dyDescent="0.2">
      <c r="A268" s="2">
        <v>40760</v>
      </c>
      <c r="B268">
        <v>190</v>
      </c>
      <c r="C268">
        <v>182</v>
      </c>
      <c r="D268">
        <v>227</v>
      </c>
      <c r="E268" s="3">
        <f t="shared" si="60"/>
        <v>-6.1769616026711188E-2</v>
      </c>
      <c r="F268">
        <v>67</v>
      </c>
      <c r="G268">
        <v>50</v>
      </c>
      <c r="H268">
        <v>63</v>
      </c>
      <c r="I268" s="3">
        <f t="shared" si="61"/>
        <v>2.2222222222222223E-2</v>
      </c>
      <c r="J268">
        <f t="shared" si="56"/>
        <v>257</v>
      </c>
      <c r="K268">
        <f t="shared" si="57"/>
        <v>232</v>
      </c>
      <c r="L268">
        <f t="shared" si="58"/>
        <v>290</v>
      </c>
      <c r="M268" s="3">
        <f t="shared" si="62"/>
        <v>-4.2362002567394093E-2</v>
      </c>
      <c r="N268" s="3">
        <f t="shared" si="59"/>
        <v>0.29781771501925547</v>
      </c>
    </row>
    <row r="269" spans="1:14" x14ac:dyDescent="0.2">
      <c r="A269" s="2">
        <v>40753</v>
      </c>
      <c r="B269">
        <v>207</v>
      </c>
      <c r="C269">
        <v>192</v>
      </c>
      <c r="D269">
        <v>206</v>
      </c>
      <c r="E269" s="3">
        <f t="shared" si="60"/>
        <v>1.652892561983471E-3</v>
      </c>
      <c r="F269">
        <v>68</v>
      </c>
      <c r="G269">
        <v>51</v>
      </c>
      <c r="H269">
        <v>64</v>
      </c>
      <c r="I269" s="3">
        <f t="shared" si="61"/>
        <v>2.185792349726776E-2</v>
      </c>
      <c r="J269">
        <f t="shared" si="56"/>
        <v>275</v>
      </c>
      <c r="K269">
        <f t="shared" si="57"/>
        <v>243</v>
      </c>
      <c r="L269">
        <f t="shared" si="58"/>
        <v>270</v>
      </c>
      <c r="M269" s="3">
        <f t="shared" si="62"/>
        <v>6.3451776649746192E-3</v>
      </c>
      <c r="N269" s="3">
        <f t="shared" si="59"/>
        <v>0.30837563451776651</v>
      </c>
    </row>
    <row r="270" spans="1:14" x14ac:dyDescent="0.2">
      <c r="A270" s="2">
        <v>40746</v>
      </c>
      <c r="B270">
        <v>231</v>
      </c>
      <c r="C270">
        <v>185</v>
      </c>
      <c r="D270">
        <v>181</v>
      </c>
      <c r="E270" s="3">
        <f t="shared" si="60"/>
        <v>8.3752093802345065E-2</v>
      </c>
      <c r="F270">
        <v>72</v>
      </c>
      <c r="G270">
        <v>56</v>
      </c>
      <c r="H270">
        <v>63</v>
      </c>
      <c r="I270" s="3">
        <f t="shared" si="61"/>
        <v>4.712041884816754E-2</v>
      </c>
      <c r="J270">
        <f t="shared" si="56"/>
        <v>303</v>
      </c>
      <c r="K270">
        <f t="shared" si="57"/>
        <v>241</v>
      </c>
      <c r="L270">
        <f t="shared" si="58"/>
        <v>244</v>
      </c>
      <c r="M270" s="3">
        <f t="shared" si="62"/>
        <v>7.487309644670051E-2</v>
      </c>
      <c r="N270" s="3">
        <f t="shared" si="59"/>
        <v>0.30583756345177665</v>
      </c>
    </row>
    <row r="271" spans="1:14" x14ac:dyDescent="0.2">
      <c r="A271" s="2">
        <v>40739</v>
      </c>
      <c r="B271">
        <v>236</v>
      </c>
      <c r="C271">
        <v>170</v>
      </c>
      <c r="D271">
        <v>202</v>
      </c>
      <c r="E271" s="3">
        <f t="shared" si="60"/>
        <v>5.5921052631578948E-2</v>
      </c>
      <c r="F271">
        <v>72</v>
      </c>
      <c r="G271">
        <v>53</v>
      </c>
      <c r="H271">
        <v>62</v>
      </c>
      <c r="I271" s="3">
        <f t="shared" si="61"/>
        <v>5.3475935828877004E-2</v>
      </c>
      <c r="J271">
        <f t="shared" ref="J271:J303" si="63">B271+F271</f>
        <v>308</v>
      </c>
      <c r="K271">
        <f t="shared" ref="K271:K303" si="64">C271+G271</f>
        <v>223</v>
      </c>
      <c r="L271">
        <f t="shared" ref="L271:L303" si="65">D271+H271</f>
        <v>264</v>
      </c>
      <c r="M271" s="3">
        <f t="shared" si="62"/>
        <v>5.5345911949685536E-2</v>
      </c>
      <c r="N271" s="3">
        <f t="shared" ref="N271:N303" si="66">K271/SUM(J271:L271)</f>
        <v>0.28050314465408804</v>
      </c>
    </row>
    <row r="272" spans="1:14" x14ac:dyDescent="0.2">
      <c r="A272" s="2">
        <v>40732</v>
      </c>
      <c r="B272">
        <v>235</v>
      </c>
      <c r="C272">
        <v>188</v>
      </c>
      <c r="D272">
        <v>191</v>
      </c>
      <c r="E272" s="3">
        <f t="shared" si="60"/>
        <v>7.1661237785016291E-2</v>
      </c>
      <c r="F272">
        <v>75</v>
      </c>
      <c r="G272">
        <v>54</v>
      </c>
      <c r="H272">
        <v>60</v>
      </c>
      <c r="I272" s="3">
        <f t="shared" si="61"/>
        <v>7.9365079365079361E-2</v>
      </c>
      <c r="J272">
        <f t="shared" si="63"/>
        <v>310</v>
      </c>
      <c r="K272">
        <f t="shared" si="64"/>
        <v>242</v>
      </c>
      <c r="L272">
        <f t="shared" si="65"/>
        <v>251</v>
      </c>
      <c r="M272" s="3">
        <f t="shared" si="62"/>
        <v>7.347447073474471E-2</v>
      </c>
      <c r="N272" s="3">
        <f t="shared" si="66"/>
        <v>0.30136986301369861</v>
      </c>
    </row>
    <row r="273" spans="1:14" x14ac:dyDescent="0.2">
      <c r="A273" s="2">
        <v>40725</v>
      </c>
      <c r="B273">
        <v>241</v>
      </c>
      <c r="C273">
        <v>230</v>
      </c>
      <c r="D273">
        <v>208</v>
      </c>
      <c r="E273" s="3">
        <f t="shared" si="60"/>
        <v>4.8600883652430045E-2</v>
      </c>
      <c r="F273">
        <v>75</v>
      </c>
      <c r="G273">
        <v>58</v>
      </c>
      <c r="H273">
        <v>76</v>
      </c>
      <c r="I273" s="3">
        <f t="shared" si="61"/>
        <v>-4.7846889952153108E-3</v>
      </c>
      <c r="J273">
        <f t="shared" si="63"/>
        <v>316</v>
      </c>
      <c r="K273">
        <f t="shared" si="64"/>
        <v>288</v>
      </c>
      <c r="L273">
        <f t="shared" si="65"/>
        <v>284</v>
      </c>
      <c r="M273" s="3">
        <f t="shared" si="62"/>
        <v>3.6036036036036036E-2</v>
      </c>
      <c r="N273" s="3">
        <f t="shared" si="66"/>
        <v>0.32432432432432434</v>
      </c>
    </row>
    <row r="274" spans="1:14" x14ac:dyDescent="0.2">
      <c r="A274" s="2">
        <v>40718</v>
      </c>
      <c r="B274">
        <v>208</v>
      </c>
      <c r="C274">
        <v>178</v>
      </c>
      <c r="D274">
        <v>196</v>
      </c>
      <c r="E274" s="3">
        <f t="shared" si="60"/>
        <v>2.0618556701030927E-2</v>
      </c>
      <c r="F274">
        <v>64</v>
      </c>
      <c r="G274">
        <v>48</v>
      </c>
      <c r="H274">
        <v>61</v>
      </c>
      <c r="I274" s="3">
        <f t="shared" si="61"/>
        <v>1.7341040462427744E-2</v>
      </c>
      <c r="J274">
        <f t="shared" si="63"/>
        <v>272</v>
      </c>
      <c r="K274">
        <f t="shared" si="64"/>
        <v>226</v>
      </c>
      <c r="L274">
        <f t="shared" si="65"/>
        <v>257</v>
      </c>
      <c r="M274" s="3">
        <f t="shared" si="62"/>
        <v>1.9867549668874173E-2</v>
      </c>
      <c r="N274" s="3">
        <f t="shared" si="66"/>
        <v>0.29933774834437088</v>
      </c>
    </row>
    <row r="275" spans="1:14" x14ac:dyDescent="0.2">
      <c r="A275" s="2">
        <v>40711</v>
      </c>
      <c r="B275">
        <v>216</v>
      </c>
      <c r="C275">
        <v>202</v>
      </c>
      <c r="D275">
        <v>188</v>
      </c>
      <c r="E275" s="3">
        <f t="shared" si="60"/>
        <v>4.6204620462046202E-2</v>
      </c>
      <c r="F275">
        <v>64</v>
      </c>
      <c r="G275">
        <v>63</v>
      </c>
      <c r="H275">
        <v>70</v>
      </c>
      <c r="I275" s="3">
        <f t="shared" si="61"/>
        <v>-3.0456852791878174E-2</v>
      </c>
      <c r="J275">
        <f t="shared" si="63"/>
        <v>280</v>
      </c>
      <c r="K275">
        <f t="shared" si="64"/>
        <v>265</v>
      </c>
      <c r="L275">
        <f t="shared" si="65"/>
        <v>258</v>
      </c>
      <c r="M275" s="3">
        <f t="shared" si="62"/>
        <v>2.7397260273972601E-2</v>
      </c>
      <c r="N275" s="3">
        <f t="shared" si="66"/>
        <v>0.33001245330012452</v>
      </c>
    </row>
    <row r="276" spans="1:14" x14ac:dyDescent="0.2">
      <c r="A276" s="2">
        <v>40704</v>
      </c>
      <c r="B276">
        <v>233</v>
      </c>
      <c r="C276">
        <v>208</v>
      </c>
      <c r="D276">
        <v>172</v>
      </c>
      <c r="E276" s="3">
        <f t="shared" si="60"/>
        <v>9.951060358890701E-2</v>
      </c>
      <c r="F276">
        <v>84</v>
      </c>
      <c r="G276">
        <v>62</v>
      </c>
      <c r="H276">
        <v>59</v>
      </c>
      <c r="I276" s="3">
        <f t="shared" si="61"/>
        <v>0.12195121951219512</v>
      </c>
      <c r="J276">
        <f t="shared" si="63"/>
        <v>317</v>
      </c>
      <c r="K276">
        <f t="shared" si="64"/>
        <v>270</v>
      </c>
      <c r="L276">
        <f t="shared" si="65"/>
        <v>231</v>
      </c>
      <c r="M276" s="3">
        <f t="shared" si="62"/>
        <v>0.10513447432762836</v>
      </c>
      <c r="N276" s="3">
        <f t="shared" si="66"/>
        <v>0.33007334963325186</v>
      </c>
    </row>
    <row r="277" spans="1:14" x14ac:dyDescent="0.2">
      <c r="A277" s="2">
        <v>40697</v>
      </c>
      <c r="B277">
        <v>188</v>
      </c>
      <c r="C277">
        <v>214</v>
      </c>
      <c r="D277">
        <v>173</v>
      </c>
      <c r="E277" s="3">
        <f t="shared" ref="E277:E309" si="67">(B277-D277)/SUM(B277:D277)</f>
        <v>2.6086956521739129E-2</v>
      </c>
      <c r="F277">
        <v>66</v>
      </c>
      <c r="G277">
        <v>51</v>
      </c>
      <c r="H277">
        <v>61</v>
      </c>
      <c r="I277" s="3">
        <f t="shared" ref="I277:I309" si="68">(F277-H277)/SUM(F277:H277)</f>
        <v>2.8089887640449437E-2</v>
      </c>
      <c r="J277">
        <f t="shared" si="63"/>
        <v>254</v>
      </c>
      <c r="K277">
        <f t="shared" si="64"/>
        <v>265</v>
      </c>
      <c r="L277">
        <f t="shared" si="65"/>
        <v>234</v>
      </c>
      <c r="M277" s="3">
        <f t="shared" ref="M277:M309" si="69">(J277-L277)/SUM(J277:L277)</f>
        <v>2.6560424966799469E-2</v>
      </c>
      <c r="N277" s="3">
        <f t="shared" si="66"/>
        <v>0.35192563081009298</v>
      </c>
    </row>
    <row r="278" spans="1:14" x14ac:dyDescent="0.2">
      <c r="A278" s="2">
        <v>40690</v>
      </c>
      <c r="B278">
        <v>243</v>
      </c>
      <c r="C278">
        <v>212</v>
      </c>
      <c r="D278">
        <v>180</v>
      </c>
      <c r="E278" s="3">
        <f t="shared" si="67"/>
        <v>9.9212598425196849E-2</v>
      </c>
      <c r="F278">
        <v>90</v>
      </c>
      <c r="G278">
        <v>65</v>
      </c>
      <c r="H278">
        <v>71</v>
      </c>
      <c r="I278" s="3">
        <f t="shared" si="68"/>
        <v>8.4070796460176997E-2</v>
      </c>
      <c r="J278">
        <f t="shared" si="63"/>
        <v>333</v>
      </c>
      <c r="K278">
        <f t="shared" si="64"/>
        <v>277</v>
      </c>
      <c r="L278">
        <f t="shared" si="65"/>
        <v>251</v>
      </c>
      <c r="M278" s="3">
        <f t="shared" si="69"/>
        <v>9.5238095238095233E-2</v>
      </c>
      <c r="N278" s="3">
        <f t="shared" si="66"/>
        <v>0.32171893147502906</v>
      </c>
    </row>
    <row r="279" spans="1:14" x14ac:dyDescent="0.2">
      <c r="A279" s="2">
        <v>40683</v>
      </c>
      <c r="B279">
        <v>236</v>
      </c>
      <c r="C279">
        <v>215</v>
      </c>
      <c r="D279">
        <v>174</v>
      </c>
      <c r="E279" s="3">
        <f t="shared" si="67"/>
        <v>9.9199999999999997E-2</v>
      </c>
      <c r="F279">
        <v>80</v>
      </c>
      <c r="G279">
        <v>63</v>
      </c>
      <c r="H279">
        <v>63</v>
      </c>
      <c r="I279" s="3">
        <f t="shared" si="68"/>
        <v>8.2524271844660199E-2</v>
      </c>
      <c r="J279">
        <f t="shared" si="63"/>
        <v>316</v>
      </c>
      <c r="K279">
        <f t="shared" si="64"/>
        <v>278</v>
      </c>
      <c r="L279">
        <f t="shared" si="65"/>
        <v>237</v>
      </c>
      <c r="M279" s="3">
        <f t="shared" si="69"/>
        <v>9.5066185318892896E-2</v>
      </c>
      <c r="N279" s="3">
        <f t="shared" si="66"/>
        <v>0.33453670276774972</v>
      </c>
    </row>
    <row r="280" spans="1:14" x14ac:dyDescent="0.2">
      <c r="A280" s="2">
        <v>40676</v>
      </c>
      <c r="B280">
        <v>244</v>
      </c>
      <c r="C280">
        <v>229</v>
      </c>
      <c r="D280">
        <v>180</v>
      </c>
      <c r="E280" s="3">
        <f t="shared" si="67"/>
        <v>9.8009188361408886E-2</v>
      </c>
      <c r="F280">
        <v>79</v>
      </c>
      <c r="G280">
        <v>58</v>
      </c>
      <c r="H280">
        <v>72</v>
      </c>
      <c r="I280" s="3">
        <f t="shared" si="68"/>
        <v>3.3492822966507178E-2</v>
      </c>
      <c r="J280">
        <f t="shared" si="63"/>
        <v>323</v>
      </c>
      <c r="K280">
        <f t="shared" si="64"/>
        <v>287</v>
      </c>
      <c r="L280">
        <f t="shared" si="65"/>
        <v>252</v>
      </c>
      <c r="M280" s="3">
        <f t="shared" si="69"/>
        <v>8.2366589327146175E-2</v>
      </c>
      <c r="N280" s="3">
        <f t="shared" si="66"/>
        <v>0.33294663573085848</v>
      </c>
    </row>
    <row r="281" spans="1:14" x14ac:dyDescent="0.2">
      <c r="A281" s="2">
        <v>40669</v>
      </c>
      <c r="B281">
        <v>255</v>
      </c>
      <c r="C281">
        <v>212</v>
      </c>
      <c r="D281">
        <v>170</v>
      </c>
      <c r="E281" s="3">
        <f t="shared" si="67"/>
        <v>0.13343799058084774</v>
      </c>
      <c r="F281">
        <v>76</v>
      </c>
      <c r="G281">
        <v>61</v>
      </c>
      <c r="H281">
        <v>71</v>
      </c>
      <c r="I281" s="3">
        <f t="shared" si="68"/>
        <v>2.403846153846154E-2</v>
      </c>
      <c r="J281">
        <f t="shared" si="63"/>
        <v>331</v>
      </c>
      <c r="K281">
        <f t="shared" si="64"/>
        <v>273</v>
      </c>
      <c r="L281">
        <f t="shared" si="65"/>
        <v>241</v>
      </c>
      <c r="M281" s="3">
        <f t="shared" si="69"/>
        <v>0.10650887573964497</v>
      </c>
      <c r="N281" s="3">
        <f t="shared" si="66"/>
        <v>0.32307692307692309</v>
      </c>
    </row>
    <row r="282" spans="1:14" x14ac:dyDescent="0.2">
      <c r="A282" s="2">
        <v>40662</v>
      </c>
      <c r="B282">
        <v>246</v>
      </c>
      <c r="C282">
        <v>215</v>
      </c>
      <c r="D282">
        <v>161</v>
      </c>
      <c r="E282" s="3">
        <f t="shared" si="67"/>
        <v>0.13665594855305466</v>
      </c>
      <c r="F282">
        <v>88</v>
      </c>
      <c r="G282">
        <v>61</v>
      </c>
      <c r="H282">
        <v>65</v>
      </c>
      <c r="I282" s="3">
        <f t="shared" si="68"/>
        <v>0.10747663551401869</v>
      </c>
      <c r="J282">
        <f t="shared" si="63"/>
        <v>334</v>
      </c>
      <c r="K282">
        <f t="shared" si="64"/>
        <v>276</v>
      </c>
      <c r="L282">
        <f t="shared" si="65"/>
        <v>226</v>
      </c>
      <c r="M282" s="3">
        <f t="shared" si="69"/>
        <v>0.12918660287081341</v>
      </c>
      <c r="N282" s="3">
        <f t="shared" si="66"/>
        <v>0.33014354066985646</v>
      </c>
    </row>
    <row r="283" spans="1:14" x14ac:dyDescent="0.2">
      <c r="A283" s="2">
        <v>40655</v>
      </c>
      <c r="B283">
        <v>238</v>
      </c>
      <c r="C283">
        <v>191</v>
      </c>
      <c r="D283">
        <v>141</v>
      </c>
      <c r="E283" s="3">
        <f t="shared" si="67"/>
        <v>0.17017543859649123</v>
      </c>
      <c r="F283">
        <v>75</v>
      </c>
      <c r="G283">
        <v>58</v>
      </c>
      <c r="H283">
        <v>42</v>
      </c>
      <c r="I283" s="3">
        <f t="shared" si="68"/>
        <v>0.18857142857142858</v>
      </c>
      <c r="J283">
        <f t="shared" si="63"/>
        <v>313</v>
      </c>
      <c r="K283">
        <f t="shared" si="64"/>
        <v>249</v>
      </c>
      <c r="L283">
        <f t="shared" si="65"/>
        <v>183</v>
      </c>
      <c r="M283" s="3">
        <f t="shared" si="69"/>
        <v>0.17449664429530201</v>
      </c>
      <c r="N283" s="3">
        <f t="shared" si="66"/>
        <v>0.33422818791946307</v>
      </c>
    </row>
    <row r="284" spans="1:14" x14ac:dyDescent="0.2">
      <c r="A284" s="2">
        <v>40648</v>
      </c>
      <c r="B284">
        <v>261</v>
      </c>
      <c r="C284">
        <v>198</v>
      </c>
      <c r="D284">
        <v>149</v>
      </c>
      <c r="E284" s="3">
        <f t="shared" si="67"/>
        <v>0.18421052631578946</v>
      </c>
      <c r="F284">
        <v>95</v>
      </c>
      <c r="G284">
        <v>56</v>
      </c>
      <c r="H284">
        <v>58</v>
      </c>
      <c r="I284" s="3">
        <f t="shared" si="68"/>
        <v>0.17703349282296652</v>
      </c>
      <c r="J284">
        <f t="shared" si="63"/>
        <v>356</v>
      </c>
      <c r="K284">
        <f t="shared" si="64"/>
        <v>254</v>
      </c>
      <c r="L284">
        <f t="shared" si="65"/>
        <v>207</v>
      </c>
      <c r="M284" s="3">
        <f t="shared" si="69"/>
        <v>0.18237454100367198</v>
      </c>
      <c r="N284" s="3">
        <f t="shared" si="66"/>
        <v>0.3108935128518972</v>
      </c>
    </row>
    <row r="285" spans="1:14" x14ac:dyDescent="0.2">
      <c r="A285" s="2">
        <v>40641</v>
      </c>
      <c r="B285">
        <v>300</v>
      </c>
      <c r="C285">
        <v>199</v>
      </c>
      <c r="D285">
        <v>132</v>
      </c>
      <c r="E285" s="3">
        <f t="shared" si="67"/>
        <v>0.26624405705229792</v>
      </c>
      <c r="F285">
        <v>96</v>
      </c>
      <c r="G285">
        <v>52</v>
      </c>
      <c r="H285">
        <v>56</v>
      </c>
      <c r="I285" s="3">
        <f t="shared" si="68"/>
        <v>0.19607843137254902</v>
      </c>
      <c r="J285">
        <f t="shared" si="63"/>
        <v>396</v>
      </c>
      <c r="K285">
        <f t="shared" si="64"/>
        <v>251</v>
      </c>
      <c r="L285">
        <f t="shared" si="65"/>
        <v>188</v>
      </c>
      <c r="M285" s="3">
        <f t="shared" si="69"/>
        <v>0.24910179640718563</v>
      </c>
      <c r="N285" s="3">
        <f t="shared" si="66"/>
        <v>0.30059880239520959</v>
      </c>
    </row>
    <row r="286" spans="1:14" x14ac:dyDescent="0.2">
      <c r="A286" s="2">
        <v>40634</v>
      </c>
      <c r="B286">
        <v>312</v>
      </c>
      <c r="C286">
        <v>200</v>
      </c>
      <c r="D286">
        <v>150</v>
      </c>
      <c r="E286" s="3">
        <f t="shared" si="67"/>
        <v>0.24471299093655588</v>
      </c>
      <c r="F286">
        <v>119</v>
      </c>
      <c r="G286">
        <v>64</v>
      </c>
      <c r="H286">
        <v>46</v>
      </c>
      <c r="I286" s="3">
        <f t="shared" si="68"/>
        <v>0.31877729257641924</v>
      </c>
      <c r="J286">
        <f t="shared" si="63"/>
        <v>431</v>
      </c>
      <c r="K286">
        <f t="shared" si="64"/>
        <v>264</v>
      </c>
      <c r="L286">
        <f t="shared" si="65"/>
        <v>196</v>
      </c>
      <c r="M286" s="3">
        <f t="shared" si="69"/>
        <v>0.26374859708193044</v>
      </c>
      <c r="N286" s="3">
        <f t="shared" si="66"/>
        <v>0.29629629629629628</v>
      </c>
    </row>
    <row r="287" spans="1:14" x14ac:dyDescent="0.2">
      <c r="A287" s="2">
        <v>40627</v>
      </c>
      <c r="B287">
        <v>323</v>
      </c>
      <c r="C287">
        <v>193</v>
      </c>
      <c r="D287">
        <v>141</v>
      </c>
      <c r="E287" s="3">
        <f t="shared" si="67"/>
        <v>0.27701674277016741</v>
      </c>
      <c r="F287">
        <v>105</v>
      </c>
      <c r="G287">
        <v>66</v>
      </c>
      <c r="H287">
        <v>46</v>
      </c>
      <c r="I287" s="3">
        <f t="shared" si="68"/>
        <v>0.27188940092165897</v>
      </c>
      <c r="J287">
        <f t="shared" si="63"/>
        <v>428</v>
      </c>
      <c r="K287">
        <f t="shared" si="64"/>
        <v>259</v>
      </c>
      <c r="L287">
        <f t="shared" si="65"/>
        <v>187</v>
      </c>
      <c r="M287" s="3">
        <f t="shared" si="69"/>
        <v>0.27574370709382151</v>
      </c>
      <c r="N287" s="3">
        <f t="shared" si="66"/>
        <v>0.29633867276887871</v>
      </c>
    </row>
    <row r="288" spans="1:14" x14ac:dyDescent="0.2">
      <c r="A288" s="2">
        <v>40620</v>
      </c>
      <c r="B288">
        <v>330</v>
      </c>
      <c r="C288">
        <v>214</v>
      </c>
      <c r="D288">
        <v>147</v>
      </c>
      <c r="E288" s="3">
        <f t="shared" si="67"/>
        <v>0.26483357452966716</v>
      </c>
      <c r="F288">
        <v>119</v>
      </c>
      <c r="G288">
        <v>66</v>
      </c>
      <c r="H288">
        <v>36</v>
      </c>
      <c r="I288" s="3">
        <f t="shared" si="68"/>
        <v>0.3755656108597285</v>
      </c>
      <c r="J288">
        <f t="shared" si="63"/>
        <v>449</v>
      </c>
      <c r="K288">
        <f t="shared" si="64"/>
        <v>280</v>
      </c>
      <c r="L288">
        <f t="shared" si="65"/>
        <v>183</v>
      </c>
      <c r="M288" s="3">
        <f t="shared" si="69"/>
        <v>0.29166666666666669</v>
      </c>
      <c r="N288" s="3">
        <f t="shared" si="66"/>
        <v>0.30701754385964913</v>
      </c>
    </row>
    <row r="289" spans="1:14" x14ac:dyDescent="0.2">
      <c r="A289" s="2">
        <v>40613</v>
      </c>
      <c r="B289">
        <v>328</v>
      </c>
      <c r="C289">
        <v>197</v>
      </c>
      <c r="D289">
        <v>136</v>
      </c>
      <c r="E289" s="3">
        <f t="shared" si="67"/>
        <v>0.29046898638426627</v>
      </c>
      <c r="F289">
        <v>106</v>
      </c>
      <c r="G289">
        <v>52</v>
      </c>
      <c r="H289">
        <v>32</v>
      </c>
      <c r="I289" s="3">
        <f t="shared" si="68"/>
        <v>0.38947368421052631</v>
      </c>
      <c r="J289">
        <f t="shared" si="63"/>
        <v>434</v>
      </c>
      <c r="K289">
        <f t="shared" si="64"/>
        <v>249</v>
      </c>
      <c r="L289">
        <f t="shared" si="65"/>
        <v>168</v>
      </c>
      <c r="M289" s="3">
        <f t="shared" si="69"/>
        <v>0.31257344300822559</v>
      </c>
      <c r="N289" s="3">
        <f t="shared" si="66"/>
        <v>0.29259694477085779</v>
      </c>
    </row>
    <row r="290" spans="1:14" x14ac:dyDescent="0.2">
      <c r="A290" s="2">
        <v>40606</v>
      </c>
      <c r="B290">
        <v>321</v>
      </c>
      <c r="C290">
        <v>184</v>
      </c>
      <c r="D290">
        <v>131</v>
      </c>
      <c r="E290" s="3">
        <f t="shared" si="67"/>
        <v>0.29874213836477986</v>
      </c>
      <c r="F290">
        <v>111</v>
      </c>
      <c r="G290">
        <v>53</v>
      </c>
      <c r="H290">
        <v>40</v>
      </c>
      <c r="I290" s="3">
        <f t="shared" si="68"/>
        <v>0.34803921568627449</v>
      </c>
      <c r="J290">
        <f t="shared" si="63"/>
        <v>432</v>
      </c>
      <c r="K290">
        <f t="shared" si="64"/>
        <v>237</v>
      </c>
      <c r="L290">
        <f t="shared" si="65"/>
        <v>171</v>
      </c>
      <c r="M290" s="3">
        <f t="shared" si="69"/>
        <v>0.31071428571428572</v>
      </c>
      <c r="N290" s="3">
        <f t="shared" si="66"/>
        <v>0.28214285714285714</v>
      </c>
    </row>
    <row r="291" spans="1:14" x14ac:dyDescent="0.2">
      <c r="A291" s="2">
        <v>40599</v>
      </c>
      <c r="B291">
        <v>370</v>
      </c>
      <c r="C291">
        <v>179</v>
      </c>
      <c r="D291">
        <v>123</v>
      </c>
      <c r="E291" s="3">
        <f t="shared" si="67"/>
        <v>0.36755952380952384</v>
      </c>
      <c r="F291">
        <v>142</v>
      </c>
      <c r="G291">
        <v>58</v>
      </c>
      <c r="H291">
        <v>26</v>
      </c>
      <c r="I291" s="3">
        <f t="shared" si="68"/>
        <v>0.51327433628318586</v>
      </c>
      <c r="J291">
        <f t="shared" si="63"/>
        <v>512</v>
      </c>
      <c r="K291">
        <f t="shared" si="64"/>
        <v>237</v>
      </c>
      <c r="L291">
        <f t="shared" si="65"/>
        <v>149</v>
      </c>
      <c r="M291" s="3">
        <f t="shared" si="69"/>
        <v>0.40423162583518929</v>
      </c>
      <c r="N291" s="3">
        <f t="shared" si="66"/>
        <v>0.2639198218262806</v>
      </c>
    </row>
    <row r="292" spans="1:14" x14ac:dyDescent="0.2">
      <c r="A292" s="2">
        <v>40592</v>
      </c>
      <c r="B292">
        <v>354</v>
      </c>
      <c r="C292">
        <v>202</v>
      </c>
      <c r="D292">
        <v>122</v>
      </c>
      <c r="E292" s="3">
        <f t="shared" si="67"/>
        <v>0.34218289085545722</v>
      </c>
      <c r="F292">
        <v>112</v>
      </c>
      <c r="G292">
        <v>68</v>
      </c>
      <c r="H292">
        <v>40</v>
      </c>
      <c r="I292" s="3">
        <f t="shared" si="68"/>
        <v>0.32727272727272727</v>
      </c>
      <c r="J292">
        <f t="shared" si="63"/>
        <v>466</v>
      </c>
      <c r="K292">
        <f t="shared" si="64"/>
        <v>270</v>
      </c>
      <c r="L292">
        <f t="shared" si="65"/>
        <v>162</v>
      </c>
      <c r="M292" s="3">
        <f t="shared" si="69"/>
        <v>0.33853006681514475</v>
      </c>
      <c r="N292" s="3">
        <f t="shared" si="66"/>
        <v>0.30066815144766146</v>
      </c>
    </row>
    <row r="293" spans="1:14" x14ac:dyDescent="0.2">
      <c r="A293" s="2">
        <v>40585</v>
      </c>
      <c r="B293">
        <v>352</v>
      </c>
      <c r="C293">
        <v>194</v>
      </c>
      <c r="D293">
        <v>114</v>
      </c>
      <c r="E293" s="3">
        <f t="shared" si="67"/>
        <v>0.3606060606060606</v>
      </c>
      <c r="F293">
        <v>138</v>
      </c>
      <c r="G293">
        <v>47</v>
      </c>
      <c r="H293">
        <v>41</v>
      </c>
      <c r="I293" s="3">
        <f t="shared" si="68"/>
        <v>0.42920353982300885</v>
      </c>
      <c r="J293">
        <f t="shared" si="63"/>
        <v>490</v>
      </c>
      <c r="K293">
        <f t="shared" si="64"/>
        <v>241</v>
      </c>
      <c r="L293">
        <f t="shared" si="65"/>
        <v>155</v>
      </c>
      <c r="M293" s="3">
        <f t="shared" si="69"/>
        <v>0.37810383747178328</v>
      </c>
      <c r="N293" s="3">
        <f t="shared" si="66"/>
        <v>0.27200902934537247</v>
      </c>
    </row>
    <row r="294" spans="1:14" x14ac:dyDescent="0.2">
      <c r="A294" s="2">
        <v>40578</v>
      </c>
      <c r="B294">
        <v>396</v>
      </c>
      <c r="C294">
        <v>191</v>
      </c>
      <c r="D294">
        <v>120</v>
      </c>
      <c r="E294" s="3">
        <f t="shared" si="67"/>
        <v>0.39038189533239037</v>
      </c>
      <c r="F294">
        <v>123</v>
      </c>
      <c r="G294">
        <v>65</v>
      </c>
      <c r="H294">
        <v>36</v>
      </c>
      <c r="I294" s="3">
        <f t="shared" si="68"/>
        <v>0.38839285714285715</v>
      </c>
      <c r="J294">
        <f t="shared" si="63"/>
        <v>519</v>
      </c>
      <c r="K294">
        <f t="shared" si="64"/>
        <v>256</v>
      </c>
      <c r="L294">
        <f t="shared" si="65"/>
        <v>156</v>
      </c>
      <c r="M294" s="3">
        <f t="shared" si="69"/>
        <v>0.38990332975295383</v>
      </c>
      <c r="N294" s="3">
        <f t="shared" si="66"/>
        <v>0.27497314715359827</v>
      </c>
    </row>
    <row r="295" spans="1:14" x14ac:dyDescent="0.2">
      <c r="A295" s="2">
        <v>40571</v>
      </c>
      <c r="B295">
        <v>348</v>
      </c>
      <c r="C295">
        <v>194</v>
      </c>
      <c r="D295">
        <v>124</v>
      </c>
      <c r="E295" s="3">
        <f t="shared" si="67"/>
        <v>0.33633633633633636</v>
      </c>
      <c r="F295">
        <v>123</v>
      </c>
      <c r="G295">
        <v>55</v>
      </c>
      <c r="H295">
        <v>33</v>
      </c>
      <c r="I295" s="3">
        <f t="shared" si="68"/>
        <v>0.42654028436018959</v>
      </c>
      <c r="J295">
        <f t="shared" si="63"/>
        <v>471</v>
      </c>
      <c r="K295">
        <f t="shared" si="64"/>
        <v>249</v>
      </c>
      <c r="L295">
        <f t="shared" si="65"/>
        <v>157</v>
      </c>
      <c r="M295" s="3">
        <f t="shared" si="69"/>
        <v>0.3580387685290764</v>
      </c>
      <c r="N295" s="3">
        <f t="shared" si="66"/>
        <v>0.2839224629418472</v>
      </c>
    </row>
    <row r="296" spans="1:14" x14ac:dyDescent="0.2">
      <c r="A296" s="2">
        <v>40564</v>
      </c>
      <c r="B296">
        <v>381</v>
      </c>
      <c r="C296">
        <v>165</v>
      </c>
      <c r="D296">
        <v>113</v>
      </c>
      <c r="E296" s="3">
        <f t="shared" si="67"/>
        <v>0.40667678300455234</v>
      </c>
      <c r="F296">
        <v>123</v>
      </c>
      <c r="G296">
        <v>72</v>
      </c>
      <c r="H296">
        <v>30</v>
      </c>
      <c r="I296" s="3">
        <f t="shared" si="68"/>
        <v>0.41333333333333333</v>
      </c>
      <c r="J296">
        <f t="shared" si="63"/>
        <v>504</v>
      </c>
      <c r="K296">
        <f t="shared" si="64"/>
        <v>237</v>
      </c>
      <c r="L296">
        <f t="shared" si="65"/>
        <v>143</v>
      </c>
      <c r="M296" s="3">
        <f t="shared" si="69"/>
        <v>0.40837104072398189</v>
      </c>
      <c r="N296" s="3">
        <f t="shared" si="66"/>
        <v>0.26809954751131221</v>
      </c>
    </row>
    <row r="297" spans="1:14" x14ac:dyDescent="0.2">
      <c r="A297" s="2">
        <v>40557</v>
      </c>
      <c r="B297">
        <v>364</v>
      </c>
      <c r="C297">
        <v>183</v>
      </c>
      <c r="D297">
        <v>123</v>
      </c>
      <c r="E297" s="3">
        <f t="shared" si="67"/>
        <v>0.35970149253731343</v>
      </c>
      <c r="F297">
        <v>123</v>
      </c>
      <c r="G297">
        <v>61</v>
      </c>
      <c r="H297">
        <v>37</v>
      </c>
      <c r="I297" s="3">
        <f t="shared" si="68"/>
        <v>0.38914027149321267</v>
      </c>
      <c r="J297">
        <f t="shared" si="63"/>
        <v>487</v>
      </c>
      <c r="K297">
        <f t="shared" si="64"/>
        <v>244</v>
      </c>
      <c r="L297">
        <f t="shared" si="65"/>
        <v>160</v>
      </c>
      <c r="M297" s="3">
        <f t="shared" si="69"/>
        <v>0.367003367003367</v>
      </c>
      <c r="N297" s="3">
        <f t="shared" si="66"/>
        <v>0.27384960718294049</v>
      </c>
    </row>
    <row r="298" spans="1:14" x14ac:dyDescent="0.2">
      <c r="A298" s="2">
        <v>40550</v>
      </c>
      <c r="B298">
        <v>330</v>
      </c>
      <c r="C298">
        <v>179</v>
      </c>
      <c r="D298">
        <v>124</v>
      </c>
      <c r="E298" s="3">
        <f t="shared" si="67"/>
        <v>0.325434439178515</v>
      </c>
      <c r="F298">
        <v>122</v>
      </c>
      <c r="G298">
        <v>54</v>
      </c>
      <c r="H298">
        <v>29</v>
      </c>
      <c r="I298" s="3">
        <f t="shared" si="68"/>
        <v>0.45365853658536587</v>
      </c>
      <c r="J298">
        <f t="shared" si="63"/>
        <v>452</v>
      </c>
      <c r="K298">
        <f t="shared" si="64"/>
        <v>233</v>
      </c>
      <c r="L298">
        <f t="shared" si="65"/>
        <v>153</v>
      </c>
      <c r="M298" s="3">
        <f t="shared" si="69"/>
        <v>0.35680190930787592</v>
      </c>
      <c r="N298" s="3">
        <f t="shared" si="66"/>
        <v>0.27804295942720764</v>
      </c>
    </row>
    <row r="299" spans="1:14" x14ac:dyDescent="0.2">
      <c r="A299" s="2">
        <v>40543</v>
      </c>
      <c r="B299">
        <v>277</v>
      </c>
      <c r="C299">
        <v>183</v>
      </c>
      <c r="D299">
        <v>118</v>
      </c>
      <c r="E299" s="3">
        <f t="shared" si="67"/>
        <v>0.27508650519031141</v>
      </c>
      <c r="F299">
        <v>104</v>
      </c>
      <c r="G299">
        <v>47</v>
      </c>
      <c r="H299">
        <v>37</v>
      </c>
      <c r="I299" s="3">
        <f t="shared" si="68"/>
        <v>0.35638297872340424</v>
      </c>
      <c r="J299">
        <f t="shared" si="63"/>
        <v>381</v>
      </c>
      <c r="K299">
        <f t="shared" si="64"/>
        <v>230</v>
      </c>
      <c r="L299">
        <f t="shared" si="65"/>
        <v>155</v>
      </c>
      <c r="M299" s="3">
        <f t="shared" si="69"/>
        <v>0.29503916449086159</v>
      </c>
      <c r="N299" s="3">
        <f t="shared" si="66"/>
        <v>0.30026109660574413</v>
      </c>
    </row>
    <row r="300" spans="1:14" x14ac:dyDescent="0.2">
      <c r="A300" s="2">
        <v>40536</v>
      </c>
      <c r="B300">
        <v>254</v>
      </c>
      <c r="C300">
        <v>177</v>
      </c>
      <c r="D300">
        <v>142</v>
      </c>
      <c r="E300" s="3">
        <f t="shared" si="67"/>
        <v>0.19546247818499127</v>
      </c>
      <c r="F300">
        <v>95</v>
      </c>
      <c r="G300">
        <v>64</v>
      </c>
      <c r="H300">
        <v>35</v>
      </c>
      <c r="I300" s="3">
        <f t="shared" si="68"/>
        <v>0.30927835051546393</v>
      </c>
      <c r="J300">
        <f t="shared" si="63"/>
        <v>349</v>
      </c>
      <c r="K300">
        <f t="shared" si="64"/>
        <v>241</v>
      </c>
      <c r="L300">
        <f t="shared" si="65"/>
        <v>177</v>
      </c>
      <c r="M300" s="3">
        <f t="shared" si="69"/>
        <v>0.22425032594524119</v>
      </c>
      <c r="N300" s="3">
        <f t="shared" si="66"/>
        <v>0.31421121251629724</v>
      </c>
    </row>
    <row r="301" spans="1:14" x14ac:dyDescent="0.2">
      <c r="A301" s="2">
        <v>40529</v>
      </c>
      <c r="B301">
        <v>303</v>
      </c>
      <c r="C301">
        <v>214</v>
      </c>
      <c r="D301">
        <v>167</v>
      </c>
      <c r="E301" s="3">
        <f t="shared" si="67"/>
        <v>0.19883040935672514</v>
      </c>
      <c r="F301">
        <v>110</v>
      </c>
      <c r="G301">
        <v>58</v>
      </c>
      <c r="H301">
        <v>49</v>
      </c>
      <c r="I301" s="3">
        <f t="shared" si="68"/>
        <v>0.28110599078341014</v>
      </c>
      <c r="J301">
        <f t="shared" si="63"/>
        <v>413</v>
      </c>
      <c r="K301">
        <f t="shared" si="64"/>
        <v>272</v>
      </c>
      <c r="L301">
        <f t="shared" si="65"/>
        <v>216</v>
      </c>
      <c r="M301" s="3">
        <f t="shared" si="69"/>
        <v>0.21864594894561598</v>
      </c>
      <c r="N301" s="3">
        <f t="shared" si="66"/>
        <v>0.30188679245283018</v>
      </c>
    </row>
    <row r="302" spans="1:14" x14ac:dyDescent="0.2">
      <c r="A302" s="2">
        <v>40522</v>
      </c>
      <c r="B302">
        <v>295</v>
      </c>
      <c r="C302">
        <v>223</v>
      </c>
      <c r="D302">
        <v>162</v>
      </c>
      <c r="E302" s="3">
        <f t="shared" si="67"/>
        <v>0.19558823529411765</v>
      </c>
      <c r="F302">
        <v>105</v>
      </c>
      <c r="G302">
        <v>63</v>
      </c>
      <c r="H302">
        <v>45</v>
      </c>
      <c r="I302" s="3">
        <f t="shared" si="68"/>
        <v>0.28169014084507044</v>
      </c>
      <c r="J302">
        <f t="shared" si="63"/>
        <v>400</v>
      </c>
      <c r="K302">
        <f t="shared" si="64"/>
        <v>286</v>
      </c>
      <c r="L302">
        <f t="shared" si="65"/>
        <v>207</v>
      </c>
      <c r="M302" s="3">
        <f t="shared" si="69"/>
        <v>0.21612541993281076</v>
      </c>
      <c r="N302" s="3">
        <f t="shared" si="66"/>
        <v>0.32026875699888019</v>
      </c>
    </row>
    <row r="303" spans="1:14" x14ac:dyDescent="0.2">
      <c r="A303" s="2">
        <v>40515</v>
      </c>
      <c r="B303">
        <v>289</v>
      </c>
      <c r="C303">
        <v>231</v>
      </c>
      <c r="D303">
        <v>151</v>
      </c>
      <c r="E303" s="3">
        <f t="shared" si="67"/>
        <v>0.20566318926974664</v>
      </c>
      <c r="F303">
        <v>105</v>
      </c>
      <c r="G303">
        <v>56</v>
      </c>
      <c r="H303">
        <v>39</v>
      </c>
      <c r="I303" s="3">
        <f t="shared" si="68"/>
        <v>0.33</v>
      </c>
      <c r="J303">
        <f t="shared" si="63"/>
        <v>394</v>
      </c>
      <c r="K303">
        <f t="shared" si="64"/>
        <v>287</v>
      </c>
      <c r="L303">
        <f t="shared" si="65"/>
        <v>190</v>
      </c>
      <c r="M303" s="3">
        <f t="shared" si="69"/>
        <v>0.23421354764638347</v>
      </c>
      <c r="N303" s="3">
        <f t="shared" si="66"/>
        <v>0.32950631458094143</v>
      </c>
    </row>
    <row r="304" spans="1:14" x14ac:dyDescent="0.2">
      <c r="A304" s="2">
        <v>40508</v>
      </c>
      <c r="B304">
        <v>293</v>
      </c>
      <c r="C304">
        <v>203</v>
      </c>
      <c r="D304">
        <v>163</v>
      </c>
      <c r="E304" s="3">
        <f t="shared" si="67"/>
        <v>0.19726858877086495</v>
      </c>
      <c r="F304">
        <v>100</v>
      </c>
      <c r="G304">
        <v>55</v>
      </c>
      <c r="H304">
        <v>57</v>
      </c>
      <c r="I304" s="3">
        <f t="shared" si="68"/>
        <v>0.20283018867924529</v>
      </c>
      <c r="J304">
        <f t="shared" ref="J304:J336" si="70">B304+F304</f>
        <v>393</v>
      </c>
      <c r="K304">
        <f t="shared" ref="K304:K336" si="71">C304+G304</f>
        <v>258</v>
      </c>
      <c r="L304">
        <f t="shared" ref="L304:L336" si="72">D304+H304</f>
        <v>220</v>
      </c>
      <c r="M304" s="3">
        <f t="shared" si="69"/>
        <v>0.19862227324913892</v>
      </c>
      <c r="N304" s="3">
        <f t="shared" ref="N304:N336" si="73">K304/SUM(J304:L304)</f>
        <v>0.29621125143513205</v>
      </c>
    </row>
    <row r="305" spans="1:14" x14ac:dyDescent="0.2">
      <c r="A305" s="2">
        <v>40501</v>
      </c>
      <c r="B305">
        <v>312</v>
      </c>
      <c r="C305">
        <v>188</v>
      </c>
      <c r="D305">
        <v>144</v>
      </c>
      <c r="E305" s="3">
        <f t="shared" si="67"/>
        <v>0.2608695652173913</v>
      </c>
      <c r="F305">
        <v>114</v>
      </c>
      <c r="G305">
        <v>58</v>
      </c>
      <c r="H305">
        <v>47</v>
      </c>
      <c r="I305" s="3">
        <f t="shared" si="68"/>
        <v>0.30593607305936071</v>
      </c>
      <c r="J305">
        <f t="shared" si="70"/>
        <v>426</v>
      </c>
      <c r="K305">
        <f t="shared" si="71"/>
        <v>246</v>
      </c>
      <c r="L305">
        <f t="shared" si="72"/>
        <v>191</v>
      </c>
      <c r="M305" s="3">
        <f t="shared" si="69"/>
        <v>0.27230590961761297</v>
      </c>
      <c r="N305" s="3">
        <f t="shared" si="73"/>
        <v>0.2850521436848204</v>
      </c>
    </row>
    <row r="306" spans="1:14" x14ac:dyDescent="0.2">
      <c r="A306" s="2">
        <v>40494</v>
      </c>
      <c r="B306">
        <v>333</v>
      </c>
      <c r="C306">
        <v>196</v>
      </c>
      <c r="D306">
        <v>140</v>
      </c>
      <c r="E306" s="3">
        <f t="shared" si="67"/>
        <v>0.28849028400597909</v>
      </c>
      <c r="F306">
        <v>127</v>
      </c>
      <c r="G306">
        <v>64</v>
      </c>
      <c r="H306">
        <v>42</v>
      </c>
      <c r="I306" s="3">
        <f t="shared" si="68"/>
        <v>0.36480686695278969</v>
      </c>
      <c r="J306">
        <f t="shared" si="70"/>
        <v>460</v>
      </c>
      <c r="K306">
        <f t="shared" si="71"/>
        <v>260</v>
      </c>
      <c r="L306">
        <f t="shared" si="72"/>
        <v>182</v>
      </c>
      <c r="M306" s="3">
        <f t="shared" si="69"/>
        <v>0.30820399113082042</v>
      </c>
      <c r="N306" s="3">
        <f t="shared" si="73"/>
        <v>0.28824833702882485</v>
      </c>
    </row>
    <row r="307" spans="1:14" x14ac:dyDescent="0.2">
      <c r="A307" s="2">
        <v>40487</v>
      </c>
      <c r="B307">
        <v>326</v>
      </c>
      <c r="C307">
        <v>197</v>
      </c>
      <c r="D307">
        <v>152</v>
      </c>
      <c r="E307" s="3">
        <f t="shared" si="67"/>
        <v>0.25777777777777777</v>
      </c>
      <c r="F307">
        <v>125</v>
      </c>
      <c r="G307">
        <v>56</v>
      </c>
      <c r="H307">
        <v>43</v>
      </c>
      <c r="I307" s="3">
        <f t="shared" si="68"/>
        <v>0.36607142857142855</v>
      </c>
      <c r="J307">
        <f t="shared" si="70"/>
        <v>451</v>
      </c>
      <c r="K307">
        <f t="shared" si="71"/>
        <v>253</v>
      </c>
      <c r="L307">
        <f t="shared" si="72"/>
        <v>195</v>
      </c>
      <c r="M307" s="3">
        <f t="shared" si="69"/>
        <v>0.28476084538375973</v>
      </c>
      <c r="N307" s="3">
        <f t="shared" si="73"/>
        <v>0.28142380422691882</v>
      </c>
    </row>
    <row r="308" spans="1:14" x14ac:dyDescent="0.2">
      <c r="A308" s="2">
        <v>40480</v>
      </c>
      <c r="B308">
        <v>335</v>
      </c>
      <c r="C308">
        <v>198</v>
      </c>
      <c r="D308">
        <v>129</v>
      </c>
      <c r="E308" s="3">
        <f t="shared" si="67"/>
        <v>0.31117824773413899</v>
      </c>
      <c r="F308">
        <v>128</v>
      </c>
      <c r="G308">
        <v>72</v>
      </c>
      <c r="H308">
        <v>44</v>
      </c>
      <c r="I308" s="3">
        <f t="shared" si="68"/>
        <v>0.34426229508196721</v>
      </c>
      <c r="J308">
        <f t="shared" si="70"/>
        <v>463</v>
      </c>
      <c r="K308">
        <f t="shared" si="71"/>
        <v>270</v>
      </c>
      <c r="L308">
        <f t="shared" si="72"/>
        <v>173</v>
      </c>
      <c r="M308" s="3">
        <f t="shared" si="69"/>
        <v>0.32008830022075058</v>
      </c>
      <c r="N308" s="3">
        <f t="shared" si="73"/>
        <v>0.29801324503311261</v>
      </c>
    </row>
    <row r="309" spans="1:14" x14ac:dyDescent="0.2">
      <c r="A309" s="2">
        <v>40473</v>
      </c>
      <c r="B309">
        <v>322</v>
      </c>
      <c r="C309">
        <v>177</v>
      </c>
      <c r="D309">
        <v>140</v>
      </c>
      <c r="E309" s="3">
        <f t="shared" si="67"/>
        <v>0.28482003129890454</v>
      </c>
      <c r="F309">
        <v>126</v>
      </c>
      <c r="G309">
        <v>64</v>
      </c>
      <c r="H309">
        <v>49</v>
      </c>
      <c r="I309" s="3">
        <f t="shared" si="68"/>
        <v>0.32217573221757323</v>
      </c>
      <c r="J309">
        <f t="shared" si="70"/>
        <v>448</v>
      </c>
      <c r="K309">
        <f t="shared" si="71"/>
        <v>241</v>
      </c>
      <c r="L309">
        <f t="shared" si="72"/>
        <v>189</v>
      </c>
      <c r="M309" s="3">
        <f t="shared" si="69"/>
        <v>0.29498861047835989</v>
      </c>
      <c r="N309" s="3">
        <f t="shared" si="73"/>
        <v>0.2744874715261959</v>
      </c>
    </row>
    <row r="310" spans="1:14" x14ac:dyDescent="0.2">
      <c r="A310" s="2">
        <v>40466</v>
      </c>
      <c r="B310">
        <v>351</v>
      </c>
      <c r="C310">
        <v>183</v>
      </c>
      <c r="D310">
        <v>127</v>
      </c>
      <c r="E310" s="3">
        <f t="shared" ref="E310:E342" si="74">(B310-D310)/SUM(B310:D310)</f>
        <v>0.33888048411497729</v>
      </c>
      <c r="F310">
        <v>116</v>
      </c>
      <c r="G310">
        <v>62</v>
      </c>
      <c r="H310">
        <v>50</v>
      </c>
      <c r="I310" s="3">
        <f t="shared" ref="I310:I342" si="75">(F310-H310)/SUM(F310:H310)</f>
        <v>0.28947368421052633</v>
      </c>
      <c r="J310">
        <f t="shared" si="70"/>
        <v>467</v>
      </c>
      <c r="K310">
        <f t="shared" si="71"/>
        <v>245</v>
      </c>
      <c r="L310">
        <f t="shared" si="72"/>
        <v>177</v>
      </c>
      <c r="M310" s="3">
        <f t="shared" ref="M310:M342" si="76">(J310-L310)/SUM(J310:L310)</f>
        <v>0.32620922384701911</v>
      </c>
      <c r="N310" s="3">
        <f t="shared" si="73"/>
        <v>0.27559055118110237</v>
      </c>
    </row>
    <row r="311" spans="1:14" x14ac:dyDescent="0.2">
      <c r="A311" s="2">
        <v>40459</v>
      </c>
      <c r="B311">
        <v>326</v>
      </c>
      <c r="C311">
        <v>162</v>
      </c>
      <c r="D311">
        <v>129</v>
      </c>
      <c r="E311" s="3">
        <f t="shared" si="74"/>
        <v>0.31928687196110211</v>
      </c>
      <c r="F311">
        <v>129</v>
      </c>
      <c r="G311">
        <v>55</v>
      </c>
      <c r="H311">
        <v>44</v>
      </c>
      <c r="I311" s="3">
        <f t="shared" si="75"/>
        <v>0.37280701754385964</v>
      </c>
      <c r="J311">
        <f t="shared" si="70"/>
        <v>455</v>
      </c>
      <c r="K311">
        <f t="shared" si="71"/>
        <v>217</v>
      </c>
      <c r="L311">
        <f t="shared" si="72"/>
        <v>173</v>
      </c>
      <c r="M311" s="3">
        <f t="shared" si="76"/>
        <v>0.33372781065088758</v>
      </c>
      <c r="N311" s="3">
        <f t="shared" si="73"/>
        <v>0.25680473372781065</v>
      </c>
    </row>
    <row r="312" spans="1:14" x14ac:dyDescent="0.2">
      <c r="A312" s="2">
        <v>40452</v>
      </c>
      <c r="B312">
        <v>321</v>
      </c>
      <c r="C312">
        <v>169</v>
      </c>
      <c r="D312">
        <v>133</v>
      </c>
      <c r="E312" s="3">
        <f t="shared" si="74"/>
        <v>0.3017656500802568</v>
      </c>
      <c r="F312">
        <v>117</v>
      </c>
      <c r="G312">
        <v>57</v>
      </c>
      <c r="H312">
        <v>37</v>
      </c>
      <c r="I312" s="3">
        <f t="shared" si="75"/>
        <v>0.37914691943127959</v>
      </c>
      <c r="J312">
        <f t="shared" si="70"/>
        <v>438</v>
      </c>
      <c r="K312">
        <f t="shared" si="71"/>
        <v>226</v>
      </c>
      <c r="L312">
        <f t="shared" si="72"/>
        <v>170</v>
      </c>
      <c r="M312" s="3">
        <f t="shared" si="76"/>
        <v>0.32134292565947242</v>
      </c>
      <c r="N312" s="3">
        <f t="shared" si="73"/>
        <v>0.27098321342925658</v>
      </c>
    </row>
    <row r="313" spans="1:14" x14ac:dyDescent="0.2">
      <c r="A313" s="2">
        <v>40445</v>
      </c>
      <c r="B313">
        <v>318</v>
      </c>
      <c r="C313">
        <v>177</v>
      </c>
      <c r="D313">
        <v>135</v>
      </c>
      <c r="E313" s="3">
        <f t="shared" si="74"/>
        <v>0.2904761904761905</v>
      </c>
      <c r="F313">
        <v>119</v>
      </c>
      <c r="G313">
        <v>57</v>
      </c>
      <c r="H313">
        <v>43</v>
      </c>
      <c r="I313" s="3">
        <f t="shared" si="75"/>
        <v>0.34703196347031962</v>
      </c>
      <c r="J313">
        <f t="shared" si="70"/>
        <v>437</v>
      </c>
      <c r="K313">
        <f t="shared" si="71"/>
        <v>234</v>
      </c>
      <c r="L313">
        <f t="shared" si="72"/>
        <v>178</v>
      </c>
      <c r="M313" s="3">
        <f t="shared" si="76"/>
        <v>0.30506478209658422</v>
      </c>
      <c r="N313" s="3">
        <f t="shared" si="73"/>
        <v>0.2756183745583039</v>
      </c>
    </row>
    <row r="314" spans="1:14" x14ac:dyDescent="0.2">
      <c r="A314" s="2">
        <v>40438</v>
      </c>
      <c r="B314">
        <v>301</v>
      </c>
      <c r="C314">
        <v>189</v>
      </c>
      <c r="D314">
        <v>130</v>
      </c>
      <c r="E314" s="3">
        <f t="shared" si="74"/>
        <v>0.27580645161290324</v>
      </c>
      <c r="F314">
        <v>114</v>
      </c>
      <c r="G314">
        <v>69</v>
      </c>
      <c r="H314">
        <v>39</v>
      </c>
      <c r="I314" s="3">
        <f t="shared" si="75"/>
        <v>0.33783783783783783</v>
      </c>
      <c r="J314">
        <f t="shared" si="70"/>
        <v>415</v>
      </c>
      <c r="K314">
        <f t="shared" si="71"/>
        <v>258</v>
      </c>
      <c r="L314">
        <f t="shared" si="72"/>
        <v>169</v>
      </c>
      <c r="M314" s="3">
        <f t="shared" si="76"/>
        <v>0.29216152019002373</v>
      </c>
      <c r="N314" s="3">
        <f t="shared" si="73"/>
        <v>0.30641330166270786</v>
      </c>
    </row>
    <row r="315" spans="1:14" x14ac:dyDescent="0.2">
      <c r="A315" s="2">
        <v>40431</v>
      </c>
      <c r="B315">
        <v>305</v>
      </c>
      <c r="C315">
        <v>180</v>
      </c>
      <c r="D315">
        <v>144</v>
      </c>
      <c r="E315" s="3">
        <f t="shared" si="74"/>
        <v>0.2559618441971383</v>
      </c>
      <c r="F315">
        <v>102</v>
      </c>
      <c r="G315">
        <v>59</v>
      </c>
      <c r="H315">
        <v>44</v>
      </c>
      <c r="I315" s="3">
        <f t="shared" si="75"/>
        <v>0.28292682926829266</v>
      </c>
      <c r="J315">
        <f t="shared" si="70"/>
        <v>407</v>
      </c>
      <c r="K315">
        <f t="shared" si="71"/>
        <v>239</v>
      </c>
      <c r="L315">
        <f t="shared" si="72"/>
        <v>188</v>
      </c>
      <c r="M315" s="3">
        <f t="shared" si="76"/>
        <v>0.26258992805755393</v>
      </c>
      <c r="N315" s="3">
        <f t="shared" si="73"/>
        <v>0.28657074340527577</v>
      </c>
    </row>
    <row r="316" spans="1:14" x14ac:dyDescent="0.2">
      <c r="A316" s="2">
        <v>40424</v>
      </c>
      <c r="B316">
        <v>271</v>
      </c>
      <c r="C316">
        <v>173</v>
      </c>
      <c r="D316">
        <v>134</v>
      </c>
      <c r="E316" s="3">
        <f t="shared" si="74"/>
        <v>0.23702422145328719</v>
      </c>
      <c r="F316">
        <v>77</v>
      </c>
      <c r="G316">
        <v>65</v>
      </c>
      <c r="H316">
        <v>46</v>
      </c>
      <c r="I316" s="3">
        <f t="shared" si="75"/>
        <v>0.16489361702127658</v>
      </c>
      <c r="J316">
        <f t="shared" si="70"/>
        <v>348</v>
      </c>
      <c r="K316">
        <f t="shared" si="71"/>
        <v>238</v>
      </c>
      <c r="L316">
        <f t="shared" si="72"/>
        <v>180</v>
      </c>
      <c r="M316" s="3">
        <f t="shared" si="76"/>
        <v>0.21932114882506529</v>
      </c>
      <c r="N316" s="3">
        <f t="shared" si="73"/>
        <v>0.31070496083550914</v>
      </c>
    </row>
    <row r="317" spans="1:14" x14ac:dyDescent="0.2">
      <c r="A317" s="2">
        <v>40417</v>
      </c>
      <c r="B317">
        <v>207</v>
      </c>
      <c r="C317">
        <v>200</v>
      </c>
      <c r="D317">
        <v>166</v>
      </c>
      <c r="E317" s="3">
        <f t="shared" si="74"/>
        <v>7.1553228621291445E-2</v>
      </c>
      <c r="F317">
        <v>69</v>
      </c>
      <c r="G317">
        <v>76</v>
      </c>
      <c r="H317">
        <v>60</v>
      </c>
      <c r="I317" s="3">
        <f t="shared" si="75"/>
        <v>4.3902439024390241E-2</v>
      </c>
      <c r="J317">
        <f t="shared" si="70"/>
        <v>276</v>
      </c>
      <c r="K317">
        <f t="shared" si="71"/>
        <v>276</v>
      </c>
      <c r="L317">
        <f t="shared" si="72"/>
        <v>226</v>
      </c>
      <c r="M317" s="3">
        <f t="shared" si="76"/>
        <v>6.4267352185089971E-2</v>
      </c>
      <c r="N317" s="3">
        <f t="shared" si="73"/>
        <v>0.35475578406169667</v>
      </c>
    </row>
    <row r="318" spans="1:14" x14ac:dyDescent="0.2">
      <c r="A318" s="2">
        <v>40410</v>
      </c>
      <c r="B318">
        <v>204</v>
      </c>
      <c r="C318">
        <v>189</v>
      </c>
      <c r="D318">
        <v>156</v>
      </c>
      <c r="E318" s="3">
        <f t="shared" si="74"/>
        <v>8.7431693989071038E-2</v>
      </c>
      <c r="F318">
        <v>66</v>
      </c>
      <c r="G318">
        <v>79</v>
      </c>
      <c r="H318">
        <v>53</v>
      </c>
      <c r="I318" s="3">
        <f t="shared" si="75"/>
        <v>6.5656565656565663E-2</v>
      </c>
      <c r="J318">
        <f t="shared" si="70"/>
        <v>270</v>
      </c>
      <c r="K318">
        <f t="shared" si="71"/>
        <v>268</v>
      </c>
      <c r="L318">
        <f t="shared" si="72"/>
        <v>209</v>
      </c>
      <c r="M318" s="3">
        <f t="shared" si="76"/>
        <v>8.1659973226238289E-2</v>
      </c>
      <c r="N318" s="3">
        <f t="shared" si="73"/>
        <v>0.35876840696117807</v>
      </c>
    </row>
    <row r="319" spans="1:14" x14ac:dyDescent="0.2">
      <c r="A319" s="2">
        <v>40403</v>
      </c>
      <c r="B319">
        <v>220</v>
      </c>
      <c r="C319">
        <v>190</v>
      </c>
      <c r="D319">
        <v>176</v>
      </c>
      <c r="E319" s="3">
        <f t="shared" si="74"/>
        <v>7.5085324232081918E-2</v>
      </c>
      <c r="F319">
        <v>71</v>
      </c>
      <c r="G319">
        <v>56</v>
      </c>
      <c r="H319">
        <v>58</v>
      </c>
      <c r="I319" s="3">
        <f t="shared" si="75"/>
        <v>7.0270270270270274E-2</v>
      </c>
      <c r="J319">
        <f t="shared" si="70"/>
        <v>291</v>
      </c>
      <c r="K319">
        <f t="shared" si="71"/>
        <v>246</v>
      </c>
      <c r="L319">
        <f t="shared" si="72"/>
        <v>234</v>
      </c>
      <c r="M319" s="3">
        <f t="shared" si="76"/>
        <v>7.3929961089494164E-2</v>
      </c>
      <c r="N319" s="3">
        <f t="shared" si="73"/>
        <v>0.31906614785992216</v>
      </c>
    </row>
    <row r="320" spans="1:14" x14ac:dyDescent="0.2">
      <c r="A320" s="2">
        <v>40396</v>
      </c>
      <c r="B320">
        <v>211</v>
      </c>
      <c r="C320">
        <v>187</v>
      </c>
      <c r="D320">
        <v>161</v>
      </c>
      <c r="E320" s="3">
        <f t="shared" si="74"/>
        <v>8.9445438282647588E-2</v>
      </c>
      <c r="F320">
        <v>74</v>
      </c>
      <c r="G320">
        <v>60</v>
      </c>
      <c r="H320">
        <v>57</v>
      </c>
      <c r="I320" s="3">
        <f t="shared" si="75"/>
        <v>8.9005235602094238E-2</v>
      </c>
      <c r="J320">
        <f t="shared" si="70"/>
        <v>285</v>
      </c>
      <c r="K320">
        <f t="shared" si="71"/>
        <v>247</v>
      </c>
      <c r="L320">
        <f t="shared" si="72"/>
        <v>218</v>
      </c>
      <c r="M320" s="3">
        <f t="shared" si="76"/>
        <v>8.9333333333333334E-2</v>
      </c>
      <c r="N320" s="3">
        <f t="shared" si="73"/>
        <v>0.32933333333333331</v>
      </c>
    </row>
    <row r="321" spans="1:14" x14ac:dyDescent="0.2">
      <c r="A321" s="2">
        <v>40389</v>
      </c>
      <c r="B321">
        <v>208</v>
      </c>
      <c r="C321">
        <v>187</v>
      </c>
      <c r="D321">
        <v>173</v>
      </c>
      <c r="E321" s="3">
        <f t="shared" si="74"/>
        <v>6.1619718309859156E-2</v>
      </c>
      <c r="F321">
        <v>59</v>
      </c>
      <c r="G321">
        <v>59</v>
      </c>
      <c r="H321">
        <v>69</v>
      </c>
      <c r="I321" s="3">
        <f t="shared" si="75"/>
        <v>-5.3475935828877004E-2</v>
      </c>
      <c r="J321">
        <f t="shared" si="70"/>
        <v>267</v>
      </c>
      <c r="K321">
        <f t="shared" si="71"/>
        <v>246</v>
      </c>
      <c r="L321">
        <f t="shared" si="72"/>
        <v>242</v>
      </c>
      <c r="M321" s="3">
        <f t="shared" si="76"/>
        <v>3.3112582781456956E-2</v>
      </c>
      <c r="N321" s="3">
        <f t="shared" si="73"/>
        <v>0.32582781456953641</v>
      </c>
    </row>
    <row r="322" spans="1:14" x14ac:dyDescent="0.2">
      <c r="A322" s="2">
        <v>40382</v>
      </c>
      <c r="B322">
        <v>210</v>
      </c>
      <c r="C322">
        <v>199</v>
      </c>
      <c r="D322">
        <v>171</v>
      </c>
      <c r="E322" s="3">
        <f t="shared" si="74"/>
        <v>6.7241379310344823E-2</v>
      </c>
      <c r="F322">
        <v>59</v>
      </c>
      <c r="G322">
        <v>60</v>
      </c>
      <c r="H322">
        <v>68</v>
      </c>
      <c r="I322" s="3">
        <f t="shared" si="75"/>
        <v>-4.8128342245989303E-2</v>
      </c>
      <c r="J322">
        <f t="shared" si="70"/>
        <v>269</v>
      </c>
      <c r="K322">
        <f t="shared" si="71"/>
        <v>259</v>
      </c>
      <c r="L322">
        <f t="shared" si="72"/>
        <v>239</v>
      </c>
      <c r="M322" s="3">
        <f t="shared" si="76"/>
        <v>3.911342894393742E-2</v>
      </c>
      <c r="N322" s="3">
        <f t="shared" si="73"/>
        <v>0.33767926988265973</v>
      </c>
    </row>
    <row r="323" spans="1:14" x14ac:dyDescent="0.2">
      <c r="A323" s="2">
        <v>40375</v>
      </c>
      <c r="B323">
        <v>198</v>
      </c>
      <c r="C323">
        <v>165</v>
      </c>
      <c r="D323">
        <v>215</v>
      </c>
      <c r="E323" s="3">
        <f t="shared" si="74"/>
        <v>-2.9411764705882353E-2</v>
      </c>
      <c r="F323">
        <v>63</v>
      </c>
      <c r="G323">
        <v>58</v>
      </c>
      <c r="H323">
        <v>78</v>
      </c>
      <c r="I323" s="3">
        <f t="shared" si="75"/>
        <v>-7.5376884422110546E-2</v>
      </c>
      <c r="J323">
        <f t="shared" si="70"/>
        <v>261</v>
      </c>
      <c r="K323">
        <f t="shared" si="71"/>
        <v>223</v>
      </c>
      <c r="L323">
        <f t="shared" si="72"/>
        <v>293</v>
      </c>
      <c r="M323" s="3">
        <f t="shared" si="76"/>
        <v>-4.1184041184041183E-2</v>
      </c>
      <c r="N323" s="3">
        <f t="shared" si="73"/>
        <v>0.28700128700128702</v>
      </c>
    </row>
    <row r="324" spans="1:14" x14ac:dyDescent="0.2">
      <c r="A324" s="2">
        <v>40368</v>
      </c>
      <c r="B324">
        <v>196</v>
      </c>
      <c r="C324">
        <v>188</v>
      </c>
      <c r="D324">
        <v>214</v>
      </c>
      <c r="E324" s="3">
        <f t="shared" si="74"/>
        <v>-3.0100334448160536E-2</v>
      </c>
      <c r="F324">
        <v>68</v>
      </c>
      <c r="G324">
        <v>67</v>
      </c>
      <c r="H324">
        <v>88</v>
      </c>
      <c r="I324" s="3">
        <f t="shared" si="75"/>
        <v>-8.9686098654708515E-2</v>
      </c>
      <c r="J324">
        <f t="shared" si="70"/>
        <v>264</v>
      </c>
      <c r="K324">
        <f t="shared" si="71"/>
        <v>255</v>
      </c>
      <c r="L324">
        <f t="shared" si="72"/>
        <v>302</v>
      </c>
      <c r="M324" s="3">
        <f t="shared" si="76"/>
        <v>-4.6285018270401948E-2</v>
      </c>
      <c r="N324" s="3">
        <f t="shared" si="73"/>
        <v>0.31059683313032888</v>
      </c>
    </row>
    <row r="325" spans="1:14" x14ac:dyDescent="0.2">
      <c r="A325" s="2">
        <v>40361</v>
      </c>
      <c r="B325">
        <v>202</v>
      </c>
      <c r="C325">
        <v>190</v>
      </c>
      <c r="D325">
        <v>195</v>
      </c>
      <c r="E325" s="3">
        <f t="shared" si="74"/>
        <v>1.192504258943782E-2</v>
      </c>
      <c r="F325">
        <v>76</v>
      </c>
      <c r="G325">
        <v>68</v>
      </c>
      <c r="H325">
        <v>71</v>
      </c>
      <c r="I325" s="3">
        <f t="shared" si="75"/>
        <v>2.3255813953488372E-2</v>
      </c>
      <c r="J325">
        <f t="shared" si="70"/>
        <v>278</v>
      </c>
      <c r="K325">
        <f t="shared" si="71"/>
        <v>258</v>
      </c>
      <c r="L325">
        <f t="shared" si="72"/>
        <v>266</v>
      </c>
      <c r="M325" s="3">
        <f t="shared" si="76"/>
        <v>1.4962593516209476E-2</v>
      </c>
      <c r="N325" s="3">
        <f t="shared" si="73"/>
        <v>0.32169576059850374</v>
      </c>
    </row>
    <row r="326" spans="1:14" x14ac:dyDescent="0.2">
      <c r="A326" s="2">
        <v>40354</v>
      </c>
      <c r="B326">
        <v>217</v>
      </c>
      <c r="C326">
        <v>192</v>
      </c>
      <c r="D326">
        <v>191</v>
      </c>
      <c r="E326" s="3">
        <f t="shared" si="74"/>
        <v>4.3333333333333335E-2</v>
      </c>
      <c r="F326">
        <v>77</v>
      </c>
      <c r="G326">
        <v>70</v>
      </c>
      <c r="H326">
        <v>84</v>
      </c>
      <c r="I326" s="3">
        <f t="shared" si="75"/>
        <v>-3.0303030303030304E-2</v>
      </c>
      <c r="J326">
        <f t="shared" si="70"/>
        <v>294</v>
      </c>
      <c r="K326">
        <f t="shared" si="71"/>
        <v>262</v>
      </c>
      <c r="L326">
        <f t="shared" si="72"/>
        <v>275</v>
      </c>
      <c r="M326" s="3">
        <f t="shared" si="76"/>
        <v>2.2864019253910951E-2</v>
      </c>
      <c r="N326" s="3">
        <f t="shared" si="73"/>
        <v>0.31528279181708785</v>
      </c>
    </row>
    <row r="327" spans="1:14" x14ac:dyDescent="0.2">
      <c r="A327" s="2">
        <v>40347</v>
      </c>
      <c r="B327">
        <v>203</v>
      </c>
      <c r="C327">
        <v>188</v>
      </c>
      <c r="D327">
        <v>218</v>
      </c>
      <c r="E327" s="3">
        <f t="shared" si="74"/>
        <v>-2.4630541871921183E-2</v>
      </c>
      <c r="F327">
        <v>61</v>
      </c>
      <c r="G327">
        <v>71</v>
      </c>
      <c r="H327">
        <v>80</v>
      </c>
      <c r="I327" s="3">
        <f t="shared" si="75"/>
        <v>-8.9622641509433956E-2</v>
      </c>
      <c r="J327">
        <f t="shared" si="70"/>
        <v>264</v>
      </c>
      <c r="K327">
        <f t="shared" si="71"/>
        <v>259</v>
      </c>
      <c r="L327">
        <f t="shared" si="72"/>
        <v>298</v>
      </c>
      <c r="M327" s="3">
        <f t="shared" si="76"/>
        <v>-4.1412911084043852E-2</v>
      </c>
      <c r="N327" s="3">
        <f t="shared" si="73"/>
        <v>0.31546894031668699</v>
      </c>
    </row>
    <row r="328" spans="1:14" x14ac:dyDescent="0.2">
      <c r="A328" s="2">
        <v>40340</v>
      </c>
      <c r="B328">
        <v>204</v>
      </c>
      <c r="C328">
        <v>179</v>
      </c>
      <c r="D328">
        <v>213</v>
      </c>
      <c r="E328" s="3">
        <f t="shared" si="74"/>
        <v>-1.5100671140939598E-2</v>
      </c>
      <c r="F328">
        <v>61</v>
      </c>
      <c r="G328">
        <v>67</v>
      </c>
      <c r="H328">
        <v>78</v>
      </c>
      <c r="I328" s="3">
        <f t="shared" si="75"/>
        <v>-8.2524271844660199E-2</v>
      </c>
      <c r="J328">
        <f t="shared" si="70"/>
        <v>265</v>
      </c>
      <c r="K328">
        <f t="shared" si="71"/>
        <v>246</v>
      </c>
      <c r="L328">
        <f t="shared" si="72"/>
        <v>291</v>
      </c>
      <c r="M328" s="3">
        <f t="shared" si="76"/>
        <v>-3.2418952618453865E-2</v>
      </c>
      <c r="N328" s="3">
        <f t="shared" si="73"/>
        <v>0.30673316708229426</v>
      </c>
    </row>
    <row r="329" spans="1:14" x14ac:dyDescent="0.2">
      <c r="A329" s="2">
        <v>40333</v>
      </c>
      <c r="B329">
        <v>178</v>
      </c>
      <c r="C329">
        <v>189</v>
      </c>
      <c r="D329">
        <v>195</v>
      </c>
      <c r="E329" s="3">
        <f t="shared" si="74"/>
        <v>-3.0249110320284697E-2</v>
      </c>
      <c r="F329">
        <v>50</v>
      </c>
      <c r="G329">
        <v>52</v>
      </c>
      <c r="H329">
        <v>87</v>
      </c>
      <c r="I329" s="3">
        <f t="shared" si="75"/>
        <v>-0.19576719576719576</v>
      </c>
      <c r="J329">
        <f t="shared" si="70"/>
        <v>228</v>
      </c>
      <c r="K329">
        <f t="shared" si="71"/>
        <v>241</v>
      </c>
      <c r="L329">
        <f t="shared" si="72"/>
        <v>282</v>
      </c>
      <c r="M329" s="3">
        <f t="shared" si="76"/>
        <v>-7.1904127829560585E-2</v>
      </c>
      <c r="N329" s="3">
        <f t="shared" si="73"/>
        <v>0.32090545938748338</v>
      </c>
    </row>
    <row r="330" spans="1:14" x14ac:dyDescent="0.2">
      <c r="A330" s="2">
        <v>40326</v>
      </c>
      <c r="B330">
        <v>213</v>
      </c>
      <c r="C330">
        <v>194</v>
      </c>
      <c r="D330">
        <v>216</v>
      </c>
      <c r="E330" s="3">
        <f t="shared" si="74"/>
        <v>-4.815409309791332E-3</v>
      </c>
      <c r="F330">
        <v>70</v>
      </c>
      <c r="G330">
        <v>63</v>
      </c>
      <c r="H330">
        <v>85</v>
      </c>
      <c r="I330" s="3">
        <f t="shared" si="75"/>
        <v>-6.8807339449541288E-2</v>
      </c>
      <c r="J330">
        <f t="shared" si="70"/>
        <v>283</v>
      </c>
      <c r="K330">
        <f t="shared" si="71"/>
        <v>257</v>
      </c>
      <c r="L330">
        <f t="shared" si="72"/>
        <v>301</v>
      </c>
      <c r="M330" s="3">
        <f t="shared" si="76"/>
        <v>-2.1403091557669441E-2</v>
      </c>
      <c r="N330" s="3">
        <f t="shared" si="73"/>
        <v>0.30558858501783592</v>
      </c>
    </row>
    <row r="331" spans="1:14" x14ac:dyDescent="0.2">
      <c r="A331" s="2">
        <v>40319</v>
      </c>
      <c r="B331">
        <v>200</v>
      </c>
      <c r="C331">
        <v>189</v>
      </c>
      <c r="D331">
        <v>212</v>
      </c>
      <c r="E331" s="3">
        <f t="shared" si="74"/>
        <v>-1.9966722129783693E-2</v>
      </c>
      <c r="F331">
        <v>58</v>
      </c>
      <c r="G331">
        <v>51</v>
      </c>
      <c r="H331">
        <v>83</v>
      </c>
      <c r="I331" s="3">
        <f t="shared" si="75"/>
        <v>-0.13020833333333334</v>
      </c>
      <c r="J331">
        <f t="shared" si="70"/>
        <v>258</v>
      </c>
      <c r="K331">
        <f t="shared" si="71"/>
        <v>240</v>
      </c>
      <c r="L331">
        <f t="shared" si="72"/>
        <v>295</v>
      </c>
      <c r="M331" s="3">
        <f t="shared" si="76"/>
        <v>-4.6658259773013869E-2</v>
      </c>
      <c r="N331" s="3">
        <f t="shared" si="73"/>
        <v>0.3026481715006305</v>
      </c>
    </row>
    <row r="332" spans="1:14" x14ac:dyDescent="0.2">
      <c r="A332" s="2">
        <v>40312</v>
      </c>
      <c r="B332">
        <v>202</v>
      </c>
      <c r="C332">
        <v>174</v>
      </c>
      <c r="D332">
        <v>256</v>
      </c>
      <c r="E332" s="3">
        <f t="shared" si="74"/>
        <v>-8.5443037974683542E-2</v>
      </c>
      <c r="F332">
        <v>57</v>
      </c>
      <c r="G332">
        <v>62</v>
      </c>
      <c r="H332">
        <v>73</v>
      </c>
      <c r="I332" s="3">
        <f t="shared" si="75"/>
        <v>-8.3333333333333329E-2</v>
      </c>
      <c r="J332">
        <f t="shared" si="70"/>
        <v>259</v>
      </c>
      <c r="K332">
        <f t="shared" si="71"/>
        <v>236</v>
      </c>
      <c r="L332">
        <f t="shared" si="72"/>
        <v>329</v>
      </c>
      <c r="M332" s="3">
        <f t="shared" si="76"/>
        <v>-8.4951456310679616E-2</v>
      </c>
      <c r="N332" s="3">
        <f t="shared" si="73"/>
        <v>0.28640776699029125</v>
      </c>
    </row>
    <row r="333" spans="1:14" x14ac:dyDescent="0.2">
      <c r="A333" s="2">
        <v>40305</v>
      </c>
      <c r="B333">
        <v>214</v>
      </c>
      <c r="C333">
        <v>194</v>
      </c>
      <c r="D333">
        <v>218</v>
      </c>
      <c r="E333" s="3">
        <f t="shared" si="74"/>
        <v>-6.3897763578274758E-3</v>
      </c>
      <c r="F333">
        <v>69</v>
      </c>
      <c r="G333">
        <v>52</v>
      </c>
      <c r="H333">
        <v>81</v>
      </c>
      <c r="I333" s="3">
        <f t="shared" si="75"/>
        <v>-5.9405940594059403E-2</v>
      </c>
      <c r="J333">
        <f t="shared" si="70"/>
        <v>283</v>
      </c>
      <c r="K333">
        <f t="shared" si="71"/>
        <v>246</v>
      </c>
      <c r="L333">
        <f t="shared" si="72"/>
        <v>299</v>
      </c>
      <c r="M333" s="3">
        <f t="shared" si="76"/>
        <v>-1.932367149758454E-2</v>
      </c>
      <c r="N333" s="3">
        <f t="shared" si="73"/>
        <v>0.29710144927536231</v>
      </c>
    </row>
    <row r="334" spans="1:14" x14ac:dyDescent="0.2">
      <c r="A334" s="2">
        <v>40298</v>
      </c>
      <c r="B334">
        <v>245</v>
      </c>
      <c r="C334">
        <v>189</v>
      </c>
      <c r="D334">
        <v>198</v>
      </c>
      <c r="E334" s="3">
        <f t="shared" si="74"/>
        <v>7.4367088607594931E-2</v>
      </c>
      <c r="F334">
        <v>71</v>
      </c>
      <c r="G334">
        <v>68</v>
      </c>
      <c r="H334">
        <v>81</v>
      </c>
      <c r="I334" s="3">
        <f t="shared" si="75"/>
        <v>-4.5454545454545456E-2</v>
      </c>
      <c r="J334">
        <f t="shared" si="70"/>
        <v>316</v>
      </c>
      <c r="K334">
        <f t="shared" si="71"/>
        <v>257</v>
      </c>
      <c r="L334">
        <f t="shared" si="72"/>
        <v>279</v>
      </c>
      <c r="M334" s="3">
        <f t="shared" si="76"/>
        <v>4.3427230046948359E-2</v>
      </c>
      <c r="N334" s="3">
        <f t="shared" si="73"/>
        <v>0.30164319248826293</v>
      </c>
    </row>
    <row r="335" spans="1:14" x14ac:dyDescent="0.2">
      <c r="A335" s="2">
        <v>40291</v>
      </c>
      <c r="B335">
        <v>227</v>
      </c>
      <c r="C335">
        <v>200</v>
      </c>
      <c r="D335">
        <v>188</v>
      </c>
      <c r="E335" s="3">
        <f t="shared" si="74"/>
        <v>6.3414634146341464E-2</v>
      </c>
      <c r="F335">
        <v>69</v>
      </c>
      <c r="G335">
        <v>71</v>
      </c>
      <c r="H335">
        <v>73</v>
      </c>
      <c r="I335" s="3">
        <f t="shared" si="75"/>
        <v>-1.8779342723004695E-2</v>
      </c>
      <c r="J335">
        <f t="shared" si="70"/>
        <v>296</v>
      </c>
      <c r="K335">
        <f t="shared" si="71"/>
        <v>271</v>
      </c>
      <c r="L335">
        <f t="shared" si="72"/>
        <v>261</v>
      </c>
      <c r="M335" s="3">
        <f t="shared" si="76"/>
        <v>4.2270531400966184E-2</v>
      </c>
      <c r="N335" s="3">
        <f t="shared" si="73"/>
        <v>0.32729468599033817</v>
      </c>
    </row>
    <row r="336" spans="1:14" x14ac:dyDescent="0.2">
      <c r="A336" s="2">
        <v>40284</v>
      </c>
      <c r="B336">
        <v>225</v>
      </c>
      <c r="C336">
        <v>203</v>
      </c>
      <c r="D336">
        <v>213</v>
      </c>
      <c r="E336" s="3">
        <f t="shared" si="74"/>
        <v>1.8720748829953199E-2</v>
      </c>
      <c r="F336">
        <v>65</v>
      </c>
      <c r="G336">
        <v>83</v>
      </c>
      <c r="H336">
        <v>82</v>
      </c>
      <c r="I336" s="3">
        <f t="shared" si="75"/>
        <v>-7.3913043478260873E-2</v>
      </c>
      <c r="J336">
        <f t="shared" si="70"/>
        <v>290</v>
      </c>
      <c r="K336">
        <f t="shared" si="71"/>
        <v>286</v>
      </c>
      <c r="L336">
        <f t="shared" si="72"/>
        <v>295</v>
      </c>
      <c r="M336" s="3">
        <f t="shared" si="76"/>
        <v>-5.7405281285878304E-3</v>
      </c>
      <c r="N336" s="3">
        <f t="shared" si="73"/>
        <v>0.32835820895522388</v>
      </c>
    </row>
    <row r="337" spans="1:14" x14ac:dyDescent="0.2">
      <c r="A337" s="2">
        <v>40277</v>
      </c>
      <c r="B337">
        <v>208</v>
      </c>
      <c r="C337">
        <v>212</v>
      </c>
      <c r="D337">
        <v>199</v>
      </c>
      <c r="E337" s="3">
        <f t="shared" si="74"/>
        <v>1.4539579967689823E-2</v>
      </c>
      <c r="F337">
        <v>75</v>
      </c>
      <c r="G337">
        <v>65</v>
      </c>
      <c r="H337">
        <v>79</v>
      </c>
      <c r="I337" s="3">
        <f t="shared" si="75"/>
        <v>-1.8264840182648401E-2</v>
      </c>
      <c r="J337">
        <f t="shared" ref="J337:J368" si="77">B337+F337</f>
        <v>283</v>
      </c>
      <c r="K337">
        <f t="shared" ref="K337:K368" si="78">C337+G337</f>
        <v>277</v>
      </c>
      <c r="L337">
        <f t="shared" ref="L337:L368" si="79">D337+H337</f>
        <v>278</v>
      </c>
      <c r="M337" s="3">
        <f t="shared" si="76"/>
        <v>5.9665871121718375E-3</v>
      </c>
      <c r="N337" s="3">
        <f t="shared" ref="N337:N368" si="80">K337/SUM(J337:L337)</f>
        <v>0.33054892601431979</v>
      </c>
    </row>
    <row r="338" spans="1:14" x14ac:dyDescent="0.2">
      <c r="A338" s="2">
        <v>40270</v>
      </c>
      <c r="B338">
        <v>205</v>
      </c>
      <c r="C338">
        <v>192</v>
      </c>
      <c r="D338">
        <v>187</v>
      </c>
      <c r="E338" s="3">
        <f t="shared" si="74"/>
        <v>3.0821917808219176E-2</v>
      </c>
      <c r="F338">
        <v>73</v>
      </c>
      <c r="G338">
        <v>64</v>
      </c>
      <c r="H338">
        <v>69</v>
      </c>
      <c r="I338" s="3">
        <f t="shared" si="75"/>
        <v>1.9417475728155338E-2</v>
      </c>
      <c r="J338">
        <f t="shared" si="77"/>
        <v>278</v>
      </c>
      <c r="K338">
        <f t="shared" si="78"/>
        <v>256</v>
      </c>
      <c r="L338">
        <f t="shared" si="79"/>
        <v>256</v>
      </c>
      <c r="M338" s="3">
        <f t="shared" si="76"/>
        <v>2.7848101265822784E-2</v>
      </c>
      <c r="N338" s="3">
        <f t="shared" si="80"/>
        <v>0.32405063291139241</v>
      </c>
    </row>
    <row r="339" spans="1:14" x14ac:dyDescent="0.2">
      <c r="A339" s="2">
        <v>40263</v>
      </c>
      <c r="B339">
        <v>195</v>
      </c>
      <c r="C339">
        <v>212</v>
      </c>
      <c r="D339">
        <v>208</v>
      </c>
      <c r="E339" s="3">
        <f t="shared" si="74"/>
        <v>-2.113821138211382E-2</v>
      </c>
      <c r="F339">
        <v>75</v>
      </c>
      <c r="G339">
        <v>74</v>
      </c>
      <c r="H339">
        <v>71</v>
      </c>
      <c r="I339" s="3">
        <f t="shared" si="75"/>
        <v>1.8181818181818181E-2</v>
      </c>
      <c r="J339">
        <f t="shared" si="77"/>
        <v>270</v>
      </c>
      <c r="K339">
        <f t="shared" si="78"/>
        <v>286</v>
      </c>
      <c r="L339">
        <f t="shared" si="79"/>
        <v>279</v>
      </c>
      <c r="M339" s="3">
        <f t="shared" si="76"/>
        <v>-1.0778443113772455E-2</v>
      </c>
      <c r="N339" s="3">
        <f t="shared" si="80"/>
        <v>0.34251497005988024</v>
      </c>
    </row>
    <row r="340" spans="1:14" x14ac:dyDescent="0.2">
      <c r="A340" s="2">
        <v>40256</v>
      </c>
      <c r="B340">
        <v>192</v>
      </c>
      <c r="C340">
        <v>210</v>
      </c>
      <c r="D340">
        <v>194</v>
      </c>
      <c r="E340" s="3">
        <f t="shared" si="74"/>
        <v>-3.3557046979865771E-3</v>
      </c>
      <c r="F340">
        <v>80</v>
      </c>
      <c r="G340">
        <v>74</v>
      </c>
      <c r="H340">
        <v>74</v>
      </c>
      <c r="I340" s="3">
        <f t="shared" si="75"/>
        <v>2.6315789473684209E-2</v>
      </c>
      <c r="J340">
        <f t="shared" si="77"/>
        <v>272</v>
      </c>
      <c r="K340">
        <f t="shared" si="78"/>
        <v>284</v>
      </c>
      <c r="L340">
        <f t="shared" si="79"/>
        <v>268</v>
      </c>
      <c r="M340" s="3">
        <f t="shared" si="76"/>
        <v>4.8543689320388345E-3</v>
      </c>
      <c r="N340" s="3">
        <f t="shared" si="80"/>
        <v>0.3446601941747573</v>
      </c>
    </row>
    <row r="341" spans="1:14" x14ac:dyDescent="0.2">
      <c r="A341" s="2">
        <v>40249</v>
      </c>
      <c r="B341">
        <v>196</v>
      </c>
      <c r="C341">
        <v>219</v>
      </c>
      <c r="D341">
        <v>208</v>
      </c>
      <c r="E341" s="3">
        <f t="shared" si="74"/>
        <v>-1.9261637239165328E-2</v>
      </c>
      <c r="F341">
        <v>80</v>
      </c>
      <c r="G341">
        <v>72</v>
      </c>
      <c r="H341">
        <v>68</v>
      </c>
      <c r="I341" s="3">
        <f t="shared" si="75"/>
        <v>5.4545454545454543E-2</v>
      </c>
      <c r="J341">
        <f t="shared" si="77"/>
        <v>276</v>
      </c>
      <c r="K341">
        <f t="shared" si="78"/>
        <v>291</v>
      </c>
      <c r="L341">
        <f t="shared" si="79"/>
        <v>276</v>
      </c>
      <c r="M341" s="3">
        <f t="shared" si="76"/>
        <v>0</v>
      </c>
      <c r="N341" s="3">
        <f t="shared" si="80"/>
        <v>0.34519572953736655</v>
      </c>
    </row>
    <row r="342" spans="1:14" x14ac:dyDescent="0.2">
      <c r="A342" s="2">
        <v>40242</v>
      </c>
      <c r="B342">
        <v>195</v>
      </c>
      <c r="C342">
        <v>229</v>
      </c>
      <c r="D342">
        <v>202</v>
      </c>
      <c r="E342" s="3">
        <f t="shared" si="74"/>
        <v>-1.1182108626198083E-2</v>
      </c>
      <c r="F342">
        <v>80</v>
      </c>
      <c r="G342">
        <v>77</v>
      </c>
      <c r="H342">
        <v>75</v>
      </c>
      <c r="I342" s="3">
        <f t="shared" si="75"/>
        <v>2.1551724137931036E-2</v>
      </c>
      <c r="J342">
        <f t="shared" si="77"/>
        <v>275</v>
      </c>
      <c r="K342">
        <f t="shared" si="78"/>
        <v>306</v>
      </c>
      <c r="L342">
        <f t="shared" si="79"/>
        <v>277</v>
      </c>
      <c r="M342" s="3">
        <f t="shared" si="76"/>
        <v>-2.331002331002331E-3</v>
      </c>
      <c r="N342" s="3">
        <f t="shared" si="80"/>
        <v>0.35664335664335667</v>
      </c>
    </row>
    <row r="343" spans="1:14" x14ac:dyDescent="0.2">
      <c r="A343" s="2">
        <v>40235</v>
      </c>
      <c r="B343">
        <v>199</v>
      </c>
      <c r="C343">
        <v>204</v>
      </c>
      <c r="D343">
        <v>202</v>
      </c>
      <c r="E343" s="3">
        <f t="shared" ref="E343:E375" si="81">(B343-D343)/SUM(B343:D343)</f>
        <v>-4.9586776859504135E-3</v>
      </c>
      <c r="F343">
        <v>89</v>
      </c>
      <c r="G343">
        <v>72</v>
      </c>
      <c r="H343">
        <v>66</v>
      </c>
      <c r="I343" s="3">
        <f t="shared" ref="I343:I375" si="82">(F343-H343)/SUM(F343:H343)</f>
        <v>0.1013215859030837</v>
      </c>
      <c r="J343">
        <f t="shared" si="77"/>
        <v>288</v>
      </c>
      <c r="K343">
        <f t="shared" si="78"/>
        <v>276</v>
      </c>
      <c r="L343">
        <f t="shared" si="79"/>
        <v>268</v>
      </c>
      <c r="M343" s="3">
        <f t="shared" ref="M343:M375" si="83">(J343-L343)/SUM(J343:L343)</f>
        <v>2.403846153846154E-2</v>
      </c>
      <c r="N343" s="3">
        <f t="shared" si="80"/>
        <v>0.33173076923076922</v>
      </c>
    </row>
    <row r="344" spans="1:14" x14ac:dyDescent="0.2">
      <c r="A344" s="2">
        <v>40228</v>
      </c>
      <c r="B344">
        <v>180</v>
      </c>
      <c r="C344">
        <v>201</v>
      </c>
      <c r="D344">
        <v>216</v>
      </c>
      <c r="E344" s="3">
        <f t="shared" si="81"/>
        <v>-6.030150753768844E-2</v>
      </c>
      <c r="F344">
        <v>79</v>
      </c>
      <c r="G344">
        <v>83</v>
      </c>
      <c r="H344">
        <v>70</v>
      </c>
      <c r="I344" s="3">
        <f t="shared" si="82"/>
        <v>3.8793103448275863E-2</v>
      </c>
      <c r="J344">
        <f t="shared" si="77"/>
        <v>259</v>
      </c>
      <c r="K344">
        <f t="shared" si="78"/>
        <v>284</v>
      </c>
      <c r="L344">
        <f t="shared" si="79"/>
        <v>286</v>
      </c>
      <c r="M344" s="3">
        <f t="shared" si="83"/>
        <v>-3.2569360675512665E-2</v>
      </c>
      <c r="N344" s="3">
        <f t="shared" si="80"/>
        <v>0.34258142340168879</v>
      </c>
    </row>
    <row r="345" spans="1:14" x14ac:dyDescent="0.2">
      <c r="A345" s="2">
        <v>40221</v>
      </c>
      <c r="B345">
        <v>203</v>
      </c>
      <c r="C345">
        <v>221</v>
      </c>
      <c r="D345">
        <v>218</v>
      </c>
      <c r="E345" s="3">
        <f t="shared" si="81"/>
        <v>-2.336448598130841E-2</v>
      </c>
      <c r="F345">
        <v>91</v>
      </c>
      <c r="G345">
        <v>68</v>
      </c>
      <c r="H345">
        <v>70</v>
      </c>
      <c r="I345" s="3">
        <f t="shared" si="82"/>
        <v>9.1703056768558958E-2</v>
      </c>
      <c r="J345">
        <f t="shared" si="77"/>
        <v>294</v>
      </c>
      <c r="K345">
        <f t="shared" si="78"/>
        <v>289</v>
      </c>
      <c r="L345">
        <f t="shared" si="79"/>
        <v>288</v>
      </c>
      <c r="M345" s="3">
        <f t="shared" si="83"/>
        <v>6.8886337543053958E-3</v>
      </c>
      <c r="N345" s="3">
        <f t="shared" si="80"/>
        <v>0.33180252583237657</v>
      </c>
    </row>
    <row r="346" spans="1:14" x14ac:dyDescent="0.2">
      <c r="A346" s="2">
        <v>40214</v>
      </c>
      <c r="B346">
        <v>223</v>
      </c>
      <c r="C346">
        <v>218</v>
      </c>
      <c r="D346">
        <v>222</v>
      </c>
      <c r="E346" s="3">
        <f t="shared" si="81"/>
        <v>1.5082956259426848E-3</v>
      </c>
      <c r="F346">
        <v>88</v>
      </c>
      <c r="G346">
        <v>74</v>
      </c>
      <c r="H346">
        <v>61</v>
      </c>
      <c r="I346" s="3">
        <f t="shared" si="82"/>
        <v>0.1210762331838565</v>
      </c>
      <c r="J346">
        <f t="shared" si="77"/>
        <v>311</v>
      </c>
      <c r="K346">
        <f t="shared" si="78"/>
        <v>292</v>
      </c>
      <c r="L346">
        <f t="shared" si="79"/>
        <v>283</v>
      </c>
      <c r="M346" s="3">
        <f t="shared" si="83"/>
        <v>3.160270880361174E-2</v>
      </c>
      <c r="N346" s="3">
        <f t="shared" si="80"/>
        <v>0.32957110609480811</v>
      </c>
    </row>
    <row r="347" spans="1:14" x14ac:dyDescent="0.2">
      <c r="A347" s="2">
        <v>40207</v>
      </c>
      <c r="B347">
        <v>204</v>
      </c>
      <c r="C347">
        <v>198</v>
      </c>
      <c r="D347">
        <v>208</v>
      </c>
      <c r="E347" s="3">
        <f t="shared" si="81"/>
        <v>-6.5573770491803279E-3</v>
      </c>
      <c r="F347">
        <v>90</v>
      </c>
      <c r="G347">
        <v>63</v>
      </c>
      <c r="H347">
        <v>76</v>
      </c>
      <c r="I347" s="3">
        <f t="shared" si="82"/>
        <v>6.1135371179039298E-2</v>
      </c>
      <c r="J347">
        <f t="shared" si="77"/>
        <v>294</v>
      </c>
      <c r="K347">
        <f t="shared" si="78"/>
        <v>261</v>
      </c>
      <c r="L347">
        <f t="shared" si="79"/>
        <v>284</v>
      </c>
      <c r="M347" s="3">
        <f t="shared" si="83"/>
        <v>1.1918951132300357E-2</v>
      </c>
      <c r="N347" s="3">
        <f t="shared" si="80"/>
        <v>0.31108462455303931</v>
      </c>
    </row>
    <row r="348" spans="1:14" x14ac:dyDescent="0.2">
      <c r="A348" s="2">
        <v>40200</v>
      </c>
      <c r="B348">
        <v>204</v>
      </c>
      <c r="C348">
        <v>224</v>
      </c>
      <c r="D348">
        <v>215</v>
      </c>
      <c r="E348" s="3">
        <f t="shared" si="81"/>
        <v>-1.7107309486780714E-2</v>
      </c>
      <c r="F348">
        <v>88</v>
      </c>
      <c r="G348">
        <v>69</v>
      </c>
      <c r="H348">
        <v>65</v>
      </c>
      <c r="I348" s="3">
        <f t="shared" si="82"/>
        <v>0.1036036036036036</v>
      </c>
      <c r="J348">
        <f t="shared" si="77"/>
        <v>292</v>
      </c>
      <c r="K348">
        <f t="shared" si="78"/>
        <v>293</v>
      </c>
      <c r="L348">
        <f t="shared" si="79"/>
        <v>280</v>
      </c>
      <c r="M348" s="3">
        <f t="shared" si="83"/>
        <v>1.3872832369942197E-2</v>
      </c>
      <c r="N348" s="3">
        <f t="shared" si="80"/>
        <v>0.33872832369942196</v>
      </c>
    </row>
    <row r="349" spans="1:14" x14ac:dyDescent="0.2">
      <c r="A349" s="2">
        <v>40193</v>
      </c>
      <c r="B349">
        <v>190</v>
      </c>
      <c r="C349">
        <v>209</v>
      </c>
      <c r="D349">
        <v>233</v>
      </c>
      <c r="E349" s="3">
        <f t="shared" si="81"/>
        <v>-6.8037974683544306E-2</v>
      </c>
      <c r="F349">
        <v>86</v>
      </c>
      <c r="G349">
        <v>69</v>
      </c>
      <c r="H349">
        <v>88</v>
      </c>
      <c r="I349" s="3">
        <f t="shared" si="82"/>
        <v>-8.23045267489712E-3</v>
      </c>
      <c r="J349">
        <f t="shared" si="77"/>
        <v>276</v>
      </c>
      <c r="K349">
        <f t="shared" si="78"/>
        <v>278</v>
      </c>
      <c r="L349">
        <f t="shared" si="79"/>
        <v>321</v>
      </c>
      <c r="M349" s="3">
        <f t="shared" si="83"/>
        <v>-5.1428571428571428E-2</v>
      </c>
      <c r="N349" s="3">
        <f t="shared" si="80"/>
        <v>0.31771428571428573</v>
      </c>
    </row>
    <row r="350" spans="1:14" x14ac:dyDescent="0.2">
      <c r="A350" s="2">
        <v>40186</v>
      </c>
      <c r="B350">
        <v>202</v>
      </c>
      <c r="C350">
        <v>200</v>
      </c>
      <c r="D350">
        <v>238</v>
      </c>
      <c r="E350" s="3">
        <f t="shared" si="81"/>
        <v>-5.6250000000000001E-2</v>
      </c>
      <c r="F350">
        <v>54</v>
      </c>
      <c r="G350">
        <v>67</v>
      </c>
      <c r="H350">
        <v>84</v>
      </c>
      <c r="I350" s="3">
        <f t="shared" si="82"/>
        <v>-0.14634146341463414</v>
      </c>
      <c r="J350">
        <f t="shared" si="77"/>
        <v>256</v>
      </c>
      <c r="K350">
        <f t="shared" si="78"/>
        <v>267</v>
      </c>
      <c r="L350">
        <f t="shared" si="79"/>
        <v>322</v>
      </c>
      <c r="M350" s="3">
        <f t="shared" si="83"/>
        <v>-7.8106508875739639E-2</v>
      </c>
      <c r="N350" s="3">
        <f t="shared" si="80"/>
        <v>0.31597633136094677</v>
      </c>
    </row>
    <row r="351" spans="1:14" x14ac:dyDescent="0.2">
      <c r="A351" s="2">
        <v>40179</v>
      </c>
      <c r="B351">
        <v>152</v>
      </c>
      <c r="C351">
        <v>201</v>
      </c>
      <c r="D351">
        <v>247</v>
      </c>
      <c r="E351" s="3">
        <f t="shared" si="81"/>
        <v>-0.15833333333333333</v>
      </c>
      <c r="F351">
        <v>52</v>
      </c>
      <c r="G351">
        <v>57</v>
      </c>
      <c r="H351">
        <v>61</v>
      </c>
      <c r="I351" s="3">
        <f t="shared" si="82"/>
        <v>-5.2941176470588235E-2</v>
      </c>
      <c r="J351">
        <f t="shared" si="77"/>
        <v>204</v>
      </c>
      <c r="K351">
        <f t="shared" si="78"/>
        <v>258</v>
      </c>
      <c r="L351">
        <f t="shared" si="79"/>
        <v>308</v>
      </c>
      <c r="M351" s="3">
        <f t="shared" si="83"/>
        <v>-0.13506493506493505</v>
      </c>
      <c r="N351" s="3">
        <f t="shared" si="80"/>
        <v>0.33506493506493507</v>
      </c>
    </row>
    <row r="352" spans="1:14" x14ac:dyDescent="0.2">
      <c r="A352" s="2">
        <v>40172</v>
      </c>
      <c r="B352">
        <v>128</v>
      </c>
      <c r="C352">
        <v>176</v>
      </c>
      <c r="D352">
        <v>208</v>
      </c>
      <c r="E352" s="3">
        <f t="shared" si="81"/>
        <v>-0.15625</v>
      </c>
      <c r="F352">
        <v>21</v>
      </c>
      <c r="G352">
        <v>23</v>
      </c>
      <c r="H352">
        <v>25</v>
      </c>
      <c r="I352" s="3">
        <f t="shared" si="82"/>
        <v>-5.7971014492753624E-2</v>
      </c>
      <c r="J352">
        <f t="shared" si="77"/>
        <v>149</v>
      </c>
      <c r="K352">
        <f t="shared" si="78"/>
        <v>199</v>
      </c>
      <c r="L352">
        <f t="shared" si="79"/>
        <v>233</v>
      </c>
      <c r="M352" s="3">
        <f t="shared" si="83"/>
        <v>-0.14457831325301204</v>
      </c>
      <c r="N352" s="3">
        <f t="shared" si="80"/>
        <v>0.34251290877796903</v>
      </c>
    </row>
    <row r="353" spans="1:14" x14ac:dyDescent="0.2">
      <c r="A353" s="2">
        <v>40165</v>
      </c>
      <c r="B353">
        <v>173</v>
      </c>
      <c r="C353">
        <v>214</v>
      </c>
      <c r="D353">
        <v>261</v>
      </c>
      <c r="E353" s="3">
        <f t="shared" si="81"/>
        <v>-0.13580246913580246</v>
      </c>
      <c r="F353">
        <v>78</v>
      </c>
      <c r="G353">
        <v>54</v>
      </c>
      <c r="H353">
        <v>85</v>
      </c>
      <c r="I353" s="3">
        <f t="shared" si="82"/>
        <v>-3.2258064516129031E-2</v>
      </c>
      <c r="J353">
        <f t="shared" si="77"/>
        <v>251</v>
      </c>
      <c r="K353">
        <f t="shared" si="78"/>
        <v>268</v>
      </c>
      <c r="L353">
        <f t="shared" si="79"/>
        <v>346</v>
      </c>
      <c r="M353" s="3">
        <f t="shared" si="83"/>
        <v>-0.10982658959537572</v>
      </c>
      <c r="N353" s="3">
        <f t="shared" si="80"/>
        <v>0.30982658959537573</v>
      </c>
    </row>
    <row r="354" spans="1:14" x14ac:dyDescent="0.2">
      <c r="A354" s="2">
        <v>40158</v>
      </c>
      <c r="B354">
        <v>213</v>
      </c>
      <c r="C354">
        <v>211</v>
      </c>
      <c r="D354">
        <v>237</v>
      </c>
      <c r="E354" s="3">
        <f t="shared" si="81"/>
        <v>-3.6308623298033284E-2</v>
      </c>
      <c r="F354">
        <v>70</v>
      </c>
      <c r="G354">
        <v>58</v>
      </c>
      <c r="H354">
        <v>78</v>
      </c>
      <c r="I354" s="3">
        <f t="shared" si="82"/>
        <v>-3.8834951456310676E-2</v>
      </c>
      <c r="J354">
        <f t="shared" si="77"/>
        <v>283</v>
      </c>
      <c r="K354">
        <f t="shared" si="78"/>
        <v>269</v>
      </c>
      <c r="L354">
        <f t="shared" si="79"/>
        <v>315</v>
      </c>
      <c r="M354" s="3">
        <f t="shared" si="83"/>
        <v>-3.690888119953864E-2</v>
      </c>
      <c r="N354" s="3">
        <f t="shared" si="80"/>
        <v>0.31026528258362168</v>
      </c>
    </row>
    <row r="355" spans="1:14" x14ac:dyDescent="0.2">
      <c r="A355" s="2">
        <v>40151</v>
      </c>
      <c r="B355">
        <v>199</v>
      </c>
      <c r="C355">
        <v>204</v>
      </c>
      <c r="D355">
        <v>227</v>
      </c>
      <c r="E355" s="3">
        <f t="shared" si="81"/>
        <v>-4.4444444444444446E-2</v>
      </c>
      <c r="F355">
        <v>81</v>
      </c>
      <c r="G355">
        <v>57</v>
      </c>
      <c r="H355">
        <v>74</v>
      </c>
      <c r="I355" s="3">
        <f t="shared" si="82"/>
        <v>3.3018867924528301E-2</v>
      </c>
      <c r="J355">
        <f t="shared" si="77"/>
        <v>280</v>
      </c>
      <c r="K355">
        <f t="shared" si="78"/>
        <v>261</v>
      </c>
      <c r="L355">
        <f t="shared" si="79"/>
        <v>301</v>
      </c>
      <c r="M355" s="3">
        <f t="shared" si="83"/>
        <v>-2.4940617577197149E-2</v>
      </c>
      <c r="N355" s="3">
        <f t="shared" si="80"/>
        <v>0.30997624703087884</v>
      </c>
    </row>
    <row r="356" spans="1:14" x14ac:dyDescent="0.2">
      <c r="A356" s="2">
        <v>40144</v>
      </c>
      <c r="B356">
        <v>210</v>
      </c>
      <c r="C356">
        <v>199</v>
      </c>
      <c r="D356">
        <v>225</v>
      </c>
      <c r="E356" s="3">
        <f t="shared" si="81"/>
        <v>-2.365930599369085E-2</v>
      </c>
      <c r="F356">
        <v>72</v>
      </c>
      <c r="G356">
        <v>61</v>
      </c>
      <c r="H356">
        <v>83</v>
      </c>
      <c r="I356" s="3">
        <f t="shared" si="82"/>
        <v>-5.0925925925925923E-2</v>
      </c>
      <c r="J356">
        <f t="shared" si="77"/>
        <v>282</v>
      </c>
      <c r="K356">
        <f t="shared" si="78"/>
        <v>260</v>
      </c>
      <c r="L356">
        <f t="shared" si="79"/>
        <v>308</v>
      </c>
      <c r="M356" s="3">
        <f t="shared" si="83"/>
        <v>-3.0588235294117649E-2</v>
      </c>
      <c r="N356" s="3">
        <f t="shared" si="80"/>
        <v>0.30588235294117649</v>
      </c>
    </row>
    <row r="357" spans="1:14" x14ac:dyDescent="0.2">
      <c r="A357" s="2">
        <v>40137</v>
      </c>
      <c r="B357">
        <v>224</v>
      </c>
      <c r="C357">
        <v>200</v>
      </c>
      <c r="D357">
        <v>230</v>
      </c>
      <c r="E357" s="3">
        <f t="shared" si="81"/>
        <v>-9.1743119266055051E-3</v>
      </c>
      <c r="F357">
        <v>91</v>
      </c>
      <c r="G357">
        <v>56</v>
      </c>
      <c r="H357">
        <v>77</v>
      </c>
      <c r="I357" s="3">
        <f t="shared" si="82"/>
        <v>6.25E-2</v>
      </c>
      <c r="J357">
        <f t="shared" si="77"/>
        <v>315</v>
      </c>
      <c r="K357">
        <f t="shared" si="78"/>
        <v>256</v>
      </c>
      <c r="L357">
        <f t="shared" si="79"/>
        <v>307</v>
      </c>
      <c r="M357" s="3">
        <f t="shared" si="83"/>
        <v>9.1116173120728925E-3</v>
      </c>
      <c r="N357" s="3">
        <f t="shared" si="80"/>
        <v>0.29157175398633256</v>
      </c>
    </row>
    <row r="358" spans="1:14" x14ac:dyDescent="0.2">
      <c r="A358" s="2">
        <v>40130</v>
      </c>
      <c r="B358">
        <v>230</v>
      </c>
      <c r="C358">
        <v>202</v>
      </c>
      <c r="D358">
        <v>211</v>
      </c>
      <c r="E358" s="3">
        <f t="shared" si="81"/>
        <v>2.9548989113530325E-2</v>
      </c>
      <c r="F358">
        <v>88</v>
      </c>
      <c r="G358">
        <v>52</v>
      </c>
      <c r="H358">
        <v>76</v>
      </c>
      <c r="I358" s="3">
        <f t="shared" si="82"/>
        <v>5.5555555555555552E-2</v>
      </c>
      <c r="J358">
        <f t="shared" si="77"/>
        <v>318</v>
      </c>
      <c r="K358">
        <f t="shared" si="78"/>
        <v>254</v>
      </c>
      <c r="L358">
        <f t="shared" si="79"/>
        <v>287</v>
      </c>
      <c r="M358" s="3">
        <f t="shared" si="83"/>
        <v>3.6088474970896393E-2</v>
      </c>
      <c r="N358" s="3">
        <f t="shared" si="80"/>
        <v>0.29569266589057042</v>
      </c>
    </row>
    <row r="359" spans="1:14" x14ac:dyDescent="0.2">
      <c r="A359" s="2">
        <v>40123</v>
      </c>
      <c r="B359">
        <v>253</v>
      </c>
      <c r="C359">
        <v>193</v>
      </c>
      <c r="D359">
        <v>218</v>
      </c>
      <c r="E359" s="3">
        <f t="shared" si="81"/>
        <v>5.2710843373493979E-2</v>
      </c>
      <c r="F359">
        <v>97</v>
      </c>
      <c r="G359">
        <v>68</v>
      </c>
      <c r="H359">
        <v>57</v>
      </c>
      <c r="I359" s="3">
        <f t="shared" si="82"/>
        <v>0.18018018018018017</v>
      </c>
      <c r="J359">
        <f t="shared" si="77"/>
        <v>350</v>
      </c>
      <c r="K359">
        <f t="shared" si="78"/>
        <v>261</v>
      </c>
      <c r="L359">
        <f t="shared" si="79"/>
        <v>275</v>
      </c>
      <c r="M359" s="3">
        <f t="shared" si="83"/>
        <v>8.4650112866817159E-2</v>
      </c>
      <c r="N359" s="3">
        <f t="shared" si="80"/>
        <v>0.2945823927765237</v>
      </c>
    </row>
    <row r="360" spans="1:14" x14ac:dyDescent="0.2">
      <c r="A360" s="2">
        <v>40116</v>
      </c>
      <c r="B360">
        <v>241</v>
      </c>
      <c r="C360">
        <v>186</v>
      </c>
      <c r="D360">
        <v>195</v>
      </c>
      <c r="E360" s="3">
        <f t="shared" si="81"/>
        <v>7.3954983922829579E-2</v>
      </c>
      <c r="F360">
        <v>94</v>
      </c>
      <c r="G360">
        <v>54</v>
      </c>
      <c r="H360">
        <v>65</v>
      </c>
      <c r="I360" s="3">
        <f t="shared" si="82"/>
        <v>0.13615023474178403</v>
      </c>
      <c r="J360">
        <f t="shared" si="77"/>
        <v>335</v>
      </c>
      <c r="K360">
        <f t="shared" si="78"/>
        <v>240</v>
      </c>
      <c r="L360">
        <f t="shared" si="79"/>
        <v>260</v>
      </c>
      <c r="M360" s="3">
        <f t="shared" si="83"/>
        <v>8.9820359281437126E-2</v>
      </c>
      <c r="N360" s="3">
        <f t="shared" si="80"/>
        <v>0.28742514970059879</v>
      </c>
    </row>
    <row r="361" spans="1:14" x14ac:dyDescent="0.2">
      <c r="A361" s="2">
        <v>40109</v>
      </c>
      <c r="B361">
        <v>216</v>
      </c>
      <c r="C361">
        <v>179</v>
      </c>
      <c r="D361">
        <v>226</v>
      </c>
      <c r="E361" s="3">
        <f t="shared" si="81"/>
        <v>-1.610305958132045E-2</v>
      </c>
      <c r="F361">
        <v>79</v>
      </c>
      <c r="G361">
        <v>60</v>
      </c>
      <c r="H361">
        <v>72</v>
      </c>
      <c r="I361" s="3">
        <f t="shared" si="82"/>
        <v>3.3175355450236969E-2</v>
      </c>
      <c r="J361">
        <f t="shared" si="77"/>
        <v>295</v>
      </c>
      <c r="K361">
        <f t="shared" si="78"/>
        <v>239</v>
      </c>
      <c r="L361">
        <f t="shared" si="79"/>
        <v>298</v>
      </c>
      <c r="M361" s="3">
        <f t="shared" si="83"/>
        <v>-3.605769230769231E-3</v>
      </c>
      <c r="N361" s="3">
        <f t="shared" si="80"/>
        <v>0.28725961538461536</v>
      </c>
    </row>
    <row r="362" spans="1:14" x14ac:dyDescent="0.2">
      <c r="A362" s="2">
        <v>40102</v>
      </c>
      <c r="B362">
        <v>203</v>
      </c>
      <c r="C362">
        <v>189</v>
      </c>
      <c r="D362">
        <v>225</v>
      </c>
      <c r="E362" s="3">
        <f t="shared" si="81"/>
        <v>-3.5656401944894653E-2</v>
      </c>
      <c r="F362">
        <v>80</v>
      </c>
      <c r="G362">
        <v>66</v>
      </c>
      <c r="H362">
        <v>69</v>
      </c>
      <c r="I362" s="3">
        <f t="shared" si="82"/>
        <v>5.1162790697674418E-2</v>
      </c>
      <c r="J362">
        <f t="shared" si="77"/>
        <v>283</v>
      </c>
      <c r="K362">
        <f t="shared" si="78"/>
        <v>255</v>
      </c>
      <c r="L362">
        <f t="shared" si="79"/>
        <v>294</v>
      </c>
      <c r="M362" s="3">
        <f t="shared" si="83"/>
        <v>-1.3221153846153846E-2</v>
      </c>
      <c r="N362" s="3">
        <f t="shared" si="80"/>
        <v>0.30649038461538464</v>
      </c>
    </row>
    <row r="363" spans="1:14" x14ac:dyDescent="0.2">
      <c r="A363" s="2">
        <v>40095</v>
      </c>
      <c r="B363">
        <v>242</v>
      </c>
      <c r="C363">
        <v>174</v>
      </c>
      <c r="D363">
        <v>230</v>
      </c>
      <c r="E363" s="3">
        <f t="shared" si="81"/>
        <v>1.8575851393188854E-2</v>
      </c>
      <c r="F363">
        <v>84</v>
      </c>
      <c r="G363">
        <v>62</v>
      </c>
      <c r="H363">
        <v>72</v>
      </c>
      <c r="I363" s="3">
        <f t="shared" si="82"/>
        <v>5.5045871559633031E-2</v>
      </c>
      <c r="J363">
        <f t="shared" si="77"/>
        <v>326</v>
      </c>
      <c r="K363">
        <f t="shared" si="78"/>
        <v>236</v>
      </c>
      <c r="L363">
        <f t="shared" si="79"/>
        <v>302</v>
      </c>
      <c r="M363" s="3">
        <f t="shared" si="83"/>
        <v>2.7777777777777776E-2</v>
      </c>
      <c r="N363" s="3">
        <f t="shared" si="80"/>
        <v>0.27314814814814814</v>
      </c>
    </row>
    <row r="364" spans="1:14" x14ac:dyDescent="0.2">
      <c r="A364" s="2">
        <v>40088</v>
      </c>
      <c r="B364">
        <v>261</v>
      </c>
      <c r="C364">
        <v>196</v>
      </c>
      <c r="D364">
        <v>206</v>
      </c>
      <c r="E364" s="3">
        <f t="shared" si="81"/>
        <v>8.2956259426847659E-2</v>
      </c>
      <c r="F364">
        <v>99</v>
      </c>
      <c r="G364">
        <v>66</v>
      </c>
      <c r="H364">
        <v>72</v>
      </c>
      <c r="I364" s="3">
        <f t="shared" si="82"/>
        <v>0.11392405063291139</v>
      </c>
      <c r="J364">
        <f t="shared" si="77"/>
        <v>360</v>
      </c>
      <c r="K364">
        <f t="shared" si="78"/>
        <v>262</v>
      </c>
      <c r="L364">
        <f t="shared" si="79"/>
        <v>278</v>
      </c>
      <c r="M364" s="3">
        <f t="shared" si="83"/>
        <v>9.1111111111111115E-2</v>
      </c>
      <c r="N364" s="3">
        <f t="shared" si="80"/>
        <v>0.2911111111111111</v>
      </c>
    </row>
    <row r="365" spans="1:14" x14ac:dyDescent="0.2">
      <c r="A365" s="2">
        <v>40081</v>
      </c>
      <c r="B365">
        <v>262</v>
      </c>
      <c r="C365">
        <v>180</v>
      </c>
      <c r="D365">
        <v>221</v>
      </c>
      <c r="E365" s="3">
        <f t="shared" si="81"/>
        <v>6.1840120663650078E-2</v>
      </c>
      <c r="F365">
        <v>85</v>
      </c>
      <c r="G365">
        <v>58</v>
      </c>
      <c r="H365">
        <v>73</v>
      </c>
      <c r="I365" s="3">
        <f t="shared" si="82"/>
        <v>5.5555555555555552E-2</v>
      </c>
      <c r="J365">
        <f t="shared" si="77"/>
        <v>347</v>
      </c>
      <c r="K365">
        <f t="shared" si="78"/>
        <v>238</v>
      </c>
      <c r="L365">
        <f t="shared" si="79"/>
        <v>294</v>
      </c>
      <c r="M365" s="3">
        <f t="shared" si="83"/>
        <v>6.0295790671217292E-2</v>
      </c>
      <c r="N365" s="3">
        <f t="shared" si="80"/>
        <v>0.27076222980659842</v>
      </c>
    </row>
    <row r="366" spans="1:14" x14ac:dyDescent="0.2">
      <c r="A366" s="2">
        <v>40074</v>
      </c>
      <c r="B366">
        <v>226</v>
      </c>
      <c r="C366">
        <v>176</v>
      </c>
      <c r="D366">
        <v>240</v>
      </c>
      <c r="E366" s="3">
        <f t="shared" si="81"/>
        <v>-2.1806853582554516E-2</v>
      </c>
      <c r="F366">
        <v>78</v>
      </c>
      <c r="G366">
        <v>59</v>
      </c>
      <c r="H366">
        <v>72</v>
      </c>
      <c r="I366" s="3">
        <f t="shared" si="82"/>
        <v>2.8708133971291867E-2</v>
      </c>
      <c r="J366">
        <f t="shared" si="77"/>
        <v>304</v>
      </c>
      <c r="K366">
        <f t="shared" si="78"/>
        <v>235</v>
      </c>
      <c r="L366">
        <f t="shared" si="79"/>
        <v>312</v>
      </c>
      <c r="M366" s="3">
        <f t="shared" si="83"/>
        <v>-9.4007050528789656E-3</v>
      </c>
      <c r="N366" s="3">
        <f t="shared" si="80"/>
        <v>0.27614571092831963</v>
      </c>
    </row>
    <row r="367" spans="1:14" x14ac:dyDescent="0.2">
      <c r="A367" s="2">
        <v>40067</v>
      </c>
      <c r="B367">
        <v>229</v>
      </c>
      <c r="C367">
        <v>170</v>
      </c>
      <c r="D367">
        <v>216</v>
      </c>
      <c r="E367" s="3">
        <f t="shared" si="81"/>
        <v>2.113821138211382E-2</v>
      </c>
      <c r="F367">
        <v>64</v>
      </c>
      <c r="G367">
        <v>62</v>
      </c>
      <c r="H367">
        <v>75</v>
      </c>
      <c r="I367" s="3">
        <f t="shared" si="82"/>
        <v>-5.4726368159203981E-2</v>
      </c>
      <c r="J367">
        <f t="shared" si="77"/>
        <v>293</v>
      </c>
      <c r="K367">
        <f t="shared" si="78"/>
        <v>232</v>
      </c>
      <c r="L367">
        <f t="shared" si="79"/>
        <v>291</v>
      </c>
      <c r="M367" s="3">
        <f t="shared" si="83"/>
        <v>2.4509803921568627E-3</v>
      </c>
      <c r="N367" s="3">
        <f t="shared" si="80"/>
        <v>0.28431372549019607</v>
      </c>
    </row>
    <row r="368" spans="1:14" x14ac:dyDescent="0.2">
      <c r="A368" s="2">
        <v>40060</v>
      </c>
      <c r="B368">
        <v>251</v>
      </c>
      <c r="C368">
        <v>181</v>
      </c>
      <c r="D368">
        <v>224</v>
      </c>
      <c r="E368" s="3">
        <f t="shared" si="81"/>
        <v>4.1158536585365856E-2</v>
      </c>
      <c r="F368">
        <v>86</v>
      </c>
      <c r="G368">
        <v>51</v>
      </c>
      <c r="H368">
        <v>70</v>
      </c>
      <c r="I368" s="3">
        <f t="shared" si="82"/>
        <v>7.7294685990338161E-2</v>
      </c>
      <c r="J368">
        <f t="shared" si="77"/>
        <v>337</v>
      </c>
      <c r="K368">
        <f t="shared" si="78"/>
        <v>232</v>
      </c>
      <c r="L368">
        <f t="shared" si="79"/>
        <v>294</v>
      </c>
      <c r="M368" s="3">
        <f t="shared" si="83"/>
        <v>4.9826187717265352E-2</v>
      </c>
      <c r="N368" s="3">
        <f t="shared" si="80"/>
        <v>0.26882966396292007</v>
      </c>
    </row>
    <row r="369" spans="1:14" x14ac:dyDescent="0.2">
      <c r="A369" s="2">
        <v>40053</v>
      </c>
      <c r="B369">
        <v>235</v>
      </c>
      <c r="C369">
        <v>165</v>
      </c>
      <c r="D369">
        <v>206</v>
      </c>
      <c r="E369" s="3">
        <f t="shared" si="81"/>
        <v>4.7854785478547858E-2</v>
      </c>
      <c r="F369">
        <v>76</v>
      </c>
      <c r="G369">
        <v>51</v>
      </c>
      <c r="H369">
        <v>75</v>
      </c>
      <c r="I369" s="3">
        <f t="shared" si="82"/>
        <v>4.9504950495049506E-3</v>
      </c>
      <c r="J369">
        <f t="shared" ref="J369:J400" si="84">B369+F369</f>
        <v>311</v>
      </c>
      <c r="K369">
        <f t="shared" ref="K369:K400" si="85">C369+G369</f>
        <v>216</v>
      </c>
      <c r="L369">
        <f t="shared" ref="L369:L400" si="86">D369+H369</f>
        <v>281</v>
      </c>
      <c r="M369" s="3">
        <f t="shared" si="83"/>
        <v>3.7128712871287127E-2</v>
      </c>
      <c r="N369" s="3">
        <f t="shared" ref="N369:N400" si="87">K369/SUM(J369:L369)</f>
        <v>0.26732673267326734</v>
      </c>
    </row>
    <row r="370" spans="1:14" x14ac:dyDescent="0.2">
      <c r="A370" s="2">
        <v>40046</v>
      </c>
      <c r="B370">
        <v>240</v>
      </c>
      <c r="C370">
        <v>170</v>
      </c>
      <c r="D370">
        <v>194</v>
      </c>
      <c r="E370" s="3">
        <f t="shared" si="81"/>
        <v>7.6158940397350994E-2</v>
      </c>
      <c r="F370">
        <v>81</v>
      </c>
      <c r="G370">
        <v>55</v>
      </c>
      <c r="H370">
        <v>76</v>
      </c>
      <c r="I370" s="3">
        <f t="shared" si="82"/>
        <v>2.358490566037736E-2</v>
      </c>
      <c r="J370">
        <f t="shared" si="84"/>
        <v>321</v>
      </c>
      <c r="K370">
        <f t="shared" si="85"/>
        <v>225</v>
      </c>
      <c r="L370">
        <f t="shared" si="86"/>
        <v>270</v>
      </c>
      <c r="M370" s="3">
        <f t="shared" si="83"/>
        <v>6.25E-2</v>
      </c>
      <c r="N370" s="3">
        <f t="shared" si="87"/>
        <v>0.27573529411764708</v>
      </c>
    </row>
    <row r="371" spans="1:14" x14ac:dyDescent="0.2">
      <c r="A371" s="2">
        <v>40039</v>
      </c>
      <c r="B371">
        <v>236</v>
      </c>
      <c r="C371">
        <v>154</v>
      </c>
      <c r="D371">
        <v>224</v>
      </c>
      <c r="E371" s="3">
        <f t="shared" si="81"/>
        <v>1.9543973941368076E-2</v>
      </c>
      <c r="F371">
        <v>79</v>
      </c>
      <c r="G371">
        <v>56</v>
      </c>
      <c r="H371">
        <v>75</v>
      </c>
      <c r="I371" s="3">
        <f t="shared" si="82"/>
        <v>1.9047619047619049E-2</v>
      </c>
      <c r="J371">
        <f t="shared" si="84"/>
        <v>315</v>
      </c>
      <c r="K371">
        <f t="shared" si="85"/>
        <v>210</v>
      </c>
      <c r="L371">
        <f t="shared" si="86"/>
        <v>299</v>
      </c>
      <c r="M371" s="3">
        <f t="shared" si="83"/>
        <v>1.9417475728155338E-2</v>
      </c>
      <c r="N371" s="3">
        <f t="shared" si="87"/>
        <v>0.25485436893203883</v>
      </c>
    </row>
    <row r="372" spans="1:14" x14ac:dyDescent="0.2">
      <c r="A372" s="2">
        <v>40032</v>
      </c>
      <c r="B372">
        <v>201</v>
      </c>
      <c r="C372">
        <v>175</v>
      </c>
      <c r="D372">
        <v>207</v>
      </c>
      <c r="E372" s="3">
        <f t="shared" si="81"/>
        <v>-1.0291595197255575E-2</v>
      </c>
      <c r="F372">
        <v>75</v>
      </c>
      <c r="G372">
        <v>50</v>
      </c>
      <c r="H372">
        <v>78</v>
      </c>
      <c r="I372" s="3">
        <f t="shared" si="82"/>
        <v>-1.4778325123152709E-2</v>
      </c>
      <c r="J372">
        <f t="shared" si="84"/>
        <v>276</v>
      </c>
      <c r="K372">
        <f t="shared" si="85"/>
        <v>225</v>
      </c>
      <c r="L372">
        <f t="shared" si="86"/>
        <v>285</v>
      </c>
      <c r="M372" s="3">
        <f t="shared" si="83"/>
        <v>-1.1450381679389313E-2</v>
      </c>
      <c r="N372" s="3">
        <f t="shared" si="87"/>
        <v>0.2862595419847328</v>
      </c>
    </row>
    <row r="373" spans="1:14" x14ac:dyDescent="0.2">
      <c r="A373" s="2">
        <v>40025</v>
      </c>
      <c r="B373">
        <v>196</v>
      </c>
      <c r="C373">
        <v>166</v>
      </c>
      <c r="D373">
        <v>227</v>
      </c>
      <c r="E373" s="3">
        <f t="shared" si="81"/>
        <v>-5.2631578947368418E-2</v>
      </c>
      <c r="F373">
        <v>63</v>
      </c>
      <c r="G373">
        <v>44</v>
      </c>
      <c r="H373">
        <v>73</v>
      </c>
      <c r="I373" s="3">
        <f t="shared" si="82"/>
        <v>-5.5555555555555552E-2</v>
      </c>
      <c r="J373">
        <f t="shared" si="84"/>
        <v>259</v>
      </c>
      <c r="K373">
        <f t="shared" si="85"/>
        <v>210</v>
      </c>
      <c r="L373">
        <f t="shared" si="86"/>
        <v>300</v>
      </c>
      <c r="M373" s="3">
        <f t="shared" si="83"/>
        <v>-5.3315994798439535E-2</v>
      </c>
      <c r="N373" s="3">
        <f t="shared" si="87"/>
        <v>0.27308192457737324</v>
      </c>
    </row>
    <row r="374" spans="1:14" x14ac:dyDescent="0.2">
      <c r="A374" s="2">
        <v>40018</v>
      </c>
      <c r="B374">
        <v>219</v>
      </c>
      <c r="C374">
        <v>172</v>
      </c>
      <c r="D374">
        <v>199</v>
      </c>
      <c r="E374" s="3">
        <f t="shared" si="81"/>
        <v>3.3898305084745763E-2</v>
      </c>
      <c r="F374">
        <v>61</v>
      </c>
      <c r="G374">
        <v>49</v>
      </c>
      <c r="H374">
        <v>77</v>
      </c>
      <c r="I374" s="3">
        <f t="shared" si="82"/>
        <v>-8.5561497326203204E-2</v>
      </c>
      <c r="J374">
        <f t="shared" si="84"/>
        <v>280</v>
      </c>
      <c r="K374">
        <f t="shared" si="85"/>
        <v>221</v>
      </c>
      <c r="L374">
        <f t="shared" si="86"/>
        <v>276</v>
      </c>
      <c r="M374" s="3">
        <f t="shared" si="83"/>
        <v>5.1480051480051478E-3</v>
      </c>
      <c r="N374" s="3">
        <f t="shared" si="87"/>
        <v>0.28442728442728443</v>
      </c>
    </row>
    <row r="375" spans="1:14" x14ac:dyDescent="0.2">
      <c r="A375" s="2">
        <v>40011</v>
      </c>
      <c r="B375">
        <v>224</v>
      </c>
      <c r="C375">
        <v>172</v>
      </c>
      <c r="D375">
        <v>206</v>
      </c>
      <c r="E375" s="3">
        <f t="shared" si="81"/>
        <v>2.9900332225913623E-2</v>
      </c>
      <c r="F375">
        <v>62</v>
      </c>
      <c r="G375">
        <v>56</v>
      </c>
      <c r="H375">
        <v>73</v>
      </c>
      <c r="I375" s="3">
        <f t="shared" si="82"/>
        <v>-5.7591623036649213E-2</v>
      </c>
      <c r="J375">
        <f t="shared" si="84"/>
        <v>286</v>
      </c>
      <c r="K375">
        <f t="shared" si="85"/>
        <v>228</v>
      </c>
      <c r="L375">
        <f t="shared" si="86"/>
        <v>279</v>
      </c>
      <c r="M375" s="3">
        <f t="shared" si="83"/>
        <v>8.8272383354350576E-3</v>
      </c>
      <c r="N375" s="3">
        <f t="shared" si="87"/>
        <v>0.28751576292559899</v>
      </c>
    </row>
    <row r="376" spans="1:14" x14ac:dyDescent="0.2">
      <c r="A376" s="2">
        <v>40004</v>
      </c>
      <c r="B376">
        <v>213</v>
      </c>
      <c r="C376">
        <v>176</v>
      </c>
      <c r="D376">
        <v>197</v>
      </c>
      <c r="E376" s="3">
        <f t="shared" ref="E376:E408" si="88">(B376-D376)/SUM(B376:D376)</f>
        <v>2.7303754266211604E-2</v>
      </c>
      <c r="F376">
        <v>76</v>
      </c>
      <c r="G376">
        <v>67</v>
      </c>
      <c r="H376">
        <v>68</v>
      </c>
      <c r="I376" s="3">
        <f t="shared" ref="I376:I408" si="89">(F376-H376)/SUM(F376:H376)</f>
        <v>3.7914691943127965E-2</v>
      </c>
      <c r="J376">
        <f t="shared" si="84"/>
        <v>289</v>
      </c>
      <c r="K376">
        <f t="shared" si="85"/>
        <v>243</v>
      </c>
      <c r="L376">
        <f t="shared" si="86"/>
        <v>265</v>
      </c>
      <c r="M376" s="3">
        <f t="shared" ref="M376:M408" si="90">(J376-L376)/SUM(J376:L376)</f>
        <v>3.0112923462986198E-2</v>
      </c>
      <c r="N376" s="3">
        <f t="shared" si="87"/>
        <v>0.30489335006273527</v>
      </c>
    </row>
    <row r="377" spans="1:14" x14ac:dyDescent="0.2">
      <c r="A377" s="2">
        <v>39997</v>
      </c>
      <c r="B377">
        <v>183</v>
      </c>
      <c r="C377">
        <v>174</v>
      </c>
      <c r="D377">
        <v>206</v>
      </c>
      <c r="E377" s="3">
        <f t="shared" si="88"/>
        <v>-4.0852575488454709E-2</v>
      </c>
      <c r="F377">
        <v>64</v>
      </c>
      <c r="G377">
        <v>62</v>
      </c>
      <c r="H377">
        <v>77</v>
      </c>
      <c r="I377" s="3">
        <f t="shared" si="89"/>
        <v>-6.4039408866995079E-2</v>
      </c>
      <c r="J377">
        <f t="shared" si="84"/>
        <v>247</v>
      </c>
      <c r="K377">
        <f t="shared" si="85"/>
        <v>236</v>
      </c>
      <c r="L377">
        <f t="shared" si="86"/>
        <v>283</v>
      </c>
      <c r="M377" s="3">
        <f t="shared" si="90"/>
        <v>-4.6997389033942558E-2</v>
      </c>
      <c r="N377" s="3">
        <f t="shared" si="87"/>
        <v>0.30809399477806787</v>
      </c>
    </row>
    <row r="378" spans="1:14" x14ac:dyDescent="0.2">
      <c r="A378" s="2">
        <v>39990</v>
      </c>
      <c r="B378">
        <v>196</v>
      </c>
      <c r="C378">
        <v>187</v>
      </c>
      <c r="D378">
        <v>222</v>
      </c>
      <c r="E378" s="3">
        <f t="shared" si="88"/>
        <v>-4.2975206611570248E-2</v>
      </c>
      <c r="F378">
        <v>70</v>
      </c>
      <c r="G378">
        <v>55</v>
      </c>
      <c r="H378">
        <v>71</v>
      </c>
      <c r="I378" s="3">
        <f t="shared" si="89"/>
        <v>-5.1020408163265302E-3</v>
      </c>
      <c r="J378">
        <f t="shared" si="84"/>
        <v>266</v>
      </c>
      <c r="K378">
        <f t="shared" si="85"/>
        <v>242</v>
      </c>
      <c r="L378">
        <f t="shared" si="86"/>
        <v>293</v>
      </c>
      <c r="M378" s="3">
        <f t="shared" si="90"/>
        <v>-3.3707865168539325E-2</v>
      </c>
      <c r="N378" s="3">
        <f t="shared" si="87"/>
        <v>0.30212234706616731</v>
      </c>
    </row>
    <row r="379" spans="1:14" x14ac:dyDescent="0.2">
      <c r="A379" s="2">
        <v>39983</v>
      </c>
      <c r="B379">
        <v>204</v>
      </c>
      <c r="C379">
        <v>192</v>
      </c>
      <c r="D379">
        <v>205</v>
      </c>
      <c r="E379" s="3">
        <f t="shared" si="88"/>
        <v>-1.6638935108153079E-3</v>
      </c>
      <c r="F379">
        <v>66</v>
      </c>
      <c r="G379">
        <v>56</v>
      </c>
      <c r="H379">
        <v>81</v>
      </c>
      <c r="I379" s="3">
        <f t="shared" si="89"/>
        <v>-7.3891625615763554E-2</v>
      </c>
      <c r="J379">
        <f t="shared" si="84"/>
        <v>270</v>
      </c>
      <c r="K379">
        <f t="shared" si="85"/>
        <v>248</v>
      </c>
      <c r="L379">
        <f t="shared" si="86"/>
        <v>286</v>
      </c>
      <c r="M379" s="3">
        <f t="shared" si="90"/>
        <v>-1.9900497512437811E-2</v>
      </c>
      <c r="N379" s="3">
        <f t="shared" si="87"/>
        <v>0.30845771144278605</v>
      </c>
    </row>
    <row r="380" spans="1:14" x14ac:dyDescent="0.2">
      <c r="A380" s="2">
        <v>39976</v>
      </c>
      <c r="B380">
        <v>184</v>
      </c>
      <c r="C380">
        <v>150</v>
      </c>
      <c r="D380">
        <v>236</v>
      </c>
      <c r="E380" s="3">
        <f t="shared" si="88"/>
        <v>-9.1228070175438603E-2</v>
      </c>
      <c r="F380">
        <v>56</v>
      </c>
      <c r="G380">
        <v>39</v>
      </c>
      <c r="H380">
        <v>84</v>
      </c>
      <c r="I380" s="3">
        <f t="shared" si="89"/>
        <v>-0.15642458100558659</v>
      </c>
      <c r="J380">
        <f t="shared" si="84"/>
        <v>240</v>
      </c>
      <c r="K380">
        <f t="shared" si="85"/>
        <v>189</v>
      </c>
      <c r="L380">
        <f t="shared" si="86"/>
        <v>320</v>
      </c>
      <c r="M380" s="3">
        <f t="shared" si="90"/>
        <v>-0.1068090787716956</v>
      </c>
      <c r="N380" s="3">
        <f t="shared" si="87"/>
        <v>0.25233644859813081</v>
      </c>
    </row>
    <row r="381" spans="1:14" x14ac:dyDescent="0.2">
      <c r="A381" s="2">
        <v>39969</v>
      </c>
      <c r="B381">
        <v>189</v>
      </c>
      <c r="C381">
        <v>173</v>
      </c>
      <c r="D381">
        <v>232</v>
      </c>
      <c r="E381" s="3">
        <f t="shared" si="88"/>
        <v>-7.2390572390572394E-2</v>
      </c>
      <c r="F381">
        <v>57</v>
      </c>
      <c r="G381">
        <v>56</v>
      </c>
      <c r="H381">
        <v>81</v>
      </c>
      <c r="I381" s="3">
        <f t="shared" si="89"/>
        <v>-0.12371134020618557</v>
      </c>
      <c r="J381">
        <f t="shared" si="84"/>
        <v>246</v>
      </c>
      <c r="K381">
        <f t="shared" si="85"/>
        <v>229</v>
      </c>
      <c r="L381">
        <f t="shared" si="86"/>
        <v>313</v>
      </c>
      <c r="M381" s="3">
        <f t="shared" si="90"/>
        <v>-8.5025380710659904E-2</v>
      </c>
      <c r="N381" s="3">
        <f t="shared" si="87"/>
        <v>0.29060913705583757</v>
      </c>
    </row>
    <row r="382" spans="1:14" x14ac:dyDescent="0.2">
      <c r="A382" s="2">
        <v>39962</v>
      </c>
      <c r="B382">
        <v>208</v>
      </c>
      <c r="C382">
        <v>186</v>
      </c>
      <c r="D382">
        <v>222</v>
      </c>
      <c r="E382" s="3">
        <f t="shared" si="88"/>
        <v>-2.2727272727272728E-2</v>
      </c>
      <c r="F382">
        <v>54</v>
      </c>
      <c r="G382">
        <v>56</v>
      </c>
      <c r="H382">
        <v>74</v>
      </c>
      <c r="I382" s="3">
        <f t="shared" si="89"/>
        <v>-0.10869565217391304</v>
      </c>
      <c r="J382">
        <f t="shared" si="84"/>
        <v>262</v>
      </c>
      <c r="K382">
        <f t="shared" si="85"/>
        <v>242</v>
      </c>
      <c r="L382">
        <f t="shared" si="86"/>
        <v>296</v>
      </c>
      <c r="M382" s="3">
        <f t="shared" si="90"/>
        <v>-4.2500000000000003E-2</v>
      </c>
      <c r="N382" s="3">
        <f t="shared" si="87"/>
        <v>0.30249999999999999</v>
      </c>
    </row>
    <row r="383" spans="1:14" x14ac:dyDescent="0.2">
      <c r="A383" s="2">
        <v>39955</v>
      </c>
      <c r="B383">
        <v>182</v>
      </c>
      <c r="C383">
        <v>169</v>
      </c>
      <c r="D383">
        <v>209</v>
      </c>
      <c r="E383" s="3">
        <f t="shared" si="88"/>
        <v>-4.8214285714285716E-2</v>
      </c>
      <c r="F383">
        <v>48</v>
      </c>
      <c r="G383">
        <v>44</v>
      </c>
      <c r="H383">
        <v>72</v>
      </c>
      <c r="I383" s="3">
        <f t="shared" si="89"/>
        <v>-0.14634146341463414</v>
      </c>
      <c r="J383">
        <f t="shared" si="84"/>
        <v>230</v>
      </c>
      <c r="K383">
        <f t="shared" si="85"/>
        <v>213</v>
      </c>
      <c r="L383">
        <f t="shared" si="86"/>
        <v>281</v>
      </c>
      <c r="M383" s="3">
        <f t="shared" si="90"/>
        <v>-7.0441988950276244E-2</v>
      </c>
      <c r="N383" s="3">
        <f t="shared" si="87"/>
        <v>0.29419889502762431</v>
      </c>
    </row>
    <row r="384" spans="1:14" x14ac:dyDescent="0.2">
      <c r="A384" s="2">
        <v>39948</v>
      </c>
      <c r="B384">
        <v>210</v>
      </c>
      <c r="C384">
        <v>182</v>
      </c>
      <c r="D384">
        <v>224</v>
      </c>
      <c r="E384" s="3">
        <f t="shared" si="88"/>
        <v>-2.2727272727272728E-2</v>
      </c>
      <c r="F384">
        <v>64</v>
      </c>
      <c r="G384">
        <v>65</v>
      </c>
      <c r="H384">
        <v>70</v>
      </c>
      <c r="I384" s="3">
        <f t="shared" si="89"/>
        <v>-3.015075376884422E-2</v>
      </c>
      <c r="J384">
        <f t="shared" si="84"/>
        <v>274</v>
      </c>
      <c r="K384">
        <f t="shared" si="85"/>
        <v>247</v>
      </c>
      <c r="L384">
        <f t="shared" si="86"/>
        <v>294</v>
      </c>
      <c r="M384" s="3">
        <f t="shared" si="90"/>
        <v>-2.4539877300613498E-2</v>
      </c>
      <c r="N384" s="3">
        <f t="shared" si="87"/>
        <v>0.30306748466257671</v>
      </c>
    </row>
    <row r="385" spans="1:14" x14ac:dyDescent="0.2">
      <c r="A385" s="2">
        <v>39941</v>
      </c>
      <c r="B385">
        <v>210</v>
      </c>
      <c r="C385">
        <v>201</v>
      </c>
      <c r="D385">
        <v>212</v>
      </c>
      <c r="E385" s="3">
        <f t="shared" si="88"/>
        <v>-3.2102728731942215E-3</v>
      </c>
      <c r="F385">
        <v>74</v>
      </c>
      <c r="G385">
        <v>67</v>
      </c>
      <c r="H385">
        <v>79</v>
      </c>
      <c r="I385" s="3">
        <f t="shared" si="89"/>
        <v>-2.2727272727272728E-2</v>
      </c>
      <c r="J385">
        <f t="shared" si="84"/>
        <v>284</v>
      </c>
      <c r="K385">
        <f t="shared" si="85"/>
        <v>268</v>
      </c>
      <c r="L385">
        <f t="shared" si="86"/>
        <v>291</v>
      </c>
      <c r="M385" s="3">
        <f t="shared" si="90"/>
        <v>-8.3036773428232496E-3</v>
      </c>
      <c r="N385" s="3">
        <f t="shared" si="87"/>
        <v>0.31791221826809013</v>
      </c>
    </row>
    <row r="386" spans="1:14" x14ac:dyDescent="0.2">
      <c r="A386" s="2">
        <v>39934</v>
      </c>
      <c r="B386">
        <v>180</v>
      </c>
      <c r="C386">
        <v>195</v>
      </c>
      <c r="D386">
        <v>208</v>
      </c>
      <c r="E386" s="3">
        <f t="shared" si="88"/>
        <v>-4.8027444253859346E-2</v>
      </c>
      <c r="F386">
        <v>48</v>
      </c>
      <c r="G386">
        <v>62</v>
      </c>
      <c r="H386">
        <v>81</v>
      </c>
      <c r="I386" s="3">
        <f t="shared" si="89"/>
        <v>-0.17277486910994763</v>
      </c>
      <c r="J386">
        <f t="shared" si="84"/>
        <v>228</v>
      </c>
      <c r="K386">
        <f t="shared" si="85"/>
        <v>257</v>
      </c>
      <c r="L386">
        <f t="shared" si="86"/>
        <v>289</v>
      </c>
      <c r="M386" s="3">
        <f t="shared" si="90"/>
        <v>-7.8811369509043924E-2</v>
      </c>
      <c r="N386" s="3">
        <f t="shared" si="87"/>
        <v>0.33204134366925064</v>
      </c>
    </row>
    <row r="387" spans="1:14" x14ac:dyDescent="0.2">
      <c r="A387" s="2">
        <v>39927</v>
      </c>
      <c r="B387">
        <v>207</v>
      </c>
      <c r="C387">
        <v>182</v>
      </c>
      <c r="D387">
        <v>217</v>
      </c>
      <c r="E387" s="3">
        <f t="shared" si="88"/>
        <v>-1.65016501650165E-2</v>
      </c>
      <c r="F387">
        <v>62</v>
      </c>
      <c r="G387">
        <v>80</v>
      </c>
      <c r="H387">
        <v>71</v>
      </c>
      <c r="I387" s="3">
        <f t="shared" si="89"/>
        <v>-4.2253521126760563E-2</v>
      </c>
      <c r="J387">
        <f t="shared" si="84"/>
        <v>269</v>
      </c>
      <c r="K387">
        <f t="shared" si="85"/>
        <v>262</v>
      </c>
      <c r="L387">
        <f t="shared" si="86"/>
        <v>288</v>
      </c>
      <c r="M387" s="3">
        <f t="shared" si="90"/>
        <v>-2.31990231990232E-2</v>
      </c>
      <c r="N387" s="3">
        <f t="shared" si="87"/>
        <v>0.31990231990231988</v>
      </c>
    </row>
    <row r="388" spans="1:14" x14ac:dyDescent="0.2">
      <c r="A388" s="2">
        <v>39920</v>
      </c>
      <c r="B388">
        <v>206</v>
      </c>
      <c r="C388">
        <v>212</v>
      </c>
      <c r="D388">
        <v>193</v>
      </c>
      <c r="E388" s="3">
        <f t="shared" si="88"/>
        <v>2.1276595744680851E-2</v>
      </c>
      <c r="F388">
        <v>61</v>
      </c>
      <c r="G388">
        <v>59</v>
      </c>
      <c r="H388">
        <v>71</v>
      </c>
      <c r="I388" s="3">
        <f t="shared" si="89"/>
        <v>-5.2356020942408377E-2</v>
      </c>
      <c r="J388">
        <f t="shared" si="84"/>
        <v>267</v>
      </c>
      <c r="K388">
        <f t="shared" si="85"/>
        <v>271</v>
      </c>
      <c r="L388">
        <f t="shared" si="86"/>
        <v>264</v>
      </c>
      <c r="M388" s="3">
        <f t="shared" si="90"/>
        <v>3.740648379052369E-3</v>
      </c>
      <c r="N388" s="3">
        <f t="shared" si="87"/>
        <v>0.33790523690773067</v>
      </c>
    </row>
    <row r="389" spans="1:14" x14ac:dyDescent="0.2">
      <c r="A389" s="2">
        <v>39913</v>
      </c>
      <c r="B389">
        <v>208</v>
      </c>
      <c r="C389">
        <v>189</v>
      </c>
      <c r="D389">
        <v>212</v>
      </c>
      <c r="E389" s="3">
        <f t="shared" si="88"/>
        <v>-6.5681444991789817E-3</v>
      </c>
      <c r="F389">
        <v>65</v>
      </c>
      <c r="G389">
        <v>55</v>
      </c>
      <c r="H389">
        <v>68</v>
      </c>
      <c r="I389" s="3">
        <f t="shared" si="89"/>
        <v>-1.5957446808510637E-2</v>
      </c>
      <c r="J389">
        <f t="shared" si="84"/>
        <v>273</v>
      </c>
      <c r="K389">
        <f t="shared" si="85"/>
        <v>244</v>
      </c>
      <c r="L389">
        <f t="shared" si="86"/>
        <v>280</v>
      </c>
      <c r="M389" s="3">
        <f t="shared" si="90"/>
        <v>-8.7829360100376407E-3</v>
      </c>
      <c r="N389" s="3">
        <f t="shared" si="87"/>
        <v>0.30614805520702637</v>
      </c>
    </row>
    <row r="390" spans="1:14" x14ac:dyDescent="0.2">
      <c r="A390" s="2">
        <v>39906</v>
      </c>
      <c r="B390">
        <v>240</v>
      </c>
      <c r="C390">
        <v>189</v>
      </c>
      <c r="D390">
        <v>204</v>
      </c>
      <c r="E390" s="3">
        <f t="shared" si="88"/>
        <v>5.6872037914691941E-2</v>
      </c>
      <c r="F390">
        <v>59</v>
      </c>
      <c r="G390">
        <v>76</v>
      </c>
      <c r="H390">
        <v>70</v>
      </c>
      <c r="I390" s="3">
        <f t="shared" si="89"/>
        <v>-5.3658536585365853E-2</v>
      </c>
      <c r="J390">
        <f t="shared" si="84"/>
        <v>299</v>
      </c>
      <c r="K390">
        <f t="shared" si="85"/>
        <v>265</v>
      </c>
      <c r="L390">
        <f t="shared" si="86"/>
        <v>274</v>
      </c>
      <c r="M390" s="3">
        <f t="shared" si="90"/>
        <v>2.9832935560859187E-2</v>
      </c>
      <c r="N390" s="3">
        <f t="shared" si="87"/>
        <v>0.31622911694510741</v>
      </c>
    </row>
    <row r="391" spans="1:14" x14ac:dyDescent="0.2">
      <c r="A391" s="2">
        <v>39899</v>
      </c>
      <c r="B391">
        <v>214</v>
      </c>
      <c r="C391">
        <v>202</v>
      </c>
      <c r="D391">
        <v>206</v>
      </c>
      <c r="E391" s="3">
        <f t="shared" si="88"/>
        <v>1.2861736334405145E-2</v>
      </c>
      <c r="F391">
        <v>68</v>
      </c>
      <c r="G391">
        <v>79</v>
      </c>
      <c r="H391">
        <v>77</v>
      </c>
      <c r="I391" s="3">
        <f t="shared" si="89"/>
        <v>-4.0178571428571432E-2</v>
      </c>
      <c r="J391">
        <f t="shared" si="84"/>
        <v>282</v>
      </c>
      <c r="K391">
        <f t="shared" si="85"/>
        <v>281</v>
      </c>
      <c r="L391">
        <f t="shared" si="86"/>
        <v>283</v>
      </c>
      <c r="M391" s="3">
        <f t="shared" si="90"/>
        <v>-1.1820330969267139E-3</v>
      </c>
      <c r="N391" s="3">
        <f t="shared" si="87"/>
        <v>0.3321513002364066</v>
      </c>
    </row>
    <row r="392" spans="1:14" x14ac:dyDescent="0.2">
      <c r="A392" s="2">
        <v>39892</v>
      </c>
      <c r="B392">
        <v>233</v>
      </c>
      <c r="C392">
        <v>198</v>
      </c>
      <c r="D392">
        <v>217</v>
      </c>
      <c r="E392" s="3">
        <f t="shared" si="88"/>
        <v>2.4691358024691357E-2</v>
      </c>
      <c r="F392">
        <v>71</v>
      </c>
      <c r="G392">
        <v>74</v>
      </c>
      <c r="H392">
        <v>71</v>
      </c>
      <c r="I392" s="3">
        <f t="shared" si="89"/>
        <v>0</v>
      </c>
      <c r="J392">
        <f t="shared" si="84"/>
        <v>304</v>
      </c>
      <c r="K392">
        <f t="shared" si="85"/>
        <v>272</v>
      </c>
      <c r="L392">
        <f t="shared" si="86"/>
        <v>288</v>
      </c>
      <c r="M392" s="3">
        <f t="shared" si="90"/>
        <v>1.8518518518518517E-2</v>
      </c>
      <c r="N392" s="3">
        <f t="shared" si="87"/>
        <v>0.31481481481481483</v>
      </c>
    </row>
    <row r="393" spans="1:14" x14ac:dyDescent="0.2">
      <c r="A393" s="2">
        <v>39885</v>
      </c>
      <c r="B393">
        <v>232</v>
      </c>
      <c r="C393">
        <v>209</v>
      </c>
      <c r="D393">
        <v>218</v>
      </c>
      <c r="E393" s="3">
        <f t="shared" si="88"/>
        <v>2.1244309559939303E-2</v>
      </c>
      <c r="F393">
        <v>75</v>
      </c>
      <c r="G393">
        <v>67</v>
      </c>
      <c r="H393">
        <v>70</v>
      </c>
      <c r="I393" s="3">
        <f t="shared" si="89"/>
        <v>2.358490566037736E-2</v>
      </c>
      <c r="J393">
        <f t="shared" si="84"/>
        <v>307</v>
      </c>
      <c r="K393">
        <f t="shared" si="85"/>
        <v>276</v>
      </c>
      <c r="L393">
        <f t="shared" si="86"/>
        <v>288</v>
      </c>
      <c r="M393" s="3">
        <f t="shared" si="90"/>
        <v>2.1814006888633754E-2</v>
      </c>
      <c r="N393" s="3">
        <f t="shared" si="87"/>
        <v>0.31687715269804823</v>
      </c>
    </row>
    <row r="394" spans="1:14" x14ac:dyDescent="0.2">
      <c r="A394" s="2">
        <v>39878</v>
      </c>
      <c r="B394">
        <v>221</v>
      </c>
      <c r="C394">
        <v>208</v>
      </c>
      <c r="D394">
        <v>207</v>
      </c>
      <c r="E394" s="3">
        <f t="shared" si="88"/>
        <v>2.20125786163522E-2</v>
      </c>
      <c r="F394">
        <v>73</v>
      </c>
      <c r="G394">
        <v>78</v>
      </c>
      <c r="H394">
        <v>72</v>
      </c>
      <c r="I394" s="3">
        <f t="shared" si="89"/>
        <v>4.4843049327354259E-3</v>
      </c>
      <c r="J394">
        <f t="shared" si="84"/>
        <v>294</v>
      </c>
      <c r="K394">
        <f t="shared" si="85"/>
        <v>286</v>
      </c>
      <c r="L394">
        <f t="shared" si="86"/>
        <v>279</v>
      </c>
      <c r="M394" s="3">
        <f t="shared" si="90"/>
        <v>1.7462165308498253E-2</v>
      </c>
      <c r="N394" s="3">
        <f t="shared" si="87"/>
        <v>0.3329452852153667</v>
      </c>
    </row>
    <row r="395" spans="1:14" x14ac:dyDescent="0.2">
      <c r="A395" s="2">
        <v>39871</v>
      </c>
      <c r="B395">
        <v>251</v>
      </c>
      <c r="C395">
        <v>194</v>
      </c>
      <c r="D395">
        <v>191</v>
      </c>
      <c r="E395" s="3">
        <f t="shared" si="88"/>
        <v>9.4339622641509441E-2</v>
      </c>
      <c r="F395">
        <v>76</v>
      </c>
      <c r="G395">
        <v>68</v>
      </c>
      <c r="H395">
        <v>62</v>
      </c>
      <c r="I395" s="3">
        <f t="shared" si="89"/>
        <v>6.7961165048543687E-2</v>
      </c>
      <c r="J395">
        <f t="shared" si="84"/>
        <v>327</v>
      </c>
      <c r="K395">
        <f t="shared" si="85"/>
        <v>262</v>
      </c>
      <c r="L395">
        <f t="shared" si="86"/>
        <v>253</v>
      </c>
      <c r="M395" s="3">
        <f t="shared" si="90"/>
        <v>8.7885985748218529E-2</v>
      </c>
      <c r="N395" s="3">
        <f t="shared" si="87"/>
        <v>0.31116389548693585</v>
      </c>
    </row>
    <row r="396" spans="1:14" x14ac:dyDescent="0.2">
      <c r="A396" s="2">
        <v>39864</v>
      </c>
      <c r="B396">
        <v>212</v>
      </c>
      <c r="C396">
        <v>223</v>
      </c>
      <c r="D396">
        <v>199</v>
      </c>
      <c r="E396" s="3">
        <f t="shared" si="88"/>
        <v>2.0504731861198739E-2</v>
      </c>
      <c r="F396">
        <v>73</v>
      </c>
      <c r="G396">
        <v>65</v>
      </c>
      <c r="H396">
        <v>65</v>
      </c>
      <c r="I396" s="3">
        <f t="shared" si="89"/>
        <v>3.9408866995073892E-2</v>
      </c>
      <c r="J396">
        <f t="shared" si="84"/>
        <v>285</v>
      </c>
      <c r="K396">
        <f t="shared" si="85"/>
        <v>288</v>
      </c>
      <c r="L396">
        <f t="shared" si="86"/>
        <v>264</v>
      </c>
      <c r="M396" s="3">
        <f t="shared" si="90"/>
        <v>2.5089605734767026E-2</v>
      </c>
      <c r="N396" s="3">
        <f t="shared" si="87"/>
        <v>0.34408602150537637</v>
      </c>
    </row>
    <row r="397" spans="1:14" x14ac:dyDescent="0.2">
      <c r="A397" s="2">
        <v>39857</v>
      </c>
      <c r="B397">
        <v>241</v>
      </c>
      <c r="C397">
        <v>209</v>
      </c>
      <c r="D397">
        <v>201</v>
      </c>
      <c r="E397" s="3">
        <f t="shared" si="88"/>
        <v>6.1443932411674347E-2</v>
      </c>
      <c r="F397">
        <v>75</v>
      </c>
      <c r="G397">
        <v>70</v>
      </c>
      <c r="H397">
        <v>70</v>
      </c>
      <c r="I397" s="3">
        <f t="shared" si="89"/>
        <v>2.3255813953488372E-2</v>
      </c>
      <c r="J397">
        <f t="shared" si="84"/>
        <v>316</v>
      </c>
      <c r="K397">
        <f t="shared" si="85"/>
        <v>279</v>
      </c>
      <c r="L397">
        <f t="shared" si="86"/>
        <v>271</v>
      </c>
      <c r="M397" s="3">
        <f t="shared" si="90"/>
        <v>5.1963048498845268E-2</v>
      </c>
      <c r="N397" s="3">
        <f t="shared" si="87"/>
        <v>0.32217090069284066</v>
      </c>
    </row>
    <row r="398" spans="1:14" x14ac:dyDescent="0.2">
      <c r="A398" s="2">
        <v>39850</v>
      </c>
      <c r="B398">
        <v>219</v>
      </c>
      <c r="C398">
        <v>229</v>
      </c>
      <c r="D398">
        <v>200</v>
      </c>
      <c r="E398" s="3">
        <f t="shared" si="88"/>
        <v>2.9320987654320986E-2</v>
      </c>
      <c r="F398">
        <v>68</v>
      </c>
      <c r="G398">
        <v>72</v>
      </c>
      <c r="H398">
        <v>71</v>
      </c>
      <c r="I398" s="3">
        <f t="shared" si="89"/>
        <v>-1.4218009478672985E-2</v>
      </c>
      <c r="J398">
        <f t="shared" si="84"/>
        <v>287</v>
      </c>
      <c r="K398">
        <f t="shared" si="85"/>
        <v>301</v>
      </c>
      <c r="L398">
        <f t="shared" si="86"/>
        <v>271</v>
      </c>
      <c r="M398" s="3">
        <f t="shared" si="90"/>
        <v>1.8626309662398137E-2</v>
      </c>
      <c r="N398" s="3">
        <f t="shared" si="87"/>
        <v>0.35040745052386496</v>
      </c>
    </row>
    <row r="399" spans="1:14" x14ac:dyDescent="0.2">
      <c r="A399" s="2">
        <v>39843</v>
      </c>
      <c r="B399">
        <v>244</v>
      </c>
      <c r="C399">
        <v>224</v>
      </c>
      <c r="D399">
        <v>197</v>
      </c>
      <c r="E399" s="3">
        <f t="shared" si="88"/>
        <v>7.067669172932331E-2</v>
      </c>
      <c r="F399">
        <v>76</v>
      </c>
      <c r="G399">
        <v>66</v>
      </c>
      <c r="H399">
        <v>65</v>
      </c>
      <c r="I399" s="3">
        <f t="shared" si="89"/>
        <v>5.3140096618357488E-2</v>
      </c>
      <c r="J399">
        <f t="shared" si="84"/>
        <v>320</v>
      </c>
      <c r="K399">
        <f t="shared" si="85"/>
        <v>290</v>
      </c>
      <c r="L399">
        <f t="shared" si="86"/>
        <v>262</v>
      </c>
      <c r="M399" s="3">
        <f t="shared" si="90"/>
        <v>6.6513761467889912E-2</v>
      </c>
      <c r="N399" s="3">
        <f t="shared" si="87"/>
        <v>0.33256880733944955</v>
      </c>
    </row>
    <row r="400" spans="1:14" x14ac:dyDescent="0.2">
      <c r="A400" s="2">
        <v>39836</v>
      </c>
      <c r="B400">
        <v>231</v>
      </c>
      <c r="C400">
        <v>218</v>
      </c>
      <c r="D400">
        <v>191</v>
      </c>
      <c r="E400" s="3">
        <f t="shared" si="88"/>
        <v>6.25E-2</v>
      </c>
      <c r="F400">
        <v>83</v>
      </c>
      <c r="G400">
        <v>64</v>
      </c>
      <c r="H400">
        <v>58</v>
      </c>
      <c r="I400" s="3">
        <f t="shared" si="89"/>
        <v>0.12195121951219512</v>
      </c>
      <c r="J400">
        <f t="shared" si="84"/>
        <v>314</v>
      </c>
      <c r="K400">
        <f t="shared" si="85"/>
        <v>282</v>
      </c>
      <c r="L400">
        <f t="shared" si="86"/>
        <v>249</v>
      </c>
      <c r="M400" s="3">
        <f t="shared" si="90"/>
        <v>7.6923076923076927E-2</v>
      </c>
      <c r="N400" s="3">
        <f t="shared" si="87"/>
        <v>0.33372781065088758</v>
      </c>
    </row>
    <row r="401" spans="1:14" x14ac:dyDescent="0.2">
      <c r="A401" s="2">
        <v>39829</v>
      </c>
      <c r="B401">
        <v>197</v>
      </c>
      <c r="C401">
        <v>236</v>
      </c>
      <c r="D401">
        <v>199</v>
      </c>
      <c r="E401" s="3">
        <f t="shared" si="88"/>
        <v>-3.1645569620253164E-3</v>
      </c>
      <c r="F401">
        <v>62</v>
      </c>
      <c r="G401">
        <v>74</v>
      </c>
      <c r="H401">
        <v>73</v>
      </c>
      <c r="I401" s="3">
        <f t="shared" si="89"/>
        <v>-5.2631578947368418E-2</v>
      </c>
      <c r="J401">
        <f t="shared" ref="J401:J432" si="91">B401+F401</f>
        <v>259</v>
      </c>
      <c r="K401">
        <f t="shared" ref="K401:K432" si="92">C401+G401</f>
        <v>310</v>
      </c>
      <c r="L401">
        <f t="shared" ref="L401:L432" si="93">D401+H401</f>
        <v>272</v>
      </c>
      <c r="M401" s="3">
        <f t="shared" si="90"/>
        <v>-1.5457788347205707E-2</v>
      </c>
      <c r="N401" s="3">
        <f t="shared" ref="N401:N432" si="94">K401/SUM(J401:L401)</f>
        <v>0.36860879904875149</v>
      </c>
    </row>
    <row r="402" spans="1:14" x14ac:dyDescent="0.2">
      <c r="A402" s="2">
        <v>39822</v>
      </c>
      <c r="B402">
        <v>205</v>
      </c>
      <c r="C402">
        <v>218</v>
      </c>
      <c r="D402">
        <v>221</v>
      </c>
      <c r="E402" s="3">
        <f t="shared" si="88"/>
        <v>-2.4844720496894408E-2</v>
      </c>
      <c r="F402">
        <v>64</v>
      </c>
      <c r="G402">
        <v>58</v>
      </c>
      <c r="H402">
        <v>82</v>
      </c>
      <c r="I402" s="3">
        <f t="shared" si="89"/>
        <v>-8.8235294117647065E-2</v>
      </c>
      <c r="J402">
        <f t="shared" si="91"/>
        <v>269</v>
      </c>
      <c r="K402">
        <f t="shared" si="92"/>
        <v>276</v>
      </c>
      <c r="L402">
        <f t="shared" si="93"/>
        <v>303</v>
      </c>
      <c r="M402" s="3">
        <f t="shared" si="90"/>
        <v>-4.0094339622641507E-2</v>
      </c>
      <c r="N402" s="3">
        <f t="shared" si="94"/>
        <v>0.32547169811320753</v>
      </c>
    </row>
    <row r="403" spans="1:14" x14ac:dyDescent="0.2">
      <c r="A403" s="2">
        <v>39815</v>
      </c>
      <c r="B403">
        <v>165</v>
      </c>
      <c r="C403">
        <v>195</v>
      </c>
      <c r="D403">
        <v>196</v>
      </c>
      <c r="E403" s="3">
        <f t="shared" si="88"/>
        <v>-5.5755395683453238E-2</v>
      </c>
      <c r="F403">
        <v>38</v>
      </c>
      <c r="G403">
        <v>47</v>
      </c>
      <c r="H403">
        <v>64</v>
      </c>
      <c r="I403" s="3">
        <f t="shared" si="89"/>
        <v>-0.17449664429530201</v>
      </c>
      <c r="J403">
        <f t="shared" si="91"/>
        <v>203</v>
      </c>
      <c r="K403">
        <f t="shared" si="92"/>
        <v>242</v>
      </c>
      <c r="L403">
        <f t="shared" si="93"/>
        <v>260</v>
      </c>
      <c r="M403" s="3">
        <f t="shared" si="90"/>
        <v>-8.085106382978724E-2</v>
      </c>
      <c r="N403" s="3">
        <f t="shared" si="94"/>
        <v>0.34326241134751773</v>
      </c>
    </row>
    <row r="404" spans="1:14" x14ac:dyDescent="0.2">
      <c r="A404" s="2">
        <v>39808</v>
      </c>
      <c r="B404">
        <v>163</v>
      </c>
      <c r="C404">
        <v>185</v>
      </c>
      <c r="D404">
        <v>195</v>
      </c>
      <c r="E404" s="3">
        <f t="shared" si="88"/>
        <v>-5.8931860036832415E-2</v>
      </c>
      <c r="F404">
        <v>38</v>
      </c>
      <c r="G404">
        <v>42</v>
      </c>
      <c r="H404">
        <v>64</v>
      </c>
      <c r="I404" s="3">
        <f t="shared" si="89"/>
        <v>-0.18055555555555555</v>
      </c>
      <c r="J404">
        <f t="shared" si="91"/>
        <v>201</v>
      </c>
      <c r="K404">
        <f t="shared" si="92"/>
        <v>227</v>
      </c>
      <c r="L404">
        <f t="shared" si="93"/>
        <v>259</v>
      </c>
      <c r="M404" s="3">
        <f t="shared" si="90"/>
        <v>-8.442503639010189E-2</v>
      </c>
      <c r="N404" s="3">
        <f t="shared" si="94"/>
        <v>0.33042212518195052</v>
      </c>
    </row>
    <row r="405" spans="1:14" x14ac:dyDescent="0.2">
      <c r="A405" s="2">
        <v>39801</v>
      </c>
      <c r="B405">
        <v>185</v>
      </c>
      <c r="C405">
        <v>188</v>
      </c>
      <c r="D405">
        <v>214</v>
      </c>
      <c r="E405" s="3">
        <f t="shared" si="88"/>
        <v>-4.9403747870528106E-2</v>
      </c>
      <c r="F405">
        <v>58</v>
      </c>
      <c r="G405">
        <v>51</v>
      </c>
      <c r="H405">
        <v>67</v>
      </c>
      <c r="I405" s="3">
        <f t="shared" si="89"/>
        <v>-5.113636363636364E-2</v>
      </c>
      <c r="J405">
        <f t="shared" si="91"/>
        <v>243</v>
      </c>
      <c r="K405">
        <f t="shared" si="92"/>
        <v>239</v>
      </c>
      <c r="L405">
        <f t="shared" si="93"/>
        <v>281</v>
      </c>
      <c r="M405" s="3">
        <f t="shared" si="90"/>
        <v>-4.9803407601572737E-2</v>
      </c>
      <c r="N405" s="3">
        <f t="shared" si="94"/>
        <v>0.31323722149410221</v>
      </c>
    </row>
    <row r="406" spans="1:14" x14ac:dyDescent="0.2">
      <c r="A406" s="2">
        <v>39794</v>
      </c>
      <c r="B406">
        <v>160</v>
      </c>
      <c r="C406">
        <v>215</v>
      </c>
      <c r="D406">
        <v>248</v>
      </c>
      <c r="E406" s="3">
        <f t="shared" si="88"/>
        <v>-0.14125200642054575</v>
      </c>
      <c r="F406">
        <v>56</v>
      </c>
      <c r="G406">
        <v>51</v>
      </c>
      <c r="H406">
        <v>78</v>
      </c>
      <c r="I406" s="3">
        <f t="shared" si="89"/>
        <v>-0.11891891891891893</v>
      </c>
      <c r="J406">
        <f t="shared" si="91"/>
        <v>216</v>
      </c>
      <c r="K406">
        <f t="shared" si="92"/>
        <v>266</v>
      </c>
      <c r="L406">
        <f t="shared" si="93"/>
        <v>326</v>
      </c>
      <c r="M406" s="3">
        <f t="shared" si="90"/>
        <v>-0.13613861386138615</v>
      </c>
      <c r="N406" s="3">
        <f t="shared" si="94"/>
        <v>0.32920792079207922</v>
      </c>
    </row>
    <row r="407" spans="1:14" x14ac:dyDescent="0.2">
      <c r="A407" s="2">
        <v>39787</v>
      </c>
      <c r="B407">
        <v>163</v>
      </c>
      <c r="C407">
        <v>207</v>
      </c>
      <c r="D407">
        <v>234</v>
      </c>
      <c r="E407" s="3">
        <f t="shared" si="88"/>
        <v>-0.11754966887417219</v>
      </c>
      <c r="F407">
        <v>60</v>
      </c>
      <c r="G407">
        <v>55</v>
      </c>
      <c r="H407">
        <v>69</v>
      </c>
      <c r="I407" s="3">
        <f t="shared" si="89"/>
        <v>-4.8913043478260872E-2</v>
      </c>
      <c r="J407">
        <f t="shared" si="91"/>
        <v>223</v>
      </c>
      <c r="K407">
        <f t="shared" si="92"/>
        <v>262</v>
      </c>
      <c r="L407">
        <f t="shared" si="93"/>
        <v>303</v>
      </c>
      <c r="M407" s="3">
        <f t="shared" si="90"/>
        <v>-0.10152284263959391</v>
      </c>
      <c r="N407" s="3">
        <f t="shared" si="94"/>
        <v>0.33248730964467005</v>
      </c>
    </row>
    <row r="408" spans="1:14" x14ac:dyDescent="0.2">
      <c r="A408" s="2">
        <v>39780</v>
      </c>
      <c r="B408">
        <v>187</v>
      </c>
      <c r="C408">
        <v>200</v>
      </c>
      <c r="D408">
        <v>243</v>
      </c>
      <c r="E408" s="3">
        <f t="shared" si="88"/>
        <v>-8.8888888888888892E-2</v>
      </c>
      <c r="F408">
        <v>58</v>
      </c>
      <c r="G408">
        <v>62</v>
      </c>
      <c r="H408">
        <v>83</v>
      </c>
      <c r="I408" s="3">
        <f t="shared" si="89"/>
        <v>-0.12315270935960591</v>
      </c>
      <c r="J408">
        <f t="shared" si="91"/>
        <v>245</v>
      </c>
      <c r="K408">
        <f t="shared" si="92"/>
        <v>262</v>
      </c>
      <c r="L408">
        <f t="shared" si="93"/>
        <v>326</v>
      </c>
      <c r="M408" s="3">
        <f t="shared" si="90"/>
        <v>-9.7238895558223293E-2</v>
      </c>
      <c r="N408" s="3">
        <f t="shared" si="94"/>
        <v>0.31452581032412963</v>
      </c>
    </row>
    <row r="409" spans="1:14" x14ac:dyDescent="0.2">
      <c r="A409" s="2">
        <v>39773</v>
      </c>
      <c r="B409">
        <v>183</v>
      </c>
      <c r="C409">
        <v>208</v>
      </c>
      <c r="D409">
        <v>235</v>
      </c>
      <c r="E409" s="3">
        <f t="shared" ref="E409:E441" si="95">(B409-D409)/SUM(B409:D409)</f>
        <v>-8.3067092651757185E-2</v>
      </c>
      <c r="F409">
        <v>65</v>
      </c>
      <c r="G409">
        <v>57</v>
      </c>
      <c r="H409">
        <v>75</v>
      </c>
      <c r="I409" s="3">
        <f t="shared" ref="I409:I441" si="96">(F409-H409)/SUM(F409:H409)</f>
        <v>-5.0761421319796954E-2</v>
      </c>
      <c r="J409">
        <f t="shared" si="91"/>
        <v>248</v>
      </c>
      <c r="K409">
        <f t="shared" si="92"/>
        <v>265</v>
      </c>
      <c r="L409">
        <f t="shared" si="93"/>
        <v>310</v>
      </c>
      <c r="M409" s="3">
        <f t="shared" ref="M409:M441" si="97">(J409-L409)/SUM(J409:L409)</f>
        <v>-7.5334143377885784E-2</v>
      </c>
      <c r="N409" s="3">
        <f t="shared" si="94"/>
        <v>0.32199270959902793</v>
      </c>
    </row>
    <row r="410" spans="1:14" x14ac:dyDescent="0.2">
      <c r="A410" s="2">
        <v>39766</v>
      </c>
      <c r="B410">
        <v>204</v>
      </c>
      <c r="C410">
        <v>213</v>
      </c>
      <c r="D410">
        <v>224</v>
      </c>
      <c r="E410" s="3">
        <f t="shared" si="95"/>
        <v>-3.1201248049921998E-2</v>
      </c>
      <c r="F410">
        <v>59</v>
      </c>
      <c r="G410">
        <v>63</v>
      </c>
      <c r="H410">
        <v>72</v>
      </c>
      <c r="I410" s="3">
        <f t="shared" si="96"/>
        <v>-6.7010309278350513E-2</v>
      </c>
      <c r="J410">
        <f t="shared" si="91"/>
        <v>263</v>
      </c>
      <c r="K410">
        <f t="shared" si="92"/>
        <v>276</v>
      </c>
      <c r="L410">
        <f t="shared" si="93"/>
        <v>296</v>
      </c>
      <c r="M410" s="3">
        <f t="shared" si="97"/>
        <v>-3.9520958083832339E-2</v>
      </c>
      <c r="N410" s="3">
        <f t="shared" si="94"/>
        <v>0.33053892215568864</v>
      </c>
    </row>
    <row r="411" spans="1:14" x14ac:dyDescent="0.2">
      <c r="A411" s="2">
        <v>39759</v>
      </c>
      <c r="B411">
        <v>217</v>
      </c>
      <c r="C411">
        <v>225</v>
      </c>
      <c r="D411">
        <v>216</v>
      </c>
      <c r="E411" s="3">
        <f t="shared" si="95"/>
        <v>1.5197568389057751E-3</v>
      </c>
      <c r="F411">
        <v>61</v>
      </c>
      <c r="G411">
        <v>69</v>
      </c>
      <c r="H411">
        <v>82</v>
      </c>
      <c r="I411" s="3">
        <f t="shared" si="96"/>
        <v>-9.9056603773584911E-2</v>
      </c>
      <c r="J411">
        <f t="shared" si="91"/>
        <v>278</v>
      </c>
      <c r="K411">
        <f t="shared" si="92"/>
        <v>294</v>
      </c>
      <c r="L411">
        <f t="shared" si="93"/>
        <v>298</v>
      </c>
      <c r="M411" s="3">
        <f t="shared" si="97"/>
        <v>-2.2988505747126436E-2</v>
      </c>
      <c r="N411" s="3">
        <f t="shared" si="94"/>
        <v>0.33793103448275863</v>
      </c>
    </row>
    <row r="412" spans="1:14" x14ac:dyDescent="0.2">
      <c r="A412" s="2">
        <v>39752</v>
      </c>
      <c r="B412">
        <v>190</v>
      </c>
      <c r="C412">
        <v>224</v>
      </c>
      <c r="D412">
        <v>216</v>
      </c>
      <c r="E412" s="3">
        <f t="shared" si="95"/>
        <v>-4.1269841269841269E-2</v>
      </c>
      <c r="F412">
        <v>61</v>
      </c>
      <c r="G412">
        <v>67</v>
      </c>
      <c r="H412">
        <v>71</v>
      </c>
      <c r="I412" s="3">
        <f t="shared" si="96"/>
        <v>-5.0251256281407038E-2</v>
      </c>
      <c r="J412">
        <f t="shared" si="91"/>
        <v>251</v>
      </c>
      <c r="K412">
        <f t="shared" si="92"/>
        <v>291</v>
      </c>
      <c r="L412">
        <f t="shared" si="93"/>
        <v>287</v>
      </c>
      <c r="M412" s="3">
        <f t="shared" si="97"/>
        <v>-4.3425814234016889E-2</v>
      </c>
      <c r="N412" s="3">
        <f t="shared" si="94"/>
        <v>0.35102533172496986</v>
      </c>
    </row>
    <row r="413" spans="1:14" x14ac:dyDescent="0.2">
      <c r="A413" s="2">
        <v>39745</v>
      </c>
      <c r="B413">
        <v>210</v>
      </c>
      <c r="C413">
        <v>185</v>
      </c>
      <c r="D413">
        <v>228</v>
      </c>
      <c r="E413" s="3">
        <f t="shared" si="95"/>
        <v>-2.8892455858747994E-2</v>
      </c>
      <c r="F413">
        <v>72</v>
      </c>
      <c r="G413">
        <v>60</v>
      </c>
      <c r="H413">
        <v>72</v>
      </c>
      <c r="I413" s="3">
        <f t="shared" si="96"/>
        <v>0</v>
      </c>
      <c r="J413">
        <f t="shared" si="91"/>
        <v>282</v>
      </c>
      <c r="K413">
        <f t="shared" si="92"/>
        <v>245</v>
      </c>
      <c r="L413">
        <f t="shared" si="93"/>
        <v>300</v>
      </c>
      <c r="M413" s="3">
        <f t="shared" si="97"/>
        <v>-2.1765417170495769E-2</v>
      </c>
      <c r="N413" s="3">
        <f t="shared" si="94"/>
        <v>0.2962515114873035</v>
      </c>
    </row>
    <row r="414" spans="1:14" x14ac:dyDescent="0.2">
      <c r="A414" s="2">
        <v>39738</v>
      </c>
      <c r="B414">
        <v>191</v>
      </c>
      <c r="C414">
        <v>190</v>
      </c>
      <c r="D414">
        <v>189</v>
      </c>
      <c r="E414" s="3">
        <f t="shared" si="95"/>
        <v>3.5087719298245615E-3</v>
      </c>
      <c r="F414">
        <v>62</v>
      </c>
      <c r="G414">
        <v>55</v>
      </c>
      <c r="H414">
        <v>69</v>
      </c>
      <c r="I414" s="3">
        <f t="shared" si="96"/>
        <v>-3.7634408602150539E-2</v>
      </c>
      <c r="J414">
        <f t="shared" si="91"/>
        <v>253</v>
      </c>
      <c r="K414">
        <f t="shared" si="92"/>
        <v>245</v>
      </c>
      <c r="L414">
        <f t="shared" si="93"/>
        <v>258</v>
      </c>
      <c r="M414" s="3">
        <f t="shared" si="97"/>
        <v>-6.6137566137566134E-3</v>
      </c>
      <c r="N414" s="3">
        <f t="shared" si="94"/>
        <v>0.32407407407407407</v>
      </c>
    </row>
    <row r="415" spans="1:14" x14ac:dyDescent="0.2">
      <c r="A415" s="2">
        <v>39731</v>
      </c>
      <c r="B415">
        <v>202</v>
      </c>
      <c r="C415">
        <v>177</v>
      </c>
      <c r="D415">
        <v>207</v>
      </c>
      <c r="E415" s="3">
        <f t="shared" si="95"/>
        <v>-8.5324232081911266E-3</v>
      </c>
      <c r="F415">
        <v>62</v>
      </c>
      <c r="G415">
        <v>53</v>
      </c>
      <c r="H415">
        <v>51</v>
      </c>
      <c r="I415" s="3">
        <f t="shared" si="96"/>
        <v>6.6265060240963861E-2</v>
      </c>
      <c r="J415">
        <f t="shared" si="91"/>
        <v>264</v>
      </c>
      <c r="K415">
        <f t="shared" si="92"/>
        <v>230</v>
      </c>
      <c r="L415">
        <f t="shared" si="93"/>
        <v>258</v>
      </c>
      <c r="M415" s="3">
        <f t="shared" si="97"/>
        <v>7.9787234042553185E-3</v>
      </c>
      <c r="N415" s="3">
        <f t="shared" si="94"/>
        <v>0.30585106382978722</v>
      </c>
    </row>
    <row r="416" spans="1:14" x14ac:dyDescent="0.2">
      <c r="A416" s="2">
        <v>39724</v>
      </c>
      <c r="B416">
        <v>191</v>
      </c>
      <c r="C416">
        <v>192</v>
      </c>
      <c r="D416">
        <v>219</v>
      </c>
      <c r="E416" s="3">
        <f t="shared" si="95"/>
        <v>-4.6511627906976744E-2</v>
      </c>
      <c r="F416">
        <v>48</v>
      </c>
      <c r="G416">
        <v>54</v>
      </c>
      <c r="H416">
        <v>84</v>
      </c>
      <c r="I416" s="3">
        <f t="shared" si="96"/>
        <v>-0.19354838709677419</v>
      </c>
      <c r="J416">
        <f t="shared" si="91"/>
        <v>239</v>
      </c>
      <c r="K416">
        <f t="shared" si="92"/>
        <v>246</v>
      </c>
      <c r="L416">
        <f t="shared" si="93"/>
        <v>303</v>
      </c>
      <c r="M416" s="3">
        <f t="shared" si="97"/>
        <v>-8.1218274111675121E-2</v>
      </c>
      <c r="N416" s="3">
        <f t="shared" si="94"/>
        <v>0.31218274111675126</v>
      </c>
    </row>
    <row r="417" spans="1:14" x14ac:dyDescent="0.2">
      <c r="A417" s="2">
        <v>39717</v>
      </c>
      <c r="B417">
        <v>200</v>
      </c>
      <c r="C417">
        <v>192</v>
      </c>
      <c r="D417">
        <v>204</v>
      </c>
      <c r="E417" s="3">
        <f t="shared" si="95"/>
        <v>-6.7114093959731542E-3</v>
      </c>
      <c r="F417">
        <v>48</v>
      </c>
      <c r="G417">
        <v>64</v>
      </c>
      <c r="H417">
        <v>80</v>
      </c>
      <c r="I417" s="3">
        <f t="shared" si="96"/>
        <v>-0.16666666666666666</v>
      </c>
      <c r="J417">
        <f t="shared" si="91"/>
        <v>248</v>
      </c>
      <c r="K417">
        <f t="shared" si="92"/>
        <v>256</v>
      </c>
      <c r="L417">
        <f t="shared" si="93"/>
        <v>284</v>
      </c>
      <c r="M417" s="3">
        <f t="shared" si="97"/>
        <v>-4.5685279187817257E-2</v>
      </c>
      <c r="N417" s="3">
        <f t="shared" si="94"/>
        <v>0.32487309644670048</v>
      </c>
    </row>
    <row r="418" spans="1:14" x14ac:dyDescent="0.2">
      <c r="A418" s="2">
        <v>39710</v>
      </c>
      <c r="B418">
        <v>195</v>
      </c>
      <c r="C418">
        <v>200</v>
      </c>
      <c r="D418">
        <v>183</v>
      </c>
      <c r="E418" s="3">
        <f t="shared" si="95"/>
        <v>2.0761245674740483E-2</v>
      </c>
      <c r="F418">
        <v>57</v>
      </c>
      <c r="G418">
        <v>58</v>
      </c>
      <c r="H418">
        <v>73</v>
      </c>
      <c r="I418" s="3">
        <f t="shared" si="96"/>
        <v>-8.5106382978723402E-2</v>
      </c>
      <c r="J418">
        <f t="shared" si="91"/>
        <v>252</v>
      </c>
      <c r="K418">
        <f t="shared" si="92"/>
        <v>258</v>
      </c>
      <c r="L418">
        <f t="shared" si="93"/>
        <v>256</v>
      </c>
      <c r="M418" s="3">
        <f t="shared" si="97"/>
        <v>-5.2219321148825066E-3</v>
      </c>
      <c r="N418" s="3">
        <f t="shared" si="94"/>
        <v>0.33681462140992169</v>
      </c>
    </row>
    <row r="419" spans="1:14" x14ac:dyDescent="0.2">
      <c r="A419" s="2">
        <v>39703</v>
      </c>
      <c r="B419">
        <v>198</v>
      </c>
      <c r="C419">
        <v>201</v>
      </c>
      <c r="D419">
        <v>170</v>
      </c>
      <c r="E419" s="3">
        <f t="shared" si="95"/>
        <v>4.9209138840070298E-2</v>
      </c>
      <c r="F419">
        <v>58</v>
      </c>
      <c r="G419">
        <v>56</v>
      </c>
      <c r="H419">
        <v>62</v>
      </c>
      <c r="I419" s="3">
        <f t="shared" si="96"/>
        <v>-2.2727272727272728E-2</v>
      </c>
      <c r="J419">
        <f t="shared" si="91"/>
        <v>256</v>
      </c>
      <c r="K419">
        <f t="shared" si="92"/>
        <v>257</v>
      </c>
      <c r="L419">
        <f t="shared" si="93"/>
        <v>232</v>
      </c>
      <c r="M419" s="3">
        <f t="shared" si="97"/>
        <v>3.2214765100671144E-2</v>
      </c>
      <c r="N419" s="3">
        <f t="shared" si="94"/>
        <v>0.34496644295302015</v>
      </c>
    </row>
    <row r="420" spans="1:14" x14ac:dyDescent="0.2">
      <c r="A420" s="2">
        <v>39696</v>
      </c>
      <c r="B420">
        <v>202</v>
      </c>
      <c r="C420">
        <v>191</v>
      </c>
      <c r="D420">
        <v>178</v>
      </c>
      <c r="E420" s="3">
        <f t="shared" si="95"/>
        <v>4.2031523642732049E-2</v>
      </c>
      <c r="F420">
        <v>70</v>
      </c>
      <c r="G420">
        <v>52</v>
      </c>
      <c r="H420">
        <v>59</v>
      </c>
      <c r="I420" s="3">
        <f t="shared" si="96"/>
        <v>6.0773480662983423E-2</v>
      </c>
      <c r="J420">
        <f t="shared" si="91"/>
        <v>272</v>
      </c>
      <c r="K420">
        <f t="shared" si="92"/>
        <v>243</v>
      </c>
      <c r="L420">
        <f t="shared" si="93"/>
        <v>237</v>
      </c>
      <c r="M420" s="3">
        <f t="shared" si="97"/>
        <v>4.6542553191489359E-2</v>
      </c>
      <c r="N420" s="3">
        <f t="shared" si="94"/>
        <v>0.32313829787234044</v>
      </c>
    </row>
    <row r="421" spans="1:14" x14ac:dyDescent="0.2">
      <c r="A421" s="2">
        <v>39689</v>
      </c>
      <c r="B421">
        <v>234</v>
      </c>
      <c r="C421">
        <v>197</v>
      </c>
      <c r="D421">
        <v>163</v>
      </c>
      <c r="E421" s="3">
        <f t="shared" si="95"/>
        <v>0.11952861952861953</v>
      </c>
      <c r="F421">
        <v>68</v>
      </c>
      <c r="G421">
        <v>76</v>
      </c>
      <c r="H421">
        <v>63</v>
      </c>
      <c r="I421" s="3">
        <f t="shared" si="96"/>
        <v>2.4154589371980676E-2</v>
      </c>
      <c r="J421">
        <f t="shared" si="91"/>
        <v>302</v>
      </c>
      <c r="K421">
        <f t="shared" si="92"/>
        <v>273</v>
      </c>
      <c r="L421">
        <f t="shared" si="93"/>
        <v>226</v>
      </c>
      <c r="M421" s="3">
        <f t="shared" si="97"/>
        <v>9.4881398252184765E-2</v>
      </c>
      <c r="N421" s="3">
        <f t="shared" si="94"/>
        <v>0.34082397003745318</v>
      </c>
    </row>
    <row r="422" spans="1:14" x14ac:dyDescent="0.2">
      <c r="A422" s="2">
        <v>39682</v>
      </c>
      <c r="B422">
        <v>207</v>
      </c>
      <c r="C422">
        <v>184</v>
      </c>
      <c r="D422">
        <v>194</v>
      </c>
      <c r="E422" s="3">
        <f t="shared" si="95"/>
        <v>2.2222222222222223E-2</v>
      </c>
      <c r="F422">
        <v>68</v>
      </c>
      <c r="G422">
        <v>73</v>
      </c>
      <c r="H422">
        <v>65</v>
      </c>
      <c r="I422" s="3">
        <f t="shared" si="96"/>
        <v>1.4563106796116505E-2</v>
      </c>
      <c r="J422">
        <f t="shared" si="91"/>
        <v>275</v>
      </c>
      <c r="K422">
        <f t="shared" si="92"/>
        <v>257</v>
      </c>
      <c r="L422">
        <f t="shared" si="93"/>
        <v>259</v>
      </c>
      <c r="M422" s="3">
        <f t="shared" si="97"/>
        <v>2.0227560050568902E-2</v>
      </c>
      <c r="N422" s="3">
        <f t="shared" si="94"/>
        <v>0.32490518331226298</v>
      </c>
    </row>
    <row r="423" spans="1:14" x14ac:dyDescent="0.2">
      <c r="A423" s="2">
        <v>39675</v>
      </c>
      <c r="B423">
        <v>188</v>
      </c>
      <c r="C423">
        <v>191</v>
      </c>
      <c r="D423">
        <v>189</v>
      </c>
      <c r="E423" s="3">
        <f t="shared" si="95"/>
        <v>-1.7605633802816902E-3</v>
      </c>
      <c r="F423">
        <v>50</v>
      </c>
      <c r="G423">
        <v>63</v>
      </c>
      <c r="H423">
        <v>72</v>
      </c>
      <c r="I423" s="3">
        <f t="shared" si="96"/>
        <v>-0.11891891891891893</v>
      </c>
      <c r="J423">
        <f t="shared" si="91"/>
        <v>238</v>
      </c>
      <c r="K423">
        <f t="shared" si="92"/>
        <v>254</v>
      </c>
      <c r="L423">
        <f t="shared" si="93"/>
        <v>261</v>
      </c>
      <c r="M423" s="3">
        <f t="shared" si="97"/>
        <v>-3.054448871181939E-2</v>
      </c>
      <c r="N423" s="3">
        <f t="shared" si="94"/>
        <v>0.33731739707835323</v>
      </c>
    </row>
    <row r="424" spans="1:14" x14ac:dyDescent="0.2">
      <c r="A424" s="2">
        <v>39668</v>
      </c>
      <c r="B424">
        <v>185</v>
      </c>
      <c r="C424">
        <v>189</v>
      </c>
      <c r="D424">
        <v>217</v>
      </c>
      <c r="E424" s="3">
        <f t="shared" si="95"/>
        <v>-5.4145516074450083E-2</v>
      </c>
      <c r="F424">
        <v>60</v>
      </c>
      <c r="G424">
        <v>67</v>
      </c>
      <c r="H424">
        <v>79</v>
      </c>
      <c r="I424" s="3">
        <f t="shared" si="96"/>
        <v>-9.2233009708737865E-2</v>
      </c>
      <c r="J424">
        <f t="shared" si="91"/>
        <v>245</v>
      </c>
      <c r="K424">
        <f t="shared" si="92"/>
        <v>256</v>
      </c>
      <c r="L424">
        <f t="shared" si="93"/>
        <v>296</v>
      </c>
      <c r="M424" s="3">
        <f t="shared" si="97"/>
        <v>-6.3989962358845673E-2</v>
      </c>
      <c r="N424" s="3">
        <f t="shared" si="94"/>
        <v>0.32120451693851942</v>
      </c>
    </row>
    <row r="425" spans="1:14" x14ac:dyDescent="0.2">
      <c r="A425" s="2">
        <v>39661</v>
      </c>
      <c r="B425">
        <v>199</v>
      </c>
      <c r="C425">
        <v>185</v>
      </c>
      <c r="D425">
        <v>225</v>
      </c>
      <c r="E425" s="3">
        <f t="shared" si="95"/>
        <v>-4.2692939244663386E-2</v>
      </c>
      <c r="F425">
        <v>49</v>
      </c>
      <c r="G425">
        <v>63</v>
      </c>
      <c r="H425">
        <v>71</v>
      </c>
      <c r="I425" s="3">
        <f t="shared" si="96"/>
        <v>-0.12021857923497267</v>
      </c>
      <c r="J425">
        <f t="shared" si="91"/>
        <v>248</v>
      </c>
      <c r="K425">
        <f t="shared" si="92"/>
        <v>248</v>
      </c>
      <c r="L425">
        <f t="shared" si="93"/>
        <v>296</v>
      </c>
      <c r="M425" s="3">
        <f t="shared" si="97"/>
        <v>-6.0606060606060608E-2</v>
      </c>
      <c r="N425" s="3">
        <f t="shared" si="94"/>
        <v>0.31313131313131315</v>
      </c>
    </row>
    <row r="426" spans="1:14" x14ac:dyDescent="0.2">
      <c r="A426" s="2">
        <v>39654</v>
      </c>
      <c r="B426">
        <v>184</v>
      </c>
      <c r="C426">
        <v>185</v>
      </c>
      <c r="D426">
        <v>236</v>
      </c>
      <c r="E426" s="3">
        <f t="shared" si="95"/>
        <v>-8.5950413223140495E-2</v>
      </c>
      <c r="F426">
        <v>50</v>
      </c>
      <c r="G426">
        <v>64</v>
      </c>
      <c r="H426">
        <v>78</v>
      </c>
      <c r="I426" s="3">
        <f t="shared" si="96"/>
        <v>-0.14583333333333334</v>
      </c>
      <c r="J426">
        <f t="shared" si="91"/>
        <v>234</v>
      </c>
      <c r="K426">
        <f t="shared" si="92"/>
        <v>249</v>
      </c>
      <c r="L426">
        <f t="shared" si="93"/>
        <v>314</v>
      </c>
      <c r="M426" s="3">
        <f t="shared" si="97"/>
        <v>-0.10037641154328733</v>
      </c>
      <c r="N426" s="3">
        <f t="shared" si="94"/>
        <v>0.31242158092848182</v>
      </c>
    </row>
    <row r="427" spans="1:14" x14ac:dyDescent="0.2">
      <c r="A427" s="2">
        <v>39647</v>
      </c>
      <c r="B427">
        <v>220</v>
      </c>
      <c r="C427">
        <v>217</v>
      </c>
      <c r="D427">
        <v>246</v>
      </c>
      <c r="E427" s="3">
        <f t="shared" si="95"/>
        <v>-3.8067349926793559E-2</v>
      </c>
      <c r="F427">
        <v>47</v>
      </c>
      <c r="G427">
        <v>63</v>
      </c>
      <c r="H427">
        <v>90</v>
      </c>
      <c r="I427" s="3">
        <f t="shared" si="96"/>
        <v>-0.215</v>
      </c>
      <c r="J427">
        <f t="shared" si="91"/>
        <v>267</v>
      </c>
      <c r="K427">
        <f t="shared" si="92"/>
        <v>280</v>
      </c>
      <c r="L427">
        <f t="shared" si="93"/>
        <v>336</v>
      </c>
      <c r="M427" s="3">
        <f t="shared" si="97"/>
        <v>-7.8142695356738387E-2</v>
      </c>
      <c r="N427" s="3">
        <f t="shared" si="94"/>
        <v>0.31710079275198189</v>
      </c>
    </row>
    <row r="428" spans="1:14" x14ac:dyDescent="0.2">
      <c r="A428" s="2">
        <v>39640</v>
      </c>
      <c r="B428">
        <v>217</v>
      </c>
      <c r="C428">
        <v>225</v>
      </c>
      <c r="D428">
        <v>221</v>
      </c>
      <c r="E428" s="3">
        <f t="shared" si="95"/>
        <v>-6.0331825037707393E-3</v>
      </c>
      <c r="F428">
        <v>49</v>
      </c>
      <c r="G428">
        <v>70</v>
      </c>
      <c r="H428">
        <v>77</v>
      </c>
      <c r="I428" s="3">
        <f t="shared" si="96"/>
        <v>-0.14285714285714285</v>
      </c>
      <c r="J428">
        <f t="shared" si="91"/>
        <v>266</v>
      </c>
      <c r="K428">
        <f t="shared" si="92"/>
        <v>295</v>
      </c>
      <c r="L428">
        <f t="shared" si="93"/>
        <v>298</v>
      </c>
      <c r="M428" s="3">
        <f t="shared" si="97"/>
        <v>-3.7252619324796274E-2</v>
      </c>
      <c r="N428" s="3">
        <f t="shared" si="94"/>
        <v>0.34342258440046564</v>
      </c>
    </row>
    <row r="429" spans="1:14" x14ac:dyDescent="0.2">
      <c r="A429" s="2">
        <v>39633</v>
      </c>
      <c r="B429">
        <v>177</v>
      </c>
      <c r="C429">
        <v>211</v>
      </c>
      <c r="D429">
        <v>209</v>
      </c>
      <c r="E429" s="3">
        <f t="shared" si="95"/>
        <v>-5.3601340033500838E-2</v>
      </c>
      <c r="F429">
        <v>54</v>
      </c>
      <c r="G429">
        <v>63</v>
      </c>
      <c r="H429">
        <v>82</v>
      </c>
      <c r="I429" s="3">
        <f t="shared" si="96"/>
        <v>-0.1407035175879397</v>
      </c>
      <c r="J429">
        <f t="shared" si="91"/>
        <v>231</v>
      </c>
      <c r="K429">
        <f t="shared" si="92"/>
        <v>274</v>
      </c>
      <c r="L429">
        <f t="shared" si="93"/>
        <v>291</v>
      </c>
      <c r="M429" s="3">
        <f t="shared" si="97"/>
        <v>-7.5376884422110546E-2</v>
      </c>
      <c r="N429" s="3">
        <f t="shared" si="94"/>
        <v>0.34422110552763818</v>
      </c>
    </row>
    <row r="430" spans="1:14" x14ac:dyDescent="0.2">
      <c r="A430" s="2">
        <v>39626</v>
      </c>
      <c r="B430">
        <v>181</v>
      </c>
      <c r="C430">
        <v>199</v>
      </c>
      <c r="D430">
        <v>201</v>
      </c>
      <c r="E430" s="3">
        <f t="shared" si="95"/>
        <v>-3.4423407917383818E-2</v>
      </c>
      <c r="F430">
        <v>55</v>
      </c>
      <c r="G430">
        <v>70</v>
      </c>
      <c r="H430">
        <v>69</v>
      </c>
      <c r="I430" s="3">
        <f t="shared" si="96"/>
        <v>-7.2164948453608241E-2</v>
      </c>
      <c r="J430">
        <f t="shared" si="91"/>
        <v>236</v>
      </c>
      <c r="K430">
        <f t="shared" si="92"/>
        <v>269</v>
      </c>
      <c r="L430">
        <f t="shared" si="93"/>
        <v>270</v>
      </c>
      <c r="M430" s="3">
        <f t="shared" si="97"/>
        <v>-4.3870967741935482E-2</v>
      </c>
      <c r="N430" s="3">
        <f t="shared" si="94"/>
        <v>0.3470967741935484</v>
      </c>
    </row>
    <row r="431" spans="1:14" x14ac:dyDescent="0.2">
      <c r="A431" s="2">
        <v>39619</v>
      </c>
      <c r="B431">
        <v>197</v>
      </c>
      <c r="C431">
        <v>213</v>
      </c>
      <c r="D431">
        <v>178</v>
      </c>
      <c r="E431" s="3">
        <f t="shared" si="95"/>
        <v>3.2312925170068028E-2</v>
      </c>
      <c r="F431">
        <v>67</v>
      </c>
      <c r="G431">
        <v>64</v>
      </c>
      <c r="H431">
        <v>78</v>
      </c>
      <c r="I431" s="3">
        <f t="shared" si="96"/>
        <v>-5.2631578947368418E-2</v>
      </c>
      <c r="J431">
        <f t="shared" si="91"/>
        <v>264</v>
      </c>
      <c r="K431">
        <f t="shared" si="92"/>
        <v>277</v>
      </c>
      <c r="L431">
        <f t="shared" si="93"/>
        <v>256</v>
      </c>
      <c r="M431" s="3">
        <f t="shared" si="97"/>
        <v>1.0037641154328732E-2</v>
      </c>
      <c r="N431" s="3">
        <f t="shared" si="94"/>
        <v>0.34755332496863239</v>
      </c>
    </row>
    <row r="432" spans="1:14" x14ac:dyDescent="0.2">
      <c r="A432" s="2">
        <v>39612</v>
      </c>
      <c r="B432">
        <v>217</v>
      </c>
      <c r="C432">
        <v>202</v>
      </c>
      <c r="D432">
        <v>179</v>
      </c>
      <c r="E432" s="3">
        <f t="shared" si="95"/>
        <v>6.354515050167224E-2</v>
      </c>
      <c r="F432">
        <v>68</v>
      </c>
      <c r="G432">
        <v>62</v>
      </c>
      <c r="H432">
        <v>69</v>
      </c>
      <c r="I432" s="3">
        <f t="shared" si="96"/>
        <v>-5.0251256281407036E-3</v>
      </c>
      <c r="J432">
        <f t="shared" si="91"/>
        <v>285</v>
      </c>
      <c r="K432">
        <f t="shared" si="92"/>
        <v>264</v>
      </c>
      <c r="L432">
        <f t="shared" si="93"/>
        <v>248</v>
      </c>
      <c r="M432" s="3">
        <f t="shared" si="97"/>
        <v>4.6424090338770388E-2</v>
      </c>
      <c r="N432" s="3">
        <f t="shared" si="94"/>
        <v>0.33124215809284818</v>
      </c>
    </row>
    <row r="433" spans="1:14" x14ac:dyDescent="0.2">
      <c r="A433" s="2">
        <v>39605</v>
      </c>
      <c r="B433">
        <v>232</v>
      </c>
      <c r="C433">
        <v>213</v>
      </c>
      <c r="D433">
        <v>159</v>
      </c>
      <c r="E433" s="3">
        <f t="shared" si="95"/>
        <v>0.12086092715231789</v>
      </c>
      <c r="F433">
        <v>69</v>
      </c>
      <c r="G433">
        <v>62</v>
      </c>
      <c r="H433">
        <v>60</v>
      </c>
      <c r="I433" s="3">
        <f t="shared" si="96"/>
        <v>4.712041884816754E-2</v>
      </c>
      <c r="J433">
        <f t="shared" ref="J433:J465" si="98">B433+F433</f>
        <v>301</v>
      </c>
      <c r="K433">
        <f t="shared" ref="K433:K465" si="99">C433+G433</f>
        <v>275</v>
      </c>
      <c r="L433">
        <f t="shared" ref="L433:L465" si="100">D433+H433</f>
        <v>219</v>
      </c>
      <c r="M433" s="3">
        <f t="shared" si="97"/>
        <v>0.10314465408805032</v>
      </c>
      <c r="N433" s="3">
        <f t="shared" ref="N433:N465" si="101">K433/SUM(J433:L433)</f>
        <v>0.34591194968553457</v>
      </c>
    </row>
    <row r="434" spans="1:14" x14ac:dyDescent="0.2">
      <c r="A434" s="2">
        <v>39598</v>
      </c>
      <c r="B434">
        <v>229</v>
      </c>
      <c r="C434">
        <v>191</v>
      </c>
      <c r="D434">
        <v>182</v>
      </c>
      <c r="E434" s="3">
        <f t="shared" si="95"/>
        <v>7.8073089700996676E-2</v>
      </c>
      <c r="F434">
        <v>60</v>
      </c>
      <c r="G434">
        <v>68</v>
      </c>
      <c r="H434">
        <v>67</v>
      </c>
      <c r="I434" s="3">
        <f t="shared" si="96"/>
        <v>-3.5897435897435895E-2</v>
      </c>
      <c r="J434">
        <f t="shared" si="98"/>
        <v>289</v>
      </c>
      <c r="K434">
        <f t="shared" si="99"/>
        <v>259</v>
      </c>
      <c r="L434">
        <f t="shared" si="100"/>
        <v>249</v>
      </c>
      <c r="M434" s="3">
        <f t="shared" si="97"/>
        <v>5.0188205771643665E-2</v>
      </c>
      <c r="N434" s="3">
        <f t="shared" si="101"/>
        <v>0.32496863237139273</v>
      </c>
    </row>
    <row r="435" spans="1:14" x14ac:dyDescent="0.2">
      <c r="A435" s="2">
        <v>39591</v>
      </c>
      <c r="B435">
        <v>210</v>
      </c>
      <c r="C435">
        <v>201</v>
      </c>
      <c r="D435">
        <v>157</v>
      </c>
      <c r="E435" s="3">
        <f t="shared" si="95"/>
        <v>9.3309859154929578E-2</v>
      </c>
      <c r="F435">
        <v>56</v>
      </c>
      <c r="G435">
        <v>70</v>
      </c>
      <c r="H435">
        <v>65</v>
      </c>
      <c r="I435" s="3">
        <f t="shared" si="96"/>
        <v>-4.712041884816754E-2</v>
      </c>
      <c r="J435">
        <f t="shared" si="98"/>
        <v>266</v>
      </c>
      <c r="K435">
        <f t="shared" si="99"/>
        <v>271</v>
      </c>
      <c r="L435">
        <f t="shared" si="100"/>
        <v>222</v>
      </c>
      <c r="M435" s="3">
        <f t="shared" si="97"/>
        <v>5.7971014492753624E-2</v>
      </c>
      <c r="N435" s="3">
        <f t="shared" si="101"/>
        <v>0.35704874835309619</v>
      </c>
    </row>
    <row r="436" spans="1:14" x14ac:dyDescent="0.2">
      <c r="A436" s="2">
        <v>39584</v>
      </c>
      <c r="B436">
        <v>236</v>
      </c>
      <c r="C436">
        <v>210</v>
      </c>
      <c r="D436">
        <v>173</v>
      </c>
      <c r="E436" s="3">
        <f t="shared" si="95"/>
        <v>0.10177705977382875</v>
      </c>
      <c r="F436">
        <v>72</v>
      </c>
      <c r="G436">
        <v>65</v>
      </c>
      <c r="H436">
        <v>70</v>
      </c>
      <c r="I436" s="3">
        <f t="shared" si="96"/>
        <v>9.6618357487922701E-3</v>
      </c>
      <c r="J436">
        <f t="shared" si="98"/>
        <v>308</v>
      </c>
      <c r="K436">
        <f t="shared" si="99"/>
        <v>275</v>
      </c>
      <c r="L436">
        <f t="shared" si="100"/>
        <v>243</v>
      </c>
      <c r="M436" s="3">
        <f t="shared" si="97"/>
        <v>7.8692493946731237E-2</v>
      </c>
      <c r="N436" s="3">
        <f t="shared" si="101"/>
        <v>0.33292978208232443</v>
      </c>
    </row>
    <row r="437" spans="1:14" x14ac:dyDescent="0.2">
      <c r="A437" s="2">
        <v>39577</v>
      </c>
      <c r="B437">
        <v>240</v>
      </c>
      <c r="C437">
        <v>201</v>
      </c>
      <c r="D437">
        <v>160</v>
      </c>
      <c r="E437" s="3">
        <f t="shared" si="95"/>
        <v>0.13311148086522462</v>
      </c>
      <c r="F437">
        <v>61</v>
      </c>
      <c r="G437">
        <v>66</v>
      </c>
      <c r="H437">
        <v>75</v>
      </c>
      <c r="I437" s="3">
        <f t="shared" si="96"/>
        <v>-6.9306930693069313E-2</v>
      </c>
      <c r="J437">
        <f t="shared" si="98"/>
        <v>301</v>
      </c>
      <c r="K437">
        <f t="shared" si="99"/>
        <v>267</v>
      </c>
      <c r="L437">
        <f t="shared" si="100"/>
        <v>235</v>
      </c>
      <c r="M437" s="3">
        <f t="shared" si="97"/>
        <v>8.2191780821917804E-2</v>
      </c>
      <c r="N437" s="3">
        <f t="shared" si="101"/>
        <v>0.33250311332503113</v>
      </c>
    </row>
    <row r="438" spans="1:14" x14ac:dyDescent="0.2">
      <c r="A438" s="2">
        <v>39570</v>
      </c>
      <c r="B438">
        <v>219</v>
      </c>
      <c r="C438">
        <v>196</v>
      </c>
      <c r="D438">
        <v>156</v>
      </c>
      <c r="E438" s="3">
        <f t="shared" si="95"/>
        <v>0.11033274956217162</v>
      </c>
      <c r="F438">
        <v>62</v>
      </c>
      <c r="G438">
        <v>63</v>
      </c>
      <c r="H438">
        <v>50</v>
      </c>
      <c r="I438" s="3">
        <f t="shared" si="96"/>
        <v>6.8571428571428575E-2</v>
      </c>
      <c r="J438">
        <f t="shared" si="98"/>
        <v>281</v>
      </c>
      <c r="K438">
        <f t="shared" si="99"/>
        <v>259</v>
      </c>
      <c r="L438">
        <f t="shared" si="100"/>
        <v>206</v>
      </c>
      <c r="M438" s="3">
        <f t="shared" si="97"/>
        <v>0.10053619302949061</v>
      </c>
      <c r="N438" s="3">
        <f t="shared" si="101"/>
        <v>0.34718498659517427</v>
      </c>
    </row>
    <row r="439" spans="1:14" x14ac:dyDescent="0.2">
      <c r="A439" s="2">
        <v>39563</v>
      </c>
      <c r="B439">
        <v>208</v>
      </c>
      <c r="C439">
        <v>234</v>
      </c>
      <c r="D439">
        <v>164</v>
      </c>
      <c r="E439" s="3">
        <f t="shared" si="95"/>
        <v>7.2607260726072612E-2</v>
      </c>
      <c r="F439">
        <v>60</v>
      </c>
      <c r="G439">
        <v>67</v>
      </c>
      <c r="H439">
        <v>73</v>
      </c>
      <c r="I439" s="3">
        <f t="shared" si="96"/>
        <v>-6.5000000000000002E-2</v>
      </c>
      <c r="J439">
        <f t="shared" si="98"/>
        <v>268</v>
      </c>
      <c r="K439">
        <f t="shared" si="99"/>
        <v>301</v>
      </c>
      <c r="L439">
        <f t="shared" si="100"/>
        <v>237</v>
      </c>
      <c r="M439" s="3">
        <f t="shared" si="97"/>
        <v>3.8461538461538464E-2</v>
      </c>
      <c r="N439" s="3">
        <f t="shared" si="101"/>
        <v>0.37344913151364767</v>
      </c>
    </row>
    <row r="440" spans="1:14" x14ac:dyDescent="0.2">
      <c r="A440" s="2">
        <v>39556</v>
      </c>
      <c r="B440">
        <v>209</v>
      </c>
      <c r="C440">
        <v>230</v>
      </c>
      <c r="D440">
        <v>189</v>
      </c>
      <c r="E440" s="3">
        <f t="shared" si="95"/>
        <v>3.1847133757961783E-2</v>
      </c>
      <c r="F440">
        <v>65</v>
      </c>
      <c r="G440">
        <v>77</v>
      </c>
      <c r="H440">
        <v>64</v>
      </c>
      <c r="I440" s="3">
        <f t="shared" si="96"/>
        <v>4.8543689320388345E-3</v>
      </c>
      <c r="J440">
        <f t="shared" si="98"/>
        <v>274</v>
      </c>
      <c r="K440">
        <f t="shared" si="99"/>
        <v>307</v>
      </c>
      <c r="L440">
        <f t="shared" si="100"/>
        <v>253</v>
      </c>
      <c r="M440" s="3">
        <f t="shared" si="97"/>
        <v>2.5179856115107913E-2</v>
      </c>
      <c r="N440" s="3">
        <f t="shared" si="101"/>
        <v>0.36810551558752996</v>
      </c>
    </row>
    <row r="441" spans="1:14" x14ac:dyDescent="0.2">
      <c r="A441" s="2">
        <v>39549</v>
      </c>
      <c r="B441">
        <v>200</v>
      </c>
      <c r="C441">
        <v>232</v>
      </c>
      <c r="D441">
        <v>199</v>
      </c>
      <c r="E441" s="3">
        <f t="shared" si="95"/>
        <v>1.5847860538827259E-3</v>
      </c>
      <c r="F441">
        <v>59</v>
      </c>
      <c r="G441">
        <v>76</v>
      </c>
      <c r="H441">
        <v>73</v>
      </c>
      <c r="I441" s="3">
        <f t="shared" si="96"/>
        <v>-6.7307692307692304E-2</v>
      </c>
      <c r="J441">
        <f t="shared" si="98"/>
        <v>259</v>
      </c>
      <c r="K441">
        <f t="shared" si="99"/>
        <v>308</v>
      </c>
      <c r="L441">
        <f t="shared" si="100"/>
        <v>272</v>
      </c>
      <c r="M441" s="3">
        <f t="shared" si="97"/>
        <v>-1.5494636471990465E-2</v>
      </c>
      <c r="N441" s="3">
        <f t="shared" si="101"/>
        <v>0.36710369487485101</v>
      </c>
    </row>
    <row r="442" spans="1:14" x14ac:dyDescent="0.2">
      <c r="A442" s="2">
        <v>39542</v>
      </c>
      <c r="B442">
        <v>199</v>
      </c>
      <c r="C442">
        <v>224</v>
      </c>
      <c r="D442">
        <v>199</v>
      </c>
      <c r="E442" s="3">
        <f t="shared" ref="E442:E474" si="102">(B442-D442)/SUM(B442:D442)</f>
        <v>0</v>
      </c>
      <c r="F442">
        <v>54</v>
      </c>
      <c r="G442">
        <v>65</v>
      </c>
      <c r="H442">
        <v>81</v>
      </c>
      <c r="I442" s="3">
        <f t="shared" ref="I442:I474" si="103">(F442-H442)/SUM(F442:H442)</f>
        <v>-0.13500000000000001</v>
      </c>
      <c r="J442">
        <f t="shared" si="98"/>
        <v>253</v>
      </c>
      <c r="K442">
        <f t="shared" si="99"/>
        <v>289</v>
      </c>
      <c r="L442">
        <f t="shared" si="100"/>
        <v>280</v>
      </c>
      <c r="M442" s="3">
        <f t="shared" ref="M442:M474" si="104">(J442-L442)/SUM(J442:L442)</f>
        <v>-3.2846715328467155E-2</v>
      </c>
      <c r="N442" s="3">
        <f t="shared" si="101"/>
        <v>0.3515815085158151</v>
      </c>
    </row>
    <row r="443" spans="1:14" x14ac:dyDescent="0.2">
      <c r="A443" s="2">
        <v>39535</v>
      </c>
      <c r="B443">
        <v>178</v>
      </c>
      <c r="C443">
        <v>221</v>
      </c>
      <c r="D443">
        <v>202</v>
      </c>
      <c r="E443" s="3">
        <f t="shared" si="102"/>
        <v>-3.9933444259567387E-2</v>
      </c>
      <c r="F443">
        <v>52</v>
      </c>
      <c r="G443">
        <v>76</v>
      </c>
      <c r="H443">
        <v>68</v>
      </c>
      <c r="I443" s="3">
        <f t="shared" si="103"/>
        <v>-8.1632653061224483E-2</v>
      </c>
      <c r="J443">
        <f t="shared" si="98"/>
        <v>230</v>
      </c>
      <c r="K443">
        <f t="shared" si="99"/>
        <v>297</v>
      </c>
      <c r="L443">
        <f t="shared" si="100"/>
        <v>270</v>
      </c>
      <c r="M443" s="3">
        <f t="shared" si="104"/>
        <v>-5.0188205771643665E-2</v>
      </c>
      <c r="N443" s="3">
        <f t="shared" si="101"/>
        <v>0.37264742785445421</v>
      </c>
    </row>
    <row r="444" spans="1:14" x14ac:dyDescent="0.2">
      <c r="A444" s="2">
        <v>39528</v>
      </c>
      <c r="B444">
        <v>188</v>
      </c>
      <c r="C444">
        <v>215</v>
      </c>
      <c r="D444">
        <v>215</v>
      </c>
      <c r="E444" s="3">
        <f t="shared" si="102"/>
        <v>-4.3689320388349516E-2</v>
      </c>
      <c r="F444">
        <v>56</v>
      </c>
      <c r="G444">
        <v>72</v>
      </c>
      <c r="H444">
        <v>67</v>
      </c>
      <c r="I444" s="3">
        <f t="shared" si="103"/>
        <v>-5.6410256410256411E-2</v>
      </c>
      <c r="J444">
        <f t="shared" si="98"/>
        <v>244</v>
      </c>
      <c r="K444">
        <f t="shared" si="99"/>
        <v>287</v>
      </c>
      <c r="L444">
        <f t="shared" si="100"/>
        <v>282</v>
      </c>
      <c r="M444" s="3">
        <f t="shared" si="104"/>
        <v>-4.6740467404674045E-2</v>
      </c>
      <c r="N444" s="3">
        <f t="shared" si="101"/>
        <v>0.35301353013530135</v>
      </c>
    </row>
    <row r="445" spans="1:14" x14ac:dyDescent="0.2">
      <c r="A445" s="2">
        <v>39521</v>
      </c>
      <c r="B445">
        <v>193</v>
      </c>
      <c r="C445">
        <v>197</v>
      </c>
      <c r="D445">
        <v>224</v>
      </c>
      <c r="E445" s="3">
        <f t="shared" si="102"/>
        <v>-5.0488599348534204E-2</v>
      </c>
      <c r="F445">
        <v>57</v>
      </c>
      <c r="G445">
        <v>66</v>
      </c>
      <c r="H445">
        <v>79</v>
      </c>
      <c r="I445" s="3">
        <f t="shared" si="103"/>
        <v>-0.10891089108910891</v>
      </c>
      <c r="J445">
        <f t="shared" si="98"/>
        <v>250</v>
      </c>
      <c r="K445">
        <f t="shared" si="99"/>
        <v>263</v>
      </c>
      <c r="L445">
        <f t="shared" si="100"/>
        <v>303</v>
      </c>
      <c r="M445" s="3">
        <f t="shared" si="104"/>
        <v>-6.4950980392156868E-2</v>
      </c>
      <c r="N445" s="3">
        <f t="shared" si="101"/>
        <v>0.32230392156862747</v>
      </c>
    </row>
    <row r="446" spans="1:14" x14ac:dyDescent="0.2">
      <c r="A446" s="2">
        <v>39514</v>
      </c>
      <c r="B446">
        <v>174</v>
      </c>
      <c r="C446">
        <v>223</v>
      </c>
      <c r="D446">
        <v>212</v>
      </c>
      <c r="E446" s="3">
        <f t="shared" si="102"/>
        <v>-6.2397372742200329E-2</v>
      </c>
      <c r="F446">
        <v>48</v>
      </c>
      <c r="G446">
        <v>80</v>
      </c>
      <c r="H446">
        <v>62</v>
      </c>
      <c r="I446" s="3">
        <f t="shared" si="103"/>
        <v>-7.3684210526315783E-2</v>
      </c>
      <c r="J446">
        <f t="shared" si="98"/>
        <v>222</v>
      </c>
      <c r="K446">
        <f t="shared" si="99"/>
        <v>303</v>
      </c>
      <c r="L446">
        <f t="shared" si="100"/>
        <v>274</v>
      </c>
      <c r="M446" s="3">
        <f t="shared" si="104"/>
        <v>-6.5081351689612016E-2</v>
      </c>
      <c r="N446" s="3">
        <f t="shared" si="101"/>
        <v>0.37922403003754696</v>
      </c>
    </row>
    <row r="447" spans="1:14" x14ac:dyDescent="0.2">
      <c r="A447" s="2">
        <v>39507</v>
      </c>
      <c r="B447">
        <v>180</v>
      </c>
      <c r="C447">
        <v>189</v>
      </c>
      <c r="D447">
        <v>206</v>
      </c>
      <c r="E447" s="3">
        <f t="shared" si="102"/>
        <v>-4.5217391304347827E-2</v>
      </c>
      <c r="F447">
        <v>54</v>
      </c>
      <c r="G447">
        <v>59</v>
      </c>
      <c r="H447">
        <v>75</v>
      </c>
      <c r="I447" s="3">
        <f t="shared" si="103"/>
        <v>-0.11170212765957446</v>
      </c>
      <c r="J447">
        <f t="shared" si="98"/>
        <v>234</v>
      </c>
      <c r="K447">
        <f t="shared" si="99"/>
        <v>248</v>
      </c>
      <c r="L447">
        <f t="shared" si="100"/>
        <v>281</v>
      </c>
      <c r="M447" s="3">
        <f t="shared" si="104"/>
        <v>-6.1598951507208385E-2</v>
      </c>
      <c r="N447" s="3">
        <f t="shared" si="101"/>
        <v>0.32503276539973786</v>
      </c>
    </row>
    <row r="448" spans="1:14" x14ac:dyDescent="0.2">
      <c r="A448" s="2">
        <v>39500</v>
      </c>
      <c r="B448">
        <v>172</v>
      </c>
      <c r="C448">
        <v>221</v>
      </c>
      <c r="D448">
        <v>212</v>
      </c>
      <c r="E448" s="3">
        <f t="shared" si="102"/>
        <v>-6.6115702479338845E-2</v>
      </c>
      <c r="F448">
        <v>57</v>
      </c>
      <c r="G448">
        <v>77</v>
      </c>
      <c r="H448">
        <v>65</v>
      </c>
      <c r="I448" s="3">
        <f t="shared" si="103"/>
        <v>-4.0201005025125629E-2</v>
      </c>
      <c r="J448">
        <f t="shared" si="98"/>
        <v>229</v>
      </c>
      <c r="K448">
        <f t="shared" si="99"/>
        <v>298</v>
      </c>
      <c r="L448">
        <f t="shared" si="100"/>
        <v>277</v>
      </c>
      <c r="M448" s="3">
        <f t="shared" si="104"/>
        <v>-5.9701492537313432E-2</v>
      </c>
      <c r="N448" s="3">
        <f t="shared" si="101"/>
        <v>0.37064676616915421</v>
      </c>
    </row>
    <row r="449" spans="1:14" x14ac:dyDescent="0.2">
      <c r="A449" s="2">
        <v>39493</v>
      </c>
      <c r="B449">
        <v>191</v>
      </c>
      <c r="C449">
        <v>216</v>
      </c>
      <c r="D449">
        <v>199</v>
      </c>
      <c r="E449" s="3">
        <f t="shared" si="102"/>
        <v>-1.3201320132013201E-2</v>
      </c>
      <c r="F449">
        <v>59</v>
      </c>
      <c r="G449">
        <v>64</v>
      </c>
      <c r="H449">
        <v>79</v>
      </c>
      <c r="I449" s="3">
        <f t="shared" si="103"/>
        <v>-9.9009900990099015E-2</v>
      </c>
      <c r="J449">
        <f t="shared" si="98"/>
        <v>250</v>
      </c>
      <c r="K449">
        <f t="shared" si="99"/>
        <v>280</v>
      </c>
      <c r="L449">
        <f t="shared" si="100"/>
        <v>278</v>
      </c>
      <c r="M449" s="3">
        <f t="shared" si="104"/>
        <v>-3.4653465346534656E-2</v>
      </c>
      <c r="N449" s="3">
        <f t="shared" si="101"/>
        <v>0.34653465346534651</v>
      </c>
    </row>
    <row r="450" spans="1:14" x14ac:dyDescent="0.2">
      <c r="A450" s="2">
        <v>39486</v>
      </c>
      <c r="B450">
        <v>189</v>
      </c>
      <c r="C450">
        <v>230</v>
      </c>
      <c r="D450">
        <v>202</v>
      </c>
      <c r="E450" s="3">
        <f t="shared" si="102"/>
        <v>-2.0933977455716585E-2</v>
      </c>
      <c r="F450">
        <v>58</v>
      </c>
      <c r="G450">
        <v>65</v>
      </c>
      <c r="H450">
        <v>60</v>
      </c>
      <c r="I450" s="3">
        <f t="shared" si="103"/>
        <v>-1.092896174863388E-2</v>
      </c>
      <c r="J450">
        <f t="shared" si="98"/>
        <v>247</v>
      </c>
      <c r="K450">
        <f t="shared" si="99"/>
        <v>295</v>
      </c>
      <c r="L450">
        <f t="shared" si="100"/>
        <v>262</v>
      </c>
      <c r="M450" s="3">
        <f t="shared" si="104"/>
        <v>-1.8656716417910446E-2</v>
      </c>
      <c r="N450" s="3">
        <f t="shared" si="101"/>
        <v>0.36691542288557216</v>
      </c>
    </row>
    <row r="451" spans="1:14" x14ac:dyDescent="0.2">
      <c r="A451" s="2">
        <v>39479</v>
      </c>
      <c r="B451">
        <v>175</v>
      </c>
      <c r="C451">
        <v>211</v>
      </c>
      <c r="D451">
        <v>243</v>
      </c>
      <c r="E451" s="3">
        <f t="shared" si="102"/>
        <v>-0.10810810810810811</v>
      </c>
      <c r="F451">
        <v>52</v>
      </c>
      <c r="G451">
        <v>68</v>
      </c>
      <c r="H451">
        <v>68</v>
      </c>
      <c r="I451" s="3">
        <f t="shared" si="103"/>
        <v>-8.5106382978723402E-2</v>
      </c>
      <c r="J451">
        <f t="shared" si="98"/>
        <v>227</v>
      </c>
      <c r="K451">
        <f t="shared" si="99"/>
        <v>279</v>
      </c>
      <c r="L451">
        <f t="shared" si="100"/>
        <v>311</v>
      </c>
      <c r="M451" s="3">
        <f t="shared" si="104"/>
        <v>-0.10281517747858017</v>
      </c>
      <c r="N451" s="3">
        <f t="shared" si="101"/>
        <v>0.34149326805385555</v>
      </c>
    </row>
    <row r="452" spans="1:14" x14ac:dyDescent="0.2">
      <c r="A452" s="2">
        <v>39472</v>
      </c>
      <c r="B452">
        <v>184</v>
      </c>
      <c r="C452">
        <v>201</v>
      </c>
      <c r="D452">
        <v>218</v>
      </c>
      <c r="E452" s="3">
        <f t="shared" si="102"/>
        <v>-5.6384742951907131E-2</v>
      </c>
      <c r="F452">
        <v>49</v>
      </c>
      <c r="G452">
        <v>72</v>
      </c>
      <c r="H452">
        <v>82</v>
      </c>
      <c r="I452" s="3">
        <f t="shared" si="103"/>
        <v>-0.1625615763546798</v>
      </c>
      <c r="J452">
        <f t="shared" si="98"/>
        <v>233</v>
      </c>
      <c r="K452">
        <f t="shared" si="99"/>
        <v>273</v>
      </c>
      <c r="L452">
        <f t="shared" si="100"/>
        <v>300</v>
      </c>
      <c r="M452" s="3">
        <f t="shared" si="104"/>
        <v>-8.3126550868486346E-2</v>
      </c>
      <c r="N452" s="3">
        <f t="shared" si="101"/>
        <v>0.33870967741935482</v>
      </c>
    </row>
    <row r="453" spans="1:14" x14ac:dyDescent="0.2">
      <c r="A453" s="2">
        <v>39465</v>
      </c>
      <c r="B453">
        <v>171</v>
      </c>
      <c r="C453">
        <v>212</v>
      </c>
      <c r="D453">
        <v>222</v>
      </c>
      <c r="E453" s="3">
        <f t="shared" si="102"/>
        <v>-8.4297520661157019E-2</v>
      </c>
      <c r="F453">
        <v>50</v>
      </c>
      <c r="G453">
        <v>68</v>
      </c>
      <c r="H453">
        <v>80</v>
      </c>
      <c r="I453" s="3">
        <f t="shared" si="103"/>
        <v>-0.15151515151515152</v>
      </c>
      <c r="J453">
        <f t="shared" si="98"/>
        <v>221</v>
      </c>
      <c r="K453">
        <f t="shared" si="99"/>
        <v>280</v>
      </c>
      <c r="L453">
        <f t="shared" si="100"/>
        <v>302</v>
      </c>
      <c r="M453" s="3">
        <f t="shared" si="104"/>
        <v>-0.10087173100871731</v>
      </c>
      <c r="N453" s="3">
        <f t="shared" si="101"/>
        <v>0.34869240348692404</v>
      </c>
    </row>
    <row r="454" spans="1:14" x14ac:dyDescent="0.2">
      <c r="A454" s="2">
        <v>39458</v>
      </c>
      <c r="B454">
        <v>177</v>
      </c>
      <c r="C454">
        <v>223</v>
      </c>
      <c r="D454">
        <v>214</v>
      </c>
      <c r="E454" s="3">
        <f t="shared" si="102"/>
        <v>-6.026058631921824E-2</v>
      </c>
      <c r="F454">
        <v>45</v>
      </c>
      <c r="G454">
        <v>71</v>
      </c>
      <c r="H454">
        <v>79</v>
      </c>
      <c r="I454" s="3">
        <f t="shared" si="103"/>
        <v>-0.17435897435897435</v>
      </c>
      <c r="J454">
        <f t="shared" si="98"/>
        <v>222</v>
      </c>
      <c r="K454">
        <f t="shared" si="99"/>
        <v>294</v>
      </c>
      <c r="L454">
        <f t="shared" si="100"/>
        <v>293</v>
      </c>
      <c r="M454" s="3">
        <f t="shared" si="104"/>
        <v>-8.7762669962917178E-2</v>
      </c>
      <c r="N454" s="3">
        <f t="shared" si="101"/>
        <v>0.36341161928306553</v>
      </c>
    </row>
    <row r="455" spans="1:14" x14ac:dyDescent="0.2">
      <c r="A455" s="2">
        <v>39451</v>
      </c>
      <c r="B455">
        <v>182</v>
      </c>
      <c r="C455">
        <v>206</v>
      </c>
      <c r="D455">
        <v>203</v>
      </c>
      <c r="E455" s="3">
        <f t="shared" si="102"/>
        <v>-3.553299492385787E-2</v>
      </c>
      <c r="F455">
        <v>58</v>
      </c>
      <c r="G455">
        <v>70</v>
      </c>
      <c r="H455">
        <v>74</v>
      </c>
      <c r="I455" s="3">
        <f t="shared" si="103"/>
        <v>-7.9207920792079209E-2</v>
      </c>
      <c r="J455">
        <f t="shared" si="98"/>
        <v>240</v>
      </c>
      <c r="K455">
        <f t="shared" si="99"/>
        <v>276</v>
      </c>
      <c r="L455">
        <f t="shared" si="100"/>
        <v>277</v>
      </c>
      <c r="M455" s="3">
        <f t="shared" si="104"/>
        <v>-4.6658259773013869E-2</v>
      </c>
      <c r="N455" s="3">
        <f t="shared" si="101"/>
        <v>0.34804539722572508</v>
      </c>
    </row>
    <row r="456" spans="1:14" x14ac:dyDescent="0.2">
      <c r="A456" s="2">
        <v>39444</v>
      </c>
      <c r="B456">
        <v>166</v>
      </c>
      <c r="C456">
        <v>183</v>
      </c>
      <c r="D456">
        <v>181</v>
      </c>
      <c r="E456" s="3">
        <f t="shared" si="102"/>
        <v>-2.8301886792452831E-2</v>
      </c>
      <c r="F456">
        <v>41</v>
      </c>
      <c r="G456">
        <v>44</v>
      </c>
      <c r="H456">
        <v>62</v>
      </c>
      <c r="I456" s="3">
        <f t="shared" si="103"/>
        <v>-0.14285714285714285</v>
      </c>
      <c r="J456">
        <f t="shared" si="98"/>
        <v>207</v>
      </c>
      <c r="K456">
        <f t="shared" si="99"/>
        <v>227</v>
      </c>
      <c r="L456">
        <f t="shared" si="100"/>
        <v>243</v>
      </c>
      <c r="M456" s="3">
        <f t="shared" si="104"/>
        <v>-5.3175775480059084E-2</v>
      </c>
      <c r="N456" s="3">
        <f t="shared" si="101"/>
        <v>0.33530280649926147</v>
      </c>
    </row>
    <row r="457" spans="1:14" x14ac:dyDescent="0.2">
      <c r="A457" s="2">
        <v>39437</v>
      </c>
      <c r="B457">
        <v>166</v>
      </c>
      <c r="C457">
        <v>214</v>
      </c>
      <c r="D457">
        <v>194</v>
      </c>
      <c r="E457" s="3">
        <f t="shared" si="102"/>
        <v>-4.878048780487805E-2</v>
      </c>
      <c r="F457">
        <v>46</v>
      </c>
      <c r="G457">
        <v>52</v>
      </c>
      <c r="H457">
        <v>73</v>
      </c>
      <c r="I457" s="3">
        <f t="shared" si="103"/>
        <v>-0.15789473684210525</v>
      </c>
      <c r="J457">
        <f t="shared" si="98"/>
        <v>212</v>
      </c>
      <c r="K457">
        <f t="shared" si="99"/>
        <v>266</v>
      </c>
      <c r="L457">
        <f t="shared" si="100"/>
        <v>267</v>
      </c>
      <c r="M457" s="3">
        <f t="shared" si="104"/>
        <v>-7.3825503355704702E-2</v>
      </c>
      <c r="N457" s="3">
        <f t="shared" si="101"/>
        <v>0.35704697986577183</v>
      </c>
    </row>
    <row r="458" spans="1:14" x14ac:dyDescent="0.2">
      <c r="A458" s="2">
        <v>39430</v>
      </c>
      <c r="B458">
        <v>191</v>
      </c>
      <c r="C458">
        <v>217</v>
      </c>
      <c r="D458">
        <v>204</v>
      </c>
      <c r="E458" s="3">
        <f t="shared" si="102"/>
        <v>-2.1241830065359478E-2</v>
      </c>
      <c r="F458">
        <v>39</v>
      </c>
      <c r="G458">
        <v>48</v>
      </c>
      <c r="H458">
        <v>89</v>
      </c>
      <c r="I458" s="3">
        <f t="shared" si="103"/>
        <v>-0.28409090909090912</v>
      </c>
      <c r="J458">
        <f t="shared" si="98"/>
        <v>230</v>
      </c>
      <c r="K458">
        <f t="shared" si="99"/>
        <v>265</v>
      </c>
      <c r="L458">
        <f t="shared" si="100"/>
        <v>293</v>
      </c>
      <c r="M458" s="3">
        <f t="shared" si="104"/>
        <v>-7.9949238578680207E-2</v>
      </c>
      <c r="N458" s="3">
        <f t="shared" si="101"/>
        <v>0.3362944162436548</v>
      </c>
    </row>
    <row r="459" spans="1:14" x14ac:dyDescent="0.2">
      <c r="A459" s="2">
        <v>39423</v>
      </c>
      <c r="B459">
        <v>211</v>
      </c>
      <c r="C459">
        <v>218</v>
      </c>
      <c r="D459">
        <v>198</v>
      </c>
      <c r="E459" s="3">
        <f t="shared" si="102"/>
        <v>2.0733652312599681E-2</v>
      </c>
      <c r="F459">
        <v>49</v>
      </c>
      <c r="G459">
        <v>67</v>
      </c>
      <c r="H459">
        <v>76</v>
      </c>
      <c r="I459" s="3">
        <f t="shared" si="103"/>
        <v>-0.140625</v>
      </c>
      <c r="J459">
        <f t="shared" si="98"/>
        <v>260</v>
      </c>
      <c r="K459">
        <f t="shared" si="99"/>
        <v>285</v>
      </c>
      <c r="L459">
        <f t="shared" si="100"/>
        <v>274</v>
      </c>
      <c r="M459" s="3">
        <f t="shared" si="104"/>
        <v>-1.7094017094017096E-2</v>
      </c>
      <c r="N459" s="3">
        <f t="shared" si="101"/>
        <v>0.34798534798534797</v>
      </c>
    </row>
    <row r="460" spans="1:14" x14ac:dyDescent="0.2">
      <c r="A460" s="2">
        <v>39416</v>
      </c>
      <c r="B460">
        <v>209</v>
      </c>
      <c r="C460">
        <v>215</v>
      </c>
      <c r="D460">
        <v>236</v>
      </c>
      <c r="E460" s="3">
        <f t="shared" si="102"/>
        <v>-4.0909090909090909E-2</v>
      </c>
      <c r="F460">
        <v>49</v>
      </c>
      <c r="G460">
        <v>56</v>
      </c>
      <c r="H460">
        <v>91</v>
      </c>
      <c r="I460" s="3">
        <f t="shared" si="103"/>
        <v>-0.21428571428571427</v>
      </c>
      <c r="J460">
        <f t="shared" si="98"/>
        <v>258</v>
      </c>
      <c r="K460">
        <f t="shared" si="99"/>
        <v>271</v>
      </c>
      <c r="L460">
        <f t="shared" si="100"/>
        <v>327</v>
      </c>
      <c r="M460" s="3">
        <f t="shared" si="104"/>
        <v>-8.0607476635514014E-2</v>
      </c>
      <c r="N460" s="3">
        <f t="shared" si="101"/>
        <v>0.31658878504672899</v>
      </c>
    </row>
    <row r="461" spans="1:14" x14ac:dyDescent="0.2">
      <c r="A461" s="2">
        <v>39409</v>
      </c>
      <c r="B461">
        <v>171</v>
      </c>
      <c r="C461">
        <v>208</v>
      </c>
      <c r="D461">
        <v>221</v>
      </c>
      <c r="E461" s="3">
        <f t="shared" si="102"/>
        <v>-8.3333333333333329E-2</v>
      </c>
      <c r="F461">
        <v>42</v>
      </c>
      <c r="G461">
        <v>59</v>
      </c>
      <c r="H461">
        <v>84</v>
      </c>
      <c r="I461" s="3">
        <f t="shared" si="103"/>
        <v>-0.22702702702702704</v>
      </c>
      <c r="J461">
        <f t="shared" si="98"/>
        <v>213</v>
      </c>
      <c r="K461">
        <f t="shared" si="99"/>
        <v>267</v>
      </c>
      <c r="L461">
        <f t="shared" si="100"/>
        <v>305</v>
      </c>
      <c r="M461" s="3">
        <f t="shared" si="104"/>
        <v>-0.11719745222929936</v>
      </c>
      <c r="N461" s="3">
        <f t="shared" si="101"/>
        <v>0.34012738853503183</v>
      </c>
    </row>
    <row r="462" spans="1:14" x14ac:dyDescent="0.2">
      <c r="A462" s="2">
        <v>39402</v>
      </c>
      <c r="B462">
        <v>183</v>
      </c>
      <c r="C462">
        <v>239</v>
      </c>
      <c r="D462">
        <v>181</v>
      </c>
      <c r="E462" s="3">
        <f t="shared" si="102"/>
        <v>3.3167495854063019E-3</v>
      </c>
      <c r="F462">
        <v>57</v>
      </c>
      <c r="G462">
        <v>66</v>
      </c>
      <c r="H462">
        <v>73</v>
      </c>
      <c r="I462" s="3">
        <f t="shared" si="103"/>
        <v>-8.1632653061224483E-2</v>
      </c>
      <c r="J462">
        <f t="shared" si="98"/>
        <v>240</v>
      </c>
      <c r="K462">
        <f t="shared" si="99"/>
        <v>305</v>
      </c>
      <c r="L462">
        <f t="shared" si="100"/>
        <v>254</v>
      </c>
      <c r="M462" s="3">
        <f t="shared" si="104"/>
        <v>-1.7521902377972465E-2</v>
      </c>
      <c r="N462" s="3">
        <f t="shared" si="101"/>
        <v>0.38172715894868586</v>
      </c>
    </row>
    <row r="463" spans="1:14" x14ac:dyDescent="0.2">
      <c r="A463" s="2">
        <v>39395</v>
      </c>
      <c r="B463">
        <v>206</v>
      </c>
      <c r="C463">
        <v>209</v>
      </c>
      <c r="D463">
        <v>190</v>
      </c>
      <c r="E463" s="3">
        <f t="shared" si="102"/>
        <v>2.6446280991735537E-2</v>
      </c>
      <c r="F463">
        <v>63</v>
      </c>
      <c r="G463">
        <v>62</v>
      </c>
      <c r="H463">
        <v>71</v>
      </c>
      <c r="I463" s="3">
        <f t="shared" si="103"/>
        <v>-4.0816326530612242E-2</v>
      </c>
      <c r="J463">
        <f t="shared" si="98"/>
        <v>269</v>
      </c>
      <c r="K463">
        <f t="shared" si="99"/>
        <v>271</v>
      </c>
      <c r="L463">
        <f t="shared" si="100"/>
        <v>261</v>
      </c>
      <c r="M463" s="3">
        <f t="shared" si="104"/>
        <v>9.9875156054931337E-3</v>
      </c>
      <c r="N463" s="3">
        <f t="shared" si="101"/>
        <v>0.33832709113607989</v>
      </c>
    </row>
    <row r="464" spans="1:14" x14ac:dyDescent="0.2">
      <c r="A464" s="2">
        <v>39388</v>
      </c>
      <c r="B464">
        <v>233</v>
      </c>
      <c r="C464">
        <v>191</v>
      </c>
      <c r="D464">
        <v>149</v>
      </c>
      <c r="E464" s="3">
        <f t="shared" si="102"/>
        <v>0.14659685863874344</v>
      </c>
      <c r="F464">
        <v>76</v>
      </c>
      <c r="G464">
        <v>48</v>
      </c>
      <c r="H464">
        <v>73</v>
      </c>
      <c r="I464" s="3">
        <f t="shared" si="103"/>
        <v>1.5228426395939087E-2</v>
      </c>
      <c r="J464">
        <f t="shared" si="98"/>
        <v>309</v>
      </c>
      <c r="K464">
        <f t="shared" si="99"/>
        <v>239</v>
      </c>
      <c r="L464">
        <f t="shared" si="100"/>
        <v>222</v>
      </c>
      <c r="M464" s="3">
        <f t="shared" si="104"/>
        <v>0.11298701298701298</v>
      </c>
      <c r="N464" s="3">
        <f t="shared" si="101"/>
        <v>0.31038961038961038</v>
      </c>
    </row>
    <row r="465" spans="1:14" x14ac:dyDescent="0.2">
      <c r="A465" s="2">
        <v>39381</v>
      </c>
      <c r="B465">
        <v>212</v>
      </c>
      <c r="C465">
        <v>199</v>
      </c>
      <c r="D465">
        <v>168</v>
      </c>
      <c r="E465" s="3">
        <f t="shared" si="102"/>
        <v>7.599309153713299E-2</v>
      </c>
      <c r="F465">
        <v>66</v>
      </c>
      <c r="G465">
        <v>60</v>
      </c>
      <c r="H465">
        <v>62</v>
      </c>
      <c r="I465" s="3">
        <f t="shared" si="103"/>
        <v>2.1276595744680851E-2</v>
      </c>
      <c r="J465">
        <f t="shared" si="98"/>
        <v>278</v>
      </c>
      <c r="K465">
        <f t="shared" si="99"/>
        <v>259</v>
      </c>
      <c r="L465">
        <f t="shared" si="100"/>
        <v>230</v>
      </c>
      <c r="M465" s="3">
        <f t="shared" si="104"/>
        <v>6.2581486310299875E-2</v>
      </c>
      <c r="N465" s="3">
        <f t="shared" si="101"/>
        <v>0.33767926988265973</v>
      </c>
    </row>
    <row r="466" spans="1:14" x14ac:dyDescent="0.2">
      <c r="A466" s="2">
        <v>39374</v>
      </c>
      <c r="B466">
        <v>233</v>
      </c>
      <c r="C466">
        <v>191</v>
      </c>
      <c r="D466">
        <v>170</v>
      </c>
      <c r="E466" s="3">
        <f t="shared" si="102"/>
        <v>0.10606060606060606</v>
      </c>
      <c r="F466">
        <v>63</v>
      </c>
      <c r="G466">
        <v>65</v>
      </c>
      <c r="H466">
        <v>54</v>
      </c>
      <c r="I466" s="3">
        <f t="shared" si="103"/>
        <v>4.9450549450549448E-2</v>
      </c>
      <c r="J466">
        <f t="shared" ref="J466:J498" si="105">B466+F466</f>
        <v>296</v>
      </c>
      <c r="K466">
        <f t="shared" ref="K466:K498" si="106">C466+G466</f>
        <v>256</v>
      </c>
      <c r="L466">
        <f t="shared" ref="L466:L498" si="107">D466+H466</f>
        <v>224</v>
      </c>
      <c r="M466" s="3">
        <f t="shared" si="104"/>
        <v>9.2783505154639179E-2</v>
      </c>
      <c r="N466" s="3">
        <f t="shared" ref="N466:N498" si="108">K466/SUM(J466:L466)</f>
        <v>0.32989690721649484</v>
      </c>
    </row>
    <row r="467" spans="1:14" x14ac:dyDescent="0.2">
      <c r="A467" s="2">
        <v>39367</v>
      </c>
      <c r="B467">
        <v>258</v>
      </c>
      <c r="C467">
        <v>180</v>
      </c>
      <c r="D467">
        <v>139</v>
      </c>
      <c r="E467" s="3">
        <f t="shared" si="102"/>
        <v>0.20623916811091855</v>
      </c>
      <c r="F467">
        <v>67</v>
      </c>
      <c r="G467">
        <v>48</v>
      </c>
      <c r="H467">
        <v>60</v>
      </c>
      <c r="I467" s="3">
        <f t="shared" si="103"/>
        <v>0.04</v>
      </c>
      <c r="J467">
        <f t="shared" si="105"/>
        <v>325</v>
      </c>
      <c r="K467">
        <f t="shared" si="106"/>
        <v>228</v>
      </c>
      <c r="L467">
        <f t="shared" si="107"/>
        <v>199</v>
      </c>
      <c r="M467" s="3">
        <f t="shared" si="104"/>
        <v>0.16755319148936171</v>
      </c>
      <c r="N467" s="3">
        <f t="shared" si="108"/>
        <v>0.30319148936170215</v>
      </c>
    </row>
    <row r="468" spans="1:14" x14ac:dyDescent="0.2">
      <c r="A468" s="2">
        <v>39360</v>
      </c>
      <c r="B468">
        <v>225</v>
      </c>
      <c r="C468">
        <v>205</v>
      </c>
      <c r="D468">
        <v>156</v>
      </c>
      <c r="E468" s="3">
        <f t="shared" si="102"/>
        <v>0.11774744027303755</v>
      </c>
      <c r="F468">
        <v>58</v>
      </c>
      <c r="G468">
        <v>56</v>
      </c>
      <c r="H468">
        <v>59</v>
      </c>
      <c r="I468" s="3">
        <f t="shared" si="103"/>
        <v>-5.7803468208092483E-3</v>
      </c>
      <c r="J468">
        <f t="shared" si="105"/>
        <v>283</v>
      </c>
      <c r="K468">
        <f t="shared" si="106"/>
        <v>261</v>
      </c>
      <c r="L468">
        <f t="shared" si="107"/>
        <v>215</v>
      </c>
      <c r="M468" s="3">
        <f t="shared" si="104"/>
        <v>8.9591567852437423E-2</v>
      </c>
      <c r="N468" s="3">
        <f t="shared" si="108"/>
        <v>0.34387351778656128</v>
      </c>
    </row>
    <row r="469" spans="1:14" x14ac:dyDescent="0.2">
      <c r="A469" s="2">
        <v>39353</v>
      </c>
      <c r="B469">
        <v>216</v>
      </c>
      <c r="C469">
        <v>201</v>
      </c>
      <c r="D469">
        <v>178</v>
      </c>
      <c r="E469" s="3">
        <f t="shared" si="102"/>
        <v>6.386554621848739E-2</v>
      </c>
      <c r="F469">
        <v>59</v>
      </c>
      <c r="G469">
        <v>50</v>
      </c>
      <c r="H469">
        <v>77</v>
      </c>
      <c r="I469" s="3">
        <f t="shared" si="103"/>
        <v>-9.6774193548387094E-2</v>
      </c>
      <c r="J469">
        <f t="shared" si="105"/>
        <v>275</v>
      </c>
      <c r="K469">
        <f t="shared" si="106"/>
        <v>251</v>
      </c>
      <c r="L469">
        <f t="shared" si="107"/>
        <v>255</v>
      </c>
      <c r="M469" s="3">
        <f t="shared" si="104"/>
        <v>2.5608194622279128E-2</v>
      </c>
      <c r="N469" s="3">
        <f t="shared" si="108"/>
        <v>0.32138284250960308</v>
      </c>
    </row>
    <row r="470" spans="1:14" x14ac:dyDescent="0.2">
      <c r="A470" s="2">
        <v>39346</v>
      </c>
      <c r="B470">
        <v>203</v>
      </c>
      <c r="C470">
        <v>204</v>
      </c>
      <c r="D470">
        <v>197</v>
      </c>
      <c r="E470" s="3">
        <f t="shared" si="102"/>
        <v>9.9337748344370865E-3</v>
      </c>
      <c r="F470">
        <v>61</v>
      </c>
      <c r="G470">
        <v>71</v>
      </c>
      <c r="H470">
        <v>74</v>
      </c>
      <c r="I470" s="3">
        <f t="shared" si="103"/>
        <v>-6.3106796116504854E-2</v>
      </c>
      <c r="J470">
        <f t="shared" si="105"/>
        <v>264</v>
      </c>
      <c r="K470">
        <f t="shared" si="106"/>
        <v>275</v>
      </c>
      <c r="L470">
        <f t="shared" si="107"/>
        <v>271</v>
      </c>
      <c r="M470" s="3">
        <f t="shared" si="104"/>
        <v>-8.6419753086419745E-3</v>
      </c>
      <c r="N470" s="3">
        <f t="shared" si="108"/>
        <v>0.33950617283950618</v>
      </c>
    </row>
    <row r="471" spans="1:14" x14ac:dyDescent="0.2">
      <c r="A471" s="2">
        <v>39339</v>
      </c>
      <c r="B471">
        <v>218</v>
      </c>
      <c r="C471">
        <v>215</v>
      </c>
      <c r="D471">
        <v>164</v>
      </c>
      <c r="E471" s="3">
        <f t="shared" si="102"/>
        <v>9.0452261306532666E-2</v>
      </c>
      <c r="F471">
        <v>53</v>
      </c>
      <c r="G471">
        <v>54</v>
      </c>
      <c r="H471">
        <v>67</v>
      </c>
      <c r="I471" s="3">
        <f t="shared" si="103"/>
        <v>-8.0459770114942528E-2</v>
      </c>
      <c r="J471">
        <f t="shared" si="105"/>
        <v>271</v>
      </c>
      <c r="K471">
        <f t="shared" si="106"/>
        <v>269</v>
      </c>
      <c r="L471">
        <f t="shared" si="107"/>
        <v>231</v>
      </c>
      <c r="M471" s="3">
        <f t="shared" si="104"/>
        <v>5.1880674448767837E-2</v>
      </c>
      <c r="N471" s="3">
        <f t="shared" si="108"/>
        <v>0.34889753566796367</v>
      </c>
    </row>
    <row r="472" spans="1:14" x14ac:dyDescent="0.2">
      <c r="A472" s="2">
        <v>39332</v>
      </c>
      <c r="B472">
        <v>211</v>
      </c>
      <c r="C472">
        <v>221</v>
      </c>
      <c r="D472">
        <v>186</v>
      </c>
      <c r="E472" s="3">
        <f t="shared" si="102"/>
        <v>4.0453074433656956E-2</v>
      </c>
      <c r="F472">
        <v>55</v>
      </c>
      <c r="G472">
        <v>62</v>
      </c>
      <c r="H472">
        <v>64</v>
      </c>
      <c r="I472" s="3">
        <f t="shared" si="103"/>
        <v>-4.9723756906077346E-2</v>
      </c>
      <c r="J472">
        <f t="shared" si="105"/>
        <v>266</v>
      </c>
      <c r="K472">
        <f t="shared" si="106"/>
        <v>283</v>
      </c>
      <c r="L472">
        <f t="shared" si="107"/>
        <v>250</v>
      </c>
      <c r="M472" s="3">
        <f t="shared" si="104"/>
        <v>2.002503128911139E-2</v>
      </c>
      <c r="N472" s="3">
        <f t="shared" si="108"/>
        <v>0.35419274092615771</v>
      </c>
    </row>
    <row r="473" spans="1:14" x14ac:dyDescent="0.2">
      <c r="A473" s="2">
        <v>39325</v>
      </c>
      <c r="B473">
        <v>216</v>
      </c>
      <c r="C473">
        <v>206</v>
      </c>
      <c r="D473">
        <v>170</v>
      </c>
      <c r="E473" s="3">
        <f t="shared" si="102"/>
        <v>7.77027027027027E-2</v>
      </c>
      <c r="F473">
        <v>54</v>
      </c>
      <c r="G473">
        <v>53</v>
      </c>
      <c r="H473">
        <v>70</v>
      </c>
      <c r="I473" s="3">
        <f t="shared" si="103"/>
        <v>-9.03954802259887E-2</v>
      </c>
      <c r="J473">
        <f t="shared" si="105"/>
        <v>270</v>
      </c>
      <c r="K473">
        <f t="shared" si="106"/>
        <v>259</v>
      </c>
      <c r="L473">
        <f t="shared" si="107"/>
        <v>240</v>
      </c>
      <c r="M473" s="3">
        <f t="shared" si="104"/>
        <v>3.9011703511053319E-2</v>
      </c>
      <c r="N473" s="3">
        <f t="shared" si="108"/>
        <v>0.33680104031209362</v>
      </c>
    </row>
    <row r="474" spans="1:14" x14ac:dyDescent="0.2">
      <c r="A474" s="2">
        <v>39318</v>
      </c>
      <c r="B474">
        <v>190</v>
      </c>
      <c r="C474">
        <v>186</v>
      </c>
      <c r="D474">
        <v>197</v>
      </c>
      <c r="E474" s="3">
        <f t="shared" si="102"/>
        <v>-1.2216404886561954E-2</v>
      </c>
      <c r="F474">
        <v>57</v>
      </c>
      <c r="G474">
        <v>67</v>
      </c>
      <c r="H474">
        <v>72</v>
      </c>
      <c r="I474" s="3">
        <f t="shared" si="103"/>
        <v>-7.6530612244897961E-2</v>
      </c>
      <c r="J474">
        <f t="shared" si="105"/>
        <v>247</v>
      </c>
      <c r="K474">
        <f t="shared" si="106"/>
        <v>253</v>
      </c>
      <c r="L474">
        <f t="shared" si="107"/>
        <v>269</v>
      </c>
      <c r="M474" s="3">
        <f t="shared" si="104"/>
        <v>-2.8608582574772431E-2</v>
      </c>
      <c r="N474" s="3">
        <f t="shared" si="108"/>
        <v>0.32899869960988298</v>
      </c>
    </row>
    <row r="475" spans="1:14" x14ac:dyDescent="0.2">
      <c r="A475" s="2">
        <v>39311</v>
      </c>
      <c r="B475">
        <v>175</v>
      </c>
      <c r="C475">
        <v>216</v>
      </c>
      <c r="D475">
        <v>174</v>
      </c>
      <c r="E475" s="3">
        <f t="shared" ref="E475:E507" si="109">(B475-D475)/SUM(B475:D475)</f>
        <v>1.7699115044247787E-3</v>
      </c>
      <c r="F475">
        <v>59</v>
      </c>
      <c r="G475">
        <v>76</v>
      </c>
      <c r="H475">
        <v>46</v>
      </c>
      <c r="I475" s="3">
        <f t="shared" ref="I475:I507" si="110">(F475-H475)/SUM(F475:H475)</f>
        <v>7.18232044198895E-2</v>
      </c>
      <c r="J475">
        <f t="shared" si="105"/>
        <v>234</v>
      </c>
      <c r="K475">
        <f t="shared" si="106"/>
        <v>292</v>
      </c>
      <c r="L475">
        <f t="shared" si="107"/>
        <v>220</v>
      </c>
      <c r="M475" s="3">
        <f t="shared" ref="M475:M507" si="111">(J475-L475)/SUM(J475:L475)</f>
        <v>1.876675603217158E-2</v>
      </c>
      <c r="N475" s="3">
        <f t="shared" si="108"/>
        <v>0.39142091152815012</v>
      </c>
    </row>
    <row r="476" spans="1:14" x14ac:dyDescent="0.2">
      <c r="A476" s="2">
        <v>39304</v>
      </c>
      <c r="B476">
        <v>188</v>
      </c>
      <c r="C476">
        <v>241</v>
      </c>
      <c r="D476">
        <v>187</v>
      </c>
      <c r="E476" s="3">
        <f t="shared" si="109"/>
        <v>1.6233766233766235E-3</v>
      </c>
      <c r="F476">
        <v>69</v>
      </c>
      <c r="G476">
        <v>65</v>
      </c>
      <c r="H476">
        <v>49</v>
      </c>
      <c r="I476" s="3">
        <f t="shared" si="110"/>
        <v>0.10928961748633879</v>
      </c>
      <c r="J476">
        <f t="shared" si="105"/>
        <v>257</v>
      </c>
      <c r="K476">
        <f t="shared" si="106"/>
        <v>306</v>
      </c>
      <c r="L476">
        <f t="shared" si="107"/>
        <v>236</v>
      </c>
      <c r="M476" s="3">
        <f t="shared" si="111"/>
        <v>2.6282853566958697E-2</v>
      </c>
      <c r="N476" s="3">
        <f t="shared" si="108"/>
        <v>0.38297872340425532</v>
      </c>
    </row>
    <row r="477" spans="1:14" x14ac:dyDescent="0.2">
      <c r="A477" s="2">
        <v>39297</v>
      </c>
      <c r="B477">
        <v>184</v>
      </c>
      <c r="C477">
        <v>212</v>
      </c>
      <c r="D477">
        <v>140</v>
      </c>
      <c r="E477" s="3">
        <f t="shared" si="109"/>
        <v>8.2089552238805971E-2</v>
      </c>
      <c r="F477">
        <v>64</v>
      </c>
      <c r="G477">
        <v>52</v>
      </c>
      <c r="H477">
        <v>63</v>
      </c>
      <c r="I477" s="3">
        <f t="shared" si="110"/>
        <v>5.5865921787709499E-3</v>
      </c>
      <c r="J477">
        <f t="shared" si="105"/>
        <v>248</v>
      </c>
      <c r="K477">
        <f t="shared" si="106"/>
        <v>264</v>
      </c>
      <c r="L477">
        <f t="shared" si="107"/>
        <v>203</v>
      </c>
      <c r="M477" s="3">
        <f t="shared" si="111"/>
        <v>6.2937062937062943E-2</v>
      </c>
      <c r="N477" s="3">
        <f t="shared" si="108"/>
        <v>0.36923076923076925</v>
      </c>
    </row>
    <row r="478" spans="1:14" x14ac:dyDescent="0.2">
      <c r="A478" s="2">
        <v>39290</v>
      </c>
      <c r="B478">
        <v>187</v>
      </c>
      <c r="C478">
        <v>222</v>
      </c>
      <c r="D478">
        <v>141</v>
      </c>
      <c r="E478" s="3">
        <f t="shared" si="109"/>
        <v>8.3636363636363634E-2</v>
      </c>
      <c r="F478">
        <v>67</v>
      </c>
      <c r="G478">
        <v>52</v>
      </c>
      <c r="H478">
        <v>40</v>
      </c>
      <c r="I478" s="3">
        <f t="shared" si="110"/>
        <v>0.16981132075471697</v>
      </c>
      <c r="J478">
        <f t="shared" si="105"/>
        <v>254</v>
      </c>
      <c r="K478">
        <f t="shared" si="106"/>
        <v>274</v>
      </c>
      <c r="L478">
        <f t="shared" si="107"/>
        <v>181</v>
      </c>
      <c r="M478" s="3">
        <f t="shared" si="111"/>
        <v>0.10296191819464035</v>
      </c>
      <c r="N478" s="3">
        <f t="shared" si="108"/>
        <v>0.38645980253878703</v>
      </c>
    </row>
    <row r="479" spans="1:14" x14ac:dyDescent="0.2">
      <c r="A479" s="2">
        <v>39283</v>
      </c>
      <c r="B479">
        <v>194</v>
      </c>
      <c r="C479">
        <v>197</v>
      </c>
      <c r="D479">
        <v>168</v>
      </c>
      <c r="E479" s="3">
        <f t="shared" si="109"/>
        <v>4.6511627906976744E-2</v>
      </c>
      <c r="F479">
        <v>68</v>
      </c>
      <c r="G479">
        <v>57</v>
      </c>
      <c r="H479">
        <v>49</v>
      </c>
      <c r="I479" s="3">
        <f t="shared" si="110"/>
        <v>0.10919540229885058</v>
      </c>
      <c r="J479">
        <f t="shared" si="105"/>
        <v>262</v>
      </c>
      <c r="K479">
        <f t="shared" si="106"/>
        <v>254</v>
      </c>
      <c r="L479">
        <f t="shared" si="107"/>
        <v>217</v>
      </c>
      <c r="M479" s="3">
        <f t="shared" si="111"/>
        <v>6.1391541609822645E-2</v>
      </c>
      <c r="N479" s="3">
        <f t="shared" si="108"/>
        <v>0.34652114597544337</v>
      </c>
    </row>
    <row r="480" spans="1:14" x14ac:dyDescent="0.2">
      <c r="A480" s="2">
        <v>39276</v>
      </c>
      <c r="B480">
        <v>174</v>
      </c>
      <c r="C480">
        <v>215</v>
      </c>
      <c r="D480">
        <v>178</v>
      </c>
      <c r="E480" s="3">
        <f t="shared" si="109"/>
        <v>-7.0546737213403876E-3</v>
      </c>
      <c r="F480">
        <v>60</v>
      </c>
      <c r="G480">
        <v>75</v>
      </c>
      <c r="H480">
        <v>44</v>
      </c>
      <c r="I480" s="3">
        <f t="shared" si="110"/>
        <v>8.9385474860335198E-2</v>
      </c>
      <c r="J480">
        <f t="shared" si="105"/>
        <v>234</v>
      </c>
      <c r="K480">
        <f t="shared" si="106"/>
        <v>290</v>
      </c>
      <c r="L480">
        <f t="shared" si="107"/>
        <v>222</v>
      </c>
      <c r="M480" s="3">
        <f t="shared" si="111"/>
        <v>1.6085790884718499E-2</v>
      </c>
      <c r="N480" s="3">
        <f t="shared" si="108"/>
        <v>0.38873994638069703</v>
      </c>
    </row>
    <row r="481" spans="1:14" x14ac:dyDescent="0.2">
      <c r="A481" s="2">
        <v>39269</v>
      </c>
      <c r="B481">
        <v>186</v>
      </c>
      <c r="C481">
        <v>199</v>
      </c>
      <c r="D481">
        <v>171</v>
      </c>
      <c r="E481" s="3">
        <f t="shared" si="109"/>
        <v>2.6978417266187049E-2</v>
      </c>
      <c r="F481">
        <v>71</v>
      </c>
      <c r="G481">
        <v>56</v>
      </c>
      <c r="H481">
        <v>46</v>
      </c>
      <c r="I481" s="3">
        <f t="shared" si="110"/>
        <v>0.14450867052023122</v>
      </c>
      <c r="J481">
        <f t="shared" si="105"/>
        <v>257</v>
      </c>
      <c r="K481">
        <f t="shared" si="106"/>
        <v>255</v>
      </c>
      <c r="L481">
        <f t="shared" si="107"/>
        <v>217</v>
      </c>
      <c r="M481" s="3">
        <f t="shared" si="111"/>
        <v>5.4869684499314127E-2</v>
      </c>
      <c r="N481" s="3">
        <f t="shared" si="108"/>
        <v>0.34979423868312759</v>
      </c>
    </row>
    <row r="482" spans="1:14" x14ac:dyDescent="0.2">
      <c r="A482" s="2">
        <v>39262</v>
      </c>
      <c r="B482">
        <v>171</v>
      </c>
      <c r="C482">
        <v>215</v>
      </c>
      <c r="D482">
        <v>188</v>
      </c>
      <c r="E482" s="3">
        <f t="shared" si="109"/>
        <v>-2.9616724738675958E-2</v>
      </c>
      <c r="F482">
        <v>72</v>
      </c>
      <c r="G482">
        <v>66</v>
      </c>
      <c r="H482">
        <v>57</v>
      </c>
      <c r="I482" s="3">
        <f t="shared" si="110"/>
        <v>7.6923076923076927E-2</v>
      </c>
      <c r="J482">
        <f t="shared" si="105"/>
        <v>243</v>
      </c>
      <c r="K482">
        <f t="shared" si="106"/>
        <v>281</v>
      </c>
      <c r="L482">
        <f t="shared" si="107"/>
        <v>245</v>
      </c>
      <c r="M482" s="3">
        <f t="shared" si="111"/>
        <v>-2.6007802340702211E-3</v>
      </c>
      <c r="N482" s="3">
        <f t="shared" si="108"/>
        <v>0.36540962288686607</v>
      </c>
    </row>
    <row r="483" spans="1:14" x14ac:dyDescent="0.2">
      <c r="A483" s="2">
        <v>39255</v>
      </c>
      <c r="B483">
        <v>196</v>
      </c>
      <c r="C483">
        <v>208</v>
      </c>
      <c r="D483">
        <v>171</v>
      </c>
      <c r="E483" s="3">
        <f t="shared" si="109"/>
        <v>4.3478260869565216E-2</v>
      </c>
      <c r="F483">
        <v>69</v>
      </c>
      <c r="G483">
        <v>65</v>
      </c>
      <c r="H483">
        <v>44</v>
      </c>
      <c r="I483" s="3">
        <f t="shared" si="110"/>
        <v>0.1404494382022472</v>
      </c>
      <c r="J483">
        <f t="shared" si="105"/>
        <v>265</v>
      </c>
      <c r="K483">
        <f t="shared" si="106"/>
        <v>273</v>
      </c>
      <c r="L483">
        <f t="shared" si="107"/>
        <v>215</v>
      </c>
      <c r="M483" s="3">
        <f t="shared" si="111"/>
        <v>6.6401062416998669E-2</v>
      </c>
      <c r="N483" s="3">
        <f t="shared" si="108"/>
        <v>0.36254980079681276</v>
      </c>
    </row>
    <row r="484" spans="1:14" x14ac:dyDescent="0.2">
      <c r="A484" s="2">
        <v>39248</v>
      </c>
      <c r="B484">
        <v>194</v>
      </c>
      <c r="C484">
        <v>202</v>
      </c>
      <c r="D484">
        <v>158</v>
      </c>
      <c r="E484" s="3">
        <f t="shared" si="109"/>
        <v>6.4981949458483748E-2</v>
      </c>
      <c r="F484">
        <v>71</v>
      </c>
      <c r="G484">
        <v>54</v>
      </c>
      <c r="H484">
        <v>51</v>
      </c>
      <c r="I484" s="3">
        <f t="shared" si="110"/>
        <v>0.11363636363636363</v>
      </c>
      <c r="J484">
        <f t="shared" si="105"/>
        <v>265</v>
      </c>
      <c r="K484">
        <f t="shared" si="106"/>
        <v>256</v>
      </c>
      <c r="L484">
        <f t="shared" si="107"/>
        <v>209</v>
      </c>
      <c r="M484" s="3">
        <f t="shared" si="111"/>
        <v>7.6712328767123292E-2</v>
      </c>
      <c r="N484" s="3">
        <f t="shared" si="108"/>
        <v>0.35068493150684932</v>
      </c>
    </row>
    <row r="485" spans="1:14" x14ac:dyDescent="0.2">
      <c r="A485" s="2">
        <v>39241</v>
      </c>
      <c r="B485">
        <v>231</v>
      </c>
      <c r="C485">
        <v>215</v>
      </c>
      <c r="D485">
        <v>144</v>
      </c>
      <c r="E485" s="3">
        <f t="shared" si="109"/>
        <v>0.14745762711864407</v>
      </c>
      <c r="F485">
        <v>84</v>
      </c>
      <c r="G485">
        <v>53</v>
      </c>
      <c r="H485">
        <v>35</v>
      </c>
      <c r="I485" s="3">
        <f t="shared" si="110"/>
        <v>0.28488372093023256</v>
      </c>
      <c r="J485">
        <f t="shared" si="105"/>
        <v>315</v>
      </c>
      <c r="K485">
        <f t="shared" si="106"/>
        <v>268</v>
      </c>
      <c r="L485">
        <f t="shared" si="107"/>
        <v>179</v>
      </c>
      <c r="M485" s="3">
        <f t="shared" si="111"/>
        <v>0.17847769028871391</v>
      </c>
      <c r="N485" s="3">
        <f t="shared" si="108"/>
        <v>0.35170603674540685</v>
      </c>
    </row>
    <row r="486" spans="1:14" x14ac:dyDescent="0.2">
      <c r="A486" s="2">
        <v>39234</v>
      </c>
      <c r="B486">
        <v>165</v>
      </c>
      <c r="C486">
        <v>211</v>
      </c>
      <c r="D486">
        <v>166</v>
      </c>
      <c r="E486" s="3">
        <f t="shared" si="109"/>
        <v>-1.8450184501845018E-3</v>
      </c>
      <c r="F486">
        <v>59</v>
      </c>
      <c r="G486">
        <v>57</v>
      </c>
      <c r="H486">
        <v>39</v>
      </c>
      <c r="I486" s="3">
        <f t="shared" si="110"/>
        <v>0.12903225806451613</v>
      </c>
      <c r="J486">
        <f t="shared" si="105"/>
        <v>224</v>
      </c>
      <c r="K486">
        <f t="shared" si="106"/>
        <v>268</v>
      </c>
      <c r="L486">
        <f t="shared" si="107"/>
        <v>205</v>
      </c>
      <c r="M486" s="3">
        <f t="shared" si="111"/>
        <v>2.7259684361549498E-2</v>
      </c>
      <c r="N486" s="3">
        <f t="shared" si="108"/>
        <v>0.38450502152080346</v>
      </c>
    </row>
    <row r="487" spans="1:14" x14ac:dyDescent="0.2">
      <c r="A487" s="2">
        <v>39227</v>
      </c>
      <c r="B487">
        <v>151</v>
      </c>
      <c r="C487">
        <v>191</v>
      </c>
      <c r="D487">
        <v>162</v>
      </c>
      <c r="E487" s="3">
        <f t="shared" si="109"/>
        <v>-2.1825396825396824E-2</v>
      </c>
      <c r="F487">
        <v>65</v>
      </c>
      <c r="G487">
        <v>61</v>
      </c>
      <c r="H487">
        <v>43</v>
      </c>
      <c r="I487" s="3">
        <f t="shared" si="110"/>
        <v>0.13017751479289941</v>
      </c>
      <c r="J487">
        <f t="shared" si="105"/>
        <v>216</v>
      </c>
      <c r="K487">
        <f t="shared" si="106"/>
        <v>252</v>
      </c>
      <c r="L487">
        <f t="shared" si="107"/>
        <v>205</v>
      </c>
      <c r="M487" s="3">
        <f t="shared" si="111"/>
        <v>1.6344725111441308E-2</v>
      </c>
      <c r="N487" s="3">
        <f t="shared" si="108"/>
        <v>0.37444279346210996</v>
      </c>
    </row>
    <row r="488" spans="1:14" x14ac:dyDescent="0.2">
      <c r="A488" s="2">
        <v>39220</v>
      </c>
      <c r="B488">
        <v>174</v>
      </c>
      <c r="C488">
        <v>208</v>
      </c>
      <c r="D488">
        <v>146</v>
      </c>
      <c r="E488" s="3">
        <f t="shared" si="109"/>
        <v>5.3030303030303032E-2</v>
      </c>
      <c r="F488">
        <v>62</v>
      </c>
      <c r="G488">
        <v>53</v>
      </c>
      <c r="H488">
        <v>49</v>
      </c>
      <c r="I488" s="3">
        <f t="shared" si="110"/>
        <v>7.926829268292683E-2</v>
      </c>
      <c r="J488">
        <f t="shared" si="105"/>
        <v>236</v>
      </c>
      <c r="K488">
        <f t="shared" si="106"/>
        <v>261</v>
      </c>
      <c r="L488">
        <f t="shared" si="107"/>
        <v>195</v>
      </c>
      <c r="M488" s="3">
        <f t="shared" si="111"/>
        <v>5.9248554913294796E-2</v>
      </c>
      <c r="N488" s="3">
        <f t="shared" si="108"/>
        <v>0.37716763005780346</v>
      </c>
    </row>
    <row r="489" spans="1:14" x14ac:dyDescent="0.2">
      <c r="A489" s="2">
        <v>39213</v>
      </c>
      <c r="B489">
        <v>211</v>
      </c>
      <c r="C489">
        <v>200</v>
      </c>
      <c r="D489">
        <v>154</v>
      </c>
      <c r="E489" s="3">
        <f t="shared" si="109"/>
        <v>0.10088495575221239</v>
      </c>
      <c r="F489">
        <v>64</v>
      </c>
      <c r="G489">
        <v>62</v>
      </c>
      <c r="H489">
        <v>41</v>
      </c>
      <c r="I489" s="3">
        <f t="shared" si="110"/>
        <v>0.1377245508982036</v>
      </c>
      <c r="J489">
        <f t="shared" si="105"/>
        <v>275</v>
      </c>
      <c r="K489">
        <f t="shared" si="106"/>
        <v>262</v>
      </c>
      <c r="L489">
        <f t="shared" si="107"/>
        <v>195</v>
      </c>
      <c r="M489" s="3">
        <f t="shared" si="111"/>
        <v>0.10928961748633879</v>
      </c>
      <c r="N489" s="3">
        <f t="shared" si="108"/>
        <v>0.35792349726775957</v>
      </c>
    </row>
    <row r="490" spans="1:14" x14ac:dyDescent="0.2">
      <c r="A490" s="2">
        <v>39206</v>
      </c>
      <c r="B490">
        <v>184</v>
      </c>
      <c r="C490">
        <v>233</v>
      </c>
      <c r="D490">
        <v>193</v>
      </c>
      <c r="E490" s="3">
        <f t="shared" si="109"/>
        <v>-1.4754098360655738E-2</v>
      </c>
      <c r="F490">
        <v>66</v>
      </c>
      <c r="G490">
        <v>66</v>
      </c>
      <c r="H490">
        <v>53</v>
      </c>
      <c r="I490" s="3">
        <f t="shared" si="110"/>
        <v>7.0270270270270274E-2</v>
      </c>
      <c r="J490">
        <f t="shared" si="105"/>
        <v>250</v>
      </c>
      <c r="K490">
        <f t="shared" si="106"/>
        <v>299</v>
      </c>
      <c r="L490">
        <f t="shared" si="107"/>
        <v>246</v>
      </c>
      <c r="M490" s="3">
        <f t="shared" si="111"/>
        <v>5.0314465408805029E-3</v>
      </c>
      <c r="N490" s="3">
        <f t="shared" si="108"/>
        <v>0.37610062893081764</v>
      </c>
    </row>
    <row r="491" spans="1:14" x14ac:dyDescent="0.2">
      <c r="A491" s="2">
        <v>39199</v>
      </c>
      <c r="B491">
        <v>180</v>
      </c>
      <c r="C491">
        <v>204</v>
      </c>
      <c r="D491">
        <v>168</v>
      </c>
      <c r="E491" s="3">
        <f t="shared" si="109"/>
        <v>2.1739130434782608E-2</v>
      </c>
      <c r="F491">
        <v>65</v>
      </c>
      <c r="G491">
        <v>69</v>
      </c>
      <c r="H491">
        <v>48</v>
      </c>
      <c r="I491" s="3">
        <f t="shared" si="110"/>
        <v>9.3406593406593408E-2</v>
      </c>
      <c r="J491">
        <f t="shared" si="105"/>
        <v>245</v>
      </c>
      <c r="K491">
        <f t="shared" si="106"/>
        <v>273</v>
      </c>
      <c r="L491">
        <f t="shared" si="107"/>
        <v>216</v>
      </c>
      <c r="M491" s="3">
        <f t="shared" si="111"/>
        <v>3.9509536784741145E-2</v>
      </c>
      <c r="N491" s="3">
        <f t="shared" si="108"/>
        <v>0.37193460490463215</v>
      </c>
    </row>
    <row r="492" spans="1:14" x14ac:dyDescent="0.2">
      <c r="A492" s="2">
        <v>39192</v>
      </c>
      <c r="B492">
        <v>172</v>
      </c>
      <c r="C492">
        <v>184</v>
      </c>
      <c r="D492">
        <v>196</v>
      </c>
      <c r="E492" s="3">
        <f t="shared" si="109"/>
        <v>-4.3478260869565216E-2</v>
      </c>
      <c r="F492">
        <v>63</v>
      </c>
      <c r="G492">
        <v>74</v>
      </c>
      <c r="H492">
        <v>52</v>
      </c>
      <c r="I492" s="3">
        <f t="shared" si="110"/>
        <v>5.8201058201058198E-2</v>
      </c>
      <c r="J492">
        <f t="shared" si="105"/>
        <v>235</v>
      </c>
      <c r="K492">
        <f t="shared" si="106"/>
        <v>258</v>
      </c>
      <c r="L492">
        <f t="shared" si="107"/>
        <v>248</v>
      </c>
      <c r="M492" s="3">
        <f t="shared" si="111"/>
        <v>-1.7543859649122806E-2</v>
      </c>
      <c r="N492" s="3">
        <f t="shared" si="108"/>
        <v>0.34817813765182187</v>
      </c>
    </row>
    <row r="493" spans="1:14" x14ac:dyDescent="0.2">
      <c r="A493" s="2">
        <v>39185</v>
      </c>
      <c r="B493">
        <v>145</v>
      </c>
      <c r="C493">
        <v>190</v>
      </c>
      <c r="D493">
        <v>165</v>
      </c>
      <c r="E493" s="3">
        <f t="shared" si="109"/>
        <v>-0.04</v>
      </c>
      <c r="F493">
        <v>40</v>
      </c>
      <c r="G493">
        <v>61</v>
      </c>
      <c r="H493">
        <v>44</v>
      </c>
      <c r="I493" s="3">
        <f t="shared" si="110"/>
        <v>-2.7586206896551724E-2</v>
      </c>
      <c r="J493">
        <f t="shared" si="105"/>
        <v>185</v>
      </c>
      <c r="K493">
        <f t="shared" si="106"/>
        <v>251</v>
      </c>
      <c r="L493">
        <f t="shared" si="107"/>
        <v>209</v>
      </c>
      <c r="M493" s="3">
        <f t="shared" si="111"/>
        <v>-3.7209302325581395E-2</v>
      </c>
      <c r="N493" s="3">
        <f t="shared" si="108"/>
        <v>0.38914728682170541</v>
      </c>
    </row>
    <row r="494" spans="1:14" x14ac:dyDescent="0.2">
      <c r="A494" s="2">
        <v>39178</v>
      </c>
      <c r="B494">
        <v>151</v>
      </c>
      <c r="C494">
        <v>206</v>
      </c>
      <c r="D494">
        <v>167</v>
      </c>
      <c r="E494" s="3">
        <f t="shared" si="109"/>
        <v>-3.0534351145038167E-2</v>
      </c>
      <c r="F494">
        <v>48</v>
      </c>
      <c r="G494">
        <v>59</v>
      </c>
      <c r="H494">
        <v>46</v>
      </c>
      <c r="I494" s="3">
        <f t="shared" si="110"/>
        <v>1.3071895424836602E-2</v>
      </c>
      <c r="J494">
        <f t="shared" si="105"/>
        <v>199</v>
      </c>
      <c r="K494">
        <f t="shared" si="106"/>
        <v>265</v>
      </c>
      <c r="L494">
        <f t="shared" si="107"/>
        <v>213</v>
      </c>
      <c r="M494" s="3">
        <f t="shared" si="111"/>
        <v>-2.0679468242245199E-2</v>
      </c>
      <c r="N494" s="3">
        <f t="shared" si="108"/>
        <v>0.39143279172821271</v>
      </c>
    </row>
    <row r="495" spans="1:14" x14ac:dyDescent="0.2">
      <c r="A495" s="2">
        <v>39171</v>
      </c>
      <c r="B495">
        <v>170</v>
      </c>
      <c r="C495">
        <v>229</v>
      </c>
      <c r="D495">
        <v>164</v>
      </c>
      <c r="E495" s="3">
        <f t="shared" si="109"/>
        <v>1.0657193605683837E-2</v>
      </c>
      <c r="F495">
        <v>63</v>
      </c>
      <c r="G495">
        <v>66</v>
      </c>
      <c r="H495">
        <v>48</v>
      </c>
      <c r="I495" s="3">
        <f t="shared" si="110"/>
        <v>8.4745762711864403E-2</v>
      </c>
      <c r="J495">
        <f t="shared" si="105"/>
        <v>233</v>
      </c>
      <c r="K495">
        <f t="shared" si="106"/>
        <v>295</v>
      </c>
      <c r="L495">
        <f t="shared" si="107"/>
        <v>212</v>
      </c>
      <c r="M495" s="3">
        <f t="shared" si="111"/>
        <v>2.837837837837838E-2</v>
      </c>
      <c r="N495" s="3">
        <f t="shared" si="108"/>
        <v>0.39864864864864863</v>
      </c>
    </row>
    <row r="496" spans="1:14" x14ac:dyDescent="0.2">
      <c r="A496" s="2">
        <v>39164</v>
      </c>
      <c r="B496">
        <v>197</v>
      </c>
      <c r="C496">
        <v>206</v>
      </c>
      <c r="D496">
        <v>172</v>
      </c>
      <c r="E496" s="3">
        <f t="shared" si="109"/>
        <v>4.3478260869565216E-2</v>
      </c>
      <c r="F496">
        <v>58</v>
      </c>
      <c r="G496">
        <v>75</v>
      </c>
      <c r="H496">
        <v>46</v>
      </c>
      <c r="I496" s="3">
        <f t="shared" si="110"/>
        <v>6.7039106145251395E-2</v>
      </c>
      <c r="J496">
        <f t="shared" si="105"/>
        <v>255</v>
      </c>
      <c r="K496">
        <f t="shared" si="106"/>
        <v>281</v>
      </c>
      <c r="L496">
        <f t="shared" si="107"/>
        <v>218</v>
      </c>
      <c r="M496" s="3">
        <f t="shared" si="111"/>
        <v>4.9071618037135278E-2</v>
      </c>
      <c r="N496" s="3">
        <f t="shared" si="108"/>
        <v>0.37267904509283822</v>
      </c>
    </row>
    <row r="497" spans="1:14" x14ac:dyDescent="0.2">
      <c r="A497" s="2">
        <v>39157</v>
      </c>
      <c r="B497">
        <v>183</v>
      </c>
      <c r="C497">
        <v>200</v>
      </c>
      <c r="D497">
        <v>163</v>
      </c>
      <c r="E497" s="3">
        <f t="shared" si="109"/>
        <v>3.6630036630036632E-2</v>
      </c>
      <c r="F497">
        <v>61</v>
      </c>
      <c r="G497">
        <v>65</v>
      </c>
      <c r="H497">
        <v>44</v>
      </c>
      <c r="I497" s="3">
        <f t="shared" si="110"/>
        <v>0.1</v>
      </c>
      <c r="J497">
        <f t="shared" si="105"/>
        <v>244</v>
      </c>
      <c r="K497">
        <f t="shared" si="106"/>
        <v>265</v>
      </c>
      <c r="L497">
        <f t="shared" si="107"/>
        <v>207</v>
      </c>
      <c r="M497" s="3">
        <f t="shared" si="111"/>
        <v>5.1675977653631286E-2</v>
      </c>
      <c r="N497" s="3">
        <f t="shared" si="108"/>
        <v>0.37011173184357543</v>
      </c>
    </row>
    <row r="498" spans="1:14" x14ac:dyDescent="0.2">
      <c r="A498" s="2">
        <v>39150</v>
      </c>
      <c r="B498">
        <v>171</v>
      </c>
      <c r="C498">
        <v>221</v>
      </c>
      <c r="D498">
        <v>186</v>
      </c>
      <c r="E498" s="3">
        <f t="shared" si="109"/>
        <v>-2.5951557093425604E-2</v>
      </c>
      <c r="F498">
        <v>65</v>
      </c>
      <c r="G498">
        <v>76</v>
      </c>
      <c r="H498">
        <v>48</v>
      </c>
      <c r="I498" s="3">
        <f t="shared" si="110"/>
        <v>8.9947089947089942E-2</v>
      </c>
      <c r="J498">
        <f t="shared" si="105"/>
        <v>236</v>
      </c>
      <c r="K498">
        <f t="shared" si="106"/>
        <v>297</v>
      </c>
      <c r="L498">
        <f t="shared" si="107"/>
        <v>234</v>
      </c>
      <c r="M498" s="3">
        <f t="shared" si="111"/>
        <v>2.6075619295958278E-3</v>
      </c>
      <c r="N498" s="3">
        <f t="shared" si="108"/>
        <v>0.38722294654498046</v>
      </c>
    </row>
    <row r="499" spans="1:14" x14ac:dyDescent="0.2">
      <c r="A499" s="2">
        <v>39143</v>
      </c>
      <c r="B499">
        <v>188</v>
      </c>
      <c r="C499">
        <v>219</v>
      </c>
      <c r="D499">
        <v>142</v>
      </c>
      <c r="E499" s="3">
        <f t="shared" si="109"/>
        <v>8.3788706739526417E-2</v>
      </c>
      <c r="F499">
        <v>64</v>
      </c>
      <c r="G499">
        <v>73</v>
      </c>
      <c r="H499">
        <v>32</v>
      </c>
      <c r="I499" s="3">
        <f t="shared" si="110"/>
        <v>0.1893491124260355</v>
      </c>
      <c r="J499">
        <f t="shared" ref="J499:J531" si="112">B499+F499</f>
        <v>252</v>
      </c>
      <c r="K499">
        <f t="shared" ref="K499:K531" si="113">C499+G499</f>
        <v>292</v>
      </c>
      <c r="L499">
        <f t="shared" ref="L499:L531" si="114">D499+H499</f>
        <v>174</v>
      </c>
      <c r="M499" s="3">
        <f t="shared" si="111"/>
        <v>0.10863509749303621</v>
      </c>
      <c r="N499" s="3">
        <f t="shared" ref="N499:N531" si="115">K499/SUM(J499:L499)</f>
        <v>0.40668523676880225</v>
      </c>
    </row>
    <row r="500" spans="1:14" x14ac:dyDescent="0.2">
      <c r="A500" s="2">
        <v>39136</v>
      </c>
      <c r="B500">
        <v>164</v>
      </c>
      <c r="C500">
        <v>209</v>
      </c>
      <c r="D500">
        <v>181</v>
      </c>
      <c r="E500" s="3">
        <f t="shared" si="109"/>
        <v>-3.0685920577617327E-2</v>
      </c>
      <c r="F500">
        <v>56</v>
      </c>
      <c r="G500">
        <v>78</v>
      </c>
      <c r="H500">
        <v>43</v>
      </c>
      <c r="I500" s="3">
        <f t="shared" si="110"/>
        <v>7.3446327683615822E-2</v>
      </c>
      <c r="J500">
        <f t="shared" si="112"/>
        <v>220</v>
      </c>
      <c r="K500">
        <f t="shared" si="113"/>
        <v>287</v>
      </c>
      <c r="L500">
        <f t="shared" si="114"/>
        <v>224</v>
      </c>
      <c r="M500" s="3">
        <f t="shared" si="111"/>
        <v>-5.4719562243502051E-3</v>
      </c>
      <c r="N500" s="3">
        <f t="shared" si="115"/>
        <v>0.39261285909712723</v>
      </c>
    </row>
    <row r="501" spans="1:14" x14ac:dyDescent="0.2">
      <c r="A501" s="2">
        <v>39129</v>
      </c>
      <c r="B501">
        <v>164</v>
      </c>
      <c r="C501">
        <v>217</v>
      </c>
      <c r="D501">
        <v>177</v>
      </c>
      <c r="E501" s="3">
        <f t="shared" si="109"/>
        <v>-2.3297491039426525E-2</v>
      </c>
      <c r="F501">
        <v>40</v>
      </c>
      <c r="G501">
        <v>52</v>
      </c>
      <c r="H501">
        <v>37</v>
      </c>
      <c r="I501" s="3">
        <f t="shared" si="110"/>
        <v>2.3255813953488372E-2</v>
      </c>
      <c r="J501">
        <f t="shared" si="112"/>
        <v>204</v>
      </c>
      <c r="K501">
        <f t="shared" si="113"/>
        <v>269</v>
      </c>
      <c r="L501">
        <f t="shared" si="114"/>
        <v>214</v>
      </c>
      <c r="M501" s="3">
        <f t="shared" si="111"/>
        <v>-1.4556040756914119E-2</v>
      </c>
      <c r="N501" s="3">
        <f t="shared" si="115"/>
        <v>0.3915574963609898</v>
      </c>
    </row>
    <row r="502" spans="1:14" x14ac:dyDescent="0.2">
      <c r="A502" s="2">
        <v>39122</v>
      </c>
      <c r="B502">
        <v>168</v>
      </c>
      <c r="C502">
        <v>242</v>
      </c>
      <c r="D502">
        <v>182</v>
      </c>
      <c r="E502" s="3">
        <f t="shared" si="109"/>
        <v>-2.364864864864865E-2</v>
      </c>
      <c r="F502">
        <v>55</v>
      </c>
      <c r="G502">
        <v>75</v>
      </c>
      <c r="H502">
        <v>50</v>
      </c>
      <c r="I502" s="3">
        <f t="shared" si="110"/>
        <v>2.7777777777777776E-2</v>
      </c>
      <c r="J502">
        <f t="shared" si="112"/>
        <v>223</v>
      </c>
      <c r="K502">
        <f t="shared" si="113"/>
        <v>317</v>
      </c>
      <c r="L502">
        <f t="shared" si="114"/>
        <v>232</v>
      </c>
      <c r="M502" s="3">
        <f t="shared" si="111"/>
        <v>-1.1658031088082901E-2</v>
      </c>
      <c r="N502" s="3">
        <f t="shared" si="115"/>
        <v>0.4106217616580311</v>
      </c>
    </row>
    <row r="503" spans="1:14" x14ac:dyDescent="0.2">
      <c r="A503" s="2">
        <v>39115</v>
      </c>
      <c r="B503">
        <v>174</v>
      </c>
      <c r="C503">
        <v>211</v>
      </c>
      <c r="D503">
        <v>189</v>
      </c>
      <c r="E503" s="3">
        <f t="shared" si="109"/>
        <v>-2.6132404181184669E-2</v>
      </c>
      <c r="F503">
        <v>54</v>
      </c>
      <c r="G503">
        <v>67</v>
      </c>
      <c r="H503">
        <v>58</v>
      </c>
      <c r="I503" s="3">
        <f t="shared" si="110"/>
        <v>-2.23463687150838E-2</v>
      </c>
      <c r="J503">
        <f t="shared" si="112"/>
        <v>228</v>
      </c>
      <c r="K503">
        <f t="shared" si="113"/>
        <v>278</v>
      </c>
      <c r="L503">
        <f t="shared" si="114"/>
        <v>247</v>
      </c>
      <c r="M503" s="3">
        <f t="shared" si="111"/>
        <v>-2.5232403718459494E-2</v>
      </c>
      <c r="N503" s="3">
        <f t="shared" si="115"/>
        <v>0.36918990703851262</v>
      </c>
    </row>
    <row r="504" spans="1:14" x14ac:dyDescent="0.2">
      <c r="A504" s="2">
        <v>39108</v>
      </c>
      <c r="B504">
        <v>161</v>
      </c>
      <c r="C504">
        <v>196</v>
      </c>
      <c r="D504">
        <v>212</v>
      </c>
      <c r="E504" s="3">
        <f t="shared" si="109"/>
        <v>-8.9630931458699478E-2</v>
      </c>
      <c r="F504">
        <v>59</v>
      </c>
      <c r="G504">
        <v>79</v>
      </c>
      <c r="H504">
        <v>43</v>
      </c>
      <c r="I504" s="3">
        <f t="shared" si="110"/>
        <v>8.8397790055248615E-2</v>
      </c>
      <c r="J504">
        <f t="shared" si="112"/>
        <v>220</v>
      </c>
      <c r="K504">
        <f t="shared" si="113"/>
        <v>275</v>
      </c>
      <c r="L504">
        <f t="shared" si="114"/>
        <v>255</v>
      </c>
      <c r="M504" s="3">
        <f t="shared" si="111"/>
        <v>-4.6666666666666669E-2</v>
      </c>
      <c r="N504" s="3">
        <f t="shared" si="115"/>
        <v>0.36666666666666664</v>
      </c>
    </row>
    <row r="505" spans="1:14" x14ac:dyDescent="0.2">
      <c r="A505" s="2">
        <v>39101</v>
      </c>
      <c r="B505">
        <v>157</v>
      </c>
      <c r="C505">
        <v>216</v>
      </c>
      <c r="D505">
        <v>199</v>
      </c>
      <c r="E505" s="3">
        <f t="shared" si="109"/>
        <v>-7.3426573426573424E-2</v>
      </c>
      <c r="F505">
        <v>57</v>
      </c>
      <c r="G505">
        <v>66</v>
      </c>
      <c r="H505">
        <v>47</v>
      </c>
      <c r="I505" s="3">
        <f t="shared" si="110"/>
        <v>5.8823529411764705E-2</v>
      </c>
      <c r="J505">
        <f t="shared" si="112"/>
        <v>214</v>
      </c>
      <c r="K505">
        <f t="shared" si="113"/>
        <v>282</v>
      </c>
      <c r="L505">
        <f t="shared" si="114"/>
        <v>246</v>
      </c>
      <c r="M505" s="3">
        <f t="shared" si="111"/>
        <v>-4.3126684636118601E-2</v>
      </c>
      <c r="N505" s="3">
        <f t="shared" si="115"/>
        <v>0.38005390835579517</v>
      </c>
    </row>
    <row r="506" spans="1:14" x14ac:dyDescent="0.2">
      <c r="A506" s="2">
        <v>39094</v>
      </c>
      <c r="B506">
        <v>170</v>
      </c>
      <c r="C506">
        <v>219</v>
      </c>
      <c r="D506">
        <v>179</v>
      </c>
      <c r="E506" s="3">
        <f t="shared" si="109"/>
        <v>-1.5845070422535211E-2</v>
      </c>
      <c r="F506">
        <v>55</v>
      </c>
      <c r="G506">
        <v>69</v>
      </c>
      <c r="H506">
        <v>44</v>
      </c>
      <c r="I506" s="3">
        <f t="shared" si="110"/>
        <v>6.5476190476190479E-2</v>
      </c>
      <c r="J506">
        <f t="shared" si="112"/>
        <v>225</v>
      </c>
      <c r="K506">
        <f t="shared" si="113"/>
        <v>288</v>
      </c>
      <c r="L506">
        <f t="shared" si="114"/>
        <v>223</v>
      </c>
      <c r="M506" s="3">
        <f t="shared" si="111"/>
        <v>2.717391304347826E-3</v>
      </c>
      <c r="N506" s="3">
        <f t="shared" si="115"/>
        <v>0.39130434782608697</v>
      </c>
    </row>
    <row r="507" spans="1:14" x14ac:dyDescent="0.2">
      <c r="A507" s="2">
        <v>39087</v>
      </c>
      <c r="B507">
        <v>157</v>
      </c>
      <c r="C507">
        <v>231</v>
      </c>
      <c r="D507">
        <v>164</v>
      </c>
      <c r="E507" s="3">
        <f t="shared" si="109"/>
        <v>-1.2681159420289856E-2</v>
      </c>
      <c r="F507">
        <v>51</v>
      </c>
      <c r="G507">
        <v>67</v>
      </c>
      <c r="H507">
        <v>42</v>
      </c>
      <c r="I507" s="3">
        <f t="shared" si="110"/>
        <v>5.6250000000000001E-2</v>
      </c>
      <c r="J507">
        <f t="shared" si="112"/>
        <v>208</v>
      </c>
      <c r="K507">
        <f t="shared" si="113"/>
        <v>298</v>
      </c>
      <c r="L507">
        <f t="shared" si="114"/>
        <v>206</v>
      </c>
      <c r="M507" s="3">
        <f t="shared" si="111"/>
        <v>2.8089887640449437E-3</v>
      </c>
      <c r="N507" s="3">
        <f t="shared" si="115"/>
        <v>0.41853932584269665</v>
      </c>
    </row>
    <row r="508" spans="1:14" x14ac:dyDescent="0.2">
      <c r="A508" s="2">
        <v>39080</v>
      </c>
      <c r="B508">
        <v>134</v>
      </c>
      <c r="C508">
        <v>212</v>
      </c>
      <c r="D508">
        <v>148</v>
      </c>
      <c r="E508" s="3">
        <f t="shared" ref="E508:E540" si="116">(B508-D508)/SUM(B508:D508)</f>
        <v>-2.8340080971659919E-2</v>
      </c>
      <c r="F508">
        <v>44</v>
      </c>
      <c r="G508">
        <v>50</v>
      </c>
      <c r="H508">
        <v>27</v>
      </c>
      <c r="I508" s="3">
        <f t="shared" ref="I508:I540" si="117">(F508-H508)/SUM(F508:H508)</f>
        <v>0.14049586776859505</v>
      </c>
      <c r="J508">
        <f t="shared" si="112"/>
        <v>178</v>
      </c>
      <c r="K508">
        <f t="shared" si="113"/>
        <v>262</v>
      </c>
      <c r="L508">
        <f t="shared" si="114"/>
        <v>175</v>
      </c>
      <c r="M508" s="3">
        <f t="shared" ref="M508:M540" si="118">(J508-L508)/SUM(J508:L508)</f>
        <v>4.8780487804878049E-3</v>
      </c>
      <c r="N508" s="3">
        <f t="shared" si="115"/>
        <v>0.42601626016260163</v>
      </c>
    </row>
    <row r="509" spans="1:14" x14ac:dyDescent="0.2">
      <c r="A509" s="2">
        <v>39073</v>
      </c>
      <c r="B509">
        <v>136</v>
      </c>
      <c r="C509">
        <v>195</v>
      </c>
      <c r="D509">
        <v>160</v>
      </c>
      <c r="E509" s="3">
        <f t="shared" si="116"/>
        <v>-4.8879837067209775E-2</v>
      </c>
      <c r="F509">
        <v>50</v>
      </c>
      <c r="G509">
        <v>53</v>
      </c>
      <c r="H509">
        <v>49</v>
      </c>
      <c r="I509" s="3">
        <f t="shared" si="117"/>
        <v>6.5789473684210523E-3</v>
      </c>
      <c r="J509">
        <f t="shared" si="112"/>
        <v>186</v>
      </c>
      <c r="K509">
        <f t="shared" si="113"/>
        <v>248</v>
      </c>
      <c r="L509">
        <f t="shared" si="114"/>
        <v>209</v>
      </c>
      <c r="M509" s="3">
        <f t="shared" si="118"/>
        <v>-3.5769828926905133E-2</v>
      </c>
      <c r="N509" s="3">
        <f t="shared" si="115"/>
        <v>0.38569206842923792</v>
      </c>
    </row>
    <row r="510" spans="1:14" x14ac:dyDescent="0.2">
      <c r="A510" s="2">
        <v>39066</v>
      </c>
      <c r="B510">
        <v>182</v>
      </c>
      <c r="C510">
        <v>305</v>
      </c>
      <c r="D510">
        <v>174</v>
      </c>
      <c r="E510" s="3">
        <f t="shared" si="116"/>
        <v>1.2102874432677761E-2</v>
      </c>
      <c r="F510">
        <v>73</v>
      </c>
      <c r="G510">
        <v>82</v>
      </c>
      <c r="H510">
        <v>49</v>
      </c>
      <c r="I510" s="3">
        <f t="shared" si="117"/>
        <v>0.11764705882352941</v>
      </c>
      <c r="J510">
        <f t="shared" si="112"/>
        <v>255</v>
      </c>
      <c r="K510">
        <f t="shared" si="113"/>
        <v>387</v>
      </c>
      <c r="L510">
        <f t="shared" si="114"/>
        <v>223</v>
      </c>
      <c r="M510" s="3">
        <f t="shared" si="118"/>
        <v>3.6994219653179193E-2</v>
      </c>
      <c r="N510" s="3">
        <f t="shared" si="115"/>
        <v>0.44739884393063584</v>
      </c>
    </row>
    <row r="511" spans="1:14" x14ac:dyDescent="0.2">
      <c r="A511" s="2">
        <v>39059</v>
      </c>
      <c r="B511">
        <v>212</v>
      </c>
      <c r="C511">
        <v>235</v>
      </c>
      <c r="D511">
        <v>167</v>
      </c>
      <c r="E511" s="3">
        <f t="shared" si="116"/>
        <v>7.3289902280130298E-2</v>
      </c>
      <c r="F511">
        <v>69</v>
      </c>
      <c r="G511">
        <v>62</v>
      </c>
      <c r="H511">
        <v>35</v>
      </c>
      <c r="I511" s="3">
        <f t="shared" si="117"/>
        <v>0.20481927710843373</v>
      </c>
      <c r="J511">
        <f t="shared" si="112"/>
        <v>281</v>
      </c>
      <c r="K511">
        <f t="shared" si="113"/>
        <v>297</v>
      </c>
      <c r="L511">
        <f t="shared" si="114"/>
        <v>202</v>
      </c>
      <c r="M511" s="3">
        <f t="shared" si="118"/>
        <v>0.10128205128205128</v>
      </c>
      <c r="N511" s="3">
        <f t="shared" si="115"/>
        <v>0.38076923076923075</v>
      </c>
    </row>
    <row r="512" spans="1:14" x14ac:dyDescent="0.2">
      <c r="A512" s="2">
        <v>39052</v>
      </c>
      <c r="B512">
        <v>215</v>
      </c>
      <c r="C512">
        <v>191</v>
      </c>
      <c r="D512">
        <v>157</v>
      </c>
      <c r="E512" s="3">
        <f t="shared" si="116"/>
        <v>0.10301953818827708</v>
      </c>
      <c r="F512">
        <v>73</v>
      </c>
      <c r="G512">
        <v>66</v>
      </c>
      <c r="H512">
        <v>50</v>
      </c>
      <c r="I512" s="3">
        <f t="shared" si="117"/>
        <v>0.12169312169312169</v>
      </c>
      <c r="J512">
        <f t="shared" si="112"/>
        <v>288</v>
      </c>
      <c r="K512">
        <f t="shared" si="113"/>
        <v>257</v>
      </c>
      <c r="L512">
        <f t="shared" si="114"/>
        <v>207</v>
      </c>
      <c r="M512" s="3">
        <f t="shared" si="118"/>
        <v>0.1077127659574468</v>
      </c>
      <c r="N512" s="3">
        <f t="shared" si="115"/>
        <v>0.34175531914893614</v>
      </c>
    </row>
    <row r="513" spans="1:14" x14ac:dyDescent="0.2">
      <c r="A513" s="2">
        <v>39045</v>
      </c>
      <c r="B513">
        <v>206</v>
      </c>
      <c r="C513">
        <v>217</v>
      </c>
      <c r="D513">
        <v>146</v>
      </c>
      <c r="E513" s="3">
        <f t="shared" si="116"/>
        <v>0.1054481546572935</v>
      </c>
      <c r="F513">
        <v>64</v>
      </c>
      <c r="G513">
        <v>63</v>
      </c>
      <c r="H513">
        <v>43</v>
      </c>
      <c r="I513" s="3">
        <f t="shared" si="117"/>
        <v>0.12352941176470589</v>
      </c>
      <c r="J513">
        <f t="shared" si="112"/>
        <v>270</v>
      </c>
      <c r="K513">
        <f t="shared" si="113"/>
        <v>280</v>
      </c>
      <c r="L513">
        <f t="shared" si="114"/>
        <v>189</v>
      </c>
      <c r="M513" s="3">
        <f t="shared" si="118"/>
        <v>0.10960757780784844</v>
      </c>
      <c r="N513" s="3">
        <f t="shared" si="115"/>
        <v>0.37889039242219213</v>
      </c>
    </row>
    <row r="514" spans="1:14" x14ac:dyDescent="0.2">
      <c r="A514" s="2">
        <v>39038</v>
      </c>
      <c r="B514">
        <v>211</v>
      </c>
      <c r="C514">
        <v>213</v>
      </c>
      <c r="D514">
        <v>133</v>
      </c>
      <c r="E514" s="3">
        <f t="shared" si="116"/>
        <v>0.14003590664272891</v>
      </c>
      <c r="F514">
        <v>56</v>
      </c>
      <c r="G514">
        <v>68</v>
      </c>
      <c r="H514">
        <v>55</v>
      </c>
      <c r="I514" s="3">
        <f t="shared" si="117"/>
        <v>5.5865921787709499E-3</v>
      </c>
      <c r="J514">
        <f t="shared" si="112"/>
        <v>267</v>
      </c>
      <c r="K514">
        <f t="shared" si="113"/>
        <v>281</v>
      </c>
      <c r="L514">
        <f t="shared" si="114"/>
        <v>188</v>
      </c>
      <c r="M514" s="3">
        <f t="shared" si="118"/>
        <v>0.10733695652173914</v>
      </c>
      <c r="N514" s="3">
        <f t="shared" si="115"/>
        <v>0.38179347826086957</v>
      </c>
    </row>
    <row r="515" spans="1:14" x14ac:dyDescent="0.2">
      <c r="A515" s="2">
        <v>39031</v>
      </c>
      <c r="B515">
        <v>226</v>
      </c>
      <c r="C515">
        <v>210</v>
      </c>
      <c r="D515">
        <v>137</v>
      </c>
      <c r="E515" s="3">
        <f t="shared" si="116"/>
        <v>0.15532286212914484</v>
      </c>
      <c r="F515">
        <v>74</v>
      </c>
      <c r="G515">
        <v>69</v>
      </c>
      <c r="H515">
        <v>49</v>
      </c>
      <c r="I515" s="3">
        <f t="shared" si="117"/>
        <v>0.13020833333333334</v>
      </c>
      <c r="J515">
        <f t="shared" si="112"/>
        <v>300</v>
      </c>
      <c r="K515">
        <f t="shared" si="113"/>
        <v>279</v>
      </c>
      <c r="L515">
        <f t="shared" si="114"/>
        <v>186</v>
      </c>
      <c r="M515" s="3">
        <f t="shared" si="118"/>
        <v>0.14901960784313725</v>
      </c>
      <c r="N515" s="3">
        <f t="shared" si="115"/>
        <v>0.36470588235294116</v>
      </c>
    </row>
    <row r="516" spans="1:14" x14ac:dyDescent="0.2">
      <c r="A516" s="2">
        <v>39024</v>
      </c>
      <c r="B516">
        <v>217</v>
      </c>
      <c r="C516">
        <v>195</v>
      </c>
      <c r="D516">
        <v>148</v>
      </c>
      <c r="E516" s="3">
        <f t="shared" si="116"/>
        <v>0.12321428571428572</v>
      </c>
      <c r="F516">
        <v>57</v>
      </c>
      <c r="G516">
        <v>50</v>
      </c>
      <c r="H516">
        <v>46</v>
      </c>
      <c r="I516" s="3">
        <f t="shared" si="117"/>
        <v>7.1895424836601302E-2</v>
      </c>
      <c r="J516">
        <f t="shared" si="112"/>
        <v>274</v>
      </c>
      <c r="K516">
        <f t="shared" si="113"/>
        <v>245</v>
      </c>
      <c r="L516">
        <f t="shared" si="114"/>
        <v>194</v>
      </c>
      <c r="M516" s="3">
        <f t="shared" si="118"/>
        <v>0.11220196353436185</v>
      </c>
      <c r="N516" s="3">
        <f t="shared" si="115"/>
        <v>0.34361851332398319</v>
      </c>
    </row>
    <row r="517" spans="1:14" x14ac:dyDescent="0.2">
      <c r="A517" s="2">
        <v>39017</v>
      </c>
      <c r="B517">
        <v>218</v>
      </c>
      <c r="C517">
        <v>196</v>
      </c>
      <c r="D517">
        <v>139</v>
      </c>
      <c r="E517" s="3">
        <f t="shared" si="116"/>
        <v>0.14285714285714285</v>
      </c>
      <c r="F517">
        <v>62</v>
      </c>
      <c r="G517">
        <v>58</v>
      </c>
      <c r="H517">
        <v>45</v>
      </c>
      <c r="I517" s="3">
        <f t="shared" si="117"/>
        <v>0.10303030303030303</v>
      </c>
      <c r="J517">
        <f t="shared" si="112"/>
        <v>280</v>
      </c>
      <c r="K517">
        <f t="shared" si="113"/>
        <v>254</v>
      </c>
      <c r="L517">
        <f t="shared" si="114"/>
        <v>184</v>
      </c>
      <c r="M517" s="3">
        <f t="shared" si="118"/>
        <v>0.13370473537604458</v>
      </c>
      <c r="N517" s="3">
        <f t="shared" si="115"/>
        <v>0.35376044568245124</v>
      </c>
    </row>
    <row r="518" spans="1:14" x14ac:dyDescent="0.2">
      <c r="A518" s="2">
        <v>39010</v>
      </c>
      <c r="B518">
        <v>239</v>
      </c>
      <c r="C518">
        <v>173</v>
      </c>
      <c r="D518">
        <v>142</v>
      </c>
      <c r="E518" s="3">
        <f t="shared" si="116"/>
        <v>0.17509025270758122</v>
      </c>
      <c r="F518">
        <v>72</v>
      </c>
      <c r="G518">
        <v>76</v>
      </c>
      <c r="H518">
        <v>50</v>
      </c>
      <c r="I518" s="3">
        <f t="shared" si="117"/>
        <v>0.1111111111111111</v>
      </c>
      <c r="J518">
        <f t="shared" si="112"/>
        <v>311</v>
      </c>
      <c r="K518">
        <f t="shared" si="113"/>
        <v>249</v>
      </c>
      <c r="L518">
        <f t="shared" si="114"/>
        <v>192</v>
      </c>
      <c r="M518" s="3">
        <f t="shared" si="118"/>
        <v>0.15824468085106383</v>
      </c>
      <c r="N518" s="3">
        <f t="shared" si="115"/>
        <v>0.33111702127659576</v>
      </c>
    </row>
    <row r="519" spans="1:14" x14ac:dyDescent="0.2">
      <c r="A519" s="2">
        <v>39003</v>
      </c>
      <c r="B519">
        <v>239</v>
      </c>
      <c r="C519">
        <v>193</v>
      </c>
      <c r="D519">
        <v>140</v>
      </c>
      <c r="E519" s="3">
        <f t="shared" si="116"/>
        <v>0.17307692307692307</v>
      </c>
      <c r="F519">
        <v>72</v>
      </c>
      <c r="G519">
        <v>52</v>
      </c>
      <c r="H519">
        <v>48</v>
      </c>
      <c r="I519" s="3">
        <f t="shared" si="117"/>
        <v>0.13953488372093023</v>
      </c>
      <c r="J519">
        <f t="shared" si="112"/>
        <v>311</v>
      </c>
      <c r="K519">
        <f t="shared" si="113"/>
        <v>245</v>
      </c>
      <c r="L519">
        <f t="shared" si="114"/>
        <v>188</v>
      </c>
      <c r="M519" s="3">
        <f t="shared" si="118"/>
        <v>0.16532258064516128</v>
      </c>
      <c r="N519" s="3">
        <f t="shared" si="115"/>
        <v>0.32930107526881719</v>
      </c>
    </row>
    <row r="520" spans="1:14" x14ac:dyDescent="0.2">
      <c r="A520" s="2">
        <v>38996</v>
      </c>
      <c r="B520">
        <v>209</v>
      </c>
      <c r="C520">
        <v>196</v>
      </c>
      <c r="D520">
        <v>143</v>
      </c>
      <c r="E520" s="3">
        <f t="shared" si="116"/>
        <v>0.12043795620437957</v>
      </c>
      <c r="F520">
        <v>67</v>
      </c>
      <c r="G520">
        <v>50</v>
      </c>
      <c r="H520">
        <v>56</v>
      </c>
      <c r="I520" s="3">
        <f t="shared" si="117"/>
        <v>6.358381502890173E-2</v>
      </c>
      <c r="J520">
        <f t="shared" si="112"/>
        <v>276</v>
      </c>
      <c r="K520">
        <f t="shared" si="113"/>
        <v>246</v>
      </c>
      <c r="L520">
        <f t="shared" si="114"/>
        <v>199</v>
      </c>
      <c r="M520" s="3">
        <f t="shared" si="118"/>
        <v>0.10679611650485436</v>
      </c>
      <c r="N520" s="3">
        <f t="shared" si="115"/>
        <v>0.34119278779472956</v>
      </c>
    </row>
    <row r="521" spans="1:14" x14ac:dyDescent="0.2">
      <c r="A521" s="2">
        <v>38989</v>
      </c>
      <c r="B521">
        <v>226</v>
      </c>
      <c r="C521">
        <v>187</v>
      </c>
      <c r="D521">
        <v>137</v>
      </c>
      <c r="E521" s="3">
        <f t="shared" si="116"/>
        <v>0.16181818181818181</v>
      </c>
      <c r="F521">
        <v>51</v>
      </c>
      <c r="G521">
        <v>53</v>
      </c>
      <c r="H521">
        <v>48</v>
      </c>
      <c r="I521" s="3">
        <f t="shared" si="117"/>
        <v>1.9736842105263157E-2</v>
      </c>
      <c r="J521">
        <f t="shared" si="112"/>
        <v>277</v>
      </c>
      <c r="K521">
        <f t="shared" si="113"/>
        <v>240</v>
      </c>
      <c r="L521">
        <f t="shared" si="114"/>
        <v>185</v>
      </c>
      <c r="M521" s="3">
        <f t="shared" si="118"/>
        <v>0.13105413105413105</v>
      </c>
      <c r="N521" s="3">
        <f t="shared" si="115"/>
        <v>0.34188034188034189</v>
      </c>
    </row>
    <row r="522" spans="1:14" x14ac:dyDescent="0.2">
      <c r="A522" s="2">
        <v>38982</v>
      </c>
      <c r="B522">
        <v>206</v>
      </c>
      <c r="C522">
        <v>184</v>
      </c>
      <c r="D522">
        <v>134</v>
      </c>
      <c r="E522" s="3">
        <f t="shared" si="116"/>
        <v>0.13740458015267176</v>
      </c>
      <c r="F522">
        <v>59</v>
      </c>
      <c r="G522">
        <v>49</v>
      </c>
      <c r="H522">
        <v>41</v>
      </c>
      <c r="I522" s="3">
        <f t="shared" si="117"/>
        <v>0.12080536912751678</v>
      </c>
      <c r="J522">
        <f t="shared" si="112"/>
        <v>265</v>
      </c>
      <c r="K522">
        <f t="shared" si="113"/>
        <v>233</v>
      </c>
      <c r="L522">
        <f t="shared" si="114"/>
        <v>175</v>
      </c>
      <c r="M522" s="3">
        <f t="shared" si="118"/>
        <v>0.1337295690936107</v>
      </c>
      <c r="N522" s="3">
        <f t="shared" si="115"/>
        <v>0.34621099554234769</v>
      </c>
    </row>
    <row r="523" spans="1:14" x14ac:dyDescent="0.2">
      <c r="A523" s="2">
        <v>38975</v>
      </c>
      <c r="B523">
        <v>208</v>
      </c>
      <c r="C523">
        <v>191</v>
      </c>
      <c r="D523">
        <v>132</v>
      </c>
      <c r="E523" s="3">
        <f t="shared" si="116"/>
        <v>0.1431261770244821</v>
      </c>
      <c r="F523">
        <v>71</v>
      </c>
      <c r="G523">
        <v>68</v>
      </c>
      <c r="H523">
        <v>41</v>
      </c>
      <c r="I523" s="3">
        <f t="shared" si="117"/>
        <v>0.16666666666666666</v>
      </c>
      <c r="J523">
        <f t="shared" si="112"/>
        <v>279</v>
      </c>
      <c r="K523">
        <f t="shared" si="113"/>
        <v>259</v>
      </c>
      <c r="L523">
        <f t="shared" si="114"/>
        <v>173</v>
      </c>
      <c r="M523" s="3">
        <f t="shared" si="118"/>
        <v>0.14908579465541491</v>
      </c>
      <c r="N523" s="3">
        <f t="shared" si="115"/>
        <v>0.36427566807313644</v>
      </c>
    </row>
    <row r="524" spans="1:14" x14ac:dyDescent="0.2">
      <c r="A524" s="2">
        <v>38968</v>
      </c>
      <c r="B524">
        <v>217</v>
      </c>
      <c r="C524">
        <v>201</v>
      </c>
      <c r="D524">
        <v>129</v>
      </c>
      <c r="E524" s="3">
        <f t="shared" si="116"/>
        <v>0.16087751371115175</v>
      </c>
      <c r="F524">
        <v>64</v>
      </c>
      <c r="G524">
        <v>60</v>
      </c>
      <c r="H524">
        <v>45</v>
      </c>
      <c r="I524" s="3">
        <f t="shared" si="117"/>
        <v>0.11242603550295859</v>
      </c>
      <c r="J524">
        <f t="shared" si="112"/>
        <v>281</v>
      </c>
      <c r="K524">
        <f t="shared" si="113"/>
        <v>261</v>
      </c>
      <c r="L524">
        <f t="shared" si="114"/>
        <v>174</v>
      </c>
      <c r="M524" s="3">
        <f t="shared" si="118"/>
        <v>0.1494413407821229</v>
      </c>
      <c r="N524" s="3">
        <f t="shared" si="115"/>
        <v>0.36452513966480449</v>
      </c>
    </row>
    <row r="525" spans="1:14" x14ac:dyDescent="0.2">
      <c r="A525" s="2">
        <v>38961</v>
      </c>
      <c r="B525">
        <v>213</v>
      </c>
      <c r="C525">
        <v>189</v>
      </c>
      <c r="D525">
        <v>136</v>
      </c>
      <c r="E525" s="3">
        <f t="shared" si="116"/>
        <v>0.14312267657992564</v>
      </c>
      <c r="F525">
        <v>59</v>
      </c>
      <c r="G525">
        <v>64</v>
      </c>
      <c r="H525">
        <v>57</v>
      </c>
      <c r="I525" s="3">
        <f t="shared" si="117"/>
        <v>1.1111111111111112E-2</v>
      </c>
      <c r="J525">
        <f t="shared" si="112"/>
        <v>272</v>
      </c>
      <c r="K525">
        <f t="shared" si="113"/>
        <v>253</v>
      </c>
      <c r="L525">
        <f t="shared" si="114"/>
        <v>193</v>
      </c>
      <c r="M525" s="3">
        <f t="shared" si="118"/>
        <v>0.11002785515320335</v>
      </c>
      <c r="N525" s="3">
        <f t="shared" si="115"/>
        <v>0.35236768802228413</v>
      </c>
    </row>
    <row r="526" spans="1:14" x14ac:dyDescent="0.2">
      <c r="A526" s="2">
        <v>38954</v>
      </c>
      <c r="B526">
        <v>219</v>
      </c>
      <c r="C526">
        <v>192</v>
      </c>
      <c r="D526">
        <v>150</v>
      </c>
      <c r="E526" s="3">
        <f t="shared" si="116"/>
        <v>0.12299465240641712</v>
      </c>
      <c r="F526">
        <v>55</v>
      </c>
      <c r="G526">
        <v>55</v>
      </c>
      <c r="H526">
        <v>59</v>
      </c>
      <c r="I526" s="3">
        <f t="shared" si="117"/>
        <v>-2.3668639053254437E-2</v>
      </c>
      <c r="J526">
        <f t="shared" si="112"/>
        <v>274</v>
      </c>
      <c r="K526">
        <f t="shared" si="113"/>
        <v>247</v>
      </c>
      <c r="L526">
        <f t="shared" si="114"/>
        <v>209</v>
      </c>
      <c r="M526" s="3">
        <f t="shared" si="118"/>
        <v>8.9041095890410954E-2</v>
      </c>
      <c r="N526" s="3">
        <f t="shared" si="115"/>
        <v>0.33835616438356164</v>
      </c>
    </row>
    <row r="527" spans="1:14" x14ac:dyDescent="0.2">
      <c r="A527" s="2">
        <v>38947</v>
      </c>
      <c r="B527">
        <v>168</v>
      </c>
      <c r="C527">
        <v>207</v>
      </c>
      <c r="D527">
        <v>140</v>
      </c>
      <c r="E527" s="3">
        <f t="shared" si="116"/>
        <v>5.4368932038834951E-2</v>
      </c>
      <c r="F527">
        <v>48</v>
      </c>
      <c r="G527">
        <v>54</v>
      </c>
      <c r="H527">
        <v>53</v>
      </c>
      <c r="I527" s="3">
        <f t="shared" si="117"/>
        <v>-3.2258064516129031E-2</v>
      </c>
      <c r="J527">
        <f t="shared" si="112"/>
        <v>216</v>
      </c>
      <c r="K527">
        <f t="shared" si="113"/>
        <v>261</v>
      </c>
      <c r="L527">
        <f t="shared" si="114"/>
        <v>193</v>
      </c>
      <c r="M527" s="3">
        <f t="shared" si="118"/>
        <v>3.4328358208955224E-2</v>
      </c>
      <c r="N527" s="3">
        <f t="shared" si="115"/>
        <v>0.38955223880597017</v>
      </c>
    </row>
    <row r="528" spans="1:14" x14ac:dyDescent="0.2">
      <c r="A528" s="2">
        <v>38940</v>
      </c>
      <c r="B528">
        <v>169</v>
      </c>
      <c r="C528">
        <v>201</v>
      </c>
      <c r="D528">
        <v>151</v>
      </c>
      <c r="E528" s="3">
        <f t="shared" si="116"/>
        <v>3.4548944337811902E-2</v>
      </c>
      <c r="F528">
        <v>54</v>
      </c>
      <c r="G528">
        <v>57</v>
      </c>
      <c r="H528">
        <v>61</v>
      </c>
      <c r="I528" s="3">
        <f t="shared" si="117"/>
        <v>-4.0697674418604654E-2</v>
      </c>
      <c r="J528">
        <f t="shared" si="112"/>
        <v>223</v>
      </c>
      <c r="K528">
        <f t="shared" si="113"/>
        <v>258</v>
      </c>
      <c r="L528">
        <f t="shared" si="114"/>
        <v>212</v>
      </c>
      <c r="M528" s="3">
        <f t="shared" si="118"/>
        <v>1.5873015873015872E-2</v>
      </c>
      <c r="N528" s="3">
        <f t="shared" si="115"/>
        <v>0.37229437229437229</v>
      </c>
    </row>
    <row r="529" spans="1:14" x14ac:dyDescent="0.2">
      <c r="A529" s="2">
        <v>38933</v>
      </c>
      <c r="B529">
        <v>172</v>
      </c>
      <c r="C529">
        <v>192</v>
      </c>
      <c r="D529">
        <v>157</v>
      </c>
      <c r="E529" s="3">
        <f t="shared" si="116"/>
        <v>2.8790786948176585E-2</v>
      </c>
      <c r="F529">
        <v>52</v>
      </c>
      <c r="G529">
        <v>52</v>
      </c>
      <c r="H529">
        <v>51</v>
      </c>
      <c r="I529" s="3">
        <f t="shared" si="117"/>
        <v>6.4516129032258064E-3</v>
      </c>
      <c r="J529">
        <f t="shared" si="112"/>
        <v>224</v>
      </c>
      <c r="K529">
        <f t="shared" si="113"/>
        <v>244</v>
      </c>
      <c r="L529">
        <f t="shared" si="114"/>
        <v>208</v>
      </c>
      <c r="M529" s="3">
        <f t="shared" si="118"/>
        <v>2.3668639053254437E-2</v>
      </c>
      <c r="N529" s="3">
        <f t="shared" si="115"/>
        <v>0.36094674556213019</v>
      </c>
    </row>
    <row r="530" spans="1:14" x14ac:dyDescent="0.2">
      <c r="A530" s="2">
        <v>38926</v>
      </c>
      <c r="B530">
        <v>169</v>
      </c>
      <c r="C530">
        <v>205</v>
      </c>
      <c r="D530">
        <v>153</v>
      </c>
      <c r="E530" s="3">
        <f t="shared" si="116"/>
        <v>3.0360531309297913E-2</v>
      </c>
      <c r="F530">
        <v>50</v>
      </c>
      <c r="G530">
        <v>62</v>
      </c>
      <c r="H530">
        <v>57</v>
      </c>
      <c r="I530" s="3">
        <f t="shared" si="117"/>
        <v>-4.142011834319527E-2</v>
      </c>
      <c r="J530">
        <f t="shared" si="112"/>
        <v>219</v>
      </c>
      <c r="K530">
        <f t="shared" si="113"/>
        <v>267</v>
      </c>
      <c r="L530">
        <f t="shared" si="114"/>
        <v>210</v>
      </c>
      <c r="M530" s="3">
        <f t="shared" si="118"/>
        <v>1.2931034482758621E-2</v>
      </c>
      <c r="N530" s="3">
        <f t="shared" si="115"/>
        <v>0.38362068965517243</v>
      </c>
    </row>
    <row r="531" spans="1:14" x14ac:dyDescent="0.2">
      <c r="A531" s="2">
        <v>38919</v>
      </c>
      <c r="B531">
        <v>147</v>
      </c>
      <c r="C531">
        <v>224</v>
      </c>
      <c r="D531">
        <v>150</v>
      </c>
      <c r="E531" s="3">
        <f t="shared" si="116"/>
        <v>-5.7581573896353169E-3</v>
      </c>
      <c r="F531">
        <v>48</v>
      </c>
      <c r="G531">
        <v>58</v>
      </c>
      <c r="H531">
        <v>57</v>
      </c>
      <c r="I531" s="3">
        <f t="shared" si="117"/>
        <v>-5.5214723926380369E-2</v>
      </c>
      <c r="J531">
        <f t="shared" si="112"/>
        <v>195</v>
      </c>
      <c r="K531">
        <f t="shared" si="113"/>
        <v>282</v>
      </c>
      <c r="L531">
        <f t="shared" si="114"/>
        <v>207</v>
      </c>
      <c r="M531" s="3">
        <f t="shared" si="118"/>
        <v>-1.7543859649122806E-2</v>
      </c>
      <c r="N531" s="3">
        <f t="shared" si="115"/>
        <v>0.41228070175438597</v>
      </c>
    </row>
    <row r="532" spans="1:14" x14ac:dyDescent="0.2">
      <c r="A532" s="2">
        <v>38912</v>
      </c>
      <c r="B532">
        <v>127</v>
      </c>
      <c r="C532">
        <v>191</v>
      </c>
      <c r="D532">
        <v>180</v>
      </c>
      <c r="E532" s="3">
        <f t="shared" si="116"/>
        <v>-0.10642570281124498</v>
      </c>
      <c r="F532">
        <v>49</v>
      </c>
      <c r="G532">
        <v>65</v>
      </c>
      <c r="H532">
        <v>51</v>
      </c>
      <c r="I532" s="3">
        <f t="shared" si="117"/>
        <v>-1.2121212121212121E-2</v>
      </c>
      <c r="J532">
        <f t="shared" ref="J532:J564" si="119">B532+F532</f>
        <v>176</v>
      </c>
      <c r="K532">
        <f t="shared" ref="K532:K564" si="120">C532+G532</f>
        <v>256</v>
      </c>
      <c r="L532">
        <f t="shared" ref="L532:L564" si="121">D532+H532</f>
        <v>231</v>
      </c>
      <c r="M532" s="3">
        <f t="shared" si="118"/>
        <v>-8.2956259426847659E-2</v>
      </c>
      <c r="N532" s="3">
        <f t="shared" ref="N532:N564" si="122">K532/SUM(J532:L532)</f>
        <v>0.38612368024132732</v>
      </c>
    </row>
    <row r="533" spans="1:14" x14ac:dyDescent="0.2">
      <c r="A533" s="2">
        <v>38905</v>
      </c>
      <c r="B533">
        <v>156</v>
      </c>
      <c r="C533">
        <v>185</v>
      </c>
      <c r="D533">
        <v>185</v>
      </c>
      <c r="E533" s="3">
        <f t="shared" si="116"/>
        <v>-5.5133079847908745E-2</v>
      </c>
      <c r="F533">
        <v>61</v>
      </c>
      <c r="G533">
        <v>72</v>
      </c>
      <c r="H533">
        <v>47</v>
      </c>
      <c r="I533" s="3">
        <f t="shared" si="117"/>
        <v>7.7777777777777779E-2</v>
      </c>
      <c r="J533">
        <f t="shared" si="119"/>
        <v>217</v>
      </c>
      <c r="K533">
        <f t="shared" si="120"/>
        <v>257</v>
      </c>
      <c r="L533">
        <f t="shared" si="121"/>
        <v>232</v>
      </c>
      <c r="M533" s="3">
        <f t="shared" si="118"/>
        <v>-2.1246458923512748E-2</v>
      </c>
      <c r="N533" s="3">
        <f t="shared" si="122"/>
        <v>0.3640226628895184</v>
      </c>
    </row>
    <row r="534" spans="1:14" x14ac:dyDescent="0.2">
      <c r="A534" s="2">
        <v>38898</v>
      </c>
      <c r="B534">
        <v>165</v>
      </c>
      <c r="C534">
        <v>190</v>
      </c>
      <c r="D534">
        <v>152</v>
      </c>
      <c r="E534" s="3">
        <f t="shared" si="116"/>
        <v>2.564102564102564E-2</v>
      </c>
      <c r="F534">
        <v>53</v>
      </c>
      <c r="G534">
        <v>53</v>
      </c>
      <c r="H534">
        <v>42</v>
      </c>
      <c r="I534" s="3">
        <f t="shared" si="117"/>
        <v>7.4324324324324328E-2</v>
      </c>
      <c r="J534">
        <f t="shared" si="119"/>
        <v>218</v>
      </c>
      <c r="K534">
        <f t="shared" si="120"/>
        <v>243</v>
      </c>
      <c r="L534">
        <f t="shared" si="121"/>
        <v>194</v>
      </c>
      <c r="M534" s="3">
        <f t="shared" si="118"/>
        <v>3.6641221374045803E-2</v>
      </c>
      <c r="N534" s="3">
        <f t="shared" si="122"/>
        <v>0.37099236641221373</v>
      </c>
    </row>
    <row r="535" spans="1:14" x14ac:dyDescent="0.2">
      <c r="A535" s="2">
        <v>38891</v>
      </c>
      <c r="B535">
        <v>152</v>
      </c>
      <c r="C535">
        <v>203</v>
      </c>
      <c r="D535">
        <v>165</v>
      </c>
      <c r="E535" s="3">
        <f t="shared" si="116"/>
        <v>-2.5000000000000001E-2</v>
      </c>
      <c r="F535">
        <v>48</v>
      </c>
      <c r="G535">
        <v>80</v>
      </c>
      <c r="H535">
        <v>54</v>
      </c>
      <c r="I535" s="3">
        <f t="shared" si="117"/>
        <v>-3.2967032967032968E-2</v>
      </c>
      <c r="J535">
        <f t="shared" si="119"/>
        <v>200</v>
      </c>
      <c r="K535">
        <f t="shared" si="120"/>
        <v>283</v>
      </c>
      <c r="L535">
        <f t="shared" si="121"/>
        <v>219</v>
      </c>
      <c r="M535" s="3">
        <f t="shared" si="118"/>
        <v>-2.7065527065527065E-2</v>
      </c>
      <c r="N535" s="3">
        <f t="shared" si="122"/>
        <v>0.40313390313390313</v>
      </c>
    </row>
    <row r="536" spans="1:14" x14ac:dyDescent="0.2">
      <c r="A536" s="2">
        <v>38884</v>
      </c>
      <c r="B536">
        <v>143</v>
      </c>
      <c r="C536">
        <v>221</v>
      </c>
      <c r="D536">
        <v>129</v>
      </c>
      <c r="E536" s="3">
        <f t="shared" si="116"/>
        <v>2.8397565922920892E-2</v>
      </c>
      <c r="F536">
        <v>39</v>
      </c>
      <c r="G536">
        <v>56</v>
      </c>
      <c r="H536">
        <v>40</v>
      </c>
      <c r="I536" s="3">
        <f t="shared" si="117"/>
        <v>-7.4074074074074077E-3</v>
      </c>
      <c r="J536">
        <f t="shared" si="119"/>
        <v>182</v>
      </c>
      <c r="K536">
        <f t="shared" si="120"/>
        <v>277</v>
      </c>
      <c r="L536">
        <f t="shared" si="121"/>
        <v>169</v>
      </c>
      <c r="M536" s="3">
        <f t="shared" si="118"/>
        <v>2.0700636942675158E-2</v>
      </c>
      <c r="N536" s="3">
        <f t="shared" si="122"/>
        <v>0.44108280254777071</v>
      </c>
    </row>
    <row r="537" spans="1:14" x14ac:dyDescent="0.2">
      <c r="A537" s="2">
        <v>38877</v>
      </c>
      <c r="B537">
        <v>149</v>
      </c>
      <c r="C537">
        <v>215</v>
      </c>
      <c r="D537">
        <v>159</v>
      </c>
      <c r="E537" s="3">
        <f t="shared" si="116"/>
        <v>-1.9120458891013385E-2</v>
      </c>
      <c r="F537">
        <v>68</v>
      </c>
      <c r="G537">
        <v>66</v>
      </c>
      <c r="H537">
        <v>42</v>
      </c>
      <c r="I537" s="3">
        <f t="shared" si="117"/>
        <v>0.14772727272727273</v>
      </c>
      <c r="J537">
        <f t="shared" si="119"/>
        <v>217</v>
      </c>
      <c r="K537">
        <f t="shared" si="120"/>
        <v>281</v>
      </c>
      <c r="L537">
        <f t="shared" si="121"/>
        <v>201</v>
      </c>
      <c r="M537" s="3">
        <f t="shared" si="118"/>
        <v>2.2889842632331903E-2</v>
      </c>
      <c r="N537" s="3">
        <f t="shared" si="122"/>
        <v>0.40200286123032902</v>
      </c>
    </row>
    <row r="538" spans="1:14" x14ac:dyDescent="0.2">
      <c r="A538" s="2">
        <v>38870</v>
      </c>
      <c r="B538">
        <v>154</v>
      </c>
      <c r="C538">
        <v>212</v>
      </c>
      <c r="D538">
        <v>140</v>
      </c>
      <c r="E538" s="3">
        <f t="shared" si="116"/>
        <v>2.766798418972332E-2</v>
      </c>
      <c r="F538">
        <v>64</v>
      </c>
      <c r="G538">
        <v>50</v>
      </c>
      <c r="H538">
        <v>50</v>
      </c>
      <c r="I538" s="3">
        <f t="shared" si="117"/>
        <v>8.5365853658536592E-2</v>
      </c>
      <c r="J538">
        <f t="shared" si="119"/>
        <v>218</v>
      </c>
      <c r="K538">
        <f t="shared" si="120"/>
        <v>262</v>
      </c>
      <c r="L538">
        <f t="shared" si="121"/>
        <v>190</v>
      </c>
      <c r="M538" s="3">
        <f t="shared" si="118"/>
        <v>4.1791044776119404E-2</v>
      </c>
      <c r="N538" s="3">
        <f t="shared" si="122"/>
        <v>0.39104477611940297</v>
      </c>
    </row>
    <row r="539" spans="1:14" x14ac:dyDescent="0.2">
      <c r="A539" s="2">
        <v>38863</v>
      </c>
      <c r="B539">
        <v>132</v>
      </c>
      <c r="C539">
        <v>205</v>
      </c>
      <c r="D539">
        <v>139</v>
      </c>
      <c r="E539" s="3">
        <f t="shared" si="116"/>
        <v>-1.4705882352941176E-2</v>
      </c>
      <c r="F539">
        <v>46</v>
      </c>
      <c r="G539">
        <v>56</v>
      </c>
      <c r="H539">
        <v>45</v>
      </c>
      <c r="I539" s="3">
        <f t="shared" si="117"/>
        <v>6.8027210884353739E-3</v>
      </c>
      <c r="J539">
        <f t="shared" si="119"/>
        <v>178</v>
      </c>
      <c r="K539">
        <f t="shared" si="120"/>
        <v>261</v>
      </c>
      <c r="L539">
        <f t="shared" si="121"/>
        <v>184</v>
      </c>
      <c r="M539" s="3">
        <f t="shared" si="118"/>
        <v>-9.630818619582664E-3</v>
      </c>
      <c r="N539" s="3">
        <f t="shared" si="122"/>
        <v>0.4189406099518459</v>
      </c>
    </row>
    <row r="540" spans="1:14" x14ac:dyDescent="0.2">
      <c r="A540" s="2">
        <v>38856</v>
      </c>
      <c r="B540">
        <v>160</v>
      </c>
      <c r="C540">
        <v>228</v>
      </c>
      <c r="D540">
        <v>172</v>
      </c>
      <c r="E540" s="3">
        <f t="shared" si="116"/>
        <v>-2.1428571428571429E-2</v>
      </c>
      <c r="F540">
        <v>58</v>
      </c>
      <c r="G540">
        <v>73</v>
      </c>
      <c r="H540">
        <v>52</v>
      </c>
      <c r="I540" s="3">
        <f t="shared" si="117"/>
        <v>3.2786885245901641E-2</v>
      </c>
      <c r="J540">
        <f t="shared" si="119"/>
        <v>218</v>
      </c>
      <c r="K540">
        <f t="shared" si="120"/>
        <v>301</v>
      </c>
      <c r="L540">
        <f t="shared" si="121"/>
        <v>224</v>
      </c>
      <c r="M540" s="3">
        <f t="shared" si="118"/>
        <v>-8.0753701211305519E-3</v>
      </c>
      <c r="N540" s="3">
        <f t="shared" si="122"/>
        <v>0.40511440107671604</v>
      </c>
    </row>
    <row r="541" spans="1:14" x14ac:dyDescent="0.2">
      <c r="A541" s="2">
        <v>38849</v>
      </c>
      <c r="B541">
        <v>148</v>
      </c>
      <c r="C541">
        <v>189</v>
      </c>
      <c r="D541">
        <v>184</v>
      </c>
      <c r="E541" s="3">
        <f t="shared" ref="E541:E573" si="123">(B541-D541)/SUM(B541:D541)</f>
        <v>-6.9097888675623803E-2</v>
      </c>
      <c r="F541">
        <v>53</v>
      </c>
      <c r="G541">
        <v>67</v>
      </c>
      <c r="H541">
        <v>61</v>
      </c>
      <c r="I541" s="3">
        <f t="shared" ref="I541:I573" si="124">(F541-H541)/SUM(F541:H541)</f>
        <v>-4.4198895027624308E-2</v>
      </c>
      <c r="J541">
        <f t="shared" si="119"/>
        <v>201</v>
      </c>
      <c r="K541">
        <f t="shared" si="120"/>
        <v>256</v>
      </c>
      <c r="L541">
        <f t="shared" si="121"/>
        <v>245</v>
      </c>
      <c r="M541" s="3">
        <f t="shared" ref="M541:M573" si="125">(J541-L541)/SUM(J541:L541)</f>
        <v>-6.2678062678062682E-2</v>
      </c>
      <c r="N541" s="3">
        <f t="shared" si="122"/>
        <v>0.36467236467236469</v>
      </c>
    </row>
    <row r="542" spans="1:14" x14ac:dyDescent="0.2">
      <c r="A542" s="2">
        <v>38842</v>
      </c>
      <c r="B542">
        <v>151</v>
      </c>
      <c r="C542">
        <v>204</v>
      </c>
      <c r="D542">
        <v>165</v>
      </c>
      <c r="E542" s="3">
        <f t="shared" si="123"/>
        <v>-2.6923076923076925E-2</v>
      </c>
      <c r="F542">
        <v>52</v>
      </c>
      <c r="G542">
        <v>59</v>
      </c>
      <c r="H542">
        <v>58</v>
      </c>
      <c r="I542" s="3">
        <f t="shared" si="124"/>
        <v>-3.5502958579881658E-2</v>
      </c>
      <c r="J542">
        <f t="shared" si="119"/>
        <v>203</v>
      </c>
      <c r="K542">
        <f t="shared" si="120"/>
        <v>263</v>
      </c>
      <c r="L542">
        <f t="shared" si="121"/>
        <v>223</v>
      </c>
      <c r="M542" s="3">
        <f t="shared" si="125"/>
        <v>-2.9027576197387519E-2</v>
      </c>
      <c r="N542" s="3">
        <f t="shared" si="122"/>
        <v>0.38171262699564584</v>
      </c>
    </row>
    <row r="543" spans="1:14" x14ac:dyDescent="0.2">
      <c r="A543" s="2">
        <v>38835</v>
      </c>
      <c r="B543">
        <v>156</v>
      </c>
      <c r="C543">
        <v>223</v>
      </c>
      <c r="D543">
        <v>182</v>
      </c>
      <c r="E543" s="3">
        <f t="shared" si="123"/>
        <v>-4.6345811051693407E-2</v>
      </c>
      <c r="F543">
        <v>54</v>
      </c>
      <c r="G543">
        <v>64</v>
      </c>
      <c r="H543">
        <v>59</v>
      </c>
      <c r="I543" s="3">
        <f t="shared" si="124"/>
        <v>-2.8248587570621469E-2</v>
      </c>
      <c r="J543">
        <f t="shared" si="119"/>
        <v>210</v>
      </c>
      <c r="K543">
        <f t="shared" si="120"/>
        <v>287</v>
      </c>
      <c r="L543">
        <f t="shared" si="121"/>
        <v>241</v>
      </c>
      <c r="M543" s="3">
        <f t="shared" si="125"/>
        <v>-4.2005420054200542E-2</v>
      </c>
      <c r="N543" s="3">
        <f t="shared" si="122"/>
        <v>0.3888888888888889</v>
      </c>
    </row>
    <row r="544" spans="1:14" x14ac:dyDescent="0.2">
      <c r="A544" s="2">
        <v>38828</v>
      </c>
      <c r="B544">
        <v>139</v>
      </c>
      <c r="C544">
        <v>199</v>
      </c>
      <c r="D544">
        <v>176</v>
      </c>
      <c r="E544" s="3">
        <f t="shared" si="123"/>
        <v>-7.1984435797665364E-2</v>
      </c>
      <c r="F544">
        <v>50</v>
      </c>
      <c r="G544">
        <v>48</v>
      </c>
      <c r="H544">
        <v>65</v>
      </c>
      <c r="I544" s="3">
        <f t="shared" si="124"/>
        <v>-9.202453987730061E-2</v>
      </c>
      <c r="J544">
        <f t="shared" si="119"/>
        <v>189</v>
      </c>
      <c r="K544">
        <f t="shared" si="120"/>
        <v>247</v>
      </c>
      <c r="L544">
        <f t="shared" si="121"/>
        <v>241</v>
      </c>
      <c r="M544" s="3">
        <f t="shared" si="125"/>
        <v>-7.6809453471196457E-2</v>
      </c>
      <c r="N544" s="3">
        <f t="shared" si="122"/>
        <v>0.36484490398818314</v>
      </c>
    </row>
    <row r="545" spans="1:14" x14ac:dyDescent="0.2">
      <c r="A545" s="2">
        <v>38821</v>
      </c>
      <c r="B545">
        <v>133</v>
      </c>
      <c r="C545">
        <v>236</v>
      </c>
      <c r="D545">
        <v>161</v>
      </c>
      <c r="E545" s="3">
        <f t="shared" si="123"/>
        <v>-5.2830188679245285E-2</v>
      </c>
      <c r="F545">
        <v>47</v>
      </c>
      <c r="G545">
        <v>55</v>
      </c>
      <c r="H545">
        <v>58</v>
      </c>
      <c r="I545" s="3">
        <f t="shared" si="124"/>
        <v>-6.8750000000000006E-2</v>
      </c>
      <c r="J545">
        <f t="shared" si="119"/>
        <v>180</v>
      </c>
      <c r="K545">
        <f t="shared" si="120"/>
        <v>291</v>
      </c>
      <c r="L545">
        <f t="shared" si="121"/>
        <v>219</v>
      </c>
      <c r="M545" s="3">
        <f t="shared" si="125"/>
        <v>-5.6521739130434782E-2</v>
      </c>
      <c r="N545" s="3">
        <f t="shared" si="122"/>
        <v>0.42173913043478262</v>
      </c>
    </row>
    <row r="546" spans="1:14" x14ac:dyDescent="0.2">
      <c r="A546" s="2">
        <v>38814</v>
      </c>
      <c r="B546">
        <v>151</v>
      </c>
      <c r="C546">
        <v>232</v>
      </c>
      <c r="D546">
        <v>181</v>
      </c>
      <c r="E546" s="3">
        <f t="shared" si="123"/>
        <v>-5.3191489361702128E-2</v>
      </c>
      <c r="F546">
        <v>61</v>
      </c>
      <c r="G546">
        <v>59</v>
      </c>
      <c r="H546">
        <v>52</v>
      </c>
      <c r="I546" s="3">
        <f t="shared" si="124"/>
        <v>5.232558139534884E-2</v>
      </c>
      <c r="J546">
        <f t="shared" si="119"/>
        <v>212</v>
      </c>
      <c r="K546">
        <f t="shared" si="120"/>
        <v>291</v>
      </c>
      <c r="L546">
        <f t="shared" si="121"/>
        <v>233</v>
      </c>
      <c r="M546" s="3">
        <f t="shared" si="125"/>
        <v>-2.8532608695652172E-2</v>
      </c>
      <c r="N546" s="3">
        <f t="shared" si="122"/>
        <v>0.3953804347826087</v>
      </c>
    </row>
    <row r="547" spans="1:14" x14ac:dyDescent="0.2">
      <c r="A547" s="2">
        <v>38807</v>
      </c>
      <c r="B547">
        <v>147</v>
      </c>
      <c r="C547">
        <v>215</v>
      </c>
      <c r="D547">
        <v>183</v>
      </c>
      <c r="E547" s="3">
        <f t="shared" si="123"/>
        <v>-6.6055045871559637E-2</v>
      </c>
      <c r="F547">
        <v>61</v>
      </c>
      <c r="G547">
        <v>66</v>
      </c>
      <c r="H547">
        <v>57</v>
      </c>
      <c r="I547" s="3">
        <f t="shared" si="124"/>
        <v>2.1739130434782608E-2</v>
      </c>
      <c r="J547">
        <f t="shared" si="119"/>
        <v>208</v>
      </c>
      <c r="K547">
        <f t="shared" si="120"/>
        <v>281</v>
      </c>
      <c r="L547">
        <f t="shared" si="121"/>
        <v>240</v>
      </c>
      <c r="M547" s="3">
        <f t="shared" si="125"/>
        <v>-4.38957475994513E-2</v>
      </c>
      <c r="N547" s="3">
        <f t="shared" si="122"/>
        <v>0.38545953360768176</v>
      </c>
    </row>
    <row r="548" spans="1:14" x14ac:dyDescent="0.2">
      <c r="A548" s="2">
        <v>38800</v>
      </c>
      <c r="B548">
        <v>152</v>
      </c>
      <c r="C548">
        <v>241</v>
      </c>
      <c r="D548">
        <v>183</v>
      </c>
      <c r="E548" s="3">
        <f t="shared" si="123"/>
        <v>-5.3819444444444448E-2</v>
      </c>
      <c r="F548">
        <v>58</v>
      </c>
      <c r="G548">
        <v>69</v>
      </c>
      <c r="H548">
        <v>48</v>
      </c>
      <c r="I548" s="3">
        <f t="shared" si="124"/>
        <v>5.7142857142857141E-2</v>
      </c>
      <c r="J548">
        <f t="shared" si="119"/>
        <v>210</v>
      </c>
      <c r="K548">
        <f t="shared" si="120"/>
        <v>310</v>
      </c>
      <c r="L548">
        <f t="shared" si="121"/>
        <v>231</v>
      </c>
      <c r="M548" s="3">
        <f t="shared" si="125"/>
        <v>-2.7962716378162451E-2</v>
      </c>
      <c r="N548" s="3">
        <f t="shared" si="122"/>
        <v>0.41278295605858856</v>
      </c>
    </row>
    <row r="549" spans="1:14" x14ac:dyDescent="0.2">
      <c r="A549" s="2">
        <v>38793</v>
      </c>
      <c r="B549">
        <v>149</v>
      </c>
      <c r="C549">
        <v>231</v>
      </c>
      <c r="D549">
        <v>174</v>
      </c>
      <c r="E549" s="3">
        <f t="shared" si="123"/>
        <v>-4.5126353790613721E-2</v>
      </c>
      <c r="F549">
        <v>48</v>
      </c>
      <c r="G549">
        <v>64</v>
      </c>
      <c r="H549">
        <v>45</v>
      </c>
      <c r="I549" s="3">
        <f t="shared" si="124"/>
        <v>1.9108280254777069E-2</v>
      </c>
      <c r="J549">
        <f t="shared" si="119"/>
        <v>197</v>
      </c>
      <c r="K549">
        <f t="shared" si="120"/>
        <v>295</v>
      </c>
      <c r="L549">
        <f t="shared" si="121"/>
        <v>219</v>
      </c>
      <c r="M549" s="3">
        <f t="shared" si="125"/>
        <v>-3.0942334739803096E-2</v>
      </c>
      <c r="N549" s="3">
        <f t="shared" si="122"/>
        <v>0.41490857946554149</v>
      </c>
    </row>
    <row r="550" spans="1:14" x14ac:dyDescent="0.2">
      <c r="A550" s="2">
        <v>38786</v>
      </c>
      <c r="B550">
        <v>145</v>
      </c>
      <c r="C550">
        <v>220</v>
      </c>
      <c r="D550">
        <v>177</v>
      </c>
      <c r="E550" s="3">
        <f t="shared" si="123"/>
        <v>-5.9040590405904057E-2</v>
      </c>
      <c r="F550">
        <v>56</v>
      </c>
      <c r="G550">
        <v>72</v>
      </c>
      <c r="H550">
        <v>49</v>
      </c>
      <c r="I550" s="3">
        <f t="shared" si="124"/>
        <v>3.954802259887006E-2</v>
      </c>
      <c r="J550">
        <f t="shared" si="119"/>
        <v>201</v>
      </c>
      <c r="K550">
        <f t="shared" si="120"/>
        <v>292</v>
      </c>
      <c r="L550">
        <f t="shared" si="121"/>
        <v>226</v>
      </c>
      <c r="M550" s="3">
        <f t="shared" si="125"/>
        <v>-3.4770514603616132E-2</v>
      </c>
      <c r="N550" s="3">
        <f t="shared" si="122"/>
        <v>0.40611961057023643</v>
      </c>
    </row>
    <row r="551" spans="1:14" x14ac:dyDescent="0.2">
      <c r="A551" s="2">
        <v>38779</v>
      </c>
      <c r="B551">
        <v>118</v>
      </c>
      <c r="C551">
        <v>204</v>
      </c>
      <c r="D551">
        <v>139</v>
      </c>
      <c r="E551" s="3">
        <f t="shared" si="123"/>
        <v>-4.5553145336225599E-2</v>
      </c>
      <c r="F551">
        <v>42</v>
      </c>
      <c r="G551">
        <v>67</v>
      </c>
      <c r="H551">
        <v>39</v>
      </c>
      <c r="I551" s="3">
        <f t="shared" si="124"/>
        <v>2.0270270270270271E-2</v>
      </c>
      <c r="J551">
        <f t="shared" si="119"/>
        <v>160</v>
      </c>
      <c r="K551">
        <f t="shared" si="120"/>
        <v>271</v>
      </c>
      <c r="L551">
        <f t="shared" si="121"/>
        <v>178</v>
      </c>
      <c r="M551" s="3">
        <f t="shared" si="125"/>
        <v>-2.9556650246305417E-2</v>
      </c>
      <c r="N551" s="3">
        <f t="shared" si="122"/>
        <v>0.44499178981937604</v>
      </c>
    </row>
    <row r="552" spans="1:14" x14ac:dyDescent="0.2">
      <c r="A552" s="2">
        <v>38772</v>
      </c>
      <c r="B552">
        <v>142</v>
      </c>
      <c r="C552">
        <v>203</v>
      </c>
      <c r="D552">
        <v>142</v>
      </c>
      <c r="E552" s="3">
        <f t="shared" si="123"/>
        <v>0</v>
      </c>
      <c r="F552">
        <v>59</v>
      </c>
      <c r="G552">
        <v>62</v>
      </c>
      <c r="H552">
        <v>59</v>
      </c>
      <c r="I552" s="3">
        <f t="shared" si="124"/>
        <v>0</v>
      </c>
      <c r="J552">
        <f t="shared" si="119"/>
        <v>201</v>
      </c>
      <c r="K552">
        <f t="shared" si="120"/>
        <v>265</v>
      </c>
      <c r="L552">
        <f t="shared" si="121"/>
        <v>201</v>
      </c>
      <c r="M552" s="3">
        <f t="shared" si="125"/>
        <v>0</v>
      </c>
      <c r="N552" s="3">
        <f t="shared" si="122"/>
        <v>0.39730134932533734</v>
      </c>
    </row>
    <row r="553" spans="1:14" x14ac:dyDescent="0.2">
      <c r="A553" s="2">
        <v>38765</v>
      </c>
      <c r="B553">
        <v>167</v>
      </c>
      <c r="C553">
        <v>216</v>
      </c>
      <c r="D553">
        <v>143</v>
      </c>
      <c r="E553" s="3">
        <f t="shared" si="123"/>
        <v>4.5627376425855515E-2</v>
      </c>
      <c r="F553">
        <v>61</v>
      </c>
      <c r="G553">
        <v>63</v>
      </c>
      <c r="H553">
        <v>52</v>
      </c>
      <c r="I553" s="3">
        <f t="shared" si="124"/>
        <v>5.113636363636364E-2</v>
      </c>
      <c r="J553">
        <f t="shared" si="119"/>
        <v>228</v>
      </c>
      <c r="K553">
        <f t="shared" si="120"/>
        <v>279</v>
      </c>
      <c r="L553">
        <f t="shared" si="121"/>
        <v>195</v>
      </c>
      <c r="M553" s="3">
        <f t="shared" si="125"/>
        <v>4.7008547008547008E-2</v>
      </c>
      <c r="N553" s="3">
        <f t="shared" si="122"/>
        <v>0.39743589743589741</v>
      </c>
    </row>
    <row r="554" spans="1:14" x14ac:dyDescent="0.2">
      <c r="A554" s="2">
        <v>38758</v>
      </c>
      <c r="B554">
        <v>138</v>
      </c>
      <c r="C554">
        <v>212</v>
      </c>
      <c r="D554">
        <v>157</v>
      </c>
      <c r="E554" s="3">
        <f t="shared" si="123"/>
        <v>-3.7475345167652857E-2</v>
      </c>
      <c r="F554">
        <v>54</v>
      </c>
      <c r="G554">
        <v>79</v>
      </c>
      <c r="H554">
        <v>37</v>
      </c>
      <c r="I554" s="3">
        <f t="shared" si="124"/>
        <v>0.1</v>
      </c>
      <c r="J554">
        <f t="shared" si="119"/>
        <v>192</v>
      </c>
      <c r="K554">
        <f t="shared" si="120"/>
        <v>291</v>
      </c>
      <c r="L554">
        <f t="shared" si="121"/>
        <v>194</v>
      </c>
      <c r="M554" s="3">
        <f t="shared" si="125"/>
        <v>-2.9542097488921715E-3</v>
      </c>
      <c r="N554" s="3">
        <f t="shared" si="122"/>
        <v>0.42983751846381091</v>
      </c>
    </row>
    <row r="555" spans="1:14" x14ac:dyDescent="0.2">
      <c r="A555" s="2">
        <v>38751</v>
      </c>
      <c r="B555">
        <v>138</v>
      </c>
      <c r="C555">
        <v>231</v>
      </c>
      <c r="D555">
        <v>131</v>
      </c>
      <c r="E555" s="3">
        <f t="shared" si="123"/>
        <v>1.4E-2</v>
      </c>
      <c r="F555">
        <v>59</v>
      </c>
      <c r="G555">
        <v>70</v>
      </c>
      <c r="H555">
        <v>29</v>
      </c>
      <c r="I555" s="3">
        <f t="shared" si="124"/>
        <v>0.189873417721519</v>
      </c>
      <c r="J555">
        <f t="shared" si="119"/>
        <v>197</v>
      </c>
      <c r="K555">
        <f t="shared" si="120"/>
        <v>301</v>
      </c>
      <c r="L555">
        <f t="shared" si="121"/>
        <v>160</v>
      </c>
      <c r="M555" s="3">
        <f t="shared" si="125"/>
        <v>5.6231003039513679E-2</v>
      </c>
      <c r="N555" s="3">
        <f t="shared" si="122"/>
        <v>0.45744680851063829</v>
      </c>
    </row>
    <row r="556" spans="1:14" x14ac:dyDescent="0.2">
      <c r="A556" s="2">
        <v>38744</v>
      </c>
      <c r="B556">
        <v>156</v>
      </c>
      <c r="C556">
        <v>211</v>
      </c>
      <c r="D556">
        <v>126</v>
      </c>
      <c r="E556" s="3">
        <f t="shared" si="123"/>
        <v>6.0851926977687626E-2</v>
      </c>
      <c r="F556">
        <v>48</v>
      </c>
      <c r="G556">
        <v>74</v>
      </c>
      <c r="H556">
        <v>31</v>
      </c>
      <c r="I556" s="3">
        <f t="shared" si="124"/>
        <v>0.1111111111111111</v>
      </c>
      <c r="J556">
        <f t="shared" si="119"/>
        <v>204</v>
      </c>
      <c r="K556">
        <f t="shared" si="120"/>
        <v>285</v>
      </c>
      <c r="L556">
        <f t="shared" si="121"/>
        <v>157</v>
      </c>
      <c r="M556" s="3">
        <f t="shared" si="125"/>
        <v>7.275541795665634E-2</v>
      </c>
      <c r="N556" s="3">
        <f t="shared" si="122"/>
        <v>0.44117647058823528</v>
      </c>
    </row>
    <row r="557" spans="1:14" x14ac:dyDescent="0.2">
      <c r="A557" s="2">
        <v>38737</v>
      </c>
      <c r="B557">
        <v>157</v>
      </c>
      <c r="C557">
        <v>210</v>
      </c>
      <c r="D557">
        <v>133</v>
      </c>
      <c r="E557" s="3">
        <f t="shared" si="123"/>
        <v>4.8000000000000001E-2</v>
      </c>
      <c r="F557">
        <v>56</v>
      </c>
      <c r="G557">
        <v>68</v>
      </c>
      <c r="H557">
        <v>37</v>
      </c>
      <c r="I557" s="3">
        <f t="shared" si="124"/>
        <v>0.11801242236024845</v>
      </c>
      <c r="J557">
        <f t="shared" si="119"/>
        <v>213</v>
      </c>
      <c r="K557">
        <f t="shared" si="120"/>
        <v>278</v>
      </c>
      <c r="L557">
        <f t="shared" si="121"/>
        <v>170</v>
      </c>
      <c r="M557" s="3">
        <f t="shared" si="125"/>
        <v>6.5052950075642962E-2</v>
      </c>
      <c r="N557" s="3">
        <f t="shared" si="122"/>
        <v>0.42057488653555219</v>
      </c>
    </row>
    <row r="558" spans="1:14" x14ac:dyDescent="0.2">
      <c r="A558" s="2">
        <v>38730</v>
      </c>
      <c r="B558">
        <v>173</v>
      </c>
      <c r="C558">
        <v>203</v>
      </c>
      <c r="D558">
        <v>134</v>
      </c>
      <c r="E558" s="3">
        <f t="shared" si="123"/>
        <v>7.6470588235294124E-2</v>
      </c>
      <c r="F558">
        <v>55</v>
      </c>
      <c r="G558">
        <v>73</v>
      </c>
      <c r="H558">
        <v>34</v>
      </c>
      <c r="I558" s="3">
        <f t="shared" si="124"/>
        <v>0.12962962962962962</v>
      </c>
      <c r="J558">
        <f t="shared" si="119"/>
        <v>228</v>
      </c>
      <c r="K558">
        <f t="shared" si="120"/>
        <v>276</v>
      </c>
      <c r="L558">
        <f t="shared" si="121"/>
        <v>168</v>
      </c>
      <c r="M558" s="3">
        <f t="shared" si="125"/>
        <v>8.9285714285714288E-2</v>
      </c>
      <c r="N558" s="3">
        <f t="shared" si="122"/>
        <v>0.4107142857142857</v>
      </c>
    </row>
    <row r="559" spans="1:14" x14ac:dyDescent="0.2">
      <c r="A559" s="2">
        <v>38723</v>
      </c>
      <c r="B559">
        <v>146</v>
      </c>
      <c r="C559">
        <v>192</v>
      </c>
      <c r="D559">
        <v>113</v>
      </c>
      <c r="E559" s="3">
        <f t="shared" si="123"/>
        <v>7.3170731707317069E-2</v>
      </c>
      <c r="F559">
        <v>42</v>
      </c>
      <c r="G559">
        <v>48</v>
      </c>
      <c r="H559">
        <v>31</v>
      </c>
      <c r="I559" s="3">
        <f t="shared" si="124"/>
        <v>9.0909090909090912E-2</v>
      </c>
      <c r="J559">
        <f t="shared" si="119"/>
        <v>188</v>
      </c>
      <c r="K559">
        <f t="shared" si="120"/>
        <v>240</v>
      </c>
      <c r="L559">
        <f t="shared" si="121"/>
        <v>144</v>
      </c>
      <c r="M559" s="3">
        <f t="shared" si="125"/>
        <v>7.6923076923076927E-2</v>
      </c>
      <c r="N559" s="3">
        <f t="shared" si="122"/>
        <v>0.41958041958041958</v>
      </c>
    </row>
    <row r="560" spans="1:14" x14ac:dyDescent="0.2">
      <c r="A560" s="2">
        <v>38716</v>
      </c>
      <c r="B560">
        <v>136</v>
      </c>
      <c r="C560">
        <v>199</v>
      </c>
      <c r="D560">
        <v>117</v>
      </c>
      <c r="E560" s="3">
        <f t="shared" si="123"/>
        <v>4.2035398230088498E-2</v>
      </c>
      <c r="F560">
        <v>44</v>
      </c>
      <c r="G560">
        <v>54</v>
      </c>
      <c r="H560">
        <v>33</v>
      </c>
      <c r="I560" s="3">
        <f t="shared" si="124"/>
        <v>8.3969465648854963E-2</v>
      </c>
      <c r="J560">
        <f t="shared" si="119"/>
        <v>180</v>
      </c>
      <c r="K560">
        <f t="shared" si="120"/>
        <v>253</v>
      </c>
      <c r="L560">
        <f t="shared" si="121"/>
        <v>150</v>
      </c>
      <c r="M560" s="3">
        <f t="shared" si="125"/>
        <v>5.1457975986277875E-2</v>
      </c>
      <c r="N560" s="3">
        <f t="shared" si="122"/>
        <v>0.43396226415094341</v>
      </c>
    </row>
    <row r="561" spans="1:14" x14ac:dyDescent="0.2">
      <c r="A561" s="2">
        <v>38709</v>
      </c>
      <c r="B561">
        <v>134</v>
      </c>
      <c r="C561">
        <v>199</v>
      </c>
      <c r="D561">
        <v>121</v>
      </c>
      <c r="E561" s="3">
        <f t="shared" si="123"/>
        <v>2.8634361233480177E-2</v>
      </c>
      <c r="F561">
        <v>47</v>
      </c>
      <c r="G561">
        <v>55</v>
      </c>
      <c r="H561">
        <v>27</v>
      </c>
      <c r="I561" s="3">
        <f t="shared" si="124"/>
        <v>0.15503875968992248</v>
      </c>
      <c r="J561">
        <f t="shared" si="119"/>
        <v>181</v>
      </c>
      <c r="K561">
        <f t="shared" si="120"/>
        <v>254</v>
      </c>
      <c r="L561">
        <f t="shared" si="121"/>
        <v>148</v>
      </c>
      <c r="M561" s="3">
        <f t="shared" si="125"/>
        <v>5.6603773584905662E-2</v>
      </c>
      <c r="N561" s="3">
        <f t="shared" si="122"/>
        <v>0.43567753001715265</v>
      </c>
    </row>
    <row r="562" spans="1:14" x14ac:dyDescent="0.2">
      <c r="A562" s="2">
        <v>38702</v>
      </c>
      <c r="B562">
        <v>159</v>
      </c>
      <c r="C562">
        <v>170</v>
      </c>
      <c r="D562">
        <v>121</v>
      </c>
      <c r="E562" s="3">
        <f t="shared" si="123"/>
        <v>8.4444444444444447E-2</v>
      </c>
      <c r="F562">
        <v>51</v>
      </c>
      <c r="G562">
        <v>64</v>
      </c>
      <c r="H562">
        <v>38</v>
      </c>
      <c r="I562" s="3">
        <f t="shared" si="124"/>
        <v>8.4967320261437912E-2</v>
      </c>
      <c r="J562">
        <f t="shared" si="119"/>
        <v>210</v>
      </c>
      <c r="K562">
        <f t="shared" si="120"/>
        <v>234</v>
      </c>
      <c r="L562">
        <f t="shared" si="121"/>
        <v>159</v>
      </c>
      <c r="M562" s="3">
        <f t="shared" si="125"/>
        <v>8.45771144278607E-2</v>
      </c>
      <c r="N562" s="3">
        <f t="shared" si="122"/>
        <v>0.38805970149253732</v>
      </c>
    </row>
    <row r="563" spans="1:14" x14ac:dyDescent="0.2">
      <c r="A563" s="2">
        <v>38695</v>
      </c>
      <c r="B563">
        <v>156</v>
      </c>
      <c r="C563">
        <v>189</v>
      </c>
      <c r="D563">
        <v>115</v>
      </c>
      <c r="E563" s="3">
        <f t="shared" si="123"/>
        <v>8.9130434782608695E-2</v>
      </c>
      <c r="F563">
        <v>52</v>
      </c>
      <c r="G563">
        <v>61</v>
      </c>
      <c r="H563">
        <v>36</v>
      </c>
      <c r="I563" s="3">
        <f t="shared" si="124"/>
        <v>0.10738255033557047</v>
      </c>
      <c r="J563">
        <f t="shared" si="119"/>
        <v>208</v>
      </c>
      <c r="K563">
        <f t="shared" si="120"/>
        <v>250</v>
      </c>
      <c r="L563">
        <f t="shared" si="121"/>
        <v>151</v>
      </c>
      <c r="M563" s="3">
        <f t="shared" si="125"/>
        <v>9.3596059113300489E-2</v>
      </c>
      <c r="N563" s="3">
        <f t="shared" si="122"/>
        <v>0.41050903119868637</v>
      </c>
    </row>
    <row r="564" spans="1:14" x14ac:dyDescent="0.2">
      <c r="A564" s="2">
        <v>38688</v>
      </c>
      <c r="B564">
        <v>169</v>
      </c>
      <c r="C564">
        <v>199</v>
      </c>
      <c r="D564">
        <v>97</v>
      </c>
      <c r="E564" s="3">
        <f t="shared" si="123"/>
        <v>0.15483870967741936</v>
      </c>
      <c r="F564">
        <v>66</v>
      </c>
      <c r="G564">
        <v>58</v>
      </c>
      <c r="H564">
        <v>36</v>
      </c>
      <c r="I564" s="3">
        <f t="shared" si="124"/>
        <v>0.1875</v>
      </c>
      <c r="J564">
        <f t="shared" si="119"/>
        <v>235</v>
      </c>
      <c r="K564">
        <f t="shared" si="120"/>
        <v>257</v>
      </c>
      <c r="L564">
        <f t="shared" si="121"/>
        <v>133</v>
      </c>
      <c r="M564" s="3">
        <f t="shared" si="125"/>
        <v>0.16320000000000001</v>
      </c>
      <c r="N564" s="3">
        <f t="shared" si="122"/>
        <v>0.41120000000000001</v>
      </c>
    </row>
    <row r="565" spans="1:14" x14ac:dyDescent="0.2">
      <c r="A565" s="2">
        <v>38681</v>
      </c>
      <c r="B565">
        <v>179</v>
      </c>
      <c r="C565">
        <v>181</v>
      </c>
      <c r="D565">
        <v>110</v>
      </c>
      <c r="E565" s="3">
        <f t="shared" si="123"/>
        <v>0.14680851063829786</v>
      </c>
      <c r="F565">
        <v>62</v>
      </c>
      <c r="G565">
        <v>64</v>
      </c>
      <c r="H565">
        <v>29</v>
      </c>
      <c r="I565" s="3">
        <f t="shared" si="124"/>
        <v>0.2129032258064516</v>
      </c>
      <c r="J565">
        <f t="shared" ref="J565:J597" si="126">B565+F565</f>
        <v>241</v>
      </c>
      <c r="K565">
        <f t="shared" ref="K565:K597" si="127">C565+G565</f>
        <v>245</v>
      </c>
      <c r="L565">
        <f t="shared" ref="L565:L597" si="128">D565+H565</f>
        <v>139</v>
      </c>
      <c r="M565" s="3">
        <f t="shared" si="125"/>
        <v>0.16320000000000001</v>
      </c>
      <c r="N565" s="3">
        <f t="shared" ref="N565:N597" si="129">K565/SUM(J565:L565)</f>
        <v>0.39200000000000002</v>
      </c>
    </row>
    <row r="566" spans="1:14" x14ac:dyDescent="0.2">
      <c r="A566" s="2">
        <v>38674</v>
      </c>
      <c r="B566">
        <v>168</v>
      </c>
      <c r="C566">
        <v>195</v>
      </c>
      <c r="D566">
        <v>101</v>
      </c>
      <c r="E566" s="3">
        <f t="shared" si="123"/>
        <v>0.14439655172413793</v>
      </c>
      <c r="F566">
        <v>45</v>
      </c>
      <c r="G566">
        <v>62</v>
      </c>
      <c r="H566">
        <v>38</v>
      </c>
      <c r="I566" s="3">
        <f t="shared" si="124"/>
        <v>4.8275862068965517E-2</v>
      </c>
      <c r="J566">
        <f t="shared" si="126"/>
        <v>213</v>
      </c>
      <c r="K566">
        <f t="shared" si="127"/>
        <v>257</v>
      </c>
      <c r="L566">
        <f t="shared" si="128"/>
        <v>139</v>
      </c>
      <c r="M566" s="3">
        <f t="shared" si="125"/>
        <v>0.12151067323481117</v>
      </c>
      <c r="N566" s="3">
        <f t="shared" si="129"/>
        <v>0.42200328407224957</v>
      </c>
    </row>
    <row r="567" spans="1:14" x14ac:dyDescent="0.2">
      <c r="A567" s="2">
        <v>38667</v>
      </c>
      <c r="B567">
        <v>171</v>
      </c>
      <c r="C567">
        <v>188</v>
      </c>
      <c r="D567">
        <v>119</v>
      </c>
      <c r="E567" s="3">
        <f t="shared" si="123"/>
        <v>0.10878661087866109</v>
      </c>
      <c r="F567">
        <v>57</v>
      </c>
      <c r="G567">
        <v>71</v>
      </c>
      <c r="H567">
        <v>37</v>
      </c>
      <c r="I567" s="3">
        <f t="shared" si="124"/>
        <v>0.12121212121212122</v>
      </c>
      <c r="J567">
        <f t="shared" si="126"/>
        <v>228</v>
      </c>
      <c r="K567">
        <f t="shared" si="127"/>
        <v>259</v>
      </c>
      <c r="L567">
        <f t="shared" si="128"/>
        <v>156</v>
      </c>
      <c r="M567" s="3">
        <f t="shared" si="125"/>
        <v>0.1119751166407465</v>
      </c>
      <c r="N567" s="3">
        <f t="shared" si="129"/>
        <v>0.40279937791601866</v>
      </c>
    </row>
    <row r="568" spans="1:14" x14ac:dyDescent="0.2">
      <c r="A568" s="2">
        <v>38660</v>
      </c>
      <c r="B568">
        <v>166</v>
      </c>
      <c r="C568">
        <v>182</v>
      </c>
      <c r="D568">
        <v>111</v>
      </c>
      <c r="E568" s="3">
        <f t="shared" si="123"/>
        <v>0.11982570806100218</v>
      </c>
      <c r="F568">
        <v>57</v>
      </c>
      <c r="G568">
        <v>59</v>
      </c>
      <c r="H568">
        <v>41</v>
      </c>
      <c r="I568" s="3">
        <f t="shared" si="124"/>
        <v>0.10191082802547771</v>
      </c>
      <c r="J568">
        <f t="shared" si="126"/>
        <v>223</v>
      </c>
      <c r="K568">
        <f t="shared" si="127"/>
        <v>241</v>
      </c>
      <c r="L568">
        <f t="shared" si="128"/>
        <v>152</v>
      </c>
      <c r="M568" s="3">
        <f t="shared" si="125"/>
        <v>0.11525974025974026</v>
      </c>
      <c r="N568" s="3">
        <f t="shared" si="129"/>
        <v>0.39123376623376621</v>
      </c>
    </row>
    <row r="569" spans="1:14" x14ac:dyDescent="0.2">
      <c r="A569" s="2">
        <v>38653</v>
      </c>
      <c r="B569">
        <v>153</v>
      </c>
      <c r="C569">
        <v>165</v>
      </c>
      <c r="D569">
        <v>121</v>
      </c>
      <c r="E569" s="3">
        <f t="shared" si="123"/>
        <v>7.289293849658314E-2</v>
      </c>
      <c r="F569">
        <v>44</v>
      </c>
      <c r="G569">
        <v>55</v>
      </c>
      <c r="H569">
        <v>43</v>
      </c>
      <c r="I569" s="3">
        <f t="shared" si="124"/>
        <v>7.0422535211267607E-3</v>
      </c>
      <c r="J569">
        <f t="shared" si="126"/>
        <v>197</v>
      </c>
      <c r="K569">
        <f t="shared" si="127"/>
        <v>220</v>
      </c>
      <c r="L569">
        <f t="shared" si="128"/>
        <v>164</v>
      </c>
      <c r="M569" s="3">
        <f t="shared" si="125"/>
        <v>5.6798623063683308E-2</v>
      </c>
      <c r="N569" s="3">
        <f t="shared" si="129"/>
        <v>0.37865748709122204</v>
      </c>
    </row>
    <row r="570" spans="1:14" x14ac:dyDescent="0.2">
      <c r="A570" s="2">
        <v>38646</v>
      </c>
      <c r="B570">
        <v>129</v>
      </c>
      <c r="C570">
        <v>184</v>
      </c>
      <c r="D570">
        <v>118</v>
      </c>
      <c r="E570" s="3">
        <f t="shared" si="123"/>
        <v>2.5522041763341066E-2</v>
      </c>
      <c r="F570">
        <v>35</v>
      </c>
      <c r="G570">
        <v>53</v>
      </c>
      <c r="H570">
        <v>50</v>
      </c>
      <c r="I570" s="3">
        <f t="shared" si="124"/>
        <v>-0.10869565217391304</v>
      </c>
      <c r="J570">
        <f t="shared" si="126"/>
        <v>164</v>
      </c>
      <c r="K570">
        <f t="shared" si="127"/>
        <v>237</v>
      </c>
      <c r="L570">
        <f t="shared" si="128"/>
        <v>168</v>
      </c>
      <c r="M570" s="3">
        <f t="shared" si="125"/>
        <v>-7.0298769771528994E-3</v>
      </c>
      <c r="N570" s="3">
        <f t="shared" si="129"/>
        <v>0.41652021089630931</v>
      </c>
    </row>
    <row r="571" spans="1:14" x14ac:dyDescent="0.2">
      <c r="A571" s="2">
        <v>38639</v>
      </c>
      <c r="B571">
        <v>130</v>
      </c>
      <c r="C571">
        <v>174</v>
      </c>
      <c r="D571">
        <v>125</v>
      </c>
      <c r="E571" s="3">
        <f t="shared" si="123"/>
        <v>1.1655011655011656E-2</v>
      </c>
      <c r="F571">
        <v>38</v>
      </c>
      <c r="G571">
        <v>63</v>
      </c>
      <c r="H571">
        <v>54</v>
      </c>
      <c r="I571" s="3">
        <f t="shared" si="124"/>
        <v>-0.1032258064516129</v>
      </c>
      <c r="J571">
        <f t="shared" si="126"/>
        <v>168</v>
      </c>
      <c r="K571">
        <f t="shared" si="127"/>
        <v>237</v>
      </c>
      <c r="L571">
        <f t="shared" si="128"/>
        <v>179</v>
      </c>
      <c r="M571" s="3">
        <f t="shared" si="125"/>
        <v>-1.8835616438356163E-2</v>
      </c>
      <c r="N571" s="3">
        <f t="shared" si="129"/>
        <v>0.40582191780821919</v>
      </c>
    </row>
    <row r="572" spans="1:14" x14ac:dyDescent="0.2">
      <c r="A572" s="2">
        <v>38632</v>
      </c>
      <c r="B572">
        <v>154</v>
      </c>
      <c r="C572">
        <v>178</v>
      </c>
      <c r="D572">
        <v>101</v>
      </c>
      <c r="E572" s="3">
        <f t="shared" si="123"/>
        <v>0.12240184757505773</v>
      </c>
      <c r="F572">
        <v>33</v>
      </c>
      <c r="G572">
        <v>52</v>
      </c>
      <c r="H572">
        <v>42</v>
      </c>
      <c r="I572" s="3">
        <f t="shared" si="124"/>
        <v>-7.0866141732283464E-2</v>
      </c>
      <c r="J572">
        <f t="shared" si="126"/>
        <v>187</v>
      </c>
      <c r="K572">
        <f t="shared" si="127"/>
        <v>230</v>
      </c>
      <c r="L572">
        <f t="shared" si="128"/>
        <v>143</v>
      </c>
      <c r="M572" s="3">
        <f t="shared" si="125"/>
        <v>7.857142857142857E-2</v>
      </c>
      <c r="N572" s="3">
        <f t="shared" si="129"/>
        <v>0.4107142857142857</v>
      </c>
    </row>
    <row r="573" spans="1:14" x14ac:dyDescent="0.2">
      <c r="A573" s="2">
        <v>38625</v>
      </c>
      <c r="B573">
        <v>170</v>
      </c>
      <c r="C573">
        <v>186</v>
      </c>
      <c r="D573">
        <v>97</v>
      </c>
      <c r="E573" s="3">
        <f t="shared" si="123"/>
        <v>0.16114790286975716</v>
      </c>
      <c r="F573">
        <v>38</v>
      </c>
      <c r="G573">
        <v>68</v>
      </c>
      <c r="H573">
        <v>36</v>
      </c>
      <c r="I573" s="3">
        <f t="shared" si="124"/>
        <v>1.4084507042253521E-2</v>
      </c>
      <c r="J573">
        <f t="shared" si="126"/>
        <v>208</v>
      </c>
      <c r="K573">
        <f t="shared" si="127"/>
        <v>254</v>
      </c>
      <c r="L573">
        <f t="shared" si="128"/>
        <v>133</v>
      </c>
      <c r="M573" s="3">
        <f t="shared" si="125"/>
        <v>0.12605042016806722</v>
      </c>
      <c r="N573" s="3">
        <f t="shared" si="129"/>
        <v>0.42689075630252099</v>
      </c>
    </row>
    <row r="574" spans="1:14" x14ac:dyDescent="0.2">
      <c r="A574" s="2">
        <v>38618</v>
      </c>
      <c r="B574">
        <v>152</v>
      </c>
      <c r="C574">
        <v>184</v>
      </c>
      <c r="D574">
        <v>88</v>
      </c>
      <c r="E574" s="3">
        <f t="shared" ref="E574:E606" si="130">(B574-D574)/SUM(B574:D574)</f>
        <v>0.15094339622641509</v>
      </c>
      <c r="F574">
        <v>51</v>
      </c>
      <c r="G574">
        <v>56</v>
      </c>
      <c r="H574">
        <v>43</v>
      </c>
      <c r="I574" s="3">
        <f t="shared" ref="I574:I606" si="131">(F574-H574)/SUM(F574:H574)</f>
        <v>5.3333333333333337E-2</v>
      </c>
      <c r="J574">
        <f t="shared" si="126"/>
        <v>203</v>
      </c>
      <c r="K574">
        <f t="shared" si="127"/>
        <v>240</v>
      </c>
      <c r="L574">
        <f t="shared" si="128"/>
        <v>131</v>
      </c>
      <c r="M574" s="3">
        <f t="shared" ref="M574:M606" si="132">(J574-L574)/SUM(J574:L574)</f>
        <v>0.12543554006968641</v>
      </c>
      <c r="N574" s="3">
        <f t="shared" si="129"/>
        <v>0.41811846689895471</v>
      </c>
    </row>
    <row r="575" spans="1:14" x14ac:dyDescent="0.2">
      <c r="A575" s="2">
        <v>38611</v>
      </c>
      <c r="B575">
        <v>168</v>
      </c>
      <c r="C575">
        <v>164</v>
      </c>
      <c r="D575">
        <v>98</v>
      </c>
      <c r="E575" s="3">
        <f t="shared" si="130"/>
        <v>0.16279069767441862</v>
      </c>
      <c r="F575">
        <v>42</v>
      </c>
      <c r="G575">
        <v>46</v>
      </c>
      <c r="H575">
        <v>45</v>
      </c>
      <c r="I575" s="3">
        <f t="shared" si="131"/>
        <v>-2.2556390977443608E-2</v>
      </c>
      <c r="J575">
        <f t="shared" si="126"/>
        <v>210</v>
      </c>
      <c r="K575">
        <f t="shared" si="127"/>
        <v>210</v>
      </c>
      <c r="L575">
        <f t="shared" si="128"/>
        <v>143</v>
      </c>
      <c r="M575" s="3">
        <f t="shared" si="132"/>
        <v>0.11900532859680284</v>
      </c>
      <c r="N575" s="3">
        <f t="shared" si="129"/>
        <v>0.37300177619893427</v>
      </c>
    </row>
    <row r="576" spans="1:14" x14ac:dyDescent="0.2">
      <c r="A576" s="2">
        <v>38604</v>
      </c>
      <c r="B576">
        <v>178</v>
      </c>
      <c r="C576">
        <v>177</v>
      </c>
      <c r="D576">
        <v>115</v>
      </c>
      <c r="E576" s="3">
        <f t="shared" si="130"/>
        <v>0.13404255319148936</v>
      </c>
      <c r="F576">
        <v>33</v>
      </c>
      <c r="G576">
        <v>55</v>
      </c>
      <c r="H576">
        <v>33</v>
      </c>
      <c r="I576" s="3">
        <f t="shared" si="131"/>
        <v>0</v>
      </c>
      <c r="J576">
        <f t="shared" si="126"/>
        <v>211</v>
      </c>
      <c r="K576">
        <f t="shared" si="127"/>
        <v>232</v>
      </c>
      <c r="L576">
        <f t="shared" si="128"/>
        <v>148</v>
      </c>
      <c r="M576" s="3">
        <f t="shared" si="132"/>
        <v>0.1065989847715736</v>
      </c>
      <c r="N576" s="3">
        <f t="shared" si="129"/>
        <v>0.39255499153976309</v>
      </c>
    </row>
    <row r="577" spans="1:14" x14ac:dyDescent="0.2">
      <c r="A577" s="2">
        <v>38597</v>
      </c>
      <c r="B577">
        <v>166</v>
      </c>
      <c r="C577">
        <v>167</v>
      </c>
      <c r="D577">
        <v>103</v>
      </c>
      <c r="E577" s="3">
        <f t="shared" si="130"/>
        <v>0.14449541284403669</v>
      </c>
      <c r="F577">
        <v>40</v>
      </c>
      <c r="G577">
        <v>53</v>
      </c>
      <c r="H577">
        <v>34</v>
      </c>
      <c r="I577" s="3">
        <f t="shared" si="131"/>
        <v>4.7244094488188976E-2</v>
      </c>
      <c r="J577">
        <f t="shared" si="126"/>
        <v>206</v>
      </c>
      <c r="K577">
        <f t="shared" si="127"/>
        <v>220</v>
      </c>
      <c r="L577">
        <f t="shared" si="128"/>
        <v>137</v>
      </c>
      <c r="M577" s="3">
        <f t="shared" si="132"/>
        <v>0.12255772646536411</v>
      </c>
      <c r="N577" s="3">
        <f t="shared" si="129"/>
        <v>0.39076376554174069</v>
      </c>
    </row>
    <row r="578" spans="1:14" x14ac:dyDescent="0.2">
      <c r="A578" s="2">
        <v>38590</v>
      </c>
      <c r="B578">
        <v>159</v>
      </c>
      <c r="C578">
        <v>185</v>
      </c>
      <c r="D578">
        <v>108</v>
      </c>
      <c r="E578" s="3">
        <f t="shared" si="130"/>
        <v>0.11283185840707964</v>
      </c>
      <c r="F578">
        <v>42</v>
      </c>
      <c r="G578">
        <v>58</v>
      </c>
      <c r="H578">
        <v>28</v>
      </c>
      <c r="I578" s="3">
        <f t="shared" si="131"/>
        <v>0.109375</v>
      </c>
      <c r="J578">
        <f t="shared" si="126"/>
        <v>201</v>
      </c>
      <c r="K578">
        <f t="shared" si="127"/>
        <v>243</v>
      </c>
      <c r="L578">
        <f t="shared" si="128"/>
        <v>136</v>
      </c>
      <c r="M578" s="3">
        <f t="shared" si="132"/>
        <v>0.11206896551724138</v>
      </c>
      <c r="N578" s="3">
        <f t="shared" si="129"/>
        <v>0.41896551724137931</v>
      </c>
    </row>
    <row r="579" spans="1:14" x14ac:dyDescent="0.2">
      <c r="A579" s="2">
        <v>38583</v>
      </c>
      <c r="B579">
        <v>166</v>
      </c>
      <c r="C579">
        <v>158</v>
      </c>
      <c r="D579">
        <v>95</v>
      </c>
      <c r="E579" s="3">
        <f t="shared" si="130"/>
        <v>0.16945107398568018</v>
      </c>
      <c r="F579">
        <v>44</v>
      </c>
      <c r="G579">
        <v>54</v>
      </c>
      <c r="H579">
        <v>40</v>
      </c>
      <c r="I579" s="3">
        <f t="shared" si="131"/>
        <v>2.8985507246376812E-2</v>
      </c>
      <c r="J579">
        <f t="shared" si="126"/>
        <v>210</v>
      </c>
      <c r="K579">
        <f t="shared" si="127"/>
        <v>212</v>
      </c>
      <c r="L579">
        <f t="shared" si="128"/>
        <v>135</v>
      </c>
      <c r="M579" s="3">
        <f t="shared" si="132"/>
        <v>0.13464991023339318</v>
      </c>
      <c r="N579" s="3">
        <f t="shared" si="129"/>
        <v>0.38061041292639136</v>
      </c>
    </row>
    <row r="580" spans="1:14" x14ac:dyDescent="0.2">
      <c r="A580" s="2">
        <v>38576</v>
      </c>
      <c r="B580">
        <v>152</v>
      </c>
      <c r="C580">
        <v>153</v>
      </c>
      <c r="D580">
        <v>124</v>
      </c>
      <c r="E580" s="3">
        <f t="shared" si="130"/>
        <v>6.5268065268065265E-2</v>
      </c>
      <c r="F580">
        <v>47</v>
      </c>
      <c r="G580">
        <v>60</v>
      </c>
      <c r="H580">
        <v>38</v>
      </c>
      <c r="I580" s="3">
        <f t="shared" si="131"/>
        <v>6.2068965517241378E-2</v>
      </c>
      <c r="J580">
        <f t="shared" si="126"/>
        <v>199</v>
      </c>
      <c r="K580">
        <f t="shared" si="127"/>
        <v>213</v>
      </c>
      <c r="L580">
        <f t="shared" si="128"/>
        <v>162</v>
      </c>
      <c r="M580" s="3">
        <f t="shared" si="132"/>
        <v>6.4459930313588848E-2</v>
      </c>
      <c r="N580" s="3">
        <f t="shared" si="129"/>
        <v>0.3710801393728223</v>
      </c>
    </row>
    <row r="581" spans="1:14" x14ac:dyDescent="0.2">
      <c r="A581" s="2">
        <v>38569</v>
      </c>
      <c r="B581">
        <v>170</v>
      </c>
      <c r="C581">
        <v>158</v>
      </c>
      <c r="D581">
        <v>95</v>
      </c>
      <c r="E581" s="3">
        <f t="shared" si="130"/>
        <v>0.1773049645390071</v>
      </c>
      <c r="F581">
        <v>57</v>
      </c>
      <c r="G581">
        <v>50</v>
      </c>
      <c r="H581">
        <v>35</v>
      </c>
      <c r="I581" s="3">
        <f t="shared" si="131"/>
        <v>0.15492957746478872</v>
      </c>
      <c r="J581">
        <f t="shared" si="126"/>
        <v>227</v>
      </c>
      <c r="K581">
        <f t="shared" si="127"/>
        <v>208</v>
      </c>
      <c r="L581">
        <f t="shared" si="128"/>
        <v>130</v>
      </c>
      <c r="M581" s="3">
        <f t="shared" si="132"/>
        <v>0.17168141592920355</v>
      </c>
      <c r="N581" s="3">
        <f t="shared" si="129"/>
        <v>0.36814159292035398</v>
      </c>
    </row>
    <row r="582" spans="1:14" x14ac:dyDescent="0.2">
      <c r="A582" s="2">
        <v>38562</v>
      </c>
      <c r="B582">
        <v>166</v>
      </c>
      <c r="C582">
        <v>157</v>
      </c>
      <c r="D582">
        <v>98</v>
      </c>
      <c r="E582" s="3">
        <f t="shared" si="130"/>
        <v>0.16152019002375298</v>
      </c>
      <c r="F582">
        <v>43</v>
      </c>
      <c r="G582">
        <v>61</v>
      </c>
      <c r="H582">
        <v>31</v>
      </c>
      <c r="I582" s="3">
        <f t="shared" si="131"/>
        <v>8.8888888888888892E-2</v>
      </c>
      <c r="J582">
        <f t="shared" si="126"/>
        <v>209</v>
      </c>
      <c r="K582">
        <f t="shared" si="127"/>
        <v>218</v>
      </c>
      <c r="L582">
        <f t="shared" si="128"/>
        <v>129</v>
      </c>
      <c r="M582" s="3">
        <f t="shared" si="132"/>
        <v>0.14388489208633093</v>
      </c>
      <c r="N582" s="3">
        <f t="shared" si="129"/>
        <v>0.3920863309352518</v>
      </c>
    </row>
    <row r="583" spans="1:14" x14ac:dyDescent="0.2">
      <c r="A583" s="2">
        <v>38555</v>
      </c>
      <c r="B583">
        <v>128</v>
      </c>
      <c r="C583">
        <v>181</v>
      </c>
      <c r="D583">
        <v>115</v>
      </c>
      <c r="E583" s="3">
        <f t="shared" si="130"/>
        <v>3.0660377358490566E-2</v>
      </c>
      <c r="F583">
        <v>46</v>
      </c>
      <c r="G583">
        <v>54</v>
      </c>
      <c r="H583">
        <v>31</v>
      </c>
      <c r="I583" s="3">
        <f t="shared" si="131"/>
        <v>0.11450381679389313</v>
      </c>
      <c r="J583">
        <f t="shared" si="126"/>
        <v>174</v>
      </c>
      <c r="K583">
        <f t="shared" si="127"/>
        <v>235</v>
      </c>
      <c r="L583">
        <f t="shared" si="128"/>
        <v>146</v>
      </c>
      <c r="M583" s="3">
        <f t="shared" si="132"/>
        <v>5.0450450450450449E-2</v>
      </c>
      <c r="N583" s="3">
        <f t="shared" si="129"/>
        <v>0.42342342342342343</v>
      </c>
    </row>
    <row r="584" spans="1:14" x14ac:dyDescent="0.2">
      <c r="A584" s="2">
        <v>38548</v>
      </c>
      <c r="B584">
        <v>157</v>
      </c>
      <c r="C584">
        <v>156</v>
      </c>
      <c r="D584">
        <v>100</v>
      </c>
      <c r="E584" s="3">
        <f t="shared" si="130"/>
        <v>0.13801452784503632</v>
      </c>
      <c r="F584">
        <v>52</v>
      </c>
      <c r="G584">
        <v>43</v>
      </c>
      <c r="H584">
        <v>37</v>
      </c>
      <c r="I584" s="3">
        <f t="shared" si="131"/>
        <v>0.11363636363636363</v>
      </c>
      <c r="J584">
        <f t="shared" si="126"/>
        <v>209</v>
      </c>
      <c r="K584">
        <f t="shared" si="127"/>
        <v>199</v>
      </c>
      <c r="L584">
        <f t="shared" si="128"/>
        <v>137</v>
      </c>
      <c r="M584" s="3">
        <f t="shared" si="132"/>
        <v>0.13211009174311927</v>
      </c>
      <c r="N584" s="3">
        <f t="shared" si="129"/>
        <v>0.3651376146788991</v>
      </c>
    </row>
    <row r="585" spans="1:14" x14ac:dyDescent="0.2">
      <c r="A585" s="2">
        <v>38541</v>
      </c>
      <c r="B585">
        <v>163</v>
      </c>
      <c r="C585">
        <v>179</v>
      </c>
      <c r="D585">
        <v>112</v>
      </c>
      <c r="E585" s="3">
        <f t="shared" si="130"/>
        <v>0.11233480176211454</v>
      </c>
      <c r="F585">
        <v>44</v>
      </c>
      <c r="G585">
        <v>53</v>
      </c>
      <c r="H585">
        <v>36</v>
      </c>
      <c r="I585" s="3">
        <f t="shared" si="131"/>
        <v>6.0150375939849621E-2</v>
      </c>
      <c r="J585">
        <f t="shared" si="126"/>
        <v>207</v>
      </c>
      <c r="K585">
        <f t="shared" si="127"/>
        <v>232</v>
      </c>
      <c r="L585">
        <f t="shared" si="128"/>
        <v>148</v>
      </c>
      <c r="M585" s="3">
        <f t="shared" si="132"/>
        <v>0.10051107325383304</v>
      </c>
      <c r="N585" s="3">
        <f t="shared" si="129"/>
        <v>0.39522998296422485</v>
      </c>
    </row>
    <row r="586" spans="1:14" x14ac:dyDescent="0.2">
      <c r="A586" s="2">
        <v>38534</v>
      </c>
      <c r="B586">
        <v>148</v>
      </c>
      <c r="C586">
        <v>173</v>
      </c>
      <c r="D586">
        <v>121</v>
      </c>
      <c r="E586" s="3">
        <f t="shared" si="130"/>
        <v>6.1085972850678731E-2</v>
      </c>
      <c r="F586">
        <v>43</v>
      </c>
      <c r="G586">
        <v>60</v>
      </c>
      <c r="H586">
        <v>36</v>
      </c>
      <c r="I586" s="3">
        <f t="shared" si="131"/>
        <v>5.0359712230215826E-2</v>
      </c>
      <c r="J586">
        <f t="shared" si="126"/>
        <v>191</v>
      </c>
      <c r="K586">
        <f t="shared" si="127"/>
        <v>233</v>
      </c>
      <c r="L586">
        <f t="shared" si="128"/>
        <v>157</v>
      </c>
      <c r="M586" s="3">
        <f t="shared" si="132"/>
        <v>5.8519793459552494E-2</v>
      </c>
      <c r="N586" s="3">
        <f t="shared" si="129"/>
        <v>0.40103270223752152</v>
      </c>
    </row>
    <row r="587" spans="1:14" x14ac:dyDescent="0.2">
      <c r="A587" s="2">
        <v>38527</v>
      </c>
      <c r="B587">
        <v>141</v>
      </c>
      <c r="C587">
        <v>153</v>
      </c>
      <c r="D587">
        <v>113</v>
      </c>
      <c r="E587" s="3">
        <f t="shared" si="130"/>
        <v>6.8796068796068796E-2</v>
      </c>
      <c r="F587">
        <v>55</v>
      </c>
      <c r="G587">
        <v>41</v>
      </c>
      <c r="H587">
        <v>38</v>
      </c>
      <c r="I587" s="3">
        <f t="shared" si="131"/>
        <v>0.12686567164179105</v>
      </c>
      <c r="J587">
        <f t="shared" si="126"/>
        <v>196</v>
      </c>
      <c r="K587">
        <f t="shared" si="127"/>
        <v>194</v>
      </c>
      <c r="L587">
        <f t="shared" si="128"/>
        <v>151</v>
      </c>
      <c r="M587" s="3">
        <f t="shared" si="132"/>
        <v>8.3179297597042512E-2</v>
      </c>
      <c r="N587" s="3">
        <f t="shared" si="129"/>
        <v>0.35859519408502771</v>
      </c>
    </row>
    <row r="588" spans="1:14" x14ac:dyDescent="0.2">
      <c r="A588" s="2">
        <v>38520</v>
      </c>
      <c r="B588">
        <v>146</v>
      </c>
      <c r="C588">
        <v>168</v>
      </c>
      <c r="D588">
        <v>116</v>
      </c>
      <c r="E588" s="3">
        <f t="shared" si="130"/>
        <v>6.9767441860465115E-2</v>
      </c>
      <c r="F588">
        <v>55</v>
      </c>
      <c r="G588">
        <v>43</v>
      </c>
      <c r="H588">
        <v>33</v>
      </c>
      <c r="I588" s="3">
        <f t="shared" si="131"/>
        <v>0.16793893129770993</v>
      </c>
      <c r="J588">
        <f t="shared" si="126"/>
        <v>201</v>
      </c>
      <c r="K588">
        <f t="shared" si="127"/>
        <v>211</v>
      </c>
      <c r="L588">
        <f t="shared" si="128"/>
        <v>149</v>
      </c>
      <c r="M588" s="3">
        <f t="shared" si="132"/>
        <v>9.2691622103386814E-2</v>
      </c>
      <c r="N588" s="3">
        <f t="shared" si="129"/>
        <v>0.37611408199643492</v>
      </c>
    </row>
    <row r="589" spans="1:14" x14ac:dyDescent="0.2">
      <c r="A589" s="2">
        <v>38513</v>
      </c>
      <c r="B589">
        <v>141</v>
      </c>
      <c r="C589">
        <v>159</v>
      </c>
      <c r="D589">
        <v>123</v>
      </c>
      <c r="E589" s="3">
        <f t="shared" si="130"/>
        <v>4.2553191489361701E-2</v>
      </c>
      <c r="F589">
        <v>42</v>
      </c>
      <c r="G589">
        <v>48</v>
      </c>
      <c r="H589">
        <v>41</v>
      </c>
      <c r="I589" s="3">
        <f t="shared" si="131"/>
        <v>7.6335877862595417E-3</v>
      </c>
      <c r="J589">
        <f t="shared" si="126"/>
        <v>183</v>
      </c>
      <c r="K589">
        <f t="shared" si="127"/>
        <v>207</v>
      </c>
      <c r="L589">
        <f t="shared" si="128"/>
        <v>164</v>
      </c>
      <c r="M589" s="3">
        <f t="shared" si="132"/>
        <v>3.4296028880866428E-2</v>
      </c>
      <c r="N589" s="3">
        <f t="shared" si="129"/>
        <v>0.37364620938628157</v>
      </c>
    </row>
    <row r="590" spans="1:14" x14ac:dyDescent="0.2">
      <c r="A590" s="2">
        <v>38506</v>
      </c>
      <c r="B590">
        <v>149</v>
      </c>
      <c r="C590">
        <v>164</v>
      </c>
      <c r="D590">
        <v>108</v>
      </c>
      <c r="E590" s="3">
        <f t="shared" si="130"/>
        <v>9.7387173396674589E-2</v>
      </c>
      <c r="F590">
        <v>41</v>
      </c>
      <c r="G590">
        <v>55</v>
      </c>
      <c r="H590">
        <v>25</v>
      </c>
      <c r="I590" s="3">
        <f t="shared" si="131"/>
        <v>0.13223140495867769</v>
      </c>
      <c r="J590">
        <f t="shared" si="126"/>
        <v>190</v>
      </c>
      <c r="K590">
        <f t="shared" si="127"/>
        <v>219</v>
      </c>
      <c r="L590">
        <f t="shared" si="128"/>
        <v>133</v>
      </c>
      <c r="M590" s="3">
        <f t="shared" si="132"/>
        <v>0.10516605166051661</v>
      </c>
      <c r="N590" s="3">
        <f t="shared" si="129"/>
        <v>0.40405904059040593</v>
      </c>
    </row>
    <row r="591" spans="1:14" x14ac:dyDescent="0.2">
      <c r="A591" s="2">
        <v>38499</v>
      </c>
      <c r="B591">
        <v>132</v>
      </c>
      <c r="C591">
        <v>172</v>
      </c>
      <c r="D591">
        <v>110</v>
      </c>
      <c r="E591" s="3">
        <f t="shared" si="130"/>
        <v>5.3140096618357488E-2</v>
      </c>
      <c r="F591">
        <v>34</v>
      </c>
      <c r="G591">
        <v>40</v>
      </c>
      <c r="H591">
        <v>27</v>
      </c>
      <c r="I591" s="3">
        <f t="shared" si="131"/>
        <v>6.9306930693069313E-2</v>
      </c>
      <c r="J591">
        <f t="shared" si="126"/>
        <v>166</v>
      </c>
      <c r="K591">
        <f t="shared" si="127"/>
        <v>212</v>
      </c>
      <c r="L591">
        <f t="shared" si="128"/>
        <v>137</v>
      </c>
      <c r="M591" s="3">
        <f t="shared" si="132"/>
        <v>5.6310679611650483E-2</v>
      </c>
      <c r="N591" s="3">
        <f t="shared" si="129"/>
        <v>0.4116504854368932</v>
      </c>
    </row>
    <row r="592" spans="1:14" x14ac:dyDescent="0.2">
      <c r="A592" s="2">
        <v>38492</v>
      </c>
      <c r="B592">
        <v>106</v>
      </c>
      <c r="C592">
        <v>165</v>
      </c>
      <c r="D592">
        <v>142</v>
      </c>
      <c r="E592" s="3">
        <f t="shared" si="130"/>
        <v>-8.7167070217917669E-2</v>
      </c>
      <c r="F592">
        <v>34</v>
      </c>
      <c r="G592">
        <v>53</v>
      </c>
      <c r="H592">
        <v>31</v>
      </c>
      <c r="I592" s="3">
        <f t="shared" si="131"/>
        <v>2.5423728813559324E-2</v>
      </c>
      <c r="J592">
        <f t="shared" si="126"/>
        <v>140</v>
      </c>
      <c r="K592">
        <f t="shared" si="127"/>
        <v>218</v>
      </c>
      <c r="L592">
        <f t="shared" si="128"/>
        <v>173</v>
      </c>
      <c r="M592" s="3">
        <f t="shared" si="132"/>
        <v>-6.2146892655367235E-2</v>
      </c>
      <c r="N592" s="3">
        <f t="shared" si="129"/>
        <v>0.41054613935969869</v>
      </c>
    </row>
    <row r="593" spans="1:14" x14ac:dyDescent="0.2">
      <c r="A593" s="2">
        <v>38485</v>
      </c>
      <c r="B593">
        <v>97</v>
      </c>
      <c r="C593">
        <v>151</v>
      </c>
      <c r="D593">
        <v>137</v>
      </c>
      <c r="E593" s="3">
        <f t="shared" si="130"/>
        <v>-0.1038961038961039</v>
      </c>
      <c r="F593">
        <v>31</v>
      </c>
      <c r="G593">
        <v>41</v>
      </c>
      <c r="H593">
        <v>37</v>
      </c>
      <c r="I593" s="3">
        <f t="shared" si="131"/>
        <v>-5.5045871559633031E-2</v>
      </c>
      <c r="J593">
        <f t="shared" si="126"/>
        <v>128</v>
      </c>
      <c r="K593">
        <f t="shared" si="127"/>
        <v>192</v>
      </c>
      <c r="L593">
        <f t="shared" si="128"/>
        <v>174</v>
      </c>
      <c r="M593" s="3">
        <f t="shared" si="132"/>
        <v>-9.3117408906882596E-2</v>
      </c>
      <c r="N593" s="3">
        <f t="shared" si="129"/>
        <v>0.38866396761133604</v>
      </c>
    </row>
    <row r="594" spans="1:14" x14ac:dyDescent="0.2">
      <c r="A594" s="2">
        <v>38478</v>
      </c>
      <c r="B594">
        <v>92</v>
      </c>
      <c r="C594">
        <v>147</v>
      </c>
      <c r="D594">
        <v>174</v>
      </c>
      <c r="E594" s="3">
        <f t="shared" si="130"/>
        <v>-0.19854721549636803</v>
      </c>
      <c r="F594">
        <v>24</v>
      </c>
      <c r="G594">
        <v>33</v>
      </c>
      <c r="H594">
        <v>37</v>
      </c>
      <c r="I594" s="3">
        <f t="shared" si="131"/>
        <v>-0.13829787234042554</v>
      </c>
      <c r="J594">
        <f t="shared" si="126"/>
        <v>116</v>
      </c>
      <c r="K594">
        <f t="shared" si="127"/>
        <v>180</v>
      </c>
      <c r="L594">
        <f t="shared" si="128"/>
        <v>211</v>
      </c>
      <c r="M594" s="3">
        <f t="shared" si="132"/>
        <v>-0.18737672583826431</v>
      </c>
      <c r="N594" s="3">
        <f t="shared" si="129"/>
        <v>0.35502958579881655</v>
      </c>
    </row>
    <row r="595" spans="1:14" x14ac:dyDescent="0.2">
      <c r="A595" s="2">
        <v>38471</v>
      </c>
      <c r="B595">
        <v>98</v>
      </c>
      <c r="C595">
        <v>152</v>
      </c>
      <c r="D595">
        <v>170</v>
      </c>
      <c r="E595" s="3">
        <f t="shared" si="130"/>
        <v>-0.17142857142857143</v>
      </c>
      <c r="F595">
        <v>31</v>
      </c>
      <c r="G595">
        <v>34</v>
      </c>
      <c r="H595">
        <v>44</v>
      </c>
      <c r="I595" s="3">
        <f t="shared" si="131"/>
        <v>-0.11926605504587157</v>
      </c>
      <c r="J595">
        <f t="shared" si="126"/>
        <v>129</v>
      </c>
      <c r="K595">
        <f t="shared" si="127"/>
        <v>186</v>
      </c>
      <c r="L595">
        <f t="shared" si="128"/>
        <v>214</v>
      </c>
      <c r="M595" s="3">
        <f t="shared" si="132"/>
        <v>-0.16068052930056712</v>
      </c>
      <c r="N595" s="3">
        <f t="shared" si="129"/>
        <v>0.3516068052930057</v>
      </c>
    </row>
    <row r="596" spans="1:14" x14ac:dyDescent="0.2">
      <c r="A596" s="2">
        <v>38464</v>
      </c>
      <c r="B596">
        <v>96</v>
      </c>
      <c r="C596">
        <v>148</v>
      </c>
      <c r="D596">
        <v>155</v>
      </c>
      <c r="E596" s="3">
        <f t="shared" si="130"/>
        <v>-0.14786967418546365</v>
      </c>
      <c r="F596">
        <v>27</v>
      </c>
      <c r="G596">
        <v>39</v>
      </c>
      <c r="H596">
        <v>50</v>
      </c>
      <c r="I596" s="3">
        <f t="shared" si="131"/>
        <v>-0.19827586206896552</v>
      </c>
      <c r="J596">
        <f t="shared" si="126"/>
        <v>123</v>
      </c>
      <c r="K596">
        <f t="shared" si="127"/>
        <v>187</v>
      </c>
      <c r="L596">
        <f t="shared" si="128"/>
        <v>205</v>
      </c>
      <c r="M596" s="3">
        <f t="shared" si="132"/>
        <v>-0.15922330097087378</v>
      </c>
      <c r="N596" s="3">
        <f t="shared" si="129"/>
        <v>0.36310679611650487</v>
      </c>
    </row>
    <row r="597" spans="1:14" x14ac:dyDescent="0.2">
      <c r="A597" s="2">
        <v>38457</v>
      </c>
      <c r="B597">
        <v>94</v>
      </c>
      <c r="C597">
        <v>162</v>
      </c>
      <c r="D597">
        <v>164</v>
      </c>
      <c r="E597" s="3">
        <f t="shared" si="130"/>
        <v>-0.16666666666666666</v>
      </c>
      <c r="F597">
        <v>29</v>
      </c>
      <c r="G597">
        <v>53</v>
      </c>
      <c r="H597">
        <v>38</v>
      </c>
      <c r="I597" s="3">
        <f t="shared" si="131"/>
        <v>-7.4999999999999997E-2</v>
      </c>
      <c r="J597">
        <f t="shared" si="126"/>
        <v>123</v>
      </c>
      <c r="K597">
        <f t="shared" si="127"/>
        <v>215</v>
      </c>
      <c r="L597">
        <f t="shared" si="128"/>
        <v>202</v>
      </c>
      <c r="M597" s="3">
        <f t="shared" si="132"/>
        <v>-0.14629629629629629</v>
      </c>
      <c r="N597" s="3">
        <f t="shared" si="129"/>
        <v>0.39814814814814814</v>
      </c>
    </row>
    <row r="598" spans="1:14" x14ac:dyDescent="0.2">
      <c r="A598" s="2">
        <v>38450</v>
      </c>
      <c r="B598">
        <v>120</v>
      </c>
      <c r="C598">
        <v>174</v>
      </c>
      <c r="D598">
        <v>148</v>
      </c>
      <c r="E598" s="3">
        <f t="shared" si="130"/>
        <v>-6.3348416289592757E-2</v>
      </c>
      <c r="F598">
        <v>38</v>
      </c>
      <c r="G598">
        <v>54</v>
      </c>
      <c r="H598">
        <v>38</v>
      </c>
      <c r="I598" s="3">
        <f t="shared" si="131"/>
        <v>0</v>
      </c>
      <c r="J598">
        <f t="shared" ref="J598:J629" si="133">B598+F598</f>
        <v>158</v>
      </c>
      <c r="K598">
        <f t="shared" ref="K598:K629" si="134">C598+G598</f>
        <v>228</v>
      </c>
      <c r="L598">
        <f t="shared" ref="L598:L629" si="135">D598+H598</f>
        <v>186</v>
      </c>
      <c r="M598" s="3">
        <f t="shared" si="132"/>
        <v>-4.8951048951048952E-2</v>
      </c>
      <c r="N598" s="3">
        <f t="shared" ref="N598:N629" si="136">K598/SUM(J598:L598)</f>
        <v>0.39860139860139859</v>
      </c>
    </row>
    <row r="599" spans="1:14" x14ac:dyDescent="0.2">
      <c r="A599" s="2">
        <v>38443</v>
      </c>
      <c r="B599">
        <v>109</v>
      </c>
      <c r="C599">
        <v>165</v>
      </c>
      <c r="D599">
        <v>143</v>
      </c>
      <c r="E599" s="3">
        <f t="shared" si="130"/>
        <v>-8.1534772182254203E-2</v>
      </c>
      <c r="F599">
        <v>31</v>
      </c>
      <c r="G599">
        <v>47</v>
      </c>
      <c r="H599">
        <v>32</v>
      </c>
      <c r="I599" s="3">
        <f t="shared" si="131"/>
        <v>-9.0909090909090905E-3</v>
      </c>
      <c r="J599">
        <f t="shared" si="133"/>
        <v>140</v>
      </c>
      <c r="K599">
        <f t="shared" si="134"/>
        <v>212</v>
      </c>
      <c r="L599">
        <f t="shared" si="135"/>
        <v>175</v>
      </c>
      <c r="M599" s="3">
        <f t="shared" si="132"/>
        <v>-6.6413662239089177E-2</v>
      </c>
      <c r="N599" s="3">
        <f t="shared" si="136"/>
        <v>0.40227703984819735</v>
      </c>
    </row>
    <row r="600" spans="1:14" x14ac:dyDescent="0.2">
      <c r="A600" s="2">
        <v>38436</v>
      </c>
      <c r="B600">
        <v>110</v>
      </c>
      <c r="C600">
        <v>171</v>
      </c>
      <c r="D600">
        <v>144</v>
      </c>
      <c r="E600" s="3">
        <f t="shared" si="130"/>
        <v>-0.08</v>
      </c>
      <c r="F600">
        <v>30</v>
      </c>
      <c r="G600">
        <v>42</v>
      </c>
      <c r="H600">
        <v>34</v>
      </c>
      <c r="I600" s="3">
        <f t="shared" si="131"/>
        <v>-3.7735849056603772E-2</v>
      </c>
      <c r="J600">
        <f t="shared" si="133"/>
        <v>140</v>
      </c>
      <c r="K600">
        <f t="shared" si="134"/>
        <v>213</v>
      </c>
      <c r="L600">
        <f t="shared" si="135"/>
        <v>178</v>
      </c>
      <c r="M600" s="3">
        <f t="shared" si="132"/>
        <v>-7.1563088512241052E-2</v>
      </c>
      <c r="N600" s="3">
        <f t="shared" si="136"/>
        <v>0.40112994350282488</v>
      </c>
    </row>
    <row r="601" spans="1:14" x14ac:dyDescent="0.2">
      <c r="A601" s="2">
        <v>38429</v>
      </c>
      <c r="B601">
        <v>103</v>
      </c>
      <c r="C601">
        <v>179</v>
      </c>
      <c r="D601">
        <v>130</v>
      </c>
      <c r="E601" s="3">
        <f t="shared" si="130"/>
        <v>-6.553398058252427E-2</v>
      </c>
      <c r="F601">
        <v>36</v>
      </c>
      <c r="G601">
        <v>42</v>
      </c>
      <c r="H601">
        <v>31</v>
      </c>
      <c r="I601" s="3">
        <f t="shared" si="131"/>
        <v>4.5871559633027525E-2</v>
      </c>
      <c r="J601">
        <f t="shared" si="133"/>
        <v>139</v>
      </c>
      <c r="K601">
        <f t="shared" si="134"/>
        <v>221</v>
      </c>
      <c r="L601">
        <f t="shared" si="135"/>
        <v>161</v>
      </c>
      <c r="M601" s="3">
        <f t="shared" si="132"/>
        <v>-4.2226487523992322E-2</v>
      </c>
      <c r="N601" s="3">
        <f t="shared" si="136"/>
        <v>0.42418426103646834</v>
      </c>
    </row>
    <row r="602" spans="1:14" x14ac:dyDescent="0.2">
      <c r="A602" s="2">
        <v>38422</v>
      </c>
      <c r="B602">
        <v>119</v>
      </c>
      <c r="C602">
        <v>153</v>
      </c>
      <c r="D602">
        <v>111</v>
      </c>
      <c r="E602" s="3">
        <f t="shared" si="130"/>
        <v>2.0887728459530026E-2</v>
      </c>
      <c r="F602">
        <v>35</v>
      </c>
      <c r="G602">
        <v>38</v>
      </c>
      <c r="H602">
        <v>33</v>
      </c>
      <c r="I602" s="3">
        <f t="shared" si="131"/>
        <v>1.8867924528301886E-2</v>
      </c>
      <c r="J602">
        <f t="shared" si="133"/>
        <v>154</v>
      </c>
      <c r="K602">
        <f t="shared" si="134"/>
        <v>191</v>
      </c>
      <c r="L602">
        <f t="shared" si="135"/>
        <v>144</v>
      </c>
      <c r="M602" s="3">
        <f t="shared" si="132"/>
        <v>2.0449897750511249E-2</v>
      </c>
      <c r="N602" s="3">
        <f t="shared" si="136"/>
        <v>0.39059304703476483</v>
      </c>
    </row>
    <row r="603" spans="1:14" x14ac:dyDescent="0.2">
      <c r="A603" s="2">
        <v>38415</v>
      </c>
      <c r="B603">
        <v>138</v>
      </c>
      <c r="C603">
        <v>181</v>
      </c>
      <c r="D603">
        <v>117</v>
      </c>
      <c r="E603" s="3">
        <f t="shared" si="130"/>
        <v>4.8165137614678902E-2</v>
      </c>
      <c r="F603">
        <v>36</v>
      </c>
      <c r="G603">
        <v>50</v>
      </c>
      <c r="H603">
        <v>29</v>
      </c>
      <c r="I603" s="3">
        <f t="shared" si="131"/>
        <v>6.0869565217391307E-2</v>
      </c>
      <c r="J603">
        <f t="shared" si="133"/>
        <v>174</v>
      </c>
      <c r="K603">
        <f t="shared" si="134"/>
        <v>231</v>
      </c>
      <c r="L603">
        <f t="shared" si="135"/>
        <v>146</v>
      </c>
      <c r="M603" s="3">
        <f t="shared" si="132"/>
        <v>5.0816696914700546E-2</v>
      </c>
      <c r="N603" s="3">
        <f t="shared" si="136"/>
        <v>0.41923774954627951</v>
      </c>
    </row>
    <row r="604" spans="1:14" x14ac:dyDescent="0.2">
      <c r="A604" s="2">
        <v>38408</v>
      </c>
      <c r="B604">
        <v>114</v>
      </c>
      <c r="C604">
        <v>150</v>
      </c>
      <c r="D604">
        <v>132</v>
      </c>
      <c r="E604" s="3">
        <f t="shared" si="130"/>
        <v>-4.5454545454545456E-2</v>
      </c>
      <c r="F604">
        <v>36</v>
      </c>
      <c r="G604">
        <v>42</v>
      </c>
      <c r="H604">
        <v>35</v>
      </c>
      <c r="I604" s="3">
        <f t="shared" si="131"/>
        <v>8.8495575221238937E-3</v>
      </c>
      <c r="J604">
        <f t="shared" si="133"/>
        <v>150</v>
      </c>
      <c r="K604">
        <f t="shared" si="134"/>
        <v>192</v>
      </c>
      <c r="L604">
        <f t="shared" si="135"/>
        <v>167</v>
      </c>
      <c r="M604" s="3">
        <f t="shared" si="132"/>
        <v>-3.3398821218074658E-2</v>
      </c>
      <c r="N604" s="3">
        <f t="shared" si="136"/>
        <v>0.37721021611001965</v>
      </c>
    </row>
    <row r="605" spans="1:14" x14ac:dyDescent="0.2">
      <c r="A605" s="2">
        <v>38401</v>
      </c>
      <c r="B605">
        <v>125</v>
      </c>
      <c r="C605">
        <v>159</v>
      </c>
      <c r="D605">
        <v>120</v>
      </c>
      <c r="E605" s="3">
        <f t="shared" si="130"/>
        <v>1.2376237623762377E-2</v>
      </c>
      <c r="F605">
        <v>35</v>
      </c>
      <c r="G605">
        <v>43</v>
      </c>
      <c r="H605">
        <v>38</v>
      </c>
      <c r="I605" s="3">
        <f t="shared" si="131"/>
        <v>-2.5862068965517241E-2</v>
      </c>
      <c r="J605">
        <f t="shared" si="133"/>
        <v>160</v>
      </c>
      <c r="K605">
        <f t="shared" si="134"/>
        <v>202</v>
      </c>
      <c r="L605">
        <f t="shared" si="135"/>
        <v>158</v>
      </c>
      <c r="M605" s="3">
        <f t="shared" si="132"/>
        <v>3.8461538461538464E-3</v>
      </c>
      <c r="N605" s="3">
        <f t="shared" si="136"/>
        <v>0.38846153846153847</v>
      </c>
    </row>
    <row r="606" spans="1:14" x14ac:dyDescent="0.2">
      <c r="A606" s="2">
        <v>38394</v>
      </c>
      <c r="B606">
        <v>141</v>
      </c>
      <c r="C606">
        <v>170</v>
      </c>
      <c r="D606">
        <v>129</v>
      </c>
      <c r="E606" s="3">
        <f t="shared" si="130"/>
        <v>2.7272727272727271E-2</v>
      </c>
      <c r="F606">
        <v>31</v>
      </c>
      <c r="G606">
        <v>37</v>
      </c>
      <c r="H606">
        <v>41</v>
      </c>
      <c r="I606" s="3">
        <f t="shared" si="131"/>
        <v>-9.1743119266055051E-2</v>
      </c>
      <c r="J606">
        <f t="shared" si="133"/>
        <v>172</v>
      </c>
      <c r="K606">
        <f t="shared" si="134"/>
        <v>207</v>
      </c>
      <c r="L606">
        <f t="shared" si="135"/>
        <v>170</v>
      </c>
      <c r="M606" s="3">
        <f t="shared" si="132"/>
        <v>3.6429872495446266E-3</v>
      </c>
      <c r="N606" s="3">
        <f t="shared" si="136"/>
        <v>0.37704918032786883</v>
      </c>
    </row>
    <row r="607" spans="1:14" x14ac:dyDescent="0.2">
      <c r="A607" s="2">
        <v>38387</v>
      </c>
      <c r="B607">
        <v>115</v>
      </c>
      <c r="C607">
        <v>136</v>
      </c>
      <c r="D607">
        <v>103</v>
      </c>
      <c r="E607" s="3">
        <f t="shared" ref="E607:E639" si="137">(B607-D607)/SUM(B607:D607)</f>
        <v>3.3898305084745763E-2</v>
      </c>
      <c r="F607">
        <v>32</v>
      </c>
      <c r="G607">
        <v>50</v>
      </c>
      <c r="H607">
        <v>30</v>
      </c>
      <c r="I607" s="3">
        <f t="shared" ref="I607:I639" si="138">(F607-H607)/SUM(F607:H607)</f>
        <v>1.7857142857142856E-2</v>
      </c>
      <c r="J607">
        <f t="shared" si="133"/>
        <v>147</v>
      </c>
      <c r="K607">
        <f t="shared" si="134"/>
        <v>186</v>
      </c>
      <c r="L607">
        <f t="shared" si="135"/>
        <v>133</v>
      </c>
      <c r="M607" s="3">
        <f t="shared" ref="M607:M639" si="139">(J607-L607)/SUM(J607:L607)</f>
        <v>3.0042918454935622E-2</v>
      </c>
      <c r="N607" s="3">
        <f t="shared" si="136"/>
        <v>0.39914163090128757</v>
      </c>
    </row>
    <row r="608" spans="1:14" x14ac:dyDescent="0.2">
      <c r="A608" s="2">
        <v>38380</v>
      </c>
      <c r="B608">
        <v>113</v>
      </c>
      <c r="C608">
        <v>163</v>
      </c>
      <c r="D608">
        <v>125</v>
      </c>
      <c r="E608" s="3">
        <f t="shared" si="137"/>
        <v>-2.9925187032418952E-2</v>
      </c>
      <c r="F608">
        <v>38</v>
      </c>
      <c r="G608">
        <v>45</v>
      </c>
      <c r="H608">
        <v>33</v>
      </c>
      <c r="I608" s="3">
        <f t="shared" si="138"/>
        <v>4.3103448275862072E-2</v>
      </c>
      <c r="J608">
        <f t="shared" si="133"/>
        <v>151</v>
      </c>
      <c r="K608">
        <f t="shared" si="134"/>
        <v>208</v>
      </c>
      <c r="L608">
        <f t="shared" si="135"/>
        <v>158</v>
      </c>
      <c r="M608" s="3">
        <f t="shared" si="139"/>
        <v>-1.3539651837524178E-2</v>
      </c>
      <c r="N608" s="3">
        <f t="shared" si="136"/>
        <v>0.40232108317214699</v>
      </c>
    </row>
    <row r="609" spans="1:14" x14ac:dyDescent="0.2">
      <c r="A609" s="2">
        <v>38373</v>
      </c>
      <c r="B609">
        <v>127</v>
      </c>
      <c r="C609">
        <v>163</v>
      </c>
      <c r="D609">
        <v>132</v>
      </c>
      <c r="E609" s="3">
        <f t="shared" si="137"/>
        <v>-1.1848341232227487E-2</v>
      </c>
      <c r="F609">
        <v>35</v>
      </c>
      <c r="G609">
        <v>47</v>
      </c>
      <c r="H609">
        <v>32</v>
      </c>
      <c r="I609" s="3">
        <f t="shared" si="138"/>
        <v>2.6315789473684209E-2</v>
      </c>
      <c r="J609">
        <f t="shared" si="133"/>
        <v>162</v>
      </c>
      <c r="K609">
        <f t="shared" si="134"/>
        <v>210</v>
      </c>
      <c r="L609">
        <f t="shared" si="135"/>
        <v>164</v>
      </c>
      <c r="M609" s="3">
        <f t="shared" si="139"/>
        <v>-3.7313432835820895E-3</v>
      </c>
      <c r="N609" s="3">
        <f t="shared" si="136"/>
        <v>0.39179104477611942</v>
      </c>
    </row>
    <row r="610" spans="1:14" x14ac:dyDescent="0.2">
      <c r="A610" s="2">
        <v>38366</v>
      </c>
      <c r="B610">
        <v>119</v>
      </c>
      <c r="C610">
        <v>160</v>
      </c>
      <c r="D610">
        <v>119</v>
      </c>
      <c r="E610" s="3">
        <f t="shared" si="137"/>
        <v>0</v>
      </c>
      <c r="F610">
        <v>46</v>
      </c>
      <c r="G610">
        <v>48</v>
      </c>
      <c r="H610">
        <v>34</v>
      </c>
      <c r="I610" s="3">
        <f t="shared" si="138"/>
        <v>9.375E-2</v>
      </c>
      <c r="J610">
        <f t="shared" si="133"/>
        <v>165</v>
      </c>
      <c r="K610">
        <f t="shared" si="134"/>
        <v>208</v>
      </c>
      <c r="L610">
        <f t="shared" si="135"/>
        <v>153</v>
      </c>
      <c r="M610" s="3">
        <f t="shared" si="139"/>
        <v>2.2813688212927757E-2</v>
      </c>
      <c r="N610" s="3">
        <f t="shared" si="136"/>
        <v>0.39543726235741444</v>
      </c>
    </row>
    <row r="611" spans="1:14" x14ac:dyDescent="0.2">
      <c r="A611" s="2">
        <v>38359</v>
      </c>
      <c r="B611">
        <v>112</v>
      </c>
      <c r="C611">
        <v>153</v>
      </c>
      <c r="D611">
        <v>142</v>
      </c>
      <c r="E611" s="3">
        <f t="shared" si="137"/>
        <v>-7.3710073710073709E-2</v>
      </c>
      <c r="F611">
        <v>34</v>
      </c>
      <c r="G611">
        <v>48</v>
      </c>
      <c r="H611">
        <v>39</v>
      </c>
      <c r="I611" s="3">
        <f t="shared" si="138"/>
        <v>-4.1322314049586778E-2</v>
      </c>
      <c r="J611">
        <f t="shared" si="133"/>
        <v>146</v>
      </c>
      <c r="K611">
        <f t="shared" si="134"/>
        <v>201</v>
      </c>
      <c r="L611">
        <f t="shared" si="135"/>
        <v>181</v>
      </c>
      <c r="M611" s="3">
        <f t="shared" si="139"/>
        <v>-6.6287878787878785E-2</v>
      </c>
      <c r="N611" s="3">
        <f t="shared" si="136"/>
        <v>0.38068181818181818</v>
      </c>
    </row>
    <row r="612" spans="1:14" x14ac:dyDescent="0.2">
      <c r="A612" s="2">
        <v>38352</v>
      </c>
      <c r="B612">
        <v>112</v>
      </c>
      <c r="C612">
        <v>143</v>
      </c>
      <c r="D612">
        <v>119</v>
      </c>
      <c r="E612" s="3">
        <f t="shared" si="137"/>
        <v>-1.871657754010695E-2</v>
      </c>
      <c r="F612">
        <v>31</v>
      </c>
      <c r="G612">
        <v>35</v>
      </c>
      <c r="H612">
        <v>29</v>
      </c>
      <c r="I612" s="3">
        <f t="shared" si="138"/>
        <v>2.1052631578947368E-2</v>
      </c>
      <c r="J612">
        <f t="shared" si="133"/>
        <v>143</v>
      </c>
      <c r="K612">
        <f t="shared" si="134"/>
        <v>178</v>
      </c>
      <c r="L612">
        <f t="shared" si="135"/>
        <v>148</v>
      </c>
      <c r="M612" s="3">
        <f t="shared" si="139"/>
        <v>-1.0660980810234541E-2</v>
      </c>
      <c r="N612" s="3">
        <f t="shared" si="136"/>
        <v>0.3795309168443497</v>
      </c>
    </row>
    <row r="613" spans="1:14" x14ac:dyDescent="0.2">
      <c r="A613" s="2">
        <v>38345</v>
      </c>
      <c r="B613">
        <v>110</v>
      </c>
      <c r="C613">
        <v>125</v>
      </c>
      <c r="D613">
        <v>134</v>
      </c>
      <c r="E613" s="3">
        <f t="shared" si="137"/>
        <v>-6.5040650406504072E-2</v>
      </c>
      <c r="F613">
        <v>29</v>
      </c>
      <c r="G613">
        <v>42</v>
      </c>
      <c r="H613">
        <v>35</v>
      </c>
      <c r="I613" s="3">
        <f t="shared" si="138"/>
        <v>-5.6603773584905662E-2</v>
      </c>
      <c r="J613">
        <f t="shared" si="133"/>
        <v>139</v>
      </c>
      <c r="K613">
        <f t="shared" si="134"/>
        <v>167</v>
      </c>
      <c r="L613">
        <f t="shared" si="135"/>
        <v>169</v>
      </c>
      <c r="M613" s="3">
        <f t="shared" si="139"/>
        <v>-6.3157894736842107E-2</v>
      </c>
      <c r="N613" s="3">
        <f t="shared" si="136"/>
        <v>0.35157894736842105</v>
      </c>
    </row>
    <row r="614" spans="1:14" x14ac:dyDescent="0.2">
      <c r="A614" s="2">
        <v>38338</v>
      </c>
      <c r="B614">
        <v>126</v>
      </c>
      <c r="C614">
        <v>152</v>
      </c>
      <c r="D614">
        <v>121</v>
      </c>
      <c r="E614" s="3">
        <f t="shared" si="137"/>
        <v>1.2531328320802004E-2</v>
      </c>
      <c r="F614">
        <v>37</v>
      </c>
      <c r="G614">
        <v>38</v>
      </c>
      <c r="H614">
        <v>38</v>
      </c>
      <c r="I614" s="3">
        <f t="shared" si="138"/>
        <v>-8.8495575221238937E-3</v>
      </c>
      <c r="J614">
        <f t="shared" si="133"/>
        <v>163</v>
      </c>
      <c r="K614">
        <f t="shared" si="134"/>
        <v>190</v>
      </c>
      <c r="L614">
        <f t="shared" si="135"/>
        <v>159</v>
      </c>
      <c r="M614" s="3">
        <f t="shared" si="139"/>
        <v>7.8125E-3</v>
      </c>
      <c r="N614" s="3">
        <f t="shared" si="136"/>
        <v>0.37109375</v>
      </c>
    </row>
    <row r="615" spans="1:14" x14ac:dyDescent="0.2">
      <c r="A615" s="2">
        <v>38331</v>
      </c>
      <c r="B615">
        <v>133</v>
      </c>
      <c r="C615">
        <v>159</v>
      </c>
      <c r="D615">
        <v>123</v>
      </c>
      <c r="E615" s="3">
        <f t="shared" si="137"/>
        <v>2.4096385542168676E-2</v>
      </c>
      <c r="F615">
        <v>29</v>
      </c>
      <c r="G615">
        <v>38</v>
      </c>
      <c r="H615">
        <v>38</v>
      </c>
      <c r="I615" s="3">
        <f t="shared" si="138"/>
        <v>-8.5714285714285715E-2</v>
      </c>
      <c r="J615">
        <f t="shared" si="133"/>
        <v>162</v>
      </c>
      <c r="K615">
        <f t="shared" si="134"/>
        <v>197</v>
      </c>
      <c r="L615">
        <f t="shared" si="135"/>
        <v>161</v>
      </c>
      <c r="M615" s="3">
        <f t="shared" si="139"/>
        <v>1.9230769230769232E-3</v>
      </c>
      <c r="N615" s="3">
        <f t="shared" si="136"/>
        <v>0.37884615384615383</v>
      </c>
    </row>
    <row r="616" spans="1:14" x14ac:dyDescent="0.2">
      <c r="A616" s="2">
        <v>38324</v>
      </c>
      <c r="B616">
        <v>129</v>
      </c>
      <c r="C616">
        <v>154</v>
      </c>
      <c r="D616">
        <v>94</v>
      </c>
      <c r="E616" s="3">
        <f t="shared" si="137"/>
        <v>9.2838196286472149E-2</v>
      </c>
      <c r="F616">
        <v>37</v>
      </c>
      <c r="G616">
        <v>33</v>
      </c>
      <c r="H616">
        <v>33</v>
      </c>
      <c r="I616" s="3">
        <f t="shared" si="138"/>
        <v>3.8834951456310676E-2</v>
      </c>
      <c r="J616">
        <f t="shared" si="133"/>
        <v>166</v>
      </c>
      <c r="K616">
        <f t="shared" si="134"/>
        <v>187</v>
      </c>
      <c r="L616">
        <f t="shared" si="135"/>
        <v>127</v>
      </c>
      <c r="M616" s="3">
        <f t="shared" si="139"/>
        <v>8.1250000000000003E-2</v>
      </c>
      <c r="N616" s="3">
        <f t="shared" si="136"/>
        <v>0.38958333333333334</v>
      </c>
    </row>
    <row r="617" spans="1:14" x14ac:dyDescent="0.2">
      <c r="A617" s="2">
        <v>38317</v>
      </c>
      <c r="B617">
        <v>144</v>
      </c>
      <c r="C617">
        <v>154</v>
      </c>
      <c r="D617">
        <v>114</v>
      </c>
      <c r="E617" s="3">
        <f t="shared" si="137"/>
        <v>7.281553398058252E-2</v>
      </c>
      <c r="F617">
        <v>30</v>
      </c>
      <c r="G617">
        <v>45</v>
      </c>
      <c r="H617">
        <v>33</v>
      </c>
      <c r="I617" s="3">
        <f t="shared" si="138"/>
        <v>-2.7777777777777776E-2</v>
      </c>
      <c r="J617">
        <f t="shared" si="133"/>
        <v>174</v>
      </c>
      <c r="K617">
        <f t="shared" si="134"/>
        <v>199</v>
      </c>
      <c r="L617">
        <f t="shared" si="135"/>
        <v>147</v>
      </c>
      <c r="M617" s="3">
        <f t="shared" si="139"/>
        <v>5.1923076923076926E-2</v>
      </c>
      <c r="N617" s="3">
        <f t="shared" si="136"/>
        <v>0.38269230769230766</v>
      </c>
    </row>
    <row r="618" spans="1:14" x14ac:dyDescent="0.2">
      <c r="A618" s="2">
        <v>38310</v>
      </c>
      <c r="B618">
        <v>149</v>
      </c>
      <c r="C618">
        <v>154</v>
      </c>
      <c r="D618">
        <v>105</v>
      </c>
      <c r="E618" s="3">
        <f t="shared" si="137"/>
        <v>0.10784313725490197</v>
      </c>
      <c r="F618">
        <v>35</v>
      </c>
      <c r="G618">
        <v>42</v>
      </c>
      <c r="H618">
        <v>36</v>
      </c>
      <c r="I618" s="3">
        <f t="shared" si="138"/>
        <v>-8.8495575221238937E-3</v>
      </c>
      <c r="J618">
        <f t="shared" si="133"/>
        <v>184</v>
      </c>
      <c r="K618">
        <f t="shared" si="134"/>
        <v>196</v>
      </c>
      <c r="L618">
        <f t="shared" si="135"/>
        <v>141</v>
      </c>
      <c r="M618" s="3">
        <f t="shared" si="139"/>
        <v>8.253358925143954E-2</v>
      </c>
      <c r="N618" s="3">
        <f t="shared" si="136"/>
        <v>0.3761996161228407</v>
      </c>
    </row>
    <row r="619" spans="1:14" x14ac:dyDescent="0.2">
      <c r="A619" s="2">
        <v>38303</v>
      </c>
      <c r="B619">
        <v>148</v>
      </c>
      <c r="C619">
        <v>147</v>
      </c>
      <c r="D619">
        <v>94</v>
      </c>
      <c r="E619" s="3">
        <f t="shared" si="137"/>
        <v>0.13881748071979436</v>
      </c>
      <c r="F619">
        <v>44</v>
      </c>
      <c r="G619">
        <v>41</v>
      </c>
      <c r="H619">
        <v>27</v>
      </c>
      <c r="I619" s="3">
        <f t="shared" si="138"/>
        <v>0.15178571428571427</v>
      </c>
      <c r="J619">
        <f t="shared" si="133"/>
        <v>192</v>
      </c>
      <c r="K619">
        <f t="shared" si="134"/>
        <v>188</v>
      </c>
      <c r="L619">
        <f t="shared" si="135"/>
        <v>121</v>
      </c>
      <c r="M619" s="3">
        <f t="shared" si="139"/>
        <v>0.14171656686626746</v>
      </c>
      <c r="N619" s="3">
        <f t="shared" si="136"/>
        <v>0.37524950099800397</v>
      </c>
    </row>
    <row r="620" spans="1:14" x14ac:dyDescent="0.2">
      <c r="A620" s="2">
        <v>38296</v>
      </c>
      <c r="B620">
        <v>117</v>
      </c>
      <c r="C620">
        <v>139</v>
      </c>
      <c r="D620">
        <v>99</v>
      </c>
      <c r="E620" s="3">
        <f t="shared" si="137"/>
        <v>5.0704225352112678E-2</v>
      </c>
      <c r="F620">
        <v>40</v>
      </c>
      <c r="G620">
        <v>41</v>
      </c>
      <c r="H620">
        <v>28</v>
      </c>
      <c r="I620" s="3">
        <f t="shared" si="138"/>
        <v>0.11009174311926606</v>
      </c>
      <c r="J620">
        <f t="shared" si="133"/>
        <v>157</v>
      </c>
      <c r="K620">
        <f t="shared" si="134"/>
        <v>180</v>
      </c>
      <c r="L620">
        <f t="shared" si="135"/>
        <v>127</v>
      </c>
      <c r="M620" s="3">
        <f t="shared" si="139"/>
        <v>6.4655172413793108E-2</v>
      </c>
      <c r="N620" s="3">
        <f t="shared" si="136"/>
        <v>0.38793103448275862</v>
      </c>
    </row>
    <row r="621" spans="1:14" x14ac:dyDescent="0.2">
      <c r="A621" s="2">
        <v>38289</v>
      </c>
      <c r="B621">
        <v>134</v>
      </c>
      <c r="C621">
        <v>125</v>
      </c>
      <c r="D621">
        <v>111</v>
      </c>
      <c r="E621" s="3">
        <f t="shared" si="137"/>
        <v>6.2162162162162166E-2</v>
      </c>
      <c r="F621">
        <v>38</v>
      </c>
      <c r="G621">
        <v>42</v>
      </c>
      <c r="H621">
        <v>26</v>
      </c>
      <c r="I621" s="3">
        <f t="shared" si="138"/>
        <v>0.11320754716981132</v>
      </c>
      <c r="J621">
        <f t="shared" si="133"/>
        <v>172</v>
      </c>
      <c r="K621">
        <f t="shared" si="134"/>
        <v>167</v>
      </c>
      <c r="L621">
        <f t="shared" si="135"/>
        <v>137</v>
      </c>
      <c r="M621" s="3">
        <f t="shared" si="139"/>
        <v>7.3529411764705885E-2</v>
      </c>
      <c r="N621" s="3">
        <f t="shared" si="136"/>
        <v>0.35084033613445376</v>
      </c>
    </row>
    <row r="622" spans="1:14" x14ac:dyDescent="0.2">
      <c r="A622" s="2">
        <v>38282</v>
      </c>
      <c r="B622">
        <v>123</v>
      </c>
      <c r="C622">
        <v>124</v>
      </c>
      <c r="D622">
        <v>122</v>
      </c>
      <c r="E622" s="3">
        <f t="shared" si="137"/>
        <v>2.7100271002710027E-3</v>
      </c>
      <c r="F622">
        <v>36</v>
      </c>
      <c r="G622">
        <v>42</v>
      </c>
      <c r="H622">
        <v>34</v>
      </c>
      <c r="I622" s="3">
        <f t="shared" si="138"/>
        <v>1.7857142857142856E-2</v>
      </c>
      <c r="J622">
        <f t="shared" si="133"/>
        <v>159</v>
      </c>
      <c r="K622">
        <f t="shared" si="134"/>
        <v>166</v>
      </c>
      <c r="L622">
        <f t="shared" si="135"/>
        <v>156</v>
      </c>
      <c r="M622" s="3">
        <f t="shared" si="139"/>
        <v>6.2370062370062374E-3</v>
      </c>
      <c r="N622" s="3">
        <f t="shared" si="136"/>
        <v>0.34511434511434513</v>
      </c>
    </row>
    <row r="623" spans="1:14" x14ac:dyDescent="0.2">
      <c r="A623" s="2">
        <v>38275</v>
      </c>
      <c r="B623">
        <v>129</v>
      </c>
      <c r="C623">
        <v>118</v>
      </c>
      <c r="D623">
        <v>115</v>
      </c>
      <c r="E623" s="3">
        <f t="shared" si="137"/>
        <v>3.8674033149171269E-2</v>
      </c>
      <c r="F623">
        <v>35</v>
      </c>
      <c r="G623">
        <v>30</v>
      </c>
      <c r="H623">
        <v>29</v>
      </c>
      <c r="I623" s="3">
        <f t="shared" si="138"/>
        <v>6.3829787234042548E-2</v>
      </c>
      <c r="J623">
        <f t="shared" si="133"/>
        <v>164</v>
      </c>
      <c r="K623">
        <f t="shared" si="134"/>
        <v>148</v>
      </c>
      <c r="L623">
        <f t="shared" si="135"/>
        <v>144</v>
      </c>
      <c r="M623" s="3">
        <f t="shared" si="139"/>
        <v>4.3859649122807015E-2</v>
      </c>
      <c r="N623" s="3">
        <f t="shared" si="136"/>
        <v>0.32456140350877194</v>
      </c>
    </row>
    <row r="624" spans="1:14" x14ac:dyDescent="0.2">
      <c r="A624" s="2">
        <v>38268</v>
      </c>
      <c r="B624">
        <v>127</v>
      </c>
      <c r="C624">
        <v>126</v>
      </c>
      <c r="D624">
        <v>114</v>
      </c>
      <c r="E624" s="3">
        <f t="shared" si="137"/>
        <v>3.5422343324250684E-2</v>
      </c>
      <c r="F624">
        <v>44</v>
      </c>
      <c r="G624">
        <v>31</v>
      </c>
      <c r="H624">
        <v>25</v>
      </c>
      <c r="I624" s="3">
        <f t="shared" si="138"/>
        <v>0.19</v>
      </c>
      <c r="J624">
        <f t="shared" si="133"/>
        <v>171</v>
      </c>
      <c r="K624">
        <f t="shared" si="134"/>
        <v>157</v>
      </c>
      <c r="L624">
        <f t="shared" si="135"/>
        <v>139</v>
      </c>
      <c r="M624" s="3">
        <f t="shared" si="139"/>
        <v>6.852248394004283E-2</v>
      </c>
      <c r="N624" s="3">
        <f t="shared" si="136"/>
        <v>0.3361884368308351</v>
      </c>
    </row>
    <row r="625" spans="1:14" x14ac:dyDescent="0.2">
      <c r="A625" s="2">
        <v>38261</v>
      </c>
      <c r="B625">
        <v>129</v>
      </c>
      <c r="C625">
        <v>104</v>
      </c>
      <c r="D625">
        <v>109</v>
      </c>
      <c r="E625" s="3">
        <f t="shared" si="137"/>
        <v>5.8479532163742687E-2</v>
      </c>
      <c r="F625">
        <v>40</v>
      </c>
      <c r="G625">
        <v>38</v>
      </c>
      <c r="H625">
        <v>23</v>
      </c>
      <c r="I625" s="3">
        <f t="shared" si="138"/>
        <v>0.16831683168316833</v>
      </c>
      <c r="J625">
        <f t="shared" si="133"/>
        <v>169</v>
      </c>
      <c r="K625">
        <f t="shared" si="134"/>
        <v>142</v>
      </c>
      <c r="L625">
        <f t="shared" si="135"/>
        <v>132</v>
      </c>
      <c r="M625" s="3">
        <f t="shared" si="139"/>
        <v>8.35214446952596E-2</v>
      </c>
      <c r="N625" s="3">
        <f t="shared" si="136"/>
        <v>0.32054176072234764</v>
      </c>
    </row>
    <row r="626" spans="1:14" x14ac:dyDescent="0.2">
      <c r="A626" s="2">
        <v>38254</v>
      </c>
      <c r="B626">
        <v>140</v>
      </c>
      <c r="C626">
        <v>113</v>
      </c>
      <c r="D626">
        <v>100</v>
      </c>
      <c r="E626" s="3">
        <f t="shared" si="137"/>
        <v>0.11331444759206799</v>
      </c>
      <c r="F626">
        <v>34</v>
      </c>
      <c r="G626">
        <v>37</v>
      </c>
      <c r="H626">
        <v>23</v>
      </c>
      <c r="I626" s="3">
        <f t="shared" si="138"/>
        <v>0.11702127659574468</v>
      </c>
      <c r="J626">
        <f t="shared" si="133"/>
        <v>174</v>
      </c>
      <c r="K626">
        <f t="shared" si="134"/>
        <v>150</v>
      </c>
      <c r="L626">
        <f t="shared" si="135"/>
        <v>123</v>
      </c>
      <c r="M626" s="3">
        <f t="shared" si="139"/>
        <v>0.11409395973154363</v>
      </c>
      <c r="N626" s="3">
        <f t="shared" si="136"/>
        <v>0.33557046979865773</v>
      </c>
    </row>
    <row r="627" spans="1:14" x14ac:dyDescent="0.2">
      <c r="A627" s="2">
        <v>38247</v>
      </c>
      <c r="B627">
        <v>137</v>
      </c>
      <c r="C627">
        <v>120</v>
      </c>
      <c r="D627">
        <v>96</v>
      </c>
      <c r="E627" s="3">
        <f t="shared" si="137"/>
        <v>0.11614730878186968</v>
      </c>
      <c r="F627">
        <v>30</v>
      </c>
      <c r="G627">
        <v>29</v>
      </c>
      <c r="H627">
        <v>33</v>
      </c>
      <c r="I627" s="3">
        <f t="shared" si="138"/>
        <v>-3.2608695652173912E-2</v>
      </c>
      <c r="J627">
        <f t="shared" si="133"/>
        <v>167</v>
      </c>
      <c r="K627">
        <f t="shared" si="134"/>
        <v>149</v>
      </c>
      <c r="L627">
        <f t="shared" si="135"/>
        <v>129</v>
      </c>
      <c r="M627" s="3">
        <f t="shared" si="139"/>
        <v>8.5393258426966295E-2</v>
      </c>
      <c r="N627" s="3">
        <f t="shared" si="136"/>
        <v>0.33483146067415731</v>
      </c>
    </row>
    <row r="628" spans="1:14" x14ac:dyDescent="0.2">
      <c r="A628" s="2">
        <v>38240</v>
      </c>
      <c r="B628">
        <v>143</v>
      </c>
      <c r="C628">
        <v>96</v>
      </c>
      <c r="D628">
        <v>90</v>
      </c>
      <c r="E628" s="3">
        <f t="shared" si="137"/>
        <v>0.16109422492401215</v>
      </c>
      <c r="F628">
        <v>43</v>
      </c>
      <c r="G628">
        <v>24</v>
      </c>
      <c r="H628">
        <v>24</v>
      </c>
      <c r="I628" s="3">
        <f t="shared" si="138"/>
        <v>0.2087912087912088</v>
      </c>
      <c r="J628">
        <f t="shared" si="133"/>
        <v>186</v>
      </c>
      <c r="K628">
        <f t="shared" si="134"/>
        <v>120</v>
      </c>
      <c r="L628">
        <f t="shared" si="135"/>
        <v>114</v>
      </c>
      <c r="M628" s="3">
        <f t="shared" si="139"/>
        <v>0.17142857142857143</v>
      </c>
      <c r="N628" s="3">
        <f t="shared" si="136"/>
        <v>0.2857142857142857</v>
      </c>
    </row>
    <row r="629" spans="1:14" x14ac:dyDescent="0.2">
      <c r="A629" s="2">
        <v>38233</v>
      </c>
      <c r="B629">
        <v>132</v>
      </c>
      <c r="C629">
        <v>126</v>
      </c>
      <c r="D629">
        <v>89</v>
      </c>
      <c r="E629" s="3">
        <f t="shared" si="137"/>
        <v>0.1239193083573487</v>
      </c>
      <c r="F629">
        <v>49</v>
      </c>
      <c r="G629">
        <v>31</v>
      </c>
      <c r="H629">
        <v>30</v>
      </c>
      <c r="I629" s="3">
        <f t="shared" si="138"/>
        <v>0.17272727272727273</v>
      </c>
      <c r="J629">
        <f t="shared" si="133"/>
        <v>181</v>
      </c>
      <c r="K629">
        <f t="shared" si="134"/>
        <v>157</v>
      </c>
      <c r="L629">
        <f t="shared" si="135"/>
        <v>119</v>
      </c>
      <c r="M629" s="3">
        <f t="shared" si="139"/>
        <v>0.13566739606126915</v>
      </c>
      <c r="N629" s="3">
        <f t="shared" si="136"/>
        <v>0.34354485776805249</v>
      </c>
    </row>
    <row r="630" spans="1:14" x14ac:dyDescent="0.2">
      <c r="A630" s="2">
        <v>38226</v>
      </c>
      <c r="B630">
        <v>138</v>
      </c>
      <c r="C630">
        <v>127</v>
      </c>
      <c r="D630">
        <v>114</v>
      </c>
      <c r="E630" s="3">
        <f t="shared" si="137"/>
        <v>6.3324538258575203E-2</v>
      </c>
      <c r="F630">
        <v>40</v>
      </c>
      <c r="G630">
        <v>42</v>
      </c>
      <c r="H630">
        <v>38</v>
      </c>
      <c r="I630" s="3">
        <f t="shared" si="138"/>
        <v>1.6666666666666666E-2</v>
      </c>
      <c r="J630">
        <f t="shared" ref="J630:J661" si="140">B630+F630</f>
        <v>178</v>
      </c>
      <c r="K630">
        <f t="shared" ref="K630:K661" si="141">C630+G630</f>
        <v>169</v>
      </c>
      <c r="L630">
        <f t="shared" ref="L630:L661" si="142">D630+H630</f>
        <v>152</v>
      </c>
      <c r="M630" s="3">
        <f t="shared" si="139"/>
        <v>5.2104208416833664E-2</v>
      </c>
      <c r="N630" s="3">
        <f t="shared" ref="N630:N661" si="143">K630/SUM(J630:L630)</f>
        <v>0.33867735470941884</v>
      </c>
    </row>
    <row r="631" spans="1:14" x14ac:dyDescent="0.2">
      <c r="A631" s="2">
        <v>38219</v>
      </c>
      <c r="B631">
        <v>128</v>
      </c>
      <c r="C631">
        <v>108</v>
      </c>
      <c r="D631">
        <v>106</v>
      </c>
      <c r="E631" s="3">
        <f t="shared" si="137"/>
        <v>6.4327485380116955E-2</v>
      </c>
      <c r="F631">
        <v>38</v>
      </c>
      <c r="G631">
        <v>29</v>
      </c>
      <c r="H631">
        <v>37</v>
      </c>
      <c r="I631" s="3">
        <f t="shared" si="138"/>
        <v>9.6153846153846159E-3</v>
      </c>
      <c r="J631">
        <f t="shared" si="140"/>
        <v>166</v>
      </c>
      <c r="K631">
        <f t="shared" si="141"/>
        <v>137</v>
      </c>
      <c r="L631">
        <f t="shared" si="142"/>
        <v>143</v>
      </c>
      <c r="M631" s="3">
        <f t="shared" si="139"/>
        <v>5.1569506726457402E-2</v>
      </c>
      <c r="N631" s="3">
        <f t="shared" si="143"/>
        <v>0.30717488789237668</v>
      </c>
    </row>
    <row r="632" spans="1:14" x14ac:dyDescent="0.2">
      <c r="A632" s="2">
        <v>38212</v>
      </c>
      <c r="B632">
        <v>98</v>
      </c>
      <c r="C632">
        <v>106</v>
      </c>
      <c r="D632">
        <v>114</v>
      </c>
      <c r="E632" s="3">
        <f t="shared" si="137"/>
        <v>-5.0314465408805034E-2</v>
      </c>
      <c r="F632">
        <v>35</v>
      </c>
      <c r="G632">
        <v>31</v>
      </c>
      <c r="H632">
        <v>22</v>
      </c>
      <c r="I632" s="3">
        <f t="shared" si="138"/>
        <v>0.14772727272727273</v>
      </c>
      <c r="J632">
        <f t="shared" si="140"/>
        <v>133</v>
      </c>
      <c r="K632">
        <f t="shared" si="141"/>
        <v>137</v>
      </c>
      <c r="L632">
        <f t="shared" si="142"/>
        <v>136</v>
      </c>
      <c r="M632" s="3">
        <f t="shared" si="139"/>
        <v>-7.3891625615763543E-3</v>
      </c>
      <c r="N632" s="3">
        <f t="shared" si="143"/>
        <v>0.33743842364532017</v>
      </c>
    </row>
    <row r="633" spans="1:14" x14ac:dyDescent="0.2">
      <c r="A633" s="2">
        <v>38205</v>
      </c>
      <c r="B633">
        <v>106</v>
      </c>
      <c r="C633">
        <v>119</v>
      </c>
      <c r="D633">
        <v>110</v>
      </c>
      <c r="E633" s="3">
        <f t="shared" si="137"/>
        <v>-1.1940298507462687E-2</v>
      </c>
      <c r="F633">
        <v>28</v>
      </c>
      <c r="G633">
        <v>28</v>
      </c>
      <c r="H633">
        <v>31</v>
      </c>
      <c r="I633" s="3">
        <f t="shared" si="138"/>
        <v>-3.4482758620689655E-2</v>
      </c>
      <c r="J633">
        <f t="shared" si="140"/>
        <v>134</v>
      </c>
      <c r="K633">
        <f t="shared" si="141"/>
        <v>147</v>
      </c>
      <c r="L633">
        <f t="shared" si="142"/>
        <v>141</v>
      </c>
      <c r="M633" s="3">
        <f t="shared" si="139"/>
        <v>-1.6587677725118485E-2</v>
      </c>
      <c r="N633" s="3">
        <f t="shared" si="143"/>
        <v>0.34834123222748814</v>
      </c>
    </row>
    <row r="634" spans="1:14" x14ac:dyDescent="0.2">
      <c r="A634" s="2">
        <v>38198</v>
      </c>
      <c r="B634">
        <v>122</v>
      </c>
      <c r="C634">
        <v>116</v>
      </c>
      <c r="D634">
        <v>93</v>
      </c>
      <c r="E634" s="3">
        <f t="shared" si="137"/>
        <v>8.7613293051359523E-2</v>
      </c>
      <c r="F634">
        <v>34</v>
      </c>
      <c r="G634">
        <v>25</v>
      </c>
      <c r="H634">
        <v>23</v>
      </c>
      <c r="I634" s="3">
        <f t="shared" si="138"/>
        <v>0.13414634146341464</v>
      </c>
      <c r="J634">
        <f t="shared" si="140"/>
        <v>156</v>
      </c>
      <c r="K634">
        <f t="shared" si="141"/>
        <v>141</v>
      </c>
      <c r="L634">
        <f t="shared" si="142"/>
        <v>116</v>
      </c>
      <c r="M634" s="3">
        <f t="shared" si="139"/>
        <v>9.6852300242130748E-2</v>
      </c>
      <c r="N634" s="3">
        <f t="shared" si="143"/>
        <v>0.34140435835351091</v>
      </c>
    </row>
    <row r="635" spans="1:14" x14ac:dyDescent="0.2">
      <c r="A635" s="2">
        <v>38191</v>
      </c>
      <c r="B635">
        <v>104</v>
      </c>
      <c r="C635">
        <v>122</v>
      </c>
      <c r="D635">
        <v>103</v>
      </c>
      <c r="E635" s="3">
        <f t="shared" si="137"/>
        <v>3.0395136778115501E-3</v>
      </c>
      <c r="F635">
        <v>36</v>
      </c>
      <c r="G635">
        <v>27</v>
      </c>
      <c r="H635">
        <v>26</v>
      </c>
      <c r="I635" s="3">
        <f t="shared" si="138"/>
        <v>0.11235955056179775</v>
      </c>
      <c r="J635">
        <f t="shared" si="140"/>
        <v>140</v>
      </c>
      <c r="K635">
        <f t="shared" si="141"/>
        <v>149</v>
      </c>
      <c r="L635">
        <f t="shared" si="142"/>
        <v>129</v>
      </c>
      <c r="M635" s="3">
        <f t="shared" si="139"/>
        <v>2.6315789473684209E-2</v>
      </c>
      <c r="N635" s="3">
        <f t="shared" si="143"/>
        <v>0.35645933014354064</v>
      </c>
    </row>
    <row r="636" spans="1:14" x14ac:dyDescent="0.2">
      <c r="A636" s="2">
        <v>38184</v>
      </c>
      <c r="B636">
        <v>109</v>
      </c>
      <c r="C636">
        <v>111</v>
      </c>
      <c r="D636">
        <v>111</v>
      </c>
      <c r="E636" s="3">
        <f t="shared" si="137"/>
        <v>-6.0422960725075529E-3</v>
      </c>
      <c r="F636">
        <v>35</v>
      </c>
      <c r="G636">
        <v>28</v>
      </c>
      <c r="H636">
        <v>34</v>
      </c>
      <c r="I636" s="3">
        <f t="shared" si="138"/>
        <v>1.0309278350515464E-2</v>
      </c>
      <c r="J636">
        <f t="shared" si="140"/>
        <v>144</v>
      </c>
      <c r="K636">
        <f t="shared" si="141"/>
        <v>139</v>
      </c>
      <c r="L636">
        <f t="shared" si="142"/>
        <v>145</v>
      </c>
      <c r="M636" s="3">
        <f t="shared" si="139"/>
        <v>-2.3364485981308409E-3</v>
      </c>
      <c r="N636" s="3">
        <f t="shared" si="143"/>
        <v>0.32476635514018692</v>
      </c>
    </row>
    <row r="637" spans="1:14" x14ac:dyDescent="0.2">
      <c r="A637" s="2">
        <v>38177</v>
      </c>
      <c r="B637">
        <v>110</v>
      </c>
      <c r="C637">
        <v>125</v>
      </c>
      <c r="D637">
        <v>114</v>
      </c>
      <c r="E637" s="3">
        <f t="shared" si="137"/>
        <v>-1.1461318051575931E-2</v>
      </c>
      <c r="F637">
        <v>36</v>
      </c>
      <c r="G637">
        <v>30</v>
      </c>
      <c r="H637">
        <v>30</v>
      </c>
      <c r="I637" s="3">
        <f t="shared" si="138"/>
        <v>6.25E-2</v>
      </c>
      <c r="J637">
        <f t="shared" si="140"/>
        <v>146</v>
      </c>
      <c r="K637">
        <f t="shared" si="141"/>
        <v>155</v>
      </c>
      <c r="L637">
        <f t="shared" si="142"/>
        <v>144</v>
      </c>
      <c r="M637" s="3">
        <f t="shared" si="139"/>
        <v>4.4943820224719105E-3</v>
      </c>
      <c r="N637" s="3">
        <f t="shared" si="143"/>
        <v>0.34831460674157305</v>
      </c>
    </row>
    <row r="638" spans="1:14" x14ac:dyDescent="0.2">
      <c r="A638" s="2">
        <v>38170</v>
      </c>
      <c r="B638">
        <v>131</v>
      </c>
      <c r="C638">
        <v>110</v>
      </c>
      <c r="D638">
        <v>93</v>
      </c>
      <c r="E638" s="3">
        <f t="shared" si="137"/>
        <v>0.11377245508982035</v>
      </c>
      <c r="F638">
        <v>39</v>
      </c>
      <c r="G638">
        <v>24</v>
      </c>
      <c r="H638">
        <v>31</v>
      </c>
      <c r="I638" s="3">
        <f t="shared" si="138"/>
        <v>8.5106382978723402E-2</v>
      </c>
      <c r="J638">
        <f t="shared" si="140"/>
        <v>170</v>
      </c>
      <c r="K638">
        <f t="shared" si="141"/>
        <v>134</v>
      </c>
      <c r="L638">
        <f t="shared" si="142"/>
        <v>124</v>
      </c>
      <c r="M638" s="3">
        <f t="shared" si="139"/>
        <v>0.10747663551401869</v>
      </c>
      <c r="N638" s="3">
        <f t="shared" si="143"/>
        <v>0.31308411214953269</v>
      </c>
    </row>
    <row r="639" spans="1:14" x14ac:dyDescent="0.2">
      <c r="A639" s="2">
        <v>38163</v>
      </c>
      <c r="B639">
        <v>140</v>
      </c>
      <c r="C639">
        <v>100</v>
      </c>
      <c r="D639">
        <v>82</v>
      </c>
      <c r="E639" s="3">
        <f t="shared" si="137"/>
        <v>0.18012422360248448</v>
      </c>
      <c r="F639">
        <v>45</v>
      </c>
      <c r="G639">
        <v>21</v>
      </c>
      <c r="H639">
        <v>26</v>
      </c>
      <c r="I639" s="3">
        <f t="shared" si="138"/>
        <v>0.20652173913043478</v>
      </c>
      <c r="J639">
        <f t="shared" si="140"/>
        <v>185</v>
      </c>
      <c r="K639">
        <f t="shared" si="141"/>
        <v>121</v>
      </c>
      <c r="L639">
        <f t="shared" si="142"/>
        <v>108</v>
      </c>
      <c r="M639" s="3">
        <f t="shared" si="139"/>
        <v>0.1859903381642512</v>
      </c>
      <c r="N639" s="3">
        <f t="shared" si="143"/>
        <v>0.2922705314009662</v>
      </c>
    </row>
    <row r="640" spans="1:14" x14ac:dyDescent="0.2">
      <c r="A640" s="2">
        <v>38156</v>
      </c>
      <c r="B640">
        <v>150</v>
      </c>
      <c r="C640">
        <v>100</v>
      </c>
      <c r="D640">
        <v>86</v>
      </c>
      <c r="E640" s="3">
        <f t="shared" ref="E640:E672" si="144">(B640-D640)/SUM(B640:D640)</f>
        <v>0.19047619047619047</v>
      </c>
      <c r="F640">
        <v>39</v>
      </c>
      <c r="G640">
        <v>33</v>
      </c>
      <c r="H640">
        <v>29</v>
      </c>
      <c r="I640" s="3">
        <f t="shared" ref="I640:I672" si="145">(F640-H640)/SUM(F640:H640)</f>
        <v>9.9009900990099015E-2</v>
      </c>
      <c r="J640">
        <f t="shared" si="140"/>
        <v>189</v>
      </c>
      <c r="K640">
        <f t="shared" si="141"/>
        <v>133</v>
      </c>
      <c r="L640">
        <f t="shared" si="142"/>
        <v>115</v>
      </c>
      <c r="M640" s="3">
        <f t="shared" ref="M640:M672" si="146">(J640-L640)/SUM(J640:L640)</f>
        <v>0.16933638443935928</v>
      </c>
      <c r="N640" s="3">
        <f t="shared" si="143"/>
        <v>0.30434782608695654</v>
      </c>
    </row>
    <row r="641" spans="1:14" x14ac:dyDescent="0.2">
      <c r="A641" s="2">
        <v>38149</v>
      </c>
      <c r="B641">
        <v>129</v>
      </c>
      <c r="C641">
        <v>98</v>
      </c>
      <c r="D641">
        <v>88</v>
      </c>
      <c r="E641" s="3">
        <f t="shared" si="144"/>
        <v>0.13015873015873017</v>
      </c>
      <c r="F641">
        <v>37</v>
      </c>
      <c r="G641">
        <v>27</v>
      </c>
      <c r="H641">
        <v>23</v>
      </c>
      <c r="I641" s="3">
        <f t="shared" si="145"/>
        <v>0.16091954022988506</v>
      </c>
      <c r="J641">
        <f t="shared" si="140"/>
        <v>166</v>
      </c>
      <c r="K641">
        <f t="shared" si="141"/>
        <v>125</v>
      </c>
      <c r="L641">
        <f t="shared" si="142"/>
        <v>111</v>
      </c>
      <c r="M641" s="3">
        <f t="shared" si="146"/>
        <v>0.13681592039800994</v>
      </c>
      <c r="N641" s="3">
        <f t="shared" si="143"/>
        <v>0.31094527363184077</v>
      </c>
    </row>
    <row r="642" spans="1:14" x14ac:dyDescent="0.2">
      <c r="A642" s="2">
        <v>38142</v>
      </c>
      <c r="B642">
        <v>109</v>
      </c>
      <c r="C642">
        <v>120</v>
      </c>
      <c r="D642">
        <v>100</v>
      </c>
      <c r="E642" s="3">
        <f t="shared" si="144"/>
        <v>2.7355623100303952E-2</v>
      </c>
      <c r="F642">
        <v>38</v>
      </c>
      <c r="G642">
        <v>35</v>
      </c>
      <c r="H642">
        <v>28</v>
      </c>
      <c r="I642" s="3">
        <f t="shared" si="145"/>
        <v>9.9009900990099015E-2</v>
      </c>
      <c r="J642">
        <f t="shared" si="140"/>
        <v>147</v>
      </c>
      <c r="K642">
        <f t="shared" si="141"/>
        <v>155</v>
      </c>
      <c r="L642">
        <f t="shared" si="142"/>
        <v>128</v>
      </c>
      <c r="M642" s="3">
        <f t="shared" si="146"/>
        <v>4.4186046511627906E-2</v>
      </c>
      <c r="N642" s="3">
        <f t="shared" si="143"/>
        <v>0.36046511627906974</v>
      </c>
    </row>
    <row r="643" spans="1:14" x14ac:dyDescent="0.2">
      <c r="A643" s="2">
        <v>38135</v>
      </c>
      <c r="B643">
        <v>104</v>
      </c>
      <c r="C643">
        <v>86</v>
      </c>
      <c r="D643">
        <v>101</v>
      </c>
      <c r="E643" s="3">
        <f t="shared" si="144"/>
        <v>1.0309278350515464E-2</v>
      </c>
      <c r="F643">
        <v>28</v>
      </c>
      <c r="G643">
        <v>35</v>
      </c>
      <c r="H643">
        <v>28</v>
      </c>
      <c r="I643" s="3">
        <f t="shared" si="145"/>
        <v>0</v>
      </c>
      <c r="J643">
        <f t="shared" si="140"/>
        <v>132</v>
      </c>
      <c r="K643">
        <f t="shared" si="141"/>
        <v>121</v>
      </c>
      <c r="L643">
        <f t="shared" si="142"/>
        <v>129</v>
      </c>
      <c r="M643" s="3">
        <f t="shared" si="146"/>
        <v>7.8534031413612562E-3</v>
      </c>
      <c r="N643" s="3">
        <f t="shared" si="143"/>
        <v>0.31675392670157065</v>
      </c>
    </row>
    <row r="644" spans="1:14" x14ac:dyDescent="0.2">
      <c r="A644" s="2">
        <v>38128</v>
      </c>
      <c r="B644">
        <v>84</v>
      </c>
      <c r="C644">
        <v>95</v>
      </c>
      <c r="D644">
        <v>92</v>
      </c>
      <c r="E644" s="3">
        <f t="shared" si="144"/>
        <v>-2.9520295202952029E-2</v>
      </c>
      <c r="F644">
        <v>29</v>
      </c>
      <c r="G644">
        <v>24</v>
      </c>
      <c r="H644">
        <v>29</v>
      </c>
      <c r="I644" s="3">
        <f t="shared" si="145"/>
        <v>0</v>
      </c>
      <c r="J644">
        <f t="shared" si="140"/>
        <v>113</v>
      </c>
      <c r="K644">
        <f t="shared" si="141"/>
        <v>119</v>
      </c>
      <c r="L644">
        <f t="shared" si="142"/>
        <v>121</v>
      </c>
      <c r="M644" s="3">
        <f t="shared" si="146"/>
        <v>-2.2662889518413599E-2</v>
      </c>
      <c r="N644" s="3">
        <f t="shared" si="143"/>
        <v>0.33711048158640228</v>
      </c>
    </row>
    <row r="645" spans="1:14" x14ac:dyDescent="0.2">
      <c r="A645" s="2">
        <v>38121</v>
      </c>
      <c r="B645">
        <v>89</v>
      </c>
      <c r="C645">
        <v>110</v>
      </c>
      <c r="D645">
        <v>98</v>
      </c>
      <c r="E645" s="3">
        <f t="shared" si="144"/>
        <v>-3.0303030303030304E-2</v>
      </c>
      <c r="F645">
        <v>35</v>
      </c>
      <c r="G645">
        <v>37</v>
      </c>
      <c r="H645">
        <v>29</v>
      </c>
      <c r="I645" s="3">
        <f t="shared" si="145"/>
        <v>5.9405940594059403E-2</v>
      </c>
      <c r="J645">
        <f t="shared" si="140"/>
        <v>124</v>
      </c>
      <c r="K645">
        <f t="shared" si="141"/>
        <v>147</v>
      </c>
      <c r="L645">
        <f t="shared" si="142"/>
        <v>127</v>
      </c>
      <c r="M645" s="3">
        <f t="shared" si="146"/>
        <v>-7.537688442211055E-3</v>
      </c>
      <c r="N645" s="3">
        <f t="shared" si="143"/>
        <v>0.3693467336683417</v>
      </c>
    </row>
    <row r="646" spans="1:14" x14ac:dyDescent="0.2">
      <c r="A646" s="2">
        <v>38114</v>
      </c>
      <c r="B646">
        <v>86</v>
      </c>
      <c r="C646">
        <v>115</v>
      </c>
      <c r="D646">
        <v>114</v>
      </c>
      <c r="E646" s="3">
        <f t="shared" si="144"/>
        <v>-8.8888888888888892E-2</v>
      </c>
      <c r="F646">
        <v>30</v>
      </c>
      <c r="G646">
        <v>26</v>
      </c>
      <c r="H646">
        <v>30</v>
      </c>
      <c r="I646" s="3">
        <f t="shared" si="145"/>
        <v>0</v>
      </c>
      <c r="J646">
        <f t="shared" si="140"/>
        <v>116</v>
      </c>
      <c r="K646">
        <f t="shared" si="141"/>
        <v>141</v>
      </c>
      <c r="L646">
        <f t="shared" si="142"/>
        <v>144</v>
      </c>
      <c r="M646" s="3">
        <f t="shared" si="146"/>
        <v>-6.9825436408977551E-2</v>
      </c>
      <c r="N646" s="3">
        <f t="shared" si="143"/>
        <v>0.35162094763092272</v>
      </c>
    </row>
    <row r="647" spans="1:14" x14ac:dyDescent="0.2">
      <c r="A647" s="2">
        <v>38107</v>
      </c>
      <c r="B647">
        <v>82</v>
      </c>
      <c r="C647">
        <v>100</v>
      </c>
      <c r="D647">
        <v>102</v>
      </c>
      <c r="E647" s="3">
        <f t="shared" si="144"/>
        <v>-7.0422535211267609E-2</v>
      </c>
      <c r="F647">
        <v>23</v>
      </c>
      <c r="G647">
        <v>35</v>
      </c>
      <c r="H647">
        <v>32</v>
      </c>
      <c r="I647" s="3">
        <f t="shared" si="145"/>
        <v>-0.1</v>
      </c>
      <c r="J647">
        <f t="shared" si="140"/>
        <v>105</v>
      </c>
      <c r="K647">
        <f t="shared" si="141"/>
        <v>135</v>
      </c>
      <c r="L647">
        <f t="shared" si="142"/>
        <v>134</v>
      </c>
      <c r="M647" s="3">
        <f t="shared" si="146"/>
        <v>-7.7540106951871662E-2</v>
      </c>
      <c r="N647" s="3">
        <f t="shared" si="143"/>
        <v>0.36096256684491979</v>
      </c>
    </row>
    <row r="648" spans="1:14" x14ac:dyDescent="0.2">
      <c r="A648" s="2">
        <v>38100</v>
      </c>
      <c r="B648">
        <v>107</v>
      </c>
      <c r="C648">
        <v>107</v>
      </c>
      <c r="D648">
        <v>90</v>
      </c>
      <c r="E648" s="3">
        <f t="shared" si="144"/>
        <v>5.5921052631578948E-2</v>
      </c>
      <c r="F648">
        <v>36</v>
      </c>
      <c r="G648">
        <v>27</v>
      </c>
      <c r="H648">
        <v>32</v>
      </c>
      <c r="I648" s="3">
        <f t="shared" si="145"/>
        <v>4.2105263157894736E-2</v>
      </c>
      <c r="J648">
        <f t="shared" si="140"/>
        <v>143</v>
      </c>
      <c r="K648">
        <f t="shared" si="141"/>
        <v>134</v>
      </c>
      <c r="L648">
        <f t="shared" si="142"/>
        <v>122</v>
      </c>
      <c r="M648" s="3">
        <f t="shared" si="146"/>
        <v>5.2631578947368418E-2</v>
      </c>
      <c r="N648" s="3">
        <f t="shared" si="143"/>
        <v>0.33583959899749372</v>
      </c>
    </row>
    <row r="649" spans="1:14" x14ac:dyDescent="0.2">
      <c r="A649" s="2">
        <v>38093</v>
      </c>
      <c r="B649">
        <v>88</v>
      </c>
      <c r="C649">
        <v>107</v>
      </c>
      <c r="D649">
        <v>105</v>
      </c>
      <c r="E649" s="3">
        <f t="shared" si="144"/>
        <v>-5.6666666666666664E-2</v>
      </c>
      <c r="F649">
        <v>31</v>
      </c>
      <c r="G649">
        <v>21</v>
      </c>
      <c r="H649">
        <v>26</v>
      </c>
      <c r="I649" s="3">
        <f t="shared" si="145"/>
        <v>6.4102564102564097E-2</v>
      </c>
      <c r="J649">
        <f t="shared" si="140"/>
        <v>119</v>
      </c>
      <c r="K649">
        <f t="shared" si="141"/>
        <v>128</v>
      </c>
      <c r="L649">
        <f t="shared" si="142"/>
        <v>131</v>
      </c>
      <c r="M649" s="3">
        <f t="shared" si="146"/>
        <v>-3.1746031746031744E-2</v>
      </c>
      <c r="N649" s="3">
        <f t="shared" si="143"/>
        <v>0.33862433862433861</v>
      </c>
    </row>
    <row r="650" spans="1:14" x14ac:dyDescent="0.2">
      <c r="A650" s="2">
        <v>38085</v>
      </c>
      <c r="B650">
        <v>87</v>
      </c>
      <c r="C650">
        <v>104</v>
      </c>
      <c r="D650">
        <v>99</v>
      </c>
      <c r="E650" s="3">
        <f t="shared" si="144"/>
        <v>-4.1379310344827586E-2</v>
      </c>
      <c r="F650">
        <v>21</v>
      </c>
      <c r="G650">
        <v>19</v>
      </c>
      <c r="H650">
        <v>32</v>
      </c>
      <c r="I650" s="3">
        <f t="shared" si="145"/>
        <v>-0.15277777777777779</v>
      </c>
      <c r="J650">
        <f t="shared" si="140"/>
        <v>108</v>
      </c>
      <c r="K650">
        <f t="shared" si="141"/>
        <v>123</v>
      </c>
      <c r="L650">
        <f t="shared" si="142"/>
        <v>131</v>
      </c>
      <c r="M650" s="3">
        <f t="shared" si="146"/>
        <v>-6.3535911602209949E-2</v>
      </c>
      <c r="N650" s="3">
        <f t="shared" si="143"/>
        <v>0.3397790055248619</v>
      </c>
    </row>
    <row r="651" spans="1:14" x14ac:dyDescent="0.2">
      <c r="A651" s="2">
        <v>38079</v>
      </c>
      <c r="B651">
        <v>91</v>
      </c>
      <c r="C651">
        <v>97</v>
      </c>
      <c r="D651">
        <v>92</v>
      </c>
      <c r="E651" s="3">
        <f t="shared" si="144"/>
        <v>-3.5714285714285713E-3</v>
      </c>
      <c r="F651">
        <v>34</v>
      </c>
      <c r="G651">
        <v>29</v>
      </c>
      <c r="H651">
        <v>29</v>
      </c>
      <c r="I651" s="3">
        <f t="shared" si="145"/>
        <v>5.434782608695652E-2</v>
      </c>
      <c r="J651">
        <f t="shared" si="140"/>
        <v>125</v>
      </c>
      <c r="K651">
        <f t="shared" si="141"/>
        <v>126</v>
      </c>
      <c r="L651">
        <f t="shared" si="142"/>
        <v>121</v>
      </c>
      <c r="M651" s="3">
        <f t="shared" si="146"/>
        <v>1.0752688172043012E-2</v>
      </c>
      <c r="N651" s="3">
        <f t="shared" si="143"/>
        <v>0.33870967741935482</v>
      </c>
    </row>
    <row r="652" spans="1:14" x14ac:dyDescent="0.2">
      <c r="A652" s="2">
        <v>38072</v>
      </c>
      <c r="B652">
        <v>96</v>
      </c>
      <c r="C652">
        <v>108</v>
      </c>
      <c r="D652">
        <v>108</v>
      </c>
      <c r="E652" s="3">
        <f t="shared" si="144"/>
        <v>-3.8461538461538464E-2</v>
      </c>
      <c r="F652">
        <v>23</v>
      </c>
      <c r="G652">
        <v>27</v>
      </c>
      <c r="H652">
        <v>31</v>
      </c>
      <c r="I652" s="3">
        <f t="shared" si="145"/>
        <v>-9.8765432098765427E-2</v>
      </c>
      <c r="J652">
        <f t="shared" si="140"/>
        <v>119</v>
      </c>
      <c r="K652">
        <f t="shared" si="141"/>
        <v>135</v>
      </c>
      <c r="L652">
        <f t="shared" si="142"/>
        <v>139</v>
      </c>
      <c r="M652" s="3">
        <f t="shared" si="146"/>
        <v>-5.0890585241730277E-2</v>
      </c>
      <c r="N652" s="3">
        <f t="shared" si="143"/>
        <v>0.34351145038167941</v>
      </c>
    </row>
    <row r="653" spans="1:14" x14ac:dyDescent="0.2">
      <c r="A653" s="2">
        <v>38065</v>
      </c>
      <c r="B653">
        <v>87</v>
      </c>
      <c r="C653">
        <v>113</v>
      </c>
      <c r="D653">
        <v>116</v>
      </c>
      <c r="E653" s="3">
        <f t="shared" si="144"/>
        <v>-9.1772151898734181E-2</v>
      </c>
      <c r="F653">
        <v>28</v>
      </c>
      <c r="G653">
        <v>28</v>
      </c>
      <c r="H653">
        <v>32</v>
      </c>
      <c r="I653" s="3">
        <f t="shared" si="145"/>
        <v>-4.5454545454545456E-2</v>
      </c>
      <c r="J653">
        <f t="shared" si="140"/>
        <v>115</v>
      </c>
      <c r="K653">
        <f t="shared" si="141"/>
        <v>141</v>
      </c>
      <c r="L653">
        <f t="shared" si="142"/>
        <v>148</v>
      </c>
      <c r="M653" s="3">
        <f t="shared" si="146"/>
        <v>-8.1683168316831686E-2</v>
      </c>
      <c r="N653" s="3">
        <f t="shared" si="143"/>
        <v>0.34900990099009899</v>
      </c>
    </row>
    <row r="654" spans="1:14" x14ac:dyDescent="0.2">
      <c r="A654" s="2">
        <v>38058</v>
      </c>
      <c r="B654">
        <v>91</v>
      </c>
      <c r="C654">
        <v>104</v>
      </c>
      <c r="D654">
        <v>110</v>
      </c>
      <c r="E654" s="3">
        <f t="shared" si="144"/>
        <v>-6.2295081967213117E-2</v>
      </c>
      <c r="F654">
        <v>20</v>
      </c>
      <c r="G654">
        <v>19</v>
      </c>
      <c r="H654">
        <v>38</v>
      </c>
      <c r="I654" s="3">
        <f t="shared" si="145"/>
        <v>-0.23376623376623376</v>
      </c>
      <c r="J654">
        <f t="shared" si="140"/>
        <v>111</v>
      </c>
      <c r="K654">
        <f t="shared" si="141"/>
        <v>123</v>
      </c>
      <c r="L654">
        <f t="shared" si="142"/>
        <v>148</v>
      </c>
      <c r="M654" s="3">
        <f t="shared" si="146"/>
        <v>-9.6858638743455502E-2</v>
      </c>
      <c r="N654" s="3">
        <f t="shared" si="143"/>
        <v>0.3219895287958115</v>
      </c>
    </row>
    <row r="655" spans="1:14" x14ac:dyDescent="0.2">
      <c r="A655" s="2">
        <v>38051</v>
      </c>
      <c r="B655">
        <v>105</v>
      </c>
      <c r="C655">
        <v>124</v>
      </c>
      <c r="D655">
        <v>101</v>
      </c>
      <c r="E655" s="3">
        <f t="shared" si="144"/>
        <v>1.2121212121212121E-2</v>
      </c>
      <c r="F655">
        <v>24</v>
      </c>
      <c r="G655">
        <v>26</v>
      </c>
      <c r="H655">
        <v>24</v>
      </c>
      <c r="I655" s="3">
        <f t="shared" si="145"/>
        <v>0</v>
      </c>
      <c r="J655">
        <f t="shared" si="140"/>
        <v>129</v>
      </c>
      <c r="K655">
        <f t="shared" si="141"/>
        <v>150</v>
      </c>
      <c r="L655">
        <f t="shared" si="142"/>
        <v>125</v>
      </c>
      <c r="M655" s="3">
        <f t="shared" si="146"/>
        <v>9.9009900990099011E-3</v>
      </c>
      <c r="N655" s="3">
        <f t="shared" si="143"/>
        <v>0.37128712871287128</v>
      </c>
    </row>
    <row r="656" spans="1:14" x14ac:dyDescent="0.2">
      <c r="A656" s="2">
        <v>38044</v>
      </c>
      <c r="B656">
        <v>105</v>
      </c>
      <c r="C656">
        <v>103</v>
      </c>
      <c r="D656">
        <v>96</v>
      </c>
      <c r="E656" s="3">
        <f t="shared" si="144"/>
        <v>2.9605263157894735E-2</v>
      </c>
      <c r="F656">
        <v>28</v>
      </c>
      <c r="G656">
        <v>25</v>
      </c>
      <c r="H656">
        <v>22</v>
      </c>
      <c r="I656" s="3">
        <f t="shared" si="145"/>
        <v>0.08</v>
      </c>
      <c r="J656">
        <f t="shared" si="140"/>
        <v>133</v>
      </c>
      <c r="K656">
        <f t="shared" si="141"/>
        <v>128</v>
      </c>
      <c r="L656">
        <f t="shared" si="142"/>
        <v>118</v>
      </c>
      <c r="M656" s="3">
        <f t="shared" si="146"/>
        <v>3.9577836411609502E-2</v>
      </c>
      <c r="N656" s="3">
        <f t="shared" si="143"/>
        <v>0.33773087071240104</v>
      </c>
    </row>
    <row r="657" spans="1:14" x14ac:dyDescent="0.2">
      <c r="A657" s="2">
        <v>38037</v>
      </c>
      <c r="B657">
        <v>115</v>
      </c>
      <c r="C657">
        <v>108</v>
      </c>
      <c r="D657">
        <v>91</v>
      </c>
      <c r="E657" s="3">
        <f t="shared" si="144"/>
        <v>7.6433121019108277E-2</v>
      </c>
      <c r="F657">
        <v>24</v>
      </c>
      <c r="G657">
        <v>23</v>
      </c>
      <c r="H657">
        <v>31</v>
      </c>
      <c r="I657" s="3">
        <f t="shared" si="145"/>
        <v>-8.9743589743589744E-2</v>
      </c>
      <c r="J657">
        <f t="shared" si="140"/>
        <v>139</v>
      </c>
      <c r="K657">
        <f t="shared" si="141"/>
        <v>131</v>
      </c>
      <c r="L657">
        <f t="shared" si="142"/>
        <v>122</v>
      </c>
      <c r="M657" s="3">
        <f t="shared" si="146"/>
        <v>4.336734693877551E-2</v>
      </c>
      <c r="N657" s="3">
        <f t="shared" si="143"/>
        <v>0.33418367346938777</v>
      </c>
    </row>
    <row r="658" spans="1:14" x14ac:dyDescent="0.2">
      <c r="A658" s="2">
        <v>38030</v>
      </c>
      <c r="B658">
        <v>96</v>
      </c>
      <c r="C658">
        <v>117</v>
      </c>
      <c r="D658">
        <v>99</v>
      </c>
      <c r="E658" s="3">
        <f t="shared" si="144"/>
        <v>-9.6153846153846159E-3</v>
      </c>
      <c r="F658">
        <v>26</v>
      </c>
      <c r="G658">
        <v>25</v>
      </c>
      <c r="H658">
        <v>27</v>
      </c>
      <c r="I658" s="3">
        <f t="shared" si="145"/>
        <v>-1.282051282051282E-2</v>
      </c>
      <c r="J658">
        <f t="shared" si="140"/>
        <v>122</v>
      </c>
      <c r="K658">
        <f t="shared" si="141"/>
        <v>142</v>
      </c>
      <c r="L658">
        <f t="shared" si="142"/>
        <v>126</v>
      </c>
      <c r="M658" s="3">
        <f t="shared" si="146"/>
        <v>-1.0256410256410256E-2</v>
      </c>
      <c r="N658" s="3">
        <f t="shared" si="143"/>
        <v>0.36410256410256409</v>
      </c>
    </row>
    <row r="659" spans="1:14" x14ac:dyDescent="0.2">
      <c r="A659" s="2">
        <v>38023</v>
      </c>
      <c r="B659">
        <v>109</v>
      </c>
      <c r="C659">
        <v>87</v>
      </c>
      <c r="D659">
        <v>111</v>
      </c>
      <c r="E659" s="3">
        <f t="shared" si="144"/>
        <v>-6.5146579804560263E-3</v>
      </c>
      <c r="F659">
        <v>22</v>
      </c>
      <c r="G659">
        <v>30</v>
      </c>
      <c r="H659">
        <v>24</v>
      </c>
      <c r="I659" s="3">
        <f t="shared" si="145"/>
        <v>-2.6315789473684209E-2</v>
      </c>
      <c r="J659">
        <f t="shared" si="140"/>
        <v>131</v>
      </c>
      <c r="K659">
        <f t="shared" si="141"/>
        <v>117</v>
      </c>
      <c r="L659">
        <f t="shared" si="142"/>
        <v>135</v>
      </c>
      <c r="M659" s="3">
        <f t="shared" si="146"/>
        <v>-1.0443864229765013E-2</v>
      </c>
      <c r="N659" s="3">
        <f t="shared" si="143"/>
        <v>0.30548302872062666</v>
      </c>
    </row>
    <row r="660" spans="1:14" x14ac:dyDescent="0.2">
      <c r="A660" s="2">
        <v>38016</v>
      </c>
      <c r="B660">
        <v>103</v>
      </c>
      <c r="C660">
        <v>105</v>
      </c>
      <c r="D660">
        <v>85</v>
      </c>
      <c r="E660" s="3">
        <f t="shared" si="144"/>
        <v>6.1433447098976107E-2</v>
      </c>
      <c r="F660">
        <v>24</v>
      </c>
      <c r="G660">
        <v>34</v>
      </c>
      <c r="H660">
        <v>24</v>
      </c>
      <c r="I660" s="3">
        <f t="shared" si="145"/>
        <v>0</v>
      </c>
      <c r="J660">
        <f t="shared" si="140"/>
        <v>127</v>
      </c>
      <c r="K660">
        <f t="shared" si="141"/>
        <v>139</v>
      </c>
      <c r="L660">
        <f t="shared" si="142"/>
        <v>109</v>
      </c>
      <c r="M660" s="3">
        <f t="shared" si="146"/>
        <v>4.8000000000000001E-2</v>
      </c>
      <c r="N660" s="3">
        <f t="shared" si="143"/>
        <v>0.37066666666666664</v>
      </c>
    </row>
    <row r="661" spans="1:14" x14ac:dyDescent="0.2">
      <c r="A661" s="2">
        <v>38009</v>
      </c>
      <c r="B661">
        <v>109</v>
      </c>
      <c r="C661">
        <v>99</v>
      </c>
      <c r="D661">
        <v>91</v>
      </c>
      <c r="E661" s="3">
        <f t="shared" si="144"/>
        <v>6.0200668896321072E-2</v>
      </c>
      <c r="F661">
        <v>22</v>
      </c>
      <c r="G661">
        <v>31</v>
      </c>
      <c r="H661">
        <v>28</v>
      </c>
      <c r="I661" s="3">
        <f t="shared" si="145"/>
        <v>-7.407407407407407E-2</v>
      </c>
      <c r="J661">
        <f t="shared" si="140"/>
        <v>131</v>
      </c>
      <c r="K661">
        <f t="shared" si="141"/>
        <v>130</v>
      </c>
      <c r="L661">
        <f t="shared" si="142"/>
        <v>119</v>
      </c>
      <c r="M661" s="3">
        <f t="shared" si="146"/>
        <v>3.1578947368421054E-2</v>
      </c>
      <c r="N661" s="3">
        <f t="shared" si="143"/>
        <v>0.34210526315789475</v>
      </c>
    </row>
    <row r="662" spans="1:14" x14ac:dyDescent="0.2">
      <c r="A662" s="2">
        <v>38002</v>
      </c>
      <c r="B662">
        <v>89</v>
      </c>
      <c r="C662">
        <v>94</v>
      </c>
      <c r="D662">
        <v>86</v>
      </c>
      <c r="E662" s="3">
        <f t="shared" si="144"/>
        <v>1.1152416356877323E-2</v>
      </c>
      <c r="F662">
        <v>18</v>
      </c>
      <c r="G662">
        <v>32</v>
      </c>
      <c r="H662">
        <v>25</v>
      </c>
      <c r="I662" s="3">
        <f t="shared" si="145"/>
        <v>-9.3333333333333338E-2</v>
      </c>
      <c r="J662">
        <f t="shared" ref="J662:J693" si="147">B662+F662</f>
        <v>107</v>
      </c>
      <c r="K662">
        <f t="shared" ref="K662:K693" si="148">C662+G662</f>
        <v>126</v>
      </c>
      <c r="L662">
        <f t="shared" ref="L662:L693" si="149">D662+H662</f>
        <v>111</v>
      </c>
      <c r="M662" s="3">
        <f t="shared" si="146"/>
        <v>-1.1627906976744186E-2</v>
      </c>
      <c r="N662" s="3">
        <f t="shared" ref="N662:N693" si="150">K662/SUM(J662:L662)</f>
        <v>0.36627906976744184</v>
      </c>
    </row>
    <row r="663" spans="1:14" x14ac:dyDescent="0.2">
      <c r="A663" s="2">
        <v>37995</v>
      </c>
      <c r="B663">
        <v>102</v>
      </c>
      <c r="C663">
        <v>98</v>
      </c>
      <c r="D663">
        <v>98</v>
      </c>
      <c r="E663" s="3">
        <f t="shared" si="144"/>
        <v>1.3422818791946308E-2</v>
      </c>
      <c r="F663">
        <v>23</v>
      </c>
      <c r="G663">
        <v>25</v>
      </c>
      <c r="H663">
        <v>28</v>
      </c>
      <c r="I663" s="3">
        <f t="shared" si="145"/>
        <v>-6.5789473684210523E-2</v>
      </c>
      <c r="J663">
        <f t="shared" si="147"/>
        <v>125</v>
      </c>
      <c r="K663">
        <f t="shared" si="148"/>
        <v>123</v>
      </c>
      <c r="L663">
        <f t="shared" si="149"/>
        <v>126</v>
      </c>
      <c r="M663" s="3">
        <f t="shared" si="146"/>
        <v>-2.6737967914438501E-3</v>
      </c>
      <c r="N663" s="3">
        <f t="shared" si="150"/>
        <v>0.32887700534759357</v>
      </c>
    </row>
    <row r="664" spans="1:14" x14ac:dyDescent="0.2">
      <c r="A664" s="2">
        <v>37988</v>
      </c>
      <c r="B664">
        <v>75</v>
      </c>
      <c r="C664">
        <v>77</v>
      </c>
      <c r="D664">
        <v>74</v>
      </c>
      <c r="E664" s="3">
        <f t="shared" si="144"/>
        <v>4.4247787610619468E-3</v>
      </c>
      <c r="F664">
        <v>13</v>
      </c>
      <c r="G664">
        <v>15</v>
      </c>
      <c r="H664">
        <v>23</v>
      </c>
      <c r="I664" s="3">
        <f t="shared" si="145"/>
        <v>-0.19607843137254902</v>
      </c>
      <c r="J664">
        <f t="shared" si="147"/>
        <v>88</v>
      </c>
      <c r="K664">
        <f t="shared" si="148"/>
        <v>92</v>
      </c>
      <c r="L664">
        <f t="shared" si="149"/>
        <v>97</v>
      </c>
      <c r="M664" s="3">
        <f t="shared" si="146"/>
        <v>-3.2490974729241874E-2</v>
      </c>
      <c r="N664" s="3">
        <f t="shared" si="150"/>
        <v>0.33212996389891697</v>
      </c>
    </row>
    <row r="665" spans="1:14" x14ac:dyDescent="0.2">
      <c r="A665" s="2">
        <v>37974</v>
      </c>
      <c r="B665">
        <v>98</v>
      </c>
      <c r="C665">
        <v>80</v>
      </c>
      <c r="D665">
        <v>68</v>
      </c>
      <c r="E665" s="3">
        <f t="shared" si="144"/>
        <v>0.12195121951219512</v>
      </c>
      <c r="F665">
        <v>24</v>
      </c>
      <c r="G665">
        <v>18</v>
      </c>
      <c r="H665">
        <v>28</v>
      </c>
      <c r="I665" s="3">
        <f t="shared" si="145"/>
        <v>-5.7142857142857141E-2</v>
      </c>
      <c r="J665">
        <f t="shared" si="147"/>
        <v>122</v>
      </c>
      <c r="K665">
        <f t="shared" si="148"/>
        <v>98</v>
      </c>
      <c r="L665">
        <f t="shared" si="149"/>
        <v>96</v>
      </c>
      <c r="M665" s="3">
        <f t="shared" si="146"/>
        <v>8.2278481012658222E-2</v>
      </c>
      <c r="N665" s="3">
        <f t="shared" si="150"/>
        <v>0.310126582278481</v>
      </c>
    </row>
    <row r="666" spans="1:14" x14ac:dyDescent="0.2">
      <c r="A666" s="2">
        <v>37967</v>
      </c>
      <c r="B666">
        <v>86</v>
      </c>
      <c r="C666">
        <v>86</v>
      </c>
      <c r="D666">
        <v>100</v>
      </c>
      <c r="E666" s="3">
        <f t="shared" si="144"/>
        <v>-5.1470588235294115E-2</v>
      </c>
      <c r="F666">
        <v>25</v>
      </c>
      <c r="G666">
        <v>22</v>
      </c>
      <c r="H666">
        <v>22</v>
      </c>
      <c r="I666" s="3">
        <f t="shared" si="145"/>
        <v>4.3478260869565216E-2</v>
      </c>
      <c r="J666">
        <f t="shared" si="147"/>
        <v>111</v>
      </c>
      <c r="K666">
        <f t="shared" si="148"/>
        <v>108</v>
      </c>
      <c r="L666">
        <f t="shared" si="149"/>
        <v>122</v>
      </c>
      <c r="M666" s="3">
        <f t="shared" si="146"/>
        <v>-3.2258064516129031E-2</v>
      </c>
      <c r="N666" s="3">
        <f t="shared" si="150"/>
        <v>0.31671554252199413</v>
      </c>
    </row>
    <row r="667" spans="1:14" x14ac:dyDescent="0.2">
      <c r="A667" s="2">
        <v>37960</v>
      </c>
      <c r="B667">
        <v>84</v>
      </c>
      <c r="C667">
        <v>71</v>
      </c>
      <c r="D667">
        <v>88</v>
      </c>
      <c r="E667" s="3">
        <f t="shared" si="144"/>
        <v>-1.646090534979424E-2</v>
      </c>
      <c r="F667">
        <v>20</v>
      </c>
      <c r="G667">
        <v>26</v>
      </c>
      <c r="H667">
        <v>23</v>
      </c>
      <c r="I667" s="3">
        <f t="shared" si="145"/>
        <v>-4.3478260869565216E-2</v>
      </c>
      <c r="J667">
        <f t="shared" si="147"/>
        <v>104</v>
      </c>
      <c r="K667">
        <f t="shared" si="148"/>
        <v>97</v>
      </c>
      <c r="L667">
        <f t="shared" si="149"/>
        <v>111</v>
      </c>
      <c r="M667" s="3">
        <f t="shared" si="146"/>
        <v>-2.2435897435897436E-2</v>
      </c>
      <c r="N667" s="3">
        <f t="shared" si="150"/>
        <v>0.3108974358974359</v>
      </c>
    </row>
    <row r="668" spans="1:14" x14ac:dyDescent="0.2">
      <c r="A668" s="2">
        <v>37953</v>
      </c>
      <c r="B668">
        <v>92</v>
      </c>
      <c r="C668">
        <v>83</v>
      </c>
      <c r="D668">
        <v>84</v>
      </c>
      <c r="E668" s="3">
        <f t="shared" si="144"/>
        <v>3.0888030888030889E-2</v>
      </c>
      <c r="F668">
        <v>25</v>
      </c>
      <c r="G668">
        <v>28</v>
      </c>
      <c r="H668">
        <v>23</v>
      </c>
      <c r="I668" s="3">
        <f t="shared" si="145"/>
        <v>2.6315789473684209E-2</v>
      </c>
      <c r="J668">
        <f t="shared" si="147"/>
        <v>117</v>
      </c>
      <c r="K668">
        <f t="shared" si="148"/>
        <v>111</v>
      </c>
      <c r="L668">
        <f t="shared" si="149"/>
        <v>107</v>
      </c>
      <c r="M668" s="3">
        <f t="shared" si="146"/>
        <v>2.9850746268656716E-2</v>
      </c>
      <c r="N668" s="3">
        <f t="shared" si="150"/>
        <v>0.33134328358208953</v>
      </c>
    </row>
    <row r="669" spans="1:14" x14ac:dyDescent="0.2">
      <c r="A669" s="2">
        <v>37946</v>
      </c>
      <c r="B669">
        <v>89</v>
      </c>
      <c r="C669">
        <v>77</v>
      </c>
      <c r="D669">
        <v>94</v>
      </c>
      <c r="E669" s="3">
        <f t="shared" si="144"/>
        <v>-1.9230769230769232E-2</v>
      </c>
      <c r="F669">
        <v>26</v>
      </c>
      <c r="G669">
        <v>30</v>
      </c>
      <c r="H669">
        <v>18</v>
      </c>
      <c r="I669" s="3">
        <f t="shared" si="145"/>
        <v>0.10810810810810811</v>
      </c>
      <c r="J669">
        <f t="shared" si="147"/>
        <v>115</v>
      </c>
      <c r="K669">
        <f t="shared" si="148"/>
        <v>107</v>
      </c>
      <c r="L669">
        <f t="shared" si="149"/>
        <v>112</v>
      </c>
      <c r="M669" s="3">
        <f t="shared" si="146"/>
        <v>8.9820359281437123E-3</v>
      </c>
      <c r="N669" s="3">
        <f t="shared" si="150"/>
        <v>0.32035928143712578</v>
      </c>
    </row>
    <row r="670" spans="1:14" x14ac:dyDescent="0.2">
      <c r="A670" s="2">
        <v>37939</v>
      </c>
      <c r="B670">
        <v>110</v>
      </c>
      <c r="C670">
        <v>98</v>
      </c>
      <c r="D670">
        <v>80</v>
      </c>
      <c r="E670" s="3">
        <f t="shared" si="144"/>
        <v>0.10416666666666667</v>
      </c>
      <c r="F670">
        <v>27</v>
      </c>
      <c r="G670">
        <v>17</v>
      </c>
      <c r="H670">
        <v>21</v>
      </c>
      <c r="I670" s="3">
        <f t="shared" si="145"/>
        <v>9.2307692307692313E-2</v>
      </c>
      <c r="J670">
        <f t="shared" si="147"/>
        <v>137</v>
      </c>
      <c r="K670">
        <f t="shared" si="148"/>
        <v>115</v>
      </c>
      <c r="L670">
        <f t="shared" si="149"/>
        <v>101</v>
      </c>
      <c r="M670" s="3">
        <f t="shared" si="146"/>
        <v>0.10198300283286119</v>
      </c>
      <c r="N670" s="3">
        <f t="shared" si="150"/>
        <v>0.32577903682719545</v>
      </c>
    </row>
    <row r="671" spans="1:14" x14ac:dyDescent="0.2">
      <c r="A671" s="2">
        <v>37932</v>
      </c>
      <c r="B671">
        <v>107</v>
      </c>
      <c r="C671">
        <v>109</v>
      </c>
      <c r="D671">
        <v>85</v>
      </c>
      <c r="E671" s="3">
        <f t="shared" si="144"/>
        <v>7.3089700996677748E-2</v>
      </c>
      <c r="F671">
        <v>31</v>
      </c>
      <c r="G671">
        <v>21</v>
      </c>
      <c r="H671">
        <v>25</v>
      </c>
      <c r="I671" s="3">
        <f t="shared" si="145"/>
        <v>7.792207792207792E-2</v>
      </c>
      <c r="J671">
        <f t="shared" si="147"/>
        <v>138</v>
      </c>
      <c r="K671">
        <f t="shared" si="148"/>
        <v>130</v>
      </c>
      <c r="L671">
        <f t="shared" si="149"/>
        <v>110</v>
      </c>
      <c r="M671" s="3">
        <f t="shared" si="146"/>
        <v>7.407407407407407E-2</v>
      </c>
      <c r="N671" s="3">
        <f t="shared" si="150"/>
        <v>0.3439153439153439</v>
      </c>
    </row>
    <row r="672" spans="1:14" x14ac:dyDescent="0.2">
      <c r="A672" s="2">
        <v>37925</v>
      </c>
      <c r="B672">
        <v>124</v>
      </c>
      <c r="C672">
        <v>82</v>
      </c>
      <c r="D672">
        <v>83</v>
      </c>
      <c r="E672" s="3">
        <f t="shared" si="144"/>
        <v>0.14186851211072665</v>
      </c>
      <c r="F672">
        <v>31</v>
      </c>
      <c r="G672">
        <v>23</v>
      </c>
      <c r="H672">
        <v>26</v>
      </c>
      <c r="I672" s="3">
        <f t="shared" si="145"/>
        <v>6.25E-2</v>
      </c>
      <c r="J672">
        <f t="shared" si="147"/>
        <v>155</v>
      </c>
      <c r="K672">
        <f t="shared" si="148"/>
        <v>105</v>
      </c>
      <c r="L672">
        <f t="shared" si="149"/>
        <v>109</v>
      </c>
      <c r="M672" s="3">
        <f t="shared" si="146"/>
        <v>0.12466124661246612</v>
      </c>
      <c r="N672" s="3">
        <f t="shared" si="150"/>
        <v>0.28455284552845528</v>
      </c>
    </row>
    <row r="673" spans="1:14" x14ac:dyDescent="0.2">
      <c r="A673" s="2">
        <v>37918</v>
      </c>
      <c r="B673">
        <v>104</v>
      </c>
      <c r="C673">
        <v>83</v>
      </c>
      <c r="D673">
        <v>87</v>
      </c>
      <c r="E673" s="3">
        <f t="shared" ref="E673:E705" si="151">(B673-D673)/SUM(B673:D673)</f>
        <v>6.2043795620437957E-2</v>
      </c>
      <c r="F673">
        <v>28</v>
      </c>
      <c r="G673">
        <v>20</v>
      </c>
      <c r="H673">
        <v>24</v>
      </c>
      <c r="I673" s="3">
        <f t="shared" ref="I673:I705" si="152">(F673-H673)/SUM(F673:H673)</f>
        <v>5.5555555555555552E-2</v>
      </c>
      <c r="J673">
        <f t="shared" si="147"/>
        <v>132</v>
      </c>
      <c r="K673">
        <f t="shared" si="148"/>
        <v>103</v>
      </c>
      <c r="L673">
        <f t="shared" si="149"/>
        <v>111</v>
      </c>
      <c r="M673" s="3">
        <f t="shared" ref="M673:M705" si="153">(J673-L673)/SUM(J673:L673)</f>
        <v>6.0693641618497107E-2</v>
      </c>
      <c r="N673" s="3">
        <f t="shared" si="150"/>
        <v>0.29768786127167629</v>
      </c>
    </row>
    <row r="674" spans="1:14" x14ac:dyDescent="0.2">
      <c r="A674" s="2">
        <v>37911</v>
      </c>
      <c r="B674">
        <v>103</v>
      </c>
      <c r="C674">
        <v>90</v>
      </c>
      <c r="D674">
        <v>72</v>
      </c>
      <c r="E674" s="3">
        <f t="shared" si="151"/>
        <v>0.1169811320754717</v>
      </c>
      <c r="F674">
        <v>23</v>
      </c>
      <c r="G674">
        <v>28</v>
      </c>
      <c r="H674">
        <v>19</v>
      </c>
      <c r="I674" s="3">
        <f t="shared" si="152"/>
        <v>5.7142857142857141E-2</v>
      </c>
      <c r="J674">
        <f t="shared" si="147"/>
        <v>126</v>
      </c>
      <c r="K674">
        <f t="shared" si="148"/>
        <v>118</v>
      </c>
      <c r="L674">
        <f t="shared" si="149"/>
        <v>91</v>
      </c>
      <c r="M674" s="3">
        <f t="shared" si="153"/>
        <v>0.1044776119402985</v>
      </c>
      <c r="N674" s="3">
        <f t="shared" si="150"/>
        <v>0.35223880597014923</v>
      </c>
    </row>
    <row r="675" spans="1:14" x14ac:dyDescent="0.2">
      <c r="A675" s="2">
        <v>37904</v>
      </c>
      <c r="B675">
        <v>83</v>
      </c>
      <c r="C675">
        <v>89</v>
      </c>
      <c r="D675">
        <v>76</v>
      </c>
      <c r="E675" s="3">
        <f t="shared" si="151"/>
        <v>2.8225806451612902E-2</v>
      </c>
      <c r="F675">
        <v>27</v>
      </c>
      <c r="G675">
        <v>21</v>
      </c>
      <c r="H675">
        <v>19</v>
      </c>
      <c r="I675" s="3">
        <f t="shared" si="152"/>
        <v>0.11940298507462686</v>
      </c>
      <c r="J675">
        <f t="shared" si="147"/>
        <v>110</v>
      </c>
      <c r="K675">
        <f t="shared" si="148"/>
        <v>110</v>
      </c>
      <c r="L675">
        <f t="shared" si="149"/>
        <v>95</v>
      </c>
      <c r="M675" s="3">
        <f t="shared" si="153"/>
        <v>4.7619047619047616E-2</v>
      </c>
      <c r="N675" s="3">
        <f t="shared" si="150"/>
        <v>0.34920634920634919</v>
      </c>
    </row>
    <row r="676" spans="1:14" x14ac:dyDescent="0.2">
      <c r="A676" s="2">
        <v>37897</v>
      </c>
      <c r="B676">
        <v>101</v>
      </c>
      <c r="C676">
        <v>100</v>
      </c>
      <c r="D676">
        <v>94</v>
      </c>
      <c r="E676" s="3">
        <f t="shared" si="151"/>
        <v>2.3728813559322035E-2</v>
      </c>
      <c r="F676">
        <v>30</v>
      </c>
      <c r="G676">
        <v>19</v>
      </c>
      <c r="H676">
        <v>23</v>
      </c>
      <c r="I676" s="3">
        <f t="shared" si="152"/>
        <v>9.7222222222222224E-2</v>
      </c>
      <c r="J676">
        <f t="shared" si="147"/>
        <v>131</v>
      </c>
      <c r="K676">
        <f t="shared" si="148"/>
        <v>119</v>
      </c>
      <c r="L676">
        <f t="shared" si="149"/>
        <v>117</v>
      </c>
      <c r="M676" s="3">
        <f t="shared" si="153"/>
        <v>3.8147138964577658E-2</v>
      </c>
      <c r="N676" s="3">
        <f t="shared" si="150"/>
        <v>0.3242506811989101</v>
      </c>
    </row>
    <row r="677" spans="1:14" x14ac:dyDescent="0.2">
      <c r="A677" s="2">
        <v>37890</v>
      </c>
      <c r="B677">
        <v>92</v>
      </c>
      <c r="C677">
        <v>88</v>
      </c>
      <c r="D677">
        <v>63</v>
      </c>
      <c r="E677" s="3">
        <f t="shared" si="151"/>
        <v>0.11934156378600823</v>
      </c>
      <c r="F677">
        <v>27</v>
      </c>
      <c r="G677">
        <v>20</v>
      </c>
      <c r="H677">
        <v>17</v>
      </c>
      <c r="I677" s="3">
        <f t="shared" si="152"/>
        <v>0.15625</v>
      </c>
      <c r="J677">
        <f t="shared" si="147"/>
        <v>119</v>
      </c>
      <c r="K677">
        <f t="shared" si="148"/>
        <v>108</v>
      </c>
      <c r="L677">
        <f t="shared" si="149"/>
        <v>80</v>
      </c>
      <c r="M677" s="3">
        <f t="shared" si="153"/>
        <v>0.12703583061889251</v>
      </c>
      <c r="N677" s="3">
        <f t="shared" si="150"/>
        <v>0.3517915309446254</v>
      </c>
    </row>
    <row r="678" spans="1:14" x14ac:dyDescent="0.2">
      <c r="A678" s="2">
        <v>37883</v>
      </c>
      <c r="B678">
        <v>77</v>
      </c>
      <c r="C678">
        <v>70</v>
      </c>
      <c r="D678">
        <v>61</v>
      </c>
      <c r="E678" s="3">
        <f t="shared" si="151"/>
        <v>7.6923076923076927E-2</v>
      </c>
      <c r="F678">
        <v>25</v>
      </c>
      <c r="G678">
        <v>21</v>
      </c>
      <c r="H678">
        <v>10</v>
      </c>
      <c r="I678" s="3">
        <f t="shared" si="152"/>
        <v>0.26785714285714285</v>
      </c>
      <c r="J678">
        <f t="shared" si="147"/>
        <v>102</v>
      </c>
      <c r="K678">
        <f t="shared" si="148"/>
        <v>91</v>
      </c>
      <c r="L678">
        <f t="shared" si="149"/>
        <v>71</v>
      </c>
      <c r="M678" s="3">
        <f t="shared" si="153"/>
        <v>0.11742424242424243</v>
      </c>
      <c r="N678" s="3">
        <f t="shared" si="150"/>
        <v>0.34469696969696972</v>
      </c>
    </row>
    <row r="679" spans="1:14" x14ac:dyDescent="0.2">
      <c r="A679" s="2">
        <v>37876</v>
      </c>
      <c r="B679">
        <v>75</v>
      </c>
      <c r="C679">
        <v>67</v>
      </c>
      <c r="D679">
        <v>73</v>
      </c>
      <c r="E679" s="3">
        <f t="shared" si="151"/>
        <v>9.3023255813953487E-3</v>
      </c>
      <c r="F679">
        <v>23</v>
      </c>
      <c r="G679">
        <v>16</v>
      </c>
      <c r="H679">
        <v>16</v>
      </c>
      <c r="I679" s="3">
        <f t="shared" si="152"/>
        <v>0.12727272727272726</v>
      </c>
      <c r="J679">
        <f t="shared" si="147"/>
        <v>98</v>
      </c>
      <c r="K679">
        <f t="shared" si="148"/>
        <v>83</v>
      </c>
      <c r="L679">
        <f t="shared" si="149"/>
        <v>89</v>
      </c>
      <c r="M679" s="3">
        <f t="shared" si="153"/>
        <v>3.3333333333333333E-2</v>
      </c>
      <c r="N679" s="3">
        <f t="shared" si="150"/>
        <v>0.30740740740740741</v>
      </c>
    </row>
    <row r="680" spans="1:14" x14ac:dyDescent="0.2">
      <c r="A680" s="2">
        <v>37869</v>
      </c>
      <c r="B680">
        <v>73</v>
      </c>
      <c r="C680">
        <v>56</v>
      </c>
      <c r="D680">
        <v>69</v>
      </c>
      <c r="E680" s="3">
        <f t="shared" si="151"/>
        <v>2.0202020202020204E-2</v>
      </c>
      <c r="F680">
        <v>20</v>
      </c>
      <c r="G680">
        <v>22</v>
      </c>
      <c r="H680">
        <v>18</v>
      </c>
      <c r="I680" s="3">
        <f t="shared" si="152"/>
        <v>3.3333333333333333E-2</v>
      </c>
      <c r="J680">
        <f t="shared" si="147"/>
        <v>93</v>
      </c>
      <c r="K680">
        <f t="shared" si="148"/>
        <v>78</v>
      </c>
      <c r="L680">
        <f t="shared" si="149"/>
        <v>87</v>
      </c>
      <c r="M680" s="3">
        <f t="shared" si="153"/>
        <v>2.3255813953488372E-2</v>
      </c>
      <c r="N680" s="3">
        <f t="shared" si="150"/>
        <v>0.30232558139534882</v>
      </c>
    </row>
    <row r="681" spans="1:14" x14ac:dyDescent="0.2">
      <c r="A681" s="2">
        <v>37862</v>
      </c>
      <c r="B681">
        <v>55</v>
      </c>
      <c r="C681">
        <v>59</v>
      </c>
      <c r="D681">
        <v>74</v>
      </c>
      <c r="E681" s="3">
        <f t="shared" si="151"/>
        <v>-0.10106382978723404</v>
      </c>
      <c r="F681">
        <v>20</v>
      </c>
      <c r="G681">
        <v>12</v>
      </c>
      <c r="H681">
        <v>17</v>
      </c>
      <c r="I681" s="3">
        <f t="shared" si="152"/>
        <v>6.1224489795918366E-2</v>
      </c>
      <c r="J681">
        <f t="shared" si="147"/>
        <v>75</v>
      </c>
      <c r="K681">
        <f t="shared" si="148"/>
        <v>71</v>
      </c>
      <c r="L681">
        <f t="shared" si="149"/>
        <v>91</v>
      </c>
      <c r="M681" s="3">
        <f t="shared" si="153"/>
        <v>-6.7510548523206745E-2</v>
      </c>
      <c r="N681" s="3">
        <f t="shared" si="150"/>
        <v>0.29957805907172996</v>
      </c>
    </row>
    <row r="682" spans="1:14" x14ac:dyDescent="0.2">
      <c r="A682" s="2">
        <v>37855</v>
      </c>
      <c r="B682">
        <v>63</v>
      </c>
      <c r="C682">
        <v>51</v>
      </c>
      <c r="D682">
        <v>67</v>
      </c>
      <c r="E682" s="3">
        <f t="shared" si="151"/>
        <v>-2.2099447513812154E-2</v>
      </c>
      <c r="F682">
        <v>21</v>
      </c>
      <c r="G682">
        <v>20</v>
      </c>
      <c r="H682">
        <v>17</v>
      </c>
      <c r="I682" s="3">
        <f t="shared" si="152"/>
        <v>6.8965517241379309E-2</v>
      </c>
      <c r="J682">
        <f t="shared" si="147"/>
        <v>84</v>
      </c>
      <c r="K682">
        <f t="shared" si="148"/>
        <v>71</v>
      </c>
      <c r="L682">
        <f t="shared" si="149"/>
        <v>84</v>
      </c>
      <c r="M682" s="3">
        <f t="shared" si="153"/>
        <v>0</v>
      </c>
      <c r="N682" s="3">
        <f t="shared" si="150"/>
        <v>0.29707112970711297</v>
      </c>
    </row>
    <row r="683" spans="1:14" x14ac:dyDescent="0.2">
      <c r="A683" s="2">
        <v>37848</v>
      </c>
      <c r="B683">
        <v>58</v>
      </c>
      <c r="C683">
        <v>55</v>
      </c>
      <c r="D683">
        <v>78</v>
      </c>
      <c r="E683" s="3">
        <f t="shared" si="151"/>
        <v>-0.10471204188481675</v>
      </c>
      <c r="F683">
        <v>16</v>
      </c>
      <c r="G683">
        <v>16</v>
      </c>
      <c r="H683">
        <v>14</v>
      </c>
      <c r="I683" s="3">
        <f t="shared" si="152"/>
        <v>4.3478260869565216E-2</v>
      </c>
      <c r="J683">
        <f t="shared" si="147"/>
        <v>74</v>
      </c>
      <c r="K683">
        <f t="shared" si="148"/>
        <v>71</v>
      </c>
      <c r="L683">
        <f t="shared" si="149"/>
        <v>92</v>
      </c>
      <c r="M683" s="3">
        <f t="shared" si="153"/>
        <v>-7.5949367088607597E-2</v>
      </c>
      <c r="N683" s="3">
        <f t="shared" si="150"/>
        <v>0.29957805907172996</v>
      </c>
    </row>
    <row r="684" spans="1:14" x14ac:dyDescent="0.2">
      <c r="A684" s="2">
        <v>37841</v>
      </c>
      <c r="B684">
        <v>55</v>
      </c>
      <c r="C684">
        <v>66</v>
      </c>
      <c r="D684">
        <v>70</v>
      </c>
      <c r="E684" s="3">
        <f t="shared" si="151"/>
        <v>-7.8534031413612565E-2</v>
      </c>
      <c r="F684">
        <v>19</v>
      </c>
      <c r="G684">
        <v>26</v>
      </c>
      <c r="H684">
        <v>18</v>
      </c>
      <c r="I684" s="3">
        <f t="shared" si="152"/>
        <v>1.5873015873015872E-2</v>
      </c>
      <c r="J684">
        <f t="shared" si="147"/>
        <v>74</v>
      </c>
      <c r="K684">
        <f t="shared" si="148"/>
        <v>92</v>
      </c>
      <c r="L684">
        <f t="shared" si="149"/>
        <v>88</v>
      </c>
      <c r="M684" s="3">
        <f t="shared" si="153"/>
        <v>-5.5118110236220472E-2</v>
      </c>
      <c r="N684" s="3">
        <f t="shared" si="150"/>
        <v>0.36220472440944884</v>
      </c>
    </row>
    <row r="685" spans="1:14" x14ac:dyDescent="0.2">
      <c r="A685" s="2">
        <v>37834</v>
      </c>
      <c r="B685">
        <v>60</v>
      </c>
      <c r="C685">
        <v>81</v>
      </c>
      <c r="D685">
        <v>116</v>
      </c>
      <c r="E685" s="3">
        <f t="shared" si="151"/>
        <v>-0.21789883268482491</v>
      </c>
      <c r="F685">
        <v>27</v>
      </c>
      <c r="G685">
        <v>33</v>
      </c>
      <c r="H685">
        <v>16</v>
      </c>
      <c r="I685" s="3">
        <f t="shared" si="152"/>
        <v>0.14473684210526316</v>
      </c>
      <c r="J685">
        <f t="shared" si="147"/>
        <v>87</v>
      </c>
      <c r="K685">
        <f t="shared" si="148"/>
        <v>114</v>
      </c>
      <c r="L685">
        <f t="shared" si="149"/>
        <v>132</v>
      </c>
      <c r="M685" s="3">
        <f t="shared" si="153"/>
        <v>-0.13513513513513514</v>
      </c>
      <c r="N685" s="3">
        <f t="shared" si="150"/>
        <v>0.34234234234234234</v>
      </c>
    </row>
    <row r="686" spans="1:14" x14ac:dyDescent="0.2">
      <c r="A686" s="2">
        <v>37827</v>
      </c>
      <c r="B686">
        <v>72</v>
      </c>
      <c r="C686">
        <v>55</v>
      </c>
      <c r="D686">
        <v>86</v>
      </c>
      <c r="E686" s="3">
        <f t="shared" si="151"/>
        <v>-6.5727699530516437E-2</v>
      </c>
      <c r="F686">
        <v>28</v>
      </c>
      <c r="G686">
        <v>15</v>
      </c>
      <c r="H686">
        <v>17</v>
      </c>
      <c r="I686" s="3">
        <f t="shared" si="152"/>
        <v>0.18333333333333332</v>
      </c>
      <c r="J686">
        <f t="shared" si="147"/>
        <v>100</v>
      </c>
      <c r="K686">
        <f t="shared" si="148"/>
        <v>70</v>
      </c>
      <c r="L686">
        <f t="shared" si="149"/>
        <v>103</v>
      </c>
      <c r="M686" s="3">
        <f t="shared" si="153"/>
        <v>-1.098901098901099E-2</v>
      </c>
      <c r="N686" s="3">
        <f t="shared" si="150"/>
        <v>0.25641025641025639</v>
      </c>
    </row>
    <row r="687" spans="1:14" x14ac:dyDescent="0.2">
      <c r="A687" s="2">
        <v>37820</v>
      </c>
      <c r="B687">
        <v>75</v>
      </c>
      <c r="C687">
        <v>64</v>
      </c>
      <c r="D687">
        <v>72</v>
      </c>
      <c r="E687" s="3">
        <f t="shared" si="151"/>
        <v>1.4218009478672985E-2</v>
      </c>
      <c r="F687">
        <v>27</v>
      </c>
      <c r="G687">
        <v>15</v>
      </c>
      <c r="H687">
        <v>17</v>
      </c>
      <c r="I687" s="3">
        <f t="shared" si="152"/>
        <v>0.16949152542372881</v>
      </c>
      <c r="J687">
        <f t="shared" si="147"/>
        <v>102</v>
      </c>
      <c r="K687">
        <f t="shared" si="148"/>
        <v>79</v>
      </c>
      <c r="L687">
        <f t="shared" si="149"/>
        <v>89</v>
      </c>
      <c r="M687" s="3">
        <f t="shared" si="153"/>
        <v>4.8148148148148148E-2</v>
      </c>
      <c r="N687" s="3">
        <f t="shared" si="150"/>
        <v>0.29259259259259257</v>
      </c>
    </row>
    <row r="688" spans="1:14" x14ac:dyDescent="0.2">
      <c r="A688" s="2">
        <v>37813</v>
      </c>
      <c r="B688">
        <v>71</v>
      </c>
      <c r="C688">
        <v>74</v>
      </c>
      <c r="D688">
        <v>94</v>
      </c>
      <c r="E688" s="3">
        <f t="shared" si="151"/>
        <v>-9.6234309623430964E-2</v>
      </c>
      <c r="F688">
        <v>29</v>
      </c>
      <c r="G688">
        <v>19</v>
      </c>
      <c r="H688">
        <v>15</v>
      </c>
      <c r="I688" s="3">
        <f t="shared" si="152"/>
        <v>0.22222222222222221</v>
      </c>
      <c r="J688">
        <f t="shared" si="147"/>
        <v>100</v>
      </c>
      <c r="K688">
        <f t="shared" si="148"/>
        <v>93</v>
      </c>
      <c r="L688">
        <f t="shared" si="149"/>
        <v>109</v>
      </c>
      <c r="M688" s="3">
        <f t="shared" si="153"/>
        <v>-2.9801324503311258E-2</v>
      </c>
      <c r="N688" s="3">
        <f t="shared" si="150"/>
        <v>0.30794701986754969</v>
      </c>
    </row>
    <row r="689" spans="1:14" x14ac:dyDescent="0.2">
      <c r="A689" s="2">
        <v>37806</v>
      </c>
      <c r="B689">
        <v>59</v>
      </c>
      <c r="C689">
        <v>76</v>
      </c>
      <c r="D689">
        <v>87</v>
      </c>
      <c r="E689" s="3">
        <f t="shared" si="151"/>
        <v>-0.12612612612612611</v>
      </c>
      <c r="F689">
        <v>20</v>
      </c>
      <c r="G689">
        <v>19</v>
      </c>
      <c r="H689">
        <v>18</v>
      </c>
      <c r="I689" s="3">
        <f t="shared" si="152"/>
        <v>3.5087719298245612E-2</v>
      </c>
      <c r="J689">
        <f t="shared" si="147"/>
        <v>79</v>
      </c>
      <c r="K689">
        <f t="shared" si="148"/>
        <v>95</v>
      </c>
      <c r="L689">
        <f t="shared" si="149"/>
        <v>105</v>
      </c>
      <c r="M689" s="3">
        <f t="shared" si="153"/>
        <v>-9.3189964157706098E-2</v>
      </c>
      <c r="N689" s="3">
        <f t="shared" si="150"/>
        <v>0.34050179211469533</v>
      </c>
    </row>
    <row r="690" spans="1:14" x14ac:dyDescent="0.2">
      <c r="A690" s="2">
        <v>37799</v>
      </c>
      <c r="B690">
        <v>62</v>
      </c>
      <c r="C690">
        <v>77</v>
      </c>
      <c r="D690">
        <v>69</v>
      </c>
      <c r="E690" s="3">
        <f t="shared" si="151"/>
        <v>-3.3653846153846152E-2</v>
      </c>
      <c r="F690">
        <v>20</v>
      </c>
      <c r="G690">
        <v>23</v>
      </c>
      <c r="H690">
        <v>8</v>
      </c>
      <c r="I690" s="3">
        <f t="shared" si="152"/>
        <v>0.23529411764705882</v>
      </c>
      <c r="J690">
        <f t="shared" si="147"/>
        <v>82</v>
      </c>
      <c r="K690">
        <f t="shared" si="148"/>
        <v>100</v>
      </c>
      <c r="L690">
        <f t="shared" si="149"/>
        <v>77</v>
      </c>
      <c r="M690" s="3">
        <f t="shared" si="153"/>
        <v>1.9305019305019305E-2</v>
      </c>
      <c r="N690" s="3">
        <f t="shared" si="150"/>
        <v>0.38610038610038611</v>
      </c>
    </row>
    <row r="691" spans="1:14" x14ac:dyDescent="0.2">
      <c r="A691" s="2">
        <v>37792</v>
      </c>
      <c r="B691">
        <v>56</v>
      </c>
      <c r="C691">
        <v>66</v>
      </c>
      <c r="D691">
        <v>70</v>
      </c>
      <c r="E691" s="3">
        <f t="shared" si="151"/>
        <v>-7.2916666666666671E-2</v>
      </c>
      <c r="F691">
        <v>19</v>
      </c>
      <c r="G691">
        <v>19</v>
      </c>
      <c r="H691">
        <v>12</v>
      </c>
      <c r="I691" s="3">
        <f t="shared" si="152"/>
        <v>0.14000000000000001</v>
      </c>
      <c r="J691">
        <f t="shared" si="147"/>
        <v>75</v>
      </c>
      <c r="K691">
        <f t="shared" si="148"/>
        <v>85</v>
      </c>
      <c r="L691">
        <f t="shared" si="149"/>
        <v>82</v>
      </c>
      <c r="M691" s="3">
        <f t="shared" si="153"/>
        <v>-2.8925619834710745E-2</v>
      </c>
      <c r="N691" s="3">
        <f t="shared" si="150"/>
        <v>0.3512396694214876</v>
      </c>
    </row>
    <row r="692" spans="1:14" x14ac:dyDescent="0.2">
      <c r="A692" s="2">
        <v>37785</v>
      </c>
      <c r="B692">
        <v>67</v>
      </c>
      <c r="C692">
        <v>71</v>
      </c>
      <c r="D692">
        <v>86</v>
      </c>
      <c r="E692" s="3">
        <f t="shared" si="151"/>
        <v>-8.4821428571428575E-2</v>
      </c>
      <c r="F692">
        <v>27</v>
      </c>
      <c r="G692">
        <v>26</v>
      </c>
      <c r="H692">
        <v>15</v>
      </c>
      <c r="I692" s="3">
        <f t="shared" si="152"/>
        <v>0.17647058823529413</v>
      </c>
      <c r="J692">
        <f t="shared" si="147"/>
        <v>94</v>
      </c>
      <c r="K692">
        <f t="shared" si="148"/>
        <v>97</v>
      </c>
      <c r="L692">
        <f t="shared" si="149"/>
        <v>101</v>
      </c>
      <c r="M692" s="3">
        <f t="shared" si="153"/>
        <v>-2.3972602739726026E-2</v>
      </c>
      <c r="N692" s="3">
        <f t="shared" si="150"/>
        <v>0.3321917808219178</v>
      </c>
    </row>
    <row r="693" spans="1:14" x14ac:dyDescent="0.2">
      <c r="A693" s="2">
        <v>37778</v>
      </c>
      <c r="B693">
        <v>44</v>
      </c>
      <c r="C693">
        <v>70</v>
      </c>
      <c r="D693">
        <v>91</v>
      </c>
      <c r="E693" s="3">
        <f t="shared" si="151"/>
        <v>-0.22926829268292684</v>
      </c>
      <c r="F693">
        <v>22</v>
      </c>
      <c r="G693">
        <v>24</v>
      </c>
      <c r="H693">
        <v>14</v>
      </c>
      <c r="I693" s="3">
        <f t="shared" si="152"/>
        <v>0.13333333333333333</v>
      </c>
      <c r="J693">
        <f t="shared" si="147"/>
        <v>66</v>
      </c>
      <c r="K693">
        <f t="shared" si="148"/>
        <v>94</v>
      </c>
      <c r="L693">
        <f t="shared" si="149"/>
        <v>105</v>
      </c>
      <c r="M693" s="3">
        <f t="shared" si="153"/>
        <v>-0.14716981132075471</v>
      </c>
      <c r="N693" s="3">
        <f t="shared" si="150"/>
        <v>0.35471698113207545</v>
      </c>
    </row>
    <row r="694" spans="1:14" x14ac:dyDescent="0.2">
      <c r="A694" s="2">
        <v>37771</v>
      </c>
      <c r="B694">
        <v>56</v>
      </c>
      <c r="C694">
        <v>66</v>
      </c>
      <c r="D694">
        <v>76</v>
      </c>
      <c r="E694" s="3">
        <f t="shared" si="151"/>
        <v>-0.10101010101010101</v>
      </c>
      <c r="F694">
        <v>14</v>
      </c>
      <c r="G694">
        <v>16</v>
      </c>
      <c r="H694">
        <v>8</v>
      </c>
      <c r="I694" s="3">
        <f t="shared" si="152"/>
        <v>0.15789473684210525</v>
      </c>
      <c r="J694">
        <f t="shared" ref="J694:J725" si="154">B694+F694</f>
        <v>70</v>
      </c>
      <c r="K694">
        <f t="shared" ref="K694:K725" si="155">C694+G694</f>
        <v>82</v>
      </c>
      <c r="L694">
        <f t="shared" ref="L694:L725" si="156">D694+H694</f>
        <v>84</v>
      </c>
      <c r="M694" s="3">
        <f t="shared" si="153"/>
        <v>-5.9322033898305086E-2</v>
      </c>
      <c r="N694" s="3">
        <f t="shared" ref="N694:N725" si="157">K694/SUM(J694:L694)</f>
        <v>0.34745762711864409</v>
      </c>
    </row>
    <row r="695" spans="1:14" x14ac:dyDescent="0.2">
      <c r="A695" s="2">
        <v>37764</v>
      </c>
      <c r="B695">
        <v>53</v>
      </c>
      <c r="C695">
        <v>72</v>
      </c>
      <c r="D695">
        <v>97</v>
      </c>
      <c r="E695" s="3">
        <f t="shared" si="151"/>
        <v>-0.1981981981981982</v>
      </c>
      <c r="F695">
        <v>19</v>
      </c>
      <c r="G695">
        <v>13</v>
      </c>
      <c r="H695">
        <v>17</v>
      </c>
      <c r="I695" s="3">
        <f t="shared" si="152"/>
        <v>4.0816326530612242E-2</v>
      </c>
      <c r="J695">
        <f t="shared" si="154"/>
        <v>72</v>
      </c>
      <c r="K695">
        <f t="shared" si="155"/>
        <v>85</v>
      </c>
      <c r="L695">
        <f t="shared" si="156"/>
        <v>114</v>
      </c>
      <c r="M695" s="3">
        <f t="shared" si="153"/>
        <v>-0.15498154981549817</v>
      </c>
      <c r="N695" s="3">
        <f t="shared" si="157"/>
        <v>0.31365313653136534</v>
      </c>
    </row>
    <row r="696" spans="1:14" x14ac:dyDescent="0.2">
      <c r="A696" s="2">
        <v>37757</v>
      </c>
      <c r="B696">
        <v>68</v>
      </c>
      <c r="C696">
        <v>73</v>
      </c>
      <c r="D696">
        <v>86</v>
      </c>
      <c r="E696" s="3">
        <f t="shared" si="151"/>
        <v>-7.9295154185022032E-2</v>
      </c>
      <c r="F696">
        <v>25</v>
      </c>
      <c r="G696">
        <v>20</v>
      </c>
      <c r="H696">
        <v>16</v>
      </c>
      <c r="I696" s="3">
        <f t="shared" si="152"/>
        <v>0.14754098360655737</v>
      </c>
      <c r="J696">
        <f t="shared" si="154"/>
        <v>93</v>
      </c>
      <c r="K696">
        <f t="shared" si="155"/>
        <v>93</v>
      </c>
      <c r="L696">
        <f t="shared" si="156"/>
        <v>102</v>
      </c>
      <c r="M696" s="3">
        <f t="shared" si="153"/>
        <v>-3.125E-2</v>
      </c>
      <c r="N696" s="3">
        <f t="shared" si="157"/>
        <v>0.32291666666666669</v>
      </c>
    </row>
    <row r="697" spans="1:14" x14ac:dyDescent="0.2">
      <c r="A697" s="2">
        <v>37750</v>
      </c>
      <c r="B697">
        <v>59</v>
      </c>
      <c r="C697">
        <v>78</v>
      </c>
      <c r="D697">
        <v>82</v>
      </c>
      <c r="E697" s="3">
        <f t="shared" si="151"/>
        <v>-0.1050228310502283</v>
      </c>
      <c r="F697">
        <v>27</v>
      </c>
      <c r="G697">
        <v>21</v>
      </c>
      <c r="H697">
        <v>18</v>
      </c>
      <c r="I697" s="3">
        <f t="shared" si="152"/>
        <v>0.13636363636363635</v>
      </c>
      <c r="J697">
        <f t="shared" si="154"/>
        <v>86</v>
      </c>
      <c r="K697">
        <f t="shared" si="155"/>
        <v>99</v>
      </c>
      <c r="L697">
        <f t="shared" si="156"/>
        <v>100</v>
      </c>
      <c r="M697" s="3">
        <f t="shared" si="153"/>
        <v>-4.912280701754386E-2</v>
      </c>
      <c r="N697" s="3">
        <f t="shared" si="157"/>
        <v>0.3473684210526316</v>
      </c>
    </row>
    <row r="698" spans="1:14" x14ac:dyDescent="0.2">
      <c r="A698" s="2">
        <v>37743</v>
      </c>
      <c r="B698">
        <v>54</v>
      </c>
      <c r="C698">
        <v>76</v>
      </c>
      <c r="D698">
        <v>98</v>
      </c>
      <c r="E698" s="3">
        <f t="shared" si="151"/>
        <v>-0.19298245614035087</v>
      </c>
      <c r="F698">
        <v>15</v>
      </c>
      <c r="G698">
        <v>17</v>
      </c>
      <c r="H698">
        <v>11</v>
      </c>
      <c r="I698" s="3">
        <f t="shared" si="152"/>
        <v>9.3023255813953487E-2</v>
      </c>
      <c r="J698">
        <f t="shared" si="154"/>
        <v>69</v>
      </c>
      <c r="K698">
        <f t="shared" si="155"/>
        <v>93</v>
      </c>
      <c r="L698">
        <f t="shared" si="156"/>
        <v>109</v>
      </c>
      <c r="M698" s="3">
        <f t="shared" si="153"/>
        <v>-0.14760147601476015</v>
      </c>
      <c r="N698" s="3">
        <f t="shared" si="157"/>
        <v>0.34317343173431736</v>
      </c>
    </row>
    <row r="699" spans="1:14" x14ac:dyDescent="0.2">
      <c r="A699" s="2">
        <v>37736</v>
      </c>
      <c r="B699">
        <v>64</v>
      </c>
      <c r="C699">
        <v>77</v>
      </c>
      <c r="D699">
        <v>93</v>
      </c>
      <c r="E699" s="3">
        <f t="shared" si="151"/>
        <v>-0.12393162393162394</v>
      </c>
      <c r="F699">
        <v>23</v>
      </c>
      <c r="G699">
        <v>26</v>
      </c>
      <c r="H699">
        <v>17</v>
      </c>
      <c r="I699" s="3">
        <f t="shared" si="152"/>
        <v>9.0909090909090912E-2</v>
      </c>
      <c r="J699">
        <f t="shared" si="154"/>
        <v>87</v>
      </c>
      <c r="K699">
        <f t="shared" si="155"/>
        <v>103</v>
      </c>
      <c r="L699">
        <f t="shared" si="156"/>
        <v>110</v>
      </c>
      <c r="M699" s="3">
        <f t="shared" si="153"/>
        <v>-7.6666666666666661E-2</v>
      </c>
      <c r="N699" s="3">
        <f t="shared" si="157"/>
        <v>0.34333333333333332</v>
      </c>
    </row>
    <row r="700" spans="1:14" x14ac:dyDescent="0.2">
      <c r="A700" s="2">
        <v>37722</v>
      </c>
      <c r="B700">
        <v>53</v>
      </c>
      <c r="C700">
        <v>75</v>
      </c>
      <c r="D700">
        <v>96</v>
      </c>
      <c r="E700" s="3">
        <f t="shared" si="151"/>
        <v>-0.19196428571428573</v>
      </c>
      <c r="F700">
        <v>19</v>
      </c>
      <c r="G700">
        <v>21</v>
      </c>
      <c r="H700">
        <v>20</v>
      </c>
      <c r="I700" s="3">
        <f t="shared" si="152"/>
        <v>-1.6666666666666666E-2</v>
      </c>
      <c r="J700">
        <f t="shared" si="154"/>
        <v>72</v>
      </c>
      <c r="K700">
        <f t="shared" si="155"/>
        <v>96</v>
      </c>
      <c r="L700">
        <f t="shared" si="156"/>
        <v>116</v>
      </c>
      <c r="M700" s="3">
        <f t="shared" si="153"/>
        <v>-0.15492957746478872</v>
      </c>
      <c r="N700" s="3">
        <f t="shared" si="157"/>
        <v>0.3380281690140845</v>
      </c>
    </row>
    <row r="701" spans="1:14" x14ac:dyDescent="0.2">
      <c r="A701" s="2">
        <v>37715</v>
      </c>
      <c r="B701">
        <v>57</v>
      </c>
      <c r="C701">
        <v>87</v>
      </c>
      <c r="D701">
        <v>91</v>
      </c>
      <c r="E701" s="3">
        <f t="shared" si="151"/>
        <v>-0.14468085106382977</v>
      </c>
      <c r="F701">
        <v>12</v>
      </c>
      <c r="G701">
        <v>22</v>
      </c>
      <c r="H701">
        <v>22</v>
      </c>
      <c r="I701" s="3">
        <f t="shared" si="152"/>
        <v>-0.17857142857142858</v>
      </c>
      <c r="J701">
        <f t="shared" si="154"/>
        <v>69</v>
      </c>
      <c r="K701">
        <f t="shared" si="155"/>
        <v>109</v>
      </c>
      <c r="L701">
        <f t="shared" si="156"/>
        <v>113</v>
      </c>
      <c r="M701" s="3">
        <f t="shared" si="153"/>
        <v>-0.15120274914089346</v>
      </c>
      <c r="N701" s="3">
        <f t="shared" si="157"/>
        <v>0.37457044673539519</v>
      </c>
    </row>
    <row r="702" spans="1:14" x14ac:dyDescent="0.2">
      <c r="A702" s="2">
        <v>37708</v>
      </c>
      <c r="B702">
        <v>69</v>
      </c>
      <c r="C702">
        <v>76</v>
      </c>
      <c r="D702">
        <v>93</v>
      </c>
      <c r="E702" s="3">
        <f t="shared" si="151"/>
        <v>-0.10084033613445378</v>
      </c>
      <c r="F702">
        <v>16</v>
      </c>
      <c r="G702">
        <v>21</v>
      </c>
      <c r="H702">
        <v>13</v>
      </c>
      <c r="I702" s="3">
        <f t="shared" si="152"/>
        <v>0.06</v>
      </c>
      <c r="J702">
        <f t="shared" si="154"/>
        <v>85</v>
      </c>
      <c r="K702">
        <f t="shared" si="155"/>
        <v>97</v>
      </c>
      <c r="L702">
        <f t="shared" si="156"/>
        <v>106</v>
      </c>
      <c r="M702" s="3">
        <f t="shared" si="153"/>
        <v>-7.2916666666666671E-2</v>
      </c>
      <c r="N702" s="3">
        <f t="shared" si="157"/>
        <v>0.33680555555555558</v>
      </c>
    </row>
    <row r="703" spans="1:14" x14ac:dyDescent="0.2">
      <c r="A703" s="2">
        <v>37701</v>
      </c>
      <c r="B703">
        <v>66</v>
      </c>
      <c r="C703">
        <v>77</v>
      </c>
      <c r="D703">
        <v>75</v>
      </c>
      <c r="E703" s="3">
        <f t="shared" si="151"/>
        <v>-4.1284403669724773E-2</v>
      </c>
      <c r="F703">
        <v>19</v>
      </c>
      <c r="G703">
        <v>23</v>
      </c>
      <c r="H703">
        <v>14</v>
      </c>
      <c r="I703" s="3">
        <f t="shared" si="152"/>
        <v>8.9285714285714288E-2</v>
      </c>
      <c r="J703">
        <f t="shared" si="154"/>
        <v>85</v>
      </c>
      <c r="K703">
        <f t="shared" si="155"/>
        <v>100</v>
      </c>
      <c r="L703">
        <f t="shared" si="156"/>
        <v>89</v>
      </c>
      <c r="M703" s="3">
        <f t="shared" si="153"/>
        <v>-1.4598540145985401E-2</v>
      </c>
      <c r="N703" s="3">
        <f t="shared" si="157"/>
        <v>0.36496350364963503</v>
      </c>
    </row>
    <row r="704" spans="1:14" x14ac:dyDescent="0.2">
      <c r="A704" s="2">
        <v>37694</v>
      </c>
      <c r="B704">
        <v>56</v>
      </c>
      <c r="C704">
        <v>65</v>
      </c>
      <c r="D704">
        <v>60</v>
      </c>
      <c r="E704" s="3">
        <f t="shared" si="151"/>
        <v>-2.2099447513812154E-2</v>
      </c>
      <c r="F704">
        <v>26</v>
      </c>
      <c r="G704">
        <v>22</v>
      </c>
      <c r="H704">
        <v>8</v>
      </c>
      <c r="I704" s="3">
        <f t="shared" si="152"/>
        <v>0.32142857142857145</v>
      </c>
      <c r="J704">
        <f t="shared" si="154"/>
        <v>82</v>
      </c>
      <c r="K704">
        <f t="shared" si="155"/>
        <v>87</v>
      </c>
      <c r="L704">
        <f t="shared" si="156"/>
        <v>68</v>
      </c>
      <c r="M704" s="3">
        <f t="shared" si="153"/>
        <v>5.9071729957805907E-2</v>
      </c>
      <c r="N704" s="3">
        <f t="shared" si="157"/>
        <v>0.36708860759493672</v>
      </c>
    </row>
    <row r="705" spans="1:14" x14ac:dyDescent="0.2">
      <c r="A705" s="2">
        <v>37687</v>
      </c>
      <c r="B705">
        <v>64</v>
      </c>
      <c r="C705">
        <v>77</v>
      </c>
      <c r="D705">
        <v>72</v>
      </c>
      <c r="E705" s="3">
        <f t="shared" si="151"/>
        <v>-3.7558685446009391E-2</v>
      </c>
      <c r="F705">
        <v>14</v>
      </c>
      <c r="G705">
        <v>25</v>
      </c>
      <c r="H705">
        <v>13</v>
      </c>
      <c r="I705" s="3">
        <f t="shared" si="152"/>
        <v>1.9230769230769232E-2</v>
      </c>
      <c r="J705">
        <f t="shared" si="154"/>
        <v>78</v>
      </c>
      <c r="K705">
        <f t="shared" si="155"/>
        <v>102</v>
      </c>
      <c r="L705">
        <f t="shared" si="156"/>
        <v>85</v>
      </c>
      <c r="M705" s="3">
        <f t="shared" si="153"/>
        <v>-2.6415094339622643E-2</v>
      </c>
      <c r="N705" s="3">
        <f t="shared" si="157"/>
        <v>0.38490566037735852</v>
      </c>
    </row>
    <row r="706" spans="1:14" x14ac:dyDescent="0.2">
      <c r="A706" s="2">
        <v>37680</v>
      </c>
      <c r="B706">
        <v>90</v>
      </c>
      <c r="C706">
        <v>69</v>
      </c>
      <c r="D706">
        <v>67</v>
      </c>
      <c r="E706" s="3">
        <f t="shared" ref="E706:E738" si="158">(B706-D706)/SUM(B706:D706)</f>
        <v>0.10176991150442478</v>
      </c>
      <c r="F706">
        <v>23</v>
      </c>
      <c r="G706">
        <v>19</v>
      </c>
      <c r="H706">
        <v>12</v>
      </c>
      <c r="I706" s="3">
        <f t="shared" ref="I706:I738" si="159">(F706-H706)/SUM(F706:H706)</f>
        <v>0.20370370370370369</v>
      </c>
      <c r="J706">
        <f t="shared" si="154"/>
        <v>113</v>
      </c>
      <c r="K706">
        <f t="shared" si="155"/>
        <v>88</v>
      </c>
      <c r="L706">
        <f t="shared" si="156"/>
        <v>79</v>
      </c>
      <c r="M706" s="3">
        <f t="shared" ref="M706:M738" si="160">(J706-L706)/SUM(J706:L706)</f>
        <v>0.12142857142857143</v>
      </c>
      <c r="N706" s="3">
        <f t="shared" si="157"/>
        <v>0.31428571428571428</v>
      </c>
    </row>
    <row r="707" spans="1:14" x14ac:dyDescent="0.2">
      <c r="A707" s="2">
        <v>37673</v>
      </c>
      <c r="B707">
        <v>51</v>
      </c>
      <c r="C707">
        <v>56</v>
      </c>
      <c r="D707">
        <v>52</v>
      </c>
      <c r="E707" s="3">
        <f t="shared" si="158"/>
        <v>-6.2893081761006293E-3</v>
      </c>
      <c r="F707">
        <v>20</v>
      </c>
      <c r="G707">
        <v>24</v>
      </c>
      <c r="H707">
        <v>13</v>
      </c>
      <c r="I707" s="3">
        <f t="shared" si="159"/>
        <v>0.12280701754385964</v>
      </c>
      <c r="J707">
        <f t="shared" si="154"/>
        <v>71</v>
      </c>
      <c r="K707">
        <f t="shared" si="155"/>
        <v>80</v>
      </c>
      <c r="L707">
        <f t="shared" si="156"/>
        <v>65</v>
      </c>
      <c r="M707" s="3">
        <f t="shared" si="160"/>
        <v>2.7777777777777776E-2</v>
      </c>
      <c r="N707" s="3">
        <f t="shared" si="157"/>
        <v>0.37037037037037035</v>
      </c>
    </row>
    <row r="708" spans="1:14" x14ac:dyDescent="0.2">
      <c r="A708" s="2">
        <v>37666</v>
      </c>
      <c r="B708">
        <v>82</v>
      </c>
      <c r="C708">
        <v>73</v>
      </c>
      <c r="D708">
        <v>72</v>
      </c>
      <c r="E708" s="3">
        <f t="shared" si="158"/>
        <v>4.405286343612335E-2</v>
      </c>
      <c r="F708">
        <v>24</v>
      </c>
      <c r="G708">
        <v>22</v>
      </c>
      <c r="H708">
        <v>13</v>
      </c>
      <c r="I708" s="3">
        <f t="shared" si="159"/>
        <v>0.1864406779661017</v>
      </c>
      <c r="J708">
        <f t="shared" si="154"/>
        <v>106</v>
      </c>
      <c r="K708">
        <f t="shared" si="155"/>
        <v>95</v>
      </c>
      <c r="L708">
        <f t="shared" si="156"/>
        <v>85</v>
      </c>
      <c r="M708" s="3">
        <f t="shared" si="160"/>
        <v>7.3426573426573424E-2</v>
      </c>
      <c r="N708" s="3">
        <f t="shared" si="157"/>
        <v>0.33216783216783219</v>
      </c>
    </row>
    <row r="709" spans="1:14" x14ac:dyDescent="0.2">
      <c r="A709" s="2">
        <v>37659</v>
      </c>
      <c r="B709">
        <v>83</v>
      </c>
      <c r="C709">
        <v>65</v>
      </c>
      <c r="D709">
        <v>72</v>
      </c>
      <c r="E709" s="3">
        <f t="shared" si="158"/>
        <v>0.05</v>
      </c>
      <c r="F709">
        <v>31</v>
      </c>
      <c r="G709">
        <v>21</v>
      </c>
      <c r="H709">
        <v>13</v>
      </c>
      <c r="I709" s="3">
        <f t="shared" si="159"/>
        <v>0.27692307692307694</v>
      </c>
      <c r="J709">
        <f t="shared" si="154"/>
        <v>114</v>
      </c>
      <c r="K709">
        <f t="shared" si="155"/>
        <v>86</v>
      </c>
      <c r="L709">
        <f t="shared" si="156"/>
        <v>85</v>
      </c>
      <c r="M709" s="3">
        <f t="shared" si="160"/>
        <v>0.10175438596491228</v>
      </c>
      <c r="N709" s="3">
        <f t="shared" si="157"/>
        <v>0.30175438596491228</v>
      </c>
    </row>
    <row r="710" spans="1:14" x14ac:dyDescent="0.2">
      <c r="A710" s="2">
        <v>37652</v>
      </c>
      <c r="B710">
        <v>90</v>
      </c>
      <c r="C710">
        <v>67</v>
      </c>
      <c r="D710">
        <v>68</v>
      </c>
      <c r="E710" s="3">
        <f t="shared" si="158"/>
        <v>9.7777777777777783E-2</v>
      </c>
      <c r="F710">
        <v>20</v>
      </c>
      <c r="G710">
        <v>25</v>
      </c>
      <c r="H710">
        <v>15</v>
      </c>
      <c r="I710" s="3">
        <f t="shared" si="159"/>
        <v>8.3333333333333329E-2</v>
      </c>
      <c r="J710">
        <f t="shared" si="154"/>
        <v>110</v>
      </c>
      <c r="K710">
        <f t="shared" si="155"/>
        <v>92</v>
      </c>
      <c r="L710">
        <f t="shared" si="156"/>
        <v>83</v>
      </c>
      <c r="M710" s="3">
        <f t="shared" si="160"/>
        <v>9.4736842105263161E-2</v>
      </c>
      <c r="N710" s="3">
        <f t="shared" si="157"/>
        <v>0.32280701754385965</v>
      </c>
    </row>
    <row r="711" spans="1:14" x14ac:dyDescent="0.2">
      <c r="A711" s="2">
        <v>37645</v>
      </c>
      <c r="B711">
        <v>42</v>
      </c>
      <c r="C711">
        <v>39</v>
      </c>
      <c r="D711">
        <v>43</v>
      </c>
      <c r="E711" s="3">
        <f t="shared" si="158"/>
        <v>-8.0645161290322578E-3</v>
      </c>
      <c r="F711">
        <v>17</v>
      </c>
      <c r="G711">
        <v>15</v>
      </c>
      <c r="H711">
        <v>9</v>
      </c>
      <c r="I711" s="3">
        <f t="shared" si="159"/>
        <v>0.1951219512195122</v>
      </c>
      <c r="J711">
        <f t="shared" si="154"/>
        <v>59</v>
      </c>
      <c r="K711">
        <f t="shared" si="155"/>
        <v>54</v>
      </c>
      <c r="L711">
        <f t="shared" si="156"/>
        <v>52</v>
      </c>
      <c r="M711" s="3">
        <f t="shared" si="160"/>
        <v>4.2424242424242427E-2</v>
      </c>
      <c r="N711" s="3">
        <f t="shared" si="157"/>
        <v>0.32727272727272727</v>
      </c>
    </row>
    <row r="712" spans="1:14" x14ac:dyDescent="0.2">
      <c r="A712" s="2">
        <v>37638</v>
      </c>
      <c r="B712">
        <v>66</v>
      </c>
      <c r="C712">
        <v>80</v>
      </c>
      <c r="D712">
        <v>77</v>
      </c>
      <c r="E712" s="3">
        <f t="shared" si="158"/>
        <v>-4.9327354260089683E-2</v>
      </c>
      <c r="F712">
        <v>32</v>
      </c>
      <c r="G712">
        <v>16</v>
      </c>
      <c r="H712">
        <v>14</v>
      </c>
      <c r="I712" s="3">
        <f t="shared" si="159"/>
        <v>0.29032258064516131</v>
      </c>
      <c r="J712">
        <f t="shared" si="154"/>
        <v>98</v>
      </c>
      <c r="K712">
        <f t="shared" si="155"/>
        <v>96</v>
      </c>
      <c r="L712">
        <f t="shared" si="156"/>
        <v>91</v>
      </c>
      <c r="M712" s="3">
        <f t="shared" si="160"/>
        <v>2.456140350877193E-2</v>
      </c>
      <c r="N712" s="3">
        <f t="shared" si="157"/>
        <v>0.33684210526315789</v>
      </c>
    </row>
    <row r="713" spans="1:14" x14ac:dyDescent="0.2">
      <c r="A713" s="2">
        <v>37631</v>
      </c>
      <c r="B713">
        <v>72</v>
      </c>
      <c r="C713">
        <v>69</v>
      </c>
      <c r="D713">
        <v>86</v>
      </c>
      <c r="E713" s="3">
        <f t="shared" si="158"/>
        <v>-6.1674008810572688E-2</v>
      </c>
      <c r="F713">
        <v>25</v>
      </c>
      <c r="G713">
        <v>23</v>
      </c>
      <c r="H713">
        <v>17</v>
      </c>
      <c r="I713" s="3">
        <f t="shared" si="159"/>
        <v>0.12307692307692308</v>
      </c>
      <c r="J713">
        <f t="shared" si="154"/>
        <v>97</v>
      </c>
      <c r="K713">
        <f t="shared" si="155"/>
        <v>92</v>
      </c>
      <c r="L713">
        <f t="shared" si="156"/>
        <v>103</v>
      </c>
      <c r="M713" s="3">
        <f t="shared" si="160"/>
        <v>-2.0547945205479451E-2</v>
      </c>
      <c r="N713" s="3">
        <f t="shared" si="157"/>
        <v>0.31506849315068491</v>
      </c>
    </row>
    <row r="714" spans="1:14" x14ac:dyDescent="0.2">
      <c r="A714" s="2">
        <v>37624</v>
      </c>
      <c r="B714">
        <v>45</v>
      </c>
      <c r="C714">
        <v>74</v>
      </c>
      <c r="D714">
        <v>80</v>
      </c>
      <c r="E714" s="3">
        <f t="shared" si="158"/>
        <v>-0.17587939698492464</v>
      </c>
      <c r="F714">
        <v>16</v>
      </c>
      <c r="G714">
        <v>25</v>
      </c>
      <c r="H714">
        <v>12</v>
      </c>
      <c r="I714" s="3">
        <f t="shared" si="159"/>
        <v>7.5471698113207544E-2</v>
      </c>
      <c r="J714">
        <f t="shared" si="154"/>
        <v>61</v>
      </c>
      <c r="K714">
        <f t="shared" si="155"/>
        <v>99</v>
      </c>
      <c r="L714">
        <f t="shared" si="156"/>
        <v>92</v>
      </c>
      <c r="M714" s="3">
        <f t="shared" si="160"/>
        <v>-0.12301587301587301</v>
      </c>
      <c r="N714" s="3">
        <f t="shared" si="157"/>
        <v>0.39285714285714285</v>
      </c>
    </row>
    <row r="715" spans="1:14" x14ac:dyDescent="0.2">
      <c r="A715" s="2">
        <v>37610</v>
      </c>
      <c r="B715">
        <v>54</v>
      </c>
      <c r="C715">
        <v>62</v>
      </c>
      <c r="D715">
        <v>75</v>
      </c>
      <c r="E715" s="3">
        <f t="shared" si="158"/>
        <v>-0.1099476439790576</v>
      </c>
      <c r="F715">
        <v>15</v>
      </c>
      <c r="G715">
        <v>14</v>
      </c>
      <c r="H715">
        <v>18</v>
      </c>
      <c r="I715" s="3">
        <f t="shared" si="159"/>
        <v>-6.3829787234042548E-2</v>
      </c>
      <c r="J715">
        <f t="shared" si="154"/>
        <v>69</v>
      </c>
      <c r="K715">
        <f t="shared" si="155"/>
        <v>76</v>
      </c>
      <c r="L715">
        <f t="shared" si="156"/>
        <v>93</v>
      </c>
      <c r="M715" s="3">
        <f t="shared" si="160"/>
        <v>-0.10084033613445378</v>
      </c>
      <c r="N715" s="3">
        <f t="shared" si="157"/>
        <v>0.31932773109243695</v>
      </c>
    </row>
    <row r="716" spans="1:14" x14ac:dyDescent="0.2">
      <c r="A716" s="2">
        <v>37603</v>
      </c>
      <c r="B716">
        <v>69</v>
      </c>
      <c r="C716">
        <v>84</v>
      </c>
      <c r="D716">
        <v>88</v>
      </c>
      <c r="E716" s="3">
        <f t="shared" si="158"/>
        <v>-7.8838174273858919E-2</v>
      </c>
      <c r="F716">
        <v>22</v>
      </c>
      <c r="G716">
        <v>19</v>
      </c>
      <c r="H716">
        <v>23</v>
      </c>
      <c r="I716" s="3">
        <f t="shared" si="159"/>
        <v>-1.5625E-2</v>
      </c>
      <c r="J716">
        <f t="shared" si="154"/>
        <v>91</v>
      </c>
      <c r="K716">
        <f t="shared" si="155"/>
        <v>103</v>
      </c>
      <c r="L716">
        <f t="shared" si="156"/>
        <v>111</v>
      </c>
      <c r="M716" s="3">
        <f t="shared" si="160"/>
        <v>-6.5573770491803282E-2</v>
      </c>
      <c r="N716" s="3">
        <f t="shared" si="157"/>
        <v>0.3377049180327869</v>
      </c>
    </row>
    <row r="717" spans="1:14" x14ac:dyDescent="0.2">
      <c r="A717" s="2">
        <v>37596</v>
      </c>
      <c r="B717">
        <v>61</v>
      </c>
      <c r="C717">
        <v>73</v>
      </c>
      <c r="D717">
        <v>73</v>
      </c>
      <c r="E717" s="3">
        <f t="shared" si="158"/>
        <v>-5.7971014492753624E-2</v>
      </c>
      <c r="F717">
        <v>14</v>
      </c>
      <c r="G717">
        <v>24</v>
      </c>
      <c r="H717">
        <v>16</v>
      </c>
      <c r="I717" s="3">
        <f t="shared" si="159"/>
        <v>-3.7037037037037035E-2</v>
      </c>
      <c r="J717">
        <f t="shared" si="154"/>
        <v>75</v>
      </c>
      <c r="K717">
        <f t="shared" si="155"/>
        <v>97</v>
      </c>
      <c r="L717">
        <f t="shared" si="156"/>
        <v>89</v>
      </c>
      <c r="M717" s="3">
        <f t="shared" si="160"/>
        <v>-5.3639846743295021E-2</v>
      </c>
      <c r="N717" s="3">
        <f t="shared" si="157"/>
        <v>0.37164750957854409</v>
      </c>
    </row>
    <row r="718" spans="1:14" x14ac:dyDescent="0.2">
      <c r="A718" s="2">
        <v>37589</v>
      </c>
      <c r="B718">
        <v>69</v>
      </c>
      <c r="C718">
        <v>72</v>
      </c>
      <c r="D718">
        <v>69</v>
      </c>
      <c r="E718" s="3">
        <f t="shared" si="158"/>
        <v>0</v>
      </c>
      <c r="F718">
        <v>18</v>
      </c>
      <c r="G718">
        <v>14</v>
      </c>
      <c r="H718">
        <v>10</v>
      </c>
      <c r="I718" s="3">
        <f t="shared" si="159"/>
        <v>0.19047619047619047</v>
      </c>
      <c r="J718">
        <f t="shared" si="154"/>
        <v>87</v>
      </c>
      <c r="K718">
        <f t="shared" si="155"/>
        <v>86</v>
      </c>
      <c r="L718">
        <f t="shared" si="156"/>
        <v>79</v>
      </c>
      <c r="M718" s="3">
        <f t="shared" si="160"/>
        <v>3.1746031746031744E-2</v>
      </c>
      <c r="N718" s="3">
        <f t="shared" si="157"/>
        <v>0.34126984126984128</v>
      </c>
    </row>
    <row r="719" spans="1:14" x14ac:dyDescent="0.2">
      <c r="A719" s="2">
        <v>37582</v>
      </c>
      <c r="B719">
        <v>74</v>
      </c>
      <c r="C719">
        <v>70</v>
      </c>
      <c r="D719">
        <v>58</v>
      </c>
      <c r="E719" s="3">
        <f t="shared" si="158"/>
        <v>7.9207920792079209E-2</v>
      </c>
      <c r="F719">
        <v>18</v>
      </c>
      <c r="G719">
        <v>20</v>
      </c>
      <c r="H719">
        <v>12</v>
      </c>
      <c r="I719" s="3">
        <f t="shared" si="159"/>
        <v>0.12</v>
      </c>
      <c r="J719">
        <f t="shared" si="154"/>
        <v>92</v>
      </c>
      <c r="K719">
        <f t="shared" si="155"/>
        <v>90</v>
      </c>
      <c r="L719">
        <f t="shared" si="156"/>
        <v>70</v>
      </c>
      <c r="M719" s="3">
        <f t="shared" si="160"/>
        <v>8.7301587301587297E-2</v>
      </c>
      <c r="N719" s="3">
        <f t="shared" si="157"/>
        <v>0.35714285714285715</v>
      </c>
    </row>
    <row r="720" spans="1:14" x14ac:dyDescent="0.2">
      <c r="A720" s="2">
        <v>37575</v>
      </c>
      <c r="B720">
        <v>66</v>
      </c>
      <c r="C720">
        <v>69</v>
      </c>
      <c r="D720">
        <v>58</v>
      </c>
      <c r="E720" s="3">
        <f t="shared" si="158"/>
        <v>4.145077720207254E-2</v>
      </c>
      <c r="F720">
        <v>19</v>
      </c>
      <c r="G720">
        <v>20</v>
      </c>
      <c r="H720">
        <v>7</v>
      </c>
      <c r="I720" s="3">
        <f t="shared" si="159"/>
        <v>0.2608695652173913</v>
      </c>
      <c r="J720">
        <f t="shared" si="154"/>
        <v>85</v>
      </c>
      <c r="K720">
        <f t="shared" si="155"/>
        <v>89</v>
      </c>
      <c r="L720">
        <f t="shared" si="156"/>
        <v>65</v>
      </c>
      <c r="M720" s="3">
        <f t="shared" si="160"/>
        <v>8.3682008368200833E-2</v>
      </c>
      <c r="N720" s="3">
        <f t="shared" si="157"/>
        <v>0.3723849372384937</v>
      </c>
    </row>
    <row r="721" spans="1:14" x14ac:dyDescent="0.2">
      <c r="A721" s="2">
        <v>37568</v>
      </c>
      <c r="B721">
        <v>65</v>
      </c>
      <c r="C721">
        <v>55</v>
      </c>
      <c r="D721">
        <v>64</v>
      </c>
      <c r="E721" s="3">
        <f t="shared" si="158"/>
        <v>5.434782608695652E-3</v>
      </c>
      <c r="F721">
        <v>18</v>
      </c>
      <c r="G721">
        <v>23</v>
      </c>
      <c r="H721">
        <v>13</v>
      </c>
      <c r="I721" s="3">
        <f t="shared" si="159"/>
        <v>9.2592592592592587E-2</v>
      </c>
      <c r="J721">
        <f t="shared" si="154"/>
        <v>83</v>
      </c>
      <c r="K721">
        <f t="shared" si="155"/>
        <v>78</v>
      </c>
      <c r="L721">
        <f t="shared" si="156"/>
        <v>77</v>
      </c>
      <c r="M721" s="3">
        <f t="shared" si="160"/>
        <v>2.5210084033613446E-2</v>
      </c>
      <c r="N721" s="3">
        <f t="shared" si="157"/>
        <v>0.32773109243697479</v>
      </c>
    </row>
    <row r="722" spans="1:14" x14ac:dyDescent="0.2">
      <c r="A722" s="2">
        <v>37561</v>
      </c>
      <c r="B722">
        <v>68</v>
      </c>
      <c r="C722">
        <v>69</v>
      </c>
      <c r="D722">
        <v>41</v>
      </c>
      <c r="E722" s="3">
        <f t="shared" si="158"/>
        <v>0.15168539325842698</v>
      </c>
      <c r="F722">
        <v>21</v>
      </c>
      <c r="G722">
        <v>14</v>
      </c>
      <c r="H722">
        <v>5</v>
      </c>
      <c r="I722" s="3">
        <f t="shared" si="159"/>
        <v>0.4</v>
      </c>
      <c r="J722">
        <f t="shared" si="154"/>
        <v>89</v>
      </c>
      <c r="K722">
        <f t="shared" si="155"/>
        <v>83</v>
      </c>
      <c r="L722">
        <f t="shared" si="156"/>
        <v>46</v>
      </c>
      <c r="M722" s="3">
        <f t="shared" si="160"/>
        <v>0.19724770642201836</v>
      </c>
      <c r="N722" s="3">
        <f t="shared" si="157"/>
        <v>0.38073394495412843</v>
      </c>
    </row>
    <row r="723" spans="1:14" x14ac:dyDescent="0.2">
      <c r="A723" s="2">
        <v>37554</v>
      </c>
      <c r="B723">
        <v>77</v>
      </c>
      <c r="C723">
        <v>72</v>
      </c>
      <c r="D723">
        <v>59</v>
      </c>
      <c r="E723" s="3">
        <f t="shared" si="158"/>
        <v>8.6538461538461536E-2</v>
      </c>
      <c r="F723">
        <v>22</v>
      </c>
      <c r="G723">
        <v>22</v>
      </c>
      <c r="H723">
        <v>10</v>
      </c>
      <c r="I723" s="3">
        <f t="shared" si="159"/>
        <v>0.22222222222222221</v>
      </c>
      <c r="J723">
        <f t="shared" si="154"/>
        <v>99</v>
      </c>
      <c r="K723">
        <f t="shared" si="155"/>
        <v>94</v>
      </c>
      <c r="L723">
        <f t="shared" si="156"/>
        <v>69</v>
      </c>
      <c r="M723" s="3">
        <f t="shared" si="160"/>
        <v>0.11450381679389313</v>
      </c>
      <c r="N723" s="3">
        <f t="shared" si="157"/>
        <v>0.35877862595419846</v>
      </c>
    </row>
    <row r="724" spans="1:14" x14ac:dyDescent="0.2">
      <c r="A724" s="2">
        <v>37547</v>
      </c>
      <c r="B724">
        <v>71</v>
      </c>
      <c r="C724">
        <v>73</v>
      </c>
      <c r="D724">
        <v>48</v>
      </c>
      <c r="E724" s="3">
        <f t="shared" si="158"/>
        <v>0.11979166666666667</v>
      </c>
      <c r="F724">
        <v>26</v>
      </c>
      <c r="G724">
        <v>22</v>
      </c>
      <c r="H724">
        <v>7</v>
      </c>
      <c r="I724" s="3">
        <f t="shared" si="159"/>
        <v>0.34545454545454546</v>
      </c>
      <c r="J724">
        <f t="shared" si="154"/>
        <v>97</v>
      </c>
      <c r="K724">
        <f t="shared" si="155"/>
        <v>95</v>
      </c>
      <c r="L724">
        <f t="shared" si="156"/>
        <v>55</v>
      </c>
      <c r="M724" s="3">
        <f t="shared" si="160"/>
        <v>0.17004048582995951</v>
      </c>
      <c r="N724" s="3">
        <f t="shared" si="157"/>
        <v>0.38461538461538464</v>
      </c>
    </row>
    <row r="725" spans="1:14" x14ac:dyDescent="0.2">
      <c r="A725" s="2">
        <v>37540</v>
      </c>
      <c r="B725">
        <v>79</v>
      </c>
      <c r="C725">
        <v>64</v>
      </c>
      <c r="D725">
        <v>58</v>
      </c>
      <c r="E725" s="3">
        <f t="shared" si="158"/>
        <v>0.1044776119402985</v>
      </c>
      <c r="F725">
        <v>18</v>
      </c>
      <c r="G725">
        <v>19</v>
      </c>
      <c r="H725">
        <v>10</v>
      </c>
      <c r="I725" s="3">
        <f t="shared" si="159"/>
        <v>0.1702127659574468</v>
      </c>
      <c r="J725">
        <f t="shared" si="154"/>
        <v>97</v>
      </c>
      <c r="K725">
        <f t="shared" si="155"/>
        <v>83</v>
      </c>
      <c r="L725">
        <f t="shared" si="156"/>
        <v>68</v>
      </c>
      <c r="M725" s="3">
        <f t="shared" si="160"/>
        <v>0.11693548387096774</v>
      </c>
      <c r="N725" s="3">
        <f t="shared" si="157"/>
        <v>0.33467741935483869</v>
      </c>
    </row>
    <row r="726" spans="1:14" x14ac:dyDescent="0.2">
      <c r="A726" s="2">
        <v>37533</v>
      </c>
      <c r="B726">
        <v>76</v>
      </c>
      <c r="C726">
        <v>68</v>
      </c>
      <c r="D726">
        <v>50</v>
      </c>
      <c r="E726" s="3">
        <f t="shared" si="158"/>
        <v>0.13402061855670103</v>
      </c>
      <c r="F726">
        <v>20</v>
      </c>
      <c r="G726">
        <v>12</v>
      </c>
      <c r="H726">
        <v>10</v>
      </c>
      <c r="I726" s="3">
        <f t="shared" si="159"/>
        <v>0.23809523809523808</v>
      </c>
      <c r="J726">
        <f t="shared" ref="J726:J758" si="161">B726+F726</f>
        <v>96</v>
      </c>
      <c r="K726">
        <f t="shared" ref="K726:K758" si="162">C726+G726</f>
        <v>80</v>
      </c>
      <c r="L726">
        <f t="shared" ref="L726:L758" si="163">D726+H726</f>
        <v>60</v>
      </c>
      <c r="M726" s="3">
        <f t="shared" si="160"/>
        <v>0.15254237288135594</v>
      </c>
      <c r="N726" s="3">
        <f t="shared" ref="N726:N758" si="164">K726/SUM(J726:L726)</f>
        <v>0.33898305084745761</v>
      </c>
    </row>
    <row r="727" spans="1:14" x14ac:dyDescent="0.2">
      <c r="A727" s="2">
        <v>37526</v>
      </c>
      <c r="B727">
        <v>67</v>
      </c>
      <c r="C727">
        <v>80</v>
      </c>
      <c r="D727">
        <v>60</v>
      </c>
      <c r="E727" s="3">
        <f t="shared" si="158"/>
        <v>3.3816425120772944E-2</v>
      </c>
      <c r="F727">
        <v>23</v>
      </c>
      <c r="G727">
        <v>20</v>
      </c>
      <c r="H727">
        <v>15</v>
      </c>
      <c r="I727" s="3">
        <f t="shared" si="159"/>
        <v>0.13793103448275862</v>
      </c>
      <c r="J727">
        <f t="shared" si="161"/>
        <v>90</v>
      </c>
      <c r="K727">
        <f t="shared" si="162"/>
        <v>100</v>
      </c>
      <c r="L727">
        <f t="shared" si="163"/>
        <v>75</v>
      </c>
      <c r="M727" s="3">
        <f t="shared" si="160"/>
        <v>5.6603773584905662E-2</v>
      </c>
      <c r="N727" s="3">
        <f t="shared" si="164"/>
        <v>0.37735849056603776</v>
      </c>
    </row>
    <row r="728" spans="1:14" x14ac:dyDescent="0.2">
      <c r="A728" s="2">
        <v>37519</v>
      </c>
      <c r="B728">
        <v>54</v>
      </c>
      <c r="C728">
        <v>78</v>
      </c>
      <c r="D728">
        <v>60</v>
      </c>
      <c r="E728" s="3">
        <f t="shared" si="158"/>
        <v>-3.125E-2</v>
      </c>
      <c r="F728">
        <v>20</v>
      </c>
      <c r="G728">
        <v>21</v>
      </c>
      <c r="H728">
        <v>16</v>
      </c>
      <c r="I728" s="3">
        <f t="shared" si="159"/>
        <v>7.0175438596491224E-2</v>
      </c>
      <c r="J728">
        <f t="shared" si="161"/>
        <v>74</v>
      </c>
      <c r="K728">
        <f t="shared" si="162"/>
        <v>99</v>
      </c>
      <c r="L728">
        <f t="shared" si="163"/>
        <v>76</v>
      </c>
      <c r="M728" s="3">
        <f t="shared" si="160"/>
        <v>-8.0321285140562242E-3</v>
      </c>
      <c r="N728" s="3">
        <f t="shared" si="164"/>
        <v>0.39759036144578314</v>
      </c>
    </row>
    <row r="729" spans="1:14" x14ac:dyDescent="0.2">
      <c r="A729" s="2">
        <v>37512</v>
      </c>
      <c r="B729">
        <v>43</v>
      </c>
      <c r="C729">
        <v>86</v>
      </c>
      <c r="D729">
        <v>56</v>
      </c>
      <c r="E729" s="3">
        <f t="shared" si="158"/>
        <v>-7.0270270270270274E-2</v>
      </c>
      <c r="F729">
        <v>20</v>
      </c>
      <c r="G729">
        <v>17</v>
      </c>
      <c r="H729">
        <v>12</v>
      </c>
      <c r="I729" s="3">
        <f t="shared" si="159"/>
        <v>0.16326530612244897</v>
      </c>
      <c r="J729">
        <f t="shared" si="161"/>
        <v>63</v>
      </c>
      <c r="K729">
        <f t="shared" si="162"/>
        <v>103</v>
      </c>
      <c r="L729">
        <f t="shared" si="163"/>
        <v>68</v>
      </c>
      <c r="M729" s="3">
        <f t="shared" si="160"/>
        <v>-2.1367521367521368E-2</v>
      </c>
      <c r="N729" s="3">
        <f t="shared" si="164"/>
        <v>0.44017094017094016</v>
      </c>
    </row>
    <row r="730" spans="1:14" x14ac:dyDescent="0.2">
      <c r="A730" s="2">
        <v>37505</v>
      </c>
      <c r="B730">
        <v>48</v>
      </c>
      <c r="C730">
        <v>86</v>
      </c>
      <c r="D730">
        <v>58</v>
      </c>
      <c r="E730" s="3">
        <f t="shared" si="158"/>
        <v>-5.2083333333333336E-2</v>
      </c>
      <c r="F730">
        <v>26</v>
      </c>
      <c r="G730">
        <v>21</v>
      </c>
      <c r="H730">
        <v>9</v>
      </c>
      <c r="I730" s="3">
        <f t="shared" si="159"/>
        <v>0.30357142857142855</v>
      </c>
      <c r="J730">
        <f t="shared" si="161"/>
        <v>74</v>
      </c>
      <c r="K730">
        <f t="shared" si="162"/>
        <v>107</v>
      </c>
      <c r="L730">
        <f t="shared" si="163"/>
        <v>67</v>
      </c>
      <c r="M730" s="3">
        <f t="shared" si="160"/>
        <v>2.8225806451612902E-2</v>
      </c>
      <c r="N730" s="3">
        <f t="shared" si="164"/>
        <v>0.43145161290322581</v>
      </c>
    </row>
    <row r="731" spans="1:14" x14ac:dyDescent="0.2">
      <c r="A731" s="2">
        <v>37498</v>
      </c>
      <c r="B731">
        <v>58</v>
      </c>
      <c r="C731">
        <v>63</v>
      </c>
      <c r="D731">
        <v>53</v>
      </c>
      <c r="E731" s="3">
        <f t="shared" si="158"/>
        <v>2.8735632183908046E-2</v>
      </c>
      <c r="F731">
        <v>21</v>
      </c>
      <c r="G731">
        <v>15</v>
      </c>
      <c r="H731">
        <v>13</v>
      </c>
      <c r="I731" s="3">
        <f t="shared" si="159"/>
        <v>0.16326530612244897</v>
      </c>
      <c r="J731">
        <f t="shared" si="161"/>
        <v>79</v>
      </c>
      <c r="K731">
        <f t="shared" si="162"/>
        <v>78</v>
      </c>
      <c r="L731">
        <f t="shared" si="163"/>
        <v>66</v>
      </c>
      <c r="M731" s="3">
        <f t="shared" si="160"/>
        <v>5.829596412556054E-2</v>
      </c>
      <c r="N731" s="3">
        <f t="shared" si="164"/>
        <v>0.34977578475336324</v>
      </c>
    </row>
    <row r="732" spans="1:14" x14ac:dyDescent="0.2">
      <c r="A732" s="2">
        <v>37491</v>
      </c>
      <c r="B732">
        <v>53</v>
      </c>
      <c r="C732">
        <v>68</v>
      </c>
      <c r="D732">
        <v>52</v>
      </c>
      <c r="E732" s="3">
        <f t="shared" si="158"/>
        <v>5.7803468208092483E-3</v>
      </c>
      <c r="F732">
        <v>18</v>
      </c>
      <c r="G732">
        <v>16</v>
      </c>
      <c r="H732">
        <v>17</v>
      </c>
      <c r="I732" s="3">
        <f t="shared" si="159"/>
        <v>1.9607843137254902E-2</v>
      </c>
      <c r="J732">
        <f t="shared" si="161"/>
        <v>71</v>
      </c>
      <c r="K732">
        <f t="shared" si="162"/>
        <v>84</v>
      </c>
      <c r="L732">
        <f t="shared" si="163"/>
        <v>69</v>
      </c>
      <c r="M732" s="3">
        <f t="shared" si="160"/>
        <v>8.9285714285714281E-3</v>
      </c>
      <c r="N732" s="3">
        <f t="shared" si="164"/>
        <v>0.375</v>
      </c>
    </row>
    <row r="733" spans="1:14" x14ac:dyDescent="0.2">
      <c r="A733" s="2">
        <v>37484</v>
      </c>
      <c r="B733">
        <v>58</v>
      </c>
      <c r="C733">
        <v>69</v>
      </c>
      <c r="D733">
        <v>61</v>
      </c>
      <c r="E733" s="3">
        <f t="shared" si="158"/>
        <v>-1.5957446808510637E-2</v>
      </c>
      <c r="F733">
        <v>17</v>
      </c>
      <c r="G733">
        <v>15</v>
      </c>
      <c r="H733">
        <v>14</v>
      </c>
      <c r="I733" s="3">
        <f t="shared" si="159"/>
        <v>6.5217391304347824E-2</v>
      </c>
      <c r="J733">
        <f t="shared" si="161"/>
        <v>75</v>
      </c>
      <c r="K733">
        <f t="shared" si="162"/>
        <v>84</v>
      </c>
      <c r="L733">
        <f t="shared" si="163"/>
        <v>75</v>
      </c>
      <c r="M733" s="3">
        <f t="shared" si="160"/>
        <v>0</v>
      </c>
      <c r="N733" s="3">
        <f t="shared" si="164"/>
        <v>0.35897435897435898</v>
      </c>
    </row>
    <row r="734" spans="1:14" x14ac:dyDescent="0.2">
      <c r="A734" s="2">
        <v>37477</v>
      </c>
      <c r="B734">
        <v>48</v>
      </c>
      <c r="C734">
        <v>71</v>
      </c>
      <c r="D734">
        <v>57</v>
      </c>
      <c r="E734" s="3">
        <f t="shared" si="158"/>
        <v>-5.113636363636364E-2</v>
      </c>
      <c r="F734">
        <v>18</v>
      </c>
      <c r="G734">
        <v>21</v>
      </c>
      <c r="H734">
        <v>11</v>
      </c>
      <c r="I734" s="3">
        <f t="shared" si="159"/>
        <v>0.14000000000000001</v>
      </c>
      <c r="J734">
        <f t="shared" si="161"/>
        <v>66</v>
      </c>
      <c r="K734">
        <f t="shared" si="162"/>
        <v>92</v>
      </c>
      <c r="L734">
        <f t="shared" si="163"/>
        <v>68</v>
      </c>
      <c r="M734" s="3">
        <f t="shared" si="160"/>
        <v>-8.8495575221238937E-3</v>
      </c>
      <c r="N734" s="3">
        <f t="shared" si="164"/>
        <v>0.40707964601769914</v>
      </c>
    </row>
    <row r="735" spans="1:14" x14ac:dyDescent="0.2">
      <c r="A735" s="2">
        <v>37470</v>
      </c>
      <c r="B735">
        <v>45</v>
      </c>
      <c r="C735">
        <v>66</v>
      </c>
      <c r="D735">
        <v>76</v>
      </c>
      <c r="E735" s="3">
        <f t="shared" si="158"/>
        <v>-0.16577540106951871</v>
      </c>
      <c r="F735">
        <v>16</v>
      </c>
      <c r="G735">
        <v>19</v>
      </c>
      <c r="H735">
        <v>11</v>
      </c>
      <c r="I735" s="3">
        <f t="shared" si="159"/>
        <v>0.10869565217391304</v>
      </c>
      <c r="J735">
        <f t="shared" si="161"/>
        <v>61</v>
      </c>
      <c r="K735">
        <f t="shared" si="162"/>
        <v>85</v>
      </c>
      <c r="L735">
        <f t="shared" si="163"/>
        <v>87</v>
      </c>
      <c r="M735" s="3">
        <f t="shared" si="160"/>
        <v>-0.11158798283261803</v>
      </c>
      <c r="N735" s="3">
        <f t="shared" si="164"/>
        <v>0.36480686695278969</v>
      </c>
    </row>
    <row r="736" spans="1:14" x14ac:dyDescent="0.2">
      <c r="A736" s="2">
        <v>37463</v>
      </c>
      <c r="B736">
        <v>53</v>
      </c>
      <c r="C736">
        <v>66</v>
      </c>
      <c r="D736">
        <v>82</v>
      </c>
      <c r="E736" s="3">
        <f t="shared" si="158"/>
        <v>-0.14427860696517414</v>
      </c>
      <c r="F736">
        <v>14</v>
      </c>
      <c r="G736">
        <v>17</v>
      </c>
      <c r="H736">
        <v>13</v>
      </c>
      <c r="I736" s="3">
        <f t="shared" si="159"/>
        <v>2.2727272727272728E-2</v>
      </c>
      <c r="J736">
        <f t="shared" si="161"/>
        <v>67</v>
      </c>
      <c r="K736">
        <f t="shared" si="162"/>
        <v>83</v>
      </c>
      <c r="L736">
        <f t="shared" si="163"/>
        <v>95</v>
      </c>
      <c r="M736" s="3">
        <f t="shared" si="160"/>
        <v>-0.11428571428571428</v>
      </c>
      <c r="N736" s="3">
        <f t="shared" si="164"/>
        <v>0.33877551020408164</v>
      </c>
    </row>
    <row r="737" spans="1:14" x14ac:dyDescent="0.2">
      <c r="A737" s="2">
        <v>37456</v>
      </c>
      <c r="B737">
        <v>52</v>
      </c>
      <c r="C737">
        <v>71</v>
      </c>
      <c r="D737">
        <v>69</v>
      </c>
      <c r="E737" s="3">
        <f t="shared" si="158"/>
        <v>-8.8541666666666671E-2</v>
      </c>
      <c r="F737">
        <v>20</v>
      </c>
      <c r="G737">
        <v>16</v>
      </c>
      <c r="H737">
        <v>16</v>
      </c>
      <c r="I737" s="3">
        <f t="shared" si="159"/>
        <v>7.6923076923076927E-2</v>
      </c>
      <c r="J737">
        <f t="shared" si="161"/>
        <v>72</v>
      </c>
      <c r="K737">
        <f t="shared" si="162"/>
        <v>87</v>
      </c>
      <c r="L737">
        <f t="shared" si="163"/>
        <v>85</v>
      </c>
      <c r="M737" s="3">
        <f t="shared" si="160"/>
        <v>-5.3278688524590161E-2</v>
      </c>
      <c r="N737" s="3">
        <f t="shared" si="164"/>
        <v>0.35655737704918034</v>
      </c>
    </row>
    <row r="738" spans="1:14" x14ac:dyDescent="0.2">
      <c r="A738" s="2">
        <v>37449</v>
      </c>
      <c r="B738">
        <v>43</v>
      </c>
      <c r="C738">
        <v>72</v>
      </c>
      <c r="D738">
        <v>59</v>
      </c>
      <c r="E738" s="3">
        <f t="shared" si="158"/>
        <v>-9.1954022988505746E-2</v>
      </c>
      <c r="F738">
        <v>17</v>
      </c>
      <c r="G738">
        <v>23</v>
      </c>
      <c r="H738">
        <v>16</v>
      </c>
      <c r="I738" s="3">
        <f t="shared" si="159"/>
        <v>1.7857142857142856E-2</v>
      </c>
      <c r="J738">
        <f t="shared" si="161"/>
        <v>60</v>
      </c>
      <c r="K738">
        <f t="shared" si="162"/>
        <v>95</v>
      </c>
      <c r="L738">
        <f t="shared" si="163"/>
        <v>75</v>
      </c>
      <c r="M738" s="3">
        <f t="shared" si="160"/>
        <v>-6.5217391304347824E-2</v>
      </c>
      <c r="N738" s="3">
        <f t="shared" si="164"/>
        <v>0.41304347826086957</v>
      </c>
    </row>
    <row r="739" spans="1:14" x14ac:dyDescent="0.2">
      <c r="A739" s="2">
        <v>37442</v>
      </c>
      <c r="B739">
        <v>44</v>
      </c>
      <c r="C739">
        <v>72</v>
      </c>
      <c r="D739">
        <v>60</v>
      </c>
      <c r="E739" s="3">
        <f t="shared" ref="E739:E771" si="165">(B739-D739)/SUM(B739:D739)</f>
        <v>-9.0909090909090912E-2</v>
      </c>
      <c r="F739">
        <v>17</v>
      </c>
      <c r="G739">
        <v>17</v>
      </c>
      <c r="H739">
        <v>15</v>
      </c>
      <c r="I739" s="3">
        <f t="shared" ref="I739:I771" si="166">(F739-H739)/SUM(F739:H739)</f>
        <v>4.0816326530612242E-2</v>
      </c>
      <c r="J739">
        <f t="shared" si="161"/>
        <v>61</v>
      </c>
      <c r="K739">
        <f t="shared" si="162"/>
        <v>89</v>
      </c>
      <c r="L739">
        <f t="shared" si="163"/>
        <v>75</v>
      </c>
      <c r="M739" s="3">
        <f t="shared" ref="M739:M771" si="167">(J739-L739)/SUM(J739:L739)</f>
        <v>-6.222222222222222E-2</v>
      </c>
      <c r="N739" s="3">
        <f t="shared" si="164"/>
        <v>0.39555555555555555</v>
      </c>
    </row>
    <row r="740" spans="1:14" x14ac:dyDescent="0.2">
      <c r="A740" s="2">
        <v>37435</v>
      </c>
      <c r="B740">
        <v>42</v>
      </c>
      <c r="C740">
        <v>81</v>
      </c>
      <c r="D740">
        <v>75</v>
      </c>
      <c r="E740" s="3">
        <f t="shared" si="165"/>
        <v>-0.16666666666666666</v>
      </c>
      <c r="F740">
        <v>18</v>
      </c>
      <c r="G740">
        <v>15</v>
      </c>
      <c r="H740">
        <v>15</v>
      </c>
      <c r="I740" s="3">
        <f t="shared" si="166"/>
        <v>6.25E-2</v>
      </c>
      <c r="J740">
        <f t="shared" si="161"/>
        <v>60</v>
      </c>
      <c r="K740">
        <f t="shared" si="162"/>
        <v>96</v>
      </c>
      <c r="L740">
        <f t="shared" si="163"/>
        <v>90</v>
      </c>
      <c r="M740" s="3">
        <f t="shared" si="167"/>
        <v>-0.12195121951219512</v>
      </c>
      <c r="N740" s="3">
        <f t="shared" si="164"/>
        <v>0.3902439024390244</v>
      </c>
    </row>
    <row r="741" spans="1:14" x14ac:dyDescent="0.2">
      <c r="A741" s="2">
        <v>37428</v>
      </c>
      <c r="B741">
        <v>36</v>
      </c>
      <c r="C741">
        <v>66</v>
      </c>
      <c r="D741">
        <v>52</v>
      </c>
      <c r="E741" s="3">
        <f t="shared" si="165"/>
        <v>-0.1038961038961039</v>
      </c>
      <c r="F741">
        <v>15</v>
      </c>
      <c r="G741">
        <v>20</v>
      </c>
      <c r="H741">
        <v>14</v>
      </c>
      <c r="I741" s="3">
        <f t="shared" si="166"/>
        <v>2.0408163265306121E-2</v>
      </c>
      <c r="J741">
        <f t="shared" si="161"/>
        <v>51</v>
      </c>
      <c r="K741">
        <f t="shared" si="162"/>
        <v>86</v>
      </c>
      <c r="L741">
        <f t="shared" si="163"/>
        <v>66</v>
      </c>
      <c r="M741" s="3">
        <f t="shared" si="167"/>
        <v>-7.3891625615763554E-2</v>
      </c>
      <c r="N741" s="3">
        <f t="shared" si="164"/>
        <v>0.42364532019704432</v>
      </c>
    </row>
    <row r="742" spans="1:14" x14ac:dyDescent="0.2">
      <c r="A742" s="2">
        <v>37421</v>
      </c>
      <c r="B742">
        <v>58</v>
      </c>
      <c r="C742">
        <v>64</v>
      </c>
      <c r="D742">
        <v>46</v>
      </c>
      <c r="E742" s="3">
        <f t="shared" si="165"/>
        <v>7.1428571428571425E-2</v>
      </c>
      <c r="F742">
        <v>13</v>
      </c>
      <c r="G742">
        <v>17</v>
      </c>
      <c r="H742">
        <v>19</v>
      </c>
      <c r="I742" s="3">
        <f t="shared" si="166"/>
        <v>-0.12244897959183673</v>
      </c>
      <c r="J742">
        <f t="shared" si="161"/>
        <v>71</v>
      </c>
      <c r="K742">
        <f t="shared" si="162"/>
        <v>81</v>
      </c>
      <c r="L742">
        <f t="shared" si="163"/>
        <v>65</v>
      </c>
      <c r="M742" s="3">
        <f t="shared" si="167"/>
        <v>2.7649769585253458E-2</v>
      </c>
      <c r="N742" s="3">
        <f t="shared" si="164"/>
        <v>0.37327188940092165</v>
      </c>
    </row>
    <row r="743" spans="1:14" x14ac:dyDescent="0.2">
      <c r="A743" s="2">
        <v>37414</v>
      </c>
      <c r="B743">
        <v>53</v>
      </c>
      <c r="C743">
        <v>85</v>
      </c>
      <c r="D743">
        <v>55</v>
      </c>
      <c r="E743" s="3">
        <f t="shared" si="165"/>
        <v>-1.0362694300518135E-2</v>
      </c>
      <c r="F743">
        <v>17</v>
      </c>
      <c r="G743">
        <v>16</v>
      </c>
      <c r="H743">
        <v>14</v>
      </c>
      <c r="I743" s="3">
        <f t="shared" si="166"/>
        <v>6.3829787234042548E-2</v>
      </c>
      <c r="J743">
        <f t="shared" si="161"/>
        <v>70</v>
      </c>
      <c r="K743">
        <f t="shared" si="162"/>
        <v>101</v>
      </c>
      <c r="L743">
        <f t="shared" si="163"/>
        <v>69</v>
      </c>
      <c r="M743" s="3">
        <f t="shared" si="167"/>
        <v>4.1666666666666666E-3</v>
      </c>
      <c r="N743" s="3">
        <f t="shared" si="164"/>
        <v>0.42083333333333334</v>
      </c>
    </row>
    <row r="744" spans="1:14" x14ac:dyDescent="0.2">
      <c r="A744" s="2">
        <v>37407</v>
      </c>
      <c r="B744">
        <v>54</v>
      </c>
      <c r="C744">
        <v>85</v>
      </c>
      <c r="D744">
        <v>47</v>
      </c>
      <c r="E744" s="3">
        <f t="shared" si="165"/>
        <v>3.7634408602150539E-2</v>
      </c>
      <c r="F744">
        <v>22</v>
      </c>
      <c r="G744">
        <v>14</v>
      </c>
      <c r="H744">
        <v>8</v>
      </c>
      <c r="I744" s="3">
        <f t="shared" si="166"/>
        <v>0.31818181818181818</v>
      </c>
      <c r="J744">
        <f t="shared" si="161"/>
        <v>76</v>
      </c>
      <c r="K744">
        <f t="shared" si="162"/>
        <v>99</v>
      </c>
      <c r="L744">
        <f t="shared" si="163"/>
        <v>55</v>
      </c>
      <c r="M744" s="3">
        <f t="shared" si="167"/>
        <v>9.1304347826086957E-2</v>
      </c>
      <c r="N744" s="3">
        <f t="shared" si="164"/>
        <v>0.43043478260869567</v>
      </c>
    </row>
    <row r="745" spans="1:14" x14ac:dyDescent="0.2">
      <c r="A745" s="2">
        <v>37400</v>
      </c>
      <c r="B745">
        <v>47</v>
      </c>
      <c r="C745">
        <v>68</v>
      </c>
      <c r="D745">
        <v>31</v>
      </c>
      <c r="E745" s="3">
        <f t="shared" si="165"/>
        <v>0.1095890410958904</v>
      </c>
      <c r="F745">
        <v>22</v>
      </c>
      <c r="G745">
        <v>15</v>
      </c>
      <c r="H745">
        <v>15</v>
      </c>
      <c r="I745" s="3">
        <f t="shared" si="166"/>
        <v>0.13461538461538461</v>
      </c>
      <c r="J745">
        <f t="shared" si="161"/>
        <v>69</v>
      </c>
      <c r="K745">
        <f t="shared" si="162"/>
        <v>83</v>
      </c>
      <c r="L745">
        <f t="shared" si="163"/>
        <v>46</v>
      </c>
      <c r="M745" s="3">
        <f t="shared" si="167"/>
        <v>0.11616161616161616</v>
      </c>
      <c r="N745" s="3">
        <f t="shared" si="164"/>
        <v>0.41919191919191917</v>
      </c>
    </row>
    <row r="746" spans="1:14" x14ac:dyDescent="0.2">
      <c r="A746" s="2">
        <v>37393</v>
      </c>
      <c r="B746">
        <v>51</v>
      </c>
      <c r="C746">
        <v>57</v>
      </c>
      <c r="D746">
        <v>42</v>
      </c>
      <c r="E746" s="3">
        <f t="shared" si="165"/>
        <v>0.06</v>
      </c>
      <c r="F746">
        <v>15</v>
      </c>
      <c r="G746">
        <v>12</v>
      </c>
      <c r="H746">
        <v>10</v>
      </c>
      <c r="I746" s="3">
        <f t="shared" si="166"/>
        <v>0.13513513513513514</v>
      </c>
      <c r="J746">
        <f t="shared" si="161"/>
        <v>66</v>
      </c>
      <c r="K746">
        <f t="shared" si="162"/>
        <v>69</v>
      </c>
      <c r="L746">
        <f t="shared" si="163"/>
        <v>52</v>
      </c>
      <c r="M746" s="3">
        <f t="shared" si="167"/>
        <v>7.4866310160427801E-2</v>
      </c>
      <c r="N746" s="3">
        <f t="shared" si="164"/>
        <v>0.36898395721925131</v>
      </c>
    </row>
    <row r="747" spans="1:14" x14ac:dyDescent="0.2">
      <c r="A747" s="2">
        <v>37386</v>
      </c>
      <c r="B747">
        <v>39</v>
      </c>
      <c r="C747">
        <v>64</v>
      </c>
      <c r="D747">
        <v>41</v>
      </c>
      <c r="E747" s="3">
        <f t="shared" si="165"/>
        <v>-1.3888888888888888E-2</v>
      </c>
      <c r="F747">
        <v>16</v>
      </c>
      <c r="G747">
        <v>17</v>
      </c>
      <c r="H747">
        <v>10</v>
      </c>
      <c r="I747" s="3">
        <f t="shared" si="166"/>
        <v>0.13953488372093023</v>
      </c>
      <c r="J747">
        <f t="shared" si="161"/>
        <v>55</v>
      </c>
      <c r="K747">
        <f t="shared" si="162"/>
        <v>81</v>
      </c>
      <c r="L747">
        <f t="shared" si="163"/>
        <v>51</v>
      </c>
      <c r="M747" s="3">
        <f t="shared" si="167"/>
        <v>2.1390374331550801E-2</v>
      </c>
      <c r="N747" s="3">
        <f t="shared" si="164"/>
        <v>0.43315508021390375</v>
      </c>
    </row>
    <row r="748" spans="1:14" x14ac:dyDescent="0.2">
      <c r="A748" s="2">
        <v>37379</v>
      </c>
      <c r="B748">
        <v>48</v>
      </c>
      <c r="C748">
        <v>64</v>
      </c>
      <c r="D748">
        <v>34</v>
      </c>
      <c r="E748" s="3">
        <f t="shared" si="165"/>
        <v>9.5890410958904104E-2</v>
      </c>
      <c r="F748">
        <v>13</v>
      </c>
      <c r="G748">
        <v>17</v>
      </c>
      <c r="H748">
        <v>15</v>
      </c>
      <c r="I748" s="3">
        <f t="shared" si="166"/>
        <v>-4.4444444444444446E-2</v>
      </c>
      <c r="J748">
        <f t="shared" si="161"/>
        <v>61</v>
      </c>
      <c r="K748">
        <f t="shared" si="162"/>
        <v>81</v>
      </c>
      <c r="L748">
        <f t="shared" si="163"/>
        <v>49</v>
      </c>
      <c r="M748" s="3">
        <f t="shared" si="167"/>
        <v>6.2827225130890049E-2</v>
      </c>
      <c r="N748" s="3">
        <f t="shared" si="164"/>
        <v>0.42408376963350786</v>
      </c>
    </row>
    <row r="749" spans="1:14" x14ac:dyDescent="0.2">
      <c r="A749" s="2">
        <v>37372</v>
      </c>
      <c r="B749">
        <v>54</v>
      </c>
      <c r="C749">
        <v>63</v>
      </c>
      <c r="D749">
        <v>39</v>
      </c>
      <c r="E749" s="3">
        <f t="shared" si="165"/>
        <v>9.6153846153846159E-2</v>
      </c>
      <c r="F749">
        <v>14</v>
      </c>
      <c r="G749">
        <v>22</v>
      </c>
      <c r="H749">
        <v>16</v>
      </c>
      <c r="I749" s="3">
        <f t="shared" si="166"/>
        <v>-3.8461538461538464E-2</v>
      </c>
      <c r="J749">
        <f t="shared" si="161"/>
        <v>68</v>
      </c>
      <c r="K749">
        <f t="shared" si="162"/>
        <v>85</v>
      </c>
      <c r="L749">
        <f t="shared" si="163"/>
        <v>55</v>
      </c>
      <c r="M749" s="3">
        <f t="shared" si="167"/>
        <v>6.25E-2</v>
      </c>
      <c r="N749" s="3">
        <f t="shared" si="164"/>
        <v>0.40865384615384615</v>
      </c>
    </row>
    <row r="750" spans="1:14" x14ac:dyDescent="0.2">
      <c r="A750" s="2">
        <v>37365</v>
      </c>
      <c r="B750">
        <v>58</v>
      </c>
      <c r="C750">
        <v>61</v>
      </c>
      <c r="D750">
        <v>37</v>
      </c>
      <c r="E750" s="3">
        <f t="shared" si="165"/>
        <v>0.13461538461538461</v>
      </c>
      <c r="F750">
        <v>19</v>
      </c>
      <c r="G750">
        <v>18</v>
      </c>
      <c r="H750">
        <v>19</v>
      </c>
      <c r="I750" s="3">
        <f t="shared" si="166"/>
        <v>0</v>
      </c>
      <c r="J750">
        <f t="shared" si="161"/>
        <v>77</v>
      </c>
      <c r="K750">
        <f t="shared" si="162"/>
        <v>79</v>
      </c>
      <c r="L750">
        <f t="shared" si="163"/>
        <v>56</v>
      </c>
      <c r="M750" s="3">
        <f t="shared" si="167"/>
        <v>9.9056603773584911E-2</v>
      </c>
      <c r="N750" s="3">
        <f t="shared" si="164"/>
        <v>0.37264150943396224</v>
      </c>
    </row>
    <row r="751" spans="1:14" x14ac:dyDescent="0.2">
      <c r="A751" s="2">
        <v>37358</v>
      </c>
      <c r="B751">
        <v>53</v>
      </c>
      <c r="C751">
        <v>68</v>
      </c>
      <c r="D751">
        <v>35</v>
      </c>
      <c r="E751" s="3">
        <f t="shared" si="165"/>
        <v>0.11538461538461539</v>
      </c>
      <c r="F751">
        <v>19</v>
      </c>
      <c r="G751">
        <v>18</v>
      </c>
      <c r="H751">
        <v>17</v>
      </c>
      <c r="I751" s="3">
        <f t="shared" si="166"/>
        <v>3.7037037037037035E-2</v>
      </c>
      <c r="J751">
        <f t="shared" si="161"/>
        <v>72</v>
      </c>
      <c r="K751">
        <f t="shared" si="162"/>
        <v>86</v>
      </c>
      <c r="L751">
        <f t="shared" si="163"/>
        <v>52</v>
      </c>
      <c r="M751" s="3">
        <f t="shared" si="167"/>
        <v>9.5238095238095233E-2</v>
      </c>
      <c r="N751" s="3">
        <f t="shared" si="164"/>
        <v>0.40952380952380951</v>
      </c>
    </row>
    <row r="752" spans="1:14" x14ac:dyDescent="0.2">
      <c r="A752" s="2">
        <v>37351</v>
      </c>
      <c r="B752">
        <v>52</v>
      </c>
      <c r="C752">
        <v>61</v>
      </c>
      <c r="D752">
        <v>26</v>
      </c>
      <c r="E752" s="3">
        <f t="shared" si="165"/>
        <v>0.18705035971223022</v>
      </c>
      <c r="F752">
        <v>11</v>
      </c>
      <c r="G752">
        <v>19</v>
      </c>
      <c r="H752">
        <v>13</v>
      </c>
      <c r="I752" s="3">
        <f t="shared" si="166"/>
        <v>-4.6511627906976744E-2</v>
      </c>
      <c r="J752">
        <f t="shared" si="161"/>
        <v>63</v>
      </c>
      <c r="K752">
        <f t="shared" si="162"/>
        <v>80</v>
      </c>
      <c r="L752">
        <f t="shared" si="163"/>
        <v>39</v>
      </c>
      <c r="M752" s="3">
        <f t="shared" si="167"/>
        <v>0.13186813186813187</v>
      </c>
      <c r="N752" s="3">
        <f t="shared" si="164"/>
        <v>0.43956043956043955</v>
      </c>
    </row>
    <row r="753" spans="1:14" x14ac:dyDescent="0.2">
      <c r="A753" s="2">
        <v>37337</v>
      </c>
      <c r="B753">
        <v>59</v>
      </c>
      <c r="C753">
        <v>58</v>
      </c>
      <c r="D753">
        <v>25</v>
      </c>
      <c r="E753" s="3">
        <f t="shared" si="165"/>
        <v>0.23943661971830985</v>
      </c>
      <c r="F753">
        <v>12</v>
      </c>
      <c r="G753">
        <v>19</v>
      </c>
      <c r="H753">
        <v>15</v>
      </c>
      <c r="I753" s="3">
        <f t="shared" si="166"/>
        <v>-6.5217391304347824E-2</v>
      </c>
      <c r="J753">
        <f t="shared" si="161"/>
        <v>71</v>
      </c>
      <c r="K753">
        <f t="shared" si="162"/>
        <v>77</v>
      </c>
      <c r="L753">
        <f t="shared" si="163"/>
        <v>40</v>
      </c>
      <c r="M753" s="3">
        <f t="shared" si="167"/>
        <v>0.16489361702127658</v>
      </c>
      <c r="N753" s="3">
        <f t="shared" si="164"/>
        <v>0.40957446808510639</v>
      </c>
    </row>
    <row r="754" spans="1:14" x14ac:dyDescent="0.2">
      <c r="A754" s="2">
        <v>37330</v>
      </c>
      <c r="B754">
        <v>62</v>
      </c>
      <c r="C754">
        <v>50</v>
      </c>
      <c r="D754">
        <v>23</v>
      </c>
      <c r="E754" s="3">
        <f t="shared" si="165"/>
        <v>0.28888888888888886</v>
      </c>
      <c r="F754">
        <v>20</v>
      </c>
      <c r="G754">
        <v>21</v>
      </c>
      <c r="H754">
        <v>13</v>
      </c>
      <c r="I754" s="3">
        <f t="shared" si="166"/>
        <v>0.12962962962962962</v>
      </c>
      <c r="J754">
        <f t="shared" si="161"/>
        <v>82</v>
      </c>
      <c r="K754">
        <f t="shared" si="162"/>
        <v>71</v>
      </c>
      <c r="L754">
        <f t="shared" si="163"/>
        <v>36</v>
      </c>
      <c r="M754" s="3">
        <f t="shared" si="167"/>
        <v>0.24338624338624337</v>
      </c>
      <c r="N754" s="3">
        <f t="shared" si="164"/>
        <v>0.37566137566137564</v>
      </c>
    </row>
    <row r="755" spans="1:14" x14ac:dyDescent="0.2">
      <c r="A755" s="2">
        <v>37323</v>
      </c>
      <c r="B755">
        <v>66</v>
      </c>
      <c r="C755">
        <v>52</v>
      </c>
      <c r="D755">
        <v>25</v>
      </c>
      <c r="E755" s="3">
        <f t="shared" si="165"/>
        <v>0.28671328671328672</v>
      </c>
      <c r="F755">
        <v>14</v>
      </c>
      <c r="G755">
        <v>18</v>
      </c>
      <c r="H755">
        <v>9</v>
      </c>
      <c r="I755" s="3">
        <f t="shared" si="166"/>
        <v>0.12195121951219512</v>
      </c>
      <c r="J755">
        <f t="shared" si="161"/>
        <v>80</v>
      </c>
      <c r="K755">
        <f t="shared" si="162"/>
        <v>70</v>
      </c>
      <c r="L755">
        <f t="shared" si="163"/>
        <v>34</v>
      </c>
      <c r="M755" s="3">
        <f t="shared" si="167"/>
        <v>0.25</v>
      </c>
      <c r="N755" s="3">
        <f t="shared" si="164"/>
        <v>0.38043478260869568</v>
      </c>
    </row>
    <row r="756" spans="1:14" x14ac:dyDescent="0.2">
      <c r="A756" s="2">
        <v>37316</v>
      </c>
      <c r="B756">
        <v>55</v>
      </c>
      <c r="C756">
        <v>53</v>
      </c>
      <c r="D756">
        <v>21</v>
      </c>
      <c r="E756" s="3">
        <f t="shared" si="165"/>
        <v>0.26356589147286824</v>
      </c>
      <c r="F756">
        <v>17</v>
      </c>
      <c r="G756">
        <v>21</v>
      </c>
      <c r="H756">
        <v>12</v>
      </c>
      <c r="I756" s="3">
        <f t="shared" si="166"/>
        <v>0.1</v>
      </c>
      <c r="J756">
        <f t="shared" si="161"/>
        <v>72</v>
      </c>
      <c r="K756">
        <f t="shared" si="162"/>
        <v>74</v>
      </c>
      <c r="L756">
        <f t="shared" si="163"/>
        <v>33</v>
      </c>
      <c r="M756" s="3">
        <f t="shared" si="167"/>
        <v>0.21787709497206703</v>
      </c>
      <c r="N756" s="3">
        <f t="shared" si="164"/>
        <v>0.41340782122905029</v>
      </c>
    </row>
    <row r="757" spans="1:14" x14ac:dyDescent="0.2">
      <c r="A757" s="2">
        <v>37309</v>
      </c>
      <c r="B757">
        <v>39</v>
      </c>
      <c r="C757">
        <v>55</v>
      </c>
      <c r="D757">
        <v>29</v>
      </c>
      <c r="E757" s="3">
        <f t="shared" si="165"/>
        <v>8.1300813008130079E-2</v>
      </c>
      <c r="F757">
        <v>13</v>
      </c>
      <c r="G757">
        <v>19</v>
      </c>
      <c r="H757">
        <v>14</v>
      </c>
      <c r="I757" s="3">
        <f t="shared" si="166"/>
        <v>-2.1739130434782608E-2</v>
      </c>
      <c r="J757">
        <f t="shared" si="161"/>
        <v>52</v>
      </c>
      <c r="K757">
        <f t="shared" si="162"/>
        <v>74</v>
      </c>
      <c r="L757">
        <f t="shared" si="163"/>
        <v>43</v>
      </c>
      <c r="M757" s="3">
        <f t="shared" si="167"/>
        <v>5.3254437869822487E-2</v>
      </c>
      <c r="N757" s="3">
        <f t="shared" si="164"/>
        <v>0.43786982248520712</v>
      </c>
    </row>
    <row r="758" spans="1:14" x14ac:dyDescent="0.2">
      <c r="A758" s="2">
        <v>37302</v>
      </c>
      <c r="B758">
        <v>50</v>
      </c>
      <c r="C758">
        <v>53</v>
      </c>
      <c r="D758">
        <v>32</v>
      </c>
      <c r="E758" s="3">
        <f t="shared" si="165"/>
        <v>0.13333333333333333</v>
      </c>
      <c r="F758">
        <v>18</v>
      </c>
      <c r="G758">
        <v>19</v>
      </c>
      <c r="H758">
        <v>12</v>
      </c>
      <c r="I758" s="3">
        <f t="shared" si="166"/>
        <v>0.12244897959183673</v>
      </c>
      <c r="J758">
        <f t="shared" si="161"/>
        <v>68</v>
      </c>
      <c r="K758">
        <f t="shared" si="162"/>
        <v>72</v>
      </c>
      <c r="L758">
        <f t="shared" si="163"/>
        <v>44</v>
      </c>
      <c r="M758" s="3">
        <f t="shared" si="167"/>
        <v>0.13043478260869565</v>
      </c>
      <c r="N758" s="3">
        <f t="shared" si="164"/>
        <v>0.39130434782608697</v>
      </c>
    </row>
    <row r="759" spans="1:14" x14ac:dyDescent="0.2">
      <c r="A759" s="2">
        <v>37295</v>
      </c>
      <c r="B759">
        <v>41</v>
      </c>
      <c r="C759">
        <v>49</v>
      </c>
      <c r="D759">
        <v>29</v>
      </c>
      <c r="E759" s="3">
        <f t="shared" si="165"/>
        <v>0.10084033613445378</v>
      </c>
      <c r="F759">
        <v>14</v>
      </c>
      <c r="G759">
        <v>10</v>
      </c>
      <c r="H759">
        <v>15</v>
      </c>
      <c r="I759" s="3">
        <f t="shared" si="166"/>
        <v>-2.564102564102564E-2</v>
      </c>
      <c r="J759">
        <f t="shared" ref="J759:J804" si="168">B759+F759</f>
        <v>55</v>
      </c>
      <c r="K759">
        <f t="shared" ref="K759:K804" si="169">C759+G759</f>
        <v>59</v>
      </c>
      <c r="L759">
        <f t="shared" ref="L759:L804" si="170">D759+H759</f>
        <v>44</v>
      </c>
      <c r="M759" s="3">
        <f t="shared" si="167"/>
        <v>6.9620253164556958E-2</v>
      </c>
      <c r="N759" s="3">
        <f t="shared" ref="N759:N804" si="171">K759/SUM(J759:L759)</f>
        <v>0.37341772151898733</v>
      </c>
    </row>
    <row r="760" spans="1:14" x14ac:dyDescent="0.2">
      <c r="A760" s="2">
        <v>37288</v>
      </c>
      <c r="B760">
        <v>55</v>
      </c>
      <c r="C760">
        <v>47</v>
      </c>
      <c r="D760">
        <v>27</v>
      </c>
      <c r="E760" s="3">
        <f t="shared" si="165"/>
        <v>0.21705426356589147</v>
      </c>
      <c r="F760">
        <v>26</v>
      </c>
      <c r="G760">
        <v>10</v>
      </c>
      <c r="H760">
        <v>15</v>
      </c>
      <c r="I760" s="3">
        <f t="shared" si="166"/>
        <v>0.21568627450980393</v>
      </c>
      <c r="J760">
        <f t="shared" si="168"/>
        <v>81</v>
      </c>
      <c r="K760">
        <f t="shared" si="169"/>
        <v>57</v>
      </c>
      <c r="L760">
        <f t="shared" si="170"/>
        <v>42</v>
      </c>
      <c r="M760" s="3">
        <f t="shared" si="167"/>
        <v>0.21666666666666667</v>
      </c>
      <c r="N760" s="3">
        <f t="shared" si="171"/>
        <v>0.31666666666666665</v>
      </c>
    </row>
    <row r="761" spans="1:14" x14ac:dyDescent="0.2">
      <c r="A761" s="2">
        <v>37281</v>
      </c>
      <c r="B761">
        <v>45</v>
      </c>
      <c r="C761">
        <v>47</v>
      </c>
      <c r="D761">
        <v>22</v>
      </c>
      <c r="E761" s="3">
        <f t="shared" si="165"/>
        <v>0.20175438596491227</v>
      </c>
      <c r="F761">
        <v>20</v>
      </c>
      <c r="G761">
        <v>17</v>
      </c>
      <c r="H761">
        <v>17</v>
      </c>
      <c r="I761" s="3">
        <f t="shared" si="166"/>
        <v>5.5555555555555552E-2</v>
      </c>
      <c r="J761">
        <f t="shared" si="168"/>
        <v>65</v>
      </c>
      <c r="K761">
        <f t="shared" si="169"/>
        <v>64</v>
      </c>
      <c r="L761">
        <f t="shared" si="170"/>
        <v>39</v>
      </c>
      <c r="M761" s="3">
        <f t="shared" si="167"/>
        <v>0.15476190476190477</v>
      </c>
      <c r="N761" s="3">
        <f t="shared" si="171"/>
        <v>0.38095238095238093</v>
      </c>
    </row>
    <row r="762" spans="1:14" x14ac:dyDescent="0.2">
      <c r="A762" s="2">
        <v>37274</v>
      </c>
      <c r="B762">
        <v>42</v>
      </c>
      <c r="C762">
        <v>45</v>
      </c>
      <c r="D762">
        <v>33</v>
      </c>
      <c r="E762" s="3">
        <f t="shared" si="165"/>
        <v>7.4999999999999997E-2</v>
      </c>
      <c r="F762">
        <v>13</v>
      </c>
      <c r="G762">
        <v>19</v>
      </c>
      <c r="H762">
        <v>15</v>
      </c>
      <c r="I762" s="3">
        <f t="shared" si="166"/>
        <v>-4.2553191489361701E-2</v>
      </c>
      <c r="J762">
        <f t="shared" si="168"/>
        <v>55</v>
      </c>
      <c r="K762">
        <f t="shared" si="169"/>
        <v>64</v>
      </c>
      <c r="L762">
        <f t="shared" si="170"/>
        <v>48</v>
      </c>
      <c r="M762" s="3">
        <f t="shared" si="167"/>
        <v>4.1916167664670656E-2</v>
      </c>
      <c r="N762" s="3">
        <f t="shared" si="171"/>
        <v>0.38323353293413176</v>
      </c>
    </row>
    <row r="763" spans="1:14" x14ac:dyDescent="0.2">
      <c r="A763" s="2">
        <v>37267</v>
      </c>
      <c r="B763">
        <v>36</v>
      </c>
      <c r="C763">
        <v>50</v>
      </c>
      <c r="D763">
        <v>23</v>
      </c>
      <c r="E763" s="3">
        <f t="shared" si="165"/>
        <v>0.11926605504587157</v>
      </c>
      <c r="F763">
        <v>15</v>
      </c>
      <c r="G763">
        <v>19</v>
      </c>
      <c r="H763">
        <v>17</v>
      </c>
      <c r="I763" s="3">
        <f t="shared" si="166"/>
        <v>-3.9215686274509803E-2</v>
      </c>
      <c r="J763">
        <f t="shared" si="168"/>
        <v>51</v>
      </c>
      <c r="K763">
        <f t="shared" si="169"/>
        <v>69</v>
      </c>
      <c r="L763">
        <f t="shared" si="170"/>
        <v>40</v>
      </c>
      <c r="M763" s="3">
        <f t="shared" si="167"/>
        <v>6.8750000000000006E-2</v>
      </c>
      <c r="N763" s="3">
        <f t="shared" si="171"/>
        <v>0.43125000000000002</v>
      </c>
    </row>
    <row r="764" spans="1:14" x14ac:dyDescent="0.2">
      <c r="A764" s="2">
        <v>37260</v>
      </c>
      <c r="B764">
        <v>31</v>
      </c>
      <c r="C764">
        <v>45</v>
      </c>
      <c r="D764">
        <v>24</v>
      </c>
      <c r="E764" s="3">
        <f t="shared" si="165"/>
        <v>7.0000000000000007E-2</v>
      </c>
      <c r="F764">
        <v>10</v>
      </c>
      <c r="G764">
        <v>20</v>
      </c>
      <c r="H764">
        <v>15</v>
      </c>
      <c r="I764" s="3">
        <f t="shared" si="166"/>
        <v>-0.1111111111111111</v>
      </c>
      <c r="J764">
        <f t="shared" si="168"/>
        <v>41</v>
      </c>
      <c r="K764">
        <f t="shared" si="169"/>
        <v>65</v>
      </c>
      <c r="L764">
        <f t="shared" si="170"/>
        <v>39</v>
      </c>
      <c r="M764" s="3">
        <f t="shared" si="167"/>
        <v>1.3793103448275862E-2</v>
      </c>
      <c r="N764" s="3">
        <f t="shared" si="171"/>
        <v>0.44827586206896552</v>
      </c>
    </row>
    <row r="765" spans="1:14" x14ac:dyDescent="0.2">
      <c r="A765" s="2">
        <v>37239</v>
      </c>
      <c r="B765">
        <v>33</v>
      </c>
      <c r="C765">
        <v>36</v>
      </c>
      <c r="D765">
        <v>22</v>
      </c>
      <c r="E765" s="3">
        <f t="shared" si="165"/>
        <v>0.12087912087912088</v>
      </c>
      <c r="F765">
        <v>12</v>
      </c>
      <c r="G765">
        <v>18</v>
      </c>
      <c r="H765">
        <v>20</v>
      </c>
      <c r="I765" s="3">
        <f t="shared" si="166"/>
        <v>-0.16</v>
      </c>
      <c r="J765">
        <f t="shared" si="168"/>
        <v>45</v>
      </c>
      <c r="K765">
        <f t="shared" si="169"/>
        <v>54</v>
      </c>
      <c r="L765">
        <f t="shared" si="170"/>
        <v>42</v>
      </c>
      <c r="M765" s="3">
        <f t="shared" si="167"/>
        <v>2.1276595744680851E-2</v>
      </c>
      <c r="N765" s="3">
        <f t="shared" si="171"/>
        <v>0.38297872340425532</v>
      </c>
    </row>
    <row r="766" spans="1:14" x14ac:dyDescent="0.2">
      <c r="A766" s="2">
        <v>37232</v>
      </c>
      <c r="B766">
        <v>38</v>
      </c>
      <c r="C766">
        <v>36</v>
      </c>
      <c r="D766">
        <v>30</v>
      </c>
      <c r="E766" s="3">
        <f t="shared" si="165"/>
        <v>7.6923076923076927E-2</v>
      </c>
      <c r="F766">
        <v>15</v>
      </c>
      <c r="G766">
        <v>13</v>
      </c>
      <c r="H766">
        <v>13</v>
      </c>
      <c r="I766" s="3">
        <f t="shared" si="166"/>
        <v>4.878048780487805E-2</v>
      </c>
      <c r="J766">
        <f t="shared" si="168"/>
        <v>53</v>
      </c>
      <c r="K766">
        <f t="shared" si="169"/>
        <v>49</v>
      </c>
      <c r="L766">
        <f t="shared" si="170"/>
        <v>43</v>
      </c>
      <c r="M766" s="3">
        <f t="shared" si="167"/>
        <v>6.8965517241379309E-2</v>
      </c>
      <c r="N766" s="3">
        <f t="shared" si="171"/>
        <v>0.33793103448275863</v>
      </c>
    </row>
    <row r="767" spans="1:14" x14ac:dyDescent="0.2">
      <c r="A767" s="2">
        <v>37225</v>
      </c>
      <c r="B767">
        <v>32</v>
      </c>
      <c r="C767">
        <v>40</v>
      </c>
      <c r="D767">
        <v>21</v>
      </c>
      <c r="E767" s="3">
        <f t="shared" si="165"/>
        <v>0.11827956989247312</v>
      </c>
      <c r="F767">
        <v>18</v>
      </c>
      <c r="G767">
        <v>16</v>
      </c>
      <c r="H767">
        <v>14</v>
      </c>
      <c r="I767" s="3">
        <f t="shared" si="166"/>
        <v>8.3333333333333329E-2</v>
      </c>
      <c r="J767">
        <f t="shared" si="168"/>
        <v>50</v>
      </c>
      <c r="K767">
        <f t="shared" si="169"/>
        <v>56</v>
      </c>
      <c r="L767">
        <f t="shared" si="170"/>
        <v>35</v>
      </c>
      <c r="M767" s="3">
        <f t="shared" si="167"/>
        <v>0.10638297872340426</v>
      </c>
      <c r="N767" s="3">
        <f t="shared" si="171"/>
        <v>0.3971631205673759</v>
      </c>
    </row>
    <row r="768" spans="1:14" x14ac:dyDescent="0.2">
      <c r="A768" s="2">
        <v>37218</v>
      </c>
      <c r="B768">
        <v>28</v>
      </c>
      <c r="C768">
        <v>43</v>
      </c>
      <c r="D768">
        <v>26</v>
      </c>
      <c r="E768" s="3">
        <f t="shared" si="165"/>
        <v>2.0618556701030927E-2</v>
      </c>
      <c r="F768">
        <v>12</v>
      </c>
      <c r="G768">
        <v>13</v>
      </c>
      <c r="H768">
        <v>15</v>
      </c>
      <c r="I768" s="3">
        <f t="shared" si="166"/>
        <v>-7.4999999999999997E-2</v>
      </c>
      <c r="J768">
        <f t="shared" si="168"/>
        <v>40</v>
      </c>
      <c r="K768">
        <f t="shared" si="169"/>
        <v>56</v>
      </c>
      <c r="L768">
        <f t="shared" si="170"/>
        <v>41</v>
      </c>
      <c r="M768" s="3">
        <f t="shared" si="167"/>
        <v>-7.2992700729927005E-3</v>
      </c>
      <c r="N768" s="3">
        <f t="shared" si="171"/>
        <v>0.40875912408759124</v>
      </c>
    </row>
    <row r="769" spans="1:14" x14ac:dyDescent="0.2">
      <c r="A769" s="2">
        <v>37211</v>
      </c>
      <c r="B769">
        <v>36</v>
      </c>
      <c r="C769">
        <v>36</v>
      </c>
      <c r="D769">
        <v>23</v>
      </c>
      <c r="E769" s="3">
        <f t="shared" si="165"/>
        <v>0.1368421052631579</v>
      </c>
      <c r="F769">
        <v>12</v>
      </c>
      <c r="G769">
        <v>8</v>
      </c>
      <c r="H769">
        <v>11</v>
      </c>
      <c r="I769" s="3">
        <f t="shared" si="166"/>
        <v>3.2258064516129031E-2</v>
      </c>
      <c r="J769">
        <f t="shared" si="168"/>
        <v>48</v>
      </c>
      <c r="K769">
        <f t="shared" si="169"/>
        <v>44</v>
      </c>
      <c r="L769">
        <f t="shared" si="170"/>
        <v>34</v>
      </c>
      <c r="M769" s="3">
        <f t="shared" si="167"/>
        <v>0.1111111111111111</v>
      </c>
      <c r="N769" s="3">
        <f t="shared" si="171"/>
        <v>0.34920634920634919</v>
      </c>
    </row>
    <row r="770" spans="1:14" x14ac:dyDescent="0.2">
      <c r="A770" s="2">
        <v>37204</v>
      </c>
      <c r="B770">
        <v>41</v>
      </c>
      <c r="C770">
        <v>35</v>
      </c>
      <c r="D770">
        <v>30</v>
      </c>
      <c r="E770" s="3">
        <f t="shared" si="165"/>
        <v>0.10377358490566038</v>
      </c>
      <c r="F770">
        <v>15</v>
      </c>
      <c r="G770">
        <v>17</v>
      </c>
      <c r="H770">
        <v>14</v>
      </c>
      <c r="I770" s="3">
        <f t="shared" si="166"/>
        <v>2.1739130434782608E-2</v>
      </c>
      <c r="J770">
        <f t="shared" si="168"/>
        <v>56</v>
      </c>
      <c r="K770">
        <f t="shared" si="169"/>
        <v>52</v>
      </c>
      <c r="L770">
        <f t="shared" si="170"/>
        <v>44</v>
      </c>
      <c r="M770" s="3">
        <f t="shared" si="167"/>
        <v>7.8947368421052627E-2</v>
      </c>
      <c r="N770" s="3">
        <f t="shared" si="171"/>
        <v>0.34210526315789475</v>
      </c>
    </row>
    <row r="771" spans="1:14" x14ac:dyDescent="0.2">
      <c r="A771" s="2">
        <v>37190</v>
      </c>
      <c r="B771">
        <v>41</v>
      </c>
      <c r="C771">
        <v>43</v>
      </c>
      <c r="D771">
        <v>27</v>
      </c>
      <c r="E771" s="3">
        <f t="shared" si="165"/>
        <v>0.12612612612612611</v>
      </c>
      <c r="F771">
        <v>16</v>
      </c>
      <c r="G771">
        <v>18</v>
      </c>
      <c r="H771">
        <v>14</v>
      </c>
      <c r="I771" s="3">
        <f t="shared" si="166"/>
        <v>4.1666666666666664E-2</v>
      </c>
      <c r="J771">
        <f t="shared" si="168"/>
        <v>57</v>
      </c>
      <c r="K771">
        <f t="shared" si="169"/>
        <v>61</v>
      </c>
      <c r="L771">
        <f t="shared" si="170"/>
        <v>41</v>
      </c>
      <c r="M771" s="3">
        <f t="shared" si="167"/>
        <v>0.10062893081761007</v>
      </c>
      <c r="N771" s="3">
        <f t="shared" si="171"/>
        <v>0.38364779874213839</v>
      </c>
    </row>
    <row r="772" spans="1:14" x14ac:dyDescent="0.2">
      <c r="A772" s="2">
        <v>37183</v>
      </c>
      <c r="B772">
        <v>44</v>
      </c>
      <c r="C772">
        <v>47</v>
      </c>
      <c r="D772">
        <v>18</v>
      </c>
      <c r="E772" s="3">
        <f t="shared" ref="E772:E804" si="172">(B772-D772)/SUM(B772:D772)</f>
        <v>0.23853211009174313</v>
      </c>
      <c r="F772">
        <v>16</v>
      </c>
      <c r="G772">
        <v>18</v>
      </c>
      <c r="H772">
        <v>11</v>
      </c>
      <c r="I772" s="3">
        <f t="shared" ref="I772:I804" si="173">(F772-H772)/SUM(F772:H772)</f>
        <v>0.1111111111111111</v>
      </c>
      <c r="J772">
        <f t="shared" si="168"/>
        <v>60</v>
      </c>
      <c r="K772">
        <f t="shared" si="169"/>
        <v>65</v>
      </c>
      <c r="L772">
        <f t="shared" si="170"/>
        <v>29</v>
      </c>
      <c r="M772" s="3">
        <f t="shared" ref="M772:M804" si="174">(J772-L772)/SUM(J772:L772)</f>
        <v>0.20129870129870131</v>
      </c>
      <c r="N772" s="3">
        <f t="shared" si="171"/>
        <v>0.42207792207792205</v>
      </c>
    </row>
    <row r="773" spans="1:14" x14ac:dyDescent="0.2">
      <c r="A773" s="2">
        <v>37176</v>
      </c>
      <c r="B773">
        <v>46</v>
      </c>
      <c r="C773">
        <v>48</v>
      </c>
      <c r="D773">
        <v>18</v>
      </c>
      <c r="E773" s="3">
        <f t="shared" si="172"/>
        <v>0.25</v>
      </c>
      <c r="F773">
        <v>14</v>
      </c>
      <c r="G773">
        <v>25</v>
      </c>
      <c r="H773">
        <v>7</v>
      </c>
      <c r="I773" s="3">
        <f t="shared" si="173"/>
        <v>0.15217391304347827</v>
      </c>
      <c r="J773">
        <f t="shared" si="168"/>
        <v>60</v>
      </c>
      <c r="K773">
        <f t="shared" si="169"/>
        <v>73</v>
      </c>
      <c r="L773">
        <f t="shared" si="170"/>
        <v>25</v>
      </c>
      <c r="M773" s="3">
        <f t="shared" si="174"/>
        <v>0.22151898734177214</v>
      </c>
      <c r="N773" s="3">
        <f t="shared" si="171"/>
        <v>0.46202531645569622</v>
      </c>
    </row>
    <row r="774" spans="1:14" x14ac:dyDescent="0.2">
      <c r="A774" s="2">
        <v>37169</v>
      </c>
      <c r="B774">
        <v>39</v>
      </c>
      <c r="C774">
        <v>44</v>
      </c>
      <c r="D774">
        <v>19</v>
      </c>
      <c r="E774" s="3">
        <f t="shared" si="172"/>
        <v>0.19607843137254902</v>
      </c>
      <c r="F774">
        <v>14</v>
      </c>
      <c r="G774">
        <v>13</v>
      </c>
      <c r="H774">
        <v>9</v>
      </c>
      <c r="I774" s="3">
        <f t="shared" si="173"/>
        <v>0.1388888888888889</v>
      </c>
      <c r="J774">
        <f t="shared" si="168"/>
        <v>53</v>
      </c>
      <c r="K774">
        <f t="shared" si="169"/>
        <v>57</v>
      </c>
      <c r="L774">
        <f t="shared" si="170"/>
        <v>28</v>
      </c>
      <c r="M774" s="3">
        <f t="shared" si="174"/>
        <v>0.18115942028985507</v>
      </c>
      <c r="N774" s="3">
        <f t="shared" si="171"/>
        <v>0.41304347826086957</v>
      </c>
    </row>
    <row r="775" spans="1:14" x14ac:dyDescent="0.2">
      <c r="A775" s="2">
        <v>37162</v>
      </c>
      <c r="B775">
        <v>46</v>
      </c>
      <c r="C775">
        <v>41</v>
      </c>
      <c r="D775">
        <v>27</v>
      </c>
      <c r="E775" s="3">
        <f t="shared" si="172"/>
        <v>0.16666666666666666</v>
      </c>
      <c r="F775">
        <v>13</v>
      </c>
      <c r="G775">
        <v>18</v>
      </c>
      <c r="H775">
        <v>14</v>
      </c>
      <c r="I775" s="3">
        <f t="shared" si="173"/>
        <v>-2.2222222222222223E-2</v>
      </c>
      <c r="J775">
        <f t="shared" si="168"/>
        <v>59</v>
      </c>
      <c r="K775">
        <f t="shared" si="169"/>
        <v>59</v>
      </c>
      <c r="L775">
        <f t="shared" si="170"/>
        <v>41</v>
      </c>
      <c r="M775" s="3">
        <f t="shared" si="174"/>
        <v>0.11320754716981132</v>
      </c>
      <c r="N775" s="3">
        <f t="shared" si="171"/>
        <v>0.37106918238993708</v>
      </c>
    </row>
    <row r="776" spans="1:14" x14ac:dyDescent="0.2">
      <c r="A776" s="2">
        <v>37155</v>
      </c>
      <c r="B776">
        <v>27</v>
      </c>
      <c r="C776">
        <v>35</v>
      </c>
      <c r="D776">
        <v>31</v>
      </c>
      <c r="E776" s="3">
        <f t="shared" si="172"/>
        <v>-4.3010752688172046E-2</v>
      </c>
      <c r="F776">
        <v>13</v>
      </c>
      <c r="G776">
        <v>16</v>
      </c>
      <c r="H776">
        <v>10</v>
      </c>
      <c r="I776" s="3">
        <f t="shared" si="173"/>
        <v>7.6923076923076927E-2</v>
      </c>
      <c r="J776">
        <f t="shared" si="168"/>
        <v>40</v>
      </c>
      <c r="K776">
        <f t="shared" si="169"/>
        <v>51</v>
      </c>
      <c r="L776">
        <f t="shared" si="170"/>
        <v>41</v>
      </c>
      <c r="M776" s="3">
        <f t="shared" si="174"/>
        <v>-7.575757575757576E-3</v>
      </c>
      <c r="N776" s="3">
        <f t="shared" si="171"/>
        <v>0.38636363636363635</v>
      </c>
    </row>
    <row r="777" spans="1:14" x14ac:dyDescent="0.2">
      <c r="A777" s="2">
        <v>37148</v>
      </c>
      <c r="B777">
        <v>23</v>
      </c>
      <c r="C777">
        <v>45</v>
      </c>
      <c r="D777">
        <v>44</v>
      </c>
      <c r="E777" s="3">
        <f t="shared" si="172"/>
        <v>-0.1875</v>
      </c>
      <c r="F777">
        <v>14</v>
      </c>
      <c r="G777">
        <v>21</v>
      </c>
      <c r="H777">
        <v>15</v>
      </c>
      <c r="I777" s="3">
        <f t="shared" si="173"/>
        <v>-0.02</v>
      </c>
      <c r="J777">
        <f t="shared" si="168"/>
        <v>37</v>
      </c>
      <c r="K777">
        <f t="shared" si="169"/>
        <v>66</v>
      </c>
      <c r="L777">
        <f t="shared" si="170"/>
        <v>59</v>
      </c>
      <c r="M777" s="3">
        <f t="shared" si="174"/>
        <v>-0.13580246913580246</v>
      </c>
      <c r="N777" s="3">
        <f t="shared" si="171"/>
        <v>0.40740740740740738</v>
      </c>
    </row>
    <row r="778" spans="1:14" x14ac:dyDescent="0.2">
      <c r="A778" s="2">
        <v>37141</v>
      </c>
      <c r="B778">
        <v>34</v>
      </c>
      <c r="C778">
        <v>45</v>
      </c>
      <c r="D778">
        <v>29</v>
      </c>
      <c r="E778" s="3">
        <f t="shared" si="172"/>
        <v>4.6296296296296294E-2</v>
      </c>
      <c r="F778">
        <v>13</v>
      </c>
      <c r="G778">
        <v>16</v>
      </c>
      <c r="H778">
        <v>14</v>
      </c>
      <c r="I778" s="3">
        <f t="shared" si="173"/>
        <v>-2.3255813953488372E-2</v>
      </c>
      <c r="J778">
        <f t="shared" si="168"/>
        <v>47</v>
      </c>
      <c r="K778">
        <f t="shared" si="169"/>
        <v>61</v>
      </c>
      <c r="L778">
        <f t="shared" si="170"/>
        <v>43</v>
      </c>
      <c r="M778" s="3">
        <f t="shared" si="174"/>
        <v>2.6490066225165563E-2</v>
      </c>
      <c r="N778" s="3">
        <f t="shared" si="171"/>
        <v>0.40397350993377484</v>
      </c>
    </row>
    <row r="779" spans="1:14" x14ac:dyDescent="0.2">
      <c r="A779" s="2">
        <v>37134</v>
      </c>
      <c r="B779">
        <v>33</v>
      </c>
      <c r="C779">
        <v>40</v>
      </c>
      <c r="D779">
        <v>25</v>
      </c>
      <c r="E779" s="3">
        <f t="shared" si="172"/>
        <v>8.1632653061224483E-2</v>
      </c>
      <c r="F779">
        <v>13</v>
      </c>
      <c r="G779">
        <v>17</v>
      </c>
      <c r="H779">
        <v>16</v>
      </c>
      <c r="I779" s="3">
        <f t="shared" si="173"/>
        <v>-6.5217391304347824E-2</v>
      </c>
      <c r="J779">
        <f t="shared" si="168"/>
        <v>46</v>
      </c>
      <c r="K779">
        <f t="shared" si="169"/>
        <v>57</v>
      </c>
      <c r="L779">
        <f t="shared" si="170"/>
        <v>41</v>
      </c>
      <c r="M779" s="3">
        <f t="shared" si="174"/>
        <v>3.4722222222222224E-2</v>
      </c>
      <c r="N779" s="3">
        <f t="shared" si="171"/>
        <v>0.39583333333333331</v>
      </c>
    </row>
    <row r="780" spans="1:14" x14ac:dyDescent="0.2">
      <c r="A780" s="2">
        <v>37127</v>
      </c>
      <c r="B780">
        <v>31</v>
      </c>
      <c r="C780">
        <v>48</v>
      </c>
      <c r="D780">
        <v>24</v>
      </c>
      <c r="E780" s="3">
        <f t="shared" si="172"/>
        <v>6.7961165048543687E-2</v>
      </c>
      <c r="F780">
        <v>14</v>
      </c>
      <c r="G780">
        <v>14</v>
      </c>
      <c r="H780">
        <v>20</v>
      </c>
      <c r="I780" s="3">
        <f t="shared" si="173"/>
        <v>-0.125</v>
      </c>
      <c r="J780">
        <f t="shared" si="168"/>
        <v>45</v>
      </c>
      <c r="K780">
        <f t="shared" si="169"/>
        <v>62</v>
      </c>
      <c r="L780">
        <f t="shared" si="170"/>
        <v>44</v>
      </c>
      <c r="M780" s="3">
        <f t="shared" si="174"/>
        <v>6.6225165562913907E-3</v>
      </c>
      <c r="N780" s="3">
        <f t="shared" si="171"/>
        <v>0.41059602649006621</v>
      </c>
    </row>
    <row r="781" spans="1:14" x14ac:dyDescent="0.2">
      <c r="A781" s="2">
        <v>37120</v>
      </c>
      <c r="B781">
        <v>8</v>
      </c>
      <c r="C781">
        <v>25</v>
      </c>
      <c r="D781">
        <v>16</v>
      </c>
      <c r="E781" s="3">
        <f t="shared" si="172"/>
        <v>-0.16326530612244897</v>
      </c>
      <c r="F781">
        <v>27</v>
      </c>
      <c r="G781">
        <v>36</v>
      </c>
      <c r="H781">
        <v>38</v>
      </c>
      <c r="I781" s="3">
        <f t="shared" si="173"/>
        <v>-0.10891089108910891</v>
      </c>
      <c r="J781">
        <f t="shared" si="168"/>
        <v>35</v>
      </c>
      <c r="K781">
        <f t="shared" si="169"/>
        <v>61</v>
      </c>
      <c r="L781">
        <f t="shared" si="170"/>
        <v>54</v>
      </c>
      <c r="M781" s="3">
        <f t="shared" si="174"/>
        <v>-0.12666666666666668</v>
      </c>
      <c r="N781" s="3">
        <f t="shared" si="171"/>
        <v>0.40666666666666668</v>
      </c>
    </row>
    <row r="782" spans="1:14" x14ac:dyDescent="0.2">
      <c r="A782" s="2">
        <v>37113</v>
      </c>
      <c r="B782">
        <v>29</v>
      </c>
      <c r="C782">
        <v>40</v>
      </c>
      <c r="D782">
        <v>20</v>
      </c>
      <c r="E782" s="3">
        <f t="shared" si="172"/>
        <v>0.10112359550561797</v>
      </c>
      <c r="F782">
        <v>10</v>
      </c>
      <c r="G782">
        <v>18</v>
      </c>
      <c r="H782">
        <v>15</v>
      </c>
      <c r="I782" s="3">
        <f t="shared" si="173"/>
        <v>-0.11627906976744186</v>
      </c>
      <c r="J782">
        <f t="shared" si="168"/>
        <v>39</v>
      </c>
      <c r="K782">
        <f t="shared" si="169"/>
        <v>58</v>
      </c>
      <c r="L782">
        <f t="shared" si="170"/>
        <v>35</v>
      </c>
      <c r="M782" s="3">
        <f t="shared" si="174"/>
        <v>3.0303030303030304E-2</v>
      </c>
      <c r="N782" s="3">
        <f t="shared" si="171"/>
        <v>0.43939393939393939</v>
      </c>
    </row>
    <row r="783" spans="1:14" x14ac:dyDescent="0.2">
      <c r="A783" s="2">
        <v>37106</v>
      </c>
      <c r="B783">
        <v>30</v>
      </c>
      <c r="C783">
        <v>25</v>
      </c>
      <c r="D783">
        <v>20</v>
      </c>
      <c r="E783" s="3">
        <f t="shared" si="172"/>
        <v>0.13333333333333333</v>
      </c>
      <c r="F783">
        <v>16</v>
      </c>
      <c r="G783">
        <v>16</v>
      </c>
      <c r="H783">
        <v>17</v>
      </c>
      <c r="I783" s="3">
        <f t="shared" si="173"/>
        <v>-2.0408163265306121E-2</v>
      </c>
      <c r="J783">
        <f t="shared" si="168"/>
        <v>46</v>
      </c>
      <c r="K783">
        <f t="shared" si="169"/>
        <v>41</v>
      </c>
      <c r="L783">
        <f t="shared" si="170"/>
        <v>37</v>
      </c>
      <c r="M783" s="3">
        <f t="shared" si="174"/>
        <v>7.2580645161290328E-2</v>
      </c>
      <c r="N783" s="3">
        <f t="shared" si="171"/>
        <v>0.33064516129032256</v>
      </c>
    </row>
    <row r="784" spans="1:14" x14ac:dyDescent="0.2">
      <c r="A784" s="2">
        <v>37099</v>
      </c>
      <c r="B784">
        <v>38</v>
      </c>
      <c r="C784">
        <v>33</v>
      </c>
      <c r="D784">
        <v>22</v>
      </c>
      <c r="E784" s="3">
        <f t="shared" si="172"/>
        <v>0.17204301075268819</v>
      </c>
      <c r="F784">
        <v>11</v>
      </c>
      <c r="G784">
        <v>18</v>
      </c>
      <c r="H784">
        <v>18</v>
      </c>
      <c r="I784" s="3">
        <f t="shared" si="173"/>
        <v>-0.14893617021276595</v>
      </c>
      <c r="J784">
        <f t="shared" si="168"/>
        <v>49</v>
      </c>
      <c r="K784">
        <f t="shared" si="169"/>
        <v>51</v>
      </c>
      <c r="L784">
        <f t="shared" si="170"/>
        <v>40</v>
      </c>
      <c r="M784" s="3">
        <f t="shared" si="174"/>
        <v>6.4285714285714279E-2</v>
      </c>
      <c r="N784" s="3">
        <f t="shared" si="171"/>
        <v>0.36428571428571427</v>
      </c>
    </row>
    <row r="785" spans="1:14" x14ac:dyDescent="0.2">
      <c r="A785" s="2">
        <v>37092</v>
      </c>
      <c r="B785">
        <v>31</v>
      </c>
      <c r="C785">
        <v>28</v>
      </c>
      <c r="D785">
        <v>11</v>
      </c>
      <c r="E785" s="3">
        <f t="shared" si="172"/>
        <v>0.2857142857142857</v>
      </c>
      <c r="F785">
        <v>12</v>
      </c>
      <c r="G785">
        <v>12</v>
      </c>
      <c r="H785">
        <v>15</v>
      </c>
      <c r="I785" s="3">
        <f t="shared" si="173"/>
        <v>-7.6923076923076927E-2</v>
      </c>
      <c r="J785">
        <f t="shared" si="168"/>
        <v>43</v>
      </c>
      <c r="K785">
        <f t="shared" si="169"/>
        <v>40</v>
      </c>
      <c r="L785">
        <f t="shared" si="170"/>
        <v>26</v>
      </c>
      <c r="M785" s="3">
        <f t="shared" si="174"/>
        <v>0.15596330275229359</v>
      </c>
      <c r="N785" s="3">
        <f t="shared" si="171"/>
        <v>0.3669724770642202</v>
      </c>
    </row>
    <row r="786" spans="1:14" x14ac:dyDescent="0.2">
      <c r="A786" s="2">
        <v>37085</v>
      </c>
      <c r="B786">
        <v>29</v>
      </c>
      <c r="C786">
        <v>30</v>
      </c>
      <c r="D786">
        <v>14</v>
      </c>
      <c r="E786" s="3">
        <f t="shared" si="172"/>
        <v>0.20547945205479451</v>
      </c>
      <c r="F786">
        <v>9</v>
      </c>
      <c r="G786">
        <v>9</v>
      </c>
      <c r="H786">
        <v>14</v>
      </c>
      <c r="I786" s="3">
        <f t="shared" si="173"/>
        <v>-0.15625</v>
      </c>
      <c r="J786">
        <f t="shared" si="168"/>
        <v>38</v>
      </c>
      <c r="K786">
        <f t="shared" si="169"/>
        <v>39</v>
      </c>
      <c r="L786">
        <f t="shared" si="170"/>
        <v>28</v>
      </c>
      <c r="M786" s="3">
        <f t="shared" si="174"/>
        <v>9.5238095238095233E-2</v>
      </c>
      <c r="N786" s="3">
        <f t="shared" si="171"/>
        <v>0.37142857142857144</v>
      </c>
    </row>
    <row r="787" spans="1:14" x14ac:dyDescent="0.2">
      <c r="A787" s="2">
        <v>37078</v>
      </c>
      <c r="B787">
        <v>33</v>
      </c>
      <c r="C787">
        <v>27</v>
      </c>
      <c r="D787">
        <v>13</v>
      </c>
      <c r="E787" s="3">
        <f t="shared" si="172"/>
        <v>0.27397260273972601</v>
      </c>
      <c r="F787">
        <v>8</v>
      </c>
      <c r="G787">
        <v>12</v>
      </c>
      <c r="H787">
        <v>9</v>
      </c>
      <c r="I787" s="3">
        <f t="shared" si="173"/>
        <v>-3.4482758620689655E-2</v>
      </c>
      <c r="J787">
        <f t="shared" si="168"/>
        <v>41</v>
      </c>
      <c r="K787">
        <f t="shared" si="169"/>
        <v>39</v>
      </c>
      <c r="L787">
        <f t="shared" si="170"/>
        <v>22</v>
      </c>
      <c r="M787" s="3">
        <f t="shared" si="174"/>
        <v>0.18627450980392157</v>
      </c>
      <c r="N787" s="3">
        <f t="shared" si="171"/>
        <v>0.38235294117647056</v>
      </c>
    </row>
    <row r="788" spans="1:14" x14ac:dyDescent="0.2">
      <c r="A788" s="2">
        <v>37071</v>
      </c>
      <c r="B788">
        <v>27</v>
      </c>
      <c r="C788">
        <v>26</v>
      </c>
      <c r="D788">
        <v>8</v>
      </c>
      <c r="E788" s="3">
        <f t="shared" si="172"/>
        <v>0.31147540983606559</v>
      </c>
      <c r="F788">
        <v>10</v>
      </c>
      <c r="G788">
        <v>7</v>
      </c>
      <c r="H788">
        <v>11</v>
      </c>
      <c r="I788" s="3">
        <f t="shared" si="173"/>
        <v>-3.5714285714285712E-2</v>
      </c>
      <c r="J788">
        <f t="shared" si="168"/>
        <v>37</v>
      </c>
      <c r="K788">
        <f t="shared" si="169"/>
        <v>33</v>
      </c>
      <c r="L788">
        <f t="shared" si="170"/>
        <v>19</v>
      </c>
      <c r="M788" s="3">
        <f t="shared" si="174"/>
        <v>0.20224719101123595</v>
      </c>
      <c r="N788" s="3">
        <f t="shared" si="171"/>
        <v>0.3707865168539326</v>
      </c>
    </row>
    <row r="789" spans="1:14" x14ac:dyDescent="0.2">
      <c r="A789" s="2">
        <v>37064</v>
      </c>
      <c r="B789">
        <v>22</v>
      </c>
      <c r="C789">
        <v>27</v>
      </c>
      <c r="D789">
        <v>16</v>
      </c>
      <c r="E789" s="3">
        <f t="shared" si="172"/>
        <v>9.2307692307692313E-2</v>
      </c>
      <c r="F789">
        <v>10</v>
      </c>
      <c r="G789">
        <v>15</v>
      </c>
      <c r="H789">
        <v>14</v>
      </c>
      <c r="I789" s="3">
        <f t="shared" si="173"/>
        <v>-0.10256410256410256</v>
      </c>
      <c r="J789">
        <f t="shared" si="168"/>
        <v>32</v>
      </c>
      <c r="K789">
        <f t="shared" si="169"/>
        <v>42</v>
      </c>
      <c r="L789">
        <f t="shared" si="170"/>
        <v>30</v>
      </c>
      <c r="M789" s="3">
        <f t="shared" si="174"/>
        <v>1.9230769230769232E-2</v>
      </c>
      <c r="N789" s="3">
        <f t="shared" si="171"/>
        <v>0.40384615384615385</v>
      </c>
    </row>
    <row r="790" spans="1:14" x14ac:dyDescent="0.2">
      <c r="A790" s="2">
        <v>37057</v>
      </c>
      <c r="B790">
        <v>19</v>
      </c>
      <c r="C790">
        <v>18</v>
      </c>
      <c r="D790">
        <v>9</v>
      </c>
      <c r="E790" s="3">
        <f t="shared" si="172"/>
        <v>0.21739130434782608</v>
      </c>
      <c r="F790">
        <v>4</v>
      </c>
      <c r="G790">
        <v>13</v>
      </c>
      <c r="H790">
        <v>8</v>
      </c>
      <c r="I790" s="3">
        <f t="shared" si="173"/>
        <v>-0.16</v>
      </c>
      <c r="J790">
        <f t="shared" si="168"/>
        <v>23</v>
      </c>
      <c r="K790">
        <f t="shared" si="169"/>
        <v>31</v>
      </c>
      <c r="L790">
        <f t="shared" si="170"/>
        <v>17</v>
      </c>
      <c r="M790" s="3">
        <f t="shared" si="174"/>
        <v>8.4507042253521125E-2</v>
      </c>
      <c r="N790" s="3">
        <f t="shared" si="171"/>
        <v>0.43661971830985913</v>
      </c>
    </row>
    <row r="791" spans="1:14" x14ac:dyDescent="0.2">
      <c r="A791" s="2">
        <v>37050</v>
      </c>
      <c r="B791">
        <v>27</v>
      </c>
      <c r="C791">
        <v>17</v>
      </c>
      <c r="D791">
        <v>9</v>
      </c>
      <c r="E791" s="3">
        <f t="shared" si="172"/>
        <v>0.33962264150943394</v>
      </c>
      <c r="F791">
        <v>10</v>
      </c>
      <c r="G791">
        <v>10</v>
      </c>
      <c r="H791">
        <v>8</v>
      </c>
      <c r="I791" s="3">
        <f t="shared" si="173"/>
        <v>7.1428571428571425E-2</v>
      </c>
      <c r="J791">
        <f t="shared" si="168"/>
        <v>37</v>
      </c>
      <c r="K791">
        <f t="shared" si="169"/>
        <v>27</v>
      </c>
      <c r="L791">
        <f t="shared" si="170"/>
        <v>17</v>
      </c>
      <c r="M791" s="3">
        <f t="shared" si="174"/>
        <v>0.24691358024691357</v>
      </c>
      <c r="N791" s="3">
        <f t="shared" si="171"/>
        <v>0.33333333333333331</v>
      </c>
    </row>
    <row r="792" spans="1:14" x14ac:dyDescent="0.2">
      <c r="A792" s="2">
        <v>37043</v>
      </c>
      <c r="B792">
        <v>16</v>
      </c>
      <c r="C792">
        <v>19</v>
      </c>
      <c r="D792">
        <v>6</v>
      </c>
      <c r="E792" s="3">
        <f t="shared" si="172"/>
        <v>0.24390243902439024</v>
      </c>
      <c r="F792">
        <v>5</v>
      </c>
      <c r="G792">
        <v>11</v>
      </c>
      <c r="H792">
        <v>9</v>
      </c>
      <c r="I792" s="3">
        <f t="shared" si="173"/>
        <v>-0.16</v>
      </c>
      <c r="J792">
        <f t="shared" si="168"/>
        <v>21</v>
      </c>
      <c r="K792">
        <f t="shared" si="169"/>
        <v>30</v>
      </c>
      <c r="L792">
        <f t="shared" si="170"/>
        <v>15</v>
      </c>
      <c r="M792" s="3">
        <f t="shared" si="174"/>
        <v>9.0909090909090912E-2</v>
      </c>
      <c r="N792" s="3">
        <f t="shared" si="171"/>
        <v>0.45454545454545453</v>
      </c>
    </row>
    <row r="793" spans="1:14" x14ac:dyDescent="0.2">
      <c r="A793" s="2">
        <v>37036</v>
      </c>
      <c r="B793">
        <v>15</v>
      </c>
      <c r="C793">
        <v>13</v>
      </c>
      <c r="D793">
        <v>10</v>
      </c>
      <c r="E793" s="3">
        <f t="shared" si="172"/>
        <v>0.13157894736842105</v>
      </c>
      <c r="F793">
        <v>7</v>
      </c>
      <c r="G793">
        <v>10</v>
      </c>
      <c r="H793">
        <v>13</v>
      </c>
      <c r="I793" s="3">
        <f t="shared" si="173"/>
        <v>-0.2</v>
      </c>
      <c r="J793">
        <f t="shared" si="168"/>
        <v>22</v>
      </c>
      <c r="K793">
        <f t="shared" si="169"/>
        <v>23</v>
      </c>
      <c r="L793">
        <f t="shared" si="170"/>
        <v>23</v>
      </c>
      <c r="M793" s="3">
        <f t="shared" si="174"/>
        <v>-1.4705882352941176E-2</v>
      </c>
      <c r="N793" s="3">
        <f t="shared" si="171"/>
        <v>0.33823529411764708</v>
      </c>
    </row>
    <row r="794" spans="1:14" x14ac:dyDescent="0.2">
      <c r="A794" s="2">
        <v>37029</v>
      </c>
      <c r="B794">
        <v>22</v>
      </c>
      <c r="C794">
        <v>17</v>
      </c>
      <c r="D794">
        <v>5</v>
      </c>
      <c r="E794" s="3">
        <f t="shared" si="172"/>
        <v>0.38636363636363635</v>
      </c>
      <c r="F794">
        <v>7</v>
      </c>
      <c r="G794">
        <v>11</v>
      </c>
      <c r="H794">
        <v>5</v>
      </c>
      <c r="I794" s="3">
        <f t="shared" si="173"/>
        <v>8.6956521739130432E-2</v>
      </c>
      <c r="J794">
        <f t="shared" si="168"/>
        <v>29</v>
      </c>
      <c r="K794">
        <f t="shared" si="169"/>
        <v>28</v>
      </c>
      <c r="L794">
        <f t="shared" si="170"/>
        <v>10</v>
      </c>
      <c r="M794" s="3">
        <f t="shared" si="174"/>
        <v>0.28358208955223879</v>
      </c>
      <c r="N794" s="3">
        <f t="shared" si="171"/>
        <v>0.41791044776119401</v>
      </c>
    </row>
    <row r="795" spans="1:14" x14ac:dyDescent="0.2">
      <c r="A795" s="2">
        <v>37022</v>
      </c>
      <c r="B795">
        <v>16</v>
      </c>
      <c r="C795">
        <v>26</v>
      </c>
      <c r="D795">
        <v>7</v>
      </c>
      <c r="E795" s="3">
        <f t="shared" si="172"/>
        <v>0.18367346938775511</v>
      </c>
      <c r="F795">
        <v>6</v>
      </c>
      <c r="G795">
        <v>11</v>
      </c>
      <c r="H795">
        <v>11</v>
      </c>
      <c r="I795" s="3">
        <f t="shared" si="173"/>
        <v>-0.17857142857142858</v>
      </c>
      <c r="J795">
        <f t="shared" si="168"/>
        <v>22</v>
      </c>
      <c r="K795">
        <f t="shared" si="169"/>
        <v>37</v>
      </c>
      <c r="L795">
        <f t="shared" si="170"/>
        <v>18</v>
      </c>
      <c r="M795" s="3">
        <f t="shared" si="174"/>
        <v>5.1948051948051951E-2</v>
      </c>
      <c r="N795" s="3">
        <f t="shared" si="171"/>
        <v>0.48051948051948051</v>
      </c>
    </row>
    <row r="796" spans="1:14" x14ac:dyDescent="0.2">
      <c r="A796" s="2">
        <v>37015</v>
      </c>
      <c r="B796">
        <v>21</v>
      </c>
      <c r="C796">
        <v>22</v>
      </c>
      <c r="D796">
        <v>7</v>
      </c>
      <c r="E796" s="3">
        <f t="shared" si="172"/>
        <v>0.28000000000000003</v>
      </c>
      <c r="F796">
        <v>10</v>
      </c>
      <c r="G796">
        <v>10</v>
      </c>
      <c r="H796">
        <v>6</v>
      </c>
      <c r="I796" s="3">
        <f t="shared" si="173"/>
        <v>0.15384615384615385</v>
      </c>
      <c r="J796">
        <f t="shared" si="168"/>
        <v>31</v>
      </c>
      <c r="K796">
        <f t="shared" si="169"/>
        <v>32</v>
      </c>
      <c r="L796">
        <f t="shared" si="170"/>
        <v>13</v>
      </c>
      <c r="M796" s="3">
        <f t="shared" si="174"/>
        <v>0.23684210526315788</v>
      </c>
      <c r="N796" s="3">
        <f t="shared" si="171"/>
        <v>0.42105263157894735</v>
      </c>
    </row>
    <row r="797" spans="1:14" x14ac:dyDescent="0.2">
      <c r="A797" s="2">
        <v>37008</v>
      </c>
      <c r="B797">
        <v>17</v>
      </c>
      <c r="C797">
        <v>20</v>
      </c>
      <c r="D797">
        <v>8</v>
      </c>
      <c r="E797" s="3">
        <f t="shared" si="172"/>
        <v>0.2</v>
      </c>
      <c r="F797">
        <v>6</v>
      </c>
      <c r="G797">
        <v>13</v>
      </c>
      <c r="H797">
        <v>5</v>
      </c>
      <c r="I797" s="3">
        <f t="shared" si="173"/>
        <v>4.1666666666666664E-2</v>
      </c>
      <c r="J797">
        <f t="shared" si="168"/>
        <v>23</v>
      </c>
      <c r="K797">
        <f t="shared" si="169"/>
        <v>33</v>
      </c>
      <c r="L797">
        <f t="shared" si="170"/>
        <v>13</v>
      </c>
      <c r="M797" s="3">
        <f t="shared" si="174"/>
        <v>0.14492753623188406</v>
      </c>
      <c r="N797" s="3">
        <f t="shared" si="171"/>
        <v>0.47826086956521741</v>
      </c>
    </row>
    <row r="798" spans="1:14" x14ac:dyDescent="0.2">
      <c r="A798" s="2">
        <v>37001</v>
      </c>
      <c r="B798">
        <v>21</v>
      </c>
      <c r="C798">
        <v>18</v>
      </c>
      <c r="D798">
        <v>8</v>
      </c>
      <c r="E798" s="3">
        <f t="shared" si="172"/>
        <v>0.27659574468085107</v>
      </c>
      <c r="F798">
        <v>7</v>
      </c>
      <c r="G798">
        <v>11</v>
      </c>
      <c r="H798">
        <v>5</v>
      </c>
      <c r="I798" s="3">
        <f t="shared" si="173"/>
        <v>8.6956521739130432E-2</v>
      </c>
      <c r="J798">
        <f t="shared" si="168"/>
        <v>28</v>
      </c>
      <c r="K798">
        <f t="shared" si="169"/>
        <v>29</v>
      </c>
      <c r="L798">
        <f t="shared" si="170"/>
        <v>13</v>
      </c>
      <c r="M798" s="3">
        <f t="shared" si="174"/>
        <v>0.21428571428571427</v>
      </c>
      <c r="N798" s="3">
        <f t="shared" si="171"/>
        <v>0.41428571428571431</v>
      </c>
    </row>
    <row r="799" spans="1:14" x14ac:dyDescent="0.2">
      <c r="A799" s="2">
        <v>36980</v>
      </c>
      <c r="B799">
        <v>15</v>
      </c>
      <c r="C799">
        <v>24</v>
      </c>
      <c r="D799">
        <v>8</v>
      </c>
      <c r="E799" s="3">
        <f t="shared" si="172"/>
        <v>0.14893617021276595</v>
      </c>
      <c r="F799">
        <v>6</v>
      </c>
      <c r="G799">
        <v>14</v>
      </c>
      <c r="H799">
        <v>10</v>
      </c>
      <c r="I799" s="3">
        <f t="shared" si="173"/>
        <v>-0.13333333333333333</v>
      </c>
      <c r="J799">
        <f t="shared" si="168"/>
        <v>21</v>
      </c>
      <c r="K799">
        <f t="shared" si="169"/>
        <v>38</v>
      </c>
      <c r="L799">
        <f t="shared" si="170"/>
        <v>18</v>
      </c>
      <c r="M799" s="3">
        <f t="shared" si="174"/>
        <v>3.896103896103896E-2</v>
      </c>
      <c r="N799" s="3">
        <f t="shared" si="171"/>
        <v>0.4935064935064935</v>
      </c>
    </row>
    <row r="800" spans="1:14" x14ac:dyDescent="0.2">
      <c r="A800" s="2">
        <v>36973</v>
      </c>
      <c r="B800">
        <v>4</v>
      </c>
      <c r="C800">
        <v>27</v>
      </c>
      <c r="D800">
        <v>13</v>
      </c>
      <c r="E800" s="3">
        <f t="shared" si="172"/>
        <v>-0.20454545454545456</v>
      </c>
      <c r="F800">
        <v>3</v>
      </c>
      <c r="G800">
        <v>12</v>
      </c>
      <c r="H800">
        <v>10</v>
      </c>
      <c r="I800" s="3">
        <f t="shared" si="173"/>
        <v>-0.28000000000000003</v>
      </c>
      <c r="J800">
        <f t="shared" si="168"/>
        <v>7</v>
      </c>
      <c r="K800">
        <f t="shared" si="169"/>
        <v>39</v>
      </c>
      <c r="L800">
        <f t="shared" si="170"/>
        <v>23</v>
      </c>
      <c r="M800" s="3">
        <f t="shared" si="174"/>
        <v>-0.2318840579710145</v>
      </c>
      <c r="N800" s="3">
        <f t="shared" si="171"/>
        <v>0.56521739130434778</v>
      </c>
    </row>
    <row r="801" spans="1:14" x14ac:dyDescent="0.2">
      <c r="A801" s="2">
        <v>36966</v>
      </c>
      <c r="B801">
        <v>8</v>
      </c>
      <c r="C801">
        <v>27</v>
      </c>
      <c r="D801">
        <v>9</v>
      </c>
      <c r="E801" s="3">
        <f t="shared" si="172"/>
        <v>-2.2727272727272728E-2</v>
      </c>
      <c r="F801">
        <v>5</v>
      </c>
      <c r="G801">
        <v>11</v>
      </c>
      <c r="H801">
        <v>11</v>
      </c>
      <c r="I801" s="3">
        <f t="shared" si="173"/>
        <v>-0.22222222222222221</v>
      </c>
      <c r="J801">
        <f t="shared" si="168"/>
        <v>13</v>
      </c>
      <c r="K801">
        <f t="shared" si="169"/>
        <v>38</v>
      </c>
      <c r="L801">
        <f t="shared" si="170"/>
        <v>20</v>
      </c>
      <c r="M801" s="3">
        <f t="shared" si="174"/>
        <v>-9.8591549295774641E-2</v>
      </c>
      <c r="N801" s="3">
        <f t="shared" si="171"/>
        <v>0.53521126760563376</v>
      </c>
    </row>
    <row r="802" spans="1:14" x14ac:dyDescent="0.2">
      <c r="A802" s="2">
        <v>36959</v>
      </c>
      <c r="B802">
        <v>10</v>
      </c>
      <c r="C802">
        <v>27</v>
      </c>
      <c r="D802">
        <v>10</v>
      </c>
      <c r="E802" s="3">
        <f t="shared" si="172"/>
        <v>0</v>
      </c>
      <c r="F802">
        <v>8</v>
      </c>
      <c r="G802">
        <v>11</v>
      </c>
      <c r="H802">
        <v>10</v>
      </c>
      <c r="I802" s="3">
        <f t="shared" si="173"/>
        <v>-6.8965517241379309E-2</v>
      </c>
      <c r="J802">
        <f t="shared" si="168"/>
        <v>18</v>
      </c>
      <c r="K802">
        <f t="shared" si="169"/>
        <v>38</v>
      </c>
      <c r="L802">
        <f t="shared" si="170"/>
        <v>20</v>
      </c>
      <c r="M802" s="3">
        <f t="shared" si="174"/>
        <v>-2.6315789473684209E-2</v>
      </c>
      <c r="N802" s="3">
        <f t="shared" si="171"/>
        <v>0.5</v>
      </c>
    </row>
    <row r="803" spans="1:14" x14ac:dyDescent="0.2">
      <c r="A803" s="2">
        <v>36952</v>
      </c>
      <c r="B803">
        <v>9</v>
      </c>
      <c r="C803">
        <v>27</v>
      </c>
      <c r="D803">
        <v>12</v>
      </c>
      <c r="E803" s="3">
        <f t="shared" si="172"/>
        <v>-6.25E-2</v>
      </c>
      <c r="F803">
        <v>6</v>
      </c>
      <c r="G803">
        <v>16</v>
      </c>
      <c r="H803">
        <v>11</v>
      </c>
      <c r="I803" s="3">
        <f t="shared" si="173"/>
        <v>-0.15151515151515152</v>
      </c>
      <c r="J803">
        <f t="shared" si="168"/>
        <v>15</v>
      </c>
      <c r="K803">
        <f t="shared" si="169"/>
        <v>43</v>
      </c>
      <c r="L803">
        <f t="shared" si="170"/>
        <v>23</v>
      </c>
      <c r="M803" s="3">
        <f t="shared" si="174"/>
        <v>-9.8765432098765427E-2</v>
      </c>
      <c r="N803" s="3">
        <f t="shared" si="171"/>
        <v>0.53086419753086422</v>
      </c>
    </row>
    <row r="804" spans="1:14" x14ac:dyDescent="0.2">
      <c r="A804" s="2">
        <v>36945</v>
      </c>
      <c r="B804">
        <v>10</v>
      </c>
      <c r="C804">
        <v>13</v>
      </c>
      <c r="D804">
        <v>7</v>
      </c>
      <c r="E804" s="3">
        <f t="shared" si="172"/>
        <v>0.1</v>
      </c>
      <c r="F804">
        <v>3</v>
      </c>
      <c r="G804">
        <v>7</v>
      </c>
      <c r="H804">
        <v>10</v>
      </c>
      <c r="I804" s="3">
        <f t="shared" si="173"/>
        <v>-0.35</v>
      </c>
      <c r="J804">
        <f t="shared" si="168"/>
        <v>13</v>
      </c>
      <c r="K804">
        <f t="shared" si="169"/>
        <v>20</v>
      </c>
      <c r="L804">
        <f t="shared" si="170"/>
        <v>17</v>
      </c>
      <c r="M804" s="3">
        <f t="shared" si="174"/>
        <v>-0.08</v>
      </c>
      <c r="N804" s="3">
        <f t="shared" si="171"/>
        <v>0.4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/>
  <dimension ref="A1:N804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160</v>
      </c>
      <c r="C2">
        <v>348</v>
      </c>
      <c r="D2">
        <v>149</v>
      </c>
      <c r="E2" s="3">
        <f t="shared" ref="E2:E12" si="0">(B2-D2)/SUM(B2:D2)</f>
        <v>1.6742770167427701E-2</v>
      </c>
      <c r="F2">
        <v>51</v>
      </c>
      <c r="G2">
        <v>124</v>
      </c>
      <c r="H2">
        <v>67</v>
      </c>
      <c r="I2" s="3">
        <f t="shared" ref="I2:I12" si="1">(F2-H2)/SUM(F2:H2)</f>
        <v>-6.6115702479338845E-2</v>
      </c>
      <c r="J2">
        <f t="shared" ref="J2:J11" si="2">B2+F2</f>
        <v>211</v>
      </c>
      <c r="K2">
        <f t="shared" ref="K2:K11" si="3">C2+G2</f>
        <v>472</v>
      </c>
      <c r="L2">
        <f t="shared" ref="L2:L11" si="4">D2+H2</f>
        <v>216</v>
      </c>
      <c r="M2" s="3">
        <f t="shared" ref="M2:M12" si="5">(J2-L2)/SUM(J2:L2)</f>
        <v>-5.5617352614015575E-3</v>
      </c>
      <c r="N2" s="3">
        <f t="shared" ref="N2:N11" si="6">K2/SUM(J2:L2)</f>
        <v>0.52502780867630705</v>
      </c>
    </row>
    <row r="3" spans="1:14" x14ac:dyDescent="0.2">
      <c r="A3" s="2">
        <v>42608</v>
      </c>
      <c r="B3">
        <v>150</v>
      </c>
      <c r="C3">
        <v>338</v>
      </c>
      <c r="D3">
        <v>156</v>
      </c>
      <c r="E3" s="3">
        <f t="shared" si="0"/>
        <v>-9.316770186335404E-3</v>
      </c>
      <c r="F3">
        <v>46</v>
      </c>
      <c r="G3">
        <v>125</v>
      </c>
      <c r="H3">
        <v>64</v>
      </c>
      <c r="I3" s="3">
        <f t="shared" si="1"/>
        <v>-7.6595744680851063E-2</v>
      </c>
      <c r="J3">
        <f t="shared" si="2"/>
        <v>196</v>
      </c>
      <c r="K3">
        <f t="shared" si="3"/>
        <v>463</v>
      </c>
      <c r="L3">
        <f t="shared" si="4"/>
        <v>220</v>
      </c>
      <c r="M3" s="3">
        <f t="shared" si="5"/>
        <v>-2.7303754266211604E-2</v>
      </c>
      <c r="N3" s="3">
        <f t="shared" si="6"/>
        <v>0.52673492605233219</v>
      </c>
    </row>
    <row r="4" spans="1:14" x14ac:dyDescent="0.2">
      <c r="A4" s="2">
        <v>42601</v>
      </c>
      <c r="B4">
        <v>199</v>
      </c>
      <c r="C4">
        <v>340</v>
      </c>
      <c r="D4">
        <v>149</v>
      </c>
      <c r="E4" s="3">
        <f t="shared" si="0"/>
        <v>7.2674418604651167E-2</v>
      </c>
      <c r="F4">
        <v>75</v>
      </c>
      <c r="G4">
        <v>124</v>
      </c>
      <c r="H4">
        <v>54</v>
      </c>
      <c r="I4" s="3">
        <f t="shared" si="1"/>
        <v>8.3003952569169967E-2</v>
      </c>
      <c r="J4">
        <f t="shared" si="2"/>
        <v>274</v>
      </c>
      <c r="K4">
        <f t="shared" si="3"/>
        <v>464</v>
      </c>
      <c r="L4">
        <f t="shared" si="4"/>
        <v>203</v>
      </c>
      <c r="M4" s="3">
        <f t="shared" si="5"/>
        <v>7.5451647183846976E-2</v>
      </c>
      <c r="N4" s="3">
        <f t="shared" si="6"/>
        <v>0.49309245483528164</v>
      </c>
    </row>
    <row r="5" spans="1:14" x14ac:dyDescent="0.2">
      <c r="A5" s="2">
        <v>42594</v>
      </c>
      <c r="B5">
        <v>289</v>
      </c>
      <c r="C5">
        <v>321</v>
      </c>
      <c r="D5">
        <v>110</v>
      </c>
      <c r="E5" s="3">
        <f t="shared" si="0"/>
        <v>0.24861111111111112</v>
      </c>
      <c r="F5">
        <v>93</v>
      </c>
      <c r="G5">
        <v>108</v>
      </c>
      <c r="H5">
        <v>56</v>
      </c>
      <c r="I5" s="3">
        <f t="shared" si="1"/>
        <v>0.14396887159533073</v>
      </c>
      <c r="J5">
        <f t="shared" si="2"/>
        <v>382</v>
      </c>
      <c r="K5">
        <f t="shared" si="3"/>
        <v>429</v>
      </c>
      <c r="L5">
        <f t="shared" si="4"/>
        <v>166</v>
      </c>
      <c r="M5" s="3">
        <f t="shared" si="5"/>
        <v>0.2210849539406346</v>
      </c>
      <c r="N5" s="3">
        <f t="shared" si="6"/>
        <v>0.4390992835209826</v>
      </c>
    </row>
    <row r="6" spans="1:14" x14ac:dyDescent="0.2">
      <c r="A6" s="2">
        <v>42587</v>
      </c>
      <c r="B6">
        <v>258</v>
      </c>
      <c r="C6">
        <v>332</v>
      </c>
      <c r="D6">
        <v>123</v>
      </c>
      <c r="E6" s="3">
        <f t="shared" si="0"/>
        <v>0.18934081346423562</v>
      </c>
      <c r="F6">
        <v>76</v>
      </c>
      <c r="G6">
        <v>120</v>
      </c>
      <c r="H6">
        <v>52</v>
      </c>
      <c r="I6" s="3">
        <f t="shared" si="1"/>
        <v>9.6774193548387094E-2</v>
      </c>
      <c r="J6">
        <f t="shared" si="2"/>
        <v>334</v>
      </c>
      <c r="K6">
        <f t="shared" si="3"/>
        <v>452</v>
      </c>
      <c r="L6">
        <f t="shared" si="4"/>
        <v>175</v>
      </c>
      <c r="M6" s="3">
        <f t="shared" si="5"/>
        <v>0.16545265348595214</v>
      </c>
      <c r="N6" s="3">
        <f t="shared" si="6"/>
        <v>0.4703433922996878</v>
      </c>
    </row>
    <row r="7" spans="1:14" x14ac:dyDescent="0.2">
      <c r="A7" s="2">
        <v>42580</v>
      </c>
      <c r="B7">
        <v>264</v>
      </c>
      <c r="C7">
        <v>308</v>
      </c>
      <c r="D7">
        <v>136</v>
      </c>
      <c r="E7" s="3">
        <f t="shared" si="0"/>
        <v>0.1807909604519774</v>
      </c>
      <c r="F7">
        <v>73</v>
      </c>
      <c r="G7">
        <v>116</v>
      </c>
      <c r="H7">
        <v>52</v>
      </c>
      <c r="I7" s="3">
        <f t="shared" si="1"/>
        <v>8.7136929460580909E-2</v>
      </c>
      <c r="J7">
        <f t="shared" si="2"/>
        <v>337</v>
      </c>
      <c r="K7">
        <f t="shared" si="3"/>
        <v>424</v>
      </c>
      <c r="L7">
        <f t="shared" si="4"/>
        <v>188</v>
      </c>
      <c r="M7" s="3">
        <f t="shared" si="5"/>
        <v>0.15700737618545837</v>
      </c>
      <c r="N7" s="3">
        <f t="shared" si="6"/>
        <v>0.44678609062170704</v>
      </c>
    </row>
    <row r="8" spans="1:14" x14ac:dyDescent="0.2">
      <c r="A8" s="2">
        <v>42573</v>
      </c>
      <c r="B8">
        <v>282</v>
      </c>
      <c r="C8">
        <v>303</v>
      </c>
      <c r="D8">
        <v>127</v>
      </c>
      <c r="E8" s="3">
        <f t="shared" si="0"/>
        <v>0.21769662921348315</v>
      </c>
      <c r="F8">
        <v>87</v>
      </c>
      <c r="G8">
        <v>112</v>
      </c>
      <c r="H8">
        <v>51</v>
      </c>
      <c r="I8" s="3">
        <f t="shared" si="1"/>
        <v>0.14399999999999999</v>
      </c>
      <c r="J8">
        <f t="shared" si="2"/>
        <v>369</v>
      </c>
      <c r="K8">
        <f t="shared" si="3"/>
        <v>415</v>
      </c>
      <c r="L8">
        <f t="shared" si="4"/>
        <v>178</v>
      </c>
      <c r="M8" s="3">
        <f t="shared" si="5"/>
        <v>0.19854469854469856</v>
      </c>
      <c r="N8" s="3">
        <f t="shared" si="6"/>
        <v>0.43139293139293139</v>
      </c>
    </row>
    <row r="9" spans="1:14" x14ac:dyDescent="0.2">
      <c r="A9" s="2">
        <v>42566</v>
      </c>
      <c r="B9">
        <v>348</v>
      </c>
      <c r="C9">
        <v>292</v>
      </c>
      <c r="D9">
        <v>109</v>
      </c>
      <c r="E9" s="3">
        <f t="shared" si="0"/>
        <v>0.31909212283044058</v>
      </c>
      <c r="F9">
        <v>113</v>
      </c>
      <c r="G9">
        <v>96</v>
      </c>
      <c r="H9">
        <v>40</v>
      </c>
      <c r="I9" s="3">
        <f t="shared" si="1"/>
        <v>0.29317269076305219</v>
      </c>
      <c r="J9">
        <f t="shared" si="2"/>
        <v>461</v>
      </c>
      <c r="K9">
        <f t="shared" si="3"/>
        <v>388</v>
      </c>
      <c r="L9">
        <f t="shared" si="4"/>
        <v>149</v>
      </c>
      <c r="M9" s="3">
        <f t="shared" si="5"/>
        <v>0.31262525050100198</v>
      </c>
      <c r="N9" s="3">
        <f t="shared" si="6"/>
        <v>0.38877755511022044</v>
      </c>
    </row>
    <row r="10" spans="1:14" x14ac:dyDescent="0.2">
      <c r="A10" s="2">
        <v>42559</v>
      </c>
      <c r="B10">
        <v>214</v>
      </c>
      <c r="C10">
        <v>381</v>
      </c>
      <c r="D10">
        <v>135</v>
      </c>
      <c r="E10" s="3">
        <f t="shared" si="0"/>
        <v>0.10821917808219178</v>
      </c>
      <c r="F10">
        <v>58</v>
      </c>
      <c r="G10">
        <v>146</v>
      </c>
      <c r="H10">
        <v>50</v>
      </c>
      <c r="I10" s="3">
        <f t="shared" si="1"/>
        <v>3.1496062992125984E-2</v>
      </c>
      <c r="J10">
        <f t="shared" si="2"/>
        <v>272</v>
      </c>
      <c r="K10">
        <f t="shared" si="3"/>
        <v>527</v>
      </c>
      <c r="L10">
        <f t="shared" si="4"/>
        <v>185</v>
      </c>
      <c r="M10" s="3">
        <f t="shared" si="5"/>
        <v>8.8414634146341459E-2</v>
      </c>
      <c r="N10" s="3">
        <f t="shared" si="6"/>
        <v>0.53556910569105687</v>
      </c>
    </row>
    <row r="11" spans="1:14" x14ac:dyDescent="0.2">
      <c r="A11" s="2">
        <v>42552</v>
      </c>
      <c r="B11">
        <v>232</v>
      </c>
      <c r="C11">
        <v>392</v>
      </c>
      <c r="D11">
        <v>137</v>
      </c>
      <c r="E11" s="3">
        <f t="shared" si="0"/>
        <v>0.12483574244415244</v>
      </c>
      <c r="F11">
        <v>69</v>
      </c>
      <c r="G11">
        <v>135</v>
      </c>
      <c r="H11">
        <v>47</v>
      </c>
      <c r="I11" s="3">
        <f t="shared" si="1"/>
        <v>8.7649402390438252E-2</v>
      </c>
      <c r="J11">
        <f t="shared" si="2"/>
        <v>301</v>
      </c>
      <c r="K11">
        <f t="shared" si="3"/>
        <v>527</v>
      </c>
      <c r="L11">
        <f t="shared" si="4"/>
        <v>184</v>
      </c>
      <c r="M11" s="3">
        <f t="shared" si="5"/>
        <v>0.11561264822134387</v>
      </c>
      <c r="N11" s="3">
        <f t="shared" si="6"/>
        <v>0.52075098814229248</v>
      </c>
    </row>
    <row r="12" spans="1:14" x14ac:dyDescent="0.2">
      <c r="A12" s="2">
        <v>42545</v>
      </c>
      <c r="B12">
        <v>234</v>
      </c>
      <c r="C12">
        <v>421</v>
      </c>
      <c r="D12">
        <v>287</v>
      </c>
      <c r="E12" s="3">
        <f t="shared" si="0"/>
        <v>-5.6263269639065819E-2</v>
      </c>
      <c r="F12">
        <v>49</v>
      </c>
      <c r="G12">
        <v>143</v>
      </c>
      <c r="H12">
        <v>111</v>
      </c>
      <c r="I12" s="3">
        <f t="shared" si="1"/>
        <v>-0.20462046204620463</v>
      </c>
      <c r="J12">
        <f t="shared" ref="J12:J43" si="7">B12+F12</f>
        <v>283</v>
      </c>
      <c r="K12">
        <f t="shared" ref="K12:K43" si="8">C12+G12</f>
        <v>564</v>
      </c>
      <c r="L12">
        <f t="shared" ref="L12:L43" si="9">D12+H12</f>
        <v>398</v>
      </c>
      <c r="M12" s="3">
        <f t="shared" si="5"/>
        <v>-9.2369477911646583E-2</v>
      </c>
      <c r="N12" s="3">
        <f t="shared" ref="N12:N43" si="10">K12/SUM(J12:L12)</f>
        <v>0.45301204819277108</v>
      </c>
    </row>
    <row r="13" spans="1:14" x14ac:dyDescent="0.2">
      <c r="A13" s="2">
        <v>42538</v>
      </c>
      <c r="B13">
        <v>179</v>
      </c>
      <c r="C13">
        <v>353</v>
      </c>
      <c r="D13">
        <v>213</v>
      </c>
      <c r="E13" s="3">
        <f t="shared" ref="E13:E45" si="11">(B13-D13)/SUM(B13:D13)</f>
        <v>-4.5637583892617448E-2</v>
      </c>
      <c r="F13">
        <v>78</v>
      </c>
      <c r="G13">
        <v>134</v>
      </c>
      <c r="H13">
        <v>58</v>
      </c>
      <c r="I13" s="3">
        <f t="shared" ref="I13:I45" si="12">(F13-H13)/SUM(F13:H13)</f>
        <v>7.407407407407407E-2</v>
      </c>
      <c r="J13">
        <f t="shared" si="7"/>
        <v>257</v>
      </c>
      <c r="K13">
        <f t="shared" si="8"/>
        <v>487</v>
      </c>
      <c r="L13">
        <f t="shared" si="9"/>
        <v>271</v>
      </c>
      <c r="M13" s="3">
        <f t="shared" ref="M13:M45" si="13">(J13-L13)/SUM(J13:L13)</f>
        <v>-1.3793103448275862E-2</v>
      </c>
      <c r="N13" s="3">
        <f t="shared" si="10"/>
        <v>0.47980295566502462</v>
      </c>
    </row>
    <row r="14" spans="1:14" x14ac:dyDescent="0.2">
      <c r="A14" s="2">
        <v>42531</v>
      </c>
      <c r="B14">
        <v>160</v>
      </c>
      <c r="C14">
        <v>413</v>
      </c>
      <c r="D14">
        <v>198</v>
      </c>
      <c r="E14" s="3">
        <f t="shared" si="11"/>
        <v>-4.9286640726329441E-2</v>
      </c>
      <c r="F14">
        <v>67</v>
      </c>
      <c r="G14">
        <v>129</v>
      </c>
      <c r="H14">
        <v>71</v>
      </c>
      <c r="I14" s="3">
        <f t="shared" si="12"/>
        <v>-1.4981273408239701E-2</v>
      </c>
      <c r="J14">
        <f t="shared" si="7"/>
        <v>227</v>
      </c>
      <c r="K14">
        <f t="shared" si="8"/>
        <v>542</v>
      </c>
      <c r="L14">
        <f t="shared" si="9"/>
        <v>269</v>
      </c>
      <c r="M14" s="3">
        <f t="shared" si="13"/>
        <v>-4.046242774566474E-2</v>
      </c>
      <c r="N14" s="3">
        <f t="shared" si="10"/>
        <v>0.52215799614643543</v>
      </c>
    </row>
    <row r="15" spans="1:14" x14ac:dyDescent="0.2">
      <c r="A15" s="2">
        <v>42524</v>
      </c>
      <c r="B15">
        <v>217</v>
      </c>
      <c r="C15">
        <v>394</v>
      </c>
      <c r="D15">
        <v>150</v>
      </c>
      <c r="E15" s="3">
        <f t="shared" si="11"/>
        <v>8.8042049934296984E-2</v>
      </c>
      <c r="F15">
        <v>71</v>
      </c>
      <c r="G15">
        <v>144</v>
      </c>
      <c r="H15">
        <v>44</v>
      </c>
      <c r="I15" s="3">
        <f t="shared" si="12"/>
        <v>0.10424710424710425</v>
      </c>
      <c r="J15">
        <f t="shared" si="7"/>
        <v>288</v>
      </c>
      <c r="K15">
        <f t="shared" si="8"/>
        <v>538</v>
      </c>
      <c r="L15">
        <f t="shared" si="9"/>
        <v>194</v>
      </c>
      <c r="M15" s="3">
        <f t="shared" si="13"/>
        <v>9.2156862745098045E-2</v>
      </c>
      <c r="N15" s="3">
        <f t="shared" si="10"/>
        <v>0.52745098039215688</v>
      </c>
    </row>
    <row r="16" spans="1:14" x14ac:dyDescent="0.2">
      <c r="A16" s="2">
        <v>42517</v>
      </c>
      <c r="B16">
        <v>292</v>
      </c>
      <c r="C16">
        <v>313</v>
      </c>
      <c r="D16">
        <v>100</v>
      </c>
      <c r="E16" s="3">
        <f t="shared" si="11"/>
        <v>0.2723404255319149</v>
      </c>
      <c r="F16">
        <v>82</v>
      </c>
      <c r="G16">
        <v>105</v>
      </c>
      <c r="H16">
        <v>31</v>
      </c>
      <c r="I16" s="3">
        <f t="shared" si="12"/>
        <v>0.23394495412844038</v>
      </c>
      <c r="J16">
        <f t="shared" si="7"/>
        <v>374</v>
      </c>
      <c r="K16">
        <f t="shared" si="8"/>
        <v>418</v>
      </c>
      <c r="L16">
        <f t="shared" si="9"/>
        <v>131</v>
      </c>
      <c r="M16" s="3">
        <f t="shared" si="13"/>
        <v>0.26327193932827736</v>
      </c>
      <c r="N16" s="3">
        <f t="shared" si="10"/>
        <v>0.45287107258938247</v>
      </c>
    </row>
    <row r="17" spans="1:14" x14ac:dyDescent="0.2">
      <c r="A17" s="2">
        <v>42510</v>
      </c>
      <c r="B17">
        <v>116</v>
      </c>
      <c r="C17">
        <v>357</v>
      </c>
      <c r="D17">
        <v>247</v>
      </c>
      <c r="E17" s="3">
        <f t="shared" si="11"/>
        <v>-0.18194444444444444</v>
      </c>
      <c r="F17">
        <v>40</v>
      </c>
      <c r="G17">
        <v>142</v>
      </c>
      <c r="H17">
        <v>78</v>
      </c>
      <c r="I17" s="3">
        <f t="shared" si="12"/>
        <v>-0.14615384615384616</v>
      </c>
      <c r="J17">
        <f t="shared" si="7"/>
        <v>156</v>
      </c>
      <c r="K17">
        <f t="shared" si="8"/>
        <v>499</v>
      </c>
      <c r="L17">
        <f t="shared" si="9"/>
        <v>325</v>
      </c>
      <c r="M17" s="3">
        <f t="shared" si="13"/>
        <v>-0.17244897959183675</v>
      </c>
      <c r="N17" s="3">
        <f t="shared" si="10"/>
        <v>0.50918367346938775</v>
      </c>
    </row>
    <row r="18" spans="1:14" x14ac:dyDescent="0.2">
      <c r="A18" s="2">
        <v>42503</v>
      </c>
      <c r="B18">
        <v>107</v>
      </c>
      <c r="C18">
        <v>397</v>
      </c>
      <c r="D18">
        <v>257</v>
      </c>
      <c r="E18" s="3">
        <f t="shared" si="11"/>
        <v>-0.19710906701708278</v>
      </c>
      <c r="F18">
        <v>34</v>
      </c>
      <c r="G18">
        <v>124</v>
      </c>
      <c r="H18">
        <v>102</v>
      </c>
      <c r="I18" s="3">
        <f t="shared" si="12"/>
        <v>-0.26153846153846155</v>
      </c>
      <c r="J18">
        <f t="shared" si="7"/>
        <v>141</v>
      </c>
      <c r="K18">
        <f t="shared" si="8"/>
        <v>521</v>
      </c>
      <c r="L18">
        <f t="shared" si="9"/>
        <v>359</v>
      </c>
      <c r="M18" s="3">
        <f t="shared" si="13"/>
        <v>-0.21351616062683643</v>
      </c>
      <c r="N18" s="3">
        <f t="shared" si="10"/>
        <v>0.51028403525954946</v>
      </c>
    </row>
    <row r="19" spans="1:14" x14ac:dyDescent="0.2">
      <c r="A19" s="2">
        <v>42496</v>
      </c>
      <c r="B19">
        <v>129</v>
      </c>
      <c r="C19">
        <v>333</v>
      </c>
      <c r="D19">
        <v>246</v>
      </c>
      <c r="E19" s="3">
        <f t="shared" si="11"/>
        <v>-0.1652542372881356</v>
      </c>
      <c r="F19">
        <v>23</v>
      </c>
      <c r="G19">
        <v>102</v>
      </c>
      <c r="H19">
        <v>92</v>
      </c>
      <c r="I19" s="3">
        <f t="shared" si="12"/>
        <v>-0.31797235023041476</v>
      </c>
      <c r="J19">
        <f t="shared" si="7"/>
        <v>152</v>
      </c>
      <c r="K19">
        <f t="shared" si="8"/>
        <v>435</v>
      </c>
      <c r="L19">
        <f t="shared" si="9"/>
        <v>338</v>
      </c>
      <c r="M19" s="3">
        <f t="shared" si="13"/>
        <v>-0.20108108108108108</v>
      </c>
      <c r="N19" s="3">
        <f t="shared" si="10"/>
        <v>0.4702702702702703</v>
      </c>
    </row>
    <row r="20" spans="1:14" x14ac:dyDescent="0.2">
      <c r="A20" s="2">
        <v>42489</v>
      </c>
      <c r="B20">
        <v>156</v>
      </c>
      <c r="C20">
        <v>360</v>
      </c>
      <c r="D20">
        <v>244</v>
      </c>
      <c r="E20" s="3">
        <f t="shared" si="11"/>
        <v>-0.11578947368421053</v>
      </c>
      <c r="F20">
        <v>39</v>
      </c>
      <c r="G20">
        <v>127</v>
      </c>
      <c r="H20">
        <v>101</v>
      </c>
      <c r="I20" s="3">
        <f t="shared" si="12"/>
        <v>-0.23220973782771537</v>
      </c>
      <c r="J20">
        <f t="shared" si="7"/>
        <v>195</v>
      </c>
      <c r="K20">
        <f t="shared" si="8"/>
        <v>487</v>
      </c>
      <c r="L20">
        <f t="shared" si="9"/>
        <v>345</v>
      </c>
      <c r="M20" s="3">
        <f t="shared" si="13"/>
        <v>-0.14605647517039921</v>
      </c>
      <c r="N20" s="3">
        <f t="shared" si="10"/>
        <v>0.47419668938656279</v>
      </c>
    </row>
    <row r="21" spans="1:14" x14ac:dyDescent="0.2">
      <c r="A21" s="2">
        <v>42482</v>
      </c>
      <c r="B21">
        <v>225</v>
      </c>
      <c r="C21">
        <v>371</v>
      </c>
      <c r="D21">
        <v>178</v>
      </c>
      <c r="E21" s="3">
        <f t="shared" si="11"/>
        <v>6.0723514211886306E-2</v>
      </c>
      <c r="F21">
        <v>57</v>
      </c>
      <c r="G21">
        <v>119</v>
      </c>
      <c r="H21">
        <v>88</v>
      </c>
      <c r="I21" s="3">
        <f t="shared" si="12"/>
        <v>-0.11742424242424243</v>
      </c>
      <c r="J21">
        <f t="shared" si="7"/>
        <v>282</v>
      </c>
      <c r="K21">
        <f t="shared" si="8"/>
        <v>490</v>
      </c>
      <c r="L21">
        <f t="shared" si="9"/>
        <v>266</v>
      </c>
      <c r="M21" s="3">
        <f t="shared" si="13"/>
        <v>1.5414258188824663E-2</v>
      </c>
      <c r="N21" s="3">
        <f t="shared" si="10"/>
        <v>0.47206165703275532</v>
      </c>
    </row>
    <row r="22" spans="1:14" x14ac:dyDescent="0.2">
      <c r="A22" s="2">
        <v>42475</v>
      </c>
      <c r="B22">
        <v>261</v>
      </c>
      <c r="C22">
        <v>354</v>
      </c>
      <c r="D22">
        <v>145</v>
      </c>
      <c r="E22" s="3">
        <f t="shared" si="11"/>
        <v>0.15263157894736842</v>
      </c>
      <c r="F22">
        <v>81</v>
      </c>
      <c r="G22">
        <v>122</v>
      </c>
      <c r="H22">
        <v>53</v>
      </c>
      <c r="I22" s="3">
        <f t="shared" si="12"/>
        <v>0.109375</v>
      </c>
      <c r="J22">
        <f t="shared" si="7"/>
        <v>342</v>
      </c>
      <c r="K22">
        <f t="shared" si="8"/>
        <v>476</v>
      </c>
      <c r="L22">
        <f t="shared" si="9"/>
        <v>198</v>
      </c>
      <c r="M22" s="3">
        <f t="shared" si="13"/>
        <v>0.14173228346456693</v>
      </c>
      <c r="N22" s="3">
        <f t="shared" si="10"/>
        <v>0.46850393700787402</v>
      </c>
    </row>
    <row r="23" spans="1:14" x14ac:dyDescent="0.2">
      <c r="A23" s="2">
        <v>42468</v>
      </c>
      <c r="B23">
        <v>132</v>
      </c>
      <c r="C23">
        <v>361</v>
      </c>
      <c r="D23">
        <v>255</v>
      </c>
      <c r="E23" s="3">
        <f t="shared" si="11"/>
        <v>-0.16443850267379678</v>
      </c>
      <c r="F23">
        <v>52</v>
      </c>
      <c r="G23">
        <v>138</v>
      </c>
      <c r="H23">
        <v>91</v>
      </c>
      <c r="I23" s="3">
        <f t="shared" si="12"/>
        <v>-0.13879003558718861</v>
      </c>
      <c r="J23">
        <f t="shared" si="7"/>
        <v>184</v>
      </c>
      <c r="K23">
        <f t="shared" si="8"/>
        <v>499</v>
      </c>
      <c r="L23">
        <f t="shared" si="9"/>
        <v>346</v>
      </c>
      <c r="M23" s="3">
        <f t="shared" si="13"/>
        <v>-0.15743440233236153</v>
      </c>
      <c r="N23" s="3">
        <f t="shared" si="10"/>
        <v>0.48493683187560738</v>
      </c>
    </row>
    <row r="24" spans="1:14" x14ac:dyDescent="0.2">
      <c r="A24" s="2">
        <v>42461</v>
      </c>
      <c r="B24">
        <v>200</v>
      </c>
      <c r="C24">
        <v>355</v>
      </c>
      <c r="D24">
        <v>176</v>
      </c>
      <c r="E24" s="3">
        <f t="shared" si="11"/>
        <v>3.2831737346101231E-2</v>
      </c>
      <c r="F24">
        <v>45</v>
      </c>
      <c r="G24">
        <v>117</v>
      </c>
      <c r="H24">
        <v>74</v>
      </c>
      <c r="I24" s="3">
        <f t="shared" si="12"/>
        <v>-0.1228813559322034</v>
      </c>
      <c r="J24">
        <f t="shared" si="7"/>
        <v>245</v>
      </c>
      <c r="K24">
        <f t="shared" si="8"/>
        <v>472</v>
      </c>
      <c r="L24">
        <f t="shared" si="9"/>
        <v>250</v>
      </c>
      <c r="M24" s="3">
        <f t="shared" si="13"/>
        <v>-5.170630816959669E-3</v>
      </c>
      <c r="N24" s="3">
        <f t="shared" si="10"/>
        <v>0.48810754912099275</v>
      </c>
    </row>
    <row r="25" spans="1:14" x14ac:dyDescent="0.2">
      <c r="A25" s="2">
        <v>42454</v>
      </c>
      <c r="B25">
        <v>159</v>
      </c>
      <c r="C25">
        <v>353</v>
      </c>
      <c r="D25">
        <v>205</v>
      </c>
      <c r="E25" s="3">
        <f t="shared" si="11"/>
        <v>-6.4156206415620642E-2</v>
      </c>
      <c r="F25">
        <v>42</v>
      </c>
      <c r="G25">
        <v>136</v>
      </c>
      <c r="H25">
        <v>75</v>
      </c>
      <c r="I25" s="3">
        <f t="shared" si="12"/>
        <v>-0.13043478260869565</v>
      </c>
      <c r="J25">
        <f t="shared" si="7"/>
        <v>201</v>
      </c>
      <c r="K25">
        <f t="shared" si="8"/>
        <v>489</v>
      </c>
      <c r="L25">
        <f t="shared" si="9"/>
        <v>280</v>
      </c>
      <c r="M25" s="3">
        <f t="shared" si="13"/>
        <v>-8.1443298969072167E-2</v>
      </c>
      <c r="N25" s="3">
        <f t="shared" si="10"/>
        <v>0.50412371134020617</v>
      </c>
    </row>
    <row r="26" spans="1:14" x14ac:dyDescent="0.2">
      <c r="A26" s="2">
        <v>42447</v>
      </c>
      <c r="B26">
        <v>261</v>
      </c>
      <c r="C26">
        <v>359</v>
      </c>
      <c r="D26">
        <v>156</v>
      </c>
      <c r="E26" s="3">
        <f t="shared" si="11"/>
        <v>0.13530927835051546</v>
      </c>
      <c r="F26">
        <v>71</v>
      </c>
      <c r="G26">
        <v>130</v>
      </c>
      <c r="H26">
        <v>59</v>
      </c>
      <c r="I26" s="3">
        <f t="shared" si="12"/>
        <v>4.6153846153846156E-2</v>
      </c>
      <c r="J26">
        <f t="shared" si="7"/>
        <v>332</v>
      </c>
      <c r="K26">
        <f t="shared" si="8"/>
        <v>489</v>
      </c>
      <c r="L26">
        <f t="shared" si="9"/>
        <v>215</v>
      </c>
      <c r="M26" s="3">
        <f t="shared" si="13"/>
        <v>0.11293436293436293</v>
      </c>
      <c r="N26" s="3">
        <f t="shared" si="10"/>
        <v>0.47200772200772201</v>
      </c>
    </row>
    <row r="27" spans="1:14" x14ac:dyDescent="0.2">
      <c r="A27" s="2">
        <v>42440</v>
      </c>
      <c r="B27">
        <v>228</v>
      </c>
      <c r="C27">
        <v>360</v>
      </c>
      <c r="D27">
        <v>189</v>
      </c>
      <c r="E27" s="3">
        <f t="shared" si="11"/>
        <v>5.019305019305019E-2</v>
      </c>
      <c r="F27">
        <v>66</v>
      </c>
      <c r="G27">
        <v>141</v>
      </c>
      <c r="H27">
        <v>54</v>
      </c>
      <c r="I27" s="3">
        <f t="shared" si="12"/>
        <v>4.5977011494252873E-2</v>
      </c>
      <c r="J27">
        <f t="shared" si="7"/>
        <v>294</v>
      </c>
      <c r="K27">
        <f t="shared" si="8"/>
        <v>501</v>
      </c>
      <c r="L27">
        <f t="shared" si="9"/>
        <v>243</v>
      </c>
      <c r="M27" s="3">
        <f t="shared" si="13"/>
        <v>4.9132947976878616E-2</v>
      </c>
      <c r="N27" s="3">
        <f t="shared" si="10"/>
        <v>0.48265895953757226</v>
      </c>
    </row>
    <row r="28" spans="1:14" x14ac:dyDescent="0.2">
      <c r="A28" s="2">
        <v>42433</v>
      </c>
      <c r="B28">
        <v>279</v>
      </c>
      <c r="C28">
        <v>380</v>
      </c>
      <c r="D28">
        <v>132</v>
      </c>
      <c r="E28" s="3">
        <f t="shared" si="11"/>
        <v>0.18584070796460178</v>
      </c>
      <c r="F28">
        <v>76</v>
      </c>
      <c r="G28">
        <v>145</v>
      </c>
      <c r="H28">
        <v>42</v>
      </c>
      <c r="I28" s="3">
        <f t="shared" si="12"/>
        <v>0.12927756653992395</v>
      </c>
      <c r="J28">
        <f t="shared" si="7"/>
        <v>355</v>
      </c>
      <c r="K28">
        <f t="shared" si="8"/>
        <v>525</v>
      </c>
      <c r="L28">
        <f t="shared" si="9"/>
        <v>174</v>
      </c>
      <c r="M28" s="3">
        <f t="shared" si="13"/>
        <v>0.17172675521821631</v>
      </c>
      <c r="N28" s="3">
        <f t="shared" si="10"/>
        <v>0.49810246679316889</v>
      </c>
    </row>
    <row r="29" spans="1:14" x14ac:dyDescent="0.2">
      <c r="A29" s="2">
        <v>42426</v>
      </c>
      <c r="B29">
        <v>236</v>
      </c>
      <c r="C29">
        <v>368</v>
      </c>
      <c r="D29">
        <v>179</v>
      </c>
      <c r="E29" s="3">
        <f t="shared" si="11"/>
        <v>7.2796934865900387E-2</v>
      </c>
      <c r="F29">
        <v>103</v>
      </c>
      <c r="G29">
        <v>127</v>
      </c>
      <c r="H29">
        <v>36</v>
      </c>
      <c r="I29" s="3">
        <f t="shared" si="12"/>
        <v>0.25187969924812031</v>
      </c>
      <c r="J29">
        <f t="shared" si="7"/>
        <v>339</v>
      </c>
      <c r="K29">
        <f t="shared" si="8"/>
        <v>495</v>
      </c>
      <c r="L29">
        <f t="shared" si="9"/>
        <v>215</v>
      </c>
      <c r="M29" s="3">
        <f t="shared" si="13"/>
        <v>0.11820781696854146</v>
      </c>
      <c r="N29" s="3">
        <f t="shared" si="10"/>
        <v>0.47187797902764539</v>
      </c>
    </row>
    <row r="30" spans="1:14" x14ac:dyDescent="0.2">
      <c r="A30" s="2">
        <v>42419</v>
      </c>
      <c r="B30">
        <v>228</v>
      </c>
      <c r="C30">
        <v>372</v>
      </c>
      <c r="D30">
        <v>200</v>
      </c>
      <c r="E30" s="3">
        <f t="shared" si="11"/>
        <v>3.5000000000000003E-2</v>
      </c>
      <c r="F30">
        <v>84</v>
      </c>
      <c r="G30">
        <v>136</v>
      </c>
      <c r="H30">
        <v>64</v>
      </c>
      <c r="I30" s="3">
        <f t="shared" si="12"/>
        <v>7.0422535211267609E-2</v>
      </c>
      <c r="J30">
        <f t="shared" si="7"/>
        <v>312</v>
      </c>
      <c r="K30">
        <f t="shared" si="8"/>
        <v>508</v>
      </c>
      <c r="L30">
        <f t="shared" si="9"/>
        <v>264</v>
      </c>
      <c r="M30" s="3">
        <f t="shared" si="13"/>
        <v>4.4280442804428041E-2</v>
      </c>
      <c r="N30" s="3">
        <f t="shared" si="10"/>
        <v>0.46863468634686345</v>
      </c>
    </row>
    <row r="31" spans="1:14" x14ac:dyDescent="0.2">
      <c r="A31" s="2">
        <v>42412</v>
      </c>
      <c r="B31">
        <v>170</v>
      </c>
      <c r="C31">
        <v>272</v>
      </c>
      <c r="D31">
        <v>377</v>
      </c>
      <c r="E31" s="3">
        <f t="shared" si="11"/>
        <v>-0.25274725274725274</v>
      </c>
      <c r="F31">
        <v>84</v>
      </c>
      <c r="G31">
        <v>90</v>
      </c>
      <c r="H31">
        <v>84</v>
      </c>
      <c r="I31" s="3">
        <f t="shared" si="12"/>
        <v>0</v>
      </c>
      <c r="J31">
        <f t="shared" si="7"/>
        <v>254</v>
      </c>
      <c r="K31">
        <f t="shared" si="8"/>
        <v>362</v>
      </c>
      <c r="L31">
        <f t="shared" si="9"/>
        <v>461</v>
      </c>
      <c r="M31" s="3">
        <f t="shared" si="13"/>
        <v>-0.19220055710306408</v>
      </c>
      <c r="N31" s="3">
        <f t="shared" si="10"/>
        <v>0.33611884865366759</v>
      </c>
    </row>
    <row r="32" spans="1:14" x14ac:dyDescent="0.2">
      <c r="A32" s="2">
        <v>42405</v>
      </c>
      <c r="B32">
        <v>116</v>
      </c>
      <c r="C32">
        <v>308</v>
      </c>
      <c r="D32">
        <v>354</v>
      </c>
      <c r="E32" s="3">
        <f t="shared" si="11"/>
        <v>-0.3059125964010283</v>
      </c>
      <c r="F32">
        <v>57</v>
      </c>
      <c r="G32">
        <v>109</v>
      </c>
      <c r="H32">
        <v>107</v>
      </c>
      <c r="I32" s="3">
        <f t="shared" si="12"/>
        <v>-0.18315018315018314</v>
      </c>
      <c r="J32">
        <f t="shared" si="7"/>
        <v>173</v>
      </c>
      <c r="K32">
        <f t="shared" si="8"/>
        <v>417</v>
      </c>
      <c r="L32">
        <f t="shared" si="9"/>
        <v>461</v>
      </c>
      <c r="M32" s="3">
        <f t="shared" si="13"/>
        <v>-0.27402473834443386</v>
      </c>
      <c r="N32" s="3">
        <f t="shared" si="10"/>
        <v>0.39676498572787822</v>
      </c>
    </row>
    <row r="33" spans="1:14" x14ac:dyDescent="0.2">
      <c r="A33" s="2">
        <v>42398</v>
      </c>
      <c r="B33">
        <v>168</v>
      </c>
      <c r="C33">
        <v>332</v>
      </c>
      <c r="D33">
        <v>290</v>
      </c>
      <c r="E33" s="3">
        <f t="shared" si="11"/>
        <v>-0.15443037974683543</v>
      </c>
      <c r="F33">
        <v>77</v>
      </c>
      <c r="G33">
        <v>125</v>
      </c>
      <c r="H33">
        <v>60</v>
      </c>
      <c r="I33" s="3">
        <f t="shared" si="12"/>
        <v>6.4885496183206104E-2</v>
      </c>
      <c r="J33">
        <f t="shared" si="7"/>
        <v>245</v>
      </c>
      <c r="K33">
        <f t="shared" si="8"/>
        <v>457</v>
      </c>
      <c r="L33">
        <f t="shared" si="9"/>
        <v>350</v>
      </c>
      <c r="M33" s="3">
        <f t="shared" si="13"/>
        <v>-9.9809885931558942E-2</v>
      </c>
      <c r="N33" s="3">
        <f t="shared" si="10"/>
        <v>0.43441064638783272</v>
      </c>
    </row>
    <row r="34" spans="1:14" x14ac:dyDescent="0.2">
      <c r="A34" s="2">
        <v>42391</v>
      </c>
      <c r="B34">
        <v>229</v>
      </c>
      <c r="C34">
        <v>306</v>
      </c>
      <c r="D34">
        <v>250</v>
      </c>
      <c r="E34" s="3">
        <f t="shared" si="11"/>
        <v>-2.6751592356687899E-2</v>
      </c>
      <c r="F34">
        <v>118</v>
      </c>
      <c r="G34">
        <v>108</v>
      </c>
      <c r="H34">
        <v>47</v>
      </c>
      <c r="I34" s="3">
        <f t="shared" si="12"/>
        <v>0.26007326007326009</v>
      </c>
      <c r="J34">
        <f t="shared" si="7"/>
        <v>347</v>
      </c>
      <c r="K34">
        <f t="shared" si="8"/>
        <v>414</v>
      </c>
      <c r="L34">
        <f t="shared" si="9"/>
        <v>297</v>
      </c>
      <c r="M34" s="3">
        <f t="shared" si="13"/>
        <v>4.725897920604915E-2</v>
      </c>
      <c r="N34" s="3">
        <f t="shared" si="10"/>
        <v>0.39130434782608697</v>
      </c>
    </row>
    <row r="35" spans="1:14" x14ac:dyDescent="0.2">
      <c r="A35" s="2">
        <v>42384</v>
      </c>
      <c r="B35">
        <v>157</v>
      </c>
      <c r="C35">
        <v>275</v>
      </c>
      <c r="D35">
        <v>336</v>
      </c>
      <c r="E35" s="3">
        <f t="shared" si="11"/>
        <v>-0.23307291666666666</v>
      </c>
      <c r="F35">
        <v>68</v>
      </c>
      <c r="G35">
        <v>97</v>
      </c>
      <c r="H35">
        <v>101</v>
      </c>
      <c r="I35" s="3">
        <f t="shared" si="12"/>
        <v>-0.12406015037593984</v>
      </c>
      <c r="J35">
        <f t="shared" si="7"/>
        <v>225</v>
      </c>
      <c r="K35">
        <f t="shared" si="8"/>
        <v>372</v>
      </c>
      <c r="L35">
        <f t="shared" si="9"/>
        <v>437</v>
      </c>
      <c r="M35" s="3">
        <f t="shared" si="13"/>
        <v>-0.20502901353965183</v>
      </c>
      <c r="N35" s="3">
        <f t="shared" si="10"/>
        <v>0.35976789168278528</v>
      </c>
    </row>
    <row r="36" spans="1:14" x14ac:dyDescent="0.2">
      <c r="A36" s="2">
        <v>42377</v>
      </c>
      <c r="B36">
        <v>128</v>
      </c>
      <c r="C36">
        <v>261</v>
      </c>
      <c r="D36">
        <v>369</v>
      </c>
      <c r="E36" s="3">
        <f t="shared" si="11"/>
        <v>-0.31794195250659629</v>
      </c>
      <c r="F36">
        <v>65</v>
      </c>
      <c r="G36">
        <v>99</v>
      </c>
      <c r="H36">
        <v>85</v>
      </c>
      <c r="I36" s="3">
        <f t="shared" si="12"/>
        <v>-8.0321285140562249E-2</v>
      </c>
      <c r="J36">
        <f t="shared" si="7"/>
        <v>193</v>
      </c>
      <c r="K36">
        <f t="shared" si="8"/>
        <v>360</v>
      </c>
      <c r="L36">
        <f t="shared" si="9"/>
        <v>454</v>
      </c>
      <c r="M36" s="3">
        <f t="shared" si="13"/>
        <v>-0.25918570009930486</v>
      </c>
      <c r="N36" s="3">
        <f t="shared" si="10"/>
        <v>0.35749751737835156</v>
      </c>
    </row>
    <row r="37" spans="1:14" x14ac:dyDescent="0.2">
      <c r="A37" s="2">
        <v>42370</v>
      </c>
      <c r="B37">
        <v>213</v>
      </c>
      <c r="C37">
        <v>317</v>
      </c>
      <c r="D37">
        <v>151</v>
      </c>
      <c r="E37" s="3">
        <f t="shared" si="11"/>
        <v>9.1042584434654919E-2</v>
      </c>
      <c r="F37">
        <v>72</v>
      </c>
      <c r="G37">
        <v>98</v>
      </c>
      <c r="H37">
        <v>39</v>
      </c>
      <c r="I37" s="3">
        <f t="shared" si="12"/>
        <v>0.15789473684210525</v>
      </c>
      <c r="J37">
        <f t="shared" si="7"/>
        <v>285</v>
      </c>
      <c r="K37">
        <f t="shared" si="8"/>
        <v>415</v>
      </c>
      <c r="L37">
        <f t="shared" si="9"/>
        <v>190</v>
      </c>
      <c r="M37" s="3">
        <f t="shared" si="13"/>
        <v>0.10674157303370786</v>
      </c>
      <c r="N37" s="3">
        <f t="shared" si="10"/>
        <v>0.46629213483146065</v>
      </c>
    </row>
    <row r="38" spans="1:14" x14ac:dyDescent="0.2">
      <c r="A38" s="2">
        <v>42363</v>
      </c>
      <c r="B38">
        <v>229</v>
      </c>
      <c r="C38">
        <v>321</v>
      </c>
      <c r="D38">
        <v>104</v>
      </c>
      <c r="E38" s="3">
        <f t="shared" si="11"/>
        <v>0.19113149847094801</v>
      </c>
      <c r="F38">
        <v>69</v>
      </c>
      <c r="G38">
        <v>97</v>
      </c>
      <c r="H38">
        <v>27</v>
      </c>
      <c r="I38" s="3">
        <f t="shared" si="12"/>
        <v>0.21761658031088082</v>
      </c>
      <c r="J38">
        <f t="shared" si="7"/>
        <v>298</v>
      </c>
      <c r="K38">
        <f t="shared" si="8"/>
        <v>418</v>
      </c>
      <c r="L38">
        <f t="shared" si="9"/>
        <v>131</v>
      </c>
      <c r="M38" s="3">
        <f t="shared" si="13"/>
        <v>0.19716646989374262</v>
      </c>
      <c r="N38" s="3">
        <f t="shared" si="10"/>
        <v>0.4935064935064935</v>
      </c>
    </row>
    <row r="39" spans="1:14" x14ac:dyDescent="0.2">
      <c r="A39" s="2">
        <v>42356</v>
      </c>
      <c r="B39">
        <v>252</v>
      </c>
      <c r="C39">
        <v>311</v>
      </c>
      <c r="D39">
        <v>117</v>
      </c>
      <c r="E39" s="3">
        <f t="shared" si="11"/>
        <v>0.19852941176470587</v>
      </c>
      <c r="F39">
        <v>100</v>
      </c>
      <c r="G39">
        <v>110</v>
      </c>
      <c r="H39">
        <v>38</v>
      </c>
      <c r="I39" s="3">
        <f t="shared" si="12"/>
        <v>0.25</v>
      </c>
      <c r="J39">
        <f t="shared" si="7"/>
        <v>352</v>
      </c>
      <c r="K39">
        <f t="shared" si="8"/>
        <v>421</v>
      </c>
      <c r="L39">
        <f t="shared" si="9"/>
        <v>155</v>
      </c>
      <c r="M39" s="3">
        <f t="shared" si="13"/>
        <v>0.21228448275862069</v>
      </c>
      <c r="N39" s="3">
        <f t="shared" si="10"/>
        <v>0.45366379310344829</v>
      </c>
    </row>
    <row r="40" spans="1:14" x14ac:dyDescent="0.2">
      <c r="A40" s="2">
        <v>42349</v>
      </c>
      <c r="B40">
        <v>216</v>
      </c>
      <c r="C40">
        <v>341</v>
      </c>
      <c r="D40">
        <v>167</v>
      </c>
      <c r="E40" s="3">
        <f t="shared" si="11"/>
        <v>6.7679558011049717E-2</v>
      </c>
      <c r="F40">
        <v>90</v>
      </c>
      <c r="G40">
        <v>112</v>
      </c>
      <c r="H40">
        <v>50</v>
      </c>
      <c r="I40" s="3">
        <f t="shared" si="12"/>
        <v>0.15873015873015872</v>
      </c>
      <c r="J40">
        <f t="shared" si="7"/>
        <v>306</v>
      </c>
      <c r="K40">
        <f t="shared" si="8"/>
        <v>453</v>
      </c>
      <c r="L40">
        <f t="shared" si="9"/>
        <v>217</v>
      </c>
      <c r="M40" s="3">
        <f t="shared" si="13"/>
        <v>9.1188524590163939E-2</v>
      </c>
      <c r="N40" s="3">
        <f t="shared" si="10"/>
        <v>0.46413934426229508</v>
      </c>
    </row>
    <row r="41" spans="1:14" x14ac:dyDescent="0.2">
      <c r="A41" s="2">
        <v>42342</v>
      </c>
      <c r="B41">
        <v>237</v>
      </c>
      <c r="C41">
        <v>347</v>
      </c>
      <c r="D41">
        <v>157</v>
      </c>
      <c r="E41" s="3">
        <f t="shared" si="11"/>
        <v>0.10796221322537113</v>
      </c>
      <c r="F41">
        <v>92</v>
      </c>
      <c r="G41">
        <v>133</v>
      </c>
      <c r="H41">
        <v>51</v>
      </c>
      <c r="I41" s="3">
        <f t="shared" si="12"/>
        <v>0.14855072463768115</v>
      </c>
      <c r="J41">
        <f t="shared" si="7"/>
        <v>329</v>
      </c>
      <c r="K41">
        <f t="shared" si="8"/>
        <v>480</v>
      </c>
      <c r="L41">
        <f t="shared" si="9"/>
        <v>208</v>
      </c>
      <c r="M41" s="3">
        <f t="shared" si="13"/>
        <v>0.11897738446411013</v>
      </c>
      <c r="N41" s="3">
        <f t="shared" si="10"/>
        <v>0.471976401179941</v>
      </c>
    </row>
    <row r="42" spans="1:14" x14ac:dyDescent="0.2">
      <c r="A42" s="2">
        <v>42335</v>
      </c>
      <c r="B42">
        <v>363</v>
      </c>
      <c r="C42">
        <v>301</v>
      </c>
      <c r="D42">
        <v>76</v>
      </c>
      <c r="E42" s="3">
        <f t="shared" si="11"/>
        <v>0.38783783783783782</v>
      </c>
      <c r="F42">
        <v>123</v>
      </c>
      <c r="G42">
        <v>104</v>
      </c>
      <c r="H42">
        <v>25</v>
      </c>
      <c r="I42" s="3">
        <f t="shared" si="12"/>
        <v>0.3888888888888889</v>
      </c>
      <c r="J42">
        <f t="shared" si="7"/>
        <v>486</v>
      </c>
      <c r="K42">
        <f t="shared" si="8"/>
        <v>405</v>
      </c>
      <c r="L42">
        <f t="shared" si="9"/>
        <v>101</v>
      </c>
      <c r="M42" s="3">
        <f t="shared" si="13"/>
        <v>0.38810483870967744</v>
      </c>
      <c r="N42" s="3">
        <f t="shared" si="10"/>
        <v>0.40826612903225806</v>
      </c>
    </row>
    <row r="43" spans="1:14" x14ac:dyDescent="0.2">
      <c r="A43" s="2">
        <v>42328</v>
      </c>
      <c r="B43">
        <v>406</v>
      </c>
      <c r="C43">
        <v>244</v>
      </c>
      <c r="D43">
        <v>72</v>
      </c>
      <c r="E43" s="3">
        <f t="shared" si="11"/>
        <v>0.46260387811634351</v>
      </c>
      <c r="F43">
        <v>133</v>
      </c>
      <c r="G43">
        <v>106</v>
      </c>
      <c r="H43">
        <v>19</v>
      </c>
      <c r="I43" s="3">
        <f t="shared" si="12"/>
        <v>0.44186046511627908</v>
      </c>
      <c r="J43">
        <f t="shared" si="7"/>
        <v>539</v>
      </c>
      <c r="K43">
        <f t="shared" si="8"/>
        <v>350</v>
      </c>
      <c r="L43">
        <f t="shared" si="9"/>
        <v>91</v>
      </c>
      <c r="M43" s="3">
        <f t="shared" si="13"/>
        <v>0.45714285714285713</v>
      </c>
      <c r="N43" s="3">
        <f t="shared" si="10"/>
        <v>0.35714285714285715</v>
      </c>
    </row>
    <row r="44" spans="1:14" x14ac:dyDescent="0.2">
      <c r="A44" s="2">
        <v>42321</v>
      </c>
      <c r="B44">
        <v>221</v>
      </c>
      <c r="C44">
        <v>331</v>
      </c>
      <c r="D44">
        <v>177</v>
      </c>
      <c r="E44" s="3">
        <f t="shared" si="11"/>
        <v>6.035665294924554E-2</v>
      </c>
      <c r="F44">
        <v>76</v>
      </c>
      <c r="G44">
        <v>124</v>
      </c>
      <c r="H44">
        <v>59</v>
      </c>
      <c r="I44" s="3">
        <f t="shared" si="12"/>
        <v>6.5637065637065631E-2</v>
      </c>
      <c r="J44">
        <f t="shared" ref="J44:J75" si="14">B44+F44</f>
        <v>297</v>
      </c>
      <c r="K44">
        <f t="shared" ref="K44:K75" si="15">C44+G44</f>
        <v>455</v>
      </c>
      <c r="L44">
        <f t="shared" ref="L44:L75" si="16">D44+H44</f>
        <v>236</v>
      </c>
      <c r="M44" s="3">
        <f t="shared" si="13"/>
        <v>6.1740890688259109E-2</v>
      </c>
      <c r="N44" s="3">
        <f t="shared" ref="N44:N75" si="17">K44/SUM(J44:L44)</f>
        <v>0.46052631578947367</v>
      </c>
    </row>
    <row r="45" spans="1:14" x14ac:dyDescent="0.2">
      <c r="A45" s="2">
        <v>42314</v>
      </c>
      <c r="B45">
        <v>307</v>
      </c>
      <c r="C45">
        <v>312</v>
      </c>
      <c r="D45">
        <v>111</v>
      </c>
      <c r="E45" s="3">
        <f t="shared" si="11"/>
        <v>0.26849315068493151</v>
      </c>
      <c r="F45">
        <v>105</v>
      </c>
      <c r="G45">
        <v>114</v>
      </c>
      <c r="H45">
        <v>52</v>
      </c>
      <c r="I45" s="3">
        <f t="shared" si="12"/>
        <v>0.19557195571955718</v>
      </c>
      <c r="J45">
        <f t="shared" si="14"/>
        <v>412</v>
      </c>
      <c r="K45">
        <f t="shared" si="15"/>
        <v>426</v>
      </c>
      <c r="L45">
        <f t="shared" si="16"/>
        <v>163</v>
      </c>
      <c r="M45" s="3">
        <f t="shared" si="13"/>
        <v>0.24875124875124874</v>
      </c>
      <c r="N45" s="3">
        <f t="shared" si="17"/>
        <v>0.4255744255744256</v>
      </c>
    </row>
    <row r="46" spans="1:14" x14ac:dyDescent="0.2">
      <c r="A46" s="2">
        <v>42307</v>
      </c>
      <c r="B46">
        <v>319</v>
      </c>
      <c r="C46">
        <v>313</v>
      </c>
      <c r="D46">
        <v>91</v>
      </c>
      <c r="E46" s="3">
        <f t="shared" ref="E46:E78" si="18">(B46-D46)/SUM(B46:D46)</f>
        <v>0.31535269709543567</v>
      </c>
      <c r="F46">
        <v>95</v>
      </c>
      <c r="G46">
        <v>131</v>
      </c>
      <c r="H46">
        <v>31</v>
      </c>
      <c r="I46" s="3">
        <f t="shared" ref="I46:I78" si="19">(F46-H46)/SUM(F46:H46)</f>
        <v>0.24902723735408561</v>
      </c>
      <c r="J46">
        <f t="shared" si="14"/>
        <v>414</v>
      </c>
      <c r="K46">
        <f t="shared" si="15"/>
        <v>444</v>
      </c>
      <c r="L46">
        <f t="shared" si="16"/>
        <v>122</v>
      </c>
      <c r="M46" s="3">
        <f t="shared" ref="M46:M78" si="20">(J46-L46)/SUM(J46:L46)</f>
        <v>0.29795918367346941</v>
      </c>
      <c r="N46" s="3">
        <f t="shared" si="17"/>
        <v>0.45306122448979591</v>
      </c>
    </row>
    <row r="47" spans="1:14" x14ac:dyDescent="0.2">
      <c r="A47" s="2">
        <v>42300</v>
      </c>
      <c r="B47">
        <v>367</v>
      </c>
      <c r="C47">
        <v>253</v>
      </c>
      <c r="D47">
        <v>89</v>
      </c>
      <c r="E47" s="3">
        <f t="shared" si="18"/>
        <v>0.3921015514809591</v>
      </c>
      <c r="F47">
        <v>132</v>
      </c>
      <c r="G47">
        <v>91</v>
      </c>
      <c r="H47">
        <v>27</v>
      </c>
      <c r="I47" s="3">
        <f t="shared" si="19"/>
        <v>0.42</v>
      </c>
      <c r="J47">
        <f t="shared" si="14"/>
        <v>499</v>
      </c>
      <c r="K47">
        <f t="shared" si="15"/>
        <v>344</v>
      </c>
      <c r="L47">
        <f t="shared" si="16"/>
        <v>116</v>
      </c>
      <c r="M47" s="3">
        <f t="shared" si="20"/>
        <v>0.39937434827945778</v>
      </c>
      <c r="N47" s="3">
        <f t="shared" si="17"/>
        <v>0.35870698644421273</v>
      </c>
    </row>
    <row r="48" spans="1:14" x14ac:dyDescent="0.2">
      <c r="A48" s="2">
        <v>42293</v>
      </c>
      <c r="B48">
        <v>251</v>
      </c>
      <c r="C48">
        <v>310</v>
      </c>
      <c r="D48">
        <v>151</v>
      </c>
      <c r="E48" s="3">
        <f t="shared" si="18"/>
        <v>0.1404494382022472</v>
      </c>
      <c r="F48">
        <v>92</v>
      </c>
      <c r="G48">
        <v>131</v>
      </c>
      <c r="H48">
        <v>36</v>
      </c>
      <c r="I48" s="3">
        <f t="shared" si="19"/>
        <v>0.21621621621621623</v>
      </c>
      <c r="J48">
        <f t="shared" si="14"/>
        <v>343</v>
      </c>
      <c r="K48">
        <f t="shared" si="15"/>
        <v>441</v>
      </c>
      <c r="L48">
        <f t="shared" si="16"/>
        <v>187</v>
      </c>
      <c r="M48" s="3">
        <f t="shared" si="20"/>
        <v>0.16065911431513905</v>
      </c>
      <c r="N48" s="3">
        <f t="shared" si="17"/>
        <v>0.45417095777548916</v>
      </c>
    </row>
    <row r="49" spans="1:14" x14ac:dyDescent="0.2">
      <c r="A49" s="2">
        <v>42286</v>
      </c>
      <c r="B49">
        <v>260</v>
      </c>
      <c r="C49">
        <v>301</v>
      </c>
      <c r="D49">
        <v>138</v>
      </c>
      <c r="E49" s="3">
        <f t="shared" si="18"/>
        <v>0.17453505007153075</v>
      </c>
      <c r="F49">
        <v>107</v>
      </c>
      <c r="G49">
        <v>113</v>
      </c>
      <c r="H49">
        <v>36</v>
      </c>
      <c r="I49" s="3">
        <f t="shared" si="19"/>
        <v>0.27734375</v>
      </c>
      <c r="J49">
        <f t="shared" si="14"/>
        <v>367</v>
      </c>
      <c r="K49">
        <f t="shared" si="15"/>
        <v>414</v>
      </c>
      <c r="L49">
        <f t="shared" si="16"/>
        <v>174</v>
      </c>
      <c r="M49" s="3">
        <f t="shared" si="20"/>
        <v>0.20209424083769634</v>
      </c>
      <c r="N49" s="3">
        <f t="shared" si="17"/>
        <v>0.43350785340314135</v>
      </c>
    </row>
    <row r="50" spans="1:14" x14ac:dyDescent="0.2">
      <c r="A50" s="2">
        <v>42279</v>
      </c>
      <c r="B50">
        <v>159</v>
      </c>
      <c r="C50">
        <v>294</v>
      </c>
      <c r="D50">
        <v>252</v>
      </c>
      <c r="E50" s="3">
        <f t="shared" si="18"/>
        <v>-0.13191489361702127</v>
      </c>
      <c r="F50">
        <v>76</v>
      </c>
      <c r="G50">
        <v>116</v>
      </c>
      <c r="H50">
        <v>58</v>
      </c>
      <c r="I50" s="3">
        <f t="shared" si="19"/>
        <v>7.1999999999999995E-2</v>
      </c>
      <c r="J50">
        <f t="shared" si="14"/>
        <v>235</v>
      </c>
      <c r="K50">
        <f t="shared" si="15"/>
        <v>410</v>
      </c>
      <c r="L50">
        <f t="shared" si="16"/>
        <v>310</v>
      </c>
      <c r="M50" s="3">
        <f t="shared" si="20"/>
        <v>-7.8534031413612565E-2</v>
      </c>
      <c r="N50" s="3">
        <f t="shared" si="17"/>
        <v>0.4293193717277487</v>
      </c>
    </row>
    <row r="51" spans="1:14" x14ac:dyDescent="0.2">
      <c r="A51" s="2">
        <v>42272</v>
      </c>
      <c r="B51">
        <v>125</v>
      </c>
      <c r="C51">
        <v>281</v>
      </c>
      <c r="D51">
        <v>309</v>
      </c>
      <c r="E51" s="3">
        <f t="shared" si="18"/>
        <v>-0.25734265734265732</v>
      </c>
      <c r="F51">
        <v>70</v>
      </c>
      <c r="G51">
        <v>109</v>
      </c>
      <c r="H51">
        <v>72</v>
      </c>
      <c r="I51" s="3">
        <f t="shared" si="19"/>
        <v>-7.9681274900398405E-3</v>
      </c>
      <c r="J51">
        <f t="shared" si="14"/>
        <v>195</v>
      </c>
      <c r="K51">
        <f t="shared" si="15"/>
        <v>390</v>
      </c>
      <c r="L51">
        <f t="shared" si="16"/>
        <v>381</v>
      </c>
      <c r="M51" s="3">
        <f t="shared" si="20"/>
        <v>-0.19254658385093168</v>
      </c>
      <c r="N51" s="3">
        <f t="shared" si="17"/>
        <v>0.40372670807453415</v>
      </c>
    </row>
    <row r="52" spans="1:14" x14ac:dyDescent="0.2">
      <c r="A52" s="2">
        <v>42265</v>
      </c>
      <c r="B52">
        <v>131</v>
      </c>
      <c r="C52">
        <v>287</v>
      </c>
      <c r="D52">
        <v>281</v>
      </c>
      <c r="E52" s="3">
        <f t="shared" si="18"/>
        <v>-0.21459227467811159</v>
      </c>
      <c r="F52">
        <v>38</v>
      </c>
      <c r="G52">
        <v>122</v>
      </c>
      <c r="H52">
        <v>92</v>
      </c>
      <c r="I52" s="3">
        <f t="shared" si="19"/>
        <v>-0.21428571428571427</v>
      </c>
      <c r="J52">
        <f t="shared" si="14"/>
        <v>169</v>
      </c>
      <c r="K52">
        <f t="shared" si="15"/>
        <v>409</v>
      </c>
      <c r="L52">
        <f t="shared" si="16"/>
        <v>373</v>
      </c>
      <c r="M52" s="3">
        <f t="shared" si="20"/>
        <v>-0.21451104100946372</v>
      </c>
      <c r="N52" s="3">
        <f t="shared" si="17"/>
        <v>0.43007360672975814</v>
      </c>
    </row>
    <row r="53" spans="1:14" x14ac:dyDescent="0.2">
      <c r="A53" s="2">
        <v>42258</v>
      </c>
      <c r="B53">
        <v>116</v>
      </c>
      <c r="C53">
        <v>314</v>
      </c>
      <c r="D53">
        <v>286</v>
      </c>
      <c r="E53" s="3">
        <f t="shared" si="18"/>
        <v>-0.23743016759776536</v>
      </c>
      <c r="F53">
        <v>32</v>
      </c>
      <c r="G53">
        <v>117</v>
      </c>
      <c r="H53">
        <v>90</v>
      </c>
      <c r="I53" s="3">
        <f t="shared" si="19"/>
        <v>-0.24267782426778242</v>
      </c>
      <c r="J53">
        <f t="shared" si="14"/>
        <v>148</v>
      </c>
      <c r="K53">
        <f t="shared" si="15"/>
        <v>431</v>
      </c>
      <c r="L53">
        <f t="shared" si="16"/>
        <v>376</v>
      </c>
      <c r="M53" s="3">
        <f t="shared" si="20"/>
        <v>-0.23874345549738221</v>
      </c>
      <c r="N53" s="3">
        <f t="shared" si="17"/>
        <v>0.45130890052356021</v>
      </c>
    </row>
    <row r="54" spans="1:14" x14ac:dyDescent="0.2">
      <c r="A54" s="2">
        <v>42251</v>
      </c>
      <c r="B54">
        <v>116</v>
      </c>
      <c r="C54">
        <v>293</v>
      </c>
      <c r="D54">
        <v>277</v>
      </c>
      <c r="E54" s="3">
        <f t="shared" si="18"/>
        <v>-0.23469387755102042</v>
      </c>
      <c r="F54">
        <v>38</v>
      </c>
      <c r="G54">
        <v>106</v>
      </c>
      <c r="H54">
        <v>94</v>
      </c>
      <c r="I54" s="3">
        <f t="shared" si="19"/>
        <v>-0.23529411764705882</v>
      </c>
      <c r="J54">
        <f t="shared" si="14"/>
        <v>154</v>
      </c>
      <c r="K54">
        <f t="shared" si="15"/>
        <v>399</v>
      </c>
      <c r="L54">
        <f t="shared" si="16"/>
        <v>371</v>
      </c>
      <c r="M54" s="3">
        <f t="shared" si="20"/>
        <v>-0.23484848484848486</v>
      </c>
      <c r="N54" s="3">
        <f t="shared" si="17"/>
        <v>0.43181818181818182</v>
      </c>
    </row>
    <row r="55" spans="1:14" x14ac:dyDescent="0.2">
      <c r="A55" s="2">
        <v>42244</v>
      </c>
      <c r="B55">
        <v>180</v>
      </c>
      <c r="C55">
        <v>300</v>
      </c>
      <c r="D55">
        <v>217</v>
      </c>
      <c r="E55" s="3">
        <f t="shared" si="18"/>
        <v>-5.308464849354376E-2</v>
      </c>
      <c r="F55">
        <v>68</v>
      </c>
      <c r="G55">
        <v>111</v>
      </c>
      <c r="H55">
        <v>58</v>
      </c>
      <c r="I55" s="3">
        <f t="shared" si="19"/>
        <v>4.2194092827004218E-2</v>
      </c>
      <c r="J55">
        <f t="shared" si="14"/>
        <v>248</v>
      </c>
      <c r="K55">
        <f t="shared" si="15"/>
        <v>411</v>
      </c>
      <c r="L55">
        <f t="shared" si="16"/>
        <v>275</v>
      </c>
      <c r="M55" s="3">
        <f t="shared" si="20"/>
        <v>-2.8907922912205567E-2</v>
      </c>
      <c r="N55" s="3">
        <f t="shared" si="17"/>
        <v>0.44004282655246252</v>
      </c>
    </row>
    <row r="56" spans="1:14" x14ac:dyDescent="0.2">
      <c r="A56" s="2">
        <v>42237</v>
      </c>
      <c r="B56">
        <v>85</v>
      </c>
      <c r="C56">
        <v>210</v>
      </c>
      <c r="D56">
        <v>388</v>
      </c>
      <c r="E56" s="3">
        <f t="shared" si="18"/>
        <v>-0.44363103953147875</v>
      </c>
      <c r="F56">
        <v>32</v>
      </c>
      <c r="G56">
        <v>94</v>
      </c>
      <c r="H56">
        <v>107</v>
      </c>
      <c r="I56" s="3">
        <f t="shared" si="19"/>
        <v>-0.32188841201716739</v>
      </c>
      <c r="J56">
        <f t="shared" si="14"/>
        <v>117</v>
      </c>
      <c r="K56">
        <f t="shared" si="15"/>
        <v>304</v>
      </c>
      <c r="L56">
        <f t="shared" si="16"/>
        <v>495</v>
      </c>
      <c r="M56" s="3">
        <f t="shared" si="20"/>
        <v>-0.4126637554585153</v>
      </c>
      <c r="N56" s="3">
        <f t="shared" si="17"/>
        <v>0.33187772925764192</v>
      </c>
    </row>
    <row r="57" spans="1:14" x14ac:dyDescent="0.2">
      <c r="A57" s="2">
        <v>42230</v>
      </c>
      <c r="B57">
        <v>140</v>
      </c>
      <c r="C57">
        <v>364</v>
      </c>
      <c r="D57">
        <v>196</v>
      </c>
      <c r="E57" s="3">
        <f t="shared" si="18"/>
        <v>-0.08</v>
      </c>
      <c r="F57">
        <v>51</v>
      </c>
      <c r="G57">
        <v>134</v>
      </c>
      <c r="H57">
        <v>62</v>
      </c>
      <c r="I57" s="3">
        <f t="shared" si="19"/>
        <v>-4.4534412955465584E-2</v>
      </c>
      <c r="J57">
        <f t="shared" si="14"/>
        <v>191</v>
      </c>
      <c r="K57">
        <f t="shared" si="15"/>
        <v>498</v>
      </c>
      <c r="L57">
        <f t="shared" si="16"/>
        <v>258</v>
      </c>
      <c r="M57" s="3">
        <f t="shared" si="20"/>
        <v>-7.0749736008447736E-2</v>
      </c>
      <c r="N57" s="3">
        <f t="shared" si="17"/>
        <v>0.52587117212249213</v>
      </c>
    </row>
    <row r="58" spans="1:14" x14ac:dyDescent="0.2">
      <c r="A58" s="2">
        <v>42223</v>
      </c>
      <c r="B58">
        <v>158</v>
      </c>
      <c r="C58">
        <v>383</v>
      </c>
      <c r="D58">
        <v>170</v>
      </c>
      <c r="E58" s="3">
        <f t="shared" si="18"/>
        <v>-1.6877637130801686E-2</v>
      </c>
      <c r="F58">
        <v>52</v>
      </c>
      <c r="G58">
        <v>142</v>
      </c>
      <c r="H58">
        <v>56</v>
      </c>
      <c r="I58" s="3">
        <f t="shared" si="19"/>
        <v>-1.6E-2</v>
      </c>
      <c r="J58">
        <f t="shared" si="14"/>
        <v>210</v>
      </c>
      <c r="K58">
        <f t="shared" si="15"/>
        <v>525</v>
      </c>
      <c r="L58">
        <f t="shared" si="16"/>
        <v>226</v>
      </c>
      <c r="M58" s="3">
        <f t="shared" si="20"/>
        <v>-1.6649323621227889E-2</v>
      </c>
      <c r="N58" s="3">
        <f t="shared" si="17"/>
        <v>0.54630593132154004</v>
      </c>
    </row>
    <row r="59" spans="1:14" x14ac:dyDescent="0.2">
      <c r="A59" s="2">
        <v>42216</v>
      </c>
      <c r="B59">
        <v>170</v>
      </c>
      <c r="C59">
        <v>365</v>
      </c>
      <c r="D59">
        <v>133</v>
      </c>
      <c r="E59" s="3">
        <f t="shared" si="18"/>
        <v>5.5389221556886227E-2</v>
      </c>
      <c r="F59">
        <v>59</v>
      </c>
      <c r="G59">
        <v>135</v>
      </c>
      <c r="H59">
        <v>44</v>
      </c>
      <c r="I59" s="3">
        <f t="shared" si="19"/>
        <v>6.3025210084033612E-2</v>
      </c>
      <c r="J59">
        <f t="shared" si="14"/>
        <v>229</v>
      </c>
      <c r="K59">
        <f t="shared" si="15"/>
        <v>500</v>
      </c>
      <c r="L59">
        <f t="shared" si="16"/>
        <v>177</v>
      </c>
      <c r="M59" s="3">
        <f t="shared" si="20"/>
        <v>5.7395143487858721E-2</v>
      </c>
      <c r="N59" s="3">
        <f t="shared" si="17"/>
        <v>0.55187637969094927</v>
      </c>
    </row>
    <row r="60" spans="1:14" x14ac:dyDescent="0.2">
      <c r="A60" s="2">
        <v>42209</v>
      </c>
      <c r="B60">
        <v>188</v>
      </c>
      <c r="C60">
        <v>368</v>
      </c>
      <c r="D60">
        <v>162</v>
      </c>
      <c r="E60" s="3">
        <f t="shared" si="18"/>
        <v>3.6211699164345405E-2</v>
      </c>
      <c r="F60">
        <v>63</v>
      </c>
      <c r="G60">
        <v>131</v>
      </c>
      <c r="H60">
        <v>55</v>
      </c>
      <c r="I60" s="3">
        <f t="shared" si="19"/>
        <v>3.2128514056224897E-2</v>
      </c>
      <c r="J60">
        <f t="shared" si="14"/>
        <v>251</v>
      </c>
      <c r="K60">
        <f t="shared" si="15"/>
        <v>499</v>
      </c>
      <c r="L60">
        <f t="shared" si="16"/>
        <v>217</v>
      </c>
      <c r="M60" s="3">
        <f t="shared" si="20"/>
        <v>3.5160289555325748E-2</v>
      </c>
      <c r="N60" s="3">
        <f t="shared" si="17"/>
        <v>0.516028955532575</v>
      </c>
    </row>
    <row r="61" spans="1:14" x14ac:dyDescent="0.2">
      <c r="A61" s="2">
        <v>42202</v>
      </c>
      <c r="B61">
        <v>288</v>
      </c>
      <c r="C61">
        <v>329</v>
      </c>
      <c r="D61">
        <v>78</v>
      </c>
      <c r="E61" s="3">
        <f t="shared" si="18"/>
        <v>0.30215827338129497</v>
      </c>
      <c r="F61">
        <v>99</v>
      </c>
      <c r="G61">
        <v>122</v>
      </c>
      <c r="H61">
        <v>25</v>
      </c>
      <c r="I61" s="3">
        <f t="shared" si="19"/>
        <v>0.30081300813008133</v>
      </c>
      <c r="J61">
        <f t="shared" si="14"/>
        <v>387</v>
      </c>
      <c r="K61">
        <f t="shared" si="15"/>
        <v>451</v>
      </c>
      <c r="L61">
        <f t="shared" si="16"/>
        <v>103</v>
      </c>
      <c r="M61" s="3">
        <f t="shared" si="20"/>
        <v>0.3018065887353879</v>
      </c>
      <c r="N61" s="3">
        <f t="shared" si="17"/>
        <v>0.47927736450584485</v>
      </c>
    </row>
    <row r="62" spans="1:14" x14ac:dyDescent="0.2">
      <c r="A62" s="2">
        <v>42195</v>
      </c>
      <c r="B62">
        <v>223</v>
      </c>
      <c r="C62">
        <v>358</v>
      </c>
      <c r="D62">
        <v>119</v>
      </c>
      <c r="E62" s="3">
        <f t="shared" si="18"/>
        <v>0.14857142857142858</v>
      </c>
      <c r="F62">
        <v>80</v>
      </c>
      <c r="G62">
        <v>136</v>
      </c>
      <c r="H62">
        <v>25</v>
      </c>
      <c r="I62" s="3">
        <f t="shared" si="19"/>
        <v>0.22821576763485477</v>
      </c>
      <c r="J62">
        <f t="shared" si="14"/>
        <v>303</v>
      </c>
      <c r="K62">
        <f t="shared" si="15"/>
        <v>494</v>
      </c>
      <c r="L62">
        <f t="shared" si="16"/>
        <v>144</v>
      </c>
      <c r="M62" s="3">
        <f t="shared" si="20"/>
        <v>0.1689691817215728</v>
      </c>
      <c r="N62" s="3">
        <f t="shared" si="17"/>
        <v>0.52497343251859718</v>
      </c>
    </row>
    <row r="63" spans="1:14" x14ac:dyDescent="0.2">
      <c r="A63" s="2">
        <v>42188</v>
      </c>
      <c r="B63">
        <v>161</v>
      </c>
      <c r="C63">
        <v>398</v>
      </c>
      <c r="D63">
        <v>160</v>
      </c>
      <c r="E63" s="3">
        <f t="shared" si="18"/>
        <v>1.3908205841446453E-3</v>
      </c>
      <c r="F63">
        <v>63</v>
      </c>
      <c r="G63">
        <v>135</v>
      </c>
      <c r="H63">
        <v>46</v>
      </c>
      <c r="I63" s="3">
        <f t="shared" si="19"/>
        <v>6.9672131147540978E-2</v>
      </c>
      <c r="J63">
        <f t="shared" si="14"/>
        <v>224</v>
      </c>
      <c r="K63">
        <f t="shared" si="15"/>
        <v>533</v>
      </c>
      <c r="L63">
        <f t="shared" si="16"/>
        <v>206</v>
      </c>
      <c r="M63" s="3">
        <f t="shared" si="20"/>
        <v>1.8691588785046728E-2</v>
      </c>
      <c r="N63" s="3">
        <f t="shared" si="17"/>
        <v>0.55347871235721702</v>
      </c>
    </row>
    <row r="64" spans="1:14" x14ac:dyDescent="0.2">
      <c r="A64" s="2">
        <v>42181</v>
      </c>
      <c r="B64">
        <v>216</v>
      </c>
      <c r="C64">
        <v>373</v>
      </c>
      <c r="D64">
        <v>115</v>
      </c>
      <c r="E64" s="3">
        <f t="shared" si="18"/>
        <v>0.14346590909090909</v>
      </c>
      <c r="F64">
        <v>77</v>
      </c>
      <c r="G64">
        <v>127</v>
      </c>
      <c r="H64">
        <v>29</v>
      </c>
      <c r="I64" s="3">
        <f t="shared" si="19"/>
        <v>0.20600858369098712</v>
      </c>
      <c r="J64">
        <f t="shared" si="14"/>
        <v>293</v>
      </c>
      <c r="K64">
        <f t="shared" si="15"/>
        <v>500</v>
      </c>
      <c r="L64">
        <f t="shared" si="16"/>
        <v>144</v>
      </c>
      <c r="M64" s="3">
        <f t="shared" si="20"/>
        <v>0.15901814300960512</v>
      </c>
      <c r="N64" s="3">
        <f t="shared" si="17"/>
        <v>0.53361792956243326</v>
      </c>
    </row>
    <row r="65" spans="1:14" x14ac:dyDescent="0.2">
      <c r="A65" s="2">
        <v>42174</v>
      </c>
      <c r="B65">
        <v>273</v>
      </c>
      <c r="C65">
        <v>339</v>
      </c>
      <c r="D65">
        <v>124</v>
      </c>
      <c r="E65" s="3">
        <f t="shared" si="18"/>
        <v>0.20244565217391305</v>
      </c>
      <c r="F65">
        <v>101</v>
      </c>
      <c r="G65">
        <v>126</v>
      </c>
      <c r="H65">
        <v>19</v>
      </c>
      <c r="I65" s="3">
        <f t="shared" si="19"/>
        <v>0.33333333333333331</v>
      </c>
      <c r="J65">
        <f t="shared" si="14"/>
        <v>374</v>
      </c>
      <c r="K65">
        <f t="shared" si="15"/>
        <v>465</v>
      </c>
      <c r="L65">
        <f t="shared" si="16"/>
        <v>143</v>
      </c>
      <c r="M65" s="3">
        <f t="shared" si="20"/>
        <v>0.23523421588594703</v>
      </c>
      <c r="N65" s="3">
        <f t="shared" si="17"/>
        <v>0.47352342158859473</v>
      </c>
    </row>
    <row r="66" spans="1:14" x14ac:dyDescent="0.2">
      <c r="A66" s="2">
        <v>42167</v>
      </c>
      <c r="B66">
        <v>176</v>
      </c>
      <c r="C66">
        <v>370</v>
      </c>
      <c r="D66">
        <v>154</v>
      </c>
      <c r="E66" s="3">
        <f t="shared" si="18"/>
        <v>3.1428571428571431E-2</v>
      </c>
      <c r="F66">
        <v>77</v>
      </c>
      <c r="G66">
        <v>133</v>
      </c>
      <c r="H66">
        <v>29</v>
      </c>
      <c r="I66" s="3">
        <f t="shared" si="19"/>
        <v>0.20083682008368201</v>
      </c>
      <c r="J66">
        <f t="shared" si="14"/>
        <v>253</v>
      </c>
      <c r="K66">
        <f t="shared" si="15"/>
        <v>503</v>
      </c>
      <c r="L66">
        <f t="shared" si="16"/>
        <v>183</v>
      </c>
      <c r="M66" s="3">
        <f t="shared" si="20"/>
        <v>7.454739084132056E-2</v>
      </c>
      <c r="N66" s="3">
        <f t="shared" si="17"/>
        <v>0.53567625133120345</v>
      </c>
    </row>
    <row r="67" spans="1:14" x14ac:dyDescent="0.2">
      <c r="A67" s="2">
        <v>42160</v>
      </c>
      <c r="B67">
        <v>141</v>
      </c>
      <c r="C67">
        <v>340</v>
      </c>
      <c r="D67">
        <v>183</v>
      </c>
      <c r="E67" s="3">
        <f t="shared" si="18"/>
        <v>-6.3253012048192767E-2</v>
      </c>
      <c r="F67">
        <v>55</v>
      </c>
      <c r="G67">
        <v>116</v>
      </c>
      <c r="H67">
        <v>46</v>
      </c>
      <c r="I67" s="3">
        <f t="shared" si="19"/>
        <v>4.1474654377880185E-2</v>
      </c>
      <c r="J67">
        <f t="shared" si="14"/>
        <v>196</v>
      </c>
      <c r="K67">
        <f t="shared" si="15"/>
        <v>456</v>
      </c>
      <c r="L67">
        <f t="shared" si="16"/>
        <v>229</v>
      </c>
      <c r="M67" s="3">
        <f t="shared" si="20"/>
        <v>-3.7457434733257661E-2</v>
      </c>
      <c r="N67" s="3">
        <f t="shared" si="17"/>
        <v>0.51759364358683313</v>
      </c>
    </row>
    <row r="68" spans="1:14" x14ac:dyDescent="0.2">
      <c r="A68" s="2">
        <v>42153</v>
      </c>
      <c r="B68">
        <v>175</v>
      </c>
      <c r="C68">
        <v>385</v>
      </c>
      <c r="D68">
        <v>144</v>
      </c>
      <c r="E68" s="3">
        <f t="shared" si="18"/>
        <v>4.4034090909090912E-2</v>
      </c>
      <c r="F68">
        <v>75</v>
      </c>
      <c r="G68">
        <v>126</v>
      </c>
      <c r="H68">
        <v>46</v>
      </c>
      <c r="I68" s="3">
        <f t="shared" si="19"/>
        <v>0.11740890688259109</v>
      </c>
      <c r="J68">
        <f t="shared" si="14"/>
        <v>250</v>
      </c>
      <c r="K68">
        <f t="shared" si="15"/>
        <v>511</v>
      </c>
      <c r="L68">
        <f t="shared" si="16"/>
        <v>190</v>
      </c>
      <c r="M68" s="3">
        <f t="shared" si="20"/>
        <v>6.3091482649842268E-2</v>
      </c>
      <c r="N68" s="3">
        <f t="shared" si="17"/>
        <v>0.53732912723449</v>
      </c>
    </row>
    <row r="69" spans="1:14" x14ac:dyDescent="0.2">
      <c r="A69" s="2">
        <v>42146</v>
      </c>
      <c r="B69">
        <v>267</v>
      </c>
      <c r="C69">
        <v>361</v>
      </c>
      <c r="D69">
        <v>91</v>
      </c>
      <c r="E69" s="3">
        <f t="shared" si="18"/>
        <v>0.24478442280945759</v>
      </c>
      <c r="F69">
        <v>104</v>
      </c>
      <c r="G69">
        <v>113</v>
      </c>
      <c r="H69">
        <v>22</v>
      </c>
      <c r="I69" s="3">
        <f t="shared" si="19"/>
        <v>0.34309623430962344</v>
      </c>
      <c r="J69">
        <f t="shared" si="14"/>
        <v>371</v>
      </c>
      <c r="K69">
        <f t="shared" si="15"/>
        <v>474</v>
      </c>
      <c r="L69">
        <f t="shared" si="16"/>
        <v>113</v>
      </c>
      <c r="M69" s="3">
        <f t="shared" si="20"/>
        <v>0.26931106471816285</v>
      </c>
      <c r="N69" s="3">
        <f t="shared" si="17"/>
        <v>0.49478079331941544</v>
      </c>
    </row>
    <row r="70" spans="1:14" x14ac:dyDescent="0.2">
      <c r="A70" s="2">
        <v>42139</v>
      </c>
      <c r="B70">
        <v>261</v>
      </c>
      <c r="C70">
        <v>339</v>
      </c>
      <c r="D70">
        <v>106</v>
      </c>
      <c r="E70" s="3">
        <f t="shared" si="18"/>
        <v>0.21954674220963172</v>
      </c>
      <c r="F70">
        <v>86</v>
      </c>
      <c r="G70">
        <v>97</v>
      </c>
      <c r="H70">
        <v>20</v>
      </c>
      <c r="I70" s="3">
        <f t="shared" si="19"/>
        <v>0.3251231527093596</v>
      </c>
      <c r="J70">
        <f t="shared" si="14"/>
        <v>347</v>
      </c>
      <c r="K70">
        <f t="shared" si="15"/>
        <v>436</v>
      </c>
      <c r="L70">
        <f t="shared" si="16"/>
        <v>126</v>
      </c>
      <c r="M70" s="3">
        <f t="shared" si="20"/>
        <v>0.24312431243124313</v>
      </c>
      <c r="N70" s="3">
        <f t="shared" si="17"/>
        <v>0.47964796479647964</v>
      </c>
    </row>
    <row r="71" spans="1:14" x14ac:dyDescent="0.2">
      <c r="A71" s="2">
        <v>42132</v>
      </c>
      <c r="B71">
        <v>229</v>
      </c>
      <c r="C71">
        <v>342</v>
      </c>
      <c r="D71">
        <v>154</v>
      </c>
      <c r="E71" s="3">
        <f t="shared" si="18"/>
        <v>0.10344827586206896</v>
      </c>
      <c r="F71">
        <v>77</v>
      </c>
      <c r="G71">
        <v>127</v>
      </c>
      <c r="H71">
        <v>36</v>
      </c>
      <c r="I71" s="3">
        <f t="shared" si="19"/>
        <v>0.17083333333333334</v>
      </c>
      <c r="J71">
        <f t="shared" si="14"/>
        <v>306</v>
      </c>
      <c r="K71">
        <f t="shared" si="15"/>
        <v>469</v>
      </c>
      <c r="L71">
        <f t="shared" si="16"/>
        <v>190</v>
      </c>
      <c r="M71" s="3">
        <f t="shared" si="20"/>
        <v>0.12020725388601036</v>
      </c>
      <c r="N71" s="3">
        <f t="shared" si="17"/>
        <v>0.48601036269430054</v>
      </c>
    </row>
    <row r="72" spans="1:14" x14ac:dyDescent="0.2">
      <c r="A72" s="2">
        <v>42125</v>
      </c>
      <c r="B72">
        <v>201</v>
      </c>
      <c r="C72">
        <v>337</v>
      </c>
      <c r="D72">
        <v>187</v>
      </c>
      <c r="E72" s="3">
        <f t="shared" si="18"/>
        <v>1.9310344827586208E-2</v>
      </c>
      <c r="F72">
        <v>63</v>
      </c>
      <c r="G72">
        <v>125</v>
      </c>
      <c r="H72">
        <v>47</v>
      </c>
      <c r="I72" s="3">
        <f t="shared" si="19"/>
        <v>6.8085106382978725E-2</v>
      </c>
      <c r="J72">
        <f t="shared" si="14"/>
        <v>264</v>
      </c>
      <c r="K72">
        <f t="shared" si="15"/>
        <v>462</v>
      </c>
      <c r="L72">
        <f t="shared" si="16"/>
        <v>234</v>
      </c>
      <c r="M72" s="3">
        <f t="shared" si="20"/>
        <v>3.125E-2</v>
      </c>
      <c r="N72" s="3">
        <f t="shared" si="17"/>
        <v>0.48125000000000001</v>
      </c>
    </row>
    <row r="73" spans="1:14" x14ac:dyDescent="0.2">
      <c r="A73" s="2">
        <v>42118</v>
      </c>
      <c r="B73">
        <v>256</v>
      </c>
      <c r="C73">
        <v>335</v>
      </c>
      <c r="D73">
        <v>121</v>
      </c>
      <c r="E73" s="3">
        <f t="shared" si="18"/>
        <v>0.1896067415730337</v>
      </c>
      <c r="F73">
        <v>98</v>
      </c>
      <c r="G73">
        <v>118</v>
      </c>
      <c r="H73">
        <v>35</v>
      </c>
      <c r="I73" s="3">
        <f t="shared" si="19"/>
        <v>0.25099601593625498</v>
      </c>
      <c r="J73">
        <f t="shared" si="14"/>
        <v>354</v>
      </c>
      <c r="K73">
        <f t="shared" si="15"/>
        <v>453</v>
      </c>
      <c r="L73">
        <f t="shared" si="16"/>
        <v>156</v>
      </c>
      <c r="M73" s="3">
        <f t="shared" si="20"/>
        <v>0.20560747663551401</v>
      </c>
      <c r="N73" s="3">
        <f t="shared" si="17"/>
        <v>0.47040498442367601</v>
      </c>
    </row>
    <row r="74" spans="1:14" x14ac:dyDescent="0.2">
      <c r="A74" s="2">
        <v>42111</v>
      </c>
      <c r="B74">
        <v>174</v>
      </c>
      <c r="C74">
        <v>367</v>
      </c>
      <c r="D74">
        <v>160</v>
      </c>
      <c r="E74" s="3">
        <f t="shared" si="18"/>
        <v>1.9971469329529243E-2</v>
      </c>
      <c r="F74">
        <v>52</v>
      </c>
      <c r="G74">
        <v>132</v>
      </c>
      <c r="H74">
        <v>54</v>
      </c>
      <c r="I74" s="3">
        <f t="shared" si="19"/>
        <v>-8.4033613445378148E-3</v>
      </c>
      <c r="J74">
        <f t="shared" si="14"/>
        <v>226</v>
      </c>
      <c r="K74">
        <f t="shared" si="15"/>
        <v>499</v>
      </c>
      <c r="L74">
        <f t="shared" si="16"/>
        <v>214</v>
      </c>
      <c r="M74" s="3">
        <f t="shared" si="20"/>
        <v>1.2779552715654952E-2</v>
      </c>
      <c r="N74" s="3">
        <f t="shared" si="17"/>
        <v>0.53141640042598504</v>
      </c>
    </row>
    <row r="75" spans="1:14" x14ac:dyDescent="0.2">
      <c r="A75" s="2">
        <v>42104</v>
      </c>
      <c r="B75">
        <v>282</v>
      </c>
      <c r="C75">
        <v>328</v>
      </c>
      <c r="D75">
        <v>86</v>
      </c>
      <c r="E75" s="3">
        <f t="shared" si="18"/>
        <v>0.28160919540229884</v>
      </c>
      <c r="F75">
        <v>92</v>
      </c>
      <c r="G75">
        <v>112</v>
      </c>
      <c r="H75">
        <v>24</v>
      </c>
      <c r="I75" s="3">
        <f t="shared" si="19"/>
        <v>0.2982456140350877</v>
      </c>
      <c r="J75">
        <f t="shared" si="14"/>
        <v>374</v>
      </c>
      <c r="K75">
        <f t="shared" si="15"/>
        <v>440</v>
      </c>
      <c r="L75">
        <f t="shared" si="16"/>
        <v>110</v>
      </c>
      <c r="M75" s="3">
        <f t="shared" si="20"/>
        <v>0.2857142857142857</v>
      </c>
      <c r="N75" s="3">
        <f t="shared" si="17"/>
        <v>0.47619047619047616</v>
      </c>
    </row>
    <row r="76" spans="1:14" x14ac:dyDescent="0.2">
      <c r="A76" s="2">
        <v>42097</v>
      </c>
      <c r="B76">
        <v>169</v>
      </c>
      <c r="C76">
        <v>384</v>
      </c>
      <c r="D76">
        <v>136</v>
      </c>
      <c r="E76" s="3">
        <f t="shared" si="18"/>
        <v>4.7895500725689405E-2</v>
      </c>
      <c r="F76">
        <v>53</v>
      </c>
      <c r="G76">
        <v>129</v>
      </c>
      <c r="H76">
        <v>39</v>
      </c>
      <c r="I76" s="3">
        <f t="shared" si="19"/>
        <v>6.3348416289592757E-2</v>
      </c>
      <c r="J76">
        <f t="shared" ref="J76:J107" si="21">B76+F76</f>
        <v>222</v>
      </c>
      <c r="K76">
        <f t="shared" ref="K76:K107" si="22">C76+G76</f>
        <v>513</v>
      </c>
      <c r="L76">
        <f t="shared" ref="L76:L107" si="23">D76+H76</f>
        <v>175</v>
      </c>
      <c r="M76" s="3">
        <f t="shared" si="20"/>
        <v>5.1648351648351645E-2</v>
      </c>
      <c r="N76" s="3">
        <f t="shared" ref="N76:N107" si="24">K76/SUM(J76:L76)</f>
        <v>0.56373626373626373</v>
      </c>
    </row>
    <row r="77" spans="1:14" x14ac:dyDescent="0.2">
      <c r="A77" s="2">
        <v>42090</v>
      </c>
      <c r="B77">
        <v>159</v>
      </c>
      <c r="C77">
        <v>378</v>
      </c>
      <c r="D77">
        <v>196</v>
      </c>
      <c r="E77" s="3">
        <f t="shared" si="18"/>
        <v>-5.0477489768076401E-2</v>
      </c>
      <c r="F77">
        <v>44</v>
      </c>
      <c r="G77">
        <v>131</v>
      </c>
      <c r="H77">
        <v>62</v>
      </c>
      <c r="I77" s="3">
        <f t="shared" si="19"/>
        <v>-7.5949367088607597E-2</v>
      </c>
      <c r="J77">
        <f t="shared" si="21"/>
        <v>203</v>
      </c>
      <c r="K77">
        <f t="shared" si="22"/>
        <v>509</v>
      </c>
      <c r="L77">
        <f t="shared" si="23"/>
        <v>258</v>
      </c>
      <c r="M77" s="3">
        <f t="shared" si="20"/>
        <v>-5.6701030927835051E-2</v>
      </c>
      <c r="N77" s="3">
        <f t="shared" si="24"/>
        <v>0.52474226804123714</v>
      </c>
    </row>
    <row r="78" spans="1:14" x14ac:dyDescent="0.2">
      <c r="A78" s="2">
        <v>42083</v>
      </c>
      <c r="B78">
        <v>239</v>
      </c>
      <c r="C78">
        <v>344</v>
      </c>
      <c r="D78">
        <v>144</v>
      </c>
      <c r="E78" s="3">
        <f t="shared" si="18"/>
        <v>0.13067400275103164</v>
      </c>
      <c r="F78">
        <v>71</v>
      </c>
      <c r="G78">
        <v>135</v>
      </c>
      <c r="H78">
        <v>41</v>
      </c>
      <c r="I78" s="3">
        <f t="shared" si="19"/>
        <v>0.1214574898785425</v>
      </c>
      <c r="J78">
        <f t="shared" si="21"/>
        <v>310</v>
      </c>
      <c r="K78">
        <f t="shared" si="22"/>
        <v>479</v>
      </c>
      <c r="L78">
        <f t="shared" si="23"/>
        <v>185</v>
      </c>
      <c r="M78" s="3">
        <f t="shared" si="20"/>
        <v>0.12833675564681724</v>
      </c>
      <c r="N78" s="3">
        <f t="shared" si="24"/>
        <v>0.49178644763860369</v>
      </c>
    </row>
    <row r="79" spans="1:14" x14ac:dyDescent="0.2">
      <c r="A79" s="2">
        <v>42076</v>
      </c>
      <c r="B79">
        <v>225</v>
      </c>
      <c r="C79">
        <v>370</v>
      </c>
      <c r="D79">
        <v>153</v>
      </c>
      <c r="E79" s="3">
        <f t="shared" ref="E79:E111" si="25">(B79-D79)/SUM(B79:D79)</f>
        <v>9.6256684491978606E-2</v>
      </c>
      <c r="F79">
        <v>57</v>
      </c>
      <c r="G79">
        <v>128</v>
      </c>
      <c r="H79">
        <v>50</v>
      </c>
      <c r="I79" s="3">
        <f t="shared" ref="I79:I111" si="26">(F79-H79)/SUM(F79:H79)</f>
        <v>2.9787234042553193E-2</v>
      </c>
      <c r="J79">
        <f t="shared" si="21"/>
        <v>282</v>
      </c>
      <c r="K79">
        <f t="shared" si="22"/>
        <v>498</v>
      </c>
      <c r="L79">
        <f t="shared" si="23"/>
        <v>203</v>
      </c>
      <c r="M79" s="3">
        <f t="shared" ref="M79:M111" si="27">(J79-L79)/SUM(J79:L79)</f>
        <v>8.0366225839267544E-2</v>
      </c>
      <c r="N79" s="3">
        <f t="shared" si="24"/>
        <v>0.50661241098677523</v>
      </c>
    </row>
    <row r="80" spans="1:14" x14ac:dyDescent="0.2">
      <c r="A80" s="2">
        <v>42069</v>
      </c>
      <c r="B80">
        <v>255</v>
      </c>
      <c r="C80">
        <v>313</v>
      </c>
      <c r="D80">
        <v>156</v>
      </c>
      <c r="E80" s="3">
        <f t="shared" si="25"/>
        <v>0.13674033149171272</v>
      </c>
      <c r="F80">
        <v>72</v>
      </c>
      <c r="G80">
        <v>119</v>
      </c>
      <c r="H80">
        <v>65</v>
      </c>
      <c r="I80" s="3">
        <f t="shared" si="26"/>
        <v>2.734375E-2</v>
      </c>
      <c r="J80">
        <f t="shared" si="21"/>
        <v>327</v>
      </c>
      <c r="K80">
        <f t="shared" si="22"/>
        <v>432</v>
      </c>
      <c r="L80">
        <f t="shared" si="23"/>
        <v>221</v>
      </c>
      <c r="M80" s="3">
        <f t="shared" si="27"/>
        <v>0.10816326530612246</v>
      </c>
      <c r="N80" s="3">
        <f t="shared" si="24"/>
        <v>0.44081632653061226</v>
      </c>
    </row>
    <row r="81" spans="1:14" x14ac:dyDescent="0.2">
      <c r="A81" s="2">
        <v>42062</v>
      </c>
      <c r="B81">
        <v>276</v>
      </c>
      <c r="C81">
        <v>304</v>
      </c>
      <c r="D81">
        <v>132</v>
      </c>
      <c r="E81" s="3">
        <f t="shared" si="25"/>
        <v>0.20224719101123595</v>
      </c>
      <c r="F81">
        <v>83</v>
      </c>
      <c r="G81">
        <v>109</v>
      </c>
      <c r="H81">
        <v>43</v>
      </c>
      <c r="I81" s="3">
        <f t="shared" si="26"/>
        <v>0.1702127659574468</v>
      </c>
      <c r="J81">
        <f t="shared" si="21"/>
        <v>359</v>
      </c>
      <c r="K81">
        <f t="shared" si="22"/>
        <v>413</v>
      </c>
      <c r="L81">
        <f t="shared" si="23"/>
        <v>175</v>
      </c>
      <c r="M81" s="3">
        <f t="shared" si="27"/>
        <v>0.19429778247096094</v>
      </c>
      <c r="N81" s="3">
        <f t="shared" si="24"/>
        <v>0.43611404435058077</v>
      </c>
    </row>
    <row r="82" spans="1:14" x14ac:dyDescent="0.2">
      <c r="A82" s="2">
        <v>42055</v>
      </c>
      <c r="B82">
        <v>305</v>
      </c>
      <c r="C82">
        <v>287</v>
      </c>
      <c r="D82">
        <v>111</v>
      </c>
      <c r="E82" s="3">
        <f t="shared" si="25"/>
        <v>0.27596017069701279</v>
      </c>
      <c r="F82">
        <v>87</v>
      </c>
      <c r="G82">
        <v>116</v>
      </c>
      <c r="H82">
        <v>36</v>
      </c>
      <c r="I82" s="3">
        <f t="shared" si="26"/>
        <v>0.21338912133891214</v>
      </c>
      <c r="J82">
        <f t="shared" si="21"/>
        <v>392</v>
      </c>
      <c r="K82">
        <f t="shared" si="22"/>
        <v>403</v>
      </c>
      <c r="L82">
        <f t="shared" si="23"/>
        <v>147</v>
      </c>
      <c r="M82" s="3">
        <f t="shared" si="27"/>
        <v>0.26008492569002123</v>
      </c>
      <c r="N82" s="3">
        <f t="shared" si="24"/>
        <v>0.42781316348195331</v>
      </c>
    </row>
    <row r="83" spans="1:14" x14ac:dyDescent="0.2">
      <c r="A83" s="2">
        <v>42048</v>
      </c>
      <c r="B83">
        <v>330</v>
      </c>
      <c r="C83">
        <v>281</v>
      </c>
      <c r="D83">
        <v>86</v>
      </c>
      <c r="E83" s="3">
        <f t="shared" si="25"/>
        <v>0.35007173601147779</v>
      </c>
      <c r="F83">
        <v>108</v>
      </c>
      <c r="G83">
        <v>98</v>
      </c>
      <c r="H83">
        <v>32</v>
      </c>
      <c r="I83" s="3">
        <f t="shared" si="26"/>
        <v>0.31932773109243695</v>
      </c>
      <c r="J83">
        <f t="shared" si="21"/>
        <v>438</v>
      </c>
      <c r="K83">
        <f t="shared" si="22"/>
        <v>379</v>
      </c>
      <c r="L83">
        <f t="shared" si="23"/>
        <v>118</v>
      </c>
      <c r="M83" s="3">
        <f t="shared" si="27"/>
        <v>0.34224598930481281</v>
      </c>
      <c r="N83" s="3">
        <f t="shared" si="24"/>
        <v>0.40534759358288769</v>
      </c>
    </row>
    <row r="84" spans="1:14" x14ac:dyDescent="0.2">
      <c r="A84" s="2">
        <v>42041</v>
      </c>
      <c r="B84">
        <v>246</v>
      </c>
      <c r="C84">
        <v>356</v>
      </c>
      <c r="D84">
        <v>143</v>
      </c>
      <c r="E84" s="3">
        <f t="shared" si="25"/>
        <v>0.13825503355704699</v>
      </c>
      <c r="F84">
        <v>82</v>
      </c>
      <c r="G84">
        <v>116</v>
      </c>
      <c r="H84">
        <v>43</v>
      </c>
      <c r="I84" s="3">
        <f t="shared" si="26"/>
        <v>0.16182572614107885</v>
      </c>
      <c r="J84">
        <f t="shared" si="21"/>
        <v>328</v>
      </c>
      <c r="K84">
        <f t="shared" si="22"/>
        <v>472</v>
      </c>
      <c r="L84">
        <f t="shared" si="23"/>
        <v>186</v>
      </c>
      <c r="M84" s="3">
        <f t="shared" si="27"/>
        <v>0.1440162271805274</v>
      </c>
      <c r="N84" s="3">
        <f t="shared" si="24"/>
        <v>0.47870182555780932</v>
      </c>
    </row>
    <row r="85" spans="1:14" x14ac:dyDescent="0.2">
      <c r="A85" s="2">
        <v>42034</v>
      </c>
      <c r="B85">
        <v>197</v>
      </c>
      <c r="C85">
        <v>363</v>
      </c>
      <c r="D85">
        <v>137</v>
      </c>
      <c r="E85" s="3">
        <f t="shared" si="25"/>
        <v>8.608321377331421E-2</v>
      </c>
      <c r="F85">
        <v>61</v>
      </c>
      <c r="G85">
        <v>125</v>
      </c>
      <c r="H85">
        <v>47</v>
      </c>
      <c r="I85" s="3">
        <f t="shared" si="26"/>
        <v>6.0085836909871244E-2</v>
      </c>
      <c r="J85">
        <f t="shared" si="21"/>
        <v>258</v>
      </c>
      <c r="K85">
        <f t="shared" si="22"/>
        <v>488</v>
      </c>
      <c r="L85">
        <f t="shared" si="23"/>
        <v>184</v>
      </c>
      <c r="M85" s="3">
        <f t="shared" si="27"/>
        <v>7.9569892473118284E-2</v>
      </c>
      <c r="N85" s="3">
        <f t="shared" si="24"/>
        <v>0.52473118279569897</v>
      </c>
    </row>
    <row r="86" spans="1:14" x14ac:dyDescent="0.2">
      <c r="A86" s="2">
        <v>42027</v>
      </c>
      <c r="B86">
        <v>328</v>
      </c>
      <c r="C86">
        <v>284</v>
      </c>
      <c r="D86">
        <v>86</v>
      </c>
      <c r="E86" s="3">
        <f t="shared" si="25"/>
        <v>0.34670487106017189</v>
      </c>
      <c r="F86">
        <v>103</v>
      </c>
      <c r="G86">
        <v>107</v>
      </c>
      <c r="H86">
        <v>33</v>
      </c>
      <c r="I86" s="3">
        <f t="shared" si="26"/>
        <v>0.2880658436213992</v>
      </c>
      <c r="J86">
        <f t="shared" si="21"/>
        <v>431</v>
      </c>
      <c r="K86">
        <f t="shared" si="22"/>
        <v>391</v>
      </c>
      <c r="L86">
        <f t="shared" si="23"/>
        <v>119</v>
      </c>
      <c r="M86" s="3">
        <f t="shared" si="27"/>
        <v>0.33156216790648246</v>
      </c>
      <c r="N86" s="3">
        <f t="shared" si="24"/>
        <v>0.41551540913921359</v>
      </c>
    </row>
    <row r="87" spans="1:14" x14ac:dyDescent="0.2">
      <c r="A87" s="2">
        <v>42020</v>
      </c>
      <c r="B87">
        <v>246</v>
      </c>
      <c r="C87">
        <v>296</v>
      </c>
      <c r="D87">
        <v>139</v>
      </c>
      <c r="E87" s="3">
        <f t="shared" si="25"/>
        <v>0.15712187958883994</v>
      </c>
      <c r="F87">
        <v>67</v>
      </c>
      <c r="G87">
        <v>117</v>
      </c>
      <c r="H87">
        <v>53</v>
      </c>
      <c r="I87" s="3">
        <f t="shared" si="26"/>
        <v>5.9071729957805907E-2</v>
      </c>
      <c r="J87">
        <f t="shared" si="21"/>
        <v>313</v>
      </c>
      <c r="K87">
        <f t="shared" si="22"/>
        <v>413</v>
      </c>
      <c r="L87">
        <f t="shared" si="23"/>
        <v>192</v>
      </c>
      <c r="M87" s="3">
        <f t="shared" si="27"/>
        <v>0.13180827886710239</v>
      </c>
      <c r="N87" s="3">
        <f t="shared" si="24"/>
        <v>0.44989106753812635</v>
      </c>
    </row>
    <row r="88" spans="1:14" x14ac:dyDescent="0.2">
      <c r="A88" s="2">
        <v>42013</v>
      </c>
      <c r="B88">
        <v>301</v>
      </c>
      <c r="C88">
        <v>296</v>
      </c>
      <c r="D88">
        <v>122</v>
      </c>
      <c r="E88" s="3">
        <f t="shared" si="25"/>
        <v>0.24895688456189152</v>
      </c>
      <c r="F88">
        <v>99</v>
      </c>
      <c r="G88">
        <v>112</v>
      </c>
      <c r="H88">
        <v>33</v>
      </c>
      <c r="I88" s="3">
        <f t="shared" si="26"/>
        <v>0.27049180327868855</v>
      </c>
      <c r="J88">
        <f t="shared" si="21"/>
        <v>400</v>
      </c>
      <c r="K88">
        <f t="shared" si="22"/>
        <v>408</v>
      </c>
      <c r="L88">
        <f t="shared" si="23"/>
        <v>155</v>
      </c>
      <c r="M88" s="3">
        <f t="shared" si="27"/>
        <v>0.25441329179646938</v>
      </c>
      <c r="N88" s="3">
        <f t="shared" si="24"/>
        <v>0.42367601246105918</v>
      </c>
    </row>
    <row r="89" spans="1:14" x14ac:dyDescent="0.2">
      <c r="A89" s="2">
        <v>42006</v>
      </c>
      <c r="B89">
        <v>215</v>
      </c>
      <c r="C89">
        <v>279</v>
      </c>
      <c r="D89">
        <v>150</v>
      </c>
      <c r="E89" s="3">
        <f t="shared" si="25"/>
        <v>0.10093167701863354</v>
      </c>
      <c r="F89">
        <v>70</v>
      </c>
      <c r="G89">
        <v>82</v>
      </c>
      <c r="H89">
        <v>36</v>
      </c>
      <c r="I89" s="3">
        <f t="shared" si="26"/>
        <v>0.18085106382978725</v>
      </c>
      <c r="J89">
        <f t="shared" si="21"/>
        <v>285</v>
      </c>
      <c r="K89">
        <f t="shared" si="22"/>
        <v>361</v>
      </c>
      <c r="L89">
        <f t="shared" si="23"/>
        <v>186</v>
      </c>
      <c r="M89" s="3">
        <f t="shared" si="27"/>
        <v>0.11899038461538461</v>
      </c>
      <c r="N89" s="3">
        <f t="shared" si="24"/>
        <v>0.43389423076923078</v>
      </c>
    </row>
    <row r="90" spans="1:14" x14ac:dyDescent="0.2">
      <c r="A90" s="2">
        <v>41999</v>
      </c>
      <c r="B90">
        <v>276</v>
      </c>
      <c r="C90">
        <v>238</v>
      </c>
      <c r="D90">
        <v>90</v>
      </c>
      <c r="E90" s="3">
        <f t="shared" si="25"/>
        <v>0.30794701986754969</v>
      </c>
      <c r="F90">
        <v>74</v>
      </c>
      <c r="G90">
        <v>78</v>
      </c>
      <c r="H90">
        <v>28</v>
      </c>
      <c r="I90" s="3">
        <f t="shared" si="26"/>
        <v>0.25555555555555554</v>
      </c>
      <c r="J90">
        <f t="shared" si="21"/>
        <v>350</v>
      </c>
      <c r="K90">
        <f t="shared" si="22"/>
        <v>316</v>
      </c>
      <c r="L90">
        <f t="shared" si="23"/>
        <v>118</v>
      </c>
      <c r="M90" s="3">
        <f t="shared" si="27"/>
        <v>0.29591836734693877</v>
      </c>
      <c r="N90" s="3">
        <f t="shared" si="24"/>
        <v>0.40306122448979592</v>
      </c>
    </row>
    <row r="91" spans="1:14" x14ac:dyDescent="0.2">
      <c r="A91" s="2">
        <v>41992</v>
      </c>
      <c r="B91">
        <v>341</v>
      </c>
      <c r="C91">
        <v>249</v>
      </c>
      <c r="D91">
        <v>77</v>
      </c>
      <c r="E91" s="3">
        <f t="shared" si="25"/>
        <v>0.39580209895052476</v>
      </c>
      <c r="F91">
        <v>99</v>
      </c>
      <c r="G91">
        <v>79</v>
      </c>
      <c r="H91">
        <v>29</v>
      </c>
      <c r="I91" s="3">
        <f t="shared" si="26"/>
        <v>0.33816425120772947</v>
      </c>
      <c r="J91">
        <f t="shared" si="21"/>
        <v>440</v>
      </c>
      <c r="K91">
        <f t="shared" si="22"/>
        <v>328</v>
      </c>
      <c r="L91">
        <f t="shared" si="23"/>
        <v>106</v>
      </c>
      <c r="M91" s="3">
        <f t="shared" si="27"/>
        <v>0.38215102974828374</v>
      </c>
      <c r="N91" s="3">
        <f t="shared" si="24"/>
        <v>0.37528604118993136</v>
      </c>
    </row>
    <row r="92" spans="1:14" x14ac:dyDescent="0.2">
      <c r="A92" s="2">
        <v>41985</v>
      </c>
      <c r="B92">
        <v>224</v>
      </c>
      <c r="C92">
        <v>277</v>
      </c>
      <c r="D92">
        <v>164</v>
      </c>
      <c r="E92" s="3">
        <f t="shared" si="25"/>
        <v>9.0225563909774431E-2</v>
      </c>
      <c r="F92">
        <v>66</v>
      </c>
      <c r="G92">
        <v>109</v>
      </c>
      <c r="H92">
        <v>57</v>
      </c>
      <c r="I92" s="3">
        <f t="shared" si="26"/>
        <v>3.8793103448275863E-2</v>
      </c>
      <c r="J92">
        <f t="shared" si="21"/>
        <v>290</v>
      </c>
      <c r="K92">
        <f t="shared" si="22"/>
        <v>386</v>
      </c>
      <c r="L92">
        <f t="shared" si="23"/>
        <v>221</v>
      </c>
      <c r="M92" s="3">
        <f t="shared" si="27"/>
        <v>7.6923076923076927E-2</v>
      </c>
      <c r="N92" s="3">
        <f t="shared" si="24"/>
        <v>0.43032329988851725</v>
      </c>
    </row>
    <row r="93" spans="1:14" x14ac:dyDescent="0.2">
      <c r="A93" s="2">
        <v>41978</v>
      </c>
      <c r="B93">
        <v>307</v>
      </c>
      <c r="C93">
        <v>240</v>
      </c>
      <c r="D93">
        <v>122</v>
      </c>
      <c r="E93" s="3">
        <f t="shared" si="25"/>
        <v>0.27653213751868461</v>
      </c>
      <c r="F93">
        <v>92</v>
      </c>
      <c r="G93">
        <v>117</v>
      </c>
      <c r="H93">
        <v>32</v>
      </c>
      <c r="I93" s="3">
        <f t="shared" si="26"/>
        <v>0.24896265560165975</v>
      </c>
      <c r="J93">
        <f t="shared" si="21"/>
        <v>399</v>
      </c>
      <c r="K93">
        <f t="shared" si="22"/>
        <v>357</v>
      </c>
      <c r="L93">
        <f t="shared" si="23"/>
        <v>154</v>
      </c>
      <c r="M93" s="3">
        <f t="shared" si="27"/>
        <v>0.26923076923076922</v>
      </c>
      <c r="N93" s="3">
        <f t="shared" si="24"/>
        <v>0.3923076923076923</v>
      </c>
    </row>
    <row r="94" spans="1:14" x14ac:dyDescent="0.2">
      <c r="A94" s="2">
        <v>41971</v>
      </c>
      <c r="B94">
        <v>326</v>
      </c>
      <c r="C94">
        <v>259</v>
      </c>
      <c r="D94">
        <v>127</v>
      </c>
      <c r="E94" s="3">
        <f t="shared" si="25"/>
        <v>0.2794943820224719</v>
      </c>
      <c r="F94">
        <v>91</v>
      </c>
      <c r="G94">
        <v>112</v>
      </c>
      <c r="H94">
        <v>42</v>
      </c>
      <c r="I94" s="3">
        <f t="shared" si="26"/>
        <v>0.2</v>
      </c>
      <c r="J94">
        <f t="shared" si="21"/>
        <v>417</v>
      </c>
      <c r="K94">
        <f t="shared" si="22"/>
        <v>371</v>
      </c>
      <c r="L94">
        <f t="shared" si="23"/>
        <v>169</v>
      </c>
      <c r="M94" s="3">
        <f t="shared" si="27"/>
        <v>0.25914315569487983</v>
      </c>
      <c r="N94" s="3">
        <f t="shared" si="24"/>
        <v>0.38766980146290492</v>
      </c>
    </row>
    <row r="95" spans="1:14" x14ac:dyDescent="0.2">
      <c r="A95" s="2">
        <v>41964</v>
      </c>
      <c r="B95">
        <v>347</v>
      </c>
      <c r="C95">
        <v>239</v>
      </c>
      <c r="D95">
        <v>98</v>
      </c>
      <c r="E95" s="3">
        <f t="shared" si="25"/>
        <v>0.36403508771929827</v>
      </c>
      <c r="F95">
        <v>110</v>
      </c>
      <c r="G95">
        <v>94</v>
      </c>
      <c r="H95">
        <v>31</v>
      </c>
      <c r="I95" s="3">
        <f t="shared" si="26"/>
        <v>0.33617021276595743</v>
      </c>
      <c r="J95">
        <f t="shared" si="21"/>
        <v>457</v>
      </c>
      <c r="K95">
        <f t="shared" si="22"/>
        <v>333</v>
      </c>
      <c r="L95">
        <f t="shared" si="23"/>
        <v>129</v>
      </c>
      <c r="M95" s="3">
        <f t="shared" si="27"/>
        <v>0.35690968443960824</v>
      </c>
      <c r="N95" s="3">
        <f t="shared" si="24"/>
        <v>0.36235038084874865</v>
      </c>
    </row>
    <row r="96" spans="1:14" x14ac:dyDescent="0.2">
      <c r="A96" s="2">
        <v>41957</v>
      </c>
      <c r="B96">
        <v>279</v>
      </c>
      <c r="C96">
        <v>303</v>
      </c>
      <c r="D96">
        <v>140</v>
      </c>
      <c r="E96" s="3">
        <f t="shared" si="25"/>
        <v>0.19252077562326869</v>
      </c>
      <c r="F96">
        <v>85</v>
      </c>
      <c r="G96">
        <v>107</v>
      </c>
      <c r="H96">
        <v>49</v>
      </c>
      <c r="I96" s="3">
        <f t="shared" si="26"/>
        <v>0.14937759336099585</v>
      </c>
      <c r="J96">
        <f t="shared" si="21"/>
        <v>364</v>
      </c>
      <c r="K96">
        <f t="shared" si="22"/>
        <v>410</v>
      </c>
      <c r="L96">
        <f t="shared" si="23"/>
        <v>189</v>
      </c>
      <c r="M96" s="3">
        <f t="shared" si="27"/>
        <v>0.18172377985462099</v>
      </c>
      <c r="N96" s="3">
        <f t="shared" si="24"/>
        <v>0.42575285565939769</v>
      </c>
    </row>
    <row r="97" spans="1:14" x14ac:dyDescent="0.2">
      <c r="A97" s="2">
        <v>41950</v>
      </c>
      <c r="B97">
        <v>296</v>
      </c>
      <c r="C97">
        <v>284</v>
      </c>
      <c r="D97">
        <v>131</v>
      </c>
      <c r="E97" s="3">
        <f t="shared" si="25"/>
        <v>0.2320675105485232</v>
      </c>
      <c r="F97">
        <v>101</v>
      </c>
      <c r="G97">
        <v>100</v>
      </c>
      <c r="H97">
        <v>45</v>
      </c>
      <c r="I97" s="3">
        <f t="shared" si="26"/>
        <v>0.22764227642276422</v>
      </c>
      <c r="J97">
        <f t="shared" si="21"/>
        <v>397</v>
      </c>
      <c r="K97">
        <f t="shared" si="22"/>
        <v>384</v>
      </c>
      <c r="L97">
        <f t="shared" si="23"/>
        <v>176</v>
      </c>
      <c r="M97" s="3">
        <f t="shared" si="27"/>
        <v>0.2309299895506792</v>
      </c>
      <c r="N97" s="3">
        <f t="shared" si="24"/>
        <v>0.40125391849529779</v>
      </c>
    </row>
    <row r="98" spans="1:14" x14ac:dyDescent="0.2">
      <c r="A98" s="2">
        <v>41943</v>
      </c>
      <c r="B98">
        <v>319</v>
      </c>
      <c r="C98">
        <v>254</v>
      </c>
      <c r="D98">
        <v>132</v>
      </c>
      <c r="E98" s="3">
        <f t="shared" si="25"/>
        <v>0.2652482269503546</v>
      </c>
      <c r="F98">
        <v>88</v>
      </c>
      <c r="G98">
        <v>93</v>
      </c>
      <c r="H98">
        <v>34</v>
      </c>
      <c r="I98" s="3">
        <f t="shared" si="26"/>
        <v>0.25116279069767444</v>
      </c>
      <c r="J98">
        <f t="shared" si="21"/>
        <v>407</v>
      </c>
      <c r="K98">
        <f t="shared" si="22"/>
        <v>347</v>
      </c>
      <c r="L98">
        <f t="shared" si="23"/>
        <v>166</v>
      </c>
      <c r="M98" s="3">
        <f t="shared" si="27"/>
        <v>0.26195652173913042</v>
      </c>
      <c r="N98" s="3">
        <f t="shared" si="24"/>
        <v>0.37717391304347825</v>
      </c>
    </row>
    <row r="99" spans="1:14" x14ac:dyDescent="0.2">
      <c r="A99" s="2">
        <v>41936</v>
      </c>
      <c r="B99">
        <v>257</v>
      </c>
      <c r="C99">
        <v>274</v>
      </c>
      <c r="D99">
        <v>161</v>
      </c>
      <c r="E99" s="3">
        <f t="shared" si="25"/>
        <v>0.13872832369942195</v>
      </c>
      <c r="F99">
        <v>79</v>
      </c>
      <c r="G99">
        <v>107</v>
      </c>
      <c r="H99">
        <v>37</v>
      </c>
      <c r="I99" s="3">
        <f t="shared" si="26"/>
        <v>0.18834080717488788</v>
      </c>
      <c r="J99">
        <f t="shared" si="21"/>
        <v>336</v>
      </c>
      <c r="K99">
        <f t="shared" si="22"/>
        <v>381</v>
      </c>
      <c r="L99">
        <f t="shared" si="23"/>
        <v>198</v>
      </c>
      <c r="M99" s="3">
        <f t="shared" si="27"/>
        <v>0.15081967213114755</v>
      </c>
      <c r="N99" s="3">
        <f t="shared" si="24"/>
        <v>0.4163934426229508</v>
      </c>
    </row>
    <row r="100" spans="1:14" x14ac:dyDescent="0.2">
      <c r="A100" s="2">
        <v>41929</v>
      </c>
      <c r="B100">
        <v>190</v>
      </c>
      <c r="C100">
        <v>255</v>
      </c>
      <c r="D100">
        <v>250</v>
      </c>
      <c r="E100" s="3">
        <f t="shared" si="25"/>
        <v>-8.6330935251798566E-2</v>
      </c>
      <c r="F100">
        <v>90</v>
      </c>
      <c r="G100">
        <v>97</v>
      </c>
      <c r="H100">
        <v>48</v>
      </c>
      <c r="I100" s="3">
        <f t="shared" si="26"/>
        <v>0.17872340425531916</v>
      </c>
      <c r="J100">
        <f t="shared" si="21"/>
        <v>280</v>
      </c>
      <c r="K100">
        <f t="shared" si="22"/>
        <v>352</v>
      </c>
      <c r="L100">
        <f t="shared" si="23"/>
        <v>298</v>
      </c>
      <c r="M100" s="3">
        <f t="shared" si="27"/>
        <v>-1.935483870967742E-2</v>
      </c>
      <c r="N100" s="3">
        <f t="shared" si="24"/>
        <v>0.37849462365591396</v>
      </c>
    </row>
    <row r="101" spans="1:14" x14ac:dyDescent="0.2">
      <c r="A101" s="2">
        <v>41922</v>
      </c>
      <c r="B101">
        <v>136</v>
      </c>
      <c r="C101">
        <v>247</v>
      </c>
      <c r="D101">
        <v>328</v>
      </c>
      <c r="E101" s="3">
        <f t="shared" si="25"/>
        <v>-0.27004219409282698</v>
      </c>
      <c r="F101">
        <v>46</v>
      </c>
      <c r="G101">
        <v>90</v>
      </c>
      <c r="H101">
        <v>92</v>
      </c>
      <c r="I101" s="3">
        <f t="shared" si="26"/>
        <v>-0.20175438596491227</v>
      </c>
      <c r="J101">
        <f t="shared" si="21"/>
        <v>182</v>
      </c>
      <c r="K101">
        <f t="shared" si="22"/>
        <v>337</v>
      </c>
      <c r="L101">
        <f t="shared" si="23"/>
        <v>420</v>
      </c>
      <c r="M101" s="3">
        <f t="shared" si="27"/>
        <v>-0.25346112886048988</v>
      </c>
      <c r="N101" s="3">
        <f t="shared" si="24"/>
        <v>0.35889243876464322</v>
      </c>
    </row>
    <row r="102" spans="1:14" x14ac:dyDescent="0.2">
      <c r="A102" s="2">
        <v>41915</v>
      </c>
      <c r="B102">
        <v>119</v>
      </c>
      <c r="C102">
        <v>254</v>
      </c>
      <c r="D102">
        <v>287</v>
      </c>
      <c r="E102" s="3">
        <f t="shared" si="25"/>
        <v>-0.25454545454545452</v>
      </c>
      <c r="F102">
        <v>41</v>
      </c>
      <c r="G102">
        <v>93</v>
      </c>
      <c r="H102">
        <v>84</v>
      </c>
      <c r="I102" s="3">
        <f t="shared" si="26"/>
        <v>-0.19724770642201836</v>
      </c>
      <c r="J102">
        <f t="shared" si="21"/>
        <v>160</v>
      </c>
      <c r="K102">
        <f t="shared" si="22"/>
        <v>347</v>
      </c>
      <c r="L102">
        <f t="shared" si="23"/>
        <v>371</v>
      </c>
      <c r="M102" s="3">
        <f t="shared" si="27"/>
        <v>-0.24031890660592256</v>
      </c>
      <c r="N102" s="3">
        <f t="shared" si="24"/>
        <v>0.39521640091116172</v>
      </c>
    </row>
    <row r="103" spans="1:14" x14ac:dyDescent="0.2">
      <c r="A103" s="2">
        <v>41908</v>
      </c>
      <c r="B103">
        <v>111</v>
      </c>
      <c r="C103">
        <v>260</v>
      </c>
      <c r="D103">
        <v>264</v>
      </c>
      <c r="E103" s="3">
        <f t="shared" si="25"/>
        <v>-0.24094488188976379</v>
      </c>
      <c r="F103">
        <v>36</v>
      </c>
      <c r="G103">
        <v>105</v>
      </c>
      <c r="H103">
        <v>92</v>
      </c>
      <c r="I103" s="3">
        <f t="shared" si="26"/>
        <v>-0.24034334763948498</v>
      </c>
      <c r="J103">
        <f t="shared" si="21"/>
        <v>147</v>
      </c>
      <c r="K103">
        <f t="shared" si="22"/>
        <v>365</v>
      </c>
      <c r="L103">
        <f t="shared" si="23"/>
        <v>356</v>
      </c>
      <c r="M103" s="3">
        <f t="shared" si="27"/>
        <v>-0.24078341013824886</v>
      </c>
      <c r="N103" s="3">
        <f t="shared" si="24"/>
        <v>0.4205069124423963</v>
      </c>
    </row>
    <row r="104" spans="1:14" x14ac:dyDescent="0.2">
      <c r="A104" s="2">
        <v>41901</v>
      </c>
      <c r="B104">
        <v>264</v>
      </c>
      <c r="C104">
        <v>255</v>
      </c>
      <c r="D104">
        <v>129</v>
      </c>
      <c r="E104" s="3">
        <f t="shared" si="25"/>
        <v>0.20833333333333334</v>
      </c>
      <c r="F104">
        <v>86</v>
      </c>
      <c r="G104">
        <v>88</v>
      </c>
      <c r="H104">
        <v>45</v>
      </c>
      <c r="I104" s="3">
        <f t="shared" si="26"/>
        <v>0.18721461187214611</v>
      </c>
      <c r="J104">
        <f t="shared" si="21"/>
        <v>350</v>
      </c>
      <c r="K104">
        <f t="shared" si="22"/>
        <v>343</v>
      </c>
      <c r="L104">
        <f t="shared" si="23"/>
        <v>174</v>
      </c>
      <c r="M104" s="3">
        <f t="shared" si="27"/>
        <v>0.20299884659746251</v>
      </c>
      <c r="N104" s="3">
        <f t="shared" si="24"/>
        <v>0.39561707035755478</v>
      </c>
    </row>
    <row r="105" spans="1:14" x14ac:dyDescent="0.2">
      <c r="A105" s="2">
        <v>41894</v>
      </c>
      <c r="B105">
        <v>185</v>
      </c>
      <c r="C105">
        <v>337</v>
      </c>
      <c r="D105">
        <v>209</v>
      </c>
      <c r="E105" s="3">
        <f t="shared" si="25"/>
        <v>-3.2831737346101231E-2</v>
      </c>
      <c r="F105">
        <v>40</v>
      </c>
      <c r="G105">
        <v>116</v>
      </c>
      <c r="H105">
        <v>54</v>
      </c>
      <c r="I105" s="3">
        <f t="shared" si="26"/>
        <v>-6.6666666666666666E-2</v>
      </c>
      <c r="J105">
        <f t="shared" si="21"/>
        <v>225</v>
      </c>
      <c r="K105">
        <f t="shared" si="22"/>
        <v>453</v>
      </c>
      <c r="L105">
        <f t="shared" si="23"/>
        <v>263</v>
      </c>
      <c r="M105" s="3">
        <f t="shared" si="27"/>
        <v>-4.0382571732199786E-2</v>
      </c>
      <c r="N105" s="3">
        <f t="shared" si="24"/>
        <v>0.48140276301806589</v>
      </c>
    </row>
    <row r="106" spans="1:14" x14ac:dyDescent="0.2">
      <c r="A106" s="2">
        <v>41887</v>
      </c>
      <c r="B106">
        <v>222</v>
      </c>
      <c r="C106">
        <v>273</v>
      </c>
      <c r="D106">
        <v>158</v>
      </c>
      <c r="E106" s="3">
        <f t="shared" si="25"/>
        <v>9.8009188361408886E-2</v>
      </c>
      <c r="F106">
        <v>62</v>
      </c>
      <c r="G106">
        <v>98</v>
      </c>
      <c r="H106">
        <v>52</v>
      </c>
      <c r="I106" s="3">
        <f t="shared" si="26"/>
        <v>4.716981132075472E-2</v>
      </c>
      <c r="J106">
        <f t="shared" si="21"/>
        <v>284</v>
      </c>
      <c r="K106">
        <f t="shared" si="22"/>
        <v>371</v>
      </c>
      <c r="L106">
        <f t="shared" si="23"/>
        <v>210</v>
      </c>
      <c r="M106" s="3">
        <f t="shared" si="27"/>
        <v>8.5549132947976878E-2</v>
      </c>
      <c r="N106" s="3">
        <f t="shared" si="24"/>
        <v>0.42890173410404625</v>
      </c>
    </row>
    <row r="107" spans="1:14" x14ac:dyDescent="0.2">
      <c r="A107" s="2">
        <v>41880</v>
      </c>
      <c r="B107">
        <v>163</v>
      </c>
      <c r="C107">
        <v>292</v>
      </c>
      <c r="D107">
        <v>212</v>
      </c>
      <c r="E107" s="3">
        <f t="shared" si="25"/>
        <v>-7.3463268365817097E-2</v>
      </c>
      <c r="F107">
        <v>42</v>
      </c>
      <c r="G107">
        <v>112</v>
      </c>
      <c r="H107">
        <v>72</v>
      </c>
      <c r="I107" s="3">
        <f t="shared" si="26"/>
        <v>-0.13274336283185842</v>
      </c>
      <c r="J107">
        <f t="shared" si="21"/>
        <v>205</v>
      </c>
      <c r="K107">
        <f t="shared" si="22"/>
        <v>404</v>
      </c>
      <c r="L107">
        <f t="shared" si="23"/>
        <v>284</v>
      </c>
      <c r="M107" s="3">
        <f t="shared" si="27"/>
        <v>-8.8465845464725648E-2</v>
      </c>
      <c r="N107" s="3">
        <f t="shared" si="24"/>
        <v>0.45240761478163494</v>
      </c>
    </row>
    <row r="108" spans="1:14" x14ac:dyDescent="0.2">
      <c r="A108" s="2">
        <v>41873</v>
      </c>
      <c r="B108">
        <v>210</v>
      </c>
      <c r="C108">
        <v>275</v>
      </c>
      <c r="D108">
        <v>169</v>
      </c>
      <c r="E108" s="3">
        <f t="shared" si="25"/>
        <v>6.2691131498470942E-2</v>
      </c>
      <c r="F108">
        <v>66</v>
      </c>
      <c r="G108">
        <v>114</v>
      </c>
      <c r="H108">
        <v>50</v>
      </c>
      <c r="I108" s="3">
        <f t="shared" si="26"/>
        <v>6.9565217391304349E-2</v>
      </c>
      <c r="J108">
        <f t="shared" ref="J108:J139" si="28">B108+F108</f>
        <v>276</v>
      </c>
      <c r="K108">
        <f t="shared" ref="K108:K139" si="29">C108+G108</f>
        <v>389</v>
      </c>
      <c r="L108">
        <f t="shared" ref="L108:L139" si="30">D108+H108</f>
        <v>219</v>
      </c>
      <c r="M108" s="3">
        <f t="shared" si="27"/>
        <v>6.4479638009049781E-2</v>
      </c>
      <c r="N108" s="3">
        <f t="shared" ref="N108:N139" si="31">K108/SUM(J108:L108)</f>
        <v>0.44004524886877827</v>
      </c>
    </row>
    <row r="109" spans="1:14" x14ac:dyDescent="0.2">
      <c r="A109" s="2">
        <v>41866</v>
      </c>
      <c r="B109">
        <v>188</v>
      </c>
      <c r="C109">
        <v>304</v>
      </c>
      <c r="D109">
        <v>187</v>
      </c>
      <c r="E109" s="3">
        <f t="shared" si="25"/>
        <v>1.4727540500736377E-3</v>
      </c>
      <c r="F109">
        <v>62</v>
      </c>
      <c r="G109">
        <v>99</v>
      </c>
      <c r="H109">
        <v>35</v>
      </c>
      <c r="I109" s="3">
        <f t="shared" si="26"/>
        <v>0.13775510204081631</v>
      </c>
      <c r="J109">
        <f t="shared" si="28"/>
        <v>250</v>
      </c>
      <c r="K109">
        <f t="shared" si="29"/>
        <v>403</v>
      </c>
      <c r="L109">
        <f t="shared" si="30"/>
        <v>222</v>
      </c>
      <c r="M109" s="3">
        <f t="shared" si="27"/>
        <v>3.2000000000000001E-2</v>
      </c>
      <c r="N109" s="3">
        <f t="shared" si="31"/>
        <v>0.46057142857142858</v>
      </c>
    </row>
    <row r="110" spans="1:14" x14ac:dyDescent="0.2">
      <c r="A110" s="2">
        <v>41859</v>
      </c>
      <c r="B110">
        <v>115</v>
      </c>
      <c r="C110">
        <v>250</v>
      </c>
      <c r="D110">
        <v>315</v>
      </c>
      <c r="E110" s="3">
        <f t="shared" si="25"/>
        <v>-0.29411764705882354</v>
      </c>
      <c r="F110">
        <v>44</v>
      </c>
      <c r="G110">
        <v>93</v>
      </c>
      <c r="H110">
        <v>88</v>
      </c>
      <c r="I110" s="3">
        <f t="shared" si="26"/>
        <v>-0.19555555555555557</v>
      </c>
      <c r="J110">
        <f t="shared" si="28"/>
        <v>159</v>
      </c>
      <c r="K110">
        <f t="shared" si="29"/>
        <v>343</v>
      </c>
      <c r="L110">
        <f t="shared" si="30"/>
        <v>403</v>
      </c>
      <c r="M110" s="3">
        <f t="shared" si="27"/>
        <v>-0.2696132596685083</v>
      </c>
      <c r="N110" s="3">
        <f t="shared" si="31"/>
        <v>0.37900552486187844</v>
      </c>
    </row>
    <row r="111" spans="1:14" x14ac:dyDescent="0.2">
      <c r="A111" s="2">
        <v>41852</v>
      </c>
      <c r="B111">
        <v>93</v>
      </c>
      <c r="C111">
        <v>217</v>
      </c>
      <c r="D111">
        <v>332</v>
      </c>
      <c r="E111" s="3">
        <f t="shared" si="25"/>
        <v>-0.37227414330218067</v>
      </c>
      <c r="F111">
        <v>37</v>
      </c>
      <c r="G111">
        <v>83</v>
      </c>
      <c r="H111">
        <v>90</v>
      </c>
      <c r="I111" s="3">
        <f t="shared" si="26"/>
        <v>-0.25238095238095237</v>
      </c>
      <c r="J111">
        <f t="shared" si="28"/>
        <v>130</v>
      </c>
      <c r="K111">
        <f t="shared" si="29"/>
        <v>300</v>
      </c>
      <c r="L111">
        <f t="shared" si="30"/>
        <v>422</v>
      </c>
      <c r="M111" s="3">
        <f t="shared" si="27"/>
        <v>-0.34272300469483569</v>
      </c>
      <c r="N111" s="3">
        <f t="shared" si="31"/>
        <v>0.352112676056338</v>
      </c>
    </row>
    <row r="112" spans="1:14" x14ac:dyDescent="0.2">
      <c r="A112" s="2">
        <v>41845</v>
      </c>
      <c r="B112">
        <v>180</v>
      </c>
      <c r="C112">
        <v>331</v>
      </c>
      <c r="D112">
        <v>166</v>
      </c>
      <c r="E112" s="3">
        <f t="shared" ref="E112:E144" si="32">(B112-D112)/SUM(B112:D112)</f>
        <v>2.0679468242245199E-2</v>
      </c>
      <c r="F112">
        <v>68</v>
      </c>
      <c r="G112">
        <v>101</v>
      </c>
      <c r="H112">
        <v>54</v>
      </c>
      <c r="I112" s="3">
        <f t="shared" ref="I112:I144" si="33">(F112-H112)/SUM(F112:H112)</f>
        <v>6.2780269058295965E-2</v>
      </c>
      <c r="J112">
        <f t="shared" si="28"/>
        <v>248</v>
      </c>
      <c r="K112">
        <f t="shared" si="29"/>
        <v>432</v>
      </c>
      <c r="L112">
        <f t="shared" si="30"/>
        <v>220</v>
      </c>
      <c r="M112" s="3">
        <f t="shared" ref="M112:M144" si="34">(J112-L112)/SUM(J112:L112)</f>
        <v>3.111111111111111E-2</v>
      </c>
      <c r="N112" s="3">
        <f t="shared" si="31"/>
        <v>0.48</v>
      </c>
    </row>
    <row r="113" spans="1:14" x14ac:dyDescent="0.2">
      <c r="A113" s="2">
        <v>41838</v>
      </c>
      <c r="B113">
        <v>156</v>
      </c>
      <c r="C113">
        <v>279</v>
      </c>
      <c r="D113">
        <v>220</v>
      </c>
      <c r="E113" s="3">
        <f t="shared" si="32"/>
        <v>-9.7709923664122136E-2</v>
      </c>
      <c r="F113">
        <v>43</v>
      </c>
      <c r="G113">
        <v>105</v>
      </c>
      <c r="H113">
        <v>73</v>
      </c>
      <c r="I113" s="3">
        <f t="shared" si="33"/>
        <v>-0.13574660633484162</v>
      </c>
      <c r="J113">
        <f t="shared" si="28"/>
        <v>199</v>
      </c>
      <c r="K113">
        <f t="shared" si="29"/>
        <v>384</v>
      </c>
      <c r="L113">
        <f t="shared" si="30"/>
        <v>293</v>
      </c>
      <c r="M113" s="3">
        <f t="shared" si="34"/>
        <v>-0.10730593607305935</v>
      </c>
      <c r="N113" s="3">
        <f t="shared" si="31"/>
        <v>0.43835616438356162</v>
      </c>
    </row>
    <row r="114" spans="1:14" x14ac:dyDescent="0.2">
      <c r="A114" s="2">
        <v>41831</v>
      </c>
      <c r="B114">
        <v>158</v>
      </c>
      <c r="C114">
        <v>284</v>
      </c>
      <c r="D114">
        <v>247</v>
      </c>
      <c r="E114" s="3">
        <f t="shared" si="32"/>
        <v>-0.12917271407837447</v>
      </c>
      <c r="F114">
        <v>50</v>
      </c>
      <c r="G114">
        <v>100</v>
      </c>
      <c r="H114">
        <v>69</v>
      </c>
      <c r="I114" s="3">
        <f t="shared" si="33"/>
        <v>-8.6757990867579904E-2</v>
      </c>
      <c r="J114">
        <f t="shared" si="28"/>
        <v>208</v>
      </c>
      <c r="K114">
        <f t="shared" si="29"/>
        <v>384</v>
      </c>
      <c r="L114">
        <f t="shared" si="30"/>
        <v>316</v>
      </c>
      <c r="M114" s="3">
        <f t="shared" si="34"/>
        <v>-0.11894273127753303</v>
      </c>
      <c r="N114" s="3">
        <f t="shared" si="31"/>
        <v>0.42290748898678415</v>
      </c>
    </row>
    <row r="115" spans="1:14" x14ac:dyDescent="0.2">
      <c r="A115" s="2">
        <v>41824</v>
      </c>
      <c r="B115">
        <v>312</v>
      </c>
      <c r="C115">
        <v>257</v>
      </c>
      <c r="D115">
        <v>97</v>
      </c>
      <c r="E115" s="3">
        <f t="shared" si="32"/>
        <v>0.32282282282282282</v>
      </c>
      <c r="F115">
        <v>95</v>
      </c>
      <c r="G115">
        <v>91</v>
      </c>
      <c r="H115">
        <v>27</v>
      </c>
      <c r="I115" s="3">
        <f t="shared" si="33"/>
        <v>0.31924882629107981</v>
      </c>
      <c r="J115">
        <f t="shared" si="28"/>
        <v>407</v>
      </c>
      <c r="K115">
        <f t="shared" si="29"/>
        <v>348</v>
      </c>
      <c r="L115">
        <f t="shared" si="30"/>
        <v>124</v>
      </c>
      <c r="M115" s="3">
        <f t="shared" si="34"/>
        <v>0.32195676905574516</v>
      </c>
      <c r="N115" s="3">
        <f t="shared" si="31"/>
        <v>0.39590443686006827</v>
      </c>
    </row>
    <row r="116" spans="1:14" x14ac:dyDescent="0.2">
      <c r="A116" s="2">
        <v>41817</v>
      </c>
      <c r="B116">
        <v>157</v>
      </c>
      <c r="C116">
        <v>295</v>
      </c>
      <c r="D116">
        <v>186</v>
      </c>
      <c r="E116" s="3">
        <f t="shared" si="32"/>
        <v>-4.5454545454545456E-2</v>
      </c>
      <c r="F116">
        <v>63</v>
      </c>
      <c r="G116">
        <v>111</v>
      </c>
      <c r="H116">
        <v>54</v>
      </c>
      <c r="I116" s="3">
        <f t="shared" si="33"/>
        <v>3.9473684210526314E-2</v>
      </c>
      <c r="J116">
        <f t="shared" si="28"/>
        <v>220</v>
      </c>
      <c r="K116">
        <f t="shared" si="29"/>
        <v>406</v>
      </c>
      <c r="L116">
        <f t="shared" si="30"/>
        <v>240</v>
      </c>
      <c r="M116" s="3">
        <f t="shared" si="34"/>
        <v>-2.3094688221709007E-2</v>
      </c>
      <c r="N116" s="3">
        <f t="shared" si="31"/>
        <v>0.46882217090069284</v>
      </c>
    </row>
    <row r="117" spans="1:14" x14ac:dyDescent="0.2">
      <c r="A117" s="2">
        <v>41810</v>
      </c>
      <c r="B117">
        <v>268</v>
      </c>
      <c r="C117">
        <v>242</v>
      </c>
      <c r="D117">
        <v>128</v>
      </c>
      <c r="E117" s="3">
        <f t="shared" si="32"/>
        <v>0.21943573667711599</v>
      </c>
      <c r="F117">
        <v>77</v>
      </c>
      <c r="G117">
        <v>91</v>
      </c>
      <c r="H117">
        <v>34</v>
      </c>
      <c r="I117" s="3">
        <f t="shared" si="33"/>
        <v>0.21287128712871287</v>
      </c>
      <c r="J117">
        <f t="shared" si="28"/>
        <v>345</v>
      </c>
      <c r="K117">
        <f t="shared" si="29"/>
        <v>333</v>
      </c>
      <c r="L117">
        <f t="shared" si="30"/>
        <v>162</v>
      </c>
      <c r="M117" s="3">
        <f t="shared" si="34"/>
        <v>0.21785714285714286</v>
      </c>
      <c r="N117" s="3">
        <f t="shared" si="31"/>
        <v>0.39642857142857141</v>
      </c>
    </row>
    <row r="118" spans="1:14" x14ac:dyDescent="0.2">
      <c r="A118" s="2">
        <v>41803</v>
      </c>
      <c r="B118">
        <v>174</v>
      </c>
      <c r="C118">
        <v>301</v>
      </c>
      <c r="D118">
        <v>178</v>
      </c>
      <c r="E118" s="3">
        <f t="shared" si="32"/>
        <v>-6.1255742725880554E-3</v>
      </c>
      <c r="F118">
        <v>62</v>
      </c>
      <c r="G118">
        <v>97</v>
      </c>
      <c r="H118">
        <v>59</v>
      </c>
      <c r="I118" s="3">
        <f t="shared" si="33"/>
        <v>1.3761467889908258E-2</v>
      </c>
      <c r="J118">
        <f t="shared" si="28"/>
        <v>236</v>
      </c>
      <c r="K118">
        <f t="shared" si="29"/>
        <v>398</v>
      </c>
      <c r="L118">
        <f t="shared" si="30"/>
        <v>237</v>
      </c>
      <c r="M118" s="3">
        <f t="shared" si="34"/>
        <v>-1.148105625717566E-3</v>
      </c>
      <c r="N118" s="3">
        <f t="shared" si="31"/>
        <v>0.45694603903559128</v>
      </c>
    </row>
    <row r="119" spans="1:14" x14ac:dyDescent="0.2">
      <c r="A119" s="2">
        <v>41796</v>
      </c>
      <c r="B119">
        <v>289</v>
      </c>
      <c r="C119">
        <v>266</v>
      </c>
      <c r="D119">
        <v>110</v>
      </c>
      <c r="E119" s="3">
        <f t="shared" si="32"/>
        <v>0.26917293233082706</v>
      </c>
      <c r="F119">
        <v>92</v>
      </c>
      <c r="G119">
        <v>76</v>
      </c>
      <c r="H119">
        <v>42</v>
      </c>
      <c r="I119" s="3">
        <f t="shared" si="33"/>
        <v>0.23809523809523808</v>
      </c>
      <c r="J119">
        <f t="shared" si="28"/>
        <v>381</v>
      </c>
      <c r="K119">
        <f t="shared" si="29"/>
        <v>342</v>
      </c>
      <c r="L119">
        <f t="shared" si="30"/>
        <v>152</v>
      </c>
      <c r="M119" s="3">
        <f t="shared" si="34"/>
        <v>0.26171428571428573</v>
      </c>
      <c r="N119" s="3">
        <f t="shared" si="31"/>
        <v>0.39085714285714285</v>
      </c>
    </row>
    <row r="120" spans="1:14" x14ac:dyDescent="0.2">
      <c r="A120" s="2">
        <v>41789</v>
      </c>
      <c r="B120">
        <v>251</v>
      </c>
      <c r="C120">
        <v>269</v>
      </c>
      <c r="D120">
        <v>121</v>
      </c>
      <c r="E120" s="3">
        <f t="shared" si="32"/>
        <v>0.20280811232449297</v>
      </c>
      <c r="F120">
        <v>94</v>
      </c>
      <c r="G120">
        <v>83</v>
      </c>
      <c r="H120">
        <v>33</v>
      </c>
      <c r="I120" s="3">
        <f t="shared" si="33"/>
        <v>0.2904761904761905</v>
      </c>
      <c r="J120">
        <f t="shared" si="28"/>
        <v>345</v>
      </c>
      <c r="K120">
        <f t="shared" si="29"/>
        <v>352</v>
      </c>
      <c r="L120">
        <f t="shared" si="30"/>
        <v>154</v>
      </c>
      <c r="M120" s="3">
        <f t="shared" si="34"/>
        <v>0.22444183313748531</v>
      </c>
      <c r="N120" s="3">
        <f t="shared" si="31"/>
        <v>0.41363102232667448</v>
      </c>
    </row>
    <row r="121" spans="1:14" x14ac:dyDescent="0.2">
      <c r="A121" s="2">
        <v>41782</v>
      </c>
      <c r="B121">
        <v>209</v>
      </c>
      <c r="C121">
        <v>310</v>
      </c>
      <c r="D121">
        <v>137</v>
      </c>
      <c r="E121" s="3">
        <f t="shared" si="32"/>
        <v>0.10975609756097561</v>
      </c>
      <c r="F121">
        <v>77</v>
      </c>
      <c r="G121">
        <v>113</v>
      </c>
      <c r="H121">
        <v>44</v>
      </c>
      <c r="I121" s="3">
        <f t="shared" si="33"/>
        <v>0.14102564102564102</v>
      </c>
      <c r="J121">
        <f t="shared" si="28"/>
        <v>286</v>
      </c>
      <c r="K121">
        <f t="shared" si="29"/>
        <v>423</v>
      </c>
      <c r="L121">
        <f t="shared" si="30"/>
        <v>181</v>
      </c>
      <c r="M121" s="3">
        <f t="shared" si="34"/>
        <v>0.11797752808988764</v>
      </c>
      <c r="N121" s="3">
        <f t="shared" si="31"/>
        <v>0.47528089887640451</v>
      </c>
    </row>
    <row r="122" spans="1:14" x14ac:dyDescent="0.2">
      <c r="A122" s="2">
        <v>41775</v>
      </c>
      <c r="B122">
        <v>135</v>
      </c>
      <c r="C122">
        <v>276</v>
      </c>
      <c r="D122">
        <v>245</v>
      </c>
      <c r="E122" s="3">
        <f t="shared" si="32"/>
        <v>-0.1676829268292683</v>
      </c>
      <c r="F122">
        <v>53</v>
      </c>
      <c r="G122">
        <v>100</v>
      </c>
      <c r="H122">
        <v>84</v>
      </c>
      <c r="I122" s="3">
        <f t="shared" si="33"/>
        <v>-0.13080168776371309</v>
      </c>
      <c r="J122">
        <f t="shared" si="28"/>
        <v>188</v>
      </c>
      <c r="K122">
        <f t="shared" si="29"/>
        <v>376</v>
      </c>
      <c r="L122">
        <f t="shared" si="30"/>
        <v>329</v>
      </c>
      <c r="M122" s="3">
        <f t="shared" si="34"/>
        <v>-0.15789473684210525</v>
      </c>
      <c r="N122" s="3">
        <f t="shared" si="31"/>
        <v>0.42105263157894735</v>
      </c>
    </row>
    <row r="123" spans="1:14" x14ac:dyDescent="0.2">
      <c r="A123" s="2">
        <v>41768</v>
      </c>
      <c r="B123">
        <v>147</v>
      </c>
      <c r="C123">
        <v>335</v>
      </c>
      <c r="D123">
        <v>189</v>
      </c>
      <c r="E123" s="3">
        <f t="shared" si="32"/>
        <v>-6.259314456035768E-2</v>
      </c>
      <c r="F123">
        <v>52</v>
      </c>
      <c r="G123">
        <v>115</v>
      </c>
      <c r="H123">
        <v>63</v>
      </c>
      <c r="I123" s="3">
        <f t="shared" si="33"/>
        <v>-4.7826086956521741E-2</v>
      </c>
      <c r="J123">
        <f t="shared" si="28"/>
        <v>199</v>
      </c>
      <c r="K123">
        <f t="shared" si="29"/>
        <v>450</v>
      </c>
      <c r="L123">
        <f t="shared" si="30"/>
        <v>252</v>
      </c>
      <c r="M123" s="3">
        <f t="shared" si="34"/>
        <v>-5.8823529411764705E-2</v>
      </c>
      <c r="N123" s="3">
        <f t="shared" si="31"/>
        <v>0.49944506104328523</v>
      </c>
    </row>
    <row r="124" spans="1:14" x14ac:dyDescent="0.2">
      <c r="A124" s="2">
        <v>41761</v>
      </c>
      <c r="B124">
        <v>157</v>
      </c>
      <c r="C124">
        <v>285</v>
      </c>
      <c r="D124">
        <v>201</v>
      </c>
      <c r="E124" s="3">
        <f t="shared" si="32"/>
        <v>-6.8429237947122856E-2</v>
      </c>
      <c r="F124">
        <v>53</v>
      </c>
      <c r="G124">
        <v>98</v>
      </c>
      <c r="H124">
        <v>46</v>
      </c>
      <c r="I124" s="3">
        <f t="shared" si="33"/>
        <v>3.553299492385787E-2</v>
      </c>
      <c r="J124">
        <f t="shared" si="28"/>
        <v>210</v>
      </c>
      <c r="K124">
        <f t="shared" si="29"/>
        <v>383</v>
      </c>
      <c r="L124">
        <f t="shared" si="30"/>
        <v>247</v>
      </c>
      <c r="M124" s="3">
        <f t="shared" si="34"/>
        <v>-4.4047619047619051E-2</v>
      </c>
      <c r="N124" s="3">
        <f t="shared" si="31"/>
        <v>0.45595238095238094</v>
      </c>
    </row>
    <row r="125" spans="1:14" x14ac:dyDescent="0.2">
      <c r="A125" s="2">
        <v>41754</v>
      </c>
      <c r="B125">
        <v>159</v>
      </c>
      <c r="C125">
        <v>303</v>
      </c>
      <c r="D125">
        <v>213</v>
      </c>
      <c r="E125" s="3">
        <f t="shared" si="32"/>
        <v>-0.08</v>
      </c>
      <c r="F125">
        <v>53</v>
      </c>
      <c r="G125">
        <v>90</v>
      </c>
      <c r="H125">
        <v>71</v>
      </c>
      <c r="I125" s="3">
        <f t="shared" si="33"/>
        <v>-8.4112149532710276E-2</v>
      </c>
      <c r="J125">
        <f t="shared" si="28"/>
        <v>212</v>
      </c>
      <c r="K125">
        <f t="shared" si="29"/>
        <v>393</v>
      </c>
      <c r="L125">
        <f t="shared" si="30"/>
        <v>284</v>
      </c>
      <c r="M125" s="3">
        <f t="shared" si="34"/>
        <v>-8.0989876265466818E-2</v>
      </c>
      <c r="N125" s="3">
        <f t="shared" si="31"/>
        <v>0.44206974128233972</v>
      </c>
    </row>
    <row r="126" spans="1:14" x14ac:dyDescent="0.2">
      <c r="A126" s="2">
        <v>41747</v>
      </c>
      <c r="B126">
        <v>155</v>
      </c>
      <c r="C126">
        <v>279</v>
      </c>
      <c r="D126">
        <v>164</v>
      </c>
      <c r="E126" s="3">
        <f t="shared" si="32"/>
        <v>-1.5050167224080268E-2</v>
      </c>
      <c r="F126">
        <v>54</v>
      </c>
      <c r="G126">
        <v>104</v>
      </c>
      <c r="H126">
        <v>54</v>
      </c>
      <c r="I126" s="3">
        <f t="shared" si="33"/>
        <v>0</v>
      </c>
      <c r="J126">
        <f t="shared" si="28"/>
        <v>209</v>
      </c>
      <c r="K126">
        <f t="shared" si="29"/>
        <v>383</v>
      </c>
      <c r="L126">
        <f t="shared" si="30"/>
        <v>218</v>
      </c>
      <c r="M126" s="3">
        <f t="shared" si="34"/>
        <v>-1.1111111111111112E-2</v>
      </c>
      <c r="N126" s="3">
        <f t="shared" si="31"/>
        <v>0.47283950617283949</v>
      </c>
    </row>
    <row r="127" spans="1:14" x14ac:dyDescent="0.2">
      <c r="A127" s="2">
        <v>41740</v>
      </c>
      <c r="B127">
        <v>96</v>
      </c>
      <c r="C127">
        <v>264</v>
      </c>
      <c r="D127">
        <v>296</v>
      </c>
      <c r="E127" s="3">
        <f t="shared" si="32"/>
        <v>-0.3048780487804878</v>
      </c>
      <c r="F127">
        <v>26</v>
      </c>
      <c r="G127">
        <v>84</v>
      </c>
      <c r="H127">
        <v>100</v>
      </c>
      <c r="I127" s="3">
        <f t="shared" si="33"/>
        <v>-0.35238095238095241</v>
      </c>
      <c r="J127">
        <f t="shared" si="28"/>
        <v>122</v>
      </c>
      <c r="K127">
        <f t="shared" si="29"/>
        <v>348</v>
      </c>
      <c r="L127">
        <f t="shared" si="30"/>
        <v>396</v>
      </c>
      <c r="M127" s="3">
        <f t="shared" si="34"/>
        <v>-0.31639722863741337</v>
      </c>
      <c r="N127" s="3">
        <f t="shared" si="31"/>
        <v>0.40184757505773672</v>
      </c>
    </row>
    <row r="128" spans="1:14" x14ac:dyDescent="0.2">
      <c r="A128" s="2">
        <v>41733</v>
      </c>
      <c r="B128">
        <v>198</v>
      </c>
      <c r="C128">
        <v>271</v>
      </c>
      <c r="D128">
        <v>164</v>
      </c>
      <c r="E128" s="3">
        <f t="shared" si="32"/>
        <v>5.3712480252764615E-2</v>
      </c>
      <c r="F128">
        <v>72</v>
      </c>
      <c r="G128">
        <v>102</v>
      </c>
      <c r="H128">
        <v>48</v>
      </c>
      <c r="I128" s="3">
        <f t="shared" si="33"/>
        <v>0.10810810810810811</v>
      </c>
      <c r="J128">
        <f t="shared" si="28"/>
        <v>270</v>
      </c>
      <c r="K128">
        <f t="shared" si="29"/>
        <v>373</v>
      </c>
      <c r="L128">
        <f t="shared" si="30"/>
        <v>212</v>
      </c>
      <c r="M128" s="3">
        <f t="shared" si="34"/>
        <v>6.7836257309941514E-2</v>
      </c>
      <c r="N128" s="3">
        <f t="shared" si="31"/>
        <v>0.43625730994152045</v>
      </c>
    </row>
    <row r="129" spans="1:14" x14ac:dyDescent="0.2">
      <c r="A129" s="2">
        <v>41726</v>
      </c>
      <c r="B129">
        <v>206</v>
      </c>
      <c r="C129">
        <v>279</v>
      </c>
      <c r="D129">
        <v>175</v>
      </c>
      <c r="E129" s="3">
        <f t="shared" si="32"/>
        <v>4.6969696969696967E-2</v>
      </c>
      <c r="F129">
        <v>77</v>
      </c>
      <c r="G129">
        <v>120</v>
      </c>
      <c r="H129">
        <v>42</v>
      </c>
      <c r="I129" s="3">
        <f t="shared" si="33"/>
        <v>0.14644351464435146</v>
      </c>
      <c r="J129">
        <f t="shared" si="28"/>
        <v>283</v>
      </c>
      <c r="K129">
        <f t="shared" si="29"/>
        <v>399</v>
      </c>
      <c r="L129">
        <f t="shared" si="30"/>
        <v>217</v>
      </c>
      <c r="M129" s="3">
        <f t="shared" si="34"/>
        <v>7.3414905450500556E-2</v>
      </c>
      <c r="N129" s="3">
        <f t="shared" si="31"/>
        <v>0.44382647385984425</v>
      </c>
    </row>
    <row r="130" spans="1:14" x14ac:dyDescent="0.2">
      <c r="A130" s="2">
        <v>41719</v>
      </c>
      <c r="B130">
        <v>191</v>
      </c>
      <c r="C130">
        <v>323</v>
      </c>
      <c r="D130">
        <v>166</v>
      </c>
      <c r="E130" s="3">
        <f t="shared" si="32"/>
        <v>3.6764705882352942E-2</v>
      </c>
      <c r="F130">
        <v>80</v>
      </c>
      <c r="G130">
        <v>100</v>
      </c>
      <c r="H130">
        <v>44</v>
      </c>
      <c r="I130" s="3">
        <f t="shared" si="33"/>
        <v>0.16071428571428573</v>
      </c>
      <c r="J130">
        <f t="shared" si="28"/>
        <v>271</v>
      </c>
      <c r="K130">
        <f t="shared" si="29"/>
        <v>423</v>
      </c>
      <c r="L130">
        <f t="shared" si="30"/>
        <v>210</v>
      </c>
      <c r="M130" s="3">
        <f t="shared" si="34"/>
        <v>6.7477876106194684E-2</v>
      </c>
      <c r="N130" s="3">
        <f t="shared" si="31"/>
        <v>0.46792035398230086</v>
      </c>
    </row>
    <row r="131" spans="1:14" x14ac:dyDescent="0.2">
      <c r="A131" s="2">
        <v>41712</v>
      </c>
      <c r="B131">
        <v>151</v>
      </c>
      <c r="C131">
        <v>260</v>
      </c>
      <c r="D131">
        <v>255</v>
      </c>
      <c r="E131" s="3">
        <f t="shared" si="32"/>
        <v>-0.15615615615615616</v>
      </c>
      <c r="F131">
        <v>39</v>
      </c>
      <c r="G131">
        <v>103</v>
      </c>
      <c r="H131">
        <v>79</v>
      </c>
      <c r="I131" s="3">
        <f t="shared" si="33"/>
        <v>-0.18099547511312217</v>
      </c>
      <c r="J131">
        <f t="shared" si="28"/>
        <v>190</v>
      </c>
      <c r="K131">
        <f t="shared" si="29"/>
        <v>363</v>
      </c>
      <c r="L131">
        <f t="shared" si="30"/>
        <v>334</v>
      </c>
      <c r="M131" s="3">
        <f t="shared" si="34"/>
        <v>-0.16234498308906425</v>
      </c>
      <c r="N131" s="3">
        <f t="shared" si="31"/>
        <v>0.40924464487034951</v>
      </c>
    </row>
    <row r="132" spans="1:14" x14ac:dyDescent="0.2">
      <c r="A132" s="2">
        <v>41705</v>
      </c>
      <c r="B132">
        <v>210</v>
      </c>
      <c r="C132">
        <v>310</v>
      </c>
      <c r="D132">
        <v>153</v>
      </c>
      <c r="E132" s="3">
        <f t="shared" si="32"/>
        <v>8.469539375928678E-2</v>
      </c>
      <c r="F132">
        <v>69</v>
      </c>
      <c r="G132">
        <v>91</v>
      </c>
      <c r="H132">
        <v>57</v>
      </c>
      <c r="I132" s="3">
        <f t="shared" si="33"/>
        <v>5.5299539170506916E-2</v>
      </c>
      <c r="J132">
        <f t="shared" si="28"/>
        <v>279</v>
      </c>
      <c r="K132">
        <f t="shared" si="29"/>
        <v>401</v>
      </c>
      <c r="L132">
        <f t="shared" si="30"/>
        <v>210</v>
      </c>
      <c r="M132" s="3">
        <f t="shared" si="34"/>
        <v>7.7528089887640456E-2</v>
      </c>
      <c r="N132" s="3">
        <f t="shared" si="31"/>
        <v>0.45056179775280897</v>
      </c>
    </row>
    <row r="133" spans="1:14" x14ac:dyDescent="0.2">
      <c r="A133" s="2">
        <v>41698</v>
      </c>
      <c r="B133">
        <v>220</v>
      </c>
      <c r="C133">
        <v>315</v>
      </c>
      <c r="D133">
        <v>170</v>
      </c>
      <c r="E133" s="3">
        <f t="shared" si="32"/>
        <v>7.0921985815602842E-2</v>
      </c>
      <c r="F133">
        <v>77</v>
      </c>
      <c r="G133">
        <v>104</v>
      </c>
      <c r="H133">
        <v>47</v>
      </c>
      <c r="I133" s="3">
        <f t="shared" si="33"/>
        <v>0.13157894736842105</v>
      </c>
      <c r="J133">
        <f t="shared" si="28"/>
        <v>297</v>
      </c>
      <c r="K133">
        <f t="shared" si="29"/>
        <v>419</v>
      </c>
      <c r="L133">
        <f t="shared" si="30"/>
        <v>217</v>
      </c>
      <c r="M133" s="3">
        <f t="shared" si="34"/>
        <v>8.5744908896034297E-2</v>
      </c>
      <c r="N133" s="3">
        <f t="shared" si="31"/>
        <v>0.44908896034297963</v>
      </c>
    </row>
    <row r="134" spans="1:14" x14ac:dyDescent="0.2">
      <c r="A134" s="2">
        <v>41691</v>
      </c>
      <c r="B134">
        <v>231</v>
      </c>
      <c r="C134">
        <v>293</v>
      </c>
      <c r="D134">
        <v>152</v>
      </c>
      <c r="E134" s="3">
        <f t="shared" si="32"/>
        <v>0.11686390532544379</v>
      </c>
      <c r="F134">
        <v>69</v>
      </c>
      <c r="G134">
        <v>116</v>
      </c>
      <c r="H134">
        <v>43</v>
      </c>
      <c r="I134" s="3">
        <f t="shared" si="33"/>
        <v>0.11403508771929824</v>
      </c>
      <c r="J134">
        <f t="shared" si="28"/>
        <v>300</v>
      </c>
      <c r="K134">
        <f t="shared" si="29"/>
        <v>409</v>
      </c>
      <c r="L134">
        <f t="shared" si="30"/>
        <v>195</v>
      </c>
      <c r="M134" s="3">
        <f t="shared" si="34"/>
        <v>0.11615044247787611</v>
      </c>
      <c r="N134" s="3">
        <f t="shared" si="31"/>
        <v>0.45243362831858408</v>
      </c>
    </row>
    <row r="135" spans="1:14" x14ac:dyDescent="0.2">
      <c r="A135" s="2">
        <v>41684</v>
      </c>
      <c r="B135">
        <v>329</v>
      </c>
      <c r="C135">
        <v>245</v>
      </c>
      <c r="D135">
        <v>93</v>
      </c>
      <c r="E135" s="3">
        <f t="shared" si="32"/>
        <v>0.35382308845577209</v>
      </c>
      <c r="F135">
        <v>115</v>
      </c>
      <c r="G135">
        <v>94</v>
      </c>
      <c r="H135">
        <v>32</v>
      </c>
      <c r="I135" s="3">
        <f t="shared" si="33"/>
        <v>0.34439834024896265</v>
      </c>
      <c r="J135">
        <f t="shared" si="28"/>
        <v>444</v>
      </c>
      <c r="K135">
        <f t="shared" si="29"/>
        <v>339</v>
      </c>
      <c r="L135">
        <f t="shared" si="30"/>
        <v>125</v>
      </c>
      <c r="M135" s="3">
        <f t="shared" si="34"/>
        <v>0.35132158590308371</v>
      </c>
      <c r="N135" s="3">
        <f t="shared" si="31"/>
        <v>0.37334801762114539</v>
      </c>
    </row>
    <row r="136" spans="1:14" x14ac:dyDescent="0.2">
      <c r="A136" s="2">
        <v>41677</v>
      </c>
      <c r="B136">
        <v>259</v>
      </c>
      <c r="C136">
        <v>293</v>
      </c>
      <c r="D136">
        <v>144</v>
      </c>
      <c r="E136" s="3">
        <f t="shared" si="32"/>
        <v>0.16522988505747127</v>
      </c>
      <c r="F136">
        <v>91</v>
      </c>
      <c r="G136">
        <v>109</v>
      </c>
      <c r="H136">
        <v>40</v>
      </c>
      <c r="I136" s="3">
        <f t="shared" si="33"/>
        <v>0.21249999999999999</v>
      </c>
      <c r="J136">
        <f t="shared" si="28"/>
        <v>350</v>
      </c>
      <c r="K136">
        <f t="shared" si="29"/>
        <v>402</v>
      </c>
      <c r="L136">
        <f t="shared" si="30"/>
        <v>184</v>
      </c>
      <c r="M136" s="3">
        <f t="shared" si="34"/>
        <v>0.17735042735042736</v>
      </c>
      <c r="N136" s="3">
        <f t="shared" si="31"/>
        <v>0.42948717948717946</v>
      </c>
    </row>
    <row r="137" spans="1:14" x14ac:dyDescent="0.2">
      <c r="A137" s="2">
        <v>41670</v>
      </c>
      <c r="B137">
        <v>177</v>
      </c>
      <c r="C137">
        <v>286</v>
      </c>
      <c r="D137">
        <v>209</v>
      </c>
      <c r="E137" s="3">
        <f t="shared" si="32"/>
        <v>-4.7619047619047616E-2</v>
      </c>
      <c r="F137">
        <v>49</v>
      </c>
      <c r="G137">
        <v>95</v>
      </c>
      <c r="H137">
        <v>78</v>
      </c>
      <c r="I137" s="3">
        <f t="shared" si="33"/>
        <v>-0.13063063063063063</v>
      </c>
      <c r="J137">
        <f t="shared" si="28"/>
        <v>226</v>
      </c>
      <c r="K137">
        <f t="shared" si="29"/>
        <v>381</v>
      </c>
      <c r="L137">
        <f t="shared" si="30"/>
        <v>287</v>
      </c>
      <c r="M137" s="3">
        <f t="shared" si="34"/>
        <v>-6.8232662192393739E-2</v>
      </c>
      <c r="N137" s="3">
        <f t="shared" si="31"/>
        <v>0.4261744966442953</v>
      </c>
    </row>
    <row r="138" spans="1:14" x14ac:dyDescent="0.2">
      <c r="A138" s="2">
        <v>41663</v>
      </c>
      <c r="B138">
        <v>142</v>
      </c>
      <c r="C138">
        <v>292</v>
      </c>
      <c r="D138">
        <v>241</v>
      </c>
      <c r="E138" s="3">
        <f t="shared" si="32"/>
        <v>-0.14666666666666667</v>
      </c>
      <c r="F138">
        <v>49</v>
      </c>
      <c r="G138">
        <v>106</v>
      </c>
      <c r="H138">
        <v>77</v>
      </c>
      <c r="I138" s="3">
        <f t="shared" si="33"/>
        <v>-0.1206896551724138</v>
      </c>
      <c r="J138">
        <f t="shared" si="28"/>
        <v>191</v>
      </c>
      <c r="K138">
        <f t="shared" si="29"/>
        <v>398</v>
      </c>
      <c r="L138">
        <f t="shared" si="30"/>
        <v>318</v>
      </c>
      <c r="M138" s="3">
        <f t="shared" si="34"/>
        <v>-0.14002205071664828</v>
      </c>
      <c r="N138" s="3">
        <f t="shared" si="31"/>
        <v>0.43880926130099229</v>
      </c>
    </row>
    <row r="139" spans="1:14" x14ac:dyDescent="0.2">
      <c r="A139" s="2">
        <v>41656</v>
      </c>
      <c r="B139">
        <v>285</v>
      </c>
      <c r="C139">
        <v>254</v>
      </c>
      <c r="D139">
        <v>128</v>
      </c>
      <c r="E139" s="3">
        <f t="shared" si="32"/>
        <v>0.2353823088455772</v>
      </c>
      <c r="F139">
        <v>89</v>
      </c>
      <c r="G139">
        <v>90</v>
      </c>
      <c r="H139">
        <v>41</v>
      </c>
      <c r="I139" s="3">
        <f t="shared" si="33"/>
        <v>0.21818181818181817</v>
      </c>
      <c r="J139">
        <f t="shared" si="28"/>
        <v>374</v>
      </c>
      <c r="K139">
        <f t="shared" si="29"/>
        <v>344</v>
      </c>
      <c r="L139">
        <f t="shared" si="30"/>
        <v>169</v>
      </c>
      <c r="M139" s="3">
        <f t="shared" si="34"/>
        <v>0.23111612175873733</v>
      </c>
      <c r="N139" s="3">
        <f t="shared" si="31"/>
        <v>0.38782412626832019</v>
      </c>
    </row>
    <row r="140" spans="1:14" x14ac:dyDescent="0.2">
      <c r="A140" s="2">
        <v>41649</v>
      </c>
      <c r="B140">
        <v>218</v>
      </c>
      <c r="C140">
        <v>305</v>
      </c>
      <c r="D140">
        <v>159</v>
      </c>
      <c r="E140" s="3">
        <f t="shared" si="32"/>
        <v>8.6510263929618775E-2</v>
      </c>
      <c r="F140">
        <v>73</v>
      </c>
      <c r="G140">
        <v>111</v>
      </c>
      <c r="H140">
        <v>54</v>
      </c>
      <c r="I140" s="3">
        <f t="shared" si="33"/>
        <v>7.9831932773109238E-2</v>
      </c>
      <c r="J140">
        <f t="shared" ref="J140:J171" si="35">B140+F140</f>
        <v>291</v>
      </c>
      <c r="K140">
        <f t="shared" ref="K140:K171" si="36">C140+G140</f>
        <v>416</v>
      </c>
      <c r="L140">
        <f t="shared" ref="L140:L171" si="37">D140+H140</f>
        <v>213</v>
      </c>
      <c r="M140" s="3">
        <f t="shared" si="34"/>
        <v>8.478260869565217E-2</v>
      </c>
      <c r="N140" s="3">
        <f t="shared" ref="N140:N171" si="38">K140/SUM(J140:L140)</f>
        <v>0.45217391304347826</v>
      </c>
    </row>
    <row r="141" spans="1:14" x14ac:dyDescent="0.2">
      <c r="A141" s="2">
        <v>41642</v>
      </c>
      <c r="B141">
        <v>178</v>
      </c>
      <c r="C141">
        <v>282</v>
      </c>
      <c r="D141">
        <v>199</v>
      </c>
      <c r="E141" s="3">
        <f t="shared" si="32"/>
        <v>-3.1866464339908952E-2</v>
      </c>
      <c r="F141">
        <v>62</v>
      </c>
      <c r="G141">
        <v>85</v>
      </c>
      <c r="H141">
        <v>62</v>
      </c>
      <c r="I141" s="3">
        <f t="shared" si="33"/>
        <v>0</v>
      </c>
      <c r="J141">
        <f t="shared" si="35"/>
        <v>240</v>
      </c>
      <c r="K141">
        <f t="shared" si="36"/>
        <v>367</v>
      </c>
      <c r="L141">
        <f t="shared" si="37"/>
        <v>261</v>
      </c>
      <c r="M141" s="3">
        <f t="shared" si="34"/>
        <v>-2.4193548387096774E-2</v>
      </c>
      <c r="N141" s="3">
        <f t="shared" si="38"/>
        <v>0.42281105990783407</v>
      </c>
    </row>
    <row r="142" spans="1:14" x14ac:dyDescent="0.2">
      <c r="A142" s="2">
        <v>41635</v>
      </c>
      <c r="B142">
        <v>268</v>
      </c>
      <c r="C142">
        <v>206</v>
      </c>
      <c r="D142">
        <v>88</v>
      </c>
      <c r="E142" s="3">
        <f t="shared" si="32"/>
        <v>0.32028469750889682</v>
      </c>
      <c r="F142">
        <v>79</v>
      </c>
      <c r="G142">
        <v>64</v>
      </c>
      <c r="H142">
        <v>24</v>
      </c>
      <c r="I142" s="3">
        <f t="shared" si="33"/>
        <v>0.32934131736526945</v>
      </c>
      <c r="J142">
        <f t="shared" si="35"/>
        <v>347</v>
      </c>
      <c r="K142">
        <f t="shared" si="36"/>
        <v>270</v>
      </c>
      <c r="L142">
        <f t="shared" si="37"/>
        <v>112</v>
      </c>
      <c r="M142" s="3">
        <f t="shared" si="34"/>
        <v>0.3223593964334705</v>
      </c>
      <c r="N142" s="3">
        <f t="shared" si="38"/>
        <v>0.37037037037037035</v>
      </c>
    </row>
    <row r="143" spans="1:14" x14ac:dyDescent="0.2">
      <c r="A143" s="2">
        <v>41628</v>
      </c>
      <c r="B143">
        <v>299</v>
      </c>
      <c r="C143">
        <v>219</v>
      </c>
      <c r="D143">
        <v>90</v>
      </c>
      <c r="E143" s="3">
        <f t="shared" si="32"/>
        <v>0.34375</v>
      </c>
      <c r="F143">
        <v>107</v>
      </c>
      <c r="G143">
        <v>80</v>
      </c>
      <c r="H143">
        <v>19</v>
      </c>
      <c r="I143" s="3">
        <f t="shared" si="33"/>
        <v>0.42718446601941745</v>
      </c>
      <c r="J143">
        <f t="shared" si="35"/>
        <v>406</v>
      </c>
      <c r="K143">
        <f t="shared" si="36"/>
        <v>299</v>
      </c>
      <c r="L143">
        <f t="shared" si="37"/>
        <v>109</v>
      </c>
      <c r="M143" s="3">
        <f t="shared" si="34"/>
        <v>0.36486486486486486</v>
      </c>
      <c r="N143" s="3">
        <f t="shared" si="38"/>
        <v>0.36732186732186733</v>
      </c>
    </row>
    <row r="144" spans="1:14" x14ac:dyDescent="0.2">
      <c r="A144" s="2">
        <v>41621</v>
      </c>
      <c r="B144">
        <v>165</v>
      </c>
      <c r="C144">
        <v>288</v>
      </c>
      <c r="D144">
        <v>202</v>
      </c>
      <c r="E144" s="3">
        <f t="shared" si="32"/>
        <v>-5.6488549618320609E-2</v>
      </c>
      <c r="F144">
        <v>79</v>
      </c>
      <c r="G144">
        <v>98</v>
      </c>
      <c r="H144">
        <v>40</v>
      </c>
      <c r="I144" s="3">
        <f t="shared" si="33"/>
        <v>0.17972350230414746</v>
      </c>
      <c r="J144">
        <f t="shared" si="35"/>
        <v>244</v>
      </c>
      <c r="K144">
        <f t="shared" si="36"/>
        <v>386</v>
      </c>
      <c r="L144">
        <f t="shared" si="37"/>
        <v>242</v>
      </c>
      <c r="M144" s="3">
        <f t="shared" si="34"/>
        <v>2.2935779816513763E-3</v>
      </c>
      <c r="N144" s="3">
        <f t="shared" si="38"/>
        <v>0.44266055045871561</v>
      </c>
    </row>
    <row r="145" spans="1:14" x14ac:dyDescent="0.2">
      <c r="A145" s="2">
        <v>41614</v>
      </c>
      <c r="B145">
        <v>210</v>
      </c>
      <c r="C145">
        <v>303</v>
      </c>
      <c r="D145">
        <v>136</v>
      </c>
      <c r="E145" s="3">
        <f t="shared" ref="E145:E177" si="39">(B145-D145)/SUM(B145:D145)</f>
        <v>0.1140215716486903</v>
      </c>
      <c r="F145">
        <v>67</v>
      </c>
      <c r="G145">
        <v>96</v>
      </c>
      <c r="H145">
        <v>45</v>
      </c>
      <c r="I145" s="3">
        <f t="shared" ref="I145:I177" si="40">(F145-H145)/SUM(F145:H145)</f>
        <v>0.10576923076923077</v>
      </c>
      <c r="J145">
        <f t="shared" si="35"/>
        <v>277</v>
      </c>
      <c r="K145">
        <f t="shared" si="36"/>
        <v>399</v>
      </c>
      <c r="L145">
        <f t="shared" si="37"/>
        <v>181</v>
      </c>
      <c r="M145" s="3">
        <f t="shared" ref="M145:M177" si="41">(J145-L145)/SUM(J145:L145)</f>
        <v>0.11201866977829639</v>
      </c>
      <c r="N145" s="3">
        <f t="shared" si="38"/>
        <v>0.46557759626604434</v>
      </c>
    </row>
    <row r="146" spans="1:14" x14ac:dyDescent="0.2">
      <c r="A146" s="2">
        <v>41607</v>
      </c>
      <c r="B146">
        <v>347</v>
      </c>
      <c r="C146">
        <v>235</v>
      </c>
      <c r="D146">
        <v>102</v>
      </c>
      <c r="E146" s="3">
        <f t="shared" si="39"/>
        <v>0.358187134502924</v>
      </c>
      <c r="F146">
        <v>105</v>
      </c>
      <c r="G146">
        <v>87</v>
      </c>
      <c r="H146">
        <v>32</v>
      </c>
      <c r="I146" s="3">
        <f t="shared" si="40"/>
        <v>0.32589285714285715</v>
      </c>
      <c r="J146">
        <f t="shared" si="35"/>
        <v>452</v>
      </c>
      <c r="K146">
        <f t="shared" si="36"/>
        <v>322</v>
      </c>
      <c r="L146">
        <f t="shared" si="37"/>
        <v>134</v>
      </c>
      <c r="M146" s="3">
        <f t="shared" si="41"/>
        <v>0.35022026431718062</v>
      </c>
      <c r="N146" s="3">
        <f t="shared" si="38"/>
        <v>0.35462555066079293</v>
      </c>
    </row>
    <row r="147" spans="1:14" x14ac:dyDescent="0.2">
      <c r="A147" s="2">
        <v>41600</v>
      </c>
      <c r="B147">
        <v>299</v>
      </c>
      <c r="C147">
        <v>241</v>
      </c>
      <c r="D147">
        <v>104</v>
      </c>
      <c r="E147" s="3">
        <f t="shared" si="39"/>
        <v>0.30279503105590061</v>
      </c>
      <c r="F147">
        <v>96</v>
      </c>
      <c r="G147">
        <v>94</v>
      </c>
      <c r="H147">
        <v>30</v>
      </c>
      <c r="I147" s="3">
        <f t="shared" si="40"/>
        <v>0.3</v>
      </c>
      <c r="J147">
        <f t="shared" si="35"/>
        <v>395</v>
      </c>
      <c r="K147">
        <f t="shared" si="36"/>
        <v>335</v>
      </c>
      <c r="L147">
        <f t="shared" si="37"/>
        <v>134</v>
      </c>
      <c r="M147" s="3">
        <f t="shared" si="41"/>
        <v>0.30208333333333331</v>
      </c>
      <c r="N147" s="3">
        <f t="shared" si="38"/>
        <v>0.38773148148148145</v>
      </c>
    </row>
    <row r="148" spans="1:14" x14ac:dyDescent="0.2">
      <c r="A148" s="2">
        <v>41593</v>
      </c>
      <c r="B148">
        <v>325</v>
      </c>
      <c r="C148">
        <v>236</v>
      </c>
      <c r="D148">
        <v>103</v>
      </c>
      <c r="E148" s="3">
        <f t="shared" si="39"/>
        <v>0.33433734939759036</v>
      </c>
      <c r="F148">
        <v>96</v>
      </c>
      <c r="G148">
        <v>75</v>
      </c>
      <c r="H148">
        <v>38</v>
      </c>
      <c r="I148" s="3">
        <f t="shared" si="40"/>
        <v>0.27751196172248804</v>
      </c>
      <c r="J148">
        <f t="shared" si="35"/>
        <v>421</v>
      </c>
      <c r="K148">
        <f t="shared" si="36"/>
        <v>311</v>
      </c>
      <c r="L148">
        <f t="shared" si="37"/>
        <v>141</v>
      </c>
      <c r="M148" s="3">
        <f t="shared" si="41"/>
        <v>0.3207331042382589</v>
      </c>
      <c r="N148" s="3">
        <f t="shared" si="38"/>
        <v>0.35624284077892326</v>
      </c>
    </row>
    <row r="149" spans="1:14" x14ac:dyDescent="0.2">
      <c r="A149" s="2">
        <v>41586</v>
      </c>
      <c r="B149">
        <v>213</v>
      </c>
      <c r="C149">
        <v>263</v>
      </c>
      <c r="D149">
        <v>184</v>
      </c>
      <c r="E149" s="3">
        <f t="shared" si="39"/>
        <v>4.3939393939393938E-2</v>
      </c>
      <c r="F149">
        <v>58</v>
      </c>
      <c r="G149">
        <v>93</v>
      </c>
      <c r="H149">
        <v>72</v>
      </c>
      <c r="I149" s="3">
        <f t="shared" si="40"/>
        <v>-6.2780269058295965E-2</v>
      </c>
      <c r="J149">
        <f t="shared" si="35"/>
        <v>271</v>
      </c>
      <c r="K149">
        <f t="shared" si="36"/>
        <v>356</v>
      </c>
      <c r="L149">
        <f t="shared" si="37"/>
        <v>256</v>
      </c>
      <c r="M149" s="3">
        <f t="shared" si="41"/>
        <v>1.698754246885617E-2</v>
      </c>
      <c r="N149" s="3">
        <f t="shared" si="38"/>
        <v>0.40317100792751981</v>
      </c>
    </row>
    <row r="150" spans="1:14" x14ac:dyDescent="0.2">
      <c r="A150" s="2">
        <v>41579</v>
      </c>
      <c r="B150">
        <v>199</v>
      </c>
      <c r="C150">
        <v>276</v>
      </c>
      <c r="D150">
        <v>152</v>
      </c>
      <c r="E150" s="3">
        <f t="shared" si="39"/>
        <v>7.4960127591706532E-2</v>
      </c>
      <c r="F150">
        <v>50</v>
      </c>
      <c r="G150">
        <v>66</v>
      </c>
      <c r="H150">
        <v>48</v>
      </c>
      <c r="I150" s="3">
        <f t="shared" si="40"/>
        <v>1.2195121951219513E-2</v>
      </c>
      <c r="J150">
        <f t="shared" si="35"/>
        <v>249</v>
      </c>
      <c r="K150">
        <f t="shared" si="36"/>
        <v>342</v>
      </c>
      <c r="L150">
        <f t="shared" si="37"/>
        <v>200</v>
      </c>
      <c r="M150" s="3">
        <f t="shared" si="41"/>
        <v>6.1946902654867256E-2</v>
      </c>
      <c r="N150" s="3">
        <f t="shared" si="38"/>
        <v>0.43236409608091025</v>
      </c>
    </row>
    <row r="151" spans="1:14" x14ac:dyDescent="0.2">
      <c r="A151" s="2">
        <v>41572</v>
      </c>
      <c r="B151">
        <v>261</v>
      </c>
      <c r="C151">
        <v>255</v>
      </c>
      <c r="D151">
        <v>133</v>
      </c>
      <c r="E151" s="3">
        <f t="shared" si="39"/>
        <v>0.19722650231124808</v>
      </c>
      <c r="F151">
        <v>82</v>
      </c>
      <c r="G151">
        <v>84</v>
      </c>
      <c r="H151">
        <v>54</v>
      </c>
      <c r="I151" s="3">
        <f t="shared" si="40"/>
        <v>0.12727272727272726</v>
      </c>
      <c r="J151">
        <f t="shared" si="35"/>
        <v>343</v>
      </c>
      <c r="K151">
        <f t="shared" si="36"/>
        <v>339</v>
      </c>
      <c r="L151">
        <f t="shared" si="37"/>
        <v>187</v>
      </c>
      <c r="M151" s="3">
        <f t="shared" si="41"/>
        <v>0.17951668584579977</v>
      </c>
      <c r="N151" s="3">
        <f t="shared" si="38"/>
        <v>0.39010356731875717</v>
      </c>
    </row>
    <row r="152" spans="1:14" x14ac:dyDescent="0.2">
      <c r="A152" s="2">
        <v>41565</v>
      </c>
      <c r="B152">
        <v>260</v>
      </c>
      <c r="C152">
        <v>260</v>
      </c>
      <c r="D152">
        <v>130</v>
      </c>
      <c r="E152" s="3">
        <f t="shared" si="39"/>
        <v>0.2</v>
      </c>
      <c r="F152">
        <v>90</v>
      </c>
      <c r="G152">
        <v>91</v>
      </c>
      <c r="H152">
        <v>35</v>
      </c>
      <c r="I152" s="3">
        <f t="shared" si="40"/>
        <v>0.25462962962962965</v>
      </c>
      <c r="J152">
        <f t="shared" si="35"/>
        <v>350</v>
      </c>
      <c r="K152">
        <f t="shared" si="36"/>
        <v>351</v>
      </c>
      <c r="L152">
        <f t="shared" si="37"/>
        <v>165</v>
      </c>
      <c r="M152" s="3">
        <f t="shared" si="41"/>
        <v>0.21362586605080833</v>
      </c>
      <c r="N152" s="3">
        <f t="shared" si="38"/>
        <v>0.40531177829099307</v>
      </c>
    </row>
    <row r="153" spans="1:14" x14ac:dyDescent="0.2">
      <c r="A153" s="2">
        <v>41558</v>
      </c>
      <c r="B153">
        <v>261</v>
      </c>
      <c r="C153">
        <v>277</v>
      </c>
      <c r="D153">
        <v>127</v>
      </c>
      <c r="E153" s="3">
        <f t="shared" si="39"/>
        <v>0.20150375939849624</v>
      </c>
      <c r="F153">
        <v>109</v>
      </c>
      <c r="G153">
        <v>78</v>
      </c>
      <c r="H153">
        <v>46</v>
      </c>
      <c r="I153" s="3">
        <f t="shared" si="40"/>
        <v>0.27038626609442062</v>
      </c>
      <c r="J153">
        <f t="shared" si="35"/>
        <v>370</v>
      </c>
      <c r="K153">
        <f t="shared" si="36"/>
        <v>355</v>
      </c>
      <c r="L153">
        <f t="shared" si="37"/>
        <v>173</v>
      </c>
      <c r="M153" s="3">
        <f t="shared" si="41"/>
        <v>0.21937639198218262</v>
      </c>
      <c r="N153" s="3">
        <f t="shared" si="38"/>
        <v>0.39532293986636974</v>
      </c>
    </row>
    <row r="154" spans="1:14" x14ac:dyDescent="0.2">
      <c r="A154" s="2">
        <v>41551</v>
      </c>
      <c r="B154">
        <v>142</v>
      </c>
      <c r="C154">
        <v>296</v>
      </c>
      <c r="D154">
        <v>215</v>
      </c>
      <c r="E154" s="3">
        <f t="shared" si="39"/>
        <v>-0.11179173047473201</v>
      </c>
      <c r="F154">
        <v>45</v>
      </c>
      <c r="G154">
        <v>88</v>
      </c>
      <c r="H154">
        <v>79</v>
      </c>
      <c r="I154" s="3">
        <f t="shared" si="40"/>
        <v>-0.16037735849056603</v>
      </c>
      <c r="J154">
        <f t="shared" si="35"/>
        <v>187</v>
      </c>
      <c r="K154">
        <f t="shared" si="36"/>
        <v>384</v>
      </c>
      <c r="L154">
        <f t="shared" si="37"/>
        <v>294</v>
      </c>
      <c r="M154" s="3">
        <f t="shared" si="41"/>
        <v>-0.12369942196531791</v>
      </c>
      <c r="N154" s="3">
        <f t="shared" si="38"/>
        <v>0.44393063583815029</v>
      </c>
    </row>
    <row r="155" spans="1:14" x14ac:dyDescent="0.2">
      <c r="A155" s="2">
        <v>41544</v>
      </c>
      <c r="B155">
        <v>174</v>
      </c>
      <c r="C155">
        <v>278</v>
      </c>
      <c r="D155">
        <v>171</v>
      </c>
      <c r="E155" s="3">
        <f t="shared" si="39"/>
        <v>4.815409309791332E-3</v>
      </c>
      <c r="F155">
        <v>58</v>
      </c>
      <c r="G155">
        <v>104</v>
      </c>
      <c r="H155">
        <v>61</v>
      </c>
      <c r="I155" s="3">
        <f t="shared" si="40"/>
        <v>-1.3452914798206279E-2</v>
      </c>
      <c r="J155">
        <f t="shared" si="35"/>
        <v>232</v>
      </c>
      <c r="K155">
        <f t="shared" si="36"/>
        <v>382</v>
      </c>
      <c r="L155">
        <f t="shared" si="37"/>
        <v>232</v>
      </c>
      <c r="M155" s="3">
        <f t="shared" si="41"/>
        <v>0</v>
      </c>
      <c r="N155" s="3">
        <f t="shared" si="38"/>
        <v>0.45153664302600471</v>
      </c>
    </row>
    <row r="156" spans="1:14" x14ac:dyDescent="0.2">
      <c r="A156" s="2">
        <v>41537</v>
      </c>
      <c r="B156">
        <v>243</v>
      </c>
      <c r="C156">
        <v>255</v>
      </c>
      <c r="D156">
        <v>151</v>
      </c>
      <c r="E156" s="3">
        <f t="shared" si="39"/>
        <v>0.14175654853620956</v>
      </c>
      <c r="F156">
        <v>72</v>
      </c>
      <c r="G156">
        <v>83</v>
      </c>
      <c r="H156">
        <v>54</v>
      </c>
      <c r="I156" s="3">
        <f t="shared" si="40"/>
        <v>8.6124401913875603E-2</v>
      </c>
      <c r="J156">
        <f t="shared" si="35"/>
        <v>315</v>
      </c>
      <c r="K156">
        <f t="shared" si="36"/>
        <v>338</v>
      </c>
      <c r="L156">
        <f t="shared" si="37"/>
        <v>205</v>
      </c>
      <c r="M156" s="3">
        <f t="shared" si="41"/>
        <v>0.12820512820512819</v>
      </c>
      <c r="N156" s="3">
        <f t="shared" si="38"/>
        <v>0.39393939393939392</v>
      </c>
    </row>
    <row r="157" spans="1:14" x14ac:dyDescent="0.2">
      <c r="A157" s="2">
        <v>41530</v>
      </c>
      <c r="B157">
        <v>239</v>
      </c>
      <c r="C157">
        <v>295</v>
      </c>
      <c r="D157">
        <v>127</v>
      </c>
      <c r="E157" s="3">
        <f t="shared" si="39"/>
        <v>0.16944024205748864</v>
      </c>
      <c r="F157">
        <v>75</v>
      </c>
      <c r="G157">
        <v>91</v>
      </c>
      <c r="H157">
        <v>46</v>
      </c>
      <c r="I157" s="3">
        <f t="shared" si="40"/>
        <v>0.13679245283018868</v>
      </c>
      <c r="J157">
        <f t="shared" si="35"/>
        <v>314</v>
      </c>
      <c r="K157">
        <f t="shared" si="36"/>
        <v>386</v>
      </c>
      <c r="L157">
        <f t="shared" si="37"/>
        <v>173</v>
      </c>
      <c r="M157" s="3">
        <f t="shared" si="41"/>
        <v>0.16151202749140894</v>
      </c>
      <c r="N157" s="3">
        <f t="shared" si="38"/>
        <v>0.44215349369988544</v>
      </c>
    </row>
    <row r="158" spans="1:14" x14ac:dyDescent="0.2">
      <c r="A158" s="2">
        <v>41523</v>
      </c>
      <c r="B158">
        <v>151</v>
      </c>
      <c r="C158">
        <v>267</v>
      </c>
      <c r="D158">
        <v>221</v>
      </c>
      <c r="E158" s="3">
        <f t="shared" si="39"/>
        <v>-0.10954616588419405</v>
      </c>
      <c r="F158">
        <v>54</v>
      </c>
      <c r="G158">
        <v>92</v>
      </c>
      <c r="H158">
        <v>58</v>
      </c>
      <c r="I158" s="3">
        <f t="shared" si="40"/>
        <v>-1.9607843137254902E-2</v>
      </c>
      <c r="J158">
        <f t="shared" si="35"/>
        <v>205</v>
      </c>
      <c r="K158">
        <f t="shared" si="36"/>
        <v>359</v>
      </c>
      <c r="L158">
        <f t="shared" si="37"/>
        <v>279</v>
      </c>
      <c r="M158" s="3">
        <f t="shared" si="41"/>
        <v>-8.7781731909845784E-2</v>
      </c>
      <c r="N158" s="3">
        <f t="shared" si="38"/>
        <v>0.42586002372479242</v>
      </c>
    </row>
    <row r="159" spans="1:14" x14ac:dyDescent="0.2">
      <c r="A159" s="2">
        <v>41516</v>
      </c>
      <c r="B159">
        <v>85</v>
      </c>
      <c r="C159">
        <v>265</v>
      </c>
      <c r="D159">
        <v>265</v>
      </c>
      <c r="E159" s="3">
        <f t="shared" si="39"/>
        <v>-0.29268292682926828</v>
      </c>
      <c r="F159">
        <v>33</v>
      </c>
      <c r="G159">
        <v>89</v>
      </c>
      <c r="H159">
        <v>84</v>
      </c>
      <c r="I159" s="3">
        <f t="shared" si="40"/>
        <v>-0.24757281553398058</v>
      </c>
      <c r="J159">
        <f t="shared" si="35"/>
        <v>118</v>
      </c>
      <c r="K159">
        <f t="shared" si="36"/>
        <v>354</v>
      </c>
      <c r="L159">
        <f t="shared" si="37"/>
        <v>349</v>
      </c>
      <c r="M159" s="3">
        <f t="shared" si="41"/>
        <v>-0.28136419001218027</v>
      </c>
      <c r="N159" s="3">
        <f t="shared" si="38"/>
        <v>0.43118148599269185</v>
      </c>
    </row>
    <row r="160" spans="1:14" x14ac:dyDescent="0.2">
      <c r="A160" s="2">
        <v>41509</v>
      </c>
      <c r="B160">
        <v>156</v>
      </c>
      <c r="C160">
        <v>321</v>
      </c>
      <c r="D160">
        <v>180</v>
      </c>
      <c r="E160" s="3">
        <f t="shared" si="39"/>
        <v>-3.6529680365296802E-2</v>
      </c>
      <c r="F160">
        <v>51</v>
      </c>
      <c r="G160">
        <v>97</v>
      </c>
      <c r="H160">
        <v>60</v>
      </c>
      <c r="I160" s="3">
        <f t="shared" si="40"/>
        <v>-4.3269230769230768E-2</v>
      </c>
      <c r="J160">
        <f t="shared" si="35"/>
        <v>207</v>
      </c>
      <c r="K160">
        <f t="shared" si="36"/>
        <v>418</v>
      </c>
      <c r="L160">
        <f t="shared" si="37"/>
        <v>240</v>
      </c>
      <c r="M160" s="3">
        <f t="shared" si="41"/>
        <v>-3.8150289017341042E-2</v>
      </c>
      <c r="N160" s="3">
        <f t="shared" si="38"/>
        <v>0.48323699421965316</v>
      </c>
    </row>
    <row r="161" spans="1:14" x14ac:dyDescent="0.2">
      <c r="A161" s="2">
        <v>41502</v>
      </c>
      <c r="B161">
        <v>107</v>
      </c>
      <c r="C161">
        <v>276</v>
      </c>
      <c r="D161">
        <v>259</v>
      </c>
      <c r="E161" s="3">
        <f t="shared" si="39"/>
        <v>-0.2367601246105919</v>
      </c>
      <c r="F161">
        <v>28</v>
      </c>
      <c r="G161">
        <v>105</v>
      </c>
      <c r="H161">
        <v>83</v>
      </c>
      <c r="I161" s="3">
        <f t="shared" si="40"/>
        <v>-0.25462962962962965</v>
      </c>
      <c r="J161">
        <f t="shared" si="35"/>
        <v>135</v>
      </c>
      <c r="K161">
        <f t="shared" si="36"/>
        <v>381</v>
      </c>
      <c r="L161">
        <f t="shared" si="37"/>
        <v>342</v>
      </c>
      <c r="M161" s="3">
        <f t="shared" si="41"/>
        <v>-0.24125874125874125</v>
      </c>
      <c r="N161" s="3">
        <f t="shared" si="38"/>
        <v>0.44405594405594406</v>
      </c>
    </row>
    <row r="162" spans="1:14" x14ac:dyDescent="0.2">
      <c r="A162" s="2">
        <v>41495</v>
      </c>
      <c r="B162">
        <v>170</v>
      </c>
      <c r="C162">
        <v>299</v>
      </c>
      <c r="D162">
        <v>191</v>
      </c>
      <c r="E162" s="3">
        <f t="shared" si="39"/>
        <v>-3.1818181818181815E-2</v>
      </c>
      <c r="F162">
        <v>41</v>
      </c>
      <c r="G162">
        <v>93</v>
      </c>
      <c r="H162">
        <v>54</v>
      </c>
      <c r="I162" s="3">
        <f t="shared" si="40"/>
        <v>-6.9148936170212769E-2</v>
      </c>
      <c r="J162">
        <f t="shared" si="35"/>
        <v>211</v>
      </c>
      <c r="K162">
        <f t="shared" si="36"/>
        <v>392</v>
      </c>
      <c r="L162">
        <f t="shared" si="37"/>
        <v>245</v>
      </c>
      <c r="M162" s="3">
        <f t="shared" si="41"/>
        <v>-4.0094339622641507E-2</v>
      </c>
      <c r="N162" s="3">
        <f t="shared" si="38"/>
        <v>0.46226415094339623</v>
      </c>
    </row>
    <row r="163" spans="1:14" x14ac:dyDescent="0.2">
      <c r="A163" s="2">
        <v>41488</v>
      </c>
      <c r="B163">
        <v>273</v>
      </c>
      <c r="C163">
        <v>250</v>
      </c>
      <c r="D163">
        <v>123</v>
      </c>
      <c r="E163" s="3">
        <f t="shared" si="39"/>
        <v>0.23219814241486067</v>
      </c>
      <c r="F163">
        <v>89</v>
      </c>
      <c r="G163">
        <v>89</v>
      </c>
      <c r="H163">
        <v>40</v>
      </c>
      <c r="I163" s="3">
        <f t="shared" si="40"/>
        <v>0.22477064220183487</v>
      </c>
      <c r="J163">
        <f t="shared" si="35"/>
        <v>362</v>
      </c>
      <c r="K163">
        <f t="shared" si="36"/>
        <v>339</v>
      </c>
      <c r="L163">
        <f t="shared" si="37"/>
        <v>163</v>
      </c>
      <c r="M163" s="3">
        <f t="shared" si="41"/>
        <v>0.23032407407407407</v>
      </c>
      <c r="N163" s="3">
        <f t="shared" si="38"/>
        <v>0.3923611111111111</v>
      </c>
    </row>
    <row r="164" spans="1:14" x14ac:dyDescent="0.2">
      <c r="A164" s="2">
        <v>41481</v>
      </c>
      <c r="B164">
        <v>148</v>
      </c>
      <c r="C164">
        <v>306</v>
      </c>
      <c r="D164">
        <v>177</v>
      </c>
      <c r="E164" s="3">
        <f t="shared" si="39"/>
        <v>-4.5958795562599047E-2</v>
      </c>
      <c r="F164">
        <v>46</v>
      </c>
      <c r="G164">
        <v>100</v>
      </c>
      <c r="H164">
        <v>73</v>
      </c>
      <c r="I164" s="3">
        <f t="shared" si="40"/>
        <v>-0.12328767123287671</v>
      </c>
      <c r="J164">
        <f t="shared" si="35"/>
        <v>194</v>
      </c>
      <c r="K164">
        <f t="shared" si="36"/>
        <v>406</v>
      </c>
      <c r="L164">
        <f t="shared" si="37"/>
        <v>250</v>
      </c>
      <c r="M164" s="3">
        <f t="shared" si="41"/>
        <v>-6.5882352941176475E-2</v>
      </c>
      <c r="N164" s="3">
        <f t="shared" si="38"/>
        <v>0.47764705882352942</v>
      </c>
    </row>
    <row r="165" spans="1:14" x14ac:dyDescent="0.2">
      <c r="A165" s="2">
        <v>41474</v>
      </c>
      <c r="B165">
        <v>260</v>
      </c>
      <c r="C165">
        <v>269</v>
      </c>
      <c r="D165">
        <v>108</v>
      </c>
      <c r="E165" s="3">
        <f t="shared" si="39"/>
        <v>0.23861852433281006</v>
      </c>
      <c r="F165">
        <v>78</v>
      </c>
      <c r="G165">
        <v>99</v>
      </c>
      <c r="H165">
        <v>44</v>
      </c>
      <c r="I165" s="3">
        <f t="shared" si="40"/>
        <v>0.15384615384615385</v>
      </c>
      <c r="J165">
        <f t="shared" si="35"/>
        <v>338</v>
      </c>
      <c r="K165">
        <f t="shared" si="36"/>
        <v>368</v>
      </c>
      <c r="L165">
        <f t="shared" si="37"/>
        <v>152</v>
      </c>
      <c r="M165" s="3">
        <f t="shared" si="41"/>
        <v>0.21678321678321677</v>
      </c>
      <c r="N165" s="3">
        <f t="shared" si="38"/>
        <v>0.42890442890442892</v>
      </c>
    </row>
    <row r="166" spans="1:14" x14ac:dyDescent="0.2">
      <c r="A166" s="2">
        <v>41467</v>
      </c>
      <c r="B166">
        <v>302</v>
      </c>
      <c r="C166">
        <v>256</v>
      </c>
      <c r="D166">
        <v>93</v>
      </c>
      <c r="E166" s="3">
        <f t="shared" si="39"/>
        <v>0.32104454685099848</v>
      </c>
      <c r="F166">
        <v>104</v>
      </c>
      <c r="G166">
        <v>73</v>
      </c>
      <c r="H166">
        <v>32</v>
      </c>
      <c r="I166" s="3">
        <f t="shared" si="40"/>
        <v>0.34449760765550241</v>
      </c>
      <c r="J166">
        <f t="shared" si="35"/>
        <v>406</v>
      </c>
      <c r="K166">
        <f t="shared" si="36"/>
        <v>329</v>
      </c>
      <c r="L166">
        <f t="shared" si="37"/>
        <v>125</v>
      </c>
      <c r="M166" s="3">
        <f t="shared" si="41"/>
        <v>0.32674418604651162</v>
      </c>
      <c r="N166" s="3">
        <f t="shared" si="38"/>
        <v>0.38255813953488371</v>
      </c>
    </row>
    <row r="167" spans="1:14" x14ac:dyDescent="0.2">
      <c r="A167" s="2">
        <v>41460</v>
      </c>
      <c r="B167">
        <v>223</v>
      </c>
      <c r="C167">
        <v>338</v>
      </c>
      <c r="D167">
        <v>106</v>
      </c>
      <c r="E167" s="3">
        <f t="shared" si="39"/>
        <v>0.17541229385307347</v>
      </c>
      <c r="F167">
        <v>78</v>
      </c>
      <c r="G167">
        <v>94</v>
      </c>
      <c r="H167">
        <v>37</v>
      </c>
      <c r="I167" s="3">
        <f t="shared" si="40"/>
        <v>0.19617224880382775</v>
      </c>
      <c r="J167">
        <f t="shared" si="35"/>
        <v>301</v>
      </c>
      <c r="K167">
        <f t="shared" si="36"/>
        <v>432</v>
      </c>
      <c r="L167">
        <f t="shared" si="37"/>
        <v>143</v>
      </c>
      <c r="M167" s="3">
        <f t="shared" si="41"/>
        <v>0.18036529680365296</v>
      </c>
      <c r="N167" s="3">
        <f t="shared" si="38"/>
        <v>0.49315068493150682</v>
      </c>
    </row>
    <row r="168" spans="1:14" x14ac:dyDescent="0.2">
      <c r="A168" s="2">
        <v>41453</v>
      </c>
      <c r="B168">
        <v>223</v>
      </c>
      <c r="C168">
        <v>345</v>
      </c>
      <c r="D168">
        <v>135</v>
      </c>
      <c r="E168" s="3">
        <f t="shared" si="39"/>
        <v>0.1251778093883357</v>
      </c>
      <c r="F168">
        <v>78</v>
      </c>
      <c r="G168">
        <v>114</v>
      </c>
      <c r="H168">
        <v>38</v>
      </c>
      <c r="I168" s="3">
        <f t="shared" si="40"/>
        <v>0.17391304347826086</v>
      </c>
      <c r="J168">
        <f t="shared" si="35"/>
        <v>301</v>
      </c>
      <c r="K168">
        <f t="shared" si="36"/>
        <v>459</v>
      </c>
      <c r="L168">
        <f t="shared" si="37"/>
        <v>173</v>
      </c>
      <c r="M168" s="3">
        <f t="shared" si="41"/>
        <v>0.13719185423365488</v>
      </c>
      <c r="N168" s="3">
        <f t="shared" si="38"/>
        <v>0.49196141479099681</v>
      </c>
    </row>
    <row r="169" spans="1:14" x14ac:dyDescent="0.2">
      <c r="A169" s="2">
        <v>41446</v>
      </c>
      <c r="B169">
        <v>149</v>
      </c>
      <c r="C169">
        <v>266</v>
      </c>
      <c r="D169">
        <v>248</v>
      </c>
      <c r="E169" s="3">
        <f t="shared" si="39"/>
        <v>-0.14932126696832579</v>
      </c>
      <c r="F169">
        <v>50</v>
      </c>
      <c r="G169">
        <v>96</v>
      </c>
      <c r="H169">
        <v>63</v>
      </c>
      <c r="I169" s="3">
        <f t="shared" si="40"/>
        <v>-6.2200956937799042E-2</v>
      </c>
      <c r="J169">
        <f t="shared" si="35"/>
        <v>199</v>
      </c>
      <c r="K169">
        <f t="shared" si="36"/>
        <v>362</v>
      </c>
      <c r="L169">
        <f t="shared" si="37"/>
        <v>311</v>
      </c>
      <c r="M169" s="3">
        <f t="shared" si="41"/>
        <v>-0.12844036697247707</v>
      </c>
      <c r="N169" s="3">
        <f t="shared" si="38"/>
        <v>0.41513761467889909</v>
      </c>
    </row>
    <row r="170" spans="1:14" x14ac:dyDescent="0.2">
      <c r="A170" s="2">
        <v>41439</v>
      </c>
      <c r="B170">
        <v>203</v>
      </c>
      <c r="C170">
        <v>307</v>
      </c>
      <c r="D170">
        <v>166</v>
      </c>
      <c r="E170" s="3">
        <f t="shared" si="39"/>
        <v>5.473372781065089E-2</v>
      </c>
      <c r="F170">
        <v>82</v>
      </c>
      <c r="G170">
        <v>109</v>
      </c>
      <c r="H170">
        <v>35</v>
      </c>
      <c r="I170" s="3">
        <f t="shared" si="40"/>
        <v>0.20796460176991149</v>
      </c>
      <c r="J170">
        <f t="shared" si="35"/>
        <v>285</v>
      </c>
      <c r="K170">
        <f t="shared" si="36"/>
        <v>416</v>
      </c>
      <c r="L170">
        <f t="shared" si="37"/>
        <v>201</v>
      </c>
      <c r="M170" s="3">
        <f t="shared" si="41"/>
        <v>9.3126385809312637E-2</v>
      </c>
      <c r="N170" s="3">
        <f t="shared" si="38"/>
        <v>0.46119733924611972</v>
      </c>
    </row>
    <row r="171" spans="1:14" x14ac:dyDescent="0.2">
      <c r="A171" s="2">
        <v>41432</v>
      </c>
      <c r="B171">
        <v>183</v>
      </c>
      <c r="C171">
        <v>285</v>
      </c>
      <c r="D171">
        <v>194</v>
      </c>
      <c r="E171" s="3">
        <f t="shared" si="39"/>
        <v>-1.6616314199395771E-2</v>
      </c>
      <c r="F171">
        <v>74</v>
      </c>
      <c r="G171">
        <v>97</v>
      </c>
      <c r="H171">
        <v>46</v>
      </c>
      <c r="I171" s="3">
        <f t="shared" si="40"/>
        <v>0.12903225806451613</v>
      </c>
      <c r="J171">
        <f t="shared" si="35"/>
        <v>257</v>
      </c>
      <c r="K171">
        <f t="shared" si="36"/>
        <v>382</v>
      </c>
      <c r="L171">
        <f t="shared" si="37"/>
        <v>240</v>
      </c>
      <c r="M171" s="3">
        <f t="shared" si="41"/>
        <v>1.9340159271899887E-2</v>
      </c>
      <c r="N171" s="3">
        <f t="shared" si="38"/>
        <v>0.43458475540386804</v>
      </c>
    </row>
    <row r="172" spans="1:14" x14ac:dyDescent="0.2">
      <c r="A172" s="2">
        <v>41425</v>
      </c>
      <c r="B172">
        <v>207</v>
      </c>
      <c r="C172">
        <v>297</v>
      </c>
      <c r="D172">
        <v>177</v>
      </c>
      <c r="E172" s="3">
        <f t="shared" si="39"/>
        <v>4.405286343612335E-2</v>
      </c>
      <c r="F172">
        <v>55</v>
      </c>
      <c r="G172">
        <v>88</v>
      </c>
      <c r="H172">
        <v>54</v>
      </c>
      <c r="I172" s="3">
        <f t="shared" si="40"/>
        <v>5.076142131979695E-3</v>
      </c>
      <c r="J172">
        <f t="shared" ref="J172:J204" si="42">B172+F172</f>
        <v>262</v>
      </c>
      <c r="K172">
        <f t="shared" ref="K172:K204" si="43">C172+G172</f>
        <v>385</v>
      </c>
      <c r="L172">
        <f t="shared" ref="L172:L204" si="44">D172+H172</f>
        <v>231</v>
      </c>
      <c r="M172" s="3">
        <f t="shared" si="41"/>
        <v>3.530751708428246E-2</v>
      </c>
      <c r="N172" s="3">
        <f t="shared" ref="N172:N204" si="45">K172/SUM(J172:L172)</f>
        <v>0.43849658314350798</v>
      </c>
    </row>
    <row r="173" spans="1:14" x14ac:dyDescent="0.2">
      <c r="A173" s="2">
        <v>41418</v>
      </c>
      <c r="B173">
        <v>191</v>
      </c>
      <c r="C173">
        <v>299</v>
      </c>
      <c r="D173">
        <v>199</v>
      </c>
      <c r="E173" s="3">
        <f t="shared" si="39"/>
        <v>-1.1611030478955007E-2</v>
      </c>
      <c r="F173">
        <v>55</v>
      </c>
      <c r="G173">
        <v>109</v>
      </c>
      <c r="H173">
        <v>57</v>
      </c>
      <c r="I173" s="3">
        <f t="shared" si="40"/>
        <v>-9.0497737556561094E-3</v>
      </c>
      <c r="J173">
        <f t="shared" si="42"/>
        <v>246</v>
      </c>
      <c r="K173">
        <f t="shared" si="43"/>
        <v>408</v>
      </c>
      <c r="L173">
        <f t="shared" si="44"/>
        <v>256</v>
      </c>
      <c r="M173" s="3">
        <f t="shared" si="41"/>
        <v>-1.098901098901099E-2</v>
      </c>
      <c r="N173" s="3">
        <f t="shared" si="45"/>
        <v>0.44835164835164837</v>
      </c>
    </row>
    <row r="174" spans="1:14" x14ac:dyDescent="0.2">
      <c r="A174" s="2">
        <v>41411</v>
      </c>
      <c r="B174">
        <v>286</v>
      </c>
      <c r="C174">
        <v>271</v>
      </c>
      <c r="D174">
        <v>153</v>
      </c>
      <c r="E174" s="3">
        <f t="shared" si="39"/>
        <v>0.18732394366197183</v>
      </c>
      <c r="F174">
        <v>76</v>
      </c>
      <c r="G174">
        <v>84</v>
      </c>
      <c r="H174">
        <v>47</v>
      </c>
      <c r="I174" s="3">
        <f t="shared" si="40"/>
        <v>0.14009661835748793</v>
      </c>
      <c r="J174">
        <f t="shared" si="42"/>
        <v>362</v>
      </c>
      <c r="K174">
        <f t="shared" si="43"/>
        <v>355</v>
      </c>
      <c r="L174">
        <f t="shared" si="44"/>
        <v>200</v>
      </c>
      <c r="M174" s="3">
        <f t="shared" si="41"/>
        <v>0.17666303162486369</v>
      </c>
      <c r="N174" s="3">
        <f t="shared" si="45"/>
        <v>0.38713195201744821</v>
      </c>
    </row>
    <row r="175" spans="1:14" x14ac:dyDescent="0.2">
      <c r="A175" s="2">
        <v>41404</v>
      </c>
      <c r="B175">
        <v>335</v>
      </c>
      <c r="C175">
        <v>203</v>
      </c>
      <c r="D175">
        <v>97</v>
      </c>
      <c r="E175" s="3">
        <f t="shared" si="39"/>
        <v>0.37480314960629924</v>
      </c>
      <c r="F175">
        <v>91</v>
      </c>
      <c r="G175">
        <v>61</v>
      </c>
      <c r="H175">
        <v>37</v>
      </c>
      <c r="I175" s="3">
        <f t="shared" si="40"/>
        <v>0.2857142857142857</v>
      </c>
      <c r="J175">
        <f t="shared" si="42"/>
        <v>426</v>
      </c>
      <c r="K175">
        <f t="shared" si="43"/>
        <v>264</v>
      </c>
      <c r="L175">
        <f t="shared" si="44"/>
        <v>134</v>
      </c>
      <c r="M175" s="3">
        <f t="shared" si="41"/>
        <v>0.35436893203883496</v>
      </c>
      <c r="N175" s="3">
        <f t="shared" si="45"/>
        <v>0.32038834951456313</v>
      </c>
    </row>
    <row r="176" spans="1:14" x14ac:dyDescent="0.2">
      <c r="A176" s="2">
        <v>41397</v>
      </c>
      <c r="B176">
        <v>302</v>
      </c>
      <c r="C176">
        <v>269</v>
      </c>
      <c r="D176">
        <v>114</v>
      </c>
      <c r="E176" s="3">
        <f t="shared" si="39"/>
        <v>0.27445255474452557</v>
      </c>
      <c r="F176">
        <v>112</v>
      </c>
      <c r="G176">
        <v>88</v>
      </c>
      <c r="H176">
        <v>37</v>
      </c>
      <c r="I176" s="3">
        <f t="shared" si="40"/>
        <v>0.31645569620253167</v>
      </c>
      <c r="J176">
        <f t="shared" si="42"/>
        <v>414</v>
      </c>
      <c r="K176">
        <f t="shared" si="43"/>
        <v>357</v>
      </c>
      <c r="L176">
        <f t="shared" si="44"/>
        <v>151</v>
      </c>
      <c r="M176" s="3">
        <f t="shared" si="41"/>
        <v>0.28524945770065074</v>
      </c>
      <c r="N176" s="3">
        <f t="shared" si="45"/>
        <v>0.38720173535791758</v>
      </c>
    </row>
    <row r="177" spans="1:14" x14ac:dyDescent="0.2">
      <c r="A177" s="2">
        <v>41390</v>
      </c>
      <c r="B177">
        <v>239</v>
      </c>
      <c r="C177">
        <v>305</v>
      </c>
      <c r="D177">
        <v>127</v>
      </c>
      <c r="E177" s="3">
        <f t="shared" si="39"/>
        <v>0.16691505216095381</v>
      </c>
      <c r="F177">
        <v>88</v>
      </c>
      <c r="G177">
        <v>114</v>
      </c>
      <c r="H177">
        <v>41</v>
      </c>
      <c r="I177" s="3">
        <f t="shared" si="40"/>
        <v>0.19341563786008231</v>
      </c>
      <c r="J177">
        <f t="shared" si="42"/>
        <v>327</v>
      </c>
      <c r="K177">
        <f t="shared" si="43"/>
        <v>419</v>
      </c>
      <c r="L177">
        <f t="shared" si="44"/>
        <v>168</v>
      </c>
      <c r="M177" s="3">
        <f t="shared" si="41"/>
        <v>0.17396061269146609</v>
      </c>
      <c r="N177" s="3">
        <f t="shared" si="45"/>
        <v>0.45842450765864334</v>
      </c>
    </row>
    <row r="178" spans="1:14" x14ac:dyDescent="0.2">
      <c r="A178" s="2">
        <v>41383</v>
      </c>
      <c r="B178">
        <v>105</v>
      </c>
      <c r="C178">
        <v>311</v>
      </c>
      <c r="D178">
        <v>278</v>
      </c>
      <c r="E178" s="3">
        <f t="shared" ref="E178:E210" si="46">(B178-D178)/SUM(B178:D178)</f>
        <v>-0.24927953890489912</v>
      </c>
      <c r="F178">
        <v>40</v>
      </c>
      <c r="G178">
        <v>112</v>
      </c>
      <c r="H178">
        <v>82</v>
      </c>
      <c r="I178" s="3">
        <f t="shared" ref="I178:I210" si="47">(F178-H178)/SUM(F178:H178)</f>
        <v>-0.17948717948717949</v>
      </c>
      <c r="J178">
        <f t="shared" si="42"/>
        <v>145</v>
      </c>
      <c r="K178">
        <f t="shared" si="43"/>
        <v>423</v>
      </c>
      <c r="L178">
        <f t="shared" si="44"/>
        <v>360</v>
      </c>
      <c r="M178" s="3">
        <f t="shared" ref="M178:M210" si="48">(J178-L178)/SUM(J178:L178)</f>
        <v>-0.23168103448275862</v>
      </c>
      <c r="N178" s="3">
        <f t="shared" si="45"/>
        <v>0.45581896551724138</v>
      </c>
    </row>
    <row r="179" spans="1:14" x14ac:dyDescent="0.2">
      <c r="A179" s="2">
        <v>41376</v>
      </c>
      <c r="B179">
        <v>249</v>
      </c>
      <c r="C179">
        <v>301</v>
      </c>
      <c r="D179">
        <v>147</v>
      </c>
      <c r="E179" s="3">
        <f t="shared" si="46"/>
        <v>0.14634146341463414</v>
      </c>
      <c r="F179">
        <v>76</v>
      </c>
      <c r="G179">
        <v>82</v>
      </c>
      <c r="H179">
        <v>52</v>
      </c>
      <c r="I179" s="3">
        <f t="shared" si="47"/>
        <v>0.11428571428571428</v>
      </c>
      <c r="J179">
        <f t="shared" si="42"/>
        <v>325</v>
      </c>
      <c r="K179">
        <f t="shared" si="43"/>
        <v>383</v>
      </c>
      <c r="L179">
        <f t="shared" si="44"/>
        <v>199</v>
      </c>
      <c r="M179" s="3">
        <f t="shared" si="48"/>
        <v>0.13891951488423374</v>
      </c>
      <c r="N179" s="3">
        <f t="shared" si="45"/>
        <v>0.422271223814774</v>
      </c>
    </row>
    <row r="180" spans="1:14" x14ac:dyDescent="0.2">
      <c r="A180" s="2">
        <v>41369</v>
      </c>
      <c r="B180">
        <v>156</v>
      </c>
      <c r="C180">
        <v>304</v>
      </c>
      <c r="D180">
        <v>240</v>
      </c>
      <c r="E180" s="3">
        <f t="shared" si="46"/>
        <v>-0.12</v>
      </c>
      <c r="F180">
        <v>58</v>
      </c>
      <c r="G180">
        <v>95</v>
      </c>
      <c r="H180">
        <v>66</v>
      </c>
      <c r="I180" s="3">
        <f t="shared" si="47"/>
        <v>-3.6529680365296802E-2</v>
      </c>
      <c r="J180">
        <f t="shared" si="42"/>
        <v>214</v>
      </c>
      <c r="K180">
        <f t="shared" si="43"/>
        <v>399</v>
      </c>
      <c r="L180">
        <f t="shared" si="44"/>
        <v>306</v>
      </c>
      <c r="M180" s="3">
        <f t="shared" si="48"/>
        <v>-0.10010881392818281</v>
      </c>
      <c r="N180" s="3">
        <f t="shared" si="45"/>
        <v>0.43416757344940154</v>
      </c>
    </row>
    <row r="181" spans="1:14" x14ac:dyDescent="0.2">
      <c r="A181" s="2">
        <v>41369</v>
      </c>
      <c r="B181">
        <v>156</v>
      </c>
      <c r="C181">
        <v>304</v>
      </c>
      <c r="D181">
        <v>240</v>
      </c>
      <c r="E181" s="3">
        <f t="shared" si="46"/>
        <v>-0.12</v>
      </c>
      <c r="F181">
        <v>58</v>
      </c>
      <c r="G181">
        <v>95</v>
      </c>
      <c r="H181">
        <v>66</v>
      </c>
      <c r="I181" s="3">
        <f t="shared" si="47"/>
        <v>-3.6529680365296802E-2</v>
      </c>
      <c r="J181">
        <f t="shared" si="42"/>
        <v>214</v>
      </c>
      <c r="K181">
        <f t="shared" si="43"/>
        <v>399</v>
      </c>
      <c r="L181">
        <f t="shared" si="44"/>
        <v>306</v>
      </c>
      <c r="M181" s="3">
        <f t="shared" si="48"/>
        <v>-0.10010881392818281</v>
      </c>
      <c r="N181" s="3">
        <f t="shared" si="45"/>
        <v>0.43416757344940154</v>
      </c>
    </row>
    <row r="182" spans="1:14" x14ac:dyDescent="0.2">
      <c r="A182" s="2">
        <v>41362</v>
      </c>
      <c r="B182">
        <v>192</v>
      </c>
      <c r="C182">
        <v>311</v>
      </c>
      <c r="D182">
        <v>168</v>
      </c>
      <c r="E182" s="3">
        <f t="shared" si="46"/>
        <v>3.5767511177347243E-2</v>
      </c>
      <c r="F182">
        <v>44</v>
      </c>
      <c r="G182">
        <v>102</v>
      </c>
      <c r="H182">
        <v>45</v>
      </c>
      <c r="I182" s="3">
        <f t="shared" si="47"/>
        <v>-5.235602094240838E-3</v>
      </c>
      <c r="J182">
        <f t="shared" si="42"/>
        <v>236</v>
      </c>
      <c r="K182">
        <f t="shared" si="43"/>
        <v>413</v>
      </c>
      <c r="L182">
        <f t="shared" si="44"/>
        <v>213</v>
      </c>
      <c r="M182" s="3">
        <f t="shared" si="48"/>
        <v>2.668213457076566E-2</v>
      </c>
      <c r="N182" s="3">
        <f t="shared" si="45"/>
        <v>0.4791183294663573</v>
      </c>
    </row>
    <row r="183" spans="1:14" x14ac:dyDescent="0.2">
      <c r="A183" s="2">
        <v>41355</v>
      </c>
      <c r="B183">
        <v>183</v>
      </c>
      <c r="C183">
        <v>331</v>
      </c>
      <c r="D183">
        <v>185</v>
      </c>
      <c r="E183" s="3">
        <f t="shared" si="46"/>
        <v>-2.8612303290414878E-3</v>
      </c>
      <c r="F183">
        <v>61</v>
      </c>
      <c r="G183">
        <v>97</v>
      </c>
      <c r="H183">
        <v>58</v>
      </c>
      <c r="I183" s="3">
        <f t="shared" si="47"/>
        <v>1.3888888888888888E-2</v>
      </c>
      <c r="J183">
        <f t="shared" si="42"/>
        <v>244</v>
      </c>
      <c r="K183">
        <f t="shared" si="43"/>
        <v>428</v>
      </c>
      <c r="L183">
        <f t="shared" si="44"/>
        <v>243</v>
      </c>
      <c r="M183" s="3">
        <f t="shared" si="48"/>
        <v>1.092896174863388E-3</v>
      </c>
      <c r="N183" s="3">
        <f t="shared" si="45"/>
        <v>0.46775956284153003</v>
      </c>
    </row>
    <row r="184" spans="1:14" x14ac:dyDescent="0.2">
      <c r="A184" s="2">
        <v>41348</v>
      </c>
      <c r="B184">
        <v>316</v>
      </c>
      <c r="C184">
        <v>267</v>
      </c>
      <c r="D184">
        <v>130</v>
      </c>
      <c r="E184" s="3">
        <f t="shared" si="46"/>
        <v>0.2608695652173913</v>
      </c>
      <c r="F184">
        <v>89</v>
      </c>
      <c r="G184">
        <v>80</v>
      </c>
      <c r="H184">
        <v>49</v>
      </c>
      <c r="I184" s="3">
        <f t="shared" si="47"/>
        <v>0.1834862385321101</v>
      </c>
      <c r="J184">
        <f t="shared" si="42"/>
        <v>405</v>
      </c>
      <c r="K184">
        <f t="shared" si="43"/>
        <v>347</v>
      </c>
      <c r="L184">
        <f t="shared" si="44"/>
        <v>179</v>
      </c>
      <c r="M184" s="3">
        <f t="shared" si="48"/>
        <v>0.24274973147153597</v>
      </c>
      <c r="N184" s="3">
        <f t="shared" si="45"/>
        <v>0.37271750805585391</v>
      </c>
    </row>
    <row r="185" spans="1:14" x14ac:dyDescent="0.2">
      <c r="A185" s="2">
        <v>41341</v>
      </c>
      <c r="B185">
        <v>359</v>
      </c>
      <c r="C185">
        <v>263</v>
      </c>
      <c r="D185">
        <v>107</v>
      </c>
      <c r="E185" s="3">
        <f t="shared" si="46"/>
        <v>0.34567901234567899</v>
      </c>
      <c r="F185">
        <v>106</v>
      </c>
      <c r="G185">
        <v>80</v>
      </c>
      <c r="H185">
        <v>27</v>
      </c>
      <c r="I185" s="3">
        <f t="shared" si="47"/>
        <v>0.37089201877934275</v>
      </c>
      <c r="J185">
        <f t="shared" si="42"/>
        <v>465</v>
      </c>
      <c r="K185">
        <f t="shared" si="43"/>
        <v>343</v>
      </c>
      <c r="L185">
        <f t="shared" si="44"/>
        <v>134</v>
      </c>
      <c r="M185" s="3">
        <f t="shared" si="48"/>
        <v>0.35138004246284499</v>
      </c>
      <c r="N185" s="3">
        <f t="shared" si="45"/>
        <v>0.3641188959660297</v>
      </c>
    </row>
    <row r="186" spans="1:14" x14ac:dyDescent="0.2">
      <c r="A186" s="2">
        <v>41334</v>
      </c>
      <c r="B186">
        <v>210</v>
      </c>
      <c r="C186">
        <v>321</v>
      </c>
      <c r="D186">
        <v>186</v>
      </c>
      <c r="E186" s="3">
        <f t="shared" si="46"/>
        <v>3.3472803347280332E-2</v>
      </c>
      <c r="F186">
        <v>70</v>
      </c>
      <c r="G186">
        <v>106</v>
      </c>
      <c r="H186">
        <v>43</v>
      </c>
      <c r="I186" s="3">
        <f t="shared" si="47"/>
        <v>0.12328767123287671</v>
      </c>
      <c r="J186">
        <f t="shared" si="42"/>
        <v>280</v>
      </c>
      <c r="K186">
        <f t="shared" si="43"/>
        <v>427</v>
      </c>
      <c r="L186">
        <f t="shared" si="44"/>
        <v>229</v>
      </c>
      <c r="M186" s="3">
        <f t="shared" si="48"/>
        <v>5.4487179487179488E-2</v>
      </c>
      <c r="N186" s="3">
        <f t="shared" si="45"/>
        <v>0.45619658119658119</v>
      </c>
    </row>
    <row r="187" spans="1:14" x14ac:dyDescent="0.2">
      <c r="A187" s="2">
        <v>41327</v>
      </c>
      <c r="B187">
        <v>160</v>
      </c>
      <c r="C187">
        <v>307</v>
      </c>
      <c r="D187">
        <v>231</v>
      </c>
      <c r="E187" s="3">
        <f t="shared" si="46"/>
        <v>-0.10171919770773639</v>
      </c>
      <c r="F187">
        <v>52</v>
      </c>
      <c r="G187">
        <v>111</v>
      </c>
      <c r="H187">
        <v>68</v>
      </c>
      <c r="I187" s="3">
        <f t="shared" si="47"/>
        <v>-6.9264069264069264E-2</v>
      </c>
      <c r="J187">
        <f t="shared" si="42"/>
        <v>212</v>
      </c>
      <c r="K187">
        <f t="shared" si="43"/>
        <v>418</v>
      </c>
      <c r="L187">
        <f t="shared" si="44"/>
        <v>299</v>
      </c>
      <c r="M187" s="3">
        <f t="shared" si="48"/>
        <v>-9.3649085037674926E-2</v>
      </c>
      <c r="N187" s="3">
        <f t="shared" si="45"/>
        <v>0.44994617868675996</v>
      </c>
    </row>
    <row r="188" spans="1:14" x14ac:dyDescent="0.2">
      <c r="A188" s="2">
        <v>41320</v>
      </c>
      <c r="B188">
        <v>203</v>
      </c>
      <c r="C188">
        <v>341</v>
      </c>
      <c r="D188">
        <v>184</v>
      </c>
      <c r="E188" s="3">
        <f t="shared" si="46"/>
        <v>2.60989010989011E-2</v>
      </c>
      <c r="F188">
        <v>63</v>
      </c>
      <c r="G188">
        <v>118</v>
      </c>
      <c r="H188">
        <v>52</v>
      </c>
      <c r="I188" s="3">
        <f t="shared" si="47"/>
        <v>4.7210300429184553E-2</v>
      </c>
      <c r="J188">
        <f t="shared" si="42"/>
        <v>266</v>
      </c>
      <c r="K188">
        <f t="shared" si="43"/>
        <v>459</v>
      </c>
      <c r="L188">
        <f t="shared" si="44"/>
        <v>236</v>
      </c>
      <c r="M188" s="3">
        <f t="shared" si="48"/>
        <v>3.1217481789802288E-2</v>
      </c>
      <c r="N188" s="3">
        <f t="shared" si="45"/>
        <v>0.47762747138397504</v>
      </c>
    </row>
    <row r="189" spans="1:14" x14ac:dyDescent="0.2">
      <c r="A189" s="2">
        <v>41313</v>
      </c>
      <c r="B189">
        <v>210</v>
      </c>
      <c r="C189">
        <v>333</v>
      </c>
      <c r="D189">
        <v>191</v>
      </c>
      <c r="E189" s="3">
        <f t="shared" si="46"/>
        <v>2.5885558583106268E-2</v>
      </c>
      <c r="F189">
        <v>72</v>
      </c>
      <c r="G189">
        <v>106</v>
      </c>
      <c r="H189">
        <v>65</v>
      </c>
      <c r="I189" s="3">
        <f t="shared" si="47"/>
        <v>2.8806584362139918E-2</v>
      </c>
      <c r="J189">
        <f t="shared" si="42"/>
        <v>282</v>
      </c>
      <c r="K189">
        <f t="shared" si="43"/>
        <v>439</v>
      </c>
      <c r="L189">
        <f t="shared" si="44"/>
        <v>256</v>
      </c>
      <c r="M189" s="3">
        <f t="shared" si="48"/>
        <v>2.6612077789150462E-2</v>
      </c>
      <c r="N189" s="3">
        <f t="shared" si="45"/>
        <v>0.44933469805527126</v>
      </c>
    </row>
    <row r="190" spans="1:14" x14ac:dyDescent="0.2">
      <c r="A190" s="2">
        <v>41306</v>
      </c>
      <c r="B190">
        <v>224</v>
      </c>
      <c r="C190">
        <v>328</v>
      </c>
      <c r="D190">
        <v>162</v>
      </c>
      <c r="E190" s="3">
        <f t="shared" si="46"/>
        <v>8.683473389355742E-2</v>
      </c>
      <c r="F190">
        <v>73</v>
      </c>
      <c r="G190">
        <v>99</v>
      </c>
      <c r="H190">
        <v>54</v>
      </c>
      <c r="I190" s="3">
        <f t="shared" si="47"/>
        <v>8.4070796460176997E-2</v>
      </c>
      <c r="J190">
        <f t="shared" si="42"/>
        <v>297</v>
      </c>
      <c r="K190">
        <f t="shared" si="43"/>
        <v>427</v>
      </c>
      <c r="L190">
        <f t="shared" si="44"/>
        <v>216</v>
      </c>
      <c r="M190" s="3">
        <f t="shared" si="48"/>
        <v>8.6170212765957446E-2</v>
      </c>
      <c r="N190" s="3">
        <f t="shared" si="45"/>
        <v>0.45425531914893619</v>
      </c>
    </row>
    <row r="191" spans="1:14" x14ac:dyDescent="0.2">
      <c r="A191" s="2">
        <v>41299</v>
      </c>
      <c r="B191">
        <v>292</v>
      </c>
      <c r="C191">
        <v>268</v>
      </c>
      <c r="D191">
        <v>135</v>
      </c>
      <c r="E191" s="3">
        <f t="shared" si="46"/>
        <v>0.22589928057553957</v>
      </c>
      <c r="F191">
        <v>97</v>
      </c>
      <c r="G191">
        <v>93</v>
      </c>
      <c r="H191">
        <v>37</v>
      </c>
      <c r="I191" s="3">
        <f t="shared" si="47"/>
        <v>0.26431718061674009</v>
      </c>
      <c r="J191">
        <f t="shared" si="42"/>
        <v>389</v>
      </c>
      <c r="K191">
        <f t="shared" si="43"/>
        <v>361</v>
      </c>
      <c r="L191">
        <f t="shared" si="44"/>
        <v>172</v>
      </c>
      <c r="M191" s="3">
        <f t="shared" si="48"/>
        <v>0.23535791757049893</v>
      </c>
      <c r="N191" s="3">
        <f t="shared" si="45"/>
        <v>0.3915401301518438</v>
      </c>
    </row>
    <row r="192" spans="1:14" x14ac:dyDescent="0.2">
      <c r="A192" s="2">
        <v>41292</v>
      </c>
      <c r="B192">
        <v>255</v>
      </c>
      <c r="C192">
        <v>285</v>
      </c>
      <c r="D192">
        <v>138</v>
      </c>
      <c r="E192" s="3">
        <f t="shared" si="46"/>
        <v>0.17256637168141592</v>
      </c>
      <c r="F192">
        <v>104</v>
      </c>
      <c r="G192">
        <v>85</v>
      </c>
      <c r="H192">
        <v>40</v>
      </c>
      <c r="I192" s="3">
        <f t="shared" si="47"/>
        <v>0.27947598253275108</v>
      </c>
      <c r="J192">
        <f t="shared" si="42"/>
        <v>359</v>
      </c>
      <c r="K192">
        <f t="shared" si="43"/>
        <v>370</v>
      </c>
      <c r="L192">
        <f t="shared" si="44"/>
        <v>178</v>
      </c>
      <c r="M192" s="3">
        <f t="shared" si="48"/>
        <v>0.19955898566703417</v>
      </c>
      <c r="N192" s="3">
        <f t="shared" si="45"/>
        <v>0.40793825799338479</v>
      </c>
    </row>
    <row r="193" spans="1:14" x14ac:dyDescent="0.2">
      <c r="A193" s="2">
        <v>41285</v>
      </c>
      <c r="B193">
        <v>271</v>
      </c>
      <c r="C193">
        <v>293</v>
      </c>
      <c r="D193">
        <v>120</v>
      </c>
      <c r="E193" s="3">
        <f t="shared" si="46"/>
        <v>0.22076023391812866</v>
      </c>
      <c r="F193">
        <v>80</v>
      </c>
      <c r="G193">
        <v>100</v>
      </c>
      <c r="H193">
        <v>43</v>
      </c>
      <c r="I193" s="3">
        <f t="shared" si="47"/>
        <v>0.16591928251121077</v>
      </c>
      <c r="J193">
        <f t="shared" si="42"/>
        <v>351</v>
      </c>
      <c r="K193">
        <f t="shared" si="43"/>
        <v>393</v>
      </c>
      <c r="L193">
        <f t="shared" si="44"/>
        <v>163</v>
      </c>
      <c r="M193" s="3">
        <f t="shared" si="48"/>
        <v>0.20727673649393605</v>
      </c>
      <c r="N193" s="3">
        <f t="shared" si="45"/>
        <v>0.43329658213891953</v>
      </c>
    </row>
    <row r="194" spans="1:14" x14ac:dyDescent="0.2">
      <c r="A194" s="2">
        <v>41278</v>
      </c>
      <c r="B194">
        <v>307</v>
      </c>
      <c r="C194">
        <v>234</v>
      </c>
      <c r="D194">
        <v>115</v>
      </c>
      <c r="E194" s="3">
        <f t="shared" si="46"/>
        <v>0.29268292682926828</v>
      </c>
      <c r="F194">
        <v>93</v>
      </c>
      <c r="G194">
        <v>77</v>
      </c>
      <c r="H194">
        <v>43</v>
      </c>
      <c r="I194" s="3">
        <f t="shared" si="47"/>
        <v>0.23474178403755869</v>
      </c>
      <c r="J194">
        <f t="shared" si="42"/>
        <v>400</v>
      </c>
      <c r="K194">
        <f t="shared" si="43"/>
        <v>311</v>
      </c>
      <c r="L194">
        <f t="shared" si="44"/>
        <v>158</v>
      </c>
      <c r="M194" s="3">
        <f t="shared" si="48"/>
        <v>0.27848101265822783</v>
      </c>
      <c r="N194" s="3">
        <f t="shared" si="45"/>
        <v>0.35788262370540852</v>
      </c>
    </row>
    <row r="195" spans="1:14" x14ac:dyDescent="0.2">
      <c r="A195" s="2">
        <v>41271</v>
      </c>
      <c r="B195">
        <v>174</v>
      </c>
      <c r="C195">
        <v>231</v>
      </c>
      <c r="D195">
        <v>182</v>
      </c>
      <c r="E195" s="3">
        <f t="shared" si="46"/>
        <v>-1.3628620102214651E-2</v>
      </c>
      <c r="F195">
        <v>43</v>
      </c>
      <c r="G195">
        <v>78</v>
      </c>
      <c r="H195">
        <v>47</v>
      </c>
      <c r="I195" s="3">
        <f t="shared" si="47"/>
        <v>-2.3809523809523808E-2</v>
      </c>
      <c r="J195">
        <f t="shared" si="42"/>
        <v>217</v>
      </c>
      <c r="K195">
        <f t="shared" si="43"/>
        <v>309</v>
      </c>
      <c r="L195">
        <f t="shared" si="44"/>
        <v>229</v>
      </c>
      <c r="M195" s="3">
        <f t="shared" si="48"/>
        <v>-1.5894039735099338E-2</v>
      </c>
      <c r="N195" s="3">
        <f t="shared" si="45"/>
        <v>0.40927152317880794</v>
      </c>
    </row>
    <row r="196" spans="1:14" x14ac:dyDescent="0.2">
      <c r="A196" s="2">
        <v>41264</v>
      </c>
      <c r="B196">
        <v>237</v>
      </c>
      <c r="C196">
        <v>270</v>
      </c>
      <c r="D196">
        <v>124</v>
      </c>
      <c r="E196" s="3">
        <f t="shared" si="46"/>
        <v>0.17908082408874801</v>
      </c>
      <c r="F196">
        <v>60</v>
      </c>
      <c r="G196">
        <v>90</v>
      </c>
      <c r="H196">
        <v>43</v>
      </c>
      <c r="I196" s="3">
        <f t="shared" si="47"/>
        <v>8.8082901554404139E-2</v>
      </c>
      <c r="J196">
        <f t="shared" si="42"/>
        <v>297</v>
      </c>
      <c r="K196">
        <f t="shared" si="43"/>
        <v>360</v>
      </c>
      <c r="L196">
        <f t="shared" si="44"/>
        <v>167</v>
      </c>
      <c r="M196" s="3">
        <f t="shared" si="48"/>
        <v>0.15776699029126215</v>
      </c>
      <c r="N196" s="3">
        <f t="shared" si="45"/>
        <v>0.43689320388349512</v>
      </c>
    </row>
    <row r="197" spans="1:14" x14ac:dyDescent="0.2">
      <c r="A197" s="2">
        <v>41257</v>
      </c>
      <c r="B197">
        <v>248</v>
      </c>
      <c r="C197">
        <v>290</v>
      </c>
      <c r="D197">
        <v>123</v>
      </c>
      <c r="E197" s="3">
        <f t="shared" si="46"/>
        <v>0.18910741301059</v>
      </c>
      <c r="F197">
        <v>72</v>
      </c>
      <c r="G197">
        <v>97</v>
      </c>
      <c r="H197">
        <v>36</v>
      </c>
      <c r="I197" s="3">
        <f t="shared" si="47"/>
        <v>0.17560975609756097</v>
      </c>
      <c r="J197">
        <f t="shared" si="42"/>
        <v>320</v>
      </c>
      <c r="K197">
        <f t="shared" si="43"/>
        <v>387</v>
      </c>
      <c r="L197">
        <f t="shared" si="44"/>
        <v>159</v>
      </c>
      <c r="M197" s="3">
        <f t="shared" si="48"/>
        <v>0.18591224018475749</v>
      </c>
      <c r="N197" s="3">
        <f t="shared" si="45"/>
        <v>0.44688221709006931</v>
      </c>
    </row>
    <row r="198" spans="1:14" x14ac:dyDescent="0.2">
      <c r="A198" s="2">
        <v>41250</v>
      </c>
      <c r="B198">
        <v>293</v>
      </c>
      <c r="C198">
        <v>253</v>
      </c>
      <c r="D198">
        <v>101</v>
      </c>
      <c r="E198" s="3">
        <f t="shared" si="46"/>
        <v>0.29675425038639874</v>
      </c>
      <c r="F198">
        <v>96</v>
      </c>
      <c r="G198">
        <v>93</v>
      </c>
      <c r="H198">
        <v>30</v>
      </c>
      <c r="I198" s="3">
        <f t="shared" si="47"/>
        <v>0.30136986301369861</v>
      </c>
      <c r="J198">
        <f t="shared" si="42"/>
        <v>389</v>
      </c>
      <c r="K198">
        <f t="shared" si="43"/>
        <v>346</v>
      </c>
      <c r="L198">
        <f t="shared" si="44"/>
        <v>131</v>
      </c>
      <c r="M198" s="3">
        <f t="shared" si="48"/>
        <v>0.29792147806004621</v>
      </c>
      <c r="N198" s="3">
        <f t="shared" si="45"/>
        <v>0.39953810623556579</v>
      </c>
    </row>
    <row r="199" spans="1:14" x14ac:dyDescent="0.2">
      <c r="A199" s="2">
        <v>41243</v>
      </c>
      <c r="B199">
        <v>330</v>
      </c>
      <c r="C199">
        <v>254</v>
      </c>
      <c r="D199">
        <v>94</v>
      </c>
      <c r="E199" s="3">
        <f t="shared" si="46"/>
        <v>0.34808259587020651</v>
      </c>
      <c r="F199">
        <v>116</v>
      </c>
      <c r="G199">
        <v>75</v>
      </c>
      <c r="H199">
        <v>18</v>
      </c>
      <c r="I199" s="3">
        <f t="shared" si="47"/>
        <v>0.46889952153110048</v>
      </c>
      <c r="J199">
        <f t="shared" si="42"/>
        <v>446</v>
      </c>
      <c r="K199">
        <f t="shared" si="43"/>
        <v>329</v>
      </c>
      <c r="L199">
        <f t="shared" si="44"/>
        <v>112</v>
      </c>
      <c r="M199" s="3">
        <f t="shared" si="48"/>
        <v>0.3765501691093574</v>
      </c>
      <c r="N199" s="3">
        <f t="shared" si="45"/>
        <v>0.37091319052987598</v>
      </c>
    </row>
    <row r="200" spans="1:14" x14ac:dyDescent="0.2">
      <c r="A200" s="2">
        <v>41236</v>
      </c>
      <c r="B200">
        <v>280</v>
      </c>
      <c r="C200">
        <v>274</v>
      </c>
      <c r="D200">
        <v>111</v>
      </c>
      <c r="E200" s="3">
        <f t="shared" si="46"/>
        <v>0.25413533834586466</v>
      </c>
      <c r="F200">
        <v>95</v>
      </c>
      <c r="G200">
        <v>89</v>
      </c>
      <c r="H200">
        <v>31</v>
      </c>
      <c r="I200" s="3">
        <f t="shared" si="47"/>
        <v>0.29767441860465116</v>
      </c>
      <c r="J200">
        <f t="shared" si="42"/>
        <v>375</v>
      </c>
      <c r="K200">
        <f t="shared" si="43"/>
        <v>363</v>
      </c>
      <c r="L200">
        <f t="shared" si="44"/>
        <v>142</v>
      </c>
      <c r="M200" s="3">
        <f t="shared" si="48"/>
        <v>0.26477272727272727</v>
      </c>
      <c r="N200" s="3">
        <f t="shared" si="45"/>
        <v>0.41249999999999998</v>
      </c>
    </row>
    <row r="201" spans="1:14" x14ac:dyDescent="0.2">
      <c r="A201" s="2">
        <v>41229</v>
      </c>
      <c r="B201">
        <v>137</v>
      </c>
      <c r="C201">
        <v>228</v>
      </c>
      <c r="D201">
        <v>279</v>
      </c>
      <c r="E201" s="3">
        <f t="shared" si="46"/>
        <v>-0.22049689440993789</v>
      </c>
      <c r="F201">
        <v>65</v>
      </c>
      <c r="G201">
        <v>85</v>
      </c>
      <c r="H201">
        <v>67</v>
      </c>
      <c r="I201" s="3">
        <f t="shared" si="47"/>
        <v>-9.2165898617511521E-3</v>
      </c>
      <c r="J201">
        <f t="shared" si="42"/>
        <v>202</v>
      </c>
      <c r="K201">
        <f t="shared" si="43"/>
        <v>313</v>
      </c>
      <c r="L201">
        <f t="shared" si="44"/>
        <v>346</v>
      </c>
      <c r="M201" s="3">
        <f t="shared" si="48"/>
        <v>-0.1672473867595819</v>
      </c>
      <c r="N201" s="3">
        <f t="shared" si="45"/>
        <v>0.36353077816492452</v>
      </c>
    </row>
    <row r="202" spans="1:14" x14ac:dyDescent="0.2">
      <c r="A202" s="2">
        <v>41222</v>
      </c>
      <c r="B202">
        <v>158</v>
      </c>
      <c r="C202">
        <v>278</v>
      </c>
      <c r="D202">
        <v>257</v>
      </c>
      <c r="E202" s="3">
        <f t="shared" si="46"/>
        <v>-0.14285714285714285</v>
      </c>
      <c r="F202">
        <v>53</v>
      </c>
      <c r="G202">
        <v>98</v>
      </c>
      <c r="H202">
        <v>82</v>
      </c>
      <c r="I202" s="3">
        <f t="shared" si="47"/>
        <v>-0.12446351931330472</v>
      </c>
      <c r="J202">
        <f t="shared" si="42"/>
        <v>211</v>
      </c>
      <c r="K202">
        <f t="shared" si="43"/>
        <v>376</v>
      </c>
      <c r="L202">
        <f t="shared" si="44"/>
        <v>339</v>
      </c>
      <c r="M202" s="3">
        <f t="shared" si="48"/>
        <v>-0.13822894168466524</v>
      </c>
      <c r="N202" s="3">
        <f t="shared" si="45"/>
        <v>0.40604751619870411</v>
      </c>
    </row>
    <row r="203" spans="1:14" x14ac:dyDescent="0.2">
      <c r="A203" s="2">
        <v>41215</v>
      </c>
      <c r="B203">
        <v>250</v>
      </c>
      <c r="C203">
        <v>284</v>
      </c>
      <c r="D203">
        <v>113</v>
      </c>
      <c r="E203" s="3">
        <f t="shared" si="46"/>
        <v>0.21174652241112829</v>
      </c>
      <c r="F203">
        <v>82</v>
      </c>
      <c r="G203">
        <v>83</v>
      </c>
      <c r="H203">
        <v>35</v>
      </c>
      <c r="I203" s="3">
        <f t="shared" si="47"/>
        <v>0.23499999999999999</v>
      </c>
      <c r="J203">
        <f t="shared" si="42"/>
        <v>332</v>
      </c>
      <c r="K203">
        <f t="shared" si="43"/>
        <v>367</v>
      </c>
      <c r="L203">
        <f t="shared" si="44"/>
        <v>148</v>
      </c>
      <c r="M203" s="3">
        <f t="shared" si="48"/>
        <v>0.21723730814639905</v>
      </c>
      <c r="N203" s="3">
        <f t="shared" si="45"/>
        <v>0.43329397874852421</v>
      </c>
    </row>
    <row r="204" spans="1:14" x14ac:dyDescent="0.2">
      <c r="A204" s="2">
        <v>41208</v>
      </c>
      <c r="B204">
        <v>196</v>
      </c>
      <c r="C204">
        <v>304</v>
      </c>
      <c r="D204">
        <v>171</v>
      </c>
      <c r="E204" s="3">
        <f t="shared" si="46"/>
        <v>3.7257824143070044E-2</v>
      </c>
      <c r="F204">
        <v>61</v>
      </c>
      <c r="G204">
        <v>100</v>
      </c>
      <c r="H204">
        <v>51</v>
      </c>
      <c r="I204" s="3">
        <f t="shared" si="47"/>
        <v>4.716981132075472E-2</v>
      </c>
      <c r="J204">
        <f t="shared" si="42"/>
        <v>257</v>
      </c>
      <c r="K204">
        <f t="shared" si="43"/>
        <v>404</v>
      </c>
      <c r="L204">
        <f t="shared" si="44"/>
        <v>222</v>
      </c>
      <c r="M204" s="3">
        <f t="shared" si="48"/>
        <v>3.9637599093997736E-2</v>
      </c>
      <c r="N204" s="3">
        <f t="shared" si="45"/>
        <v>0.45753114382785959</v>
      </c>
    </row>
    <row r="205" spans="1:14" x14ac:dyDescent="0.2">
      <c r="A205" s="2">
        <v>41201</v>
      </c>
      <c r="B205">
        <v>242</v>
      </c>
      <c r="C205">
        <v>261</v>
      </c>
      <c r="D205">
        <v>140</v>
      </c>
      <c r="E205" s="3">
        <f t="shared" si="46"/>
        <v>0.15863141524105753</v>
      </c>
      <c r="F205">
        <v>71</v>
      </c>
      <c r="G205">
        <v>95</v>
      </c>
      <c r="H205">
        <v>39</v>
      </c>
      <c r="I205" s="3">
        <f t="shared" si="47"/>
        <v>0.15609756097560976</v>
      </c>
      <c r="J205">
        <f t="shared" ref="J205:J237" si="49">B205+F205</f>
        <v>313</v>
      </c>
      <c r="K205">
        <f t="shared" ref="K205:K237" si="50">C205+G205</f>
        <v>356</v>
      </c>
      <c r="L205">
        <f t="shared" ref="L205:L237" si="51">D205+H205</f>
        <v>179</v>
      </c>
      <c r="M205" s="3">
        <f t="shared" si="48"/>
        <v>0.15801886792452829</v>
      </c>
      <c r="N205" s="3">
        <f t="shared" ref="N205:N237" si="52">K205/SUM(J205:L205)</f>
        <v>0.419811320754717</v>
      </c>
    </row>
    <row r="206" spans="1:14" x14ac:dyDescent="0.2">
      <c r="A206" s="2">
        <v>41194</v>
      </c>
      <c r="B206">
        <v>189</v>
      </c>
      <c r="C206">
        <v>292</v>
      </c>
      <c r="D206">
        <v>180</v>
      </c>
      <c r="E206" s="3">
        <f t="shared" si="46"/>
        <v>1.3615733736762481E-2</v>
      </c>
      <c r="F206">
        <v>63</v>
      </c>
      <c r="G206">
        <v>112</v>
      </c>
      <c r="H206">
        <v>38</v>
      </c>
      <c r="I206" s="3">
        <f t="shared" si="47"/>
        <v>0.11737089201877934</v>
      </c>
      <c r="J206">
        <f t="shared" si="49"/>
        <v>252</v>
      </c>
      <c r="K206">
        <f t="shared" si="50"/>
        <v>404</v>
      </c>
      <c r="L206">
        <f t="shared" si="51"/>
        <v>218</v>
      </c>
      <c r="M206" s="3">
        <f t="shared" si="48"/>
        <v>3.8901601830663615E-2</v>
      </c>
      <c r="N206" s="3">
        <f t="shared" si="52"/>
        <v>0.4622425629290618</v>
      </c>
    </row>
    <row r="207" spans="1:14" x14ac:dyDescent="0.2">
      <c r="A207" s="2">
        <v>41187</v>
      </c>
      <c r="B207">
        <v>229</v>
      </c>
      <c r="C207">
        <v>287</v>
      </c>
      <c r="D207">
        <v>124</v>
      </c>
      <c r="E207" s="3">
        <f t="shared" si="46"/>
        <v>0.1640625</v>
      </c>
      <c r="F207">
        <v>69</v>
      </c>
      <c r="G207">
        <v>97</v>
      </c>
      <c r="H207">
        <v>38</v>
      </c>
      <c r="I207" s="3">
        <f t="shared" si="47"/>
        <v>0.15196078431372548</v>
      </c>
      <c r="J207">
        <f t="shared" si="49"/>
        <v>298</v>
      </c>
      <c r="K207">
        <f t="shared" si="50"/>
        <v>384</v>
      </c>
      <c r="L207">
        <f t="shared" si="51"/>
        <v>162</v>
      </c>
      <c r="M207" s="3">
        <f t="shared" si="48"/>
        <v>0.16113744075829384</v>
      </c>
      <c r="N207" s="3">
        <f t="shared" si="52"/>
        <v>0.45497630331753552</v>
      </c>
    </row>
    <row r="208" spans="1:14" x14ac:dyDescent="0.2">
      <c r="A208" s="2">
        <v>41180</v>
      </c>
      <c r="B208">
        <v>190</v>
      </c>
      <c r="C208">
        <v>284</v>
      </c>
      <c r="D208">
        <v>171</v>
      </c>
      <c r="E208" s="3">
        <f t="shared" si="46"/>
        <v>2.9457364341085271E-2</v>
      </c>
      <c r="F208">
        <v>56</v>
      </c>
      <c r="G208">
        <v>92</v>
      </c>
      <c r="H208">
        <v>64</v>
      </c>
      <c r="I208" s="3">
        <f t="shared" si="47"/>
        <v>-3.7735849056603772E-2</v>
      </c>
      <c r="J208">
        <f t="shared" si="49"/>
        <v>246</v>
      </c>
      <c r="K208">
        <f t="shared" si="50"/>
        <v>376</v>
      </c>
      <c r="L208">
        <f t="shared" si="51"/>
        <v>235</v>
      </c>
      <c r="M208" s="3">
        <f t="shared" si="48"/>
        <v>1.2835472578763127E-2</v>
      </c>
      <c r="N208" s="3">
        <f t="shared" si="52"/>
        <v>0.43873978996499419</v>
      </c>
    </row>
    <row r="209" spans="1:14" x14ac:dyDescent="0.2">
      <c r="A209" s="2">
        <v>41173</v>
      </c>
      <c r="B209">
        <v>226</v>
      </c>
      <c r="C209">
        <v>277</v>
      </c>
      <c r="D209">
        <v>139</v>
      </c>
      <c r="E209" s="3">
        <f t="shared" si="46"/>
        <v>0.13551401869158877</v>
      </c>
      <c r="F209">
        <v>71</v>
      </c>
      <c r="G209">
        <v>90</v>
      </c>
      <c r="H209">
        <v>38</v>
      </c>
      <c r="I209" s="3">
        <f t="shared" si="47"/>
        <v>0.16582914572864321</v>
      </c>
      <c r="J209">
        <f t="shared" si="49"/>
        <v>297</v>
      </c>
      <c r="K209">
        <f t="shared" si="50"/>
        <v>367</v>
      </c>
      <c r="L209">
        <f t="shared" si="51"/>
        <v>177</v>
      </c>
      <c r="M209" s="3">
        <f t="shared" si="48"/>
        <v>0.1426872770511296</v>
      </c>
      <c r="N209" s="3">
        <f t="shared" si="52"/>
        <v>0.43638525564803804</v>
      </c>
    </row>
    <row r="210" spans="1:14" x14ac:dyDescent="0.2">
      <c r="A210" s="2">
        <v>41166</v>
      </c>
      <c r="B210">
        <v>312</v>
      </c>
      <c r="C210">
        <v>222</v>
      </c>
      <c r="D210">
        <v>128</v>
      </c>
      <c r="E210" s="3">
        <f t="shared" si="46"/>
        <v>0.27794561933534745</v>
      </c>
      <c r="F210">
        <v>96</v>
      </c>
      <c r="G210">
        <v>64</v>
      </c>
      <c r="H210">
        <v>40</v>
      </c>
      <c r="I210" s="3">
        <f t="shared" si="47"/>
        <v>0.28000000000000003</v>
      </c>
      <c r="J210">
        <f t="shared" si="49"/>
        <v>408</v>
      </c>
      <c r="K210">
        <f t="shared" si="50"/>
        <v>286</v>
      </c>
      <c r="L210">
        <f t="shared" si="51"/>
        <v>168</v>
      </c>
      <c r="M210" s="3">
        <f t="shared" si="48"/>
        <v>0.27842227378190254</v>
      </c>
      <c r="N210" s="3">
        <f t="shared" si="52"/>
        <v>0.33178654292343385</v>
      </c>
    </row>
    <row r="211" spans="1:14" x14ac:dyDescent="0.2">
      <c r="A211" s="2">
        <v>41159</v>
      </c>
      <c r="B211">
        <v>283</v>
      </c>
      <c r="C211">
        <v>199</v>
      </c>
      <c r="D211">
        <v>110</v>
      </c>
      <c r="E211" s="3">
        <f t="shared" ref="E211:E243" si="53">(B211-D211)/SUM(B211:D211)</f>
        <v>0.29222972972972971</v>
      </c>
      <c r="F211">
        <v>93</v>
      </c>
      <c r="G211">
        <v>64</v>
      </c>
      <c r="H211">
        <v>30</v>
      </c>
      <c r="I211" s="3">
        <f t="shared" ref="I211:I243" si="54">(F211-H211)/SUM(F211:H211)</f>
        <v>0.33689839572192515</v>
      </c>
      <c r="J211">
        <f t="shared" si="49"/>
        <v>376</v>
      </c>
      <c r="K211">
        <f t="shared" si="50"/>
        <v>263</v>
      </c>
      <c r="L211">
        <f t="shared" si="51"/>
        <v>140</v>
      </c>
      <c r="M211" s="3">
        <f t="shared" ref="M211:M243" si="55">(J211-L211)/SUM(J211:L211)</f>
        <v>0.30295250320924261</v>
      </c>
      <c r="N211" s="3">
        <f t="shared" si="52"/>
        <v>0.33761232349165599</v>
      </c>
    </row>
    <row r="212" spans="1:14" x14ac:dyDescent="0.2">
      <c r="A212" s="2">
        <v>41152</v>
      </c>
      <c r="B212">
        <v>128</v>
      </c>
      <c r="C212">
        <v>272</v>
      </c>
      <c r="D212">
        <v>244</v>
      </c>
      <c r="E212" s="3">
        <f t="shared" si="53"/>
        <v>-0.18012422360248448</v>
      </c>
      <c r="F212">
        <v>44</v>
      </c>
      <c r="G212">
        <v>84</v>
      </c>
      <c r="H212">
        <v>83</v>
      </c>
      <c r="I212" s="3">
        <f t="shared" si="54"/>
        <v>-0.18483412322274881</v>
      </c>
      <c r="J212">
        <f t="shared" si="49"/>
        <v>172</v>
      </c>
      <c r="K212">
        <f t="shared" si="50"/>
        <v>356</v>
      </c>
      <c r="L212">
        <f t="shared" si="51"/>
        <v>327</v>
      </c>
      <c r="M212" s="3">
        <f t="shared" si="55"/>
        <v>-0.18128654970760233</v>
      </c>
      <c r="N212" s="3">
        <f t="shared" si="52"/>
        <v>0.41637426900584795</v>
      </c>
    </row>
    <row r="213" spans="1:14" x14ac:dyDescent="0.2">
      <c r="A213" s="2">
        <v>41145</v>
      </c>
      <c r="B213">
        <v>127</v>
      </c>
      <c r="C213">
        <v>265</v>
      </c>
      <c r="D213">
        <v>220</v>
      </c>
      <c r="E213" s="3">
        <f t="shared" si="53"/>
        <v>-0.15196078431372548</v>
      </c>
      <c r="F213">
        <v>30</v>
      </c>
      <c r="G213">
        <v>79</v>
      </c>
      <c r="H213">
        <v>83</v>
      </c>
      <c r="I213" s="3">
        <f t="shared" si="54"/>
        <v>-0.27604166666666669</v>
      </c>
      <c r="J213">
        <f t="shared" si="49"/>
        <v>157</v>
      </c>
      <c r="K213">
        <f t="shared" si="50"/>
        <v>344</v>
      </c>
      <c r="L213">
        <f t="shared" si="51"/>
        <v>303</v>
      </c>
      <c r="M213" s="3">
        <f t="shared" si="55"/>
        <v>-0.18159203980099503</v>
      </c>
      <c r="N213" s="3">
        <f t="shared" si="52"/>
        <v>0.42786069651741293</v>
      </c>
    </row>
    <row r="214" spans="1:14" x14ac:dyDescent="0.2">
      <c r="A214" s="2">
        <v>41138</v>
      </c>
      <c r="B214">
        <v>219</v>
      </c>
      <c r="C214">
        <v>226</v>
      </c>
      <c r="D214">
        <v>129</v>
      </c>
      <c r="E214" s="3">
        <f t="shared" si="53"/>
        <v>0.156794425087108</v>
      </c>
      <c r="F214">
        <v>71</v>
      </c>
      <c r="G214">
        <v>67</v>
      </c>
      <c r="H214">
        <v>50</v>
      </c>
      <c r="I214" s="3">
        <f t="shared" si="54"/>
        <v>0.11170212765957446</v>
      </c>
      <c r="J214">
        <f t="shared" si="49"/>
        <v>290</v>
      </c>
      <c r="K214">
        <f t="shared" si="50"/>
        <v>293</v>
      </c>
      <c r="L214">
        <f t="shared" si="51"/>
        <v>179</v>
      </c>
      <c r="M214" s="3">
        <f t="shared" si="55"/>
        <v>0.14566929133858267</v>
      </c>
      <c r="N214" s="3">
        <f t="shared" si="52"/>
        <v>0.38451443569553806</v>
      </c>
    </row>
    <row r="215" spans="1:14" x14ac:dyDescent="0.2">
      <c r="A215" s="2">
        <v>41131</v>
      </c>
      <c r="B215">
        <v>176</v>
      </c>
      <c r="C215">
        <v>286</v>
      </c>
      <c r="D215">
        <v>171</v>
      </c>
      <c r="E215" s="3">
        <f t="shared" si="53"/>
        <v>7.8988941548183249E-3</v>
      </c>
      <c r="F215">
        <v>46</v>
      </c>
      <c r="G215">
        <v>89</v>
      </c>
      <c r="H215">
        <v>60</v>
      </c>
      <c r="I215" s="3">
        <f t="shared" si="54"/>
        <v>-7.179487179487179E-2</v>
      </c>
      <c r="J215">
        <f t="shared" si="49"/>
        <v>222</v>
      </c>
      <c r="K215">
        <f t="shared" si="50"/>
        <v>375</v>
      </c>
      <c r="L215">
        <f t="shared" si="51"/>
        <v>231</v>
      </c>
      <c r="M215" s="3">
        <f t="shared" si="55"/>
        <v>-1.0869565217391304E-2</v>
      </c>
      <c r="N215" s="3">
        <f t="shared" si="52"/>
        <v>0.45289855072463769</v>
      </c>
    </row>
    <row r="216" spans="1:14" x14ac:dyDescent="0.2">
      <c r="A216" s="2">
        <v>41124</v>
      </c>
      <c r="B216">
        <v>170</v>
      </c>
      <c r="C216">
        <v>258</v>
      </c>
      <c r="D216">
        <v>184</v>
      </c>
      <c r="E216" s="3">
        <f t="shared" si="53"/>
        <v>-2.2875816993464051E-2</v>
      </c>
      <c r="F216">
        <v>52</v>
      </c>
      <c r="G216">
        <v>89</v>
      </c>
      <c r="H216">
        <v>59</v>
      </c>
      <c r="I216" s="3">
        <f t="shared" si="54"/>
        <v>-3.5000000000000003E-2</v>
      </c>
      <c r="J216">
        <f t="shared" si="49"/>
        <v>222</v>
      </c>
      <c r="K216">
        <f t="shared" si="50"/>
        <v>347</v>
      </c>
      <c r="L216">
        <f t="shared" si="51"/>
        <v>243</v>
      </c>
      <c r="M216" s="3">
        <f t="shared" si="55"/>
        <v>-2.5862068965517241E-2</v>
      </c>
      <c r="N216" s="3">
        <f t="shared" si="52"/>
        <v>0.42733990147783252</v>
      </c>
    </row>
    <row r="217" spans="1:14" x14ac:dyDescent="0.2">
      <c r="A217" s="2">
        <v>41117</v>
      </c>
      <c r="B217">
        <v>173</v>
      </c>
      <c r="C217">
        <v>241</v>
      </c>
      <c r="D217">
        <v>177</v>
      </c>
      <c r="E217" s="3">
        <f t="shared" si="53"/>
        <v>-6.7681895093062603E-3</v>
      </c>
      <c r="F217">
        <v>50</v>
      </c>
      <c r="G217">
        <v>87</v>
      </c>
      <c r="H217">
        <v>46</v>
      </c>
      <c r="I217" s="3">
        <f t="shared" si="54"/>
        <v>2.185792349726776E-2</v>
      </c>
      <c r="J217">
        <f t="shared" si="49"/>
        <v>223</v>
      </c>
      <c r="K217">
        <f t="shared" si="50"/>
        <v>328</v>
      </c>
      <c r="L217">
        <f t="shared" si="51"/>
        <v>223</v>
      </c>
      <c r="M217" s="3">
        <f t="shared" si="55"/>
        <v>0</v>
      </c>
      <c r="N217" s="3">
        <f t="shared" si="52"/>
        <v>0.42377260981912146</v>
      </c>
    </row>
    <row r="218" spans="1:14" x14ac:dyDescent="0.2">
      <c r="A218" s="2">
        <v>41110</v>
      </c>
      <c r="B218">
        <v>202</v>
      </c>
      <c r="C218">
        <v>244</v>
      </c>
      <c r="D218">
        <v>175</v>
      </c>
      <c r="E218" s="3">
        <f t="shared" si="53"/>
        <v>4.3478260869565216E-2</v>
      </c>
      <c r="F218">
        <v>68</v>
      </c>
      <c r="G218">
        <v>84</v>
      </c>
      <c r="H218">
        <v>49</v>
      </c>
      <c r="I218" s="3">
        <f t="shared" si="54"/>
        <v>9.4527363184079602E-2</v>
      </c>
      <c r="J218">
        <f t="shared" si="49"/>
        <v>270</v>
      </c>
      <c r="K218">
        <f t="shared" si="50"/>
        <v>328</v>
      </c>
      <c r="L218">
        <f t="shared" si="51"/>
        <v>224</v>
      </c>
      <c r="M218" s="3">
        <f t="shared" si="55"/>
        <v>5.5961070559610707E-2</v>
      </c>
      <c r="N218" s="3">
        <f t="shared" si="52"/>
        <v>0.39902676399026765</v>
      </c>
    </row>
    <row r="219" spans="1:14" x14ac:dyDescent="0.2">
      <c r="A219" s="2">
        <v>41103</v>
      </c>
      <c r="B219">
        <v>148</v>
      </c>
      <c r="C219">
        <v>284</v>
      </c>
      <c r="D219">
        <v>199</v>
      </c>
      <c r="E219" s="3">
        <f t="shared" si="53"/>
        <v>-8.0824088748019024E-2</v>
      </c>
      <c r="F219">
        <v>42</v>
      </c>
      <c r="G219">
        <v>92</v>
      </c>
      <c r="H219">
        <v>62</v>
      </c>
      <c r="I219" s="3">
        <f t="shared" si="54"/>
        <v>-0.10204081632653061</v>
      </c>
      <c r="J219">
        <f t="shared" si="49"/>
        <v>190</v>
      </c>
      <c r="K219">
        <f t="shared" si="50"/>
        <v>376</v>
      </c>
      <c r="L219">
        <f t="shared" si="51"/>
        <v>261</v>
      </c>
      <c r="M219" s="3">
        <f t="shared" si="55"/>
        <v>-8.5852478839177751E-2</v>
      </c>
      <c r="N219" s="3">
        <f t="shared" si="52"/>
        <v>0.45465538089480051</v>
      </c>
    </row>
    <row r="220" spans="1:14" x14ac:dyDescent="0.2">
      <c r="A220" s="2">
        <v>41096</v>
      </c>
      <c r="B220">
        <v>156</v>
      </c>
      <c r="C220">
        <v>277</v>
      </c>
      <c r="D220">
        <v>204</v>
      </c>
      <c r="E220" s="3">
        <f t="shared" si="53"/>
        <v>-7.5353218210361061E-2</v>
      </c>
      <c r="F220">
        <v>49</v>
      </c>
      <c r="G220">
        <v>78</v>
      </c>
      <c r="H220">
        <v>64</v>
      </c>
      <c r="I220" s="3">
        <f t="shared" si="54"/>
        <v>-7.8534031413612565E-2</v>
      </c>
      <c r="J220">
        <f t="shared" si="49"/>
        <v>205</v>
      </c>
      <c r="K220">
        <f t="shared" si="50"/>
        <v>355</v>
      </c>
      <c r="L220">
        <f t="shared" si="51"/>
        <v>268</v>
      </c>
      <c r="M220" s="3">
        <f t="shared" si="55"/>
        <v>-7.6086956521739135E-2</v>
      </c>
      <c r="N220" s="3">
        <f t="shared" si="52"/>
        <v>0.42874396135265702</v>
      </c>
    </row>
    <row r="221" spans="1:14" x14ac:dyDescent="0.2">
      <c r="A221" s="2">
        <v>41089</v>
      </c>
      <c r="B221">
        <v>157</v>
      </c>
      <c r="C221">
        <v>272</v>
      </c>
      <c r="D221">
        <v>183</v>
      </c>
      <c r="E221" s="3">
        <f t="shared" si="53"/>
        <v>-4.2483660130718956E-2</v>
      </c>
      <c r="F221">
        <v>64</v>
      </c>
      <c r="G221">
        <v>100</v>
      </c>
      <c r="H221">
        <v>38</v>
      </c>
      <c r="I221" s="3">
        <f t="shared" si="54"/>
        <v>0.12871287128712872</v>
      </c>
      <c r="J221">
        <f t="shared" si="49"/>
        <v>221</v>
      </c>
      <c r="K221">
        <f t="shared" si="50"/>
        <v>372</v>
      </c>
      <c r="L221">
        <f t="shared" si="51"/>
        <v>221</v>
      </c>
      <c r="M221" s="3">
        <f t="shared" si="55"/>
        <v>0</v>
      </c>
      <c r="N221" s="3">
        <f t="shared" si="52"/>
        <v>0.45700245700245701</v>
      </c>
    </row>
    <row r="222" spans="1:14" x14ac:dyDescent="0.2">
      <c r="A222" s="2">
        <v>41082</v>
      </c>
      <c r="B222">
        <v>132</v>
      </c>
      <c r="C222">
        <v>256</v>
      </c>
      <c r="D222">
        <v>239</v>
      </c>
      <c r="E222" s="3">
        <f t="shared" si="53"/>
        <v>-0.17065390749601275</v>
      </c>
      <c r="F222">
        <v>40</v>
      </c>
      <c r="G222">
        <v>81</v>
      </c>
      <c r="H222">
        <v>79</v>
      </c>
      <c r="I222" s="3">
        <f t="shared" si="54"/>
        <v>-0.19500000000000001</v>
      </c>
      <c r="J222">
        <f t="shared" si="49"/>
        <v>172</v>
      </c>
      <c r="K222">
        <f t="shared" si="50"/>
        <v>337</v>
      </c>
      <c r="L222">
        <f t="shared" si="51"/>
        <v>318</v>
      </c>
      <c r="M222" s="3">
        <f t="shared" si="55"/>
        <v>-0.17654171704957677</v>
      </c>
      <c r="N222" s="3">
        <f t="shared" si="52"/>
        <v>0.407496977025393</v>
      </c>
    </row>
    <row r="223" spans="1:14" x14ac:dyDescent="0.2">
      <c r="A223" s="2">
        <v>41075</v>
      </c>
      <c r="B223">
        <v>157</v>
      </c>
      <c r="C223">
        <v>289</v>
      </c>
      <c r="D223">
        <v>182</v>
      </c>
      <c r="E223" s="3">
        <f t="shared" si="53"/>
        <v>-3.9808917197452227E-2</v>
      </c>
      <c r="F223">
        <v>62</v>
      </c>
      <c r="G223">
        <v>87</v>
      </c>
      <c r="H223">
        <v>50</v>
      </c>
      <c r="I223" s="3">
        <f t="shared" si="54"/>
        <v>6.030150753768844E-2</v>
      </c>
      <c r="J223">
        <f t="shared" si="49"/>
        <v>219</v>
      </c>
      <c r="K223">
        <f t="shared" si="50"/>
        <v>376</v>
      </c>
      <c r="L223">
        <f t="shared" si="51"/>
        <v>232</v>
      </c>
      <c r="M223" s="3">
        <f t="shared" si="55"/>
        <v>-1.5719467956469165E-2</v>
      </c>
      <c r="N223" s="3">
        <f t="shared" si="52"/>
        <v>0.45465538089480051</v>
      </c>
    </row>
    <row r="224" spans="1:14" x14ac:dyDescent="0.2">
      <c r="A224" s="2">
        <v>41068</v>
      </c>
      <c r="B224">
        <v>143</v>
      </c>
      <c r="C224">
        <v>266</v>
      </c>
      <c r="D224">
        <v>207</v>
      </c>
      <c r="E224" s="3">
        <f t="shared" si="53"/>
        <v>-0.1038961038961039</v>
      </c>
      <c r="F224">
        <v>58</v>
      </c>
      <c r="G224">
        <v>65</v>
      </c>
      <c r="H224">
        <v>62</v>
      </c>
      <c r="I224" s="3">
        <f t="shared" si="54"/>
        <v>-2.1621621621621623E-2</v>
      </c>
      <c r="J224">
        <f t="shared" si="49"/>
        <v>201</v>
      </c>
      <c r="K224">
        <f t="shared" si="50"/>
        <v>331</v>
      </c>
      <c r="L224">
        <f t="shared" si="51"/>
        <v>269</v>
      </c>
      <c r="M224" s="3">
        <f t="shared" si="55"/>
        <v>-8.4893882646691635E-2</v>
      </c>
      <c r="N224" s="3">
        <f t="shared" si="52"/>
        <v>0.41323345817727841</v>
      </c>
    </row>
    <row r="225" spans="1:14" x14ac:dyDescent="0.2">
      <c r="A225" s="2">
        <v>41061</v>
      </c>
      <c r="B225">
        <v>111</v>
      </c>
      <c r="C225">
        <v>211</v>
      </c>
      <c r="D225">
        <v>306</v>
      </c>
      <c r="E225" s="3">
        <f t="shared" si="53"/>
        <v>-0.31050955414012738</v>
      </c>
      <c r="F225">
        <v>36</v>
      </c>
      <c r="G225">
        <v>72</v>
      </c>
      <c r="H225">
        <v>87</v>
      </c>
      <c r="I225" s="3">
        <f t="shared" si="54"/>
        <v>-0.26153846153846155</v>
      </c>
      <c r="J225">
        <f t="shared" si="49"/>
        <v>147</v>
      </c>
      <c r="K225">
        <f t="shared" si="50"/>
        <v>283</v>
      </c>
      <c r="L225">
        <f t="shared" si="51"/>
        <v>393</v>
      </c>
      <c r="M225" s="3">
        <f t="shared" si="55"/>
        <v>-0.29890643985419196</v>
      </c>
      <c r="N225" s="3">
        <f t="shared" si="52"/>
        <v>0.34386391251518833</v>
      </c>
    </row>
    <row r="226" spans="1:14" x14ac:dyDescent="0.2">
      <c r="A226" s="2">
        <v>41054</v>
      </c>
      <c r="B226">
        <v>114</v>
      </c>
      <c r="C226">
        <v>265</v>
      </c>
      <c r="D226">
        <v>213</v>
      </c>
      <c r="E226" s="3">
        <f t="shared" si="53"/>
        <v>-0.16722972972972974</v>
      </c>
      <c r="F226">
        <v>50</v>
      </c>
      <c r="G226">
        <v>90</v>
      </c>
      <c r="H226">
        <v>68</v>
      </c>
      <c r="I226" s="3">
        <f t="shared" si="54"/>
        <v>-8.6538461538461536E-2</v>
      </c>
      <c r="J226">
        <f t="shared" si="49"/>
        <v>164</v>
      </c>
      <c r="K226">
        <f t="shared" si="50"/>
        <v>355</v>
      </c>
      <c r="L226">
        <f t="shared" si="51"/>
        <v>281</v>
      </c>
      <c r="M226" s="3">
        <f t="shared" si="55"/>
        <v>-0.14624999999999999</v>
      </c>
      <c r="N226" s="3">
        <f t="shared" si="52"/>
        <v>0.44374999999999998</v>
      </c>
    </row>
    <row r="227" spans="1:14" x14ac:dyDescent="0.2">
      <c r="A227" s="2">
        <v>41047</v>
      </c>
      <c r="B227">
        <v>111</v>
      </c>
      <c r="C227">
        <v>201</v>
      </c>
      <c r="D227">
        <v>280</v>
      </c>
      <c r="E227" s="3">
        <f t="shared" si="53"/>
        <v>-0.28547297297297297</v>
      </c>
      <c r="F227">
        <v>33</v>
      </c>
      <c r="G227">
        <v>54</v>
      </c>
      <c r="H227">
        <v>71</v>
      </c>
      <c r="I227" s="3">
        <f t="shared" si="54"/>
        <v>-0.24050632911392406</v>
      </c>
      <c r="J227">
        <f t="shared" si="49"/>
        <v>144</v>
      </c>
      <c r="K227">
        <f t="shared" si="50"/>
        <v>255</v>
      </c>
      <c r="L227">
        <f t="shared" si="51"/>
        <v>351</v>
      </c>
      <c r="M227" s="3">
        <f t="shared" si="55"/>
        <v>-0.27600000000000002</v>
      </c>
      <c r="N227" s="3">
        <f t="shared" si="52"/>
        <v>0.34</v>
      </c>
    </row>
    <row r="228" spans="1:14" x14ac:dyDescent="0.2">
      <c r="A228" s="2">
        <v>41040</v>
      </c>
      <c r="B228">
        <v>130</v>
      </c>
      <c r="C228">
        <v>273</v>
      </c>
      <c r="D228">
        <v>205</v>
      </c>
      <c r="E228" s="3">
        <f t="shared" si="53"/>
        <v>-0.12335526315789473</v>
      </c>
      <c r="F228">
        <v>38</v>
      </c>
      <c r="G228">
        <v>91</v>
      </c>
      <c r="H228">
        <v>69</v>
      </c>
      <c r="I228" s="3">
        <f t="shared" si="54"/>
        <v>-0.15656565656565657</v>
      </c>
      <c r="J228">
        <f t="shared" si="49"/>
        <v>168</v>
      </c>
      <c r="K228">
        <f t="shared" si="50"/>
        <v>364</v>
      </c>
      <c r="L228">
        <f t="shared" si="51"/>
        <v>274</v>
      </c>
      <c r="M228" s="3">
        <f t="shared" si="55"/>
        <v>-0.13151364764267989</v>
      </c>
      <c r="N228" s="3">
        <f t="shared" si="52"/>
        <v>0.45161290322580644</v>
      </c>
    </row>
    <row r="229" spans="1:14" x14ac:dyDescent="0.2">
      <c r="A229" s="2">
        <v>41033</v>
      </c>
      <c r="B229">
        <v>135</v>
      </c>
      <c r="C229">
        <v>279</v>
      </c>
      <c r="D229">
        <v>204</v>
      </c>
      <c r="E229" s="3">
        <f t="shared" si="53"/>
        <v>-0.11165048543689321</v>
      </c>
      <c r="F229">
        <v>47</v>
      </c>
      <c r="G229">
        <v>108</v>
      </c>
      <c r="H229">
        <v>64</v>
      </c>
      <c r="I229" s="3">
        <f t="shared" si="54"/>
        <v>-7.7625570776255703E-2</v>
      </c>
      <c r="J229">
        <f t="shared" si="49"/>
        <v>182</v>
      </c>
      <c r="K229">
        <f t="shared" si="50"/>
        <v>387</v>
      </c>
      <c r="L229">
        <f t="shared" si="51"/>
        <v>268</v>
      </c>
      <c r="M229" s="3">
        <f t="shared" si="55"/>
        <v>-0.10274790919952211</v>
      </c>
      <c r="N229" s="3">
        <f t="shared" si="52"/>
        <v>0.46236559139784944</v>
      </c>
    </row>
    <row r="230" spans="1:14" x14ac:dyDescent="0.2">
      <c r="A230" s="2">
        <v>41026</v>
      </c>
      <c r="B230">
        <v>216</v>
      </c>
      <c r="C230">
        <v>290</v>
      </c>
      <c r="D230">
        <v>119</v>
      </c>
      <c r="E230" s="3">
        <f t="shared" si="53"/>
        <v>0.1552</v>
      </c>
      <c r="F230">
        <v>56</v>
      </c>
      <c r="G230">
        <v>97</v>
      </c>
      <c r="H230">
        <v>42</v>
      </c>
      <c r="I230" s="3">
        <f t="shared" si="54"/>
        <v>7.179487179487179E-2</v>
      </c>
      <c r="J230">
        <f t="shared" si="49"/>
        <v>272</v>
      </c>
      <c r="K230">
        <f t="shared" si="50"/>
        <v>387</v>
      </c>
      <c r="L230">
        <f t="shared" si="51"/>
        <v>161</v>
      </c>
      <c r="M230" s="3">
        <f t="shared" si="55"/>
        <v>0.13536585365853659</v>
      </c>
      <c r="N230" s="3">
        <f t="shared" si="52"/>
        <v>0.4719512195121951</v>
      </c>
    </row>
    <row r="231" spans="1:14" x14ac:dyDescent="0.2">
      <c r="A231" s="2">
        <v>41019</v>
      </c>
      <c r="B231">
        <v>156</v>
      </c>
      <c r="C231">
        <v>306</v>
      </c>
      <c r="D231">
        <v>193</v>
      </c>
      <c r="E231" s="3">
        <f t="shared" si="53"/>
        <v>-5.6488549618320609E-2</v>
      </c>
      <c r="F231">
        <v>53</v>
      </c>
      <c r="G231">
        <v>103</v>
      </c>
      <c r="H231">
        <v>70</v>
      </c>
      <c r="I231" s="3">
        <f t="shared" si="54"/>
        <v>-7.5221238938053103E-2</v>
      </c>
      <c r="J231">
        <f t="shared" si="49"/>
        <v>209</v>
      </c>
      <c r="K231">
        <f t="shared" si="50"/>
        <v>409</v>
      </c>
      <c r="L231">
        <f t="shared" si="51"/>
        <v>263</v>
      </c>
      <c r="M231" s="3">
        <f t="shared" si="55"/>
        <v>-6.1293984108967081E-2</v>
      </c>
      <c r="N231" s="3">
        <f t="shared" si="52"/>
        <v>0.46424517593643588</v>
      </c>
    </row>
    <row r="232" spans="1:14" x14ac:dyDescent="0.2">
      <c r="A232" s="2">
        <v>41012</v>
      </c>
      <c r="B232">
        <v>165</v>
      </c>
      <c r="C232">
        <v>251</v>
      </c>
      <c r="D232">
        <v>218</v>
      </c>
      <c r="E232" s="3">
        <f t="shared" si="53"/>
        <v>-8.3596214511041003E-2</v>
      </c>
      <c r="F232">
        <v>56</v>
      </c>
      <c r="G232">
        <v>91</v>
      </c>
      <c r="H232">
        <v>49</v>
      </c>
      <c r="I232" s="3">
        <f t="shared" si="54"/>
        <v>3.5714285714285712E-2</v>
      </c>
      <c r="J232">
        <f t="shared" si="49"/>
        <v>221</v>
      </c>
      <c r="K232">
        <f t="shared" si="50"/>
        <v>342</v>
      </c>
      <c r="L232">
        <f t="shared" si="51"/>
        <v>267</v>
      </c>
      <c r="M232" s="3">
        <f t="shared" si="55"/>
        <v>-5.5421686746987948E-2</v>
      </c>
      <c r="N232" s="3">
        <f t="shared" si="52"/>
        <v>0.41204819277108434</v>
      </c>
    </row>
    <row r="233" spans="1:14" x14ac:dyDescent="0.2">
      <c r="A233" s="2">
        <v>41005</v>
      </c>
      <c r="B233">
        <v>135</v>
      </c>
      <c r="C233">
        <v>250</v>
      </c>
      <c r="D233">
        <v>246</v>
      </c>
      <c r="E233" s="3">
        <f t="shared" si="53"/>
        <v>-0.17591125198098256</v>
      </c>
      <c r="F233">
        <v>28</v>
      </c>
      <c r="G233">
        <v>88</v>
      </c>
      <c r="H233">
        <v>66</v>
      </c>
      <c r="I233" s="3">
        <f t="shared" si="54"/>
        <v>-0.2087912087912088</v>
      </c>
      <c r="J233">
        <f t="shared" si="49"/>
        <v>163</v>
      </c>
      <c r="K233">
        <f t="shared" si="50"/>
        <v>338</v>
      </c>
      <c r="L233">
        <f t="shared" si="51"/>
        <v>312</v>
      </c>
      <c r="M233" s="3">
        <f t="shared" si="55"/>
        <v>-0.18327183271832717</v>
      </c>
      <c r="N233" s="3">
        <f t="shared" si="52"/>
        <v>0.41574415744157439</v>
      </c>
    </row>
    <row r="234" spans="1:14" x14ac:dyDescent="0.2">
      <c r="A234" s="2">
        <v>40998</v>
      </c>
      <c r="B234">
        <v>204</v>
      </c>
      <c r="C234">
        <v>287</v>
      </c>
      <c r="D234">
        <v>160</v>
      </c>
      <c r="E234" s="3">
        <f t="shared" si="53"/>
        <v>6.7588325652841785E-2</v>
      </c>
      <c r="F234">
        <v>49</v>
      </c>
      <c r="G234">
        <v>90</v>
      </c>
      <c r="H234">
        <v>60</v>
      </c>
      <c r="I234" s="3">
        <f t="shared" si="54"/>
        <v>-5.5276381909547742E-2</v>
      </c>
      <c r="J234">
        <f t="shared" si="49"/>
        <v>253</v>
      </c>
      <c r="K234">
        <f t="shared" si="50"/>
        <v>377</v>
      </c>
      <c r="L234">
        <f t="shared" si="51"/>
        <v>220</v>
      </c>
      <c r="M234" s="3">
        <f t="shared" si="55"/>
        <v>3.8823529411764708E-2</v>
      </c>
      <c r="N234" s="3">
        <f t="shared" si="52"/>
        <v>0.44352941176470589</v>
      </c>
    </row>
    <row r="235" spans="1:14" x14ac:dyDescent="0.2">
      <c r="A235" s="2">
        <v>40991</v>
      </c>
      <c r="B235">
        <v>212</v>
      </c>
      <c r="C235">
        <v>266</v>
      </c>
      <c r="D235">
        <v>167</v>
      </c>
      <c r="E235" s="3">
        <f t="shared" si="53"/>
        <v>6.9767441860465115E-2</v>
      </c>
      <c r="F235">
        <v>60</v>
      </c>
      <c r="G235">
        <v>89</v>
      </c>
      <c r="H235">
        <v>62</v>
      </c>
      <c r="I235" s="3">
        <f t="shared" si="54"/>
        <v>-9.4786729857819912E-3</v>
      </c>
      <c r="J235">
        <f t="shared" si="49"/>
        <v>272</v>
      </c>
      <c r="K235">
        <f t="shared" si="50"/>
        <v>355</v>
      </c>
      <c r="L235">
        <f t="shared" si="51"/>
        <v>229</v>
      </c>
      <c r="M235" s="3">
        <f t="shared" si="55"/>
        <v>5.0233644859813083E-2</v>
      </c>
      <c r="N235" s="3">
        <f t="shared" si="52"/>
        <v>0.41471962616822428</v>
      </c>
    </row>
    <row r="236" spans="1:14" x14ac:dyDescent="0.2">
      <c r="A236" s="2">
        <v>40984</v>
      </c>
      <c r="B236">
        <v>333</v>
      </c>
      <c r="C236">
        <v>210</v>
      </c>
      <c r="D236">
        <v>98</v>
      </c>
      <c r="E236" s="3">
        <f t="shared" si="53"/>
        <v>0.36661466458658348</v>
      </c>
      <c r="F236">
        <v>92</v>
      </c>
      <c r="G236">
        <v>63</v>
      </c>
      <c r="H236">
        <v>48</v>
      </c>
      <c r="I236" s="3">
        <f t="shared" si="54"/>
        <v>0.21674876847290642</v>
      </c>
      <c r="J236">
        <f t="shared" si="49"/>
        <v>425</v>
      </c>
      <c r="K236">
        <f t="shared" si="50"/>
        <v>273</v>
      </c>
      <c r="L236">
        <f t="shared" si="51"/>
        <v>146</v>
      </c>
      <c r="M236" s="3">
        <f t="shared" si="55"/>
        <v>0.33056872037914692</v>
      </c>
      <c r="N236" s="3">
        <f t="shared" si="52"/>
        <v>0.32345971563981041</v>
      </c>
    </row>
    <row r="237" spans="1:14" x14ac:dyDescent="0.2">
      <c r="A237" s="2">
        <v>40977</v>
      </c>
      <c r="B237">
        <v>251</v>
      </c>
      <c r="C237">
        <v>257</v>
      </c>
      <c r="D237">
        <v>136</v>
      </c>
      <c r="E237" s="3">
        <f t="shared" si="53"/>
        <v>0.17857142857142858</v>
      </c>
      <c r="F237">
        <v>76</v>
      </c>
      <c r="G237">
        <v>91</v>
      </c>
      <c r="H237">
        <v>44</v>
      </c>
      <c r="I237" s="3">
        <f t="shared" si="54"/>
        <v>0.15165876777251186</v>
      </c>
      <c r="J237">
        <f t="shared" si="49"/>
        <v>327</v>
      </c>
      <c r="K237">
        <f t="shared" si="50"/>
        <v>348</v>
      </c>
      <c r="L237">
        <f t="shared" si="51"/>
        <v>180</v>
      </c>
      <c r="M237" s="3">
        <f t="shared" si="55"/>
        <v>0.17192982456140352</v>
      </c>
      <c r="N237" s="3">
        <f t="shared" si="52"/>
        <v>0.40701754385964911</v>
      </c>
    </row>
    <row r="238" spans="1:14" x14ac:dyDescent="0.2">
      <c r="A238" s="2">
        <v>40970</v>
      </c>
      <c r="B238">
        <v>248</v>
      </c>
      <c r="C238">
        <v>262</v>
      </c>
      <c r="D238">
        <v>145</v>
      </c>
      <c r="E238" s="3">
        <f t="shared" si="53"/>
        <v>0.15725190839694655</v>
      </c>
      <c r="F238">
        <v>80</v>
      </c>
      <c r="G238">
        <v>92</v>
      </c>
      <c r="H238">
        <v>45</v>
      </c>
      <c r="I238" s="3">
        <f t="shared" si="54"/>
        <v>0.16129032258064516</v>
      </c>
      <c r="J238">
        <f t="shared" ref="J238:J270" si="56">B238+F238</f>
        <v>328</v>
      </c>
      <c r="K238">
        <f t="shared" ref="K238:K270" si="57">C238+G238</f>
        <v>354</v>
      </c>
      <c r="L238">
        <f t="shared" ref="L238:L270" si="58">D238+H238</f>
        <v>190</v>
      </c>
      <c r="M238" s="3">
        <f t="shared" si="55"/>
        <v>0.15825688073394495</v>
      </c>
      <c r="N238" s="3">
        <f t="shared" ref="N238:N270" si="59">K238/SUM(J238:L238)</f>
        <v>0.40596330275229359</v>
      </c>
    </row>
    <row r="239" spans="1:14" x14ac:dyDescent="0.2">
      <c r="A239" s="2">
        <v>40963</v>
      </c>
      <c r="B239">
        <v>217</v>
      </c>
      <c r="C239">
        <v>284</v>
      </c>
      <c r="D239">
        <v>157</v>
      </c>
      <c r="E239" s="3">
        <f t="shared" si="53"/>
        <v>9.1185410334346503E-2</v>
      </c>
      <c r="F239">
        <v>73</v>
      </c>
      <c r="G239">
        <v>104</v>
      </c>
      <c r="H239">
        <v>45</v>
      </c>
      <c r="I239" s="3">
        <f t="shared" si="54"/>
        <v>0.12612612612612611</v>
      </c>
      <c r="J239">
        <f t="shared" si="56"/>
        <v>290</v>
      </c>
      <c r="K239">
        <f t="shared" si="57"/>
        <v>388</v>
      </c>
      <c r="L239">
        <f t="shared" si="58"/>
        <v>202</v>
      </c>
      <c r="M239" s="3">
        <f t="shared" si="55"/>
        <v>0.1</v>
      </c>
      <c r="N239" s="3">
        <f t="shared" si="59"/>
        <v>0.44090909090909092</v>
      </c>
    </row>
    <row r="240" spans="1:14" x14ac:dyDescent="0.2">
      <c r="A240" s="2">
        <v>40956</v>
      </c>
      <c r="B240">
        <v>276</v>
      </c>
      <c r="C240">
        <v>252</v>
      </c>
      <c r="D240">
        <v>149</v>
      </c>
      <c r="E240" s="3">
        <f t="shared" si="53"/>
        <v>0.18759231905465287</v>
      </c>
      <c r="F240">
        <v>81</v>
      </c>
      <c r="G240">
        <v>96</v>
      </c>
      <c r="H240">
        <v>47</v>
      </c>
      <c r="I240" s="3">
        <f t="shared" si="54"/>
        <v>0.15178571428571427</v>
      </c>
      <c r="J240">
        <f t="shared" si="56"/>
        <v>357</v>
      </c>
      <c r="K240">
        <f t="shared" si="57"/>
        <v>348</v>
      </c>
      <c r="L240">
        <f t="shared" si="58"/>
        <v>196</v>
      </c>
      <c r="M240" s="3">
        <f t="shared" si="55"/>
        <v>0.17869034406215317</v>
      </c>
      <c r="N240" s="3">
        <f t="shared" si="59"/>
        <v>0.38623751387347394</v>
      </c>
    </row>
    <row r="241" spans="1:14" x14ac:dyDescent="0.2">
      <c r="A241" s="2">
        <v>40949</v>
      </c>
      <c r="B241">
        <v>241</v>
      </c>
      <c r="C241">
        <v>250</v>
      </c>
      <c r="D241">
        <v>157</v>
      </c>
      <c r="E241" s="3">
        <f t="shared" si="53"/>
        <v>0.12962962962962962</v>
      </c>
      <c r="F241">
        <v>62</v>
      </c>
      <c r="G241">
        <v>99</v>
      </c>
      <c r="H241">
        <v>57</v>
      </c>
      <c r="I241" s="3">
        <f t="shared" si="54"/>
        <v>2.2935779816513763E-2</v>
      </c>
      <c r="J241">
        <f t="shared" si="56"/>
        <v>303</v>
      </c>
      <c r="K241">
        <f t="shared" si="57"/>
        <v>349</v>
      </c>
      <c r="L241">
        <f t="shared" si="58"/>
        <v>214</v>
      </c>
      <c r="M241" s="3">
        <f t="shared" si="55"/>
        <v>0.10277136258660508</v>
      </c>
      <c r="N241" s="3">
        <f t="shared" si="59"/>
        <v>0.40300230946882215</v>
      </c>
    </row>
    <row r="242" spans="1:14" x14ac:dyDescent="0.2">
      <c r="A242" s="2">
        <v>40942</v>
      </c>
      <c r="B242">
        <v>324</v>
      </c>
      <c r="C242">
        <v>231</v>
      </c>
      <c r="D242">
        <v>127</v>
      </c>
      <c r="E242" s="3">
        <f t="shared" si="53"/>
        <v>0.28885630498533726</v>
      </c>
      <c r="F242">
        <v>94</v>
      </c>
      <c r="G242">
        <v>86</v>
      </c>
      <c r="H242">
        <v>48</v>
      </c>
      <c r="I242" s="3">
        <f t="shared" si="54"/>
        <v>0.20175438596491227</v>
      </c>
      <c r="J242">
        <f t="shared" si="56"/>
        <v>418</v>
      </c>
      <c r="K242">
        <f t="shared" si="57"/>
        <v>317</v>
      </c>
      <c r="L242">
        <f t="shared" si="58"/>
        <v>175</v>
      </c>
      <c r="M242" s="3">
        <f t="shared" si="55"/>
        <v>0.26703296703296703</v>
      </c>
      <c r="N242" s="3">
        <f t="shared" si="59"/>
        <v>0.34835164835164834</v>
      </c>
    </row>
    <row r="243" spans="1:14" x14ac:dyDescent="0.2">
      <c r="A243" s="2">
        <v>40935</v>
      </c>
      <c r="B243">
        <v>276</v>
      </c>
      <c r="C243">
        <v>241</v>
      </c>
      <c r="D243">
        <v>169</v>
      </c>
      <c r="E243" s="3">
        <f t="shared" si="53"/>
        <v>0.15597667638483964</v>
      </c>
      <c r="F243">
        <v>76</v>
      </c>
      <c r="G243">
        <v>80</v>
      </c>
      <c r="H243">
        <v>57</v>
      </c>
      <c r="I243" s="3">
        <f t="shared" si="54"/>
        <v>8.9201877934272297E-2</v>
      </c>
      <c r="J243">
        <f t="shared" si="56"/>
        <v>352</v>
      </c>
      <c r="K243">
        <f t="shared" si="57"/>
        <v>321</v>
      </c>
      <c r="L243">
        <f t="shared" si="58"/>
        <v>226</v>
      </c>
      <c r="M243" s="3">
        <f t="shared" si="55"/>
        <v>0.14015572858731926</v>
      </c>
      <c r="N243" s="3">
        <f t="shared" si="59"/>
        <v>0.35706340378197998</v>
      </c>
    </row>
    <row r="244" spans="1:14" x14ac:dyDescent="0.2">
      <c r="A244" s="2">
        <v>40928</v>
      </c>
      <c r="B244">
        <v>278</v>
      </c>
      <c r="C244">
        <v>246</v>
      </c>
      <c r="D244">
        <v>167</v>
      </c>
      <c r="E244" s="3">
        <f t="shared" ref="E244:E276" si="60">(B244-D244)/SUM(B244:D244)</f>
        <v>0.16063675832127353</v>
      </c>
      <c r="F244">
        <v>81</v>
      </c>
      <c r="G244">
        <v>78</v>
      </c>
      <c r="H244">
        <v>62</v>
      </c>
      <c r="I244" s="3">
        <f t="shared" ref="I244:I276" si="61">(F244-H244)/SUM(F244:H244)</f>
        <v>8.5972850678733032E-2</v>
      </c>
      <c r="J244">
        <f t="shared" si="56"/>
        <v>359</v>
      </c>
      <c r="K244">
        <f t="shared" si="57"/>
        <v>324</v>
      </c>
      <c r="L244">
        <f t="shared" si="58"/>
        <v>229</v>
      </c>
      <c r="M244" s="3">
        <f t="shared" ref="M244:M276" si="62">(J244-L244)/SUM(J244:L244)</f>
        <v>0.14254385964912281</v>
      </c>
      <c r="N244" s="3">
        <f t="shared" si="59"/>
        <v>0.35526315789473684</v>
      </c>
    </row>
    <row r="245" spans="1:14" x14ac:dyDescent="0.2">
      <c r="A245" s="2">
        <v>40921</v>
      </c>
      <c r="B245">
        <v>247</v>
      </c>
      <c r="C245">
        <v>280</v>
      </c>
      <c r="D245">
        <v>163</v>
      </c>
      <c r="E245" s="3">
        <f t="shared" si="60"/>
        <v>0.12173913043478261</v>
      </c>
      <c r="F245">
        <v>84</v>
      </c>
      <c r="G245">
        <v>85</v>
      </c>
      <c r="H245">
        <v>55</v>
      </c>
      <c r="I245" s="3">
        <f t="shared" si="61"/>
        <v>0.12946428571428573</v>
      </c>
      <c r="J245">
        <f t="shared" si="56"/>
        <v>331</v>
      </c>
      <c r="K245">
        <f t="shared" si="57"/>
        <v>365</v>
      </c>
      <c r="L245">
        <f t="shared" si="58"/>
        <v>218</v>
      </c>
      <c r="M245" s="3">
        <f t="shared" si="62"/>
        <v>0.12363238512035012</v>
      </c>
      <c r="N245" s="3">
        <f t="shared" si="59"/>
        <v>0.39934354485776807</v>
      </c>
    </row>
    <row r="246" spans="1:14" x14ac:dyDescent="0.2">
      <c r="A246" s="2">
        <v>40914</v>
      </c>
      <c r="B246">
        <v>243</v>
      </c>
      <c r="C246">
        <v>282</v>
      </c>
      <c r="D246">
        <v>124</v>
      </c>
      <c r="E246" s="3">
        <f t="shared" si="60"/>
        <v>0.18335901386748846</v>
      </c>
      <c r="F246">
        <v>67</v>
      </c>
      <c r="G246">
        <v>74</v>
      </c>
      <c r="H246">
        <v>49</v>
      </c>
      <c r="I246" s="3">
        <f t="shared" si="61"/>
        <v>9.4736842105263161E-2</v>
      </c>
      <c r="J246">
        <f t="shared" si="56"/>
        <v>310</v>
      </c>
      <c r="K246">
        <f t="shared" si="57"/>
        <v>356</v>
      </c>
      <c r="L246">
        <f t="shared" si="58"/>
        <v>173</v>
      </c>
      <c r="M246" s="3">
        <f t="shared" si="62"/>
        <v>0.16328963051251491</v>
      </c>
      <c r="N246" s="3">
        <f t="shared" si="59"/>
        <v>0.42431466030989273</v>
      </c>
    </row>
    <row r="247" spans="1:14" x14ac:dyDescent="0.2">
      <c r="A247" s="2">
        <v>40907</v>
      </c>
      <c r="B247">
        <v>220</v>
      </c>
      <c r="C247">
        <v>287</v>
      </c>
      <c r="D247">
        <v>123</v>
      </c>
      <c r="E247" s="3">
        <f t="shared" si="60"/>
        <v>0.15396825396825398</v>
      </c>
      <c r="F247">
        <v>70</v>
      </c>
      <c r="G247">
        <v>63</v>
      </c>
      <c r="H247">
        <v>44</v>
      </c>
      <c r="I247" s="3">
        <f t="shared" si="61"/>
        <v>0.14689265536723164</v>
      </c>
      <c r="J247">
        <f t="shared" si="56"/>
        <v>290</v>
      </c>
      <c r="K247">
        <f t="shared" si="57"/>
        <v>350</v>
      </c>
      <c r="L247">
        <f t="shared" si="58"/>
        <v>167</v>
      </c>
      <c r="M247" s="3">
        <f t="shared" si="62"/>
        <v>0.15241635687732341</v>
      </c>
      <c r="N247" s="3">
        <f t="shared" si="59"/>
        <v>0.43370508054522927</v>
      </c>
    </row>
    <row r="248" spans="1:14" x14ac:dyDescent="0.2">
      <c r="A248" s="2">
        <v>40900</v>
      </c>
      <c r="B248">
        <v>203</v>
      </c>
      <c r="C248">
        <v>266</v>
      </c>
      <c r="D248">
        <v>91</v>
      </c>
      <c r="E248" s="3">
        <f t="shared" si="60"/>
        <v>0.2</v>
      </c>
      <c r="F248">
        <v>62</v>
      </c>
      <c r="G248">
        <v>65</v>
      </c>
      <c r="H248">
        <v>39</v>
      </c>
      <c r="I248" s="3">
        <f t="shared" si="61"/>
        <v>0.13855421686746988</v>
      </c>
      <c r="J248">
        <f t="shared" si="56"/>
        <v>265</v>
      </c>
      <c r="K248">
        <f t="shared" si="57"/>
        <v>331</v>
      </c>
      <c r="L248">
        <f t="shared" si="58"/>
        <v>130</v>
      </c>
      <c r="M248" s="3">
        <f t="shared" si="62"/>
        <v>0.18595041322314049</v>
      </c>
      <c r="N248" s="3">
        <f t="shared" si="59"/>
        <v>0.4559228650137741</v>
      </c>
    </row>
    <row r="249" spans="1:14" x14ac:dyDescent="0.2">
      <c r="A249" s="2">
        <v>40893</v>
      </c>
      <c r="B249">
        <v>202</v>
      </c>
      <c r="C249">
        <v>306</v>
      </c>
      <c r="D249">
        <v>153</v>
      </c>
      <c r="E249" s="3">
        <f t="shared" si="60"/>
        <v>7.4130105900151289E-2</v>
      </c>
      <c r="F249">
        <v>65</v>
      </c>
      <c r="G249">
        <v>106</v>
      </c>
      <c r="H249">
        <v>60</v>
      </c>
      <c r="I249" s="3">
        <f t="shared" si="61"/>
        <v>2.1645021645021644E-2</v>
      </c>
      <c r="J249">
        <f t="shared" si="56"/>
        <v>267</v>
      </c>
      <c r="K249">
        <f t="shared" si="57"/>
        <v>412</v>
      </c>
      <c r="L249">
        <f t="shared" si="58"/>
        <v>213</v>
      </c>
      <c r="M249" s="3">
        <f t="shared" si="62"/>
        <v>6.0538116591928252E-2</v>
      </c>
      <c r="N249" s="3">
        <f t="shared" si="59"/>
        <v>0.46188340807174888</v>
      </c>
    </row>
    <row r="250" spans="1:14" x14ac:dyDescent="0.2">
      <c r="A250" s="2">
        <v>40886</v>
      </c>
      <c r="B250">
        <v>217</v>
      </c>
      <c r="C250">
        <v>314</v>
      </c>
      <c r="D250">
        <v>151</v>
      </c>
      <c r="E250" s="3">
        <f t="shared" si="60"/>
        <v>9.6774193548387094E-2</v>
      </c>
      <c r="F250">
        <v>71</v>
      </c>
      <c r="G250">
        <v>85</v>
      </c>
      <c r="H250">
        <v>55</v>
      </c>
      <c r="I250" s="3">
        <f t="shared" si="61"/>
        <v>7.582938388625593E-2</v>
      </c>
      <c r="J250">
        <f t="shared" si="56"/>
        <v>288</v>
      </c>
      <c r="K250">
        <f t="shared" si="57"/>
        <v>399</v>
      </c>
      <c r="L250">
        <f t="shared" si="58"/>
        <v>206</v>
      </c>
      <c r="M250" s="3">
        <f t="shared" si="62"/>
        <v>9.182530795072788E-2</v>
      </c>
      <c r="N250" s="3">
        <f t="shared" si="59"/>
        <v>0.44680851063829785</v>
      </c>
    </row>
    <row r="251" spans="1:14" x14ac:dyDescent="0.2">
      <c r="A251" s="2">
        <v>40879</v>
      </c>
      <c r="B251">
        <v>292</v>
      </c>
      <c r="C251">
        <v>279</v>
      </c>
      <c r="D251">
        <v>112</v>
      </c>
      <c r="E251" s="3">
        <f t="shared" si="60"/>
        <v>0.26354319180087848</v>
      </c>
      <c r="F251">
        <v>82</v>
      </c>
      <c r="G251">
        <v>81</v>
      </c>
      <c r="H251">
        <v>48</v>
      </c>
      <c r="I251" s="3">
        <f t="shared" si="61"/>
        <v>0.16113744075829384</v>
      </c>
      <c r="J251">
        <f t="shared" si="56"/>
        <v>374</v>
      </c>
      <c r="K251">
        <f t="shared" si="57"/>
        <v>360</v>
      </c>
      <c r="L251">
        <f t="shared" si="58"/>
        <v>160</v>
      </c>
      <c r="M251" s="3">
        <f t="shared" si="62"/>
        <v>0.23937360178970918</v>
      </c>
      <c r="N251" s="3">
        <f t="shared" si="59"/>
        <v>0.40268456375838924</v>
      </c>
    </row>
    <row r="252" spans="1:14" x14ac:dyDescent="0.2">
      <c r="A252" s="2">
        <v>40872</v>
      </c>
      <c r="B252">
        <v>168</v>
      </c>
      <c r="C252">
        <v>230</v>
      </c>
      <c r="D252">
        <v>288</v>
      </c>
      <c r="E252" s="3">
        <f t="shared" si="60"/>
        <v>-0.1749271137026239</v>
      </c>
      <c r="F252">
        <v>66</v>
      </c>
      <c r="G252">
        <v>74</v>
      </c>
      <c r="H252">
        <v>93</v>
      </c>
      <c r="I252" s="3">
        <f t="shared" si="61"/>
        <v>-0.11587982832618025</v>
      </c>
      <c r="J252">
        <f t="shared" si="56"/>
        <v>234</v>
      </c>
      <c r="K252">
        <f t="shared" si="57"/>
        <v>304</v>
      </c>
      <c r="L252">
        <f t="shared" si="58"/>
        <v>381</v>
      </c>
      <c r="M252" s="3">
        <f t="shared" si="62"/>
        <v>-0.15995647442872687</v>
      </c>
      <c r="N252" s="3">
        <f t="shared" si="59"/>
        <v>0.33079434167573452</v>
      </c>
    </row>
    <row r="253" spans="1:14" x14ac:dyDescent="0.2">
      <c r="A253" s="2">
        <v>40865</v>
      </c>
      <c r="B253">
        <v>168</v>
      </c>
      <c r="C253">
        <v>312</v>
      </c>
      <c r="D253">
        <v>227</v>
      </c>
      <c r="E253" s="3">
        <f t="shared" si="60"/>
        <v>-8.3451202263083446E-2</v>
      </c>
      <c r="F253">
        <v>49</v>
      </c>
      <c r="G253">
        <v>93</v>
      </c>
      <c r="H253">
        <v>83</v>
      </c>
      <c r="I253" s="3">
        <f t="shared" si="61"/>
        <v>-0.15111111111111111</v>
      </c>
      <c r="J253">
        <f t="shared" si="56"/>
        <v>217</v>
      </c>
      <c r="K253">
        <f t="shared" si="57"/>
        <v>405</v>
      </c>
      <c r="L253">
        <f t="shared" si="58"/>
        <v>310</v>
      </c>
      <c r="M253" s="3">
        <f t="shared" si="62"/>
        <v>-9.9785407725321892E-2</v>
      </c>
      <c r="N253" s="3">
        <f t="shared" si="59"/>
        <v>0.43454935622317598</v>
      </c>
    </row>
    <row r="254" spans="1:14" x14ac:dyDescent="0.2">
      <c r="A254" s="2">
        <v>40858</v>
      </c>
      <c r="B254">
        <v>231</v>
      </c>
      <c r="C254">
        <v>302</v>
      </c>
      <c r="D254">
        <v>178</v>
      </c>
      <c r="E254" s="3">
        <f t="shared" si="60"/>
        <v>7.4542897327707455E-2</v>
      </c>
      <c r="F254">
        <v>73</v>
      </c>
      <c r="G254">
        <v>85</v>
      </c>
      <c r="H254">
        <v>56</v>
      </c>
      <c r="I254" s="3">
        <f t="shared" si="61"/>
        <v>7.9439252336448593E-2</v>
      </c>
      <c r="J254">
        <f t="shared" si="56"/>
        <v>304</v>
      </c>
      <c r="K254">
        <f t="shared" si="57"/>
        <v>387</v>
      </c>
      <c r="L254">
        <f t="shared" si="58"/>
        <v>234</v>
      </c>
      <c r="M254" s="3">
        <f t="shared" si="62"/>
        <v>7.567567567567568E-2</v>
      </c>
      <c r="N254" s="3">
        <f t="shared" si="59"/>
        <v>0.41837837837837838</v>
      </c>
    </row>
    <row r="255" spans="1:14" x14ac:dyDescent="0.2">
      <c r="A255" s="2">
        <v>40851</v>
      </c>
      <c r="B255">
        <v>223</v>
      </c>
      <c r="C255">
        <v>278</v>
      </c>
      <c r="D255">
        <v>156</v>
      </c>
      <c r="E255" s="3">
        <f t="shared" si="60"/>
        <v>0.1019786910197869</v>
      </c>
      <c r="F255">
        <v>73</v>
      </c>
      <c r="G255">
        <v>73</v>
      </c>
      <c r="H255">
        <v>51</v>
      </c>
      <c r="I255" s="3">
        <f t="shared" si="61"/>
        <v>0.1116751269035533</v>
      </c>
      <c r="J255">
        <f t="shared" si="56"/>
        <v>296</v>
      </c>
      <c r="K255">
        <f t="shared" si="57"/>
        <v>351</v>
      </c>
      <c r="L255">
        <f t="shared" si="58"/>
        <v>207</v>
      </c>
      <c r="M255" s="3">
        <f t="shared" si="62"/>
        <v>0.10421545667447307</v>
      </c>
      <c r="N255" s="3">
        <f t="shared" si="59"/>
        <v>0.41100702576112413</v>
      </c>
    </row>
    <row r="256" spans="1:14" x14ac:dyDescent="0.2">
      <c r="A256" s="2">
        <v>40844</v>
      </c>
      <c r="B256">
        <v>308</v>
      </c>
      <c r="C256">
        <v>248</v>
      </c>
      <c r="D256">
        <v>104</v>
      </c>
      <c r="E256" s="3">
        <f t="shared" si="60"/>
        <v>0.30909090909090908</v>
      </c>
      <c r="F256">
        <v>81</v>
      </c>
      <c r="G256">
        <v>72</v>
      </c>
      <c r="H256">
        <v>51</v>
      </c>
      <c r="I256" s="3">
        <f t="shared" si="61"/>
        <v>0.14705882352941177</v>
      </c>
      <c r="J256">
        <f t="shared" si="56"/>
        <v>389</v>
      </c>
      <c r="K256">
        <f t="shared" si="57"/>
        <v>320</v>
      </c>
      <c r="L256">
        <f t="shared" si="58"/>
        <v>155</v>
      </c>
      <c r="M256" s="3">
        <f t="shared" si="62"/>
        <v>0.27083333333333331</v>
      </c>
      <c r="N256" s="3">
        <f t="shared" si="59"/>
        <v>0.37037037037037035</v>
      </c>
    </row>
    <row r="257" spans="1:14" x14ac:dyDescent="0.2">
      <c r="A257" s="2">
        <v>40837</v>
      </c>
      <c r="B257">
        <v>210</v>
      </c>
      <c r="C257">
        <v>293</v>
      </c>
      <c r="D257">
        <v>203</v>
      </c>
      <c r="E257" s="3">
        <f t="shared" si="60"/>
        <v>9.9150141643059488E-3</v>
      </c>
      <c r="F257">
        <v>64</v>
      </c>
      <c r="G257">
        <v>102</v>
      </c>
      <c r="H257">
        <v>50</v>
      </c>
      <c r="I257" s="3">
        <f t="shared" si="61"/>
        <v>6.4814814814814811E-2</v>
      </c>
      <c r="J257">
        <f t="shared" si="56"/>
        <v>274</v>
      </c>
      <c r="K257">
        <f t="shared" si="57"/>
        <v>395</v>
      </c>
      <c r="L257">
        <f t="shared" si="58"/>
        <v>253</v>
      </c>
      <c r="M257" s="3">
        <f t="shared" si="62"/>
        <v>2.27765726681128E-2</v>
      </c>
      <c r="N257" s="3">
        <f t="shared" si="59"/>
        <v>0.42841648590021691</v>
      </c>
    </row>
    <row r="258" spans="1:14" x14ac:dyDescent="0.2">
      <c r="A258" s="2">
        <v>40830</v>
      </c>
      <c r="B258">
        <v>235</v>
      </c>
      <c r="C258">
        <v>256</v>
      </c>
      <c r="D258">
        <v>158</v>
      </c>
      <c r="E258" s="3">
        <f t="shared" si="60"/>
        <v>0.11864406779661017</v>
      </c>
      <c r="F258">
        <v>63</v>
      </c>
      <c r="G258">
        <v>89</v>
      </c>
      <c r="H258">
        <v>47</v>
      </c>
      <c r="I258" s="3">
        <f t="shared" si="61"/>
        <v>8.0402010050251257E-2</v>
      </c>
      <c r="J258">
        <f t="shared" si="56"/>
        <v>298</v>
      </c>
      <c r="K258">
        <f t="shared" si="57"/>
        <v>345</v>
      </c>
      <c r="L258">
        <f t="shared" si="58"/>
        <v>205</v>
      </c>
      <c r="M258" s="3">
        <f t="shared" si="62"/>
        <v>0.10966981132075472</v>
      </c>
      <c r="N258" s="3">
        <f t="shared" si="59"/>
        <v>0.40683962264150941</v>
      </c>
    </row>
    <row r="259" spans="1:14" x14ac:dyDescent="0.2">
      <c r="A259" s="2">
        <v>40823</v>
      </c>
      <c r="B259">
        <v>215</v>
      </c>
      <c r="C259">
        <v>266</v>
      </c>
      <c r="D259">
        <v>190</v>
      </c>
      <c r="E259" s="3">
        <f t="shared" si="60"/>
        <v>3.7257824143070044E-2</v>
      </c>
      <c r="F259">
        <v>87</v>
      </c>
      <c r="G259">
        <v>77</v>
      </c>
      <c r="H259">
        <v>45</v>
      </c>
      <c r="I259" s="3">
        <f t="shared" si="61"/>
        <v>0.20095693779904306</v>
      </c>
      <c r="J259">
        <f t="shared" si="56"/>
        <v>302</v>
      </c>
      <c r="K259">
        <f t="shared" si="57"/>
        <v>343</v>
      </c>
      <c r="L259">
        <f t="shared" si="58"/>
        <v>235</v>
      </c>
      <c r="M259" s="3">
        <f t="shared" si="62"/>
        <v>7.6136363636363641E-2</v>
      </c>
      <c r="N259" s="3">
        <f t="shared" si="59"/>
        <v>0.38977272727272727</v>
      </c>
    </row>
    <row r="260" spans="1:14" x14ac:dyDescent="0.2">
      <c r="A260" s="2">
        <v>40816</v>
      </c>
      <c r="B260">
        <v>148</v>
      </c>
      <c r="C260">
        <v>267</v>
      </c>
      <c r="D260">
        <v>229</v>
      </c>
      <c r="E260" s="3">
        <f t="shared" si="60"/>
        <v>-0.12577639751552794</v>
      </c>
      <c r="F260">
        <v>56</v>
      </c>
      <c r="G260">
        <v>76</v>
      </c>
      <c r="H260">
        <v>82</v>
      </c>
      <c r="I260" s="3">
        <f t="shared" si="61"/>
        <v>-0.12149532710280374</v>
      </c>
      <c r="J260">
        <f t="shared" si="56"/>
        <v>204</v>
      </c>
      <c r="K260">
        <f t="shared" si="57"/>
        <v>343</v>
      </c>
      <c r="L260">
        <f t="shared" si="58"/>
        <v>311</v>
      </c>
      <c r="M260" s="3">
        <f t="shared" si="62"/>
        <v>-0.1247086247086247</v>
      </c>
      <c r="N260" s="3">
        <f t="shared" si="59"/>
        <v>0.39976689976689977</v>
      </c>
    </row>
    <row r="261" spans="1:14" x14ac:dyDescent="0.2">
      <c r="A261" s="2">
        <v>40809</v>
      </c>
      <c r="B261">
        <v>107</v>
      </c>
      <c r="C261">
        <v>213</v>
      </c>
      <c r="D261">
        <v>326</v>
      </c>
      <c r="E261" s="3">
        <f t="shared" si="60"/>
        <v>-0.33900928792569657</v>
      </c>
      <c r="F261">
        <v>50</v>
      </c>
      <c r="G261">
        <v>77</v>
      </c>
      <c r="H261">
        <v>90</v>
      </c>
      <c r="I261" s="3">
        <f t="shared" si="61"/>
        <v>-0.18433179723502305</v>
      </c>
      <c r="J261">
        <f t="shared" si="56"/>
        <v>157</v>
      </c>
      <c r="K261">
        <f t="shared" si="57"/>
        <v>290</v>
      </c>
      <c r="L261">
        <f t="shared" si="58"/>
        <v>416</v>
      </c>
      <c r="M261" s="3">
        <f t="shared" si="62"/>
        <v>-0.30011587485515645</v>
      </c>
      <c r="N261" s="3">
        <f t="shared" si="59"/>
        <v>0.33603707995365006</v>
      </c>
    </row>
    <row r="262" spans="1:14" x14ac:dyDescent="0.2">
      <c r="A262" s="2">
        <v>40802</v>
      </c>
      <c r="B262">
        <v>168</v>
      </c>
      <c r="C262">
        <v>273</v>
      </c>
      <c r="D262">
        <v>215</v>
      </c>
      <c r="E262" s="3">
        <f t="shared" si="60"/>
        <v>-7.1646341463414628E-2</v>
      </c>
      <c r="F262">
        <v>54</v>
      </c>
      <c r="G262">
        <v>85</v>
      </c>
      <c r="H262">
        <v>64</v>
      </c>
      <c r="I262" s="3">
        <f t="shared" si="61"/>
        <v>-4.9261083743842367E-2</v>
      </c>
      <c r="J262">
        <f t="shared" si="56"/>
        <v>222</v>
      </c>
      <c r="K262">
        <f t="shared" si="57"/>
        <v>358</v>
      </c>
      <c r="L262">
        <f t="shared" si="58"/>
        <v>279</v>
      </c>
      <c r="M262" s="3">
        <f t="shared" si="62"/>
        <v>-6.6356228172293363E-2</v>
      </c>
      <c r="N262" s="3">
        <f t="shared" si="59"/>
        <v>0.41676367869615832</v>
      </c>
    </row>
    <row r="263" spans="1:14" x14ac:dyDescent="0.2">
      <c r="A263" s="2">
        <v>40795</v>
      </c>
      <c r="B263">
        <v>107</v>
      </c>
      <c r="C263">
        <v>248</v>
      </c>
      <c r="D263">
        <v>286</v>
      </c>
      <c r="E263" s="3">
        <f t="shared" si="60"/>
        <v>-0.27925117004680189</v>
      </c>
      <c r="F263">
        <v>41</v>
      </c>
      <c r="G263">
        <v>90</v>
      </c>
      <c r="H263">
        <v>75</v>
      </c>
      <c r="I263" s="3">
        <f t="shared" si="61"/>
        <v>-0.1650485436893204</v>
      </c>
      <c r="J263">
        <f t="shared" si="56"/>
        <v>148</v>
      </c>
      <c r="K263">
        <f t="shared" si="57"/>
        <v>338</v>
      </c>
      <c r="L263">
        <f t="shared" si="58"/>
        <v>361</v>
      </c>
      <c r="M263" s="3">
        <f t="shared" si="62"/>
        <v>-0.25147579693034239</v>
      </c>
      <c r="N263" s="3">
        <f t="shared" si="59"/>
        <v>0.3990554899645809</v>
      </c>
    </row>
    <row r="264" spans="1:14" x14ac:dyDescent="0.2">
      <c r="A264" s="2">
        <v>40788</v>
      </c>
      <c r="B264">
        <v>130</v>
      </c>
      <c r="C264">
        <v>262</v>
      </c>
      <c r="D264">
        <v>287</v>
      </c>
      <c r="E264" s="3">
        <f t="shared" si="60"/>
        <v>-0.23122238586156113</v>
      </c>
      <c r="F264">
        <v>35</v>
      </c>
      <c r="G264">
        <v>101</v>
      </c>
      <c r="H264">
        <v>97</v>
      </c>
      <c r="I264" s="3">
        <f t="shared" si="61"/>
        <v>-0.26609442060085836</v>
      </c>
      <c r="J264">
        <f t="shared" si="56"/>
        <v>165</v>
      </c>
      <c r="K264">
        <f t="shared" si="57"/>
        <v>363</v>
      </c>
      <c r="L264">
        <f t="shared" si="58"/>
        <v>384</v>
      </c>
      <c r="M264" s="3">
        <f t="shared" si="62"/>
        <v>-0.24013157894736842</v>
      </c>
      <c r="N264" s="3">
        <f t="shared" si="59"/>
        <v>0.39802631578947367</v>
      </c>
    </row>
    <row r="265" spans="1:14" x14ac:dyDescent="0.2">
      <c r="A265" s="2">
        <v>40781</v>
      </c>
      <c r="B265">
        <v>149</v>
      </c>
      <c r="C265">
        <v>242</v>
      </c>
      <c r="D265">
        <v>245</v>
      </c>
      <c r="E265" s="3">
        <f t="shared" si="60"/>
        <v>-0.15094339622641509</v>
      </c>
      <c r="F265">
        <v>61</v>
      </c>
      <c r="G265">
        <v>88</v>
      </c>
      <c r="H265">
        <v>63</v>
      </c>
      <c r="I265" s="3">
        <f t="shared" si="61"/>
        <v>-9.433962264150943E-3</v>
      </c>
      <c r="J265">
        <f t="shared" si="56"/>
        <v>210</v>
      </c>
      <c r="K265">
        <f t="shared" si="57"/>
        <v>330</v>
      </c>
      <c r="L265">
        <f t="shared" si="58"/>
        <v>308</v>
      </c>
      <c r="M265" s="3">
        <f t="shared" si="62"/>
        <v>-0.11556603773584906</v>
      </c>
      <c r="N265" s="3">
        <f t="shared" si="59"/>
        <v>0.38915094339622641</v>
      </c>
    </row>
    <row r="266" spans="1:14" x14ac:dyDescent="0.2">
      <c r="A266" s="2">
        <v>40774</v>
      </c>
      <c r="B266">
        <v>101</v>
      </c>
      <c r="C266">
        <v>214</v>
      </c>
      <c r="D266">
        <v>353</v>
      </c>
      <c r="E266" s="3">
        <f t="shared" si="60"/>
        <v>-0.3772455089820359</v>
      </c>
      <c r="F266">
        <v>42</v>
      </c>
      <c r="G266">
        <v>66</v>
      </c>
      <c r="H266">
        <v>93</v>
      </c>
      <c r="I266" s="3">
        <f t="shared" si="61"/>
        <v>-0.2537313432835821</v>
      </c>
      <c r="J266">
        <f t="shared" si="56"/>
        <v>143</v>
      </c>
      <c r="K266">
        <f t="shared" si="57"/>
        <v>280</v>
      </c>
      <c r="L266">
        <f t="shared" si="58"/>
        <v>446</v>
      </c>
      <c r="M266" s="3">
        <f t="shared" si="62"/>
        <v>-0.34867663981588032</v>
      </c>
      <c r="N266" s="3">
        <f t="shared" si="59"/>
        <v>0.32220943613348679</v>
      </c>
    </row>
    <row r="267" spans="1:14" x14ac:dyDescent="0.2">
      <c r="A267" s="2">
        <v>40767</v>
      </c>
      <c r="B267">
        <v>207</v>
      </c>
      <c r="C267">
        <v>250</v>
      </c>
      <c r="D267">
        <v>227</v>
      </c>
      <c r="E267" s="3">
        <f t="shared" si="60"/>
        <v>-2.9239766081871343E-2</v>
      </c>
      <c r="F267">
        <v>74</v>
      </c>
      <c r="G267">
        <v>85</v>
      </c>
      <c r="H267">
        <v>38</v>
      </c>
      <c r="I267" s="3">
        <f t="shared" si="61"/>
        <v>0.18274111675126903</v>
      </c>
      <c r="J267">
        <f t="shared" si="56"/>
        <v>281</v>
      </c>
      <c r="K267">
        <f t="shared" si="57"/>
        <v>335</v>
      </c>
      <c r="L267">
        <f t="shared" si="58"/>
        <v>265</v>
      </c>
      <c r="M267" s="3">
        <f t="shared" si="62"/>
        <v>1.8161180476730987E-2</v>
      </c>
      <c r="N267" s="3">
        <f t="shared" si="59"/>
        <v>0.38024971623155507</v>
      </c>
    </row>
    <row r="268" spans="1:14" x14ac:dyDescent="0.2">
      <c r="A268" s="2">
        <v>40760</v>
      </c>
      <c r="B268">
        <v>132</v>
      </c>
      <c r="C268">
        <v>184</v>
      </c>
      <c r="D268">
        <v>284</v>
      </c>
      <c r="E268" s="3">
        <f t="shared" si="60"/>
        <v>-0.25333333333333335</v>
      </c>
      <c r="F268">
        <v>56</v>
      </c>
      <c r="G268">
        <v>50</v>
      </c>
      <c r="H268">
        <v>69</v>
      </c>
      <c r="I268" s="3">
        <f t="shared" si="61"/>
        <v>-7.4285714285714288E-2</v>
      </c>
      <c r="J268">
        <f t="shared" si="56"/>
        <v>188</v>
      </c>
      <c r="K268">
        <f t="shared" si="57"/>
        <v>234</v>
      </c>
      <c r="L268">
        <f t="shared" si="58"/>
        <v>353</v>
      </c>
      <c r="M268" s="3">
        <f t="shared" si="62"/>
        <v>-0.2129032258064516</v>
      </c>
      <c r="N268" s="3">
        <f t="shared" si="59"/>
        <v>0.30193548387096775</v>
      </c>
    </row>
    <row r="269" spans="1:14" x14ac:dyDescent="0.2">
      <c r="A269" s="2">
        <v>40753</v>
      </c>
      <c r="B269">
        <v>130</v>
      </c>
      <c r="C269">
        <v>240</v>
      </c>
      <c r="D269">
        <v>229</v>
      </c>
      <c r="E269" s="3">
        <f t="shared" si="60"/>
        <v>-0.1652754590984975</v>
      </c>
      <c r="F269">
        <v>49</v>
      </c>
      <c r="G269">
        <v>63</v>
      </c>
      <c r="H269">
        <v>66</v>
      </c>
      <c r="I269" s="3">
        <f t="shared" si="61"/>
        <v>-9.5505617977528087E-2</v>
      </c>
      <c r="J269">
        <f t="shared" si="56"/>
        <v>179</v>
      </c>
      <c r="K269">
        <f t="shared" si="57"/>
        <v>303</v>
      </c>
      <c r="L269">
        <f t="shared" si="58"/>
        <v>295</v>
      </c>
      <c r="M269" s="3">
        <f t="shared" si="62"/>
        <v>-0.14929214929214929</v>
      </c>
      <c r="N269" s="3">
        <f t="shared" si="59"/>
        <v>0.38996138996138996</v>
      </c>
    </row>
    <row r="270" spans="1:14" x14ac:dyDescent="0.2">
      <c r="A270" s="2">
        <v>40746</v>
      </c>
      <c r="B270">
        <v>242</v>
      </c>
      <c r="C270">
        <v>248</v>
      </c>
      <c r="D270">
        <v>100</v>
      </c>
      <c r="E270" s="3">
        <f t="shared" si="60"/>
        <v>0.24067796610169492</v>
      </c>
      <c r="F270">
        <v>77</v>
      </c>
      <c r="G270">
        <v>86</v>
      </c>
      <c r="H270">
        <v>25</v>
      </c>
      <c r="I270" s="3">
        <f t="shared" si="61"/>
        <v>0.27659574468085107</v>
      </c>
      <c r="J270">
        <f t="shared" si="56"/>
        <v>319</v>
      </c>
      <c r="K270">
        <f t="shared" si="57"/>
        <v>334</v>
      </c>
      <c r="L270">
        <f t="shared" si="58"/>
        <v>125</v>
      </c>
      <c r="M270" s="3">
        <f t="shared" si="62"/>
        <v>0.24935732647814909</v>
      </c>
      <c r="N270" s="3">
        <f t="shared" si="59"/>
        <v>0.42930591259640105</v>
      </c>
    </row>
    <row r="271" spans="1:14" x14ac:dyDescent="0.2">
      <c r="A271" s="2">
        <v>40739</v>
      </c>
      <c r="B271">
        <v>146</v>
      </c>
      <c r="C271">
        <v>284</v>
      </c>
      <c r="D271">
        <v>175</v>
      </c>
      <c r="E271" s="3">
        <f t="shared" si="60"/>
        <v>-4.7933884297520664E-2</v>
      </c>
      <c r="F271">
        <v>43</v>
      </c>
      <c r="G271">
        <v>85</v>
      </c>
      <c r="H271">
        <v>52</v>
      </c>
      <c r="I271" s="3">
        <f t="shared" si="61"/>
        <v>-0.05</v>
      </c>
      <c r="J271">
        <f t="shared" ref="J271:J303" si="63">B271+F271</f>
        <v>189</v>
      </c>
      <c r="K271">
        <f t="shared" ref="K271:K303" si="64">C271+G271</f>
        <v>369</v>
      </c>
      <c r="L271">
        <f t="shared" ref="L271:L303" si="65">D271+H271</f>
        <v>227</v>
      </c>
      <c r="M271" s="3">
        <f t="shared" si="62"/>
        <v>-4.8407643312101914E-2</v>
      </c>
      <c r="N271" s="3">
        <f t="shared" ref="N271:N303" si="66">K271/SUM(J271:L271)</f>
        <v>0.47006369426751593</v>
      </c>
    </row>
    <row r="272" spans="1:14" x14ac:dyDescent="0.2">
      <c r="A272" s="2">
        <v>40732</v>
      </c>
      <c r="B272">
        <v>263</v>
      </c>
      <c r="C272">
        <v>231</v>
      </c>
      <c r="D272">
        <v>113</v>
      </c>
      <c r="E272" s="3">
        <f t="shared" si="60"/>
        <v>0.24711696869851729</v>
      </c>
      <c r="F272">
        <v>83</v>
      </c>
      <c r="G272">
        <v>72</v>
      </c>
      <c r="H272">
        <v>31</v>
      </c>
      <c r="I272" s="3">
        <f t="shared" si="61"/>
        <v>0.27956989247311825</v>
      </c>
      <c r="J272">
        <f t="shared" si="63"/>
        <v>346</v>
      </c>
      <c r="K272">
        <f t="shared" si="64"/>
        <v>303</v>
      </c>
      <c r="L272">
        <f t="shared" si="65"/>
        <v>144</v>
      </c>
      <c r="M272" s="3">
        <f t="shared" si="62"/>
        <v>0.25472887767969737</v>
      </c>
      <c r="N272" s="3">
        <f t="shared" si="66"/>
        <v>0.38209331651954603</v>
      </c>
    </row>
    <row r="273" spans="1:14" x14ac:dyDescent="0.2">
      <c r="A273" s="2">
        <v>40725</v>
      </c>
      <c r="B273">
        <v>315</v>
      </c>
      <c r="C273">
        <v>250</v>
      </c>
      <c r="D273">
        <v>117</v>
      </c>
      <c r="E273" s="3">
        <f t="shared" si="60"/>
        <v>0.29032258064516131</v>
      </c>
      <c r="F273">
        <v>94</v>
      </c>
      <c r="G273">
        <v>75</v>
      </c>
      <c r="H273">
        <v>35</v>
      </c>
      <c r="I273" s="3">
        <f t="shared" si="61"/>
        <v>0.28921568627450983</v>
      </c>
      <c r="J273">
        <f t="shared" si="63"/>
        <v>409</v>
      </c>
      <c r="K273">
        <f t="shared" si="64"/>
        <v>325</v>
      </c>
      <c r="L273">
        <f t="shared" si="65"/>
        <v>152</v>
      </c>
      <c r="M273" s="3">
        <f t="shared" si="62"/>
        <v>0.29006772009029347</v>
      </c>
      <c r="N273" s="3">
        <f t="shared" si="66"/>
        <v>0.36681715575620766</v>
      </c>
    </row>
    <row r="274" spans="1:14" x14ac:dyDescent="0.2">
      <c r="A274" s="2">
        <v>40718</v>
      </c>
      <c r="B274">
        <v>133</v>
      </c>
      <c r="C274">
        <v>238</v>
      </c>
      <c r="D274">
        <v>208</v>
      </c>
      <c r="E274" s="3">
        <f t="shared" si="60"/>
        <v>-0.12953367875647667</v>
      </c>
      <c r="F274">
        <v>60</v>
      </c>
      <c r="G274">
        <v>72</v>
      </c>
      <c r="H274">
        <v>34</v>
      </c>
      <c r="I274" s="3">
        <f t="shared" si="61"/>
        <v>0.15662650602409639</v>
      </c>
      <c r="J274">
        <f t="shared" si="63"/>
        <v>193</v>
      </c>
      <c r="K274">
        <f t="shared" si="64"/>
        <v>310</v>
      </c>
      <c r="L274">
        <f t="shared" si="65"/>
        <v>242</v>
      </c>
      <c r="M274" s="3">
        <f t="shared" si="62"/>
        <v>-6.5771812080536909E-2</v>
      </c>
      <c r="N274" s="3">
        <f t="shared" si="66"/>
        <v>0.41610738255033558</v>
      </c>
    </row>
    <row r="275" spans="1:14" x14ac:dyDescent="0.2">
      <c r="A275" s="2">
        <v>40711</v>
      </c>
      <c r="B275">
        <v>143</v>
      </c>
      <c r="C275">
        <v>258</v>
      </c>
      <c r="D275">
        <v>199</v>
      </c>
      <c r="E275" s="3">
        <f t="shared" si="60"/>
        <v>-9.3333333333333338E-2</v>
      </c>
      <c r="F275">
        <v>44</v>
      </c>
      <c r="G275">
        <v>85</v>
      </c>
      <c r="H275">
        <v>62</v>
      </c>
      <c r="I275" s="3">
        <f t="shared" si="61"/>
        <v>-9.4240837696335081E-2</v>
      </c>
      <c r="J275">
        <f t="shared" si="63"/>
        <v>187</v>
      </c>
      <c r="K275">
        <f t="shared" si="64"/>
        <v>343</v>
      </c>
      <c r="L275">
        <f t="shared" si="65"/>
        <v>261</v>
      </c>
      <c r="M275" s="3">
        <f t="shared" si="62"/>
        <v>-9.3552465233881166E-2</v>
      </c>
      <c r="N275" s="3">
        <f t="shared" si="66"/>
        <v>0.4336283185840708</v>
      </c>
    </row>
    <row r="276" spans="1:14" x14ac:dyDescent="0.2">
      <c r="A276" s="2">
        <v>40704</v>
      </c>
      <c r="B276">
        <v>132</v>
      </c>
      <c r="C276">
        <v>279</v>
      </c>
      <c r="D276">
        <v>204</v>
      </c>
      <c r="E276" s="3">
        <f t="shared" si="60"/>
        <v>-0.11707317073170732</v>
      </c>
      <c r="F276">
        <v>41</v>
      </c>
      <c r="G276">
        <v>96</v>
      </c>
      <c r="H276">
        <v>64</v>
      </c>
      <c r="I276" s="3">
        <f t="shared" si="61"/>
        <v>-0.11442786069651742</v>
      </c>
      <c r="J276">
        <f t="shared" si="63"/>
        <v>173</v>
      </c>
      <c r="K276">
        <f t="shared" si="64"/>
        <v>375</v>
      </c>
      <c r="L276">
        <f t="shared" si="65"/>
        <v>268</v>
      </c>
      <c r="M276" s="3">
        <f t="shared" si="62"/>
        <v>-0.11642156862745098</v>
      </c>
      <c r="N276" s="3">
        <f t="shared" si="66"/>
        <v>0.45955882352941174</v>
      </c>
    </row>
    <row r="277" spans="1:14" x14ac:dyDescent="0.2">
      <c r="A277" s="2">
        <v>40697</v>
      </c>
      <c r="B277">
        <v>120</v>
      </c>
      <c r="C277">
        <v>223</v>
      </c>
      <c r="D277">
        <v>230</v>
      </c>
      <c r="E277" s="3">
        <f t="shared" ref="E277:E309" si="67">(B277-D277)/SUM(B277:D277)</f>
        <v>-0.19197207678883071</v>
      </c>
      <c r="F277">
        <v>33</v>
      </c>
      <c r="G277">
        <v>78</v>
      </c>
      <c r="H277">
        <v>65</v>
      </c>
      <c r="I277" s="3">
        <f t="shared" ref="I277:I309" si="68">(F277-H277)/SUM(F277:H277)</f>
        <v>-0.18181818181818182</v>
      </c>
      <c r="J277">
        <f t="shared" si="63"/>
        <v>153</v>
      </c>
      <c r="K277">
        <f t="shared" si="64"/>
        <v>301</v>
      </c>
      <c r="L277">
        <f t="shared" si="65"/>
        <v>295</v>
      </c>
      <c r="M277" s="3">
        <f t="shared" ref="M277:M309" si="69">(J277-L277)/SUM(J277:L277)</f>
        <v>-0.18958611481975968</v>
      </c>
      <c r="N277" s="3">
        <f t="shared" si="66"/>
        <v>0.40186915887850466</v>
      </c>
    </row>
    <row r="278" spans="1:14" x14ac:dyDescent="0.2">
      <c r="A278" s="2">
        <v>40690</v>
      </c>
      <c r="B278">
        <v>151</v>
      </c>
      <c r="C278">
        <v>283</v>
      </c>
      <c r="D278">
        <v>195</v>
      </c>
      <c r="E278" s="3">
        <f t="shared" si="67"/>
        <v>-6.9952305246422888E-2</v>
      </c>
      <c r="F278">
        <v>56</v>
      </c>
      <c r="G278">
        <v>107</v>
      </c>
      <c r="H278">
        <v>57</v>
      </c>
      <c r="I278" s="3">
        <f t="shared" si="68"/>
        <v>-4.5454545454545452E-3</v>
      </c>
      <c r="J278">
        <f t="shared" si="63"/>
        <v>207</v>
      </c>
      <c r="K278">
        <f t="shared" si="64"/>
        <v>390</v>
      </c>
      <c r="L278">
        <f t="shared" si="65"/>
        <v>252</v>
      </c>
      <c r="M278" s="3">
        <f t="shared" si="69"/>
        <v>-5.3003533568904596E-2</v>
      </c>
      <c r="N278" s="3">
        <f t="shared" si="66"/>
        <v>0.45936395759717313</v>
      </c>
    </row>
    <row r="279" spans="1:14" x14ac:dyDescent="0.2">
      <c r="A279" s="2">
        <v>40683</v>
      </c>
      <c r="B279">
        <v>175</v>
      </c>
      <c r="C279">
        <v>272</v>
      </c>
      <c r="D279">
        <v>172</v>
      </c>
      <c r="E279" s="3">
        <f t="shared" si="67"/>
        <v>4.8465266558966073E-3</v>
      </c>
      <c r="F279">
        <v>47</v>
      </c>
      <c r="G279">
        <v>112</v>
      </c>
      <c r="H279">
        <v>44</v>
      </c>
      <c r="I279" s="3">
        <f t="shared" si="68"/>
        <v>1.4778325123152709E-2</v>
      </c>
      <c r="J279">
        <f t="shared" si="63"/>
        <v>222</v>
      </c>
      <c r="K279">
        <f t="shared" si="64"/>
        <v>384</v>
      </c>
      <c r="L279">
        <f t="shared" si="65"/>
        <v>216</v>
      </c>
      <c r="M279" s="3">
        <f t="shared" si="69"/>
        <v>7.2992700729927005E-3</v>
      </c>
      <c r="N279" s="3">
        <f t="shared" si="66"/>
        <v>0.46715328467153283</v>
      </c>
    </row>
    <row r="280" spans="1:14" x14ac:dyDescent="0.2">
      <c r="A280" s="2">
        <v>40676</v>
      </c>
      <c r="B280">
        <v>176</v>
      </c>
      <c r="C280">
        <v>277</v>
      </c>
      <c r="D280">
        <v>191</v>
      </c>
      <c r="E280" s="3">
        <f t="shared" si="67"/>
        <v>-2.3291925465838508E-2</v>
      </c>
      <c r="F280">
        <v>65</v>
      </c>
      <c r="G280">
        <v>85</v>
      </c>
      <c r="H280">
        <v>56</v>
      </c>
      <c r="I280" s="3">
        <f t="shared" si="68"/>
        <v>4.3689320388349516E-2</v>
      </c>
      <c r="J280">
        <f t="shared" si="63"/>
        <v>241</v>
      </c>
      <c r="K280">
        <f t="shared" si="64"/>
        <v>362</v>
      </c>
      <c r="L280">
        <f t="shared" si="65"/>
        <v>247</v>
      </c>
      <c r="M280" s="3">
        <f t="shared" si="69"/>
        <v>-7.058823529411765E-3</v>
      </c>
      <c r="N280" s="3">
        <f t="shared" si="66"/>
        <v>0.42588235294117649</v>
      </c>
    </row>
    <row r="281" spans="1:14" x14ac:dyDescent="0.2">
      <c r="A281" s="2">
        <v>40669</v>
      </c>
      <c r="B281">
        <v>213</v>
      </c>
      <c r="C281">
        <v>249</v>
      </c>
      <c r="D281">
        <v>161</v>
      </c>
      <c r="E281" s="3">
        <f t="shared" si="67"/>
        <v>8.3467094703049763E-2</v>
      </c>
      <c r="F281">
        <v>55</v>
      </c>
      <c r="G281">
        <v>97</v>
      </c>
      <c r="H281">
        <v>50</v>
      </c>
      <c r="I281" s="3">
        <f t="shared" si="68"/>
        <v>2.4752475247524754E-2</v>
      </c>
      <c r="J281">
        <f t="shared" si="63"/>
        <v>268</v>
      </c>
      <c r="K281">
        <f t="shared" si="64"/>
        <v>346</v>
      </c>
      <c r="L281">
        <f t="shared" si="65"/>
        <v>211</v>
      </c>
      <c r="M281" s="3">
        <f t="shared" si="69"/>
        <v>6.9090909090909092E-2</v>
      </c>
      <c r="N281" s="3">
        <f t="shared" si="66"/>
        <v>0.41939393939393937</v>
      </c>
    </row>
    <row r="282" spans="1:14" x14ac:dyDescent="0.2">
      <c r="A282" s="2">
        <v>40662</v>
      </c>
      <c r="B282">
        <v>349</v>
      </c>
      <c r="C282">
        <v>185</v>
      </c>
      <c r="D282">
        <v>88</v>
      </c>
      <c r="E282" s="3">
        <f t="shared" si="67"/>
        <v>0.41961414790996787</v>
      </c>
      <c r="F282">
        <v>109</v>
      </c>
      <c r="G282">
        <v>73</v>
      </c>
      <c r="H282">
        <v>29</v>
      </c>
      <c r="I282" s="3">
        <f t="shared" si="68"/>
        <v>0.37914691943127959</v>
      </c>
      <c r="J282">
        <f t="shared" si="63"/>
        <v>458</v>
      </c>
      <c r="K282">
        <f t="shared" si="64"/>
        <v>258</v>
      </c>
      <c r="L282">
        <f t="shared" si="65"/>
        <v>117</v>
      </c>
      <c r="M282" s="3">
        <f t="shared" si="69"/>
        <v>0.40936374549819926</v>
      </c>
      <c r="N282" s="3">
        <f t="shared" si="66"/>
        <v>0.30972388955582231</v>
      </c>
    </row>
    <row r="283" spans="1:14" x14ac:dyDescent="0.2">
      <c r="A283" s="2">
        <v>40655</v>
      </c>
      <c r="B283">
        <v>299</v>
      </c>
      <c r="C283">
        <v>201</v>
      </c>
      <c r="D283">
        <v>71</v>
      </c>
      <c r="E283" s="3">
        <f t="shared" si="67"/>
        <v>0.39929947460595444</v>
      </c>
      <c r="F283">
        <v>88</v>
      </c>
      <c r="G283">
        <v>67</v>
      </c>
      <c r="H283">
        <v>19</v>
      </c>
      <c r="I283" s="3">
        <f t="shared" si="68"/>
        <v>0.39655172413793105</v>
      </c>
      <c r="J283">
        <f t="shared" si="63"/>
        <v>387</v>
      </c>
      <c r="K283">
        <f t="shared" si="64"/>
        <v>268</v>
      </c>
      <c r="L283">
        <f t="shared" si="65"/>
        <v>90</v>
      </c>
      <c r="M283" s="3">
        <f t="shared" si="69"/>
        <v>0.39865771812080536</v>
      </c>
      <c r="N283" s="3">
        <f t="shared" si="66"/>
        <v>0.3597315436241611</v>
      </c>
    </row>
    <row r="284" spans="1:14" x14ac:dyDescent="0.2">
      <c r="A284" s="2">
        <v>40648</v>
      </c>
      <c r="B284">
        <v>185</v>
      </c>
      <c r="C284">
        <v>263</v>
      </c>
      <c r="D284">
        <v>150</v>
      </c>
      <c r="E284" s="3">
        <f t="shared" si="67"/>
        <v>5.8528428093645488E-2</v>
      </c>
      <c r="F284">
        <v>55</v>
      </c>
      <c r="G284">
        <v>102</v>
      </c>
      <c r="H284">
        <v>49</v>
      </c>
      <c r="I284" s="3">
        <f t="shared" si="68"/>
        <v>2.9126213592233011E-2</v>
      </c>
      <c r="J284">
        <f t="shared" si="63"/>
        <v>240</v>
      </c>
      <c r="K284">
        <f t="shared" si="64"/>
        <v>365</v>
      </c>
      <c r="L284">
        <f t="shared" si="65"/>
        <v>199</v>
      </c>
      <c r="M284" s="3">
        <f t="shared" si="69"/>
        <v>5.0995024875621887E-2</v>
      </c>
      <c r="N284" s="3">
        <f t="shared" si="66"/>
        <v>0.45398009950248758</v>
      </c>
    </row>
    <row r="285" spans="1:14" x14ac:dyDescent="0.2">
      <c r="A285" s="2">
        <v>40641</v>
      </c>
      <c r="B285">
        <v>270</v>
      </c>
      <c r="C285">
        <v>238</v>
      </c>
      <c r="D285">
        <v>124</v>
      </c>
      <c r="E285" s="3">
        <f t="shared" si="67"/>
        <v>0.23101265822784811</v>
      </c>
      <c r="F285">
        <v>81</v>
      </c>
      <c r="G285">
        <v>79</v>
      </c>
      <c r="H285">
        <v>42</v>
      </c>
      <c r="I285" s="3">
        <f t="shared" si="68"/>
        <v>0.19306930693069307</v>
      </c>
      <c r="J285">
        <f t="shared" si="63"/>
        <v>351</v>
      </c>
      <c r="K285">
        <f t="shared" si="64"/>
        <v>317</v>
      </c>
      <c r="L285">
        <f t="shared" si="65"/>
        <v>166</v>
      </c>
      <c r="M285" s="3">
        <f t="shared" si="69"/>
        <v>0.22182254196642687</v>
      </c>
      <c r="N285" s="3">
        <f t="shared" si="66"/>
        <v>0.38009592326139091</v>
      </c>
    </row>
    <row r="286" spans="1:14" x14ac:dyDescent="0.2">
      <c r="A286" s="2">
        <v>40634</v>
      </c>
      <c r="B286">
        <v>280</v>
      </c>
      <c r="C286">
        <v>248</v>
      </c>
      <c r="D286">
        <v>129</v>
      </c>
      <c r="E286" s="3">
        <f t="shared" si="67"/>
        <v>0.22983257229832571</v>
      </c>
      <c r="F286">
        <v>102</v>
      </c>
      <c r="G286">
        <v>85</v>
      </c>
      <c r="H286">
        <v>37</v>
      </c>
      <c r="I286" s="3">
        <f t="shared" si="68"/>
        <v>0.29017857142857145</v>
      </c>
      <c r="J286">
        <f t="shared" si="63"/>
        <v>382</v>
      </c>
      <c r="K286">
        <f t="shared" si="64"/>
        <v>333</v>
      </c>
      <c r="L286">
        <f t="shared" si="65"/>
        <v>166</v>
      </c>
      <c r="M286" s="3">
        <f t="shared" si="69"/>
        <v>0.24517593643586832</v>
      </c>
      <c r="N286" s="3">
        <f t="shared" si="66"/>
        <v>0.37797956867196369</v>
      </c>
    </row>
    <row r="287" spans="1:14" x14ac:dyDescent="0.2">
      <c r="A287" s="2">
        <v>40627</v>
      </c>
      <c r="B287">
        <v>239</v>
      </c>
      <c r="C287">
        <v>274</v>
      </c>
      <c r="D287">
        <v>135</v>
      </c>
      <c r="E287" s="3">
        <f t="shared" si="67"/>
        <v>0.16049382716049382</v>
      </c>
      <c r="F287">
        <v>79</v>
      </c>
      <c r="G287">
        <v>95</v>
      </c>
      <c r="H287">
        <v>40</v>
      </c>
      <c r="I287" s="3">
        <f t="shared" si="68"/>
        <v>0.1822429906542056</v>
      </c>
      <c r="J287">
        <f t="shared" si="63"/>
        <v>318</v>
      </c>
      <c r="K287">
        <f t="shared" si="64"/>
        <v>369</v>
      </c>
      <c r="L287">
        <f t="shared" si="65"/>
        <v>175</v>
      </c>
      <c r="M287" s="3">
        <f t="shared" si="69"/>
        <v>0.16589327146171692</v>
      </c>
      <c r="N287" s="3">
        <f t="shared" si="66"/>
        <v>0.42807424593967519</v>
      </c>
    </row>
    <row r="288" spans="1:14" x14ac:dyDescent="0.2">
      <c r="A288" s="2">
        <v>40620</v>
      </c>
      <c r="B288">
        <v>191</v>
      </c>
      <c r="C288">
        <v>258</v>
      </c>
      <c r="D288">
        <v>235</v>
      </c>
      <c r="E288" s="3">
        <f t="shared" si="67"/>
        <v>-6.4327485380116955E-2</v>
      </c>
      <c r="F288">
        <v>83</v>
      </c>
      <c r="G288">
        <v>81</v>
      </c>
      <c r="H288">
        <v>52</v>
      </c>
      <c r="I288" s="3">
        <f t="shared" si="68"/>
        <v>0.14351851851851852</v>
      </c>
      <c r="J288">
        <f t="shared" si="63"/>
        <v>274</v>
      </c>
      <c r="K288">
        <f t="shared" si="64"/>
        <v>339</v>
      </c>
      <c r="L288">
        <f t="shared" si="65"/>
        <v>287</v>
      </c>
      <c r="M288" s="3">
        <f t="shared" si="69"/>
        <v>-1.4444444444444444E-2</v>
      </c>
      <c r="N288" s="3">
        <f t="shared" si="66"/>
        <v>0.37666666666666665</v>
      </c>
    </row>
    <row r="289" spans="1:14" x14ac:dyDescent="0.2">
      <c r="A289" s="2">
        <v>40613</v>
      </c>
      <c r="B289">
        <v>119</v>
      </c>
      <c r="C289">
        <v>264</v>
      </c>
      <c r="D289">
        <v>268</v>
      </c>
      <c r="E289" s="3">
        <f t="shared" si="67"/>
        <v>-0.22887864823348694</v>
      </c>
      <c r="F289">
        <v>44</v>
      </c>
      <c r="G289">
        <v>73</v>
      </c>
      <c r="H289">
        <v>67</v>
      </c>
      <c r="I289" s="3">
        <f t="shared" si="68"/>
        <v>-0.125</v>
      </c>
      <c r="J289">
        <f t="shared" si="63"/>
        <v>163</v>
      </c>
      <c r="K289">
        <f t="shared" si="64"/>
        <v>337</v>
      </c>
      <c r="L289">
        <f t="shared" si="65"/>
        <v>335</v>
      </c>
      <c r="M289" s="3">
        <f t="shared" si="69"/>
        <v>-0.20598802395209581</v>
      </c>
      <c r="N289" s="3">
        <f t="shared" si="66"/>
        <v>0.40359281437125749</v>
      </c>
    </row>
    <row r="290" spans="1:14" x14ac:dyDescent="0.2">
      <c r="A290" s="2">
        <v>40606</v>
      </c>
      <c r="B290">
        <v>213</v>
      </c>
      <c r="C290">
        <v>247</v>
      </c>
      <c r="D290">
        <v>164</v>
      </c>
      <c r="E290" s="3">
        <f t="shared" si="67"/>
        <v>7.8525641025641024E-2</v>
      </c>
      <c r="F290">
        <v>77</v>
      </c>
      <c r="G290">
        <v>90</v>
      </c>
      <c r="H290">
        <v>35</v>
      </c>
      <c r="I290" s="3">
        <f t="shared" si="68"/>
        <v>0.20792079207920791</v>
      </c>
      <c r="J290">
        <f t="shared" si="63"/>
        <v>290</v>
      </c>
      <c r="K290">
        <f t="shared" si="64"/>
        <v>337</v>
      </c>
      <c r="L290">
        <f t="shared" si="65"/>
        <v>199</v>
      </c>
      <c r="M290" s="3">
        <f t="shared" si="69"/>
        <v>0.11016949152542373</v>
      </c>
      <c r="N290" s="3">
        <f t="shared" si="66"/>
        <v>0.40799031476997577</v>
      </c>
    </row>
    <row r="291" spans="1:14" x14ac:dyDescent="0.2">
      <c r="A291" s="2">
        <v>40599</v>
      </c>
      <c r="B291">
        <v>177</v>
      </c>
      <c r="C291">
        <v>278</v>
      </c>
      <c r="D291">
        <v>204</v>
      </c>
      <c r="E291" s="3">
        <f t="shared" si="67"/>
        <v>-4.09711684370258E-2</v>
      </c>
      <c r="F291">
        <v>70</v>
      </c>
      <c r="G291">
        <v>97</v>
      </c>
      <c r="H291">
        <v>49</v>
      </c>
      <c r="I291" s="3">
        <f t="shared" si="68"/>
        <v>9.7222222222222224E-2</v>
      </c>
      <c r="J291">
        <f t="shared" si="63"/>
        <v>247</v>
      </c>
      <c r="K291">
        <f t="shared" si="64"/>
        <v>375</v>
      </c>
      <c r="L291">
        <f t="shared" si="65"/>
        <v>253</v>
      </c>
      <c r="M291" s="3">
        <f t="shared" si="69"/>
        <v>-6.8571428571428568E-3</v>
      </c>
      <c r="N291" s="3">
        <f t="shared" si="66"/>
        <v>0.42857142857142855</v>
      </c>
    </row>
    <row r="292" spans="1:14" x14ac:dyDescent="0.2">
      <c r="A292" s="2">
        <v>40592</v>
      </c>
      <c r="B292">
        <v>270</v>
      </c>
      <c r="C292">
        <v>252</v>
      </c>
      <c r="D292">
        <v>150</v>
      </c>
      <c r="E292" s="3">
        <f t="shared" si="67"/>
        <v>0.17857142857142858</v>
      </c>
      <c r="F292">
        <v>74</v>
      </c>
      <c r="G292">
        <v>75</v>
      </c>
      <c r="H292">
        <v>65</v>
      </c>
      <c r="I292" s="3">
        <f t="shared" si="68"/>
        <v>4.2056074766355138E-2</v>
      </c>
      <c r="J292">
        <f t="shared" si="63"/>
        <v>344</v>
      </c>
      <c r="K292">
        <f t="shared" si="64"/>
        <v>327</v>
      </c>
      <c r="L292">
        <f t="shared" si="65"/>
        <v>215</v>
      </c>
      <c r="M292" s="3">
        <f t="shared" si="69"/>
        <v>0.14559819413092551</v>
      </c>
      <c r="N292" s="3">
        <f t="shared" si="66"/>
        <v>0.3690744920993228</v>
      </c>
    </row>
    <row r="293" spans="1:14" x14ac:dyDescent="0.2">
      <c r="A293" s="2">
        <v>40585</v>
      </c>
      <c r="B293">
        <v>296</v>
      </c>
      <c r="C293">
        <v>231</v>
      </c>
      <c r="D293">
        <v>128</v>
      </c>
      <c r="E293" s="3">
        <f t="shared" si="67"/>
        <v>0.25648854961832063</v>
      </c>
      <c r="F293">
        <v>80</v>
      </c>
      <c r="G293">
        <v>86</v>
      </c>
      <c r="H293">
        <v>54</v>
      </c>
      <c r="I293" s="3">
        <f t="shared" si="68"/>
        <v>0.11818181818181818</v>
      </c>
      <c r="J293">
        <f t="shared" si="63"/>
        <v>376</v>
      </c>
      <c r="K293">
        <f t="shared" si="64"/>
        <v>317</v>
      </c>
      <c r="L293">
        <f t="shared" si="65"/>
        <v>182</v>
      </c>
      <c r="M293" s="3">
        <f t="shared" si="69"/>
        <v>0.22171428571428572</v>
      </c>
      <c r="N293" s="3">
        <f t="shared" si="66"/>
        <v>0.36228571428571427</v>
      </c>
    </row>
    <row r="294" spans="1:14" x14ac:dyDescent="0.2">
      <c r="A294" s="2">
        <v>40578</v>
      </c>
      <c r="B294">
        <v>323</v>
      </c>
      <c r="C294">
        <v>236</v>
      </c>
      <c r="D294">
        <v>143</v>
      </c>
      <c r="E294" s="3">
        <f t="shared" si="67"/>
        <v>0.25641025641025639</v>
      </c>
      <c r="F294">
        <v>99</v>
      </c>
      <c r="G294">
        <v>69</v>
      </c>
      <c r="H294">
        <v>50</v>
      </c>
      <c r="I294" s="3">
        <f t="shared" si="68"/>
        <v>0.22477064220183487</v>
      </c>
      <c r="J294">
        <f t="shared" si="63"/>
        <v>422</v>
      </c>
      <c r="K294">
        <f t="shared" si="64"/>
        <v>305</v>
      </c>
      <c r="L294">
        <f t="shared" si="65"/>
        <v>193</v>
      </c>
      <c r="M294" s="3">
        <f t="shared" si="69"/>
        <v>0.24891304347826088</v>
      </c>
      <c r="N294" s="3">
        <f t="shared" si="66"/>
        <v>0.33152173913043476</v>
      </c>
    </row>
    <row r="295" spans="1:14" x14ac:dyDescent="0.2">
      <c r="A295" s="2">
        <v>40571</v>
      </c>
      <c r="B295">
        <v>244</v>
      </c>
      <c r="C295">
        <v>251</v>
      </c>
      <c r="D295">
        <v>170</v>
      </c>
      <c r="E295" s="3">
        <f t="shared" si="67"/>
        <v>0.11127819548872181</v>
      </c>
      <c r="F295">
        <v>82</v>
      </c>
      <c r="G295">
        <v>74</v>
      </c>
      <c r="H295">
        <v>53</v>
      </c>
      <c r="I295" s="3">
        <f t="shared" si="68"/>
        <v>0.13875598086124402</v>
      </c>
      <c r="J295">
        <f t="shared" si="63"/>
        <v>326</v>
      </c>
      <c r="K295">
        <f t="shared" si="64"/>
        <v>325</v>
      </c>
      <c r="L295">
        <f t="shared" si="65"/>
        <v>223</v>
      </c>
      <c r="M295" s="3">
        <f t="shared" si="69"/>
        <v>0.11784897025171624</v>
      </c>
      <c r="N295" s="3">
        <f t="shared" si="66"/>
        <v>0.37185354691075517</v>
      </c>
    </row>
    <row r="296" spans="1:14" x14ac:dyDescent="0.2">
      <c r="A296" s="2">
        <v>40564</v>
      </c>
      <c r="B296">
        <v>207</v>
      </c>
      <c r="C296">
        <v>259</v>
      </c>
      <c r="D296">
        <v>181</v>
      </c>
      <c r="E296" s="3">
        <f t="shared" si="67"/>
        <v>4.0185471406491501E-2</v>
      </c>
      <c r="F296">
        <v>75</v>
      </c>
      <c r="G296">
        <v>81</v>
      </c>
      <c r="H296">
        <v>64</v>
      </c>
      <c r="I296" s="3">
        <f t="shared" si="68"/>
        <v>0.05</v>
      </c>
      <c r="J296">
        <f t="shared" si="63"/>
        <v>282</v>
      </c>
      <c r="K296">
        <f t="shared" si="64"/>
        <v>340</v>
      </c>
      <c r="L296">
        <f t="shared" si="65"/>
        <v>245</v>
      </c>
      <c r="M296" s="3">
        <f t="shared" si="69"/>
        <v>4.2675893886966548E-2</v>
      </c>
      <c r="N296" s="3">
        <f t="shared" si="66"/>
        <v>0.39215686274509803</v>
      </c>
    </row>
    <row r="297" spans="1:14" x14ac:dyDescent="0.2">
      <c r="A297" s="2">
        <v>40557</v>
      </c>
      <c r="B297">
        <v>300</v>
      </c>
      <c r="C297">
        <v>234</v>
      </c>
      <c r="D297">
        <v>132</v>
      </c>
      <c r="E297" s="3">
        <f t="shared" si="67"/>
        <v>0.25225225225225223</v>
      </c>
      <c r="F297">
        <v>78</v>
      </c>
      <c r="G297">
        <v>88</v>
      </c>
      <c r="H297">
        <v>48</v>
      </c>
      <c r="I297" s="3">
        <f t="shared" si="68"/>
        <v>0.14018691588785046</v>
      </c>
      <c r="J297">
        <f t="shared" si="63"/>
        <v>378</v>
      </c>
      <c r="K297">
        <f t="shared" si="64"/>
        <v>322</v>
      </c>
      <c r="L297">
        <f t="shared" si="65"/>
        <v>180</v>
      </c>
      <c r="M297" s="3">
        <f t="shared" si="69"/>
        <v>0.22500000000000001</v>
      </c>
      <c r="N297" s="3">
        <f t="shared" si="66"/>
        <v>0.36590909090909091</v>
      </c>
    </row>
    <row r="298" spans="1:14" x14ac:dyDescent="0.2">
      <c r="A298" s="2">
        <v>40550</v>
      </c>
      <c r="B298">
        <v>224</v>
      </c>
      <c r="C298">
        <v>223</v>
      </c>
      <c r="D298">
        <v>175</v>
      </c>
      <c r="E298" s="3">
        <f t="shared" si="67"/>
        <v>7.8778135048231515E-2</v>
      </c>
      <c r="F298">
        <v>64</v>
      </c>
      <c r="G298">
        <v>81</v>
      </c>
      <c r="H298">
        <v>53</v>
      </c>
      <c r="I298" s="3">
        <f t="shared" si="68"/>
        <v>5.5555555555555552E-2</v>
      </c>
      <c r="J298">
        <f t="shared" si="63"/>
        <v>288</v>
      </c>
      <c r="K298">
        <f t="shared" si="64"/>
        <v>304</v>
      </c>
      <c r="L298">
        <f t="shared" si="65"/>
        <v>228</v>
      </c>
      <c r="M298" s="3">
        <f t="shared" si="69"/>
        <v>7.3170731707317069E-2</v>
      </c>
      <c r="N298" s="3">
        <f t="shared" si="66"/>
        <v>0.37073170731707317</v>
      </c>
    </row>
    <row r="299" spans="1:14" x14ac:dyDescent="0.2">
      <c r="A299" s="2">
        <v>40543</v>
      </c>
      <c r="B299">
        <v>209</v>
      </c>
      <c r="C299">
        <v>219</v>
      </c>
      <c r="D299">
        <v>149</v>
      </c>
      <c r="E299" s="3">
        <f t="shared" si="67"/>
        <v>0.10398613518197573</v>
      </c>
      <c r="F299">
        <v>70</v>
      </c>
      <c r="G299">
        <v>67</v>
      </c>
      <c r="H299">
        <v>47</v>
      </c>
      <c r="I299" s="3">
        <f t="shared" si="68"/>
        <v>0.125</v>
      </c>
      <c r="J299">
        <f t="shared" si="63"/>
        <v>279</v>
      </c>
      <c r="K299">
        <f t="shared" si="64"/>
        <v>286</v>
      </c>
      <c r="L299">
        <f t="shared" si="65"/>
        <v>196</v>
      </c>
      <c r="M299" s="3">
        <f t="shared" si="69"/>
        <v>0.10906701708278581</v>
      </c>
      <c r="N299" s="3">
        <f t="shared" si="66"/>
        <v>0.37582128777923784</v>
      </c>
    </row>
    <row r="300" spans="1:14" x14ac:dyDescent="0.2">
      <c r="A300" s="2">
        <v>40536</v>
      </c>
      <c r="B300">
        <v>217</v>
      </c>
      <c r="C300">
        <v>238</v>
      </c>
      <c r="D300">
        <v>110</v>
      </c>
      <c r="E300" s="3">
        <f t="shared" si="67"/>
        <v>0.18938053097345134</v>
      </c>
      <c r="F300">
        <v>80</v>
      </c>
      <c r="G300">
        <v>70</v>
      </c>
      <c r="H300">
        <v>40</v>
      </c>
      <c r="I300" s="3">
        <f t="shared" si="68"/>
        <v>0.21052631578947367</v>
      </c>
      <c r="J300">
        <f t="shared" si="63"/>
        <v>297</v>
      </c>
      <c r="K300">
        <f t="shared" si="64"/>
        <v>308</v>
      </c>
      <c r="L300">
        <f t="shared" si="65"/>
        <v>150</v>
      </c>
      <c r="M300" s="3">
        <f t="shared" si="69"/>
        <v>0.19470198675496689</v>
      </c>
      <c r="N300" s="3">
        <f t="shared" si="66"/>
        <v>0.40794701986754967</v>
      </c>
    </row>
    <row r="301" spans="1:14" x14ac:dyDescent="0.2">
      <c r="A301" s="2">
        <v>40529</v>
      </c>
      <c r="B301">
        <v>271</v>
      </c>
      <c r="C301">
        <v>309</v>
      </c>
      <c r="D301">
        <v>103</v>
      </c>
      <c r="E301" s="3">
        <f t="shared" si="67"/>
        <v>0.24597364568081992</v>
      </c>
      <c r="F301">
        <v>97</v>
      </c>
      <c r="G301">
        <v>79</v>
      </c>
      <c r="H301">
        <v>37</v>
      </c>
      <c r="I301" s="3">
        <f t="shared" si="68"/>
        <v>0.28169014084507044</v>
      </c>
      <c r="J301">
        <f t="shared" si="63"/>
        <v>368</v>
      </c>
      <c r="K301">
        <f t="shared" si="64"/>
        <v>388</v>
      </c>
      <c r="L301">
        <f t="shared" si="65"/>
        <v>140</v>
      </c>
      <c r="M301" s="3">
        <f t="shared" si="69"/>
        <v>0.2544642857142857</v>
      </c>
      <c r="N301" s="3">
        <f t="shared" si="66"/>
        <v>0.4330357142857143</v>
      </c>
    </row>
    <row r="302" spans="1:14" x14ac:dyDescent="0.2">
      <c r="A302" s="2">
        <v>40522</v>
      </c>
      <c r="B302">
        <v>355</v>
      </c>
      <c r="C302">
        <v>244</v>
      </c>
      <c r="D302">
        <v>78</v>
      </c>
      <c r="E302" s="3">
        <f t="shared" si="67"/>
        <v>0.40915805022156571</v>
      </c>
      <c r="F302">
        <v>125</v>
      </c>
      <c r="G302">
        <v>69</v>
      </c>
      <c r="H302">
        <v>18</v>
      </c>
      <c r="I302" s="3">
        <f t="shared" si="68"/>
        <v>0.50471698113207553</v>
      </c>
      <c r="J302">
        <f t="shared" si="63"/>
        <v>480</v>
      </c>
      <c r="K302">
        <f t="shared" si="64"/>
        <v>313</v>
      </c>
      <c r="L302">
        <f t="shared" si="65"/>
        <v>96</v>
      </c>
      <c r="M302" s="3">
        <f t="shared" si="69"/>
        <v>0.43194600674915634</v>
      </c>
      <c r="N302" s="3">
        <f t="shared" si="66"/>
        <v>0.35208098987626546</v>
      </c>
    </row>
    <row r="303" spans="1:14" x14ac:dyDescent="0.2">
      <c r="A303" s="2">
        <v>40515</v>
      </c>
      <c r="B303">
        <v>411</v>
      </c>
      <c r="C303">
        <v>186</v>
      </c>
      <c r="D303">
        <v>74</v>
      </c>
      <c r="E303" s="3">
        <f t="shared" si="67"/>
        <v>0.50223546944858422</v>
      </c>
      <c r="F303">
        <v>133</v>
      </c>
      <c r="G303">
        <v>49</v>
      </c>
      <c r="H303">
        <v>14</v>
      </c>
      <c r="I303" s="3">
        <f t="shared" si="68"/>
        <v>0.6071428571428571</v>
      </c>
      <c r="J303">
        <f t="shared" si="63"/>
        <v>544</v>
      </c>
      <c r="K303">
        <f t="shared" si="64"/>
        <v>235</v>
      </c>
      <c r="L303">
        <f t="shared" si="65"/>
        <v>88</v>
      </c>
      <c r="M303" s="3">
        <f t="shared" si="69"/>
        <v>0.52595155709342556</v>
      </c>
      <c r="N303" s="3">
        <f t="shared" si="66"/>
        <v>0.27104959630911191</v>
      </c>
    </row>
    <row r="304" spans="1:14" x14ac:dyDescent="0.2">
      <c r="A304" s="2">
        <v>40508</v>
      </c>
      <c r="B304">
        <v>325</v>
      </c>
      <c r="C304">
        <v>226</v>
      </c>
      <c r="D304">
        <v>104</v>
      </c>
      <c r="E304" s="3">
        <f t="shared" si="67"/>
        <v>0.33740458015267177</v>
      </c>
      <c r="F304">
        <v>102</v>
      </c>
      <c r="G304">
        <v>76</v>
      </c>
      <c r="H304">
        <v>33</v>
      </c>
      <c r="I304" s="3">
        <f t="shared" si="68"/>
        <v>0.32701421800947866</v>
      </c>
      <c r="J304">
        <f t="shared" ref="J304:J336" si="70">B304+F304</f>
        <v>427</v>
      </c>
      <c r="K304">
        <f t="shared" ref="K304:K336" si="71">C304+G304</f>
        <v>302</v>
      </c>
      <c r="L304">
        <f t="shared" ref="L304:L336" si="72">D304+H304</f>
        <v>137</v>
      </c>
      <c r="M304" s="3">
        <f t="shared" si="69"/>
        <v>0.3348729792147806</v>
      </c>
      <c r="N304" s="3">
        <f t="shared" ref="N304:N336" si="73">K304/SUM(J304:L304)</f>
        <v>0.34872979214780603</v>
      </c>
    </row>
    <row r="305" spans="1:14" x14ac:dyDescent="0.2">
      <c r="A305" s="2">
        <v>40501</v>
      </c>
      <c r="B305">
        <v>337</v>
      </c>
      <c r="C305">
        <v>215</v>
      </c>
      <c r="D305">
        <v>87</v>
      </c>
      <c r="E305" s="3">
        <f t="shared" si="67"/>
        <v>0.39123630672926446</v>
      </c>
      <c r="F305">
        <v>105</v>
      </c>
      <c r="G305">
        <v>81</v>
      </c>
      <c r="H305">
        <v>28</v>
      </c>
      <c r="I305" s="3">
        <f t="shared" si="68"/>
        <v>0.35981308411214952</v>
      </c>
      <c r="J305">
        <f t="shared" si="70"/>
        <v>442</v>
      </c>
      <c r="K305">
        <f t="shared" si="71"/>
        <v>296</v>
      </c>
      <c r="L305">
        <f t="shared" si="72"/>
        <v>115</v>
      </c>
      <c r="M305" s="3">
        <f t="shared" si="69"/>
        <v>0.38335287221570924</v>
      </c>
      <c r="N305" s="3">
        <f t="shared" si="73"/>
        <v>0.34701055099648298</v>
      </c>
    </row>
    <row r="306" spans="1:14" x14ac:dyDescent="0.2">
      <c r="A306" s="2">
        <v>40494</v>
      </c>
      <c r="B306">
        <v>251</v>
      </c>
      <c r="C306">
        <v>254</v>
      </c>
      <c r="D306">
        <v>162</v>
      </c>
      <c r="E306" s="3">
        <f t="shared" si="67"/>
        <v>0.13343328335832083</v>
      </c>
      <c r="F306">
        <v>77</v>
      </c>
      <c r="G306">
        <v>87</v>
      </c>
      <c r="H306">
        <v>63</v>
      </c>
      <c r="I306" s="3">
        <f t="shared" si="68"/>
        <v>6.1674008810572688E-2</v>
      </c>
      <c r="J306">
        <f t="shared" si="70"/>
        <v>328</v>
      </c>
      <c r="K306">
        <f t="shared" si="71"/>
        <v>341</v>
      </c>
      <c r="L306">
        <f t="shared" si="72"/>
        <v>225</v>
      </c>
      <c r="M306" s="3">
        <f t="shared" si="69"/>
        <v>0.11521252796420582</v>
      </c>
      <c r="N306" s="3">
        <f t="shared" si="73"/>
        <v>0.38143176733780759</v>
      </c>
    </row>
    <row r="307" spans="1:14" x14ac:dyDescent="0.2">
      <c r="A307" s="2">
        <v>40487</v>
      </c>
      <c r="B307">
        <v>393</v>
      </c>
      <c r="C307">
        <v>190</v>
      </c>
      <c r="D307">
        <v>94</v>
      </c>
      <c r="E307" s="3">
        <f t="shared" si="67"/>
        <v>0.44165435745937964</v>
      </c>
      <c r="F307">
        <v>130</v>
      </c>
      <c r="G307">
        <v>56</v>
      </c>
      <c r="H307">
        <v>32</v>
      </c>
      <c r="I307" s="3">
        <f t="shared" si="68"/>
        <v>0.44954128440366975</v>
      </c>
      <c r="J307">
        <f t="shared" si="70"/>
        <v>523</v>
      </c>
      <c r="K307">
        <f t="shared" si="71"/>
        <v>246</v>
      </c>
      <c r="L307">
        <f t="shared" si="72"/>
        <v>126</v>
      </c>
      <c r="M307" s="3">
        <f t="shared" si="69"/>
        <v>0.44357541899441338</v>
      </c>
      <c r="N307" s="3">
        <f t="shared" si="73"/>
        <v>0.27486033519553071</v>
      </c>
    </row>
    <row r="308" spans="1:14" x14ac:dyDescent="0.2">
      <c r="A308" s="2">
        <v>40480</v>
      </c>
      <c r="B308">
        <v>300</v>
      </c>
      <c r="C308">
        <v>241</v>
      </c>
      <c r="D308">
        <v>117</v>
      </c>
      <c r="E308" s="3">
        <f t="shared" si="67"/>
        <v>0.27811550151975684</v>
      </c>
      <c r="F308">
        <v>100</v>
      </c>
      <c r="G308">
        <v>82</v>
      </c>
      <c r="H308">
        <v>56</v>
      </c>
      <c r="I308" s="3">
        <f t="shared" si="68"/>
        <v>0.18487394957983194</v>
      </c>
      <c r="J308">
        <f t="shared" si="70"/>
        <v>400</v>
      </c>
      <c r="K308">
        <f t="shared" si="71"/>
        <v>323</v>
      </c>
      <c r="L308">
        <f t="shared" si="72"/>
        <v>173</v>
      </c>
      <c r="M308" s="3">
        <f t="shared" si="69"/>
        <v>0.2533482142857143</v>
      </c>
      <c r="N308" s="3">
        <f t="shared" si="73"/>
        <v>0.36049107142857145</v>
      </c>
    </row>
    <row r="309" spans="1:14" x14ac:dyDescent="0.2">
      <c r="A309" s="2">
        <v>40473</v>
      </c>
      <c r="B309">
        <v>327</v>
      </c>
      <c r="C309">
        <v>216</v>
      </c>
      <c r="D309">
        <v>97</v>
      </c>
      <c r="E309" s="3">
        <f t="shared" si="67"/>
        <v>0.359375</v>
      </c>
      <c r="F309">
        <v>134</v>
      </c>
      <c r="G309">
        <v>65</v>
      </c>
      <c r="H309">
        <v>36</v>
      </c>
      <c r="I309" s="3">
        <f t="shared" si="68"/>
        <v>0.41702127659574467</v>
      </c>
      <c r="J309">
        <f t="shared" si="70"/>
        <v>461</v>
      </c>
      <c r="K309">
        <f t="shared" si="71"/>
        <v>281</v>
      </c>
      <c r="L309">
        <f t="shared" si="72"/>
        <v>133</v>
      </c>
      <c r="M309" s="3">
        <f t="shared" si="69"/>
        <v>0.37485714285714283</v>
      </c>
      <c r="N309" s="3">
        <f t="shared" si="73"/>
        <v>0.32114285714285712</v>
      </c>
    </row>
    <row r="310" spans="1:14" x14ac:dyDescent="0.2">
      <c r="A310" s="2">
        <v>40466</v>
      </c>
      <c r="B310">
        <v>399</v>
      </c>
      <c r="C310">
        <v>171</v>
      </c>
      <c r="D310">
        <v>84</v>
      </c>
      <c r="E310" s="3">
        <f t="shared" ref="E310:E342" si="74">(B310-D310)/SUM(B310:D310)</f>
        <v>0.48165137614678899</v>
      </c>
      <c r="F310">
        <v>137</v>
      </c>
      <c r="G310">
        <v>57</v>
      </c>
      <c r="H310">
        <v>31</v>
      </c>
      <c r="I310" s="3">
        <f t="shared" ref="I310:I342" si="75">(F310-H310)/SUM(F310:H310)</f>
        <v>0.47111111111111109</v>
      </c>
      <c r="J310">
        <f t="shared" si="70"/>
        <v>536</v>
      </c>
      <c r="K310">
        <f t="shared" si="71"/>
        <v>228</v>
      </c>
      <c r="L310">
        <f t="shared" si="72"/>
        <v>115</v>
      </c>
      <c r="M310" s="3">
        <f t="shared" ref="M310:M342" si="76">(J310-L310)/SUM(J310:L310)</f>
        <v>0.47895335608646189</v>
      </c>
      <c r="N310" s="3">
        <f t="shared" si="73"/>
        <v>0.25938566552901021</v>
      </c>
    </row>
    <row r="311" spans="1:14" x14ac:dyDescent="0.2">
      <c r="A311" s="2">
        <v>40459</v>
      </c>
      <c r="B311">
        <v>252</v>
      </c>
      <c r="C311">
        <v>236</v>
      </c>
      <c r="D311">
        <v>129</v>
      </c>
      <c r="E311" s="3">
        <f t="shared" si="74"/>
        <v>0.19935170178282011</v>
      </c>
      <c r="F311">
        <v>101</v>
      </c>
      <c r="G311">
        <v>82</v>
      </c>
      <c r="H311">
        <v>39</v>
      </c>
      <c r="I311" s="3">
        <f t="shared" si="75"/>
        <v>0.27927927927927926</v>
      </c>
      <c r="J311">
        <f t="shared" si="70"/>
        <v>353</v>
      </c>
      <c r="K311">
        <f t="shared" si="71"/>
        <v>318</v>
      </c>
      <c r="L311">
        <f t="shared" si="72"/>
        <v>168</v>
      </c>
      <c r="M311" s="3">
        <f t="shared" si="76"/>
        <v>0.22050059594755661</v>
      </c>
      <c r="N311" s="3">
        <f t="shared" si="73"/>
        <v>0.37902264600715135</v>
      </c>
    </row>
    <row r="312" spans="1:14" x14ac:dyDescent="0.2">
      <c r="A312" s="2">
        <v>40452</v>
      </c>
      <c r="B312">
        <v>213</v>
      </c>
      <c r="C312">
        <v>257</v>
      </c>
      <c r="D312">
        <v>142</v>
      </c>
      <c r="E312" s="3">
        <f t="shared" si="74"/>
        <v>0.11601307189542484</v>
      </c>
      <c r="F312">
        <v>97</v>
      </c>
      <c r="G312">
        <v>71</v>
      </c>
      <c r="H312">
        <v>40</v>
      </c>
      <c r="I312" s="3">
        <f t="shared" si="75"/>
        <v>0.27403846153846156</v>
      </c>
      <c r="J312">
        <f t="shared" si="70"/>
        <v>310</v>
      </c>
      <c r="K312">
        <f t="shared" si="71"/>
        <v>328</v>
      </c>
      <c r="L312">
        <f t="shared" si="72"/>
        <v>182</v>
      </c>
      <c r="M312" s="3">
        <f t="shared" si="76"/>
        <v>0.15609756097560976</v>
      </c>
      <c r="N312" s="3">
        <f t="shared" si="73"/>
        <v>0.4</v>
      </c>
    </row>
    <row r="313" spans="1:14" x14ac:dyDescent="0.2">
      <c r="A313" s="2">
        <v>40445</v>
      </c>
      <c r="B313">
        <v>202</v>
      </c>
      <c r="C313">
        <v>242</v>
      </c>
      <c r="D313">
        <v>179</v>
      </c>
      <c r="E313" s="3">
        <f t="shared" si="74"/>
        <v>3.691813804173355E-2</v>
      </c>
      <c r="F313">
        <v>72</v>
      </c>
      <c r="G313">
        <v>72</v>
      </c>
      <c r="H313">
        <v>72</v>
      </c>
      <c r="I313" s="3">
        <f t="shared" si="75"/>
        <v>0</v>
      </c>
      <c r="J313">
        <f t="shared" si="70"/>
        <v>274</v>
      </c>
      <c r="K313">
        <f t="shared" si="71"/>
        <v>314</v>
      </c>
      <c r="L313">
        <f t="shared" si="72"/>
        <v>251</v>
      </c>
      <c r="M313" s="3">
        <f t="shared" si="76"/>
        <v>2.7413587604290822E-2</v>
      </c>
      <c r="N313" s="3">
        <f t="shared" si="73"/>
        <v>0.37425506555423121</v>
      </c>
    </row>
    <row r="314" spans="1:14" x14ac:dyDescent="0.2">
      <c r="A314" s="2">
        <v>40438</v>
      </c>
      <c r="B314">
        <v>202</v>
      </c>
      <c r="C314">
        <v>256</v>
      </c>
      <c r="D314">
        <v>154</v>
      </c>
      <c r="E314" s="3">
        <f t="shared" si="74"/>
        <v>7.8431372549019607E-2</v>
      </c>
      <c r="F314">
        <v>88</v>
      </c>
      <c r="G314">
        <v>79</v>
      </c>
      <c r="H314">
        <v>50</v>
      </c>
      <c r="I314" s="3">
        <f t="shared" si="75"/>
        <v>0.17511520737327188</v>
      </c>
      <c r="J314">
        <f t="shared" si="70"/>
        <v>290</v>
      </c>
      <c r="K314">
        <f t="shared" si="71"/>
        <v>335</v>
      </c>
      <c r="L314">
        <f t="shared" si="72"/>
        <v>204</v>
      </c>
      <c r="M314" s="3">
        <f t="shared" si="76"/>
        <v>0.1037394451145959</v>
      </c>
      <c r="N314" s="3">
        <f t="shared" si="73"/>
        <v>0.40410132689987938</v>
      </c>
    </row>
    <row r="315" spans="1:14" x14ac:dyDescent="0.2">
      <c r="A315" s="2">
        <v>40431</v>
      </c>
      <c r="B315">
        <v>214</v>
      </c>
      <c r="C315">
        <v>288</v>
      </c>
      <c r="D315">
        <v>125</v>
      </c>
      <c r="E315" s="3">
        <f t="shared" si="74"/>
        <v>0.1419457735247209</v>
      </c>
      <c r="F315">
        <v>75</v>
      </c>
      <c r="G315">
        <v>89</v>
      </c>
      <c r="H315">
        <v>35</v>
      </c>
      <c r="I315" s="3">
        <f t="shared" si="75"/>
        <v>0.20100502512562815</v>
      </c>
      <c r="J315">
        <f t="shared" si="70"/>
        <v>289</v>
      </c>
      <c r="K315">
        <f t="shared" si="71"/>
        <v>377</v>
      </c>
      <c r="L315">
        <f t="shared" si="72"/>
        <v>160</v>
      </c>
      <c r="M315" s="3">
        <f t="shared" si="76"/>
        <v>0.15617433414043583</v>
      </c>
      <c r="N315" s="3">
        <f t="shared" si="73"/>
        <v>0.45641646489104115</v>
      </c>
    </row>
    <row r="316" spans="1:14" x14ac:dyDescent="0.2">
      <c r="A316" s="2">
        <v>40424</v>
      </c>
      <c r="B316">
        <v>215</v>
      </c>
      <c r="C316">
        <v>243</v>
      </c>
      <c r="D316">
        <v>118</v>
      </c>
      <c r="E316" s="3">
        <f t="shared" si="74"/>
        <v>0.16840277777777779</v>
      </c>
      <c r="F316">
        <v>74</v>
      </c>
      <c r="G316">
        <v>74</v>
      </c>
      <c r="H316">
        <v>33</v>
      </c>
      <c r="I316" s="3">
        <f t="shared" si="75"/>
        <v>0.22651933701657459</v>
      </c>
      <c r="J316">
        <f t="shared" si="70"/>
        <v>289</v>
      </c>
      <c r="K316">
        <f t="shared" si="71"/>
        <v>317</v>
      </c>
      <c r="L316">
        <f t="shared" si="72"/>
        <v>151</v>
      </c>
      <c r="M316" s="3">
        <f t="shared" si="76"/>
        <v>0.18229854689564068</v>
      </c>
      <c r="N316" s="3">
        <f t="shared" si="73"/>
        <v>0.41875825627476881</v>
      </c>
    </row>
    <row r="317" spans="1:14" x14ac:dyDescent="0.2">
      <c r="A317" s="2">
        <v>40417</v>
      </c>
      <c r="B317">
        <v>112</v>
      </c>
      <c r="C317">
        <v>219</v>
      </c>
      <c r="D317">
        <v>239</v>
      </c>
      <c r="E317" s="3">
        <f t="shared" si="74"/>
        <v>-0.22280701754385965</v>
      </c>
      <c r="F317">
        <v>45</v>
      </c>
      <c r="G317">
        <v>76</v>
      </c>
      <c r="H317">
        <v>77</v>
      </c>
      <c r="I317" s="3">
        <f t="shared" si="75"/>
        <v>-0.16161616161616163</v>
      </c>
      <c r="J317">
        <f t="shared" si="70"/>
        <v>157</v>
      </c>
      <c r="K317">
        <f t="shared" si="71"/>
        <v>295</v>
      </c>
      <c r="L317">
        <f t="shared" si="72"/>
        <v>316</v>
      </c>
      <c r="M317" s="3">
        <f t="shared" si="76"/>
        <v>-0.20703125</v>
      </c>
      <c r="N317" s="3">
        <f t="shared" si="73"/>
        <v>0.38411458333333331</v>
      </c>
    </row>
    <row r="318" spans="1:14" x14ac:dyDescent="0.2">
      <c r="A318" s="2">
        <v>40410</v>
      </c>
      <c r="B318">
        <v>72</v>
      </c>
      <c r="C318">
        <v>222</v>
      </c>
      <c r="D318">
        <v>249</v>
      </c>
      <c r="E318" s="3">
        <f t="shared" si="74"/>
        <v>-0.32596685082872928</v>
      </c>
      <c r="F318">
        <v>25</v>
      </c>
      <c r="G318">
        <v>84</v>
      </c>
      <c r="H318">
        <v>86</v>
      </c>
      <c r="I318" s="3">
        <f t="shared" si="75"/>
        <v>-0.31282051282051282</v>
      </c>
      <c r="J318">
        <f t="shared" si="70"/>
        <v>97</v>
      </c>
      <c r="K318">
        <f t="shared" si="71"/>
        <v>306</v>
      </c>
      <c r="L318">
        <f t="shared" si="72"/>
        <v>335</v>
      </c>
      <c r="M318" s="3">
        <f t="shared" si="76"/>
        <v>-0.3224932249322493</v>
      </c>
      <c r="N318" s="3">
        <f t="shared" si="73"/>
        <v>0.41463414634146339</v>
      </c>
    </row>
    <row r="319" spans="1:14" x14ac:dyDescent="0.2">
      <c r="A319" s="2">
        <v>40403</v>
      </c>
      <c r="B319">
        <v>86</v>
      </c>
      <c r="C319">
        <v>252</v>
      </c>
      <c r="D319">
        <v>241</v>
      </c>
      <c r="E319" s="3">
        <f t="shared" si="74"/>
        <v>-0.26770293609671847</v>
      </c>
      <c r="F319">
        <v>29</v>
      </c>
      <c r="G319">
        <v>80</v>
      </c>
      <c r="H319">
        <v>71</v>
      </c>
      <c r="I319" s="3">
        <f t="shared" si="75"/>
        <v>-0.23333333333333334</v>
      </c>
      <c r="J319">
        <f t="shared" si="70"/>
        <v>115</v>
      </c>
      <c r="K319">
        <f t="shared" si="71"/>
        <v>332</v>
      </c>
      <c r="L319">
        <f t="shared" si="72"/>
        <v>312</v>
      </c>
      <c r="M319" s="3">
        <f t="shared" si="76"/>
        <v>-0.25955204216073779</v>
      </c>
      <c r="N319" s="3">
        <f t="shared" si="73"/>
        <v>0.43741765480895917</v>
      </c>
    </row>
    <row r="320" spans="1:14" x14ac:dyDescent="0.2">
      <c r="A320" s="2">
        <v>40396</v>
      </c>
      <c r="B320">
        <v>216</v>
      </c>
      <c r="C320">
        <v>196</v>
      </c>
      <c r="D320">
        <v>151</v>
      </c>
      <c r="E320" s="3">
        <f t="shared" si="74"/>
        <v>0.11545293072824156</v>
      </c>
      <c r="F320">
        <v>70</v>
      </c>
      <c r="G320">
        <v>75</v>
      </c>
      <c r="H320">
        <v>42</v>
      </c>
      <c r="I320" s="3">
        <f t="shared" si="75"/>
        <v>0.1497326203208556</v>
      </c>
      <c r="J320">
        <f t="shared" si="70"/>
        <v>286</v>
      </c>
      <c r="K320">
        <f t="shared" si="71"/>
        <v>271</v>
      </c>
      <c r="L320">
        <f t="shared" si="72"/>
        <v>193</v>
      </c>
      <c r="M320" s="3">
        <f t="shared" si="76"/>
        <v>0.124</v>
      </c>
      <c r="N320" s="3">
        <f t="shared" si="73"/>
        <v>0.36133333333333334</v>
      </c>
    </row>
    <row r="321" spans="1:14" x14ac:dyDescent="0.2">
      <c r="A321" s="2">
        <v>40389</v>
      </c>
      <c r="B321">
        <v>148</v>
      </c>
      <c r="C321">
        <v>259</v>
      </c>
      <c r="D321">
        <v>151</v>
      </c>
      <c r="E321" s="3">
        <f t="shared" si="74"/>
        <v>-5.3763440860215058E-3</v>
      </c>
      <c r="F321">
        <v>40</v>
      </c>
      <c r="G321">
        <v>87</v>
      </c>
      <c r="H321">
        <v>58</v>
      </c>
      <c r="I321" s="3">
        <f t="shared" si="75"/>
        <v>-9.7297297297297303E-2</v>
      </c>
      <c r="J321">
        <f t="shared" si="70"/>
        <v>188</v>
      </c>
      <c r="K321">
        <f t="shared" si="71"/>
        <v>346</v>
      </c>
      <c r="L321">
        <f t="shared" si="72"/>
        <v>209</v>
      </c>
      <c r="M321" s="3">
        <f t="shared" si="76"/>
        <v>-2.826379542395693E-2</v>
      </c>
      <c r="N321" s="3">
        <f t="shared" si="73"/>
        <v>0.46567967698519513</v>
      </c>
    </row>
    <row r="322" spans="1:14" x14ac:dyDescent="0.2">
      <c r="A322" s="2">
        <v>40382</v>
      </c>
      <c r="B322">
        <v>199</v>
      </c>
      <c r="C322">
        <v>262</v>
      </c>
      <c r="D322">
        <v>120</v>
      </c>
      <c r="E322" s="3">
        <f t="shared" si="74"/>
        <v>0.13597246127366611</v>
      </c>
      <c r="F322">
        <v>63</v>
      </c>
      <c r="G322">
        <v>82</v>
      </c>
      <c r="H322">
        <v>39</v>
      </c>
      <c r="I322" s="3">
        <f t="shared" si="75"/>
        <v>0.13043478260869565</v>
      </c>
      <c r="J322">
        <f t="shared" si="70"/>
        <v>262</v>
      </c>
      <c r="K322">
        <f t="shared" si="71"/>
        <v>344</v>
      </c>
      <c r="L322">
        <f t="shared" si="72"/>
        <v>159</v>
      </c>
      <c r="M322" s="3">
        <f t="shared" si="76"/>
        <v>0.13464052287581699</v>
      </c>
      <c r="N322" s="3">
        <f t="shared" si="73"/>
        <v>0.4496732026143791</v>
      </c>
    </row>
    <row r="323" spans="1:14" x14ac:dyDescent="0.2">
      <c r="A323" s="2">
        <v>40375</v>
      </c>
      <c r="B323">
        <v>146</v>
      </c>
      <c r="C323">
        <v>242</v>
      </c>
      <c r="D323">
        <v>181</v>
      </c>
      <c r="E323" s="3">
        <f t="shared" si="74"/>
        <v>-6.1511423550087874E-2</v>
      </c>
      <c r="F323">
        <v>55</v>
      </c>
      <c r="G323">
        <v>75</v>
      </c>
      <c r="H323">
        <v>62</v>
      </c>
      <c r="I323" s="3">
        <f t="shared" si="75"/>
        <v>-3.6458333333333336E-2</v>
      </c>
      <c r="J323">
        <f t="shared" si="70"/>
        <v>201</v>
      </c>
      <c r="K323">
        <f t="shared" si="71"/>
        <v>317</v>
      </c>
      <c r="L323">
        <f t="shared" si="72"/>
        <v>243</v>
      </c>
      <c r="M323" s="3">
        <f t="shared" si="76"/>
        <v>-5.5190538764783179E-2</v>
      </c>
      <c r="N323" s="3">
        <f t="shared" si="73"/>
        <v>0.41655716162943496</v>
      </c>
    </row>
    <row r="324" spans="1:14" x14ac:dyDescent="0.2">
      <c r="A324" s="2">
        <v>40368</v>
      </c>
      <c r="B324">
        <v>190</v>
      </c>
      <c r="C324">
        <v>268</v>
      </c>
      <c r="D324">
        <v>136</v>
      </c>
      <c r="E324" s="3">
        <f t="shared" si="74"/>
        <v>9.0909090909090912E-2</v>
      </c>
      <c r="F324">
        <v>80</v>
      </c>
      <c r="G324">
        <v>82</v>
      </c>
      <c r="H324">
        <v>55</v>
      </c>
      <c r="I324" s="3">
        <f t="shared" si="75"/>
        <v>0.1152073732718894</v>
      </c>
      <c r="J324">
        <f t="shared" si="70"/>
        <v>270</v>
      </c>
      <c r="K324">
        <f t="shared" si="71"/>
        <v>350</v>
      </c>
      <c r="L324">
        <f t="shared" si="72"/>
        <v>191</v>
      </c>
      <c r="M324" s="3">
        <f t="shared" si="76"/>
        <v>9.7410604192355116E-2</v>
      </c>
      <c r="N324" s="3">
        <f t="shared" si="73"/>
        <v>0.43156596794081381</v>
      </c>
    </row>
    <row r="325" spans="1:14" x14ac:dyDescent="0.2">
      <c r="A325" s="2">
        <v>40361</v>
      </c>
      <c r="B325">
        <v>120</v>
      </c>
      <c r="C325">
        <v>216</v>
      </c>
      <c r="D325">
        <v>250</v>
      </c>
      <c r="E325" s="3">
        <f t="shared" si="74"/>
        <v>-0.22184300341296928</v>
      </c>
      <c r="F325">
        <v>53</v>
      </c>
      <c r="G325">
        <v>75</v>
      </c>
      <c r="H325">
        <v>82</v>
      </c>
      <c r="I325" s="3">
        <f t="shared" si="75"/>
        <v>-0.1380952380952381</v>
      </c>
      <c r="J325">
        <f t="shared" si="70"/>
        <v>173</v>
      </c>
      <c r="K325">
        <f t="shared" si="71"/>
        <v>291</v>
      </c>
      <c r="L325">
        <f t="shared" si="72"/>
        <v>332</v>
      </c>
      <c r="M325" s="3">
        <f t="shared" si="76"/>
        <v>-0.19974874371859297</v>
      </c>
      <c r="N325" s="3">
        <f t="shared" si="73"/>
        <v>0.36557788944723618</v>
      </c>
    </row>
    <row r="326" spans="1:14" x14ac:dyDescent="0.2">
      <c r="A326" s="2">
        <v>40354</v>
      </c>
      <c r="B326">
        <v>174</v>
      </c>
      <c r="C326">
        <v>264</v>
      </c>
      <c r="D326">
        <v>164</v>
      </c>
      <c r="E326" s="3">
        <f t="shared" si="74"/>
        <v>1.6611295681063124E-2</v>
      </c>
      <c r="F326">
        <v>70</v>
      </c>
      <c r="G326">
        <v>85</v>
      </c>
      <c r="H326">
        <v>67</v>
      </c>
      <c r="I326" s="3">
        <f t="shared" si="75"/>
        <v>1.3513513513513514E-2</v>
      </c>
      <c r="J326">
        <f t="shared" si="70"/>
        <v>244</v>
      </c>
      <c r="K326">
        <f t="shared" si="71"/>
        <v>349</v>
      </c>
      <c r="L326">
        <f t="shared" si="72"/>
        <v>231</v>
      </c>
      <c r="M326" s="3">
        <f t="shared" si="76"/>
        <v>1.5776699029126214E-2</v>
      </c>
      <c r="N326" s="3">
        <f t="shared" si="73"/>
        <v>0.42354368932038833</v>
      </c>
    </row>
    <row r="327" spans="1:14" x14ac:dyDescent="0.2">
      <c r="A327" s="2">
        <v>40347</v>
      </c>
      <c r="B327">
        <v>256</v>
      </c>
      <c r="C327">
        <v>226</v>
      </c>
      <c r="D327">
        <v>129</v>
      </c>
      <c r="E327" s="3">
        <f t="shared" si="74"/>
        <v>0.20785597381342061</v>
      </c>
      <c r="F327">
        <v>97</v>
      </c>
      <c r="G327">
        <v>72</v>
      </c>
      <c r="H327">
        <v>40</v>
      </c>
      <c r="I327" s="3">
        <f t="shared" si="75"/>
        <v>0.27272727272727271</v>
      </c>
      <c r="J327">
        <f t="shared" si="70"/>
        <v>353</v>
      </c>
      <c r="K327">
        <f t="shared" si="71"/>
        <v>298</v>
      </c>
      <c r="L327">
        <f t="shared" si="72"/>
        <v>169</v>
      </c>
      <c r="M327" s="3">
        <f t="shared" si="76"/>
        <v>0.22439024390243903</v>
      </c>
      <c r="N327" s="3">
        <f t="shared" si="73"/>
        <v>0.36341463414634145</v>
      </c>
    </row>
    <row r="328" spans="1:14" x14ac:dyDescent="0.2">
      <c r="A328" s="2">
        <v>40340</v>
      </c>
      <c r="B328">
        <v>217</v>
      </c>
      <c r="C328">
        <v>240</v>
      </c>
      <c r="D328">
        <v>132</v>
      </c>
      <c r="E328" s="3">
        <f t="shared" si="74"/>
        <v>0.14431239388794567</v>
      </c>
      <c r="F328">
        <v>89</v>
      </c>
      <c r="G328">
        <v>75</v>
      </c>
      <c r="H328">
        <v>37</v>
      </c>
      <c r="I328" s="3">
        <f t="shared" si="75"/>
        <v>0.25870646766169153</v>
      </c>
      <c r="J328">
        <f t="shared" si="70"/>
        <v>306</v>
      </c>
      <c r="K328">
        <f t="shared" si="71"/>
        <v>315</v>
      </c>
      <c r="L328">
        <f t="shared" si="72"/>
        <v>169</v>
      </c>
      <c r="M328" s="3">
        <f t="shared" si="76"/>
        <v>0.17341772151898735</v>
      </c>
      <c r="N328" s="3">
        <f t="shared" si="73"/>
        <v>0.39873417721518989</v>
      </c>
    </row>
    <row r="329" spans="1:14" x14ac:dyDescent="0.2">
      <c r="A329" s="2">
        <v>40333</v>
      </c>
      <c r="B329">
        <v>181</v>
      </c>
      <c r="C329">
        <v>220</v>
      </c>
      <c r="D329">
        <v>151</v>
      </c>
      <c r="E329" s="3">
        <f t="shared" si="74"/>
        <v>5.434782608695652E-2</v>
      </c>
      <c r="F329">
        <v>69</v>
      </c>
      <c r="G329">
        <v>67</v>
      </c>
      <c r="H329">
        <v>47</v>
      </c>
      <c r="I329" s="3">
        <f t="shared" si="75"/>
        <v>0.12021857923497267</v>
      </c>
      <c r="J329">
        <f t="shared" si="70"/>
        <v>250</v>
      </c>
      <c r="K329">
        <f t="shared" si="71"/>
        <v>287</v>
      </c>
      <c r="L329">
        <f t="shared" si="72"/>
        <v>198</v>
      </c>
      <c r="M329" s="3">
        <f t="shared" si="76"/>
        <v>7.0748299319727898E-2</v>
      </c>
      <c r="N329" s="3">
        <f t="shared" si="73"/>
        <v>0.39047619047619048</v>
      </c>
    </row>
    <row r="330" spans="1:14" x14ac:dyDescent="0.2">
      <c r="A330" s="2">
        <v>40326</v>
      </c>
      <c r="B330">
        <v>235</v>
      </c>
      <c r="C330">
        <v>231</v>
      </c>
      <c r="D330">
        <v>155</v>
      </c>
      <c r="E330" s="3">
        <f t="shared" si="74"/>
        <v>0.1288244766505636</v>
      </c>
      <c r="F330">
        <v>86</v>
      </c>
      <c r="G330">
        <v>89</v>
      </c>
      <c r="H330">
        <v>38</v>
      </c>
      <c r="I330" s="3">
        <f t="shared" si="75"/>
        <v>0.22535211267605634</v>
      </c>
      <c r="J330">
        <f t="shared" si="70"/>
        <v>321</v>
      </c>
      <c r="K330">
        <f t="shared" si="71"/>
        <v>320</v>
      </c>
      <c r="L330">
        <f t="shared" si="72"/>
        <v>193</v>
      </c>
      <c r="M330" s="3">
        <f t="shared" si="76"/>
        <v>0.15347721822541965</v>
      </c>
      <c r="N330" s="3">
        <f t="shared" si="73"/>
        <v>0.38369304556354916</v>
      </c>
    </row>
    <row r="331" spans="1:14" x14ac:dyDescent="0.2">
      <c r="A331" s="2">
        <v>40319</v>
      </c>
      <c r="B331">
        <v>128</v>
      </c>
      <c r="C331">
        <v>195</v>
      </c>
      <c r="D331">
        <v>277</v>
      </c>
      <c r="E331" s="3">
        <f t="shared" si="74"/>
        <v>-0.24833333333333332</v>
      </c>
      <c r="F331">
        <v>45</v>
      </c>
      <c r="G331">
        <v>71</v>
      </c>
      <c r="H331">
        <v>73</v>
      </c>
      <c r="I331" s="3">
        <f t="shared" si="75"/>
        <v>-0.14814814814814814</v>
      </c>
      <c r="J331">
        <f t="shared" si="70"/>
        <v>173</v>
      </c>
      <c r="K331">
        <f t="shared" si="71"/>
        <v>266</v>
      </c>
      <c r="L331">
        <f t="shared" si="72"/>
        <v>350</v>
      </c>
      <c r="M331" s="3">
        <f t="shared" si="76"/>
        <v>-0.22433460076045628</v>
      </c>
      <c r="N331" s="3">
        <f t="shared" si="73"/>
        <v>0.33713561470215464</v>
      </c>
    </row>
    <row r="332" spans="1:14" x14ac:dyDescent="0.2">
      <c r="A332" s="2">
        <v>40312</v>
      </c>
      <c r="B332">
        <v>194</v>
      </c>
      <c r="C332">
        <v>234</v>
      </c>
      <c r="D332">
        <v>191</v>
      </c>
      <c r="E332" s="3">
        <f t="shared" si="74"/>
        <v>4.8465266558966073E-3</v>
      </c>
      <c r="F332">
        <v>57</v>
      </c>
      <c r="G332">
        <v>75</v>
      </c>
      <c r="H332">
        <v>54</v>
      </c>
      <c r="I332" s="3">
        <f t="shared" si="75"/>
        <v>1.6129032258064516E-2</v>
      </c>
      <c r="J332">
        <f t="shared" si="70"/>
        <v>251</v>
      </c>
      <c r="K332">
        <f t="shared" si="71"/>
        <v>309</v>
      </c>
      <c r="L332">
        <f t="shared" si="72"/>
        <v>245</v>
      </c>
      <c r="M332" s="3">
        <f t="shared" si="76"/>
        <v>7.4534161490683228E-3</v>
      </c>
      <c r="N332" s="3">
        <f t="shared" si="73"/>
        <v>0.38385093167701861</v>
      </c>
    </row>
    <row r="333" spans="1:14" x14ac:dyDescent="0.2">
      <c r="A333" s="2">
        <v>40305</v>
      </c>
      <c r="B333">
        <v>117</v>
      </c>
      <c r="C333">
        <v>174</v>
      </c>
      <c r="D333">
        <v>322</v>
      </c>
      <c r="E333" s="3">
        <f t="shared" si="74"/>
        <v>-0.33442088091353994</v>
      </c>
      <c r="F333">
        <v>50</v>
      </c>
      <c r="G333">
        <v>55</v>
      </c>
      <c r="H333">
        <v>87</v>
      </c>
      <c r="I333" s="3">
        <f t="shared" si="75"/>
        <v>-0.19270833333333334</v>
      </c>
      <c r="J333">
        <f t="shared" si="70"/>
        <v>167</v>
      </c>
      <c r="K333">
        <f t="shared" si="71"/>
        <v>229</v>
      </c>
      <c r="L333">
        <f t="shared" si="72"/>
        <v>409</v>
      </c>
      <c r="M333" s="3">
        <f t="shared" si="76"/>
        <v>-0.30062111801242236</v>
      </c>
      <c r="N333" s="3">
        <f t="shared" si="73"/>
        <v>0.28447204968944101</v>
      </c>
    </row>
    <row r="334" spans="1:14" x14ac:dyDescent="0.2">
      <c r="A334" s="2">
        <v>40298</v>
      </c>
      <c r="B334">
        <v>194</v>
      </c>
      <c r="C334">
        <v>226</v>
      </c>
      <c r="D334">
        <v>207</v>
      </c>
      <c r="E334" s="3">
        <f t="shared" si="74"/>
        <v>-2.0733652312599681E-2</v>
      </c>
      <c r="F334">
        <v>82</v>
      </c>
      <c r="G334">
        <v>81</v>
      </c>
      <c r="H334">
        <v>53</v>
      </c>
      <c r="I334" s="3">
        <f t="shared" si="75"/>
        <v>0.13425925925925927</v>
      </c>
      <c r="J334">
        <f t="shared" si="70"/>
        <v>276</v>
      </c>
      <c r="K334">
        <f t="shared" si="71"/>
        <v>307</v>
      </c>
      <c r="L334">
        <f t="shared" si="72"/>
        <v>260</v>
      </c>
      <c r="M334" s="3">
        <f t="shared" si="76"/>
        <v>1.8979833926453145E-2</v>
      </c>
      <c r="N334" s="3">
        <f t="shared" si="73"/>
        <v>0.36417556346381968</v>
      </c>
    </row>
    <row r="335" spans="1:14" x14ac:dyDescent="0.2">
      <c r="A335" s="2">
        <v>40291</v>
      </c>
      <c r="B335">
        <v>237</v>
      </c>
      <c r="C335">
        <v>217</v>
      </c>
      <c r="D335">
        <v>160</v>
      </c>
      <c r="E335" s="3">
        <f t="shared" si="74"/>
        <v>0.1254071661237785</v>
      </c>
      <c r="F335">
        <v>72</v>
      </c>
      <c r="G335">
        <v>86</v>
      </c>
      <c r="H335">
        <v>50</v>
      </c>
      <c r="I335" s="3">
        <f t="shared" si="75"/>
        <v>0.10576923076923077</v>
      </c>
      <c r="J335">
        <f t="shared" si="70"/>
        <v>309</v>
      </c>
      <c r="K335">
        <f t="shared" si="71"/>
        <v>303</v>
      </c>
      <c r="L335">
        <f t="shared" si="72"/>
        <v>210</v>
      </c>
      <c r="M335" s="3">
        <f t="shared" si="76"/>
        <v>0.12043795620437957</v>
      </c>
      <c r="N335" s="3">
        <f t="shared" si="73"/>
        <v>0.36861313868613138</v>
      </c>
    </row>
    <row r="336" spans="1:14" x14ac:dyDescent="0.2">
      <c r="A336" s="2">
        <v>40284</v>
      </c>
      <c r="B336">
        <v>297</v>
      </c>
      <c r="C336">
        <v>208</v>
      </c>
      <c r="D336">
        <v>133</v>
      </c>
      <c r="E336" s="3">
        <f t="shared" si="74"/>
        <v>0.25705329153605017</v>
      </c>
      <c r="F336">
        <v>85</v>
      </c>
      <c r="G336">
        <v>82</v>
      </c>
      <c r="H336">
        <v>57</v>
      </c>
      <c r="I336" s="3">
        <f t="shared" si="75"/>
        <v>0.125</v>
      </c>
      <c r="J336">
        <f t="shared" si="70"/>
        <v>382</v>
      </c>
      <c r="K336">
        <f t="shared" si="71"/>
        <v>290</v>
      </c>
      <c r="L336">
        <f t="shared" si="72"/>
        <v>190</v>
      </c>
      <c r="M336" s="3">
        <f t="shared" si="76"/>
        <v>0.22273781902552203</v>
      </c>
      <c r="N336" s="3">
        <f t="shared" si="73"/>
        <v>0.33642691415313225</v>
      </c>
    </row>
    <row r="337" spans="1:14" x14ac:dyDescent="0.2">
      <c r="A337" s="2">
        <v>40277</v>
      </c>
      <c r="B337">
        <v>296</v>
      </c>
      <c r="C337">
        <v>182</v>
      </c>
      <c r="D337">
        <v>133</v>
      </c>
      <c r="E337" s="3">
        <f t="shared" si="74"/>
        <v>0.26677577741407527</v>
      </c>
      <c r="F337">
        <v>99</v>
      </c>
      <c r="G337">
        <v>71</v>
      </c>
      <c r="H337">
        <v>41</v>
      </c>
      <c r="I337" s="3">
        <f t="shared" si="75"/>
        <v>0.27488151658767773</v>
      </c>
      <c r="J337">
        <f t="shared" ref="J337:J368" si="77">B337+F337</f>
        <v>395</v>
      </c>
      <c r="K337">
        <f t="shared" ref="K337:K368" si="78">C337+G337</f>
        <v>253</v>
      </c>
      <c r="L337">
        <f t="shared" ref="L337:L368" si="79">D337+H337</f>
        <v>174</v>
      </c>
      <c r="M337" s="3">
        <f t="shared" si="76"/>
        <v>0.26885644768856448</v>
      </c>
      <c r="N337" s="3">
        <f t="shared" ref="N337:N368" si="80">K337/SUM(J337:L337)</f>
        <v>0.30778588807785889</v>
      </c>
    </row>
    <row r="338" spans="1:14" x14ac:dyDescent="0.2">
      <c r="A338" s="2">
        <v>40270</v>
      </c>
      <c r="B338">
        <v>310</v>
      </c>
      <c r="C338">
        <v>167</v>
      </c>
      <c r="D338">
        <v>106</v>
      </c>
      <c r="E338" s="3">
        <f t="shared" si="74"/>
        <v>0.34991423670668953</v>
      </c>
      <c r="F338">
        <v>104</v>
      </c>
      <c r="G338">
        <v>55</v>
      </c>
      <c r="H338">
        <v>40</v>
      </c>
      <c r="I338" s="3">
        <f t="shared" si="75"/>
        <v>0.32160804020100503</v>
      </c>
      <c r="J338">
        <f t="shared" si="77"/>
        <v>414</v>
      </c>
      <c r="K338">
        <f t="shared" si="78"/>
        <v>222</v>
      </c>
      <c r="L338">
        <f t="shared" si="79"/>
        <v>146</v>
      </c>
      <c r="M338" s="3">
        <f t="shared" si="76"/>
        <v>0.34271099744245526</v>
      </c>
      <c r="N338" s="3">
        <f t="shared" si="80"/>
        <v>0.28388746803069054</v>
      </c>
    </row>
    <row r="339" spans="1:14" x14ac:dyDescent="0.2">
      <c r="A339" s="2">
        <v>40263</v>
      </c>
      <c r="B339">
        <v>313</v>
      </c>
      <c r="C339">
        <v>172</v>
      </c>
      <c r="D339">
        <v>131</v>
      </c>
      <c r="E339" s="3">
        <f t="shared" si="74"/>
        <v>0.29545454545454547</v>
      </c>
      <c r="F339">
        <v>110</v>
      </c>
      <c r="G339">
        <v>59</v>
      </c>
      <c r="H339">
        <v>45</v>
      </c>
      <c r="I339" s="3">
        <f t="shared" si="75"/>
        <v>0.30373831775700932</v>
      </c>
      <c r="J339">
        <f t="shared" si="77"/>
        <v>423</v>
      </c>
      <c r="K339">
        <f t="shared" si="78"/>
        <v>231</v>
      </c>
      <c r="L339">
        <f t="shared" si="79"/>
        <v>176</v>
      </c>
      <c r="M339" s="3">
        <f t="shared" si="76"/>
        <v>0.29759036144578316</v>
      </c>
      <c r="N339" s="3">
        <f t="shared" si="80"/>
        <v>0.27831325301204818</v>
      </c>
    </row>
    <row r="340" spans="1:14" x14ac:dyDescent="0.2">
      <c r="A340" s="2">
        <v>40256</v>
      </c>
      <c r="B340">
        <v>237</v>
      </c>
      <c r="C340">
        <v>209</v>
      </c>
      <c r="D340">
        <v>144</v>
      </c>
      <c r="E340" s="3">
        <f t="shared" si="74"/>
        <v>0.15762711864406781</v>
      </c>
      <c r="F340">
        <v>92</v>
      </c>
      <c r="G340">
        <v>82</v>
      </c>
      <c r="H340">
        <v>49</v>
      </c>
      <c r="I340" s="3">
        <f t="shared" si="75"/>
        <v>0.19282511210762332</v>
      </c>
      <c r="J340">
        <f t="shared" si="77"/>
        <v>329</v>
      </c>
      <c r="K340">
        <f t="shared" si="78"/>
        <v>291</v>
      </c>
      <c r="L340">
        <f t="shared" si="79"/>
        <v>193</v>
      </c>
      <c r="M340" s="3">
        <f t="shared" si="76"/>
        <v>0.16728167281672818</v>
      </c>
      <c r="N340" s="3">
        <f t="shared" si="80"/>
        <v>0.35793357933579334</v>
      </c>
    </row>
    <row r="341" spans="1:14" x14ac:dyDescent="0.2">
      <c r="A341" s="2">
        <v>40249</v>
      </c>
      <c r="B341">
        <v>277</v>
      </c>
      <c r="C341">
        <v>211</v>
      </c>
      <c r="D341">
        <v>128</v>
      </c>
      <c r="E341" s="3">
        <f t="shared" si="74"/>
        <v>0.24188311688311689</v>
      </c>
      <c r="F341">
        <v>102</v>
      </c>
      <c r="G341">
        <v>68</v>
      </c>
      <c r="H341">
        <v>44</v>
      </c>
      <c r="I341" s="3">
        <f t="shared" si="75"/>
        <v>0.27102803738317754</v>
      </c>
      <c r="J341">
        <f t="shared" si="77"/>
        <v>379</v>
      </c>
      <c r="K341">
        <f t="shared" si="78"/>
        <v>279</v>
      </c>
      <c r="L341">
        <f t="shared" si="79"/>
        <v>172</v>
      </c>
      <c r="M341" s="3">
        <f t="shared" si="76"/>
        <v>0.24939759036144579</v>
      </c>
      <c r="N341" s="3">
        <f t="shared" si="80"/>
        <v>0.33614457831325301</v>
      </c>
    </row>
    <row r="342" spans="1:14" x14ac:dyDescent="0.2">
      <c r="A342" s="2">
        <v>40242</v>
      </c>
      <c r="B342">
        <v>248</v>
      </c>
      <c r="C342">
        <v>238</v>
      </c>
      <c r="D342">
        <v>137</v>
      </c>
      <c r="E342" s="3">
        <f t="shared" si="74"/>
        <v>0.1781701444622793</v>
      </c>
      <c r="F342">
        <v>98</v>
      </c>
      <c r="G342">
        <v>87</v>
      </c>
      <c r="H342">
        <v>43</v>
      </c>
      <c r="I342" s="3">
        <f t="shared" si="75"/>
        <v>0.2412280701754386</v>
      </c>
      <c r="J342">
        <f t="shared" si="77"/>
        <v>346</v>
      </c>
      <c r="K342">
        <f t="shared" si="78"/>
        <v>325</v>
      </c>
      <c r="L342">
        <f t="shared" si="79"/>
        <v>180</v>
      </c>
      <c r="M342" s="3">
        <f t="shared" si="76"/>
        <v>0.19506462984723855</v>
      </c>
      <c r="N342" s="3">
        <f t="shared" si="80"/>
        <v>0.38190364277320799</v>
      </c>
    </row>
    <row r="343" spans="1:14" x14ac:dyDescent="0.2">
      <c r="A343" s="2">
        <v>40235</v>
      </c>
      <c r="B343">
        <v>152</v>
      </c>
      <c r="C343">
        <v>266</v>
      </c>
      <c r="D343">
        <v>185</v>
      </c>
      <c r="E343" s="3">
        <f t="shared" ref="E343:E375" si="81">(B343-D343)/SUM(B343:D343)</f>
        <v>-5.4726368159203981E-2</v>
      </c>
      <c r="F343">
        <v>76</v>
      </c>
      <c r="G343">
        <v>96</v>
      </c>
      <c r="H343">
        <v>50</v>
      </c>
      <c r="I343" s="3">
        <f t="shared" ref="I343:I375" si="82">(F343-H343)/SUM(F343:H343)</f>
        <v>0.11711711711711711</v>
      </c>
      <c r="J343">
        <f t="shared" si="77"/>
        <v>228</v>
      </c>
      <c r="K343">
        <f t="shared" si="78"/>
        <v>362</v>
      </c>
      <c r="L343">
        <f t="shared" si="79"/>
        <v>235</v>
      </c>
      <c r="M343" s="3">
        <f t="shared" ref="M343:M375" si="83">(J343-L343)/SUM(J343:L343)</f>
        <v>-8.4848484848484857E-3</v>
      </c>
      <c r="N343" s="3">
        <f t="shared" si="80"/>
        <v>0.43878787878787878</v>
      </c>
    </row>
    <row r="344" spans="1:14" x14ac:dyDescent="0.2">
      <c r="A344" s="2">
        <v>40228</v>
      </c>
      <c r="B344">
        <v>216</v>
      </c>
      <c r="C344">
        <v>229</v>
      </c>
      <c r="D344">
        <v>148</v>
      </c>
      <c r="E344" s="3">
        <f t="shared" si="81"/>
        <v>0.11467116357504216</v>
      </c>
      <c r="F344">
        <v>99</v>
      </c>
      <c r="G344">
        <v>73</v>
      </c>
      <c r="H344">
        <v>54</v>
      </c>
      <c r="I344" s="3">
        <f t="shared" si="82"/>
        <v>0.19911504424778761</v>
      </c>
      <c r="J344">
        <f t="shared" si="77"/>
        <v>315</v>
      </c>
      <c r="K344">
        <f t="shared" si="78"/>
        <v>302</v>
      </c>
      <c r="L344">
        <f t="shared" si="79"/>
        <v>202</v>
      </c>
      <c r="M344" s="3">
        <f t="shared" si="83"/>
        <v>0.13797313797313798</v>
      </c>
      <c r="N344" s="3">
        <f t="shared" si="80"/>
        <v>0.36874236874236876</v>
      </c>
    </row>
    <row r="345" spans="1:14" x14ac:dyDescent="0.2">
      <c r="A345" s="2">
        <v>40221</v>
      </c>
      <c r="B345">
        <v>176</v>
      </c>
      <c r="C345">
        <v>234</v>
      </c>
      <c r="D345">
        <v>227</v>
      </c>
      <c r="E345" s="3">
        <f t="shared" si="81"/>
        <v>-8.0062794348508631E-2</v>
      </c>
      <c r="F345">
        <v>86</v>
      </c>
      <c r="G345">
        <v>79</v>
      </c>
      <c r="H345">
        <v>56</v>
      </c>
      <c r="I345" s="3">
        <f t="shared" si="82"/>
        <v>0.13574660633484162</v>
      </c>
      <c r="J345">
        <f t="shared" si="77"/>
        <v>262</v>
      </c>
      <c r="K345">
        <f t="shared" si="78"/>
        <v>313</v>
      </c>
      <c r="L345">
        <f t="shared" si="79"/>
        <v>283</v>
      </c>
      <c r="M345" s="3">
        <f t="shared" si="83"/>
        <v>-2.4475524475524476E-2</v>
      </c>
      <c r="N345" s="3">
        <f t="shared" si="80"/>
        <v>0.36480186480186483</v>
      </c>
    </row>
    <row r="346" spans="1:14" x14ac:dyDescent="0.2">
      <c r="A346" s="2">
        <v>40214</v>
      </c>
      <c r="B346">
        <v>157</v>
      </c>
      <c r="C346">
        <v>207</v>
      </c>
      <c r="D346">
        <v>292</v>
      </c>
      <c r="E346" s="3">
        <f t="shared" si="81"/>
        <v>-0.20579268292682926</v>
      </c>
      <c r="F346">
        <v>70</v>
      </c>
      <c r="G346">
        <v>64</v>
      </c>
      <c r="H346">
        <v>82</v>
      </c>
      <c r="I346" s="3">
        <f t="shared" si="82"/>
        <v>-5.5555555555555552E-2</v>
      </c>
      <c r="J346">
        <f t="shared" si="77"/>
        <v>227</v>
      </c>
      <c r="K346">
        <f t="shared" si="78"/>
        <v>271</v>
      </c>
      <c r="L346">
        <f t="shared" si="79"/>
        <v>374</v>
      </c>
      <c r="M346" s="3">
        <f t="shared" si="83"/>
        <v>-0.16857798165137614</v>
      </c>
      <c r="N346" s="3">
        <f t="shared" si="80"/>
        <v>0.31077981651376146</v>
      </c>
    </row>
    <row r="347" spans="1:14" x14ac:dyDescent="0.2">
      <c r="A347" s="2">
        <v>40207</v>
      </c>
      <c r="B347">
        <v>158</v>
      </c>
      <c r="C347">
        <v>193</v>
      </c>
      <c r="D347">
        <v>255</v>
      </c>
      <c r="E347" s="3">
        <f t="shared" si="81"/>
        <v>-0.16006600660066006</v>
      </c>
      <c r="F347">
        <v>75</v>
      </c>
      <c r="G347">
        <v>87</v>
      </c>
      <c r="H347">
        <v>64</v>
      </c>
      <c r="I347" s="3">
        <f t="shared" si="82"/>
        <v>4.8672566371681415E-2</v>
      </c>
      <c r="J347">
        <f t="shared" si="77"/>
        <v>233</v>
      </c>
      <c r="K347">
        <f t="shared" si="78"/>
        <v>280</v>
      </c>
      <c r="L347">
        <f t="shared" si="79"/>
        <v>319</v>
      </c>
      <c r="M347" s="3">
        <f t="shared" si="83"/>
        <v>-0.10336538461538461</v>
      </c>
      <c r="N347" s="3">
        <f t="shared" si="80"/>
        <v>0.33653846153846156</v>
      </c>
    </row>
    <row r="348" spans="1:14" x14ac:dyDescent="0.2">
      <c r="A348" s="2">
        <v>40200</v>
      </c>
      <c r="B348">
        <v>110</v>
      </c>
      <c r="C348">
        <v>204</v>
      </c>
      <c r="D348">
        <v>329</v>
      </c>
      <c r="E348" s="3">
        <f t="shared" si="81"/>
        <v>-0.3405909797822706</v>
      </c>
      <c r="F348">
        <v>46</v>
      </c>
      <c r="G348">
        <v>63</v>
      </c>
      <c r="H348">
        <v>109</v>
      </c>
      <c r="I348" s="3">
        <f t="shared" si="82"/>
        <v>-0.28899082568807338</v>
      </c>
      <c r="J348">
        <f t="shared" si="77"/>
        <v>156</v>
      </c>
      <c r="K348">
        <f t="shared" si="78"/>
        <v>267</v>
      </c>
      <c r="L348">
        <f t="shared" si="79"/>
        <v>438</v>
      </c>
      <c r="M348" s="3">
        <f t="shared" si="83"/>
        <v>-0.32752613240418116</v>
      </c>
      <c r="N348" s="3">
        <f t="shared" si="80"/>
        <v>0.31010452961672474</v>
      </c>
    </row>
    <row r="349" spans="1:14" x14ac:dyDescent="0.2">
      <c r="A349" s="2">
        <v>40193</v>
      </c>
      <c r="B349">
        <v>182</v>
      </c>
      <c r="C349">
        <v>259</v>
      </c>
      <c r="D349">
        <v>191</v>
      </c>
      <c r="E349" s="3">
        <f t="shared" si="81"/>
        <v>-1.4240506329113924E-2</v>
      </c>
      <c r="F349">
        <v>83</v>
      </c>
      <c r="G349">
        <v>89</v>
      </c>
      <c r="H349">
        <v>65</v>
      </c>
      <c r="I349" s="3">
        <f t="shared" si="82"/>
        <v>7.5949367088607597E-2</v>
      </c>
      <c r="J349">
        <f t="shared" si="77"/>
        <v>265</v>
      </c>
      <c r="K349">
        <f t="shared" si="78"/>
        <v>348</v>
      </c>
      <c r="L349">
        <f t="shared" si="79"/>
        <v>256</v>
      </c>
      <c r="M349" s="3">
        <f t="shared" si="83"/>
        <v>1.0356731875719217E-2</v>
      </c>
      <c r="N349" s="3">
        <f t="shared" si="80"/>
        <v>0.4004602991944764</v>
      </c>
    </row>
    <row r="350" spans="1:14" x14ac:dyDescent="0.2">
      <c r="A350" s="2">
        <v>40186</v>
      </c>
      <c r="B350">
        <v>269</v>
      </c>
      <c r="C350">
        <v>232</v>
      </c>
      <c r="D350">
        <v>133</v>
      </c>
      <c r="E350" s="3">
        <f t="shared" si="81"/>
        <v>0.21451104100946372</v>
      </c>
      <c r="F350">
        <v>83</v>
      </c>
      <c r="G350">
        <v>75</v>
      </c>
      <c r="H350">
        <v>43</v>
      </c>
      <c r="I350" s="3">
        <f t="shared" si="82"/>
        <v>0.19900497512437812</v>
      </c>
      <c r="J350">
        <f t="shared" si="77"/>
        <v>352</v>
      </c>
      <c r="K350">
        <f t="shared" si="78"/>
        <v>307</v>
      </c>
      <c r="L350">
        <f t="shared" si="79"/>
        <v>176</v>
      </c>
      <c r="M350" s="3">
        <f t="shared" si="83"/>
        <v>0.21077844311377245</v>
      </c>
      <c r="N350" s="3">
        <f t="shared" si="80"/>
        <v>0.36766467065868264</v>
      </c>
    </row>
    <row r="351" spans="1:14" x14ac:dyDescent="0.2">
      <c r="A351" s="2">
        <v>40179</v>
      </c>
      <c r="B351">
        <v>251</v>
      </c>
      <c r="C351">
        <v>206</v>
      </c>
      <c r="D351">
        <v>146</v>
      </c>
      <c r="E351" s="3">
        <f t="shared" si="81"/>
        <v>0.17412935323383086</v>
      </c>
      <c r="F351">
        <v>78</v>
      </c>
      <c r="G351">
        <v>58</v>
      </c>
      <c r="H351">
        <v>30</v>
      </c>
      <c r="I351" s="3">
        <f t="shared" si="82"/>
        <v>0.28915662650602408</v>
      </c>
      <c r="J351">
        <f t="shared" si="77"/>
        <v>329</v>
      </c>
      <c r="K351">
        <f t="shared" si="78"/>
        <v>264</v>
      </c>
      <c r="L351">
        <f t="shared" si="79"/>
        <v>176</v>
      </c>
      <c r="M351" s="3">
        <f t="shared" si="83"/>
        <v>0.19895968790637192</v>
      </c>
      <c r="N351" s="3">
        <f t="shared" si="80"/>
        <v>0.34330299089726918</v>
      </c>
    </row>
    <row r="352" spans="1:14" x14ac:dyDescent="0.2">
      <c r="A352" s="2">
        <v>40172</v>
      </c>
      <c r="B352">
        <v>221</v>
      </c>
      <c r="C352">
        <v>170</v>
      </c>
      <c r="D352">
        <v>121</v>
      </c>
      <c r="E352" s="3">
        <f t="shared" si="81"/>
        <v>0.1953125</v>
      </c>
      <c r="F352">
        <v>35</v>
      </c>
      <c r="G352">
        <v>24</v>
      </c>
      <c r="H352">
        <v>10</v>
      </c>
      <c r="I352" s="3">
        <f t="shared" si="82"/>
        <v>0.36231884057971014</v>
      </c>
      <c r="J352">
        <f t="shared" si="77"/>
        <v>256</v>
      </c>
      <c r="K352">
        <f t="shared" si="78"/>
        <v>194</v>
      </c>
      <c r="L352">
        <f t="shared" si="79"/>
        <v>131</v>
      </c>
      <c r="M352" s="3">
        <f t="shared" si="83"/>
        <v>0.21514629948364888</v>
      </c>
      <c r="N352" s="3">
        <f t="shared" si="80"/>
        <v>0.33390705679862304</v>
      </c>
    </row>
    <row r="353" spans="1:14" x14ac:dyDescent="0.2">
      <c r="A353" s="2">
        <v>40165</v>
      </c>
      <c r="B353">
        <v>256</v>
      </c>
      <c r="C353">
        <v>258</v>
      </c>
      <c r="D353">
        <v>132</v>
      </c>
      <c r="E353" s="3">
        <f t="shared" si="81"/>
        <v>0.19195046439628483</v>
      </c>
      <c r="F353">
        <v>105</v>
      </c>
      <c r="G353">
        <v>77</v>
      </c>
      <c r="H353">
        <v>29</v>
      </c>
      <c r="I353" s="3">
        <f t="shared" si="82"/>
        <v>0.36018957345971564</v>
      </c>
      <c r="J353">
        <f t="shared" si="77"/>
        <v>361</v>
      </c>
      <c r="K353">
        <f t="shared" si="78"/>
        <v>335</v>
      </c>
      <c r="L353">
        <f t="shared" si="79"/>
        <v>161</v>
      </c>
      <c r="M353" s="3">
        <f t="shared" si="83"/>
        <v>0.23337222870478413</v>
      </c>
      <c r="N353" s="3">
        <f t="shared" si="80"/>
        <v>0.39089848308051339</v>
      </c>
    </row>
    <row r="354" spans="1:14" x14ac:dyDescent="0.2">
      <c r="A354" s="2">
        <v>40158</v>
      </c>
      <c r="B354">
        <v>251</v>
      </c>
      <c r="C354">
        <v>290</v>
      </c>
      <c r="D354">
        <v>119</v>
      </c>
      <c r="E354" s="3">
        <f t="shared" si="81"/>
        <v>0.2</v>
      </c>
      <c r="F354">
        <v>93</v>
      </c>
      <c r="G354">
        <v>74</v>
      </c>
      <c r="H354">
        <v>33</v>
      </c>
      <c r="I354" s="3">
        <f t="shared" si="82"/>
        <v>0.3</v>
      </c>
      <c r="J354">
        <f t="shared" si="77"/>
        <v>344</v>
      </c>
      <c r="K354">
        <f t="shared" si="78"/>
        <v>364</v>
      </c>
      <c r="L354">
        <f t="shared" si="79"/>
        <v>152</v>
      </c>
      <c r="M354" s="3">
        <f t="shared" si="83"/>
        <v>0.22325581395348837</v>
      </c>
      <c r="N354" s="3">
        <f t="shared" si="80"/>
        <v>0.42325581395348838</v>
      </c>
    </row>
    <row r="355" spans="1:14" x14ac:dyDescent="0.2">
      <c r="A355" s="2">
        <v>40151</v>
      </c>
      <c r="B355">
        <v>267</v>
      </c>
      <c r="C355">
        <v>230</v>
      </c>
      <c r="D355">
        <v>130</v>
      </c>
      <c r="E355" s="3">
        <f t="shared" si="81"/>
        <v>0.21850079744816586</v>
      </c>
      <c r="F355">
        <v>95</v>
      </c>
      <c r="G355">
        <v>77</v>
      </c>
      <c r="H355">
        <v>36</v>
      </c>
      <c r="I355" s="3">
        <f t="shared" si="82"/>
        <v>0.28365384615384615</v>
      </c>
      <c r="J355">
        <f t="shared" si="77"/>
        <v>362</v>
      </c>
      <c r="K355">
        <f t="shared" si="78"/>
        <v>307</v>
      </c>
      <c r="L355">
        <f t="shared" si="79"/>
        <v>166</v>
      </c>
      <c r="M355" s="3">
        <f t="shared" si="83"/>
        <v>0.2347305389221557</v>
      </c>
      <c r="N355" s="3">
        <f t="shared" si="80"/>
        <v>0.36766467065868264</v>
      </c>
    </row>
    <row r="356" spans="1:14" x14ac:dyDescent="0.2">
      <c r="A356" s="2">
        <v>40144</v>
      </c>
      <c r="B356">
        <v>200</v>
      </c>
      <c r="C356">
        <v>213</v>
      </c>
      <c r="D356">
        <v>212</v>
      </c>
      <c r="E356" s="3">
        <f t="shared" si="81"/>
        <v>-1.9199999999999998E-2</v>
      </c>
      <c r="F356">
        <v>79</v>
      </c>
      <c r="G356">
        <v>60</v>
      </c>
      <c r="H356">
        <v>72</v>
      </c>
      <c r="I356" s="3">
        <f t="shared" si="82"/>
        <v>3.3175355450236969E-2</v>
      </c>
      <c r="J356">
        <f t="shared" si="77"/>
        <v>279</v>
      </c>
      <c r="K356">
        <f t="shared" si="78"/>
        <v>273</v>
      </c>
      <c r="L356">
        <f t="shared" si="79"/>
        <v>284</v>
      </c>
      <c r="M356" s="3">
        <f t="shared" si="83"/>
        <v>-5.9808612440191387E-3</v>
      </c>
      <c r="N356" s="3">
        <f t="shared" si="80"/>
        <v>0.32655502392344499</v>
      </c>
    </row>
    <row r="357" spans="1:14" x14ac:dyDescent="0.2">
      <c r="A357" s="2">
        <v>40137</v>
      </c>
      <c r="B357">
        <v>228</v>
      </c>
      <c r="C357">
        <v>224</v>
      </c>
      <c r="D357">
        <v>197</v>
      </c>
      <c r="E357" s="3">
        <f t="shared" si="81"/>
        <v>4.7765793528505393E-2</v>
      </c>
      <c r="F357">
        <v>80</v>
      </c>
      <c r="G357">
        <v>72</v>
      </c>
      <c r="H357">
        <v>65</v>
      </c>
      <c r="I357" s="3">
        <f t="shared" si="82"/>
        <v>6.9124423963133647E-2</v>
      </c>
      <c r="J357">
        <f t="shared" si="77"/>
        <v>308</v>
      </c>
      <c r="K357">
        <f t="shared" si="78"/>
        <v>296</v>
      </c>
      <c r="L357">
        <f t="shared" si="79"/>
        <v>262</v>
      </c>
      <c r="M357" s="3">
        <f t="shared" si="83"/>
        <v>5.3117782909930716E-2</v>
      </c>
      <c r="N357" s="3">
        <f t="shared" si="80"/>
        <v>0.34180138568129331</v>
      </c>
    </row>
    <row r="358" spans="1:14" x14ac:dyDescent="0.2">
      <c r="A358" s="2">
        <v>40130</v>
      </c>
      <c r="B358">
        <v>254</v>
      </c>
      <c r="C358">
        <v>242</v>
      </c>
      <c r="D358">
        <v>145</v>
      </c>
      <c r="E358" s="3">
        <f t="shared" si="81"/>
        <v>0.17004680187207488</v>
      </c>
      <c r="F358">
        <v>94</v>
      </c>
      <c r="G358">
        <v>73</v>
      </c>
      <c r="H358">
        <v>44</v>
      </c>
      <c r="I358" s="3">
        <f t="shared" si="82"/>
        <v>0.23696682464454977</v>
      </c>
      <c r="J358">
        <f t="shared" si="77"/>
        <v>348</v>
      </c>
      <c r="K358">
        <f t="shared" si="78"/>
        <v>315</v>
      </c>
      <c r="L358">
        <f t="shared" si="79"/>
        <v>189</v>
      </c>
      <c r="M358" s="3">
        <f t="shared" si="83"/>
        <v>0.18661971830985916</v>
      </c>
      <c r="N358" s="3">
        <f t="shared" si="80"/>
        <v>0.36971830985915494</v>
      </c>
    </row>
    <row r="359" spans="1:14" x14ac:dyDescent="0.2">
      <c r="A359" s="2">
        <v>40123</v>
      </c>
      <c r="B359">
        <v>250</v>
      </c>
      <c r="C359">
        <v>236</v>
      </c>
      <c r="D359">
        <v>177</v>
      </c>
      <c r="E359" s="3">
        <f t="shared" si="81"/>
        <v>0.11010558069381599</v>
      </c>
      <c r="F359">
        <v>88</v>
      </c>
      <c r="G359">
        <v>63</v>
      </c>
      <c r="H359">
        <v>64</v>
      </c>
      <c r="I359" s="3">
        <f t="shared" si="82"/>
        <v>0.11162790697674418</v>
      </c>
      <c r="J359">
        <f t="shared" si="77"/>
        <v>338</v>
      </c>
      <c r="K359">
        <f t="shared" si="78"/>
        <v>299</v>
      </c>
      <c r="L359">
        <f t="shared" si="79"/>
        <v>241</v>
      </c>
      <c r="M359" s="3">
        <f t="shared" si="83"/>
        <v>0.11047835990888383</v>
      </c>
      <c r="N359" s="3">
        <f t="shared" si="80"/>
        <v>0.34054669703872437</v>
      </c>
    </row>
    <row r="360" spans="1:14" x14ac:dyDescent="0.2">
      <c r="A360" s="2">
        <v>40116</v>
      </c>
      <c r="B360">
        <v>194</v>
      </c>
      <c r="C360">
        <v>208</v>
      </c>
      <c r="D360">
        <v>215</v>
      </c>
      <c r="E360" s="3">
        <f t="shared" si="81"/>
        <v>-3.4035656401944892E-2</v>
      </c>
      <c r="F360">
        <v>61</v>
      </c>
      <c r="G360">
        <v>76</v>
      </c>
      <c r="H360">
        <v>70</v>
      </c>
      <c r="I360" s="3">
        <f t="shared" si="82"/>
        <v>-4.3478260869565216E-2</v>
      </c>
      <c r="J360">
        <f t="shared" si="77"/>
        <v>255</v>
      </c>
      <c r="K360">
        <f t="shared" si="78"/>
        <v>284</v>
      </c>
      <c r="L360">
        <f t="shared" si="79"/>
        <v>285</v>
      </c>
      <c r="M360" s="3">
        <f t="shared" si="83"/>
        <v>-3.640776699029126E-2</v>
      </c>
      <c r="N360" s="3">
        <f t="shared" si="80"/>
        <v>0.3446601941747573</v>
      </c>
    </row>
    <row r="361" spans="1:14" x14ac:dyDescent="0.2">
      <c r="A361" s="2">
        <v>40109</v>
      </c>
      <c r="B361">
        <v>208</v>
      </c>
      <c r="C361">
        <v>226</v>
      </c>
      <c r="D361">
        <v>176</v>
      </c>
      <c r="E361" s="3">
        <f t="shared" si="81"/>
        <v>5.2459016393442623E-2</v>
      </c>
      <c r="F361">
        <v>74</v>
      </c>
      <c r="G361">
        <v>72</v>
      </c>
      <c r="H361">
        <v>60</v>
      </c>
      <c r="I361" s="3">
        <f t="shared" si="82"/>
        <v>6.7961165048543687E-2</v>
      </c>
      <c r="J361">
        <f t="shared" si="77"/>
        <v>282</v>
      </c>
      <c r="K361">
        <f t="shared" si="78"/>
        <v>298</v>
      </c>
      <c r="L361">
        <f t="shared" si="79"/>
        <v>236</v>
      </c>
      <c r="M361" s="3">
        <f t="shared" si="83"/>
        <v>5.6372549019607844E-2</v>
      </c>
      <c r="N361" s="3">
        <f t="shared" si="80"/>
        <v>0.36519607843137253</v>
      </c>
    </row>
    <row r="362" spans="1:14" x14ac:dyDescent="0.2">
      <c r="A362" s="2">
        <v>40102</v>
      </c>
      <c r="B362">
        <v>257</v>
      </c>
      <c r="C362">
        <v>204</v>
      </c>
      <c r="D362">
        <v>153</v>
      </c>
      <c r="E362" s="3">
        <f t="shared" si="81"/>
        <v>0.16938110749185667</v>
      </c>
      <c r="F362">
        <v>96</v>
      </c>
      <c r="G362">
        <v>61</v>
      </c>
      <c r="H362">
        <v>56</v>
      </c>
      <c r="I362" s="3">
        <f t="shared" si="82"/>
        <v>0.18779342723004694</v>
      </c>
      <c r="J362">
        <f t="shared" si="77"/>
        <v>353</v>
      </c>
      <c r="K362">
        <f t="shared" si="78"/>
        <v>265</v>
      </c>
      <c r="L362">
        <f t="shared" si="79"/>
        <v>209</v>
      </c>
      <c r="M362" s="3">
        <f t="shared" si="83"/>
        <v>0.17412333736396615</v>
      </c>
      <c r="N362" s="3">
        <f t="shared" si="80"/>
        <v>0.32043530834340994</v>
      </c>
    </row>
    <row r="363" spans="1:14" x14ac:dyDescent="0.2">
      <c r="A363" s="2">
        <v>40095</v>
      </c>
      <c r="B363">
        <v>279</v>
      </c>
      <c r="C363">
        <v>220</v>
      </c>
      <c r="D363">
        <v>140</v>
      </c>
      <c r="E363" s="3">
        <f t="shared" si="81"/>
        <v>0.21752738654147105</v>
      </c>
      <c r="F363">
        <v>89</v>
      </c>
      <c r="G363">
        <v>81</v>
      </c>
      <c r="H363">
        <v>44</v>
      </c>
      <c r="I363" s="3">
        <f t="shared" si="82"/>
        <v>0.2102803738317757</v>
      </c>
      <c r="J363">
        <f t="shared" si="77"/>
        <v>368</v>
      </c>
      <c r="K363">
        <f t="shared" si="78"/>
        <v>301</v>
      </c>
      <c r="L363">
        <f t="shared" si="79"/>
        <v>184</v>
      </c>
      <c r="M363" s="3">
        <f t="shared" si="83"/>
        <v>0.21570926143024619</v>
      </c>
      <c r="N363" s="3">
        <f t="shared" si="80"/>
        <v>0.35287221570926142</v>
      </c>
    </row>
    <row r="364" spans="1:14" x14ac:dyDescent="0.2">
      <c r="A364" s="2">
        <v>40088</v>
      </c>
      <c r="B364">
        <v>132</v>
      </c>
      <c r="C364">
        <v>239</v>
      </c>
      <c r="D364">
        <v>292</v>
      </c>
      <c r="E364" s="3">
        <f t="shared" si="81"/>
        <v>-0.24132730015082957</v>
      </c>
      <c r="F364">
        <v>34</v>
      </c>
      <c r="G364">
        <v>76</v>
      </c>
      <c r="H364">
        <v>123</v>
      </c>
      <c r="I364" s="3">
        <f t="shared" si="82"/>
        <v>-0.38197424892703863</v>
      </c>
      <c r="J364">
        <f t="shared" si="77"/>
        <v>166</v>
      </c>
      <c r="K364">
        <f t="shared" si="78"/>
        <v>315</v>
      </c>
      <c r="L364">
        <f t="shared" si="79"/>
        <v>415</v>
      </c>
      <c r="M364" s="3">
        <f t="shared" si="83"/>
        <v>-0.2779017857142857</v>
      </c>
      <c r="N364" s="3">
        <f t="shared" si="80"/>
        <v>0.3515625</v>
      </c>
    </row>
    <row r="365" spans="1:14" x14ac:dyDescent="0.2">
      <c r="A365" s="2">
        <v>40081</v>
      </c>
      <c r="B365">
        <v>162</v>
      </c>
      <c r="C365">
        <v>243</v>
      </c>
      <c r="D365">
        <v>251</v>
      </c>
      <c r="E365" s="3">
        <f t="shared" si="81"/>
        <v>-0.13567073170731708</v>
      </c>
      <c r="F365">
        <v>32</v>
      </c>
      <c r="G365">
        <v>81</v>
      </c>
      <c r="H365">
        <v>99</v>
      </c>
      <c r="I365" s="3">
        <f t="shared" si="82"/>
        <v>-0.31603773584905659</v>
      </c>
      <c r="J365">
        <f t="shared" si="77"/>
        <v>194</v>
      </c>
      <c r="K365">
        <f t="shared" si="78"/>
        <v>324</v>
      </c>
      <c r="L365">
        <f t="shared" si="79"/>
        <v>350</v>
      </c>
      <c r="M365" s="3">
        <f t="shared" si="83"/>
        <v>-0.17972350230414746</v>
      </c>
      <c r="N365" s="3">
        <f t="shared" si="80"/>
        <v>0.37327188940092165</v>
      </c>
    </row>
    <row r="366" spans="1:14" x14ac:dyDescent="0.2">
      <c r="A366" s="2">
        <v>40074</v>
      </c>
      <c r="B366">
        <v>247</v>
      </c>
      <c r="C366">
        <v>215</v>
      </c>
      <c r="D366">
        <v>177</v>
      </c>
      <c r="E366" s="3">
        <f t="shared" si="81"/>
        <v>0.10954616588419405</v>
      </c>
      <c r="F366">
        <v>81</v>
      </c>
      <c r="G366">
        <v>63</v>
      </c>
      <c r="H366">
        <v>63</v>
      </c>
      <c r="I366" s="3">
        <f t="shared" si="82"/>
        <v>8.6956521739130432E-2</v>
      </c>
      <c r="J366">
        <f t="shared" si="77"/>
        <v>328</v>
      </c>
      <c r="K366">
        <f t="shared" si="78"/>
        <v>278</v>
      </c>
      <c r="L366">
        <f t="shared" si="79"/>
        <v>240</v>
      </c>
      <c r="M366" s="3">
        <f t="shared" si="83"/>
        <v>0.10401891252955082</v>
      </c>
      <c r="N366" s="3">
        <f t="shared" si="80"/>
        <v>0.32860520094562645</v>
      </c>
    </row>
    <row r="367" spans="1:14" x14ac:dyDescent="0.2">
      <c r="A367" s="2">
        <v>40067</v>
      </c>
      <c r="B367">
        <v>241</v>
      </c>
      <c r="C367">
        <v>211</v>
      </c>
      <c r="D367">
        <v>161</v>
      </c>
      <c r="E367" s="3">
        <f t="shared" si="81"/>
        <v>0.13050570962479607</v>
      </c>
      <c r="F367">
        <v>82</v>
      </c>
      <c r="G367">
        <v>65</v>
      </c>
      <c r="H367">
        <v>47</v>
      </c>
      <c r="I367" s="3">
        <f t="shared" si="82"/>
        <v>0.18041237113402062</v>
      </c>
      <c r="J367">
        <f t="shared" si="77"/>
        <v>323</v>
      </c>
      <c r="K367">
        <f t="shared" si="78"/>
        <v>276</v>
      </c>
      <c r="L367">
        <f t="shared" si="79"/>
        <v>208</v>
      </c>
      <c r="M367" s="3">
        <f t="shared" si="83"/>
        <v>0.14250309789343246</v>
      </c>
      <c r="N367" s="3">
        <f t="shared" si="80"/>
        <v>0.34200743494423791</v>
      </c>
    </row>
    <row r="368" spans="1:14" x14ac:dyDescent="0.2">
      <c r="A368" s="2">
        <v>40060</v>
      </c>
      <c r="B368">
        <v>160</v>
      </c>
      <c r="C368">
        <v>262</v>
      </c>
      <c r="D368">
        <v>224</v>
      </c>
      <c r="E368" s="3">
        <f t="shared" si="81"/>
        <v>-9.9071207430340563E-2</v>
      </c>
      <c r="F368">
        <v>49</v>
      </c>
      <c r="G368">
        <v>72</v>
      </c>
      <c r="H368">
        <v>80</v>
      </c>
      <c r="I368" s="3">
        <f t="shared" si="82"/>
        <v>-0.15422885572139303</v>
      </c>
      <c r="J368">
        <f t="shared" si="77"/>
        <v>209</v>
      </c>
      <c r="K368">
        <f t="shared" si="78"/>
        <v>334</v>
      </c>
      <c r="L368">
        <f t="shared" si="79"/>
        <v>304</v>
      </c>
      <c r="M368" s="3">
        <f t="shared" si="83"/>
        <v>-0.11216056670602124</v>
      </c>
      <c r="N368" s="3">
        <f t="shared" si="80"/>
        <v>0.39433293978748524</v>
      </c>
    </row>
    <row r="369" spans="1:14" x14ac:dyDescent="0.2">
      <c r="A369" s="2">
        <v>40053</v>
      </c>
      <c r="B369">
        <v>236</v>
      </c>
      <c r="C369">
        <v>217</v>
      </c>
      <c r="D369">
        <v>149</v>
      </c>
      <c r="E369" s="3">
        <f t="shared" si="81"/>
        <v>0.14451827242524917</v>
      </c>
      <c r="F369">
        <v>81</v>
      </c>
      <c r="G369">
        <v>66</v>
      </c>
      <c r="H369">
        <v>51</v>
      </c>
      <c r="I369" s="3">
        <f t="shared" si="82"/>
        <v>0.15151515151515152</v>
      </c>
      <c r="J369">
        <f t="shared" ref="J369:J400" si="84">B369+F369</f>
        <v>317</v>
      </c>
      <c r="K369">
        <f t="shared" ref="K369:K400" si="85">C369+G369</f>
        <v>283</v>
      </c>
      <c r="L369">
        <f t="shared" ref="L369:L400" si="86">D369+H369</f>
        <v>200</v>
      </c>
      <c r="M369" s="3">
        <f t="shared" si="83"/>
        <v>0.14624999999999999</v>
      </c>
      <c r="N369" s="3">
        <f t="shared" ref="N369:N400" si="87">K369/SUM(J369:L369)</f>
        <v>0.35375000000000001</v>
      </c>
    </row>
    <row r="370" spans="1:14" x14ac:dyDescent="0.2">
      <c r="A370" s="2">
        <v>40046</v>
      </c>
      <c r="B370">
        <v>235</v>
      </c>
      <c r="C370">
        <v>212</v>
      </c>
      <c r="D370">
        <v>152</v>
      </c>
      <c r="E370" s="3">
        <f t="shared" si="81"/>
        <v>0.13856427378964942</v>
      </c>
      <c r="F370">
        <v>74</v>
      </c>
      <c r="G370">
        <v>72</v>
      </c>
      <c r="H370">
        <v>61</v>
      </c>
      <c r="I370" s="3">
        <f t="shared" si="82"/>
        <v>6.280193236714976E-2</v>
      </c>
      <c r="J370">
        <f t="shared" si="84"/>
        <v>309</v>
      </c>
      <c r="K370">
        <f t="shared" si="85"/>
        <v>284</v>
      </c>
      <c r="L370">
        <f t="shared" si="86"/>
        <v>213</v>
      </c>
      <c r="M370" s="3">
        <f t="shared" si="83"/>
        <v>0.11910669975186104</v>
      </c>
      <c r="N370" s="3">
        <f t="shared" si="87"/>
        <v>0.35235732009925558</v>
      </c>
    </row>
    <row r="371" spans="1:14" x14ac:dyDescent="0.2">
      <c r="A371" s="2">
        <v>40039</v>
      </c>
      <c r="B371">
        <v>214</v>
      </c>
      <c r="C371">
        <v>226</v>
      </c>
      <c r="D371">
        <v>173</v>
      </c>
      <c r="E371" s="3">
        <f t="shared" si="81"/>
        <v>6.6884176182707991E-2</v>
      </c>
      <c r="F371">
        <v>75</v>
      </c>
      <c r="G371">
        <v>65</v>
      </c>
      <c r="H371">
        <v>63</v>
      </c>
      <c r="I371" s="3">
        <f t="shared" si="82"/>
        <v>5.9113300492610835E-2</v>
      </c>
      <c r="J371">
        <f t="shared" si="84"/>
        <v>289</v>
      </c>
      <c r="K371">
        <f t="shared" si="85"/>
        <v>291</v>
      </c>
      <c r="L371">
        <f t="shared" si="86"/>
        <v>236</v>
      </c>
      <c r="M371" s="3">
        <f t="shared" si="83"/>
        <v>6.4950980392156868E-2</v>
      </c>
      <c r="N371" s="3">
        <f t="shared" si="87"/>
        <v>0.35661764705882354</v>
      </c>
    </row>
    <row r="372" spans="1:14" x14ac:dyDescent="0.2">
      <c r="A372" s="2">
        <v>40032</v>
      </c>
      <c r="B372">
        <v>209</v>
      </c>
      <c r="C372">
        <v>208</v>
      </c>
      <c r="D372">
        <v>159</v>
      </c>
      <c r="E372" s="3">
        <f t="shared" si="81"/>
        <v>8.6805555555555552E-2</v>
      </c>
      <c r="F372">
        <v>65</v>
      </c>
      <c r="G372">
        <v>59</v>
      </c>
      <c r="H372">
        <v>74</v>
      </c>
      <c r="I372" s="3">
        <f t="shared" si="82"/>
        <v>-4.5454545454545456E-2</v>
      </c>
      <c r="J372">
        <f t="shared" si="84"/>
        <v>274</v>
      </c>
      <c r="K372">
        <f t="shared" si="85"/>
        <v>267</v>
      </c>
      <c r="L372">
        <f t="shared" si="86"/>
        <v>233</v>
      </c>
      <c r="M372" s="3">
        <f t="shared" si="83"/>
        <v>5.2971576227390182E-2</v>
      </c>
      <c r="N372" s="3">
        <f t="shared" si="87"/>
        <v>0.34496124031007752</v>
      </c>
    </row>
    <row r="373" spans="1:14" x14ac:dyDescent="0.2">
      <c r="A373" s="2">
        <v>40025</v>
      </c>
      <c r="B373">
        <v>276</v>
      </c>
      <c r="C373">
        <v>163</v>
      </c>
      <c r="D373">
        <v>144</v>
      </c>
      <c r="E373" s="3">
        <f t="shared" si="81"/>
        <v>0.22641509433962265</v>
      </c>
      <c r="F373">
        <v>72</v>
      </c>
      <c r="G373">
        <v>60</v>
      </c>
      <c r="H373">
        <v>43</v>
      </c>
      <c r="I373" s="3">
        <f t="shared" si="82"/>
        <v>0.1657142857142857</v>
      </c>
      <c r="J373">
        <f t="shared" si="84"/>
        <v>348</v>
      </c>
      <c r="K373">
        <f t="shared" si="85"/>
        <v>223</v>
      </c>
      <c r="L373">
        <f t="shared" si="86"/>
        <v>187</v>
      </c>
      <c r="M373" s="3">
        <f t="shared" si="83"/>
        <v>0.21240105540897097</v>
      </c>
      <c r="N373" s="3">
        <f t="shared" si="87"/>
        <v>0.29419525065963059</v>
      </c>
    </row>
    <row r="374" spans="1:14" x14ac:dyDescent="0.2">
      <c r="A374" s="2">
        <v>40018</v>
      </c>
      <c r="B374">
        <v>269</v>
      </c>
      <c r="C374">
        <v>192</v>
      </c>
      <c r="D374">
        <v>122</v>
      </c>
      <c r="E374" s="3">
        <f t="shared" si="81"/>
        <v>0.25214408233276159</v>
      </c>
      <c r="F374">
        <v>75</v>
      </c>
      <c r="G374">
        <v>55</v>
      </c>
      <c r="H374">
        <v>50</v>
      </c>
      <c r="I374" s="3">
        <f t="shared" si="82"/>
        <v>0.1388888888888889</v>
      </c>
      <c r="J374">
        <f t="shared" si="84"/>
        <v>344</v>
      </c>
      <c r="K374">
        <f t="shared" si="85"/>
        <v>247</v>
      </c>
      <c r="L374">
        <f t="shared" si="86"/>
        <v>172</v>
      </c>
      <c r="M374" s="3">
        <f t="shared" si="83"/>
        <v>0.2254259501965924</v>
      </c>
      <c r="N374" s="3">
        <f t="shared" si="87"/>
        <v>0.32372214941022281</v>
      </c>
    </row>
    <row r="375" spans="1:14" x14ac:dyDescent="0.2">
      <c r="A375" s="2">
        <v>40011</v>
      </c>
      <c r="B375">
        <v>299</v>
      </c>
      <c r="C375">
        <v>207</v>
      </c>
      <c r="D375">
        <v>98</v>
      </c>
      <c r="E375" s="3">
        <f t="shared" si="81"/>
        <v>0.33278145695364236</v>
      </c>
      <c r="F375">
        <v>98</v>
      </c>
      <c r="G375">
        <v>61</v>
      </c>
      <c r="H375">
        <v>26</v>
      </c>
      <c r="I375" s="3">
        <f t="shared" si="82"/>
        <v>0.38918918918918921</v>
      </c>
      <c r="J375">
        <f t="shared" si="84"/>
        <v>397</v>
      </c>
      <c r="K375">
        <f t="shared" si="85"/>
        <v>268</v>
      </c>
      <c r="L375">
        <f t="shared" si="86"/>
        <v>124</v>
      </c>
      <c r="M375" s="3">
        <f t="shared" si="83"/>
        <v>0.34600760456273766</v>
      </c>
      <c r="N375" s="3">
        <f t="shared" si="87"/>
        <v>0.33967046894803549</v>
      </c>
    </row>
    <row r="376" spans="1:14" x14ac:dyDescent="0.2">
      <c r="A376" s="2">
        <v>40004</v>
      </c>
      <c r="B376">
        <v>162</v>
      </c>
      <c r="C376">
        <v>223</v>
      </c>
      <c r="D376">
        <v>200</v>
      </c>
      <c r="E376" s="3">
        <f t="shared" ref="E376:E408" si="88">(B376-D376)/SUM(B376:D376)</f>
        <v>-6.4957264957264962E-2</v>
      </c>
      <c r="F376">
        <v>70</v>
      </c>
      <c r="G376">
        <v>69</v>
      </c>
      <c r="H376">
        <v>67</v>
      </c>
      <c r="I376" s="3">
        <f t="shared" ref="I376:I408" si="89">(F376-H376)/SUM(F376:H376)</f>
        <v>1.4563106796116505E-2</v>
      </c>
      <c r="J376">
        <f t="shared" si="84"/>
        <v>232</v>
      </c>
      <c r="K376">
        <f t="shared" si="85"/>
        <v>292</v>
      </c>
      <c r="L376">
        <f t="shared" si="86"/>
        <v>267</v>
      </c>
      <c r="M376" s="3">
        <f t="shared" ref="M376:M408" si="90">(J376-L376)/SUM(J376:L376)</f>
        <v>-4.4247787610619468E-2</v>
      </c>
      <c r="N376" s="3">
        <f t="shared" si="87"/>
        <v>0.36915297092288241</v>
      </c>
    </row>
    <row r="377" spans="1:14" x14ac:dyDescent="0.2">
      <c r="A377" s="2">
        <v>39997</v>
      </c>
      <c r="B377">
        <v>80</v>
      </c>
      <c r="C377">
        <v>203</v>
      </c>
      <c r="D377">
        <v>282</v>
      </c>
      <c r="E377" s="3">
        <f t="shared" si="88"/>
        <v>-0.35752212389380533</v>
      </c>
      <c r="F377">
        <v>42</v>
      </c>
      <c r="G377">
        <v>71</v>
      </c>
      <c r="H377">
        <v>89</v>
      </c>
      <c r="I377" s="3">
        <f t="shared" si="89"/>
        <v>-0.23267326732673269</v>
      </c>
      <c r="J377">
        <f t="shared" si="84"/>
        <v>122</v>
      </c>
      <c r="K377">
        <f t="shared" si="85"/>
        <v>274</v>
      </c>
      <c r="L377">
        <f t="shared" si="86"/>
        <v>371</v>
      </c>
      <c r="M377" s="3">
        <f t="shared" si="90"/>
        <v>-0.3246414602346806</v>
      </c>
      <c r="N377" s="3">
        <f t="shared" si="87"/>
        <v>0.35723598435462844</v>
      </c>
    </row>
    <row r="378" spans="1:14" x14ac:dyDescent="0.2">
      <c r="A378" s="2">
        <v>39990</v>
      </c>
      <c r="B378">
        <v>151</v>
      </c>
      <c r="C378">
        <v>243</v>
      </c>
      <c r="D378">
        <v>207</v>
      </c>
      <c r="E378" s="3">
        <f t="shared" si="88"/>
        <v>-9.3178036605657238E-2</v>
      </c>
      <c r="F378">
        <v>69</v>
      </c>
      <c r="G378">
        <v>71</v>
      </c>
      <c r="H378">
        <v>50</v>
      </c>
      <c r="I378" s="3">
        <f t="shared" si="89"/>
        <v>0.1</v>
      </c>
      <c r="J378">
        <f t="shared" si="84"/>
        <v>220</v>
      </c>
      <c r="K378">
        <f t="shared" si="85"/>
        <v>314</v>
      </c>
      <c r="L378">
        <f t="shared" si="86"/>
        <v>257</v>
      </c>
      <c r="M378" s="3">
        <f t="shared" si="90"/>
        <v>-4.6776232616940583E-2</v>
      </c>
      <c r="N378" s="3">
        <f t="shared" si="87"/>
        <v>0.39696586599241468</v>
      </c>
    </row>
    <row r="379" spans="1:14" x14ac:dyDescent="0.2">
      <c r="A379" s="2">
        <v>39983</v>
      </c>
      <c r="B379">
        <v>135</v>
      </c>
      <c r="C379">
        <v>233</v>
      </c>
      <c r="D379">
        <v>227</v>
      </c>
      <c r="E379" s="3">
        <f t="shared" si="88"/>
        <v>-0.1546218487394958</v>
      </c>
      <c r="F379">
        <v>49</v>
      </c>
      <c r="G379">
        <v>69</v>
      </c>
      <c r="H379">
        <v>82</v>
      </c>
      <c r="I379" s="3">
        <f t="shared" si="89"/>
        <v>-0.16500000000000001</v>
      </c>
      <c r="J379">
        <f t="shared" si="84"/>
        <v>184</v>
      </c>
      <c r="K379">
        <f t="shared" si="85"/>
        <v>302</v>
      </c>
      <c r="L379">
        <f t="shared" si="86"/>
        <v>309</v>
      </c>
      <c r="M379" s="3">
        <f t="shared" si="90"/>
        <v>-0.15723270440251572</v>
      </c>
      <c r="N379" s="3">
        <f t="shared" si="87"/>
        <v>0.37987421383647801</v>
      </c>
    </row>
    <row r="380" spans="1:14" x14ac:dyDescent="0.2">
      <c r="A380" s="2">
        <v>39976</v>
      </c>
      <c r="B380">
        <v>180</v>
      </c>
      <c r="C380">
        <v>235</v>
      </c>
      <c r="D380">
        <v>157</v>
      </c>
      <c r="E380" s="3">
        <f t="shared" si="88"/>
        <v>4.0209790209790208E-2</v>
      </c>
      <c r="F380">
        <v>46</v>
      </c>
      <c r="G380">
        <v>77</v>
      </c>
      <c r="H380">
        <v>51</v>
      </c>
      <c r="I380" s="3">
        <f t="shared" si="89"/>
        <v>-2.8735632183908046E-2</v>
      </c>
      <c r="J380">
        <f t="shared" si="84"/>
        <v>226</v>
      </c>
      <c r="K380">
        <f t="shared" si="85"/>
        <v>312</v>
      </c>
      <c r="L380">
        <f t="shared" si="86"/>
        <v>208</v>
      </c>
      <c r="M380" s="3">
        <f t="shared" si="90"/>
        <v>2.4128686327077747E-2</v>
      </c>
      <c r="N380" s="3">
        <f t="shared" si="87"/>
        <v>0.41823056300268097</v>
      </c>
    </row>
    <row r="381" spans="1:14" x14ac:dyDescent="0.2">
      <c r="A381" s="2">
        <v>39969</v>
      </c>
      <c r="B381">
        <v>205</v>
      </c>
      <c r="C381">
        <v>219</v>
      </c>
      <c r="D381">
        <v>168</v>
      </c>
      <c r="E381" s="3">
        <f t="shared" si="88"/>
        <v>6.25E-2</v>
      </c>
      <c r="F381">
        <v>75</v>
      </c>
      <c r="G381">
        <v>57</v>
      </c>
      <c r="H381">
        <v>57</v>
      </c>
      <c r="I381" s="3">
        <f t="shared" si="89"/>
        <v>9.5238095238095233E-2</v>
      </c>
      <c r="J381">
        <f t="shared" si="84"/>
        <v>280</v>
      </c>
      <c r="K381">
        <f t="shared" si="85"/>
        <v>276</v>
      </c>
      <c r="L381">
        <f t="shared" si="86"/>
        <v>225</v>
      </c>
      <c r="M381" s="3">
        <f t="shared" si="90"/>
        <v>7.0422535211267609E-2</v>
      </c>
      <c r="N381" s="3">
        <f t="shared" si="87"/>
        <v>0.35339308578745199</v>
      </c>
    </row>
    <row r="382" spans="1:14" x14ac:dyDescent="0.2">
      <c r="A382" s="2">
        <v>39962</v>
      </c>
      <c r="B382">
        <v>170</v>
      </c>
      <c r="C382">
        <v>252</v>
      </c>
      <c r="D382">
        <v>194</v>
      </c>
      <c r="E382" s="3">
        <f t="shared" si="88"/>
        <v>-3.896103896103896E-2</v>
      </c>
      <c r="F382">
        <v>58</v>
      </c>
      <c r="G382">
        <v>57</v>
      </c>
      <c r="H382">
        <v>65</v>
      </c>
      <c r="I382" s="3">
        <f t="shared" si="89"/>
        <v>-3.888888888888889E-2</v>
      </c>
      <c r="J382">
        <f t="shared" si="84"/>
        <v>228</v>
      </c>
      <c r="K382">
        <f t="shared" si="85"/>
        <v>309</v>
      </c>
      <c r="L382">
        <f t="shared" si="86"/>
        <v>259</v>
      </c>
      <c r="M382" s="3">
        <f t="shared" si="90"/>
        <v>-3.8944723618090454E-2</v>
      </c>
      <c r="N382" s="3">
        <f t="shared" si="87"/>
        <v>0.38819095477386933</v>
      </c>
    </row>
    <row r="383" spans="1:14" x14ac:dyDescent="0.2">
      <c r="A383" s="2">
        <v>39955</v>
      </c>
      <c r="B383">
        <v>145</v>
      </c>
      <c r="C383">
        <v>208</v>
      </c>
      <c r="D383">
        <v>204</v>
      </c>
      <c r="E383" s="3">
        <f t="shared" si="88"/>
        <v>-0.1059245960502693</v>
      </c>
      <c r="F383">
        <v>36</v>
      </c>
      <c r="G383">
        <v>54</v>
      </c>
      <c r="H383">
        <v>67</v>
      </c>
      <c r="I383" s="3">
        <f t="shared" si="89"/>
        <v>-0.19745222929936307</v>
      </c>
      <c r="J383">
        <f t="shared" si="84"/>
        <v>181</v>
      </c>
      <c r="K383">
        <f t="shared" si="85"/>
        <v>262</v>
      </c>
      <c r="L383">
        <f t="shared" si="86"/>
        <v>271</v>
      </c>
      <c r="M383" s="3">
        <f t="shared" si="90"/>
        <v>-0.12605042016806722</v>
      </c>
      <c r="N383" s="3">
        <f t="shared" si="87"/>
        <v>0.36694677871148457</v>
      </c>
    </row>
    <row r="384" spans="1:14" x14ac:dyDescent="0.2">
      <c r="A384" s="2">
        <v>39948</v>
      </c>
      <c r="B384">
        <v>140</v>
      </c>
      <c r="C384">
        <v>249</v>
      </c>
      <c r="D384">
        <v>225</v>
      </c>
      <c r="E384" s="3">
        <f t="shared" si="88"/>
        <v>-0.13843648208469056</v>
      </c>
      <c r="F384">
        <v>47</v>
      </c>
      <c r="G384">
        <v>76</v>
      </c>
      <c r="H384">
        <v>69</v>
      </c>
      <c r="I384" s="3">
        <f t="shared" si="89"/>
        <v>-0.11458333333333333</v>
      </c>
      <c r="J384">
        <f t="shared" si="84"/>
        <v>187</v>
      </c>
      <c r="K384">
        <f t="shared" si="85"/>
        <v>325</v>
      </c>
      <c r="L384">
        <f t="shared" si="86"/>
        <v>294</v>
      </c>
      <c r="M384" s="3">
        <f t="shared" si="90"/>
        <v>-0.13275434243176179</v>
      </c>
      <c r="N384" s="3">
        <f t="shared" si="87"/>
        <v>0.40322580645161288</v>
      </c>
    </row>
    <row r="385" spans="1:14" x14ac:dyDescent="0.2">
      <c r="A385" s="2">
        <v>39941</v>
      </c>
      <c r="B385">
        <v>203</v>
      </c>
      <c r="C385">
        <v>217</v>
      </c>
      <c r="D385">
        <v>202</v>
      </c>
      <c r="E385" s="3">
        <f t="shared" si="88"/>
        <v>1.6077170418006431E-3</v>
      </c>
      <c r="F385">
        <v>61</v>
      </c>
      <c r="G385">
        <v>70</v>
      </c>
      <c r="H385">
        <v>84</v>
      </c>
      <c r="I385" s="3">
        <f t="shared" si="89"/>
        <v>-0.10697674418604651</v>
      </c>
      <c r="J385">
        <f t="shared" si="84"/>
        <v>264</v>
      </c>
      <c r="K385">
        <f t="shared" si="85"/>
        <v>287</v>
      </c>
      <c r="L385">
        <f t="shared" si="86"/>
        <v>286</v>
      </c>
      <c r="M385" s="3">
        <f t="shared" si="90"/>
        <v>-2.6284348864994027E-2</v>
      </c>
      <c r="N385" s="3">
        <f t="shared" si="87"/>
        <v>0.34289127837514932</v>
      </c>
    </row>
    <row r="386" spans="1:14" x14ac:dyDescent="0.2">
      <c r="A386" s="2">
        <v>39934</v>
      </c>
      <c r="B386">
        <v>244</v>
      </c>
      <c r="C386">
        <v>191</v>
      </c>
      <c r="D386">
        <v>139</v>
      </c>
      <c r="E386" s="3">
        <f t="shared" si="88"/>
        <v>0.18292682926829268</v>
      </c>
      <c r="F386">
        <v>88</v>
      </c>
      <c r="G386">
        <v>57</v>
      </c>
      <c r="H386">
        <v>44</v>
      </c>
      <c r="I386" s="3">
        <f t="shared" si="89"/>
        <v>0.23280423280423279</v>
      </c>
      <c r="J386">
        <f t="shared" si="84"/>
        <v>332</v>
      </c>
      <c r="K386">
        <f t="shared" si="85"/>
        <v>248</v>
      </c>
      <c r="L386">
        <f t="shared" si="86"/>
        <v>183</v>
      </c>
      <c r="M386" s="3">
        <f t="shared" si="90"/>
        <v>0.19528178243774574</v>
      </c>
      <c r="N386" s="3">
        <f t="shared" si="87"/>
        <v>0.32503276539973786</v>
      </c>
    </row>
    <row r="387" spans="1:14" x14ac:dyDescent="0.2">
      <c r="A387" s="2">
        <v>39927</v>
      </c>
      <c r="B387">
        <v>218</v>
      </c>
      <c r="C387">
        <v>220</v>
      </c>
      <c r="D387">
        <v>157</v>
      </c>
      <c r="E387" s="3">
        <f t="shared" si="88"/>
        <v>0.10252100840336134</v>
      </c>
      <c r="F387">
        <v>75</v>
      </c>
      <c r="G387">
        <v>75</v>
      </c>
      <c r="H387">
        <v>60</v>
      </c>
      <c r="I387" s="3">
        <f t="shared" si="89"/>
        <v>7.1428571428571425E-2</v>
      </c>
      <c r="J387">
        <f t="shared" si="84"/>
        <v>293</v>
      </c>
      <c r="K387">
        <f t="shared" si="85"/>
        <v>295</v>
      </c>
      <c r="L387">
        <f t="shared" si="86"/>
        <v>217</v>
      </c>
      <c r="M387" s="3">
        <f t="shared" si="90"/>
        <v>9.4409937888198764E-2</v>
      </c>
      <c r="N387" s="3">
        <f t="shared" si="87"/>
        <v>0.36645962732919257</v>
      </c>
    </row>
    <row r="388" spans="1:14" x14ac:dyDescent="0.2">
      <c r="A388" s="2">
        <v>39920</v>
      </c>
      <c r="B388">
        <v>244</v>
      </c>
      <c r="C388">
        <v>212</v>
      </c>
      <c r="D388">
        <v>151</v>
      </c>
      <c r="E388" s="3">
        <f t="shared" si="88"/>
        <v>0.15321252059308071</v>
      </c>
      <c r="F388">
        <v>74</v>
      </c>
      <c r="G388">
        <v>59</v>
      </c>
      <c r="H388">
        <v>55</v>
      </c>
      <c r="I388" s="3">
        <f t="shared" si="89"/>
        <v>0.10106382978723404</v>
      </c>
      <c r="J388">
        <f t="shared" si="84"/>
        <v>318</v>
      </c>
      <c r="K388">
        <f t="shared" si="85"/>
        <v>271</v>
      </c>
      <c r="L388">
        <f t="shared" si="86"/>
        <v>206</v>
      </c>
      <c r="M388" s="3">
        <f t="shared" si="90"/>
        <v>0.14088050314465408</v>
      </c>
      <c r="N388" s="3">
        <f t="shared" si="87"/>
        <v>0.34088050314465407</v>
      </c>
    </row>
    <row r="389" spans="1:14" x14ac:dyDescent="0.2">
      <c r="A389" s="2">
        <v>39913</v>
      </c>
      <c r="B389">
        <v>297</v>
      </c>
      <c r="C389">
        <v>202</v>
      </c>
      <c r="D389">
        <v>109</v>
      </c>
      <c r="E389" s="3">
        <f t="shared" si="88"/>
        <v>0.30921052631578949</v>
      </c>
      <c r="F389">
        <v>78</v>
      </c>
      <c r="G389">
        <v>66</v>
      </c>
      <c r="H389">
        <v>42</v>
      </c>
      <c r="I389" s="3">
        <f t="shared" si="89"/>
        <v>0.19354838709677419</v>
      </c>
      <c r="J389">
        <f t="shared" si="84"/>
        <v>375</v>
      </c>
      <c r="K389">
        <f t="shared" si="85"/>
        <v>268</v>
      </c>
      <c r="L389">
        <f t="shared" si="86"/>
        <v>151</v>
      </c>
      <c r="M389" s="3">
        <f t="shared" si="90"/>
        <v>0.28211586901763225</v>
      </c>
      <c r="N389" s="3">
        <f t="shared" si="87"/>
        <v>0.33753148614609574</v>
      </c>
    </row>
    <row r="390" spans="1:14" x14ac:dyDescent="0.2">
      <c r="A390" s="2">
        <v>39906</v>
      </c>
      <c r="B390">
        <v>343</v>
      </c>
      <c r="C390">
        <v>175</v>
      </c>
      <c r="D390">
        <v>105</v>
      </c>
      <c r="E390" s="3">
        <f t="shared" si="88"/>
        <v>0.38202247191011235</v>
      </c>
      <c r="F390">
        <v>119</v>
      </c>
      <c r="G390">
        <v>40</v>
      </c>
      <c r="H390">
        <v>38</v>
      </c>
      <c r="I390" s="3">
        <f t="shared" si="89"/>
        <v>0.41116751269035534</v>
      </c>
      <c r="J390">
        <f t="shared" si="84"/>
        <v>462</v>
      </c>
      <c r="K390">
        <f t="shared" si="85"/>
        <v>215</v>
      </c>
      <c r="L390">
        <f t="shared" si="86"/>
        <v>143</v>
      </c>
      <c r="M390" s="3">
        <f t="shared" si="90"/>
        <v>0.38902439024390245</v>
      </c>
      <c r="N390" s="3">
        <f t="shared" si="87"/>
        <v>0.26219512195121952</v>
      </c>
    </row>
    <row r="391" spans="1:14" x14ac:dyDescent="0.2">
      <c r="A391" s="2">
        <v>39899</v>
      </c>
      <c r="B391">
        <v>258</v>
      </c>
      <c r="C391">
        <v>224</v>
      </c>
      <c r="D391">
        <v>140</v>
      </c>
      <c r="E391" s="3">
        <f t="shared" si="88"/>
        <v>0.18971061093247588</v>
      </c>
      <c r="F391">
        <v>97</v>
      </c>
      <c r="G391">
        <v>77</v>
      </c>
      <c r="H391">
        <v>43</v>
      </c>
      <c r="I391" s="3">
        <f t="shared" si="89"/>
        <v>0.24884792626728111</v>
      </c>
      <c r="J391">
        <f t="shared" si="84"/>
        <v>355</v>
      </c>
      <c r="K391">
        <f t="shared" si="85"/>
        <v>301</v>
      </c>
      <c r="L391">
        <f t="shared" si="86"/>
        <v>183</v>
      </c>
      <c r="M391" s="3">
        <f t="shared" si="90"/>
        <v>0.20500595947556616</v>
      </c>
      <c r="N391" s="3">
        <f t="shared" si="87"/>
        <v>0.35876042908224076</v>
      </c>
    </row>
    <row r="392" spans="1:14" x14ac:dyDescent="0.2">
      <c r="A392" s="2">
        <v>39892</v>
      </c>
      <c r="B392">
        <v>212</v>
      </c>
      <c r="C392">
        <v>239</v>
      </c>
      <c r="D392">
        <v>192</v>
      </c>
      <c r="E392" s="3">
        <f t="shared" si="88"/>
        <v>3.110419906687403E-2</v>
      </c>
      <c r="F392">
        <v>80</v>
      </c>
      <c r="G392">
        <v>70</v>
      </c>
      <c r="H392">
        <v>62</v>
      </c>
      <c r="I392" s="3">
        <f t="shared" si="89"/>
        <v>8.4905660377358486E-2</v>
      </c>
      <c r="J392">
        <f t="shared" si="84"/>
        <v>292</v>
      </c>
      <c r="K392">
        <f t="shared" si="85"/>
        <v>309</v>
      </c>
      <c r="L392">
        <f t="shared" si="86"/>
        <v>254</v>
      </c>
      <c r="M392" s="3">
        <f t="shared" si="90"/>
        <v>4.4444444444444446E-2</v>
      </c>
      <c r="N392" s="3">
        <f t="shared" si="87"/>
        <v>0.36140350877192984</v>
      </c>
    </row>
    <row r="393" spans="1:14" x14ac:dyDescent="0.2">
      <c r="A393" s="2">
        <v>39885</v>
      </c>
      <c r="B393">
        <v>252</v>
      </c>
      <c r="C393">
        <v>227</v>
      </c>
      <c r="D393">
        <v>173</v>
      </c>
      <c r="E393" s="3">
        <f t="shared" si="88"/>
        <v>0.12116564417177914</v>
      </c>
      <c r="F393">
        <v>90</v>
      </c>
      <c r="G393">
        <v>72</v>
      </c>
      <c r="H393">
        <v>40</v>
      </c>
      <c r="I393" s="3">
        <f t="shared" si="89"/>
        <v>0.24752475247524752</v>
      </c>
      <c r="J393">
        <f t="shared" si="84"/>
        <v>342</v>
      </c>
      <c r="K393">
        <f t="shared" si="85"/>
        <v>299</v>
      </c>
      <c r="L393">
        <f t="shared" si="86"/>
        <v>213</v>
      </c>
      <c r="M393" s="3">
        <f t="shared" si="90"/>
        <v>0.15105386416861827</v>
      </c>
      <c r="N393" s="3">
        <f t="shared" si="87"/>
        <v>0.35011709601873536</v>
      </c>
    </row>
    <row r="394" spans="1:14" x14ac:dyDescent="0.2">
      <c r="A394" s="2">
        <v>39878</v>
      </c>
      <c r="B394">
        <v>147</v>
      </c>
      <c r="C394">
        <v>173</v>
      </c>
      <c r="D394">
        <v>316</v>
      </c>
      <c r="E394" s="3">
        <f t="shared" si="88"/>
        <v>-0.26572327044025157</v>
      </c>
      <c r="F394">
        <v>50</v>
      </c>
      <c r="G394">
        <v>57</v>
      </c>
      <c r="H394">
        <v>114</v>
      </c>
      <c r="I394" s="3">
        <f t="shared" si="89"/>
        <v>-0.2895927601809955</v>
      </c>
      <c r="J394">
        <f t="shared" si="84"/>
        <v>197</v>
      </c>
      <c r="K394">
        <f t="shared" si="85"/>
        <v>230</v>
      </c>
      <c r="L394">
        <f t="shared" si="86"/>
        <v>430</v>
      </c>
      <c r="M394" s="3">
        <f t="shared" si="90"/>
        <v>-0.27187864644107351</v>
      </c>
      <c r="N394" s="3">
        <f t="shared" si="87"/>
        <v>0.26837806301050177</v>
      </c>
    </row>
    <row r="395" spans="1:14" x14ac:dyDescent="0.2">
      <c r="A395" s="2">
        <v>39871</v>
      </c>
      <c r="B395">
        <v>129</v>
      </c>
      <c r="C395">
        <v>202</v>
      </c>
      <c r="D395">
        <v>304</v>
      </c>
      <c r="E395" s="3">
        <f t="shared" si="88"/>
        <v>-0.27559055118110237</v>
      </c>
      <c r="F395">
        <v>61</v>
      </c>
      <c r="G395">
        <v>57</v>
      </c>
      <c r="H395">
        <v>83</v>
      </c>
      <c r="I395" s="3">
        <f t="shared" si="89"/>
        <v>-0.10945273631840796</v>
      </c>
      <c r="J395">
        <f t="shared" si="84"/>
        <v>190</v>
      </c>
      <c r="K395">
        <f t="shared" si="85"/>
        <v>259</v>
      </c>
      <c r="L395">
        <f t="shared" si="86"/>
        <v>387</v>
      </c>
      <c r="M395" s="3">
        <f t="shared" si="90"/>
        <v>-0.23564593301435408</v>
      </c>
      <c r="N395" s="3">
        <f t="shared" si="87"/>
        <v>0.30980861244019137</v>
      </c>
    </row>
    <row r="396" spans="1:14" x14ac:dyDescent="0.2">
      <c r="A396" s="2">
        <v>39864</v>
      </c>
      <c r="B396">
        <v>116</v>
      </c>
      <c r="C396">
        <v>198</v>
      </c>
      <c r="D396">
        <v>314</v>
      </c>
      <c r="E396" s="3">
        <f t="shared" si="88"/>
        <v>-0.31528662420382164</v>
      </c>
      <c r="F396">
        <v>42</v>
      </c>
      <c r="G396">
        <v>50</v>
      </c>
      <c r="H396">
        <v>108</v>
      </c>
      <c r="I396" s="3">
        <f t="shared" si="89"/>
        <v>-0.33</v>
      </c>
      <c r="J396">
        <f t="shared" si="84"/>
        <v>158</v>
      </c>
      <c r="K396">
        <f t="shared" si="85"/>
        <v>248</v>
      </c>
      <c r="L396">
        <f t="shared" si="86"/>
        <v>422</v>
      </c>
      <c r="M396" s="3">
        <f t="shared" si="90"/>
        <v>-0.3188405797101449</v>
      </c>
      <c r="N396" s="3">
        <f t="shared" si="87"/>
        <v>0.29951690821256038</v>
      </c>
    </row>
    <row r="397" spans="1:14" x14ac:dyDescent="0.2">
      <c r="A397" s="2">
        <v>39857</v>
      </c>
      <c r="B397">
        <v>137</v>
      </c>
      <c r="C397">
        <v>255</v>
      </c>
      <c r="D397">
        <v>250</v>
      </c>
      <c r="E397" s="3">
        <f t="shared" si="88"/>
        <v>-0.17601246105919002</v>
      </c>
      <c r="F397">
        <v>66</v>
      </c>
      <c r="G397">
        <v>72</v>
      </c>
      <c r="H397">
        <v>70</v>
      </c>
      <c r="I397" s="3">
        <f t="shared" si="89"/>
        <v>-1.9230769230769232E-2</v>
      </c>
      <c r="J397">
        <f t="shared" si="84"/>
        <v>203</v>
      </c>
      <c r="K397">
        <f t="shared" si="85"/>
        <v>327</v>
      </c>
      <c r="L397">
        <f t="shared" si="86"/>
        <v>320</v>
      </c>
      <c r="M397" s="3">
        <f t="shared" si="90"/>
        <v>-0.1376470588235294</v>
      </c>
      <c r="N397" s="3">
        <f t="shared" si="87"/>
        <v>0.38470588235294118</v>
      </c>
    </row>
    <row r="398" spans="1:14" x14ac:dyDescent="0.2">
      <c r="A398" s="2">
        <v>39850</v>
      </c>
      <c r="B398">
        <v>236</v>
      </c>
      <c r="C398">
        <v>255</v>
      </c>
      <c r="D398">
        <v>158</v>
      </c>
      <c r="E398" s="3">
        <f t="shared" si="88"/>
        <v>0.12018489984591679</v>
      </c>
      <c r="F398">
        <v>99</v>
      </c>
      <c r="G398">
        <v>71</v>
      </c>
      <c r="H398">
        <v>37</v>
      </c>
      <c r="I398" s="3">
        <f t="shared" si="89"/>
        <v>0.29951690821256038</v>
      </c>
      <c r="J398">
        <f t="shared" si="84"/>
        <v>335</v>
      </c>
      <c r="K398">
        <f t="shared" si="85"/>
        <v>326</v>
      </c>
      <c r="L398">
        <f t="shared" si="86"/>
        <v>195</v>
      </c>
      <c r="M398" s="3">
        <f t="shared" si="90"/>
        <v>0.16355140186915887</v>
      </c>
      <c r="N398" s="3">
        <f t="shared" si="87"/>
        <v>0.38084112149532712</v>
      </c>
    </row>
    <row r="399" spans="1:14" x14ac:dyDescent="0.2">
      <c r="A399" s="2">
        <v>39843</v>
      </c>
      <c r="B399">
        <v>146</v>
      </c>
      <c r="C399">
        <v>272</v>
      </c>
      <c r="D399">
        <v>246</v>
      </c>
      <c r="E399" s="3">
        <f t="shared" si="88"/>
        <v>-0.15060240963855423</v>
      </c>
      <c r="F399">
        <v>65</v>
      </c>
      <c r="G399">
        <v>82</v>
      </c>
      <c r="H399">
        <v>56</v>
      </c>
      <c r="I399" s="3">
        <f t="shared" si="89"/>
        <v>4.4334975369458129E-2</v>
      </c>
      <c r="J399">
        <f t="shared" si="84"/>
        <v>211</v>
      </c>
      <c r="K399">
        <f t="shared" si="85"/>
        <v>354</v>
      </c>
      <c r="L399">
        <f t="shared" si="86"/>
        <v>302</v>
      </c>
      <c r="M399" s="3">
        <f t="shared" si="90"/>
        <v>-0.104959630911188</v>
      </c>
      <c r="N399" s="3">
        <f t="shared" si="87"/>
        <v>0.40830449826989618</v>
      </c>
    </row>
    <row r="400" spans="1:14" x14ac:dyDescent="0.2">
      <c r="A400" s="2">
        <v>39836</v>
      </c>
      <c r="B400">
        <v>132</v>
      </c>
      <c r="C400">
        <v>218</v>
      </c>
      <c r="D400">
        <v>285</v>
      </c>
      <c r="E400" s="3">
        <f t="shared" si="88"/>
        <v>-0.24094488188976379</v>
      </c>
      <c r="F400">
        <v>45</v>
      </c>
      <c r="G400">
        <v>64</v>
      </c>
      <c r="H400">
        <v>87</v>
      </c>
      <c r="I400" s="3">
        <f t="shared" si="89"/>
        <v>-0.21428571428571427</v>
      </c>
      <c r="J400">
        <f t="shared" si="84"/>
        <v>177</v>
      </c>
      <c r="K400">
        <f t="shared" si="85"/>
        <v>282</v>
      </c>
      <c r="L400">
        <f t="shared" si="86"/>
        <v>372</v>
      </c>
      <c r="M400" s="3">
        <f t="shared" si="90"/>
        <v>-0.23465703971119134</v>
      </c>
      <c r="N400" s="3">
        <f t="shared" si="87"/>
        <v>0.33935018050541516</v>
      </c>
    </row>
    <row r="401" spans="1:14" x14ac:dyDescent="0.2">
      <c r="A401" s="2">
        <v>39829</v>
      </c>
      <c r="B401">
        <v>166</v>
      </c>
      <c r="C401">
        <v>202</v>
      </c>
      <c r="D401">
        <v>259</v>
      </c>
      <c r="E401" s="3">
        <f t="shared" si="88"/>
        <v>-0.14832535885167464</v>
      </c>
      <c r="F401">
        <v>59</v>
      </c>
      <c r="G401">
        <v>69</v>
      </c>
      <c r="H401">
        <v>77</v>
      </c>
      <c r="I401" s="3">
        <f t="shared" si="89"/>
        <v>-8.7804878048780483E-2</v>
      </c>
      <c r="J401">
        <f t="shared" ref="J401:J432" si="91">B401+F401</f>
        <v>225</v>
      </c>
      <c r="K401">
        <f t="shared" ref="K401:K432" si="92">C401+G401</f>
        <v>271</v>
      </c>
      <c r="L401">
        <f t="shared" ref="L401:L432" si="93">D401+H401</f>
        <v>336</v>
      </c>
      <c r="M401" s="3">
        <f t="shared" si="90"/>
        <v>-0.13341346153846154</v>
      </c>
      <c r="N401" s="3">
        <f t="shared" ref="N401:N432" si="94">K401/SUM(J401:L401)</f>
        <v>0.32572115384615385</v>
      </c>
    </row>
    <row r="402" spans="1:14" x14ac:dyDescent="0.2">
      <c r="A402" s="2">
        <v>39822</v>
      </c>
      <c r="B402">
        <v>148</v>
      </c>
      <c r="C402">
        <v>242</v>
      </c>
      <c r="D402">
        <v>248</v>
      </c>
      <c r="E402" s="3">
        <f t="shared" si="88"/>
        <v>-0.15673981191222572</v>
      </c>
      <c r="F402">
        <v>50</v>
      </c>
      <c r="G402">
        <v>88</v>
      </c>
      <c r="H402">
        <v>60</v>
      </c>
      <c r="I402" s="3">
        <f t="shared" si="89"/>
        <v>-5.0505050505050504E-2</v>
      </c>
      <c r="J402">
        <f t="shared" si="91"/>
        <v>198</v>
      </c>
      <c r="K402">
        <f t="shared" si="92"/>
        <v>330</v>
      </c>
      <c r="L402">
        <f t="shared" si="93"/>
        <v>308</v>
      </c>
      <c r="M402" s="3">
        <f t="shared" si="90"/>
        <v>-0.13157894736842105</v>
      </c>
      <c r="N402" s="3">
        <f t="shared" si="94"/>
        <v>0.39473684210526316</v>
      </c>
    </row>
    <row r="403" spans="1:14" x14ac:dyDescent="0.2">
      <c r="A403" s="2">
        <v>39815</v>
      </c>
      <c r="B403">
        <v>239</v>
      </c>
      <c r="C403">
        <v>187</v>
      </c>
      <c r="D403">
        <v>126</v>
      </c>
      <c r="E403" s="3">
        <f t="shared" si="88"/>
        <v>0.20471014492753623</v>
      </c>
      <c r="F403">
        <v>68</v>
      </c>
      <c r="G403">
        <v>50</v>
      </c>
      <c r="H403">
        <v>27</v>
      </c>
      <c r="I403" s="3">
        <f t="shared" si="89"/>
        <v>0.28275862068965518</v>
      </c>
      <c r="J403">
        <f t="shared" si="91"/>
        <v>307</v>
      </c>
      <c r="K403">
        <f t="shared" si="92"/>
        <v>237</v>
      </c>
      <c r="L403">
        <f t="shared" si="93"/>
        <v>153</v>
      </c>
      <c r="M403" s="3">
        <f t="shared" si="90"/>
        <v>0.22094691535150646</v>
      </c>
      <c r="N403" s="3">
        <f t="shared" si="94"/>
        <v>0.3400286944045911</v>
      </c>
    </row>
    <row r="404" spans="1:14" x14ac:dyDescent="0.2">
      <c r="A404" s="2">
        <v>39808</v>
      </c>
      <c r="B404">
        <v>130</v>
      </c>
      <c r="C404">
        <v>244</v>
      </c>
      <c r="D404">
        <v>160</v>
      </c>
      <c r="E404" s="3">
        <f t="shared" si="88"/>
        <v>-5.6179775280898875E-2</v>
      </c>
      <c r="F404">
        <v>35</v>
      </c>
      <c r="G404">
        <v>63</v>
      </c>
      <c r="H404">
        <v>45</v>
      </c>
      <c r="I404" s="3">
        <f t="shared" si="89"/>
        <v>-6.9930069930069935E-2</v>
      </c>
      <c r="J404">
        <f t="shared" si="91"/>
        <v>165</v>
      </c>
      <c r="K404">
        <f t="shared" si="92"/>
        <v>307</v>
      </c>
      <c r="L404">
        <f t="shared" si="93"/>
        <v>205</v>
      </c>
      <c r="M404" s="3">
        <f t="shared" si="90"/>
        <v>-5.9084194977843424E-2</v>
      </c>
      <c r="N404" s="3">
        <f t="shared" si="94"/>
        <v>0.45347119645494832</v>
      </c>
    </row>
    <row r="405" spans="1:14" x14ac:dyDescent="0.2">
      <c r="A405" s="2">
        <v>39801</v>
      </c>
      <c r="B405">
        <v>180</v>
      </c>
      <c r="C405">
        <v>254</v>
      </c>
      <c r="D405">
        <v>146</v>
      </c>
      <c r="E405" s="3">
        <f t="shared" si="88"/>
        <v>5.8620689655172413E-2</v>
      </c>
      <c r="F405">
        <v>52</v>
      </c>
      <c r="G405">
        <v>80</v>
      </c>
      <c r="H405">
        <v>40</v>
      </c>
      <c r="I405" s="3">
        <f t="shared" si="89"/>
        <v>6.9767441860465115E-2</v>
      </c>
      <c r="J405">
        <f t="shared" si="91"/>
        <v>232</v>
      </c>
      <c r="K405">
        <f t="shared" si="92"/>
        <v>334</v>
      </c>
      <c r="L405">
        <f t="shared" si="93"/>
        <v>186</v>
      </c>
      <c r="M405" s="3">
        <f t="shared" si="90"/>
        <v>6.1170212765957445E-2</v>
      </c>
      <c r="N405" s="3">
        <f t="shared" si="94"/>
        <v>0.44414893617021278</v>
      </c>
    </row>
    <row r="406" spans="1:14" x14ac:dyDescent="0.2">
      <c r="A406" s="2">
        <v>39794</v>
      </c>
      <c r="B406">
        <v>219</v>
      </c>
      <c r="C406">
        <v>231</v>
      </c>
      <c r="D406">
        <v>167</v>
      </c>
      <c r="E406" s="3">
        <f t="shared" si="88"/>
        <v>8.4278768233387355E-2</v>
      </c>
      <c r="F406">
        <v>52</v>
      </c>
      <c r="G406">
        <v>75</v>
      </c>
      <c r="H406">
        <v>53</v>
      </c>
      <c r="I406" s="3">
        <f t="shared" si="89"/>
        <v>-5.5555555555555558E-3</v>
      </c>
      <c r="J406">
        <f t="shared" si="91"/>
        <v>271</v>
      </c>
      <c r="K406">
        <f t="shared" si="92"/>
        <v>306</v>
      </c>
      <c r="L406">
        <f t="shared" si="93"/>
        <v>220</v>
      </c>
      <c r="M406" s="3">
        <f t="shared" si="90"/>
        <v>6.3989962358845673E-2</v>
      </c>
      <c r="N406" s="3">
        <f t="shared" si="94"/>
        <v>0.38393977415307401</v>
      </c>
    </row>
    <row r="407" spans="1:14" x14ac:dyDescent="0.2">
      <c r="A407" s="2">
        <v>39787</v>
      </c>
      <c r="B407">
        <v>195</v>
      </c>
      <c r="C407">
        <v>251</v>
      </c>
      <c r="D407">
        <v>159</v>
      </c>
      <c r="E407" s="3">
        <f t="shared" si="88"/>
        <v>5.9504132231404959E-2</v>
      </c>
      <c r="F407">
        <v>63</v>
      </c>
      <c r="G407">
        <v>68</v>
      </c>
      <c r="H407">
        <v>49</v>
      </c>
      <c r="I407" s="3">
        <f t="shared" si="89"/>
        <v>7.7777777777777779E-2</v>
      </c>
      <c r="J407">
        <f t="shared" si="91"/>
        <v>258</v>
      </c>
      <c r="K407">
        <f t="shared" si="92"/>
        <v>319</v>
      </c>
      <c r="L407">
        <f t="shared" si="93"/>
        <v>208</v>
      </c>
      <c r="M407" s="3">
        <f t="shared" si="90"/>
        <v>6.3694267515923567E-2</v>
      </c>
      <c r="N407" s="3">
        <f t="shared" si="94"/>
        <v>0.40636942675159238</v>
      </c>
    </row>
    <row r="408" spans="1:14" x14ac:dyDescent="0.2">
      <c r="A408" s="2">
        <v>39780</v>
      </c>
      <c r="B408">
        <v>282</v>
      </c>
      <c r="C408">
        <v>212</v>
      </c>
      <c r="D408">
        <v>135</v>
      </c>
      <c r="E408" s="3">
        <f t="shared" si="88"/>
        <v>0.23370429252782193</v>
      </c>
      <c r="F408">
        <v>102</v>
      </c>
      <c r="G408">
        <v>57</v>
      </c>
      <c r="H408">
        <v>43</v>
      </c>
      <c r="I408" s="3">
        <f t="shared" si="89"/>
        <v>0.29207920792079206</v>
      </c>
      <c r="J408">
        <f t="shared" si="91"/>
        <v>384</v>
      </c>
      <c r="K408">
        <f t="shared" si="92"/>
        <v>269</v>
      </c>
      <c r="L408">
        <f t="shared" si="93"/>
        <v>178</v>
      </c>
      <c r="M408" s="3">
        <f t="shared" si="90"/>
        <v>0.24789410348977137</v>
      </c>
      <c r="N408" s="3">
        <f t="shared" si="94"/>
        <v>0.32370637785800238</v>
      </c>
    </row>
    <row r="409" spans="1:14" x14ac:dyDescent="0.2">
      <c r="A409" s="2">
        <v>39773</v>
      </c>
      <c r="B409">
        <v>163</v>
      </c>
      <c r="C409">
        <v>163</v>
      </c>
      <c r="D409">
        <v>298</v>
      </c>
      <c r="E409" s="3">
        <f t="shared" ref="E409:E441" si="95">(B409-D409)/SUM(B409:D409)</f>
        <v>-0.21634615384615385</v>
      </c>
      <c r="F409">
        <v>76</v>
      </c>
      <c r="G409">
        <v>41</v>
      </c>
      <c r="H409">
        <v>75</v>
      </c>
      <c r="I409" s="3">
        <f t="shared" ref="I409:I441" si="96">(F409-H409)/SUM(F409:H409)</f>
        <v>5.208333333333333E-3</v>
      </c>
      <c r="J409">
        <f t="shared" si="91"/>
        <v>239</v>
      </c>
      <c r="K409">
        <f t="shared" si="92"/>
        <v>204</v>
      </c>
      <c r="L409">
        <f t="shared" si="93"/>
        <v>373</v>
      </c>
      <c r="M409" s="3">
        <f t="shared" ref="M409:M441" si="97">(J409-L409)/SUM(J409:L409)</f>
        <v>-0.1642156862745098</v>
      </c>
      <c r="N409" s="3">
        <f t="shared" si="94"/>
        <v>0.25</v>
      </c>
    </row>
    <row r="410" spans="1:14" x14ac:dyDescent="0.2">
      <c r="A410" s="2">
        <v>39766</v>
      </c>
      <c r="B410">
        <v>162</v>
      </c>
      <c r="C410">
        <v>231</v>
      </c>
      <c r="D410">
        <v>232</v>
      </c>
      <c r="E410" s="3">
        <f t="shared" si="95"/>
        <v>-0.112</v>
      </c>
      <c r="F410">
        <v>79</v>
      </c>
      <c r="G410">
        <v>64</v>
      </c>
      <c r="H410">
        <v>45</v>
      </c>
      <c r="I410" s="3">
        <f t="shared" si="96"/>
        <v>0.18085106382978725</v>
      </c>
      <c r="J410">
        <f t="shared" si="91"/>
        <v>241</v>
      </c>
      <c r="K410">
        <f t="shared" si="92"/>
        <v>295</v>
      </c>
      <c r="L410">
        <f t="shared" si="93"/>
        <v>277</v>
      </c>
      <c r="M410" s="3">
        <f t="shared" si="97"/>
        <v>-4.4280442804428041E-2</v>
      </c>
      <c r="N410" s="3">
        <f t="shared" si="94"/>
        <v>0.36285362853628539</v>
      </c>
    </row>
    <row r="411" spans="1:14" x14ac:dyDescent="0.2">
      <c r="A411" s="2">
        <v>39759</v>
      </c>
      <c r="B411">
        <v>154</v>
      </c>
      <c r="C411">
        <v>234</v>
      </c>
      <c r="D411">
        <v>257</v>
      </c>
      <c r="E411" s="3">
        <f t="shared" si="95"/>
        <v>-0.15968992248062017</v>
      </c>
      <c r="F411">
        <v>63</v>
      </c>
      <c r="G411">
        <v>72</v>
      </c>
      <c r="H411">
        <v>73</v>
      </c>
      <c r="I411" s="3">
        <f t="shared" si="96"/>
        <v>-4.807692307692308E-2</v>
      </c>
      <c r="J411">
        <f t="shared" si="91"/>
        <v>217</v>
      </c>
      <c r="K411">
        <f t="shared" si="92"/>
        <v>306</v>
      </c>
      <c r="L411">
        <f t="shared" si="93"/>
        <v>330</v>
      </c>
      <c r="M411" s="3">
        <f t="shared" si="97"/>
        <v>-0.13247362250879249</v>
      </c>
      <c r="N411" s="3">
        <f t="shared" si="94"/>
        <v>0.35873388042203985</v>
      </c>
    </row>
    <row r="412" spans="1:14" x14ac:dyDescent="0.2">
      <c r="A412" s="2">
        <v>39752</v>
      </c>
      <c r="B412">
        <v>241</v>
      </c>
      <c r="C412">
        <v>223</v>
      </c>
      <c r="D412">
        <v>161</v>
      </c>
      <c r="E412" s="3">
        <f t="shared" si="95"/>
        <v>0.128</v>
      </c>
      <c r="F412">
        <v>82</v>
      </c>
      <c r="G412">
        <v>66</v>
      </c>
      <c r="H412">
        <v>43</v>
      </c>
      <c r="I412" s="3">
        <f t="shared" si="96"/>
        <v>0.20418848167539266</v>
      </c>
      <c r="J412">
        <f t="shared" si="91"/>
        <v>323</v>
      </c>
      <c r="K412">
        <f t="shared" si="92"/>
        <v>289</v>
      </c>
      <c r="L412">
        <f t="shared" si="93"/>
        <v>204</v>
      </c>
      <c r="M412" s="3">
        <f t="shared" si="97"/>
        <v>0.14583333333333334</v>
      </c>
      <c r="N412" s="3">
        <f t="shared" si="94"/>
        <v>0.35416666666666669</v>
      </c>
    </row>
    <row r="413" spans="1:14" x14ac:dyDescent="0.2">
      <c r="A413" s="2">
        <v>39745</v>
      </c>
      <c r="B413">
        <v>127</v>
      </c>
      <c r="C413">
        <v>188</v>
      </c>
      <c r="D413">
        <v>308</v>
      </c>
      <c r="E413" s="3">
        <f t="shared" si="95"/>
        <v>-0.29052969502407705</v>
      </c>
      <c r="F413">
        <v>64</v>
      </c>
      <c r="G413">
        <v>46</v>
      </c>
      <c r="H413">
        <v>86</v>
      </c>
      <c r="I413" s="3">
        <f t="shared" si="96"/>
        <v>-0.11224489795918367</v>
      </c>
      <c r="J413">
        <f t="shared" si="91"/>
        <v>191</v>
      </c>
      <c r="K413">
        <f t="shared" si="92"/>
        <v>234</v>
      </c>
      <c r="L413">
        <f t="shared" si="93"/>
        <v>394</v>
      </c>
      <c r="M413" s="3">
        <f t="shared" si="97"/>
        <v>-0.24786324786324787</v>
      </c>
      <c r="N413" s="3">
        <f t="shared" si="94"/>
        <v>0.2857142857142857</v>
      </c>
    </row>
    <row r="414" spans="1:14" x14ac:dyDescent="0.2">
      <c r="A414" s="2">
        <v>39738</v>
      </c>
      <c r="B414">
        <v>166</v>
      </c>
      <c r="C414">
        <v>197</v>
      </c>
      <c r="D414">
        <v>199</v>
      </c>
      <c r="E414" s="3">
        <f t="shared" si="95"/>
        <v>-5.8718861209964411E-2</v>
      </c>
      <c r="F414">
        <v>70</v>
      </c>
      <c r="G414">
        <v>68</v>
      </c>
      <c r="H414">
        <v>47</v>
      </c>
      <c r="I414" s="3">
        <f t="shared" si="96"/>
        <v>0.12432432432432433</v>
      </c>
      <c r="J414">
        <f t="shared" si="91"/>
        <v>236</v>
      </c>
      <c r="K414">
        <f t="shared" si="92"/>
        <v>265</v>
      </c>
      <c r="L414">
        <f t="shared" si="93"/>
        <v>246</v>
      </c>
      <c r="M414" s="3">
        <f t="shared" si="97"/>
        <v>-1.3386880856760375E-2</v>
      </c>
      <c r="N414" s="3">
        <f t="shared" si="94"/>
        <v>0.35475234270414996</v>
      </c>
    </row>
    <row r="415" spans="1:14" x14ac:dyDescent="0.2">
      <c r="A415" s="2">
        <v>39731</v>
      </c>
      <c r="B415">
        <v>176</v>
      </c>
      <c r="C415">
        <v>146</v>
      </c>
      <c r="D415">
        <v>258</v>
      </c>
      <c r="E415" s="3">
        <f t="shared" si="95"/>
        <v>-0.14137931034482759</v>
      </c>
      <c r="F415">
        <v>65</v>
      </c>
      <c r="G415">
        <v>34</v>
      </c>
      <c r="H415">
        <v>63</v>
      </c>
      <c r="I415" s="3">
        <f t="shared" si="96"/>
        <v>1.2345679012345678E-2</v>
      </c>
      <c r="J415">
        <f t="shared" si="91"/>
        <v>241</v>
      </c>
      <c r="K415">
        <f t="shared" si="92"/>
        <v>180</v>
      </c>
      <c r="L415">
        <f t="shared" si="93"/>
        <v>321</v>
      </c>
      <c r="M415" s="3">
        <f t="shared" si="97"/>
        <v>-0.1078167115902965</v>
      </c>
      <c r="N415" s="3">
        <f t="shared" si="94"/>
        <v>0.24258760107816713</v>
      </c>
    </row>
    <row r="416" spans="1:14" x14ac:dyDescent="0.2">
      <c r="A416" s="2">
        <v>39724</v>
      </c>
      <c r="B416">
        <v>150</v>
      </c>
      <c r="C416">
        <v>186</v>
      </c>
      <c r="D416">
        <v>255</v>
      </c>
      <c r="E416" s="3">
        <f t="shared" si="95"/>
        <v>-0.17766497461928935</v>
      </c>
      <c r="F416">
        <v>68</v>
      </c>
      <c r="G416">
        <v>56</v>
      </c>
      <c r="H416">
        <v>58</v>
      </c>
      <c r="I416" s="3">
        <f t="shared" si="96"/>
        <v>5.4945054945054944E-2</v>
      </c>
      <c r="J416">
        <f t="shared" si="91"/>
        <v>218</v>
      </c>
      <c r="K416">
        <f t="shared" si="92"/>
        <v>242</v>
      </c>
      <c r="L416">
        <f t="shared" si="93"/>
        <v>313</v>
      </c>
      <c r="M416" s="3">
        <f t="shared" si="97"/>
        <v>-0.12289780077619664</v>
      </c>
      <c r="N416" s="3">
        <f t="shared" si="94"/>
        <v>0.31306597671410091</v>
      </c>
    </row>
    <row r="417" spans="1:14" x14ac:dyDescent="0.2">
      <c r="A417" s="2">
        <v>39717</v>
      </c>
      <c r="B417">
        <v>179</v>
      </c>
      <c r="C417">
        <v>224</v>
      </c>
      <c r="D417">
        <v>189</v>
      </c>
      <c r="E417" s="3">
        <f t="shared" si="95"/>
        <v>-1.6891891891891893E-2</v>
      </c>
      <c r="F417">
        <v>58</v>
      </c>
      <c r="G417">
        <v>54</v>
      </c>
      <c r="H417">
        <v>77</v>
      </c>
      <c r="I417" s="3">
        <f t="shared" si="96"/>
        <v>-0.10052910052910052</v>
      </c>
      <c r="J417">
        <f t="shared" si="91"/>
        <v>237</v>
      </c>
      <c r="K417">
        <f t="shared" si="92"/>
        <v>278</v>
      </c>
      <c r="L417">
        <f t="shared" si="93"/>
        <v>266</v>
      </c>
      <c r="M417" s="3">
        <f t="shared" si="97"/>
        <v>-3.713188220230474E-2</v>
      </c>
      <c r="N417" s="3">
        <f t="shared" si="94"/>
        <v>0.3559539052496799</v>
      </c>
    </row>
    <row r="418" spans="1:14" x14ac:dyDescent="0.2">
      <c r="A418" s="2">
        <v>39710</v>
      </c>
      <c r="B418">
        <v>203</v>
      </c>
      <c r="C418">
        <v>188</v>
      </c>
      <c r="D418">
        <v>187</v>
      </c>
      <c r="E418" s="3">
        <f t="shared" si="95"/>
        <v>2.768166089965398E-2</v>
      </c>
      <c r="F418">
        <v>84</v>
      </c>
      <c r="G418">
        <v>65</v>
      </c>
      <c r="H418">
        <v>37</v>
      </c>
      <c r="I418" s="3">
        <f t="shared" si="96"/>
        <v>0.25268817204301075</v>
      </c>
      <c r="J418">
        <f t="shared" si="91"/>
        <v>287</v>
      </c>
      <c r="K418">
        <f t="shared" si="92"/>
        <v>253</v>
      </c>
      <c r="L418">
        <f t="shared" si="93"/>
        <v>224</v>
      </c>
      <c r="M418" s="3">
        <f t="shared" si="97"/>
        <v>8.2460732984293197E-2</v>
      </c>
      <c r="N418" s="3">
        <f t="shared" si="94"/>
        <v>0.33115183246073299</v>
      </c>
    </row>
    <row r="419" spans="1:14" x14ac:dyDescent="0.2">
      <c r="A419" s="2">
        <v>39703</v>
      </c>
      <c r="B419">
        <v>113</v>
      </c>
      <c r="C419">
        <v>222</v>
      </c>
      <c r="D419">
        <v>237</v>
      </c>
      <c r="E419" s="3">
        <f t="shared" si="95"/>
        <v>-0.21678321678321677</v>
      </c>
      <c r="F419">
        <v>45</v>
      </c>
      <c r="G419">
        <v>68</v>
      </c>
      <c r="H419">
        <v>59</v>
      </c>
      <c r="I419" s="3">
        <f t="shared" si="96"/>
        <v>-8.1395348837209308E-2</v>
      </c>
      <c r="J419">
        <f t="shared" si="91"/>
        <v>158</v>
      </c>
      <c r="K419">
        <f t="shared" si="92"/>
        <v>290</v>
      </c>
      <c r="L419">
        <f t="shared" si="93"/>
        <v>296</v>
      </c>
      <c r="M419" s="3">
        <f t="shared" si="97"/>
        <v>-0.18548387096774194</v>
      </c>
      <c r="N419" s="3">
        <f t="shared" si="94"/>
        <v>0.38978494623655913</v>
      </c>
    </row>
    <row r="420" spans="1:14" x14ac:dyDescent="0.2">
      <c r="A420" s="2">
        <v>39696</v>
      </c>
      <c r="B420">
        <v>81</v>
      </c>
      <c r="C420">
        <v>187</v>
      </c>
      <c r="D420">
        <v>304</v>
      </c>
      <c r="E420" s="3">
        <f t="shared" si="95"/>
        <v>-0.38986013986013984</v>
      </c>
      <c r="F420">
        <v>21</v>
      </c>
      <c r="G420">
        <v>56</v>
      </c>
      <c r="H420">
        <v>100</v>
      </c>
      <c r="I420" s="3">
        <f t="shared" si="96"/>
        <v>-0.4463276836158192</v>
      </c>
      <c r="J420">
        <f t="shared" si="91"/>
        <v>102</v>
      </c>
      <c r="K420">
        <f t="shared" si="92"/>
        <v>243</v>
      </c>
      <c r="L420">
        <f t="shared" si="93"/>
        <v>404</v>
      </c>
      <c r="M420" s="3">
        <f t="shared" si="97"/>
        <v>-0.40320427236315087</v>
      </c>
      <c r="N420" s="3">
        <f t="shared" si="94"/>
        <v>0.32443257676902537</v>
      </c>
    </row>
    <row r="421" spans="1:14" x14ac:dyDescent="0.2">
      <c r="A421" s="2">
        <v>39689</v>
      </c>
      <c r="B421">
        <v>208</v>
      </c>
      <c r="C421">
        <v>247</v>
      </c>
      <c r="D421">
        <v>129</v>
      </c>
      <c r="E421" s="3">
        <f t="shared" si="95"/>
        <v>0.13527397260273974</v>
      </c>
      <c r="F421">
        <v>80</v>
      </c>
      <c r="G421">
        <v>79</v>
      </c>
      <c r="H421">
        <v>39</v>
      </c>
      <c r="I421" s="3">
        <f t="shared" si="96"/>
        <v>0.20707070707070707</v>
      </c>
      <c r="J421">
        <f t="shared" si="91"/>
        <v>288</v>
      </c>
      <c r="K421">
        <f t="shared" si="92"/>
        <v>326</v>
      </c>
      <c r="L421">
        <f t="shared" si="93"/>
        <v>168</v>
      </c>
      <c r="M421" s="3">
        <f t="shared" si="97"/>
        <v>0.15345268542199489</v>
      </c>
      <c r="N421" s="3">
        <f t="shared" si="94"/>
        <v>0.41687979539641945</v>
      </c>
    </row>
    <row r="422" spans="1:14" x14ac:dyDescent="0.2">
      <c r="A422" s="2">
        <v>39682</v>
      </c>
      <c r="B422">
        <v>92</v>
      </c>
      <c r="C422">
        <v>240</v>
      </c>
      <c r="D422">
        <v>248</v>
      </c>
      <c r="E422" s="3">
        <f t="shared" si="95"/>
        <v>-0.26896551724137929</v>
      </c>
      <c r="F422">
        <v>30</v>
      </c>
      <c r="G422">
        <v>79</v>
      </c>
      <c r="H422">
        <v>91</v>
      </c>
      <c r="I422" s="3">
        <f t="shared" si="96"/>
        <v>-0.30499999999999999</v>
      </c>
      <c r="J422">
        <f t="shared" si="91"/>
        <v>122</v>
      </c>
      <c r="K422">
        <f t="shared" si="92"/>
        <v>319</v>
      </c>
      <c r="L422">
        <f t="shared" si="93"/>
        <v>339</v>
      </c>
      <c r="M422" s="3">
        <f t="shared" si="97"/>
        <v>-0.27820512820512822</v>
      </c>
      <c r="N422" s="3">
        <f t="shared" si="94"/>
        <v>0.40897435897435896</v>
      </c>
    </row>
    <row r="423" spans="1:14" x14ac:dyDescent="0.2">
      <c r="A423" s="2">
        <v>39675</v>
      </c>
      <c r="B423">
        <v>145</v>
      </c>
      <c r="C423">
        <v>256</v>
      </c>
      <c r="D423">
        <v>164</v>
      </c>
      <c r="E423" s="3">
        <f t="shared" si="95"/>
        <v>-3.3628318584070796E-2</v>
      </c>
      <c r="F423">
        <v>50</v>
      </c>
      <c r="G423">
        <v>74</v>
      </c>
      <c r="H423">
        <v>57</v>
      </c>
      <c r="I423" s="3">
        <f t="shared" si="96"/>
        <v>-3.8674033149171269E-2</v>
      </c>
      <c r="J423">
        <f t="shared" si="91"/>
        <v>195</v>
      </c>
      <c r="K423">
        <f t="shared" si="92"/>
        <v>330</v>
      </c>
      <c r="L423">
        <f t="shared" si="93"/>
        <v>221</v>
      </c>
      <c r="M423" s="3">
        <f t="shared" si="97"/>
        <v>-3.4852546916890083E-2</v>
      </c>
      <c r="N423" s="3">
        <f t="shared" si="94"/>
        <v>0.44235924932975873</v>
      </c>
    </row>
    <row r="424" spans="1:14" x14ac:dyDescent="0.2">
      <c r="A424" s="2">
        <v>39668</v>
      </c>
      <c r="B424">
        <v>200</v>
      </c>
      <c r="C424">
        <v>229</v>
      </c>
      <c r="D424">
        <v>157</v>
      </c>
      <c r="E424" s="3">
        <f t="shared" si="95"/>
        <v>7.3378839590443681E-2</v>
      </c>
      <c r="F424">
        <v>64</v>
      </c>
      <c r="G424">
        <v>86</v>
      </c>
      <c r="H424">
        <v>52</v>
      </c>
      <c r="I424" s="3">
        <f t="shared" si="96"/>
        <v>5.9405940594059403E-2</v>
      </c>
      <c r="J424">
        <f t="shared" si="91"/>
        <v>264</v>
      </c>
      <c r="K424">
        <f t="shared" si="92"/>
        <v>315</v>
      </c>
      <c r="L424">
        <f t="shared" si="93"/>
        <v>209</v>
      </c>
      <c r="M424" s="3">
        <f t="shared" si="97"/>
        <v>6.9796954314720813E-2</v>
      </c>
      <c r="N424" s="3">
        <f t="shared" si="94"/>
        <v>0.39974619289340102</v>
      </c>
    </row>
    <row r="425" spans="1:14" x14ac:dyDescent="0.2">
      <c r="A425" s="2">
        <v>39661</v>
      </c>
      <c r="B425">
        <v>153</v>
      </c>
      <c r="C425">
        <v>259</v>
      </c>
      <c r="D425">
        <v>195</v>
      </c>
      <c r="E425" s="3">
        <f t="shared" si="95"/>
        <v>-6.919275123558484E-2</v>
      </c>
      <c r="F425">
        <v>45</v>
      </c>
      <c r="G425">
        <v>79</v>
      </c>
      <c r="H425">
        <v>57</v>
      </c>
      <c r="I425" s="3">
        <f t="shared" si="96"/>
        <v>-6.6298342541436461E-2</v>
      </c>
      <c r="J425">
        <f t="shared" si="91"/>
        <v>198</v>
      </c>
      <c r="K425">
        <f t="shared" si="92"/>
        <v>338</v>
      </c>
      <c r="L425">
        <f t="shared" si="93"/>
        <v>252</v>
      </c>
      <c r="M425" s="3">
        <f t="shared" si="97"/>
        <v>-6.8527918781725886E-2</v>
      </c>
      <c r="N425" s="3">
        <f t="shared" si="94"/>
        <v>0.42893401015228427</v>
      </c>
    </row>
    <row r="426" spans="1:14" x14ac:dyDescent="0.2">
      <c r="A426" s="2">
        <v>39654</v>
      </c>
      <c r="B426">
        <v>135</v>
      </c>
      <c r="C426">
        <v>245</v>
      </c>
      <c r="D426">
        <v>223</v>
      </c>
      <c r="E426" s="3">
        <f t="shared" si="95"/>
        <v>-0.14593698175787728</v>
      </c>
      <c r="F426">
        <v>45</v>
      </c>
      <c r="G426">
        <v>68</v>
      </c>
      <c r="H426">
        <v>73</v>
      </c>
      <c r="I426" s="3">
        <f t="shared" si="96"/>
        <v>-0.15053763440860216</v>
      </c>
      <c r="J426">
        <f t="shared" si="91"/>
        <v>180</v>
      </c>
      <c r="K426">
        <f t="shared" si="92"/>
        <v>313</v>
      </c>
      <c r="L426">
        <f t="shared" si="93"/>
        <v>296</v>
      </c>
      <c r="M426" s="3">
        <f t="shared" si="97"/>
        <v>-0.14702154626108999</v>
      </c>
      <c r="N426" s="3">
        <f t="shared" si="94"/>
        <v>0.39670468948035487</v>
      </c>
    </row>
    <row r="427" spans="1:14" x14ac:dyDescent="0.2">
      <c r="A427" s="2">
        <v>39647</v>
      </c>
      <c r="B427">
        <v>229</v>
      </c>
      <c r="C427">
        <v>266</v>
      </c>
      <c r="D427">
        <v>184</v>
      </c>
      <c r="E427" s="3">
        <f t="shared" si="95"/>
        <v>6.6273932253313697E-2</v>
      </c>
      <c r="F427">
        <v>76</v>
      </c>
      <c r="G427">
        <v>74</v>
      </c>
      <c r="H427">
        <v>48</v>
      </c>
      <c r="I427" s="3">
        <f t="shared" si="96"/>
        <v>0.14141414141414141</v>
      </c>
      <c r="J427">
        <f t="shared" si="91"/>
        <v>305</v>
      </c>
      <c r="K427">
        <f t="shared" si="92"/>
        <v>340</v>
      </c>
      <c r="L427">
        <f t="shared" si="93"/>
        <v>232</v>
      </c>
      <c r="M427" s="3">
        <f t="shared" si="97"/>
        <v>8.3238312428734321E-2</v>
      </c>
      <c r="N427" s="3">
        <f t="shared" si="94"/>
        <v>0.38768529076396807</v>
      </c>
    </row>
    <row r="428" spans="1:14" x14ac:dyDescent="0.2">
      <c r="A428" s="2">
        <v>39640</v>
      </c>
      <c r="B428">
        <v>132</v>
      </c>
      <c r="C428">
        <v>204</v>
      </c>
      <c r="D428">
        <v>323</v>
      </c>
      <c r="E428" s="3">
        <f t="shared" si="95"/>
        <v>-0.2898330804248862</v>
      </c>
      <c r="F428">
        <v>59</v>
      </c>
      <c r="G428">
        <v>59</v>
      </c>
      <c r="H428">
        <v>75</v>
      </c>
      <c r="I428" s="3">
        <f t="shared" si="96"/>
        <v>-8.2901554404145081E-2</v>
      </c>
      <c r="J428">
        <f t="shared" si="91"/>
        <v>191</v>
      </c>
      <c r="K428">
        <f t="shared" si="92"/>
        <v>263</v>
      </c>
      <c r="L428">
        <f t="shared" si="93"/>
        <v>398</v>
      </c>
      <c r="M428" s="3">
        <f t="shared" si="97"/>
        <v>-0.24295774647887325</v>
      </c>
      <c r="N428" s="3">
        <f t="shared" si="94"/>
        <v>0.30868544600938969</v>
      </c>
    </row>
    <row r="429" spans="1:14" x14ac:dyDescent="0.2">
      <c r="A429" s="2">
        <v>39633</v>
      </c>
      <c r="B429">
        <v>141</v>
      </c>
      <c r="C429">
        <v>194</v>
      </c>
      <c r="D429">
        <v>262</v>
      </c>
      <c r="E429" s="3">
        <f t="shared" si="95"/>
        <v>-0.20268006700167504</v>
      </c>
      <c r="F429">
        <v>55</v>
      </c>
      <c r="G429">
        <v>58</v>
      </c>
      <c r="H429">
        <v>80</v>
      </c>
      <c r="I429" s="3">
        <f t="shared" si="96"/>
        <v>-0.12953367875647667</v>
      </c>
      <c r="J429">
        <f t="shared" si="91"/>
        <v>196</v>
      </c>
      <c r="K429">
        <f t="shared" si="92"/>
        <v>252</v>
      </c>
      <c r="L429">
        <f t="shared" si="93"/>
        <v>342</v>
      </c>
      <c r="M429" s="3">
        <f t="shared" si="97"/>
        <v>-0.18481012658227849</v>
      </c>
      <c r="N429" s="3">
        <f t="shared" si="94"/>
        <v>0.31898734177215188</v>
      </c>
    </row>
    <row r="430" spans="1:14" x14ac:dyDescent="0.2">
      <c r="A430" s="2">
        <v>39626</v>
      </c>
      <c r="B430">
        <v>96</v>
      </c>
      <c r="C430">
        <v>171</v>
      </c>
      <c r="D430">
        <v>319</v>
      </c>
      <c r="E430" s="3">
        <f t="shared" si="95"/>
        <v>-0.38054607508532423</v>
      </c>
      <c r="F430">
        <v>32</v>
      </c>
      <c r="G430">
        <v>52</v>
      </c>
      <c r="H430">
        <v>108</v>
      </c>
      <c r="I430" s="3">
        <f t="shared" si="96"/>
        <v>-0.39583333333333331</v>
      </c>
      <c r="J430">
        <f t="shared" si="91"/>
        <v>128</v>
      </c>
      <c r="K430">
        <f t="shared" si="92"/>
        <v>223</v>
      </c>
      <c r="L430">
        <f t="shared" si="93"/>
        <v>427</v>
      </c>
      <c r="M430" s="3">
        <f t="shared" si="97"/>
        <v>-0.38431876606683807</v>
      </c>
      <c r="N430" s="3">
        <f t="shared" si="94"/>
        <v>0.28663239074550129</v>
      </c>
    </row>
    <row r="431" spans="1:14" x14ac:dyDescent="0.2">
      <c r="A431" s="2">
        <v>39619</v>
      </c>
      <c r="B431">
        <v>127</v>
      </c>
      <c r="C431">
        <v>217</v>
      </c>
      <c r="D431">
        <v>247</v>
      </c>
      <c r="E431" s="3">
        <f t="shared" si="95"/>
        <v>-0.20304568527918782</v>
      </c>
      <c r="F431">
        <v>46</v>
      </c>
      <c r="G431">
        <v>72</v>
      </c>
      <c r="H431">
        <v>87</v>
      </c>
      <c r="I431" s="3">
        <f t="shared" si="96"/>
        <v>-0.2</v>
      </c>
      <c r="J431">
        <f t="shared" si="91"/>
        <v>173</v>
      </c>
      <c r="K431">
        <f t="shared" si="92"/>
        <v>289</v>
      </c>
      <c r="L431">
        <f t="shared" si="93"/>
        <v>334</v>
      </c>
      <c r="M431" s="3">
        <f t="shared" si="97"/>
        <v>-0.2022613065326633</v>
      </c>
      <c r="N431" s="3">
        <f t="shared" si="94"/>
        <v>0.36306532663316582</v>
      </c>
    </row>
    <row r="432" spans="1:14" x14ac:dyDescent="0.2">
      <c r="A432" s="2">
        <v>39612</v>
      </c>
      <c r="B432">
        <v>124</v>
      </c>
      <c r="C432">
        <v>216</v>
      </c>
      <c r="D432">
        <v>254</v>
      </c>
      <c r="E432" s="3">
        <f t="shared" si="95"/>
        <v>-0.21885521885521886</v>
      </c>
      <c r="F432">
        <v>36</v>
      </c>
      <c r="G432">
        <v>72</v>
      </c>
      <c r="H432">
        <v>85</v>
      </c>
      <c r="I432" s="3">
        <f t="shared" si="96"/>
        <v>-0.25388601036269431</v>
      </c>
      <c r="J432">
        <f t="shared" si="91"/>
        <v>160</v>
      </c>
      <c r="K432">
        <f t="shared" si="92"/>
        <v>288</v>
      </c>
      <c r="L432">
        <f t="shared" si="93"/>
        <v>339</v>
      </c>
      <c r="M432" s="3">
        <f t="shared" si="97"/>
        <v>-0.22744599745870395</v>
      </c>
      <c r="N432" s="3">
        <f t="shared" si="94"/>
        <v>0.36594663278271916</v>
      </c>
    </row>
    <row r="433" spans="1:14" x14ac:dyDescent="0.2">
      <c r="A433" s="2">
        <v>39605</v>
      </c>
      <c r="B433">
        <v>160</v>
      </c>
      <c r="C433">
        <v>250</v>
      </c>
      <c r="D433">
        <v>186</v>
      </c>
      <c r="E433" s="3">
        <f t="shared" si="95"/>
        <v>-4.3624161073825503E-2</v>
      </c>
      <c r="F433">
        <v>51</v>
      </c>
      <c r="G433">
        <v>72</v>
      </c>
      <c r="H433">
        <v>63</v>
      </c>
      <c r="I433" s="3">
        <f t="shared" si="96"/>
        <v>-6.4516129032258063E-2</v>
      </c>
      <c r="J433">
        <f t="shared" ref="J433:J465" si="98">B433+F433</f>
        <v>211</v>
      </c>
      <c r="K433">
        <f t="shared" ref="K433:K465" si="99">C433+G433</f>
        <v>322</v>
      </c>
      <c r="L433">
        <f t="shared" ref="L433:L465" si="100">D433+H433</f>
        <v>249</v>
      </c>
      <c r="M433" s="3">
        <f t="shared" si="97"/>
        <v>-4.859335038363171E-2</v>
      </c>
      <c r="N433" s="3">
        <f t="shared" ref="N433:N465" si="101">K433/SUM(J433:L433)</f>
        <v>0.41176470588235292</v>
      </c>
    </row>
    <row r="434" spans="1:14" x14ac:dyDescent="0.2">
      <c r="A434" s="2">
        <v>39598</v>
      </c>
      <c r="B434">
        <v>214</v>
      </c>
      <c r="C434">
        <v>256</v>
      </c>
      <c r="D434">
        <v>128</v>
      </c>
      <c r="E434" s="3">
        <f t="shared" si="95"/>
        <v>0.14381270903010032</v>
      </c>
      <c r="F434">
        <v>52</v>
      </c>
      <c r="G434">
        <v>83</v>
      </c>
      <c r="H434">
        <v>53</v>
      </c>
      <c r="I434" s="3">
        <f t="shared" si="96"/>
        <v>-5.3191489361702126E-3</v>
      </c>
      <c r="J434">
        <f t="shared" si="98"/>
        <v>266</v>
      </c>
      <c r="K434">
        <f t="shared" si="99"/>
        <v>339</v>
      </c>
      <c r="L434">
        <f t="shared" si="100"/>
        <v>181</v>
      </c>
      <c r="M434" s="3">
        <f t="shared" si="97"/>
        <v>0.10814249363867684</v>
      </c>
      <c r="N434" s="3">
        <f t="shared" si="101"/>
        <v>0.43129770992366412</v>
      </c>
    </row>
    <row r="435" spans="1:14" x14ac:dyDescent="0.2">
      <c r="A435" s="2">
        <v>39591</v>
      </c>
      <c r="B435">
        <v>112</v>
      </c>
      <c r="C435">
        <v>244</v>
      </c>
      <c r="D435">
        <v>210</v>
      </c>
      <c r="E435" s="3">
        <f t="shared" si="95"/>
        <v>-0.17314487632508835</v>
      </c>
      <c r="F435">
        <v>34</v>
      </c>
      <c r="G435">
        <v>80</v>
      </c>
      <c r="H435">
        <v>73</v>
      </c>
      <c r="I435" s="3">
        <f t="shared" si="96"/>
        <v>-0.20855614973262032</v>
      </c>
      <c r="J435">
        <f t="shared" si="98"/>
        <v>146</v>
      </c>
      <c r="K435">
        <f t="shared" si="99"/>
        <v>324</v>
      </c>
      <c r="L435">
        <f t="shared" si="100"/>
        <v>283</v>
      </c>
      <c r="M435" s="3">
        <f t="shared" si="97"/>
        <v>-0.18193891102257637</v>
      </c>
      <c r="N435" s="3">
        <f t="shared" si="101"/>
        <v>0.4302788844621514</v>
      </c>
    </row>
    <row r="436" spans="1:14" x14ac:dyDescent="0.2">
      <c r="A436" s="2">
        <v>39584</v>
      </c>
      <c r="B436">
        <v>240</v>
      </c>
      <c r="C436">
        <v>248</v>
      </c>
      <c r="D436">
        <v>133</v>
      </c>
      <c r="E436" s="3">
        <f t="shared" si="95"/>
        <v>0.17230273752012881</v>
      </c>
      <c r="F436">
        <v>82</v>
      </c>
      <c r="G436">
        <v>77</v>
      </c>
      <c r="H436">
        <v>45</v>
      </c>
      <c r="I436" s="3">
        <f t="shared" si="96"/>
        <v>0.18137254901960784</v>
      </c>
      <c r="J436">
        <f t="shared" si="98"/>
        <v>322</v>
      </c>
      <c r="K436">
        <f t="shared" si="99"/>
        <v>325</v>
      </c>
      <c r="L436">
        <f t="shared" si="100"/>
        <v>178</v>
      </c>
      <c r="M436" s="3">
        <f t="shared" si="97"/>
        <v>0.17454545454545456</v>
      </c>
      <c r="N436" s="3">
        <f t="shared" si="101"/>
        <v>0.39393939393939392</v>
      </c>
    </row>
    <row r="437" spans="1:14" x14ac:dyDescent="0.2">
      <c r="A437" s="2">
        <v>39577</v>
      </c>
      <c r="B437">
        <v>186</v>
      </c>
      <c r="C437">
        <v>253</v>
      </c>
      <c r="D437">
        <v>161</v>
      </c>
      <c r="E437" s="3">
        <f t="shared" si="95"/>
        <v>4.1666666666666664E-2</v>
      </c>
      <c r="F437">
        <v>40</v>
      </c>
      <c r="G437">
        <v>78</v>
      </c>
      <c r="H437">
        <v>78</v>
      </c>
      <c r="I437" s="3">
        <f t="shared" si="96"/>
        <v>-0.19387755102040816</v>
      </c>
      <c r="J437">
        <f t="shared" si="98"/>
        <v>226</v>
      </c>
      <c r="K437">
        <f t="shared" si="99"/>
        <v>331</v>
      </c>
      <c r="L437">
        <f t="shared" si="100"/>
        <v>239</v>
      </c>
      <c r="M437" s="3">
        <f t="shared" si="97"/>
        <v>-1.6331658291457288E-2</v>
      </c>
      <c r="N437" s="3">
        <f t="shared" si="101"/>
        <v>0.41582914572864321</v>
      </c>
    </row>
    <row r="438" spans="1:14" x14ac:dyDescent="0.2">
      <c r="A438" s="2">
        <v>39570</v>
      </c>
      <c r="B438">
        <v>266</v>
      </c>
      <c r="C438">
        <v>192</v>
      </c>
      <c r="D438">
        <v>108</v>
      </c>
      <c r="E438" s="3">
        <f t="shared" si="95"/>
        <v>0.27915194346289751</v>
      </c>
      <c r="F438">
        <v>85</v>
      </c>
      <c r="G438">
        <v>47</v>
      </c>
      <c r="H438">
        <v>39</v>
      </c>
      <c r="I438" s="3">
        <f t="shared" si="96"/>
        <v>0.26900584795321636</v>
      </c>
      <c r="J438">
        <f t="shared" si="98"/>
        <v>351</v>
      </c>
      <c r="K438">
        <f t="shared" si="99"/>
        <v>239</v>
      </c>
      <c r="L438">
        <f t="shared" si="100"/>
        <v>147</v>
      </c>
      <c r="M438" s="3">
        <f t="shared" si="97"/>
        <v>0.27679782903663502</v>
      </c>
      <c r="N438" s="3">
        <f t="shared" si="101"/>
        <v>0.32428765264586162</v>
      </c>
    </row>
    <row r="439" spans="1:14" x14ac:dyDescent="0.2">
      <c r="A439" s="2">
        <v>39563</v>
      </c>
      <c r="B439">
        <v>248</v>
      </c>
      <c r="C439">
        <v>258</v>
      </c>
      <c r="D439">
        <v>100</v>
      </c>
      <c r="E439" s="3">
        <f t="shared" si="95"/>
        <v>0.24422442244224424</v>
      </c>
      <c r="F439">
        <v>87</v>
      </c>
      <c r="G439">
        <v>72</v>
      </c>
      <c r="H439">
        <v>36</v>
      </c>
      <c r="I439" s="3">
        <f t="shared" si="96"/>
        <v>0.26153846153846155</v>
      </c>
      <c r="J439">
        <f t="shared" si="98"/>
        <v>335</v>
      </c>
      <c r="K439">
        <f t="shared" si="99"/>
        <v>330</v>
      </c>
      <c r="L439">
        <f t="shared" si="100"/>
        <v>136</v>
      </c>
      <c r="M439" s="3">
        <f t="shared" si="97"/>
        <v>0.24843945068664169</v>
      </c>
      <c r="N439" s="3">
        <f t="shared" si="101"/>
        <v>0.41198501872659177</v>
      </c>
    </row>
    <row r="440" spans="1:14" x14ac:dyDescent="0.2">
      <c r="A440" s="2">
        <v>39556</v>
      </c>
      <c r="B440">
        <v>238</v>
      </c>
      <c r="C440">
        <v>243</v>
      </c>
      <c r="D440">
        <v>143</v>
      </c>
      <c r="E440" s="3">
        <f t="shared" si="95"/>
        <v>0.15224358974358973</v>
      </c>
      <c r="F440">
        <v>79</v>
      </c>
      <c r="G440">
        <v>81</v>
      </c>
      <c r="H440">
        <v>41</v>
      </c>
      <c r="I440" s="3">
        <f t="shared" si="96"/>
        <v>0.1890547263681592</v>
      </c>
      <c r="J440">
        <f t="shared" si="98"/>
        <v>317</v>
      </c>
      <c r="K440">
        <f t="shared" si="99"/>
        <v>324</v>
      </c>
      <c r="L440">
        <f t="shared" si="100"/>
        <v>184</v>
      </c>
      <c r="M440" s="3">
        <f t="shared" si="97"/>
        <v>0.16121212121212122</v>
      </c>
      <c r="N440" s="3">
        <f t="shared" si="101"/>
        <v>0.3927272727272727</v>
      </c>
    </row>
    <row r="441" spans="1:14" x14ac:dyDescent="0.2">
      <c r="A441" s="2">
        <v>39549</v>
      </c>
      <c r="B441">
        <v>175</v>
      </c>
      <c r="C441">
        <v>248</v>
      </c>
      <c r="D441">
        <v>205</v>
      </c>
      <c r="E441" s="3">
        <f t="shared" si="95"/>
        <v>-4.7770700636942678E-2</v>
      </c>
      <c r="F441">
        <v>66</v>
      </c>
      <c r="G441">
        <v>94</v>
      </c>
      <c r="H441">
        <v>45</v>
      </c>
      <c r="I441" s="3">
        <f t="shared" si="96"/>
        <v>0.1024390243902439</v>
      </c>
      <c r="J441">
        <f t="shared" si="98"/>
        <v>241</v>
      </c>
      <c r="K441">
        <f t="shared" si="99"/>
        <v>342</v>
      </c>
      <c r="L441">
        <f t="shared" si="100"/>
        <v>250</v>
      </c>
      <c r="M441" s="3">
        <f t="shared" si="97"/>
        <v>-1.0804321728691477E-2</v>
      </c>
      <c r="N441" s="3">
        <f t="shared" si="101"/>
        <v>0.41056422569027612</v>
      </c>
    </row>
    <row r="442" spans="1:14" x14ac:dyDescent="0.2">
      <c r="A442" s="2">
        <v>39542</v>
      </c>
      <c r="B442">
        <v>223</v>
      </c>
      <c r="C442">
        <v>270</v>
      </c>
      <c r="D442">
        <v>129</v>
      </c>
      <c r="E442" s="3">
        <f t="shared" ref="E442:E474" si="102">(B442-D442)/SUM(B442:D442)</f>
        <v>0.15112540192926044</v>
      </c>
      <c r="F442">
        <v>51</v>
      </c>
      <c r="G442">
        <v>94</v>
      </c>
      <c r="H442">
        <v>50</v>
      </c>
      <c r="I442" s="3">
        <f t="shared" ref="I442:I474" si="103">(F442-H442)/SUM(F442:H442)</f>
        <v>5.1282051282051282E-3</v>
      </c>
      <c r="J442">
        <f t="shared" si="98"/>
        <v>274</v>
      </c>
      <c r="K442">
        <f t="shared" si="99"/>
        <v>364</v>
      </c>
      <c r="L442">
        <f t="shared" si="100"/>
        <v>179</v>
      </c>
      <c r="M442" s="3">
        <f t="shared" ref="M442:M474" si="104">(J442-L442)/SUM(J442:L442)</f>
        <v>0.11627906976744186</v>
      </c>
      <c r="N442" s="3">
        <f t="shared" si="101"/>
        <v>0.4455324357405141</v>
      </c>
    </row>
    <row r="443" spans="1:14" x14ac:dyDescent="0.2">
      <c r="A443" s="2">
        <v>39535</v>
      </c>
      <c r="B443">
        <v>191</v>
      </c>
      <c r="C443">
        <v>241</v>
      </c>
      <c r="D443">
        <v>168</v>
      </c>
      <c r="E443" s="3">
        <f t="shared" si="102"/>
        <v>3.833333333333333E-2</v>
      </c>
      <c r="F443">
        <v>53</v>
      </c>
      <c r="G443">
        <v>82</v>
      </c>
      <c r="H443">
        <v>57</v>
      </c>
      <c r="I443" s="3">
        <f t="shared" si="103"/>
        <v>-2.0833333333333332E-2</v>
      </c>
      <c r="J443">
        <f t="shared" si="98"/>
        <v>244</v>
      </c>
      <c r="K443">
        <f t="shared" si="99"/>
        <v>323</v>
      </c>
      <c r="L443">
        <f t="shared" si="100"/>
        <v>225</v>
      </c>
      <c r="M443" s="3">
        <f t="shared" si="104"/>
        <v>2.3989898989898988E-2</v>
      </c>
      <c r="N443" s="3">
        <f t="shared" si="101"/>
        <v>0.40782828282828282</v>
      </c>
    </row>
    <row r="444" spans="1:14" x14ac:dyDescent="0.2">
      <c r="A444" s="2">
        <v>39528</v>
      </c>
      <c r="B444">
        <v>174</v>
      </c>
      <c r="C444">
        <v>192</v>
      </c>
      <c r="D444">
        <v>257</v>
      </c>
      <c r="E444" s="3">
        <f t="shared" si="102"/>
        <v>-0.1332263242375602</v>
      </c>
      <c r="F444">
        <v>51</v>
      </c>
      <c r="G444">
        <v>63</v>
      </c>
      <c r="H444">
        <v>75</v>
      </c>
      <c r="I444" s="3">
        <f t="shared" si="103"/>
        <v>-0.12698412698412698</v>
      </c>
      <c r="J444">
        <f t="shared" si="98"/>
        <v>225</v>
      </c>
      <c r="K444">
        <f t="shared" si="99"/>
        <v>255</v>
      </c>
      <c r="L444">
        <f t="shared" si="100"/>
        <v>332</v>
      </c>
      <c r="M444" s="3">
        <f t="shared" si="104"/>
        <v>-0.13177339901477833</v>
      </c>
      <c r="N444" s="3">
        <f t="shared" si="101"/>
        <v>0.31403940886699505</v>
      </c>
    </row>
    <row r="445" spans="1:14" x14ac:dyDescent="0.2">
      <c r="A445" s="2">
        <v>39521</v>
      </c>
      <c r="B445">
        <v>124</v>
      </c>
      <c r="C445">
        <v>191</v>
      </c>
      <c r="D445">
        <v>292</v>
      </c>
      <c r="E445" s="3">
        <f t="shared" si="102"/>
        <v>-0.27677100494233936</v>
      </c>
      <c r="F445">
        <v>41</v>
      </c>
      <c r="G445">
        <v>70</v>
      </c>
      <c r="H445">
        <v>88</v>
      </c>
      <c r="I445" s="3">
        <f t="shared" si="103"/>
        <v>-0.23618090452261306</v>
      </c>
      <c r="J445">
        <f t="shared" si="98"/>
        <v>165</v>
      </c>
      <c r="K445">
        <f t="shared" si="99"/>
        <v>261</v>
      </c>
      <c r="L445">
        <f t="shared" si="100"/>
        <v>380</v>
      </c>
      <c r="M445" s="3">
        <f t="shared" si="104"/>
        <v>-0.26674937965260548</v>
      </c>
      <c r="N445" s="3">
        <f t="shared" si="101"/>
        <v>0.32382133995037221</v>
      </c>
    </row>
    <row r="446" spans="1:14" x14ac:dyDescent="0.2">
      <c r="A446" s="2">
        <v>39514</v>
      </c>
      <c r="B446">
        <v>72</v>
      </c>
      <c r="C446">
        <v>180</v>
      </c>
      <c r="D446">
        <v>357</v>
      </c>
      <c r="E446" s="3">
        <f t="shared" si="102"/>
        <v>-0.46798029556650245</v>
      </c>
      <c r="F446">
        <v>22</v>
      </c>
      <c r="G446">
        <v>57</v>
      </c>
      <c r="H446">
        <v>104</v>
      </c>
      <c r="I446" s="3">
        <f t="shared" si="103"/>
        <v>-0.44808743169398907</v>
      </c>
      <c r="J446">
        <f t="shared" si="98"/>
        <v>94</v>
      </c>
      <c r="K446">
        <f t="shared" si="99"/>
        <v>237</v>
      </c>
      <c r="L446">
        <f t="shared" si="100"/>
        <v>461</v>
      </c>
      <c r="M446" s="3">
        <f t="shared" si="104"/>
        <v>-0.4633838383838384</v>
      </c>
      <c r="N446" s="3">
        <f t="shared" si="101"/>
        <v>0.29924242424242425</v>
      </c>
    </row>
    <row r="447" spans="1:14" x14ac:dyDescent="0.2">
      <c r="A447" s="2">
        <v>39507</v>
      </c>
      <c r="B447">
        <v>86</v>
      </c>
      <c r="C447">
        <v>201</v>
      </c>
      <c r="D447">
        <v>282</v>
      </c>
      <c r="E447" s="3">
        <f t="shared" si="102"/>
        <v>-0.3444639718804921</v>
      </c>
      <c r="F447">
        <v>29</v>
      </c>
      <c r="G447">
        <v>67</v>
      </c>
      <c r="H447">
        <v>86</v>
      </c>
      <c r="I447" s="3">
        <f t="shared" si="103"/>
        <v>-0.31318681318681318</v>
      </c>
      <c r="J447">
        <f t="shared" si="98"/>
        <v>115</v>
      </c>
      <c r="K447">
        <f t="shared" si="99"/>
        <v>268</v>
      </c>
      <c r="L447">
        <f t="shared" si="100"/>
        <v>368</v>
      </c>
      <c r="M447" s="3">
        <f t="shared" si="104"/>
        <v>-0.33688415446071907</v>
      </c>
      <c r="N447" s="3">
        <f t="shared" si="101"/>
        <v>0.35685752330226367</v>
      </c>
    </row>
    <row r="448" spans="1:14" x14ac:dyDescent="0.2">
      <c r="A448" s="2">
        <v>39500</v>
      </c>
      <c r="B448">
        <v>93</v>
      </c>
      <c r="C448">
        <v>271</v>
      </c>
      <c r="D448">
        <v>228</v>
      </c>
      <c r="E448" s="3">
        <f t="shared" si="102"/>
        <v>-0.22804054054054054</v>
      </c>
      <c r="F448">
        <v>35</v>
      </c>
      <c r="G448">
        <v>85</v>
      </c>
      <c r="H448">
        <v>74</v>
      </c>
      <c r="I448" s="3">
        <f t="shared" si="103"/>
        <v>-0.20103092783505155</v>
      </c>
      <c r="J448">
        <f t="shared" si="98"/>
        <v>128</v>
      </c>
      <c r="K448">
        <f t="shared" si="99"/>
        <v>356</v>
      </c>
      <c r="L448">
        <f t="shared" si="100"/>
        <v>302</v>
      </c>
      <c r="M448" s="3">
        <f t="shared" si="104"/>
        <v>-0.22137404580152673</v>
      </c>
      <c r="N448" s="3">
        <f t="shared" si="101"/>
        <v>0.45292620865139949</v>
      </c>
    </row>
    <row r="449" spans="1:14" x14ac:dyDescent="0.2">
      <c r="A449" s="2">
        <v>39493</v>
      </c>
      <c r="B449">
        <v>116</v>
      </c>
      <c r="C449">
        <v>269</v>
      </c>
      <c r="D449">
        <v>218</v>
      </c>
      <c r="E449" s="3">
        <f t="shared" si="102"/>
        <v>-0.1691542288557214</v>
      </c>
      <c r="F449">
        <v>44</v>
      </c>
      <c r="G449">
        <v>84</v>
      </c>
      <c r="H449">
        <v>67</v>
      </c>
      <c r="I449" s="3">
        <f t="shared" si="103"/>
        <v>-0.11794871794871795</v>
      </c>
      <c r="J449">
        <f t="shared" si="98"/>
        <v>160</v>
      </c>
      <c r="K449">
        <f t="shared" si="99"/>
        <v>353</v>
      </c>
      <c r="L449">
        <f t="shared" si="100"/>
        <v>285</v>
      </c>
      <c r="M449" s="3">
        <f t="shared" si="104"/>
        <v>-0.15664160401002505</v>
      </c>
      <c r="N449" s="3">
        <f t="shared" si="101"/>
        <v>0.44235588972431078</v>
      </c>
    </row>
    <row r="450" spans="1:14" x14ac:dyDescent="0.2">
      <c r="A450" s="2">
        <v>39486</v>
      </c>
      <c r="B450">
        <v>108</v>
      </c>
      <c r="C450">
        <v>243</v>
      </c>
      <c r="D450">
        <v>265</v>
      </c>
      <c r="E450" s="3">
        <f t="shared" si="102"/>
        <v>-0.25487012987012986</v>
      </c>
      <c r="F450">
        <v>42</v>
      </c>
      <c r="G450">
        <v>71</v>
      </c>
      <c r="H450">
        <v>66</v>
      </c>
      <c r="I450" s="3">
        <f t="shared" si="103"/>
        <v>-0.13407821229050279</v>
      </c>
      <c r="J450">
        <f t="shared" si="98"/>
        <v>150</v>
      </c>
      <c r="K450">
        <f t="shared" si="99"/>
        <v>314</v>
      </c>
      <c r="L450">
        <f t="shared" si="100"/>
        <v>331</v>
      </c>
      <c r="M450" s="3">
        <f t="shared" si="104"/>
        <v>-0.22767295597484277</v>
      </c>
      <c r="N450" s="3">
        <f t="shared" si="101"/>
        <v>0.39496855345911952</v>
      </c>
    </row>
    <row r="451" spans="1:14" x14ac:dyDescent="0.2">
      <c r="A451" s="2">
        <v>39479</v>
      </c>
      <c r="B451">
        <v>166</v>
      </c>
      <c r="C451">
        <v>246</v>
      </c>
      <c r="D451">
        <v>211</v>
      </c>
      <c r="E451" s="3">
        <f t="shared" si="102"/>
        <v>-7.2231139646869988E-2</v>
      </c>
      <c r="F451">
        <v>56</v>
      </c>
      <c r="G451">
        <v>71</v>
      </c>
      <c r="H451">
        <v>53</v>
      </c>
      <c r="I451" s="3">
        <f t="shared" si="103"/>
        <v>1.6666666666666666E-2</v>
      </c>
      <c r="J451">
        <f t="shared" si="98"/>
        <v>222</v>
      </c>
      <c r="K451">
        <f t="shared" si="99"/>
        <v>317</v>
      </c>
      <c r="L451">
        <f t="shared" si="100"/>
        <v>264</v>
      </c>
      <c r="M451" s="3">
        <f t="shared" si="104"/>
        <v>-5.2303860523038606E-2</v>
      </c>
      <c r="N451" s="3">
        <f t="shared" si="101"/>
        <v>0.39476961394769616</v>
      </c>
    </row>
    <row r="452" spans="1:14" x14ac:dyDescent="0.2">
      <c r="A452" s="2">
        <v>39472</v>
      </c>
      <c r="B452">
        <v>189</v>
      </c>
      <c r="C452">
        <v>230</v>
      </c>
      <c r="D452">
        <v>187</v>
      </c>
      <c r="E452" s="3">
        <f t="shared" si="102"/>
        <v>3.3003300330033004E-3</v>
      </c>
      <c r="F452">
        <v>52</v>
      </c>
      <c r="G452">
        <v>98</v>
      </c>
      <c r="H452">
        <v>49</v>
      </c>
      <c r="I452" s="3">
        <f t="shared" si="103"/>
        <v>1.507537688442211E-2</v>
      </c>
      <c r="J452">
        <f t="shared" si="98"/>
        <v>241</v>
      </c>
      <c r="K452">
        <f t="shared" si="99"/>
        <v>328</v>
      </c>
      <c r="L452">
        <f t="shared" si="100"/>
        <v>236</v>
      </c>
      <c r="M452" s="3">
        <f t="shared" si="104"/>
        <v>6.2111801242236021E-3</v>
      </c>
      <c r="N452" s="3">
        <f t="shared" si="101"/>
        <v>0.40745341614906833</v>
      </c>
    </row>
    <row r="453" spans="1:14" x14ac:dyDescent="0.2">
      <c r="A453" s="2">
        <v>39465</v>
      </c>
      <c r="B453">
        <v>104</v>
      </c>
      <c r="C453">
        <v>158</v>
      </c>
      <c r="D453">
        <v>334</v>
      </c>
      <c r="E453" s="3">
        <f t="shared" si="102"/>
        <v>-0.38590604026845637</v>
      </c>
      <c r="F453">
        <v>47</v>
      </c>
      <c r="G453">
        <v>57</v>
      </c>
      <c r="H453">
        <v>90</v>
      </c>
      <c r="I453" s="3">
        <f t="shared" si="103"/>
        <v>-0.22164948453608246</v>
      </c>
      <c r="J453">
        <f t="shared" si="98"/>
        <v>151</v>
      </c>
      <c r="K453">
        <f t="shared" si="99"/>
        <v>215</v>
      </c>
      <c r="L453">
        <f t="shared" si="100"/>
        <v>424</v>
      </c>
      <c r="M453" s="3">
        <f t="shared" si="104"/>
        <v>-0.34556962025316457</v>
      </c>
      <c r="N453" s="3">
        <f t="shared" si="101"/>
        <v>0.27215189873417722</v>
      </c>
    </row>
    <row r="454" spans="1:14" x14ac:dyDescent="0.2">
      <c r="A454" s="2">
        <v>39458</v>
      </c>
      <c r="B454">
        <v>116</v>
      </c>
      <c r="C454">
        <v>205</v>
      </c>
      <c r="D454">
        <v>285</v>
      </c>
      <c r="E454" s="3">
        <f t="shared" si="102"/>
        <v>-0.27887788778877887</v>
      </c>
      <c r="F454">
        <v>20</v>
      </c>
      <c r="G454">
        <v>81</v>
      </c>
      <c r="H454">
        <v>92</v>
      </c>
      <c r="I454" s="3">
        <f t="shared" si="103"/>
        <v>-0.37305699481865284</v>
      </c>
      <c r="J454">
        <f t="shared" si="98"/>
        <v>136</v>
      </c>
      <c r="K454">
        <f t="shared" si="99"/>
        <v>286</v>
      </c>
      <c r="L454">
        <f t="shared" si="100"/>
        <v>377</v>
      </c>
      <c r="M454" s="3">
        <f t="shared" si="104"/>
        <v>-0.30162703379224032</v>
      </c>
      <c r="N454" s="3">
        <f t="shared" si="101"/>
        <v>0.35794743429286607</v>
      </c>
    </row>
    <row r="455" spans="1:14" x14ac:dyDescent="0.2">
      <c r="A455" s="2">
        <v>39451</v>
      </c>
      <c r="B455">
        <v>105</v>
      </c>
      <c r="C455">
        <v>227</v>
      </c>
      <c r="D455">
        <v>251</v>
      </c>
      <c r="E455" s="3">
        <f t="shared" si="102"/>
        <v>-0.2504288164665523</v>
      </c>
      <c r="F455">
        <v>29</v>
      </c>
      <c r="G455">
        <v>85</v>
      </c>
      <c r="H455">
        <v>87</v>
      </c>
      <c r="I455" s="3">
        <f t="shared" si="103"/>
        <v>-0.28855721393034828</v>
      </c>
      <c r="J455">
        <f t="shared" si="98"/>
        <v>134</v>
      </c>
      <c r="K455">
        <f t="shared" si="99"/>
        <v>312</v>
      </c>
      <c r="L455">
        <f t="shared" si="100"/>
        <v>338</v>
      </c>
      <c r="M455" s="3">
        <f t="shared" si="104"/>
        <v>-0.26020408163265307</v>
      </c>
      <c r="N455" s="3">
        <f t="shared" si="101"/>
        <v>0.39795918367346939</v>
      </c>
    </row>
    <row r="456" spans="1:14" x14ac:dyDescent="0.2">
      <c r="A456" s="2">
        <v>39444</v>
      </c>
      <c r="B456">
        <v>189</v>
      </c>
      <c r="C456">
        <v>230</v>
      </c>
      <c r="D456">
        <v>109</v>
      </c>
      <c r="E456" s="3">
        <f t="shared" si="102"/>
        <v>0.15151515151515152</v>
      </c>
      <c r="F456">
        <v>57</v>
      </c>
      <c r="G456">
        <v>56</v>
      </c>
      <c r="H456">
        <v>31</v>
      </c>
      <c r="I456" s="3">
        <f t="shared" si="103"/>
        <v>0.18055555555555555</v>
      </c>
      <c r="J456">
        <f t="shared" si="98"/>
        <v>246</v>
      </c>
      <c r="K456">
        <f t="shared" si="99"/>
        <v>286</v>
      </c>
      <c r="L456">
        <f t="shared" si="100"/>
        <v>140</v>
      </c>
      <c r="M456" s="3">
        <f t="shared" si="104"/>
        <v>0.15773809523809523</v>
      </c>
      <c r="N456" s="3">
        <f t="shared" si="101"/>
        <v>0.42559523809523808</v>
      </c>
    </row>
    <row r="457" spans="1:14" x14ac:dyDescent="0.2">
      <c r="A457" s="2">
        <v>39437</v>
      </c>
      <c r="B457">
        <v>208</v>
      </c>
      <c r="C457">
        <v>236</v>
      </c>
      <c r="D457">
        <v>119</v>
      </c>
      <c r="E457" s="3">
        <f t="shared" si="102"/>
        <v>0.15808170515097691</v>
      </c>
      <c r="F457">
        <v>53</v>
      </c>
      <c r="G457">
        <v>84</v>
      </c>
      <c r="H457">
        <v>31</v>
      </c>
      <c r="I457" s="3">
        <f t="shared" si="103"/>
        <v>0.13095238095238096</v>
      </c>
      <c r="J457">
        <f t="shared" si="98"/>
        <v>261</v>
      </c>
      <c r="K457">
        <f t="shared" si="99"/>
        <v>320</v>
      </c>
      <c r="L457">
        <f t="shared" si="100"/>
        <v>150</v>
      </c>
      <c r="M457" s="3">
        <f t="shared" si="104"/>
        <v>0.15184678522571821</v>
      </c>
      <c r="N457" s="3">
        <f t="shared" si="101"/>
        <v>0.43775649794801641</v>
      </c>
    </row>
    <row r="458" spans="1:14" x14ac:dyDescent="0.2">
      <c r="A458" s="2">
        <v>39430</v>
      </c>
      <c r="B458">
        <v>159</v>
      </c>
      <c r="C458">
        <v>271</v>
      </c>
      <c r="D458">
        <v>176</v>
      </c>
      <c r="E458" s="3">
        <f t="shared" si="102"/>
        <v>-2.8052805280528052E-2</v>
      </c>
      <c r="F458">
        <v>41</v>
      </c>
      <c r="G458">
        <v>82</v>
      </c>
      <c r="H458">
        <v>52</v>
      </c>
      <c r="I458" s="3">
        <f t="shared" si="103"/>
        <v>-6.2857142857142861E-2</v>
      </c>
      <c r="J458">
        <f t="shared" si="98"/>
        <v>200</v>
      </c>
      <c r="K458">
        <f t="shared" si="99"/>
        <v>353</v>
      </c>
      <c r="L458">
        <f t="shared" si="100"/>
        <v>228</v>
      </c>
      <c r="M458" s="3">
        <f t="shared" si="104"/>
        <v>-3.5851472471190783E-2</v>
      </c>
      <c r="N458" s="3">
        <f t="shared" si="101"/>
        <v>0.45198463508322662</v>
      </c>
    </row>
    <row r="459" spans="1:14" x14ac:dyDescent="0.2">
      <c r="A459" s="2">
        <v>39423</v>
      </c>
      <c r="B459">
        <v>309</v>
      </c>
      <c r="C459">
        <v>231</v>
      </c>
      <c r="D459">
        <v>81</v>
      </c>
      <c r="E459" s="3">
        <f t="shared" si="102"/>
        <v>0.3671497584541063</v>
      </c>
      <c r="F459">
        <v>79</v>
      </c>
      <c r="G459">
        <v>74</v>
      </c>
      <c r="H459">
        <v>35</v>
      </c>
      <c r="I459" s="3">
        <f t="shared" si="103"/>
        <v>0.23404255319148937</v>
      </c>
      <c r="J459">
        <f t="shared" si="98"/>
        <v>388</v>
      </c>
      <c r="K459">
        <f t="shared" si="99"/>
        <v>305</v>
      </c>
      <c r="L459">
        <f t="shared" si="100"/>
        <v>116</v>
      </c>
      <c r="M459" s="3">
        <f t="shared" si="104"/>
        <v>0.3362175525339926</v>
      </c>
      <c r="N459" s="3">
        <f t="shared" si="101"/>
        <v>0.37700865265760197</v>
      </c>
    </row>
    <row r="460" spans="1:14" x14ac:dyDescent="0.2">
      <c r="A460" s="2">
        <v>39416</v>
      </c>
      <c r="B460">
        <v>272</v>
      </c>
      <c r="C460">
        <v>264</v>
      </c>
      <c r="D460">
        <v>121</v>
      </c>
      <c r="E460" s="3">
        <f t="shared" si="102"/>
        <v>0.22983257229832571</v>
      </c>
      <c r="F460">
        <v>64</v>
      </c>
      <c r="G460">
        <v>74</v>
      </c>
      <c r="H460">
        <v>54</v>
      </c>
      <c r="I460" s="3">
        <f t="shared" si="103"/>
        <v>5.2083333333333336E-2</v>
      </c>
      <c r="J460">
        <f t="shared" si="98"/>
        <v>336</v>
      </c>
      <c r="K460">
        <f t="shared" si="99"/>
        <v>338</v>
      </c>
      <c r="L460">
        <f t="shared" si="100"/>
        <v>175</v>
      </c>
      <c r="M460" s="3">
        <f t="shared" si="104"/>
        <v>0.18963486454652531</v>
      </c>
      <c r="N460" s="3">
        <f t="shared" si="101"/>
        <v>0.39811542991755006</v>
      </c>
    </row>
    <row r="461" spans="1:14" x14ac:dyDescent="0.2">
      <c r="A461" s="2">
        <v>39409</v>
      </c>
      <c r="B461">
        <v>149</v>
      </c>
      <c r="C461">
        <v>184</v>
      </c>
      <c r="D461">
        <v>263</v>
      </c>
      <c r="E461" s="3">
        <f t="shared" si="102"/>
        <v>-0.1912751677852349</v>
      </c>
      <c r="F461">
        <v>44</v>
      </c>
      <c r="G461">
        <v>72</v>
      </c>
      <c r="H461">
        <v>69</v>
      </c>
      <c r="I461" s="3">
        <f t="shared" si="103"/>
        <v>-0.13513513513513514</v>
      </c>
      <c r="J461">
        <f t="shared" si="98"/>
        <v>193</v>
      </c>
      <c r="K461">
        <f t="shared" si="99"/>
        <v>256</v>
      </c>
      <c r="L461">
        <f t="shared" si="100"/>
        <v>332</v>
      </c>
      <c r="M461" s="3">
        <f t="shared" si="104"/>
        <v>-0.17797695262483995</v>
      </c>
      <c r="N461" s="3">
        <f t="shared" si="101"/>
        <v>0.32778489116517284</v>
      </c>
    </row>
    <row r="462" spans="1:14" x14ac:dyDescent="0.2">
      <c r="A462" s="2">
        <v>39402</v>
      </c>
      <c r="B462">
        <v>112</v>
      </c>
      <c r="C462">
        <v>184</v>
      </c>
      <c r="D462">
        <v>307</v>
      </c>
      <c r="E462" s="3">
        <f t="shared" si="102"/>
        <v>-0.32338308457711445</v>
      </c>
      <c r="F462">
        <v>19</v>
      </c>
      <c r="G462">
        <v>68</v>
      </c>
      <c r="H462">
        <v>105</v>
      </c>
      <c r="I462" s="3">
        <f t="shared" si="103"/>
        <v>-0.44791666666666669</v>
      </c>
      <c r="J462">
        <f t="shared" si="98"/>
        <v>131</v>
      </c>
      <c r="K462">
        <f t="shared" si="99"/>
        <v>252</v>
      </c>
      <c r="L462">
        <f t="shared" si="100"/>
        <v>412</v>
      </c>
      <c r="M462" s="3">
        <f t="shared" si="104"/>
        <v>-0.35345911949685532</v>
      </c>
      <c r="N462" s="3">
        <f t="shared" si="101"/>
        <v>0.31698113207547168</v>
      </c>
    </row>
    <row r="463" spans="1:14" x14ac:dyDescent="0.2">
      <c r="A463" s="2">
        <v>39395</v>
      </c>
      <c r="B463">
        <v>133</v>
      </c>
      <c r="C463">
        <v>232</v>
      </c>
      <c r="D463">
        <v>241</v>
      </c>
      <c r="E463" s="3">
        <f t="shared" si="102"/>
        <v>-0.17821782178217821</v>
      </c>
      <c r="F463">
        <v>36</v>
      </c>
      <c r="G463">
        <v>81</v>
      </c>
      <c r="H463">
        <v>77</v>
      </c>
      <c r="I463" s="3">
        <f t="shared" si="103"/>
        <v>-0.21134020618556701</v>
      </c>
      <c r="J463">
        <f t="shared" si="98"/>
        <v>169</v>
      </c>
      <c r="K463">
        <f t="shared" si="99"/>
        <v>313</v>
      </c>
      <c r="L463">
        <f t="shared" si="100"/>
        <v>318</v>
      </c>
      <c r="M463" s="3">
        <f t="shared" si="104"/>
        <v>-0.18625</v>
      </c>
      <c r="N463" s="3">
        <f t="shared" si="101"/>
        <v>0.39124999999999999</v>
      </c>
    </row>
    <row r="464" spans="1:14" x14ac:dyDescent="0.2">
      <c r="A464" s="2">
        <v>39388</v>
      </c>
      <c r="B464">
        <v>156</v>
      </c>
      <c r="C464">
        <v>221</v>
      </c>
      <c r="D464">
        <v>188</v>
      </c>
      <c r="E464" s="3">
        <f t="shared" si="102"/>
        <v>-5.663716814159292E-2</v>
      </c>
      <c r="F464">
        <v>32</v>
      </c>
      <c r="G464">
        <v>77</v>
      </c>
      <c r="H464">
        <v>82</v>
      </c>
      <c r="I464" s="3">
        <f t="shared" si="103"/>
        <v>-0.26178010471204188</v>
      </c>
      <c r="J464">
        <f t="shared" si="98"/>
        <v>188</v>
      </c>
      <c r="K464">
        <f t="shared" si="99"/>
        <v>298</v>
      </c>
      <c r="L464">
        <f t="shared" si="100"/>
        <v>270</v>
      </c>
      <c r="M464" s="3">
        <f t="shared" si="104"/>
        <v>-0.10846560846560846</v>
      </c>
      <c r="N464" s="3">
        <f t="shared" si="101"/>
        <v>0.39417989417989419</v>
      </c>
    </row>
    <row r="465" spans="1:14" x14ac:dyDescent="0.2">
      <c r="A465" s="2">
        <v>39381</v>
      </c>
      <c r="B465">
        <v>208</v>
      </c>
      <c r="C465">
        <v>232</v>
      </c>
      <c r="D465">
        <v>133</v>
      </c>
      <c r="E465" s="3">
        <f t="shared" si="102"/>
        <v>0.13089005235602094</v>
      </c>
      <c r="F465">
        <v>62</v>
      </c>
      <c r="G465">
        <v>79</v>
      </c>
      <c r="H465">
        <v>46</v>
      </c>
      <c r="I465" s="3">
        <f t="shared" si="103"/>
        <v>8.5561497326203204E-2</v>
      </c>
      <c r="J465">
        <f t="shared" si="98"/>
        <v>270</v>
      </c>
      <c r="K465">
        <f t="shared" si="99"/>
        <v>311</v>
      </c>
      <c r="L465">
        <f t="shared" si="100"/>
        <v>179</v>
      </c>
      <c r="M465" s="3">
        <f t="shared" si="104"/>
        <v>0.11973684210526316</v>
      </c>
      <c r="N465" s="3">
        <f t="shared" si="101"/>
        <v>0.40921052631578947</v>
      </c>
    </row>
    <row r="466" spans="1:14" x14ac:dyDescent="0.2">
      <c r="A466" s="2">
        <v>39374</v>
      </c>
      <c r="B466">
        <v>160</v>
      </c>
      <c r="C466">
        <v>213</v>
      </c>
      <c r="D466">
        <v>218</v>
      </c>
      <c r="E466" s="3">
        <f t="shared" si="102"/>
        <v>-9.8138747884940772E-2</v>
      </c>
      <c r="F466">
        <v>38</v>
      </c>
      <c r="G466">
        <v>64</v>
      </c>
      <c r="H466">
        <v>75</v>
      </c>
      <c r="I466" s="3">
        <f t="shared" si="103"/>
        <v>-0.20903954802259886</v>
      </c>
      <c r="J466">
        <f t="shared" ref="J466:J498" si="105">B466+F466</f>
        <v>198</v>
      </c>
      <c r="K466">
        <f t="shared" ref="K466:K498" si="106">C466+G466</f>
        <v>277</v>
      </c>
      <c r="L466">
        <f t="shared" ref="L466:L498" si="107">D466+H466</f>
        <v>293</v>
      </c>
      <c r="M466" s="3">
        <f t="shared" si="104"/>
        <v>-0.12369791666666667</v>
      </c>
      <c r="N466" s="3">
        <f t="shared" ref="N466:N498" si="108">K466/SUM(J466:L466)</f>
        <v>0.36067708333333331</v>
      </c>
    </row>
    <row r="467" spans="1:14" x14ac:dyDescent="0.2">
      <c r="A467" s="2">
        <v>39367</v>
      </c>
      <c r="B467">
        <v>230</v>
      </c>
      <c r="C467">
        <v>191</v>
      </c>
      <c r="D467">
        <v>149</v>
      </c>
      <c r="E467" s="3">
        <f t="shared" si="102"/>
        <v>0.14210526315789473</v>
      </c>
      <c r="F467">
        <v>49</v>
      </c>
      <c r="G467">
        <v>65</v>
      </c>
      <c r="H467">
        <v>58</v>
      </c>
      <c r="I467" s="3">
        <f t="shared" si="103"/>
        <v>-5.232558139534884E-2</v>
      </c>
      <c r="J467">
        <f t="shared" si="105"/>
        <v>279</v>
      </c>
      <c r="K467">
        <f t="shared" si="106"/>
        <v>256</v>
      </c>
      <c r="L467">
        <f t="shared" si="107"/>
        <v>207</v>
      </c>
      <c r="M467" s="3">
        <f t="shared" si="104"/>
        <v>9.7035040431266845E-2</v>
      </c>
      <c r="N467" s="3">
        <f t="shared" si="108"/>
        <v>0.34501347708894881</v>
      </c>
    </row>
    <row r="468" spans="1:14" x14ac:dyDescent="0.2">
      <c r="A468" s="2">
        <v>39360</v>
      </c>
      <c r="B468">
        <v>220</v>
      </c>
      <c r="C468">
        <v>204</v>
      </c>
      <c r="D468">
        <v>153</v>
      </c>
      <c r="E468" s="3">
        <f t="shared" si="102"/>
        <v>0.11611785095320624</v>
      </c>
      <c r="F468">
        <v>60</v>
      </c>
      <c r="G468">
        <v>71</v>
      </c>
      <c r="H468">
        <v>38</v>
      </c>
      <c r="I468" s="3">
        <f t="shared" si="103"/>
        <v>0.13017751479289941</v>
      </c>
      <c r="J468">
        <f t="shared" si="105"/>
        <v>280</v>
      </c>
      <c r="K468">
        <f t="shared" si="106"/>
        <v>275</v>
      </c>
      <c r="L468">
        <f t="shared" si="107"/>
        <v>191</v>
      </c>
      <c r="M468" s="3">
        <f t="shared" si="104"/>
        <v>0.11930294906166219</v>
      </c>
      <c r="N468" s="3">
        <f t="shared" si="108"/>
        <v>0.36863270777479895</v>
      </c>
    </row>
    <row r="469" spans="1:14" x14ac:dyDescent="0.2">
      <c r="A469" s="2">
        <v>39353</v>
      </c>
      <c r="B469">
        <v>211</v>
      </c>
      <c r="C469">
        <v>212</v>
      </c>
      <c r="D469">
        <v>172</v>
      </c>
      <c r="E469" s="3">
        <f t="shared" si="102"/>
        <v>6.5546218487394961E-2</v>
      </c>
      <c r="F469">
        <v>63</v>
      </c>
      <c r="G469">
        <v>69</v>
      </c>
      <c r="H469">
        <v>50</v>
      </c>
      <c r="I469" s="3">
        <f t="shared" si="103"/>
        <v>7.1428571428571425E-2</v>
      </c>
      <c r="J469">
        <f t="shared" si="105"/>
        <v>274</v>
      </c>
      <c r="K469">
        <f t="shared" si="106"/>
        <v>281</v>
      </c>
      <c r="L469">
        <f t="shared" si="107"/>
        <v>222</v>
      </c>
      <c r="M469" s="3">
        <f t="shared" si="104"/>
        <v>6.6924066924066924E-2</v>
      </c>
      <c r="N469" s="3">
        <f t="shared" si="108"/>
        <v>0.36164736164736166</v>
      </c>
    </row>
    <row r="470" spans="1:14" x14ac:dyDescent="0.2">
      <c r="A470" s="2">
        <v>39346</v>
      </c>
      <c r="B470">
        <v>205</v>
      </c>
      <c r="C470">
        <v>229</v>
      </c>
      <c r="D470">
        <v>162</v>
      </c>
      <c r="E470" s="3">
        <f t="shared" si="102"/>
        <v>7.2147651006711416E-2</v>
      </c>
      <c r="F470">
        <v>66</v>
      </c>
      <c r="G470">
        <v>73</v>
      </c>
      <c r="H470">
        <v>61</v>
      </c>
      <c r="I470" s="3">
        <f t="shared" si="103"/>
        <v>2.5000000000000001E-2</v>
      </c>
      <c r="J470">
        <f t="shared" si="105"/>
        <v>271</v>
      </c>
      <c r="K470">
        <f t="shared" si="106"/>
        <v>302</v>
      </c>
      <c r="L470">
        <f t="shared" si="107"/>
        <v>223</v>
      </c>
      <c r="M470" s="3">
        <f t="shared" si="104"/>
        <v>6.030150753768844E-2</v>
      </c>
      <c r="N470" s="3">
        <f t="shared" si="108"/>
        <v>0.37939698492462309</v>
      </c>
    </row>
    <row r="471" spans="1:14" x14ac:dyDescent="0.2">
      <c r="A471" s="2">
        <v>39339</v>
      </c>
      <c r="B471">
        <v>122</v>
      </c>
      <c r="C471">
        <v>258</v>
      </c>
      <c r="D471">
        <v>211</v>
      </c>
      <c r="E471" s="3">
        <f t="shared" si="102"/>
        <v>-0.15059221658206429</v>
      </c>
      <c r="F471">
        <v>34</v>
      </c>
      <c r="G471">
        <v>65</v>
      </c>
      <c r="H471">
        <v>72</v>
      </c>
      <c r="I471" s="3">
        <f t="shared" si="103"/>
        <v>-0.22222222222222221</v>
      </c>
      <c r="J471">
        <f t="shared" si="105"/>
        <v>156</v>
      </c>
      <c r="K471">
        <f t="shared" si="106"/>
        <v>323</v>
      </c>
      <c r="L471">
        <f t="shared" si="107"/>
        <v>283</v>
      </c>
      <c r="M471" s="3">
        <f t="shared" si="104"/>
        <v>-0.16666666666666666</v>
      </c>
      <c r="N471" s="3">
        <f t="shared" si="108"/>
        <v>0.42388451443569553</v>
      </c>
    </row>
    <row r="472" spans="1:14" x14ac:dyDescent="0.2">
      <c r="A472" s="2">
        <v>39332</v>
      </c>
      <c r="B472">
        <v>133</v>
      </c>
      <c r="C472">
        <v>223</v>
      </c>
      <c r="D472">
        <v>260</v>
      </c>
      <c r="E472" s="3">
        <f t="shared" si="102"/>
        <v>-0.20616883116883117</v>
      </c>
      <c r="F472">
        <v>33</v>
      </c>
      <c r="G472">
        <v>82</v>
      </c>
      <c r="H472">
        <v>63</v>
      </c>
      <c r="I472" s="3">
        <f t="shared" si="103"/>
        <v>-0.16853932584269662</v>
      </c>
      <c r="J472">
        <f t="shared" si="105"/>
        <v>166</v>
      </c>
      <c r="K472">
        <f t="shared" si="106"/>
        <v>305</v>
      </c>
      <c r="L472">
        <f t="shared" si="107"/>
        <v>323</v>
      </c>
      <c r="M472" s="3">
        <f t="shared" si="104"/>
        <v>-0.19773299748110831</v>
      </c>
      <c r="N472" s="3">
        <f t="shared" si="108"/>
        <v>0.38413098236775817</v>
      </c>
    </row>
    <row r="473" spans="1:14" x14ac:dyDescent="0.2">
      <c r="A473" s="2">
        <v>39325</v>
      </c>
      <c r="B473">
        <v>179</v>
      </c>
      <c r="C473">
        <v>221</v>
      </c>
      <c r="D473">
        <v>189</v>
      </c>
      <c r="E473" s="3">
        <f t="shared" si="102"/>
        <v>-1.6977928692699491E-2</v>
      </c>
      <c r="F473">
        <v>43</v>
      </c>
      <c r="G473">
        <v>80</v>
      </c>
      <c r="H473">
        <v>51</v>
      </c>
      <c r="I473" s="3">
        <f t="shared" si="103"/>
        <v>-4.5977011494252873E-2</v>
      </c>
      <c r="J473">
        <f t="shared" si="105"/>
        <v>222</v>
      </c>
      <c r="K473">
        <f t="shared" si="106"/>
        <v>301</v>
      </c>
      <c r="L473">
        <f t="shared" si="107"/>
        <v>240</v>
      </c>
      <c r="M473" s="3">
        <f t="shared" si="104"/>
        <v>-2.3591087811271297E-2</v>
      </c>
      <c r="N473" s="3">
        <f t="shared" si="108"/>
        <v>0.39449541284403672</v>
      </c>
    </row>
    <row r="474" spans="1:14" x14ac:dyDescent="0.2">
      <c r="A474" s="2">
        <v>39318</v>
      </c>
      <c r="B474">
        <v>127</v>
      </c>
      <c r="C474">
        <v>245</v>
      </c>
      <c r="D474">
        <v>199</v>
      </c>
      <c r="E474" s="3">
        <f t="shared" si="102"/>
        <v>-0.12609457092819615</v>
      </c>
      <c r="F474">
        <v>42</v>
      </c>
      <c r="G474">
        <v>66</v>
      </c>
      <c r="H474">
        <v>82</v>
      </c>
      <c r="I474" s="3">
        <f t="shared" si="103"/>
        <v>-0.21052631578947367</v>
      </c>
      <c r="J474">
        <f t="shared" si="105"/>
        <v>169</v>
      </c>
      <c r="K474">
        <f t="shared" si="106"/>
        <v>311</v>
      </c>
      <c r="L474">
        <f t="shared" si="107"/>
        <v>281</v>
      </c>
      <c r="M474" s="3">
        <f t="shared" si="104"/>
        <v>-0.14717477003942181</v>
      </c>
      <c r="N474" s="3">
        <f t="shared" si="108"/>
        <v>0.40867279894875164</v>
      </c>
    </row>
    <row r="475" spans="1:14" x14ac:dyDescent="0.2">
      <c r="A475" s="2">
        <v>39311</v>
      </c>
      <c r="B475">
        <v>105</v>
      </c>
      <c r="C475">
        <v>154</v>
      </c>
      <c r="D475">
        <v>302</v>
      </c>
      <c r="E475" s="3">
        <f t="shared" ref="E475:E507" si="109">(B475-D475)/SUM(B475:D475)</f>
        <v>-0.35115864527629231</v>
      </c>
      <c r="F475">
        <v>43</v>
      </c>
      <c r="G475">
        <v>49</v>
      </c>
      <c r="H475">
        <v>82</v>
      </c>
      <c r="I475" s="3">
        <f t="shared" ref="I475:I507" si="110">(F475-H475)/SUM(F475:H475)</f>
        <v>-0.22413793103448276</v>
      </c>
      <c r="J475">
        <f t="shared" si="105"/>
        <v>148</v>
      </c>
      <c r="K475">
        <f t="shared" si="106"/>
        <v>203</v>
      </c>
      <c r="L475">
        <f t="shared" si="107"/>
        <v>384</v>
      </c>
      <c r="M475" s="3">
        <f t="shared" ref="M475:M507" si="111">(J475-L475)/SUM(J475:L475)</f>
        <v>-0.32108843537414966</v>
      </c>
      <c r="N475" s="3">
        <f t="shared" si="108"/>
        <v>0.27619047619047621</v>
      </c>
    </row>
    <row r="476" spans="1:14" x14ac:dyDescent="0.2">
      <c r="A476" s="2">
        <v>39304</v>
      </c>
      <c r="B476">
        <v>78</v>
      </c>
      <c r="C476">
        <v>178</v>
      </c>
      <c r="D476">
        <v>361</v>
      </c>
      <c r="E476" s="3">
        <f t="shared" si="109"/>
        <v>-0.45867098865478118</v>
      </c>
      <c r="F476">
        <v>23</v>
      </c>
      <c r="G476">
        <v>54</v>
      </c>
      <c r="H476">
        <v>104</v>
      </c>
      <c r="I476" s="3">
        <f t="shared" si="110"/>
        <v>-0.44751381215469616</v>
      </c>
      <c r="J476">
        <f t="shared" si="105"/>
        <v>101</v>
      </c>
      <c r="K476">
        <f t="shared" si="106"/>
        <v>232</v>
      </c>
      <c r="L476">
        <f t="shared" si="107"/>
        <v>465</v>
      </c>
      <c r="M476" s="3">
        <f t="shared" si="111"/>
        <v>-0.45614035087719296</v>
      </c>
      <c r="N476" s="3">
        <f t="shared" si="108"/>
        <v>0.2907268170426065</v>
      </c>
    </row>
    <row r="477" spans="1:14" x14ac:dyDescent="0.2">
      <c r="A477" s="2">
        <v>39297</v>
      </c>
      <c r="B477">
        <v>91</v>
      </c>
      <c r="C477">
        <v>188</v>
      </c>
      <c r="D477">
        <v>252</v>
      </c>
      <c r="E477" s="3">
        <f t="shared" si="109"/>
        <v>-0.3032015065913371</v>
      </c>
      <c r="F477">
        <v>31</v>
      </c>
      <c r="G477">
        <v>84</v>
      </c>
      <c r="H477">
        <v>62</v>
      </c>
      <c r="I477" s="3">
        <f t="shared" si="110"/>
        <v>-0.1751412429378531</v>
      </c>
      <c r="J477">
        <f t="shared" si="105"/>
        <v>122</v>
      </c>
      <c r="K477">
        <f t="shared" si="106"/>
        <v>272</v>
      </c>
      <c r="L477">
        <f t="shared" si="107"/>
        <v>314</v>
      </c>
      <c r="M477" s="3">
        <f t="shared" si="111"/>
        <v>-0.2711864406779661</v>
      </c>
      <c r="N477" s="3">
        <f t="shared" si="108"/>
        <v>0.38418079096045199</v>
      </c>
    </row>
    <row r="478" spans="1:14" x14ac:dyDescent="0.2">
      <c r="A478" s="2">
        <v>39290</v>
      </c>
      <c r="B478">
        <v>93</v>
      </c>
      <c r="C478">
        <v>209</v>
      </c>
      <c r="D478">
        <v>252</v>
      </c>
      <c r="E478" s="3">
        <f t="shared" si="109"/>
        <v>-0.28700361010830328</v>
      </c>
      <c r="F478">
        <v>33</v>
      </c>
      <c r="G478">
        <v>63</v>
      </c>
      <c r="H478">
        <v>61</v>
      </c>
      <c r="I478" s="3">
        <f t="shared" si="110"/>
        <v>-0.17834394904458598</v>
      </c>
      <c r="J478">
        <f t="shared" si="105"/>
        <v>126</v>
      </c>
      <c r="K478">
        <f t="shared" si="106"/>
        <v>272</v>
      </c>
      <c r="L478">
        <f t="shared" si="107"/>
        <v>313</v>
      </c>
      <c r="M478" s="3">
        <f t="shared" si="111"/>
        <v>-0.26300984528832633</v>
      </c>
      <c r="N478" s="3">
        <f t="shared" si="108"/>
        <v>0.38255977496483823</v>
      </c>
    </row>
    <row r="479" spans="1:14" x14ac:dyDescent="0.2">
      <c r="A479" s="2">
        <v>39283</v>
      </c>
      <c r="B479">
        <v>196</v>
      </c>
      <c r="C479">
        <v>243</v>
      </c>
      <c r="D479">
        <v>122</v>
      </c>
      <c r="E479" s="3">
        <f t="shared" si="109"/>
        <v>0.1319073083778966</v>
      </c>
      <c r="F479">
        <v>71</v>
      </c>
      <c r="G479">
        <v>69</v>
      </c>
      <c r="H479">
        <v>33</v>
      </c>
      <c r="I479" s="3">
        <f t="shared" si="110"/>
        <v>0.21965317919075145</v>
      </c>
      <c r="J479">
        <f t="shared" si="105"/>
        <v>267</v>
      </c>
      <c r="K479">
        <f t="shared" si="106"/>
        <v>312</v>
      </c>
      <c r="L479">
        <f t="shared" si="107"/>
        <v>155</v>
      </c>
      <c r="M479" s="3">
        <f t="shared" si="111"/>
        <v>0.15258855585831063</v>
      </c>
      <c r="N479" s="3">
        <f t="shared" si="108"/>
        <v>0.42506811989100818</v>
      </c>
    </row>
    <row r="480" spans="1:14" x14ac:dyDescent="0.2">
      <c r="A480" s="2">
        <v>39276</v>
      </c>
      <c r="B480">
        <v>333</v>
      </c>
      <c r="C480">
        <v>153</v>
      </c>
      <c r="D480">
        <v>79</v>
      </c>
      <c r="E480" s="3">
        <f t="shared" si="109"/>
        <v>0.44955752212389383</v>
      </c>
      <c r="F480">
        <v>103</v>
      </c>
      <c r="G480">
        <v>56</v>
      </c>
      <c r="H480">
        <v>17</v>
      </c>
      <c r="I480" s="3">
        <f t="shared" si="110"/>
        <v>0.48863636363636365</v>
      </c>
      <c r="J480">
        <f t="shared" si="105"/>
        <v>436</v>
      </c>
      <c r="K480">
        <f t="shared" si="106"/>
        <v>209</v>
      </c>
      <c r="L480">
        <f t="shared" si="107"/>
        <v>96</v>
      </c>
      <c r="M480" s="3">
        <f t="shared" si="111"/>
        <v>0.45883940620782726</v>
      </c>
      <c r="N480" s="3">
        <f t="shared" si="108"/>
        <v>0.28205128205128205</v>
      </c>
    </row>
    <row r="481" spans="1:14" x14ac:dyDescent="0.2">
      <c r="A481" s="2">
        <v>39269</v>
      </c>
      <c r="B481">
        <v>230</v>
      </c>
      <c r="C481">
        <v>222</v>
      </c>
      <c r="D481">
        <v>100</v>
      </c>
      <c r="E481" s="3">
        <f t="shared" si="109"/>
        <v>0.23550724637681159</v>
      </c>
      <c r="F481">
        <v>69</v>
      </c>
      <c r="G481">
        <v>73</v>
      </c>
      <c r="H481">
        <v>26</v>
      </c>
      <c r="I481" s="3">
        <f t="shared" si="110"/>
        <v>0.25595238095238093</v>
      </c>
      <c r="J481">
        <f t="shared" si="105"/>
        <v>299</v>
      </c>
      <c r="K481">
        <f t="shared" si="106"/>
        <v>295</v>
      </c>
      <c r="L481">
        <f t="shared" si="107"/>
        <v>126</v>
      </c>
      <c r="M481" s="3">
        <f t="shared" si="111"/>
        <v>0.24027777777777778</v>
      </c>
      <c r="N481" s="3">
        <f t="shared" si="108"/>
        <v>0.40972222222222221</v>
      </c>
    </row>
    <row r="482" spans="1:14" x14ac:dyDescent="0.2">
      <c r="A482" s="2">
        <v>39262</v>
      </c>
      <c r="B482">
        <v>239</v>
      </c>
      <c r="C482">
        <v>239</v>
      </c>
      <c r="D482">
        <v>89</v>
      </c>
      <c r="E482" s="3">
        <f t="shared" si="109"/>
        <v>0.26455026455026454</v>
      </c>
      <c r="F482">
        <v>74</v>
      </c>
      <c r="G482">
        <v>79</v>
      </c>
      <c r="H482">
        <v>38</v>
      </c>
      <c r="I482" s="3">
        <f t="shared" si="110"/>
        <v>0.18848167539267016</v>
      </c>
      <c r="J482">
        <f t="shared" si="105"/>
        <v>313</v>
      </c>
      <c r="K482">
        <f t="shared" si="106"/>
        <v>318</v>
      </c>
      <c r="L482">
        <f t="shared" si="107"/>
        <v>127</v>
      </c>
      <c r="M482" s="3">
        <f t="shared" si="111"/>
        <v>0.24538258575197888</v>
      </c>
      <c r="N482" s="3">
        <f t="shared" si="108"/>
        <v>0.41952506596306066</v>
      </c>
    </row>
    <row r="483" spans="1:14" x14ac:dyDescent="0.2">
      <c r="A483" s="2">
        <v>39255</v>
      </c>
      <c r="B483">
        <v>187</v>
      </c>
      <c r="C483">
        <v>248</v>
      </c>
      <c r="D483">
        <v>141</v>
      </c>
      <c r="E483" s="3">
        <f t="shared" si="109"/>
        <v>7.9861111111111105E-2</v>
      </c>
      <c r="F483">
        <v>58</v>
      </c>
      <c r="G483">
        <v>66</v>
      </c>
      <c r="H483">
        <v>48</v>
      </c>
      <c r="I483" s="3">
        <f t="shared" si="110"/>
        <v>5.8139534883720929E-2</v>
      </c>
      <c r="J483">
        <f t="shared" si="105"/>
        <v>245</v>
      </c>
      <c r="K483">
        <f t="shared" si="106"/>
        <v>314</v>
      </c>
      <c r="L483">
        <f t="shared" si="107"/>
        <v>189</v>
      </c>
      <c r="M483" s="3">
        <f t="shared" si="111"/>
        <v>7.4866310160427801E-2</v>
      </c>
      <c r="N483" s="3">
        <f t="shared" si="108"/>
        <v>0.4197860962566845</v>
      </c>
    </row>
    <row r="484" spans="1:14" x14ac:dyDescent="0.2">
      <c r="A484" s="2">
        <v>39248</v>
      </c>
      <c r="B484">
        <v>252</v>
      </c>
      <c r="C484">
        <v>204</v>
      </c>
      <c r="D484">
        <v>92</v>
      </c>
      <c r="E484" s="3">
        <f t="shared" si="109"/>
        <v>0.29197080291970801</v>
      </c>
      <c r="F484">
        <v>70</v>
      </c>
      <c r="G484">
        <v>69</v>
      </c>
      <c r="H484">
        <v>31</v>
      </c>
      <c r="I484" s="3">
        <f t="shared" si="110"/>
        <v>0.22941176470588234</v>
      </c>
      <c r="J484">
        <f t="shared" si="105"/>
        <v>322</v>
      </c>
      <c r="K484">
        <f t="shared" si="106"/>
        <v>273</v>
      </c>
      <c r="L484">
        <f t="shared" si="107"/>
        <v>123</v>
      </c>
      <c r="M484" s="3">
        <f t="shared" si="111"/>
        <v>0.27715877437325903</v>
      </c>
      <c r="N484" s="3">
        <f t="shared" si="108"/>
        <v>0.38022284122562672</v>
      </c>
    </row>
    <row r="485" spans="1:14" x14ac:dyDescent="0.2">
      <c r="A485" s="2">
        <v>39241</v>
      </c>
      <c r="B485">
        <v>146</v>
      </c>
      <c r="C485">
        <v>220</v>
      </c>
      <c r="D485">
        <v>211</v>
      </c>
      <c r="E485" s="3">
        <f t="shared" si="109"/>
        <v>-0.11265164644714037</v>
      </c>
      <c r="F485">
        <v>40</v>
      </c>
      <c r="G485">
        <v>67</v>
      </c>
      <c r="H485">
        <v>61</v>
      </c>
      <c r="I485" s="3">
        <f t="shared" si="110"/>
        <v>-0.125</v>
      </c>
      <c r="J485">
        <f t="shared" si="105"/>
        <v>186</v>
      </c>
      <c r="K485">
        <f t="shared" si="106"/>
        <v>287</v>
      </c>
      <c r="L485">
        <f t="shared" si="107"/>
        <v>272</v>
      </c>
      <c r="M485" s="3">
        <f t="shared" si="111"/>
        <v>-0.11543624161073826</v>
      </c>
      <c r="N485" s="3">
        <f t="shared" si="108"/>
        <v>0.38523489932885907</v>
      </c>
    </row>
    <row r="486" spans="1:14" x14ac:dyDescent="0.2">
      <c r="A486" s="2">
        <v>39234</v>
      </c>
      <c r="B486">
        <v>282</v>
      </c>
      <c r="C486">
        <v>166</v>
      </c>
      <c r="D486">
        <v>89</v>
      </c>
      <c r="E486" s="3">
        <f t="shared" si="109"/>
        <v>0.35940409683426444</v>
      </c>
      <c r="F486">
        <v>65</v>
      </c>
      <c r="G486">
        <v>51</v>
      </c>
      <c r="H486">
        <v>34</v>
      </c>
      <c r="I486" s="3">
        <f t="shared" si="110"/>
        <v>0.20666666666666667</v>
      </c>
      <c r="J486">
        <f t="shared" si="105"/>
        <v>347</v>
      </c>
      <c r="K486">
        <f t="shared" si="106"/>
        <v>217</v>
      </c>
      <c r="L486">
        <f t="shared" si="107"/>
        <v>123</v>
      </c>
      <c r="M486" s="3">
        <f t="shared" si="111"/>
        <v>0.32605531295487628</v>
      </c>
      <c r="N486" s="3">
        <f t="shared" si="108"/>
        <v>0.31586608442503639</v>
      </c>
    </row>
    <row r="487" spans="1:14" x14ac:dyDescent="0.2">
      <c r="A487" s="2">
        <v>39227</v>
      </c>
      <c r="B487">
        <v>158</v>
      </c>
      <c r="C487">
        <v>198</v>
      </c>
      <c r="D487">
        <v>143</v>
      </c>
      <c r="E487" s="3">
        <f t="shared" si="109"/>
        <v>3.0060120240480961E-2</v>
      </c>
      <c r="F487">
        <v>48</v>
      </c>
      <c r="G487">
        <v>69</v>
      </c>
      <c r="H487">
        <v>47</v>
      </c>
      <c r="I487" s="3">
        <f t="shared" si="110"/>
        <v>6.0975609756097563E-3</v>
      </c>
      <c r="J487">
        <f t="shared" si="105"/>
        <v>206</v>
      </c>
      <c r="K487">
        <f t="shared" si="106"/>
        <v>267</v>
      </c>
      <c r="L487">
        <f t="shared" si="107"/>
        <v>190</v>
      </c>
      <c r="M487" s="3">
        <f t="shared" si="111"/>
        <v>2.4132730015082957E-2</v>
      </c>
      <c r="N487" s="3">
        <f t="shared" si="108"/>
        <v>0.40271493212669685</v>
      </c>
    </row>
    <row r="488" spans="1:14" x14ac:dyDescent="0.2">
      <c r="A488" s="2">
        <v>39220</v>
      </c>
      <c r="B488">
        <v>198</v>
      </c>
      <c r="C488">
        <v>215</v>
      </c>
      <c r="D488">
        <v>116</v>
      </c>
      <c r="E488" s="3">
        <f t="shared" si="109"/>
        <v>0.15500945179584122</v>
      </c>
      <c r="F488">
        <v>63</v>
      </c>
      <c r="G488">
        <v>60</v>
      </c>
      <c r="H488">
        <v>35</v>
      </c>
      <c r="I488" s="3">
        <f t="shared" si="110"/>
        <v>0.17721518987341772</v>
      </c>
      <c r="J488">
        <f t="shared" si="105"/>
        <v>261</v>
      </c>
      <c r="K488">
        <f t="shared" si="106"/>
        <v>275</v>
      </c>
      <c r="L488">
        <f t="shared" si="107"/>
        <v>151</v>
      </c>
      <c r="M488" s="3">
        <f t="shared" si="111"/>
        <v>0.16011644832605532</v>
      </c>
      <c r="N488" s="3">
        <f t="shared" si="108"/>
        <v>0.40029112081513829</v>
      </c>
    </row>
    <row r="489" spans="1:14" x14ac:dyDescent="0.2">
      <c r="A489" s="2">
        <v>39213</v>
      </c>
      <c r="B489">
        <v>163</v>
      </c>
      <c r="C489">
        <v>212</v>
      </c>
      <c r="D489">
        <v>192</v>
      </c>
      <c r="E489" s="3">
        <f t="shared" si="109"/>
        <v>-5.114638447971781E-2</v>
      </c>
      <c r="F489">
        <v>37</v>
      </c>
      <c r="G489">
        <v>70</v>
      </c>
      <c r="H489">
        <v>58</v>
      </c>
      <c r="I489" s="3">
        <f t="shared" si="110"/>
        <v>-0.12727272727272726</v>
      </c>
      <c r="J489">
        <f t="shared" si="105"/>
        <v>200</v>
      </c>
      <c r="K489">
        <f t="shared" si="106"/>
        <v>282</v>
      </c>
      <c r="L489">
        <f t="shared" si="107"/>
        <v>250</v>
      </c>
      <c r="M489" s="3">
        <f t="shared" si="111"/>
        <v>-6.8306010928961755E-2</v>
      </c>
      <c r="N489" s="3">
        <f t="shared" si="108"/>
        <v>0.38524590163934425</v>
      </c>
    </row>
    <row r="490" spans="1:14" x14ac:dyDescent="0.2">
      <c r="A490" s="2">
        <v>39206</v>
      </c>
      <c r="B490">
        <v>244</v>
      </c>
      <c r="C490">
        <v>233</v>
      </c>
      <c r="D490">
        <v>129</v>
      </c>
      <c r="E490" s="3">
        <f t="shared" si="109"/>
        <v>0.18976897689768976</v>
      </c>
      <c r="F490">
        <v>78</v>
      </c>
      <c r="G490">
        <v>71</v>
      </c>
      <c r="H490">
        <v>34</v>
      </c>
      <c r="I490" s="3">
        <f t="shared" si="110"/>
        <v>0.24043715846994534</v>
      </c>
      <c r="J490">
        <f t="shared" si="105"/>
        <v>322</v>
      </c>
      <c r="K490">
        <f t="shared" si="106"/>
        <v>304</v>
      </c>
      <c r="L490">
        <f t="shared" si="107"/>
        <v>163</v>
      </c>
      <c r="M490" s="3">
        <f t="shared" si="111"/>
        <v>0.20152091254752852</v>
      </c>
      <c r="N490" s="3">
        <f t="shared" si="108"/>
        <v>0.385297845373891</v>
      </c>
    </row>
    <row r="491" spans="1:14" x14ac:dyDescent="0.2">
      <c r="A491" s="2">
        <v>39199</v>
      </c>
      <c r="B491">
        <v>261</v>
      </c>
      <c r="C491">
        <v>181</v>
      </c>
      <c r="D491">
        <v>103</v>
      </c>
      <c r="E491" s="3">
        <f t="shared" si="109"/>
        <v>0.28990825688073396</v>
      </c>
      <c r="F491">
        <v>74</v>
      </c>
      <c r="G491">
        <v>64</v>
      </c>
      <c r="H491">
        <v>40</v>
      </c>
      <c r="I491" s="3">
        <f t="shared" si="110"/>
        <v>0.19101123595505617</v>
      </c>
      <c r="J491">
        <f t="shared" si="105"/>
        <v>335</v>
      </c>
      <c r="K491">
        <f t="shared" si="106"/>
        <v>245</v>
      </c>
      <c r="L491">
        <f t="shared" si="107"/>
        <v>143</v>
      </c>
      <c r="M491" s="3">
        <f t="shared" si="111"/>
        <v>0.26556016597510373</v>
      </c>
      <c r="N491" s="3">
        <f t="shared" si="108"/>
        <v>0.33886583679114801</v>
      </c>
    </row>
    <row r="492" spans="1:14" x14ac:dyDescent="0.2">
      <c r="A492" s="2">
        <v>39192</v>
      </c>
      <c r="B492">
        <v>229</v>
      </c>
      <c r="C492">
        <v>218</v>
      </c>
      <c r="D492">
        <v>103</v>
      </c>
      <c r="E492" s="3">
        <f t="shared" si="109"/>
        <v>0.2290909090909091</v>
      </c>
      <c r="F492">
        <v>68</v>
      </c>
      <c r="G492">
        <v>74</v>
      </c>
      <c r="H492">
        <v>39</v>
      </c>
      <c r="I492" s="3">
        <f t="shared" si="110"/>
        <v>0.16022099447513813</v>
      </c>
      <c r="J492">
        <f t="shared" si="105"/>
        <v>297</v>
      </c>
      <c r="K492">
        <f t="shared" si="106"/>
        <v>292</v>
      </c>
      <c r="L492">
        <f t="shared" si="107"/>
        <v>142</v>
      </c>
      <c r="M492" s="3">
        <f t="shared" si="111"/>
        <v>0.21203830369357046</v>
      </c>
      <c r="N492" s="3">
        <f t="shared" si="108"/>
        <v>0.39945280437756497</v>
      </c>
    </row>
    <row r="493" spans="1:14" x14ac:dyDescent="0.2">
      <c r="A493" s="2">
        <v>39185</v>
      </c>
      <c r="B493">
        <v>181</v>
      </c>
      <c r="C493">
        <v>222</v>
      </c>
      <c r="D493">
        <v>98</v>
      </c>
      <c r="E493" s="3">
        <f t="shared" si="109"/>
        <v>0.16566866267465069</v>
      </c>
      <c r="F493">
        <v>44</v>
      </c>
      <c r="G493">
        <v>60</v>
      </c>
      <c r="H493">
        <v>37</v>
      </c>
      <c r="I493" s="3">
        <f t="shared" si="110"/>
        <v>4.9645390070921988E-2</v>
      </c>
      <c r="J493">
        <f t="shared" si="105"/>
        <v>225</v>
      </c>
      <c r="K493">
        <f t="shared" si="106"/>
        <v>282</v>
      </c>
      <c r="L493">
        <f t="shared" si="107"/>
        <v>135</v>
      </c>
      <c r="M493" s="3">
        <f t="shared" si="111"/>
        <v>0.14018691588785046</v>
      </c>
      <c r="N493" s="3">
        <f t="shared" si="108"/>
        <v>0.43925233644859812</v>
      </c>
    </row>
    <row r="494" spans="1:14" x14ac:dyDescent="0.2">
      <c r="A494" s="2">
        <v>39178</v>
      </c>
      <c r="B494">
        <v>229</v>
      </c>
      <c r="C494">
        <v>209</v>
      </c>
      <c r="D494">
        <v>80</v>
      </c>
      <c r="E494" s="3">
        <f t="shared" si="109"/>
        <v>0.28764478764478763</v>
      </c>
      <c r="F494">
        <v>59</v>
      </c>
      <c r="G494">
        <v>60</v>
      </c>
      <c r="H494">
        <v>31</v>
      </c>
      <c r="I494" s="3">
        <f t="shared" si="110"/>
        <v>0.18666666666666668</v>
      </c>
      <c r="J494">
        <f t="shared" si="105"/>
        <v>288</v>
      </c>
      <c r="K494">
        <f t="shared" si="106"/>
        <v>269</v>
      </c>
      <c r="L494">
        <f t="shared" si="107"/>
        <v>111</v>
      </c>
      <c r="M494" s="3">
        <f t="shared" si="111"/>
        <v>0.26497005988023953</v>
      </c>
      <c r="N494" s="3">
        <f t="shared" si="108"/>
        <v>0.4026946107784431</v>
      </c>
    </row>
    <row r="495" spans="1:14" x14ac:dyDescent="0.2">
      <c r="A495" s="2">
        <v>39171</v>
      </c>
      <c r="B495">
        <v>190</v>
      </c>
      <c r="C495">
        <v>252</v>
      </c>
      <c r="D495">
        <v>114</v>
      </c>
      <c r="E495" s="3">
        <f t="shared" si="109"/>
        <v>0.1366906474820144</v>
      </c>
      <c r="F495">
        <v>56</v>
      </c>
      <c r="G495">
        <v>79</v>
      </c>
      <c r="H495">
        <v>38</v>
      </c>
      <c r="I495" s="3">
        <f t="shared" si="110"/>
        <v>0.10404624277456648</v>
      </c>
      <c r="J495">
        <f t="shared" si="105"/>
        <v>246</v>
      </c>
      <c r="K495">
        <f t="shared" si="106"/>
        <v>331</v>
      </c>
      <c r="L495">
        <f t="shared" si="107"/>
        <v>152</v>
      </c>
      <c r="M495" s="3">
        <f t="shared" si="111"/>
        <v>0.12894375857338819</v>
      </c>
      <c r="N495" s="3">
        <f t="shared" si="108"/>
        <v>0.45404663923182442</v>
      </c>
    </row>
    <row r="496" spans="1:14" x14ac:dyDescent="0.2">
      <c r="A496" s="2">
        <v>39164</v>
      </c>
      <c r="B496">
        <v>243</v>
      </c>
      <c r="C496">
        <v>223</v>
      </c>
      <c r="D496">
        <v>111</v>
      </c>
      <c r="E496" s="3">
        <f t="shared" si="109"/>
        <v>0.22876949740034663</v>
      </c>
      <c r="F496">
        <v>46</v>
      </c>
      <c r="G496">
        <v>94</v>
      </c>
      <c r="H496">
        <v>34</v>
      </c>
      <c r="I496" s="3">
        <f t="shared" si="110"/>
        <v>6.8965517241379309E-2</v>
      </c>
      <c r="J496">
        <f t="shared" si="105"/>
        <v>289</v>
      </c>
      <c r="K496">
        <f t="shared" si="106"/>
        <v>317</v>
      </c>
      <c r="L496">
        <f t="shared" si="107"/>
        <v>145</v>
      </c>
      <c r="M496" s="3">
        <f t="shared" si="111"/>
        <v>0.19174434087882822</v>
      </c>
      <c r="N496" s="3">
        <f t="shared" si="108"/>
        <v>0.42210386151797602</v>
      </c>
    </row>
    <row r="497" spans="1:14" x14ac:dyDescent="0.2">
      <c r="A497" s="2">
        <v>39157</v>
      </c>
      <c r="B497">
        <v>91</v>
      </c>
      <c r="C497">
        <v>192</v>
      </c>
      <c r="D497">
        <v>256</v>
      </c>
      <c r="E497" s="3">
        <f t="shared" si="109"/>
        <v>-0.30612244897959184</v>
      </c>
      <c r="F497">
        <v>21</v>
      </c>
      <c r="G497">
        <v>77</v>
      </c>
      <c r="H497">
        <v>68</v>
      </c>
      <c r="I497" s="3">
        <f t="shared" si="110"/>
        <v>-0.28313253012048195</v>
      </c>
      <c r="J497">
        <f t="shared" si="105"/>
        <v>112</v>
      </c>
      <c r="K497">
        <f t="shared" si="106"/>
        <v>269</v>
      </c>
      <c r="L497">
        <f t="shared" si="107"/>
        <v>324</v>
      </c>
      <c r="M497" s="3">
        <f t="shared" si="111"/>
        <v>-0.30070921985815602</v>
      </c>
      <c r="N497" s="3">
        <f t="shared" si="108"/>
        <v>0.38156028368794326</v>
      </c>
    </row>
    <row r="498" spans="1:14" x14ac:dyDescent="0.2">
      <c r="A498" s="2">
        <v>39150</v>
      </c>
      <c r="B498">
        <v>127</v>
      </c>
      <c r="C498">
        <v>228</v>
      </c>
      <c r="D498">
        <v>211</v>
      </c>
      <c r="E498" s="3">
        <f t="shared" si="109"/>
        <v>-0.14840989399293286</v>
      </c>
      <c r="F498">
        <v>40</v>
      </c>
      <c r="G498">
        <v>78</v>
      </c>
      <c r="H498">
        <v>67</v>
      </c>
      <c r="I498" s="3">
        <f t="shared" si="110"/>
        <v>-0.14594594594594595</v>
      </c>
      <c r="J498">
        <f t="shared" si="105"/>
        <v>167</v>
      </c>
      <c r="K498">
        <f t="shared" si="106"/>
        <v>306</v>
      </c>
      <c r="L498">
        <f t="shared" si="107"/>
        <v>278</v>
      </c>
      <c r="M498" s="3">
        <f t="shared" si="111"/>
        <v>-0.14780292942743009</v>
      </c>
      <c r="N498" s="3">
        <f t="shared" si="108"/>
        <v>0.40745672436750996</v>
      </c>
    </row>
    <row r="499" spans="1:14" x14ac:dyDescent="0.2">
      <c r="A499" s="2">
        <v>39143</v>
      </c>
      <c r="B499">
        <v>80</v>
      </c>
      <c r="C499">
        <v>197</v>
      </c>
      <c r="D499">
        <v>274</v>
      </c>
      <c r="E499" s="3">
        <f t="shared" si="109"/>
        <v>-0.35208711433756806</v>
      </c>
      <c r="F499">
        <v>28</v>
      </c>
      <c r="G499">
        <v>67</v>
      </c>
      <c r="H499">
        <v>69</v>
      </c>
      <c r="I499" s="3">
        <f t="shared" si="110"/>
        <v>-0.25</v>
      </c>
      <c r="J499">
        <f t="shared" ref="J499:J531" si="112">B499+F499</f>
        <v>108</v>
      </c>
      <c r="K499">
        <f t="shared" ref="K499:K531" si="113">C499+G499</f>
        <v>264</v>
      </c>
      <c r="L499">
        <f t="shared" ref="L499:L531" si="114">D499+H499</f>
        <v>343</v>
      </c>
      <c r="M499" s="3">
        <f t="shared" si="111"/>
        <v>-0.32867132867132864</v>
      </c>
      <c r="N499" s="3">
        <f t="shared" ref="N499:N531" si="115">K499/SUM(J499:L499)</f>
        <v>0.36923076923076925</v>
      </c>
    </row>
    <row r="500" spans="1:14" x14ac:dyDescent="0.2">
      <c r="A500" s="2">
        <v>39136</v>
      </c>
      <c r="B500">
        <v>203</v>
      </c>
      <c r="C500">
        <v>235</v>
      </c>
      <c r="D500">
        <v>119</v>
      </c>
      <c r="E500" s="3">
        <f t="shared" si="109"/>
        <v>0.15080789946140036</v>
      </c>
      <c r="F500">
        <v>52</v>
      </c>
      <c r="G500">
        <v>81</v>
      </c>
      <c r="H500">
        <v>40</v>
      </c>
      <c r="I500" s="3">
        <f t="shared" si="110"/>
        <v>6.9364161849710976E-2</v>
      </c>
      <c r="J500">
        <f t="shared" si="112"/>
        <v>255</v>
      </c>
      <c r="K500">
        <f t="shared" si="113"/>
        <v>316</v>
      </c>
      <c r="L500">
        <f t="shared" si="114"/>
        <v>159</v>
      </c>
      <c r="M500" s="3">
        <f t="shared" si="111"/>
        <v>0.13150684931506848</v>
      </c>
      <c r="N500" s="3">
        <f t="shared" si="115"/>
        <v>0.43287671232876712</v>
      </c>
    </row>
    <row r="501" spans="1:14" x14ac:dyDescent="0.2">
      <c r="A501" s="2">
        <v>39129</v>
      </c>
      <c r="B501">
        <v>211</v>
      </c>
      <c r="C501">
        <v>222</v>
      </c>
      <c r="D501">
        <v>116</v>
      </c>
      <c r="E501" s="3">
        <f t="shared" si="109"/>
        <v>0.17304189435336975</v>
      </c>
      <c r="F501">
        <v>47</v>
      </c>
      <c r="G501">
        <v>54</v>
      </c>
      <c r="H501">
        <v>22</v>
      </c>
      <c r="I501" s="3">
        <f t="shared" si="110"/>
        <v>0.2032520325203252</v>
      </c>
      <c r="J501">
        <f t="shared" si="112"/>
        <v>258</v>
      </c>
      <c r="K501">
        <f t="shared" si="113"/>
        <v>276</v>
      </c>
      <c r="L501">
        <f t="shared" si="114"/>
        <v>138</v>
      </c>
      <c r="M501" s="3">
        <f t="shared" si="111"/>
        <v>0.17857142857142858</v>
      </c>
      <c r="N501" s="3">
        <f t="shared" si="115"/>
        <v>0.4107142857142857</v>
      </c>
    </row>
    <row r="502" spans="1:14" x14ac:dyDescent="0.2">
      <c r="A502" s="2">
        <v>39122</v>
      </c>
      <c r="B502">
        <v>197</v>
      </c>
      <c r="C502">
        <v>261</v>
      </c>
      <c r="D502">
        <v>132</v>
      </c>
      <c r="E502" s="3">
        <f t="shared" si="109"/>
        <v>0.11016949152542373</v>
      </c>
      <c r="F502">
        <v>57</v>
      </c>
      <c r="G502">
        <v>82</v>
      </c>
      <c r="H502">
        <v>37</v>
      </c>
      <c r="I502" s="3">
        <f t="shared" si="110"/>
        <v>0.11363636363636363</v>
      </c>
      <c r="J502">
        <f t="shared" si="112"/>
        <v>254</v>
      </c>
      <c r="K502">
        <f t="shared" si="113"/>
        <v>343</v>
      </c>
      <c r="L502">
        <f t="shared" si="114"/>
        <v>169</v>
      </c>
      <c r="M502" s="3">
        <f t="shared" si="111"/>
        <v>0.11096605744125326</v>
      </c>
      <c r="N502" s="3">
        <f t="shared" si="115"/>
        <v>0.44778067885117495</v>
      </c>
    </row>
    <row r="503" spans="1:14" x14ac:dyDescent="0.2">
      <c r="A503" s="2">
        <v>39115</v>
      </c>
      <c r="B503">
        <v>228</v>
      </c>
      <c r="C503">
        <v>223</v>
      </c>
      <c r="D503">
        <v>122</v>
      </c>
      <c r="E503" s="3">
        <f t="shared" si="109"/>
        <v>0.18499127399650961</v>
      </c>
      <c r="F503">
        <v>62</v>
      </c>
      <c r="G503">
        <v>79</v>
      </c>
      <c r="H503">
        <v>31</v>
      </c>
      <c r="I503" s="3">
        <f t="shared" si="110"/>
        <v>0.18023255813953487</v>
      </c>
      <c r="J503">
        <f t="shared" si="112"/>
        <v>290</v>
      </c>
      <c r="K503">
        <f t="shared" si="113"/>
        <v>302</v>
      </c>
      <c r="L503">
        <f t="shared" si="114"/>
        <v>153</v>
      </c>
      <c r="M503" s="3">
        <f t="shared" si="111"/>
        <v>0.18389261744966443</v>
      </c>
      <c r="N503" s="3">
        <f t="shared" si="115"/>
        <v>0.4053691275167785</v>
      </c>
    </row>
    <row r="504" spans="1:14" x14ac:dyDescent="0.2">
      <c r="A504" s="2">
        <v>39108</v>
      </c>
      <c r="B504">
        <v>120</v>
      </c>
      <c r="C504">
        <v>250</v>
      </c>
      <c r="D504">
        <v>192</v>
      </c>
      <c r="E504" s="3">
        <f t="shared" si="109"/>
        <v>-0.12811387900355872</v>
      </c>
      <c r="F504">
        <v>30</v>
      </c>
      <c r="G504">
        <v>77</v>
      </c>
      <c r="H504">
        <v>69</v>
      </c>
      <c r="I504" s="3">
        <f t="shared" si="110"/>
        <v>-0.22159090909090909</v>
      </c>
      <c r="J504">
        <f t="shared" si="112"/>
        <v>150</v>
      </c>
      <c r="K504">
        <f t="shared" si="113"/>
        <v>327</v>
      </c>
      <c r="L504">
        <f t="shared" si="114"/>
        <v>261</v>
      </c>
      <c r="M504" s="3">
        <f t="shared" si="111"/>
        <v>-0.15040650406504066</v>
      </c>
      <c r="N504" s="3">
        <f t="shared" si="115"/>
        <v>0.44308943089430897</v>
      </c>
    </row>
    <row r="505" spans="1:14" x14ac:dyDescent="0.2">
      <c r="A505" s="2">
        <v>39101</v>
      </c>
      <c r="B505">
        <v>162</v>
      </c>
      <c r="C505">
        <v>249</v>
      </c>
      <c r="D505">
        <v>157</v>
      </c>
      <c r="E505" s="3">
        <f t="shared" si="109"/>
        <v>8.8028169014084511E-3</v>
      </c>
      <c r="F505">
        <v>44</v>
      </c>
      <c r="G505">
        <v>68</v>
      </c>
      <c r="H505">
        <v>54</v>
      </c>
      <c r="I505" s="3">
        <f t="shared" si="110"/>
        <v>-6.0240963855421686E-2</v>
      </c>
      <c r="J505">
        <f t="shared" si="112"/>
        <v>206</v>
      </c>
      <c r="K505">
        <f t="shared" si="113"/>
        <v>317</v>
      </c>
      <c r="L505">
        <f t="shared" si="114"/>
        <v>211</v>
      </c>
      <c r="M505" s="3">
        <f t="shared" si="111"/>
        <v>-6.8119891008174387E-3</v>
      </c>
      <c r="N505" s="3">
        <f t="shared" si="115"/>
        <v>0.43188010899182561</v>
      </c>
    </row>
    <row r="506" spans="1:14" x14ac:dyDescent="0.2">
      <c r="A506" s="2">
        <v>39094</v>
      </c>
      <c r="B506">
        <v>275</v>
      </c>
      <c r="C506">
        <v>209</v>
      </c>
      <c r="D506">
        <v>80</v>
      </c>
      <c r="E506" s="3">
        <f t="shared" si="109"/>
        <v>0.34574468085106386</v>
      </c>
      <c r="F506">
        <v>67</v>
      </c>
      <c r="G506">
        <v>71</v>
      </c>
      <c r="H506">
        <v>28</v>
      </c>
      <c r="I506" s="3">
        <f t="shared" si="110"/>
        <v>0.23493975903614459</v>
      </c>
      <c r="J506">
        <f t="shared" si="112"/>
        <v>342</v>
      </c>
      <c r="K506">
        <f t="shared" si="113"/>
        <v>280</v>
      </c>
      <c r="L506">
        <f t="shared" si="114"/>
        <v>108</v>
      </c>
      <c r="M506" s="3">
        <f t="shared" si="111"/>
        <v>0.32054794520547947</v>
      </c>
      <c r="N506" s="3">
        <f t="shared" si="115"/>
        <v>0.38356164383561642</v>
      </c>
    </row>
    <row r="507" spans="1:14" x14ac:dyDescent="0.2">
      <c r="A507" s="2">
        <v>39087</v>
      </c>
      <c r="B507">
        <v>172</v>
      </c>
      <c r="C507">
        <v>265</v>
      </c>
      <c r="D507">
        <v>110</v>
      </c>
      <c r="E507" s="3">
        <f t="shared" si="109"/>
        <v>0.11334552102376599</v>
      </c>
      <c r="F507">
        <v>58</v>
      </c>
      <c r="G507">
        <v>60</v>
      </c>
      <c r="H507">
        <v>37</v>
      </c>
      <c r="I507" s="3">
        <f t="shared" si="110"/>
        <v>0.13548387096774195</v>
      </c>
      <c r="J507">
        <f t="shared" si="112"/>
        <v>230</v>
      </c>
      <c r="K507">
        <f t="shared" si="113"/>
        <v>325</v>
      </c>
      <c r="L507">
        <f t="shared" si="114"/>
        <v>147</v>
      </c>
      <c r="M507" s="3">
        <f t="shared" si="111"/>
        <v>0.11823361823361823</v>
      </c>
      <c r="N507" s="3">
        <f t="shared" si="115"/>
        <v>0.46296296296296297</v>
      </c>
    </row>
    <row r="508" spans="1:14" x14ac:dyDescent="0.2">
      <c r="A508" s="2">
        <v>39080</v>
      </c>
      <c r="B508">
        <v>170</v>
      </c>
      <c r="C508">
        <v>235</v>
      </c>
      <c r="D508">
        <v>85</v>
      </c>
      <c r="E508" s="3">
        <f t="shared" ref="E508:E540" si="116">(B508-D508)/SUM(B508:D508)</f>
        <v>0.17346938775510204</v>
      </c>
      <c r="F508">
        <v>53</v>
      </c>
      <c r="G508">
        <v>53</v>
      </c>
      <c r="H508">
        <v>13</v>
      </c>
      <c r="I508" s="3">
        <f t="shared" ref="I508:I540" si="117">(F508-H508)/SUM(F508:H508)</f>
        <v>0.33613445378151263</v>
      </c>
      <c r="J508">
        <f t="shared" si="112"/>
        <v>223</v>
      </c>
      <c r="K508">
        <f t="shared" si="113"/>
        <v>288</v>
      </c>
      <c r="L508">
        <f t="shared" si="114"/>
        <v>98</v>
      </c>
      <c r="M508" s="3">
        <f t="shared" ref="M508:M540" si="118">(J508-L508)/SUM(J508:L508)</f>
        <v>0.20525451559934318</v>
      </c>
      <c r="N508" s="3">
        <f t="shared" si="115"/>
        <v>0.47290640394088668</v>
      </c>
    </row>
    <row r="509" spans="1:14" x14ac:dyDescent="0.2">
      <c r="A509" s="2">
        <v>39073</v>
      </c>
      <c r="B509">
        <v>183</v>
      </c>
      <c r="C509">
        <v>234</v>
      </c>
      <c r="D509">
        <v>76</v>
      </c>
      <c r="E509" s="3">
        <f t="shared" si="116"/>
        <v>0.21703853955375255</v>
      </c>
      <c r="F509">
        <v>52</v>
      </c>
      <c r="G509">
        <v>71</v>
      </c>
      <c r="H509">
        <v>26</v>
      </c>
      <c r="I509" s="3">
        <f t="shared" si="117"/>
        <v>0.17449664429530201</v>
      </c>
      <c r="J509">
        <f t="shared" si="112"/>
        <v>235</v>
      </c>
      <c r="K509">
        <f t="shared" si="113"/>
        <v>305</v>
      </c>
      <c r="L509">
        <f t="shared" si="114"/>
        <v>102</v>
      </c>
      <c r="M509" s="3">
        <f t="shared" si="118"/>
        <v>0.20716510903426791</v>
      </c>
      <c r="N509" s="3">
        <f t="shared" si="115"/>
        <v>0.47507788161993769</v>
      </c>
    </row>
    <row r="510" spans="1:14" x14ac:dyDescent="0.2">
      <c r="A510" s="2">
        <v>39066</v>
      </c>
      <c r="B510">
        <v>341</v>
      </c>
      <c r="C510">
        <v>258</v>
      </c>
      <c r="D510">
        <v>56</v>
      </c>
      <c r="E510" s="3">
        <f t="shared" si="116"/>
        <v>0.4351145038167939</v>
      </c>
      <c r="F510">
        <v>99</v>
      </c>
      <c r="G510">
        <v>85</v>
      </c>
      <c r="H510">
        <v>18</v>
      </c>
      <c r="I510" s="3">
        <f t="shared" si="117"/>
        <v>0.40099009900990101</v>
      </c>
      <c r="J510">
        <f t="shared" si="112"/>
        <v>440</v>
      </c>
      <c r="K510">
        <f t="shared" si="113"/>
        <v>343</v>
      </c>
      <c r="L510">
        <f t="shared" si="114"/>
        <v>74</v>
      </c>
      <c r="M510" s="3">
        <f t="shared" si="118"/>
        <v>0.42707117852975496</v>
      </c>
      <c r="N510" s="3">
        <f t="shared" si="115"/>
        <v>0.40023337222870481</v>
      </c>
    </row>
    <row r="511" spans="1:14" x14ac:dyDescent="0.2">
      <c r="A511" s="2">
        <v>39059</v>
      </c>
      <c r="B511">
        <v>254</v>
      </c>
      <c r="C511">
        <v>268</v>
      </c>
      <c r="D511">
        <v>84</v>
      </c>
      <c r="E511" s="3">
        <f t="shared" si="116"/>
        <v>0.28052805280528054</v>
      </c>
      <c r="F511">
        <v>66</v>
      </c>
      <c r="G511">
        <v>70</v>
      </c>
      <c r="H511">
        <v>26</v>
      </c>
      <c r="I511" s="3">
        <f t="shared" si="117"/>
        <v>0.24691358024691357</v>
      </c>
      <c r="J511">
        <f t="shared" si="112"/>
        <v>320</v>
      </c>
      <c r="K511">
        <f t="shared" si="113"/>
        <v>338</v>
      </c>
      <c r="L511">
        <f t="shared" si="114"/>
        <v>110</v>
      </c>
      <c r="M511" s="3">
        <f t="shared" si="118"/>
        <v>0.2734375</v>
      </c>
      <c r="N511" s="3">
        <f t="shared" si="115"/>
        <v>0.44010416666666669</v>
      </c>
    </row>
    <row r="512" spans="1:14" x14ac:dyDescent="0.2">
      <c r="A512" s="2">
        <v>39052</v>
      </c>
      <c r="B512">
        <v>158</v>
      </c>
      <c r="C512">
        <v>245</v>
      </c>
      <c r="D512">
        <v>158</v>
      </c>
      <c r="E512" s="3">
        <f t="shared" si="116"/>
        <v>0</v>
      </c>
      <c r="F512">
        <v>46</v>
      </c>
      <c r="G512">
        <v>83</v>
      </c>
      <c r="H512">
        <v>56</v>
      </c>
      <c r="I512" s="3">
        <f t="shared" si="117"/>
        <v>-5.4054054054054057E-2</v>
      </c>
      <c r="J512">
        <f t="shared" si="112"/>
        <v>204</v>
      </c>
      <c r="K512">
        <f t="shared" si="113"/>
        <v>328</v>
      </c>
      <c r="L512">
        <f t="shared" si="114"/>
        <v>214</v>
      </c>
      <c r="M512" s="3">
        <f t="shared" si="118"/>
        <v>-1.3404825737265416E-2</v>
      </c>
      <c r="N512" s="3">
        <f t="shared" si="115"/>
        <v>0.43967828418230565</v>
      </c>
    </row>
    <row r="513" spans="1:14" x14ac:dyDescent="0.2">
      <c r="A513" s="2">
        <v>39045</v>
      </c>
      <c r="B513">
        <v>213</v>
      </c>
      <c r="C513">
        <v>237</v>
      </c>
      <c r="D513">
        <v>117</v>
      </c>
      <c r="E513" s="3">
        <f t="shared" si="116"/>
        <v>0.1693121693121693</v>
      </c>
      <c r="F513">
        <v>44</v>
      </c>
      <c r="G513">
        <v>82</v>
      </c>
      <c r="H513">
        <v>38</v>
      </c>
      <c r="I513" s="3">
        <f t="shared" si="117"/>
        <v>3.6585365853658534E-2</v>
      </c>
      <c r="J513">
        <f t="shared" si="112"/>
        <v>257</v>
      </c>
      <c r="K513">
        <f t="shared" si="113"/>
        <v>319</v>
      </c>
      <c r="L513">
        <f t="shared" si="114"/>
        <v>155</v>
      </c>
      <c r="M513" s="3">
        <f t="shared" si="118"/>
        <v>0.13953488372093023</v>
      </c>
      <c r="N513" s="3">
        <f t="shared" si="115"/>
        <v>0.43638850889192887</v>
      </c>
    </row>
    <row r="514" spans="1:14" x14ac:dyDescent="0.2">
      <c r="A514" s="2">
        <v>39038</v>
      </c>
      <c r="B514">
        <v>284</v>
      </c>
      <c r="C514">
        <v>187</v>
      </c>
      <c r="D514">
        <v>91</v>
      </c>
      <c r="E514" s="3">
        <f t="shared" si="116"/>
        <v>0.34341637010676157</v>
      </c>
      <c r="F514">
        <v>70</v>
      </c>
      <c r="G514">
        <v>74</v>
      </c>
      <c r="H514">
        <v>33</v>
      </c>
      <c r="I514" s="3">
        <f t="shared" si="117"/>
        <v>0.20903954802259886</v>
      </c>
      <c r="J514">
        <f t="shared" si="112"/>
        <v>354</v>
      </c>
      <c r="K514">
        <f t="shared" si="113"/>
        <v>261</v>
      </c>
      <c r="L514">
        <f t="shared" si="114"/>
        <v>124</v>
      </c>
      <c r="M514" s="3">
        <f t="shared" si="118"/>
        <v>0.31123139377537212</v>
      </c>
      <c r="N514" s="3">
        <f t="shared" si="115"/>
        <v>0.35317997293640052</v>
      </c>
    </row>
    <row r="515" spans="1:14" x14ac:dyDescent="0.2">
      <c r="A515" s="2">
        <v>39031</v>
      </c>
      <c r="B515">
        <v>254</v>
      </c>
      <c r="C515">
        <v>221</v>
      </c>
      <c r="D515">
        <v>92</v>
      </c>
      <c r="E515" s="3">
        <f t="shared" si="116"/>
        <v>0.2857142857142857</v>
      </c>
      <c r="F515">
        <v>55</v>
      </c>
      <c r="G515">
        <v>83</v>
      </c>
      <c r="H515">
        <v>52</v>
      </c>
      <c r="I515" s="3">
        <f t="shared" si="117"/>
        <v>1.5789473684210527E-2</v>
      </c>
      <c r="J515">
        <f t="shared" si="112"/>
        <v>309</v>
      </c>
      <c r="K515">
        <f t="shared" si="113"/>
        <v>304</v>
      </c>
      <c r="L515">
        <f t="shared" si="114"/>
        <v>144</v>
      </c>
      <c r="M515" s="3">
        <f t="shared" si="118"/>
        <v>0.21796565389696168</v>
      </c>
      <c r="N515" s="3">
        <f t="shared" si="115"/>
        <v>0.40158520475561427</v>
      </c>
    </row>
    <row r="516" spans="1:14" x14ac:dyDescent="0.2">
      <c r="A516" s="2">
        <v>39024</v>
      </c>
      <c r="B516">
        <v>148</v>
      </c>
      <c r="C516">
        <v>240</v>
      </c>
      <c r="D516">
        <v>169</v>
      </c>
      <c r="E516" s="3">
        <f t="shared" si="116"/>
        <v>-3.7701974865350089E-2</v>
      </c>
      <c r="F516">
        <v>24</v>
      </c>
      <c r="G516">
        <v>70</v>
      </c>
      <c r="H516">
        <v>54</v>
      </c>
      <c r="I516" s="3">
        <f t="shared" si="117"/>
        <v>-0.20270270270270271</v>
      </c>
      <c r="J516">
        <f t="shared" si="112"/>
        <v>172</v>
      </c>
      <c r="K516">
        <f t="shared" si="113"/>
        <v>310</v>
      </c>
      <c r="L516">
        <f t="shared" si="114"/>
        <v>223</v>
      </c>
      <c r="M516" s="3">
        <f t="shared" si="118"/>
        <v>-7.2340425531914887E-2</v>
      </c>
      <c r="N516" s="3">
        <f t="shared" si="115"/>
        <v>0.43971631205673761</v>
      </c>
    </row>
    <row r="517" spans="1:14" x14ac:dyDescent="0.2">
      <c r="A517" s="2">
        <v>39017</v>
      </c>
      <c r="B517">
        <v>235</v>
      </c>
      <c r="C517">
        <v>198</v>
      </c>
      <c r="D517">
        <v>116</v>
      </c>
      <c r="E517" s="3">
        <f t="shared" si="116"/>
        <v>0.21675774134790529</v>
      </c>
      <c r="F517">
        <v>54</v>
      </c>
      <c r="G517">
        <v>67</v>
      </c>
      <c r="H517">
        <v>40</v>
      </c>
      <c r="I517" s="3">
        <f t="shared" si="117"/>
        <v>8.6956521739130432E-2</v>
      </c>
      <c r="J517">
        <f t="shared" si="112"/>
        <v>289</v>
      </c>
      <c r="K517">
        <f t="shared" si="113"/>
        <v>265</v>
      </c>
      <c r="L517">
        <f t="shared" si="114"/>
        <v>156</v>
      </c>
      <c r="M517" s="3">
        <f t="shared" si="118"/>
        <v>0.18732394366197183</v>
      </c>
      <c r="N517" s="3">
        <f t="shared" si="115"/>
        <v>0.37323943661971831</v>
      </c>
    </row>
    <row r="518" spans="1:14" x14ac:dyDescent="0.2">
      <c r="A518" s="2">
        <v>39010</v>
      </c>
      <c r="B518">
        <v>220</v>
      </c>
      <c r="C518">
        <v>220</v>
      </c>
      <c r="D518">
        <v>119</v>
      </c>
      <c r="E518" s="3">
        <f t="shared" si="116"/>
        <v>0.18067978533094811</v>
      </c>
      <c r="F518">
        <v>83</v>
      </c>
      <c r="G518">
        <v>62</v>
      </c>
      <c r="H518">
        <v>50</v>
      </c>
      <c r="I518" s="3">
        <f t="shared" si="117"/>
        <v>0.16923076923076924</v>
      </c>
      <c r="J518">
        <f t="shared" si="112"/>
        <v>303</v>
      </c>
      <c r="K518">
        <f t="shared" si="113"/>
        <v>282</v>
      </c>
      <c r="L518">
        <f t="shared" si="114"/>
        <v>169</v>
      </c>
      <c r="M518" s="3">
        <f t="shared" si="118"/>
        <v>0.17771883289124668</v>
      </c>
      <c r="N518" s="3">
        <f t="shared" si="115"/>
        <v>0.37400530503978779</v>
      </c>
    </row>
    <row r="519" spans="1:14" x14ac:dyDescent="0.2">
      <c r="A519" s="2">
        <v>39003</v>
      </c>
      <c r="B519">
        <v>290</v>
      </c>
      <c r="C519">
        <v>188</v>
      </c>
      <c r="D519">
        <v>99</v>
      </c>
      <c r="E519" s="3">
        <f t="shared" si="116"/>
        <v>0.33102253032928941</v>
      </c>
      <c r="F519">
        <v>86</v>
      </c>
      <c r="G519">
        <v>45</v>
      </c>
      <c r="H519">
        <v>37</v>
      </c>
      <c r="I519" s="3">
        <f t="shared" si="117"/>
        <v>0.29166666666666669</v>
      </c>
      <c r="J519">
        <f t="shared" si="112"/>
        <v>376</v>
      </c>
      <c r="K519">
        <f t="shared" si="113"/>
        <v>233</v>
      </c>
      <c r="L519">
        <f t="shared" si="114"/>
        <v>136</v>
      </c>
      <c r="M519" s="3">
        <f t="shared" si="118"/>
        <v>0.32214765100671139</v>
      </c>
      <c r="N519" s="3">
        <f t="shared" si="115"/>
        <v>0.31275167785234897</v>
      </c>
    </row>
    <row r="520" spans="1:14" x14ac:dyDescent="0.2">
      <c r="A520" s="2">
        <v>38996</v>
      </c>
      <c r="B520">
        <v>252</v>
      </c>
      <c r="C520">
        <v>189</v>
      </c>
      <c r="D520">
        <v>100</v>
      </c>
      <c r="E520" s="3">
        <f t="shared" si="116"/>
        <v>0.28096118299445472</v>
      </c>
      <c r="F520">
        <v>77</v>
      </c>
      <c r="G520">
        <v>52</v>
      </c>
      <c r="H520">
        <v>39</v>
      </c>
      <c r="I520" s="3">
        <f t="shared" si="117"/>
        <v>0.22619047619047619</v>
      </c>
      <c r="J520">
        <f t="shared" si="112"/>
        <v>329</v>
      </c>
      <c r="K520">
        <f t="shared" si="113"/>
        <v>241</v>
      </c>
      <c r="L520">
        <f t="shared" si="114"/>
        <v>139</v>
      </c>
      <c r="M520" s="3">
        <f t="shared" si="118"/>
        <v>0.26798307475317351</v>
      </c>
      <c r="N520" s="3">
        <f t="shared" si="115"/>
        <v>0.33991537376586745</v>
      </c>
    </row>
    <row r="521" spans="1:14" x14ac:dyDescent="0.2">
      <c r="A521" s="2">
        <v>38989</v>
      </c>
      <c r="B521">
        <v>192</v>
      </c>
      <c r="C521">
        <v>221</v>
      </c>
      <c r="D521">
        <v>137</v>
      </c>
      <c r="E521" s="3">
        <f t="shared" si="116"/>
        <v>0.1</v>
      </c>
      <c r="F521">
        <v>53</v>
      </c>
      <c r="G521">
        <v>55</v>
      </c>
      <c r="H521">
        <v>39</v>
      </c>
      <c r="I521" s="3">
        <f t="shared" si="117"/>
        <v>9.5238095238095233E-2</v>
      </c>
      <c r="J521">
        <f t="shared" si="112"/>
        <v>245</v>
      </c>
      <c r="K521">
        <f t="shared" si="113"/>
        <v>276</v>
      </c>
      <c r="L521">
        <f t="shared" si="114"/>
        <v>176</v>
      </c>
      <c r="M521" s="3">
        <f t="shared" si="118"/>
        <v>9.8995695839311337E-2</v>
      </c>
      <c r="N521" s="3">
        <f t="shared" si="115"/>
        <v>0.39598278335724535</v>
      </c>
    </row>
    <row r="522" spans="1:14" x14ac:dyDescent="0.2">
      <c r="A522" s="2">
        <v>38982</v>
      </c>
      <c r="B522">
        <v>130</v>
      </c>
      <c r="C522">
        <v>217</v>
      </c>
      <c r="D522">
        <v>181</v>
      </c>
      <c r="E522" s="3">
        <f t="shared" si="116"/>
        <v>-9.6590909090909088E-2</v>
      </c>
      <c r="F522">
        <v>38</v>
      </c>
      <c r="G522">
        <v>49</v>
      </c>
      <c r="H522">
        <v>57</v>
      </c>
      <c r="I522" s="3">
        <f t="shared" si="117"/>
        <v>-0.13194444444444445</v>
      </c>
      <c r="J522">
        <f t="shared" si="112"/>
        <v>168</v>
      </c>
      <c r="K522">
        <f t="shared" si="113"/>
        <v>266</v>
      </c>
      <c r="L522">
        <f t="shared" si="114"/>
        <v>238</v>
      </c>
      <c r="M522" s="3">
        <f t="shared" si="118"/>
        <v>-0.10416666666666667</v>
      </c>
      <c r="N522" s="3">
        <f t="shared" si="115"/>
        <v>0.39583333333333331</v>
      </c>
    </row>
    <row r="523" spans="1:14" x14ac:dyDescent="0.2">
      <c r="A523" s="2">
        <v>38975</v>
      </c>
      <c r="B523">
        <v>160</v>
      </c>
      <c r="C523">
        <v>227</v>
      </c>
      <c r="D523">
        <v>135</v>
      </c>
      <c r="E523" s="3">
        <f t="shared" si="116"/>
        <v>4.7892720306513412E-2</v>
      </c>
      <c r="F523">
        <v>54</v>
      </c>
      <c r="G523">
        <v>81</v>
      </c>
      <c r="H523">
        <v>42</v>
      </c>
      <c r="I523" s="3">
        <f t="shared" si="117"/>
        <v>6.7796610169491525E-2</v>
      </c>
      <c r="J523">
        <f t="shared" si="112"/>
        <v>214</v>
      </c>
      <c r="K523">
        <f t="shared" si="113"/>
        <v>308</v>
      </c>
      <c r="L523">
        <f t="shared" si="114"/>
        <v>177</v>
      </c>
      <c r="M523" s="3">
        <f t="shared" si="118"/>
        <v>5.2932761087267528E-2</v>
      </c>
      <c r="N523" s="3">
        <f t="shared" si="115"/>
        <v>0.44062947067238911</v>
      </c>
    </row>
    <row r="524" spans="1:14" x14ac:dyDescent="0.2">
      <c r="A524" s="2">
        <v>38968</v>
      </c>
      <c r="B524">
        <v>75</v>
      </c>
      <c r="C524">
        <v>235</v>
      </c>
      <c r="D524">
        <v>238</v>
      </c>
      <c r="E524" s="3">
        <f t="shared" si="116"/>
        <v>-0.29744525547445255</v>
      </c>
      <c r="F524">
        <v>23</v>
      </c>
      <c r="G524">
        <v>87</v>
      </c>
      <c r="H524">
        <v>55</v>
      </c>
      <c r="I524" s="3">
        <f t="shared" si="117"/>
        <v>-0.19393939393939394</v>
      </c>
      <c r="J524">
        <f t="shared" si="112"/>
        <v>98</v>
      </c>
      <c r="K524">
        <f t="shared" si="113"/>
        <v>322</v>
      </c>
      <c r="L524">
        <f t="shared" si="114"/>
        <v>293</v>
      </c>
      <c r="M524" s="3">
        <f t="shared" si="118"/>
        <v>-0.27349228611500703</v>
      </c>
      <c r="N524" s="3">
        <f t="shared" si="115"/>
        <v>0.45161290322580644</v>
      </c>
    </row>
    <row r="525" spans="1:14" x14ac:dyDescent="0.2">
      <c r="A525" s="2">
        <v>38961</v>
      </c>
      <c r="B525">
        <v>132</v>
      </c>
      <c r="C525">
        <v>253</v>
      </c>
      <c r="D525">
        <v>149</v>
      </c>
      <c r="E525" s="3">
        <f t="shared" si="116"/>
        <v>-3.1835205992509365E-2</v>
      </c>
      <c r="F525">
        <v>52</v>
      </c>
      <c r="G525">
        <v>74</v>
      </c>
      <c r="H525">
        <v>50</v>
      </c>
      <c r="I525" s="3">
        <f t="shared" si="117"/>
        <v>1.1363636363636364E-2</v>
      </c>
      <c r="J525">
        <f t="shared" si="112"/>
        <v>184</v>
      </c>
      <c r="K525">
        <f t="shared" si="113"/>
        <v>327</v>
      </c>
      <c r="L525">
        <f t="shared" si="114"/>
        <v>199</v>
      </c>
      <c r="M525" s="3">
        <f t="shared" si="118"/>
        <v>-2.1126760563380281E-2</v>
      </c>
      <c r="N525" s="3">
        <f t="shared" si="115"/>
        <v>0.46056338028169014</v>
      </c>
    </row>
    <row r="526" spans="1:14" x14ac:dyDescent="0.2">
      <c r="A526" s="2">
        <v>38954</v>
      </c>
      <c r="B526">
        <v>117</v>
      </c>
      <c r="C526">
        <v>290</v>
      </c>
      <c r="D526">
        <v>146</v>
      </c>
      <c r="E526" s="3">
        <f t="shared" si="116"/>
        <v>-5.2441229656419529E-2</v>
      </c>
      <c r="F526">
        <v>38</v>
      </c>
      <c r="G526">
        <v>82</v>
      </c>
      <c r="H526">
        <v>45</v>
      </c>
      <c r="I526" s="3">
        <f t="shared" si="117"/>
        <v>-4.2424242424242427E-2</v>
      </c>
      <c r="J526">
        <f t="shared" si="112"/>
        <v>155</v>
      </c>
      <c r="K526">
        <f t="shared" si="113"/>
        <v>372</v>
      </c>
      <c r="L526">
        <f t="shared" si="114"/>
        <v>191</v>
      </c>
      <c r="M526" s="3">
        <f t="shared" si="118"/>
        <v>-5.0139275766016712E-2</v>
      </c>
      <c r="N526" s="3">
        <f t="shared" si="115"/>
        <v>0.51810584958217265</v>
      </c>
    </row>
    <row r="527" spans="1:14" x14ac:dyDescent="0.2">
      <c r="A527" s="2">
        <v>38947</v>
      </c>
      <c r="B527">
        <v>169</v>
      </c>
      <c r="C527">
        <v>218</v>
      </c>
      <c r="D527">
        <v>130</v>
      </c>
      <c r="E527" s="3">
        <f t="shared" si="116"/>
        <v>7.5435203094777567E-2</v>
      </c>
      <c r="F527">
        <v>45</v>
      </c>
      <c r="G527">
        <v>70</v>
      </c>
      <c r="H527">
        <v>35</v>
      </c>
      <c r="I527" s="3">
        <f t="shared" si="117"/>
        <v>6.6666666666666666E-2</v>
      </c>
      <c r="J527">
        <f t="shared" si="112"/>
        <v>214</v>
      </c>
      <c r="K527">
        <f t="shared" si="113"/>
        <v>288</v>
      </c>
      <c r="L527">
        <f t="shared" si="114"/>
        <v>165</v>
      </c>
      <c r="M527" s="3">
        <f t="shared" si="118"/>
        <v>7.3463268365817097E-2</v>
      </c>
      <c r="N527" s="3">
        <f t="shared" si="115"/>
        <v>0.43178410794602701</v>
      </c>
    </row>
    <row r="528" spans="1:14" x14ac:dyDescent="0.2">
      <c r="A528" s="2">
        <v>38940</v>
      </c>
      <c r="B528">
        <v>65</v>
      </c>
      <c r="C528">
        <v>250</v>
      </c>
      <c r="D528">
        <v>203</v>
      </c>
      <c r="E528" s="3">
        <f t="shared" si="116"/>
        <v>-0.26640926640926643</v>
      </c>
      <c r="F528">
        <v>26</v>
      </c>
      <c r="G528">
        <v>80</v>
      </c>
      <c r="H528">
        <v>61</v>
      </c>
      <c r="I528" s="3">
        <f t="shared" si="117"/>
        <v>-0.20958083832335328</v>
      </c>
      <c r="J528">
        <f t="shared" si="112"/>
        <v>91</v>
      </c>
      <c r="K528">
        <f t="shared" si="113"/>
        <v>330</v>
      </c>
      <c r="L528">
        <f t="shared" si="114"/>
        <v>264</v>
      </c>
      <c r="M528" s="3">
        <f t="shared" si="118"/>
        <v>-0.25255474452554744</v>
      </c>
      <c r="N528" s="3">
        <f t="shared" si="115"/>
        <v>0.48175182481751827</v>
      </c>
    </row>
    <row r="529" spans="1:14" x14ac:dyDescent="0.2">
      <c r="A529" s="2">
        <v>38933</v>
      </c>
      <c r="B529">
        <v>113</v>
      </c>
      <c r="C529">
        <v>261</v>
      </c>
      <c r="D529">
        <v>143</v>
      </c>
      <c r="E529" s="3">
        <f t="shared" si="116"/>
        <v>-5.8027079303675046E-2</v>
      </c>
      <c r="F529">
        <v>40</v>
      </c>
      <c r="G529">
        <v>77</v>
      </c>
      <c r="H529">
        <v>32</v>
      </c>
      <c r="I529" s="3">
        <f t="shared" si="117"/>
        <v>5.3691275167785234E-2</v>
      </c>
      <c r="J529">
        <f t="shared" si="112"/>
        <v>153</v>
      </c>
      <c r="K529">
        <f t="shared" si="113"/>
        <v>338</v>
      </c>
      <c r="L529">
        <f t="shared" si="114"/>
        <v>175</v>
      </c>
      <c r="M529" s="3">
        <f t="shared" si="118"/>
        <v>-3.3033033033033031E-2</v>
      </c>
      <c r="N529" s="3">
        <f t="shared" si="115"/>
        <v>0.5075075075075075</v>
      </c>
    </row>
    <row r="530" spans="1:14" x14ac:dyDescent="0.2">
      <c r="A530" s="2">
        <v>38926</v>
      </c>
      <c r="B530">
        <v>126</v>
      </c>
      <c r="C530">
        <v>281</v>
      </c>
      <c r="D530">
        <v>118</v>
      </c>
      <c r="E530" s="3">
        <f t="shared" si="116"/>
        <v>1.5238095238095238E-2</v>
      </c>
      <c r="F530">
        <v>35</v>
      </c>
      <c r="G530">
        <v>87</v>
      </c>
      <c r="H530">
        <v>44</v>
      </c>
      <c r="I530" s="3">
        <f t="shared" si="117"/>
        <v>-5.4216867469879519E-2</v>
      </c>
      <c r="J530">
        <f t="shared" si="112"/>
        <v>161</v>
      </c>
      <c r="K530">
        <f t="shared" si="113"/>
        <v>368</v>
      </c>
      <c r="L530">
        <f t="shared" si="114"/>
        <v>162</v>
      </c>
      <c r="M530" s="3">
        <f t="shared" si="118"/>
        <v>-1.4471780028943559E-3</v>
      </c>
      <c r="N530" s="3">
        <f t="shared" si="115"/>
        <v>0.53256150506512301</v>
      </c>
    </row>
    <row r="531" spans="1:14" x14ac:dyDescent="0.2">
      <c r="A531" s="2">
        <v>38919</v>
      </c>
      <c r="B531">
        <v>78</v>
      </c>
      <c r="C531">
        <v>229</v>
      </c>
      <c r="D531">
        <v>216</v>
      </c>
      <c r="E531" s="3">
        <f t="shared" si="116"/>
        <v>-0.26386233269598469</v>
      </c>
      <c r="F531">
        <v>27</v>
      </c>
      <c r="G531">
        <v>67</v>
      </c>
      <c r="H531">
        <v>63</v>
      </c>
      <c r="I531" s="3">
        <f t="shared" si="117"/>
        <v>-0.22929936305732485</v>
      </c>
      <c r="J531">
        <f t="shared" si="112"/>
        <v>105</v>
      </c>
      <c r="K531">
        <f t="shared" si="113"/>
        <v>296</v>
      </c>
      <c r="L531">
        <f t="shared" si="114"/>
        <v>279</v>
      </c>
      <c r="M531" s="3">
        <f t="shared" si="118"/>
        <v>-0.25588235294117645</v>
      </c>
      <c r="N531" s="3">
        <f t="shared" si="115"/>
        <v>0.43529411764705883</v>
      </c>
    </row>
    <row r="532" spans="1:14" x14ac:dyDescent="0.2">
      <c r="A532" s="2">
        <v>38912</v>
      </c>
      <c r="B532">
        <v>50</v>
      </c>
      <c r="C532">
        <v>164</v>
      </c>
      <c r="D532">
        <v>284</v>
      </c>
      <c r="E532" s="3">
        <f t="shared" si="116"/>
        <v>-0.46987951807228917</v>
      </c>
      <c r="F532">
        <v>19</v>
      </c>
      <c r="G532">
        <v>53</v>
      </c>
      <c r="H532">
        <v>90</v>
      </c>
      <c r="I532" s="3">
        <f t="shared" si="117"/>
        <v>-0.43827160493827161</v>
      </c>
      <c r="J532">
        <f t="shared" ref="J532:J564" si="119">B532+F532</f>
        <v>69</v>
      </c>
      <c r="K532">
        <f t="shared" ref="K532:K564" si="120">C532+G532</f>
        <v>217</v>
      </c>
      <c r="L532">
        <f t="shared" ref="L532:L564" si="121">D532+H532</f>
        <v>374</v>
      </c>
      <c r="M532" s="3">
        <f t="shared" si="118"/>
        <v>-0.4621212121212121</v>
      </c>
      <c r="N532" s="3">
        <f t="shared" ref="N532:N564" si="122">K532/SUM(J532:L532)</f>
        <v>0.3287878787878788</v>
      </c>
    </row>
    <row r="533" spans="1:14" x14ac:dyDescent="0.2">
      <c r="A533" s="2">
        <v>38905</v>
      </c>
      <c r="B533">
        <v>125</v>
      </c>
      <c r="C533">
        <v>278</v>
      </c>
      <c r="D533">
        <v>125</v>
      </c>
      <c r="E533" s="3">
        <f t="shared" si="116"/>
        <v>0</v>
      </c>
      <c r="F533">
        <v>42</v>
      </c>
      <c r="G533">
        <v>100</v>
      </c>
      <c r="H533">
        <v>35</v>
      </c>
      <c r="I533" s="3">
        <f t="shared" si="117"/>
        <v>3.954802259887006E-2</v>
      </c>
      <c r="J533">
        <f t="shared" si="119"/>
        <v>167</v>
      </c>
      <c r="K533">
        <f t="shared" si="120"/>
        <v>378</v>
      </c>
      <c r="L533">
        <f t="shared" si="121"/>
        <v>160</v>
      </c>
      <c r="M533" s="3">
        <f t="shared" si="118"/>
        <v>9.9290780141843976E-3</v>
      </c>
      <c r="N533" s="3">
        <f t="shared" si="122"/>
        <v>0.53617021276595744</v>
      </c>
    </row>
    <row r="534" spans="1:14" x14ac:dyDescent="0.2">
      <c r="A534" s="2">
        <v>38898</v>
      </c>
      <c r="B534">
        <v>185</v>
      </c>
      <c r="C534">
        <v>241</v>
      </c>
      <c r="D534">
        <v>82</v>
      </c>
      <c r="E534" s="3">
        <f t="shared" si="116"/>
        <v>0.20275590551181102</v>
      </c>
      <c r="F534">
        <v>72</v>
      </c>
      <c r="G534">
        <v>58</v>
      </c>
      <c r="H534">
        <v>16</v>
      </c>
      <c r="I534" s="3">
        <f t="shared" si="117"/>
        <v>0.38356164383561642</v>
      </c>
      <c r="J534">
        <f t="shared" si="119"/>
        <v>257</v>
      </c>
      <c r="K534">
        <f t="shared" si="120"/>
        <v>299</v>
      </c>
      <c r="L534">
        <f t="shared" si="121"/>
        <v>98</v>
      </c>
      <c r="M534" s="3">
        <f t="shared" si="118"/>
        <v>0.24311926605504589</v>
      </c>
      <c r="N534" s="3">
        <f t="shared" si="122"/>
        <v>0.45718654434250766</v>
      </c>
    </row>
    <row r="535" spans="1:14" x14ac:dyDescent="0.2">
      <c r="A535" s="2">
        <v>38891</v>
      </c>
      <c r="B535">
        <v>130</v>
      </c>
      <c r="C535">
        <v>263</v>
      </c>
      <c r="D535">
        <v>127</v>
      </c>
      <c r="E535" s="3">
        <f t="shared" si="116"/>
        <v>5.7692307692307696E-3</v>
      </c>
      <c r="F535">
        <v>52</v>
      </c>
      <c r="G535">
        <v>80</v>
      </c>
      <c r="H535">
        <v>43</v>
      </c>
      <c r="I535" s="3">
        <f t="shared" si="117"/>
        <v>5.1428571428571428E-2</v>
      </c>
      <c r="J535">
        <f t="shared" si="119"/>
        <v>182</v>
      </c>
      <c r="K535">
        <f t="shared" si="120"/>
        <v>343</v>
      </c>
      <c r="L535">
        <f t="shared" si="121"/>
        <v>170</v>
      </c>
      <c r="M535" s="3">
        <f t="shared" si="118"/>
        <v>1.7266187050359712E-2</v>
      </c>
      <c r="N535" s="3">
        <f t="shared" si="122"/>
        <v>0.4935251798561151</v>
      </c>
    </row>
    <row r="536" spans="1:14" x14ac:dyDescent="0.2">
      <c r="A536" s="2">
        <v>38884</v>
      </c>
      <c r="B536">
        <v>151</v>
      </c>
      <c r="C536">
        <v>231</v>
      </c>
      <c r="D536">
        <v>111</v>
      </c>
      <c r="E536" s="3">
        <f t="shared" si="116"/>
        <v>8.1135902636916835E-2</v>
      </c>
      <c r="F536">
        <v>56</v>
      </c>
      <c r="G536">
        <v>50</v>
      </c>
      <c r="H536">
        <v>26</v>
      </c>
      <c r="I536" s="3">
        <f t="shared" si="117"/>
        <v>0.22727272727272727</v>
      </c>
      <c r="J536">
        <f t="shared" si="119"/>
        <v>207</v>
      </c>
      <c r="K536">
        <f t="shared" si="120"/>
        <v>281</v>
      </c>
      <c r="L536">
        <f t="shared" si="121"/>
        <v>137</v>
      </c>
      <c r="M536" s="3">
        <f t="shared" si="118"/>
        <v>0.112</v>
      </c>
      <c r="N536" s="3">
        <f t="shared" si="122"/>
        <v>0.4496</v>
      </c>
    </row>
    <row r="537" spans="1:14" x14ac:dyDescent="0.2">
      <c r="A537" s="2">
        <v>38877</v>
      </c>
      <c r="B537">
        <v>83</v>
      </c>
      <c r="C537">
        <v>220</v>
      </c>
      <c r="D537">
        <v>216</v>
      </c>
      <c r="E537" s="3">
        <f t="shared" si="116"/>
        <v>-0.25626204238921002</v>
      </c>
      <c r="F537">
        <v>52</v>
      </c>
      <c r="G537">
        <v>63</v>
      </c>
      <c r="H537">
        <v>55</v>
      </c>
      <c r="I537" s="3">
        <f t="shared" si="117"/>
        <v>-1.7647058823529412E-2</v>
      </c>
      <c r="J537">
        <f t="shared" si="119"/>
        <v>135</v>
      </c>
      <c r="K537">
        <f t="shared" si="120"/>
        <v>283</v>
      </c>
      <c r="L537">
        <f t="shared" si="121"/>
        <v>271</v>
      </c>
      <c r="M537" s="3">
        <f t="shared" si="118"/>
        <v>-0.19738751814223512</v>
      </c>
      <c r="N537" s="3">
        <f t="shared" si="122"/>
        <v>0.41074020319303339</v>
      </c>
    </row>
    <row r="538" spans="1:14" x14ac:dyDescent="0.2">
      <c r="A538" s="2">
        <v>38870</v>
      </c>
      <c r="B538">
        <v>124</v>
      </c>
      <c r="C538">
        <v>242</v>
      </c>
      <c r="D538">
        <v>134</v>
      </c>
      <c r="E538" s="3">
        <f t="shared" si="116"/>
        <v>-0.02</v>
      </c>
      <c r="F538">
        <v>54</v>
      </c>
      <c r="G538">
        <v>77</v>
      </c>
      <c r="H538">
        <v>28</v>
      </c>
      <c r="I538" s="3">
        <f t="shared" si="117"/>
        <v>0.16352201257861634</v>
      </c>
      <c r="J538">
        <f t="shared" si="119"/>
        <v>178</v>
      </c>
      <c r="K538">
        <f t="shared" si="120"/>
        <v>319</v>
      </c>
      <c r="L538">
        <f t="shared" si="121"/>
        <v>162</v>
      </c>
      <c r="M538" s="3">
        <f t="shared" si="118"/>
        <v>2.4279210925644917E-2</v>
      </c>
      <c r="N538" s="3">
        <f t="shared" si="122"/>
        <v>0.48406676783004554</v>
      </c>
    </row>
    <row r="539" spans="1:14" x14ac:dyDescent="0.2">
      <c r="A539" s="2">
        <v>38863</v>
      </c>
      <c r="B539">
        <v>146</v>
      </c>
      <c r="C539">
        <v>216</v>
      </c>
      <c r="D539">
        <v>115</v>
      </c>
      <c r="E539" s="3">
        <f t="shared" si="116"/>
        <v>6.4989517819706494E-2</v>
      </c>
      <c r="F539">
        <v>45</v>
      </c>
      <c r="G539">
        <v>70</v>
      </c>
      <c r="H539">
        <v>26</v>
      </c>
      <c r="I539" s="3">
        <f t="shared" si="117"/>
        <v>0.13475177304964539</v>
      </c>
      <c r="J539">
        <f t="shared" si="119"/>
        <v>191</v>
      </c>
      <c r="K539">
        <f t="shared" si="120"/>
        <v>286</v>
      </c>
      <c r="L539">
        <f t="shared" si="121"/>
        <v>141</v>
      </c>
      <c r="M539" s="3">
        <f t="shared" si="118"/>
        <v>8.0906148867313912E-2</v>
      </c>
      <c r="N539" s="3">
        <f t="shared" si="122"/>
        <v>0.4627831715210356</v>
      </c>
    </row>
    <row r="540" spans="1:14" x14ac:dyDescent="0.2">
      <c r="A540" s="2">
        <v>38856</v>
      </c>
      <c r="B540">
        <v>109</v>
      </c>
      <c r="C540">
        <v>236</v>
      </c>
      <c r="D540">
        <v>213</v>
      </c>
      <c r="E540" s="3">
        <f t="shared" si="116"/>
        <v>-0.1863799283154122</v>
      </c>
      <c r="F540">
        <v>40</v>
      </c>
      <c r="G540">
        <v>81</v>
      </c>
      <c r="H540">
        <v>57</v>
      </c>
      <c r="I540" s="3">
        <f t="shared" si="117"/>
        <v>-9.5505617977528087E-2</v>
      </c>
      <c r="J540">
        <f t="shared" si="119"/>
        <v>149</v>
      </c>
      <c r="K540">
        <f t="shared" si="120"/>
        <v>317</v>
      </c>
      <c r="L540">
        <f t="shared" si="121"/>
        <v>270</v>
      </c>
      <c r="M540" s="3">
        <f t="shared" si="118"/>
        <v>-0.16440217391304349</v>
      </c>
      <c r="N540" s="3">
        <f t="shared" si="122"/>
        <v>0.43070652173913043</v>
      </c>
    </row>
    <row r="541" spans="1:14" x14ac:dyDescent="0.2">
      <c r="A541" s="2">
        <v>38849</v>
      </c>
      <c r="B541">
        <v>102</v>
      </c>
      <c r="C541">
        <v>206</v>
      </c>
      <c r="D541">
        <v>215</v>
      </c>
      <c r="E541" s="3">
        <f t="shared" ref="E541:E573" si="123">(B541-D541)/SUM(B541:D541)</f>
        <v>-0.21606118546845124</v>
      </c>
      <c r="F541">
        <v>38</v>
      </c>
      <c r="G541">
        <v>71</v>
      </c>
      <c r="H541">
        <v>68</v>
      </c>
      <c r="I541" s="3">
        <f t="shared" ref="I541:I573" si="124">(F541-H541)/SUM(F541:H541)</f>
        <v>-0.16949152542372881</v>
      </c>
      <c r="J541">
        <f t="shared" si="119"/>
        <v>140</v>
      </c>
      <c r="K541">
        <f t="shared" si="120"/>
        <v>277</v>
      </c>
      <c r="L541">
        <f t="shared" si="121"/>
        <v>283</v>
      </c>
      <c r="M541" s="3">
        <f t="shared" ref="M541:M573" si="125">(J541-L541)/SUM(J541:L541)</f>
        <v>-0.20428571428571429</v>
      </c>
      <c r="N541" s="3">
        <f t="shared" si="122"/>
        <v>0.39571428571428574</v>
      </c>
    </row>
    <row r="542" spans="1:14" x14ac:dyDescent="0.2">
      <c r="A542" s="2">
        <v>38842</v>
      </c>
      <c r="B542">
        <v>190</v>
      </c>
      <c r="C542">
        <v>243</v>
      </c>
      <c r="D542">
        <v>88</v>
      </c>
      <c r="E542" s="3">
        <f t="shared" si="123"/>
        <v>0.19577735124760076</v>
      </c>
      <c r="F542">
        <v>43</v>
      </c>
      <c r="G542">
        <v>90</v>
      </c>
      <c r="H542">
        <v>29</v>
      </c>
      <c r="I542" s="3">
        <f t="shared" si="124"/>
        <v>8.6419753086419748E-2</v>
      </c>
      <c r="J542">
        <f t="shared" si="119"/>
        <v>233</v>
      </c>
      <c r="K542">
        <f t="shared" si="120"/>
        <v>333</v>
      </c>
      <c r="L542">
        <f t="shared" si="121"/>
        <v>117</v>
      </c>
      <c r="M542" s="3">
        <f t="shared" si="125"/>
        <v>0.1698389458272328</v>
      </c>
      <c r="N542" s="3">
        <f t="shared" si="122"/>
        <v>0.48755490483162517</v>
      </c>
    </row>
    <row r="543" spans="1:14" x14ac:dyDescent="0.2">
      <c r="A543" s="2">
        <v>38835</v>
      </c>
      <c r="B543">
        <v>160</v>
      </c>
      <c r="C543">
        <v>263</v>
      </c>
      <c r="D543">
        <v>130</v>
      </c>
      <c r="E543" s="3">
        <f t="shared" si="123"/>
        <v>5.4249547920433995E-2</v>
      </c>
      <c r="F543">
        <v>51</v>
      </c>
      <c r="G543">
        <v>88</v>
      </c>
      <c r="H543">
        <v>33</v>
      </c>
      <c r="I543" s="3">
        <f t="shared" si="124"/>
        <v>0.10465116279069768</v>
      </c>
      <c r="J543">
        <f t="shared" si="119"/>
        <v>211</v>
      </c>
      <c r="K543">
        <f t="shared" si="120"/>
        <v>351</v>
      </c>
      <c r="L543">
        <f t="shared" si="121"/>
        <v>163</v>
      </c>
      <c r="M543" s="3">
        <f t="shared" si="125"/>
        <v>6.620689655172414E-2</v>
      </c>
      <c r="N543" s="3">
        <f t="shared" si="122"/>
        <v>0.48413793103448277</v>
      </c>
    </row>
    <row r="544" spans="1:14" x14ac:dyDescent="0.2">
      <c r="A544" s="2">
        <v>38828</v>
      </c>
      <c r="B544">
        <v>207</v>
      </c>
      <c r="C544">
        <v>219</v>
      </c>
      <c r="D544">
        <v>88</v>
      </c>
      <c r="E544" s="3">
        <f t="shared" si="123"/>
        <v>0.23151750972762647</v>
      </c>
      <c r="F544">
        <v>75</v>
      </c>
      <c r="G544">
        <v>60</v>
      </c>
      <c r="H544">
        <v>21</v>
      </c>
      <c r="I544" s="3">
        <f t="shared" si="124"/>
        <v>0.34615384615384615</v>
      </c>
      <c r="J544">
        <f t="shared" si="119"/>
        <v>282</v>
      </c>
      <c r="K544">
        <f t="shared" si="120"/>
        <v>279</v>
      </c>
      <c r="L544">
        <f t="shared" si="121"/>
        <v>109</v>
      </c>
      <c r="M544" s="3">
        <f t="shared" si="125"/>
        <v>0.2582089552238806</v>
      </c>
      <c r="N544" s="3">
        <f t="shared" si="122"/>
        <v>0.41641791044776122</v>
      </c>
    </row>
    <row r="545" spans="1:14" x14ac:dyDescent="0.2">
      <c r="A545" s="2">
        <v>38821</v>
      </c>
      <c r="B545">
        <v>117</v>
      </c>
      <c r="C545">
        <v>261</v>
      </c>
      <c r="D545">
        <v>148</v>
      </c>
      <c r="E545" s="3">
        <f t="shared" si="123"/>
        <v>-5.8935361216730035E-2</v>
      </c>
      <c r="F545">
        <v>35</v>
      </c>
      <c r="G545">
        <v>75</v>
      </c>
      <c r="H545">
        <v>45</v>
      </c>
      <c r="I545" s="3">
        <f t="shared" si="124"/>
        <v>-6.4516129032258063E-2</v>
      </c>
      <c r="J545">
        <f t="shared" si="119"/>
        <v>152</v>
      </c>
      <c r="K545">
        <f t="shared" si="120"/>
        <v>336</v>
      </c>
      <c r="L545">
        <f t="shared" si="121"/>
        <v>193</v>
      </c>
      <c r="M545" s="3">
        <f t="shared" si="125"/>
        <v>-6.0205580029368579E-2</v>
      </c>
      <c r="N545" s="3">
        <f t="shared" si="122"/>
        <v>0.4933920704845815</v>
      </c>
    </row>
    <row r="546" spans="1:14" x14ac:dyDescent="0.2">
      <c r="A546" s="2">
        <v>38814</v>
      </c>
      <c r="B546">
        <v>221</v>
      </c>
      <c r="C546">
        <v>240</v>
      </c>
      <c r="D546">
        <v>97</v>
      </c>
      <c r="E546" s="3">
        <f t="shared" si="123"/>
        <v>0.22222222222222221</v>
      </c>
      <c r="F546">
        <v>65</v>
      </c>
      <c r="G546">
        <v>73</v>
      </c>
      <c r="H546">
        <v>30</v>
      </c>
      <c r="I546" s="3">
        <f t="shared" si="124"/>
        <v>0.20833333333333334</v>
      </c>
      <c r="J546">
        <f t="shared" si="119"/>
        <v>286</v>
      </c>
      <c r="K546">
        <f t="shared" si="120"/>
        <v>313</v>
      </c>
      <c r="L546">
        <f t="shared" si="121"/>
        <v>127</v>
      </c>
      <c r="M546" s="3">
        <f t="shared" si="125"/>
        <v>0.21900826446280991</v>
      </c>
      <c r="N546" s="3">
        <f t="shared" si="122"/>
        <v>0.43112947658402206</v>
      </c>
    </row>
    <row r="547" spans="1:14" x14ac:dyDescent="0.2">
      <c r="A547" s="2">
        <v>38807</v>
      </c>
      <c r="B547">
        <v>238</v>
      </c>
      <c r="C547">
        <v>220</v>
      </c>
      <c r="D547">
        <v>85</v>
      </c>
      <c r="E547" s="3">
        <f t="shared" si="123"/>
        <v>0.28176795580110497</v>
      </c>
      <c r="F547">
        <v>79</v>
      </c>
      <c r="G547">
        <v>77</v>
      </c>
      <c r="H547">
        <v>28</v>
      </c>
      <c r="I547" s="3">
        <f t="shared" si="124"/>
        <v>0.27717391304347827</v>
      </c>
      <c r="J547">
        <f t="shared" si="119"/>
        <v>317</v>
      </c>
      <c r="K547">
        <f t="shared" si="120"/>
        <v>297</v>
      </c>
      <c r="L547">
        <f t="shared" si="121"/>
        <v>113</v>
      </c>
      <c r="M547" s="3">
        <f t="shared" si="125"/>
        <v>0.28060522696011003</v>
      </c>
      <c r="N547" s="3">
        <f t="shared" si="122"/>
        <v>0.40852819807427787</v>
      </c>
    </row>
    <row r="548" spans="1:14" x14ac:dyDescent="0.2">
      <c r="A548" s="2">
        <v>38800</v>
      </c>
      <c r="B548">
        <v>209</v>
      </c>
      <c r="C548">
        <v>273</v>
      </c>
      <c r="D548">
        <v>95</v>
      </c>
      <c r="E548" s="3">
        <f t="shared" si="123"/>
        <v>0.1975736568457539</v>
      </c>
      <c r="F548">
        <v>65</v>
      </c>
      <c r="G548">
        <v>76</v>
      </c>
      <c r="H548">
        <v>29</v>
      </c>
      <c r="I548" s="3">
        <f t="shared" si="124"/>
        <v>0.21176470588235294</v>
      </c>
      <c r="J548">
        <f t="shared" si="119"/>
        <v>274</v>
      </c>
      <c r="K548">
        <f t="shared" si="120"/>
        <v>349</v>
      </c>
      <c r="L548">
        <f t="shared" si="121"/>
        <v>124</v>
      </c>
      <c r="M548" s="3">
        <f t="shared" si="125"/>
        <v>0.20080321285140562</v>
      </c>
      <c r="N548" s="3">
        <f t="shared" si="122"/>
        <v>0.46720214190093706</v>
      </c>
    </row>
    <row r="549" spans="1:14" x14ac:dyDescent="0.2">
      <c r="A549" s="2">
        <v>38793</v>
      </c>
      <c r="B549">
        <v>212</v>
      </c>
      <c r="C549">
        <v>239</v>
      </c>
      <c r="D549">
        <v>101</v>
      </c>
      <c r="E549" s="3">
        <f t="shared" si="123"/>
        <v>0.20108695652173914</v>
      </c>
      <c r="F549">
        <v>71</v>
      </c>
      <c r="G549">
        <v>61</v>
      </c>
      <c r="H549">
        <v>21</v>
      </c>
      <c r="I549" s="3">
        <f t="shared" si="124"/>
        <v>0.32679738562091504</v>
      </c>
      <c r="J549">
        <f t="shared" si="119"/>
        <v>283</v>
      </c>
      <c r="K549">
        <f t="shared" si="120"/>
        <v>300</v>
      </c>
      <c r="L549">
        <f t="shared" si="121"/>
        <v>122</v>
      </c>
      <c r="M549" s="3">
        <f t="shared" si="125"/>
        <v>0.22836879432624113</v>
      </c>
      <c r="N549" s="3">
        <f t="shared" si="122"/>
        <v>0.42553191489361702</v>
      </c>
    </row>
    <row r="550" spans="1:14" x14ac:dyDescent="0.2">
      <c r="A550" s="2">
        <v>38786</v>
      </c>
      <c r="B550">
        <v>121</v>
      </c>
      <c r="C550">
        <v>299</v>
      </c>
      <c r="D550">
        <v>124</v>
      </c>
      <c r="E550" s="3">
        <f t="shared" si="123"/>
        <v>-5.5147058823529415E-3</v>
      </c>
      <c r="F550">
        <v>43</v>
      </c>
      <c r="G550">
        <v>90</v>
      </c>
      <c r="H550">
        <v>41</v>
      </c>
      <c r="I550" s="3">
        <f t="shared" si="124"/>
        <v>1.1494252873563218E-2</v>
      </c>
      <c r="J550">
        <f t="shared" si="119"/>
        <v>164</v>
      </c>
      <c r="K550">
        <f t="shared" si="120"/>
        <v>389</v>
      </c>
      <c r="L550">
        <f t="shared" si="121"/>
        <v>165</v>
      </c>
      <c r="M550" s="3">
        <f t="shared" si="125"/>
        <v>-1.3927576601671309E-3</v>
      </c>
      <c r="N550" s="3">
        <f t="shared" si="122"/>
        <v>0.54178272980501396</v>
      </c>
    </row>
    <row r="551" spans="1:14" x14ac:dyDescent="0.2">
      <c r="A551" s="2">
        <v>38779</v>
      </c>
      <c r="B551">
        <v>131</v>
      </c>
      <c r="C551">
        <v>224</v>
      </c>
      <c r="D551">
        <v>104</v>
      </c>
      <c r="E551" s="3">
        <f t="shared" si="123"/>
        <v>5.8823529411764705E-2</v>
      </c>
      <c r="F551">
        <v>30</v>
      </c>
      <c r="G551">
        <v>72</v>
      </c>
      <c r="H551">
        <v>45</v>
      </c>
      <c r="I551" s="3">
        <f t="shared" si="124"/>
        <v>-0.10204081632653061</v>
      </c>
      <c r="J551">
        <f t="shared" si="119"/>
        <v>161</v>
      </c>
      <c r="K551">
        <f t="shared" si="120"/>
        <v>296</v>
      </c>
      <c r="L551">
        <f t="shared" si="121"/>
        <v>149</v>
      </c>
      <c r="M551" s="3">
        <f t="shared" si="125"/>
        <v>1.9801980198019802E-2</v>
      </c>
      <c r="N551" s="3">
        <f t="shared" si="122"/>
        <v>0.48844884488448848</v>
      </c>
    </row>
    <row r="552" spans="1:14" x14ac:dyDescent="0.2">
      <c r="A552" s="2">
        <v>38772</v>
      </c>
      <c r="B552">
        <v>190</v>
      </c>
      <c r="C552">
        <v>223</v>
      </c>
      <c r="D552">
        <v>75</v>
      </c>
      <c r="E552" s="3">
        <f t="shared" si="123"/>
        <v>0.23565573770491804</v>
      </c>
      <c r="F552">
        <v>56</v>
      </c>
      <c r="G552">
        <v>89</v>
      </c>
      <c r="H552">
        <v>34</v>
      </c>
      <c r="I552" s="3">
        <f t="shared" si="124"/>
        <v>0.12290502793296089</v>
      </c>
      <c r="J552">
        <f t="shared" si="119"/>
        <v>246</v>
      </c>
      <c r="K552">
        <f t="shared" si="120"/>
        <v>312</v>
      </c>
      <c r="L552">
        <f t="shared" si="121"/>
        <v>109</v>
      </c>
      <c r="M552" s="3">
        <f t="shared" si="125"/>
        <v>0.20539730134932535</v>
      </c>
      <c r="N552" s="3">
        <f t="shared" si="122"/>
        <v>0.46776611694152925</v>
      </c>
    </row>
    <row r="553" spans="1:14" x14ac:dyDescent="0.2">
      <c r="A553" s="2">
        <v>38765</v>
      </c>
      <c r="B553">
        <v>239</v>
      </c>
      <c r="C553">
        <v>209</v>
      </c>
      <c r="D553">
        <v>77</v>
      </c>
      <c r="E553" s="3">
        <f t="shared" si="123"/>
        <v>0.30857142857142855</v>
      </c>
      <c r="F553">
        <v>59</v>
      </c>
      <c r="G553">
        <v>90</v>
      </c>
      <c r="H553">
        <v>25</v>
      </c>
      <c r="I553" s="3">
        <f t="shared" si="124"/>
        <v>0.19540229885057472</v>
      </c>
      <c r="J553">
        <f t="shared" si="119"/>
        <v>298</v>
      </c>
      <c r="K553">
        <f t="shared" si="120"/>
        <v>299</v>
      </c>
      <c r="L553">
        <f t="shared" si="121"/>
        <v>102</v>
      </c>
      <c r="M553" s="3">
        <f t="shared" si="125"/>
        <v>0.28040057224606579</v>
      </c>
      <c r="N553" s="3">
        <f t="shared" si="122"/>
        <v>0.42775393419170243</v>
      </c>
    </row>
    <row r="554" spans="1:14" x14ac:dyDescent="0.2">
      <c r="A554" s="2">
        <v>38758</v>
      </c>
      <c r="B554">
        <v>164</v>
      </c>
      <c r="C554">
        <v>240</v>
      </c>
      <c r="D554">
        <v>101</v>
      </c>
      <c r="E554" s="3">
        <f t="shared" si="123"/>
        <v>0.12475247524752475</v>
      </c>
      <c r="F554">
        <v>46</v>
      </c>
      <c r="G554">
        <v>78</v>
      </c>
      <c r="H554">
        <v>40</v>
      </c>
      <c r="I554" s="3">
        <f t="shared" si="124"/>
        <v>3.6585365853658534E-2</v>
      </c>
      <c r="J554">
        <f t="shared" si="119"/>
        <v>210</v>
      </c>
      <c r="K554">
        <f t="shared" si="120"/>
        <v>318</v>
      </c>
      <c r="L554">
        <f t="shared" si="121"/>
        <v>141</v>
      </c>
      <c r="M554" s="3">
        <f t="shared" si="125"/>
        <v>0.1031390134529148</v>
      </c>
      <c r="N554" s="3">
        <f t="shared" si="122"/>
        <v>0.47533632286995514</v>
      </c>
    </row>
    <row r="555" spans="1:14" x14ac:dyDescent="0.2">
      <c r="A555" s="2">
        <v>38751</v>
      </c>
      <c r="B555">
        <v>133</v>
      </c>
      <c r="C555">
        <v>229</v>
      </c>
      <c r="D555">
        <v>127</v>
      </c>
      <c r="E555" s="3">
        <f t="shared" si="123"/>
        <v>1.2269938650306749E-2</v>
      </c>
      <c r="F555">
        <v>37</v>
      </c>
      <c r="G555">
        <v>72</v>
      </c>
      <c r="H555">
        <v>44</v>
      </c>
      <c r="I555" s="3">
        <f t="shared" si="124"/>
        <v>-4.5751633986928102E-2</v>
      </c>
      <c r="J555">
        <f t="shared" si="119"/>
        <v>170</v>
      </c>
      <c r="K555">
        <f t="shared" si="120"/>
        <v>301</v>
      </c>
      <c r="L555">
        <f t="shared" si="121"/>
        <v>171</v>
      </c>
      <c r="M555" s="3">
        <f t="shared" si="125"/>
        <v>-1.557632398753894E-3</v>
      </c>
      <c r="N555" s="3">
        <f t="shared" si="122"/>
        <v>0.46884735202492211</v>
      </c>
    </row>
    <row r="556" spans="1:14" x14ac:dyDescent="0.2">
      <c r="A556" s="2">
        <v>38744</v>
      </c>
      <c r="B556">
        <v>227</v>
      </c>
      <c r="C556">
        <v>201</v>
      </c>
      <c r="D556">
        <v>62</v>
      </c>
      <c r="E556" s="3">
        <f t="shared" si="123"/>
        <v>0.33673469387755101</v>
      </c>
      <c r="F556">
        <v>67</v>
      </c>
      <c r="G556">
        <v>65</v>
      </c>
      <c r="H556">
        <v>18</v>
      </c>
      <c r="I556" s="3">
        <f t="shared" si="124"/>
        <v>0.32666666666666666</v>
      </c>
      <c r="J556">
        <f t="shared" si="119"/>
        <v>294</v>
      </c>
      <c r="K556">
        <f t="shared" si="120"/>
        <v>266</v>
      </c>
      <c r="L556">
        <f t="shared" si="121"/>
        <v>80</v>
      </c>
      <c r="M556" s="3">
        <f t="shared" si="125"/>
        <v>0.33437499999999998</v>
      </c>
      <c r="N556" s="3">
        <f t="shared" si="122"/>
        <v>0.41562500000000002</v>
      </c>
    </row>
    <row r="557" spans="1:14" x14ac:dyDescent="0.2">
      <c r="A557" s="2">
        <v>38737</v>
      </c>
      <c r="B557">
        <v>115</v>
      </c>
      <c r="C557">
        <v>213</v>
      </c>
      <c r="D557">
        <v>166</v>
      </c>
      <c r="E557" s="3">
        <f t="shared" si="123"/>
        <v>-0.10323886639676114</v>
      </c>
      <c r="F557">
        <v>40</v>
      </c>
      <c r="G557">
        <v>83</v>
      </c>
      <c r="H557">
        <v>36</v>
      </c>
      <c r="I557" s="3">
        <f t="shared" si="124"/>
        <v>2.5157232704402517E-2</v>
      </c>
      <c r="J557">
        <f t="shared" si="119"/>
        <v>155</v>
      </c>
      <c r="K557">
        <f t="shared" si="120"/>
        <v>296</v>
      </c>
      <c r="L557">
        <f t="shared" si="121"/>
        <v>202</v>
      </c>
      <c r="M557" s="3">
        <f t="shared" si="125"/>
        <v>-7.1975497702909647E-2</v>
      </c>
      <c r="N557" s="3">
        <f t="shared" si="122"/>
        <v>0.45329249617151607</v>
      </c>
    </row>
    <row r="558" spans="1:14" x14ac:dyDescent="0.2">
      <c r="A558" s="2">
        <v>38730</v>
      </c>
      <c r="B558">
        <v>189</v>
      </c>
      <c r="C558">
        <v>196</v>
      </c>
      <c r="D558">
        <v>120</v>
      </c>
      <c r="E558" s="3">
        <f t="shared" si="123"/>
        <v>0.13663366336633664</v>
      </c>
      <c r="F558">
        <v>53</v>
      </c>
      <c r="G558">
        <v>68</v>
      </c>
      <c r="H558">
        <v>37</v>
      </c>
      <c r="I558" s="3">
        <f t="shared" si="124"/>
        <v>0.10126582278481013</v>
      </c>
      <c r="J558">
        <f t="shared" si="119"/>
        <v>242</v>
      </c>
      <c r="K558">
        <f t="shared" si="120"/>
        <v>264</v>
      </c>
      <c r="L558">
        <f t="shared" si="121"/>
        <v>157</v>
      </c>
      <c r="M558" s="3">
        <f t="shared" si="125"/>
        <v>0.12820512820512819</v>
      </c>
      <c r="N558" s="3">
        <f t="shared" si="122"/>
        <v>0.39819004524886875</v>
      </c>
    </row>
    <row r="559" spans="1:14" x14ac:dyDescent="0.2">
      <c r="A559" s="2">
        <v>38723</v>
      </c>
      <c r="B559">
        <v>207</v>
      </c>
      <c r="C559">
        <v>180</v>
      </c>
      <c r="D559">
        <v>65</v>
      </c>
      <c r="E559" s="3">
        <f t="shared" si="123"/>
        <v>0.31415929203539822</v>
      </c>
      <c r="F559">
        <v>43</v>
      </c>
      <c r="G559">
        <v>49</v>
      </c>
      <c r="H559">
        <v>26</v>
      </c>
      <c r="I559" s="3">
        <f t="shared" si="124"/>
        <v>0.1440677966101695</v>
      </c>
      <c r="J559">
        <f t="shared" si="119"/>
        <v>250</v>
      </c>
      <c r="K559">
        <f t="shared" si="120"/>
        <v>229</v>
      </c>
      <c r="L559">
        <f t="shared" si="121"/>
        <v>91</v>
      </c>
      <c r="M559" s="3">
        <f t="shared" si="125"/>
        <v>0.27894736842105261</v>
      </c>
      <c r="N559" s="3">
        <f t="shared" si="122"/>
        <v>0.40175438596491231</v>
      </c>
    </row>
    <row r="560" spans="1:14" x14ac:dyDescent="0.2">
      <c r="A560" s="2">
        <v>38716</v>
      </c>
      <c r="B560">
        <v>133</v>
      </c>
      <c r="C560">
        <v>200</v>
      </c>
      <c r="D560">
        <v>122</v>
      </c>
      <c r="E560" s="3">
        <f t="shared" si="123"/>
        <v>2.4175824175824177E-2</v>
      </c>
      <c r="F560">
        <v>37</v>
      </c>
      <c r="G560">
        <v>53</v>
      </c>
      <c r="H560">
        <v>40</v>
      </c>
      <c r="I560" s="3">
        <f t="shared" si="124"/>
        <v>-2.3076923076923078E-2</v>
      </c>
      <c r="J560">
        <f t="shared" si="119"/>
        <v>170</v>
      </c>
      <c r="K560">
        <f t="shared" si="120"/>
        <v>253</v>
      </c>
      <c r="L560">
        <f t="shared" si="121"/>
        <v>162</v>
      </c>
      <c r="M560" s="3">
        <f t="shared" si="125"/>
        <v>1.3675213675213675E-2</v>
      </c>
      <c r="N560" s="3">
        <f t="shared" si="122"/>
        <v>0.4324786324786325</v>
      </c>
    </row>
    <row r="561" spans="1:14" x14ac:dyDescent="0.2">
      <c r="A561" s="2">
        <v>38709</v>
      </c>
      <c r="B561">
        <v>164</v>
      </c>
      <c r="C561">
        <v>207</v>
      </c>
      <c r="D561">
        <v>78</v>
      </c>
      <c r="E561" s="3">
        <f t="shared" si="123"/>
        <v>0.19153674832962139</v>
      </c>
      <c r="F561">
        <v>46</v>
      </c>
      <c r="G561">
        <v>60</v>
      </c>
      <c r="H561">
        <v>22</v>
      </c>
      <c r="I561" s="3">
        <f t="shared" si="124"/>
        <v>0.1875</v>
      </c>
      <c r="J561">
        <f t="shared" si="119"/>
        <v>210</v>
      </c>
      <c r="K561">
        <f t="shared" si="120"/>
        <v>267</v>
      </c>
      <c r="L561">
        <f t="shared" si="121"/>
        <v>100</v>
      </c>
      <c r="M561" s="3">
        <f t="shared" si="125"/>
        <v>0.19064124783362218</v>
      </c>
      <c r="N561" s="3">
        <f t="shared" si="122"/>
        <v>0.46273830155979201</v>
      </c>
    </row>
    <row r="562" spans="1:14" x14ac:dyDescent="0.2">
      <c r="A562" s="2">
        <v>38702</v>
      </c>
      <c r="B562">
        <v>185</v>
      </c>
      <c r="C562">
        <v>205</v>
      </c>
      <c r="D562">
        <v>59</v>
      </c>
      <c r="E562" s="3">
        <f t="shared" si="123"/>
        <v>0.28062360801781738</v>
      </c>
      <c r="F562">
        <v>51</v>
      </c>
      <c r="G562">
        <v>68</v>
      </c>
      <c r="H562">
        <v>31</v>
      </c>
      <c r="I562" s="3">
        <f t="shared" si="124"/>
        <v>0.13333333333333333</v>
      </c>
      <c r="J562">
        <f t="shared" si="119"/>
        <v>236</v>
      </c>
      <c r="K562">
        <f t="shared" si="120"/>
        <v>273</v>
      </c>
      <c r="L562">
        <f t="shared" si="121"/>
        <v>90</v>
      </c>
      <c r="M562" s="3">
        <f t="shared" si="125"/>
        <v>0.24373956594323873</v>
      </c>
      <c r="N562" s="3">
        <f t="shared" si="122"/>
        <v>0.45575959933222038</v>
      </c>
    </row>
    <row r="563" spans="1:14" x14ac:dyDescent="0.2">
      <c r="A563" s="2">
        <v>38695</v>
      </c>
      <c r="B563">
        <v>187</v>
      </c>
      <c r="C563">
        <v>203</v>
      </c>
      <c r="D563">
        <v>69</v>
      </c>
      <c r="E563" s="3">
        <f t="shared" si="123"/>
        <v>0.2570806100217865</v>
      </c>
      <c r="F563">
        <v>48</v>
      </c>
      <c r="G563">
        <v>63</v>
      </c>
      <c r="H563">
        <v>33</v>
      </c>
      <c r="I563" s="3">
        <f t="shared" si="124"/>
        <v>0.10416666666666667</v>
      </c>
      <c r="J563">
        <f t="shared" si="119"/>
        <v>235</v>
      </c>
      <c r="K563">
        <f t="shared" si="120"/>
        <v>266</v>
      </c>
      <c r="L563">
        <f t="shared" si="121"/>
        <v>102</v>
      </c>
      <c r="M563" s="3">
        <f t="shared" si="125"/>
        <v>0.22056384742951907</v>
      </c>
      <c r="N563" s="3">
        <f t="shared" si="122"/>
        <v>0.44112769485903813</v>
      </c>
    </row>
    <row r="564" spans="1:14" x14ac:dyDescent="0.2">
      <c r="A564" s="2">
        <v>38688</v>
      </c>
      <c r="B564">
        <v>281</v>
      </c>
      <c r="C564">
        <v>144</v>
      </c>
      <c r="D564">
        <v>43</v>
      </c>
      <c r="E564" s="3">
        <f t="shared" si="123"/>
        <v>0.50854700854700852</v>
      </c>
      <c r="F564">
        <v>81</v>
      </c>
      <c r="G564">
        <v>46</v>
      </c>
      <c r="H564">
        <v>27</v>
      </c>
      <c r="I564" s="3">
        <f t="shared" si="124"/>
        <v>0.35064935064935066</v>
      </c>
      <c r="J564">
        <f t="shared" si="119"/>
        <v>362</v>
      </c>
      <c r="K564">
        <f t="shared" si="120"/>
        <v>190</v>
      </c>
      <c r="L564">
        <f t="shared" si="121"/>
        <v>70</v>
      </c>
      <c r="M564" s="3">
        <f t="shared" si="125"/>
        <v>0.46945337620578781</v>
      </c>
      <c r="N564" s="3">
        <f t="shared" si="122"/>
        <v>0.30546623794212219</v>
      </c>
    </row>
    <row r="565" spans="1:14" x14ac:dyDescent="0.2">
      <c r="A565" s="2">
        <v>38681</v>
      </c>
      <c r="B565">
        <v>233</v>
      </c>
      <c r="C565">
        <v>173</v>
      </c>
      <c r="D565">
        <v>63</v>
      </c>
      <c r="E565" s="3">
        <f t="shared" si="123"/>
        <v>0.36247334754797439</v>
      </c>
      <c r="F565">
        <v>72</v>
      </c>
      <c r="G565">
        <v>58</v>
      </c>
      <c r="H565">
        <v>21</v>
      </c>
      <c r="I565" s="3">
        <f t="shared" si="124"/>
        <v>0.33774834437086093</v>
      </c>
      <c r="J565">
        <f t="shared" ref="J565:J597" si="126">B565+F565</f>
        <v>305</v>
      </c>
      <c r="K565">
        <f t="shared" ref="K565:K597" si="127">C565+G565</f>
        <v>231</v>
      </c>
      <c r="L565">
        <f t="shared" ref="L565:L597" si="128">D565+H565</f>
        <v>84</v>
      </c>
      <c r="M565" s="3">
        <f t="shared" si="125"/>
        <v>0.3564516129032258</v>
      </c>
      <c r="N565" s="3">
        <f t="shared" ref="N565:N597" si="129">K565/SUM(J565:L565)</f>
        <v>0.3725806451612903</v>
      </c>
    </row>
    <row r="566" spans="1:14" x14ac:dyDescent="0.2">
      <c r="A566" s="2">
        <v>38674</v>
      </c>
      <c r="B566">
        <v>269</v>
      </c>
      <c r="C566">
        <v>147</v>
      </c>
      <c r="D566">
        <v>51</v>
      </c>
      <c r="E566" s="3">
        <f t="shared" si="123"/>
        <v>0.46680942184154178</v>
      </c>
      <c r="F566">
        <v>76</v>
      </c>
      <c r="G566">
        <v>46</v>
      </c>
      <c r="H566">
        <v>20</v>
      </c>
      <c r="I566" s="3">
        <f t="shared" si="124"/>
        <v>0.39436619718309857</v>
      </c>
      <c r="J566">
        <f t="shared" si="126"/>
        <v>345</v>
      </c>
      <c r="K566">
        <f t="shared" si="127"/>
        <v>193</v>
      </c>
      <c r="L566">
        <f t="shared" si="128"/>
        <v>71</v>
      </c>
      <c r="M566" s="3">
        <f t="shared" si="125"/>
        <v>0.44991789819376027</v>
      </c>
      <c r="N566" s="3">
        <f t="shared" si="129"/>
        <v>0.31691297208538588</v>
      </c>
    </row>
    <row r="567" spans="1:14" x14ac:dyDescent="0.2">
      <c r="A567" s="2">
        <v>38667</v>
      </c>
      <c r="B567">
        <v>263</v>
      </c>
      <c r="C567">
        <v>170</v>
      </c>
      <c r="D567">
        <v>40</v>
      </c>
      <c r="E567" s="3">
        <f t="shared" si="123"/>
        <v>0.47145877378435519</v>
      </c>
      <c r="F567">
        <v>80</v>
      </c>
      <c r="G567">
        <v>58</v>
      </c>
      <c r="H567">
        <v>23</v>
      </c>
      <c r="I567" s="3">
        <f t="shared" si="124"/>
        <v>0.35403726708074534</v>
      </c>
      <c r="J567">
        <f t="shared" si="126"/>
        <v>343</v>
      </c>
      <c r="K567">
        <f t="shared" si="127"/>
        <v>228</v>
      </c>
      <c r="L567">
        <f t="shared" si="128"/>
        <v>63</v>
      </c>
      <c r="M567" s="3">
        <f t="shared" si="125"/>
        <v>0.44164037854889587</v>
      </c>
      <c r="N567" s="3">
        <f t="shared" si="129"/>
        <v>0.35962145110410093</v>
      </c>
    </row>
    <row r="568" spans="1:14" x14ac:dyDescent="0.2">
      <c r="A568" s="2">
        <v>38660</v>
      </c>
      <c r="B568">
        <v>214</v>
      </c>
      <c r="C568">
        <v>189</v>
      </c>
      <c r="D568">
        <v>49</v>
      </c>
      <c r="E568" s="3">
        <f t="shared" si="123"/>
        <v>0.36504424778761063</v>
      </c>
      <c r="F568">
        <v>66</v>
      </c>
      <c r="G568">
        <v>64</v>
      </c>
      <c r="H568">
        <v>25</v>
      </c>
      <c r="I568" s="3">
        <f t="shared" si="124"/>
        <v>0.26451612903225807</v>
      </c>
      <c r="J568">
        <f t="shared" si="126"/>
        <v>280</v>
      </c>
      <c r="K568">
        <f t="shared" si="127"/>
        <v>253</v>
      </c>
      <c r="L568">
        <f t="shared" si="128"/>
        <v>74</v>
      </c>
      <c r="M568" s="3">
        <f t="shared" si="125"/>
        <v>0.33937397034596378</v>
      </c>
      <c r="N568" s="3">
        <f t="shared" si="129"/>
        <v>0.41680395387149916</v>
      </c>
    </row>
    <row r="569" spans="1:14" x14ac:dyDescent="0.2">
      <c r="A569" s="2">
        <v>38653</v>
      </c>
      <c r="B569">
        <v>109</v>
      </c>
      <c r="C569">
        <v>177</v>
      </c>
      <c r="D569">
        <v>146</v>
      </c>
      <c r="E569" s="3">
        <f t="shared" si="123"/>
        <v>-8.5648148148148154E-2</v>
      </c>
      <c r="F569">
        <v>31</v>
      </c>
      <c r="G569">
        <v>58</v>
      </c>
      <c r="H569">
        <v>50</v>
      </c>
      <c r="I569" s="3">
        <f t="shared" si="124"/>
        <v>-0.1366906474820144</v>
      </c>
      <c r="J569">
        <f t="shared" si="126"/>
        <v>140</v>
      </c>
      <c r="K569">
        <f t="shared" si="127"/>
        <v>235</v>
      </c>
      <c r="L569">
        <f t="shared" si="128"/>
        <v>196</v>
      </c>
      <c r="M569" s="3">
        <f t="shared" si="125"/>
        <v>-9.8073555166374782E-2</v>
      </c>
      <c r="N569" s="3">
        <f t="shared" si="129"/>
        <v>0.41155866900175131</v>
      </c>
    </row>
    <row r="570" spans="1:14" x14ac:dyDescent="0.2">
      <c r="A570" s="2">
        <v>38646</v>
      </c>
      <c r="B570">
        <v>92</v>
      </c>
      <c r="C570">
        <v>168</v>
      </c>
      <c r="D570">
        <v>162</v>
      </c>
      <c r="E570" s="3">
        <f t="shared" si="123"/>
        <v>-0.16587677725118483</v>
      </c>
      <c r="F570">
        <v>32</v>
      </c>
      <c r="G570">
        <v>49</v>
      </c>
      <c r="H570">
        <v>52</v>
      </c>
      <c r="I570" s="3">
        <f t="shared" si="124"/>
        <v>-0.15037593984962405</v>
      </c>
      <c r="J570">
        <f t="shared" si="126"/>
        <v>124</v>
      </c>
      <c r="K570">
        <f t="shared" si="127"/>
        <v>217</v>
      </c>
      <c r="L570">
        <f t="shared" si="128"/>
        <v>214</v>
      </c>
      <c r="M570" s="3">
        <f t="shared" si="125"/>
        <v>-0.16216216216216217</v>
      </c>
      <c r="N570" s="3">
        <f t="shared" si="129"/>
        <v>0.39099099099099099</v>
      </c>
    </row>
    <row r="571" spans="1:14" x14ac:dyDescent="0.2">
      <c r="A571" s="2">
        <v>38639</v>
      </c>
      <c r="B571">
        <v>97</v>
      </c>
      <c r="C571">
        <v>159</v>
      </c>
      <c r="D571">
        <v>167</v>
      </c>
      <c r="E571" s="3">
        <f t="shared" si="123"/>
        <v>-0.16548463356973994</v>
      </c>
      <c r="F571">
        <v>28</v>
      </c>
      <c r="G571">
        <v>66</v>
      </c>
      <c r="H571">
        <v>58</v>
      </c>
      <c r="I571" s="3">
        <f t="shared" si="124"/>
        <v>-0.19736842105263158</v>
      </c>
      <c r="J571">
        <f t="shared" si="126"/>
        <v>125</v>
      </c>
      <c r="K571">
        <f t="shared" si="127"/>
        <v>225</v>
      </c>
      <c r="L571">
        <f t="shared" si="128"/>
        <v>225</v>
      </c>
      <c r="M571" s="3">
        <f t="shared" si="125"/>
        <v>-0.17391304347826086</v>
      </c>
      <c r="N571" s="3">
        <f t="shared" si="129"/>
        <v>0.39130434782608697</v>
      </c>
    </row>
    <row r="572" spans="1:14" x14ac:dyDescent="0.2">
      <c r="A572" s="2">
        <v>38632</v>
      </c>
      <c r="B572">
        <v>68</v>
      </c>
      <c r="C572">
        <v>206</v>
      </c>
      <c r="D572">
        <v>158</v>
      </c>
      <c r="E572" s="3">
        <f t="shared" si="123"/>
        <v>-0.20833333333333334</v>
      </c>
      <c r="F572">
        <v>13</v>
      </c>
      <c r="G572">
        <v>60</v>
      </c>
      <c r="H572">
        <v>52</v>
      </c>
      <c r="I572" s="3">
        <f t="shared" si="124"/>
        <v>-0.312</v>
      </c>
      <c r="J572">
        <f t="shared" si="126"/>
        <v>81</v>
      </c>
      <c r="K572">
        <f t="shared" si="127"/>
        <v>266</v>
      </c>
      <c r="L572">
        <f t="shared" si="128"/>
        <v>210</v>
      </c>
      <c r="M572" s="3">
        <f t="shared" si="125"/>
        <v>-0.23159784560143626</v>
      </c>
      <c r="N572" s="3">
        <f t="shared" si="129"/>
        <v>0.47755834829443444</v>
      </c>
    </row>
    <row r="573" spans="1:14" x14ac:dyDescent="0.2">
      <c r="A573" s="2">
        <v>38625</v>
      </c>
      <c r="B573">
        <v>157</v>
      </c>
      <c r="C573">
        <v>227</v>
      </c>
      <c r="D573">
        <v>67</v>
      </c>
      <c r="E573" s="3">
        <f t="shared" si="123"/>
        <v>0.19955654101995565</v>
      </c>
      <c r="F573">
        <v>42</v>
      </c>
      <c r="G573">
        <v>70</v>
      </c>
      <c r="H573">
        <v>28</v>
      </c>
      <c r="I573" s="3">
        <f t="shared" si="124"/>
        <v>0.1</v>
      </c>
      <c r="J573">
        <f t="shared" si="126"/>
        <v>199</v>
      </c>
      <c r="K573">
        <f t="shared" si="127"/>
        <v>297</v>
      </c>
      <c r="L573">
        <f t="shared" si="128"/>
        <v>95</v>
      </c>
      <c r="M573" s="3">
        <f t="shared" si="125"/>
        <v>0.17597292724196278</v>
      </c>
      <c r="N573" s="3">
        <f t="shared" si="129"/>
        <v>0.5025380710659898</v>
      </c>
    </row>
    <row r="574" spans="1:14" x14ac:dyDescent="0.2">
      <c r="A574" s="2">
        <v>38618</v>
      </c>
      <c r="B574">
        <v>76</v>
      </c>
      <c r="C574">
        <v>215</v>
      </c>
      <c r="D574">
        <v>136</v>
      </c>
      <c r="E574" s="3">
        <f t="shared" ref="E574:E606" si="130">(B574-D574)/SUM(B574:D574)</f>
        <v>-0.14051522248243559</v>
      </c>
      <c r="F574">
        <v>27</v>
      </c>
      <c r="G574">
        <v>76</v>
      </c>
      <c r="H574">
        <v>43</v>
      </c>
      <c r="I574" s="3">
        <f t="shared" ref="I574:I606" si="131">(F574-H574)/SUM(F574:H574)</f>
        <v>-0.1095890410958904</v>
      </c>
      <c r="J574">
        <f t="shared" si="126"/>
        <v>103</v>
      </c>
      <c r="K574">
        <f t="shared" si="127"/>
        <v>291</v>
      </c>
      <c r="L574">
        <f t="shared" si="128"/>
        <v>179</v>
      </c>
      <c r="M574" s="3">
        <f t="shared" ref="M574:M606" si="132">(J574-L574)/SUM(J574:L574)</f>
        <v>-0.13263525305410123</v>
      </c>
      <c r="N574" s="3">
        <f t="shared" si="129"/>
        <v>0.50785340314136129</v>
      </c>
    </row>
    <row r="575" spans="1:14" x14ac:dyDescent="0.2">
      <c r="A575" s="2">
        <v>38611</v>
      </c>
      <c r="B575">
        <v>87</v>
      </c>
      <c r="C575">
        <v>237</v>
      </c>
      <c r="D575">
        <v>105</v>
      </c>
      <c r="E575" s="3">
        <f t="shared" si="130"/>
        <v>-4.195804195804196E-2</v>
      </c>
      <c r="F575">
        <v>24</v>
      </c>
      <c r="G575">
        <v>61</v>
      </c>
      <c r="H575">
        <v>45</v>
      </c>
      <c r="I575" s="3">
        <f t="shared" si="131"/>
        <v>-0.16153846153846155</v>
      </c>
      <c r="J575">
        <f t="shared" si="126"/>
        <v>111</v>
      </c>
      <c r="K575">
        <f t="shared" si="127"/>
        <v>298</v>
      </c>
      <c r="L575">
        <f t="shared" si="128"/>
        <v>150</v>
      </c>
      <c r="M575" s="3">
        <f t="shared" si="132"/>
        <v>-6.9767441860465115E-2</v>
      </c>
      <c r="N575" s="3">
        <f t="shared" si="129"/>
        <v>0.53309481216457966</v>
      </c>
    </row>
    <row r="576" spans="1:14" x14ac:dyDescent="0.2">
      <c r="A576" s="2">
        <v>38604</v>
      </c>
      <c r="B576">
        <v>159</v>
      </c>
      <c r="C576">
        <v>211</v>
      </c>
      <c r="D576">
        <v>94</v>
      </c>
      <c r="E576" s="3">
        <f t="shared" si="130"/>
        <v>0.14008620689655171</v>
      </c>
      <c r="F576">
        <v>30</v>
      </c>
      <c r="G576">
        <v>64</v>
      </c>
      <c r="H576">
        <v>23</v>
      </c>
      <c r="I576" s="3">
        <f t="shared" si="131"/>
        <v>5.9829059829059832E-2</v>
      </c>
      <c r="J576">
        <f t="shared" si="126"/>
        <v>189</v>
      </c>
      <c r="K576">
        <f t="shared" si="127"/>
        <v>275</v>
      </c>
      <c r="L576">
        <f t="shared" si="128"/>
        <v>117</v>
      </c>
      <c r="M576" s="3">
        <f t="shared" si="132"/>
        <v>0.12392426850258176</v>
      </c>
      <c r="N576" s="3">
        <f t="shared" si="129"/>
        <v>0.47332185886402756</v>
      </c>
    </row>
    <row r="577" spans="1:14" x14ac:dyDescent="0.2">
      <c r="A577" s="2">
        <v>38597</v>
      </c>
      <c r="B577">
        <v>88</v>
      </c>
      <c r="C577">
        <v>208</v>
      </c>
      <c r="D577">
        <v>139</v>
      </c>
      <c r="E577" s="3">
        <f t="shared" si="130"/>
        <v>-0.11724137931034483</v>
      </c>
      <c r="F577">
        <v>20</v>
      </c>
      <c r="G577">
        <v>65</v>
      </c>
      <c r="H577">
        <v>41</v>
      </c>
      <c r="I577" s="3">
        <f t="shared" si="131"/>
        <v>-0.16666666666666666</v>
      </c>
      <c r="J577">
        <f t="shared" si="126"/>
        <v>108</v>
      </c>
      <c r="K577">
        <f t="shared" si="127"/>
        <v>273</v>
      </c>
      <c r="L577">
        <f t="shared" si="128"/>
        <v>180</v>
      </c>
      <c r="M577" s="3">
        <f t="shared" si="132"/>
        <v>-0.12834224598930483</v>
      </c>
      <c r="N577" s="3">
        <f t="shared" si="129"/>
        <v>0.48663101604278075</v>
      </c>
    </row>
    <row r="578" spans="1:14" x14ac:dyDescent="0.2">
      <c r="A578" s="2">
        <v>38590</v>
      </c>
      <c r="B578">
        <v>58</v>
      </c>
      <c r="C578">
        <v>203</v>
      </c>
      <c r="D578">
        <v>191</v>
      </c>
      <c r="E578" s="3">
        <f t="shared" si="130"/>
        <v>-0.29424778761061948</v>
      </c>
      <c r="F578">
        <v>17</v>
      </c>
      <c r="G578">
        <v>57</v>
      </c>
      <c r="H578">
        <v>52</v>
      </c>
      <c r="I578" s="3">
        <f t="shared" si="131"/>
        <v>-0.27777777777777779</v>
      </c>
      <c r="J578">
        <f t="shared" si="126"/>
        <v>75</v>
      </c>
      <c r="K578">
        <f t="shared" si="127"/>
        <v>260</v>
      </c>
      <c r="L578">
        <f t="shared" si="128"/>
        <v>243</v>
      </c>
      <c r="M578" s="3">
        <f t="shared" si="132"/>
        <v>-0.29065743944636679</v>
      </c>
      <c r="N578" s="3">
        <f t="shared" si="129"/>
        <v>0.44982698961937717</v>
      </c>
    </row>
    <row r="579" spans="1:14" x14ac:dyDescent="0.2">
      <c r="A579" s="2">
        <v>38583</v>
      </c>
      <c r="B579">
        <v>78</v>
      </c>
      <c r="C579">
        <v>197</v>
      </c>
      <c r="D579">
        <v>145</v>
      </c>
      <c r="E579" s="3">
        <f t="shared" si="130"/>
        <v>-0.15952380952380951</v>
      </c>
      <c r="F579">
        <v>20</v>
      </c>
      <c r="G579">
        <v>60</v>
      </c>
      <c r="H579">
        <v>55</v>
      </c>
      <c r="I579" s="3">
        <f t="shared" si="131"/>
        <v>-0.25925925925925924</v>
      </c>
      <c r="J579">
        <f t="shared" si="126"/>
        <v>98</v>
      </c>
      <c r="K579">
        <f t="shared" si="127"/>
        <v>257</v>
      </c>
      <c r="L579">
        <f t="shared" si="128"/>
        <v>200</v>
      </c>
      <c r="M579" s="3">
        <f t="shared" si="132"/>
        <v>-0.18378378378378379</v>
      </c>
      <c r="N579" s="3">
        <f t="shared" si="129"/>
        <v>0.46306306306306305</v>
      </c>
    </row>
    <row r="580" spans="1:14" x14ac:dyDescent="0.2">
      <c r="A580" s="2">
        <v>38576</v>
      </c>
      <c r="B580">
        <v>96</v>
      </c>
      <c r="C580">
        <v>193</v>
      </c>
      <c r="D580">
        <v>140</v>
      </c>
      <c r="E580" s="3">
        <f t="shared" si="130"/>
        <v>-0.10256410256410256</v>
      </c>
      <c r="F580">
        <v>40</v>
      </c>
      <c r="G580">
        <v>68</v>
      </c>
      <c r="H580">
        <v>35</v>
      </c>
      <c r="I580" s="3">
        <f t="shared" si="131"/>
        <v>3.4965034965034968E-2</v>
      </c>
      <c r="J580">
        <f t="shared" si="126"/>
        <v>136</v>
      </c>
      <c r="K580">
        <f t="shared" si="127"/>
        <v>261</v>
      </c>
      <c r="L580">
        <f t="shared" si="128"/>
        <v>175</v>
      </c>
      <c r="M580" s="3">
        <f t="shared" si="132"/>
        <v>-6.8181818181818177E-2</v>
      </c>
      <c r="N580" s="3">
        <f t="shared" si="129"/>
        <v>0.4562937062937063</v>
      </c>
    </row>
    <row r="581" spans="1:14" x14ac:dyDescent="0.2">
      <c r="A581" s="2">
        <v>38569</v>
      </c>
      <c r="B581">
        <v>82</v>
      </c>
      <c r="C581">
        <v>183</v>
      </c>
      <c r="D581">
        <v>153</v>
      </c>
      <c r="E581" s="3">
        <f t="shared" si="130"/>
        <v>-0.16985645933014354</v>
      </c>
      <c r="F581">
        <v>22</v>
      </c>
      <c r="G581">
        <v>67</v>
      </c>
      <c r="H581">
        <v>50</v>
      </c>
      <c r="I581" s="3">
        <f t="shared" si="131"/>
        <v>-0.20143884892086331</v>
      </c>
      <c r="J581">
        <f t="shared" si="126"/>
        <v>104</v>
      </c>
      <c r="K581">
        <f t="shared" si="127"/>
        <v>250</v>
      </c>
      <c r="L581">
        <f t="shared" si="128"/>
        <v>203</v>
      </c>
      <c r="M581" s="3">
        <f t="shared" si="132"/>
        <v>-0.17773788150807898</v>
      </c>
      <c r="N581" s="3">
        <f t="shared" si="129"/>
        <v>0.44883303411131059</v>
      </c>
    </row>
    <row r="582" spans="1:14" x14ac:dyDescent="0.2">
      <c r="A582" s="2">
        <v>38562</v>
      </c>
      <c r="B582">
        <v>153</v>
      </c>
      <c r="C582">
        <v>177</v>
      </c>
      <c r="D582">
        <v>85</v>
      </c>
      <c r="E582" s="3">
        <f t="shared" si="130"/>
        <v>0.16385542168674699</v>
      </c>
      <c r="F582">
        <v>51</v>
      </c>
      <c r="G582">
        <v>50</v>
      </c>
      <c r="H582">
        <v>30</v>
      </c>
      <c r="I582" s="3">
        <f t="shared" si="131"/>
        <v>0.16030534351145037</v>
      </c>
      <c r="J582">
        <f t="shared" si="126"/>
        <v>204</v>
      </c>
      <c r="K582">
        <f t="shared" si="127"/>
        <v>227</v>
      </c>
      <c r="L582">
        <f t="shared" si="128"/>
        <v>115</v>
      </c>
      <c r="M582" s="3">
        <f t="shared" si="132"/>
        <v>0.16300366300366301</v>
      </c>
      <c r="N582" s="3">
        <f t="shared" si="129"/>
        <v>0.41575091575091577</v>
      </c>
    </row>
    <row r="583" spans="1:14" x14ac:dyDescent="0.2">
      <c r="A583" s="2">
        <v>38555</v>
      </c>
      <c r="B583">
        <v>150</v>
      </c>
      <c r="C583">
        <v>178</v>
      </c>
      <c r="D583">
        <v>95</v>
      </c>
      <c r="E583" s="3">
        <f t="shared" si="130"/>
        <v>0.13002364066193853</v>
      </c>
      <c r="F583">
        <v>41</v>
      </c>
      <c r="G583">
        <v>56</v>
      </c>
      <c r="H583">
        <v>34</v>
      </c>
      <c r="I583" s="3">
        <f t="shared" si="131"/>
        <v>5.3435114503816793E-2</v>
      </c>
      <c r="J583">
        <f t="shared" si="126"/>
        <v>191</v>
      </c>
      <c r="K583">
        <f t="shared" si="127"/>
        <v>234</v>
      </c>
      <c r="L583">
        <f t="shared" si="128"/>
        <v>129</v>
      </c>
      <c r="M583" s="3">
        <f t="shared" si="132"/>
        <v>0.11191335740072202</v>
      </c>
      <c r="N583" s="3">
        <f t="shared" si="129"/>
        <v>0.42238267148014441</v>
      </c>
    </row>
    <row r="584" spans="1:14" x14ac:dyDescent="0.2">
      <c r="A584" s="2">
        <v>38548</v>
      </c>
      <c r="B584">
        <v>177</v>
      </c>
      <c r="C584">
        <v>155</v>
      </c>
      <c r="D584">
        <v>72</v>
      </c>
      <c r="E584" s="3">
        <f t="shared" si="130"/>
        <v>0.25990099009900991</v>
      </c>
      <c r="F584">
        <v>63</v>
      </c>
      <c r="G584">
        <v>37</v>
      </c>
      <c r="H584">
        <v>29</v>
      </c>
      <c r="I584" s="3">
        <f t="shared" si="131"/>
        <v>0.26356589147286824</v>
      </c>
      <c r="J584">
        <f t="shared" si="126"/>
        <v>240</v>
      </c>
      <c r="K584">
        <f t="shared" si="127"/>
        <v>192</v>
      </c>
      <c r="L584">
        <f t="shared" si="128"/>
        <v>101</v>
      </c>
      <c r="M584" s="3">
        <f t="shared" si="132"/>
        <v>0.2607879924953096</v>
      </c>
      <c r="N584" s="3">
        <f t="shared" si="129"/>
        <v>0.36022514071294559</v>
      </c>
    </row>
    <row r="585" spans="1:14" x14ac:dyDescent="0.2">
      <c r="A585" s="2">
        <v>38541</v>
      </c>
      <c r="B585">
        <v>128</v>
      </c>
      <c r="C585">
        <v>223</v>
      </c>
      <c r="D585">
        <v>99</v>
      </c>
      <c r="E585" s="3">
        <f t="shared" si="130"/>
        <v>6.4444444444444443E-2</v>
      </c>
      <c r="F585">
        <v>37</v>
      </c>
      <c r="G585">
        <v>55</v>
      </c>
      <c r="H585">
        <v>40</v>
      </c>
      <c r="I585" s="3">
        <f t="shared" si="131"/>
        <v>-2.2727272727272728E-2</v>
      </c>
      <c r="J585">
        <f t="shared" si="126"/>
        <v>165</v>
      </c>
      <c r="K585">
        <f t="shared" si="127"/>
        <v>278</v>
      </c>
      <c r="L585">
        <f t="shared" si="128"/>
        <v>139</v>
      </c>
      <c r="M585" s="3">
        <f t="shared" si="132"/>
        <v>4.4673539518900345E-2</v>
      </c>
      <c r="N585" s="3">
        <f t="shared" si="129"/>
        <v>0.47766323024054985</v>
      </c>
    </row>
    <row r="586" spans="1:14" x14ac:dyDescent="0.2">
      <c r="A586" s="2">
        <v>38534</v>
      </c>
      <c r="B586">
        <v>88</v>
      </c>
      <c r="C586">
        <v>238</v>
      </c>
      <c r="D586">
        <v>119</v>
      </c>
      <c r="E586" s="3">
        <f t="shared" si="130"/>
        <v>-6.9662921348314602E-2</v>
      </c>
      <c r="F586">
        <v>34</v>
      </c>
      <c r="G586">
        <v>63</v>
      </c>
      <c r="H586">
        <v>39</v>
      </c>
      <c r="I586" s="3">
        <f t="shared" si="131"/>
        <v>-3.6764705882352942E-2</v>
      </c>
      <c r="J586">
        <f t="shared" si="126"/>
        <v>122</v>
      </c>
      <c r="K586">
        <f t="shared" si="127"/>
        <v>301</v>
      </c>
      <c r="L586">
        <f t="shared" si="128"/>
        <v>158</v>
      </c>
      <c r="M586" s="3">
        <f t="shared" si="132"/>
        <v>-6.1962134251290879E-2</v>
      </c>
      <c r="N586" s="3">
        <f t="shared" si="129"/>
        <v>0.51807228915662651</v>
      </c>
    </row>
    <row r="587" spans="1:14" x14ac:dyDescent="0.2">
      <c r="A587" s="2">
        <v>38527</v>
      </c>
      <c r="B587">
        <v>84</v>
      </c>
      <c r="C587">
        <v>192</v>
      </c>
      <c r="D587">
        <v>128</v>
      </c>
      <c r="E587" s="3">
        <f t="shared" si="130"/>
        <v>-0.10891089108910891</v>
      </c>
      <c r="F587">
        <v>21</v>
      </c>
      <c r="G587">
        <v>54</v>
      </c>
      <c r="H587">
        <v>58</v>
      </c>
      <c r="I587" s="3">
        <f t="shared" si="131"/>
        <v>-0.2781954887218045</v>
      </c>
      <c r="J587">
        <f t="shared" si="126"/>
        <v>105</v>
      </c>
      <c r="K587">
        <f t="shared" si="127"/>
        <v>246</v>
      </c>
      <c r="L587">
        <f t="shared" si="128"/>
        <v>186</v>
      </c>
      <c r="M587" s="3">
        <f t="shared" si="132"/>
        <v>-0.15083798882681565</v>
      </c>
      <c r="N587" s="3">
        <f t="shared" si="129"/>
        <v>0.45810055865921789</v>
      </c>
    </row>
    <row r="588" spans="1:14" x14ac:dyDescent="0.2">
      <c r="A588" s="2">
        <v>38520</v>
      </c>
      <c r="B588">
        <v>131</v>
      </c>
      <c r="C588">
        <v>211</v>
      </c>
      <c r="D588">
        <v>86</v>
      </c>
      <c r="E588" s="3">
        <f t="shared" si="130"/>
        <v>0.10514018691588785</v>
      </c>
      <c r="F588">
        <v>40</v>
      </c>
      <c r="G588">
        <v>56</v>
      </c>
      <c r="H588">
        <v>34</v>
      </c>
      <c r="I588" s="3">
        <f t="shared" si="131"/>
        <v>4.6153846153846156E-2</v>
      </c>
      <c r="J588">
        <f t="shared" si="126"/>
        <v>171</v>
      </c>
      <c r="K588">
        <f t="shared" si="127"/>
        <v>267</v>
      </c>
      <c r="L588">
        <f t="shared" si="128"/>
        <v>120</v>
      </c>
      <c r="M588" s="3">
        <f t="shared" si="132"/>
        <v>9.1397849462365593E-2</v>
      </c>
      <c r="N588" s="3">
        <f t="shared" si="129"/>
        <v>0.478494623655914</v>
      </c>
    </row>
    <row r="589" spans="1:14" x14ac:dyDescent="0.2">
      <c r="A589" s="2">
        <v>38513</v>
      </c>
      <c r="B589">
        <v>147</v>
      </c>
      <c r="C589">
        <v>185</v>
      </c>
      <c r="D589">
        <v>90</v>
      </c>
      <c r="E589" s="3">
        <f t="shared" si="130"/>
        <v>0.13507109004739337</v>
      </c>
      <c r="F589">
        <v>48</v>
      </c>
      <c r="G589">
        <v>52</v>
      </c>
      <c r="H589">
        <v>28</v>
      </c>
      <c r="I589" s="3">
        <f t="shared" si="131"/>
        <v>0.15625</v>
      </c>
      <c r="J589">
        <f t="shared" si="126"/>
        <v>195</v>
      </c>
      <c r="K589">
        <f t="shared" si="127"/>
        <v>237</v>
      </c>
      <c r="L589">
        <f t="shared" si="128"/>
        <v>118</v>
      </c>
      <c r="M589" s="3">
        <f t="shared" si="132"/>
        <v>0.14000000000000001</v>
      </c>
      <c r="N589" s="3">
        <f t="shared" si="129"/>
        <v>0.43090909090909091</v>
      </c>
    </row>
    <row r="590" spans="1:14" x14ac:dyDescent="0.2">
      <c r="A590" s="2">
        <v>38506</v>
      </c>
      <c r="B590">
        <v>169</v>
      </c>
      <c r="C590">
        <v>186</v>
      </c>
      <c r="D590">
        <v>71</v>
      </c>
      <c r="E590" s="3">
        <f t="shared" si="130"/>
        <v>0.2300469483568075</v>
      </c>
      <c r="F590">
        <v>45</v>
      </c>
      <c r="G590">
        <v>47</v>
      </c>
      <c r="H590">
        <v>27</v>
      </c>
      <c r="I590" s="3">
        <f t="shared" si="131"/>
        <v>0.15126050420168066</v>
      </c>
      <c r="J590">
        <f t="shared" si="126"/>
        <v>214</v>
      </c>
      <c r="K590">
        <f t="shared" si="127"/>
        <v>233</v>
      </c>
      <c r="L590">
        <f t="shared" si="128"/>
        <v>98</v>
      </c>
      <c r="M590" s="3">
        <f t="shared" si="132"/>
        <v>0.21284403669724772</v>
      </c>
      <c r="N590" s="3">
        <f t="shared" si="129"/>
        <v>0.42752293577981654</v>
      </c>
    </row>
    <row r="591" spans="1:14" x14ac:dyDescent="0.2">
      <c r="A591" s="2">
        <v>38499</v>
      </c>
      <c r="B591">
        <v>173</v>
      </c>
      <c r="C591">
        <v>176</v>
      </c>
      <c r="D591">
        <v>67</v>
      </c>
      <c r="E591" s="3">
        <f t="shared" si="130"/>
        <v>0.25480769230769229</v>
      </c>
      <c r="F591">
        <v>46</v>
      </c>
      <c r="G591">
        <v>35</v>
      </c>
      <c r="H591">
        <v>20</v>
      </c>
      <c r="I591" s="3">
        <f t="shared" si="131"/>
        <v>0.25742574257425743</v>
      </c>
      <c r="J591">
        <f t="shared" si="126"/>
        <v>219</v>
      </c>
      <c r="K591">
        <f t="shared" si="127"/>
        <v>211</v>
      </c>
      <c r="L591">
        <f t="shared" si="128"/>
        <v>87</v>
      </c>
      <c r="M591" s="3">
        <f t="shared" si="132"/>
        <v>0.25531914893617019</v>
      </c>
      <c r="N591" s="3">
        <f t="shared" si="129"/>
        <v>0.40812379110251451</v>
      </c>
    </row>
    <row r="592" spans="1:14" x14ac:dyDescent="0.2">
      <c r="A592" s="2">
        <v>38492</v>
      </c>
      <c r="B592">
        <v>162</v>
      </c>
      <c r="C592">
        <v>169</v>
      </c>
      <c r="D592">
        <v>81</v>
      </c>
      <c r="E592" s="3">
        <f t="shared" si="130"/>
        <v>0.19660194174757281</v>
      </c>
      <c r="F592">
        <v>46</v>
      </c>
      <c r="G592">
        <v>53</v>
      </c>
      <c r="H592">
        <v>20</v>
      </c>
      <c r="I592" s="3">
        <f t="shared" si="131"/>
        <v>0.21848739495798319</v>
      </c>
      <c r="J592">
        <f t="shared" si="126"/>
        <v>208</v>
      </c>
      <c r="K592">
        <f t="shared" si="127"/>
        <v>222</v>
      </c>
      <c r="L592">
        <f t="shared" si="128"/>
        <v>101</v>
      </c>
      <c r="M592" s="3">
        <f t="shared" si="132"/>
        <v>0.20150659133709981</v>
      </c>
      <c r="N592" s="3">
        <f t="shared" si="129"/>
        <v>0.41807909604519772</v>
      </c>
    </row>
    <row r="593" spans="1:14" x14ac:dyDescent="0.2">
      <c r="A593" s="2">
        <v>38485</v>
      </c>
      <c r="B593">
        <v>87</v>
      </c>
      <c r="C593">
        <v>182</v>
      </c>
      <c r="D593">
        <v>124</v>
      </c>
      <c r="E593" s="3">
        <f t="shared" si="130"/>
        <v>-9.4147582697201013E-2</v>
      </c>
      <c r="F593">
        <v>21</v>
      </c>
      <c r="G593">
        <v>51</v>
      </c>
      <c r="H593">
        <v>37</v>
      </c>
      <c r="I593" s="3">
        <f t="shared" si="131"/>
        <v>-0.14678899082568808</v>
      </c>
      <c r="J593">
        <f t="shared" si="126"/>
        <v>108</v>
      </c>
      <c r="K593">
        <f t="shared" si="127"/>
        <v>233</v>
      </c>
      <c r="L593">
        <f t="shared" si="128"/>
        <v>161</v>
      </c>
      <c r="M593" s="3">
        <f t="shared" si="132"/>
        <v>-0.10557768924302789</v>
      </c>
      <c r="N593" s="3">
        <f t="shared" si="129"/>
        <v>0.46414342629482069</v>
      </c>
    </row>
    <row r="594" spans="1:14" x14ac:dyDescent="0.2">
      <c r="A594" s="2">
        <v>38478</v>
      </c>
      <c r="B594">
        <v>117</v>
      </c>
      <c r="C594">
        <v>186</v>
      </c>
      <c r="D594">
        <v>115</v>
      </c>
      <c r="E594" s="3">
        <f t="shared" si="130"/>
        <v>4.7846889952153108E-3</v>
      </c>
      <c r="F594">
        <v>30</v>
      </c>
      <c r="G594">
        <v>39</v>
      </c>
      <c r="H594">
        <v>23</v>
      </c>
      <c r="I594" s="3">
        <f t="shared" si="131"/>
        <v>7.6086956521739135E-2</v>
      </c>
      <c r="J594">
        <f t="shared" si="126"/>
        <v>147</v>
      </c>
      <c r="K594">
        <f t="shared" si="127"/>
        <v>225</v>
      </c>
      <c r="L594">
        <f t="shared" si="128"/>
        <v>138</v>
      </c>
      <c r="M594" s="3">
        <f t="shared" si="132"/>
        <v>1.7647058823529412E-2</v>
      </c>
      <c r="N594" s="3">
        <f t="shared" si="129"/>
        <v>0.44117647058823528</v>
      </c>
    </row>
    <row r="595" spans="1:14" x14ac:dyDescent="0.2">
      <c r="A595" s="2">
        <v>38471</v>
      </c>
      <c r="B595">
        <v>78</v>
      </c>
      <c r="C595">
        <v>139</v>
      </c>
      <c r="D595">
        <v>198</v>
      </c>
      <c r="E595" s="3">
        <f t="shared" si="130"/>
        <v>-0.28915662650602408</v>
      </c>
      <c r="F595">
        <v>24</v>
      </c>
      <c r="G595">
        <v>38</v>
      </c>
      <c r="H595">
        <v>46</v>
      </c>
      <c r="I595" s="3">
        <f t="shared" si="131"/>
        <v>-0.20370370370370369</v>
      </c>
      <c r="J595">
        <f t="shared" si="126"/>
        <v>102</v>
      </c>
      <c r="K595">
        <f t="shared" si="127"/>
        <v>177</v>
      </c>
      <c r="L595">
        <f t="shared" si="128"/>
        <v>244</v>
      </c>
      <c r="M595" s="3">
        <f t="shared" si="132"/>
        <v>-0.27151051625239003</v>
      </c>
      <c r="N595" s="3">
        <f t="shared" si="129"/>
        <v>0.33843212237093689</v>
      </c>
    </row>
    <row r="596" spans="1:14" x14ac:dyDescent="0.2">
      <c r="A596" s="2">
        <v>38464</v>
      </c>
      <c r="B596">
        <v>117</v>
      </c>
      <c r="C596">
        <v>157</v>
      </c>
      <c r="D596">
        <v>129</v>
      </c>
      <c r="E596" s="3">
        <f t="shared" si="130"/>
        <v>-2.9776674937965261E-2</v>
      </c>
      <c r="F596">
        <v>43</v>
      </c>
      <c r="G596">
        <v>38</v>
      </c>
      <c r="H596">
        <v>34</v>
      </c>
      <c r="I596" s="3">
        <f t="shared" si="131"/>
        <v>7.8260869565217397E-2</v>
      </c>
      <c r="J596">
        <f t="shared" si="126"/>
        <v>160</v>
      </c>
      <c r="K596">
        <f t="shared" si="127"/>
        <v>195</v>
      </c>
      <c r="L596">
        <f t="shared" si="128"/>
        <v>163</v>
      </c>
      <c r="M596" s="3">
        <f t="shared" si="132"/>
        <v>-5.7915057915057912E-3</v>
      </c>
      <c r="N596" s="3">
        <f t="shared" si="129"/>
        <v>0.37644787644787647</v>
      </c>
    </row>
    <row r="597" spans="1:14" x14ac:dyDescent="0.2">
      <c r="A597" s="2">
        <v>38457</v>
      </c>
      <c r="B597">
        <v>77</v>
      </c>
      <c r="C597">
        <v>135</v>
      </c>
      <c r="D597">
        <v>213</v>
      </c>
      <c r="E597" s="3">
        <f t="shared" si="130"/>
        <v>-0.32</v>
      </c>
      <c r="F597">
        <v>21</v>
      </c>
      <c r="G597">
        <v>33</v>
      </c>
      <c r="H597">
        <v>67</v>
      </c>
      <c r="I597" s="3">
        <f t="shared" si="131"/>
        <v>-0.38016528925619836</v>
      </c>
      <c r="J597">
        <f t="shared" si="126"/>
        <v>98</v>
      </c>
      <c r="K597">
        <f t="shared" si="127"/>
        <v>168</v>
      </c>
      <c r="L597">
        <f t="shared" si="128"/>
        <v>280</v>
      </c>
      <c r="M597" s="3">
        <f t="shared" si="132"/>
        <v>-0.33333333333333331</v>
      </c>
      <c r="N597" s="3">
        <f t="shared" si="129"/>
        <v>0.30769230769230771</v>
      </c>
    </row>
    <row r="598" spans="1:14" x14ac:dyDescent="0.2">
      <c r="A598" s="2">
        <v>38450</v>
      </c>
      <c r="B598">
        <v>175</v>
      </c>
      <c r="C598">
        <v>188</v>
      </c>
      <c r="D598">
        <v>79</v>
      </c>
      <c r="E598" s="3">
        <f t="shared" si="130"/>
        <v>0.21719457013574661</v>
      </c>
      <c r="F598">
        <v>60</v>
      </c>
      <c r="G598">
        <v>48</v>
      </c>
      <c r="H598">
        <v>20</v>
      </c>
      <c r="I598" s="3">
        <f t="shared" si="131"/>
        <v>0.3125</v>
      </c>
      <c r="J598">
        <f t="shared" ref="J598:J629" si="133">B598+F598</f>
        <v>235</v>
      </c>
      <c r="K598">
        <f t="shared" ref="K598:K629" si="134">C598+G598</f>
        <v>236</v>
      </c>
      <c r="L598">
        <f t="shared" ref="L598:L629" si="135">D598+H598</f>
        <v>99</v>
      </c>
      <c r="M598" s="3">
        <f t="shared" si="132"/>
        <v>0.23859649122807017</v>
      </c>
      <c r="N598" s="3">
        <f t="shared" ref="N598:N629" si="136">K598/SUM(J598:L598)</f>
        <v>0.41403508771929826</v>
      </c>
    </row>
    <row r="599" spans="1:14" x14ac:dyDescent="0.2">
      <c r="A599" s="2">
        <v>38443</v>
      </c>
      <c r="B599">
        <v>128</v>
      </c>
      <c r="C599">
        <v>181</v>
      </c>
      <c r="D599">
        <v>110</v>
      </c>
      <c r="E599" s="3">
        <f t="shared" si="130"/>
        <v>4.2959427207637228E-2</v>
      </c>
      <c r="F599">
        <v>34</v>
      </c>
      <c r="G599">
        <v>51</v>
      </c>
      <c r="H599">
        <v>22</v>
      </c>
      <c r="I599" s="3">
        <f t="shared" si="131"/>
        <v>0.11214953271028037</v>
      </c>
      <c r="J599">
        <f t="shared" si="133"/>
        <v>162</v>
      </c>
      <c r="K599">
        <f t="shared" si="134"/>
        <v>232</v>
      </c>
      <c r="L599">
        <f t="shared" si="135"/>
        <v>132</v>
      </c>
      <c r="M599" s="3">
        <f t="shared" si="132"/>
        <v>5.7034220532319393E-2</v>
      </c>
      <c r="N599" s="3">
        <f t="shared" si="136"/>
        <v>0.44106463878326996</v>
      </c>
    </row>
    <row r="600" spans="1:14" x14ac:dyDescent="0.2">
      <c r="A600" s="2">
        <v>38436</v>
      </c>
      <c r="B600">
        <v>109</v>
      </c>
      <c r="C600">
        <v>187</v>
      </c>
      <c r="D600">
        <v>135</v>
      </c>
      <c r="E600" s="3">
        <f t="shared" si="130"/>
        <v>-6.0324825986078884E-2</v>
      </c>
      <c r="F600">
        <v>26</v>
      </c>
      <c r="G600">
        <v>46</v>
      </c>
      <c r="H600">
        <v>33</v>
      </c>
      <c r="I600" s="3">
        <f t="shared" si="131"/>
        <v>-6.6666666666666666E-2</v>
      </c>
      <c r="J600">
        <f t="shared" si="133"/>
        <v>135</v>
      </c>
      <c r="K600">
        <f t="shared" si="134"/>
        <v>233</v>
      </c>
      <c r="L600">
        <f t="shared" si="135"/>
        <v>168</v>
      </c>
      <c r="M600" s="3">
        <f t="shared" si="132"/>
        <v>-6.1567164179104475E-2</v>
      </c>
      <c r="N600" s="3">
        <f t="shared" si="136"/>
        <v>0.43470149253731344</v>
      </c>
    </row>
    <row r="601" spans="1:14" x14ac:dyDescent="0.2">
      <c r="A601" s="2">
        <v>38429</v>
      </c>
      <c r="B601">
        <v>81</v>
      </c>
      <c r="C601">
        <v>174</v>
      </c>
      <c r="D601">
        <v>155</v>
      </c>
      <c r="E601" s="3">
        <f t="shared" si="130"/>
        <v>-0.18048780487804877</v>
      </c>
      <c r="F601">
        <v>23</v>
      </c>
      <c r="G601">
        <v>47</v>
      </c>
      <c r="H601">
        <v>37</v>
      </c>
      <c r="I601" s="3">
        <f t="shared" si="131"/>
        <v>-0.13084112149532709</v>
      </c>
      <c r="J601">
        <f t="shared" si="133"/>
        <v>104</v>
      </c>
      <c r="K601">
        <f t="shared" si="134"/>
        <v>221</v>
      </c>
      <c r="L601">
        <f t="shared" si="135"/>
        <v>192</v>
      </c>
      <c r="M601" s="3">
        <f t="shared" si="132"/>
        <v>-0.1702127659574468</v>
      </c>
      <c r="N601" s="3">
        <f t="shared" si="136"/>
        <v>0.42746615087040618</v>
      </c>
    </row>
    <row r="602" spans="1:14" x14ac:dyDescent="0.2">
      <c r="A602" s="2">
        <v>38422</v>
      </c>
      <c r="B602">
        <v>98</v>
      </c>
      <c r="C602">
        <v>173</v>
      </c>
      <c r="D602">
        <v>114</v>
      </c>
      <c r="E602" s="3">
        <f t="shared" si="130"/>
        <v>-4.1558441558441558E-2</v>
      </c>
      <c r="F602">
        <v>24</v>
      </c>
      <c r="G602">
        <v>49</v>
      </c>
      <c r="H602">
        <v>32</v>
      </c>
      <c r="I602" s="3">
        <f t="shared" si="131"/>
        <v>-7.6190476190476197E-2</v>
      </c>
      <c r="J602">
        <f t="shared" si="133"/>
        <v>122</v>
      </c>
      <c r="K602">
        <f t="shared" si="134"/>
        <v>222</v>
      </c>
      <c r="L602">
        <f t="shared" si="135"/>
        <v>146</v>
      </c>
      <c r="M602" s="3">
        <f t="shared" si="132"/>
        <v>-4.8979591836734691E-2</v>
      </c>
      <c r="N602" s="3">
        <f t="shared" si="136"/>
        <v>0.45306122448979591</v>
      </c>
    </row>
    <row r="603" spans="1:14" x14ac:dyDescent="0.2">
      <c r="A603" s="2">
        <v>38415</v>
      </c>
      <c r="B603">
        <v>160</v>
      </c>
      <c r="C603">
        <v>194</v>
      </c>
      <c r="D603">
        <v>86</v>
      </c>
      <c r="E603" s="3">
        <f t="shared" si="130"/>
        <v>0.16818181818181818</v>
      </c>
      <c r="F603">
        <v>39</v>
      </c>
      <c r="G603">
        <v>49</v>
      </c>
      <c r="H603">
        <v>26</v>
      </c>
      <c r="I603" s="3">
        <f t="shared" si="131"/>
        <v>0.11403508771929824</v>
      </c>
      <c r="J603">
        <f t="shared" si="133"/>
        <v>199</v>
      </c>
      <c r="K603">
        <f t="shared" si="134"/>
        <v>243</v>
      </c>
      <c r="L603">
        <f t="shared" si="135"/>
        <v>112</v>
      </c>
      <c r="M603" s="3">
        <f t="shared" si="132"/>
        <v>0.15703971119133575</v>
      </c>
      <c r="N603" s="3">
        <f t="shared" si="136"/>
        <v>0.43862815884476536</v>
      </c>
    </row>
    <row r="604" spans="1:14" x14ac:dyDescent="0.2">
      <c r="A604" s="2">
        <v>38408</v>
      </c>
      <c r="B604">
        <v>132</v>
      </c>
      <c r="C604">
        <v>165</v>
      </c>
      <c r="D604">
        <v>103</v>
      </c>
      <c r="E604" s="3">
        <f t="shared" si="130"/>
        <v>7.2499999999999995E-2</v>
      </c>
      <c r="F604">
        <v>43</v>
      </c>
      <c r="G604">
        <v>47</v>
      </c>
      <c r="H604">
        <v>24</v>
      </c>
      <c r="I604" s="3">
        <f t="shared" si="131"/>
        <v>0.16666666666666666</v>
      </c>
      <c r="J604">
        <f t="shared" si="133"/>
        <v>175</v>
      </c>
      <c r="K604">
        <f t="shared" si="134"/>
        <v>212</v>
      </c>
      <c r="L604">
        <f t="shared" si="135"/>
        <v>127</v>
      </c>
      <c r="M604" s="3">
        <f t="shared" si="132"/>
        <v>9.3385214007782102E-2</v>
      </c>
      <c r="N604" s="3">
        <f t="shared" si="136"/>
        <v>0.41245136186770426</v>
      </c>
    </row>
    <row r="605" spans="1:14" x14ac:dyDescent="0.2">
      <c r="A605" s="2">
        <v>38401</v>
      </c>
      <c r="B605">
        <v>107</v>
      </c>
      <c r="C605">
        <v>169</v>
      </c>
      <c r="D605">
        <v>129</v>
      </c>
      <c r="E605" s="3">
        <f t="shared" si="130"/>
        <v>-5.4320987654320987E-2</v>
      </c>
      <c r="F605">
        <v>20</v>
      </c>
      <c r="G605">
        <v>57</v>
      </c>
      <c r="H605">
        <v>40</v>
      </c>
      <c r="I605" s="3">
        <f t="shared" si="131"/>
        <v>-0.17094017094017094</v>
      </c>
      <c r="J605">
        <f t="shared" si="133"/>
        <v>127</v>
      </c>
      <c r="K605">
        <f t="shared" si="134"/>
        <v>226</v>
      </c>
      <c r="L605">
        <f t="shared" si="135"/>
        <v>169</v>
      </c>
      <c r="M605" s="3">
        <f t="shared" si="132"/>
        <v>-8.0459770114942528E-2</v>
      </c>
      <c r="N605" s="3">
        <f t="shared" si="136"/>
        <v>0.43295019157088122</v>
      </c>
    </row>
    <row r="606" spans="1:14" x14ac:dyDescent="0.2">
      <c r="A606" s="2">
        <v>38394</v>
      </c>
      <c r="B606">
        <v>161</v>
      </c>
      <c r="C606">
        <v>183</v>
      </c>
      <c r="D606">
        <v>97</v>
      </c>
      <c r="E606" s="3">
        <f t="shared" si="130"/>
        <v>0.14512471655328799</v>
      </c>
      <c r="F606">
        <v>28</v>
      </c>
      <c r="G606">
        <v>49</v>
      </c>
      <c r="H606">
        <v>34</v>
      </c>
      <c r="I606" s="3">
        <f t="shared" si="131"/>
        <v>-5.4054054054054057E-2</v>
      </c>
      <c r="J606">
        <f t="shared" si="133"/>
        <v>189</v>
      </c>
      <c r="K606">
        <f t="shared" si="134"/>
        <v>232</v>
      </c>
      <c r="L606">
        <f t="shared" si="135"/>
        <v>131</v>
      </c>
      <c r="M606" s="3">
        <f t="shared" si="132"/>
        <v>0.10507246376811594</v>
      </c>
      <c r="N606" s="3">
        <f t="shared" si="136"/>
        <v>0.42028985507246375</v>
      </c>
    </row>
    <row r="607" spans="1:14" x14ac:dyDescent="0.2">
      <c r="A607" s="2">
        <v>38387</v>
      </c>
      <c r="B607">
        <v>118</v>
      </c>
      <c r="C607">
        <v>157</v>
      </c>
      <c r="D607">
        <v>78</v>
      </c>
      <c r="E607" s="3">
        <f t="shared" ref="E607:E639" si="137">(B607-D607)/SUM(B607:D607)</f>
        <v>0.11331444759206799</v>
      </c>
      <c r="F607">
        <v>40</v>
      </c>
      <c r="G607">
        <v>51</v>
      </c>
      <c r="H607">
        <v>20</v>
      </c>
      <c r="I607" s="3">
        <f t="shared" ref="I607:I639" si="138">(F607-H607)/SUM(F607:H607)</f>
        <v>0.18018018018018017</v>
      </c>
      <c r="J607">
        <f t="shared" si="133"/>
        <v>158</v>
      </c>
      <c r="K607">
        <f t="shared" si="134"/>
        <v>208</v>
      </c>
      <c r="L607">
        <f t="shared" si="135"/>
        <v>98</v>
      </c>
      <c r="M607" s="3">
        <f t="shared" ref="M607:M639" si="139">(J607-L607)/SUM(J607:L607)</f>
        <v>0.12931034482758622</v>
      </c>
      <c r="N607" s="3">
        <f t="shared" si="136"/>
        <v>0.44827586206896552</v>
      </c>
    </row>
    <row r="608" spans="1:14" x14ac:dyDescent="0.2">
      <c r="A608" s="2">
        <v>38380</v>
      </c>
      <c r="B608">
        <v>91</v>
      </c>
      <c r="C608">
        <v>182</v>
      </c>
      <c r="D608">
        <v>132</v>
      </c>
      <c r="E608" s="3">
        <f t="shared" si="137"/>
        <v>-0.10123456790123457</v>
      </c>
      <c r="F608">
        <v>28</v>
      </c>
      <c r="G608">
        <v>59</v>
      </c>
      <c r="H608">
        <v>28</v>
      </c>
      <c r="I608" s="3">
        <f t="shared" si="138"/>
        <v>0</v>
      </c>
      <c r="J608">
        <f t="shared" si="133"/>
        <v>119</v>
      </c>
      <c r="K608">
        <f t="shared" si="134"/>
        <v>241</v>
      </c>
      <c r="L608">
        <f t="shared" si="135"/>
        <v>160</v>
      </c>
      <c r="M608" s="3">
        <f t="shared" si="139"/>
        <v>-7.8846153846153844E-2</v>
      </c>
      <c r="N608" s="3">
        <f t="shared" si="136"/>
        <v>0.46346153846153848</v>
      </c>
    </row>
    <row r="609" spans="1:14" x14ac:dyDescent="0.2">
      <c r="A609" s="2">
        <v>38373</v>
      </c>
      <c r="B609">
        <v>71</v>
      </c>
      <c r="C609">
        <v>183</v>
      </c>
      <c r="D609">
        <v>174</v>
      </c>
      <c r="E609" s="3">
        <f t="shared" si="137"/>
        <v>-0.24065420560747663</v>
      </c>
      <c r="F609">
        <v>22</v>
      </c>
      <c r="G609">
        <v>47</v>
      </c>
      <c r="H609">
        <v>42</v>
      </c>
      <c r="I609" s="3">
        <f t="shared" si="138"/>
        <v>-0.18018018018018017</v>
      </c>
      <c r="J609">
        <f t="shared" si="133"/>
        <v>93</v>
      </c>
      <c r="K609">
        <f t="shared" si="134"/>
        <v>230</v>
      </c>
      <c r="L609">
        <f t="shared" si="135"/>
        <v>216</v>
      </c>
      <c r="M609" s="3">
        <f t="shared" si="139"/>
        <v>-0.22820037105751392</v>
      </c>
      <c r="N609" s="3">
        <f t="shared" si="136"/>
        <v>0.42671614100185529</v>
      </c>
    </row>
    <row r="610" spans="1:14" x14ac:dyDescent="0.2">
      <c r="A610" s="2">
        <v>38366</v>
      </c>
      <c r="B610">
        <v>99</v>
      </c>
      <c r="C610">
        <v>163</v>
      </c>
      <c r="D610">
        <v>146</v>
      </c>
      <c r="E610" s="3">
        <f t="shared" si="137"/>
        <v>-0.11519607843137254</v>
      </c>
      <c r="F610">
        <v>32</v>
      </c>
      <c r="G610">
        <v>49</v>
      </c>
      <c r="H610">
        <v>46</v>
      </c>
      <c r="I610" s="3">
        <f t="shared" si="138"/>
        <v>-0.11023622047244094</v>
      </c>
      <c r="J610">
        <f t="shared" si="133"/>
        <v>131</v>
      </c>
      <c r="K610">
        <f t="shared" si="134"/>
        <v>212</v>
      </c>
      <c r="L610">
        <f t="shared" si="135"/>
        <v>192</v>
      </c>
      <c r="M610" s="3">
        <f t="shared" si="139"/>
        <v>-0.11401869158878504</v>
      </c>
      <c r="N610" s="3">
        <f t="shared" si="136"/>
        <v>0.39626168224299063</v>
      </c>
    </row>
    <row r="611" spans="1:14" x14ac:dyDescent="0.2">
      <c r="A611" s="2">
        <v>38359</v>
      </c>
      <c r="B611">
        <v>134</v>
      </c>
      <c r="C611">
        <v>170</v>
      </c>
      <c r="D611">
        <v>106</v>
      </c>
      <c r="E611" s="3">
        <f t="shared" si="137"/>
        <v>6.8292682926829273E-2</v>
      </c>
      <c r="F611">
        <v>36</v>
      </c>
      <c r="G611">
        <v>48</v>
      </c>
      <c r="H611">
        <v>30</v>
      </c>
      <c r="I611" s="3">
        <f t="shared" si="138"/>
        <v>5.2631578947368418E-2</v>
      </c>
      <c r="J611">
        <f t="shared" si="133"/>
        <v>170</v>
      </c>
      <c r="K611">
        <f t="shared" si="134"/>
        <v>218</v>
      </c>
      <c r="L611">
        <f t="shared" si="135"/>
        <v>136</v>
      </c>
      <c r="M611" s="3">
        <f t="shared" si="139"/>
        <v>6.4885496183206104E-2</v>
      </c>
      <c r="N611" s="3">
        <f t="shared" si="136"/>
        <v>0.41603053435114506</v>
      </c>
    </row>
    <row r="612" spans="1:14" x14ac:dyDescent="0.2">
      <c r="A612" s="2">
        <v>38352</v>
      </c>
      <c r="B612">
        <v>158</v>
      </c>
      <c r="C612">
        <v>137</v>
      </c>
      <c r="D612">
        <v>77</v>
      </c>
      <c r="E612" s="3">
        <f t="shared" si="137"/>
        <v>0.21774193548387097</v>
      </c>
      <c r="F612">
        <v>44</v>
      </c>
      <c r="G612">
        <v>33</v>
      </c>
      <c r="H612">
        <v>19</v>
      </c>
      <c r="I612" s="3">
        <f t="shared" si="138"/>
        <v>0.26041666666666669</v>
      </c>
      <c r="J612">
        <f t="shared" si="133"/>
        <v>202</v>
      </c>
      <c r="K612">
        <f t="shared" si="134"/>
        <v>170</v>
      </c>
      <c r="L612">
        <f t="shared" si="135"/>
        <v>96</v>
      </c>
      <c r="M612" s="3">
        <f t="shared" si="139"/>
        <v>0.2264957264957265</v>
      </c>
      <c r="N612" s="3">
        <f t="shared" si="136"/>
        <v>0.36324786324786323</v>
      </c>
    </row>
    <row r="613" spans="1:14" x14ac:dyDescent="0.2">
      <c r="A613" s="2">
        <v>38345</v>
      </c>
      <c r="B613">
        <v>178</v>
      </c>
      <c r="C613">
        <v>140</v>
      </c>
      <c r="D613">
        <v>53</v>
      </c>
      <c r="E613" s="3">
        <f t="shared" si="137"/>
        <v>0.33692722371967654</v>
      </c>
      <c r="F613">
        <v>51</v>
      </c>
      <c r="G613">
        <v>39</v>
      </c>
      <c r="H613">
        <v>15</v>
      </c>
      <c r="I613" s="3">
        <f t="shared" si="138"/>
        <v>0.34285714285714286</v>
      </c>
      <c r="J613">
        <f t="shared" si="133"/>
        <v>229</v>
      </c>
      <c r="K613">
        <f t="shared" si="134"/>
        <v>179</v>
      </c>
      <c r="L613">
        <f t="shared" si="135"/>
        <v>68</v>
      </c>
      <c r="M613" s="3">
        <f t="shared" si="139"/>
        <v>0.33823529411764708</v>
      </c>
      <c r="N613" s="3">
        <f t="shared" si="136"/>
        <v>0.37605042016806722</v>
      </c>
    </row>
    <row r="614" spans="1:14" x14ac:dyDescent="0.2">
      <c r="A614" s="2">
        <v>38338</v>
      </c>
      <c r="B614">
        <v>181</v>
      </c>
      <c r="C614">
        <v>155</v>
      </c>
      <c r="D614">
        <v>74</v>
      </c>
      <c r="E614" s="3">
        <f t="shared" si="137"/>
        <v>0.26097560975609757</v>
      </c>
      <c r="F614">
        <v>45</v>
      </c>
      <c r="G614">
        <v>39</v>
      </c>
      <c r="H614">
        <v>28</v>
      </c>
      <c r="I614" s="3">
        <f t="shared" si="138"/>
        <v>0.15178571428571427</v>
      </c>
      <c r="J614">
        <f t="shared" si="133"/>
        <v>226</v>
      </c>
      <c r="K614">
        <f t="shared" si="134"/>
        <v>194</v>
      </c>
      <c r="L614">
        <f t="shared" si="135"/>
        <v>102</v>
      </c>
      <c r="M614" s="3">
        <f t="shared" si="139"/>
        <v>0.23754789272030652</v>
      </c>
      <c r="N614" s="3">
        <f t="shared" si="136"/>
        <v>0.37164750957854409</v>
      </c>
    </row>
    <row r="615" spans="1:14" x14ac:dyDescent="0.2">
      <c r="A615" s="2">
        <v>38331</v>
      </c>
      <c r="B615">
        <v>166</v>
      </c>
      <c r="C615">
        <v>176</v>
      </c>
      <c r="D615">
        <v>79</v>
      </c>
      <c r="E615" s="3">
        <f t="shared" si="137"/>
        <v>0.20665083135391923</v>
      </c>
      <c r="F615">
        <v>39</v>
      </c>
      <c r="G615">
        <v>48</v>
      </c>
      <c r="H615">
        <v>20</v>
      </c>
      <c r="I615" s="3">
        <f t="shared" si="138"/>
        <v>0.17757009345794392</v>
      </c>
      <c r="J615">
        <f t="shared" si="133"/>
        <v>205</v>
      </c>
      <c r="K615">
        <f t="shared" si="134"/>
        <v>224</v>
      </c>
      <c r="L615">
        <f t="shared" si="135"/>
        <v>99</v>
      </c>
      <c r="M615" s="3">
        <f t="shared" si="139"/>
        <v>0.20075757575757575</v>
      </c>
      <c r="N615" s="3">
        <f t="shared" si="136"/>
        <v>0.42424242424242425</v>
      </c>
    </row>
    <row r="616" spans="1:14" x14ac:dyDescent="0.2">
      <c r="A616" s="2">
        <v>38324</v>
      </c>
      <c r="B616">
        <v>227</v>
      </c>
      <c r="C616">
        <v>109</v>
      </c>
      <c r="D616">
        <v>43</v>
      </c>
      <c r="E616" s="3">
        <f t="shared" si="137"/>
        <v>0.48548812664907653</v>
      </c>
      <c r="F616">
        <v>56</v>
      </c>
      <c r="G616">
        <v>34</v>
      </c>
      <c r="H616">
        <v>13</v>
      </c>
      <c r="I616" s="3">
        <f t="shared" si="138"/>
        <v>0.41747572815533979</v>
      </c>
      <c r="J616">
        <f t="shared" si="133"/>
        <v>283</v>
      </c>
      <c r="K616">
        <f t="shared" si="134"/>
        <v>143</v>
      </c>
      <c r="L616">
        <f t="shared" si="135"/>
        <v>56</v>
      </c>
      <c r="M616" s="3">
        <f t="shared" si="139"/>
        <v>0.47095435684647302</v>
      </c>
      <c r="N616" s="3">
        <f t="shared" si="136"/>
        <v>0.2966804979253112</v>
      </c>
    </row>
    <row r="617" spans="1:14" x14ac:dyDescent="0.2">
      <c r="A617" s="2">
        <v>38317</v>
      </c>
      <c r="B617">
        <v>188</v>
      </c>
      <c r="C617">
        <v>159</v>
      </c>
      <c r="D617">
        <v>67</v>
      </c>
      <c r="E617" s="3">
        <f t="shared" si="137"/>
        <v>0.2922705314009662</v>
      </c>
      <c r="F617">
        <v>39</v>
      </c>
      <c r="G617">
        <v>51</v>
      </c>
      <c r="H617">
        <v>19</v>
      </c>
      <c r="I617" s="3">
        <f t="shared" si="138"/>
        <v>0.1834862385321101</v>
      </c>
      <c r="J617">
        <f t="shared" si="133"/>
        <v>227</v>
      </c>
      <c r="K617">
        <f t="shared" si="134"/>
        <v>210</v>
      </c>
      <c r="L617">
        <f t="shared" si="135"/>
        <v>86</v>
      </c>
      <c r="M617" s="3">
        <f t="shared" si="139"/>
        <v>0.26959847036328871</v>
      </c>
      <c r="N617" s="3">
        <f t="shared" si="136"/>
        <v>0.40152963671128106</v>
      </c>
    </row>
    <row r="618" spans="1:14" x14ac:dyDescent="0.2">
      <c r="A618" s="2">
        <v>38310</v>
      </c>
      <c r="B618">
        <v>188</v>
      </c>
      <c r="C618">
        <v>144</v>
      </c>
      <c r="D618">
        <v>78</v>
      </c>
      <c r="E618" s="3">
        <f t="shared" si="137"/>
        <v>0.26829268292682928</v>
      </c>
      <c r="F618">
        <v>47</v>
      </c>
      <c r="G618">
        <v>43</v>
      </c>
      <c r="H618">
        <v>22</v>
      </c>
      <c r="I618" s="3">
        <f t="shared" si="138"/>
        <v>0.22321428571428573</v>
      </c>
      <c r="J618">
        <f t="shared" si="133"/>
        <v>235</v>
      </c>
      <c r="K618">
        <f t="shared" si="134"/>
        <v>187</v>
      </c>
      <c r="L618">
        <f t="shared" si="135"/>
        <v>100</v>
      </c>
      <c r="M618" s="3">
        <f t="shared" si="139"/>
        <v>0.25862068965517243</v>
      </c>
      <c r="N618" s="3">
        <f t="shared" si="136"/>
        <v>0.35823754789272033</v>
      </c>
    </row>
    <row r="619" spans="1:14" x14ac:dyDescent="0.2">
      <c r="A619" s="2">
        <v>38303</v>
      </c>
      <c r="B619">
        <v>233</v>
      </c>
      <c r="C619">
        <v>104</v>
      </c>
      <c r="D619">
        <v>54</v>
      </c>
      <c r="E619" s="3">
        <f t="shared" si="137"/>
        <v>0.4578005115089514</v>
      </c>
      <c r="F619">
        <v>52</v>
      </c>
      <c r="G619">
        <v>40</v>
      </c>
      <c r="H619">
        <v>19</v>
      </c>
      <c r="I619" s="3">
        <f t="shared" si="138"/>
        <v>0.29729729729729731</v>
      </c>
      <c r="J619">
        <f t="shared" si="133"/>
        <v>285</v>
      </c>
      <c r="K619">
        <f t="shared" si="134"/>
        <v>144</v>
      </c>
      <c r="L619">
        <f t="shared" si="135"/>
        <v>73</v>
      </c>
      <c r="M619" s="3">
        <f t="shared" si="139"/>
        <v>0.42231075697211157</v>
      </c>
      <c r="N619" s="3">
        <f t="shared" si="136"/>
        <v>0.28685258964143429</v>
      </c>
    </row>
    <row r="620" spans="1:14" x14ac:dyDescent="0.2">
      <c r="A620" s="2">
        <v>38296</v>
      </c>
      <c r="B620">
        <v>199</v>
      </c>
      <c r="C620">
        <v>116</v>
      </c>
      <c r="D620">
        <v>42</v>
      </c>
      <c r="E620" s="3">
        <f t="shared" si="137"/>
        <v>0.43977591036414565</v>
      </c>
      <c r="F620">
        <v>59</v>
      </c>
      <c r="G620">
        <v>35</v>
      </c>
      <c r="H620">
        <v>14</v>
      </c>
      <c r="I620" s="3">
        <f t="shared" si="138"/>
        <v>0.41666666666666669</v>
      </c>
      <c r="J620">
        <f t="shared" si="133"/>
        <v>258</v>
      </c>
      <c r="K620">
        <f t="shared" si="134"/>
        <v>151</v>
      </c>
      <c r="L620">
        <f t="shared" si="135"/>
        <v>56</v>
      </c>
      <c r="M620" s="3">
        <f t="shared" si="139"/>
        <v>0.43440860215053761</v>
      </c>
      <c r="N620" s="3">
        <f t="shared" si="136"/>
        <v>0.3247311827956989</v>
      </c>
    </row>
    <row r="621" spans="1:14" x14ac:dyDescent="0.2">
      <c r="A621" s="2">
        <v>38289</v>
      </c>
      <c r="B621">
        <v>153</v>
      </c>
      <c r="C621">
        <v>154</v>
      </c>
      <c r="D621">
        <v>67</v>
      </c>
      <c r="E621" s="3">
        <f t="shared" si="137"/>
        <v>0.22994652406417113</v>
      </c>
      <c r="F621">
        <v>45</v>
      </c>
      <c r="G621">
        <v>38</v>
      </c>
      <c r="H621">
        <v>20</v>
      </c>
      <c r="I621" s="3">
        <f t="shared" si="138"/>
        <v>0.24271844660194175</v>
      </c>
      <c r="J621">
        <f t="shared" si="133"/>
        <v>198</v>
      </c>
      <c r="K621">
        <f t="shared" si="134"/>
        <v>192</v>
      </c>
      <c r="L621">
        <f t="shared" si="135"/>
        <v>87</v>
      </c>
      <c r="M621" s="3">
        <f t="shared" si="139"/>
        <v>0.23270440251572327</v>
      </c>
      <c r="N621" s="3">
        <f t="shared" si="136"/>
        <v>0.40251572327044027</v>
      </c>
    </row>
    <row r="622" spans="1:14" x14ac:dyDescent="0.2">
      <c r="A622" s="2">
        <v>38282</v>
      </c>
      <c r="B622">
        <v>111</v>
      </c>
      <c r="C622">
        <v>153</v>
      </c>
      <c r="D622">
        <v>109</v>
      </c>
      <c r="E622" s="3">
        <f t="shared" si="137"/>
        <v>5.3619302949061663E-3</v>
      </c>
      <c r="F622">
        <v>43</v>
      </c>
      <c r="G622">
        <v>43</v>
      </c>
      <c r="H622">
        <v>24</v>
      </c>
      <c r="I622" s="3">
        <f t="shared" si="138"/>
        <v>0.17272727272727273</v>
      </c>
      <c r="J622">
        <f t="shared" si="133"/>
        <v>154</v>
      </c>
      <c r="K622">
        <f t="shared" si="134"/>
        <v>196</v>
      </c>
      <c r="L622">
        <f t="shared" si="135"/>
        <v>133</v>
      </c>
      <c r="M622" s="3">
        <f t="shared" si="139"/>
        <v>4.3478260869565216E-2</v>
      </c>
      <c r="N622" s="3">
        <f t="shared" si="136"/>
        <v>0.40579710144927539</v>
      </c>
    </row>
    <row r="623" spans="1:14" x14ac:dyDescent="0.2">
      <c r="A623" s="2">
        <v>38275</v>
      </c>
      <c r="B623">
        <v>92</v>
      </c>
      <c r="C623">
        <v>147</v>
      </c>
      <c r="D623">
        <v>124</v>
      </c>
      <c r="E623" s="3">
        <f t="shared" si="137"/>
        <v>-8.8154269972451793E-2</v>
      </c>
      <c r="F623">
        <v>26</v>
      </c>
      <c r="G623">
        <v>43</v>
      </c>
      <c r="H623">
        <v>26</v>
      </c>
      <c r="I623" s="3">
        <f t="shared" si="138"/>
        <v>0</v>
      </c>
      <c r="J623">
        <f t="shared" si="133"/>
        <v>118</v>
      </c>
      <c r="K623">
        <f t="shared" si="134"/>
        <v>190</v>
      </c>
      <c r="L623">
        <f t="shared" si="135"/>
        <v>150</v>
      </c>
      <c r="M623" s="3">
        <f t="shared" si="139"/>
        <v>-6.9868995633187769E-2</v>
      </c>
      <c r="N623" s="3">
        <f t="shared" si="136"/>
        <v>0.41484716157205243</v>
      </c>
    </row>
    <row r="624" spans="1:14" x14ac:dyDescent="0.2">
      <c r="A624" s="2">
        <v>38268</v>
      </c>
      <c r="B624">
        <v>125</v>
      </c>
      <c r="C624">
        <v>153</v>
      </c>
      <c r="D624">
        <v>87</v>
      </c>
      <c r="E624" s="3">
        <f t="shared" si="137"/>
        <v>0.10410958904109589</v>
      </c>
      <c r="F624">
        <v>40</v>
      </c>
      <c r="G624">
        <v>32</v>
      </c>
      <c r="H624">
        <v>27</v>
      </c>
      <c r="I624" s="3">
        <f t="shared" si="138"/>
        <v>0.13131313131313133</v>
      </c>
      <c r="J624">
        <f t="shared" si="133"/>
        <v>165</v>
      </c>
      <c r="K624">
        <f t="shared" si="134"/>
        <v>185</v>
      </c>
      <c r="L624">
        <f t="shared" si="135"/>
        <v>114</v>
      </c>
      <c r="M624" s="3">
        <f t="shared" si="139"/>
        <v>0.10991379310344827</v>
      </c>
      <c r="N624" s="3">
        <f t="shared" si="136"/>
        <v>0.39870689655172414</v>
      </c>
    </row>
    <row r="625" spans="1:14" x14ac:dyDescent="0.2">
      <c r="A625" s="2">
        <v>38261</v>
      </c>
      <c r="B625">
        <v>125</v>
      </c>
      <c r="C625">
        <v>137</v>
      </c>
      <c r="D625">
        <v>79</v>
      </c>
      <c r="E625" s="3">
        <f t="shared" si="137"/>
        <v>0.13489736070381231</v>
      </c>
      <c r="F625">
        <v>38</v>
      </c>
      <c r="G625">
        <v>37</v>
      </c>
      <c r="H625">
        <v>27</v>
      </c>
      <c r="I625" s="3">
        <f t="shared" si="138"/>
        <v>0.10784313725490197</v>
      </c>
      <c r="J625">
        <f t="shared" si="133"/>
        <v>163</v>
      </c>
      <c r="K625">
        <f t="shared" si="134"/>
        <v>174</v>
      </c>
      <c r="L625">
        <f t="shared" si="135"/>
        <v>106</v>
      </c>
      <c r="M625" s="3">
        <f t="shared" si="139"/>
        <v>0.12866817155756208</v>
      </c>
      <c r="N625" s="3">
        <f t="shared" si="136"/>
        <v>0.39277652370203159</v>
      </c>
    </row>
    <row r="626" spans="1:14" x14ac:dyDescent="0.2">
      <c r="A626" s="2">
        <v>38254</v>
      </c>
      <c r="B626">
        <v>63</v>
      </c>
      <c r="C626">
        <v>142</v>
      </c>
      <c r="D626">
        <v>150</v>
      </c>
      <c r="E626" s="3">
        <f t="shared" si="137"/>
        <v>-0.24507042253521127</v>
      </c>
      <c r="F626">
        <v>20</v>
      </c>
      <c r="G626">
        <v>35</v>
      </c>
      <c r="H626">
        <v>38</v>
      </c>
      <c r="I626" s="3">
        <f t="shared" si="138"/>
        <v>-0.19354838709677419</v>
      </c>
      <c r="J626">
        <f t="shared" si="133"/>
        <v>83</v>
      </c>
      <c r="K626">
        <f t="shared" si="134"/>
        <v>177</v>
      </c>
      <c r="L626">
        <f t="shared" si="135"/>
        <v>188</v>
      </c>
      <c r="M626" s="3">
        <f t="shared" si="139"/>
        <v>-0.234375</v>
      </c>
      <c r="N626" s="3">
        <f t="shared" si="136"/>
        <v>0.3950892857142857</v>
      </c>
    </row>
    <row r="627" spans="1:14" x14ac:dyDescent="0.2">
      <c r="A627" s="2">
        <v>38247</v>
      </c>
      <c r="B627">
        <v>110</v>
      </c>
      <c r="C627">
        <v>145</v>
      </c>
      <c r="D627">
        <v>99</v>
      </c>
      <c r="E627" s="3">
        <f t="shared" si="137"/>
        <v>3.1073446327683617E-2</v>
      </c>
      <c r="F627">
        <v>23</v>
      </c>
      <c r="G627">
        <v>38</v>
      </c>
      <c r="H627">
        <v>31</v>
      </c>
      <c r="I627" s="3">
        <f t="shared" si="138"/>
        <v>-8.6956521739130432E-2</v>
      </c>
      <c r="J627">
        <f t="shared" si="133"/>
        <v>133</v>
      </c>
      <c r="K627">
        <f t="shared" si="134"/>
        <v>183</v>
      </c>
      <c r="L627">
        <f t="shared" si="135"/>
        <v>130</v>
      </c>
      <c r="M627" s="3">
        <f t="shared" si="139"/>
        <v>6.7264573991031393E-3</v>
      </c>
      <c r="N627" s="3">
        <f t="shared" si="136"/>
        <v>0.4103139013452915</v>
      </c>
    </row>
    <row r="628" spans="1:14" x14ac:dyDescent="0.2">
      <c r="A628" s="2">
        <v>38240</v>
      </c>
      <c r="B628">
        <v>98</v>
      </c>
      <c r="C628">
        <v>133</v>
      </c>
      <c r="D628">
        <v>100</v>
      </c>
      <c r="E628" s="3">
        <f t="shared" si="137"/>
        <v>-6.0422960725075529E-3</v>
      </c>
      <c r="F628">
        <v>23</v>
      </c>
      <c r="G628">
        <v>48</v>
      </c>
      <c r="H628">
        <v>20</v>
      </c>
      <c r="I628" s="3">
        <f t="shared" si="138"/>
        <v>3.2967032967032968E-2</v>
      </c>
      <c r="J628">
        <f t="shared" si="133"/>
        <v>121</v>
      </c>
      <c r="K628">
        <f t="shared" si="134"/>
        <v>181</v>
      </c>
      <c r="L628">
        <f t="shared" si="135"/>
        <v>120</v>
      </c>
      <c r="M628" s="3">
        <f t="shared" si="139"/>
        <v>2.3696682464454978E-3</v>
      </c>
      <c r="N628" s="3">
        <f t="shared" si="136"/>
        <v>0.42890995260663506</v>
      </c>
    </row>
    <row r="629" spans="1:14" x14ac:dyDescent="0.2">
      <c r="A629" s="2">
        <v>38233</v>
      </c>
      <c r="B629">
        <v>87</v>
      </c>
      <c r="C629">
        <v>142</v>
      </c>
      <c r="D629">
        <v>117</v>
      </c>
      <c r="E629" s="3">
        <f t="shared" si="137"/>
        <v>-8.6705202312138727E-2</v>
      </c>
      <c r="F629">
        <v>28</v>
      </c>
      <c r="G629">
        <v>51</v>
      </c>
      <c r="H629">
        <v>27</v>
      </c>
      <c r="I629" s="3">
        <f t="shared" si="138"/>
        <v>9.433962264150943E-3</v>
      </c>
      <c r="J629">
        <f t="shared" si="133"/>
        <v>115</v>
      </c>
      <c r="K629">
        <f t="shared" si="134"/>
        <v>193</v>
      </c>
      <c r="L629">
        <f t="shared" si="135"/>
        <v>144</v>
      </c>
      <c r="M629" s="3">
        <f t="shared" si="139"/>
        <v>-6.4159292035398233E-2</v>
      </c>
      <c r="N629" s="3">
        <f t="shared" si="136"/>
        <v>0.42699115044247787</v>
      </c>
    </row>
    <row r="630" spans="1:14" x14ac:dyDescent="0.2">
      <c r="A630" s="2">
        <v>38226</v>
      </c>
      <c r="B630">
        <v>120</v>
      </c>
      <c r="C630">
        <v>169</v>
      </c>
      <c r="D630">
        <v>95</v>
      </c>
      <c r="E630" s="3">
        <f t="shared" si="137"/>
        <v>6.5104166666666671E-2</v>
      </c>
      <c r="F630">
        <v>35</v>
      </c>
      <c r="G630">
        <v>53</v>
      </c>
      <c r="H630">
        <v>31</v>
      </c>
      <c r="I630" s="3">
        <f t="shared" si="138"/>
        <v>3.3613445378151259E-2</v>
      </c>
      <c r="J630">
        <f t="shared" ref="J630:J661" si="140">B630+F630</f>
        <v>155</v>
      </c>
      <c r="K630">
        <f t="shared" ref="K630:K661" si="141">C630+G630</f>
        <v>222</v>
      </c>
      <c r="L630">
        <f t="shared" ref="L630:L661" si="142">D630+H630</f>
        <v>126</v>
      </c>
      <c r="M630" s="3">
        <f t="shared" si="139"/>
        <v>5.7654075546719682E-2</v>
      </c>
      <c r="N630" s="3">
        <f t="shared" ref="N630:N661" si="143">K630/SUM(J630:L630)</f>
        <v>0.44135188866799202</v>
      </c>
    </row>
    <row r="631" spans="1:14" x14ac:dyDescent="0.2">
      <c r="A631" s="2">
        <v>38219</v>
      </c>
      <c r="B631">
        <v>99</v>
      </c>
      <c r="C631">
        <v>124</v>
      </c>
      <c r="D631">
        <v>122</v>
      </c>
      <c r="E631" s="3">
        <f t="shared" si="137"/>
        <v>-6.6666666666666666E-2</v>
      </c>
      <c r="F631">
        <v>24</v>
      </c>
      <c r="G631">
        <v>40</v>
      </c>
      <c r="H631">
        <v>39</v>
      </c>
      <c r="I631" s="3">
        <f t="shared" si="138"/>
        <v>-0.14563106796116504</v>
      </c>
      <c r="J631">
        <f t="shared" si="140"/>
        <v>123</v>
      </c>
      <c r="K631">
        <f t="shared" si="141"/>
        <v>164</v>
      </c>
      <c r="L631">
        <f t="shared" si="142"/>
        <v>161</v>
      </c>
      <c r="M631" s="3">
        <f t="shared" si="139"/>
        <v>-8.4821428571428575E-2</v>
      </c>
      <c r="N631" s="3">
        <f t="shared" si="143"/>
        <v>0.36607142857142855</v>
      </c>
    </row>
    <row r="632" spans="1:14" x14ac:dyDescent="0.2">
      <c r="A632" s="2">
        <v>38212</v>
      </c>
      <c r="B632">
        <v>51</v>
      </c>
      <c r="C632">
        <v>94</v>
      </c>
      <c r="D632">
        <v>178</v>
      </c>
      <c r="E632" s="3">
        <f t="shared" si="137"/>
        <v>-0.39318885448916407</v>
      </c>
      <c r="F632">
        <v>18</v>
      </c>
      <c r="G632">
        <v>22</v>
      </c>
      <c r="H632">
        <v>47</v>
      </c>
      <c r="I632" s="3">
        <f t="shared" si="138"/>
        <v>-0.33333333333333331</v>
      </c>
      <c r="J632">
        <f t="shared" si="140"/>
        <v>69</v>
      </c>
      <c r="K632">
        <f t="shared" si="141"/>
        <v>116</v>
      </c>
      <c r="L632">
        <f t="shared" si="142"/>
        <v>225</v>
      </c>
      <c r="M632" s="3">
        <f t="shared" si="139"/>
        <v>-0.38048780487804879</v>
      </c>
      <c r="N632" s="3">
        <f t="shared" si="143"/>
        <v>0.28292682926829266</v>
      </c>
    </row>
    <row r="633" spans="1:14" x14ac:dyDescent="0.2">
      <c r="A633" s="2">
        <v>38205</v>
      </c>
      <c r="B633">
        <v>52</v>
      </c>
      <c r="C633">
        <v>105</v>
      </c>
      <c r="D633">
        <v>181</v>
      </c>
      <c r="E633" s="3">
        <f t="shared" si="137"/>
        <v>-0.38165680473372782</v>
      </c>
      <c r="F633">
        <v>16</v>
      </c>
      <c r="G633">
        <v>19</v>
      </c>
      <c r="H633">
        <v>53</v>
      </c>
      <c r="I633" s="3">
        <f t="shared" si="138"/>
        <v>-0.42045454545454547</v>
      </c>
      <c r="J633">
        <f t="shared" si="140"/>
        <v>68</v>
      </c>
      <c r="K633">
        <f t="shared" si="141"/>
        <v>124</v>
      </c>
      <c r="L633">
        <f t="shared" si="142"/>
        <v>234</v>
      </c>
      <c r="M633" s="3">
        <f t="shared" si="139"/>
        <v>-0.38967136150234744</v>
      </c>
      <c r="N633" s="3">
        <f t="shared" si="143"/>
        <v>0.29107981220657275</v>
      </c>
    </row>
    <row r="634" spans="1:14" x14ac:dyDescent="0.2">
      <c r="A634" s="2">
        <v>38198</v>
      </c>
      <c r="B634">
        <v>105</v>
      </c>
      <c r="C634">
        <v>153</v>
      </c>
      <c r="D634">
        <v>78</v>
      </c>
      <c r="E634" s="3">
        <f t="shared" si="137"/>
        <v>8.0357142857142863E-2</v>
      </c>
      <c r="F634">
        <v>29</v>
      </c>
      <c r="G634">
        <v>27</v>
      </c>
      <c r="H634">
        <v>25</v>
      </c>
      <c r="I634" s="3">
        <f t="shared" si="138"/>
        <v>4.9382716049382713E-2</v>
      </c>
      <c r="J634">
        <f t="shared" si="140"/>
        <v>134</v>
      </c>
      <c r="K634">
        <f t="shared" si="141"/>
        <v>180</v>
      </c>
      <c r="L634">
        <f t="shared" si="142"/>
        <v>103</v>
      </c>
      <c r="M634" s="3">
        <f t="shared" si="139"/>
        <v>7.4340527577937646E-2</v>
      </c>
      <c r="N634" s="3">
        <f t="shared" si="143"/>
        <v>0.43165467625899279</v>
      </c>
    </row>
    <row r="635" spans="1:14" x14ac:dyDescent="0.2">
      <c r="A635" s="2">
        <v>38191</v>
      </c>
      <c r="B635">
        <v>72</v>
      </c>
      <c r="C635">
        <v>119</v>
      </c>
      <c r="D635">
        <v>142</v>
      </c>
      <c r="E635" s="3">
        <f t="shared" si="137"/>
        <v>-0.21021021021021022</v>
      </c>
      <c r="F635">
        <v>26</v>
      </c>
      <c r="G635">
        <v>23</v>
      </c>
      <c r="H635">
        <v>39</v>
      </c>
      <c r="I635" s="3">
        <f t="shared" si="138"/>
        <v>-0.14772727272727273</v>
      </c>
      <c r="J635">
        <f t="shared" si="140"/>
        <v>98</v>
      </c>
      <c r="K635">
        <f t="shared" si="141"/>
        <v>142</v>
      </c>
      <c r="L635">
        <f t="shared" si="142"/>
        <v>181</v>
      </c>
      <c r="M635" s="3">
        <f t="shared" si="139"/>
        <v>-0.19714964370546317</v>
      </c>
      <c r="N635" s="3">
        <f t="shared" si="143"/>
        <v>0.33729216152019004</v>
      </c>
    </row>
    <row r="636" spans="1:14" x14ac:dyDescent="0.2">
      <c r="A636" s="2">
        <v>38184</v>
      </c>
      <c r="B636">
        <v>71</v>
      </c>
      <c r="C636">
        <v>132</v>
      </c>
      <c r="D636">
        <v>131</v>
      </c>
      <c r="E636" s="3">
        <f t="shared" si="137"/>
        <v>-0.17964071856287425</v>
      </c>
      <c r="F636">
        <v>22</v>
      </c>
      <c r="G636">
        <v>32</v>
      </c>
      <c r="H636">
        <v>41</v>
      </c>
      <c r="I636" s="3">
        <f t="shared" si="138"/>
        <v>-0.2</v>
      </c>
      <c r="J636">
        <f t="shared" si="140"/>
        <v>93</v>
      </c>
      <c r="K636">
        <f t="shared" si="141"/>
        <v>164</v>
      </c>
      <c r="L636">
        <f t="shared" si="142"/>
        <v>172</v>
      </c>
      <c r="M636" s="3">
        <f t="shared" si="139"/>
        <v>-0.18414918414918416</v>
      </c>
      <c r="N636" s="3">
        <f t="shared" si="143"/>
        <v>0.38228438228438227</v>
      </c>
    </row>
    <row r="637" spans="1:14" x14ac:dyDescent="0.2">
      <c r="A637" s="2">
        <v>38177</v>
      </c>
      <c r="B637">
        <v>60</v>
      </c>
      <c r="C637">
        <v>137</v>
      </c>
      <c r="D637">
        <v>154</v>
      </c>
      <c r="E637" s="3">
        <f t="shared" si="137"/>
        <v>-0.26780626780626782</v>
      </c>
      <c r="F637">
        <v>25</v>
      </c>
      <c r="G637">
        <v>35</v>
      </c>
      <c r="H637">
        <v>35</v>
      </c>
      <c r="I637" s="3">
        <f t="shared" si="138"/>
        <v>-0.10526315789473684</v>
      </c>
      <c r="J637">
        <f t="shared" si="140"/>
        <v>85</v>
      </c>
      <c r="K637">
        <f t="shared" si="141"/>
        <v>172</v>
      </c>
      <c r="L637">
        <f t="shared" si="142"/>
        <v>189</v>
      </c>
      <c r="M637" s="3">
        <f t="shared" si="139"/>
        <v>-0.23318385650224216</v>
      </c>
      <c r="N637" s="3">
        <f t="shared" si="143"/>
        <v>0.38565022421524664</v>
      </c>
    </row>
    <row r="638" spans="1:14" x14ac:dyDescent="0.2">
      <c r="A638" s="2">
        <v>38170</v>
      </c>
      <c r="B638">
        <v>81</v>
      </c>
      <c r="C638">
        <v>164</v>
      </c>
      <c r="D638">
        <v>91</v>
      </c>
      <c r="E638" s="3">
        <f t="shared" si="137"/>
        <v>-2.976190476190476E-2</v>
      </c>
      <c r="F638">
        <v>20</v>
      </c>
      <c r="G638">
        <v>33</v>
      </c>
      <c r="H638">
        <v>40</v>
      </c>
      <c r="I638" s="3">
        <f t="shared" si="138"/>
        <v>-0.21505376344086022</v>
      </c>
      <c r="J638">
        <f t="shared" si="140"/>
        <v>101</v>
      </c>
      <c r="K638">
        <f t="shared" si="141"/>
        <v>197</v>
      </c>
      <c r="L638">
        <f t="shared" si="142"/>
        <v>131</v>
      </c>
      <c r="M638" s="3">
        <f t="shared" si="139"/>
        <v>-6.9930069930069935E-2</v>
      </c>
      <c r="N638" s="3">
        <f t="shared" si="143"/>
        <v>0.4592074592074592</v>
      </c>
    </row>
    <row r="639" spans="1:14" x14ac:dyDescent="0.2">
      <c r="A639" s="2">
        <v>38163</v>
      </c>
      <c r="B639">
        <v>119</v>
      </c>
      <c r="C639">
        <v>147</v>
      </c>
      <c r="D639">
        <v>65</v>
      </c>
      <c r="E639" s="3">
        <f t="shared" si="137"/>
        <v>0.16314199395770393</v>
      </c>
      <c r="F639">
        <v>39</v>
      </c>
      <c r="G639">
        <v>35</v>
      </c>
      <c r="H639">
        <v>17</v>
      </c>
      <c r="I639" s="3">
        <f t="shared" si="138"/>
        <v>0.24175824175824176</v>
      </c>
      <c r="J639">
        <f t="shared" si="140"/>
        <v>158</v>
      </c>
      <c r="K639">
        <f t="shared" si="141"/>
        <v>182</v>
      </c>
      <c r="L639">
        <f t="shared" si="142"/>
        <v>82</v>
      </c>
      <c r="M639" s="3">
        <f t="shared" si="139"/>
        <v>0.18009478672985782</v>
      </c>
      <c r="N639" s="3">
        <f t="shared" si="143"/>
        <v>0.43127962085308058</v>
      </c>
    </row>
    <row r="640" spans="1:14" x14ac:dyDescent="0.2">
      <c r="A640" s="2">
        <v>38156</v>
      </c>
      <c r="B640">
        <v>85</v>
      </c>
      <c r="C640">
        <v>170</v>
      </c>
      <c r="D640">
        <v>84</v>
      </c>
      <c r="E640" s="3">
        <f t="shared" ref="E640:E672" si="144">(B640-D640)/SUM(B640:D640)</f>
        <v>2.9498525073746312E-3</v>
      </c>
      <c r="F640">
        <v>26</v>
      </c>
      <c r="G640">
        <v>46</v>
      </c>
      <c r="H640">
        <v>28</v>
      </c>
      <c r="I640" s="3">
        <f t="shared" ref="I640:I672" si="145">(F640-H640)/SUM(F640:H640)</f>
        <v>-0.02</v>
      </c>
      <c r="J640">
        <f t="shared" si="140"/>
        <v>111</v>
      </c>
      <c r="K640">
        <f t="shared" si="141"/>
        <v>216</v>
      </c>
      <c r="L640">
        <f t="shared" si="142"/>
        <v>112</v>
      </c>
      <c r="M640" s="3">
        <f t="shared" ref="M640:M672" si="146">(J640-L640)/SUM(J640:L640)</f>
        <v>-2.2779043280182231E-3</v>
      </c>
      <c r="N640" s="3">
        <f t="shared" si="143"/>
        <v>0.49202733485193623</v>
      </c>
    </row>
    <row r="641" spans="1:14" x14ac:dyDescent="0.2">
      <c r="A641" s="2">
        <v>38149</v>
      </c>
      <c r="B641">
        <v>124</v>
      </c>
      <c r="C641">
        <v>128</v>
      </c>
      <c r="D641">
        <v>70</v>
      </c>
      <c r="E641" s="3">
        <f t="shared" si="144"/>
        <v>0.16770186335403728</v>
      </c>
      <c r="F641">
        <v>26</v>
      </c>
      <c r="G641">
        <v>36</v>
      </c>
      <c r="H641">
        <v>23</v>
      </c>
      <c r="I641" s="3">
        <f t="shared" si="145"/>
        <v>3.5294117647058823E-2</v>
      </c>
      <c r="J641">
        <f t="shared" si="140"/>
        <v>150</v>
      </c>
      <c r="K641">
        <f t="shared" si="141"/>
        <v>164</v>
      </c>
      <c r="L641">
        <f t="shared" si="142"/>
        <v>93</v>
      </c>
      <c r="M641" s="3">
        <f t="shared" si="146"/>
        <v>0.14004914004914004</v>
      </c>
      <c r="N641" s="3">
        <f t="shared" si="143"/>
        <v>0.40294840294840295</v>
      </c>
    </row>
    <row r="642" spans="1:14" x14ac:dyDescent="0.2">
      <c r="A642" s="2">
        <v>38142</v>
      </c>
      <c r="B642">
        <v>83</v>
      </c>
      <c r="C642">
        <v>160</v>
      </c>
      <c r="D642">
        <v>90</v>
      </c>
      <c r="E642" s="3">
        <f t="shared" si="144"/>
        <v>-2.1021021021021023E-2</v>
      </c>
      <c r="F642">
        <v>36</v>
      </c>
      <c r="G642">
        <v>44</v>
      </c>
      <c r="H642">
        <v>20</v>
      </c>
      <c r="I642" s="3">
        <f t="shared" si="145"/>
        <v>0.16</v>
      </c>
      <c r="J642">
        <f t="shared" si="140"/>
        <v>119</v>
      </c>
      <c r="K642">
        <f t="shared" si="141"/>
        <v>204</v>
      </c>
      <c r="L642">
        <f t="shared" si="142"/>
        <v>110</v>
      </c>
      <c r="M642" s="3">
        <f t="shared" si="146"/>
        <v>2.0785219399538105E-2</v>
      </c>
      <c r="N642" s="3">
        <f t="shared" si="143"/>
        <v>0.47113163972286376</v>
      </c>
    </row>
    <row r="643" spans="1:14" x14ac:dyDescent="0.2">
      <c r="A643" s="2">
        <v>38135</v>
      </c>
      <c r="B643">
        <v>97</v>
      </c>
      <c r="C643">
        <v>124</v>
      </c>
      <c r="D643">
        <v>72</v>
      </c>
      <c r="E643" s="3">
        <f t="shared" si="144"/>
        <v>8.5324232081911269E-2</v>
      </c>
      <c r="F643">
        <v>44</v>
      </c>
      <c r="G643">
        <v>31</v>
      </c>
      <c r="H643">
        <v>16</v>
      </c>
      <c r="I643" s="3">
        <f t="shared" si="145"/>
        <v>0.30769230769230771</v>
      </c>
      <c r="J643">
        <f t="shared" si="140"/>
        <v>141</v>
      </c>
      <c r="K643">
        <f t="shared" si="141"/>
        <v>155</v>
      </c>
      <c r="L643">
        <f t="shared" si="142"/>
        <v>88</v>
      </c>
      <c r="M643" s="3">
        <f t="shared" si="146"/>
        <v>0.13802083333333334</v>
      </c>
      <c r="N643" s="3">
        <f t="shared" si="143"/>
        <v>0.40364583333333331</v>
      </c>
    </row>
    <row r="644" spans="1:14" x14ac:dyDescent="0.2">
      <c r="A644" s="2">
        <v>38128</v>
      </c>
      <c r="B644">
        <v>65</v>
      </c>
      <c r="C644">
        <v>128</v>
      </c>
      <c r="D644">
        <v>82</v>
      </c>
      <c r="E644" s="3">
        <f t="shared" si="144"/>
        <v>-6.1818181818181821E-2</v>
      </c>
      <c r="F644">
        <v>22</v>
      </c>
      <c r="G644">
        <v>34</v>
      </c>
      <c r="H644">
        <v>27</v>
      </c>
      <c r="I644" s="3">
        <f t="shared" si="145"/>
        <v>-6.0240963855421686E-2</v>
      </c>
      <c r="J644">
        <f t="shared" si="140"/>
        <v>87</v>
      </c>
      <c r="K644">
        <f t="shared" si="141"/>
        <v>162</v>
      </c>
      <c r="L644">
        <f t="shared" si="142"/>
        <v>109</v>
      </c>
      <c r="M644" s="3">
        <f t="shared" si="146"/>
        <v>-6.1452513966480445E-2</v>
      </c>
      <c r="N644" s="3">
        <f t="shared" si="143"/>
        <v>0.45251396648044695</v>
      </c>
    </row>
    <row r="645" spans="1:14" x14ac:dyDescent="0.2">
      <c r="A645" s="2">
        <v>38121</v>
      </c>
      <c r="B645">
        <v>49</v>
      </c>
      <c r="C645">
        <v>130</v>
      </c>
      <c r="D645">
        <v>122</v>
      </c>
      <c r="E645" s="3">
        <f t="shared" si="144"/>
        <v>-0.2425249169435216</v>
      </c>
      <c r="F645">
        <v>31</v>
      </c>
      <c r="G645">
        <v>34</v>
      </c>
      <c r="H645">
        <v>36</v>
      </c>
      <c r="I645" s="3">
        <f t="shared" si="145"/>
        <v>-4.9504950495049507E-2</v>
      </c>
      <c r="J645">
        <f t="shared" si="140"/>
        <v>80</v>
      </c>
      <c r="K645">
        <f t="shared" si="141"/>
        <v>164</v>
      </c>
      <c r="L645">
        <f t="shared" si="142"/>
        <v>158</v>
      </c>
      <c r="M645" s="3">
        <f t="shared" si="146"/>
        <v>-0.19402985074626866</v>
      </c>
      <c r="N645" s="3">
        <f t="shared" si="143"/>
        <v>0.4079601990049751</v>
      </c>
    </row>
    <row r="646" spans="1:14" x14ac:dyDescent="0.2">
      <c r="A646" s="2">
        <v>38114</v>
      </c>
      <c r="B646">
        <v>45</v>
      </c>
      <c r="C646">
        <v>103</v>
      </c>
      <c r="D646">
        <v>172</v>
      </c>
      <c r="E646" s="3">
        <f t="shared" si="144"/>
        <v>-0.39687499999999998</v>
      </c>
      <c r="F646">
        <v>17</v>
      </c>
      <c r="G646">
        <v>24</v>
      </c>
      <c r="H646">
        <v>44</v>
      </c>
      <c r="I646" s="3">
        <f t="shared" si="145"/>
        <v>-0.31764705882352939</v>
      </c>
      <c r="J646">
        <f t="shared" si="140"/>
        <v>62</v>
      </c>
      <c r="K646">
        <f t="shared" si="141"/>
        <v>127</v>
      </c>
      <c r="L646">
        <f t="shared" si="142"/>
        <v>216</v>
      </c>
      <c r="M646" s="3">
        <f t="shared" si="146"/>
        <v>-0.38024691358024693</v>
      </c>
      <c r="N646" s="3">
        <f t="shared" si="143"/>
        <v>0.31358024691358027</v>
      </c>
    </row>
    <row r="647" spans="1:14" x14ac:dyDescent="0.2">
      <c r="A647" s="2">
        <v>38107</v>
      </c>
      <c r="B647">
        <v>47</v>
      </c>
      <c r="C647">
        <v>99</v>
      </c>
      <c r="D647">
        <v>142</v>
      </c>
      <c r="E647" s="3">
        <f t="shared" si="144"/>
        <v>-0.3298611111111111</v>
      </c>
      <c r="F647">
        <v>15</v>
      </c>
      <c r="G647">
        <v>29</v>
      </c>
      <c r="H647">
        <v>45</v>
      </c>
      <c r="I647" s="3">
        <f t="shared" si="145"/>
        <v>-0.33707865168539325</v>
      </c>
      <c r="J647">
        <f t="shared" si="140"/>
        <v>62</v>
      </c>
      <c r="K647">
        <f t="shared" si="141"/>
        <v>128</v>
      </c>
      <c r="L647">
        <f t="shared" si="142"/>
        <v>187</v>
      </c>
      <c r="M647" s="3">
        <f t="shared" si="146"/>
        <v>-0.33156498673740054</v>
      </c>
      <c r="N647" s="3">
        <f t="shared" si="143"/>
        <v>0.33952254641909813</v>
      </c>
    </row>
    <row r="648" spans="1:14" x14ac:dyDescent="0.2">
      <c r="A648" s="2">
        <v>38100</v>
      </c>
      <c r="B648">
        <v>129</v>
      </c>
      <c r="C648">
        <v>130</v>
      </c>
      <c r="D648">
        <v>51</v>
      </c>
      <c r="E648" s="3">
        <f t="shared" si="144"/>
        <v>0.25161290322580643</v>
      </c>
      <c r="F648">
        <v>38</v>
      </c>
      <c r="G648">
        <v>40</v>
      </c>
      <c r="H648">
        <v>16</v>
      </c>
      <c r="I648" s="3">
        <f t="shared" si="145"/>
        <v>0.23404255319148937</v>
      </c>
      <c r="J648">
        <f t="shared" si="140"/>
        <v>167</v>
      </c>
      <c r="K648">
        <f t="shared" si="141"/>
        <v>170</v>
      </c>
      <c r="L648">
        <f t="shared" si="142"/>
        <v>67</v>
      </c>
      <c r="M648" s="3">
        <f t="shared" si="146"/>
        <v>0.24752475247524752</v>
      </c>
      <c r="N648" s="3">
        <f t="shared" si="143"/>
        <v>0.42079207920792078</v>
      </c>
    </row>
    <row r="649" spans="1:14" x14ac:dyDescent="0.2">
      <c r="A649" s="2">
        <v>38093</v>
      </c>
      <c r="B649">
        <v>69</v>
      </c>
      <c r="C649">
        <v>139</v>
      </c>
      <c r="D649">
        <v>100</v>
      </c>
      <c r="E649" s="3">
        <f t="shared" si="144"/>
        <v>-0.10064935064935066</v>
      </c>
      <c r="F649">
        <v>21</v>
      </c>
      <c r="G649">
        <v>31</v>
      </c>
      <c r="H649">
        <v>27</v>
      </c>
      <c r="I649" s="3">
        <f t="shared" si="145"/>
        <v>-7.5949367088607597E-2</v>
      </c>
      <c r="J649">
        <f t="shared" si="140"/>
        <v>90</v>
      </c>
      <c r="K649">
        <f t="shared" si="141"/>
        <v>170</v>
      </c>
      <c r="L649">
        <f t="shared" si="142"/>
        <v>127</v>
      </c>
      <c r="M649" s="3">
        <f t="shared" si="146"/>
        <v>-9.5607235142118857E-2</v>
      </c>
      <c r="N649" s="3">
        <f t="shared" si="143"/>
        <v>0.43927648578811368</v>
      </c>
    </row>
    <row r="650" spans="1:14" x14ac:dyDescent="0.2">
      <c r="A650" s="2">
        <v>38085</v>
      </c>
      <c r="B650">
        <v>103</v>
      </c>
      <c r="C650">
        <v>134</v>
      </c>
      <c r="D650">
        <v>58</v>
      </c>
      <c r="E650" s="3">
        <f t="shared" si="144"/>
        <v>0.15254237288135594</v>
      </c>
      <c r="F650">
        <v>22</v>
      </c>
      <c r="G650">
        <v>28</v>
      </c>
      <c r="H650">
        <v>21</v>
      </c>
      <c r="I650" s="3">
        <f t="shared" si="145"/>
        <v>1.4084507042253521E-2</v>
      </c>
      <c r="J650">
        <f t="shared" si="140"/>
        <v>125</v>
      </c>
      <c r="K650">
        <f t="shared" si="141"/>
        <v>162</v>
      </c>
      <c r="L650">
        <f t="shared" si="142"/>
        <v>79</v>
      </c>
      <c r="M650" s="3">
        <f t="shared" si="146"/>
        <v>0.12568306010928962</v>
      </c>
      <c r="N650" s="3">
        <f t="shared" si="143"/>
        <v>0.44262295081967212</v>
      </c>
    </row>
    <row r="651" spans="1:14" x14ac:dyDescent="0.2">
      <c r="A651" s="2">
        <v>38079</v>
      </c>
      <c r="B651">
        <v>115</v>
      </c>
      <c r="C651">
        <v>105</v>
      </c>
      <c r="D651">
        <v>62</v>
      </c>
      <c r="E651" s="3">
        <f t="shared" si="144"/>
        <v>0.18794326241134751</v>
      </c>
      <c r="F651">
        <v>36</v>
      </c>
      <c r="G651">
        <v>28</v>
      </c>
      <c r="H651">
        <v>29</v>
      </c>
      <c r="I651" s="3">
        <f t="shared" si="145"/>
        <v>7.5268817204301078E-2</v>
      </c>
      <c r="J651">
        <f t="shared" si="140"/>
        <v>151</v>
      </c>
      <c r="K651">
        <f t="shared" si="141"/>
        <v>133</v>
      </c>
      <c r="L651">
        <f t="shared" si="142"/>
        <v>91</v>
      </c>
      <c r="M651" s="3">
        <f t="shared" si="146"/>
        <v>0.16</v>
      </c>
      <c r="N651" s="3">
        <f t="shared" si="143"/>
        <v>0.35466666666666669</v>
      </c>
    </row>
    <row r="652" spans="1:14" x14ac:dyDescent="0.2">
      <c r="A652" s="2">
        <v>38072</v>
      </c>
      <c r="B652">
        <v>113</v>
      </c>
      <c r="C652">
        <v>115</v>
      </c>
      <c r="D652">
        <v>88</v>
      </c>
      <c r="E652" s="3">
        <f t="shared" si="144"/>
        <v>7.9113924050632917E-2</v>
      </c>
      <c r="F652">
        <v>28</v>
      </c>
      <c r="G652">
        <v>29</v>
      </c>
      <c r="H652">
        <v>24</v>
      </c>
      <c r="I652" s="3">
        <f t="shared" si="145"/>
        <v>4.9382716049382713E-2</v>
      </c>
      <c r="J652">
        <f t="shared" si="140"/>
        <v>141</v>
      </c>
      <c r="K652">
        <f t="shared" si="141"/>
        <v>144</v>
      </c>
      <c r="L652">
        <f t="shared" si="142"/>
        <v>112</v>
      </c>
      <c r="M652" s="3">
        <f t="shared" si="146"/>
        <v>7.3047858942065488E-2</v>
      </c>
      <c r="N652" s="3">
        <f t="shared" si="143"/>
        <v>0.36272040302267</v>
      </c>
    </row>
    <row r="653" spans="1:14" x14ac:dyDescent="0.2">
      <c r="A653" s="2">
        <v>38065</v>
      </c>
      <c r="B653">
        <v>51</v>
      </c>
      <c r="C653">
        <v>124</v>
      </c>
      <c r="D653">
        <v>146</v>
      </c>
      <c r="E653" s="3">
        <f t="shared" si="144"/>
        <v>-0.29595015576323985</v>
      </c>
      <c r="F653">
        <v>15</v>
      </c>
      <c r="G653">
        <v>31</v>
      </c>
      <c r="H653">
        <v>38</v>
      </c>
      <c r="I653" s="3">
        <f t="shared" si="145"/>
        <v>-0.27380952380952384</v>
      </c>
      <c r="J653">
        <f t="shared" si="140"/>
        <v>66</v>
      </c>
      <c r="K653">
        <f t="shared" si="141"/>
        <v>155</v>
      </c>
      <c r="L653">
        <f t="shared" si="142"/>
        <v>184</v>
      </c>
      <c r="M653" s="3">
        <f t="shared" si="146"/>
        <v>-0.29135802469135802</v>
      </c>
      <c r="N653" s="3">
        <f t="shared" si="143"/>
        <v>0.38271604938271603</v>
      </c>
    </row>
    <row r="654" spans="1:14" x14ac:dyDescent="0.2">
      <c r="A654" s="2">
        <v>38058</v>
      </c>
      <c r="B654">
        <v>64</v>
      </c>
      <c r="C654">
        <v>101</v>
      </c>
      <c r="D654">
        <v>144</v>
      </c>
      <c r="E654" s="3">
        <f t="shared" si="144"/>
        <v>-0.25889967637540451</v>
      </c>
      <c r="F654">
        <v>14</v>
      </c>
      <c r="G654">
        <v>26</v>
      </c>
      <c r="H654">
        <v>37</v>
      </c>
      <c r="I654" s="3">
        <f t="shared" si="145"/>
        <v>-0.29870129870129869</v>
      </c>
      <c r="J654">
        <f t="shared" si="140"/>
        <v>78</v>
      </c>
      <c r="K654">
        <f t="shared" si="141"/>
        <v>127</v>
      </c>
      <c r="L654">
        <f t="shared" si="142"/>
        <v>181</v>
      </c>
      <c r="M654" s="3">
        <f t="shared" si="146"/>
        <v>-0.26683937823834197</v>
      </c>
      <c r="N654" s="3">
        <f t="shared" si="143"/>
        <v>0.32901554404145078</v>
      </c>
    </row>
    <row r="655" spans="1:14" x14ac:dyDescent="0.2">
      <c r="A655" s="2">
        <v>38051</v>
      </c>
      <c r="B655">
        <v>132</v>
      </c>
      <c r="C655">
        <v>125</v>
      </c>
      <c r="D655">
        <v>67</v>
      </c>
      <c r="E655" s="3">
        <f t="shared" si="144"/>
        <v>0.20061728395061729</v>
      </c>
      <c r="F655">
        <v>27</v>
      </c>
      <c r="G655">
        <v>27</v>
      </c>
      <c r="H655">
        <v>18</v>
      </c>
      <c r="I655" s="3">
        <f t="shared" si="145"/>
        <v>0.125</v>
      </c>
      <c r="J655">
        <f t="shared" si="140"/>
        <v>159</v>
      </c>
      <c r="K655">
        <f t="shared" si="141"/>
        <v>152</v>
      </c>
      <c r="L655">
        <f t="shared" si="142"/>
        <v>85</v>
      </c>
      <c r="M655" s="3">
        <f t="shared" si="146"/>
        <v>0.18686868686868688</v>
      </c>
      <c r="N655" s="3">
        <f t="shared" si="143"/>
        <v>0.38383838383838381</v>
      </c>
    </row>
    <row r="656" spans="1:14" x14ac:dyDescent="0.2">
      <c r="A656" s="2">
        <v>38044</v>
      </c>
      <c r="B656">
        <v>89</v>
      </c>
      <c r="C656">
        <v>113</v>
      </c>
      <c r="D656">
        <v>98</v>
      </c>
      <c r="E656" s="3">
        <f t="shared" si="144"/>
        <v>-0.03</v>
      </c>
      <c r="F656">
        <v>20</v>
      </c>
      <c r="G656">
        <v>29</v>
      </c>
      <c r="H656">
        <v>26</v>
      </c>
      <c r="I656" s="3">
        <f t="shared" si="145"/>
        <v>-0.08</v>
      </c>
      <c r="J656">
        <f t="shared" si="140"/>
        <v>109</v>
      </c>
      <c r="K656">
        <f t="shared" si="141"/>
        <v>142</v>
      </c>
      <c r="L656">
        <f t="shared" si="142"/>
        <v>124</v>
      </c>
      <c r="M656" s="3">
        <f t="shared" si="146"/>
        <v>-0.04</v>
      </c>
      <c r="N656" s="3">
        <f t="shared" si="143"/>
        <v>0.37866666666666665</v>
      </c>
    </row>
    <row r="657" spans="1:14" x14ac:dyDescent="0.2">
      <c r="A657" s="2">
        <v>38037</v>
      </c>
      <c r="B657">
        <v>84</v>
      </c>
      <c r="C657">
        <v>124</v>
      </c>
      <c r="D657">
        <v>106</v>
      </c>
      <c r="E657" s="3">
        <f t="shared" si="144"/>
        <v>-7.0063694267515922E-2</v>
      </c>
      <c r="F657">
        <v>16</v>
      </c>
      <c r="G657">
        <v>36</v>
      </c>
      <c r="H657">
        <v>26</v>
      </c>
      <c r="I657" s="3">
        <f t="shared" si="145"/>
        <v>-0.12820512820512819</v>
      </c>
      <c r="J657">
        <f t="shared" si="140"/>
        <v>100</v>
      </c>
      <c r="K657">
        <f t="shared" si="141"/>
        <v>160</v>
      </c>
      <c r="L657">
        <f t="shared" si="142"/>
        <v>132</v>
      </c>
      <c r="M657" s="3">
        <f t="shared" si="146"/>
        <v>-8.1632653061224483E-2</v>
      </c>
      <c r="N657" s="3">
        <f t="shared" si="143"/>
        <v>0.40816326530612246</v>
      </c>
    </row>
    <row r="658" spans="1:14" x14ac:dyDescent="0.2">
      <c r="A658" s="2">
        <v>38030</v>
      </c>
      <c r="B658">
        <v>92</v>
      </c>
      <c r="C658">
        <v>124</v>
      </c>
      <c r="D658">
        <v>97</v>
      </c>
      <c r="E658" s="3">
        <f t="shared" si="144"/>
        <v>-1.5974440894568689E-2</v>
      </c>
      <c r="F658">
        <v>23</v>
      </c>
      <c r="G658">
        <v>28</v>
      </c>
      <c r="H658">
        <v>24</v>
      </c>
      <c r="I658" s="3">
        <f t="shared" si="145"/>
        <v>-1.3333333333333334E-2</v>
      </c>
      <c r="J658">
        <f t="shared" si="140"/>
        <v>115</v>
      </c>
      <c r="K658">
        <f t="shared" si="141"/>
        <v>152</v>
      </c>
      <c r="L658">
        <f t="shared" si="142"/>
        <v>121</v>
      </c>
      <c r="M658" s="3">
        <f t="shared" si="146"/>
        <v>-1.5463917525773196E-2</v>
      </c>
      <c r="N658" s="3">
        <f t="shared" si="143"/>
        <v>0.39175257731958762</v>
      </c>
    </row>
    <row r="659" spans="1:14" x14ac:dyDescent="0.2">
      <c r="A659" s="2">
        <v>38023</v>
      </c>
      <c r="B659">
        <v>79</v>
      </c>
      <c r="C659">
        <v>132</v>
      </c>
      <c r="D659">
        <v>97</v>
      </c>
      <c r="E659" s="3">
        <f t="shared" si="144"/>
        <v>-5.844155844155844E-2</v>
      </c>
      <c r="F659">
        <v>15</v>
      </c>
      <c r="G659">
        <v>31</v>
      </c>
      <c r="H659">
        <v>30</v>
      </c>
      <c r="I659" s="3">
        <f t="shared" si="145"/>
        <v>-0.19736842105263158</v>
      </c>
      <c r="J659">
        <f t="shared" si="140"/>
        <v>94</v>
      </c>
      <c r="K659">
        <f t="shared" si="141"/>
        <v>163</v>
      </c>
      <c r="L659">
        <f t="shared" si="142"/>
        <v>127</v>
      </c>
      <c r="M659" s="3">
        <f t="shared" si="146"/>
        <v>-8.59375E-2</v>
      </c>
      <c r="N659" s="3">
        <f t="shared" si="143"/>
        <v>0.42447916666666669</v>
      </c>
    </row>
    <row r="660" spans="1:14" x14ac:dyDescent="0.2">
      <c r="A660" s="2">
        <v>38016</v>
      </c>
      <c r="B660">
        <v>68</v>
      </c>
      <c r="C660">
        <v>107</v>
      </c>
      <c r="D660">
        <v>120</v>
      </c>
      <c r="E660" s="3">
        <f t="shared" si="144"/>
        <v>-0.17627118644067796</v>
      </c>
      <c r="F660">
        <v>25</v>
      </c>
      <c r="G660">
        <v>25</v>
      </c>
      <c r="H660">
        <v>30</v>
      </c>
      <c r="I660" s="3">
        <f t="shared" si="145"/>
        <v>-6.25E-2</v>
      </c>
      <c r="J660">
        <f t="shared" si="140"/>
        <v>93</v>
      </c>
      <c r="K660">
        <f t="shared" si="141"/>
        <v>132</v>
      </c>
      <c r="L660">
        <f t="shared" si="142"/>
        <v>150</v>
      </c>
      <c r="M660" s="3">
        <f t="shared" si="146"/>
        <v>-0.152</v>
      </c>
      <c r="N660" s="3">
        <f t="shared" si="143"/>
        <v>0.35199999999999998</v>
      </c>
    </row>
    <row r="661" spans="1:14" x14ac:dyDescent="0.2">
      <c r="A661" s="2">
        <v>38009</v>
      </c>
      <c r="B661">
        <v>93</v>
      </c>
      <c r="C661">
        <v>112</v>
      </c>
      <c r="D661">
        <v>95</v>
      </c>
      <c r="E661" s="3">
        <f t="shared" si="144"/>
        <v>-6.6666666666666671E-3</v>
      </c>
      <c r="F661">
        <v>22</v>
      </c>
      <c r="G661">
        <v>23</v>
      </c>
      <c r="H661">
        <v>34</v>
      </c>
      <c r="I661" s="3">
        <f t="shared" si="145"/>
        <v>-0.15189873417721519</v>
      </c>
      <c r="J661">
        <f t="shared" si="140"/>
        <v>115</v>
      </c>
      <c r="K661">
        <f t="shared" si="141"/>
        <v>135</v>
      </c>
      <c r="L661">
        <f t="shared" si="142"/>
        <v>129</v>
      </c>
      <c r="M661" s="3">
        <f t="shared" si="146"/>
        <v>-3.6939313984168866E-2</v>
      </c>
      <c r="N661" s="3">
        <f t="shared" si="143"/>
        <v>0.35620052770448551</v>
      </c>
    </row>
    <row r="662" spans="1:14" x14ac:dyDescent="0.2">
      <c r="A662" s="2">
        <v>38002</v>
      </c>
      <c r="B662">
        <v>138</v>
      </c>
      <c r="C662">
        <v>69</v>
      </c>
      <c r="D662">
        <v>65</v>
      </c>
      <c r="E662" s="3">
        <f t="shared" si="144"/>
        <v>0.26838235294117646</v>
      </c>
      <c r="F662">
        <v>34</v>
      </c>
      <c r="G662">
        <v>20</v>
      </c>
      <c r="H662">
        <v>19</v>
      </c>
      <c r="I662" s="3">
        <f t="shared" si="145"/>
        <v>0.20547945205479451</v>
      </c>
      <c r="J662">
        <f t="shared" ref="J662:J693" si="147">B662+F662</f>
        <v>172</v>
      </c>
      <c r="K662">
        <f t="shared" ref="K662:K693" si="148">C662+G662</f>
        <v>89</v>
      </c>
      <c r="L662">
        <f t="shared" ref="L662:L693" si="149">D662+H662</f>
        <v>84</v>
      </c>
      <c r="M662" s="3">
        <f t="shared" si="146"/>
        <v>0.25507246376811593</v>
      </c>
      <c r="N662" s="3">
        <f t="shared" ref="N662:N693" si="150">K662/SUM(J662:L662)</f>
        <v>0.25797101449275361</v>
      </c>
    </row>
    <row r="663" spans="1:14" x14ac:dyDescent="0.2">
      <c r="A663" s="2">
        <v>37995</v>
      </c>
      <c r="B663">
        <v>114</v>
      </c>
      <c r="C663">
        <v>101</v>
      </c>
      <c r="D663">
        <v>85</v>
      </c>
      <c r="E663" s="3">
        <f t="shared" si="144"/>
        <v>9.6666666666666665E-2</v>
      </c>
      <c r="F663">
        <v>32</v>
      </c>
      <c r="G663">
        <v>24</v>
      </c>
      <c r="H663">
        <v>21</v>
      </c>
      <c r="I663" s="3">
        <f t="shared" si="145"/>
        <v>0.14285714285714285</v>
      </c>
      <c r="J663">
        <f t="shared" si="147"/>
        <v>146</v>
      </c>
      <c r="K663">
        <f t="shared" si="148"/>
        <v>125</v>
      </c>
      <c r="L663">
        <f t="shared" si="149"/>
        <v>106</v>
      </c>
      <c r="M663" s="3">
        <f t="shared" si="146"/>
        <v>0.10610079575596817</v>
      </c>
      <c r="N663" s="3">
        <f t="shared" si="150"/>
        <v>0.33156498673740054</v>
      </c>
    </row>
    <row r="664" spans="1:14" x14ac:dyDescent="0.2">
      <c r="A664" s="2">
        <v>37988</v>
      </c>
      <c r="B664">
        <v>111</v>
      </c>
      <c r="C664">
        <v>73</v>
      </c>
      <c r="D664">
        <v>44</v>
      </c>
      <c r="E664" s="3">
        <f t="shared" si="144"/>
        <v>0.29385964912280704</v>
      </c>
      <c r="F664">
        <v>28</v>
      </c>
      <c r="G664">
        <v>11</v>
      </c>
      <c r="H664">
        <v>12</v>
      </c>
      <c r="I664" s="3">
        <f t="shared" si="145"/>
        <v>0.31372549019607843</v>
      </c>
      <c r="J664">
        <f t="shared" si="147"/>
        <v>139</v>
      </c>
      <c r="K664">
        <f t="shared" si="148"/>
        <v>84</v>
      </c>
      <c r="L664">
        <f t="shared" si="149"/>
        <v>56</v>
      </c>
      <c r="M664" s="3">
        <f t="shared" si="146"/>
        <v>0.29749103942652327</v>
      </c>
      <c r="N664" s="3">
        <f t="shared" si="150"/>
        <v>0.30107526881720431</v>
      </c>
    </row>
    <row r="665" spans="1:14" x14ac:dyDescent="0.2">
      <c r="A665" s="2">
        <v>37974</v>
      </c>
      <c r="B665">
        <v>98</v>
      </c>
      <c r="C665">
        <v>95</v>
      </c>
      <c r="D665">
        <v>53</v>
      </c>
      <c r="E665" s="3">
        <f t="shared" si="144"/>
        <v>0.18292682926829268</v>
      </c>
      <c r="F665">
        <v>25</v>
      </c>
      <c r="G665">
        <v>25</v>
      </c>
      <c r="H665">
        <v>19</v>
      </c>
      <c r="I665" s="3">
        <f t="shared" si="145"/>
        <v>8.6956521739130432E-2</v>
      </c>
      <c r="J665">
        <f t="shared" si="147"/>
        <v>123</v>
      </c>
      <c r="K665">
        <f t="shared" si="148"/>
        <v>120</v>
      </c>
      <c r="L665">
        <f t="shared" si="149"/>
        <v>72</v>
      </c>
      <c r="M665" s="3">
        <f t="shared" si="146"/>
        <v>0.16190476190476191</v>
      </c>
      <c r="N665" s="3">
        <f t="shared" si="150"/>
        <v>0.38095238095238093</v>
      </c>
    </row>
    <row r="666" spans="1:14" x14ac:dyDescent="0.2">
      <c r="A666" s="2">
        <v>37967</v>
      </c>
      <c r="B666">
        <v>113</v>
      </c>
      <c r="C666">
        <v>99</v>
      </c>
      <c r="D666">
        <v>61</v>
      </c>
      <c r="E666" s="3">
        <f t="shared" si="144"/>
        <v>0.19047619047619047</v>
      </c>
      <c r="F666">
        <v>29</v>
      </c>
      <c r="G666">
        <v>20</v>
      </c>
      <c r="H666">
        <v>18</v>
      </c>
      <c r="I666" s="3">
        <f t="shared" si="145"/>
        <v>0.16417910447761194</v>
      </c>
      <c r="J666">
        <f t="shared" si="147"/>
        <v>142</v>
      </c>
      <c r="K666">
        <f t="shared" si="148"/>
        <v>119</v>
      </c>
      <c r="L666">
        <f t="shared" si="149"/>
        <v>79</v>
      </c>
      <c r="M666" s="3">
        <f t="shared" si="146"/>
        <v>0.18529411764705883</v>
      </c>
      <c r="N666" s="3">
        <f t="shared" si="150"/>
        <v>0.35</v>
      </c>
    </row>
    <row r="667" spans="1:14" x14ac:dyDescent="0.2">
      <c r="A667" s="2">
        <v>37960</v>
      </c>
      <c r="B667">
        <v>90</v>
      </c>
      <c r="C667">
        <v>89</v>
      </c>
      <c r="D667">
        <v>66</v>
      </c>
      <c r="E667" s="3">
        <f t="shared" si="144"/>
        <v>9.7959183673469383E-2</v>
      </c>
      <c r="F667">
        <v>26</v>
      </c>
      <c r="G667">
        <v>20</v>
      </c>
      <c r="H667">
        <v>21</v>
      </c>
      <c r="I667" s="3">
        <f t="shared" si="145"/>
        <v>7.4626865671641784E-2</v>
      </c>
      <c r="J667">
        <f t="shared" si="147"/>
        <v>116</v>
      </c>
      <c r="K667">
        <f t="shared" si="148"/>
        <v>109</v>
      </c>
      <c r="L667">
        <f t="shared" si="149"/>
        <v>87</v>
      </c>
      <c r="M667" s="3">
        <f t="shared" si="146"/>
        <v>9.2948717948717952E-2</v>
      </c>
      <c r="N667" s="3">
        <f t="shared" si="150"/>
        <v>0.34935897435897434</v>
      </c>
    </row>
    <row r="668" spans="1:14" x14ac:dyDescent="0.2">
      <c r="A668" s="2">
        <v>37953</v>
      </c>
      <c r="B668">
        <v>96</v>
      </c>
      <c r="C668">
        <v>103</v>
      </c>
      <c r="D668">
        <v>64</v>
      </c>
      <c r="E668" s="3">
        <f t="shared" si="144"/>
        <v>0.12167300380228137</v>
      </c>
      <c r="F668">
        <v>27</v>
      </c>
      <c r="G668">
        <v>30</v>
      </c>
      <c r="H668">
        <v>20</v>
      </c>
      <c r="I668" s="3">
        <f t="shared" si="145"/>
        <v>9.0909090909090912E-2</v>
      </c>
      <c r="J668">
        <f t="shared" si="147"/>
        <v>123</v>
      </c>
      <c r="K668">
        <f t="shared" si="148"/>
        <v>133</v>
      </c>
      <c r="L668">
        <f t="shared" si="149"/>
        <v>84</v>
      </c>
      <c r="M668" s="3">
        <f t="shared" si="146"/>
        <v>0.11470588235294117</v>
      </c>
      <c r="N668" s="3">
        <f t="shared" si="150"/>
        <v>0.39117647058823529</v>
      </c>
    </row>
    <row r="669" spans="1:14" x14ac:dyDescent="0.2">
      <c r="A669" s="2">
        <v>37946</v>
      </c>
      <c r="B669">
        <v>56</v>
      </c>
      <c r="C669">
        <v>88</v>
      </c>
      <c r="D669">
        <v>118</v>
      </c>
      <c r="E669" s="3">
        <f t="shared" si="144"/>
        <v>-0.23664122137404581</v>
      </c>
      <c r="F669">
        <v>15</v>
      </c>
      <c r="G669">
        <v>19</v>
      </c>
      <c r="H669">
        <v>38</v>
      </c>
      <c r="I669" s="3">
        <f t="shared" si="145"/>
        <v>-0.31944444444444442</v>
      </c>
      <c r="J669">
        <f t="shared" si="147"/>
        <v>71</v>
      </c>
      <c r="K669">
        <f t="shared" si="148"/>
        <v>107</v>
      </c>
      <c r="L669">
        <f t="shared" si="149"/>
        <v>156</v>
      </c>
      <c r="M669" s="3">
        <f t="shared" si="146"/>
        <v>-0.25449101796407186</v>
      </c>
      <c r="N669" s="3">
        <f t="shared" si="150"/>
        <v>0.32035928143712578</v>
      </c>
    </row>
    <row r="670" spans="1:14" x14ac:dyDescent="0.2">
      <c r="A670" s="2">
        <v>37939</v>
      </c>
      <c r="B670">
        <v>102</v>
      </c>
      <c r="C670">
        <v>93</v>
      </c>
      <c r="D670">
        <v>91</v>
      </c>
      <c r="E670" s="3">
        <f t="shared" si="144"/>
        <v>3.8461538461538464E-2</v>
      </c>
      <c r="F670">
        <v>23</v>
      </c>
      <c r="G670">
        <v>21</v>
      </c>
      <c r="H670">
        <v>21</v>
      </c>
      <c r="I670" s="3">
        <f t="shared" si="145"/>
        <v>3.0769230769230771E-2</v>
      </c>
      <c r="J670">
        <f t="shared" si="147"/>
        <v>125</v>
      </c>
      <c r="K670">
        <f t="shared" si="148"/>
        <v>114</v>
      </c>
      <c r="L670">
        <f t="shared" si="149"/>
        <v>112</v>
      </c>
      <c r="M670" s="3">
        <f t="shared" si="146"/>
        <v>3.7037037037037035E-2</v>
      </c>
      <c r="N670" s="3">
        <f t="shared" si="150"/>
        <v>0.3247863247863248</v>
      </c>
    </row>
    <row r="671" spans="1:14" x14ac:dyDescent="0.2">
      <c r="A671" s="2">
        <v>37932</v>
      </c>
      <c r="B671">
        <v>142</v>
      </c>
      <c r="C671">
        <v>87</v>
      </c>
      <c r="D671">
        <v>74</v>
      </c>
      <c r="E671" s="3">
        <f t="shared" si="144"/>
        <v>0.22442244224422442</v>
      </c>
      <c r="F671">
        <v>39</v>
      </c>
      <c r="G671">
        <v>18</v>
      </c>
      <c r="H671">
        <v>19</v>
      </c>
      <c r="I671" s="3">
        <f t="shared" si="145"/>
        <v>0.26315789473684209</v>
      </c>
      <c r="J671">
        <f t="shared" si="147"/>
        <v>181</v>
      </c>
      <c r="K671">
        <f t="shared" si="148"/>
        <v>105</v>
      </c>
      <c r="L671">
        <f t="shared" si="149"/>
        <v>93</v>
      </c>
      <c r="M671" s="3">
        <f t="shared" si="146"/>
        <v>0.23218997361477572</v>
      </c>
      <c r="N671" s="3">
        <f t="shared" si="150"/>
        <v>0.27704485488126651</v>
      </c>
    </row>
    <row r="672" spans="1:14" x14ac:dyDescent="0.2">
      <c r="A672" s="2">
        <v>37925</v>
      </c>
      <c r="B672">
        <v>107</v>
      </c>
      <c r="C672">
        <v>104</v>
      </c>
      <c r="D672">
        <v>78</v>
      </c>
      <c r="E672" s="3">
        <f t="shared" si="144"/>
        <v>0.10034602076124567</v>
      </c>
      <c r="F672">
        <v>33</v>
      </c>
      <c r="G672">
        <v>25</v>
      </c>
      <c r="H672">
        <v>20</v>
      </c>
      <c r="I672" s="3">
        <f t="shared" si="145"/>
        <v>0.16666666666666666</v>
      </c>
      <c r="J672">
        <f t="shared" si="147"/>
        <v>140</v>
      </c>
      <c r="K672">
        <f t="shared" si="148"/>
        <v>129</v>
      </c>
      <c r="L672">
        <f t="shared" si="149"/>
        <v>98</v>
      </c>
      <c r="M672" s="3">
        <f t="shared" si="146"/>
        <v>0.11444141689373297</v>
      </c>
      <c r="N672" s="3">
        <f t="shared" si="150"/>
        <v>0.35149863760217986</v>
      </c>
    </row>
    <row r="673" spans="1:14" x14ac:dyDescent="0.2">
      <c r="A673" s="2">
        <v>37918</v>
      </c>
      <c r="B673">
        <v>51</v>
      </c>
      <c r="C673">
        <v>96</v>
      </c>
      <c r="D673">
        <v>127</v>
      </c>
      <c r="E673" s="3">
        <f t="shared" ref="E673:E705" si="151">(B673-D673)/SUM(B673:D673)</f>
        <v>-0.27737226277372262</v>
      </c>
      <c r="F673">
        <v>14</v>
      </c>
      <c r="G673">
        <v>19</v>
      </c>
      <c r="H673">
        <v>37</v>
      </c>
      <c r="I673" s="3">
        <f t="shared" ref="I673:I705" si="152">(F673-H673)/SUM(F673:H673)</f>
        <v>-0.32857142857142857</v>
      </c>
      <c r="J673">
        <f t="shared" si="147"/>
        <v>65</v>
      </c>
      <c r="K673">
        <f t="shared" si="148"/>
        <v>115</v>
      </c>
      <c r="L673">
        <f t="shared" si="149"/>
        <v>164</v>
      </c>
      <c r="M673" s="3">
        <f t="shared" ref="M673:M705" si="153">(J673-L673)/SUM(J673:L673)</f>
        <v>-0.28779069767441862</v>
      </c>
      <c r="N673" s="3">
        <f t="shared" si="150"/>
        <v>0.33430232558139533</v>
      </c>
    </row>
    <row r="674" spans="1:14" x14ac:dyDescent="0.2">
      <c r="A674" s="2">
        <v>37911</v>
      </c>
      <c r="B674">
        <v>83</v>
      </c>
      <c r="C674">
        <v>93</v>
      </c>
      <c r="D674">
        <v>90</v>
      </c>
      <c r="E674" s="3">
        <f t="shared" si="151"/>
        <v>-2.6315789473684209E-2</v>
      </c>
      <c r="F674">
        <v>21</v>
      </c>
      <c r="G674">
        <v>21</v>
      </c>
      <c r="H674">
        <v>25</v>
      </c>
      <c r="I674" s="3">
        <f t="shared" si="152"/>
        <v>-5.9701492537313432E-2</v>
      </c>
      <c r="J674">
        <f t="shared" si="147"/>
        <v>104</v>
      </c>
      <c r="K674">
        <f t="shared" si="148"/>
        <v>114</v>
      </c>
      <c r="L674">
        <f t="shared" si="149"/>
        <v>115</v>
      </c>
      <c r="M674" s="3">
        <f t="shared" si="153"/>
        <v>-3.3033033033033031E-2</v>
      </c>
      <c r="N674" s="3">
        <f t="shared" si="150"/>
        <v>0.34234234234234234</v>
      </c>
    </row>
    <row r="675" spans="1:14" x14ac:dyDescent="0.2">
      <c r="A675" s="2">
        <v>37904</v>
      </c>
      <c r="B675">
        <v>83</v>
      </c>
      <c r="C675">
        <v>98</v>
      </c>
      <c r="D675">
        <v>67</v>
      </c>
      <c r="E675" s="3">
        <f t="shared" si="151"/>
        <v>6.4516129032258063E-2</v>
      </c>
      <c r="F675">
        <v>27</v>
      </c>
      <c r="G675">
        <v>20</v>
      </c>
      <c r="H675">
        <v>19</v>
      </c>
      <c r="I675" s="3">
        <f t="shared" si="152"/>
        <v>0.12121212121212122</v>
      </c>
      <c r="J675">
        <f t="shared" si="147"/>
        <v>110</v>
      </c>
      <c r="K675">
        <f t="shared" si="148"/>
        <v>118</v>
      </c>
      <c r="L675">
        <f t="shared" si="149"/>
        <v>86</v>
      </c>
      <c r="M675" s="3">
        <f t="shared" si="153"/>
        <v>7.6433121019108277E-2</v>
      </c>
      <c r="N675" s="3">
        <f t="shared" si="150"/>
        <v>0.37579617834394907</v>
      </c>
    </row>
    <row r="676" spans="1:14" x14ac:dyDescent="0.2">
      <c r="A676" s="2">
        <v>37897</v>
      </c>
      <c r="B676">
        <v>60</v>
      </c>
      <c r="C676">
        <v>129</v>
      </c>
      <c r="D676">
        <v>107</v>
      </c>
      <c r="E676" s="3">
        <f t="shared" si="151"/>
        <v>-0.15878378378378377</v>
      </c>
      <c r="F676">
        <v>15</v>
      </c>
      <c r="G676">
        <v>30</v>
      </c>
      <c r="H676">
        <v>26</v>
      </c>
      <c r="I676" s="3">
        <f t="shared" si="152"/>
        <v>-0.15492957746478872</v>
      </c>
      <c r="J676">
        <f t="shared" si="147"/>
        <v>75</v>
      </c>
      <c r="K676">
        <f t="shared" si="148"/>
        <v>159</v>
      </c>
      <c r="L676">
        <f t="shared" si="149"/>
        <v>133</v>
      </c>
      <c r="M676" s="3">
        <f t="shared" si="153"/>
        <v>-0.15803814713896458</v>
      </c>
      <c r="N676" s="3">
        <f t="shared" si="150"/>
        <v>0.43324250681198911</v>
      </c>
    </row>
    <row r="677" spans="1:14" x14ac:dyDescent="0.2">
      <c r="A677" s="2">
        <v>37890</v>
      </c>
      <c r="B677">
        <v>26</v>
      </c>
      <c r="C677">
        <v>73</v>
      </c>
      <c r="D677">
        <v>144</v>
      </c>
      <c r="E677" s="3">
        <f t="shared" si="151"/>
        <v>-0.48559670781893005</v>
      </c>
      <c r="F677">
        <v>5</v>
      </c>
      <c r="G677">
        <v>27</v>
      </c>
      <c r="H677">
        <v>31</v>
      </c>
      <c r="I677" s="3">
        <f t="shared" si="152"/>
        <v>-0.41269841269841268</v>
      </c>
      <c r="J677">
        <f t="shared" si="147"/>
        <v>31</v>
      </c>
      <c r="K677">
        <f t="shared" si="148"/>
        <v>100</v>
      </c>
      <c r="L677">
        <f t="shared" si="149"/>
        <v>175</v>
      </c>
      <c r="M677" s="3">
        <f t="shared" si="153"/>
        <v>-0.47058823529411764</v>
      </c>
      <c r="N677" s="3">
        <f t="shared" si="150"/>
        <v>0.32679738562091504</v>
      </c>
    </row>
    <row r="678" spans="1:14" x14ac:dyDescent="0.2">
      <c r="A678" s="2">
        <v>37883</v>
      </c>
      <c r="B678">
        <v>66</v>
      </c>
      <c r="C678">
        <v>74</v>
      </c>
      <c r="D678">
        <v>70</v>
      </c>
      <c r="E678" s="3">
        <f t="shared" si="151"/>
        <v>-1.9047619047619049E-2</v>
      </c>
      <c r="F678">
        <v>21</v>
      </c>
      <c r="G678">
        <v>21</v>
      </c>
      <c r="H678">
        <v>13</v>
      </c>
      <c r="I678" s="3">
        <f t="shared" si="152"/>
        <v>0.14545454545454545</v>
      </c>
      <c r="J678">
        <f t="shared" si="147"/>
        <v>87</v>
      </c>
      <c r="K678">
        <f t="shared" si="148"/>
        <v>95</v>
      </c>
      <c r="L678">
        <f t="shared" si="149"/>
        <v>83</v>
      </c>
      <c r="M678" s="3">
        <f t="shared" si="153"/>
        <v>1.509433962264151E-2</v>
      </c>
      <c r="N678" s="3">
        <f t="shared" si="150"/>
        <v>0.35849056603773582</v>
      </c>
    </row>
    <row r="679" spans="1:14" x14ac:dyDescent="0.2">
      <c r="A679" s="2">
        <v>37876</v>
      </c>
      <c r="B679">
        <v>43</v>
      </c>
      <c r="C679">
        <v>83</v>
      </c>
      <c r="D679">
        <v>87</v>
      </c>
      <c r="E679" s="3">
        <f t="shared" si="151"/>
        <v>-0.20657276995305165</v>
      </c>
      <c r="F679">
        <v>9</v>
      </c>
      <c r="G679">
        <v>22</v>
      </c>
      <c r="H679">
        <v>22</v>
      </c>
      <c r="I679" s="3">
        <f t="shared" si="152"/>
        <v>-0.24528301886792453</v>
      </c>
      <c r="J679">
        <f t="shared" si="147"/>
        <v>52</v>
      </c>
      <c r="K679">
        <f t="shared" si="148"/>
        <v>105</v>
      </c>
      <c r="L679">
        <f t="shared" si="149"/>
        <v>109</v>
      </c>
      <c r="M679" s="3">
        <f t="shared" si="153"/>
        <v>-0.21428571428571427</v>
      </c>
      <c r="N679" s="3">
        <f t="shared" si="150"/>
        <v>0.39473684210526316</v>
      </c>
    </row>
    <row r="680" spans="1:14" x14ac:dyDescent="0.2">
      <c r="A680" s="2">
        <v>37869</v>
      </c>
      <c r="B680">
        <v>76</v>
      </c>
      <c r="C680">
        <v>59</v>
      </c>
      <c r="D680">
        <v>67</v>
      </c>
      <c r="E680" s="3">
        <f t="shared" si="151"/>
        <v>4.4554455445544552E-2</v>
      </c>
      <c r="F680">
        <v>18</v>
      </c>
      <c r="G680">
        <v>22</v>
      </c>
      <c r="H680">
        <v>16</v>
      </c>
      <c r="I680" s="3">
        <f t="shared" si="152"/>
        <v>3.5714285714285712E-2</v>
      </c>
      <c r="J680">
        <f t="shared" si="147"/>
        <v>94</v>
      </c>
      <c r="K680">
        <f t="shared" si="148"/>
        <v>81</v>
      </c>
      <c r="L680">
        <f t="shared" si="149"/>
        <v>83</v>
      </c>
      <c r="M680" s="3">
        <f t="shared" si="153"/>
        <v>4.2635658914728682E-2</v>
      </c>
      <c r="N680" s="3">
        <f t="shared" si="150"/>
        <v>0.31395348837209303</v>
      </c>
    </row>
    <row r="681" spans="1:14" x14ac:dyDescent="0.2">
      <c r="A681" s="2">
        <v>37862</v>
      </c>
      <c r="B681">
        <v>57</v>
      </c>
      <c r="C681">
        <v>63</v>
      </c>
      <c r="D681">
        <v>72</v>
      </c>
      <c r="E681" s="3">
        <f t="shared" si="151"/>
        <v>-7.8125E-2</v>
      </c>
      <c r="F681">
        <v>11</v>
      </c>
      <c r="G681">
        <v>16</v>
      </c>
      <c r="H681">
        <v>21</v>
      </c>
      <c r="I681" s="3">
        <f t="shared" si="152"/>
        <v>-0.20833333333333334</v>
      </c>
      <c r="J681">
        <f t="shared" si="147"/>
        <v>68</v>
      </c>
      <c r="K681">
        <f t="shared" si="148"/>
        <v>79</v>
      </c>
      <c r="L681">
        <f t="shared" si="149"/>
        <v>93</v>
      </c>
      <c r="M681" s="3">
        <f t="shared" si="153"/>
        <v>-0.10416666666666667</v>
      </c>
      <c r="N681" s="3">
        <f t="shared" si="150"/>
        <v>0.32916666666666666</v>
      </c>
    </row>
    <row r="682" spans="1:14" x14ac:dyDescent="0.2">
      <c r="A682" s="2">
        <v>37855</v>
      </c>
      <c r="B682">
        <v>52</v>
      </c>
      <c r="C682">
        <v>54</v>
      </c>
      <c r="D682">
        <v>75</v>
      </c>
      <c r="E682" s="3">
        <f t="shared" si="151"/>
        <v>-0.1270718232044199</v>
      </c>
      <c r="F682">
        <v>22</v>
      </c>
      <c r="G682">
        <v>21</v>
      </c>
      <c r="H682">
        <v>14</v>
      </c>
      <c r="I682" s="3">
        <f t="shared" si="152"/>
        <v>0.14035087719298245</v>
      </c>
      <c r="J682">
        <f t="shared" si="147"/>
        <v>74</v>
      </c>
      <c r="K682">
        <f t="shared" si="148"/>
        <v>75</v>
      </c>
      <c r="L682">
        <f t="shared" si="149"/>
        <v>89</v>
      </c>
      <c r="M682" s="3">
        <f t="shared" si="153"/>
        <v>-6.3025210084033612E-2</v>
      </c>
      <c r="N682" s="3">
        <f t="shared" si="150"/>
        <v>0.31512605042016806</v>
      </c>
    </row>
    <row r="683" spans="1:14" x14ac:dyDescent="0.2">
      <c r="A683" s="2">
        <v>37848</v>
      </c>
      <c r="B683">
        <v>44</v>
      </c>
      <c r="C683">
        <v>81</v>
      </c>
      <c r="D683">
        <v>65</v>
      </c>
      <c r="E683" s="3">
        <f t="shared" si="151"/>
        <v>-0.11052631578947368</v>
      </c>
      <c r="F683">
        <v>12</v>
      </c>
      <c r="G683">
        <v>22</v>
      </c>
      <c r="H683">
        <v>11</v>
      </c>
      <c r="I683" s="3">
        <f t="shared" si="152"/>
        <v>2.2222222222222223E-2</v>
      </c>
      <c r="J683">
        <f t="shared" si="147"/>
        <v>56</v>
      </c>
      <c r="K683">
        <f t="shared" si="148"/>
        <v>103</v>
      </c>
      <c r="L683">
        <f t="shared" si="149"/>
        <v>76</v>
      </c>
      <c r="M683" s="3">
        <f t="shared" si="153"/>
        <v>-8.5106382978723402E-2</v>
      </c>
      <c r="N683" s="3">
        <f t="shared" si="150"/>
        <v>0.43829787234042555</v>
      </c>
    </row>
    <row r="684" spans="1:14" x14ac:dyDescent="0.2">
      <c r="A684" s="2">
        <v>37841</v>
      </c>
      <c r="B684">
        <v>36</v>
      </c>
      <c r="C684">
        <v>70</v>
      </c>
      <c r="D684">
        <v>85</v>
      </c>
      <c r="E684" s="3">
        <f t="shared" si="151"/>
        <v>-0.25654450261780104</v>
      </c>
      <c r="F684">
        <v>7</v>
      </c>
      <c r="G684">
        <v>19</v>
      </c>
      <c r="H684">
        <v>35</v>
      </c>
      <c r="I684" s="3">
        <f t="shared" si="152"/>
        <v>-0.45901639344262296</v>
      </c>
      <c r="J684">
        <f t="shared" si="147"/>
        <v>43</v>
      </c>
      <c r="K684">
        <f t="shared" si="148"/>
        <v>89</v>
      </c>
      <c r="L684">
        <f t="shared" si="149"/>
        <v>120</v>
      </c>
      <c r="M684" s="3">
        <f t="shared" si="153"/>
        <v>-0.30555555555555558</v>
      </c>
      <c r="N684" s="3">
        <f t="shared" si="150"/>
        <v>0.3531746031746032</v>
      </c>
    </row>
    <row r="685" spans="1:14" x14ac:dyDescent="0.2">
      <c r="A685" s="2">
        <v>37834</v>
      </c>
      <c r="B685">
        <v>60</v>
      </c>
      <c r="C685">
        <v>96</v>
      </c>
      <c r="D685">
        <v>98</v>
      </c>
      <c r="E685" s="3">
        <f t="shared" si="151"/>
        <v>-0.14960629921259844</v>
      </c>
      <c r="F685">
        <v>22</v>
      </c>
      <c r="G685">
        <v>29</v>
      </c>
      <c r="H685">
        <v>21</v>
      </c>
      <c r="I685" s="3">
        <f t="shared" si="152"/>
        <v>1.3888888888888888E-2</v>
      </c>
      <c r="J685">
        <f t="shared" si="147"/>
        <v>82</v>
      </c>
      <c r="K685">
        <f t="shared" si="148"/>
        <v>125</v>
      </c>
      <c r="L685">
        <f t="shared" si="149"/>
        <v>119</v>
      </c>
      <c r="M685" s="3">
        <f t="shared" si="153"/>
        <v>-0.11349693251533742</v>
      </c>
      <c r="N685" s="3">
        <f t="shared" si="150"/>
        <v>0.3834355828220859</v>
      </c>
    </row>
    <row r="686" spans="1:14" x14ac:dyDescent="0.2">
      <c r="A686" s="2">
        <v>37827</v>
      </c>
      <c r="B686">
        <v>52</v>
      </c>
      <c r="C686">
        <v>82</v>
      </c>
      <c r="D686">
        <v>78</v>
      </c>
      <c r="E686" s="3">
        <f t="shared" si="151"/>
        <v>-0.12264150943396226</v>
      </c>
      <c r="F686">
        <v>8</v>
      </c>
      <c r="G686">
        <v>22</v>
      </c>
      <c r="H686">
        <v>30</v>
      </c>
      <c r="I686" s="3">
        <f t="shared" si="152"/>
        <v>-0.36666666666666664</v>
      </c>
      <c r="J686">
        <f t="shared" si="147"/>
        <v>60</v>
      </c>
      <c r="K686">
        <f t="shared" si="148"/>
        <v>104</v>
      </c>
      <c r="L686">
        <f t="shared" si="149"/>
        <v>108</v>
      </c>
      <c r="M686" s="3">
        <f t="shared" si="153"/>
        <v>-0.17647058823529413</v>
      </c>
      <c r="N686" s="3">
        <f t="shared" si="150"/>
        <v>0.38235294117647056</v>
      </c>
    </row>
    <row r="687" spans="1:14" x14ac:dyDescent="0.2">
      <c r="A687" s="2">
        <v>37820</v>
      </c>
      <c r="B687">
        <v>41</v>
      </c>
      <c r="C687">
        <v>78</v>
      </c>
      <c r="D687">
        <v>92</v>
      </c>
      <c r="E687" s="3">
        <f t="shared" si="151"/>
        <v>-0.24170616113744076</v>
      </c>
      <c r="F687">
        <v>6</v>
      </c>
      <c r="G687">
        <v>18</v>
      </c>
      <c r="H687">
        <v>34</v>
      </c>
      <c r="I687" s="3">
        <f t="shared" si="152"/>
        <v>-0.48275862068965519</v>
      </c>
      <c r="J687">
        <f t="shared" si="147"/>
        <v>47</v>
      </c>
      <c r="K687">
        <f t="shared" si="148"/>
        <v>96</v>
      </c>
      <c r="L687">
        <f t="shared" si="149"/>
        <v>126</v>
      </c>
      <c r="M687" s="3">
        <f t="shared" si="153"/>
        <v>-0.29368029739776952</v>
      </c>
      <c r="N687" s="3">
        <f t="shared" si="150"/>
        <v>0.35687732342007433</v>
      </c>
    </row>
    <row r="688" spans="1:14" x14ac:dyDescent="0.2">
      <c r="A688" s="2">
        <v>37813</v>
      </c>
      <c r="B688">
        <v>52</v>
      </c>
      <c r="C688">
        <v>94</v>
      </c>
      <c r="D688">
        <v>94</v>
      </c>
      <c r="E688" s="3">
        <f t="shared" si="151"/>
        <v>-0.17499999999999999</v>
      </c>
      <c r="F688">
        <v>13</v>
      </c>
      <c r="G688">
        <v>24</v>
      </c>
      <c r="H688">
        <v>25</v>
      </c>
      <c r="I688" s="3">
        <f t="shared" si="152"/>
        <v>-0.19354838709677419</v>
      </c>
      <c r="J688">
        <f t="shared" si="147"/>
        <v>65</v>
      </c>
      <c r="K688">
        <f t="shared" si="148"/>
        <v>118</v>
      </c>
      <c r="L688">
        <f t="shared" si="149"/>
        <v>119</v>
      </c>
      <c r="M688" s="3">
        <f t="shared" si="153"/>
        <v>-0.17880794701986755</v>
      </c>
      <c r="N688" s="3">
        <f t="shared" si="150"/>
        <v>0.39072847682119205</v>
      </c>
    </row>
    <row r="689" spans="1:14" x14ac:dyDescent="0.2">
      <c r="A689" s="2">
        <v>37806</v>
      </c>
      <c r="B689">
        <v>56</v>
      </c>
      <c r="C689">
        <v>98</v>
      </c>
      <c r="D689">
        <v>67</v>
      </c>
      <c r="E689" s="3">
        <f t="shared" si="151"/>
        <v>-4.9773755656108594E-2</v>
      </c>
      <c r="F689">
        <v>11</v>
      </c>
      <c r="G689">
        <v>27</v>
      </c>
      <c r="H689">
        <v>19</v>
      </c>
      <c r="I689" s="3">
        <f t="shared" si="152"/>
        <v>-0.14035087719298245</v>
      </c>
      <c r="J689">
        <f t="shared" si="147"/>
        <v>67</v>
      </c>
      <c r="K689">
        <f t="shared" si="148"/>
        <v>125</v>
      </c>
      <c r="L689">
        <f t="shared" si="149"/>
        <v>86</v>
      </c>
      <c r="M689" s="3">
        <f t="shared" si="153"/>
        <v>-6.83453237410072E-2</v>
      </c>
      <c r="N689" s="3">
        <f t="shared" si="150"/>
        <v>0.44964028776978415</v>
      </c>
    </row>
    <row r="690" spans="1:14" x14ac:dyDescent="0.2">
      <c r="A690" s="2">
        <v>37799</v>
      </c>
      <c r="B690">
        <v>67</v>
      </c>
      <c r="C690">
        <v>75</v>
      </c>
      <c r="D690">
        <v>68</v>
      </c>
      <c r="E690" s="3">
        <f t="shared" si="151"/>
        <v>-4.7619047619047623E-3</v>
      </c>
      <c r="F690">
        <v>21</v>
      </c>
      <c r="G690">
        <v>21</v>
      </c>
      <c r="H690">
        <v>8</v>
      </c>
      <c r="I690" s="3">
        <f t="shared" si="152"/>
        <v>0.26</v>
      </c>
      <c r="J690">
        <f t="shared" si="147"/>
        <v>88</v>
      </c>
      <c r="K690">
        <f t="shared" si="148"/>
        <v>96</v>
      </c>
      <c r="L690">
        <f t="shared" si="149"/>
        <v>76</v>
      </c>
      <c r="M690" s="3">
        <f t="shared" si="153"/>
        <v>4.6153846153846156E-2</v>
      </c>
      <c r="N690" s="3">
        <f t="shared" si="150"/>
        <v>0.36923076923076925</v>
      </c>
    </row>
    <row r="691" spans="1:14" x14ac:dyDescent="0.2">
      <c r="A691" s="2">
        <v>37792</v>
      </c>
      <c r="B691">
        <v>32</v>
      </c>
      <c r="C691">
        <v>83</v>
      </c>
      <c r="D691">
        <v>78</v>
      </c>
      <c r="E691" s="3">
        <f t="shared" si="151"/>
        <v>-0.23834196891191708</v>
      </c>
      <c r="F691">
        <v>10</v>
      </c>
      <c r="G691">
        <v>21</v>
      </c>
      <c r="H691">
        <v>19</v>
      </c>
      <c r="I691" s="3">
        <f t="shared" si="152"/>
        <v>-0.18</v>
      </c>
      <c r="J691">
        <f t="shared" si="147"/>
        <v>42</v>
      </c>
      <c r="K691">
        <f t="shared" si="148"/>
        <v>104</v>
      </c>
      <c r="L691">
        <f t="shared" si="149"/>
        <v>97</v>
      </c>
      <c r="M691" s="3">
        <f t="shared" si="153"/>
        <v>-0.22633744855967078</v>
      </c>
      <c r="N691" s="3">
        <f t="shared" si="150"/>
        <v>0.4279835390946502</v>
      </c>
    </row>
    <row r="692" spans="1:14" x14ac:dyDescent="0.2">
      <c r="A692" s="2">
        <v>37785</v>
      </c>
      <c r="B692">
        <v>62</v>
      </c>
      <c r="C692">
        <v>84</v>
      </c>
      <c r="D692">
        <v>78</v>
      </c>
      <c r="E692" s="3">
        <f t="shared" si="151"/>
        <v>-7.1428571428571425E-2</v>
      </c>
      <c r="F692">
        <v>24</v>
      </c>
      <c r="G692">
        <v>22</v>
      </c>
      <c r="H692">
        <v>20</v>
      </c>
      <c r="I692" s="3">
        <f t="shared" si="152"/>
        <v>6.0606060606060608E-2</v>
      </c>
      <c r="J692">
        <f t="shared" si="147"/>
        <v>86</v>
      </c>
      <c r="K692">
        <f t="shared" si="148"/>
        <v>106</v>
      </c>
      <c r="L692">
        <f t="shared" si="149"/>
        <v>98</v>
      </c>
      <c r="M692" s="3">
        <f t="shared" si="153"/>
        <v>-4.1379310344827586E-2</v>
      </c>
      <c r="N692" s="3">
        <f t="shared" si="150"/>
        <v>0.36551724137931035</v>
      </c>
    </row>
    <row r="693" spans="1:14" x14ac:dyDescent="0.2">
      <c r="A693" s="2">
        <v>37778</v>
      </c>
      <c r="B693">
        <v>78</v>
      </c>
      <c r="C693">
        <v>81</v>
      </c>
      <c r="D693">
        <v>45</v>
      </c>
      <c r="E693" s="3">
        <f t="shared" si="151"/>
        <v>0.16176470588235295</v>
      </c>
      <c r="F693">
        <v>36</v>
      </c>
      <c r="G693">
        <v>11</v>
      </c>
      <c r="H693">
        <v>13</v>
      </c>
      <c r="I693" s="3">
        <f t="shared" si="152"/>
        <v>0.38333333333333336</v>
      </c>
      <c r="J693">
        <f t="shared" si="147"/>
        <v>114</v>
      </c>
      <c r="K693">
        <f t="shared" si="148"/>
        <v>92</v>
      </c>
      <c r="L693">
        <f t="shared" si="149"/>
        <v>58</v>
      </c>
      <c r="M693" s="3">
        <f t="shared" si="153"/>
        <v>0.21212121212121213</v>
      </c>
      <c r="N693" s="3">
        <f t="shared" si="150"/>
        <v>0.34848484848484851</v>
      </c>
    </row>
    <row r="694" spans="1:14" x14ac:dyDescent="0.2">
      <c r="A694" s="2">
        <v>37771</v>
      </c>
      <c r="B694">
        <v>42</v>
      </c>
      <c r="C694">
        <v>95</v>
      </c>
      <c r="D694">
        <v>61</v>
      </c>
      <c r="E694" s="3">
        <f t="shared" si="151"/>
        <v>-9.5959595959595953E-2</v>
      </c>
      <c r="F694">
        <v>19</v>
      </c>
      <c r="G694">
        <v>11</v>
      </c>
      <c r="H694">
        <v>7</v>
      </c>
      <c r="I694" s="3">
        <f t="shared" si="152"/>
        <v>0.32432432432432434</v>
      </c>
      <c r="J694">
        <f t="shared" ref="J694:J725" si="154">B694+F694</f>
        <v>61</v>
      </c>
      <c r="K694">
        <f t="shared" ref="K694:K725" si="155">C694+G694</f>
        <v>106</v>
      </c>
      <c r="L694">
        <f t="shared" ref="L694:L725" si="156">D694+H694</f>
        <v>68</v>
      </c>
      <c r="M694" s="3">
        <f t="shared" si="153"/>
        <v>-2.9787234042553193E-2</v>
      </c>
      <c r="N694" s="3">
        <f t="shared" ref="N694:N725" si="157">K694/SUM(J694:L694)</f>
        <v>0.45106382978723403</v>
      </c>
    </row>
    <row r="695" spans="1:14" x14ac:dyDescent="0.2">
      <c r="A695" s="2">
        <v>37764</v>
      </c>
      <c r="B695">
        <v>39</v>
      </c>
      <c r="C695">
        <v>88</v>
      </c>
      <c r="D695">
        <v>96</v>
      </c>
      <c r="E695" s="3">
        <f t="shared" si="151"/>
        <v>-0.2556053811659193</v>
      </c>
      <c r="F695">
        <v>12</v>
      </c>
      <c r="G695">
        <v>26</v>
      </c>
      <c r="H695">
        <v>12</v>
      </c>
      <c r="I695" s="3">
        <f t="shared" si="152"/>
        <v>0</v>
      </c>
      <c r="J695">
        <f t="shared" si="154"/>
        <v>51</v>
      </c>
      <c r="K695">
        <f t="shared" si="155"/>
        <v>114</v>
      </c>
      <c r="L695">
        <f t="shared" si="156"/>
        <v>108</v>
      </c>
      <c r="M695" s="3">
        <f t="shared" si="153"/>
        <v>-0.2087912087912088</v>
      </c>
      <c r="N695" s="3">
        <f t="shared" si="157"/>
        <v>0.4175824175824176</v>
      </c>
    </row>
    <row r="696" spans="1:14" x14ac:dyDescent="0.2">
      <c r="A696" s="2">
        <v>37757</v>
      </c>
      <c r="B696">
        <v>67</v>
      </c>
      <c r="C696">
        <v>90</v>
      </c>
      <c r="D696">
        <v>73</v>
      </c>
      <c r="E696" s="3">
        <f t="shared" si="151"/>
        <v>-2.6086956521739129E-2</v>
      </c>
      <c r="F696">
        <v>28</v>
      </c>
      <c r="G696">
        <v>18</v>
      </c>
      <c r="H696">
        <v>14</v>
      </c>
      <c r="I696" s="3">
        <f t="shared" si="152"/>
        <v>0.23333333333333334</v>
      </c>
      <c r="J696">
        <f t="shared" si="154"/>
        <v>95</v>
      </c>
      <c r="K696">
        <f t="shared" si="155"/>
        <v>108</v>
      </c>
      <c r="L696">
        <f t="shared" si="156"/>
        <v>87</v>
      </c>
      <c r="M696" s="3">
        <f t="shared" si="153"/>
        <v>2.7586206896551724E-2</v>
      </c>
      <c r="N696" s="3">
        <f t="shared" si="157"/>
        <v>0.3724137931034483</v>
      </c>
    </row>
    <row r="697" spans="1:14" x14ac:dyDescent="0.2">
      <c r="A697" s="2">
        <v>37750</v>
      </c>
      <c r="B697">
        <v>30</v>
      </c>
      <c r="C697">
        <v>79</v>
      </c>
      <c r="D697">
        <v>112</v>
      </c>
      <c r="E697" s="3">
        <f t="shared" si="151"/>
        <v>-0.37104072398190047</v>
      </c>
      <c r="F697">
        <v>19</v>
      </c>
      <c r="G697">
        <v>27</v>
      </c>
      <c r="H697">
        <v>19</v>
      </c>
      <c r="I697" s="3">
        <f t="shared" si="152"/>
        <v>0</v>
      </c>
      <c r="J697">
        <f t="shared" si="154"/>
        <v>49</v>
      </c>
      <c r="K697">
        <f t="shared" si="155"/>
        <v>106</v>
      </c>
      <c r="L697">
        <f t="shared" si="156"/>
        <v>131</v>
      </c>
      <c r="M697" s="3">
        <f t="shared" si="153"/>
        <v>-0.28671328671328672</v>
      </c>
      <c r="N697" s="3">
        <f t="shared" si="157"/>
        <v>0.37062937062937062</v>
      </c>
    </row>
    <row r="698" spans="1:14" x14ac:dyDescent="0.2">
      <c r="A698" s="2">
        <v>37743</v>
      </c>
      <c r="B698">
        <v>59</v>
      </c>
      <c r="C698">
        <v>90</v>
      </c>
      <c r="D698">
        <v>79</v>
      </c>
      <c r="E698" s="3">
        <f t="shared" si="151"/>
        <v>-8.771929824561403E-2</v>
      </c>
      <c r="F698">
        <v>15</v>
      </c>
      <c r="G698">
        <v>16</v>
      </c>
      <c r="H698">
        <v>11</v>
      </c>
      <c r="I698" s="3">
        <f t="shared" si="152"/>
        <v>9.5238095238095233E-2</v>
      </c>
      <c r="J698">
        <f t="shared" si="154"/>
        <v>74</v>
      </c>
      <c r="K698">
        <f t="shared" si="155"/>
        <v>106</v>
      </c>
      <c r="L698">
        <f t="shared" si="156"/>
        <v>90</v>
      </c>
      <c r="M698" s="3">
        <f t="shared" si="153"/>
        <v>-5.9259259259259262E-2</v>
      </c>
      <c r="N698" s="3">
        <f t="shared" si="157"/>
        <v>0.3925925925925926</v>
      </c>
    </row>
    <row r="699" spans="1:14" x14ac:dyDescent="0.2">
      <c r="A699" s="2">
        <v>37736</v>
      </c>
      <c r="B699">
        <v>55</v>
      </c>
      <c r="C699">
        <v>90</v>
      </c>
      <c r="D699">
        <v>91</v>
      </c>
      <c r="E699" s="3">
        <f t="shared" si="151"/>
        <v>-0.15254237288135594</v>
      </c>
      <c r="F699">
        <v>27</v>
      </c>
      <c r="G699">
        <v>22</v>
      </c>
      <c r="H699">
        <v>13</v>
      </c>
      <c r="I699" s="3">
        <f t="shared" si="152"/>
        <v>0.22580645161290322</v>
      </c>
      <c r="J699">
        <f t="shared" si="154"/>
        <v>82</v>
      </c>
      <c r="K699">
        <f t="shared" si="155"/>
        <v>112</v>
      </c>
      <c r="L699">
        <f t="shared" si="156"/>
        <v>104</v>
      </c>
      <c r="M699" s="3">
        <f t="shared" si="153"/>
        <v>-7.3825503355704702E-2</v>
      </c>
      <c r="N699" s="3">
        <f t="shared" si="157"/>
        <v>0.37583892617449666</v>
      </c>
    </row>
    <row r="700" spans="1:14" x14ac:dyDescent="0.2">
      <c r="A700" s="2">
        <v>37722</v>
      </c>
      <c r="B700">
        <v>50</v>
      </c>
      <c r="C700">
        <v>105</v>
      </c>
      <c r="D700">
        <v>69</v>
      </c>
      <c r="E700" s="3">
        <f t="shared" si="151"/>
        <v>-8.4821428571428575E-2</v>
      </c>
      <c r="F700">
        <v>25</v>
      </c>
      <c r="G700">
        <v>22</v>
      </c>
      <c r="H700">
        <v>11</v>
      </c>
      <c r="I700" s="3">
        <f t="shared" si="152"/>
        <v>0.2413793103448276</v>
      </c>
      <c r="J700">
        <f t="shared" si="154"/>
        <v>75</v>
      </c>
      <c r="K700">
        <f t="shared" si="155"/>
        <v>127</v>
      </c>
      <c r="L700">
        <f t="shared" si="156"/>
        <v>80</v>
      </c>
      <c r="M700" s="3">
        <f t="shared" si="153"/>
        <v>-1.7730496453900711E-2</v>
      </c>
      <c r="N700" s="3">
        <f t="shared" si="157"/>
        <v>0.450354609929078</v>
      </c>
    </row>
    <row r="701" spans="1:14" x14ac:dyDescent="0.2">
      <c r="A701" s="2">
        <v>37715</v>
      </c>
      <c r="B701">
        <v>110</v>
      </c>
      <c r="C701">
        <v>80</v>
      </c>
      <c r="D701">
        <v>46</v>
      </c>
      <c r="E701" s="3">
        <f t="shared" si="151"/>
        <v>0.2711864406779661</v>
      </c>
      <c r="F701">
        <v>28</v>
      </c>
      <c r="G701">
        <v>20</v>
      </c>
      <c r="H701">
        <v>4</v>
      </c>
      <c r="I701" s="3">
        <f t="shared" si="152"/>
        <v>0.46153846153846156</v>
      </c>
      <c r="J701">
        <f t="shared" si="154"/>
        <v>138</v>
      </c>
      <c r="K701">
        <f t="shared" si="155"/>
        <v>100</v>
      </c>
      <c r="L701">
        <f t="shared" si="156"/>
        <v>50</v>
      </c>
      <c r="M701" s="3">
        <f t="shared" si="153"/>
        <v>0.30555555555555558</v>
      </c>
      <c r="N701" s="3">
        <f t="shared" si="157"/>
        <v>0.34722222222222221</v>
      </c>
    </row>
    <row r="702" spans="1:14" x14ac:dyDescent="0.2">
      <c r="A702" s="2">
        <v>37708</v>
      </c>
      <c r="B702">
        <v>46</v>
      </c>
      <c r="C702">
        <v>93</v>
      </c>
      <c r="D702">
        <v>97</v>
      </c>
      <c r="E702" s="3">
        <f t="shared" si="151"/>
        <v>-0.21610169491525424</v>
      </c>
      <c r="F702">
        <v>19</v>
      </c>
      <c r="G702">
        <v>21</v>
      </c>
      <c r="H702">
        <v>10</v>
      </c>
      <c r="I702" s="3">
        <f t="shared" si="152"/>
        <v>0.18</v>
      </c>
      <c r="J702">
        <f t="shared" si="154"/>
        <v>65</v>
      </c>
      <c r="K702">
        <f t="shared" si="155"/>
        <v>114</v>
      </c>
      <c r="L702">
        <f t="shared" si="156"/>
        <v>107</v>
      </c>
      <c r="M702" s="3">
        <f t="shared" si="153"/>
        <v>-0.14685314685314685</v>
      </c>
      <c r="N702" s="3">
        <f t="shared" si="157"/>
        <v>0.39860139860139859</v>
      </c>
    </row>
    <row r="703" spans="1:14" x14ac:dyDescent="0.2">
      <c r="A703" s="2">
        <v>37701</v>
      </c>
      <c r="B703">
        <v>93</v>
      </c>
      <c r="C703">
        <v>80</v>
      </c>
      <c r="D703">
        <v>41</v>
      </c>
      <c r="E703" s="3">
        <f t="shared" si="151"/>
        <v>0.24299065420560748</v>
      </c>
      <c r="F703">
        <v>24</v>
      </c>
      <c r="G703">
        <v>24</v>
      </c>
      <c r="H703">
        <v>5</v>
      </c>
      <c r="I703" s="3">
        <f t="shared" si="152"/>
        <v>0.35849056603773582</v>
      </c>
      <c r="J703">
        <f t="shared" si="154"/>
        <v>117</v>
      </c>
      <c r="K703">
        <f t="shared" si="155"/>
        <v>104</v>
      </c>
      <c r="L703">
        <f t="shared" si="156"/>
        <v>46</v>
      </c>
      <c r="M703" s="3">
        <f t="shared" si="153"/>
        <v>0.26591760299625467</v>
      </c>
      <c r="N703" s="3">
        <f t="shared" si="157"/>
        <v>0.38951310861423222</v>
      </c>
    </row>
    <row r="704" spans="1:14" x14ac:dyDescent="0.2">
      <c r="A704" s="2">
        <v>37694</v>
      </c>
      <c r="B704">
        <v>68</v>
      </c>
      <c r="C704">
        <v>48</v>
      </c>
      <c r="D704">
        <v>64</v>
      </c>
      <c r="E704" s="3">
        <f t="shared" si="151"/>
        <v>2.2222222222222223E-2</v>
      </c>
      <c r="F704">
        <v>33</v>
      </c>
      <c r="G704">
        <v>15</v>
      </c>
      <c r="H704">
        <v>6</v>
      </c>
      <c r="I704" s="3">
        <f t="shared" si="152"/>
        <v>0.5</v>
      </c>
      <c r="J704">
        <f t="shared" si="154"/>
        <v>101</v>
      </c>
      <c r="K704">
        <f t="shared" si="155"/>
        <v>63</v>
      </c>
      <c r="L704">
        <f t="shared" si="156"/>
        <v>70</v>
      </c>
      <c r="M704" s="3">
        <f t="shared" si="153"/>
        <v>0.13247863247863248</v>
      </c>
      <c r="N704" s="3">
        <f t="shared" si="157"/>
        <v>0.26923076923076922</v>
      </c>
    </row>
    <row r="705" spans="1:14" x14ac:dyDescent="0.2">
      <c r="A705" s="2">
        <v>37687</v>
      </c>
      <c r="B705">
        <v>38</v>
      </c>
      <c r="C705">
        <v>53</v>
      </c>
      <c r="D705">
        <v>120</v>
      </c>
      <c r="E705" s="3">
        <f t="shared" si="151"/>
        <v>-0.38862559241706163</v>
      </c>
      <c r="F705">
        <v>14</v>
      </c>
      <c r="G705">
        <v>14</v>
      </c>
      <c r="H705">
        <v>22</v>
      </c>
      <c r="I705" s="3">
        <f t="shared" si="152"/>
        <v>-0.16</v>
      </c>
      <c r="J705">
        <f t="shared" si="154"/>
        <v>52</v>
      </c>
      <c r="K705">
        <f t="shared" si="155"/>
        <v>67</v>
      </c>
      <c r="L705">
        <f t="shared" si="156"/>
        <v>142</v>
      </c>
      <c r="M705" s="3">
        <f t="shared" si="153"/>
        <v>-0.34482758620689657</v>
      </c>
      <c r="N705" s="3">
        <f t="shared" si="157"/>
        <v>0.25670498084291188</v>
      </c>
    </row>
    <row r="706" spans="1:14" x14ac:dyDescent="0.2">
      <c r="A706" s="2">
        <v>37680</v>
      </c>
      <c r="B706">
        <v>55</v>
      </c>
      <c r="C706">
        <v>71</v>
      </c>
      <c r="D706">
        <v>98</v>
      </c>
      <c r="E706" s="3">
        <f t="shared" ref="E706:E738" si="158">(B706-D706)/SUM(B706:D706)</f>
        <v>-0.19196428571428573</v>
      </c>
      <c r="F706">
        <v>18</v>
      </c>
      <c r="G706">
        <v>18</v>
      </c>
      <c r="H706">
        <v>17</v>
      </c>
      <c r="I706" s="3">
        <f t="shared" ref="I706:I738" si="159">(F706-H706)/SUM(F706:H706)</f>
        <v>1.8867924528301886E-2</v>
      </c>
      <c r="J706">
        <f t="shared" si="154"/>
        <v>73</v>
      </c>
      <c r="K706">
        <f t="shared" si="155"/>
        <v>89</v>
      </c>
      <c r="L706">
        <f t="shared" si="156"/>
        <v>115</v>
      </c>
      <c r="M706" s="3">
        <f t="shared" ref="M706:M738" si="160">(J706-L706)/SUM(J706:L706)</f>
        <v>-0.15162454873646208</v>
      </c>
      <c r="N706" s="3">
        <f t="shared" si="157"/>
        <v>0.32129963898916969</v>
      </c>
    </row>
    <row r="707" spans="1:14" x14ac:dyDescent="0.2">
      <c r="A707" s="2">
        <v>37673</v>
      </c>
      <c r="B707">
        <v>27</v>
      </c>
      <c r="C707">
        <v>50</v>
      </c>
      <c r="D707">
        <v>80</v>
      </c>
      <c r="E707" s="3">
        <f t="shared" si="158"/>
        <v>-0.33757961783439489</v>
      </c>
      <c r="F707">
        <v>11</v>
      </c>
      <c r="G707">
        <v>25</v>
      </c>
      <c r="H707">
        <v>20</v>
      </c>
      <c r="I707" s="3">
        <f t="shared" si="159"/>
        <v>-0.16071428571428573</v>
      </c>
      <c r="J707">
        <f t="shared" si="154"/>
        <v>38</v>
      </c>
      <c r="K707">
        <f t="shared" si="155"/>
        <v>75</v>
      </c>
      <c r="L707">
        <f t="shared" si="156"/>
        <v>100</v>
      </c>
      <c r="M707" s="3">
        <f t="shared" si="160"/>
        <v>-0.29107981220657275</v>
      </c>
      <c r="N707" s="3">
        <f t="shared" si="157"/>
        <v>0.352112676056338</v>
      </c>
    </row>
    <row r="708" spans="1:14" x14ac:dyDescent="0.2">
      <c r="A708" s="2">
        <v>37666</v>
      </c>
      <c r="B708">
        <v>45</v>
      </c>
      <c r="C708">
        <v>81</v>
      </c>
      <c r="D708">
        <v>98</v>
      </c>
      <c r="E708" s="3">
        <f t="shared" si="158"/>
        <v>-0.23660714285714285</v>
      </c>
      <c r="F708">
        <v>27</v>
      </c>
      <c r="G708">
        <v>14</v>
      </c>
      <c r="H708">
        <v>17</v>
      </c>
      <c r="I708" s="3">
        <f t="shared" si="159"/>
        <v>0.17241379310344829</v>
      </c>
      <c r="J708">
        <f t="shared" si="154"/>
        <v>72</v>
      </c>
      <c r="K708">
        <f t="shared" si="155"/>
        <v>95</v>
      </c>
      <c r="L708">
        <f t="shared" si="156"/>
        <v>115</v>
      </c>
      <c r="M708" s="3">
        <f t="shared" si="160"/>
        <v>-0.1524822695035461</v>
      </c>
      <c r="N708" s="3">
        <f t="shared" si="157"/>
        <v>0.33687943262411346</v>
      </c>
    </row>
    <row r="709" spans="1:14" x14ac:dyDescent="0.2">
      <c r="A709" s="2">
        <v>37659</v>
      </c>
      <c r="B709">
        <v>25</v>
      </c>
      <c r="C709">
        <v>62</v>
      </c>
      <c r="D709">
        <v>127</v>
      </c>
      <c r="E709" s="3">
        <f t="shared" si="158"/>
        <v>-0.47663551401869159</v>
      </c>
      <c r="F709">
        <v>16</v>
      </c>
      <c r="G709">
        <v>22</v>
      </c>
      <c r="H709">
        <v>25</v>
      </c>
      <c r="I709" s="3">
        <f t="shared" si="159"/>
        <v>-0.14285714285714285</v>
      </c>
      <c r="J709">
        <f t="shared" si="154"/>
        <v>41</v>
      </c>
      <c r="K709">
        <f t="shared" si="155"/>
        <v>84</v>
      </c>
      <c r="L709">
        <f t="shared" si="156"/>
        <v>152</v>
      </c>
      <c r="M709" s="3">
        <f t="shared" si="160"/>
        <v>-0.4007220216606498</v>
      </c>
      <c r="N709" s="3">
        <f t="shared" si="157"/>
        <v>0.30324909747292417</v>
      </c>
    </row>
    <row r="710" spans="1:14" x14ac:dyDescent="0.2">
      <c r="A710" s="2">
        <v>37652</v>
      </c>
      <c r="B710">
        <v>24</v>
      </c>
      <c r="C710">
        <v>69</v>
      </c>
      <c r="D710">
        <v>132</v>
      </c>
      <c r="E710" s="3">
        <f t="shared" si="158"/>
        <v>-0.48</v>
      </c>
      <c r="F710">
        <v>14</v>
      </c>
      <c r="G710">
        <v>16</v>
      </c>
      <c r="H710">
        <v>28</v>
      </c>
      <c r="I710" s="3">
        <f t="shared" si="159"/>
        <v>-0.2413793103448276</v>
      </c>
      <c r="J710">
        <f t="shared" si="154"/>
        <v>38</v>
      </c>
      <c r="K710">
        <f t="shared" si="155"/>
        <v>85</v>
      </c>
      <c r="L710">
        <f t="shared" si="156"/>
        <v>160</v>
      </c>
      <c r="M710" s="3">
        <f t="shared" si="160"/>
        <v>-0.43109540636042404</v>
      </c>
      <c r="N710" s="3">
        <f t="shared" si="157"/>
        <v>0.30035335689045939</v>
      </c>
    </row>
    <row r="711" spans="1:14" x14ac:dyDescent="0.2">
      <c r="A711" s="2">
        <v>37645</v>
      </c>
      <c r="B711">
        <v>15</v>
      </c>
      <c r="C711">
        <v>35</v>
      </c>
      <c r="D711">
        <v>73</v>
      </c>
      <c r="E711" s="3">
        <f t="shared" si="158"/>
        <v>-0.47154471544715448</v>
      </c>
      <c r="F711">
        <v>7</v>
      </c>
      <c r="G711">
        <v>17</v>
      </c>
      <c r="H711">
        <v>16</v>
      </c>
      <c r="I711" s="3">
        <f t="shared" si="159"/>
        <v>-0.22500000000000001</v>
      </c>
      <c r="J711">
        <f t="shared" si="154"/>
        <v>22</v>
      </c>
      <c r="K711">
        <f t="shared" si="155"/>
        <v>52</v>
      </c>
      <c r="L711">
        <f t="shared" si="156"/>
        <v>89</v>
      </c>
      <c r="M711" s="3">
        <f t="shared" si="160"/>
        <v>-0.41104294478527609</v>
      </c>
      <c r="N711" s="3">
        <f t="shared" si="157"/>
        <v>0.31901840490797545</v>
      </c>
    </row>
    <row r="712" spans="1:14" x14ac:dyDescent="0.2">
      <c r="A712" s="2">
        <v>37638</v>
      </c>
      <c r="B712">
        <v>26</v>
      </c>
      <c r="C712">
        <v>80</v>
      </c>
      <c r="D712">
        <v>119</v>
      </c>
      <c r="E712" s="3">
        <f t="shared" si="158"/>
        <v>-0.41333333333333333</v>
      </c>
      <c r="F712">
        <v>16</v>
      </c>
      <c r="G712">
        <v>27</v>
      </c>
      <c r="H712">
        <v>19</v>
      </c>
      <c r="I712" s="3">
        <f t="shared" si="159"/>
        <v>-4.8387096774193547E-2</v>
      </c>
      <c r="J712">
        <f t="shared" si="154"/>
        <v>42</v>
      </c>
      <c r="K712">
        <f t="shared" si="155"/>
        <v>107</v>
      </c>
      <c r="L712">
        <f t="shared" si="156"/>
        <v>138</v>
      </c>
      <c r="M712" s="3">
        <f t="shared" si="160"/>
        <v>-0.33449477351916379</v>
      </c>
      <c r="N712" s="3">
        <f t="shared" si="157"/>
        <v>0.37282229965156793</v>
      </c>
    </row>
    <row r="713" spans="1:14" x14ac:dyDescent="0.2">
      <c r="A713" s="2">
        <v>37631</v>
      </c>
      <c r="B713">
        <v>77</v>
      </c>
      <c r="C713">
        <v>81</v>
      </c>
      <c r="D713">
        <v>67</v>
      </c>
      <c r="E713" s="3">
        <f t="shared" si="158"/>
        <v>4.4444444444444446E-2</v>
      </c>
      <c r="F713">
        <v>29</v>
      </c>
      <c r="G713">
        <v>23</v>
      </c>
      <c r="H713">
        <v>11</v>
      </c>
      <c r="I713" s="3">
        <f t="shared" si="159"/>
        <v>0.2857142857142857</v>
      </c>
      <c r="J713">
        <f t="shared" si="154"/>
        <v>106</v>
      </c>
      <c r="K713">
        <f t="shared" si="155"/>
        <v>104</v>
      </c>
      <c r="L713">
        <f t="shared" si="156"/>
        <v>78</v>
      </c>
      <c r="M713" s="3">
        <f t="shared" si="160"/>
        <v>9.7222222222222224E-2</v>
      </c>
      <c r="N713" s="3">
        <f t="shared" si="157"/>
        <v>0.3611111111111111</v>
      </c>
    </row>
    <row r="714" spans="1:14" x14ac:dyDescent="0.2">
      <c r="A714" s="2">
        <v>37624</v>
      </c>
      <c r="B714">
        <v>73</v>
      </c>
      <c r="C714">
        <v>68</v>
      </c>
      <c r="D714">
        <v>56</v>
      </c>
      <c r="E714" s="3">
        <f t="shared" si="158"/>
        <v>8.6294416243654817E-2</v>
      </c>
      <c r="F714">
        <v>25</v>
      </c>
      <c r="G714">
        <v>20</v>
      </c>
      <c r="H714">
        <v>6</v>
      </c>
      <c r="I714" s="3">
        <f t="shared" si="159"/>
        <v>0.37254901960784315</v>
      </c>
      <c r="J714">
        <f t="shared" si="154"/>
        <v>98</v>
      </c>
      <c r="K714">
        <f t="shared" si="155"/>
        <v>88</v>
      </c>
      <c r="L714">
        <f t="shared" si="156"/>
        <v>62</v>
      </c>
      <c r="M714" s="3">
        <f t="shared" si="160"/>
        <v>0.14516129032258066</v>
      </c>
      <c r="N714" s="3">
        <f t="shared" si="157"/>
        <v>0.35483870967741937</v>
      </c>
    </row>
    <row r="715" spans="1:14" x14ac:dyDescent="0.2">
      <c r="A715" s="2">
        <v>37610</v>
      </c>
      <c r="B715">
        <v>29</v>
      </c>
      <c r="C715">
        <v>67</v>
      </c>
      <c r="D715">
        <v>90</v>
      </c>
      <c r="E715" s="3">
        <f t="shared" si="158"/>
        <v>-0.32795698924731181</v>
      </c>
      <c r="F715">
        <v>19</v>
      </c>
      <c r="G715">
        <v>15</v>
      </c>
      <c r="H715">
        <v>12</v>
      </c>
      <c r="I715" s="3">
        <f t="shared" si="159"/>
        <v>0.15217391304347827</v>
      </c>
      <c r="J715">
        <f t="shared" si="154"/>
        <v>48</v>
      </c>
      <c r="K715">
        <f t="shared" si="155"/>
        <v>82</v>
      </c>
      <c r="L715">
        <f t="shared" si="156"/>
        <v>102</v>
      </c>
      <c r="M715" s="3">
        <f t="shared" si="160"/>
        <v>-0.23275862068965517</v>
      </c>
      <c r="N715" s="3">
        <f t="shared" si="157"/>
        <v>0.35344827586206895</v>
      </c>
    </row>
    <row r="716" spans="1:14" x14ac:dyDescent="0.2">
      <c r="A716" s="2">
        <v>37603</v>
      </c>
      <c r="B716">
        <v>57</v>
      </c>
      <c r="C716">
        <v>92</v>
      </c>
      <c r="D716">
        <v>92</v>
      </c>
      <c r="E716" s="3">
        <f t="shared" si="158"/>
        <v>-0.14522821576763487</v>
      </c>
      <c r="F716">
        <v>19</v>
      </c>
      <c r="G716">
        <v>31</v>
      </c>
      <c r="H716">
        <v>13</v>
      </c>
      <c r="I716" s="3">
        <f t="shared" si="159"/>
        <v>9.5238095238095233E-2</v>
      </c>
      <c r="J716">
        <f t="shared" si="154"/>
        <v>76</v>
      </c>
      <c r="K716">
        <f t="shared" si="155"/>
        <v>123</v>
      </c>
      <c r="L716">
        <f t="shared" si="156"/>
        <v>105</v>
      </c>
      <c r="M716" s="3">
        <f t="shared" si="160"/>
        <v>-9.5394736842105268E-2</v>
      </c>
      <c r="N716" s="3">
        <f t="shared" si="157"/>
        <v>0.40460526315789475</v>
      </c>
    </row>
    <row r="717" spans="1:14" x14ac:dyDescent="0.2">
      <c r="A717" s="2">
        <v>37596</v>
      </c>
      <c r="B717">
        <v>49</v>
      </c>
      <c r="C717">
        <v>81</v>
      </c>
      <c r="D717">
        <v>77</v>
      </c>
      <c r="E717" s="3">
        <f t="shared" si="158"/>
        <v>-0.13526570048309178</v>
      </c>
      <c r="F717">
        <v>18</v>
      </c>
      <c r="G717">
        <v>19</v>
      </c>
      <c r="H717">
        <v>15</v>
      </c>
      <c r="I717" s="3">
        <f t="shared" si="159"/>
        <v>5.7692307692307696E-2</v>
      </c>
      <c r="J717">
        <f t="shared" si="154"/>
        <v>67</v>
      </c>
      <c r="K717">
        <f t="shared" si="155"/>
        <v>100</v>
      </c>
      <c r="L717">
        <f t="shared" si="156"/>
        <v>92</v>
      </c>
      <c r="M717" s="3">
        <f t="shared" si="160"/>
        <v>-9.6525096525096526E-2</v>
      </c>
      <c r="N717" s="3">
        <f t="shared" si="157"/>
        <v>0.38610038610038611</v>
      </c>
    </row>
    <row r="718" spans="1:14" x14ac:dyDescent="0.2">
      <c r="A718" s="2">
        <v>37589</v>
      </c>
      <c r="B718">
        <v>90</v>
      </c>
      <c r="C718">
        <v>69</v>
      </c>
      <c r="D718">
        <v>49</v>
      </c>
      <c r="E718" s="3">
        <f t="shared" si="158"/>
        <v>0.19711538461538461</v>
      </c>
      <c r="F718">
        <v>19</v>
      </c>
      <c r="G718">
        <v>14</v>
      </c>
      <c r="H718">
        <v>8</v>
      </c>
      <c r="I718" s="3">
        <f t="shared" si="159"/>
        <v>0.26829268292682928</v>
      </c>
      <c r="J718">
        <f t="shared" si="154"/>
        <v>109</v>
      </c>
      <c r="K718">
        <f t="shared" si="155"/>
        <v>83</v>
      </c>
      <c r="L718">
        <f t="shared" si="156"/>
        <v>57</v>
      </c>
      <c r="M718" s="3">
        <f t="shared" si="160"/>
        <v>0.20883534136546184</v>
      </c>
      <c r="N718" s="3">
        <f t="shared" si="157"/>
        <v>0.33333333333333331</v>
      </c>
    </row>
    <row r="719" spans="1:14" x14ac:dyDescent="0.2">
      <c r="A719" s="2">
        <v>37582</v>
      </c>
      <c r="B719">
        <v>102</v>
      </c>
      <c r="C719">
        <v>58</v>
      </c>
      <c r="D719">
        <v>39</v>
      </c>
      <c r="E719" s="3">
        <f t="shared" si="158"/>
        <v>0.3165829145728643</v>
      </c>
      <c r="F719">
        <v>28</v>
      </c>
      <c r="G719">
        <v>14</v>
      </c>
      <c r="H719">
        <v>8</v>
      </c>
      <c r="I719" s="3">
        <f t="shared" si="159"/>
        <v>0.4</v>
      </c>
      <c r="J719">
        <f t="shared" si="154"/>
        <v>130</v>
      </c>
      <c r="K719">
        <f t="shared" si="155"/>
        <v>72</v>
      </c>
      <c r="L719">
        <f t="shared" si="156"/>
        <v>47</v>
      </c>
      <c r="M719" s="3">
        <f t="shared" si="160"/>
        <v>0.33333333333333331</v>
      </c>
      <c r="N719" s="3">
        <f t="shared" si="157"/>
        <v>0.28915662650602408</v>
      </c>
    </row>
    <row r="720" spans="1:14" x14ac:dyDescent="0.2">
      <c r="A720" s="2">
        <v>37575</v>
      </c>
      <c r="B720">
        <v>88</v>
      </c>
      <c r="C720">
        <v>65</v>
      </c>
      <c r="D720">
        <v>40</v>
      </c>
      <c r="E720" s="3">
        <f t="shared" si="158"/>
        <v>0.24870466321243523</v>
      </c>
      <c r="F720">
        <v>21</v>
      </c>
      <c r="G720">
        <v>16</v>
      </c>
      <c r="H720">
        <v>7</v>
      </c>
      <c r="I720" s="3">
        <f t="shared" si="159"/>
        <v>0.31818181818181818</v>
      </c>
      <c r="J720">
        <f t="shared" si="154"/>
        <v>109</v>
      </c>
      <c r="K720">
        <f t="shared" si="155"/>
        <v>81</v>
      </c>
      <c r="L720">
        <f t="shared" si="156"/>
        <v>47</v>
      </c>
      <c r="M720" s="3">
        <f t="shared" si="160"/>
        <v>0.26160337552742619</v>
      </c>
      <c r="N720" s="3">
        <f t="shared" si="157"/>
        <v>0.34177215189873417</v>
      </c>
    </row>
    <row r="721" spans="1:14" x14ac:dyDescent="0.2">
      <c r="A721" s="2">
        <v>37568</v>
      </c>
      <c r="B721">
        <v>53</v>
      </c>
      <c r="C721">
        <v>66</v>
      </c>
      <c r="D721">
        <v>69</v>
      </c>
      <c r="E721" s="3">
        <f t="shared" si="158"/>
        <v>-8.5106382978723402E-2</v>
      </c>
      <c r="F721">
        <v>15</v>
      </c>
      <c r="G721">
        <v>22</v>
      </c>
      <c r="H721">
        <v>16</v>
      </c>
      <c r="I721" s="3">
        <f t="shared" si="159"/>
        <v>-1.8867924528301886E-2</v>
      </c>
      <c r="J721">
        <f t="shared" si="154"/>
        <v>68</v>
      </c>
      <c r="K721">
        <f t="shared" si="155"/>
        <v>88</v>
      </c>
      <c r="L721">
        <f t="shared" si="156"/>
        <v>85</v>
      </c>
      <c r="M721" s="3">
        <f t="shared" si="160"/>
        <v>-7.0539419087136929E-2</v>
      </c>
      <c r="N721" s="3">
        <f t="shared" si="157"/>
        <v>0.36514522821576761</v>
      </c>
    </row>
    <row r="722" spans="1:14" x14ac:dyDescent="0.2">
      <c r="A722" s="2">
        <v>37561</v>
      </c>
      <c r="B722">
        <v>87</v>
      </c>
      <c r="C722">
        <v>54</v>
      </c>
      <c r="D722">
        <v>38</v>
      </c>
      <c r="E722" s="3">
        <f t="shared" si="158"/>
        <v>0.27374301675977653</v>
      </c>
      <c r="F722">
        <v>14</v>
      </c>
      <c r="G722">
        <v>17</v>
      </c>
      <c r="H722">
        <v>7</v>
      </c>
      <c r="I722" s="3">
        <f t="shared" si="159"/>
        <v>0.18421052631578946</v>
      </c>
      <c r="J722">
        <f t="shared" si="154"/>
        <v>101</v>
      </c>
      <c r="K722">
        <f t="shared" si="155"/>
        <v>71</v>
      </c>
      <c r="L722">
        <f t="shared" si="156"/>
        <v>45</v>
      </c>
      <c r="M722" s="3">
        <f t="shared" si="160"/>
        <v>0.25806451612903225</v>
      </c>
      <c r="N722" s="3">
        <f t="shared" si="157"/>
        <v>0.32718894009216593</v>
      </c>
    </row>
    <row r="723" spans="1:14" x14ac:dyDescent="0.2">
      <c r="A723" s="2">
        <v>37554</v>
      </c>
      <c r="B723">
        <v>78</v>
      </c>
      <c r="C723">
        <v>81</v>
      </c>
      <c r="D723">
        <v>47</v>
      </c>
      <c r="E723" s="3">
        <f t="shared" si="158"/>
        <v>0.15048543689320387</v>
      </c>
      <c r="F723">
        <v>24</v>
      </c>
      <c r="G723">
        <v>20</v>
      </c>
      <c r="H723">
        <v>10</v>
      </c>
      <c r="I723" s="3">
        <f t="shared" si="159"/>
        <v>0.25925925925925924</v>
      </c>
      <c r="J723">
        <f t="shared" si="154"/>
        <v>102</v>
      </c>
      <c r="K723">
        <f t="shared" si="155"/>
        <v>101</v>
      </c>
      <c r="L723">
        <f t="shared" si="156"/>
        <v>57</v>
      </c>
      <c r="M723" s="3">
        <f t="shared" si="160"/>
        <v>0.17307692307692307</v>
      </c>
      <c r="N723" s="3">
        <f t="shared" si="157"/>
        <v>0.38846153846153847</v>
      </c>
    </row>
    <row r="724" spans="1:14" x14ac:dyDescent="0.2">
      <c r="A724" s="2">
        <v>37547</v>
      </c>
      <c r="B724">
        <v>80</v>
      </c>
      <c r="C724">
        <v>62</v>
      </c>
      <c r="D724">
        <v>50</v>
      </c>
      <c r="E724" s="3">
        <f t="shared" si="158"/>
        <v>0.15625</v>
      </c>
      <c r="F724">
        <v>25</v>
      </c>
      <c r="G724">
        <v>18</v>
      </c>
      <c r="H724">
        <v>13</v>
      </c>
      <c r="I724" s="3">
        <f t="shared" si="159"/>
        <v>0.21428571428571427</v>
      </c>
      <c r="J724">
        <f t="shared" si="154"/>
        <v>105</v>
      </c>
      <c r="K724">
        <f t="shared" si="155"/>
        <v>80</v>
      </c>
      <c r="L724">
        <f t="shared" si="156"/>
        <v>63</v>
      </c>
      <c r="M724" s="3">
        <f t="shared" si="160"/>
        <v>0.16935483870967741</v>
      </c>
      <c r="N724" s="3">
        <f t="shared" si="157"/>
        <v>0.32258064516129031</v>
      </c>
    </row>
    <row r="725" spans="1:14" x14ac:dyDescent="0.2">
      <c r="A725" s="2">
        <v>37540</v>
      </c>
      <c r="B725">
        <v>94</v>
      </c>
      <c r="C725">
        <v>61</v>
      </c>
      <c r="D725">
        <v>44</v>
      </c>
      <c r="E725" s="3">
        <f t="shared" si="158"/>
        <v>0.25125628140703515</v>
      </c>
      <c r="F725">
        <v>28</v>
      </c>
      <c r="G725">
        <v>14</v>
      </c>
      <c r="H725">
        <v>3</v>
      </c>
      <c r="I725" s="3">
        <f t="shared" si="159"/>
        <v>0.55555555555555558</v>
      </c>
      <c r="J725">
        <f t="shared" si="154"/>
        <v>122</v>
      </c>
      <c r="K725">
        <f t="shared" si="155"/>
        <v>75</v>
      </c>
      <c r="L725">
        <f t="shared" si="156"/>
        <v>47</v>
      </c>
      <c r="M725" s="3">
        <f t="shared" si="160"/>
        <v>0.30737704918032788</v>
      </c>
      <c r="N725" s="3">
        <f t="shared" si="157"/>
        <v>0.30737704918032788</v>
      </c>
    </row>
    <row r="726" spans="1:14" x14ac:dyDescent="0.2">
      <c r="A726" s="2">
        <v>37533</v>
      </c>
      <c r="B726">
        <v>41</v>
      </c>
      <c r="C726">
        <v>53</v>
      </c>
      <c r="D726">
        <v>99</v>
      </c>
      <c r="E726" s="3">
        <f t="shared" si="158"/>
        <v>-0.30051813471502592</v>
      </c>
      <c r="F726">
        <v>12</v>
      </c>
      <c r="G726">
        <v>15</v>
      </c>
      <c r="H726">
        <v>11</v>
      </c>
      <c r="I726" s="3">
        <f t="shared" si="159"/>
        <v>2.6315789473684209E-2</v>
      </c>
      <c r="J726">
        <f t="shared" ref="J726:J758" si="161">B726+F726</f>
        <v>53</v>
      </c>
      <c r="K726">
        <f t="shared" ref="K726:K758" si="162">C726+G726</f>
        <v>68</v>
      </c>
      <c r="L726">
        <f t="shared" ref="L726:L758" si="163">D726+H726</f>
        <v>110</v>
      </c>
      <c r="M726" s="3">
        <f t="shared" si="160"/>
        <v>-0.24675324675324675</v>
      </c>
      <c r="N726" s="3">
        <f t="shared" ref="N726:N758" si="164">K726/SUM(J726:L726)</f>
        <v>0.2943722943722944</v>
      </c>
    </row>
    <row r="727" spans="1:14" x14ac:dyDescent="0.2">
      <c r="A727" s="2">
        <v>37526</v>
      </c>
      <c r="B727">
        <v>61</v>
      </c>
      <c r="C727">
        <v>57</v>
      </c>
      <c r="D727">
        <v>89</v>
      </c>
      <c r="E727" s="3">
        <f t="shared" si="158"/>
        <v>-0.13526570048309178</v>
      </c>
      <c r="F727">
        <v>24</v>
      </c>
      <c r="G727">
        <v>16</v>
      </c>
      <c r="H727">
        <v>16</v>
      </c>
      <c r="I727" s="3">
        <f t="shared" si="159"/>
        <v>0.14285714285714285</v>
      </c>
      <c r="J727">
        <f t="shared" si="161"/>
        <v>85</v>
      </c>
      <c r="K727">
        <f t="shared" si="162"/>
        <v>73</v>
      </c>
      <c r="L727">
        <f t="shared" si="163"/>
        <v>105</v>
      </c>
      <c r="M727" s="3">
        <f t="shared" si="160"/>
        <v>-7.6045627376425853E-2</v>
      </c>
      <c r="N727" s="3">
        <f t="shared" si="164"/>
        <v>0.27756653992395436</v>
      </c>
    </row>
    <row r="728" spans="1:14" x14ac:dyDescent="0.2">
      <c r="A728" s="2">
        <v>37519</v>
      </c>
      <c r="B728">
        <v>45</v>
      </c>
      <c r="C728">
        <v>51</v>
      </c>
      <c r="D728">
        <v>96</v>
      </c>
      <c r="E728" s="3">
        <f t="shared" si="158"/>
        <v>-0.265625</v>
      </c>
      <c r="F728">
        <v>24</v>
      </c>
      <c r="G728">
        <v>13</v>
      </c>
      <c r="H728">
        <v>18</v>
      </c>
      <c r="I728" s="3">
        <f t="shared" si="159"/>
        <v>0.10909090909090909</v>
      </c>
      <c r="J728">
        <f t="shared" si="161"/>
        <v>69</v>
      </c>
      <c r="K728">
        <f t="shared" si="162"/>
        <v>64</v>
      </c>
      <c r="L728">
        <f t="shared" si="163"/>
        <v>114</v>
      </c>
      <c r="M728" s="3">
        <f t="shared" si="160"/>
        <v>-0.18218623481781376</v>
      </c>
      <c r="N728" s="3">
        <f t="shared" si="164"/>
        <v>0.25910931174089069</v>
      </c>
    </row>
    <row r="729" spans="1:14" x14ac:dyDescent="0.2">
      <c r="A729" s="2">
        <v>37512</v>
      </c>
      <c r="B729">
        <v>24</v>
      </c>
      <c r="C729">
        <v>61</v>
      </c>
      <c r="D729">
        <v>100</v>
      </c>
      <c r="E729" s="3">
        <f t="shared" si="158"/>
        <v>-0.41081081081081083</v>
      </c>
      <c r="F729">
        <v>11</v>
      </c>
      <c r="G729">
        <v>8</v>
      </c>
      <c r="H729">
        <v>30</v>
      </c>
      <c r="I729" s="3">
        <f t="shared" si="159"/>
        <v>-0.38775510204081631</v>
      </c>
      <c r="J729">
        <f t="shared" si="161"/>
        <v>35</v>
      </c>
      <c r="K729">
        <f t="shared" si="162"/>
        <v>69</v>
      </c>
      <c r="L729">
        <f t="shared" si="163"/>
        <v>130</v>
      </c>
      <c r="M729" s="3">
        <f t="shared" si="160"/>
        <v>-0.40598290598290598</v>
      </c>
      <c r="N729" s="3">
        <f t="shared" si="164"/>
        <v>0.29487179487179488</v>
      </c>
    </row>
    <row r="730" spans="1:14" x14ac:dyDescent="0.2">
      <c r="A730" s="2">
        <v>37505</v>
      </c>
      <c r="B730">
        <v>37</v>
      </c>
      <c r="C730">
        <v>69</v>
      </c>
      <c r="D730">
        <v>94</v>
      </c>
      <c r="E730" s="3">
        <f t="shared" si="158"/>
        <v>-0.28499999999999998</v>
      </c>
      <c r="F730">
        <v>12</v>
      </c>
      <c r="G730">
        <v>22</v>
      </c>
      <c r="H730">
        <v>21</v>
      </c>
      <c r="I730" s="3">
        <f t="shared" si="159"/>
        <v>-0.16363636363636364</v>
      </c>
      <c r="J730">
        <f t="shared" si="161"/>
        <v>49</v>
      </c>
      <c r="K730">
        <f t="shared" si="162"/>
        <v>91</v>
      </c>
      <c r="L730">
        <f t="shared" si="163"/>
        <v>115</v>
      </c>
      <c r="M730" s="3">
        <f t="shared" si="160"/>
        <v>-0.25882352941176473</v>
      </c>
      <c r="N730" s="3">
        <f t="shared" si="164"/>
        <v>0.35686274509803922</v>
      </c>
    </row>
    <row r="731" spans="1:14" x14ac:dyDescent="0.2">
      <c r="A731" s="2">
        <v>37498</v>
      </c>
      <c r="B731">
        <v>30</v>
      </c>
      <c r="C731">
        <v>61</v>
      </c>
      <c r="D731">
        <v>81</v>
      </c>
      <c r="E731" s="3">
        <f t="shared" si="158"/>
        <v>-0.29651162790697677</v>
      </c>
      <c r="F731">
        <v>14</v>
      </c>
      <c r="G731">
        <v>18</v>
      </c>
      <c r="H731">
        <v>18</v>
      </c>
      <c r="I731" s="3">
        <f t="shared" si="159"/>
        <v>-0.08</v>
      </c>
      <c r="J731">
        <f t="shared" si="161"/>
        <v>44</v>
      </c>
      <c r="K731">
        <f t="shared" si="162"/>
        <v>79</v>
      </c>
      <c r="L731">
        <f t="shared" si="163"/>
        <v>99</v>
      </c>
      <c r="M731" s="3">
        <f t="shared" si="160"/>
        <v>-0.24774774774774774</v>
      </c>
      <c r="N731" s="3">
        <f t="shared" si="164"/>
        <v>0.35585585585585583</v>
      </c>
    </row>
    <row r="732" spans="1:14" x14ac:dyDescent="0.2">
      <c r="A732" s="2">
        <v>37491</v>
      </c>
      <c r="B732">
        <v>60</v>
      </c>
      <c r="C732">
        <v>64</v>
      </c>
      <c r="D732">
        <v>49</v>
      </c>
      <c r="E732" s="3">
        <f t="shared" si="158"/>
        <v>6.358381502890173E-2</v>
      </c>
      <c r="F732">
        <v>21</v>
      </c>
      <c r="G732">
        <v>18</v>
      </c>
      <c r="H732">
        <v>11</v>
      </c>
      <c r="I732" s="3">
        <f t="shared" si="159"/>
        <v>0.2</v>
      </c>
      <c r="J732">
        <f t="shared" si="161"/>
        <v>81</v>
      </c>
      <c r="K732">
        <f t="shared" si="162"/>
        <v>82</v>
      </c>
      <c r="L732">
        <f t="shared" si="163"/>
        <v>60</v>
      </c>
      <c r="M732" s="3">
        <f t="shared" si="160"/>
        <v>9.417040358744394E-2</v>
      </c>
      <c r="N732" s="3">
        <f t="shared" si="164"/>
        <v>0.36771300448430494</v>
      </c>
    </row>
    <row r="733" spans="1:14" x14ac:dyDescent="0.2">
      <c r="A733" s="2">
        <v>37484</v>
      </c>
      <c r="B733">
        <v>72</v>
      </c>
      <c r="C733">
        <v>70</v>
      </c>
      <c r="D733">
        <v>46</v>
      </c>
      <c r="E733" s="3">
        <f t="shared" si="158"/>
        <v>0.13829787234042554</v>
      </c>
      <c r="F733">
        <v>17</v>
      </c>
      <c r="G733">
        <v>17</v>
      </c>
      <c r="H733">
        <v>11</v>
      </c>
      <c r="I733" s="3">
        <f t="shared" si="159"/>
        <v>0.13333333333333333</v>
      </c>
      <c r="J733">
        <f t="shared" si="161"/>
        <v>89</v>
      </c>
      <c r="K733">
        <f t="shared" si="162"/>
        <v>87</v>
      </c>
      <c r="L733">
        <f t="shared" si="163"/>
        <v>57</v>
      </c>
      <c r="M733" s="3">
        <f t="shared" si="160"/>
        <v>0.13733905579399142</v>
      </c>
      <c r="N733" s="3">
        <f t="shared" si="164"/>
        <v>0.37339055793991416</v>
      </c>
    </row>
    <row r="734" spans="1:14" x14ac:dyDescent="0.2">
      <c r="A734" s="2">
        <v>37477</v>
      </c>
      <c r="B734">
        <v>57</v>
      </c>
      <c r="C734">
        <v>78</v>
      </c>
      <c r="D734">
        <v>40</v>
      </c>
      <c r="E734" s="3">
        <f t="shared" si="158"/>
        <v>9.7142857142857142E-2</v>
      </c>
      <c r="F734">
        <v>24</v>
      </c>
      <c r="G734">
        <v>16</v>
      </c>
      <c r="H734">
        <v>9</v>
      </c>
      <c r="I734" s="3">
        <f t="shared" si="159"/>
        <v>0.30612244897959184</v>
      </c>
      <c r="J734">
        <f t="shared" si="161"/>
        <v>81</v>
      </c>
      <c r="K734">
        <f t="shared" si="162"/>
        <v>94</v>
      </c>
      <c r="L734">
        <f t="shared" si="163"/>
        <v>49</v>
      </c>
      <c r="M734" s="3">
        <f t="shared" si="160"/>
        <v>0.14285714285714285</v>
      </c>
      <c r="N734" s="3">
        <f t="shared" si="164"/>
        <v>0.41964285714285715</v>
      </c>
    </row>
    <row r="735" spans="1:14" x14ac:dyDescent="0.2">
      <c r="A735" s="2">
        <v>37470</v>
      </c>
      <c r="B735">
        <v>30</v>
      </c>
      <c r="C735">
        <v>55</v>
      </c>
      <c r="D735">
        <v>105</v>
      </c>
      <c r="E735" s="3">
        <f t="shared" si="158"/>
        <v>-0.39473684210526316</v>
      </c>
      <c r="F735">
        <v>15</v>
      </c>
      <c r="G735">
        <v>14</v>
      </c>
      <c r="H735">
        <v>17</v>
      </c>
      <c r="I735" s="3">
        <f t="shared" si="159"/>
        <v>-4.3478260869565216E-2</v>
      </c>
      <c r="J735">
        <f t="shared" si="161"/>
        <v>45</v>
      </c>
      <c r="K735">
        <f t="shared" si="162"/>
        <v>69</v>
      </c>
      <c r="L735">
        <f t="shared" si="163"/>
        <v>122</v>
      </c>
      <c r="M735" s="3">
        <f t="shared" si="160"/>
        <v>-0.32627118644067798</v>
      </c>
      <c r="N735" s="3">
        <f t="shared" si="164"/>
        <v>0.2923728813559322</v>
      </c>
    </row>
    <row r="736" spans="1:14" x14ac:dyDescent="0.2">
      <c r="A736" s="2">
        <v>37463</v>
      </c>
      <c r="B736">
        <v>58</v>
      </c>
      <c r="C736">
        <v>61</v>
      </c>
      <c r="D736">
        <v>87</v>
      </c>
      <c r="E736" s="3">
        <f t="shared" si="158"/>
        <v>-0.14077669902912621</v>
      </c>
      <c r="F736">
        <v>15</v>
      </c>
      <c r="G736">
        <v>13</v>
      </c>
      <c r="H736">
        <v>16</v>
      </c>
      <c r="I736" s="3">
        <f t="shared" si="159"/>
        <v>-2.2727272727272728E-2</v>
      </c>
      <c r="J736">
        <f t="shared" si="161"/>
        <v>73</v>
      </c>
      <c r="K736">
        <f t="shared" si="162"/>
        <v>74</v>
      </c>
      <c r="L736">
        <f t="shared" si="163"/>
        <v>103</v>
      </c>
      <c r="M736" s="3">
        <f t="shared" si="160"/>
        <v>-0.12</v>
      </c>
      <c r="N736" s="3">
        <f t="shared" si="164"/>
        <v>0.29599999999999999</v>
      </c>
    </row>
    <row r="737" spans="1:14" x14ac:dyDescent="0.2">
      <c r="A737" s="2">
        <v>37456</v>
      </c>
      <c r="B737">
        <v>40</v>
      </c>
      <c r="C737">
        <v>52</v>
      </c>
      <c r="D737">
        <v>102</v>
      </c>
      <c r="E737" s="3">
        <f t="shared" si="158"/>
        <v>-0.31958762886597936</v>
      </c>
      <c r="F737">
        <v>23</v>
      </c>
      <c r="G737">
        <v>13</v>
      </c>
      <c r="H737">
        <v>16</v>
      </c>
      <c r="I737" s="3">
        <f t="shared" si="159"/>
        <v>0.13461538461538461</v>
      </c>
      <c r="J737">
        <f t="shared" si="161"/>
        <v>63</v>
      </c>
      <c r="K737">
        <f t="shared" si="162"/>
        <v>65</v>
      </c>
      <c r="L737">
        <f t="shared" si="163"/>
        <v>118</v>
      </c>
      <c r="M737" s="3">
        <f t="shared" si="160"/>
        <v>-0.22357723577235772</v>
      </c>
      <c r="N737" s="3">
        <f t="shared" si="164"/>
        <v>0.26422764227642276</v>
      </c>
    </row>
    <row r="738" spans="1:14" x14ac:dyDescent="0.2">
      <c r="A738" s="2">
        <v>37449</v>
      </c>
      <c r="B738">
        <v>66</v>
      </c>
      <c r="C738">
        <v>62</v>
      </c>
      <c r="D738">
        <v>46</v>
      </c>
      <c r="E738" s="3">
        <f t="shared" si="158"/>
        <v>0.11494252873563218</v>
      </c>
      <c r="F738">
        <v>23</v>
      </c>
      <c r="G738">
        <v>15</v>
      </c>
      <c r="H738">
        <v>18</v>
      </c>
      <c r="I738" s="3">
        <f t="shared" si="159"/>
        <v>8.9285714285714288E-2</v>
      </c>
      <c r="J738">
        <f t="shared" si="161"/>
        <v>89</v>
      </c>
      <c r="K738">
        <f t="shared" si="162"/>
        <v>77</v>
      </c>
      <c r="L738">
        <f t="shared" si="163"/>
        <v>64</v>
      </c>
      <c r="M738" s="3">
        <f t="shared" si="160"/>
        <v>0.10869565217391304</v>
      </c>
      <c r="N738" s="3">
        <f t="shared" si="164"/>
        <v>0.33478260869565218</v>
      </c>
    </row>
    <row r="739" spans="1:14" x14ac:dyDescent="0.2">
      <c r="A739" s="2">
        <v>37442</v>
      </c>
      <c r="B739">
        <v>74</v>
      </c>
      <c r="C739">
        <v>62</v>
      </c>
      <c r="D739">
        <v>40</v>
      </c>
      <c r="E739" s="3">
        <f t="shared" ref="E739:E771" si="165">(B739-D739)/SUM(B739:D739)</f>
        <v>0.19318181818181818</v>
      </c>
      <c r="F739">
        <v>21</v>
      </c>
      <c r="G739">
        <v>18</v>
      </c>
      <c r="H739">
        <v>10</v>
      </c>
      <c r="I739" s="3">
        <f t="shared" ref="I739:I771" si="166">(F739-H739)/SUM(F739:H739)</f>
        <v>0.22448979591836735</v>
      </c>
      <c r="J739">
        <f t="shared" si="161"/>
        <v>95</v>
      </c>
      <c r="K739">
        <f t="shared" si="162"/>
        <v>80</v>
      </c>
      <c r="L739">
        <f t="shared" si="163"/>
        <v>50</v>
      </c>
      <c r="M739" s="3">
        <f t="shared" ref="M739:M771" si="167">(J739-L739)/SUM(J739:L739)</f>
        <v>0.2</v>
      </c>
      <c r="N739" s="3">
        <f t="shared" si="164"/>
        <v>0.35555555555555557</v>
      </c>
    </row>
    <row r="740" spans="1:14" x14ac:dyDescent="0.2">
      <c r="A740" s="2">
        <v>37435</v>
      </c>
      <c r="B740">
        <v>74</v>
      </c>
      <c r="C740">
        <v>74</v>
      </c>
      <c r="D740">
        <v>51</v>
      </c>
      <c r="E740" s="3">
        <f t="shared" si="165"/>
        <v>0.11557788944723618</v>
      </c>
      <c r="F740">
        <v>24</v>
      </c>
      <c r="G740">
        <v>16</v>
      </c>
      <c r="H740">
        <v>7</v>
      </c>
      <c r="I740" s="3">
        <f t="shared" si="166"/>
        <v>0.36170212765957449</v>
      </c>
      <c r="J740">
        <f t="shared" si="161"/>
        <v>98</v>
      </c>
      <c r="K740">
        <f t="shared" si="162"/>
        <v>90</v>
      </c>
      <c r="L740">
        <f t="shared" si="163"/>
        <v>58</v>
      </c>
      <c r="M740" s="3">
        <f t="shared" si="167"/>
        <v>0.16260162601626016</v>
      </c>
      <c r="N740" s="3">
        <f t="shared" si="164"/>
        <v>0.36585365853658536</v>
      </c>
    </row>
    <row r="741" spans="1:14" x14ac:dyDescent="0.2">
      <c r="A741" s="2">
        <v>37428</v>
      </c>
      <c r="B741">
        <v>44</v>
      </c>
      <c r="C741">
        <v>45</v>
      </c>
      <c r="D741">
        <v>66</v>
      </c>
      <c r="E741" s="3">
        <f t="shared" si="165"/>
        <v>-0.14193548387096774</v>
      </c>
      <c r="F741">
        <v>15</v>
      </c>
      <c r="G741">
        <v>16</v>
      </c>
      <c r="H741">
        <v>18</v>
      </c>
      <c r="I741" s="3">
        <f t="shared" si="166"/>
        <v>-6.1224489795918366E-2</v>
      </c>
      <c r="J741">
        <f t="shared" si="161"/>
        <v>59</v>
      </c>
      <c r="K741">
        <f t="shared" si="162"/>
        <v>61</v>
      </c>
      <c r="L741">
        <f t="shared" si="163"/>
        <v>84</v>
      </c>
      <c r="M741" s="3">
        <f t="shared" si="167"/>
        <v>-0.12254901960784313</v>
      </c>
      <c r="N741" s="3">
        <f t="shared" si="164"/>
        <v>0.29901960784313725</v>
      </c>
    </row>
    <row r="742" spans="1:14" x14ac:dyDescent="0.2">
      <c r="A742" s="2">
        <v>37421</v>
      </c>
      <c r="B742">
        <v>46</v>
      </c>
      <c r="C742">
        <v>38</v>
      </c>
      <c r="D742">
        <v>81</v>
      </c>
      <c r="E742" s="3">
        <f t="shared" si="165"/>
        <v>-0.21212121212121213</v>
      </c>
      <c r="F742">
        <v>14</v>
      </c>
      <c r="G742">
        <v>10</v>
      </c>
      <c r="H742">
        <v>25</v>
      </c>
      <c r="I742" s="3">
        <f t="shared" si="166"/>
        <v>-0.22448979591836735</v>
      </c>
      <c r="J742">
        <f t="shared" si="161"/>
        <v>60</v>
      </c>
      <c r="K742">
        <f t="shared" si="162"/>
        <v>48</v>
      </c>
      <c r="L742">
        <f t="shared" si="163"/>
        <v>106</v>
      </c>
      <c r="M742" s="3">
        <f t="shared" si="167"/>
        <v>-0.21495327102803738</v>
      </c>
      <c r="N742" s="3">
        <f t="shared" si="164"/>
        <v>0.22429906542056074</v>
      </c>
    </row>
    <row r="743" spans="1:14" x14ac:dyDescent="0.2">
      <c r="A743" s="2">
        <v>37414</v>
      </c>
      <c r="B743">
        <v>34</v>
      </c>
      <c r="C743">
        <v>56</v>
      </c>
      <c r="D743">
        <v>100</v>
      </c>
      <c r="E743" s="3">
        <f t="shared" si="165"/>
        <v>-0.3473684210526316</v>
      </c>
      <c r="F743">
        <v>12</v>
      </c>
      <c r="G743">
        <v>14</v>
      </c>
      <c r="H743">
        <v>21</v>
      </c>
      <c r="I743" s="3">
        <f t="shared" si="166"/>
        <v>-0.19148936170212766</v>
      </c>
      <c r="J743">
        <f t="shared" si="161"/>
        <v>46</v>
      </c>
      <c r="K743">
        <f t="shared" si="162"/>
        <v>70</v>
      </c>
      <c r="L743">
        <f t="shared" si="163"/>
        <v>121</v>
      </c>
      <c r="M743" s="3">
        <f t="shared" si="167"/>
        <v>-0.31645569620253167</v>
      </c>
      <c r="N743" s="3">
        <f t="shared" si="164"/>
        <v>0.29535864978902954</v>
      </c>
    </row>
    <row r="744" spans="1:14" x14ac:dyDescent="0.2">
      <c r="A744" s="2">
        <v>37407</v>
      </c>
      <c r="B744">
        <v>58</v>
      </c>
      <c r="C744">
        <v>71</v>
      </c>
      <c r="D744">
        <v>62</v>
      </c>
      <c r="E744" s="3">
        <f t="shared" si="165"/>
        <v>-2.0942408376963352E-2</v>
      </c>
      <c r="F744">
        <v>16</v>
      </c>
      <c r="G744">
        <v>14</v>
      </c>
      <c r="H744">
        <v>13</v>
      </c>
      <c r="I744" s="3">
        <f t="shared" si="166"/>
        <v>6.9767441860465115E-2</v>
      </c>
      <c r="J744">
        <f t="shared" si="161"/>
        <v>74</v>
      </c>
      <c r="K744">
        <f t="shared" si="162"/>
        <v>85</v>
      </c>
      <c r="L744">
        <f t="shared" si="163"/>
        <v>75</v>
      </c>
      <c r="M744" s="3">
        <f t="shared" si="167"/>
        <v>-4.2735042735042739E-3</v>
      </c>
      <c r="N744" s="3">
        <f t="shared" si="164"/>
        <v>0.36324786324786323</v>
      </c>
    </row>
    <row r="745" spans="1:14" x14ac:dyDescent="0.2">
      <c r="A745" s="2">
        <v>37400</v>
      </c>
      <c r="B745">
        <v>36</v>
      </c>
      <c r="C745">
        <v>65</v>
      </c>
      <c r="D745">
        <v>46</v>
      </c>
      <c r="E745" s="3">
        <f t="shared" si="165"/>
        <v>-6.8027210884353748E-2</v>
      </c>
      <c r="F745">
        <v>18</v>
      </c>
      <c r="G745">
        <v>19</v>
      </c>
      <c r="H745">
        <v>15</v>
      </c>
      <c r="I745" s="3">
        <f t="shared" si="166"/>
        <v>5.7692307692307696E-2</v>
      </c>
      <c r="J745">
        <f t="shared" si="161"/>
        <v>54</v>
      </c>
      <c r="K745">
        <f t="shared" si="162"/>
        <v>84</v>
      </c>
      <c r="L745">
        <f t="shared" si="163"/>
        <v>61</v>
      </c>
      <c r="M745" s="3">
        <f t="shared" si="167"/>
        <v>-3.5175879396984924E-2</v>
      </c>
      <c r="N745" s="3">
        <f t="shared" si="164"/>
        <v>0.42211055276381909</v>
      </c>
    </row>
    <row r="746" spans="1:14" x14ac:dyDescent="0.2">
      <c r="A746" s="2">
        <v>37393</v>
      </c>
      <c r="B746">
        <v>64</v>
      </c>
      <c r="C746">
        <v>61</v>
      </c>
      <c r="D746">
        <v>30</v>
      </c>
      <c r="E746" s="3">
        <f t="shared" si="165"/>
        <v>0.21935483870967742</v>
      </c>
      <c r="F746">
        <v>16</v>
      </c>
      <c r="G746">
        <v>14</v>
      </c>
      <c r="H746">
        <v>7</v>
      </c>
      <c r="I746" s="3">
        <f t="shared" si="166"/>
        <v>0.24324324324324326</v>
      </c>
      <c r="J746">
        <f t="shared" si="161"/>
        <v>80</v>
      </c>
      <c r="K746">
        <f t="shared" si="162"/>
        <v>75</v>
      </c>
      <c r="L746">
        <f t="shared" si="163"/>
        <v>37</v>
      </c>
      <c r="M746" s="3">
        <f t="shared" si="167"/>
        <v>0.22395833333333334</v>
      </c>
      <c r="N746" s="3">
        <f t="shared" si="164"/>
        <v>0.390625</v>
      </c>
    </row>
    <row r="747" spans="1:14" x14ac:dyDescent="0.2">
      <c r="A747" s="2">
        <v>37386</v>
      </c>
      <c r="B747">
        <v>34</v>
      </c>
      <c r="C747">
        <v>57</v>
      </c>
      <c r="D747">
        <v>55</v>
      </c>
      <c r="E747" s="3">
        <f t="shared" si="165"/>
        <v>-0.14383561643835616</v>
      </c>
      <c r="F747">
        <v>15</v>
      </c>
      <c r="G747">
        <v>19</v>
      </c>
      <c r="H747">
        <v>8</v>
      </c>
      <c r="I747" s="3">
        <f t="shared" si="166"/>
        <v>0.16666666666666666</v>
      </c>
      <c r="J747">
        <f t="shared" si="161"/>
        <v>49</v>
      </c>
      <c r="K747">
        <f t="shared" si="162"/>
        <v>76</v>
      </c>
      <c r="L747">
        <f t="shared" si="163"/>
        <v>63</v>
      </c>
      <c r="M747" s="3">
        <f t="shared" si="167"/>
        <v>-7.4468085106382975E-2</v>
      </c>
      <c r="N747" s="3">
        <f t="shared" si="164"/>
        <v>0.40425531914893614</v>
      </c>
    </row>
    <row r="748" spans="1:14" x14ac:dyDescent="0.2">
      <c r="A748" s="2">
        <v>37379</v>
      </c>
      <c r="B748">
        <v>21</v>
      </c>
      <c r="C748">
        <v>51</v>
      </c>
      <c r="D748">
        <v>73</v>
      </c>
      <c r="E748" s="3">
        <f t="shared" si="165"/>
        <v>-0.35862068965517241</v>
      </c>
      <c r="F748">
        <v>12</v>
      </c>
      <c r="G748">
        <v>12</v>
      </c>
      <c r="H748">
        <v>21</v>
      </c>
      <c r="I748" s="3">
        <f t="shared" si="166"/>
        <v>-0.2</v>
      </c>
      <c r="J748">
        <f t="shared" si="161"/>
        <v>33</v>
      </c>
      <c r="K748">
        <f t="shared" si="162"/>
        <v>63</v>
      </c>
      <c r="L748">
        <f t="shared" si="163"/>
        <v>94</v>
      </c>
      <c r="M748" s="3">
        <f t="shared" si="167"/>
        <v>-0.32105263157894737</v>
      </c>
      <c r="N748" s="3">
        <f t="shared" si="164"/>
        <v>0.33157894736842103</v>
      </c>
    </row>
    <row r="749" spans="1:14" x14ac:dyDescent="0.2">
      <c r="A749" s="2">
        <v>37372</v>
      </c>
      <c r="B749">
        <v>43</v>
      </c>
      <c r="C749">
        <v>60</v>
      </c>
      <c r="D749">
        <v>54</v>
      </c>
      <c r="E749" s="3">
        <f t="shared" si="165"/>
        <v>-7.0063694267515922E-2</v>
      </c>
      <c r="F749">
        <v>13</v>
      </c>
      <c r="G749">
        <v>19</v>
      </c>
      <c r="H749">
        <v>18</v>
      </c>
      <c r="I749" s="3">
        <f t="shared" si="166"/>
        <v>-0.1</v>
      </c>
      <c r="J749">
        <f t="shared" si="161"/>
        <v>56</v>
      </c>
      <c r="K749">
        <f t="shared" si="162"/>
        <v>79</v>
      </c>
      <c r="L749">
        <f t="shared" si="163"/>
        <v>72</v>
      </c>
      <c r="M749" s="3">
        <f t="shared" si="167"/>
        <v>-7.7294685990338161E-2</v>
      </c>
      <c r="N749" s="3">
        <f t="shared" si="164"/>
        <v>0.38164251207729466</v>
      </c>
    </row>
    <row r="750" spans="1:14" x14ac:dyDescent="0.2">
      <c r="A750" s="2">
        <v>37365</v>
      </c>
      <c r="B750">
        <v>36</v>
      </c>
      <c r="C750">
        <v>77</v>
      </c>
      <c r="D750">
        <v>42</v>
      </c>
      <c r="E750" s="3">
        <f t="shared" si="165"/>
        <v>-3.870967741935484E-2</v>
      </c>
      <c r="F750">
        <v>13</v>
      </c>
      <c r="G750">
        <v>22</v>
      </c>
      <c r="H750">
        <v>20</v>
      </c>
      <c r="I750" s="3">
        <f t="shared" si="166"/>
        <v>-0.12727272727272726</v>
      </c>
      <c r="J750">
        <f t="shared" si="161"/>
        <v>49</v>
      </c>
      <c r="K750">
        <f t="shared" si="162"/>
        <v>99</v>
      </c>
      <c r="L750">
        <f t="shared" si="163"/>
        <v>62</v>
      </c>
      <c r="M750" s="3">
        <f t="shared" si="167"/>
        <v>-6.1904761904761907E-2</v>
      </c>
      <c r="N750" s="3">
        <f t="shared" si="164"/>
        <v>0.47142857142857142</v>
      </c>
    </row>
    <row r="751" spans="1:14" x14ac:dyDescent="0.2">
      <c r="A751" s="2">
        <v>37358</v>
      </c>
      <c r="B751">
        <v>28</v>
      </c>
      <c r="C751">
        <v>55</v>
      </c>
      <c r="D751">
        <v>74</v>
      </c>
      <c r="E751" s="3">
        <f t="shared" si="165"/>
        <v>-0.2929936305732484</v>
      </c>
      <c r="F751">
        <v>10</v>
      </c>
      <c r="G751">
        <v>19</v>
      </c>
      <c r="H751">
        <v>25</v>
      </c>
      <c r="I751" s="3">
        <f t="shared" si="166"/>
        <v>-0.27777777777777779</v>
      </c>
      <c r="J751">
        <f t="shared" si="161"/>
        <v>38</v>
      </c>
      <c r="K751">
        <f t="shared" si="162"/>
        <v>74</v>
      </c>
      <c r="L751">
        <f t="shared" si="163"/>
        <v>99</v>
      </c>
      <c r="M751" s="3">
        <f t="shared" si="167"/>
        <v>-0.2890995260663507</v>
      </c>
      <c r="N751" s="3">
        <f t="shared" si="164"/>
        <v>0.35071090047393366</v>
      </c>
    </row>
    <row r="752" spans="1:14" x14ac:dyDescent="0.2">
      <c r="A752" s="2">
        <v>37351</v>
      </c>
      <c r="B752">
        <v>29</v>
      </c>
      <c r="C752">
        <v>67</v>
      </c>
      <c r="D752">
        <v>43</v>
      </c>
      <c r="E752" s="3">
        <f t="shared" si="165"/>
        <v>-0.10071942446043165</v>
      </c>
      <c r="F752">
        <v>5</v>
      </c>
      <c r="G752">
        <v>21</v>
      </c>
      <c r="H752">
        <v>16</v>
      </c>
      <c r="I752" s="3">
        <f t="shared" si="166"/>
        <v>-0.26190476190476192</v>
      </c>
      <c r="J752">
        <f t="shared" si="161"/>
        <v>34</v>
      </c>
      <c r="K752">
        <f t="shared" si="162"/>
        <v>88</v>
      </c>
      <c r="L752">
        <f t="shared" si="163"/>
        <v>59</v>
      </c>
      <c r="M752" s="3">
        <f t="shared" si="167"/>
        <v>-0.13812154696132597</v>
      </c>
      <c r="N752" s="3">
        <f t="shared" si="164"/>
        <v>0.48618784530386738</v>
      </c>
    </row>
    <row r="753" spans="1:14" x14ac:dyDescent="0.2">
      <c r="A753" s="2">
        <v>37337</v>
      </c>
      <c r="B753">
        <v>68</v>
      </c>
      <c r="C753">
        <v>59</v>
      </c>
      <c r="D753">
        <v>20</v>
      </c>
      <c r="E753" s="3">
        <f t="shared" si="165"/>
        <v>0.32653061224489793</v>
      </c>
      <c r="F753">
        <v>20</v>
      </c>
      <c r="G753">
        <v>13</v>
      </c>
      <c r="H753">
        <v>12</v>
      </c>
      <c r="I753" s="3">
        <f t="shared" si="166"/>
        <v>0.17777777777777778</v>
      </c>
      <c r="J753">
        <f t="shared" si="161"/>
        <v>88</v>
      </c>
      <c r="K753">
        <f t="shared" si="162"/>
        <v>72</v>
      </c>
      <c r="L753">
        <f t="shared" si="163"/>
        <v>32</v>
      </c>
      <c r="M753" s="3">
        <f t="shared" si="167"/>
        <v>0.29166666666666669</v>
      </c>
      <c r="N753" s="3">
        <f t="shared" si="164"/>
        <v>0.375</v>
      </c>
    </row>
    <row r="754" spans="1:14" x14ac:dyDescent="0.2">
      <c r="A754" s="2">
        <v>37330</v>
      </c>
      <c r="B754">
        <v>44</v>
      </c>
      <c r="C754">
        <v>65</v>
      </c>
      <c r="D754">
        <v>26</v>
      </c>
      <c r="E754" s="3">
        <f t="shared" si="165"/>
        <v>0.13333333333333333</v>
      </c>
      <c r="F754">
        <v>18</v>
      </c>
      <c r="G754">
        <v>24</v>
      </c>
      <c r="H754">
        <v>12</v>
      </c>
      <c r="I754" s="3">
        <f t="shared" si="166"/>
        <v>0.1111111111111111</v>
      </c>
      <c r="J754">
        <f t="shared" si="161"/>
        <v>62</v>
      </c>
      <c r="K754">
        <f t="shared" si="162"/>
        <v>89</v>
      </c>
      <c r="L754">
        <f t="shared" si="163"/>
        <v>38</v>
      </c>
      <c r="M754" s="3">
        <f t="shared" si="167"/>
        <v>0.12698412698412698</v>
      </c>
      <c r="N754" s="3">
        <f t="shared" si="164"/>
        <v>0.47089947089947087</v>
      </c>
    </row>
    <row r="755" spans="1:14" x14ac:dyDescent="0.2">
      <c r="A755" s="2">
        <v>37323</v>
      </c>
      <c r="B755">
        <v>65</v>
      </c>
      <c r="C755">
        <v>53</v>
      </c>
      <c r="D755">
        <v>26</v>
      </c>
      <c r="E755" s="3">
        <f t="shared" si="165"/>
        <v>0.27083333333333331</v>
      </c>
      <c r="F755">
        <v>19</v>
      </c>
      <c r="G755">
        <v>16</v>
      </c>
      <c r="H755">
        <v>5</v>
      </c>
      <c r="I755" s="3">
        <f t="shared" si="166"/>
        <v>0.35</v>
      </c>
      <c r="J755">
        <f t="shared" si="161"/>
        <v>84</v>
      </c>
      <c r="K755">
        <f t="shared" si="162"/>
        <v>69</v>
      </c>
      <c r="L755">
        <f t="shared" si="163"/>
        <v>31</v>
      </c>
      <c r="M755" s="3">
        <f t="shared" si="167"/>
        <v>0.28804347826086957</v>
      </c>
      <c r="N755" s="3">
        <f t="shared" si="164"/>
        <v>0.375</v>
      </c>
    </row>
    <row r="756" spans="1:14" x14ac:dyDescent="0.2">
      <c r="A756" s="2">
        <v>37316</v>
      </c>
      <c r="B756">
        <v>41</v>
      </c>
      <c r="C756">
        <v>59</v>
      </c>
      <c r="D756">
        <v>29</v>
      </c>
      <c r="E756" s="3">
        <f t="shared" si="165"/>
        <v>9.3023255813953487E-2</v>
      </c>
      <c r="F756">
        <v>16</v>
      </c>
      <c r="G756">
        <v>23</v>
      </c>
      <c r="H756">
        <v>11</v>
      </c>
      <c r="I756" s="3">
        <f t="shared" si="166"/>
        <v>0.1</v>
      </c>
      <c r="J756">
        <f t="shared" si="161"/>
        <v>57</v>
      </c>
      <c r="K756">
        <f t="shared" si="162"/>
        <v>82</v>
      </c>
      <c r="L756">
        <f t="shared" si="163"/>
        <v>40</v>
      </c>
      <c r="M756" s="3">
        <f t="shared" si="167"/>
        <v>9.4972067039106142E-2</v>
      </c>
      <c r="N756" s="3">
        <f t="shared" si="164"/>
        <v>0.45810055865921789</v>
      </c>
    </row>
    <row r="757" spans="1:14" x14ac:dyDescent="0.2">
      <c r="A757" s="2">
        <v>37309</v>
      </c>
      <c r="B757">
        <v>15</v>
      </c>
      <c r="C757">
        <v>36</v>
      </c>
      <c r="D757">
        <v>73</v>
      </c>
      <c r="E757" s="3">
        <f t="shared" si="165"/>
        <v>-0.46774193548387094</v>
      </c>
      <c r="F757">
        <v>6</v>
      </c>
      <c r="G757">
        <v>10</v>
      </c>
      <c r="H757">
        <v>30</v>
      </c>
      <c r="I757" s="3">
        <f t="shared" si="166"/>
        <v>-0.52173913043478259</v>
      </c>
      <c r="J757">
        <f t="shared" si="161"/>
        <v>21</v>
      </c>
      <c r="K757">
        <f t="shared" si="162"/>
        <v>46</v>
      </c>
      <c r="L757">
        <f t="shared" si="163"/>
        <v>103</v>
      </c>
      <c r="M757" s="3">
        <f t="shared" si="167"/>
        <v>-0.4823529411764706</v>
      </c>
      <c r="N757" s="3">
        <f t="shared" si="164"/>
        <v>0.27058823529411763</v>
      </c>
    </row>
    <row r="758" spans="1:14" x14ac:dyDescent="0.2">
      <c r="A758" s="2">
        <v>37302</v>
      </c>
      <c r="B758">
        <v>18</v>
      </c>
      <c r="C758">
        <v>51</v>
      </c>
      <c r="D758">
        <v>64</v>
      </c>
      <c r="E758" s="3">
        <f t="shared" si="165"/>
        <v>-0.34586466165413532</v>
      </c>
      <c r="F758">
        <v>17</v>
      </c>
      <c r="G758">
        <v>21</v>
      </c>
      <c r="H758">
        <v>11</v>
      </c>
      <c r="I758" s="3">
        <f t="shared" si="166"/>
        <v>0.12244897959183673</v>
      </c>
      <c r="J758">
        <f t="shared" si="161"/>
        <v>35</v>
      </c>
      <c r="K758">
        <f t="shared" si="162"/>
        <v>72</v>
      </c>
      <c r="L758">
        <f t="shared" si="163"/>
        <v>75</v>
      </c>
      <c r="M758" s="3">
        <f t="shared" si="167"/>
        <v>-0.21978021978021978</v>
      </c>
      <c r="N758" s="3">
        <f t="shared" si="164"/>
        <v>0.39560439560439559</v>
      </c>
    </row>
    <row r="759" spans="1:14" x14ac:dyDescent="0.2">
      <c r="A759" s="2">
        <v>37295</v>
      </c>
      <c r="B759">
        <v>16</v>
      </c>
      <c r="C759">
        <v>43</v>
      </c>
      <c r="D759">
        <v>61</v>
      </c>
      <c r="E759" s="3">
        <f t="shared" si="165"/>
        <v>-0.375</v>
      </c>
      <c r="F759">
        <v>10</v>
      </c>
      <c r="G759">
        <v>8</v>
      </c>
      <c r="H759">
        <v>21</v>
      </c>
      <c r="I759" s="3">
        <f t="shared" si="166"/>
        <v>-0.28205128205128205</v>
      </c>
      <c r="J759">
        <f t="shared" ref="J759:J804" si="168">B759+F759</f>
        <v>26</v>
      </c>
      <c r="K759">
        <f t="shared" ref="K759:K804" si="169">C759+G759</f>
        <v>51</v>
      </c>
      <c r="L759">
        <f t="shared" ref="L759:L804" si="170">D759+H759</f>
        <v>82</v>
      </c>
      <c r="M759" s="3">
        <f t="shared" si="167"/>
        <v>-0.3522012578616352</v>
      </c>
      <c r="N759" s="3">
        <f t="shared" ref="N759:N804" si="171">K759/SUM(J759:L759)</f>
        <v>0.32075471698113206</v>
      </c>
    </row>
    <row r="760" spans="1:14" x14ac:dyDescent="0.2">
      <c r="A760" s="2">
        <v>37288</v>
      </c>
      <c r="B760">
        <v>26</v>
      </c>
      <c r="C760">
        <v>68</v>
      </c>
      <c r="D760">
        <v>35</v>
      </c>
      <c r="E760" s="3">
        <f t="shared" si="165"/>
        <v>-6.9767441860465115E-2</v>
      </c>
      <c r="F760">
        <v>19</v>
      </c>
      <c r="G760">
        <v>22</v>
      </c>
      <c r="H760">
        <v>10</v>
      </c>
      <c r="I760" s="3">
        <f t="shared" si="166"/>
        <v>0.17647058823529413</v>
      </c>
      <c r="J760">
        <f t="shared" si="168"/>
        <v>45</v>
      </c>
      <c r="K760">
        <f t="shared" si="169"/>
        <v>90</v>
      </c>
      <c r="L760">
        <f t="shared" si="170"/>
        <v>45</v>
      </c>
      <c r="M760" s="3">
        <f t="shared" si="167"/>
        <v>0</v>
      </c>
      <c r="N760" s="3">
        <f t="shared" si="171"/>
        <v>0.5</v>
      </c>
    </row>
    <row r="761" spans="1:14" x14ac:dyDescent="0.2">
      <c r="A761" s="2">
        <v>37281</v>
      </c>
      <c r="B761">
        <v>29</v>
      </c>
      <c r="C761">
        <v>58</v>
      </c>
      <c r="D761">
        <v>29</v>
      </c>
      <c r="E761" s="3">
        <f t="shared" si="165"/>
        <v>0</v>
      </c>
      <c r="F761">
        <v>19</v>
      </c>
      <c r="G761">
        <v>21</v>
      </c>
      <c r="H761">
        <v>14</v>
      </c>
      <c r="I761" s="3">
        <f t="shared" si="166"/>
        <v>9.2592592592592587E-2</v>
      </c>
      <c r="J761">
        <f t="shared" si="168"/>
        <v>48</v>
      </c>
      <c r="K761">
        <f t="shared" si="169"/>
        <v>79</v>
      </c>
      <c r="L761">
        <f t="shared" si="170"/>
        <v>43</v>
      </c>
      <c r="M761" s="3">
        <f t="shared" si="167"/>
        <v>2.9411764705882353E-2</v>
      </c>
      <c r="N761" s="3">
        <f t="shared" si="171"/>
        <v>0.46470588235294119</v>
      </c>
    </row>
    <row r="762" spans="1:14" x14ac:dyDescent="0.2">
      <c r="A762" s="2">
        <v>37274</v>
      </c>
      <c r="B762">
        <v>25</v>
      </c>
      <c r="C762">
        <v>53</v>
      </c>
      <c r="D762">
        <v>39</v>
      </c>
      <c r="E762" s="3">
        <f t="shared" si="165"/>
        <v>-0.11965811965811966</v>
      </c>
      <c r="F762">
        <v>8</v>
      </c>
      <c r="G762">
        <v>20</v>
      </c>
      <c r="H762">
        <v>19</v>
      </c>
      <c r="I762" s="3">
        <f t="shared" si="166"/>
        <v>-0.23404255319148937</v>
      </c>
      <c r="J762">
        <f t="shared" si="168"/>
        <v>33</v>
      </c>
      <c r="K762">
        <f t="shared" si="169"/>
        <v>73</v>
      </c>
      <c r="L762">
        <f t="shared" si="170"/>
        <v>58</v>
      </c>
      <c r="M762" s="3">
        <f t="shared" si="167"/>
        <v>-0.1524390243902439</v>
      </c>
      <c r="N762" s="3">
        <f t="shared" si="171"/>
        <v>0.4451219512195122</v>
      </c>
    </row>
    <row r="763" spans="1:14" x14ac:dyDescent="0.2">
      <c r="A763" s="2">
        <v>37267</v>
      </c>
      <c r="B763">
        <v>28</v>
      </c>
      <c r="C763">
        <v>51</v>
      </c>
      <c r="D763">
        <v>31</v>
      </c>
      <c r="E763" s="3">
        <f t="shared" si="165"/>
        <v>-2.7272727272727271E-2</v>
      </c>
      <c r="F763">
        <v>19</v>
      </c>
      <c r="G763">
        <v>22</v>
      </c>
      <c r="H763">
        <v>10</v>
      </c>
      <c r="I763" s="3">
        <f t="shared" si="166"/>
        <v>0.17647058823529413</v>
      </c>
      <c r="J763">
        <f t="shared" si="168"/>
        <v>47</v>
      </c>
      <c r="K763">
        <f t="shared" si="169"/>
        <v>73</v>
      </c>
      <c r="L763">
        <f t="shared" si="170"/>
        <v>41</v>
      </c>
      <c r="M763" s="3">
        <f t="shared" si="167"/>
        <v>3.7267080745341616E-2</v>
      </c>
      <c r="N763" s="3">
        <f t="shared" si="171"/>
        <v>0.453416149068323</v>
      </c>
    </row>
    <row r="764" spans="1:14" x14ac:dyDescent="0.2">
      <c r="A764" s="2">
        <v>37260</v>
      </c>
      <c r="B764">
        <v>50</v>
      </c>
      <c r="C764">
        <v>29</v>
      </c>
      <c r="D764">
        <v>20</v>
      </c>
      <c r="E764" s="3">
        <f t="shared" si="165"/>
        <v>0.30303030303030304</v>
      </c>
      <c r="F764">
        <v>30</v>
      </c>
      <c r="G764">
        <v>11</v>
      </c>
      <c r="H764">
        <v>4</v>
      </c>
      <c r="I764" s="3">
        <f t="shared" si="166"/>
        <v>0.57777777777777772</v>
      </c>
      <c r="J764">
        <f t="shared" si="168"/>
        <v>80</v>
      </c>
      <c r="K764">
        <f t="shared" si="169"/>
        <v>40</v>
      </c>
      <c r="L764">
        <f t="shared" si="170"/>
        <v>24</v>
      </c>
      <c r="M764" s="3">
        <f t="shared" si="167"/>
        <v>0.3888888888888889</v>
      </c>
      <c r="N764" s="3">
        <f t="shared" si="171"/>
        <v>0.27777777777777779</v>
      </c>
    </row>
    <row r="765" spans="1:14" x14ac:dyDescent="0.2">
      <c r="A765" s="2">
        <v>37239</v>
      </c>
      <c r="B765">
        <v>25</v>
      </c>
      <c r="C765">
        <v>32</v>
      </c>
      <c r="D765">
        <v>34</v>
      </c>
      <c r="E765" s="3">
        <f t="shared" si="165"/>
        <v>-9.8901098901098897E-2</v>
      </c>
      <c r="F765">
        <v>12</v>
      </c>
      <c r="G765">
        <v>22</v>
      </c>
      <c r="H765">
        <v>16</v>
      </c>
      <c r="I765" s="3">
        <f t="shared" si="166"/>
        <v>-0.08</v>
      </c>
      <c r="J765">
        <f t="shared" si="168"/>
        <v>37</v>
      </c>
      <c r="K765">
        <f t="shared" si="169"/>
        <v>54</v>
      </c>
      <c r="L765">
        <f t="shared" si="170"/>
        <v>50</v>
      </c>
      <c r="M765" s="3">
        <f t="shared" si="167"/>
        <v>-9.2198581560283682E-2</v>
      </c>
      <c r="N765" s="3">
        <f t="shared" si="171"/>
        <v>0.38297872340425532</v>
      </c>
    </row>
    <row r="766" spans="1:14" x14ac:dyDescent="0.2">
      <c r="A766" s="2">
        <v>37232</v>
      </c>
      <c r="B766">
        <v>63</v>
      </c>
      <c r="C766">
        <v>25</v>
      </c>
      <c r="D766">
        <v>17</v>
      </c>
      <c r="E766" s="3">
        <f t="shared" si="165"/>
        <v>0.43809523809523809</v>
      </c>
      <c r="F766">
        <v>20</v>
      </c>
      <c r="G766">
        <v>12</v>
      </c>
      <c r="H766">
        <v>10</v>
      </c>
      <c r="I766" s="3">
        <f t="shared" si="166"/>
        <v>0.23809523809523808</v>
      </c>
      <c r="J766">
        <f t="shared" si="168"/>
        <v>83</v>
      </c>
      <c r="K766">
        <f t="shared" si="169"/>
        <v>37</v>
      </c>
      <c r="L766">
        <f t="shared" si="170"/>
        <v>27</v>
      </c>
      <c r="M766" s="3">
        <f t="shared" si="167"/>
        <v>0.38095238095238093</v>
      </c>
      <c r="N766" s="3">
        <f t="shared" si="171"/>
        <v>0.25170068027210885</v>
      </c>
    </row>
    <row r="767" spans="1:14" x14ac:dyDescent="0.2">
      <c r="A767" s="2">
        <v>37225</v>
      </c>
      <c r="B767">
        <v>29</v>
      </c>
      <c r="C767">
        <v>36</v>
      </c>
      <c r="D767">
        <v>30</v>
      </c>
      <c r="E767" s="3">
        <f t="shared" si="165"/>
        <v>-1.0526315789473684E-2</v>
      </c>
      <c r="F767">
        <v>15</v>
      </c>
      <c r="G767">
        <v>19</v>
      </c>
      <c r="H767">
        <v>14</v>
      </c>
      <c r="I767" s="3">
        <f t="shared" si="166"/>
        <v>2.0833333333333332E-2</v>
      </c>
      <c r="J767">
        <f t="shared" si="168"/>
        <v>44</v>
      </c>
      <c r="K767">
        <f t="shared" si="169"/>
        <v>55</v>
      </c>
      <c r="L767">
        <f t="shared" si="170"/>
        <v>44</v>
      </c>
      <c r="M767" s="3">
        <f t="shared" si="167"/>
        <v>0</v>
      </c>
      <c r="N767" s="3">
        <f t="shared" si="171"/>
        <v>0.38461538461538464</v>
      </c>
    </row>
    <row r="768" spans="1:14" x14ac:dyDescent="0.2">
      <c r="A768" s="2">
        <v>37218</v>
      </c>
      <c r="B768">
        <v>39</v>
      </c>
      <c r="C768">
        <v>30</v>
      </c>
      <c r="D768">
        <v>28</v>
      </c>
      <c r="E768" s="3">
        <f t="shared" si="165"/>
        <v>0.1134020618556701</v>
      </c>
      <c r="F768">
        <v>15</v>
      </c>
      <c r="G768">
        <v>18</v>
      </c>
      <c r="H768">
        <v>7</v>
      </c>
      <c r="I768" s="3">
        <f t="shared" si="166"/>
        <v>0.2</v>
      </c>
      <c r="J768">
        <f t="shared" si="168"/>
        <v>54</v>
      </c>
      <c r="K768">
        <f t="shared" si="169"/>
        <v>48</v>
      </c>
      <c r="L768">
        <f t="shared" si="170"/>
        <v>35</v>
      </c>
      <c r="M768" s="3">
        <f t="shared" si="167"/>
        <v>0.13868613138686131</v>
      </c>
      <c r="N768" s="3">
        <f t="shared" si="171"/>
        <v>0.35036496350364965</v>
      </c>
    </row>
    <row r="769" spans="1:14" x14ac:dyDescent="0.2">
      <c r="A769" s="2">
        <v>37211</v>
      </c>
      <c r="B769">
        <v>39</v>
      </c>
      <c r="C769">
        <v>32</v>
      </c>
      <c r="D769">
        <v>24</v>
      </c>
      <c r="E769" s="3">
        <f t="shared" si="165"/>
        <v>0.15789473684210525</v>
      </c>
      <c r="F769">
        <v>11</v>
      </c>
      <c r="G769">
        <v>10</v>
      </c>
      <c r="H769">
        <v>10</v>
      </c>
      <c r="I769" s="3">
        <f t="shared" si="166"/>
        <v>3.2258064516129031E-2</v>
      </c>
      <c r="J769">
        <f t="shared" si="168"/>
        <v>50</v>
      </c>
      <c r="K769">
        <f t="shared" si="169"/>
        <v>42</v>
      </c>
      <c r="L769">
        <f t="shared" si="170"/>
        <v>34</v>
      </c>
      <c r="M769" s="3">
        <f t="shared" si="167"/>
        <v>0.12698412698412698</v>
      </c>
      <c r="N769" s="3">
        <f t="shared" si="171"/>
        <v>0.33333333333333331</v>
      </c>
    </row>
    <row r="770" spans="1:14" x14ac:dyDescent="0.2">
      <c r="A770" s="2">
        <v>37204</v>
      </c>
      <c r="B770">
        <v>31</v>
      </c>
      <c r="C770">
        <v>44</v>
      </c>
      <c r="D770">
        <v>34</v>
      </c>
      <c r="E770" s="3">
        <f t="shared" si="165"/>
        <v>-2.7522935779816515E-2</v>
      </c>
      <c r="F770">
        <v>19</v>
      </c>
      <c r="G770">
        <v>12</v>
      </c>
      <c r="H770">
        <v>15</v>
      </c>
      <c r="I770" s="3">
        <f t="shared" si="166"/>
        <v>8.6956521739130432E-2</v>
      </c>
      <c r="J770">
        <f t="shared" si="168"/>
        <v>50</v>
      </c>
      <c r="K770">
        <f t="shared" si="169"/>
        <v>56</v>
      </c>
      <c r="L770">
        <f t="shared" si="170"/>
        <v>49</v>
      </c>
      <c r="M770" s="3">
        <f t="shared" si="167"/>
        <v>6.4516129032258064E-3</v>
      </c>
      <c r="N770" s="3">
        <f t="shared" si="171"/>
        <v>0.36129032258064514</v>
      </c>
    </row>
    <row r="771" spans="1:14" x14ac:dyDescent="0.2">
      <c r="A771" s="2">
        <v>37190</v>
      </c>
      <c r="B771">
        <v>40</v>
      </c>
      <c r="C771">
        <v>36</v>
      </c>
      <c r="D771">
        <v>35</v>
      </c>
      <c r="E771" s="3">
        <f t="shared" si="165"/>
        <v>4.5045045045045043E-2</v>
      </c>
      <c r="F771">
        <v>16</v>
      </c>
      <c r="G771">
        <v>22</v>
      </c>
      <c r="H771">
        <v>10</v>
      </c>
      <c r="I771" s="3">
        <f t="shared" si="166"/>
        <v>0.125</v>
      </c>
      <c r="J771">
        <f t="shared" si="168"/>
        <v>56</v>
      </c>
      <c r="K771">
        <f t="shared" si="169"/>
        <v>58</v>
      </c>
      <c r="L771">
        <f t="shared" si="170"/>
        <v>45</v>
      </c>
      <c r="M771" s="3">
        <f t="shared" si="167"/>
        <v>6.9182389937106917E-2</v>
      </c>
      <c r="N771" s="3">
        <f t="shared" si="171"/>
        <v>0.36477987421383645</v>
      </c>
    </row>
    <row r="772" spans="1:14" x14ac:dyDescent="0.2">
      <c r="A772" s="2">
        <v>37183</v>
      </c>
      <c r="B772">
        <v>20</v>
      </c>
      <c r="C772">
        <v>47</v>
      </c>
      <c r="D772">
        <v>44</v>
      </c>
      <c r="E772" s="3">
        <f t="shared" ref="E772:E804" si="172">(B772-D772)/SUM(B772:D772)</f>
        <v>-0.21621621621621623</v>
      </c>
      <c r="F772">
        <v>11</v>
      </c>
      <c r="G772">
        <v>15</v>
      </c>
      <c r="H772">
        <v>20</v>
      </c>
      <c r="I772" s="3">
        <f t="shared" ref="I772:I804" si="173">(F772-H772)/SUM(F772:H772)</f>
        <v>-0.19565217391304349</v>
      </c>
      <c r="J772">
        <f t="shared" si="168"/>
        <v>31</v>
      </c>
      <c r="K772">
        <f t="shared" si="169"/>
        <v>62</v>
      </c>
      <c r="L772">
        <f t="shared" si="170"/>
        <v>64</v>
      </c>
      <c r="M772" s="3">
        <f t="shared" ref="M772:M804" si="174">(J772-L772)/SUM(J772:L772)</f>
        <v>-0.21019108280254778</v>
      </c>
      <c r="N772" s="3">
        <f t="shared" si="171"/>
        <v>0.39490445859872614</v>
      </c>
    </row>
    <row r="773" spans="1:14" x14ac:dyDescent="0.2">
      <c r="A773" s="2">
        <v>37176</v>
      </c>
      <c r="B773">
        <v>31</v>
      </c>
      <c r="C773">
        <v>40</v>
      </c>
      <c r="D773">
        <v>42</v>
      </c>
      <c r="E773" s="3">
        <f t="shared" si="172"/>
        <v>-9.7345132743362831E-2</v>
      </c>
      <c r="F773">
        <v>15</v>
      </c>
      <c r="G773">
        <v>13</v>
      </c>
      <c r="H773">
        <v>18</v>
      </c>
      <c r="I773" s="3">
        <f t="shared" si="173"/>
        <v>-6.5217391304347824E-2</v>
      </c>
      <c r="J773">
        <f t="shared" si="168"/>
        <v>46</v>
      </c>
      <c r="K773">
        <f t="shared" si="169"/>
        <v>53</v>
      </c>
      <c r="L773">
        <f t="shared" si="170"/>
        <v>60</v>
      </c>
      <c r="M773" s="3">
        <f t="shared" si="174"/>
        <v>-8.8050314465408799E-2</v>
      </c>
      <c r="N773" s="3">
        <f t="shared" si="171"/>
        <v>0.33333333333333331</v>
      </c>
    </row>
    <row r="774" spans="1:14" x14ac:dyDescent="0.2">
      <c r="A774" s="2">
        <v>37169</v>
      </c>
      <c r="B774">
        <v>25</v>
      </c>
      <c r="C774">
        <v>52</v>
      </c>
      <c r="D774">
        <v>25</v>
      </c>
      <c r="E774" s="3">
        <f t="shared" si="172"/>
        <v>0</v>
      </c>
      <c r="F774">
        <v>4</v>
      </c>
      <c r="G774">
        <v>19</v>
      </c>
      <c r="H774">
        <v>14</v>
      </c>
      <c r="I774" s="3">
        <f t="shared" si="173"/>
        <v>-0.27027027027027029</v>
      </c>
      <c r="J774">
        <f t="shared" si="168"/>
        <v>29</v>
      </c>
      <c r="K774">
        <f t="shared" si="169"/>
        <v>71</v>
      </c>
      <c r="L774">
        <f t="shared" si="170"/>
        <v>39</v>
      </c>
      <c r="M774" s="3">
        <f t="shared" si="174"/>
        <v>-7.1942446043165464E-2</v>
      </c>
      <c r="N774" s="3">
        <f t="shared" si="171"/>
        <v>0.51079136690647486</v>
      </c>
    </row>
    <row r="775" spans="1:14" x14ac:dyDescent="0.2">
      <c r="A775" s="2">
        <v>37162</v>
      </c>
      <c r="B775">
        <v>32</v>
      </c>
      <c r="C775">
        <v>50</v>
      </c>
      <c r="D775">
        <v>34</v>
      </c>
      <c r="E775" s="3">
        <f t="shared" si="172"/>
        <v>-1.7241379310344827E-2</v>
      </c>
      <c r="F775">
        <v>13</v>
      </c>
      <c r="G775">
        <v>19</v>
      </c>
      <c r="H775">
        <v>13</v>
      </c>
      <c r="I775" s="3">
        <f t="shared" si="173"/>
        <v>0</v>
      </c>
      <c r="J775">
        <f t="shared" si="168"/>
        <v>45</v>
      </c>
      <c r="K775">
        <f t="shared" si="169"/>
        <v>69</v>
      </c>
      <c r="L775">
        <f t="shared" si="170"/>
        <v>47</v>
      </c>
      <c r="M775" s="3">
        <f t="shared" si="174"/>
        <v>-1.2422360248447204E-2</v>
      </c>
      <c r="N775" s="3">
        <f t="shared" si="171"/>
        <v>0.42857142857142855</v>
      </c>
    </row>
    <row r="776" spans="1:14" x14ac:dyDescent="0.2">
      <c r="A776" s="2">
        <v>37155</v>
      </c>
      <c r="B776">
        <v>21</v>
      </c>
      <c r="C776">
        <v>20</v>
      </c>
      <c r="D776">
        <v>54</v>
      </c>
      <c r="E776" s="3">
        <f t="shared" si="172"/>
        <v>-0.3473684210526316</v>
      </c>
      <c r="F776">
        <v>11</v>
      </c>
      <c r="G776">
        <v>11</v>
      </c>
      <c r="H776">
        <v>16</v>
      </c>
      <c r="I776" s="3">
        <f t="shared" si="173"/>
        <v>-0.13157894736842105</v>
      </c>
      <c r="J776">
        <f t="shared" si="168"/>
        <v>32</v>
      </c>
      <c r="K776">
        <f t="shared" si="169"/>
        <v>31</v>
      </c>
      <c r="L776">
        <f t="shared" si="170"/>
        <v>70</v>
      </c>
      <c r="M776" s="3">
        <f t="shared" si="174"/>
        <v>-0.2857142857142857</v>
      </c>
      <c r="N776" s="3">
        <f t="shared" si="171"/>
        <v>0.23308270676691728</v>
      </c>
    </row>
    <row r="777" spans="1:14" x14ac:dyDescent="0.2">
      <c r="A777" s="2">
        <v>37148</v>
      </c>
      <c r="B777">
        <v>20</v>
      </c>
      <c r="C777">
        <v>29</v>
      </c>
      <c r="D777">
        <v>63</v>
      </c>
      <c r="E777" s="3">
        <f t="shared" si="172"/>
        <v>-0.38392857142857145</v>
      </c>
      <c r="F777">
        <v>13</v>
      </c>
      <c r="G777">
        <v>15</v>
      </c>
      <c r="H777">
        <v>22</v>
      </c>
      <c r="I777" s="3">
        <f t="shared" si="173"/>
        <v>-0.18</v>
      </c>
      <c r="J777">
        <f t="shared" si="168"/>
        <v>33</v>
      </c>
      <c r="K777">
        <f t="shared" si="169"/>
        <v>44</v>
      </c>
      <c r="L777">
        <f t="shared" si="170"/>
        <v>85</v>
      </c>
      <c r="M777" s="3">
        <f t="shared" si="174"/>
        <v>-0.32098765432098764</v>
      </c>
      <c r="N777" s="3">
        <f t="shared" si="171"/>
        <v>0.27160493827160492</v>
      </c>
    </row>
    <row r="778" spans="1:14" x14ac:dyDescent="0.2">
      <c r="A778" s="2">
        <v>37141</v>
      </c>
      <c r="B778">
        <v>15</v>
      </c>
      <c r="C778">
        <v>35</v>
      </c>
      <c r="D778">
        <v>59</v>
      </c>
      <c r="E778" s="3">
        <f t="shared" si="172"/>
        <v>-0.40366972477064222</v>
      </c>
      <c r="F778">
        <v>5</v>
      </c>
      <c r="G778">
        <v>11</v>
      </c>
      <c r="H778">
        <v>27</v>
      </c>
      <c r="I778" s="3">
        <f t="shared" si="173"/>
        <v>-0.51162790697674421</v>
      </c>
      <c r="J778">
        <f t="shared" si="168"/>
        <v>20</v>
      </c>
      <c r="K778">
        <f t="shared" si="169"/>
        <v>46</v>
      </c>
      <c r="L778">
        <f t="shared" si="170"/>
        <v>86</v>
      </c>
      <c r="M778" s="3">
        <f t="shared" si="174"/>
        <v>-0.43421052631578949</v>
      </c>
      <c r="N778" s="3">
        <f t="shared" si="171"/>
        <v>0.30263157894736842</v>
      </c>
    </row>
    <row r="779" spans="1:14" x14ac:dyDescent="0.2">
      <c r="A779" s="2">
        <v>37134</v>
      </c>
      <c r="B779">
        <v>11</v>
      </c>
      <c r="C779">
        <v>29</v>
      </c>
      <c r="D779">
        <v>59</v>
      </c>
      <c r="E779" s="3">
        <f t="shared" si="172"/>
        <v>-0.48484848484848486</v>
      </c>
      <c r="F779">
        <v>2</v>
      </c>
      <c r="G779">
        <v>11</v>
      </c>
      <c r="H779">
        <v>34</v>
      </c>
      <c r="I779" s="3">
        <f t="shared" si="173"/>
        <v>-0.68085106382978722</v>
      </c>
      <c r="J779">
        <f t="shared" si="168"/>
        <v>13</v>
      </c>
      <c r="K779">
        <f t="shared" si="169"/>
        <v>40</v>
      </c>
      <c r="L779">
        <f t="shared" si="170"/>
        <v>93</v>
      </c>
      <c r="M779" s="3">
        <f t="shared" si="174"/>
        <v>-0.54794520547945202</v>
      </c>
      <c r="N779" s="3">
        <f t="shared" si="171"/>
        <v>0.27397260273972601</v>
      </c>
    </row>
    <row r="780" spans="1:14" x14ac:dyDescent="0.2">
      <c r="A780" s="2">
        <v>37127</v>
      </c>
      <c r="B780">
        <v>43</v>
      </c>
      <c r="C780">
        <v>38</v>
      </c>
      <c r="D780">
        <v>27</v>
      </c>
      <c r="E780" s="3">
        <f t="shared" si="172"/>
        <v>0.14814814814814814</v>
      </c>
      <c r="F780">
        <v>17</v>
      </c>
      <c r="G780">
        <v>17</v>
      </c>
      <c r="H780">
        <v>14</v>
      </c>
      <c r="I780" s="3">
        <f t="shared" si="173"/>
        <v>6.25E-2</v>
      </c>
      <c r="J780">
        <f t="shared" si="168"/>
        <v>60</v>
      </c>
      <c r="K780">
        <f t="shared" si="169"/>
        <v>55</v>
      </c>
      <c r="L780">
        <f t="shared" si="170"/>
        <v>41</v>
      </c>
      <c r="M780" s="3">
        <f t="shared" si="174"/>
        <v>0.12179487179487179</v>
      </c>
      <c r="N780" s="3">
        <f t="shared" si="171"/>
        <v>0.35256410256410259</v>
      </c>
    </row>
    <row r="781" spans="1:14" x14ac:dyDescent="0.2">
      <c r="A781" s="2">
        <v>37120</v>
      </c>
      <c r="B781">
        <v>9</v>
      </c>
      <c r="C781">
        <v>16</v>
      </c>
      <c r="D781">
        <v>24</v>
      </c>
      <c r="E781" s="3">
        <f t="shared" si="172"/>
        <v>-0.30612244897959184</v>
      </c>
      <c r="F781">
        <v>16</v>
      </c>
      <c r="G781">
        <v>31</v>
      </c>
      <c r="H781">
        <v>53</v>
      </c>
      <c r="I781" s="3">
        <f t="shared" si="173"/>
        <v>-0.37</v>
      </c>
      <c r="J781">
        <f t="shared" si="168"/>
        <v>25</v>
      </c>
      <c r="K781">
        <f t="shared" si="169"/>
        <v>47</v>
      </c>
      <c r="L781">
        <f t="shared" si="170"/>
        <v>77</v>
      </c>
      <c r="M781" s="3">
        <f t="shared" si="174"/>
        <v>-0.34899328859060402</v>
      </c>
      <c r="N781" s="3">
        <f t="shared" si="171"/>
        <v>0.31543624161073824</v>
      </c>
    </row>
    <row r="782" spans="1:14" x14ac:dyDescent="0.2">
      <c r="A782" s="2">
        <v>37113</v>
      </c>
      <c r="B782">
        <v>17</v>
      </c>
      <c r="C782">
        <v>36</v>
      </c>
      <c r="D782">
        <v>38</v>
      </c>
      <c r="E782" s="3">
        <f t="shared" si="172"/>
        <v>-0.23076923076923078</v>
      </c>
      <c r="F782">
        <v>9</v>
      </c>
      <c r="G782">
        <v>15</v>
      </c>
      <c r="H782">
        <v>19</v>
      </c>
      <c r="I782" s="3">
        <f t="shared" si="173"/>
        <v>-0.23255813953488372</v>
      </c>
      <c r="J782">
        <f t="shared" si="168"/>
        <v>26</v>
      </c>
      <c r="K782">
        <f t="shared" si="169"/>
        <v>51</v>
      </c>
      <c r="L782">
        <f t="shared" si="170"/>
        <v>57</v>
      </c>
      <c r="M782" s="3">
        <f t="shared" si="174"/>
        <v>-0.23134328358208955</v>
      </c>
      <c r="N782" s="3">
        <f t="shared" si="171"/>
        <v>0.38059701492537312</v>
      </c>
    </row>
    <row r="783" spans="1:14" x14ac:dyDescent="0.2">
      <c r="A783" s="2">
        <v>37106</v>
      </c>
      <c r="B783">
        <v>22</v>
      </c>
      <c r="C783">
        <v>39</v>
      </c>
      <c r="D783">
        <v>27</v>
      </c>
      <c r="E783" s="3">
        <f t="shared" si="172"/>
        <v>-5.6818181818181816E-2</v>
      </c>
      <c r="F783">
        <v>19</v>
      </c>
      <c r="G783">
        <v>19</v>
      </c>
      <c r="H783">
        <v>11</v>
      </c>
      <c r="I783" s="3">
        <f t="shared" si="173"/>
        <v>0.16326530612244897</v>
      </c>
      <c r="J783">
        <f t="shared" si="168"/>
        <v>41</v>
      </c>
      <c r="K783">
        <f t="shared" si="169"/>
        <v>58</v>
      </c>
      <c r="L783">
        <f t="shared" si="170"/>
        <v>38</v>
      </c>
      <c r="M783" s="3">
        <f t="shared" si="174"/>
        <v>2.1897810218978103E-2</v>
      </c>
      <c r="N783" s="3">
        <f t="shared" si="171"/>
        <v>0.42335766423357662</v>
      </c>
    </row>
    <row r="784" spans="1:14" x14ac:dyDescent="0.2">
      <c r="A784" s="2">
        <v>37099</v>
      </c>
      <c r="B784">
        <v>34</v>
      </c>
      <c r="C784">
        <v>41</v>
      </c>
      <c r="D784">
        <v>22</v>
      </c>
      <c r="E784" s="3">
        <f t="shared" si="172"/>
        <v>0.12371134020618557</v>
      </c>
      <c r="F784">
        <v>22</v>
      </c>
      <c r="G784">
        <v>14</v>
      </c>
      <c r="H784">
        <v>12</v>
      </c>
      <c r="I784" s="3">
        <f t="shared" si="173"/>
        <v>0.20833333333333334</v>
      </c>
      <c r="J784">
        <f t="shared" si="168"/>
        <v>56</v>
      </c>
      <c r="K784">
        <f t="shared" si="169"/>
        <v>55</v>
      </c>
      <c r="L784">
        <f t="shared" si="170"/>
        <v>34</v>
      </c>
      <c r="M784" s="3">
        <f t="shared" si="174"/>
        <v>0.15172413793103448</v>
      </c>
      <c r="N784" s="3">
        <f t="shared" si="171"/>
        <v>0.37931034482758619</v>
      </c>
    </row>
    <row r="785" spans="1:14" x14ac:dyDescent="0.2">
      <c r="A785" s="2">
        <v>37092</v>
      </c>
      <c r="B785">
        <v>16</v>
      </c>
      <c r="C785">
        <v>28</v>
      </c>
      <c r="D785">
        <v>25</v>
      </c>
      <c r="E785" s="3">
        <f t="shared" si="172"/>
        <v>-0.13043478260869565</v>
      </c>
      <c r="F785">
        <v>16</v>
      </c>
      <c r="G785">
        <v>8</v>
      </c>
      <c r="H785">
        <v>15</v>
      </c>
      <c r="I785" s="3">
        <f t="shared" si="173"/>
        <v>2.564102564102564E-2</v>
      </c>
      <c r="J785">
        <f t="shared" si="168"/>
        <v>32</v>
      </c>
      <c r="K785">
        <f t="shared" si="169"/>
        <v>36</v>
      </c>
      <c r="L785">
        <f t="shared" si="170"/>
        <v>40</v>
      </c>
      <c r="M785" s="3">
        <f t="shared" si="174"/>
        <v>-7.407407407407407E-2</v>
      </c>
      <c r="N785" s="3">
        <f t="shared" si="171"/>
        <v>0.33333333333333331</v>
      </c>
    </row>
    <row r="786" spans="1:14" x14ac:dyDescent="0.2">
      <c r="A786" s="2">
        <v>37085</v>
      </c>
      <c r="B786">
        <v>29</v>
      </c>
      <c r="C786">
        <v>30</v>
      </c>
      <c r="D786">
        <v>14</v>
      </c>
      <c r="E786" s="3">
        <f t="shared" si="172"/>
        <v>0.20547945205479451</v>
      </c>
      <c r="F786">
        <v>14</v>
      </c>
      <c r="G786">
        <v>9</v>
      </c>
      <c r="H786">
        <v>9</v>
      </c>
      <c r="I786" s="3">
        <f t="shared" si="173"/>
        <v>0.15625</v>
      </c>
      <c r="J786">
        <f t="shared" si="168"/>
        <v>43</v>
      </c>
      <c r="K786">
        <f t="shared" si="169"/>
        <v>39</v>
      </c>
      <c r="L786">
        <f t="shared" si="170"/>
        <v>23</v>
      </c>
      <c r="M786" s="3">
        <f t="shared" si="174"/>
        <v>0.19047619047619047</v>
      </c>
      <c r="N786" s="3">
        <f t="shared" si="171"/>
        <v>0.37142857142857144</v>
      </c>
    </row>
    <row r="787" spans="1:14" x14ac:dyDescent="0.2">
      <c r="A787" s="2">
        <v>37078</v>
      </c>
      <c r="B787">
        <v>10</v>
      </c>
      <c r="C787">
        <v>32</v>
      </c>
      <c r="D787">
        <v>33</v>
      </c>
      <c r="E787" s="3">
        <f t="shared" si="172"/>
        <v>-0.30666666666666664</v>
      </c>
      <c r="F787">
        <v>4</v>
      </c>
      <c r="G787">
        <v>11</v>
      </c>
      <c r="H787">
        <v>14</v>
      </c>
      <c r="I787" s="3">
        <f t="shared" si="173"/>
        <v>-0.34482758620689657</v>
      </c>
      <c r="J787">
        <f t="shared" si="168"/>
        <v>14</v>
      </c>
      <c r="K787">
        <f t="shared" si="169"/>
        <v>43</v>
      </c>
      <c r="L787">
        <f t="shared" si="170"/>
        <v>47</v>
      </c>
      <c r="M787" s="3">
        <f t="shared" si="174"/>
        <v>-0.31730769230769229</v>
      </c>
      <c r="N787" s="3">
        <f t="shared" si="171"/>
        <v>0.41346153846153844</v>
      </c>
    </row>
    <row r="788" spans="1:14" x14ac:dyDescent="0.2">
      <c r="A788" s="2">
        <v>37071</v>
      </c>
      <c r="B788">
        <v>34</v>
      </c>
      <c r="C788">
        <v>22</v>
      </c>
      <c r="D788">
        <v>8</v>
      </c>
      <c r="E788" s="3">
        <f t="shared" si="172"/>
        <v>0.40625</v>
      </c>
      <c r="F788">
        <v>22</v>
      </c>
      <c r="G788">
        <v>6</v>
      </c>
      <c r="H788">
        <v>1</v>
      </c>
      <c r="I788" s="3">
        <f t="shared" si="173"/>
        <v>0.72413793103448276</v>
      </c>
      <c r="J788">
        <f t="shared" si="168"/>
        <v>56</v>
      </c>
      <c r="K788">
        <f t="shared" si="169"/>
        <v>28</v>
      </c>
      <c r="L788">
        <f t="shared" si="170"/>
        <v>9</v>
      </c>
      <c r="M788" s="3">
        <f t="shared" si="174"/>
        <v>0.5053763440860215</v>
      </c>
      <c r="N788" s="3">
        <f t="shared" si="171"/>
        <v>0.30107526881720431</v>
      </c>
    </row>
    <row r="789" spans="1:14" x14ac:dyDescent="0.2">
      <c r="A789" s="2">
        <v>37064</v>
      </c>
      <c r="B789">
        <v>20</v>
      </c>
      <c r="C789">
        <v>24</v>
      </c>
      <c r="D789">
        <v>21</v>
      </c>
      <c r="E789" s="3">
        <f t="shared" si="172"/>
        <v>-1.5384615384615385E-2</v>
      </c>
      <c r="F789">
        <v>14</v>
      </c>
      <c r="G789">
        <v>16</v>
      </c>
      <c r="H789">
        <v>9</v>
      </c>
      <c r="I789" s="3">
        <f t="shared" si="173"/>
        <v>0.12820512820512819</v>
      </c>
      <c r="J789">
        <f t="shared" si="168"/>
        <v>34</v>
      </c>
      <c r="K789">
        <f t="shared" si="169"/>
        <v>40</v>
      </c>
      <c r="L789">
        <f t="shared" si="170"/>
        <v>30</v>
      </c>
      <c r="M789" s="3">
        <f t="shared" si="174"/>
        <v>3.8461538461538464E-2</v>
      </c>
      <c r="N789" s="3">
        <f t="shared" si="171"/>
        <v>0.38461538461538464</v>
      </c>
    </row>
    <row r="790" spans="1:14" x14ac:dyDescent="0.2">
      <c r="A790" s="2">
        <v>37057</v>
      </c>
      <c r="B790">
        <v>8</v>
      </c>
      <c r="C790">
        <v>16</v>
      </c>
      <c r="D790">
        <v>24</v>
      </c>
      <c r="E790" s="3">
        <f t="shared" si="172"/>
        <v>-0.33333333333333331</v>
      </c>
      <c r="F790">
        <v>4</v>
      </c>
      <c r="G790">
        <v>6</v>
      </c>
      <c r="H790">
        <v>15</v>
      </c>
      <c r="I790" s="3">
        <f t="shared" si="173"/>
        <v>-0.44</v>
      </c>
      <c r="J790">
        <f t="shared" si="168"/>
        <v>12</v>
      </c>
      <c r="K790">
        <f t="shared" si="169"/>
        <v>22</v>
      </c>
      <c r="L790">
        <f t="shared" si="170"/>
        <v>39</v>
      </c>
      <c r="M790" s="3">
        <f t="shared" si="174"/>
        <v>-0.36986301369863012</v>
      </c>
      <c r="N790" s="3">
        <f t="shared" si="171"/>
        <v>0.30136986301369861</v>
      </c>
    </row>
    <row r="791" spans="1:14" x14ac:dyDescent="0.2">
      <c r="A791" s="2">
        <v>37050</v>
      </c>
      <c r="B791">
        <v>17</v>
      </c>
      <c r="C791">
        <v>18</v>
      </c>
      <c r="D791">
        <v>18</v>
      </c>
      <c r="E791" s="3">
        <f t="shared" si="172"/>
        <v>-1.8867924528301886E-2</v>
      </c>
      <c r="F791">
        <v>15</v>
      </c>
      <c r="G791">
        <v>10</v>
      </c>
      <c r="H791">
        <v>2</v>
      </c>
      <c r="I791" s="3">
        <f t="shared" si="173"/>
        <v>0.48148148148148145</v>
      </c>
      <c r="J791">
        <f t="shared" si="168"/>
        <v>32</v>
      </c>
      <c r="K791">
        <f t="shared" si="169"/>
        <v>28</v>
      </c>
      <c r="L791">
        <f t="shared" si="170"/>
        <v>20</v>
      </c>
      <c r="M791" s="3">
        <f t="shared" si="174"/>
        <v>0.15</v>
      </c>
      <c r="N791" s="3">
        <f t="shared" si="171"/>
        <v>0.35</v>
      </c>
    </row>
    <row r="792" spans="1:14" x14ac:dyDescent="0.2">
      <c r="A792" s="2">
        <v>37043</v>
      </c>
      <c r="B792">
        <v>6</v>
      </c>
      <c r="C792">
        <v>19</v>
      </c>
      <c r="D792">
        <v>17</v>
      </c>
      <c r="E792" s="3">
        <f t="shared" si="172"/>
        <v>-0.26190476190476192</v>
      </c>
      <c r="F792">
        <v>5</v>
      </c>
      <c r="G792">
        <v>13</v>
      </c>
      <c r="H792">
        <v>7</v>
      </c>
      <c r="I792" s="3">
        <f t="shared" si="173"/>
        <v>-0.08</v>
      </c>
      <c r="J792">
        <f t="shared" si="168"/>
        <v>11</v>
      </c>
      <c r="K792">
        <f t="shared" si="169"/>
        <v>32</v>
      </c>
      <c r="L792">
        <f t="shared" si="170"/>
        <v>24</v>
      </c>
      <c r="M792" s="3">
        <f t="shared" si="174"/>
        <v>-0.19402985074626866</v>
      </c>
      <c r="N792" s="3">
        <f t="shared" si="171"/>
        <v>0.47761194029850745</v>
      </c>
    </row>
    <row r="793" spans="1:14" x14ac:dyDescent="0.2">
      <c r="A793" s="2">
        <v>37036</v>
      </c>
      <c r="B793">
        <v>20</v>
      </c>
      <c r="C793">
        <v>11</v>
      </c>
      <c r="D793">
        <v>10</v>
      </c>
      <c r="E793" s="3">
        <f t="shared" si="172"/>
        <v>0.24390243902439024</v>
      </c>
      <c r="F793">
        <v>12</v>
      </c>
      <c r="G793">
        <v>14</v>
      </c>
      <c r="H793">
        <v>4</v>
      </c>
      <c r="I793" s="3">
        <f t="shared" si="173"/>
        <v>0.26666666666666666</v>
      </c>
      <c r="J793">
        <f t="shared" si="168"/>
        <v>32</v>
      </c>
      <c r="K793">
        <f t="shared" si="169"/>
        <v>25</v>
      </c>
      <c r="L793">
        <f t="shared" si="170"/>
        <v>14</v>
      </c>
      <c r="M793" s="3">
        <f t="shared" si="174"/>
        <v>0.25352112676056338</v>
      </c>
      <c r="N793" s="3">
        <f t="shared" si="171"/>
        <v>0.352112676056338</v>
      </c>
    </row>
    <row r="794" spans="1:14" x14ac:dyDescent="0.2">
      <c r="A794" s="2">
        <v>37029</v>
      </c>
      <c r="B794">
        <v>21</v>
      </c>
      <c r="C794">
        <v>17</v>
      </c>
      <c r="D794">
        <v>9</v>
      </c>
      <c r="E794" s="3">
        <f t="shared" si="172"/>
        <v>0.25531914893617019</v>
      </c>
      <c r="F794">
        <v>11</v>
      </c>
      <c r="G794">
        <v>7</v>
      </c>
      <c r="H794">
        <v>5</v>
      </c>
      <c r="I794" s="3">
        <f t="shared" si="173"/>
        <v>0.2608695652173913</v>
      </c>
      <c r="J794">
        <f t="shared" si="168"/>
        <v>32</v>
      </c>
      <c r="K794">
        <f t="shared" si="169"/>
        <v>24</v>
      </c>
      <c r="L794">
        <f t="shared" si="170"/>
        <v>14</v>
      </c>
      <c r="M794" s="3">
        <f t="shared" si="174"/>
        <v>0.25714285714285712</v>
      </c>
      <c r="N794" s="3">
        <f t="shared" si="171"/>
        <v>0.34285714285714286</v>
      </c>
    </row>
    <row r="795" spans="1:14" x14ac:dyDescent="0.2">
      <c r="A795" s="2">
        <v>37022</v>
      </c>
      <c r="B795">
        <v>17</v>
      </c>
      <c r="C795">
        <v>18</v>
      </c>
      <c r="D795">
        <v>16</v>
      </c>
      <c r="E795" s="3">
        <f t="shared" si="172"/>
        <v>1.9607843137254902E-2</v>
      </c>
      <c r="F795">
        <v>8</v>
      </c>
      <c r="G795">
        <v>12</v>
      </c>
      <c r="H795">
        <v>8</v>
      </c>
      <c r="I795" s="3">
        <f t="shared" si="173"/>
        <v>0</v>
      </c>
      <c r="J795">
        <f t="shared" si="168"/>
        <v>25</v>
      </c>
      <c r="K795">
        <f t="shared" si="169"/>
        <v>30</v>
      </c>
      <c r="L795">
        <f t="shared" si="170"/>
        <v>24</v>
      </c>
      <c r="M795" s="3">
        <f t="shared" si="174"/>
        <v>1.2658227848101266E-2</v>
      </c>
      <c r="N795" s="3">
        <f t="shared" si="171"/>
        <v>0.379746835443038</v>
      </c>
    </row>
    <row r="796" spans="1:14" x14ac:dyDescent="0.2">
      <c r="A796" s="2">
        <v>37015</v>
      </c>
      <c r="B796">
        <v>16</v>
      </c>
      <c r="C796">
        <v>15</v>
      </c>
      <c r="D796">
        <v>21</v>
      </c>
      <c r="E796" s="3">
        <f t="shared" si="172"/>
        <v>-9.6153846153846159E-2</v>
      </c>
      <c r="F796">
        <v>10</v>
      </c>
      <c r="G796">
        <v>8</v>
      </c>
      <c r="H796">
        <v>9</v>
      </c>
      <c r="I796" s="3">
        <f t="shared" si="173"/>
        <v>3.7037037037037035E-2</v>
      </c>
      <c r="J796">
        <f t="shared" si="168"/>
        <v>26</v>
      </c>
      <c r="K796">
        <f t="shared" si="169"/>
        <v>23</v>
      </c>
      <c r="L796">
        <f t="shared" si="170"/>
        <v>30</v>
      </c>
      <c r="M796" s="3">
        <f t="shared" si="174"/>
        <v>-5.0632911392405063E-2</v>
      </c>
      <c r="N796" s="3">
        <f t="shared" si="171"/>
        <v>0.29113924050632911</v>
      </c>
    </row>
    <row r="797" spans="1:14" x14ac:dyDescent="0.2">
      <c r="A797" s="2">
        <v>37008</v>
      </c>
      <c r="B797">
        <v>15</v>
      </c>
      <c r="C797">
        <v>18</v>
      </c>
      <c r="D797">
        <v>12</v>
      </c>
      <c r="E797" s="3">
        <f t="shared" si="172"/>
        <v>6.6666666666666666E-2</v>
      </c>
      <c r="F797">
        <v>12</v>
      </c>
      <c r="G797">
        <v>5</v>
      </c>
      <c r="H797">
        <v>7</v>
      </c>
      <c r="I797" s="3">
        <f t="shared" si="173"/>
        <v>0.20833333333333334</v>
      </c>
      <c r="J797">
        <f t="shared" si="168"/>
        <v>27</v>
      </c>
      <c r="K797">
        <f t="shared" si="169"/>
        <v>23</v>
      </c>
      <c r="L797">
        <f t="shared" si="170"/>
        <v>19</v>
      </c>
      <c r="M797" s="3">
        <f t="shared" si="174"/>
        <v>0.11594202898550725</v>
      </c>
      <c r="N797" s="3">
        <f t="shared" si="171"/>
        <v>0.33333333333333331</v>
      </c>
    </row>
    <row r="798" spans="1:14" x14ac:dyDescent="0.2">
      <c r="A798" s="2">
        <v>37001</v>
      </c>
      <c r="B798">
        <v>21</v>
      </c>
      <c r="C798">
        <v>18</v>
      </c>
      <c r="D798">
        <v>9</v>
      </c>
      <c r="E798" s="3">
        <f t="shared" si="172"/>
        <v>0.25</v>
      </c>
      <c r="F798">
        <v>11</v>
      </c>
      <c r="G798">
        <v>7</v>
      </c>
      <c r="H798">
        <v>5</v>
      </c>
      <c r="I798" s="3">
        <f t="shared" si="173"/>
        <v>0.2608695652173913</v>
      </c>
      <c r="J798">
        <f t="shared" si="168"/>
        <v>32</v>
      </c>
      <c r="K798">
        <f t="shared" si="169"/>
        <v>25</v>
      </c>
      <c r="L798">
        <f t="shared" si="170"/>
        <v>14</v>
      </c>
      <c r="M798" s="3">
        <f t="shared" si="174"/>
        <v>0.25352112676056338</v>
      </c>
      <c r="N798" s="3">
        <f t="shared" si="171"/>
        <v>0.352112676056338</v>
      </c>
    </row>
    <row r="799" spans="1:14" x14ac:dyDescent="0.2">
      <c r="A799" s="2">
        <v>36980</v>
      </c>
      <c r="B799">
        <v>15</v>
      </c>
      <c r="C799">
        <v>20</v>
      </c>
      <c r="D799">
        <v>13</v>
      </c>
      <c r="E799" s="3">
        <f t="shared" si="172"/>
        <v>4.1666666666666664E-2</v>
      </c>
      <c r="F799">
        <v>14</v>
      </c>
      <c r="G799">
        <v>12</v>
      </c>
      <c r="H799">
        <v>4</v>
      </c>
      <c r="I799" s="3">
        <f t="shared" si="173"/>
        <v>0.33333333333333331</v>
      </c>
      <c r="J799">
        <f t="shared" si="168"/>
        <v>29</v>
      </c>
      <c r="K799">
        <f t="shared" si="169"/>
        <v>32</v>
      </c>
      <c r="L799">
        <f t="shared" si="170"/>
        <v>17</v>
      </c>
      <c r="M799" s="3">
        <f t="shared" si="174"/>
        <v>0.15384615384615385</v>
      </c>
      <c r="N799" s="3">
        <f t="shared" si="171"/>
        <v>0.41025641025641024</v>
      </c>
    </row>
    <row r="800" spans="1:14" x14ac:dyDescent="0.2">
      <c r="A800" s="2">
        <v>36973</v>
      </c>
      <c r="B800">
        <v>17</v>
      </c>
      <c r="C800">
        <v>17</v>
      </c>
      <c r="D800">
        <v>11</v>
      </c>
      <c r="E800" s="3">
        <f t="shared" si="172"/>
        <v>0.13333333333333333</v>
      </c>
      <c r="F800">
        <v>12</v>
      </c>
      <c r="G800">
        <v>7</v>
      </c>
      <c r="H800">
        <v>6</v>
      </c>
      <c r="I800" s="3">
        <f t="shared" si="173"/>
        <v>0.24</v>
      </c>
      <c r="J800">
        <f t="shared" si="168"/>
        <v>29</v>
      </c>
      <c r="K800">
        <f t="shared" si="169"/>
        <v>24</v>
      </c>
      <c r="L800">
        <f t="shared" si="170"/>
        <v>17</v>
      </c>
      <c r="M800" s="3">
        <f t="shared" si="174"/>
        <v>0.17142857142857143</v>
      </c>
      <c r="N800" s="3">
        <f t="shared" si="171"/>
        <v>0.34285714285714286</v>
      </c>
    </row>
    <row r="801" spans="1:14" x14ac:dyDescent="0.2">
      <c r="A801" s="2">
        <v>36966</v>
      </c>
      <c r="B801">
        <v>11</v>
      </c>
      <c r="C801">
        <v>8</v>
      </c>
      <c r="D801">
        <v>26</v>
      </c>
      <c r="E801" s="3">
        <f t="shared" si="172"/>
        <v>-0.33333333333333331</v>
      </c>
      <c r="F801">
        <v>3</v>
      </c>
      <c r="G801">
        <v>12</v>
      </c>
      <c r="H801">
        <v>13</v>
      </c>
      <c r="I801" s="3">
        <f t="shared" si="173"/>
        <v>-0.35714285714285715</v>
      </c>
      <c r="J801">
        <f t="shared" si="168"/>
        <v>14</v>
      </c>
      <c r="K801">
        <f t="shared" si="169"/>
        <v>20</v>
      </c>
      <c r="L801">
        <f t="shared" si="170"/>
        <v>39</v>
      </c>
      <c r="M801" s="3">
        <f t="shared" si="174"/>
        <v>-0.34246575342465752</v>
      </c>
      <c r="N801" s="3">
        <f t="shared" si="171"/>
        <v>0.27397260273972601</v>
      </c>
    </row>
    <row r="802" spans="1:14" x14ac:dyDescent="0.2">
      <c r="A802" s="2">
        <v>36959</v>
      </c>
      <c r="B802">
        <v>14</v>
      </c>
      <c r="C802">
        <v>14</v>
      </c>
      <c r="D802">
        <v>22</v>
      </c>
      <c r="E802" s="3">
        <f t="shared" si="172"/>
        <v>-0.16</v>
      </c>
      <c r="F802">
        <v>11</v>
      </c>
      <c r="G802">
        <v>10</v>
      </c>
      <c r="H802">
        <v>9</v>
      </c>
      <c r="I802" s="3">
        <f t="shared" si="173"/>
        <v>6.6666666666666666E-2</v>
      </c>
      <c r="J802">
        <f t="shared" si="168"/>
        <v>25</v>
      </c>
      <c r="K802">
        <f t="shared" si="169"/>
        <v>24</v>
      </c>
      <c r="L802">
        <f t="shared" si="170"/>
        <v>31</v>
      </c>
      <c r="M802" s="3">
        <f t="shared" si="174"/>
        <v>-7.4999999999999997E-2</v>
      </c>
      <c r="N802" s="3">
        <f t="shared" si="171"/>
        <v>0.3</v>
      </c>
    </row>
    <row r="803" spans="1:14" x14ac:dyDescent="0.2">
      <c r="A803" s="2">
        <v>36952</v>
      </c>
      <c r="B803">
        <v>13</v>
      </c>
      <c r="C803">
        <v>12</v>
      </c>
      <c r="D803">
        <v>26</v>
      </c>
      <c r="E803" s="3">
        <f t="shared" si="172"/>
        <v>-0.25490196078431371</v>
      </c>
      <c r="F803">
        <v>17</v>
      </c>
      <c r="G803">
        <v>5</v>
      </c>
      <c r="H803">
        <v>11</v>
      </c>
      <c r="I803" s="3">
        <f t="shared" si="173"/>
        <v>0.18181818181818182</v>
      </c>
      <c r="J803">
        <f t="shared" si="168"/>
        <v>30</v>
      </c>
      <c r="K803">
        <f t="shared" si="169"/>
        <v>17</v>
      </c>
      <c r="L803">
        <f t="shared" si="170"/>
        <v>37</v>
      </c>
      <c r="M803" s="3">
        <f t="shared" si="174"/>
        <v>-8.3333333333333329E-2</v>
      </c>
      <c r="N803" s="3">
        <f t="shared" si="171"/>
        <v>0.20238095238095238</v>
      </c>
    </row>
    <row r="804" spans="1:14" x14ac:dyDescent="0.2">
      <c r="A804" s="2">
        <v>36945</v>
      </c>
      <c r="B804">
        <v>12</v>
      </c>
      <c r="C804">
        <v>7</v>
      </c>
      <c r="D804">
        <v>13</v>
      </c>
      <c r="E804" s="3">
        <f t="shared" si="172"/>
        <v>-3.125E-2</v>
      </c>
      <c r="F804">
        <v>6</v>
      </c>
      <c r="G804">
        <v>7</v>
      </c>
      <c r="H804">
        <v>7</v>
      </c>
      <c r="I804" s="3">
        <f t="shared" si="173"/>
        <v>-0.05</v>
      </c>
      <c r="J804">
        <f t="shared" si="168"/>
        <v>18</v>
      </c>
      <c r="K804">
        <f t="shared" si="169"/>
        <v>14</v>
      </c>
      <c r="L804">
        <f t="shared" si="170"/>
        <v>20</v>
      </c>
      <c r="M804" s="3">
        <f t="shared" si="174"/>
        <v>-3.8461538461538464E-2</v>
      </c>
      <c r="N804" s="3">
        <f t="shared" si="171"/>
        <v>0.26923076923076922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N804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289</v>
      </c>
      <c r="C2">
        <v>223</v>
      </c>
      <c r="D2">
        <v>136</v>
      </c>
      <c r="E2" s="3">
        <f t="shared" ref="E2:E12" si="0">(B2-D2)/SUM(B2:D2)</f>
        <v>0.2361111111111111</v>
      </c>
      <c r="F2">
        <v>115</v>
      </c>
      <c r="G2">
        <v>77</v>
      </c>
      <c r="H2">
        <v>48</v>
      </c>
      <c r="I2" s="3">
        <f t="shared" ref="I2:I12" si="1">(F2-H2)/SUM(F2:H2)</f>
        <v>0.27916666666666667</v>
      </c>
      <c r="J2">
        <f t="shared" ref="J2:J11" si="2">B2+F2</f>
        <v>404</v>
      </c>
      <c r="K2">
        <f t="shared" ref="K2:K11" si="3">C2+G2</f>
        <v>300</v>
      </c>
      <c r="L2">
        <f t="shared" ref="L2:L11" si="4">D2+H2</f>
        <v>184</v>
      </c>
      <c r="M2" s="3">
        <f t="shared" ref="M2:M12" si="5">(J2-L2)/SUM(J2:L2)</f>
        <v>0.24774774774774774</v>
      </c>
      <c r="N2" s="3">
        <f t="shared" ref="N2:N11" si="6">K2/SUM(J2:L2)</f>
        <v>0.33783783783783783</v>
      </c>
    </row>
    <row r="3" spans="1:14" x14ac:dyDescent="0.2">
      <c r="A3" s="2">
        <v>42608</v>
      </c>
      <c r="B3">
        <v>287</v>
      </c>
      <c r="C3">
        <v>215</v>
      </c>
      <c r="D3">
        <v>140</v>
      </c>
      <c r="E3" s="3">
        <f t="shared" si="0"/>
        <v>0.22897196261682243</v>
      </c>
      <c r="F3">
        <v>116</v>
      </c>
      <c r="G3">
        <v>81</v>
      </c>
      <c r="H3">
        <v>38</v>
      </c>
      <c r="I3" s="3">
        <f t="shared" si="1"/>
        <v>0.33191489361702126</v>
      </c>
      <c r="J3">
        <f t="shared" si="2"/>
        <v>403</v>
      </c>
      <c r="K3">
        <f t="shared" si="3"/>
        <v>296</v>
      </c>
      <c r="L3">
        <f t="shared" si="4"/>
        <v>178</v>
      </c>
      <c r="M3" s="3">
        <f t="shared" si="5"/>
        <v>0.25655644241733183</v>
      </c>
      <c r="N3" s="3">
        <f t="shared" si="6"/>
        <v>0.33751425313568983</v>
      </c>
    </row>
    <row r="4" spans="1:14" x14ac:dyDescent="0.2">
      <c r="A4" s="2">
        <v>42601</v>
      </c>
      <c r="B4">
        <v>322</v>
      </c>
      <c r="C4">
        <v>219</v>
      </c>
      <c r="D4">
        <v>147</v>
      </c>
      <c r="E4" s="3">
        <f t="shared" si="0"/>
        <v>0.25436046511627908</v>
      </c>
      <c r="F4">
        <v>114</v>
      </c>
      <c r="G4">
        <v>91</v>
      </c>
      <c r="H4">
        <v>45</v>
      </c>
      <c r="I4" s="3">
        <f t="shared" si="1"/>
        <v>0.27600000000000002</v>
      </c>
      <c r="J4">
        <f t="shared" si="2"/>
        <v>436</v>
      </c>
      <c r="K4">
        <f t="shared" si="3"/>
        <v>310</v>
      </c>
      <c r="L4">
        <f t="shared" si="4"/>
        <v>192</v>
      </c>
      <c r="M4" s="3">
        <f t="shared" si="5"/>
        <v>0.26012793176972282</v>
      </c>
      <c r="N4" s="3">
        <f t="shared" si="6"/>
        <v>0.33049040511727079</v>
      </c>
    </row>
    <row r="5" spans="1:14" x14ac:dyDescent="0.2">
      <c r="A5" s="2">
        <v>42594</v>
      </c>
      <c r="B5">
        <v>332</v>
      </c>
      <c r="C5">
        <v>237</v>
      </c>
      <c r="D5">
        <v>147</v>
      </c>
      <c r="E5" s="3">
        <f t="shared" si="0"/>
        <v>0.25837988826815644</v>
      </c>
      <c r="F5">
        <v>116</v>
      </c>
      <c r="G5">
        <v>91</v>
      </c>
      <c r="H5">
        <v>49</v>
      </c>
      <c r="I5" s="3">
        <f t="shared" si="1"/>
        <v>0.26171875</v>
      </c>
      <c r="J5">
        <f t="shared" si="2"/>
        <v>448</v>
      </c>
      <c r="K5">
        <f t="shared" si="3"/>
        <v>328</v>
      </c>
      <c r="L5">
        <f t="shared" si="4"/>
        <v>196</v>
      </c>
      <c r="M5" s="3">
        <f t="shared" si="5"/>
        <v>0.25925925925925924</v>
      </c>
      <c r="N5" s="3">
        <f t="shared" si="6"/>
        <v>0.33744855967078191</v>
      </c>
    </row>
    <row r="6" spans="1:14" x14ac:dyDescent="0.2">
      <c r="A6" s="2">
        <v>42587</v>
      </c>
      <c r="B6">
        <v>369</v>
      </c>
      <c r="C6">
        <v>206</v>
      </c>
      <c r="D6">
        <v>135</v>
      </c>
      <c r="E6" s="3">
        <f t="shared" si="0"/>
        <v>0.3295774647887324</v>
      </c>
      <c r="F6">
        <v>121</v>
      </c>
      <c r="G6">
        <v>79</v>
      </c>
      <c r="H6">
        <v>49</v>
      </c>
      <c r="I6" s="3">
        <f t="shared" si="1"/>
        <v>0.28915662650602408</v>
      </c>
      <c r="J6">
        <f t="shared" si="2"/>
        <v>490</v>
      </c>
      <c r="K6">
        <f t="shared" si="3"/>
        <v>285</v>
      </c>
      <c r="L6">
        <f t="shared" si="4"/>
        <v>184</v>
      </c>
      <c r="M6" s="3">
        <f t="shared" si="5"/>
        <v>0.31908237747653806</v>
      </c>
      <c r="N6" s="3">
        <f t="shared" si="6"/>
        <v>0.29718456725755998</v>
      </c>
    </row>
    <row r="7" spans="1:14" x14ac:dyDescent="0.2">
      <c r="A7" s="2">
        <v>42580</v>
      </c>
      <c r="B7">
        <v>331</v>
      </c>
      <c r="C7">
        <v>226</v>
      </c>
      <c r="D7">
        <v>144</v>
      </c>
      <c r="E7" s="3">
        <f t="shared" si="0"/>
        <v>0.26676176890156916</v>
      </c>
      <c r="F7">
        <v>112</v>
      </c>
      <c r="G7">
        <v>86</v>
      </c>
      <c r="H7">
        <v>42</v>
      </c>
      <c r="I7" s="3">
        <f t="shared" si="1"/>
        <v>0.29166666666666669</v>
      </c>
      <c r="J7">
        <f t="shared" si="2"/>
        <v>443</v>
      </c>
      <c r="K7">
        <f t="shared" si="3"/>
        <v>312</v>
      </c>
      <c r="L7">
        <f t="shared" si="4"/>
        <v>186</v>
      </c>
      <c r="M7" s="3">
        <f t="shared" si="5"/>
        <v>0.27311370882040381</v>
      </c>
      <c r="N7" s="3">
        <f t="shared" si="6"/>
        <v>0.33156216790648246</v>
      </c>
    </row>
    <row r="8" spans="1:14" x14ac:dyDescent="0.2">
      <c r="A8" s="2">
        <v>42573</v>
      </c>
      <c r="B8">
        <v>333</v>
      </c>
      <c r="C8">
        <v>232</v>
      </c>
      <c r="D8">
        <v>149</v>
      </c>
      <c r="E8" s="3">
        <f t="shared" si="0"/>
        <v>0.25770308123249297</v>
      </c>
      <c r="F8">
        <v>119</v>
      </c>
      <c r="G8">
        <v>77</v>
      </c>
      <c r="H8">
        <v>54</v>
      </c>
      <c r="I8" s="3">
        <f t="shared" si="1"/>
        <v>0.26</v>
      </c>
      <c r="J8">
        <f t="shared" si="2"/>
        <v>452</v>
      </c>
      <c r="K8">
        <f t="shared" si="3"/>
        <v>309</v>
      </c>
      <c r="L8">
        <f t="shared" si="4"/>
        <v>203</v>
      </c>
      <c r="M8" s="3">
        <f t="shared" si="5"/>
        <v>0.25829875518672202</v>
      </c>
      <c r="N8" s="3">
        <f t="shared" si="6"/>
        <v>0.32053941908713696</v>
      </c>
    </row>
    <row r="9" spans="1:14" x14ac:dyDescent="0.2">
      <c r="A9" s="2">
        <v>42566</v>
      </c>
      <c r="B9">
        <v>344</v>
      </c>
      <c r="C9">
        <v>245</v>
      </c>
      <c r="D9">
        <v>147</v>
      </c>
      <c r="E9" s="3">
        <f t="shared" si="0"/>
        <v>0.26766304347826086</v>
      </c>
      <c r="F9">
        <v>110</v>
      </c>
      <c r="G9">
        <v>96</v>
      </c>
      <c r="H9">
        <v>43</v>
      </c>
      <c r="I9" s="3">
        <f t="shared" si="1"/>
        <v>0.26907630522088355</v>
      </c>
      <c r="J9">
        <f t="shared" si="2"/>
        <v>454</v>
      </c>
      <c r="K9">
        <f t="shared" si="3"/>
        <v>341</v>
      </c>
      <c r="L9">
        <f t="shared" si="4"/>
        <v>190</v>
      </c>
      <c r="M9" s="3">
        <f t="shared" si="5"/>
        <v>0.26802030456852793</v>
      </c>
      <c r="N9" s="3">
        <f t="shared" si="6"/>
        <v>0.34619289340101522</v>
      </c>
    </row>
    <row r="10" spans="1:14" x14ac:dyDescent="0.2">
      <c r="A10" s="2">
        <v>42559</v>
      </c>
      <c r="B10">
        <v>302</v>
      </c>
      <c r="C10">
        <v>273</v>
      </c>
      <c r="D10">
        <v>149</v>
      </c>
      <c r="E10" s="3">
        <f t="shared" si="0"/>
        <v>0.21132596685082872</v>
      </c>
      <c r="F10">
        <v>109</v>
      </c>
      <c r="G10">
        <v>83</v>
      </c>
      <c r="H10">
        <v>62</v>
      </c>
      <c r="I10" s="3">
        <f t="shared" si="1"/>
        <v>0.18503937007874016</v>
      </c>
      <c r="J10">
        <f t="shared" si="2"/>
        <v>411</v>
      </c>
      <c r="K10">
        <f t="shared" si="3"/>
        <v>356</v>
      </c>
      <c r="L10">
        <f t="shared" si="4"/>
        <v>211</v>
      </c>
      <c r="M10" s="3">
        <f t="shared" si="5"/>
        <v>0.20449897750511248</v>
      </c>
      <c r="N10" s="3">
        <f t="shared" si="6"/>
        <v>0.36400817995910023</v>
      </c>
    </row>
    <row r="11" spans="1:14" x14ac:dyDescent="0.2">
      <c r="A11" s="2">
        <v>42552</v>
      </c>
      <c r="B11">
        <v>326</v>
      </c>
      <c r="C11">
        <v>260</v>
      </c>
      <c r="D11">
        <v>165</v>
      </c>
      <c r="E11" s="3">
        <f t="shared" si="0"/>
        <v>0.21438082556591212</v>
      </c>
      <c r="F11">
        <v>102</v>
      </c>
      <c r="G11">
        <v>92</v>
      </c>
      <c r="H11">
        <v>56</v>
      </c>
      <c r="I11" s="3">
        <f t="shared" si="1"/>
        <v>0.184</v>
      </c>
      <c r="J11">
        <f t="shared" si="2"/>
        <v>428</v>
      </c>
      <c r="K11">
        <f t="shared" si="3"/>
        <v>352</v>
      </c>
      <c r="L11">
        <f t="shared" si="4"/>
        <v>221</v>
      </c>
      <c r="M11" s="3">
        <f t="shared" si="5"/>
        <v>0.20679320679320679</v>
      </c>
      <c r="N11" s="3">
        <f t="shared" si="6"/>
        <v>0.35164835164835168</v>
      </c>
    </row>
    <row r="12" spans="1:14" x14ac:dyDescent="0.2">
      <c r="A12" s="2">
        <v>42545</v>
      </c>
      <c r="B12">
        <v>397</v>
      </c>
      <c r="C12">
        <v>354</v>
      </c>
      <c r="D12">
        <v>190</v>
      </c>
      <c r="E12" s="3">
        <f t="shared" si="0"/>
        <v>0.2199787460148778</v>
      </c>
      <c r="F12">
        <v>129</v>
      </c>
      <c r="G12">
        <v>120</v>
      </c>
      <c r="H12">
        <v>55</v>
      </c>
      <c r="I12" s="3">
        <f t="shared" si="1"/>
        <v>0.24342105263157895</v>
      </c>
      <c r="J12">
        <f t="shared" ref="J12:J43" si="7">B12+F12</f>
        <v>526</v>
      </c>
      <c r="K12">
        <f t="shared" ref="K12:K43" si="8">C12+G12</f>
        <v>474</v>
      </c>
      <c r="L12">
        <f t="shared" ref="L12:L43" si="9">D12+H12</f>
        <v>245</v>
      </c>
      <c r="M12" s="3">
        <f t="shared" si="5"/>
        <v>0.22570281124497993</v>
      </c>
      <c r="N12" s="3">
        <f t="shared" ref="N12:N43" si="10">K12/SUM(J12:L12)</f>
        <v>0.38072289156626504</v>
      </c>
    </row>
    <row r="13" spans="1:14" x14ac:dyDescent="0.2">
      <c r="A13" s="2">
        <v>42538</v>
      </c>
      <c r="B13">
        <v>309</v>
      </c>
      <c r="C13">
        <v>259</v>
      </c>
      <c r="D13">
        <v>175</v>
      </c>
      <c r="E13" s="3">
        <f t="shared" ref="E13:E45" si="11">(B13-D13)/SUM(B13:D13)</f>
        <v>0.18034993270524899</v>
      </c>
      <c r="F13">
        <v>108</v>
      </c>
      <c r="G13">
        <v>107</v>
      </c>
      <c r="H13">
        <v>54</v>
      </c>
      <c r="I13" s="3">
        <f t="shared" ref="I13:I45" si="12">(F13-H13)/SUM(F13:H13)</f>
        <v>0.20074349442379183</v>
      </c>
      <c r="J13">
        <f t="shared" si="7"/>
        <v>417</v>
      </c>
      <c r="K13">
        <f t="shared" si="8"/>
        <v>366</v>
      </c>
      <c r="L13">
        <f t="shared" si="9"/>
        <v>229</v>
      </c>
      <c r="M13" s="3">
        <f t="shared" ref="M13:M45" si="13">(J13-L13)/SUM(J13:L13)</f>
        <v>0.1857707509881423</v>
      </c>
      <c r="N13" s="3">
        <f t="shared" si="10"/>
        <v>0.36166007905138342</v>
      </c>
    </row>
    <row r="14" spans="1:14" x14ac:dyDescent="0.2">
      <c r="A14" s="2">
        <v>42531</v>
      </c>
      <c r="B14">
        <v>329</v>
      </c>
      <c r="C14">
        <v>269</v>
      </c>
      <c r="D14">
        <v>167</v>
      </c>
      <c r="E14" s="3">
        <f t="shared" si="11"/>
        <v>0.21176470588235294</v>
      </c>
      <c r="F14">
        <v>122</v>
      </c>
      <c r="G14">
        <v>85</v>
      </c>
      <c r="H14">
        <v>58</v>
      </c>
      <c r="I14" s="3">
        <f t="shared" si="12"/>
        <v>0.24150943396226415</v>
      </c>
      <c r="J14">
        <f t="shared" si="7"/>
        <v>451</v>
      </c>
      <c r="K14">
        <f t="shared" si="8"/>
        <v>354</v>
      </c>
      <c r="L14">
        <f t="shared" si="9"/>
        <v>225</v>
      </c>
      <c r="M14" s="3">
        <f t="shared" si="13"/>
        <v>0.21941747572815534</v>
      </c>
      <c r="N14" s="3">
        <f t="shared" si="10"/>
        <v>0.34368932038834954</v>
      </c>
    </row>
    <row r="15" spans="1:14" x14ac:dyDescent="0.2">
      <c r="A15" s="2">
        <v>42524</v>
      </c>
      <c r="B15">
        <v>335</v>
      </c>
      <c r="C15">
        <v>245</v>
      </c>
      <c r="D15">
        <v>175</v>
      </c>
      <c r="E15" s="3">
        <f t="shared" si="11"/>
        <v>0.2119205298013245</v>
      </c>
      <c r="F15">
        <v>105</v>
      </c>
      <c r="G15">
        <v>91</v>
      </c>
      <c r="H15">
        <v>60</v>
      </c>
      <c r="I15" s="3">
        <f t="shared" si="12"/>
        <v>0.17578125</v>
      </c>
      <c r="J15">
        <f t="shared" si="7"/>
        <v>440</v>
      </c>
      <c r="K15">
        <f t="shared" si="8"/>
        <v>336</v>
      </c>
      <c r="L15">
        <f t="shared" si="9"/>
        <v>235</v>
      </c>
      <c r="M15" s="3">
        <f t="shared" si="13"/>
        <v>0.20276953511374876</v>
      </c>
      <c r="N15" s="3">
        <f t="shared" si="10"/>
        <v>0.33234421364985162</v>
      </c>
    </row>
    <row r="16" spans="1:14" x14ac:dyDescent="0.2">
      <c r="A16" s="2">
        <v>42517</v>
      </c>
      <c r="B16">
        <v>280</v>
      </c>
      <c r="C16">
        <v>258</v>
      </c>
      <c r="D16">
        <v>161</v>
      </c>
      <c r="E16" s="3">
        <f t="shared" si="11"/>
        <v>0.17024320457796852</v>
      </c>
      <c r="F16">
        <v>84</v>
      </c>
      <c r="G16">
        <v>87</v>
      </c>
      <c r="H16">
        <v>44</v>
      </c>
      <c r="I16" s="3">
        <f t="shared" si="12"/>
        <v>0.18604651162790697</v>
      </c>
      <c r="J16">
        <f t="shared" si="7"/>
        <v>364</v>
      </c>
      <c r="K16">
        <f t="shared" si="8"/>
        <v>345</v>
      </c>
      <c r="L16">
        <f t="shared" si="9"/>
        <v>205</v>
      </c>
      <c r="M16" s="3">
        <f t="shared" si="13"/>
        <v>0.17396061269146609</v>
      </c>
      <c r="N16" s="3">
        <f t="shared" si="10"/>
        <v>0.37746170678336982</v>
      </c>
    </row>
    <row r="17" spans="1:14" x14ac:dyDescent="0.2">
      <c r="A17" s="2">
        <v>42510</v>
      </c>
      <c r="B17">
        <v>268</v>
      </c>
      <c r="C17">
        <v>247</v>
      </c>
      <c r="D17">
        <v>203</v>
      </c>
      <c r="E17" s="3">
        <f t="shared" si="11"/>
        <v>9.0529247910863503E-2</v>
      </c>
      <c r="F17">
        <v>101</v>
      </c>
      <c r="G17">
        <v>92</v>
      </c>
      <c r="H17">
        <v>66</v>
      </c>
      <c r="I17" s="3">
        <f t="shared" si="12"/>
        <v>0.13513513513513514</v>
      </c>
      <c r="J17">
        <f t="shared" si="7"/>
        <v>369</v>
      </c>
      <c r="K17">
        <f t="shared" si="8"/>
        <v>339</v>
      </c>
      <c r="L17">
        <f t="shared" si="9"/>
        <v>269</v>
      </c>
      <c r="M17" s="3">
        <f t="shared" si="13"/>
        <v>0.10235414534288639</v>
      </c>
      <c r="N17" s="3">
        <f t="shared" si="10"/>
        <v>0.34698055271238487</v>
      </c>
    </row>
    <row r="18" spans="1:14" x14ac:dyDescent="0.2">
      <c r="A18" s="2">
        <v>42503</v>
      </c>
      <c r="B18">
        <v>276</v>
      </c>
      <c r="C18">
        <v>280</v>
      </c>
      <c r="D18">
        <v>203</v>
      </c>
      <c r="E18" s="3">
        <f t="shared" si="11"/>
        <v>9.6179183135704879E-2</v>
      </c>
      <c r="F18">
        <v>82</v>
      </c>
      <c r="G18">
        <v>104</v>
      </c>
      <c r="H18">
        <v>75</v>
      </c>
      <c r="I18" s="3">
        <f t="shared" si="12"/>
        <v>2.681992337164751E-2</v>
      </c>
      <c r="J18">
        <f t="shared" si="7"/>
        <v>358</v>
      </c>
      <c r="K18">
        <f t="shared" si="8"/>
        <v>384</v>
      </c>
      <c r="L18">
        <f t="shared" si="9"/>
        <v>278</v>
      </c>
      <c r="M18" s="3">
        <f t="shared" si="13"/>
        <v>7.8431372549019607E-2</v>
      </c>
      <c r="N18" s="3">
        <f t="shared" si="10"/>
        <v>0.37647058823529411</v>
      </c>
    </row>
    <row r="19" spans="1:14" x14ac:dyDescent="0.2">
      <c r="A19" s="2">
        <v>42496</v>
      </c>
      <c r="B19">
        <v>250</v>
      </c>
      <c r="C19">
        <v>262</v>
      </c>
      <c r="D19">
        <v>189</v>
      </c>
      <c r="E19" s="3">
        <f t="shared" si="11"/>
        <v>8.7018544935805991E-2</v>
      </c>
      <c r="F19">
        <v>58</v>
      </c>
      <c r="G19">
        <v>94</v>
      </c>
      <c r="H19">
        <v>62</v>
      </c>
      <c r="I19" s="3">
        <f t="shared" si="12"/>
        <v>-1.8691588785046728E-2</v>
      </c>
      <c r="J19">
        <f t="shared" si="7"/>
        <v>308</v>
      </c>
      <c r="K19">
        <f t="shared" si="8"/>
        <v>356</v>
      </c>
      <c r="L19">
        <f t="shared" si="9"/>
        <v>251</v>
      </c>
      <c r="M19" s="3">
        <f t="shared" si="13"/>
        <v>6.2295081967213117E-2</v>
      </c>
      <c r="N19" s="3">
        <f t="shared" si="10"/>
        <v>0.38907103825136613</v>
      </c>
    </row>
    <row r="20" spans="1:14" x14ac:dyDescent="0.2">
      <c r="A20" s="2">
        <v>42489</v>
      </c>
      <c r="B20">
        <v>252</v>
      </c>
      <c r="C20">
        <v>291</v>
      </c>
      <c r="D20">
        <v>209</v>
      </c>
      <c r="E20" s="3">
        <f t="shared" si="11"/>
        <v>5.7180851063829786E-2</v>
      </c>
      <c r="F20">
        <v>89</v>
      </c>
      <c r="G20">
        <v>92</v>
      </c>
      <c r="H20">
        <v>84</v>
      </c>
      <c r="I20" s="3">
        <f t="shared" si="12"/>
        <v>1.8867924528301886E-2</v>
      </c>
      <c r="J20">
        <f t="shared" si="7"/>
        <v>341</v>
      </c>
      <c r="K20">
        <f t="shared" si="8"/>
        <v>383</v>
      </c>
      <c r="L20">
        <f t="shared" si="9"/>
        <v>293</v>
      </c>
      <c r="M20" s="3">
        <f t="shared" si="13"/>
        <v>4.71976401179941E-2</v>
      </c>
      <c r="N20" s="3">
        <f t="shared" si="10"/>
        <v>0.37659783677482794</v>
      </c>
    </row>
    <row r="21" spans="1:14" x14ac:dyDescent="0.2">
      <c r="A21" s="2">
        <v>42482</v>
      </c>
      <c r="B21">
        <v>275</v>
      </c>
      <c r="C21">
        <v>261</v>
      </c>
      <c r="D21">
        <v>227</v>
      </c>
      <c r="E21" s="3">
        <f t="shared" si="11"/>
        <v>6.2909567496723454E-2</v>
      </c>
      <c r="F21">
        <v>98</v>
      </c>
      <c r="G21">
        <v>84</v>
      </c>
      <c r="H21">
        <v>80</v>
      </c>
      <c r="I21" s="3">
        <f t="shared" si="12"/>
        <v>6.8702290076335881E-2</v>
      </c>
      <c r="J21">
        <f t="shared" si="7"/>
        <v>373</v>
      </c>
      <c r="K21">
        <f t="shared" si="8"/>
        <v>345</v>
      </c>
      <c r="L21">
        <f t="shared" si="9"/>
        <v>307</v>
      </c>
      <c r="M21" s="3">
        <f t="shared" si="13"/>
        <v>6.4390243902439026E-2</v>
      </c>
      <c r="N21" s="3">
        <f t="shared" si="10"/>
        <v>0.33658536585365856</v>
      </c>
    </row>
    <row r="22" spans="1:14" x14ac:dyDescent="0.2">
      <c r="A22" s="2">
        <v>42475</v>
      </c>
      <c r="B22">
        <v>273</v>
      </c>
      <c r="C22">
        <v>280</v>
      </c>
      <c r="D22">
        <v>204</v>
      </c>
      <c r="E22" s="3">
        <f t="shared" si="11"/>
        <v>9.1149273447820339E-2</v>
      </c>
      <c r="F22">
        <v>87</v>
      </c>
      <c r="G22">
        <v>89</v>
      </c>
      <c r="H22">
        <v>80</v>
      </c>
      <c r="I22" s="3">
        <f t="shared" si="12"/>
        <v>2.734375E-2</v>
      </c>
      <c r="J22">
        <f t="shared" si="7"/>
        <v>360</v>
      </c>
      <c r="K22">
        <f t="shared" si="8"/>
        <v>369</v>
      </c>
      <c r="L22">
        <f t="shared" si="9"/>
        <v>284</v>
      </c>
      <c r="M22" s="3">
        <f t="shared" si="13"/>
        <v>7.5024679170779859E-2</v>
      </c>
      <c r="N22" s="3">
        <f t="shared" si="10"/>
        <v>0.36426456071076013</v>
      </c>
    </row>
    <row r="23" spans="1:14" x14ac:dyDescent="0.2">
      <c r="A23" s="2">
        <v>42468</v>
      </c>
      <c r="B23">
        <v>249</v>
      </c>
      <c r="C23">
        <v>255</v>
      </c>
      <c r="D23">
        <v>240</v>
      </c>
      <c r="E23" s="3">
        <f t="shared" si="11"/>
        <v>1.2096774193548387E-2</v>
      </c>
      <c r="F23">
        <v>85</v>
      </c>
      <c r="G23">
        <v>108</v>
      </c>
      <c r="H23">
        <v>85</v>
      </c>
      <c r="I23" s="3">
        <f t="shared" si="12"/>
        <v>0</v>
      </c>
      <c r="J23">
        <f t="shared" si="7"/>
        <v>334</v>
      </c>
      <c r="K23">
        <f t="shared" si="8"/>
        <v>363</v>
      </c>
      <c r="L23">
        <f t="shared" si="9"/>
        <v>325</v>
      </c>
      <c r="M23" s="3">
        <f t="shared" si="13"/>
        <v>8.8062622309197647E-3</v>
      </c>
      <c r="N23" s="3">
        <f t="shared" si="10"/>
        <v>0.35518590998043054</v>
      </c>
    </row>
    <row r="24" spans="1:14" x14ac:dyDescent="0.2">
      <c r="A24" s="2">
        <v>42461</v>
      </c>
      <c r="B24">
        <v>240</v>
      </c>
      <c r="C24">
        <v>261</v>
      </c>
      <c r="D24">
        <v>223</v>
      </c>
      <c r="E24" s="3">
        <f t="shared" si="11"/>
        <v>2.3480662983425413E-2</v>
      </c>
      <c r="F24">
        <v>75</v>
      </c>
      <c r="G24">
        <v>86</v>
      </c>
      <c r="H24">
        <v>72</v>
      </c>
      <c r="I24" s="3">
        <f t="shared" si="12"/>
        <v>1.2875536480686695E-2</v>
      </c>
      <c r="J24">
        <f t="shared" si="7"/>
        <v>315</v>
      </c>
      <c r="K24">
        <f t="shared" si="8"/>
        <v>347</v>
      </c>
      <c r="L24">
        <f t="shared" si="9"/>
        <v>295</v>
      </c>
      <c r="M24" s="3">
        <f t="shared" si="13"/>
        <v>2.0898641588296761E-2</v>
      </c>
      <c r="N24" s="3">
        <f t="shared" si="10"/>
        <v>0.36259143155694878</v>
      </c>
    </row>
    <row r="25" spans="1:14" x14ac:dyDescent="0.2">
      <c r="A25" s="2">
        <v>42454</v>
      </c>
      <c r="B25">
        <v>233</v>
      </c>
      <c r="C25">
        <v>257</v>
      </c>
      <c r="D25">
        <v>218</v>
      </c>
      <c r="E25" s="3">
        <f t="shared" si="11"/>
        <v>2.1186440677966101E-2</v>
      </c>
      <c r="F25">
        <v>70</v>
      </c>
      <c r="G25">
        <v>96</v>
      </c>
      <c r="H25">
        <v>88</v>
      </c>
      <c r="I25" s="3">
        <f t="shared" si="12"/>
        <v>-7.0866141732283464E-2</v>
      </c>
      <c r="J25">
        <f t="shared" si="7"/>
        <v>303</v>
      </c>
      <c r="K25">
        <f t="shared" si="8"/>
        <v>353</v>
      </c>
      <c r="L25">
        <f t="shared" si="9"/>
        <v>306</v>
      </c>
      <c r="M25" s="3">
        <f t="shared" si="13"/>
        <v>-3.1185031185031187E-3</v>
      </c>
      <c r="N25" s="3">
        <f t="shared" si="10"/>
        <v>0.36694386694386694</v>
      </c>
    </row>
    <row r="26" spans="1:14" x14ac:dyDescent="0.2">
      <c r="A26" s="2">
        <v>42447</v>
      </c>
      <c r="B26">
        <v>252</v>
      </c>
      <c r="C26">
        <v>281</v>
      </c>
      <c r="D26">
        <v>238</v>
      </c>
      <c r="E26" s="3">
        <f t="shared" si="11"/>
        <v>1.8158236057068743E-2</v>
      </c>
      <c r="F26">
        <v>78</v>
      </c>
      <c r="G26">
        <v>94</v>
      </c>
      <c r="H26">
        <v>85</v>
      </c>
      <c r="I26" s="3">
        <f t="shared" si="12"/>
        <v>-2.7237354085603113E-2</v>
      </c>
      <c r="J26">
        <f t="shared" si="7"/>
        <v>330</v>
      </c>
      <c r="K26">
        <f t="shared" si="8"/>
        <v>375</v>
      </c>
      <c r="L26">
        <f t="shared" si="9"/>
        <v>323</v>
      </c>
      <c r="M26" s="3">
        <f t="shared" si="13"/>
        <v>6.8093385214007783E-3</v>
      </c>
      <c r="N26" s="3">
        <f t="shared" si="10"/>
        <v>0.36478599221789881</v>
      </c>
    </row>
    <row r="27" spans="1:14" x14ac:dyDescent="0.2">
      <c r="A27" s="2">
        <v>42440</v>
      </c>
      <c r="B27">
        <v>246</v>
      </c>
      <c r="C27">
        <v>279</v>
      </c>
      <c r="D27">
        <v>240</v>
      </c>
      <c r="E27" s="3">
        <f t="shared" si="11"/>
        <v>7.8431372549019607E-3</v>
      </c>
      <c r="F27">
        <v>88</v>
      </c>
      <c r="G27">
        <v>85</v>
      </c>
      <c r="H27">
        <v>87</v>
      </c>
      <c r="I27" s="3">
        <f t="shared" si="12"/>
        <v>3.8461538461538464E-3</v>
      </c>
      <c r="J27">
        <f t="shared" si="7"/>
        <v>334</v>
      </c>
      <c r="K27">
        <f t="shared" si="8"/>
        <v>364</v>
      </c>
      <c r="L27">
        <f t="shared" si="9"/>
        <v>327</v>
      </c>
      <c r="M27" s="3">
        <f t="shared" si="13"/>
        <v>6.8292682926829268E-3</v>
      </c>
      <c r="N27" s="3">
        <f t="shared" si="10"/>
        <v>0.35512195121951218</v>
      </c>
    </row>
    <row r="28" spans="1:14" x14ac:dyDescent="0.2">
      <c r="A28" s="2">
        <v>42433</v>
      </c>
      <c r="B28">
        <v>245</v>
      </c>
      <c r="C28">
        <v>285</v>
      </c>
      <c r="D28">
        <v>253</v>
      </c>
      <c r="E28" s="3">
        <f t="shared" si="11"/>
        <v>-1.0217113665389528E-2</v>
      </c>
      <c r="F28">
        <v>77</v>
      </c>
      <c r="G28">
        <v>95</v>
      </c>
      <c r="H28">
        <v>92</v>
      </c>
      <c r="I28" s="3">
        <f t="shared" si="12"/>
        <v>-5.6818181818181816E-2</v>
      </c>
      <c r="J28">
        <f t="shared" si="7"/>
        <v>322</v>
      </c>
      <c r="K28">
        <f t="shared" si="8"/>
        <v>380</v>
      </c>
      <c r="L28">
        <f t="shared" si="9"/>
        <v>345</v>
      </c>
      <c r="M28" s="3">
        <f t="shared" si="13"/>
        <v>-2.1967526265520534E-2</v>
      </c>
      <c r="N28" s="3">
        <f t="shared" si="10"/>
        <v>0.3629417382999045</v>
      </c>
    </row>
    <row r="29" spans="1:14" x14ac:dyDescent="0.2">
      <c r="A29" s="2">
        <v>42426</v>
      </c>
      <c r="B29">
        <v>255</v>
      </c>
      <c r="C29">
        <v>268</v>
      </c>
      <c r="D29">
        <v>258</v>
      </c>
      <c r="E29" s="3">
        <f t="shared" si="11"/>
        <v>-3.8412291933418692E-3</v>
      </c>
      <c r="F29">
        <v>74</v>
      </c>
      <c r="G29">
        <v>91</v>
      </c>
      <c r="H29">
        <v>102</v>
      </c>
      <c r="I29" s="3">
        <f t="shared" si="12"/>
        <v>-0.10486891385767791</v>
      </c>
      <c r="J29">
        <f t="shared" si="7"/>
        <v>329</v>
      </c>
      <c r="K29">
        <f t="shared" si="8"/>
        <v>359</v>
      </c>
      <c r="L29">
        <f t="shared" si="9"/>
        <v>360</v>
      </c>
      <c r="M29" s="3">
        <f t="shared" si="13"/>
        <v>-2.9580152671755726E-2</v>
      </c>
      <c r="N29" s="3">
        <f t="shared" si="10"/>
        <v>0.34255725190839692</v>
      </c>
    </row>
    <row r="30" spans="1:14" x14ac:dyDescent="0.2">
      <c r="A30" s="2">
        <v>42419</v>
      </c>
      <c r="B30">
        <v>239</v>
      </c>
      <c r="C30">
        <v>267</v>
      </c>
      <c r="D30">
        <v>289</v>
      </c>
      <c r="E30" s="3">
        <f t="shared" si="11"/>
        <v>-6.2893081761006289E-2</v>
      </c>
      <c r="F30">
        <v>81</v>
      </c>
      <c r="G30">
        <v>106</v>
      </c>
      <c r="H30">
        <v>96</v>
      </c>
      <c r="I30" s="3">
        <f t="shared" si="12"/>
        <v>-5.3003533568904596E-2</v>
      </c>
      <c r="J30">
        <f t="shared" si="7"/>
        <v>320</v>
      </c>
      <c r="K30">
        <f t="shared" si="8"/>
        <v>373</v>
      </c>
      <c r="L30">
        <f t="shared" si="9"/>
        <v>385</v>
      </c>
      <c r="M30" s="3">
        <f t="shared" si="13"/>
        <v>-6.0296846011131729E-2</v>
      </c>
      <c r="N30" s="3">
        <f t="shared" si="10"/>
        <v>0.34601113172541742</v>
      </c>
    </row>
    <row r="31" spans="1:14" x14ac:dyDescent="0.2">
      <c r="A31" s="2">
        <v>42412</v>
      </c>
      <c r="B31">
        <v>249</v>
      </c>
      <c r="C31">
        <v>281</v>
      </c>
      <c r="D31">
        <v>280</v>
      </c>
      <c r="E31" s="3">
        <f t="shared" si="11"/>
        <v>-3.8271604938271607E-2</v>
      </c>
      <c r="F31">
        <v>92</v>
      </c>
      <c r="G31">
        <v>98</v>
      </c>
      <c r="H31">
        <v>70</v>
      </c>
      <c r="I31" s="3">
        <f t="shared" si="12"/>
        <v>8.461538461538462E-2</v>
      </c>
      <c r="J31">
        <f t="shared" si="7"/>
        <v>341</v>
      </c>
      <c r="K31">
        <f t="shared" si="8"/>
        <v>379</v>
      </c>
      <c r="L31">
        <f t="shared" si="9"/>
        <v>350</v>
      </c>
      <c r="M31" s="3">
        <f t="shared" si="13"/>
        <v>-8.4112149532710283E-3</v>
      </c>
      <c r="N31" s="3">
        <f t="shared" si="10"/>
        <v>0.35420560747663549</v>
      </c>
    </row>
    <row r="32" spans="1:14" x14ac:dyDescent="0.2">
      <c r="A32" s="2">
        <v>42405</v>
      </c>
      <c r="B32">
        <v>196</v>
      </c>
      <c r="C32">
        <v>270</v>
      </c>
      <c r="D32">
        <v>312</v>
      </c>
      <c r="E32" s="3">
        <f t="shared" si="11"/>
        <v>-0.14910025706940874</v>
      </c>
      <c r="F32">
        <v>85</v>
      </c>
      <c r="G32">
        <v>104</v>
      </c>
      <c r="H32">
        <v>83</v>
      </c>
      <c r="I32" s="3">
        <f t="shared" si="12"/>
        <v>7.3529411764705881E-3</v>
      </c>
      <c r="J32">
        <f t="shared" si="7"/>
        <v>281</v>
      </c>
      <c r="K32">
        <f t="shared" si="8"/>
        <v>374</v>
      </c>
      <c r="L32">
        <f t="shared" si="9"/>
        <v>395</v>
      </c>
      <c r="M32" s="3">
        <f t="shared" si="13"/>
        <v>-0.10857142857142857</v>
      </c>
      <c r="N32" s="3">
        <f t="shared" si="10"/>
        <v>0.35619047619047617</v>
      </c>
    </row>
    <row r="33" spans="1:14" x14ac:dyDescent="0.2">
      <c r="A33" s="2">
        <v>42398</v>
      </c>
      <c r="B33">
        <v>198</v>
      </c>
      <c r="C33">
        <v>270</v>
      </c>
      <c r="D33">
        <v>319</v>
      </c>
      <c r="E33" s="3">
        <f t="shared" si="11"/>
        <v>-0.15374841168996187</v>
      </c>
      <c r="F33">
        <v>71</v>
      </c>
      <c r="G33">
        <v>94</v>
      </c>
      <c r="H33">
        <v>96</v>
      </c>
      <c r="I33" s="3">
        <f t="shared" si="12"/>
        <v>-9.5785440613026823E-2</v>
      </c>
      <c r="J33">
        <f t="shared" si="7"/>
        <v>269</v>
      </c>
      <c r="K33">
        <f t="shared" si="8"/>
        <v>364</v>
      </c>
      <c r="L33">
        <f t="shared" si="9"/>
        <v>415</v>
      </c>
      <c r="M33" s="3">
        <f t="shared" si="13"/>
        <v>-0.13931297709923665</v>
      </c>
      <c r="N33" s="3">
        <f t="shared" si="10"/>
        <v>0.34732824427480918</v>
      </c>
    </row>
    <row r="34" spans="1:14" x14ac:dyDescent="0.2">
      <c r="A34" s="2">
        <v>42391</v>
      </c>
      <c r="B34">
        <v>212</v>
      </c>
      <c r="C34">
        <v>269</v>
      </c>
      <c r="D34">
        <v>297</v>
      </c>
      <c r="E34" s="3">
        <f t="shared" si="11"/>
        <v>-0.10925449871465295</v>
      </c>
      <c r="F34">
        <v>74</v>
      </c>
      <c r="G34">
        <v>107</v>
      </c>
      <c r="H34">
        <v>92</v>
      </c>
      <c r="I34" s="3">
        <f t="shared" si="12"/>
        <v>-6.5934065934065936E-2</v>
      </c>
      <c r="J34">
        <f t="shared" si="7"/>
        <v>286</v>
      </c>
      <c r="K34">
        <f t="shared" si="8"/>
        <v>376</v>
      </c>
      <c r="L34">
        <f t="shared" si="9"/>
        <v>389</v>
      </c>
      <c r="M34" s="3">
        <f t="shared" si="13"/>
        <v>-9.800190294957184E-2</v>
      </c>
      <c r="N34" s="3">
        <f t="shared" si="10"/>
        <v>0.35775451950523313</v>
      </c>
    </row>
    <row r="35" spans="1:14" x14ac:dyDescent="0.2">
      <c r="A35" s="2">
        <v>42384</v>
      </c>
      <c r="B35">
        <v>205</v>
      </c>
      <c r="C35">
        <v>281</v>
      </c>
      <c r="D35">
        <v>271</v>
      </c>
      <c r="E35" s="3">
        <f t="shared" si="11"/>
        <v>-8.7186261558784672E-2</v>
      </c>
      <c r="F35">
        <v>81</v>
      </c>
      <c r="G35">
        <v>100</v>
      </c>
      <c r="H35">
        <v>85</v>
      </c>
      <c r="I35" s="3">
        <f t="shared" si="12"/>
        <v>-1.5037593984962405E-2</v>
      </c>
      <c r="J35">
        <f t="shared" si="7"/>
        <v>286</v>
      </c>
      <c r="K35">
        <f t="shared" si="8"/>
        <v>381</v>
      </c>
      <c r="L35">
        <f t="shared" si="9"/>
        <v>356</v>
      </c>
      <c r="M35" s="3">
        <f t="shared" si="13"/>
        <v>-6.8426197458455518E-2</v>
      </c>
      <c r="N35" s="3">
        <f t="shared" si="10"/>
        <v>0.37243401759530792</v>
      </c>
    </row>
    <row r="36" spans="1:14" x14ac:dyDescent="0.2">
      <c r="A36" s="2">
        <v>42377</v>
      </c>
      <c r="B36">
        <v>203</v>
      </c>
      <c r="C36">
        <v>268</v>
      </c>
      <c r="D36">
        <v>280</v>
      </c>
      <c r="E36" s="3">
        <f t="shared" si="11"/>
        <v>-0.10252996005326231</v>
      </c>
      <c r="F36">
        <v>66</v>
      </c>
      <c r="G36">
        <v>97</v>
      </c>
      <c r="H36">
        <v>84</v>
      </c>
      <c r="I36" s="3">
        <f t="shared" si="12"/>
        <v>-7.28744939271255E-2</v>
      </c>
      <c r="J36">
        <f t="shared" si="7"/>
        <v>269</v>
      </c>
      <c r="K36">
        <f t="shared" si="8"/>
        <v>365</v>
      </c>
      <c r="L36">
        <f t="shared" si="9"/>
        <v>364</v>
      </c>
      <c r="M36" s="3">
        <f t="shared" si="13"/>
        <v>-9.5190380761523044E-2</v>
      </c>
      <c r="N36" s="3">
        <f t="shared" si="10"/>
        <v>0.36573146292585168</v>
      </c>
    </row>
    <row r="37" spans="1:14" x14ac:dyDescent="0.2">
      <c r="A37" s="2">
        <v>42370</v>
      </c>
      <c r="B37">
        <v>215</v>
      </c>
      <c r="C37">
        <v>230</v>
      </c>
      <c r="D37">
        <v>235</v>
      </c>
      <c r="E37" s="3">
        <f t="shared" si="11"/>
        <v>-2.9411764705882353E-2</v>
      </c>
      <c r="F37">
        <v>69</v>
      </c>
      <c r="G37">
        <v>75</v>
      </c>
      <c r="H37">
        <v>65</v>
      </c>
      <c r="I37" s="3">
        <f t="shared" si="12"/>
        <v>1.9138755980861243E-2</v>
      </c>
      <c r="J37">
        <f t="shared" si="7"/>
        <v>284</v>
      </c>
      <c r="K37">
        <f t="shared" si="8"/>
        <v>305</v>
      </c>
      <c r="L37">
        <f t="shared" si="9"/>
        <v>300</v>
      </c>
      <c r="M37" s="3">
        <f t="shared" si="13"/>
        <v>-1.799775028121485E-2</v>
      </c>
      <c r="N37" s="3">
        <f t="shared" si="10"/>
        <v>0.34308211473565803</v>
      </c>
    </row>
    <row r="38" spans="1:14" x14ac:dyDescent="0.2">
      <c r="A38" s="2">
        <v>42363</v>
      </c>
      <c r="B38">
        <v>185</v>
      </c>
      <c r="C38">
        <v>236</v>
      </c>
      <c r="D38">
        <v>233</v>
      </c>
      <c r="E38" s="3">
        <f t="shared" si="11"/>
        <v>-7.3394495412844041E-2</v>
      </c>
      <c r="F38">
        <v>69</v>
      </c>
      <c r="G38">
        <v>66</v>
      </c>
      <c r="H38">
        <v>56</v>
      </c>
      <c r="I38" s="3">
        <f t="shared" si="12"/>
        <v>6.8062827225130892E-2</v>
      </c>
      <c r="J38">
        <f t="shared" si="7"/>
        <v>254</v>
      </c>
      <c r="K38">
        <f t="shared" si="8"/>
        <v>302</v>
      </c>
      <c r="L38">
        <f t="shared" si="9"/>
        <v>289</v>
      </c>
      <c r="M38" s="3">
        <f t="shared" si="13"/>
        <v>-4.142011834319527E-2</v>
      </c>
      <c r="N38" s="3">
        <f t="shared" si="10"/>
        <v>0.35739644970414203</v>
      </c>
    </row>
    <row r="39" spans="1:14" x14ac:dyDescent="0.2">
      <c r="A39" s="2">
        <v>42356</v>
      </c>
      <c r="B39">
        <v>221</v>
      </c>
      <c r="C39">
        <v>234</v>
      </c>
      <c r="D39">
        <v>222</v>
      </c>
      <c r="E39" s="3">
        <f t="shared" si="11"/>
        <v>-1.4771048744460858E-3</v>
      </c>
      <c r="F39">
        <v>87</v>
      </c>
      <c r="G39">
        <v>88</v>
      </c>
      <c r="H39">
        <v>72</v>
      </c>
      <c r="I39" s="3">
        <f t="shared" si="12"/>
        <v>6.0728744939271252E-2</v>
      </c>
      <c r="J39">
        <f t="shared" si="7"/>
        <v>308</v>
      </c>
      <c r="K39">
        <f t="shared" si="8"/>
        <v>322</v>
      </c>
      <c r="L39">
        <f t="shared" si="9"/>
        <v>294</v>
      </c>
      <c r="M39" s="3">
        <f t="shared" si="13"/>
        <v>1.5151515151515152E-2</v>
      </c>
      <c r="N39" s="3">
        <f t="shared" si="10"/>
        <v>0.34848484848484851</v>
      </c>
    </row>
    <row r="40" spans="1:14" x14ac:dyDescent="0.2">
      <c r="A40" s="2">
        <v>42349</v>
      </c>
      <c r="B40">
        <v>254</v>
      </c>
      <c r="C40">
        <v>298</v>
      </c>
      <c r="D40">
        <v>178</v>
      </c>
      <c r="E40" s="3">
        <f t="shared" si="11"/>
        <v>0.10410958904109589</v>
      </c>
      <c r="F40">
        <v>110</v>
      </c>
      <c r="G40">
        <v>97</v>
      </c>
      <c r="H40">
        <v>45</v>
      </c>
      <c r="I40" s="3">
        <f t="shared" si="12"/>
        <v>0.25793650793650796</v>
      </c>
      <c r="J40">
        <f t="shared" si="7"/>
        <v>364</v>
      </c>
      <c r="K40">
        <f t="shared" si="8"/>
        <v>395</v>
      </c>
      <c r="L40">
        <f t="shared" si="9"/>
        <v>223</v>
      </c>
      <c r="M40" s="3">
        <f t="shared" si="13"/>
        <v>0.14358452138492872</v>
      </c>
      <c r="N40" s="3">
        <f t="shared" si="10"/>
        <v>0.40224032586558045</v>
      </c>
    </row>
    <row r="41" spans="1:14" x14ac:dyDescent="0.2">
      <c r="A41" s="2">
        <v>42342</v>
      </c>
      <c r="B41">
        <v>264</v>
      </c>
      <c r="C41">
        <v>272</v>
      </c>
      <c r="D41">
        <v>198</v>
      </c>
      <c r="E41" s="3">
        <f t="shared" si="11"/>
        <v>8.9918256130790186E-2</v>
      </c>
      <c r="F41">
        <v>111</v>
      </c>
      <c r="G41">
        <v>104</v>
      </c>
      <c r="H41">
        <v>60</v>
      </c>
      <c r="I41" s="3">
        <f t="shared" si="12"/>
        <v>0.18545454545454546</v>
      </c>
      <c r="J41">
        <f t="shared" si="7"/>
        <v>375</v>
      </c>
      <c r="K41">
        <f t="shared" si="8"/>
        <v>376</v>
      </c>
      <c r="L41">
        <f t="shared" si="9"/>
        <v>258</v>
      </c>
      <c r="M41" s="3">
        <f t="shared" si="13"/>
        <v>0.1159563924677899</v>
      </c>
      <c r="N41" s="3">
        <f t="shared" si="10"/>
        <v>0.37264618434093161</v>
      </c>
    </row>
    <row r="42" spans="1:14" x14ac:dyDescent="0.2">
      <c r="A42" s="2">
        <v>42335</v>
      </c>
      <c r="B42">
        <v>270</v>
      </c>
      <c r="C42">
        <v>298</v>
      </c>
      <c r="D42">
        <v>171</v>
      </c>
      <c r="E42" s="3">
        <f t="shared" si="11"/>
        <v>0.13396481732070364</v>
      </c>
      <c r="F42">
        <v>88</v>
      </c>
      <c r="G42">
        <v>112</v>
      </c>
      <c r="H42">
        <v>53</v>
      </c>
      <c r="I42" s="3">
        <f t="shared" si="12"/>
        <v>0.13833992094861661</v>
      </c>
      <c r="J42">
        <f t="shared" si="7"/>
        <v>358</v>
      </c>
      <c r="K42">
        <f t="shared" si="8"/>
        <v>410</v>
      </c>
      <c r="L42">
        <f t="shared" si="9"/>
        <v>224</v>
      </c>
      <c r="M42" s="3">
        <f t="shared" si="13"/>
        <v>0.13508064516129031</v>
      </c>
      <c r="N42" s="3">
        <f t="shared" si="10"/>
        <v>0.41330645161290325</v>
      </c>
    </row>
    <row r="43" spans="1:14" x14ac:dyDescent="0.2">
      <c r="A43" s="2">
        <v>42328</v>
      </c>
      <c r="B43">
        <v>302</v>
      </c>
      <c r="C43">
        <v>264</v>
      </c>
      <c r="D43">
        <v>154</v>
      </c>
      <c r="E43" s="3">
        <f t="shared" si="11"/>
        <v>0.20555555555555555</v>
      </c>
      <c r="F43">
        <v>104</v>
      </c>
      <c r="G43">
        <v>109</v>
      </c>
      <c r="H43">
        <v>44</v>
      </c>
      <c r="I43" s="3">
        <f t="shared" si="12"/>
        <v>0.23346303501945526</v>
      </c>
      <c r="J43">
        <f t="shared" si="7"/>
        <v>406</v>
      </c>
      <c r="K43">
        <f t="shared" si="8"/>
        <v>373</v>
      </c>
      <c r="L43">
        <f t="shared" si="9"/>
        <v>198</v>
      </c>
      <c r="M43" s="3">
        <f t="shared" si="13"/>
        <v>0.21289662231320369</v>
      </c>
      <c r="N43" s="3">
        <f t="shared" si="10"/>
        <v>0.38178096212896623</v>
      </c>
    </row>
    <row r="44" spans="1:14" x14ac:dyDescent="0.2">
      <c r="A44" s="2">
        <v>42321</v>
      </c>
      <c r="B44">
        <v>310</v>
      </c>
      <c r="C44">
        <v>243</v>
      </c>
      <c r="D44">
        <v>172</v>
      </c>
      <c r="E44" s="3">
        <f t="shared" si="11"/>
        <v>0.19034482758620688</v>
      </c>
      <c r="F44">
        <v>125</v>
      </c>
      <c r="G44">
        <v>85</v>
      </c>
      <c r="H44">
        <v>47</v>
      </c>
      <c r="I44" s="3">
        <f t="shared" si="12"/>
        <v>0.30350194552529181</v>
      </c>
      <c r="J44">
        <f t="shared" ref="J44:J75" si="14">B44+F44</f>
        <v>435</v>
      </c>
      <c r="K44">
        <f t="shared" ref="K44:K75" si="15">C44+G44</f>
        <v>328</v>
      </c>
      <c r="L44">
        <f t="shared" ref="L44:L75" si="16">D44+H44</f>
        <v>219</v>
      </c>
      <c r="M44" s="3">
        <f t="shared" si="13"/>
        <v>0.21995926680244399</v>
      </c>
      <c r="N44" s="3">
        <f t="shared" ref="N44:N75" si="17">K44/SUM(J44:L44)</f>
        <v>0.33401221995926678</v>
      </c>
    </row>
    <row r="45" spans="1:14" x14ac:dyDescent="0.2">
      <c r="A45" s="2">
        <v>42314</v>
      </c>
      <c r="B45">
        <v>326</v>
      </c>
      <c r="C45">
        <v>246</v>
      </c>
      <c r="D45">
        <v>154</v>
      </c>
      <c r="E45" s="3">
        <f t="shared" si="11"/>
        <v>0.23691460055096419</v>
      </c>
      <c r="F45">
        <v>133</v>
      </c>
      <c r="G45">
        <v>89</v>
      </c>
      <c r="H45">
        <v>48</v>
      </c>
      <c r="I45" s="3">
        <f t="shared" si="12"/>
        <v>0.31481481481481483</v>
      </c>
      <c r="J45">
        <f t="shared" si="14"/>
        <v>459</v>
      </c>
      <c r="K45">
        <f t="shared" si="15"/>
        <v>335</v>
      </c>
      <c r="L45">
        <f t="shared" si="16"/>
        <v>202</v>
      </c>
      <c r="M45" s="3">
        <f t="shared" si="13"/>
        <v>0.25803212851405621</v>
      </c>
      <c r="N45" s="3">
        <f t="shared" si="17"/>
        <v>0.33634538152610444</v>
      </c>
    </row>
    <row r="46" spans="1:14" x14ac:dyDescent="0.2">
      <c r="A46" s="2">
        <v>42307</v>
      </c>
      <c r="B46">
        <v>304</v>
      </c>
      <c r="C46">
        <v>268</v>
      </c>
      <c r="D46">
        <v>147</v>
      </c>
      <c r="E46" s="3">
        <f t="shared" ref="E46:E78" si="18">(B46-D46)/SUM(B46:D46)</f>
        <v>0.21835883171070933</v>
      </c>
      <c r="F46">
        <v>111</v>
      </c>
      <c r="G46">
        <v>94</v>
      </c>
      <c r="H46">
        <v>49</v>
      </c>
      <c r="I46" s="3">
        <f t="shared" ref="I46:I78" si="19">(F46-H46)/SUM(F46:H46)</f>
        <v>0.24409448818897639</v>
      </c>
      <c r="J46">
        <f t="shared" si="14"/>
        <v>415</v>
      </c>
      <c r="K46">
        <f t="shared" si="15"/>
        <v>362</v>
      </c>
      <c r="L46">
        <f t="shared" si="16"/>
        <v>196</v>
      </c>
      <c r="M46" s="3">
        <f t="shared" ref="M46:M78" si="20">(J46-L46)/SUM(J46:L46)</f>
        <v>0.22507708119218911</v>
      </c>
      <c r="N46" s="3">
        <f t="shared" si="17"/>
        <v>0.37204522096608428</v>
      </c>
    </row>
    <row r="47" spans="1:14" x14ac:dyDescent="0.2">
      <c r="A47" s="2">
        <v>42300</v>
      </c>
      <c r="B47">
        <v>301</v>
      </c>
      <c r="C47">
        <v>257</v>
      </c>
      <c r="D47">
        <v>152</v>
      </c>
      <c r="E47" s="3">
        <f t="shared" si="18"/>
        <v>0.20985915492957746</v>
      </c>
      <c r="F47">
        <v>109</v>
      </c>
      <c r="G47">
        <v>98</v>
      </c>
      <c r="H47">
        <v>45</v>
      </c>
      <c r="I47" s="3">
        <f t="shared" si="19"/>
        <v>0.25396825396825395</v>
      </c>
      <c r="J47">
        <f t="shared" si="14"/>
        <v>410</v>
      </c>
      <c r="K47">
        <f t="shared" si="15"/>
        <v>355</v>
      </c>
      <c r="L47">
        <f t="shared" si="16"/>
        <v>197</v>
      </c>
      <c r="M47" s="3">
        <f t="shared" si="20"/>
        <v>0.22141372141372143</v>
      </c>
      <c r="N47" s="3">
        <f t="shared" si="17"/>
        <v>0.36902286902286902</v>
      </c>
    </row>
    <row r="48" spans="1:14" x14ac:dyDescent="0.2">
      <c r="A48" s="2">
        <v>42293</v>
      </c>
      <c r="B48">
        <v>292</v>
      </c>
      <c r="C48">
        <v>233</v>
      </c>
      <c r="D48">
        <v>187</v>
      </c>
      <c r="E48" s="3">
        <f t="shared" si="18"/>
        <v>0.14747191011235955</v>
      </c>
      <c r="F48">
        <v>110</v>
      </c>
      <c r="G48">
        <v>91</v>
      </c>
      <c r="H48">
        <v>61</v>
      </c>
      <c r="I48" s="3">
        <f t="shared" si="19"/>
        <v>0.18702290076335878</v>
      </c>
      <c r="J48">
        <f t="shared" si="14"/>
        <v>402</v>
      </c>
      <c r="K48">
        <f t="shared" si="15"/>
        <v>324</v>
      </c>
      <c r="L48">
        <f t="shared" si="16"/>
        <v>248</v>
      </c>
      <c r="M48" s="3">
        <f t="shared" si="20"/>
        <v>0.15811088295687886</v>
      </c>
      <c r="N48" s="3">
        <f t="shared" si="17"/>
        <v>0.3326488706365503</v>
      </c>
    </row>
    <row r="49" spans="1:14" x14ac:dyDescent="0.2">
      <c r="A49" s="2">
        <v>42286</v>
      </c>
      <c r="B49">
        <v>288</v>
      </c>
      <c r="C49">
        <v>230</v>
      </c>
      <c r="D49">
        <v>178</v>
      </c>
      <c r="E49" s="3">
        <f t="shared" si="18"/>
        <v>0.15804597701149425</v>
      </c>
      <c r="F49">
        <v>117</v>
      </c>
      <c r="G49">
        <v>85</v>
      </c>
      <c r="H49">
        <v>53</v>
      </c>
      <c r="I49" s="3">
        <f t="shared" si="19"/>
        <v>0.25098039215686274</v>
      </c>
      <c r="J49">
        <f t="shared" si="14"/>
        <v>405</v>
      </c>
      <c r="K49">
        <f t="shared" si="15"/>
        <v>315</v>
      </c>
      <c r="L49">
        <f t="shared" si="16"/>
        <v>231</v>
      </c>
      <c r="M49" s="3">
        <f t="shared" si="20"/>
        <v>0.18296529968454259</v>
      </c>
      <c r="N49" s="3">
        <f t="shared" si="17"/>
        <v>0.33123028391167192</v>
      </c>
    </row>
    <row r="50" spans="1:14" x14ac:dyDescent="0.2">
      <c r="A50" s="2">
        <v>42279</v>
      </c>
      <c r="B50">
        <v>267</v>
      </c>
      <c r="C50">
        <v>254</v>
      </c>
      <c r="D50">
        <v>185</v>
      </c>
      <c r="E50" s="3">
        <f t="shared" si="18"/>
        <v>0.11614730878186968</v>
      </c>
      <c r="F50">
        <v>132</v>
      </c>
      <c r="G50">
        <v>75</v>
      </c>
      <c r="H50">
        <v>42</v>
      </c>
      <c r="I50" s="3">
        <f t="shared" si="19"/>
        <v>0.36144578313253012</v>
      </c>
      <c r="J50">
        <f t="shared" si="14"/>
        <v>399</v>
      </c>
      <c r="K50">
        <f t="shared" si="15"/>
        <v>329</v>
      </c>
      <c r="L50">
        <f t="shared" si="16"/>
        <v>227</v>
      </c>
      <c r="M50" s="3">
        <f t="shared" si="20"/>
        <v>0.18010471204188483</v>
      </c>
      <c r="N50" s="3">
        <f t="shared" si="17"/>
        <v>0.34450261780104713</v>
      </c>
    </row>
    <row r="51" spans="1:14" x14ac:dyDescent="0.2">
      <c r="A51" s="2">
        <v>42272</v>
      </c>
      <c r="B51">
        <v>257</v>
      </c>
      <c r="C51">
        <v>254</v>
      </c>
      <c r="D51">
        <v>201</v>
      </c>
      <c r="E51" s="3">
        <f t="shared" si="18"/>
        <v>7.8651685393258425E-2</v>
      </c>
      <c r="F51">
        <v>115</v>
      </c>
      <c r="G51">
        <v>89</v>
      </c>
      <c r="H51">
        <v>47</v>
      </c>
      <c r="I51" s="3">
        <f t="shared" si="19"/>
        <v>0.27091633466135456</v>
      </c>
      <c r="J51">
        <f t="shared" si="14"/>
        <v>372</v>
      </c>
      <c r="K51">
        <f t="shared" si="15"/>
        <v>343</v>
      </c>
      <c r="L51">
        <f t="shared" si="16"/>
        <v>248</v>
      </c>
      <c r="M51" s="3">
        <f t="shared" si="20"/>
        <v>0.12876427829698858</v>
      </c>
      <c r="N51" s="3">
        <f t="shared" si="17"/>
        <v>0.35617860851505712</v>
      </c>
    </row>
    <row r="52" spans="1:14" x14ac:dyDescent="0.2">
      <c r="A52" s="2">
        <v>42265</v>
      </c>
      <c r="B52">
        <v>277</v>
      </c>
      <c r="C52">
        <v>255</v>
      </c>
      <c r="D52">
        <v>164</v>
      </c>
      <c r="E52" s="3">
        <f t="shared" si="18"/>
        <v>0.16235632183908047</v>
      </c>
      <c r="F52">
        <v>105</v>
      </c>
      <c r="G52">
        <v>96</v>
      </c>
      <c r="H52">
        <v>49</v>
      </c>
      <c r="I52" s="3">
        <f t="shared" si="19"/>
        <v>0.224</v>
      </c>
      <c r="J52">
        <f t="shared" si="14"/>
        <v>382</v>
      </c>
      <c r="K52">
        <f t="shared" si="15"/>
        <v>351</v>
      </c>
      <c r="L52">
        <f t="shared" si="16"/>
        <v>213</v>
      </c>
      <c r="M52" s="3">
        <f t="shared" si="20"/>
        <v>0.17864693446088795</v>
      </c>
      <c r="N52" s="3">
        <f t="shared" si="17"/>
        <v>0.37103594080338265</v>
      </c>
    </row>
    <row r="53" spans="1:14" x14ac:dyDescent="0.2">
      <c r="A53" s="2">
        <v>42258</v>
      </c>
      <c r="B53">
        <v>278</v>
      </c>
      <c r="C53">
        <v>259</v>
      </c>
      <c r="D53">
        <v>181</v>
      </c>
      <c r="E53" s="3">
        <f t="shared" si="18"/>
        <v>0.13509749303621169</v>
      </c>
      <c r="F53">
        <v>105</v>
      </c>
      <c r="G53">
        <v>79</v>
      </c>
      <c r="H53">
        <v>52</v>
      </c>
      <c r="I53" s="3">
        <f t="shared" si="19"/>
        <v>0.22457627118644069</v>
      </c>
      <c r="J53">
        <f t="shared" si="14"/>
        <v>383</v>
      </c>
      <c r="K53">
        <f t="shared" si="15"/>
        <v>338</v>
      </c>
      <c r="L53">
        <f t="shared" si="16"/>
        <v>233</v>
      </c>
      <c r="M53" s="3">
        <f t="shared" si="20"/>
        <v>0.15723270440251572</v>
      </c>
      <c r="N53" s="3">
        <f t="shared" si="17"/>
        <v>0.35429769392033544</v>
      </c>
    </row>
    <row r="54" spans="1:14" x14ac:dyDescent="0.2">
      <c r="A54" s="2">
        <v>42251</v>
      </c>
      <c r="B54">
        <v>296</v>
      </c>
      <c r="C54">
        <v>213</v>
      </c>
      <c r="D54">
        <v>178</v>
      </c>
      <c r="E54" s="3">
        <f t="shared" si="18"/>
        <v>0.1717612809315866</v>
      </c>
      <c r="F54">
        <v>111</v>
      </c>
      <c r="G54">
        <v>79</v>
      </c>
      <c r="H54">
        <v>48</v>
      </c>
      <c r="I54" s="3">
        <f t="shared" si="19"/>
        <v>0.26470588235294118</v>
      </c>
      <c r="J54">
        <f t="shared" si="14"/>
        <v>407</v>
      </c>
      <c r="K54">
        <f t="shared" si="15"/>
        <v>292</v>
      </c>
      <c r="L54">
        <f t="shared" si="16"/>
        <v>226</v>
      </c>
      <c r="M54" s="3">
        <f t="shared" si="20"/>
        <v>0.19567567567567568</v>
      </c>
      <c r="N54" s="3">
        <f t="shared" si="17"/>
        <v>0.31567567567567567</v>
      </c>
    </row>
    <row r="55" spans="1:14" x14ac:dyDescent="0.2">
      <c r="A55" s="2">
        <v>42244</v>
      </c>
      <c r="B55">
        <v>302</v>
      </c>
      <c r="C55">
        <v>219</v>
      </c>
      <c r="D55">
        <v>180</v>
      </c>
      <c r="E55" s="3">
        <f t="shared" si="18"/>
        <v>0.17403708987161198</v>
      </c>
      <c r="F55">
        <v>98</v>
      </c>
      <c r="G55">
        <v>87</v>
      </c>
      <c r="H55">
        <v>53</v>
      </c>
      <c r="I55" s="3">
        <f t="shared" si="19"/>
        <v>0.18907563025210083</v>
      </c>
      <c r="J55">
        <f t="shared" si="14"/>
        <v>400</v>
      </c>
      <c r="K55">
        <f t="shared" si="15"/>
        <v>306</v>
      </c>
      <c r="L55">
        <f t="shared" si="16"/>
        <v>233</v>
      </c>
      <c r="M55" s="3">
        <f t="shared" si="20"/>
        <v>0.17784877529286475</v>
      </c>
      <c r="N55" s="3">
        <f t="shared" si="17"/>
        <v>0.32587859424920129</v>
      </c>
    </row>
    <row r="56" spans="1:14" x14ac:dyDescent="0.2">
      <c r="A56" s="2">
        <v>42237</v>
      </c>
      <c r="B56">
        <v>255</v>
      </c>
      <c r="C56">
        <v>252</v>
      </c>
      <c r="D56">
        <v>177</v>
      </c>
      <c r="E56" s="3">
        <f t="shared" si="18"/>
        <v>0.11403508771929824</v>
      </c>
      <c r="F56">
        <v>100</v>
      </c>
      <c r="G56">
        <v>85</v>
      </c>
      <c r="H56">
        <v>48</v>
      </c>
      <c r="I56" s="3">
        <f t="shared" si="19"/>
        <v>0.22317596566523606</v>
      </c>
      <c r="J56">
        <f t="shared" si="14"/>
        <v>355</v>
      </c>
      <c r="K56">
        <f t="shared" si="15"/>
        <v>337</v>
      </c>
      <c r="L56">
        <f t="shared" si="16"/>
        <v>225</v>
      </c>
      <c r="M56" s="3">
        <f t="shared" si="20"/>
        <v>0.14176663031624864</v>
      </c>
      <c r="N56" s="3">
        <f t="shared" si="17"/>
        <v>0.36750272628135222</v>
      </c>
    </row>
    <row r="57" spans="1:14" x14ac:dyDescent="0.2">
      <c r="A57" s="2">
        <v>42230</v>
      </c>
      <c r="B57">
        <v>282</v>
      </c>
      <c r="C57">
        <v>239</v>
      </c>
      <c r="D57">
        <v>180</v>
      </c>
      <c r="E57" s="3">
        <f t="shared" si="18"/>
        <v>0.14550641940085593</v>
      </c>
      <c r="F57">
        <v>95</v>
      </c>
      <c r="G57">
        <v>89</v>
      </c>
      <c r="H57">
        <v>61</v>
      </c>
      <c r="I57" s="3">
        <f t="shared" si="19"/>
        <v>0.13877551020408163</v>
      </c>
      <c r="J57">
        <f t="shared" si="14"/>
        <v>377</v>
      </c>
      <c r="K57">
        <f t="shared" si="15"/>
        <v>328</v>
      </c>
      <c r="L57">
        <f t="shared" si="16"/>
        <v>241</v>
      </c>
      <c r="M57" s="3">
        <f t="shared" si="20"/>
        <v>0.14376321353065538</v>
      </c>
      <c r="N57" s="3">
        <f t="shared" si="17"/>
        <v>0.34672304439746299</v>
      </c>
    </row>
    <row r="58" spans="1:14" x14ac:dyDescent="0.2">
      <c r="A58" s="2">
        <v>42223</v>
      </c>
      <c r="B58">
        <v>275</v>
      </c>
      <c r="C58">
        <v>256</v>
      </c>
      <c r="D58">
        <v>173</v>
      </c>
      <c r="E58" s="3">
        <f t="shared" si="18"/>
        <v>0.14488636363636365</v>
      </c>
      <c r="F58">
        <v>104</v>
      </c>
      <c r="G58">
        <v>95</v>
      </c>
      <c r="H58">
        <v>51</v>
      </c>
      <c r="I58" s="3">
        <f t="shared" si="19"/>
        <v>0.21199999999999999</v>
      </c>
      <c r="J58">
        <f t="shared" si="14"/>
        <v>379</v>
      </c>
      <c r="K58">
        <f t="shared" si="15"/>
        <v>351</v>
      </c>
      <c r="L58">
        <f t="shared" si="16"/>
        <v>224</v>
      </c>
      <c r="M58" s="3">
        <f t="shared" si="20"/>
        <v>0.16247379454926625</v>
      </c>
      <c r="N58" s="3">
        <f t="shared" si="17"/>
        <v>0.36792452830188677</v>
      </c>
    </row>
    <row r="59" spans="1:14" x14ac:dyDescent="0.2">
      <c r="A59" s="2">
        <v>42216</v>
      </c>
      <c r="B59">
        <v>243</v>
      </c>
      <c r="C59">
        <v>244</v>
      </c>
      <c r="D59">
        <v>174</v>
      </c>
      <c r="E59" s="3">
        <f t="shared" si="18"/>
        <v>0.1043872919818457</v>
      </c>
      <c r="F59">
        <v>118</v>
      </c>
      <c r="G59">
        <v>77</v>
      </c>
      <c r="H59">
        <v>43</v>
      </c>
      <c r="I59" s="3">
        <f t="shared" si="19"/>
        <v>0.31512605042016806</v>
      </c>
      <c r="J59">
        <f t="shared" si="14"/>
        <v>361</v>
      </c>
      <c r="K59">
        <f t="shared" si="15"/>
        <v>321</v>
      </c>
      <c r="L59">
        <f t="shared" si="16"/>
        <v>217</v>
      </c>
      <c r="M59" s="3">
        <f t="shared" si="20"/>
        <v>0.16017797552836485</v>
      </c>
      <c r="N59" s="3">
        <f t="shared" si="17"/>
        <v>0.35706340378197998</v>
      </c>
    </row>
    <row r="60" spans="1:14" x14ac:dyDescent="0.2">
      <c r="A60" s="2">
        <v>42209</v>
      </c>
      <c r="B60">
        <v>320</v>
      </c>
      <c r="C60">
        <v>228</v>
      </c>
      <c r="D60">
        <v>170</v>
      </c>
      <c r="E60" s="3">
        <f t="shared" si="18"/>
        <v>0.20891364902506965</v>
      </c>
      <c r="F60">
        <v>116</v>
      </c>
      <c r="G60">
        <v>88</v>
      </c>
      <c r="H60">
        <v>44</v>
      </c>
      <c r="I60" s="3">
        <f t="shared" si="19"/>
        <v>0.29032258064516131</v>
      </c>
      <c r="J60">
        <f t="shared" si="14"/>
        <v>436</v>
      </c>
      <c r="K60">
        <f t="shared" si="15"/>
        <v>316</v>
      </c>
      <c r="L60">
        <f t="shared" si="16"/>
        <v>214</v>
      </c>
      <c r="M60" s="3">
        <f t="shared" si="20"/>
        <v>0.22981366459627328</v>
      </c>
      <c r="N60" s="3">
        <f t="shared" si="17"/>
        <v>0.32712215320910976</v>
      </c>
    </row>
    <row r="61" spans="1:14" x14ac:dyDescent="0.2">
      <c r="A61" s="2">
        <v>42202</v>
      </c>
      <c r="B61">
        <v>327</v>
      </c>
      <c r="C61">
        <v>237</v>
      </c>
      <c r="D61">
        <v>135</v>
      </c>
      <c r="E61" s="3">
        <f t="shared" si="18"/>
        <v>0.27467811158798283</v>
      </c>
      <c r="F61">
        <v>109</v>
      </c>
      <c r="G61">
        <v>99</v>
      </c>
      <c r="H61">
        <v>36</v>
      </c>
      <c r="I61" s="3">
        <f t="shared" si="19"/>
        <v>0.29918032786885246</v>
      </c>
      <c r="J61">
        <f t="shared" si="14"/>
        <v>436</v>
      </c>
      <c r="K61">
        <f t="shared" si="15"/>
        <v>336</v>
      </c>
      <c r="L61">
        <f t="shared" si="16"/>
        <v>171</v>
      </c>
      <c r="M61" s="3">
        <f t="shared" si="20"/>
        <v>0.28101802757158006</v>
      </c>
      <c r="N61" s="3">
        <f t="shared" si="17"/>
        <v>0.35630965005302229</v>
      </c>
    </row>
    <row r="62" spans="1:14" x14ac:dyDescent="0.2">
      <c r="A62" s="2">
        <v>42195</v>
      </c>
      <c r="B62">
        <v>318</v>
      </c>
      <c r="C62">
        <v>255</v>
      </c>
      <c r="D62">
        <v>135</v>
      </c>
      <c r="E62" s="3">
        <f t="shared" si="18"/>
        <v>0.25847457627118642</v>
      </c>
      <c r="F62">
        <v>103</v>
      </c>
      <c r="G62">
        <v>95</v>
      </c>
      <c r="H62">
        <v>42</v>
      </c>
      <c r="I62" s="3">
        <f t="shared" si="19"/>
        <v>0.25416666666666665</v>
      </c>
      <c r="J62">
        <f t="shared" si="14"/>
        <v>421</v>
      </c>
      <c r="K62">
        <f t="shared" si="15"/>
        <v>350</v>
      </c>
      <c r="L62">
        <f t="shared" si="16"/>
        <v>177</v>
      </c>
      <c r="M62" s="3">
        <f t="shared" si="20"/>
        <v>0.25738396624472576</v>
      </c>
      <c r="N62" s="3">
        <f t="shared" si="17"/>
        <v>0.36919831223628691</v>
      </c>
    </row>
    <row r="63" spans="1:14" x14ac:dyDescent="0.2">
      <c r="A63" s="2">
        <v>42188</v>
      </c>
      <c r="B63">
        <v>328</v>
      </c>
      <c r="C63">
        <v>253</v>
      </c>
      <c r="D63">
        <v>144</v>
      </c>
      <c r="E63" s="3">
        <f t="shared" si="18"/>
        <v>0.25379310344827588</v>
      </c>
      <c r="F63">
        <v>113</v>
      </c>
      <c r="G63">
        <v>94</v>
      </c>
      <c r="H63">
        <v>37</v>
      </c>
      <c r="I63" s="3">
        <f t="shared" si="19"/>
        <v>0.31147540983606559</v>
      </c>
      <c r="J63">
        <f t="shared" si="14"/>
        <v>441</v>
      </c>
      <c r="K63">
        <f t="shared" si="15"/>
        <v>347</v>
      </c>
      <c r="L63">
        <f t="shared" si="16"/>
        <v>181</v>
      </c>
      <c r="M63" s="3">
        <f t="shared" si="20"/>
        <v>0.26831785345717235</v>
      </c>
      <c r="N63" s="3">
        <f t="shared" si="17"/>
        <v>0.35810113519091846</v>
      </c>
    </row>
    <row r="64" spans="1:14" x14ac:dyDescent="0.2">
      <c r="A64" s="2">
        <v>42181</v>
      </c>
      <c r="B64">
        <v>341</v>
      </c>
      <c r="C64">
        <v>234</v>
      </c>
      <c r="D64">
        <v>135</v>
      </c>
      <c r="E64" s="3">
        <f t="shared" si="18"/>
        <v>0.29014084507042254</v>
      </c>
      <c r="F64">
        <v>125</v>
      </c>
      <c r="G64">
        <v>70</v>
      </c>
      <c r="H64">
        <v>39</v>
      </c>
      <c r="I64" s="3">
        <f t="shared" si="19"/>
        <v>0.36752136752136755</v>
      </c>
      <c r="J64">
        <f t="shared" si="14"/>
        <v>466</v>
      </c>
      <c r="K64">
        <f t="shared" si="15"/>
        <v>304</v>
      </c>
      <c r="L64">
        <f t="shared" si="16"/>
        <v>174</v>
      </c>
      <c r="M64" s="3">
        <f t="shared" si="20"/>
        <v>0.30932203389830509</v>
      </c>
      <c r="N64" s="3">
        <f t="shared" si="17"/>
        <v>0.32203389830508472</v>
      </c>
    </row>
    <row r="65" spans="1:14" x14ac:dyDescent="0.2">
      <c r="A65" s="2">
        <v>42174</v>
      </c>
      <c r="B65">
        <v>351</v>
      </c>
      <c r="C65">
        <v>254</v>
      </c>
      <c r="D65">
        <v>126</v>
      </c>
      <c r="E65" s="3">
        <f t="shared" si="18"/>
        <v>0.30779753761969902</v>
      </c>
      <c r="F65">
        <v>123</v>
      </c>
      <c r="G65">
        <v>81</v>
      </c>
      <c r="H65">
        <v>40</v>
      </c>
      <c r="I65" s="3">
        <f t="shared" si="19"/>
        <v>0.3401639344262295</v>
      </c>
      <c r="J65">
        <f t="shared" si="14"/>
        <v>474</v>
      </c>
      <c r="K65">
        <f t="shared" si="15"/>
        <v>335</v>
      </c>
      <c r="L65">
        <f t="shared" si="16"/>
        <v>166</v>
      </c>
      <c r="M65" s="3">
        <f t="shared" si="20"/>
        <v>0.31589743589743591</v>
      </c>
      <c r="N65" s="3">
        <f t="shared" si="17"/>
        <v>0.34358974358974359</v>
      </c>
    </row>
    <row r="66" spans="1:14" x14ac:dyDescent="0.2">
      <c r="A66" s="2">
        <v>42167</v>
      </c>
      <c r="B66">
        <v>286</v>
      </c>
      <c r="C66">
        <v>263</v>
      </c>
      <c r="D66">
        <v>152</v>
      </c>
      <c r="E66" s="3">
        <f t="shared" si="18"/>
        <v>0.19115549215406563</v>
      </c>
      <c r="F66">
        <v>125</v>
      </c>
      <c r="G66">
        <v>71</v>
      </c>
      <c r="H66">
        <v>43</v>
      </c>
      <c r="I66" s="3">
        <f t="shared" si="19"/>
        <v>0.34309623430962344</v>
      </c>
      <c r="J66">
        <f t="shared" si="14"/>
        <v>411</v>
      </c>
      <c r="K66">
        <f t="shared" si="15"/>
        <v>334</v>
      </c>
      <c r="L66">
        <f t="shared" si="16"/>
        <v>195</v>
      </c>
      <c r="M66" s="3">
        <f t="shared" si="20"/>
        <v>0.22978723404255319</v>
      </c>
      <c r="N66" s="3">
        <f t="shared" si="17"/>
        <v>0.35531914893617023</v>
      </c>
    </row>
    <row r="67" spans="1:14" x14ac:dyDescent="0.2">
      <c r="A67" s="2">
        <v>42160</v>
      </c>
      <c r="B67">
        <v>263</v>
      </c>
      <c r="C67">
        <v>249</v>
      </c>
      <c r="D67">
        <v>146</v>
      </c>
      <c r="E67" s="3">
        <f t="shared" si="18"/>
        <v>0.17781155015197569</v>
      </c>
      <c r="F67">
        <v>104</v>
      </c>
      <c r="G67">
        <v>77</v>
      </c>
      <c r="H67">
        <v>35</v>
      </c>
      <c r="I67" s="3">
        <f t="shared" si="19"/>
        <v>0.31944444444444442</v>
      </c>
      <c r="J67">
        <f t="shared" si="14"/>
        <v>367</v>
      </c>
      <c r="K67">
        <f t="shared" si="15"/>
        <v>326</v>
      </c>
      <c r="L67">
        <f t="shared" si="16"/>
        <v>181</v>
      </c>
      <c r="M67" s="3">
        <f t="shared" si="20"/>
        <v>0.21281464530892449</v>
      </c>
      <c r="N67" s="3">
        <f t="shared" si="17"/>
        <v>0.37299771167048057</v>
      </c>
    </row>
    <row r="68" spans="1:14" x14ac:dyDescent="0.2">
      <c r="A68" s="2">
        <v>42153</v>
      </c>
      <c r="B68">
        <v>285</v>
      </c>
      <c r="C68">
        <v>255</v>
      </c>
      <c r="D68">
        <v>161</v>
      </c>
      <c r="E68" s="3">
        <f t="shared" si="18"/>
        <v>0.17689015691868759</v>
      </c>
      <c r="F68">
        <v>120</v>
      </c>
      <c r="G68">
        <v>81</v>
      </c>
      <c r="H68">
        <v>44</v>
      </c>
      <c r="I68" s="3">
        <f t="shared" si="19"/>
        <v>0.31020408163265306</v>
      </c>
      <c r="J68">
        <f t="shared" si="14"/>
        <v>405</v>
      </c>
      <c r="K68">
        <f t="shared" si="15"/>
        <v>336</v>
      </c>
      <c r="L68">
        <f t="shared" si="16"/>
        <v>205</v>
      </c>
      <c r="M68" s="3">
        <f t="shared" si="20"/>
        <v>0.21141649048625794</v>
      </c>
      <c r="N68" s="3">
        <f t="shared" si="17"/>
        <v>0.35517970401691334</v>
      </c>
    </row>
    <row r="69" spans="1:14" x14ac:dyDescent="0.2">
      <c r="A69" s="2">
        <v>42146</v>
      </c>
      <c r="B69">
        <v>314</v>
      </c>
      <c r="C69">
        <v>258</v>
      </c>
      <c r="D69">
        <v>146</v>
      </c>
      <c r="E69" s="3">
        <f t="shared" si="18"/>
        <v>0.23398328690807799</v>
      </c>
      <c r="F69">
        <v>123</v>
      </c>
      <c r="G69">
        <v>77</v>
      </c>
      <c r="H69">
        <v>39</v>
      </c>
      <c r="I69" s="3">
        <f t="shared" si="19"/>
        <v>0.35146443514644349</v>
      </c>
      <c r="J69">
        <f t="shared" si="14"/>
        <v>437</v>
      </c>
      <c r="K69">
        <f t="shared" si="15"/>
        <v>335</v>
      </c>
      <c r="L69">
        <f t="shared" si="16"/>
        <v>185</v>
      </c>
      <c r="M69" s="3">
        <f t="shared" si="20"/>
        <v>0.26332288401253917</v>
      </c>
      <c r="N69" s="3">
        <f t="shared" si="17"/>
        <v>0.35005224660397072</v>
      </c>
    </row>
    <row r="70" spans="1:14" x14ac:dyDescent="0.2">
      <c r="A70" s="2">
        <v>42139</v>
      </c>
      <c r="B70">
        <v>327</v>
      </c>
      <c r="C70">
        <v>239</v>
      </c>
      <c r="D70">
        <v>139</v>
      </c>
      <c r="E70" s="3">
        <f t="shared" si="18"/>
        <v>0.26666666666666666</v>
      </c>
      <c r="F70">
        <v>105</v>
      </c>
      <c r="G70">
        <v>66</v>
      </c>
      <c r="H70">
        <v>29</v>
      </c>
      <c r="I70" s="3">
        <f t="shared" si="19"/>
        <v>0.38</v>
      </c>
      <c r="J70">
        <f t="shared" si="14"/>
        <v>432</v>
      </c>
      <c r="K70">
        <f t="shared" si="15"/>
        <v>305</v>
      </c>
      <c r="L70">
        <f t="shared" si="16"/>
        <v>168</v>
      </c>
      <c r="M70" s="3">
        <f t="shared" si="20"/>
        <v>0.29171270718232045</v>
      </c>
      <c r="N70" s="3">
        <f t="shared" si="17"/>
        <v>0.33701657458563539</v>
      </c>
    </row>
    <row r="71" spans="1:14" x14ac:dyDescent="0.2">
      <c r="A71" s="2">
        <v>42132</v>
      </c>
      <c r="B71">
        <v>336</v>
      </c>
      <c r="C71">
        <v>248</v>
      </c>
      <c r="D71">
        <v>137</v>
      </c>
      <c r="E71" s="3">
        <f t="shared" si="18"/>
        <v>0.27600554785020803</v>
      </c>
      <c r="F71">
        <v>135</v>
      </c>
      <c r="G71">
        <v>68</v>
      </c>
      <c r="H71">
        <v>35</v>
      </c>
      <c r="I71" s="3">
        <f t="shared" si="19"/>
        <v>0.42016806722689076</v>
      </c>
      <c r="J71">
        <f t="shared" si="14"/>
        <v>471</v>
      </c>
      <c r="K71">
        <f t="shared" si="15"/>
        <v>316</v>
      </c>
      <c r="L71">
        <f t="shared" si="16"/>
        <v>172</v>
      </c>
      <c r="M71" s="3">
        <f t="shared" si="20"/>
        <v>0.31178310740354537</v>
      </c>
      <c r="N71" s="3">
        <f t="shared" si="17"/>
        <v>0.3295099061522419</v>
      </c>
    </row>
    <row r="72" spans="1:14" x14ac:dyDescent="0.2">
      <c r="A72" s="2">
        <v>42125</v>
      </c>
      <c r="B72">
        <v>348</v>
      </c>
      <c r="C72">
        <v>251</v>
      </c>
      <c r="D72">
        <v>125</v>
      </c>
      <c r="E72" s="3">
        <f t="shared" si="18"/>
        <v>0.30801104972375692</v>
      </c>
      <c r="F72">
        <v>130</v>
      </c>
      <c r="G72">
        <v>77</v>
      </c>
      <c r="H72">
        <v>27</v>
      </c>
      <c r="I72" s="3">
        <f t="shared" si="19"/>
        <v>0.44017094017094016</v>
      </c>
      <c r="J72">
        <f t="shared" si="14"/>
        <v>478</v>
      </c>
      <c r="K72">
        <f t="shared" si="15"/>
        <v>328</v>
      </c>
      <c r="L72">
        <f t="shared" si="16"/>
        <v>152</v>
      </c>
      <c r="M72" s="3">
        <f t="shared" si="20"/>
        <v>0.34029227557411273</v>
      </c>
      <c r="N72" s="3">
        <f t="shared" si="17"/>
        <v>0.34237995824634654</v>
      </c>
    </row>
    <row r="73" spans="1:14" x14ac:dyDescent="0.2">
      <c r="A73" s="2">
        <v>42118</v>
      </c>
      <c r="B73">
        <v>320</v>
      </c>
      <c r="C73">
        <v>263</v>
      </c>
      <c r="D73">
        <v>123</v>
      </c>
      <c r="E73" s="3">
        <f t="shared" si="18"/>
        <v>0.27903682719546741</v>
      </c>
      <c r="F73">
        <v>141</v>
      </c>
      <c r="G73">
        <v>74</v>
      </c>
      <c r="H73">
        <v>36</v>
      </c>
      <c r="I73" s="3">
        <f t="shared" si="19"/>
        <v>0.41832669322709165</v>
      </c>
      <c r="J73">
        <f t="shared" si="14"/>
        <v>461</v>
      </c>
      <c r="K73">
        <f t="shared" si="15"/>
        <v>337</v>
      </c>
      <c r="L73">
        <f t="shared" si="16"/>
        <v>159</v>
      </c>
      <c r="M73" s="3">
        <f t="shared" si="20"/>
        <v>0.31556948798328111</v>
      </c>
      <c r="N73" s="3">
        <f t="shared" si="17"/>
        <v>0.35214211076280044</v>
      </c>
    </row>
    <row r="74" spans="1:14" x14ac:dyDescent="0.2">
      <c r="A74" s="2">
        <v>42111</v>
      </c>
      <c r="B74">
        <v>281</v>
      </c>
      <c r="C74">
        <v>281</v>
      </c>
      <c r="D74">
        <v>132</v>
      </c>
      <c r="E74" s="3">
        <f t="shared" si="18"/>
        <v>0.21469740634005763</v>
      </c>
      <c r="F74">
        <v>114</v>
      </c>
      <c r="G74">
        <v>92</v>
      </c>
      <c r="H74">
        <v>33</v>
      </c>
      <c r="I74" s="3">
        <f t="shared" si="19"/>
        <v>0.33891213389121339</v>
      </c>
      <c r="J74">
        <f t="shared" si="14"/>
        <v>395</v>
      </c>
      <c r="K74">
        <f t="shared" si="15"/>
        <v>373</v>
      </c>
      <c r="L74">
        <f t="shared" si="16"/>
        <v>165</v>
      </c>
      <c r="M74" s="3">
        <f t="shared" si="20"/>
        <v>0.2465166130760986</v>
      </c>
      <c r="N74" s="3">
        <f t="shared" si="17"/>
        <v>0.39978563772775993</v>
      </c>
    </row>
    <row r="75" spans="1:14" x14ac:dyDescent="0.2">
      <c r="A75" s="2">
        <v>42104</v>
      </c>
      <c r="B75">
        <v>274</v>
      </c>
      <c r="C75">
        <v>288</v>
      </c>
      <c r="D75">
        <v>131</v>
      </c>
      <c r="E75" s="3">
        <f t="shared" si="18"/>
        <v>0.20634920634920634</v>
      </c>
      <c r="F75">
        <v>97</v>
      </c>
      <c r="G75">
        <v>99</v>
      </c>
      <c r="H75">
        <v>30</v>
      </c>
      <c r="I75" s="3">
        <f t="shared" si="19"/>
        <v>0.29646017699115046</v>
      </c>
      <c r="J75">
        <f t="shared" si="14"/>
        <v>371</v>
      </c>
      <c r="K75">
        <f t="shared" si="15"/>
        <v>387</v>
      </c>
      <c r="L75">
        <f t="shared" si="16"/>
        <v>161</v>
      </c>
      <c r="M75" s="3">
        <f t="shared" si="20"/>
        <v>0.22850924918389554</v>
      </c>
      <c r="N75" s="3">
        <f t="shared" si="17"/>
        <v>0.42110990206746463</v>
      </c>
    </row>
    <row r="76" spans="1:14" x14ac:dyDescent="0.2">
      <c r="A76" s="2">
        <v>42097</v>
      </c>
      <c r="B76">
        <v>278</v>
      </c>
      <c r="C76">
        <v>265</v>
      </c>
      <c r="D76">
        <v>143</v>
      </c>
      <c r="E76" s="3">
        <f t="shared" si="18"/>
        <v>0.1967930029154519</v>
      </c>
      <c r="F76">
        <v>108</v>
      </c>
      <c r="G76">
        <v>81</v>
      </c>
      <c r="H76">
        <v>29</v>
      </c>
      <c r="I76" s="3">
        <f t="shared" si="19"/>
        <v>0.36238532110091742</v>
      </c>
      <c r="J76">
        <f t="shared" ref="J76:J107" si="21">B76+F76</f>
        <v>386</v>
      </c>
      <c r="K76">
        <f t="shared" ref="K76:K107" si="22">C76+G76</f>
        <v>346</v>
      </c>
      <c r="L76">
        <f t="shared" ref="L76:L107" si="23">D76+H76</f>
        <v>172</v>
      </c>
      <c r="M76" s="3">
        <f t="shared" si="20"/>
        <v>0.23672566371681417</v>
      </c>
      <c r="N76" s="3">
        <f t="shared" ref="N76:N107" si="24">K76/SUM(J76:L76)</f>
        <v>0.38274336283185839</v>
      </c>
    </row>
    <row r="77" spans="1:14" x14ac:dyDescent="0.2">
      <c r="A77" s="2">
        <v>42090</v>
      </c>
      <c r="B77">
        <v>311</v>
      </c>
      <c r="C77">
        <v>283</v>
      </c>
      <c r="D77">
        <v>140</v>
      </c>
      <c r="E77" s="3">
        <f t="shared" si="18"/>
        <v>0.2329700272479564</v>
      </c>
      <c r="F77">
        <v>110</v>
      </c>
      <c r="G77">
        <v>95</v>
      </c>
      <c r="H77">
        <v>31</v>
      </c>
      <c r="I77" s="3">
        <f t="shared" si="19"/>
        <v>0.3347457627118644</v>
      </c>
      <c r="J77">
        <f t="shared" si="21"/>
        <v>421</v>
      </c>
      <c r="K77">
        <f t="shared" si="22"/>
        <v>378</v>
      </c>
      <c r="L77">
        <f t="shared" si="23"/>
        <v>171</v>
      </c>
      <c r="M77" s="3">
        <f t="shared" si="20"/>
        <v>0.25773195876288657</v>
      </c>
      <c r="N77" s="3">
        <f t="shared" si="24"/>
        <v>0.38969072164948454</v>
      </c>
    </row>
    <row r="78" spans="1:14" x14ac:dyDescent="0.2">
      <c r="A78" s="2">
        <v>42083</v>
      </c>
      <c r="B78">
        <v>297</v>
      </c>
      <c r="C78">
        <v>278</v>
      </c>
      <c r="D78">
        <v>152</v>
      </c>
      <c r="E78" s="3">
        <f t="shared" si="18"/>
        <v>0.19944979367262725</v>
      </c>
      <c r="F78">
        <v>107</v>
      </c>
      <c r="G78">
        <v>96</v>
      </c>
      <c r="H78">
        <v>43</v>
      </c>
      <c r="I78" s="3">
        <f t="shared" si="19"/>
        <v>0.26016260162601629</v>
      </c>
      <c r="J78">
        <f t="shared" si="21"/>
        <v>404</v>
      </c>
      <c r="K78">
        <f t="shared" si="22"/>
        <v>374</v>
      </c>
      <c r="L78">
        <f t="shared" si="23"/>
        <v>195</v>
      </c>
      <c r="M78" s="3">
        <f t="shared" si="20"/>
        <v>0.21479958890030831</v>
      </c>
      <c r="N78" s="3">
        <f t="shared" si="24"/>
        <v>0.38437821171634123</v>
      </c>
    </row>
    <row r="79" spans="1:14" x14ac:dyDescent="0.2">
      <c r="A79" s="2">
        <v>42076</v>
      </c>
      <c r="B79">
        <v>286</v>
      </c>
      <c r="C79">
        <v>294</v>
      </c>
      <c r="D79">
        <v>167</v>
      </c>
      <c r="E79" s="3">
        <f t="shared" ref="E79:E111" si="25">(B79-D79)/SUM(B79:D79)</f>
        <v>0.15930388219544847</v>
      </c>
      <c r="F79">
        <v>94</v>
      </c>
      <c r="G79">
        <v>98</v>
      </c>
      <c r="H79">
        <v>42</v>
      </c>
      <c r="I79" s="3">
        <f t="shared" ref="I79:I111" si="26">(F79-H79)/SUM(F79:H79)</f>
        <v>0.22222222222222221</v>
      </c>
      <c r="J79">
        <f t="shared" si="21"/>
        <v>380</v>
      </c>
      <c r="K79">
        <f t="shared" si="22"/>
        <v>392</v>
      </c>
      <c r="L79">
        <f t="shared" si="23"/>
        <v>209</v>
      </c>
      <c r="M79" s="3">
        <f t="shared" ref="M79:M111" si="27">(J79-L79)/SUM(J79:L79)</f>
        <v>0.1743119266055046</v>
      </c>
      <c r="N79" s="3">
        <f t="shared" si="24"/>
        <v>0.39959225280326199</v>
      </c>
    </row>
    <row r="80" spans="1:14" x14ac:dyDescent="0.2">
      <c r="A80" s="2">
        <v>42069</v>
      </c>
      <c r="B80">
        <v>312</v>
      </c>
      <c r="C80">
        <v>262</v>
      </c>
      <c r="D80">
        <v>148</v>
      </c>
      <c r="E80" s="3">
        <f t="shared" si="25"/>
        <v>0.22714681440443213</v>
      </c>
      <c r="F80">
        <v>121</v>
      </c>
      <c r="G80">
        <v>98</v>
      </c>
      <c r="H80">
        <v>35</v>
      </c>
      <c r="I80" s="3">
        <f t="shared" si="26"/>
        <v>0.33858267716535434</v>
      </c>
      <c r="J80">
        <f t="shared" si="21"/>
        <v>433</v>
      </c>
      <c r="K80">
        <f t="shared" si="22"/>
        <v>360</v>
      </c>
      <c r="L80">
        <f t="shared" si="23"/>
        <v>183</v>
      </c>
      <c r="M80" s="3">
        <f t="shared" si="27"/>
        <v>0.25614754098360654</v>
      </c>
      <c r="N80" s="3">
        <f t="shared" si="24"/>
        <v>0.36885245901639346</v>
      </c>
    </row>
    <row r="81" spans="1:14" x14ac:dyDescent="0.2">
      <c r="A81" s="2">
        <v>42062</v>
      </c>
      <c r="B81">
        <v>309</v>
      </c>
      <c r="C81">
        <v>263</v>
      </c>
      <c r="D81">
        <v>138</v>
      </c>
      <c r="E81" s="3">
        <f t="shared" si="25"/>
        <v>0.24084507042253522</v>
      </c>
      <c r="F81">
        <v>126</v>
      </c>
      <c r="G81">
        <v>84</v>
      </c>
      <c r="H81">
        <v>24</v>
      </c>
      <c r="I81" s="3">
        <f t="shared" si="26"/>
        <v>0.4358974358974359</v>
      </c>
      <c r="J81">
        <f t="shared" si="21"/>
        <v>435</v>
      </c>
      <c r="K81">
        <f t="shared" si="22"/>
        <v>347</v>
      </c>
      <c r="L81">
        <f t="shared" si="23"/>
        <v>162</v>
      </c>
      <c r="M81" s="3">
        <f t="shared" si="27"/>
        <v>0.28919491525423729</v>
      </c>
      <c r="N81" s="3">
        <f t="shared" si="24"/>
        <v>0.36758474576271188</v>
      </c>
    </row>
    <row r="82" spans="1:14" x14ac:dyDescent="0.2">
      <c r="A82" s="2">
        <v>42055</v>
      </c>
      <c r="B82">
        <v>349</v>
      </c>
      <c r="C82">
        <v>244</v>
      </c>
      <c r="D82">
        <v>111</v>
      </c>
      <c r="E82" s="3">
        <f t="shared" si="25"/>
        <v>0.33806818181818182</v>
      </c>
      <c r="F82">
        <v>127</v>
      </c>
      <c r="G82">
        <v>88</v>
      </c>
      <c r="H82">
        <v>26</v>
      </c>
      <c r="I82" s="3">
        <f t="shared" si="26"/>
        <v>0.41908713692946059</v>
      </c>
      <c r="J82">
        <f t="shared" si="21"/>
        <v>476</v>
      </c>
      <c r="K82">
        <f t="shared" si="22"/>
        <v>332</v>
      </c>
      <c r="L82">
        <f t="shared" si="23"/>
        <v>137</v>
      </c>
      <c r="M82" s="3">
        <f t="shared" si="27"/>
        <v>0.35873015873015873</v>
      </c>
      <c r="N82" s="3">
        <f t="shared" si="24"/>
        <v>0.35132275132275131</v>
      </c>
    </row>
    <row r="83" spans="1:14" x14ac:dyDescent="0.2">
      <c r="A83" s="2">
        <v>42048</v>
      </c>
      <c r="B83">
        <v>324</v>
      </c>
      <c r="C83">
        <v>247</v>
      </c>
      <c r="D83">
        <v>126</v>
      </c>
      <c r="E83" s="3">
        <f t="shared" si="25"/>
        <v>0.28407460545193686</v>
      </c>
      <c r="F83">
        <v>131</v>
      </c>
      <c r="G83">
        <v>85</v>
      </c>
      <c r="H83">
        <v>22</v>
      </c>
      <c r="I83" s="3">
        <f t="shared" si="26"/>
        <v>0.45798319327731091</v>
      </c>
      <c r="J83">
        <f t="shared" si="21"/>
        <v>455</v>
      </c>
      <c r="K83">
        <f t="shared" si="22"/>
        <v>332</v>
      </c>
      <c r="L83">
        <f t="shared" si="23"/>
        <v>148</v>
      </c>
      <c r="M83" s="3">
        <f t="shared" si="27"/>
        <v>0.32834224598930484</v>
      </c>
      <c r="N83" s="3">
        <f t="shared" si="24"/>
        <v>0.35508021390374334</v>
      </c>
    </row>
    <row r="84" spans="1:14" x14ac:dyDescent="0.2">
      <c r="A84" s="2">
        <v>42041</v>
      </c>
      <c r="B84">
        <v>325</v>
      </c>
      <c r="C84">
        <v>295</v>
      </c>
      <c r="D84">
        <v>127</v>
      </c>
      <c r="E84" s="3">
        <f t="shared" si="25"/>
        <v>0.26506024096385544</v>
      </c>
      <c r="F84">
        <v>111</v>
      </c>
      <c r="G84">
        <v>96</v>
      </c>
      <c r="H84">
        <v>35</v>
      </c>
      <c r="I84" s="3">
        <f t="shared" si="26"/>
        <v>0.31404958677685951</v>
      </c>
      <c r="J84">
        <f t="shared" si="21"/>
        <v>436</v>
      </c>
      <c r="K84">
        <f t="shared" si="22"/>
        <v>391</v>
      </c>
      <c r="L84">
        <f t="shared" si="23"/>
        <v>162</v>
      </c>
      <c r="M84" s="3">
        <f t="shared" si="27"/>
        <v>0.27704752275025279</v>
      </c>
      <c r="N84" s="3">
        <f t="shared" si="24"/>
        <v>0.39534883720930231</v>
      </c>
    </row>
    <row r="85" spans="1:14" x14ac:dyDescent="0.2">
      <c r="A85" s="2">
        <v>42034</v>
      </c>
      <c r="B85">
        <v>310</v>
      </c>
      <c r="C85">
        <v>266</v>
      </c>
      <c r="D85">
        <v>119</v>
      </c>
      <c r="E85" s="3">
        <f t="shared" si="25"/>
        <v>0.27482014388489207</v>
      </c>
      <c r="F85">
        <v>111</v>
      </c>
      <c r="G85">
        <v>91</v>
      </c>
      <c r="H85">
        <v>32</v>
      </c>
      <c r="I85" s="3">
        <f t="shared" si="26"/>
        <v>0.33760683760683763</v>
      </c>
      <c r="J85">
        <f t="shared" si="21"/>
        <v>421</v>
      </c>
      <c r="K85">
        <f t="shared" si="22"/>
        <v>357</v>
      </c>
      <c r="L85">
        <f t="shared" si="23"/>
        <v>151</v>
      </c>
      <c r="M85" s="3">
        <f t="shared" si="27"/>
        <v>0.29063509149623251</v>
      </c>
      <c r="N85" s="3">
        <f t="shared" si="24"/>
        <v>0.38428417653390745</v>
      </c>
    </row>
    <row r="86" spans="1:14" x14ac:dyDescent="0.2">
      <c r="A86" s="2">
        <v>42027</v>
      </c>
      <c r="B86">
        <v>353</v>
      </c>
      <c r="C86">
        <v>232</v>
      </c>
      <c r="D86">
        <v>112</v>
      </c>
      <c r="E86" s="3">
        <f t="shared" si="25"/>
        <v>0.34576757532281205</v>
      </c>
      <c r="F86">
        <v>115</v>
      </c>
      <c r="G86">
        <v>92</v>
      </c>
      <c r="H86">
        <v>37</v>
      </c>
      <c r="I86" s="3">
        <f t="shared" si="26"/>
        <v>0.31967213114754101</v>
      </c>
      <c r="J86">
        <f t="shared" si="21"/>
        <v>468</v>
      </c>
      <c r="K86">
        <f t="shared" si="22"/>
        <v>324</v>
      </c>
      <c r="L86">
        <f t="shared" si="23"/>
        <v>149</v>
      </c>
      <c r="M86" s="3">
        <f t="shared" si="27"/>
        <v>0.33900106269925612</v>
      </c>
      <c r="N86" s="3">
        <f t="shared" si="24"/>
        <v>0.34431455897980873</v>
      </c>
    </row>
    <row r="87" spans="1:14" x14ac:dyDescent="0.2">
      <c r="A87" s="2">
        <v>42020</v>
      </c>
      <c r="B87">
        <v>330</v>
      </c>
      <c r="C87">
        <v>212</v>
      </c>
      <c r="D87">
        <v>138</v>
      </c>
      <c r="E87" s="3">
        <f t="shared" si="25"/>
        <v>0.28235294117647058</v>
      </c>
      <c r="F87">
        <v>114</v>
      </c>
      <c r="G87">
        <v>79</v>
      </c>
      <c r="H87">
        <v>42</v>
      </c>
      <c r="I87" s="3">
        <f t="shared" si="26"/>
        <v>0.30638297872340425</v>
      </c>
      <c r="J87">
        <f t="shared" si="21"/>
        <v>444</v>
      </c>
      <c r="K87">
        <f t="shared" si="22"/>
        <v>291</v>
      </c>
      <c r="L87">
        <f t="shared" si="23"/>
        <v>180</v>
      </c>
      <c r="M87" s="3">
        <f t="shared" si="27"/>
        <v>0.28852459016393445</v>
      </c>
      <c r="N87" s="3">
        <f t="shared" si="24"/>
        <v>0.31803278688524589</v>
      </c>
    </row>
    <row r="88" spans="1:14" x14ac:dyDescent="0.2">
      <c r="A88" s="2">
        <v>42013</v>
      </c>
      <c r="B88">
        <v>349</v>
      </c>
      <c r="C88">
        <v>245</v>
      </c>
      <c r="D88">
        <v>125</v>
      </c>
      <c r="E88" s="3">
        <f t="shared" si="25"/>
        <v>0.31154381084840055</v>
      </c>
      <c r="F88">
        <v>134</v>
      </c>
      <c r="G88">
        <v>73</v>
      </c>
      <c r="H88">
        <v>37</v>
      </c>
      <c r="I88" s="3">
        <f t="shared" si="26"/>
        <v>0.39754098360655737</v>
      </c>
      <c r="J88">
        <f t="shared" si="21"/>
        <v>483</v>
      </c>
      <c r="K88">
        <f t="shared" si="22"/>
        <v>318</v>
      </c>
      <c r="L88">
        <f t="shared" si="23"/>
        <v>162</v>
      </c>
      <c r="M88" s="3">
        <f t="shared" si="27"/>
        <v>0.33333333333333331</v>
      </c>
      <c r="N88" s="3">
        <f t="shared" si="24"/>
        <v>0.33021806853582553</v>
      </c>
    </row>
    <row r="89" spans="1:14" x14ac:dyDescent="0.2">
      <c r="A89" s="2">
        <v>42006</v>
      </c>
      <c r="B89">
        <v>328</v>
      </c>
      <c r="C89">
        <v>204</v>
      </c>
      <c r="D89">
        <v>113</v>
      </c>
      <c r="E89" s="3">
        <f t="shared" si="25"/>
        <v>0.33333333333333331</v>
      </c>
      <c r="F89">
        <v>107</v>
      </c>
      <c r="G89">
        <v>57</v>
      </c>
      <c r="H89">
        <v>24</v>
      </c>
      <c r="I89" s="3">
        <f t="shared" si="26"/>
        <v>0.44148936170212766</v>
      </c>
      <c r="J89">
        <f t="shared" si="21"/>
        <v>435</v>
      </c>
      <c r="K89">
        <f t="shared" si="22"/>
        <v>261</v>
      </c>
      <c r="L89">
        <f t="shared" si="23"/>
        <v>137</v>
      </c>
      <c r="M89" s="3">
        <f t="shared" si="27"/>
        <v>0.35774309723889558</v>
      </c>
      <c r="N89" s="3">
        <f t="shared" si="24"/>
        <v>0.31332533013205283</v>
      </c>
    </row>
    <row r="90" spans="1:14" x14ac:dyDescent="0.2">
      <c r="A90" s="2">
        <v>41999</v>
      </c>
      <c r="B90">
        <v>288</v>
      </c>
      <c r="C90">
        <v>191</v>
      </c>
      <c r="D90">
        <v>127</v>
      </c>
      <c r="E90" s="3">
        <f t="shared" si="25"/>
        <v>0.26567656765676567</v>
      </c>
      <c r="F90">
        <v>89</v>
      </c>
      <c r="G90">
        <v>60</v>
      </c>
      <c r="H90">
        <v>30</v>
      </c>
      <c r="I90" s="3">
        <f t="shared" si="26"/>
        <v>0.32960893854748602</v>
      </c>
      <c r="J90">
        <f t="shared" si="21"/>
        <v>377</v>
      </c>
      <c r="K90">
        <f t="shared" si="22"/>
        <v>251</v>
      </c>
      <c r="L90">
        <f t="shared" si="23"/>
        <v>157</v>
      </c>
      <c r="M90" s="3">
        <f t="shared" si="27"/>
        <v>0.28025477707006369</v>
      </c>
      <c r="N90" s="3">
        <f t="shared" si="24"/>
        <v>0.31974522292993629</v>
      </c>
    </row>
    <row r="91" spans="1:14" x14ac:dyDescent="0.2">
      <c r="A91" s="2">
        <v>41992</v>
      </c>
      <c r="B91">
        <v>299</v>
      </c>
      <c r="C91">
        <v>222</v>
      </c>
      <c r="D91">
        <v>146</v>
      </c>
      <c r="E91" s="3">
        <f t="shared" si="25"/>
        <v>0.22938530734632684</v>
      </c>
      <c r="F91">
        <v>104</v>
      </c>
      <c r="G91">
        <v>62</v>
      </c>
      <c r="H91">
        <v>41</v>
      </c>
      <c r="I91" s="3">
        <f t="shared" si="26"/>
        <v>0.30434782608695654</v>
      </c>
      <c r="J91">
        <f t="shared" si="21"/>
        <v>403</v>
      </c>
      <c r="K91">
        <f t="shared" si="22"/>
        <v>284</v>
      </c>
      <c r="L91">
        <f t="shared" si="23"/>
        <v>187</v>
      </c>
      <c r="M91" s="3">
        <f t="shared" si="27"/>
        <v>0.24713958810068651</v>
      </c>
      <c r="N91" s="3">
        <f t="shared" si="24"/>
        <v>0.32494279176201374</v>
      </c>
    </row>
    <row r="92" spans="1:14" x14ac:dyDescent="0.2">
      <c r="A92" s="2">
        <v>41985</v>
      </c>
      <c r="B92">
        <v>264</v>
      </c>
      <c r="C92">
        <v>212</v>
      </c>
      <c r="D92">
        <v>185</v>
      </c>
      <c r="E92" s="3">
        <f t="shared" si="25"/>
        <v>0.11951588502269289</v>
      </c>
      <c r="F92">
        <v>120</v>
      </c>
      <c r="G92">
        <v>62</v>
      </c>
      <c r="H92">
        <v>50</v>
      </c>
      <c r="I92" s="3">
        <f t="shared" si="26"/>
        <v>0.30172413793103448</v>
      </c>
      <c r="J92">
        <f t="shared" si="21"/>
        <v>384</v>
      </c>
      <c r="K92">
        <f t="shared" si="22"/>
        <v>274</v>
      </c>
      <c r="L92">
        <f t="shared" si="23"/>
        <v>235</v>
      </c>
      <c r="M92" s="3">
        <f t="shared" si="27"/>
        <v>0.16685330347144456</v>
      </c>
      <c r="N92" s="3">
        <f t="shared" si="24"/>
        <v>0.3068309070548712</v>
      </c>
    </row>
    <row r="93" spans="1:14" x14ac:dyDescent="0.2">
      <c r="A93" s="2">
        <v>41978</v>
      </c>
      <c r="B93">
        <v>266</v>
      </c>
      <c r="C93">
        <v>222</v>
      </c>
      <c r="D93">
        <v>178</v>
      </c>
      <c r="E93" s="3">
        <f t="shared" si="25"/>
        <v>0.13213213213213212</v>
      </c>
      <c r="F93">
        <v>105</v>
      </c>
      <c r="G93">
        <v>89</v>
      </c>
      <c r="H93">
        <v>47</v>
      </c>
      <c r="I93" s="3">
        <f t="shared" si="26"/>
        <v>0.24066390041493776</v>
      </c>
      <c r="J93">
        <f t="shared" si="21"/>
        <v>371</v>
      </c>
      <c r="K93">
        <f t="shared" si="22"/>
        <v>311</v>
      </c>
      <c r="L93">
        <f t="shared" si="23"/>
        <v>225</v>
      </c>
      <c r="M93" s="3">
        <f t="shared" si="27"/>
        <v>0.16097023153252479</v>
      </c>
      <c r="N93" s="3">
        <f t="shared" si="24"/>
        <v>0.3428886438809261</v>
      </c>
    </row>
    <row r="94" spans="1:14" x14ac:dyDescent="0.2">
      <c r="A94" s="2">
        <v>41971</v>
      </c>
      <c r="B94">
        <v>288</v>
      </c>
      <c r="C94">
        <v>232</v>
      </c>
      <c r="D94">
        <v>191</v>
      </c>
      <c r="E94" s="3">
        <f t="shared" si="25"/>
        <v>0.13642756680731363</v>
      </c>
      <c r="F94">
        <v>97</v>
      </c>
      <c r="G94">
        <v>94</v>
      </c>
      <c r="H94">
        <v>54</v>
      </c>
      <c r="I94" s="3">
        <f t="shared" si="26"/>
        <v>0.17551020408163265</v>
      </c>
      <c r="J94">
        <f t="shared" si="21"/>
        <v>385</v>
      </c>
      <c r="K94">
        <f t="shared" si="22"/>
        <v>326</v>
      </c>
      <c r="L94">
        <f t="shared" si="23"/>
        <v>245</v>
      </c>
      <c r="M94" s="3">
        <f t="shared" si="27"/>
        <v>0.14644351464435146</v>
      </c>
      <c r="N94" s="3">
        <f t="shared" si="24"/>
        <v>0.34100418410041838</v>
      </c>
    </row>
    <row r="95" spans="1:14" x14ac:dyDescent="0.2">
      <c r="A95" s="2">
        <v>41964</v>
      </c>
      <c r="B95">
        <v>276</v>
      </c>
      <c r="C95">
        <v>214</v>
      </c>
      <c r="D95">
        <v>189</v>
      </c>
      <c r="E95" s="3">
        <f t="shared" si="25"/>
        <v>0.12812960235640647</v>
      </c>
      <c r="F95">
        <v>98</v>
      </c>
      <c r="G95">
        <v>78</v>
      </c>
      <c r="H95">
        <v>57</v>
      </c>
      <c r="I95" s="3">
        <f t="shared" si="26"/>
        <v>0.17596566523605151</v>
      </c>
      <c r="J95">
        <f t="shared" si="21"/>
        <v>374</v>
      </c>
      <c r="K95">
        <f t="shared" si="22"/>
        <v>292</v>
      </c>
      <c r="L95">
        <f t="shared" si="23"/>
        <v>246</v>
      </c>
      <c r="M95" s="3">
        <f t="shared" si="27"/>
        <v>0.14035087719298245</v>
      </c>
      <c r="N95" s="3">
        <f t="shared" si="24"/>
        <v>0.32017543859649122</v>
      </c>
    </row>
    <row r="96" spans="1:14" x14ac:dyDescent="0.2">
      <c r="A96" s="2">
        <v>41957</v>
      </c>
      <c r="B96">
        <v>284</v>
      </c>
      <c r="C96">
        <v>247</v>
      </c>
      <c r="D96">
        <v>181</v>
      </c>
      <c r="E96" s="3">
        <f t="shared" si="25"/>
        <v>0.1446629213483146</v>
      </c>
      <c r="F96">
        <v>99</v>
      </c>
      <c r="G96">
        <v>93</v>
      </c>
      <c r="H96">
        <v>51</v>
      </c>
      <c r="I96" s="3">
        <f t="shared" si="26"/>
        <v>0.19753086419753085</v>
      </c>
      <c r="J96">
        <f t="shared" si="21"/>
        <v>383</v>
      </c>
      <c r="K96">
        <f t="shared" si="22"/>
        <v>340</v>
      </c>
      <c r="L96">
        <f t="shared" si="23"/>
        <v>232</v>
      </c>
      <c r="M96" s="3">
        <f t="shared" si="27"/>
        <v>0.15811518324607329</v>
      </c>
      <c r="N96" s="3">
        <f t="shared" si="24"/>
        <v>0.35602094240837695</v>
      </c>
    </row>
    <row r="97" spans="1:14" x14ac:dyDescent="0.2">
      <c r="A97" s="2">
        <v>41950</v>
      </c>
      <c r="B97">
        <v>270</v>
      </c>
      <c r="C97">
        <v>234</v>
      </c>
      <c r="D97">
        <v>201</v>
      </c>
      <c r="E97" s="3">
        <f t="shared" si="25"/>
        <v>9.7872340425531917E-2</v>
      </c>
      <c r="F97">
        <v>109</v>
      </c>
      <c r="G97">
        <v>92</v>
      </c>
      <c r="H97">
        <v>42</v>
      </c>
      <c r="I97" s="3">
        <f t="shared" si="26"/>
        <v>0.27572016460905352</v>
      </c>
      <c r="J97">
        <f t="shared" si="21"/>
        <v>379</v>
      </c>
      <c r="K97">
        <f t="shared" si="22"/>
        <v>326</v>
      </c>
      <c r="L97">
        <f t="shared" si="23"/>
        <v>243</v>
      </c>
      <c r="M97" s="3">
        <f t="shared" si="27"/>
        <v>0.14345991561181434</v>
      </c>
      <c r="N97" s="3">
        <f t="shared" si="24"/>
        <v>0.34388185654008441</v>
      </c>
    </row>
    <row r="98" spans="1:14" x14ac:dyDescent="0.2">
      <c r="A98" s="2">
        <v>41943</v>
      </c>
      <c r="B98">
        <v>282</v>
      </c>
      <c r="C98">
        <v>222</v>
      </c>
      <c r="D98">
        <v>190</v>
      </c>
      <c r="E98" s="3">
        <f t="shared" si="25"/>
        <v>0.13256484149855907</v>
      </c>
      <c r="F98">
        <v>85</v>
      </c>
      <c r="G98">
        <v>74</v>
      </c>
      <c r="H98">
        <v>57</v>
      </c>
      <c r="I98" s="3">
        <f t="shared" si="26"/>
        <v>0.12962962962962962</v>
      </c>
      <c r="J98">
        <f t="shared" si="21"/>
        <v>367</v>
      </c>
      <c r="K98">
        <f t="shared" si="22"/>
        <v>296</v>
      </c>
      <c r="L98">
        <f t="shared" si="23"/>
        <v>247</v>
      </c>
      <c r="M98" s="3">
        <f t="shared" si="27"/>
        <v>0.13186813186813187</v>
      </c>
      <c r="N98" s="3">
        <f t="shared" si="24"/>
        <v>0.32527472527472528</v>
      </c>
    </row>
    <row r="99" spans="1:14" x14ac:dyDescent="0.2">
      <c r="A99" s="2">
        <v>41936</v>
      </c>
      <c r="B99">
        <v>260</v>
      </c>
      <c r="C99">
        <v>229</v>
      </c>
      <c r="D99">
        <v>199</v>
      </c>
      <c r="E99" s="3">
        <f t="shared" si="25"/>
        <v>8.8662790697674423E-2</v>
      </c>
      <c r="F99">
        <v>97</v>
      </c>
      <c r="G99">
        <v>80</v>
      </c>
      <c r="H99">
        <v>45</v>
      </c>
      <c r="I99" s="3">
        <f t="shared" si="26"/>
        <v>0.23423423423423423</v>
      </c>
      <c r="J99">
        <f t="shared" si="21"/>
        <v>357</v>
      </c>
      <c r="K99">
        <f t="shared" si="22"/>
        <v>309</v>
      </c>
      <c r="L99">
        <f t="shared" si="23"/>
        <v>244</v>
      </c>
      <c r="M99" s="3">
        <f t="shared" si="27"/>
        <v>0.12417582417582418</v>
      </c>
      <c r="N99" s="3">
        <f t="shared" si="24"/>
        <v>0.33956043956043958</v>
      </c>
    </row>
    <row r="100" spans="1:14" x14ac:dyDescent="0.2">
      <c r="A100" s="2">
        <v>41929</v>
      </c>
      <c r="B100">
        <v>255</v>
      </c>
      <c r="C100">
        <v>245</v>
      </c>
      <c r="D100">
        <v>195</v>
      </c>
      <c r="E100" s="3">
        <f t="shared" si="25"/>
        <v>8.6330935251798566E-2</v>
      </c>
      <c r="F100">
        <v>107</v>
      </c>
      <c r="G100">
        <v>69</v>
      </c>
      <c r="H100">
        <v>58</v>
      </c>
      <c r="I100" s="3">
        <f t="shared" si="26"/>
        <v>0.20940170940170941</v>
      </c>
      <c r="J100">
        <f t="shared" si="21"/>
        <v>362</v>
      </c>
      <c r="K100">
        <f t="shared" si="22"/>
        <v>314</v>
      </c>
      <c r="L100">
        <f t="shared" si="23"/>
        <v>253</v>
      </c>
      <c r="M100" s="3">
        <f t="shared" si="27"/>
        <v>0.11733046286329386</v>
      </c>
      <c r="N100" s="3">
        <f t="shared" si="24"/>
        <v>0.33799784714747039</v>
      </c>
    </row>
    <row r="101" spans="1:14" x14ac:dyDescent="0.2">
      <c r="A101" s="2">
        <v>41922</v>
      </c>
      <c r="B101">
        <v>242</v>
      </c>
      <c r="C101">
        <v>246</v>
      </c>
      <c r="D101">
        <v>213</v>
      </c>
      <c r="E101" s="3">
        <f t="shared" si="25"/>
        <v>4.136947218259629E-2</v>
      </c>
      <c r="F101">
        <v>84</v>
      </c>
      <c r="G101">
        <v>91</v>
      </c>
      <c r="H101">
        <v>53</v>
      </c>
      <c r="I101" s="3">
        <f t="shared" si="26"/>
        <v>0.13596491228070176</v>
      </c>
      <c r="J101">
        <f t="shared" si="21"/>
        <v>326</v>
      </c>
      <c r="K101">
        <f t="shared" si="22"/>
        <v>337</v>
      </c>
      <c r="L101">
        <f t="shared" si="23"/>
        <v>266</v>
      </c>
      <c r="M101" s="3">
        <f t="shared" si="27"/>
        <v>6.4585575888051666E-2</v>
      </c>
      <c r="N101" s="3">
        <f t="shared" si="24"/>
        <v>0.36275565123789022</v>
      </c>
    </row>
    <row r="102" spans="1:14" x14ac:dyDescent="0.2">
      <c r="A102" s="2">
        <v>41915</v>
      </c>
      <c r="B102">
        <v>234</v>
      </c>
      <c r="C102">
        <v>232</v>
      </c>
      <c r="D102">
        <v>193</v>
      </c>
      <c r="E102" s="3">
        <f t="shared" si="25"/>
        <v>6.2215477996965099E-2</v>
      </c>
      <c r="F102">
        <v>94</v>
      </c>
      <c r="G102">
        <v>77</v>
      </c>
      <c r="H102">
        <v>45</v>
      </c>
      <c r="I102" s="3">
        <f t="shared" si="26"/>
        <v>0.22685185185185186</v>
      </c>
      <c r="J102">
        <f t="shared" si="21"/>
        <v>328</v>
      </c>
      <c r="K102">
        <f t="shared" si="22"/>
        <v>309</v>
      </c>
      <c r="L102">
        <f t="shared" si="23"/>
        <v>238</v>
      </c>
      <c r="M102" s="3">
        <f t="shared" si="27"/>
        <v>0.10285714285714286</v>
      </c>
      <c r="N102" s="3">
        <f t="shared" si="24"/>
        <v>0.35314285714285715</v>
      </c>
    </row>
    <row r="103" spans="1:14" x14ac:dyDescent="0.2">
      <c r="A103" s="2">
        <v>41908</v>
      </c>
      <c r="B103">
        <v>247</v>
      </c>
      <c r="C103">
        <v>209</v>
      </c>
      <c r="D103">
        <v>174</v>
      </c>
      <c r="E103" s="3">
        <f t="shared" si="25"/>
        <v>0.11587301587301588</v>
      </c>
      <c r="F103">
        <v>93</v>
      </c>
      <c r="G103">
        <v>84</v>
      </c>
      <c r="H103">
        <v>55</v>
      </c>
      <c r="I103" s="3">
        <f t="shared" si="26"/>
        <v>0.16379310344827586</v>
      </c>
      <c r="J103">
        <f t="shared" si="21"/>
        <v>340</v>
      </c>
      <c r="K103">
        <f t="shared" si="22"/>
        <v>293</v>
      </c>
      <c r="L103">
        <f t="shared" si="23"/>
        <v>229</v>
      </c>
      <c r="M103" s="3">
        <f t="shared" si="27"/>
        <v>0.12877030162412992</v>
      </c>
      <c r="N103" s="3">
        <f t="shared" si="24"/>
        <v>0.33990719257540603</v>
      </c>
    </row>
    <row r="104" spans="1:14" x14ac:dyDescent="0.2">
      <c r="A104" s="2">
        <v>41901</v>
      </c>
      <c r="B104">
        <v>260</v>
      </c>
      <c r="C104">
        <v>185</v>
      </c>
      <c r="D104">
        <v>194</v>
      </c>
      <c r="E104" s="3">
        <f t="shared" si="25"/>
        <v>0.10328638497652583</v>
      </c>
      <c r="F104">
        <v>84</v>
      </c>
      <c r="G104">
        <v>89</v>
      </c>
      <c r="H104">
        <v>45</v>
      </c>
      <c r="I104" s="3">
        <f t="shared" si="26"/>
        <v>0.17889908256880735</v>
      </c>
      <c r="J104">
        <f t="shared" si="21"/>
        <v>344</v>
      </c>
      <c r="K104">
        <f t="shared" si="22"/>
        <v>274</v>
      </c>
      <c r="L104">
        <f t="shared" si="23"/>
        <v>239</v>
      </c>
      <c r="M104" s="3">
        <f t="shared" si="27"/>
        <v>0.12252042007001167</v>
      </c>
      <c r="N104" s="3">
        <f t="shared" si="24"/>
        <v>0.31971995332555425</v>
      </c>
    </row>
    <row r="105" spans="1:14" x14ac:dyDescent="0.2">
      <c r="A105" s="2">
        <v>41894</v>
      </c>
      <c r="B105">
        <v>295</v>
      </c>
      <c r="C105">
        <v>246</v>
      </c>
      <c r="D105">
        <v>187</v>
      </c>
      <c r="E105" s="3">
        <f t="shared" si="25"/>
        <v>0.14835164835164835</v>
      </c>
      <c r="F105">
        <v>94</v>
      </c>
      <c r="G105">
        <v>73</v>
      </c>
      <c r="H105">
        <v>42</v>
      </c>
      <c r="I105" s="3">
        <f t="shared" si="26"/>
        <v>0.24880382775119617</v>
      </c>
      <c r="J105">
        <f t="shared" si="21"/>
        <v>389</v>
      </c>
      <c r="K105">
        <f t="shared" si="22"/>
        <v>319</v>
      </c>
      <c r="L105">
        <f t="shared" si="23"/>
        <v>229</v>
      </c>
      <c r="M105" s="3">
        <f t="shared" si="27"/>
        <v>0.17075773745997866</v>
      </c>
      <c r="N105" s="3">
        <f t="shared" si="24"/>
        <v>0.34044823906083244</v>
      </c>
    </row>
    <row r="106" spans="1:14" x14ac:dyDescent="0.2">
      <c r="A106" s="2">
        <v>41887</v>
      </c>
      <c r="B106">
        <v>267</v>
      </c>
      <c r="C106">
        <v>196</v>
      </c>
      <c r="D106">
        <v>185</v>
      </c>
      <c r="E106" s="3">
        <f t="shared" si="25"/>
        <v>0.12654320987654322</v>
      </c>
      <c r="F106">
        <v>99</v>
      </c>
      <c r="G106">
        <v>71</v>
      </c>
      <c r="H106">
        <v>41</v>
      </c>
      <c r="I106" s="3">
        <f t="shared" si="26"/>
        <v>0.27488151658767773</v>
      </c>
      <c r="J106">
        <f t="shared" si="21"/>
        <v>366</v>
      </c>
      <c r="K106">
        <f t="shared" si="22"/>
        <v>267</v>
      </c>
      <c r="L106">
        <f t="shared" si="23"/>
        <v>226</v>
      </c>
      <c r="M106" s="3">
        <f t="shared" si="27"/>
        <v>0.16298020954598369</v>
      </c>
      <c r="N106" s="3">
        <f t="shared" si="24"/>
        <v>0.3108265424912689</v>
      </c>
    </row>
    <row r="107" spans="1:14" x14ac:dyDescent="0.2">
      <c r="A107" s="2">
        <v>41880</v>
      </c>
      <c r="B107">
        <v>253</v>
      </c>
      <c r="C107">
        <v>220</v>
      </c>
      <c r="D107">
        <v>185</v>
      </c>
      <c r="E107" s="3">
        <f t="shared" si="25"/>
        <v>0.10334346504559271</v>
      </c>
      <c r="F107">
        <v>95</v>
      </c>
      <c r="G107">
        <v>74</v>
      </c>
      <c r="H107">
        <v>56</v>
      </c>
      <c r="I107" s="3">
        <f t="shared" si="26"/>
        <v>0.17333333333333334</v>
      </c>
      <c r="J107">
        <f t="shared" si="21"/>
        <v>348</v>
      </c>
      <c r="K107">
        <f t="shared" si="22"/>
        <v>294</v>
      </c>
      <c r="L107">
        <f t="shared" si="23"/>
        <v>241</v>
      </c>
      <c r="M107" s="3">
        <f t="shared" si="27"/>
        <v>0.12117780294450736</v>
      </c>
      <c r="N107" s="3">
        <f t="shared" si="24"/>
        <v>0.33295583238958099</v>
      </c>
    </row>
    <row r="108" spans="1:14" x14ac:dyDescent="0.2">
      <c r="A108" s="2">
        <v>41873</v>
      </c>
      <c r="B108">
        <v>243</v>
      </c>
      <c r="C108">
        <v>232</v>
      </c>
      <c r="D108">
        <v>178</v>
      </c>
      <c r="E108" s="3">
        <f t="shared" si="25"/>
        <v>9.9540581929555894E-2</v>
      </c>
      <c r="F108">
        <v>88</v>
      </c>
      <c r="G108">
        <v>80</v>
      </c>
      <c r="H108">
        <v>61</v>
      </c>
      <c r="I108" s="3">
        <f t="shared" si="26"/>
        <v>0.11790393013100436</v>
      </c>
      <c r="J108">
        <f t="shared" ref="J108:J139" si="28">B108+F108</f>
        <v>331</v>
      </c>
      <c r="K108">
        <f t="shared" ref="K108:K139" si="29">C108+G108</f>
        <v>312</v>
      </c>
      <c r="L108">
        <f t="shared" ref="L108:L139" si="30">D108+H108</f>
        <v>239</v>
      </c>
      <c r="M108" s="3">
        <f t="shared" si="27"/>
        <v>0.10430839002267574</v>
      </c>
      <c r="N108" s="3">
        <f t="shared" ref="N108:N139" si="31">K108/SUM(J108:L108)</f>
        <v>0.35374149659863946</v>
      </c>
    </row>
    <row r="109" spans="1:14" x14ac:dyDescent="0.2">
      <c r="A109" s="2">
        <v>41866</v>
      </c>
      <c r="B109">
        <v>250</v>
      </c>
      <c r="C109">
        <v>239</v>
      </c>
      <c r="D109">
        <v>184</v>
      </c>
      <c r="E109" s="3">
        <f t="shared" si="25"/>
        <v>9.8068350668647844E-2</v>
      </c>
      <c r="F109">
        <v>78</v>
      </c>
      <c r="G109">
        <v>69</v>
      </c>
      <c r="H109">
        <v>49</v>
      </c>
      <c r="I109" s="3">
        <f t="shared" si="26"/>
        <v>0.14795918367346939</v>
      </c>
      <c r="J109">
        <f t="shared" si="28"/>
        <v>328</v>
      </c>
      <c r="K109">
        <f t="shared" si="29"/>
        <v>308</v>
      </c>
      <c r="L109">
        <f t="shared" si="30"/>
        <v>233</v>
      </c>
      <c r="M109" s="3">
        <f t="shared" si="27"/>
        <v>0.1093210586881473</v>
      </c>
      <c r="N109" s="3">
        <f t="shared" si="31"/>
        <v>0.35443037974683544</v>
      </c>
    </row>
    <row r="110" spans="1:14" x14ac:dyDescent="0.2">
      <c r="A110" s="2">
        <v>41859</v>
      </c>
      <c r="B110">
        <v>264</v>
      </c>
      <c r="C110">
        <v>195</v>
      </c>
      <c r="D110">
        <v>215</v>
      </c>
      <c r="E110" s="3">
        <f t="shared" si="25"/>
        <v>7.2700296735905043E-2</v>
      </c>
      <c r="F110">
        <v>106</v>
      </c>
      <c r="G110">
        <v>76</v>
      </c>
      <c r="H110">
        <v>45</v>
      </c>
      <c r="I110" s="3">
        <f t="shared" si="26"/>
        <v>0.2687224669603524</v>
      </c>
      <c r="J110">
        <f t="shared" si="28"/>
        <v>370</v>
      </c>
      <c r="K110">
        <f t="shared" si="29"/>
        <v>271</v>
      </c>
      <c r="L110">
        <f t="shared" si="30"/>
        <v>260</v>
      </c>
      <c r="M110" s="3">
        <f t="shared" si="27"/>
        <v>0.1220865704772475</v>
      </c>
      <c r="N110" s="3">
        <f t="shared" si="31"/>
        <v>0.30077691453940064</v>
      </c>
    </row>
    <row r="111" spans="1:14" x14ac:dyDescent="0.2">
      <c r="A111" s="2">
        <v>41852</v>
      </c>
      <c r="B111">
        <v>244</v>
      </c>
      <c r="C111">
        <v>217</v>
      </c>
      <c r="D111">
        <v>180</v>
      </c>
      <c r="E111" s="3">
        <f t="shared" si="25"/>
        <v>9.9843993759750393E-2</v>
      </c>
      <c r="F111">
        <v>96</v>
      </c>
      <c r="G111">
        <v>62</v>
      </c>
      <c r="H111">
        <v>52</v>
      </c>
      <c r="I111" s="3">
        <f t="shared" si="26"/>
        <v>0.20952380952380953</v>
      </c>
      <c r="J111">
        <f t="shared" si="28"/>
        <v>340</v>
      </c>
      <c r="K111">
        <f t="shared" si="29"/>
        <v>279</v>
      </c>
      <c r="L111">
        <f t="shared" si="30"/>
        <v>232</v>
      </c>
      <c r="M111" s="3">
        <f t="shared" si="27"/>
        <v>0.12690951821386603</v>
      </c>
      <c r="N111" s="3">
        <f t="shared" si="31"/>
        <v>0.32784958871915393</v>
      </c>
    </row>
    <row r="112" spans="1:14" x14ac:dyDescent="0.2">
      <c r="A112" s="2">
        <v>41845</v>
      </c>
      <c r="B112">
        <v>270</v>
      </c>
      <c r="C112">
        <v>216</v>
      </c>
      <c r="D112">
        <v>190</v>
      </c>
      <c r="E112" s="3">
        <f t="shared" ref="E112:E144" si="32">(B112-D112)/SUM(B112:D112)</f>
        <v>0.11834319526627218</v>
      </c>
      <c r="F112">
        <v>90</v>
      </c>
      <c r="G112">
        <v>79</v>
      </c>
      <c r="H112">
        <v>55</v>
      </c>
      <c r="I112" s="3">
        <f t="shared" ref="I112:I144" si="33">(F112-H112)/SUM(F112:H112)</f>
        <v>0.15625</v>
      </c>
      <c r="J112">
        <f t="shared" si="28"/>
        <v>360</v>
      </c>
      <c r="K112">
        <f t="shared" si="29"/>
        <v>295</v>
      </c>
      <c r="L112">
        <f t="shared" si="30"/>
        <v>245</v>
      </c>
      <c r="M112" s="3">
        <f t="shared" ref="M112:M144" si="34">(J112-L112)/SUM(J112:L112)</f>
        <v>0.12777777777777777</v>
      </c>
      <c r="N112" s="3">
        <f t="shared" si="31"/>
        <v>0.32777777777777778</v>
      </c>
    </row>
    <row r="113" spans="1:14" x14ac:dyDescent="0.2">
      <c r="A113" s="2">
        <v>41838</v>
      </c>
      <c r="B113">
        <v>263</v>
      </c>
      <c r="C113">
        <v>186</v>
      </c>
      <c r="D113">
        <v>204</v>
      </c>
      <c r="E113" s="3">
        <f t="shared" si="32"/>
        <v>9.0352220520673807E-2</v>
      </c>
      <c r="F113">
        <v>88</v>
      </c>
      <c r="G113">
        <v>70</v>
      </c>
      <c r="H113">
        <v>64</v>
      </c>
      <c r="I113" s="3">
        <f t="shared" si="33"/>
        <v>0.10810810810810811</v>
      </c>
      <c r="J113">
        <f t="shared" si="28"/>
        <v>351</v>
      </c>
      <c r="K113">
        <f t="shared" si="29"/>
        <v>256</v>
      </c>
      <c r="L113">
        <f t="shared" si="30"/>
        <v>268</v>
      </c>
      <c r="M113" s="3">
        <f t="shared" si="34"/>
        <v>9.4857142857142862E-2</v>
      </c>
      <c r="N113" s="3">
        <f t="shared" si="31"/>
        <v>0.29257142857142859</v>
      </c>
    </row>
    <row r="114" spans="1:14" x14ac:dyDescent="0.2">
      <c r="A114" s="2">
        <v>41831</v>
      </c>
      <c r="B114">
        <v>271</v>
      </c>
      <c r="C114">
        <v>213</v>
      </c>
      <c r="D114">
        <v>203</v>
      </c>
      <c r="E114" s="3">
        <f t="shared" si="32"/>
        <v>9.8981077147016011E-2</v>
      </c>
      <c r="F114">
        <v>105</v>
      </c>
      <c r="G114">
        <v>66</v>
      </c>
      <c r="H114">
        <v>49</v>
      </c>
      <c r="I114" s="3">
        <f t="shared" si="33"/>
        <v>0.25454545454545452</v>
      </c>
      <c r="J114">
        <f t="shared" si="28"/>
        <v>376</v>
      </c>
      <c r="K114">
        <f t="shared" si="29"/>
        <v>279</v>
      </c>
      <c r="L114">
        <f t="shared" si="30"/>
        <v>252</v>
      </c>
      <c r="M114" s="3">
        <f t="shared" si="34"/>
        <v>0.13671444321940462</v>
      </c>
      <c r="N114" s="3">
        <f t="shared" si="31"/>
        <v>0.30760749724366043</v>
      </c>
    </row>
    <row r="115" spans="1:14" x14ac:dyDescent="0.2">
      <c r="A115" s="2">
        <v>41824</v>
      </c>
      <c r="B115">
        <v>270</v>
      </c>
      <c r="C115">
        <v>202</v>
      </c>
      <c r="D115">
        <v>198</v>
      </c>
      <c r="E115" s="3">
        <f t="shared" si="32"/>
        <v>0.10746268656716418</v>
      </c>
      <c r="F115">
        <v>97</v>
      </c>
      <c r="G115">
        <v>65</v>
      </c>
      <c r="H115">
        <v>51</v>
      </c>
      <c r="I115" s="3">
        <f t="shared" si="33"/>
        <v>0.215962441314554</v>
      </c>
      <c r="J115">
        <f t="shared" si="28"/>
        <v>367</v>
      </c>
      <c r="K115">
        <f t="shared" si="29"/>
        <v>267</v>
      </c>
      <c r="L115">
        <f t="shared" si="30"/>
        <v>249</v>
      </c>
      <c r="M115" s="3">
        <f t="shared" si="34"/>
        <v>0.13363533408833522</v>
      </c>
      <c r="N115" s="3">
        <f t="shared" si="31"/>
        <v>0.30237825594563988</v>
      </c>
    </row>
    <row r="116" spans="1:14" x14ac:dyDescent="0.2">
      <c r="A116" s="2">
        <v>41817</v>
      </c>
      <c r="B116">
        <v>235</v>
      </c>
      <c r="C116">
        <v>211</v>
      </c>
      <c r="D116">
        <v>193</v>
      </c>
      <c r="E116" s="3">
        <f t="shared" si="32"/>
        <v>6.5727699530516437E-2</v>
      </c>
      <c r="F116">
        <v>104</v>
      </c>
      <c r="G116">
        <v>69</v>
      </c>
      <c r="H116">
        <v>55</v>
      </c>
      <c r="I116" s="3">
        <f t="shared" si="33"/>
        <v>0.21491228070175439</v>
      </c>
      <c r="J116">
        <f t="shared" si="28"/>
        <v>339</v>
      </c>
      <c r="K116">
        <f t="shared" si="29"/>
        <v>280</v>
      </c>
      <c r="L116">
        <f t="shared" si="30"/>
        <v>248</v>
      </c>
      <c r="M116" s="3">
        <f t="shared" si="34"/>
        <v>0.104959630911188</v>
      </c>
      <c r="N116" s="3">
        <f t="shared" si="31"/>
        <v>0.32295271049596308</v>
      </c>
    </row>
    <row r="117" spans="1:14" x14ac:dyDescent="0.2">
      <c r="A117" s="2">
        <v>41810</v>
      </c>
      <c r="B117">
        <v>245</v>
      </c>
      <c r="C117">
        <v>196</v>
      </c>
      <c r="D117">
        <v>199</v>
      </c>
      <c r="E117" s="3">
        <f t="shared" si="32"/>
        <v>7.1874999999999994E-2</v>
      </c>
      <c r="F117">
        <v>77</v>
      </c>
      <c r="G117">
        <v>76</v>
      </c>
      <c r="H117">
        <v>48</v>
      </c>
      <c r="I117" s="3">
        <f t="shared" si="33"/>
        <v>0.14427860696517414</v>
      </c>
      <c r="J117">
        <f t="shared" si="28"/>
        <v>322</v>
      </c>
      <c r="K117">
        <f t="shared" si="29"/>
        <v>272</v>
      </c>
      <c r="L117">
        <f t="shared" si="30"/>
        <v>247</v>
      </c>
      <c r="M117" s="3">
        <f t="shared" si="34"/>
        <v>8.9179548156956001E-2</v>
      </c>
      <c r="N117" s="3">
        <f t="shared" si="31"/>
        <v>0.32342449464922712</v>
      </c>
    </row>
    <row r="118" spans="1:14" x14ac:dyDescent="0.2">
      <c r="A118" s="2">
        <v>41803</v>
      </c>
      <c r="B118">
        <v>233</v>
      </c>
      <c r="C118">
        <v>203</v>
      </c>
      <c r="D118">
        <v>206</v>
      </c>
      <c r="E118" s="3">
        <f t="shared" si="32"/>
        <v>4.2056074766355138E-2</v>
      </c>
      <c r="F118">
        <v>90</v>
      </c>
      <c r="G118">
        <v>70</v>
      </c>
      <c r="H118">
        <v>58</v>
      </c>
      <c r="I118" s="3">
        <f t="shared" si="33"/>
        <v>0.14678899082568808</v>
      </c>
      <c r="J118">
        <f t="shared" si="28"/>
        <v>323</v>
      </c>
      <c r="K118">
        <f t="shared" si="29"/>
        <v>273</v>
      </c>
      <c r="L118">
        <f t="shared" si="30"/>
        <v>264</v>
      </c>
      <c r="M118" s="3">
        <f t="shared" si="34"/>
        <v>6.86046511627907E-2</v>
      </c>
      <c r="N118" s="3">
        <f t="shared" si="31"/>
        <v>0.3174418604651163</v>
      </c>
    </row>
    <row r="119" spans="1:14" x14ac:dyDescent="0.2">
      <c r="A119" s="2">
        <v>41796</v>
      </c>
      <c r="B119">
        <v>253</v>
      </c>
      <c r="C119">
        <v>215</v>
      </c>
      <c r="D119">
        <v>195</v>
      </c>
      <c r="E119" s="3">
        <f t="shared" si="32"/>
        <v>8.7481146304675711E-2</v>
      </c>
      <c r="F119">
        <v>83</v>
      </c>
      <c r="G119">
        <v>65</v>
      </c>
      <c r="H119">
        <v>62</v>
      </c>
      <c r="I119" s="3">
        <f t="shared" si="33"/>
        <v>0.1</v>
      </c>
      <c r="J119">
        <f t="shared" si="28"/>
        <v>336</v>
      </c>
      <c r="K119">
        <f t="shared" si="29"/>
        <v>280</v>
      </c>
      <c r="L119">
        <f t="shared" si="30"/>
        <v>257</v>
      </c>
      <c r="M119" s="3">
        <f t="shared" si="34"/>
        <v>9.0492554410080181E-2</v>
      </c>
      <c r="N119" s="3">
        <f t="shared" si="31"/>
        <v>0.3207331042382589</v>
      </c>
    </row>
    <row r="120" spans="1:14" x14ac:dyDescent="0.2">
      <c r="A120" s="2">
        <v>41789</v>
      </c>
      <c r="B120">
        <v>207</v>
      </c>
      <c r="C120">
        <v>225</v>
      </c>
      <c r="D120">
        <v>211</v>
      </c>
      <c r="E120" s="3">
        <f t="shared" si="32"/>
        <v>-6.2208398133748056E-3</v>
      </c>
      <c r="F120">
        <v>73</v>
      </c>
      <c r="G120">
        <v>73</v>
      </c>
      <c r="H120">
        <v>63</v>
      </c>
      <c r="I120" s="3">
        <f t="shared" si="33"/>
        <v>4.784688995215311E-2</v>
      </c>
      <c r="J120">
        <f t="shared" si="28"/>
        <v>280</v>
      </c>
      <c r="K120">
        <f t="shared" si="29"/>
        <v>298</v>
      </c>
      <c r="L120">
        <f t="shared" si="30"/>
        <v>274</v>
      </c>
      <c r="M120" s="3">
        <f t="shared" si="34"/>
        <v>7.0422535211267607E-3</v>
      </c>
      <c r="N120" s="3">
        <f t="shared" si="31"/>
        <v>0.34976525821596244</v>
      </c>
    </row>
    <row r="121" spans="1:14" x14ac:dyDescent="0.2">
      <c r="A121" s="2">
        <v>41782</v>
      </c>
      <c r="B121">
        <v>208</v>
      </c>
      <c r="C121">
        <v>221</v>
      </c>
      <c r="D121">
        <v>227</v>
      </c>
      <c r="E121" s="3">
        <f t="shared" si="32"/>
        <v>-2.8963414634146343E-2</v>
      </c>
      <c r="F121">
        <v>90</v>
      </c>
      <c r="G121">
        <v>79</v>
      </c>
      <c r="H121">
        <v>66</v>
      </c>
      <c r="I121" s="3">
        <f t="shared" si="33"/>
        <v>0.10212765957446808</v>
      </c>
      <c r="J121">
        <f t="shared" si="28"/>
        <v>298</v>
      </c>
      <c r="K121">
        <f t="shared" si="29"/>
        <v>300</v>
      </c>
      <c r="L121">
        <f t="shared" si="30"/>
        <v>293</v>
      </c>
      <c r="M121" s="3">
        <f t="shared" si="34"/>
        <v>5.6116722783389446E-3</v>
      </c>
      <c r="N121" s="3">
        <f t="shared" si="31"/>
        <v>0.33670033670033672</v>
      </c>
    </row>
    <row r="122" spans="1:14" x14ac:dyDescent="0.2">
      <c r="A122" s="2">
        <v>41775</v>
      </c>
      <c r="B122">
        <v>190</v>
      </c>
      <c r="C122">
        <v>218</v>
      </c>
      <c r="D122">
        <v>243</v>
      </c>
      <c r="E122" s="3">
        <f t="shared" si="32"/>
        <v>-8.1413210445468509E-2</v>
      </c>
      <c r="F122">
        <v>87</v>
      </c>
      <c r="G122">
        <v>82</v>
      </c>
      <c r="H122">
        <v>68</v>
      </c>
      <c r="I122" s="3">
        <f t="shared" si="33"/>
        <v>8.0168776371308023E-2</v>
      </c>
      <c r="J122">
        <f t="shared" si="28"/>
        <v>277</v>
      </c>
      <c r="K122">
        <f t="shared" si="29"/>
        <v>300</v>
      </c>
      <c r="L122">
        <f t="shared" si="30"/>
        <v>311</v>
      </c>
      <c r="M122" s="3">
        <f t="shared" si="34"/>
        <v>-3.8288288288288286E-2</v>
      </c>
      <c r="N122" s="3">
        <f t="shared" si="31"/>
        <v>0.33783783783783783</v>
      </c>
    </row>
    <row r="123" spans="1:14" x14ac:dyDescent="0.2">
      <c r="A123" s="2">
        <v>41768</v>
      </c>
      <c r="B123">
        <v>181</v>
      </c>
      <c r="C123">
        <v>245</v>
      </c>
      <c r="D123">
        <v>244</v>
      </c>
      <c r="E123" s="3">
        <f t="shared" si="32"/>
        <v>-9.4029850746268656E-2</v>
      </c>
      <c r="F123">
        <v>79</v>
      </c>
      <c r="G123">
        <v>73</v>
      </c>
      <c r="H123">
        <v>79</v>
      </c>
      <c r="I123" s="3">
        <f t="shared" si="33"/>
        <v>0</v>
      </c>
      <c r="J123">
        <f t="shared" si="28"/>
        <v>260</v>
      </c>
      <c r="K123">
        <f t="shared" si="29"/>
        <v>318</v>
      </c>
      <c r="L123">
        <f t="shared" si="30"/>
        <v>323</v>
      </c>
      <c r="M123" s="3">
        <f t="shared" si="34"/>
        <v>-6.9922308546059936E-2</v>
      </c>
      <c r="N123" s="3">
        <f t="shared" si="31"/>
        <v>0.35294117647058826</v>
      </c>
    </row>
    <row r="124" spans="1:14" x14ac:dyDescent="0.2">
      <c r="A124" s="2">
        <v>41761</v>
      </c>
      <c r="B124">
        <v>182</v>
      </c>
      <c r="C124">
        <v>218</v>
      </c>
      <c r="D124">
        <v>244</v>
      </c>
      <c r="E124" s="3">
        <f t="shared" si="32"/>
        <v>-9.627329192546584E-2</v>
      </c>
      <c r="F124">
        <v>64</v>
      </c>
      <c r="G124">
        <v>76</v>
      </c>
      <c r="H124">
        <v>58</v>
      </c>
      <c r="I124" s="3">
        <f t="shared" si="33"/>
        <v>3.0303030303030304E-2</v>
      </c>
      <c r="J124">
        <f t="shared" si="28"/>
        <v>246</v>
      </c>
      <c r="K124">
        <f t="shared" si="29"/>
        <v>294</v>
      </c>
      <c r="L124">
        <f t="shared" si="30"/>
        <v>302</v>
      </c>
      <c r="M124" s="3">
        <f t="shared" si="34"/>
        <v>-6.6508313539192399E-2</v>
      </c>
      <c r="N124" s="3">
        <f t="shared" si="31"/>
        <v>0.34916864608076009</v>
      </c>
    </row>
    <row r="125" spans="1:14" x14ac:dyDescent="0.2">
      <c r="A125" s="2">
        <v>41754</v>
      </c>
      <c r="B125">
        <v>184</v>
      </c>
      <c r="C125">
        <v>241</v>
      </c>
      <c r="D125">
        <v>241</v>
      </c>
      <c r="E125" s="3">
        <f t="shared" si="32"/>
        <v>-8.5585585585585586E-2</v>
      </c>
      <c r="F125">
        <v>74</v>
      </c>
      <c r="G125">
        <v>75</v>
      </c>
      <c r="H125">
        <v>64</v>
      </c>
      <c r="I125" s="3">
        <f t="shared" si="33"/>
        <v>4.6948356807511735E-2</v>
      </c>
      <c r="J125">
        <f t="shared" si="28"/>
        <v>258</v>
      </c>
      <c r="K125">
        <f t="shared" si="29"/>
        <v>316</v>
      </c>
      <c r="L125">
        <f t="shared" si="30"/>
        <v>305</v>
      </c>
      <c r="M125" s="3">
        <f t="shared" si="34"/>
        <v>-5.3469852104664393E-2</v>
      </c>
      <c r="N125" s="3">
        <f t="shared" si="31"/>
        <v>0.35949943117178612</v>
      </c>
    </row>
    <row r="126" spans="1:14" x14ac:dyDescent="0.2">
      <c r="A126" s="2">
        <v>41747</v>
      </c>
      <c r="B126">
        <v>172</v>
      </c>
      <c r="C126">
        <v>199</v>
      </c>
      <c r="D126">
        <v>217</v>
      </c>
      <c r="E126" s="3">
        <f t="shared" si="32"/>
        <v>-7.6530612244897961E-2</v>
      </c>
      <c r="F126">
        <v>73</v>
      </c>
      <c r="G126">
        <v>88</v>
      </c>
      <c r="H126">
        <v>51</v>
      </c>
      <c r="I126" s="3">
        <f t="shared" si="33"/>
        <v>0.10377358490566038</v>
      </c>
      <c r="J126">
        <f t="shared" si="28"/>
        <v>245</v>
      </c>
      <c r="K126">
        <f t="shared" si="29"/>
        <v>287</v>
      </c>
      <c r="L126">
        <f t="shared" si="30"/>
        <v>268</v>
      </c>
      <c r="M126" s="3">
        <f t="shared" si="34"/>
        <v>-2.8750000000000001E-2</v>
      </c>
      <c r="N126" s="3">
        <f t="shared" si="31"/>
        <v>0.35875000000000001</v>
      </c>
    </row>
    <row r="127" spans="1:14" x14ac:dyDescent="0.2">
      <c r="A127" s="2">
        <v>41740</v>
      </c>
      <c r="B127">
        <v>179</v>
      </c>
      <c r="C127">
        <v>235</v>
      </c>
      <c r="D127">
        <v>243</v>
      </c>
      <c r="E127" s="3">
        <f t="shared" si="32"/>
        <v>-9.7412480974124804E-2</v>
      </c>
      <c r="F127">
        <v>76</v>
      </c>
      <c r="G127">
        <v>74</v>
      </c>
      <c r="H127">
        <v>56</v>
      </c>
      <c r="I127" s="3">
        <f t="shared" si="33"/>
        <v>9.7087378640776698E-2</v>
      </c>
      <c r="J127">
        <f t="shared" si="28"/>
        <v>255</v>
      </c>
      <c r="K127">
        <f t="shared" si="29"/>
        <v>309</v>
      </c>
      <c r="L127">
        <f t="shared" si="30"/>
        <v>299</v>
      </c>
      <c r="M127" s="3">
        <f t="shared" si="34"/>
        <v>-5.0984936268829661E-2</v>
      </c>
      <c r="N127" s="3">
        <f t="shared" si="31"/>
        <v>0.35805330243337197</v>
      </c>
    </row>
    <row r="128" spans="1:14" x14ac:dyDescent="0.2">
      <c r="A128" s="2">
        <v>41733</v>
      </c>
      <c r="B128">
        <v>196</v>
      </c>
      <c r="C128">
        <v>213</v>
      </c>
      <c r="D128">
        <v>222</v>
      </c>
      <c r="E128" s="3">
        <f t="shared" si="32"/>
        <v>-4.1204437400950873E-2</v>
      </c>
      <c r="F128">
        <v>78</v>
      </c>
      <c r="G128">
        <v>86</v>
      </c>
      <c r="H128">
        <v>57</v>
      </c>
      <c r="I128" s="3">
        <f t="shared" si="33"/>
        <v>9.5022624434389136E-2</v>
      </c>
      <c r="J128">
        <f t="shared" si="28"/>
        <v>274</v>
      </c>
      <c r="K128">
        <f t="shared" si="29"/>
        <v>299</v>
      </c>
      <c r="L128">
        <f t="shared" si="30"/>
        <v>279</v>
      </c>
      <c r="M128" s="3">
        <f t="shared" si="34"/>
        <v>-5.8685446009389668E-3</v>
      </c>
      <c r="N128" s="3">
        <f t="shared" si="31"/>
        <v>0.35093896713615025</v>
      </c>
    </row>
    <row r="129" spans="1:14" x14ac:dyDescent="0.2">
      <c r="A129" s="2">
        <v>41726</v>
      </c>
      <c r="B129">
        <v>197</v>
      </c>
      <c r="C129">
        <v>224</v>
      </c>
      <c r="D129">
        <v>241</v>
      </c>
      <c r="E129" s="3">
        <f t="shared" si="32"/>
        <v>-6.6465256797583083E-2</v>
      </c>
      <c r="F129">
        <v>94</v>
      </c>
      <c r="G129">
        <v>86</v>
      </c>
      <c r="H129">
        <v>60</v>
      </c>
      <c r="I129" s="3">
        <f t="shared" si="33"/>
        <v>0.14166666666666666</v>
      </c>
      <c r="J129">
        <f t="shared" si="28"/>
        <v>291</v>
      </c>
      <c r="K129">
        <f t="shared" si="29"/>
        <v>310</v>
      </c>
      <c r="L129">
        <f t="shared" si="30"/>
        <v>301</v>
      </c>
      <c r="M129" s="3">
        <f t="shared" si="34"/>
        <v>-1.1086474501108648E-2</v>
      </c>
      <c r="N129" s="3">
        <f t="shared" si="31"/>
        <v>0.34368070953436808</v>
      </c>
    </row>
    <row r="130" spans="1:14" x14ac:dyDescent="0.2">
      <c r="A130" s="2">
        <v>41719</v>
      </c>
      <c r="B130">
        <v>228</v>
      </c>
      <c r="C130">
        <v>238</v>
      </c>
      <c r="D130">
        <v>208</v>
      </c>
      <c r="E130" s="3">
        <f t="shared" si="32"/>
        <v>2.967359050445104E-2</v>
      </c>
      <c r="F130">
        <v>97</v>
      </c>
      <c r="G130">
        <v>73</v>
      </c>
      <c r="H130">
        <v>54</v>
      </c>
      <c r="I130" s="3">
        <f t="shared" si="33"/>
        <v>0.19196428571428573</v>
      </c>
      <c r="J130">
        <f t="shared" si="28"/>
        <v>325</v>
      </c>
      <c r="K130">
        <f t="shared" si="29"/>
        <v>311</v>
      </c>
      <c r="L130">
        <f t="shared" si="30"/>
        <v>262</v>
      </c>
      <c r="M130" s="3">
        <f t="shared" si="34"/>
        <v>7.0155902004454346E-2</v>
      </c>
      <c r="N130" s="3">
        <f t="shared" si="31"/>
        <v>0.34632516703786193</v>
      </c>
    </row>
    <row r="131" spans="1:14" x14ac:dyDescent="0.2">
      <c r="A131" s="2">
        <v>41712</v>
      </c>
      <c r="B131">
        <v>233</v>
      </c>
      <c r="C131">
        <v>233</v>
      </c>
      <c r="D131">
        <v>195</v>
      </c>
      <c r="E131" s="3">
        <f t="shared" si="32"/>
        <v>5.7488653555219364E-2</v>
      </c>
      <c r="F131">
        <v>103</v>
      </c>
      <c r="G131">
        <v>80</v>
      </c>
      <c r="H131">
        <v>36</v>
      </c>
      <c r="I131" s="3">
        <f t="shared" si="33"/>
        <v>0.30593607305936071</v>
      </c>
      <c r="J131">
        <f t="shared" si="28"/>
        <v>336</v>
      </c>
      <c r="K131">
        <f t="shared" si="29"/>
        <v>313</v>
      </c>
      <c r="L131">
        <f t="shared" si="30"/>
        <v>231</v>
      </c>
      <c r="M131" s="3">
        <f t="shared" si="34"/>
        <v>0.11931818181818182</v>
      </c>
      <c r="N131" s="3">
        <f t="shared" si="31"/>
        <v>0.35568181818181815</v>
      </c>
    </row>
    <row r="132" spans="1:14" x14ac:dyDescent="0.2">
      <c r="A132" s="2">
        <v>41705</v>
      </c>
      <c r="B132">
        <v>230</v>
      </c>
      <c r="C132">
        <v>220</v>
      </c>
      <c r="D132">
        <v>216</v>
      </c>
      <c r="E132" s="3">
        <f t="shared" si="32"/>
        <v>2.1021021021021023E-2</v>
      </c>
      <c r="F132">
        <v>103</v>
      </c>
      <c r="G132">
        <v>60</v>
      </c>
      <c r="H132">
        <v>53</v>
      </c>
      <c r="I132" s="3">
        <f t="shared" si="33"/>
        <v>0.23148148148148148</v>
      </c>
      <c r="J132">
        <f t="shared" si="28"/>
        <v>333</v>
      </c>
      <c r="K132">
        <f t="shared" si="29"/>
        <v>280</v>
      </c>
      <c r="L132">
        <f t="shared" si="30"/>
        <v>269</v>
      </c>
      <c r="M132" s="3">
        <f t="shared" si="34"/>
        <v>7.2562358276643993E-2</v>
      </c>
      <c r="N132" s="3">
        <f t="shared" si="31"/>
        <v>0.31746031746031744</v>
      </c>
    </row>
    <row r="133" spans="1:14" x14ac:dyDescent="0.2">
      <c r="A133" s="2">
        <v>41698</v>
      </c>
      <c r="B133">
        <v>247</v>
      </c>
      <c r="C133">
        <v>222</v>
      </c>
      <c r="D133">
        <v>230</v>
      </c>
      <c r="E133" s="3">
        <f t="shared" si="32"/>
        <v>2.4320457796852647E-2</v>
      </c>
      <c r="F133">
        <v>109</v>
      </c>
      <c r="G133">
        <v>71</v>
      </c>
      <c r="H133">
        <v>47</v>
      </c>
      <c r="I133" s="3">
        <f t="shared" si="33"/>
        <v>0.27312775330396477</v>
      </c>
      <c r="J133">
        <f t="shared" si="28"/>
        <v>356</v>
      </c>
      <c r="K133">
        <f t="shared" si="29"/>
        <v>293</v>
      </c>
      <c r="L133">
        <f t="shared" si="30"/>
        <v>277</v>
      </c>
      <c r="M133" s="3">
        <f t="shared" si="34"/>
        <v>8.5313174946004322E-2</v>
      </c>
      <c r="N133" s="3">
        <f t="shared" si="31"/>
        <v>0.31641468682505397</v>
      </c>
    </row>
    <row r="134" spans="1:14" x14ac:dyDescent="0.2">
      <c r="A134" s="2">
        <v>41691</v>
      </c>
      <c r="B134">
        <v>232</v>
      </c>
      <c r="C134">
        <v>219</v>
      </c>
      <c r="D134">
        <v>222</v>
      </c>
      <c r="E134" s="3">
        <f t="shared" si="32"/>
        <v>1.4858841010401188E-2</v>
      </c>
      <c r="F134">
        <v>107</v>
      </c>
      <c r="G134">
        <v>71</v>
      </c>
      <c r="H134">
        <v>51</v>
      </c>
      <c r="I134" s="3">
        <f t="shared" si="33"/>
        <v>0.24454148471615719</v>
      </c>
      <c r="J134">
        <f t="shared" si="28"/>
        <v>339</v>
      </c>
      <c r="K134">
        <f t="shared" si="29"/>
        <v>290</v>
      </c>
      <c r="L134">
        <f t="shared" si="30"/>
        <v>273</v>
      </c>
      <c r="M134" s="3">
        <f t="shared" si="34"/>
        <v>7.3170731707317069E-2</v>
      </c>
      <c r="N134" s="3">
        <f t="shared" si="31"/>
        <v>0.3215077605321508</v>
      </c>
    </row>
    <row r="135" spans="1:14" x14ac:dyDescent="0.2">
      <c r="A135" s="2">
        <v>41684</v>
      </c>
      <c r="B135">
        <v>228</v>
      </c>
      <c r="C135">
        <v>256</v>
      </c>
      <c r="D135">
        <v>178</v>
      </c>
      <c r="E135" s="3">
        <f t="shared" si="32"/>
        <v>7.5528700906344406E-2</v>
      </c>
      <c r="F135">
        <v>107</v>
      </c>
      <c r="G135">
        <v>79</v>
      </c>
      <c r="H135">
        <v>54</v>
      </c>
      <c r="I135" s="3">
        <f t="shared" si="33"/>
        <v>0.22083333333333333</v>
      </c>
      <c r="J135">
        <f t="shared" si="28"/>
        <v>335</v>
      </c>
      <c r="K135">
        <f t="shared" si="29"/>
        <v>335</v>
      </c>
      <c r="L135">
        <f t="shared" si="30"/>
        <v>232</v>
      </c>
      <c r="M135" s="3">
        <f t="shared" si="34"/>
        <v>0.11419068736141907</v>
      </c>
      <c r="N135" s="3">
        <f t="shared" si="31"/>
        <v>0.37139689578713969</v>
      </c>
    </row>
    <row r="136" spans="1:14" x14ac:dyDescent="0.2">
      <c r="A136" s="2">
        <v>41677</v>
      </c>
      <c r="B136">
        <v>266</v>
      </c>
      <c r="C136">
        <v>237</v>
      </c>
      <c r="D136">
        <v>188</v>
      </c>
      <c r="E136" s="3">
        <f t="shared" si="32"/>
        <v>0.11287988422575977</v>
      </c>
      <c r="F136">
        <v>113</v>
      </c>
      <c r="G136">
        <v>81</v>
      </c>
      <c r="H136">
        <v>46</v>
      </c>
      <c r="I136" s="3">
        <f t="shared" si="33"/>
        <v>0.27916666666666667</v>
      </c>
      <c r="J136">
        <f t="shared" si="28"/>
        <v>379</v>
      </c>
      <c r="K136">
        <f t="shared" si="29"/>
        <v>318</v>
      </c>
      <c r="L136">
        <f t="shared" si="30"/>
        <v>234</v>
      </c>
      <c r="M136" s="3">
        <f t="shared" si="34"/>
        <v>0.15574650912996776</v>
      </c>
      <c r="N136" s="3">
        <f t="shared" si="31"/>
        <v>0.34156820622986034</v>
      </c>
    </row>
    <row r="137" spans="1:14" x14ac:dyDescent="0.2">
      <c r="A137" s="2">
        <v>41670</v>
      </c>
      <c r="B137">
        <v>281</v>
      </c>
      <c r="C137">
        <v>209</v>
      </c>
      <c r="D137">
        <v>182</v>
      </c>
      <c r="E137" s="3">
        <f t="shared" si="32"/>
        <v>0.14732142857142858</v>
      </c>
      <c r="F137">
        <v>121</v>
      </c>
      <c r="G137">
        <v>61</v>
      </c>
      <c r="H137">
        <v>40</v>
      </c>
      <c r="I137" s="3">
        <f t="shared" si="33"/>
        <v>0.36486486486486486</v>
      </c>
      <c r="J137">
        <f t="shared" si="28"/>
        <v>402</v>
      </c>
      <c r="K137">
        <f t="shared" si="29"/>
        <v>270</v>
      </c>
      <c r="L137">
        <f t="shared" si="30"/>
        <v>222</v>
      </c>
      <c r="M137" s="3">
        <f t="shared" si="34"/>
        <v>0.20134228187919462</v>
      </c>
      <c r="N137" s="3">
        <f t="shared" si="31"/>
        <v>0.30201342281879195</v>
      </c>
    </row>
    <row r="138" spans="1:14" x14ac:dyDescent="0.2">
      <c r="A138" s="2">
        <v>41663</v>
      </c>
      <c r="B138">
        <v>268</v>
      </c>
      <c r="C138">
        <v>227</v>
      </c>
      <c r="D138">
        <v>179</v>
      </c>
      <c r="E138" s="3">
        <f t="shared" si="32"/>
        <v>0.13204747774480713</v>
      </c>
      <c r="F138">
        <v>112</v>
      </c>
      <c r="G138">
        <v>79</v>
      </c>
      <c r="H138">
        <v>39</v>
      </c>
      <c r="I138" s="3">
        <f t="shared" si="33"/>
        <v>0.31739130434782609</v>
      </c>
      <c r="J138">
        <f t="shared" si="28"/>
        <v>380</v>
      </c>
      <c r="K138">
        <f t="shared" si="29"/>
        <v>306</v>
      </c>
      <c r="L138">
        <f t="shared" si="30"/>
        <v>218</v>
      </c>
      <c r="M138" s="3">
        <f t="shared" si="34"/>
        <v>0.17920353982300885</v>
      </c>
      <c r="N138" s="3">
        <f t="shared" si="31"/>
        <v>0.33849557522123896</v>
      </c>
    </row>
    <row r="139" spans="1:14" x14ac:dyDescent="0.2">
      <c r="A139" s="2">
        <v>41656</v>
      </c>
      <c r="B139">
        <v>245</v>
      </c>
      <c r="C139">
        <v>231</v>
      </c>
      <c r="D139">
        <v>185</v>
      </c>
      <c r="E139" s="3">
        <f t="shared" si="32"/>
        <v>9.0771558245083206E-2</v>
      </c>
      <c r="F139">
        <v>96</v>
      </c>
      <c r="G139">
        <v>84</v>
      </c>
      <c r="H139">
        <v>40</v>
      </c>
      <c r="I139" s="3">
        <f t="shared" si="33"/>
        <v>0.25454545454545452</v>
      </c>
      <c r="J139">
        <f t="shared" si="28"/>
        <v>341</v>
      </c>
      <c r="K139">
        <f t="shared" si="29"/>
        <v>315</v>
      </c>
      <c r="L139">
        <f t="shared" si="30"/>
        <v>225</v>
      </c>
      <c r="M139" s="3">
        <f t="shared" si="34"/>
        <v>0.13166855845629966</v>
      </c>
      <c r="N139" s="3">
        <f t="shared" si="31"/>
        <v>0.35754824063564133</v>
      </c>
    </row>
    <row r="140" spans="1:14" x14ac:dyDescent="0.2">
      <c r="A140" s="2">
        <v>41649</v>
      </c>
      <c r="B140">
        <v>277</v>
      </c>
      <c r="C140">
        <v>229</v>
      </c>
      <c r="D140">
        <v>176</v>
      </c>
      <c r="E140" s="3">
        <f t="shared" si="32"/>
        <v>0.14809384164222875</v>
      </c>
      <c r="F140">
        <v>123</v>
      </c>
      <c r="G140">
        <v>66</v>
      </c>
      <c r="H140">
        <v>46</v>
      </c>
      <c r="I140" s="3">
        <f t="shared" si="33"/>
        <v>0.32765957446808508</v>
      </c>
      <c r="J140">
        <f t="shared" ref="J140:J171" si="35">B140+F140</f>
        <v>400</v>
      </c>
      <c r="K140">
        <f t="shared" ref="K140:K171" si="36">C140+G140</f>
        <v>295</v>
      </c>
      <c r="L140">
        <f t="shared" ref="L140:L171" si="37">D140+H140</f>
        <v>222</v>
      </c>
      <c r="M140" s="3">
        <f t="shared" si="34"/>
        <v>0.19411123227917121</v>
      </c>
      <c r="N140" s="3">
        <f t="shared" ref="N140:N171" si="38">K140/SUM(J140:L140)</f>
        <v>0.321701199563795</v>
      </c>
    </row>
    <row r="141" spans="1:14" x14ac:dyDescent="0.2">
      <c r="A141" s="2">
        <v>41642</v>
      </c>
      <c r="B141">
        <v>255</v>
      </c>
      <c r="C141">
        <v>217</v>
      </c>
      <c r="D141">
        <v>182</v>
      </c>
      <c r="E141" s="3">
        <f t="shared" si="32"/>
        <v>0.11162079510703364</v>
      </c>
      <c r="F141">
        <v>96</v>
      </c>
      <c r="G141">
        <v>71</v>
      </c>
      <c r="H141">
        <v>41</v>
      </c>
      <c r="I141" s="3">
        <f t="shared" si="33"/>
        <v>0.26442307692307693</v>
      </c>
      <c r="J141">
        <f t="shared" si="35"/>
        <v>351</v>
      </c>
      <c r="K141">
        <f t="shared" si="36"/>
        <v>288</v>
      </c>
      <c r="L141">
        <f t="shared" si="37"/>
        <v>223</v>
      </c>
      <c r="M141" s="3">
        <f t="shared" si="34"/>
        <v>0.14849187935034802</v>
      </c>
      <c r="N141" s="3">
        <f t="shared" si="38"/>
        <v>0.33410672853828305</v>
      </c>
    </row>
    <row r="142" spans="1:14" x14ac:dyDescent="0.2">
      <c r="A142" s="2">
        <v>41635</v>
      </c>
      <c r="B142">
        <v>211</v>
      </c>
      <c r="C142">
        <v>183</v>
      </c>
      <c r="D142">
        <v>167</v>
      </c>
      <c r="E142" s="3">
        <f t="shared" si="32"/>
        <v>7.8431372549019607E-2</v>
      </c>
      <c r="F142">
        <v>63</v>
      </c>
      <c r="G142">
        <v>67</v>
      </c>
      <c r="H142">
        <v>38</v>
      </c>
      <c r="I142" s="3">
        <f t="shared" si="33"/>
        <v>0.14880952380952381</v>
      </c>
      <c r="J142">
        <f t="shared" si="35"/>
        <v>274</v>
      </c>
      <c r="K142">
        <f t="shared" si="36"/>
        <v>250</v>
      </c>
      <c r="L142">
        <f t="shared" si="37"/>
        <v>205</v>
      </c>
      <c r="M142" s="3">
        <f t="shared" si="34"/>
        <v>9.4650205761316872E-2</v>
      </c>
      <c r="N142" s="3">
        <f t="shared" si="38"/>
        <v>0.34293552812071332</v>
      </c>
    </row>
    <row r="143" spans="1:14" x14ac:dyDescent="0.2">
      <c r="A143" s="2">
        <v>41628</v>
      </c>
      <c r="B143">
        <v>253</v>
      </c>
      <c r="C143">
        <v>188</v>
      </c>
      <c r="D143">
        <v>163</v>
      </c>
      <c r="E143" s="3">
        <f t="shared" si="32"/>
        <v>0.1490066225165563</v>
      </c>
      <c r="F143">
        <v>93</v>
      </c>
      <c r="G143">
        <v>68</v>
      </c>
      <c r="H143">
        <v>43</v>
      </c>
      <c r="I143" s="3">
        <f t="shared" si="33"/>
        <v>0.24509803921568626</v>
      </c>
      <c r="J143">
        <f t="shared" si="35"/>
        <v>346</v>
      </c>
      <c r="K143">
        <f t="shared" si="36"/>
        <v>256</v>
      </c>
      <c r="L143">
        <f t="shared" si="37"/>
        <v>206</v>
      </c>
      <c r="M143" s="3">
        <f t="shared" si="34"/>
        <v>0.17326732673267325</v>
      </c>
      <c r="N143" s="3">
        <f t="shared" si="38"/>
        <v>0.31683168316831684</v>
      </c>
    </row>
    <row r="144" spans="1:14" x14ac:dyDescent="0.2">
      <c r="A144" s="2">
        <v>41621</v>
      </c>
      <c r="B144">
        <v>260</v>
      </c>
      <c r="C144">
        <v>210</v>
      </c>
      <c r="D144">
        <v>182</v>
      </c>
      <c r="E144" s="3">
        <f t="shared" si="32"/>
        <v>0.1196319018404908</v>
      </c>
      <c r="F144">
        <v>111</v>
      </c>
      <c r="G144">
        <v>61</v>
      </c>
      <c r="H144">
        <v>44</v>
      </c>
      <c r="I144" s="3">
        <f t="shared" si="33"/>
        <v>0.31018518518518517</v>
      </c>
      <c r="J144">
        <f t="shared" si="35"/>
        <v>371</v>
      </c>
      <c r="K144">
        <f t="shared" si="36"/>
        <v>271</v>
      </c>
      <c r="L144">
        <f t="shared" si="37"/>
        <v>226</v>
      </c>
      <c r="M144" s="3">
        <f t="shared" si="34"/>
        <v>0.16705069124423963</v>
      </c>
      <c r="N144" s="3">
        <f t="shared" si="38"/>
        <v>0.31221198156682028</v>
      </c>
    </row>
    <row r="145" spans="1:14" x14ac:dyDescent="0.2">
      <c r="A145" s="2">
        <v>41614</v>
      </c>
      <c r="B145">
        <v>278</v>
      </c>
      <c r="C145">
        <v>167</v>
      </c>
      <c r="D145">
        <v>201</v>
      </c>
      <c r="E145" s="3">
        <f t="shared" ref="E145:E177" si="39">(B145-D145)/SUM(B145:D145)</f>
        <v>0.11919504643962849</v>
      </c>
      <c r="F145">
        <v>93</v>
      </c>
      <c r="G145">
        <v>69</v>
      </c>
      <c r="H145">
        <v>44</v>
      </c>
      <c r="I145" s="3">
        <f t="shared" ref="I145:I177" si="40">(F145-H145)/SUM(F145:H145)</f>
        <v>0.23786407766990292</v>
      </c>
      <c r="J145">
        <f t="shared" si="35"/>
        <v>371</v>
      </c>
      <c r="K145">
        <f t="shared" si="36"/>
        <v>236</v>
      </c>
      <c r="L145">
        <f t="shared" si="37"/>
        <v>245</v>
      </c>
      <c r="M145" s="3">
        <f t="shared" ref="M145:M177" si="41">(J145-L145)/SUM(J145:L145)</f>
        <v>0.14788732394366197</v>
      </c>
      <c r="N145" s="3">
        <f t="shared" si="38"/>
        <v>0.27699530516431925</v>
      </c>
    </row>
    <row r="146" spans="1:14" x14ac:dyDescent="0.2">
      <c r="A146" s="2">
        <v>41607</v>
      </c>
      <c r="B146">
        <v>274</v>
      </c>
      <c r="C146">
        <v>212</v>
      </c>
      <c r="D146">
        <v>196</v>
      </c>
      <c r="E146" s="3">
        <f t="shared" si="39"/>
        <v>0.11436950146627566</v>
      </c>
      <c r="F146">
        <v>82</v>
      </c>
      <c r="G146">
        <v>76</v>
      </c>
      <c r="H146">
        <v>65</v>
      </c>
      <c r="I146" s="3">
        <f t="shared" si="40"/>
        <v>7.623318385650224E-2</v>
      </c>
      <c r="J146">
        <f t="shared" si="35"/>
        <v>356</v>
      </c>
      <c r="K146">
        <f t="shared" si="36"/>
        <v>288</v>
      </c>
      <c r="L146">
        <f t="shared" si="37"/>
        <v>261</v>
      </c>
      <c r="M146" s="3">
        <f t="shared" si="41"/>
        <v>0.10497237569060773</v>
      </c>
      <c r="N146" s="3">
        <f t="shared" si="38"/>
        <v>0.318232044198895</v>
      </c>
    </row>
    <row r="147" spans="1:14" x14ac:dyDescent="0.2">
      <c r="A147" s="2">
        <v>41600</v>
      </c>
      <c r="B147">
        <v>263</v>
      </c>
      <c r="C147">
        <v>196</v>
      </c>
      <c r="D147">
        <v>189</v>
      </c>
      <c r="E147" s="3">
        <f t="shared" si="39"/>
        <v>0.11419753086419752</v>
      </c>
      <c r="F147">
        <v>112</v>
      </c>
      <c r="G147">
        <v>61</v>
      </c>
      <c r="H147">
        <v>45</v>
      </c>
      <c r="I147" s="3">
        <f t="shared" si="40"/>
        <v>0.30733944954128439</v>
      </c>
      <c r="J147">
        <f t="shared" si="35"/>
        <v>375</v>
      </c>
      <c r="K147">
        <f t="shared" si="36"/>
        <v>257</v>
      </c>
      <c r="L147">
        <f t="shared" si="37"/>
        <v>234</v>
      </c>
      <c r="M147" s="3">
        <f t="shared" si="41"/>
        <v>0.16281755196304851</v>
      </c>
      <c r="N147" s="3">
        <f t="shared" si="38"/>
        <v>0.29676674364896072</v>
      </c>
    </row>
    <row r="148" spans="1:14" x14ac:dyDescent="0.2">
      <c r="A148" s="2">
        <v>41593</v>
      </c>
      <c r="B148">
        <v>277</v>
      </c>
      <c r="C148">
        <v>206</v>
      </c>
      <c r="D148">
        <v>181</v>
      </c>
      <c r="E148" s="3">
        <f t="shared" si="39"/>
        <v>0.14457831325301204</v>
      </c>
      <c r="F148">
        <v>102</v>
      </c>
      <c r="G148">
        <v>70</v>
      </c>
      <c r="H148">
        <v>36</v>
      </c>
      <c r="I148" s="3">
        <f t="shared" si="40"/>
        <v>0.31730769230769229</v>
      </c>
      <c r="J148">
        <f t="shared" si="35"/>
        <v>379</v>
      </c>
      <c r="K148">
        <f t="shared" si="36"/>
        <v>276</v>
      </c>
      <c r="L148">
        <f t="shared" si="37"/>
        <v>217</v>
      </c>
      <c r="M148" s="3">
        <f t="shared" si="41"/>
        <v>0.18577981651376146</v>
      </c>
      <c r="N148" s="3">
        <f t="shared" si="38"/>
        <v>0.3165137614678899</v>
      </c>
    </row>
    <row r="149" spans="1:14" x14ac:dyDescent="0.2">
      <c r="A149" s="2">
        <v>41586</v>
      </c>
      <c r="B149">
        <v>270</v>
      </c>
      <c r="C149">
        <v>204</v>
      </c>
      <c r="D149">
        <v>180</v>
      </c>
      <c r="E149" s="3">
        <f t="shared" si="39"/>
        <v>0.13761467889908258</v>
      </c>
      <c r="F149">
        <v>101</v>
      </c>
      <c r="G149">
        <v>74</v>
      </c>
      <c r="H149">
        <v>46</v>
      </c>
      <c r="I149" s="3">
        <f t="shared" si="40"/>
        <v>0.24886877828054299</v>
      </c>
      <c r="J149">
        <f t="shared" si="35"/>
        <v>371</v>
      </c>
      <c r="K149">
        <f t="shared" si="36"/>
        <v>278</v>
      </c>
      <c r="L149">
        <f t="shared" si="37"/>
        <v>226</v>
      </c>
      <c r="M149" s="3">
        <f t="shared" si="41"/>
        <v>0.1657142857142857</v>
      </c>
      <c r="N149" s="3">
        <f t="shared" si="38"/>
        <v>0.31771428571428573</v>
      </c>
    </row>
    <row r="150" spans="1:14" x14ac:dyDescent="0.2">
      <c r="A150" s="2">
        <v>41579</v>
      </c>
      <c r="B150">
        <v>274</v>
      </c>
      <c r="C150">
        <v>211</v>
      </c>
      <c r="D150">
        <v>143</v>
      </c>
      <c r="E150" s="3">
        <f t="shared" si="39"/>
        <v>0.20859872611464969</v>
      </c>
      <c r="F150">
        <v>88</v>
      </c>
      <c r="G150">
        <v>49</v>
      </c>
      <c r="H150">
        <v>27</v>
      </c>
      <c r="I150" s="3">
        <f t="shared" si="40"/>
        <v>0.37195121951219512</v>
      </c>
      <c r="J150">
        <f t="shared" si="35"/>
        <v>362</v>
      </c>
      <c r="K150">
        <f t="shared" si="36"/>
        <v>260</v>
      </c>
      <c r="L150">
        <f t="shared" si="37"/>
        <v>170</v>
      </c>
      <c r="M150" s="3">
        <f t="shared" si="41"/>
        <v>0.24242424242424243</v>
      </c>
      <c r="N150" s="3">
        <f t="shared" si="38"/>
        <v>0.32828282828282829</v>
      </c>
    </row>
    <row r="151" spans="1:14" x14ac:dyDescent="0.2">
      <c r="A151" s="2">
        <v>41572</v>
      </c>
      <c r="B151">
        <v>278</v>
      </c>
      <c r="C151">
        <v>213</v>
      </c>
      <c r="D151">
        <v>159</v>
      </c>
      <c r="E151" s="3">
        <f t="shared" si="39"/>
        <v>0.18307692307692308</v>
      </c>
      <c r="F151">
        <v>110</v>
      </c>
      <c r="G151">
        <v>65</v>
      </c>
      <c r="H151">
        <v>44</v>
      </c>
      <c r="I151" s="3">
        <f t="shared" si="40"/>
        <v>0.30136986301369861</v>
      </c>
      <c r="J151">
        <f t="shared" si="35"/>
        <v>388</v>
      </c>
      <c r="K151">
        <f t="shared" si="36"/>
        <v>278</v>
      </c>
      <c r="L151">
        <f t="shared" si="37"/>
        <v>203</v>
      </c>
      <c r="M151" s="3">
        <f t="shared" si="41"/>
        <v>0.21288837744533948</v>
      </c>
      <c r="N151" s="3">
        <f t="shared" si="38"/>
        <v>0.31990794016110474</v>
      </c>
    </row>
    <row r="152" spans="1:14" x14ac:dyDescent="0.2">
      <c r="A152" s="2">
        <v>41565</v>
      </c>
      <c r="B152">
        <v>289</v>
      </c>
      <c r="C152">
        <v>199</v>
      </c>
      <c r="D152">
        <v>158</v>
      </c>
      <c r="E152" s="3">
        <f t="shared" si="39"/>
        <v>0.20278637770897834</v>
      </c>
      <c r="F152">
        <v>112</v>
      </c>
      <c r="G152">
        <v>65</v>
      </c>
      <c r="H152">
        <v>39</v>
      </c>
      <c r="I152" s="3">
        <f t="shared" si="40"/>
        <v>0.33796296296296297</v>
      </c>
      <c r="J152">
        <f t="shared" si="35"/>
        <v>401</v>
      </c>
      <c r="K152">
        <f t="shared" si="36"/>
        <v>264</v>
      </c>
      <c r="L152">
        <f t="shared" si="37"/>
        <v>197</v>
      </c>
      <c r="M152" s="3">
        <f t="shared" si="41"/>
        <v>0.23665893271461716</v>
      </c>
      <c r="N152" s="3">
        <f t="shared" si="38"/>
        <v>0.30626450116009279</v>
      </c>
    </row>
    <row r="153" spans="1:14" x14ac:dyDescent="0.2">
      <c r="A153" s="2">
        <v>41558</v>
      </c>
      <c r="B153">
        <v>292</v>
      </c>
      <c r="C153">
        <v>208</v>
      </c>
      <c r="D153">
        <v>163</v>
      </c>
      <c r="E153" s="3">
        <f t="shared" si="39"/>
        <v>0.19457013574660634</v>
      </c>
      <c r="F153">
        <v>120</v>
      </c>
      <c r="G153">
        <v>65</v>
      </c>
      <c r="H153">
        <v>47</v>
      </c>
      <c r="I153" s="3">
        <f t="shared" si="40"/>
        <v>0.31465517241379309</v>
      </c>
      <c r="J153">
        <f t="shared" si="35"/>
        <v>412</v>
      </c>
      <c r="K153">
        <f t="shared" si="36"/>
        <v>273</v>
      </c>
      <c r="L153">
        <f t="shared" si="37"/>
        <v>210</v>
      </c>
      <c r="M153" s="3">
        <f t="shared" si="41"/>
        <v>0.22569832402234638</v>
      </c>
      <c r="N153" s="3">
        <f t="shared" si="38"/>
        <v>0.30502793296089387</v>
      </c>
    </row>
    <row r="154" spans="1:14" x14ac:dyDescent="0.2">
      <c r="A154" s="2">
        <v>41551</v>
      </c>
      <c r="B154">
        <v>311</v>
      </c>
      <c r="C154">
        <v>194</v>
      </c>
      <c r="D154">
        <v>151</v>
      </c>
      <c r="E154" s="3">
        <f t="shared" si="39"/>
        <v>0.24390243902439024</v>
      </c>
      <c r="F154">
        <v>102</v>
      </c>
      <c r="G154">
        <v>66</v>
      </c>
      <c r="H154">
        <v>43</v>
      </c>
      <c r="I154" s="3">
        <f t="shared" si="40"/>
        <v>0.27962085308056872</v>
      </c>
      <c r="J154">
        <f t="shared" si="35"/>
        <v>413</v>
      </c>
      <c r="K154">
        <f t="shared" si="36"/>
        <v>260</v>
      </c>
      <c r="L154">
        <f t="shared" si="37"/>
        <v>194</v>
      </c>
      <c r="M154" s="3">
        <f t="shared" si="41"/>
        <v>0.25259515570934254</v>
      </c>
      <c r="N154" s="3">
        <f t="shared" si="38"/>
        <v>0.29988465974625145</v>
      </c>
    </row>
    <row r="155" spans="1:14" x14ac:dyDescent="0.2">
      <c r="A155" s="2">
        <v>41544</v>
      </c>
      <c r="B155">
        <v>294</v>
      </c>
      <c r="C155">
        <v>202</v>
      </c>
      <c r="D155">
        <v>127</v>
      </c>
      <c r="E155" s="3">
        <f t="shared" si="39"/>
        <v>0.2680577849117175</v>
      </c>
      <c r="F155">
        <v>120</v>
      </c>
      <c r="G155">
        <v>72</v>
      </c>
      <c r="H155">
        <v>31</v>
      </c>
      <c r="I155" s="3">
        <f t="shared" si="40"/>
        <v>0.3991031390134529</v>
      </c>
      <c r="J155">
        <f t="shared" si="35"/>
        <v>414</v>
      </c>
      <c r="K155">
        <f t="shared" si="36"/>
        <v>274</v>
      </c>
      <c r="L155">
        <f t="shared" si="37"/>
        <v>158</v>
      </c>
      <c r="M155" s="3">
        <f t="shared" si="41"/>
        <v>0.30260047281323876</v>
      </c>
      <c r="N155" s="3">
        <f t="shared" si="38"/>
        <v>0.32387706855791965</v>
      </c>
    </row>
    <row r="156" spans="1:14" x14ac:dyDescent="0.2">
      <c r="A156" s="2">
        <v>41537</v>
      </c>
      <c r="B156">
        <v>301</v>
      </c>
      <c r="C156">
        <v>197</v>
      </c>
      <c r="D156">
        <v>145</v>
      </c>
      <c r="E156" s="3">
        <f t="shared" si="39"/>
        <v>0.24261275272161742</v>
      </c>
      <c r="F156">
        <v>111</v>
      </c>
      <c r="G156">
        <v>63</v>
      </c>
      <c r="H156">
        <v>34</v>
      </c>
      <c r="I156" s="3">
        <f t="shared" si="40"/>
        <v>0.37019230769230771</v>
      </c>
      <c r="J156">
        <f t="shared" si="35"/>
        <v>412</v>
      </c>
      <c r="K156">
        <f t="shared" si="36"/>
        <v>260</v>
      </c>
      <c r="L156">
        <f t="shared" si="37"/>
        <v>179</v>
      </c>
      <c r="M156" s="3">
        <f t="shared" si="41"/>
        <v>0.27379553466509987</v>
      </c>
      <c r="N156" s="3">
        <f t="shared" si="38"/>
        <v>0.30552291421856637</v>
      </c>
    </row>
    <row r="157" spans="1:14" x14ac:dyDescent="0.2">
      <c r="A157" s="2">
        <v>41530</v>
      </c>
      <c r="B157">
        <v>308</v>
      </c>
      <c r="C157">
        <v>201</v>
      </c>
      <c r="D157">
        <v>149</v>
      </c>
      <c r="E157" s="3">
        <f t="shared" si="39"/>
        <v>0.24164133738601823</v>
      </c>
      <c r="F157">
        <v>115</v>
      </c>
      <c r="G157">
        <v>60</v>
      </c>
      <c r="H157">
        <v>36</v>
      </c>
      <c r="I157" s="3">
        <f t="shared" si="40"/>
        <v>0.37440758293838861</v>
      </c>
      <c r="J157">
        <f t="shared" si="35"/>
        <v>423</v>
      </c>
      <c r="K157">
        <f t="shared" si="36"/>
        <v>261</v>
      </c>
      <c r="L157">
        <f t="shared" si="37"/>
        <v>185</v>
      </c>
      <c r="M157" s="3">
        <f t="shared" si="41"/>
        <v>0.27387802071346373</v>
      </c>
      <c r="N157" s="3">
        <f t="shared" si="38"/>
        <v>0.30034522439585731</v>
      </c>
    </row>
    <row r="158" spans="1:14" x14ac:dyDescent="0.2">
      <c r="A158" s="2">
        <v>41523</v>
      </c>
      <c r="B158">
        <v>300</v>
      </c>
      <c r="C158">
        <v>199</v>
      </c>
      <c r="D158">
        <v>146</v>
      </c>
      <c r="E158" s="3">
        <f t="shared" si="39"/>
        <v>0.23875968992248062</v>
      </c>
      <c r="F158">
        <v>109</v>
      </c>
      <c r="G158">
        <v>59</v>
      </c>
      <c r="H158">
        <v>36</v>
      </c>
      <c r="I158" s="3">
        <f t="shared" si="40"/>
        <v>0.35784313725490197</v>
      </c>
      <c r="J158">
        <f t="shared" si="35"/>
        <v>409</v>
      </c>
      <c r="K158">
        <f t="shared" si="36"/>
        <v>258</v>
      </c>
      <c r="L158">
        <f t="shared" si="37"/>
        <v>182</v>
      </c>
      <c r="M158" s="3">
        <f t="shared" si="41"/>
        <v>0.26737338044758541</v>
      </c>
      <c r="N158" s="3">
        <f t="shared" si="38"/>
        <v>0.303886925795053</v>
      </c>
    </row>
    <row r="159" spans="1:14" x14ac:dyDescent="0.2">
      <c r="A159" s="2">
        <v>41516</v>
      </c>
      <c r="B159">
        <v>278</v>
      </c>
      <c r="C159">
        <v>183</v>
      </c>
      <c r="D159">
        <v>147</v>
      </c>
      <c r="E159" s="3">
        <f t="shared" si="39"/>
        <v>0.21546052631578946</v>
      </c>
      <c r="F159">
        <v>111</v>
      </c>
      <c r="G159">
        <v>60</v>
      </c>
      <c r="H159">
        <v>36</v>
      </c>
      <c r="I159" s="3">
        <f t="shared" si="40"/>
        <v>0.36231884057971014</v>
      </c>
      <c r="J159">
        <f t="shared" si="35"/>
        <v>389</v>
      </c>
      <c r="K159">
        <f t="shared" si="36"/>
        <v>243</v>
      </c>
      <c r="L159">
        <f t="shared" si="37"/>
        <v>183</v>
      </c>
      <c r="M159" s="3">
        <f t="shared" si="41"/>
        <v>0.252760736196319</v>
      </c>
      <c r="N159" s="3">
        <f t="shared" si="38"/>
        <v>0.29815950920245399</v>
      </c>
    </row>
    <row r="160" spans="1:14" x14ac:dyDescent="0.2">
      <c r="A160" s="2">
        <v>41509</v>
      </c>
      <c r="B160">
        <v>264</v>
      </c>
      <c r="C160">
        <v>202</v>
      </c>
      <c r="D160">
        <v>190</v>
      </c>
      <c r="E160" s="3">
        <f t="shared" si="39"/>
        <v>0.11280487804878049</v>
      </c>
      <c r="F160">
        <v>86</v>
      </c>
      <c r="G160">
        <v>75</v>
      </c>
      <c r="H160">
        <v>47</v>
      </c>
      <c r="I160" s="3">
        <f t="shared" si="40"/>
        <v>0.1875</v>
      </c>
      <c r="J160">
        <f t="shared" si="35"/>
        <v>350</v>
      </c>
      <c r="K160">
        <f t="shared" si="36"/>
        <v>277</v>
      </c>
      <c r="L160">
        <f t="shared" si="37"/>
        <v>237</v>
      </c>
      <c r="M160" s="3">
        <f t="shared" si="41"/>
        <v>0.13078703703703703</v>
      </c>
      <c r="N160" s="3">
        <f t="shared" si="38"/>
        <v>0.32060185185185186</v>
      </c>
    </row>
    <row r="161" spans="1:14" x14ac:dyDescent="0.2">
      <c r="A161" s="2">
        <v>41502</v>
      </c>
      <c r="B161">
        <v>234</v>
      </c>
      <c r="C161">
        <v>206</v>
      </c>
      <c r="D161">
        <v>201</v>
      </c>
      <c r="E161" s="3">
        <f t="shared" si="39"/>
        <v>5.1482059282371297E-2</v>
      </c>
      <c r="F161">
        <v>94</v>
      </c>
      <c r="G161">
        <v>76</v>
      </c>
      <c r="H161">
        <v>45</v>
      </c>
      <c r="I161" s="3">
        <f t="shared" si="40"/>
        <v>0.22790697674418606</v>
      </c>
      <c r="J161">
        <f t="shared" si="35"/>
        <v>328</v>
      </c>
      <c r="K161">
        <f t="shared" si="36"/>
        <v>282</v>
      </c>
      <c r="L161">
        <f t="shared" si="37"/>
        <v>246</v>
      </c>
      <c r="M161" s="3">
        <f t="shared" si="41"/>
        <v>9.5794392523364483E-2</v>
      </c>
      <c r="N161" s="3">
        <f t="shared" si="38"/>
        <v>0.32943925233644861</v>
      </c>
    </row>
    <row r="162" spans="1:14" x14ac:dyDescent="0.2">
      <c r="A162" s="2">
        <v>41495</v>
      </c>
      <c r="B162">
        <v>279</v>
      </c>
      <c r="C162">
        <v>203</v>
      </c>
      <c r="D162">
        <v>180</v>
      </c>
      <c r="E162" s="3">
        <f t="shared" si="39"/>
        <v>0.14954682779456194</v>
      </c>
      <c r="F162">
        <v>89</v>
      </c>
      <c r="G162">
        <v>53</v>
      </c>
      <c r="H162">
        <v>45</v>
      </c>
      <c r="I162" s="3">
        <f t="shared" si="40"/>
        <v>0.23529411764705882</v>
      </c>
      <c r="J162">
        <f t="shared" si="35"/>
        <v>368</v>
      </c>
      <c r="K162">
        <f t="shared" si="36"/>
        <v>256</v>
      </c>
      <c r="L162">
        <f t="shared" si="37"/>
        <v>225</v>
      </c>
      <c r="M162" s="3">
        <f t="shared" si="41"/>
        <v>0.16843345111896349</v>
      </c>
      <c r="N162" s="3">
        <f t="shared" si="38"/>
        <v>0.30153121319199055</v>
      </c>
    </row>
    <row r="163" spans="1:14" x14ac:dyDescent="0.2">
      <c r="A163" s="2">
        <v>41488</v>
      </c>
      <c r="B163">
        <v>279</v>
      </c>
      <c r="C163">
        <v>186</v>
      </c>
      <c r="D163">
        <v>179</v>
      </c>
      <c r="E163" s="3">
        <f t="shared" si="39"/>
        <v>0.15527950310559005</v>
      </c>
      <c r="F163">
        <v>91</v>
      </c>
      <c r="G163">
        <v>72</v>
      </c>
      <c r="H163">
        <v>54</v>
      </c>
      <c r="I163" s="3">
        <f t="shared" si="40"/>
        <v>0.17050691244239632</v>
      </c>
      <c r="J163">
        <f t="shared" si="35"/>
        <v>370</v>
      </c>
      <c r="K163">
        <f t="shared" si="36"/>
        <v>258</v>
      </c>
      <c r="L163">
        <f t="shared" si="37"/>
        <v>233</v>
      </c>
      <c r="M163" s="3">
        <f t="shared" si="41"/>
        <v>0.15911730545876887</v>
      </c>
      <c r="N163" s="3">
        <f t="shared" si="38"/>
        <v>0.29965156794425085</v>
      </c>
    </row>
    <row r="164" spans="1:14" x14ac:dyDescent="0.2">
      <c r="A164" s="2">
        <v>41481</v>
      </c>
      <c r="B164">
        <v>237</v>
      </c>
      <c r="C164">
        <v>191</v>
      </c>
      <c r="D164">
        <v>197</v>
      </c>
      <c r="E164" s="3">
        <f t="shared" si="39"/>
        <v>6.4000000000000001E-2</v>
      </c>
      <c r="F164">
        <v>93</v>
      </c>
      <c r="G164">
        <v>79</v>
      </c>
      <c r="H164">
        <v>47</v>
      </c>
      <c r="I164" s="3">
        <f t="shared" si="40"/>
        <v>0.21004566210045661</v>
      </c>
      <c r="J164">
        <f t="shared" si="35"/>
        <v>330</v>
      </c>
      <c r="K164">
        <f t="shared" si="36"/>
        <v>270</v>
      </c>
      <c r="L164">
        <f t="shared" si="37"/>
        <v>244</v>
      </c>
      <c r="M164" s="3">
        <f t="shared" si="41"/>
        <v>0.1018957345971564</v>
      </c>
      <c r="N164" s="3">
        <f t="shared" si="38"/>
        <v>0.31990521327014215</v>
      </c>
    </row>
    <row r="165" spans="1:14" x14ac:dyDescent="0.2">
      <c r="A165" s="2">
        <v>41474</v>
      </c>
      <c r="B165">
        <v>254</v>
      </c>
      <c r="C165">
        <v>216</v>
      </c>
      <c r="D165">
        <v>162</v>
      </c>
      <c r="E165" s="3">
        <f t="shared" si="39"/>
        <v>0.14556962025316456</v>
      </c>
      <c r="F165">
        <v>101</v>
      </c>
      <c r="G165">
        <v>70</v>
      </c>
      <c r="H165">
        <v>49</v>
      </c>
      <c r="I165" s="3">
        <f t="shared" si="40"/>
        <v>0.23636363636363636</v>
      </c>
      <c r="J165">
        <f t="shared" si="35"/>
        <v>355</v>
      </c>
      <c r="K165">
        <f t="shared" si="36"/>
        <v>286</v>
      </c>
      <c r="L165">
        <f t="shared" si="37"/>
        <v>211</v>
      </c>
      <c r="M165" s="3">
        <f t="shared" si="41"/>
        <v>0.16901408450704225</v>
      </c>
      <c r="N165" s="3">
        <f t="shared" si="38"/>
        <v>0.33568075117370894</v>
      </c>
    </row>
    <row r="166" spans="1:14" x14ac:dyDescent="0.2">
      <c r="A166" s="2">
        <v>41467</v>
      </c>
      <c r="B166">
        <v>291</v>
      </c>
      <c r="C166">
        <v>202</v>
      </c>
      <c r="D166">
        <v>152</v>
      </c>
      <c r="E166" s="3">
        <f t="shared" si="39"/>
        <v>0.21550387596899226</v>
      </c>
      <c r="F166">
        <v>113</v>
      </c>
      <c r="G166">
        <v>56</v>
      </c>
      <c r="H166">
        <v>40</v>
      </c>
      <c r="I166" s="3">
        <f t="shared" si="40"/>
        <v>0.34928229665071769</v>
      </c>
      <c r="J166">
        <f t="shared" si="35"/>
        <v>404</v>
      </c>
      <c r="K166">
        <f t="shared" si="36"/>
        <v>258</v>
      </c>
      <c r="L166">
        <f t="shared" si="37"/>
        <v>192</v>
      </c>
      <c r="M166" s="3">
        <f t="shared" si="41"/>
        <v>0.24824355971896955</v>
      </c>
      <c r="N166" s="3">
        <f t="shared" si="38"/>
        <v>0.30210772833723654</v>
      </c>
    </row>
    <row r="167" spans="1:14" x14ac:dyDescent="0.2">
      <c r="A167" s="2">
        <v>41460</v>
      </c>
      <c r="B167">
        <v>307</v>
      </c>
      <c r="C167">
        <v>203</v>
      </c>
      <c r="D167">
        <v>158</v>
      </c>
      <c r="E167" s="3">
        <f t="shared" si="39"/>
        <v>0.22305389221556887</v>
      </c>
      <c r="F167">
        <v>118</v>
      </c>
      <c r="G167">
        <v>47</v>
      </c>
      <c r="H167">
        <v>42</v>
      </c>
      <c r="I167" s="3">
        <f t="shared" si="40"/>
        <v>0.3671497584541063</v>
      </c>
      <c r="J167">
        <f t="shared" si="35"/>
        <v>425</v>
      </c>
      <c r="K167">
        <f t="shared" si="36"/>
        <v>250</v>
      </c>
      <c r="L167">
        <f t="shared" si="37"/>
        <v>200</v>
      </c>
      <c r="M167" s="3">
        <f t="shared" si="41"/>
        <v>0.25714285714285712</v>
      </c>
      <c r="N167" s="3">
        <f t="shared" si="38"/>
        <v>0.2857142857142857</v>
      </c>
    </row>
    <row r="168" spans="1:14" x14ac:dyDescent="0.2">
      <c r="A168" s="2">
        <v>41453</v>
      </c>
      <c r="B168">
        <v>303</v>
      </c>
      <c r="C168">
        <v>225</v>
      </c>
      <c r="D168">
        <v>168</v>
      </c>
      <c r="E168" s="3">
        <f t="shared" si="39"/>
        <v>0.19396551724137931</v>
      </c>
      <c r="F168">
        <v>131</v>
      </c>
      <c r="G168">
        <v>61</v>
      </c>
      <c r="H168">
        <v>39</v>
      </c>
      <c r="I168" s="3">
        <f t="shared" si="40"/>
        <v>0.39826839826839827</v>
      </c>
      <c r="J168">
        <f t="shared" si="35"/>
        <v>434</v>
      </c>
      <c r="K168">
        <f t="shared" si="36"/>
        <v>286</v>
      </c>
      <c r="L168">
        <f t="shared" si="37"/>
        <v>207</v>
      </c>
      <c r="M168" s="3">
        <f t="shared" si="41"/>
        <v>0.24487594390507011</v>
      </c>
      <c r="N168" s="3">
        <f t="shared" si="38"/>
        <v>0.30852211434735705</v>
      </c>
    </row>
    <row r="169" spans="1:14" x14ac:dyDescent="0.2">
      <c r="A169" s="2">
        <v>41446</v>
      </c>
      <c r="B169">
        <v>299</v>
      </c>
      <c r="C169">
        <v>201</v>
      </c>
      <c r="D169">
        <v>161</v>
      </c>
      <c r="E169" s="3">
        <f t="shared" si="39"/>
        <v>0.20877458396369139</v>
      </c>
      <c r="F169">
        <v>114</v>
      </c>
      <c r="G169">
        <v>49</v>
      </c>
      <c r="H169">
        <v>47</v>
      </c>
      <c r="I169" s="3">
        <f t="shared" si="40"/>
        <v>0.31904761904761902</v>
      </c>
      <c r="J169">
        <f t="shared" si="35"/>
        <v>413</v>
      </c>
      <c r="K169">
        <f t="shared" si="36"/>
        <v>250</v>
      </c>
      <c r="L169">
        <f t="shared" si="37"/>
        <v>208</v>
      </c>
      <c r="M169" s="3">
        <f t="shared" si="41"/>
        <v>0.23536165327210104</v>
      </c>
      <c r="N169" s="3">
        <f t="shared" si="38"/>
        <v>0.28702640642939148</v>
      </c>
    </row>
    <row r="170" spans="1:14" x14ac:dyDescent="0.2">
      <c r="A170" s="2">
        <v>41439</v>
      </c>
      <c r="B170">
        <v>327</v>
      </c>
      <c r="C170">
        <v>197</v>
      </c>
      <c r="D170">
        <v>150</v>
      </c>
      <c r="E170" s="3">
        <f t="shared" si="39"/>
        <v>0.26261127596439171</v>
      </c>
      <c r="F170">
        <v>125</v>
      </c>
      <c r="G170">
        <v>63</v>
      </c>
      <c r="H170">
        <v>39</v>
      </c>
      <c r="I170" s="3">
        <f t="shared" si="40"/>
        <v>0.3788546255506608</v>
      </c>
      <c r="J170">
        <f t="shared" si="35"/>
        <v>452</v>
      </c>
      <c r="K170">
        <f t="shared" si="36"/>
        <v>260</v>
      </c>
      <c r="L170">
        <f t="shared" si="37"/>
        <v>189</v>
      </c>
      <c r="M170" s="3">
        <f t="shared" si="41"/>
        <v>0.29189789123196447</v>
      </c>
      <c r="N170" s="3">
        <f t="shared" si="38"/>
        <v>0.28856825749167592</v>
      </c>
    </row>
    <row r="171" spans="1:14" x14ac:dyDescent="0.2">
      <c r="A171" s="2">
        <v>41432</v>
      </c>
      <c r="B171">
        <v>302</v>
      </c>
      <c r="C171">
        <v>195</v>
      </c>
      <c r="D171">
        <v>163</v>
      </c>
      <c r="E171" s="3">
        <f t="shared" si="39"/>
        <v>0.2106060606060606</v>
      </c>
      <c r="F171">
        <v>112</v>
      </c>
      <c r="G171">
        <v>60</v>
      </c>
      <c r="H171">
        <v>46</v>
      </c>
      <c r="I171" s="3">
        <f t="shared" si="40"/>
        <v>0.30275229357798167</v>
      </c>
      <c r="J171">
        <f t="shared" si="35"/>
        <v>414</v>
      </c>
      <c r="K171">
        <f t="shared" si="36"/>
        <v>255</v>
      </c>
      <c r="L171">
        <f t="shared" si="37"/>
        <v>209</v>
      </c>
      <c r="M171" s="3">
        <f t="shared" si="41"/>
        <v>0.23348519362186787</v>
      </c>
      <c r="N171" s="3">
        <f t="shared" si="38"/>
        <v>0.29043280182232345</v>
      </c>
    </row>
    <row r="172" spans="1:14" x14ac:dyDescent="0.2">
      <c r="A172" s="2">
        <v>41425</v>
      </c>
      <c r="B172">
        <v>301</v>
      </c>
      <c r="C172">
        <v>194</v>
      </c>
      <c r="D172">
        <v>178</v>
      </c>
      <c r="E172" s="3">
        <f t="shared" si="39"/>
        <v>0.18276374442793461</v>
      </c>
      <c r="F172">
        <v>100</v>
      </c>
      <c r="G172">
        <v>60</v>
      </c>
      <c r="H172">
        <v>37</v>
      </c>
      <c r="I172" s="3">
        <f t="shared" si="40"/>
        <v>0.31979695431472083</v>
      </c>
      <c r="J172">
        <f t="shared" ref="J172:J204" si="42">B172+F172</f>
        <v>401</v>
      </c>
      <c r="K172">
        <f t="shared" ref="K172:K204" si="43">C172+G172</f>
        <v>254</v>
      </c>
      <c r="L172">
        <f t="shared" ref="L172:L204" si="44">D172+H172</f>
        <v>215</v>
      </c>
      <c r="M172" s="3">
        <f t="shared" si="41"/>
        <v>0.21379310344827587</v>
      </c>
      <c r="N172" s="3">
        <f t="shared" ref="N172:N204" si="45">K172/SUM(J172:L172)</f>
        <v>0.29195402298850576</v>
      </c>
    </row>
    <row r="173" spans="1:14" x14ac:dyDescent="0.2">
      <c r="A173" s="2">
        <v>41418</v>
      </c>
      <c r="B173">
        <v>325</v>
      </c>
      <c r="C173">
        <v>190</v>
      </c>
      <c r="D173">
        <v>171</v>
      </c>
      <c r="E173" s="3">
        <f t="shared" si="39"/>
        <v>0.22448979591836735</v>
      </c>
      <c r="F173">
        <v>117</v>
      </c>
      <c r="G173">
        <v>62</v>
      </c>
      <c r="H173">
        <v>43</v>
      </c>
      <c r="I173" s="3">
        <f t="shared" si="40"/>
        <v>0.33333333333333331</v>
      </c>
      <c r="J173">
        <f t="shared" si="42"/>
        <v>442</v>
      </c>
      <c r="K173">
        <f t="shared" si="43"/>
        <v>252</v>
      </c>
      <c r="L173">
        <f t="shared" si="44"/>
        <v>214</v>
      </c>
      <c r="M173" s="3">
        <f t="shared" si="41"/>
        <v>0.25110132158590309</v>
      </c>
      <c r="N173" s="3">
        <f t="shared" si="45"/>
        <v>0.27753303964757708</v>
      </c>
    </row>
    <row r="174" spans="1:14" x14ac:dyDescent="0.2">
      <c r="A174" s="2">
        <v>41411</v>
      </c>
      <c r="B174">
        <v>295</v>
      </c>
      <c r="C174">
        <v>228</v>
      </c>
      <c r="D174">
        <v>181</v>
      </c>
      <c r="E174" s="3">
        <f t="shared" si="39"/>
        <v>0.16193181818181818</v>
      </c>
      <c r="F174">
        <v>102</v>
      </c>
      <c r="G174">
        <v>72</v>
      </c>
      <c r="H174">
        <v>32</v>
      </c>
      <c r="I174" s="3">
        <f t="shared" si="40"/>
        <v>0.33980582524271846</v>
      </c>
      <c r="J174">
        <f t="shared" si="42"/>
        <v>397</v>
      </c>
      <c r="K174">
        <f t="shared" si="43"/>
        <v>300</v>
      </c>
      <c r="L174">
        <f t="shared" si="44"/>
        <v>213</v>
      </c>
      <c r="M174" s="3">
        <f t="shared" si="41"/>
        <v>0.2021978021978022</v>
      </c>
      <c r="N174" s="3">
        <f t="shared" si="45"/>
        <v>0.32967032967032966</v>
      </c>
    </row>
    <row r="175" spans="1:14" x14ac:dyDescent="0.2">
      <c r="A175" s="2">
        <v>41404</v>
      </c>
      <c r="B175">
        <v>268</v>
      </c>
      <c r="C175">
        <v>217</v>
      </c>
      <c r="D175">
        <v>146</v>
      </c>
      <c r="E175" s="3">
        <f t="shared" si="39"/>
        <v>0.19334389857369255</v>
      </c>
      <c r="F175">
        <v>94</v>
      </c>
      <c r="G175">
        <v>55</v>
      </c>
      <c r="H175">
        <v>41</v>
      </c>
      <c r="I175" s="3">
        <f t="shared" si="40"/>
        <v>0.27894736842105261</v>
      </c>
      <c r="J175">
        <f t="shared" si="42"/>
        <v>362</v>
      </c>
      <c r="K175">
        <f t="shared" si="43"/>
        <v>272</v>
      </c>
      <c r="L175">
        <f t="shared" si="44"/>
        <v>187</v>
      </c>
      <c r="M175" s="3">
        <f t="shared" si="41"/>
        <v>0.21315468940316687</v>
      </c>
      <c r="N175" s="3">
        <f t="shared" si="45"/>
        <v>0.33130328867235082</v>
      </c>
    </row>
    <row r="176" spans="1:14" x14ac:dyDescent="0.2">
      <c r="A176" s="2">
        <v>41397</v>
      </c>
      <c r="B176">
        <v>288</v>
      </c>
      <c r="C176">
        <v>232</v>
      </c>
      <c r="D176">
        <v>162</v>
      </c>
      <c r="E176" s="3">
        <f t="shared" si="39"/>
        <v>0.18475073313782991</v>
      </c>
      <c r="F176">
        <v>118</v>
      </c>
      <c r="G176">
        <v>77</v>
      </c>
      <c r="H176">
        <v>42</v>
      </c>
      <c r="I176" s="3">
        <f t="shared" si="40"/>
        <v>0.32067510548523209</v>
      </c>
      <c r="J176">
        <f t="shared" si="42"/>
        <v>406</v>
      </c>
      <c r="K176">
        <f t="shared" si="43"/>
        <v>309</v>
      </c>
      <c r="L176">
        <f t="shared" si="44"/>
        <v>204</v>
      </c>
      <c r="M176" s="3">
        <f t="shared" si="41"/>
        <v>0.21980413492927095</v>
      </c>
      <c r="N176" s="3">
        <f t="shared" si="45"/>
        <v>0.33623503808487487</v>
      </c>
    </row>
    <row r="177" spans="1:14" x14ac:dyDescent="0.2">
      <c r="A177" s="2">
        <v>41390</v>
      </c>
      <c r="B177">
        <v>264</v>
      </c>
      <c r="C177">
        <v>233</v>
      </c>
      <c r="D177">
        <v>169</v>
      </c>
      <c r="E177" s="3">
        <f t="shared" si="39"/>
        <v>0.14264264264264265</v>
      </c>
      <c r="F177">
        <v>130</v>
      </c>
      <c r="G177">
        <v>70</v>
      </c>
      <c r="H177">
        <v>44</v>
      </c>
      <c r="I177" s="3">
        <f t="shared" si="40"/>
        <v>0.35245901639344263</v>
      </c>
      <c r="J177">
        <f t="shared" si="42"/>
        <v>394</v>
      </c>
      <c r="K177">
        <f t="shared" si="43"/>
        <v>303</v>
      </c>
      <c r="L177">
        <f t="shared" si="44"/>
        <v>213</v>
      </c>
      <c r="M177" s="3">
        <f t="shared" si="41"/>
        <v>0.19890109890109889</v>
      </c>
      <c r="N177" s="3">
        <f t="shared" si="45"/>
        <v>0.33296703296703295</v>
      </c>
    </row>
    <row r="178" spans="1:14" x14ac:dyDescent="0.2">
      <c r="A178" s="2">
        <v>41383</v>
      </c>
      <c r="B178">
        <v>268</v>
      </c>
      <c r="C178">
        <v>213</v>
      </c>
      <c r="D178">
        <v>209</v>
      </c>
      <c r="E178" s="3">
        <f t="shared" ref="E178:E210" si="46">(B178-D178)/SUM(B178:D178)</f>
        <v>8.5507246376811591E-2</v>
      </c>
      <c r="F178">
        <v>115</v>
      </c>
      <c r="G178">
        <v>78</v>
      </c>
      <c r="H178">
        <v>42</v>
      </c>
      <c r="I178" s="3">
        <f t="shared" ref="I178:I210" si="47">(F178-H178)/SUM(F178:H178)</f>
        <v>0.31063829787234043</v>
      </c>
      <c r="J178">
        <f t="shared" si="42"/>
        <v>383</v>
      </c>
      <c r="K178">
        <f t="shared" si="43"/>
        <v>291</v>
      </c>
      <c r="L178">
        <f t="shared" si="44"/>
        <v>251</v>
      </c>
      <c r="M178" s="3">
        <f t="shared" ref="M178:M210" si="48">(J178-L178)/SUM(J178:L178)</f>
        <v>0.14270270270270272</v>
      </c>
      <c r="N178" s="3">
        <f t="shared" si="45"/>
        <v>0.3145945945945946</v>
      </c>
    </row>
    <row r="179" spans="1:14" x14ac:dyDescent="0.2">
      <c r="A179" s="2">
        <v>41376</v>
      </c>
      <c r="B179">
        <v>258</v>
      </c>
      <c r="C179">
        <v>237</v>
      </c>
      <c r="D179">
        <v>197</v>
      </c>
      <c r="E179" s="3">
        <f t="shared" si="46"/>
        <v>8.8150289017341038E-2</v>
      </c>
      <c r="F179">
        <v>95</v>
      </c>
      <c r="G179">
        <v>71</v>
      </c>
      <c r="H179">
        <v>43</v>
      </c>
      <c r="I179" s="3">
        <f t="shared" si="47"/>
        <v>0.24880382775119617</v>
      </c>
      <c r="J179">
        <f t="shared" si="42"/>
        <v>353</v>
      </c>
      <c r="K179">
        <f t="shared" si="43"/>
        <v>308</v>
      </c>
      <c r="L179">
        <f t="shared" si="44"/>
        <v>240</v>
      </c>
      <c r="M179" s="3">
        <f t="shared" si="48"/>
        <v>0.12541620421753608</v>
      </c>
      <c r="N179" s="3">
        <f t="shared" si="45"/>
        <v>0.34184239733629301</v>
      </c>
    </row>
    <row r="180" spans="1:14" x14ac:dyDescent="0.2">
      <c r="A180" s="2">
        <v>41369</v>
      </c>
      <c r="B180">
        <v>272</v>
      </c>
      <c r="C180">
        <v>238</v>
      </c>
      <c r="D180">
        <v>188</v>
      </c>
      <c r="E180" s="3">
        <f t="shared" si="46"/>
        <v>0.12034383954154727</v>
      </c>
      <c r="F180">
        <v>103</v>
      </c>
      <c r="G180">
        <v>77</v>
      </c>
      <c r="H180">
        <v>37</v>
      </c>
      <c r="I180" s="3">
        <f t="shared" si="47"/>
        <v>0.30414746543778803</v>
      </c>
      <c r="J180">
        <f t="shared" si="42"/>
        <v>375</v>
      </c>
      <c r="K180">
        <f t="shared" si="43"/>
        <v>315</v>
      </c>
      <c r="L180">
        <f t="shared" si="44"/>
        <v>225</v>
      </c>
      <c r="M180" s="3">
        <f t="shared" si="48"/>
        <v>0.16393442622950818</v>
      </c>
      <c r="N180" s="3">
        <f t="shared" si="45"/>
        <v>0.34426229508196721</v>
      </c>
    </row>
    <row r="181" spans="1:14" x14ac:dyDescent="0.2">
      <c r="A181" s="2">
        <v>41369</v>
      </c>
      <c r="B181">
        <v>272</v>
      </c>
      <c r="C181">
        <v>238</v>
      </c>
      <c r="D181">
        <v>188</v>
      </c>
      <c r="E181" s="3">
        <f t="shared" si="46"/>
        <v>0.12034383954154727</v>
      </c>
      <c r="F181">
        <v>103</v>
      </c>
      <c r="G181">
        <v>77</v>
      </c>
      <c r="H181">
        <v>37</v>
      </c>
      <c r="I181" s="3">
        <f t="shared" si="47"/>
        <v>0.30414746543778803</v>
      </c>
      <c r="J181">
        <f t="shared" si="42"/>
        <v>375</v>
      </c>
      <c r="K181">
        <f t="shared" si="43"/>
        <v>315</v>
      </c>
      <c r="L181">
        <f t="shared" si="44"/>
        <v>225</v>
      </c>
      <c r="M181" s="3">
        <f t="shared" si="48"/>
        <v>0.16393442622950818</v>
      </c>
      <c r="N181" s="3">
        <f t="shared" si="45"/>
        <v>0.34426229508196721</v>
      </c>
    </row>
    <row r="182" spans="1:14" x14ac:dyDescent="0.2">
      <c r="A182" s="2">
        <v>41362</v>
      </c>
      <c r="B182">
        <v>285</v>
      </c>
      <c r="C182">
        <v>236</v>
      </c>
      <c r="D182">
        <v>145</v>
      </c>
      <c r="E182" s="3">
        <f t="shared" si="46"/>
        <v>0.21021021021021022</v>
      </c>
      <c r="F182">
        <v>91</v>
      </c>
      <c r="G182">
        <v>63</v>
      </c>
      <c r="H182">
        <v>37</v>
      </c>
      <c r="I182" s="3">
        <f t="shared" si="47"/>
        <v>0.28272251308900526</v>
      </c>
      <c r="J182">
        <f t="shared" si="42"/>
        <v>376</v>
      </c>
      <c r="K182">
        <f t="shared" si="43"/>
        <v>299</v>
      </c>
      <c r="L182">
        <f t="shared" si="44"/>
        <v>182</v>
      </c>
      <c r="M182" s="3">
        <f t="shared" si="48"/>
        <v>0.22637106184364061</v>
      </c>
      <c r="N182" s="3">
        <f t="shared" si="45"/>
        <v>0.34889148191365227</v>
      </c>
    </row>
    <row r="183" spans="1:14" x14ac:dyDescent="0.2">
      <c r="A183" s="2">
        <v>41355</v>
      </c>
      <c r="B183">
        <v>308</v>
      </c>
      <c r="C183">
        <v>229</v>
      </c>
      <c r="D183">
        <v>162</v>
      </c>
      <c r="E183" s="3">
        <f t="shared" si="46"/>
        <v>0.2088698140200286</v>
      </c>
      <c r="F183">
        <v>107</v>
      </c>
      <c r="G183">
        <v>75</v>
      </c>
      <c r="H183">
        <v>35</v>
      </c>
      <c r="I183" s="3">
        <f t="shared" si="47"/>
        <v>0.33179723502304148</v>
      </c>
      <c r="J183">
        <f t="shared" si="42"/>
        <v>415</v>
      </c>
      <c r="K183">
        <f t="shared" si="43"/>
        <v>304</v>
      </c>
      <c r="L183">
        <f t="shared" si="44"/>
        <v>197</v>
      </c>
      <c r="M183" s="3">
        <f t="shared" si="48"/>
        <v>0.23799126637554585</v>
      </c>
      <c r="N183" s="3">
        <f t="shared" si="45"/>
        <v>0.33187772925764192</v>
      </c>
    </row>
    <row r="184" spans="1:14" x14ac:dyDescent="0.2">
      <c r="A184" s="2">
        <v>41348</v>
      </c>
      <c r="B184">
        <v>297</v>
      </c>
      <c r="C184">
        <v>227</v>
      </c>
      <c r="D184">
        <v>184</v>
      </c>
      <c r="E184" s="3">
        <f t="shared" si="46"/>
        <v>0.1596045197740113</v>
      </c>
      <c r="F184">
        <v>103</v>
      </c>
      <c r="G184">
        <v>68</v>
      </c>
      <c r="H184">
        <v>47</v>
      </c>
      <c r="I184" s="3">
        <f t="shared" si="47"/>
        <v>0.25688073394495414</v>
      </c>
      <c r="J184">
        <f t="shared" si="42"/>
        <v>400</v>
      </c>
      <c r="K184">
        <f t="shared" si="43"/>
        <v>295</v>
      </c>
      <c r="L184">
        <f t="shared" si="44"/>
        <v>231</v>
      </c>
      <c r="M184" s="3">
        <f t="shared" si="48"/>
        <v>0.18250539956803455</v>
      </c>
      <c r="N184" s="3">
        <f t="shared" si="45"/>
        <v>0.31857451403887688</v>
      </c>
    </row>
    <row r="185" spans="1:14" x14ac:dyDescent="0.2">
      <c r="A185" s="2">
        <v>41341</v>
      </c>
      <c r="B185">
        <v>321</v>
      </c>
      <c r="C185">
        <v>220</v>
      </c>
      <c r="D185">
        <v>182</v>
      </c>
      <c r="E185" s="3">
        <f t="shared" si="46"/>
        <v>0.19225449515905949</v>
      </c>
      <c r="F185">
        <v>108</v>
      </c>
      <c r="G185">
        <v>65</v>
      </c>
      <c r="H185">
        <v>41</v>
      </c>
      <c r="I185" s="3">
        <f t="shared" si="47"/>
        <v>0.31308411214953269</v>
      </c>
      <c r="J185">
        <f t="shared" si="42"/>
        <v>429</v>
      </c>
      <c r="K185">
        <f t="shared" si="43"/>
        <v>285</v>
      </c>
      <c r="L185">
        <f t="shared" si="44"/>
        <v>223</v>
      </c>
      <c r="M185" s="3">
        <f t="shared" si="48"/>
        <v>0.21985058697972251</v>
      </c>
      <c r="N185" s="3">
        <f t="shared" si="45"/>
        <v>0.304162219850587</v>
      </c>
    </row>
    <row r="186" spans="1:14" x14ac:dyDescent="0.2">
      <c r="A186" s="2">
        <v>41334</v>
      </c>
      <c r="B186">
        <v>323</v>
      </c>
      <c r="C186">
        <v>234</v>
      </c>
      <c r="D186">
        <v>153</v>
      </c>
      <c r="E186" s="3">
        <f t="shared" si="46"/>
        <v>0.23943661971830985</v>
      </c>
      <c r="F186">
        <v>118</v>
      </c>
      <c r="G186">
        <v>68</v>
      </c>
      <c r="H186">
        <v>34</v>
      </c>
      <c r="I186" s="3">
        <f t="shared" si="47"/>
        <v>0.38181818181818183</v>
      </c>
      <c r="J186">
        <f t="shared" si="42"/>
        <v>441</v>
      </c>
      <c r="K186">
        <f t="shared" si="43"/>
        <v>302</v>
      </c>
      <c r="L186">
        <f t="shared" si="44"/>
        <v>187</v>
      </c>
      <c r="M186" s="3">
        <f t="shared" si="48"/>
        <v>0.27311827956989249</v>
      </c>
      <c r="N186" s="3">
        <f t="shared" si="45"/>
        <v>0.3247311827956989</v>
      </c>
    </row>
    <row r="187" spans="1:14" x14ac:dyDescent="0.2">
      <c r="A187" s="2">
        <v>41327</v>
      </c>
      <c r="B187">
        <v>343</v>
      </c>
      <c r="C187">
        <v>217</v>
      </c>
      <c r="D187">
        <v>133</v>
      </c>
      <c r="E187" s="3">
        <f t="shared" si="46"/>
        <v>0.30303030303030304</v>
      </c>
      <c r="F187">
        <v>136</v>
      </c>
      <c r="G187">
        <v>65</v>
      </c>
      <c r="H187">
        <v>29</v>
      </c>
      <c r="I187" s="3">
        <f t="shared" si="47"/>
        <v>0.4652173913043478</v>
      </c>
      <c r="J187">
        <f t="shared" si="42"/>
        <v>479</v>
      </c>
      <c r="K187">
        <f t="shared" si="43"/>
        <v>282</v>
      </c>
      <c r="L187">
        <f t="shared" si="44"/>
        <v>162</v>
      </c>
      <c r="M187" s="3">
        <f t="shared" si="48"/>
        <v>0.34344528710725891</v>
      </c>
      <c r="N187" s="3">
        <f t="shared" si="45"/>
        <v>0.30552546045503792</v>
      </c>
    </row>
    <row r="188" spans="1:14" x14ac:dyDescent="0.2">
      <c r="A188" s="2">
        <v>41320</v>
      </c>
      <c r="B188">
        <v>376</v>
      </c>
      <c r="C188">
        <v>224</v>
      </c>
      <c r="D188">
        <v>126</v>
      </c>
      <c r="E188" s="3">
        <f t="shared" si="46"/>
        <v>0.34435261707988979</v>
      </c>
      <c r="F188">
        <v>142</v>
      </c>
      <c r="G188">
        <v>67</v>
      </c>
      <c r="H188">
        <v>25</v>
      </c>
      <c r="I188" s="3">
        <f t="shared" si="47"/>
        <v>0.5</v>
      </c>
      <c r="J188">
        <f t="shared" si="42"/>
        <v>518</v>
      </c>
      <c r="K188">
        <f t="shared" si="43"/>
        <v>291</v>
      </c>
      <c r="L188">
        <f t="shared" si="44"/>
        <v>151</v>
      </c>
      <c r="M188" s="3">
        <f t="shared" si="48"/>
        <v>0.38229166666666664</v>
      </c>
      <c r="N188" s="3">
        <f t="shared" si="45"/>
        <v>0.30312499999999998</v>
      </c>
    </row>
    <row r="189" spans="1:14" x14ac:dyDescent="0.2">
      <c r="A189" s="2">
        <v>41313</v>
      </c>
      <c r="B189">
        <v>387</v>
      </c>
      <c r="C189">
        <v>206</v>
      </c>
      <c r="D189">
        <v>139</v>
      </c>
      <c r="E189" s="3">
        <f t="shared" si="46"/>
        <v>0.33879781420765026</v>
      </c>
      <c r="F189">
        <v>143</v>
      </c>
      <c r="G189">
        <v>66</v>
      </c>
      <c r="H189">
        <v>34</v>
      </c>
      <c r="I189" s="3">
        <f t="shared" si="47"/>
        <v>0.44855967078189302</v>
      </c>
      <c r="J189">
        <f t="shared" si="42"/>
        <v>530</v>
      </c>
      <c r="K189">
        <f t="shared" si="43"/>
        <v>272</v>
      </c>
      <c r="L189">
        <f t="shared" si="44"/>
        <v>173</v>
      </c>
      <c r="M189" s="3">
        <f t="shared" si="48"/>
        <v>0.36615384615384616</v>
      </c>
      <c r="N189" s="3">
        <f t="shared" si="45"/>
        <v>0.27897435897435896</v>
      </c>
    </row>
    <row r="190" spans="1:14" x14ac:dyDescent="0.2">
      <c r="A190" s="2">
        <v>41306</v>
      </c>
      <c r="B190">
        <v>336</v>
      </c>
      <c r="C190">
        <v>217</v>
      </c>
      <c r="D190">
        <v>151</v>
      </c>
      <c r="E190" s="3">
        <f t="shared" si="46"/>
        <v>0.26278409090909088</v>
      </c>
      <c r="F190">
        <v>119</v>
      </c>
      <c r="G190">
        <v>76</v>
      </c>
      <c r="H190">
        <v>32</v>
      </c>
      <c r="I190" s="3">
        <f t="shared" si="47"/>
        <v>0.38325991189427311</v>
      </c>
      <c r="J190">
        <f t="shared" si="42"/>
        <v>455</v>
      </c>
      <c r="K190">
        <f t="shared" si="43"/>
        <v>293</v>
      </c>
      <c r="L190">
        <f t="shared" si="44"/>
        <v>183</v>
      </c>
      <c r="M190" s="3">
        <f t="shared" si="48"/>
        <v>0.2921589688506982</v>
      </c>
      <c r="N190" s="3">
        <f t="shared" si="45"/>
        <v>0.31471535982814181</v>
      </c>
    </row>
    <row r="191" spans="1:14" x14ac:dyDescent="0.2">
      <c r="A191" s="2">
        <v>41299</v>
      </c>
      <c r="B191">
        <v>332</v>
      </c>
      <c r="C191">
        <v>217</v>
      </c>
      <c r="D191">
        <v>135</v>
      </c>
      <c r="E191" s="3">
        <f t="shared" si="46"/>
        <v>0.28801169590643277</v>
      </c>
      <c r="F191">
        <v>116</v>
      </c>
      <c r="G191">
        <v>78</v>
      </c>
      <c r="H191">
        <v>34</v>
      </c>
      <c r="I191" s="3">
        <f t="shared" si="47"/>
        <v>0.35964912280701755</v>
      </c>
      <c r="J191">
        <f t="shared" si="42"/>
        <v>448</v>
      </c>
      <c r="K191">
        <f t="shared" si="43"/>
        <v>295</v>
      </c>
      <c r="L191">
        <f t="shared" si="44"/>
        <v>169</v>
      </c>
      <c r="M191" s="3">
        <f t="shared" si="48"/>
        <v>0.30592105263157893</v>
      </c>
      <c r="N191" s="3">
        <f t="shared" si="45"/>
        <v>0.32346491228070173</v>
      </c>
    </row>
    <row r="192" spans="1:14" x14ac:dyDescent="0.2">
      <c r="A192" s="2">
        <v>41292</v>
      </c>
      <c r="B192">
        <v>339</v>
      </c>
      <c r="C192">
        <v>190</v>
      </c>
      <c r="D192">
        <v>144</v>
      </c>
      <c r="E192" s="3">
        <f t="shared" si="46"/>
        <v>0.28974739970282321</v>
      </c>
      <c r="F192">
        <v>134</v>
      </c>
      <c r="G192">
        <v>64</v>
      </c>
      <c r="H192">
        <v>30</v>
      </c>
      <c r="I192" s="3">
        <f t="shared" si="47"/>
        <v>0.45614035087719296</v>
      </c>
      <c r="J192">
        <f t="shared" si="42"/>
        <v>473</v>
      </c>
      <c r="K192">
        <f t="shared" si="43"/>
        <v>254</v>
      </c>
      <c r="L192">
        <f t="shared" si="44"/>
        <v>174</v>
      </c>
      <c r="M192" s="3">
        <f t="shared" si="48"/>
        <v>0.3318534961154273</v>
      </c>
      <c r="N192" s="3">
        <f t="shared" si="45"/>
        <v>0.28190899001109876</v>
      </c>
    </row>
    <row r="193" spans="1:14" x14ac:dyDescent="0.2">
      <c r="A193" s="2">
        <v>41285</v>
      </c>
      <c r="B193">
        <v>330</v>
      </c>
      <c r="C193">
        <v>207</v>
      </c>
      <c r="D193">
        <v>143</v>
      </c>
      <c r="E193" s="3">
        <f t="shared" si="46"/>
        <v>0.27500000000000002</v>
      </c>
      <c r="F193">
        <v>135</v>
      </c>
      <c r="G193">
        <v>64</v>
      </c>
      <c r="H193">
        <v>24</v>
      </c>
      <c r="I193" s="3">
        <f t="shared" si="47"/>
        <v>0.49775784753363228</v>
      </c>
      <c r="J193">
        <f t="shared" si="42"/>
        <v>465</v>
      </c>
      <c r="K193">
        <f t="shared" si="43"/>
        <v>271</v>
      </c>
      <c r="L193">
        <f t="shared" si="44"/>
        <v>167</v>
      </c>
      <c r="M193" s="3">
        <f t="shared" si="48"/>
        <v>0.33001107419712072</v>
      </c>
      <c r="N193" s="3">
        <f t="shared" si="45"/>
        <v>0.30011074197120707</v>
      </c>
    </row>
    <row r="194" spans="1:14" x14ac:dyDescent="0.2">
      <c r="A194" s="2">
        <v>41278</v>
      </c>
      <c r="B194">
        <v>282</v>
      </c>
      <c r="C194">
        <v>191</v>
      </c>
      <c r="D194">
        <v>173</v>
      </c>
      <c r="E194" s="3">
        <f t="shared" si="46"/>
        <v>0.16873065015479877</v>
      </c>
      <c r="F194">
        <v>99</v>
      </c>
      <c r="G194">
        <v>79</v>
      </c>
      <c r="H194">
        <v>35</v>
      </c>
      <c r="I194" s="3">
        <f t="shared" si="47"/>
        <v>0.30046948356807512</v>
      </c>
      <c r="J194">
        <f t="shared" si="42"/>
        <v>381</v>
      </c>
      <c r="K194">
        <f t="shared" si="43"/>
        <v>270</v>
      </c>
      <c r="L194">
        <f t="shared" si="44"/>
        <v>208</v>
      </c>
      <c r="M194" s="3">
        <f t="shared" si="48"/>
        <v>0.20139697322467986</v>
      </c>
      <c r="N194" s="3">
        <f t="shared" si="45"/>
        <v>0.31431897555296856</v>
      </c>
    </row>
    <row r="195" spans="1:14" x14ac:dyDescent="0.2">
      <c r="A195" s="2">
        <v>41271</v>
      </c>
      <c r="B195">
        <v>226</v>
      </c>
      <c r="C195">
        <v>206</v>
      </c>
      <c r="D195">
        <v>146</v>
      </c>
      <c r="E195" s="3">
        <f t="shared" si="46"/>
        <v>0.13840830449826991</v>
      </c>
      <c r="F195">
        <v>72</v>
      </c>
      <c r="G195">
        <v>58</v>
      </c>
      <c r="H195">
        <v>38</v>
      </c>
      <c r="I195" s="3">
        <f t="shared" si="47"/>
        <v>0.20238095238095238</v>
      </c>
      <c r="J195">
        <f t="shared" si="42"/>
        <v>298</v>
      </c>
      <c r="K195">
        <f t="shared" si="43"/>
        <v>264</v>
      </c>
      <c r="L195">
        <f t="shared" si="44"/>
        <v>184</v>
      </c>
      <c r="M195" s="3">
        <f t="shared" si="48"/>
        <v>0.15281501340482573</v>
      </c>
      <c r="N195" s="3">
        <f t="shared" si="45"/>
        <v>0.35388739946380698</v>
      </c>
    </row>
    <row r="196" spans="1:14" x14ac:dyDescent="0.2">
      <c r="A196" s="2">
        <v>41264</v>
      </c>
      <c r="B196">
        <v>279</v>
      </c>
      <c r="C196">
        <v>191</v>
      </c>
      <c r="D196">
        <v>157</v>
      </c>
      <c r="E196" s="3">
        <f t="shared" si="46"/>
        <v>0.19457735247208932</v>
      </c>
      <c r="F196">
        <v>88</v>
      </c>
      <c r="G196">
        <v>63</v>
      </c>
      <c r="H196">
        <v>41</v>
      </c>
      <c r="I196" s="3">
        <f t="shared" si="47"/>
        <v>0.24479166666666666</v>
      </c>
      <c r="J196">
        <f t="shared" si="42"/>
        <v>367</v>
      </c>
      <c r="K196">
        <f t="shared" si="43"/>
        <v>254</v>
      </c>
      <c r="L196">
        <f t="shared" si="44"/>
        <v>198</v>
      </c>
      <c r="M196" s="3">
        <f t="shared" si="48"/>
        <v>0.20634920634920634</v>
      </c>
      <c r="N196" s="3">
        <f t="shared" si="45"/>
        <v>0.31013431013431014</v>
      </c>
    </row>
    <row r="197" spans="1:14" x14ac:dyDescent="0.2">
      <c r="A197" s="2">
        <v>41257</v>
      </c>
      <c r="B197">
        <v>258</v>
      </c>
      <c r="C197">
        <v>226</v>
      </c>
      <c r="D197">
        <v>167</v>
      </c>
      <c r="E197" s="3">
        <f t="shared" si="46"/>
        <v>0.13978494623655913</v>
      </c>
      <c r="F197">
        <v>99</v>
      </c>
      <c r="G197">
        <v>69</v>
      </c>
      <c r="H197">
        <v>38</v>
      </c>
      <c r="I197" s="3">
        <f t="shared" si="47"/>
        <v>0.29611650485436891</v>
      </c>
      <c r="J197">
        <f t="shared" si="42"/>
        <v>357</v>
      </c>
      <c r="K197">
        <f t="shared" si="43"/>
        <v>295</v>
      </c>
      <c r="L197">
        <f t="shared" si="44"/>
        <v>205</v>
      </c>
      <c r="M197" s="3">
        <f t="shared" si="48"/>
        <v>0.17736289381563594</v>
      </c>
      <c r="N197" s="3">
        <f t="shared" si="45"/>
        <v>0.34422403733955659</v>
      </c>
    </row>
    <row r="198" spans="1:14" x14ac:dyDescent="0.2">
      <c r="A198" s="2">
        <v>41250</v>
      </c>
      <c r="B198">
        <v>250</v>
      </c>
      <c r="C198">
        <v>199</v>
      </c>
      <c r="D198">
        <v>184</v>
      </c>
      <c r="E198" s="3">
        <f t="shared" si="46"/>
        <v>0.10426540284360189</v>
      </c>
      <c r="F198">
        <v>106</v>
      </c>
      <c r="G198">
        <v>70</v>
      </c>
      <c r="H198">
        <v>44</v>
      </c>
      <c r="I198" s="3">
        <f t="shared" si="47"/>
        <v>0.2818181818181818</v>
      </c>
      <c r="J198">
        <f t="shared" si="42"/>
        <v>356</v>
      </c>
      <c r="K198">
        <f t="shared" si="43"/>
        <v>269</v>
      </c>
      <c r="L198">
        <f t="shared" si="44"/>
        <v>228</v>
      </c>
      <c r="M198" s="3">
        <f t="shared" si="48"/>
        <v>0.15005861664712777</v>
      </c>
      <c r="N198" s="3">
        <f t="shared" si="45"/>
        <v>0.31535756154747946</v>
      </c>
    </row>
    <row r="199" spans="1:14" x14ac:dyDescent="0.2">
      <c r="A199" s="2">
        <v>41243</v>
      </c>
      <c r="B199">
        <v>305</v>
      </c>
      <c r="C199">
        <v>214</v>
      </c>
      <c r="D199">
        <v>155</v>
      </c>
      <c r="E199" s="3">
        <f t="shared" si="46"/>
        <v>0.22255192878338279</v>
      </c>
      <c r="F199">
        <v>112</v>
      </c>
      <c r="G199">
        <v>62</v>
      </c>
      <c r="H199">
        <v>35</v>
      </c>
      <c r="I199" s="3">
        <f t="shared" si="47"/>
        <v>0.36842105263157893</v>
      </c>
      <c r="J199">
        <f t="shared" si="42"/>
        <v>417</v>
      </c>
      <c r="K199">
        <f t="shared" si="43"/>
        <v>276</v>
      </c>
      <c r="L199">
        <f t="shared" si="44"/>
        <v>190</v>
      </c>
      <c r="M199" s="3">
        <f t="shared" si="48"/>
        <v>0.25707814269535673</v>
      </c>
      <c r="N199" s="3">
        <f t="shared" si="45"/>
        <v>0.31257078142695355</v>
      </c>
    </row>
    <row r="200" spans="1:14" x14ac:dyDescent="0.2">
      <c r="A200" s="2">
        <v>41236</v>
      </c>
      <c r="B200">
        <v>280</v>
      </c>
      <c r="C200">
        <v>212</v>
      </c>
      <c r="D200">
        <v>166</v>
      </c>
      <c r="E200" s="3">
        <f t="shared" si="46"/>
        <v>0.17325227963525835</v>
      </c>
      <c r="F200">
        <v>99</v>
      </c>
      <c r="G200">
        <v>75</v>
      </c>
      <c r="H200">
        <v>43</v>
      </c>
      <c r="I200" s="3">
        <f t="shared" si="47"/>
        <v>0.25806451612903225</v>
      </c>
      <c r="J200">
        <f t="shared" si="42"/>
        <v>379</v>
      </c>
      <c r="K200">
        <f t="shared" si="43"/>
        <v>287</v>
      </c>
      <c r="L200">
        <f t="shared" si="44"/>
        <v>209</v>
      </c>
      <c r="M200" s="3">
        <f t="shared" si="48"/>
        <v>0.19428571428571428</v>
      </c>
      <c r="N200" s="3">
        <f t="shared" si="45"/>
        <v>0.32800000000000001</v>
      </c>
    </row>
    <row r="201" spans="1:14" x14ac:dyDescent="0.2">
      <c r="A201" s="2">
        <v>41229</v>
      </c>
      <c r="B201">
        <v>234</v>
      </c>
      <c r="C201">
        <v>223</v>
      </c>
      <c r="D201">
        <v>185</v>
      </c>
      <c r="E201" s="3">
        <f t="shared" si="46"/>
        <v>7.6323987538940805E-2</v>
      </c>
      <c r="F201">
        <v>101</v>
      </c>
      <c r="G201">
        <v>69</v>
      </c>
      <c r="H201">
        <v>46</v>
      </c>
      <c r="I201" s="3">
        <f t="shared" si="47"/>
        <v>0.25462962962962965</v>
      </c>
      <c r="J201">
        <f t="shared" si="42"/>
        <v>335</v>
      </c>
      <c r="K201">
        <f t="shared" si="43"/>
        <v>292</v>
      </c>
      <c r="L201">
        <f t="shared" si="44"/>
        <v>231</v>
      </c>
      <c r="M201" s="3">
        <f t="shared" si="48"/>
        <v>0.12121212121212122</v>
      </c>
      <c r="N201" s="3">
        <f t="shared" si="45"/>
        <v>0.34032634032634035</v>
      </c>
    </row>
    <row r="202" spans="1:14" x14ac:dyDescent="0.2">
      <c r="A202" s="2">
        <v>41222</v>
      </c>
      <c r="B202">
        <v>273</v>
      </c>
      <c r="C202">
        <v>204</v>
      </c>
      <c r="D202">
        <v>210</v>
      </c>
      <c r="E202" s="3">
        <f t="shared" si="46"/>
        <v>9.1703056768558958E-2</v>
      </c>
      <c r="F202">
        <v>104</v>
      </c>
      <c r="G202">
        <v>76</v>
      </c>
      <c r="H202">
        <v>54</v>
      </c>
      <c r="I202" s="3">
        <f t="shared" si="47"/>
        <v>0.21367521367521367</v>
      </c>
      <c r="J202">
        <f t="shared" si="42"/>
        <v>377</v>
      </c>
      <c r="K202">
        <f t="shared" si="43"/>
        <v>280</v>
      </c>
      <c r="L202">
        <f t="shared" si="44"/>
        <v>264</v>
      </c>
      <c r="M202" s="3">
        <f t="shared" si="48"/>
        <v>0.12269272529858849</v>
      </c>
      <c r="N202" s="3">
        <f t="shared" si="45"/>
        <v>0.30401737242128124</v>
      </c>
    </row>
    <row r="203" spans="1:14" x14ac:dyDescent="0.2">
      <c r="A203" s="2">
        <v>41215</v>
      </c>
      <c r="B203">
        <v>281</v>
      </c>
      <c r="C203">
        <v>189</v>
      </c>
      <c r="D203">
        <v>170</v>
      </c>
      <c r="E203" s="3">
        <f t="shared" si="46"/>
        <v>0.17343749999999999</v>
      </c>
      <c r="F203">
        <v>98</v>
      </c>
      <c r="G203">
        <v>61</v>
      </c>
      <c r="H203">
        <v>41</v>
      </c>
      <c r="I203" s="3">
        <f t="shared" si="47"/>
        <v>0.28499999999999998</v>
      </c>
      <c r="J203">
        <f t="shared" si="42"/>
        <v>379</v>
      </c>
      <c r="K203">
        <f t="shared" si="43"/>
        <v>250</v>
      </c>
      <c r="L203">
        <f t="shared" si="44"/>
        <v>211</v>
      </c>
      <c r="M203" s="3">
        <f t="shared" si="48"/>
        <v>0.2</v>
      </c>
      <c r="N203" s="3">
        <f t="shared" si="45"/>
        <v>0.29761904761904762</v>
      </c>
    </row>
    <row r="204" spans="1:14" x14ac:dyDescent="0.2">
      <c r="A204" s="2">
        <v>41208</v>
      </c>
      <c r="B204">
        <v>266</v>
      </c>
      <c r="C204">
        <v>204</v>
      </c>
      <c r="D204">
        <v>197</v>
      </c>
      <c r="E204" s="3">
        <f t="shared" si="46"/>
        <v>0.10344827586206896</v>
      </c>
      <c r="F204">
        <v>106</v>
      </c>
      <c r="G204">
        <v>65</v>
      </c>
      <c r="H204">
        <v>42</v>
      </c>
      <c r="I204" s="3">
        <f t="shared" si="47"/>
        <v>0.30046948356807512</v>
      </c>
      <c r="J204">
        <f t="shared" si="42"/>
        <v>372</v>
      </c>
      <c r="K204">
        <f t="shared" si="43"/>
        <v>269</v>
      </c>
      <c r="L204">
        <f t="shared" si="44"/>
        <v>239</v>
      </c>
      <c r="M204" s="3">
        <f t="shared" si="48"/>
        <v>0.15113636363636362</v>
      </c>
      <c r="N204" s="3">
        <f t="shared" si="45"/>
        <v>0.30568181818181817</v>
      </c>
    </row>
    <row r="205" spans="1:14" x14ac:dyDescent="0.2">
      <c r="A205" s="2">
        <v>41201</v>
      </c>
      <c r="B205">
        <v>299</v>
      </c>
      <c r="C205">
        <v>182</v>
      </c>
      <c r="D205">
        <v>154</v>
      </c>
      <c r="E205" s="3">
        <f t="shared" si="46"/>
        <v>0.2283464566929134</v>
      </c>
      <c r="F205">
        <v>107</v>
      </c>
      <c r="G205">
        <v>61</v>
      </c>
      <c r="H205">
        <v>37</v>
      </c>
      <c r="I205" s="3">
        <f t="shared" si="47"/>
        <v>0.34146341463414637</v>
      </c>
      <c r="J205">
        <f t="shared" ref="J205:J237" si="49">B205+F205</f>
        <v>406</v>
      </c>
      <c r="K205">
        <f t="shared" ref="K205:K237" si="50">C205+G205</f>
        <v>243</v>
      </c>
      <c r="L205">
        <f t="shared" ref="L205:L237" si="51">D205+H205</f>
        <v>191</v>
      </c>
      <c r="M205" s="3">
        <f t="shared" si="48"/>
        <v>0.25595238095238093</v>
      </c>
      <c r="N205" s="3">
        <f t="shared" ref="N205:N237" si="52">K205/SUM(J205:L205)</f>
        <v>0.28928571428571431</v>
      </c>
    </row>
    <row r="206" spans="1:14" x14ac:dyDescent="0.2">
      <c r="A206" s="2">
        <v>41194</v>
      </c>
      <c r="B206">
        <v>280</v>
      </c>
      <c r="C206">
        <v>190</v>
      </c>
      <c r="D206">
        <v>186</v>
      </c>
      <c r="E206" s="3">
        <f t="shared" si="46"/>
        <v>0.14329268292682926</v>
      </c>
      <c r="F206">
        <v>106</v>
      </c>
      <c r="G206">
        <v>62</v>
      </c>
      <c r="H206">
        <v>46</v>
      </c>
      <c r="I206" s="3">
        <f t="shared" si="47"/>
        <v>0.28037383177570091</v>
      </c>
      <c r="J206">
        <f t="shared" si="49"/>
        <v>386</v>
      </c>
      <c r="K206">
        <f t="shared" si="50"/>
        <v>252</v>
      </c>
      <c r="L206">
        <f t="shared" si="51"/>
        <v>232</v>
      </c>
      <c r="M206" s="3">
        <f t="shared" si="48"/>
        <v>0.17701149425287357</v>
      </c>
      <c r="N206" s="3">
        <f t="shared" si="52"/>
        <v>0.28965517241379313</v>
      </c>
    </row>
    <row r="207" spans="1:14" x14ac:dyDescent="0.2">
      <c r="A207" s="2">
        <v>41187</v>
      </c>
      <c r="B207">
        <v>294</v>
      </c>
      <c r="C207">
        <v>176</v>
      </c>
      <c r="D207">
        <v>169</v>
      </c>
      <c r="E207" s="3">
        <f t="shared" si="46"/>
        <v>0.19561815336463223</v>
      </c>
      <c r="F207">
        <v>107</v>
      </c>
      <c r="G207">
        <v>59</v>
      </c>
      <c r="H207">
        <v>38</v>
      </c>
      <c r="I207" s="3">
        <f t="shared" si="47"/>
        <v>0.33823529411764708</v>
      </c>
      <c r="J207">
        <f t="shared" si="49"/>
        <v>401</v>
      </c>
      <c r="K207">
        <f t="shared" si="50"/>
        <v>235</v>
      </c>
      <c r="L207">
        <f t="shared" si="51"/>
        <v>207</v>
      </c>
      <c r="M207" s="3">
        <f t="shared" si="48"/>
        <v>0.23013048635824437</v>
      </c>
      <c r="N207" s="3">
        <f t="shared" si="52"/>
        <v>0.27876631079478054</v>
      </c>
    </row>
    <row r="208" spans="1:14" x14ac:dyDescent="0.2">
      <c r="A208" s="2">
        <v>41180</v>
      </c>
      <c r="B208">
        <v>312</v>
      </c>
      <c r="C208">
        <v>184</v>
      </c>
      <c r="D208">
        <v>144</v>
      </c>
      <c r="E208" s="3">
        <f t="shared" si="46"/>
        <v>0.26250000000000001</v>
      </c>
      <c r="F208">
        <v>108</v>
      </c>
      <c r="G208">
        <v>66</v>
      </c>
      <c r="H208">
        <v>38</v>
      </c>
      <c r="I208" s="3">
        <f t="shared" si="47"/>
        <v>0.330188679245283</v>
      </c>
      <c r="J208">
        <f t="shared" si="49"/>
        <v>420</v>
      </c>
      <c r="K208">
        <f t="shared" si="50"/>
        <v>250</v>
      </c>
      <c r="L208">
        <f t="shared" si="51"/>
        <v>182</v>
      </c>
      <c r="M208" s="3">
        <f t="shared" si="48"/>
        <v>0.27934272300469482</v>
      </c>
      <c r="N208" s="3">
        <f t="shared" si="52"/>
        <v>0.29342723004694837</v>
      </c>
    </row>
    <row r="209" spans="1:14" x14ac:dyDescent="0.2">
      <c r="A209" s="2">
        <v>41173</v>
      </c>
      <c r="B209">
        <v>293</v>
      </c>
      <c r="C209">
        <v>191</v>
      </c>
      <c r="D209">
        <v>149</v>
      </c>
      <c r="E209" s="3">
        <f t="shared" si="46"/>
        <v>0.22748815165876776</v>
      </c>
      <c r="F209">
        <v>100</v>
      </c>
      <c r="G209">
        <v>68</v>
      </c>
      <c r="H209">
        <v>30</v>
      </c>
      <c r="I209" s="3">
        <f t="shared" si="47"/>
        <v>0.35353535353535354</v>
      </c>
      <c r="J209">
        <f t="shared" si="49"/>
        <v>393</v>
      </c>
      <c r="K209">
        <f t="shared" si="50"/>
        <v>259</v>
      </c>
      <c r="L209">
        <f t="shared" si="51"/>
        <v>179</v>
      </c>
      <c r="M209" s="3">
        <f t="shared" si="48"/>
        <v>0.2575210589651023</v>
      </c>
      <c r="N209" s="3">
        <f t="shared" si="52"/>
        <v>0.31167268351383876</v>
      </c>
    </row>
    <row r="210" spans="1:14" x14ac:dyDescent="0.2">
      <c r="A210" s="2">
        <v>41166</v>
      </c>
      <c r="B210">
        <v>318</v>
      </c>
      <c r="C210">
        <v>190</v>
      </c>
      <c r="D210">
        <v>148</v>
      </c>
      <c r="E210" s="3">
        <f t="shared" si="46"/>
        <v>0.25914634146341464</v>
      </c>
      <c r="F210">
        <v>98</v>
      </c>
      <c r="G210">
        <v>58</v>
      </c>
      <c r="H210">
        <v>44</v>
      </c>
      <c r="I210" s="3">
        <f t="shared" si="47"/>
        <v>0.27</v>
      </c>
      <c r="J210">
        <f t="shared" si="49"/>
        <v>416</v>
      </c>
      <c r="K210">
        <f t="shared" si="50"/>
        <v>248</v>
      </c>
      <c r="L210">
        <f t="shared" si="51"/>
        <v>192</v>
      </c>
      <c r="M210" s="3">
        <f t="shared" si="48"/>
        <v>0.26168224299065418</v>
      </c>
      <c r="N210" s="3">
        <f t="shared" si="52"/>
        <v>0.28971962616822428</v>
      </c>
    </row>
    <row r="211" spans="1:14" x14ac:dyDescent="0.2">
      <c r="A211" s="2">
        <v>41159</v>
      </c>
      <c r="B211">
        <v>260</v>
      </c>
      <c r="C211">
        <v>176</v>
      </c>
      <c r="D211">
        <v>150</v>
      </c>
      <c r="E211" s="3">
        <f t="shared" ref="E211:E243" si="53">(B211-D211)/SUM(B211:D211)</f>
        <v>0.18771331058020477</v>
      </c>
      <c r="F211">
        <v>99</v>
      </c>
      <c r="G211">
        <v>54</v>
      </c>
      <c r="H211">
        <v>34</v>
      </c>
      <c r="I211" s="3">
        <f t="shared" ref="I211:I243" si="54">(F211-H211)/SUM(F211:H211)</f>
        <v>0.34759358288770054</v>
      </c>
      <c r="J211">
        <f t="shared" si="49"/>
        <v>359</v>
      </c>
      <c r="K211">
        <f t="shared" si="50"/>
        <v>230</v>
      </c>
      <c r="L211">
        <f t="shared" si="51"/>
        <v>184</v>
      </c>
      <c r="M211" s="3">
        <f t="shared" ref="M211:M243" si="55">(J211-L211)/SUM(J211:L211)</f>
        <v>0.22639068564036222</v>
      </c>
      <c r="N211" s="3">
        <f t="shared" si="52"/>
        <v>0.29754204398447609</v>
      </c>
    </row>
    <row r="212" spans="1:14" x14ac:dyDescent="0.2">
      <c r="A212" s="2">
        <v>41152</v>
      </c>
      <c r="B212">
        <v>266</v>
      </c>
      <c r="C212">
        <v>206</v>
      </c>
      <c r="D212">
        <v>164</v>
      </c>
      <c r="E212" s="3">
        <f t="shared" si="53"/>
        <v>0.16037735849056603</v>
      </c>
      <c r="F212">
        <v>95</v>
      </c>
      <c r="G212">
        <v>71</v>
      </c>
      <c r="H212">
        <v>46</v>
      </c>
      <c r="I212" s="3">
        <f t="shared" si="54"/>
        <v>0.23113207547169812</v>
      </c>
      <c r="J212">
        <f t="shared" si="49"/>
        <v>361</v>
      </c>
      <c r="K212">
        <f t="shared" si="50"/>
        <v>277</v>
      </c>
      <c r="L212">
        <f t="shared" si="51"/>
        <v>210</v>
      </c>
      <c r="M212" s="3">
        <f t="shared" si="55"/>
        <v>0.17806603773584906</v>
      </c>
      <c r="N212" s="3">
        <f t="shared" si="52"/>
        <v>0.32665094339622641</v>
      </c>
    </row>
    <row r="213" spans="1:14" x14ac:dyDescent="0.2">
      <c r="A213" s="2">
        <v>41145</v>
      </c>
      <c r="B213">
        <v>260</v>
      </c>
      <c r="C213">
        <v>177</v>
      </c>
      <c r="D213">
        <v>172</v>
      </c>
      <c r="E213" s="3">
        <f t="shared" si="53"/>
        <v>0.14449917898193759</v>
      </c>
      <c r="F213">
        <v>88</v>
      </c>
      <c r="G213">
        <v>60</v>
      </c>
      <c r="H213">
        <v>43</v>
      </c>
      <c r="I213" s="3">
        <f t="shared" si="54"/>
        <v>0.2356020942408377</v>
      </c>
      <c r="J213">
        <f t="shared" si="49"/>
        <v>348</v>
      </c>
      <c r="K213">
        <f t="shared" si="50"/>
        <v>237</v>
      </c>
      <c r="L213">
        <f t="shared" si="51"/>
        <v>215</v>
      </c>
      <c r="M213" s="3">
        <f t="shared" si="55"/>
        <v>0.16625000000000001</v>
      </c>
      <c r="N213" s="3">
        <f t="shared" si="52"/>
        <v>0.29625000000000001</v>
      </c>
    </row>
    <row r="214" spans="1:14" x14ac:dyDescent="0.2">
      <c r="A214" s="2">
        <v>41138</v>
      </c>
      <c r="B214">
        <v>238</v>
      </c>
      <c r="C214">
        <v>163</v>
      </c>
      <c r="D214">
        <v>169</v>
      </c>
      <c r="E214" s="3">
        <f t="shared" si="53"/>
        <v>0.12105263157894737</v>
      </c>
      <c r="F214">
        <v>68</v>
      </c>
      <c r="G214">
        <v>63</v>
      </c>
      <c r="H214">
        <v>57</v>
      </c>
      <c r="I214" s="3">
        <f t="shared" si="54"/>
        <v>5.8510638297872342E-2</v>
      </c>
      <c r="J214">
        <f t="shared" si="49"/>
        <v>306</v>
      </c>
      <c r="K214">
        <f t="shared" si="50"/>
        <v>226</v>
      </c>
      <c r="L214">
        <f t="shared" si="51"/>
        <v>226</v>
      </c>
      <c r="M214" s="3">
        <f t="shared" si="55"/>
        <v>0.10554089709762533</v>
      </c>
      <c r="N214" s="3">
        <f t="shared" si="52"/>
        <v>0.29815303430079154</v>
      </c>
    </row>
    <row r="215" spans="1:14" x14ac:dyDescent="0.2">
      <c r="A215" s="2">
        <v>41131</v>
      </c>
      <c r="B215">
        <v>243</v>
      </c>
      <c r="C215">
        <v>190</v>
      </c>
      <c r="D215">
        <v>195</v>
      </c>
      <c r="E215" s="3">
        <f t="shared" si="53"/>
        <v>7.6433121019108277E-2</v>
      </c>
      <c r="F215">
        <v>77</v>
      </c>
      <c r="G215">
        <v>56</v>
      </c>
      <c r="H215">
        <v>61</v>
      </c>
      <c r="I215" s="3">
        <f t="shared" si="54"/>
        <v>8.247422680412371E-2</v>
      </c>
      <c r="J215">
        <f t="shared" si="49"/>
        <v>320</v>
      </c>
      <c r="K215">
        <f t="shared" si="50"/>
        <v>246</v>
      </c>
      <c r="L215">
        <f t="shared" si="51"/>
        <v>256</v>
      </c>
      <c r="M215" s="3">
        <f t="shared" si="55"/>
        <v>7.785888077858881E-2</v>
      </c>
      <c r="N215" s="3">
        <f t="shared" si="52"/>
        <v>0.29927007299270075</v>
      </c>
    </row>
    <row r="216" spans="1:14" x14ac:dyDescent="0.2">
      <c r="A216" s="2">
        <v>41124</v>
      </c>
      <c r="B216">
        <v>229</v>
      </c>
      <c r="C216">
        <v>182</v>
      </c>
      <c r="D216">
        <v>196</v>
      </c>
      <c r="E216" s="3">
        <f t="shared" si="53"/>
        <v>5.4365733113673806E-2</v>
      </c>
      <c r="F216">
        <v>77</v>
      </c>
      <c r="G216">
        <v>71</v>
      </c>
      <c r="H216">
        <v>53</v>
      </c>
      <c r="I216" s="3">
        <f t="shared" si="54"/>
        <v>0.11940298507462686</v>
      </c>
      <c r="J216">
        <f t="shared" si="49"/>
        <v>306</v>
      </c>
      <c r="K216">
        <f t="shared" si="50"/>
        <v>253</v>
      </c>
      <c r="L216">
        <f t="shared" si="51"/>
        <v>249</v>
      </c>
      <c r="M216" s="3">
        <f t="shared" si="55"/>
        <v>7.0544554455445538E-2</v>
      </c>
      <c r="N216" s="3">
        <f t="shared" si="52"/>
        <v>0.31311881188118812</v>
      </c>
    </row>
    <row r="217" spans="1:14" x14ac:dyDescent="0.2">
      <c r="A217" s="2">
        <v>41117</v>
      </c>
      <c r="B217">
        <v>219</v>
      </c>
      <c r="C217">
        <v>160</v>
      </c>
      <c r="D217">
        <v>212</v>
      </c>
      <c r="E217" s="3">
        <f t="shared" si="53"/>
        <v>1.1844331641285956E-2</v>
      </c>
      <c r="F217">
        <v>68</v>
      </c>
      <c r="G217">
        <v>56</v>
      </c>
      <c r="H217">
        <v>59</v>
      </c>
      <c r="I217" s="3">
        <f t="shared" si="54"/>
        <v>4.9180327868852458E-2</v>
      </c>
      <c r="J217">
        <f t="shared" si="49"/>
        <v>287</v>
      </c>
      <c r="K217">
        <f t="shared" si="50"/>
        <v>216</v>
      </c>
      <c r="L217">
        <f t="shared" si="51"/>
        <v>271</v>
      </c>
      <c r="M217" s="3">
        <f t="shared" si="55"/>
        <v>2.0671834625322998E-2</v>
      </c>
      <c r="N217" s="3">
        <f t="shared" si="52"/>
        <v>0.27906976744186046</v>
      </c>
    </row>
    <row r="218" spans="1:14" x14ac:dyDescent="0.2">
      <c r="A218" s="2">
        <v>41110</v>
      </c>
      <c r="B218">
        <v>238</v>
      </c>
      <c r="C218">
        <v>178</v>
      </c>
      <c r="D218">
        <v>198</v>
      </c>
      <c r="E218" s="3">
        <f t="shared" si="53"/>
        <v>6.5146579804560262E-2</v>
      </c>
      <c r="F218">
        <v>65</v>
      </c>
      <c r="G218">
        <v>71</v>
      </c>
      <c r="H218">
        <v>65</v>
      </c>
      <c r="I218" s="3">
        <f t="shared" si="54"/>
        <v>0</v>
      </c>
      <c r="J218">
        <f t="shared" si="49"/>
        <v>303</v>
      </c>
      <c r="K218">
        <f t="shared" si="50"/>
        <v>249</v>
      </c>
      <c r="L218">
        <f t="shared" si="51"/>
        <v>263</v>
      </c>
      <c r="M218" s="3">
        <f t="shared" si="55"/>
        <v>4.9079754601226995E-2</v>
      </c>
      <c r="N218" s="3">
        <f t="shared" si="52"/>
        <v>0.30552147239263805</v>
      </c>
    </row>
    <row r="219" spans="1:14" x14ac:dyDescent="0.2">
      <c r="A219" s="2">
        <v>41103</v>
      </c>
      <c r="B219">
        <v>220</v>
      </c>
      <c r="C219">
        <v>194</v>
      </c>
      <c r="D219">
        <v>209</v>
      </c>
      <c r="E219" s="3">
        <f t="shared" si="53"/>
        <v>1.7656500802568219E-2</v>
      </c>
      <c r="F219">
        <v>78</v>
      </c>
      <c r="G219">
        <v>58</v>
      </c>
      <c r="H219">
        <v>60</v>
      </c>
      <c r="I219" s="3">
        <f t="shared" si="54"/>
        <v>9.1836734693877556E-2</v>
      </c>
      <c r="J219">
        <f t="shared" si="49"/>
        <v>298</v>
      </c>
      <c r="K219">
        <f t="shared" si="50"/>
        <v>252</v>
      </c>
      <c r="L219">
        <f t="shared" si="51"/>
        <v>269</v>
      </c>
      <c r="M219" s="3">
        <f t="shared" si="55"/>
        <v>3.5409035409035408E-2</v>
      </c>
      <c r="N219" s="3">
        <f t="shared" si="52"/>
        <v>0.30769230769230771</v>
      </c>
    </row>
    <row r="220" spans="1:14" x14ac:dyDescent="0.2">
      <c r="A220" s="2">
        <v>41096</v>
      </c>
      <c r="B220">
        <v>228</v>
      </c>
      <c r="C220">
        <v>198</v>
      </c>
      <c r="D220">
        <v>207</v>
      </c>
      <c r="E220" s="3">
        <f t="shared" si="53"/>
        <v>3.3175355450236969E-2</v>
      </c>
      <c r="F220">
        <v>60</v>
      </c>
      <c r="G220">
        <v>65</v>
      </c>
      <c r="H220">
        <v>64</v>
      </c>
      <c r="I220" s="3">
        <f t="shared" si="54"/>
        <v>-2.1164021164021163E-2</v>
      </c>
      <c r="J220">
        <f t="shared" si="49"/>
        <v>288</v>
      </c>
      <c r="K220">
        <f t="shared" si="50"/>
        <v>263</v>
      </c>
      <c r="L220">
        <f t="shared" si="51"/>
        <v>271</v>
      </c>
      <c r="M220" s="3">
        <f t="shared" si="55"/>
        <v>2.0681265206812651E-2</v>
      </c>
      <c r="N220" s="3">
        <f t="shared" si="52"/>
        <v>0.31995133819951338</v>
      </c>
    </row>
    <row r="221" spans="1:14" x14ac:dyDescent="0.2">
      <c r="A221" s="2">
        <v>41089</v>
      </c>
      <c r="B221">
        <v>214</v>
      </c>
      <c r="C221">
        <v>185</v>
      </c>
      <c r="D221">
        <v>207</v>
      </c>
      <c r="E221" s="3">
        <f t="shared" si="53"/>
        <v>1.155115511551155E-2</v>
      </c>
      <c r="F221">
        <v>66</v>
      </c>
      <c r="G221">
        <v>69</v>
      </c>
      <c r="H221">
        <v>67</v>
      </c>
      <c r="I221" s="3">
        <f t="shared" si="54"/>
        <v>-4.9504950495049506E-3</v>
      </c>
      <c r="J221">
        <f t="shared" si="49"/>
        <v>280</v>
      </c>
      <c r="K221">
        <f t="shared" si="50"/>
        <v>254</v>
      </c>
      <c r="L221">
        <f t="shared" si="51"/>
        <v>274</v>
      </c>
      <c r="M221" s="3">
        <f t="shared" si="55"/>
        <v>7.4257425742574254E-3</v>
      </c>
      <c r="N221" s="3">
        <f t="shared" si="52"/>
        <v>0.31435643564356436</v>
      </c>
    </row>
    <row r="222" spans="1:14" x14ac:dyDescent="0.2">
      <c r="A222" s="2">
        <v>41082</v>
      </c>
      <c r="B222">
        <v>225</v>
      </c>
      <c r="C222">
        <v>199</v>
      </c>
      <c r="D222">
        <v>200</v>
      </c>
      <c r="E222" s="3">
        <f t="shared" si="53"/>
        <v>4.0064102564102567E-2</v>
      </c>
      <c r="F222">
        <v>63</v>
      </c>
      <c r="G222">
        <v>87</v>
      </c>
      <c r="H222">
        <v>50</v>
      </c>
      <c r="I222" s="3">
        <f t="shared" si="54"/>
        <v>6.5000000000000002E-2</v>
      </c>
      <c r="J222">
        <f t="shared" si="49"/>
        <v>288</v>
      </c>
      <c r="K222">
        <f t="shared" si="50"/>
        <v>286</v>
      </c>
      <c r="L222">
        <f t="shared" si="51"/>
        <v>250</v>
      </c>
      <c r="M222" s="3">
        <f t="shared" si="55"/>
        <v>4.6116504854368932E-2</v>
      </c>
      <c r="N222" s="3">
        <f t="shared" si="52"/>
        <v>0.34708737864077671</v>
      </c>
    </row>
    <row r="223" spans="1:14" x14ac:dyDescent="0.2">
      <c r="A223" s="2">
        <v>41075</v>
      </c>
      <c r="B223">
        <v>243</v>
      </c>
      <c r="C223">
        <v>201</v>
      </c>
      <c r="D223">
        <v>186</v>
      </c>
      <c r="E223" s="3">
        <f t="shared" si="53"/>
        <v>9.0476190476190474E-2</v>
      </c>
      <c r="F223">
        <v>79</v>
      </c>
      <c r="G223">
        <v>71</v>
      </c>
      <c r="H223">
        <v>48</v>
      </c>
      <c r="I223" s="3">
        <f t="shared" si="54"/>
        <v>0.15656565656565657</v>
      </c>
      <c r="J223">
        <f t="shared" si="49"/>
        <v>322</v>
      </c>
      <c r="K223">
        <f t="shared" si="50"/>
        <v>272</v>
      </c>
      <c r="L223">
        <f t="shared" si="51"/>
        <v>234</v>
      </c>
      <c r="M223" s="3">
        <f t="shared" si="55"/>
        <v>0.10628019323671498</v>
      </c>
      <c r="N223" s="3">
        <f t="shared" si="52"/>
        <v>0.32850241545893721</v>
      </c>
    </row>
    <row r="224" spans="1:14" x14ac:dyDescent="0.2">
      <c r="A224" s="2">
        <v>41068</v>
      </c>
      <c r="B224">
        <v>240</v>
      </c>
      <c r="C224">
        <v>183</v>
      </c>
      <c r="D224">
        <v>186</v>
      </c>
      <c r="E224" s="3">
        <f t="shared" si="53"/>
        <v>8.8669950738916259E-2</v>
      </c>
      <c r="F224">
        <v>73</v>
      </c>
      <c r="G224">
        <v>56</v>
      </c>
      <c r="H224">
        <v>58</v>
      </c>
      <c r="I224" s="3">
        <f t="shared" si="54"/>
        <v>8.0213903743315509E-2</v>
      </c>
      <c r="J224">
        <f t="shared" si="49"/>
        <v>313</v>
      </c>
      <c r="K224">
        <f t="shared" si="50"/>
        <v>239</v>
      </c>
      <c r="L224">
        <f t="shared" si="51"/>
        <v>244</v>
      </c>
      <c r="M224" s="3">
        <f t="shared" si="55"/>
        <v>8.6683417085427136E-2</v>
      </c>
      <c r="N224" s="3">
        <f t="shared" si="52"/>
        <v>0.30025125628140703</v>
      </c>
    </row>
    <row r="225" spans="1:14" x14ac:dyDescent="0.2">
      <c r="A225" s="2">
        <v>41061</v>
      </c>
      <c r="B225">
        <v>233</v>
      </c>
      <c r="C225">
        <v>220</v>
      </c>
      <c r="D225">
        <v>175</v>
      </c>
      <c r="E225" s="3">
        <f t="shared" si="53"/>
        <v>9.2356687898089165E-2</v>
      </c>
      <c r="F225">
        <v>75</v>
      </c>
      <c r="G225">
        <v>68</v>
      </c>
      <c r="H225">
        <v>51</v>
      </c>
      <c r="I225" s="3">
        <f t="shared" si="54"/>
        <v>0.12371134020618557</v>
      </c>
      <c r="J225">
        <f t="shared" si="49"/>
        <v>308</v>
      </c>
      <c r="K225">
        <f t="shared" si="50"/>
        <v>288</v>
      </c>
      <c r="L225">
        <f t="shared" si="51"/>
        <v>226</v>
      </c>
      <c r="M225" s="3">
        <f t="shared" si="55"/>
        <v>9.9756690997566913E-2</v>
      </c>
      <c r="N225" s="3">
        <f t="shared" si="52"/>
        <v>0.35036496350364965</v>
      </c>
    </row>
    <row r="226" spans="1:14" x14ac:dyDescent="0.2">
      <c r="A226" s="2">
        <v>41054</v>
      </c>
      <c r="B226">
        <v>252</v>
      </c>
      <c r="C226">
        <v>182</v>
      </c>
      <c r="D226">
        <v>153</v>
      </c>
      <c r="E226" s="3">
        <f t="shared" si="53"/>
        <v>0.1686541737649063</v>
      </c>
      <c r="F226">
        <v>95</v>
      </c>
      <c r="G226">
        <v>58</v>
      </c>
      <c r="H226">
        <v>54</v>
      </c>
      <c r="I226" s="3">
        <f t="shared" si="54"/>
        <v>0.19806763285024154</v>
      </c>
      <c r="J226">
        <f t="shared" si="49"/>
        <v>347</v>
      </c>
      <c r="K226">
        <f t="shared" si="50"/>
        <v>240</v>
      </c>
      <c r="L226">
        <f t="shared" si="51"/>
        <v>207</v>
      </c>
      <c r="M226" s="3">
        <f t="shared" si="55"/>
        <v>0.17632241813602015</v>
      </c>
      <c r="N226" s="3">
        <f t="shared" si="52"/>
        <v>0.30226700251889171</v>
      </c>
    </row>
    <row r="227" spans="1:14" x14ac:dyDescent="0.2">
      <c r="A227" s="2">
        <v>41047</v>
      </c>
      <c r="B227">
        <v>234</v>
      </c>
      <c r="C227">
        <v>186</v>
      </c>
      <c r="D227">
        <v>167</v>
      </c>
      <c r="E227" s="3">
        <f t="shared" si="53"/>
        <v>0.11413969335604771</v>
      </c>
      <c r="F227">
        <v>59</v>
      </c>
      <c r="G227">
        <v>54</v>
      </c>
      <c r="H227">
        <v>43</v>
      </c>
      <c r="I227" s="3">
        <f t="shared" si="54"/>
        <v>0.10256410256410256</v>
      </c>
      <c r="J227">
        <f t="shared" si="49"/>
        <v>293</v>
      </c>
      <c r="K227">
        <f t="shared" si="50"/>
        <v>240</v>
      </c>
      <c r="L227">
        <f t="shared" si="51"/>
        <v>210</v>
      </c>
      <c r="M227" s="3">
        <f t="shared" si="55"/>
        <v>0.1117092866756393</v>
      </c>
      <c r="N227" s="3">
        <f t="shared" si="52"/>
        <v>0.32301480484522205</v>
      </c>
    </row>
    <row r="228" spans="1:14" x14ac:dyDescent="0.2">
      <c r="A228" s="2">
        <v>41040</v>
      </c>
      <c r="B228">
        <v>253</v>
      </c>
      <c r="C228">
        <v>208</v>
      </c>
      <c r="D228">
        <v>148</v>
      </c>
      <c r="E228" s="3">
        <f t="shared" si="53"/>
        <v>0.17241379310344829</v>
      </c>
      <c r="F228">
        <v>87</v>
      </c>
      <c r="G228">
        <v>60</v>
      </c>
      <c r="H228">
        <v>53</v>
      </c>
      <c r="I228" s="3">
        <f t="shared" si="54"/>
        <v>0.17</v>
      </c>
      <c r="J228">
        <f t="shared" si="49"/>
        <v>340</v>
      </c>
      <c r="K228">
        <f t="shared" si="50"/>
        <v>268</v>
      </c>
      <c r="L228">
        <f t="shared" si="51"/>
        <v>201</v>
      </c>
      <c r="M228" s="3">
        <f t="shared" si="55"/>
        <v>0.17181705809641531</v>
      </c>
      <c r="N228" s="3">
        <f t="shared" si="52"/>
        <v>0.33127317676143386</v>
      </c>
    </row>
    <row r="229" spans="1:14" x14ac:dyDescent="0.2">
      <c r="A229" s="2">
        <v>41033</v>
      </c>
      <c r="B229">
        <v>250</v>
      </c>
      <c r="C229">
        <v>216</v>
      </c>
      <c r="D229">
        <v>146</v>
      </c>
      <c r="E229" s="3">
        <f t="shared" si="53"/>
        <v>0.16993464052287582</v>
      </c>
      <c r="F229">
        <v>102</v>
      </c>
      <c r="G229">
        <v>52</v>
      </c>
      <c r="H229">
        <v>66</v>
      </c>
      <c r="I229" s="3">
        <f t="shared" si="54"/>
        <v>0.16363636363636364</v>
      </c>
      <c r="J229">
        <f t="shared" si="49"/>
        <v>352</v>
      </c>
      <c r="K229">
        <f t="shared" si="50"/>
        <v>268</v>
      </c>
      <c r="L229">
        <f t="shared" si="51"/>
        <v>212</v>
      </c>
      <c r="M229" s="3">
        <f t="shared" si="55"/>
        <v>0.16826923076923078</v>
      </c>
      <c r="N229" s="3">
        <f t="shared" si="52"/>
        <v>0.32211538461538464</v>
      </c>
    </row>
    <row r="230" spans="1:14" x14ac:dyDescent="0.2">
      <c r="A230" s="2">
        <v>41026</v>
      </c>
      <c r="B230">
        <v>266</v>
      </c>
      <c r="C230">
        <v>211</v>
      </c>
      <c r="D230">
        <v>144</v>
      </c>
      <c r="E230" s="3">
        <f t="shared" si="53"/>
        <v>0.19645732689210951</v>
      </c>
      <c r="F230">
        <v>75</v>
      </c>
      <c r="G230">
        <v>77</v>
      </c>
      <c r="H230">
        <v>44</v>
      </c>
      <c r="I230" s="3">
        <f t="shared" si="54"/>
        <v>0.15816326530612246</v>
      </c>
      <c r="J230">
        <f t="shared" si="49"/>
        <v>341</v>
      </c>
      <c r="K230">
        <f t="shared" si="50"/>
        <v>288</v>
      </c>
      <c r="L230">
        <f t="shared" si="51"/>
        <v>188</v>
      </c>
      <c r="M230" s="3">
        <f t="shared" si="55"/>
        <v>0.18727050183598531</v>
      </c>
      <c r="N230" s="3">
        <f t="shared" si="52"/>
        <v>0.35250917992656061</v>
      </c>
    </row>
    <row r="231" spans="1:14" x14ac:dyDescent="0.2">
      <c r="A231" s="2">
        <v>41019</v>
      </c>
      <c r="B231">
        <v>266</v>
      </c>
      <c r="C231">
        <v>214</v>
      </c>
      <c r="D231">
        <v>166</v>
      </c>
      <c r="E231" s="3">
        <f t="shared" si="53"/>
        <v>0.15479876160990713</v>
      </c>
      <c r="F231">
        <v>98</v>
      </c>
      <c r="G231">
        <v>72</v>
      </c>
      <c r="H231">
        <v>57</v>
      </c>
      <c r="I231" s="3">
        <f t="shared" si="54"/>
        <v>0.18061674008810572</v>
      </c>
      <c r="J231">
        <f t="shared" si="49"/>
        <v>364</v>
      </c>
      <c r="K231">
        <f t="shared" si="50"/>
        <v>286</v>
      </c>
      <c r="L231">
        <f t="shared" si="51"/>
        <v>223</v>
      </c>
      <c r="M231" s="3">
        <f t="shared" si="55"/>
        <v>0.16151202749140894</v>
      </c>
      <c r="N231" s="3">
        <f t="shared" si="52"/>
        <v>0.32760595647193586</v>
      </c>
    </row>
    <row r="232" spans="1:14" x14ac:dyDescent="0.2">
      <c r="A232" s="2">
        <v>41012</v>
      </c>
      <c r="B232">
        <v>263</v>
      </c>
      <c r="C232">
        <v>204</v>
      </c>
      <c r="D232">
        <v>164</v>
      </c>
      <c r="E232" s="3">
        <f t="shared" si="53"/>
        <v>0.15689381933438987</v>
      </c>
      <c r="F232">
        <v>88</v>
      </c>
      <c r="G232">
        <v>64</v>
      </c>
      <c r="H232">
        <v>45</v>
      </c>
      <c r="I232" s="3">
        <f t="shared" si="54"/>
        <v>0.21827411167512689</v>
      </c>
      <c r="J232">
        <f t="shared" si="49"/>
        <v>351</v>
      </c>
      <c r="K232">
        <f t="shared" si="50"/>
        <v>268</v>
      </c>
      <c r="L232">
        <f t="shared" si="51"/>
        <v>209</v>
      </c>
      <c r="M232" s="3">
        <f t="shared" si="55"/>
        <v>0.17149758454106281</v>
      </c>
      <c r="N232" s="3">
        <f t="shared" si="52"/>
        <v>0.32367149758454106</v>
      </c>
    </row>
    <row r="233" spans="1:14" x14ac:dyDescent="0.2">
      <c r="A233" s="2">
        <v>41005</v>
      </c>
      <c r="B233">
        <v>262</v>
      </c>
      <c r="C233">
        <v>222</v>
      </c>
      <c r="D233">
        <v>135</v>
      </c>
      <c r="E233" s="3">
        <f t="shared" si="53"/>
        <v>0.20516962843295639</v>
      </c>
      <c r="F233">
        <v>86</v>
      </c>
      <c r="G233">
        <v>53</v>
      </c>
      <c r="H233">
        <v>45</v>
      </c>
      <c r="I233" s="3">
        <f t="shared" si="54"/>
        <v>0.22282608695652173</v>
      </c>
      <c r="J233">
        <f t="shared" si="49"/>
        <v>348</v>
      </c>
      <c r="K233">
        <f t="shared" si="50"/>
        <v>275</v>
      </c>
      <c r="L233">
        <f t="shared" si="51"/>
        <v>180</v>
      </c>
      <c r="M233" s="3">
        <f t="shared" si="55"/>
        <v>0.20921544209215442</v>
      </c>
      <c r="N233" s="3">
        <f t="shared" si="52"/>
        <v>0.34246575342465752</v>
      </c>
    </row>
    <row r="234" spans="1:14" x14ac:dyDescent="0.2">
      <c r="A234" s="2">
        <v>40998</v>
      </c>
      <c r="B234">
        <v>278</v>
      </c>
      <c r="C234">
        <v>225</v>
      </c>
      <c r="D234">
        <v>148</v>
      </c>
      <c r="E234" s="3">
        <f t="shared" si="53"/>
        <v>0.19969278033794163</v>
      </c>
      <c r="F234">
        <v>91</v>
      </c>
      <c r="G234">
        <v>56</v>
      </c>
      <c r="H234">
        <v>54</v>
      </c>
      <c r="I234" s="3">
        <f t="shared" si="54"/>
        <v>0.18407960199004975</v>
      </c>
      <c r="J234">
        <f t="shared" si="49"/>
        <v>369</v>
      </c>
      <c r="K234">
        <f t="shared" si="50"/>
        <v>281</v>
      </c>
      <c r="L234">
        <f t="shared" si="51"/>
        <v>202</v>
      </c>
      <c r="M234" s="3">
        <f t="shared" si="55"/>
        <v>0.1960093896713615</v>
      </c>
      <c r="N234" s="3">
        <f t="shared" si="52"/>
        <v>0.32981220657276994</v>
      </c>
    </row>
    <row r="235" spans="1:14" x14ac:dyDescent="0.2">
      <c r="A235" s="2">
        <v>40991</v>
      </c>
      <c r="B235">
        <v>289</v>
      </c>
      <c r="C235">
        <v>218</v>
      </c>
      <c r="D235">
        <v>133</v>
      </c>
      <c r="E235" s="3">
        <f t="shared" si="53"/>
        <v>0.24374999999999999</v>
      </c>
      <c r="F235">
        <v>94</v>
      </c>
      <c r="G235">
        <v>64</v>
      </c>
      <c r="H235">
        <v>54</v>
      </c>
      <c r="I235" s="3">
        <f t="shared" si="54"/>
        <v>0.18867924528301888</v>
      </c>
      <c r="J235">
        <f t="shared" si="49"/>
        <v>383</v>
      </c>
      <c r="K235">
        <f t="shared" si="50"/>
        <v>282</v>
      </c>
      <c r="L235">
        <f t="shared" si="51"/>
        <v>187</v>
      </c>
      <c r="M235" s="3">
        <f t="shared" si="55"/>
        <v>0.2300469483568075</v>
      </c>
      <c r="N235" s="3">
        <f t="shared" si="52"/>
        <v>0.33098591549295775</v>
      </c>
    </row>
    <row r="236" spans="1:14" x14ac:dyDescent="0.2">
      <c r="A236" s="2">
        <v>40984</v>
      </c>
      <c r="B236">
        <v>271</v>
      </c>
      <c r="C236">
        <v>212</v>
      </c>
      <c r="D236">
        <v>156</v>
      </c>
      <c r="E236" s="3">
        <f t="shared" si="53"/>
        <v>0.17996870109546165</v>
      </c>
      <c r="F236">
        <v>91</v>
      </c>
      <c r="G236">
        <v>57</v>
      </c>
      <c r="H236">
        <v>56</v>
      </c>
      <c r="I236" s="3">
        <f t="shared" si="54"/>
        <v>0.17156862745098039</v>
      </c>
      <c r="J236">
        <f t="shared" si="49"/>
        <v>362</v>
      </c>
      <c r="K236">
        <f t="shared" si="50"/>
        <v>269</v>
      </c>
      <c r="L236">
        <f t="shared" si="51"/>
        <v>212</v>
      </c>
      <c r="M236" s="3">
        <f t="shared" si="55"/>
        <v>0.17793594306049823</v>
      </c>
      <c r="N236" s="3">
        <f t="shared" si="52"/>
        <v>0.3190984578884935</v>
      </c>
    </row>
    <row r="237" spans="1:14" x14ac:dyDescent="0.2">
      <c r="A237" s="2">
        <v>40977</v>
      </c>
      <c r="B237">
        <v>302</v>
      </c>
      <c r="C237">
        <v>190</v>
      </c>
      <c r="D237">
        <v>146</v>
      </c>
      <c r="E237" s="3">
        <f t="shared" si="53"/>
        <v>0.2445141065830721</v>
      </c>
      <c r="F237">
        <v>86</v>
      </c>
      <c r="G237">
        <v>70</v>
      </c>
      <c r="H237">
        <v>57</v>
      </c>
      <c r="I237" s="3">
        <f t="shared" si="54"/>
        <v>0.13615023474178403</v>
      </c>
      <c r="J237">
        <f t="shared" si="49"/>
        <v>388</v>
      </c>
      <c r="K237">
        <f t="shared" si="50"/>
        <v>260</v>
      </c>
      <c r="L237">
        <f t="shared" si="51"/>
        <v>203</v>
      </c>
      <c r="M237" s="3">
        <f t="shared" si="55"/>
        <v>0.21739130434782608</v>
      </c>
      <c r="N237" s="3">
        <f t="shared" si="52"/>
        <v>0.30552291421856637</v>
      </c>
    </row>
    <row r="238" spans="1:14" x14ac:dyDescent="0.2">
      <c r="A238" s="2">
        <v>40970</v>
      </c>
      <c r="B238">
        <v>287</v>
      </c>
      <c r="C238">
        <v>197</v>
      </c>
      <c r="D238">
        <v>166</v>
      </c>
      <c r="E238" s="3">
        <f t="shared" si="53"/>
        <v>0.18615384615384614</v>
      </c>
      <c r="F238">
        <v>100</v>
      </c>
      <c r="G238">
        <v>70</v>
      </c>
      <c r="H238">
        <v>47</v>
      </c>
      <c r="I238" s="3">
        <f t="shared" si="54"/>
        <v>0.24423963133640553</v>
      </c>
      <c r="J238">
        <f t="shared" ref="J238:J270" si="56">B238+F238</f>
        <v>387</v>
      </c>
      <c r="K238">
        <f t="shared" ref="K238:K270" si="57">C238+G238</f>
        <v>267</v>
      </c>
      <c r="L238">
        <f t="shared" ref="L238:L270" si="58">D238+H238</f>
        <v>213</v>
      </c>
      <c r="M238" s="3">
        <f t="shared" si="55"/>
        <v>0.20069204152249134</v>
      </c>
      <c r="N238" s="3">
        <f t="shared" ref="N238:N270" si="59">K238/SUM(J238:L238)</f>
        <v>0.30795847750865052</v>
      </c>
    </row>
    <row r="239" spans="1:14" x14ac:dyDescent="0.2">
      <c r="A239" s="2">
        <v>40963</v>
      </c>
      <c r="B239">
        <v>279</v>
      </c>
      <c r="C239">
        <v>218</v>
      </c>
      <c r="D239">
        <v>160</v>
      </c>
      <c r="E239" s="3">
        <f t="shared" si="53"/>
        <v>0.18112633181126331</v>
      </c>
      <c r="F239">
        <v>89</v>
      </c>
      <c r="G239">
        <v>80</v>
      </c>
      <c r="H239">
        <v>53</v>
      </c>
      <c r="I239" s="3">
        <f t="shared" si="54"/>
        <v>0.16216216216216217</v>
      </c>
      <c r="J239">
        <f t="shared" si="56"/>
        <v>368</v>
      </c>
      <c r="K239">
        <f t="shared" si="57"/>
        <v>298</v>
      </c>
      <c r="L239">
        <f t="shared" si="58"/>
        <v>213</v>
      </c>
      <c r="M239" s="3">
        <f t="shared" si="55"/>
        <v>0.17633674630261661</v>
      </c>
      <c r="N239" s="3">
        <f t="shared" si="59"/>
        <v>0.33902161547212739</v>
      </c>
    </row>
    <row r="240" spans="1:14" x14ac:dyDescent="0.2">
      <c r="A240" s="2">
        <v>40956</v>
      </c>
      <c r="B240">
        <v>285</v>
      </c>
      <c r="C240">
        <v>214</v>
      </c>
      <c r="D240">
        <v>175</v>
      </c>
      <c r="E240" s="3">
        <f t="shared" si="53"/>
        <v>0.16320474777448071</v>
      </c>
      <c r="F240">
        <v>92</v>
      </c>
      <c r="G240">
        <v>70</v>
      </c>
      <c r="H240">
        <v>62</v>
      </c>
      <c r="I240" s="3">
        <f t="shared" si="54"/>
        <v>0.13392857142857142</v>
      </c>
      <c r="J240">
        <f t="shared" si="56"/>
        <v>377</v>
      </c>
      <c r="K240">
        <f t="shared" si="57"/>
        <v>284</v>
      </c>
      <c r="L240">
        <f t="shared" si="58"/>
        <v>237</v>
      </c>
      <c r="M240" s="3">
        <f t="shared" si="55"/>
        <v>0.15590200445434299</v>
      </c>
      <c r="N240" s="3">
        <f t="shared" si="59"/>
        <v>0.31625835189309576</v>
      </c>
    </row>
    <row r="241" spans="1:14" x14ac:dyDescent="0.2">
      <c r="A241" s="2">
        <v>40949</v>
      </c>
      <c r="B241">
        <v>281</v>
      </c>
      <c r="C241">
        <v>203</v>
      </c>
      <c r="D241">
        <v>163</v>
      </c>
      <c r="E241" s="3">
        <f t="shared" si="53"/>
        <v>0.18238021638330756</v>
      </c>
      <c r="F241">
        <v>92</v>
      </c>
      <c r="G241">
        <v>76</v>
      </c>
      <c r="H241">
        <v>51</v>
      </c>
      <c r="I241" s="3">
        <f t="shared" si="54"/>
        <v>0.18721461187214611</v>
      </c>
      <c r="J241">
        <f t="shared" si="56"/>
        <v>373</v>
      </c>
      <c r="K241">
        <f t="shared" si="57"/>
        <v>279</v>
      </c>
      <c r="L241">
        <f t="shared" si="58"/>
        <v>214</v>
      </c>
      <c r="M241" s="3">
        <f t="shared" si="55"/>
        <v>0.1836027713625866</v>
      </c>
      <c r="N241" s="3">
        <f t="shared" si="59"/>
        <v>0.32217090069284066</v>
      </c>
    </row>
    <row r="242" spans="1:14" x14ac:dyDescent="0.2">
      <c r="A242" s="2">
        <v>40942</v>
      </c>
      <c r="B242">
        <v>280</v>
      </c>
      <c r="C242">
        <v>213</v>
      </c>
      <c r="D242">
        <v>184</v>
      </c>
      <c r="E242" s="3">
        <f t="shared" si="53"/>
        <v>0.14180206794682423</v>
      </c>
      <c r="F242">
        <v>94</v>
      </c>
      <c r="G242">
        <v>65</v>
      </c>
      <c r="H242">
        <v>69</v>
      </c>
      <c r="I242" s="3">
        <f t="shared" si="54"/>
        <v>0.10964912280701754</v>
      </c>
      <c r="J242">
        <f t="shared" si="56"/>
        <v>374</v>
      </c>
      <c r="K242">
        <f t="shared" si="57"/>
        <v>278</v>
      </c>
      <c r="L242">
        <f t="shared" si="58"/>
        <v>253</v>
      </c>
      <c r="M242" s="3">
        <f t="shared" si="55"/>
        <v>0.13370165745856355</v>
      </c>
      <c r="N242" s="3">
        <f t="shared" si="59"/>
        <v>0.30718232044198895</v>
      </c>
    </row>
    <row r="243" spans="1:14" x14ac:dyDescent="0.2">
      <c r="A243" s="2">
        <v>40935</v>
      </c>
      <c r="B243">
        <v>276</v>
      </c>
      <c r="C243">
        <v>203</v>
      </c>
      <c r="D243">
        <v>200</v>
      </c>
      <c r="E243" s="3">
        <f t="shared" si="53"/>
        <v>0.11192930780559647</v>
      </c>
      <c r="F243">
        <v>79</v>
      </c>
      <c r="G243">
        <v>65</v>
      </c>
      <c r="H243">
        <v>70</v>
      </c>
      <c r="I243" s="3">
        <f t="shared" si="54"/>
        <v>4.2056074766355138E-2</v>
      </c>
      <c r="J243">
        <f t="shared" si="56"/>
        <v>355</v>
      </c>
      <c r="K243">
        <f t="shared" si="57"/>
        <v>268</v>
      </c>
      <c r="L243">
        <f t="shared" si="58"/>
        <v>270</v>
      </c>
      <c r="M243" s="3">
        <f t="shared" si="55"/>
        <v>9.5184770436730126E-2</v>
      </c>
      <c r="N243" s="3">
        <f t="shared" si="59"/>
        <v>0.30011198208286677</v>
      </c>
    </row>
    <row r="244" spans="1:14" x14ac:dyDescent="0.2">
      <c r="A244" s="2">
        <v>40928</v>
      </c>
      <c r="B244">
        <v>265</v>
      </c>
      <c r="C244">
        <v>217</v>
      </c>
      <c r="D244">
        <v>206</v>
      </c>
      <c r="E244" s="3">
        <f t="shared" ref="E244:E276" si="60">(B244-D244)/SUM(B244:D244)</f>
        <v>8.5755813953488372E-2</v>
      </c>
      <c r="F244">
        <v>67</v>
      </c>
      <c r="G244">
        <v>74</v>
      </c>
      <c r="H244">
        <v>80</v>
      </c>
      <c r="I244" s="3">
        <f t="shared" ref="I244:I276" si="61">(F244-H244)/SUM(F244:H244)</f>
        <v>-5.8823529411764705E-2</v>
      </c>
      <c r="J244">
        <f t="shared" si="56"/>
        <v>332</v>
      </c>
      <c r="K244">
        <f t="shared" si="57"/>
        <v>291</v>
      </c>
      <c r="L244">
        <f t="shared" si="58"/>
        <v>286</v>
      </c>
      <c r="M244" s="3">
        <f t="shared" ref="M244:M276" si="62">(J244-L244)/SUM(J244:L244)</f>
        <v>5.0605060506050605E-2</v>
      </c>
      <c r="N244" s="3">
        <f t="shared" si="59"/>
        <v>0.32013201320132012</v>
      </c>
    </row>
    <row r="245" spans="1:14" x14ac:dyDescent="0.2">
      <c r="A245" s="2">
        <v>40921</v>
      </c>
      <c r="B245">
        <v>240</v>
      </c>
      <c r="C245">
        <v>220</v>
      </c>
      <c r="D245">
        <v>223</v>
      </c>
      <c r="E245" s="3">
        <f t="shared" si="60"/>
        <v>2.4890190336749635E-2</v>
      </c>
      <c r="F245">
        <v>81</v>
      </c>
      <c r="G245">
        <v>80</v>
      </c>
      <c r="H245">
        <v>63</v>
      </c>
      <c r="I245" s="3">
        <f t="shared" si="61"/>
        <v>8.0357142857142863E-2</v>
      </c>
      <c r="J245">
        <f t="shared" si="56"/>
        <v>321</v>
      </c>
      <c r="K245">
        <f t="shared" si="57"/>
        <v>300</v>
      </c>
      <c r="L245">
        <f t="shared" si="58"/>
        <v>286</v>
      </c>
      <c r="M245" s="3">
        <f t="shared" si="62"/>
        <v>3.8588754134509372E-2</v>
      </c>
      <c r="N245" s="3">
        <f t="shared" si="59"/>
        <v>0.33076074972436603</v>
      </c>
    </row>
    <row r="246" spans="1:14" x14ac:dyDescent="0.2">
      <c r="A246" s="2">
        <v>40914</v>
      </c>
      <c r="B246">
        <v>210</v>
      </c>
      <c r="C246">
        <v>215</v>
      </c>
      <c r="D246">
        <v>218</v>
      </c>
      <c r="E246" s="3">
        <f t="shared" si="60"/>
        <v>-1.2441679626749611E-2</v>
      </c>
      <c r="F246">
        <v>54</v>
      </c>
      <c r="G246">
        <v>65</v>
      </c>
      <c r="H246">
        <v>71</v>
      </c>
      <c r="I246" s="3">
        <f t="shared" si="61"/>
        <v>-8.9473684210526316E-2</v>
      </c>
      <c r="J246">
        <f t="shared" si="56"/>
        <v>264</v>
      </c>
      <c r="K246">
        <f t="shared" si="57"/>
        <v>280</v>
      </c>
      <c r="L246">
        <f t="shared" si="58"/>
        <v>289</v>
      </c>
      <c r="M246" s="3">
        <f t="shared" si="62"/>
        <v>-3.0012004801920768E-2</v>
      </c>
      <c r="N246" s="3">
        <f t="shared" si="59"/>
        <v>0.33613445378151263</v>
      </c>
    </row>
    <row r="247" spans="1:14" x14ac:dyDescent="0.2">
      <c r="A247" s="2">
        <v>40907</v>
      </c>
      <c r="B247">
        <v>214</v>
      </c>
      <c r="C247">
        <v>185</v>
      </c>
      <c r="D247">
        <v>228</v>
      </c>
      <c r="E247" s="3">
        <f t="shared" si="60"/>
        <v>-2.2328548644338118E-2</v>
      </c>
      <c r="F247">
        <v>55</v>
      </c>
      <c r="G247">
        <v>61</v>
      </c>
      <c r="H247">
        <v>64</v>
      </c>
      <c r="I247" s="3">
        <f t="shared" si="61"/>
        <v>-0.05</v>
      </c>
      <c r="J247">
        <f t="shared" si="56"/>
        <v>269</v>
      </c>
      <c r="K247">
        <f t="shared" si="57"/>
        <v>246</v>
      </c>
      <c r="L247">
        <f t="shared" si="58"/>
        <v>292</v>
      </c>
      <c r="M247" s="3">
        <f t="shared" si="62"/>
        <v>-2.8500619578686492E-2</v>
      </c>
      <c r="N247" s="3">
        <f t="shared" si="59"/>
        <v>0.30483271375464682</v>
      </c>
    </row>
    <row r="248" spans="1:14" x14ac:dyDescent="0.2">
      <c r="A248" s="2">
        <v>40900</v>
      </c>
      <c r="B248">
        <v>170</v>
      </c>
      <c r="C248">
        <v>190</v>
      </c>
      <c r="D248">
        <v>204</v>
      </c>
      <c r="E248" s="3">
        <f t="shared" si="60"/>
        <v>-6.0283687943262408E-2</v>
      </c>
      <c r="F248">
        <v>50</v>
      </c>
      <c r="G248">
        <v>52</v>
      </c>
      <c r="H248">
        <v>65</v>
      </c>
      <c r="I248" s="3">
        <f t="shared" si="61"/>
        <v>-8.9820359281437126E-2</v>
      </c>
      <c r="J248">
        <f t="shared" si="56"/>
        <v>220</v>
      </c>
      <c r="K248">
        <f t="shared" si="57"/>
        <v>242</v>
      </c>
      <c r="L248">
        <f t="shared" si="58"/>
        <v>269</v>
      </c>
      <c r="M248" s="3">
        <f t="shared" si="62"/>
        <v>-6.7031463748290013E-2</v>
      </c>
      <c r="N248" s="3">
        <f t="shared" si="59"/>
        <v>0.33105335157318744</v>
      </c>
    </row>
    <row r="249" spans="1:14" x14ac:dyDescent="0.2">
      <c r="A249" s="2">
        <v>40893</v>
      </c>
      <c r="B249">
        <v>193</v>
      </c>
      <c r="C249">
        <v>205</v>
      </c>
      <c r="D249">
        <v>263</v>
      </c>
      <c r="E249" s="3">
        <f t="shared" si="60"/>
        <v>-0.1059001512859304</v>
      </c>
      <c r="F249">
        <v>66</v>
      </c>
      <c r="G249">
        <v>72</v>
      </c>
      <c r="H249">
        <v>95</v>
      </c>
      <c r="I249" s="3">
        <f t="shared" si="61"/>
        <v>-0.12446351931330472</v>
      </c>
      <c r="J249">
        <f t="shared" si="56"/>
        <v>259</v>
      </c>
      <c r="K249">
        <f t="shared" si="57"/>
        <v>277</v>
      </c>
      <c r="L249">
        <f t="shared" si="58"/>
        <v>358</v>
      </c>
      <c r="M249" s="3">
        <f t="shared" si="62"/>
        <v>-0.11073825503355705</v>
      </c>
      <c r="N249" s="3">
        <f t="shared" si="59"/>
        <v>0.30984340044742731</v>
      </c>
    </row>
    <row r="250" spans="1:14" x14ac:dyDescent="0.2">
      <c r="A250" s="2">
        <v>40886</v>
      </c>
      <c r="B250">
        <v>188</v>
      </c>
      <c r="C250">
        <v>241</v>
      </c>
      <c r="D250">
        <v>257</v>
      </c>
      <c r="E250" s="3">
        <f t="shared" si="60"/>
        <v>-0.10058309037900874</v>
      </c>
      <c r="F250">
        <v>59</v>
      </c>
      <c r="G250">
        <v>71</v>
      </c>
      <c r="H250">
        <v>82</v>
      </c>
      <c r="I250" s="3">
        <f t="shared" si="61"/>
        <v>-0.10849056603773585</v>
      </c>
      <c r="J250">
        <f t="shared" si="56"/>
        <v>247</v>
      </c>
      <c r="K250">
        <f t="shared" si="57"/>
        <v>312</v>
      </c>
      <c r="L250">
        <f t="shared" si="58"/>
        <v>339</v>
      </c>
      <c r="M250" s="3">
        <f t="shared" si="62"/>
        <v>-0.10244988864142539</v>
      </c>
      <c r="N250" s="3">
        <f t="shared" si="59"/>
        <v>0.34743875278396436</v>
      </c>
    </row>
    <row r="251" spans="1:14" x14ac:dyDescent="0.2">
      <c r="A251" s="2">
        <v>40879</v>
      </c>
      <c r="B251">
        <v>175</v>
      </c>
      <c r="C251">
        <v>230</v>
      </c>
      <c r="D251">
        <v>271</v>
      </c>
      <c r="E251" s="3">
        <f t="shared" si="60"/>
        <v>-0.14201183431952663</v>
      </c>
      <c r="F251">
        <v>58</v>
      </c>
      <c r="G251">
        <v>69</v>
      </c>
      <c r="H251">
        <v>84</v>
      </c>
      <c r="I251" s="3">
        <f t="shared" si="61"/>
        <v>-0.12322274881516587</v>
      </c>
      <c r="J251">
        <f t="shared" si="56"/>
        <v>233</v>
      </c>
      <c r="K251">
        <f t="shared" si="57"/>
        <v>299</v>
      </c>
      <c r="L251">
        <f t="shared" si="58"/>
        <v>355</v>
      </c>
      <c r="M251" s="3">
        <f t="shared" si="62"/>
        <v>-0.1375422773393461</v>
      </c>
      <c r="N251" s="3">
        <f t="shared" si="59"/>
        <v>0.33709131905298761</v>
      </c>
    </row>
    <row r="252" spans="1:14" x14ac:dyDescent="0.2">
      <c r="A252" s="2">
        <v>40872</v>
      </c>
      <c r="B252">
        <v>186</v>
      </c>
      <c r="C252">
        <v>211</v>
      </c>
      <c r="D252">
        <v>281</v>
      </c>
      <c r="E252" s="3">
        <f t="shared" si="60"/>
        <v>-0.14011799410029499</v>
      </c>
      <c r="F252">
        <v>72</v>
      </c>
      <c r="G252">
        <v>69</v>
      </c>
      <c r="H252">
        <v>94</v>
      </c>
      <c r="I252" s="3">
        <f t="shared" si="61"/>
        <v>-9.3617021276595741E-2</v>
      </c>
      <c r="J252">
        <f t="shared" si="56"/>
        <v>258</v>
      </c>
      <c r="K252">
        <f t="shared" si="57"/>
        <v>280</v>
      </c>
      <c r="L252">
        <f t="shared" si="58"/>
        <v>375</v>
      </c>
      <c r="M252" s="3">
        <f t="shared" si="62"/>
        <v>-0.12814895947426067</v>
      </c>
      <c r="N252" s="3">
        <f t="shared" si="59"/>
        <v>0.3066812705366922</v>
      </c>
    </row>
    <row r="253" spans="1:14" x14ac:dyDescent="0.2">
      <c r="A253" s="2">
        <v>40865</v>
      </c>
      <c r="B253">
        <v>205</v>
      </c>
      <c r="C253">
        <v>235</v>
      </c>
      <c r="D253">
        <v>266</v>
      </c>
      <c r="E253" s="3">
        <f t="shared" si="60"/>
        <v>-8.640226628895184E-2</v>
      </c>
      <c r="F253">
        <v>72</v>
      </c>
      <c r="G253">
        <v>64</v>
      </c>
      <c r="H253">
        <v>92</v>
      </c>
      <c r="I253" s="3">
        <f t="shared" si="61"/>
        <v>-8.771929824561403E-2</v>
      </c>
      <c r="J253">
        <f t="shared" si="56"/>
        <v>277</v>
      </c>
      <c r="K253">
        <f t="shared" si="57"/>
        <v>299</v>
      </c>
      <c r="L253">
        <f t="shared" si="58"/>
        <v>358</v>
      </c>
      <c r="M253" s="3">
        <f t="shared" si="62"/>
        <v>-8.6723768736616705E-2</v>
      </c>
      <c r="N253" s="3">
        <f t="shared" si="59"/>
        <v>0.32012847965738755</v>
      </c>
    </row>
    <row r="254" spans="1:14" x14ac:dyDescent="0.2">
      <c r="A254" s="2">
        <v>40858</v>
      </c>
      <c r="B254">
        <v>203</v>
      </c>
      <c r="C254">
        <v>230</v>
      </c>
      <c r="D254">
        <v>272</v>
      </c>
      <c r="E254" s="3">
        <f t="shared" si="60"/>
        <v>-9.7872340425531917E-2</v>
      </c>
      <c r="F254">
        <v>57</v>
      </c>
      <c r="G254">
        <v>66</v>
      </c>
      <c r="H254">
        <v>94</v>
      </c>
      <c r="I254" s="3">
        <f t="shared" si="61"/>
        <v>-0.17050691244239632</v>
      </c>
      <c r="J254">
        <f t="shared" si="56"/>
        <v>260</v>
      </c>
      <c r="K254">
        <f t="shared" si="57"/>
        <v>296</v>
      </c>
      <c r="L254">
        <f t="shared" si="58"/>
        <v>366</v>
      </c>
      <c r="M254" s="3">
        <f t="shared" si="62"/>
        <v>-0.11496746203904555</v>
      </c>
      <c r="N254" s="3">
        <f t="shared" si="59"/>
        <v>0.32104121475054231</v>
      </c>
    </row>
    <row r="255" spans="1:14" x14ac:dyDescent="0.2">
      <c r="A255" s="2">
        <v>40851</v>
      </c>
      <c r="B255">
        <v>202</v>
      </c>
      <c r="C255">
        <v>219</v>
      </c>
      <c r="D255">
        <v>234</v>
      </c>
      <c r="E255" s="3">
        <f t="shared" si="60"/>
        <v>-4.8854961832061068E-2</v>
      </c>
      <c r="F255">
        <v>49</v>
      </c>
      <c r="G255">
        <v>70</v>
      </c>
      <c r="H255">
        <v>79</v>
      </c>
      <c r="I255" s="3">
        <f t="shared" si="61"/>
        <v>-0.15151515151515152</v>
      </c>
      <c r="J255">
        <f t="shared" si="56"/>
        <v>251</v>
      </c>
      <c r="K255">
        <f t="shared" si="57"/>
        <v>289</v>
      </c>
      <c r="L255">
        <f t="shared" si="58"/>
        <v>313</v>
      </c>
      <c r="M255" s="3">
        <f t="shared" si="62"/>
        <v>-7.2684642438452518E-2</v>
      </c>
      <c r="N255" s="3">
        <f t="shared" si="59"/>
        <v>0.3388042203985932</v>
      </c>
    </row>
    <row r="256" spans="1:14" x14ac:dyDescent="0.2">
      <c r="A256" s="2">
        <v>40844</v>
      </c>
      <c r="B256">
        <v>211</v>
      </c>
      <c r="C256">
        <v>209</v>
      </c>
      <c r="D256">
        <v>234</v>
      </c>
      <c r="E256" s="3">
        <f t="shared" si="60"/>
        <v>-3.5168195718654434E-2</v>
      </c>
      <c r="F256">
        <v>59</v>
      </c>
      <c r="G256">
        <v>56</v>
      </c>
      <c r="H256">
        <v>89</v>
      </c>
      <c r="I256" s="3">
        <f t="shared" si="61"/>
        <v>-0.14705882352941177</v>
      </c>
      <c r="J256">
        <f t="shared" si="56"/>
        <v>270</v>
      </c>
      <c r="K256">
        <f t="shared" si="57"/>
        <v>265</v>
      </c>
      <c r="L256">
        <f t="shared" si="58"/>
        <v>323</v>
      </c>
      <c r="M256" s="3">
        <f t="shared" si="62"/>
        <v>-6.1771561771561768E-2</v>
      </c>
      <c r="N256" s="3">
        <f t="shared" si="59"/>
        <v>0.30885780885780884</v>
      </c>
    </row>
    <row r="257" spans="1:14" x14ac:dyDescent="0.2">
      <c r="A257" s="2">
        <v>40837</v>
      </c>
      <c r="B257">
        <v>259</v>
      </c>
      <c r="C257">
        <v>200</v>
      </c>
      <c r="D257">
        <v>249</v>
      </c>
      <c r="E257" s="3">
        <f t="shared" si="60"/>
        <v>1.4124293785310734E-2</v>
      </c>
      <c r="F257">
        <v>61</v>
      </c>
      <c r="G257">
        <v>70</v>
      </c>
      <c r="H257">
        <v>86</v>
      </c>
      <c r="I257" s="3">
        <f t="shared" si="61"/>
        <v>-0.1152073732718894</v>
      </c>
      <c r="J257">
        <f t="shared" si="56"/>
        <v>320</v>
      </c>
      <c r="K257">
        <f t="shared" si="57"/>
        <v>270</v>
      </c>
      <c r="L257">
        <f t="shared" si="58"/>
        <v>335</v>
      </c>
      <c r="M257" s="3">
        <f t="shared" si="62"/>
        <v>-1.6216216216216217E-2</v>
      </c>
      <c r="N257" s="3">
        <f t="shared" si="59"/>
        <v>0.29189189189189191</v>
      </c>
    </row>
    <row r="258" spans="1:14" x14ac:dyDescent="0.2">
      <c r="A258" s="2">
        <v>40830</v>
      </c>
      <c r="B258">
        <v>202</v>
      </c>
      <c r="C258">
        <v>211</v>
      </c>
      <c r="D258">
        <v>223</v>
      </c>
      <c r="E258" s="3">
        <f t="shared" si="60"/>
        <v>-3.3018867924528301E-2</v>
      </c>
      <c r="F258">
        <v>66</v>
      </c>
      <c r="G258">
        <v>57</v>
      </c>
      <c r="H258">
        <v>77</v>
      </c>
      <c r="I258" s="3">
        <f t="shared" si="61"/>
        <v>-5.5E-2</v>
      </c>
      <c r="J258">
        <f t="shared" si="56"/>
        <v>268</v>
      </c>
      <c r="K258">
        <f t="shared" si="57"/>
        <v>268</v>
      </c>
      <c r="L258">
        <f t="shared" si="58"/>
        <v>300</v>
      </c>
      <c r="M258" s="3">
        <f t="shared" si="62"/>
        <v>-3.8277511961722487E-2</v>
      </c>
      <c r="N258" s="3">
        <f t="shared" si="59"/>
        <v>0.32057416267942584</v>
      </c>
    </row>
    <row r="259" spans="1:14" x14ac:dyDescent="0.2">
      <c r="A259" s="2">
        <v>40823</v>
      </c>
      <c r="B259">
        <v>227</v>
      </c>
      <c r="C259">
        <v>197</v>
      </c>
      <c r="D259">
        <v>233</v>
      </c>
      <c r="E259" s="3">
        <f t="shared" si="60"/>
        <v>-9.1324200913242004E-3</v>
      </c>
      <c r="F259">
        <v>72</v>
      </c>
      <c r="G259">
        <v>66</v>
      </c>
      <c r="H259">
        <v>72</v>
      </c>
      <c r="I259" s="3">
        <f t="shared" si="61"/>
        <v>0</v>
      </c>
      <c r="J259">
        <f t="shared" si="56"/>
        <v>299</v>
      </c>
      <c r="K259">
        <f t="shared" si="57"/>
        <v>263</v>
      </c>
      <c r="L259">
        <f t="shared" si="58"/>
        <v>305</v>
      </c>
      <c r="M259" s="3">
        <f t="shared" si="62"/>
        <v>-6.920415224913495E-3</v>
      </c>
      <c r="N259" s="3">
        <f t="shared" si="59"/>
        <v>0.30334486735870819</v>
      </c>
    </row>
    <row r="260" spans="1:14" x14ac:dyDescent="0.2">
      <c r="A260" s="2">
        <v>40816</v>
      </c>
      <c r="B260">
        <v>203</v>
      </c>
      <c r="C260">
        <v>216</v>
      </c>
      <c r="D260">
        <v>224</v>
      </c>
      <c r="E260" s="3">
        <f t="shared" si="60"/>
        <v>-3.2659409020217731E-2</v>
      </c>
      <c r="F260">
        <v>69</v>
      </c>
      <c r="G260">
        <v>68</v>
      </c>
      <c r="H260">
        <v>76</v>
      </c>
      <c r="I260" s="3">
        <f t="shared" si="61"/>
        <v>-3.2863849765258218E-2</v>
      </c>
      <c r="J260">
        <f t="shared" si="56"/>
        <v>272</v>
      </c>
      <c r="K260">
        <f t="shared" si="57"/>
        <v>284</v>
      </c>
      <c r="L260">
        <f t="shared" si="58"/>
        <v>300</v>
      </c>
      <c r="M260" s="3">
        <f t="shared" si="62"/>
        <v>-3.2710280373831772E-2</v>
      </c>
      <c r="N260" s="3">
        <f t="shared" si="59"/>
        <v>0.33177570093457942</v>
      </c>
    </row>
    <row r="261" spans="1:14" x14ac:dyDescent="0.2">
      <c r="A261" s="2">
        <v>40809</v>
      </c>
      <c r="B261">
        <v>224</v>
      </c>
      <c r="C261">
        <v>202</v>
      </c>
      <c r="D261">
        <v>218</v>
      </c>
      <c r="E261" s="3">
        <f t="shared" si="60"/>
        <v>9.316770186335404E-3</v>
      </c>
      <c r="F261">
        <v>72</v>
      </c>
      <c r="G261">
        <v>76</v>
      </c>
      <c r="H261">
        <v>70</v>
      </c>
      <c r="I261" s="3">
        <f t="shared" si="61"/>
        <v>9.1743119266055051E-3</v>
      </c>
      <c r="J261">
        <f t="shared" si="56"/>
        <v>296</v>
      </c>
      <c r="K261">
        <f t="shared" si="57"/>
        <v>278</v>
      </c>
      <c r="L261">
        <f t="shared" si="58"/>
        <v>288</v>
      </c>
      <c r="M261" s="3">
        <f t="shared" si="62"/>
        <v>9.2807424593967514E-3</v>
      </c>
      <c r="N261" s="3">
        <f t="shared" si="59"/>
        <v>0.3225058004640371</v>
      </c>
    </row>
    <row r="262" spans="1:14" x14ac:dyDescent="0.2">
      <c r="A262" s="2">
        <v>40802</v>
      </c>
      <c r="B262">
        <v>221</v>
      </c>
      <c r="C262">
        <v>185</v>
      </c>
      <c r="D262">
        <v>248</v>
      </c>
      <c r="E262" s="3">
        <f t="shared" si="60"/>
        <v>-4.1284403669724773E-2</v>
      </c>
      <c r="F262">
        <v>63</v>
      </c>
      <c r="G262">
        <v>56</v>
      </c>
      <c r="H262">
        <v>85</v>
      </c>
      <c r="I262" s="3">
        <f t="shared" si="61"/>
        <v>-0.10784313725490197</v>
      </c>
      <c r="J262">
        <f t="shared" si="56"/>
        <v>284</v>
      </c>
      <c r="K262">
        <f t="shared" si="57"/>
        <v>241</v>
      </c>
      <c r="L262">
        <f t="shared" si="58"/>
        <v>333</v>
      </c>
      <c r="M262" s="3">
        <f t="shared" si="62"/>
        <v>-5.7109557109557112E-2</v>
      </c>
      <c r="N262" s="3">
        <f t="shared" si="59"/>
        <v>0.28088578088578087</v>
      </c>
    </row>
    <row r="263" spans="1:14" x14ac:dyDescent="0.2">
      <c r="A263" s="2">
        <v>40795</v>
      </c>
      <c r="B263">
        <v>218</v>
      </c>
      <c r="C263">
        <v>203</v>
      </c>
      <c r="D263">
        <v>219</v>
      </c>
      <c r="E263" s="3">
        <f t="shared" si="60"/>
        <v>-1.5625000000000001E-3</v>
      </c>
      <c r="F263">
        <v>65</v>
      </c>
      <c r="G263">
        <v>70</v>
      </c>
      <c r="H263">
        <v>72</v>
      </c>
      <c r="I263" s="3">
        <f t="shared" si="61"/>
        <v>-3.3816425120772944E-2</v>
      </c>
      <c r="J263">
        <f t="shared" si="56"/>
        <v>283</v>
      </c>
      <c r="K263">
        <f t="shared" si="57"/>
        <v>273</v>
      </c>
      <c r="L263">
        <f t="shared" si="58"/>
        <v>291</v>
      </c>
      <c r="M263" s="3">
        <f t="shared" si="62"/>
        <v>-9.4451003541912628E-3</v>
      </c>
      <c r="N263" s="3">
        <f t="shared" si="59"/>
        <v>0.32231404958677684</v>
      </c>
    </row>
    <row r="264" spans="1:14" x14ac:dyDescent="0.2">
      <c r="A264" s="2">
        <v>40788</v>
      </c>
      <c r="B264">
        <v>217</v>
      </c>
      <c r="C264">
        <v>197</v>
      </c>
      <c r="D264">
        <v>258</v>
      </c>
      <c r="E264" s="3">
        <f t="shared" si="60"/>
        <v>-6.101190476190476E-2</v>
      </c>
      <c r="F264">
        <v>75</v>
      </c>
      <c r="G264">
        <v>76</v>
      </c>
      <c r="H264">
        <v>82</v>
      </c>
      <c r="I264" s="3">
        <f t="shared" si="61"/>
        <v>-3.0042918454935622E-2</v>
      </c>
      <c r="J264">
        <f t="shared" si="56"/>
        <v>292</v>
      </c>
      <c r="K264">
        <f t="shared" si="57"/>
        <v>273</v>
      </c>
      <c r="L264">
        <f t="shared" si="58"/>
        <v>340</v>
      </c>
      <c r="M264" s="3">
        <f t="shared" si="62"/>
        <v>-5.3038674033149172E-2</v>
      </c>
      <c r="N264" s="3">
        <f t="shared" si="59"/>
        <v>0.30165745856353593</v>
      </c>
    </row>
    <row r="265" spans="1:14" x14ac:dyDescent="0.2">
      <c r="A265" s="2">
        <v>40781</v>
      </c>
      <c r="B265">
        <v>187</v>
      </c>
      <c r="C265">
        <v>203</v>
      </c>
      <c r="D265">
        <v>242</v>
      </c>
      <c r="E265" s="3">
        <f t="shared" si="60"/>
        <v>-8.7025316455696208E-2</v>
      </c>
      <c r="F265">
        <v>69</v>
      </c>
      <c r="G265">
        <v>72</v>
      </c>
      <c r="H265">
        <v>72</v>
      </c>
      <c r="I265" s="3">
        <f t="shared" si="61"/>
        <v>-1.4084507042253521E-2</v>
      </c>
      <c r="J265">
        <f t="shared" si="56"/>
        <v>256</v>
      </c>
      <c r="K265">
        <f t="shared" si="57"/>
        <v>275</v>
      </c>
      <c r="L265">
        <f t="shared" si="58"/>
        <v>314</v>
      </c>
      <c r="M265" s="3">
        <f t="shared" si="62"/>
        <v>-6.8639053254437865E-2</v>
      </c>
      <c r="N265" s="3">
        <f t="shared" si="59"/>
        <v>0.32544378698224852</v>
      </c>
    </row>
    <row r="266" spans="1:14" x14ac:dyDescent="0.2">
      <c r="A266" s="2">
        <v>40774</v>
      </c>
      <c r="B266">
        <v>212</v>
      </c>
      <c r="C266">
        <v>212</v>
      </c>
      <c r="D266">
        <v>244</v>
      </c>
      <c r="E266" s="3">
        <f t="shared" si="60"/>
        <v>-4.790419161676647E-2</v>
      </c>
      <c r="F266">
        <v>66</v>
      </c>
      <c r="G266">
        <v>63</v>
      </c>
      <c r="H266">
        <v>71</v>
      </c>
      <c r="I266" s="3">
        <f t="shared" si="61"/>
        <v>-2.5000000000000001E-2</v>
      </c>
      <c r="J266">
        <f t="shared" si="56"/>
        <v>278</v>
      </c>
      <c r="K266">
        <f t="shared" si="57"/>
        <v>275</v>
      </c>
      <c r="L266">
        <f t="shared" si="58"/>
        <v>315</v>
      </c>
      <c r="M266" s="3">
        <f t="shared" si="62"/>
        <v>-4.2626728110599081E-2</v>
      </c>
      <c r="N266" s="3">
        <f t="shared" si="59"/>
        <v>0.31682027649769584</v>
      </c>
    </row>
    <row r="267" spans="1:14" x14ac:dyDescent="0.2">
      <c r="A267" s="2">
        <v>40767</v>
      </c>
      <c r="B267">
        <v>230</v>
      </c>
      <c r="C267">
        <v>203</v>
      </c>
      <c r="D267">
        <v>251</v>
      </c>
      <c r="E267" s="3">
        <f t="shared" si="60"/>
        <v>-3.0701754385964911E-2</v>
      </c>
      <c r="F267">
        <v>57</v>
      </c>
      <c r="G267">
        <v>62</v>
      </c>
      <c r="H267">
        <v>78</v>
      </c>
      <c r="I267" s="3">
        <f t="shared" si="61"/>
        <v>-0.1065989847715736</v>
      </c>
      <c r="J267">
        <f t="shared" si="56"/>
        <v>287</v>
      </c>
      <c r="K267">
        <f t="shared" si="57"/>
        <v>265</v>
      </c>
      <c r="L267">
        <f t="shared" si="58"/>
        <v>329</v>
      </c>
      <c r="M267" s="3">
        <f t="shared" si="62"/>
        <v>-4.7673098751418841E-2</v>
      </c>
      <c r="N267" s="3">
        <f t="shared" si="59"/>
        <v>0.300794551645857</v>
      </c>
    </row>
    <row r="268" spans="1:14" x14ac:dyDescent="0.2">
      <c r="A268" s="2">
        <v>40760</v>
      </c>
      <c r="B268">
        <v>197</v>
      </c>
      <c r="C268">
        <v>177</v>
      </c>
      <c r="D268">
        <v>220</v>
      </c>
      <c r="E268" s="3">
        <f t="shared" si="60"/>
        <v>-3.8720538720538718E-2</v>
      </c>
      <c r="F268">
        <v>68</v>
      </c>
      <c r="G268">
        <v>50</v>
      </c>
      <c r="H268">
        <v>59</v>
      </c>
      <c r="I268" s="3">
        <f t="shared" si="61"/>
        <v>5.0847457627118647E-2</v>
      </c>
      <c r="J268">
        <f t="shared" si="56"/>
        <v>265</v>
      </c>
      <c r="K268">
        <f t="shared" si="57"/>
        <v>227</v>
      </c>
      <c r="L268">
        <f t="shared" si="58"/>
        <v>279</v>
      </c>
      <c r="M268" s="3">
        <f t="shared" si="62"/>
        <v>-1.8158236057068743E-2</v>
      </c>
      <c r="N268" s="3">
        <f t="shared" si="59"/>
        <v>0.29442282749675747</v>
      </c>
    </row>
    <row r="269" spans="1:14" x14ac:dyDescent="0.2">
      <c r="A269" s="2">
        <v>40753</v>
      </c>
      <c r="B269">
        <v>212</v>
      </c>
      <c r="C269">
        <v>186</v>
      </c>
      <c r="D269">
        <v>202</v>
      </c>
      <c r="E269" s="3">
        <f t="shared" si="60"/>
        <v>1.6666666666666666E-2</v>
      </c>
      <c r="F269">
        <v>64</v>
      </c>
      <c r="G269">
        <v>53</v>
      </c>
      <c r="H269">
        <v>61</v>
      </c>
      <c r="I269" s="3">
        <f t="shared" si="61"/>
        <v>1.6853932584269662E-2</v>
      </c>
      <c r="J269">
        <f t="shared" si="56"/>
        <v>276</v>
      </c>
      <c r="K269">
        <f t="shared" si="57"/>
        <v>239</v>
      </c>
      <c r="L269">
        <f t="shared" si="58"/>
        <v>263</v>
      </c>
      <c r="M269" s="3">
        <f t="shared" si="62"/>
        <v>1.6709511568123392E-2</v>
      </c>
      <c r="N269" s="3">
        <f t="shared" si="59"/>
        <v>0.30719794344473006</v>
      </c>
    </row>
    <row r="270" spans="1:14" x14ac:dyDescent="0.2">
      <c r="A270" s="2">
        <v>40746</v>
      </c>
      <c r="B270">
        <v>237</v>
      </c>
      <c r="C270">
        <v>177</v>
      </c>
      <c r="D270">
        <v>177</v>
      </c>
      <c r="E270" s="3">
        <f t="shared" si="60"/>
        <v>0.10152284263959391</v>
      </c>
      <c r="F270">
        <v>69</v>
      </c>
      <c r="G270">
        <v>58</v>
      </c>
      <c r="H270">
        <v>61</v>
      </c>
      <c r="I270" s="3">
        <f t="shared" si="61"/>
        <v>4.2553191489361701E-2</v>
      </c>
      <c r="J270">
        <f t="shared" si="56"/>
        <v>306</v>
      </c>
      <c r="K270">
        <f t="shared" si="57"/>
        <v>235</v>
      </c>
      <c r="L270">
        <f t="shared" si="58"/>
        <v>238</v>
      </c>
      <c r="M270" s="3">
        <f t="shared" si="62"/>
        <v>8.7291399229781769E-2</v>
      </c>
      <c r="N270" s="3">
        <f t="shared" si="59"/>
        <v>0.30166880616174585</v>
      </c>
    </row>
    <row r="271" spans="1:14" x14ac:dyDescent="0.2">
      <c r="A271" s="2">
        <v>40739</v>
      </c>
      <c r="B271">
        <v>238</v>
      </c>
      <c r="C271">
        <v>165</v>
      </c>
      <c r="D271">
        <v>199</v>
      </c>
      <c r="E271" s="3">
        <f t="shared" si="60"/>
        <v>6.4784053156146174E-2</v>
      </c>
      <c r="F271">
        <v>70</v>
      </c>
      <c r="G271">
        <v>54</v>
      </c>
      <c r="H271">
        <v>57</v>
      </c>
      <c r="I271" s="3">
        <f t="shared" si="61"/>
        <v>7.18232044198895E-2</v>
      </c>
      <c r="J271">
        <f t="shared" ref="J271:J303" si="63">B271+F271</f>
        <v>308</v>
      </c>
      <c r="K271">
        <f t="shared" ref="K271:K303" si="64">C271+G271</f>
        <v>219</v>
      </c>
      <c r="L271">
        <f t="shared" ref="L271:L303" si="65">D271+H271</f>
        <v>256</v>
      </c>
      <c r="M271" s="3">
        <f t="shared" si="62"/>
        <v>6.6411238825031929E-2</v>
      </c>
      <c r="N271" s="3">
        <f t="shared" ref="N271:N303" si="66">K271/SUM(J271:L271)</f>
        <v>0.27969348659003829</v>
      </c>
    </row>
    <row r="272" spans="1:14" x14ac:dyDescent="0.2">
      <c r="A272" s="2">
        <v>40732</v>
      </c>
      <c r="B272">
        <v>241</v>
      </c>
      <c r="C272">
        <v>177</v>
      </c>
      <c r="D272">
        <v>189</v>
      </c>
      <c r="E272" s="3">
        <f t="shared" si="60"/>
        <v>8.5667215815486003E-2</v>
      </c>
      <c r="F272">
        <v>76</v>
      </c>
      <c r="G272">
        <v>53</v>
      </c>
      <c r="H272">
        <v>57</v>
      </c>
      <c r="I272" s="3">
        <f t="shared" si="61"/>
        <v>0.10215053763440861</v>
      </c>
      <c r="J272">
        <f t="shared" si="63"/>
        <v>317</v>
      </c>
      <c r="K272">
        <f t="shared" si="64"/>
        <v>230</v>
      </c>
      <c r="L272">
        <f t="shared" si="65"/>
        <v>246</v>
      </c>
      <c r="M272" s="3">
        <f t="shared" si="62"/>
        <v>8.953341740226986E-2</v>
      </c>
      <c r="N272" s="3">
        <f t="shared" si="66"/>
        <v>0.2900378310214376</v>
      </c>
    </row>
    <row r="273" spans="1:14" x14ac:dyDescent="0.2">
      <c r="A273" s="2">
        <v>40725</v>
      </c>
      <c r="B273">
        <v>249</v>
      </c>
      <c r="C273">
        <v>217</v>
      </c>
      <c r="D273">
        <v>207</v>
      </c>
      <c r="E273" s="3">
        <f t="shared" si="60"/>
        <v>6.2407132243684993E-2</v>
      </c>
      <c r="F273">
        <v>73</v>
      </c>
      <c r="G273">
        <v>57</v>
      </c>
      <c r="H273">
        <v>74</v>
      </c>
      <c r="I273" s="3">
        <f t="shared" si="61"/>
        <v>-4.9019607843137254E-3</v>
      </c>
      <c r="J273">
        <f t="shared" si="63"/>
        <v>322</v>
      </c>
      <c r="K273">
        <f t="shared" si="64"/>
        <v>274</v>
      </c>
      <c r="L273">
        <f t="shared" si="65"/>
        <v>281</v>
      </c>
      <c r="M273" s="3">
        <f t="shared" si="62"/>
        <v>4.6750285062713795E-2</v>
      </c>
      <c r="N273" s="3">
        <f t="shared" si="66"/>
        <v>0.31242873432155072</v>
      </c>
    </row>
    <row r="274" spans="1:14" x14ac:dyDescent="0.2">
      <c r="A274" s="2">
        <v>40718</v>
      </c>
      <c r="B274">
        <v>206</v>
      </c>
      <c r="C274">
        <v>177</v>
      </c>
      <c r="D274">
        <v>188</v>
      </c>
      <c r="E274" s="3">
        <f t="shared" si="60"/>
        <v>3.1523642732049037E-2</v>
      </c>
      <c r="F274">
        <v>60</v>
      </c>
      <c r="G274">
        <v>50</v>
      </c>
      <c r="H274">
        <v>58</v>
      </c>
      <c r="I274" s="3">
        <f t="shared" si="61"/>
        <v>1.1904761904761904E-2</v>
      </c>
      <c r="J274">
        <f t="shared" si="63"/>
        <v>266</v>
      </c>
      <c r="K274">
        <f t="shared" si="64"/>
        <v>227</v>
      </c>
      <c r="L274">
        <f t="shared" si="65"/>
        <v>246</v>
      </c>
      <c r="M274" s="3">
        <f t="shared" si="62"/>
        <v>2.7063599458728011E-2</v>
      </c>
      <c r="N274" s="3">
        <f t="shared" si="66"/>
        <v>0.30717185385656293</v>
      </c>
    </row>
    <row r="275" spans="1:14" x14ac:dyDescent="0.2">
      <c r="A275" s="2">
        <v>40711</v>
      </c>
      <c r="B275">
        <v>223</v>
      </c>
      <c r="C275">
        <v>185</v>
      </c>
      <c r="D275">
        <v>189</v>
      </c>
      <c r="E275" s="3">
        <f t="shared" si="60"/>
        <v>5.6951423785594639E-2</v>
      </c>
      <c r="F275">
        <v>64</v>
      </c>
      <c r="G275">
        <v>60</v>
      </c>
      <c r="H275">
        <v>67</v>
      </c>
      <c r="I275" s="3">
        <f t="shared" si="61"/>
        <v>-1.5706806282722512E-2</v>
      </c>
      <c r="J275">
        <f t="shared" si="63"/>
        <v>287</v>
      </c>
      <c r="K275">
        <f t="shared" si="64"/>
        <v>245</v>
      </c>
      <c r="L275">
        <f t="shared" si="65"/>
        <v>256</v>
      </c>
      <c r="M275" s="3">
        <f t="shared" si="62"/>
        <v>3.934010152284264E-2</v>
      </c>
      <c r="N275" s="3">
        <f t="shared" si="66"/>
        <v>0.31091370558375636</v>
      </c>
    </row>
    <row r="276" spans="1:14" x14ac:dyDescent="0.2">
      <c r="A276" s="2">
        <v>40704</v>
      </c>
      <c r="B276">
        <v>237</v>
      </c>
      <c r="C276">
        <v>202</v>
      </c>
      <c r="D276">
        <v>166</v>
      </c>
      <c r="E276" s="3">
        <f t="shared" si="60"/>
        <v>0.11735537190082644</v>
      </c>
      <c r="F276">
        <v>83</v>
      </c>
      <c r="G276">
        <v>59</v>
      </c>
      <c r="H276">
        <v>58</v>
      </c>
      <c r="I276" s="3">
        <f t="shared" si="61"/>
        <v>0.125</v>
      </c>
      <c r="J276">
        <f t="shared" si="63"/>
        <v>320</v>
      </c>
      <c r="K276">
        <f t="shared" si="64"/>
        <v>261</v>
      </c>
      <c r="L276">
        <f t="shared" si="65"/>
        <v>224</v>
      </c>
      <c r="M276" s="3">
        <f t="shared" si="62"/>
        <v>0.11925465838509317</v>
      </c>
      <c r="N276" s="3">
        <f t="shared" si="66"/>
        <v>0.32422360248447207</v>
      </c>
    </row>
    <row r="277" spans="1:14" x14ac:dyDescent="0.2">
      <c r="A277" s="2">
        <v>40697</v>
      </c>
      <c r="B277">
        <v>189</v>
      </c>
      <c r="C277">
        <v>208</v>
      </c>
      <c r="D277">
        <v>170</v>
      </c>
      <c r="E277" s="3">
        <f t="shared" ref="E277:E309" si="67">(B277-D277)/SUM(B277:D277)</f>
        <v>3.3509700176366841E-2</v>
      </c>
      <c r="F277">
        <v>64</v>
      </c>
      <c r="G277">
        <v>56</v>
      </c>
      <c r="H277">
        <v>57</v>
      </c>
      <c r="I277" s="3">
        <f t="shared" ref="I277:I309" si="68">(F277-H277)/SUM(F277:H277)</f>
        <v>3.954802259887006E-2</v>
      </c>
      <c r="J277">
        <f t="shared" si="63"/>
        <v>253</v>
      </c>
      <c r="K277">
        <f t="shared" si="64"/>
        <v>264</v>
      </c>
      <c r="L277">
        <f t="shared" si="65"/>
        <v>227</v>
      </c>
      <c r="M277" s="3">
        <f t="shared" ref="M277:M309" si="69">(J277-L277)/SUM(J277:L277)</f>
        <v>3.4946236559139782E-2</v>
      </c>
      <c r="N277" s="3">
        <f t="shared" si="66"/>
        <v>0.35483870967741937</v>
      </c>
    </row>
    <row r="278" spans="1:14" x14ac:dyDescent="0.2">
      <c r="A278" s="2">
        <v>40690</v>
      </c>
      <c r="B278">
        <v>247</v>
      </c>
      <c r="C278">
        <v>200</v>
      </c>
      <c r="D278">
        <v>177</v>
      </c>
      <c r="E278" s="3">
        <f t="shared" si="67"/>
        <v>0.11217948717948718</v>
      </c>
      <c r="F278">
        <v>86</v>
      </c>
      <c r="G278">
        <v>65</v>
      </c>
      <c r="H278">
        <v>70</v>
      </c>
      <c r="I278" s="3">
        <f t="shared" si="68"/>
        <v>7.2398190045248875E-2</v>
      </c>
      <c r="J278">
        <f t="shared" si="63"/>
        <v>333</v>
      </c>
      <c r="K278">
        <f t="shared" si="64"/>
        <v>265</v>
      </c>
      <c r="L278">
        <f t="shared" si="65"/>
        <v>247</v>
      </c>
      <c r="M278" s="3">
        <f t="shared" si="69"/>
        <v>0.10177514792899409</v>
      </c>
      <c r="N278" s="3">
        <f t="shared" si="66"/>
        <v>0.31360946745562129</v>
      </c>
    </row>
    <row r="279" spans="1:14" x14ac:dyDescent="0.2">
      <c r="A279" s="2">
        <v>40683</v>
      </c>
      <c r="B279">
        <v>239</v>
      </c>
      <c r="C279">
        <v>206</v>
      </c>
      <c r="D279">
        <v>173</v>
      </c>
      <c r="E279" s="3">
        <f t="shared" si="67"/>
        <v>0.10679611650485436</v>
      </c>
      <c r="F279">
        <v>79</v>
      </c>
      <c r="G279">
        <v>65</v>
      </c>
      <c r="H279">
        <v>58</v>
      </c>
      <c r="I279" s="3">
        <f t="shared" si="68"/>
        <v>0.10396039603960396</v>
      </c>
      <c r="J279">
        <f t="shared" si="63"/>
        <v>318</v>
      </c>
      <c r="K279">
        <f t="shared" si="64"/>
        <v>271</v>
      </c>
      <c r="L279">
        <f t="shared" si="65"/>
        <v>231</v>
      </c>
      <c r="M279" s="3">
        <f t="shared" si="69"/>
        <v>0.10609756097560975</v>
      </c>
      <c r="N279" s="3">
        <f t="shared" si="66"/>
        <v>0.3304878048780488</v>
      </c>
    </row>
    <row r="280" spans="1:14" x14ac:dyDescent="0.2">
      <c r="A280" s="2">
        <v>40676</v>
      </c>
      <c r="B280">
        <v>244</v>
      </c>
      <c r="C280">
        <v>224</v>
      </c>
      <c r="D280">
        <v>177</v>
      </c>
      <c r="E280" s="3">
        <f t="shared" si="67"/>
        <v>0.10387596899224806</v>
      </c>
      <c r="F280">
        <v>78</v>
      </c>
      <c r="G280">
        <v>56</v>
      </c>
      <c r="H280">
        <v>71</v>
      </c>
      <c r="I280" s="3">
        <f t="shared" si="68"/>
        <v>3.4146341463414637E-2</v>
      </c>
      <c r="J280">
        <f t="shared" si="63"/>
        <v>322</v>
      </c>
      <c r="K280">
        <f t="shared" si="64"/>
        <v>280</v>
      </c>
      <c r="L280">
        <f t="shared" si="65"/>
        <v>248</v>
      </c>
      <c r="M280" s="3">
        <f t="shared" si="69"/>
        <v>8.7058823529411758E-2</v>
      </c>
      <c r="N280" s="3">
        <f t="shared" si="66"/>
        <v>0.32941176470588235</v>
      </c>
    </row>
    <row r="281" spans="1:14" x14ac:dyDescent="0.2">
      <c r="A281" s="2">
        <v>40669</v>
      </c>
      <c r="B281">
        <v>256</v>
      </c>
      <c r="C281">
        <v>206</v>
      </c>
      <c r="D281">
        <v>168</v>
      </c>
      <c r="E281" s="3">
        <f t="shared" si="67"/>
        <v>0.13968253968253969</v>
      </c>
      <c r="F281">
        <v>76</v>
      </c>
      <c r="G281">
        <v>62</v>
      </c>
      <c r="H281">
        <v>65</v>
      </c>
      <c r="I281" s="3">
        <f t="shared" si="68"/>
        <v>5.4187192118226604E-2</v>
      </c>
      <c r="J281">
        <f t="shared" si="63"/>
        <v>332</v>
      </c>
      <c r="K281">
        <f t="shared" si="64"/>
        <v>268</v>
      </c>
      <c r="L281">
        <f t="shared" si="65"/>
        <v>233</v>
      </c>
      <c r="M281" s="3">
        <f t="shared" si="69"/>
        <v>0.11884753901560624</v>
      </c>
      <c r="N281" s="3">
        <f t="shared" si="66"/>
        <v>0.32172869147659061</v>
      </c>
    </row>
    <row r="282" spans="1:14" x14ac:dyDescent="0.2">
      <c r="A282" s="2">
        <v>40662</v>
      </c>
      <c r="B282">
        <v>244</v>
      </c>
      <c r="C282">
        <v>207</v>
      </c>
      <c r="D282">
        <v>161</v>
      </c>
      <c r="E282" s="3">
        <f t="shared" si="67"/>
        <v>0.13562091503267973</v>
      </c>
      <c r="F282">
        <v>84</v>
      </c>
      <c r="G282">
        <v>64</v>
      </c>
      <c r="H282">
        <v>64</v>
      </c>
      <c r="I282" s="3">
        <f t="shared" si="68"/>
        <v>9.4339622641509441E-2</v>
      </c>
      <c r="J282">
        <f t="shared" si="63"/>
        <v>328</v>
      </c>
      <c r="K282">
        <f t="shared" si="64"/>
        <v>271</v>
      </c>
      <c r="L282">
        <f t="shared" si="65"/>
        <v>225</v>
      </c>
      <c r="M282" s="3">
        <f t="shared" si="69"/>
        <v>0.125</v>
      </c>
      <c r="N282" s="3">
        <f t="shared" si="66"/>
        <v>0.32888349514563109</v>
      </c>
    </row>
    <row r="283" spans="1:14" x14ac:dyDescent="0.2">
      <c r="A283" s="2">
        <v>40655</v>
      </c>
      <c r="B283">
        <v>248</v>
      </c>
      <c r="C283">
        <v>177</v>
      </c>
      <c r="D283">
        <v>141</v>
      </c>
      <c r="E283" s="3">
        <f t="shared" si="67"/>
        <v>0.18904593639575973</v>
      </c>
      <c r="F283">
        <v>75</v>
      </c>
      <c r="G283">
        <v>57</v>
      </c>
      <c r="H283">
        <v>42</v>
      </c>
      <c r="I283" s="3">
        <f t="shared" si="68"/>
        <v>0.18965517241379309</v>
      </c>
      <c r="J283">
        <f t="shared" si="63"/>
        <v>323</v>
      </c>
      <c r="K283">
        <f t="shared" si="64"/>
        <v>234</v>
      </c>
      <c r="L283">
        <f t="shared" si="65"/>
        <v>183</v>
      </c>
      <c r="M283" s="3">
        <f t="shared" si="69"/>
        <v>0.1891891891891892</v>
      </c>
      <c r="N283" s="3">
        <f t="shared" si="66"/>
        <v>0.31621621621621621</v>
      </c>
    </row>
    <row r="284" spans="1:14" x14ac:dyDescent="0.2">
      <c r="A284" s="2">
        <v>40648</v>
      </c>
      <c r="B284">
        <v>263</v>
      </c>
      <c r="C284">
        <v>183</v>
      </c>
      <c r="D284">
        <v>152</v>
      </c>
      <c r="E284" s="3">
        <f t="shared" si="67"/>
        <v>0.18561872909698995</v>
      </c>
      <c r="F284">
        <v>93</v>
      </c>
      <c r="G284">
        <v>55</v>
      </c>
      <c r="H284">
        <v>57</v>
      </c>
      <c r="I284" s="3">
        <f t="shared" si="68"/>
        <v>0.17560975609756097</v>
      </c>
      <c r="J284">
        <f t="shared" si="63"/>
        <v>356</v>
      </c>
      <c r="K284">
        <f t="shared" si="64"/>
        <v>238</v>
      </c>
      <c r="L284">
        <f t="shared" si="65"/>
        <v>209</v>
      </c>
      <c r="M284" s="3">
        <f t="shared" si="69"/>
        <v>0.18306351183063513</v>
      </c>
      <c r="N284" s="3">
        <f t="shared" si="66"/>
        <v>0.29638854296388545</v>
      </c>
    </row>
    <row r="285" spans="1:14" x14ac:dyDescent="0.2">
      <c r="A285" s="2">
        <v>40641</v>
      </c>
      <c r="B285">
        <v>304</v>
      </c>
      <c r="C285">
        <v>190</v>
      </c>
      <c r="D285">
        <v>129</v>
      </c>
      <c r="E285" s="3">
        <f t="shared" si="67"/>
        <v>0.2808988764044944</v>
      </c>
      <c r="F285">
        <v>96</v>
      </c>
      <c r="G285">
        <v>54</v>
      </c>
      <c r="H285">
        <v>52</v>
      </c>
      <c r="I285" s="3">
        <f t="shared" si="68"/>
        <v>0.21782178217821782</v>
      </c>
      <c r="J285">
        <f t="shared" si="63"/>
        <v>400</v>
      </c>
      <c r="K285">
        <f t="shared" si="64"/>
        <v>244</v>
      </c>
      <c r="L285">
        <f t="shared" si="65"/>
        <v>181</v>
      </c>
      <c r="M285" s="3">
        <f t="shared" si="69"/>
        <v>0.26545454545454544</v>
      </c>
      <c r="N285" s="3">
        <f t="shared" si="66"/>
        <v>0.29575757575757577</v>
      </c>
    </row>
    <row r="286" spans="1:14" x14ac:dyDescent="0.2">
      <c r="A286" s="2">
        <v>40634</v>
      </c>
      <c r="B286">
        <v>303</v>
      </c>
      <c r="C286">
        <v>198</v>
      </c>
      <c r="D286">
        <v>149</v>
      </c>
      <c r="E286" s="3">
        <f t="shared" si="67"/>
        <v>0.23692307692307693</v>
      </c>
      <c r="F286">
        <v>116</v>
      </c>
      <c r="G286">
        <v>62</v>
      </c>
      <c r="H286">
        <v>46</v>
      </c>
      <c r="I286" s="3">
        <f t="shared" si="68"/>
        <v>0.3125</v>
      </c>
      <c r="J286">
        <f t="shared" si="63"/>
        <v>419</v>
      </c>
      <c r="K286">
        <f t="shared" si="64"/>
        <v>260</v>
      </c>
      <c r="L286">
        <f t="shared" si="65"/>
        <v>195</v>
      </c>
      <c r="M286" s="3">
        <f t="shared" si="69"/>
        <v>0.25629290617848971</v>
      </c>
      <c r="N286" s="3">
        <f t="shared" si="66"/>
        <v>0.2974828375286041</v>
      </c>
    </row>
    <row r="287" spans="1:14" x14ac:dyDescent="0.2">
      <c r="A287" s="2">
        <v>40627</v>
      </c>
      <c r="B287">
        <v>313</v>
      </c>
      <c r="C287">
        <v>188</v>
      </c>
      <c r="D287">
        <v>142</v>
      </c>
      <c r="E287" s="3">
        <f t="shared" si="67"/>
        <v>0.26594090202177295</v>
      </c>
      <c r="F287">
        <v>104</v>
      </c>
      <c r="G287">
        <v>63</v>
      </c>
      <c r="H287">
        <v>47</v>
      </c>
      <c r="I287" s="3">
        <f t="shared" si="68"/>
        <v>0.26635514018691586</v>
      </c>
      <c r="J287">
        <f t="shared" si="63"/>
        <v>417</v>
      </c>
      <c r="K287">
        <f t="shared" si="64"/>
        <v>251</v>
      </c>
      <c r="L287">
        <f t="shared" si="65"/>
        <v>189</v>
      </c>
      <c r="M287" s="3">
        <f t="shared" si="69"/>
        <v>0.2660443407234539</v>
      </c>
      <c r="N287" s="3">
        <f t="shared" si="66"/>
        <v>0.2928821470245041</v>
      </c>
    </row>
    <row r="288" spans="1:14" x14ac:dyDescent="0.2">
      <c r="A288" s="2">
        <v>40620</v>
      </c>
      <c r="B288">
        <v>328</v>
      </c>
      <c r="C288">
        <v>209</v>
      </c>
      <c r="D288">
        <v>145</v>
      </c>
      <c r="E288" s="3">
        <f t="shared" si="67"/>
        <v>0.26832844574780057</v>
      </c>
      <c r="F288">
        <v>115</v>
      </c>
      <c r="G288">
        <v>68</v>
      </c>
      <c r="H288">
        <v>35</v>
      </c>
      <c r="I288" s="3">
        <f t="shared" si="68"/>
        <v>0.3669724770642202</v>
      </c>
      <c r="J288">
        <f t="shared" si="63"/>
        <v>443</v>
      </c>
      <c r="K288">
        <f t="shared" si="64"/>
        <v>277</v>
      </c>
      <c r="L288">
        <f t="shared" si="65"/>
        <v>180</v>
      </c>
      <c r="M288" s="3">
        <f t="shared" si="69"/>
        <v>0.29222222222222222</v>
      </c>
      <c r="N288" s="3">
        <f t="shared" si="66"/>
        <v>0.30777777777777776</v>
      </c>
    </row>
    <row r="289" spans="1:14" x14ac:dyDescent="0.2">
      <c r="A289" s="2">
        <v>40613</v>
      </c>
      <c r="B289">
        <v>320</v>
      </c>
      <c r="C289">
        <v>190</v>
      </c>
      <c r="D289">
        <v>141</v>
      </c>
      <c r="E289" s="3">
        <f t="shared" si="67"/>
        <v>0.2749615975422427</v>
      </c>
      <c r="F289">
        <v>101</v>
      </c>
      <c r="G289">
        <v>48</v>
      </c>
      <c r="H289">
        <v>35</v>
      </c>
      <c r="I289" s="3">
        <f t="shared" si="68"/>
        <v>0.35869565217391303</v>
      </c>
      <c r="J289">
        <f t="shared" si="63"/>
        <v>421</v>
      </c>
      <c r="K289">
        <f t="shared" si="64"/>
        <v>238</v>
      </c>
      <c r="L289">
        <f t="shared" si="65"/>
        <v>176</v>
      </c>
      <c r="M289" s="3">
        <f t="shared" si="69"/>
        <v>0.29341317365269459</v>
      </c>
      <c r="N289" s="3">
        <f t="shared" si="66"/>
        <v>0.28502994011976046</v>
      </c>
    </row>
    <row r="290" spans="1:14" x14ac:dyDescent="0.2">
      <c r="A290" s="2">
        <v>40606</v>
      </c>
      <c r="B290">
        <v>321</v>
      </c>
      <c r="C290">
        <v>177</v>
      </c>
      <c r="D290">
        <v>124</v>
      </c>
      <c r="E290" s="3">
        <f t="shared" si="67"/>
        <v>0.31672025723472669</v>
      </c>
      <c r="F290">
        <v>113</v>
      </c>
      <c r="G290">
        <v>47</v>
      </c>
      <c r="H290">
        <v>42</v>
      </c>
      <c r="I290" s="3">
        <f t="shared" si="68"/>
        <v>0.35148514851485146</v>
      </c>
      <c r="J290">
        <f t="shared" si="63"/>
        <v>434</v>
      </c>
      <c r="K290">
        <f t="shared" si="64"/>
        <v>224</v>
      </c>
      <c r="L290">
        <f t="shared" si="65"/>
        <v>166</v>
      </c>
      <c r="M290" s="3">
        <f t="shared" si="69"/>
        <v>0.32524271844660196</v>
      </c>
      <c r="N290" s="3">
        <f t="shared" si="66"/>
        <v>0.27184466019417475</v>
      </c>
    </row>
    <row r="291" spans="1:14" x14ac:dyDescent="0.2">
      <c r="A291" s="2">
        <v>40599</v>
      </c>
      <c r="B291">
        <v>369</v>
      </c>
      <c r="C291">
        <v>166</v>
      </c>
      <c r="D291">
        <v>125</v>
      </c>
      <c r="E291" s="3">
        <f t="shared" si="67"/>
        <v>0.36969696969696969</v>
      </c>
      <c r="F291">
        <v>135</v>
      </c>
      <c r="G291">
        <v>55</v>
      </c>
      <c r="H291">
        <v>27</v>
      </c>
      <c r="I291" s="3">
        <f t="shared" si="68"/>
        <v>0.49769585253456222</v>
      </c>
      <c r="J291">
        <f t="shared" si="63"/>
        <v>504</v>
      </c>
      <c r="K291">
        <f t="shared" si="64"/>
        <v>221</v>
      </c>
      <c r="L291">
        <f t="shared" si="65"/>
        <v>152</v>
      </c>
      <c r="M291" s="3">
        <f t="shared" si="69"/>
        <v>0.40136830102622578</v>
      </c>
      <c r="N291" s="3">
        <f t="shared" si="66"/>
        <v>0.25199543899657922</v>
      </c>
    </row>
    <row r="292" spans="1:14" x14ac:dyDescent="0.2">
      <c r="A292" s="2">
        <v>40592</v>
      </c>
      <c r="B292">
        <v>351</v>
      </c>
      <c r="C292">
        <v>190</v>
      </c>
      <c r="D292">
        <v>127</v>
      </c>
      <c r="E292" s="3">
        <f t="shared" si="67"/>
        <v>0.33532934131736525</v>
      </c>
      <c r="F292">
        <v>114</v>
      </c>
      <c r="G292">
        <v>59</v>
      </c>
      <c r="H292">
        <v>41</v>
      </c>
      <c r="I292" s="3">
        <f t="shared" si="68"/>
        <v>0.34112149532710279</v>
      </c>
      <c r="J292">
        <f t="shared" si="63"/>
        <v>465</v>
      </c>
      <c r="K292">
        <f t="shared" si="64"/>
        <v>249</v>
      </c>
      <c r="L292">
        <f t="shared" si="65"/>
        <v>168</v>
      </c>
      <c r="M292" s="3">
        <f t="shared" si="69"/>
        <v>0.33673469387755101</v>
      </c>
      <c r="N292" s="3">
        <f t="shared" si="66"/>
        <v>0.28231292517006801</v>
      </c>
    </row>
    <row r="293" spans="1:14" x14ac:dyDescent="0.2">
      <c r="A293" s="2">
        <v>40585</v>
      </c>
      <c r="B293">
        <v>348</v>
      </c>
      <c r="C293">
        <v>189</v>
      </c>
      <c r="D293">
        <v>114</v>
      </c>
      <c r="E293" s="3">
        <f t="shared" si="67"/>
        <v>0.35944700460829493</v>
      </c>
      <c r="F293">
        <v>129</v>
      </c>
      <c r="G293">
        <v>56</v>
      </c>
      <c r="H293">
        <v>35</v>
      </c>
      <c r="I293" s="3">
        <f t="shared" si="68"/>
        <v>0.42727272727272725</v>
      </c>
      <c r="J293">
        <f t="shared" si="63"/>
        <v>477</v>
      </c>
      <c r="K293">
        <f t="shared" si="64"/>
        <v>245</v>
      </c>
      <c r="L293">
        <f t="shared" si="65"/>
        <v>149</v>
      </c>
      <c r="M293" s="3">
        <f t="shared" si="69"/>
        <v>0.37657864523536166</v>
      </c>
      <c r="N293" s="3">
        <f t="shared" si="66"/>
        <v>0.28128587830080365</v>
      </c>
    </row>
    <row r="294" spans="1:14" x14ac:dyDescent="0.2">
      <c r="A294" s="2">
        <v>40578</v>
      </c>
      <c r="B294">
        <v>397</v>
      </c>
      <c r="C294">
        <v>179</v>
      </c>
      <c r="D294">
        <v>124</v>
      </c>
      <c r="E294" s="3">
        <f t="shared" si="67"/>
        <v>0.39</v>
      </c>
      <c r="F294">
        <v>114</v>
      </c>
      <c r="G294">
        <v>68</v>
      </c>
      <c r="H294">
        <v>36</v>
      </c>
      <c r="I294" s="3">
        <f t="shared" si="68"/>
        <v>0.3577981651376147</v>
      </c>
      <c r="J294">
        <f t="shared" si="63"/>
        <v>511</v>
      </c>
      <c r="K294">
        <f t="shared" si="64"/>
        <v>247</v>
      </c>
      <c r="L294">
        <f t="shared" si="65"/>
        <v>160</v>
      </c>
      <c r="M294" s="3">
        <f t="shared" si="69"/>
        <v>0.38235294117647056</v>
      </c>
      <c r="N294" s="3">
        <f t="shared" si="66"/>
        <v>0.26906318082788672</v>
      </c>
    </row>
    <row r="295" spans="1:14" x14ac:dyDescent="0.2">
      <c r="A295" s="2">
        <v>40571</v>
      </c>
      <c r="B295">
        <v>352</v>
      </c>
      <c r="C295">
        <v>175</v>
      </c>
      <c r="D295">
        <v>128</v>
      </c>
      <c r="E295" s="3">
        <f t="shared" si="67"/>
        <v>0.34198473282442748</v>
      </c>
      <c r="F295">
        <v>123</v>
      </c>
      <c r="G295">
        <v>51</v>
      </c>
      <c r="H295">
        <v>34</v>
      </c>
      <c r="I295" s="3">
        <f t="shared" si="68"/>
        <v>0.42788461538461536</v>
      </c>
      <c r="J295">
        <f t="shared" si="63"/>
        <v>475</v>
      </c>
      <c r="K295">
        <f t="shared" si="64"/>
        <v>226</v>
      </c>
      <c r="L295">
        <f t="shared" si="65"/>
        <v>162</v>
      </c>
      <c r="M295" s="3">
        <f t="shared" si="69"/>
        <v>0.3626882966396292</v>
      </c>
      <c r="N295" s="3">
        <f t="shared" si="66"/>
        <v>0.26187717265353416</v>
      </c>
    </row>
    <row r="296" spans="1:14" x14ac:dyDescent="0.2">
      <c r="A296" s="2">
        <v>40564</v>
      </c>
      <c r="B296">
        <v>378</v>
      </c>
      <c r="C296">
        <v>159</v>
      </c>
      <c r="D296">
        <v>106</v>
      </c>
      <c r="E296" s="3">
        <f t="shared" si="67"/>
        <v>0.42301710730948677</v>
      </c>
      <c r="F296">
        <v>123</v>
      </c>
      <c r="G296">
        <v>62</v>
      </c>
      <c r="H296">
        <v>35</v>
      </c>
      <c r="I296" s="3">
        <f t="shared" si="68"/>
        <v>0.4</v>
      </c>
      <c r="J296">
        <f t="shared" si="63"/>
        <v>501</v>
      </c>
      <c r="K296">
        <f t="shared" si="64"/>
        <v>221</v>
      </c>
      <c r="L296">
        <f t="shared" si="65"/>
        <v>141</v>
      </c>
      <c r="M296" s="3">
        <f t="shared" si="69"/>
        <v>0.41714947856315182</v>
      </c>
      <c r="N296" s="3">
        <f t="shared" si="66"/>
        <v>0.25608342989571264</v>
      </c>
    </row>
    <row r="297" spans="1:14" x14ac:dyDescent="0.2">
      <c r="A297" s="2">
        <v>40557</v>
      </c>
      <c r="B297">
        <v>353</v>
      </c>
      <c r="C297">
        <v>184</v>
      </c>
      <c r="D297">
        <v>122</v>
      </c>
      <c r="E297" s="3">
        <f t="shared" si="67"/>
        <v>0.35053110773899848</v>
      </c>
      <c r="F297">
        <v>119</v>
      </c>
      <c r="G297">
        <v>60</v>
      </c>
      <c r="H297">
        <v>36</v>
      </c>
      <c r="I297" s="3">
        <f t="shared" si="68"/>
        <v>0.38604651162790699</v>
      </c>
      <c r="J297">
        <f t="shared" si="63"/>
        <v>472</v>
      </c>
      <c r="K297">
        <f t="shared" si="64"/>
        <v>244</v>
      </c>
      <c r="L297">
        <f t="shared" si="65"/>
        <v>158</v>
      </c>
      <c r="M297" s="3">
        <f t="shared" si="69"/>
        <v>0.35926773455377575</v>
      </c>
      <c r="N297" s="3">
        <f t="shared" si="66"/>
        <v>0.2791762013729977</v>
      </c>
    </row>
    <row r="298" spans="1:14" x14ac:dyDescent="0.2">
      <c r="A298" s="2">
        <v>40550</v>
      </c>
      <c r="B298">
        <v>328</v>
      </c>
      <c r="C298">
        <v>164</v>
      </c>
      <c r="D298">
        <v>125</v>
      </c>
      <c r="E298" s="3">
        <f t="shared" si="67"/>
        <v>0.32901134521880065</v>
      </c>
      <c r="F298">
        <v>121</v>
      </c>
      <c r="G298">
        <v>48</v>
      </c>
      <c r="H298">
        <v>29</v>
      </c>
      <c r="I298" s="3">
        <f t="shared" si="68"/>
        <v>0.46464646464646464</v>
      </c>
      <c r="J298">
        <f t="shared" si="63"/>
        <v>449</v>
      </c>
      <c r="K298">
        <f t="shared" si="64"/>
        <v>212</v>
      </c>
      <c r="L298">
        <f t="shared" si="65"/>
        <v>154</v>
      </c>
      <c r="M298" s="3">
        <f t="shared" si="69"/>
        <v>0.3619631901840491</v>
      </c>
      <c r="N298" s="3">
        <f t="shared" si="66"/>
        <v>0.26012269938650306</v>
      </c>
    </row>
    <row r="299" spans="1:14" x14ac:dyDescent="0.2">
      <c r="A299" s="2">
        <v>40543</v>
      </c>
      <c r="B299">
        <v>281</v>
      </c>
      <c r="C299">
        <v>169</v>
      </c>
      <c r="D299">
        <v>119</v>
      </c>
      <c r="E299" s="3">
        <f t="shared" si="67"/>
        <v>0.28471001757469244</v>
      </c>
      <c r="F299">
        <v>103</v>
      </c>
      <c r="G299">
        <v>45</v>
      </c>
      <c r="H299">
        <v>36</v>
      </c>
      <c r="I299" s="3">
        <f t="shared" si="68"/>
        <v>0.3641304347826087</v>
      </c>
      <c r="J299">
        <f t="shared" si="63"/>
        <v>384</v>
      </c>
      <c r="K299">
        <f t="shared" si="64"/>
        <v>214</v>
      </c>
      <c r="L299">
        <f t="shared" si="65"/>
        <v>155</v>
      </c>
      <c r="M299" s="3">
        <f t="shared" si="69"/>
        <v>0.30411686586985393</v>
      </c>
      <c r="N299" s="3">
        <f t="shared" si="66"/>
        <v>0.28419654714475434</v>
      </c>
    </row>
    <row r="300" spans="1:14" x14ac:dyDescent="0.2">
      <c r="A300" s="2">
        <v>40536</v>
      </c>
      <c r="B300">
        <v>257</v>
      </c>
      <c r="C300">
        <v>164</v>
      </c>
      <c r="D300">
        <v>142</v>
      </c>
      <c r="E300" s="3">
        <f t="shared" si="67"/>
        <v>0.20426287744227353</v>
      </c>
      <c r="F300">
        <v>96</v>
      </c>
      <c r="G300">
        <v>59</v>
      </c>
      <c r="H300">
        <v>35</v>
      </c>
      <c r="I300" s="3">
        <f t="shared" si="68"/>
        <v>0.32105263157894737</v>
      </c>
      <c r="J300">
        <f t="shared" si="63"/>
        <v>353</v>
      </c>
      <c r="K300">
        <f t="shared" si="64"/>
        <v>223</v>
      </c>
      <c r="L300">
        <f t="shared" si="65"/>
        <v>177</v>
      </c>
      <c r="M300" s="3">
        <f t="shared" si="69"/>
        <v>0.23373173970783531</v>
      </c>
      <c r="N300" s="3">
        <f t="shared" si="66"/>
        <v>0.29614873837981409</v>
      </c>
    </row>
    <row r="301" spans="1:14" x14ac:dyDescent="0.2">
      <c r="A301" s="2">
        <v>40529</v>
      </c>
      <c r="B301">
        <v>296</v>
      </c>
      <c r="C301">
        <v>215</v>
      </c>
      <c r="D301">
        <v>165</v>
      </c>
      <c r="E301" s="3">
        <f t="shared" si="67"/>
        <v>0.1937869822485207</v>
      </c>
      <c r="F301">
        <v>107</v>
      </c>
      <c r="G301">
        <v>59</v>
      </c>
      <c r="H301">
        <v>45</v>
      </c>
      <c r="I301" s="3">
        <f t="shared" si="68"/>
        <v>0.29383886255924169</v>
      </c>
      <c r="J301">
        <f t="shared" si="63"/>
        <v>403</v>
      </c>
      <c r="K301">
        <f t="shared" si="64"/>
        <v>274</v>
      </c>
      <c r="L301">
        <f t="shared" si="65"/>
        <v>210</v>
      </c>
      <c r="M301" s="3">
        <f t="shared" si="69"/>
        <v>0.21758737316798196</v>
      </c>
      <c r="N301" s="3">
        <f t="shared" si="66"/>
        <v>0.30890642615558062</v>
      </c>
    </row>
    <row r="302" spans="1:14" x14ac:dyDescent="0.2">
      <c r="A302" s="2">
        <v>40522</v>
      </c>
      <c r="B302">
        <v>294</v>
      </c>
      <c r="C302">
        <v>221</v>
      </c>
      <c r="D302">
        <v>154</v>
      </c>
      <c r="E302" s="3">
        <f t="shared" si="67"/>
        <v>0.20926756352765322</v>
      </c>
      <c r="F302">
        <v>104</v>
      </c>
      <c r="G302">
        <v>63</v>
      </c>
      <c r="H302">
        <v>44</v>
      </c>
      <c r="I302" s="3">
        <f t="shared" si="68"/>
        <v>0.28436018957345971</v>
      </c>
      <c r="J302">
        <f t="shared" si="63"/>
        <v>398</v>
      </c>
      <c r="K302">
        <f t="shared" si="64"/>
        <v>284</v>
      </c>
      <c r="L302">
        <f t="shared" si="65"/>
        <v>198</v>
      </c>
      <c r="M302" s="3">
        <f t="shared" si="69"/>
        <v>0.22727272727272727</v>
      </c>
      <c r="N302" s="3">
        <f t="shared" si="66"/>
        <v>0.32272727272727275</v>
      </c>
    </row>
    <row r="303" spans="1:14" x14ac:dyDescent="0.2">
      <c r="A303" s="2">
        <v>40515</v>
      </c>
      <c r="B303">
        <v>305</v>
      </c>
      <c r="C303">
        <v>209</v>
      </c>
      <c r="D303">
        <v>150</v>
      </c>
      <c r="E303" s="3">
        <f t="shared" si="67"/>
        <v>0.23343373493975902</v>
      </c>
      <c r="F303">
        <v>102</v>
      </c>
      <c r="G303">
        <v>55</v>
      </c>
      <c r="H303">
        <v>40</v>
      </c>
      <c r="I303" s="3">
        <f t="shared" si="68"/>
        <v>0.31472081218274112</v>
      </c>
      <c r="J303">
        <f t="shared" si="63"/>
        <v>407</v>
      </c>
      <c r="K303">
        <f t="shared" si="64"/>
        <v>264</v>
      </c>
      <c r="L303">
        <f t="shared" si="65"/>
        <v>190</v>
      </c>
      <c r="M303" s="3">
        <f t="shared" si="69"/>
        <v>0.25203252032520324</v>
      </c>
      <c r="N303" s="3">
        <f t="shared" si="66"/>
        <v>0.30662020905923343</v>
      </c>
    </row>
    <row r="304" spans="1:14" x14ac:dyDescent="0.2">
      <c r="A304" s="2">
        <v>40508</v>
      </c>
      <c r="B304">
        <v>307</v>
      </c>
      <c r="C304">
        <v>174</v>
      </c>
      <c r="D304">
        <v>165</v>
      </c>
      <c r="E304" s="3">
        <f t="shared" si="67"/>
        <v>0.21981424148606812</v>
      </c>
      <c r="F304">
        <v>101</v>
      </c>
      <c r="G304">
        <v>54</v>
      </c>
      <c r="H304">
        <v>55</v>
      </c>
      <c r="I304" s="3">
        <f t="shared" si="68"/>
        <v>0.21904761904761905</v>
      </c>
      <c r="J304">
        <f t="shared" ref="J304:J336" si="70">B304+F304</f>
        <v>408</v>
      </c>
      <c r="K304">
        <f t="shared" ref="K304:K336" si="71">C304+G304</f>
        <v>228</v>
      </c>
      <c r="L304">
        <f t="shared" ref="L304:L336" si="72">D304+H304</f>
        <v>220</v>
      </c>
      <c r="M304" s="3">
        <f t="shared" si="69"/>
        <v>0.21962616822429906</v>
      </c>
      <c r="N304" s="3">
        <f t="shared" ref="N304:N336" si="73">K304/SUM(J304:L304)</f>
        <v>0.26635514018691586</v>
      </c>
    </row>
    <row r="305" spans="1:14" x14ac:dyDescent="0.2">
      <c r="A305" s="2">
        <v>40501</v>
      </c>
      <c r="B305">
        <v>309</v>
      </c>
      <c r="C305">
        <v>182</v>
      </c>
      <c r="D305">
        <v>140</v>
      </c>
      <c r="E305" s="3">
        <f t="shared" si="67"/>
        <v>0.26782884310618066</v>
      </c>
      <c r="F305">
        <v>113</v>
      </c>
      <c r="G305">
        <v>58</v>
      </c>
      <c r="H305">
        <v>42</v>
      </c>
      <c r="I305" s="3">
        <f t="shared" si="68"/>
        <v>0.33333333333333331</v>
      </c>
      <c r="J305">
        <f t="shared" si="70"/>
        <v>422</v>
      </c>
      <c r="K305">
        <f t="shared" si="71"/>
        <v>240</v>
      </c>
      <c r="L305">
        <f t="shared" si="72"/>
        <v>182</v>
      </c>
      <c r="M305" s="3">
        <f t="shared" si="69"/>
        <v>0.28436018957345971</v>
      </c>
      <c r="N305" s="3">
        <f t="shared" si="73"/>
        <v>0.28436018957345971</v>
      </c>
    </row>
    <row r="306" spans="1:14" x14ac:dyDescent="0.2">
      <c r="A306" s="2">
        <v>40494</v>
      </c>
      <c r="B306">
        <v>334</v>
      </c>
      <c r="C306">
        <v>188</v>
      </c>
      <c r="D306">
        <v>136</v>
      </c>
      <c r="E306" s="3">
        <f t="shared" si="67"/>
        <v>0.30091185410334348</v>
      </c>
      <c r="F306">
        <v>120</v>
      </c>
      <c r="G306">
        <v>63</v>
      </c>
      <c r="H306">
        <v>44</v>
      </c>
      <c r="I306" s="3">
        <f t="shared" si="68"/>
        <v>0.33480176211453744</v>
      </c>
      <c r="J306">
        <f t="shared" si="70"/>
        <v>454</v>
      </c>
      <c r="K306">
        <f t="shared" si="71"/>
        <v>251</v>
      </c>
      <c r="L306">
        <f t="shared" si="72"/>
        <v>180</v>
      </c>
      <c r="M306" s="3">
        <f t="shared" si="69"/>
        <v>0.30960451977401132</v>
      </c>
      <c r="N306" s="3">
        <f t="shared" si="73"/>
        <v>0.28361581920903955</v>
      </c>
    </row>
    <row r="307" spans="1:14" x14ac:dyDescent="0.2">
      <c r="A307" s="2">
        <v>40487</v>
      </c>
      <c r="B307">
        <v>331</v>
      </c>
      <c r="C307">
        <v>185</v>
      </c>
      <c r="D307">
        <v>153</v>
      </c>
      <c r="E307" s="3">
        <f t="shared" si="67"/>
        <v>0.26606875934230195</v>
      </c>
      <c r="F307">
        <v>122</v>
      </c>
      <c r="G307">
        <v>55</v>
      </c>
      <c r="H307">
        <v>42</v>
      </c>
      <c r="I307" s="3">
        <f t="shared" si="68"/>
        <v>0.36529680365296802</v>
      </c>
      <c r="J307">
        <f t="shared" si="70"/>
        <v>453</v>
      </c>
      <c r="K307">
        <f t="shared" si="71"/>
        <v>240</v>
      </c>
      <c r="L307">
        <f t="shared" si="72"/>
        <v>195</v>
      </c>
      <c r="M307" s="3">
        <f t="shared" si="69"/>
        <v>0.29054054054054052</v>
      </c>
      <c r="N307" s="3">
        <f t="shared" si="73"/>
        <v>0.27027027027027029</v>
      </c>
    </row>
    <row r="308" spans="1:14" x14ac:dyDescent="0.2">
      <c r="A308" s="2">
        <v>40480</v>
      </c>
      <c r="B308">
        <v>335</v>
      </c>
      <c r="C308">
        <v>194</v>
      </c>
      <c r="D308">
        <v>127</v>
      </c>
      <c r="E308" s="3">
        <f t="shared" si="67"/>
        <v>0.31707317073170732</v>
      </c>
      <c r="F308">
        <v>124</v>
      </c>
      <c r="G308">
        <v>68</v>
      </c>
      <c r="H308">
        <v>46</v>
      </c>
      <c r="I308" s="3">
        <f t="shared" si="68"/>
        <v>0.32773109243697479</v>
      </c>
      <c r="J308">
        <f t="shared" si="70"/>
        <v>459</v>
      </c>
      <c r="K308">
        <f t="shared" si="71"/>
        <v>262</v>
      </c>
      <c r="L308">
        <f t="shared" si="72"/>
        <v>173</v>
      </c>
      <c r="M308" s="3">
        <f t="shared" si="69"/>
        <v>0.31991051454138703</v>
      </c>
      <c r="N308" s="3">
        <f t="shared" si="73"/>
        <v>0.29306487695749439</v>
      </c>
    </row>
    <row r="309" spans="1:14" x14ac:dyDescent="0.2">
      <c r="A309" s="2">
        <v>40473</v>
      </c>
      <c r="B309">
        <v>318</v>
      </c>
      <c r="C309">
        <v>179</v>
      </c>
      <c r="D309">
        <v>133</v>
      </c>
      <c r="E309" s="3">
        <f t="shared" si="67"/>
        <v>0.29365079365079366</v>
      </c>
      <c r="F309">
        <v>121</v>
      </c>
      <c r="G309">
        <v>71</v>
      </c>
      <c r="H309">
        <v>44</v>
      </c>
      <c r="I309" s="3">
        <f t="shared" si="68"/>
        <v>0.32627118644067798</v>
      </c>
      <c r="J309">
        <f t="shared" si="70"/>
        <v>439</v>
      </c>
      <c r="K309">
        <f t="shared" si="71"/>
        <v>250</v>
      </c>
      <c r="L309">
        <f t="shared" si="72"/>
        <v>177</v>
      </c>
      <c r="M309" s="3">
        <f t="shared" si="69"/>
        <v>0.302540415704388</v>
      </c>
      <c r="N309" s="3">
        <f t="shared" si="73"/>
        <v>0.28868360277136257</v>
      </c>
    </row>
    <row r="310" spans="1:14" x14ac:dyDescent="0.2">
      <c r="A310" s="2">
        <v>40466</v>
      </c>
      <c r="B310">
        <v>355</v>
      </c>
      <c r="C310">
        <v>165</v>
      </c>
      <c r="D310">
        <v>126</v>
      </c>
      <c r="E310" s="3">
        <f t="shared" ref="E310:E342" si="74">(B310-D310)/SUM(B310:D310)</f>
        <v>0.35448916408668729</v>
      </c>
      <c r="F310">
        <v>116</v>
      </c>
      <c r="G310">
        <v>60</v>
      </c>
      <c r="H310">
        <v>49</v>
      </c>
      <c r="I310" s="3">
        <f t="shared" ref="I310:I342" si="75">(F310-H310)/SUM(F310:H310)</f>
        <v>0.29777777777777775</v>
      </c>
      <c r="J310">
        <f t="shared" si="70"/>
        <v>471</v>
      </c>
      <c r="K310">
        <f t="shared" si="71"/>
        <v>225</v>
      </c>
      <c r="L310">
        <f t="shared" si="72"/>
        <v>175</v>
      </c>
      <c r="M310" s="3">
        <f t="shared" ref="M310:M342" si="76">(J310-L310)/SUM(J310:L310)</f>
        <v>0.33983926521239954</v>
      </c>
      <c r="N310" s="3">
        <f t="shared" si="73"/>
        <v>0.25832376578645233</v>
      </c>
    </row>
    <row r="311" spans="1:14" x14ac:dyDescent="0.2">
      <c r="A311" s="2">
        <v>40459</v>
      </c>
      <c r="B311">
        <v>331</v>
      </c>
      <c r="C311">
        <v>159</v>
      </c>
      <c r="D311">
        <v>121</v>
      </c>
      <c r="E311" s="3">
        <f t="shared" si="74"/>
        <v>0.34369885433715219</v>
      </c>
      <c r="F311">
        <v>118</v>
      </c>
      <c r="G311">
        <v>61</v>
      </c>
      <c r="H311">
        <v>44</v>
      </c>
      <c r="I311" s="3">
        <f t="shared" si="75"/>
        <v>0.33183856502242154</v>
      </c>
      <c r="J311">
        <f t="shared" si="70"/>
        <v>449</v>
      </c>
      <c r="K311">
        <f t="shared" si="71"/>
        <v>220</v>
      </c>
      <c r="L311">
        <f t="shared" si="72"/>
        <v>165</v>
      </c>
      <c r="M311" s="3">
        <f t="shared" si="76"/>
        <v>0.34052757793764987</v>
      </c>
      <c r="N311" s="3">
        <f t="shared" si="73"/>
        <v>0.26378896882494007</v>
      </c>
    </row>
    <row r="312" spans="1:14" x14ac:dyDescent="0.2">
      <c r="A312" s="2">
        <v>40452</v>
      </c>
      <c r="B312">
        <v>317</v>
      </c>
      <c r="C312">
        <v>162</v>
      </c>
      <c r="D312">
        <v>130</v>
      </c>
      <c r="E312" s="3">
        <f t="shared" si="74"/>
        <v>0.30706075533661742</v>
      </c>
      <c r="F312">
        <v>111</v>
      </c>
      <c r="G312">
        <v>57</v>
      </c>
      <c r="H312">
        <v>39</v>
      </c>
      <c r="I312" s="3">
        <f t="shared" si="75"/>
        <v>0.34782608695652173</v>
      </c>
      <c r="J312">
        <f t="shared" si="70"/>
        <v>428</v>
      </c>
      <c r="K312">
        <f t="shared" si="71"/>
        <v>219</v>
      </c>
      <c r="L312">
        <f t="shared" si="72"/>
        <v>169</v>
      </c>
      <c r="M312" s="3">
        <f t="shared" si="76"/>
        <v>0.31740196078431371</v>
      </c>
      <c r="N312" s="3">
        <f t="shared" si="73"/>
        <v>0.26838235294117646</v>
      </c>
    </row>
    <row r="313" spans="1:14" x14ac:dyDescent="0.2">
      <c r="A313" s="2">
        <v>40445</v>
      </c>
      <c r="B313">
        <v>318</v>
      </c>
      <c r="C313">
        <v>167</v>
      </c>
      <c r="D313">
        <v>133</v>
      </c>
      <c r="E313" s="3">
        <f t="shared" si="74"/>
        <v>0.29935275080906149</v>
      </c>
      <c r="F313">
        <v>118</v>
      </c>
      <c r="G313">
        <v>54</v>
      </c>
      <c r="H313">
        <v>44</v>
      </c>
      <c r="I313" s="3">
        <f t="shared" si="75"/>
        <v>0.34259259259259262</v>
      </c>
      <c r="J313">
        <f t="shared" si="70"/>
        <v>436</v>
      </c>
      <c r="K313">
        <f t="shared" si="71"/>
        <v>221</v>
      </c>
      <c r="L313">
        <f t="shared" si="72"/>
        <v>177</v>
      </c>
      <c r="M313" s="3">
        <f t="shared" si="76"/>
        <v>0.31055155875299761</v>
      </c>
      <c r="N313" s="3">
        <f t="shared" si="73"/>
        <v>0.26498800959232616</v>
      </c>
    </row>
    <row r="314" spans="1:14" x14ac:dyDescent="0.2">
      <c r="A314" s="2">
        <v>40438</v>
      </c>
      <c r="B314">
        <v>311</v>
      </c>
      <c r="C314">
        <v>173</v>
      </c>
      <c r="D314">
        <v>125</v>
      </c>
      <c r="E314" s="3">
        <f t="shared" si="74"/>
        <v>0.30541871921182268</v>
      </c>
      <c r="F314">
        <v>114</v>
      </c>
      <c r="G314">
        <v>63</v>
      </c>
      <c r="H314">
        <v>38</v>
      </c>
      <c r="I314" s="3">
        <f t="shared" si="75"/>
        <v>0.35348837209302325</v>
      </c>
      <c r="J314">
        <f t="shared" si="70"/>
        <v>425</v>
      </c>
      <c r="K314">
        <f t="shared" si="71"/>
        <v>236</v>
      </c>
      <c r="L314">
        <f t="shared" si="72"/>
        <v>163</v>
      </c>
      <c r="M314" s="3">
        <f t="shared" si="76"/>
        <v>0.31796116504854371</v>
      </c>
      <c r="N314" s="3">
        <f t="shared" si="73"/>
        <v>0.28640776699029125</v>
      </c>
    </row>
    <row r="315" spans="1:14" x14ac:dyDescent="0.2">
      <c r="A315" s="2">
        <v>40431</v>
      </c>
      <c r="B315">
        <v>303</v>
      </c>
      <c r="C315">
        <v>184</v>
      </c>
      <c r="D315">
        <v>135</v>
      </c>
      <c r="E315" s="3">
        <f t="shared" si="74"/>
        <v>0.27009646302250806</v>
      </c>
      <c r="F315">
        <v>97</v>
      </c>
      <c r="G315">
        <v>62</v>
      </c>
      <c r="H315">
        <v>41</v>
      </c>
      <c r="I315" s="3">
        <f t="shared" si="75"/>
        <v>0.28000000000000003</v>
      </c>
      <c r="J315">
        <f t="shared" si="70"/>
        <v>400</v>
      </c>
      <c r="K315">
        <f t="shared" si="71"/>
        <v>246</v>
      </c>
      <c r="L315">
        <f t="shared" si="72"/>
        <v>176</v>
      </c>
      <c r="M315" s="3">
        <f t="shared" si="76"/>
        <v>0.27250608272506083</v>
      </c>
      <c r="N315" s="3">
        <f t="shared" si="73"/>
        <v>0.29927007299270075</v>
      </c>
    </row>
    <row r="316" spans="1:14" x14ac:dyDescent="0.2">
      <c r="A316" s="2">
        <v>40424</v>
      </c>
      <c r="B316">
        <v>278</v>
      </c>
      <c r="C316">
        <v>169</v>
      </c>
      <c r="D316">
        <v>124</v>
      </c>
      <c r="E316" s="3">
        <f t="shared" si="74"/>
        <v>0.26970227670753066</v>
      </c>
      <c r="F316">
        <v>76</v>
      </c>
      <c r="G316">
        <v>64</v>
      </c>
      <c r="H316">
        <v>41</v>
      </c>
      <c r="I316" s="3">
        <f t="shared" si="75"/>
        <v>0.19337016574585636</v>
      </c>
      <c r="J316">
        <f t="shared" si="70"/>
        <v>354</v>
      </c>
      <c r="K316">
        <f t="shared" si="71"/>
        <v>233</v>
      </c>
      <c r="L316">
        <f t="shared" si="72"/>
        <v>165</v>
      </c>
      <c r="M316" s="3">
        <f t="shared" si="76"/>
        <v>0.25132978723404253</v>
      </c>
      <c r="N316" s="3">
        <f t="shared" si="73"/>
        <v>0.30984042553191488</v>
      </c>
    </row>
    <row r="317" spans="1:14" x14ac:dyDescent="0.2">
      <c r="A317" s="2">
        <v>40417</v>
      </c>
      <c r="B317">
        <v>211</v>
      </c>
      <c r="C317">
        <v>192</v>
      </c>
      <c r="D317">
        <v>162</v>
      </c>
      <c r="E317" s="3">
        <f t="shared" si="74"/>
        <v>8.6725663716814158E-2</v>
      </c>
      <c r="F317">
        <v>65</v>
      </c>
      <c r="G317">
        <v>74</v>
      </c>
      <c r="H317">
        <v>59</v>
      </c>
      <c r="I317" s="3">
        <f t="shared" si="75"/>
        <v>3.0303030303030304E-2</v>
      </c>
      <c r="J317">
        <f t="shared" si="70"/>
        <v>276</v>
      </c>
      <c r="K317">
        <f t="shared" si="71"/>
        <v>266</v>
      </c>
      <c r="L317">
        <f t="shared" si="72"/>
        <v>221</v>
      </c>
      <c r="M317" s="3">
        <f t="shared" si="76"/>
        <v>7.2083879423328959E-2</v>
      </c>
      <c r="N317" s="3">
        <f t="shared" si="73"/>
        <v>0.34862385321100919</v>
      </c>
    </row>
    <row r="318" spans="1:14" x14ac:dyDescent="0.2">
      <c r="A318" s="2">
        <v>40410</v>
      </c>
      <c r="B318">
        <v>208</v>
      </c>
      <c r="C318">
        <v>182</v>
      </c>
      <c r="D318">
        <v>151</v>
      </c>
      <c r="E318" s="3">
        <f t="shared" si="74"/>
        <v>0.10536044362292052</v>
      </c>
      <c r="F318">
        <v>63</v>
      </c>
      <c r="G318">
        <v>83</v>
      </c>
      <c r="H318">
        <v>47</v>
      </c>
      <c r="I318" s="3">
        <f t="shared" si="75"/>
        <v>8.2901554404145081E-2</v>
      </c>
      <c r="J318">
        <f t="shared" si="70"/>
        <v>271</v>
      </c>
      <c r="K318">
        <f t="shared" si="71"/>
        <v>265</v>
      </c>
      <c r="L318">
        <f t="shared" si="72"/>
        <v>198</v>
      </c>
      <c r="M318" s="3">
        <f t="shared" si="76"/>
        <v>9.9455040871934602E-2</v>
      </c>
      <c r="N318" s="3">
        <f t="shared" si="73"/>
        <v>0.36103542234332425</v>
      </c>
    </row>
    <row r="319" spans="1:14" x14ac:dyDescent="0.2">
      <c r="A319" s="2">
        <v>40403</v>
      </c>
      <c r="B319">
        <v>230</v>
      </c>
      <c r="C319">
        <v>180</v>
      </c>
      <c r="D319">
        <v>168</v>
      </c>
      <c r="E319" s="3">
        <f t="shared" si="74"/>
        <v>0.10726643598615918</v>
      </c>
      <c r="F319">
        <v>68</v>
      </c>
      <c r="G319">
        <v>56</v>
      </c>
      <c r="H319">
        <v>56</v>
      </c>
      <c r="I319" s="3">
        <f t="shared" si="75"/>
        <v>6.6666666666666666E-2</v>
      </c>
      <c r="J319">
        <f t="shared" si="70"/>
        <v>298</v>
      </c>
      <c r="K319">
        <f t="shared" si="71"/>
        <v>236</v>
      </c>
      <c r="L319">
        <f t="shared" si="72"/>
        <v>224</v>
      </c>
      <c r="M319" s="3">
        <f t="shared" si="76"/>
        <v>9.7625329815303433E-2</v>
      </c>
      <c r="N319" s="3">
        <f t="shared" si="73"/>
        <v>0.31134564643799473</v>
      </c>
    </row>
    <row r="320" spans="1:14" x14ac:dyDescent="0.2">
      <c r="A320" s="2">
        <v>40396</v>
      </c>
      <c r="B320">
        <v>223</v>
      </c>
      <c r="C320">
        <v>176</v>
      </c>
      <c r="D320">
        <v>152</v>
      </c>
      <c r="E320" s="3">
        <f t="shared" si="74"/>
        <v>0.12885662431941924</v>
      </c>
      <c r="F320">
        <v>69</v>
      </c>
      <c r="G320">
        <v>64</v>
      </c>
      <c r="H320">
        <v>54</v>
      </c>
      <c r="I320" s="3">
        <f t="shared" si="75"/>
        <v>8.0213903743315509E-2</v>
      </c>
      <c r="J320">
        <f t="shared" si="70"/>
        <v>292</v>
      </c>
      <c r="K320">
        <f t="shared" si="71"/>
        <v>240</v>
      </c>
      <c r="L320">
        <f t="shared" si="72"/>
        <v>206</v>
      </c>
      <c r="M320" s="3">
        <f t="shared" si="76"/>
        <v>0.11653116531165311</v>
      </c>
      <c r="N320" s="3">
        <f t="shared" si="73"/>
        <v>0.32520325203252032</v>
      </c>
    </row>
    <row r="321" spans="1:14" x14ac:dyDescent="0.2">
      <c r="A321" s="2">
        <v>40389</v>
      </c>
      <c r="B321">
        <v>212</v>
      </c>
      <c r="C321">
        <v>176</v>
      </c>
      <c r="D321">
        <v>166</v>
      </c>
      <c r="E321" s="3">
        <f t="shared" si="74"/>
        <v>8.3032490974729242E-2</v>
      </c>
      <c r="F321">
        <v>58</v>
      </c>
      <c r="G321">
        <v>60</v>
      </c>
      <c r="H321">
        <v>68</v>
      </c>
      <c r="I321" s="3">
        <f t="shared" si="75"/>
        <v>-5.3763440860215055E-2</v>
      </c>
      <c r="J321">
        <f t="shared" si="70"/>
        <v>270</v>
      </c>
      <c r="K321">
        <f t="shared" si="71"/>
        <v>236</v>
      </c>
      <c r="L321">
        <f t="shared" si="72"/>
        <v>234</v>
      </c>
      <c r="M321" s="3">
        <f t="shared" si="76"/>
        <v>4.8648648648648651E-2</v>
      </c>
      <c r="N321" s="3">
        <f t="shared" si="73"/>
        <v>0.31891891891891894</v>
      </c>
    </row>
    <row r="322" spans="1:14" x14ac:dyDescent="0.2">
      <c r="A322" s="2">
        <v>40382</v>
      </c>
      <c r="B322">
        <v>221</v>
      </c>
      <c r="C322">
        <v>185</v>
      </c>
      <c r="D322">
        <v>169</v>
      </c>
      <c r="E322" s="3">
        <f t="shared" si="74"/>
        <v>9.0434782608695655E-2</v>
      </c>
      <c r="F322">
        <v>58</v>
      </c>
      <c r="G322">
        <v>60</v>
      </c>
      <c r="H322">
        <v>68</v>
      </c>
      <c r="I322" s="3">
        <f t="shared" si="75"/>
        <v>-5.3763440860215055E-2</v>
      </c>
      <c r="J322">
        <f t="shared" si="70"/>
        <v>279</v>
      </c>
      <c r="K322">
        <f t="shared" si="71"/>
        <v>245</v>
      </c>
      <c r="L322">
        <f t="shared" si="72"/>
        <v>237</v>
      </c>
      <c r="M322" s="3">
        <f t="shared" si="76"/>
        <v>5.5190538764783179E-2</v>
      </c>
      <c r="N322" s="3">
        <f t="shared" si="73"/>
        <v>0.32194480946123522</v>
      </c>
    </row>
    <row r="323" spans="1:14" x14ac:dyDescent="0.2">
      <c r="A323" s="2">
        <v>40375</v>
      </c>
      <c r="B323">
        <v>202</v>
      </c>
      <c r="C323">
        <v>159</v>
      </c>
      <c r="D323">
        <v>204</v>
      </c>
      <c r="E323" s="3">
        <f t="shared" si="74"/>
        <v>-3.5398230088495575E-3</v>
      </c>
      <c r="F323">
        <v>65</v>
      </c>
      <c r="G323">
        <v>52</v>
      </c>
      <c r="H323">
        <v>77</v>
      </c>
      <c r="I323" s="3">
        <f t="shared" si="75"/>
        <v>-6.1855670103092786E-2</v>
      </c>
      <c r="J323">
        <f t="shared" si="70"/>
        <v>267</v>
      </c>
      <c r="K323">
        <f t="shared" si="71"/>
        <v>211</v>
      </c>
      <c r="L323">
        <f t="shared" si="72"/>
        <v>281</v>
      </c>
      <c r="M323" s="3">
        <f t="shared" si="76"/>
        <v>-1.844532279314888E-2</v>
      </c>
      <c r="N323" s="3">
        <f t="shared" si="73"/>
        <v>0.27799736495388672</v>
      </c>
    </row>
    <row r="324" spans="1:14" x14ac:dyDescent="0.2">
      <c r="A324" s="2">
        <v>40368</v>
      </c>
      <c r="B324">
        <v>203</v>
      </c>
      <c r="C324">
        <v>182</v>
      </c>
      <c r="D324">
        <v>204</v>
      </c>
      <c r="E324" s="3">
        <f t="shared" si="74"/>
        <v>-1.697792869269949E-3</v>
      </c>
      <c r="F324">
        <v>65</v>
      </c>
      <c r="G324">
        <v>69</v>
      </c>
      <c r="H324">
        <v>84</v>
      </c>
      <c r="I324" s="3">
        <f t="shared" si="75"/>
        <v>-8.7155963302752298E-2</v>
      </c>
      <c r="J324">
        <f t="shared" si="70"/>
        <v>268</v>
      </c>
      <c r="K324">
        <f t="shared" si="71"/>
        <v>251</v>
      </c>
      <c r="L324">
        <f t="shared" si="72"/>
        <v>288</v>
      </c>
      <c r="M324" s="3">
        <f t="shared" si="76"/>
        <v>-2.4783147459727387E-2</v>
      </c>
      <c r="N324" s="3">
        <f t="shared" si="73"/>
        <v>0.31102850061957871</v>
      </c>
    </row>
    <row r="325" spans="1:14" x14ac:dyDescent="0.2">
      <c r="A325" s="2">
        <v>40361</v>
      </c>
      <c r="B325">
        <v>209</v>
      </c>
      <c r="C325">
        <v>178</v>
      </c>
      <c r="D325">
        <v>192</v>
      </c>
      <c r="E325" s="3">
        <f t="shared" si="74"/>
        <v>2.9360967184801381E-2</v>
      </c>
      <c r="F325">
        <v>71</v>
      </c>
      <c r="G325">
        <v>69</v>
      </c>
      <c r="H325">
        <v>70</v>
      </c>
      <c r="I325" s="3">
        <f t="shared" si="75"/>
        <v>4.7619047619047623E-3</v>
      </c>
      <c r="J325">
        <f t="shared" si="70"/>
        <v>280</v>
      </c>
      <c r="K325">
        <f t="shared" si="71"/>
        <v>247</v>
      </c>
      <c r="L325">
        <f t="shared" si="72"/>
        <v>262</v>
      </c>
      <c r="M325" s="3">
        <f t="shared" si="76"/>
        <v>2.2813688212927757E-2</v>
      </c>
      <c r="N325" s="3">
        <f t="shared" si="73"/>
        <v>0.31305449936628643</v>
      </c>
    </row>
    <row r="326" spans="1:14" x14ac:dyDescent="0.2">
      <c r="A326" s="2">
        <v>40354</v>
      </c>
      <c r="B326">
        <v>225</v>
      </c>
      <c r="C326">
        <v>181</v>
      </c>
      <c r="D326">
        <v>189</v>
      </c>
      <c r="E326" s="3">
        <f t="shared" si="74"/>
        <v>6.0504201680672269E-2</v>
      </c>
      <c r="F326">
        <v>72</v>
      </c>
      <c r="G326">
        <v>69</v>
      </c>
      <c r="H326">
        <v>82</v>
      </c>
      <c r="I326" s="3">
        <f t="shared" si="75"/>
        <v>-4.4843049327354258E-2</v>
      </c>
      <c r="J326">
        <f t="shared" si="70"/>
        <v>297</v>
      </c>
      <c r="K326">
        <f t="shared" si="71"/>
        <v>250</v>
      </c>
      <c r="L326">
        <f t="shared" si="72"/>
        <v>271</v>
      </c>
      <c r="M326" s="3">
        <f t="shared" si="76"/>
        <v>3.1784841075794622E-2</v>
      </c>
      <c r="N326" s="3">
        <f t="shared" si="73"/>
        <v>0.30562347188264061</v>
      </c>
    </row>
    <row r="327" spans="1:14" x14ac:dyDescent="0.2">
      <c r="A327" s="2">
        <v>40347</v>
      </c>
      <c r="B327">
        <v>210</v>
      </c>
      <c r="C327">
        <v>176</v>
      </c>
      <c r="D327">
        <v>213</v>
      </c>
      <c r="E327" s="3">
        <f t="shared" si="74"/>
        <v>-5.008347245409015E-3</v>
      </c>
      <c r="F327">
        <v>59</v>
      </c>
      <c r="G327">
        <v>70</v>
      </c>
      <c r="H327">
        <v>79</v>
      </c>
      <c r="I327" s="3">
        <f t="shared" si="75"/>
        <v>-9.6153846153846159E-2</v>
      </c>
      <c r="J327">
        <f t="shared" si="70"/>
        <v>269</v>
      </c>
      <c r="K327">
        <f t="shared" si="71"/>
        <v>246</v>
      </c>
      <c r="L327">
        <f t="shared" si="72"/>
        <v>292</v>
      </c>
      <c r="M327" s="3">
        <f t="shared" si="76"/>
        <v>-2.8500619578686492E-2</v>
      </c>
      <c r="N327" s="3">
        <f t="shared" si="73"/>
        <v>0.30483271375464682</v>
      </c>
    </row>
    <row r="328" spans="1:14" x14ac:dyDescent="0.2">
      <c r="A328" s="2">
        <v>40340</v>
      </c>
      <c r="B328">
        <v>205</v>
      </c>
      <c r="C328">
        <v>166</v>
      </c>
      <c r="D328">
        <v>217</v>
      </c>
      <c r="E328" s="3">
        <f t="shared" si="74"/>
        <v>-2.0408163265306121E-2</v>
      </c>
      <c r="F328">
        <v>60</v>
      </c>
      <c r="G328">
        <v>65</v>
      </c>
      <c r="H328">
        <v>76</v>
      </c>
      <c r="I328" s="3">
        <f t="shared" si="75"/>
        <v>-7.9601990049751242E-2</v>
      </c>
      <c r="J328">
        <f t="shared" si="70"/>
        <v>265</v>
      </c>
      <c r="K328">
        <f t="shared" si="71"/>
        <v>231</v>
      </c>
      <c r="L328">
        <f t="shared" si="72"/>
        <v>293</v>
      </c>
      <c r="M328" s="3">
        <f t="shared" si="76"/>
        <v>-3.5487959442332066E-2</v>
      </c>
      <c r="N328" s="3">
        <f t="shared" si="73"/>
        <v>0.29277566539923955</v>
      </c>
    </row>
    <row r="329" spans="1:14" x14ac:dyDescent="0.2">
      <c r="A329" s="2">
        <v>40333</v>
      </c>
      <c r="B329">
        <v>185</v>
      </c>
      <c r="C329">
        <v>177</v>
      </c>
      <c r="D329">
        <v>190</v>
      </c>
      <c r="E329" s="3">
        <f t="shared" si="74"/>
        <v>-9.057971014492754E-3</v>
      </c>
      <c r="F329">
        <v>44</v>
      </c>
      <c r="G329">
        <v>58</v>
      </c>
      <c r="H329">
        <v>82</v>
      </c>
      <c r="I329" s="3">
        <f t="shared" si="75"/>
        <v>-0.20652173913043478</v>
      </c>
      <c r="J329">
        <f t="shared" si="70"/>
        <v>229</v>
      </c>
      <c r="K329">
        <f t="shared" si="71"/>
        <v>235</v>
      </c>
      <c r="L329">
        <f t="shared" si="72"/>
        <v>272</v>
      </c>
      <c r="M329" s="3">
        <f t="shared" si="76"/>
        <v>-5.8423913043478264E-2</v>
      </c>
      <c r="N329" s="3">
        <f t="shared" si="73"/>
        <v>0.31929347826086957</v>
      </c>
    </row>
    <row r="330" spans="1:14" x14ac:dyDescent="0.2">
      <c r="A330" s="2">
        <v>40326</v>
      </c>
      <c r="B330">
        <v>211</v>
      </c>
      <c r="C330">
        <v>191</v>
      </c>
      <c r="D330">
        <v>214</v>
      </c>
      <c r="E330" s="3">
        <f t="shared" si="74"/>
        <v>-4.87012987012987E-3</v>
      </c>
      <c r="F330">
        <v>67</v>
      </c>
      <c r="G330">
        <v>60</v>
      </c>
      <c r="H330">
        <v>84</v>
      </c>
      <c r="I330" s="3">
        <f t="shared" si="75"/>
        <v>-8.0568720379146919E-2</v>
      </c>
      <c r="J330">
        <f t="shared" si="70"/>
        <v>278</v>
      </c>
      <c r="K330">
        <f t="shared" si="71"/>
        <v>251</v>
      </c>
      <c r="L330">
        <f t="shared" si="72"/>
        <v>298</v>
      </c>
      <c r="M330" s="3">
        <f t="shared" si="76"/>
        <v>-2.4183796856106408E-2</v>
      </c>
      <c r="N330" s="3">
        <f t="shared" si="73"/>
        <v>0.30350665054413545</v>
      </c>
    </row>
    <row r="331" spans="1:14" x14ac:dyDescent="0.2">
      <c r="A331" s="2">
        <v>40319</v>
      </c>
      <c r="B331">
        <v>200</v>
      </c>
      <c r="C331">
        <v>183</v>
      </c>
      <c r="D331">
        <v>212</v>
      </c>
      <c r="E331" s="3">
        <f t="shared" si="74"/>
        <v>-2.0168067226890758E-2</v>
      </c>
      <c r="F331">
        <v>57</v>
      </c>
      <c r="G331">
        <v>48</v>
      </c>
      <c r="H331">
        <v>82</v>
      </c>
      <c r="I331" s="3">
        <f t="shared" si="75"/>
        <v>-0.13368983957219252</v>
      </c>
      <c r="J331">
        <f t="shared" si="70"/>
        <v>257</v>
      </c>
      <c r="K331">
        <f t="shared" si="71"/>
        <v>231</v>
      </c>
      <c r="L331">
        <f t="shared" si="72"/>
        <v>294</v>
      </c>
      <c r="M331" s="3">
        <f t="shared" si="76"/>
        <v>-4.7314578005115092E-2</v>
      </c>
      <c r="N331" s="3">
        <f t="shared" si="73"/>
        <v>0.29539641943734013</v>
      </c>
    </row>
    <row r="332" spans="1:14" x14ac:dyDescent="0.2">
      <c r="A332" s="2">
        <v>40312</v>
      </c>
      <c r="B332">
        <v>207</v>
      </c>
      <c r="C332">
        <v>164</v>
      </c>
      <c r="D332">
        <v>252</v>
      </c>
      <c r="E332" s="3">
        <f t="shared" si="74"/>
        <v>-7.2231139646869988E-2</v>
      </c>
      <c r="F332">
        <v>50</v>
      </c>
      <c r="G332">
        <v>62</v>
      </c>
      <c r="H332">
        <v>73</v>
      </c>
      <c r="I332" s="3">
        <f t="shared" si="75"/>
        <v>-0.12432432432432433</v>
      </c>
      <c r="J332">
        <f t="shared" si="70"/>
        <v>257</v>
      </c>
      <c r="K332">
        <f t="shared" si="71"/>
        <v>226</v>
      </c>
      <c r="L332">
        <f t="shared" si="72"/>
        <v>325</v>
      </c>
      <c r="M332" s="3">
        <f t="shared" si="76"/>
        <v>-8.4158415841584164E-2</v>
      </c>
      <c r="N332" s="3">
        <f t="shared" si="73"/>
        <v>0.27970297029702973</v>
      </c>
    </row>
    <row r="333" spans="1:14" x14ac:dyDescent="0.2">
      <c r="A333" s="2">
        <v>40305</v>
      </c>
      <c r="B333">
        <v>210</v>
      </c>
      <c r="C333">
        <v>186</v>
      </c>
      <c r="D333">
        <v>222</v>
      </c>
      <c r="E333" s="3">
        <f t="shared" si="74"/>
        <v>-1.9417475728155338E-2</v>
      </c>
      <c r="F333">
        <v>65</v>
      </c>
      <c r="G333">
        <v>48</v>
      </c>
      <c r="H333">
        <v>80</v>
      </c>
      <c r="I333" s="3">
        <f t="shared" si="75"/>
        <v>-7.7720207253886009E-2</v>
      </c>
      <c r="J333">
        <f t="shared" si="70"/>
        <v>275</v>
      </c>
      <c r="K333">
        <f t="shared" si="71"/>
        <v>234</v>
      </c>
      <c r="L333">
        <f t="shared" si="72"/>
        <v>302</v>
      </c>
      <c r="M333" s="3">
        <f t="shared" si="76"/>
        <v>-3.3292231812577067E-2</v>
      </c>
      <c r="N333" s="3">
        <f t="shared" si="73"/>
        <v>0.28853267570900121</v>
      </c>
    </row>
    <row r="334" spans="1:14" x14ac:dyDescent="0.2">
      <c r="A334" s="2">
        <v>40298</v>
      </c>
      <c r="B334">
        <v>238</v>
      </c>
      <c r="C334">
        <v>186</v>
      </c>
      <c r="D334">
        <v>199</v>
      </c>
      <c r="E334" s="3">
        <f t="shared" si="74"/>
        <v>6.2600321027287326E-2</v>
      </c>
      <c r="F334">
        <v>71</v>
      </c>
      <c r="G334">
        <v>65</v>
      </c>
      <c r="H334">
        <v>80</v>
      </c>
      <c r="I334" s="3">
        <f t="shared" si="75"/>
        <v>-4.1666666666666664E-2</v>
      </c>
      <c r="J334">
        <f t="shared" si="70"/>
        <v>309</v>
      </c>
      <c r="K334">
        <f t="shared" si="71"/>
        <v>251</v>
      </c>
      <c r="L334">
        <f t="shared" si="72"/>
        <v>279</v>
      </c>
      <c r="M334" s="3">
        <f t="shared" si="76"/>
        <v>3.5756853396901073E-2</v>
      </c>
      <c r="N334" s="3">
        <f t="shared" si="73"/>
        <v>0.29916567342073896</v>
      </c>
    </row>
    <row r="335" spans="1:14" x14ac:dyDescent="0.2">
      <c r="A335" s="2">
        <v>40291</v>
      </c>
      <c r="B335">
        <v>229</v>
      </c>
      <c r="C335">
        <v>189</v>
      </c>
      <c r="D335">
        <v>188</v>
      </c>
      <c r="E335" s="3">
        <f t="shared" si="74"/>
        <v>6.7656765676567657E-2</v>
      </c>
      <c r="F335">
        <v>65</v>
      </c>
      <c r="G335">
        <v>72</v>
      </c>
      <c r="H335">
        <v>71</v>
      </c>
      <c r="I335" s="3">
        <f t="shared" si="75"/>
        <v>-2.8846153846153848E-2</v>
      </c>
      <c r="J335">
        <f t="shared" si="70"/>
        <v>294</v>
      </c>
      <c r="K335">
        <f t="shared" si="71"/>
        <v>261</v>
      </c>
      <c r="L335">
        <f t="shared" si="72"/>
        <v>259</v>
      </c>
      <c r="M335" s="3">
        <f t="shared" si="76"/>
        <v>4.2997542997542999E-2</v>
      </c>
      <c r="N335" s="3">
        <f t="shared" si="73"/>
        <v>0.32063882063882065</v>
      </c>
    </row>
    <row r="336" spans="1:14" x14ac:dyDescent="0.2">
      <c r="A336" s="2">
        <v>40284</v>
      </c>
      <c r="B336">
        <v>232</v>
      </c>
      <c r="C336">
        <v>191</v>
      </c>
      <c r="D336">
        <v>207</v>
      </c>
      <c r="E336" s="3">
        <f t="shared" si="74"/>
        <v>3.968253968253968E-2</v>
      </c>
      <c r="F336">
        <v>66</v>
      </c>
      <c r="G336">
        <v>79</v>
      </c>
      <c r="H336">
        <v>79</v>
      </c>
      <c r="I336" s="3">
        <f t="shared" si="75"/>
        <v>-5.8035714285714288E-2</v>
      </c>
      <c r="J336">
        <f t="shared" si="70"/>
        <v>298</v>
      </c>
      <c r="K336">
        <f t="shared" si="71"/>
        <v>270</v>
      </c>
      <c r="L336">
        <f t="shared" si="72"/>
        <v>286</v>
      </c>
      <c r="M336" s="3">
        <f t="shared" si="76"/>
        <v>1.405152224824356E-2</v>
      </c>
      <c r="N336" s="3">
        <f t="shared" si="73"/>
        <v>0.31615925058548011</v>
      </c>
    </row>
    <row r="337" spans="1:14" x14ac:dyDescent="0.2">
      <c r="A337" s="2">
        <v>40277</v>
      </c>
      <c r="B337">
        <v>200</v>
      </c>
      <c r="C337">
        <v>213</v>
      </c>
      <c r="D337">
        <v>193</v>
      </c>
      <c r="E337" s="3">
        <f t="shared" si="74"/>
        <v>1.155115511551155E-2</v>
      </c>
      <c r="F337">
        <v>69</v>
      </c>
      <c r="G337">
        <v>70</v>
      </c>
      <c r="H337">
        <v>72</v>
      </c>
      <c r="I337" s="3">
        <f t="shared" si="75"/>
        <v>-1.4218009478672985E-2</v>
      </c>
      <c r="J337">
        <f t="shared" ref="J337:J368" si="77">B337+F337</f>
        <v>269</v>
      </c>
      <c r="K337">
        <f t="shared" ref="K337:K368" si="78">C337+G337</f>
        <v>283</v>
      </c>
      <c r="L337">
        <f t="shared" ref="L337:L368" si="79">D337+H337</f>
        <v>265</v>
      </c>
      <c r="M337" s="3">
        <f t="shared" si="76"/>
        <v>4.8959608323133411E-3</v>
      </c>
      <c r="N337" s="3">
        <f t="shared" ref="N337:N368" si="80">K337/SUM(J337:L337)</f>
        <v>0.34638922888616891</v>
      </c>
    </row>
    <row r="338" spans="1:14" x14ac:dyDescent="0.2">
      <c r="A338" s="2">
        <v>40270</v>
      </c>
      <c r="B338">
        <v>207</v>
      </c>
      <c r="C338">
        <v>183</v>
      </c>
      <c r="D338">
        <v>184</v>
      </c>
      <c r="E338" s="3">
        <f t="shared" si="74"/>
        <v>4.0069686411149823E-2</v>
      </c>
      <c r="F338">
        <v>66</v>
      </c>
      <c r="G338">
        <v>66</v>
      </c>
      <c r="H338">
        <v>67</v>
      </c>
      <c r="I338" s="3">
        <f t="shared" si="75"/>
        <v>-5.0251256281407036E-3</v>
      </c>
      <c r="J338">
        <f t="shared" si="77"/>
        <v>273</v>
      </c>
      <c r="K338">
        <f t="shared" si="78"/>
        <v>249</v>
      </c>
      <c r="L338">
        <f t="shared" si="79"/>
        <v>251</v>
      </c>
      <c r="M338" s="3">
        <f t="shared" si="76"/>
        <v>2.8460543337645538E-2</v>
      </c>
      <c r="N338" s="3">
        <f t="shared" si="80"/>
        <v>0.32212160413971541</v>
      </c>
    </row>
    <row r="339" spans="1:14" x14ac:dyDescent="0.2">
      <c r="A339" s="2">
        <v>40263</v>
      </c>
      <c r="B339">
        <v>203</v>
      </c>
      <c r="C339">
        <v>198</v>
      </c>
      <c r="D339">
        <v>205</v>
      </c>
      <c r="E339" s="3">
        <f t="shared" si="74"/>
        <v>-3.3003300330033004E-3</v>
      </c>
      <c r="F339">
        <v>74</v>
      </c>
      <c r="G339">
        <v>74</v>
      </c>
      <c r="H339">
        <v>66</v>
      </c>
      <c r="I339" s="3">
        <f t="shared" si="75"/>
        <v>3.7383177570093455E-2</v>
      </c>
      <c r="J339">
        <f t="shared" si="77"/>
        <v>277</v>
      </c>
      <c r="K339">
        <f t="shared" si="78"/>
        <v>272</v>
      </c>
      <c r="L339">
        <f t="shared" si="79"/>
        <v>271</v>
      </c>
      <c r="M339" s="3">
        <f t="shared" si="76"/>
        <v>7.3170731707317077E-3</v>
      </c>
      <c r="N339" s="3">
        <f t="shared" si="80"/>
        <v>0.33170731707317075</v>
      </c>
    </row>
    <row r="340" spans="1:14" x14ac:dyDescent="0.2">
      <c r="A340" s="2">
        <v>40256</v>
      </c>
      <c r="B340">
        <v>190</v>
      </c>
      <c r="C340">
        <v>209</v>
      </c>
      <c r="D340">
        <v>187</v>
      </c>
      <c r="E340" s="3">
        <f t="shared" si="74"/>
        <v>5.1194539249146756E-3</v>
      </c>
      <c r="F340">
        <v>77</v>
      </c>
      <c r="G340">
        <v>75</v>
      </c>
      <c r="H340">
        <v>71</v>
      </c>
      <c r="I340" s="3">
        <f t="shared" si="75"/>
        <v>2.6905829596412557E-2</v>
      </c>
      <c r="J340">
        <f t="shared" si="77"/>
        <v>267</v>
      </c>
      <c r="K340">
        <f t="shared" si="78"/>
        <v>284</v>
      </c>
      <c r="L340">
        <f t="shared" si="79"/>
        <v>258</v>
      </c>
      <c r="M340" s="3">
        <f t="shared" si="76"/>
        <v>1.1124845488257108E-2</v>
      </c>
      <c r="N340" s="3">
        <f t="shared" si="80"/>
        <v>0.35105067985166871</v>
      </c>
    </row>
    <row r="341" spans="1:14" x14ac:dyDescent="0.2">
      <c r="A341" s="2">
        <v>40249</v>
      </c>
      <c r="B341">
        <v>202</v>
      </c>
      <c r="C341">
        <v>207</v>
      </c>
      <c r="D341">
        <v>204</v>
      </c>
      <c r="E341" s="3">
        <f t="shared" si="74"/>
        <v>-3.2626427406199023E-3</v>
      </c>
      <c r="F341">
        <v>72</v>
      </c>
      <c r="G341">
        <v>75</v>
      </c>
      <c r="H341">
        <v>67</v>
      </c>
      <c r="I341" s="3">
        <f t="shared" si="75"/>
        <v>2.336448598130841E-2</v>
      </c>
      <c r="J341">
        <f t="shared" si="77"/>
        <v>274</v>
      </c>
      <c r="K341">
        <f t="shared" si="78"/>
        <v>282</v>
      </c>
      <c r="L341">
        <f t="shared" si="79"/>
        <v>271</v>
      </c>
      <c r="M341" s="3">
        <f t="shared" si="76"/>
        <v>3.6275695284159614E-3</v>
      </c>
      <c r="N341" s="3">
        <f t="shared" si="80"/>
        <v>0.34099153567110035</v>
      </c>
    </row>
    <row r="342" spans="1:14" x14ac:dyDescent="0.2">
      <c r="A342" s="2">
        <v>40242</v>
      </c>
      <c r="B342">
        <v>199</v>
      </c>
      <c r="C342">
        <v>220</v>
      </c>
      <c r="D342">
        <v>197</v>
      </c>
      <c r="E342" s="3">
        <f t="shared" si="74"/>
        <v>3.246753246753247E-3</v>
      </c>
      <c r="F342">
        <v>73</v>
      </c>
      <c r="G342">
        <v>78</v>
      </c>
      <c r="H342">
        <v>75</v>
      </c>
      <c r="I342" s="3">
        <f t="shared" si="75"/>
        <v>-8.8495575221238937E-3</v>
      </c>
      <c r="J342">
        <f t="shared" si="77"/>
        <v>272</v>
      </c>
      <c r="K342">
        <f t="shared" si="78"/>
        <v>298</v>
      </c>
      <c r="L342">
        <f t="shared" si="79"/>
        <v>272</v>
      </c>
      <c r="M342" s="3">
        <f t="shared" si="76"/>
        <v>0</v>
      </c>
      <c r="N342" s="3">
        <f t="shared" si="80"/>
        <v>0.35391923990498814</v>
      </c>
    </row>
    <row r="343" spans="1:14" x14ac:dyDescent="0.2">
      <c r="A343" s="2">
        <v>40235</v>
      </c>
      <c r="B343">
        <v>200</v>
      </c>
      <c r="C343">
        <v>199</v>
      </c>
      <c r="D343">
        <v>200</v>
      </c>
      <c r="E343" s="3">
        <f t="shared" ref="E343:E375" si="81">(B343-D343)/SUM(B343:D343)</f>
        <v>0</v>
      </c>
      <c r="F343">
        <v>84</v>
      </c>
      <c r="G343">
        <v>69</v>
      </c>
      <c r="H343">
        <v>68</v>
      </c>
      <c r="I343" s="3">
        <f t="shared" ref="I343:I375" si="82">(F343-H343)/SUM(F343:H343)</f>
        <v>7.2398190045248875E-2</v>
      </c>
      <c r="J343">
        <f t="shared" si="77"/>
        <v>284</v>
      </c>
      <c r="K343">
        <f t="shared" si="78"/>
        <v>268</v>
      </c>
      <c r="L343">
        <f t="shared" si="79"/>
        <v>268</v>
      </c>
      <c r="M343" s="3">
        <f t="shared" ref="M343:M375" si="83">(J343-L343)/SUM(J343:L343)</f>
        <v>1.9512195121951219E-2</v>
      </c>
      <c r="N343" s="3">
        <f t="shared" si="80"/>
        <v>0.32682926829268294</v>
      </c>
    </row>
    <row r="344" spans="1:14" x14ac:dyDescent="0.2">
      <c r="A344" s="2">
        <v>40228</v>
      </c>
      <c r="B344">
        <v>179</v>
      </c>
      <c r="C344">
        <v>197</v>
      </c>
      <c r="D344">
        <v>211</v>
      </c>
      <c r="E344" s="3">
        <f t="shared" si="81"/>
        <v>-5.4514480408858604E-2</v>
      </c>
      <c r="F344">
        <v>73</v>
      </c>
      <c r="G344">
        <v>86</v>
      </c>
      <c r="H344">
        <v>67</v>
      </c>
      <c r="I344" s="3">
        <f t="shared" si="82"/>
        <v>2.6548672566371681E-2</v>
      </c>
      <c r="J344">
        <f t="shared" si="77"/>
        <v>252</v>
      </c>
      <c r="K344">
        <f t="shared" si="78"/>
        <v>283</v>
      </c>
      <c r="L344">
        <f t="shared" si="79"/>
        <v>278</v>
      </c>
      <c r="M344" s="3">
        <f t="shared" si="83"/>
        <v>-3.1980319803198029E-2</v>
      </c>
      <c r="N344" s="3">
        <f t="shared" si="80"/>
        <v>0.34809348093480935</v>
      </c>
    </row>
    <row r="345" spans="1:14" x14ac:dyDescent="0.2">
      <c r="A345" s="2">
        <v>40221</v>
      </c>
      <c r="B345">
        <v>209</v>
      </c>
      <c r="C345">
        <v>207</v>
      </c>
      <c r="D345">
        <v>217</v>
      </c>
      <c r="E345" s="3">
        <f t="shared" si="81"/>
        <v>-1.2638230647709321E-2</v>
      </c>
      <c r="F345">
        <v>85</v>
      </c>
      <c r="G345">
        <v>65</v>
      </c>
      <c r="H345">
        <v>71</v>
      </c>
      <c r="I345" s="3">
        <f t="shared" si="82"/>
        <v>6.3348416289592757E-2</v>
      </c>
      <c r="J345">
        <f t="shared" si="77"/>
        <v>294</v>
      </c>
      <c r="K345">
        <f t="shared" si="78"/>
        <v>272</v>
      </c>
      <c r="L345">
        <f t="shared" si="79"/>
        <v>288</v>
      </c>
      <c r="M345" s="3">
        <f t="shared" si="83"/>
        <v>7.0257611241217799E-3</v>
      </c>
      <c r="N345" s="3">
        <f t="shared" si="80"/>
        <v>0.31850117096018737</v>
      </c>
    </row>
    <row r="346" spans="1:14" x14ac:dyDescent="0.2">
      <c r="A346" s="2">
        <v>40214</v>
      </c>
      <c r="B346">
        <v>216</v>
      </c>
      <c r="C346">
        <v>214</v>
      </c>
      <c r="D346">
        <v>222</v>
      </c>
      <c r="E346" s="3">
        <f t="shared" si="81"/>
        <v>-9.202453987730062E-3</v>
      </c>
      <c r="F346">
        <v>82</v>
      </c>
      <c r="G346">
        <v>70</v>
      </c>
      <c r="H346">
        <v>64</v>
      </c>
      <c r="I346" s="3">
        <f t="shared" si="82"/>
        <v>8.3333333333333329E-2</v>
      </c>
      <c r="J346">
        <f t="shared" si="77"/>
        <v>298</v>
      </c>
      <c r="K346">
        <f t="shared" si="78"/>
        <v>284</v>
      </c>
      <c r="L346">
        <f t="shared" si="79"/>
        <v>286</v>
      </c>
      <c r="M346" s="3">
        <f t="shared" si="83"/>
        <v>1.3824884792626729E-2</v>
      </c>
      <c r="N346" s="3">
        <f t="shared" si="80"/>
        <v>0.32718894009216593</v>
      </c>
    </row>
    <row r="347" spans="1:14" x14ac:dyDescent="0.2">
      <c r="A347" s="2">
        <v>40207</v>
      </c>
      <c r="B347">
        <v>204</v>
      </c>
      <c r="C347">
        <v>193</v>
      </c>
      <c r="D347">
        <v>204</v>
      </c>
      <c r="E347" s="3">
        <f t="shared" si="81"/>
        <v>0</v>
      </c>
      <c r="F347">
        <v>90</v>
      </c>
      <c r="G347">
        <v>61</v>
      </c>
      <c r="H347">
        <v>74</v>
      </c>
      <c r="I347" s="3">
        <f t="shared" si="82"/>
        <v>7.1111111111111111E-2</v>
      </c>
      <c r="J347">
        <f t="shared" si="77"/>
        <v>294</v>
      </c>
      <c r="K347">
        <f t="shared" si="78"/>
        <v>254</v>
      </c>
      <c r="L347">
        <f t="shared" si="79"/>
        <v>278</v>
      </c>
      <c r="M347" s="3">
        <f t="shared" si="83"/>
        <v>1.9370460048426151E-2</v>
      </c>
      <c r="N347" s="3">
        <f t="shared" si="80"/>
        <v>0.30750605326876512</v>
      </c>
    </row>
    <row r="348" spans="1:14" x14ac:dyDescent="0.2">
      <c r="A348" s="2">
        <v>40200</v>
      </c>
      <c r="B348">
        <v>209</v>
      </c>
      <c r="C348">
        <v>212</v>
      </c>
      <c r="D348">
        <v>215</v>
      </c>
      <c r="E348" s="3">
        <f t="shared" si="81"/>
        <v>-9.433962264150943E-3</v>
      </c>
      <c r="F348">
        <v>85</v>
      </c>
      <c r="G348">
        <v>64</v>
      </c>
      <c r="H348">
        <v>68</v>
      </c>
      <c r="I348" s="3">
        <f t="shared" si="82"/>
        <v>7.8341013824884786E-2</v>
      </c>
      <c r="J348">
        <f t="shared" si="77"/>
        <v>294</v>
      </c>
      <c r="K348">
        <f t="shared" si="78"/>
        <v>276</v>
      </c>
      <c r="L348">
        <f t="shared" si="79"/>
        <v>283</v>
      </c>
      <c r="M348" s="3">
        <f t="shared" si="83"/>
        <v>1.2895662368112544E-2</v>
      </c>
      <c r="N348" s="3">
        <f t="shared" si="80"/>
        <v>0.32356389214536929</v>
      </c>
    </row>
    <row r="349" spans="1:14" x14ac:dyDescent="0.2">
      <c r="A349" s="2">
        <v>40193</v>
      </c>
      <c r="B349">
        <v>198</v>
      </c>
      <c r="C349">
        <v>198</v>
      </c>
      <c r="D349">
        <v>230</v>
      </c>
      <c r="E349" s="3">
        <f t="shared" si="81"/>
        <v>-5.1118210862619806E-2</v>
      </c>
      <c r="F349">
        <v>86</v>
      </c>
      <c r="G349">
        <v>65</v>
      </c>
      <c r="H349">
        <v>86</v>
      </c>
      <c r="I349" s="3">
        <f t="shared" si="82"/>
        <v>0</v>
      </c>
      <c r="J349">
        <f t="shared" si="77"/>
        <v>284</v>
      </c>
      <c r="K349">
        <f t="shared" si="78"/>
        <v>263</v>
      </c>
      <c r="L349">
        <f t="shared" si="79"/>
        <v>316</v>
      </c>
      <c r="M349" s="3">
        <f t="shared" si="83"/>
        <v>-3.7079953650057937E-2</v>
      </c>
      <c r="N349" s="3">
        <f t="shared" si="80"/>
        <v>0.30475086906141369</v>
      </c>
    </row>
    <row r="350" spans="1:14" x14ac:dyDescent="0.2">
      <c r="A350" s="2">
        <v>40186</v>
      </c>
      <c r="B350">
        <v>198</v>
      </c>
      <c r="C350">
        <v>197</v>
      </c>
      <c r="D350">
        <v>233</v>
      </c>
      <c r="E350" s="3">
        <f t="shared" si="81"/>
        <v>-5.5732484076433123E-2</v>
      </c>
      <c r="F350">
        <v>52</v>
      </c>
      <c r="G350">
        <v>69</v>
      </c>
      <c r="H350">
        <v>80</v>
      </c>
      <c r="I350" s="3">
        <f t="shared" si="82"/>
        <v>-0.13930348258706468</v>
      </c>
      <c r="J350">
        <f t="shared" si="77"/>
        <v>250</v>
      </c>
      <c r="K350">
        <f t="shared" si="78"/>
        <v>266</v>
      </c>
      <c r="L350">
        <f t="shared" si="79"/>
        <v>313</v>
      </c>
      <c r="M350" s="3">
        <f t="shared" si="83"/>
        <v>-7.5995174909529548E-2</v>
      </c>
      <c r="N350" s="3">
        <f t="shared" si="80"/>
        <v>0.32086851628468033</v>
      </c>
    </row>
    <row r="351" spans="1:14" x14ac:dyDescent="0.2">
      <c r="A351" s="2">
        <v>40179</v>
      </c>
      <c r="B351">
        <v>161</v>
      </c>
      <c r="C351">
        <v>188</v>
      </c>
      <c r="D351">
        <v>244</v>
      </c>
      <c r="E351" s="3">
        <f t="shared" si="81"/>
        <v>-0.1399662731871838</v>
      </c>
      <c r="F351">
        <v>48</v>
      </c>
      <c r="G351">
        <v>59</v>
      </c>
      <c r="H351">
        <v>58</v>
      </c>
      <c r="I351" s="3">
        <f t="shared" si="82"/>
        <v>-6.0606060606060608E-2</v>
      </c>
      <c r="J351">
        <f t="shared" si="77"/>
        <v>209</v>
      </c>
      <c r="K351">
        <f t="shared" si="78"/>
        <v>247</v>
      </c>
      <c r="L351">
        <f t="shared" si="79"/>
        <v>302</v>
      </c>
      <c r="M351" s="3">
        <f t="shared" si="83"/>
        <v>-0.12269129287598944</v>
      </c>
      <c r="N351" s="3">
        <f t="shared" si="80"/>
        <v>0.32585751978891819</v>
      </c>
    </row>
    <row r="352" spans="1:14" x14ac:dyDescent="0.2">
      <c r="A352" s="2">
        <v>40172</v>
      </c>
      <c r="B352">
        <v>129</v>
      </c>
      <c r="C352">
        <v>175</v>
      </c>
      <c r="D352">
        <v>205</v>
      </c>
      <c r="E352" s="3">
        <f t="shared" si="81"/>
        <v>-0.14931237721021612</v>
      </c>
      <c r="F352">
        <v>21</v>
      </c>
      <c r="G352">
        <v>21</v>
      </c>
      <c r="H352">
        <v>27</v>
      </c>
      <c r="I352" s="3">
        <f t="shared" si="82"/>
        <v>-8.6956521739130432E-2</v>
      </c>
      <c r="J352">
        <f t="shared" si="77"/>
        <v>150</v>
      </c>
      <c r="K352">
        <f t="shared" si="78"/>
        <v>196</v>
      </c>
      <c r="L352">
        <f t="shared" si="79"/>
        <v>232</v>
      </c>
      <c r="M352" s="3">
        <f t="shared" si="83"/>
        <v>-0.14186851211072665</v>
      </c>
      <c r="N352" s="3">
        <f t="shared" si="80"/>
        <v>0.33910034602076122</v>
      </c>
    </row>
    <row r="353" spans="1:14" x14ac:dyDescent="0.2">
      <c r="A353" s="2">
        <v>40165</v>
      </c>
      <c r="B353">
        <v>172</v>
      </c>
      <c r="C353">
        <v>215</v>
      </c>
      <c r="D353">
        <v>249</v>
      </c>
      <c r="E353" s="3">
        <f t="shared" si="81"/>
        <v>-0.12106918238993711</v>
      </c>
      <c r="F353">
        <v>70</v>
      </c>
      <c r="G353">
        <v>57</v>
      </c>
      <c r="H353">
        <v>83</v>
      </c>
      <c r="I353" s="3">
        <f t="shared" si="82"/>
        <v>-6.1904761904761907E-2</v>
      </c>
      <c r="J353">
        <f t="shared" si="77"/>
        <v>242</v>
      </c>
      <c r="K353">
        <f t="shared" si="78"/>
        <v>272</v>
      </c>
      <c r="L353">
        <f t="shared" si="79"/>
        <v>332</v>
      </c>
      <c r="M353" s="3">
        <f t="shared" si="83"/>
        <v>-0.10638297872340426</v>
      </c>
      <c r="N353" s="3">
        <f t="shared" si="80"/>
        <v>0.32151300236406621</v>
      </c>
    </row>
    <row r="354" spans="1:14" x14ac:dyDescent="0.2">
      <c r="A354" s="2">
        <v>40158</v>
      </c>
      <c r="B354">
        <v>213</v>
      </c>
      <c r="C354">
        <v>204</v>
      </c>
      <c r="D354">
        <v>233</v>
      </c>
      <c r="E354" s="3">
        <f t="shared" si="81"/>
        <v>-3.0769230769230771E-2</v>
      </c>
      <c r="F354">
        <v>63</v>
      </c>
      <c r="G354">
        <v>61</v>
      </c>
      <c r="H354">
        <v>76</v>
      </c>
      <c r="I354" s="3">
        <f t="shared" si="82"/>
        <v>-6.5000000000000002E-2</v>
      </c>
      <c r="J354">
        <f t="shared" si="77"/>
        <v>276</v>
      </c>
      <c r="K354">
        <f t="shared" si="78"/>
        <v>265</v>
      </c>
      <c r="L354">
        <f t="shared" si="79"/>
        <v>309</v>
      </c>
      <c r="M354" s="3">
        <f t="shared" si="83"/>
        <v>-3.8823529411764708E-2</v>
      </c>
      <c r="N354" s="3">
        <f t="shared" si="80"/>
        <v>0.31176470588235294</v>
      </c>
    </row>
    <row r="355" spans="1:14" x14ac:dyDescent="0.2">
      <c r="A355" s="2">
        <v>40151</v>
      </c>
      <c r="B355">
        <v>191</v>
      </c>
      <c r="C355">
        <v>209</v>
      </c>
      <c r="D355">
        <v>221</v>
      </c>
      <c r="E355" s="3">
        <f t="shared" si="81"/>
        <v>-4.8309178743961352E-2</v>
      </c>
      <c r="F355">
        <v>80</v>
      </c>
      <c r="G355">
        <v>56</v>
      </c>
      <c r="H355">
        <v>71</v>
      </c>
      <c r="I355" s="3">
        <f t="shared" si="82"/>
        <v>4.3478260869565216E-2</v>
      </c>
      <c r="J355">
        <f t="shared" si="77"/>
        <v>271</v>
      </c>
      <c r="K355">
        <f t="shared" si="78"/>
        <v>265</v>
      </c>
      <c r="L355">
        <f t="shared" si="79"/>
        <v>292</v>
      </c>
      <c r="M355" s="3">
        <f t="shared" si="83"/>
        <v>-2.5362318840579712E-2</v>
      </c>
      <c r="N355" s="3">
        <f t="shared" si="80"/>
        <v>0.32004830917874394</v>
      </c>
    </row>
    <row r="356" spans="1:14" x14ac:dyDescent="0.2">
      <c r="A356" s="2">
        <v>40144</v>
      </c>
      <c r="B356">
        <v>207</v>
      </c>
      <c r="C356">
        <v>196</v>
      </c>
      <c r="D356">
        <v>215</v>
      </c>
      <c r="E356" s="3">
        <f t="shared" si="81"/>
        <v>-1.2944983818770227E-2</v>
      </c>
      <c r="F356">
        <v>69</v>
      </c>
      <c r="G356">
        <v>59</v>
      </c>
      <c r="H356">
        <v>83</v>
      </c>
      <c r="I356" s="3">
        <f t="shared" si="82"/>
        <v>-6.6350710900473939E-2</v>
      </c>
      <c r="J356">
        <f t="shared" si="77"/>
        <v>276</v>
      </c>
      <c r="K356">
        <f t="shared" si="78"/>
        <v>255</v>
      </c>
      <c r="L356">
        <f t="shared" si="79"/>
        <v>298</v>
      </c>
      <c r="M356" s="3">
        <f t="shared" si="83"/>
        <v>-2.6537997587454766E-2</v>
      </c>
      <c r="N356" s="3">
        <f t="shared" si="80"/>
        <v>0.30759951749095293</v>
      </c>
    </row>
    <row r="357" spans="1:14" x14ac:dyDescent="0.2">
      <c r="A357" s="2">
        <v>40137</v>
      </c>
      <c r="B357">
        <v>229</v>
      </c>
      <c r="C357">
        <v>193</v>
      </c>
      <c r="D357">
        <v>224</v>
      </c>
      <c r="E357" s="3">
        <f t="shared" si="81"/>
        <v>7.7399380804953561E-3</v>
      </c>
      <c r="F357">
        <v>82</v>
      </c>
      <c r="G357">
        <v>60</v>
      </c>
      <c r="H357">
        <v>76</v>
      </c>
      <c r="I357" s="3">
        <f t="shared" si="82"/>
        <v>2.7522935779816515E-2</v>
      </c>
      <c r="J357">
        <f t="shared" si="77"/>
        <v>311</v>
      </c>
      <c r="K357">
        <f t="shared" si="78"/>
        <v>253</v>
      </c>
      <c r="L357">
        <f t="shared" si="79"/>
        <v>300</v>
      </c>
      <c r="M357" s="3">
        <f t="shared" si="83"/>
        <v>1.2731481481481481E-2</v>
      </c>
      <c r="N357" s="3">
        <f t="shared" si="80"/>
        <v>0.29282407407407407</v>
      </c>
    </row>
    <row r="358" spans="1:14" x14ac:dyDescent="0.2">
      <c r="A358" s="2">
        <v>40130</v>
      </c>
      <c r="B358">
        <v>230</v>
      </c>
      <c r="C358">
        <v>198</v>
      </c>
      <c r="D358">
        <v>206</v>
      </c>
      <c r="E358" s="3">
        <f t="shared" si="81"/>
        <v>3.7854889589905363E-2</v>
      </c>
      <c r="F358">
        <v>86</v>
      </c>
      <c r="G358">
        <v>54</v>
      </c>
      <c r="H358">
        <v>71</v>
      </c>
      <c r="I358" s="3">
        <f t="shared" si="82"/>
        <v>7.1090047393364927E-2</v>
      </c>
      <c r="J358">
        <f t="shared" si="77"/>
        <v>316</v>
      </c>
      <c r="K358">
        <f t="shared" si="78"/>
        <v>252</v>
      </c>
      <c r="L358">
        <f t="shared" si="79"/>
        <v>277</v>
      </c>
      <c r="M358" s="3">
        <f t="shared" si="83"/>
        <v>4.6153846153846156E-2</v>
      </c>
      <c r="N358" s="3">
        <f t="shared" si="80"/>
        <v>0.29822485207100591</v>
      </c>
    </row>
    <row r="359" spans="1:14" x14ac:dyDescent="0.2">
      <c r="A359" s="2">
        <v>40123</v>
      </c>
      <c r="B359">
        <v>248</v>
      </c>
      <c r="C359">
        <v>193</v>
      </c>
      <c r="D359">
        <v>214</v>
      </c>
      <c r="E359" s="3">
        <f t="shared" si="81"/>
        <v>5.1908396946564885E-2</v>
      </c>
      <c r="F359">
        <v>93</v>
      </c>
      <c r="G359">
        <v>67</v>
      </c>
      <c r="H359">
        <v>55</v>
      </c>
      <c r="I359" s="3">
        <f t="shared" si="82"/>
        <v>0.17674418604651163</v>
      </c>
      <c r="J359">
        <f t="shared" si="77"/>
        <v>341</v>
      </c>
      <c r="K359">
        <f t="shared" si="78"/>
        <v>260</v>
      </c>
      <c r="L359">
        <f t="shared" si="79"/>
        <v>269</v>
      </c>
      <c r="M359" s="3">
        <f t="shared" si="83"/>
        <v>8.2758620689655171E-2</v>
      </c>
      <c r="N359" s="3">
        <f t="shared" si="80"/>
        <v>0.2988505747126437</v>
      </c>
    </row>
    <row r="360" spans="1:14" x14ac:dyDescent="0.2">
      <c r="A360" s="2">
        <v>40116</v>
      </c>
      <c r="B360">
        <v>245</v>
      </c>
      <c r="C360">
        <v>174</v>
      </c>
      <c r="D360">
        <v>194</v>
      </c>
      <c r="E360" s="3">
        <f t="shared" si="81"/>
        <v>8.3197389885807507E-2</v>
      </c>
      <c r="F360">
        <v>88</v>
      </c>
      <c r="G360">
        <v>55</v>
      </c>
      <c r="H360">
        <v>64</v>
      </c>
      <c r="I360" s="3">
        <f t="shared" si="82"/>
        <v>0.11594202898550725</v>
      </c>
      <c r="J360">
        <f t="shared" si="77"/>
        <v>333</v>
      </c>
      <c r="K360">
        <f t="shared" si="78"/>
        <v>229</v>
      </c>
      <c r="L360">
        <f t="shared" si="79"/>
        <v>258</v>
      </c>
      <c r="M360" s="3">
        <f t="shared" si="83"/>
        <v>9.1463414634146339E-2</v>
      </c>
      <c r="N360" s="3">
        <f t="shared" si="80"/>
        <v>0.27926829268292686</v>
      </c>
    </row>
    <row r="361" spans="1:14" x14ac:dyDescent="0.2">
      <c r="A361" s="2">
        <v>40109</v>
      </c>
      <c r="B361">
        <v>218</v>
      </c>
      <c r="C361">
        <v>171</v>
      </c>
      <c r="D361">
        <v>218</v>
      </c>
      <c r="E361" s="3">
        <f t="shared" si="81"/>
        <v>0</v>
      </c>
      <c r="F361">
        <v>76</v>
      </c>
      <c r="G361">
        <v>61</v>
      </c>
      <c r="H361">
        <v>69</v>
      </c>
      <c r="I361" s="3">
        <f t="shared" si="82"/>
        <v>3.3980582524271843E-2</v>
      </c>
      <c r="J361">
        <f t="shared" si="77"/>
        <v>294</v>
      </c>
      <c r="K361">
        <f t="shared" si="78"/>
        <v>232</v>
      </c>
      <c r="L361">
        <f t="shared" si="79"/>
        <v>287</v>
      </c>
      <c r="M361" s="3">
        <f t="shared" si="83"/>
        <v>8.6100861008610082E-3</v>
      </c>
      <c r="N361" s="3">
        <f t="shared" si="80"/>
        <v>0.28536285362853631</v>
      </c>
    </row>
    <row r="362" spans="1:14" x14ac:dyDescent="0.2">
      <c r="A362" s="2">
        <v>40102</v>
      </c>
      <c r="B362">
        <v>205</v>
      </c>
      <c r="C362">
        <v>181</v>
      </c>
      <c r="D362">
        <v>223</v>
      </c>
      <c r="E362" s="3">
        <f t="shared" si="81"/>
        <v>-2.9556650246305417E-2</v>
      </c>
      <c r="F362">
        <v>80</v>
      </c>
      <c r="G362">
        <v>62</v>
      </c>
      <c r="H362">
        <v>71</v>
      </c>
      <c r="I362" s="3">
        <f t="shared" si="82"/>
        <v>4.2253521126760563E-2</v>
      </c>
      <c r="J362">
        <f t="shared" si="77"/>
        <v>285</v>
      </c>
      <c r="K362">
        <f t="shared" si="78"/>
        <v>243</v>
      </c>
      <c r="L362">
        <f t="shared" si="79"/>
        <v>294</v>
      </c>
      <c r="M362" s="3">
        <f t="shared" si="83"/>
        <v>-1.0948905109489052E-2</v>
      </c>
      <c r="N362" s="3">
        <f t="shared" si="80"/>
        <v>0.29562043795620441</v>
      </c>
    </row>
    <row r="363" spans="1:14" x14ac:dyDescent="0.2">
      <c r="A363" s="2">
        <v>40095</v>
      </c>
      <c r="B363">
        <v>240</v>
      </c>
      <c r="C363">
        <v>173</v>
      </c>
      <c r="D363">
        <v>225</v>
      </c>
      <c r="E363" s="3">
        <f t="shared" si="81"/>
        <v>2.3510971786833857E-2</v>
      </c>
      <c r="F363">
        <v>81</v>
      </c>
      <c r="G363">
        <v>62</v>
      </c>
      <c r="H363">
        <v>69</v>
      </c>
      <c r="I363" s="3">
        <f t="shared" si="82"/>
        <v>5.6603773584905662E-2</v>
      </c>
      <c r="J363">
        <f t="shared" si="77"/>
        <v>321</v>
      </c>
      <c r="K363">
        <f t="shared" si="78"/>
        <v>235</v>
      </c>
      <c r="L363">
        <f t="shared" si="79"/>
        <v>294</v>
      </c>
      <c r="M363" s="3">
        <f t="shared" si="83"/>
        <v>3.1764705882352938E-2</v>
      </c>
      <c r="N363" s="3">
        <f t="shared" si="80"/>
        <v>0.27647058823529413</v>
      </c>
    </row>
    <row r="364" spans="1:14" x14ac:dyDescent="0.2">
      <c r="A364" s="2">
        <v>40088</v>
      </c>
      <c r="B364">
        <v>262</v>
      </c>
      <c r="C364">
        <v>192</v>
      </c>
      <c r="D364">
        <v>203</v>
      </c>
      <c r="E364" s="3">
        <f t="shared" si="81"/>
        <v>8.9802130898021304E-2</v>
      </c>
      <c r="F364">
        <v>99</v>
      </c>
      <c r="G364">
        <v>61</v>
      </c>
      <c r="H364">
        <v>73</v>
      </c>
      <c r="I364" s="3">
        <f t="shared" si="82"/>
        <v>0.11158798283261803</v>
      </c>
      <c r="J364">
        <f t="shared" si="77"/>
        <v>361</v>
      </c>
      <c r="K364">
        <f t="shared" si="78"/>
        <v>253</v>
      </c>
      <c r="L364">
        <f t="shared" si="79"/>
        <v>276</v>
      </c>
      <c r="M364" s="3">
        <f t="shared" si="83"/>
        <v>9.5505617977528087E-2</v>
      </c>
      <c r="N364" s="3">
        <f t="shared" si="80"/>
        <v>0.28426966292134831</v>
      </c>
    </row>
    <row r="365" spans="1:14" x14ac:dyDescent="0.2">
      <c r="A365" s="2">
        <v>40081</v>
      </c>
      <c r="B365">
        <v>263</v>
      </c>
      <c r="C365">
        <v>174</v>
      </c>
      <c r="D365">
        <v>214</v>
      </c>
      <c r="E365" s="3">
        <f t="shared" si="81"/>
        <v>7.5268817204301078E-2</v>
      </c>
      <c r="F365">
        <v>87</v>
      </c>
      <c r="G365">
        <v>50</v>
      </c>
      <c r="H365">
        <v>73</v>
      </c>
      <c r="I365" s="3">
        <f t="shared" si="82"/>
        <v>6.6666666666666666E-2</v>
      </c>
      <c r="J365">
        <f t="shared" si="77"/>
        <v>350</v>
      </c>
      <c r="K365">
        <f t="shared" si="78"/>
        <v>224</v>
      </c>
      <c r="L365">
        <f t="shared" si="79"/>
        <v>287</v>
      </c>
      <c r="M365" s="3">
        <f t="shared" si="83"/>
        <v>7.3170731707317069E-2</v>
      </c>
      <c r="N365" s="3">
        <f t="shared" si="80"/>
        <v>0.26016260162601629</v>
      </c>
    </row>
    <row r="366" spans="1:14" x14ac:dyDescent="0.2">
      <c r="A366" s="2">
        <v>40074</v>
      </c>
      <c r="B366">
        <v>225</v>
      </c>
      <c r="C366">
        <v>179</v>
      </c>
      <c r="D366">
        <v>232</v>
      </c>
      <c r="E366" s="3">
        <f t="shared" si="81"/>
        <v>-1.10062893081761E-2</v>
      </c>
      <c r="F366">
        <v>78</v>
      </c>
      <c r="G366">
        <v>58</v>
      </c>
      <c r="H366">
        <v>70</v>
      </c>
      <c r="I366" s="3">
        <f t="shared" si="82"/>
        <v>3.8834951456310676E-2</v>
      </c>
      <c r="J366">
        <f t="shared" si="77"/>
        <v>303</v>
      </c>
      <c r="K366">
        <f t="shared" si="78"/>
        <v>237</v>
      </c>
      <c r="L366">
        <f t="shared" si="79"/>
        <v>302</v>
      </c>
      <c r="M366" s="3">
        <f t="shared" si="83"/>
        <v>1.1876484560570072E-3</v>
      </c>
      <c r="N366" s="3">
        <f t="shared" si="80"/>
        <v>0.28147268408551068</v>
      </c>
    </row>
    <row r="367" spans="1:14" x14ac:dyDescent="0.2">
      <c r="A367" s="2">
        <v>40067</v>
      </c>
      <c r="B367">
        <v>223</v>
      </c>
      <c r="C367">
        <v>171</v>
      </c>
      <c r="D367">
        <v>215</v>
      </c>
      <c r="E367" s="3">
        <f t="shared" si="81"/>
        <v>1.3136288998357963E-2</v>
      </c>
      <c r="F367">
        <v>64</v>
      </c>
      <c r="G367">
        <v>57</v>
      </c>
      <c r="H367">
        <v>73</v>
      </c>
      <c r="I367" s="3">
        <f t="shared" si="82"/>
        <v>-4.6391752577319589E-2</v>
      </c>
      <c r="J367">
        <f t="shared" si="77"/>
        <v>287</v>
      </c>
      <c r="K367">
        <f t="shared" si="78"/>
        <v>228</v>
      </c>
      <c r="L367">
        <f t="shared" si="79"/>
        <v>288</v>
      </c>
      <c r="M367" s="3">
        <f t="shared" si="83"/>
        <v>-1.2453300124533001E-3</v>
      </c>
      <c r="N367" s="3">
        <f t="shared" si="80"/>
        <v>0.28393524283935245</v>
      </c>
    </row>
    <row r="368" spans="1:14" x14ac:dyDescent="0.2">
      <c r="A368" s="2">
        <v>40060</v>
      </c>
      <c r="B368">
        <v>246</v>
      </c>
      <c r="C368">
        <v>179</v>
      </c>
      <c r="D368">
        <v>219</v>
      </c>
      <c r="E368" s="3">
        <f t="shared" si="81"/>
        <v>4.192546583850932E-2</v>
      </c>
      <c r="F368">
        <v>82</v>
      </c>
      <c r="G368">
        <v>50</v>
      </c>
      <c r="H368">
        <v>69</v>
      </c>
      <c r="I368" s="3">
        <f t="shared" si="82"/>
        <v>6.4676616915422883E-2</v>
      </c>
      <c r="J368">
        <f t="shared" si="77"/>
        <v>328</v>
      </c>
      <c r="K368">
        <f t="shared" si="78"/>
        <v>229</v>
      </c>
      <c r="L368">
        <f t="shared" si="79"/>
        <v>288</v>
      </c>
      <c r="M368" s="3">
        <f t="shared" si="83"/>
        <v>4.7337278106508875E-2</v>
      </c>
      <c r="N368" s="3">
        <f t="shared" si="80"/>
        <v>0.2710059171597633</v>
      </c>
    </row>
    <row r="369" spans="1:14" x14ac:dyDescent="0.2">
      <c r="A369" s="2">
        <v>40053</v>
      </c>
      <c r="B369">
        <v>233</v>
      </c>
      <c r="C369">
        <v>166</v>
      </c>
      <c r="D369">
        <v>203</v>
      </c>
      <c r="E369" s="3">
        <f t="shared" si="81"/>
        <v>4.9833887043189369E-2</v>
      </c>
      <c r="F369">
        <v>73</v>
      </c>
      <c r="G369">
        <v>49</v>
      </c>
      <c r="H369">
        <v>74</v>
      </c>
      <c r="I369" s="3">
        <f t="shared" si="82"/>
        <v>-5.1020408163265302E-3</v>
      </c>
      <c r="J369">
        <f t="shared" ref="J369:J400" si="84">B369+F369</f>
        <v>306</v>
      </c>
      <c r="K369">
        <f t="shared" ref="K369:K400" si="85">C369+G369</f>
        <v>215</v>
      </c>
      <c r="L369">
        <f t="shared" ref="L369:L400" si="86">D369+H369</f>
        <v>277</v>
      </c>
      <c r="M369" s="3">
        <f t="shared" si="83"/>
        <v>3.6340852130325813E-2</v>
      </c>
      <c r="N369" s="3">
        <f t="shared" ref="N369:N400" si="87">K369/SUM(J369:L369)</f>
        <v>0.26942355889724312</v>
      </c>
    </row>
    <row r="370" spans="1:14" x14ac:dyDescent="0.2">
      <c r="A370" s="2">
        <v>40046</v>
      </c>
      <c r="B370">
        <v>238</v>
      </c>
      <c r="C370">
        <v>167</v>
      </c>
      <c r="D370">
        <v>194</v>
      </c>
      <c r="E370" s="3">
        <f t="shared" si="81"/>
        <v>7.3455759599332218E-2</v>
      </c>
      <c r="F370">
        <v>81</v>
      </c>
      <c r="G370">
        <v>55</v>
      </c>
      <c r="H370">
        <v>72</v>
      </c>
      <c r="I370" s="3">
        <f t="shared" si="82"/>
        <v>4.3269230769230768E-2</v>
      </c>
      <c r="J370">
        <f t="shared" si="84"/>
        <v>319</v>
      </c>
      <c r="K370">
        <f t="shared" si="85"/>
        <v>222</v>
      </c>
      <c r="L370">
        <f t="shared" si="86"/>
        <v>266</v>
      </c>
      <c r="M370" s="3">
        <f t="shared" si="83"/>
        <v>6.5675340768277565E-2</v>
      </c>
      <c r="N370" s="3">
        <f t="shared" si="87"/>
        <v>0.27509293680297398</v>
      </c>
    </row>
    <row r="371" spans="1:14" x14ac:dyDescent="0.2">
      <c r="A371" s="2">
        <v>40039</v>
      </c>
      <c r="B371">
        <v>233</v>
      </c>
      <c r="C371">
        <v>150</v>
      </c>
      <c r="D371">
        <v>223</v>
      </c>
      <c r="E371" s="3">
        <f t="shared" si="81"/>
        <v>1.65016501650165E-2</v>
      </c>
      <c r="F371">
        <v>75</v>
      </c>
      <c r="G371">
        <v>60</v>
      </c>
      <c r="H371">
        <v>68</v>
      </c>
      <c r="I371" s="3">
        <f t="shared" si="82"/>
        <v>3.4482758620689655E-2</v>
      </c>
      <c r="J371">
        <f t="shared" si="84"/>
        <v>308</v>
      </c>
      <c r="K371">
        <f t="shared" si="85"/>
        <v>210</v>
      </c>
      <c r="L371">
        <f t="shared" si="86"/>
        <v>291</v>
      </c>
      <c r="M371" s="3">
        <f t="shared" si="83"/>
        <v>2.1013597033374538E-2</v>
      </c>
      <c r="N371" s="3">
        <f t="shared" si="87"/>
        <v>0.25957972805933249</v>
      </c>
    </row>
    <row r="372" spans="1:14" x14ac:dyDescent="0.2">
      <c r="A372" s="2">
        <v>40032</v>
      </c>
      <c r="B372">
        <v>204</v>
      </c>
      <c r="C372">
        <v>168</v>
      </c>
      <c r="D372">
        <v>203</v>
      </c>
      <c r="E372" s="3">
        <f t="shared" si="81"/>
        <v>1.7391304347826088E-3</v>
      </c>
      <c r="F372">
        <v>68</v>
      </c>
      <c r="G372">
        <v>60</v>
      </c>
      <c r="H372">
        <v>71</v>
      </c>
      <c r="I372" s="3">
        <f t="shared" si="82"/>
        <v>-1.507537688442211E-2</v>
      </c>
      <c r="J372">
        <f t="shared" si="84"/>
        <v>272</v>
      </c>
      <c r="K372">
        <f t="shared" si="85"/>
        <v>228</v>
      </c>
      <c r="L372">
        <f t="shared" si="86"/>
        <v>274</v>
      </c>
      <c r="M372" s="3">
        <f t="shared" si="83"/>
        <v>-2.5839793281653748E-3</v>
      </c>
      <c r="N372" s="3">
        <f t="shared" si="87"/>
        <v>0.29457364341085274</v>
      </c>
    </row>
    <row r="373" spans="1:14" x14ac:dyDescent="0.2">
      <c r="A373" s="2">
        <v>40025</v>
      </c>
      <c r="B373">
        <v>194</v>
      </c>
      <c r="C373">
        <v>170</v>
      </c>
      <c r="D373">
        <v>214</v>
      </c>
      <c r="E373" s="3">
        <f t="shared" si="81"/>
        <v>-3.4602076124567477E-2</v>
      </c>
      <c r="F373">
        <v>59</v>
      </c>
      <c r="G373">
        <v>48</v>
      </c>
      <c r="H373">
        <v>68</v>
      </c>
      <c r="I373" s="3">
        <f t="shared" si="82"/>
        <v>-5.1428571428571428E-2</v>
      </c>
      <c r="J373">
        <f t="shared" si="84"/>
        <v>253</v>
      </c>
      <c r="K373">
        <f t="shared" si="85"/>
        <v>218</v>
      </c>
      <c r="L373">
        <f t="shared" si="86"/>
        <v>282</v>
      </c>
      <c r="M373" s="3">
        <f t="shared" si="83"/>
        <v>-3.851261620185923E-2</v>
      </c>
      <c r="N373" s="3">
        <f t="shared" si="87"/>
        <v>0.28950863213811423</v>
      </c>
    </row>
    <row r="374" spans="1:14" x14ac:dyDescent="0.2">
      <c r="A374" s="2">
        <v>40018</v>
      </c>
      <c r="B374">
        <v>213</v>
      </c>
      <c r="C374">
        <v>172</v>
      </c>
      <c r="D374">
        <v>197</v>
      </c>
      <c r="E374" s="3">
        <f t="shared" si="81"/>
        <v>2.7491408934707903E-2</v>
      </c>
      <c r="F374">
        <v>57</v>
      </c>
      <c r="G374">
        <v>48</v>
      </c>
      <c r="H374">
        <v>75</v>
      </c>
      <c r="I374" s="3">
        <f t="shared" si="82"/>
        <v>-0.1</v>
      </c>
      <c r="J374">
        <f t="shared" si="84"/>
        <v>270</v>
      </c>
      <c r="K374">
        <f t="shared" si="85"/>
        <v>220</v>
      </c>
      <c r="L374">
        <f t="shared" si="86"/>
        <v>272</v>
      </c>
      <c r="M374" s="3">
        <f t="shared" si="83"/>
        <v>-2.6246719160104987E-3</v>
      </c>
      <c r="N374" s="3">
        <f t="shared" si="87"/>
        <v>0.28871391076115488</v>
      </c>
    </row>
    <row r="375" spans="1:14" x14ac:dyDescent="0.2">
      <c r="A375" s="2">
        <v>40011</v>
      </c>
      <c r="B375">
        <v>224</v>
      </c>
      <c r="C375">
        <v>174</v>
      </c>
      <c r="D375">
        <v>200</v>
      </c>
      <c r="E375" s="3">
        <f t="shared" si="81"/>
        <v>4.0133779264214048E-2</v>
      </c>
      <c r="F375">
        <v>57</v>
      </c>
      <c r="G375">
        <v>54</v>
      </c>
      <c r="H375">
        <v>73</v>
      </c>
      <c r="I375" s="3">
        <f t="shared" si="82"/>
        <v>-8.6956521739130432E-2</v>
      </c>
      <c r="J375">
        <f t="shared" si="84"/>
        <v>281</v>
      </c>
      <c r="K375">
        <f t="shared" si="85"/>
        <v>228</v>
      </c>
      <c r="L375">
        <f t="shared" si="86"/>
        <v>273</v>
      </c>
      <c r="M375" s="3">
        <f t="shared" si="83"/>
        <v>1.0230179028132993E-2</v>
      </c>
      <c r="N375" s="3">
        <f t="shared" si="87"/>
        <v>0.2915601023017903</v>
      </c>
    </row>
    <row r="376" spans="1:14" x14ac:dyDescent="0.2">
      <c r="A376" s="2">
        <v>40004</v>
      </c>
      <c r="B376">
        <v>214</v>
      </c>
      <c r="C376">
        <v>170</v>
      </c>
      <c r="D376">
        <v>195</v>
      </c>
      <c r="E376" s="3">
        <f t="shared" ref="E376:E408" si="88">(B376-D376)/SUM(B376:D376)</f>
        <v>3.281519861830743E-2</v>
      </c>
      <c r="F376">
        <v>74</v>
      </c>
      <c r="G376">
        <v>69</v>
      </c>
      <c r="H376">
        <v>62</v>
      </c>
      <c r="I376" s="3">
        <f t="shared" ref="I376:I408" si="89">(F376-H376)/SUM(F376:H376)</f>
        <v>5.8536585365853662E-2</v>
      </c>
      <c r="J376">
        <f t="shared" si="84"/>
        <v>288</v>
      </c>
      <c r="K376">
        <f t="shared" si="85"/>
        <v>239</v>
      </c>
      <c r="L376">
        <f t="shared" si="86"/>
        <v>257</v>
      </c>
      <c r="M376" s="3">
        <f t="shared" ref="M376:M408" si="90">(J376-L376)/SUM(J376:L376)</f>
        <v>3.9540816326530615E-2</v>
      </c>
      <c r="N376" s="3">
        <f t="shared" si="87"/>
        <v>0.30484693877551022</v>
      </c>
    </row>
    <row r="377" spans="1:14" x14ac:dyDescent="0.2">
      <c r="A377" s="2">
        <v>39997</v>
      </c>
      <c r="B377">
        <v>183</v>
      </c>
      <c r="C377">
        <v>174</v>
      </c>
      <c r="D377">
        <v>197</v>
      </c>
      <c r="E377" s="3">
        <f t="shared" si="88"/>
        <v>-2.5270758122743681E-2</v>
      </c>
      <c r="F377">
        <v>59</v>
      </c>
      <c r="G377">
        <v>66</v>
      </c>
      <c r="H377">
        <v>74</v>
      </c>
      <c r="I377" s="3">
        <f t="shared" si="89"/>
        <v>-7.5376884422110546E-2</v>
      </c>
      <c r="J377">
        <f t="shared" si="84"/>
        <v>242</v>
      </c>
      <c r="K377">
        <f t="shared" si="85"/>
        <v>240</v>
      </c>
      <c r="L377">
        <f t="shared" si="86"/>
        <v>271</v>
      </c>
      <c r="M377" s="3">
        <f t="shared" si="90"/>
        <v>-3.851261620185923E-2</v>
      </c>
      <c r="N377" s="3">
        <f t="shared" si="87"/>
        <v>0.31872509960159362</v>
      </c>
    </row>
    <row r="378" spans="1:14" x14ac:dyDescent="0.2">
      <c r="A378" s="2">
        <v>39990</v>
      </c>
      <c r="B378">
        <v>204</v>
      </c>
      <c r="C378">
        <v>181</v>
      </c>
      <c r="D378">
        <v>209</v>
      </c>
      <c r="E378" s="3">
        <f t="shared" si="88"/>
        <v>-8.4175084175084174E-3</v>
      </c>
      <c r="F378">
        <v>65</v>
      </c>
      <c r="G378">
        <v>64</v>
      </c>
      <c r="H378">
        <v>61</v>
      </c>
      <c r="I378" s="3">
        <f t="shared" si="89"/>
        <v>2.1052631578947368E-2</v>
      </c>
      <c r="J378">
        <f t="shared" si="84"/>
        <v>269</v>
      </c>
      <c r="K378">
        <f t="shared" si="85"/>
        <v>245</v>
      </c>
      <c r="L378">
        <f t="shared" si="86"/>
        <v>270</v>
      </c>
      <c r="M378" s="3">
        <f t="shared" si="90"/>
        <v>-1.2755102040816326E-3</v>
      </c>
      <c r="N378" s="3">
        <f t="shared" si="87"/>
        <v>0.3125</v>
      </c>
    </row>
    <row r="379" spans="1:14" x14ac:dyDescent="0.2">
      <c r="A379" s="2">
        <v>39983</v>
      </c>
      <c r="B379">
        <v>208</v>
      </c>
      <c r="C379">
        <v>184</v>
      </c>
      <c r="D379">
        <v>198</v>
      </c>
      <c r="E379" s="3">
        <f t="shared" si="88"/>
        <v>1.6949152542372881E-2</v>
      </c>
      <c r="F379">
        <v>63</v>
      </c>
      <c r="G379">
        <v>58</v>
      </c>
      <c r="H379">
        <v>78</v>
      </c>
      <c r="I379" s="3">
        <f t="shared" si="89"/>
        <v>-7.5376884422110546E-2</v>
      </c>
      <c r="J379">
        <f t="shared" si="84"/>
        <v>271</v>
      </c>
      <c r="K379">
        <f t="shared" si="85"/>
        <v>242</v>
      </c>
      <c r="L379">
        <f t="shared" si="86"/>
        <v>276</v>
      </c>
      <c r="M379" s="3">
        <f t="shared" si="90"/>
        <v>-6.3371356147021544E-3</v>
      </c>
      <c r="N379" s="3">
        <f t="shared" si="87"/>
        <v>0.30671736375158426</v>
      </c>
    </row>
    <row r="380" spans="1:14" x14ac:dyDescent="0.2">
      <c r="A380" s="2">
        <v>39976</v>
      </c>
      <c r="B380">
        <v>181</v>
      </c>
      <c r="C380">
        <v>148</v>
      </c>
      <c r="D380">
        <v>236</v>
      </c>
      <c r="E380" s="3">
        <f t="shared" si="88"/>
        <v>-9.7345132743362831E-2</v>
      </c>
      <c r="F380">
        <v>49</v>
      </c>
      <c r="G380">
        <v>44</v>
      </c>
      <c r="H380">
        <v>82</v>
      </c>
      <c r="I380" s="3">
        <f t="shared" si="89"/>
        <v>-0.18857142857142858</v>
      </c>
      <c r="J380">
        <f t="shared" si="84"/>
        <v>230</v>
      </c>
      <c r="K380">
        <f t="shared" si="85"/>
        <v>192</v>
      </c>
      <c r="L380">
        <f t="shared" si="86"/>
        <v>318</v>
      </c>
      <c r="M380" s="3">
        <f t="shared" si="90"/>
        <v>-0.11891891891891893</v>
      </c>
      <c r="N380" s="3">
        <f t="shared" si="87"/>
        <v>0.25945945945945947</v>
      </c>
    </row>
    <row r="381" spans="1:14" x14ac:dyDescent="0.2">
      <c r="A381" s="2">
        <v>39969</v>
      </c>
      <c r="B381">
        <v>196</v>
      </c>
      <c r="C381">
        <v>165</v>
      </c>
      <c r="D381">
        <v>222</v>
      </c>
      <c r="E381" s="3">
        <f t="shared" si="88"/>
        <v>-4.4596912521440824E-2</v>
      </c>
      <c r="F381">
        <v>55</v>
      </c>
      <c r="G381">
        <v>56</v>
      </c>
      <c r="H381">
        <v>77</v>
      </c>
      <c r="I381" s="3">
        <f t="shared" si="89"/>
        <v>-0.11702127659574468</v>
      </c>
      <c r="J381">
        <f t="shared" si="84"/>
        <v>251</v>
      </c>
      <c r="K381">
        <f t="shared" si="85"/>
        <v>221</v>
      </c>
      <c r="L381">
        <f t="shared" si="86"/>
        <v>299</v>
      </c>
      <c r="M381" s="3">
        <f t="shared" si="90"/>
        <v>-6.2256809338521402E-2</v>
      </c>
      <c r="N381" s="3">
        <f t="shared" si="87"/>
        <v>0.28664072632944226</v>
      </c>
    </row>
    <row r="382" spans="1:14" x14ac:dyDescent="0.2">
      <c r="A382" s="2">
        <v>39962</v>
      </c>
      <c r="B382">
        <v>214</v>
      </c>
      <c r="C382">
        <v>181</v>
      </c>
      <c r="D382">
        <v>213</v>
      </c>
      <c r="E382" s="3">
        <f t="shared" si="88"/>
        <v>1.6447368421052631E-3</v>
      </c>
      <c r="F382">
        <v>51</v>
      </c>
      <c r="G382">
        <v>55</v>
      </c>
      <c r="H382">
        <v>72</v>
      </c>
      <c r="I382" s="3">
        <f t="shared" si="89"/>
        <v>-0.11797752808988764</v>
      </c>
      <c r="J382">
        <f t="shared" si="84"/>
        <v>265</v>
      </c>
      <c r="K382">
        <f t="shared" si="85"/>
        <v>236</v>
      </c>
      <c r="L382">
        <f t="shared" si="86"/>
        <v>285</v>
      </c>
      <c r="M382" s="3">
        <f t="shared" si="90"/>
        <v>-2.5445292620865138E-2</v>
      </c>
      <c r="N382" s="3">
        <f t="shared" si="87"/>
        <v>0.30025445292620867</v>
      </c>
    </row>
    <row r="383" spans="1:14" x14ac:dyDescent="0.2">
      <c r="A383" s="2">
        <v>39955</v>
      </c>
      <c r="B383">
        <v>188</v>
      </c>
      <c r="C383">
        <v>168</v>
      </c>
      <c r="D383">
        <v>198</v>
      </c>
      <c r="E383" s="3">
        <f t="shared" si="88"/>
        <v>-1.8050541516245487E-2</v>
      </c>
      <c r="F383">
        <v>45</v>
      </c>
      <c r="G383">
        <v>42</v>
      </c>
      <c r="H383">
        <v>70</v>
      </c>
      <c r="I383" s="3">
        <f t="shared" si="89"/>
        <v>-0.15923566878980891</v>
      </c>
      <c r="J383">
        <f t="shared" si="84"/>
        <v>233</v>
      </c>
      <c r="K383">
        <f t="shared" si="85"/>
        <v>210</v>
      </c>
      <c r="L383">
        <f t="shared" si="86"/>
        <v>268</v>
      </c>
      <c r="M383" s="3">
        <f t="shared" si="90"/>
        <v>-4.9226441631504921E-2</v>
      </c>
      <c r="N383" s="3">
        <f t="shared" si="87"/>
        <v>0.29535864978902954</v>
      </c>
    </row>
    <row r="384" spans="1:14" x14ac:dyDescent="0.2">
      <c r="A384" s="2">
        <v>39948</v>
      </c>
      <c r="B384">
        <v>209</v>
      </c>
      <c r="C384">
        <v>179</v>
      </c>
      <c r="D384">
        <v>217</v>
      </c>
      <c r="E384" s="3">
        <f t="shared" si="88"/>
        <v>-1.3223140495867768E-2</v>
      </c>
      <c r="F384">
        <v>61</v>
      </c>
      <c r="G384">
        <v>63</v>
      </c>
      <c r="H384">
        <v>67</v>
      </c>
      <c r="I384" s="3">
        <f t="shared" si="89"/>
        <v>-3.1413612565445025E-2</v>
      </c>
      <c r="J384">
        <f t="shared" si="84"/>
        <v>270</v>
      </c>
      <c r="K384">
        <f t="shared" si="85"/>
        <v>242</v>
      </c>
      <c r="L384">
        <f t="shared" si="86"/>
        <v>284</v>
      </c>
      <c r="M384" s="3">
        <f t="shared" si="90"/>
        <v>-1.7587939698492462E-2</v>
      </c>
      <c r="N384" s="3">
        <f t="shared" si="87"/>
        <v>0.30402010050251255</v>
      </c>
    </row>
    <row r="385" spans="1:14" x14ac:dyDescent="0.2">
      <c r="A385" s="2">
        <v>39941</v>
      </c>
      <c r="B385">
        <v>215</v>
      </c>
      <c r="C385">
        <v>198</v>
      </c>
      <c r="D385">
        <v>200</v>
      </c>
      <c r="E385" s="3">
        <f t="shared" si="88"/>
        <v>2.4469820554649267E-2</v>
      </c>
      <c r="F385">
        <v>72</v>
      </c>
      <c r="G385">
        <v>69</v>
      </c>
      <c r="H385">
        <v>74</v>
      </c>
      <c r="I385" s="3">
        <f t="shared" si="89"/>
        <v>-9.3023255813953487E-3</v>
      </c>
      <c r="J385">
        <f t="shared" si="84"/>
        <v>287</v>
      </c>
      <c r="K385">
        <f t="shared" si="85"/>
        <v>267</v>
      </c>
      <c r="L385">
        <f t="shared" si="86"/>
        <v>274</v>
      </c>
      <c r="M385" s="3">
        <f t="shared" si="90"/>
        <v>1.570048309178744E-2</v>
      </c>
      <c r="N385" s="3">
        <f t="shared" si="87"/>
        <v>0.32246376811594202</v>
      </c>
    </row>
    <row r="386" spans="1:14" x14ac:dyDescent="0.2">
      <c r="A386" s="2">
        <v>39934</v>
      </c>
      <c r="B386">
        <v>189</v>
      </c>
      <c r="C386">
        <v>182</v>
      </c>
      <c r="D386">
        <v>201</v>
      </c>
      <c r="E386" s="3">
        <f t="shared" si="88"/>
        <v>-2.097902097902098E-2</v>
      </c>
      <c r="F386">
        <v>45</v>
      </c>
      <c r="G386">
        <v>63</v>
      </c>
      <c r="H386">
        <v>80</v>
      </c>
      <c r="I386" s="3">
        <f t="shared" si="89"/>
        <v>-0.18617021276595744</v>
      </c>
      <c r="J386">
        <f t="shared" si="84"/>
        <v>234</v>
      </c>
      <c r="K386">
        <f t="shared" si="85"/>
        <v>245</v>
      </c>
      <c r="L386">
        <f t="shared" si="86"/>
        <v>281</v>
      </c>
      <c r="M386" s="3">
        <f t="shared" si="90"/>
        <v>-6.1842105263157893E-2</v>
      </c>
      <c r="N386" s="3">
        <f t="shared" si="87"/>
        <v>0.32236842105263158</v>
      </c>
    </row>
    <row r="387" spans="1:14" x14ac:dyDescent="0.2">
      <c r="A387" s="2">
        <v>39927</v>
      </c>
      <c r="B387">
        <v>205</v>
      </c>
      <c r="C387">
        <v>187</v>
      </c>
      <c r="D387">
        <v>201</v>
      </c>
      <c r="E387" s="3">
        <f t="shared" si="88"/>
        <v>6.7453625632377737E-3</v>
      </c>
      <c r="F387">
        <v>59</v>
      </c>
      <c r="G387">
        <v>79</v>
      </c>
      <c r="H387">
        <v>71</v>
      </c>
      <c r="I387" s="3">
        <f t="shared" si="89"/>
        <v>-5.7416267942583733E-2</v>
      </c>
      <c r="J387">
        <f t="shared" si="84"/>
        <v>264</v>
      </c>
      <c r="K387">
        <f t="shared" si="85"/>
        <v>266</v>
      </c>
      <c r="L387">
        <f t="shared" si="86"/>
        <v>272</v>
      </c>
      <c r="M387" s="3">
        <f t="shared" si="90"/>
        <v>-9.9750623441396506E-3</v>
      </c>
      <c r="N387" s="3">
        <f t="shared" si="87"/>
        <v>0.33167082294264338</v>
      </c>
    </row>
    <row r="388" spans="1:14" x14ac:dyDescent="0.2">
      <c r="A388" s="2">
        <v>39920</v>
      </c>
      <c r="B388">
        <v>210</v>
      </c>
      <c r="C388">
        <v>199</v>
      </c>
      <c r="D388">
        <v>192</v>
      </c>
      <c r="E388" s="3">
        <f t="shared" si="88"/>
        <v>2.9950083194675542E-2</v>
      </c>
      <c r="F388">
        <v>62</v>
      </c>
      <c r="G388">
        <v>59</v>
      </c>
      <c r="H388">
        <v>67</v>
      </c>
      <c r="I388" s="3">
        <f t="shared" si="89"/>
        <v>-2.6595744680851064E-2</v>
      </c>
      <c r="J388">
        <f t="shared" si="84"/>
        <v>272</v>
      </c>
      <c r="K388">
        <f t="shared" si="85"/>
        <v>258</v>
      </c>
      <c r="L388">
        <f t="shared" si="86"/>
        <v>259</v>
      </c>
      <c r="M388" s="3">
        <f t="shared" si="90"/>
        <v>1.6476552598225603E-2</v>
      </c>
      <c r="N388" s="3">
        <f t="shared" si="87"/>
        <v>0.3269961977186312</v>
      </c>
    </row>
    <row r="389" spans="1:14" x14ac:dyDescent="0.2">
      <c r="A389" s="2">
        <v>39913</v>
      </c>
      <c r="B389">
        <v>218</v>
      </c>
      <c r="C389">
        <v>175</v>
      </c>
      <c r="D389">
        <v>210</v>
      </c>
      <c r="E389" s="3">
        <f t="shared" si="88"/>
        <v>1.3266998341625208E-2</v>
      </c>
      <c r="F389">
        <v>62</v>
      </c>
      <c r="G389">
        <v>57</v>
      </c>
      <c r="H389">
        <v>65</v>
      </c>
      <c r="I389" s="3">
        <f t="shared" si="89"/>
        <v>-1.6304347826086956E-2</v>
      </c>
      <c r="J389">
        <f t="shared" si="84"/>
        <v>280</v>
      </c>
      <c r="K389">
        <f t="shared" si="85"/>
        <v>232</v>
      </c>
      <c r="L389">
        <f t="shared" si="86"/>
        <v>275</v>
      </c>
      <c r="M389" s="3">
        <f t="shared" si="90"/>
        <v>6.3532401524777635E-3</v>
      </c>
      <c r="N389" s="3">
        <f t="shared" si="87"/>
        <v>0.29479034307496821</v>
      </c>
    </row>
    <row r="390" spans="1:14" x14ac:dyDescent="0.2">
      <c r="A390" s="2">
        <v>39906</v>
      </c>
      <c r="B390">
        <v>243</v>
      </c>
      <c r="C390">
        <v>179</v>
      </c>
      <c r="D390">
        <v>201</v>
      </c>
      <c r="E390" s="3">
        <f t="shared" si="88"/>
        <v>6.741573033707865E-2</v>
      </c>
      <c r="F390">
        <v>60</v>
      </c>
      <c r="G390">
        <v>70</v>
      </c>
      <c r="H390">
        <v>67</v>
      </c>
      <c r="I390" s="3">
        <f t="shared" si="89"/>
        <v>-3.553299492385787E-2</v>
      </c>
      <c r="J390">
        <f t="shared" si="84"/>
        <v>303</v>
      </c>
      <c r="K390">
        <f t="shared" si="85"/>
        <v>249</v>
      </c>
      <c r="L390">
        <f t="shared" si="86"/>
        <v>268</v>
      </c>
      <c r="M390" s="3">
        <f t="shared" si="90"/>
        <v>4.2682926829268296E-2</v>
      </c>
      <c r="N390" s="3">
        <f t="shared" si="87"/>
        <v>0.30365853658536585</v>
      </c>
    </row>
    <row r="391" spans="1:14" x14ac:dyDescent="0.2">
      <c r="A391" s="2">
        <v>39899</v>
      </c>
      <c r="B391">
        <v>216</v>
      </c>
      <c r="C391">
        <v>197</v>
      </c>
      <c r="D391">
        <v>201</v>
      </c>
      <c r="E391" s="3">
        <f t="shared" si="88"/>
        <v>2.4429967426710098E-2</v>
      </c>
      <c r="F391">
        <v>65</v>
      </c>
      <c r="G391">
        <v>76</v>
      </c>
      <c r="H391">
        <v>75</v>
      </c>
      <c r="I391" s="3">
        <f t="shared" si="89"/>
        <v>-4.6296296296296294E-2</v>
      </c>
      <c r="J391">
        <f t="shared" si="84"/>
        <v>281</v>
      </c>
      <c r="K391">
        <f t="shared" si="85"/>
        <v>273</v>
      </c>
      <c r="L391">
        <f t="shared" si="86"/>
        <v>276</v>
      </c>
      <c r="M391" s="3">
        <f t="shared" si="90"/>
        <v>6.024096385542169E-3</v>
      </c>
      <c r="N391" s="3">
        <f t="shared" si="87"/>
        <v>0.3289156626506024</v>
      </c>
    </row>
    <row r="392" spans="1:14" x14ac:dyDescent="0.2">
      <c r="A392" s="2">
        <v>39892</v>
      </c>
      <c r="B392">
        <v>239</v>
      </c>
      <c r="C392">
        <v>185</v>
      </c>
      <c r="D392">
        <v>216</v>
      </c>
      <c r="E392" s="3">
        <f t="shared" si="88"/>
        <v>3.5937499999999997E-2</v>
      </c>
      <c r="F392">
        <v>68</v>
      </c>
      <c r="G392">
        <v>73</v>
      </c>
      <c r="H392">
        <v>70</v>
      </c>
      <c r="I392" s="3">
        <f t="shared" si="89"/>
        <v>-9.4786729857819912E-3</v>
      </c>
      <c r="J392">
        <f t="shared" si="84"/>
        <v>307</v>
      </c>
      <c r="K392">
        <f t="shared" si="85"/>
        <v>258</v>
      </c>
      <c r="L392">
        <f t="shared" si="86"/>
        <v>286</v>
      </c>
      <c r="M392" s="3">
        <f t="shared" si="90"/>
        <v>2.4676850763807285E-2</v>
      </c>
      <c r="N392" s="3">
        <f t="shared" si="87"/>
        <v>0.30317273795534666</v>
      </c>
    </row>
    <row r="393" spans="1:14" x14ac:dyDescent="0.2">
      <c r="A393" s="2">
        <v>39885</v>
      </c>
      <c r="B393">
        <v>233</v>
      </c>
      <c r="C393">
        <v>206</v>
      </c>
      <c r="D393">
        <v>214</v>
      </c>
      <c r="E393" s="3">
        <f t="shared" si="88"/>
        <v>2.9096477794793262E-2</v>
      </c>
      <c r="F393">
        <v>72</v>
      </c>
      <c r="G393">
        <v>62</v>
      </c>
      <c r="H393">
        <v>68</v>
      </c>
      <c r="I393" s="3">
        <f t="shared" si="89"/>
        <v>1.9801980198019802E-2</v>
      </c>
      <c r="J393">
        <f t="shared" si="84"/>
        <v>305</v>
      </c>
      <c r="K393">
        <f t="shared" si="85"/>
        <v>268</v>
      </c>
      <c r="L393">
        <f t="shared" si="86"/>
        <v>282</v>
      </c>
      <c r="M393" s="3">
        <f t="shared" si="90"/>
        <v>2.6900584795321637E-2</v>
      </c>
      <c r="N393" s="3">
        <f t="shared" si="87"/>
        <v>0.31345029239766081</v>
      </c>
    </row>
    <row r="394" spans="1:14" x14ac:dyDescent="0.2">
      <c r="A394" s="2">
        <v>39878</v>
      </c>
      <c r="B394">
        <v>218</v>
      </c>
      <c r="C394">
        <v>216</v>
      </c>
      <c r="D394">
        <v>197</v>
      </c>
      <c r="E394" s="3">
        <f t="shared" si="88"/>
        <v>3.328050713153724E-2</v>
      </c>
      <c r="F394">
        <v>79</v>
      </c>
      <c r="G394">
        <v>75</v>
      </c>
      <c r="H394">
        <v>67</v>
      </c>
      <c r="I394" s="3">
        <f t="shared" si="89"/>
        <v>5.4298642533936653E-2</v>
      </c>
      <c r="J394">
        <f t="shared" si="84"/>
        <v>297</v>
      </c>
      <c r="K394">
        <f t="shared" si="85"/>
        <v>291</v>
      </c>
      <c r="L394">
        <f t="shared" si="86"/>
        <v>264</v>
      </c>
      <c r="M394" s="3">
        <f t="shared" si="90"/>
        <v>3.873239436619718E-2</v>
      </c>
      <c r="N394" s="3">
        <f t="shared" si="87"/>
        <v>0.34154929577464788</v>
      </c>
    </row>
    <row r="395" spans="1:14" x14ac:dyDescent="0.2">
      <c r="A395" s="2">
        <v>39871</v>
      </c>
      <c r="B395">
        <v>252</v>
      </c>
      <c r="C395">
        <v>189</v>
      </c>
      <c r="D395">
        <v>186</v>
      </c>
      <c r="E395" s="3">
        <f t="shared" si="88"/>
        <v>0.10526315789473684</v>
      </c>
      <c r="F395">
        <v>71</v>
      </c>
      <c r="G395">
        <v>67</v>
      </c>
      <c r="H395">
        <v>63</v>
      </c>
      <c r="I395" s="3">
        <f t="shared" si="89"/>
        <v>3.9800995024875621E-2</v>
      </c>
      <c r="J395">
        <f t="shared" si="84"/>
        <v>323</v>
      </c>
      <c r="K395">
        <f t="shared" si="85"/>
        <v>256</v>
      </c>
      <c r="L395">
        <f t="shared" si="86"/>
        <v>249</v>
      </c>
      <c r="M395" s="3">
        <f t="shared" si="90"/>
        <v>8.9371980676328497E-2</v>
      </c>
      <c r="N395" s="3">
        <f t="shared" si="87"/>
        <v>0.30917874396135264</v>
      </c>
    </row>
    <row r="396" spans="1:14" x14ac:dyDescent="0.2">
      <c r="A396" s="2">
        <v>39864</v>
      </c>
      <c r="B396">
        <v>207</v>
      </c>
      <c r="C396">
        <v>224</v>
      </c>
      <c r="D396">
        <v>191</v>
      </c>
      <c r="E396" s="3">
        <f t="shared" si="88"/>
        <v>2.5723472668810289E-2</v>
      </c>
      <c r="F396">
        <v>69</v>
      </c>
      <c r="G396">
        <v>65</v>
      </c>
      <c r="H396">
        <v>67</v>
      </c>
      <c r="I396" s="3">
        <f t="shared" si="89"/>
        <v>9.9502487562189053E-3</v>
      </c>
      <c r="J396">
        <f t="shared" si="84"/>
        <v>276</v>
      </c>
      <c r="K396">
        <f t="shared" si="85"/>
        <v>289</v>
      </c>
      <c r="L396">
        <f t="shared" si="86"/>
        <v>258</v>
      </c>
      <c r="M396" s="3">
        <f t="shared" si="90"/>
        <v>2.187120291616039E-2</v>
      </c>
      <c r="N396" s="3">
        <f t="shared" si="87"/>
        <v>0.3511543134872418</v>
      </c>
    </row>
    <row r="397" spans="1:14" x14ac:dyDescent="0.2">
      <c r="A397" s="2">
        <v>39857</v>
      </c>
      <c r="B397">
        <v>247</v>
      </c>
      <c r="C397">
        <v>201</v>
      </c>
      <c r="D397">
        <v>197</v>
      </c>
      <c r="E397" s="3">
        <f t="shared" si="88"/>
        <v>7.7519379844961239E-2</v>
      </c>
      <c r="F397">
        <v>76</v>
      </c>
      <c r="G397">
        <v>65</v>
      </c>
      <c r="H397">
        <v>68</v>
      </c>
      <c r="I397" s="3">
        <f t="shared" si="89"/>
        <v>3.8277511961722487E-2</v>
      </c>
      <c r="J397">
        <f t="shared" si="84"/>
        <v>323</v>
      </c>
      <c r="K397">
        <f t="shared" si="85"/>
        <v>266</v>
      </c>
      <c r="L397">
        <f t="shared" si="86"/>
        <v>265</v>
      </c>
      <c r="M397" s="3">
        <f t="shared" si="90"/>
        <v>6.7915690866510545E-2</v>
      </c>
      <c r="N397" s="3">
        <f t="shared" si="87"/>
        <v>0.31147540983606559</v>
      </c>
    </row>
    <row r="398" spans="1:14" x14ac:dyDescent="0.2">
      <c r="A398" s="2">
        <v>39850</v>
      </c>
      <c r="B398">
        <v>227</v>
      </c>
      <c r="C398">
        <v>216</v>
      </c>
      <c r="D398">
        <v>201</v>
      </c>
      <c r="E398" s="3">
        <f t="shared" si="88"/>
        <v>4.0372670807453416E-2</v>
      </c>
      <c r="F398">
        <v>64</v>
      </c>
      <c r="G398">
        <v>74</v>
      </c>
      <c r="H398">
        <v>68</v>
      </c>
      <c r="I398" s="3">
        <f t="shared" si="89"/>
        <v>-1.9417475728155338E-2</v>
      </c>
      <c r="J398">
        <f t="shared" si="84"/>
        <v>291</v>
      </c>
      <c r="K398">
        <f t="shared" si="85"/>
        <v>290</v>
      </c>
      <c r="L398">
        <f t="shared" si="86"/>
        <v>269</v>
      </c>
      <c r="M398" s="3">
        <f t="shared" si="90"/>
        <v>2.5882352941176471E-2</v>
      </c>
      <c r="N398" s="3">
        <f t="shared" si="87"/>
        <v>0.3411764705882353</v>
      </c>
    </row>
    <row r="399" spans="1:14" x14ac:dyDescent="0.2">
      <c r="A399" s="2">
        <v>39843</v>
      </c>
      <c r="B399">
        <v>236</v>
      </c>
      <c r="C399">
        <v>228</v>
      </c>
      <c r="D399">
        <v>194</v>
      </c>
      <c r="E399" s="3">
        <f t="shared" si="88"/>
        <v>6.3829787234042548E-2</v>
      </c>
      <c r="F399">
        <v>76</v>
      </c>
      <c r="G399">
        <v>60</v>
      </c>
      <c r="H399">
        <v>65</v>
      </c>
      <c r="I399" s="3">
        <f t="shared" si="89"/>
        <v>5.4726368159203981E-2</v>
      </c>
      <c r="J399">
        <f t="shared" si="84"/>
        <v>312</v>
      </c>
      <c r="K399">
        <f t="shared" si="85"/>
        <v>288</v>
      </c>
      <c r="L399">
        <f t="shared" si="86"/>
        <v>259</v>
      </c>
      <c r="M399" s="3">
        <f t="shared" si="90"/>
        <v>6.1699650756693827E-2</v>
      </c>
      <c r="N399" s="3">
        <f t="shared" si="87"/>
        <v>0.33527357392316648</v>
      </c>
    </row>
    <row r="400" spans="1:14" x14ac:dyDescent="0.2">
      <c r="A400" s="2">
        <v>39836</v>
      </c>
      <c r="B400">
        <v>225</v>
      </c>
      <c r="C400">
        <v>214</v>
      </c>
      <c r="D400">
        <v>191</v>
      </c>
      <c r="E400" s="3">
        <f t="shared" si="88"/>
        <v>5.3968253968253971E-2</v>
      </c>
      <c r="F400">
        <v>77</v>
      </c>
      <c r="G400">
        <v>63</v>
      </c>
      <c r="H400">
        <v>56</v>
      </c>
      <c r="I400" s="3">
        <f t="shared" si="89"/>
        <v>0.10714285714285714</v>
      </c>
      <c r="J400">
        <f t="shared" si="84"/>
        <v>302</v>
      </c>
      <c r="K400">
        <f t="shared" si="85"/>
        <v>277</v>
      </c>
      <c r="L400">
        <f t="shared" si="86"/>
        <v>247</v>
      </c>
      <c r="M400" s="3">
        <f t="shared" si="90"/>
        <v>6.6585956416464892E-2</v>
      </c>
      <c r="N400" s="3">
        <f t="shared" si="87"/>
        <v>0.33535108958837773</v>
      </c>
    </row>
    <row r="401" spans="1:14" x14ac:dyDescent="0.2">
      <c r="A401" s="2">
        <v>39829</v>
      </c>
      <c r="B401">
        <v>199</v>
      </c>
      <c r="C401">
        <v>229</v>
      </c>
      <c r="D401">
        <v>195</v>
      </c>
      <c r="E401" s="3">
        <f t="shared" si="88"/>
        <v>6.420545746388443E-3</v>
      </c>
      <c r="F401">
        <v>60</v>
      </c>
      <c r="G401">
        <v>67</v>
      </c>
      <c r="H401">
        <v>76</v>
      </c>
      <c r="I401" s="3">
        <f t="shared" si="89"/>
        <v>-7.8817733990147784E-2</v>
      </c>
      <c r="J401">
        <f t="shared" ref="J401:J432" si="91">B401+F401</f>
        <v>259</v>
      </c>
      <c r="K401">
        <f t="shared" ref="K401:K432" si="92">C401+G401</f>
        <v>296</v>
      </c>
      <c r="L401">
        <f t="shared" ref="L401:L432" si="93">D401+H401</f>
        <v>271</v>
      </c>
      <c r="M401" s="3">
        <f t="shared" si="90"/>
        <v>-1.4527845036319613E-2</v>
      </c>
      <c r="N401" s="3">
        <f t="shared" ref="N401:N432" si="94">K401/SUM(J401:L401)</f>
        <v>0.3583535108958838</v>
      </c>
    </row>
    <row r="402" spans="1:14" x14ac:dyDescent="0.2">
      <c r="A402" s="2">
        <v>39822</v>
      </c>
      <c r="B402">
        <v>200</v>
      </c>
      <c r="C402">
        <v>217</v>
      </c>
      <c r="D402">
        <v>220</v>
      </c>
      <c r="E402" s="3">
        <f t="shared" si="88"/>
        <v>-3.1397174254317109E-2</v>
      </c>
      <c r="F402">
        <v>65</v>
      </c>
      <c r="G402">
        <v>53</v>
      </c>
      <c r="H402">
        <v>80</v>
      </c>
      <c r="I402" s="3">
        <f t="shared" si="89"/>
        <v>-7.575757575757576E-2</v>
      </c>
      <c r="J402">
        <f t="shared" si="91"/>
        <v>265</v>
      </c>
      <c r="K402">
        <f t="shared" si="92"/>
        <v>270</v>
      </c>
      <c r="L402">
        <f t="shared" si="93"/>
        <v>300</v>
      </c>
      <c r="M402" s="3">
        <f t="shared" si="90"/>
        <v>-4.1916167664670656E-2</v>
      </c>
      <c r="N402" s="3">
        <f t="shared" si="94"/>
        <v>0.32335329341317365</v>
      </c>
    </row>
    <row r="403" spans="1:14" x14ac:dyDescent="0.2">
      <c r="A403" s="2">
        <v>39815</v>
      </c>
      <c r="B403">
        <v>159</v>
      </c>
      <c r="C403">
        <v>198</v>
      </c>
      <c r="D403">
        <v>192</v>
      </c>
      <c r="E403" s="3">
        <f t="shared" si="88"/>
        <v>-6.0109289617486336E-2</v>
      </c>
      <c r="F403">
        <v>37</v>
      </c>
      <c r="G403">
        <v>43</v>
      </c>
      <c r="H403">
        <v>65</v>
      </c>
      <c r="I403" s="3">
        <f t="shared" si="89"/>
        <v>-0.19310344827586207</v>
      </c>
      <c r="J403">
        <f t="shared" si="91"/>
        <v>196</v>
      </c>
      <c r="K403">
        <f t="shared" si="92"/>
        <v>241</v>
      </c>
      <c r="L403">
        <f t="shared" si="93"/>
        <v>257</v>
      </c>
      <c r="M403" s="3">
        <f t="shared" si="90"/>
        <v>-8.7896253602305477E-2</v>
      </c>
      <c r="N403" s="3">
        <f t="shared" si="94"/>
        <v>0.3472622478386167</v>
      </c>
    </row>
    <row r="404" spans="1:14" x14ac:dyDescent="0.2">
      <c r="A404" s="2">
        <v>39808</v>
      </c>
      <c r="B404">
        <v>165</v>
      </c>
      <c r="C404">
        <v>174</v>
      </c>
      <c r="D404">
        <v>199</v>
      </c>
      <c r="E404" s="3">
        <f t="shared" si="88"/>
        <v>-6.3197026022304828E-2</v>
      </c>
      <c r="F404">
        <v>37</v>
      </c>
      <c r="G404">
        <v>41</v>
      </c>
      <c r="H404">
        <v>64</v>
      </c>
      <c r="I404" s="3">
        <f t="shared" si="89"/>
        <v>-0.19014084507042253</v>
      </c>
      <c r="J404">
        <f t="shared" si="91"/>
        <v>202</v>
      </c>
      <c r="K404">
        <f t="shared" si="92"/>
        <v>215</v>
      </c>
      <c r="L404">
        <f t="shared" si="93"/>
        <v>263</v>
      </c>
      <c r="M404" s="3">
        <f t="shared" si="90"/>
        <v>-8.9705882352941177E-2</v>
      </c>
      <c r="N404" s="3">
        <f t="shared" si="94"/>
        <v>0.31617647058823528</v>
      </c>
    </row>
    <row r="405" spans="1:14" x14ac:dyDescent="0.2">
      <c r="A405" s="2">
        <v>39801</v>
      </c>
      <c r="B405">
        <v>181</v>
      </c>
      <c r="C405">
        <v>186</v>
      </c>
      <c r="D405">
        <v>211</v>
      </c>
      <c r="E405" s="3">
        <f t="shared" si="88"/>
        <v>-5.1903114186851208E-2</v>
      </c>
      <c r="F405">
        <v>52</v>
      </c>
      <c r="G405">
        <v>49</v>
      </c>
      <c r="H405">
        <v>71</v>
      </c>
      <c r="I405" s="3">
        <f t="shared" si="89"/>
        <v>-0.11046511627906977</v>
      </c>
      <c r="J405">
        <f t="shared" si="91"/>
        <v>233</v>
      </c>
      <c r="K405">
        <f t="shared" si="92"/>
        <v>235</v>
      </c>
      <c r="L405">
        <f t="shared" si="93"/>
        <v>282</v>
      </c>
      <c r="M405" s="3">
        <f t="shared" si="90"/>
        <v>-6.5333333333333327E-2</v>
      </c>
      <c r="N405" s="3">
        <f t="shared" si="94"/>
        <v>0.31333333333333335</v>
      </c>
    </row>
    <row r="406" spans="1:14" x14ac:dyDescent="0.2">
      <c r="A406" s="2">
        <v>39794</v>
      </c>
      <c r="B406">
        <v>161</v>
      </c>
      <c r="C406">
        <v>206</v>
      </c>
      <c r="D406">
        <v>248</v>
      </c>
      <c r="E406" s="3">
        <f t="shared" si="88"/>
        <v>-0.14146341463414633</v>
      </c>
      <c r="F406">
        <v>54</v>
      </c>
      <c r="G406">
        <v>49</v>
      </c>
      <c r="H406">
        <v>78</v>
      </c>
      <c r="I406" s="3">
        <f t="shared" si="89"/>
        <v>-0.13259668508287292</v>
      </c>
      <c r="J406">
        <f t="shared" si="91"/>
        <v>215</v>
      </c>
      <c r="K406">
        <f t="shared" si="92"/>
        <v>255</v>
      </c>
      <c r="L406">
        <f t="shared" si="93"/>
        <v>326</v>
      </c>
      <c r="M406" s="3">
        <f t="shared" si="90"/>
        <v>-0.13944723618090452</v>
      </c>
      <c r="N406" s="3">
        <f t="shared" si="94"/>
        <v>0.32035175879396988</v>
      </c>
    </row>
    <row r="407" spans="1:14" x14ac:dyDescent="0.2">
      <c r="A407" s="2">
        <v>39787</v>
      </c>
      <c r="B407">
        <v>166</v>
      </c>
      <c r="C407">
        <v>197</v>
      </c>
      <c r="D407">
        <v>232</v>
      </c>
      <c r="E407" s="3">
        <f t="shared" si="88"/>
        <v>-0.11092436974789915</v>
      </c>
      <c r="F407">
        <v>59</v>
      </c>
      <c r="G407">
        <v>52</v>
      </c>
      <c r="H407">
        <v>68</v>
      </c>
      <c r="I407" s="3">
        <f t="shared" si="89"/>
        <v>-5.027932960893855E-2</v>
      </c>
      <c r="J407">
        <f t="shared" si="91"/>
        <v>225</v>
      </c>
      <c r="K407">
        <f t="shared" si="92"/>
        <v>249</v>
      </c>
      <c r="L407">
        <f t="shared" si="93"/>
        <v>300</v>
      </c>
      <c r="M407" s="3">
        <f t="shared" si="90"/>
        <v>-9.6899224806201556E-2</v>
      </c>
      <c r="N407" s="3">
        <f t="shared" si="94"/>
        <v>0.32170542635658916</v>
      </c>
    </row>
    <row r="408" spans="1:14" x14ac:dyDescent="0.2">
      <c r="A408" s="2">
        <v>39780</v>
      </c>
      <c r="B408">
        <v>183</v>
      </c>
      <c r="C408">
        <v>201</v>
      </c>
      <c r="D408">
        <v>236</v>
      </c>
      <c r="E408" s="3">
        <f t="shared" si="88"/>
        <v>-8.5483870967741932E-2</v>
      </c>
      <c r="F408">
        <v>56</v>
      </c>
      <c r="G408">
        <v>63</v>
      </c>
      <c r="H408">
        <v>84</v>
      </c>
      <c r="I408" s="3">
        <f t="shared" si="89"/>
        <v>-0.13793103448275862</v>
      </c>
      <c r="J408">
        <f t="shared" si="91"/>
        <v>239</v>
      </c>
      <c r="K408">
        <f t="shared" si="92"/>
        <v>264</v>
      </c>
      <c r="L408">
        <f t="shared" si="93"/>
        <v>320</v>
      </c>
      <c r="M408" s="3">
        <f t="shared" si="90"/>
        <v>-9.8420413122721748E-2</v>
      </c>
      <c r="N408" s="3">
        <f t="shared" si="94"/>
        <v>0.32077764277035237</v>
      </c>
    </row>
    <row r="409" spans="1:14" x14ac:dyDescent="0.2">
      <c r="A409" s="2">
        <v>39773</v>
      </c>
      <c r="B409">
        <v>176</v>
      </c>
      <c r="C409">
        <v>208</v>
      </c>
      <c r="D409">
        <v>231</v>
      </c>
      <c r="E409" s="3">
        <f t="shared" ref="E409:E441" si="95">(B409-D409)/SUM(B409:D409)</f>
        <v>-8.943089430894309E-2</v>
      </c>
      <c r="F409">
        <v>59</v>
      </c>
      <c r="G409">
        <v>58</v>
      </c>
      <c r="H409">
        <v>75</v>
      </c>
      <c r="I409" s="3">
        <f t="shared" ref="I409:I441" si="96">(F409-H409)/SUM(F409:H409)</f>
        <v>-8.3333333333333329E-2</v>
      </c>
      <c r="J409">
        <f t="shared" si="91"/>
        <v>235</v>
      </c>
      <c r="K409">
        <f t="shared" si="92"/>
        <v>266</v>
      </c>
      <c r="L409">
        <f t="shared" si="93"/>
        <v>306</v>
      </c>
      <c r="M409" s="3">
        <f t="shared" ref="M409:M441" si="97">(J409-L409)/SUM(J409:L409)</f>
        <v>-8.7980173482032215E-2</v>
      </c>
      <c r="N409" s="3">
        <f t="shared" si="94"/>
        <v>0.32961586121437425</v>
      </c>
    </row>
    <row r="410" spans="1:14" x14ac:dyDescent="0.2">
      <c r="A410" s="2">
        <v>39766</v>
      </c>
      <c r="B410">
        <v>207</v>
      </c>
      <c r="C410">
        <v>205</v>
      </c>
      <c r="D410">
        <v>218</v>
      </c>
      <c r="E410" s="3">
        <f t="shared" si="95"/>
        <v>-1.7460317460317461E-2</v>
      </c>
      <c r="F410">
        <v>58</v>
      </c>
      <c r="G410">
        <v>59</v>
      </c>
      <c r="H410">
        <v>70</v>
      </c>
      <c r="I410" s="3">
        <f t="shared" si="96"/>
        <v>-6.4171122994652413E-2</v>
      </c>
      <c r="J410">
        <f t="shared" si="91"/>
        <v>265</v>
      </c>
      <c r="K410">
        <f t="shared" si="92"/>
        <v>264</v>
      </c>
      <c r="L410">
        <f t="shared" si="93"/>
        <v>288</v>
      </c>
      <c r="M410" s="3">
        <f t="shared" si="97"/>
        <v>-2.8151774785801713E-2</v>
      </c>
      <c r="N410" s="3">
        <f t="shared" si="94"/>
        <v>0.32313341493268055</v>
      </c>
    </row>
    <row r="411" spans="1:14" x14ac:dyDescent="0.2">
      <c r="A411" s="2">
        <v>39759</v>
      </c>
      <c r="B411">
        <v>211</v>
      </c>
      <c r="C411">
        <v>222</v>
      </c>
      <c r="D411">
        <v>211</v>
      </c>
      <c r="E411" s="3">
        <f t="shared" si="95"/>
        <v>0</v>
      </c>
      <c r="F411">
        <v>59</v>
      </c>
      <c r="G411">
        <v>65</v>
      </c>
      <c r="H411">
        <v>85</v>
      </c>
      <c r="I411" s="3">
        <f t="shared" si="96"/>
        <v>-0.12440191387559808</v>
      </c>
      <c r="J411">
        <f t="shared" si="91"/>
        <v>270</v>
      </c>
      <c r="K411">
        <f t="shared" si="92"/>
        <v>287</v>
      </c>
      <c r="L411">
        <f t="shared" si="93"/>
        <v>296</v>
      </c>
      <c r="M411" s="3">
        <f t="shared" si="97"/>
        <v>-3.048065650644783E-2</v>
      </c>
      <c r="N411" s="3">
        <f t="shared" si="94"/>
        <v>0.33645955451348181</v>
      </c>
    </row>
    <row r="412" spans="1:14" x14ac:dyDescent="0.2">
      <c r="A412" s="2">
        <v>39752</v>
      </c>
      <c r="B412">
        <v>192</v>
      </c>
      <c r="C412">
        <v>214</v>
      </c>
      <c r="D412">
        <v>213</v>
      </c>
      <c r="E412" s="3">
        <f t="shared" si="95"/>
        <v>-3.3925686591276254E-2</v>
      </c>
      <c r="F412">
        <v>53</v>
      </c>
      <c r="G412">
        <v>69</v>
      </c>
      <c r="H412">
        <v>70</v>
      </c>
      <c r="I412" s="3">
        <f t="shared" si="96"/>
        <v>-8.8541666666666671E-2</v>
      </c>
      <c r="J412">
        <f t="shared" si="91"/>
        <v>245</v>
      </c>
      <c r="K412">
        <f t="shared" si="92"/>
        <v>283</v>
      </c>
      <c r="L412">
        <f t="shared" si="93"/>
        <v>283</v>
      </c>
      <c r="M412" s="3">
        <f t="shared" si="97"/>
        <v>-4.6855733662145502E-2</v>
      </c>
      <c r="N412" s="3">
        <f t="shared" si="94"/>
        <v>0.34895191122071517</v>
      </c>
    </row>
    <row r="413" spans="1:14" x14ac:dyDescent="0.2">
      <c r="A413" s="2">
        <v>39745</v>
      </c>
      <c r="B413">
        <v>202</v>
      </c>
      <c r="C413">
        <v>187</v>
      </c>
      <c r="D413">
        <v>226</v>
      </c>
      <c r="E413" s="3">
        <f t="shared" si="95"/>
        <v>-3.9024390243902439E-2</v>
      </c>
      <c r="F413">
        <v>70</v>
      </c>
      <c r="G413">
        <v>52</v>
      </c>
      <c r="H413">
        <v>75</v>
      </c>
      <c r="I413" s="3">
        <f t="shared" si="96"/>
        <v>-2.5380710659898477E-2</v>
      </c>
      <c r="J413">
        <f t="shared" si="91"/>
        <v>272</v>
      </c>
      <c r="K413">
        <f t="shared" si="92"/>
        <v>239</v>
      </c>
      <c r="L413">
        <f t="shared" si="93"/>
        <v>301</v>
      </c>
      <c r="M413" s="3">
        <f t="shared" si="97"/>
        <v>-3.5714285714285712E-2</v>
      </c>
      <c r="N413" s="3">
        <f t="shared" si="94"/>
        <v>0.29433497536945813</v>
      </c>
    </row>
    <row r="414" spans="1:14" x14ac:dyDescent="0.2">
      <c r="A414" s="2">
        <v>39738</v>
      </c>
      <c r="B414">
        <v>193</v>
      </c>
      <c r="C414">
        <v>189</v>
      </c>
      <c r="D414">
        <v>180</v>
      </c>
      <c r="E414" s="3">
        <f t="shared" si="95"/>
        <v>2.3131672597864767E-2</v>
      </c>
      <c r="F414">
        <v>63</v>
      </c>
      <c r="G414">
        <v>52</v>
      </c>
      <c r="H414">
        <v>69</v>
      </c>
      <c r="I414" s="3">
        <f t="shared" si="96"/>
        <v>-3.2608695652173912E-2</v>
      </c>
      <c r="J414">
        <f t="shared" si="91"/>
        <v>256</v>
      </c>
      <c r="K414">
        <f t="shared" si="92"/>
        <v>241</v>
      </c>
      <c r="L414">
        <f t="shared" si="93"/>
        <v>249</v>
      </c>
      <c r="M414" s="3">
        <f t="shared" si="97"/>
        <v>9.3833780160857902E-3</v>
      </c>
      <c r="N414" s="3">
        <f t="shared" si="94"/>
        <v>0.32305630026809651</v>
      </c>
    </row>
    <row r="415" spans="1:14" x14ac:dyDescent="0.2">
      <c r="A415" s="2">
        <v>39731</v>
      </c>
      <c r="B415">
        <v>201</v>
      </c>
      <c r="C415">
        <v>172</v>
      </c>
      <c r="D415">
        <v>204</v>
      </c>
      <c r="E415" s="3">
        <f t="shared" si="95"/>
        <v>-5.1993067590987872E-3</v>
      </c>
      <c r="F415">
        <v>57</v>
      </c>
      <c r="G415">
        <v>54</v>
      </c>
      <c r="H415">
        <v>51</v>
      </c>
      <c r="I415" s="3">
        <f t="shared" si="96"/>
        <v>3.7037037037037035E-2</v>
      </c>
      <c r="J415">
        <f t="shared" si="91"/>
        <v>258</v>
      </c>
      <c r="K415">
        <f t="shared" si="92"/>
        <v>226</v>
      </c>
      <c r="L415">
        <f t="shared" si="93"/>
        <v>255</v>
      </c>
      <c r="M415" s="3">
        <f t="shared" si="97"/>
        <v>4.0595399188092015E-3</v>
      </c>
      <c r="N415" s="3">
        <f t="shared" si="94"/>
        <v>0.30581867388362655</v>
      </c>
    </row>
    <row r="416" spans="1:14" x14ac:dyDescent="0.2">
      <c r="A416" s="2">
        <v>39724</v>
      </c>
      <c r="B416">
        <v>190</v>
      </c>
      <c r="C416">
        <v>187</v>
      </c>
      <c r="D416">
        <v>216</v>
      </c>
      <c r="E416" s="3">
        <f t="shared" si="95"/>
        <v>-4.3844856661045532E-2</v>
      </c>
      <c r="F416">
        <v>49</v>
      </c>
      <c r="G416">
        <v>48</v>
      </c>
      <c r="H416">
        <v>85</v>
      </c>
      <c r="I416" s="3">
        <f t="shared" si="96"/>
        <v>-0.19780219780219779</v>
      </c>
      <c r="J416">
        <f t="shared" si="91"/>
        <v>239</v>
      </c>
      <c r="K416">
        <f t="shared" si="92"/>
        <v>235</v>
      </c>
      <c r="L416">
        <f t="shared" si="93"/>
        <v>301</v>
      </c>
      <c r="M416" s="3">
        <f t="shared" si="97"/>
        <v>-0.08</v>
      </c>
      <c r="N416" s="3">
        <f t="shared" si="94"/>
        <v>0.3032258064516129</v>
      </c>
    </row>
    <row r="417" spans="1:14" x14ac:dyDescent="0.2">
      <c r="A417" s="2">
        <v>39717</v>
      </c>
      <c r="B417">
        <v>193</v>
      </c>
      <c r="C417">
        <v>189</v>
      </c>
      <c r="D417">
        <v>206</v>
      </c>
      <c r="E417" s="3">
        <f t="shared" si="95"/>
        <v>-2.2108843537414966E-2</v>
      </c>
      <c r="F417">
        <v>45</v>
      </c>
      <c r="G417">
        <v>60</v>
      </c>
      <c r="H417">
        <v>84</v>
      </c>
      <c r="I417" s="3">
        <f t="shared" si="96"/>
        <v>-0.20634920634920634</v>
      </c>
      <c r="J417">
        <f t="shared" si="91"/>
        <v>238</v>
      </c>
      <c r="K417">
        <f t="shared" si="92"/>
        <v>249</v>
      </c>
      <c r="L417">
        <f t="shared" si="93"/>
        <v>290</v>
      </c>
      <c r="M417" s="3">
        <f t="shared" si="97"/>
        <v>-6.6924066924066924E-2</v>
      </c>
      <c r="N417" s="3">
        <f t="shared" si="94"/>
        <v>0.32046332046332049</v>
      </c>
    </row>
    <row r="418" spans="1:14" x14ac:dyDescent="0.2">
      <c r="A418" s="2">
        <v>39710</v>
      </c>
      <c r="B418">
        <v>195</v>
      </c>
      <c r="C418">
        <v>198</v>
      </c>
      <c r="D418">
        <v>178</v>
      </c>
      <c r="E418" s="3">
        <f t="shared" si="95"/>
        <v>2.9772329246935202E-2</v>
      </c>
      <c r="F418">
        <v>57</v>
      </c>
      <c r="G418">
        <v>54</v>
      </c>
      <c r="H418">
        <v>75</v>
      </c>
      <c r="I418" s="3">
        <f t="shared" si="96"/>
        <v>-9.6774193548387094E-2</v>
      </c>
      <c r="J418">
        <f t="shared" si="91"/>
        <v>252</v>
      </c>
      <c r="K418">
        <f t="shared" si="92"/>
        <v>252</v>
      </c>
      <c r="L418">
        <f t="shared" si="93"/>
        <v>253</v>
      </c>
      <c r="M418" s="3">
        <f t="shared" si="97"/>
        <v>-1.321003963011889E-3</v>
      </c>
      <c r="N418" s="3">
        <f t="shared" si="94"/>
        <v>0.33289299867899602</v>
      </c>
    </row>
    <row r="419" spans="1:14" x14ac:dyDescent="0.2">
      <c r="A419" s="2">
        <v>39703</v>
      </c>
      <c r="B419">
        <v>198</v>
      </c>
      <c r="C419">
        <v>197</v>
      </c>
      <c r="D419">
        <v>167</v>
      </c>
      <c r="E419" s="3">
        <f t="shared" si="95"/>
        <v>5.5160142348754451E-2</v>
      </c>
      <c r="F419">
        <v>55</v>
      </c>
      <c r="G419">
        <v>56</v>
      </c>
      <c r="H419">
        <v>61</v>
      </c>
      <c r="I419" s="3">
        <f t="shared" si="96"/>
        <v>-3.4883720930232558E-2</v>
      </c>
      <c r="J419">
        <f t="shared" si="91"/>
        <v>253</v>
      </c>
      <c r="K419">
        <f t="shared" si="92"/>
        <v>253</v>
      </c>
      <c r="L419">
        <f t="shared" si="93"/>
        <v>228</v>
      </c>
      <c r="M419" s="3">
        <f t="shared" si="97"/>
        <v>3.4059945504087197E-2</v>
      </c>
      <c r="N419" s="3">
        <f t="shared" si="94"/>
        <v>0.34468664850136238</v>
      </c>
    </row>
    <row r="420" spans="1:14" x14ac:dyDescent="0.2">
      <c r="A420" s="2">
        <v>39696</v>
      </c>
      <c r="B420">
        <v>200</v>
      </c>
      <c r="C420">
        <v>187</v>
      </c>
      <c r="D420">
        <v>178</v>
      </c>
      <c r="E420" s="3">
        <f t="shared" si="95"/>
        <v>3.8938053097345132E-2</v>
      </c>
      <c r="F420">
        <v>66</v>
      </c>
      <c r="G420">
        <v>51</v>
      </c>
      <c r="H420">
        <v>60</v>
      </c>
      <c r="I420" s="3">
        <f t="shared" si="96"/>
        <v>3.3898305084745763E-2</v>
      </c>
      <c r="J420">
        <f t="shared" si="91"/>
        <v>266</v>
      </c>
      <c r="K420">
        <f t="shared" si="92"/>
        <v>238</v>
      </c>
      <c r="L420">
        <f t="shared" si="93"/>
        <v>238</v>
      </c>
      <c r="M420" s="3">
        <f t="shared" si="97"/>
        <v>3.7735849056603772E-2</v>
      </c>
      <c r="N420" s="3">
        <f t="shared" si="94"/>
        <v>0.32075471698113206</v>
      </c>
    </row>
    <row r="421" spans="1:14" x14ac:dyDescent="0.2">
      <c r="A421" s="2">
        <v>39689</v>
      </c>
      <c r="B421">
        <v>237</v>
      </c>
      <c r="C421">
        <v>192</v>
      </c>
      <c r="D421">
        <v>156</v>
      </c>
      <c r="E421" s="3">
        <f t="shared" si="95"/>
        <v>0.13846153846153847</v>
      </c>
      <c r="F421">
        <v>70</v>
      </c>
      <c r="G421">
        <v>67</v>
      </c>
      <c r="H421">
        <v>61</v>
      </c>
      <c r="I421" s="3">
        <f t="shared" si="96"/>
        <v>4.5454545454545456E-2</v>
      </c>
      <c r="J421">
        <f t="shared" si="91"/>
        <v>307</v>
      </c>
      <c r="K421">
        <f t="shared" si="92"/>
        <v>259</v>
      </c>
      <c r="L421">
        <f t="shared" si="93"/>
        <v>217</v>
      </c>
      <c r="M421" s="3">
        <f t="shared" si="97"/>
        <v>0.11494252873563218</v>
      </c>
      <c r="N421" s="3">
        <f t="shared" si="94"/>
        <v>0.33077905491698595</v>
      </c>
    </row>
    <row r="422" spans="1:14" x14ac:dyDescent="0.2">
      <c r="A422" s="2">
        <v>39682</v>
      </c>
      <c r="B422">
        <v>206</v>
      </c>
      <c r="C422">
        <v>180</v>
      </c>
      <c r="D422">
        <v>189</v>
      </c>
      <c r="E422" s="3">
        <f t="shared" si="95"/>
        <v>2.9565217391304348E-2</v>
      </c>
      <c r="F422">
        <v>68</v>
      </c>
      <c r="G422">
        <v>66</v>
      </c>
      <c r="H422">
        <v>65</v>
      </c>
      <c r="I422" s="3">
        <f t="shared" si="96"/>
        <v>1.507537688442211E-2</v>
      </c>
      <c r="J422">
        <f t="shared" si="91"/>
        <v>274</v>
      </c>
      <c r="K422">
        <f t="shared" si="92"/>
        <v>246</v>
      </c>
      <c r="L422">
        <f t="shared" si="93"/>
        <v>254</v>
      </c>
      <c r="M422" s="3">
        <f t="shared" si="97"/>
        <v>2.5839793281653745E-2</v>
      </c>
      <c r="N422" s="3">
        <f t="shared" si="94"/>
        <v>0.31782945736434109</v>
      </c>
    </row>
    <row r="423" spans="1:14" x14ac:dyDescent="0.2">
      <c r="A423" s="2">
        <v>39675</v>
      </c>
      <c r="B423">
        <v>192</v>
      </c>
      <c r="C423">
        <v>188</v>
      </c>
      <c r="D423">
        <v>178</v>
      </c>
      <c r="E423" s="3">
        <f t="shared" si="95"/>
        <v>2.5089605734767026E-2</v>
      </c>
      <c r="F423">
        <v>50</v>
      </c>
      <c r="G423">
        <v>63</v>
      </c>
      <c r="H423">
        <v>68</v>
      </c>
      <c r="I423" s="3">
        <f t="shared" si="96"/>
        <v>-9.9447513812154692E-2</v>
      </c>
      <c r="J423">
        <f t="shared" si="91"/>
        <v>242</v>
      </c>
      <c r="K423">
        <f t="shared" si="92"/>
        <v>251</v>
      </c>
      <c r="L423">
        <f t="shared" si="93"/>
        <v>246</v>
      </c>
      <c r="M423" s="3">
        <f t="shared" si="97"/>
        <v>-5.4127198917456026E-3</v>
      </c>
      <c r="N423" s="3">
        <f t="shared" si="94"/>
        <v>0.33964817320703655</v>
      </c>
    </row>
    <row r="424" spans="1:14" x14ac:dyDescent="0.2">
      <c r="A424" s="2">
        <v>39668</v>
      </c>
      <c r="B424">
        <v>187</v>
      </c>
      <c r="C424">
        <v>183</v>
      </c>
      <c r="D424">
        <v>212</v>
      </c>
      <c r="E424" s="3">
        <f t="shared" si="95"/>
        <v>-4.29553264604811E-2</v>
      </c>
      <c r="F424">
        <v>57</v>
      </c>
      <c r="G424">
        <v>68</v>
      </c>
      <c r="H424">
        <v>77</v>
      </c>
      <c r="I424" s="3">
        <f t="shared" si="96"/>
        <v>-9.9009900990099015E-2</v>
      </c>
      <c r="J424">
        <f t="shared" si="91"/>
        <v>244</v>
      </c>
      <c r="K424">
        <f t="shared" si="92"/>
        <v>251</v>
      </c>
      <c r="L424">
        <f t="shared" si="93"/>
        <v>289</v>
      </c>
      <c r="M424" s="3">
        <f t="shared" si="97"/>
        <v>-5.7397959183673471E-2</v>
      </c>
      <c r="N424" s="3">
        <f t="shared" si="94"/>
        <v>0.32015306122448978</v>
      </c>
    </row>
    <row r="425" spans="1:14" x14ac:dyDescent="0.2">
      <c r="A425" s="2">
        <v>39661</v>
      </c>
      <c r="B425">
        <v>199</v>
      </c>
      <c r="C425">
        <v>179</v>
      </c>
      <c r="D425">
        <v>219</v>
      </c>
      <c r="E425" s="3">
        <f t="shared" si="95"/>
        <v>-3.350083752093802E-2</v>
      </c>
      <c r="F425">
        <v>47</v>
      </c>
      <c r="G425">
        <v>64</v>
      </c>
      <c r="H425">
        <v>69</v>
      </c>
      <c r="I425" s="3">
        <f t="shared" si="96"/>
        <v>-0.12222222222222222</v>
      </c>
      <c r="J425">
        <f t="shared" si="91"/>
        <v>246</v>
      </c>
      <c r="K425">
        <f t="shared" si="92"/>
        <v>243</v>
      </c>
      <c r="L425">
        <f t="shared" si="93"/>
        <v>288</v>
      </c>
      <c r="M425" s="3">
        <f t="shared" si="97"/>
        <v>-5.4054054054054057E-2</v>
      </c>
      <c r="N425" s="3">
        <f t="shared" si="94"/>
        <v>0.31274131274131273</v>
      </c>
    </row>
    <row r="426" spans="1:14" x14ac:dyDescent="0.2">
      <c r="A426" s="2">
        <v>39654</v>
      </c>
      <c r="B426">
        <v>181</v>
      </c>
      <c r="C426">
        <v>183</v>
      </c>
      <c r="D426">
        <v>231</v>
      </c>
      <c r="E426" s="3">
        <f t="shared" si="95"/>
        <v>-8.4033613445378158E-2</v>
      </c>
      <c r="F426">
        <v>52</v>
      </c>
      <c r="G426">
        <v>59</v>
      </c>
      <c r="H426">
        <v>74</v>
      </c>
      <c r="I426" s="3">
        <f t="shared" si="96"/>
        <v>-0.11891891891891893</v>
      </c>
      <c r="J426">
        <f t="shared" si="91"/>
        <v>233</v>
      </c>
      <c r="K426">
        <f t="shared" si="92"/>
        <v>242</v>
      </c>
      <c r="L426">
        <f t="shared" si="93"/>
        <v>305</v>
      </c>
      <c r="M426" s="3">
        <f t="shared" si="97"/>
        <v>-9.2307692307692313E-2</v>
      </c>
      <c r="N426" s="3">
        <f t="shared" si="94"/>
        <v>0.31025641025641026</v>
      </c>
    </row>
    <row r="427" spans="1:14" x14ac:dyDescent="0.2">
      <c r="A427" s="2">
        <v>39647</v>
      </c>
      <c r="B427">
        <v>218</v>
      </c>
      <c r="C427">
        <v>221</v>
      </c>
      <c r="D427">
        <v>235</v>
      </c>
      <c r="E427" s="3">
        <f t="shared" si="95"/>
        <v>-2.5222551928783383E-2</v>
      </c>
      <c r="F427">
        <v>47</v>
      </c>
      <c r="G427">
        <v>63</v>
      </c>
      <c r="H427">
        <v>86</v>
      </c>
      <c r="I427" s="3">
        <f t="shared" si="96"/>
        <v>-0.19897959183673469</v>
      </c>
      <c r="J427">
        <f t="shared" si="91"/>
        <v>265</v>
      </c>
      <c r="K427">
        <f t="shared" si="92"/>
        <v>284</v>
      </c>
      <c r="L427">
        <f t="shared" si="93"/>
        <v>321</v>
      </c>
      <c r="M427" s="3">
        <f t="shared" si="97"/>
        <v>-6.4367816091954022E-2</v>
      </c>
      <c r="N427" s="3">
        <f t="shared" si="94"/>
        <v>0.32643678160919543</v>
      </c>
    </row>
    <row r="428" spans="1:14" x14ac:dyDescent="0.2">
      <c r="A428" s="2">
        <v>39640</v>
      </c>
      <c r="B428">
        <v>218</v>
      </c>
      <c r="C428">
        <v>216</v>
      </c>
      <c r="D428">
        <v>217</v>
      </c>
      <c r="E428" s="3">
        <f t="shared" si="95"/>
        <v>1.5360983102918587E-3</v>
      </c>
      <c r="F428">
        <v>50</v>
      </c>
      <c r="G428">
        <v>67</v>
      </c>
      <c r="H428">
        <v>76</v>
      </c>
      <c r="I428" s="3">
        <f t="shared" si="96"/>
        <v>-0.13471502590673576</v>
      </c>
      <c r="J428">
        <f t="shared" si="91"/>
        <v>268</v>
      </c>
      <c r="K428">
        <f t="shared" si="92"/>
        <v>283</v>
      </c>
      <c r="L428">
        <f t="shared" si="93"/>
        <v>293</v>
      </c>
      <c r="M428" s="3">
        <f t="shared" si="97"/>
        <v>-2.9620853080568721E-2</v>
      </c>
      <c r="N428" s="3">
        <f t="shared" si="94"/>
        <v>0.33530805687203791</v>
      </c>
    </row>
    <row r="429" spans="1:14" x14ac:dyDescent="0.2">
      <c r="A429" s="2">
        <v>39633</v>
      </c>
      <c r="B429">
        <v>178</v>
      </c>
      <c r="C429">
        <v>204</v>
      </c>
      <c r="D429">
        <v>202</v>
      </c>
      <c r="E429" s="3">
        <f t="shared" si="95"/>
        <v>-4.1095890410958902E-2</v>
      </c>
      <c r="F429">
        <v>50</v>
      </c>
      <c r="G429">
        <v>59</v>
      </c>
      <c r="H429">
        <v>81</v>
      </c>
      <c r="I429" s="3">
        <f t="shared" si="96"/>
        <v>-0.16315789473684211</v>
      </c>
      <c r="J429">
        <f t="shared" si="91"/>
        <v>228</v>
      </c>
      <c r="K429">
        <f t="shared" si="92"/>
        <v>263</v>
      </c>
      <c r="L429">
        <f t="shared" si="93"/>
        <v>283</v>
      </c>
      <c r="M429" s="3">
        <f t="shared" si="97"/>
        <v>-7.10594315245478E-2</v>
      </c>
      <c r="N429" s="3">
        <f t="shared" si="94"/>
        <v>0.33979328165374678</v>
      </c>
    </row>
    <row r="430" spans="1:14" x14ac:dyDescent="0.2">
      <c r="A430" s="2">
        <v>39626</v>
      </c>
      <c r="B430">
        <v>187</v>
      </c>
      <c r="C430">
        <v>196</v>
      </c>
      <c r="D430">
        <v>194</v>
      </c>
      <c r="E430" s="3">
        <f t="shared" si="95"/>
        <v>-1.2131715771230503E-2</v>
      </c>
      <c r="F430">
        <v>48</v>
      </c>
      <c r="G430">
        <v>73</v>
      </c>
      <c r="H430">
        <v>69</v>
      </c>
      <c r="I430" s="3">
        <f t="shared" si="96"/>
        <v>-0.11052631578947368</v>
      </c>
      <c r="J430">
        <f t="shared" si="91"/>
        <v>235</v>
      </c>
      <c r="K430">
        <f t="shared" si="92"/>
        <v>269</v>
      </c>
      <c r="L430">
        <f t="shared" si="93"/>
        <v>263</v>
      </c>
      <c r="M430" s="3">
        <f t="shared" si="97"/>
        <v>-3.6505867014341588E-2</v>
      </c>
      <c r="N430" s="3">
        <f t="shared" si="94"/>
        <v>0.35071707953063885</v>
      </c>
    </row>
    <row r="431" spans="1:14" x14ac:dyDescent="0.2">
      <c r="A431" s="2">
        <v>39619</v>
      </c>
      <c r="B431">
        <v>200</v>
      </c>
      <c r="C431">
        <v>204</v>
      </c>
      <c r="D431">
        <v>175</v>
      </c>
      <c r="E431" s="3">
        <f t="shared" si="95"/>
        <v>4.317789291882556E-2</v>
      </c>
      <c r="F431">
        <v>64</v>
      </c>
      <c r="G431">
        <v>67</v>
      </c>
      <c r="H431">
        <v>73</v>
      </c>
      <c r="I431" s="3">
        <f t="shared" si="96"/>
        <v>-4.4117647058823532E-2</v>
      </c>
      <c r="J431">
        <f t="shared" si="91"/>
        <v>264</v>
      </c>
      <c r="K431">
        <f t="shared" si="92"/>
        <v>271</v>
      </c>
      <c r="L431">
        <f t="shared" si="93"/>
        <v>248</v>
      </c>
      <c r="M431" s="3">
        <f t="shared" si="97"/>
        <v>2.0434227330779056E-2</v>
      </c>
      <c r="N431" s="3">
        <f t="shared" si="94"/>
        <v>0.34610472541507026</v>
      </c>
    </row>
    <row r="432" spans="1:14" x14ac:dyDescent="0.2">
      <c r="A432" s="2">
        <v>39612</v>
      </c>
      <c r="B432">
        <v>217</v>
      </c>
      <c r="C432">
        <v>197</v>
      </c>
      <c r="D432">
        <v>172</v>
      </c>
      <c r="E432" s="3">
        <f t="shared" si="95"/>
        <v>7.6791808873720141E-2</v>
      </c>
      <c r="F432">
        <v>64</v>
      </c>
      <c r="G432">
        <v>63</v>
      </c>
      <c r="H432">
        <v>66</v>
      </c>
      <c r="I432" s="3">
        <f t="shared" si="96"/>
        <v>-1.0362694300518135E-2</v>
      </c>
      <c r="J432">
        <f t="shared" si="91"/>
        <v>281</v>
      </c>
      <c r="K432">
        <f t="shared" si="92"/>
        <v>260</v>
      </c>
      <c r="L432">
        <f t="shared" si="93"/>
        <v>238</v>
      </c>
      <c r="M432" s="3">
        <f t="shared" si="97"/>
        <v>5.5198973042362001E-2</v>
      </c>
      <c r="N432" s="3">
        <f t="shared" si="94"/>
        <v>0.3337612323491656</v>
      </c>
    </row>
    <row r="433" spans="1:14" x14ac:dyDescent="0.2">
      <c r="A433" s="2">
        <v>39605</v>
      </c>
      <c r="B433">
        <v>247</v>
      </c>
      <c r="C433">
        <v>208</v>
      </c>
      <c r="D433">
        <v>138</v>
      </c>
      <c r="E433" s="3">
        <f t="shared" si="95"/>
        <v>0.18381112984822934</v>
      </c>
      <c r="F433">
        <v>72</v>
      </c>
      <c r="G433">
        <v>53</v>
      </c>
      <c r="H433">
        <v>61</v>
      </c>
      <c r="I433" s="3">
        <f t="shared" si="96"/>
        <v>5.9139784946236562E-2</v>
      </c>
      <c r="J433">
        <f t="shared" ref="J433:J465" si="98">B433+F433</f>
        <v>319</v>
      </c>
      <c r="K433">
        <f t="shared" ref="K433:K465" si="99">C433+G433</f>
        <v>261</v>
      </c>
      <c r="L433">
        <f t="shared" ref="L433:L465" si="100">D433+H433</f>
        <v>199</v>
      </c>
      <c r="M433" s="3">
        <f t="shared" si="97"/>
        <v>0.1540436456996149</v>
      </c>
      <c r="N433" s="3">
        <f t="shared" ref="N433:N465" si="101">K433/SUM(J433:L433)</f>
        <v>0.33504492939666236</v>
      </c>
    </row>
    <row r="434" spans="1:14" x14ac:dyDescent="0.2">
      <c r="A434" s="2">
        <v>39598</v>
      </c>
      <c r="B434">
        <v>232</v>
      </c>
      <c r="C434">
        <v>186</v>
      </c>
      <c r="D434">
        <v>177</v>
      </c>
      <c r="E434" s="3">
        <f t="shared" si="95"/>
        <v>9.2436974789915971E-2</v>
      </c>
      <c r="F434">
        <v>66</v>
      </c>
      <c r="G434">
        <v>53</v>
      </c>
      <c r="H434">
        <v>68</v>
      </c>
      <c r="I434" s="3">
        <f t="shared" si="96"/>
        <v>-1.06951871657754E-2</v>
      </c>
      <c r="J434">
        <f t="shared" si="98"/>
        <v>298</v>
      </c>
      <c r="K434">
        <f t="shared" si="99"/>
        <v>239</v>
      </c>
      <c r="L434">
        <f t="shared" si="100"/>
        <v>245</v>
      </c>
      <c r="M434" s="3">
        <f t="shared" si="97"/>
        <v>6.7774936061381075E-2</v>
      </c>
      <c r="N434" s="3">
        <f t="shared" si="101"/>
        <v>0.30562659846547313</v>
      </c>
    </row>
    <row r="435" spans="1:14" x14ac:dyDescent="0.2">
      <c r="A435" s="2">
        <v>39591</v>
      </c>
      <c r="B435">
        <v>218</v>
      </c>
      <c r="C435">
        <v>186</v>
      </c>
      <c r="D435">
        <v>151</v>
      </c>
      <c r="E435" s="3">
        <f t="shared" si="95"/>
        <v>0.12072072072072072</v>
      </c>
      <c r="F435">
        <v>58</v>
      </c>
      <c r="G435">
        <v>67</v>
      </c>
      <c r="H435">
        <v>62</v>
      </c>
      <c r="I435" s="3">
        <f t="shared" si="96"/>
        <v>-2.1390374331550801E-2</v>
      </c>
      <c r="J435">
        <f t="shared" si="98"/>
        <v>276</v>
      </c>
      <c r="K435">
        <f t="shared" si="99"/>
        <v>253</v>
      </c>
      <c r="L435">
        <f t="shared" si="100"/>
        <v>213</v>
      </c>
      <c r="M435" s="3">
        <f t="shared" si="97"/>
        <v>8.4905660377358486E-2</v>
      </c>
      <c r="N435" s="3">
        <f t="shared" si="101"/>
        <v>0.34097035040431267</v>
      </c>
    </row>
    <row r="436" spans="1:14" x14ac:dyDescent="0.2">
      <c r="A436" s="2">
        <v>39584</v>
      </c>
      <c r="B436">
        <v>240</v>
      </c>
      <c r="C436">
        <v>201</v>
      </c>
      <c r="D436">
        <v>172</v>
      </c>
      <c r="E436" s="3">
        <f t="shared" si="95"/>
        <v>0.11092985318107668</v>
      </c>
      <c r="F436">
        <v>70</v>
      </c>
      <c r="G436">
        <v>68</v>
      </c>
      <c r="H436">
        <v>66</v>
      </c>
      <c r="I436" s="3">
        <f t="shared" si="96"/>
        <v>1.9607843137254902E-2</v>
      </c>
      <c r="J436">
        <f t="shared" si="98"/>
        <v>310</v>
      </c>
      <c r="K436">
        <f t="shared" si="99"/>
        <v>269</v>
      </c>
      <c r="L436">
        <f t="shared" si="100"/>
        <v>238</v>
      </c>
      <c r="M436" s="3">
        <f t="shared" si="97"/>
        <v>8.8127294981640153E-2</v>
      </c>
      <c r="N436" s="3">
        <f t="shared" si="101"/>
        <v>0.3292533659730722</v>
      </c>
    </row>
    <row r="437" spans="1:14" x14ac:dyDescent="0.2">
      <c r="A437" s="2">
        <v>39577</v>
      </c>
      <c r="B437">
        <v>244</v>
      </c>
      <c r="C437">
        <v>194</v>
      </c>
      <c r="D437">
        <v>153</v>
      </c>
      <c r="E437" s="3">
        <f t="shared" si="95"/>
        <v>0.15397631133671744</v>
      </c>
      <c r="F437">
        <v>56</v>
      </c>
      <c r="G437">
        <v>59</v>
      </c>
      <c r="H437">
        <v>81</v>
      </c>
      <c r="I437" s="3">
        <f t="shared" si="96"/>
        <v>-0.12755102040816327</v>
      </c>
      <c r="J437">
        <f t="shared" si="98"/>
        <v>300</v>
      </c>
      <c r="K437">
        <f t="shared" si="99"/>
        <v>253</v>
      </c>
      <c r="L437">
        <f t="shared" si="100"/>
        <v>234</v>
      </c>
      <c r="M437" s="3">
        <f t="shared" si="97"/>
        <v>8.3862770012706478E-2</v>
      </c>
      <c r="N437" s="3">
        <f t="shared" si="101"/>
        <v>0.32147395171537485</v>
      </c>
    </row>
    <row r="438" spans="1:14" x14ac:dyDescent="0.2">
      <c r="A438" s="2">
        <v>39570</v>
      </c>
      <c r="B438">
        <v>216</v>
      </c>
      <c r="C438">
        <v>192</v>
      </c>
      <c r="D438">
        <v>153</v>
      </c>
      <c r="E438" s="3">
        <f t="shared" si="95"/>
        <v>0.11229946524064172</v>
      </c>
      <c r="F438">
        <v>58</v>
      </c>
      <c r="G438">
        <v>63</v>
      </c>
      <c r="H438">
        <v>49</v>
      </c>
      <c r="I438" s="3">
        <f t="shared" si="96"/>
        <v>5.2941176470588235E-2</v>
      </c>
      <c r="J438">
        <f t="shared" si="98"/>
        <v>274</v>
      </c>
      <c r="K438">
        <f t="shared" si="99"/>
        <v>255</v>
      </c>
      <c r="L438">
        <f t="shared" si="100"/>
        <v>202</v>
      </c>
      <c r="M438" s="3">
        <f t="shared" si="97"/>
        <v>9.8495212038303692E-2</v>
      </c>
      <c r="N438" s="3">
        <f t="shared" si="101"/>
        <v>0.34883720930232559</v>
      </c>
    </row>
    <row r="439" spans="1:14" x14ac:dyDescent="0.2">
      <c r="A439" s="2">
        <v>39563</v>
      </c>
      <c r="B439">
        <v>212</v>
      </c>
      <c r="C439">
        <v>227</v>
      </c>
      <c r="D439">
        <v>158</v>
      </c>
      <c r="E439" s="3">
        <f t="shared" si="95"/>
        <v>9.0452261306532666E-2</v>
      </c>
      <c r="F439">
        <v>60</v>
      </c>
      <c r="G439">
        <v>62</v>
      </c>
      <c r="H439">
        <v>75</v>
      </c>
      <c r="I439" s="3">
        <f t="shared" si="96"/>
        <v>-7.6142131979695438E-2</v>
      </c>
      <c r="J439">
        <f t="shared" si="98"/>
        <v>272</v>
      </c>
      <c r="K439">
        <f t="shared" si="99"/>
        <v>289</v>
      </c>
      <c r="L439">
        <f t="shared" si="100"/>
        <v>233</v>
      </c>
      <c r="M439" s="3">
        <f t="shared" si="97"/>
        <v>4.9118387909319897E-2</v>
      </c>
      <c r="N439" s="3">
        <f t="shared" si="101"/>
        <v>0.36397984886649876</v>
      </c>
    </row>
    <row r="440" spans="1:14" x14ac:dyDescent="0.2">
      <c r="A440" s="2">
        <v>39556</v>
      </c>
      <c r="B440">
        <v>211</v>
      </c>
      <c r="C440">
        <v>221</v>
      </c>
      <c r="D440">
        <v>186</v>
      </c>
      <c r="E440" s="3">
        <f t="shared" si="95"/>
        <v>4.0453074433656956E-2</v>
      </c>
      <c r="F440">
        <v>66</v>
      </c>
      <c r="G440">
        <v>75</v>
      </c>
      <c r="H440">
        <v>60</v>
      </c>
      <c r="I440" s="3">
        <f t="shared" si="96"/>
        <v>2.9850746268656716E-2</v>
      </c>
      <c r="J440">
        <f t="shared" si="98"/>
        <v>277</v>
      </c>
      <c r="K440">
        <f t="shared" si="99"/>
        <v>296</v>
      </c>
      <c r="L440">
        <f t="shared" si="100"/>
        <v>246</v>
      </c>
      <c r="M440" s="3">
        <f t="shared" si="97"/>
        <v>3.7851037851037848E-2</v>
      </c>
      <c r="N440" s="3">
        <f t="shared" si="101"/>
        <v>0.36141636141636141</v>
      </c>
    </row>
    <row r="441" spans="1:14" x14ac:dyDescent="0.2">
      <c r="A441" s="2">
        <v>39549</v>
      </c>
      <c r="B441">
        <v>196</v>
      </c>
      <c r="C441">
        <v>243</v>
      </c>
      <c r="D441">
        <v>184</v>
      </c>
      <c r="E441" s="3">
        <f t="shared" si="95"/>
        <v>1.9261637239165328E-2</v>
      </c>
      <c r="F441">
        <v>55</v>
      </c>
      <c r="G441">
        <v>78</v>
      </c>
      <c r="H441">
        <v>71</v>
      </c>
      <c r="I441" s="3">
        <f t="shared" si="96"/>
        <v>-7.8431372549019607E-2</v>
      </c>
      <c r="J441">
        <f t="shared" si="98"/>
        <v>251</v>
      </c>
      <c r="K441">
        <f t="shared" si="99"/>
        <v>321</v>
      </c>
      <c r="L441">
        <f t="shared" si="100"/>
        <v>255</v>
      </c>
      <c r="M441" s="3">
        <f t="shared" si="97"/>
        <v>-4.8367593712212815E-3</v>
      </c>
      <c r="N441" s="3">
        <f t="shared" si="101"/>
        <v>0.38814993954050786</v>
      </c>
    </row>
    <row r="442" spans="1:14" x14ac:dyDescent="0.2">
      <c r="A442" s="2">
        <v>39542</v>
      </c>
      <c r="B442">
        <v>192</v>
      </c>
      <c r="C442">
        <v>219</v>
      </c>
      <c r="D442">
        <v>207</v>
      </c>
      <c r="E442" s="3">
        <f t="shared" ref="E442:E474" si="102">(B442-D442)/SUM(B442:D442)</f>
        <v>-2.4271844660194174E-2</v>
      </c>
      <c r="F442">
        <v>52</v>
      </c>
      <c r="G442">
        <v>64</v>
      </c>
      <c r="H442">
        <v>78</v>
      </c>
      <c r="I442" s="3">
        <f t="shared" ref="I442:I474" si="103">(F442-H442)/SUM(F442:H442)</f>
        <v>-0.13402061855670103</v>
      </c>
      <c r="J442">
        <f t="shared" si="98"/>
        <v>244</v>
      </c>
      <c r="K442">
        <f t="shared" si="99"/>
        <v>283</v>
      </c>
      <c r="L442">
        <f t="shared" si="100"/>
        <v>285</v>
      </c>
      <c r="M442" s="3">
        <f t="shared" ref="M442:M474" si="104">(J442-L442)/SUM(J442:L442)</f>
        <v>-5.0492610837438424E-2</v>
      </c>
      <c r="N442" s="3">
        <f t="shared" si="101"/>
        <v>0.34852216748768472</v>
      </c>
    </row>
    <row r="443" spans="1:14" x14ac:dyDescent="0.2">
      <c r="A443" s="2">
        <v>39535</v>
      </c>
      <c r="B443">
        <v>172</v>
      </c>
      <c r="C443">
        <v>213</v>
      </c>
      <c r="D443">
        <v>205</v>
      </c>
      <c r="E443" s="3">
        <f t="shared" si="102"/>
        <v>-5.5932203389830508E-2</v>
      </c>
      <c r="F443">
        <v>46</v>
      </c>
      <c r="G443">
        <v>78</v>
      </c>
      <c r="H443">
        <v>66</v>
      </c>
      <c r="I443" s="3">
        <f t="shared" si="103"/>
        <v>-0.10526315789473684</v>
      </c>
      <c r="J443">
        <f t="shared" si="98"/>
        <v>218</v>
      </c>
      <c r="K443">
        <f t="shared" si="99"/>
        <v>291</v>
      </c>
      <c r="L443">
        <f t="shared" si="100"/>
        <v>271</v>
      </c>
      <c r="M443" s="3">
        <f t="shared" si="104"/>
        <v>-6.7948717948717943E-2</v>
      </c>
      <c r="N443" s="3">
        <f t="shared" si="101"/>
        <v>0.37307692307692308</v>
      </c>
    </row>
    <row r="444" spans="1:14" x14ac:dyDescent="0.2">
      <c r="A444" s="2">
        <v>39528</v>
      </c>
      <c r="B444">
        <v>185</v>
      </c>
      <c r="C444">
        <v>212</v>
      </c>
      <c r="D444">
        <v>221</v>
      </c>
      <c r="E444" s="3">
        <f t="shared" si="102"/>
        <v>-5.8252427184466021E-2</v>
      </c>
      <c r="F444">
        <v>47</v>
      </c>
      <c r="G444">
        <v>75</v>
      </c>
      <c r="H444">
        <v>67</v>
      </c>
      <c r="I444" s="3">
        <f t="shared" si="103"/>
        <v>-0.10582010582010581</v>
      </c>
      <c r="J444">
        <f t="shared" si="98"/>
        <v>232</v>
      </c>
      <c r="K444">
        <f t="shared" si="99"/>
        <v>287</v>
      </c>
      <c r="L444">
        <f t="shared" si="100"/>
        <v>288</v>
      </c>
      <c r="M444" s="3">
        <f t="shared" si="104"/>
        <v>-6.9392812887236685E-2</v>
      </c>
      <c r="N444" s="3">
        <f t="shared" si="101"/>
        <v>0.35563816604708798</v>
      </c>
    </row>
    <row r="445" spans="1:14" x14ac:dyDescent="0.2">
      <c r="A445" s="2">
        <v>39521</v>
      </c>
      <c r="B445">
        <v>189</v>
      </c>
      <c r="C445">
        <v>192</v>
      </c>
      <c r="D445">
        <v>224</v>
      </c>
      <c r="E445" s="3">
        <f t="shared" si="102"/>
        <v>-5.7851239669421489E-2</v>
      </c>
      <c r="F445">
        <v>51</v>
      </c>
      <c r="G445">
        <v>70</v>
      </c>
      <c r="H445">
        <v>77</v>
      </c>
      <c r="I445" s="3">
        <f t="shared" si="103"/>
        <v>-0.13131313131313133</v>
      </c>
      <c r="J445">
        <f t="shared" si="98"/>
        <v>240</v>
      </c>
      <c r="K445">
        <f t="shared" si="99"/>
        <v>262</v>
      </c>
      <c r="L445">
        <f t="shared" si="100"/>
        <v>301</v>
      </c>
      <c r="M445" s="3">
        <f t="shared" si="104"/>
        <v>-7.5965130759651306E-2</v>
      </c>
      <c r="N445" s="3">
        <f t="shared" si="101"/>
        <v>0.32627646326276466</v>
      </c>
    </row>
    <row r="446" spans="1:14" x14ac:dyDescent="0.2">
      <c r="A446" s="2">
        <v>39514</v>
      </c>
      <c r="B446">
        <v>169</v>
      </c>
      <c r="C446">
        <v>220</v>
      </c>
      <c r="D446">
        <v>209</v>
      </c>
      <c r="E446" s="3">
        <f t="shared" si="102"/>
        <v>-6.6889632107023408E-2</v>
      </c>
      <c r="F446">
        <v>41</v>
      </c>
      <c r="G446">
        <v>79</v>
      </c>
      <c r="H446">
        <v>63</v>
      </c>
      <c r="I446" s="3">
        <f t="shared" si="103"/>
        <v>-0.12021857923497267</v>
      </c>
      <c r="J446">
        <f t="shared" si="98"/>
        <v>210</v>
      </c>
      <c r="K446">
        <f t="shared" si="99"/>
        <v>299</v>
      </c>
      <c r="L446">
        <f t="shared" si="100"/>
        <v>272</v>
      </c>
      <c r="M446" s="3">
        <f t="shared" si="104"/>
        <v>-7.9385403329065296E-2</v>
      </c>
      <c r="N446" s="3">
        <f t="shared" si="101"/>
        <v>0.38284250960307298</v>
      </c>
    </row>
    <row r="447" spans="1:14" x14ac:dyDescent="0.2">
      <c r="A447" s="2">
        <v>39507</v>
      </c>
      <c r="B447">
        <v>165</v>
      </c>
      <c r="C447">
        <v>189</v>
      </c>
      <c r="D447">
        <v>212</v>
      </c>
      <c r="E447" s="3">
        <f t="shared" si="102"/>
        <v>-8.3038869257950523E-2</v>
      </c>
      <c r="F447">
        <v>48</v>
      </c>
      <c r="G447">
        <v>64</v>
      </c>
      <c r="H447">
        <v>71</v>
      </c>
      <c r="I447" s="3">
        <f t="shared" si="103"/>
        <v>-0.12568306010928962</v>
      </c>
      <c r="J447">
        <f t="shared" si="98"/>
        <v>213</v>
      </c>
      <c r="K447">
        <f t="shared" si="99"/>
        <v>253</v>
      </c>
      <c r="L447">
        <f t="shared" si="100"/>
        <v>283</v>
      </c>
      <c r="M447" s="3">
        <f t="shared" si="104"/>
        <v>-9.3457943925233641E-2</v>
      </c>
      <c r="N447" s="3">
        <f t="shared" si="101"/>
        <v>0.33778371161548731</v>
      </c>
    </row>
    <row r="448" spans="1:14" x14ac:dyDescent="0.2">
      <c r="A448" s="2">
        <v>39500</v>
      </c>
      <c r="B448">
        <v>173</v>
      </c>
      <c r="C448">
        <v>206</v>
      </c>
      <c r="D448">
        <v>213</v>
      </c>
      <c r="E448" s="3">
        <f t="shared" si="102"/>
        <v>-6.7567567567567571E-2</v>
      </c>
      <c r="F448">
        <v>50</v>
      </c>
      <c r="G448">
        <v>79</v>
      </c>
      <c r="H448">
        <v>65</v>
      </c>
      <c r="I448" s="3">
        <f t="shared" si="103"/>
        <v>-7.7319587628865982E-2</v>
      </c>
      <c r="J448">
        <f t="shared" si="98"/>
        <v>223</v>
      </c>
      <c r="K448">
        <f t="shared" si="99"/>
        <v>285</v>
      </c>
      <c r="L448">
        <f t="shared" si="100"/>
        <v>278</v>
      </c>
      <c r="M448" s="3">
        <f t="shared" si="104"/>
        <v>-6.9974554707379136E-2</v>
      </c>
      <c r="N448" s="3">
        <f t="shared" si="101"/>
        <v>0.36259541984732824</v>
      </c>
    </row>
    <row r="449" spans="1:14" x14ac:dyDescent="0.2">
      <c r="A449" s="2">
        <v>39493</v>
      </c>
      <c r="B449">
        <v>196</v>
      </c>
      <c r="C449">
        <v>202</v>
      </c>
      <c r="D449">
        <v>198</v>
      </c>
      <c r="E449" s="3">
        <f t="shared" si="102"/>
        <v>-3.3557046979865771E-3</v>
      </c>
      <c r="F449">
        <v>53</v>
      </c>
      <c r="G449">
        <v>70</v>
      </c>
      <c r="H449">
        <v>72</v>
      </c>
      <c r="I449" s="3">
        <f t="shared" si="103"/>
        <v>-9.7435897435897437E-2</v>
      </c>
      <c r="J449">
        <f t="shared" si="98"/>
        <v>249</v>
      </c>
      <c r="K449">
        <f t="shared" si="99"/>
        <v>272</v>
      </c>
      <c r="L449">
        <f t="shared" si="100"/>
        <v>270</v>
      </c>
      <c r="M449" s="3">
        <f t="shared" si="104"/>
        <v>-2.6548672566371681E-2</v>
      </c>
      <c r="N449" s="3">
        <f t="shared" si="101"/>
        <v>0.34386852085967129</v>
      </c>
    </row>
    <row r="450" spans="1:14" x14ac:dyDescent="0.2">
      <c r="A450" s="2">
        <v>39486</v>
      </c>
      <c r="B450">
        <v>191</v>
      </c>
      <c r="C450">
        <v>216</v>
      </c>
      <c r="D450">
        <v>206</v>
      </c>
      <c r="E450" s="3">
        <f t="shared" si="102"/>
        <v>-2.4469820554649267E-2</v>
      </c>
      <c r="F450">
        <v>51</v>
      </c>
      <c r="G450">
        <v>63</v>
      </c>
      <c r="H450">
        <v>65</v>
      </c>
      <c r="I450" s="3">
        <f t="shared" si="103"/>
        <v>-7.8212290502793297E-2</v>
      </c>
      <c r="J450">
        <f t="shared" si="98"/>
        <v>242</v>
      </c>
      <c r="K450">
        <f t="shared" si="99"/>
        <v>279</v>
      </c>
      <c r="L450">
        <f t="shared" si="100"/>
        <v>271</v>
      </c>
      <c r="M450" s="3">
        <f t="shared" si="104"/>
        <v>-3.6616161616161616E-2</v>
      </c>
      <c r="N450" s="3">
        <f t="shared" si="101"/>
        <v>0.35227272727272729</v>
      </c>
    </row>
    <row r="451" spans="1:14" x14ac:dyDescent="0.2">
      <c r="A451" s="2">
        <v>39479</v>
      </c>
      <c r="B451">
        <v>175</v>
      </c>
      <c r="C451">
        <v>212</v>
      </c>
      <c r="D451">
        <v>230</v>
      </c>
      <c r="E451" s="3">
        <f t="shared" si="102"/>
        <v>-8.9141004862236625E-2</v>
      </c>
      <c r="F451">
        <v>50</v>
      </c>
      <c r="G451">
        <v>64</v>
      </c>
      <c r="H451">
        <v>67</v>
      </c>
      <c r="I451" s="3">
        <f t="shared" si="103"/>
        <v>-9.3922651933701654E-2</v>
      </c>
      <c r="J451">
        <f t="shared" si="98"/>
        <v>225</v>
      </c>
      <c r="K451">
        <f t="shared" si="99"/>
        <v>276</v>
      </c>
      <c r="L451">
        <f t="shared" si="100"/>
        <v>297</v>
      </c>
      <c r="M451" s="3">
        <f t="shared" si="104"/>
        <v>-9.0225563909774431E-2</v>
      </c>
      <c r="N451" s="3">
        <f t="shared" si="101"/>
        <v>0.34586466165413532</v>
      </c>
    </row>
    <row r="452" spans="1:14" x14ac:dyDescent="0.2">
      <c r="A452" s="2">
        <v>39472</v>
      </c>
      <c r="B452">
        <v>190</v>
      </c>
      <c r="C452">
        <v>190</v>
      </c>
      <c r="D452">
        <v>218</v>
      </c>
      <c r="E452" s="3">
        <f t="shared" si="102"/>
        <v>-4.6822742474916385E-2</v>
      </c>
      <c r="F452">
        <v>46</v>
      </c>
      <c r="G452">
        <v>70</v>
      </c>
      <c r="H452">
        <v>83</v>
      </c>
      <c r="I452" s="3">
        <f t="shared" si="103"/>
        <v>-0.18592964824120603</v>
      </c>
      <c r="J452">
        <f t="shared" si="98"/>
        <v>236</v>
      </c>
      <c r="K452">
        <f t="shared" si="99"/>
        <v>260</v>
      </c>
      <c r="L452">
        <f t="shared" si="100"/>
        <v>301</v>
      </c>
      <c r="M452" s="3">
        <f t="shared" si="104"/>
        <v>-8.1555834378920958E-2</v>
      </c>
      <c r="N452" s="3">
        <f t="shared" si="101"/>
        <v>0.32622333751568383</v>
      </c>
    </row>
    <row r="453" spans="1:14" x14ac:dyDescent="0.2">
      <c r="A453" s="2">
        <v>39465</v>
      </c>
      <c r="B453">
        <v>179</v>
      </c>
      <c r="C453">
        <v>196</v>
      </c>
      <c r="D453">
        <v>221</v>
      </c>
      <c r="E453" s="3">
        <f t="shared" si="102"/>
        <v>-7.0469798657718116E-2</v>
      </c>
      <c r="F453">
        <v>46</v>
      </c>
      <c r="G453">
        <v>71</v>
      </c>
      <c r="H453">
        <v>78</v>
      </c>
      <c r="I453" s="3">
        <f t="shared" si="103"/>
        <v>-0.1641025641025641</v>
      </c>
      <c r="J453">
        <f t="shared" si="98"/>
        <v>225</v>
      </c>
      <c r="K453">
        <f t="shared" si="99"/>
        <v>267</v>
      </c>
      <c r="L453">
        <f t="shared" si="100"/>
        <v>299</v>
      </c>
      <c r="M453" s="3">
        <f t="shared" si="104"/>
        <v>-9.3552465233881166E-2</v>
      </c>
      <c r="N453" s="3">
        <f t="shared" si="101"/>
        <v>0.33754740834386854</v>
      </c>
    </row>
    <row r="454" spans="1:14" x14ac:dyDescent="0.2">
      <c r="A454" s="2">
        <v>39458</v>
      </c>
      <c r="B454">
        <v>169</v>
      </c>
      <c r="C454">
        <v>222</v>
      </c>
      <c r="D454">
        <v>211</v>
      </c>
      <c r="E454" s="3">
        <f t="shared" si="102"/>
        <v>-6.9767441860465115E-2</v>
      </c>
      <c r="F454">
        <v>41</v>
      </c>
      <c r="G454">
        <v>76</v>
      </c>
      <c r="H454">
        <v>76</v>
      </c>
      <c r="I454" s="3">
        <f t="shared" si="103"/>
        <v>-0.18134715025906736</v>
      </c>
      <c r="J454">
        <f t="shared" si="98"/>
        <v>210</v>
      </c>
      <c r="K454">
        <f t="shared" si="99"/>
        <v>298</v>
      </c>
      <c r="L454">
        <f t="shared" si="100"/>
        <v>287</v>
      </c>
      <c r="M454" s="3">
        <f t="shared" si="104"/>
        <v>-9.6855345911949692E-2</v>
      </c>
      <c r="N454" s="3">
        <f t="shared" si="101"/>
        <v>0.37484276729559746</v>
      </c>
    </row>
    <row r="455" spans="1:14" x14ac:dyDescent="0.2">
      <c r="A455" s="2">
        <v>39451</v>
      </c>
      <c r="B455">
        <v>188</v>
      </c>
      <c r="C455">
        <v>193</v>
      </c>
      <c r="D455">
        <v>202</v>
      </c>
      <c r="E455" s="3">
        <f t="shared" si="102"/>
        <v>-2.4013722126929673E-2</v>
      </c>
      <c r="F455">
        <v>56</v>
      </c>
      <c r="G455">
        <v>68</v>
      </c>
      <c r="H455">
        <v>76</v>
      </c>
      <c r="I455" s="3">
        <f t="shared" si="103"/>
        <v>-0.1</v>
      </c>
      <c r="J455">
        <f t="shared" si="98"/>
        <v>244</v>
      </c>
      <c r="K455">
        <f t="shared" si="99"/>
        <v>261</v>
      </c>
      <c r="L455">
        <f t="shared" si="100"/>
        <v>278</v>
      </c>
      <c r="M455" s="3">
        <f t="shared" si="104"/>
        <v>-4.3422733077905493E-2</v>
      </c>
      <c r="N455" s="3">
        <f t="shared" si="101"/>
        <v>0.33333333333333331</v>
      </c>
    </row>
    <row r="456" spans="1:14" x14ac:dyDescent="0.2">
      <c r="A456" s="2">
        <v>39444</v>
      </c>
      <c r="B456">
        <v>177</v>
      </c>
      <c r="C456">
        <v>174</v>
      </c>
      <c r="D456">
        <v>170</v>
      </c>
      <c r="E456" s="3">
        <f t="shared" si="102"/>
        <v>1.3435700575815739E-2</v>
      </c>
      <c r="F456">
        <v>40</v>
      </c>
      <c r="G456">
        <v>47</v>
      </c>
      <c r="H456">
        <v>57</v>
      </c>
      <c r="I456" s="3">
        <f t="shared" si="103"/>
        <v>-0.11805555555555555</v>
      </c>
      <c r="J456">
        <f t="shared" si="98"/>
        <v>217</v>
      </c>
      <c r="K456">
        <f t="shared" si="99"/>
        <v>221</v>
      </c>
      <c r="L456">
        <f t="shared" si="100"/>
        <v>227</v>
      </c>
      <c r="M456" s="3">
        <f t="shared" si="104"/>
        <v>-1.5037593984962405E-2</v>
      </c>
      <c r="N456" s="3">
        <f t="shared" si="101"/>
        <v>0.3323308270676692</v>
      </c>
    </row>
    <row r="457" spans="1:14" x14ac:dyDescent="0.2">
      <c r="A457" s="2">
        <v>39437</v>
      </c>
      <c r="B457">
        <v>177</v>
      </c>
      <c r="C457">
        <v>202</v>
      </c>
      <c r="D457">
        <v>186</v>
      </c>
      <c r="E457" s="3">
        <f t="shared" si="102"/>
        <v>-1.5929203539823009E-2</v>
      </c>
      <c r="F457">
        <v>42</v>
      </c>
      <c r="G457">
        <v>58</v>
      </c>
      <c r="H457">
        <v>67</v>
      </c>
      <c r="I457" s="3">
        <f t="shared" si="103"/>
        <v>-0.1497005988023952</v>
      </c>
      <c r="J457">
        <f t="shared" si="98"/>
        <v>219</v>
      </c>
      <c r="K457">
        <f t="shared" si="99"/>
        <v>260</v>
      </c>
      <c r="L457">
        <f t="shared" si="100"/>
        <v>253</v>
      </c>
      <c r="M457" s="3">
        <f t="shared" si="104"/>
        <v>-4.6448087431693992E-2</v>
      </c>
      <c r="N457" s="3">
        <f t="shared" si="101"/>
        <v>0.3551912568306011</v>
      </c>
    </row>
    <row r="458" spans="1:14" x14ac:dyDescent="0.2">
      <c r="A458" s="2">
        <v>39430</v>
      </c>
      <c r="B458">
        <v>192</v>
      </c>
      <c r="C458">
        <v>209</v>
      </c>
      <c r="D458">
        <v>204</v>
      </c>
      <c r="E458" s="3">
        <f t="shared" si="102"/>
        <v>-1.9834710743801654E-2</v>
      </c>
      <c r="F458">
        <v>41</v>
      </c>
      <c r="G458">
        <v>46</v>
      </c>
      <c r="H458">
        <v>87</v>
      </c>
      <c r="I458" s="3">
        <f t="shared" si="103"/>
        <v>-0.26436781609195403</v>
      </c>
      <c r="J458">
        <f t="shared" si="98"/>
        <v>233</v>
      </c>
      <c r="K458">
        <f t="shared" si="99"/>
        <v>255</v>
      </c>
      <c r="L458">
        <f t="shared" si="100"/>
        <v>291</v>
      </c>
      <c r="M458" s="3">
        <f t="shared" si="104"/>
        <v>-7.4454428754813867E-2</v>
      </c>
      <c r="N458" s="3">
        <f t="shared" si="101"/>
        <v>0.32734274711168165</v>
      </c>
    </row>
    <row r="459" spans="1:14" x14ac:dyDescent="0.2">
      <c r="A459" s="2">
        <v>39423</v>
      </c>
      <c r="B459">
        <v>215</v>
      </c>
      <c r="C459">
        <v>209</v>
      </c>
      <c r="D459">
        <v>189</v>
      </c>
      <c r="E459" s="3">
        <f t="shared" si="102"/>
        <v>4.2414355628058731E-2</v>
      </c>
      <c r="F459">
        <v>51</v>
      </c>
      <c r="G459">
        <v>67</v>
      </c>
      <c r="H459">
        <v>70</v>
      </c>
      <c r="I459" s="3">
        <f t="shared" si="103"/>
        <v>-0.10106382978723404</v>
      </c>
      <c r="J459">
        <f t="shared" si="98"/>
        <v>266</v>
      </c>
      <c r="K459">
        <f t="shared" si="99"/>
        <v>276</v>
      </c>
      <c r="L459">
        <f t="shared" si="100"/>
        <v>259</v>
      </c>
      <c r="M459" s="3">
        <f t="shared" si="104"/>
        <v>8.7390761548064924E-3</v>
      </c>
      <c r="N459" s="3">
        <f t="shared" si="101"/>
        <v>0.34456928838951312</v>
      </c>
    </row>
    <row r="460" spans="1:14" x14ac:dyDescent="0.2">
      <c r="A460" s="2">
        <v>39416</v>
      </c>
      <c r="B460">
        <v>211</v>
      </c>
      <c r="C460">
        <v>211</v>
      </c>
      <c r="D460">
        <v>227</v>
      </c>
      <c r="E460" s="3">
        <f t="shared" si="102"/>
        <v>-2.465331278890601E-2</v>
      </c>
      <c r="F460">
        <v>47</v>
      </c>
      <c r="G460">
        <v>52</v>
      </c>
      <c r="H460">
        <v>93</v>
      </c>
      <c r="I460" s="3">
        <f t="shared" si="103"/>
        <v>-0.23958333333333334</v>
      </c>
      <c r="J460">
        <f t="shared" si="98"/>
        <v>258</v>
      </c>
      <c r="K460">
        <f t="shared" si="99"/>
        <v>263</v>
      </c>
      <c r="L460">
        <f t="shared" si="100"/>
        <v>320</v>
      </c>
      <c r="M460" s="3">
        <f t="shared" si="104"/>
        <v>-7.3721759809750292E-2</v>
      </c>
      <c r="N460" s="3">
        <f t="shared" si="101"/>
        <v>0.31272294887039237</v>
      </c>
    </row>
    <row r="461" spans="1:14" x14ac:dyDescent="0.2">
      <c r="A461" s="2">
        <v>39409</v>
      </c>
      <c r="B461">
        <v>174</v>
      </c>
      <c r="C461">
        <v>192</v>
      </c>
      <c r="D461">
        <v>225</v>
      </c>
      <c r="E461" s="3">
        <f t="shared" si="102"/>
        <v>-8.6294416243654817E-2</v>
      </c>
      <c r="F461">
        <v>43</v>
      </c>
      <c r="G461">
        <v>53</v>
      </c>
      <c r="H461">
        <v>89</v>
      </c>
      <c r="I461" s="3">
        <f t="shared" si="103"/>
        <v>-0.24864864864864866</v>
      </c>
      <c r="J461">
        <f t="shared" si="98"/>
        <v>217</v>
      </c>
      <c r="K461">
        <f t="shared" si="99"/>
        <v>245</v>
      </c>
      <c r="L461">
        <f t="shared" si="100"/>
        <v>314</v>
      </c>
      <c r="M461" s="3">
        <f t="shared" si="104"/>
        <v>-0.125</v>
      </c>
      <c r="N461" s="3">
        <f t="shared" si="101"/>
        <v>0.31572164948453607</v>
      </c>
    </row>
    <row r="462" spans="1:14" x14ac:dyDescent="0.2">
      <c r="A462" s="2">
        <v>39402</v>
      </c>
      <c r="B462">
        <v>198</v>
      </c>
      <c r="C462">
        <v>214</v>
      </c>
      <c r="D462">
        <v>182</v>
      </c>
      <c r="E462" s="3">
        <f t="shared" si="102"/>
        <v>2.6936026936026935E-2</v>
      </c>
      <c r="F462">
        <v>52</v>
      </c>
      <c r="G462">
        <v>70</v>
      </c>
      <c r="H462">
        <v>70</v>
      </c>
      <c r="I462" s="3">
        <f t="shared" si="103"/>
        <v>-9.375E-2</v>
      </c>
      <c r="J462">
        <f t="shared" si="98"/>
        <v>250</v>
      </c>
      <c r="K462">
        <f t="shared" si="99"/>
        <v>284</v>
      </c>
      <c r="L462">
        <f t="shared" si="100"/>
        <v>252</v>
      </c>
      <c r="M462" s="3">
        <f t="shared" si="104"/>
        <v>-2.5445292620865142E-3</v>
      </c>
      <c r="N462" s="3">
        <f t="shared" si="101"/>
        <v>0.361323155216285</v>
      </c>
    </row>
    <row r="463" spans="1:14" x14ac:dyDescent="0.2">
      <c r="A463" s="2">
        <v>39395</v>
      </c>
      <c r="B463">
        <v>219</v>
      </c>
      <c r="C463">
        <v>197</v>
      </c>
      <c r="D463">
        <v>182</v>
      </c>
      <c r="E463" s="3">
        <f t="shared" si="102"/>
        <v>6.1872909698996656E-2</v>
      </c>
      <c r="F463">
        <v>63</v>
      </c>
      <c r="G463">
        <v>65</v>
      </c>
      <c r="H463">
        <v>65</v>
      </c>
      <c r="I463" s="3">
        <f t="shared" si="103"/>
        <v>-1.0362694300518135E-2</v>
      </c>
      <c r="J463">
        <f t="shared" si="98"/>
        <v>282</v>
      </c>
      <c r="K463">
        <f t="shared" si="99"/>
        <v>262</v>
      </c>
      <c r="L463">
        <f t="shared" si="100"/>
        <v>247</v>
      </c>
      <c r="M463" s="3">
        <f t="shared" si="104"/>
        <v>4.4247787610619468E-2</v>
      </c>
      <c r="N463" s="3">
        <f t="shared" si="101"/>
        <v>0.33122629582806573</v>
      </c>
    </row>
    <row r="464" spans="1:14" x14ac:dyDescent="0.2">
      <c r="A464" s="2">
        <v>39388</v>
      </c>
      <c r="B464">
        <v>251</v>
      </c>
      <c r="C464">
        <v>168</v>
      </c>
      <c r="D464">
        <v>144</v>
      </c>
      <c r="E464" s="3">
        <f t="shared" si="102"/>
        <v>0.19005328596802842</v>
      </c>
      <c r="F464">
        <v>74</v>
      </c>
      <c r="G464">
        <v>52</v>
      </c>
      <c r="H464">
        <v>66</v>
      </c>
      <c r="I464" s="3">
        <f t="shared" si="103"/>
        <v>4.1666666666666664E-2</v>
      </c>
      <c r="J464">
        <f t="shared" si="98"/>
        <v>325</v>
      </c>
      <c r="K464">
        <f t="shared" si="99"/>
        <v>220</v>
      </c>
      <c r="L464">
        <f t="shared" si="100"/>
        <v>210</v>
      </c>
      <c r="M464" s="3">
        <f t="shared" si="104"/>
        <v>0.15231788079470199</v>
      </c>
      <c r="N464" s="3">
        <f t="shared" si="101"/>
        <v>0.29139072847682118</v>
      </c>
    </row>
    <row r="465" spans="1:14" x14ac:dyDescent="0.2">
      <c r="A465" s="2">
        <v>39381</v>
      </c>
      <c r="B465">
        <v>236</v>
      </c>
      <c r="C465">
        <v>173</v>
      </c>
      <c r="D465">
        <v>162</v>
      </c>
      <c r="E465" s="3">
        <f t="shared" si="102"/>
        <v>0.1295971978984238</v>
      </c>
      <c r="F465">
        <v>68</v>
      </c>
      <c r="G465">
        <v>57</v>
      </c>
      <c r="H465">
        <v>63</v>
      </c>
      <c r="I465" s="3">
        <f t="shared" si="103"/>
        <v>2.6595744680851064E-2</v>
      </c>
      <c r="J465">
        <f t="shared" si="98"/>
        <v>304</v>
      </c>
      <c r="K465">
        <f t="shared" si="99"/>
        <v>230</v>
      </c>
      <c r="L465">
        <f t="shared" si="100"/>
        <v>225</v>
      </c>
      <c r="M465" s="3">
        <f t="shared" si="104"/>
        <v>0.10408432147562582</v>
      </c>
      <c r="N465" s="3">
        <f t="shared" si="101"/>
        <v>0.30303030303030304</v>
      </c>
    </row>
    <row r="466" spans="1:14" x14ac:dyDescent="0.2">
      <c r="A466" s="2">
        <v>39374</v>
      </c>
      <c r="B466">
        <v>256</v>
      </c>
      <c r="C466">
        <v>172</v>
      </c>
      <c r="D466">
        <v>159</v>
      </c>
      <c r="E466" s="3">
        <f t="shared" si="102"/>
        <v>0.16524701873935263</v>
      </c>
      <c r="F466">
        <v>65</v>
      </c>
      <c r="G466">
        <v>62</v>
      </c>
      <c r="H466">
        <v>50</v>
      </c>
      <c r="I466" s="3">
        <f t="shared" si="103"/>
        <v>8.4745762711864403E-2</v>
      </c>
      <c r="J466">
        <f t="shared" ref="J466:J498" si="105">B466+F466</f>
        <v>321</v>
      </c>
      <c r="K466">
        <f t="shared" ref="K466:K498" si="106">C466+G466</f>
        <v>234</v>
      </c>
      <c r="L466">
        <f t="shared" ref="L466:L498" si="107">D466+H466</f>
        <v>209</v>
      </c>
      <c r="M466" s="3">
        <f t="shared" si="104"/>
        <v>0.14659685863874344</v>
      </c>
      <c r="N466" s="3">
        <f t="shared" ref="N466:N498" si="108">K466/SUM(J466:L466)</f>
        <v>0.30628272251308902</v>
      </c>
    </row>
    <row r="467" spans="1:14" x14ac:dyDescent="0.2">
      <c r="A467" s="2">
        <v>39367</v>
      </c>
      <c r="B467">
        <v>278</v>
      </c>
      <c r="C467">
        <v>162</v>
      </c>
      <c r="D467">
        <v>128</v>
      </c>
      <c r="E467" s="3">
        <f t="shared" si="102"/>
        <v>0.2640845070422535</v>
      </c>
      <c r="F467">
        <v>65</v>
      </c>
      <c r="G467">
        <v>53</v>
      </c>
      <c r="H467">
        <v>53</v>
      </c>
      <c r="I467" s="3">
        <f t="shared" si="103"/>
        <v>7.0175438596491224E-2</v>
      </c>
      <c r="J467">
        <f t="shared" si="105"/>
        <v>343</v>
      </c>
      <c r="K467">
        <f t="shared" si="106"/>
        <v>215</v>
      </c>
      <c r="L467">
        <f t="shared" si="107"/>
        <v>181</v>
      </c>
      <c r="M467" s="3">
        <f t="shared" si="104"/>
        <v>0.21921515561569688</v>
      </c>
      <c r="N467" s="3">
        <f t="shared" si="108"/>
        <v>0.29093369418132614</v>
      </c>
    </row>
    <row r="468" spans="1:14" x14ac:dyDescent="0.2">
      <c r="A468" s="2">
        <v>39360</v>
      </c>
      <c r="B468">
        <v>242</v>
      </c>
      <c r="C468">
        <v>179</v>
      </c>
      <c r="D468">
        <v>156</v>
      </c>
      <c r="E468" s="3">
        <f t="shared" si="102"/>
        <v>0.14904679376083188</v>
      </c>
      <c r="F468">
        <v>62</v>
      </c>
      <c r="G468">
        <v>48</v>
      </c>
      <c r="H468">
        <v>60</v>
      </c>
      <c r="I468" s="3">
        <f t="shared" si="103"/>
        <v>1.1764705882352941E-2</v>
      </c>
      <c r="J468">
        <f t="shared" si="105"/>
        <v>304</v>
      </c>
      <c r="K468">
        <f t="shared" si="106"/>
        <v>227</v>
      </c>
      <c r="L468">
        <f t="shared" si="107"/>
        <v>216</v>
      </c>
      <c r="M468" s="3">
        <f t="shared" si="104"/>
        <v>0.11780455153949129</v>
      </c>
      <c r="N468" s="3">
        <f t="shared" si="108"/>
        <v>0.30388219544846051</v>
      </c>
    </row>
    <row r="469" spans="1:14" x14ac:dyDescent="0.2">
      <c r="A469" s="2">
        <v>39353</v>
      </c>
      <c r="B469">
        <v>223</v>
      </c>
      <c r="C469">
        <v>191</v>
      </c>
      <c r="D469">
        <v>173</v>
      </c>
      <c r="E469" s="3">
        <f t="shared" si="102"/>
        <v>8.5178875638841564E-2</v>
      </c>
      <c r="F469">
        <v>61</v>
      </c>
      <c r="G469">
        <v>44</v>
      </c>
      <c r="H469">
        <v>77</v>
      </c>
      <c r="I469" s="3">
        <f t="shared" si="103"/>
        <v>-8.7912087912087919E-2</v>
      </c>
      <c r="J469">
        <f t="shared" si="105"/>
        <v>284</v>
      </c>
      <c r="K469">
        <f t="shared" si="106"/>
        <v>235</v>
      </c>
      <c r="L469">
        <f t="shared" si="107"/>
        <v>250</v>
      </c>
      <c r="M469" s="3">
        <f t="shared" si="104"/>
        <v>4.4213263979193757E-2</v>
      </c>
      <c r="N469" s="3">
        <f t="shared" si="108"/>
        <v>0.305591677503251</v>
      </c>
    </row>
    <row r="470" spans="1:14" x14ac:dyDescent="0.2">
      <c r="A470" s="2">
        <v>39346</v>
      </c>
      <c r="B470">
        <v>206</v>
      </c>
      <c r="C470">
        <v>182</v>
      </c>
      <c r="D470">
        <v>201</v>
      </c>
      <c r="E470" s="3">
        <f t="shared" si="102"/>
        <v>8.4889643463497456E-3</v>
      </c>
      <c r="F470">
        <v>62</v>
      </c>
      <c r="G470">
        <v>68</v>
      </c>
      <c r="H470">
        <v>71</v>
      </c>
      <c r="I470" s="3">
        <f t="shared" si="103"/>
        <v>-4.4776119402985072E-2</v>
      </c>
      <c r="J470">
        <f t="shared" si="105"/>
        <v>268</v>
      </c>
      <c r="K470">
        <f t="shared" si="106"/>
        <v>250</v>
      </c>
      <c r="L470">
        <f t="shared" si="107"/>
        <v>272</v>
      </c>
      <c r="M470" s="3">
        <f t="shared" si="104"/>
        <v>-5.0632911392405064E-3</v>
      </c>
      <c r="N470" s="3">
        <f t="shared" si="108"/>
        <v>0.31645569620253167</v>
      </c>
    </row>
    <row r="471" spans="1:14" x14ac:dyDescent="0.2">
      <c r="A471" s="2">
        <v>39339</v>
      </c>
      <c r="B471">
        <v>219</v>
      </c>
      <c r="C471">
        <v>211</v>
      </c>
      <c r="D471">
        <v>157</v>
      </c>
      <c r="E471" s="3">
        <f t="shared" si="102"/>
        <v>0.10562180579216354</v>
      </c>
      <c r="F471">
        <v>53</v>
      </c>
      <c r="G471">
        <v>53</v>
      </c>
      <c r="H471">
        <v>64</v>
      </c>
      <c r="I471" s="3">
        <f t="shared" si="103"/>
        <v>-6.4705882352941183E-2</v>
      </c>
      <c r="J471">
        <f t="shared" si="105"/>
        <v>272</v>
      </c>
      <c r="K471">
        <f t="shared" si="106"/>
        <v>264</v>
      </c>
      <c r="L471">
        <f t="shared" si="107"/>
        <v>221</v>
      </c>
      <c r="M471" s="3">
        <f t="shared" si="104"/>
        <v>6.7371202113606338E-2</v>
      </c>
      <c r="N471" s="3">
        <f t="shared" si="108"/>
        <v>0.34874504623513869</v>
      </c>
    </row>
    <row r="472" spans="1:14" x14ac:dyDescent="0.2">
      <c r="A472" s="2">
        <v>39332</v>
      </c>
      <c r="B472">
        <v>216</v>
      </c>
      <c r="C472">
        <v>216</v>
      </c>
      <c r="D472">
        <v>178</v>
      </c>
      <c r="E472" s="3">
        <f t="shared" si="102"/>
        <v>6.2295081967213117E-2</v>
      </c>
      <c r="F472">
        <v>61</v>
      </c>
      <c r="G472">
        <v>58</v>
      </c>
      <c r="H472">
        <v>60</v>
      </c>
      <c r="I472" s="3">
        <f t="shared" si="103"/>
        <v>5.5865921787709499E-3</v>
      </c>
      <c r="J472">
        <f t="shared" si="105"/>
        <v>277</v>
      </c>
      <c r="K472">
        <f t="shared" si="106"/>
        <v>274</v>
      </c>
      <c r="L472">
        <f t="shared" si="107"/>
        <v>238</v>
      </c>
      <c r="M472" s="3">
        <f t="shared" si="104"/>
        <v>4.9429657794676805E-2</v>
      </c>
      <c r="N472" s="3">
        <f t="shared" si="108"/>
        <v>0.34727503168567808</v>
      </c>
    </row>
    <row r="473" spans="1:14" x14ac:dyDescent="0.2">
      <c r="A473" s="2">
        <v>39325</v>
      </c>
      <c r="B473">
        <v>224</v>
      </c>
      <c r="C473">
        <v>200</v>
      </c>
      <c r="D473">
        <v>164</v>
      </c>
      <c r="E473" s="3">
        <f t="shared" si="102"/>
        <v>0.10204081632653061</v>
      </c>
      <c r="F473">
        <v>54</v>
      </c>
      <c r="G473">
        <v>56</v>
      </c>
      <c r="H473">
        <v>64</v>
      </c>
      <c r="I473" s="3">
        <f t="shared" si="103"/>
        <v>-5.7471264367816091E-2</v>
      </c>
      <c r="J473">
        <f t="shared" si="105"/>
        <v>278</v>
      </c>
      <c r="K473">
        <f t="shared" si="106"/>
        <v>256</v>
      </c>
      <c r="L473">
        <f t="shared" si="107"/>
        <v>228</v>
      </c>
      <c r="M473" s="3">
        <f t="shared" si="104"/>
        <v>6.5616797900262466E-2</v>
      </c>
      <c r="N473" s="3">
        <f t="shared" si="108"/>
        <v>0.33595800524934383</v>
      </c>
    </row>
    <row r="474" spans="1:14" x14ac:dyDescent="0.2">
      <c r="A474" s="2">
        <v>39318</v>
      </c>
      <c r="B474">
        <v>196</v>
      </c>
      <c r="C474">
        <v>180</v>
      </c>
      <c r="D474">
        <v>188</v>
      </c>
      <c r="E474" s="3">
        <f t="shared" si="102"/>
        <v>1.4184397163120567E-2</v>
      </c>
      <c r="F474">
        <v>58</v>
      </c>
      <c r="G474">
        <v>62</v>
      </c>
      <c r="H474">
        <v>71</v>
      </c>
      <c r="I474" s="3">
        <f t="shared" si="103"/>
        <v>-6.8062827225130892E-2</v>
      </c>
      <c r="J474">
        <f t="shared" si="105"/>
        <v>254</v>
      </c>
      <c r="K474">
        <f t="shared" si="106"/>
        <v>242</v>
      </c>
      <c r="L474">
        <f t="shared" si="107"/>
        <v>259</v>
      </c>
      <c r="M474" s="3">
        <f t="shared" si="104"/>
        <v>-6.6225165562913907E-3</v>
      </c>
      <c r="N474" s="3">
        <f t="shared" si="108"/>
        <v>0.32052980132450332</v>
      </c>
    </row>
    <row r="475" spans="1:14" x14ac:dyDescent="0.2">
      <c r="A475" s="2">
        <v>39311</v>
      </c>
      <c r="B475">
        <v>182</v>
      </c>
      <c r="C475">
        <v>205</v>
      </c>
      <c r="D475">
        <v>165</v>
      </c>
      <c r="E475" s="3">
        <f t="shared" ref="E475:E507" si="109">(B475-D475)/SUM(B475:D475)</f>
        <v>3.0797101449275364E-2</v>
      </c>
      <c r="F475">
        <v>55</v>
      </c>
      <c r="G475">
        <v>73</v>
      </c>
      <c r="H475">
        <v>48</v>
      </c>
      <c r="I475" s="3">
        <f t="shared" ref="I475:I507" si="110">(F475-H475)/SUM(F475:H475)</f>
        <v>3.9772727272727272E-2</v>
      </c>
      <c r="J475">
        <f t="shared" si="105"/>
        <v>237</v>
      </c>
      <c r="K475">
        <f t="shared" si="106"/>
        <v>278</v>
      </c>
      <c r="L475">
        <f t="shared" si="107"/>
        <v>213</v>
      </c>
      <c r="M475" s="3">
        <f t="shared" ref="M475:M507" si="111">(J475-L475)/SUM(J475:L475)</f>
        <v>3.2967032967032968E-2</v>
      </c>
      <c r="N475" s="3">
        <f t="shared" si="108"/>
        <v>0.38186813186813184</v>
      </c>
    </row>
    <row r="476" spans="1:14" x14ac:dyDescent="0.2">
      <c r="A476" s="2">
        <v>39304</v>
      </c>
      <c r="B476">
        <v>201</v>
      </c>
      <c r="C476">
        <v>226</v>
      </c>
      <c r="D476">
        <v>176</v>
      </c>
      <c r="E476" s="3">
        <f t="shared" si="109"/>
        <v>4.1459369817578771E-2</v>
      </c>
      <c r="F476">
        <v>69</v>
      </c>
      <c r="G476">
        <v>67</v>
      </c>
      <c r="H476">
        <v>45</v>
      </c>
      <c r="I476" s="3">
        <f t="shared" si="110"/>
        <v>0.13259668508287292</v>
      </c>
      <c r="J476">
        <f t="shared" si="105"/>
        <v>270</v>
      </c>
      <c r="K476">
        <f t="shared" si="106"/>
        <v>293</v>
      </c>
      <c r="L476">
        <f t="shared" si="107"/>
        <v>221</v>
      </c>
      <c r="M476" s="3">
        <f t="shared" si="111"/>
        <v>6.25E-2</v>
      </c>
      <c r="N476" s="3">
        <f t="shared" si="108"/>
        <v>0.37372448979591838</v>
      </c>
    </row>
    <row r="477" spans="1:14" x14ac:dyDescent="0.2">
      <c r="A477" s="2">
        <v>39297</v>
      </c>
      <c r="B477">
        <v>187</v>
      </c>
      <c r="C477">
        <v>202</v>
      </c>
      <c r="D477">
        <v>134</v>
      </c>
      <c r="E477" s="3">
        <f t="shared" si="109"/>
        <v>0.10133843212237094</v>
      </c>
      <c r="F477">
        <v>60</v>
      </c>
      <c r="G477">
        <v>58</v>
      </c>
      <c r="H477">
        <v>59</v>
      </c>
      <c r="I477" s="3">
        <f t="shared" si="110"/>
        <v>5.6497175141242938E-3</v>
      </c>
      <c r="J477">
        <f t="shared" si="105"/>
        <v>247</v>
      </c>
      <c r="K477">
        <f t="shared" si="106"/>
        <v>260</v>
      </c>
      <c r="L477">
        <f t="shared" si="107"/>
        <v>193</v>
      </c>
      <c r="M477" s="3">
        <f t="shared" si="111"/>
        <v>7.7142857142857138E-2</v>
      </c>
      <c r="N477" s="3">
        <f t="shared" si="108"/>
        <v>0.37142857142857144</v>
      </c>
    </row>
    <row r="478" spans="1:14" x14ac:dyDescent="0.2">
      <c r="A478" s="2">
        <v>39290</v>
      </c>
      <c r="B478">
        <v>193</v>
      </c>
      <c r="C478">
        <v>210</v>
      </c>
      <c r="D478">
        <v>137</v>
      </c>
      <c r="E478" s="3">
        <f t="shared" si="109"/>
        <v>0.1037037037037037</v>
      </c>
      <c r="F478">
        <v>64</v>
      </c>
      <c r="G478">
        <v>57</v>
      </c>
      <c r="H478">
        <v>37</v>
      </c>
      <c r="I478" s="3">
        <f t="shared" si="110"/>
        <v>0.17088607594936708</v>
      </c>
      <c r="J478">
        <f t="shared" si="105"/>
        <v>257</v>
      </c>
      <c r="K478">
        <f t="shared" si="106"/>
        <v>267</v>
      </c>
      <c r="L478">
        <f t="shared" si="107"/>
        <v>174</v>
      </c>
      <c r="M478" s="3">
        <f t="shared" si="111"/>
        <v>0.11891117478510028</v>
      </c>
      <c r="N478" s="3">
        <f t="shared" si="108"/>
        <v>0.38252148997134672</v>
      </c>
    </row>
    <row r="479" spans="1:14" x14ac:dyDescent="0.2">
      <c r="A479" s="2">
        <v>39283</v>
      </c>
      <c r="B479">
        <v>201</v>
      </c>
      <c r="C479">
        <v>190</v>
      </c>
      <c r="D479">
        <v>165</v>
      </c>
      <c r="E479" s="3">
        <f t="shared" si="109"/>
        <v>6.4748201438848921E-2</v>
      </c>
      <c r="F479">
        <v>67</v>
      </c>
      <c r="G479">
        <v>59</v>
      </c>
      <c r="H479">
        <v>48</v>
      </c>
      <c r="I479" s="3">
        <f t="shared" si="110"/>
        <v>0.10919540229885058</v>
      </c>
      <c r="J479">
        <f t="shared" si="105"/>
        <v>268</v>
      </c>
      <c r="K479">
        <f t="shared" si="106"/>
        <v>249</v>
      </c>
      <c r="L479">
        <f t="shared" si="107"/>
        <v>213</v>
      </c>
      <c r="M479" s="3">
        <f t="shared" si="111"/>
        <v>7.5342465753424653E-2</v>
      </c>
      <c r="N479" s="3">
        <f t="shared" si="108"/>
        <v>0.34109589041095889</v>
      </c>
    </row>
    <row r="480" spans="1:14" x14ac:dyDescent="0.2">
      <c r="A480" s="2">
        <v>39276</v>
      </c>
      <c r="B480">
        <v>196</v>
      </c>
      <c r="C480">
        <v>196</v>
      </c>
      <c r="D480">
        <v>167</v>
      </c>
      <c r="E480" s="3">
        <f t="shared" si="109"/>
        <v>5.1878354203935599E-2</v>
      </c>
      <c r="F480">
        <v>66</v>
      </c>
      <c r="G480">
        <v>67</v>
      </c>
      <c r="H480">
        <v>43</v>
      </c>
      <c r="I480" s="3">
        <f t="shared" si="110"/>
        <v>0.13068181818181818</v>
      </c>
      <c r="J480">
        <f t="shared" si="105"/>
        <v>262</v>
      </c>
      <c r="K480">
        <f t="shared" si="106"/>
        <v>263</v>
      </c>
      <c r="L480">
        <f t="shared" si="107"/>
        <v>210</v>
      </c>
      <c r="M480" s="3">
        <f t="shared" si="111"/>
        <v>7.0748299319727898E-2</v>
      </c>
      <c r="N480" s="3">
        <f t="shared" si="108"/>
        <v>0.35782312925170068</v>
      </c>
    </row>
    <row r="481" spans="1:14" x14ac:dyDescent="0.2">
      <c r="A481" s="2">
        <v>39269</v>
      </c>
      <c r="B481">
        <v>192</v>
      </c>
      <c r="C481">
        <v>197</v>
      </c>
      <c r="D481">
        <v>158</v>
      </c>
      <c r="E481" s="3">
        <f t="shared" si="109"/>
        <v>6.2157221206581355E-2</v>
      </c>
      <c r="F481">
        <v>65</v>
      </c>
      <c r="G481">
        <v>65</v>
      </c>
      <c r="H481">
        <v>39</v>
      </c>
      <c r="I481" s="3">
        <f t="shared" si="110"/>
        <v>0.15384615384615385</v>
      </c>
      <c r="J481">
        <f t="shared" si="105"/>
        <v>257</v>
      </c>
      <c r="K481">
        <f t="shared" si="106"/>
        <v>262</v>
      </c>
      <c r="L481">
        <f t="shared" si="107"/>
        <v>197</v>
      </c>
      <c r="M481" s="3">
        <f t="shared" si="111"/>
        <v>8.3798882681564241E-2</v>
      </c>
      <c r="N481" s="3">
        <f t="shared" si="108"/>
        <v>0.36592178770949718</v>
      </c>
    </row>
    <row r="482" spans="1:14" x14ac:dyDescent="0.2">
      <c r="A482" s="2">
        <v>39262</v>
      </c>
      <c r="B482">
        <v>185</v>
      </c>
      <c r="C482">
        <v>193</v>
      </c>
      <c r="D482">
        <v>184</v>
      </c>
      <c r="E482" s="3">
        <f t="shared" si="109"/>
        <v>1.7793594306049821E-3</v>
      </c>
      <c r="F482">
        <v>70</v>
      </c>
      <c r="G482">
        <v>67</v>
      </c>
      <c r="H482">
        <v>56</v>
      </c>
      <c r="I482" s="3">
        <f t="shared" si="110"/>
        <v>7.2538860103626937E-2</v>
      </c>
      <c r="J482">
        <f t="shared" si="105"/>
        <v>255</v>
      </c>
      <c r="K482">
        <f t="shared" si="106"/>
        <v>260</v>
      </c>
      <c r="L482">
        <f t="shared" si="107"/>
        <v>240</v>
      </c>
      <c r="M482" s="3">
        <f t="shared" si="111"/>
        <v>1.9867549668874173E-2</v>
      </c>
      <c r="N482" s="3">
        <f t="shared" si="108"/>
        <v>0.3443708609271523</v>
      </c>
    </row>
    <row r="483" spans="1:14" x14ac:dyDescent="0.2">
      <c r="A483" s="2">
        <v>39255</v>
      </c>
      <c r="B483">
        <v>204</v>
      </c>
      <c r="C483">
        <v>200</v>
      </c>
      <c r="D483">
        <v>165</v>
      </c>
      <c r="E483" s="3">
        <f t="shared" si="109"/>
        <v>6.8541300527240778E-2</v>
      </c>
      <c r="F483">
        <v>65</v>
      </c>
      <c r="G483">
        <v>69</v>
      </c>
      <c r="H483">
        <v>38</v>
      </c>
      <c r="I483" s="3">
        <f t="shared" si="110"/>
        <v>0.15697674418604651</v>
      </c>
      <c r="J483">
        <f t="shared" si="105"/>
        <v>269</v>
      </c>
      <c r="K483">
        <f t="shared" si="106"/>
        <v>269</v>
      </c>
      <c r="L483">
        <f t="shared" si="107"/>
        <v>203</v>
      </c>
      <c r="M483" s="3">
        <f t="shared" si="111"/>
        <v>8.9068825910931168E-2</v>
      </c>
      <c r="N483" s="3">
        <f t="shared" si="108"/>
        <v>0.36302294197031038</v>
      </c>
    </row>
    <row r="484" spans="1:14" x14ac:dyDescent="0.2">
      <c r="A484" s="2">
        <v>39248</v>
      </c>
      <c r="B484">
        <v>193</v>
      </c>
      <c r="C484">
        <v>190</v>
      </c>
      <c r="D484">
        <v>160</v>
      </c>
      <c r="E484" s="3">
        <f t="shared" si="109"/>
        <v>6.0773480662983423E-2</v>
      </c>
      <c r="F484">
        <v>67</v>
      </c>
      <c r="G484">
        <v>57</v>
      </c>
      <c r="H484">
        <v>47</v>
      </c>
      <c r="I484" s="3">
        <f t="shared" si="110"/>
        <v>0.11695906432748537</v>
      </c>
      <c r="J484">
        <f t="shared" si="105"/>
        <v>260</v>
      </c>
      <c r="K484">
        <f t="shared" si="106"/>
        <v>247</v>
      </c>
      <c r="L484">
        <f t="shared" si="107"/>
        <v>207</v>
      </c>
      <c r="M484" s="3">
        <f t="shared" si="111"/>
        <v>7.42296918767507E-2</v>
      </c>
      <c r="N484" s="3">
        <f t="shared" si="108"/>
        <v>0.34593837535014005</v>
      </c>
    </row>
    <row r="485" spans="1:14" x14ac:dyDescent="0.2">
      <c r="A485" s="2">
        <v>39241</v>
      </c>
      <c r="B485">
        <v>232</v>
      </c>
      <c r="C485">
        <v>199</v>
      </c>
      <c r="D485">
        <v>149</v>
      </c>
      <c r="E485" s="3">
        <f t="shared" si="109"/>
        <v>0.14310344827586208</v>
      </c>
      <c r="F485">
        <v>77</v>
      </c>
      <c r="G485">
        <v>57</v>
      </c>
      <c r="H485">
        <v>34</v>
      </c>
      <c r="I485" s="3">
        <f t="shared" si="110"/>
        <v>0.25595238095238093</v>
      </c>
      <c r="J485">
        <f t="shared" si="105"/>
        <v>309</v>
      </c>
      <c r="K485">
        <f t="shared" si="106"/>
        <v>256</v>
      </c>
      <c r="L485">
        <f t="shared" si="107"/>
        <v>183</v>
      </c>
      <c r="M485" s="3">
        <f t="shared" si="111"/>
        <v>0.16844919786096257</v>
      </c>
      <c r="N485" s="3">
        <f t="shared" si="108"/>
        <v>0.34224598930481281</v>
      </c>
    </row>
    <row r="486" spans="1:14" x14ac:dyDescent="0.2">
      <c r="A486" s="2">
        <v>39234</v>
      </c>
      <c r="B486">
        <v>164</v>
      </c>
      <c r="C486">
        <v>193</v>
      </c>
      <c r="D486">
        <v>177</v>
      </c>
      <c r="E486" s="3">
        <f t="shared" si="109"/>
        <v>-2.4344569288389514E-2</v>
      </c>
      <c r="F486">
        <v>54</v>
      </c>
      <c r="G486">
        <v>54</v>
      </c>
      <c r="H486">
        <v>41</v>
      </c>
      <c r="I486" s="3">
        <f t="shared" si="110"/>
        <v>8.7248322147651006E-2</v>
      </c>
      <c r="J486">
        <f t="shared" si="105"/>
        <v>218</v>
      </c>
      <c r="K486">
        <f t="shared" si="106"/>
        <v>247</v>
      </c>
      <c r="L486">
        <f t="shared" si="107"/>
        <v>218</v>
      </c>
      <c r="M486" s="3">
        <f t="shared" si="111"/>
        <v>0</v>
      </c>
      <c r="N486" s="3">
        <f t="shared" si="108"/>
        <v>0.36163982430453878</v>
      </c>
    </row>
    <row r="487" spans="1:14" x14ac:dyDescent="0.2">
      <c r="A487" s="2">
        <v>39227</v>
      </c>
      <c r="B487">
        <v>151</v>
      </c>
      <c r="C487">
        <v>182</v>
      </c>
      <c r="D487">
        <v>164</v>
      </c>
      <c r="E487" s="3">
        <f t="shared" si="109"/>
        <v>-2.6156941649899398E-2</v>
      </c>
      <c r="F487">
        <v>59</v>
      </c>
      <c r="G487">
        <v>63</v>
      </c>
      <c r="H487">
        <v>44</v>
      </c>
      <c r="I487" s="3">
        <f t="shared" si="110"/>
        <v>9.036144578313253E-2</v>
      </c>
      <c r="J487">
        <f t="shared" si="105"/>
        <v>210</v>
      </c>
      <c r="K487">
        <f t="shared" si="106"/>
        <v>245</v>
      </c>
      <c r="L487">
        <f t="shared" si="107"/>
        <v>208</v>
      </c>
      <c r="M487" s="3">
        <f t="shared" si="111"/>
        <v>3.0165912518853697E-3</v>
      </c>
      <c r="N487" s="3">
        <f t="shared" si="108"/>
        <v>0.36953242835595779</v>
      </c>
    </row>
    <row r="488" spans="1:14" x14ac:dyDescent="0.2">
      <c r="A488" s="2">
        <v>39220</v>
      </c>
      <c r="B488">
        <v>172</v>
      </c>
      <c r="C488">
        <v>197</v>
      </c>
      <c r="D488">
        <v>153</v>
      </c>
      <c r="E488" s="3">
        <f t="shared" si="109"/>
        <v>3.6398467432950193E-2</v>
      </c>
      <c r="F488">
        <v>56</v>
      </c>
      <c r="G488">
        <v>55</v>
      </c>
      <c r="H488">
        <v>48</v>
      </c>
      <c r="I488" s="3">
        <f t="shared" si="110"/>
        <v>5.0314465408805034E-2</v>
      </c>
      <c r="J488">
        <f t="shared" si="105"/>
        <v>228</v>
      </c>
      <c r="K488">
        <f t="shared" si="106"/>
        <v>252</v>
      </c>
      <c r="L488">
        <f t="shared" si="107"/>
        <v>201</v>
      </c>
      <c r="M488" s="3">
        <f t="shared" si="111"/>
        <v>3.9647577092511016E-2</v>
      </c>
      <c r="N488" s="3">
        <f t="shared" si="108"/>
        <v>0.37004405286343611</v>
      </c>
    </row>
    <row r="489" spans="1:14" x14ac:dyDescent="0.2">
      <c r="A489" s="2">
        <v>39213</v>
      </c>
      <c r="B489">
        <v>205</v>
      </c>
      <c r="C489">
        <v>200</v>
      </c>
      <c r="D489">
        <v>157</v>
      </c>
      <c r="E489" s="3">
        <f t="shared" si="109"/>
        <v>8.5409252669039148E-2</v>
      </c>
      <c r="F489">
        <v>58</v>
      </c>
      <c r="G489">
        <v>63</v>
      </c>
      <c r="H489">
        <v>44</v>
      </c>
      <c r="I489" s="3">
        <f t="shared" si="110"/>
        <v>8.4848484848484854E-2</v>
      </c>
      <c r="J489">
        <f t="shared" si="105"/>
        <v>263</v>
      </c>
      <c r="K489">
        <f t="shared" si="106"/>
        <v>263</v>
      </c>
      <c r="L489">
        <f t="shared" si="107"/>
        <v>201</v>
      </c>
      <c r="M489" s="3">
        <f t="shared" si="111"/>
        <v>8.528198074277854E-2</v>
      </c>
      <c r="N489" s="3">
        <f t="shared" si="108"/>
        <v>0.36176066024759285</v>
      </c>
    </row>
    <row r="490" spans="1:14" x14ac:dyDescent="0.2">
      <c r="A490" s="2">
        <v>39206</v>
      </c>
      <c r="B490">
        <v>193</v>
      </c>
      <c r="C490">
        <v>216</v>
      </c>
      <c r="D490">
        <v>191</v>
      </c>
      <c r="E490" s="3">
        <f t="shared" si="109"/>
        <v>3.3333333333333335E-3</v>
      </c>
      <c r="F490">
        <v>59</v>
      </c>
      <c r="G490">
        <v>69</v>
      </c>
      <c r="H490">
        <v>54</v>
      </c>
      <c r="I490" s="3">
        <f t="shared" si="110"/>
        <v>2.7472527472527472E-2</v>
      </c>
      <c r="J490">
        <f t="shared" si="105"/>
        <v>252</v>
      </c>
      <c r="K490">
        <f t="shared" si="106"/>
        <v>285</v>
      </c>
      <c r="L490">
        <f t="shared" si="107"/>
        <v>245</v>
      </c>
      <c r="M490" s="3">
        <f t="shared" si="111"/>
        <v>8.9514066496163679E-3</v>
      </c>
      <c r="N490" s="3">
        <f t="shared" si="108"/>
        <v>0.36445012787723785</v>
      </c>
    </row>
    <row r="491" spans="1:14" x14ac:dyDescent="0.2">
      <c r="A491" s="2">
        <v>39199</v>
      </c>
      <c r="B491">
        <v>183</v>
      </c>
      <c r="C491">
        <v>195</v>
      </c>
      <c r="D491">
        <v>167</v>
      </c>
      <c r="E491" s="3">
        <f t="shared" si="109"/>
        <v>2.9357798165137616E-2</v>
      </c>
      <c r="F491">
        <v>56</v>
      </c>
      <c r="G491">
        <v>71</v>
      </c>
      <c r="H491">
        <v>51</v>
      </c>
      <c r="I491" s="3">
        <f t="shared" si="110"/>
        <v>2.8089887640449437E-2</v>
      </c>
      <c r="J491">
        <f t="shared" si="105"/>
        <v>239</v>
      </c>
      <c r="K491">
        <f t="shared" si="106"/>
        <v>266</v>
      </c>
      <c r="L491">
        <f t="shared" si="107"/>
        <v>218</v>
      </c>
      <c r="M491" s="3">
        <f t="shared" si="111"/>
        <v>2.9045643153526972E-2</v>
      </c>
      <c r="N491" s="3">
        <f t="shared" si="108"/>
        <v>0.36791147994467499</v>
      </c>
    </row>
    <row r="492" spans="1:14" x14ac:dyDescent="0.2">
      <c r="A492" s="2">
        <v>39192</v>
      </c>
      <c r="B492">
        <v>168</v>
      </c>
      <c r="C492">
        <v>181</v>
      </c>
      <c r="D492">
        <v>196</v>
      </c>
      <c r="E492" s="3">
        <f t="shared" si="109"/>
        <v>-5.1376146788990829E-2</v>
      </c>
      <c r="F492">
        <v>55</v>
      </c>
      <c r="G492">
        <v>73</v>
      </c>
      <c r="H492">
        <v>53</v>
      </c>
      <c r="I492" s="3">
        <f t="shared" si="110"/>
        <v>1.1049723756906077E-2</v>
      </c>
      <c r="J492">
        <f t="shared" si="105"/>
        <v>223</v>
      </c>
      <c r="K492">
        <f t="shared" si="106"/>
        <v>254</v>
      </c>
      <c r="L492">
        <f t="shared" si="107"/>
        <v>249</v>
      </c>
      <c r="M492" s="3">
        <f t="shared" si="111"/>
        <v>-3.5812672176308541E-2</v>
      </c>
      <c r="N492" s="3">
        <f t="shared" si="108"/>
        <v>0.34986225895316803</v>
      </c>
    </row>
    <row r="493" spans="1:14" x14ac:dyDescent="0.2">
      <c r="A493" s="2">
        <v>39185</v>
      </c>
      <c r="B493">
        <v>147</v>
      </c>
      <c r="C493">
        <v>181</v>
      </c>
      <c r="D493">
        <v>166</v>
      </c>
      <c r="E493" s="3">
        <f t="shared" si="109"/>
        <v>-3.8461538461538464E-2</v>
      </c>
      <c r="F493">
        <v>36</v>
      </c>
      <c r="G493">
        <v>64</v>
      </c>
      <c r="H493">
        <v>42</v>
      </c>
      <c r="I493" s="3">
        <f t="shared" si="110"/>
        <v>-4.2253521126760563E-2</v>
      </c>
      <c r="J493">
        <f t="shared" si="105"/>
        <v>183</v>
      </c>
      <c r="K493">
        <f t="shared" si="106"/>
        <v>245</v>
      </c>
      <c r="L493">
        <f t="shared" si="107"/>
        <v>208</v>
      </c>
      <c r="M493" s="3">
        <f t="shared" si="111"/>
        <v>-3.9308176100628929E-2</v>
      </c>
      <c r="N493" s="3">
        <f t="shared" si="108"/>
        <v>0.38522012578616355</v>
      </c>
    </row>
    <row r="494" spans="1:14" x14ac:dyDescent="0.2">
      <c r="A494" s="2">
        <v>39178</v>
      </c>
      <c r="B494">
        <v>158</v>
      </c>
      <c r="C494">
        <v>186</v>
      </c>
      <c r="D494">
        <v>173</v>
      </c>
      <c r="E494" s="3">
        <f t="shared" si="109"/>
        <v>-2.9013539651837523E-2</v>
      </c>
      <c r="F494">
        <v>44</v>
      </c>
      <c r="G494">
        <v>56</v>
      </c>
      <c r="H494">
        <v>48</v>
      </c>
      <c r="I494" s="3">
        <f t="shared" si="110"/>
        <v>-2.7027027027027029E-2</v>
      </c>
      <c r="J494">
        <f t="shared" si="105"/>
        <v>202</v>
      </c>
      <c r="K494">
        <f t="shared" si="106"/>
        <v>242</v>
      </c>
      <c r="L494">
        <f t="shared" si="107"/>
        <v>221</v>
      </c>
      <c r="M494" s="3">
        <f t="shared" si="111"/>
        <v>-2.8571428571428571E-2</v>
      </c>
      <c r="N494" s="3">
        <f t="shared" si="108"/>
        <v>0.36390977443609024</v>
      </c>
    </row>
    <row r="495" spans="1:14" x14ac:dyDescent="0.2">
      <c r="A495" s="2">
        <v>39171</v>
      </c>
      <c r="B495">
        <v>161</v>
      </c>
      <c r="C495">
        <v>224</v>
      </c>
      <c r="D495">
        <v>171</v>
      </c>
      <c r="E495" s="3">
        <f t="shared" si="109"/>
        <v>-1.7985611510791366E-2</v>
      </c>
      <c r="F495">
        <v>61</v>
      </c>
      <c r="G495">
        <v>63</v>
      </c>
      <c r="H495">
        <v>49</v>
      </c>
      <c r="I495" s="3">
        <f t="shared" si="110"/>
        <v>6.9364161849710976E-2</v>
      </c>
      <c r="J495">
        <f t="shared" si="105"/>
        <v>222</v>
      </c>
      <c r="K495">
        <f t="shared" si="106"/>
        <v>287</v>
      </c>
      <c r="L495">
        <f t="shared" si="107"/>
        <v>220</v>
      </c>
      <c r="M495" s="3">
        <f t="shared" si="111"/>
        <v>2.7434842249657062E-3</v>
      </c>
      <c r="N495" s="3">
        <f t="shared" si="108"/>
        <v>0.3936899862825789</v>
      </c>
    </row>
    <row r="496" spans="1:14" x14ac:dyDescent="0.2">
      <c r="A496" s="2">
        <v>39164</v>
      </c>
      <c r="B496">
        <v>197</v>
      </c>
      <c r="C496">
        <v>204</v>
      </c>
      <c r="D496">
        <v>167</v>
      </c>
      <c r="E496" s="3">
        <f t="shared" si="109"/>
        <v>5.2816901408450703E-2</v>
      </c>
      <c r="F496">
        <v>53</v>
      </c>
      <c r="G496">
        <v>71</v>
      </c>
      <c r="H496">
        <v>51</v>
      </c>
      <c r="I496" s="3">
        <f t="shared" si="110"/>
        <v>1.1428571428571429E-2</v>
      </c>
      <c r="J496">
        <f t="shared" si="105"/>
        <v>250</v>
      </c>
      <c r="K496">
        <f t="shared" si="106"/>
        <v>275</v>
      </c>
      <c r="L496">
        <f t="shared" si="107"/>
        <v>218</v>
      </c>
      <c r="M496" s="3">
        <f t="shared" si="111"/>
        <v>4.306864064602961E-2</v>
      </c>
      <c r="N496" s="3">
        <f t="shared" si="108"/>
        <v>0.37012113055181695</v>
      </c>
    </row>
    <row r="497" spans="1:14" x14ac:dyDescent="0.2">
      <c r="A497" s="2">
        <v>39157</v>
      </c>
      <c r="B497">
        <v>178</v>
      </c>
      <c r="C497">
        <v>188</v>
      </c>
      <c r="D497">
        <v>166</v>
      </c>
      <c r="E497" s="3">
        <f t="shared" si="109"/>
        <v>2.2556390977443608E-2</v>
      </c>
      <c r="F497">
        <v>56</v>
      </c>
      <c r="G497">
        <v>70</v>
      </c>
      <c r="H497">
        <v>41</v>
      </c>
      <c r="I497" s="3">
        <f t="shared" si="110"/>
        <v>8.9820359281437126E-2</v>
      </c>
      <c r="J497">
        <f t="shared" si="105"/>
        <v>234</v>
      </c>
      <c r="K497">
        <f t="shared" si="106"/>
        <v>258</v>
      </c>
      <c r="L497">
        <f t="shared" si="107"/>
        <v>207</v>
      </c>
      <c r="M497" s="3">
        <f t="shared" si="111"/>
        <v>3.8626609442060089E-2</v>
      </c>
      <c r="N497" s="3">
        <f t="shared" si="108"/>
        <v>0.36909871244635195</v>
      </c>
    </row>
    <row r="498" spans="1:14" x14ac:dyDescent="0.2">
      <c r="A498" s="2">
        <v>39150</v>
      </c>
      <c r="B498">
        <v>169</v>
      </c>
      <c r="C498">
        <v>208</v>
      </c>
      <c r="D498">
        <v>184</v>
      </c>
      <c r="E498" s="3">
        <f t="shared" si="109"/>
        <v>-2.6737967914438502E-2</v>
      </c>
      <c r="F498">
        <v>57</v>
      </c>
      <c r="G498">
        <v>75</v>
      </c>
      <c r="H498">
        <v>54</v>
      </c>
      <c r="I498" s="3">
        <f t="shared" si="110"/>
        <v>1.6129032258064516E-2</v>
      </c>
      <c r="J498">
        <f t="shared" si="105"/>
        <v>226</v>
      </c>
      <c r="K498">
        <f t="shared" si="106"/>
        <v>283</v>
      </c>
      <c r="L498">
        <f t="shared" si="107"/>
        <v>238</v>
      </c>
      <c r="M498" s="3">
        <f t="shared" si="111"/>
        <v>-1.6064257028112448E-2</v>
      </c>
      <c r="N498" s="3">
        <f t="shared" si="108"/>
        <v>0.3788487282463186</v>
      </c>
    </row>
    <row r="499" spans="1:14" x14ac:dyDescent="0.2">
      <c r="A499" s="2">
        <v>39143</v>
      </c>
      <c r="B499">
        <v>195</v>
      </c>
      <c r="C499">
        <v>202</v>
      </c>
      <c r="D499">
        <v>147</v>
      </c>
      <c r="E499" s="3">
        <f t="shared" si="109"/>
        <v>8.8235294117647065E-2</v>
      </c>
      <c r="F499">
        <v>56</v>
      </c>
      <c r="G499">
        <v>73</v>
      </c>
      <c r="H499">
        <v>35</v>
      </c>
      <c r="I499" s="3">
        <f t="shared" si="110"/>
        <v>0.12804878048780488</v>
      </c>
      <c r="J499">
        <f t="shared" ref="J499:J531" si="112">B499+F499</f>
        <v>251</v>
      </c>
      <c r="K499">
        <f t="shared" ref="K499:K531" si="113">C499+G499</f>
        <v>275</v>
      </c>
      <c r="L499">
        <f t="shared" ref="L499:L531" si="114">D499+H499</f>
        <v>182</v>
      </c>
      <c r="M499" s="3">
        <f t="shared" si="111"/>
        <v>9.7457627118644072E-2</v>
      </c>
      <c r="N499" s="3">
        <f t="shared" ref="N499:N531" si="115">K499/SUM(J499:L499)</f>
        <v>0.3884180790960452</v>
      </c>
    </row>
    <row r="500" spans="1:14" x14ac:dyDescent="0.2">
      <c r="A500" s="2">
        <v>39136</v>
      </c>
      <c r="B500">
        <v>172</v>
      </c>
      <c r="C500">
        <v>196</v>
      </c>
      <c r="D500">
        <v>181</v>
      </c>
      <c r="E500" s="3">
        <f t="shared" si="109"/>
        <v>-1.6393442622950821E-2</v>
      </c>
      <c r="F500">
        <v>66</v>
      </c>
      <c r="G500">
        <v>67</v>
      </c>
      <c r="H500">
        <v>40</v>
      </c>
      <c r="I500" s="3">
        <f t="shared" si="110"/>
        <v>0.15028901734104047</v>
      </c>
      <c r="J500">
        <f t="shared" si="112"/>
        <v>238</v>
      </c>
      <c r="K500">
        <f t="shared" si="113"/>
        <v>263</v>
      </c>
      <c r="L500">
        <f t="shared" si="114"/>
        <v>221</v>
      </c>
      <c r="M500" s="3">
        <f t="shared" si="111"/>
        <v>2.3545706371191136E-2</v>
      </c>
      <c r="N500" s="3">
        <f t="shared" si="115"/>
        <v>0.36426592797783935</v>
      </c>
    </row>
    <row r="501" spans="1:14" x14ac:dyDescent="0.2">
      <c r="A501" s="2">
        <v>39129</v>
      </c>
      <c r="B501">
        <v>156</v>
      </c>
      <c r="C501">
        <v>214</v>
      </c>
      <c r="D501">
        <v>178</v>
      </c>
      <c r="E501" s="3">
        <f t="shared" si="109"/>
        <v>-4.0145985401459854E-2</v>
      </c>
      <c r="F501">
        <v>36</v>
      </c>
      <c r="G501">
        <v>52</v>
      </c>
      <c r="H501">
        <v>36</v>
      </c>
      <c r="I501" s="3">
        <f t="shared" si="110"/>
        <v>0</v>
      </c>
      <c r="J501">
        <f t="shared" si="112"/>
        <v>192</v>
      </c>
      <c r="K501">
        <f t="shared" si="113"/>
        <v>266</v>
      </c>
      <c r="L501">
        <f t="shared" si="114"/>
        <v>214</v>
      </c>
      <c r="M501" s="3">
        <f t="shared" si="111"/>
        <v>-3.273809523809524E-2</v>
      </c>
      <c r="N501" s="3">
        <f t="shared" si="115"/>
        <v>0.39583333333333331</v>
      </c>
    </row>
    <row r="502" spans="1:14" x14ac:dyDescent="0.2">
      <c r="A502" s="2">
        <v>39122</v>
      </c>
      <c r="B502">
        <v>183</v>
      </c>
      <c r="C502">
        <v>215</v>
      </c>
      <c r="D502">
        <v>189</v>
      </c>
      <c r="E502" s="3">
        <f t="shared" si="109"/>
        <v>-1.0221465076660987E-2</v>
      </c>
      <c r="F502">
        <v>53</v>
      </c>
      <c r="G502">
        <v>72</v>
      </c>
      <c r="H502">
        <v>50</v>
      </c>
      <c r="I502" s="3">
        <f t="shared" si="110"/>
        <v>1.7142857142857144E-2</v>
      </c>
      <c r="J502">
        <f t="shared" si="112"/>
        <v>236</v>
      </c>
      <c r="K502">
        <f t="shared" si="113"/>
        <v>287</v>
      </c>
      <c r="L502">
        <f t="shared" si="114"/>
        <v>239</v>
      </c>
      <c r="M502" s="3">
        <f t="shared" si="111"/>
        <v>-3.937007874015748E-3</v>
      </c>
      <c r="N502" s="3">
        <f t="shared" si="115"/>
        <v>0.37664041994750658</v>
      </c>
    </row>
    <row r="503" spans="1:14" x14ac:dyDescent="0.2">
      <c r="A503" s="2">
        <v>39115</v>
      </c>
      <c r="B503">
        <v>170</v>
      </c>
      <c r="C503">
        <v>219</v>
      </c>
      <c r="D503">
        <v>178</v>
      </c>
      <c r="E503" s="3">
        <f t="shared" si="109"/>
        <v>-1.4109347442680775E-2</v>
      </c>
      <c r="F503">
        <v>52</v>
      </c>
      <c r="G503">
        <v>67</v>
      </c>
      <c r="H503">
        <v>56</v>
      </c>
      <c r="I503" s="3">
        <f t="shared" si="110"/>
        <v>-2.2857142857142857E-2</v>
      </c>
      <c r="J503">
        <f t="shared" si="112"/>
        <v>222</v>
      </c>
      <c r="K503">
        <f t="shared" si="113"/>
        <v>286</v>
      </c>
      <c r="L503">
        <f t="shared" si="114"/>
        <v>234</v>
      </c>
      <c r="M503" s="3">
        <f t="shared" si="111"/>
        <v>-1.6172506738544475E-2</v>
      </c>
      <c r="N503" s="3">
        <f t="shared" si="115"/>
        <v>0.38544474393530997</v>
      </c>
    </row>
    <row r="504" spans="1:14" x14ac:dyDescent="0.2">
      <c r="A504" s="2">
        <v>39108</v>
      </c>
      <c r="B504">
        <v>162</v>
      </c>
      <c r="C504">
        <v>188</v>
      </c>
      <c r="D504">
        <v>208</v>
      </c>
      <c r="E504" s="3">
        <f t="shared" si="109"/>
        <v>-8.2437275985663083E-2</v>
      </c>
      <c r="F504">
        <v>51</v>
      </c>
      <c r="G504">
        <v>78</v>
      </c>
      <c r="H504">
        <v>47</v>
      </c>
      <c r="I504" s="3">
        <f t="shared" si="110"/>
        <v>2.2727272727272728E-2</v>
      </c>
      <c r="J504">
        <f t="shared" si="112"/>
        <v>213</v>
      </c>
      <c r="K504">
        <f t="shared" si="113"/>
        <v>266</v>
      </c>
      <c r="L504">
        <f t="shared" si="114"/>
        <v>255</v>
      </c>
      <c r="M504" s="3">
        <f t="shared" si="111"/>
        <v>-5.7220708446866483E-2</v>
      </c>
      <c r="N504" s="3">
        <f t="shared" si="115"/>
        <v>0.36239782016348776</v>
      </c>
    </row>
    <row r="505" spans="1:14" x14ac:dyDescent="0.2">
      <c r="A505" s="2">
        <v>39101</v>
      </c>
      <c r="B505">
        <v>162</v>
      </c>
      <c r="C505">
        <v>203</v>
      </c>
      <c r="D505">
        <v>198</v>
      </c>
      <c r="E505" s="3">
        <f t="shared" si="109"/>
        <v>-6.3943161634103018E-2</v>
      </c>
      <c r="F505">
        <v>54</v>
      </c>
      <c r="G505">
        <v>61</v>
      </c>
      <c r="H505">
        <v>51</v>
      </c>
      <c r="I505" s="3">
        <f t="shared" si="110"/>
        <v>1.8072289156626505E-2</v>
      </c>
      <c r="J505">
        <f t="shared" si="112"/>
        <v>216</v>
      </c>
      <c r="K505">
        <f t="shared" si="113"/>
        <v>264</v>
      </c>
      <c r="L505">
        <f t="shared" si="114"/>
        <v>249</v>
      </c>
      <c r="M505" s="3">
        <f t="shared" si="111"/>
        <v>-4.5267489711934158E-2</v>
      </c>
      <c r="N505" s="3">
        <f t="shared" si="115"/>
        <v>0.36213991769547327</v>
      </c>
    </row>
    <row r="506" spans="1:14" x14ac:dyDescent="0.2">
      <c r="A506" s="2">
        <v>39094</v>
      </c>
      <c r="B506">
        <v>180</v>
      </c>
      <c r="C506">
        <v>217</v>
      </c>
      <c r="D506">
        <v>166</v>
      </c>
      <c r="E506" s="3">
        <f t="shared" si="109"/>
        <v>2.4866785079928951E-2</v>
      </c>
      <c r="F506">
        <v>56</v>
      </c>
      <c r="G506">
        <v>66</v>
      </c>
      <c r="H506">
        <v>43</v>
      </c>
      <c r="I506" s="3">
        <f t="shared" si="110"/>
        <v>7.8787878787878782E-2</v>
      </c>
      <c r="J506">
        <f t="shared" si="112"/>
        <v>236</v>
      </c>
      <c r="K506">
        <f t="shared" si="113"/>
        <v>283</v>
      </c>
      <c r="L506">
        <f t="shared" si="114"/>
        <v>209</v>
      </c>
      <c r="M506" s="3">
        <f t="shared" si="111"/>
        <v>3.7087912087912088E-2</v>
      </c>
      <c r="N506" s="3">
        <f t="shared" si="115"/>
        <v>0.38873626373626374</v>
      </c>
    </row>
    <row r="507" spans="1:14" x14ac:dyDescent="0.2">
      <c r="A507" s="2">
        <v>39087</v>
      </c>
      <c r="B507">
        <v>162</v>
      </c>
      <c r="C507">
        <v>221</v>
      </c>
      <c r="D507">
        <v>163</v>
      </c>
      <c r="E507" s="3">
        <f t="shared" si="109"/>
        <v>-1.8315018315018315E-3</v>
      </c>
      <c r="F507">
        <v>47</v>
      </c>
      <c r="G507">
        <v>61</v>
      </c>
      <c r="H507">
        <v>47</v>
      </c>
      <c r="I507" s="3">
        <f t="shared" si="110"/>
        <v>0</v>
      </c>
      <c r="J507">
        <f t="shared" si="112"/>
        <v>209</v>
      </c>
      <c r="K507">
        <f t="shared" si="113"/>
        <v>282</v>
      </c>
      <c r="L507">
        <f t="shared" si="114"/>
        <v>210</v>
      </c>
      <c r="M507" s="3">
        <f t="shared" si="111"/>
        <v>-1.4265335235378032E-3</v>
      </c>
      <c r="N507" s="3">
        <f t="shared" si="115"/>
        <v>0.40228245363766046</v>
      </c>
    </row>
    <row r="508" spans="1:14" x14ac:dyDescent="0.2">
      <c r="A508" s="2">
        <v>39080</v>
      </c>
      <c r="B508">
        <v>129</v>
      </c>
      <c r="C508">
        <v>201</v>
      </c>
      <c r="D508">
        <v>157</v>
      </c>
      <c r="E508" s="3">
        <f t="shared" ref="E508:E540" si="116">(B508-D508)/SUM(B508:D508)</f>
        <v>-5.7494866529774126E-2</v>
      </c>
      <c r="F508">
        <v>42</v>
      </c>
      <c r="G508">
        <v>45</v>
      </c>
      <c r="H508">
        <v>32</v>
      </c>
      <c r="I508" s="3">
        <f t="shared" ref="I508:I540" si="117">(F508-H508)/SUM(F508:H508)</f>
        <v>8.4033613445378158E-2</v>
      </c>
      <c r="J508">
        <f t="shared" si="112"/>
        <v>171</v>
      </c>
      <c r="K508">
        <f t="shared" si="113"/>
        <v>246</v>
      </c>
      <c r="L508">
        <f t="shared" si="114"/>
        <v>189</v>
      </c>
      <c r="M508" s="3">
        <f t="shared" ref="M508:M540" si="118">(J508-L508)/SUM(J508:L508)</f>
        <v>-2.9702970297029702E-2</v>
      </c>
      <c r="N508" s="3">
        <f t="shared" si="115"/>
        <v>0.40594059405940597</v>
      </c>
    </row>
    <row r="509" spans="1:14" x14ac:dyDescent="0.2">
      <c r="A509" s="2">
        <v>39073</v>
      </c>
      <c r="B509">
        <v>144</v>
      </c>
      <c r="C509">
        <v>182</v>
      </c>
      <c r="D509">
        <v>161</v>
      </c>
      <c r="E509" s="3">
        <f t="shared" si="116"/>
        <v>-3.4907597535934289E-2</v>
      </c>
      <c r="F509">
        <v>47</v>
      </c>
      <c r="G509">
        <v>49</v>
      </c>
      <c r="H509">
        <v>53</v>
      </c>
      <c r="I509" s="3">
        <f t="shared" si="117"/>
        <v>-4.0268456375838924E-2</v>
      </c>
      <c r="J509">
        <f t="shared" si="112"/>
        <v>191</v>
      </c>
      <c r="K509">
        <f t="shared" si="113"/>
        <v>231</v>
      </c>
      <c r="L509">
        <f t="shared" si="114"/>
        <v>214</v>
      </c>
      <c r="M509" s="3">
        <f t="shared" si="118"/>
        <v>-3.6163522012578615E-2</v>
      </c>
      <c r="N509" s="3">
        <f t="shared" si="115"/>
        <v>0.3632075471698113</v>
      </c>
    </row>
    <row r="510" spans="1:14" x14ac:dyDescent="0.2">
      <c r="A510" s="2">
        <v>39066</v>
      </c>
      <c r="B510">
        <v>191</v>
      </c>
      <c r="C510">
        <v>279</v>
      </c>
      <c r="D510">
        <v>182</v>
      </c>
      <c r="E510" s="3">
        <f t="shared" si="116"/>
        <v>1.3803680981595092E-2</v>
      </c>
      <c r="F510">
        <v>69</v>
      </c>
      <c r="G510">
        <v>82</v>
      </c>
      <c r="H510">
        <v>51</v>
      </c>
      <c r="I510" s="3">
        <f t="shared" si="117"/>
        <v>8.9108910891089105E-2</v>
      </c>
      <c r="J510">
        <f t="shared" si="112"/>
        <v>260</v>
      </c>
      <c r="K510">
        <f t="shared" si="113"/>
        <v>361</v>
      </c>
      <c r="L510">
        <f t="shared" si="114"/>
        <v>233</v>
      </c>
      <c r="M510" s="3">
        <f t="shared" si="118"/>
        <v>3.161592505854801E-2</v>
      </c>
      <c r="N510" s="3">
        <f t="shared" si="115"/>
        <v>0.42271662763466045</v>
      </c>
    </row>
    <row r="511" spans="1:14" x14ac:dyDescent="0.2">
      <c r="A511" s="2">
        <v>39059</v>
      </c>
      <c r="B511">
        <v>221</v>
      </c>
      <c r="C511">
        <v>216</v>
      </c>
      <c r="D511">
        <v>169</v>
      </c>
      <c r="E511" s="3">
        <f t="shared" si="116"/>
        <v>8.5808580858085806E-2</v>
      </c>
      <c r="F511">
        <v>63</v>
      </c>
      <c r="G511">
        <v>60</v>
      </c>
      <c r="H511">
        <v>39</v>
      </c>
      <c r="I511" s="3">
        <f t="shared" si="117"/>
        <v>0.14814814814814814</v>
      </c>
      <c r="J511">
        <f t="shared" si="112"/>
        <v>284</v>
      </c>
      <c r="K511">
        <f t="shared" si="113"/>
        <v>276</v>
      </c>
      <c r="L511">
        <f t="shared" si="114"/>
        <v>208</v>
      </c>
      <c r="M511" s="3">
        <f t="shared" si="118"/>
        <v>9.8958333333333329E-2</v>
      </c>
      <c r="N511" s="3">
        <f t="shared" si="115"/>
        <v>0.359375</v>
      </c>
    </row>
    <row r="512" spans="1:14" x14ac:dyDescent="0.2">
      <c r="A512" s="2">
        <v>39052</v>
      </c>
      <c r="B512">
        <v>217</v>
      </c>
      <c r="C512">
        <v>178</v>
      </c>
      <c r="D512">
        <v>158</v>
      </c>
      <c r="E512" s="3">
        <f t="shared" si="116"/>
        <v>0.10669077757685352</v>
      </c>
      <c r="F512">
        <v>68</v>
      </c>
      <c r="G512">
        <v>67</v>
      </c>
      <c r="H512">
        <v>50</v>
      </c>
      <c r="I512" s="3">
        <f t="shared" si="117"/>
        <v>9.7297297297297303E-2</v>
      </c>
      <c r="J512">
        <f t="shared" si="112"/>
        <v>285</v>
      </c>
      <c r="K512">
        <f t="shared" si="113"/>
        <v>245</v>
      </c>
      <c r="L512">
        <f t="shared" si="114"/>
        <v>208</v>
      </c>
      <c r="M512" s="3">
        <f t="shared" si="118"/>
        <v>0.1043360433604336</v>
      </c>
      <c r="N512" s="3">
        <f t="shared" si="115"/>
        <v>0.33197831978319781</v>
      </c>
    </row>
    <row r="513" spans="1:14" x14ac:dyDescent="0.2">
      <c r="A513" s="2">
        <v>39045</v>
      </c>
      <c r="B513">
        <v>221</v>
      </c>
      <c r="C513">
        <v>190</v>
      </c>
      <c r="D513">
        <v>145</v>
      </c>
      <c r="E513" s="3">
        <f t="shared" si="116"/>
        <v>0.1366906474820144</v>
      </c>
      <c r="F513">
        <v>59</v>
      </c>
      <c r="G513">
        <v>62</v>
      </c>
      <c r="H513">
        <v>43</v>
      </c>
      <c r="I513" s="3">
        <f t="shared" si="117"/>
        <v>9.7560975609756101E-2</v>
      </c>
      <c r="J513">
        <f t="shared" si="112"/>
        <v>280</v>
      </c>
      <c r="K513">
        <f t="shared" si="113"/>
        <v>252</v>
      </c>
      <c r="L513">
        <f t="shared" si="114"/>
        <v>188</v>
      </c>
      <c r="M513" s="3">
        <f t="shared" si="118"/>
        <v>0.12777777777777777</v>
      </c>
      <c r="N513" s="3">
        <f t="shared" si="115"/>
        <v>0.35</v>
      </c>
    </row>
    <row r="514" spans="1:14" x14ac:dyDescent="0.2">
      <c r="A514" s="2">
        <v>39038</v>
      </c>
      <c r="B514">
        <v>223</v>
      </c>
      <c r="C514">
        <v>198</v>
      </c>
      <c r="D514">
        <v>132</v>
      </c>
      <c r="E514" s="3">
        <f t="shared" si="116"/>
        <v>0.16455696202531644</v>
      </c>
      <c r="F514">
        <v>53</v>
      </c>
      <c r="G514">
        <v>69</v>
      </c>
      <c r="H514">
        <v>54</v>
      </c>
      <c r="I514" s="3">
        <f t="shared" si="117"/>
        <v>-5.681818181818182E-3</v>
      </c>
      <c r="J514">
        <f t="shared" si="112"/>
        <v>276</v>
      </c>
      <c r="K514">
        <f t="shared" si="113"/>
        <v>267</v>
      </c>
      <c r="L514">
        <f t="shared" si="114"/>
        <v>186</v>
      </c>
      <c r="M514" s="3">
        <f t="shared" si="118"/>
        <v>0.12345679012345678</v>
      </c>
      <c r="N514" s="3">
        <f t="shared" si="115"/>
        <v>0.36625514403292181</v>
      </c>
    </row>
    <row r="515" spans="1:14" x14ac:dyDescent="0.2">
      <c r="A515" s="2">
        <v>39031</v>
      </c>
      <c r="B515">
        <v>236</v>
      </c>
      <c r="C515">
        <v>191</v>
      </c>
      <c r="D515">
        <v>140</v>
      </c>
      <c r="E515" s="3">
        <f t="shared" si="116"/>
        <v>0.1693121693121693</v>
      </c>
      <c r="F515">
        <v>68</v>
      </c>
      <c r="G515">
        <v>69</v>
      </c>
      <c r="H515">
        <v>52</v>
      </c>
      <c r="I515" s="3">
        <f t="shared" si="117"/>
        <v>8.4656084656084651E-2</v>
      </c>
      <c r="J515">
        <f t="shared" si="112"/>
        <v>304</v>
      </c>
      <c r="K515">
        <f t="shared" si="113"/>
        <v>260</v>
      </c>
      <c r="L515">
        <f t="shared" si="114"/>
        <v>192</v>
      </c>
      <c r="M515" s="3">
        <f t="shared" si="118"/>
        <v>0.14814814814814814</v>
      </c>
      <c r="N515" s="3">
        <f t="shared" si="115"/>
        <v>0.3439153439153439</v>
      </c>
    </row>
    <row r="516" spans="1:14" x14ac:dyDescent="0.2">
      <c r="A516" s="2">
        <v>39024</v>
      </c>
      <c r="B516">
        <v>219</v>
      </c>
      <c r="C516">
        <v>179</v>
      </c>
      <c r="D516">
        <v>155</v>
      </c>
      <c r="E516" s="3">
        <f t="shared" si="116"/>
        <v>0.11573236889692586</v>
      </c>
      <c r="F516">
        <v>51</v>
      </c>
      <c r="G516">
        <v>52</v>
      </c>
      <c r="H516">
        <v>46</v>
      </c>
      <c r="I516" s="3">
        <f t="shared" si="117"/>
        <v>3.3557046979865772E-2</v>
      </c>
      <c r="J516">
        <f t="shared" si="112"/>
        <v>270</v>
      </c>
      <c r="K516">
        <f t="shared" si="113"/>
        <v>231</v>
      </c>
      <c r="L516">
        <f t="shared" si="114"/>
        <v>201</v>
      </c>
      <c r="M516" s="3">
        <f t="shared" si="118"/>
        <v>9.8290598290598288E-2</v>
      </c>
      <c r="N516" s="3">
        <f t="shared" si="115"/>
        <v>0.32905982905982906</v>
      </c>
    </row>
    <row r="517" spans="1:14" x14ac:dyDescent="0.2">
      <c r="A517" s="2">
        <v>39017</v>
      </c>
      <c r="B517">
        <v>216</v>
      </c>
      <c r="C517">
        <v>177</v>
      </c>
      <c r="D517">
        <v>147</v>
      </c>
      <c r="E517" s="3">
        <f t="shared" si="116"/>
        <v>0.12777777777777777</v>
      </c>
      <c r="F517">
        <v>58</v>
      </c>
      <c r="G517">
        <v>59</v>
      </c>
      <c r="H517">
        <v>44</v>
      </c>
      <c r="I517" s="3">
        <f t="shared" si="117"/>
        <v>8.6956521739130432E-2</v>
      </c>
      <c r="J517">
        <f t="shared" si="112"/>
        <v>274</v>
      </c>
      <c r="K517">
        <f t="shared" si="113"/>
        <v>236</v>
      </c>
      <c r="L517">
        <f t="shared" si="114"/>
        <v>191</v>
      </c>
      <c r="M517" s="3">
        <f t="shared" si="118"/>
        <v>0.11840228245363767</v>
      </c>
      <c r="N517" s="3">
        <f t="shared" si="115"/>
        <v>0.33666191155492153</v>
      </c>
    </row>
    <row r="518" spans="1:14" x14ac:dyDescent="0.2">
      <c r="A518" s="2">
        <v>39010</v>
      </c>
      <c r="B518">
        <v>234</v>
      </c>
      <c r="C518">
        <v>165</v>
      </c>
      <c r="D518">
        <v>151</v>
      </c>
      <c r="E518" s="3">
        <f t="shared" si="116"/>
        <v>0.15090909090909091</v>
      </c>
      <c r="F518">
        <v>67</v>
      </c>
      <c r="G518">
        <v>73</v>
      </c>
      <c r="H518">
        <v>54</v>
      </c>
      <c r="I518" s="3">
        <f t="shared" si="117"/>
        <v>6.7010309278350513E-2</v>
      </c>
      <c r="J518">
        <f t="shared" si="112"/>
        <v>301</v>
      </c>
      <c r="K518">
        <f t="shared" si="113"/>
        <v>238</v>
      </c>
      <c r="L518">
        <f t="shared" si="114"/>
        <v>205</v>
      </c>
      <c r="M518" s="3">
        <f t="shared" si="118"/>
        <v>0.12903225806451613</v>
      </c>
      <c r="N518" s="3">
        <f t="shared" si="115"/>
        <v>0.31989247311827956</v>
      </c>
    </row>
    <row r="519" spans="1:14" x14ac:dyDescent="0.2">
      <c r="A519" s="2">
        <v>39003</v>
      </c>
      <c r="B519">
        <v>245</v>
      </c>
      <c r="C519">
        <v>181</v>
      </c>
      <c r="D519">
        <v>139</v>
      </c>
      <c r="E519" s="3">
        <f t="shared" si="116"/>
        <v>0.18761061946902655</v>
      </c>
      <c r="F519">
        <v>69</v>
      </c>
      <c r="G519">
        <v>53</v>
      </c>
      <c r="H519">
        <v>46</v>
      </c>
      <c r="I519" s="3">
        <f t="shared" si="117"/>
        <v>0.13690476190476192</v>
      </c>
      <c r="J519">
        <f t="shared" si="112"/>
        <v>314</v>
      </c>
      <c r="K519">
        <f t="shared" si="113"/>
        <v>234</v>
      </c>
      <c r="L519">
        <f t="shared" si="114"/>
        <v>185</v>
      </c>
      <c r="M519" s="3">
        <f t="shared" si="118"/>
        <v>0.17598908594815826</v>
      </c>
      <c r="N519" s="3">
        <f t="shared" si="115"/>
        <v>0.31923601637107774</v>
      </c>
    </row>
    <row r="520" spans="1:14" x14ac:dyDescent="0.2">
      <c r="A520" s="2">
        <v>38996</v>
      </c>
      <c r="B520">
        <v>221</v>
      </c>
      <c r="C520">
        <v>175</v>
      </c>
      <c r="D520">
        <v>143</v>
      </c>
      <c r="E520" s="3">
        <f t="shared" si="116"/>
        <v>0.14471243042671614</v>
      </c>
      <c r="F520">
        <v>67</v>
      </c>
      <c r="G520">
        <v>53</v>
      </c>
      <c r="H520">
        <v>49</v>
      </c>
      <c r="I520" s="3">
        <f t="shared" si="117"/>
        <v>0.10650887573964497</v>
      </c>
      <c r="J520">
        <f t="shared" si="112"/>
        <v>288</v>
      </c>
      <c r="K520">
        <f t="shared" si="113"/>
        <v>228</v>
      </c>
      <c r="L520">
        <f t="shared" si="114"/>
        <v>192</v>
      </c>
      <c r="M520" s="3">
        <f t="shared" si="118"/>
        <v>0.13559322033898305</v>
      </c>
      <c r="N520" s="3">
        <f t="shared" si="115"/>
        <v>0.32203389830508472</v>
      </c>
    </row>
    <row r="521" spans="1:14" x14ac:dyDescent="0.2">
      <c r="A521" s="2">
        <v>38989</v>
      </c>
      <c r="B521">
        <v>231</v>
      </c>
      <c r="C521">
        <v>175</v>
      </c>
      <c r="D521">
        <v>137</v>
      </c>
      <c r="E521" s="3">
        <f t="shared" si="116"/>
        <v>0.17311233885819521</v>
      </c>
      <c r="F521">
        <v>55</v>
      </c>
      <c r="G521">
        <v>43</v>
      </c>
      <c r="H521">
        <v>50</v>
      </c>
      <c r="I521" s="3">
        <f t="shared" si="117"/>
        <v>3.3783783783783786E-2</v>
      </c>
      <c r="J521">
        <f t="shared" si="112"/>
        <v>286</v>
      </c>
      <c r="K521">
        <f t="shared" si="113"/>
        <v>218</v>
      </c>
      <c r="L521">
        <f t="shared" si="114"/>
        <v>187</v>
      </c>
      <c r="M521" s="3">
        <f t="shared" si="118"/>
        <v>0.14327062228654125</v>
      </c>
      <c r="N521" s="3">
        <f t="shared" si="115"/>
        <v>0.31548480463096962</v>
      </c>
    </row>
    <row r="522" spans="1:14" x14ac:dyDescent="0.2">
      <c r="A522" s="2">
        <v>38982</v>
      </c>
      <c r="B522">
        <v>202</v>
      </c>
      <c r="C522">
        <v>188</v>
      </c>
      <c r="D522">
        <v>127</v>
      </c>
      <c r="E522" s="3">
        <f t="shared" si="116"/>
        <v>0.14506769825918761</v>
      </c>
      <c r="F522">
        <v>58</v>
      </c>
      <c r="G522">
        <v>45</v>
      </c>
      <c r="H522">
        <v>41</v>
      </c>
      <c r="I522" s="3">
        <f t="shared" si="117"/>
        <v>0.11805555555555555</v>
      </c>
      <c r="J522">
        <f t="shared" si="112"/>
        <v>260</v>
      </c>
      <c r="K522">
        <f t="shared" si="113"/>
        <v>233</v>
      </c>
      <c r="L522">
        <f t="shared" si="114"/>
        <v>168</v>
      </c>
      <c r="M522" s="3">
        <f t="shared" si="118"/>
        <v>0.13918305597579425</v>
      </c>
      <c r="N522" s="3">
        <f t="shared" si="115"/>
        <v>0.35249621785173979</v>
      </c>
    </row>
    <row r="523" spans="1:14" x14ac:dyDescent="0.2">
      <c r="A523" s="2">
        <v>38975</v>
      </c>
      <c r="B523">
        <v>220</v>
      </c>
      <c r="C523">
        <v>170</v>
      </c>
      <c r="D523">
        <v>132</v>
      </c>
      <c r="E523" s="3">
        <f t="shared" si="116"/>
        <v>0.16858237547892721</v>
      </c>
      <c r="F523">
        <v>67</v>
      </c>
      <c r="G523">
        <v>68</v>
      </c>
      <c r="H523">
        <v>42</v>
      </c>
      <c r="I523" s="3">
        <f t="shared" si="117"/>
        <v>0.14124293785310735</v>
      </c>
      <c r="J523">
        <f t="shared" si="112"/>
        <v>287</v>
      </c>
      <c r="K523">
        <f t="shared" si="113"/>
        <v>238</v>
      </c>
      <c r="L523">
        <f t="shared" si="114"/>
        <v>174</v>
      </c>
      <c r="M523" s="3">
        <f t="shared" si="118"/>
        <v>0.16165951359084407</v>
      </c>
      <c r="N523" s="3">
        <f t="shared" si="115"/>
        <v>0.34048640915593703</v>
      </c>
    </row>
    <row r="524" spans="1:14" x14ac:dyDescent="0.2">
      <c r="A524" s="2">
        <v>38968</v>
      </c>
      <c r="B524">
        <v>220</v>
      </c>
      <c r="C524">
        <v>185</v>
      </c>
      <c r="D524">
        <v>136</v>
      </c>
      <c r="E524" s="3">
        <f t="shared" si="116"/>
        <v>0.15526802218114602</v>
      </c>
      <c r="F524">
        <v>60</v>
      </c>
      <c r="G524">
        <v>59</v>
      </c>
      <c r="H524">
        <v>45</v>
      </c>
      <c r="I524" s="3">
        <f t="shared" si="117"/>
        <v>9.1463414634146339E-2</v>
      </c>
      <c r="J524">
        <f t="shared" si="112"/>
        <v>280</v>
      </c>
      <c r="K524">
        <f t="shared" si="113"/>
        <v>244</v>
      </c>
      <c r="L524">
        <f t="shared" si="114"/>
        <v>181</v>
      </c>
      <c r="M524" s="3">
        <f t="shared" si="118"/>
        <v>0.14042553191489363</v>
      </c>
      <c r="N524" s="3">
        <f t="shared" si="115"/>
        <v>0.34609929078014184</v>
      </c>
    </row>
    <row r="525" spans="1:14" x14ac:dyDescent="0.2">
      <c r="A525" s="2">
        <v>38961</v>
      </c>
      <c r="B525">
        <v>200</v>
      </c>
      <c r="C525">
        <v>187</v>
      </c>
      <c r="D525">
        <v>144</v>
      </c>
      <c r="E525" s="3">
        <f t="shared" si="116"/>
        <v>0.10546139359698682</v>
      </c>
      <c r="F525">
        <v>55</v>
      </c>
      <c r="G525">
        <v>63</v>
      </c>
      <c r="H525">
        <v>59</v>
      </c>
      <c r="I525" s="3">
        <f t="shared" si="117"/>
        <v>-2.2598870056497175E-2</v>
      </c>
      <c r="J525">
        <f t="shared" si="112"/>
        <v>255</v>
      </c>
      <c r="K525">
        <f t="shared" si="113"/>
        <v>250</v>
      </c>
      <c r="L525">
        <f t="shared" si="114"/>
        <v>203</v>
      </c>
      <c r="M525" s="3">
        <f t="shared" si="118"/>
        <v>7.3446327683615822E-2</v>
      </c>
      <c r="N525" s="3">
        <f t="shared" si="115"/>
        <v>0.35310734463276838</v>
      </c>
    </row>
    <row r="526" spans="1:14" x14ac:dyDescent="0.2">
      <c r="A526" s="2">
        <v>38954</v>
      </c>
      <c r="B526">
        <v>219</v>
      </c>
      <c r="C526">
        <v>172</v>
      </c>
      <c r="D526">
        <v>158</v>
      </c>
      <c r="E526" s="3">
        <f t="shared" si="116"/>
        <v>0.1111111111111111</v>
      </c>
      <c r="F526">
        <v>47</v>
      </c>
      <c r="G526">
        <v>56</v>
      </c>
      <c r="H526">
        <v>62</v>
      </c>
      <c r="I526" s="3">
        <f t="shared" si="117"/>
        <v>-9.0909090909090912E-2</v>
      </c>
      <c r="J526">
        <f t="shared" si="112"/>
        <v>266</v>
      </c>
      <c r="K526">
        <f t="shared" si="113"/>
        <v>228</v>
      </c>
      <c r="L526">
        <f t="shared" si="114"/>
        <v>220</v>
      </c>
      <c r="M526" s="3">
        <f t="shared" si="118"/>
        <v>6.4425770308123242E-2</v>
      </c>
      <c r="N526" s="3">
        <f t="shared" si="115"/>
        <v>0.31932773109243695</v>
      </c>
    </row>
    <row r="527" spans="1:14" x14ac:dyDescent="0.2">
      <c r="A527" s="2">
        <v>38947</v>
      </c>
      <c r="B527">
        <v>172</v>
      </c>
      <c r="C527">
        <v>200</v>
      </c>
      <c r="D527">
        <v>139</v>
      </c>
      <c r="E527" s="3">
        <f t="shared" si="116"/>
        <v>6.4579256360078274E-2</v>
      </c>
      <c r="F527">
        <v>43</v>
      </c>
      <c r="G527">
        <v>52</v>
      </c>
      <c r="H527">
        <v>55</v>
      </c>
      <c r="I527" s="3">
        <f t="shared" si="117"/>
        <v>-0.08</v>
      </c>
      <c r="J527">
        <f t="shared" si="112"/>
        <v>215</v>
      </c>
      <c r="K527">
        <f t="shared" si="113"/>
        <v>252</v>
      </c>
      <c r="L527">
        <f t="shared" si="114"/>
        <v>194</v>
      </c>
      <c r="M527" s="3">
        <f t="shared" si="118"/>
        <v>3.1770045385779121E-2</v>
      </c>
      <c r="N527" s="3">
        <f t="shared" si="115"/>
        <v>0.38124054462934948</v>
      </c>
    </row>
    <row r="528" spans="1:14" x14ac:dyDescent="0.2">
      <c r="A528" s="2">
        <v>38940</v>
      </c>
      <c r="B528">
        <v>164</v>
      </c>
      <c r="C528">
        <v>186</v>
      </c>
      <c r="D528">
        <v>158</v>
      </c>
      <c r="E528" s="3">
        <f t="shared" si="116"/>
        <v>1.1811023622047244E-2</v>
      </c>
      <c r="F528">
        <v>45</v>
      </c>
      <c r="G528">
        <v>59</v>
      </c>
      <c r="H528">
        <v>63</v>
      </c>
      <c r="I528" s="3">
        <f t="shared" si="117"/>
        <v>-0.10778443113772455</v>
      </c>
      <c r="J528">
        <f t="shared" si="112"/>
        <v>209</v>
      </c>
      <c r="K528">
        <f t="shared" si="113"/>
        <v>245</v>
      </c>
      <c r="L528">
        <f t="shared" si="114"/>
        <v>221</v>
      </c>
      <c r="M528" s="3">
        <f t="shared" si="118"/>
        <v>-1.7777777777777778E-2</v>
      </c>
      <c r="N528" s="3">
        <f t="shared" si="115"/>
        <v>0.36296296296296299</v>
      </c>
    </row>
    <row r="529" spans="1:14" x14ac:dyDescent="0.2">
      <c r="A529" s="2">
        <v>38933</v>
      </c>
      <c r="B529">
        <v>158</v>
      </c>
      <c r="C529">
        <v>185</v>
      </c>
      <c r="D529">
        <v>167</v>
      </c>
      <c r="E529" s="3">
        <f t="shared" si="116"/>
        <v>-1.7647058823529412E-2</v>
      </c>
      <c r="F529">
        <v>44</v>
      </c>
      <c r="G529">
        <v>55</v>
      </c>
      <c r="H529">
        <v>51</v>
      </c>
      <c r="I529" s="3">
        <f t="shared" si="117"/>
        <v>-4.6666666666666669E-2</v>
      </c>
      <c r="J529">
        <f t="shared" si="112"/>
        <v>202</v>
      </c>
      <c r="K529">
        <f t="shared" si="113"/>
        <v>240</v>
      </c>
      <c r="L529">
        <f t="shared" si="114"/>
        <v>218</v>
      </c>
      <c r="M529" s="3">
        <f t="shared" si="118"/>
        <v>-2.4242424242424242E-2</v>
      </c>
      <c r="N529" s="3">
        <f t="shared" si="115"/>
        <v>0.36363636363636365</v>
      </c>
    </row>
    <row r="530" spans="1:14" x14ac:dyDescent="0.2">
      <c r="A530" s="2">
        <v>38926</v>
      </c>
      <c r="B530">
        <v>156</v>
      </c>
      <c r="C530">
        <v>190</v>
      </c>
      <c r="D530">
        <v>174</v>
      </c>
      <c r="E530" s="3">
        <f t="shared" si="116"/>
        <v>-3.4615384615384617E-2</v>
      </c>
      <c r="F530">
        <v>43</v>
      </c>
      <c r="G530">
        <v>60</v>
      </c>
      <c r="H530">
        <v>63</v>
      </c>
      <c r="I530" s="3">
        <f t="shared" si="117"/>
        <v>-0.12048192771084337</v>
      </c>
      <c r="J530">
        <f t="shared" si="112"/>
        <v>199</v>
      </c>
      <c r="K530">
        <f t="shared" si="113"/>
        <v>250</v>
      </c>
      <c r="L530">
        <f t="shared" si="114"/>
        <v>237</v>
      </c>
      <c r="M530" s="3">
        <f t="shared" si="118"/>
        <v>-5.5393586005830907E-2</v>
      </c>
      <c r="N530" s="3">
        <f t="shared" si="115"/>
        <v>0.36443148688046645</v>
      </c>
    </row>
    <row r="531" spans="1:14" x14ac:dyDescent="0.2">
      <c r="A531" s="2">
        <v>38919</v>
      </c>
      <c r="B531">
        <v>143</v>
      </c>
      <c r="C531">
        <v>195</v>
      </c>
      <c r="D531">
        <v>175</v>
      </c>
      <c r="E531" s="3">
        <f t="shared" si="116"/>
        <v>-6.2378167641325533E-2</v>
      </c>
      <c r="F531">
        <v>40</v>
      </c>
      <c r="G531">
        <v>58</v>
      </c>
      <c r="H531">
        <v>59</v>
      </c>
      <c r="I531" s="3">
        <f t="shared" si="117"/>
        <v>-0.12101910828025478</v>
      </c>
      <c r="J531">
        <f t="shared" si="112"/>
        <v>183</v>
      </c>
      <c r="K531">
        <f t="shared" si="113"/>
        <v>253</v>
      </c>
      <c r="L531">
        <f t="shared" si="114"/>
        <v>234</v>
      </c>
      <c r="M531" s="3">
        <f t="shared" si="118"/>
        <v>-7.6119402985074622E-2</v>
      </c>
      <c r="N531" s="3">
        <f t="shared" si="115"/>
        <v>0.37761194029850748</v>
      </c>
    </row>
    <row r="532" spans="1:14" x14ac:dyDescent="0.2">
      <c r="A532" s="2">
        <v>38912</v>
      </c>
      <c r="B532">
        <v>122</v>
      </c>
      <c r="C532">
        <v>175</v>
      </c>
      <c r="D532">
        <v>192</v>
      </c>
      <c r="E532" s="3">
        <f t="shared" si="116"/>
        <v>-0.14314928425357873</v>
      </c>
      <c r="F532">
        <v>45</v>
      </c>
      <c r="G532">
        <v>65</v>
      </c>
      <c r="H532">
        <v>51</v>
      </c>
      <c r="I532" s="3">
        <f t="shared" si="117"/>
        <v>-3.7267080745341616E-2</v>
      </c>
      <c r="J532">
        <f t="shared" ref="J532:J564" si="119">B532+F532</f>
        <v>167</v>
      </c>
      <c r="K532">
        <f t="shared" ref="K532:K564" si="120">C532+G532</f>
        <v>240</v>
      </c>
      <c r="L532">
        <f t="shared" ref="L532:L564" si="121">D532+H532</f>
        <v>243</v>
      </c>
      <c r="M532" s="3">
        <f t="shared" si="118"/>
        <v>-0.11692307692307692</v>
      </c>
      <c r="N532" s="3">
        <f t="shared" ref="N532:N564" si="122">K532/SUM(J532:L532)</f>
        <v>0.36923076923076925</v>
      </c>
    </row>
    <row r="533" spans="1:14" x14ac:dyDescent="0.2">
      <c r="A533" s="2">
        <v>38905</v>
      </c>
      <c r="B533">
        <v>161</v>
      </c>
      <c r="C533">
        <v>169</v>
      </c>
      <c r="D533">
        <v>186</v>
      </c>
      <c r="E533" s="3">
        <f t="shared" si="116"/>
        <v>-4.8449612403100778E-2</v>
      </c>
      <c r="F533">
        <v>54</v>
      </c>
      <c r="G533">
        <v>71</v>
      </c>
      <c r="H533">
        <v>52</v>
      </c>
      <c r="I533" s="3">
        <f t="shared" si="117"/>
        <v>1.1299435028248588E-2</v>
      </c>
      <c r="J533">
        <f t="shared" si="119"/>
        <v>215</v>
      </c>
      <c r="K533">
        <f t="shared" si="120"/>
        <v>240</v>
      </c>
      <c r="L533">
        <f t="shared" si="121"/>
        <v>238</v>
      </c>
      <c r="M533" s="3">
        <f t="shared" si="118"/>
        <v>-3.3189033189033192E-2</v>
      </c>
      <c r="N533" s="3">
        <f t="shared" si="122"/>
        <v>0.34632034632034631</v>
      </c>
    </row>
    <row r="534" spans="1:14" x14ac:dyDescent="0.2">
      <c r="A534" s="2">
        <v>38898</v>
      </c>
      <c r="B534">
        <v>174</v>
      </c>
      <c r="C534">
        <v>174</v>
      </c>
      <c r="D534">
        <v>154</v>
      </c>
      <c r="E534" s="3">
        <f t="shared" si="116"/>
        <v>3.9840637450199202E-2</v>
      </c>
      <c r="F534">
        <v>45</v>
      </c>
      <c r="G534">
        <v>58</v>
      </c>
      <c r="H534">
        <v>42</v>
      </c>
      <c r="I534" s="3">
        <f t="shared" si="117"/>
        <v>2.0689655172413793E-2</v>
      </c>
      <c r="J534">
        <f t="shared" si="119"/>
        <v>219</v>
      </c>
      <c r="K534">
        <f t="shared" si="120"/>
        <v>232</v>
      </c>
      <c r="L534">
        <f t="shared" si="121"/>
        <v>196</v>
      </c>
      <c r="M534" s="3">
        <f t="shared" si="118"/>
        <v>3.5548686244204021E-2</v>
      </c>
      <c r="N534" s="3">
        <f t="shared" si="122"/>
        <v>0.35857805255023184</v>
      </c>
    </row>
    <row r="535" spans="1:14" x14ac:dyDescent="0.2">
      <c r="A535" s="2">
        <v>38891</v>
      </c>
      <c r="B535">
        <v>151</v>
      </c>
      <c r="C535">
        <v>187</v>
      </c>
      <c r="D535">
        <v>173</v>
      </c>
      <c r="E535" s="3">
        <f t="shared" si="116"/>
        <v>-4.3052837573385516E-2</v>
      </c>
      <c r="F535">
        <v>45</v>
      </c>
      <c r="G535">
        <v>76</v>
      </c>
      <c r="H535">
        <v>54</v>
      </c>
      <c r="I535" s="3">
        <f t="shared" si="117"/>
        <v>-5.1428571428571428E-2</v>
      </c>
      <c r="J535">
        <f t="shared" si="119"/>
        <v>196</v>
      </c>
      <c r="K535">
        <f t="shared" si="120"/>
        <v>263</v>
      </c>
      <c r="L535">
        <f t="shared" si="121"/>
        <v>227</v>
      </c>
      <c r="M535" s="3">
        <f t="shared" si="118"/>
        <v>-4.5189504373177841E-2</v>
      </c>
      <c r="N535" s="3">
        <f t="shared" si="122"/>
        <v>0.38338192419825073</v>
      </c>
    </row>
    <row r="536" spans="1:14" x14ac:dyDescent="0.2">
      <c r="A536" s="2">
        <v>38884</v>
      </c>
      <c r="B536">
        <v>143</v>
      </c>
      <c r="C536">
        <v>208</v>
      </c>
      <c r="D536">
        <v>135</v>
      </c>
      <c r="E536" s="3">
        <f t="shared" si="116"/>
        <v>1.646090534979424E-2</v>
      </c>
      <c r="F536">
        <v>35</v>
      </c>
      <c r="G536">
        <v>53</v>
      </c>
      <c r="H536">
        <v>44</v>
      </c>
      <c r="I536" s="3">
        <f t="shared" si="117"/>
        <v>-6.8181818181818177E-2</v>
      </c>
      <c r="J536">
        <f t="shared" si="119"/>
        <v>178</v>
      </c>
      <c r="K536">
        <f t="shared" si="120"/>
        <v>261</v>
      </c>
      <c r="L536">
        <f t="shared" si="121"/>
        <v>179</v>
      </c>
      <c r="M536" s="3">
        <f t="shared" si="118"/>
        <v>-1.6181229773462784E-3</v>
      </c>
      <c r="N536" s="3">
        <f t="shared" si="122"/>
        <v>0.42233009708737862</v>
      </c>
    </row>
    <row r="537" spans="1:14" x14ac:dyDescent="0.2">
      <c r="A537" s="2">
        <v>38877</v>
      </c>
      <c r="B537">
        <v>154</v>
      </c>
      <c r="C537">
        <v>197</v>
      </c>
      <c r="D537">
        <v>164</v>
      </c>
      <c r="E537" s="3">
        <f t="shared" si="116"/>
        <v>-1.9417475728155338E-2</v>
      </c>
      <c r="F537">
        <v>59</v>
      </c>
      <c r="G537">
        <v>66</v>
      </c>
      <c r="H537">
        <v>46</v>
      </c>
      <c r="I537" s="3">
        <f t="shared" si="117"/>
        <v>7.6023391812865493E-2</v>
      </c>
      <c r="J537">
        <f t="shared" si="119"/>
        <v>213</v>
      </c>
      <c r="K537">
        <f t="shared" si="120"/>
        <v>263</v>
      </c>
      <c r="L537">
        <f t="shared" si="121"/>
        <v>210</v>
      </c>
      <c r="M537" s="3">
        <f t="shared" si="118"/>
        <v>4.3731778425655978E-3</v>
      </c>
      <c r="N537" s="3">
        <f t="shared" si="122"/>
        <v>0.38338192419825073</v>
      </c>
    </row>
    <row r="538" spans="1:14" x14ac:dyDescent="0.2">
      <c r="A538" s="2">
        <v>38870</v>
      </c>
      <c r="B538">
        <v>158</v>
      </c>
      <c r="C538">
        <v>193</v>
      </c>
      <c r="D538">
        <v>147</v>
      </c>
      <c r="E538" s="3">
        <f t="shared" si="116"/>
        <v>2.2088353413654619E-2</v>
      </c>
      <c r="F538">
        <v>54</v>
      </c>
      <c r="G538">
        <v>53</v>
      </c>
      <c r="H538">
        <v>53</v>
      </c>
      <c r="I538" s="3">
        <f t="shared" si="117"/>
        <v>6.2500000000000003E-3</v>
      </c>
      <c r="J538">
        <f t="shared" si="119"/>
        <v>212</v>
      </c>
      <c r="K538">
        <f t="shared" si="120"/>
        <v>246</v>
      </c>
      <c r="L538">
        <f t="shared" si="121"/>
        <v>200</v>
      </c>
      <c r="M538" s="3">
        <f t="shared" si="118"/>
        <v>1.82370820668693E-2</v>
      </c>
      <c r="N538" s="3">
        <f t="shared" si="122"/>
        <v>0.37386018237082069</v>
      </c>
    </row>
    <row r="539" spans="1:14" x14ac:dyDescent="0.2">
      <c r="A539" s="2">
        <v>38863</v>
      </c>
      <c r="B539">
        <v>129</v>
      </c>
      <c r="C539">
        <v>197</v>
      </c>
      <c r="D539">
        <v>145</v>
      </c>
      <c r="E539" s="3">
        <f t="shared" si="116"/>
        <v>-3.3970276008492568E-2</v>
      </c>
      <c r="F539">
        <v>44</v>
      </c>
      <c r="G539">
        <v>52</v>
      </c>
      <c r="H539">
        <v>44</v>
      </c>
      <c r="I539" s="3">
        <f t="shared" si="117"/>
        <v>0</v>
      </c>
      <c r="J539">
        <f t="shared" si="119"/>
        <v>173</v>
      </c>
      <c r="K539">
        <f t="shared" si="120"/>
        <v>249</v>
      </c>
      <c r="L539">
        <f t="shared" si="121"/>
        <v>189</v>
      </c>
      <c r="M539" s="3">
        <f t="shared" si="118"/>
        <v>-2.6186579378068741E-2</v>
      </c>
      <c r="N539" s="3">
        <f t="shared" si="122"/>
        <v>0.40752864157119478</v>
      </c>
    </row>
    <row r="540" spans="1:14" x14ac:dyDescent="0.2">
      <c r="A540" s="2">
        <v>38856</v>
      </c>
      <c r="B540">
        <v>149</v>
      </c>
      <c r="C540">
        <v>226</v>
      </c>
      <c r="D540">
        <v>182</v>
      </c>
      <c r="E540" s="3">
        <f t="shared" si="116"/>
        <v>-5.9245960502692999E-2</v>
      </c>
      <c r="F540">
        <v>55</v>
      </c>
      <c r="G540">
        <v>66</v>
      </c>
      <c r="H540">
        <v>58</v>
      </c>
      <c r="I540" s="3">
        <f t="shared" si="117"/>
        <v>-1.6759776536312849E-2</v>
      </c>
      <c r="J540">
        <f t="shared" si="119"/>
        <v>204</v>
      </c>
      <c r="K540">
        <f t="shared" si="120"/>
        <v>292</v>
      </c>
      <c r="L540">
        <f t="shared" si="121"/>
        <v>240</v>
      </c>
      <c r="M540" s="3">
        <f t="shared" si="118"/>
        <v>-4.8913043478260872E-2</v>
      </c>
      <c r="N540" s="3">
        <f t="shared" si="122"/>
        <v>0.39673913043478259</v>
      </c>
    </row>
    <row r="541" spans="1:14" x14ac:dyDescent="0.2">
      <c r="A541" s="2">
        <v>38849</v>
      </c>
      <c r="B541">
        <v>138</v>
      </c>
      <c r="C541">
        <v>191</v>
      </c>
      <c r="D541">
        <v>188</v>
      </c>
      <c r="E541" s="3">
        <f t="shared" ref="E541:E573" si="123">(B541-D541)/SUM(B541:D541)</f>
        <v>-9.6711798839458407E-2</v>
      </c>
      <c r="F541">
        <v>51</v>
      </c>
      <c r="G541">
        <v>60</v>
      </c>
      <c r="H541">
        <v>66</v>
      </c>
      <c r="I541" s="3">
        <f t="shared" ref="I541:I573" si="124">(F541-H541)/SUM(F541:H541)</f>
        <v>-8.4745762711864403E-2</v>
      </c>
      <c r="J541">
        <f t="shared" si="119"/>
        <v>189</v>
      </c>
      <c r="K541">
        <f t="shared" si="120"/>
        <v>251</v>
      </c>
      <c r="L541">
        <f t="shared" si="121"/>
        <v>254</v>
      </c>
      <c r="M541" s="3">
        <f t="shared" ref="M541:M573" si="125">(J541-L541)/SUM(J541:L541)</f>
        <v>-9.3659942363112397E-2</v>
      </c>
      <c r="N541" s="3">
        <f t="shared" si="122"/>
        <v>0.36167146974063402</v>
      </c>
    </row>
    <row r="542" spans="1:14" x14ac:dyDescent="0.2">
      <c r="A542" s="2">
        <v>38842</v>
      </c>
      <c r="B542">
        <v>155</v>
      </c>
      <c r="C542">
        <v>195</v>
      </c>
      <c r="D542">
        <v>165</v>
      </c>
      <c r="E542" s="3">
        <f t="shared" si="123"/>
        <v>-1.9417475728155338E-2</v>
      </c>
      <c r="F542">
        <v>52</v>
      </c>
      <c r="G542">
        <v>55</v>
      </c>
      <c r="H542">
        <v>55</v>
      </c>
      <c r="I542" s="3">
        <f t="shared" si="124"/>
        <v>-1.8518518518518517E-2</v>
      </c>
      <c r="J542">
        <f t="shared" si="119"/>
        <v>207</v>
      </c>
      <c r="K542">
        <f t="shared" si="120"/>
        <v>250</v>
      </c>
      <c r="L542">
        <f t="shared" si="121"/>
        <v>220</v>
      </c>
      <c r="M542" s="3">
        <f t="shared" si="125"/>
        <v>-1.9202363367799114E-2</v>
      </c>
      <c r="N542" s="3">
        <f t="shared" si="122"/>
        <v>0.36927621861152143</v>
      </c>
    </row>
    <row r="543" spans="1:14" x14ac:dyDescent="0.2">
      <c r="A543" s="2">
        <v>38835</v>
      </c>
      <c r="B543">
        <v>164</v>
      </c>
      <c r="C543">
        <v>201</v>
      </c>
      <c r="D543">
        <v>185</v>
      </c>
      <c r="E543" s="3">
        <f t="shared" si="123"/>
        <v>-3.8181818181818185E-2</v>
      </c>
      <c r="F543">
        <v>49</v>
      </c>
      <c r="G543">
        <v>64</v>
      </c>
      <c r="H543">
        <v>59</v>
      </c>
      <c r="I543" s="3">
        <f t="shared" si="124"/>
        <v>-5.8139534883720929E-2</v>
      </c>
      <c r="J543">
        <f t="shared" si="119"/>
        <v>213</v>
      </c>
      <c r="K543">
        <f t="shared" si="120"/>
        <v>265</v>
      </c>
      <c r="L543">
        <f t="shared" si="121"/>
        <v>244</v>
      </c>
      <c r="M543" s="3">
        <f t="shared" si="125"/>
        <v>-4.2936288088642659E-2</v>
      </c>
      <c r="N543" s="3">
        <f t="shared" si="122"/>
        <v>0.3670360110803324</v>
      </c>
    </row>
    <row r="544" spans="1:14" x14ac:dyDescent="0.2">
      <c r="A544" s="2">
        <v>38828</v>
      </c>
      <c r="B544">
        <v>145</v>
      </c>
      <c r="C544">
        <v>195</v>
      </c>
      <c r="D544">
        <v>169</v>
      </c>
      <c r="E544" s="3">
        <f t="shared" si="123"/>
        <v>-4.7151277013752456E-2</v>
      </c>
      <c r="F544">
        <v>46</v>
      </c>
      <c r="G544">
        <v>51</v>
      </c>
      <c r="H544">
        <v>59</v>
      </c>
      <c r="I544" s="3">
        <f t="shared" si="124"/>
        <v>-8.3333333333333329E-2</v>
      </c>
      <c r="J544">
        <f t="shared" si="119"/>
        <v>191</v>
      </c>
      <c r="K544">
        <f t="shared" si="120"/>
        <v>246</v>
      </c>
      <c r="L544">
        <f t="shared" si="121"/>
        <v>228</v>
      </c>
      <c r="M544" s="3">
        <f t="shared" si="125"/>
        <v>-5.5639097744360905E-2</v>
      </c>
      <c r="N544" s="3">
        <f t="shared" si="122"/>
        <v>0.36992481203007521</v>
      </c>
    </row>
    <row r="545" spans="1:14" x14ac:dyDescent="0.2">
      <c r="A545" s="2">
        <v>38821</v>
      </c>
      <c r="B545">
        <v>146</v>
      </c>
      <c r="C545">
        <v>217</v>
      </c>
      <c r="D545">
        <v>162</v>
      </c>
      <c r="E545" s="3">
        <f t="shared" si="123"/>
        <v>-3.0476190476190476E-2</v>
      </c>
      <c r="F545">
        <v>46</v>
      </c>
      <c r="G545">
        <v>51</v>
      </c>
      <c r="H545">
        <v>57</v>
      </c>
      <c r="I545" s="3">
        <f t="shared" si="124"/>
        <v>-7.1428571428571425E-2</v>
      </c>
      <c r="J545">
        <f t="shared" si="119"/>
        <v>192</v>
      </c>
      <c r="K545">
        <f t="shared" si="120"/>
        <v>268</v>
      </c>
      <c r="L545">
        <f t="shared" si="121"/>
        <v>219</v>
      </c>
      <c r="M545" s="3">
        <f t="shared" si="125"/>
        <v>-3.9764359351988215E-2</v>
      </c>
      <c r="N545" s="3">
        <f t="shared" si="122"/>
        <v>0.39469808541973489</v>
      </c>
    </row>
    <row r="546" spans="1:14" x14ac:dyDescent="0.2">
      <c r="A546" s="2">
        <v>38814</v>
      </c>
      <c r="B546">
        <v>165</v>
      </c>
      <c r="C546">
        <v>215</v>
      </c>
      <c r="D546">
        <v>178</v>
      </c>
      <c r="E546" s="3">
        <f t="shared" si="123"/>
        <v>-2.3297491039426525E-2</v>
      </c>
      <c r="F546">
        <v>54</v>
      </c>
      <c r="G546">
        <v>60</v>
      </c>
      <c r="H546">
        <v>53</v>
      </c>
      <c r="I546" s="3">
        <f t="shared" si="124"/>
        <v>5.9880239520958087E-3</v>
      </c>
      <c r="J546">
        <f t="shared" si="119"/>
        <v>219</v>
      </c>
      <c r="K546">
        <f t="shared" si="120"/>
        <v>275</v>
      </c>
      <c r="L546">
        <f t="shared" si="121"/>
        <v>231</v>
      </c>
      <c r="M546" s="3">
        <f t="shared" si="125"/>
        <v>-1.6551724137931035E-2</v>
      </c>
      <c r="N546" s="3">
        <f t="shared" si="122"/>
        <v>0.37931034482758619</v>
      </c>
    </row>
    <row r="547" spans="1:14" x14ac:dyDescent="0.2">
      <c r="A547" s="2">
        <v>38807</v>
      </c>
      <c r="B547">
        <v>174</v>
      </c>
      <c r="C547">
        <v>181</v>
      </c>
      <c r="D547">
        <v>184</v>
      </c>
      <c r="E547" s="3">
        <f t="shared" si="123"/>
        <v>-1.8552875695732839E-2</v>
      </c>
      <c r="F547">
        <v>63</v>
      </c>
      <c r="G547">
        <v>64</v>
      </c>
      <c r="H547">
        <v>57</v>
      </c>
      <c r="I547" s="3">
        <f t="shared" si="124"/>
        <v>3.2608695652173912E-2</v>
      </c>
      <c r="J547">
        <f t="shared" si="119"/>
        <v>237</v>
      </c>
      <c r="K547">
        <f t="shared" si="120"/>
        <v>245</v>
      </c>
      <c r="L547">
        <f t="shared" si="121"/>
        <v>241</v>
      </c>
      <c r="M547" s="3">
        <f t="shared" si="125"/>
        <v>-5.5325034578146614E-3</v>
      </c>
      <c r="N547" s="3">
        <f t="shared" si="122"/>
        <v>0.33886583679114801</v>
      </c>
    </row>
    <row r="548" spans="1:14" x14ac:dyDescent="0.2">
      <c r="A548" s="2">
        <v>38800</v>
      </c>
      <c r="B548">
        <v>158</v>
      </c>
      <c r="C548">
        <v>218</v>
      </c>
      <c r="D548">
        <v>197</v>
      </c>
      <c r="E548" s="3">
        <f t="shared" si="123"/>
        <v>-6.8062827225130892E-2</v>
      </c>
      <c r="F548">
        <v>54</v>
      </c>
      <c r="G548">
        <v>70</v>
      </c>
      <c r="H548">
        <v>46</v>
      </c>
      <c r="I548" s="3">
        <f t="shared" si="124"/>
        <v>4.7058823529411764E-2</v>
      </c>
      <c r="J548">
        <f t="shared" si="119"/>
        <v>212</v>
      </c>
      <c r="K548">
        <f t="shared" si="120"/>
        <v>288</v>
      </c>
      <c r="L548">
        <f t="shared" si="121"/>
        <v>243</v>
      </c>
      <c r="M548" s="3">
        <f t="shared" si="125"/>
        <v>-4.1722745625841183E-2</v>
      </c>
      <c r="N548" s="3">
        <f t="shared" si="122"/>
        <v>0.38761776581426649</v>
      </c>
    </row>
    <row r="549" spans="1:14" x14ac:dyDescent="0.2">
      <c r="A549" s="2">
        <v>38793</v>
      </c>
      <c r="B549">
        <v>152</v>
      </c>
      <c r="C549">
        <v>225</v>
      </c>
      <c r="D549">
        <v>172</v>
      </c>
      <c r="E549" s="3">
        <f t="shared" si="123"/>
        <v>-3.6429872495446269E-2</v>
      </c>
      <c r="F549">
        <v>44</v>
      </c>
      <c r="G549">
        <v>63</v>
      </c>
      <c r="H549">
        <v>45</v>
      </c>
      <c r="I549" s="3">
        <f t="shared" si="124"/>
        <v>-6.5789473684210523E-3</v>
      </c>
      <c r="J549">
        <f t="shared" si="119"/>
        <v>196</v>
      </c>
      <c r="K549">
        <f t="shared" si="120"/>
        <v>288</v>
      </c>
      <c r="L549">
        <f t="shared" si="121"/>
        <v>217</v>
      </c>
      <c r="M549" s="3">
        <f t="shared" si="125"/>
        <v>-2.9957203994293864E-2</v>
      </c>
      <c r="N549" s="3">
        <f t="shared" si="122"/>
        <v>0.41084165477888729</v>
      </c>
    </row>
    <row r="550" spans="1:14" x14ac:dyDescent="0.2">
      <c r="A550" s="2">
        <v>38786</v>
      </c>
      <c r="B550">
        <v>153</v>
      </c>
      <c r="C550">
        <v>202</v>
      </c>
      <c r="D550">
        <v>182</v>
      </c>
      <c r="E550" s="3">
        <f t="shared" si="123"/>
        <v>-5.4003724394785846E-2</v>
      </c>
      <c r="F550">
        <v>54</v>
      </c>
      <c r="G550">
        <v>70</v>
      </c>
      <c r="H550">
        <v>49</v>
      </c>
      <c r="I550" s="3">
        <f t="shared" si="124"/>
        <v>2.8901734104046242E-2</v>
      </c>
      <c r="J550">
        <f t="shared" si="119"/>
        <v>207</v>
      </c>
      <c r="K550">
        <f t="shared" si="120"/>
        <v>272</v>
      </c>
      <c r="L550">
        <f t="shared" si="121"/>
        <v>231</v>
      </c>
      <c r="M550" s="3">
        <f t="shared" si="125"/>
        <v>-3.3802816901408447E-2</v>
      </c>
      <c r="N550" s="3">
        <f t="shared" si="122"/>
        <v>0.38309859154929576</v>
      </c>
    </row>
    <row r="551" spans="1:14" x14ac:dyDescent="0.2">
      <c r="A551" s="2">
        <v>38779</v>
      </c>
      <c r="B551">
        <v>137</v>
      </c>
      <c r="C551">
        <v>178</v>
      </c>
      <c r="D551">
        <v>141</v>
      </c>
      <c r="E551" s="3">
        <f t="shared" si="123"/>
        <v>-8.771929824561403E-3</v>
      </c>
      <c r="F551">
        <v>48</v>
      </c>
      <c r="G551">
        <v>61</v>
      </c>
      <c r="H551">
        <v>38</v>
      </c>
      <c r="I551" s="3">
        <f t="shared" si="124"/>
        <v>6.8027210884353748E-2</v>
      </c>
      <c r="J551">
        <f t="shared" si="119"/>
        <v>185</v>
      </c>
      <c r="K551">
        <f t="shared" si="120"/>
        <v>239</v>
      </c>
      <c r="L551">
        <f t="shared" si="121"/>
        <v>179</v>
      </c>
      <c r="M551" s="3">
        <f t="shared" si="125"/>
        <v>9.9502487562189053E-3</v>
      </c>
      <c r="N551" s="3">
        <f t="shared" si="122"/>
        <v>0.3963515754560531</v>
      </c>
    </row>
    <row r="552" spans="1:14" x14ac:dyDescent="0.2">
      <c r="A552" s="2">
        <v>38772</v>
      </c>
      <c r="B552">
        <v>148</v>
      </c>
      <c r="C552">
        <v>194</v>
      </c>
      <c r="D552">
        <v>143</v>
      </c>
      <c r="E552" s="3">
        <f t="shared" si="123"/>
        <v>1.0309278350515464E-2</v>
      </c>
      <c r="F552">
        <v>63</v>
      </c>
      <c r="G552">
        <v>62</v>
      </c>
      <c r="H552">
        <v>54</v>
      </c>
      <c r="I552" s="3">
        <f t="shared" si="124"/>
        <v>5.027932960893855E-2</v>
      </c>
      <c r="J552">
        <f t="shared" si="119"/>
        <v>211</v>
      </c>
      <c r="K552">
        <f t="shared" si="120"/>
        <v>256</v>
      </c>
      <c r="L552">
        <f t="shared" si="121"/>
        <v>197</v>
      </c>
      <c r="M552" s="3">
        <f t="shared" si="125"/>
        <v>2.1084337349397589E-2</v>
      </c>
      <c r="N552" s="3">
        <f t="shared" si="122"/>
        <v>0.38554216867469882</v>
      </c>
    </row>
    <row r="553" spans="1:14" x14ac:dyDescent="0.2">
      <c r="A553" s="2">
        <v>38765</v>
      </c>
      <c r="B553">
        <v>175</v>
      </c>
      <c r="C553">
        <v>209</v>
      </c>
      <c r="D553">
        <v>138</v>
      </c>
      <c r="E553" s="3">
        <f t="shared" si="123"/>
        <v>7.0881226053639848E-2</v>
      </c>
      <c r="F553">
        <v>57</v>
      </c>
      <c r="G553">
        <v>66</v>
      </c>
      <c r="H553">
        <v>51</v>
      </c>
      <c r="I553" s="3">
        <f t="shared" si="124"/>
        <v>3.4482758620689655E-2</v>
      </c>
      <c r="J553">
        <f t="shared" si="119"/>
        <v>232</v>
      </c>
      <c r="K553">
        <f t="shared" si="120"/>
        <v>275</v>
      </c>
      <c r="L553">
        <f t="shared" si="121"/>
        <v>189</v>
      </c>
      <c r="M553" s="3">
        <f t="shared" si="125"/>
        <v>6.17816091954023E-2</v>
      </c>
      <c r="N553" s="3">
        <f t="shared" si="122"/>
        <v>0.39511494252873564</v>
      </c>
    </row>
    <row r="554" spans="1:14" x14ac:dyDescent="0.2">
      <c r="A554" s="2">
        <v>38758</v>
      </c>
      <c r="B554">
        <v>144</v>
      </c>
      <c r="C554">
        <v>203</v>
      </c>
      <c r="D554">
        <v>155</v>
      </c>
      <c r="E554" s="3">
        <f t="shared" si="123"/>
        <v>-2.1912350597609563E-2</v>
      </c>
      <c r="F554">
        <v>55</v>
      </c>
      <c r="G554">
        <v>70</v>
      </c>
      <c r="H554">
        <v>39</v>
      </c>
      <c r="I554" s="3">
        <f t="shared" si="124"/>
        <v>9.7560975609756101E-2</v>
      </c>
      <c r="J554">
        <f t="shared" si="119"/>
        <v>199</v>
      </c>
      <c r="K554">
        <f t="shared" si="120"/>
        <v>273</v>
      </c>
      <c r="L554">
        <f t="shared" si="121"/>
        <v>194</v>
      </c>
      <c r="M554" s="3">
        <f t="shared" si="125"/>
        <v>7.5075075075075074E-3</v>
      </c>
      <c r="N554" s="3">
        <f t="shared" si="122"/>
        <v>0.40990990990990989</v>
      </c>
    </row>
    <row r="555" spans="1:14" x14ac:dyDescent="0.2">
      <c r="A555" s="2">
        <v>38751</v>
      </c>
      <c r="B555">
        <v>150</v>
      </c>
      <c r="C555">
        <v>206</v>
      </c>
      <c r="D555">
        <v>135</v>
      </c>
      <c r="E555" s="3">
        <f t="shared" si="123"/>
        <v>3.0549898167006109E-2</v>
      </c>
      <c r="F555">
        <v>66</v>
      </c>
      <c r="G555">
        <v>58</v>
      </c>
      <c r="H555">
        <v>30</v>
      </c>
      <c r="I555" s="3">
        <f t="shared" si="124"/>
        <v>0.23376623376623376</v>
      </c>
      <c r="J555">
        <f t="shared" si="119"/>
        <v>216</v>
      </c>
      <c r="K555">
        <f t="shared" si="120"/>
        <v>264</v>
      </c>
      <c r="L555">
        <f t="shared" si="121"/>
        <v>165</v>
      </c>
      <c r="M555" s="3">
        <f t="shared" si="125"/>
        <v>7.9069767441860464E-2</v>
      </c>
      <c r="N555" s="3">
        <f t="shared" si="122"/>
        <v>0.40930232558139534</v>
      </c>
    </row>
    <row r="556" spans="1:14" x14ac:dyDescent="0.2">
      <c r="A556" s="2">
        <v>38744</v>
      </c>
      <c r="B556">
        <v>168</v>
      </c>
      <c r="C556">
        <v>192</v>
      </c>
      <c r="D556">
        <v>132</v>
      </c>
      <c r="E556" s="3">
        <f t="shared" si="123"/>
        <v>7.3170731707317069E-2</v>
      </c>
      <c r="F556">
        <v>46</v>
      </c>
      <c r="G556">
        <v>72</v>
      </c>
      <c r="H556">
        <v>30</v>
      </c>
      <c r="I556" s="3">
        <f t="shared" si="124"/>
        <v>0.10810810810810811</v>
      </c>
      <c r="J556">
        <f t="shared" si="119"/>
        <v>214</v>
      </c>
      <c r="K556">
        <f t="shared" si="120"/>
        <v>264</v>
      </c>
      <c r="L556">
        <f t="shared" si="121"/>
        <v>162</v>
      </c>
      <c r="M556" s="3">
        <f t="shared" si="125"/>
        <v>8.1250000000000003E-2</v>
      </c>
      <c r="N556" s="3">
        <f t="shared" si="122"/>
        <v>0.41249999999999998</v>
      </c>
    </row>
    <row r="557" spans="1:14" x14ac:dyDescent="0.2">
      <c r="A557" s="2">
        <v>38737</v>
      </c>
      <c r="B557">
        <v>180</v>
      </c>
      <c r="C557">
        <v>182</v>
      </c>
      <c r="D557">
        <v>133</v>
      </c>
      <c r="E557" s="3">
        <f t="shared" si="123"/>
        <v>9.494949494949495E-2</v>
      </c>
      <c r="F557">
        <v>64</v>
      </c>
      <c r="G557">
        <v>56</v>
      </c>
      <c r="H557">
        <v>39</v>
      </c>
      <c r="I557" s="3">
        <f t="shared" si="124"/>
        <v>0.15723270440251572</v>
      </c>
      <c r="J557">
        <f t="shared" si="119"/>
        <v>244</v>
      </c>
      <c r="K557">
        <f t="shared" si="120"/>
        <v>238</v>
      </c>
      <c r="L557">
        <f t="shared" si="121"/>
        <v>172</v>
      </c>
      <c r="M557" s="3">
        <f t="shared" si="125"/>
        <v>0.11009174311926606</v>
      </c>
      <c r="N557" s="3">
        <f t="shared" si="122"/>
        <v>0.36391437308868502</v>
      </c>
    </row>
    <row r="558" spans="1:14" x14ac:dyDescent="0.2">
      <c r="A558" s="2">
        <v>38730</v>
      </c>
      <c r="B558">
        <v>190</v>
      </c>
      <c r="C558">
        <v>180</v>
      </c>
      <c r="D558">
        <v>136</v>
      </c>
      <c r="E558" s="3">
        <f t="shared" si="123"/>
        <v>0.1067193675889328</v>
      </c>
      <c r="F558">
        <v>61</v>
      </c>
      <c r="G558">
        <v>60</v>
      </c>
      <c r="H558">
        <v>37</v>
      </c>
      <c r="I558" s="3">
        <f t="shared" si="124"/>
        <v>0.15189873417721519</v>
      </c>
      <c r="J558">
        <f t="shared" si="119"/>
        <v>251</v>
      </c>
      <c r="K558">
        <f t="shared" si="120"/>
        <v>240</v>
      </c>
      <c r="L558">
        <f t="shared" si="121"/>
        <v>173</v>
      </c>
      <c r="M558" s="3">
        <f t="shared" si="125"/>
        <v>0.11746987951807229</v>
      </c>
      <c r="N558" s="3">
        <f t="shared" si="122"/>
        <v>0.36144578313253012</v>
      </c>
    </row>
    <row r="559" spans="1:14" x14ac:dyDescent="0.2">
      <c r="A559" s="2">
        <v>38723</v>
      </c>
      <c r="B559">
        <v>161</v>
      </c>
      <c r="C559">
        <v>180</v>
      </c>
      <c r="D559">
        <v>108</v>
      </c>
      <c r="E559" s="3">
        <f t="shared" si="123"/>
        <v>0.11804008908685969</v>
      </c>
      <c r="F559">
        <v>40</v>
      </c>
      <c r="G559">
        <v>47</v>
      </c>
      <c r="H559">
        <v>31</v>
      </c>
      <c r="I559" s="3">
        <f t="shared" si="124"/>
        <v>7.6271186440677971E-2</v>
      </c>
      <c r="J559">
        <f t="shared" si="119"/>
        <v>201</v>
      </c>
      <c r="K559">
        <f t="shared" si="120"/>
        <v>227</v>
      </c>
      <c r="L559">
        <f t="shared" si="121"/>
        <v>139</v>
      </c>
      <c r="M559" s="3">
        <f t="shared" si="125"/>
        <v>0.10934744268077601</v>
      </c>
      <c r="N559" s="3">
        <f t="shared" si="122"/>
        <v>0.400352733686067</v>
      </c>
    </row>
    <row r="560" spans="1:14" x14ac:dyDescent="0.2">
      <c r="A560" s="2">
        <v>38716</v>
      </c>
      <c r="B560">
        <v>144</v>
      </c>
      <c r="C560">
        <v>191</v>
      </c>
      <c r="D560">
        <v>113</v>
      </c>
      <c r="E560" s="3">
        <f t="shared" si="123"/>
        <v>6.9196428571428575E-2</v>
      </c>
      <c r="F560">
        <v>43</v>
      </c>
      <c r="G560">
        <v>52</v>
      </c>
      <c r="H560">
        <v>35</v>
      </c>
      <c r="I560" s="3">
        <f t="shared" si="124"/>
        <v>6.1538461538461542E-2</v>
      </c>
      <c r="J560">
        <f t="shared" si="119"/>
        <v>187</v>
      </c>
      <c r="K560">
        <f t="shared" si="120"/>
        <v>243</v>
      </c>
      <c r="L560">
        <f t="shared" si="121"/>
        <v>148</v>
      </c>
      <c r="M560" s="3">
        <f t="shared" si="125"/>
        <v>6.7474048442906581E-2</v>
      </c>
      <c r="N560" s="3">
        <f t="shared" si="122"/>
        <v>0.42041522491349481</v>
      </c>
    </row>
    <row r="561" spans="1:14" x14ac:dyDescent="0.2">
      <c r="A561" s="2">
        <v>38709</v>
      </c>
      <c r="B561">
        <v>145</v>
      </c>
      <c r="C561">
        <v>178</v>
      </c>
      <c r="D561">
        <v>124</v>
      </c>
      <c r="E561" s="3">
        <f t="shared" si="123"/>
        <v>4.6979865771812082E-2</v>
      </c>
      <c r="F561">
        <v>47</v>
      </c>
      <c r="G561">
        <v>54</v>
      </c>
      <c r="H561">
        <v>27</v>
      </c>
      <c r="I561" s="3">
        <f t="shared" si="124"/>
        <v>0.15625</v>
      </c>
      <c r="J561">
        <f t="shared" si="119"/>
        <v>192</v>
      </c>
      <c r="K561">
        <f t="shared" si="120"/>
        <v>232</v>
      </c>
      <c r="L561">
        <f t="shared" si="121"/>
        <v>151</v>
      </c>
      <c r="M561" s="3">
        <f t="shared" si="125"/>
        <v>7.1304347826086953E-2</v>
      </c>
      <c r="N561" s="3">
        <f t="shared" si="122"/>
        <v>0.40347826086956523</v>
      </c>
    </row>
    <row r="562" spans="1:14" x14ac:dyDescent="0.2">
      <c r="A562" s="2">
        <v>38702</v>
      </c>
      <c r="B562">
        <v>171</v>
      </c>
      <c r="C562">
        <v>161</v>
      </c>
      <c r="D562">
        <v>111</v>
      </c>
      <c r="E562" s="3">
        <f t="shared" si="123"/>
        <v>0.13544018058690746</v>
      </c>
      <c r="F562">
        <v>51</v>
      </c>
      <c r="G562">
        <v>61</v>
      </c>
      <c r="H562">
        <v>38</v>
      </c>
      <c r="I562" s="3">
        <f t="shared" si="124"/>
        <v>8.666666666666667E-2</v>
      </c>
      <c r="J562">
        <f t="shared" si="119"/>
        <v>222</v>
      </c>
      <c r="K562">
        <f t="shared" si="120"/>
        <v>222</v>
      </c>
      <c r="L562">
        <f t="shared" si="121"/>
        <v>149</v>
      </c>
      <c r="M562" s="3">
        <f t="shared" si="125"/>
        <v>0.12310286677908938</v>
      </c>
      <c r="N562" s="3">
        <f t="shared" si="122"/>
        <v>0.37436762225969644</v>
      </c>
    </row>
    <row r="563" spans="1:14" x14ac:dyDescent="0.2">
      <c r="A563" s="2">
        <v>38695</v>
      </c>
      <c r="B563">
        <v>168</v>
      </c>
      <c r="C563">
        <v>174</v>
      </c>
      <c r="D563">
        <v>114</v>
      </c>
      <c r="E563" s="3">
        <f t="shared" si="123"/>
        <v>0.11842105263157894</v>
      </c>
      <c r="F563">
        <v>48</v>
      </c>
      <c r="G563">
        <v>65</v>
      </c>
      <c r="H563">
        <v>31</v>
      </c>
      <c r="I563" s="3">
        <f t="shared" si="124"/>
        <v>0.11805555555555555</v>
      </c>
      <c r="J563">
        <f t="shared" si="119"/>
        <v>216</v>
      </c>
      <c r="K563">
        <f t="shared" si="120"/>
        <v>239</v>
      </c>
      <c r="L563">
        <f t="shared" si="121"/>
        <v>145</v>
      </c>
      <c r="M563" s="3">
        <f t="shared" si="125"/>
        <v>0.11833333333333333</v>
      </c>
      <c r="N563" s="3">
        <f t="shared" si="122"/>
        <v>0.39833333333333332</v>
      </c>
    </row>
    <row r="564" spans="1:14" x14ac:dyDescent="0.2">
      <c r="A564" s="2">
        <v>38688</v>
      </c>
      <c r="B564">
        <v>191</v>
      </c>
      <c r="C564">
        <v>166</v>
      </c>
      <c r="D564">
        <v>103</v>
      </c>
      <c r="E564" s="3">
        <f t="shared" si="123"/>
        <v>0.19130434782608696</v>
      </c>
      <c r="F564">
        <v>60</v>
      </c>
      <c r="G564">
        <v>64</v>
      </c>
      <c r="H564">
        <v>30</v>
      </c>
      <c r="I564" s="3">
        <f t="shared" si="124"/>
        <v>0.19480519480519481</v>
      </c>
      <c r="J564">
        <f t="shared" si="119"/>
        <v>251</v>
      </c>
      <c r="K564">
        <f t="shared" si="120"/>
        <v>230</v>
      </c>
      <c r="L564">
        <f t="shared" si="121"/>
        <v>133</v>
      </c>
      <c r="M564" s="3">
        <f t="shared" si="125"/>
        <v>0.19218241042345277</v>
      </c>
      <c r="N564" s="3">
        <f t="shared" si="122"/>
        <v>0.3745928338762215</v>
      </c>
    </row>
    <row r="565" spans="1:14" x14ac:dyDescent="0.2">
      <c r="A565" s="2">
        <v>38681</v>
      </c>
      <c r="B565">
        <v>185</v>
      </c>
      <c r="C565">
        <v>168</v>
      </c>
      <c r="D565">
        <v>111</v>
      </c>
      <c r="E565" s="3">
        <f t="shared" si="123"/>
        <v>0.15948275862068967</v>
      </c>
      <c r="F565">
        <v>60</v>
      </c>
      <c r="G565">
        <v>60</v>
      </c>
      <c r="H565">
        <v>30</v>
      </c>
      <c r="I565" s="3">
        <f t="shared" si="124"/>
        <v>0.2</v>
      </c>
      <c r="J565">
        <f t="shared" ref="J565:J597" si="126">B565+F565</f>
        <v>245</v>
      </c>
      <c r="K565">
        <f t="shared" ref="K565:K597" si="127">C565+G565</f>
        <v>228</v>
      </c>
      <c r="L565">
        <f t="shared" ref="L565:L597" si="128">D565+H565</f>
        <v>141</v>
      </c>
      <c r="M565" s="3">
        <f t="shared" si="125"/>
        <v>0.16938110749185667</v>
      </c>
      <c r="N565" s="3">
        <f t="shared" ref="N565:N597" si="129">K565/SUM(J565:L565)</f>
        <v>0.37133550488599348</v>
      </c>
    </row>
    <row r="566" spans="1:14" x14ac:dyDescent="0.2">
      <c r="A566" s="2">
        <v>38674</v>
      </c>
      <c r="B566">
        <v>169</v>
      </c>
      <c r="C566">
        <v>188</v>
      </c>
      <c r="D566">
        <v>106</v>
      </c>
      <c r="E566" s="3">
        <f t="shared" si="123"/>
        <v>0.13606911447084233</v>
      </c>
      <c r="F566">
        <v>49</v>
      </c>
      <c r="G566">
        <v>54</v>
      </c>
      <c r="H566">
        <v>38</v>
      </c>
      <c r="I566" s="3">
        <f t="shared" si="124"/>
        <v>7.8014184397163122E-2</v>
      </c>
      <c r="J566">
        <f t="shared" si="126"/>
        <v>218</v>
      </c>
      <c r="K566">
        <f t="shared" si="127"/>
        <v>242</v>
      </c>
      <c r="L566">
        <f t="shared" si="128"/>
        <v>144</v>
      </c>
      <c r="M566" s="3">
        <f t="shared" si="125"/>
        <v>0.12251655629139073</v>
      </c>
      <c r="N566" s="3">
        <f t="shared" si="129"/>
        <v>0.40066225165562913</v>
      </c>
    </row>
    <row r="567" spans="1:14" x14ac:dyDescent="0.2">
      <c r="A567" s="2">
        <v>38667</v>
      </c>
      <c r="B567">
        <v>178</v>
      </c>
      <c r="C567">
        <v>179</v>
      </c>
      <c r="D567">
        <v>112</v>
      </c>
      <c r="E567" s="3">
        <f t="shared" si="123"/>
        <v>0.14072494669509594</v>
      </c>
      <c r="F567">
        <v>63</v>
      </c>
      <c r="G567">
        <v>61</v>
      </c>
      <c r="H567">
        <v>37</v>
      </c>
      <c r="I567" s="3">
        <f t="shared" si="124"/>
        <v>0.16149068322981366</v>
      </c>
      <c r="J567">
        <f t="shared" si="126"/>
        <v>241</v>
      </c>
      <c r="K567">
        <f t="shared" si="127"/>
        <v>240</v>
      </c>
      <c r="L567">
        <f t="shared" si="128"/>
        <v>149</v>
      </c>
      <c r="M567" s="3">
        <f t="shared" si="125"/>
        <v>0.14603174603174604</v>
      </c>
      <c r="N567" s="3">
        <f t="shared" si="129"/>
        <v>0.38095238095238093</v>
      </c>
    </row>
    <row r="568" spans="1:14" x14ac:dyDescent="0.2">
      <c r="A568" s="2">
        <v>38660</v>
      </c>
      <c r="B568">
        <v>171</v>
      </c>
      <c r="C568">
        <v>166</v>
      </c>
      <c r="D568">
        <v>113</v>
      </c>
      <c r="E568" s="3">
        <f t="shared" si="123"/>
        <v>0.12888888888888889</v>
      </c>
      <c r="F568">
        <v>55</v>
      </c>
      <c r="G568">
        <v>61</v>
      </c>
      <c r="H568">
        <v>38</v>
      </c>
      <c r="I568" s="3">
        <f t="shared" si="124"/>
        <v>0.11038961038961038</v>
      </c>
      <c r="J568">
        <f t="shared" si="126"/>
        <v>226</v>
      </c>
      <c r="K568">
        <f t="shared" si="127"/>
        <v>227</v>
      </c>
      <c r="L568">
        <f t="shared" si="128"/>
        <v>151</v>
      </c>
      <c r="M568" s="3">
        <f t="shared" si="125"/>
        <v>0.12417218543046357</v>
      </c>
      <c r="N568" s="3">
        <f t="shared" si="129"/>
        <v>0.3758278145695364</v>
      </c>
    </row>
    <row r="569" spans="1:14" x14ac:dyDescent="0.2">
      <c r="A569" s="2">
        <v>38653</v>
      </c>
      <c r="B569">
        <v>156</v>
      </c>
      <c r="C569">
        <v>157</v>
      </c>
      <c r="D569">
        <v>117</v>
      </c>
      <c r="E569" s="3">
        <f t="shared" si="123"/>
        <v>9.0697674418604657E-2</v>
      </c>
      <c r="F569">
        <v>43</v>
      </c>
      <c r="G569">
        <v>51</v>
      </c>
      <c r="H569">
        <v>43</v>
      </c>
      <c r="I569" s="3">
        <f t="shared" si="124"/>
        <v>0</v>
      </c>
      <c r="J569">
        <f t="shared" si="126"/>
        <v>199</v>
      </c>
      <c r="K569">
        <f t="shared" si="127"/>
        <v>208</v>
      </c>
      <c r="L569">
        <f t="shared" si="128"/>
        <v>160</v>
      </c>
      <c r="M569" s="3">
        <f t="shared" si="125"/>
        <v>6.8783068783068779E-2</v>
      </c>
      <c r="N569" s="3">
        <f t="shared" si="129"/>
        <v>0.36684303350970016</v>
      </c>
    </row>
    <row r="570" spans="1:14" x14ac:dyDescent="0.2">
      <c r="A570" s="2">
        <v>38646</v>
      </c>
      <c r="B570">
        <v>140</v>
      </c>
      <c r="C570">
        <v>161</v>
      </c>
      <c r="D570">
        <v>119</v>
      </c>
      <c r="E570" s="3">
        <f t="shared" si="123"/>
        <v>0.05</v>
      </c>
      <c r="F570">
        <v>33</v>
      </c>
      <c r="G570">
        <v>52</v>
      </c>
      <c r="H570">
        <v>48</v>
      </c>
      <c r="I570" s="3">
        <f t="shared" si="124"/>
        <v>-0.11278195488721804</v>
      </c>
      <c r="J570">
        <f t="shared" si="126"/>
        <v>173</v>
      </c>
      <c r="K570">
        <f t="shared" si="127"/>
        <v>213</v>
      </c>
      <c r="L570">
        <f t="shared" si="128"/>
        <v>167</v>
      </c>
      <c r="M570" s="3">
        <f t="shared" si="125"/>
        <v>1.0849909584086799E-2</v>
      </c>
      <c r="N570" s="3">
        <f t="shared" si="129"/>
        <v>0.38517179023508136</v>
      </c>
    </row>
    <row r="571" spans="1:14" x14ac:dyDescent="0.2">
      <c r="A571" s="2">
        <v>38639</v>
      </c>
      <c r="B571">
        <v>132</v>
      </c>
      <c r="C571">
        <v>164</v>
      </c>
      <c r="D571">
        <v>127</v>
      </c>
      <c r="E571" s="3">
        <f t="shared" si="123"/>
        <v>1.1820330969267139E-2</v>
      </c>
      <c r="F571">
        <v>38</v>
      </c>
      <c r="G571">
        <v>60</v>
      </c>
      <c r="H571">
        <v>53</v>
      </c>
      <c r="I571" s="3">
        <f t="shared" si="124"/>
        <v>-9.9337748344370855E-2</v>
      </c>
      <c r="J571">
        <f t="shared" si="126"/>
        <v>170</v>
      </c>
      <c r="K571">
        <f t="shared" si="127"/>
        <v>224</v>
      </c>
      <c r="L571">
        <f t="shared" si="128"/>
        <v>180</v>
      </c>
      <c r="M571" s="3">
        <f t="shared" si="125"/>
        <v>-1.7421602787456445E-2</v>
      </c>
      <c r="N571" s="3">
        <f t="shared" si="129"/>
        <v>0.3902439024390244</v>
      </c>
    </row>
    <row r="572" spans="1:14" x14ac:dyDescent="0.2">
      <c r="A572" s="2">
        <v>38632</v>
      </c>
      <c r="B572">
        <v>153</v>
      </c>
      <c r="C572">
        <v>158</v>
      </c>
      <c r="D572">
        <v>114</v>
      </c>
      <c r="E572" s="3">
        <f t="shared" si="123"/>
        <v>9.1764705882352943E-2</v>
      </c>
      <c r="F572">
        <v>30</v>
      </c>
      <c r="G572">
        <v>52</v>
      </c>
      <c r="H572">
        <v>42</v>
      </c>
      <c r="I572" s="3">
        <f t="shared" si="124"/>
        <v>-9.6774193548387094E-2</v>
      </c>
      <c r="J572">
        <f t="shared" si="126"/>
        <v>183</v>
      </c>
      <c r="K572">
        <f t="shared" si="127"/>
        <v>210</v>
      </c>
      <c r="L572">
        <f t="shared" si="128"/>
        <v>156</v>
      </c>
      <c r="M572" s="3">
        <f t="shared" si="125"/>
        <v>4.9180327868852458E-2</v>
      </c>
      <c r="N572" s="3">
        <f t="shared" si="129"/>
        <v>0.38251366120218577</v>
      </c>
    </row>
    <row r="573" spans="1:14" x14ac:dyDescent="0.2">
      <c r="A573" s="2">
        <v>38625</v>
      </c>
      <c r="B573">
        <v>184</v>
      </c>
      <c r="C573">
        <v>163</v>
      </c>
      <c r="D573">
        <v>100</v>
      </c>
      <c r="E573" s="3">
        <f t="shared" si="123"/>
        <v>0.18791946308724833</v>
      </c>
      <c r="F573">
        <v>44</v>
      </c>
      <c r="G573">
        <v>59</v>
      </c>
      <c r="H573">
        <v>37</v>
      </c>
      <c r="I573" s="3">
        <f t="shared" si="124"/>
        <v>0.05</v>
      </c>
      <c r="J573">
        <f t="shared" si="126"/>
        <v>228</v>
      </c>
      <c r="K573">
        <f t="shared" si="127"/>
        <v>222</v>
      </c>
      <c r="L573">
        <f t="shared" si="128"/>
        <v>137</v>
      </c>
      <c r="M573" s="3">
        <f t="shared" si="125"/>
        <v>0.15502555366269166</v>
      </c>
      <c r="N573" s="3">
        <f t="shared" si="129"/>
        <v>0.37819420783645658</v>
      </c>
    </row>
    <row r="574" spans="1:14" x14ac:dyDescent="0.2">
      <c r="A574" s="2">
        <v>38618</v>
      </c>
      <c r="B574">
        <v>157</v>
      </c>
      <c r="C574">
        <v>169</v>
      </c>
      <c r="D574">
        <v>95</v>
      </c>
      <c r="E574" s="3">
        <f t="shared" ref="E574:E606" si="130">(B574-D574)/SUM(B574:D574)</f>
        <v>0.14726840855106887</v>
      </c>
      <c r="F574">
        <v>47</v>
      </c>
      <c r="G574">
        <v>54</v>
      </c>
      <c r="H574">
        <v>45</v>
      </c>
      <c r="I574" s="3">
        <f t="shared" ref="I574:I606" si="131">(F574-H574)/SUM(F574:H574)</f>
        <v>1.3698630136986301E-2</v>
      </c>
      <c r="J574">
        <f t="shared" si="126"/>
        <v>204</v>
      </c>
      <c r="K574">
        <f t="shared" si="127"/>
        <v>223</v>
      </c>
      <c r="L574">
        <f t="shared" si="128"/>
        <v>140</v>
      </c>
      <c r="M574" s="3">
        <f t="shared" ref="M574:M606" si="132">(J574-L574)/SUM(J574:L574)</f>
        <v>0.1128747795414462</v>
      </c>
      <c r="N574" s="3">
        <f t="shared" si="129"/>
        <v>0.39329805996472661</v>
      </c>
    </row>
    <row r="575" spans="1:14" x14ac:dyDescent="0.2">
      <c r="A575" s="2">
        <v>38611</v>
      </c>
      <c r="B575">
        <v>172</v>
      </c>
      <c r="C575">
        <v>151</v>
      </c>
      <c r="D575">
        <v>104</v>
      </c>
      <c r="E575" s="3">
        <f t="shared" si="130"/>
        <v>0.15925058548009369</v>
      </c>
      <c r="F575">
        <v>39</v>
      </c>
      <c r="G575">
        <v>46</v>
      </c>
      <c r="H575">
        <v>45</v>
      </c>
      <c r="I575" s="3">
        <f t="shared" si="131"/>
        <v>-4.6153846153846156E-2</v>
      </c>
      <c r="J575">
        <f t="shared" si="126"/>
        <v>211</v>
      </c>
      <c r="K575">
        <f t="shared" si="127"/>
        <v>197</v>
      </c>
      <c r="L575">
        <f t="shared" si="128"/>
        <v>149</v>
      </c>
      <c r="M575" s="3">
        <f t="shared" si="132"/>
        <v>0.11131059245960502</v>
      </c>
      <c r="N575" s="3">
        <f t="shared" si="129"/>
        <v>0.35368043087971274</v>
      </c>
    </row>
    <row r="576" spans="1:14" x14ac:dyDescent="0.2">
      <c r="A576" s="2">
        <v>38604</v>
      </c>
      <c r="B576">
        <v>174</v>
      </c>
      <c r="C576">
        <v>170</v>
      </c>
      <c r="D576">
        <v>116</v>
      </c>
      <c r="E576" s="3">
        <f t="shared" si="130"/>
        <v>0.12608695652173912</v>
      </c>
      <c r="F576">
        <v>32</v>
      </c>
      <c r="G576">
        <v>52</v>
      </c>
      <c r="H576">
        <v>33</v>
      </c>
      <c r="I576" s="3">
        <f t="shared" si="131"/>
        <v>-8.5470085470085479E-3</v>
      </c>
      <c r="J576">
        <f t="shared" si="126"/>
        <v>206</v>
      </c>
      <c r="K576">
        <f t="shared" si="127"/>
        <v>222</v>
      </c>
      <c r="L576">
        <f t="shared" si="128"/>
        <v>149</v>
      </c>
      <c r="M576" s="3">
        <f t="shared" si="132"/>
        <v>9.8786828422876949E-2</v>
      </c>
      <c r="N576" s="3">
        <f t="shared" si="129"/>
        <v>0.3847487001733102</v>
      </c>
    </row>
    <row r="577" spans="1:14" x14ac:dyDescent="0.2">
      <c r="A577" s="2">
        <v>38597</v>
      </c>
      <c r="B577">
        <v>184</v>
      </c>
      <c r="C577">
        <v>145</v>
      </c>
      <c r="D577">
        <v>103</v>
      </c>
      <c r="E577" s="3">
        <f t="shared" si="130"/>
        <v>0.1875</v>
      </c>
      <c r="F577">
        <v>40</v>
      </c>
      <c r="G577">
        <v>49</v>
      </c>
      <c r="H577">
        <v>37</v>
      </c>
      <c r="I577" s="3">
        <f t="shared" si="131"/>
        <v>2.3809523809523808E-2</v>
      </c>
      <c r="J577">
        <f t="shared" si="126"/>
        <v>224</v>
      </c>
      <c r="K577">
        <f t="shared" si="127"/>
        <v>194</v>
      </c>
      <c r="L577">
        <f t="shared" si="128"/>
        <v>140</v>
      </c>
      <c r="M577" s="3">
        <f t="shared" si="132"/>
        <v>0.15053763440860216</v>
      </c>
      <c r="N577" s="3">
        <f t="shared" si="129"/>
        <v>0.34767025089605735</v>
      </c>
    </row>
    <row r="578" spans="1:14" x14ac:dyDescent="0.2">
      <c r="A578" s="2">
        <v>38590</v>
      </c>
      <c r="B578">
        <v>167</v>
      </c>
      <c r="C578">
        <v>172</v>
      </c>
      <c r="D578">
        <v>109</v>
      </c>
      <c r="E578" s="3">
        <f t="shared" si="130"/>
        <v>0.12946428571428573</v>
      </c>
      <c r="F578">
        <v>46</v>
      </c>
      <c r="G578">
        <v>52</v>
      </c>
      <c r="H578">
        <v>28</v>
      </c>
      <c r="I578" s="3">
        <f t="shared" si="131"/>
        <v>0.14285714285714285</v>
      </c>
      <c r="J578">
        <f t="shared" si="126"/>
        <v>213</v>
      </c>
      <c r="K578">
        <f t="shared" si="127"/>
        <v>224</v>
      </c>
      <c r="L578">
        <f t="shared" si="128"/>
        <v>137</v>
      </c>
      <c r="M578" s="3">
        <f t="shared" si="132"/>
        <v>0.13240418118466898</v>
      </c>
      <c r="N578" s="3">
        <f t="shared" si="129"/>
        <v>0.3902439024390244</v>
      </c>
    </row>
    <row r="579" spans="1:14" x14ac:dyDescent="0.2">
      <c r="A579" s="2">
        <v>38583</v>
      </c>
      <c r="B579">
        <v>166</v>
      </c>
      <c r="C579">
        <v>155</v>
      </c>
      <c r="D579">
        <v>95</v>
      </c>
      <c r="E579" s="3">
        <f t="shared" si="130"/>
        <v>0.17067307692307693</v>
      </c>
      <c r="F579">
        <v>48</v>
      </c>
      <c r="G579">
        <v>48</v>
      </c>
      <c r="H579">
        <v>38</v>
      </c>
      <c r="I579" s="3">
        <f t="shared" si="131"/>
        <v>7.4626865671641784E-2</v>
      </c>
      <c r="J579">
        <f t="shared" si="126"/>
        <v>214</v>
      </c>
      <c r="K579">
        <f t="shared" si="127"/>
        <v>203</v>
      </c>
      <c r="L579">
        <f t="shared" si="128"/>
        <v>133</v>
      </c>
      <c r="M579" s="3">
        <f t="shared" si="132"/>
        <v>0.14727272727272728</v>
      </c>
      <c r="N579" s="3">
        <f t="shared" si="129"/>
        <v>0.36909090909090908</v>
      </c>
    </row>
    <row r="580" spans="1:14" x14ac:dyDescent="0.2">
      <c r="A580" s="2">
        <v>38576</v>
      </c>
      <c r="B580">
        <v>157</v>
      </c>
      <c r="C580">
        <v>144</v>
      </c>
      <c r="D580">
        <v>123</v>
      </c>
      <c r="E580" s="3">
        <f t="shared" si="130"/>
        <v>8.0188679245283015E-2</v>
      </c>
      <c r="F580">
        <v>45</v>
      </c>
      <c r="G580">
        <v>60</v>
      </c>
      <c r="H580">
        <v>38</v>
      </c>
      <c r="I580" s="3">
        <f t="shared" si="131"/>
        <v>4.8951048951048952E-2</v>
      </c>
      <c r="J580">
        <f t="shared" si="126"/>
        <v>202</v>
      </c>
      <c r="K580">
        <f t="shared" si="127"/>
        <v>204</v>
      </c>
      <c r="L580">
        <f t="shared" si="128"/>
        <v>161</v>
      </c>
      <c r="M580" s="3">
        <f t="shared" si="132"/>
        <v>7.2310405643738973E-2</v>
      </c>
      <c r="N580" s="3">
        <f t="shared" si="129"/>
        <v>0.35978835978835977</v>
      </c>
    </row>
    <row r="581" spans="1:14" x14ac:dyDescent="0.2">
      <c r="A581" s="2">
        <v>38569</v>
      </c>
      <c r="B581">
        <v>182</v>
      </c>
      <c r="C581">
        <v>140</v>
      </c>
      <c r="D581">
        <v>95</v>
      </c>
      <c r="E581" s="3">
        <f t="shared" si="130"/>
        <v>0.20863309352517986</v>
      </c>
      <c r="F581">
        <v>53</v>
      </c>
      <c r="G581">
        <v>51</v>
      </c>
      <c r="H581">
        <v>34</v>
      </c>
      <c r="I581" s="3">
        <f t="shared" si="131"/>
        <v>0.13768115942028986</v>
      </c>
      <c r="J581">
        <f t="shared" si="126"/>
        <v>235</v>
      </c>
      <c r="K581">
        <f t="shared" si="127"/>
        <v>191</v>
      </c>
      <c r="L581">
        <f t="shared" si="128"/>
        <v>129</v>
      </c>
      <c r="M581" s="3">
        <f t="shared" si="132"/>
        <v>0.19099099099099098</v>
      </c>
      <c r="N581" s="3">
        <f t="shared" si="129"/>
        <v>0.34414414414414413</v>
      </c>
    </row>
    <row r="582" spans="1:14" x14ac:dyDescent="0.2">
      <c r="A582" s="2">
        <v>38562</v>
      </c>
      <c r="B582">
        <v>171</v>
      </c>
      <c r="C582">
        <v>137</v>
      </c>
      <c r="D582">
        <v>106</v>
      </c>
      <c r="E582" s="3">
        <f t="shared" si="130"/>
        <v>0.1570048309178744</v>
      </c>
      <c r="F582">
        <v>46</v>
      </c>
      <c r="G582">
        <v>52</v>
      </c>
      <c r="H582">
        <v>32</v>
      </c>
      <c r="I582" s="3">
        <f t="shared" si="131"/>
        <v>0.1076923076923077</v>
      </c>
      <c r="J582">
        <f t="shared" si="126"/>
        <v>217</v>
      </c>
      <c r="K582">
        <f t="shared" si="127"/>
        <v>189</v>
      </c>
      <c r="L582">
        <f t="shared" si="128"/>
        <v>138</v>
      </c>
      <c r="M582" s="3">
        <f t="shared" si="132"/>
        <v>0.14522058823529413</v>
      </c>
      <c r="N582" s="3">
        <f t="shared" si="129"/>
        <v>0.34742647058823528</v>
      </c>
    </row>
    <row r="583" spans="1:14" x14ac:dyDescent="0.2">
      <c r="A583" s="2">
        <v>38555</v>
      </c>
      <c r="B583">
        <v>145</v>
      </c>
      <c r="C583">
        <v>159</v>
      </c>
      <c r="D583">
        <v>113</v>
      </c>
      <c r="E583" s="3">
        <f t="shared" si="130"/>
        <v>7.6738609112709827E-2</v>
      </c>
      <c r="F583">
        <v>48</v>
      </c>
      <c r="G583">
        <v>48</v>
      </c>
      <c r="H583">
        <v>34</v>
      </c>
      <c r="I583" s="3">
        <f t="shared" si="131"/>
        <v>0.1076923076923077</v>
      </c>
      <c r="J583">
        <f t="shared" si="126"/>
        <v>193</v>
      </c>
      <c r="K583">
        <f t="shared" si="127"/>
        <v>207</v>
      </c>
      <c r="L583">
        <f t="shared" si="128"/>
        <v>147</v>
      </c>
      <c r="M583" s="3">
        <f t="shared" si="132"/>
        <v>8.4095063985374766E-2</v>
      </c>
      <c r="N583" s="3">
        <f t="shared" si="129"/>
        <v>0.37842778793418647</v>
      </c>
    </row>
    <row r="584" spans="1:14" x14ac:dyDescent="0.2">
      <c r="A584" s="2">
        <v>38548</v>
      </c>
      <c r="B584">
        <v>161</v>
      </c>
      <c r="C584">
        <v>144</v>
      </c>
      <c r="D584">
        <v>96</v>
      </c>
      <c r="E584" s="3">
        <f t="shared" si="130"/>
        <v>0.16209476309226933</v>
      </c>
      <c r="F584">
        <v>50</v>
      </c>
      <c r="G584">
        <v>45</v>
      </c>
      <c r="H584">
        <v>34</v>
      </c>
      <c r="I584" s="3">
        <f t="shared" si="131"/>
        <v>0.12403100775193798</v>
      </c>
      <c r="J584">
        <f t="shared" si="126"/>
        <v>211</v>
      </c>
      <c r="K584">
        <f t="shared" si="127"/>
        <v>189</v>
      </c>
      <c r="L584">
        <f t="shared" si="128"/>
        <v>130</v>
      </c>
      <c r="M584" s="3">
        <f t="shared" si="132"/>
        <v>0.15283018867924528</v>
      </c>
      <c r="N584" s="3">
        <f t="shared" si="129"/>
        <v>0.35660377358490564</v>
      </c>
    </row>
    <row r="585" spans="1:14" x14ac:dyDescent="0.2">
      <c r="A585" s="2">
        <v>38541</v>
      </c>
      <c r="B585">
        <v>168</v>
      </c>
      <c r="C585">
        <v>157</v>
      </c>
      <c r="D585">
        <v>123</v>
      </c>
      <c r="E585" s="3">
        <f t="shared" si="130"/>
        <v>0.10044642857142858</v>
      </c>
      <c r="F585">
        <v>43</v>
      </c>
      <c r="G585">
        <v>50</v>
      </c>
      <c r="H585">
        <v>36</v>
      </c>
      <c r="I585" s="3">
        <f t="shared" si="131"/>
        <v>5.4263565891472867E-2</v>
      </c>
      <c r="J585">
        <f t="shared" si="126"/>
        <v>211</v>
      </c>
      <c r="K585">
        <f t="shared" si="127"/>
        <v>207</v>
      </c>
      <c r="L585">
        <f t="shared" si="128"/>
        <v>159</v>
      </c>
      <c r="M585" s="3">
        <f t="shared" si="132"/>
        <v>9.0121317157712308E-2</v>
      </c>
      <c r="N585" s="3">
        <f t="shared" si="129"/>
        <v>0.35875216637781632</v>
      </c>
    </row>
    <row r="586" spans="1:14" x14ac:dyDescent="0.2">
      <c r="A586" s="2">
        <v>38534</v>
      </c>
      <c r="B586">
        <v>146</v>
      </c>
      <c r="C586">
        <v>165</v>
      </c>
      <c r="D586">
        <v>126</v>
      </c>
      <c r="E586" s="3">
        <f t="shared" si="130"/>
        <v>4.5766590389016017E-2</v>
      </c>
      <c r="F586">
        <v>41</v>
      </c>
      <c r="G586">
        <v>54</v>
      </c>
      <c r="H586">
        <v>41</v>
      </c>
      <c r="I586" s="3">
        <f t="shared" si="131"/>
        <v>0</v>
      </c>
      <c r="J586">
        <f t="shared" si="126"/>
        <v>187</v>
      </c>
      <c r="K586">
        <f t="shared" si="127"/>
        <v>219</v>
      </c>
      <c r="L586">
        <f t="shared" si="128"/>
        <v>167</v>
      </c>
      <c r="M586" s="3">
        <f t="shared" si="132"/>
        <v>3.4904013961605584E-2</v>
      </c>
      <c r="N586" s="3">
        <f t="shared" si="129"/>
        <v>0.38219895287958117</v>
      </c>
    </row>
    <row r="587" spans="1:14" x14ac:dyDescent="0.2">
      <c r="A587" s="2">
        <v>38527</v>
      </c>
      <c r="B587">
        <v>146</v>
      </c>
      <c r="C587">
        <v>141</v>
      </c>
      <c r="D587">
        <v>114</v>
      </c>
      <c r="E587" s="3">
        <f t="shared" si="130"/>
        <v>7.9800498753117205E-2</v>
      </c>
      <c r="F587">
        <v>52</v>
      </c>
      <c r="G587">
        <v>43</v>
      </c>
      <c r="H587">
        <v>38</v>
      </c>
      <c r="I587" s="3">
        <f t="shared" si="131"/>
        <v>0.10526315789473684</v>
      </c>
      <c r="J587">
        <f t="shared" si="126"/>
        <v>198</v>
      </c>
      <c r="K587">
        <f t="shared" si="127"/>
        <v>184</v>
      </c>
      <c r="L587">
        <f t="shared" si="128"/>
        <v>152</v>
      </c>
      <c r="M587" s="3">
        <f t="shared" si="132"/>
        <v>8.6142322097378279E-2</v>
      </c>
      <c r="N587" s="3">
        <f t="shared" si="129"/>
        <v>0.34456928838951312</v>
      </c>
    </row>
    <row r="588" spans="1:14" x14ac:dyDescent="0.2">
      <c r="A588" s="2">
        <v>38520</v>
      </c>
      <c r="B588">
        <v>144</v>
      </c>
      <c r="C588">
        <v>160</v>
      </c>
      <c r="D588">
        <v>124</v>
      </c>
      <c r="E588" s="3">
        <f t="shared" si="130"/>
        <v>4.6728971962616821E-2</v>
      </c>
      <c r="F588">
        <v>53</v>
      </c>
      <c r="G588">
        <v>44</v>
      </c>
      <c r="H588">
        <v>33</v>
      </c>
      <c r="I588" s="3">
        <f t="shared" si="131"/>
        <v>0.15384615384615385</v>
      </c>
      <c r="J588">
        <f t="shared" si="126"/>
        <v>197</v>
      </c>
      <c r="K588">
        <f t="shared" si="127"/>
        <v>204</v>
      </c>
      <c r="L588">
        <f t="shared" si="128"/>
        <v>157</v>
      </c>
      <c r="M588" s="3">
        <f t="shared" si="132"/>
        <v>7.1684587813620068E-2</v>
      </c>
      <c r="N588" s="3">
        <f t="shared" si="129"/>
        <v>0.36559139784946237</v>
      </c>
    </row>
    <row r="589" spans="1:14" x14ac:dyDescent="0.2">
      <c r="A589" s="2">
        <v>38513</v>
      </c>
      <c r="B589">
        <v>144</v>
      </c>
      <c r="C589">
        <v>153</v>
      </c>
      <c r="D589">
        <v>126</v>
      </c>
      <c r="E589" s="3">
        <f t="shared" si="130"/>
        <v>4.2553191489361701E-2</v>
      </c>
      <c r="F589">
        <v>42</v>
      </c>
      <c r="G589">
        <v>45</v>
      </c>
      <c r="H589">
        <v>42</v>
      </c>
      <c r="I589" s="3">
        <f t="shared" si="131"/>
        <v>0</v>
      </c>
      <c r="J589">
        <f t="shared" si="126"/>
        <v>186</v>
      </c>
      <c r="K589">
        <f t="shared" si="127"/>
        <v>198</v>
      </c>
      <c r="L589">
        <f t="shared" si="128"/>
        <v>168</v>
      </c>
      <c r="M589" s="3">
        <f t="shared" si="132"/>
        <v>3.2608695652173912E-2</v>
      </c>
      <c r="N589" s="3">
        <f t="shared" si="129"/>
        <v>0.35869565217391303</v>
      </c>
    </row>
    <row r="590" spans="1:14" x14ac:dyDescent="0.2">
      <c r="A590" s="2">
        <v>38506</v>
      </c>
      <c r="B590">
        <v>157</v>
      </c>
      <c r="C590">
        <v>157</v>
      </c>
      <c r="D590">
        <v>107</v>
      </c>
      <c r="E590" s="3">
        <f t="shared" si="130"/>
        <v>0.11876484560570071</v>
      </c>
      <c r="F590">
        <v>40</v>
      </c>
      <c r="G590">
        <v>55</v>
      </c>
      <c r="H590">
        <v>25</v>
      </c>
      <c r="I590" s="3">
        <f t="shared" si="131"/>
        <v>0.125</v>
      </c>
      <c r="J590">
        <f t="shared" si="126"/>
        <v>197</v>
      </c>
      <c r="K590">
        <f t="shared" si="127"/>
        <v>212</v>
      </c>
      <c r="L590">
        <f t="shared" si="128"/>
        <v>132</v>
      </c>
      <c r="M590" s="3">
        <f t="shared" si="132"/>
        <v>0.12014787430683918</v>
      </c>
      <c r="N590" s="3">
        <f t="shared" si="129"/>
        <v>0.39186691312384475</v>
      </c>
    </row>
    <row r="591" spans="1:14" x14ac:dyDescent="0.2">
      <c r="A591" s="2">
        <v>38499</v>
      </c>
      <c r="B591">
        <v>140</v>
      </c>
      <c r="C591">
        <v>163</v>
      </c>
      <c r="D591">
        <v>109</v>
      </c>
      <c r="E591" s="3">
        <f t="shared" si="130"/>
        <v>7.5242718446601936E-2</v>
      </c>
      <c r="F591">
        <v>29</v>
      </c>
      <c r="G591">
        <v>45</v>
      </c>
      <c r="H591">
        <v>26</v>
      </c>
      <c r="I591" s="3">
        <f t="shared" si="131"/>
        <v>0.03</v>
      </c>
      <c r="J591">
        <f t="shared" si="126"/>
        <v>169</v>
      </c>
      <c r="K591">
        <f t="shared" si="127"/>
        <v>208</v>
      </c>
      <c r="L591">
        <f t="shared" si="128"/>
        <v>135</v>
      </c>
      <c r="M591" s="3">
        <f t="shared" si="132"/>
        <v>6.640625E-2</v>
      </c>
      <c r="N591" s="3">
        <f t="shared" si="129"/>
        <v>0.40625</v>
      </c>
    </row>
    <row r="592" spans="1:14" x14ac:dyDescent="0.2">
      <c r="A592" s="2">
        <v>38492</v>
      </c>
      <c r="B592">
        <v>104</v>
      </c>
      <c r="C592">
        <v>163</v>
      </c>
      <c r="D592">
        <v>143</v>
      </c>
      <c r="E592" s="3">
        <f t="shared" si="130"/>
        <v>-9.5121951219512196E-2</v>
      </c>
      <c r="F592">
        <v>36</v>
      </c>
      <c r="G592">
        <v>47</v>
      </c>
      <c r="H592">
        <v>33</v>
      </c>
      <c r="I592" s="3">
        <f t="shared" si="131"/>
        <v>2.5862068965517241E-2</v>
      </c>
      <c r="J592">
        <f t="shared" si="126"/>
        <v>140</v>
      </c>
      <c r="K592">
        <f t="shared" si="127"/>
        <v>210</v>
      </c>
      <c r="L592">
        <f t="shared" si="128"/>
        <v>176</v>
      </c>
      <c r="M592" s="3">
        <f t="shared" si="132"/>
        <v>-6.8441064638783272E-2</v>
      </c>
      <c r="N592" s="3">
        <f t="shared" si="129"/>
        <v>0.39923954372623577</v>
      </c>
    </row>
    <row r="593" spans="1:14" x14ac:dyDescent="0.2">
      <c r="A593" s="2">
        <v>38485</v>
      </c>
      <c r="B593">
        <v>96</v>
      </c>
      <c r="C593">
        <v>148</v>
      </c>
      <c r="D593">
        <v>147</v>
      </c>
      <c r="E593" s="3">
        <f t="shared" si="130"/>
        <v>-0.13043478260869565</v>
      </c>
      <c r="F593">
        <v>26</v>
      </c>
      <c r="G593">
        <v>44</v>
      </c>
      <c r="H593">
        <v>35</v>
      </c>
      <c r="I593" s="3">
        <f t="shared" si="131"/>
        <v>-8.5714285714285715E-2</v>
      </c>
      <c r="J593">
        <f t="shared" si="126"/>
        <v>122</v>
      </c>
      <c r="K593">
        <f t="shared" si="127"/>
        <v>192</v>
      </c>
      <c r="L593">
        <f t="shared" si="128"/>
        <v>182</v>
      </c>
      <c r="M593" s="3">
        <f t="shared" si="132"/>
        <v>-0.12096774193548387</v>
      </c>
      <c r="N593" s="3">
        <f t="shared" si="129"/>
        <v>0.38709677419354838</v>
      </c>
    </row>
    <row r="594" spans="1:14" x14ac:dyDescent="0.2">
      <c r="A594" s="2">
        <v>38478</v>
      </c>
      <c r="B594">
        <v>89</v>
      </c>
      <c r="C594">
        <v>143</v>
      </c>
      <c r="D594">
        <v>176</v>
      </c>
      <c r="E594" s="3">
        <f t="shared" si="130"/>
        <v>-0.21323529411764705</v>
      </c>
      <c r="F594">
        <v>23</v>
      </c>
      <c r="G594">
        <v>35</v>
      </c>
      <c r="H594">
        <v>33</v>
      </c>
      <c r="I594" s="3">
        <f t="shared" si="131"/>
        <v>-0.10989010989010989</v>
      </c>
      <c r="J594">
        <f t="shared" si="126"/>
        <v>112</v>
      </c>
      <c r="K594">
        <f t="shared" si="127"/>
        <v>178</v>
      </c>
      <c r="L594">
        <f t="shared" si="128"/>
        <v>209</v>
      </c>
      <c r="M594" s="3">
        <f t="shared" si="132"/>
        <v>-0.19438877755511022</v>
      </c>
      <c r="N594" s="3">
        <f t="shared" si="129"/>
        <v>0.35671342685370744</v>
      </c>
    </row>
    <row r="595" spans="1:14" x14ac:dyDescent="0.2">
      <c r="A595" s="2">
        <v>38471</v>
      </c>
      <c r="B595">
        <v>92</v>
      </c>
      <c r="C595">
        <v>149</v>
      </c>
      <c r="D595">
        <v>176</v>
      </c>
      <c r="E595" s="3">
        <f t="shared" si="130"/>
        <v>-0.20143884892086331</v>
      </c>
      <c r="F595">
        <v>29</v>
      </c>
      <c r="G595">
        <v>33</v>
      </c>
      <c r="H595">
        <v>43</v>
      </c>
      <c r="I595" s="3">
        <f t="shared" si="131"/>
        <v>-0.13333333333333333</v>
      </c>
      <c r="J595">
        <f t="shared" si="126"/>
        <v>121</v>
      </c>
      <c r="K595">
        <f t="shared" si="127"/>
        <v>182</v>
      </c>
      <c r="L595">
        <f t="shared" si="128"/>
        <v>219</v>
      </c>
      <c r="M595" s="3">
        <f t="shared" si="132"/>
        <v>-0.18773946360153257</v>
      </c>
      <c r="N595" s="3">
        <f t="shared" si="129"/>
        <v>0.34865900383141762</v>
      </c>
    </row>
    <row r="596" spans="1:14" x14ac:dyDescent="0.2">
      <c r="A596" s="2">
        <v>38464</v>
      </c>
      <c r="B596">
        <v>97</v>
      </c>
      <c r="C596">
        <v>135</v>
      </c>
      <c r="D596">
        <v>167</v>
      </c>
      <c r="E596" s="3">
        <f t="shared" si="130"/>
        <v>-0.17543859649122806</v>
      </c>
      <c r="F596">
        <v>26</v>
      </c>
      <c r="G596">
        <v>38</v>
      </c>
      <c r="H596">
        <v>49</v>
      </c>
      <c r="I596" s="3">
        <f t="shared" si="131"/>
        <v>-0.20353982300884957</v>
      </c>
      <c r="J596">
        <f t="shared" si="126"/>
        <v>123</v>
      </c>
      <c r="K596">
        <f t="shared" si="127"/>
        <v>173</v>
      </c>
      <c r="L596">
        <f t="shared" si="128"/>
        <v>216</v>
      </c>
      <c r="M596" s="3">
        <f t="shared" si="132"/>
        <v>-0.181640625</v>
      </c>
      <c r="N596" s="3">
        <f t="shared" si="129"/>
        <v>0.337890625</v>
      </c>
    </row>
    <row r="597" spans="1:14" x14ac:dyDescent="0.2">
      <c r="A597" s="2">
        <v>38457</v>
      </c>
      <c r="B597">
        <v>90</v>
      </c>
      <c r="C597">
        <v>158</v>
      </c>
      <c r="D597">
        <v>173</v>
      </c>
      <c r="E597" s="3">
        <f t="shared" si="130"/>
        <v>-0.19714964370546317</v>
      </c>
      <c r="F597">
        <v>25</v>
      </c>
      <c r="G597">
        <v>41</v>
      </c>
      <c r="H597">
        <v>54</v>
      </c>
      <c r="I597" s="3">
        <f t="shared" si="131"/>
        <v>-0.24166666666666667</v>
      </c>
      <c r="J597">
        <f t="shared" si="126"/>
        <v>115</v>
      </c>
      <c r="K597">
        <f t="shared" si="127"/>
        <v>199</v>
      </c>
      <c r="L597">
        <f t="shared" si="128"/>
        <v>227</v>
      </c>
      <c r="M597" s="3">
        <f t="shared" si="132"/>
        <v>-0.20702402957486138</v>
      </c>
      <c r="N597" s="3">
        <f t="shared" si="129"/>
        <v>0.36783733826247689</v>
      </c>
    </row>
    <row r="598" spans="1:14" x14ac:dyDescent="0.2">
      <c r="A598" s="2">
        <v>38450</v>
      </c>
      <c r="B598">
        <v>115</v>
      </c>
      <c r="C598">
        <v>177</v>
      </c>
      <c r="D598">
        <v>148</v>
      </c>
      <c r="E598" s="3">
        <f t="shared" si="130"/>
        <v>-7.4999999999999997E-2</v>
      </c>
      <c r="F598">
        <v>32</v>
      </c>
      <c r="G598">
        <v>55</v>
      </c>
      <c r="H598">
        <v>40</v>
      </c>
      <c r="I598" s="3">
        <f t="shared" si="131"/>
        <v>-6.2992125984251968E-2</v>
      </c>
      <c r="J598">
        <f t="shared" ref="J598:J629" si="133">B598+F598</f>
        <v>147</v>
      </c>
      <c r="K598">
        <f t="shared" ref="K598:K629" si="134">C598+G598</f>
        <v>232</v>
      </c>
      <c r="L598">
        <f t="shared" ref="L598:L629" si="135">D598+H598</f>
        <v>188</v>
      </c>
      <c r="M598" s="3">
        <f t="shared" si="132"/>
        <v>-7.2310405643738973E-2</v>
      </c>
      <c r="N598" s="3">
        <f t="shared" ref="N598:N629" si="136">K598/SUM(J598:L598)</f>
        <v>0.40917107583774248</v>
      </c>
    </row>
    <row r="599" spans="1:14" x14ac:dyDescent="0.2">
      <c r="A599" s="2">
        <v>38443</v>
      </c>
      <c r="B599">
        <v>107</v>
      </c>
      <c r="C599">
        <v>155</v>
      </c>
      <c r="D599">
        <v>155</v>
      </c>
      <c r="E599" s="3">
        <f t="shared" si="130"/>
        <v>-0.11510791366906475</v>
      </c>
      <c r="F599">
        <v>27</v>
      </c>
      <c r="G599">
        <v>48</v>
      </c>
      <c r="H599">
        <v>33</v>
      </c>
      <c r="I599" s="3">
        <f t="shared" si="131"/>
        <v>-5.5555555555555552E-2</v>
      </c>
      <c r="J599">
        <f t="shared" si="133"/>
        <v>134</v>
      </c>
      <c r="K599">
        <f t="shared" si="134"/>
        <v>203</v>
      </c>
      <c r="L599">
        <f t="shared" si="135"/>
        <v>188</v>
      </c>
      <c r="M599" s="3">
        <f t="shared" si="132"/>
        <v>-0.10285714285714286</v>
      </c>
      <c r="N599" s="3">
        <f t="shared" si="136"/>
        <v>0.38666666666666666</v>
      </c>
    </row>
    <row r="600" spans="1:14" x14ac:dyDescent="0.2">
      <c r="A600" s="2">
        <v>38436</v>
      </c>
      <c r="B600">
        <v>103</v>
      </c>
      <c r="C600">
        <v>170</v>
      </c>
      <c r="D600">
        <v>155</v>
      </c>
      <c r="E600" s="3">
        <f t="shared" si="130"/>
        <v>-0.12149532710280374</v>
      </c>
      <c r="F600">
        <v>25</v>
      </c>
      <c r="G600">
        <v>46</v>
      </c>
      <c r="H600">
        <v>34</v>
      </c>
      <c r="I600" s="3">
        <f t="shared" si="131"/>
        <v>-8.5714285714285715E-2</v>
      </c>
      <c r="J600">
        <f t="shared" si="133"/>
        <v>128</v>
      </c>
      <c r="K600">
        <f t="shared" si="134"/>
        <v>216</v>
      </c>
      <c r="L600">
        <f t="shared" si="135"/>
        <v>189</v>
      </c>
      <c r="M600" s="3">
        <f t="shared" si="132"/>
        <v>-0.11444652908067542</v>
      </c>
      <c r="N600" s="3">
        <f t="shared" si="136"/>
        <v>0.40525328330206378</v>
      </c>
    </row>
    <row r="601" spans="1:14" x14ac:dyDescent="0.2">
      <c r="A601" s="2">
        <v>38429</v>
      </c>
      <c r="B601">
        <v>87</v>
      </c>
      <c r="C601">
        <v>176</v>
      </c>
      <c r="D601">
        <v>145</v>
      </c>
      <c r="E601" s="3">
        <f t="shared" si="130"/>
        <v>-0.14215686274509803</v>
      </c>
      <c r="F601">
        <v>30</v>
      </c>
      <c r="G601">
        <v>42</v>
      </c>
      <c r="H601">
        <v>35</v>
      </c>
      <c r="I601" s="3">
        <f t="shared" si="131"/>
        <v>-4.6728971962616821E-2</v>
      </c>
      <c r="J601">
        <f t="shared" si="133"/>
        <v>117</v>
      </c>
      <c r="K601">
        <f t="shared" si="134"/>
        <v>218</v>
      </c>
      <c r="L601">
        <f t="shared" si="135"/>
        <v>180</v>
      </c>
      <c r="M601" s="3">
        <f t="shared" si="132"/>
        <v>-0.12233009708737864</v>
      </c>
      <c r="N601" s="3">
        <f t="shared" si="136"/>
        <v>0.42330097087378643</v>
      </c>
    </row>
    <row r="602" spans="1:14" x14ac:dyDescent="0.2">
      <c r="A602" s="2">
        <v>38422</v>
      </c>
      <c r="B602">
        <v>112</v>
      </c>
      <c r="C602">
        <v>152</v>
      </c>
      <c r="D602">
        <v>118</v>
      </c>
      <c r="E602" s="3">
        <f t="shared" si="130"/>
        <v>-1.5706806282722512E-2</v>
      </c>
      <c r="F602">
        <v>28</v>
      </c>
      <c r="G602">
        <v>40</v>
      </c>
      <c r="H602">
        <v>37</v>
      </c>
      <c r="I602" s="3">
        <f t="shared" si="131"/>
        <v>-8.5714285714285715E-2</v>
      </c>
      <c r="J602">
        <f t="shared" si="133"/>
        <v>140</v>
      </c>
      <c r="K602">
        <f t="shared" si="134"/>
        <v>192</v>
      </c>
      <c r="L602">
        <f t="shared" si="135"/>
        <v>155</v>
      </c>
      <c r="M602" s="3">
        <f t="shared" si="132"/>
        <v>-3.0800821355236138E-2</v>
      </c>
      <c r="N602" s="3">
        <f t="shared" si="136"/>
        <v>0.3942505133470226</v>
      </c>
    </row>
    <row r="603" spans="1:14" x14ac:dyDescent="0.2">
      <c r="A603" s="2">
        <v>38415</v>
      </c>
      <c r="B603">
        <v>131</v>
      </c>
      <c r="C603">
        <v>175</v>
      </c>
      <c r="D603">
        <v>129</v>
      </c>
      <c r="E603" s="3">
        <f t="shared" si="130"/>
        <v>4.5977011494252873E-3</v>
      </c>
      <c r="F603">
        <v>33</v>
      </c>
      <c r="G603">
        <v>45</v>
      </c>
      <c r="H603">
        <v>36</v>
      </c>
      <c r="I603" s="3">
        <f t="shared" si="131"/>
        <v>-2.6315789473684209E-2</v>
      </c>
      <c r="J603">
        <f t="shared" si="133"/>
        <v>164</v>
      </c>
      <c r="K603">
        <f t="shared" si="134"/>
        <v>220</v>
      </c>
      <c r="L603">
        <f t="shared" si="135"/>
        <v>165</v>
      </c>
      <c r="M603" s="3">
        <f t="shared" si="132"/>
        <v>-1.8214936247723133E-3</v>
      </c>
      <c r="N603" s="3">
        <f t="shared" si="136"/>
        <v>0.40072859744990891</v>
      </c>
    </row>
    <row r="604" spans="1:14" x14ac:dyDescent="0.2">
      <c r="A604" s="2">
        <v>38408</v>
      </c>
      <c r="B604">
        <v>118</v>
      </c>
      <c r="C604">
        <v>137</v>
      </c>
      <c r="D604">
        <v>139</v>
      </c>
      <c r="E604" s="3">
        <f t="shared" si="130"/>
        <v>-5.3299492385786802E-2</v>
      </c>
      <c r="F604">
        <v>32</v>
      </c>
      <c r="G604">
        <v>46</v>
      </c>
      <c r="H604">
        <v>35</v>
      </c>
      <c r="I604" s="3">
        <f t="shared" si="131"/>
        <v>-2.6548672566371681E-2</v>
      </c>
      <c r="J604">
        <f t="shared" si="133"/>
        <v>150</v>
      </c>
      <c r="K604">
        <f t="shared" si="134"/>
        <v>183</v>
      </c>
      <c r="L604">
        <f t="shared" si="135"/>
        <v>174</v>
      </c>
      <c r="M604" s="3">
        <f t="shared" si="132"/>
        <v>-4.7337278106508875E-2</v>
      </c>
      <c r="N604" s="3">
        <f t="shared" si="136"/>
        <v>0.36094674556213019</v>
      </c>
    </row>
    <row r="605" spans="1:14" x14ac:dyDescent="0.2">
      <c r="A605" s="2">
        <v>38401</v>
      </c>
      <c r="B605">
        <v>117</v>
      </c>
      <c r="C605">
        <v>147</v>
      </c>
      <c r="D605">
        <v>137</v>
      </c>
      <c r="E605" s="3">
        <f t="shared" si="130"/>
        <v>-4.9875311720698257E-2</v>
      </c>
      <c r="F605">
        <v>29</v>
      </c>
      <c r="G605">
        <v>45</v>
      </c>
      <c r="H605">
        <v>41</v>
      </c>
      <c r="I605" s="3">
        <f t="shared" si="131"/>
        <v>-0.10434782608695652</v>
      </c>
      <c r="J605">
        <f t="shared" si="133"/>
        <v>146</v>
      </c>
      <c r="K605">
        <f t="shared" si="134"/>
        <v>192</v>
      </c>
      <c r="L605">
        <f t="shared" si="135"/>
        <v>178</v>
      </c>
      <c r="M605" s="3">
        <f t="shared" si="132"/>
        <v>-6.2015503875968991E-2</v>
      </c>
      <c r="N605" s="3">
        <f t="shared" si="136"/>
        <v>0.37209302325581395</v>
      </c>
    </row>
    <row r="606" spans="1:14" x14ac:dyDescent="0.2">
      <c r="A606" s="2">
        <v>38394</v>
      </c>
      <c r="B606">
        <v>139</v>
      </c>
      <c r="C606">
        <v>156</v>
      </c>
      <c r="D606">
        <v>145</v>
      </c>
      <c r="E606" s="3">
        <f t="shared" si="130"/>
        <v>-1.3636363636363636E-2</v>
      </c>
      <c r="F606">
        <v>32</v>
      </c>
      <c r="G606">
        <v>32</v>
      </c>
      <c r="H606">
        <v>46</v>
      </c>
      <c r="I606" s="3">
        <f t="shared" si="131"/>
        <v>-0.12727272727272726</v>
      </c>
      <c r="J606">
        <f t="shared" si="133"/>
        <v>171</v>
      </c>
      <c r="K606">
        <f t="shared" si="134"/>
        <v>188</v>
      </c>
      <c r="L606">
        <f t="shared" si="135"/>
        <v>191</v>
      </c>
      <c r="M606" s="3">
        <f t="shared" si="132"/>
        <v>-3.6363636363636362E-2</v>
      </c>
      <c r="N606" s="3">
        <f t="shared" si="136"/>
        <v>0.3418181818181818</v>
      </c>
    </row>
    <row r="607" spans="1:14" x14ac:dyDescent="0.2">
      <c r="A607" s="2">
        <v>38387</v>
      </c>
      <c r="B607">
        <v>112</v>
      </c>
      <c r="C607">
        <v>128</v>
      </c>
      <c r="D607">
        <v>112</v>
      </c>
      <c r="E607" s="3">
        <f t="shared" ref="E607:E639" si="137">(B607-D607)/SUM(B607:D607)</f>
        <v>0</v>
      </c>
      <c r="F607">
        <v>34</v>
      </c>
      <c r="G607">
        <v>38</v>
      </c>
      <c r="H607">
        <v>37</v>
      </c>
      <c r="I607" s="3">
        <f t="shared" ref="I607:I639" si="138">(F607-H607)/SUM(F607:H607)</f>
        <v>-2.7522935779816515E-2</v>
      </c>
      <c r="J607">
        <f t="shared" si="133"/>
        <v>146</v>
      </c>
      <c r="K607">
        <f t="shared" si="134"/>
        <v>166</v>
      </c>
      <c r="L607">
        <f t="shared" si="135"/>
        <v>149</v>
      </c>
      <c r="M607" s="3">
        <f t="shared" ref="M607:M639" si="139">(J607-L607)/SUM(J607:L607)</f>
        <v>-6.5075921908893707E-3</v>
      </c>
      <c r="N607" s="3">
        <f t="shared" si="136"/>
        <v>0.36008676789587851</v>
      </c>
    </row>
    <row r="608" spans="1:14" x14ac:dyDescent="0.2">
      <c r="A608" s="2">
        <v>38380</v>
      </c>
      <c r="B608">
        <v>120</v>
      </c>
      <c r="C608">
        <v>149</v>
      </c>
      <c r="D608">
        <v>133</v>
      </c>
      <c r="E608" s="3">
        <f t="shared" si="137"/>
        <v>-3.2338308457711441E-2</v>
      </c>
      <c r="F608">
        <v>36</v>
      </c>
      <c r="G608">
        <v>43</v>
      </c>
      <c r="H608">
        <v>35</v>
      </c>
      <c r="I608" s="3">
        <f t="shared" si="138"/>
        <v>8.771929824561403E-3</v>
      </c>
      <c r="J608">
        <f t="shared" si="133"/>
        <v>156</v>
      </c>
      <c r="K608">
        <f t="shared" si="134"/>
        <v>192</v>
      </c>
      <c r="L608">
        <f t="shared" si="135"/>
        <v>168</v>
      </c>
      <c r="M608" s="3">
        <f t="shared" si="139"/>
        <v>-2.3255813953488372E-2</v>
      </c>
      <c r="N608" s="3">
        <f t="shared" si="136"/>
        <v>0.37209302325581395</v>
      </c>
    </row>
    <row r="609" spans="1:14" x14ac:dyDescent="0.2">
      <c r="A609" s="2">
        <v>38373</v>
      </c>
      <c r="B609">
        <v>125</v>
      </c>
      <c r="C609">
        <v>154</v>
      </c>
      <c r="D609">
        <v>142</v>
      </c>
      <c r="E609" s="3">
        <f t="shared" si="137"/>
        <v>-4.0380047505938245E-2</v>
      </c>
      <c r="F609">
        <v>34</v>
      </c>
      <c r="G609">
        <v>37</v>
      </c>
      <c r="H609">
        <v>40</v>
      </c>
      <c r="I609" s="3">
        <f t="shared" si="138"/>
        <v>-5.4054054054054057E-2</v>
      </c>
      <c r="J609">
        <f t="shared" si="133"/>
        <v>159</v>
      </c>
      <c r="K609">
        <f t="shared" si="134"/>
        <v>191</v>
      </c>
      <c r="L609">
        <f t="shared" si="135"/>
        <v>182</v>
      </c>
      <c r="M609" s="3">
        <f t="shared" si="139"/>
        <v>-4.3233082706766915E-2</v>
      </c>
      <c r="N609" s="3">
        <f t="shared" si="136"/>
        <v>0.35902255639097747</v>
      </c>
    </row>
    <row r="610" spans="1:14" x14ac:dyDescent="0.2">
      <c r="A610" s="2">
        <v>38366</v>
      </c>
      <c r="B610">
        <v>122</v>
      </c>
      <c r="C610">
        <v>146</v>
      </c>
      <c r="D610">
        <v>131</v>
      </c>
      <c r="E610" s="3">
        <f t="shared" si="137"/>
        <v>-2.2556390977443608E-2</v>
      </c>
      <c r="F610">
        <v>41</v>
      </c>
      <c r="G610">
        <v>48</v>
      </c>
      <c r="H610">
        <v>36</v>
      </c>
      <c r="I610" s="3">
        <f t="shared" si="138"/>
        <v>0.04</v>
      </c>
      <c r="J610">
        <f t="shared" si="133"/>
        <v>163</v>
      </c>
      <c r="K610">
        <f t="shared" si="134"/>
        <v>194</v>
      </c>
      <c r="L610">
        <f t="shared" si="135"/>
        <v>167</v>
      </c>
      <c r="M610" s="3">
        <f t="shared" si="139"/>
        <v>-7.6335877862595417E-3</v>
      </c>
      <c r="N610" s="3">
        <f t="shared" si="136"/>
        <v>0.37022900763358779</v>
      </c>
    </row>
    <row r="611" spans="1:14" x14ac:dyDescent="0.2">
      <c r="A611" s="2">
        <v>38359</v>
      </c>
      <c r="B611">
        <v>111</v>
      </c>
      <c r="C611">
        <v>147</v>
      </c>
      <c r="D611">
        <v>146</v>
      </c>
      <c r="E611" s="3">
        <f t="shared" si="137"/>
        <v>-8.6633663366336627E-2</v>
      </c>
      <c r="F611">
        <v>29</v>
      </c>
      <c r="G611">
        <v>45</v>
      </c>
      <c r="H611">
        <v>42</v>
      </c>
      <c r="I611" s="3">
        <f t="shared" si="138"/>
        <v>-0.11206896551724138</v>
      </c>
      <c r="J611">
        <f t="shared" si="133"/>
        <v>140</v>
      </c>
      <c r="K611">
        <f t="shared" si="134"/>
        <v>192</v>
      </c>
      <c r="L611">
        <f t="shared" si="135"/>
        <v>188</v>
      </c>
      <c r="M611" s="3">
        <f t="shared" si="139"/>
        <v>-9.2307692307692313E-2</v>
      </c>
      <c r="N611" s="3">
        <f t="shared" si="136"/>
        <v>0.36923076923076925</v>
      </c>
    </row>
    <row r="612" spans="1:14" x14ac:dyDescent="0.2">
      <c r="A612" s="2">
        <v>38352</v>
      </c>
      <c r="B612">
        <v>111</v>
      </c>
      <c r="C612">
        <v>137</v>
      </c>
      <c r="D612">
        <v>123</v>
      </c>
      <c r="E612" s="3">
        <f t="shared" si="137"/>
        <v>-3.2345013477088951E-2</v>
      </c>
      <c r="F612">
        <v>29</v>
      </c>
      <c r="G612">
        <v>34</v>
      </c>
      <c r="H612">
        <v>32</v>
      </c>
      <c r="I612" s="3">
        <f t="shared" si="138"/>
        <v>-3.1578947368421054E-2</v>
      </c>
      <c r="J612">
        <f t="shared" si="133"/>
        <v>140</v>
      </c>
      <c r="K612">
        <f t="shared" si="134"/>
        <v>171</v>
      </c>
      <c r="L612">
        <f t="shared" si="135"/>
        <v>155</v>
      </c>
      <c r="M612" s="3">
        <f t="shared" si="139"/>
        <v>-3.2188841201716736E-2</v>
      </c>
      <c r="N612" s="3">
        <f t="shared" si="136"/>
        <v>0.36695278969957079</v>
      </c>
    </row>
    <row r="613" spans="1:14" x14ac:dyDescent="0.2">
      <c r="A613" s="2">
        <v>38345</v>
      </c>
      <c r="B613">
        <v>109</v>
      </c>
      <c r="C613">
        <v>127</v>
      </c>
      <c r="D613">
        <v>132</v>
      </c>
      <c r="E613" s="3">
        <f t="shared" si="137"/>
        <v>-6.25E-2</v>
      </c>
      <c r="F613">
        <v>26</v>
      </c>
      <c r="G613">
        <v>41</v>
      </c>
      <c r="H613">
        <v>38</v>
      </c>
      <c r="I613" s="3">
        <f t="shared" si="138"/>
        <v>-0.11428571428571428</v>
      </c>
      <c r="J613">
        <f t="shared" si="133"/>
        <v>135</v>
      </c>
      <c r="K613">
        <f t="shared" si="134"/>
        <v>168</v>
      </c>
      <c r="L613">
        <f t="shared" si="135"/>
        <v>170</v>
      </c>
      <c r="M613" s="3">
        <f t="shared" si="139"/>
        <v>-7.399577167019028E-2</v>
      </c>
      <c r="N613" s="3">
        <f t="shared" si="136"/>
        <v>0.35517970401691334</v>
      </c>
    </row>
    <row r="614" spans="1:14" x14ac:dyDescent="0.2">
      <c r="A614" s="2">
        <v>38338</v>
      </c>
      <c r="B614">
        <v>131</v>
      </c>
      <c r="C614">
        <v>146</v>
      </c>
      <c r="D614">
        <v>125</v>
      </c>
      <c r="E614" s="3">
        <f t="shared" si="137"/>
        <v>1.4925373134328358E-2</v>
      </c>
      <c r="F614">
        <v>37</v>
      </c>
      <c r="G614">
        <v>38</v>
      </c>
      <c r="H614">
        <v>36</v>
      </c>
      <c r="I614" s="3">
        <f t="shared" si="138"/>
        <v>9.0090090090090089E-3</v>
      </c>
      <c r="J614">
        <f t="shared" si="133"/>
        <v>168</v>
      </c>
      <c r="K614">
        <f t="shared" si="134"/>
        <v>184</v>
      </c>
      <c r="L614">
        <f t="shared" si="135"/>
        <v>161</v>
      </c>
      <c r="M614" s="3">
        <f t="shared" si="139"/>
        <v>1.364522417153996E-2</v>
      </c>
      <c r="N614" s="3">
        <f t="shared" si="136"/>
        <v>0.35867446393762181</v>
      </c>
    </row>
    <row r="615" spans="1:14" x14ac:dyDescent="0.2">
      <c r="A615" s="2">
        <v>38331</v>
      </c>
      <c r="B615">
        <v>141</v>
      </c>
      <c r="C615">
        <v>149</v>
      </c>
      <c r="D615">
        <v>126</v>
      </c>
      <c r="E615" s="3">
        <f t="shared" si="137"/>
        <v>3.6057692307692304E-2</v>
      </c>
      <c r="F615">
        <v>28</v>
      </c>
      <c r="G615">
        <v>37</v>
      </c>
      <c r="H615">
        <v>40</v>
      </c>
      <c r="I615" s="3">
        <f t="shared" si="138"/>
        <v>-0.11428571428571428</v>
      </c>
      <c r="J615">
        <f t="shared" si="133"/>
        <v>169</v>
      </c>
      <c r="K615">
        <f t="shared" si="134"/>
        <v>186</v>
      </c>
      <c r="L615">
        <f t="shared" si="135"/>
        <v>166</v>
      </c>
      <c r="M615" s="3">
        <f t="shared" si="139"/>
        <v>5.7581573896353169E-3</v>
      </c>
      <c r="N615" s="3">
        <f t="shared" si="136"/>
        <v>0.35700575815738961</v>
      </c>
    </row>
    <row r="616" spans="1:14" x14ac:dyDescent="0.2">
      <c r="A616" s="2">
        <v>38324</v>
      </c>
      <c r="B616">
        <v>135</v>
      </c>
      <c r="C616">
        <v>144</v>
      </c>
      <c r="D616">
        <v>97</v>
      </c>
      <c r="E616" s="3">
        <f t="shared" si="137"/>
        <v>0.10106382978723404</v>
      </c>
      <c r="F616">
        <v>38</v>
      </c>
      <c r="G616">
        <v>31</v>
      </c>
      <c r="H616">
        <v>34</v>
      </c>
      <c r="I616" s="3">
        <f t="shared" si="138"/>
        <v>3.8834951456310676E-2</v>
      </c>
      <c r="J616">
        <f t="shared" si="133"/>
        <v>173</v>
      </c>
      <c r="K616">
        <f t="shared" si="134"/>
        <v>175</v>
      </c>
      <c r="L616">
        <f t="shared" si="135"/>
        <v>131</v>
      </c>
      <c r="M616" s="3">
        <f t="shared" si="139"/>
        <v>8.7682672233820466E-2</v>
      </c>
      <c r="N616" s="3">
        <f t="shared" si="136"/>
        <v>0.3653444676409186</v>
      </c>
    </row>
    <row r="617" spans="1:14" x14ac:dyDescent="0.2">
      <c r="A617" s="2">
        <v>38317</v>
      </c>
      <c r="B617">
        <v>147</v>
      </c>
      <c r="C617">
        <v>148</v>
      </c>
      <c r="D617">
        <v>115</v>
      </c>
      <c r="E617" s="3">
        <f t="shared" si="137"/>
        <v>7.8048780487804878E-2</v>
      </c>
      <c r="F617">
        <v>33</v>
      </c>
      <c r="G617">
        <v>41</v>
      </c>
      <c r="H617">
        <v>34</v>
      </c>
      <c r="I617" s="3">
        <f t="shared" si="138"/>
        <v>-9.2592592592592587E-3</v>
      </c>
      <c r="J617">
        <f t="shared" si="133"/>
        <v>180</v>
      </c>
      <c r="K617">
        <f t="shared" si="134"/>
        <v>189</v>
      </c>
      <c r="L617">
        <f t="shared" si="135"/>
        <v>149</v>
      </c>
      <c r="M617" s="3">
        <f t="shared" si="139"/>
        <v>5.9845559845559844E-2</v>
      </c>
      <c r="N617" s="3">
        <f t="shared" si="136"/>
        <v>0.36486486486486486</v>
      </c>
    </row>
    <row r="618" spans="1:14" x14ac:dyDescent="0.2">
      <c r="A618" s="2">
        <v>38310</v>
      </c>
      <c r="B618">
        <v>148</v>
      </c>
      <c r="C618">
        <v>153</v>
      </c>
      <c r="D618">
        <v>105</v>
      </c>
      <c r="E618" s="3">
        <f t="shared" si="137"/>
        <v>0.10591133004926108</v>
      </c>
      <c r="F618">
        <v>34</v>
      </c>
      <c r="G618">
        <v>38</v>
      </c>
      <c r="H618">
        <v>39</v>
      </c>
      <c r="I618" s="3">
        <f t="shared" si="138"/>
        <v>-4.5045045045045043E-2</v>
      </c>
      <c r="J618">
        <f t="shared" si="133"/>
        <v>182</v>
      </c>
      <c r="K618">
        <f t="shared" si="134"/>
        <v>191</v>
      </c>
      <c r="L618">
        <f t="shared" si="135"/>
        <v>144</v>
      </c>
      <c r="M618" s="3">
        <f t="shared" si="139"/>
        <v>7.3500967117988397E-2</v>
      </c>
      <c r="N618" s="3">
        <f t="shared" si="136"/>
        <v>0.36943907156673111</v>
      </c>
    </row>
    <row r="619" spans="1:14" x14ac:dyDescent="0.2">
      <c r="A619" s="2">
        <v>38303</v>
      </c>
      <c r="B619">
        <v>149</v>
      </c>
      <c r="C619">
        <v>148</v>
      </c>
      <c r="D619">
        <v>93</v>
      </c>
      <c r="E619" s="3">
        <f t="shared" si="137"/>
        <v>0.14358974358974358</v>
      </c>
      <c r="F619">
        <v>42</v>
      </c>
      <c r="G619">
        <v>38</v>
      </c>
      <c r="H619">
        <v>31</v>
      </c>
      <c r="I619" s="3">
        <f t="shared" si="138"/>
        <v>9.90990990990991E-2</v>
      </c>
      <c r="J619">
        <f t="shared" si="133"/>
        <v>191</v>
      </c>
      <c r="K619">
        <f t="shared" si="134"/>
        <v>186</v>
      </c>
      <c r="L619">
        <f t="shared" si="135"/>
        <v>124</v>
      </c>
      <c r="M619" s="3">
        <f t="shared" si="139"/>
        <v>0.13373253493013973</v>
      </c>
      <c r="N619" s="3">
        <f t="shared" si="136"/>
        <v>0.3712574850299401</v>
      </c>
    </row>
    <row r="620" spans="1:14" x14ac:dyDescent="0.2">
      <c r="A620" s="2">
        <v>38296</v>
      </c>
      <c r="B620">
        <v>112</v>
      </c>
      <c r="C620">
        <v>137</v>
      </c>
      <c r="D620">
        <v>104</v>
      </c>
      <c r="E620" s="3">
        <f t="shared" si="137"/>
        <v>2.2662889518413599E-2</v>
      </c>
      <c r="F620">
        <v>43</v>
      </c>
      <c r="G620">
        <v>36</v>
      </c>
      <c r="H620">
        <v>28</v>
      </c>
      <c r="I620" s="3">
        <f t="shared" si="138"/>
        <v>0.14018691588785046</v>
      </c>
      <c r="J620">
        <f t="shared" si="133"/>
        <v>155</v>
      </c>
      <c r="K620">
        <f t="shared" si="134"/>
        <v>173</v>
      </c>
      <c r="L620">
        <f t="shared" si="135"/>
        <v>132</v>
      </c>
      <c r="M620" s="3">
        <f t="shared" si="139"/>
        <v>0.05</v>
      </c>
      <c r="N620" s="3">
        <f t="shared" si="136"/>
        <v>0.37608695652173912</v>
      </c>
    </row>
    <row r="621" spans="1:14" x14ac:dyDescent="0.2">
      <c r="A621" s="2">
        <v>38289</v>
      </c>
      <c r="B621">
        <v>140</v>
      </c>
      <c r="C621">
        <v>123</v>
      </c>
      <c r="D621">
        <v>109</v>
      </c>
      <c r="E621" s="3">
        <f t="shared" si="137"/>
        <v>8.3333333333333329E-2</v>
      </c>
      <c r="F621">
        <v>36</v>
      </c>
      <c r="G621">
        <v>37</v>
      </c>
      <c r="H621">
        <v>29</v>
      </c>
      <c r="I621" s="3">
        <f t="shared" si="138"/>
        <v>6.8627450980392163E-2</v>
      </c>
      <c r="J621">
        <f t="shared" si="133"/>
        <v>176</v>
      </c>
      <c r="K621">
        <f t="shared" si="134"/>
        <v>160</v>
      </c>
      <c r="L621">
        <f t="shared" si="135"/>
        <v>138</v>
      </c>
      <c r="M621" s="3">
        <f t="shared" si="139"/>
        <v>8.0168776371308023E-2</v>
      </c>
      <c r="N621" s="3">
        <f t="shared" si="136"/>
        <v>0.33755274261603374</v>
      </c>
    </row>
    <row r="622" spans="1:14" x14ac:dyDescent="0.2">
      <c r="A622" s="2">
        <v>38282</v>
      </c>
      <c r="B622">
        <v>144</v>
      </c>
      <c r="C622">
        <v>111</v>
      </c>
      <c r="D622">
        <v>115</v>
      </c>
      <c r="E622" s="3">
        <f t="shared" si="137"/>
        <v>7.8378378378378383E-2</v>
      </c>
      <c r="F622">
        <v>37</v>
      </c>
      <c r="G622">
        <v>38</v>
      </c>
      <c r="H622">
        <v>32</v>
      </c>
      <c r="I622" s="3">
        <f t="shared" si="138"/>
        <v>4.6728971962616821E-2</v>
      </c>
      <c r="J622">
        <f t="shared" si="133"/>
        <v>181</v>
      </c>
      <c r="K622">
        <f t="shared" si="134"/>
        <v>149</v>
      </c>
      <c r="L622">
        <f t="shared" si="135"/>
        <v>147</v>
      </c>
      <c r="M622" s="3">
        <f t="shared" si="139"/>
        <v>7.1278825995807121E-2</v>
      </c>
      <c r="N622" s="3">
        <f t="shared" si="136"/>
        <v>0.31236897274633124</v>
      </c>
    </row>
    <row r="623" spans="1:14" x14ac:dyDescent="0.2">
      <c r="A623" s="2">
        <v>38275</v>
      </c>
      <c r="B623">
        <v>136</v>
      </c>
      <c r="C623">
        <v>116</v>
      </c>
      <c r="D623">
        <v>110</v>
      </c>
      <c r="E623" s="3">
        <f t="shared" si="137"/>
        <v>7.18232044198895E-2</v>
      </c>
      <c r="F623">
        <v>38</v>
      </c>
      <c r="G623">
        <v>26</v>
      </c>
      <c r="H623">
        <v>29</v>
      </c>
      <c r="I623" s="3">
        <f t="shared" si="138"/>
        <v>9.6774193548387094E-2</v>
      </c>
      <c r="J623">
        <f t="shared" si="133"/>
        <v>174</v>
      </c>
      <c r="K623">
        <f t="shared" si="134"/>
        <v>142</v>
      </c>
      <c r="L623">
        <f t="shared" si="135"/>
        <v>139</v>
      </c>
      <c r="M623" s="3">
        <f t="shared" si="139"/>
        <v>7.6923076923076927E-2</v>
      </c>
      <c r="N623" s="3">
        <f t="shared" si="136"/>
        <v>0.31208791208791209</v>
      </c>
    </row>
    <row r="624" spans="1:14" x14ac:dyDescent="0.2">
      <c r="A624" s="2">
        <v>38268</v>
      </c>
      <c r="B624">
        <v>129</v>
      </c>
      <c r="C624">
        <v>117</v>
      </c>
      <c r="D624">
        <v>118</v>
      </c>
      <c r="E624" s="3">
        <f t="shared" si="137"/>
        <v>3.021978021978022E-2</v>
      </c>
      <c r="F624">
        <v>43</v>
      </c>
      <c r="G624">
        <v>30</v>
      </c>
      <c r="H624">
        <v>25</v>
      </c>
      <c r="I624" s="3">
        <f t="shared" si="138"/>
        <v>0.18367346938775511</v>
      </c>
      <c r="J624">
        <f t="shared" si="133"/>
        <v>172</v>
      </c>
      <c r="K624">
        <f t="shared" si="134"/>
        <v>147</v>
      </c>
      <c r="L624">
        <f t="shared" si="135"/>
        <v>143</v>
      </c>
      <c r="M624" s="3">
        <f t="shared" si="139"/>
        <v>6.2770562770562768E-2</v>
      </c>
      <c r="N624" s="3">
        <f t="shared" si="136"/>
        <v>0.31818181818181818</v>
      </c>
    </row>
    <row r="625" spans="1:14" x14ac:dyDescent="0.2">
      <c r="A625" s="2">
        <v>38261</v>
      </c>
      <c r="B625">
        <v>127</v>
      </c>
      <c r="C625">
        <v>101</v>
      </c>
      <c r="D625">
        <v>110</v>
      </c>
      <c r="E625" s="3">
        <f t="shared" si="137"/>
        <v>5.0295857988165681E-2</v>
      </c>
      <c r="F625">
        <v>40</v>
      </c>
      <c r="G625">
        <v>33</v>
      </c>
      <c r="H625">
        <v>25</v>
      </c>
      <c r="I625" s="3">
        <f t="shared" si="138"/>
        <v>0.15306122448979592</v>
      </c>
      <c r="J625">
        <f t="shared" si="133"/>
        <v>167</v>
      </c>
      <c r="K625">
        <f t="shared" si="134"/>
        <v>134</v>
      </c>
      <c r="L625">
        <f t="shared" si="135"/>
        <v>135</v>
      </c>
      <c r="M625" s="3">
        <f t="shared" si="139"/>
        <v>7.3394495412844041E-2</v>
      </c>
      <c r="N625" s="3">
        <f t="shared" si="136"/>
        <v>0.30733944954128439</v>
      </c>
    </row>
    <row r="626" spans="1:14" x14ac:dyDescent="0.2">
      <c r="A626" s="2">
        <v>38254</v>
      </c>
      <c r="B626">
        <v>144</v>
      </c>
      <c r="C626">
        <v>103</v>
      </c>
      <c r="D626">
        <v>106</v>
      </c>
      <c r="E626" s="3">
        <f t="shared" si="137"/>
        <v>0.10764872521246459</v>
      </c>
      <c r="F626">
        <v>36</v>
      </c>
      <c r="G626">
        <v>32</v>
      </c>
      <c r="H626">
        <v>23</v>
      </c>
      <c r="I626" s="3">
        <f t="shared" si="138"/>
        <v>0.14285714285714285</v>
      </c>
      <c r="J626">
        <f t="shared" si="133"/>
        <v>180</v>
      </c>
      <c r="K626">
        <f t="shared" si="134"/>
        <v>135</v>
      </c>
      <c r="L626">
        <f t="shared" si="135"/>
        <v>129</v>
      </c>
      <c r="M626" s="3">
        <f t="shared" si="139"/>
        <v>0.11486486486486487</v>
      </c>
      <c r="N626" s="3">
        <f t="shared" si="136"/>
        <v>0.30405405405405406</v>
      </c>
    </row>
    <row r="627" spans="1:14" x14ac:dyDescent="0.2">
      <c r="A627" s="2">
        <v>38247</v>
      </c>
      <c r="B627">
        <v>138</v>
      </c>
      <c r="C627">
        <v>110</v>
      </c>
      <c r="D627">
        <v>104</v>
      </c>
      <c r="E627" s="3">
        <f t="shared" si="137"/>
        <v>9.6590909090909088E-2</v>
      </c>
      <c r="F627">
        <v>31</v>
      </c>
      <c r="G627">
        <v>28</v>
      </c>
      <c r="H627">
        <v>32</v>
      </c>
      <c r="I627" s="3">
        <f t="shared" si="138"/>
        <v>-1.098901098901099E-2</v>
      </c>
      <c r="J627">
        <f t="shared" si="133"/>
        <v>169</v>
      </c>
      <c r="K627">
        <f t="shared" si="134"/>
        <v>138</v>
      </c>
      <c r="L627">
        <f t="shared" si="135"/>
        <v>136</v>
      </c>
      <c r="M627" s="3">
        <f t="shared" si="139"/>
        <v>7.4492099322799099E-2</v>
      </c>
      <c r="N627" s="3">
        <f t="shared" si="136"/>
        <v>0.31151241534988711</v>
      </c>
    </row>
    <row r="628" spans="1:14" x14ac:dyDescent="0.2">
      <c r="A628" s="2">
        <v>38240</v>
      </c>
      <c r="B628">
        <v>141</v>
      </c>
      <c r="C628">
        <v>97</v>
      </c>
      <c r="D628">
        <v>91</v>
      </c>
      <c r="E628" s="3">
        <f t="shared" si="137"/>
        <v>0.1519756838905775</v>
      </c>
      <c r="F628">
        <v>43</v>
      </c>
      <c r="G628">
        <v>20</v>
      </c>
      <c r="H628">
        <v>27</v>
      </c>
      <c r="I628" s="3">
        <f t="shared" si="138"/>
        <v>0.17777777777777778</v>
      </c>
      <c r="J628">
        <f t="shared" si="133"/>
        <v>184</v>
      </c>
      <c r="K628">
        <f t="shared" si="134"/>
        <v>117</v>
      </c>
      <c r="L628">
        <f t="shared" si="135"/>
        <v>118</v>
      </c>
      <c r="M628" s="3">
        <f t="shared" si="139"/>
        <v>0.15751789976133651</v>
      </c>
      <c r="N628" s="3">
        <f t="shared" si="136"/>
        <v>0.27923627684964203</v>
      </c>
    </row>
    <row r="629" spans="1:14" x14ac:dyDescent="0.2">
      <c r="A629" s="2">
        <v>38233</v>
      </c>
      <c r="B629">
        <v>135</v>
      </c>
      <c r="C629">
        <v>112</v>
      </c>
      <c r="D629">
        <v>99</v>
      </c>
      <c r="E629" s="3">
        <f t="shared" si="137"/>
        <v>0.10404624277456648</v>
      </c>
      <c r="F629">
        <v>42</v>
      </c>
      <c r="G629">
        <v>26</v>
      </c>
      <c r="H629">
        <v>38</v>
      </c>
      <c r="I629" s="3">
        <f t="shared" si="138"/>
        <v>3.7735849056603772E-2</v>
      </c>
      <c r="J629">
        <f t="shared" si="133"/>
        <v>177</v>
      </c>
      <c r="K629">
        <f t="shared" si="134"/>
        <v>138</v>
      </c>
      <c r="L629">
        <f t="shared" si="135"/>
        <v>137</v>
      </c>
      <c r="M629" s="3">
        <f t="shared" si="139"/>
        <v>8.8495575221238937E-2</v>
      </c>
      <c r="N629" s="3">
        <f t="shared" si="136"/>
        <v>0.30530973451327431</v>
      </c>
    </row>
    <row r="630" spans="1:14" x14ac:dyDescent="0.2">
      <c r="A630" s="2">
        <v>38226</v>
      </c>
      <c r="B630">
        <v>137</v>
      </c>
      <c r="C630">
        <v>126</v>
      </c>
      <c r="D630">
        <v>114</v>
      </c>
      <c r="E630" s="3">
        <f t="shared" si="137"/>
        <v>6.1007957559681698E-2</v>
      </c>
      <c r="F630">
        <v>38</v>
      </c>
      <c r="G630">
        <v>35</v>
      </c>
      <c r="H630">
        <v>45</v>
      </c>
      <c r="I630" s="3">
        <f t="shared" si="138"/>
        <v>-5.9322033898305086E-2</v>
      </c>
      <c r="J630">
        <f t="shared" ref="J630:J661" si="140">B630+F630</f>
        <v>175</v>
      </c>
      <c r="K630">
        <f t="shared" ref="K630:K661" si="141">C630+G630</f>
        <v>161</v>
      </c>
      <c r="L630">
        <f t="shared" ref="L630:L661" si="142">D630+H630</f>
        <v>159</v>
      </c>
      <c r="M630" s="3">
        <f t="shared" si="139"/>
        <v>3.2323232323232323E-2</v>
      </c>
      <c r="N630" s="3">
        <f t="shared" ref="N630:N661" si="143">K630/SUM(J630:L630)</f>
        <v>0.32525252525252524</v>
      </c>
    </row>
    <row r="631" spans="1:14" x14ac:dyDescent="0.2">
      <c r="A631" s="2">
        <v>38219</v>
      </c>
      <c r="B631">
        <v>124</v>
      </c>
      <c r="C631">
        <v>104</v>
      </c>
      <c r="D631">
        <v>114</v>
      </c>
      <c r="E631" s="3">
        <f t="shared" si="137"/>
        <v>2.9239766081871343E-2</v>
      </c>
      <c r="F631">
        <v>36</v>
      </c>
      <c r="G631">
        <v>27</v>
      </c>
      <c r="H631">
        <v>39</v>
      </c>
      <c r="I631" s="3">
        <f t="shared" si="138"/>
        <v>-2.9411764705882353E-2</v>
      </c>
      <c r="J631">
        <f t="shared" si="140"/>
        <v>160</v>
      </c>
      <c r="K631">
        <f t="shared" si="141"/>
        <v>131</v>
      </c>
      <c r="L631">
        <f t="shared" si="142"/>
        <v>153</v>
      </c>
      <c r="M631" s="3">
        <f t="shared" si="139"/>
        <v>1.5765765765765764E-2</v>
      </c>
      <c r="N631" s="3">
        <f t="shared" si="143"/>
        <v>0.29504504504504503</v>
      </c>
    </row>
    <row r="632" spans="1:14" x14ac:dyDescent="0.2">
      <c r="A632" s="2">
        <v>38212</v>
      </c>
      <c r="B632">
        <v>97</v>
      </c>
      <c r="C632">
        <v>101</v>
      </c>
      <c r="D632">
        <v>122</v>
      </c>
      <c r="E632" s="3">
        <f t="shared" si="137"/>
        <v>-7.8125E-2</v>
      </c>
      <c r="F632">
        <v>31</v>
      </c>
      <c r="G632">
        <v>26</v>
      </c>
      <c r="H632">
        <v>29</v>
      </c>
      <c r="I632" s="3">
        <f t="shared" si="138"/>
        <v>2.3255813953488372E-2</v>
      </c>
      <c r="J632">
        <f t="shared" si="140"/>
        <v>128</v>
      </c>
      <c r="K632">
        <f t="shared" si="141"/>
        <v>127</v>
      </c>
      <c r="L632">
        <f t="shared" si="142"/>
        <v>151</v>
      </c>
      <c r="M632" s="3">
        <f t="shared" si="139"/>
        <v>-5.6650246305418719E-2</v>
      </c>
      <c r="N632" s="3">
        <f t="shared" si="143"/>
        <v>0.31280788177339902</v>
      </c>
    </row>
    <row r="633" spans="1:14" x14ac:dyDescent="0.2">
      <c r="A633" s="2">
        <v>38205</v>
      </c>
      <c r="B633">
        <v>102</v>
      </c>
      <c r="C633">
        <v>115</v>
      </c>
      <c r="D633">
        <v>116</v>
      </c>
      <c r="E633" s="3">
        <f t="shared" si="137"/>
        <v>-4.2042042042042045E-2</v>
      </c>
      <c r="F633">
        <v>25</v>
      </c>
      <c r="G633">
        <v>29</v>
      </c>
      <c r="H633">
        <v>33</v>
      </c>
      <c r="I633" s="3">
        <f t="shared" si="138"/>
        <v>-9.1954022988505746E-2</v>
      </c>
      <c r="J633">
        <f t="shared" si="140"/>
        <v>127</v>
      </c>
      <c r="K633">
        <f t="shared" si="141"/>
        <v>144</v>
      </c>
      <c r="L633">
        <f t="shared" si="142"/>
        <v>149</v>
      </c>
      <c r="M633" s="3">
        <f t="shared" si="139"/>
        <v>-5.2380952380952382E-2</v>
      </c>
      <c r="N633" s="3">
        <f t="shared" si="143"/>
        <v>0.34285714285714286</v>
      </c>
    </row>
    <row r="634" spans="1:14" x14ac:dyDescent="0.2">
      <c r="A634" s="2">
        <v>38198</v>
      </c>
      <c r="B634">
        <v>122</v>
      </c>
      <c r="C634">
        <v>114</v>
      </c>
      <c r="D634">
        <v>98</v>
      </c>
      <c r="E634" s="3">
        <f t="shared" si="137"/>
        <v>7.1856287425149698E-2</v>
      </c>
      <c r="F634">
        <v>31</v>
      </c>
      <c r="G634">
        <v>28</v>
      </c>
      <c r="H634">
        <v>22</v>
      </c>
      <c r="I634" s="3">
        <f t="shared" si="138"/>
        <v>0.1111111111111111</v>
      </c>
      <c r="J634">
        <f t="shared" si="140"/>
        <v>153</v>
      </c>
      <c r="K634">
        <f t="shared" si="141"/>
        <v>142</v>
      </c>
      <c r="L634">
        <f t="shared" si="142"/>
        <v>120</v>
      </c>
      <c r="M634" s="3">
        <f t="shared" si="139"/>
        <v>7.9518072289156624E-2</v>
      </c>
      <c r="N634" s="3">
        <f t="shared" si="143"/>
        <v>0.34216867469879519</v>
      </c>
    </row>
    <row r="635" spans="1:14" x14ac:dyDescent="0.2">
      <c r="A635" s="2">
        <v>38191</v>
      </c>
      <c r="B635">
        <v>104</v>
      </c>
      <c r="C635">
        <v>122</v>
      </c>
      <c r="D635">
        <v>104</v>
      </c>
      <c r="E635" s="3">
        <f t="shared" si="137"/>
        <v>0</v>
      </c>
      <c r="F635">
        <v>32</v>
      </c>
      <c r="G635">
        <v>26</v>
      </c>
      <c r="H635">
        <v>31</v>
      </c>
      <c r="I635" s="3">
        <f t="shared" si="138"/>
        <v>1.1235955056179775E-2</v>
      </c>
      <c r="J635">
        <f t="shared" si="140"/>
        <v>136</v>
      </c>
      <c r="K635">
        <f t="shared" si="141"/>
        <v>148</v>
      </c>
      <c r="L635">
        <f t="shared" si="142"/>
        <v>135</v>
      </c>
      <c r="M635" s="3">
        <f t="shared" si="139"/>
        <v>2.3866348448687352E-3</v>
      </c>
      <c r="N635" s="3">
        <f t="shared" si="143"/>
        <v>0.3532219570405728</v>
      </c>
    </row>
    <row r="636" spans="1:14" x14ac:dyDescent="0.2">
      <c r="A636" s="2">
        <v>38184</v>
      </c>
      <c r="B636">
        <v>107</v>
      </c>
      <c r="C636">
        <v>107</v>
      </c>
      <c r="D636">
        <v>117</v>
      </c>
      <c r="E636" s="3">
        <f t="shared" si="137"/>
        <v>-3.0211480362537766E-2</v>
      </c>
      <c r="F636">
        <v>33</v>
      </c>
      <c r="G636">
        <v>32</v>
      </c>
      <c r="H636">
        <v>32</v>
      </c>
      <c r="I636" s="3">
        <f t="shared" si="138"/>
        <v>1.0309278350515464E-2</v>
      </c>
      <c r="J636">
        <f t="shared" si="140"/>
        <v>140</v>
      </c>
      <c r="K636">
        <f t="shared" si="141"/>
        <v>139</v>
      </c>
      <c r="L636">
        <f t="shared" si="142"/>
        <v>149</v>
      </c>
      <c r="M636" s="3">
        <f t="shared" si="139"/>
        <v>-2.1028037383177569E-2</v>
      </c>
      <c r="N636" s="3">
        <f t="shared" si="143"/>
        <v>0.32476635514018692</v>
      </c>
    </row>
    <row r="637" spans="1:14" x14ac:dyDescent="0.2">
      <c r="A637" s="2">
        <v>38177</v>
      </c>
      <c r="B637">
        <v>108</v>
      </c>
      <c r="C637">
        <v>122</v>
      </c>
      <c r="D637">
        <v>118</v>
      </c>
      <c r="E637" s="3">
        <f t="shared" si="137"/>
        <v>-2.8735632183908046E-2</v>
      </c>
      <c r="F637">
        <v>35</v>
      </c>
      <c r="G637">
        <v>27</v>
      </c>
      <c r="H637">
        <v>33</v>
      </c>
      <c r="I637" s="3">
        <f t="shared" si="138"/>
        <v>2.1052631578947368E-2</v>
      </c>
      <c r="J637">
        <f t="shared" si="140"/>
        <v>143</v>
      </c>
      <c r="K637">
        <f t="shared" si="141"/>
        <v>149</v>
      </c>
      <c r="L637">
        <f t="shared" si="142"/>
        <v>151</v>
      </c>
      <c r="M637" s="3">
        <f t="shared" si="139"/>
        <v>-1.8058690744920992E-2</v>
      </c>
      <c r="N637" s="3">
        <f t="shared" si="143"/>
        <v>0.33634311512415349</v>
      </c>
    </row>
    <row r="638" spans="1:14" x14ac:dyDescent="0.2">
      <c r="A638" s="2">
        <v>38170</v>
      </c>
      <c r="B638">
        <v>131</v>
      </c>
      <c r="C638">
        <v>105</v>
      </c>
      <c r="D638">
        <v>98</v>
      </c>
      <c r="E638" s="3">
        <f t="shared" si="137"/>
        <v>9.880239520958084E-2</v>
      </c>
      <c r="F638">
        <v>37</v>
      </c>
      <c r="G638">
        <v>27</v>
      </c>
      <c r="H638">
        <v>30</v>
      </c>
      <c r="I638" s="3">
        <f t="shared" si="138"/>
        <v>7.4468085106382975E-2</v>
      </c>
      <c r="J638">
        <f t="shared" si="140"/>
        <v>168</v>
      </c>
      <c r="K638">
        <f t="shared" si="141"/>
        <v>132</v>
      </c>
      <c r="L638">
        <f t="shared" si="142"/>
        <v>128</v>
      </c>
      <c r="M638" s="3">
        <f t="shared" si="139"/>
        <v>9.3457943925233641E-2</v>
      </c>
      <c r="N638" s="3">
        <f t="shared" si="143"/>
        <v>0.30841121495327101</v>
      </c>
    </row>
    <row r="639" spans="1:14" x14ac:dyDescent="0.2">
      <c r="A639" s="2">
        <v>38163</v>
      </c>
      <c r="B639">
        <v>139</v>
      </c>
      <c r="C639">
        <v>103</v>
      </c>
      <c r="D639">
        <v>87</v>
      </c>
      <c r="E639" s="3">
        <f t="shared" si="137"/>
        <v>0.1580547112462006</v>
      </c>
      <c r="F639">
        <v>46</v>
      </c>
      <c r="G639">
        <v>21</v>
      </c>
      <c r="H639">
        <v>25</v>
      </c>
      <c r="I639" s="3">
        <f t="shared" si="138"/>
        <v>0.22826086956521738</v>
      </c>
      <c r="J639">
        <f t="shared" si="140"/>
        <v>185</v>
      </c>
      <c r="K639">
        <f t="shared" si="141"/>
        <v>124</v>
      </c>
      <c r="L639">
        <f t="shared" si="142"/>
        <v>112</v>
      </c>
      <c r="M639" s="3">
        <f t="shared" si="139"/>
        <v>0.17339667458432304</v>
      </c>
      <c r="N639" s="3">
        <f t="shared" si="143"/>
        <v>0.29453681710213775</v>
      </c>
    </row>
    <row r="640" spans="1:14" x14ac:dyDescent="0.2">
      <c r="A640" s="2">
        <v>38156</v>
      </c>
      <c r="B640">
        <v>148</v>
      </c>
      <c r="C640">
        <v>100</v>
      </c>
      <c r="D640">
        <v>89</v>
      </c>
      <c r="E640" s="3">
        <f t="shared" ref="E640:E672" si="144">(B640-D640)/SUM(B640:D640)</f>
        <v>0.17507418397626112</v>
      </c>
      <c r="F640">
        <v>39</v>
      </c>
      <c r="G640">
        <v>32</v>
      </c>
      <c r="H640">
        <v>30</v>
      </c>
      <c r="I640" s="3">
        <f t="shared" ref="I640:I672" si="145">(F640-H640)/SUM(F640:H640)</f>
        <v>8.9108910891089105E-2</v>
      </c>
      <c r="J640">
        <f t="shared" si="140"/>
        <v>187</v>
      </c>
      <c r="K640">
        <f t="shared" si="141"/>
        <v>132</v>
      </c>
      <c r="L640">
        <f t="shared" si="142"/>
        <v>119</v>
      </c>
      <c r="M640" s="3">
        <f t="shared" ref="M640:M672" si="146">(J640-L640)/SUM(J640:L640)</f>
        <v>0.15525114155251141</v>
      </c>
      <c r="N640" s="3">
        <f t="shared" si="143"/>
        <v>0.30136986301369861</v>
      </c>
    </row>
    <row r="641" spans="1:14" x14ac:dyDescent="0.2">
      <c r="A641" s="2">
        <v>38149</v>
      </c>
      <c r="B641">
        <v>131</v>
      </c>
      <c r="C641">
        <v>94</v>
      </c>
      <c r="D641">
        <v>89</v>
      </c>
      <c r="E641" s="3">
        <f t="shared" si="144"/>
        <v>0.13375796178343949</v>
      </c>
      <c r="F641">
        <v>35</v>
      </c>
      <c r="G641">
        <v>26</v>
      </c>
      <c r="H641">
        <v>25</v>
      </c>
      <c r="I641" s="3">
        <f t="shared" si="145"/>
        <v>0.11627906976744186</v>
      </c>
      <c r="J641">
        <f t="shared" si="140"/>
        <v>166</v>
      </c>
      <c r="K641">
        <f t="shared" si="141"/>
        <v>120</v>
      </c>
      <c r="L641">
        <f t="shared" si="142"/>
        <v>114</v>
      </c>
      <c r="M641" s="3">
        <f t="shared" si="146"/>
        <v>0.13</v>
      </c>
      <c r="N641" s="3">
        <f t="shared" si="143"/>
        <v>0.3</v>
      </c>
    </row>
    <row r="642" spans="1:14" x14ac:dyDescent="0.2">
      <c r="A642" s="2">
        <v>38142</v>
      </c>
      <c r="B642">
        <v>113</v>
      </c>
      <c r="C642">
        <v>114</v>
      </c>
      <c r="D642">
        <v>104</v>
      </c>
      <c r="E642" s="3">
        <f t="shared" si="144"/>
        <v>2.7190332326283987E-2</v>
      </c>
      <c r="F642">
        <v>38</v>
      </c>
      <c r="G642">
        <v>34</v>
      </c>
      <c r="H642">
        <v>29</v>
      </c>
      <c r="I642" s="3">
        <f t="shared" si="145"/>
        <v>8.9108910891089105E-2</v>
      </c>
      <c r="J642">
        <f t="shared" si="140"/>
        <v>151</v>
      </c>
      <c r="K642">
        <f t="shared" si="141"/>
        <v>148</v>
      </c>
      <c r="L642">
        <f t="shared" si="142"/>
        <v>133</v>
      </c>
      <c r="M642" s="3">
        <f t="shared" si="146"/>
        <v>4.1666666666666664E-2</v>
      </c>
      <c r="N642" s="3">
        <f t="shared" si="143"/>
        <v>0.34259259259259262</v>
      </c>
    </row>
    <row r="643" spans="1:14" x14ac:dyDescent="0.2">
      <c r="A643" s="2">
        <v>38135</v>
      </c>
      <c r="B643">
        <v>108</v>
      </c>
      <c r="C643">
        <v>80</v>
      </c>
      <c r="D643">
        <v>103</v>
      </c>
      <c r="E643" s="3">
        <f t="shared" si="144"/>
        <v>1.7182130584192441E-2</v>
      </c>
      <c r="F643">
        <v>25</v>
      </c>
      <c r="G643">
        <v>40</v>
      </c>
      <c r="H643">
        <v>25</v>
      </c>
      <c r="I643" s="3">
        <f t="shared" si="145"/>
        <v>0</v>
      </c>
      <c r="J643">
        <f t="shared" si="140"/>
        <v>133</v>
      </c>
      <c r="K643">
        <f t="shared" si="141"/>
        <v>120</v>
      </c>
      <c r="L643">
        <f t="shared" si="142"/>
        <v>128</v>
      </c>
      <c r="M643" s="3">
        <f t="shared" si="146"/>
        <v>1.3123359580052493E-2</v>
      </c>
      <c r="N643" s="3">
        <f t="shared" si="143"/>
        <v>0.31496062992125984</v>
      </c>
    </row>
    <row r="644" spans="1:14" x14ac:dyDescent="0.2">
      <c r="A644" s="2">
        <v>38128</v>
      </c>
      <c r="B644">
        <v>93</v>
      </c>
      <c r="C644">
        <v>81</v>
      </c>
      <c r="D644">
        <v>98</v>
      </c>
      <c r="E644" s="3">
        <f t="shared" si="144"/>
        <v>-1.8382352941176471E-2</v>
      </c>
      <c r="F644">
        <v>26</v>
      </c>
      <c r="G644">
        <v>26</v>
      </c>
      <c r="H644">
        <v>31</v>
      </c>
      <c r="I644" s="3">
        <f t="shared" si="145"/>
        <v>-6.0240963855421686E-2</v>
      </c>
      <c r="J644">
        <f t="shared" si="140"/>
        <v>119</v>
      </c>
      <c r="K644">
        <f t="shared" si="141"/>
        <v>107</v>
      </c>
      <c r="L644">
        <f t="shared" si="142"/>
        <v>129</v>
      </c>
      <c r="M644" s="3">
        <f t="shared" si="146"/>
        <v>-2.8169014084507043E-2</v>
      </c>
      <c r="N644" s="3">
        <f t="shared" si="143"/>
        <v>0.30140845070422534</v>
      </c>
    </row>
    <row r="645" spans="1:14" x14ac:dyDescent="0.2">
      <c r="A645" s="2">
        <v>38121</v>
      </c>
      <c r="B645">
        <v>98</v>
      </c>
      <c r="C645">
        <v>98</v>
      </c>
      <c r="D645">
        <v>101</v>
      </c>
      <c r="E645" s="3">
        <f t="shared" si="144"/>
        <v>-1.0101010101010102E-2</v>
      </c>
      <c r="F645">
        <v>35</v>
      </c>
      <c r="G645">
        <v>36</v>
      </c>
      <c r="H645">
        <v>30</v>
      </c>
      <c r="I645" s="3">
        <f t="shared" si="145"/>
        <v>4.9504950495049507E-2</v>
      </c>
      <c r="J645">
        <f t="shared" si="140"/>
        <v>133</v>
      </c>
      <c r="K645">
        <f t="shared" si="141"/>
        <v>134</v>
      </c>
      <c r="L645">
        <f t="shared" si="142"/>
        <v>131</v>
      </c>
      <c r="M645" s="3">
        <f t="shared" si="146"/>
        <v>5.0251256281407036E-3</v>
      </c>
      <c r="N645" s="3">
        <f t="shared" si="143"/>
        <v>0.33668341708542715</v>
      </c>
    </row>
    <row r="646" spans="1:14" x14ac:dyDescent="0.2">
      <c r="A646" s="2">
        <v>38114</v>
      </c>
      <c r="B646">
        <v>94</v>
      </c>
      <c r="C646">
        <v>99</v>
      </c>
      <c r="D646">
        <v>122</v>
      </c>
      <c r="E646" s="3">
        <f t="shared" si="144"/>
        <v>-8.8888888888888892E-2</v>
      </c>
      <c r="F646">
        <v>25</v>
      </c>
      <c r="G646">
        <v>28</v>
      </c>
      <c r="H646">
        <v>33</v>
      </c>
      <c r="I646" s="3">
        <f t="shared" si="145"/>
        <v>-9.3023255813953487E-2</v>
      </c>
      <c r="J646">
        <f t="shared" si="140"/>
        <v>119</v>
      </c>
      <c r="K646">
        <f t="shared" si="141"/>
        <v>127</v>
      </c>
      <c r="L646">
        <f t="shared" si="142"/>
        <v>155</v>
      </c>
      <c r="M646" s="3">
        <f t="shared" si="146"/>
        <v>-8.9775561097256859E-2</v>
      </c>
      <c r="N646" s="3">
        <f t="shared" si="143"/>
        <v>0.3167082294264339</v>
      </c>
    </row>
    <row r="647" spans="1:14" x14ac:dyDescent="0.2">
      <c r="A647" s="2">
        <v>38107</v>
      </c>
      <c r="B647">
        <v>83</v>
      </c>
      <c r="C647">
        <v>92</v>
      </c>
      <c r="D647">
        <v>112</v>
      </c>
      <c r="E647" s="3">
        <f t="shared" si="144"/>
        <v>-0.10104529616724739</v>
      </c>
      <c r="F647">
        <v>23</v>
      </c>
      <c r="G647">
        <v>33</v>
      </c>
      <c r="H647">
        <v>34</v>
      </c>
      <c r="I647" s="3">
        <f t="shared" si="145"/>
        <v>-0.12222222222222222</v>
      </c>
      <c r="J647">
        <f t="shared" si="140"/>
        <v>106</v>
      </c>
      <c r="K647">
        <f t="shared" si="141"/>
        <v>125</v>
      </c>
      <c r="L647">
        <f t="shared" si="142"/>
        <v>146</v>
      </c>
      <c r="M647" s="3">
        <f t="shared" si="146"/>
        <v>-0.10610079575596817</v>
      </c>
      <c r="N647" s="3">
        <f t="shared" si="143"/>
        <v>0.33156498673740054</v>
      </c>
    </row>
    <row r="648" spans="1:14" x14ac:dyDescent="0.2">
      <c r="A648" s="2">
        <v>38100</v>
      </c>
      <c r="B648">
        <v>107</v>
      </c>
      <c r="C648">
        <v>106</v>
      </c>
      <c r="D648">
        <v>92</v>
      </c>
      <c r="E648" s="3">
        <f t="shared" si="144"/>
        <v>4.9180327868852458E-2</v>
      </c>
      <c r="F648">
        <v>34</v>
      </c>
      <c r="G648">
        <v>27</v>
      </c>
      <c r="H648">
        <v>33</v>
      </c>
      <c r="I648" s="3">
        <f t="shared" si="145"/>
        <v>1.0638297872340425E-2</v>
      </c>
      <c r="J648">
        <f t="shared" si="140"/>
        <v>141</v>
      </c>
      <c r="K648">
        <f t="shared" si="141"/>
        <v>133</v>
      </c>
      <c r="L648">
        <f t="shared" si="142"/>
        <v>125</v>
      </c>
      <c r="M648" s="3">
        <f t="shared" si="146"/>
        <v>4.0100250626566414E-2</v>
      </c>
      <c r="N648" s="3">
        <f t="shared" si="143"/>
        <v>0.33333333333333331</v>
      </c>
    </row>
    <row r="649" spans="1:14" x14ac:dyDescent="0.2">
      <c r="A649" s="2">
        <v>38093</v>
      </c>
      <c r="B649">
        <v>93</v>
      </c>
      <c r="C649">
        <v>104</v>
      </c>
      <c r="D649">
        <v>107</v>
      </c>
      <c r="E649" s="3">
        <f t="shared" si="144"/>
        <v>-4.6052631578947366E-2</v>
      </c>
      <c r="F649">
        <v>29</v>
      </c>
      <c r="G649">
        <v>25</v>
      </c>
      <c r="H649">
        <v>24</v>
      </c>
      <c r="I649" s="3">
        <f t="shared" si="145"/>
        <v>6.4102564102564097E-2</v>
      </c>
      <c r="J649">
        <f t="shared" si="140"/>
        <v>122</v>
      </c>
      <c r="K649">
        <f t="shared" si="141"/>
        <v>129</v>
      </c>
      <c r="L649">
        <f t="shared" si="142"/>
        <v>131</v>
      </c>
      <c r="M649" s="3">
        <f t="shared" si="146"/>
        <v>-2.356020942408377E-2</v>
      </c>
      <c r="N649" s="3">
        <f t="shared" si="143"/>
        <v>0.33769633507853403</v>
      </c>
    </row>
    <row r="650" spans="1:14" x14ac:dyDescent="0.2">
      <c r="A650" s="2">
        <v>38085</v>
      </c>
      <c r="B650">
        <v>95</v>
      </c>
      <c r="C650">
        <v>94</v>
      </c>
      <c r="D650">
        <v>102</v>
      </c>
      <c r="E650" s="3">
        <f t="shared" si="144"/>
        <v>-2.4054982817869417E-2</v>
      </c>
      <c r="F650">
        <v>17</v>
      </c>
      <c r="G650">
        <v>25</v>
      </c>
      <c r="H650">
        <v>30</v>
      </c>
      <c r="I650" s="3">
        <f t="shared" si="145"/>
        <v>-0.18055555555555555</v>
      </c>
      <c r="J650">
        <f t="shared" si="140"/>
        <v>112</v>
      </c>
      <c r="K650">
        <f t="shared" si="141"/>
        <v>119</v>
      </c>
      <c r="L650">
        <f t="shared" si="142"/>
        <v>132</v>
      </c>
      <c r="M650" s="3">
        <f t="shared" si="146"/>
        <v>-5.5096418732782371E-2</v>
      </c>
      <c r="N650" s="3">
        <f t="shared" si="143"/>
        <v>0.32782369146005508</v>
      </c>
    </row>
    <row r="651" spans="1:14" x14ac:dyDescent="0.2">
      <c r="A651" s="2">
        <v>38079</v>
      </c>
      <c r="B651">
        <v>98</v>
      </c>
      <c r="C651">
        <v>92</v>
      </c>
      <c r="D651">
        <v>91</v>
      </c>
      <c r="E651" s="3">
        <f t="shared" si="144"/>
        <v>2.491103202846975E-2</v>
      </c>
      <c r="F651">
        <v>35</v>
      </c>
      <c r="G651">
        <v>29</v>
      </c>
      <c r="H651">
        <v>27</v>
      </c>
      <c r="I651" s="3">
        <f t="shared" si="145"/>
        <v>8.7912087912087919E-2</v>
      </c>
      <c r="J651">
        <f t="shared" si="140"/>
        <v>133</v>
      </c>
      <c r="K651">
        <f t="shared" si="141"/>
        <v>121</v>
      </c>
      <c r="L651">
        <f t="shared" si="142"/>
        <v>118</v>
      </c>
      <c r="M651" s="3">
        <f t="shared" si="146"/>
        <v>4.0322580645161289E-2</v>
      </c>
      <c r="N651" s="3">
        <f t="shared" si="143"/>
        <v>0.32526881720430106</v>
      </c>
    </row>
    <row r="652" spans="1:14" x14ac:dyDescent="0.2">
      <c r="A652" s="2">
        <v>38072</v>
      </c>
      <c r="B652">
        <v>100</v>
      </c>
      <c r="C652">
        <v>109</v>
      </c>
      <c r="D652">
        <v>106</v>
      </c>
      <c r="E652" s="3">
        <f t="shared" si="144"/>
        <v>-1.9047619047619049E-2</v>
      </c>
      <c r="F652">
        <v>22</v>
      </c>
      <c r="G652">
        <v>27</v>
      </c>
      <c r="H652">
        <v>31</v>
      </c>
      <c r="I652" s="3">
        <f t="shared" si="145"/>
        <v>-0.1125</v>
      </c>
      <c r="J652">
        <f t="shared" si="140"/>
        <v>122</v>
      </c>
      <c r="K652">
        <f t="shared" si="141"/>
        <v>136</v>
      </c>
      <c r="L652">
        <f t="shared" si="142"/>
        <v>137</v>
      </c>
      <c r="M652" s="3">
        <f t="shared" si="146"/>
        <v>-3.7974683544303799E-2</v>
      </c>
      <c r="N652" s="3">
        <f t="shared" si="143"/>
        <v>0.34430379746835443</v>
      </c>
    </row>
    <row r="653" spans="1:14" x14ac:dyDescent="0.2">
      <c r="A653" s="2">
        <v>38065</v>
      </c>
      <c r="B653">
        <v>89</v>
      </c>
      <c r="C653">
        <v>106</v>
      </c>
      <c r="D653">
        <v>122</v>
      </c>
      <c r="E653" s="3">
        <f t="shared" si="144"/>
        <v>-0.10410094637223975</v>
      </c>
      <c r="F653">
        <v>23</v>
      </c>
      <c r="G653">
        <v>27</v>
      </c>
      <c r="H653">
        <v>34</v>
      </c>
      <c r="I653" s="3">
        <f t="shared" si="145"/>
        <v>-0.13095238095238096</v>
      </c>
      <c r="J653">
        <f t="shared" si="140"/>
        <v>112</v>
      </c>
      <c r="K653">
        <f t="shared" si="141"/>
        <v>133</v>
      </c>
      <c r="L653">
        <f t="shared" si="142"/>
        <v>156</v>
      </c>
      <c r="M653" s="3">
        <f t="shared" si="146"/>
        <v>-0.10972568578553615</v>
      </c>
      <c r="N653" s="3">
        <f t="shared" si="143"/>
        <v>0.33167082294264338</v>
      </c>
    </row>
    <row r="654" spans="1:14" x14ac:dyDescent="0.2">
      <c r="A654" s="2">
        <v>38058</v>
      </c>
      <c r="B654">
        <v>95</v>
      </c>
      <c r="C654">
        <v>94</v>
      </c>
      <c r="D654">
        <v>117</v>
      </c>
      <c r="E654" s="3">
        <f t="shared" si="144"/>
        <v>-7.1895424836601302E-2</v>
      </c>
      <c r="F654">
        <v>19</v>
      </c>
      <c r="G654">
        <v>17</v>
      </c>
      <c r="H654">
        <v>41</v>
      </c>
      <c r="I654" s="3">
        <f t="shared" si="145"/>
        <v>-0.2857142857142857</v>
      </c>
      <c r="J654">
        <f t="shared" si="140"/>
        <v>114</v>
      </c>
      <c r="K654">
        <f t="shared" si="141"/>
        <v>111</v>
      </c>
      <c r="L654">
        <f t="shared" si="142"/>
        <v>158</v>
      </c>
      <c r="M654" s="3">
        <f t="shared" si="146"/>
        <v>-0.11488250652741515</v>
      </c>
      <c r="N654" s="3">
        <f t="shared" si="143"/>
        <v>0.28981723237597912</v>
      </c>
    </row>
    <row r="655" spans="1:14" x14ac:dyDescent="0.2">
      <c r="A655" s="2">
        <v>38051</v>
      </c>
      <c r="B655">
        <v>109</v>
      </c>
      <c r="C655">
        <v>105</v>
      </c>
      <c r="D655">
        <v>112</v>
      </c>
      <c r="E655" s="3">
        <f t="shared" si="144"/>
        <v>-9.202453987730062E-3</v>
      </c>
      <c r="F655">
        <v>21</v>
      </c>
      <c r="G655">
        <v>26</v>
      </c>
      <c r="H655">
        <v>25</v>
      </c>
      <c r="I655" s="3">
        <f t="shared" si="145"/>
        <v>-5.5555555555555552E-2</v>
      </c>
      <c r="J655">
        <f t="shared" si="140"/>
        <v>130</v>
      </c>
      <c r="K655">
        <f t="shared" si="141"/>
        <v>131</v>
      </c>
      <c r="L655">
        <f t="shared" si="142"/>
        <v>137</v>
      </c>
      <c r="M655" s="3">
        <f t="shared" si="146"/>
        <v>-1.7587939698492462E-2</v>
      </c>
      <c r="N655" s="3">
        <f t="shared" si="143"/>
        <v>0.32914572864321606</v>
      </c>
    </row>
    <row r="656" spans="1:14" x14ac:dyDescent="0.2">
      <c r="A656" s="2">
        <v>38044</v>
      </c>
      <c r="B656">
        <v>104</v>
      </c>
      <c r="C656">
        <v>97</v>
      </c>
      <c r="D656">
        <v>100</v>
      </c>
      <c r="E656" s="3">
        <f t="shared" si="144"/>
        <v>1.3289036544850499E-2</v>
      </c>
      <c r="F656">
        <v>28</v>
      </c>
      <c r="G656">
        <v>25</v>
      </c>
      <c r="H656">
        <v>23</v>
      </c>
      <c r="I656" s="3">
        <f t="shared" si="145"/>
        <v>6.5789473684210523E-2</v>
      </c>
      <c r="J656">
        <f t="shared" si="140"/>
        <v>132</v>
      </c>
      <c r="K656">
        <f t="shared" si="141"/>
        <v>122</v>
      </c>
      <c r="L656">
        <f t="shared" si="142"/>
        <v>123</v>
      </c>
      <c r="M656" s="3">
        <f t="shared" si="146"/>
        <v>2.3872679045092837E-2</v>
      </c>
      <c r="N656" s="3">
        <f t="shared" si="143"/>
        <v>0.32360742705570295</v>
      </c>
    </row>
    <row r="657" spans="1:14" x14ac:dyDescent="0.2">
      <c r="A657" s="2">
        <v>38037</v>
      </c>
      <c r="B657">
        <v>113</v>
      </c>
      <c r="C657">
        <v>102</v>
      </c>
      <c r="D657">
        <v>98</v>
      </c>
      <c r="E657" s="3">
        <f t="shared" si="144"/>
        <v>4.7923322683706068E-2</v>
      </c>
      <c r="F657">
        <v>22</v>
      </c>
      <c r="G657">
        <v>23</v>
      </c>
      <c r="H657">
        <v>33</v>
      </c>
      <c r="I657" s="3">
        <f t="shared" si="145"/>
        <v>-0.14102564102564102</v>
      </c>
      <c r="J657">
        <f t="shared" si="140"/>
        <v>135</v>
      </c>
      <c r="K657">
        <f t="shared" si="141"/>
        <v>125</v>
      </c>
      <c r="L657">
        <f t="shared" si="142"/>
        <v>131</v>
      </c>
      <c r="M657" s="3">
        <f t="shared" si="146"/>
        <v>1.0230179028132993E-2</v>
      </c>
      <c r="N657" s="3">
        <f t="shared" si="143"/>
        <v>0.31969309462915602</v>
      </c>
    </row>
    <row r="658" spans="1:14" x14ac:dyDescent="0.2">
      <c r="A658" s="2">
        <v>38030</v>
      </c>
      <c r="B658">
        <v>102</v>
      </c>
      <c r="C658">
        <v>112</v>
      </c>
      <c r="D658">
        <v>99</v>
      </c>
      <c r="E658" s="3">
        <f t="shared" si="144"/>
        <v>9.5846645367412137E-3</v>
      </c>
      <c r="F658">
        <v>23</v>
      </c>
      <c r="G658">
        <v>26</v>
      </c>
      <c r="H658">
        <v>26</v>
      </c>
      <c r="I658" s="3">
        <f t="shared" si="145"/>
        <v>-0.04</v>
      </c>
      <c r="J658">
        <f t="shared" si="140"/>
        <v>125</v>
      </c>
      <c r="K658">
        <f t="shared" si="141"/>
        <v>138</v>
      </c>
      <c r="L658">
        <f t="shared" si="142"/>
        <v>125</v>
      </c>
      <c r="M658" s="3">
        <f t="shared" si="146"/>
        <v>0</v>
      </c>
      <c r="N658" s="3">
        <f t="shared" si="143"/>
        <v>0.35567010309278352</v>
      </c>
    </row>
    <row r="659" spans="1:14" x14ac:dyDescent="0.2">
      <c r="A659" s="2">
        <v>38023</v>
      </c>
      <c r="B659">
        <v>110</v>
      </c>
      <c r="C659">
        <v>81</v>
      </c>
      <c r="D659">
        <v>116</v>
      </c>
      <c r="E659" s="3">
        <f t="shared" si="144"/>
        <v>-1.9543973941368076E-2</v>
      </c>
      <c r="F659">
        <v>22</v>
      </c>
      <c r="G659">
        <v>28</v>
      </c>
      <c r="H659">
        <v>26</v>
      </c>
      <c r="I659" s="3">
        <f t="shared" si="145"/>
        <v>-5.2631578947368418E-2</v>
      </c>
      <c r="J659">
        <f t="shared" si="140"/>
        <v>132</v>
      </c>
      <c r="K659">
        <f t="shared" si="141"/>
        <v>109</v>
      </c>
      <c r="L659">
        <f t="shared" si="142"/>
        <v>142</v>
      </c>
      <c r="M659" s="3">
        <f t="shared" si="146"/>
        <v>-2.6109660574412531E-2</v>
      </c>
      <c r="N659" s="3">
        <f t="shared" si="143"/>
        <v>0.28459530026109658</v>
      </c>
    </row>
    <row r="660" spans="1:14" x14ac:dyDescent="0.2">
      <c r="A660" s="2">
        <v>38016</v>
      </c>
      <c r="B660">
        <v>108</v>
      </c>
      <c r="C660">
        <v>96</v>
      </c>
      <c r="D660">
        <v>90</v>
      </c>
      <c r="E660" s="3">
        <f t="shared" si="144"/>
        <v>6.1224489795918366E-2</v>
      </c>
      <c r="F660">
        <v>24</v>
      </c>
      <c r="G660">
        <v>28</v>
      </c>
      <c r="H660">
        <v>28</v>
      </c>
      <c r="I660" s="3">
        <f t="shared" si="145"/>
        <v>-0.05</v>
      </c>
      <c r="J660">
        <f t="shared" si="140"/>
        <v>132</v>
      </c>
      <c r="K660">
        <f t="shared" si="141"/>
        <v>124</v>
      </c>
      <c r="L660">
        <f t="shared" si="142"/>
        <v>118</v>
      </c>
      <c r="M660" s="3">
        <f t="shared" si="146"/>
        <v>3.7433155080213901E-2</v>
      </c>
      <c r="N660" s="3">
        <f t="shared" si="143"/>
        <v>0.33155080213903743</v>
      </c>
    </row>
    <row r="661" spans="1:14" x14ac:dyDescent="0.2">
      <c r="A661" s="2">
        <v>38009</v>
      </c>
      <c r="B661">
        <v>114</v>
      </c>
      <c r="C661">
        <v>94</v>
      </c>
      <c r="D661">
        <v>92</v>
      </c>
      <c r="E661" s="3">
        <f t="shared" si="144"/>
        <v>7.3333333333333334E-2</v>
      </c>
      <c r="F661">
        <v>19</v>
      </c>
      <c r="G661">
        <v>31</v>
      </c>
      <c r="H661">
        <v>30</v>
      </c>
      <c r="I661" s="3">
        <f t="shared" si="145"/>
        <v>-0.13750000000000001</v>
      </c>
      <c r="J661">
        <f t="shared" si="140"/>
        <v>133</v>
      </c>
      <c r="K661">
        <f t="shared" si="141"/>
        <v>125</v>
      </c>
      <c r="L661">
        <f t="shared" si="142"/>
        <v>122</v>
      </c>
      <c r="M661" s="3">
        <f t="shared" si="146"/>
        <v>2.8947368421052631E-2</v>
      </c>
      <c r="N661" s="3">
        <f t="shared" si="143"/>
        <v>0.32894736842105265</v>
      </c>
    </row>
    <row r="662" spans="1:14" x14ac:dyDescent="0.2">
      <c r="A662" s="2">
        <v>38002</v>
      </c>
      <c r="B662">
        <v>84</v>
      </c>
      <c r="C662">
        <v>96</v>
      </c>
      <c r="D662">
        <v>90</v>
      </c>
      <c r="E662" s="3">
        <f t="shared" si="144"/>
        <v>-2.2222222222222223E-2</v>
      </c>
      <c r="F662">
        <v>21</v>
      </c>
      <c r="G662">
        <v>27</v>
      </c>
      <c r="H662">
        <v>25</v>
      </c>
      <c r="I662" s="3">
        <f t="shared" si="145"/>
        <v>-5.4794520547945202E-2</v>
      </c>
      <c r="J662">
        <f t="shared" ref="J662:J693" si="147">B662+F662</f>
        <v>105</v>
      </c>
      <c r="K662">
        <f t="shared" ref="K662:K693" si="148">C662+G662</f>
        <v>123</v>
      </c>
      <c r="L662">
        <f t="shared" ref="L662:L693" si="149">D662+H662</f>
        <v>115</v>
      </c>
      <c r="M662" s="3">
        <f t="shared" si="146"/>
        <v>-2.9154518950437316E-2</v>
      </c>
      <c r="N662" s="3">
        <f t="shared" ref="N662:N693" si="150">K662/SUM(J662:L662)</f>
        <v>0.35860058309037901</v>
      </c>
    </row>
    <row r="663" spans="1:14" x14ac:dyDescent="0.2">
      <c r="A663" s="2">
        <v>37995</v>
      </c>
      <c r="B663">
        <v>118</v>
      </c>
      <c r="C663">
        <v>85</v>
      </c>
      <c r="D663">
        <v>97</v>
      </c>
      <c r="E663" s="3">
        <f t="shared" si="144"/>
        <v>7.0000000000000007E-2</v>
      </c>
      <c r="F663">
        <v>25</v>
      </c>
      <c r="G663">
        <v>21</v>
      </c>
      <c r="H663">
        <v>30</v>
      </c>
      <c r="I663" s="3">
        <f t="shared" si="145"/>
        <v>-6.5789473684210523E-2</v>
      </c>
      <c r="J663">
        <f t="shared" si="147"/>
        <v>143</v>
      </c>
      <c r="K663">
        <f t="shared" si="148"/>
        <v>106</v>
      </c>
      <c r="L663">
        <f t="shared" si="149"/>
        <v>127</v>
      </c>
      <c r="M663" s="3">
        <f t="shared" si="146"/>
        <v>4.2553191489361701E-2</v>
      </c>
      <c r="N663" s="3">
        <f t="shared" si="150"/>
        <v>0.28191489361702127</v>
      </c>
    </row>
    <row r="664" spans="1:14" x14ac:dyDescent="0.2">
      <c r="A664" s="2">
        <v>37988</v>
      </c>
      <c r="B664">
        <v>76</v>
      </c>
      <c r="C664">
        <v>78</v>
      </c>
      <c r="D664">
        <v>75</v>
      </c>
      <c r="E664" s="3">
        <f t="shared" si="144"/>
        <v>4.3668122270742356E-3</v>
      </c>
      <c r="F664">
        <v>12</v>
      </c>
      <c r="G664">
        <v>16</v>
      </c>
      <c r="H664">
        <v>23</v>
      </c>
      <c r="I664" s="3">
        <f t="shared" si="145"/>
        <v>-0.21568627450980393</v>
      </c>
      <c r="J664">
        <f t="shared" si="147"/>
        <v>88</v>
      </c>
      <c r="K664">
        <f t="shared" si="148"/>
        <v>94</v>
      </c>
      <c r="L664">
        <f t="shared" si="149"/>
        <v>98</v>
      </c>
      <c r="M664" s="3">
        <f t="shared" si="146"/>
        <v>-3.5714285714285712E-2</v>
      </c>
      <c r="N664" s="3">
        <f t="shared" si="150"/>
        <v>0.33571428571428569</v>
      </c>
    </row>
    <row r="665" spans="1:14" x14ac:dyDescent="0.2">
      <c r="A665" s="2">
        <v>37974</v>
      </c>
      <c r="B665">
        <v>94</v>
      </c>
      <c r="C665">
        <v>81</v>
      </c>
      <c r="D665">
        <v>72</v>
      </c>
      <c r="E665" s="3">
        <f t="shared" si="144"/>
        <v>8.9068825910931168E-2</v>
      </c>
      <c r="F665">
        <v>23</v>
      </c>
      <c r="G665">
        <v>18</v>
      </c>
      <c r="H665">
        <v>28</v>
      </c>
      <c r="I665" s="3">
        <f t="shared" si="145"/>
        <v>-7.2463768115942032E-2</v>
      </c>
      <c r="J665">
        <f t="shared" si="147"/>
        <v>117</v>
      </c>
      <c r="K665">
        <f t="shared" si="148"/>
        <v>99</v>
      </c>
      <c r="L665">
        <f t="shared" si="149"/>
        <v>100</v>
      </c>
      <c r="M665" s="3">
        <f t="shared" si="146"/>
        <v>5.3797468354430382E-2</v>
      </c>
      <c r="N665" s="3">
        <f t="shared" si="150"/>
        <v>0.31329113924050633</v>
      </c>
    </row>
    <row r="666" spans="1:14" x14ac:dyDescent="0.2">
      <c r="A666" s="2">
        <v>37967</v>
      </c>
      <c r="B666">
        <v>85</v>
      </c>
      <c r="C666">
        <v>84</v>
      </c>
      <c r="D666">
        <v>103</v>
      </c>
      <c r="E666" s="3">
        <f t="shared" si="144"/>
        <v>-6.6176470588235295E-2</v>
      </c>
      <c r="F666">
        <v>22</v>
      </c>
      <c r="G666">
        <v>23</v>
      </c>
      <c r="H666">
        <v>23</v>
      </c>
      <c r="I666" s="3">
        <f t="shared" si="145"/>
        <v>-1.4705882352941176E-2</v>
      </c>
      <c r="J666">
        <f t="shared" si="147"/>
        <v>107</v>
      </c>
      <c r="K666">
        <f t="shared" si="148"/>
        <v>107</v>
      </c>
      <c r="L666">
        <f t="shared" si="149"/>
        <v>126</v>
      </c>
      <c r="M666" s="3">
        <f t="shared" si="146"/>
        <v>-5.5882352941176473E-2</v>
      </c>
      <c r="N666" s="3">
        <f t="shared" si="150"/>
        <v>0.31470588235294117</v>
      </c>
    </row>
    <row r="667" spans="1:14" x14ac:dyDescent="0.2">
      <c r="A667" s="2">
        <v>37960</v>
      </c>
      <c r="B667">
        <v>87</v>
      </c>
      <c r="C667">
        <v>66</v>
      </c>
      <c r="D667">
        <v>91</v>
      </c>
      <c r="E667" s="3">
        <f t="shared" si="144"/>
        <v>-1.6393442622950821E-2</v>
      </c>
      <c r="F667">
        <v>19</v>
      </c>
      <c r="G667">
        <v>24</v>
      </c>
      <c r="H667">
        <v>24</v>
      </c>
      <c r="I667" s="3">
        <f t="shared" si="145"/>
        <v>-7.4626865671641784E-2</v>
      </c>
      <c r="J667">
        <f t="shared" si="147"/>
        <v>106</v>
      </c>
      <c r="K667">
        <f t="shared" si="148"/>
        <v>90</v>
      </c>
      <c r="L667">
        <f t="shared" si="149"/>
        <v>115</v>
      </c>
      <c r="M667" s="3">
        <f t="shared" si="146"/>
        <v>-2.8938906752411574E-2</v>
      </c>
      <c r="N667" s="3">
        <f t="shared" si="150"/>
        <v>0.28938906752411575</v>
      </c>
    </row>
    <row r="668" spans="1:14" x14ac:dyDescent="0.2">
      <c r="A668" s="2">
        <v>37953</v>
      </c>
      <c r="B668">
        <v>94</v>
      </c>
      <c r="C668">
        <v>83</v>
      </c>
      <c r="D668">
        <v>83</v>
      </c>
      <c r="E668" s="3">
        <f t="shared" si="144"/>
        <v>4.230769230769231E-2</v>
      </c>
      <c r="F668">
        <v>24</v>
      </c>
      <c r="G668">
        <v>26</v>
      </c>
      <c r="H668">
        <v>27</v>
      </c>
      <c r="I668" s="3">
        <f t="shared" si="145"/>
        <v>-3.896103896103896E-2</v>
      </c>
      <c r="J668">
        <f t="shared" si="147"/>
        <v>118</v>
      </c>
      <c r="K668">
        <f t="shared" si="148"/>
        <v>109</v>
      </c>
      <c r="L668">
        <f t="shared" si="149"/>
        <v>110</v>
      </c>
      <c r="M668" s="3">
        <f t="shared" si="146"/>
        <v>2.3738872403560832E-2</v>
      </c>
      <c r="N668" s="3">
        <f t="shared" si="150"/>
        <v>0.32344213649851633</v>
      </c>
    </row>
    <row r="669" spans="1:14" x14ac:dyDescent="0.2">
      <c r="A669" s="2">
        <v>37946</v>
      </c>
      <c r="B669">
        <v>95</v>
      </c>
      <c r="C669">
        <v>69</v>
      </c>
      <c r="D669">
        <v>95</v>
      </c>
      <c r="E669" s="3">
        <f t="shared" si="144"/>
        <v>0</v>
      </c>
      <c r="F669">
        <v>27</v>
      </c>
      <c r="G669">
        <v>26</v>
      </c>
      <c r="H669">
        <v>20</v>
      </c>
      <c r="I669" s="3">
        <f t="shared" si="145"/>
        <v>9.5890410958904104E-2</v>
      </c>
      <c r="J669">
        <f t="shared" si="147"/>
        <v>122</v>
      </c>
      <c r="K669">
        <f t="shared" si="148"/>
        <v>95</v>
      </c>
      <c r="L669">
        <f t="shared" si="149"/>
        <v>115</v>
      </c>
      <c r="M669" s="3">
        <f t="shared" si="146"/>
        <v>2.1084337349397589E-2</v>
      </c>
      <c r="N669" s="3">
        <f t="shared" si="150"/>
        <v>0.28614457831325302</v>
      </c>
    </row>
    <row r="670" spans="1:14" x14ac:dyDescent="0.2">
      <c r="A670" s="2">
        <v>37939</v>
      </c>
      <c r="B670">
        <v>119</v>
      </c>
      <c r="C670">
        <v>86</v>
      </c>
      <c r="D670">
        <v>82</v>
      </c>
      <c r="E670" s="3">
        <f t="shared" si="144"/>
        <v>0.1289198606271777</v>
      </c>
      <c r="F670">
        <v>25</v>
      </c>
      <c r="G670">
        <v>18</v>
      </c>
      <c r="H670">
        <v>22</v>
      </c>
      <c r="I670" s="3">
        <f t="shared" si="145"/>
        <v>4.6153846153846156E-2</v>
      </c>
      <c r="J670">
        <f t="shared" si="147"/>
        <v>144</v>
      </c>
      <c r="K670">
        <f t="shared" si="148"/>
        <v>104</v>
      </c>
      <c r="L670">
        <f t="shared" si="149"/>
        <v>104</v>
      </c>
      <c r="M670" s="3">
        <f t="shared" si="146"/>
        <v>0.11363636363636363</v>
      </c>
      <c r="N670" s="3">
        <f t="shared" si="150"/>
        <v>0.29545454545454547</v>
      </c>
    </row>
    <row r="671" spans="1:14" x14ac:dyDescent="0.2">
      <c r="A671" s="2">
        <v>37932</v>
      </c>
      <c r="B671">
        <v>107</v>
      </c>
      <c r="C671">
        <v>106</v>
      </c>
      <c r="D671">
        <v>86</v>
      </c>
      <c r="E671" s="3">
        <f t="shared" si="144"/>
        <v>7.0234113712374577E-2</v>
      </c>
      <c r="F671">
        <v>29</v>
      </c>
      <c r="G671">
        <v>23</v>
      </c>
      <c r="H671">
        <v>24</v>
      </c>
      <c r="I671" s="3">
        <f t="shared" si="145"/>
        <v>6.5789473684210523E-2</v>
      </c>
      <c r="J671">
        <f t="shared" si="147"/>
        <v>136</v>
      </c>
      <c r="K671">
        <f t="shared" si="148"/>
        <v>129</v>
      </c>
      <c r="L671">
        <f t="shared" si="149"/>
        <v>110</v>
      </c>
      <c r="M671" s="3">
        <f t="shared" si="146"/>
        <v>6.933333333333333E-2</v>
      </c>
      <c r="N671" s="3">
        <f t="shared" si="150"/>
        <v>0.34399999999999997</v>
      </c>
    </row>
    <row r="672" spans="1:14" x14ac:dyDescent="0.2">
      <c r="A672" s="2">
        <v>37925</v>
      </c>
      <c r="B672">
        <v>129</v>
      </c>
      <c r="C672">
        <v>75</v>
      </c>
      <c r="D672">
        <v>84</v>
      </c>
      <c r="E672" s="3">
        <f t="shared" si="144"/>
        <v>0.15625</v>
      </c>
      <c r="F672">
        <v>29</v>
      </c>
      <c r="G672">
        <v>23</v>
      </c>
      <c r="H672">
        <v>26</v>
      </c>
      <c r="I672" s="3">
        <f t="shared" si="145"/>
        <v>3.8461538461538464E-2</v>
      </c>
      <c r="J672">
        <f t="shared" si="147"/>
        <v>158</v>
      </c>
      <c r="K672">
        <f t="shared" si="148"/>
        <v>98</v>
      </c>
      <c r="L672">
        <f t="shared" si="149"/>
        <v>110</v>
      </c>
      <c r="M672" s="3">
        <f t="shared" si="146"/>
        <v>0.13114754098360656</v>
      </c>
      <c r="N672" s="3">
        <f t="shared" si="150"/>
        <v>0.26775956284153007</v>
      </c>
    </row>
    <row r="673" spans="1:14" x14ac:dyDescent="0.2">
      <c r="A673" s="2">
        <v>37918</v>
      </c>
      <c r="B673">
        <v>102</v>
      </c>
      <c r="C673">
        <v>81</v>
      </c>
      <c r="D673">
        <v>89</v>
      </c>
      <c r="E673" s="3">
        <f t="shared" ref="E673:E705" si="151">(B673-D673)/SUM(B673:D673)</f>
        <v>4.779411764705882E-2</v>
      </c>
      <c r="F673">
        <v>29</v>
      </c>
      <c r="G673">
        <v>18</v>
      </c>
      <c r="H673">
        <v>24</v>
      </c>
      <c r="I673" s="3">
        <f t="shared" ref="I673:I705" si="152">(F673-H673)/SUM(F673:H673)</f>
        <v>7.0422535211267609E-2</v>
      </c>
      <c r="J673">
        <f t="shared" si="147"/>
        <v>131</v>
      </c>
      <c r="K673">
        <f t="shared" si="148"/>
        <v>99</v>
      </c>
      <c r="L673">
        <f t="shared" si="149"/>
        <v>113</v>
      </c>
      <c r="M673" s="3">
        <f t="shared" ref="M673:M705" si="153">(J673-L673)/SUM(J673:L673)</f>
        <v>5.2478134110787174E-2</v>
      </c>
      <c r="N673" s="3">
        <f t="shared" si="150"/>
        <v>0.28862973760932947</v>
      </c>
    </row>
    <row r="674" spans="1:14" x14ac:dyDescent="0.2">
      <c r="A674" s="2">
        <v>37911</v>
      </c>
      <c r="B674">
        <v>104</v>
      </c>
      <c r="C674">
        <v>86</v>
      </c>
      <c r="D674">
        <v>74</v>
      </c>
      <c r="E674" s="3">
        <f t="shared" si="151"/>
        <v>0.11363636363636363</v>
      </c>
      <c r="F674">
        <v>26</v>
      </c>
      <c r="G674">
        <v>20</v>
      </c>
      <c r="H674">
        <v>22</v>
      </c>
      <c r="I674" s="3">
        <f t="shared" si="152"/>
        <v>5.8823529411764705E-2</v>
      </c>
      <c r="J674">
        <f t="shared" si="147"/>
        <v>130</v>
      </c>
      <c r="K674">
        <f t="shared" si="148"/>
        <v>106</v>
      </c>
      <c r="L674">
        <f t="shared" si="149"/>
        <v>96</v>
      </c>
      <c r="M674" s="3">
        <f t="shared" si="153"/>
        <v>0.10240963855421686</v>
      </c>
      <c r="N674" s="3">
        <f t="shared" si="150"/>
        <v>0.31927710843373491</v>
      </c>
    </row>
    <row r="675" spans="1:14" x14ac:dyDescent="0.2">
      <c r="A675" s="2">
        <v>37904</v>
      </c>
      <c r="B675">
        <v>90</v>
      </c>
      <c r="C675">
        <v>79</v>
      </c>
      <c r="D675">
        <v>79</v>
      </c>
      <c r="E675" s="3">
        <f t="shared" si="151"/>
        <v>4.4354838709677422E-2</v>
      </c>
      <c r="F675">
        <v>31</v>
      </c>
      <c r="G675">
        <v>15</v>
      </c>
      <c r="H675">
        <v>20</v>
      </c>
      <c r="I675" s="3">
        <f t="shared" si="152"/>
        <v>0.16666666666666666</v>
      </c>
      <c r="J675">
        <f t="shared" si="147"/>
        <v>121</v>
      </c>
      <c r="K675">
        <f t="shared" si="148"/>
        <v>94</v>
      </c>
      <c r="L675">
        <f t="shared" si="149"/>
        <v>99</v>
      </c>
      <c r="M675" s="3">
        <f t="shared" si="153"/>
        <v>7.0063694267515922E-2</v>
      </c>
      <c r="N675" s="3">
        <f t="shared" si="150"/>
        <v>0.29936305732484075</v>
      </c>
    </row>
    <row r="676" spans="1:14" x14ac:dyDescent="0.2">
      <c r="A676" s="2">
        <v>37897</v>
      </c>
      <c r="B676">
        <v>98</v>
      </c>
      <c r="C676">
        <v>108</v>
      </c>
      <c r="D676">
        <v>88</v>
      </c>
      <c r="E676" s="3">
        <f t="shared" si="151"/>
        <v>3.4013605442176874E-2</v>
      </c>
      <c r="F676">
        <v>30</v>
      </c>
      <c r="G676">
        <v>18</v>
      </c>
      <c r="H676">
        <v>23</v>
      </c>
      <c r="I676" s="3">
        <f t="shared" si="152"/>
        <v>9.8591549295774641E-2</v>
      </c>
      <c r="J676">
        <f t="shared" si="147"/>
        <v>128</v>
      </c>
      <c r="K676">
        <f t="shared" si="148"/>
        <v>126</v>
      </c>
      <c r="L676">
        <f t="shared" si="149"/>
        <v>111</v>
      </c>
      <c r="M676" s="3">
        <f t="shared" si="153"/>
        <v>4.6575342465753428E-2</v>
      </c>
      <c r="N676" s="3">
        <f t="shared" si="150"/>
        <v>0.34520547945205482</v>
      </c>
    </row>
    <row r="677" spans="1:14" x14ac:dyDescent="0.2">
      <c r="A677" s="2">
        <v>37890</v>
      </c>
      <c r="B677">
        <v>94</v>
      </c>
      <c r="C677">
        <v>86</v>
      </c>
      <c r="D677">
        <v>63</v>
      </c>
      <c r="E677" s="3">
        <f t="shared" si="151"/>
        <v>0.12757201646090535</v>
      </c>
      <c r="F677">
        <v>28</v>
      </c>
      <c r="G677">
        <v>19</v>
      </c>
      <c r="H677">
        <v>16</v>
      </c>
      <c r="I677" s="3">
        <f t="shared" si="152"/>
        <v>0.19047619047619047</v>
      </c>
      <c r="J677">
        <f t="shared" si="147"/>
        <v>122</v>
      </c>
      <c r="K677">
        <f t="shared" si="148"/>
        <v>105</v>
      </c>
      <c r="L677">
        <f t="shared" si="149"/>
        <v>79</v>
      </c>
      <c r="M677" s="3">
        <f t="shared" si="153"/>
        <v>0.14052287581699346</v>
      </c>
      <c r="N677" s="3">
        <f t="shared" si="150"/>
        <v>0.34313725490196079</v>
      </c>
    </row>
    <row r="678" spans="1:14" x14ac:dyDescent="0.2">
      <c r="A678" s="2">
        <v>37883</v>
      </c>
      <c r="B678">
        <v>86</v>
      </c>
      <c r="C678">
        <v>59</v>
      </c>
      <c r="D678">
        <v>62</v>
      </c>
      <c r="E678" s="3">
        <f t="shared" si="151"/>
        <v>0.11594202898550725</v>
      </c>
      <c r="F678">
        <v>23</v>
      </c>
      <c r="G678">
        <v>20</v>
      </c>
      <c r="H678">
        <v>12</v>
      </c>
      <c r="I678" s="3">
        <f t="shared" si="152"/>
        <v>0.2</v>
      </c>
      <c r="J678">
        <f t="shared" si="147"/>
        <v>109</v>
      </c>
      <c r="K678">
        <f t="shared" si="148"/>
        <v>79</v>
      </c>
      <c r="L678">
        <f t="shared" si="149"/>
        <v>74</v>
      </c>
      <c r="M678" s="3">
        <f t="shared" si="153"/>
        <v>0.13358778625954199</v>
      </c>
      <c r="N678" s="3">
        <f t="shared" si="150"/>
        <v>0.30152671755725191</v>
      </c>
    </row>
    <row r="679" spans="1:14" x14ac:dyDescent="0.2">
      <c r="A679" s="2">
        <v>37876</v>
      </c>
      <c r="B679">
        <v>77</v>
      </c>
      <c r="C679">
        <v>61</v>
      </c>
      <c r="D679">
        <v>76</v>
      </c>
      <c r="E679" s="3">
        <f t="shared" si="151"/>
        <v>4.6728971962616819E-3</v>
      </c>
      <c r="F679">
        <v>25</v>
      </c>
      <c r="G679">
        <v>10</v>
      </c>
      <c r="H679">
        <v>18</v>
      </c>
      <c r="I679" s="3">
        <f t="shared" si="152"/>
        <v>0.13207547169811321</v>
      </c>
      <c r="J679">
        <f t="shared" si="147"/>
        <v>102</v>
      </c>
      <c r="K679">
        <f t="shared" si="148"/>
        <v>71</v>
      </c>
      <c r="L679">
        <f t="shared" si="149"/>
        <v>94</v>
      </c>
      <c r="M679" s="3">
        <f t="shared" si="153"/>
        <v>2.9962546816479401E-2</v>
      </c>
      <c r="N679" s="3">
        <f t="shared" si="150"/>
        <v>0.26591760299625467</v>
      </c>
    </row>
    <row r="680" spans="1:14" x14ac:dyDescent="0.2">
      <c r="A680" s="2">
        <v>37869</v>
      </c>
      <c r="B680">
        <v>80</v>
      </c>
      <c r="C680">
        <v>50</v>
      </c>
      <c r="D680">
        <v>68</v>
      </c>
      <c r="E680" s="3">
        <f t="shared" si="151"/>
        <v>6.0606060606060608E-2</v>
      </c>
      <c r="F680">
        <v>21</v>
      </c>
      <c r="G680">
        <v>18</v>
      </c>
      <c r="H680">
        <v>18</v>
      </c>
      <c r="I680" s="3">
        <f t="shared" si="152"/>
        <v>5.2631578947368418E-2</v>
      </c>
      <c r="J680">
        <f t="shared" si="147"/>
        <v>101</v>
      </c>
      <c r="K680">
        <f t="shared" si="148"/>
        <v>68</v>
      </c>
      <c r="L680">
        <f t="shared" si="149"/>
        <v>86</v>
      </c>
      <c r="M680" s="3">
        <f t="shared" si="153"/>
        <v>5.8823529411764705E-2</v>
      </c>
      <c r="N680" s="3">
        <f t="shared" si="150"/>
        <v>0.26666666666666666</v>
      </c>
    </row>
    <row r="681" spans="1:14" x14ac:dyDescent="0.2">
      <c r="A681" s="2">
        <v>37862</v>
      </c>
      <c r="B681">
        <v>56</v>
      </c>
      <c r="C681">
        <v>61</v>
      </c>
      <c r="D681">
        <v>70</v>
      </c>
      <c r="E681" s="3">
        <f t="shared" si="151"/>
        <v>-7.4866310160427801E-2</v>
      </c>
      <c r="F681">
        <v>25</v>
      </c>
      <c r="G681">
        <v>9</v>
      </c>
      <c r="H681">
        <v>14</v>
      </c>
      <c r="I681" s="3">
        <f t="shared" si="152"/>
        <v>0.22916666666666666</v>
      </c>
      <c r="J681">
        <f t="shared" si="147"/>
        <v>81</v>
      </c>
      <c r="K681">
        <f t="shared" si="148"/>
        <v>70</v>
      </c>
      <c r="L681">
        <f t="shared" si="149"/>
        <v>84</v>
      </c>
      <c r="M681" s="3">
        <f t="shared" si="153"/>
        <v>-1.276595744680851E-2</v>
      </c>
      <c r="N681" s="3">
        <f t="shared" si="150"/>
        <v>0.2978723404255319</v>
      </c>
    </row>
    <row r="682" spans="1:14" x14ac:dyDescent="0.2">
      <c r="A682" s="2">
        <v>37855</v>
      </c>
      <c r="B682">
        <v>69</v>
      </c>
      <c r="C682">
        <v>49</v>
      </c>
      <c r="D682">
        <v>62</v>
      </c>
      <c r="E682" s="3">
        <f t="shared" si="151"/>
        <v>3.888888888888889E-2</v>
      </c>
      <c r="F682">
        <v>18</v>
      </c>
      <c r="G682">
        <v>23</v>
      </c>
      <c r="H682">
        <v>16</v>
      </c>
      <c r="I682" s="3">
        <f t="shared" si="152"/>
        <v>3.5087719298245612E-2</v>
      </c>
      <c r="J682">
        <f t="shared" si="147"/>
        <v>87</v>
      </c>
      <c r="K682">
        <f t="shared" si="148"/>
        <v>72</v>
      </c>
      <c r="L682">
        <f t="shared" si="149"/>
        <v>78</v>
      </c>
      <c r="M682" s="3">
        <f t="shared" si="153"/>
        <v>3.7974683544303799E-2</v>
      </c>
      <c r="N682" s="3">
        <f t="shared" si="150"/>
        <v>0.30379746835443039</v>
      </c>
    </row>
    <row r="683" spans="1:14" x14ac:dyDescent="0.2">
      <c r="A683" s="2">
        <v>37848</v>
      </c>
      <c r="B683">
        <v>60</v>
      </c>
      <c r="C683">
        <v>58</v>
      </c>
      <c r="D683">
        <v>71</v>
      </c>
      <c r="E683" s="3">
        <f t="shared" si="151"/>
        <v>-5.8201058201058198E-2</v>
      </c>
      <c r="F683">
        <v>16</v>
      </c>
      <c r="G683">
        <v>15</v>
      </c>
      <c r="H683">
        <v>14</v>
      </c>
      <c r="I683" s="3">
        <f t="shared" si="152"/>
        <v>4.4444444444444446E-2</v>
      </c>
      <c r="J683">
        <f t="shared" si="147"/>
        <v>76</v>
      </c>
      <c r="K683">
        <f t="shared" si="148"/>
        <v>73</v>
      </c>
      <c r="L683">
        <f t="shared" si="149"/>
        <v>85</v>
      </c>
      <c r="M683" s="3">
        <f t="shared" si="153"/>
        <v>-3.8461538461538464E-2</v>
      </c>
      <c r="N683" s="3">
        <f t="shared" si="150"/>
        <v>0.31196581196581197</v>
      </c>
    </row>
    <row r="684" spans="1:14" x14ac:dyDescent="0.2">
      <c r="A684" s="2">
        <v>37841</v>
      </c>
      <c r="B684">
        <v>59</v>
      </c>
      <c r="C684">
        <v>63</v>
      </c>
      <c r="D684">
        <v>67</v>
      </c>
      <c r="E684" s="3">
        <f t="shared" si="151"/>
        <v>-4.2328042328042326E-2</v>
      </c>
      <c r="F684">
        <v>21</v>
      </c>
      <c r="G684">
        <v>23</v>
      </c>
      <c r="H684">
        <v>18</v>
      </c>
      <c r="I684" s="3">
        <f t="shared" si="152"/>
        <v>4.8387096774193547E-2</v>
      </c>
      <c r="J684">
        <f t="shared" si="147"/>
        <v>80</v>
      </c>
      <c r="K684">
        <f t="shared" si="148"/>
        <v>86</v>
      </c>
      <c r="L684">
        <f t="shared" si="149"/>
        <v>85</v>
      </c>
      <c r="M684" s="3">
        <f t="shared" si="153"/>
        <v>-1.9920318725099601E-2</v>
      </c>
      <c r="N684" s="3">
        <f t="shared" si="150"/>
        <v>0.34262948207171312</v>
      </c>
    </row>
    <row r="685" spans="1:14" x14ac:dyDescent="0.2">
      <c r="A685" s="2">
        <v>37834</v>
      </c>
      <c r="B685">
        <v>68</v>
      </c>
      <c r="C685">
        <v>73</v>
      </c>
      <c r="D685">
        <v>113</v>
      </c>
      <c r="E685" s="3">
        <f t="shared" si="151"/>
        <v>-0.17716535433070865</v>
      </c>
      <c r="F685">
        <v>31</v>
      </c>
      <c r="G685">
        <v>26</v>
      </c>
      <c r="H685">
        <v>16</v>
      </c>
      <c r="I685" s="3">
        <f t="shared" si="152"/>
        <v>0.20547945205479451</v>
      </c>
      <c r="J685">
        <f t="shared" si="147"/>
        <v>99</v>
      </c>
      <c r="K685">
        <f t="shared" si="148"/>
        <v>99</v>
      </c>
      <c r="L685">
        <f t="shared" si="149"/>
        <v>129</v>
      </c>
      <c r="M685" s="3">
        <f t="shared" si="153"/>
        <v>-9.1743119266055051E-2</v>
      </c>
      <c r="N685" s="3">
        <f t="shared" si="150"/>
        <v>0.30275229357798167</v>
      </c>
    </row>
    <row r="686" spans="1:14" x14ac:dyDescent="0.2">
      <c r="A686" s="2">
        <v>37827</v>
      </c>
      <c r="B686">
        <v>73</v>
      </c>
      <c r="C686">
        <v>56</v>
      </c>
      <c r="D686">
        <v>82</v>
      </c>
      <c r="E686" s="3">
        <f t="shared" si="151"/>
        <v>-4.2654028436018961E-2</v>
      </c>
      <c r="F686">
        <v>27</v>
      </c>
      <c r="G686">
        <v>15</v>
      </c>
      <c r="H686">
        <v>18</v>
      </c>
      <c r="I686" s="3">
        <f t="shared" si="152"/>
        <v>0.15</v>
      </c>
      <c r="J686">
        <f t="shared" si="147"/>
        <v>100</v>
      </c>
      <c r="K686">
        <f t="shared" si="148"/>
        <v>71</v>
      </c>
      <c r="L686">
        <f t="shared" si="149"/>
        <v>100</v>
      </c>
      <c r="M686" s="3">
        <f t="shared" si="153"/>
        <v>0</v>
      </c>
      <c r="N686" s="3">
        <f t="shared" si="150"/>
        <v>0.26199261992619927</v>
      </c>
    </row>
    <row r="687" spans="1:14" x14ac:dyDescent="0.2">
      <c r="A687" s="2">
        <v>37820</v>
      </c>
      <c r="B687">
        <v>79</v>
      </c>
      <c r="C687">
        <v>66</v>
      </c>
      <c r="D687">
        <v>65</v>
      </c>
      <c r="E687" s="3">
        <f t="shared" si="151"/>
        <v>6.6666666666666666E-2</v>
      </c>
      <c r="F687">
        <v>27</v>
      </c>
      <c r="G687">
        <v>15</v>
      </c>
      <c r="H687">
        <v>16</v>
      </c>
      <c r="I687" s="3">
        <f t="shared" si="152"/>
        <v>0.18965517241379309</v>
      </c>
      <c r="J687">
        <f t="shared" si="147"/>
        <v>106</v>
      </c>
      <c r="K687">
        <f t="shared" si="148"/>
        <v>81</v>
      </c>
      <c r="L687">
        <f t="shared" si="149"/>
        <v>81</v>
      </c>
      <c r="M687" s="3">
        <f t="shared" si="153"/>
        <v>9.3283582089552244E-2</v>
      </c>
      <c r="N687" s="3">
        <f t="shared" si="150"/>
        <v>0.30223880597014924</v>
      </c>
    </row>
    <row r="688" spans="1:14" x14ac:dyDescent="0.2">
      <c r="A688" s="2">
        <v>37813</v>
      </c>
      <c r="B688">
        <v>73</v>
      </c>
      <c r="C688">
        <v>71</v>
      </c>
      <c r="D688">
        <v>93</v>
      </c>
      <c r="E688" s="3">
        <f t="shared" si="151"/>
        <v>-8.4388185654008435E-2</v>
      </c>
      <c r="F688">
        <v>30</v>
      </c>
      <c r="G688">
        <v>16</v>
      </c>
      <c r="H688">
        <v>16</v>
      </c>
      <c r="I688" s="3">
        <f t="shared" si="152"/>
        <v>0.22580645161290322</v>
      </c>
      <c r="J688">
        <f t="shared" si="147"/>
        <v>103</v>
      </c>
      <c r="K688">
        <f t="shared" si="148"/>
        <v>87</v>
      </c>
      <c r="L688">
        <f t="shared" si="149"/>
        <v>109</v>
      </c>
      <c r="M688" s="3">
        <f t="shared" si="153"/>
        <v>-2.0066889632107024E-2</v>
      </c>
      <c r="N688" s="3">
        <f t="shared" si="150"/>
        <v>0.29096989966555181</v>
      </c>
    </row>
    <row r="689" spans="1:14" x14ac:dyDescent="0.2">
      <c r="A689" s="2">
        <v>37806</v>
      </c>
      <c r="B689">
        <v>64</v>
      </c>
      <c r="C689">
        <v>73</v>
      </c>
      <c r="D689">
        <v>85</v>
      </c>
      <c r="E689" s="3">
        <f t="shared" si="151"/>
        <v>-9.45945945945946E-2</v>
      </c>
      <c r="F689">
        <v>20</v>
      </c>
      <c r="G689">
        <v>20</v>
      </c>
      <c r="H689">
        <v>17</v>
      </c>
      <c r="I689" s="3">
        <f t="shared" si="152"/>
        <v>5.2631578947368418E-2</v>
      </c>
      <c r="J689">
        <f t="shared" si="147"/>
        <v>84</v>
      </c>
      <c r="K689">
        <f t="shared" si="148"/>
        <v>93</v>
      </c>
      <c r="L689">
        <f t="shared" si="149"/>
        <v>102</v>
      </c>
      <c r="M689" s="3">
        <f t="shared" si="153"/>
        <v>-6.4516129032258063E-2</v>
      </c>
      <c r="N689" s="3">
        <f t="shared" si="150"/>
        <v>0.33333333333333331</v>
      </c>
    </row>
    <row r="690" spans="1:14" x14ac:dyDescent="0.2">
      <c r="A690" s="2">
        <v>37799</v>
      </c>
      <c r="B690">
        <v>72</v>
      </c>
      <c r="C690">
        <v>66</v>
      </c>
      <c r="D690">
        <v>70</v>
      </c>
      <c r="E690" s="3">
        <f t="shared" si="151"/>
        <v>9.6153846153846159E-3</v>
      </c>
      <c r="F690">
        <v>25</v>
      </c>
      <c r="G690">
        <v>17</v>
      </c>
      <c r="H690">
        <v>8</v>
      </c>
      <c r="I690" s="3">
        <f t="shared" si="152"/>
        <v>0.34</v>
      </c>
      <c r="J690">
        <f t="shared" si="147"/>
        <v>97</v>
      </c>
      <c r="K690">
        <f t="shared" si="148"/>
        <v>83</v>
      </c>
      <c r="L690">
        <f t="shared" si="149"/>
        <v>78</v>
      </c>
      <c r="M690" s="3">
        <f t="shared" si="153"/>
        <v>7.3643410852713184E-2</v>
      </c>
      <c r="N690" s="3">
        <f t="shared" si="150"/>
        <v>0.32170542635658916</v>
      </c>
    </row>
    <row r="691" spans="1:14" x14ac:dyDescent="0.2">
      <c r="A691" s="2">
        <v>37792</v>
      </c>
      <c r="B691">
        <v>58</v>
      </c>
      <c r="C691">
        <v>68</v>
      </c>
      <c r="D691">
        <v>66</v>
      </c>
      <c r="E691" s="3">
        <f t="shared" si="151"/>
        <v>-4.1666666666666664E-2</v>
      </c>
      <c r="F691">
        <v>19</v>
      </c>
      <c r="G691">
        <v>19</v>
      </c>
      <c r="H691">
        <v>12</v>
      </c>
      <c r="I691" s="3">
        <f t="shared" si="152"/>
        <v>0.14000000000000001</v>
      </c>
      <c r="J691">
        <f t="shared" si="147"/>
        <v>77</v>
      </c>
      <c r="K691">
        <f t="shared" si="148"/>
        <v>87</v>
      </c>
      <c r="L691">
        <f t="shared" si="149"/>
        <v>78</v>
      </c>
      <c r="M691" s="3">
        <f t="shared" si="153"/>
        <v>-4.1322314049586778E-3</v>
      </c>
      <c r="N691" s="3">
        <f t="shared" si="150"/>
        <v>0.35950413223140498</v>
      </c>
    </row>
    <row r="692" spans="1:14" x14ac:dyDescent="0.2">
      <c r="A692" s="2">
        <v>37785</v>
      </c>
      <c r="B692">
        <v>75</v>
      </c>
      <c r="C692">
        <v>63</v>
      </c>
      <c r="D692">
        <v>85</v>
      </c>
      <c r="E692" s="3">
        <f t="shared" si="151"/>
        <v>-4.4843049327354258E-2</v>
      </c>
      <c r="F692">
        <v>27</v>
      </c>
      <c r="G692">
        <v>25</v>
      </c>
      <c r="H692">
        <v>14</v>
      </c>
      <c r="I692" s="3">
        <f t="shared" si="152"/>
        <v>0.19696969696969696</v>
      </c>
      <c r="J692">
        <f t="shared" si="147"/>
        <v>102</v>
      </c>
      <c r="K692">
        <f t="shared" si="148"/>
        <v>88</v>
      </c>
      <c r="L692">
        <f t="shared" si="149"/>
        <v>99</v>
      </c>
      <c r="M692" s="3">
        <f t="shared" si="153"/>
        <v>1.0380622837370242E-2</v>
      </c>
      <c r="N692" s="3">
        <f t="shared" si="150"/>
        <v>0.30449826989619377</v>
      </c>
    </row>
    <row r="693" spans="1:14" x14ac:dyDescent="0.2">
      <c r="A693" s="2">
        <v>37778</v>
      </c>
      <c r="B693">
        <v>50</v>
      </c>
      <c r="C693">
        <v>67</v>
      </c>
      <c r="D693">
        <v>85</v>
      </c>
      <c r="E693" s="3">
        <f t="shared" si="151"/>
        <v>-0.17326732673267325</v>
      </c>
      <c r="F693">
        <v>22</v>
      </c>
      <c r="G693">
        <v>25</v>
      </c>
      <c r="H693">
        <v>12</v>
      </c>
      <c r="I693" s="3">
        <f t="shared" si="152"/>
        <v>0.16949152542372881</v>
      </c>
      <c r="J693">
        <f t="shared" si="147"/>
        <v>72</v>
      </c>
      <c r="K693">
        <f t="shared" si="148"/>
        <v>92</v>
      </c>
      <c r="L693">
        <f t="shared" si="149"/>
        <v>97</v>
      </c>
      <c r="M693" s="3">
        <f t="shared" si="153"/>
        <v>-9.5785440613026823E-2</v>
      </c>
      <c r="N693" s="3">
        <f t="shared" si="150"/>
        <v>0.35249042145593867</v>
      </c>
    </row>
    <row r="694" spans="1:14" x14ac:dyDescent="0.2">
      <c r="A694" s="2">
        <v>37771</v>
      </c>
      <c r="B694">
        <v>60</v>
      </c>
      <c r="C694">
        <v>62</v>
      </c>
      <c r="D694">
        <v>76</v>
      </c>
      <c r="E694" s="3">
        <f t="shared" si="151"/>
        <v>-8.0808080808080815E-2</v>
      </c>
      <c r="F694">
        <v>17</v>
      </c>
      <c r="G694">
        <v>14</v>
      </c>
      <c r="H694">
        <v>6</v>
      </c>
      <c r="I694" s="3">
        <f t="shared" si="152"/>
        <v>0.29729729729729731</v>
      </c>
      <c r="J694">
        <f t="shared" ref="J694:J725" si="154">B694+F694</f>
        <v>77</v>
      </c>
      <c r="K694">
        <f t="shared" ref="K694:K725" si="155">C694+G694</f>
        <v>76</v>
      </c>
      <c r="L694">
        <f t="shared" ref="L694:L725" si="156">D694+H694</f>
        <v>82</v>
      </c>
      <c r="M694" s="3">
        <f t="shared" si="153"/>
        <v>-2.1276595744680851E-2</v>
      </c>
      <c r="N694" s="3">
        <f t="shared" ref="N694:N725" si="157">K694/SUM(J694:L694)</f>
        <v>0.32340425531914896</v>
      </c>
    </row>
    <row r="695" spans="1:14" x14ac:dyDescent="0.2">
      <c r="A695" s="2">
        <v>37764</v>
      </c>
      <c r="B695">
        <v>61</v>
      </c>
      <c r="C695">
        <v>68</v>
      </c>
      <c r="D695">
        <v>93</v>
      </c>
      <c r="E695" s="3">
        <f t="shared" si="151"/>
        <v>-0.14414414414414414</v>
      </c>
      <c r="F695">
        <v>21</v>
      </c>
      <c r="G695">
        <v>14</v>
      </c>
      <c r="H695">
        <v>14</v>
      </c>
      <c r="I695" s="3">
        <f t="shared" si="152"/>
        <v>0.14285714285714285</v>
      </c>
      <c r="J695">
        <f t="shared" si="154"/>
        <v>82</v>
      </c>
      <c r="K695">
        <f t="shared" si="155"/>
        <v>82</v>
      </c>
      <c r="L695">
        <f t="shared" si="156"/>
        <v>107</v>
      </c>
      <c r="M695" s="3">
        <f t="shared" si="153"/>
        <v>-9.2250922509225092E-2</v>
      </c>
      <c r="N695" s="3">
        <f t="shared" si="157"/>
        <v>0.30258302583025831</v>
      </c>
    </row>
    <row r="696" spans="1:14" x14ac:dyDescent="0.2">
      <c r="A696" s="2">
        <v>37757</v>
      </c>
      <c r="B696">
        <v>69</v>
      </c>
      <c r="C696">
        <v>69</v>
      </c>
      <c r="D696">
        <v>89</v>
      </c>
      <c r="E696" s="3">
        <f t="shared" si="151"/>
        <v>-8.8105726872246701E-2</v>
      </c>
      <c r="F696">
        <v>22</v>
      </c>
      <c r="G696">
        <v>23</v>
      </c>
      <c r="H696">
        <v>15</v>
      </c>
      <c r="I696" s="3">
        <f t="shared" si="152"/>
        <v>0.11666666666666667</v>
      </c>
      <c r="J696">
        <f t="shared" si="154"/>
        <v>91</v>
      </c>
      <c r="K696">
        <f t="shared" si="155"/>
        <v>92</v>
      </c>
      <c r="L696">
        <f t="shared" si="156"/>
        <v>104</v>
      </c>
      <c r="M696" s="3">
        <f t="shared" si="153"/>
        <v>-4.5296167247386762E-2</v>
      </c>
      <c r="N696" s="3">
        <f t="shared" si="157"/>
        <v>0.32055749128919858</v>
      </c>
    </row>
    <row r="697" spans="1:14" x14ac:dyDescent="0.2">
      <c r="A697" s="2">
        <v>37750</v>
      </c>
      <c r="B697">
        <v>64</v>
      </c>
      <c r="C697">
        <v>68</v>
      </c>
      <c r="D697">
        <v>87</v>
      </c>
      <c r="E697" s="3">
        <f t="shared" si="151"/>
        <v>-0.1050228310502283</v>
      </c>
      <c r="F697">
        <v>31</v>
      </c>
      <c r="G697">
        <v>21</v>
      </c>
      <c r="H697">
        <v>13</v>
      </c>
      <c r="I697" s="3">
        <f t="shared" si="152"/>
        <v>0.27692307692307694</v>
      </c>
      <c r="J697">
        <f t="shared" si="154"/>
        <v>95</v>
      </c>
      <c r="K697">
        <f t="shared" si="155"/>
        <v>89</v>
      </c>
      <c r="L697">
        <f t="shared" si="156"/>
        <v>100</v>
      </c>
      <c r="M697" s="3">
        <f t="shared" si="153"/>
        <v>-1.7605633802816902E-2</v>
      </c>
      <c r="N697" s="3">
        <f t="shared" si="157"/>
        <v>0.31338028169014087</v>
      </c>
    </row>
    <row r="698" spans="1:14" x14ac:dyDescent="0.2">
      <c r="A698" s="2">
        <v>37743</v>
      </c>
      <c r="B698">
        <v>65</v>
      </c>
      <c r="C698">
        <v>74</v>
      </c>
      <c r="D698">
        <v>90</v>
      </c>
      <c r="E698" s="3">
        <f t="shared" si="151"/>
        <v>-0.1091703056768559</v>
      </c>
      <c r="F698">
        <v>15</v>
      </c>
      <c r="G698">
        <v>15</v>
      </c>
      <c r="H698">
        <v>12</v>
      </c>
      <c r="I698" s="3">
        <f t="shared" si="152"/>
        <v>7.1428571428571425E-2</v>
      </c>
      <c r="J698">
        <f t="shared" si="154"/>
        <v>80</v>
      </c>
      <c r="K698">
        <f t="shared" si="155"/>
        <v>89</v>
      </c>
      <c r="L698">
        <f t="shared" si="156"/>
        <v>102</v>
      </c>
      <c r="M698" s="3">
        <f t="shared" si="153"/>
        <v>-8.1180811808118078E-2</v>
      </c>
      <c r="N698" s="3">
        <f t="shared" si="157"/>
        <v>0.32841328413284132</v>
      </c>
    </row>
    <row r="699" spans="1:14" x14ac:dyDescent="0.2">
      <c r="A699" s="2">
        <v>37736</v>
      </c>
      <c r="B699">
        <v>71</v>
      </c>
      <c r="C699">
        <v>73</v>
      </c>
      <c r="D699">
        <v>91</v>
      </c>
      <c r="E699" s="3">
        <f t="shared" si="151"/>
        <v>-8.5106382978723402E-2</v>
      </c>
      <c r="F699">
        <v>26</v>
      </c>
      <c r="G699">
        <v>21</v>
      </c>
      <c r="H699">
        <v>15</v>
      </c>
      <c r="I699" s="3">
        <f t="shared" si="152"/>
        <v>0.17741935483870969</v>
      </c>
      <c r="J699">
        <f t="shared" si="154"/>
        <v>97</v>
      </c>
      <c r="K699">
        <f t="shared" si="155"/>
        <v>94</v>
      </c>
      <c r="L699">
        <f t="shared" si="156"/>
        <v>106</v>
      </c>
      <c r="M699" s="3">
        <f t="shared" si="153"/>
        <v>-3.0303030303030304E-2</v>
      </c>
      <c r="N699" s="3">
        <f t="shared" si="157"/>
        <v>0.3164983164983165</v>
      </c>
    </row>
    <row r="700" spans="1:14" x14ac:dyDescent="0.2">
      <c r="A700" s="2">
        <v>37722</v>
      </c>
      <c r="B700">
        <v>57</v>
      </c>
      <c r="C700">
        <v>76</v>
      </c>
      <c r="D700">
        <v>91</v>
      </c>
      <c r="E700" s="3">
        <f t="shared" si="151"/>
        <v>-0.15178571428571427</v>
      </c>
      <c r="F700">
        <v>21</v>
      </c>
      <c r="G700">
        <v>17</v>
      </c>
      <c r="H700">
        <v>20</v>
      </c>
      <c r="I700" s="3">
        <f t="shared" si="152"/>
        <v>1.7241379310344827E-2</v>
      </c>
      <c r="J700">
        <f t="shared" si="154"/>
        <v>78</v>
      </c>
      <c r="K700">
        <f t="shared" si="155"/>
        <v>93</v>
      </c>
      <c r="L700">
        <f t="shared" si="156"/>
        <v>111</v>
      </c>
      <c r="M700" s="3">
        <f t="shared" si="153"/>
        <v>-0.11702127659574468</v>
      </c>
      <c r="N700" s="3">
        <f t="shared" si="157"/>
        <v>0.32978723404255317</v>
      </c>
    </row>
    <row r="701" spans="1:14" x14ac:dyDescent="0.2">
      <c r="A701" s="2">
        <v>37715</v>
      </c>
      <c r="B701">
        <v>67</v>
      </c>
      <c r="C701">
        <v>86</v>
      </c>
      <c r="D701">
        <v>81</v>
      </c>
      <c r="E701" s="3">
        <f t="shared" si="151"/>
        <v>-5.9829059829059832E-2</v>
      </c>
      <c r="F701">
        <v>15</v>
      </c>
      <c r="G701">
        <v>20</v>
      </c>
      <c r="H701">
        <v>17</v>
      </c>
      <c r="I701" s="3">
        <f t="shared" si="152"/>
        <v>-3.8461538461538464E-2</v>
      </c>
      <c r="J701">
        <f t="shared" si="154"/>
        <v>82</v>
      </c>
      <c r="K701">
        <f t="shared" si="155"/>
        <v>106</v>
      </c>
      <c r="L701">
        <f t="shared" si="156"/>
        <v>98</v>
      </c>
      <c r="M701" s="3">
        <f t="shared" si="153"/>
        <v>-5.5944055944055944E-2</v>
      </c>
      <c r="N701" s="3">
        <f t="shared" si="157"/>
        <v>0.37062937062937062</v>
      </c>
    </row>
    <row r="702" spans="1:14" x14ac:dyDescent="0.2">
      <c r="A702" s="2">
        <v>37708</v>
      </c>
      <c r="B702">
        <v>69</v>
      </c>
      <c r="C702">
        <v>80</v>
      </c>
      <c r="D702">
        <v>87</v>
      </c>
      <c r="E702" s="3">
        <f t="shared" si="151"/>
        <v>-7.6271186440677971E-2</v>
      </c>
      <c r="F702">
        <v>20</v>
      </c>
      <c r="G702">
        <v>17</v>
      </c>
      <c r="H702">
        <v>13</v>
      </c>
      <c r="I702" s="3">
        <f t="shared" si="152"/>
        <v>0.14000000000000001</v>
      </c>
      <c r="J702">
        <f t="shared" si="154"/>
        <v>89</v>
      </c>
      <c r="K702">
        <f t="shared" si="155"/>
        <v>97</v>
      </c>
      <c r="L702">
        <f t="shared" si="156"/>
        <v>100</v>
      </c>
      <c r="M702" s="3">
        <f t="shared" si="153"/>
        <v>-3.8461538461538464E-2</v>
      </c>
      <c r="N702" s="3">
        <f t="shared" si="157"/>
        <v>0.33916083916083917</v>
      </c>
    </row>
    <row r="703" spans="1:14" x14ac:dyDescent="0.2">
      <c r="A703" s="2">
        <v>37701</v>
      </c>
      <c r="B703">
        <v>70</v>
      </c>
      <c r="C703">
        <v>76</v>
      </c>
      <c r="D703">
        <v>71</v>
      </c>
      <c r="E703" s="3">
        <f t="shared" si="151"/>
        <v>-4.608294930875576E-3</v>
      </c>
      <c r="F703">
        <v>24</v>
      </c>
      <c r="G703">
        <v>19</v>
      </c>
      <c r="H703">
        <v>12</v>
      </c>
      <c r="I703" s="3">
        <f t="shared" si="152"/>
        <v>0.21818181818181817</v>
      </c>
      <c r="J703">
        <f t="shared" si="154"/>
        <v>94</v>
      </c>
      <c r="K703">
        <f t="shared" si="155"/>
        <v>95</v>
      </c>
      <c r="L703">
        <f t="shared" si="156"/>
        <v>83</v>
      </c>
      <c r="M703" s="3">
        <f t="shared" si="153"/>
        <v>4.0441176470588237E-2</v>
      </c>
      <c r="N703" s="3">
        <f t="shared" si="157"/>
        <v>0.34926470588235292</v>
      </c>
    </row>
    <row r="704" spans="1:14" x14ac:dyDescent="0.2">
      <c r="A704" s="2">
        <v>37694</v>
      </c>
      <c r="B704">
        <v>53</v>
      </c>
      <c r="C704">
        <v>68</v>
      </c>
      <c r="D704">
        <v>58</v>
      </c>
      <c r="E704" s="3">
        <f t="shared" si="151"/>
        <v>-2.7932960893854747E-2</v>
      </c>
      <c r="F704">
        <v>26</v>
      </c>
      <c r="G704">
        <v>23</v>
      </c>
      <c r="H704">
        <v>5</v>
      </c>
      <c r="I704" s="3">
        <f t="shared" si="152"/>
        <v>0.3888888888888889</v>
      </c>
      <c r="J704">
        <f t="shared" si="154"/>
        <v>79</v>
      </c>
      <c r="K704">
        <f t="shared" si="155"/>
        <v>91</v>
      </c>
      <c r="L704">
        <f t="shared" si="156"/>
        <v>63</v>
      </c>
      <c r="M704" s="3">
        <f t="shared" si="153"/>
        <v>6.8669527896995708E-2</v>
      </c>
      <c r="N704" s="3">
        <f t="shared" si="157"/>
        <v>0.3905579399141631</v>
      </c>
    </row>
    <row r="705" spans="1:14" x14ac:dyDescent="0.2">
      <c r="A705" s="2">
        <v>37687</v>
      </c>
      <c r="B705">
        <v>69</v>
      </c>
      <c r="C705">
        <v>70</v>
      </c>
      <c r="D705">
        <v>73</v>
      </c>
      <c r="E705" s="3">
        <f t="shared" si="151"/>
        <v>-1.8867924528301886E-2</v>
      </c>
      <c r="F705">
        <v>14</v>
      </c>
      <c r="G705">
        <v>26</v>
      </c>
      <c r="H705">
        <v>10</v>
      </c>
      <c r="I705" s="3">
        <f t="shared" si="152"/>
        <v>0.08</v>
      </c>
      <c r="J705">
        <f t="shared" si="154"/>
        <v>83</v>
      </c>
      <c r="K705">
        <f t="shared" si="155"/>
        <v>96</v>
      </c>
      <c r="L705">
        <f t="shared" si="156"/>
        <v>83</v>
      </c>
      <c r="M705" s="3">
        <f t="shared" si="153"/>
        <v>0</v>
      </c>
      <c r="N705" s="3">
        <f t="shared" si="157"/>
        <v>0.36641221374045801</v>
      </c>
    </row>
    <row r="706" spans="1:14" x14ac:dyDescent="0.2">
      <c r="A706" s="2">
        <v>37680</v>
      </c>
      <c r="B706">
        <v>97</v>
      </c>
      <c r="C706">
        <v>62</v>
      </c>
      <c r="D706">
        <v>65</v>
      </c>
      <c r="E706" s="3">
        <f t="shared" ref="E706:E738" si="158">(B706-D706)/SUM(B706:D706)</f>
        <v>0.14285714285714285</v>
      </c>
      <c r="F706">
        <v>27</v>
      </c>
      <c r="G706">
        <v>16</v>
      </c>
      <c r="H706">
        <v>10</v>
      </c>
      <c r="I706" s="3">
        <f t="shared" ref="I706:I738" si="159">(F706-H706)/SUM(F706:H706)</f>
        <v>0.32075471698113206</v>
      </c>
      <c r="J706">
        <f t="shared" si="154"/>
        <v>124</v>
      </c>
      <c r="K706">
        <f t="shared" si="155"/>
        <v>78</v>
      </c>
      <c r="L706">
        <f t="shared" si="156"/>
        <v>75</v>
      </c>
      <c r="M706" s="3">
        <f t="shared" ref="M706:M738" si="160">(J706-L706)/SUM(J706:L706)</f>
        <v>0.17689530685920576</v>
      </c>
      <c r="N706" s="3">
        <f t="shared" si="157"/>
        <v>0.28158844765342961</v>
      </c>
    </row>
    <row r="707" spans="1:14" x14ac:dyDescent="0.2">
      <c r="A707" s="2">
        <v>37673</v>
      </c>
      <c r="B707">
        <v>56</v>
      </c>
      <c r="C707">
        <v>47</v>
      </c>
      <c r="D707">
        <v>54</v>
      </c>
      <c r="E707" s="3">
        <f t="shared" si="158"/>
        <v>1.2738853503184714E-2</v>
      </c>
      <c r="F707">
        <v>22</v>
      </c>
      <c r="G707">
        <v>20</v>
      </c>
      <c r="H707">
        <v>14</v>
      </c>
      <c r="I707" s="3">
        <f t="shared" si="159"/>
        <v>0.14285714285714285</v>
      </c>
      <c r="J707">
        <f t="shared" si="154"/>
        <v>78</v>
      </c>
      <c r="K707">
        <f t="shared" si="155"/>
        <v>67</v>
      </c>
      <c r="L707">
        <f t="shared" si="156"/>
        <v>68</v>
      </c>
      <c r="M707" s="3">
        <f t="shared" si="160"/>
        <v>4.6948356807511735E-2</v>
      </c>
      <c r="N707" s="3">
        <f t="shared" si="157"/>
        <v>0.31455399061032863</v>
      </c>
    </row>
    <row r="708" spans="1:14" x14ac:dyDescent="0.2">
      <c r="A708" s="2">
        <v>37666</v>
      </c>
      <c r="B708">
        <v>84</v>
      </c>
      <c r="C708">
        <v>74</v>
      </c>
      <c r="D708">
        <v>67</v>
      </c>
      <c r="E708" s="3">
        <f t="shared" si="158"/>
        <v>7.5555555555555556E-2</v>
      </c>
      <c r="F708">
        <v>24</v>
      </c>
      <c r="G708">
        <v>23</v>
      </c>
      <c r="H708">
        <v>11</v>
      </c>
      <c r="I708" s="3">
        <f t="shared" si="159"/>
        <v>0.22413793103448276</v>
      </c>
      <c r="J708">
        <f t="shared" si="154"/>
        <v>108</v>
      </c>
      <c r="K708">
        <f t="shared" si="155"/>
        <v>97</v>
      </c>
      <c r="L708">
        <f t="shared" si="156"/>
        <v>78</v>
      </c>
      <c r="M708" s="3">
        <f t="shared" si="160"/>
        <v>0.10600706713780919</v>
      </c>
      <c r="N708" s="3">
        <f t="shared" si="157"/>
        <v>0.34275618374558303</v>
      </c>
    </row>
    <row r="709" spans="1:14" x14ac:dyDescent="0.2">
      <c r="A709" s="2">
        <v>37659</v>
      </c>
      <c r="B709">
        <v>79</v>
      </c>
      <c r="C709">
        <v>69</v>
      </c>
      <c r="D709">
        <v>69</v>
      </c>
      <c r="E709" s="3">
        <f t="shared" si="158"/>
        <v>4.6082949308755762E-2</v>
      </c>
      <c r="F709">
        <v>28</v>
      </c>
      <c r="G709">
        <v>21</v>
      </c>
      <c r="H709">
        <v>14</v>
      </c>
      <c r="I709" s="3">
        <f t="shared" si="159"/>
        <v>0.22222222222222221</v>
      </c>
      <c r="J709">
        <f t="shared" si="154"/>
        <v>107</v>
      </c>
      <c r="K709">
        <f t="shared" si="155"/>
        <v>90</v>
      </c>
      <c r="L709">
        <f t="shared" si="156"/>
        <v>83</v>
      </c>
      <c r="M709" s="3">
        <f t="shared" si="160"/>
        <v>8.5714285714285715E-2</v>
      </c>
      <c r="N709" s="3">
        <f t="shared" si="157"/>
        <v>0.32142857142857145</v>
      </c>
    </row>
    <row r="710" spans="1:14" x14ac:dyDescent="0.2">
      <c r="A710" s="2">
        <v>37652</v>
      </c>
      <c r="B710">
        <v>91</v>
      </c>
      <c r="C710">
        <v>65</v>
      </c>
      <c r="D710">
        <v>67</v>
      </c>
      <c r="E710" s="3">
        <f t="shared" si="158"/>
        <v>0.10762331838565023</v>
      </c>
      <c r="F710">
        <v>17</v>
      </c>
      <c r="G710">
        <v>26</v>
      </c>
      <c r="H710">
        <v>15</v>
      </c>
      <c r="I710" s="3">
        <f t="shared" si="159"/>
        <v>3.4482758620689655E-2</v>
      </c>
      <c r="J710">
        <f t="shared" si="154"/>
        <v>108</v>
      </c>
      <c r="K710">
        <f t="shared" si="155"/>
        <v>91</v>
      </c>
      <c r="L710">
        <f t="shared" si="156"/>
        <v>82</v>
      </c>
      <c r="M710" s="3">
        <f t="shared" si="160"/>
        <v>9.2526690391459068E-2</v>
      </c>
      <c r="N710" s="3">
        <f t="shared" si="157"/>
        <v>0.32384341637010677</v>
      </c>
    </row>
    <row r="711" spans="1:14" x14ac:dyDescent="0.2">
      <c r="A711" s="2">
        <v>37645</v>
      </c>
      <c r="B711">
        <v>49</v>
      </c>
      <c r="C711">
        <v>36</v>
      </c>
      <c r="D711">
        <v>39</v>
      </c>
      <c r="E711" s="3">
        <f t="shared" si="158"/>
        <v>8.0645161290322578E-2</v>
      </c>
      <c r="F711">
        <v>16</v>
      </c>
      <c r="G711">
        <v>16</v>
      </c>
      <c r="H711">
        <v>8</v>
      </c>
      <c r="I711" s="3">
        <f t="shared" si="159"/>
        <v>0.2</v>
      </c>
      <c r="J711">
        <f t="shared" si="154"/>
        <v>65</v>
      </c>
      <c r="K711">
        <f t="shared" si="155"/>
        <v>52</v>
      </c>
      <c r="L711">
        <f t="shared" si="156"/>
        <v>47</v>
      </c>
      <c r="M711" s="3">
        <f t="shared" si="160"/>
        <v>0.10975609756097561</v>
      </c>
      <c r="N711" s="3">
        <f t="shared" si="157"/>
        <v>0.31707317073170732</v>
      </c>
    </row>
    <row r="712" spans="1:14" x14ac:dyDescent="0.2">
      <c r="A712" s="2">
        <v>37638</v>
      </c>
      <c r="B712">
        <v>67</v>
      </c>
      <c r="C712">
        <v>78</v>
      </c>
      <c r="D712">
        <v>78</v>
      </c>
      <c r="E712" s="3">
        <f t="shared" si="158"/>
        <v>-4.9327354260089683E-2</v>
      </c>
      <c r="F712">
        <v>29</v>
      </c>
      <c r="G712">
        <v>17</v>
      </c>
      <c r="H712">
        <v>16</v>
      </c>
      <c r="I712" s="3">
        <f t="shared" si="159"/>
        <v>0.20967741935483872</v>
      </c>
      <c r="J712">
        <f t="shared" si="154"/>
        <v>96</v>
      </c>
      <c r="K712">
        <f t="shared" si="155"/>
        <v>95</v>
      </c>
      <c r="L712">
        <f t="shared" si="156"/>
        <v>94</v>
      </c>
      <c r="M712" s="3">
        <f t="shared" si="160"/>
        <v>7.0175438596491229E-3</v>
      </c>
      <c r="N712" s="3">
        <f t="shared" si="157"/>
        <v>0.33333333333333331</v>
      </c>
    </row>
    <row r="713" spans="1:14" x14ac:dyDescent="0.2">
      <c r="A713" s="2">
        <v>37631</v>
      </c>
      <c r="B713">
        <v>77</v>
      </c>
      <c r="C713">
        <v>74</v>
      </c>
      <c r="D713">
        <v>75</v>
      </c>
      <c r="E713" s="3">
        <f t="shared" si="158"/>
        <v>8.8495575221238937E-3</v>
      </c>
      <c r="F713">
        <v>27</v>
      </c>
      <c r="G713">
        <v>21</v>
      </c>
      <c r="H713">
        <v>16</v>
      </c>
      <c r="I713" s="3">
        <f t="shared" si="159"/>
        <v>0.171875</v>
      </c>
      <c r="J713">
        <f t="shared" si="154"/>
        <v>104</v>
      </c>
      <c r="K713">
        <f t="shared" si="155"/>
        <v>95</v>
      </c>
      <c r="L713">
        <f t="shared" si="156"/>
        <v>91</v>
      </c>
      <c r="M713" s="3">
        <f t="shared" si="160"/>
        <v>4.4827586206896551E-2</v>
      </c>
      <c r="N713" s="3">
        <f t="shared" si="157"/>
        <v>0.32758620689655171</v>
      </c>
    </row>
    <row r="714" spans="1:14" x14ac:dyDescent="0.2">
      <c r="A714" s="2">
        <v>37624</v>
      </c>
      <c r="B714">
        <v>46</v>
      </c>
      <c r="C714">
        <v>73</v>
      </c>
      <c r="D714">
        <v>81</v>
      </c>
      <c r="E714" s="3">
        <f t="shared" si="158"/>
        <v>-0.17499999999999999</v>
      </c>
      <c r="F714">
        <v>16</v>
      </c>
      <c r="G714">
        <v>23</v>
      </c>
      <c r="H714">
        <v>12</v>
      </c>
      <c r="I714" s="3">
        <f t="shared" si="159"/>
        <v>7.8431372549019607E-2</v>
      </c>
      <c r="J714">
        <f t="shared" si="154"/>
        <v>62</v>
      </c>
      <c r="K714">
        <f t="shared" si="155"/>
        <v>96</v>
      </c>
      <c r="L714">
        <f t="shared" si="156"/>
        <v>93</v>
      </c>
      <c r="M714" s="3">
        <f t="shared" si="160"/>
        <v>-0.12350597609561753</v>
      </c>
      <c r="N714" s="3">
        <f t="shared" si="157"/>
        <v>0.38247011952191234</v>
      </c>
    </row>
    <row r="715" spans="1:14" x14ac:dyDescent="0.2">
      <c r="A715" s="2">
        <v>37610</v>
      </c>
      <c r="B715">
        <v>50</v>
      </c>
      <c r="C715">
        <v>62</v>
      </c>
      <c r="D715">
        <v>77</v>
      </c>
      <c r="E715" s="3">
        <f t="shared" si="158"/>
        <v>-0.14285714285714285</v>
      </c>
      <c r="F715">
        <v>13</v>
      </c>
      <c r="G715">
        <v>13</v>
      </c>
      <c r="H715">
        <v>20</v>
      </c>
      <c r="I715" s="3">
        <f t="shared" si="159"/>
        <v>-0.15217391304347827</v>
      </c>
      <c r="J715">
        <f t="shared" si="154"/>
        <v>63</v>
      </c>
      <c r="K715">
        <f t="shared" si="155"/>
        <v>75</v>
      </c>
      <c r="L715">
        <f t="shared" si="156"/>
        <v>97</v>
      </c>
      <c r="M715" s="3">
        <f t="shared" si="160"/>
        <v>-0.14468085106382977</v>
      </c>
      <c r="N715" s="3">
        <f t="shared" si="157"/>
        <v>0.31914893617021278</v>
      </c>
    </row>
    <row r="716" spans="1:14" x14ac:dyDescent="0.2">
      <c r="A716" s="2">
        <v>37603</v>
      </c>
      <c r="B716">
        <v>68</v>
      </c>
      <c r="C716">
        <v>83</v>
      </c>
      <c r="D716">
        <v>87</v>
      </c>
      <c r="E716" s="3">
        <f t="shared" si="158"/>
        <v>-7.9831932773109238E-2</v>
      </c>
      <c r="F716">
        <v>19</v>
      </c>
      <c r="G716">
        <v>23</v>
      </c>
      <c r="H716">
        <v>21</v>
      </c>
      <c r="I716" s="3">
        <f t="shared" si="159"/>
        <v>-3.1746031746031744E-2</v>
      </c>
      <c r="J716">
        <f t="shared" si="154"/>
        <v>87</v>
      </c>
      <c r="K716">
        <f t="shared" si="155"/>
        <v>106</v>
      </c>
      <c r="L716">
        <f t="shared" si="156"/>
        <v>108</v>
      </c>
      <c r="M716" s="3">
        <f t="shared" si="160"/>
        <v>-6.9767441860465115E-2</v>
      </c>
      <c r="N716" s="3">
        <f t="shared" si="157"/>
        <v>0.35215946843853818</v>
      </c>
    </row>
    <row r="717" spans="1:14" x14ac:dyDescent="0.2">
      <c r="A717" s="2">
        <v>37596</v>
      </c>
      <c r="B717">
        <v>65</v>
      </c>
      <c r="C717">
        <v>62</v>
      </c>
      <c r="D717">
        <v>78</v>
      </c>
      <c r="E717" s="3">
        <f t="shared" si="158"/>
        <v>-6.3414634146341464E-2</v>
      </c>
      <c r="F717">
        <v>13</v>
      </c>
      <c r="G717">
        <v>23</v>
      </c>
      <c r="H717">
        <v>16</v>
      </c>
      <c r="I717" s="3">
        <f t="shared" si="159"/>
        <v>-5.7692307692307696E-2</v>
      </c>
      <c r="J717">
        <f t="shared" si="154"/>
        <v>78</v>
      </c>
      <c r="K717">
        <f t="shared" si="155"/>
        <v>85</v>
      </c>
      <c r="L717">
        <f t="shared" si="156"/>
        <v>94</v>
      </c>
      <c r="M717" s="3">
        <f t="shared" si="160"/>
        <v>-6.2256809338521402E-2</v>
      </c>
      <c r="N717" s="3">
        <f t="shared" si="157"/>
        <v>0.33073929961089493</v>
      </c>
    </row>
    <row r="718" spans="1:14" x14ac:dyDescent="0.2">
      <c r="A718" s="2">
        <v>37589</v>
      </c>
      <c r="B718">
        <v>75</v>
      </c>
      <c r="C718">
        <v>65</v>
      </c>
      <c r="D718">
        <v>69</v>
      </c>
      <c r="E718" s="3">
        <f t="shared" si="158"/>
        <v>2.8708133971291867E-2</v>
      </c>
      <c r="F718">
        <v>16</v>
      </c>
      <c r="G718">
        <v>14</v>
      </c>
      <c r="H718">
        <v>11</v>
      </c>
      <c r="I718" s="3">
        <f t="shared" si="159"/>
        <v>0.12195121951219512</v>
      </c>
      <c r="J718">
        <f t="shared" si="154"/>
        <v>91</v>
      </c>
      <c r="K718">
        <f t="shared" si="155"/>
        <v>79</v>
      </c>
      <c r="L718">
        <f t="shared" si="156"/>
        <v>80</v>
      </c>
      <c r="M718" s="3">
        <f t="shared" si="160"/>
        <v>4.3999999999999997E-2</v>
      </c>
      <c r="N718" s="3">
        <f t="shared" si="157"/>
        <v>0.316</v>
      </c>
    </row>
    <row r="719" spans="1:14" x14ac:dyDescent="0.2">
      <c r="A719" s="2">
        <v>37582</v>
      </c>
      <c r="B719">
        <v>76</v>
      </c>
      <c r="C719">
        <v>68</v>
      </c>
      <c r="D719">
        <v>54</v>
      </c>
      <c r="E719" s="3">
        <f t="shared" si="158"/>
        <v>0.1111111111111111</v>
      </c>
      <c r="F719">
        <v>16</v>
      </c>
      <c r="G719">
        <v>23</v>
      </c>
      <c r="H719">
        <v>11</v>
      </c>
      <c r="I719" s="3">
        <f t="shared" si="159"/>
        <v>0.1</v>
      </c>
      <c r="J719">
        <f t="shared" si="154"/>
        <v>92</v>
      </c>
      <c r="K719">
        <f t="shared" si="155"/>
        <v>91</v>
      </c>
      <c r="L719">
        <f t="shared" si="156"/>
        <v>65</v>
      </c>
      <c r="M719" s="3">
        <f t="shared" si="160"/>
        <v>0.10887096774193548</v>
      </c>
      <c r="N719" s="3">
        <f t="shared" si="157"/>
        <v>0.36693548387096775</v>
      </c>
    </row>
    <row r="720" spans="1:14" x14ac:dyDescent="0.2">
      <c r="A720" s="2">
        <v>37575</v>
      </c>
      <c r="B720">
        <v>69</v>
      </c>
      <c r="C720">
        <v>69</v>
      </c>
      <c r="D720">
        <v>55</v>
      </c>
      <c r="E720" s="3">
        <f t="shared" si="158"/>
        <v>7.2538860103626937E-2</v>
      </c>
      <c r="F720">
        <v>16</v>
      </c>
      <c r="G720">
        <v>22</v>
      </c>
      <c r="H720">
        <v>7</v>
      </c>
      <c r="I720" s="3">
        <f t="shared" si="159"/>
        <v>0.2</v>
      </c>
      <c r="J720">
        <f t="shared" si="154"/>
        <v>85</v>
      </c>
      <c r="K720">
        <f t="shared" si="155"/>
        <v>91</v>
      </c>
      <c r="L720">
        <f t="shared" si="156"/>
        <v>62</v>
      </c>
      <c r="M720" s="3">
        <f t="shared" si="160"/>
        <v>9.6638655462184878E-2</v>
      </c>
      <c r="N720" s="3">
        <f t="shared" si="157"/>
        <v>0.38235294117647056</v>
      </c>
    </row>
    <row r="721" spans="1:14" x14ac:dyDescent="0.2">
      <c r="A721" s="2">
        <v>37568</v>
      </c>
      <c r="B721">
        <v>62</v>
      </c>
      <c r="C721">
        <v>55</v>
      </c>
      <c r="D721">
        <v>66</v>
      </c>
      <c r="E721" s="3">
        <f t="shared" si="158"/>
        <v>-2.185792349726776E-2</v>
      </c>
      <c r="F721">
        <v>18</v>
      </c>
      <c r="G721">
        <v>23</v>
      </c>
      <c r="H721">
        <v>13</v>
      </c>
      <c r="I721" s="3">
        <f t="shared" si="159"/>
        <v>9.2592592592592587E-2</v>
      </c>
      <c r="J721">
        <f t="shared" si="154"/>
        <v>80</v>
      </c>
      <c r="K721">
        <f t="shared" si="155"/>
        <v>78</v>
      </c>
      <c r="L721">
        <f t="shared" si="156"/>
        <v>79</v>
      </c>
      <c r="M721" s="3">
        <f t="shared" si="160"/>
        <v>4.2194092827004216E-3</v>
      </c>
      <c r="N721" s="3">
        <f t="shared" si="157"/>
        <v>0.32911392405063289</v>
      </c>
    </row>
    <row r="722" spans="1:14" x14ac:dyDescent="0.2">
      <c r="A722" s="2">
        <v>37561</v>
      </c>
      <c r="B722">
        <v>70</v>
      </c>
      <c r="C722">
        <v>66</v>
      </c>
      <c r="D722">
        <v>44</v>
      </c>
      <c r="E722" s="3">
        <f t="shared" si="158"/>
        <v>0.14444444444444443</v>
      </c>
      <c r="F722">
        <v>20</v>
      </c>
      <c r="G722">
        <v>13</v>
      </c>
      <c r="H722">
        <v>6</v>
      </c>
      <c r="I722" s="3">
        <f t="shared" si="159"/>
        <v>0.35897435897435898</v>
      </c>
      <c r="J722">
        <f t="shared" si="154"/>
        <v>90</v>
      </c>
      <c r="K722">
        <f t="shared" si="155"/>
        <v>79</v>
      </c>
      <c r="L722">
        <f t="shared" si="156"/>
        <v>50</v>
      </c>
      <c r="M722" s="3">
        <f t="shared" si="160"/>
        <v>0.18264840182648401</v>
      </c>
      <c r="N722" s="3">
        <f t="shared" si="157"/>
        <v>0.36073059360730592</v>
      </c>
    </row>
    <row r="723" spans="1:14" x14ac:dyDescent="0.2">
      <c r="A723" s="2">
        <v>37554</v>
      </c>
      <c r="B723">
        <v>76</v>
      </c>
      <c r="C723">
        <v>69</v>
      </c>
      <c r="D723">
        <v>61</v>
      </c>
      <c r="E723" s="3">
        <f t="shared" si="158"/>
        <v>7.281553398058252E-2</v>
      </c>
      <c r="F723">
        <v>21</v>
      </c>
      <c r="G723">
        <v>21</v>
      </c>
      <c r="H723">
        <v>12</v>
      </c>
      <c r="I723" s="3">
        <f t="shared" si="159"/>
        <v>0.16666666666666666</v>
      </c>
      <c r="J723">
        <f t="shared" si="154"/>
        <v>97</v>
      </c>
      <c r="K723">
        <f t="shared" si="155"/>
        <v>90</v>
      </c>
      <c r="L723">
        <f t="shared" si="156"/>
        <v>73</v>
      </c>
      <c r="M723" s="3">
        <f t="shared" si="160"/>
        <v>9.2307692307692313E-2</v>
      </c>
      <c r="N723" s="3">
        <f t="shared" si="157"/>
        <v>0.34615384615384615</v>
      </c>
    </row>
    <row r="724" spans="1:14" x14ac:dyDescent="0.2">
      <c r="A724" s="2">
        <v>37547</v>
      </c>
      <c r="B724">
        <v>77</v>
      </c>
      <c r="C724">
        <v>64</v>
      </c>
      <c r="D724">
        <v>50</v>
      </c>
      <c r="E724" s="3">
        <f t="shared" si="158"/>
        <v>0.14136125654450263</v>
      </c>
      <c r="F724">
        <v>24</v>
      </c>
      <c r="G724">
        <v>24</v>
      </c>
      <c r="H724">
        <v>8</v>
      </c>
      <c r="I724" s="3">
        <f t="shared" si="159"/>
        <v>0.2857142857142857</v>
      </c>
      <c r="J724">
        <f t="shared" si="154"/>
        <v>101</v>
      </c>
      <c r="K724">
        <f t="shared" si="155"/>
        <v>88</v>
      </c>
      <c r="L724">
        <f t="shared" si="156"/>
        <v>58</v>
      </c>
      <c r="M724" s="3">
        <f t="shared" si="160"/>
        <v>0.17408906882591094</v>
      </c>
      <c r="N724" s="3">
        <f t="shared" si="157"/>
        <v>0.35627530364372467</v>
      </c>
    </row>
    <row r="725" spans="1:14" x14ac:dyDescent="0.2">
      <c r="A725" s="2">
        <v>37540</v>
      </c>
      <c r="B725">
        <v>72</v>
      </c>
      <c r="C725">
        <v>73</v>
      </c>
      <c r="D725">
        <v>54</v>
      </c>
      <c r="E725" s="3">
        <f t="shared" si="158"/>
        <v>9.0452261306532666E-2</v>
      </c>
      <c r="F725">
        <v>17</v>
      </c>
      <c r="G725">
        <v>19</v>
      </c>
      <c r="H725">
        <v>10</v>
      </c>
      <c r="I725" s="3">
        <f t="shared" si="159"/>
        <v>0.15217391304347827</v>
      </c>
      <c r="J725">
        <f t="shared" si="154"/>
        <v>89</v>
      </c>
      <c r="K725">
        <f t="shared" si="155"/>
        <v>92</v>
      </c>
      <c r="L725">
        <f t="shared" si="156"/>
        <v>64</v>
      </c>
      <c r="M725" s="3">
        <f t="shared" si="160"/>
        <v>0.10204081632653061</v>
      </c>
      <c r="N725" s="3">
        <f t="shared" si="157"/>
        <v>0.37551020408163266</v>
      </c>
    </row>
    <row r="726" spans="1:14" x14ac:dyDescent="0.2">
      <c r="A726" s="2">
        <v>37533</v>
      </c>
      <c r="B726">
        <v>70</v>
      </c>
      <c r="C726">
        <v>71</v>
      </c>
      <c r="D726">
        <v>50</v>
      </c>
      <c r="E726" s="3">
        <f t="shared" si="158"/>
        <v>0.10471204188481675</v>
      </c>
      <c r="F726">
        <v>17</v>
      </c>
      <c r="G726">
        <v>14</v>
      </c>
      <c r="H726">
        <v>8</v>
      </c>
      <c r="I726" s="3">
        <f t="shared" si="159"/>
        <v>0.23076923076923078</v>
      </c>
      <c r="J726">
        <f t="shared" ref="J726:J758" si="161">B726+F726</f>
        <v>87</v>
      </c>
      <c r="K726">
        <f t="shared" ref="K726:K758" si="162">C726+G726</f>
        <v>85</v>
      </c>
      <c r="L726">
        <f t="shared" ref="L726:L758" si="163">D726+H726</f>
        <v>58</v>
      </c>
      <c r="M726" s="3">
        <f t="shared" si="160"/>
        <v>0.12608695652173912</v>
      </c>
      <c r="N726" s="3">
        <f t="shared" ref="N726:N758" si="164">K726/SUM(J726:L726)</f>
        <v>0.36956521739130432</v>
      </c>
    </row>
    <row r="727" spans="1:14" x14ac:dyDescent="0.2">
      <c r="A727" s="2">
        <v>37526</v>
      </c>
      <c r="B727">
        <v>55</v>
      </c>
      <c r="C727">
        <v>84</v>
      </c>
      <c r="D727">
        <v>68</v>
      </c>
      <c r="E727" s="3">
        <f t="shared" si="158"/>
        <v>-6.280193236714976E-2</v>
      </c>
      <c r="F727">
        <v>18</v>
      </c>
      <c r="G727">
        <v>25</v>
      </c>
      <c r="H727">
        <v>14</v>
      </c>
      <c r="I727" s="3">
        <f t="shared" si="159"/>
        <v>7.0175438596491224E-2</v>
      </c>
      <c r="J727">
        <f t="shared" si="161"/>
        <v>73</v>
      </c>
      <c r="K727">
        <f t="shared" si="162"/>
        <v>109</v>
      </c>
      <c r="L727">
        <f t="shared" si="163"/>
        <v>82</v>
      </c>
      <c r="M727" s="3">
        <f t="shared" si="160"/>
        <v>-3.4090909090909088E-2</v>
      </c>
      <c r="N727" s="3">
        <f t="shared" si="164"/>
        <v>0.4128787878787879</v>
      </c>
    </row>
    <row r="728" spans="1:14" x14ac:dyDescent="0.2">
      <c r="A728" s="2">
        <v>37519</v>
      </c>
      <c r="B728">
        <v>50</v>
      </c>
      <c r="C728">
        <v>80</v>
      </c>
      <c r="D728">
        <v>63</v>
      </c>
      <c r="E728" s="3">
        <f t="shared" si="158"/>
        <v>-6.7357512953367879E-2</v>
      </c>
      <c r="F728">
        <v>23</v>
      </c>
      <c r="G728">
        <v>19</v>
      </c>
      <c r="H728">
        <v>14</v>
      </c>
      <c r="I728" s="3">
        <f t="shared" si="159"/>
        <v>0.16071428571428573</v>
      </c>
      <c r="J728">
        <f t="shared" si="161"/>
        <v>73</v>
      </c>
      <c r="K728">
        <f t="shared" si="162"/>
        <v>99</v>
      </c>
      <c r="L728">
        <f t="shared" si="163"/>
        <v>77</v>
      </c>
      <c r="M728" s="3">
        <f t="shared" si="160"/>
        <v>-1.6064257028112448E-2</v>
      </c>
      <c r="N728" s="3">
        <f t="shared" si="164"/>
        <v>0.39759036144578314</v>
      </c>
    </row>
    <row r="729" spans="1:14" x14ac:dyDescent="0.2">
      <c r="A729" s="2">
        <v>37512</v>
      </c>
      <c r="B729">
        <v>40</v>
      </c>
      <c r="C729">
        <v>87</v>
      </c>
      <c r="D729">
        <v>59</v>
      </c>
      <c r="E729" s="3">
        <f t="shared" si="158"/>
        <v>-0.10215053763440861</v>
      </c>
      <c r="F729">
        <v>19</v>
      </c>
      <c r="G729">
        <v>17</v>
      </c>
      <c r="H729">
        <v>13</v>
      </c>
      <c r="I729" s="3">
        <f t="shared" si="159"/>
        <v>0.12244897959183673</v>
      </c>
      <c r="J729">
        <f t="shared" si="161"/>
        <v>59</v>
      </c>
      <c r="K729">
        <f t="shared" si="162"/>
        <v>104</v>
      </c>
      <c r="L729">
        <f t="shared" si="163"/>
        <v>72</v>
      </c>
      <c r="M729" s="3">
        <f t="shared" si="160"/>
        <v>-5.5319148936170209E-2</v>
      </c>
      <c r="N729" s="3">
        <f t="shared" si="164"/>
        <v>0.44255319148936167</v>
      </c>
    </row>
    <row r="730" spans="1:14" x14ac:dyDescent="0.2">
      <c r="A730" s="2">
        <v>37505</v>
      </c>
      <c r="B730">
        <v>47</v>
      </c>
      <c r="C730">
        <v>77</v>
      </c>
      <c r="D730">
        <v>71</v>
      </c>
      <c r="E730" s="3">
        <f t="shared" si="158"/>
        <v>-0.12307692307692308</v>
      </c>
      <c r="F730">
        <v>24</v>
      </c>
      <c r="G730">
        <v>23</v>
      </c>
      <c r="H730">
        <v>9</v>
      </c>
      <c r="I730" s="3">
        <f t="shared" si="159"/>
        <v>0.26785714285714285</v>
      </c>
      <c r="J730">
        <f t="shared" si="161"/>
        <v>71</v>
      </c>
      <c r="K730">
        <f t="shared" si="162"/>
        <v>100</v>
      </c>
      <c r="L730">
        <f t="shared" si="163"/>
        <v>80</v>
      </c>
      <c r="M730" s="3">
        <f t="shared" si="160"/>
        <v>-3.5856573705179286E-2</v>
      </c>
      <c r="N730" s="3">
        <f t="shared" si="164"/>
        <v>0.39840637450199201</v>
      </c>
    </row>
    <row r="731" spans="1:14" x14ac:dyDescent="0.2">
      <c r="A731" s="2">
        <v>37498</v>
      </c>
      <c r="B731">
        <v>53</v>
      </c>
      <c r="C731">
        <v>61</v>
      </c>
      <c r="D731">
        <v>58</v>
      </c>
      <c r="E731" s="3">
        <f t="shared" si="158"/>
        <v>-2.9069767441860465E-2</v>
      </c>
      <c r="F731">
        <v>19</v>
      </c>
      <c r="G731">
        <v>14</v>
      </c>
      <c r="H731">
        <v>16</v>
      </c>
      <c r="I731" s="3">
        <f t="shared" si="159"/>
        <v>6.1224489795918366E-2</v>
      </c>
      <c r="J731">
        <f t="shared" si="161"/>
        <v>72</v>
      </c>
      <c r="K731">
        <f t="shared" si="162"/>
        <v>75</v>
      </c>
      <c r="L731">
        <f t="shared" si="163"/>
        <v>74</v>
      </c>
      <c r="M731" s="3">
        <f t="shared" si="160"/>
        <v>-9.0497737556561094E-3</v>
      </c>
      <c r="N731" s="3">
        <f t="shared" si="164"/>
        <v>0.33936651583710409</v>
      </c>
    </row>
    <row r="732" spans="1:14" x14ac:dyDescent="0.2">
      <c r="A732" s="2">
        <v>37491</v>
      </c>
      <c r="B732">
        <v>58</v>
      </c>
      <c r="C732">
        <v>62</v>
      </c>
      <c r="D732">
        <v>52</v>
      </c>
      <c r="E732" s="3">
        <f t="shared" si="158"/>
        <v>3.4883720930232558E-2</v>
      </c>
      <c r="F732">
        <v>19</v>
      </c>
      <c r="G732">
        <v>17</v>
      </c>
      <c r="H732">
        <v>15</v>
      </c>
      <c r="I732" s="3">
        <f t="shared" si="159"/>
        <v>7.8431372549019607E-2</v>
      </c>
      <c r="J732">
        <f t="shared" si="161"/>
        <v>77</v>
      </c>
      <c r="K732">
        <f t="shared" si="162"/>
        <v>79</v>
      </c>
      <c r="L732">
        <f t="shared" si="163"/>
        <v>67</v>
      </c>
      <c r="M732" s="3">
        <f t="shared" si="160"/>
        <v>4.4843049327354258E-2</v>
      </c>
      <c r="N732" s="3">
        <f t="shared" si="164"/>
        <v>0.35426008968609868</v>
      </c>
    </row>
    <row r="733" spans="1:14" x14ac:dyDescent="0.2">
      <c r="A733" s="2">
        <v>37484</v>
      </c>
      <c r="B733">
        <v>61</v>
      </c>
      <c r="C733">
        <v>60</v>
      </c>
      <c r="D733">
        <v>67</v>
      </c>
      <c r="E733" s="3">
        <f t="shared" si="158"/>
        <v>-3.1914893617021274E-2</v>
      </c>
      <c r="F733">
        <v>13</v>
      </c>
      <c r="G733">
        <v>19</v>
      </c>
      <c r="H733">
        <v>14</v>
      </c>
      <c r="I733" s="3">
        <f t="shared" si="159"/>
        <v>-2.1739130434782608E-2</v>
      </c>
      <c r="J733">
        <f t="shared" si="161"/>
        <v>74</v>
      </c>
      <c r="K733">
        <f t="shared" si="162"/>
        <v>79</v>
      </c>
      <c r="L733">
        <f t="shared" si="163"/>
        <v>81</v>
      </c>
      <c r="M733" s="3">
        <f t="shared" si="160"/>
        <v>-2.9914529914529916E-2</v>
      </c>
      <c r="N733" s="3">
        <f t="shared" si="164"/>
        <v>0.33760683760683763</v>
      </c>
    </row>
    <row r="734" spans="1:14" x14ac:dyDescent="0.2">
      <c r="A734" s="2">
        <v>37477</v>
      </c>
      <c r="B734">
        <v>52</v>
      </c>
      <c r="C734">
        <v>60</v>
      </c>
      <c r="D734">
        <v>63</v>
      </c>
      <c r="E734" s="3">
        <f t="shared" si="158"/>
        <v>-6.2857142857142861E-2</v>
      </c>
      <c r="F734">
        <v>17</v>
      </c>
      <c r="G734">
        <v>20</v>
      </c>
      <c r="H734">
        <v>13</v>
      </c>
      <c r="I734" s="3">
        <f t="shared" si="159"/>
        <v>0.08</v>
      </c>
      <c r="J734">
        <f t="shared" si="161"/>
        <v>69</v>
      </c>
      <c r="K734">
        <f t="shared" si="162"/>
        <v>80</v>
      </c>
      <c r="L734">
        <f t="shared" si="163"/>
        <v>76</v>
      </c>
      <c r="M734" s="3">
        <f t="shared" si="160"/>
        <v>-3.111111111111111E-2</v>
      </c>
      <c r="N734" s="3">
        <f t="shared" si="164"/>
        <v>0.35555555555555557</v>
      </c>
    </row>
    <row r="735" spans="1:14" x14ac:dyDescent="0.2">
      <c r="A735" s="2">
        <v>37470</v>
      </c>
      <c r="B735">
        <v>45</v>
      </c>
      <c r="C735">
        <v>64</v>
      </c>
      <c r="D735">
        <v>77</v>
      </c>
      <c r="E735" s="3">
        <f t="shared" si="158"/>
        <v>-0.17204301075268819</v>
      </c>
      <c r="F735">
        <v>15</v>
      </c>
      <c r="G735">
        <v>20</v>
      </c>
      <c r="H735">
        <v>11</v>
      </c>
      <c r="I735" s="3">
        <f t="shared" si="159"/>
        <v>8.6956521739130432E-2</v>
      </c>
      <c r="J735">
        <f t="shared" si="161"/>
        <v>60</v>
      </c>
      <c r="K735">
        <f t="shared" si="162"/>
        <v>84</v>
      </c>
      <c r="L735">
        <f t="shared" si="163"/>
        <v>88</v>
      </c>
      <c r="M735" s="3">
        <f t="shared" si="160"/>
        <v>-0.1206896551724138</v>
      </c>
      <c r="N735" s="3">
        <f t="shared" si="164"/>
        <v>0.36206896551724138</v>
      </c>
    </row>
    <row r="736" spans="1:14" x14ac:dyDescent="0.2">
      <c r="A736" s="2">
        <v>37463</v>
      </c>
      <c r="B736">
        <v>55</v>
      </c>
      <c r="C736">
        <v>68</v>
      </c>
      <c r="D736">
        <v>81</v>
      </c>
      <c r="E736" s="3">
        <f t="shared" si="158"/>
        <v>-0.12745098039215685</v>
      </c>
      <c r="F736">
        <v>12</v>
      </c>
      <c r="G736">
        <v>17</v>
      </c>
      <c r="H736">
        <v>15</v>
      </c>
      <c r="I736" s="3">
        <f t="shared" si="159"/>
        <v>-6.8181818181818177E-2</v>
      </c>
      <c r="J736">
        <f t="shared" si="161"/>
        <v>67</v>
      </c>
      <c r="K736">
        <f t="shared" si="162"/>
        <v>85</v>
      </c>
      <c r="L736">
        <f t="shared" si="163"/>
        <v>96</v>
      </c>
      <c r="M736" s="3">
        <f t="shared" si="160"/>
        <v>-0.11693548387096774</v>
      </c>
      <c r="N736" s="3">
        <f t="shared" si="164"/>
        <v>0.34274193548387094</v>
      </c>
    </row>
    <row r="737" spans="1:14" x14ac:dyDescent="0.2">
      <c r="A737" s="2">
        <v>37456</v>
      </c>
      <c r="B737">
        <v>60</v>
      </c>
      <c r="C737">
        <v>63</v>
      </c>
      <c r="D737">
        <v>70</v>
      </c>
      <c r="E737" s="3">
        <f t="shared" si="158"/>
        <v>-5.181347150259067E-2</v>
      </c>
      <c r="F737">
        <v>18</v>
      </c>
      <c r="G737">
        <v>17</v>
      </c>
      <c r="H737">
        <v>17</v>
      </c>
      <c r="I737" s="3">
        <f t="shared" si="159"/>
        <v>1.9230769230769232E-2</v>
      </c>
      <c r="J737">
        <f t="shared" si="161"/>
        <v>78</v>
      </c>
      <c r="K737">
        <f t="shared" si="162"/>
        <v>80</v>
      </c>
      <c r="L737">
        <f t="shared" si="163"/>
        <v>87</v>
      </c>
      <c r="M737" s="3">
        <f t="shared" si="160"/>
        <v>-3.6734693877551024E-2</v>
      </c>
      <c r="N737" s="3">
        <f t="shared" si="164"/>
        <v>0.32653061224489793</v>
      </c>
    </row>
    <row r="738" spans="1:14" x14ac:dyDescent="0.2">
      <c r="A738" s="2">
        <v>37449</v>
      </c>
      <c r="B738">
        <v>47</v>
      </c>
      <c r="C738">
        <v>71</v>
      </c>
      <c r="D738">
        <v>57</v>
      </c>
      <c r="E738" s="3">
        <f t="shared" si="158"/>
        <v>-5.7142857142857141E-2</v>
      </c>
      <c r="F738">
        <v>19</v>
      </c>
      <c r="G738">
        <v>22</v>
      </c>
      <c r="H738">
        <v>15</v>
      </c>
      <c r="I738" s="3">
        <f t="shared" si="159"/>
        <v>7.1428571428571425E-2</v>
      </c>
      <c r="J738">
        <f t="shared" si="161"/>
        <v>66</v>
      </c>
      <c r="K738">
        <f t="shared" si="162"/>
        <v>93</v>
      </c>
      <c r="L738">
        <f t="shared" si="163"/>
        <v>72</v>
      </c>
      <c r="M738" s="3">
        <f t="shared" si="160"/>
        <v>-2.5974025974025976E-2</v>
      </c>
      <c r="N738" s="3">
        <f t="shared" si="164"/>
        <v>0.40259740259740262</v>
      </c>
    </row>
    <row r="739" spans="1:14" x14ac:dyDescent="0.2">
      <c r="A739" s="2">
        <v>37442</v>
      </c>
      <c r="B739">
        <v>41</v>
      </c>
      <c r="C739">
        <v>73</v>
      </c>
      <c r="D739">
        <v>61</v>
      </c>
      <c r="E739" s="3">
        <f t="shared" ref="E739:E771" si="165">(B739-D739)/SUM(B739:D739)</f>
        <v>-0.11428571428571428</v>
      </c>
      <c r="F739">
        <v>18</v>
      </c>
      <c r="G739">
        <v>14</v>
      </c>
      <c r="H739">
        <v>17</v>
      </c>
      <c r="I739" s="3">
        <f t="shared" ref="I739:I771" si="166">(F739-H739)/SUM(F739:H739)</f>
        <v>2.0408163265306121E-2</v>
      </c>
      <c r="J739">
        <f t="shared" si="161"/>
        <v>59</v>
      </c>
      <c r="K739">
        <f t="shared" si="162"/>
        <v>87</v>
      </c>
      <c r="L739">
        <f t="shared" si="163"/>
        <v>78</v>
      </c>
      <c r="M739" s="3">
        <f t="shared" ref="M739:M771" si="167">(J739-L739)/SUM(J739:L739)</f>
        <v>-8.4821428571428575E-2</v>
      </c>
      <c r="N739" s="3">
        <f t="shared" si="164"/>
        <v>0.38839285714285715</v>
      </c>
    </row>
    <row r="740" spans="1:14" x14ac:dyDescent="0.2">
      <c r="A740" s="2">
        <v>37435</v>
      </c>
      <c r="B740">
        <v>44</v>
      </c>
      <c r="C740">
        <v>68</v>
      </c>
      <c r="D740">
        <v>84</v>
      </c>
      <c r="E740" s="3">
        <f t="shared" si="165"/>
        <v>-0.20408163265306123</v>
      </c>
      <c r="F740">
        <v>17</v>
      </c>
      <c r="G740">
        <v>16</v>
      </c>
      <c r="H740">
        <v>15</v>
      </c>
      <c r="I740" s="3">
        <f t="shared" si="166"/>
        <v>4.1666666666666664E-2</v>
      </c>
      <c r="J740">
        <f t="shared" si="161"/>
        <v>61</v>
      </c>
      <c r="K740">
        <f t="shared" si="162"/>
        <v>84</v>
      </c>
      <c r="L740">
        <f t="shared" si="163"/>
        <v>99</v>
      </c>
      <c r="M740" s="3">
        <f t="shared" si="167"/>
        <v>-0.15573770491803279</v>
      </c>
      <c r="N740" s="3">
        <f t="shared" si="164"/>
        <v>0.34426229508196721</v>
      </c>
    </row>
    <row r="741" spans="1:14" x14ac:dyDescent="0.2">
      <c r="A741" s="2">
        <v>37428</v>
      </c>
      <c r="B741">
        <v>26</v>
      </c>
      <c r="C741">
        <v>67</v>
      </c>
      <c r="D741">
        <v>60</v>
      </c>
      <c r="E741" s="3">
        <f t="shared" si="165"/>
        <v>-0.22222222222222221</v>
      </c>
      <c r="F741">
        <v>17</v>
      </c>
      <c r="G741">
        <v>19</v>
      </c>
      <c r="H741">
        <v>13</v>
      </c>
      <c r="I741" s="3">
        <f t="shared" si="166"/>
        <v>8.1632653061224483E-2</v>
      </c>
      <c r="J741">
        <f t="shared" si="161"/>
        <v>43</v>
      </c>
      <c r="K741">
        <f t="shared" si="162"/>
        <v>86</v>
      </c>
      <c r="L741">
        <f t="shared" si="163"/>
        <v>73</v>
      </c>
      <c r="M741" s="3">
        <f t="shared" si="167"/>
        <v>-0.14851485148514851</v>
      </c>
      <c r="N741" s="3">
        <f t="shared" si="164"/>
        <v>0.42574257425742573</v>
      </c>
    </row>
    <row r="742" spans="1:14" x14ac:dyDescent="0.2">
      <c r="A742" s="2">
        <v>37421</v>
      </c>
      <c r="B742">
        <v>55</v>
      </c>
      <c r="C742">
        <v>57</v>
      </c>
      <c r="D742">
        <v>55</v>
      </c>
      <c r="E742" s="3">
        <f t="shared" si="165"/>
        <v>0</v>
      </c>
      <c r="F742">
        <v>13</v>
      </c>
      <c r="G742">
        <v>17</v>
      </c>
      <c r="H742">
        <v>19</v>
      </c>
      <c r="I742" s="3">
        <f t="shared" si="166"/>
        <v>-0.12244897959183673</v>
      </c>
      <c r="J742">
        <f t="shared" si="161"/>
        <v>68</v>
      </c>
      <c r="K742">
        <f t="shared" si="162"/>
        <v>74</v>
      </c>
      <c r="L742">
        <f t="shared" si="163"/>
        <v>74</v>
      </c>
      <c r="M742" s="3">
        <f t="shared" si="167"/>
        <v>-2.7777777777777776E-2</v>
      </c>
      <c r="N742" s="3">
        <f t="shared" si="164"/>
        <v>0.34259259259259262</v>
      </c>
    </row>
    <row r="743" spans="1:14" x14ac:dyDescent="0.2">
      <c r="A743" s="2">
        <v>37414</v>
      </c>
      <c r="B743">
        <v>55</v>
      </c>
      <c r="C743">
        <v>76</v>
      </c>
      <c r="D743">
        <v>61</v>
      </c>
      <c r="E743" s="3">
        <f t="shared" si="165"/>
        <v>-3.125E-2</v>
      </c>
      <c r="F743">
        <v>13</v>
      </c>
      <c r="G743">
        <v>19</v>
      </c>
      <c r="H743">
        <v>15</v>
      </c>
      <c r="I743" s="3">
        <f t="shared" si="166"/>
        <v>-4.2553191489361701E-2</v>
      </c>
      <c r="J743">
        <f t="shared" si="161"/>
        <v>68</v>
      </c>
      <c r="K743">
        <f t="shared" si="162"/>
        <v>95</v>
      </c>
      <c r="L743">
        <f t="shared" si="163"/>
        <v>76</v>
      </c>
      <c r="M743" s="3">
        <f t="shared" si="167"/>
        <v>-3.3472803347280332E-2</v>
      </c>
      <c r="N743" s="3">
        <f t="shared" si="164"/>
        <v>0.39748953974895396</v>
      </c>
    </row>
    <row r="744" spans="1:14" x14ac:dyDescent="0.2">
      <c r="A744" s="2">
        <v>37407</v>
      </c>
      <c r="B744">
        <v>67</v>
      </c>
      <c r="C744">
        <v>64</v>
      </c>
      <c r="D744">
        <v>57</v>
      </c>
      <c r="E744" s="3">
        <f t="shared" si="165"/>
        <v>5.3191489361702128E-2</v>
      </c>
      <c r="F744">
        <v>19</v>
      </c>
      <c r="G744">
        <v>17</v>
      </c>
      <c r="H744">
        <v>8</v>
      </c>
      <c r="I744" s="3">
        <f t="shared" si="166"/>
        <v>0.25</v>
      </c>
      <c r="J744">
        <f t="shared" si="161"/>
        <v>86</v>
      </c>
      <c r="K744">
        <f t="shared" si="162"/>
        <v>81</v>
      </c>
      <c r="L744">
        <f t="shared" si="163"/>
        <v>65</v>
      </c>
      <c r="M744" s="3">
        <f t="shared" si="167"/>
        <v>9.0517241379310345E-2</v>
      </c>
      <c r="N744" s="3">
        <f t="shared" si="164"/>
        <v>0.34913793103448276</v>
      </c>
    </row>
    <row r="745" spans="1:14" x14ac:dyDescent="0.2">
      <c r="A745" s="2">
        <v>37400</v>
      </c>
      <c r="B745">
        <v>47</v>
      </c>
      <c r="C745">
        <v>60</v>
      </c>
      <c r="D745">
        <v>39</v>
      </c>
      <c r="E745" s="3">
        <f t="shared" si="165"/>
        <v>5.4794520547945202E-2</v>
      </c>
      <c r="F745">
        <v>19</v>
      </c>
      <c r="G745">
        <v>17</v>
      </c>
      <c r="H745">
        <v>16</v>
      </c>
      <c r="I745" s="3">
        <f t="shared" si="166"/>
        <v>5.7692307692307696E-2</v>
      </c>
      <c r="J745">
        <f t="shared" si="161"/>
        <v>66</v>
      </c>
      <c r="K745">
        <f t="shared" si="162"/>
        <v>77</v>
      </c>
      <c r="L745">
        <f t="shared" si="163"/>
        <v>55</v>
      </c>
      <c r="M745" s="3">
        <f t="shared" si="167"/>
        <v>5.5555555555555552E-2</v>
      </c>
      <c r="N745" s="3">
        <f t="shared" si="164"/>
        <v>0.3888888888888889</v>
      </c>
    </row>
    <row r="746" spans="1:14" x14ac:dyDescent="0.2">
      <c r="A746" s="2">
        <v>37393</v>
      </c>
      <c r="B746">
        <v>46</v>
      </c>
      <c r="C746">
        <v>54</v>
      </c>
      <c r="D746">
        <v>53</v>
      </c>
      <c r="E746" s="3">
        <f t="shared" si="165"/>
        <v>-4.5751633986928102E-2</v>
      </c>
      <c r="F746">
        <v>17</v>
      </c>
      <c r="G746">
        <v>10</v>
      </c>
      <c r="H746">
        <v>10</v>
      </c>
      <c r="I746" s="3">
        <f t="shared" si="166"/>
        <v>0.1891891891891892</v>
      </c>
      <c r="J746">
        <f t="shared" si="161"/>
        <v>63</v>
      </c>
      <c r="K746">
        <f t="shared" si="162"/>
        <v>64</v>
      </c>
      <c r="L746">
        <f t="shared" si="163"/>
        <v>63</v>
      </c>
      <c r="M746" s="3">
        <f t="shared" si="167"/>
        <v>0</v>
      </c>
      <c r="N746" s="3">
        <f t="shared" si="164"/>
        <v>0.33684210526315789</v>
      </c>
    </row>
    <row r="747" spans="1:14" x14ac:dyDescent="0.2">
      <c r="A747" s="2">
        <v>37386</v>
      </c>
      <c r="B747">
        <v>43</v>
      </c>
      <c r="C747">
        <v>55</v>
      </c>
      <c r="D747">
        <v>46</v>
      </c>
      <c r="E747" s="3">
        <f t="shared" si="165"/>
        <v>-2.0833333333333332E-2</v>
      </c>
      <c r="F747">
        <v>15</v>
      </c>
      <c r="G747">
        <v>16</v>
      </c>
      <c r="H747">
        <v>12</v>
      </c>
      <c r="I747" s="3">
        <f t="shared" si="166"/>
        <v>6.9767441860465115E-2</v>
      </c>
      <c r="J747">
        <f t="shared" si="161"/>
        <v>58</v>
      </c>
      <c r="K747">
        <f t="shared" si="162"/>
        <v>71</v>
      </c>
      <c r="L747">
        <f t="shared" si="163"/>
        <v>58</v>
      </c>
      <c r="M747" s="3">
        <f t="shared" si="167"/>
        <v>0</v>
      </c>
      <c r="N747" s="3">
        <f t="shared" si="164"/>
        <v>0.37967914438502676</v>
      </c>
    </row>
    <row r="748" spans="1:14" x14ac:dyDescent="0.2">
      <c r="A748" s="2">
        <v>37379</v>
      </c>
      <c r="B748">
        <v>49</v>
      </c>
      <c r="C748">
        <v>48</v>
      </c>
      <c r="D748">
        <v>46</v>
      </c>
      <c r="E748" s="3">
        <f t="shared" si="165"/>
        <v>2.097902097902098E-2</v>
      </c>
      <c r="F748">
        <v>11</v>
      </c>
      <c r="G748">
        <v>18</v>
      </c>
      <c r="H748">
        <v>16</v>
      </c>
      <c r="I748" s="3">
        <f t="shared" si="166"/>
        <v>-0.1111111111111111</v>
      </c>
      <c r="J748">
        <f t="shared" si="161"/>
        <v>60</v>
      </c>
      <c r="K748">
        <f t="shared" si="162"/>
        <v>66</v>
      </c>
      <c r="L748">
        <f t="shared" si="163"/>
        <v>62</v>
      </c>
      <c r="M748" s="3">
        <f t="shared" si="167"/>
        <v>-1.0638297872340425E-2</v>
      </c>
      <c r="N748" s="3">
        <f t="shared" si="164"/>
        <v>0.35106382978723405</v>
      </c>
    </row>
    <row r="749" spans="1:14" x14ac:dyDescent="0.2">
      <c r="A749" s="2">
        <v>37372</v>
      </c>
      <c r="B749">
        <v>50</v>
      </c>
      <c r="C749">
        <v>60</v>
      </c>
      <c r="D749">
        <v>46</v>
      </c>
      <c r="E749" s="3">
        <f t="shared" si="165"/>
        <v>2.564102564102564E-2</v>
      </c>
      <c r="F749">
        <v>14</v>
      </c>
      <c r="G749">
        <v>20</v>
      </c>
      <c r="H749">
        <v>18</v>
      </c>
      <c r="I749" s="3">
        <f t="shared" si="166"/>
        <v>-7.6923076923076927E-2</v>
      </c>
      <c r="J749">
        <f t="shared" si="161"/>
        <v>64</v>
      </c>
      <c r="K749">
        <f t="shared" si="162"/>
        <v>80</v>
      </c>
      <c r="L749">
        <f t="shared" si="163"/>
        <v>64</v>
      </c>
      <c r="M749" s="3">
        <f t="shared" si="167"/>
        <v>0</v>
      </c>
      <c r="N749" s="3">
        <f t="shared" si="164"/>
        <v>0.38461538461538464</v>
      </c>
    </row>
    <row r="750" spans="1:14" x14ac:dyDescent="0.2">
      <c r="A750" s="2">
        <v>37365</v>
      </c>
      <c r="B750">
        <v>61</v>
      </c>
      <c r="C750">
        <v>50</v>
      </c>
      <c r="D750">
        <v>44</v>
      </c>
      <c r="E750" s="3">
        <f t="shared" si="165"/>
        <v>0.10967741935483871</v>
      </c>
      <c r="F750">
        <v>23</v>
      </c>
      <c r="G750">
        <v>17</v>
      </c>
      <c r="H750">
        <v>16</v>
      </c>
      <c r="I750" s="3">
        <f t="shared" si="166"/>
        <v>0.125</v>
      </c>
      <c r="J750">
        <f t="shared" si="161"/>
        <v>84</v>
      </c>
      <c r="K750">
        <f t="shared" si="162"/>
        <v>67</v>
      </c>
      <c r="L750">
        <f t="shared" si="163"/>
        <v>60</v>
      </c>
      <c r="M750" s="3">
        <f t="shared" si="167"/>
        <v>0.11374407582938388</v>
      </c>
      <c r="N750" s="3">
        <f t="shared" si="164"/>
        <v>0.31753554502369669</v>
      </c>
    </row>
    <row r="751" spans="1:14" x14ac:dyDescent="0.2">
      <c r="A751" s="2">
        <v>37358</v>
      </c>
      <c r="B751">
        <v>57</v>
      </c>
      <c r="C751">
        <v>59</v>
      </c>
      <c r="D751">
        <v>42</v>
      </c>
      <c r="E751" s="3">
        <f t="shared" si="165"/>
        <v>9.49367088607595E-2</v>
      </c>
      <c r="F751">
        <v>17</v>
      </c>
      <c r="G751">
        <v>22</v>
      </c>
      <c r="H751">
        <v>15</v>
      </c>
      <c r="I751" s="3">
        <f t="shared" si="166"/>
        <v>3.7037037037037035E-2</v>
      </c>
      <c r="J751">
        <f t="shared" si="161"/>
        <v>74</v>
      </c>
      <c r="K751">
        <f t="shared" si="162"/>
        <v>81</v>
      </c>
      <c r="L751">
        <f t="shared" si="163"/>
        <v>57</v>
      </c>
      <c r="M751" s="3">
        <f t="shared" si="167"/>
        <v>8.0188679245283015E-2</v>
      </c>
      <c r="N751" s="3">
        <f t="shared" si="164"/>
        <v>0.38207547169811323</v>
      </c>
    </row>
    <row r="752" spans="1:14" x14ac:dyDescent="0.2">
      <c r="A752" s="2">
        <v>37351</v>
      </c>
      <c r="B752">
        <v>56</v>
      </c>
      <c r="C752">
        <v>57</v>
      </c>
      <c r="D752">
        <v>26</v>
      </c>
      <c r="E752" s="3">
        <f t="shared" si="165"/>
        <v>0.21582733812949639</v>
      </c>
      <c r="F752">
        <v>11</v>
      </c>
      <c r="G752">
        <v>18</v>
      </c>
      <c r="H752">
        <v>14</v>
      </c>
      <c r="I752" s="3">
        <f t="shared" si="166"/>
        <v>-6.9767441860465115E-2</v>
      </c>
      <c r="J752">
        <f t="shared" si="161"/>
        <v>67</v>
      </c>
      <c r="K752">
        <f t="shared" si="162"/>
        <v>75</v>
      </c>
      <c r="L752">
        <f t="shared" si="163"/>
        <v>40</v>
      </c>
      <c r="M752" s="3">
        <f t="shared" si="167"/>
        <v>0.14835164835164835</v>
      </c>
      <c r="N752" s="3">
        <f t="shared" si="164"/>
        <v>0.41208791208791207</v>
      </c>
    </row>
    <row r="753" spans="1:14" x14ac:dyDescent="0.2">
      <c r="A753" s="2">
        <v>37337</v>
      </c>
      <c r="B753">
        <v>65</v>
      </c>
      <c r="C753">
        <v>55</v>
      </c>
      <c r="D753">
        <v>25</v>
      </c>
      <c r="E753" s="3">
        <f t="shared" si="165"/>
        <v>0.27586206896551724</v>
      </c>
      <c r="F753">
        <v>14</v>
      </c>
      <c r="G753">
        <v>19</v>
      </c>
      <c r="H753">
        <v>13</v>
      </c>
      <c r="I753" s="3">
        <f t="shared" si="166"/>
        <v>2.1739130434782608E-2</v>
      </c>
      <c r="J753">
        <f t="shared" si="161"/>
        <v>79</v>
      </c>
      <c r="K753">
        <f t="shared" si="162"/>
        <v>74</v>
      </c>
      <c r="L753">
        <f t="shared" si="163"/>
        <v>38</v>
      </c>
      <c r="M753" s="3">
        <f t="shared" si="167"/>
        <v>0.21465968586387435</v>
      </c>
      <c r="N753" s="3">
        <f t="shared" si="164"/>
        <v>0.38743455497382201</v>
      </c>
    </row>
    <row r="754" spans="1:14" x14ac:dyDescent="0.2">
      <c r="A754" s="2">
        <v>37330</v>
      </c>
      <c r="B754">
        <v>64</v>
      </c>
      <c r="C754">
        <v>51</v>
      </c>
      <c r="D754">
        <v>20</v>
      </c>
      <c r="E754" s="3">
        <f t="shared" si="165"/>
        <v>0.32592592592592595</v>
      </c>
      <c r="F754">
        <v>24</v>
      </c>
      <c r="G754">
        <v>18</v>
      </c>
      <c r="H754">
        <v>12</v>
      </c>
      <c r="I754" s="3">
        <f t="shared" si="166"/>
        <v>0.22222222222222221</v>
      </c>
      <c r="J754">
        <f t="shared" si="161"/>
        <v>88</v>
      </c>
      <c r="K754">
        <f t="shared" si="162"/>
        <v>69</v>
      </c>
      <c r="L754">
        <f t="shared" si="163"/>
        <v>32</v>
      </c>
      <c r="M754" s="3">
        <f t="shared" si="167"/>
        <v>0.29629629629629628</v>
      </c>
      <c r="N754" s="3">
        <f t="shared" si="164"/>
        <v>0.36507936507936506</v>
      </c>
    </row>
    <row r="755" spans="1:14" x14ac:dyDescent="0.2">
      <c r="A755" s="2">
        <v>37323</v>
      </c>
      <c r="B755">
        <v>70</v>
      </c>
      <c r="C755">
        <v>47</v>
      </c>
      <c r="D755">
        <v>27</v>
      </c>
      <c r="E755" s="3">
        <f t="shared" si="165"/>
        <v>0.2986111111111111</v>
      </c>
      <c r="F755">
        <v>16</v>
      </c>
      <c r="G755">
        <v>16</v>
      </c>
      <c r="H755">
        <v>9</v>
      </c>
      <c r="I755" s="3">
        <f t="shared" si="166"/>
        <v>0.17073170731707318</v>
      </c>
      <c r="J755">
        <f t="shared" si="161"/>
        <v>86</v>
      </c>
      <c r="K755">
        <f t="shared" si="162"/>
        <v>63</v>
      </c>
      <c r="L755">
        <f t="shared" si="163"/>
        <v>36</v>
      </c>
      <c r="M755" s="3">
        <f t="shared" si="167"/>
        <v>0.27027027027027029</v>
      </c>
      <c r="N755" s="3">
        <f t="shared" si="164"/>
        <v>0.34054054054054056</v>
      </c>
    </row>
    <row r="756" spans="1:14" x14ac:dyDescent="0.2">
      <c r="A756" s="2">
        <v>37316</v>
      </c>
      <c r="B756">
        <v>58</v>
      </c>
      <c r="C756">
        <v>49</v>
      </c>
      <c r="D756">
        <v>23</v>
      </c>
      <c r="E756" s="3">
        <f t="shared" si="165"/>
        <v>0.26923076923076922</v>
      </c>
      <c r="F756">
        <v>15</v>
      </c>
      <c r="G756">
        <v>24</v>
      </c>
      <c r="H756">
        <v>11</v>
      </c>
      <c r="I756" s="3">
        <f t="shared" si="166"/>
        <v>0.08</v>
      </c>
      <c r="J756">
        <f t="shared" si="161"/>
        <v>73</v>
      </c>
      <c r="K756">
        <f t="shared" si="162"/>
        <v>73</v>
      </c>
      <c r="L756">
        <f t="shared" si="163"/>
        <v>34</v>
      </c>
      <c r="M756" s="3">
        <f t="shared" si="167"/>
        <v>0.21666666666666667</v>
      </c>
      <c r="N756" s="3">
        <f t="shared" si="164"/>
        <v>0.40555555555555556</v>
      </c>
    </row>
    <row r="757" spans="1:14" x14ac:dyDescent="0.2">
      <c r="A757" s="2">
        <v>37309</v>
      </c>
      <c r="B757">
        <v>31</v>
      </c>
      <c r="C757">
        <v>59</v>
      </c>
      <c r="D757">
        <v>33</v>
      </c>
      <c r="E757" s="3">
        <f t="shared" si="165"/>
        <v>-1.6260162601626018E-2</v>
      </c>
      <c r="F757">
        <v>12</v>
      </c>
      <c r="G757">
        <v>17</v>
      </c>
      <c r="H757">
        <v>17</v>
      </c>
      <c r="I757" s="3">
        <f t="shared" si="166"/>
        <v>-0.10869565217391304</v>
      </c>
      <c r="J757">
        <f t="shared" si="161"/>
        <v>43</v>
      </c>
      <c r="K757">
        <f t="shared" si="162"/>
        <v>76</v>
      </c>
      <c r="L757">
        <f t="shared" si="163"/>
        <v>50</v>
      </c>
      <c r="M757" s="3">
        <f t="shared" si="167"/>
        <v>-4.142011834319527E-2</v>
      </c>
      <c r="N757" s="3">
        <f t="shared" si="164"/>
        <v>0.44970414201183434</v>
      </c>
    </row>
    <row r="758" spans="1:14" x14ac:dyDescent="0.2">
      <c r="A758" s="2">
        <v>37302</v>
      </c>
      <c r="B758">
        <v>53</v>
      </c>
      <c r="C758">
        <v>45</v>
      </c>
      <c r="D758">
        <v>35</v>
      </c>
      <c r="E758" s="3">
        <f t="shared" si="165"/>
        <v>0.13533834586466165</v>
      </c>
      <c r="F758">
        <v>17</v>
      </c>
      <c r="G758">
        <v>20</v>
      </c>
      <c r="H758">
        <v>12</v>
      </c>
      <c r="I758" s="3">
        <f t="shared" si="166"/>
        <v>0.10204081632653061</v>
      </c>
      <c r="J758">
        <f t="shared" si="161"/>
        <v>70</v>
      </c>
      <c r="K758">
        <f t="shared" si="162"/>
        <v>65</v>
      </c>
      <c r="L758">
        <f t="shared" si="163"/>
        <v>47</v>
      </c>
      <c r="M758" s="3">
        <f t="shared" si="167"/>
        <v>0.12637362637362637</v>
      </c>
      <c r="N758" s="3">
        <f t="shared" si="164"/>
        <v>0.35714285714285715</v>
      </c>
    </row>
    <row r="759" spans="1:14" x14ac:dyDescent="0.2">
      <c r="A759" s="2">
        <v>37295</v>
      </c>
      <c r="B759">
        <v>45</v>
      </c>
      <c r="C759">
        <v>42</v>
      </c>
      <c r="D759">
        <v>33</v>
      </c>
      <c r="E759" s="3">
        <f t="shared" si="165"/>
        <v>0.1</v>
      </c>
      <c r="F759">
        <v>13</v>
      </c>
      <c r="G759">
        <v>12</v>
      </c>
      <c r="H759">
        <v>14</v>
      </c>
      <c r="I759" s="3">
        <f t="shared" si="166"/>
        <v>-2.564102564102564E-2</v>
      </c>
      <c r="J759">
        <f t="shared" ref="J759:J804" si="168">B759+F759</f>
        <v>58</v>
      </c>
      <c r="K759">
        <f t="shared" ref="K759:K804" si="169">C759+G759</f>
        <v>54</v>
      </c>
      <c r="L759">
        <f t="shared" ref="L759:L804" si="170">D759+H759</f>
        <v>47</v>
      </c>
      <c r="M759" s="3">
        <f t="shared" si="167"/>
        <v>6.9182389937106917E-2</v>
      </c>
      <c r="N759" s="3">
        <f t="shared" ref="N759:N804" si="171">K759/SUM(J759:L759)</f>
        <v>0.33962264150943394</v>
      </c>
    </row>
    <row r="760" spans="1:14" x14ac:dyDescent="0.2">
      <c r="A760" s="2">
        <v>37288</v>
      </c>
      <c r="B760">
        <v>62</v>
      </c>
      <c r="C760">
        <v>43</v>
      </c>
      <c r="D760">
        <v>24</v>
      </c>
      <c r="E760" s="3">
        <f t="shared" si="165"/>
        <v>0.29457364341085274</v>
      </c>
      <c r="F760">
        <v>24</v>
      </c>
      <c r="G760">
        <v>12</v>
      </c>
      <c r="H760">
        <v>15</v>
      </c>
      <c r="I760" s="3">
        <f t="shared" si="166"/>
        <v>0.17647058823529413</v>
      </c>
      <c r="J760">
        <f t="shared" si="168"/>
        <v>86</v>
      </c>
      <c r="K760">
        <f t="shared" si="169"/>
        <v>55</v>
      </c>
      <c r="L760">
        <f t="shared" si="170"/>
        <v>39</v>
      </c>
      <c r="M760" s="3">
        <f t="shared" si="167"/>
        <v>0.26111111111111113</v>
      </c>
      <c r="N760" s="3">
        <f t="shared" si="171"/>
        <v>0.30555555555555558</v>
      </c>
    </row>
    <row r="761" spans="1:14" x14ac:dyDescent="0.2">
      <c r="A761" s="2">
        <v>37281</v>
      </c>
      <c r="B761">
        <v>51</v>
      </c>
      <c r="C761">
        <v>42</v>
      </c>
      <c r="D761">
        <v>23</v>
      </c>
      <c r="E761" s="3">
        <f t="shared" si="165"/>
        <v>0.2413793103448276</v>
      </c>
      <c r="F761">
        <v>18</v>
      </c>
      <c r="G761">
        <v>19</v>
      </c>
      <c r="H761">
        <v>17</v>
      </c>
      <c r="I761" s="3">
        <f t="shared" si="166"/>
        <v>1.8518518518518517E-2</v>
      </c>
      <c r="J761">
        <f t="shared" si="168"/>
        <v>69</v>
      </c>
      <c r="K761">
        <f t="shared" si="169"/>
        <v>61</v>
      </c>
      <c r="L761">
        <f t="shared" si="170"/>
        <v>40</v>
      </c>
      <c r="M761" s="3">
        <f t="shared" si="167"/>
        <v>0.17058823529411765</v>
      </c>
      <c r="N761" s="3">
        <f t="shared" si="171"/>
        <v>0.35882352941176471</v>
      </c>
    </row>
    <row r="762" spans="1:14" x14ac:dyDescent="0.2">
      <c r="A762" s="2">
        <v>37274</v>
      </c>
      <c r="B762">
        <v>55</v>
      </c>
      <c r="C762">
        <v>32</v>
      </c>
      <c r="D762">
        <v>33</v>
      </c>
      <c r="E762" s="3">
        <f t="shared" si="165"/>
        <v>0.18333333333333332</v>
      </c>
      <c r="F762">
        <v>11</v>
      </c>
      <c r="G762">
        <v>20</v>
      </c>
      <c r="H762">
        <v>16</v>
      </c>
      <c r="I762" s="3">
        <f t="shared" si="166"/>
        <v>-0.10638297872340426</v>
      </c>
      <c r="J762">
        <f t="shared" si="168"/>
        <v>66</v>
      </c>
      <c r="K762">
        <f t="shared" si="169"/>
        <v>52</v>
      </c>
      <c r="L762">
        <f t="shared" si="170"/>
        <v>49</v>
      </c>
      <c r="M762" s="3">
        <f t="shared" si="167"/>
        <v>0.10179640718562874</v>
      </c>
      <c r="N762" s="3">
        <f t="shared" si="171"/>
        <v>0.31137724550898205</v>
      </c>
    </row>
    <row r="763" spans="1:14" x14ac:dyDescent="0.2">
      <c r="A763" s="2">
        <v>37267</v>
      </c>
      <c r="B763">
        <v>43</v>
      </c>
      <c r="C763">
        <v>39</v>
      </c>
      <c r="D763">
        <v>28</v>
      </c>
      <c r="E763" s="3">
        <f t="shared" si="165"/>
        <v>0.13636363636363635</v>
      </c>
      <c r="F763">
        <v>14</v>
      </c>
      <c r="G763">
        <v>18</v>
      </c>
      <c r="H763">
        <v>19</v>
      </c>
      <c r="I763" s="3">
        <f t="shared" si="166"/>
        <v>-9.8039215686274508E-2</v>
      </c>
      <c r="J763">
        <f t="shared" si="168"/>
        <v>57</v>
      </c>
      <c r="K763">
        <f t="shared" si="169"/>
        <v>57</v>
      </c>
      <c r="L763">
        <f t="shared" si="170"/>
        <v>47</v>
      </c>
      <c r="M763" s="3">
        <f t="shared" si="167"/>
        <v>6.2111801242236024E-2</v>
      </c>
      <c r="N763" s="3">
        <f t="shared" si="171"/>
        <v>0.35403726708074534</v>
      </c>
    </row>
    <row r="764" spans="1:14" x14ac:dyDescent="0.2">
      <c r="A764" s="2">
        <v>37260</v>
      </c>
      <c r="B764">
        <v>32</v>
      </c>
      <c r="C764">
        <v>40</v>
      </c>
      <c r="D764">
        <v>28</v>
      </c>
      <c r="E764" s="3">
        <f t="shared" si="165"/>
        <v>0.04</v>
      </c>
      <c r="F764">
        <v>9</v>
      </c>
      <c r="G764">
        <v>21</v>
      </c>
      <c r="H764">
        <v>14</v>
      </c>
      <c r="I764" s="3">
        <f t="shared" si="166"/>
        <v>-0.11363636363636363</v>
      </c>
      <c r="J764">
        <f t="shared" si="168"/>
        <v>41</v>
      </c>
      <c r="K764">
        <f t="shared" si="169"/>
        <v>61</v>
      </c>
      <c r="L764">
        <f t="shared" si="170"/>
        <v>42</v>
      </c>
      <c r="M764" s="3">
        <f t="shared" si="167"/>
        <v>-6.9444444444444441E-3</v>
      </c>
      <c r="N764" s="3">
        <f t="shared" si="171"/>
        <v>0.4236111111111111</v>
      </c>
    </row>
    <row r="765" spans="1:14" x14ac:dyDescent="0.2">
      <c r="A765" s="2">
        <v>37239</v>
      </c>
      <c r="B765">
        <v>36</v>
      </c>
      <c r="C765">
        <v>34</v>
      </c>
      <c r="D765">
        <v>21</v>
      </c>
      <c r="E765" s="3">
        <f t="shared" si="165"/>
        <v>0.16483516483516483</v>
      </c>
      <c r="F765">
        <v>13</v>
      </c>
      <c r="G765">
        <v>16</v>
      </c>
      <c r="H765">
        <v>21</v>
      </c>
      <c r="I765" s="3">
        <f t="shared" si="166"/>
        <v>-0.16</v>
      </c>
      <c r="J765">
        <f t="shared" si="168"/>
        <v>49</v>
      </c>
      <c r="K765">
        <f t="shared" si="169"/>
        <v>50</v>
      </c>
      <c r="L765">
        <f t="shared" si="170"/>
        <v>42</v>
      </c>
      <c r="M765" s="3">
        <f t="shared" si="167"/>
        <v>4.9645390070921988E-2</v>
      </c>
      <c r="N765" s="3">
        <f t="shared" si="171"/>
        <v>0.3546099290780142</v>
      </c>
    </row>
    <row r="766" spans="1:14" x14ac:dyDescent="0.2">
      <c r="A766" s="2">
        <v>37232</v>
      </c>
      <c r="B766">
        <v>38</v>
      </c>
      <c r="C766">
        <v>36</v>
      </c>
      <c r="D766">
        <v>31</v>
      </c>
      <c r="E766" s="3">
        <f t="shared" si="165"/>
        <v>6.6666666666666666E-2</v>
      </c>
      <c r="F766">
        <v>13</v>
      </c>
      <c r="G766">
        <v>13</v>
      </c>
      <c r="H766">
        <v>15</v>
      </c>
      <c r="I766" s="3">
        <f t="shared" si="166"/>
        <v>-4.878048780487805E-2</v>
      </c>
      <c r="J766">
        <f t="shared" si="168"/>
        <v>51</v>
      </c>
      <c r="K766">
        <f t="shared" si="169"/>
        <v>49</v>
      </c>
      <c r="L766">
        <f t="shared" si="170"/>
        <v>46</v>
      </c>
      <c r="M766" s="3">
        <f t="shared" si="167"/>
        <v>3.4246575342465752E-2</v>
      </c>
      <c r="N766" s="3">
        <f t="shared" si="171"/>
        <v>0.33561643835616439</v>
      </c>
    </row>
    <row r="767" spans="1:14" x14ac:dyDescent="0.2">
      <c r="A767" s="2">
        <v>37225</v>
      </c>
      <c r="B767">
        <v>36</v>
      </c>
      <c r="C767">
        <v>35</v>
      </c>
      <c r="D767">
        <v>23</v>
      </c>
      <c r="E767" s="3">
        <f t="shared" si="165"/>
        <v>0.13829787234042554</v>
      </c>
      <c r="F767">
        <v>16</v>
      </c>
      <c r="G767">
        <v>18</v>
      </c>
      <c r="H767">
        <v>14</v>
      </c>
      <c r="I767" s="3">
        <f t="shared" si="166"/>
        <v>4.1666666666666664E-2</v>
      </c>
      <c r="J767">
        <f t="shared" si="168"/>
        <v>52</v>
      </c>
      <c r="K767">
        <f t="shared" si="169"/>
        <v>53</v>
      </c>
      <c r="L767">
        <f t="shared" si="170"/>
        <v>37</v>
      </c>
      <c r="M767" s="3">
        <f t="shared" si="167"/>
        <v>0.10563380281690141</v>
      </c>
      <c r="N767" s="3">
        <f t="shared" si="171"/>
        <v>0.37323943661971831</v>
      </c>
    </row>
    <row r="768" spans="1:14" x14ac:dyDescent="0.2">
      <c r="A768" s="2">
        <v>37218</v>
      </c>
      <c r="B768">
        <v>31</v>
      </c>
      <c r="C768">
        <v>39</v>
      </c>
      <c r="D768">
        <v>27</v>
      </c>
      <c r="E768" s="3">
        <f t="shared" si="165"/>
        <v>4.1237113402061855E-2</v>
      </c>
      <c r="F768">
        <v>13</v>
      </c>
      <c r="G768">
        <v>13</v>
      </c>
      <c r="H768">
        <v>14</v>
      </c>
      <c r="I768" s="3">
        <f t="shared" si="166"/>
        <v>-2.5000000000000001E-2</v>
      </c>
      <c r="J768">
        <f t="shared" si="168"/>
        <v>44</v>
      </c>
      <c r="K768">
        <f t="shared" si="169"/>
        <v>52</v>
      </c>
      <c r="L768">
        <f t="shared" si="170"/>
        <v>41</v>
      </c>
      <c r="M768" s="3">
        <f t="shared" si="167"/>
        <v>2.1897810218978103E-2</v>
      </c>
      <c r="N768" s="3">
        <f t="shared" si="171"/>
        <v>0.37956204379562042</v>
      </c>
    </row>
    <row r="769" spans="1:14" x14ac:dyDescent="0.2">
      <c r="A769" s="2">
        <v>37211</v>
      </c>
      <c r="B769">
        <v>35</v>
      </c>
      <c r="C769">
        <v>38</v>
      </c>
      <c r="D769">
        <v>22</v>
      </c>
      <c r="E769" s="3">
        <f t="shared" si="165"/>
        <v>0.1368421052631579</v>
      </c>
      <c r="F769">
        <v>11</v>
      </c>
      <c r="G769">
        <v>8</v>
      </c>
      <c r="H769">
        <v>12</v>
      </c>
      <c r="I769" s="3">
        <f t="shared" si="166"/>
        <v>-3.2258064516129031E-2</v>
      </c>
      <c r="J769">
        <f t="shared" si="168"/>
        <v>46</v>
      </c>
      <c r="K769">
        <f t="shared" si="169"/>
        <v>46</v>
      </c>
      <c r="L769">
        <f t="shared" si="170"/>
        <v>34</v>
      </c>
      <c r="M769" s="3">
        <f t="shared" si="167"/>
        <v>9.5238095238095233E-2</v>
      </c>
      <c r="N769" s="3">
        <f t="shared" si="171"/>
        <v>0.36507936507936506</v>
      </c>
    </row>
    <row r="770" spans="1:14" x14ac:dyDescent="0.2">
      <c r="A770" s="2">
        <v>37204</v>
      </c>
      <c r="B770">
        <v>45</v>
      </c>
      <c r="C770">
        <v>35</v>
      </c>
      <c r="D770">
        <v>29</v>
      </c>
      <c r="E770" s="3">
        <f t="shared" si="165"/>
        <v>0.14678899082568808</v>
      </c>
      <c r="F770">
        <v>13</v>
      </c>
      <c r="G770">
        <v>19</v>
      </c>
      <c r="H770">
        <v>14</v>
      </c>
      <c r="I770" s="3">
        <f t="shared" si="166"/>
        <v>-2.1739130434782608E-2</v>
      </c>
      <c r="J770">
        <f t="shared" si="168"/>
        <v>58</v>
      </c>
      <c r="K770">
        <f t="shared" si="169"/>
        <v>54</v>
      </c>
      <c r="L770">
        <f t="shared" si="170"/>
        <v>43</v>
      </c>
      <c r="M770" s="3">
        <f t="shared" si="167"/>
        <v>9.6774193548387094E-2</v>
      </c>
      <c r="N770" s="3">
        <f t="shared" si="171"/>
        <v>0.34838709677419355</v>
      </c>
    </row>
    <row r="771" spans="1:14" x14ac:dyDescent="0.2">
      <c r="A771" s="2">
        <v>37190</v>
      </c>
      <c r="B771">
        <v>45</v>
      </c>
      <c r="C771">
        <v>41</v>
      </c>
      <c r="D771">
        <v>26</v>
      </c>
      <c r="E771" s="3">
        <f t="shared" si="165"/>
        <v>0.16964285714285715</v>
      </c>
      <c r="F771">
        <v>18</v>
      </c>
      <c r="G771">
        <v>15</v>
      </c>
      <c r="H771">
        <v>15</v>
      </c>
      <c r="I771" s="3">
        <f t="shared" si="166"/>
        <v>6.25E-2</v>
      </c>
      <c r="J771">
        <f t="shared" si="168"/>
        <v>63</v>
      </c>
      <c r="K771">
        <f t="shared" si="169"/>
        <v>56</v>
      </c>
      <c r="L771">
        <f t="shared" si="170"/>
        <v>41</v>
      </c>
      <c r="M771" s="3">
        <f t="shared" si="167"/>
        <v>0.13750000000000001</v>
      </c>
      <c r="N771" s="3">
        <f t="shared" si="171"/>
        <v>0.35</v>
      </c>
    </row>
    <row r="772" spans="1:14" x14ac:dyDescent="0.2">
      <c r="A772" s="2">
        <v>37183</v>
      </c>
      <c r="B772">
        <v>51</v>
      </c>
      <c r="C772">
        <v>39</v>
      </c>
      <c r="D772">
        <v>20</v>
      </c>
      <c r="E772" s="3">
        <f t="shared" ref="E772:E804" si="172">(B772-D772)/SUM(B772:D772)</f>
        <v>0.2818181818181818</v>
      </c>
      <c r="F772">
        <v>18</v>
      </c>
      <c r="G772">
        <v>18</v>
      </c>
      <c r="H772">
        <v>9</v>
      </c>
      <c r="I772" s="3">
        <f t="shared" ref="I772:I804" si="173">(F772-H772)/SUM(F772:H772)</f>
        <v>0.2</v>
      </c>
      <c r="J772">
        <f t="shared" si="168"/>
        <v>69</v>
      </c>
      <c r="K772">
        <f t="shared" si="169"/>
        <v>57</v>
      </c>
      <c r="L772">
        <f t="shared" si="170"/>
        <v>29</v>
      </c>
      <c r="M772" s="3">
        <f t="shared" ref="M772:M804" si="174">(J772-L772)/SUM(J772:L772)</f>
        <v>0.25806451612903225</v>
      </c>
      <c r="N772" s="3">
        <f t="shared" si="171"/>
        <v>0.36774193548387096</v>
      </c>
    </row>
    <row r="773" spans="1:14" x14ac:dyDescent="0.2">
      <c r="A773" s="2">
        <v>37176</v>
      </c>
      <c r="B773">
        <v>49</v>
      </c>
      <c r="C773">
        <v>46</v>
      </c>
      <c r="D773">
        <v>18</v>
      </c>
      <c r="E773" s="3">
        <f t="shared" si="172"/>
        <v>0.27433628318584069</v>
      </c>
      <c r="F773">
        <v>17</v>
      </c>
      <c r="G773">
        <v>19</v>
      </c>
      <c r="H773">
        <v>10</v>
      </c>
      <c r="I773" s="3">
        <f t="shared" si="173"/>
        <v>0.15217391304347827</v>
      </c>
      <c r="J773">
        <f t="shared" si="168"/>
        <v>66</v>
      </c>
      <c r="K773">
        <f t="shared" si="169"/>
        <v>65</v>
      </c>
      <c r="L773">
        <f t="shared" si="170"/>
        <v>28</v>
      </c>
      <c r="M773" s="3">
        <f t="shared" si="174"/>
        <v>0.2389937106918239</v>
      </c>
      <c r="N773" s="3">
        <f t="shared" si="171"/>
        <v>0.4088050314465409</v>
      </c>
    </row>
    <row r="774" spans="1:14" x14ac:dyDescent="0.2">
      <c r="A774" s="2">
        <v>37169</v>
      </c>
      <c r="B774">
        <v>36</v>
      </c>
      <c r="C774">
        <v>49</v>
      </c>
      <c r="D774">
        <v>17</v>
      </c>
      <c r="E774" s="3">
        <f t="shared" si="172"/>
        <v>0.18627450980392157</v>
      </c>
      <c r="F774">
        <v>14</v>
      </c>
      <c r="G774">
        <v>16</v>
      </c>
      <c r="H774">
        <v>7</v>
      </c>
      <c r="I774" s="3">
        <f t="shared" si="173"/>
        <v>0.1891891891891892</v>
      </c>
      <c r="J774">
        <f t="shared" si="168"/>
        <v>50</v>
      </c>
      <c r="K774">
        <f t="shared" si="169"/>
        <v>65</v>
      </c>
      <c r="L774">
        <f t="shared" si="170"/>
        <v>24</v>
      </c>
      <c r="M774" s="3">
        <f t="shared" si="174"/>
        <v>0.18705035971223022</v>
      </c>
      <c r="N774" s="3">
        <f t="shared" si="171"/>
        <v>0.46762589928057552</v>
      </c>
    </row>
    <row r="775" spans="1:14" x14ac:dyDescent="0.2">
      <c r="A775" s="2">
        <v>37162</v>
      </c>
      <c r="B775">
        <v>40</v>
      </c>
      <c r="C775">
        <v>49</v>
      </c>
      <c r="D775">
        <v>27</v>
      </c>
      <c r="E775" s="3">
        <f t="shared" si="172"/>
        <v>0.11206896551724138</v>
      </c>
      <c r="F775">
        <v>11</v>
      </c>
      <c r="G775">
        <v>22</v>
      </c>
      <c r="H775">
        <v>12</v>
      </c>
      <c r="I775" s="3">
        <f t="shared" si="173"/>
        <v>-2.2222222222222223E-2</v>
      </c>
      <c r="J775">
        <f t="shared" si="168"/>
        <v>51</v>
      </c>
      <c r="K775">
        <f t="shared" si="169"/>
        <v>71</v>
      </c>
      <c r="L775">
        <f t="shared" si="170"/>
        <v>39</v>
      </c>
      <c r="M775" s="3">
        <f t="shared" si="174"/>
        <v>7.4534161490683232E-2</v>
      </c>
      <c r="N775" s="3">
        <f t="shared" si="171"/>
        <v>0.44099378881987578</v>
      </c>
    </row>
    <row r="776" spans="1:14" x14ac:dyDescent="0.2">
      <c r="A776" s="2">
        <v>37155</v>
      </c>
      <c r="B776">
        <v>27</v>
      </c>
      <c r="C776">
        <v>35</v>
      </c>
      <c r="D776">
        <v>33</v>
      </c>
      <c r="E776" s="3">
        <f t="shared" si="172"/>
        <v>-6.3157894736842107E-2</v>
      </c>
      <c r="F776">
        <v>12</v>
      </c>
      <c r="G776">
        <v>20</v>
      </c>
      <c r="H776">
        <v>7</v>
      </c>
      <c r="I776" s="3">
        <f t="shared" si="173"/>
        <v>0.12820512820512819</v>
      </c>
      <c r="J776">
        <f t="shared" si="168"/>
        <v>39</v>
      </c>
      <c r="K776">
        <f t="shared" si="169"/>
        <v>55</v>
      </c>
      <c r="L776">
        <f t="shared" si="170"/>
        <v>40</v>
      </c>
      <c r="M776" s="3">
        <f t="shared" si="174"/>
        <v>-7.462686567164179E-3</v>
      </c>
      <c r="N776" s="3">
        <f t="shared" si="171"/>
        <v>0.41044776119402987</v>
      </c>
    </row>
    <row r="777" spans="1:14" x14ac:dyDescent="0.2">
      <c r="A777" s="2">
        <v>37148</v>
      </c>
      <c r="B777">
        <v>25</v>
      </c>
      <c r="C777">
        <v>49</v>
      </c>
      <c r="D777">
        <v>38</v>
      </c>
      <c r="E777" s="3">
        <f t="shared" si="172"/>
        <v>-0.11607142857142858</v>
      </c>
      <c r="F777">
        <v>14</v>
      </c>
      <c r="G777">
        <v>27</v>
      </c>
      <c r="H777">
        <v>10</v>
      </c>
      <c r="I777" s="3">
        <f t="shared" si="173"/>
        <v>7.8431372549019607E-2</v>
      </c>
      <c r="J777">
        <f t="shared" si="168"/>
        <v>39</v>
      </c>
      <c r="K777">
        <f t="shared" si="169"/>
        <v>76</v>
      </c>
      <c r="L777">
        <f t="shared" si="170"/>
        <v>48</v>
      </c>
      <c r="M777" s="3">
        <f t="shared" si="174"/>
        <v>-5.5214723926380369E-2</v>
      </c>
      <c r="N777" s="3">
        <f t="shared" si="171"/>
        <v>0.46625766871165641</v>
      </c>
    </row>
    <row r="778" spans="1:14" x14ac:dyDescent="0.2">
      <c r="A778" s="2">
        <v>37141</v>
      </c>
      <c r="B778">
        <v>30</v>
      </c>
      <c r="C778">
        <v>44</v>
      </c>
      <c r="D778">
        <v>35</v>
      </c>
      <c r="E778" s="3">
        <f t="shared" si="172"/>
        <v>-4.5871559633027525E-2</v>
      </c>
      <c r="F778">
        <v>14</v>
      </c>
      <c r="G778">
        <v>13</v>
      </c>
      <c r="H778">
        <v>16</v>
      </c>
      <c r="I778" s="3">
        <f t="shared" si="173"/>
        <v>-4.6511627906976744E-2</v>
      </c>
      <c r="J778">
        <f t="shared" si="168"/>
        <v>44</v>
      </c>
      <c r="K778">
        <f t="shared" si="169"/>
        <v>57</v>
      </c>
      <c r="L778">
        <f t="shared" si="170"/>
        <v>51</v>
      </c>
      <c r="M778" s="3">
        <f t="shared" si="174"/>
        <v>-4.6052631578947366E-2</v>
      </c>
      <c r="N778" s="3">
        <f t="shared" si="171"/>
        <v>0.375</v>
      </c>
    </row>
    <row r="779" spans="1:14" x14ac:dyDescent="0.2">
      <c r="A779" s="2">
        <v>37134</v>
      </c>
      <c r="B779">
        <v>35</v>
      </c>
      <c r="C779">
        <v>36</v>
      </c>
      <c r="D779">
        <v>28</v>
      </c>
      <c r="E779" s="3">
        <f t="shared" si="172"/>
        <v>7.0707070707070704E-2</v>
      </c>
      <c r="F779">
        <v>12</v>
      </c>
      <c r="G779">
        <v>21</v>
      </c>
      <c r="H779">
        <v>14</v>
      </c>
      <c r="I779" s="3">
        <f t="shared" si="173"/>
        <v>-4.2553191489361701E-2</v>
      </c>
      <c r="J779">
        <f t="shared" si="168"/>
        <v>47</v>
      </c>
      <c r="K779">
        <f t="shared" si="169"/>
        <v>57</v>
      </c>
      <c r="L779">
        <f t="shared" si="170"/>
        <v>42</v>
      </c>
      <c r="M779" s="3">
        <f t="shared" si="174"/>
        <v>3.4246575342465752E-2</v>
      </c>
      <c r="N779" s="3">
        <f t="shared" si="171"/>
        <v>0.3904109589041096</v>
      </c>
    </row>
    <row r="780" spans="1:14" x14ac:dyDescent="0.2">
      <c r="A780" s="2">
        <v>37127</v>
      </c>
      <c r="B780">
        <v>39</v>
      </c>
      <c r="C780">
        <v>43</v>
      </c>
      <c r="D780">
        <v>26</v>
      </c>
      <c r="E780" s="3">
        <f t="shared" si="172"/>
        <v>0.12037037037037036</v>
      </c>
      <c r="F780">
        <v>14</v>
      </c>
      <c r="G780">
        <v>13</v>
      </c>
      <c r="H780">
        <v>21</v>
      </c>
      <c r="I780" s="3">
        <f t="shared" si="173"/>
        <v>-0.14583333333333334</v>
      </c>
      <c r="J780">
        <f t="shared" si="168"/>
        <v>53</v>
      </c>
      <c r="K780">
        <f t="shared" si="169"/>
        <v>56</v>
      </c>
      <c r="L780">
        <f t="shared" si="170"/>
        <v>47</v>
      </c>
      <c r="M780" s="3">
        <f t="shared" si="174"/>
        <v>3.8461538461538464E-2</v>
      </c>
      <c r="N780" s="3">
        <f t="shared" si="171"/>
        <v>0.35897435897435898</v>
      </c>
    </row>
    <row r="781" spans="1:14" x14ac:dyDescent="0.2">
      <c r="A781" s="2">
        <v>37120</v>
      </c>
      <c r="B781">
        <v>12</v>
      </c>
      <c r="C781">
        <v>20</v>
      </c>
      <c r="D781">
        <v>17</v>
      </c>
      <c r="E781" s="3">
        <f t="shared" si="172"/>
        <v>-0.10204081632653061</v>
      </c>
      <c r="F781">
        <v>32</v>
      </c>
      <c r="G781">
        <v>33</v>
      </c>
      <c r="H781">
        <v>36</v>
      </c>
      <c r="I781" s="3">
        <f t="shared" si="173"/>
        <v>-3.9603960396039604E-2</v>
      </c>
      <c r="J781">
        <f t="shared" si="168"/>
        <v>44</v>
      </c>
      <c r="K781">
        <f t="shared" si="169"/>
        <v>53</v>
      </c>
      <c r="L781">
        <f t="shared" si="170"/>
        <v>53</v>
      </c>
      <c r="M781" s="3">
        <f t="shared" si="174"/>
        <v>-0.06</v>
      </c>
      <c r="N781" s="3">
        <f t="shared" si="171"/>
        <v>0.35333333333333333</v>
      </c>
    </row>
    <row r="782" spans="1:14" x14ac:dyDescent="0.2">
      <c r="A782" s="2">
        <v>37113</v>
      </c>
      <c r="B782">
        <v>33</v>
      </c>
      <c r="C782">
        <v>35</v>
      </c>
      <c r="D782">
        <v>23</v>
      </c>
      <c r="E782" s="3">
        <f t="shared" si="172"/>
        <v>0.10989010989010989</v>
      </c>
      <c r="F782">
        <v>14</v>
      </c>
      <c r="G782">
        <v>15</v>
      </c>
      <c r="H782">
        <v>14</v>
      </c>
      <c r="I782" s="3">
        <f t="shared" si="173"/>
        <v>0</v>
      </c>
      <c r="J782">
        <f t="shared" si="168"/>
        <v>47</v>
      </c>
      <c r="K782">
        <f t="shared" si="169"/>
        <v>50</v>
      </c>
      <c r="L782">
        <f t="shared" si="170"/>
        <v>37</v>
      </c>
      <c r="M782" s="3">
        <f t="shared" si="174"/>
        <v>7.4626865671641784E-2</v>
      </c>
      <c r="N782" s="3">
        <f t="shared" si="171"/>
        <v>0.37313432835820898</v>
      </c>
    </row>
    <row r="783" spans="1:14" x14ac:dyDescent="0.2">
      <c r="A783" s="2">
        <v>37106</v>
      </c>
      <c r="B783">
        <v>28</v>
      </c>
      <c r="C783">
        <v>35</v>
      </c>
      <c r="D783">
        <v>24</v>
      </c>
      <c r="E783" s="3">
        <f t="shared" si="172"/>
        <v>4.5977011494252873E-2</v>
      </c>
      <c r="F783">
        <v>14</v>
      </c>
      <c r="G783">
        <v>18</v>
      </c>
      <c r="H783">
        <v>17</v>
      </c>
      <c r="I783" s="3">
        <f t="shared" si="173"/>
        <v>-6.1224489795918366E-2</v>
      </c>
      <c r="J783">
        <f t="shared" si="168"/>
        <v>42</v>
      </c>
      <c r="K783">
        <f t="shared" si="169"/>
        <v>53</v>
      </c>
      <c r="L783">
        <f t="shared" si="170"/>
        <v>41</v>
      </c>
      <c r="M783" s="3">
        <f t="shared" si="174"/>
        <v>7.3529411764705881E-3</v>
      </c>
      <c r="N783" s="3">
        <f t="shared" si="171"/>
        <v>0.38970588235294118</v>
      </c>
    </row>
    <row r="784" spans="1:14" x14ac:dyDescent="0.2">
      <c r="A784" s="2">
        <v>37099</v>
      </c>
      <c r="B784">
        <v>43</v>
      </c>
      <c r="C784">
        <v>30</v>
      </c>
      <c r="D784">
        <v>24</v>
      </c>
      <c r="E784" s="3">
        <f t="shared" si="172"/>
        <v>0.19587628865979381</v>
      </c>
      <c r="F784">
        <v>14</v>
      </c>
      <c r="G784">
        <v>17</v>
      </c>
      <c r="H784">
        <v>17</v>
      </c>
      <c r="I784" s="3">
        <f t="shared" si="173"/>
        <v>-6.25E-2</v>
      </c>
      <c r="J784">
        <f t="shared" si="168"/>
        <v>57</v>
      </c>
      <c r="K784">
        <f t="shared" si="169"/>
        <v>47</v>
      </c>
      <c r="L784">
        <f t="shared" si="170"/>
        <v>41</v>
      </c>
      <c r="M784" s="3">
        <f t="shared" si="174"/>
        <v>0.1103448275862069</v>
      </c>
      <c r="N784" s="3">
        <f t="shared" si="171"/>
        <v>0.32413793103448274</v>
      </c>
    </row>
    <row r="785" spans="1:14" x14ac:dyDescent="0.2">
      <c r="A785" s="2">
        <v>37092</v>
      </c>
      <c r="B785">
        <v>32</v>
      </c>
      <c r="C785">
        <v>26</v>
      </c>
      <c r="D785">
        <v>11</v>
      </c>
      <c r="E785" s="3">
        <f t="shared" si="172"/>
        <v>0.30434782608695654</v>
      </c>
      <c r="F785">
        <v>11</v>
      </c>
      <c r="G785">
        <v>15</v>
      </c>
      <c r="H785">
        <v>13</v>
      </c>
      <c r="I785" s="3">
        <f t="shared" si="173"/>
        <v>-5.128205128205128E-2</v>
      </c>
      <c r="J785">
        <f t="shared" si="168"/>
        <v>43</v>
      </c>
      <c r="K785">
        <f t="shared" si="169"/>
        <v>41</v>
      </c>
      <c r="L785">
        <f t="shared" si="170"/>
        <v>24</v>
      </c>
      <c r="M785" s="3">
        <f t="shared" si="174"/>
        <v>0.17592592592592593</v>
      </c>
      <c r="N785" s="3">
        <f t="shared" si="171"/>
        <v>0.37962962962962965</v>
      </c>
    </row>
    <row r="786" spans="1:14" x14ac:dyDescent="0.2">
      <c r="A786" s="2">
        <v>37085</v>
      </c>
      <c r="B786">
        <v>30</v>
      </c>
      <c r="C786">
        <v>26</v>
      </c>
      <c r="D786">
        <v>17</v>
      </c>
      <c r="E786" s="3">
        <f t="shared" si="172"/>
        <v>0.17808219178082191</v>
      </c>
      <c r="F786">
        <v>10</v>
      </c>
      <c r="G786">
        <v>7</v>
      </c>
      <c r="H786">
        <v>15</v>
      </c>
      <c r="I786" s="3">
        <f t="shared" si="173"/>
        <v>-0.15625</v>
      </c>
      <c r="J786">
        <f t="shared" si="168"/>
        <v>40</v>
      </c>
      <c r="K786">
        <f t="shared" si="169"/>
        <v>33</v>
      </c>
      <c r="L786">
        <f t="shared" si="170"/>
        <v>32</v>
      </c>
      <c r="M786" s="3">
        <f t="shared" si="174"/>
        <v>7.6190476190476197E-2</v>
      </c>
      <c r="N786" s="3">
        <f t="shared" si="171"/>
        <v>0.31428571428571428</v>
      </c>
    </row>
    <row r="787" spans="1:14" x14ac:dyDescent="0.2">
      <c r="A787" s="2">
        <v>37078</v>
      </c>
      <c r="B787">
        <v>33</v>
      </c>
      <c r="C787">
        <v>31</v>
      </c>
      <c r="D787">
        <v>11</v>
      </c>
      <c r="E787" s="3">
        <f t="shared" si="172"/>
        <v>0.29333333333333333</v>
      </c>
      <c r="F787">
        <v>9</v>
      </c>
      <c r="G787">
        <v>9</v>
      </c>
      <c r="H787">
        <v>11</v>
      </c>
      <c r="I787" s="3">
        <f t="shared" si="173"/>
        <v>-6.8965517241379309E-2</v>
      </c>
      <c r="J787">
        <f t="shared" si="168"/>
        <v>42</v>
      </c>
      <c r="K787">
        <f t="shared" si="169"/>
        <v>40</v>
      </c>
      <c r="L787">
        <f t="shared" si="170"/>
        <v>22</v>
      </c>
      <c r="M787" s="3">
        <f t="shared" si="174"/>
        <v>0.19230769230769232</v>
      </c>
      <c r="N787" s="3">
        <f t="shared" si="171"/>
        <v>0.38461538461538464</v>
      </c>
    </row>
    <row r="788" spans="1:14" x14ac:dyDescent="0.2">
      <c r="A788" s="2">
        <v>37071</v>
      </c>
      <c r="B788">
        <v>28</v>
      </c>
      <c r="C788">
        <v>25</v>
      </c>
      <c r="D788">
        <v>10</v>
      </c>
      <c r="E788" s="3">
        <f t="shared" si="172"/>
        <v>0.2857142857142857</v>
      </c>
      <c r="F788">
        <v>12</v>
      </c>
      <c r="G788">
        <v>7</v>
      </c>
      <c r="H788">
        <v>10</v>
      </c>
      <c r="I788" s="3">
        <f t="shared" si="173"/>
        <v>6.8965517241379309E-2</v>
      </c>
      <c r="J788">
        <f t="shared" si="168"/>
        <v>40</v>
      </c>
      <c r="K788">
        <f t="shared" si="169"/>
        <v>32</v>
      </c>
      <c r="L788">
        <f t="shared" si="170"/>
        <v>20</v>
      </c>
      <c r="M788" s="3">
        <f t="shared" si="174"/>
        <v>0.21739130434782608</v>
      </c>
      <c r="N788" s="3">
        <f t="shared" si="171"/>
        <v>0.34782608695652173</v>
      </c>
    </row>
    <row r="789" spans="1:14" x14ac:dyDescent="0.2">
      <c r="A789" s="2">
        <v>37064</v>
      </c>
      <c r="B789">
        <v>27</v>
      </c>
      <c r="C789">
        <v>19</v>
      </c>
      <c r="D789">
        <v>19</v>
      </c>
      <c r="E789" s="3">
        <f t="shared" si="172"/>
        <v>0.12307692307692308</v>
      </c>
      <c r="F789">
        <v>10</v>
      </c>
      <c r="G789">
        <v>17</v>
      </c>
      <c r="H789">
        <v>12</v>
      </c>
      <c r="I789" s="3">
        <f t="shared" si="173"/>
        <v>-5.128205128205128E-2</v>
      </c>
      <c r="J789">
        <f t="shared" si="168"/>
        <v>37</v>
      </c>
      <c r="K789">
        <f t="shared" si="169"/>
        <v>36</v>
      </c>
      <c r="L789">
        <f t="shared" si="170"/>
        <v>31</v>
      </c>
      <c r="M789" s="3">
        <f t="shared" si="174"/>
        <v>5.7692307692307696E-2</v>
      </c>
      <c r="N789" s="3">
        <f t="shared" si="171"/>
        <v>0.34615384615384615</v>
      </c>
    </row>
    <row r="790" spans="1:14" x14ac:dyDescent="0.2">
      <c r="A790" s="2">
        <v>37057</v>
      </c>
      <c r="B790">
        <v>24</v>
      </c>
      <c r="C790">
        <v>12</v>
      </c>
      <c r="D790">
        <v>12</v>
      </c>
      <c r="E790" s="3">
        <f t="shared" si="172"/>
        <v>0.25</v>
      </c>
      <c r="F790">
        <v>6</v>
      </c>
      <c r="G790">
        <v>9</v>
      </c>
      <c r="H790">
        <v>10</v>
      </c>
      <c r="I790" s="3">
        <f t="shared" si="173"/>
        <v>-0.16</v>
      </c>
      <c r="J790">
        <f t="shared" si="168"/>
        <v>30</v>
      </c>
      <c r="K790">
        <f t="shared" si="169"/>
        <v>21</v>
      </c>
      <c r="L790">
        <f t="shared" si="170"/>
        <v>22</v>
      </c>
      <c r="M790" s="3">
        <f t="shared" si="174"/>
        <v>0.1095890410958904</v>
      </c>
      <c r="N790" s="3">
        <f t="shared" si="171"/>
        <v>0.28767123287671231</v>
      </c>
    </row>
    <row r="791" spans="1:14" x14ac:dyDescent="0.2">
      <c r="A791" s="2">
        <v>37050</v>
      </c>
      <c r="B791">
        <v>33</v>
      </c>
      <c r="C791">
        <v>11</v>
      </c>
      <c r="D791">
        <v>10</v>
      </c>
      <c r="E791" s="3">
        <f t="shared" si="172"/>
        <v>0.42592592592592593</v>
      </c>
      <c r="F791">
        <v>13</v>
      </c>
      <c r="G791">
        <v>6</v>
      </c>
      <c r="H791">
        <v>8</v>
      </c>
      <c r="I791" s="3">
        <f t="shared" si="173"/>
        <v>0.18518518518518517</v>
      </c>
      <c r="J791">
        <f t="shared" si="168"/>
        <v>46</v>
      </c>
      <c r="K791">
        <f t="shared" si="169"/>
        <v>17</v>
      </c>
      <c r="L791">
        <f t="shared" si="170"/>
        <v>18</v>
      </c>
      <c r="M791" s="3">
        <f t="shared" si="174"/>
        <v>0.34567901234567899</v>
      </c>
      <c r="N791" s="3">
        <f t="shared" si="171"/>
        <v>0.20987654320987653</v>
      </c>
    </row>
    <row r="792" spans="1:14" x14ac:dyDescent="0.2">
      <c r="A792" s="2">
        <v>37043</v>
      </c>
      <c r="B792">
        <v>18</v>
      </c>
      <c r="C792">
        <v>16</v>
      </c>
      <c r="D792">
        <v>8</v>
      </c>
      <c r="E792" s="3">
        <f t="shared" si="172"/>
        <v>0.23809523809523808</v>
      </c>
      <c r="F792">
        <v>8</v>
      </c>
      <c r="G792">
        <v>7</v>
      </c>
      <c r="H792">
        <v>10</v>
      </c>
      <c r="I792" s="3">
        <f t="shared" si="173"/>
        <v>-0.08</v>
      </c>
      <c r="J792">
        <f t="shared" si="168"/>
        <v>26</v>
      </c>
      <c r="K792">
        <f t="shared" si="169"/>
        <v>23</v>
      </c>
      <c r="L792">
        <f t="shared" si="170"/>
        <v>18</v>
      </c>
      <c r="M792" s="3">
        <f t="shared" si="174"/>
        <v>0.11940298507462686</v>
      </c>
      <c r="N792" s="3">
        <f t="shared" si="171"/>
        <v>0.34328358208955223</v>
      </c>
    </row>
    <row r="793" spans="1:14" x14ac:dyDescent="0.2">
      <c r="A793" s="2">
        <v>37036</v>
      </c>
      <c r="B793">
        <v>20</v>
      </c>
      <c r="C793">
        <v>11</v>
      </c>
      <c r="D793">
        <v>10</v>
      </c>
      <c r="E793" s="3">
        <f t="shared" si="172"/>
        <v>0.24390243902439024</v>
      </c>
      <c r="F793">
        <v>8</v>
      </c>
      <c r="G793">
        <v>10</v>
      </c>
      <c r="H793">
        <v>12</v>
      </c>
      <c r="I793" s="3">
        <f t="shared" si="173"/>
        <v>-0.13333333333333333</v>
      </c>
      <c r="J793">
        <f t="shared" si="168"/>
        <v>28</v>
      </c>
      <c r="K793">
        <f t="shared" si="169"/>
        <v>21</v>
      </c>
      <c r="L793">
        <f t="shared" si="170"/>
        <v>22</v>
      </c>
      <c r="M793" s="3">
        <f t="shared" si="174"/>
        <v>8.4507042253521125E-2</v>
      </c>
      <c r="N793" s="3">
        <f t="shared" si="171"/>
        <v>0.29577464788732394</v>
      </c>
    </row>
    <row r="794" spans="1:14" x14ac:dyDescent="0.2">
      <c r="A794" s="2">
        <v>37029</v>
      </c>
      <c r="B794">
        <v>24</v>
      </c>
      <c r="C794">
        <v>15</v>
      </c>
      <c r="D794">
        <v>8</v>
      </c>
      <c r="E794" s="3">
        <f t="shared" si="172"/>
        <v>0.34042553191489361</v>
      </c>
      <c r="F794">
        <v>9</v>
      </c>
      <c r="G794">
        <v>8</v>
      </c>
      <c r="H794">
        <v>6</v>
      </c>
      <c r="I794" s="3">
        <f t="shared" si="173"/>
        <v>0.13043478260869565</v>
      </c>
      <c r="J794">
        <f t="shared" si="168"/>
        <v>33</v>
      </c>
      <c r="K794">
        <f t="shared" si="169"/>
        <v>23</v>
      </c>
      <c r="L794">
        <f t="shared" si="170"/>
        <v>14</v>
      </c>
      <c r="M794" s="3">
        <f t="shared" si="174"/>
        <v>0.27142857142857141</v>
      </c>
      <c r="N794" s="3">
        <f t="shared" si="171"/>
        <v>0.32857142857142857</v>
      </c>
    </row>
    <row r="795" spans="1:14" x14ac:dyDescent="0.2">
      <c r="A795" s="2">
        <v>37022</v>
      </c>
      <c r="B795">
        <v>22</v>
      </c>
      <c r="C795">
        <v>20</v>
      </c>
      <c r="D795">
        <v>9</v>
      </c>
      <c r="E795" s="3">
        <f t="shared" si="172"/>
        <v>0.25490196078431371</v>
      </c>
      <c r="F795">
        <v>10</v>
      </c>
      <c r="G795">
        <v>7</v>
      </c>
      <c r="H795">
        <v>11</v>
      </c>
      <c r="I795" s="3">
        <f t="shared" si="173"/>
        <v>-3.5714285714285712E-2</v>
      </c>
      <c r="J795">
        <f t="shared" si="168"/>
        <v>32</v>
      </c>
      <c r="K795">
        <f t="shared" si="169"/>
        <v>27</v>
      </c>
      <c r="L795">
        <f t="shared" si="170"/>
        <v>20</v>
      </c>
      <c r="M795" s="3">
        <f t="shared" si="174"/>
        <v>0.15189873417721519</v>
      </c>
      <c r="N795" s="3">
        <f t="shared" si="171"/>
        <v>0.34177215189873417</v>
      </c>
    </row>
    <row r="796" spans="1:14" x14ac:dyDescent="0.2">
      <c r="A796" s="2">
        <v>37015</v>
      </c>
      <c r="B796">
        <v>30</v>
      </c>
      <c r="C796">
        <v>13</v>
      </c>
      <c r="D796">
        <v>9</v>
      </c>
      <c r="E796" s="3">
        <f t="shared" si="172"/>
        <v>0.40384615384615385</v>
      </c>
      <c r="F796">
        <v>12</v>
      </c>
      <c r="G796">
        <v>8</v>
      </c>
      <c r="H796">
        <v>7</v>
      </c>
      <c r="I796" s="3">
        <f t="shared" si="173"/>
        <v>0.18518518518518517</v>
      </c>
      <c r="J796">
        <f t="shared" si="168"/>
        <v>42</v>
      </c>
      <c r="K796">
        <f t="shared" si="169"/>
        <v>21</v>
      </c>
      <c r="L796">
        <f t="shared" si="170"/>
        <v>16</v>
      </c>
      <c r="M796" s="3">
        <f t="shared" si="174"/>
        <v>0.32911392405063289</v>
      </c>
      <c r="N796" s="3">
        <f t="shared" si="171"/>
        <v>0.26582278481012656</v>
      </c>
    </row>
    <row r="797" spans="1:14" x14ac:dyDescent="0.2">
      <c r="A797" s="2">
        <v>37008</v>
      </c>
      <c r="B797">
        <v>19</v>
      </c>
      <c r="C797">
        <v>16</v>
      </c>
      <c r="D797">
        <v>10</v>
      </c>
      <c r="E797" s="3">
        <f t="shared" si="172"/>
        <v>0.2</v>
      </c>
      <c r="F797">
        <v>8</v>
      </c>
      <c r="G797">
        <v>11</v>
      </c>
      <c r="H797">
        <v>5</v>
      </c>
      <c r="I797" s="3">
        <f t="shared" si="173"/>
        <v>0.125</v>
      </c>
      <c r="J797">
        <f t="shared" si="168"/>
        <v>27</v>
      </c>
      <c r="K797">
        <f t="shared" si="169"/>
        <v>27</v>
      </c>
      <c r="L797">
        <f t="shared" si="170"/>
        <v>15</v>
      </c>
      <c r="M797" s="3">
        <f t="shared" si="174"/>
        <v>0.17391304347826086</v>
      </c>
      <c r="N797" s="3">
        <f t="shared" si="171"/>
        <v>0.39130434782608697</v>
      </c>
    </row>
    <row r="798" spans="1:14" x14ac:dyDescent="0.2">
      <c r="A798" s="2">
        <v>37001</v>
      </c>
      <c r="B798">
        <v>22</v>
      </c>
      <c r="C798">
        <v>15</v>
      </c>
      <c r="D798">
        <v>11</v>
      </c>
      <c r="E798" s="3">
        <f t="shared" si="172"/>
        <v>0.22916666666666666</v>
      </c>
      <c r="F798">
        <v>8</v>
      </c>
      <c r="G798">
        <v>9</v>
      </c>
      <c r="H798">
        <v>6</v>
      </c>
      <c r="I798" s="3">
        <f t="shared" si="173"/>
        <v>8.6956521739130432E-2</v>
      </c>
      <c r="J798">
        <f t="shared" si="168"/>
        <v>30</v>
      </c>
      <c r="K798">
        <f t="shared" si="169"/>
        <v>24</v>
      </c>
      <c r="L798">
        <f t="shared" si="170"/>
        <v>17</v>
      </c>
      <c r="M798" s="3">
        <f t="shared" si="174"/>
        <v>0.18309859154929578</v>
      </c>
      <c r="N798" s="3">
        <f t="shared" si="171"/>
        <v>0.3380281690140845</v>
      </c>
    </row>
    <row r="799" spans="1:14" x14ac:dyDescent="0.2">
      <c r="A799" s="2">
        <v>36980</v>
      </c>
      <c r="B799">
        <v>19</v>
      </c>
      <c r="C799">
        <v>20</v>
      </c>
      <c r="D799">
        <v>8</v>
      </c>
      <c r="E799" s="3">
        <f t="shared" si="172"/>
        <v>0.23404255319148937</v>
      </c>
      <c r="F799">
        <v>10</v>
      </c>
      <c r="G799">
        <v>8</v>
      </c>
      <c r="H799">
        <v>12</v>
      </c>
      <c r="I799" s="3">
        <f t="shared" si="173"/>
        <v>-6.6666666666666666E-2</v>
      </c>
      <c r="J799">
        <f t="shared" si="168"/>
        <v>29</v>
      </c>
      <c r="K799">
        <f t="shared" si="169"/>
        <v>28</v>
      </c>
      <c r="L799">
        <f t="shared" si="170"/>
        <v>20</v>
      </c>
      <c r="M799" s="3">
        <f t="shared" si="174"/>
        <v>0.11688311688311688</v>
      </c>
      <c r="N799" s="3">
        <f t="shared" si="171"/>
        <v>0.36363636363636365</v>
      </c>
    </row>
    <row r="800" spans="1:14" x14ac:dyDescent="0.2">
      <c r="A800" s="2">
        <v>36973</v>
      </c>
      <c r="B800">
        <v>11</v>
      </c>
      <c r="C800">
        <v>25</v>
      </c>
      <c r="D800">
        <v>8</v>
      </c>
      <c r="E800" s="3">
        <f t="shared" si="172"/>
        <v>6.8181818181818177E-2</v>
      </c>
      <c r="F800">
        <v>7</v>
      </c>
      <c r="G800">
        <v>13</v>
      </c>
      <c r="H800">
        <v>5</v>
      </c>
      <c r="I800" s="3">
        <f t="shared" si="173"/>
        <v>0.08</v>
      </c>
      <c r="J800">
        <f t="shared" si="168"/>
        <v>18</v>
      </c>
      <c r="K800">
        <f t="shared" si="169"/>
        <v>38</v>
      </c>
      <c r="L800">
        <f t="shared" si="170"/>
        <v>13</v>
      </c>
      <c r="M800" s="3">
        <f t="shared" si="174"/>
        <v>7.2463768115942032E-2</v>
      </c>
      <c r="N800" s="3">
        <f t="shared" si="171"/>
        <v>0.55072463768115942</v>
      </c>
    </row>
    <row r="801" spans="1:14" x14ac:dyDescent="0.2">
      <c r="A801" s="2">
        <v>36966</v>
      </c>
      <c r="B801">
        <v>12</v>
      </c>
      <c r="C801">
        <v>23</v>
      </c>
      <c r="D801">
        <v>10</v>
      </c>
      <c r="E801" s="3">
        <f t="shared" si="172"/>
        <v>4.4444444444444446E-2</v>
      </c>
      <c r="F801">
        <v>7</v>
      </c>
      <c r="G801">
        <v>12</v>
      </c>
      <c r="H801">
        <v>9</v>
      </c>
      <c r="I801" s="3">
        <f t="shared" si="173"/>
        <v>-7.1428571428571425E-2</v>
      </c>
      <c r="J801">
        <f t="shared" si="168"/>
        <v>19</v>
      </c>
      <c r="K801">
        <f t="shared" si="169"/>
        <v>35</v>
      </c>
      <c r="L801">
        <f t="shared" si="170"/>
        <v>19</v>
      </c>
      <c r="M801" s="3">
        <f t="shared" si="174"/>
        <v>0</v>
      </c>
      <c r="N801" s="3">
        <f t="shared" si="171"/>
        <v>0.47945205479452052</v>
      </c>
    </row>
    <row r="802" spans="1:14" x14ac:dyDescent="0.2">
      <c r="A802" s="2">
        <v>36959</v>
      </c>
      <c r="B802">
        <v>13</v>
      </c>
      <c r="C802">
        <v>22</v>
      </c>
      <c r="D802">
        <v>14</v>
      </c>
      <c r="E802" s="3">
        <f t="shared" si="172"/>
        <v>-2.0408163265306121E-2</v>
      </c>
      <c r="F802">
        <v>9</v>
      </c>
      <c r="G802">
        <v>9</v>
      </c>
      <c r="H802">
        <v>12</v>
      </c>
      <c r="I802" s="3">
        <f t="shared" si="173"/>
        <v>-0.1</v>
      </c>
      <c r="J802">
        <f t="shared" si="168"/>
        <v>22</v>
      </c>
      <c r="K802">
        <f t="shared" si="169"/>
        <v>31</v>
      </c>
      <c r="L802">
        <f t="shared" si="170"/>
        <v>26</v>
      </c>
      <c r="M802" s="3">
        <f t="shared" si="174"/>
        <v>-5.0632911392405063E-2</v>
      </c>
      <c r="N802" s="3">
        <f t="shared" si="171"/>
        <v>0.39240506329113922</v>
      </c>
    </row>
    <row r="803" spans="1:14" x14ac:dyDescent="0.2">
      <c r="A803" s="2">
        <v>36952</v>
      </c>
      <c r="B803">
        <v>13</v>
      </c>
      <c r="C803">
        <v>20</v>
      </c>
      <c r="D803">
        <v>18</v>
      </c>
      <c r="E803" s="3">
        <f t="shared" si="172"/>
        <v>-9.8039215686274508E-2</v>
      </c>
      <c r="F803">
        <v>6</v>
      </c>
      <c r="G803">
        <v>14</v>
      </c>
      <c r="H803">
        <v>13</v>
      </c>
      <c r="I803" s="3">
        <f t="shared" si="173"/>
        <v>-0.21212121212121213</v>
      </c>
      <c r="J803">
        <f t="shared" si="168"/>
        <v>19</v>
      </c>
      <c r="K803">
        <f t="shared" si="169"/>
        <v>34</v>
      </c>
      <c r="L803">
        <f t="shared" si="170"/>
        <v>31</v>
      </c>
      <c r="M803" s="3">
        <f t="shared" si="174"/>
        <v>-0.14285714285714285</v>
      </c>
      <c r="N803" s="3">
        <f t="shared" si="171"/>
        <v>0.40476190476190477</v>
      </c>
    </row>
    <row r="804" spans="1:14" x14ac:dyDescent="0.2">
      <c r="A804" s="2">
        <v>36945</v>
      </c>
      <c r="B804">
        <v>13</v>
      </c>
      <c r="C804">
        <v>10</v>
      </c>
      <c r="D804">
        <v>9</v>
      </c>
      <c r="E804" s="3">
        <f t="shared" si="172"/>
        <v>0.125</v>
      </c>
      <c r="F804">
        <v>4</v>
      </c>
      <c r="G804">
        <v>7</v>
      </c>
      <c r="H804">
        <v>9</v>
      </c>
      <c r="I804" s="3">
        <f t="shared" si="173"/>
        <v>-0.25</v>
      </c>
      <c r="J804">
        <f t="shared" si="168"/>
        <v>17</v>
      </c>
      <c r="K804">
        <f t="shared" si="169"/>
        <v>17</v>
      </c>
      <c r="L804">
        <f t="shared" si="170"/>
        <v>18</v>
      </c>
      <c r="M804" s="3">
        <f t="shared" si="174"/>
        <v>-1.9230769230769232E-2</v>
      </c>
      <c r="N804" s="3">
        <f t="shared" si="171"/>
        <v>0.32692307692307693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4"/>
  <dimension ref="A1:N804"/>
  <sheetViews>
    <sheetView tabSelected="1" workbookViewId="0">
      <selection activeCell="T15" sqref="T15"/>
    </sheetView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135</v>
      </c>
      <c r="C2">
        <v>340</v>
      </c>
      <c r="D2">
        <v>110</v>
      </c>
      <c r="E2" s="3">
        <f t="shared" ref="E2:E12" si="0">(B2-D2)/SUM(B2:D2)</f>
        <v>4.2735042735042736E-2</v>
      </c>
      <c r="F2">
        <v>67</v>
      </c>
      <c r="G2">
        <v>119</v>
      </c>
      <c r="H2">
        <v>39</v>
      </c>
      <c r="I2" s="3">
        <f t="shared" ref="I2:I12" si="1">(F2-H2)/SUM(F2:H2)</f>
        <v>0.12444444444444444</v>
      </c>
      <c r="J2">
        <f t="shared" ref="J2:J11" si="2">B2+F2</f>
        <v>202</v>
      </c>
      <c r="K2">
        <f t="shared" ref="K2:K11" si="3">C2+G2</f>
        <v>459</v>
      </c>
      <c r="L2">
        <f t="shared" ref="L2:L11" si="4">D2+H2</f>
        <v>149</v>
      </c>
      <c r="M2" s="3">
        <f t="shared" ref="M2:M12" si="5">(J2-L2)/SUM(J2:L2)</f>
        <v>6.5432098765432101E-2</v>
      </c>
      <c r="N2" s="3">
        <f t="shared" ref="N2:N11" si="6">K2/SUM(J2:L2)</f>
        <v>0.56666666666666665</v>
      </c>
    </row>
    <row r="3" spans="1:14" x14ac:dyDescent="0.2">
      <c r="A3" s="2">
        <v>42608</v>
      </c>
      <c r="B3">
        <v>112</v>
      </c>
      <c r="C3">
        <v>332</v>
      </c>
      <c r="D3">
        <v>134</v>
      </c>
      <c r="E3" s="3">
        <f t="shared" si="0"/>
        <v>-3.8062283737024222E-2</v>
      </c>
      <c r="F3">
        <v>45</v>
      </c>
      <c r="G3">
        <v>115</v>
      </c>
      <c r="H3">
        <v>60</v>
      </c>
      <c r="I3" s="3">
        <f t="shared" si="1"/>
        <v>-6.8181818181818177E-2</v>
      </c>
      <c r="J3">
        <f t="shared" si="2"/>
        <v>157</v>
      </c>
      <c r="K3">
        <f t="shared" si="3"/>
        <v>447</v>
      </c>
      <c r="L3">
        <f t="shared" si="4"/>
        <v>194</v>
      </c>
      <c r="M3" s="3">
        <f t="shared" si="5"/>
        <v>-4.6365914786967416E-2</v>
      </c>
      <c r="N3" s="3">
        <f t="shared" si="6"/>
        <v>0.56015037593984962</v>
      </c>
    </row>
    <row r="4" spans="1:14" x14ac:dyDescent="0.2">
      <c r="A4" s="2">
        <v>42601</v>
      </c>
      <c r="B4">
        <v>141</v>
      </c>
      <c r="C4">
        <v>322</v>
      </c>
      <c r="D4">
        <v>148</v>
      </c>
      <c r="E4" s="3">
        <f t="shared" si="0"/>
        <v>-1.1456628477905073E-2</v>
      </c>
      <c r="F4">
        <v>54</v>
      </c>
      <c r="G4">
        <v>129</v>
      </c>
      <c r="H4">
        <v>57</v>
      </c>
      <c r="I4" s="3">
        <f t="shared" si="1"/>
        <v>-1.2500000000000001E-2</v>
      </c>
      <c r="J4">
        <f t="shared" si="2"/>
        <v>195</v>
      </c>
      <c r="K4">
        <f t="shared" si="3"/>
        <v>451</v>
      </c>
      <c r="L4">
        <f t="shared" si="4"/>
        <v>205</v>
      </c>
      <c r="M4" s="3">
        <f t="shared" si="5"/>
        <v>-1.1750881316098707E-2</v>
      </c>
      <c r="N4" s="3">
        <f t="shared" si="6"/>
        <v>0.5299647473560517</v>
      </c>
    </row>
    <row r="5" spans="1:14" x14ac:dyDescent="0.2">
      <c r="A5" s="2">
        <v>42594</v>
      </c>
      <c r="B5">
        <v>213</v>
      </c>
      <c r="C5">
        <v>333</v>
      </c>
      <c r="D5">
        <v>102</v>
      </c>
      <c r="E5" s="3">
        <f t="shared" si="0"/>
        <v>0.17129629629629631</v>
      </c>
      <c r="F5">
        <v>89</v>
      </c>
      <c r="G5">
        <v>109</v>
      </c>
      <c r="H5">
        <v>50</v>
      </c>
      <c r="I5" s="3">
        <f t="shared" si="1"/>
        <v>0.15725806451612903</v>
      </c>
      <c r="J5">
        <f t="shared" si="2"/>
        <v>302</v>
      </c>
      <c r="K5">
        <f t="shared" si="3"/>
        <v>442</v>
      </c>
      <c r="L5">
        <f t="shared" si="4"/>
        <v>152</v>
      </c>
      <c r="M5" s="3">
        <f t="shared" si="5"/>
        <v>0.16741071428571427</v>
      </c>
      <c r="N5" s="3">
        <f t="shared" si="6"/>
        <v>0.49330357142857145</v>
      </c>
    </row>
    <row r="6" spans="1:14" x14ac:dyDescent="0.2">
      <c r="A6" s="2">
        <v>42587</v>
      </c>
      <c r="B6">
        <v>157</v>
      </c>
      <c r="C6">
        <v>350</v>
      </c>
      <c r="D6">
        <v>133</v>
      </c>
      <c r="E6" s="3">
        <f t="shared" si="0"/>
        <v>3.7499999999999999E-2</v>
      </c>
      <c r="F6">
        <v>50</v>
      </c>
      <c r="G6">
        <v>130</v>
      </c>
      <c r="H6">
        <v>56</v>
      </c>
      <c r="I6" s="3">
        <f t="shared" si="1"/>
        <v>-2.5423728813559324E-2</v>
      </c>
      <c r="J6">
        <f t="shared" si="2"/>
        <v>207</v>
      </c>
      <c r="K6">
        <f t="shared" si="3"/>
        <v>480</v>
      </c>
      <c r="L6">
        <f t="shared" si="4"/>
        <v>189</v>
      </c>
      <c r="M6" s="3">
        <f t="shared" si="5"/>
        <v>2.0547945205479451E-2</v>
      </c>
      <c r="N6" s="3">
        <f t="shared" si="6"/>
        <v>0.54794520547945202</v>
      </c>
    </row>
    <row r="7" spans="1:14" x14ac:dyDescent="0.2">
      <c r="A7" s="2">
        <v>42580</v>
      </c>
      <c r="B7">
        <v>187</v>
      </c>
      <c r="C7">
        <v>313</v>
      </c>
      <c r="D7">
        <v>142</v>
      </c>
      <c r="E7" s="3">
        <f t="shared" si="0"/>
        <v>7.0093457943925228E-2</v>
      </c>
      <c r="F7">
        <v>61</v>
      </c>
      <c r="G7">
        <v>118</v>
      </c>
      <c r="H7">
        <v>50</v>
      </c>
      <c r="I7" s="3">
        <f t="shared" si="1"/>
        <v>4.8034934497816595E-2</v>
      </c>
      <c r="J7">
        <f t="shared" si="2"/>
        <v>248</v>
      </c>
      <c r="K7">
        <f t="shared" si="3"/>
        <v>431</v>
      </c>
      <c r="L7">
        <f t="shared" si="4"/>
        <v>192</v>
      </c>
      <c r="M7" s="3">
        <f t="shared" si="5"/>
        <v>6.4293915040183697E-2</v>
      </c>
      <c r="N7" s="3">
        <f t="shared" si="6"/>
        <v>0.49483352468427094</v>
      </c>
    </row>
    <row r="8" spans="1:14" x14ac:dyDescent="0.2">
      <c r="A8" s="2">
        <v>42573</v>
      </c>
      <c r="B8">
        <v>215</v>
      </c>
      <c r="C8">
        <v>322</v>
      </c>
      <c r="D8">
        <v>109</v>
      </c>
      <c r="E8" s="3">
        <f t="shared" si="0"/>
        <v>0.16408668730650156</v>
      </c>
      <c r="F8">
        <v>78</v>
      </c>
      <c r="G8">
        <v>121</v>
      </c>
      <c r="H8">
        <v>42</v>
      </c>
      <c r="I8" s="3">
        <f t="shared" si="1"/>
        <v>0.14937759336099585</v>
      </c>
      <c r="J8">
        <f t="shared" si="2"/>
        <v>293</v>
      </c>
      <c r="K8">
        <f t="shared" si="3"/>
        <v>443</v>
      </c>
      <c r="L8">
        <f t="shared" si="4"/>
        <v>151</v>
      </c>
      <c r="M8" s="3">
        <f t="shared" si="5"/>
        <v>0.1600901916572717</v>
      </c>
      <c r="N8" s="3">
        <f t="shared" si="6"/>
        <v>0.49943630214205187</v>
      </c>
    </row>
    <row r="9" spans="1:14" x14ac:dyDescent="0.2">
      <c r="A9" s="2">
        <v>42566</v>
      </c>
      <c r="B9">
        <v>294</v>
      </c>
      <c r="C9">
        <v>283</v>
      </c>
      <c r="D9">
        <v>107</v>
      </c>
      <c r="E9" s="3">
        <f t="shared" si="0"/>
        <v>0.27339181286549707</v>
      </c>
      <c r="F9">
        <v>104</v>
      </c>
      <c r="G9">
        <v>101</v>
      </c>
      <c r="H9">
        <v>36</v>
      </c>
      <c r="I9" s="3">
        <f t="shared" si="1"/>
        <v>0.28215767634854771</v>
      </c>
      <c r="J9">
        <f t="shared" si="2"/>
        <v>398</v>
      </c>
      <c r="K9">
        <f t="shared" si="3"/>
        <v>384</v>
      </c>
      <c r="L9">
        <f t="shared" si="4"/>
        <v>143</v>
      </c>
      <c r="M9" s="3">
        <f t="shared" si="5"/>
        <v>0.27567567567567569</v>
      </c>
      <c r="N9" s="3">
        <f t="shared" si="6"/>
        <v>0.41513513513513511</v>
      </c>
    </row>
    <row r="10" spans="1:14" x14ac:dyDescent="0.2">
      <c r="A10" s="2">
        <v>42559</v>
      </c>
      <c r="B10">
        <v>120</v>
      </c>
      <c r="C10">
        <v>337</v>
      </c>
      <c r="D10">
        <v>211</v>
      </c>
      <c r="E10" s="3">
        <f t="shared" si="0"/>
        <v>-0.13622754491017963</v>
      </c>
      <c r="F10">
        <v>47</v>
      </c>
      <c r="G10">
        <v>127</v>
      </c>
      <c r="H10">
        <v>71</v>
      </c>
      <c r="I10" s="3">
        <f t="shared" si="1"/>
        <v>-9.7959183673469383E-2</v>
      </c>
      <c r="J10">
        <f t="shared" si="2"/>
        <v>167</v>
      </c>
      <c r="K10">
        <f t="shared" si="3"/>
        <v>464</v>
      </c>
      <c r="L10">
        <f t="shared" si="4"/>
        <v>282</v>
      </c>
      <c r="M10" s="3">
        <f t="shared" si="5"/>
        <v>-0.12595837897042717</v>
      </c>
      <c r="N10" s="3">
        <f t="shared" si="6"/>
        <v>0.50821467688937572</v>
      </c>
    </row>
    <row r="11" spans="1:14" x14ac:dyDescent="0.2">
      <c r="A11" s="2">
        <v>42552</v>
      </c>
      <c r="B11">
        <v>152</v>
      </c>
      <c r="C11">
        <v>361</v>
      </c>
      <c r="D11">
        <v>174</v>
      </c>
      <c r="E11" s="3">
        <f t="shared" si="0"/>
        <v>-3.2023289665211063E-2</v>
      </c>
      <c r="F11">
        <v>53</v>
      </c>
      <c r="G11">
        <v>138</v>
      </c>
      <c r="H11">
        <v>51</v>
      </c>
      <c r="I11" s="3">
        <f t="shared" si="1"/>
        <v>8.2644628099173556E-3</v>
      </c>
      <c r="J11">
        <f t="shared" si="2"/>
        <v>205</v>
      </c>
      <c r="K11">
        <f t="shared" si="3"/>
        <v>499</v>
      </c>
      <c r="L11">
        <f t="shared" si="4"/>
        <v>225</v>
      </c>
      <c r="M11" s="3">
        <f t="shared" si="5"/>
        <v>-2.1528525296017224E-2</v>
      </c>
      <c r="N11" s="3">
        <f t="shared" si="6"/>
        <v>0.53713670613562969</v>
      </c>
    </row>
    <row r="12" spans="1:14" x14ac:dyDescent="0.2">
      <c r="A12" s="2">
        <v>42545</v>
      </c>
      <c r="B12">
        <v>180</v>
      </c>
      <c r="C12">
        <v>341</v>
      </c>
      <c r="D12">
        <v>340</v>
      </c>
      <c r="E12" s="3">
        <f t="shared" si="0"/>
        <v>-0.18583042973286876</v>
      </c>
      <c r="F12">
        <v>46</v>
      </c>
      <c r="G12">
        <v>113</v>
      </c>
      <c r="H12">
        <v>132</v>
      </c>
      <c r="I12" s="3">
        <f t="shared" si="1"/>
        <v>-0.29553264604810997</v>
      </c>
      <c r="J12">
        <f t="shared" ref="J12:J43" si="7">B12+F12</f>
        <v>226</v>
      </c>
      <c r="K12">
        <f t="shared" ref="K12:K43" si="8">C12+G12</f>
        <v>454</v>
      </c>
      <c r="L12">
        <f t="shared" ref="L12:L43" si="9">D12+H12</f>
        <v>472</v>
      </c>
      <c r="M12" s="3">
        <f t="shared" si="5"/>
        <v>-0.21354166666666666</v>
      </c>
      <c r="N12" s="3">
        <f t="shared" ref="N12:N43" si="10">K12/SUM(J12:L12)</f>
        <v>0.39409722222222221</v>
      </c>
    </row>
    <row r="13" spans="1:14" x14ac:dyDescent="0.2">
      <c r="A13" s="2">
        <v>42538</v>
      </c>
      <c r="B13">
        <v>127</v>
      </c>
      <c r="C13">
        <v>282</v>
      </c>
      <c r="D13">
        <v>262</v>
      </c>
      <c r="E13" s="3">
        <f t="shared" ref="E13:E45" si="11">(B13-D13)/SUM(B13:D13)</f>
        <v>-0.20119225037257824</v>
      </c>
      <c r="F13">
        <v>77</v>
      </c>
      <c r="G13">
        <v>118</v>
      </c>
      <c r="H13">
        <v>63</v>
      </c>
      <c r="I13" s="3">
        <f t="shared" ref="I13:I45" si="12">(F13-H13)/SUM(F13:H13)</f>
        <v>5.4263565891472867E-2</v>
      </c>
      <c r="J13">
        <f t="shared" si="7"/>
        <v>204</v>
      </c>
      <c r="K13">
        <f t="shared" si="8"/>
        <v>400</v>
      </c>
      <c r="L13">
        <f t="shared" si="9"/>
        <v>325</v>
      </c>
      <c r="M13" s="3">
        <f t="shared" ref="M13:M45" si="13">(J13-L13)/SUM(J13:L13)</f>
        <v>-0.1302475780409042</v>
      </c>
      <c r="N13" s="3">
        <f t="shared" si="10"/>
        <v>0.43057050592034446</v>
      </c>
    </row>
    <row r="14" spans="1:14" x14ac:dyDescent="0.2">
      <c r="A14" s="2">
        <v>42531</v>
      </c>
      <c r="B14">
        <v>106</v>
      </c>
      <c r="C14">
        <v>367</v>
      </c>
      <c r="D14">
        <v>216</v>
      </c>
      <c r="E14" s="3">
        <f t="shared" si="11"/>
        <v>-0.15965166908563136</v>
      </c>
      <c r="F14">
        <v>57</v>
      </c>
      <c r="G14">
        <v>129</v>
      </c>
      <c r="H14">
        <v>65</v>
      </c>
      <c r="I14" s="3">
        <f t="shared" si="12"/>
        <v>-3.1872509960159362E-2</v>
      </c>
      <c r="J14">
        <f t="shared" si="7"/>
        <v>163</v>
      </c>
      <c r="K14">
        <f t="shared" si="8"/>
        <v>496</v>
      </c>
      <c r="L14">
        <f t="shared" si="9"/>
        <v>281</v>
      </c>
      <c r="M14" s="3">
        <f t="shared" si="13"/>
        <v>-0.12553191489361701</v>
      </c>
      <c r="N14" s="3">
        <f t="shared" si="10"/>
        <v>0.52765957446808509</v>
      </c>
    </row>
    <row r="15" spans="1:14" x14ac:dyDescent="0.2">
      <c r="A15" s="2">
        <v>42524</v>
      </c>
      <c r="B15">
        <v>161</v>
      </c>
      <c r="C15">
        <v>375</v>
      </c>
      <c r="D15">
        <v>157</v>
      </c>
      <c r="E15" s="3">
        <f t="shared" si="11"/>
        <v>5.772005772005772E-3</v>
      </c>
      <c r="F15">
        <v>56</v>
      </c>
      <c r="G15">
        <v>132</v>
      </c>
      <c r="H15">
        <v>54</v>
      </c>
      <c r="I15" s="3">
        <f t="shared" si="12"/>
        <v>8.2644628099173556E-3</v>
      </c>
      <c r="J15">
        <f t="shared" si="7"/>
        <v>217</v>
      </c>
      <c r="K15">
        <f t="shared" si="8"/>
        <v>507</v>
      </c>
      <c r="L15">
        <f t="shared" si="9"/>
        <v>211</v>
      </c>
      <c r="M15" s="3">
        <f t="shared" si="13"/>
        <v>6.4171122994652408E-3</v>
      </c>
      <c r="N15" s="3">
        <f t="shared" si="10"/>
        <v>0.54224598930481283</v>
      </c>
    </row>
    <row r="16" spans="1:14" x14ac:dyDescent="0.2">
      <c r="A16" s="2">
        <v>42517</v>
      </c>
      <c r="B16">
        <v>198</v>
      </c>
      <c r="C16">
        <v>340</v>
      </c>
      <c r="D16">
        <v>110</v>
      </c>
      <c r="E16" s="3">
        <f t="shared" si="11"/>
        <v>0.13580246913580246</v>
      </c>
      <c r="F16">
        <v>72</v>
      </c>
      <c r="G16">
        <v>105</v>
      </c>
      <c r="H16">
        <v>33</v>
      </c>
      <c r="I16" s="3">
        <f t="shared" si="12"/>
        <v>0.18571428571428572</v>
      </c>
      <c r="J16">
        <f t="shared" si="7"/>
        <v>270</v>
      </c>
      <c r="K16">
        <f t="shared" si="8"/>
        <v>445</v>
      </c>
      <c r="L16">
        <f t="shared" si="9"/>
        <v>143</v>
      </c>
      <c r="M16" s="3">
        <f t="shared" si="13"/>
        <v>0.14801864801864803</v>
      </c>
      <c r="N16" s="3">
        <f t="shared" si="10"/>
        <v>0.51864801864801868</v>
      </c>
    </row>
    <row r="17" spans="1:14" x14ac:dyDescent="0.2">
      <c r="A17" s="2">
        <v>42510</v>
      </c>
      <c r="B17">
        <v>111</v>
      </c>
      <c r="C17">
        <v>305</v>
      </c>
      <c r="D17">
        <v>240</v>
      </c>
      <c r="E17" s="3">
        <f t="shared" si="11"/>
        <v>-0.19664634146341464</v>
      </c>
      <c r="F17">
        <v>43</v>
      </c>
      <c r="G17">
        <v>145</v>
      </c>
      <c r="H17">
        <v>63</v>
      </c>
      <c r="I17" s="3">
        <f t="shared" si="12"/>
        <v>-7.9681274900398405E-2</v>
      </c>
      <c r="J17">
        <f t="shared" si="7"/>
        <v>154</v>
      </c>
      <c r="K17">
        <f t="shared" si="8"/>
        <v>450</v>
      </c>
      <c r="L17">
        <f t="shared" si="9"/>
        <v>303</v>
      </c>
      <c r="M17" s="3">
        <f t="shared" si="13"/>
        <v>-0.16427783902976847</v>
      </c>
      <c r="N17" s="3">
        <f t="shared" si="10"/>
        <v>0.49614112458654908</v>
      </c>
    </row>
    <row r="18" spans="1:14" x14ac:dyDescent="0.2">
      <c r="A18" s="2">
        <v>42503</v>
      </c>
      <c r="B18">
        <v>91</v>
      </c>
      <c r="C18">
        <v>321</v>
      </c>
      <c r="D18">
        <v>284</v>
      </c>
      <c r="E18" s="3">
        <f t="shared" si="11"/>
        <v>-0.27729885057471265</v>
      </c>
      <c r="F18">
        <v>31</v>
      </c>
      <c r="G18">
        <v>116</v>
      </c>
      <c r="H18">
        <v>98</v>
      </c>
      <c r="I18" s="3">
        <f t="shared" si="12"/>
        <v>-0.27346938775510204</v>
      </c>
      <c r="J18">
        <f t="shared" si="7"/>
        <v>122</v>
      </c>
      <c r="K18">
        <f t="shared" si="8"/>
        <v>437</v>
      </c>
      <c r="L18">
        <f t="shared" si="9"/>
        <v>382</v>
      </c>
      <c r="M18" s="3">
        <f t="shared" si="13"/>
        <v>-0.27630180658873538</v>
      </c>
      <c r="N18" s="3">
        <f t="shared" si="10"/>
        <v>0.46439957492029754</v>
      </c>
    </row>
    <row r="19" spans="1:14" x14ac:dyDescent="0.2">
      <c r="A19" s="2">
        <v>42496</v>
      </c>
      <c r="B19">
        <v>97</v>
      </c>
      <c r="C19">
        <v>287</v>
      </c>
      <c r="D19">
        <v>262</v>
      </c>
      <c r="E19" s="3">
        <f t="shared" si="11"/>
        <v>-0.25541795665634676</v>
      </c>
      <c r="F19">
        <v>23</v>
      </c>
      <c r="G19">
        <v>95</v>
      </c>
      <c r="H19">
        <v>91</v>
      </c>
      <c r="I19" s="3">
        <f t="shared" si="12"/>
        <v>-0.32535885167464113</v>
      </c>
      <c r="J19">
        <f t="shared" si="7"/>
        <v>120</v>
      </c>
      <c r="K19">
        <f t="shared" si="8"/>
        <v>382</v>
      </c>
      <c r="L19">
        <f t="shared" si="9"/>
        <v>353</v>
      </c>
      <c r="M19" s="3">
        <f t="shared" si="13"/>
        <v>-0.27251461988304093</v>
      </c>
      <c r="N19" s="3">
        <f t="shared" si="10"/>
        <v>0.44678362573099417</v>
      </c>
    </row>
    <row r="20" spans="1:14" x14ac:dyDescent="0.2">
      <c r="A20" s="2">
        <v>42489</v>
      </c>
      <c r="B20">
        <v>100</v>
      </c>
      <c r="C20">
        <v>321</v>
      </c>
      <c r="D20">
        <v>274</v>
      </c>
      <c r="E20" s="3">
        <f t="shared" si="11"/>
        <v>-0.2503597122302158</v>
      </c>
      <c r="F20">
        <v>32</v>
      </c>
      <c r="G20">
        <v>117</v>
      </c>
      <c r="H20">
        <v>108</v>
      </c>
      <c r="I20" s="3">
        <f t="shared" si="12"/>
        <v>-0.29571984435797666</v>
      </c>
      <c r="J20">
        <f t="shared" si="7"/>
        <v>132</v>
      </c>
      <c r="K20">
        <f t="shared" si="8"/>
        <v>438</v>
      </c>
      <c r="L20">
        <f t="shared" si="9"/>
        <v>382</v>
      </c>
      <c r="M20" s="3">
        <f t="shared" si="13"/>
        <v>-0.26260504201680673</v>
      </c>
      <c r="N20" s="3">
        <f t="shared" si="10"/>
        <v>0.46008403361344535</v>
      </c>
    </row>
    <row r="21" spans="1:14" x14ac:dyDescent="0.2">
      <c r="A21" s="2">
        <v>42482</v>
      </c>
      <c r="B21">
        <v>201</v>
      </c>
      <c r="C21">
        <v>333</v>
      </c>
      <c r="D21">
        <v>168</v>
      </c>
      <c r="E21" s="3">
        <f t="shared" si="11"/>
        <v>4.7008547008547008E-2</v>
      </c>
      <c r="F21">
        <v>72</v>
      </c>
      <c r="G21">
        <v>118</v>
      </c>
      <c r="H21">
        <v>65</v>
      </c>
      <c r="I21" s="3">
        <f t="shared" si="12"/>
        <v>2.7450980392156862E-2</v>
      </c>
      <c r="J21">
        <f t="shared" si="7"/>
        <v>273</v>
      </c>
      <c r="K21">
        <f t="shared" si="8"/>
        <v>451</v>
      </c>
      <c r="L21">
        <f t="shared" si="9"/>
        <v>233</v>
      </c>
      <c r="M21" s="3">
        <f t="shared" si="13"/>
        <v>4.1797283176593522E-2</v>
      </c>
      <c r="N21" s="3">
        <f t="shared" si="10"/>
        <v>0.47126436781609193</v>
      </c>
    </row>
    <row r="22" spans="1:14" x14ac:dyDescent="0.2">
      <c r="A22" s="2">
        <v>42475</v>
      </c>
      <c r="B22">
        <v>214</v>
      </c>
      <c r="C22">
        <v>333</v>
      </c>
      <c r="D22">
        <v>157</v>
      </c>
      <c r="E22" s="3">
        <f t="shared" si="11"/>
        <v>8.0965909090909088E-2</v>
      </c>
      <c r="F22">
        <v>75</v>
      </c>
      <c r="G22">
        <v>116</v>
      </c>
      <c r="H22">
        <v>52</v>
      </c>
      <c r="I22" s="3">
        <f t="shared" si="12"/>
        <v>9.4650205761316872E-2</v>
      </c>
      <c r="J22">
        <f t="shared" si="7"/>
        <v>289</v>
      </c>
      <c r="K22">
        <f t="shared" si="8"/>
        <v>449</v>
      </c>
      <c r="L22">
        <f t="shared" si="9"/>
        <v>209</v>
      </c>
      <c r="M22" s="3">
        <f t="shared" si="13"/>
        <v>8.4477296726504753E-2</v>
      </c>
      <c r="N22" s="3">
        <f t="shared" si="10"/>
        <v>0.47412882787750793</v>
      </c>
    </row>
    <row r="23" spans="1:14" x14ac:dyDescent="0.2">
      <c r="A23" s="2">
        <v>42468</v>
      </c>
      <c r="B23">
        <v>85</v>
      </c>
      <c r="C23">
        <v>308</v>
      </c>
      <c r="D23">
        <v>291</v>
      </c>
      <c r="E23" s="3">
        <f t="shared" si="11"/>
        <v>-0.30116959064327486</v>
      </c>
      <c r="F23">
        <v>47</v>
      </c>
      <c r="G23">
        <v>129</v>
      </c>
      <c r="H23">
        <v>96</v>
      </c>
      <c r="I23" s="3">
        <f t="shared" si="12"/>
        <v>-0.18014705882352941</v>
      </c>
      <c r="J23">
        <f t="shared" si="7"/>
        <v>132</v>
      </c>
      <c r="K23">
        <f t="shared" si="8"/>
        <v>437</v>
      </c>
      <c r="L23">
        <f t="shared" si="9"/>
        <v>387</v>
      </c>
      <c r="M23" s="3">
        <f t="shared" si="13"/>
        <v>-0.26673640167364016</v>
      </c>
      <c r="N23" s="3">
        <f t="shared" si="10"/>
        <v>0.45711297071129708</v>
      </c>
    </row>
    <row r="24" spans="1:14" x14ac:dyDescent="0.2">
      <c r="A24" s="2">
        <v>42461</v>
      </c>
      <c r="B24">
        <v>118</v>
      </c>
      <c r="C24">
        <v>327</v>
      </c>
      <c r="D24">
        <v>218</v>
      </c>
      <c r="E24" s="3">
        <f t="shared" si="11"/>
        <v>-0.15082956259426847</v>
      </c>
      <c r="F24">
        <v>32</v>
      </c>
      <c r="G24">
        <v>103</v>
      </c>
      <c r="H24">
        <v>91</v>
      </c>
      <c r="I24" s="3">
        <f t="shared" si="12"/>
        <v>-0.26106194690265488</v>
      </c>
      <c r="J24">
        <f t="shared" si="7"/>
        <v>150</v>
      </c>
      <c r="K24">
        <f t="shared" si="8"/>
        <v>430</v>
      </c>
      <c r="L24">
        <f t="shared" si="9"/>
        <v>309</v>
      </c>
      <c r="M24" s="3">
        <f t="shared" si="13"/>
        <v>-0.17885264341957255</v>
      </c>
      <c r="N24" s="3">
        <f t="shared" si="10"/>
        <v>0.48368953880764903</v>
      </c>
    </row>
    <row r="25" spans="1:14" x14ac:dyDescent="0.2">
      <c r="A25" s="2">
        <v>42454</v>
      </c>
      <c r="B25">
        <v>120</v>
      </c>
      <c r="C25">
        <v>341</v>
      </c>
      <c r="D25">
        <v>191</v>
      </c>
      <c r="E25" s="3">
        <f t="shared" si="11"/>
        <v>-0.10889570552147239</v>
      </c>
      <c r="F25">
        <v>38</v>
      </c>
      <c r="G25">
        <v>131</v>
      </c>
      <c r="H25">
        <v>71</v>
      </c>
      <c r="I25" s="3">
        <f t="shared" si="12"/>
        <v>-0.13750000000000001</v>
      </c>
      <c r="J25">
        <f t="shared" si="7"/>
        <v>158</v>
      </c>
      <c r="K25">
        <f t="shared" si="8"/>
        <v>472</v>
      </c>
      <c r="L25">
        <f t="shared" si="9"/>
        <v>262</v>
      </c>
      <c r="M25" s="3">
        <f t="shared" si="13"/>
        <v>-0.11659192825112108</v>
      </c>
      <c r="N25" s="3">
        <f t="shared" si="10"/>
        <v>0.52914798206278024</v>
      </c>
    </row>
    <row r="26" spans="1:14" x14ac:dyDescent="0.2">
      <c r="A26" s="2">
        <v>42447</v>
      </c>
      <c r="B26">
        <v>160</v>
      </c>
      <c r="C26">
        <v>361</v>
      </c>
      <c r="D26">
        <v>187</v>
      </c>
      <c r="E26" s="3">
        <f t="shared" si="11"/>
        <v>-3.8135593220338986E-2</v>
      </c>
      <c r="F26">
        <v>57</v>
      </c>
      <c r="G26">
        <v>131</v>
      </c>
      <c r="H26">
        <v>61</v>
      </c>
      <c r="I26" s="3">
        <f t="shared" si="12"/>
        <v>-1.6064257028112448E-2</v>
      </c>
      <c r="J26">
        <f t="shared" si="7"/>
        <v>217</v>
      </c>
      <c r="K26">
        <f t="shared" si="8"/>
        <v>492</v>
      </c>
      <c r="L26">
        <f t="shared" si="9"/>
        <v>248</v>
      </c>
      <c r="M26" s="3">
        <f t="shared" si="13"/>
        <v>-3.2392894461859979E-2</v>
      </c>
      <c r="N26" s="3">
        <f t="shared" si="10"/>
        <v>0.51410658307210033</v>
      </c>
    </row>
    <row r="27" spans="1:14" x14ac:dyDescent="0.2">
      <c r="A27" s="2">
        <v>42440</v>
      </c>
      <c r="B27">
        <v>162</v>
      </c>
      <c r="C27">
        <v>347</v>
      </c>
      <c r="D27">
        <v>194</v>
      </c>
      <c r="E27" s="3">
        <f t="shared" si="11"/>
        <v>-4.5519203413940258E-2</v>
      </c>
      <c r="F27">
        <v>61</v>
      </c>
      <c r="G27">
        <v>135</v>
      </c>
      <c r="H27">
        <v>52</v>
      </c>
      <c r="I27" s="3">
        <f t="shared" si="12"/>
        <v>3.6290322580645164E-2</v>
      </c>
      <c r="J27">
        <f t="shared" si="7"/>
        <v>223</v>
      </c>
      <c r="K27">
        <f t="shared" si="8"/>
        <v>482</v>
      </c>
      <c r="L27">
        <f t="shared" si="9"/>
        <v>246</v>
      </c>
      <c r="M27" s="3">
        <f t="shared" si="13"/>
        <v>-2.4185068349106203E-2</v>
      </c>
      <c r="N27" s="3">
        <f t="shared" si="10"/>
        <v>0.50683491062039954</v>
      </c>
    </row>
    <row r="28" spans="1:14" x14ac:dyDescent="0.2">
      <c r="A28" s="2">
        <v>42433</v>
      </c>
      <c r="B28">
        <v>225</v>
      </c>
      <c r="C28">
        <v>345</v>
      </c>
      <c r="D28">
        <v>146</v>
      </c>
      <c r="E28" s="3">
        <f t="shared" si="11"/>
        <v>0.11033519553072625</v>
      </c>
      <c r="F28">
        <v>85</v>
      </c>
      <c r="G28">
        <v>132</v>
      </c>
      <c r="H28">
        <v>35</v>
      </c>
      <c r="I28" s="3">
        <f t="shared" si="12"/>
        <v>0.1984126984126984</v>
      </c>
      <c r="J28">
        <f t="shared" si="7"/>
        <v>310</v>
      </c>
      <c r="K28">
        <f t="shared" si="8"/>
        <v>477</v>
      </c>
      <c r="L28">
        <f t="shared" si="9"/>
        <v>181</v>
      </c>
      <c r="M28" s="3">
        <f t="shared" si="13"/>
        <v>0.13326446280991736</v>
      </c>
      <c r="N28" s="3">
        <f t="shared" si="10"/>
        <v>0.49276859504132231</v>
      </c>
    </row>
    <row r="29" spans="1:14" x14ac:dyDescent="0.2">
      <c r="A29" s="2">
        <v>42426</v>
      </c>
      <c r="B29">
        <v>174</v>
      </c>
      <c r="C29">
        <v>349</v>
      </c>
      <c r="D29">
        <v>193</v>
      </c>
      <c r="E29" s="3">
        <f t="shared" si="11"/>
        <v>-2.6536312849162011E-2</v>
      </c>
      <c r="F29">
        <v>84</v>
      </c>
      <c r="G29">
        <v>130</v>
      </c>
      <c r="H29">
        <v>38</v>
      </c>
      <c r="I29" s="3">
        <f t="shared" si="12"/>
        <v>0.18253968253968253</v>
      </c>
      <c r="J29">
        <f t="shared" si="7"/>
        <v>258</v>
      </c>
      <c r="K29">
        <f t="shared" si="8"/>
        <v>479</v>
      </c>
      <c r="L29">
        <f t="shared" si="9"/>
        <v>231</v>
      </c>
      <c r="M29" s="3">
        <f t="shared" si="13"/>
        <v>2.7892561983471075E-2</v>
      </c>
      <c r="N29" s="3">
        <f t="shared" si="10"/>
        <v>0.49483471074380164</v>
      </c>
    </row>
    <row r="30" spans="1:14" x14ac:dyDescent="0.2">
      <c r="A30" s="2">
        <v>42419</v>
      </c>
      <c r="B30">
        <v>177</v>
      </c>
      <c r="C30">
        <v>336</v>
      </c>
      <c r="D30">
        <v>224</v>
      </c>
      <c r="E30" s="3">
        <f t="shared" si="11"/>
        <v>-6.3772048846675713E-2</v>
      </c>
      <c r="F30">
        <v>71</v>
      </c>
      <c r="G30">
        <v>134</v>
      </c>
      <c r="H30">
        <v>69</v>
      </c>
      <c r="I30" s="3">
        <f t="shared" si="12"/>
        <v>7.2992700729927005E-3</v>
      </c>
      <c r="J30">
        <f t="shared" si="7"/>
        <v>248</v>
      </c>
      <c r="K30">
        <f t="shared" si="8"/>
        <v>470</v>
      </c>
      <c r="L30">
        <f t="shared" si="9"/>
        <v>293</v>
      </c>
      <c r="M30" s="3">
        <f t="shared" si="13"/>
        <v>-4.4510385756676561E-2</v>
      </c>
      <c r="N30" s="3">
        <f t="shared" si="10"/>
        <v>0.46488625123639959</v>
      </c>
    </row>
    <row r="31" spans="1:14" x14ac:dyDescent="0.2">
      <c r="A31" s="2">
        <v>42412</v>
      </c>
      <c r="B31">
        <v>132</v>
      </c>
      <c r="C31">
        <v>237</v>
      </c>
      <c r="D31">
        <v>384</v>
      </c>
      <c r="E31" s="3">
        <f t="shared" si="11"/>
        <v>-0.33466135458167329</v>
      </c>
      <c r="F31">
        <v>78</v>
      </c>
      <c r="G31">
        <v>91</v>
      </c>
      <c r="H31">
        <v>85</v>
      </c>
      <c r="I31" s="3">
        <f t="shared" si="12"/>
        <v>-2.7559055118110236E-2</v>
      </c>
      <c r="J31">
        <f t="shared" si="7"/>
        <v>210</v>
      </c>
      <c r="K31">
        <f t="shared" si="8"/>
        <v>328</v>
      </c>
      <c r="L31">
        <f t="shared" si="9"/>
        <v>469</v>
      </c>
      <c r="M31" s="3">
        <f t="shared" si="13"/>
        <v>-0.25719960278053627</v>
      </c>
      <c r="N31" s="3">
        <f t="shared" si="10"/>
        <v>0.32571996027805361</v>
      </c>
    </row>
    <row r="32" spans="1:14" x14ac:dyDescent="0.2">
      <c r="A32" s="2">
        <v>42405</v>
      </c>
      <c r="B32">
        <v>108</v>
      </c>
      <c r="C32">
        <v>272</v>
      </c>
      <c r="D32">
        <v>341</v>
      </c>
      <c r="E32" s="3">
        <f t="shared" si="11"/>
        <v>-0.32316227461858532</v>
      </c>
      <c r="F32">
        <v>49</v>
      </c>
      <c r="G32">
        <v>113</v>
      </c>
      <c r="H32">
        <v>104</v>
      </c>
      <c r="I32" s="3">
        <f t="shared" si="12"/>
        <v>-0.20676691729323307</v>
      </c>
      <c r="J32">
        <f t="shared" si="7"/>
        <v>157</v>
      </c>
      <c r="K32">
        <f t="shared" si="8"/>
        <v>385</v>
      </c>
      <c r="L32">
        <f t="shared" si="9"/>
        <v>445</v>
      </c>
      <c r="M32" s="3">
        <f t="shared" si="13"/>
        <v>-0.2917933130699088</v>
      </c>
      <c r="N32" s="3">
        <f t="shared" si="10"/>
        <v>0.39007092198581561</v>
      </c>
    </row>
    <row r="33" spans="1:14" x14ac:dyDescent="0.2">
      <c r="A33" s="2">
        <v>42398</v>
      </c>
      <c r="B33">
        <v>176</v>
      </c>
      <c r="C33">
        <v>288</v>
      </c>
      <c r="D33">
        <v>263</v>
      </c>
      <c r="E33" s="3">
        <f t="shared" si="11"/>
        <v>-0.11966987620357634</v>
      </c>
      <c r="F33">
        <v>99</v>
      </c>
      <c r="G33">
        <v>108</v>
      </c>
      <c r="H33">
        <v>52</v>
      </c>
      <c r="I33" s="3">
        <f t="shared" si="12"/>
        <v>0.18146718146718147</v>
      </c>
      <c r="J33">
        <f t="shared" si="7"/>
        <v>275</v>
      </c>
      <c r="K33">
        <f t="shared" si="8"/>
        <v>396</v>
      </c>
      <c r="L33">
        <f t="shared" si="9"/>
        <v>315</v>
      </c>
      <c r="M33" s="3">
        <f t="shared" si="13"/>
        <v>-4.0567951318458417E-2</v>
      </c>
      <c r="N33" s="3">
        <f t="shared" si="10"/>
        <v>0.40162271805273836</v>
      </c>
    </row>
    <row r="34" spans="1:14" x14ac:dyDescent="0.2">
      <c r="A34" s="2">
        <v>42391</v>
      </c>
      <c r="B34">
        <v>195</v>
      </c>
      <c r="C34">
        <v>269</v>
      </c>
      <c r="D34">
        <v>260</v>
      </c>
      <c r="E34" s="3">
        <f t="shared" si="11"/>
        <v>-8.9779005524861885E-2</v>
      </c>
      <c r="F34">
        <v>121</v>
      </c>
      <c r="G34">
        <v>107</v>
      </c>
      <c r="H34">
        <v>38</v>
      </c>
      <c r="I34" s="3">
        <f t="shared" si="12"/>
        <v>0.31203007518796994</v>
      </c>
      <c r="J34">
        <f t="shared" si="7"/>
        <v>316</v>
      </c>
      <c r="K34">
        <f t="shared" si="8"/>
        <v>376</v>
      </c>
      <c r="L34">
        <f t="shared" si="9"/>
        <v>298</v>
      </c>
      <c r="M34" s="3">
        <f t="shared" si="13"/>
        <v>1.8181818181818181E-2</v>
      </c>
      <c r="N34" s="3">
        <f t="shared" si="10"/>
        <v>0.3797979797979798</v>
      </c>
    </row>
    <row r="35" spans="1:14" x14ac:dyDescent="0.2">
      <c r="A35" s="2">
        <v>42384</v>
      </c>
      <c r="B35">
        <v>126</v>
      </c>
      <c r="C35">
        <v>264</v>
      </c>
      <c r="D35">
        <v>332</v>
      </c>
      <c r="E35" s="3">
        <f t="shared" si="11"/>
        <v>-0.2853185595567867</v>
      </c>
      <c r="F35">
        <v>68</v>
      </c>
      <c r="G35">
        <v>103</v>
      </c>
      <c r="H35">
        <v>86</v>
      </c>
      <c r="I35" s="3">
        <f t="shared" si="12"/>
        <v>-7.0038910505836577E-2</v>
      </c>
      <c r="J35">
        <f t="shared" si="7"/>
        <v>194</v>
      </c>
      <c r="K35">
        <f t="shared" si="8"/>
        <v>367</v>
      </c>
      <c r="L35">
        <f t="shared" si="9"/>
        <v>418</v>
      </c>
      <c r="M35" s="3">
        <f t="shared" si="13"/>
        <v>-0.22880490296220635</v>
      </c>
      <c r="N35" s="3">
        <f t="shared" si="10"/>
        <v>0.37487231869254339</v>
      </c>
    </row>
    <row r="36" spans="1:14" x14ac:dyDescent="0.2">
      <c r="A36" s="2">
        <v>42377</v>
      </c>
      <c r="B36">
        <v>107</v>
      </c>
      <c r="C36">
        <v>240</v>
      </c>
      <c r="D36">
        <v>348</v>
      </c>
      <c r="E36" s="3">
        <f t="shared" si="11"/>
        <v>-0.34676258992805753</v>
      </c>
      <c r="F36">
        <v>66</v>
      </c>
      <c r="G36">
        <v>96</v>
      </c>
      <c r="H36">
        <v>79</v>
      </c>
      <c r="I36" s="3">
        <f t="shared" si="12"/>
        <v>-5.3941908713692949E-2</v>
      </c>
      <c r="J36">
        <f t="shared" si="7"/>
        <v>173</v>
      </c>
      <c r="K36">
        <f t="shared" si="8"/>
        <v>336</v>
      </c>
      <c r="L36">
        <f t="shared" si="9"/>
        <v>427</v>
      </c>
      <c r="M36" s="3">
        <f t="shared" si="13"/>
        <v>-0.27136752136752135</v>
      </c>
      <c r="N36" s="3">
        <f t="shared" si="10"/>
        <v>0.35897435897435898</v>
      </c>
    </row>
    <row r="37" spans="1:14" x14ac:dyDescent="0.2">
      <c r="A37" s="2">
        <v>42370</v>
      </c>
      <c r="B37">
        <v>186</v>
      </c>
      <c r="C37">
        <v>311</v>
      </c>
      <c r="D37">
        <v>117</v>
      </c>
      <c r="E37" s="3">
        <f t="shared" si="11"/>
        <v>0.11237785016286644</v>
      </c>
      <c r="F37">
        <v>61</v>
      </c>
      <c r="G37">
        <v>102</v>
      </c>
      <c r="H37">
        <v>36</v>
      </c>
      <c r="I37" s="3">
        <f t="shared" si="12"/>
        <v>0.12562814070351758</v>
      </c>
      <c r="J37">
        <f t="shared" si="7"/>
        <v>247</v>
      </c>
      <c r="K37">
        <f t="shared" si="8"/>
        <v>413</v>
      </c>
      <c r="L37">
        <f t="shared" si="9"/>
        <v>153</v>
      </c>
      <c r="M37" s="3">
        <f t="shared" si="13"/>
        <v>0.11562115621156212</v>
      </c>
      <c r="N37" s="3">
        <f t="shared" si="10"/>
        <v>0.50799507995079951</v>
      </c>
    </row>
    <row r="38" spans="1:14" x14ac:dyDescent="0.2">
      <c r="A38" s="2">
        <v>42363</v>
      </c>
      <c r="B38">
        <v>183</v>
      </c>
      <c r="C38">
        <v>312</v>
      </c>
      <c r="D38">
        <v>94</v>
      </c>
      <c r="E38" s="3">
        <f t="shared" si="11"/>
        <v>0.15110356536502548</v>
      </c>
      <c r="F38">
        <v>68</v>
      </c>
      <c r="G38">
        <v>95</v>
      </c>
      <c r="H38">
        <v>24</v>
      </c>
      <c r="I38" s="3">
        <f t="shared" si="12"/>
        <v>0.23529411764705882</v>
      </c>
      <c r="J38">
        <f t="shared" si="7"/>
        <v>251</v>
      </c>
      <c r="K38">
        <f t="shared" si="8"/>
        <v>407</v>
      </c>
      <c r="L38">
        <f t="shared" si="9"/>
        <v>118</v>
      </c>
      <c r="M38" s="3">
        <f t="shared" si="13"/>
        <v>0.17139175257731959</v>
      </c>
      <c r="N38" s="3">
        <f t="shared" si="10"/>
        <v>0.52448453608247425</v>
      </c>
    </row>
    <row r="39" spans="1:14" x14ac:dyDescent="0.2">
      <c r="A39" s="2">
        <v>42356</v>
      </c>
      <c r="B39">
        <v>220</v>
      </c>
      <c r="C39">
        <v>292</v>
      </c>
      <c r="D39">
        <v>109</v>
      </c>
      <c r="E39" s="3">
        <f t="shared" si="11"/>
        <v>0.17874396135265699</v>
      </c>
      <c r="F39">
        <v>85</v>
      </c>
      <c r="G39">
        <v>121</v>
      </c>
      <c r="H39">
        <v>34</v>
      </c>
      <c r="I39" s="3">
        <f t="shared" si="12"/>
        <v>0.21249999999999999</v>
      </c>
      <c r="J39">
        <f t="shared" si="7"/>
        <v>305</v>
      </c>
      <c r="K39">
        <f t="shared" si="8"/>
        <v>413</v>
      </c>
      <c r="L39">
        <f t="shared" si="9"/>
        <v>143</v>
      </c>
      <c r="M39" s="3">
        <f t="shared" si="13"/>
        <v>0.18815331010452963</v>
      </c>
      <c r="N39" s="3">
        <f t="shared" si="10"/>
        <v>0.47967479674796748</v>
      </c>
    </row>
    <row r="40" spans="1:14" x14ac:dyDescent="0.2">
      <c r="A40" s="2">
        <v>42349</v>
      </c>
      <c r="B40">
        <v>174</v>
      </c>
      <c r="C40">
        <v>343</v>
      </c>
      <c r="D40">
        <v>142</v>
      </c>
      <c r="E40" s="3">
        <f t="shared" si="11"/>
        <v>4.8558421851289835E-2</v>
      </c>
      <c r="F40">
        <v>80</v>
      </c>
      <c r="G40">
        <v>123</v>
      </c>
      <c r="H40">
        <v>38</v>
      </c>
      <c r="I40" s="3">
        <f t="shared" si="12"/>
        <v>0.17427385892116182</v>
      </c>
      <c r="J40">
        <f t="shared" si="7"/>
        <v>254</v>
      </c>
      <c r="K40">
        <f t="shared" si="8"/>
        <v>466</v>
      </c>
      <c r="L40">
        <f t="shared" si="9"/>
        <v>180</v>
      </c>
      <c r="M40" s="3">
        <f t="shared" si="13"/>
        <v>8.2222222222222224E-2</v>
      </c>
      <c r="N40" s="3">
        <f t="shared" si="10"/>
        <v>0.51777777777777778</v>
      </c>
    </row>
    <row r="41" spans="1:14" x14ac:dyDescent="0.2">
      <c r="A41" s="2">
        <v>42342</v>
      </c>
      <c r="B41">
        <v>204</v>
      </c>
      <c r="C41">
        <v>342</v>
      </c>
      <c r="D41">
        <v>126</v>
      </c>
      <c r="E41" s="3">
        <f t="shared" si="11"/>
        <v>0.11607142857142858</v>
      </c>
      <c r="F41">
        <v>89</v>
      </c>
      <c r="G41">
        <v>136</v>
      </c>
      <c r="H41">
        <v>39</v>
      </c>
      <c r="I41" s="3">
        <f t="shared" si="12"/>
        <v>0.18939393939393939</v>
      </c>
      <c r="J41">
        <f t="shared" si="7"/>
        <v>293</v>
      </c>
      <c r="K41">
        <f t="shared" si="8"/>
        <v>478</v>
      </c>
      <c r="L41">
        <f t="shared" si="9"/>
        <v>165</v>
      </c>
      <c r="M41" s="3">
        <f t="shared" si="13"/>
        <v>0.13675213675213677</v>
      </c>
      <c r="N41" s="3">
        <f t="shared" si="10"/>
        <v>0.51068376068376065</v>
      </c>
    </row>
    <row r="42" spans="1:14" x14ac:dyDescent="0.2">
      <c r="A42" s="2">
        <v>42335</v>
      </c>
      <c r="B42">
        <v>310</v>
      </c>
      <c r="C42">
        <v>301</v>
      </c>
      <c r="D42">
        <v>60</v>
      </c>
      <c r="E42" s="3">
        <f t="shared" si="11"/>
        <v>0.37257824143070045</v>
      </c>
      <c r="F42">
        <v>121</v>
      </c>
      <c r="G42">
        <v>100</v>
      </c>
      <c r="H42">
        <v>18</v>
      </c>
      <c r="I42" s="3">
        <f t="shared" si="12"/>
        <v>0.43096234309623432</v>
      </c>
      <c r="J42">
        <f t="shared" si="7"/>
        <v>431</v>
      </c>
      <c r="K42">
        <f t="shared" si="8"/>
        <v>401</v>
      </c>
      <c r="L42">
        <f t="shared" si="9"/>
        <v>78</v>
      </c>
      <c r="M42" s="3">
        <f t="shared" si="13"/>
        <v>0.38791208791208792</v>
      </c>
      <c r="N42" s="3">
        <f t="shared" si="10"/>
        <v>0.44065934065934065</v>
      </c>
    </row>
    <row r="43" spans="1:14" x14ac:dyDescent="0.2">
      <c r="A43" s="2">
        <v>42328</v>
      </c>
      <c r="B43">
        <v>324</v>
      </c>
      <c r="C43">
        <v>270</v>
      </c>
      <c r="D43">
        <v>70</v>
      </c>
      <c r="E43" s="3">
        <f t="shared" si="11"/>
        <v>0.38253012048192769</v>
      </c>
      <c r="F43">
        <v>139</v>
      </c>
      <c r="G43">
        <v>91</v>
      </c>
      <c r="H43">
        <v>16</v>
      </c>
      <c r="I43" s="3">
        <f t="shared" si="12"/>
        <v>0.5</v>
      </c>
      <c r="J43">
        <f t="shared" si="7"/>
        <v>463</v>
      </c>
      <c r="K43">
        <f t="shared" si="8"/>
        <v>361</v>
      </c>
      <c r="L43">
        <f t="shared" si="9"/>
        <v>86</v>
      </c>
      <c r="M43" s="3">
        <f t="shared" si="13"/>
        <v>0.41428571428571431</v>
      </c>
      <c r="N43" s="3">
        <f t="shared" si="10"/>
        <v>0.39670329670329668</v>
      </c>
    </row>
    <row r="44" spans="1:14" x14ac:dyDescent="0.2">
      <c r="A44" s="2">
        <v>42321</v>
      </c>
      <c r="B44">
        <v>201</v>
      </c>
      <c r="C44">
        <v>337</v>
      </c>
      <c r="D44">
        <v>132</v>
      </c>
      <c r="E44" s="3">
        <f t="shared" si="11"/>
        <v>0.10298507462686567</v>
      </c>
      <c r="F44">
        <v>80</v>
      </c>
      <c r="G44">
        <v>122</v>
      </c>
      <c r="H44">
        <v>41</v>
      </c>
      <c r="I44" s="3">
        <f t="shared" si="12"/>
        <v>0.16049382716049382</v>
      </c>
      <c r="J44">
        <f t="shared" ref="J44:J75" si="14">B44+F44</f>
        <v>281</v>
      </c>
      <c r="K44">
        <f t="shared" ref="K44:K75" si="15">C44+G44</f>
        <v>459</v>
      </c>
      <c r="L44">
        <f t="shared" ref="L44:L75" si="16">D44+H44</f>
        <v>173</v>
      </c>
      <c r="M44" s="3">
        <f t="shared" si="13"/>
        <v>0.11829134720700986</v>
      </c>
      <c r="N44" s="3">
        <f t="shared" ref="N44:N75" si="17">K44/SUM(J44:L44)</f>
        <v>0.50273822562979187</v>
      </c>
    </row>
    <row r="45" spans="1:14" x14ac:dyDescent="0.2">
      <c r="A45" s="2">
        <v>42314</v>
      </c>
      <c r="B45">
        <v>252</v>
      </c>
      <c r="C45">
        <v>325</v>
      </c>
      <c r="D45">
        <v>88</v>
      </c>
      <c r="E45" s="3">
        <f t="shared" si="11"/>
        <v>0.24661654135338346</v>
      </c>
      <c r="F45">
        <v>108</v>
      </c>
      <c r="G45">
        <v>115</v>
      </c>
      <c r="H45">
        <v>39</v>
      </c>
      <c r="I45" s="3">
        <f t="shared" si="12"/>
        <v>0.26335877862595419</v>
      </c>
      <c r="J45">
        <f t="shared" si="14"/>
        <v>360</v>
      </c>
      <c r="K45">
        <f t="shared" si="15"/>
        <v>440</v>
      </c>
      <c r="L45">
        <f t="shared" si="16"/>
        <v>127</v>
      </c>
      <c r="M45" s="3">
        <f t="shared" si="13"/>
        <v>0.25134843581445521</v>
      </c>
      <c r="N45" s="3">
        <f t="shared" si="17"/>
        <v>0.47464940668824163</v>
      </c>
    </row>
    <row r="46" spans="1:14" x14ac:dyDescent="0.2">
      <c r="A46" s="2">
        <v>42307</v>
      </c>
      <c r="B46">
        <v>264</v>
      </c>
      <c r="C46">
        <v>315</v>
      </c>
      <c r="D46">
        <v>89</v>
      </c>
      <c r="E46" s="3">
        <f t="shared" ref="E46:E78" si="18">(B46-D46)/SUM(B46:D46)</f>
        <v>0.2619760479041916</v>
      </c>
      <c r="F46">
        <v>93</v>
      </c>
      <c r="G46">
        <v>132</v>
      </c>
      <c r="H46">
        <v>20</v>
      </c>
      <c r="I46" s="3">
        <f t="shared" ref="I46:I78" si="19">(F46-H46)/SUM(F46:H46)</f>
        <v>0.29795918367346941</v>
      </c>
      <c r="J46">
        <f t="shared" si="14"/>
        <v>357</v>
      </c>
      <c r="K46">
        <f t="shared" si="15"/>
        <v>447</v>
      </c>
      <c r="L46">
        <f t="shared" si="16"/>
        <v>109</v>
      </c>
      <c r="M46" s="3">
        <f t="shared" ref="M46:M78" si="20">(J46-L46)/SUM(J46:L46)</f>
        <v>0.27163198247535597</v>
      </c>
      <c r="N46" s="3">
        <f t="shared" si="17"/>
        <v>0.48959474260679081</v>
      </c>
    </row>
    <row r="47" spans="1:14" x14ac:dyDescent="0.2">
      <c r="A47" s="2">
        <v>42300</v>
      </c>
      <c r="B47">
        <v>291</v>
      </c>
      <c r="C47">
        <v>266</v>
      </c>
      <c r="D47">
        <v>92</v>
      </c>
      <c r="E47" s="3">
        <f t="shared" si="18"/>
        <v>0.30662557781201849</v>
      </c>
      <c r="F47">
        <v>125</v>
      </c>
      <c r="G47">
        <v>89</v>
      </c>
      <c r="H47">
        <v>18</v>
      </c>
      <c r="I47" s="3">
        <f t="shared" si="19"/>
        <v>0.46120689655172414</v>
      </c>
      <c r="J47">
        <f t="shared" si="14"/>
        <v>416</v>
      </c>
      <c r="K47">
        <f t="shared" si="15"/>
        <v>355</v>
      </c>
      <c r="L47">
        <f t="shared" si="16"/>
        <v>110</v>
      </c>
      <c r="M47" s="3">
        <f t="shared" si="20"/>
        <v>0.34733257661748013</v>
      </c>
      <c r="N47" s="3">
        <f t="shared" si="17"/>
        <v>0.4029511918274688</v>
      </c>
    </row>
    <row r="48" spans="1:14" x14ac:dyDescent="0.2">
      <c r="A48" s="2">
        <v>42293</v>
      </c>
      <c r="B48">
        <v>198</v>
      </c>
      <c r="C48">
        <v>310</v>
      </c>
      <c r="D48">
        <v>145</v>
      </c>
      <c r="E48" s="3">
        <f t="shared" si="18"/>
        <v>8.1163859111791734E-2</v>
      </c>
      <c r="F48">
        <v>86</v>
      </c>
      <c r="G48">
        <v>128</v>
      </c>
      <c r="H48">
        <v>38</v>
      </c>
      <c r="I48" s="3">
        <f t="shared" si="19"/>
        <v>0.19047619047619047</v>
      </c>
      <c r="J48">
        <f t="shared" si="14"/>
        <v>284</v>
      </c>
      <c r="K48">
        <f t="shared" si="15"/>
        <v>438</v>
      </c>
      <c r="L48">
        <f t="shared" si="16"/>
        <v>183</v>
      </c>
      <c r="M48" s="3">
        <f t="shared" si="20"/>
        <v>0.11160220994475138</v>
      </c>
      <c r="N48" s="3">
        <f t="shared" si="17"/>
        <v>0.48397790055248618</v>
      </c>
    </row>
    <row r="49" spans="1:14" x14ac:dyDescent="0.2">
      <c r="A49" s="2">
        <v>42286</v>
      </c>
      <c r="B49">
        <v>208</v>
      </c>
      <c r="C49">
        <v>300</v>
      </c>
      <c r="D49">
        <v>130</v>
      </c>
      <c r="E49" s="3">
        <f t="shared" si="18"/>
        <v>0.12225705329153605</v>
      </c>
      <c r="F49">
        <v>108</v>
      </c>
      <c r="G49">
        <v>105</v>
      </c>
      <c r="H49">
        <v>31</v>
      </c>
      <c r="I49" s="3">
        <f t="shared" si="19"/>
        <v>0.3155737704918033</v>
      </c>
      <c r="J49">
        <f t="shared" si="14"/>
        <v>316</v>
      </c>
      <c r="K49">
        <f t="shared" si="15"/>
        <v>405</v>
      </c>
      <c r="L49">
        <f t="shared" si="16"/>
        <v>161</v>
      </c>
      <c r="M49" s="3">
        <f t="shared" si="20"/>
        <v>0.17573696145124718</v>
      </c>
      <c r="N49" s="3">
        <f t="shared" si="17"/>
        <v>0.45918367346938777</v>
      </c>
    </row>
    <row r="50" spans="1:14" x14ac:dyDescent="0.2">
      <c r="A50" s="2">
        <v>42279</v>
      </c>
      <c r="B50">
        <v>146</v>
      </c>
      <c r="C50">
        <v>264</v>
      </c>
      <c r="D50">
        <v>236</v>
      </c>
      <c r="E50" s="3">
        <f t="shared" si="18"/>
        <v>-0.13931888544891641</v>
      </c>
      <c r="F50">
        <v>66</v>
      </c>
      <c r="G50">
        <v>115</v>
      </c>
      <c r="H50">
        <v>57</v>
      </c>
      <c r="I50" s="3">
        <f t="shared" si="19"/>
        <v>3.7815126050420166E-2</v>
      </c>
      <c r="J50">
        <f t="shared" si="14"/>
        <v>212</v>
      </c>
      <c r="K50">
        <f t="shared" si="15"/>
        <v>379</v>
      </c>
      <c r="L50">
        <f t="shared" si="16"/>
        <v>293</v>
      </c>
      <c r="M50" s="3">
        <f t="shared" si="20"/>
        <v>-9.1628959276018093E-2</v>
      </c>
      <c r="N50" s="3">
        <f t="shared" si="17"/>
        <v>0.42873303167420812</v>
      </c>
    </row>
    <row r="51" spans="1:14" x14ac:dyDescent="0.2">
      <c r="A51" s="2">
        <v>42272</v>
      </c>
      <c r="B51">
        <v>108</v>
      </c>
      <c r="C51">
        <v>268</v>
      </c>
      <c r="D51">
        <v>296</v>
      </c>
      <c r="E51" s="3">
        <f t="shared" si="18"/>
        <v>-0.27976190476190477</v>
      </c>
      <c r="F51">
        <v>68</v>
      </c>
      <c r="G51">
        <v>99</v>
      </c>
      <c r="H51">
        <v>73</v>
      </c>
      <c r="I51" s="3">
        <f t="shared" si="19"/>
        <v>-2.0833333333333332E-2</v>
      </c>
      <c r="J51">
        <f t="shared" si="14"/>
        <v>176</v>
      </c>
      <c r="K51">
        <f t="shared" si="15"/>
        <v>367</v>
      </c>
      <c r="L51">
        <f t="shared" si="16"/>
        <v>369</v>
      </c>
      <c r="M51" s="3">
        <f t="shared" si="20"/>
        <v>-0.21162280701754385</v>
      </c>
      <c r="N51" s="3">
        <f t="shared" si="17"/>
        <v>0.40241228070175439</v>
      </c>
    </row>
    <row r="52" spans="1:14" x14ac:dyDescent="0.2">
      <c r="A52" s="2">
        <v>42265</v>
      </c>
      <c r="B52">
        <v>99</v>
      </c>
      <c r="C52">
        <v>271</v>
      </c>
      <c r="D52">
        <v>285</v>
      </c>
      <c r="E52" s="3">
        <f t="shared" si="18"/>
        <v>-0.28396946564885495</v>
      </c>
      <c r="F52">
        <v>35</v>
      </c>
      <c r="G52">
        <v>113</v>
      </c>
      <c r="H52">
        <v>90</v>
      </c>
      <c r="I52" s="3">
        <f t="shared" si="19"/>
        <v>-0.23109243697478993</v>
      </c>
      <c r="J52">
        <f t="shared" si="14"/>
        <v>134</v>
      </c>
      <c r="K52">
        <f t="shared" si="15"/>
        <v>384</v>
      </c>
      <c r="L52">
        <f t="shared" si="16"/>
        <v>375</v>
      </c>
      <c r="M52" s="3">
        <f t="shared" si="20"/>
        <v>-0.26987681970884658</v>
      </c>
      <c r="N52" s="3">
        <f t="shared" si="17"/>
        <v>0.43001119820828665</v>
      </c>
    </row>
    <row r="53" spans="1:14" x14ac:dyDescent="0.2">
      <c r="A53" s="2">
        <v>42258</v>
      </c>
      <c r="B53">
        <v>99</v>
      </c>
      <c r="C53">
        <v>306</v>
      </c>
      <c r="D53">
        <v>256</v>
      </c>
      <c r="E53" s="3">
        <f t="shared" si="18"/>
        <v>-0.23751891074130105</v>
      </c>
      <c r="F53">
        <v>33</v>
      </c>
      <c r="G53">
        <v>111</v>
      </c>
      <c r="H53">
        <v>84</v>
      </c>
      <c r="I53" s="3">
        <f t="shared" si="19"/>
        <v>-0.22368421052631579</v>
      </c>
      <c r="J53">
        <f t="shared" si="14"/>
        <v>132</v>
      </c>
      <c r="K53">
        <f t="shared" si="15"/>
        <v>417</v>
      </c>
      <c r="L53">
        <f t="shared" si="16"/>
        <v>340</v>
      </c>
      <c r="M53" s="3">
        <f t="shared" si="20"/>
        <v>-0.23397075365579303</v>
      </c>
      <c r="N53" s="3">
        <f t="shared" si="17"/>
        <v>0.46906636670416196</v>
      </c>
    </row>
    <row r="54" spans="1:14" x14ac:dyDescent="0.2">
      <c r="A54" s="2">
        <v>42251</v>
      </c>
      <c r="B54">
        <v>99</v>
      </c>
      <c r="C54">
        <v>254</v>
      </c>
      <c r="D54">
        <v>277</v>
      </c>
      <c r="E54" s="3">
        <f t="shared" si="18"/>
        <v>-0.28253968253968254</v>
      </c>
      <c r="F54">
        <v>32</v>
      </c>
      <c r="G54">
        <v>102</v>
      </c>
      <c r="H54">
        <v>99</v>
      </c>
      <c r="I54" s="3">
        <f t="shared" si="19"/>
        <v>-0.28755364806866951</v>
      </c>
      <c r="J54">
        <f t="shared" si="14"/>
        <v>131</v>
      </c>
      <c r="K54">
        <f t="shared" si="15"/>
        <v>356</v>
      </c>
      <c r="L54">
        <f t="shared" si="16"/>
        <v>376</v>
      </c>
      <c r="M54" s="3">
        <f t="shared" si="20"/>
        <v>-0.28389339513325607</v>
      </c>
      <c r="N54" s="3">
        <f t="shared" si="17"/>
        <v>0.41251448435689453</v>
      </c>
    </row>
    <row r="55" spans="1:14" x14ac:dyDescent="0.2">
      <c r="A55" s="2">
        <v>42244</v>
      </c>
      <c r="B55">
        <v>145</v>
      </c>
      <c r="C55">
        <v>291</v>
      </c>
      <c r="D55">
        <v>214</v>
      </c>
      <c r="E55" s="3">
        <f t="shared" si="18"/>
        <v>-0.10615384615384615</v>
      </c>
      <c r="F55">
        <v>68</v>
      </c>
      <c r="G55">
        <v>97</v>
      </c>
      <c r="H55">
        <v>58</v>
      </c>
      <c r="I55" s="3">
        <f t="shared" si="19"/>
        <v>4.4843049327354258E-2</v>
      </c>
      <c r="J55">
        <f t="shared" si="14"/>
        <v>213</v>
      </c>
      <c r="K55">
        <f t="shared" si="15"/>
        <v>388</v>
      </c>
      <c r="L55">
        <f t="shared" si="16"/>
        <v>272</v>
      </c>
      <c r="M55" s="3">
        <f t="shared" si="20"/>
        <v>-6.7583046964490259E-2</v>
      </c>
      <c r="N55" s="3">
        <f t="shared" si="17"/>
        <v>0.44444444444444442</v>
      </c>
    </row>
    <row r="56" spans="1:14" x14ac:dyDescent="0.2">
      <c r="A56" s="2">
        <v>42237</v>
      </c>
      <c r="B56">
        <v>70</v>
      </c>
      <c r="C56">
        <v>212</v>
      </c>
      <c r="D56">
        <v>346</v>
      </c>
      <c r="E56" s="3">
        <f t="shared" si="18"/>
        <v>-0.43949044585987262</v>
      </c>
      <c r="F56">
        <v>32</v>
      </c>
      <c r="G56">
        <v>83</v>
      </c>
      <c r="H56">
        <v>107</v>
      </c>
      <c r="I56" s="3">
        <f t="shared" si="19"/>
        <v>-0.33783783783783783</v>
      </c>
      <c r="J56">
        <f t="shared" si="14"/>
        <v>102</v>
      </c>
      <c r="K56">
        <f t="shared" si="15"/>
        <v>295</v>
      </c>
      <c r="L56">
        <f t="shared" si="16"/>
        <v>453</v>
      </c>
      <c r="M56" s="3">
        <f t="shared" si="20"/>
        <v>-0.41294117647058826</v>
      </c>
      <c r="N56" s="3">
        <f t="shared" si="17"/>
        <v>0.34705882352941175</v>
      </c>
    </row>
    <row r="57" spans="1:14" x14ac:dyDescent="0.2">
      <c r="A57" s="2">
        <v>42230</v>
      </c>
      <c r="B57">
        <v>138</v>
      </c>
      <c r="C57">
        <v>349</v>
      </c>
      <c r="D57">
        <v>160</v>
      </c>
      <c r="E57" s="3">
        <f t="shared" si="18"/>
        <v>-3.4003091190108192E-2</v>
      </c>
      <c r="F57">
        <v>47</v>
      </c>
      <c r="G57">
        <v>137</v>
      </c>
      <c r="H57">
        <v>52</v>
      </c>
      <c r="I57" s="3">
        <f t="shared" si="19"/>
        <v>-2.1186440677966101E-2</v>
      </c>
      <c r="J57">
        <f t="shared" si="14"/>
        <v>185</v>
      </c>
      <c r="K57">
        <f t="shared" si="15"/>
        <v>486</v>
      </c>
      <c r="L57">
        <f t="shared" si="16"/>
        <v>212</v>
      </c>
      <c r="M57" s="3">
        <f t="shared" si="20"/>
        <v>-3.0577576443941108E-2</v>
      </c>
      <c r="N57" s="3">
        <f t="shared" si="17"/>
        <v>0.55039637599093993</v>
      </c>
    </row>
    <row r="58" spans="1:14" x14ac:dyDescent="0.2">
      <c r="A58" s="2">
        <v>42223</v>
      </c>
      <c r="B58">
        <v>162</v>
      </c>
      <c r="C58">
        <v>378</v>
      </c>
      <c r="D58">
        <v>110</v>
      </c>
      <c r="E58" s="3">
        <f t="shared" si="18"/>
        <v>0.08</v>
      </c>
      <c r="F58">
        <v>78</v>
      </c>
      <c r="G58">
        <v>121</v>
      </c>
      <c r="H58">
        <v>40</v>
      </c>
      <c r="I58" s="3">
        <f t="shared" si="19"/>
        <v>0.15899581589958159</v>
      </c>
      <c r="J58">
        <f t="shared" si="14"/>
        <v>240</v>
      </c>
      <c r="K58">
        <f t="shared" si="15"/>
        <v>499</v>
      </c>
      <c r="L58">
        <f t="shared" si="16"/>
        <v>150</v>
      </c>
      <c r="M58" s="3">
        <f t="shared" si="20"/>
        <v>0.10123734533183353</v>
      </c>
      <c r="N58" s="3">
        <f t="shared" si="17"/>
        <v>0.56130483689538813</v>
      </c>
    </row>
    <row r="59" spans="1:14" x14ac:dyDescent="0.2">
      <c r="A59" s="2">
        <v>42216</v>
      </c>
      <c r="B59">
        <v>150</v>
      </c>
      <c r="C59">
        <v>349</v>
      </c>
      <c r="D59">
        <v>121</v>
      </c>
      <c r="E59" s="3">
        <f t="shared" si="18"/>
        <v>4.6774193548387098E-2</v>
      </c>
      <c r="F59">
        <v>77</v>
      </c>
      <c r="G59">
        <v>123</v>
      </c>
      <c r="H59">
        <v>33</v>
      </c>
      <c r="I59" s="3">
        <f t="shared" si="19"/>
        <v>0.18884120171673821</v>
      </c>
      <c r="J59">
        <f t="shared" si="14"/>
        <v>227</v>
      </c>
      <c r="K59">
        <f t="shared" si="15"/>
        <v>472</v>
      </c>
      <c r="L59">
        <f t="shared" si="16"/>
        <v>154</v>
      </c>
      <c r="M59" s="3">
        <f t="shared" si="20"/>
        <v>8.5580304806565061E-2</v>
      </c>
      <c r="N59" s="3">
        <f t="shared" si="17"/>
        <v>0.55334114888628372</v>
      </c>
    </row>
    <row r="60" spans="1:14" x14ac:dyDescent="0.2">
      <c r="A60" s="2">
        <v>42209</v>
      </c>
      <c r="B60">
        <v>170</v>
      </c>
      <c r="C60">
        <v>362</v>
      </c>
      <c r="D60">
        <v>123</v>
      </c>
      <c r="E60" s="3">
        <f t="shared" si="18"/>
        <v>7.1755725190839698E-2</v>
      </c>
      <c r="F60">
        <v>62</v>
      </c>
      <c r="G60">
        <v>130</v>
      </c>
      <c r="H60">
        <v>44</v>
      </c>
      <c r="I60" s="3">
        <f t="shared" si="19"/>
        <v>7.6271186440677971E-2</v>
      </c>
      <c r="J60">
        <f t="shared" si="14"/>
        <v>232</v>
      </c>
      <c r="K60">
        <f t="shared" si="15"/>
        <v>492</v>
      </c>
      <c r="L60">
        <f t="shared" si="16"/>
        <v>167</v>
      </c>
      <c r="M60" s="3">
        <f t="shared" si="20"/>
        <v>7.2951739618406286E-2</v>
      </c>
      <c r="N60" s="3">
        <f t="shared" si="17"/>
        <v>0.55218855218855223</v>
      </c>
    </row>
    <row r="61" spans="1:14" x14ac:dyDescent="0.2">
      <c r="A61" s="2">
        <v>42202</v>
      </c>
      <c r="B61">
        <v>270</v>
      </c>
      <c r="C61">
        <v>305</v>
      </c>
      <c r="D61">
        <v>60</v>
      </c>
      <c r="E61" s="3">
        <f t="shared" si="18"/>
        <v>0.33070866141732286</v>
      </c>
      <c r="F61">
        <v>93</v>
      </c>
      <c r="G61">
        <v>120</v>
      </c>
      <c r="H61">
        <v>19</v>
      </c>
      <c r="I61" s="3">
        <f t="shared" si="19"/>
        <v>0.31896551724137934</v>
      </c>
      <c r="J61">
        <f t="shared" si="14"/>
        <v>363</v>
      </c>
      <c r="K61">
        <f t="shared" si="15"/>
        <v>425</v>
      </c>
      <c r="L61">
        <f t="shared" si="16"/>
        <v>79</v>
      </c>
      <c r="M61" s="3">
        <f t="shared" si="20"/>
        <v>0.32756632064590541</v>
      </c>
      <c r="N61" s="3">
        <f t="shared" si="17"/>
        <v>0.49019607843137253</v>
      </c>
    </row>
    <row r="62" spans="1:14" x14ac:dyDescent="0.2">
      <c r="A62" s="2">
        <v>42195</v>
      </c>
      <c r="B62">
        <v>193</v>
      </c>
      <c r="C62">
        <v>336</v>
      </c>
      <c r="D62">
        <v>119</v>
      </c>
      <c r="E62" s="3">
        <f t="shared" si="18"/>
        <v>0.11419753086419752</v>
      </c>
      <c r="F62">
        <v>74</v>
      </c>
      <c r="G62">
        <v>125</v>
      </c>
      <c r="H62">
        <v>30</v>
      </c>
      <c r="I62" s="3">
        <f t="shared" si="19"/>
        <v>0.19213973799126638</v>
      </c>
      <c r="J62">
        <f t="shared" si="14"/>
        <v>267</v>
      </c>
      <c r="K62">
        <f t="shared" si="15"/>
        <v>461</v>
      </c>
      <c r="L62">
        <f t="shared" si="16"/>
        <v>149</v>
      </c>
      <c r="M62" s="3">
        <f t="shared" si="20"/>
        <v>0.1345496009122007</v>
      </c>
      <c r="N62" s="3">
        <f t="shared" si="17"/>
        <v>0.52565564424173317</v>
      </c>
    </row>
    <row r="63" spans="1:14" x14ac:dyDescent="0.2">
      <c r="A63" s="2">
        <v>42188</v>
      </c>
      <c r="B63">
        <v>189</v>
      </c>
      <c r="C63">
        <v>349</v>
      </c>
      <c r="D63">
        <v>115</v>
      </c>
      <c r="E63" s="3">
        <f t="shared" si="18"/>
        <v>0.11332312404287902</v>
      </c>
      <c r="F63">
        <v>73</v>
      </c>
      <c r="G63">
        <v>127</v>
      </c>
      <c r="H63">
        <v>32</v>
      </c>
      <c r="I63" s="3">
        <f t="shared" si="19"/>
        <v>0.17672413793103448</v>
      </c>
      <c r="J63">
        <f t="shared" si="14"/>
        <v>262</v>
      </c>
      <c r="K63">
        <f t="shared" si="15"/>
        <v>476</v>
      </c>
      <c r="L63">
        <f t="shared" si="16"/>
        <v>147</v>
      </c>
      <c r="M63" s="3">
        <f t="shared" si="20"/>
        <v>0.12994350282485875</v>
      </c>
      <c r="N63" s="3">
        <f t="shared" si="17"/>
        <v>0.53785310734463276</v>
      </c>
    </row>
    <row r="64" spans="1:14" x14ac:dyDescent="0.2">
      <c r="A64" s="2">
        <v>42181</v>
      </c>
      <c r="B64">
        <v>244</v>
      </c>
      <c r="C64">
        <v>307</v>
      </c>
      <c r="D64">
        <v>95</v>
      </c>
      <c r="E64" s="3">
        <f t="shared" si="18"/>
        <v>0.23065015479876161</v>
      </c>
      <c r="F64">
        <v>91</v>
      </c>
      <c r="G64">
        <v>105</v>
      </c>
      <c r="H64">
        <v>26</v>
      </c>
      <c r="I64" s="3">
        <f t="shared" si="19"/>
        <v>0.2927927927927928</v>
      </c>
      <c r="J64">
        <f t="shared" si="14"/>
        <v>335</v>
      </c>
      <c r="K64">
        <f t="shared" si="15"/>
        <v>412</v>
      </c>
      <c r="L64">
        <f t="shared" si="16"/>
        <v>121</v>
      </c>
      <c r="M64" s="3">
        <f t="shared" si="20"/>
        <v>0.24654377880184331</v>
      </c>
      <c r="N64" s="3">
        <f t="shared" si="17"/>
        <v>0.47465437788018433</v>
      </c>
    </row>
    <row r="65" spans="1:14" x14ac:dyDescent="0.2">
      <c r="A65" s="2">
        <v>42174</v>
      </c>
      <c r="B65">
        <v>218</v>
      </c>
      <c r="C65">
        <v>329</v>
      </c>
      <c r="D65">
        <v>118</v>
      </c>
      <c r="E65" s="3">
        <f t="shared" si="18"/>
        <v>0.15037593984962405</v>
      </c>
      <c r="F65">
        <v>76</v>
      </c>
      <c r="G65">
        <v>139</v>
      </c>
      <c r="H65">
        <v>16</v>
      </c>
      <c r="I65" s="3">
        <f t="shared" si="19"/>
        <v>0.25974025974025972</v>
      </c>
      <c r="J65">
        <f t="shared" si="14"/>
        <v>294</v>
      </c>
      <c r="K65">
        <f t="shared" si="15"/>
        <v>468</v>
      </c>
      <c r="L65">
        <f t="shared" si="16"/>
        <v>134</v>
      </c>
      <c r="M65" s="3">
        <f t="shared" si="20"/>
        <v>0.17857142857142858</v>
      </c>
      <c r="N65" s="3">
        <f t="shared" si="17"/>
        <v>0.5223214285714286</v>
      </c>
    </row>
    <row r="66" spans="1:14" x14ac:dyDescent="0.2">
      <c r="A66" s="2">
        <v>42167</v>
      </c>
      <c r="B66">
        <v>195</v>
      </c>
      <c r="C66">
        <v>321</v>
      </c>
      <c r="D66">
        <v>119</v>
      </c>
      <c r="E66" s="3">
        <f t="shared" si="18"/>
        <v>0.11968503937007874</v>
      </c>
      <c r="F66">
        <v>84</v>
      </c>
      <c r="G66">
        <v>112</v>
      </c>
      <c r="H66">
        <v>31</v>
      </c>
      <c r="I66" s="3">
        <f t="shared" si="19"/>
        <v>0.23348017621145375</v>
      </c>
      <c r="J66">
        <f t="shared" si="14"/>
        <v>279</v>
      </c>
      <c r="K66">
        <f t="shared" si="15"/>
        <v>433</v>
      </c>
      <c r="L66">
        <f t="shared" si="16"/>
        <v>150</v>
      </c>
      <c r="M66" s="3">
        <f t="shared" si="20"/>
        <v>0.14965197215777262</v>
      </c>
      <c r="N66" s="3">
        <f t="shared" si="17"/>
        <v>0.50232018561484915</v>
      </c>
    </row>
    <row r="67" spans="1:14" x14ac:dyDescent="0.2">
      <c r="A67" s="2">
        <v>42160</v>
      </c>
      <c r="B67">
        <v>164</v>
      </c>
      <c r="C67">
        <v>309</v>
      </c>
      <c r="D67">
        <v>126</v>
      </c>
      <c r="E67" s="3">
        <f t="shared" si="18"/>
        <v>6.3439065108514187E-2</v>
      </c>
      <c r="F67">
        <v>70</v>
      </c>
      <c r="G67">
        <v>107</v>
      </c>
      <c r="H67">
        <v>32</v>
      </c>
      <c r="I67" s="3">
        <f t="shared" si="19"/>
        <v>0.18181818181818182</v>
      </c>
      <c r="J67">
        <f t="shared" si="14"/>
        <v>234</v>
      </c>
      <c r="K67">
        <f t="shared" si="15"/>
        <v>416</v>
      </c>
      <c r="L67">
        <f t="shared" si="16"/>
        <v>158</v>
      </c>
      <c r="M67" s="3">
        <f t="shared" si="20"/>
        <v>9.405940594059406E-2</v>
      </c>
      <c r="N67" s="3">
        <f t="shared" si="17"/>
        <v>0.51485148514851486</v>
      </c>
    </row>
    <row r="68" spans="1:14" x14ac:dyDescent="0.2">
      <c r="A68" s="2">
        <v>42153</v>
      </c>
      <c r="B68">
        <v>235</v>
      </c>
      <c r="C68">
        <v>308</v>
      </c>
      <c r="D68">
        <v>95</v>
      </c>
      <c r="E68" s="3">
        <f t="shared" si="18"/>
        <v>0.21943573667711599</v>
      </c>
      <c r="F68">
        <v>102</v>
      </c>
      <c r="G68">
        <v>105</v>
      </c>
      <c r="H68">
        <v>29</v>
      </c>
      <c r="I68" s="3">
        <f t="shared" si="19"/>
        <v>0.30932203389830509</v>
      </c>
      <c r="J68">
        <f t="shared" si="14"/>
        <v>337</v>
      </c>
      <c r="K68">
        <f t="shared" si="15"/>
        <v>413</v>
      </c>
      <c r="L68">
        <f t="shared" si="16"/>
        <v>124</v>
      </c>
      <c r="M68" s="3">
        <f t="shared" si="20"/>
        <v>0.24370709382151029</v>
      </c>
      <c r="N68" s="3">
        <f t="shared" si="17"/>
        <v>0.47254004576659037</v>
      </c>
    </row>
    <row r="69" spans="1:14" x14ac:dyDescent="0.2">
      <c r="A69" s="2">
        <v>42146</v>
      </c>
      <c r="B69">
        <v>281</v>
      </c>
      <c r="C69">
        <v>298</v>
      </c>
      <c r="D69">
        <v>70</v>
      </c>
      <c r="E69" s="3">
        <f t="shared" si="18"/>
        <v>0.32511556240369799</v>
      </c>
      <c r="F69">
        <v>112</v>
      </c>
      <c r="G69">
        <v>103</v>
      </c>
      <c r="H69">
        <v>18</v>
      </c>
      <c r="I69" s="3">
        <f t="shared" si="19"/>
        <v>0.40343347639484978</v>
      </c>
      <c r="J69">
        <f t="shared" si="14"/>
        <v>393</v>
      </c>
      <c r="K69">
        <f t="shared" si="15"/>
        <v>401</v>
      </c>
      <c r="L69">
        <f t="shared" si="16"/>
        <v>88</v>
      </c>
      <c r="M69" s="3">
        <f t="shared" si="20"/>
        <v>0.3458049886621315</v>
      </c>
      <c r="N69" s="3">
        <f t="shared" si="17"/>
        <v>0.45464852607709749</v>
      </c>
    </row>
    <row r="70" spans="1:14" x14ac:dyDescent="0.2">
      <c r="A70" s="2">
        <v>42139</v>
      </c>
      <c r="B70">
        <v>220</v>
      </c>
      <c r="C70">
        <v>330</v>
      </c>
      <c r="D70">
        <v>94</v>
      </c>
      <c r="E70" s="3">
        <f t="shared" si="18"/>
        <v>0.19565217391304349</v>
      </c>
      <c r="F70">
        <v>72</v>
      </c>
      <c r="G70">
        <v>100</v>
      </c>
      <c r="H70">
        <v>22</v>
      </c>
      <c r="I70" s="3">
        <f t="shared" si="19"/>
        <v>0.25773195876288657</v>
      </c>
      <c r="J70">
        <f t="shared" si="14"/>
        <v>292</v>
      </c>
      <c r="K70">
        <f t="shared" si="15"/>
        <v>430</v>
      </c>
      <c r="L70">
        <f t="shared" si="16"/>
        <v>116</v>
      </c>
      <c r="M70" s="3">
        <f t="shared" si="20"/>
        <v>0.21002386634844869</v>
      </c>
      <c r="N70" s="3">
        <f t="shared" si="17"/>
        <v>0.51312649164677804</v>
      </c>
    </row>
    <row r="71" spans="1:14" x14ac:dyDescent="0.2">
      <c r="A71" s="2">
        <v>42132</v>
      </c>
      <c r="B71">
        <v>192</v>
      </c>
      <c r="C71">
        <v>337</v>
      </c>
      <c r="D71">
        <v>121</v>
      </c>
      <c r="E71" s="3">
        <f t="shared" si="18"/>
        <v>0.10923076923076923</v>
      </c>
      <c r="F71">
        <v>76</v>
      </c>
      <c r="G71">
        <v>125</v>
      </c>
      <c r="H71">
        <v>26</v>
      </c>
      <c r="I71" s="3">
        <f t="shared" si="19"/>
        <v>0.22026431718061673</v>
      </c>
      <c r="J71">
        <f t="shared" si="14"/>
        <v>268</v>
      </c>
      <c r="K71">
        <f t="shared" si="15"/>
        <v>462</v>
      </c>
      <c r="L71">
        <f t="shared" si="16"/>
        <v>147</v>
      </c>
      <c r="M71" s="3">
        <f t="shared" si="20"/>
        <v>0.1379703534777651</v>
      </c>
      <c r="N71" s="3">
        <f t="shared" si="17"/>
        <v>0.52679589509692137</v>
      </c>
    </row>
    <row r="72" spans="1:14" x14ac:dyDescent="0.2">
      <c r="A72" s="2">
        <v>42125</v>
      </c>
      <c r="B72">
        <v>170</v>
      </c>
      <c r="C72">
        <v>321</v>
      </c>
      <c r="D72">
        <v>163</v>
      </c>
      <c r="E72" s="3">
        <f t="shared" si="18"/>
        <v>1.0703363914373088E-2</v>
      </c>
      <c r="F72">
        <v>52</v>
      </c>
      <c r="G72">
        <v>126</v>
      </c>
      <c r="H72">
        <v>45</v>
      </c>
      <c r="I72" s="3">
        <f t="shared" si="19"/>
        <v>3.1390134529147982E-2</v>
      </c>
      <c r="J72">
        <f t="shared" si="14"/>
        <v>222</v>
      </c>
      <c r="K72">
        <f t="shared" si="15"/>
        <v>447</v>
      </c>
      <c r="L72">
        <f t="shared" si="16"/>
        <v>208</v>
      </c>
      <c r="M72" s="3">
        <f t="shared" si="20"/>
        <v>1.596351197263398E-2</v>
      </c>
      <c r="N72" s="3">
        <f t="shared" si="17"/>
        <v>0.50969213226909915</v>
      </c>
    </row>
    <row r="73" spans="1:14" x14ac:dyDescent="0.2">
      <c r="A73" s="2">
        <v>42118</v>
      </c>
      <c r="B73">
        <v>241</v>
      </c>
      <c r="C73">
        <v>310</v>
      </c>
      <c r="D73">
        <v>100</v>
      </c>
      <c r="E73" s="3">
        <f t="shared" si="18"/>
        <v>0.21658986175115208</v>
      </c>
      <c r="F73">
        <v>98</v>
      </c>
      <c r="G73">
        <v>110</v>
      </c>
      <c r="H73">
        <v>34</v>
      </c>
      <c r="I73" s="3">
        <f t="shared" si="19"/>
        <v>0.26446280991735538</v>
      </c>
      <c r="J73">
        <f t="shared" si="14"/>
        <v>339</v>
      </c>
      <c r="K73">
        <f t="shared" si="15"/>
        <v>420</v>
      </c>
      <c r="L73">
        <f t="shared" si="16"/>
        <v>134</v>
      </c>
      <c r="M73" s="3">
        <f t="shared" si="20"/>
        <v>0.22956326987681971</v>
      </c>
      <c r="N73" s="3">
        <f t="shared" si="17"/>
        <v>0.47032474804031354</v>
      </c>
    </row>
    <row r="74" spans="1:14" x14ac:dyDescent="0.2">
      <c r="A74" s="2">
        <v>42111</v>
      </c>
      <c r="B74">
        <v>171</v>
      </c>
      <c r="C74">
        <v>346</v>
      </c>
      <c r="D74">
        <v>116</v>
      </c>
      <c r="E74" s="3">
        <f t="shared" si="18"/>
        <v>8.6887835703001584E-2</v>
      </c>
      <c r="F74">
        <v>52</v>
      </c>
      <c r="G74">
        <v>122</v>
      </c>
      <c r="H74">
        <v>56</v>
      </c>
      <c r="I74" s="3">
        <f t="shared" si="19"/>
        <v>-1.7391304347826087E-2</v>
      </c>
      <c r="J74">
        <f t="shared" si="14"/>
        <v>223</v>
      </c>
      <c r="K74">
        <f t="shared" si="15"/>
        <v>468</v>
      </c>
      <c r="L74">
        <f t="shared" si="16"/>
        <v>172</v>
      </c>
      <c r="M74" s="3">
        <f t="shared" si="20"/>
        <v>5.909617612977984E-2</v>
      </c>
      <c r="N74" s="3">
        <f t="shared" si="17"/>
        <v>0.54229432213209738</v>
      </c>
    </row>
    <row r="75" spans="1:14" x14ac:dyDescent="0.2">
      <c r="A75" s="2">
        <v>42104</v>
      </c>
      <c r="B75">
        <v>350</v>
      </c>
      <c r="C75">
        <v>237</v>
      </c>
      <c r="D75">
        <v>54</v>
      </c>
      <c r="E75" s="3">
        <f t="shared" si="18"/>
        <v>0.46177847113884557</v>
      </c>
      <c r="F75">
        <v>133</v>
      </c>
      <c r="G75">
        <v>76</v>
      </c>
      <c r="H75">
        <v>17</v>
      </c>
      <c r="I75" s="3">
        <f t="shared" si="19"/>
        <v>0.51327433628318586</v>
      </c>
      <c r="J75">
        <f t="shared" si="14"/>
        <v>483</v>
      </c>
      <c r="K75">
        <f t="shared" si="15"/>
        <v>313</v>
      </c>
      <c r="L75">
        <f t="shared" si="16"/>
        <v>71</v>
      </c>
      <c r="M75" s="3">
        <f t="shared" si="20"/>
        <v>0.47520184544405997</v>
      </c>
      <c r="N75" s="3">
        <f t="shared" si="17"/>
        <v>0.36101499423298733</v>
      </c>
    </row>
    <row r="76" spans="1:14" x14ac:dyDescent="0.2">
      <c r="A76" s="2">
        <v>42097</v>
      </c>
      <c r="B76">
        <v>216</v>
      </c>
      <c r="C76">
        <v>340</v>
      </c>
      <c r="D76">
        <v>69</v>
      </c>
      <c r="E76" s="3">
        <f t="shared" si="18"/>
        <v>0.23519999999999999</v>
      </c>
      <c r="F76">
        <v>82</v>
      </c>
      <c r="G76">
        <v>107</v>
      </c>
      <c r="H76">
        <v>24</v>
      </c>
      <c r="I76" s="3">
        <f t="shared" si="19"/>
        <v>0.27230046948356806</v>
      </c>
      <c r="J76">
        <f t="shared" ref="J76:J107" si="21">B76+F76</f>
        <v>298</v>
      </c>
      <c r="K76">
        <f t="shared" ref="K76:K107" si="22">C76+G76</f>
        <v>447</v>
      </c>
      <c r="L76">
        <f t="shared" ref="L76:L107" si="23">D76+H76</f>
        <v>93</v>
      </c>
      <c r="M76" s="3">
        <f t="shared" si="20"/>
        <v>0.24463007159904535</v>
      </c>
      <c r="N76" s="3">
        <f t="shared" ref="N76:N107" si="24">K76/SUM(J76:L76)</f>
        <v>0.53341288782816232</v>
      </c>
    </row>
    <row r="77" spans="1:14" x14ac:dyDescent="0.2">
      <c r="A77" s="2">
        <v>42090</v>
      </c>
      <c r="B77">
        <v>184</v>
      </c>
      <c r="C77">
        <v>359</v>
      </c>
      <c r="D77">
        <v>131</v>
      </c>
      <c r="E77" s="3">
        <f t="shared" si="18"/>
        <v>7.8635014836795247E-2</v>
      </c>
      <c r="F77">
        <v>63</v>
      </c>
      <c r="G77">
        <v>126</v>
      </c>
      <c r="H77">
        <v>42</v>
      </c>
      <c r="I77" s="3">
        <f t="shared" si="19"/>
        <v>9.0909090909090912E-2</v>
      </c>
      <c r="J77">
        <f t="shared" si="21"/>
        <v>247</v>
      </c>
      <c r="K77">
        <f t="shared" si="22"/>
        <v>485</v>
      </c>
      <c r="L77">
        <f t="shared" si="23"/>
        <v>173</v>
      </c>
      <c r="M77" s="3">
        <f t="shared" si="20"/>
        <v>8.1767955801104977E-2</v>
      </c>
      <c r="N77" s="3">
        <f t="shared" si="24"/>
        <v>0.53591160220994472</v>
      </c>
    </row>
    <row r="78" spans="1:14" x14ac:dyDescent="0.2">
      <c r="A78" s="2">
        <v>42083</v>
      </c>
      <c r="B78">
        <v>238</v>
      </c>
      <c r="C78">
        <v>315</v>
      </c>
      <c r="D78">
        <v>110</v>
      </c>
      <c r="E78" s="3">
        <f t="shared" si="18"/>
        <v>0.19306184012066366</v>
      </c>
      <c r="F78">
        <v>86</v>
      </c>
      <c r="G78">
        <v>116</v>
      </c>
      <c r="H78">
        <v>31</v>
      </c>
      <c r="I78" s="3">
        <f t="shared" si="19"/>
        <v>0.23605150214592274</v>
      </c>
      <c r="J78">
        <f t="shared" si="21"/>
        <v>324</v>
      </c>
      <c r="K78">
        <f t="shared" si="22"/>
        <v>431</v>
      </c>
      <c r="L78">
        <f t="shared" si="23"/>
        <v>141</v>
      </c>
      <c r="M78" s="3">
        <f t="shared" si="20"/>
        <v>0.20424107142857142</v>
      </c>
      <c r="N78" s="3">
        <f t="shared" si="24"/>
        <v>0.4810267857142857</v>
      </c>
    </row>
    <row r="79" spans="1:14" x14ac:dyDescent="0.2">
      <c r="A79" s="2">
        <v>42076</v>
      </c>
      <c r="B79">
        <v>283</v>
      </c>
      <c r="C79">
        <v>308</v>
      </c>
      <c r="D79">
        <v>93</v>
      </c>
      <c r="E79" s="3">
        <f t="shared" ref="E79:E111" si="25">(B79-D79)/SUM(B79:D79)</f>
        <v>0.27777777777777779</v>
      </c>
      <c r="F79">
        <v>97</v>
      </c>
      <c r="G79">
        <v>101</v>
      </c>
      <c r="H79">
        <v>29</v>
      </c>
      <c r="I79" s="3">
        <f t="shared" ref="I79:I111" si="26">(F79-H79)/SUM(F79:H79)</f>
        <v>0.29955947136563876</v>
      </c>
      <c r="J79">
        <f t="shared" si="21"/>
        <v>380</v>
      </c>
      <c r="K79">
        <f t="shared" si="22"/>
        <v>409</v>
      </c>
      <c r="L79">
        <f t="shared" si="23"/>
        <v>122</v>
      </c>
      <c r="M79" s="3">
        <f t="shared" ref="M79:M111" si="27">(J79-L79)/SUM(J79:L79)</f>
        <v>0.28320526893523601</v>
      </c>
      <c r="N79" s="3">
        <f t="shared" si="24"/>
        <v>0.44895718990120748</v>
      </c>
    </row>
    <row r="80" spans="1:14" x14ac:dyDescent="0.2">
      <c r="A80" s="2">
        <v>42069</v>
      </c>
      <c r="B80">
        <v>281</v>
      </c>
      <c r="C80">
        <v>295</v>
      </c>
      <c r="D80">
        <v>87</v>
      </c>
      <c r="E80" s="3">
        <f t="shared" si="25"/>
        <v>0.29260935143288086</v>
      </c>
      <c r="F80">
        <v>107</v>
      </c>
      <c r="G80">
        <v>107</v>
      </c>
      <c r="H80">
        <v>35</v>
      </c>
      <c r="I80" s="3">
        <f t="shared" si="26"/>
        <v>0.28915662650602408</v>
      </c>
      <c r="J80">
        <f t="shared" si="21"/>
        <v>388</v>
      </c>
      <c r="K80">
        <f t="shared" si="22"/>
        <v>402</v>
      </c>
      <c r="L80">
        <f t="shared" si="23"/>
        <v>122</v>
      </c>
      <c r="M80" s="3">
        <f t="shared" si="27"/>
        <v>0.29166666666666669</v>
      </c>
      <c r="N80" s="3">
        <f t="shared" si="24"/>
        <v>0.44078947368421051</v>
      </c>
    </row>
    <row r="81" spans="1:14" x14ac:dyDescent="0.2">
      <c r="A81" s="2">
        <v>42062</v>
      </c>
      <c r="B81">
        <v>317</v>
      </c>
      <c r="C81">
        <v>243</v>
      </c>
      <c r="D81">
        <v>100</v>
      </c>
      <c r="E81" s="3">
        <f t="shared" si="25"/>
        <v>0.3287878787878788</v>
      </c>
      <c r="F81">
        <v>94</v>
      </c>
      <c r="G81">
        <v>93</v>
      </c>
      <c r="H81">
        <v>36</v>
      </c>
      <c r="I81" s="3">
        <f t="shared" si="26"/>
        <v>0.26008968609865468</v>
      </c>
      <c r="J81">
        <f t="shared" si="21"/>
        <v>411</v>
      </c>
      <c r="K81">
        <f t="shared" si="22"/>
        <v>336</v>
      </c>
      <c r="L81">
        <f t="shared" si="23"/>
        <v>136</v>
      </c>
      <c r="M81" s="3">
        <f t="shared" si="27"/>
        <v>0.3114382785956965</v>
      </c>
      <c r="N81" s="3">
        <f t="shared" si="24"/>
        <v>0.38052095130237823</v>
      </c>
    </row>
    <row r="82" spans="1:14" x14ac:dyDescent="0.2">
      <c r="A82" s="2">
        <v>42055</v>
      </c>
      <c r="B82">
        <v>292</v>
      </c>
      <c r="C82">
        <v>270</v>
      </c>
      <c r="D82">
        <v>88</v>
      </c>
      <c r="E82" s="3">
        <f t="shared" si="25"/>
        <v>0.31384615384615383</v>
      </c>
      <c r="F82">
        <v>109</v>
      </c>
      <c r="G82">
        <v>97</v>
      </c>
      <c r="H82">
        <v>24</v>
      </c>
      <c r="I82" s="3">
        <f t="shared" si="26"/>
        <v>0.36956521739130432</v>
      </c>
      <c r="J82">
        <f t="shared" si="21"/>
        <v>401</v>
      </c>
      <c r="K82">
        <f t="shared" si="22"/>
        <v>367</v>
      </c>
      <c r="L82">
        <f t="shared" si="23"/>
        <v>112</v>
      </c>
      <c r="M82" s="3">
        <f t="shared" si="27"/>
        <v>0.32840909090909093</v>
      </c>
      <c r="N82" s="3">
        <f t="shared" si="24"/>
        <v>0.41704545454545455</v>
      </c>
    </row>
    <row r="83" spans="1:14" x14ac:dyDescent="0.2">
      <c r="A83" s="2">
        <v>42048</v>
      </c>
      <c r="B83">
        <v>269</v>
      </c>
      <c r="C83">
        <v>290</v>
      </c>
      <c r="D83">
        <v>80</v>
      </c>
      <c r="E83" s="3">
        <f t="shared" si="25"/>
        <v>0.29577464788732394</v>
      </c>
      <c r="F83">
        <v>92</v>
      </c>
      <c r="G83">
        <v>114</v>
      </c>
      <c r="H83">
        <v>27</v>
      </c>
      <c r="I83" s="3">
        <f t="shared" si="26"/>
        <v>0.27896995708154504</v>
      </c>
      <c r="J83">
        <f t="shared" si="21"/>
        <v>361</v>
      </c>
      <c r="K83">
        <f t="shared" si="22"/>
        <v>404</v>
      </c>
      <c r="L83">
        <f t="shared" si="23"/>
        <v>107</v>
      </c>
      <c r="M83" s="3">
        <f t="shared" si="27"/>
        <v>0.29128440366972475</v>
      </c>
      <c r="N83" s="3">
        <f t="shared" si="24"/>
        <v>0.46330275229357798</v>
      </c>
    </row>
    <row r="84" spans="1:14" x14ac:dyDescent="0.2">
      <c r="A84" s="2">
        <v>42041</v>
      </c>
      <c r="B84">
        <v>216</v>
      </c>
      <c r="C84">
        <v>361</v>
      </c>
      <c r="D84">
        <v>101</v>
      </c>
      <c r="E84" s="3">
        <f t="shared" si="25"/>
        <v>0.1696165191740413</v>
      </c>
      <c r="F84">
        <v>71</v>
      </c>
      <c r="G84">
        <v>121</v>
      </c>
      <c r="H84">
        <v>37</v>
      </c>
      <c r="I84" s="3">
        <f t="shared" si="26"/>
        <v>0.14847161572052403</v>
      </c>
      <c r="J84">
        <f t="shared" si="21"/>
        <v>287</v>
      </c>
      <c r="K84">
        <f t="shared" si="22"/>
        <v>482</v>
      </c>
      <c r="L84">
        <f t="shared" si="23"/>
        <v>138</v>
      </c>
      <c r="M84" s="3">
        <f t="shared" si="27"/>
        <v>0.16427783902976847</v>
      </c>
      <c r="N84" s="3">
        <f t="shared" si="24"/>
        <v>0.5314222712238148</v>
      </c>
    </row>
    <row r="85" spans="1:14" x14ac:dyDescent="0.2">
      <c r="A85" s="2">
        <v>42034</v>
      </c>
      <c r="B85">
        <v>188</v>
      </c>
      <c r="C85">
        <v>359</v>
      </c>
      <c r="D85">
        <v>98</v>
      </c>
      <c r="E85" s="3">
        <f t="shared" si="25"/>
        <v>0.13953488372093023</v>
      </c>
      <c r="F85">
        <v>80</v>
      </c>
      <c r="G85">
        <v>110</v>
      </c>
      <c r="H85">
        <v>35</v>
      </c>
      <c r="I85" s="3">
        <f t="shared" si="26"/>
        <v>0.2</v>
      </c>
      <c r="J85">
        <f t="shared" si="21"/>
        <v>268</v>
      </c>
      <c r="K85">
        <f t="shared" si="22"/>
        <v>469</v>
      </c>
      <c r="L85">
        <f t="shared" si="23"/>
        <v>133</v>
      </c>
      <c r="M85" s="3">
        <f t="shared" si="27"/>
        <v>0.15517241379310345</v>
      </c>
      <c r="N85" s="3">
        <f t="shared" si="24"/>
        <v>0.53908045977011498</v>
      </c>
    </row>
    <row r="86" spans="1:14" x14ac:dyDescent="0.2">
      <c r="A86" s="2">
        <v>42027</v>
      </c>
      <c r="B86">
        <v>251</v>
      </c>
      <c r="C86">
        <v>320</v>
      </c>
      <c r="D86">
        <v>73</v>
      </c>
      <c r="E86" s="3">
        <f t="shared" si="25"/>
        <v>0.27639751552795033</v>
      </c>
      <c r="F86">
        <v>106</v>
      </c>
      <c r="G86">
        <v>105</v>
      </c>
      <c r="H86">
        <v>21</v>
      </c>
      <c r="I86" s="3">
        <f t="shared" si="26"/>
        <v>0.36637931034482757</v>
      </c>
      <c r="J86">
        <f t="shared" si="21"/>
        <v>357</v>
      </c>
      <c r="K86">
        <f t="shared" si="22"/>
        <v>425</v>
      </c>
      <c r="L86">
        <f t="shared" si="23"/>
        <v>94</v>
      </c>
      <c r="M86" s="3">
        <f t="shared" si="27"/>
        <v>0.3002283105022831</v>
      </c>
      <c r="N86" s="3">
        <f t="shared" si="24"/>
        <v>0.48515981735159819</v>
      </c>
    </row>
    <row r="87" spans="1:14" x14ac:dyDescent="0.2">
      <c r="A87" s="2">
        <v>42020</v>
      </c>
      <c r="B87">
        <v>202</v>
      </c>
      <c r="C87">
        <v>323</v>
      </c>
      <c r="D87">
        <v>108</v>
      </c>
      <c r="E87" s="3">
        <f t="shared" si="25"/>
        <v>0.14849921011058451</v>
      </c>
      <c r="F87">
        <v>59</v>
      </c>
      <c r="G87">
        <v>128</v>
      </c>
      <c r="H87">
        <v>39</v>
      </c>
      <c r="I87" s="3">
        <f t="shared" si="26"/>
        <v>8.8495575221238937E-2</v>
      </c>
      <c r="J87">
        <f t="shared" si="21"/>
        <v>261</v>
      </c>
      <c r="K87">
        <f t="shared" si="22"/>
        <v>451</v>
      </c>
      <c r="L87">
        <f t="shared" si="23"/>
        <v>147</v>
      </c>
      <c r="M87" s="3">
        <f t="shared" si="27"/>
        <v>0.13271245634458673</v>
      </c>
      <c r="N87" s="3">
        <f t="shared" si="24"/>
        <v>0.52502910360884747</v>
      </c>
    </row>
    <row r="88" spans="1:14" x14ac:dyDescent="0.2">
      <c r="A88" s="2">
        <v>42013</v>
      </c>
      <c r="B88">
        <v>225</v>
      </c>
      <c r="C88">
        <v>334</v>
      </c>
      <c r="D88">
        <v>115</v>
      </c>
      <c r="E88" s="3">
        <f t="shared" si="25"/>
        <v>0.16320474777448071</v>
      </c>
      <c r="F88">
        <v>84</v>
      </c>
      <c r="G88">
        <v>130</v>
      </c>
      <c r="H88">
        <v>25</v>
      </c>
      <c r="I88" s="3">
        <f t="shared" si="26"/>
        <v>0.24686192468619247</v>
      </c>
      <c r="J88">
        <f t="shared" si="21"/>
        <v>309</v>
      </c>
      <c r="K88">
        <f t="shared" si="22"/>
        <v>464</v>
      </c>
      <c r="L88">
        <f t="shared" si="23"/>
        <v>140</v>
      </c>
      <c r="M88" s="3">
        <f t="shared" si="27"/>
        <v>0.18510405257393209</v>
      </c>
      <c r="N88" s="3">
        <f t="shared" si="24"/>
        <v>0.50821467688937572</v>
      </c>
    </row>
    <row r="89" spans="1:14" x14ac:dyDescent="0.2">
      <c r="A89" s="2">
        <v>42006</v>
      </c>
      <c r="B89">
        <v>168</v>
      </c>
      <c r="C89">
        <v>301</v>
      </c>
      <c r="D89">
        <v>128</v>
      </c>
      <c r="E89" s="3">
        <f t="shared" si="25"/>
        <v>6.7001675041876041E-2</v>
      </c>
      <c r="F89">
        <v>58</v>
      </c>
      <c r="G89">
        <v>92</v>
      </c>
      <c r="H89">
        <v>36</v>
      </c>
      <c r="I89" s="3">
        <f t="shared" si="26"/>
        <v>0.11827956989247312</v>
      </c>
      <c r="J89">
        <f t="shared" si="21"/>
        <v>226</v>
      </c>
      <c r="K89">
        <f t="shared" si="22"/>
        <v>393</v>
      </c>
      <c r="L89">
        <f t="shared" si="23"/>
        <v>164</v>
      </c>
      <c r="M89" s="3">
        <f t="shared" si="27"/>
        <v>7.9182630906768844E-2</v>
      </c>
      <c r="N89" s="3">
        <f t="shared" si="24"/>
        <v>0.50191570881226055</v>
      </c>
    </row>
    <row r="90" spans="1:14" x14ac:dyDescent="0.2">
      <c r="A90" s="2">
        <v>41999</v>
      </c>
      <c r="B90">
        <v>212</v>
      </c>
      <c r="C90">
        <v>273</v>
      </c>
      <c r="D90">
        <v>83</v>
      </c>
      <c r="E90" s="3">
        <f t="shared" si="25"/>
        <v>0.22711267605633803</v>
      </c>
      <c r="F90">
        <v>65</v>
      </c>
      <c r="G90">
        <v>87</v>
      </c>
      <c r="H90">
        <v>22</v>
      </c>
      <c r="I90" s="3">
        <f t="shared" si="26"/>
        <v>0.2471264367816092</v>
      </c>
      <c r="J90">
        <f t="shared" si="21"/>
        <v>277</v>
      </c>
      <c r="K90">
        <f t="shared" si="22"/>
        <v>360</v>
      </c>
      <c r="L90">
        <f t="shared" si="23"/>
        <v>105</v>
      </c>
      <c r="M90" s="3">
        <f t="shared" si="27"/>
        <v>0.23180592991913745</v>
      </c>
      <c r="N90" s="3">
        <f t="shared" si="24"/>
        <v>0.48517520215633425</v>
      </c>
    </row>
    <row r="91" spans="1:14" x14ac:dyDescent="0.2">
      <c r="A91" s="2">
        <v>41992</v>
      </c>
      <c r="B91">
        <v>273</v>
      </c>
      <c r="C91">
        <v>276</v>
      </c>
      <c r="D91">
        <v>65</v>
      </c>
      <c r="E91" s="3">
        <f t="shared" si="25"/>
        <v>0.33876221498371334</v>
      </c>
      <c r="F91">
        <v>83</v>
      </c>
      <c r="G91">
        <v>95</v>
      </c>
      <c r="H91">
        <v>24</v>
      </c>
      <c r="I91" s="3">
        <f t="shared" si="26"/>
        <v>0.29207920792079206</v>
      </c>
      <c r="J91">
        <f t="shared" si="21"/>
        <v>356</v>
      </c>
      <c r="K91">
        <f t="shared" si="22"/>
        <v>371</v>
      </c>
      <c r="L91">
        <f t="shared" si="23"/>
        <v>89</v>
      </c>
      <c r="M91" s="3">
        <f t="shared" si="27"/>
        <v>0.32720588235294118</v>
      </c>
      <c r="N91" s="3">
        <f t="shared" si="24"/>
        <v>0.45465686274509803</v>
      </c>
    </row>
    <row r="92" spans="1:14" x14ac:dyDescent="0.2">
      <c r="A92" s="2">
        <v>41985</v>
      </c>
      <c r="B92">
        <v>173</v>
      </c>
      <c r="C92">
        <v>286</v>
      </c>
      <c r="D92">
        <v>158</v>
      </c>
      <c r="E92" s="3">
        <f t="shared" si="25"/>
        <v>2.4311183144246355E-2</v>
      </c>
      <c r="F92">
        <v>62</v>
      </c>
      <c r="G92">
        <v>123</v>
      </c>
      <c r="H92">
        <v>43</v>
      </c>
      <c r="I92" s="3">
        <f t="shared" si="26"/>
        <v>8.3333333333333329E-2</v>
      </c>
      <c r="J92">
        <f t="shared" si="21"/>
        <v>235</v>
      </c>
      <c r="K92">
        <f t="shared" si="22"/>
        <v>409</v>
      </c>
      <c r="L92">
        <f t="shared" si="23"/>
        <v>201</v>
      </c>
      <c r="M92" s="3">
        <f t="shared" si="27"/>
        <v>4.0236686390532544E-2</v>
      </c>
      <c r="N92" s="3">
        <f t="shared" si="24"/>
        <v>0.48402366863905327</v>
      </c>
    </row>
    <row r="93" spans="1:14" x14ac:dyDescent="0.2">
      <c r="A93" s="2">
        <v>41978</v>
      </c>
      <c r="B93">
        <v>273</v>
      </c>
      <c r="C93">
        <v>257</v>
      </c>
      <c r="D93">
        <v>99</v>
      </c>
      <c r="E93" s="3">
        <f t="shared" si="25"/>
        <v>0.27662957074721778</v>
      </c>
      <c r="F93">
        <v>97</v>
      </c>
      <c r="G93">
        <v>110</v>
      </c>
      <c r="H93">
        <v>24</v>
      </c>
      <c r="I93" s="3">
        <f t="shared" si="26"/>
        <v>0.31601731601731603</v>
      </c>
      <c r="J93">
        <f t="shared" si="21"/>
        <v>370</v>
      </c>
      <c r="K93">
        <f t="shared" si="22"/>
        <v>367</v>
      </c>
      <c r="L93">
        <f t="shared" si="23"/>
        <v>123</v>
      </c>
      <c r="M93" s="3">
        <f t="shared" si="27"/>
        <v>0.28720930232558139</v>
      </c>
      <c r="N93" s="3">
        <f t="shared" si="24"/>
        <v>0.42674418604651165</v>
      </c>
    </row>
    <row r="94" spans="1:14" x14ac:dyDescent="0.2">
      <c r="A94" s="2">
        <v>41971</v>
      </c>
      <c r="B94">
        <v>267</v>
      </c>
      <c r="C94">
        <v>283</v>
      </c>
      <c r="D94">
        <v>120</v>
      </c>
      <c r="E94" s="3">
        <f t="shared" si="25"/>
        <v>0.21940298507462686</v>
      </c>
      <c r="F94">
        <v>92</v>
      </c>
      <c r="G94">
        <v>120</v>
      </c>
      <c r="H94">
        <v>26</v>
      </c>
      <c r="I94" s="3">
        <f t="shared" si="26"/>
        <v>0.27731092436974791</v>
      </c>
      <c r="J94">
        <f t="shared" si="21"/>
        <v>359</v>
      </c>
      <c r="K94">
        <f t="shared" si="22"/>
        <v>403</v>
      </c>
      <c r="L94">
        <f t="shared" si="23"/>
        <v>146</v>
      </c>
      <c r="M94" s="3">
        <f t="shared" si="27"/>
        <v>0.23458149779735682</v>
      </c>
      <c r="N94" s="3">
        <f t="shared" si="24"/>
        <v>0.44383259911894274</v>
      </c>
    </row>
    <row r="95" spans="1:14" x14ac:dyDescent="0.2">
      <c r="A95" s="2">
        <v>41964</v>
      </c>
      <c r="B95">
        <v>271</v>
      </c>
      <c r="C95">
        <v>274</v>
      </c>
      <c r="D95">
        <v>97</v>
      </c>
      <c r="E95" s="3">
        <f t="shared" si="25"/>
        <v>0.27102803738317754</v>
      </c>
      <c r="F95">
        <v>106</v>
      </c>
      <c r="G95">
        <v>94</v>
      </c>
      <c r="H95">
        <v>27</v>
      </c>
      <c r="I95" s="3">
        <f t="shared" si="26"/>
        <v>0.34801762114537443</v>
      </c>
      <c r="J95">
        <f t="shared" si="21"/>
        <v>377</v>
      </c>
      <c r="K95">
        <f t="shared" si="22"/>
        <v>368</v>
      </c>
      <c r="L95">
        <f t="shared" si="23"/>
        <v>124</v>
      </c>
      <c r="M95" s="3">
        <f t="shared" si="27"/>
        <v>0.29113924050632911</v>
      </c>
      <c r="N95" s="3">
        <f t="shared" si="24"/>
        <v>0.4234752589182969</v>
      </c>
    </row>
    <row r="96" spans="1:14" x14ac:dyDescent="0.2">
      <c r="A96" s="2">
        <v>41957</v>
      </c>
      <c r="B96">
        <v>330</v>
      </c>
      <c r="C96">
        <v>246</v>
      </c>
      <c r="D96">
        <v>99</v>
      </c>
      <c r="E96" s="3">
        <f t="shared" si="25"/>
        <v>0.34222222222222221</v>
      </c>
      <c r="F96">
        <v>111</v>
      </c>
      <c r="G96">
        <v>87</v>
      </c>
      <c r="H96">
        <v>35</v>
      </c>
      <c r="I96" s="3">
        <f t="shared" si="26"/>
        <v>0.3261802575107296</v>
      </c>
      <c r="J96">
        <f t="shared" si="21"/>
        <v>441</v>
      </c>
      <c r="K96">
        <f t="shared" si="22"/>
        <v>333</v>
      </c>
      <c r="L96">
        <f t="shared" si="23"/>
        <v>134</v>
      </c>
      <c r="M96" s="3">
        <f t="shared" si="27"/>
        <v>0.33810572687224671</v>
      </c>
      <c r="N96" s="3">
        <f t="shared" si="24"/>
        <v>0.36674008810572689</v>
      </c>
    </row>
    <row r="97" spans="1:14" x14ac:dyDescent="0.2">
      <c r="A97" s="2">
        <v>41950</v>
      </c>
      <c r="B97">
        <v>309</v>
      </c>
      <c r="C97">
        <v>264</v>
      </c>
      <c r="D97">
        <v>100</v>
      </c>
      <c r="E97" s="3">
        <f t="shared" si="25"/>
        <v>0.31054977711738485</v>
      </c>
      <c r="F97">
        <v>114</v>
      </c>
      <c r="G97">
        <v>95</v>
      </c>
      <c r="H97">
        <v>29</v>
      </c>
      <c r="I97" s="3">
        <f t="shared" si="26"/>
        <v>0.35714285714285715</v>
      </c>
      <c r="J97">
        <f t="shared" si="21"/>
        <v>423</v>
      </c>
      <c r="K97">
        <f t="shared" si="22"/>
        <v>359</v>
      </c>
      <c r="L97">
        <f t="shared" si="23"/>
        <v>129</v>
      </c>
      <c r="M97" s="3">
        <f t="shared" si="27"/>
        <v>0.32272228320526891</v>
      </c>
      <c r="N97" s="3">
        <f t="shared" si="24"/>
        <v>0.39407244785949508</v>
      </c>
    </row>
    <row r="98" spans="1:14" x14ac:dyDescent="0.2">
      <c r="A98" s="2">
        <v>41943</v>
      </c>
      <c r="B98">
        <v>274</v>
      </c>
      <c r="C98">
        <v>278</v>
      </c>
      <c r="D98">
        <v>97</v>
      </c>
      <c r="E98" s="3">
        <f t="shared" si="25"/>
        <v>0.27272727272727271</v>
      </c>
      <c r="F98">
        <v>123</v>
      </c>
      <c r="G98">
        <v>59</v>
      </c>
      <c r="H98">
        <v>25</v>
      </c>
      <c r="I98" s="3">
        <f t="shared" si="26"/>
        <v>0.47342995169082125</v>
      </c>
      <c r="J98">
        <f t="shared" si="21"/>
        <v>397</v>
      </c>
      <c r="K98">
        <f t="shared" si="22"/>
        <v>337</v>
      </c>
      <c r="L98">
        <f t="shared" si="23"/>
        <v>122</v>
      </c>
      <c r="M98" s="3">
        <f t="shared" si="27"/>
        <v>0.32126168224299068</v>
      </c>
      <c r="N98" s="3">
        <f t="shared" si="24"/>
        <v>0.39369158878504673</v>
      </c>
    </row>
    <row r="99" spans="1:14" x14ac:dyDescent="0.2">
      <c r="A99" s="2">
        <v>41936</v>
      </c>
      <c r="B99">
        <v>190</v>
      </c>
      <c r="C99">
        <v>306</v>
      </c>
      <c r="D99">
        <v>142</v>
      </c>
      <c r="E99" s="3">
        <f t="shared" si="25"/>
        <v>7.5235109717868343E-2</v>
      </c>
      <c r="F99">
        <v>77</v>
      </c>
      <c r="G99">
        <v>110</v>
      </c>
      <c r="H99">
        <v>30</v>
      </c>
      <c r="I99" s="3">
        <f t="shared" si="26"/>
        <v>0.21658986175115208</v>
      </c>
      <c r="J99">
        <f t="shared" si="21"/>
        <v>267</v>
      </c>
      <c r="K99">
        <f t="shared" si="22"/>
        <v>416</v>
      </c>
      <c r="L99">
        <f t="shared" si="23"/>
        <v>172</v>
      </c>
      <c r="M99" s="3">
        <f t="shared" si="27"/>
        <v>0.1111111111111111</v>
      </c>
      <c r="N99" s="3">
        <f t="shared" si="24"/>
        <v>0.48654970760233918</v>
      </c>
    </row>
    <row r="100" spans="1:14" x14ac:dyDescent="0.2">
      <c r="A100" s="2">
        <v>41929</v>
      </c>
      <c r="B100">
        <v>142</v>
      </c>
      <c r="C100">
        <v>278</v>
      </c>
      <c r="D100">
        <v>226</v>
      </c>
      <c r="E100" s="3">
        <f t="shared" si="25"/>
        <v>-0.13003095975232198</v>
      </c>
      <c r="F100">
        <v>71</v>
      </c>
      <c r="G100">
        <v>104</v>
      </c>
      <c r="H100">
        <v>50</v>
      </c>
      <c r="I100" s="3">
        <f t="shared" si="26"/>
        <v>9.3333333333333338E-2</v>
      </c>
      <c r="J100">
        <f t="shared" si="21"/>
        <v>213</v>
      </c>
      <c r="K100">
        <f t="shared" si="22"/>
        <v>382</v>
      </c>
      <c r="L100">
        <f t="shared" si="23"/>
        <v>276</v>
      </c>
      <c r="M100" s="3">
        <f t="shared" si="27"/>
        <v>-7.2330654420206655E-2</v>
      </c>
      <c r="N100" s="3">
        <f t="shared" si="24"/>
        <v>0.43857634902411025</v>
      </c>
    </row>
    <row r="101" spans="1:14" x14ac:dyDescent="0.2">
      <c r="A101" s="2">
        <v>41922</v>
      </c>
      <c r="B101">
        <v>102</v>
      </c>
      <c r="C101">
        <v>267</v>
      </c>
      <c r="D101">
        <v>276</v>
      </c>
      <c r="E101" s="3">
        <f t="shared" si="25"/>
        <v>-0.26976744186046514</v>
      </c>
      <c r="F101">
        <v>42</v>
      </c>
      <c r="G101">
        <v>99</v>
      </c>
      <c r="H101">
        <v>77</v>
      </c>
      <c r="I101" s="3">
        <f t="shared" si="26"/>
        <v>-0.16055045871559634</v>
      </c>
      <c r="J101">
        <f t="shared" si="21"/>
        <v>144</v>
      </c>
      <c r="K101">
        <f t="shared" si="22"/>
        <v>366</v>
      </c>
      <c r="L101">
        <f t="shared" si="23"/>
        <v>353</v>
      </c>
      <c r="M101" s="3">
        <f t="shared" si="27"/>
        <v>-0.24217844727694091</v>
      </c>
      <c r="N101" s="3">
        <f t="shared" si="24"/>
        <v>0.42410196987253768</v>
      </c>
    </row>
    <row r="102" spans="1:14" x14ac:dyDescent="0.2">
      <c r="A102" s="2">
        <v>41915</v>
      </c>
      <c r="B102">
        <v>105</v>
      </c>
      <c r="C102">
        <v>298</v>
      </c>
      <c r="D102">
        <v>215</v>
      </c>
      <c r="E102" s="3">
        <f t="shared" si="25"/>
        <v>-0.17799352750809061</v>
      </c>
      <c r="F102">
        <v>46</v>
      </c>
      <c r="G102">
        <v>88</v>
      </c>
      <c r="H102">
        <v>75</v>
      </c>
      <c r="I102" s="3">
        <f t="shared" si="26"/>
        <v>-0.13875598086124402</v>
      </c>
      <c r="J102">
        <f t="shared" si="21"/>
        <v>151</v>
      </c>
      <c r="K102">
        <f t="shared" si="22"/>
        <v>386</v>
      </c>
      <c r="L102">
        <f t="shared" si="23"/>
        <v>290</v>
      </c>
      <c r="M102" s="3">
        <f t="shared" si="27"/>
        <v>-0.16807738814993953</v>
      </c>
      <c r="N102" s="3">
        <f t="shared" si="24"/>
        <v>0.4667472793228537</v>
      </c>
    </row>
    <row r="103" spans="1:14" x14ac:dyDescent="0.2">
      <c r="A103" s="2">
        <v>41908</v>
      </c>
      <c r="B103">
        <v>137</v>
      </c>
      <c r="C103">
        <v>297</v>
      </c>
      <c r="D103">
        <v>153</v>
      </c>
      <c r="E103" s="3">
        <f t="shared" si="25"/>
        <v>-2.7257240204429302E-2</v>
      </c>
      <c r="F103">
        <v>60</v>
      </c>
      <c r="G103">
        <v>118</v>
      </c>
      <c r="H103">
        <v>48</v>
      </c>
      <c r="I103" s="3">
        <f t="shared" si="26"/>
        <v>5.3097345132743362E-2</v>
      </c>
      <c r="J103">
        <f t="shared" si="21"/>
        <v>197</v>
      </c>
      <c r="K103">
        <f t="shared" si="22"/>
        <v>415</v>
      </c>
      <c r="L103">
        <f t="shared" si="23"/>
        <v>201</v>
      </c>
      <c r="M103" s="3">
        <f t="shared" si="27"/>
        <v>-4.9200492004920051E-3</v>
      </c>
      <c r="N103" s="3">
        <f t="shared" si="24"/>
        <v>0.51045510455104548</v>
      </c>
    </row>
    <row r="104" spans="1:14" x14ac:dyDescent="0.2">
      <c r="A104" s="2">
        <v>41901</v>
      </c>
      <c r="B104">
        <v>259</v>
      </c>
      <c r="C104">
        <v>253</v>
      </c>
      <c r="D104">
        <v>89</v>
      </c>
      <c r="E104" s="3">
        <f t="shared" si="25"/>
        <v>0.28286189683860236</v>
      </c>
      <c r="F104">
        <v>98</v>
      </c>
      <c r="G104">
        <v>83</v>
      </c>
      <c r="H104">
        <v>28</v>
      </c>
      <c r="I104" s="3">
        <f t="shared" si="26"/>
        <v>0.3349282296650718</v>
      </c>
      <c r="J104">
        <f t="shared" si="21"/>
        <v>357</v>
      </c>
      <c r="K104">
        <f t="shared" si="22"/>
        <v>336</v>
      </c>
      <c r="L104">
        <f t="shared" si="23"/>
        <v>117</v>
      </c>
      <c r="M104" s="3">
        <f t="shared" si="27"/>
        <v>0.29629629629629628</v>
      </c>
      <c r="N104" s="3">
        <f t="shared" si="24"/>
        <v>0.4148148148148148</v>
      </c>
    </row>
    <row r="105" spans="1:14" x14ac:dyDescent="0.2">
      <c r="A105" s="2">
        <v>41894</v>
      </c>
      <c r="B105">
        <v>182</v>
      </c>
      <c r="C105">
        <v>328</v>
      </c>
      <c r="D105">
        <v>146</v>
      </c>
      <c r="E105" s="3">
        <f t="shared" si="25"/>
        <v>5.4878048780487805E-2</v>
      </c>
      <c r="F105">
        <v>55</v>
      </c>
      <c r="G105">
        <v>110</v>
      </c>
      <c r="H105">
        <v>38</v>
      </c>
      <c r="I105" s="3">
        <f t="shared" si="26"/>
        <v>8.3743842364532015E-2</v>
      </c>
      <c r="J105">
        <f t="shared" si="21"/>
        <v>237</v>
      </c>
      <c r="K105">
        <f t="shared" si="22"/>
        <v>438</v>
      </c>
      <c r="L105">
        <f t="shared" si="23"/>
        <v>184</v>
      </c>
      <c r="M105" s="3">
        <f t="shared" si="27"/>
        <v>6.1699650756693827E-2</v>
      </c>
      <c r="N105" s="3">
        <f t="shared" si="24"/>
        <v>0.50989522700814904</v>
      </c>
    </row>
    <row r="106" spans="1:14" x14ac:dyDescent="0.2">
      <c r="A106" s="2">
        <v>41887</v>
      </c>
      <c r="B106">
        <v>191</v>
      </c>
      <c r="C106">
        <v>296</v>
      </c>
      <c r="D106">
        <v>114</v>
      </c>
      <c r="E106" s="3">
        <f t="shared" si="25"/>
        <v>0.1281198003327787</v>
      </c>
      <c r="F106">
        <v>61</v>
      </c>
      <c r="G106">
        <v>96</v>
      </c>
      <c r="H106">
        <v>40</v>
      </c>
      <c r="I106" s="3">
        <f t="shared" si="26"/>
        <v>0.1065989847715736</v>
      </c>
      <c r="J106">
        <f t="shared" si="21"/>
        <v>252</v>
      </c>
      <c r="K106">
        <f t="shared" si="22"/>
        <v>392</v>
      </c>
      <c r="L106">
        <f t="shared" si="23"/>
        <v>154</v>
      </c>
      <c r="M106" s="3">
        <f t="shared" si="27"/>
        <v>0.12280701754385964</v>
      </c>
      <c r="N106" s="3">
        <f t="shared" si="24"/>
        <v>0.49122807017543857</v>
      </c>
    </row>
    <row r="107" spans="1:14" x14ac:dyDescent="0.2">
      <c r="A107" s="2">
        <v>41880</v>
      </c>
      <c r="B107">
        <v>113</v>
      </c>
      <c r="C107">
        <v>304</v>
      </c>
      <c r="D107">
        <v>195</v>
      </c>
      <c r="E107" s="3">
        <f t="shared" si="25"/>
        <v>-0.13398692810457516</v>
      </c>
      <c r="F107">
        <v>33</v>
      </c>
      <c r="G107">
        <v>114</v>
      </c>
      <c r="H107">
        <v>69</v>
      </c>
      <c r="I107" s="3">
        <f t="shared" si="26"/>
        <v>-0.16666666666666666</v>
      </c>
      <c r="J107">
        <f t="shared" si="21"/>
        <v>146</v>
      </c>
      <c r="K107">
        <f t="shared" si="22"/>
        <v>418</v>
      </c>
      <c r="L107">
        <f t="shared" si="23"/>
        <v>264</v>
      </c>
      <c r="M107" s="3">
        <f t="shared" si="27"/>
        <v>-0.14251207729468598</v>
      </c>
      <c r="N107" s="3">
        <f t="shared" si="24"/>
        <v>0.50483091787439616</v>
      </c>
    </row>
    <row r="108" spans="1:14" x14ac:dyDescent="0.2">
      <c r="A108" s="2">
        <v>41873</v>
      </c>
      <c r="B108">
        <v>138</v>
      </c>
      <c r="C108">
        <v>325</v>
      </c>
      <c r="D108">
        <v>140</v>
      </c>
      <c r="E108" s="3">
        <f t="shared" si="25"/>
        <v>-3.3167495854063019E-3</v>
      </c>
      <c r="F108">
        <v>50</v>
      </c>
      <c r="G108">
        <v>121</v>
      </c>
      <c r="H108">
        <v>48</v>
      </c>
      <c r="I108" s="3">
        <f t="shared" si="26"/>
        <v>9.1324200913242004E-3</v>
      </c>
      <c r="J108">
        <f t="shared" ref="J108:J139" si="28">B108+F108</f>
        <v>188</v>
      </c>
      <c r="K108">
        <f t="shared" ref="K108:K139" si="29">C108+G108</f>
        <v>446</v>
      </c>
      <c r="L108">
        <f t="shared" ref="L108:L139" si="30">D108+H108</f>
        <v>188</v>
      </c>
      <c r="M108" s="3">
        <f t="shared" si="27"/>
        <v>0</v>
      </c>
      <c r="N108" s="3">
        <f t="shared" ref="N108:N139" si="31">K108/SUM(J108:L108)</f>
        <v>0.54257907542579076</v>
      </c>
    </row>
    <row r="109" spans="1:14" x14ac:dyDescent="0.2">
      <c r="A109" s="2">
        <v>41866</v>
      </c>
      <c r="B109">
        <v>138</v>
      </c>
      <c r="C109">
        <v>325</v>
      </c>
      <c r="D109">
        <v>158</v>
      </c>
      <c r="E109" s="3">
        <f t="shared" si="25"/>
        <v>-3.2206119162640899E-2</v>
      </c>
      <c r="F109">
        <v>43</v>
      </c>
      <c r="G109">
        <v>106</v>
      </c>
      <c r="H109">
        <v>39</v>
      </c>
      <c r="I109" s="3">
        <f t="shared" si="26"/>
        <v>2.1276595744680851E-2</v>
      </c>
      <c r="J109">
        <f t="shared" si="28"/>
        <v>181</v>
      </c>
      <c r="K109">
        <f t="shared" si="29"/>
        <v>431</v>
      </c>
      <c r="L109">
        <f t="shared" si="30"/>
        <v>197</v>
      </c>
      <c r="M109" s="3">
        <f t="shared" si="27"/>
        <v>-1.9777503090234856E-2</v>
      </c>
      <c r="N109" s="3">
        <f t="shared" si="31"/>
        <v>0.53275648949320153</v>
      </c>
    </row>
    <row r="110" spans="1:14" x14ac:dyDescent="0.2">
      <c r="A110" s="2">
        <v>41859</v>
      </c>
      <c r="B110">
        <v>106</v>
      </c>
      <c r="C110">
        <v>265</v>
      </c>
      <c r="D110">
        <v>252</v>
      </c>
      <c r="E110" s="3">
        <f t="shared" si="25"/>
        <v>-0.23434991974317818</v>
      </c>
      <c r="F110">
        <v>42</v>
      </c>
      <c r="G110">
        <v>93</v>
      </c>
      <c r="H110">
        <v>76</v>
      </c>
      <c r="I110" s="3">
        <f t="shared" si="26"/>
        <v>-0.16113744075829384</v>
      </c>
      <c r="J110">
        <f t="shared" si="28"/>
        <v>148</v>
      </c>
      <c r="K110">
        <f t="shared" si="29"/>
        <v>358</v>
      </c>
      <c r="L110">
        <f t="shared" si="30"/>
        <v>328</v>
      </c>
      <c r="M110" s="3">
        <f t="shared" si="27"/>
        <v>-0.21582733812949639</v>
      </c>
      <c r="N110" s="3">
        <f t="shared" si="31"/>
        <v>0.42925659472422062</v>
      </c>
    </row>
    <row r="111" spans="1:14" x14ac:dyDescent="0.2">
      <c r="A111" s="2">
        <v>41852</v>
      </c>
      <c r="B111">
        <v>107</v>
      </c>
      <c r="C111">
        <v>264</v>
      </c>
      <c r="D111">
        <v>226</v>
      </c>
      <c r="E111" s="3">
        <f t="shared" si="25"/>
        <v>-0.19932998324958123</v>
      </c>
      <c r="F111">
        <v>46</v>
      </c>
      <c r="G111">
        <v>95</v>
      </c>
      <c r="H111">
        <v>60</v>
      </c>
      <c r="I111" s="3">
        <f t="shared" si="26"/>
        <v>-6.965174129353234E-2</v>
      </c>
      <c r="J111">
        <f t="shared" si="28"/>
        <v>153</v>
      </c>
      <c r="K111">
        <f t="shared" si="29"/>
        <v>359</v>
      </c>
      <c r="L111">
        <f t="shared" si="30"/>
        <v>286</v>
      </c>
      <c r="M111" s="3">
        <f t="shared" si="27"/>
        <v>-0.16666666666666666</v>
      </c>
      <c r="N111" s="3">
        <f t="shared" si="31"/>
        <v>0.44987468671679198</v>
      </c>
    </row>
    <row r="112" spans="1:14" x14ac:dyDescent="0.2">
      <c r="A112" s="2">
        <v>41845</v>
      </c>
      <c r="B112">
        <v>137</v>
      </c>
      <c r="C112">
        <v>352</v>
      </c>
      <c r="D112">
        <v>135</v>
      </c>
      <c r="E112" s="3">
        <f t="shared" ref="E112:E144" si="32">(B112-D112)/SUM(B112:D112)</f>
        <v>3.205128205128205E-3</v>
      </c>
      <c r="F112">
        <v>61</v>
      </c>
      <c r="G112">
        <v>113</v>
      </c>
      <c r="H112">
        <v>41</v>
      </c>
      <c r="I112" s="3">
        <f t="shared" ref="I112:I144" si="33">(F112-H112)/SUM(F112:H112)</f>
        <v>9.3023255813953487E-2</v>
      </c>
      <c r="J112">
        <f t="shared" si="28"/>
        <v>198</v>
      </c>
      <c r="K112">
        <f t="shared" si="29"/>
        <v>465</v>
      </c>
      <c r="L112">
        <f t="shared" si="30"/>
        <v>176</v>
      </c>
      <c r="M112" s="3">
        <f t="shared" ref="M112:M144" si="34">(J112-L112)/SUM(J112:L112)</f>
        <v>2.6221692491060787E-2</v>
      </c>
      <c r="N112" s="3">
        <f t="shared" si="31"/>
        <v>0.55423122765196664</v>
      </c>
    </row>
    <row r="113" spans="1:14" x14ac:dyDescent="0.2">
      <c r="A113" s="2">
        <v>41838</v>
      </c>
      <c r="B113">
        <v>113</v>
      </c>
      <c r="C113">
        <v>309</v>
      </c>
      <c r="D113">
        <v>180</v>
      </c>
      <c r="E113" s="3">
        <f t="shared" si="32"/>
        <v>-0.11129568106312292</v>
      </c>
      <c r="F113">
        <v>43</v>
      </c>
      <c r="G113">
        <v>122</v>
      </c>
      <c r="H113">
        <v>50</v>
      </c>
      <c r="I113" s="3">
        <f t="shared" si="33"/>
        <v>-3.255813953488372E-2</v>
      </c>
      <c r="J113">
        <f t="shared" si="28"/>
        <v>156</v>
      </c>
      <c r="K113">
        <f t="shared" si="29"/>
        <v>431</v>
      </c>
      <c r="L113">
        <f t="shared" si="30"/>
        <v>230</v>
      </c>
      <c r="M113" s="3">
        <f t="shared" si="34"/>
        <v>-9.057527539779682E-2</v>
      </c>
      <c r="N113" s="3">
        <f t="shared" si="31"/>
        <v>0.52753977968176258</v>
      </c>
    </row>
    <row r="114" spans="1:14" x14ac:dyDescent="0.2">
      <c r="A114" s="2">
        <v>41831</v>
      </c>
      <c r="B114">
        <v>106</v>
      </c>
      <c r="C114">
        <v>309</v>
      </c>
      <c r="D114">
        <v>217</v>
      </c>
      <c r="E114" s="3">
        <f t="shared" si="32"/>
        <v>-0.17563291139240506</v>
      </c>
      <c r="F114">
        <v>47</v>
      </c>
      <c r="G114">
        <v>107</v>
      </c>
      <c r="H114">
        <v>58</v>
      </c>
      <c r="I114" s="3">
        <f t="shared" si="33"/>
        <v>-5.1886792452830191E-2</v>
      </c>
      <c r="J114">
        <f t="shared" si="28"/>
        <v>153</v>
      </c>
      <c r="K114">
        <f t="shared" si="29"/>
        <v>416</v>
      </c>
      <c r="L114">
        <f t="shared" si="30"/>
        <v>275</v>
      </c>
      <c r="M114" s="3">
        <f t="shared" si="34"/>
        <v>-0.14454976303317535</v>
      </c>
      <c r="N114" s="3">
        <f t="shared" si="31"/>
        <v>0.49289099526066349</v>
      </c>
    </row>
    <row r="115" spans="1:14" x14ac:dyDescent="0.2">
      <c r="A115" s="2">
        <v>41824</v>
      </c>
      <c r="B115">
        <v>226</v>
      </c>
      <c r="C115">
        <v>294</v>
      </c>
      <c r="D115">
        <v>89</v>
      </c>
      <c r="E115" s="3">
        <f t="shared" si="32"/>
        <v>0.22495894909688013</v>
      </c>
      <c r="F115">
        <v>82</v>
      </c>
      <c r="G115">
        <v>101</v>
      </c>
      <c r="H115">
        <v>19</v>
      </c>
      <c r="I115" s="3">
        <f t="shared" si="33"/>
        <v>0.31188118811881188</v>
      </c>
      <c r="J115">
        <f t="shared" si="28"/>
        <v>308</v>
      </c>
      <c r="K115">
        <f t="shared" si="29"/>
        <v>395</v>
      </c>
      <c r="L115">
        <f t="shared" si="30"/>
        <v>108</v>
      </c>
      <c r="M115" s="3">
        <f t="shared" si="34"/>
        <v>0.24660912453760789</v>
      </c>
      <c r="N115" s="3">
        <f t="shared" si="31"/>
        <v>0.48705302096177561</v>
      </c>
    </row>
    <row r="116" spans="1:14" x14ac:dyDescent="0.2">
      <c r="A116" s="2">
        <v>41817</v>
      </c>
      <c r="B116">
        <v>127</v>
      </c>
      <c r="C116">
        <v>289</v>
      </c>
      <c r="D116">
        <v>167</v>
      </c>
      <c r="E116" s="3">
        <f t="shared" si="32"/>
        <v>-6.86106346483705E-2</v>
      </c>
      <c r="F116">
        <v>55</v>
      </c>
      <c r="G116">
        <v>123</v>
      </c>
      <c r="H116">
        <v>44</v>
      </c>
      <c r="I116" s="3">
        <f t="shared" si="33"/>
        <v>4.954954954954955E-2</v>
      </c>
      <c r="J116">
        <f t="shared" si="28"/>
        <v>182</v>
      </c>
      <c r="K116">
        <f t="shared" si="29"/>
        <v>412</v>
      </c>
      <c r="L116">
        <f t="shared" si="30"/>
        <v>211</v>
      </c>
      <c r="M116" s="3">
        <f t="shared" si="34"/>
        <v>-3.6024844720496892E-2</v>
      </c>
      <c r="N116" s="3">
        <f t="shared" si="31"/>
        <v>0.51180124223602486</v>
      </c>
    </row>
    <row r="117" spans="1:14" x14ac:dyDescent="0.2">
      <c r="A117" s="2">
        <v>41810</v>
      </c>
      <c r="B117">
        <v>218</v>
      </c>
      <c r="C117">
        <v>264</v>
      </c>
      <c r="D117">
        <v>103</v>
      </c>
      <c r="E117" s="3">
        <f t="shared" si="32"/>
        <v>0.19658119658119658</v>
      </c>
      <c r="F117">
        <v>70</v>
      </c>
      <c r="G117">
        <v>103</v>
      </c>
      <c r="H117">
        <v>17</v>
      </c>
      <c r="I117" s="3">
        <f t="shared" si="33"/>
        <v>0.27894736842105261</v>
      </c>
      <c r="J117">
        <f t="shared" si="28"/>
        <v>288</v>
      </c>
      <c r="K117">
        <f t="shared" si="29"/>
        <v>367</v>
      </c>
      <c r="L117">
        <f t="shared" si="30"/>
        <v>120</v>
      </c>
      <c r="M117" s="3">
        <f t="shared" si="34"/>
        <v>0.21677419354838709</v>
      </c>
      <c r="N117" s="3">
        <f t="shared" si="31"/>
        <v>0.47354838709677421</v>
      </c>
    </row>
    <row r="118" spans="1:14" x14ac:dyDescent="0.2">
      <c r="A118" s="2">
        <v>41803</v>
      </c>
      <c r="B118">
        <v>143</v>
      </c>
      <c r="C118">
        <v>292</v>
      </c>
      <c r="D118">
        <v>172</v>
      </c>
      <c r="E118" s="3">
        <f t="shared" si="32"/>
        <v>-4.7775947281713346E-2</v>
      </c>
      <c r="F118">
        <v>57</v>
      </c>
      <c r="G118">
        <v>99</v>
      </c>
      <c r="H118">
        <v>49</v>
      </c>
      <c r="I118" s="3">
        <f t="shared" si="33"/>
        <v>3.9024390243902439E-2</v>
      </c>
      <c r="J118">
        <f t="shared" si="28"/>
        <v>200</v>
      </c>
      <c r="K118">
        <f t="shared" si="29"/>
        <v>391</v>
      </c>
      <c r="L118">
        <f t="shared" si="30"/>
        <v>221</v>
      </c>
      <c r="M118" s="3">
        <f t="shared" si="34"/>
        <v>-2.5862068965517241E-2</v>
      </c>
      <c r="N118" s="3">
        <f t="shared" si="31"/>
        <v>0.48152709359605911</v>
      </c>
    </row>
    <row r="119" spans="1:14" x14ac:dyDescent="0.2">
      <c r="A119" s="2">
        <v>41796</v>
      </c>
      <c r="B119">
        <v>219</v>
      </c>
      <c r="C119">
        <v>284</v>
      </c>
      <c r="D119">
        <v>111</v>
      </c>
      <c r="E119" s="3">
        <f t="shared" si="32"/>
        <v>0.1758957654723127</v>
      </c>
      <c r="F119">
        <v>73</v>
      </c>
      <c r="G119">
        <v>89</v>
      </c>
      <c r="H119">
        <v>39</v>
      </c>
      <c r="I119" s="3">
        <f t="shared" si="33"/>
        <v>0.1691542288557214</v>
      </c>
      <c r="J119">
        <f t="shared" si="28"/>
        <v>292</v>
      </c>
      <c r="K119">
        <f t="shared" si="29"/>
        <v>373</v>
      </c>
      <c r="L119">
        <f t="shared" si="30"/>
        <v>150</v>
      </c>
      <c r="M119" s="3">
        <f t="shared" si="34"/>
        <v>0.17423312883435582</v>
      </c>
      <c r="N119" s="3">
        <f t="shared" si="31"/>
        <v>0.45766871165644174</v>
      </c>
    </row>
    <row r="120" spans="1:14" x14ac:dyDescent="0.2">
      <c r="A120" s="2">
        <v>41789</v>
      </c>
      <c r="B120">
        <v>168</v>
      </c>
      <c r="C120">
        <v>291</v>
      </c>
      <c r="D120">
        <v>134</v>
      </c>
      <c r="E120" s="3">
        <f t="shared" si="32"/>
        <v>5.733558178752108E-2</v>
      </c>
      <c r="F120">
        <v>63</v>
      </c>
      <c r="G120">
        <v>108</v>
      </c>
      <c r="H120">
        <v>34</v>
      </c>
      <c r="I120" s="3">
        <f t="shared" si="33"/>
        <v>0.14146341463414633</v>
      </c>
      <c r="J120">
        <f t="shared" si="28"/>
        <v>231</v>
      </c>
      <c r="K120">
        <f t="shared" si="29"/>
        <v>399</v>
      </c>
      <c r="L120">
        <f t="shared" si="30"/>
        <v>168</v>
      </c>
      <c r="M120" s="3">
        <f t="shared" si="34"/>
        <v>7.8947368421052627E-2</v>
      </c>
      <c r="N120" s="3">
        <f t="shared" si="31"/>
        <v>0.5</v>
      </c>
    </row>
    <row r="121" spans="1:14" x14ac:dyDescent="0.2">
      <c r="A121" s="2">
        <v>41782</v>
      </c>
      <c r="B121">
        <v>141</v>
      </c>
      <c r="C121">
        <v>314</v>
      </c>
      <c r="D121">
        <v>152</v>
      </c>
      <c r="E121" s="3">
        <f t="shared" si="32"/>
        <v>-1.8121911037891267E-2</v>
      </c>
      <c r="F121">
        <v>68</v>
      </c>
      <c r="G121">
        <v>112</v>
      </c>
      <c r="H121">
        <v>49</v>
      </c>
      <c r="I121" s="3">
        <f t="shared" si="33"/>
        <v>8.296943231441048E-2</v>
      </c>
      <c r="J121">
        <f t="shared" si="28"/>
        <v>209</v>
      </c>
      <c r="K121">
        <f t="shared" si="29"/>
        <v>426</v>
      </c>
      <c r="L121">
        <f t="shared" si="30"/>
        <v>201</v>
      </c>
      <c r="M121" s="3">
        <f t="shared" si="34"/>
        <v>9.5693779904306216E-3</v>
      </c>
      <c r="N121" s="3">
        <f t="shared" si="31"/>
        <v>0.50956937799043067</v>
      </c>
    </row>
    <row r="122" spans="1:14" x14ac:dyDescent="0.2">
      <c r="A122" s="2">
        <v>41775</v>
      </c>
      <c r="B122">
        <v>97</v>
      </c>
      <c r="C122">
        <v>293</v>
      </c>
      <c r="D122">
        <v>223</v>
      </c>
      <c r="E122" s="3">
        <f t="shared" si="32"/>
        <v>-0.20554649265905384</v>
      </c>
      <c r="F122">
        <v>40</v>
      </c>
      <c r="G122">
        <v>106</v>
      </c>
      <c r="H122">
        <v>85</v>
      </c>
      <c r="I122" s="3">
        <f t="shared" si="33"/>
        <v>-0.19480519480519481</v>
      </c>
      <c r="J122">
        <f t="shared" si="28"/>
        <v>137</v>
      </c>
      <c r="K122">
        <f t="shared" si="29"/>
        <v>399</v>
      </c>
      <c r="L122">
        <f t="shared" si="30"/>
        <v>308</v>
      </c>
      <c r="M122" s="3">
        <f t="shared" si="34"/>
        <v>-0.20260663507109006</v>
      </c>
      <c r="N122" s="3">
        <f t="shared" si="31"/>
        <v>0.4727488151658768</v>
      </c>
    </row>
    <row r="123" spans="1:14" x14ac:dyDescent="0.2">
      <c r="A123" s="2">
        <v>41768</v>
      </c>
      <c r="B123">
        <v>107</v>
      </c>
      <c r="C123">
        <v>331</v>
      </c>
      <c r="D123">
        <v>193</v>
      </c>
      <c r="E123" s="3">
        <f t="shared" si="32"/>
        <v>-0.13629160063391443</v>
      </c>
      <c r="F123">
        <v>37</v>
      </c>
      <c r="G123">
        <v>122</v>
      </c>
      <c r="H123">
        <v>61</v>
      </c>
      <c r="I123" s="3">
        <f t="shared" si="33"/>
        <v>-0.10909090909090909</v>
      </c>
      <c r="J123">
        <f t="shared" si="28"/>
        <v>144</v>
      </c>
      <c r="K123">
        <f t="shared" si="29"/>
        <v>453</v>
      </c>
      <c r="L123">
        <f t="shared" si="30"/>
        <v>254</v>
      </c>
      <c r="M123" s="3">
        <f t="shared" si="34"/>
        <v>-0.12925969447708577</v>
      </c>
      <c r="N123" s="3">
        <f t="shared" si="31"/>
        <v>0.53231492361927146</v>
      </c>
    </row>
    <row r="124" spans="1:14" x14ac:dyDescent="0.2">
      <c r="A124" s="2">
        <v>41761</v>
      </c>
      <c r="B124">
        <v>106</v>
      </c>
      <c r="C124">
        <v>307</v>
      </c>
      <c r="D124">
        <v>182</v>
      </c>
      <c r="E124" s="3">
        <f t="shared" si="32"/>
        <v>-0.12773109243697478</v>
      </c>
      <c r="F124">
        <v>38</v>
      </c>
      <c r="G124">
        <v>107</v>
      </c>
      <c r="H124">
        <v>45</v>
      </c>
      <c r="I124" s="3">
        <f t="shared" si="33"/>
        <v>-3.6842105263157891E-2</v>
      </c>
      <c r="J124">
        <f t="shared" si="28"/>
        <v>144</v>
      </c>
      <c r="K124">
        <f t="shared" si="29"/>
        <v>414</v>
      </c>
      <c r="L124">
        <f t="shared" si="30"/>
        <v>227</v>
      </c>
      <c r="M124" s="3">
        <f t="shared" si="34"/>
        <v>-0.10573248407643313</v>
      </c>
      <c r="N124" s="3">
        <f t="shared" si="31"/>
        <v>0.52738853503184713</v>
      </c>
    </row>
    <row r="125" spans="1:14" x14ac:dyDescent="0.2">
      <c r="A125" s="2">
        <v>41754</v>
      </c>
      <c r="B125">
        <v>107</v>
      </c>
      <c r="C125">
        <v>301</v>
      </c>
      <c r="D125">
        <v>218</v>
      </c>
      <c r="E125" s="3">
        <f t="shared" si="32"/>
        <v>-0.17731629392971246</v>
      </c>
      <c r="F125">
        <v>35</v>
      </c>
      <c r="G125">
        <v>105</v>
      </c>
      <c r="H125">
        <v>67</v>
      </c>
      <c r="I125" s="3">
        <f t="shared" si="33"/>
        <v>-0.15458937198067632</v>
      </c>
      <c r="J125">
        <f t="shared" si="28"/>
        <v>142</v>
      </c>
      <c r="K125">
        <f t="shared" si="29"/>
        <v>406</v>
      </c>
      <c r="L125">
        <f t="shared" si="30"/>
        <v>285</v>
      </c>
      <c r="M125" s="3">
        <f t="shared" si="34"/>
        <v>-0.17166866746698681</v>
      </c>
      <c r="N125" s="3">
        <f t="shared" si="31"/>
        <v>0.48739495798319327</v>
      </c>
    </row>
    <row r="126" spans="1:14" x14ac:dyDescent="0.2">
      <c r="A126" s="2">
        <v>41747</v>
      </c>
      <c r="B126">
        <v>118</v>
      </c>
      <c r="C126">
        <v>278</v>
      </c>
      <c r="D126">
        <v>164</v>
      </c>
      <c r="E126" s="3">
        <f t="shared" si="32"/>
        <v>-8.2142857142857142E-2</v>
      </c>
      <c r="F126">
        <v>48</v>
      </c>
      <c r="G126">
        <v>101</v>
      </c>
      <c r="H126">
        <v>53</v>
      </c>
      <c r="I126" s="3">
        <f t="shared" si="33"/>
        <v>-2.4752475247524754E-2</v>
      </c>
      <c r="J126">
        <f t="shared" si="28"/>
        <v>166</v>
      </c>
      <c r="K126">
        <f t="shared" si="29"/>
        <v>379</v>
      </c>
      <c r="L126">
        <f t="shared" si="30"/>
        <v>217</v>
      </c>
      <c r="M126" s="3">
        <f t="shared" si="34"/>
        <v>-6.6929133858267723E-2</v>
      </c>
      <c r="N126" s="3">
        <f t="shared" si="31"/>
        <v>0.49737532808398949</v>
      </c>
    </row>
    <row r="127" spans="1:14" x14ac:dyDescent="0.2">
      <c r="A127" s="2">
        <v>41740</v>
      </c>
      <c r="B127">
        <v>77</v>
      </c>
      <c r="C127">
        <v>242</v>
      </c>
      <c r="D127">
        <v>294</v>
      </c>
      <c r="E127" s="3">
        <f t="shared" si="32"/>
        <v>-0.35399673735725939</v>
      </c>
      <c r="F127">
        <v>27</v>
      </c>
      <c r="G127">
        <v>88</v>
      </c>
      <c r="H127">
        <v>87</v>
      </c>
      <c r="I127" s="3">
        <f t="shared" si="33"/>
        <v>-0.29702970297029702</v>
      </c>
      <c r="J127">
        <f t="shared" si="28"/>
        <v>104</v>
      </c>
      <c r="K127">
        <f t="shared" si="29"/>
        <v>330</v>
      </c>
      <c r="L127">
        <f t="shared" si="30"/>
        <v>381</v>
      </c>
      <c r="M127" s="3">
        <f t="shared" si="34"/>
        <v>-0.33987730061349691</v>
      </c>
      <c r="N127" s="3">
        <f t="shared" si="31"/>
        <v>0.40490797546012269</v>
      </c>
    </row>
    <row r="128" spans="1:14" x14ac:dyDescent="0.2">
      <c r="A128" s="2">
        <v>41733</v>
      </c>
      <c r="B128">
        <v>149</v>
      </c>
      <c r="C128">
        <v>288</v>
      </c>
      <c r="D128">
        <v>149</v>
      </c>
      <c r="E128" s="3">
        <f t="shared" si="32"/>
        <v>0</v>
      </c>
      <c r="F128">
        <v>69</v>
      </c>
      <c r="G128">
        <v>103</v>
      </c>
      <c r="H128">
        <v>38</v>
      </c>
      <c r="I128" s="3">
        <f t="shared" si="33"/>
        <v>0.14761904761904762</v>
      </c>
      <c r="J128">
        <f t="shared" si="28"/>
        <v>218</v>
      </c>
      <c r="K128">
        <f t="shared" si="29"/>
        <v>391</v>
      </c>
      <c r="L128">
        <f t="shared" si="30"/>
        <v>187</v>
      </c>
      <c r="M128" s="3">
        <f t="shared" si="34"/>
        <v>3.8944723618090454E-2</v>
      </c>
      <c r="N128" s="3">
        <f t="shared" si="31"/>
        <v>0.49120603015075376</v>
      </c>
    </row>
    <row r="129" spans="1:14" x14ac:dyDescent="0.2">
      <c r="A129" s="2">
        <v>41726</v>
      </c>
      <c r="B129">
        <v>173</v>
      </c>
      <c r="C129">
        <v>299</v>
      </c>
      <c r="D129">
        <v>156</v>
      </c>
      <c r="E129" s="3">
        <f t="shared" si="32"/>
        <v>2.7070063694267517E-2</v>
      </c>
      <c r="F129">
        <v>64</v>
      </c>
      <c r="G129">
        <v>123</v>
      </c>
      <c r="H129">
        <v>47</v>
      </c>
      <c r="I129" s="3">
        <f t="shared" si="33"/>
        <v>7.2649572649572655E-2</v>
      </c>
      <c r="J129">
        <f t="shared" si="28"/>
        <v>237</v>
      </c>
      <c r="K129">
        <f t="shared" si="29"/>
        <v>422</v>
      </c>
      <c r="L129">
        <f t="shared" si="30"/>
        <v>203</v>
      </c>
      <c r="M129" s="3">
        <f t="shared" si="34"/>
        <v>3.9443155452436193E-2</v>
      </c>
      <c r="N129" s="3">
        <f t="shared" si="31"/>
        <v>0.48955916473317868</v>
      </c>
    </row>
    <row r="130" spans="1:14" x14ac:dyDescent="0.2">
      <c r="A130" s="2">
        <v>41719</v>
      </c>
      <c r="B130">
        <v>105</v>
      </c>
      <c r="C130">
        <v>313</v>
      </c>
      <c r="D130">
        <v>219</v>
      </c>
      <c r="E130" s="3">
        <f t="shared" si="32"/>
        <v>-0.17896389324960754</v>
      </c>
      <c r="F130">
        <v>49</v>
      </c>
      <c r="G130">
        <v>122</v>
      </c>
      <c r="H130">
        <v>47</v>
      </c>
      <c r="I130" s="3">
        <f t="shared" si="33"/>
        <v>9.1743119266055051E-3</v>
      </c>
      <c r="J130">
        <f t="shared" si="28"/>
        <v>154</v>
      </c>
      <c r="K130">
        <f t="shared" si="29"/>
        <v>435</v>
      </c>
      <c r="L130">
        <f t="shared" si="30"/>
        <v>266</v>
      </c>
      <c r="M130" s="3">
        <f t="shared" si="34"/>
        <v>-0.13099415204678364</v>
      </c>
      <c r="N130" s="3">
        <f t="shared" si="31"/>
        <v>0.50877192982456143</v>
      </c>
    </row>
    <row r="131" spans="1:14" x14ac:dyDescent="0.2">
      <c r="A131" s="2">
        <v>41712</v>
      </c>
      <c r="B131">
        <v>101</v>
      </c>
      <c r="C131">
        <v>244</v>
      </c>
      <c r="D131">
        <v>275</v>
      </c>
      <c r="E131" s="3">
        <f t="shared" si="32"/>
        <v>-0.28064516129032258</v>
      </c>
      <c r="F131">
        <v>31</v>
      </c>
      <c r="G131">
        <v>92</v>
      </c>
      <c r="H131">
        <v>95</v>
      </c>
      <c r="I131" s="3">
        <f t="shared" si="33"/>
        <v>-0.29357798165137616</v>
      </c>
      <c r="J131">
        <f t="shared" si="28"/>
        <v>132</v>
      </c>
      <c r="K131">
        <f t="shared" si="29"/>
        <v>336</v>
      </c>
      <c r="L131">
        <f t="shared" si="30"/>
        <v>370</v>
      </c>
      <c r="M131" s="3">
        <f t="shared" si="34"/>
        <v>-0.28400954653937949</v>
      </c>
      <c r="N131" s="3">
        <f t="shared" si="31"/>
        <v>0.40095465393794749</v>
      </c>
    </row>
    <row r="132" spans="1:14" x14ac:dyDescent="0.2">
      <c r="A132" s="2">
        <v>41705</v>
      </c>
      <c r="B132">
        <v>164</v>
      </c>
      <c r="C132">
        <v>303</v>
      </c>
      <c r="D132">
        <v>158</v>
      </c>
      <c r="E132" s="3">
        <f t="shared" si="32"/>
        <v>9.5999999999999992E-3</v>
      </c>
      <c r="F132">
        <v>58</v>
      </c>
      <c r="G132">
        <v>103</v>
      </c>
      <c r="H132">
        <v>46</v>
      </c>
      <c r="I132" s="3">
        <f t="shared" si="33"/>
        <v>5.7971014492753624E-2</v>
      </c>
      <c r="J132">
        <f t="shared" si="28"/>
        <v>222</v>
      </c>
      <c r="K132">
        <f t="shared" si="29"/>
        <v>406</v>
      </c>
      <c r="L132">
        <f t="shared" si="30"/>
        <v>204</v>
      </c>
      <c r="M132" s="3">
        <f t="shared" si="34"/>
        <v>2.1634615384615384E-2</v>
      </c>
      <c r="N132" s="3">
        <f t="shared" si="31"/>
        <v>0.48798076923076922</v>
      </c>
    </row>
    <row r="133" spans="1:14" x14ac:dyDescent="0.2">
      <c r="A133" s="2">
        <v>41698</v>
      </c>
      <c r="B133">
        <v>137</v>
      </c>
      <c r="C133">
        <v>333</v>
      </c>
      <c r="D133">
        <v>177</v>
      </c>
      <c r="E133" s="3">
        <f t="shared" si="32"/>
        <v>-6.1823802163833076E-2</v>
      </c>
      <c r="F133">
        <v>50</v>
      </c>
      <c r="G133">
        <v>118</v>
      </c>
      <c r="H133">
        <v>53</v>
      </c>
      <c r="I133" s="3">
        <f t="shared" si="33"/>
        <v>-1.3574660633484163E-2</v>
      </c>
      <c r="J133">
        <f t="shared" si="28"/>
        <v>187</v>
      </c>
      <c r="K133">
        <f t="shared" si="29"/>
        <v>451</v>
      </c>
      <c r="L133">
        <f t="shared" si="30"/>
        <v>230</v>
      </c>
      <c r="M133" s="3">
        <f t="shared" si="34"/>
        <v>-4.9539170506912443E-2</v>
      </c>
      <c r="N133" s="3">
        <f t="shared" si="31"/>
        <v>0.5195852534562212</v>
      </c>
    </row>
    <row r="134" spans="1:14" x14ac:dyDescent="0.2">
      <c r="A134" s="2">
        <v>41691</v>
      </c>
      <c r="B134">
        <v>166</v>
      </c>
      <c r="C134">
        <v>308</v>
      </c>
      <c r="D134">
        <v>154</v>
      </c>
      <c r="E134" s="3">
        <f t="shared" si="32"/>
        <v>1.9108280254777069E-2</v>
      </c>
      <c r="F134">
        <v>63</v>
      </c>
      <c r="G134">
        <v>103</v>
      </c>
      <c r="H134">
        <v>52</v>
      </c>
      <c r="I134" s="3">
        <f t="shared" si="33"/>
        <v>5.0458715596330278E-2</v>
      </c>
      <c r="J134">
        <f t="shared" si="28"/>
        <v>229</v>
      </c>
      <c r="K134">
        <f t="shared" si="29"/>
        <v>411</v>
      </c>
      <c r="L134">
        <f t="shared" si="30"/>
        <v>206</v>
      </c>
      <c r="M134" s="3">
        <f t="shared" si="34"/>
        <v>2.7186761229314422E-2</v>
      </c>
      <c r="N134" s="3">
        <f t="shared" si="31"/>
        <v>0.48581560283687941</v>
      </c>
    </row>
    <row r="135" spans="1:14" x14ac:dyDescent="0.2">
      <c r="A135" s="2">
        <v>41684</v>
      </c>
      <c r="B135">
        <v>193</v>
      </c>
      <c r="C135">
        <v>290</v>
      </c>
      <c r="D135">
        <v>135</v>
      </c>
      <c r="E135" s="3">
        <f t="shared" si="32"/>
        <v>9.3851132686084138E-2</v>
      </c>
      <c r="F135">
        <v>70</v>
      </c>
      <c r="G135">
        <v>119</v>
      </c>
      <c r="H135">
        <v>47</v>
      </c>
      <c r="I135" s="3">
        <f t="shared" si="33"/>
        <v>9.7457627118644072E-2</v>
      </c>
      <c r="J135">
        <f t="shared" si="28"/>
        <v>263</v>
      </c>
      <c r="K135">
        <f t="shared" si="29"/>
        <v>409</v>
      </c>
      <c r="L135">
        <f t="shared" si="30"/>
        <v>182</v>
      </c>
      <c r="M135" s="3">
        <f t="shared" si="34"/>
        <v>9.4847775175644022E-2</v>
      </c>
      <c r="N135" s="3">
        <f t="shared" si="31"/>
        <v>0.47892271662763464</v>
      </c>
    </row>
    <row r="136" spans="1:14" x14ac:dyDescent="0.2">
      <c r="A136" s="2">
        <v>41677</v>
      </c>
      <c r="B136">
        <v>202</v>
      </c>
      <c r="C136">
        <v>293</v>
      </c>
      <c r="D136">
        <v>158</v>
      </c>
      <c r="E136" s="3">
        <f t="shared" si="32"/>
        <v>6.738131699846861E-2</v>
      </c>
      <c r="F136">
        <v>81</v>
      </c>
      <c r="G136">
        <v>105</v>
      </c>
      <c r="H136">
        <v>50</v>
      </c>
      <c r="I136" s="3">
        <f t="shared" si="33"/>
        <v>0.13135593220338984</v>
      </c>
      <c r="J136">
        <f t="shared" si="28"/>
        <v>283</v>
      </c>
      <c r="K136">
        <f t="shared" si="29"/>
        <v>398</v>
      </c>
      <c r="L136">
        <f t="shared" si="30"/>
        <v>208</v>
      </c>
      <c r="M136" s="3">
        <f t="shared" si="34"/>
        <v>8.4364454443194598E-2</v>
      </c>
      <c r="N136" s="3">
        <f t="shared" si="31"/>
        <v>0.44769403824521936</v>
      </c>
    </row>
    <row r="137" spans="1:14" x14ac:dyDescent="0.2">
      <c r="A137" s="2">
        <v>41670</v>
      </c>
      <c r="B137">
        <v>132</v>
      </c>
      <c r="C137">
        <v>286</v>
      </c>
      <c r="D137">
        <v>214</v>
      </c>
      <c r="E137" s="3">
        <f t="shared" si="32"/>
        <v>-0.12974683544303797</v>
      </c>
      <c r="F137">
        <v>36</v>
      </c>
      <c r="G137">
        <v>101</v>
      </c>
      <c r="H137">
        <v>72</v>
      </c>
      <c r="I137" s="3">
        <f t="shared" si="33"/>
        <v>-0.17224880382775121</v>
      </c>
      <c r="J137">
        <f t="shared" si="28"/>
        <v>168</v>
      </c>
      <c r="K137">
        <f t="shared" si="29"/>
        <v>387</v>
      </c>
      <c r="L137">
        <f t="shared" si="30"/>
        <v>286</v>
      </c>
      <c r="M137" s="3">
        <f t="shared" si="34"/>
        <v>-0.14030915576694411</v>
      </c>
      <c r="N137" s="3">
        <f t="shared" si="31"/>
        <v>0.46016646848989301</v>
      </c>
    </row>
    <row r="138" spans="1:14" x14ac:dyDescent="0.2">
      <c r="A138" s="2">
        <v>41663</v>
      </c>
      <c r="B138">
        <v>112</v>
      </c>
      <c r="C138">
        <v>288</v>
      </c>
      <c r="D138">
        <v>238</v>
      </c>
      <c r="E138" s="3">
        <f t="shared" si="32"/>
        <v>-0.19749216300940439</v>
      </c>
      <c r="F138">
        <v>45</v>
      </c>
      <c r="G138">
        <v>106</v>
      </c>
      <c r="H138">
        <v>70</v>
      </c>
      <c r="I138" s="3">
        <f t="shared" si="33"/>
        <v>-0.11312217194570136</v>
      </c>
      <c r="J138">
        <f t="shared" si="28"/>
        <v>157</v>
      </c>
      <c r="K138">
        <f t="shared" si="29"/>
        <v>394</v>
      </c>
      <c r="L138">
        <f t="shared" si="30"/>
        <v>308</v>
      </c>
      <c r="M138" s="3">
        <f t="shared" si="34"/>
        <v>-0.17578579743888242</v>
      </c>
      <c r="N138" s="3">
        <f t="shared" si="31"/>
        <v>0.45867287543655411</v>
      </c>
    </row>
    <row r="139" spans="1:14" x14ac:dyDescent="0.2">
      <c r="A139" s="2">
        <v>41656</v>
      </c>
      <c r="B139">
        <v>232</v>
      </c>
      <c r="C139">
        <v>272</v>
      </c>
      <c r="D139">
        <v>120</v>
      </c>
      <c r="E139" s="3">
        <f t="shared" si="32"/>
        <v>0.17948717948717949</v>
      </c>
      <c r="F139">
        <v>83</v>
      </c>
      <c r="G139">
        <v>103</v>
      </c>
      <c r="H139">
        <v>30</v>
      </c>
      <c r="I139" s="3">
        <f t="shared" si="33"/>
        <v>0.24537037037037038</v>
      </c>
      <c r="J139">
        <f t="shared" si="28"/>
        <v>315</v>
      </c>
      <c r="K139">
        <f t="shared" si="29"/>
        <v>375</v>
      </c>
      <c r="L139">
        <f t="shared" si="30"/>
        <v>150</v>
      </c>
      <c r="M139" s="3">
        <f t="shared" si="34"/>
        <v>0.19642857142857142</v>
      </c>
      <c r="N139" s="3">
        <f t="shared" si="31"/>
        <v>0.44642857142857145</v>
      </c>
    </row>
    <row r="140" spans="1:14" x14ac:dyDescent="0.2">
      <c r="A140" s="2">
        <v>41649</v>
      </c>
      <c r="B140">
        <v>219</v>
      </c>
      <c r="C140">
        <v>297</v>
      </c>
      <c r="D140">
        <v>128</v>
      </c>
      <c r="E140" s="3">
        <f t="shared" si="32"/>
        <v>0.14130434782608695</v>
      </c>
      <c r="F140">
        <v>76</v>
      </c>
      <c r="G140">
        <v>116</v>
      </c>
      <c r="H140">
        <v>39</v>
      </c>
      <c r="I140" s="3">
        <f t="shared" si="33"/>
        <v>0.16017316017316016</v>
      </c>
      <c r="J140">
        <f t="shared" ref="J140:J171" si="35">B140+F140</f>
        <v>295</v>
      </c>
      <c r="K140">
        <f t="shared" ref="K140:K171" si="36">C140+G140</f>
        <v>413</v>
      </c>
      <c r="L140">
        <f t="shared" ref="L140:L171" si="37">D140+H140</f>
        <v>167</v>
      </c>
      <c r="M140" s="3">
        <f t="shared" si="34"/>
        <v>0.1462857142857143</v>
      </c>
      <c r="N140" s="3">
        <f t="shared" ref="N140:N171" si="38">K140/SUM(J140:L140)</f>
        <v>0.47199999999999998</v>
      </c>
    </row>
    <row r="141" spans="1:14" x14ac:dyDescent="0.2">
      <c r="A141" s="2">
        <v>41642</v>
      </c>
      <c r="B141">
        <v>207</v>
      </c>
      <c r="C141">
        <v>274</v>
      </c>
      <c r="D141">
        <v>140</v>
      </c>
      <c r="E141" s="3">
        <f t="shared" si="32"/>
        <v>0.10789049919484701</v>
      </c>
      <c r="F141">
        <v>71</v>
      </c>
      <c r="G141">
        <v>94</v>
      </c>
      <c r="H141">
        <v>46</v>
      </c>
      <c r="I141" s="3">
        <f t="shared" si="33"/>
        <v>0.11848341232227488</v>
      </c>
      <c r="J141">
        <f t="shared" si="35"/>
        <v>278</v>
      </c>
      <c r="K141">
        <f t="shared" si="36"/>
        <v>368</v>
      </c>
      <c r="L141">
        <f t="shared" si="37"/>
        <v>186</v>
      </c>
      <c r="M141" s="3">
        <f t="shared" si="34"/>
        <v>0.11057692307692307</v>
      </c>
      <c r="N141" s="3">
        <f t="shared" si="38"/>
        <v>0.44230769230769229</v>
      </c>
    </row>
    <row r="142" spans="1:14" x14ac:dyDescent="0.2">
      <c r="A142" s="2">
        <v>41635</v>
      </c>
      <c r="B142">
        <v>262</v>
      </c>
      <c r="C142">
        <v>214</v>
      </c>
      <c r="D142">
        <v>63</v>
      </c>
      <c r="E142" s="3">
        <f t="shared" si="32"/>
        <v>0.36920222634508348</v>
      </c>
      <c r="F142">
        <v>89</v>
      </c>
      <c r="G142">
        <v>56</v>
      </c>
      <c r="H142">
        <v>20</v>
      </c>
      <c r="I142" s="3">
        <f t="shared" si="33"/>
        <v>0.41818181818181815</v>
      </c>
      <c r="J142">
        <f t="shared" si="35"/>
        <v>351</v>
      </c>
      <c r="K142">
        <f t="shared" si="36"/>
        <v>270</v>
      </c>
      <c r="L142">
        <f t="shared" si="37"/>
        <v>83</v>
      </c>
      <c r="M142" s="3">
        <f t="shared" si="34"/>
        <v>0.38068181818181818</v>
      </c>
      <c r="N142" s="3">
        <f t="shared" si="38"/>
        <v>0.38352272727272729</v>
      </c>
    </row>
    <row r="143" spans="1:14" x14ac:dyDescent="0.2">
      <c r="A143" s="2">
        <v>41628</v>
      </c>
      <c r="B143">
        <v>294</v>
      </c>
      <c r="C143">
        <v>214</v>
      </c>
      <c r="D143">
        <v>67</v>
      </c>
      <c r="E143" s="3">
        <f t="shared" si="32"/>
        <v>0.39478260869565218</v>
      </c>
      <c r="F143">
        <v>113</v>
      </c>
      <c r="G143">
        <v>78</v>
      </c>
      <c r="H143">
        <v>14</v>
      </c>
      <c r="I143" s="3">
        <f t="shared" si="33"/>
        <v>0.48292682926829267</v>
      </c>
      <c r="J143">
        <f t="shared" si="35"/>
        <v>407</v>
      </c>
      <c r="K143">
        <f t="shared" si="36"/>
        <v>292</v>
      </c>
      <c r="L143">
        <f t="shared" si="37"/>
        <v>81</v>
      </c>
      <c r="M143" s="3">
        <f t="shared" si="34"/>
        <v>0.41794871794871796</v>
      </c>
      <c r="N143" s="3">
        <f t="shared" si="38"/>
        <v>0.37435897435897436</v>
      </c>
    </row>
    <row r="144" spans="1:14" x14ac:dyDescent="0.2">
      <c r="A144" s="2">
        <v>41621</v>
      </c>
      <c r="B144">
        <v>169</v>
      </c>
      <c r="C144">
        <v>292</v>
      </c>
      <c r="D144">
        <v>160</v>
      </c>
      <c r="E144" s="3">
        <f t="shared" si="32"/>
        <v>1.4492753623188406E-2</v>
      </c>
      <c r="F144">
        <v>81</v>
      </c>
      <c r="G144">
        <v>100</v>
      </c>
      <c r="H144">
        <v>32</v>
      </c>
      <c r="I144" s="3">
        <f t="shared" si="33"/>
        <v>0.2300469483568075</v>
      </c>
      <c r="J144">
        <f t="shared" si="35"/>
        <v>250</v>
      </c>
      <c r="K144">
        <f t="shared" si="36"/>
        <v>392</v>
      </c>
      <c r="L144">
        <f t="shared" si="37"/>
        <v>192</v>
      </c>
      <c r="M144" s="3">
        <f t="shared" si="34"/>
        <v>6.9544364508393283E-2</v>
      </c>
      <c r="N144" s="3">
        <f t="shared" si="38"/>
        <v>0.47002398081534774</v>
      </c>
    </row>
    <row r="145" spans="1:14" x14ac:dyDescent="0.2">
      <c r="A145" s="2">
        <v>41614</v>
      </c>
      <c r="B145">
        <v>217</v>
      </c>
      <c r="C145">
        <v>286</v>
      </c>
      <c r="D145">
        <v>114</v>
      </c>
      <c r="E145" s="3">
        <f t="shared" ref="E145:E177" si="39">(B145-D145)/SUM(B145:D145)</f>
        <v>0.16693679092382496</v>
      </c>
      <c r="F145">
        <v>80</v>
      </c>
      <c r="G145">
        <v>92</v>
      </c>
      <c r="H145">
        <v>29</v>
      </c>
      <c r="I145" s="3">
        <f t="shared" ref="I145:I177" si="40">(F145-H145)/SUM(F145:H145)</f>
        <v>0.2537313432835821</v>
      </c>
      <c r="J145">
        <f t="shared" si="35"/>
        <v>297</v>
      </c>
      <c r="K145">
        <f t="shared" si="36"/>
        <v>378</v>
      </c>
      <c r="L145">
        <f t="shared" si="37"/>
        <v>143</v>
      </c>
      <c r="M145" s="3">
        <f t="shared" ref="M145:M177" si="41">(J145-L145)/SUM(J145:L145)</f>
        <v>0.18826405867970661</v>
      </c>
      <c r="N145" s="3">
        <f t="shared" si="38"/>
        <v>0.46210268948655259</v>
      </c>
    </row>
    <row r="146" spans="1:14" x14ac:dyDescent="0.2">
      <c r="A146" s="2">
        <v>41607</v>
      </c>
      <c r="B146">
        <v>376</v>
      </c>
      <c r="C146">
        <v>203</v>
      </c>
      <c r="D146">
        <v>70</v>
      </c>
      <c r="E146" s="3">
        <f t="shared" si="39"/>
        <v>0.47149460708782742</v>
      </c>
      <c r="F146">
        <v>121</v>
      </c>
      <c r="G146">
        <v>81</v>
      </c>
      <c r="H146">
        <v>17</v>
      </c>
      <c r="I146" s="3">
        <f t="shared" si="40"/>
        <v>0.47488584474885842</v>
      </c>
      <c r="J146">
        <f t="shared" si="35"/>
        <v>497</v>
      </c>
      <c r="K146">
        <f t="shared" si="36"/>
        <v>284</v>
      </c>
      <c r="L146">
        <f t="shared" si="37"/>
        <v>87</v>
      </c>
      <c r="M146" s="3">
        <f t="shared" si="41"/>
        <v>0.47235023041474655</v>
      </c>
      <c r="N146" s="3">
        <f t="shared" si="38"/>
        <v>0.32718894009216593</v>
      </c>
    </row>
    <row r="147" spans="1:14" x14ac:dyDescent="0.2">
      <c r="A147" s="2">
        <v>41600</v>
      </c>
      <c r="B147">
        <v>334</v>
      </c>
      <c r="C147">
        <v>218</v>
      </c>
      <c r="D147">
        <v>65</v>
      </c>
      <c r="E147" s="3">
        <f t="shared" si="39"/>
        <v>0.4359805510534846</v>
      </c>
      <c r="F147">
        <v>130</v>
      </c>
      <c r="G147">
        <v>68</v>
      </c>
      <c r="H147">
        <v>18</v>
      </c>
      <c r="I147" s="3">
        <f t="shared" si="40"/>
        <v>0.51851851851851849</v>
      </c>
      <c r="J147">
        <f t="shared" si="35"/>
        <v>464</v>
      </c>
      <c r="K147">
        <f t="shared" si="36"/>
        <v>286</v>
      </c>
      <c r="L147">
        <f t="shared" si="37"/>
        <v>83</v>
      </c>
      <c r="M147" s="3">
        <f t="shared" si="41"/>
        <v>0.45738295318127253</v>
      </c>
      <c r="N147" s="3">
        <f t="shared" si="38"/>
        <v>0.34333733493397361</v>
      </c>
    </row>
    <row r="148" spans="1:14" x14ac:dyDescent="0.2">
      <c r="A148" s="2">
        <v>41593</v>
      </c>
      <c r="B148">
        <v>316</v>
      </c>
      <c r="C148">
        <v>231</v>
      </c>
      <c r="D148">
        <v>80</v>
      </c>
      <c r="E148" s="3">
        <f t="shared" si="39"/>
        <v>0.37639553429027112</v>
      </c>
      <c r="F148">
        <v>109</v>
      </c>
      <c r="G148">
        <v>65</v>
      </c>
      <c r="H148">
        <v>26</v>
      </c>
      <c r="I148" s="3">
        <f t="shared" si="40"/>
        <v>0.41499999999999998</v>
      </c>
      <c r="J148">
        <f t="shared" si="35"/>
        <v>425</v>
      </c>
      <c r="K148">
        <f t="shared" si="36"/>
        <v>296</v>
      </c>
      <c r="L148">
        <f t="shared" si="37"/>
        <v>106</v>
      </c>
      <c r="M148" s="3">
        <f t="shared" si="41"/>
        <v>0.38573155985489721</v>
      </c>
      <c r="N148" s="3">
        <f t="shared" si="38"/>
        <v>0.35792019347037485</v>
      </c>
    </row>
    <row r="149" spans="1:14" x14ac:dyDescent="0.2">
      <c r="A149" s="2">
        <v>41586</v>
      </c>
      <c r="B149">
        <v>158</v>
      </c>
      <c r="C149">
        <v>295</v>
      </c>
      <c r="D149">
        <v>164</v>
      </c>
      <c r="E149" s="3">
        <f t="shared" si="39"/>
        <v>-9.7244732576985422E-3</v>
      </c>
      <c r="F149">
        <v>56</v>
      </c>
      <c r="G149">
        <v>106</v>
      </c>
      <c r="H149">
        <v>57</v>
      </c>
      <c r="I149" s="3">
        <f t="shared" si="40"/>
        <v>-4.5662100456621002E-3</v>
      </c>
      <c r="J149">
        <f t="shared" si="35"/>
        <v>214</v>
      </c>
      <c r="K149">
        <f t="shared" si="36"/>
        <v>401</v>
      </c>
      <c r="L149">
        <f t="shared" si="37"/>
        <v>221</v>
      </c>
      <c r="M149" s="3">
        <f t="shared" si="41"/>
        <v>-8.3732057416267946E-3</v>
      </c>
      <c r="N149" s="3">
        <f t="shared" si="38"/>
        <v>0.47966507177033491</v>
      </c>
    </row>
    <row r="150" spans="1:14" x14ac:dyDescent="0.2">
      <c r="A150" s="2">
        <v>41579</v>
      </c>
      <c r="B150">
        <v>169</v>
      </c>
      <c r="C150">
        <v>279</v>
      </c>
      <c r="D150">
        <v>144</v>
      </c>
      <c r="E150" s="3">
        <f t="shared" si="39"/>
        <v>4.2229729729729729E-2</v>
      </c>
      <c r="F150">
        <v>42</v>
      </c>
      <c r="G150">
        <v>79</v>
      </c>
      <c r="H150">
        <v>39</v>
      </c>
      <c r="I150" s="3">
        <f t="shared" si="40"/>
        <v>1.8749999999999999E-2</v>
      </c>
      <c r="J150">
        <f t="shared" si="35"/>
        <v>211</v>
      </c>
      <c r="K150">
        <f t="shared" si="36"/>
        <v>358</v>
      </c>
      <c r="L150">
        <f t="shared" si="37"/>
        <v>183</v>
      </c>
      <c r="M150" s="3">
        <f t="shared" si="41"/>
        <v>3.7234042553191488E-2</v>
      </c>
      <c r="N150" s="3">
        <f t="shared" si="38"/>
        <v>0.47606382978723405</v>
      </c>
    </row>
    <row r="151" spans="1:14" x14ac:dyDescent="0.2">
      <c r="A151" s="2">
        <v>41572</v>
      </c>
      <c r="B151">
        <v>201</v>
      </c>
      <c r="C151">
        <v>280</v>
      </c>
      <c r="D151">
        <v>127</v>
      </c>
      <c r="E151" s="3">
        <f t="shared" si="39"/>
        <v>0.12171052631578948</v>
      </c>
      <c r="F151">
        <v>55</v>
      </c>
      <c r="G151">
        <v>99</v>
      </c>
      <c r="H151">
        <v>60</v>
      </c>
      <c r="I151" s="3">
        <f t="shared" si="40"/>
        <v>-2.336448598130841E-2</v>
      </c>
      <c r="J151">
        <f t="shared" si="35"/>
        <v>256</v>
      </c>
      <c r="K151">
        <f t="shared" si="36"/>
        <v>379</v>
      </c>
      <c r="L151">
        <f t="shared" si="37"/>
        <v>187</v>
      </c>
      <c r="M151" s="3">
        <f t="shared" si="41"/>
        <v>8.3941605839416053E-2</v>
      </c>
      <c r="N151" s="3">
        <f t="shared" si="38"/>
        <v>0.46107055961070559</v>
      </c>
    </row>
    <row r="152" spans="1:14" x14ac:dyDescent="0.2">
      <c r="A152" s="2">
        <v>41565</v>
      </c>
      <c r="B152">
        <v>251</v>
      </c>
      <c r="C152">
        <v>255</v>
      </c>
      <c r="D152">
        <v>105</v>
      </c>
      <c r="E152" s="3">
        <f t="shared" si="39"/>
        <v>0.23895253682487724</v>
      </c>
      <c r="F152">
        <v>89</v>
      </c>
      <c r="G152">
        <v>96</v>
      </c>
      <c r="H152">
        <v>25</v>
      </c>
      <c r="I152" s="3">
        <f t="shared" si="40"/>
        <v>0.30476190476190479</v>
      </c>
      <c r="J152">
        <f t="shared" si="35"/>
        <v>340</v>
      </c>
      <c r="K152">
        <f t="shared" si="36"/>
        <v>351</v>
      </c>
      <c r="L152">
        <f t="shared" si="37"/>
        <v>130</v>
      </c>
      <c r="M152" s="3">
        <f t="shared" si="41"/>
        <v>0.25578562728380022</v>
      </c>
      <c r="N152" s="3">
        <f t="shared" si="38"/>
        <v>0.42752740560292324</v>
      </c>
    </row>
    <row r="153" spans="1:14" x14ac:dyDescent="0.2">
      <c r="A153" s="2">
        <v>41558</v>
      </c>
      <c r="B153">
        <v>276</v>
      </c>
      <c r="C153">
        <v>261</v>
      </c>
      <c r="D153">
        <v>89</v>
      </c>
      <c r="E153" s="3">
        <f t="shared" si="39"/>
        <v>0.2987220447284345</v>
      </c>
      <c r="F153">
        <v>101</v>
      </c>
      <c r="G153">
        <v>100</v>
      </c>
      <c r="H153">
        <v>29</v>
      </c>
      <c r="I153" s="3">
        <f t="shared" si="40"/>
        <v>0.31304347826086959</v>
      </c>
      <c r="J153">
        <f t="shared" si="35"/>
        <v>377</v>
      </c>
      <c r="K153">
        <f t="shared" si="36"/>
        <v>361</v>
      </c>
      <c r="L153">
        <f t="shared" si="37"/>
        <v>118</v>
      </c>
      <c r="M153" s="3">
        <f t="shared" si="41"/>
        <v>0.30257009345794394</v>
      </c>
      <c r="N153" s="3">
        <f t="shared" si="38"/>
        <v>0.42172897196261683</v>
      </c>
    </row>
    <row r="154" spans="1:14" x14ac:dyDescent="0.2">
      <c r="A154" s="2">
        <v>41551</v>
      </c>
      <c r="B154">
        <v>148</v>
      </c>
      <c r="C154">
        <v>324</v>
      </c>
      <c r="D154">
        <v>147</v>
      </c>
      <c r="E154" s="3">
        <f t="shared" si="39"/>
        <v>1.6155088852988692E-3</v>
      </c>
      <c r="F154">
        <v>48</v>
      </c>
      <c r="G154">
        <v>101</v>
      </c>
      <c r="H154">
        <v>56</v>
      </c>
      <c r="I154" s="3">
        <f t="shared" si="40"/>
        <v>-3.9024390243902439E-2</v>
      </c>
      <c r="J154">
        <f t="shared" si="35"/>
        <v>196</v>
      </c>
      <c r="K154">
        <f t="shared" si="36"/>
        <v>425</v>
      </c>
      <c r="L154">
        <f t="shared" si="37"/>
        <v>203</v>
      </c>
      <c r="M154" s="3">
        <f t="shared" si="41"/>
        <v>-8.4951456310679609E-3</v>
      </c>
      <c r="N154" s="3">
        <f t="shared" si="38"/>
        <v>0.51577669902912626</v>
      </c>
    </row>
    <row r="155" spans="1:14" x14ac:dyDescent="0.2">
      <c r="A155" s="2">
        <v>41544</v>
      </c>
      <c r="B155">
        <v>197</v>
      </c>
      <c r="C155">
        <v>271</v>
      </c>
      <c r="D155">
        <v>117</v>
      </c>
      <c r="E155" s="3">
        <f t="shared" si="39"/>
        <v>0.13675213675213677</v>
      </c>
      <c r="F155">
        <v>72</v>
      </c>
      <c r="G155">
        <v>107</v>
      </c>
      <c r="H155">
        <v>38</v>
      </c>
      <c r="I155" s="3">
        <f t="shared" si="40"/>
        <v>0.15668202764976957</v>
      </c>
      <c r="J155">
        <f t="shared" si="35"/>
        <v>269</v>
      </c>
      <c r="K155">
        <f t="shared" si="36"/>
        <v>378</v>
      </c>
      <c r="L155">
        <f t="shared" si="37"/>
        <v>155</v>
      </c>
      <c r="M155" s="3">
        <f t="shared" si="41"/>
        <v>0.14214463840399003</v>
      </c>
      <c r="N155" s="3">
        <f t="shared" si="38"/>
        <v>0.47132169576059851</v>
      </c>
    </row>
    <row r="156" spans="1:14" x14ac:dyDescent="0.2">
      <c r="A156" s="2">
        <v>41537</v>
      </c>
      <c r="B156">
        <v>245</v>
      </c>
      <c r="C156">
        <v>264</v>
      </c>
      <c r="D156">
        <v>106</v>
      </c>
      <c r="E156" s="3">
        <f t="shared" si="39"/>
        <v>0.22601626016260162</v>
      </c>
      <c r="F156">
        <v>70</v>
      </c>
      <c r="G156">
        <v>86</v>
      </c>
      <c r="H156">
        <v>43</v>
      </c>
      <c r="I156" s="3">
        <f t="shared" si="40"/>
        <v>0.135678391959799</v>
      </c>
      <c r="J156">
        <f t="shared" si="35"/>
        <v>315</v>
      </c>
      <c r="K156">
        <f t="shared" si="36"/>
        <v>350</v>
      </c>
      <c r="L156">
        <f t="shared" si="37"/>
        <v>149</v>
      </c>
      <c r="M156" s="3">
        <f t="shared" si="41"/>
        <v>0.20393120393120392</v>
      </c>
      <c r="N156" s="3">
        <f t="shared" si="38"/>
        <v>0.42997542997542998</v>
      </c>
    </row>
    <row r="157" spans="1:14" x14ac:dyDescent="0.2">
      <c r="A157" s="2">
        <v>41530</v>
      </c>
      <c r="B157">
        <v>226</v>
      </c>
      <c r="C157">
        <v>297</v>
      </c>
      <c r="D157">
        <v>102</v>
      </c>
      <c r="E157" s="3">
        <f t="shared" si="39"/>
        <v>0.19839999999999999</v>
      </c>
      <c r="F157">
        <v>82</v>
      </c>
      <c r="G157">
        <v>87</v>
      </c>
      <c r="H157">
        <v>38</v>
      </c>
      <c r="I157" s="3">
        <f t="shared" si="40"/>
        <v>0.21256038647342995</v>
      </c>
      <c r="J157">
        <f t="shared" si="35"/>
        <v>308</v>
      </c>
      <c r="K157">
        <f t="shared" si="36"/>
        <v>384</v>
      </c>
      <c r="L157">
        <f t="shared" si="37"/>
        <v>140</v>
      </c>
      <c r="M157" s="3">
        <f t="shared" si="41"/>
        <v>0.20192307692307693</v>
      </c>
      <c r="N157" s="3">
        <f t="shared" si="38"/>
        <v>0.46153846153846156</v>
      </c>
    </row>
    <row r="158" spans="1:14" x14ac:dyDescent="0.2">
      <c r="A158" s="2">
        <v>41523</v>
      </c>
      <c r="B158">
        <v>134</v>
      </c>
      <c r="C158">
        <v>267</v>
      </c>
      <c r="D158">
        <v>195</v>
      </c>
      <c r="E158" s="3">
        <f t="shared" si="39"/>
        <v>-0.10234899328859061</v>
      </c>
      <c r="F158">
        <v>49</v>
      </c>
      <c r="G158">
        <v>103</v>
      </c>
      <c r="H158">
        <v>46</v>
      </c>
      <c r="I158" s="3">
        <f t="shared" si="40"/>
        <v>1.5151515151515152E-2</v>
      </c>
      <c r="J158">
        <f t="shared" si="35"/>
        <v>183</v>
      </c>
      <c r="K158">
        <f t="shared" si="36"/>
        <v>370</v>
      </c>
      <c r="L158">
        <f t="shared" si="37"/>
        <v>241</v>
      </c>
      <c r="M158" s="3">
        <f t="shared" si="41"/>
        <v>-7.3047858942065488E-2</v>
      </c>
      <c r="N158" s="3">
        <f t="shared" si="38"/>
        <v>0.46599496221662468</v>
      </c>
    </row>
    <row r="159" spans="1:14" x14ac:dyDescent="0.2">
      <c r="A159" s="2">
        <v>41516</v>
      </c>
      <c r="B159">
        <v>77</v>
      </c>
      <c r="C159">
        <v>267</v>
      </c>
      <c r="D159">
        <v>222</v>
      </c>
      <c r="E159" s="3">
        <f t="shared" si="39"/>
        <v>-0.25618374558303886</v>
      </c>
      <c r="F159">
        <v>29</v>
      </c>
      <c r="G159">
        <v>97</v>
      </c>
      <c r="H159">
        <v>73</v>
      </c>
      <c r="I159" s="3">
        <f t="shared" si="40"/>
        <v>-0.22110552763819097</v>
      </c>
      <c r="J159">
        <f t="shared" si="35"/>
        <v>106</v>
      </c>
      <c r="K159">
        <f t="shared" si="36"/>
        <v>364</v>
      </c>
      <c r="L159">
        <f t="shared" si="37"/>
        <v>295</v>
      </c>
      <c r="M159" s="3">
        <f t="shared" si="41"/>
        <v>-0.24705882352941178</v>
      </c>
      <c r="N159" s="3">
        <f t="shared" si="38"/>
        <v>0.47581699346405226</v>
      </c>
    </row>
    <row r="160" spans="1:14" x14ac:dyDescent="0.2">
      <c r="A160" s="2">
        <v>41509</v>
      </c>
      <c r="B160">
        <v>154</v>
      </c>
      <c r="C160">
        <v>309</v>
      </c>
      <c r="D160">
        <v>153</v>
      </c>
      <c r="E160" s="3">
        <f t="shared" si="39"/>
        <v>1.6233766233766235E-3</v>
      </c>
      <c r="F160">
        <v>48</v>
      </c>
      <c r="G160">
        <v>109</v>
      </c>
      <c r="H160">
        <v>45</v>
      </c>
      <c r="I160" s="3">
        <f t="shared" si="40"/>
        <v>1.4851485148514851E-2</v>
      </c>
      <c r="J160">
        <f t="shared" si="35"/>
        <v>202</v>
      </c>
      <c r="K160">
        <f t="shared" si="36"/>
        <v>418</v>
      </c>
      <c r="L160">
        <f t="shared" si="37"/>
        <v>198</v>
      </c>
      <c r="M160" s="3">
        <f t="shared" si="41"/>
        <v>4.8899755501222494E-3</v>
      </c>
      <c r="N160" s="3">
        <f t="shared" si="38"/>
        <v>0.51100244498777503</v>
      </c>
    </row>
    <row r="161" spans="1:14" x14ac:dyDescent="0.2">
      <c r="A161" s="2">
        <v>41502</v>
      </c>
      <c r="B161">
        <v>95</v>
      </c>
      <c r="C161">
        <v>300</v>
      </c>
      <c r="D161">
        <v>211</v>
      </c>
      <c r="E161" s="3">
        <f t="shared" si="39"/>
        <v>-0.19141914191419143</v>
      </c>
      <c r="F161">
        <v>27</v>
      </c>
      <c r="G161">
        <v>120</v>
      </c>
      <c r="H161">
        <v>63</v>
      </c>
      <c r="I161" s="3">
        <f t="shared" si="40"/>
        <v>-0.17142857142857143</v>
      </c>
      <c r="J161">
        <f t="shared" si="35"/>
        <v>122</v>
      </c>
      <c r="K161">
        <f t="shared" si="36"/>
        <v>420</v>
      </c>
      <c r="L161">
        <f t="shared" si="37"/>
        <v>274</v>
      </c>
      <c r="M161" s="3">
        <f t="shared" si="41"/>
        <v>-0.18627450980392157</v>
      </c>
      <c r="N161" s="3">
        <f t="shared" si="38"/>
        <v>0.51470588235294112</v>
      </c>
    </row>
    <row r="162" spans="1:14" x14ac:dyDescent="0.2">
      <c r="A162" s="2">
        <v>41495</v>
      </c>
      <c r="B162">
        <v>123</v>
      </c>
      <c r="C162">
        <v>319</v>
      </c>
      <c r="D162">
        <v>182</v>
      </c>
      <c r="E162" s="3">
        <f t="shared" si="39"/>
        <v>-9.4551282051282048E-2</v>
      </c>
      <c r="F162">
        <v>36</v>
      </c>
      <c r="G162">
        <v>93</v>
      </c>
      <c r="H162">
        <v>54</v>
      </c>
      <c r="I162" s="3">
        <f t="shared" si="40"/>
        <v>-9.8360655737704916E-2</v>
      </c>
      <c r="J162">
        <f t="shared" si="35"/>
        <v>159</v>
      </c>
      <c r="K162">
        <f t="shared" si="36"/>
        <v>412</v>
      </c>
      <c r="L162">
        <f t="shared" si="37"/>
        <v>236</v>
      </c>
      <c r="M162" s="3">
        <f t="shared" si="41"/>
        <v>-9.541511771995044E-2</v>
      </c>
      <c r="N162" s="3">
        <f t="shared" si="38"/>
        <v>0.51053283767038415</v>
      </c>
    </row>
    <row r="163" spans="1:14" x14ac:dyDescent="0.2">
      <c r="A163" s="2">
        <v>41488</v>
      </c>
      <c r="B163">
        <v>222</v>
      </c>
      <c r="C163">
        <v>268</v>
      </c>
      <c r="D163">
        <v>119</v>
      </c>
      <c r="E163" s="3">
        <f t="shared" si="39"/>
        <v>0.16912972085385877</v>
      </c>
      <c r="F163">
        <v>66</v>
      </c>
      <c r="G163">
        <v>107</v>
      </c>
      <c r="H163">
        <v>38</v>
      </c>
      <c r="I163" s="3">
        <f t="shared" si="40"/>
        <v>0.13270142180094788</v>
      </c>
      <c r="J163">
        <f t="shared" si="35"/>
        <v>288</v>
      </c>
      <c r="K163">
        <f t="shared" si="36"/>
        <v>375</v>
      </c>
      <c r="L163">
        <f t="shared" si="37"/>
        <v>157</v>
      </c>
      <c r="M163" s="3">
        <f t="shared" si="41"/>
        <v>0.15975609756097561</v>
      </c>
      <c r="N163" s="3">
        <f t="shared" si="38"/>
        <v>0.45731707317073172</v>
      </c>
    </row>
    <row r="164" spans="1:14" x14ac:dyDescent="0.2">
      <c r="A164" s="2">
        <v>41481</v>
      </c>
      <c r="B164">
        <v>121</v>
      </c>
      <c r="C164">
        <v>301</v>
      </c>
      <c r="D164">
        <v>169</v>
      </c>
      <c r="E164" s="3">
        <f t="shared" si="39"/>
        <v>-8.1218274111675121E-2</v>
      </c>
      <c r="F164">
        <v>50</v>
      </c>
      <c r="G164">
        <v>87</v>
      </c>
      <c r="H164">
        <v>78</v>
      </c>
      <c r="I164" s="3">
        <f t="shared" si="40"/>
        <v>-0.13023255813953488</v>
      </c>
      <c r="J164">
        <f t="shared" si="35"/>
        <v>171</v>
      </c>
      <c r="K164">
        <f t="shared" si="36"/>
        <v>388</v>
      </c>
      <c r="L164">
        <f t="shared" si="37"/>
        <v>247</v>
      </c>
      <c r="M164" s="3">
        <f t="shared" si="41"/>
        <v>-9.4292803970223327E-2</v>
      </c>
      <c r="N164" s="3">
        <f t="shared" si="38"/>
        <v>0.4813895781637717</v>
      </c>
    </row>
    <row r="165" spans="1:14" x14ac:dyDescent="0.2">
      <c r="A165" s="2">
        <v>41474</v>
      </c>
      <c r="B165">
        <v>244</v>
      </c>
      <c r="C165">
        <v>267</v>
      </c>
      <c r="D165">
        <v>93</v>
      </c>
      <c r="E165" s="3">
        <f t="shared" si="39"/>
        <v>0.25</v>
      </c>
      <c r="F165">
        <v>87</v>
      </c>
      <c r="G165">
        <v>90</v>
      </c>
      <c r="H165">
        <v>40</v>
      </c>
      <c r="I165" s="3">
        <f t="shared" si="40"/>
        <v>0.21658986175115208</v>
      </c>
      <c r="J165">
        <f t="shared" si="35"/>
        <v>331</v>
      </c>
      <c r="K165">
        <f t="shared" si="36"/>
        <v>357</v>
      </c>
      <c r="L165">
        <f t="shared" si="37"/>
        <v>133</v>
      </c>
      <c r="M165" s="3">
        <f t="shared" si="41"/>
        <v>0.24116930572472595</v>
      </c>
      <c r="N165" s="3">
        <f t="shared" si="38"/>
        <v>0.4348355663824604</v>
      </c>
    </row>
    <row r="166" spans="1:14" x14ac:dyDescent="0.2">
      <c r="A166" s="2">
        <v>41467</v>
      </c>
      <c r="B166">
        <v>279</v>
      </c>
      <c r="C166">
        <v>255</v>
      </c>
      <c r="D166">
        <v>80</v>
      </c>
      <c r="E166" s="3">
        <f t="shared" si="39"/>
        <v>0.32410423452768727</v>
      </c>
      <c r="F166">
        <v>107</v>
      </c>
      <c r="G166">
        <v>80</v>
      </c>
      <c r="H166">
        <v>21</v>
      </c>
      <c r="I166" s="3">
        <f t="shared" si="40"/>
        <v>0.41346153846153844</v>
      </c>
      <c r="J166">
        <f t="shared" si="35"/>
        <v>386</v>
      </c>
      <c r="K166">
        <f t="shared" si="36"/>
        <v>335</v>
      </c>
      <c r="L166">
        <f t="shared" si="37"/>
        <v>101</v>
      </c>
      <c r="M166" s="3">
        <f t="shared" si="41"/>
        <v>0.34671532846715331</v>
      </c>
      <c r="N166" s="3">
        <f t="shared" si="38"/>
        <v>0.40754257907542579</v>
      </c>
    </row>
    <row r="167" spans="1:14" x14ac:dyDescent="0.2">
      <c r="A167" s="2">
        <v>41460</v>
      </c>
      <c r="B167">
        <v>257</v>
      </c>
      <c r="C167">
        <v>286</v>
      </c>
      <c r="D167">
        <v>91</v>
      </c>
      <c r="E167" s="3">
        <f t="shared" si="39"/>
        <v>0.26182965299684541</v>
      </c>
      <c r="F167">
        <v>99</v>
      </c>
      <c r="G167">
        <v>84</v>
      </c>
      <c r="H167">
        <v>26</v>
      </c>
      <c r="I167" s="3">
        <f t="shared" si="40"/>
        <v>0.34928229665071769</v>
      </c>
      <c r="J167">
        <f t="shared" si="35"/>
        <v>356</v>
      </c>
      <c r="K167">
        <f t="shared" si="36"/>
        <v>370</v>
      </c>
      <c r="L167">
        <f t="shared" si="37"/>
        <v>117</v>
      </c>
      <c r="M167" s="3">
        <f t="shared" si="41"/>
        <v>0.28351126927639381</v>
      </c>
      <c r="N167" s="3">
        <f t="shared" si="38"/>
        <v>0.43890865954922892</v>
      </c>
    </row>
    <row r="168" spans="1:14" x14ac:dyDescent="0.2">
      <c r="A168" s="2">
        <v>41453</v>
      </c>
      <c r="B168">
        <v>221</v>
      </c>
      <c r="C168">
        <v>315</v>
      </c>
      <c r="D168">
        <v>129</v>
      </c>
      <c r="E168" s="3">
        <f t="shared" si="39"/>
        <v>0.13834586466165413</v>
      </c>
      <c r="F168">
        <v>92</v>
      </c>
      <c r="G168">
        <v>108</v>
      </c>
      <c r="H168">
        <v>30</v>
      </c>
      <c r="I168" s="3">
        <f t="shared" si="40"/>
        <v>0.26956521739130435</v>
      </c>
      <c r="J168">
        <f t="shared" si="35"/>
        <v>313</v>
      </c>
      <c r="K168">
        <f t="shared" si="36"/>
        <v>423</v>
      </c>
      <c r="L168">
        <f t="shared" si="37"/>
        <v>159</v>
      </c>
      <c r="M168" s="3">
        <f t="shared" si="41"/>
        <v>0.17206703910614526</v>
      </c>
      <c r="N168" s="3">
        <f t="shared" si="38"/>
        <v>0.47262569832402235</v>
      </c>
    </row>
    <row r="169" spans="1:14" x14ac:dyDescent="0.2">
      <c r="A169" s="2">
        <v>41446</v>
      </c>
      <c r="B169">
        <v>145</v>
      </c>
      <c r="C169">
        <v>275</v>
      </c>
      <c r="D169">
        <v>219</v>
      </c>
      <c r="E169" s="3">
        <f t="shared" si="39"/>
        <v>-0.11580594679186229</v>
      </c>
      <c r="F169">
        <v>56</v>
      </c>
      <c r="G169">
        <v>94</v>
      </c>
      <c r="H169">
        <v>55</v>
      </c>
      <c r="I169" s="3">
        <f t="shared" si="40"/>
        <v>4.8780487804878049E-3</v>
      </c>
      <c r="J169">
        <f t="shared" si="35"/>
        <v>201</v>
      </c>
      <c r="K169">
        <f t="shared" si="36"/>
        <v>369</v>
      </c>
      <c r="L169">
        <f t="shared" si="37"/>
        <v>274</v>
      </c>
      <c r="M169" s="3">
        <f t="shared" si="41"/>
        <v>-8.6492890995260668E-2</v>
      </c>
      <c r="N169" s="3">
        <f t="shared" si="38"/>
        <v>0.4372037914691943</v>
      </c>
    </row>
    <row r="170" spans="1:14" x14ac:dyDescent="0.2">
      <c r="A170" s="2">
        <v>41439</v>
      </c>
      <c r="B170">
        <v>133</v>
      </c>
      <c r="C170">
        <v>283</v>
      </c>
      <c r="D170">
        <v>230</v>
      </c>
      <c r="E170" s="3">
        <f t="shared" si="39"/>
        <v>-0.15015479876160992</v>
      </c>
      <c r="F170">
        <v>61</v>
      </c>
      <c r="G170">
        <v>108</v>
      </c>
      <c r="H170">
        <v>52</v>
      </c>
      <c r="I170" s="3">
        <f t="shared" si="40"/>
        <v>4.072398190045249E-2</v>
      </c>
      <c r="J170">
        <f t="shared" si="35"/>
        <v>194</v>
      </c>
      <c r="K170">
        <f t="shared" si="36"/>
        <v>391</v>
      </c>
      <c r="L170">
        <f t="shared" si="37"/>
        <v>282</v>
      </c>
      <c r="M170" s="3">
        <f t="shared" si="41"/>
        <v>-0.10149942329873125</v>
      </c>
      <c r="N170" s="3">
        <f t="shared" si="38"/>
        <v>0.45098039215686275</v>
      </c>
    </row>
    <row r="171" spans="1:14" x14ac:dyDescent="0.2">
      <c r="A171" s="2">
        <v>41432</v>
      </c>
      <c r="B171">
        <v>117</v>
      </c>
      <c r="C171">
        <v>270</v>
      </c>
      <c r="D171">
        <v>240</v>
      </c>
      <c r="E171" s="3">
        <f t="shared" si="39"/>
        <v>-0.19617224880382775</v>
      </c>
      <c r="F171">
        <v>62</v>
      </c>
      <c r="G171">
        <v>88</v>
      </c>
      <c r="H171">
        <v>63</v>
      </c>
      <c r="I171" s="3">
        <f t="shared" si="40"/>
        <v>-4.6948356807511738E-3</v>
      </c>
      <c r="J171">
        <f t="shared" si="35"/>
        <v>179</v>
      </c>
      <c r="K171">
        <f t="shared" si="36"/>
        <v>358</v>
      </c>
      <c r="L171">
        <f t="shared" si="37"/>
        <v>303</v>
      </c>
      <c r="M171" s="3">
        <f t="shared" si="41"/>
        <v>-0.14761904761904762</v>
      </c>
      <c r="N171" s="3">
        <f t="shared" si="38"/>
        <v>0.42619047619047618</v>
      </c>
    </row>
    <row r="172" spans="1:14" x14ac:dyDescent="0.2">
      <c r="A172" s="2">
        <v>41425</v>
      </c>
      <c r="B172">
        <v>127</v>
      </c>
      <c r="C172">
        <v>268</v>
      </c>
      <c r="D172">
        <v>263</v>
      </c>
      <c r="E172" s="3">
        <f t="shared" si="39"/>
        <v>-0.20668693009118541</v>
      </c>
      <c r="F172">
        <v>29</v>
      </c>
      <c r="G172">
        <v>88</v>
      </c>
      <c r="H172">
        <v>77</v>
      </c>
      <c r="I172" s="3">
        <f t="shared" si="40"/>
        <v>-0.24742268041237114</v>
      </c>
      <c r="J172">
        <f t="shared" ref="J172:J204" si="42">B172+F172</f>
        <v>156</v>
      </c>
      <c r="K172">
        <f t="shared" ref="K172:K204" si="43">C172+G172</f>
        <v>356</v>
      </c>
      <c r="L172">
        <f t="shared" ref="L172:L204" si="44">D172+H172</f>
        <v>340</v>
      </c>
      <c r="M172" s="3">
        <f t="shared" si="41"/>
        <v>-0.215962441314554</v>
      </c>
      <c r="N172" s="3">
        <f t="shared" ref="N172:N204" si="45">K172/SUM(J172:L172)</f>
        <v>0.41784037558685444</v>
      </c>
    </row>
    <row r="173" spans="1:14" x14ac:dyDescent="0.2">
      <c r="A173" s="2">
        <v>41418</v>
      </c>
      <c r="B173">
        <v>174</v>
      </c>
      <c r="C173">
        <v>244</v>
      </c>
      <c r="D173">
        <v>245</v>
      </c>
      <c r="E173" s="3">
        <f t="shared" si="39"/>
        <v>-0.10708898944193061</v>
      </c>
      <c r="F173">
        <v>42</v>
      </c>
      <c r="G173">
        <v>93</v>
      </c>
      <c r="H173">
        <v>83</v>
      </c>
      <c r="I173" s="3">
        <f t="shared" si="40"/>
        <v>-0.18807339449541285</v>
      </c>
      <c r="J173">
        <f t="shared" si="42"/>
        <v>216</v>
      </c>
      <c r="K173">
        <f t="shared" si="43"/>
        <v>337</v>
      </c>
      <c r="L173">
        <f t="shared" si="44"/>
        <v>328</v>
      </c>
      <c r="M173" s="3">
        <f t="shared" si="41"/>
        <v>-0.12712826333711691</v>
      </c>
      <c r="N173" s="3">
        <f t="shared" si="45"/>
        <v>0.38251986379114644</v>
      </c>
    </row>
    <row r="174" spans="1:14" x14ac:dyDescent="0.2">
      <c r="A174" s="2">
        <v>41411</v>
      </c>
      <c r="B174">
        <v>326</v>
      </c>
      <c r="C174">
        <v>233</v>
      </c>
      <c r="D174">
        <v>117</v>
      </c>
      <c r="E174" s="3">
        <f t="shared" si="39"/>
        <v>0.30917159763313612</v>
      </c>
      <c r="F174">
        <v>85</v>
      </c>
      <c r="G174">
        <v>74</v>
      </c>
      <c r="H174">
        <v>45</v>
      </c>
      <c r="I174" s="3">
        <f t="shared" si="40"/>
        <v>0.19607843137254902</v>
      </c>
      <c r="J174">
        <f t="shared" si="42"/>
        <v>411</v>
      </c>
      <c r="K174">
        <f t="shared" si="43"/>
        <v>307</v>
      </c>
      <c r="L174">
        <f t="shared" si="44"/>
        <v>162</v>
      </c>
      <c r="M174" s="3">
        <f t="shared" si="41"/>
        <v>0.28295454545454546</v>
      </c>
      <c r="N174" s="3">
        <f t="shared" si="45"/>
        <v>0.34886363636363638</v>
      </c>
    </row>
    <row r="175" spans="1:14" x14ac:dyDescent="0.2">
      <c r="A175" s="2">
        <v>41404</v>
      </c>
      <c r="B175">
        <v>365</v>
      </c>
      <c r="C175">
        <v>175</v>
      </c>
      <c r="D175">
        <v>68</v>
      </c>
      <c r="E175" s="3">
        <f t="shared" si="39"/>
        <v>0.48848684210526316</v>
      </c>
      <c r="F175">
        <v>95</v>
      </c>
      <c r="G175">
        <v>62</v>
      </c>
      <c r="H175">
        <v>32</v>
      </c>
      <c r="I175" s="3">
        <f t="shared" si="40"/>
        <v>0.33333333333333331</v>
      </c>
      <c r="J175">
        <f t="shared" si="42"/>
        <v>460</v>
      </c>
      <c r="K175">
        <f t="shared" si="43"/>
        <v>237</v>
      </c>
      <c r="L175">
        <f t="shared" si="44"/>
        <v>100</v>
      </c>
      <c r="M175" s="3">
        <f t="shared" si="41"/>
        <v>0.451693851944793</v>
      </c>
      <c r="N175" s="3">
        <f t="shared" si="45"/>
        <v>0.29736511919698871</v>
      </c>
    </row>
    <row r="176" spans="1:14" x14ac:dyDescent="0.2">
      <c r="A176" s="2">
        <v>41397</v>
      </c>
      <c r="B176">
        <v>288</v>
      </c>
      <c r="C176">
        <v>263</v>
      </c>
      <c r="D176">
        <v>93</v>
      </c>
      <c r="E176" s="3">
        <f t="shared" si="39"/>
        <v>0.30279503105590061</v>
      </c>
      <c r="F176">
        <v>104</v>
      </c>
      <c r="G176">
        <v>89</v>
      </c>
      <c r="H176">
        <v>43</v>
      </c>
      <c r="I176" s="3">
        <f t="shared" si="40"/>
        <v>0.25847457627118642</v>
      </c>
      <c r="J176">
        <f t="shared" si="42"/>
        <v>392</v>
      </c>
      <c r="K176">
        <f t="shared" si="43"/>
        <v>352</v>
      </c>
      <c r="L176">
        <f t="shared" si="44"/>
        <v>136</v>
      </c>
      <c r="M176" s="3">
        <f t="shared" si="41"/>
        <v>0.29090909090909089</v>
      </c>
      <c r="N176" s="3">
        <f t="shared" si="45"/>
        <v>0.4</v>
      </c>
    </row>
    <row r="177" spans="1:14" x14ac:dyDescent="0.2">
      <c r="A177" s="2">
        <v>41390</v>
      </c>
      <c r="B177">
        <v>279</v>
      </c>
      <c r="C177">
        <v>250</v>
      </c>
      <c r="D177">
        <v>101</v>
      </c>
      <c r="E177" s="3">
        <f t="shared" si="39"/>
        <v>0.28253968253968254</v>
      </c>
      <c r="F177">
        <v>101</v>
      </c>
      <c r="G177">
        <v>99</v>
      </c>
      <c r="H177">
        <v>39</v>
      </c>
      <c r="I177" s="3">
        <f t="shared" si="40"/>
        <v>0.2594142259414226</v>
      </c>
      <c r="J177">
        <f t="shared" si="42"/>
        <v>380</v>
      </c>
      <c r="K177">
        <f t="shared" si="43"/>
        <v>349</v>
      </c>
      <c r="L177">
        <f t="shared" si="44"/>
        <v>140</v>
      </c>
      <c r="M177" s="3">
        <f t="shared" si="41"/>
        <v>0.27617951668584578</v>
      </c>
      <c r="N177" s="3">
        <f t="shared" si="45"/>
        <v>0.40161104718066742</v>
      </c>
    </row>
    <row r="178" spans="1:14" x14ac:dyDescent="0.2">
      <c r="A178" s="2">
        <v>41383</v>
      </c>
      <c r="B178">
        <v>170</v>
      </c>
      <c r="C178">
        <v>308</v>
      </c>
      <c r="D178">
        <v>165</v>
      </c>
      <c r="E178" s="3">
        <f t="shared" ref="E178:E210" si="46">(B178-D178)/SUM(B178:D178)</f>
        <v>7.7760497667185074E-3</v>
      </c>
      <c r="F178">
        <v>67</v>
      </c>
      <c r="G178">
        <v>113</v>
      </c>
      <c r="H178">
        <v>52</v>
      </c>
      <c r="I178" s="3">
        <f t="shared" ref="I178:I210" si="47">(F178-H178)/SUM(F178:H178)</f>
        <v>6.4655172413793108E-2</v>
      </c>
      <c r="J178">
        <f t="shared" si="42"/>
        <v>237</v>
      </c>
      <c r="K178">
        <f t="shared" si="43"/>
        <v>421</v>
      </c>
      <c r="L178">
        <f t="shared" si="44"/>
        <v>217</v>
      </c>
      <c r="M178" s="3">
        <f t="shared" ref="M178:M210" si="48">(J178-L178)/SUM(J178:L178)</f>
        <v>2.2857142857142857E-2</v>
      </c>
      <c r="N178" s="3">
        <f t="shared" si="45"/>
        <v>0.48114285714285715</v>
      </c>
    </row>
    <row r="179" spans="1:14" x14ac:dyDescent="0.2">
      <c r="A179" s="2">
        <v>41376</v>
      </c>
      <c r="B179">
        <v>312</v>
      </c>
      <c r="C179">
        <v>237</v>
      </c>
      <c r="D179">
        <v>107</v>
      </c>
      <c r="E179" s="3">
        <f t="shared" si="46"/>
        <v>0.3125</v>
      </c>
      <c r="F179">
        <v>89</v>
      </c>
      <c r="G179">
        <v>73</v>
      </c>
      <c r="H179">
        <v>47</v>
      </c>
      <c r="I179" s="3">
        <f t="shared" si="47"/>
        <v>0.20095693779904306</v>
      </c>
      <c r="J179">
        <f t="shared" si="42"/>
        <v>401</v>
      </c>
      <c r="K179">
        <f t="shared" si="43"/>
        <v>310</v>
      </c>
      <c r="L179">
        <f t="shared" si="44"/>
        <v>154</v>
      </c>
      <c r="M179" s="3">
        <f t="shared" si="48"/>
        <v>0.2855491329479769</v>
      </c>
      <c r="N179" s="3">
        <f t="shared" si="45"/>
        <v>0.3583815028901734</v>
      </c>
    </row>
    <row r="180" spans="1:14" x14ac:dyDescent="0.2">
      <c r="A180" s="2">
        <v>41369</v>
      </c>
      <c r="B180">
        <v>276</v>
      </c>
      <c r="C180">
        <v>239</v>
      </c>
      <c r="D180">
        <v>150</v>
      </c>
      <c r="E180" s="3">
        <f t="shared" si="46"/>
        <v>0.18947368421052632</v>
      </c>
      <c r="F180">
        <v>88</v>
      </c>
      <c r="G180">
        <v>84</v>
      </c>
      <c r="H180">
        <v>47</v>
      </c>
      <c r="I180" s="3">
        <f t="shared" si="47"/>
        <v>0.18721461187214611</v>
      </c>
      <c r="J180">
        <f t="shared" si="42"/>
        <v>364</v>
      </c>
      <c r="K180">
        <f t="shared" si="43"/>
        <v>323</v>
      </c>
      <c r="L180">
        <f t="shared" si="44"/>
        <v>197</v>
      </c>
      <c r="M180" s="3">
        <f t="shared" si="48"/>
        <v>0.18891402714932126</v>
      </c>
      <c r="N180" s="3">
        <f t="shared" si="45"/>
        <v>0.36538461538461536</v>
      </c>
    </row>
    <row r="181" spans="1:14" x14ac:dyDescent="0.2">
      <c r="A181" s="2">
        <v>41369</v>
      </c>
      <c r="B181">
        <v>276</v>
      </c>
      <c r="C181">
        <v>239</v>
      </c>
      <c r="D181">
        <v>150</v>
      </c>
      <c r="E181" s="3">
        <f t="shared" si="46"/>
        <v>0.18947368421052632</v>
      </c>
      <c r="F181">
        <v>88</v>
      </c>
      <c r="G181">
        <v>84</v>
      </c>
      <c r="H181">
        <v>47</v>
      </c>
      <c r="I181" s="3">
        <f t="shared" si="47"/>
        <v>0.18721461187214611</v>
      </c>
      <c r="J181">
        <f t="shared" si="42"/>
        <v>364</v>
      </c>
      <c r="K181">
        <f t="shared" si="43"/>
        <v>323</v>
      </c>
      <c r="L181">
        <f t="shared" si="44"/>
        <v>197</v>
      </c>
      <c r="M181" s="3">
        <f t="shared" si="48"/>
        <v>0.18891402714932126</v>
      </c>
      <c r="N181" s="3">
        <f t="shared" si="45"/>
        <v>0.36538461538461536</v>
      </c>
    </row>
    <row r="182" spans="1:14" x14ac:dyDescent="0.2">
      <c r="A182" s="2">
        <v>41362</v>
      </c>
      <c r="B182">
        <v>178</v>
      </c>
      <c r="C182">
        <v>296</v>
      </c>
      <c r="D182">
        <v>148</v>
      </c>
      <c r="E182" s="3">
        <f t="shared" si="46"/>
        <v>4.8231511254019289E-2</v>
      </c>
      <c r="F182">
        <v>42</v>
      </c>
      <c r="G182">
        <v>92</v>
      </c>
      <c r="H182">
        <v>56</v>
      </c>
      <c r="I182" s="3">
        <f t="shared" si="47"/>
        <v>-7.3684210526315783E-2</v>
      </c>
      <c r="J182">
        <f t="shared" si="42"/>
        <v>220</v>
      </c>
      <c r="K182">
        <f t="shared" si="43"/>
        <v>388</v>
      </c>
      <c r="L182">
        <f t="shared" si="44"/>
        <v>204</v>
      </c>
      <c r="M182" s="3">
        <f t="shared" si="48"/>
        <v>1.9704433497536946E-2</v>
      </c>
      <c r="N182" s="3">
        <f t="shared" si="45"/>
        <v>0.47783251231527096</v>
      </c>
    </row>
    <row r="183" spans="1:14" x14ac:dyDescent="0.2">
      <c r="A183" s="2">
        <v>41355</v>
      </c>
      <c r="B183">
        <v>224</v>
      </c>
      <c r="C183">
        <v>296</v>
      </c>
      <c r="D183">
        <v>130</v>
      </c>
      <c r="E183" s="3">
        <f t="shared" si="46"/>
        <v>0.14461538461538462</v>
      </c>
      <c r="F183">
        <v>66</v>
      </c>
      <c r="G183">
        <v>93</v>
      </c>
      <c r="H183">
        <v>55</v>
      </c>
      <c r="I183" s="3">
        <f t="shared" si="47"/>
        <v>5.1401869158878503E-2</v>
      </c>
      <c r="J183">
        <f t="shared" si="42"/>
        <v>290</v>
      </c>
      <c r="K183">
        <f t="shared" si="43"/>
        <v>389</v>
      </c>
      <c r="L183">
        <f t="shared" si="44"/>
        <v>185</v>
      </c>
      <c r="M183" s="3">
        <f t="shared" si="48"/>
        <v>0.12152777777777778</v>
      </c>
      <c r="N183" s="3">
        <f t="shared" si="45"/>
        <v>0.45023148148148145</v>
      </c>
    </row>
    <row r="184" spans="1:14" x14ac:dyDescent="0.2">
      <c r="A184" s="2">
        <v>41348</v>
      </c>
      <c r="B184">
        <v>319</v>
      </c>
      <c r="C184">
        <v>250</v>
      </c>
      <c r="D184">
        <v>108</v>
      </c>
      <c r="E184" s="3">
        <f t="shared" si="46"/>
        <v>0.31166912850812406</v>
      </c>
      <c r="F184">
        <v>87</v>
      </c>
      <c r="G184">
        <v>72</v>
      </c>
      <c r="H184">
        <v>53</v>
      </c>
      <c r="I184" s="3">
        <f t="shared" si="47"/>
        <v>0.16037735849056603</v>
      </c>
      <c r="J184">
        <f t="shared" si="42"/>
        <v>406</v>
      </c>
      <c r="K184">
        <f t="shared" si="43"/>
        <v>322</v>
      </c>
      <c r="L184">
        <f t="shared" si="44"/>
        <v>161</v>
      </c>
      <c r="M184" s="3">
        <f t="shared" si="48"/>
        <v>0.27559055118110237</v>
      </c>
      <c r="N184" s="3">
        <f t="shared" si="45"/>
        <v>0.36220472440944884</v>
      </c>
    </row>
    <row r="185" spans="1:14" x14ac:dyDescent="0.2">
      <c r="A185" s="2">
        <v>41341</v>
      </c>
      <c r="B185">
        <v>383</v>
      </c>
      <c r="C185">
        <v>223</v>
      </c>
      <c r="D185">
        <v>81</v>
      </c>
      <c r="E185" s="3">
        <f t="shared" si="46"/>
        <v>0.43959243085880639</v>
      </c>
      <c r="F185">
        <v>110</v>
      </c>
      <c r="G185">
        <v>75</v>
      </c>
      <c r="H185">
        <v>26</v>
      </c>
      <c r="I185" s="3">
        <f t="shared" si="47"/>
        <v>0.3981042654028436</v>
      </c>
      <c r="J185">
        <f t="shared" si="42"/>
        <v>493</v>
      </c>
      <c r="K185">
        <f t="shared" si="43"/>
        <v>298</v>
      </c>
      <c r="L185">
        <f t="shared" si="44"/>
        <v>107</v>
      </c>
      <c r="M185" s="3">
        <f t="shared" si="48"/>
        <v>0.42984409799554568</v>
      </c>
      <c r="N185" s="3">
        <f t="shared" si="45"/>
        <v>0.33184855233853006</v>
      </c>
    </row>
    <row r="186" spans="1:14" x14ac:dyDescent="0.2">
      <c r="A186" s="2">
        <v>41334</v>
      </c>
      <c r="B186">
        <v>272</v>
      </c>
      <c r="C186">
        <v>282</v>
      </c>
      <c r="D186">
        <v>120</v>
      </c>
      <c r="E186" s="3">
        <f t="shared" si="46"/>
        <v>0.22551928783382788</v>
      </c>
      <c r="F186">
        <v>79</v>
      </c>
      <c r="G186">
        <v>105</v>
      </c>
      <c r="H186">
        <v>36</v>
      </c>
      <c r="I186" s="3">
        <f t="shared" si="47"/>
        <v>0.19545454545454546</v>
      </c>
      <c r="J186">
        <f t="shared" si="42"/>
        <v>351</v>
      </c>
      <c r="K186">
        <f t="shared" si="43"/>
        <v>387</v>
      </c>
      <c r="L186">
        <f t="shared" si="44"/>
        <v>156</v>
      </c>
      <c r="M186" s="3">
        <f t="shared" si="48"/>
        <v>0.21812080536912751</v>
      </c>
      <c r="N186" s="3">
        <f t="shared" si="45"/>
        <v>0.43288590604026844</v>
      </c>
    </row>
    <row r="187" spans="1:14" x14ac:dyDescent="0.2">
      <c r="A187" s="2">
        <v>41327</v>
      </c>
      <c r="B187">
        <v>197</v>
      </c>
      <c r="C187">
        <v>291</v>
      </c>
      <c r="D187">
        <v>170</v>
      </c>
      <c r="E187" s="3">
        <f t="shared" si="46"/>
        <v>4.1033434650455926E-2</v>
      </c>
      <c r="F187">
        <v>60</v>
      </c>
      <c r="G187">
        <v>118</v>
      </c>
      <c r="H187">
        <v>52</v>
      </c>
      <c r="I187" s="3">
        <f t="shared" si="47"/>
        <v>3.4782608695652174E-2</v>
      </c>
      <c r="J187">
        <f t="shared" si="42"/>
        <v>257</v>
      </c>
      <c r="K187">
        <f t="shared" si="43"/>
        <v>409</v>
      </c>
      <c r="L187">
        <f t="shared" si="44"/>
        <v>222</v>
      </c>
      <c r="M187" s="3">
        <f t="shared" si="48"/>
        <v>3.9414414414414414E-2</v>
      </c>
      <c r="N187" s="3">
        <f t="shared" si="45"/>
        <v>0.4605855855855856</v>
      </c>
    </row>
    <row r="188" spans="1:14" x14ac:dyDescent="0.2">
      <c r="A188" s="2">
        <v>41320</v>
      </c>
      <c r="B188">
        <v>238</v>
      </c>
      <c r="C188">
        <v>295</v>
      </c>
      <c r="D188">
        <v>157</v>
      </c>
      <c r="E188" s="3">
        <f t="shared" si="46"/>
        <v>0.11739130434782609</v>
      </c>
      <c r="F188">
        <v>59</v>
      </c>
      <c r="G188">
        <v>117</v>
      </c>
      <c r="H188">
        <v>55</v>
      </c>
      <c r="I188" s="3">
        <f t="shared" si="47"/>
        <v>1.7316017316017316E-2</v>
      </c>
      <c r="J188">
        <f t="shared" si="42"/>
        <v>297</v>
      </c>
      <c r="K188">
        <f t="shared" si="43"/>
        <v>412</v>
      </c>
      <c r="L188">
        <f t="shared" si="44"/>
        <v>212</v>
      </c>
      <c r="M188" s="3">
        <f t="shared" si="48"/>
        <v>9.2290988056460369E-2</v>
      </c>
      <c r="N188" s="3">
        <f t="shared" si="45"/>
        <v>0.44733984799131377</v>
      </c>
    </row>
    <row r="189" spans="1:14" x14ac:dyDescent="0.2">
      <c r="A189" s="2">
        <v>41313</v>
      </c>
      <c r="B189">
        <v>282</v>
      </c>
      <c r="C189">
        <v>272</v>
      </c>
      <c r="D189">
        <v>136</v>
      </c>
      <c r="E189" s="3">
        <f t="shared" si="46"/>
        <v>0.21159420289855072</v>
      </c>
      <c r="F189">
        <v>80</v>
      </c>
      <c r="G189">
        <v>93</v>
      </c>
      <c r="H189">
        <v>68</v>
      </c>
      <c r="I189" s="3">
        <f t="shared" si="47"/>
        <v>4.9792531120331947E-2</v>
      </c>
      <c r="J189">
        <f t="shared" si="42"/>
        <v>362</v>
      </c>
      <c r="K189">
        <f t="shared" si="43"/>
        <v>365</v>
      </c>
      <c r="L189">
        <f t="shared" si="44"/>
        <v>204</v>
      </c>
      <c r="M189" s="3">
        <f t="shared" si="48"/>
        <v>0.16970998925886144</v>
      </c>
      <c r="N189" s="3">
        <f t="shared" si="45"/>
        <v>0.39205155746509129</v>
      </c>
    </row>
    <row r="190" spans="1:14" x14ac:dyDescent="0.2">
      <c r="A190" s="2">
        <v>41306</v>
      </c>
      <c r="B190">
        <v>294</v>
      </c>
      <c r="C190">
        <v>275</v>
      </c>
      <c r="D190">
        <v>114</v>
      </c>
      <c r="E190" s="3">
        <f t="shared" si="46"/>
        <v>0.26354319180087848</v>
      </c>
      <c r="F190">
        <v>99</v>
      </c>
      <c r="G190">
        <v>95</v>
      </c>
      <c r="H190">
        <v>33</v>
      </c>
      <c r="I190" s="3">
        <f t="shared" si="47"/>
        <v>0.29074889867841408</v>
      </c>
      <c r="J190">
        <f t="shared" si="42"/>
        <v>393</v>
      </c>
      <c r="K190">
        <f t="shared" si="43"/>
        <v>370</v>
      </c>
      <c r="L190">
        <f t="shared" si="44"/>
        <v>147</v>
      </c>
      <c r="M190" s="3">
        <f t="shared" si="48"/>
        <v>0.27032967032967031</v>
      </c>
      <c r="N190" s="3">
        <f t="shared" si="45"/>
        <v>0.40659340659340659</v>
      </c>
    </row>
    <row r="191" spans="1:14" x14ac:dyDescent="0.2">
      <c r="A191" s="2">
        <v>41299</v>
      </c>
      <c r="B191">
        <v>312</v>
      </c>
      <c r="C191">
        <v>237</v>
      </c>
      <c r="D191">
        <v>105</v>
      </c>
      <c r="E191" s="3">
        <f t="shared" si="46"/>
        <v>0.3165137614678899</v>
      </c>
      <c r="F191">
        <v>110</v>
      </c>
      <c r="G191">
        <v>90</v>
      </c>
      <c r="H191">
        <v>23</v>
      </c>
      <c r="I191" s="3">
        <f t="shared" si="47"/>
        <v>0.39013452914798208</v>
      </c>
      <c r="J191">
        <f t="shared" si="42"/>
        <v>422</v>
      </c>
      <c r="K191">
        <f t="shared" si="43"/>
        <v>327</v>
      </c>
      <c r="L191">
        <f t="shared" si="44"/>
        <v>128</v>
      </c>
      <c r="M191" s="3">
        <f t="shared" si="48"/>
        <v>0.33523375142531359</v>
      </c>
      <c r="N191" s="3">
        <f t="shared" si="45"/>
        <v>0.37286202964652221</v>
      </c>
    </row>
    <row r="192" spans="1:14" x14ac:dyDescent="0.2">
      <c r="A192" s="2">
        <v>41292</v>
      </c>
      <c r="B192">
        <v>290</v>
      </c>
      <c r="C192">
        <v>255</v>
      </c>
      <c r="D192">
        <v>100</v>
      </c>
      <c r="E192" s="3">
        <f t="shared" si="46"/>
        <v>0.29457364341085274</v>
      </c>
      <c r="F192">
        <v>111</v>
      </c>
      <c r="G192">
        <v>75</v>
      </c>
      <c r="H192">
        <v>39</v>
      </c>
      <c r="I192" s="3">
        <f t="shared" si="47"/>
        <v>0.32</v>
      </c>
      <c r="J192">
        <f t="shared" si="42"/>
        <v>401</v>
      </c>
      <c r="K192">
        <f t="shared" si="43"/>
        <v>330</v>
      </c>
      <c r="L192">
        <f t="shared" si="44"/>
        <v>139</v>
      </c>
      <c r="M192" s="3">
        <f t="shared" si="48"/>
        <v>0.30114942528735633</v>
      </c>
      <c r="N192" s="3">
        <f t="shared" si="45"/>
        <v>0.37931034482758619</v>
      </c>
    </row>
    <row r="193" spans="1:14" x14ac:dyDescent="0.2">
      <c r="A193" s="2">
        <v>41285</v>
      </c>
      <c r="B193">
        <v>321</v>
      </c>
      <c r="C193">
        <v>248</v>
      </c>
      <c r="D193">
        <v>80</v>
      </c>
      <c r="E193" s="3">
        <f t="shared" si="46"/>
        <v>0.37134052388289679</v>
      </c>
      <c r="F193">
        <v>100</v>
      </c>
      <c r="G193">
        <v>87</v>
      </c>
      <c r="H193">
        <v>34</v>
      </c>
      <c r="I193" s="3">
        <f t="shared" si="47"/>
        <v>0.29864253393665158</v>
      </c>
      <c r="J193">
        <f t="shared" si="42"/>
        <v>421</v>
      </c>
      <c r="K193">
        <f t="shared" si="43"/>
        <v>335</v>
      </c>
      <c r="L193">
        <f t="shared" si="44"/>
        <v>114</v>
      </c>
      <c r="M193" s="3">
        <f t="shared" si="48"/>
        <v>0.35287356321839081</v>
      </c>
      <c r="N193" s="3">
        <f t="shared" si="45"/>
        <v>0.38505747126436779</v>
      </c>
    </row>
    <row r="194" spans="1:14" x14ac:dyDescent="0.2">
      <c r="A194" s="2">
        <v>41278</v>
      </c>
      <c r="B194">
        <v>326</v>
      </c>
      <c r="C194">
        <v>202</v>
      </c>
      <c r="D194">
        <v>88</v>
      </c>
      <c r="E194" s="3">
        <f t="shared" si="46"/>
        <v>0.38636363636363635</v>
      </c>
      <c r="F194">
        <v>106</v>
      </c>
      <c r="G194">
        <v>73</v>
      </c>
      <c r="H194">
        <v>31</v>
      </c>
      <c r="I194" s="3">
        <f t="shared" si="47"/>
        <v>0.35714285714285715</v>
      </c>
      <c r="J194">
        <f t="shared" si="42"/>
        <v>432</v>
      </c>
      <c r="K194">
        <f t="shared" si="43"/>
        <v>275</v>
      </c>
      <c r="L194">
        <f t="shared" si="44"/>
        <v>119</v>
      </c>
      <c r="M194" s="3">
        <f t="shared" si="48"/>
        <v>0.37893462469733658</v>
      </c>
      <c r="N194" s="3">
        <f t="shared" si="45"/>
        <v>0.33292978208232443</v>
      </c>
    </row>
    <row r="195" spans="1:14" x14ac:dyDescent="0.2">
      <c r="A195" s="2">
        <v>41271</v>
      </c>
      <c r="B195">
        <v>247</v>
      </c>
      <c r="C195">
        <v>218</v>
      </c>
      <c r="D195">
        <v>98</v>
      </c>
      <c r="E195" s="3">
        <f t="shared" si="46"/>
        <v>0.26465364120781526</v>
      </c>
      <c r="F195">
        <v>70</v>
      </c>
      <c r="G195">
        <v>67</v>
      </c>
      <c r="H195">
        <v>30</v>
      </c>
      <c r="I195" s="3">
        <f t="shared" si="47"/>
        <v>0.23952095808383234</v>
      </c>
      <c r="J195">
        <f t="shared" si="42"/>
        <v>317</v>
      </c>
      <c r="K195">
        <f t="shared" si="43"/>
        <v>285</v>
      </c>
      <c r="L195">
        <f t="shared" si="44"/>
        <v>128</v>
      </c>
      <c r="M195" s="3">
        <f t="shared" si="48"/>
        <v>0.25890410958904109</v>
      </c>
      <c r="N195" s="3">
        <f t="shared" si="45"/>
        <v>0.3904109589041096</v>
      </c>
    </row>
    <row r="196" spans="1:14" x14ac:dyDescent="0.2">
      <c r="A196" s="2">
        <v>41264</v>
      </c>
      <c r="B196">
        <v>253</v>
      </c>
      <c r="C196">
        <v>245</v>
      </c>
      <c r="D196">
        <v>98</v>
      </c>
      <c r="E196" s="3">
        <f t="shared" si="46"/>
        <v>0.26006711409395972</v>
      </c>
      <c r="F196">
        <v>80</v>
      </c>
      <c r="G196">
        <v>76</v>
      </c>
      <c r="H196">
        <v>35</v>
      </c>
      <c r="I196" s="3">
        <f t="shared" si="47"/>
        <v>0.2356020942408377</v>
      </c>
      <c r="J196">
        <f t="shared" si="42"/>
        <v>333</v>
      </c>
      <c r="K196">
        <f t="shared" si="43"/>
        <v>321</v>
      </c>
      <c r="L196">
        <f t="shared" si="44"/>
        <v>133</v>
      </c>
      <c r="M196" s="3">
        <f t="shared" si="48"/>
        <v>0.25412960609911056</v>
      </c>
      <c r="N196" s="3">
        <f t="shared" si="45"/>
        <v>0.4078780177890724</v>
      </c>
    </row>
    <row r="197" spans="1:14" x14ac:dyDescent="0.2">
      <c r="A197" s="2">
        <v>41257</v>
      </c>
      <c r="B197">
        <v>228</v>
      </c>
      <c r="C197">
        <v>293</v>
      </c>
      <c r="D197">
        <v>95</v>
      </c>
      <c r="E197" s="3">
        <f t="shared" si="46"/>
        <v>0.21590909090909091</v>
      </c>
      <c r="F197">
        <v>91</v>
      </c>
      <c r="G197">
        <v>86</v>
      </c>
      <c r="H197">
        <v>24</v>
      </c>
      <c r="I197" s="3">
        <f t="shared" si="47"/>
        <v>0.33333333333333331</v>
      </c>
      <c r="J197">
        <f t="shared" si="42"/>
        <v>319</v>
      </c>
      <c r="K197">
        <f t="shared" si="43"/>
        <v>379</v>
      </c>
      <c r="L197">
        <f t="shared" si="44"/>
        <v>119</v>
      </c>
      <c r="M197" s="3">
        <f t="shared" si="48"/>
        <v>0.24479804161566707</v>
      </c>
      <c r="N197" s="3">
        <f t="shared" si="45"/>
        <v>0.46389228886168909</v>
      </c>
    </row>
    <row r="198" spans="1:14" x14ac:dyDescent="0.2">
      <c r="A198" s="2">
        <v>41250</v>
      </c>
      <c r="B198">
        <v>282</v>
      </c>
      <c r="C198">
        <v>242</v>
      </c>
      <c r="D198">
        <v>84</v>
      </c>
      <c r="E198" s="3">
        <f t="shared" si="46"/>
        <v>0.32565789473684209</v>
      </c>
      <c r="F198">
        <v>106</v>
      </c>
      <c r="G198">
        <v>87</v>
      </c>
      <c r="H198">
        <v>22</v>
      </c>
      <c r="I198" s="3">
        <f t="shared" si="47"/>
        <v>0.39069767441860465</v>
      </c>
      <c r="J198">
        <f t="shared" si="42"/>
        <v>388</v>
      </c>
      <c r="K198">
        <f t="shared" si="43"/>
        <v>329</v>
      </c>
      <c r="L198">
        <f t="shared" si="44"/>
        <v>106</v>
      </c>
      <c r="M198" s="3">
        <f t="shared" si="48"/>
        <v>0.34264884568651277</v>
      </c>
      <c r="N198" s="3">
        <f t="shared" si="45"/>
        <v>0.3997569866342649</v>
      </c>
    </row>
    <row r="199" spans="1:14" x14ac:dyDescent="0.2">
      <c r="A199" s="2">
        <v>41243</v>
      </c>
      <c r="B199">
        <v>299</v>
      </c>
      <c r="C199">
        <v>256</v>
      </c>
      <c r="D199">
        <v>75</v>
      </c>
      <c r="E199" s="3">
        <f t="shared" si="46"/>
        <v>0.35555555555555557</v>
      </c>
      <c r="F199">
        <v>115</v>
      </c>
      <c r="G199">
        <v>77</v>
      </c>
      <c r="H199">
        <v>15</v>
      </c>
      <c r="I199" s="3">
        <f t="shared" si="47"/>
        <v>0.48309178743961351</v>
      </c>
      <c r="J199">
        <f t="shared" si="42"/>
        <v>414</v>
      </c>
      <c r="K199">
        <f t="shared" si="43"/>
        <v>333</v>
      </c>
      <c r="L199">
        <f t="shared" si="44"/>
        <v>90</v>
      </c>
      <c r="M199" s="3">
        <f t="shared" si="48"/>
        <v>0.38709677419354838</v>
      </c>
      <c r="N199" s="3">
        <f t="shared" si="45"/>
        <v>0.39784946236559138</v>
      </c>
    </row>
    <row r="200" spans="1:14" x14ac:dyDescent="0.2">
      <c r="A200" s="2">
        <v>41236</v>
      </c>
      <c r="B200">
        <v>275</v>
      </c>
      <c r="C200">
        <v>260</v>
      </c>
      <c r="D200">
        <v>88</v>
      </c>
      <c r="E200" s="3">
        <f t="shared" si="46"/>
        <v>0.3001605136436597</v>
      </c>
      <c r="F200">
        <v>106</v>
      </c>
      <c r="G200">
        <v>84</v>
      </c>
      <c r="H200">
        <v>27</v>
      </c>
      <c r="I200" s="3">
        <f t="shared" si="47"/>
        <v>0.36405529953917048</v>
      </c>
      <c r="J200">
        <f t="shared" si="42"/>
        <v>381</v>
      </c>
      <c r="K200">
        <f t="shared" si="43"/>
        <v>344</v>
      </c>
      <c r="L200">
        <f t="shared" si="44"/>
        <v>115</v>
      </c>
      <c r="M200" s="3">
        <f t="shared" si="48"/>
        <v>0.31666666666666665</v>
      </c>
      <c r="N200" s="3">
        <f t="shared" si="45"/>
        <v>0.40952380952380951</v>
      </c>
    </row>
    <row r="201" spans="1:14" x14ac:dyDescent="0.2">
      <c r="A201" s="2">
        <v>41229</v>
      </c>
      <c r="B201">
        <v>132</v>
      </c>
      <c r="C201">
        <v>253</v>
      </c>
      <c r="D201">
        <v>212</v>
      </c>
      <c r="E201" s="3">
        <f t="shared" si="46"/>
        <v>-0.13400335008375208</v>
      </c>
      <c r="F201">
        <v>69</v>
      </c>
      <c r="G201">
        <v>95</v>
      </c>
      <c r="H201">
        <v>45</v>
      </c>
      <c r="I201" s="3">
        <f t="shared" si="47"/>
        <v>0.11483253588516747</v>
      </c>
      <c r="J201">
        <f t="shared" si="42"/>
        <v>201</v>
      </c>
      <c r="K201">
        <f t="shared" si="43"/>
        <v>348</v>
      </c>
      <c r="L201">
        <f t="shared" si="44"/>
        <v>257</v>
      </c>
      <c r="M201" s="3">
        <f t="shared" si="48"/>
        <v>-6.9478908188585611E-2</v>
      </c>
      <c r="N201" s="3">
        <f t="shared" si="45"/>
        <v>0.4317617866004963</v>
      </c>
    </row>
    <row r="202" spans="1:14" x14ac:dyDescent="0.2">
      <c r="A202" s="2">
        <v>41222</v>
      </c>
      <c r="B202">
        <v>137</v>
      </c>
      <c r="C202">
        <v>281</v>
      </c>
      <c r="D202">
        <v>225</v>
      </c>
      <c r="E202" s="3">
        <f t="shared" si="46"/>
        <v>-0.13685847589424571</v>
      </c>
      <c r="F202">
        <v>53</v>
      </c>
      <c r="G202">
        <v>110</v>
      </c>
      <c r="H202">
        <v>61</v>
      </c>
      <c r="I202" s="3">
        <f t="shared" si="47"/>
        <v>-3.5714285714285712E-2</v>
      </c>
      <c r="J202">
        <f t="shared" si="42"/>
        <v>190</v>
      </c>
      <c r="K202">
        <f t="shared" si="43"/>
        <v>391</v>
      </c>
      <c r="L202">
        <f t="shared" si="44"/>
        <v>286</v>
      </c>
      <c r="M202" s="3">
        <f t="shared" si="48"/>
        <v>-0.11072664359861592</v>
      </c>
      <c r="N202" s="3">
        <f t="shared" si="45"/>
        <v>0.45098039215686275</v>
      </c>
    </row>
    <row r="203" spans="1:14" x14ac:dyDescent="0.2">
      <c r="A203" s="2">
        <v>41215</v>
      </c>
      <c r="B203">
        <v>211</v>
      </c>
      <c r="C203">
        <v>295</v>
      </c>
      <c r="D203">
        <v>100</v>
      </c>
      <c r="E203" s="3">
        <f t="shared" si="46"/>
        <v>0.18316831683168316</v>
      </c>
      <c r="F203">
        <v>77</v>
      </c>
      <c r="G203">
        <v>92</v>
      </c>
      <c r="H203">
        <v>22</v>
      </c>
      <c r="I203" s="3">
        <f t="shared" si="47"/>
        <v>0.2879581151832461</v>
      </c>
      <c r="J203">
        <f t="shared" si="42"/>
        <v>288</v>
      </c>
      <c r="K203">
        <f t="shared" si="43"/>
        <v>387</v>
      </c>
      <c r="L203">
        <f t="shared" si="44"/>
        <v>122</v>
      </c>
      <c r="M203" s="3">
        <f t="shared" si="48"/>
        <v>0.20828105395232122</v>
      </c>
      <c r="N203" s="3">
        <f t="shared" si="45"/>
        <v>0.48557089084065247</v>
      </c>
    </row>
    <row r="204" spans="1:14" x14ac:dyDescent="0.2">
      <c r="A204" s="2">
        <v>41208</v>
      </c>
      <c r="B204">
        <v>175</v>
      </c>
      <c r="C204">
        <v>311</v>
      </c>
      <c r="D204">
        <v>142</v>
      </c>
      <c r="E204" s="3">
        <f t="shared" si="46"/>
        <v>5.2547770700636945E-2</v>
      </c>
      <c r="F204">
        <v>61</v>
      </c>
      <c r="G204">
        <v>103</v>
      </c>
      <c r="H204">
        <v>44</v>
      </c>
      <c r="I204" s="3">
        <f t="shared" si="47"/>
        <v>8.1730769230769232E-2</v>
      </c>
      <c r="J204">
        <f t="shared" si="42"/>
        <v>236</v>
      </c>
      <c r="K204">
        <f t="shared" si="43"/>
        <v>414</v>
      </c>
      <c r="L204">
        <f t="shared" si="44"/>
        <v>186</v>
      </c>
      <c r="M204" s="3">
        <f t="shared" si="48"/>
        <v>5.9808612440191387E-2</v>
      </c>
      <c r="N204" s="3">
        <f t="shared" si="45"/>
        <v>0.49521531100478466</v>
      </c>
    </row>
    <row r="205" spans="1:14" x14ac:dyDescent="0.2">
      <c r="A205" s="2">
        <v>41201</v>
      </c>
      <c r="B205">
        <v>199</v>
      </c>
      <c r="C205">
        <v>279</v>
      </c>
      <c r="D205">
        <v>114</v>
      </c>
      <c r="E205" s="3">
        <f t="shared" si="46"/>
        <v>0.14358108108108109</v>
      </c>
      <c r="F205">
        <v>75</v>
      </c>
      <c r="G205">
        <v>93</v>
      </c>
      <c r="H205">
        <v>30</v>
      </c>
      <c r="I205" s="3">
        <f t="shared" si="47"/>
        <v>0.22727272727272727</v>
      </c>
      <c r="J205">
        <f t="shared" ref="J205:J237" si="49">B205+F205</f>
        <v>274</v>
      </c>
      <c r="K205">
        <f t="shared" ref="K205:K237" si="50">C205+G205</f>
        <v>372</v>
      </c>
      <c r="L205">
        <f t="shared" ref="L205:L237" si="51">D205+H205</f>
        <v>144</v>
      </c>
      <c r="M205" s="3">
        <f t="shared" si="48"/>
        <v>0.16455696202531644</v>
      </c>
      <c r="N205" s="3">
        <f t="shared" ref="N205:N237" si="52">K205/SUM(J205:L205)</f>
        <v>0.4708860759493671</v>
      </c>
    </row>
    <row r="206" spans="1:14" x14ac:dyDescent="0.2">
      <c r="A206" s="2">
        <v>41194</v>
      </c>
      <c r="B206">
        <v>121</v>
      </c>
      <c r="C206">
        <v>302</v>
      </c>
      <c r="D206">
        <v>189</v>
      </c>
      <c r="E206" s="3">
        <f t="shared" si="46"/>
        <v>-0.1111111111111111</v>
      </c>
      <c r="F206">
        <v>52</v>
      </c>
      <c r="G206">
        <v>123</v>
      </c>
      <c r="H206">
        <v>35</v>
      </c>
      <c r="I206" s="3">
        <f t="shared" si="47"/>
        <v>8.0952380952380956E-2</v>
      </c>
      <c r="J206">
        <f t="shared" si="49"/>
        <v>173</v>
      </c>
      <c r="K206">
        <f t="shared" si="50"/>
        <v>425</v>
      </c>
      <c r="L206">
        <f t="shared" si="51"/>
        <v>224</v>
      </c>
      <c r="M206" s="3">
        <f t="shared" si="48"/>
        <v>-6.2043795620437957E-2</v>
      </c>
      <c r="N206" s="3">
        <f t="shared" si="52"/>
        <v>0.51703163017031628</v>
      </c>
    </row>
    <row r="207" spans="1:14" x14ac:dyDescent="0.2">
      <c r="A207" s="2">
        <v>41187</v>
      </c>
      <c r="B207">
        <v>149</v>
      </c>
      <c r="C207">
        <v>305</v>
      </c>
      <c r="D207">
        <v>139</v>
      </c>
      <c r="E207" s="3">
        <f t="shared" si="46"/>
        <v>1.6863406408094434E-2</v>
      </c>
      <c r="F207">
        <v>55</v>
      </c>
      <c r="G207">
        <v>107</v>
      </c>
      <c r="H207">
        <v>40</v>
      </c>
      <c r="I207" s="3">
        <f t="shared" si="47"/>
        <v>7.4257425742574254E-2</v>
      </c>
      <c r="J207">
        <f t="shared" si="49"/>
        <v>204</v>
      </c>
      <c r="K207">
        <f t="shared" si="50"/>
        <v>412</v>
      </c>
      <c r="L207">
        <f t="shared" si="51"/>
        <v>179</v>
      </c>
      <c r="M207" s="3">
        <f t="shared" si="48"/>
        <v>3.1446540880503145E-2</v>
      </c>
      <c r="N207" s="3">
        <f t="shared" si="52"/>
        <v>0.51823899371069182</v>
      </c>
    </row>
    <row r="208" spans="1:14" x14ac:dyDescent="0.2">
      <c r="A208" s="2">
        <v>41180</v>
      </c>
      <c r="B208">
        <v>116</v>
      </c>
      <c r="C208">
        <v>303</v>
      </c>
      <c r="D208">
        <v>186</v>
      </c>
      <c r="E208" s="3">
        <f t="shared" si="46"/>
        <v>-0.11570247933884298</v>
      </c>
      <c r="F208">
        <v>45</v>
      </c>
      <c r="G208">
        <v>99</v>
      </c>
      <c r="H208">
        <v>62</v>
      </c>
      <c r="I208" s="3">
        <f t="shared" si="47"/>
        <v>-8.2524271844660199E-2</v>
      </c>
      <c r="J208">
        <f t="shared" si="49"/>
        <v>161</v>
      </c>
      <c r="K208">
        <f t="shared" si="50"/>
        <v>402</v>
      </c>
      <c r="L208">
        <f t="shared" si="51"/>
        <v>248</v>
      </c>
      <c r="M208" s="3">
        <f t="shared" si="48"/>
        <v>-0.10727496917385944</v>
      </c>
      <c r="N208" s="3">
        <f t="shared" si="52"/>
        <v>0.49568434032059189</v>
      </c>
    </row>
    <row r="209" spans="1:14" x14ac:dyDescent="0.2">
      <c r="A209" s="2">
        <v>41173</v>
      </c>
      <c r="B209">
        <v>138</v>
      </c>
      <c r="C209">
        <v>315</v>
      </c>
      <c r="D209">
        <v>146</v>
      </c>
      <c r="E209" s="3">
        <f t="shared" si="46"/>
        <v>-1.335559265442404E-2</v>
      </c>
      <c r="F209">
        <v>51</v>
      </c>
      <c r="G209">
        <v>108</v>
      </c>
      <c r="H209">
        <v>41</v>
      </c>
      <c r="I209" s="3">
        <f t="shared" si="47"/>
        <v>0.05</v>
      </c>
      <c r="J209">
        <f t="shared" si="49"/>
        <v>189</v>
      </c>
      <c r="K209">
        <f t="shared" si="50"/>
        <v>423</v>
      </c>
      <c r="L209">
        <f t="shared" si="51"/>
        <v>187</v>
      </c>
      <c r="M209" s="3">
        <f t="shared" si="48"/>
        <v>2.5031289111389237E-3</v>
      </c>
      <c r="N209" s="3">
        <f t="shared" si="52"/>
        <v>0.52941176470588236</v>
      </c>
    </row>
    <row r="210" spans="1:14" x14ac:dyDescent="0.2">
      <c r="A210" s="2">
        <v>41166</v>
      </c>
      <c r="B210">
        <v>219</v>
      </c>
      <c r="C210">
        <v>272</v>
      </c>
      <c r="D210">
        <v>121</v>
      </c>
      <c r="E210" s="3">
        <f t="shared" si="46"/>
        <v>0.16013071895424835</v>
      </c>
      <c r="F210">
        <v>81</v>
      </c>
      <c r="G210">
        <v>81</v>
      </c>
      <c r="H210">
        <v>34</v>
      </c>
      <c r="I210" s="3">
        <f t="shared" si="47"/>
        <v>0.23979591836734693</v>
      </c>
      <c r="J210">
        <f t="shared" si="49"/>
        <v>300</v>
      </c>
      <c r="K210">
        <f t="shared" si="50"/>
        <v>353</v>
      </c>
      <c r="L210">
        <f t="shared" si="51"/>
        <v>155</v>
      </c>
      <c r="M210" s="3">
        <f t="shared" si="48"/>
        <v>0.17945544554455445</v>
      </c>
      <c r="N210" s="3">
        <f t="shared" si="52"/>
        <v>0.43688118811881188</v>
      </c>
    </row>
    <row r="211" spans="1:14" x14ac:dyDescent="0.2">
      <c r="A211" s="2">
        <v>41159</v>
      </c>
      <c r="B211">
        <v>191</v>
      </c>
      <c r="C211">
        <v>250</v>
      </c>
      <c r="D211">
        <v>112</v>
      </c>
      <c r="E211" s="3">
        <f t="shared" ref="E211:E243" si="53">(B211-D211)/SUM(B211:D211)</f>
        <v>0.14285714285714285</v>
      </c>
      <c r="F211">
        <v>70</v>
      </c>
      <c r="G211">
        <v>78</v>
      </c>
      <c r="H211">
        <v>32</v>
      </c>
      <c r="I211" s="3">
        <f t="shared" ref="I211:I243" si="54">(F211-H211)/SUM(F211:H211)</f>
        <v>0.21111111111111111</v>
      </c>
      <c r="J211">
        <f t="shared" si="49"/>
        <v>261</v>
      </c>
      <c r="K211">
        <f t="shared" si="50"/>
        <v>328</v>
      </c>
      <c r="L211">
        <f t="shared" si="51"/>
        <v>144</v>
      </c>
      <c r="M211" s="3">
        <f t="shared" ref="M211:M243" si="55">(J211-L211)/SUM(J211:L211)</f>
        <v>0.15961800818553887</v>
      </c>
      <c r="N211" s="3">
        <f t="shared" si="52"/>
        <v>0.44747612551159616</v>
      </c>
    </row>
    <row r="212" spans="1:14" x14ac:dyDescent="0.2">
      <c r="A212" s="2">
        <v>41152</v>
      </c>
      <c r="B212">
        <v>77</v>
      </c>
      <c r="C212">
        <v>279</v>
      </c>
      <c r="D212">
        <v>247</v>
      </c>
      <c r="E212" s="3">
        <f t="shared" si="53"/>
        <v>-0.28192371475953565</v>
      </c>
      <c r="F212">
        <v>30</v>
      </c>
      <c r="G212">
        <v>98</v>
      </c>
      <c r="H212">
        <v>82</v>
      </c>
      <c r="I212" s="3">
        <f t="shared" si="54"/>
        <v>-0.24761904761904763</v>
      </c>
      <c r="J212">
        <f t="shared" si="49"/>
        <v>107</v>
      </c>
      <c r="K212">
        <f t="shared" si="50"/>
        <v>377</v>
      </c>
      <c r="L212">
        <f t="shared" si="51"/>
        <v>329</v>
      </c>
      <c r="M212" s="3">
        <f t="shared" si="55"/>
        <v>-0.27306273062730629</v>
      </c>
      <c r="N212" s="3">
        <f t="shared" si="52"/>
        <v>0.46371463714637146</v>
      </c>
    </row>
    <row r="213" spans="1:14" x14ac:dyDescent="0.2">
      <c r="A213" s="2">
        <v>41145</v>
      </c>
      <c r="B213">
        <v>83</v>
      </c>
      <c r="C213">
        <v>267</v>
      </c>
      <c r="D213">
        <v>224</v>
      </c>
      <c r="E213" s="3">
        <f t="shared" si="53"/>
        <v>-0.2456445993031359</v>
      </c>
      <c r="F213">
        <v>25</v>
      </c>
      <c r="G213">
        <v>79</v>
      </c>
      <c r="H213">
        <v>82</v>
      </c>
      <c r="I213" s="3">
        <f t="shared" si="54"/>
        <v>-0.30645161290322581</v>
      </c>
      <c r="J213">
        <f t="shared" si="49"/>
        <v>108</v>
      </c>
      <c r="K213">
        <f t="shared" si="50"/>
        <v>346</v>
      </c>
      <c r="L213">
        <f t="shared" si="51"/>
        <v>306</v>
      </c>
      <c r="M213" s="3">
        <f t="shared" si="55"/>
        <v>-0.26052631578947366</v>
      </c>
      <c r="N213" s="3">
        <f t="shared" si="52"/>
        <v>0.45526315789473687</v>
      </c>
    </row>
    <row r="214" spans="1:14" x14ac:dyDescent="0.2">
      <c r="A214" s="2">
        <v>41138</v>
      </c>
      <c r="B214">
        <v>167</v>
      </c>
      <c r="C214">
        <v>244</v>
      </c>
      <c r="D214">
        <v>129</v>
      </c>
      <c r="E214" s="3">
        <f t="shared" si="53"/>
        <v>7.0370370370370375E-2</v>
      </c>
      <c r="F214">
        <v>64</v>
      </c>
      <c r="G214">
        <v>86</v>
      </c>
      <c r="H214">
        <v>37</v>
      </c>
      <c r="I214" s="3">
        <f t="shared" si="54"/>
        <v>0.14438502673796791</v>
      </c>
      <c r="J214">
        <f t="shared" si="49"/>
        <v>231</v>
      </c>
      <c r="K214">
        <f t="shared" si="50"/>
        <v>330</v>
      </c>
      <c r="L214">
        <f t="shared" si="51"/>
        <v>166</v>
      </c>
      <c r="M214" s="3">
        <f t="shared" si="55"/>
        <v>8.940852819807428E-2</v>
      </c>
      <c r="N214" s="3">
        <f t="shared" si="52"/>
        <v>0.45392022008253097</v>
      </c>
    </row>
    <row r="215" spans="1:14" x14ac:dyDescent="0.2">
      <c r="A215" s="2">
        <v>41131</v>
      </c>
      <c r="B215">
        <v>136</v>
      </c>
      <c r="C215">
        <v>288</v>
      </c>
      <c r="D215">
        <v>162</v>
      </c>
      <c r="E215" s="3">
        <f t="shared" si="53"/>
        <v>-4.4368600682593858E-2</v>
      </c>
      <c r="F215">
        <v>40</v>
      </c>
      <c r="G215">
        <v>98</v>
      </c>
      <c r="H215">
        <v>55</v>
      </c>
      <c r="I215" s="3">
        <f t="shared" si="54"/>
        <v>-7.7720207253886009E-2</v>
      </c>
      <c r="J215">
        <f t="shared" si="49"/>
        <v>176</v>
      </c>
      <c r="K215">
        <f t="shared" si="50"/>
        <v>386</v>
      </c>
      <c r="L215">
        <f t="shared" si="51"/>
        <v>217</v>
      </c>
      <c r="M215" s="3">
        <f t="shared" si="55"/>
        <v>-5.2631578947368418E-2</v>
      </c>
      <c r="N215" s="3">
        <f t="shared" si="52"/>
        <v>0.49550706033376124</v>
      </c>
    </row>
    <row r="216" spans="1:14" x14ac:dyDescent="0.2">
      <c r="A216" s="2">
        <v>41124</v>
      </c>
      <c r="B216">
        <v>111</v>
      </c>
      <c r="C216">
        <v>290</v>
      </c>
      <c r="D216">
        <v>172</v>
      </c>
      <c r="E216" s="3">
        <f t="shared" si="53"/>
        <v>-0.10645724258289703</v>
      </c>
      <c r="F216">
        <v>37</v>
      </c>
      <c r="G216">
        <v>99</v>
      </c>
      <c r="H216">
        <v>61</v>
      </c>
      <c r="I216" s="3">
        <f t="shared" si="54"/>
        <v>-0.12182741116751269</v>
      </c>
      <c r="J216">
        <f t="shared" si="49"/>
        <v>148</v>
      </c>
      <c r="K216">
        <f t="shared" si="50"/>
        <v>389</v>
      </c>
      <c r="L216">
        <f t="shared" si="51"/>
        <v>233</v>
      </c>
      <c r="M216" s="3">
        <f t="shared" si="55"/>
        <v>-0.11038961038961038</v>
      </c>
      <c r="N216" s="3">
        <f t="shared" si="52"/>
        <v>0.5051948051948052</v>
      </c>
    </row>
    <row r="217" spans="1:14" x14ac:dyDescent="0.2">
      <c r="A217" s="2">
        <v>41117</v>
      </c>
      <c r="B217">
        <v>121</v>
      </c>
      <c r="C217">
        <v>260</v>
      </c>
      <c r="D217">
        <v>173</v>
      </c>
      <c r="E217" s="3">
        <f t="shared" si="53"/>
        <v>-9.3862815884476536E-2</v>
      </c>
      <c r="F217">
        <v>37</v>
      </c>
      <c r="G217">
        <v>96</v>
      </c>
      <c r="H217">
        <v>44</v>
      </c>
      <c r="I217" s="3">
        <f t="shared" si="54"/>
        <v>-3.954802259887006E-2</v>
      </c>
      <c r="J217">
        <f t="shared" si="49"/>
        <v>158</v>
      </c>
      <c r="K217">
        <f t="shared" si="50"/>
        <v>356</v>
      </c>
      <c r="L217">
        <f t="shared" si="51"/>
        <v>217</v>
      </c>
      <c r="M217" s="3">
        <f t="shared" si="55"/>
        <v>-8.0711354309165526E-2</v>
      </c>
      <c r="N217" s="3">
        <f t="shared" si="52"/>
        <v>0.48700410396716826</v>
      </c>
    </row>
    <row r="218" spans="1:14" x14ac:dyDescent="0.2">
      <c r="A218" s="2">
        <v>41110</v>
      </c>
      <c r="B218">
        <v>119</v>
      </c>
      <c r="C218">
        <v>267</v>
      </c>
      <c r="D218">
        <v>186</v>
      </c>
      <c r="E218" s="3">
        <f t="shared" si="53"/>
        <v>-0.11713286713286714</v>
      </c>
      <c r="F218">
        <v>42</v>
      </c>
      <c r="G218">
        <v>104</v>
      </c>
      <c r="H218">
        <v>51</v>
      </c>
      <c r="I218" s="3">
        <f t="shared" si="54"/>
        <v>-4.5685279187817257E-2</v>
      </c>
      <c r="J218">
        <f t="shared" si="49"/>
        <v>161</v>
      </c>
      <c r="K218">
        <f t="shared" si="50"/>
        <v>371</v>
      </c>
      <c r="L218">
        <f t="shared" si="51"/>
        <v>237</v>
      </c>
      <c r="M218" s="3">
        <f t="shared" si="55"/>
        <v>-9.8829648894668401E-2</v>
      </c>
      <c r="N218" s="3">
        <f t="shared" si="52"/>
        <v>0.48244473342002603</v>
      </c>
    </row>
    <row r="219" spans="1:14" x14ac:dyDescent="0.2">
      <c r="A219" s="2">
        <v>41103</v>
      </c>
      <c r="B219">
        <v>107</v>
      </c>
      <c r="C219">
        <v>280</v>
      </c>
      <c r="D219">
        <v>201</v>
      </c>
      <c r="E219" s="3">
        <f t="shared" si="53"/>
        <v>-0.1598639455782313</v>
      </c>
      <c r="F219">
        <v>43</v>
      </c>
      <c r="G219">
        <v>91</v>
      </c>
      <c r="H219">
        <v>60</v>
      </c>
      <c r="I219" s="3">
        <f t="shared" si="54"/>
        <v>-8.7628865979381437E-2</v>
      </c>
      <c r="J219">
        <f t="shared" si="49"/>
        <v>150</v>
      </c>
      <c r="K219">
        <f t="shared" si="50"/>
        <v>371</v>
      </c>
      <c r="L219">
        <f t="shared" si="51"/>
        <v>261</v>
      </c>
      <c r="M219" s="3">
        <f t="shared" si="55"/>
        <v>-0.14194373401534527</v>
      </c>
      <c r="N219" s="3">
        <f t="shared" si="52"/>
        <v>0.47442455242966752</v>
      </c>
    </row>
    <row r="220" spans="1:14" x14ac:dyDescent="0.2">
      <c r="A220" s="2">
        <v>41096</v>
      </c>
      <c r="B220">
        <v>127</v>
      </c>
      <c r="C220">
        <v>269</v>
      </c>
      <c r="D220">
        <v>184</v>
      </c>
      <c r="E220" s="3">
        <f t="shared" si="53"/>
        <v>-9.8275862068965519E-2</v>
      </c>
      <c r="F220">
        <v>37</v>
      </c>
      <c r="G220">
        <v>88</v>
      </c>
      <c r="H220">
        <v>61</v>
      </c>
      <c r="I220" s="3">
        <f t="shared" si="54"/>
        <v>-0.12903225806451613</v>
      </c>
      <c r="J220">
        <f t="shared" si="49"/>
        <v>164</v>
      </c>
      <c r="K220">
        <f t="shared" si="50"/>
        <v>357</v>
      </c>
      <c r="L220">
        <f t="shared" si="51"/>
        <v>245</v>
      </c>
      <c r="M220" s="3">
        <f t="shared" si="55"/>
        <v>-0.10574412532637076</v>
      </c>
      <c r="N220" s="3">
        <f t="shared" si="52"/>
        <v>0.4660574412532637</v>
      </c>
    </row>
    <row r="221" spans="1:14" x14ac:dyDescent="0.2">
      <c r="A221" s="2">
        <v>41089</v>
      </c>
      <c r="B221">
        <v>135</v>
      </c>
      <c r="C221">
        <v>270</v>
      </c>
      <c r="D221">
        <v>169</v>
      </c>
      <c r="E221" s="3">
        <f t="shared" si="53"/>
        <v>-5.9233449477351915E-2</v>
      </c>
      <c r="F221">
        <v>69</v>
      </c>
      <c r="G221">
        <v>95</v>
      </c>
      <c r="H221">
        <v>35</v>
      </c>
      <c r="I221" s="3">
        <f t="shared" si="54"/>
        <v>0.17085427135678391</v>
      </c>
      <c r="J221">
        <f t="shared" si="49"/>
        <v>204</v>
      </c>
      <c r="K221">
        <f t="shared" si="50"/>
        <v>365</v>
      </c>
      <c r="L221">
        <f t="shared" si="51"/>
        <v>204</v>
      </c>
      <c r="M221" s="3">
        <f t="shared" si="55"/>
        <v>0</v>
      </c>
      <c r="N221" s="3">
        <f t="shared" si="52"/>
        <v>0.47218628719275552</v>
      </c>
    </row>
    <row r="222" spans="1:14" x14ac:dyDescent="0.2">
      <c r="A222" s="2">
        <v>41082</v>
      </c>
      <c r="B222">
        <v>102</v>
      </c>
      <c r="C222">
        <v>277</v>
      </c>
      <c r="D222">
        <v>209</v>
      </c>
      <c r="E222" s="3">
        <f t="shared" si="53"/>
        <v>-0.18197278911564627</v>
      </c>
      <c r="F222">
        <v>40</v>
      </c>
      <c r="G222">
        <v>90</v>
      </c>
      <c r="H222">
        <v>63</v>
      </c>
      <c r="I222" s="3">
        <f t="shared" si="54"/>
        <v>-0.11917098445595854</v>
      </c>
      <c r="J222">
        <f t="shared" si="49"/>
        <v>142</v>
      </c>
      <c r="K222">
        <f t="shared" si="50"/>
        <v>367</v>
      </c>
      <c r="L222">
        <f t="shared" si="51"/>
        <v>272</v>
      </c>
      <c r="M222" s="3">
        <f t="shared" si="55"/>
        <v>-0.16645326504481434</v>
      </c>
      <c r="N222" s="3">
        <f t="shared" si="52"/>
        <v>0.46991037131882202</v>
      </c>
    </row>
    <row r="223" spans="1:14" x14ac:dyDescent="0.2">
      <c r="A223" s="2">
        <v>41075</v>
      </c>
      <c r="B223">
        <v>124</v>
      </c>
      <c r="C223">
        <v>273</v>
      </c>
      <c r="D223">
        <v>185</v>
      </c>
      <c r="E223" s="3">
        <f t="shared" si="53"/>
        <v>-0.10481099656357389</v>
      </c>
      <c r="F223">
        <v>60</v>
      </c>
      <c r="G223">
        <v>96</v>
      </c>
      <c r="H223">
        <v>43</v>
      </c>
      <c r="I223" s="3">
        <f t="shared" si="54"/>
        <v>8.5427135678391955E-2</v>
      </c>
      <c r="J223">
        <f t="shared" si="49"/>
        <v>184</v>
      </c>
      <c r="K223">
        <f t="shared" si="50"/>
        <v>369</v>
      </c>
      <c r="L223">
        <f t="shared" si="51"/>
        <v>228</v>
      </c>
      <c r="M223" s="3">
        <f t="shared" si="55"/>
        <v>-5.6338028169014086E-2</v>
      </c>
      <c r="N223" s="3">
        <f t="shared" si="52"/>
        <v>0.47247119078104993</v>
      </c>
    </row>
    <row r="224" spans="1:14" x14ac:dyDescent="0.2">
      <c r="A224" s="2">
        <v>41068</v>
      </c>
      <c r="B224">
        <v>98</v>
      </c>
      <c r="C224">
        <v>271</v>
      </c>
      <c r="D224">
        <v>202</v>
      </c>
      <c r="E224" s="3">
        <f t="shared" si="53"/>
        <v>-0.18213660245183888</v>
      </c>
      <c r="F224">
        <v>52</v>
      </c>
      <c r="G224">
        <v>76</v>
      </c>
      <c r="H224">
        <v>56</v>
      </c>
      <c r="I224" s="3">
        <f t="shared" si="54"/>
        <v>-2.1739130434782608E-2</v>
      </c>
      <c r="J224">
        <f t="shared" si="49"/>
        <v>150</v>
      </c>
      <c r="K224">
        <f t="shared" si="50"/>
        <v>347</v>
      </c>
      <c r="L224">
        <f t="shared" si="51"/>
        <v>258</v>
      </c>
      <c r="M224" s="3">
        <f t="shared" si="55"/>
        <v>-0.14304635761589404</v>
      </c>
      <c r="N224" s="3">
        <f t="shared" si="52"/>
        <v>0.45960264900662251</v>
      </c>
    </row>
    <row r="225" spans="1:14" x14ac:dyDescent="0.2">
      <c r="A225" s="2">
        <v>41061</v>
      </c>
      <c r="B225">
        <v>95</v>
      </c>
      <c r="C225">
        <v>208</v>
      </c>
      <c r="D225">
        <v>285</v>
      </c>
      <c r="E225" s="3">
        <f t="shared" si="53"/>
        <v>-0.3231292517006803</v>
      </c>
      <c r="F225">
        <v>40</v>
      </c>
      <c r="G225">
        <v>69</v>
      </c>
      <c r="H225">
        <v>80</v>
      </c>
      <c r="I225" s="3">
        <f t="shared" si="54"/>
        <v>-0.21164021164021163</v>
      </c>
      <c r="J225">
        <f t="shared" si="49"/>
        <v>135</v>
      </c>
      <c r="K225">
        <f t="shared" si="50"/>
        <v>277</v>
      </c>
      <c r="L225">
        <f t="shared" si="51"/>
        <v>365</v>
      </c>
      <c r="M225" s="3">
        <f t="shared" si="55"/>
        <v>-0.29601029601029599</v>
      </c>
      <c r="N225" s="3">
        <f t="shared" si="52"/>
        <v>0.35649935649935649</v>
      </c>
    </row>
    <row r="226" spans="1:14" x14ac:dyDescent="0.2">
      <c r="A226" s="2">
        <v>41054</v>
      </c>
      <c r="B226">
        <v>98</v>
      </c>
      <c r="C226">
        <v>250</v>
      </c>
      <c r="D226">
        <v>210</v>
      </c>
      <c r="E226" s="3">
        <f t="shared" si="53"/>
        <v>-0.20071684587813621</v>
      </c>
      <c r="F226">
        <v>51</v>
      </c>
      <c r="G226">
        <v>86</v>
      </c>
      <c r="H226">
        <v>65</v>
      </c>
      <c r="I226" s="3">
        <f t="shared" si="54"/>
        <v>-6.9306930693069313E-2</v>
      </c>
      <c r="J226">
        <f t="shared" si="49"/>
        <v>149</v>
      </c>
      <c r="K226">
        <f t="shared" si="50"/>
        <v>336</v>
      </c>
      <c r="L226">
        <f t="shared" si="51"/>
        <v>275</v>
      </c>
      <c r="M226" s="3">
        <f t="shared" si="55"/>
        <v>-0.16578947368421051</v>
      </c>
      <c r="N226" s="3">
        <f t="shared" si="52"/>
        <v>0.44210526315789472</v>
      </c>
    </row>
    <row r="227" spans="1:14" x14ac:dyDescent="0.2">
      <c r="A227" s="2">
        <v>41047</v>
      </c>
      <c r="B227">
        <v>89</v>
      </c>
      <c r="C227">
        <v>224</v>
      </c>
      <c r="D227">
        <v>241</v>
      </c>
      <c r="E227" s="3">
        <f t="shared" si="53"/>
        <v>-0.27436823104693142</v>
      </c>
      <c r="F227">
        <v>30</v>
      </c>
      <c r="G227">
        <v>56</v>
      </c>
      <c r="H227">
        <v>66</v>
      </c>
      <c r="I227" s="3">
        <f t="shared" si="54"/>
        <v>-0.23684210526315788</v>
      </c>
      <c r="J227">
        <f t="shared" si="49"/>
        <v>119</v>
      </c>
      <c r="K227">
        <f t="shared" si="50"/>
        <v>280</v>
      </c>
      <c r="L227">
        <f t="shared" si="51"/>
        <v>307</v>
      </c>
      <c r="M227" s="3">
        <f t="shared" si="55"/>
        <v>-0.26628895184135976</v>
      </c>
      <c r="N227" s="3">
        <f t="shared" si="52"/>
        <v>0.39660056657223797</v>
      </c>
    </row>
    <row r="228" spans="1:14" x14ac:dyDescent="0.2">
      <c r="A228" s="2">
        <v>41040</v>
      </c>
      <c r="B228">
        <v>95</v>
      </c>
      <c r="C228">
        <v>255</v>
      </c>
      <c r="D228">
        <v>218</v>
      </c>
      <c r="E228" s="3">
        <f t="shared" si="53"/>
        <v>-0.21654929577464788</v>
      </c>
      <c r="F228">
        <v>40</v>
      </c>
      <c r="G228">
        <v>97</v>
      </c>
      <c r="H228">
        <v>59</v>
      </c>
      <c r="I228" s="3">
        <f t="shared" si="54"/>
        <v>-9.6938775510204078E-2</v>
      </c>
      <c r="J228">
        <f t="shared" si="49"/>
        <v>135</v>
      </c>
      <c r="K228">
        <f t="shared" si="50"/>
        <v>352</v>
      </c>
      <c r="L228">
        <f t="shared" si="51"/>
        <v>277</v>
      </c>
      <c r="M228" s="3">
        <f t="shared" si="55"/>
        <v>-0.18586387434554974</v>
      </c>
      <c r="N228" s="3">
        <f t="shared" si="52"/>
        <v>0.4607329842931937</v>
      </c>
    </row>
    <row r="229" spans="1:14" x14ac:dyDescent="0.2">
      <c r="A229" s="2">
        <v>41033</v>
      </c>
      <c r="B229">
        <v>103</v>
      </c>
      <c r="C229">
        <v>267</v>
      </c>
      <c r="D229">
        <v>195</v>
      </c>
      <c r="E229" s="3">
        <f t="shared" si="53"/>
        <v>-0.16283185840707964</v>
      </c>
      <c r="F229">
        <v>40</v>
      </c>
      <c r="G229">
        <v>102</v>
      </c>
      <c r="H229">
        <v>66</v>
      </c>
      <c r="I229" s="3">
        <f t="shared" si="54"/>
        <v>-0.125</v>
      </c>
      <c r="J229">
        <f t="shared" si="49"/>
        <v>143</v>
      </c>
      <c r="K229">
        <f t="shared" si="50"/>
        <v>369</v>
      </c>
      <c r="L229">
        <f t="shared" si="51"/>
        <v>261</v>
      </c>
      <c r="M229" s="3">
        <f t="shared" si="55"/>
        <v>-0.15265200517464425</v>
      </c>
      <c r="N229" s="3">
        <f t="shared" si="52"/>
        <v>0.47736093143596375</v>
      </c>
    </row>
    <row r="230" spans="1:14" x14ac:dyDescent="0.2">
      <c r="A230" s="2">
        <v>41026</v>
      </c>
      <c r="B230">
        <v>139</v>
      </c>
      <c r="C230">
        <v>317</v>
      </c>
      <c r="D230">
        <v>119</v>
      </c>
      <c r="E230" s="3">
        <f t="shared" si="53"/>
        <v>3.4782608695652174E-2</v>
      </c>
      <c r="F230">
        <v>52</v>
      </c>
      <c r="G230">
        <v>101</v>
      </c>
      <c r="H230">
        <v>35</v>
      </c>
      <c r="I230" s="3">
        <f t="shared" si="54"/>
        <v>9.0425531914893623E-2</v>
      </c>
      <c r="J230">
        <f t="shared" si="49"/>
        <v>191</v>
      </c>
      <c r="K230">
        <f t="shared" si="50"/>
        <v>418</v>
      </c>
      <c r="L230">
        <f t="shared" si="51"/>
        <v>154</v>
      </c>
      <c r="M230" s="3">
        <f t="shared" si="55"/>
        <v>4.8492791612057669E-2</v>
      </c>
      <c r="N230" s="3">
        <f t="shared" si="52"/>
        <v>0.54783748361730011</v>
      </c>
    </row>
    <row r="231" spans="1:14" x14ac:dyDescent="0.2">
      <c r="A231" s="2">
        <v>41019</v>
      </c>
      <c r="B231">
        <v>131</v>
      </c>
      <c r="C231">
        <v>301</v>
      </c>
      <c r="D231">
        <v>180</v>
      </c>
      <c r="E231" s="3">
        <f t="shared" si="53"/>
        <v>-8.0065359477124176E-2</v>
      </c>
      <c r="F231">
        <v>60</v>
      </c>
      <c r="G231">
        <v>98</v>
      </c>
      <c r="H231">
        <v>59</v>
      </c>
      <c r="I231" s="3">
        <f t="shared" si="54"/>
        <v>4.608294930875576E-3</v>
      </c>
      <c r="J231">
        <f t="shared" si="49"/>
        <v>191</v>
      </c>
      <c r="K231">
        <f t="shared" si="50"/>
        <v>399</v>
      </c>
      <c r="L231">
        <f t="shared" si="51"/>
        <v>239</v>
      </c>
      <c r="M231" s="3">
        <f t="shared" si="55"/>
        <v>-5.790108564535585E-2</v>
      </c>
      <c r="N231" s="3">
        <f t="shared" si="52"/>
        <v>0.48130277442702052</v>
      </c>
    </row>
    <row r="232" spans="1:14" x14ac:dyDescent="0.2">
      <c r="A232" s="2">
        <v>41012</v>
      </c>
      <c r="B232">
        <v>127</v>
      </c>
      <c r="C232">
        <v>282</v>
      </c>
      <c r="D232">
        <v>197</v>
      </c>
      <c r="E232" s="3">
        <f t="shared" si="53"/>
        <v>-0.11551155115511551</v>
      </c>
      <c r="F232">
        <v>42</v>
      </c>
      <c r="G232">
        <v>101</v>
      </c>
      <c r="H232">
        <v>45</v>
      </c>
      <c r="I232" s="3">
        <f t="shared" si="54"/>
        <v>-1.5957446808510637E-2</v>
      </c>
      <c r="J232">
        <f t="shared" si="49"/>
        <v>169</v>
      </c>
      <c r="K232">
        <f t="shared" si="50"/>
        <v>383</v>
      </c>
      <c r="L232">
        <f t="shared" si="51"/>
        <v>242</v>
      </c>
      <c r="M232" s="3">
        <f t="shared" si="55"/>
        <v>-9.1939546599496227E-2</v>
      </c>
      <c r="N232" s="3">
        <f t="shared" si="52"/>
        <v>0.48236775818639799</v>
      </c>
    </row>
    <row r="233" spans="1:14" x14ac:dyDescent="0.2">
      <c r="A233" s="2">
        <v>41005</v>
      </c>
      <c r="B233">
        <v>108</v>
      </c>
      <c r="C233">
        <v>245</v>
      </c>
      <c r="D233">
        <v>231</v>
      </c>
      <c r="E233" s="3">
        <f t="shared" si="53"/>
        <v>-0.21061643835616439</v>
      </c>
      <c r="F233">
        <v>31</v>
      </c>
      <c r="G233">
        <v>89</v>
      </c>
      <c r="H233">
        <v>60</v>
      </c>
      <c r="I233" s="3">
        <f t="shared" si="54"/>
        <v>-0.16111111111111112</v>
      </c>
      <c r="J233">
        <f t="shared" si="49"/>
        <v>139</v>
      </c>
      <c r="K233">
        <f t="shared" si="50"/>
        <v>334</v>
      </c>
      <c r="L233">
        <f t="shared" si="51"/>
        <v>291</v>
      </c>
      <c r="M233" s="3">
        <f t="shared" si="55"/>
        <v>-0.19895287958115182</v>
      </c>
      <c r="N233" s="3">
        <f t="shared" si="52"/>
        <v>0.43717277486910994</v>
      </c>
    </row>
    <row r="234" spans="1:14" x14ac:dyDescent="0.2">
      <c r="A234" s="2">
        <v>40998</v>
      </c>
      <c r="B234">
        <v>168</v>
      </c>
      <c r="C234">
        <v>290</v>
      </c>
      <c r="D234">
        <v>154</v>
      </c>
      <c r="E234" s="3">
        <f t="shared" si="53"/>
        <v>2.2875816993464051E-2</v>
      </c>
      <c r="F234">
        <v>54</v>
      </c>
      <c r="G234">
        <v>93</v>
      </c>
      <c r="H234">
        <v>45</v>
      </c>
      <c r="I234" s="3">
        <f t="shared" si="54"/>
        <v>4.6875E-2</v>
      </c>
      <c r="J234">
        <f t="shared" si="49"/>
        <v>222</v>
      </c>
      <c r="K234">
        <f t="shared" si="50"/>
        <v>383</v>
      </c>
      <c r="L234">
        <f t="shared" si="51"/>
        <v>199</v>
      </c>
      <c r="M234" s="3">
        <f t="shared" si="55"/>
        <v>2.8606965174129355E-2</v>
      </c>
      <c r="N234" s="3">
        <f t="shared" si="52"/>
        <v>0.47636815920398012</v>
      </c>
    </row>
    <row r="235" spans="1:14" x14ac:dyDescent="0.2">
      <c r="A235" s="2">
        <v>40991</v>
      </c>
      <c r="B235">
        <v>182</v>
      </c>
      <c r="C235">
        <v>279</v>
      </c>
      <c r="D235">
        <v>144</v>
      </c>
      <c r="E235" s="3">
        <f t="shared" si="53"/>
        <v>6.2809917355371905E-2</v>
      </c>
      <c r="F235">
        <v>61</v>
      </c>
      <c r="G235">
        <v>93</v>
      </c>
      <c r="H235">
        <v>50</v>
      </c>
      <c r="I235" s="3">
        <f t="shared" si="54"/>
        <v>5.3921568627450983E-2</v>
      </c>
      <c r="J235">
        <f t="shared" si="49"/>
        <v>243</v>
      </c>
      <c r="K235">
        <f t="shared" si="50"/>
        <v>372</v>
      </c>
      <c r="L235">
        <f t="shared" si="51"/>
        <v>194</v>
      </c>
      <c r="M235" s="3">
        <f t="shared" si="55"/>
        <v>6.0568603213844253E-2</v>
      </c>
      <c r="N235" s="3">
        <f t="shared" si="52"/>
        <v>0.45982694684796044</v>
      </c>
    </row>
    <row r="236" spans="1:14" x14ac:dyDescent="0.2">
      <c r="A236" s="2">
        <v>40984</v>
      </c>
      <c r="B236">
        <v>291</v>
      </c>
      <c r="C236">
        <v>217</v>
      </c>
      <c r="D236">
        <v>84</v>
      </c>
      <c r="E236" s="3">
        <f t="shared" si="53"/>
        <v>0.34966216216216217</v>
      </c>
      <c r="F236">
        <v>80</v>
      </c>
      <c r="G236">
        <v>77</v>
      </c>
      <c r="H236">
        <v>37</v>
      </c>
      <c r="I236" s="3">
        <f t="shared" si="54"/>
        <v>0.22164948453608246</v>
      </c>
      <c r="J236">
        <f t="shared" si="49"/>
        <v>371</v>
      </c>
      <c r="K236">
        <f t="shared" si="50"/>
        <v>294</v>
      </c>
      <c r="L236">
        <f t="shared" si="51"/>
        <v>121</v>
      </c>
      <c r="M236" s="3">
        <f t="shared" si="55"/>
        <v>0.31806615776081426</v>
      </c>
      <c r="N236" s="3">
        <f t="shared" si="52"/>
        <v>0.37404580152671757</v>
      </c>
    </row>
    <row r="237" spans="1:14" x14ac:dyDescent="0.2">
      <c r="A237" s="2">
        <v>40977</v>
      </c>
      <c r="B237">
        <v>240</v>
      </c>
      <c r="C237">
        <v>257</v>
      </c>
      <c r="D237">
        <v>115</v>
      </c>
      <c r="E237" s="3">
        <f t="shared" si="53"/>
        <v>0.20424836601307189</v>
      </c>
      <c r="F237">
        <v>83</v>
      </c>
      <c r="G237">
        <v>84</v>
      </c>
      <c r="H237">
        <v>39</v>
      </c>
      <c r="I237" s="3">
        <f t="shared" si="54"/>
        <v>0.21359223300970873</v>
      </c>
      <c r="J237">
        <f t="shared" si="49"/>
        <v>323</v>
      </c>
      <c r="K237">
        <f t="shared" si="50"/>
        <v>341</v>
      </c>
      <c r="L237">
        <f t="shared" si="51"/>
        <v>154</v>
      </c>
      <c r="M237" s="3">
        <f t="shared" si="55"/>
        <v>0.20660146699266504</v>
      </c>
      <c r="N237" s="3">
        <f t="shared" si="52"/>
        <v>0.41687041564792177</v>
      </c>
    </row>
    <row r="238" spans="1:14" x14ac:dyDescent="0.2">
      <c r="A238" s="2">
        <v>40970</v>
      </c>
      <c r="B238">
        <v>212</v>
      </c>
      <c r="C238">
        <v>275</v>
      </c>
      <c r="D238">
        <v>126</v>
      </c>
      <c r="E238" s="3">
        <f t="shared" si="53"/>
        <v>0.1402936378466558</v>
      </c>
      <c r="F238">
        <v>82</v>
      </c>
      <c r="G238">
        <v>101</v>
      </c>
      <c r="H238">
        <v>32</v>
      </c>
      <c r="I238" s="3">
        <f t="shared" si="54"/>
        <v>0.23255813953488372</v>
      </c>
      <c r="J238">
        <f t="shared" ref="J238:J270" si="56">B238+F238</f>
        <v>294</v>
      </c>
      <c r="K238">
        <f t="shared" ref="K238:K270" si="57">C238+G238</f>
        <v>376</v>
      </c>
      <c r="L238">
        <f t="shared" ref="L238:L270" si="58">D238+H238</f>
        <v>158</v>
      </c>
      <c r="M238" s="3">
        <f t="shared" si="55"/>
        <v>0.16425120772946861</v>
      </c>
      <c r="N238" s="3">
        <f t="shared" ref="N238:N270" si="59">K238/SUM(J238:L238)</f>
        <v>0.45410628019323673</v>
      </c>
    </row>
    <row r="239" spans="1:14" x14ac:dyDescent="0.2">
      <c r="A239" s="2">
        <v>40963</v>
      </c>
      <c r="B239">
        <v>190</v>
      </c>
      <c r="C239">
        <v>294</v>
      </c>
      <c r="D239">
        <v>137</v>
      </c>
      <c r="E239" s="3">
        <f t="shared" si="53"/>
        <v>8.5346215780998394E-2</v>
      </c>
      <c r="F239">
        <v>82</v>
      </c>
      <c r="G239">
        <v>100</v>
      </c>
      <c r="H239">
        <v>31</v>
      </c>
      <c r="I239" s="3">
        <f t="shared" si="54"/>
        <v>0.23943661971830985</v>
      </c>
      <c r="J239">
        <f t="shared" si="56"/>
        <v>272</v>
      </c>
      <c r="K239">
        <f t="shared" si="57"/>
        <v>394</v>
      </c>
      <c r="L239">
        <f t="shared" si="58"/>
        <v>168</v>
      </c>
      <c r="M239" s="3">
        <f t="shared" si="55"/>
        <v>0.12470023980815348</v>
      </c>
      <c r="N239" s="3">
        <f t="shared" si="59"/>
        <v>0.47242206235011991</v>
      </c>
    </row>
    <row r="240" spans="1:14" x14ac:dyDescent="0.2">
      <c r="A240" s="2">
        <v>40956</v>
      </c>
      <c r="B240">
        <v>226</v>
      </c>
      <c r="C240">
        <v>268</v>
      </c>
      <c r="D240">
        <v>140</v>
      </c>
      <c r="E240" s="3">
        <f t="shared" si="53"/>
        <v>0.13564668769716087</v>
      </c>
      <c r="F240">
        <v>87</v>
      </c>
      <c r="G240">
        <v>85</v>
      </c>
      <c r="H240">
        <v>40</v>
      </c>
      <c r="I240" s="3">
        <f t="shared" si="54"/>
        <v>0.22169811320754718</v>
      </c>
      <c r="J240">
        <f t="shared" si="56"/>
        <v>313</v>
      </c>
      <c r="K240">
        <f t="shared" si="57"/>
        <v>353</v>
      </c>
      <c r="L240">
        <f t="shared" si="58"/>
        <v>180</v>
      </c>
      <c r="M240" s="3">
        <f t="shared" si="55"/>
        <v>0.15721040189125296</v>
      </c>
      <c r="N240" s="3">
        <f t="shared" si="59"/>
        <v>0.41725768321513002</v>
      </c>
    </row>
    <row r="241" spans="1:14" x14ac:dyDescent="0.2">
      <c r="A241" s="2">
        <v>40949</v>
      </c>
      <c r="B241">
        <v>171</v>
      </c>
      <c r="C241">
        <v>282</v>
      </c>
      <c r="D241">
        <v>152</v>
      </c>
      <c r="E241" s="3">
        <f t="shared" si="53"/>
        <v>3.1404958677685953E-2</v>
      </c>
      <c r="F241">
        <v>45</v>
      </c>
      <c r="G241">
        <v>116</v>
      </c>
      <c r="H241">
        <v>52</v>
      </c>
      <c r="I241" s="3">
        <f t="shared" si="54"/>
        <v>-3.2863849765258218E-2</v>
      </c>
      <c r="J241">
        <f t="shared" si="56"/>
        <v>216</v>
      </c>
      <c r="K241">
        <f t="shared" si="57"/>
        <v>398</v>
      </c>
      <c r="L241">
        <f t="shared" si="58"/>
        <v>204</v>
      </c>
      <c r="M241" s="3">
        <f t="shared" si="55"/>
        <v>1.4669926650366748E-2</v>
      </c>
      <c r="N241" s="3">
        <f t="shared" si="59"/>
        <v>0.48655256723716384</v>
      </c>
    </row>
    <row r="242" spans="1:14" x14ac:dyDescent="0.2">
      <c r="A242" s="2">
        <v>40942</v>
      </c>
      <c r="B242">
        <v>233</v>
      </c>
      <c r="C242">
        <v>284</v>
      </c>
      <c r="D242">
        <v>115</v>
      </c>
      <c r="E242" s="3">
        <f t="shared" si="53"/>
        <v>0.18670886075949367</v>
      </c>
      <c r="F242">
        <v>70</v>
      </c>
      <c r="G242">
        <v>115</v>
      </c>
      <c r="H242">
        <v>40</v>
      </c>
      <c r="I242" s="3">
        <f t="shared" si="54"/>
        <v>0.13333333333333333</v>
      </c>
      <c r="J242">
        <f t="shared" si="56"/>
        <v>303</v>
      </c>
      <c r="K242">
        <f t="shared" si="57"/>
        <v>399</v>
      </c>
      <c r="L242">
        <f t="shared" si="58"/>
        <v>155</v>
      </c>
      <c r="M242" s="3">
        <f t="shared" si="55"/>
        <v>0.17269544924154026</v>
      </c>
      <c r="N242" s="3">
        <f t="shared" si="59"/>
        <v>0.46557759626604434</v>
      </c>
    </row>
    <row r="243" spans="1:14" x14ac:dyDescent="0.2">
      <c r="A243" s="2">
        <v>40935</v>
      </c>
      <c r="B243">
        <v>186</v>
      </c>
      <c r="C243">
        <v>292</v>
      </c>
      <c r="D243">
        <v>165</v>
      </c>
      <c r="E243" s="3">
        <f t="shared" si="53"/>
        <v>3.2659409020217731E-2</v>
      </c>
      <c r="F243">
        <v>57</v>
      </c>
      <c r="G243">
        <v>93</v>
      </c>
      <c r="H243">
        <v>55</v>
      </c>
      <c r="I243" s="3">
        <f t="shared" si="54"/>
        <v>9.7560975609756097E-3</v>
      </c>
      <c r="J243">
        <f t="shared" si="56"/>
        <v>243</v>
      </c>
      <c r="K243">
        <f t="shared" si="57"/>
        <v>385</v>
      </c>
      <c r="L243">
        <f t="shared" si="58"/>
        <v>220</v>
      </c>
      <c r="M243" s="3">
        <f t="shared" si="55"/>
        <v>2.7122641509433963E-2</v>
      </c>
      <c r="N243" s="3">
        <f t="shared" si="59"/>
        <v>0.45400943396226418</v>
      </c>
    </row>
    <row r="244" spans="1:14" x14ac:dyDescent="0.2">
      <c r="A244" s="2">
        <v>40928</v>
      </c>
      <c r="B244">
        <v>202</v>
      </c>
      <c r="C244">
        <v>295</v>
      </c>
      <c r="D244">
        <v>150</v>
      </c>
      <c r="E244" s="3">
        <f t="shared" ref="E244:E276" si="60">(B244-D244)/SUM(B244:D244)</f>
        <v>8.0370942812983001E-2</v>
      </c>
      <c r="F244">
        <v>61</v>
      </c>
      <c r="G244">
        <v>102</v>
      </c>
      <c r="H244">
        <v>51</v>
      </c>
      <c r="I244" s="3">
        <f t="shared" ref="I244:I276" si="61">(F244-H244)/SUM(F244:H244)</f>
        <v>4.6728971962616821E-2</v>
      </c>
      <c r="J244">
        <f t="shared" si="56"/>
        <v>263</v>
      </c>
      <c r="K244">
        <f t="shared" si="57"/>
        <v>397</v>
      </c>
      <c r="L244">
        <f t="shared" si="58"/>
        <v>201</v>
      </c>
      <c r="M244" s="3">
        <f t="shared" ref="M244:M276" si="62">(J244-L244)/SUM(J244:L244)</f>
        <v>7.2009291521486649E-2</v>
      </c>
      <c r="N244" s="3">
        <f t="shared" si="59"/>
        <v>0.46109175377468059</v>
      </c>
    </row>
    <row r="245" spans="1:14" x14ac:dyDescent="0.2">
      <c r="A245" s="2">
        <v>40921</v>
      </c>
      <c r="B245">
        <v>168</v>
      </c>
      <c r="C245">
        <v>313</v>
      </c>
      <c r="D245">
        <v>172</v>
      </c>
      <c r="E245" s="3">
        <f t="shared" si="60"/>
        <v>-6.1255742725880554E-3</v>
      </c>
      <c r="F245">
        <v>58</v>
      </c>
      <c r="G245">
        <v>100</v>
      </c>
      <c r="H245">
        <v>58</v>
      </c>
      <c r="I245" s="3">
        <f t="shared" si="61"/>
        <v>0</v>
      </c>
      <c r="J245">
        <f t="shared" si="56"/>
        <v>226</v>
      </c>
      <c r="K245">
        <f t="shared" si="57"/>
        <v>413</v>
      </c>
      <c r="L245">
        <f t="shared" si="58"/>
        <v>230</v>
      </c>
      <c r="M245" s="3">
        <f t="shared" si="62"/>
        <v>-4.6029919447640967E-3</v>
      </c>
      <c r="N245" s="3">
        <f t="shared" si="59"/>
        <v>0.47525891829689298</v>
      </c>
    </row>
    <row r="246" spans="1:14" x14ac:dyDescent="0.2">
      <c r="A246" s="2">
        <v>40914</v>
      </c>
      <c r="B246">
        <v>163</v>
      </c>
      <c r="C246">
        <v>307</v>
      </c>
      <c r="D246">
        <v>137</v>
      </c>
      <c r="E246" s="3">
        <f t="shared" si="60"/>
        <v>4.2833607907743002E-2</v>
      </c>
      <c r="F246">
        <v>40</v>
      </c>
      <c r="G246">
        <v>89</v>
      </c>
      <c r="H246">
        <v>59</v>
      </c>
      <c r="I246" s="3">
        <f t="shared" si="61"/>
        <v>-0.10106382978723404</v>
      </c>
      <c r="J246">
        <f t="shared" si="56"/>
        <v>203</v>
      </c>
      <c r="K246">
        <f t="shared" si="57"/>
        <v>396</v>
      </c>
      <c r="L246">
        <f t="shared" si="58"/>
        <v>196</v>
      </c>
      <c r="M246" s="3">
        <f t="shared" si="62"/>
        <v>8.8050314465408803E-3</v>
      </c>
      <c r="N246" s="3">
        <f t="shared" si="59"/>
        <v>0.49811320754716981</v>
      </c>
    </row>
    <row r="247" spans="1:14" x14ac:dyDescent="0.2">
      <c r="A247" s="2">
        <v>40907</v>
      </c>
      <c r="B247">
        <v>153</v>
      </c>
      <c r="C247">
        <v>307</v>
      </c>
      <c r="D247">
        <v>131</v>
      </c>
      <c r="E247" s="3">
        <f t="shared" si="60"/>
        <v>3.7225042301184431E-2</v>
      </c>
      <c r="F247">
        <v>51</v>
      </c>
      <c r="G247">
        <v>74</v>
      </c>
      <c r="H247">
        <v>49</v>
      </c>
      <c r="I247" s="3">
        <f t="shared" si="61"/>
        <v>1.1494252873563218E-2</v>
      </c>
      <c r="J247">
        <f t="shared" si="56"/>
        <v>204</v>
      </c>
      <c r="K247">
        <f t="shared" si="57"/>
        <v>381</v>
      </c>
      <c r="L247">
        <f t="shared" si="58"/>
        <v>180</v>
      </c>
      <c r="M247" s="3">
        <f t="shared" si="62"/>
        <v>3.1372549019607843E-2</v>
      </c>
      <c r="N247" s="3">
        <f t="shared" si="59"/>
        <v>0.49803921568627452</v>
      </c>
    </row>
    <row r="248" spans="1:14" x14ac:dyDescent="0.2">
      <c r="A248" s="2">
        <v>40900</v>
      </c>
      <c r="B248">
        <v>149</v>
      </c>
      <c r="C248">
        <v>276</v>
      </c>
      <c r="D248">
        <v>106</v>
      </c>
      <c r="E248" s="3">
        <f t="shared" si="60"/>
        <v>8.0979284369114876E-2</v>
      </c>
      <c r="F248">
        <v>39</v>
      </c>
      <c r="G248">
        <v>88</v>
      </c>
      <c r="H248">
        <v>36</v>
      </c>
      <c r="I248" s="3">
        <f t="shared" si="61"/>
        <v>1.8404907975460124E-2</v>
      </c>
      <c r="J248">
        <f t="shared" si="56"/>
        <v>188</v>
      </c>
      <c r="K248">
        <f t="shared" si="57"/>
        <v>364</v>
      </c>
      <c r="L248">
        <f t="shared" si="58"/>
        <v>142</v>
      </c>
      <c r="M248" s="3">
        <f t="shared" si="62"/>
        <v>6.6282420749279536E-2</v>
      </c>
      <c r="N248" s="3">
        <f t="shared" si="59"/>
        <v>0.52449567723342938</v>
      </c>
    </row>
    <row r="249" spans="1:14" x14ac:dyDescent="0.2">
      <c r="A249" s="2">
        <v>40893</v>
      </c>
      <c r="B249">
        <v>133</v>
      </c>
      <c r="C249">
        <v>320</v>
      </c>
      <c r="D249">
        <v>174</v>
      </c>
      <c r="E249" s="3">
        <f t="shared" si="60"/>
        <v>-6.5390749601275916E-2</v>
      </c>
      <c r="F249">
        <v>49</v>
      </c>
      <c r="G249">
        <v>114</v>
      </c>
      <c r="H249">
        <v>62</v>
      </c>
      <c r="I249" s="3">
        <f t="shared" si="61"/>
        <v>-5.7777777777777775E-2</v>
      </c>
      <c r="J249">
        <f t="shared" si="56"/>
        <v>182</v>
      </c>
      <c r="K249">
        <f t="shared" si="57"/>
        <v>434</v>
      </c>
      <c r="L249">
        <f t="shared" si="58"/>
        <v>236</v>
      </c>
      <c r="M249" s="3">
        <f t="shared" si="62"/>
        <v>-6.3380281690140844E-2</v>
      </c>
      <c r="N249" s="3">
        <f t="shared" si="59"/>
        <v>0.50938967136150237</v>
      </c>
    </row>
    <row r="250" spans="1:14" x14ac:dyDescent="0.2">
      <c r="A250" s="2">
        <v>40886</v>
      </c>
      <c r="B250">
        <v>155</v>
      </c>
      <c r="C250">
        <v>317</v>
      </c>
      <c r="D250">
        <v>174</v>
      </c>
      <c r="E250" s="3">
        <f t="shared" si="60"/>
        <v>-2.9411764705882353E-2</v>
      </c>
      <c r="F250">
        <v>56</v>
      </c>
      <c r="G250">
        <v>102</v>
      </c>
      <c r="H250">
        <v>52</v>
      </c>
      <c r="I250" s="3">
        <f t="shared" si="61"/>
        <v>1.9047619047619049E-2</v>
      </c>
      <c r="J250">
        <f t="shared" si="56"/>
        <v>211</v>
      </c>
      <c r="K250">
        <f t="shared" si="57"/>
        <v>419</v>
      </c>
      <c r="L250">
        <f t="shared" si="58"/>
        <v>226</v>
      </c>
      <c r="M250" s="3">
        <f t="shared" si="62"/>
        <v>-1.7523364485981307E-2</v>
      </c>
      <c r="N250" s="3">
        <f t="shared" si="59"/>
        <v>0.4894859813084112</v>
      </c>
    </row>
    <row r="251" spans="1:14" x14ac:dyDescent="0.2">
      <c r="A251" s="2">
        <v>40879</v>
      </c>
      <c r="B251">
        <v>224</v>
      </c>
      <c r="C251">
        <v>302</v>
      </c>
      <c r="D251">
        <v>120</v>
      </c>
      <c r="E251" s="3">
        <f t="shared" si="60"/>
        <v>0.1609907120743034</v>
      </c>
      <c r="F251">
        <v>65</v>
      </c>
      <c r="G251">
        <v>86</v>
      </c>
      <c r="H251">
        <v>50</v>
      </c>
      <c r="I251" s="3">
        <f t="shared" si="61"/>
        <v>7.4626865671641784E-2</v>
      </c>
      <c r="J251">
        <f t="shared" si="56"/>
        <v>289</v>
      </c>
      <c r="K251">
        <f t="shared" si="57"/>
        <v>388</v>
      </c>
      <c r="L251">
        <f t="shared" si="58"/>
        <v>170</v>
      </c>
      <c r="M251" s="3">
        <f t="shared" si="62"/>
        <v>0.14049586776859505</v>
      </c>
      <c r="N251" s="3">
        <f t="shared" si="59"/>
        <v>0.45808736717827625</v>
      </c>
    </row>
    <row r="252" spans="1:14" x14ac:dyDescent="0.2">
      <c r="A252" s="2">
        <v>40872</v>
      </c>
      <c r="B252">
        <v>131</v>
      </c>
      <c r="C252">
        <v>237</v>
      </c>
      <c r="D252">
        <v>282</v>
      </c>
      <c r="E252" s="3">
        <f t="shared" si="60"/>
        <v>-0.2323076923076923</v>
      </c>
      <c r="F252">
        <v>49</v>
      </c>
      <c r="G252">
        <v>81</v>
      </c>
      <c r="H252">
        <v>94</v>
      </c>
      <c r="I252" s="3">
        <f t="shared" si="61"/>
        <v>-0.20089285714285715</v>
      </c>
      <c r="J252">
        <f t="shared" si="56"/>
        <v>180</v>
      </c>
      <c r="K252">
        <f t="shared" si="57"/>
        <v>318</v>
      </c>
      <c r="L252">
        <f t="shared" si="58"/>
        <v>376</v>
      </c>
      <c r="M252" s="3">
        <f t="shared" si="62"/>
        <v>-0.22425629290617849</v>
      </c>
      <c r="N252" s="3">
        <f t="shared" si="59"/>
        <v>0.36384439359267734</v>
      </c>
    </row>
    <row r="253" spans="1:14" x14ac:dyDescent="0.2">
      <c r="A253" s="2">
        <v>40865</v>
      </c>
      <c r="B253">
        <v>121</v>
      </c>
      <c r="C253">
        <v>320</v>
      </c>
      <c r="D253">
        <v>230</v>
      </c>
      <c r="E253" s="3">
        <f t="shared" si="60"/>
        <v>-0.16244411326378538</v>
      </c>
      <c r="F253">
        <v>31</v>
      </c>
      <c r="G253">
        <v>98</v>
      </c>
      <c r="H253">
        <v>87</v>
      </c>
      <c r="I253" s="3">
        <f t="shared" si="61"/>
        <v>-0.25925925925925924</v>
      </c>
      <c r="J253">
        <f t="shared" si="56"/>
        <v>152</v>
      </c>
      <c r="K253">
        <f t="shared" si="57"/>
        <v>418</v>
      </c>
      <c r="L253">
        <f t="shared" si="58"/>
        <v>317</v>
      </c>
      <c r="M253" s="3">
        <f t="shared" si="62"/>
        <v>-0.18602029312288612</v>
      </c>
      <c r="N253" s="3">
        <f t="shared" si="59"/>
        <v>0.47125140924464487</v>
      </c>
    </row>
    <row r="254" spans="1:14" x14ac:dyDescent="0.2">
      <c r="A254" s="2">
        <v>40858</v>
      </c>
      <c r="B254">
        <v>153</v>
      </c>
      <c r="C254">
        <v>328</v>
      </c>
      <c r="D254">
        <v>195</v>
      </c>
      <c r="E254" s="3">
        <f t="shared" si="60"/>
        <v>-6.2130177514792898E-2</v>
      </c>
      <c r="F254">
        <v>53</v>
      </c>
      <c r="G254">
        <v>107</v>
      </c>
      <c r="H254">
        <v>49</v>
      </c>
      <c r="I254" s="3">
        <f t="shared" si="61"/>
        <v>1.9138755980861243E-2</v>
      </c>
      <c r="J254">
        <f t="shared" si="56"/>
        <v>206</v>
      </c>
      <c r="K254">
        <f t="shared" si="57"/>
        <v>435</v>
      </c>
      <c r="L254">
        <f t="shared" si="58"/>
        <v>244</v>
      </c>
      <c r="M254" s="3">
        <f t="shared" si="62"/>
        <v>-4.2937853107344631E-2</v>
      </c>
      <c r="N254" s="3">
        <f t="shared" si="59"/>
        <v>0.49152542372881358</v>
      </c>
    </row>
    <row r="255" spans="1:14" x14ac:dyDescent="0.2">
      <c r="A255" s="2">
        <v>40851</v>
      </c>
      <c r="B255">
        <v>163</v>
      </c>
      <c r="C255">
        <v>294</v>
      </c>
      <c r="D255">
        <v>164</v>
      </c>
      <c r="E255" s="3">
        <f t="shared" si="60"/>
        <v>-1.6103059581320451E-3</v>
      </c>
      <c r="F255">
        <v>46</v>
      </c>
      <c r="G255">
        <v>94</v>
      </c>
      <c r="H255">
        <v>52</v>
      </c>
      <c r="I255" s="3">
        <f t="shared" si="61"/>
        <v>-3.125E-2</v>
      </c>
      <c r="J255">
        <f t="shared" si="56"/>
        <v>209</v>
      </c>
      <c r="K255">
        <f t="shared" si="57"/>
        <v>388</v>
      </c>
      <c r="L255">
        <f t="shared" si="58"/>
        <v>216</v>
      </c>
      <c r="M255" s="3">
        <f t="shared" si="62"/>
        <v>-8.6100861008610082E-3</v>
      </c>
      <c r="N255" s="3">
        <f t="shared" si="59"/>
        <v>0.47724477244772445</v>
      </c>
    </row>
    <row r="256" spans="1:14" x14ac:dyDescent="0.2">
      <c r="A256" s="2">
        <v>40844</v>
      </c>
      <c r="B256">
        <v>262</v>
      </c>
      <c r="C256">
        <v>274</v>
      </c>
      <c r="D256">
        <v>100</v>
      </c>
      <c r="E256" s="3">
        <f t="shared" si="60"/>
        <v>0.25471698113207547</v>
      </c>
      <c r="F256">
        <v>69</v>
      </c>
      <c r="G256">
        <v>82</v>
      </c>
      <c r="H256">
        <v>48</v>
      </c>
      <c r="I256" s="3">
        <f t="shared" si="61"/>
        <v>0.10552763819095477</v>
      </c>
      <c r="J256">
        <f t="shared" si="56"/>
        <v>331</v>
      </c>
      <c r="K256">
        <f t="shared" si="57"/>
        <v>356</v>
      </c>
      <c r="L256">
        <f t="shared" si="58"/>
        <v>148</v>
      </c>
      <c r="M256" s="3">
        <f t="shared" si="62"/>
        <v>0.21916167664670658</v>
      </c>
      <c r="N256" s="3">
        <f t="shared" si="59"/>
        <v>0.42634730538922155</v>
      </c>
    </row>
    <row r="257" spans="1:14" x14ac:dyDescent="0.2">
      <c r="A257" s="2">
        <v>40837</v>
      </c>
      <c r="B257">
        <v>164</v>
      </c>
      <c r="C257">
        <v>311</v>
      </c>
      <c r="D257">
        <v>194</v>
      </c>
      <c r="E257" s="3">
        <f t="shared" si="60"/>
        <v>-4.4843049327354258E-2</v>
      </c>
      <c r="F257">
        <v>52</v>
      </c>
      <c r="G257">
        <v>111</v>
      </c>
      <c r="H257">
        <v>45</v>
      </c>
      <c r="I257" s="3">
        <f t="shared" si="61"/>
        <v>3.3653846153846152E-2</v>
      </c>
      <c r="J257">
        <f t="shared" si="56"/>
        <v>216</v>
      </c>
      <c r="K257">
        <f t="shared" si="57"/>
        <v>422</v>
      </c>
      <c r="L257">
        <f t="shared" si="58"/>
        <v>239</v>
      </c>
      <c r="M257" s="3">
        <f t="shared" si="62"/>
        <v>-2.6225769669327253E-2</v>
      </c>
      <c r="N257" s="3">
        <f t="shared" si="59"/>
        <v>0.48118586088939569</v>
      </c>
    </row>
    <row r="258" spans="1:14" x14ac:dyDescent="0.2">
      <c r="A258" s="2">
        <v>40830</v>
      </c>
      <c r="B258">
        <v>174</v>
      </c>
      <c r="C258">
        <v>292</v>
      </c>
      <c r="D258">
        <v>150</v>
      </c>
      <c r="E258" s="3">
        <f t="shared" si="60"/>
        <v>3.896103896103896E-2</v>
      </c>
      <c r="F258">
        <v>56</v>
      </c>
      <c r="G258">
        <v>96</v>
      </c>
      <c r="H258">
        <v>44</v>
      </c>
      <c r="I258" s="3">
        <f t="shared" si="61"/>
        <v>6.1224489795918366E-2</v>
      </c>
      <c r="J258">
        <f t="shared" si="56"/>
        <v>230</v>
      </c>
      <c r="K258">
        <f t="shared" si="57"/>
        <v>388</v>
      </c>
      <c r="L258">
        <f t="shared" si="58"/>
        <v>194</v>
      </c>
      <c r="M258" s="3">
        <f t="shared" si="62"/>
        <v>4.4334975369458129E-2</v>
      </c>
      <c r="N258" s="3">
        <f t="shared" si="59"/>
        <v>0.47783251231527096</v>
      </c>
    </row>
    <row r="259" spans="1:14" x14ac:dyDescent="0.2">
      <c r="A259" s="2">
        <v>40823</v>
      </c>
      <c r="B259">
        <v>169</v>
      </c>
      <c r="C259">
        <v>283</v>
      </c>
      <c r="D259">
        <v>178</v>
      </c>
      <c r="E259" s="3">
        <f t="shared" si="60"/>
        <v>-1.4285714285714285E-2</v>
      </c>
      <c r="F259">
        <v>69</v>
      </c>
      <c r="G259">
        <v>97</v>
      </c>
      <c r="H259">
        <v>39</v>
      </c>
      <c r="I259" s="3">
        <f t="shared" si="61"/>
        <v>0.14634146341463414</v>
      </c>
      <c r="J259">
        <f t="shared" si="56"/>
        <v>238</v>
      </c>
      <c r="K259">
        <f t="shared" si="57"/>
        <v>380</v>
      </c>
      <c r="L259">
        <f t="shared" si="58"/>
        <v>217</v>
      </c>
      <c r="M259" s="3">
        <f t="shared" si="62"/>
        <v>2.5149700598802394E-2</v>
      </c>
      <c r="N259" s="3">
        <f t="shared" si="59"/>
        <v>0.45508982035928142</v>
      </c>
    </row>
    <row r="260" spans="1:14" x14ac:dyDescent="0.2">
      <c r="A260" s="2">
        <v>40816</v>
      </c>
      <c r="B260">
        <v>130</v>
      </c>
      <c r="C260">
        <v>292</v>
      </c>
      <c r="D260">
        <v>188</v>
      </c>
      <c r="E260" s="3">
        <f t="shared" si="60"/>
        <v>-9.5081967213114751E-2</v>
      </c>
      <c r="F260">
        <v>42</v>
      </c>
      <c r="G260">
        <v>95</v>
      </c>
      <c r="H260">
        <v>70</v>
      </c>
      <c r="I260" s="3">
        <f t="shared" si="61"/>
        <v>-0.13526570048309178</v>
      </c>
      <c r="J260">
        <f t="shared" si="56"/>
        <v>172</v>
      </c>
      <c r="K260">
        <f t="shared" si="57"/>
        <v>387</v>
      </c>
      <c r="L260">
        <f t="shared" si="58"/>
        <v>258</v>
      </c>
      <c r="M260" s="3">
        <f t="shared" si="62"/>
        <v>-0.10526315789473684</v>
      </c>
      <c r="N260" s="3">
        <f t="shared" si="59"/>
        <v>0.47368421052631576</v>
      </c>
    </row>
    <row r="261" spans="1:14" x14ac:dyDescent="0.2">
      <c r="A261" s="2">
        <v>40809</v>
      </c>
      <c r="B261">
        <v>102</v>
      </c>
      <c r="C261">
        <v>219</v>
      </c>
      <c r="D261">
        <v>298</v>
      </c>
      <c r="E261" s="3">
        <f t="shared" si="60"/>
        <v>-0.31663974151857838</v>
      </c>
      <c r="F261">
        <v>45</v>
      </c>
      <c r="G261">
        <v>90</v>
      </c>
      <c r="H261">
        <v>79</v>
      </c>
      <c r="I261" s="3">
        <f t="shared" si="61"/>
        <v>-0.15887850467289719</v>
      </c>
      <c r="J261">
        <f t="shared" si="56"/>
        <v>147</v>
      </c>
      <c r="K261">
        <f t="shared" si="57"/>
        <v>309</v>
      </c>
      <c r="L261">
        <f t="shared" si="58"/>
        <v>377</v>
      </c>
      <c r="M261" s="3">
        <f t="shared" si="62"/>
        <v>-0.27611044417767105</v>
      </c>
      <c r="N261" s="3">
        <f t="shared" si="59"/>
        <v>0.37094837935174069</v>
      </c>
    </row>
    <row r="262" spans="1:14" x14ac:dyDescent="0.2">
      <c r="A262" s="2">
        <v>40802</v>
      </c>
      <c r="B262">
        <v>138</v>
      </c>
      <c r="C262">
        <v>290</v>
      </c>
      <c r="D262">
        <v>206</v>
      </c>
      <c r="E262" s="3">
        <f t="shared" si="60"/>
        <v>-0.10725552050473186</v>
      </c>
      <c r="F262">
        <v>44</v>
      </c>
      <c r="G262">
        <v>90</v>
      </c>
      <c r="H262">
        <v>63</v>
      </c>
      <c r="I262" s="3">
        <f t="shared" si="61"/>
        <v>-9.6446700507614211E-2</v>
      </c>
      <c r="J262">
        <f t="shared" si="56"/>
        <v>182</v>
      </c>
      <c r="K262">
        <f t="shared" si="57"/>
        <v>380</v>
      </c>
      <c r="L262">
        <f t="shared" si="58"/>
        <v>269</v>
      </c>
      <c r="M262" s="3">
        <f t="shared" si="62"/>
        <v>-0.10469314079422383</v>
      </c>
      <c r="N262" s="3">
        <f t="shared" si="59"/>
        <v>0.457280385078219</v>
      </c>
    </row>
    <row r="263" spans="1:14" x14ac:dyDescent="0.2">
      <c r="A263" s="2">
        <v>40795</v>
      </c>
      <c r="B263">
        <v>88</v>
      </c>
      <c r="C263">
        <v>273</v>
      </c>
      <c r="D263">
        <v>255</v>
      </c>
      <c r="E263" s="3">
        <f t="shared" si="60"/>
        <v>-0.27110389610389612</v>
      </c>
      <c r="F263">
        <v>35</v>
      </c>
      <c r="G263">
        <v>92</v>
      </c>
      <c r="H263">
        <v>72</v>
      </c>
      <c r="I263" s="3">
        <f t="shared" si="61"/>
        <v>-0.18592964824120603</v>
      </c>
      <c r="J263">
        <f t="shared" si="56"/>
        <v>123</v>
      </c>
      <c r="K263">
        <f t="shared" si="57"/>
        <v>365</v>
      </c>
      <c r="L263">
        <f t="shared" si="58"/>
        <v>327</v>
      </c>
      <c r="M263" s="3">
        <f t="shared" si="62"/>
        <v>-0.25030674846625767</v>
      </c>
      <c r="N263" s="3">
        <f t="shared" si="59"/>
        <v>0.44785276073619634</v>
      </c>
    </row>
    <row r="264" spans="1:14" x14ac:dyDescent="0.2">
      <c r="A264" s="2">
        <v>40788</v>
      </c>
      <c r="B264">
        <v>111</v>
      </c>
      <c r="C264">
        <v>272</v>
      </c>
      <c r="D264">
        <v>262</v>
      </c>
      <c r="E264" s="3">
        <f t="shared" si="60"/>
        <v>-0.23410852713178296</v>
      </c>
      <c r="F264">
        <v>33</v>
      </c>
      <c r="G264">
        <v>111</v>
      </c>
      <c r="H264">
        <v>80</v>
      </c>
      <c r="I264" s="3">
        <f t="shared" si="61"/>
        <v>-0.20982142857142858</v>
      </c>
      <c r="J264">
        <f t="shared" si="56"/>
        <v>144</v>
      </c>
      <c r="K264">
        <f t="shared" si="57"/>
        <v>383</v>
      </c>
      <c r="L264">
        <f t="shared" si="58"/>
        <v>342</v>
      </c>
      <c r="M264" s="3">
        <f t="shared" si="62"/>
        <v>-0.22784810126582278</v>
      </c>
      <c r="N264" s="3">
        <f t="shared" si="59"/>
        <v>0.44073647871116228</v>
      </c>
    </row>
    <row r="265" spans="1:14" x14ac:dyDescent="0.2">
      <c r="A265" s="2">
        <v>40781</v>
      </c>
      <c r="B265">
        <v>122</v>
      </c>
      <c r="C265">
        <v>280</v>
      </c>
      <c r="D265">
        <v>216</v>
      </c>
      <c r="E265" s="3">
        <f t="shared" si="60"/>
        <v>-0.15210355987055016</v>
      </c>
      <c r="F265">
        <v>56</v>
      </c>
      <c r="G265">
        <v>97</v>
      </c>
      <c r="H265">
        <v>59</v>
      </c>
      <c r="I265" s="3">
        <f t="shared" si="61"/>
        <v>-1.4150943396226415E-2</v>
      </c>
      <c r="J265">
        <f t="shared" si="56"/>
        <v>178</v>
      </c>
      <c r="K265">
        <f t="shared" si="57"/>
        <v>377</v>
      </c>
      <c r="L265">
        <f t="shared" si="58"/>
        <v>275</v>
      </c>
      <c r="M265" s="3">
        <f t="shared" si="62"/>
        <v>-0.11686746987951807</v>
      </c>
      <c r="N265" s="3">
        <f t="shared" si="59"/>
        <v>0.45421686746987949</v>
      </c>
    </row>
    <row r="266" spans="1:14" x14ac:dyDescent="0.2">
      <c r="A266" s="2">
        <v>40774</v>
      </c>
      <c r="B266">
        <v>96</v>
      </c>
      <c r="C266">
        <v>230</v>
      </c>
      <c r="D266">
        <v>309</v>
      </c>
      <c r="E266" s="3">
        <f t="shared" si="60"/>
        <v>-0.33543307086614171</v>
      </c>
      <c r="F266">
        <v>36</v>
      </c>
      <c r="G266">
        <v>79</v>
      </c>
      <c r="H266">
        <v>83</v>
      </c>
      <c r="I266" s="3">
        <f t="shared" si="61"/>
        <v>-0.23737373737373738</v>
      </c>
      <c r="J266">
        <f t="shared" si="56"/>
        <v>132</v>
      </c>
      <c r="K266">
        <f t="shared" si="57"/>
        <v>309</v>
      </c>
      <c r="L266">
        <f t="shared" si="58"/>
        <v>392</v>
      </c>
      <c r="M266" s="3">
        <f t="shared" si="62"/>
        <v>-0.31212484993997597</v>
      </c>
      <c r="N266" s="3">
        <f t="shared" si="59"/>
        <v>0.37094837935174069</v>
      </c>
    </row>
    <row r="267" spans="1:14" x14ac:dyDescent="0.2">
      <c r="A267" s="2">
        <v>40767</v>
      </c>
      <c r="B267">
        <v>185</v>
      </c>
      <c r="C267">
        <v>270</v>
      </c>
      <c r="D267">
        <v>204</v>
      </c>
      <c r="E267" s="3">
        <f t="shared" si="60"/>
        <v>-2.8831562974203338E-2</v>
      </c>
      <c r="F267">
        <v>66</v>
      </c>
      <c r="G267">
        <v>94</v>
      </c>
      <c r="H267">
        <v>35</v>
      </c>
      <c r="I267" s="3">
        <f t="shared" si="61"/>
        <v>0.15897435897435896</v>
      </c>
      <c r="J267">
        <f t="shared" si="56"/>
        <v>251</v>
      </c>
      <c r="K267">
        <f t="shared" si="57"/>
        <v>364</v>
      </c>
      <c r="L267">
        <f t="shared" si="58"/>
        <v>239</v>
      </c>
      <c r="M267" s="3">
        <f t="shared" si="62"/>
        <v>1.405152224824356E-2</v>
      </c>
      <c r="N267" s="3">
        <f t="shared" si="59"/>
        <v>0.42622950819672129</v>
      </c>
    </row>
    <row r="268" spans="1:14" x14ac:dyDescent="0.2">
      <c r="A268" s="2">
        <v>40760</v>
      </c>
      <c r="B268">
        <v>112</v>
      </c>
      <c r="C268">
        <v>212</v>
      </c>
      <c r="D268">
        <v>259</v>
      </c>
      <c r="E268" s="3">
        <f t="shared" si="60"/>
        <v>-0.25214408233276159</v>
      </c>
      <c r="F268">
        <v>50</v>
      </c>
      <c r="G268">
        <v>59</v>
      </c>
      <c r="H268">
        <v>63</v>
      </c>
      <c r="I268" s="3">
        <f t="shared" si="61"/>
        <v>-7.5581395348837205E-2</v>
      </c>
      <c r="J268">
        <f t="shared" si="56"/>
        <v>162</v>
      </c>
      <c r="K268">
        <f t="shared" si="57"/>
        <v>271</v>
      </c>
      <c r="L268">
        <f t="shared" si="58"/>
        <v>322</v>
      </c>
      <c r="M268" s="3">
        <f t="shared" si="62"/>
        <v>-0.2119205298013245</v>
      </c>
      <c r="N268" s="3">
        <f t="shared" si="59"/>
        <v>0.35894039735099337</v>
      </c>
    </row>
    <row r="269" spans="1:14" x14ac:dyDescent="0.2">
      <c r="A269" s="2">
        <v>40753</v>
      </c>
      <c r="B269">
        <v>127</v>
      </c>
      <c r="C269">
        <v>279</v>
      </c>
      <c r="D269">
        <v>169</v>
      </c>
      <c r="E269" s="3">
        <f t="shared" si="60"/>
        <v>-7.3043478260869571E-2</v>
      </c>
      <c r="F269">
        <v>46</v>
      </c>
      <c r="G269">
        <v>82</v>
      </c>
      <c r="H269">
        <v>45</v>
      </c>
      <c r="I269" s="3">
        <f t="shared" si="61"/>
        <v>5.7803468208092483E-3</v>
      </c>
      <c r="J269">
        <f t="shared" si="56"/>
        <v>173</v>
      </c>
      <c r="K269">
        <f t="shared" si="57"/>
        <v>361</v>
      </c>
      <c r="L269">
        <f t="shared" si="58"/>
        <v>214</v>
      </c>
      <c r="M269" s="3">
        <f t="shared" si="62"/>
        <v>-5.4812834224598928E-2</v>
      </c>
      <c r="N269" s="3">
        <f t="shared" si="59"/>
        <v>0.48262032085561496</v>
      </c>
    </row>
    <row r="270" spans="1:14" x14ac:dyDescent="0.2">
      <c r="A270" s="2">
        <v>40746</v>
      </c>
      <c r="B270">
        <v>242</v>
      </c>
      <c r="C270">
        <v>237</v>
      </c>
      <c r="D270">
        <v>91</v>
      </c>
      <c r="E270" s="3">
        <f t="shared" si="60"/>
        <v>0.26491228070175438</v>
      </c>
      <c r="F270">
        <v>78</v>
      </c>
      <c r="G270">
        <v>88</v>
      </c>
      <c r="H270">
        <v>21</v>
      </c>
      <c r="I270" s="3">
        <f t="shared" si="61"/>
        <v>0.30481283422459893</v>
      </c>
      <c r="J270">
        <f t="shared" si="56"/>
        <v>320</v>
      </c>
      <c r="K270">
        <f t="shared" si="57"/>
        <v>325</v>
      </c>
      <c r="L270">
        <f t="shared" si="58"/>
        <v>112</v>
      </c>
      <c r="M270" s="3">
        <f t="shared" si="62"/>
        <v>0.27476882430647293</v>
      </c>
      <c r="N270" s="3">
        <f t="shared" si="59"/>
        <v>0.42932628797886396</v>
      </c>
    </row>
    <row r="271" spans="1:14" x14ac:dyDescent="0.2">
      <c r="A271" s="2">
        <v>40739</v>
      </c>
      <c r="B271">
        <v>144</v>
      </c>
      <c r="C271">
        <v>299</v>
      </c>
      <c r="D271">
        <v>138</v>
      </c>
      <c r="E271" s="3">
        <f t="shared" si="60"/>
        <v>1.0327022375215147E-2</v>
      </c>
      <c r="F271">
        <v>38</v>
      </c>
      <c r="G271">
        <v>103</v>
      </c>
      <c r="H271">
        <v>39</v>
      </c>
      <c r="I271" s="3">
        <f t="shared" si="61"/>
        <v>-5.5555555555555558E-3</v>
      </c>
      <c r="J271">
        <f t="shared" ref="J271:J303" si="63">B271+F271</f>
        <v>182</v>
      </c>
      <c r="K271">
        <f t="shared" ref="K271:K303" si="64">C271+G271</f>
        <v>402</v>
      </c>
      <c r="L271">
        <f t="shared" ref="L271:L303" si="65">D271+H271</f>
        <v>177</v>
      </c>
      <c r="M271" s="3">
        <f t="shared" si="62"/>
        <v>6.5703022339027592E-3</v>
      </c>
      <c r="N271" s="3">
        <f t="shared" ref="N271:N303" si="66">K271/SUM(J271:L271)</f>
        <v>0.52825229960578191</v>
      </c>
    </row>
    <row r="272" spans="1:14" x14ac:dyDescent="0.2">
      <c r="A272" s="2">
        <v>40732</v>
      </c>
      <c r="B272">
        <v>237</v>
      </c>
      <c r="C272">
        <v>244</v>
      </c>
      <c r="D272">
        <v>103</v>
      </c>
      <c r="E272" s="3">
        <f t="shared" si="60"/>
        <v>0.22945205479452055</v>
      </c>
      <c r="F272">
        <v>73</v>
      </c>
      <c r="G272">
        <v>74</v>
      </c>
      <c r="H272">
        <v>31</v>
      </c>
      <c r="I272" s="3">
        <f t="shared" si="61"/>
        <v>0.23595505617977527</v>
      </c>
      <c r="J272">
        <f t="shared" si="63"/>
        <v>310</v>
      </c>
      <c r="K272">
        <f t="shared" si="64"/>
        <v>318</v>
      </c>
      <c r="L272">
        <f t="shared" si="65"/>
        <v>134</v>
      </c>
      <c r="M272" s="3">
        <f t="shared" si="62"/>
        <v>0.23097112860892388</v>
      </c>
      <c r="N272" s="3">
        <f t="shared" si="66"/>
        <v>0.41732283464566927</v>
      </c>
    </row>
    <row r="273" spans="1:14" x14ac:dyDescent="0.2">
      <c r="A273" s="2">
        <v>40725</v>
      </c>
      <c r="B273">
        <v>245</v>
      </c>
      <c r="C273">
        <v>290</v>
      </c>
      <c r="D273">
        <v>117</v>
      </c>
      <c r="E273" s="3">
        <f t="shared" si="60"/>
        <v>0.19631901840490798</v>
      </c>
      <c r="F273">
        <v>78</v>
      </c>
      <c r="G273">
        <v>84</v>
      </c>
      <c r="H273">
        <v>35</v>
      </c>
      <c r="I273" s="3">
        <f t="shared" si="61"/>
        <v>0.21827411167512689</v>
      </c>
      <c r="J273">
        <f t="shared" si="63"/>
        <v>323</v>
      </c>
      <c r="K273">
        <f t="shared" si="64"/>
        <v>374</v>
      </c>
      <c r="L273">
        <f t="shared" si="65"/>
        <v>152</v>
      </c>
      <c r="M273" s="3">
        <f t="shared" si="62"/>
        <v>0.20141342756183744</v>
      </c>
      <c r="N273" s="3">
        <f t="shared" si="66"/>
        <v>0.44051825677267376</v>
      </c>
    </row>
    <row r="274" spans="1:14" x14ac:dyDescent="0.2">
      <c r="A274" s="2">
        <v>40718</v>
      </c>
      <c r="B274">
        <v>116</v>
      </c>
      <c r="C274">
        <v>268</v>
      </c>
      <c r="D274">
        <v>172</v>
      </c>
      <c r="E274" s="3">
        <f t="shared" si="60"/>
        <v>-0.10071942446043165</v>
      </c>
      <c r="F274">
        <v>46</v>
      </c>
      <c r="G274">
        <v>84</v>
      </c>
      <c r="H274">
        <v>38</v>
      </c>
      <c r="I274" s="3">
        <f t="shared" si="61"/>
        <v>4.7619047619047616E-2</v>
      </c>
      <c r="J274">
        <f t="shared" si="63"/>
        <v>162</v>
      </c>
      <c r="K274">
        <f t="shared" si="64"/>
        <v>352</v>
      </c>
      <c r="L274">
        <f t="shared" si="65"/>
        <v>210</v>
      </c>
      <c r="M274" s="3">
        <f t="shared" si="62"/>
        <v>-6.6298342541436461E-2</v>
      </c>
      <c r="N274" s="3">
        <f t="shared" si="66"/>
        <v>0.48618784530386738</v>
      </c>
    </row>
    <row r="275" spans="1:14" x14ac:dyDescent="0.2">
      <c r="A275" s="2">
        <v>40711</v>
      </c>
      <c r="B275">
        <v>102</v>
      </c>
      <c r="C275">
        <v>272</v>
      </c>
      <c r="D275">
        <v>203</v>
      </c>
      <c r="E275" s="3">
        <f t="shared" si="60"/>
        <v>-0.17504332755632582</v>
      </c>
      <c r="F275">
        <v>36</v>
      </c>
      <c r="G275">
        <v>87</v>
      </c>
      <c r="H275">
        <v>63</v>
      </c>
      <c r="I275" s="3">
        <f t="shared" si="61"/>
        <v>-0.14516129032258066</v>
      </c>
      <c r="J275">
        <f t="shared" si="63"/>
        <v>138</v>
      </c>
      <c r="K275">
        <f t="shared" si="64"/>
        <v>359</v>
      </c>
      <c r="L275">
        <f t="shared" si="65"/>
        <v>266</v>
      </c>
      <c r="M275" s="3">
        <f t="shared" si="62"/>
        <v>-0.16775884665792923</v>
      </c>
      <c r="N275" s="3">
        <f t="shared" si="66"/>
        <v>0.4705111402359109</v>
      </c>
    </row>
    <row r="276" spans="1:14" x14ac:dyDescent="0.2">
      <c r="A276" s="2">
        <v>40704</v>
      </c>
      <c r="B276">
        <v>107</v>
      </c>
      <c r="C276">
        <v>286</v>
      </c>
      <c r="D276">
        <v>196</v>
      </c>
      <c r="E276" s="3">
        <f t="shared" si="60"/>
        <v>-0.15110356536502548</v>
      </c>
      <c r="F276">
        <v>34</v>
      </c>
      <c r="G276">
        <v>101</v>
      </c>
      <c r="H276">
        <v>61</v>
      </c>
      <c r="I276" s="3">
        <f t="shared" si="61"/>
        <v>-0.13775510204081631</v>
      </c>
      <c r="J276">
        <f t="shared" si="63"/>
        <v>141</v>
      </c>
      <c r="K276">
        <f t="shared" si="64"/>
        <v>387</v>
      </c>
      <c r="L276">
        <f t="shared" si="65"/>
        <v>257</v>
      </c>
      <c r="M276" s="3">
        <f t="shared" si="62"/>
        <v>-0.14777070063694267</v>
      </c>
      <c r="N276" s="3">
        <f t="shared" si="66"/>
        <v>0.49299363057324841</v>
      </c>
    </row>
    <row r="277" spans="1:14" x14ac:dyDescent="0.2">
      <c r="A277" s="2">
        <v>40697</v>
      </c>
      <c r="B277">
        <v>78</v>
      </c>
      <c r="C277">
        <v>238</v>
      </c>
      <c r="D277">
        <v>232</v>
      </c>
      <c r="E277" s="3">
        <f t="shared" ref="E277:E309" si="67">(B277-D277)/SUM(B277:D277)</f>
        <v>-0.28102189781021897</v>
      </c>
      <c r="F277">
        <v>24</v>
      </c>
      <c r="G277">
        <v>85</v>
      </c>
      <c r="H277">
        <v>60</v>
      </c>
      <c r="I277" s="3">
        <f t="shared" ref="I277:I309" si="68">(F277-H277)/SUM(F277:H277)</f>
        <v>-0.21301775147928995</v>
      </c>
      <c r="J277">
        <f t="shared" si="63"/>
        <v>102</v>
      </c>
      <c r="K277">
        <f t="shared" si="64"/>
        <v>323</v>
      </c>
      <c r="L277">
        <f t="shared" si="65"/>
        <v>292</v>
      </c>
      <c r="M277" s="3">
        <f t="shared" ref="M277:M309" si="69">(J277-L277)/SUM(J277:L277)</f>
        <v>-0.26499302649930268</v>
      </c>
      <c r="N277" s="3">
        <f t="shared" si="66"/>
        <v>0.45048814504881451</v>
      </c>
    </row>
    <row r="278" spans="1:14" x14ac:dyDescent="0.2">
      <c r="A278" s="2">
        <v>40690</v>
      </c>
      <c r="B278">
        <v>98</v>
      </c>
      <c r="C278">
        <v>285</v>
      </c>
      <c r="D278">
        <v>215</v>
      </c>
      <c r="E278" s="3">
        <f t="shared" si="67"/>
        <v>-0.19565217391304349</v>
      </c>
      <c r="F278">
        <v>46</v>
      </c>
      <c r="G278">
        <v>103</v>
      </c>
      <c r="H278">
        <v>69</v>
      </c>
      <c r="I278" s="3">
        <f t="shared" si="68"/>
        <v>-0.10550458715596331</v>
      </c>
      <c r="J278">
        <f t="shared" si="63"/>
        <v>144</v>
      </c>
      <c r="K278">
        <f t="shared" si="64"/>
        <v>388</v>
      </c>
      <c r="L278">
        <f t="shared" si="65"/>
        <v>284</v>
      </c>
      <c r="M278" s="3">
        <f t="shared" si="69"/>
        <v>-0.17156862745098039</v>
      </c>
      <c r="N278" s="3">
        <f t="shared" si="66"/>
        <v>0.47549019607843135</v>
      </c>
    </row>
    <row r="279" spans="1:14" x14ac:dyDescent="0.2">
      <c r="A279" s="2">
        <v>40683</v>
      </c>
      <c r="B279">
        <v>105</v>
      </c>
      <c r="C279">
        <v>285</v>
      </c>
      <c r="D279">
        <v>198</v>
      </c>
      <c r="E279" s="3">
        <f t="shared" si="67"/>
        <v>-0.15816326530612246</v>
      </c>
      <c r="F279">
        <v>31</v>
      </c>
      <c r="G279">
        <v>112</v>
      </c>
      <c r="H279">
        <v>56</v>
      </c>
      <c r="I279" s="3">
        <f t="shared" si="68"/>
        <v>-0.12562814070351758</v>
      </c>
      <c r="J279">
        <f t="shared" si="63"/>
        <v>136</v>
      </c>
      <c r="K279">
        <f t="shared" si="64"/>
        <v>397</v>
      </c>
      <c r="L279">
        <f t="shared" si="65"/>
        <v>254</v>
      </c>
      <c r="M279" s="3">
        <f t="shared" si="69"/>
        <v>-0.14993646759847523</v>
      </c>
      <c r="N279" s="3">
        <f t="shared" si="66"/>
        <v>0.50444726810673446</v>
      </c>
    </row>
    <row r="280" spans="1:14" x14ac:dyDescent="0.2">
      <c r="A280" s="2">
        <v>40676</v>
      </c>
      <c r="B280">
        <v>110</v>
      </c>
      <c r="C280">
        <v>291</v>
      </c>
      <c r="D280">
        <v>208</v>
      </c>
      <c r="E280" s="3">
        <f t="shared" si="67"/>
        <v>-0.16091954022988506</v>
      </c>
      <c r="F280">
        <v>41</v>
      </c>
      <c r="G280">
        <v>91</v>
      </c>
      <c r="H280">
        <v>70</v>
      </c>
      <c r="I280" s="3">
        <f t="shared" si="68"/>
        <v>-0.14356435643564355</v>
      </c>
      <c r="J280">
        <f t="shared" si="63"/>
        <v>151</v>
      </c>
      <c r="K280">
        <f t="shared" si="64"/>
        <v>382</v>
      </c>
      <c r="L280">
        <f t="shared" si="65"/>
        <v>278</v>
      </c>
      <c r="M280" s="3">
        <f t="shared" si="69"/>
        <v>-0.15659679408138102</v>
      </c>
      <c r="N280" s="3">
        <f t="shared" si="66"/>
        <v>0.47102342786683105</v>
      </c>
    </row>
    <row r="281" spans="1:14" x14ac:dyDescent="0.2">
      <c r="A281" s="2">
        <v>40669</v>
      </c>
      <c r="B281">
        <v>152</v>
      </c>
      <c r="C281">
        <v>292</v>
      </c>
      <c r="D281">
        <v>149</v>
      </c>
      <c r="E281" s="3">
        <f t="shared" si="67"/>
        <v>5.0590219224283303E-3</v>
      </c>
      <c r="F281">
        <v>32</v>
      </c>
      <c r="G281">
        <v>114</v>
      </c>
      <c r="H281">
        <v>55</v>
      </c>
      <c r="I281" s="3">
        <f t="shared" si="68"/>
        <v>-0.11442786069651742</v>
      </c>
      <c r="J281">
        <f t="shared" si="63"/>
        <v>184</v>
      </c>
      <c r="K281">
        <f t="shared" si="64"/>
        <v>406</v>
      </c>
      <c r="L281">
        <f t="shared" si="65"/>
        <v>204</v>
      </c>
      <c r="M281" s="3">
        <f t="shared" si="69"/>
        <v>-2.5188916876574308E-2</v>
      </c>
      <c r="N281" s="3">
        <f t="shared" si="66"/>
        <v>0.51133501259445846</v>
      </c>
    </row>
    <row r="282" spans="1:14" x14ac:dyDescent="0.2">
      <c r="A282" s="2">
        <v>40662</v>
      </c>
      <c r="B282">
        <v>199</v>
      </c>
      <c r="C282">
        <v>269</v>
      </c>
      <c r="D282">
        <v>128</v>
      </c>
      <c r="E282" s="3">
        <f t="shared" si="67"/>
        <v>0.11912751677852348</v>
      </c>
      <c r="F282">
        <v>64</v>
      </c>
      <c r="G282">
        <v>106</v>
      </c>
      <c r="H282">
        <v>37</v>
      </c>
      <c r="I282" s="3">
        <f t="shared" si="68"/>
        <v>0.13043478260869565</v>
      </c>
      <c r="J282">
        <f t="shared" si="63"/>
        <v>263</v>
      </c>
      <c r="K282">
        <f t="shared" si="64"/>
        <v>375</v>
      </c>
      <c r="L282">
        <f t="shared" si="65"/>
        <v>165</v>
      </c>
      <c r="M282" s="3">
        <f t="shared" si="69"/>
        <v>0.12204234122042341</v>
      </c>
      <c r="N282" s="3">
        <f t="shared" si="66"/>
        <v>0.46699875466998753</v>
      </c>
    </row>
    <row r="283" spans="1:14" x14ac:dyDescent="0.2">
      <c r="A283" s="2">
        <v>40655</v>
      </c>
      <c r="B283">
        <v>164</v>
      </c>
      <c r="C283">
        <v>278</v>
      </c>
      <c r="D283">
        <v>104</v>
      </c>
      <c r="E283" s="3">
        <f t="shared" si="67"/>
        <v>0.10989010989010989</v>
      </c>
      <c r="F283">
        <v>49</v>
      </c>
      <c r="G283">
        <v>98</v>
      </c>
      <c r="H283">
        <v>26</v>
      </c>
      <c r="I283" s="3">
        <f t="shared" si="68"/>
        <v>0.13294797687861271</v>
      </c>
      <c r="J283">
        <f t="shared" si="63"/>
        <v>213</v>
      </c>
      <c r="K283">
        <f t="shared" si="64"/>
        <v>376</v>
      </c>
      <c r="L283">
        <f t="shared" si="65"/>
        <v>130</v>
      </c>
      <c r="M283" s="3">
        <f t="shared" si="69"/>
        <v>0.11543810848400557</v>
      </c>
      <c r="N283" s="3">
        <f t="shared" si="66"/>
        <v>0.52294853963838661</v>
      </c>
    </row>
    <row r="284" spans="1:14" x14ac:dyDescent="0.2">
      <c r="A284" s="2">
        <v>40648</v>
      </c>
      <c r="B284">
        <v>93</v>
      </c>
      <c r="C284">
        <v>296</v>
      </c>
      <c r="D284">
        <v>190</v>
      </c>
      <c r="E284" s="3">
        <f t="shared" si="67"/>
        <v>-0.16753022452504318</v>
      </c>
      <c r="F284">
        <v>27</v>
      </c>
      <c r="G284">
        <v>106</v>
      </c>
      <c r="H284">
        <v>70</v>
      </c>
      <c r="I284" s="3">
        <f t="shared" si="68"/>
        <v>-0.21182266009852216</v>
      </c>
      <c r="J284">
        <f t="shared" si="63"/>
        <v>120</v>
      </c>
      <c r="K284">
        <f t="shared" si="64"/>
        <v>402</v>
      </c>
      <c r="L284">
        <f t="shared" si="65"/>
        <v>260</v>
      </c>
      <c r="M284" s="3">
        <f t="shared" si="69"/>
        <v>-0.17902813299232737</v>
      </c>
      <c r="N284" s="3">
        <f t="shared" si="66"/>
        <v>0.51406649616368283</v>
      </c>
    </row>
    <row r="285" spans="1:14" x14ac:dyDescent="0.2">
      <c r="A285" s="2">
        <v>40641</v>
      </c>
      <c r="B285">
        <v>143</v>
      </c>
      <c r="C285">
        <v>283</v>
      </c>
      <c r="D285">
        <v>186</v>
      </c>
      <c r="E285" s="3">
        <f t="shared" si="67"/>
        <v>-7.0261437908496732E-2</v>
      </c>
      <c r="F285">
        <v>58</v>
      </c>
      <c r="G285">
        <v>96</v>
      </c>
      <c r="H285">
        <v>45</v>
      </c>
      <c r="I285" s="3">
        <f t="shared" si="68"/>
        <v>6.5326633165829151E-2</v>
      </c>
      <c r="J285">
        <f t="shared" si="63"/>
        <v>201</v>
      </c>
      <c r="K285">
        <f t="shared" si="64"/>
        <v>379</v>
      </c>
      <c r="L285">
        <f t="shared" si="65"/>
        <v>231</v>
      </c>
      <c r="M285" s="3">
        <f t="shared" si="69"/>
        <v>-3.6991368680641186E-2</v>
      </c>
      <c r="N285" s="3">
        <f t="shared" si="66"/>
        <v>0.46732429099876693</v>
      </c>
    </row>
    <row r="286" spans="1:14" x14ac:dyDescent="0.2">
      <c r="A286" s="2">
        <v>40634</v>
      </c>
      <c r="B286">
        <v>156</v>
      </c>
      <c r="C286">
        <v>294</v>
      </c>
      <c r="D286">
        <v>187</v>
      </c>
      <c r="E286" s="3">
        <f t="shared" si="67"/>
        <v>-4.8665620094191522E-2</v>
      </c>
      <c r="F286">
        <v>61</v>
      </c>
      <c r="G286">
        <v>103</v>
      </c>
      <c r="H286">
        <v>58</v>
      </c>
      <c r="I286" s="3">
        <f t="shared" si="68"/>
        <v>1.3513513513513514E-2</v>
      </c>
      <c r="J286">
        <f t="shared" si="63"/>
        <v>217</v>
      </c>
      <c r="K286">
        <f t="shared" si="64"/>
        <v>397</v>
      </c>
      <c r="L286">
        <f t="shared" si="65"/>
        <v>245</v>
      </c>
      <c r="M286" s="3">
        <f t="shared" si="69"/>
        <v>-3.2596041909196738E-2</v>
      </c>
      <c r="N286" s="3">
        <f t="shared" si="66"/>
        <v>0.46216530849825377</v>
      </c>
    </row>
    <row r="287" spans="1:14" x14ac:dyDescent="0.2">
      <c r="A287" s="2">
        <v>40627</v>
      </c>
      <c r="B287">
        <v>140</v>
      </c>
      <c r="C287">
        <v>274</v>
      </c>
      <c r="D287">
        <v>213</v>
      </c>
      <c r="E287" s="3">
        <f t="shared" si="67"/>
        <v>-0.11642743221690591</v>
      </c>
      <c r="F287">
        <v>51</v>
      </c>
      <c r="G287">
        <v>90</v>
      </c>
      <c r="H287">
        <v>70</v>
      </c>
      <c r="I287" s="3">
        <f t="shared" si="68"/>
        <v>-9.004739336492891E-2</v>
      </c>
      <c r="J287">
        <f t="shared" si="63"/>
        <v>191</v>
      </c>
      <c r="K287">
        <f t="shared" si="64"/>
        <v>364</v>
      </c>
      <c r="L287">
        <f t="shared" si="65"/>
        <v>283</v>
      </c>
      <c r="M287" s="3">
        <f t="shared" si="69"/>
        <v>-0.10978520286396182</v>
      </c>
      <c r="N287" s="3">
        <f t="shared" si="66"/>
        <v>0.43436754176610981</v>
      </c>
    </row>
    <row r="288" spans="1:14" x14ac:dyDescent="0.2">
      <c r="A288" s="2">
        <v>40620</v>
      </c>
      <c r="B288">
        <v>110</v>
      </c>
      <c r="C288">
        <v>214</v>
      </c>
      <c r="D288">
        <v>340</v>
      </c>
      <c r="E288" s="3">
        <f t="shared" si="67"/>
        <v>-0.34638554216867468</v>
      </c>
      <c r="F288">
        <v>69</v>
      </c>
      <c r="G288">
        <v>60</v>
      </c>
      <c r="H288">
        <v>87</v>
      </c>
      <c r="I288" s="3">
        <f t="shared" si="68"/>
        <v>-8.3333333333333329E-2</v>
      </c>
      <c r="J288">
        <f t="shared" si="63"/>
        <v>179</v>
      </c>
      <c r="K288">
        <f t="shared" si="64"/>
        <v>274</v>
      </c>
      <c r="L288">
        <f t="shared" si="65"/>
        <v>427</v>
      </c>
      <c r="M288" s="3">
        <f t="shared" si="69"/>
        <v>-0.2818181818181818</v>
      </c>
      <c r="N288" s="3">
        <f t="shared" si="66"/>
        <v>0.31136363636363634</v>
      </c>
    </row>
    <row r="289" spans="1:14" x14ac:dyDescent="0.2">
      <c r="A289" s="2">
        <v>40613</v>
      </c>
      <c r="B289">
        <v>85</v>
      </c>
      <c r="C289">
        <v>230</v>
      </c>
      <c r="D289">
        <v>308</v>
      </c>
      <c r="E289" s="3">
        <f t="shared" si="67"/>
        <v>-0.3579454253611557</v>
      </c>
      <c r="F289">
        <v>33</v>
      </c>
      <c r="G289">
        <v>67</v>
      </c>
      <c r="H289">
        <v>80</v>
      </c>
      <c r="I289" s="3">
        <f t="shared" si="68"/>
        <v>-0.26111111111111113</v>
      </c>
      <c r="J289">
        <f t="shared" si="63"/>
        <v>118</v>
      </c>
      <c r="K289">
        <f t="shared" si="64"/>
        <v>297</v>
      </c>
      <c r="L289">
        <f t="shared" si="65"/>
        <v>388</v>
      </c>
      <c r="M289" s="3">
        <f t="shared" si="69"/>
        <v>-0.33623910336239105</v>
      </c>
      <c r="N289" s="3">
        <f t="shared" si="66"/>
        <v>0.36986301369863012</v>
      </c>
    </row>
    <row r="290" spans="1:14" x14ac:dyDescent="0.2">
      <c r="A290" s="2">
        <v>40606</v>
      </c>
      <c r="B290">
        <v>171</v>
      </c>
      <c r="C290">
        <v>281</v>
      </c>
      <c r="D290">
        <v>129</v>
      </c>
      <c r="E290" s="3">
        <f t="shared" si="67"/>
        <v>7.2289156626506021E-2</v>
      </c>
      <c r="F290">
        <v>74</v>
      </c>
      <c r="G290">
        <v>92</v>
      </c>
      <c r="H290">
        <v>29</v>
      </c>
      <c r="I290" s="3">
        <f t="shared" si="68"/>
        <v>0.23076923076923078</v>
      </c>
      <c r="J290">
        <f t="shared" si="63"/>
        <v>245</v>
      </c>
      <c r="K290">
        <f t="shared" si="64"/>
        <v>373</v>
      </c>
      <c r="L290">
        <f t="shared" si="65"/>
        <v>158</v>
      </c>
      <c r="M290" s="3">
        <f t="shared" si="69"/>
        <v>0.11211340206185567</v>
      </c>
      <c r="N290" s="3">
        <f t="shared" si="66"/>
        <v>0.48067010309278352</v>
      </c>
    </row>
    <row r="291" spans="1:14" x14ac:dyDescent="0.2">
      <c r="A291" s="2">
        <v>40599</v>
      </c>
      <c r="B291">
        <v>139</v>
      </c>
      <c r="C291">
        <v>294</v>
      </c>
      <c r="D291">
        <v>183</v>
      </c>
      <c r="E291" s="3">
        <f t="shared" si="67"/>
        <v>-7.1428571428571425E-2</v>
      </c>
      <c r="F291">
        <v>72</v>
      </c>
      <c r="G291">
        <v>96</v>
      </c>
      <c r="H291">
        <v>46</v>
      </c>
      <c r="I291" s="3">
        <f t="shared" si="68"/>
        <v>0.12149532710280374</v>
      </c>
      <c r="J291">
        <f t="shared" si="63"/>
        <v>211</v>
      </c>
      <c r="K291">
        <f t="shared" si="64"/>
        <v>390</v>
      </c>
      <c r="L291">
        <f t="shared" si="65"/>
        <v>229</v>
      </c>
      <c r="M291" s="3">
        <f t="shared" si="69"/>
        <v>-2.1686746987951807E-2</v>
      </c>
      <c r="N291" s="3">
        <f t="shared" si="66"/>
        <v>0.46987951807228917</v>
      </c>
    </row>
    <row r="292" spans="1:14" x14ac:dyDescent="0.2">
      <c r="A292" s="2">
        <v>40592</v>
      </c>
      <c r="B292">
        <v>239</v>
      </c>
      <c r="C292">
        <v>277</v>
      </c>
      <c r="D292">
        <v>123</v>
      </c>
      <c r="E292" s="3">
        <f t="shared" si="67"/>
        <v>0.18153364632237873</v>
      </c>
      <c r="F292">
        <v>78</v>
      </c>
      <c r="G292">
        <v>87</v>
      </c>
      <c r="H292">
        <v>44</v>
      </c>
      <c r="I292" s="3">
        <f t="shared" si="68"/>
        <v>0.16267942583732056</v>
      </c>
      <c r="J292">
        <f t="shared" si="63"/>
        <v>317</v>
      </c>
      <c r="K292">
        <f t="shared" si="64"/>
        <v>364</v>
      </c>
      <c r="L292">
        <f t="shared" si="65"/>
        <v>167</v>
      </c>
      <c r="M292" s="3">
        <f t="shared" si="69"/>
        <v>0.17688679245283018</v>
      </c>
      <c r="N292" s="3">
        <f t="shared" si="66"/>
        <v>0.42924528301886794</v>
      </c>
    </row>
    <row r="293" spans="1:14" x14ac:dyDescent="0.2">
      <c r="A293" s="2">
        <v>40585</v>
      </c>
      <c r="B293">
        <v>238</v>
      </c>
      <c r="C293">
        <v>279</v>
      </c>
      <c r="D293">
        <v>101</v>
      </c>
      <c r="E293" s="3">
        <f t="shared" si="67"/>
        <v>0.22168284789644013</v>
      </c>
      <c r="F293">
        <v>78</v>
      </c>
      <c r="G293">
        <v>98</v>
      </c>
      <c r="H293">
        <v>40</v>
      </c>
      <c r="I293" s="3">
        <f t="shared" si="68"/>
        <v>0.17592592592592593</v>
      </c>
      <c r="J293">
        <f t="shared" si="63"/>
        <v>316</v>
      </c>
      <c r="K293">
        <f t="shared" si="64"/>
        <v>377</v>
      </c>
      <c r="L293">
        <f t="shared" si="65"/>
        <v>141</v>
      </c>
      <c r="M293" s="3">
        <f t="shared" si="69"/>
        <v>0.20983213429256595</v>
      </c>
      <c r="N293" s="3">
        <f t="shared" si="66"/>
        <v>0.45203836930455638</v>
      </c>
    </row>
    <row r="294" spans="1:14" x14ac:dyDescent="0.2">
      <c r="A294" s="2">
        <v>40578</v>
      </c>
      <c r="B294">
        <v>273</v>
      </c>
      <c r="C294">
        <v>268</v>
      </c>
      <c r="D294">
        <v>117</v>
      </c>
      <c r="E294" s="3">
        <f t="shared" si="67"/>
        <v>0.23708206686930092</v>
      </c>
      <c r="F294">
        <v>92</v>
      </c>
      <c r="G294">
        <v>83</v>
      </c>
      <c r="H294">
        <v>38</v>
      </c>
      <c r="I294" s="3">
        <f t="shared" si="68"/>
        <v>0.25352112676056338</v>
      </c>
      <c r="J294">
        <f t="shared" si="63"/>
        <v>365</v>
      </c>
      <c r="K294">
        <f t="shared" si="64"/>
        <v>351</v>
      </c>
      <c r="L294">
        <f t="shared" si="65"/>
        <v>155</v>
      </c>
      <c r="M294" s="3">
        <f t="shared" si="69"/>
        <v>0.24110218140068887</v>
      </c>
      <c r="N294" s="3">
        <f t="shared" si="66"/>
        <v>0.40298507462686567</v>
      </c>
    </row>
    <row r="295" spans="1:14" x14ac:dyDescent="0.2">
      <c r="A295" s="2">
        <v>40571</v>
      </c>
      <c r="B295">
        <v>192</v>
      </c>
      <c r="C295">
        <v>275</v>
      </c>
      <c r="D295">
        <v>160</v>
      </c>
      <c r="E295" s="3">
        <f t="shared" si="67"/>
        <v>5.1036682615629984E-2</v>
      </c>
      <c r="F295">
        <v>75</v>
      </c>
      <c r="G295">
        <v>86</v>
      </c>
      <c r="H295">
        <v>45</v>
      </c>
      <c r="I295" s="3">
        <f t="shared" si="68"/>
        <v>0.14563106796116504</v>
      </c>
      <c r="J295">
        <f t="shared" si="63"/>
        <v>267</v>
      </c>
      <c r="K295">
        <f t="shared" si="64"/>
        <v>361</v>
      </c>
      <c r="L295">
        <f t="shared" si="65"/>
        <v>205</v>
      </c>
      <c r="M295" s="3">
        <f t="shared" si="69"/>
        <v>7.4429771908763501E-2</v>
      </c>
      <c r="N295" s="3">
        <f t="shared" si="66"/>
        <v>0.43337334933973587</v>
      </c>
    </row>
    <row r="296" spans="1:14" x14ac:dyDescent="0.2">
      <c r="A296" s="2">
        <v>40564</v>
      </c>
      <c r="B296">
        <v>180</v>
      </c>
      <c r="C296">
        <v>284</v>
      </c>
      <c r="D296">
        <v>153</v>
      </c>
      <c r="E296" s="3">
        <f t="shared" si="67"/>
        <v>4.3760129659643439E-2</v>
      </c>
      <c r="F296">
        <v>74</v>
      </c>
      <c r="G296">
        <v>84</v>
      </c>
      <c r="H296">
        <v>56</v>
      </c>
      <c r="I296" s="3">
        <f t="shared" si="68"/>
        <v>8.4112149532710276E-2</v>
      </c>
      <c r="J296">
        <f t="shared" si="63"/>
        <v>254</v>
      </c>
      <c r="K296">
        <f t="shared" si="64"/>
        <v>368</v>
      </c>
      <c r="L296">
        <f t="shared" si="65"/>
        <v>209</v>
      </c>
      <c r="M296" s="3">
        <f t="shared" si="69"/>
        <v>5.4151624548736461E-2</v>
      </c>
      <c r="N296" s="3">
        <f t="shared" si="66"/>
        <v>0.44283995186522263</v>
      </c>
    </row>
    <row r="297" spans="1:14" x14ac:dyDescent="0.2">
      <c r="A297" s="2">
        <v>40557</v>
      </c>
      <c r="B297">
        <v>277</v>
      </c>
      <c r="C297">
        <v>244</v>
      </c>
      <c r="D297">
        <v>113</v>
      </c>
      <c r="E297" s="3">
        <f t="shared" si="67"/>
        <v>0.25867507886435331</v>
      </c>
      <c r="F297">
        <v>81</v>
      </c>
      <c r="G297">
        <v>89</v>
      </c>
      <c r="H297">
        <v>36</v>
      </c>
      <c r="I297" s="3">
        <f t="shared" si="68"/>
        <v>0.21844660194174756</v>
      </c>
      <c r="J297">
        <f t="shared" si="63"/>
        <v>358</v>
      </c>
      <c r="K297">
        <f t="shared" si="64"/>
        <v>333</v>
      </c>
      <c r="L297">
        <f t="shared" si="65"/>
        <v>149</v>
      </c>
      <c r="M297" s="3">
        <f t="shared" si="69"/>
        <v>0.24880952380952381</v>
      </c>
      <c r="N297" s="3">
        <f t="shared" si="66"/>
        <v>0.39642857142857141</v>
      </c>
    </row>
    <row r="298" spans="1:14" x14ac:dyDescent="0.2">
      <c r="A298" s="2">
        <v>40550</v>
      </c>
      <c r="B298">
        <v>227</v>
      </c>
      <c r="C298">
        <v>238</v>
      </c>
      <c r="D298">
        <v>128</v>
      </c>
      <c r="E298" s="3">
        <f t="shared" si="67"/>
        <v>0.16694772344013492</v>
      </c>
      <c r="F298">
        <v>82</v>
      </c>
      <c r="G298">
        <v>79</v>
      </c>
      <c r="H298">
        <v>36</v>
      </c>
      <c r="I298" s="3">
        <f t="shared" si="68"/>
        <v>0.233502538071066</v>
      </c>
      <c r="J298">
        <f t="shared" si="63"/>
        <v>309</v>
      </c>
      <c r="K298">
        <f t="shared" si="64"/>
        <v>317</v>
      </c>
      <c r="L298">
        <f t="shared" si="65"/>
        <v>164</v>
      </c>
      <c r="M298" s="3">
        <f t="shared" si="69"/>
        <v>0.18354430379746836</v>
      </c>
      <c r="N298" s="3">
        <f t="shared" si="66"/>
        <v>0.4012658227848101</v>
      </c>
    </row>
    <row r="299" spans="1:14" x14ac:dyDescent="0.2">
      <c r="A299" s="2">
        <v>40543</v>
      </c>
      <c r="B299">
        <v>203</v>
      </c>
      <c r="C299">
        <v>238</v>
      </c>
      <c r="D299">
        <v>111</v>
      </c>
      <c r="E299" s="3">
        <f t="shared" si="67"/>
        <v>0.16666666666666666</v>
      </c>
      <c r="F299">
        <v>77</v>
      </c>
      <c r="G299">
        <v>66</v>
      </c>
      <c r="H299">
        <v>35</v>
      </c>
      <c r="I299" s="3">
        <f t="shared" si="68"/>
        <v>0.23595505617977527</v>
      </c>
      <c r="J299">
        <f t="shared" si="63"/>
        <v>280</v>
      </c>
      <c r="K299">
        <f t="shared" si="64"/>
        <v>304</v>
      </c>
      <c r="L299">
        <f t="shared" si="65"/>
        <v>146</v>
      </c>
      <c r="M299" s="3">
        <f t="shared" si="69"/>
        <v>0.18356164383561643</v>
      </c>
      <c r="N299" s="3">
        <f t="shared" si="66"/>
        <v>0.41643835616438357</v>
      </c>
    </row>
    <row r="300" spans="1:14" x14ac:dyDescent="0.2">
      <c r="A300" s="2">
        <v>40536</v>
      </c>
      <c r="B300">
        <v>212</v>
      </c>
      <c r="C300">
        <v>234</v>
      </c>
      <c r="D300">
        <v>90</v>
      </c>
      <c r="E300" s="3">
        <f t="shared" si="67"/>
        <v>0.22761194029850745</v>
      </c>
      <c r="F300">
        <v>88</v>
      </c>
      <c r="G300">
        <v>75</v>
      </c>
      <c r="H300">
        <v>25</v>
      </c>
      <c r="I300" s="3">
        <f t="shared" si="68"/>
        <v>0.33510638297872342</v>
      </c>
      <c r="J300">
        <f t="shared" si="63"/>
        <v>300</v>
      </c>
      <c r="K300">
        <f t="shared" si="64"/>
        <v>309</v>
      </c>
      <c r="L300">
        <f t="shared" si="65"/>
        <v>115</v>
      </c>
      <c r="M300" s="3">
        <f t="shared" si="69"/>
        <v>0.25552486187845302</v>
      </c>
      <c r="N300" s="3">
        <f t="shared" si="66"/>
        <v>0.42679558011049723</v>
      </c>
    </row>
    <row r="301" spans="1:14" x14ac:dyDescent="0.2">
      <c r="A301" s="2">
        <v>40529</v>
      </c>
      <c r="B301">
        <v>280</v>
      </c>
      <c r="C301">
        <v>283</v>
      </c>
      <c r="D301">
        <v>85</v>
      </c>
      <c r="E301" s="3">
        <f t="shared" si="67"/>
        <v>0.30092592592592593</v>
      </c>
      <c r="F301">
        <v>102</v>
      </c>
      <c r="G301">
        <v>84</v>
      </c>
      <c r="H301">
        <v>22</v>
      </c>
      <c r="I301" s="3">
        <f t="shared" si="68"/>
        <v>0.38461538461538464</v>
      </c>
      <c r="J301">
        <f t="shared" si="63"/>
        <v>382</v>
      </c>
      <c r="K301">
        <f t="shared" si="64"/>
        <v>367</v>
      </c>
      <c r="L301">
        <f t="shared" si="65"/>
        <v>107</v>
      </c>
      <c r="M301" s="3">
        <f t="shared" si="69"/>
        <v>0.32126168224299068</v>
      </c>
      <c r="N301" s="3">
        <f t="shared" si="66"/>
        <v>0.42873831775700932</v>
      </c>
    </row>
    <row r="302" spans="1:14" x14ac:dyDescent="0.2">
      <c r="A302" s="2">
        <v>40522</v>
      </c>
      <c r="B302">
        <v>346</v>
      </c>
      <c r="C302">
        <v>227</v>
      </c>
      <c r="D302">
        <v>70</v>
      </c>
      <c r="E302" s="3">
        <f t="shared" si="67"/>
        <v>0.42923794712286156</v>
      </c>
      <c r="F302">
        <v>124</v>
      </c>
      <c r="G302">
        <v>65</v>
      </c>
      <c r="H302">
        <v>16</v>
      </c>
      <c r="I302" s="3">
        <f t="shared" si="68"/>
        <v>0.52682926829268295</v>
      </c>
      <c r="J302">
        <f t="shared" si="63"/>
        <v>470</v>
      </c>
      <c r="K302">
        <f t="shared" si="64"/>
        <v>292</v>
      </c>
      <c r="L302">
        <f t="shared" si="65"/>
        <v>86</v>
      </c>
      <c r="M302" s="3">
        <f t="shared" si="69"/>
        <v>0.45283018867924529</v>
      </c>
      <c r="N302" s="3">
        <f t="shared" si="66"/>
        <v>0.34433962264150941</v>
      </c>
    </row>
    <row r="303" spans="1:14" x14ac:dyDescent="0.2">
      <c r="A303" s="2">
        <v>40515</v>
      </c>
      <c r="B303">
        <v>393</v>
      </c>
      <c r="C303">
        <v>192</v>
      </c>
      <c r="D303">
        <v>59</v>
      </c>
      <c r="E303" s="3">
        <f t="shared" si="67"/>
        <v>0.51863354037267084</v>
      </c>
      <c r="F303">
        <v>126</v>
      </c>
      <c r="G303">
        <v>51</v>
      </c>
      <c r="H303">
        <v>13</v>
      </c>
      <c r="I303" s="3">
        <f t="shared" si="68"/>
        <v>0.59473684210526312</v>
      </c>
      <c r="J303">
        <f t="shared" si="63"/>
        <v>519</v>
      </c>
      <c r="K303">
        <f t="shared" si="64"/>
        <v>243</v>
      </c>
      <c r="L303">
        <f t="shared" si="65"/>
        <v>72</v>
      </c>
      <c r="M303" s="3">
        <f t="shared" si="69"/>
        <v>0.53597122302158273</v>
      </c>
      <c r="N303" s="3">
        <f t="shared" si="66"/>
        <v>0.29136690647482016</v>
      </c>
    </row>
    <row r="304" spans="1:14" x14ac:dyDescent="0.2">
      <c r="A304" s="2">
        <v>40508</v>
      </c>
      <c r="B304">
        <v>333</v>
      </c>
      <c r="C304">
        <v>225</v>
      </c>
      <c r="D304">
        <v>79</v>
      </c>
      <c r="E304" s="3">
        <f t="shared" si="67"/>
        <v>0.39874411302982732</v>
      </c>
      <c r="F304">
        <v>114</v>
      </c>
      <c r="G304">
        <v>72</v>
      </c>
      <c r="H304">
        <v>24</v>
      </c>
      <c r="I304" s="3">
        <f t="shared" si="68"/>
        <v>0.42857142857142855</v>
      </c>
      <c r="J304">
        <f t="shared" ref="J304:J336" si="70">B304+F304</f>
        <v>447</v>
      </c>
      <c r="K304">
        <f t="shared" ref="K304:K336" si="71">C304+G304</f>
        <v>297</v>
      </c>
      <c r="L304">
        <f t="shared" ref="L304:L336" si="72">D304+H304</f>
        <v>103</v>
      </c>
      <c r="M304" s="3">
        <f t="shared" si="69"/>
        <v>0.40613931523022434</v>
      </c>
      <c r="N304" s="3">
        <f t="shared" ref="N304:N336" si="73">K304/SUM(J304:L304)</f>
        <v>0.35064935064935066</v>
      </c>
    </row>
    <row r="305" spans="1:14" x14ac:dyDescent="0.2">
      <c r="A305" s="2">
        <v>40501</v>
      </c>
      <c r="B305">
        <v>360</v>
      </c>
      <c r="C305">
        <v>190</v>
      </c>
      <c r="D305">
        <v>76</v>
      </c>
      <c r="E305" s="3">
        <f t="shared" si="67"/>
        <v>0.45367412140575081</v>
      </c>
      <c r="F305">
        <v>131</v>
      </c>
      <c r="G305">
        <v>61</v>
      </c>
      <c r="H305">
        <v>23</v>
      </c>
      <c r="I305" s="3">
        <f t="shared" si="68"/>
        <v>0.50232558139534889</v>
      </c>
      <c r="J305">
        <f t="shared" si="70"/>
        <v>491</v>
      </c>
      <c r="K305">
        <f t="shared" si="71"/>
        <v>251</v>
      </c>
      <c r="L305">
        <f t="shared" si="72"/>
        <v>99</v>
      </c>
      <c r="M305" s="3">
        <f t="shared" si="69"/>
        <v>0.46611177170035673</v>
      </c>
      <c r="N305" s="3">
        <f t="shared" si="73"/>
        <v>0.29845422116527942</v>
      </c>
    </row>
    <row r="306" spans="1:14" x14ac:dyDescent="0.2">
      <c r="A306" s="2">
        <v>40494</v>
      </c>
      <c r="B306">
        <v>256</v>
      </c>
      <c r="C306">
        <v>246</v>
      </c>
      <c r="D306">
        <v>126</v>
      </c>
      <c r="E306" s="3">
        <f t="shared" si="67"/>
        <v>0.2070063694267516</v>
      </c>
      <c r="F306">
        <v>90</v>
      </c>
      <c r="G306">
        <v>90</v>
      </c>
      <c r="H306">
        <v>44</v>
      </c>
      <c r="I306" s="3">
        <f t="shared" si="68"/>
        <v>0.20535714285714285</v>
      </c>
      <c r="J306">
        <f t="shared" si="70"/>
        <v>346</v>
      </c>
      <c r="K306">
        <f t="shared" si="71"/>
        <v>336</v>
      </c>
      <c r="L306">
        <f t="shared" si="72"/>
        <v>170</v>
      </c>
      <c r="M306" s="3">
        <f t="shared" si="69"/>
        <v>0.20657276995305165</v>
      </c>
      <c r="N306" s="3">
        <f t="shared" si="73"/>
        <v>0.39436619718309857</v>
      </c>
    </row>
    <row r="307" spans="1:14" x14ac:dyDescent="0.2">
      <c r="A307" s="2">
        <v>40487</v>
      </c>
      <c r="B307">
        <v>315</v>
      </c>
      <c r="C307">
        <v>234</v>
      </c>
      <c r="D307">
        <v>87</v>
      </c>
      <c r="E307" s="3">
        <f t="shared" si="67"/>
        <v>0.35849056603773582</v>
      </c>
      <c r="F307">
        <v>102</v>
      </c>
      <c r="G307">
        <v>85</v>
      </c>
      <c r="H307">
        <v>25</v>
      </c>
      <c r="I307" s="3">
        <f t="shared" si="68"/>
        <v>0.3632075471698113</v>
      </c>
      <c r="J307">
        <f t="shared" si="70"/>
        <v>417</v>
      </c>
      <c r="K307">
        <f t="shared" si="71"/>
        <v>319</v>
      </c>
      <c r="L307">
        <f t="shared" si="72"/>
        <v>112</v>
      </c>
      <c r="M307" s="3">
        <f t="shared" si="69"/>
        <v>0.35966981132075471</v>
      </c>
      <c r="N307" s="3">
        <f t="shared" si="73"/>
        <v>0.37617924528301888</v>
      </c>
    </row>
    <row r="308" spans="1:14" x14ac:dyDescent="0.2">
      <c r="A308" s="2">
        <v>40480</v>
      </c>
      <c r="B308">
        <v>184</v>
      </c>
      <c r="C308">
        <v>306</v>
      </c>
      <c r="D308">
        <v>134</v>
      </c>
      <c r="E308" s="3">
        <f t="shared" si="67"/>
        <v>8.0128205128205135E-2</v>
      </c>
      <c r="F308">
        <v>64</v>
      </c>
      <c r="G308">
        <v>113</v>
      </c>
      <c r="H308">
        <v>51</v>
      </c>
      <c r="I308" s="3">
        <f t="shared" si="68"/>
        <v>5.701754385964912E-2</v>
      </c>
      <c r="J308">
        <f t="shared" si="70"/>
        <v>248</v>
      </c>
      <c r="K308">
        <f t="shared" si="71"/>
        <v>419</v>
      </c>
      <c r="L308">
        <f t="shared" si="72"/>
        <v>185</v>
      </c>
      <c r="M308" s="3">
        <f t="shared" si="69"/>
        <v>7.3943661971830985E-2</v>
      </c>
      <c r="N308" s="3">
        <f t="shared" si="73"/>
        <v>0.49178403755868544</v>
      </c>
    </row>
    <row r="309" spans="1:14" x14ac:dyDescent="0.2">
      <c r="A309" s="2">
        <v>40473</v>
      </c>
      <c r="B309">
        <v>209</v>
      </c>
      <c r="C309">
        <v>287</v>
      </c>
      <c r="D309">
        <v>100</v>
      </c>
      <c r="E309" s="3">
        <f t="shared" si="67"/>
        <v>0.18288590604026847</v>
      </c>
      <c r="F309">
        <v>98</v>
      </c>
      <c r="G309">
        <v>99</v>
      </c>
      <c r="H309">
        <v>30</v>
      </c>
      <c r="I309" s="3">
        <f t="shared" si="68"/>
        <v>0.29955947136563876</v>
      </c>
      <c r="J309">
        <f t="shared" si="70"/>
        <v>307</v>
      </c>
      <c r="K309">
        <f t="shared" si="71"/>
        <v>386</v>
      </c>
      <c r="L309">
        <f t="shared" si="72"/>
        <v>130</v>
      </c>
      <c r="M309" s="3">
        <f t="shared" si="69"/>
        <v>0.21506682867557717</v>
      </c>
      <c r="N309" s="3">
        <f t="shared" si="73"/>
        <v>0.46901579586877279</v>
      </c>
    </row>
    <row r="310" spans="1:14" x14ac:dyDescent="0.2">
      <c r="A310" s="2">
        <v>40466</v>
      </c>
      <c r="B310">
        <v>273</v>
      </c>
      <c r="C310">
        <v>248</v>
      </c>
      <c r="D310">
        <v>97</v>
      </c>
      <c r="E310" s="3">
        <f t="shared" ref="E310:E342" si="74">(B310-D310)/SUM(B310:D310)</f>
        <v>0.28478964401294499</v>
      </c>
      <c r="F310">
        <v>103</v>
      </c>
      <c r="G310">
        <v>88</v>
      </c>
      <c r="H310">
        <v>29</v>
      </c>
      <c r="I310" s="3">
        <f t="shared" ref="I310:I342" si="75">(F310-H310)/SUM(F310:H310)</f>
        <v>0.33636363636363636</v>
      </c>
      <c r="J310">
        <f t="shared" si="70"/>
        <v>376</v>
      </c>
      <c r="K310">
        <f t="shared" si="71"/>
        <v>336</v>
      </c>
      <c r="L310">
        <f t="shared" si="72"/>
        <v>126</v>
      </c>
      <c r="M310" s="3">
        <f t="shared" ref="M310:M342" si="76">(J310-L310)/SUM(J310:L310)</f>
        <v>0.29832935560859186</v>
      </c>
      <c r="N310" s="3">
        <f t="shared" si="73"/>
        <v>0.40095465393794749</v>
      </c>
    </row>
    <row r="311" spans="1:14" x14ac:dyDescent="0.2">
      <c r="A311" s="2">
        <v>40459</v>
      </c>
      <c r="B311">
        <v>181</v>
      </c>
      <c r="C311">
        <v>267</v>
      </c>
      <c r="D311">
        <v>133</v>
      </c>
      <c r="E311" s="3">
        <f t="shared" si="74"/>
        <v>8.2616179001721177E-2</v>
      </c>
      <c r="F311">
        <v>86</v>
      </c>
      <c r="G311">
        <v>92</v>
      </c>
      <c r="H311">
        <v>38</v>
      </c>
      <c r="I311" s="3">
        <f t="shared" si="75"/>
        <v>0.22222222222222221</v>
      </c>
      <c r="J311">
        <f t="shared" si="70"/>
        <v>267</v>
      </c>
      <c r="K311">
        <f t="shared" si="71"/>
        <v>359</v>
      </c>
      <c r="L311">
        <f t="shared" si="72"/>
        <v>171</v>
      </c>
      <c r="M311" s="3">
        <f t="shared" si="76"/>
        <v>0.12045169385194479</v>
      </c>
      <c r="N311" s="3">
        <f t="shared" si="73"/>
        <v>0.4504391468005019</v>
      </c>
    </row>
    <row r="312" spans="1:14" x14ac:dyDescent="0.2">
      <c r="A312" s="2">
        <v>40452</v>
      </c>
      <c r="B312">
        <v>164</v>
      </c>
      <c r="C312">
        <v>270</v>
      </c>
      <c r="D312">
        <v>149</v>
      </c>
      <c r="E312" s="3">
        <f t="shared" si="74"/>
        <v>2.5728987993138937E-2</v>
      </c>
      <c r="F312">
        <v>67</v>
      </c>
      <c r="G312">
        <v>92</v>
      </c>
      <c r="H312">
        <v>43</v>
      </c>
      <c r="I312" s="3">
        <f t="shared" si="75"/>
        <v>0.11881188118811881</v>
      </c>
      <c r="J312">
        <f t="shared" si="70"/>
        <v>231</v>
      </c>
      <c r="K312">
        <f t="shared" si="71"/>
        <v>362</v>
      </c>
      <c r="L312">
        <f t="shared" si="72"/>
        <v>192</v>
      </c>
      <c r="M312" s="3">
        <f t="shared" si="76"/>
        <v>4.9681528662420385E-2</v>
      </c>
      <c r="N312" s="3">
        <f t="shared" si="73"/>
        <v>0.46114649681528663</v>
      </c>
    </row>
    <row r="313" spans="1:14" x14ac:dyDescent="0.2">
      <c r="A313" s="2">
        <v>40445</v>
      </c>
      <c r="B313">
        <v>155</v>
      </c>
      <c r="C313">
        <v>265</v>
      </c>
      <c r="D313">
        <v>174</v>
      </c>
      <c r="E313" s="3">
        <f t="shared" si="74"/>
        <v>-3.1986531986531987E-2</v>
      </c>
      <c r="F313">
        <v>49</v>
      </c>
      <c r="G313">
        <v>94</v>
      </c>
      <c r="H313">
        <v>66</v>
      </c>
      <c r="I313" s="3">
        <f t="shared" si="75"/>
        <v>-8.1339712918660281E-2</v>
      </c>
      <c r="J313">
        <f t="shared" si="70"/>
        <v>204</v>
      </c>
      <c r="K313">
        <f t="shared" si="71"/>
        <v>359</v>
      </c>
      <c r="L313">
        <f t="shared" si="72"/>
        <v>240</v>
      </c>
      <c r="M313" s="3">
        <f t="shared" si="76"/>
        <v>-4.4831880448318803E-2</v>
      </c>
      <c r="N313" s="3">
        <f t="shared" si="73"/>
        <v>0.44707347447073476</v>
      </c>
    </row>
    <row r="314" spans="1:14" x14ac:dyDescent="0.2">
      <c r="A314" s="2">
        <v>40438</v>
      </c>
      <c r="B314">
        <v>189</v>
      </c>
      <c r="C314">
        <v>254</v>
      </c>
      <c r="D314">
        <v>140</v>
      </c>
      <c r="E314" s="3">
        <f t="shared" si="74"/>
        <v>8.4048027444253853E-2</v>
      </c>
      <c r="F314">
        <v>84</v>
      </c>
      <c r="G314">
        <v>87</v>
      </c>
      <c r="H314">
        <v>40</v>
      </c>
      <c r="I314" s="3">
        <f t="shared" si="75"/>
        <v>0.20853080568720378</v>
      </c>
      <c r="J314">
        <f t="shared" si="70"/>
        <v>273</v>
      </c>
      <c r="K314">
        <f t="shared" si="71"/>
        <v>341</v>
      </c>
      <c r="L314">
        <f t="shared" si="72"/>
        <v>180</v>
      </c>
      <c r="M314" s="3">
        <f t="shared" si="76"/>
        <v>0.11712846347607053</v>
      </c>
      <c r="N314" s="3">
        <f t="shared" si="73"/>
        <v>0.42947103274559195</v>
      </c>
    </row>
    <row r="315" spans="1:14" x14ac:dyDescent="0.2">
      <c r="A315" s="2">
        <v>40431</v>
      </c>
      <c r="B315">
        <v>164</v>
      </c>
      <c r="C315">
        <v>302</v>
      </c>
      <c r="D315">
        <v>130</v>
      </c>
      <c r="E315" s="3">
        <f t="shared" si="74"/>
        <v>5.7046979865771813E-2</v>
      </c>
      <c r="F315">
        <v>52</v>
      </c>
      <c r="G315">
        <v>108</v>
      </c>
      <c r="H315">
        <v>36</v>
      </c>
      <c r="I315" s="3">
        <f t="shared" si="75"/>
        <v>8.1632653061224483E-2</v>
      </c>
      <c r="J315">
        <f t="shared" si="70"/>
        <v>216</v>
      </c>
      <c r="K315">
        <f t="shared" si="71"/>
        <v>410</v>
      </c>
      <c r="L315">
        <f t="shared" si="72"/>
        <v>166</v>
      </c>
      <c r="M315" s="3">
        <f t="shared" si="76"/>
        <v>6.3131313131313135E-2</v>
      </c>
      <c r="N315" s="3">
        <f t="shared" si="73"/>
        <v>0.51767676767676762</v>
      </c>
    </row>
    <row r="316" spans="1:14" x14ac:dyDescent="0.2">
      <c r="A316" s="2">
        <v>40424</v>
      </c>
      <c r="B316">
        <v>151</v>
      </c>
      <c r="C316">
        <v>260</v>
      </c>
      <c r="D316">
        <v>123</v>
      </c>
      <c r="E316" s="3">
        <f t="shared" si="74"/>
        <v>5.2434456928838954E-2</v>
      </c>
      <c r="F316">
        <v>62</v>
      </c>
      <c r="G316">
        <v>77</v>
      </c>
      <c r="H316">
        <v>37</v>
      </c>
      <c r="I316" s="3">
        <f t="shared" si="75"/>
        <v>0.14204545454545456</v>
      </c>
      <c r="J316">
        <f t="shared" si="70"/>
        <v>213</v>
      </c>
      <c r="K316">
        <f t="shared" si="71"/>
        <v>337</v>
      </c>
      <c r="L316">
        <f t="shared" si="72"/>
        <v>160</v>
      </c>
      <c r="M316" s="3">
        <f t="shared" si="76"/>
        <v>7.464788732394366E-2</v>
      </c>
      <c r="N316" s="3">
        <f t="shared" si="73"/>
        <v>0.47464788732394364</v>
      </c>
    </row>
    <row r="317" spans="1:14" x14ac:dyDescent="0.2">
      <c r="A317" s="2">
        <v>40417</v>
      </c>
      <c r="B317">
        <v>85</v>
      </c>
      <c r="C317">
        <v>215</v>
      </c>
      <c r="D317">
        <v>245</v>
      </c>
      <c r="E317" s="3">
        <f t="shared" si="74"/>
        <v>-0.29357798165137616</v>
      </c>
      <c r="F317">
        <v>45</v>
      </c>
      <c r="G317">
        <v>75</v>
      </c>
      <c r="H317">
        <v>75</v>
      </c>
      <c r="I317" s="3">
        <f t="shared" si="75"/>
        <v>-0.15384615384615385</v>
      </c>
      <c r="J317">
        <f t="shared" si="70"/>
        <v>130</v>
      </c>
      <c r="K317">
        <f t="shared" si="71"/>
        <v>290</v>
      </c>
      <c r="L317">
        <f t="shared" si="72"/>
        <v>320</v>
      </c>
      <c r="M317" s="3">
        <f t="shared" si="76"/>
        <v>-0.25675675675675674</v>
      </c>
      <c r="N317" s="3">
        <f t="shared" si="73"/>
        <v>0.39189189189189189</v>
      </c>
    </row>
    <row r="318" spans="1:14" x14ac:dyDescent="0.2">
      <c r="A318" s="2">
        <v>40410</v>
      </c>
      <c r="B318">
        <v>65</v>
      </c>
      <c r="C318">
        <v>217</v>
      </c>
      <c r="D318">
        <v>235</v>
      </c>
      <c r="E318" s="3">
        <f t="shared" si="74"/>
        <v>-0.32882011605415862</v>
      </c>
      <c r="F318">
        <v>22</v>
      </c>
      <c r="G318">
        <v>89</v>
      </c>
      <c r="H318">
        <v>83</v>
      </c>
      <c r="I318" s="3">
        <f t="shared" si="75"/>
        <v>-0.31443298969072164</v>
      </c>
      <c r="J318">
        <f t="shared" si="70"/>
        <v>87</v>
      </c>
      <c r="K318">
        <f t="shared" si="71"/>
        <v>306</v>
      </c>
      <c r="L318">
        <f t="shared" si="72"/>
        <v>318</v>
      </c>
      <c r="M318" s="3">
        <f t="shared" si="76"/>
        <v>-0.32489451476793246</v>
      </c>
      <c r="N318" s="3">
        <f t="shared" si="73"/>
        <v>0.43037974683544306</v>
      </c>
    </row>
    <row r="319" spans="1:14" x14ac:dyDescent="0.2">
      <c r="A319" s="2">
        <v>40403</v>
      </c>
      <c r="B319">
        <v>72</v>
      </c>
      <c r="C319">
        <v>246</v>
      </c>
      <c r="D319">
        <v>228</v>
      </c>
      <c r="E319" s="3">
        <f t="shared" si="74"/>
        <v>-0.2857142857142857</v>
      </c>
      <c r="F319">
        <v>27</v>
      </c>
      <c r="G319">
        <v>77</v>
      </c>
      <c r="H319">
        <v>76</v>
      </c>
      <c r="I319" s="3">
        <f t="shared" si="75"/>
        <v>-0.2722222222222222</v>
      </c>
      <c r="J319">
        <f t="shared" si="70"/>
        <v>99</v>
      </c>
      <c r="K319">
        <f t="shared" si="71"/>
        <v>323</v>
      </c>
      <c r="L319">
        <f t="shared" si="72"/>
        <v>304</v>
      </c>
      <c r="M319" s="3">
        <f t="shared" si="76"/>
        <v>-0.28236914600550966</v>
      </c>
      <c r="N319" s="3">
        <f t="shared" si="73"/>
        <v>0.44490358126721763</v>
      </c>
    </row>
    <row r="320" spans="1:14" x14ac:dyDescent="0.2">
      <c r="A320" s="2">
        <v>40396</v>
      </c>
      <c r="B320">
        <v>160</v>
      </c>
      <c r="C320">
        <v>231</v>
      </c>
      <c r="D320">
        <v>141</v>
      </c>
      <c r="E320" s="3">
        <f t="shared" si="74"/>
        <v>3.5714285714285712E-2</v>
      </c>
      <c r="F320">
        <v>55</v>
      </c>
      <c r="G320">
        <v>83</v>
      </c>
      <c r="H320">
        <v>44</v>
      </c>
      <c r="I320" s="3">
        <f t="shared" si="75"/>
        <v>6.043956043956044E-2</v>
      </c>
      <c r="J320">
        <f t="shared" si="70"/>
        <v>215</v>
      </c>
      <c r="K320">
        <f t="shared" si="71"/>
        <v>314</v>
      </c>
      <c r="L320">
        <f t="shared" si="72"/>
        <v>185</v>
      </c>
      <c r="M320" s="3">
        <f t="shared" si="76"/>
        <v>4.2016806722689079E-2</v>
      </c>
      <c r="N320" s="3">
        <f t="shared" si="73"/>
        <v>0.43977591036414565</v>
      </c>
    </row>
    <row r="321" spans="1:14" x14ac:dyDescent="0.2">
      <c r="A321" s="2">
        <v>40389</v>
      </c>
      <c r="B321">
        <v>114</v>
      </c>
      <c r="C321">
        <v>276</v>
      </c>
      <c r="D321">
        <v>144</v>
      </c>
      <c r="E321" s="3">
        <f t="shared" si="74"/>
        <v>-5.6179775280898875E-2</v>
      </c>
      <c r="F321">
        <v>34</v>
      </c>
      <c r="G321">
        <v>88</v>
      </c>
      <c r="H321">
        <v>54</v>
      </c>
      <c r="I321" s="3">
        <f t="shared" si="75"/>
        <v>-0.11363636363636363</v>
      </c>
      <c r="J321">
        <f t="shared" si="70"/>
        <v>148</v>
      </c>
      <c r="K321">
        <f t="shared" si="71"/>
        <v>364</v>
      </c>
      <c r="L321">
        <f t="shared" si="72"/>
        <v>198</v>
      </c>
      <c r="M321" s="3">
        <f t="shared" si="76"/>
        <v>-7.0422535211267609E-2</v>
      </c>
      <c r="N321" s="3">
        <f t="shared" si="73"/>
        <v>0.51267605633802815</v>
      </c>
    </row>
    <row r="322" spans="1:14" x14ac:dyDescent="0.2">
      <c r="A322" s="2">
        <v>40382</v>
      </c>
      <c r="B322">
        <v>153</v>
      </c>
      <c r="C322">
        <v>280</v>
      </c>
      <c r="D322">
        <v>118</v>
      </c>
      <c r="E322" s="3">
        <f t="shared" si="74"/>
        <v>6.3520871143375679E-2</v>
      </c>
      <c r="F322">
        <v>44</v>
      </c>
      <c r="G322">
        <v>96</v>
      </c>
      <c r="H322">
        <v>38</v>
      </c>
      <c r="I322" s="3">
        <f t="shared" si="75"/>
        <v>3.3707865168539325E-2</v>
      </c>
      <c r="J322">
        <f t="shared" si="70"/>
        <v>197</v>
      </c>
      <c r="K322">
        <f t="shared" si="71"/>
        <v>376</v>
      </c>
      <c r="L322">
        <f t="shared" si="72"/>
        <v>156</v>
      </c>
      <c r="M322" s="3">
        <f t="shared" si="76"/>
        <v>5.6241426611796985E-2</v>
      </c>
      <c r="N322" s="3">
        <f t="shared" si="73"/>
        <v>0.51577503429355276</v>
      </c>
    </row>
    <row r="323" spans="1:14" x14ac:dyDescent="0.2">
      <c r="A323" s="2">
        <v>40375</v>
      </c>
      <c r="B323">
        <v>99</v>
      </c>
      <c r="C323">
        <v>258</v>
      </c>
      <c r="D323">
        <v>192</v>
      </c>
      <c r="E323" s="3">
        <f t="shared" si="74"/>
        <v>-0.16939890710382513</v>
      </c>
      <c r="F323">
        <v>43</v>
      </c>
      <c r="G323">
        <v>74</v>
      </c>
      <c r="H323">
        <v>68</v>
      </c>
      <c r="I323" s="3">
        <f t="shared" si="75"/>
        <v>-0.13513513513513514</v>
      </c>
      <c r="J323">
        <f t="shared" si="70"/>
        <v>142</v>
      </c>
      <c r="K323">
        <f t="shared" si="71"/>
        <v>332</v>
      </c>
      <c r="L323">
        <f t="shared" si="72"/>
        <v>260</v>
      </c>
      <c r="M323" s="3">
        <f t="shared" si="76"/>
        <v>-0.16076294277929154</v>
      </c>
      <c r="N323" s="3">
        <f t="shared" si="73"/>
        <v>0.45231607629427795</v>
      </c>
    </row>
    <row r="324" spans="1:14" x14ac:dyDescent="0.2">
      <c r="A324" s="2">
        <v>40368</v>
      </c>
      <c r="B324">
        <v>154</v>
      </c>
      <c r="C324">
        <v>284</v>
      </c>
      <c r="D324">
        <v>136</v>
      </c>
      <c r="E324" s="3">
        <f t="shared" si="74"/>
        <v>3.1358885017421602E-2</v>
      </c>
      <c r="F324">
        <v>67</v>
      </c>
      <c r="G324">
        <v>95</v>
      </c>
      <c r="H324">
        <v>51</v>
      </c>
      <c r="I324" s="3">
        <f t="shared" si="75"/>
        <v>7.5117370892018781E-2</v>
      </c>
      <c r="J324">
        <f t="shared" si="70"/>
        <v>221</v>
      </c>
      <c r="K324">
        <f t="shared" si="71"/>
        <v>379</v>
      </c>
      <c r="L324">
        <f t="shared" si="72"/>
        <v>187</v>
      </c>
      <c r="M324" s="3">
        <f t="shared" si="76"/>
        <v>4.3202033036848796E-2</v>
      </c>
      <c r="N324" s="3">
        <f t="shared" si="73"/>
        <v>0.48157560355781448</v>
      </c>
    </row>
    <row r="325" spans="1:14" x14ac:dyDescent="0.2">
      <c r="A325" s="2">
        <v>40361</v>
      </c>
      <c r="B325">
        <v>99</v>
      </c>
      <c r="C325">
        <v>230</v>
      </c>
      <c r="D325">
        <v>230</v>
      </c>
      <c r="E325" s="3">
        <f t="shared" si="74"/>
        <v>-0.23434704830053668</v>
      </c>
      <c r="F325">
        <v>48</v>
      </c>
      <c r="G325">
        <v>79</v>
      </c>
      <c r="H325">
        <v>80</v>
      </c>
      <c r="I325" s="3">
        <f t="shared" si="75"/>
        <v>-0.15458937198067632</v>
      </c>
      <c r="J325">
        <f t="shared" si="70"/>
        <v>147</v>
      </c>
      <c r="K325">
        <f t="shared" si="71"/>
        <v>309</v>
      </c>
      <c r="L325">
        <f t="shared" si="72"/>
        <v>310</v>
      </c>
      <c r="M325" s="3">
        <f t="shared" si="76"/>
        <v>-0.21279373368146215</v>
      </c>
      <c r="N325" s="3">
        <f t="shared" si="73"/>
        <v>0.40339425587467365</v>
      </c>
    </row>
    <row r="326" spans="1:14" x14ac:dyDescent="0.2">
      <c r="A326" s="2">
        <v>40354</v>
      </c>
      <c r="B326">
        <v>142</v>
      </c>
      <c r="C326">
        <v>264</v>
      </c>
      <c r="D326">
        <v>164</v>
      </c>
      <c r="E326" s="3">
        <f t="shared" si="74"/>
        <v>-3.8596491228070177E-2</v>
      </c>
      <c r="F326">
        <v>62</v>
      </c>
      <c r="G326">
        <v>93</v>
      </c>
      <c r="H326">
        <v>64</v>
      </c>
      <c r="I326" s="3">
        <f t="shared" si="75"/>
        <v>-9.1324200913242004E-3</v>
      </c>
      <c r="J326">
        <f t="shared" si="70"/>
        <v>204</v>
      </c>
      <c r="K326">
        <f t="shared" si="71"/>
        <v>357</v>
      </c>
      <c r="L326">
        <f t="shared" si="72"/>
        <v>228</v>
      </c>
      <c r="M326" s="3">
        <f t="shared" si="76"/>
        <v>-3.0418250950570342E-2</v>
      </c>
      <c r="N326" s="3">
        <f t="shared" si="73"/>
        <v>0.45247148288973382</v>
      </c>
    </row>
    <row r="327" spans="1:14" x14ac:dyDescent="0.2">
      <c r="A327" s="2">
        <v>40347</v>
      </c>
      <c r="B327">
        <v>189</v>
      </c>
      <c r="C327">
        <v>262</v>
      </c>
      <c r="D327">
        <v>123</v>
      </c>
      <c r="E327" s="3">
        <f t="shared" si="74"/>
        <v>0.11498257839721254</v>
      </c>
      <c r="F327">
        <v>88</v>
      </c>
      <c r="G327">
        <v>73</v>
      </c>
      <c r="H327">
        <v>41</v>
      </c>
      <c r="I327" s="3">
        <f t="shared" si="75"/>
        <v>0.23267326732673269</v>
      </c>
      <c r="J327">
        <f t="shared" si="70"/>
        <v>277</v>
      </c>
      <c r="K327">
        <f t="shared" si="71"/>
        <v>335</v>
      </c>
      <c r="L327">
        <f t="shared" si="72"/>
        <v>164</v>
      </c>
      <c r="M327" s="3">
        <f t="shared" si="76"/>
        <v>0.14561855670103094</v>
      </c>
      <c r="N327" s="3">
        <f t="shared" si="73"/>
        <v>0.43170103092783507</v>
      </c>
    </row>
    <row r="328" spans="1:14" x14ac:dyDescent="0.2">
      <c r="A328" s="2">
        <v>40340</v>
      </c>
      <c r="B328">
        <v>178</v>
      </c>
      <c r="C328">
        <v>257</v>
      </c>
      <c r="D328">
        <v>129</v>
      </c>
      <c r="E328" s="3">
        <f t="shared" si="74"/>
        <v>8.6879432624113476E-2</v>
      </c>
      <c r="F328">
        <v>75</v>
      </c>
      <c r="G328">
        <v>81</v>
      </c>
      <c r="H328">
        <v>38</v>
      </c>
      <c r="I328" s="3">
        <f t="shared" si="75"/>
        <v>0.19072164948453607</v>
      </c>
      <c r="J328">
        <f t="shared" si="70"/>
        <v>253</v>
      </c>
      <c r="K328">
        <f t="shared" si="71"/>
        <v>338</v>
      </c>
      <c r="L328">
        <f t="shared" si="72"/>
        <v>167</v>
      </c>
      <c r="M328" s="3">
        <f t="shared" si="76"/>
        <v>0.11345646437994723</v>
      </c>
      <c r="N328" s="3">
        <f t="shared" si="73"/>
        <v>0.44591029023746703</v>
      </c>
    </row>
    <row r="329" spans="1:14" x14ac:dyDescent="0.2">
      <c r="A329" s="2">
        <v>40333</v>
      </c>
      <c r="B329">
        <v>148</v>
      </c>
      <c r="C329">
        <v>220</v>
      </c>
      <c r="D329">
        <v>156</v>
      </c>
      <c r="E329" s="3">
        <f t="shared" si="74"/>
        <v>-1.5267175572519083E-2</v>
      </c>
      <c r="F329">
        <v>59</v>
      </c>
      <c r="G329">
        <v>68</v>
      </c>
      <c r="H329">
        <v>51</v>
      </c>
      <c r="I329" s="3">
        <f t="shared" si="75"/>
        <v>4.49438202247191E-2</v>
      </c>
      <c r="J329">
        <f t="shared" si="70"/>
        <v>207</v>
      </c>
      <c r="K329">
        <f t="shared" si="71"/>
        <v>288</v>
      </c>
      <c r="L329">
        <f t="shared" si="72"/>
        <v>207</v>
      </c>
      <c r="M329" s="3">
        <f t="shared" si="76"/>
        <v>0</v>
      </c>
      <c r="N329" s="3">
        <f t="shared" si="73"/>
        <v>0.41025641025641024</v>
      </c>
    </row>
    <row r="330" spans="1:14" x14ac:dyDescent="0.2">
      <c r="A330" s="2">
        <v>40326</v>
      </c>
      <c r="B330">
        <v>207</v>
      </c>
      <c r="C330">
        <v>229</v>
      </c>
      <c r="D330">
        <v>152</v>
      </c>
      <c r="E330" s="3">
        <f t="shared" si="74"/>
        <v>9.3537414965986401E-2</v>
      </c>
      <c r="F330">
        <v>79</v>
      </c>
      <c r="G330">
        <v>92</v>
      </c>
      <c r="H330">
        <v>35</v>
      </c>
      <c r="I330" s="3">
        <f t="shared" si="75"/>
        <v>0.21359223300970873</v>
      </c>
      <c r="J330">
        <f t="shared" si="70"/>
        <v>286</v>
      </c>
      <c r="K330">
        <f t="shared" si="71"/>
        <v>321</v>
      </c>
      <c r="L330">
        <f t="shared" si="72"/>
        <v>187</v>
      </c>
      <c r="M330" s="3">
        <f t="shared" si="76"/>
        <v>0.12468513853904283</v>
      </c>
      <c r="N330" s="3">
        <f t="shared" si="73"/>
        <v>0.40428211586901763</v>
      </c>
    </row>
    <row r="331" spans="1:14" x14ac:dyDescent="0.2">
      <c r="A331" s="2">
        <v>40319</v>
      </c>
      <c r="B331">
        <v>110</v>
      </c>
      <c r="C331">
        <v>209</v>
      </c>
      <c r="D331">
        <v>244</v>
      </c>
      <c r="E331" s="3">
        <f t="shared" si="74"/>
        <v>-0.23801065719360567</v>
      </c>
      <c r="F331">
        <v>41</v>
      </c>
      <c r="G331">
        <v>71</v>
      </c>
      <c r="H331">
        <v>73</v>
      </c>
      <c r="I331" s="3">
        <f t="shared" si="75"/>
        <v>-0.17297297297297298</v>
      </c>
      <c r="J331">
        <f t="shared" si="70"/>
        <v>151</v>
      </c>
      <c r="K331">
        <f t="shared" si="71"/>
        <v>280</v>
      </c>
      <c r="L331">
        <f t="shared" si="72"/>
        <v>317</v>
      </c>
      <c r="M331" s="3">
        <f t="shared" si="76"/>
        <v>-0.22192513368983957</v>
      </c>
      <c r="N331" s="3">
        <f t="shared" si="73"/>
        <v>0.37433155080213903</v>
      </c>
    </row>
    <row r="332" spans="1:14" x14ac:dyDescent="0.2">
      <c r="A332" s="2">
        <v>40312</v>
      </c>
      <c r="B332">
        <v>166</v>
      </c>
      <c r="C332">
        <v>236</v>
      </c>
      <c r="D332">
        <v>173</v>
      </c>
      <c r="E332" s="3">
        <f t="shared" si="74"/>
        <v>-1.2173913043478261E-2</v>
      </c>
      <c r="F332">
        <v>49</v>
      </c>
      <c r="G332">
        <v>82</v>
      </c>
      <c r="H332">
        <v>53</v>
      </c>
      <c r="I332" s="3">
        <f t="shared" si="75"/>
        <v>-2.1739130434782608E-2</v>
      </c>
      <c r="J332">
        <f t="shared" si="70"/>
        <v>215</v>
      </c>
      <c r="K332">
        <f t="shared" si="71"/>
        <v>318</v>
      </c>
      <c r="L332">
        <f t="shared" si="72"/>
        <v>226</v>
      </c>
      <c r="M332" s="3">
        <f t="shared" si="76"/>
        <v>-1.4492753623188406E-2</v>
      </c>
      <c r="N332" s="3">
        <f t="shared" si="73"/>
        <v>0.4189723320158103</v>
      </c>
    </row>
    <row r="333" spans="1:14" x14ac:dyDescent="0.2">
      <c r="A333" s="2">
        <v>40305</v>
      </c>
      <c r="B333">
        <v>100</v>
      </c>
      <c r="C333">
        <v>180</v>
      </c>
      <c r="D333">
        <v>299</v>
      </c>
      <c r="E333" s="3">
        <f t="shared" si="74"/>
        <v>-0.34369602763385149</v>
      </c>
      <c r="F333">
        <v>49</v>
      </c>
      <c r="G333">
        <v>57</v>
      </c>
      <c r="H333">
        <v>85</v>
      </c>
      <c r="I333" s="3">
        <f t="shared" si="75"/>
        <v>-0.18848167539267016</v>
      </c>
      <c r="J333">
        <f t="shared" si="70"/>
        <v>149</v>
      </c>
      <c r="K333">
        <f t="shared" si="71"/>
        <v>237</v>
      </c>
      <c r="L333">
        <f t="shared" si="72"/>
        <v>384</v>
      </c>
      <c r="M333" s="3">
        <f t="shared" si="76"/>
        <v>-0.30519480519480519</v>
      </c>
      <c r="N333" s="3">
        <f t="shared" si="73"/>
        <v>0.30779220779220778</v>
      </c>
    </row>
    <row r="334" spans="1:14" x14ac:dyDescent="0.2">
      <c r="A334" s="2">
        <v>40298</v>
      </c>
      <c r="B334">
        <v>162</v>
      </c>
      <c r="C334">
        <v>237</v>
      </c>
      <c r="D334">
        <v>188</v>
      </c>
      <c r="E334" s="3">
        <f t="shared" si="74"/>
        <v>-4.4293015332197615E-2</v>
      </c>
      <c r="F334">
        <v>74</v>
      </c>
      <c r="G334">
        <v>91</v>
      </c>
      <c r="H334">
        <v>48</v>
      </c>
      <c r="I334" s="3">
        <f t="shared" si="75"/>
        <v>0.12206572769953052</v>
      </c>
      <c r="J334">
        <f t="shared" si="70"/>
        <v>236</v>
      </c>
      <c r="K334">
        <f t="shared" si="71"/>
        <v>328</v>
      </c>
      <c r="L334">
        <f t="shared" si="72"/>
        <v>236</v>
      </c>
      <c r="M334" s="3">
        <f t="shared" si="76"/>
        <v>0</v>
      </c>
      <c r="N334" s="3">
        <f t="shared" si="73"/>
        <v>0.41</v>
      </c>
    </row>
    <row r="335" spans="1:14" x14ac:dyDescent="0.2">
      <c r="A335" s="2">
        <v>40291</v>
      </c>
      <c r="B335">
        <v>198</v>
      </c>
      <c r="C335">
        <v>235</v>
      </c>
      <c r="D335">
        <v>143</v>
      </c>
      <c r="E335" s="3">
        <f t="shared" si="74"/>
        <v>9.5486111111111105E-2</v>
      </c>
      <c r="F335">
        <v>63</v>
      </c>
      <c r="G335">
        <v>94</v>
      </c>
      <c r="H335">
        <v>47</v>
      </c>
      <c r="I335" s="3">
        <f t="shared" si="75"/>
        <v>7.8431372549019607E-2</v>
      </c>
      <c r="J335">
        <f t="shared" si="70"/>
        <v>261</v>
      </c>
      <c r="K335">
        <f t="shared" si="71"/>
        <v>329</v>
      </c>
      <c r="L335">
        <f t="shared" si="72"/>
        <v>190</v>
      </c>
      <c r="M335" s="3">
        <f t="shared" si="76"/>
        <v>9.1025641025641021E-2</v>
      </c>
      <c r="N335" s="3">
        <f t="shared" si="73"/>
        <v>0.4217948717948718</v>
      </c>
    </row>
    <row r="336" spans="1:14" x14ac:dyDescent="0.2">
      <c r="A336" s="2">
        <v>40284</v>
      </c>
      <c r="B336">
        <v>260</v>
      </c>
      <c r="C336">
        <v>221</v>
      </c>
      <c r="D336">
        <v>122</v>
      </c>
      <c r="E336" s="3">
        <f t="shared" si="74"/>
        <v>0.22885572139303484</v>
      </c>
      <c r="F336">
        <v>72</v>
      </c>
      <c r="G336">
        <v>90</v>
      </c>
      <c r="H336">
        <v>52</v>
      </c>
      <c r="I336" s="3">
        <f t="shared" si="75"/>
        <v>9.3457943925233641E-2</v>
      </c>
      <c r="J336">
        <f t="shared" si="70"/>
        <v>332</v>
      </c>
      <c r="K336">
        <f t="shared" si="71"/>
        <v>311</v>
      </c>
      <c r="L336">
        <f t="shared" si="72"/>
        <v>174</v>
      </c>
      <c r="M336" s="3">
        <f t="shared" si="76"/>
        <v>0.19339045287637699</v>
      </c>
      <c r="N336" s="3">
        <f t="shared" si="73"/>
        <v>0.38066095471236228</v>
      </c>
    </row>
    <row r="337" spans="1:14" x14ac:dyDescent="0.2">
      <c r="A337" s="2">
        <v>40277</v>
      </c>
      <c r="B337">
        <v>264</v>
      </c>
      <c r="C337">
        <v>203</v>
      </c>
      <c r="D337">
        <v>118</v>
      </c>
      <c r="E337" s="3">
        <f t="shared" si="74"/>
        <v>0.24957264957264957</v>
      </c>
      <c r="F337">
        <v>101</v>
      </c>
      <c r="G337">
        <v>70</v>
      </c>
      <c r="H337">
        <v>39</v>
      </c>
      <c r="I337" s="3">
        <f t="shared" si="75"/>
        <v>0.29523809523809524</v>
      </c>
      <c r="J337">
        <f t="shared" ref="J337:J368" si="77">B337+F337</f>
        <v>365</v>
      </c>
      <c r="K337">
        <f t="shared" ref="K337:K368" si="78">C337+G337</f>
        <v>273</v>
      </c>
      <c r="L337">
        <f t="shared" ref="L337:L368" si="79">D337+H337</f>
        <v>157</v>
      </c>
      <c r="M337" s="3">
        <f t="shared" si="76"/>
        <v>0.26163522012578616</v>
      </c>
      <c r="N337" s="3">
        <f t="shared" ref="N337:N368" si="80">K337/SUM(J337:L337)</f>
        <v>0.34339622641509432</v>
      </c>
    </row>
    <row r="338" spans="1:14" x14ac:dyDescent="0.2">
      <c r="A338" s="2">
        <v>40270</v>
      </c>
      <c r="B338">
        <v>313</v>
      </c>
      <c r="C338">
        <v>155</v>
      </c>
      <c r="D338">
        <v>84</v>
      </c>
      <c r="E338" s="3">
        <f t="shared" si="74"/>
        <v>0.41485507246376813</v>
      </c>
      <c r="F338">
        <v>108</v>
      </c>
      <c r="G338">
        <v>57</v>
      </c>
      <c r="H338">
        <v>31</v>
      </c>
      <c r="I338" s="3">
        <f t="shared" si="75"/>
        <v>0.39285714285714285</v>
      </c>
      <c r="J338">
        <f t="shared" si="77"/>
        <v>421</v>
      </c>
      <c r="K338">
        <f t="shared" si="78"/>
        <v>212</v>
      </c>
      <c r="L338">
        <f t="shared" si="79"/>
        <v>115</v>
      </c>
      <c r="M338" s="3">
        <f t="shared" si="76"/>
        <v>0.40909090909090912</v>
      </c>
      <c r="N338" s="3">
        <f t="shared" si="80"/>
        <v>0.28342245989304815</v>
      </c>
    </row>
    <row r="339" spans="1:14" x14ac:dyDescent="0.2">
      <c r="A339" s="2">
        <v>40263</v>
      </c>
      <c r="B339">
        <v>257</v>
      </c>
      <c r="C339">
        <v>208</v>
      </c>
      <c r="D339">
        <v>124</v>
      </c>
      <c r="E339" s="3">
        <f t="shared" si="74"/>
        <v>0.22580645161290322</v>
      </c>
      <c r="F339">
        <v>100</v>
      </c>
      <c r="G339">
        <v>64</v>
      </c>
      <c r="H339">
        <v>40</v>
      </c>
      <c r="I339" s="3">
        <f t="shared" si="75"/>
        <v>0.29411764705882354</v>
      </c>
      <c r="J339">
        <f t="shared" si="77"/>
        <v>357</v>
      </c>
      <c r="K339">
        <f t="shared" si="78"/>
        <v>272</v>
      </c>
      <c r="L339">
        <f t="shared" si="79"/>
        <v>164</v>
      </c>
      <c r="M339" s="3">
        <f t="shared" si="76"/>
        <v>0.24337957124842372</v>
      </c>
      <c r="N339" s="3">
        <f t="shared" si="80"/>
        <v>0.34300126103404793</v>
      </c>
    </row>
    <row r="340" spans="1:14" x14ac:dyDescent="0.2">
      <c r="A340" s="2">
        <v>40256</v>
      </c>
      <c r="B340">
        <v>217</v>
      </c>
      <c r="C340">
        <v>215</v>
      </c>
      <c r="D340">
        <v>132</v>
      </c>
      <c r="E340" s="3">
        <f t="shared" si="74"/>
        <v>0.15070921985815602</v>
      </c>
      <c r="F340">
        <v>91</v>
      </c>
      <c r="G340">
        <v>78</v>
      </c>
      <c r="H340">
        <v>47</v>
      </c>
      <c r="I340" s="3">
        <f t="shared" si="75"/>
        <v>0.20370370370370369</v>
      </c>
      <c r="J340">
        <f t="shared" si="77"/>
        <v>308</v>
      </c>
      <c r="K340">
        <f t="shared" si="78"/>
        <v>293</v>
      </c>
      <c r="L340">
        <f t="shared" si="79"/>
        <v>179</v>
      </c>
      <c r="M340" s="3">
        <f t="shared" si="76"/>
        <v>0.16538461538461538</v>
      </c>
      <c r="N340" s="3">
        <f t="shared" si="80"/>
        <v>0.37564102564102564</v>
      </c>
    </row>
    <row r="341" spans="1:14" x14ac:dyDescent="0.2">
      <c r="A341" s="2">
        <v>40249</v>
      </c>
      <c r="B341">
        <v>239</v>
      </c>
      <c r="C341">
        <v>227</v>
      </c>
      <c r="D341">
        <v>109</v>
      </c>
      <c r="E341" s="3">
        <f t="shared" si="74"/>
        <v>0.22608695652173913</v>
      </c>
      <c r="F341">
        <v>91</v>
      </c>
      <c r="G341">
        <v>80</v>
      </c>
      <c r="H341">
        <v>41</v>
      </c>
      <c r="I341" s="3">
        <f t="shared" si="75"/>
        <v>0.23584905660377359</v>
      </c>
      <c r="J341">
        <f t="shared" si="77"/>
        <v>330</v>
      </c>
      <c r="K341">
        <f t="shared" si="78"/>
        <v>307</v>
      </c>
      <c r="L341">
        <f t="shared" si="79"/>
        <v>150</v>
      </c>
      <c r="M341" s="3">
        <f t="shared" si="76"/>
        <v>0.22871664548919948</v>
      </c>
      <c r="N341" s="3">
        <f t="shared" si="80"/>
        <v>0.39008894536213468</v>
      </c>
    </row>
    <row r="342" spans="1:14" x14ac:dyDescent="0.2">
      <c r="A342" s="2">
        <v>40242</v>
      </c>
      <c r="B342">
        <v>203</v>
      </c>
      <c r="C342">
        <v>259</v>
      </c>
      <c r="D342">
        <v>123</v>
      </c>
      <c r="E342" s="3">
        <f t="shared" si="74"/>
        <v>0.13675213675213677</v>
      </c>
      <c r="F342">
        <v>89</v>
      </c>
      <c r="G342">
        <v>95</v>
      </c>
      <c r="H342">
        <v>37</v>
      </c>
      <c r="I342" s="3">
        <f t="shared" si="75"/>
        <v>0.23529411764705882</v>
      </c>
      <c r="J342">
        <f t="shared" si="77"/>
        <v>292</v>
      </c>
      <c r="K342">
        <f t="shared" si="78"/>
        <v>354</v>
      </c>
      <c r="L342">
        <f t="shared" si="79"/>
        <v>160</v>
      </c>
      <c r="M342" s="3">
        <f t="shared" si="76"/>
        <v>0.16377171215880892</v>
      </c>
      <c r="N342" s="3">
        <f t="shared" si="80"/>
        <v>0.43920595533498757</v>
      </c>
    </row>
    <row r="343" spans="1:14" x14ac:dyDescent="0.2">
      <c r="A343" s="2">
        <v>40235</v>
      </c>
      <c r="B343">
        <v>132</v>
      </c>
      <c r="C343">
        <v>280</v>
      </c>
      <c r="D343">
        <v>159</v>
      </c>
      <c r="E343" s="3">
        <f t="shared" ref="E343:E375" si="81">(B343-D343)/SUM(B343:D343)</f>
        <v>-4.7285464098073555E-2</v>
      </c>
      <c r="F343">
        <v>68</v>
      </c>
      <c r="G343">
        <v>100</v>
      </c>
      <c r="H343">
        <v>46</v>
      </c>
      <c r="I343" s="3">
        <f t="shared" ref="I343:I375" si="82">(F343-H343)/SUM(F343:H343)</f>
        <v>0.10280373831775701</v>
      </c>
      <c r="J343">
        <f t="shared" si="77"/>
        <v>200</v>
      </c>
      <c r="K343">
        <f t="shared" si="78"/>
        <v>380</v>
      </c>
      <c r="L343">
        <f t="shared" si="79"/>
        <v>205</v>
      </c>
      <c r="M343" s="3">
        <f t="shared" ref="M343:M375" si="83">(J343-L343)/SUM(J343:L343)</f>
        <v>-6.369426751592357E-3</v>
      </c>
      <c r="N343" s="3">
        <f t="shared" si="80"/>
        <v>0.48407643312101911</v>
      </c>
    </row>
    <row r="344" spans="1:14" x14ac:dyDescent="0.2">
      <c r="A344" s="2">
        <v>40228</v>
      </c>
      <c r="B344">
        <v>183</v>
      </c>
      <c r="C344">
        <v>240</v>
      </c>
      <c r="D344">
        <v>138</v>
      </c>
      <c r="E344" s="3">
        <f t="shared" si="81"/>
        <v>8.0213903743315509E-2</v>
      </c>
      <c r="F344">
        <v>84</v>
      </c>
      <c r="G344">
        <v>83</v>
      </c>
      <c r="H344">
        <v>53</v>
      </c>
      <c r="I344" s="3">
        <f t="shared" si="82"/>
        <v>0.1409090909090909</v>
      </c>
      <c r="J344">
        <f t="shared" si="77"/>
        <v>267</v>
      </c>
      <c r="K344">
        <f t="shared" si="78"/>
        <v>323</v>
      </c>
      <c r="L344">
        <f t="shared" si="79"/>
        <v>191</v>
      </c>
      <c r="M344" s="3">
        <f t="shared" si="83"/>
        <v>9.7311139564660698E-2</v>
      </c>
      <c r="N344" s="3">
        <f t="shared" si="80"/>
        <v>0.41357234314980795</v>
      </c>
    </row>
    <row r="345" spans="1:14" x14ac:dyDescent="0.2">
      <c r="A345" s="2">
        <v>40221</v>
      </c>
      <c r="B345">
        <v>158</v>
      </c>
      <c r="C345">
        <v>239</v>
      </c>
      <c r="D345">
        <v>212</v>
      </c>
      <c r="E345" s="3">
        <f t="shared" si="81"/>
        <v>-8.8669950738916259E-2</v>
      </c>
      <c r="F345">
        <v>77</v>
      </c>
      <c r="G345">
        <v>87</v>
      </c>
      <c r="H345">
        <v>54</v>
      </c>
      <c r="I345" s="3">
        <f t="shared" si="82"/>
        <v>0.10550458715596331</v>
      </c>
      <c r="J345">
        <f t="shared" si="77"/>
        <v>235</v>
      </c>
      <c r="K345">
        <f t="shared" si="78"/>
        <v>326</v>
      </c>
      <c r="L345">
        <f t="shared" si="79"/>
        <v>266</v>
      </c>
      <c r="M345" s="3">
        <f t="shared" si="83"/>
        <v>-3.7484885126964934E-2</v>
      </c>
      <c r="N345" s="3">
        <f t="shared" si="80"/>
        <v>0.39419588875453448</v>
      </c>
    </row>
    <row r="346" spans="1:14" x14ac:dyDescent="0.2">
      <c r="A346" s="2">
        <v>40214</v>
      </c>
      <c r="B346">
        <v>144</v>
      </c>
      <c r="C346">
        <v>207</v>
      </c>
      <c r="D346">
        <v>281</v>
      </c>
      <c r="E346" s="3">
        <f t="shared" si="81"/>
        <v>-0.21677215189873417</v>
      </c>
      <c r="F346">
        <v>63</v>
      </c>
      <c r="G346">
        <v>72</v>
      </c>
      <c r="H346">
        <v>79</v>
      </c>
      <c r="I346" s="3">
        <f t="shared" si="82"/>
        <v>-7.476635514018691E-2</v>
      </c>
      <c r="J346">
        <f t="shared" si="77"/>
        <v>207</v>
      </c>
      <c r="K346">
        <f t="shared" si="78"/>
        <v>279</v>
      </c>
      <c r="L346">
        <f t="shared" si="79"/>
        <v>360</v>
      </c>
      <c r="M346" s="3">
        <f t="shared" si="83"/>
        <v>-0.18085106382978725</v>
      </c>
      <c r="N346" s="3">
        <f t="shared" si="80"/>
        <v>0.32978723404255317</v>
      </c>
    </row>
    <row r="347" spans="1:14" x14ac:dyDescent="0.2">
      <c r="A347" s="2">
        <v>40207</v>
      </c>
      <c r="B347">
        <v>134</v>
      </c>
      <c r="C347">
        <v>202</v>
      </c>
      <c r="D347">
        <v>235</v>
      </c>
      <c r="E347" s="3">
        <f t="shared" si="81"/>
        <v>-0.17688266199649738</v>
      </c>
      <c r="F347">
        <v>70</v>
      </c>
      <c r="G347">
        <v>92</v>
      </c>
      <c r="H347">
        <v>60</v>
      </c>
      <c r="I347" s="3">
        <f t="shared" si="82"/>
        <v>4.5045045045045043E-2</v>
      </c>
      <c r="J347">
        <f t="shared" si="77"/>
        <v>204</v>
      </c>
      <c r="K347">
        <f t="shared" si="78"/>
        <v>294</v>
      </c>
      <c r="L347">
        <f t="shared" si="79"/>
        <v>295</v>
      </c>
      <c r="M347" s="3">
        <f t="shared" si="83"/>
        <v>-0.11475409836065574</v>
      </c>
      <c r="N347" s="3">
        <f t="shared" si="80"/>
        <v>0.3707440100882724</v>
      </c>
    </row>
    <row r="348" spans="1:14" x14ac:dyDescent="0.2">
      <c r="A348" s="2">
        <v>40200</v>
      </c>
      <c r="B348">
        <v>99</v>
      </c>
      <c r="C348">
        <v>205</v>
      </c>
      <c r="D348">
        <v>300</v>
      </c>
      <c r="E348" s="3">
        <f t="shared" si="81"/>
        <v>-0.33278145695364236</v>
      </c>
      <c r="F348">
        <v>39</v>
      </c>
      <c r="G348">
        <v>73</v>
      </c>
      <c r="H348">
        <v>98</v>
      </c>
      <c r="I348" s="3">
        <f t="shared" si="82"/>
        <v>-0.28095238095238095</v>
      </c>
      <c r="J348">
        <f t="shared" si="77"/>
        <v>138</v>
      </c>
      <c r="K348">
        <f t="shared" si="78"/>
        <v>278</v>
      </c>
      <c r="L348">
        <f t="shared" si="79"/>
        <v>398</v>
      </c>
      <c r="M348" s="3">
        <f t="shared" si="83"/>
        <v>-0.31941031941031939</v>
      </c>
      <c r="N348" s="3">
        <f t="shared" si="80"/>
        <v>0.34152334152334152</v>
      </c>
    </row>
    <row r="349" spans="1:14" x14ac:dyDescent="0.2">
      <c r="A349" s="2">
        <v>40193</v>
      </c>
      <c r="B349">
        <v>170</v>
      </c>
      <c r="C349">
        <v>257</v>
      </c>
      <c r="D349">
        <v>176</v>
      </c>
      <c r="E349" s="3">
        <f t="shared" si="81"/>
        <v>-9.9502487562189053E-3</v>
      </c>
      <c r="F349">
        <v>75</v>
      </c>
      <c r="G349">
        <v>105</v>
      </c>
      <c r="H349">
        <v>56</v>
      </c>
      <c r="I349" s="3">
        <f t="shared" si="82"/>
        <v>8.050847457627118E-2</v>
      </c>
      <c r="J349">
        <f t="shared" si="77"/>
        <v>245</v>
      </c>
      <c r="K349">
        <f t="shared" si="78"/>
        <v>362</v>
      </c>
      <c r="L349">
        <f t="shared" si="79"/>
        <v>232</v>
      </c>
      <c r="M349" s="3">
        <f t="shared" si="83"/>
        <v>1.5494636471990465E-2</v>
      </c>
      <c r="N349" s="3">
        <f t="shared" si="80"/>
        <v>0.43146603098927294</v>
      </c>
    </row>
    <row r="350" spans="1:14" x14ac:dyDescent="0.2">
      <c r="A350" s="2">
        <v>40186</v>
      </c>
      <c r="B350">
        <v>242</v>
      </c>
      <c r="C350">
        <v>241</v>
      </c>
      <c r="D350">
        <v>122</v>
      </c>
      <c r="E350" s="3">
        <f t="shared" si="81"/>
        <v>0.19834710743801653</v>
      </c>
      <c r="F350">
        <v>68</v>
      </c>
      <c r="G350">
        <v>88</v>
      </c>
      <c r="H350">
        <v>41</v>
      </c>
      <c r="I350" s="3">
        <f t="shared" si="82"/>
        <v>0.13705583756345177</v>
      </c>
      <c r="J350">
        <f t="shared" si="77"/>
        <v>310</v>
      </c>
      <c r="K350">
        <f t="shared" si="78"/>
        <v>329</v>
      </c>
      <c r="L350">
        <f t="shared" si="79"/>
        <v>163</v>
      </c>
      <c r="M350" s="3">
        <f t="shared" si="83"/>
        <v>0.18329177057356608</v>
      </c>
      <c r="N350" s="3">
        <f t="shared" si="80"/>
        <v>0.41022443890274313</v>
      </c>
    </row>
    <row r="351" spans="1:14" x14ac:dyDescent="0.2">
      <c r="A351" s="2">
        <v>40179</v>
      </c>
      <c r="B351">
        <v>208</v>
      </c>
      <c r="C351">
        <v>221</v>
      </c>
      <c r="D351">
        <v>139</v>
      </c>
      <c r="E351" s="3">
        <f t="shared" si="81"/>
        <v>0.12147887323943662</v>
      </c>
      <c r="F351">
        <v>54</v>
      </c>
      <c r="G351">
        <v>76</v>
      </c>
      <c r="H351">
        <v>28</v>
      </c>
      <c r="I351" s="3">
        <f t="shared" si="82"/>
        <v>0.16455696202531644</v>
      </c>
      <c r="J351">
        <f t="shared" si="77"/>
        <v>262</v>
      </c>
      <c r="K351">
        <f t="shared" si="78"/>
        <v>297</v>
      </c>
      <c r="L351">
        <f t="shared" si="79"/>
        <v>167</v>
      </c>
      <c r="M351" s="3">
        <f t="shared" si="83"/>
        <v>0.13085399449035812</v>
      </c>
      <c r="N351" s="3">
        <f t="shared" si="80"/>
        <v>0.40909090909090912</v>
      </c>
    </row>
    <row r="352" spans="1:14" x14ac:dyDescent="0.2">
      <c r="A352" s="2">
        <v>40172</v>
      </c>
      <c r="B352">
        <v>177</v>
      </c>
      <c r="C352">
        <v>184</v>
      </c>
      <c r="D352">
        <v>119</v>
      </c>
      <c r="E352" s="3">
        <f t="shared" si="81"/>
        <v>0.12083333333333333</v>
      </c>
      <c r="F352">
        <v>29</v>
      </c>
      <c r="G352">
        <v>29</v>
      </c>
      <c r="H352">
        <v>10</v>
      </c>
      <c r="I352" s="3">
        <f t="shared" si="82"/>
        <v>0.27941176470588236</v>
      </c>
      <c r="J352">
        <f t="shared" si="77"/>
        <v>206</v>
      </c>
      <c r="K352">
        <f t="shared" si="78"/>
        <v>213</v>
      </c>
      <c r="L352">
        <f t="shared" si="79"/>
        <v>129</v>
      </c>
      <c r="M352" s="3">
        <f t="shared" si="83"/>
        <v>0.14051094890510948</v>
      </c>
      <c r="N352" s="3">
        <f t="shared" si="80"/>
        <v>0.38868613138686131</v>
      </c>
    </row>
    <row r="353" spans="1:14" x14ac:dyDescent="0.2">
      <c r="A353" s="2">
        <v>40165</v>
      </c>
      <c r="B353">
        <v>190</v>
      </c>
      <c r="C353">
        <v>272</v>
      </c>
      <c r="D353">
        <v>145</v>
      </c>
      <c r="E353" s="3">
        <f t="shared" si="81"/>
        <v>7.4135090609555185E-2</v>
      </c>
      <c r="F353">
        <v>79</v>
      </c>
      <c r="G353">
        <v>94</v>
      </c>
      <c r="H353">
        <v>31</v>
      </c>
      <c r="I353" s="3">
        <f t="shared" si="82"/>
        <v>0.23529411764705882</v>
      </c>
      <c r="J353">
        <f t="shared" si="77"/>
        <v>269</v>
      </c>
      <c r="K353">
        <f t="shared" si="78"/>
        <v>366</v>
      </c>
      <c r="L353">
        <f t="shared" si="79"/>
        <v>176</v>
      </c>
      <c r="M353" s="3">
        <f t="shared" si="83"/>
        <v>0.11467324290998766</v>
      </c>
      <c r="N353" s="3">
        <f t="shared" si="80"/>
        <v>0.45129469790382243</v>
      </c>
    </row>
    <row r="354" spans="1:14" x14ac:dyDescent="0.2">
      <c r="A354" s="2">
        <v>40158</v>
      </c>
      <c r="B354">
        <v>203</v>
      </c>
      <c r="C354">
        <v>285</v>
      </c>
      <c r="D354">
        <v>140</v>
      </c>
      <c r="E354" s="3">
        <f t="shared" si="81"/>
        <v>0.10031847133757962</v>
      </c>
      <c r="F354">
        <v>77</v>
      </c>
      <c r="G354">
        <v>80</v>
      </c>
      <c r="H354">
        <v>37</v>
      </c>
      <c r="I354" s="3">
        <f t="shared" si="82"/>
        <v>0.20618556701030927</v>
      </c>
      <c r="J354">
        <f t="shared" si="77"/>
        <v>280</v>
      </c>
      <c r="K354">
        <f t="shared" si="78"/>
        <v>365</v>
      </c>
      <c r="L354">
        <f t="shared" si="79"/>
        <v>177</v>
      </c>
      <c r="M354" s="3">
        <f t="shared" si="83"/>
        <v>0.12530413625304138</v>
      </c>
      <c r="N354" s="3">
        <f t="shared" si="80"/>
        <v>0.44403892944038931</v>
      </c>
    </row>
    <row r="355" spans="1:14" x14ac:dyDescent="0.2">
      <c r="A355" s="2">
        <v>40151</v>
      </c>
      <c r="B355">
        <v>216</v>
      </c>
      <c r="C355">
        <v>226</v>
      </c>
      <c r="D355">
        <v>160</v>
      </c>
      <c r="E355" s="3">
        <f t="shared" si="81"/>
        <v>9.3023255813953487E-2</v>
      </c>
      <c r="F355">
        <v>72</v>
      </c>
      <c r="G355">
        <v>98</v>
      </c>
      <c r="H355">
        <v>32</v>
      </c>
      <c r="I355" s="3">
        <f t="shared" si="82"/>
        <v>0.19801980198019803</v>
      </c>
      <c r="J355">
        <f t="shared" si="77"/>
        <v>288</v>
      </c>
      <c r="K355">
        <f t="shared" si="78"/>
        <v>324</v>
      </c>
      <c r="L355">
        <f t="shared" si="79"/>
        <v>192</v>
      </c>
      <c r="M355" s="3">
        <f t="shared" si="83"/>
        <v>0.11940298507462686</v>
      </c>
      <c r="N355" s="3">
        <f t="shared" si="80"/>
        <v>0.40298507462686567</v>
      </c>
    </row>
    <row r="356" spans="1:14" x14ac:dyDescent="0.2">
      <c r="A356" s="2">
        <v>40144</v>
      </c>
      <c r="B356">
        <v>122</v>
      </c>
      <c r="C356">
        <v>216</v>
      </c>
      <c r="D356">
        <v>265</v>
      </c>
      <c r="E356" s="3">
        <f t="shared" si="81"/>
        <v>-0.23714759535655058</v>
      </c>
      <c r="F356">
        <v>47</v>
      </c>
      <c r="G356">
        <v>76</v>
      </c>
      <c r="H356">
        <v>86</v>
      </c>
      <c r="I356" s="3">
        <f t="shared" si="82"/>
        <v>-0.18660287081339713</v>
      </c>
      <c r="J356">
        <f t="shared" si="77"/>
        <v>169</v>
      </c>
      <c r="K356">
        <f t="shared" si="78"/>
        <v>292</v>
      </c>
      <c r="L356">
        <f t="shared" si="79"/>
        <v>351</v>
      </c>
      <c r="M356" s="3">
        <f t="shared" si="83"/>
        <v>-0.22413793103448276</v>
      </c>
      <c r="N356" s="3">
        <f t="shared" si="80"/>
        <v>0.35960591133004927</v>
      </c>
    </row>
    <row r="357" spans="1:14" x14ac:dyDescent="0.2">
      <c r="A357" s="2">
        <v>40137</v>
      </c>
      <c r="B357">
        <v>159</v>
      </c>
      <c r="C357">
        <v>251</v>
      </c>
      <c r="D357">
        <v>203</v>
      </c>
      <c r="E357" s="3">
        <f t="shared" si="81"/>
        <v>-7.177814029363784E-2</v>
      </c>
      <c r="F357">
        <v>59</v>
      </c>
      <c r="G357">
        <v>85</v>
      </c>
      <c r="H357">
        <v>69</v>
      </c>
      <c r="I357" s="3">
        <f t="shared" si="82"/>
        <v>-4.6948356807511735E-2</v>
      </c>
      <c r="J357">
        <f t="shared" si="77"/>
        <v>218</v>
      </c>
      <c r="K357">
        <f t="shared" si="78"/>
        <v>336</v>
      </c>
      <c r="L357">
        <f t="shared" si="79"/>
        <v>272</v>
      </c>
      <c r="M357" s="3">
        <f t="shared" si="83"/>
        <v>-6.5375302663438259E-2</v>
      </c>
      <c r="N357" s="3">
        <f t="shared" si="80"/>
        <v>0.40677966101694918</v>
      </c>
    </row>
    <row r="358" spans="1:14" x14ac:dyDescent="0.2">
      <c r="A358" s="2">
        <v>40130</v>
      </c>
      <c r="B358">
        <v>197</v>
      </c>
      <c r="C358">
        <v>260</v>
      </c>
      <c r="D358">
        <v>146</v>
      </c>
      <c r="E358" s="3">
        <f t="shared" si="81"/>
        <v>8.45771144278607E-2</v>
      </c>
      <c r="F358">
        <v>69</v>
      </c>
      <c r="G358">
        <v>91</v>
      </c>
      <c r="H358">
        <v>45</v>
      </c>
      <c r="I358" s="3">
        <f t="shared" si="82"/>
        <v>0.11707317073170732</v>
      </c>
      <c r="J358">
        <f t="shared" si="77"/>
        <v>266</v>
      </c>
      <c r="K358">
        <f t="shared" si="78"/>
        <v>351</v>
      </c>
      <c r="L358">
        <f t="shared" si="79"/>
        <v>191</v>
      </c>
      <c r="M358" s="3">
        <f t="shared" si="83"/>
        <v>9.2821782178217821E-2</v>
      </c>
      <c r="N358" s="3">
        <f t="shared" si="80"/>
        <v>0.4344059405940594</v>
      </c>
    </row>
    <row r="359" spans="1:14" x14ac:dyDescent="0.2">
      <c r="A359" s="2">
        <v>40123</v>
      </c>
      <c r="B359">
        <v>198</v>
      </c>
      <c r="C359">
        <v>263</v>
      </c>
      <c r="D359">
        <v>165</v>
      </c>
      <c r="E359" s="3">
        <f t="shared" si="81"/>
        <v>5.2715654952076675E-2</v>
      </c>
      <c r="F359">
        <v>63</v>
      </c>
      <c r="G359">
        <v>84</v>
      </c>
      <c r="H359">
        <v>63</v>
      </c>
      <c r="I359" s="3">
        <f t="shared" si="82"/>
        <v>0</v>
      </c>
      <c r="J359">
        <f t="shared" si="77"/>
        <v>261</v>
      </c>
      <c r="K359">
        <f t="shared" si="78"/>
        <v>347</v>
      </c>
      <c r="L359">
        <f t="shared" si="79"/>
        <v>228</v>
      </c>
      <c r="M359" s="3">
        <f t="shared" si="83"/>
        <v>3.9473684210526314E-2</v>
      </c>
      <c r="N359" s="3">
        <f t="shared" si="80"/>
        <v>0.4150717703349282</v>
      </c>
    </row>
    <row r="360" spans="1:14" x14ac:dyDescent="0.2">
      <c r="A360" s="2">
        <v>40116</v>
      </c>
      <c r="B360">
        <v>167</v>
      </c>
      <c r="C360">
        <v>226</v>
      </c>
      <c r="D360">
        <v>196</v>
      </c>
      <c r="E360" s="3">
        <f t="shared" si="81"/>
        <v>-4.9235993208828523E-2</v>
      </c>
      <c r="F360">
        <v>52</v>
      </c>
      <c r="G360">
        <v>91</v>
      </c>
      <c r="H360">
        <v>62</v>
      </c>
      <c r="I360" s="3">
        <f t="shared" si="82"/>
        <v>-4.878048780487805E-2</v>
      </c>
      <c r="J360">
        <f t="shared" si="77"/>
        <v>219</v>
      </c>
      <c r="K360">
        <f t="shared" si="78"/>
        <v>317</v>
      </c>
      <c r="L360">
        <f t="shared" si="79"/>
        <v>258</v>
      </c>
      <c r="M360" s="3">
        <f t="shared" si="83"/>
        <v>-4.9118387909319897E-2</v>
      </c>
      <c r="N360" s="3">
        <f t="shared" si="80"/>
        <v>0.39924433249370278</v>
      </c>
    </row>
    <row r="361" spans="1:14" x14ac:dyDescent="0.2">
      <c r="A361" s="2">
        <v>40109</v>
      </c>
      <c r="B361">
        <v>168</v>
      </c>
      <c r="C361">
        <v>242</v>
      </c>
      <c r="D361">
        <v>169</v>
      </c>
      <c r="E361" s="3">
        <f t="shared" si="81"/>
        <v>-1.7271157167530224E-3</v>
      </c>
      <c r="F361">
        <v>56</v>
      </c>
      <c r="G361">
        <v>89</v>
      </c>
      <c r="H361">
        <v>54</v>
      </c>
      <c r="I361" s="3">
        <f t="shared" si="82"/>
        <v>1.0050251256281407E-2</v>
      </c>
      <c r="J361">
        <f t="shared" si="77"/>
        <v>224</v>
      </c>
      <c r="K361">
        <f t="shared" si="78"/>
        <v>331</v>
      </c>
      <c r="L361">
        <f t="shared" si="79"/>
        <v>223</v>
      </c>
      <c r="M361" s="3">
        <f t="shared" si="83"/>
        <v>1.2853470437017994E-3</v>
      </c>
      <c r="N361" s="3">
        <f t="shared" si="80"/>
        <v>0.42544987146529561</v>
      </c>
    </row>
    <row r="362" spans="1:14" x14ac:dyDescent="0.2">
      <c r="A362" s="2">
        <v>40102</v>
      </c>
      <c r="B362">
        <v>209</v>
      </c>
      <c r="C362">
        <v>227</v>
      </c>
      <c r="D362">
        <v>149</v>
      </c>
      <c r="E362" s="3">
        <f t="shared" si="81"/>
        <v>0.10256410256410256</v>
      </c>
      <c r="F362">
        <v>76</v>
      </c>
      <c r="G362">
        <v>79</v>
      </c>
      <c r="H362">
        <v>48</v>
      </c>
      <c r="I362" s="3">
        <f t="shared" si="82"/>
        <v>0.13793103448275862</v>
      </c>
      <c r="J362">
        <f t="shared" si="77"/>
        <v>285</v>
      </c>
      <c r="K362">
        <f t="shared" si="78"/>
        <v>306</v>
      </c>
      <c r="L362">
        <f t="shared" si="79"/>
        <v>197</v>
      </c>
      <c r="M362" s="3">
        <f t="shared" si="83"/>
        <v>0.1116751269035533</v>
      </c>
      <c r="N362" s="3">
        <f t="shared" si="80"/>
        <v>0.3883248730964467</v>
      </c>
    </row>
    <row r="363" spans="1:14" x14ac:dyDescent="0.2">
      <c r="A363" s="2">
        <v>40095</v>
      </c>
      <c r="B363">
        <v>225</v>
      </c>
      <c r="C363">
        <v>246</v>
      </c>
      <c r="D363">
        <v>127</v>
      </c>
      <c r="E363" s="3">
        <f t="shared" si="81"/>
        <v>0.16387959866220736</v>
      </c>
      <c r="F363">
        <v>79</v>
      </c>
      <c r="G363">
        <v>84</v>
      </c>
      <c r="H363">
        <v>46</v>
      </c>
      <c r="I363" s="3">
        <f t="shared" si="82"/>
        <v>0.15789473684210525</v>
      </c>
      <c r="J363">
        <f t="shared" si="77"/>
        <v>304</v>
      </c>
      <c r="K363">
        <f t="shared" si="78"/>
        <v>330</v>
      </c>
      <c r="L363">
        <f t="shared" si="79"/>
        <v>173</v>
      </c>
      <c r="M363" s="3">
        <f t="shared" si="83"/>
        <v>0.16232961586121439</v>
      </c>
      <c r="N363" s="3">
        <f t="shared" si="80"/>
        <v>0.40892193308550184</v>
      </c>
    </row>
    <row r="364" spans="1:14" x14ac:dyDescent="0.2">
      <c r="A364" s="2">
        <v>40088</v>
      </c>
      <c r="B364">
        <v>112</v>
      </c>
      <c r="C364">
        <v>236</v>
      </c>
      <c r="D364">
        <v>283</v>
      </c>
      <c r="E364" s="3">
        <f t="shared" si="81"/>
        <v>-0.27099841521394613</v>
      </c>
      <c r="F364">
        <v>29</v>
      </c>
      <c r="G364">
        <v>74</v>
      </c>
      <c r="H364">
        <v>127</v>
      </c>
      <c r="I364" s="3">
        <f t="shared" si="82"/>
        <v>-0.42608695652173911</v>
      </c>
      <c r="J364">
        <f t="shared" si="77"/>
        <v>141</v>
      </c>
      <c r="K364">
        <f t="shared" si="78"/>
        <v>310</v>
      </c>
      <c r="L364">
        <f t="shared" si="79"/>
        <v>410</v>
      </c>
      <c r="M364" s="3">
        <f t="shared" si="83"/>
        <v>-0.31242740998838558</v>
      </c>
      <c r="N364" s="3">
        <f t="shared" si="80"/>
        <v>0.3600464576074332</v>
      </c>
    </row>
    <row r="365" spans="1:14" x14ac:dyDescent="0.2">
      <c r="A365" s="2">
        <v>40081</v>
      </c>
      <c r="B365">
        <v>139</v>
      </c>
      <c r="C365">
        <v>255</v>
      </c>
      <c r="D365">
        <v>230</v>
      </c>
      <c r="E365" s="3">
        <f t="shared" si="81"/>
        <v>-0.14583333333333334</v>
      </c>
      <c r="F365">
        <v>33</v>
      </c>
      <c r="G365">
        <v>75</v>
      </c>
      <c r="H365">
        <v>96</v>
      </c>
      <c r="I365" s="3">
        <f t="shared" si="82"/>
        <v>-0.30882352941176472</v>
      </c>
      <c r="J365">
        <f t="shared" si="77"/>
        <v>172</v>
      </c>
      <c r="K365">
        <f t="shared" si="78"/>
        <v>330</v>
      </c>
      <c r="L365">
        <f t="shared" si="79"/>
        <v>326</v>
      </c>
      <c r="M365" s="3">
        <f t="shared" si="83"/>
        <v>-0.1859903381642512</v>
      </c>
      <c r="N365" s="3">
        <f t="shared" si="80"/>
        <v>0.39855072463768115</v>
      </c>
    </row>
    <row r="366" spans="1:14" x14ac:dyDescent="0.2">
      <c r="A366" s="2">
        <v>40074</v>
      </c>
      <c r="B366">
        <v>217</v>
      </c>
      <c r="C366">
        <v>219</v>
      </c>
      <c r="D366">
        <v>157</v>
      </c>
      <c r="E366" s="3">
        <f t="shared" si="81"/>
        <v>0.10118043844856661</v>
      </c>
      <c r="F366">
        <v>71</v>
      </c>
      <c r="G366">
        <v>69</v>
      </c>
      <c r="H366">
        <v>58</v>
      </c>
      <c r="I366" s="3">
        <f t="shared" si="82"/>
        <v>6.5656565656565663E-2</v>
      </c>
      <c r="J366">
        <f t="shared" si="77"/>
        <v>288</v>
      </c>
      <c r="K366">
        <f t="shared" si="78"/>
        <v>288</v>
      </c>
      <c r="L366">
        <f t="shared" si="79"/>
        <v>215</v>
      </c>
      <c r="M366" s="3">
        <f t="shared" si="83"/>
        <v>9.2288242730720602E-2</v>
      </c>
      <c r="N366" s="3">
        <f t="shared" si="80"/>
        <v>0.36409608091024021</v>
      </c>
    </row>
    <row r="367" spans="1:14" x14ac:dyDescent="0.2">
      <c r="A367" s="2">
        <v>40067</v>
      </c>
      <c r="B367">
        <v>203</v>
      </c>
      <c r="C367">
        <v>228</v>
      </c>
      <c r="D367">
        <v>149</v>
      </c>
      <c r="E367" s="3">
        <f t="shared" si="81"/>
        <v>9.3103448275862075E-2</v>
      </c>
      <c r="F367">
        <v>78</v>
      </c>
      <c r="G367">
        <v>65</v>
      </c>
      <c r="H367">
        <v>49</v>
      </c>
      <c r="I367" s="3">
        <f t="shared" si="82"/>
        <v>0.15104166666666666</v>
      </c>
      <c r="J367">
        <f t="shared" si="77"/>
        <v>281</v>
      </c>
      <c r="K367">
        <f t="shared" si="78"/>
        <v>293</v>
      </c>
      <c r="L367">
        <f t="shared" si="79"/>
        <v>198</v>
      </c>
      <c r="M367" s="3">
        <f t="shared" si="83"/>
        <v>0.10751295336787564</v>
      </c>
      <c r="N367" s="3">
        <f t="shared" si="80"/>
        <v>0.3795336787564767</v>
      </c>
    </row>
    <row r="368" spans="1:14" x14ac:dyDescent="0.2">
      <c r="A368" s="2">
        <v>40060</v>
      </c>
      <c r="B368">
        <v>147</v>
      </c>
      <c r="C368">
        <v>262</v>
      </c>
      <c r="D368">
        <v>200</v>
      </c>
      <c r="E368" s="3">
        <f t="shared" si="81"/>
        <v>-8.7027914614121515E-2</v>
      </c>
      <c r="F368">
        <v>43</v>
      </c>
      <c r="G368">
        <v>79</v>
      </c>
      <c r="H368">
        <v>72</v>
      </c>
      <c r="I368" s="3">
        <f t="shared" si="82"/>
        <v>-0.14948453608247422</v>
      </c>
      <c r="J368">
        <f t="shared" si="77"/>
        <v>190</v>
      </c>
      <c r="K368">
        <f t="shared" si="78"/>
        <v>341</v>
      </c>
      <c r="L368">
        <f t="shared" si="79"/>
        <v>272</v>
      </c>
      <c r="M368" s="3">
        <f t="shared" si="83"/>
        <v>-0.10211706102117062</v>
      </c>
      <c r="N368" s="3">
        <f t="shared" si="80"/>
        <v>0.42465753424657532</v>
      </c>
    </row>
    <row r="369" spans="1:14" x14ac:dyDescent="0.2">
      <c r="A369" s="2">
        <v>40053</v>
      </c>
      <c r="B369">
        <v>223</v>
      </c>
      <c r="C369">
        <v>199</v>
      </c>
      <c r="D369">
        <v>144</v>
      </c>
      <c r="E369" s="3">
        <f t="shared" si="81"/>
        <v>0.13957597173144876</v>
      </c>
      <c r="F369">
        <v>78</v>
      </c>
      <c r="G369">
        <v>69</v>
      </c>
      <c r="H369">
        <v>41</v>
      </c>
      <c r="I369" s="3">
        <f t="shared" si="82"/>
        <v>0.19680851063829788</v>
      </c>
      <c r="J369">
        <f t="shared" ref="J369:J400" si="84">B369+F369</f>
        <v>301</v>
      </c>
      <c r="K369">
        <f t="shared" ref="K369:K400" si="85">C369+G369</f>
        <v>268</v>
      </c>
      <c r="L369">
        <f t="shared" ref="L369:L400" si="86">D369+H369</f>
        <v>185</v>
      </c>
      <c r="M369" s="3">
        <f t="shared" si="83"/>
        <v>0.15384615384615385</v>
      </c>
      <c r="N369" s="3">
        <f t="shared" ref="N369:N400" si="87">K369/SUM(J369:L369)</f>
        <v>0.35543766578249336</v>
      </c>
    </row>
    <row r="370" spans="1:14" x14ac:dyDescent="0.2">
      <c r="A370" s="2">
        <v>40046</v>
      </c>
      <c r="B370">
        <v>213</v>
      </c>
      <c r="C370">
        <v>205</v>
      </c>
      <c r="D370">
        <v>146</v>
      </c>
      <c r="E370" s="3">
        <f t="shared" si="81"/>
        <v>0.11879432624113476</v>
      </c>
      <c r="F370">
        <v>70</v>
      </c>
      <c r="G370">
        <v>77</v>
      </c>
      <c r="H370">
        <v>53</v>
      </c>
      <c r="I370" s="3">
        <f t="shared" si="82"/>
        <v>8.5000000000000006E-2</v>
      </c>
      <c r="J370">
        <f t="shared" si="84"/>
        <v>283</v>
      </c>
      <c r="K370">
        <f t="shared" si="85"/>
        <v>282</v>
      </c>
      <c r="L370">
        <f t="shared" si="86"/>
        <v>199</v>
      </c>
      <c r="M370" s="3">
        <f t="shared" si="83"/>
        <v>0.1099476439790576</v>
      </c>
      <c r="N370" s="3">
        <f t="shared" si="87"/>
        <v>0.36910994764397903</v>
      </c>
    </row>
    <row r="371" spans="1:14" x14ac:dyDescent="0.2">
      <c r="A371" s="2">
        <v>40039</v>
      </c>
      <c r="B371">
        <v>203</v>
      </c>
      <c r="C371">
        <v>221</v>
      </c>
      <c r="D371">
        <v>158</v>
      </c>
      <c r="E371" s="3">
        <f t="shared" si="81"/>
        <v>7.7319587628865982E-2</v>
      </c>
      <c r="F371">
        <v>76</v>
      </c>
      <c r="G371">
        <v>73</v>
      </c>
      <c r="H371">
        <v>54</v>
      </c>
      <c r="I371" s="3">
        <f t="shared" si="82"/>
        <v>0.10837438423645321</v>
      </c>
      <c r="J371">
        <f t="shared" si="84"/>
        <v>279</v>
      </c>
      <c r="K371">
        <f t="shared" si="85"/>
        <v>294</v>
      </c>
      <c r="L371">
        <f t="shared" si="86"/>
        <v>212</v>
      </c>
      <c r="M371" s="3">
        <f t="shared" si="83"/>
        <v>8.5350318471337575E-2</v>
      </c>
      <c r="N371" s="3">
        <f t="shared" si="87"/>
        <v>0.37452229299363055</v>
      </c>
    </row>
    <row r="372" spans="1:14" x14ac:dyDescent="0.2">
      <c r="A372" s="2">
        <v>40032</v>
      </c>
      <c r="B372">
        <v>204</v>
      </c>
      <c r="C372">
        <v>191</v>
      </c>
      <c r="D372">
        <v>151</v>
      </c>
      <c r="E372" s="3">
        <f t="shared" si="81"/>
        <v>9.7069597069597072E-2</v>
      </c>
      <c r="F372">
        <v>60</v>
      </c>
      <c r="G372">
        <v>68</v>
      </c>
      <c r="H372">
        <v>68</v>
      </c>
      <c r="I372" s="3">
        <f t="shared" si="82"/>
        <v>-4.0816326530612242E-2</v>
      </c>
      <c r="J372">
        <f t="shared" si="84"/>
        <v>264</v>
      </c>
      <c r="K372">
        <f t="shared" si="85"/>
        <v>259</v>
      </c>
      <c r="L372">
        <f t="shared" si="86"/>
        <v>219</v>
      </c>
      <c r="M372" s="3">
        <f t="shared" si="83"/>
        <v>6.0646900269541781E-2</v>
      </c>
      <c r="N372" s="3">
        <f t="shared" si="87"/>
        <v>0.34905660377358488</v>
      </c>
    </row>
    <row r="373" spans="1:14" x14ac:dyDescent="0.2">
      <c r="A373" s="2">
        <v>40025</v>
      </c>
      <c r="B373">
        <v>263</v>
      </c>
      <c r="C373">
        <v>170</v>
      </c>
      <c r="D373">
        <v>123</v>
      </c>
      <c r="E373" s="3">
        <f t="shared" si="81"/>
        <v>0.25179856115107913</v>
      </c>
      <c r="F373">
        <v>67</v>
      </c>
      <c r="G373">
        <v>61</v>
      </c>
      <c r="H373">
        <v>42</v>
      </c>
      <c r="I373" s="3">
        <f t="shared" si="82"/>
        <v>0.14705882352941177</v>
      </c>
      <c r="J373">
        <f t="shared" si="84"/>
        <v>330</v>
      </c>
      <c r="K373">
        <f t="shared" si="85"/>
        <v>231</v>
      </c>
      <c r="L373">
        <f t="shared" si="86"/>
        <v>165</v>
      </c>
      <c r="M373" s="3">
        <f t="shared" si="83"/>
        <v>0.22727272727272727</v>
      </c>
      <c r="N373" s="3">
        <f t="shared" si="87"/>
        <v>0.31818181818181818</v>
      </c>
    </row>
    <row r="374" spans="1:14" x14ac:dyDescent="0.2">
      <c r="A374" s="2">
        <v>40018</v>
      </c>
      <c r="B374">
        <v>252</v>
      </c>
      <c r="C374">
        <v>189</v>
      </c>
      <c r="D374">
        <v>114</v>
      </c>
      <c r="E374" s="3">
        <f t="shared" si="81"/>
        <v>0.24864864864864866</v>
      </c>
      <c r="F374">
        <v>73</v>
      </c>
      <c r="G374">
        <v>66</v>
      </c>
      <c r="H374">
        <v>41</v>
      </c>
      <c r="I374" s="3">
        <f t="shared" si="82"/>
        <v>0.17777777777777778</v>
      </c>
      <c r="J374">
        <f t="shared" si="84"/>
        <v>325</v>
      </c>
      <c r="K374">
        <f t="shared" si="85"/>
        <v>255</v>
      </c>
      <c r="L374">
        <f t="shared" si="86"/>
        <v>155</v>
      </c>
      <c r="M374" s="3">
        <f t="shared" si="83"/>
        <v>0.23129251700680273</v>
      </c>
      <c r="N374" s="3">
        <f t="shared" si="87"/>
        <v>0.34693877551020408</v>
      </c>
    </row>
    <row r="375" spans="1:14" x14ac:dyDescent="0.2">
      <c r="A375" s="2">
        <v>40011</v>
      </c>
      <c r="B375">
        <v>253</v>
      </c>
      <c r="C375">
        <v>219</v>
      </c>
      <c r="D375">
        <v>95</v>
      </c>
      <c r="E375" s="3">
        <f t="shared" si="81"/>
        <v>0.27865961199294531</v>
      </c>
      <c r="F375">
        <v>89</v>
      </c>
      <c r="G375">
        <v>66</v>
      </c>
      <c r="H375">
        <v>28</v>
      </c>
      <c r="I375" s="3">
        <f t="shared" si="82"/>
        <v>0.33333333333333331</v>
      </c>
      <c r="J375">
        <f t="shared" si="84"/>
        <v>342</v>
      </c>
      <c r="K375">
        <f t="shared" si="85"/>
        <v>285</v>
      </c>
      <c r="L375">
        <f t="shared" si="86"/>
        <v>123</v>
      </c>
      <c r="M375" s="3">
        <f t="shared" si="83"/>
        <v>0.29199999999999998</v>
      </c>
      <c r="N375" s="3">
        <f t="shared" si="87"/>
        <v>0.38</v>
      </c>
    </row>
    <row r="376" spans="1:14" x14ac:dyDescent="0.2">
      <c r="A376" s="2">
        <v>40004</v>
      </c>
      <c r="B376">
        <v>152</v>
      </c>
      <c r="C376">
        <v>198</v>
      </c>
      <c r="D376">
        <v>209</v>
      </c>
      <c r="E376" s="3">
        <f t="shared" ref="E376:E408" si="88">(B376-D376)/SUM(B376:D376)</f>
        <v>-0.10196779964221825</v>
      </c>
      <c r="F376">
        <v>65</v>
      </c>
      <c r="G376">
        <v>77</v>
      </c>
      <c r="H376">
        <v>64</v>
      </c>
      <c r="I376" s="3">
        <f t="shared" ref="I376:I408" si="89">(F376-H376)/SUM(F376:H376)</f>
        <v>4.8543689320388345E-3</v>
      </c>
      <c r="J376">
        <f t="shared" si="84"/>
        <v>217</v>
      </c>
      <c r="K376">
        <f t="shared" si="85"/>
        <v>275</v>
      </c>
      <c r="L376">
        <f t="shared" si="86"/>
        <v>273</v>
      </c>
      <c r="M376" s="3">
        <f t="shared" ref="M376:M408" si="90">(J376-L376)/SUM(J376:L376)</f>
        <v>-7.3202614379084971E-2</v>
      </c>
      <c r="N376" s="3">
        <f t="shared" si="87"/>
        <v>0.35947712418300654</v>
      </c>
    </row>
    <row r="377" spans="1:14" x14ac:dyDescent="0.2">
      <c r="A377" s="2">
        <v>39997</v>
      </c>
      <c r="B377">
        <v>82</v>
      </c>
      <c r="C377">
        <v>199</v>
      </c>
      <c r="D377">
        <v>256</v>
      </c>
      <c r="E377" s="3">
        <f t="shared" si="88"/>
        <v>-0.32402234636871508</v>
      </c>
      <c r="F377">
        <v>44</v>
      </c>
      <c r="G377">
        <v>81</v>
      </c>
      <c r="H377">
        <v>72</v>
      </c>
      <c r="I377" s="3">
        <f t="shared" si="89"/>
        <v>-0.14213197969543148</v>
      </c>
      <c r="J377">
        <f t="shared" si="84"/>
        <v>126</v>
      </c>
      <c r="K377">
        <f t="shared" si="85"/>
        <v>280</v>
      </c>
      <c r="L377">
        <f t="shared" si="86"/>
        <v>328</v>
      </c>
      <c r="M377" s="3">
        <f t="shared" si="90"/>
        <v>-0.27520435967302453</v>
      </c>
      <c r="N377" s="3">
        <f t="shared" si="87"/>
        <v>0.38147138964577659</v>
      </c>
    </row>
    <row r="378" spans="1:14" x14ac:dyDescent="0.2">
      <c r="A378" s="2">
        <v>39990</v>
      </c>
      <c r="B378">
        <v>149</v>
      </c>
      <c r="C378">
        <v>239</v>
      </c>
      <c r="D378">
        <v>189</v>
      </c>
      <c r="E378" s="3">
        <f t="shared" si="88"/>
        <v>-6.9324090121317156E-2</v>
      </c>
      <c r="F378">
        <v>62</v>
      </c>
      <c r="G378">
        <v>81</v>
      </c>
      <c r="H378">
        <v>43</v>
      </c>
      <c r="I378" s="3">
        <f t="shared" si="89"/>
        <v>0.10215053763440861</v>
      </c>
      <c r="J378">
        <f t="shared" si="84"/>
        <v>211</v>
      </c>
      <c r="K378">
        <f t="shared" si="85"/>
        <v>320</v>
      </c>
      <c r="L378">
        <f t="shared" si="86"/>
        <v>232</v>
      </c>
      <c r="M378" s="3">
        <f t="shared" si="90"/>
        <v>-2.7522935779816515E-2</v>
      </c>
      <c r="N378" s="3">
        <f t="shared" si="87"/>
        <v>0.41939711664482304</v>
      </c>
    </row>
    <row r="379" spans="1:14" x14ac:dyDescent="0.2">
      <c r="A379" s="2">
        <v>39983</v>
      </c>
      <c r="B379">
        <v>128</v>
      </c>
      <c r="C379">
        <v>234</v>
      </c>
      <c r="D379">
        <v>210</v>
      </c>
      <c r="E379" s="3">
        <f t="shared" si="88"/>
        <v>-0.14335664335664336</v>
      </c>
      <c r="F379">
        <v>49</v>
      </c>
      <c r="G379">
        <v>79</v>
      </c>
      <c r="H379">
        <v>67</v>
      </c>
      <c r="I379" s="3">
        <f t="shared" si="89"/>
        <v>-9.2307692307692313E-2</v>
      </c>
      <c r="J379">
        <f t="shared" si="84"/>
        <v>177</v>
      </c>
      <c r="K379">
        <f t="shared" si="85"/>
        <v>313</v>
      </c>
      <c r="L379">
        <f t="shared" si="86"/>
        <v>277</v>
      </c>
      <c r="M379" s="3">
        <f t="shared" si="90"/>
        <v>-0.1303780964797914</v>
      </c>
      <c r="N379" s="3">
        <f t="shared" si="87"/>
        <v>0.40808344198174706</v>
      </c>
    </row>
    <row r="380" spans="1:14" x14ac:dyDescent="0.2">
      <c r="A380" s="2">
        <v>39976</v>
      </c>
      <c r="B380">
        <v>179</v>
      </c>
      <c r="C380">
        <v>222</v>
      </c>
      <c r="D380">
        <v>147</v>
      </c>
      <c r="E380" s="3">
        <f t="shared" si="88"/>
        <v>5.8394160583941604E-2</v>
      </c>
      <c r="F380">
        <v>50</v>
      </c>
      <c r="G380">
        <v>79</v>
      </c>
      <c r="H380">
        <v>42</v>
      </c>
      <c r="I380" s="3">
        <f t="shared" si="89"/>
        <v>4.6783625730994149E-2</v>
      </c>
      <c r="J380">
        <f t="shared" si="84"/>
        <v>229</v>
      </c>
      <c r="K380">
        <f t="shared" si="85"/>
        <v>301</v>
      </c>
      <c r="L380">
        <f t="shared" si="86"/>
        <v>189</v>
      </c>
      <c r="M380" s="3">
        <f t="shared" si="90"/>
        <v>5.5632823365785816E-2</v>
      </c>
      <c r="N380" s="3">
        <f t="shared" si="87"/>
        <v>0.41863699582753827</v>
      </c>
    </row>
    <row r="381" spans="1:14" x14ac:dyDescent="0.2">
      <c r="A381" s="2">
        <v>39969</v>
      </c>
      <c r="B381">
        <v>180</v>
      </c>
      <c r="C381">
        <v>228</v>
      </c>
      <c r="D381">
        <v>159</v>
      </c>
      <c r="E381" s="3">
        <f t="shared" si="88"/>
        <v>3.7037037037037035E-2</v>
      </c>
      <c r="F381">
        <v>77</v>
      </c>
      <c r="G381">
        <v>63</v>
      </c>
      <c r="H381">
        <v>48</v>
      </c>
      <c r="I381" s="3">
        <f t="shared" si="89"/>
        <v>0.15425531914893617</v>
      </c>
      <c r="J381">
        <f t="shared" si="84"/>
        <v>257</v>
      </c>
      <c r="K381">
        <f t="shared" si="85"/>
        <v>291</v>
      </c>
      <c r="L381">
        <f t="shared" si="86"/>
        <v>207</v>
      </c>
      <c r="M381" s="3">
        <f t="shared" si="90"/>
        <v>6.6225165562913912E-2</v>
      </c>
      <c r="N381" s="3">
        <f t="shared" si="87"/>
        <v>0.38543046357615895</v>
      </c>
    </row>
    <row r="382" spans="1:14" x14ac:dyDescent="0.2">
      <c r="A382" s="2">
        <v>39962</v>
      </c>
      <c r="B382">
        <v>160</v>
      </c>
      <c r="C382">
        <v>240</v>
      </c>
      <c r="D382">
        <v>186</v>
      </c>
      <c r="E382" s="3">
        <f t="shared" si="88"/>
        <v>-4.4368600682593858E-2</v>
      </c>
      <c r="F382">
        <v>64</v>
      </c>
      <c r="G382">
        <v>57</v>
      </c>
      <c r="H382">
        <v>55</v>
      </c>
      <c r="I382" s="3">
        <f t="shared" si="89"/>
        <v>5.113636363636364E-2</v>
      </c>
      <c r="J382">
        <f t="shared" si="84"/>
        <v>224</v>
      </c>
      <c r="K382">
        <f t="shared" si="85"/>
        <v>297</v>
      </c>
      <c r="L382">
        <f t="shared" si="86"/>
        <v>241</v>
      </c>
      <c r="M382" s="3">
        <f t="shared" si="90"/>
        <v>-2.2309711286089239E-2</v>
      </c>
      <c r="N382" s="3">
        <f t="shared" si="87"/>
        <v>0.38976377952755903</v>
      </c>
    </row>
    <row r="383" spans="1:14" x14ac:dyDescent="0.2">
      <c r="A383" s="2">
        <v>39955</v>
      </c>
      <c r="B383">
        <v>134</v>
      </c>
      <c r="C383">
        <v>197</v>
      </c>
      <c r="D383">
        <v>197</v>
      </c>
      <c r="E383" s="3">
        <f t="shared" si="88"/>
        <v>-0.11931818181818182</v>
      </c>
      <c r="F383">
        <v>39</v>
      </c>
      <c r="G383">
        <v>54</v>
      </c>
      <c r="H383">
        <v>62</v>
      </c>
      <c r="I383" s="3">
        <f t="shared" si="89"/>
        <v>-0.14838709677419354</v>
      </c>
      <c r="J383">
        <f t="shared" si="84"/>
        <v>173</v>
      </c>
      <c r="K383">
        <f t="shared" si="85"/>
        <v>251</v>
      </c>
      <c r="L383">
        <f t="shared" si="86"/>
        <v>259</v>
      </c>
      <c r="M383" s="3">
        <f t="shared" si="90"/>
        <v>-0.12591508052708639</v>
      </c>
      <c r="N383" s="3">
        <f t="shared" si="87"/>
        <v>0.36749633967789164</v>
      </c>
    </row>
    <row r="384" spans="1:14" x14ac:dyDescent="0.2">
      <c r="A384" s="2">
        <v>39948</v>
      </c>
      <c r="B384">
        <v>129</v>
      </c>
      <c r="C384">
        <v>252</v>
      </c>
      <c r="D384">
        <v>206</v>
      </c>
      <c r="E384" s="3">
        <f t="shared" si="88"/>
        <v>-0.131175468483816</v>
      </c>
      <c r="F384">
        <v>48</v>
      </c>
      <c r="G384">
        <v>83</v>
      </c>
      <c r="H384">
        <v>62</v>
      </c>
      <c r="I384" s="3">
        <f t="shared" si="89"/>
        <v>-7.2538860103626937E-2</v>
      </c>
      <c r="J384">
        <f t="shared" si="84"/>
        <v>177</v>
      </c>
      <c r="K384">
        <f t="shared" si="85"/>
        <v>335</v>
      </c>
      <c r="L384">
        <f t="shared" si="86"/>
        <v>268</v>
      </c>
      <c r="M384" s="3">
        <f t="shared" si="90"/>
        <v>-0.11666666666666667</v>
      </c>
      <c r="N384" s="3">
        <f t="shared" si="87"/>
        <v>0.42948717948717946</v>
      </c>
    </row>
    <row r="385" spans="1:14" x14ac:dyDescent="0.2">
      <c r="A385" s="2">
        <v>39941</v>
      </c>
      <c r="B385">
        <v>199</v>
      </c>
      <c r="C385">
        <v>222</v>
      </c>
      <c r="D385">
        <v>172</v>
      </c>
      <c r="E385" s="3">
        <f t="shared" si="88"/>
        <v>4.5531197301854974E-2</v>
      </c>
      <c r="F385">
        <v>69</v>
      </c>
      <c r="G385">
        <v>68</v>
      </c>
      <c r="H385">
        <v>75</v>
      </c>
      <c r="I385" s="3">
        <f t="shared" si="89"/>
        <v>-2.8301886792452831E-2</v>
      </c>
      <c r="J385">
        <f t="shared" si="84"/>
        <v>268</v>
      </c>
      <c r="K385">
        <f t="shared" si="85"/>
        <v>290</v>
      </c>
      <c r="L385">
        <f t="shared" si="86"/>
        <v>247</v>
      </c>
      <c r="M385" s="3">
        <f t="shared" si="90"/>
        <v>2.6086956521739129E-2</v>
      </c>
      <c r="N385" s="3">
        <f t="shared" si="87"/>
        <v>0.36024844720496896</v>
      </c>
    </row>
    <row r="386" spans="1:14" x14ac:dyDescent="0.2">
      <c r="A386" s="2">
        <v>39934</v>
      </c>
      <c r="B386">
        <v>211</v>
      </c>
      <c r="C386">
        <v>197</v>
      </c>
      <c r="D386">
        <v>139</v>
      </c>
      <c r="E386" s="3">
        <f t="shared" si="88"/>
        <v>0.13162705667276051</v>
      </c>
      <c r="F386">
        <v>83</v>
      </c>
      <c r="G386">
        <v>64</v>
      </c>
      <c r="H386">
        <v>39</v>
      </c>
      <c r="I386" s="3">
        <f t="shared" si="89"/>
        <v>0.23655913978494625</v>
      </c>
      <c r="J386">
        <f t="shared" si="84"/>
        <v>294</v>
      </c>
      <c r="K386">
        <f t="shared" si="85"/>
        <v>261</v>
      </c>
      <c r="L386">
        <f t="shared" si="86"/>
        <v>178</v>
      </c>
      <c r="M386" s="3">
        <f t="shared" si="90"/>
        <v>0.15825375170532061</v>
      </c>
      <c r="N386" s="3">
        <f t="shared" si="87"/>
        <v>0.35607094133697137</v>
      </c>
    </row>
    <row r="387" spans="1:14" x14ac:dyDescent="0.2">
      <c r="A387" s="2">
        <v>39927</v>
      </c>
      <c r="B387">
        <v>190</v>
      </c>
      <c r="C387">
        <v>225</v>
      </c>
      <c r="D387">
        <v>153</v>
      </c>
      <c r="E387" s="3">
        <f t="shared" si="88"/>
        <v>6.5140845070422532E-2</v>
      </c>
      <c r="F387">
        <v>69</v>
      </c>
      <c r="G387">
        <v>82</v>
      </c>
      <c r="H387">
        <v>54</v>
      </c>
      <c r="I387" s="3">
        <f t="shared" si="89"/>
        <v>7.3170731707317069E-2</v>
      </c>
      <c r="J387">
        <f t="shared" si="84"/>
        <v>259</v>
      </c>
      <c r="K387">
        <f t="shared" si="85"/>
        <v>307</v>
      </c>
      <c r="L387">
        <f t="shared" si="86"/>
        <v>207</v>
      </c>
      <c r="M387" s="3">
        <f t="shared" si="90"/>
        <v>6.7270375161707627E-2</v>
      </c>
      <c r="N387" s="3">
        <f t="shared" si="87"/>
        <v>0.39715394566623546</v>
      </c>
    </row>
    <row r="388" spans="1:14" x14ac:dyDescent="0.2">
      <c r="A388" s="2">
        <v>39920</v>
      </c>
      <c r="B388">
        <v>217</v>
      </c>
      <c r="C388">
        <v>219</v>
      </c>
      <c r="D388">
        <v>155</v>
      </c>
      <c r="E388" s="3">
        <f t="shared" si="88"/>
        <v>0.10490693739424704</v>
      </c>
      <c r="F388">
        <v>68</v>
      </c>
      <c r="G388">
        <v>69</v>
      </c>
      <c r="H388">
        <v>49</v>
      </c>
      <c r="I388" s="3">
        <f t="shared" si="89"/>
        <v>0.10215053763440861</v>
      </c>
      <c r="J388">
        <f t="shared" si="84"/>
        <v>285</v>
      </c>
      <c r="K388">
        <f t="shared" si="85"/>
        <v>288</v>
      </c>
      <c r="L388">
        <f t="shared" si="86"/>
        <v>204</v>
      </c>
      <c r="M388" s="3">
        <f t="shared" si="90"/>
        <v>0.10424710424710425</v>
      </c>
      <c r="N388" s="3">
        <f t="shared" si="87"/>
        <v>0.37065637065637064</v>
      </c>
    </row>
    <row r="389" spans="1:14" x14ac:dyDescent="0.2">
      <c r="A389" s="2">
        <v>39913</v>
      </c>
      <c r="B389">
        <v>262</v>
      </c>
      <c r="C389">
        <v>221</v>
      </c>
      <c r="D389">
        <v>105</v>
      </c>
      <c r="E389" s="3">
        <f t="shared" si="88"/>
        <v>0.26700680272108845</v>
      </c>
      <c r="F389">
        <v>84</v>
      </c>
      <c r="G389">
        <v>62</v>
      </c>
      <c r="H389">
        <v>39</v>
      </c>
      <c r="I389" s="3">
        <f t="shared" si="89"/>
        <v>0.24324324324324326</v>
      </c>
      <c r="J389">
        <f t="shared" si="84"/>
        <v>346</v>
      </c>
      <c r="K389">
        <f t="shared" si="85"/>
        <v>283</v>
      </c>
      <c r="L389">
        <f t="shared" si="86"/>
        <v>144</v>
      </c>
      <c r="M389" s="3">
        <f t="shared" si="90"/>
        <v>0.2613195342820181</v>
      </c>
      <c r="N389" s="3">
        <f t="shared" si="87"/>
        <v>0.36610608020698576</v>
      </c>
    </row>
    <row r="390" spans="1:14" x14ac:dyDescent="0.2">
      <c r="A390" s="2">
        <v>39906</v>
      </c>
      <c r="B390">
        <v>303</v>
      </c>
      <c r="C390">
        <v>185</v>
      </c>
      <c r="D390">
        <v>103</v>
      </c>
      <c r="E390" s="3">
        <f t="shared" si="88"/>
        <v>0.33840947546531303</v>
      </c>
      <c r="F390">
        <v>109</v>
      </c>
      <c r="G390">
        <v>50</v>
      </c>
      <c r="H390">
        <v>36</v>
      </c>
      <c r="I390" s="3">
        <f t="shared" si="89"/>
        <v>0.37435897435897436</v>
      </c>
      <c r="J390">
        <f t="shared" si="84"/>
        <v>412</v>
      </c>
      <c r="K390">
        <f t="shared" si="85"/>
        <v>235</v>
      </c>
      <c r="L390">
        <f t="shared" si="86"/>
        <v>139</v>
      </c>
      <c r="M390" s="3">
        <f t="shared" si="90"/>
        <v>0.34732824427480918</v>
      </c>
      <c r="N390" s="3">
        <f t="shared" si="87"/>
        <v>0.29898218829516537</v>
      </c>
    </row>
    <row r="391" spans="1:14" x14ac:dyDescent="0.2">
      <c r="A391" s="2">
        <v>39899</v>
      </c>
      <c r="B391">
        <v>228</v>
      </c>
      <c r="C391">
        <v>228</v>
      </c>
      <c r="D391">
        <v>133</v>
      </c>
      <c r="E391" s="3">
        <f t="shared" si="88"/>
        <v>0.16129032258064516</v>
      </c>
      <c r="F391">
        <v>95</v>
      </c>
      <c r="G391">
        <v>81</v>
      </c>
      <c r="H391">
        <v>39</v>
      </c>
      <c r="I391" s="3">
        <f t="shared" si="89"/>
        <v>0.26046511627906976</v>
      </c>
      <c r="J391">
        <f t="shared" si="84"/>
        <v>323</v>
      </c>
      <c r="K391">
        <f t="shared" si="85"/>
        <v>309</v>
      </c>
      <c r="L391">
        <f t="shared" si="86"/>
        <v>172</v>
      </c>
      <c r="M391" s="3">
        <f t="shared" si="90"/>
        <v>0.18781094527363185</v>
      </c>
      <c r="N391" s="3">
        <f t="shared" si="87"/>
        <v>0.38432835820895522</v>
      </c>
    </row>
    <row r="392" spans="1:14" x14ac:dyDescent="0.2">
      <c r="A392" s="2">
        <v>39892</v>
      </c>
      <c r="B392">
        <v>188</v>
      </c>
      <c r="C392">
        <v>248</v>
      </c>
      <c r="D392">
        <v>180</v>
      </c>
      <c r="E392" s="3">
        <f t="shared" si="88"/>
        <v>1.2987012987012988E-2</v>
      </c>
      <c r="F392">
        <v>77</v>
      </c>
      <c r="G392">
        <v>77</v>
      </c>
      <c r="H392">
        <v>52</v>
      </c>
      <c r="I392" s="3">
        <f t="shared" si="89"/>
        <v>0.12135922330097088</v>
      </c>
      <c r="J392">
        <f t="shared" si="84"/>
        <v>265</v>
      </c>
      <c r="K392">
        <f t="shared" si="85"/>
        <v>325</v>
      </c>
      <c r="L392">
        <f t="shared" si="86"/>
        <v>232</v>
      </c>
      <c r="M392" s="3">
        <f t="shared" si="90"/>
        <v>4.0145985401459854E-2</v>
      </c>
      <c r="N392" s="3">
        <f t="shared" si="87"/>
        <v>0.39537712895377131</v>
      </c>
    </row>
    <row r="393" spans="1:14" x14ac:dyDescent="0.2">
      <c r="A393" s="2">
        <v>39885</v>
      </c>
      <c r="B393">
        <v>208</v>
      </c>
      <c r="C393">
        <v>241</v>
      </c>
      <c r="D393">
        <v>168</v>
      </c>
      <c r="E393" s="3">
        <f t="shared" si="88"/>
        <v>6.4829821717990274E-2</v>
      </c>
      <c r="F393">
        <v>93</v>
      </c>
      <c r="G393">
        <v>74</v>
      </c>
      <c r="H393">
        <v>33</v>
      </c>
      <c r="I393" s="3">
        <f t="shared" si="89"/>
        <v>0.3</v>
      </c>
      <c r="J393">
        <f t="shared" si="84"/>
        <v>301</v>
      </c>
      <c r="K393">
        <f t="shared" si="85"/>
        <v>315</v>
      </c>
      <c r="L393">
        <f t="shared" si="86"/>
        <v>201</v>
      </c>
      <c r="M393" s="3">
        <f t="shared" si="90"/>
        <v>0.12239902080783353</v>
      </c>
      <c r="N393" s="3">
        <f t="shared" si="87"/>
        <v>0.38555691554467564</v>
      </c>
    </row>
    <row r="394" spans="1:14" x14ac:dyDescent="0.2">
      <c r="A394" s="2">
        <v>39878</v>
      </c>
      <c r="B394">
        <v>116</v>
      </c>
      <c r="C394">
        <v>205</v>
      </c>
      <c r="D394">
        <v>287</v>
      </c>
      <c r="E394" s="3">
        <f t="shared" si="88"/>
        <v>-0.28125</v>
      </c>
      <c r="F394">
        <v>48</v>
      </c>
      <c r="G394">
        <v>61</v>
      </c>
      <c r="H394">
        <v>104</v>
      </c>
      <c r="I394" s="3">
        <f t="shared" si="89"/>
        <v>-0.26291079812206575</v>
      </c>
      <c r="J394">
        <f t="shared" si="84"/>
        <v>164</v>
      </c>
      <c r="K394">
        <f t="shared" si="85"/>
        <v>266</v>
      </c>
      <c r="L394">
        <f t="shared" si="86"/>
        <v>391</v>
      </c>
      <c r="M394" s="3">
        <f t="shared" si="90"/>
        <v>-0.27649208282582216</v>
      </c>
      <c r="N394" s="3">
        <f t="shared" si="87"/>
        <v>0.32399512789281365</v>
      </c>
    </row>
    <row r="395" spans="1:14" x14ac:dyDescent="0.2">
      <c r="A395" s="2">
        <v>39871</v>
      </c>
      <c r="B395">
        <v>106</v>
      </c>
      <c r="C395">
        <v>202</v>
      </c>
      <c r="D395">
        <v>300</v>
      </c>
      <c r="E395" s="3">
        <f t="shared" si="88"/>
        <v>-0.31907894736842107</v>
      </c>
      <c r="F395">
        <v>58</v>
      </c>
      <c r="G395">
        <v>56</v>
      </c>
      <c r="H395">
        <v>81</v>
      </c>
      <c r="I395" s="3">
        <f t="shared" si="89"/>
        <v>-0.11794871794871795</v>
      </c>
      <c r="J395">
        <f t="shared" si="84"/>
        <v>164</v>
      </c>
      <c r="K395">
        <f t="shared" si="85"/>
        <v>258</v>
      </c>
      <c r="L395">
        <f t="shared" si="86"/>
        <v>381</v>
      </c>
      <c r="M395" s="3">
        <f t="shared" si="90"/>
        <v>-0.27023661270236615</v>
      </c>
      <c r="N395" s="3">
        <f t="shared" si="87"/>
        <v>0.32129514321295144</v>
      </c>
    </row>
    <row r="396" spans="1:14" x14ac:dyDescent="0.2">
      <c r="A396" s="2">
        <v>39864</v>
      </c>
      <c r="B396">
        <v>93</v>
      </c>
      <c r="C396">
        <v>193</v>
      </c>
      <c r="D396">
        <v>316</v>
      </c>
      <c r="E396" s="3">
        <f t="shared" si="88"/>
        <v>-0.37043189368770763</v>
      </c>
      <c r="F396">
        <v>41</v>
      </c>
      <c r="G396">
        <v>52</v>
      </c>
      <c r="H396">
        <v>101</v>
      </c>
      <c r="I396" s="3">
        <f t="shared" si="89"/>
        <v>-0.30927835051546393</v>
      </c>
      <c r="J396">
        <f t="shared" si="84"/>
        <v>134</v>
      </c>
      <c r="K396">
        <f t="shared" si="85"/>
        <v>245</v>
      </c>
      <c r="L396">
        <f t="shared" si="86"/>
        <v>417</v>
      </c>
      <c r="M396" s="3">
        <f t="shared" si="90"/>
        <v>-0.35552763819095479</v>
      </c>
      <c r="N396" s="3">
        <f t="shared" si="87"/>
        <v>0.30778894472361806</v>
      </c>
    </row>
    <row r="397" spans="1:14" x14ac:dyDescent="0.2">
      <c r="A397" s="2">
        <v>39857</v>
      </c>
      <c r="B397">
        <v>113</v>
      </c>
      <c r="C397">
        <v>262</v>
      </c>
      <c r="D397">
        <v>243</v>
      </c>
      <c r="E397" s="3">
        <f t="shared" si="88"/>
        <v>-0.21035598705501618</v>
      </c>
      <c r="F397">
        <v>62</v>
      </c>
      <c r="G397">
        <v>77</v>
      </c>
      <c r="H397">
        <v>67</v>
      </c>
      <c r="I397" s="3">
        <f t="shared" si="89"/>
        <v>-2.4271844660194174E-2</v>
      </c>
      <c r="J397">
        <f t="shared" si="84"/>
        <v>175</v>
      </c>
      <c r="K397">
        <f t="shared" si="85"/>
        <v>339</v>
      </c>
      <c r="L397">
        <f t="shared" si="86"/>
        <v>310</v>
      </c>
      <c r="M397" s="3">
        <f t="shared" si="90"/>
        <v>-0.16383495145631069</v>
      </c>
      <c r="N397" s="3">
        <f t="shared" si="87"/>
        <v>0.41140776699029125</v>
      </c>
    </row>
    <row r="398" spans="1:14" x14ac:dyDescent="0.2">
      <c r="A398" s="2">
        <v>39850</v>
      </c>
      <c r="B398">
        <v>192</v>
      </c>
      <c r="C398">
        <v>258</v>
      </c>
      <c r="D398">
        <v>169</v>
      </c>
      <c r="E398" s="3">
        <f t="shared" si="88"/>
        <v>3.7156704361873988E-2</v>
      </c>
      <c r="F398">
        <v>86</v>
      </c>
      <c r="G398">
        <v>79</v>
      </c>
      <c r="H398">
        <v>37</v>
      </c>
      <c r="I398" s="3">
        <f t="shared" si="89"/>
        <v>0.24257425742574257</v>
      </c>
      <c r="J398">
        <f t="shared" si="84"/>
        <v>278</v>
      </c>
      <c r="K398">
        <f t="shared" si="85"/>
        <v>337</v>
      </c>
      <c r="L398">
        <f t="shared" si="86"/>
        <v>206</v>
      </c>
      <c r="M398" s="3">
        <f t="shared" si="90"/>
        <v>8.76979293544458E-2</v>
      </c>
      <c r="N398" s="3">
        <f t="shared" si="87"/>
        <v>0.41047503045066991</v>
      </c>
    </row>
    <row r="399" spans="1:14" x14ac:dyDescent="0.2">
      <c r="A399" s="2">
        <v>39843</v>
      </c>
      <c r="B399">
        <v>127</v>
      </c>
      <c r="C399">
        <v>263</v>
      </c>
      <c r="D399">
        <v>249</v>
      </c>
      <c r="E399" s="3">
        <f t="shared" si="88"/>
        <v>-0.19092331768388107</v>
      </c>
      <c r="F399">
        <v>61</v>
      </c>
      <c r="G399">
        <v>86</v>
      </c>
      <c r="H399">
        <v>56</v>
      </c>
      <c r="I399" s="3">
        <f t="shared" si="89"/>
        <v>2.4630541871921183E-2</v>
      </c>
      <c r="J399">
        <f t="shared" si="84"/>
        <v>188</v>
      </c>
      <c r="K399">
        <f t="shared" si="85"/>
        <v>349</v>
      </c>
      <c r="L399">
        <f t="shared" si="86"/>
        <v>305</v>
      </c>
      <c r="M399" s="3">
        <f t="shared" si="90"/>
        <v>-0.13895486935866982</v>
      </c>
      <c r="N399" s="3">
        <f t="shared" si="87"/>
        <v>0.41448931116389548</v>
      </c>
    </row>
    <row r="400" spans="1:14" x14ac:dyDescent="0.2">
      <c r="A400" s="2">
        <v>39836</v>
      </c>
      <c r="B400">
        <v>116</v>
      </c>
      <c r="C400">
        <v>201</v>
      </c>
      <c r="D400">
        <v>290</v>
      </c>
      <c r="E400" s="3">
        <f t="shared" si="88"/>
        <v>-0.28665568369028005</v>
      </c>
      <c r="F400">
        <v>45</v>
      </c>
      <c r="G400">
        <v>71</v>
      </c>
      <c r="H400">
        <v>81</v>
      </c>
      <c r="I400" s="3">
        <f t="shared" si="89"/>
        <v>-0.18274111675126903</v>
      </c>
      <c r="J400">
        <f t="shared" si="84"/>
        <v>161</v>
      </c>
      <c r="K400">
        <f t="shared" si="85"/>
        <v>272</v>
      </c>
      <c r="L400">
        <f t="shared" si="86"/>
        <v>371</v>
      </c>
      <c r="M400" s="3">
        <f t="shared" si="90"/>
        <v>-0.26119402985074625</v>
      </c>
      <c r="N400" s="3">
        <f t="shared" si="87"/>
        <v>0.3383084577114428</v>
      </c>
    </row>
    <row r="401" spans="1:14" x14ac:dyDescent="0.2">
      <c r="A401" s="2">
        <v>39829</v>
      </c>
      <c r="B401">
        <v>157</v>
      </c>
      <c r="C401">
        <v>199</v>
      </c>
      <c r="D401">
        <v>247</v>
      </c>
      <c r="E401" s="3">
        <f t="shared" si="88"/>
        <v>-0.14925373134328357</v>
      </c>
      <c r="F401">
        <v>56</v>
      </c>
      <c r="G401">
        <v>80</v>
      </c>
      <c r="H401">
        <v>67</v>
      </c>
      <c r="I401" s="3">
        <f t="shared" si="89"/>
        <v>-5.4187192118226604E-2</v>
      </c>
      <c r="J401">
        <f t="shared" ref="J401:J432" si="91">B401+F401</f>
        <v>213</v>
      </c>
      <c r="K401">
        <f t="shared" ref="K401:K432" si="92">C401+G401</f>
        <v>279</v>
      </c>
      <c r="L401">
        <f t="shared" ref="L401:L432" si="93">D401+H401</f>
        <v>314</v>
      </c>
      <c r="M401" s="3">
        <f t="shared" si="90"/>
        <v>-0.12531017369727046</v>
      </c>
      <c r="N401" s="3">
        <f t="shared" ref="N401:N432" si="94">K401/SUM(J401:L401)</f>
        <v>0.34615384615384615</v>
      </c>
    </row>
    <row r="402" spans="1:14" x14ac:dyDescent="0.2">
      <c r="A402" s="2">
        <v>39822</v>
      </c>
      <c r="B402">
        <v>132</v>
      </c>
      <c r="C402">
        <v>249</v>
      </c>
      <c r="D402">
        <v>228</v>
      </c>
      <c r="E402" s="3">
        <f t="shared" si="88"/>
        <v>-0.15763546798029557</v>
      </c>
      <c r="F402">
        <v>58</v>
      </c>
      <c r="G402">
        <v>83</v>
      </c>
      <c r="H402">
        <v>57</v>
      </c>
      <c r="I402" s="3">
        <f t="shared" si="89"/>
        <v>5.0505050505050509E-3</v>
      </c>
      <c r="J402">
        <f t="shared" si="91"/>
        <v>190</v>
      </c>
      <c r="K402">
        <f t="shared" si="92"/>
        <v>332</v>
      </c>
      <c r="L402">
        <f t="shared" si="93"/>
        <v>285</v>
      </c>
      <c r="M402" s="3">
        <f t="shared" si="90"/>
        <v>-0.11771995043370508</v>
      </c>
      <c r="N402" s="3">
        <f t="shared" si="94"/>
        <v>0.41140024783147461</v>
      </c>
    </row>
    <row r="403" spans="1:14" x14ac:dyDescent="0.2">
      <c r="A403" s="2">
        <v>39815</v>
      </c>
      <c r="B403">
        <v>212</v>
      </c>
      <c r="C403">
        <v>198</v>
      </c>
      <c r="D403">
        <v>118</v>
      </c>
      <c r="E403" s="3">
        <f t="shared" si="88"/>
        <v>0.17803030303030304</v>
      </c>
      <c r="F403">
        <v>67</v>
      </c>
      <c r="G403">
        <v>52</v>
      </c>
      <c r="H403">
        <v>24</v>
      </c>
      <c r="I403" s="3">
        <f t="shared" si="89"/>
        <v>0.30069930069930068</v>
      </c>
      <c r="J403">
        <f t="shared" si="91"/>
        <v>279</v>
      </c>
      <c r="K403">
        <f t="shared" si="92"/>
        <v>250</v>
      </c>
      <c r="L403">
        <f t="shared" si="93"/>
        <v>142</v>
      </c>
      <c r="M403" s="3">
        <f t="shared" si="90"/>
        <v>0.20417287630402384</v>
      </c>
      <c r="N403" s="3">
        <f t="shared" si="94"/>
        <v>0.37257824143070045</v>
      </c>
    </row>
    <row r="404" spans="1:14" x14ac:dyDescent="0.2">
      <c r="A404" s="2">
        <v>39808</v>
      </c>
      <c r="B404">
        <v>117</v>
      </c>
      <c r="C404">
        <v>235</v>
      </c>
      <c r="D404">
        <v>157</v>
      </c>
      <c r="E404" s="3">
        <f t="shared" si="88"/>
        <v>-7.8585461689587424E-2</v>
      </c>
      <c r="F404">
        <v>36</v>
      </c>
      <c r="G404">
        <v>68</v>
      </c>
      <c r="H404">
        <v>37</v>
      </c>
      <c r="I404" s="3">
        <f t="shared" si="89"/>
        <v>-7.0921985815602835E-3</v>
      </c>
      <c r="J404">
        <f t="shared" si="91"/>
        <v>153</v>
      </c>
      <c r="K404">
        <f t="shared" si="92"/>
        <v>303</v>
      </c>
      <c r="L404">
        <f t="shared" si="93"/>
        <v>194</v>
      </c>
      <c r="M404" s="3">
        <f t="shared" si="90"/>
        <v>-6.3076923076923072E-2</v>
      </c>
      <c r="N404" s="3">
        <f t="shared" si="94"/>
        <v>0.46615384615384614</v>
      </c>
    </row>
    <row r="405" spans="1:14" x14ac:dyDescent="0.2">
      <c r="A405" s="2">
        <v>39801</v>
      </c>
      <c r="B405">
        <v>162</v>
      </c>
      <c r="C405">
        <v>256</v>
      </c>
      <c r="D405">
        <v>140</v>
      </c>
      <c r="E405" s="3">
        <f t="shared" si="88"/>
        <v>3.9426523297491037E-2</v>
      </c>
      <c r="F405">
        <v>56</v>
      </c>
      <c r="G405">
        <v>84</v>
      </c>
      <c r="H405">
        <v>33</v>
      </c>
      <c r="I405" s="3">
        <f t="shared" si="89"/>
        <v>0.13294797687861271</v>
      </c>
      <c r="J405">
        <f t="shared" si="91"/>
        <v>218</v>
      </c>
      <c r="K405">
        <f t="shared" si="92"/>
        <v>340</v>
      </c>
      <c r="L405">
        <f t="shared" si="93"/>
        <v>173</v>
      </c>
      <c r="M405" s="3">
        <f t="shared" si="90"/>
        <v>6.1559507523939808E-2</v>
      </c>
      <c r="N405" s="3">
        <f t="shared" si="94"/>
        <v>0.46511627906976744</v>
      </c>
    </row>
    <row r="406" spans="1:14" x14ac:dyDescent="0.2">
      <c r="A406" s="2">
        <v>39794</v>
      </c>
      <c r="B406">
        <v>203</v>
      </c>
      <c r="C406">
        <v>228</v>
      </c>
      <c r="D406">
        <v>163</v>
      </c>
      <c r="E406" s="3">
        <f t="shared" si="88"/>
        <v>6.7340067340067339E-2</v>
      </c>
      <c r="F406">
        <v>53</v>
      </c>
      <c r="G406">
        <v>76</v>
      </c>
      <c r="H406">
        <v>50</v>
      </c>
      <c r="I406" s="3">
        <f t="shared" si="89"/>
        <v>1.6759776536312849E-2</v>
      </c>
      <c r="J406">
        <f t="shared" si="91"/>
        <v>256</v>
      </c>
      <c r="K406">
        <f t="shared" si="92"/>
        <v>304</v>
      </c>
      <c r="L406">
        <f t="shared" si="93"/>
        <v>213</v>
      </c>
      <c r="M406" s="3">
        <f t="shared" si="90"/>
        <v>5.5627425614489003E-2</v>
      </c>
      <c r="N406" s="3">
        <f t="shared" si="94"/>
        <v>0.39327296248382926</v>
      </c>
    </row>
    <row r="407" spans="1:14" x14ac:dyDescent="0.2">
      <c r="A407" s="2">
        <v>39787</v>
      </c>
      <c r="B407">
        <v>173</v>
      </c>
      <c r="C407">
        <v>245</v>
      </c>
      <c r="D407">
        <v>163</v>
      </c>
      <c r="E407" s="3">
        <f t="shared" si="88"/>
        <v>1.7211703958691909E-2</v>
      </c>
      <c r="F407">
        <v>57</v>
      </c>
      <c r="G407">
        <v>75</v>
      </c>
      <c r="H407">
        <v>44</v>
      </c>
      <c r="I407" s="3">
        <f t="shared" si="89"/>
        <v>7.3863636363636367E-2</v>
      </c>
      <c r="J407">
        <f t="shared" si="91"/>
        <v>230</v>
      </c>
      <c r="K407">
        <f t="shared" si="92"/>
        <v>320</v>
      </c>
      <c r="L407">
        <f t="shared" si="93"/>
        <v>207</v>
      </c>
      <c r="M407" s="3">
        <f t="shared" si="90"/>
        <v>3.0383091149273449E-2</v>
      </c>
      <c r="N407" s="3">
        <f t="shared" si="94"/>
        <v>0.42272126816380451</v>
      </c>
    </row>
    <row r="408" spans="1:14" x14ac:dyDescent="0.2">
      <c r="A408" s="2">
        <v>39780</v>
      </c>
      <c r="B408">
        <v>255</v>
      </c>
      <c r="C408">
        <v>220</v>
      </c>
      <c r="D408">
        <v>129</v>
      </c>
      <c r="E408" s="3">
        <f t="shared" si="88"/>
        <v>0.20860927152317882</v>
      </c>
      <c r="F408">
        <v>100</v>
      </c>
      <c r="G408">
        <v>63</v>
      </c>
      <c r="H408">
        <v>32</v>
      </c>
      <c r="I408" s="3">
        <f t="shared" si="89"/>
        <v>0.3487179487179487</v>
      </c>
      <c r="J408">
        <f t="shared" si="91"/>
        <v>355</v>
      </c>
      <c r="K408">
        <f t="shared" si="92"/>
        <v>283</v>
      </c>
      <c r="L408">
        <f t="shared" si="93"/>
        <v>161</v>
      </c>
      <c r="M408" s="3">
        <f t="shared" si="90"/>
        <v>0.2428035043804756</v>
      </c>
      <c r="N408" s="3">
        <f t="shared" si="94"/>
        <v>0.35419274092615771</v>
      </c>
    </row>
    <row r="409" spans="1:14" x14ac:dyDescent="0.2">
      <c r="A409" s="2">
        <v>39773</v>
      </c>
      <c r="B409">
        <v>149</v>
      </c>
      <c r="C409">
        <v>168</v>
      </c>
      <c r="D409">
        <v>284</v>
      </c>
      <c r="E409" s="3">
        <f t="shared" ref="E409:E441" si="95">(B409-D409)/SUM(B409:D409)</f>
        <v>-0.22462562396006655</v>
      </c>
      <c r="F409">
        <v>73</v>
      </c>
      <c r="G409">
        <v>51</v>
      </c>
      <c r="H409">
        <v>68</v>
      </c>
      <c r="I409" s="3">
        <f t="shared" ref="I409:I441" si="96">(F409-H409)/SUM(F409:H409)</f>
        <v>2.6041666666666668E-2</v>
      </c>
      <c r="J409">
        <f t="shared" si="91"/>
        <v>222</v>
      </c>
      <c r="K409">
        <f t="shared" si="92"/>
        <v>219</v>
      </c>
      <c r="L409">
        <f t="shared" si="93"/>
        <v>352</v>
      </c>
      <c r="M409" s="3">
        <f t="shared" ref="M409:M441" si="97">(J409-L409)/SUM(J409:L409)</f>
        <v>-0.16393442622950818</v>
      </c>
      <c r="N409" s="3">
        <f t="shared" si="94"/>
        <v>0.27616645649432536</v>
      </c>
    </row>
    <row r="410" spans="1:14" x14ac:dyDescent="0.2">
      <c r="A410" s="2">
        <v>39766</v>
      </c>
      <c r="B410">
        <v>142</v>
      </c>
      <c r="C410">
        <v>245</v>
      </c>
      <c r="D410">
        <v>218</v>
      </c>
      <c r="E410" s="3">
        <f t="shared" si="95"/>
        <v>-0.12561983471074381</v>
      </c>
      <c r="F410">
        <v>76</v>
      </c>
      <c r="G410">
        <v>66</v>
      </c>
      <c r="H410">
        <v>44</v>
      </c>
      <c r="I410" s="3">
        <f t="shared" si="96"/>
        <v>0.17204301075268819</v>
      </c>
      <c r="J410">
        <f t="shared" si="91"/>
        <v>218</v>
      </c>
      <c r="K410">
        <f t="shared" si="92"/>
        <v>311</v>
      </c>
      <c r="L410">
        <f t="shared" si="93"/>
        <v>262</v>
      </c>
      <c r="M410" s="3">
        <f t="shared" si="97"/>
        <v>-5.5625790139064477E-2</v>
      </c>
      <c r="N410" s="3">
        <f t="shared" si="94"/>
        <v>0.39317319848293297</v>
      </c>
    </row>
    <row r="411" spans="1:14" x14ac:dyDescent="0.2">
      <c r="A411" s="2">
        <v>39759</v>
      </c>
      <c r="B411">
        <v>143</v>
      </c>
      <c r="C411">
        <v>231</v>
      </c>
      <c r="D411">
        <v>246</v>
      </c>
      <c r="E411" s="3">
        <f t="shared" si="95"/>
        <v>-0.16612903225806452</v>
      </c>
      <c r="F411">
        <v>63</v>
      </c>
      <c r="G411">
        <v>71</v>
      </c>
      <c r="H411">
        <v>69</v>
      </c>
      <c r="I411" s="3">
        <f t="shared" si="96"/>
        <v>-2.9556650246305417E-2</v>
      </c>
      <c r="J411">
        <f t="shared" si="91"/>
        <v>206</v>
      </c>
      <c r="K411">
        <f t="shared" si="92"/>
        <v>302</v>
      </c>
      <c r="L411">
        <f t="shared" si="93"/>
        <v>315</v>
      </c>
      <c r="M411" s="3">
        <f t="shared" si="97"/>
        <v>-0.1324422843256379</v>
      </c>
      <c r="N411" s="3">
        <f t="shared" si="94"/>
        <v>0.36695018226002429</v>
      </c>
    </row>
    <row r="412" spans="1:14" x14ac:dyDescent="0.2">
      <c r="A412" s="2">
        <v>39752</v>
      </c>
      <c r="B412">
        <v>215</v>
      </c>
      <c r="C412">
        <v>222</v>
      </c>
      <c r="D412">
        <v>165</v>
      </c>
      <c r="E412" s="3">
        <f t="shared" si="95"/>
        <v>8.3056478405315617E-2</v>
      </c>
      <c r="F412">
        <v>71</v>
      </c>
      <c r="G412">
        <v>75</v>
      </c>
      <c r="H412">
        <v>43</v>
      </c>
      <c r="I412" s="3">
        <f t="shared" si="96"/>
        <v>0.14814814814814814</v>
      </c>
      <c r="J412">
        <f t="shared" si="91"/>
        <v>286</v>
      </c>
      <c r="K412">
        <f t="shared" si="92"/>
        <v>297</v>
      </c>
      <c r="L412">
        <f t="shared" si="93"/>
        <v>208</v>
      </c>
      <c r="M412" s="3">
        <f t="shared" si="97"/>
        <v>9.8609355246523395E-2</v>
      </c>
      <c r="N412" s="3">
        <f t="shared" si="94"/>
        <v>0.37547408343868521</v>
      </c>
    </row>
    <row r="413" spans="1:14" x14ac:dyDescent="0.2">
      <c r="A413" s="2">
        <v>39745</v>
      </c>
      <c r="B413">
        <v>121</v>
      </c>
      <c r="C413">
        <v>176</v>
      </c>
      <c r="D413">
        <v>306</v>
      </c>
      <c r="E413" s="3">
        <f t="shared" si="95"/>
        <v>-0.30679933665008291</v>
      </c>
      <c r="F413">
        <v>58</v>
      </c>
      <c r="G413">
        <v>56</v>
      </c>
      <c r="H413">
        <v>85</v>
      </c>
      <c r="I413" s="3">
        <f t="shared" si="96"/>
        <v>-0.135678391959799</v>
      </c>
      <c r="J413">
        <f t="shared" si="91"/>
        <v>179</v>
      </c>
      <c r="K413">
        <f t="shared" si="92"/>
        <v>232</v>
      </c>
      <c r="L413">
        <f t="shared" si="93"/>
        <v>391</v>
      </c>
      <c r="M413" s="3">
        <f t="shared" si="97"/>
        <v>-0.26433915211970077</v>
      </c>
      <c r="N413" s="3">
        <f t="shared" si="94"/>
        <v>0.2892768079800499</v>
      </c>
    </row>
    <row r="414" spans="1:14" x14ac:dyDescent="0.2">
      <c r="A414" s="2">
        <v>39738</v>
      </c>
      <c r="B414">
        <v>152</v>
      </c>
      <c r="C414">
        <v>210</v>
      </c>
      <c r="D414">
        <v>183</v>
      </c>
      <c r="E414" s="3">
        <f t="shared" si="95"/>
        <v>-5.6880733944954132E-2</v>
      </c>
      <c r="F414">
        <v>68</v>
      </c>
      <c r="G414">
        <v>64</v>
      </c>
      <c r="H414">
        <v>51</v>
      </c>
      <c r="I414" s="3">
        <f t="shared" si="96"/>
        <v>9.2896174863387984E-2</v>
      </c>
      <c r="J414">
        <f t="shared" si="91"/>
        <v>220</v>
      </c>
      <c r="K414">
        <f t="shared" si="92"/>
        <v>274</v>
      </c>
      <c r="L414">
        <f t="shared" si="93"/>
        <v>234</v>
      </c>
      <c r="M414" s="3">
        <f t="shared" si="97"/>
        <v>-1.9230769230769232E-2</v>
      </c>
      <c r="N414" s="3">
        <f t="shared" si="94"/>
        <v>0.37637362637362637</v>
      </c>
    </row>
    <row r="415" spans="1:14" x14ac:dyDescent="0.2">
      <c r="A415" s="2">
        <v>39731</v>
      </c>
      <c r="B415">
        <v>159</v>
      </c>
      <c r="C415">
        <v>146</v>
      </c>
      <c r="D415">
        <v>258</v>
      </c>
      <c r="E415" s="3">
        <f t="shared" si="95"/>
        <v>-0.17584369449378331</v>
      </c>
      <c r="F415">
        <v>66</v>
      </c>
      <c r="G415">
        <v>36</v>
      </c>
      <c r="H415">
        <v>60</v>
      </c>
      <c r="I415" s="3">
        <f t="shared" si="96"/>
        <v>3.7037037037037035E-2</v>
      </c>
      <c r="J415">
        <f t="shared" si="91"/>
        <v>225</v>
      </c>
      <c r="K415">
        <f t="shared" si="92"/>
        <v>182</v>
      </c>
      <c r="L415">
        <f t="shared" si="93"/>
        <v>318</v>
      </c>
      <c r="M415" s="3">
        <f t="shared" si="97"/>
        <v>-0.12827586206896552</v>
      </c>
      <c r="N415" s="3">
        <f t="shared" si="94"/>
        <v>0.25103448275862067</v>
      </c>
    </row>
    <row r="416" spans="1:14" x14ac:dyDescent="0.2">
      <c r="A416" s="2">
        <v>39724</v>
      </c>
      <c r="B416">
        <v>124</v>
      </c>
      <c r="C416">
        <v>213</v>
      </c>
      <c r="D416">
        <v>233</v>
      </c>
      <c r="E416" s="3">
        <f t="shared" si="95"/>
        <v>-0.19122807017543861</v>
      </c>
      <c r="F416">
        <v>60</v>
      </c>
      <c r="G416">
        <v>59</v>
      </c>
      <c r="H416">
        <v>56</v>
      </c>
      <c r="I416" s="3">
        <f t="shared" si="96"/>
        <v>2.2857142857142857E-2</v>
      </c>
      <c r="J416">
        <f t="shared" si="91"/>
        <v>184</v>
      </c>
      <c r="K416">
        <f t="shared" si="92"/>
        <v>272</v>
      </c>
      <c r="L416">
        <f t="shared" si="93"/>
        <v>289</v>
      </c>
      <c r="M416" s="3">
        <f t="shared" si="97"/>
        <v>-0.14093959731543623</v>
      </c>
      <c r="N416" s="3">
        <f t="shared" si="94"/>
        <v>0.36510067114093958</v>
      </c>
    </row>
    <row r="417" spans="1:14" x14ac:dyDescent="0.2">
      <c r="A417" s="2">
        <v>39717</v>
      </c>
      <c r="B417">
        <v>160</v>
      </c>
      <c r="C417">
        <v>249</v>
      </c>
      <c r="D417">
        <v>157</v>
      </c>
      <c r="E417" s="3">
        <f t="shared" si="95"/>
        <v>5.3003533568904597E-3</v>
      </c>
      <c r="F417">
        <v>57</v>
      </c>
      <c r="G417">
        <v>61</v>
      </c>
      <c r="H417">
        <v>69</v>
      </c>
      <c r="I417" s="3">
        <f t="shared" si="96"/>
        <v>-6.4171122994652413E-2</v>
      </c>
      <c r="J417">
        <f t="shared" si="91"/>
        <v>217</v>
      </c>
      <c r="K417">
        <f t="shared" si="92"/>
        <v>310</v>
      </c>
      <c r="L417">
        <f t="shared" si="93"/>
        <v>226</v>
      </c>
      <c r="M417" s="3">
        <f t="shared" si="97"/>
        <v>-1.1952191235059761E-2</v>
      </c>
      <c r="N417" s="3">
        <f t="shared" si="94"/>
        <v>0.41168658698539179</v>
      </c>
    </row>
    <row r="418" spans="1:14" x14ac:dyDescent="0.2">
      <c r="A418" s="2">
        <v>39710</v>
      </c>
      <c r="B418">
        <v>195</v>
      </c>
      <c r="C418">
        <v>184</v>
      </c>
      <c r="D418">
        <v>169</v>
      </c>
      <c r="E418" s="3">
        <f t="shared" si="95"/>
        <v>4.7445255474452552E-2</v>
      </c>
      <c r="F418">
        <v>82</v>
      </c>
      <c r="G418">
        <v>60</v>
      </c>
      <c r="H418">
        <v>37</v>
      </c>
      <c r="I418" s="3">
        <f t="shared" si="96"/>
        <v>0.25139664804469275</v>
      </c>
      <c r="J418">
        <f t="shared" si="91"/>
        <v>277</v>
      </c>
      <c r="K418">
        <f t="shared" si="92"/>
        <v>244</v>
      </c>
      <c r="L418">
        <f t="shared" si="93"/>
        <v>206</v>
      </c>
      <c r="M418" s="3">
        <f t="shared" si="97"/>
        <v>9.7661623108665746E-2</v>
      </c>
      <c r="N418" s="3">
        <f t="shared" si="94"/>
        <v>0.33562585969738651</v>
      </c>
    </row>
    <row r="419" spans="1:14" x14ac:dyDescent="0.2">
      <c r="A419" s="2">
        <v>39703</v>
      </c>
      <c r="B419">
        <v>99</v>
      </c>
      <c r="C419">
        <v>217</v>
      </c>
      <c r="D419">
        <v>220</v>
      </c>
      <c r="E419" s="3">
        <f t="shared" si="95"/>
        <v>-0.22574626865671643</v>
      </c>
      <c r="F419">
        <v>45</v>
      </c>
      <c r="G419">
        <v>65</v>
      </c>
      <c r="H419">
        <v>59</v>
      </c>
      <c r="I419" s="3">
        <f t="shared" si="96"/>
        <v>-8.2840236686390539E-2</v>
      </c>
      <c r="J419">
        <f t="shared" si="91"/>
        <v>144</v>
      </c>
      <c r="K419">
        <f t="shared" si="92"/>
        <v>282</v>
      </c>
      <c r="L419">
        <f t="shared" si="93"/>
        <v>279</v>
      </c>
      <c r="M419" s="3">
        <f t="shared" si="97"/>
        <v>-0.19148936170212766</v>
      </c>
      <c r="N419" s="3">
        <f t="shared" si="94"/>
        <v>0.4</v>
      </c>
    </row>
    <row r="420" spans="1:14" x14ac:dyDescent="0.2">
      <c r="A420" s="2">
        <v>39696</v>
      </c>
      <c r="B420">
        <v>75</v>
      </c>
      <c r="C420">
        <v>172</v>
      </c>
      <c r="D420">
        <v>286</v>
      </c>
      <c r="E420" s="3">
        <f t="shared" si="95"/>
        <v>-0.39587242026266417</v>
      </c>
      <c r="F420">
        <v>24</v>
      </c>
      <c r="G420">
        <v>64</v>
      </c>
      <c r="H420">
        <v>88</v>
      </c>
      <c r="I420" s="3">
        <f t="shared" si="96"/>
        <v>-0.36363636363636365</v>
      </c>
      <c r="J420">
        <f t="shared" si="91"/>
        <v>99</v>
      </c>
      <c r="K420">
        <f t="shared" si="92"/>
        <v>236</v>
      </c>
      <c r="L420">
        <f t="shared" si="93"/>
        <v>374</v>
      </c>
      <c r="M420" s="3">
        <f t="shared" si="97"/>
        <v>-0.38787023977433005</v>
      </c>
      <c r="N420" s="3">
        <f t="shared" si="94"/>
        <v>0.33286318758815231</v>
      </c>
    </row>
    <row r="421" spans="1:14" x14ac:dyDescent="0.2">
      <c r="A421" s="2">
        <v>39689</v>
      </c>
      <c r="B421">
        <v>159</v>
      </c>
      <c r="C421">
        <v>266</v>
      </c>
      <c r="D421">
        <v>121</v>
      </c>
      <c r="E421" s="3">
        <f t="shared" si="95"/>
        <v>6.95970695970696E-2</v>
      </c>
      <c r="F421">
        <v>71</v>
      </c>
      <c r="G421">
        <v>90</v>
      </c>
      <c r="H421">
        <v>32</v>
      </c>
      <c r="I421" s="3">
        <f t="shared" si="96"/>
        <v>0.20207253886010362</v>
      </c>
      <c r="J421">
        <f t="shared" si="91"/>
        <v>230</v>
      </c>
      <c r="K421">
        <f t="shared" si="92"/>
        <v>356</v>
      </c>
      <c r="L421">
        <f t="shared" si="93"/>
        <v>153</v>
      </c>
      <c r="M421" s="3">
        <f t="shared" si="97"/>
        <v>0.10419485791610285</v>
      </c>
      <c r="N421" s="3">
        <f t="shared" si="94"/>
        <v>0.48173207036535859</v>
      </c>
    </row>
    <row r="422" spans="1:14" x14ac:dyDescent="0.2">
      <c r="A422" s="2">
        <v>39682</v>
      </c>
      <c r="B422">
        <v>76</v>
      </c>
      <c r="C422">
        <v>252</v>
      </c>
      <c r="D422">
        <v>222</v>
      </c>
      <c r="E422" s="3">
        <f t="shared" si="95"/>
        <v>-0.26545454545454544</v>
      </c>
      <c r="F422">
        <v>27</v>
      </c>
      <c r="G422">
        <v>82</v>
      </c>
      <c r="H422">
        <v>87</v>
      </c>
      <c r="I422" s="3">
        <f t="shared" si="96"/>
        <v>-0.30612244897959184</v>
      </c>
      <c r="J422">
        <f t="shared" si="91"/>
        <v>103</v>
      </c>
      <c r="K422">
        <f t="shared" si="92"/>
        <v>334</v>
      </c>
      <c r="L422">
        <f t="shared" si="93"/>
        <v>309</v>
      </c>
      <c r="M422" s="3">
        <f t="shared" si="97"/>
        <v>-0.27613941018766758</v>
      </c>
      <c r="N422" s="3">
        <f t="shared" si="94"/>
        <v>0.4477211796246649</v>
      </c>
    </row>
    <row r="423" spans="1:14" x14ac:dyDescent="0.2">
      <c r="A423" s="2">
        <v>39675</v>
      </c>
      <c r="B423">
        <v>117</v>
      </c>
      <c r="C423">
        <v>265</v>
      </c>
      <c r="D423">
        <v>150</v>
      </c>
      <c r="E423" s="3">
        <f t="shared" si="95"/>
        <v>-6.2030075187969921E-2</v>
      </c>
      <c r="F423">
        <v>37</v>
      </c>
      <c r="G423">
        <v>82</v>
      </c>
      <c r="H423">
        <v>54</v>
      </c>
      <c r="I423" s="3">
        <f t="shared" si="96"/>
        <v>-9.8265895953757232E-2</v>
      </c>
      <c r="J423">
        <f t="shared" si="91"/>
        <v>154</v>
      </c>
      <c r="K423">
        <f t="shared" si="92"/>
        <v>347</v>
      </c>
      <c r="L423">
        <f t="shared" si="93"/>
        <v>204</v>
      </c>
      <c r="M423" s="3">
        <f t="shared" si="97"/>
        <v>-7.0921985815602842E-2</v>
      </c>
      <c r="N423" s="3">
        <f t="shared" si="94"/>
        <v>0.49219858156028368</v>
      </c>
    </row>
    <row r="424" spans="1:14" x14ac:dyDescent="0.2">
      <c r="A424" s="2">
        <v>39668</v>
      </c>
      <c r="B424">
        <v>160</v>
      </c>
      <c r="C424">
        <v>264</v>
      </c>
      <c r="D424">
        <v>132</v>
      </c>
      <c r="E424" s="3">
        <f t="shared" si="95"/>
        <v>5.0359712230215826E-2</v>
      </c>
      <c r="F424">
        <v>61</v>
      </c>
      <c r="G424">
        <v>93</v>
      </c>
      <c r="H424">
        <v>42</v>
      </c>
      <c r="I424" s="3">
        <f t="shared" si="96"/>
        <v>9.6938775510204078E-2</v>
      </c>
      <c r="J424">
        <f t="shared" si="91"/>
        <v>221</v>
      </c>
      <c r="K424">
        <f t="shared" si="92"/>
        <v>357</v>
      </c>
      <c r="L424">
        <f t="shared" si="93"/>
        <v>174</v>
      </c>
      <c r="M424" s="3">
        <f t="shared" si="97"/>
        <v>6.25E-2</v>
      </c>
      <c r="N424" s="3">
        <f t="shared" si="94"/>
        <v>0.47473404255319152</v>
      </c>
    </row>
    <row r="425" spans="1:14" x14ac:dyDescent="0.2">
      <c r="A425" s="2">
        <v>39661</v>
      </c>
      <c r="B425">
        <v>144</v>
      </c>
      <c r="C425">
        <v>281</v>
      </c>
      <c r="D425">
        <v>148</v>
      </c>
      <c r="E425" s="3">
        <f t="shared" si="95"/>
        <v>-6.9808027923211171E-3</v>
      </c>
      <c r="F425">
        <v>45</v>
      </c>
      <c r="G425">
        <v>81</v>
      </c>
      <c r="H425">
        <v>50</v>
      </c>
      <c r="I425" s="3">
        <f t="shared" si="96"/>
        <v>-2.8409090909090908E-2</v>
      </c>
      <c r="J425">
        <f t="shared" si="91"/>
        <v>189</v>
      </c>
      <c r="K425">
        <f t="shared" si="92"/>
        <v>362</v>
      </c>
      <c r="L425">
        <f t="shared" si="93"/>
        <v>198</v>
      </c>
      <c r="M425" s="3">
        <f t="shared" si="97"/>
        <v>-1.2016021361815754E-2</v>
      </c>
      <c r="N425" s="3">
        <f t="shared" si="94"/>
        <v>0.48331108144192259</v>
      </c>
    </row>
    <row r="426" spans="1:14" x14ac:dyDescent="0.2">
      <c r="A426" s="2">
        <v>39654</v>
      </c>
      <c r="B426">
        <v>144</v>
      </c>
      <c r="C426">
        <v>256</v>
      </c>
      <c r="D426">
        <v>165</v>
      </c>
      <c r="E426" s="3">
        <f t="shared" si="95"/>
        <v>-3.7168141592920353E-2</v>
      </c>
      <c r="F426">
        <v>47</v>
      </c>
      <c r="G426">
        <v>79</v>
      </c>
      <c r="H426">
        <v>60</v>
      </c>
      <c r="I426" s="3">
        <f t="shared" si="96"/>
        <v>-6.9892473118279563E-2</v>
      </c>
      <c r="J426">
        <f t="shared" si="91"/>
        <v>191</v>
      </c>
      <c r="K426">
        <f t="shared" si="92"/>
        <v>335</v>
      </c>
      <c r="L426">
        <f t="shared" si="93"/>
        <v>225</v>
      </c>
      <c r="M426" s="3">
        <f t="shared" si="97"/>
        <v>-4.5272969374167776E-2</v>
      </c>
      <c r="N426" s="3">
        <f t="shared" si="94"/>
        <v>0.44607190412782954</v>
      </c>
    </row>
    <row r="427" spans="1:14" x14ac:dyDescent="0.2">
      <c r="A427" s="2">
        <v>39647</v>
      </c>
      <c r="B427">
        <v>213</v>
      </c>
      <c r="C427">
        <v>277</v>
      </c>
      <c r="D427">
        <v>151</v>
      </c>
      <c r="E427" s="3">
        <f t="shared" si="95"/>
        <v>9.6723868954758194E-2</v>
      </c>
      <c r="F427">
        <v>70</v>
      </c>
      <c r="G427">
        <v>92</v>
      </c>
      <c r="H427">
        <v>32</v>
      </c>
      <c r="I427" s="3">
        <f t="shared" si="96"/>
        <v>0.19587628865979381</v>
      </c>
      <c r="J427">
        <f t="shared" si="91"/>
        <v>283</v>
      </c>
      <c r="K427">
        <f t="shared" si="92"/>
        <v>369</v>
      </c>
      <c r="L427">
        <f t="shared" si="93"/>
        <v>183</v>
      </c>
      <c r="M427" s="3">
        <f t="shared" si="97"/>
        <v>0.11976047904191617</v>
      </c>
      <c r="N427" s="3">
        <f t="shared" si="94"/>
        <v>0.44191616766467068</v>
      </c>
    </row>
    <row r="428" spans="1:14" x14ac:dyDescent="0.2">
      <c r="A428" s="2">
        <v>39640</v>
      </c>
      <c r="B428">
        <v>126</v>
      </c>
      <c r="C428">
        <v>249</v>
      </c>
      <c r="D428">
        <v>241</v>
      </c>
      <c r="E428" s="3">
        <f t="shared" si="95"/>
        <v>-0.18668831168831168</v>
      </c>
      <c r="F428">
        <v>59</v>
      </c>
      <c r="G428">
        <v>84</v>
      </c>
      <c r="H428">
        <v>46</v>
      </c>
      <c r="I428" s="3">
        <f t="shared" si="96"/>
        <v>6.8783068783068779E-2</v>
      </c>
      <c r="J428">
        <f t="shared" si="91"/>
        <v>185</v>
      </c>
      <c r="K428">
        <f t="shared" si="92"/>
        <v>333</v>
      </c>
      <c r="L428">
        <f t="shared" si="93"/>
        <v>287</v>
      </c>
      <c r="M428" s="3">
        <f t="shared" si="97"/>
        <v>-0.1267080745341615</v>
      </c>
      <c r="N428" s="3">
        <f t="shared" si="94"/>
        <v>0.41366459627329194</v>
      </c>
    </row>
    <row r="429" spans="1:14" x14ac:dyDescent="0.2">
      <c r="A429" s="2">
        <v>39633</v>
      </c>
      <c r="B429">
        <v>136</v>
      </c>
      <c r="C429">
        <v>212</v>
      </c>
      <c r="D429">
        <v>218</v>
      </c>
      <c r="E429" s="3">
        <f t="shared" si="95"/>
        <v>-0.14487632508833923</v>
      </c>
      <c r="F429">
        <v>57</v>
      </c>
      <c r="G429">
        <v>73</v>
      </c>
      <c r="H429">
        <v>64</v>
      </c>
      <c r="I429" s="3">
        <f t="shared" si="96"/>
        <v>-3.608247422680412E-2</v>
      </c>
      <c r="J429">
        <f t="shared" si="91"/>
        <v>193</v>
      </c>
      <c r="K429">
        <f t="shared" si="92"/>
        <v>285</v>
      </c>
      <c r="L429">
        <f t="shared" si="93"/>
        <v>282</v>
      </c>
      <c r="M429" s="3">
        <f t="shared" si="97"/>
        <v>-0.11710526315789474</v>
      </c>
      <c r="N429" s="3">
        <f t="shared" si="94"/>
        <v>0.375</v>
      </c>
    </row>
    <row r="430" spans="1:14" x14ac:dyDescent="0.2">
      <c r="A430" s="2">
        <v>39626</v>
      </c>
      <c r="B430">
        <v>97</v>
      </c>
      <c r="C430">
        <v>181</v>
      </c>
      <c r="D430">
        <v>271</v>
      </c>
      <c r="E430" s="3">
        <f t="shared" si="95"/>
        <v>-0.31693989071038253</v>
      </c>
      <c r="F430">
        <v>30</v>
      </c>
      <c r="G430">
        <v>71</v>
      </c>
      <c r="H430">
        <v>87</v>
      </c>
      <c r="I430" s="3">
        <f t="shared" si="96"/>
        <v>-0.30319148936170215</v>
      </c>
      <c r="J430">
        <f t="shared" si="91"/>
        <v>127</v>
      </c>
      <c r="K430">
        <f t="shared" si="92"/>
        <v>252</v>
      </c>
      <c r="L430">
        <f t="shared" si="93"/>
        <v>358</v>
      </c>
      <c r="M430" s="3">
        <f t="shared" si="97"/>
        <v>-0.31343283582089554</v>
      </c>
      <c r="N430" s="3">
        <f t="shared" si="94"/>
        <v>0.34192672998643148</v>
      </c>
    </row>
    <row r="431" spans="1:14" x14ac:dyDescent="0.2">
      <c r="A431" s="2">
        <v>39619</v>
      </c>
      <c r="B431">
        <v>119</v>
      </c>
      <c r="C431">
        <v>266</v>
      </c>
      <c r="D431">
        <v>186</v>
      </c>
      <c r="E431" s="3">
        <f t="shared" si="95"/>
        <v>-0.11733800350262696</v>
      </c>
      <c r="F431">
        <v>52</v>
      </c>
      <c r="G431">
        <v>86</v>
      </c>
      <c r="H431">
        <v>64</v>
      </c>
      <c r="I431" s="3">
        <f t="shared" si="96"/>
        <v>-5.9405940594059403E-2</v>
      </c>
      <c r="J431">
        <f t="shared" si="91"/>
        <v>171</v>
      </c>
      <c r="K431">
        <f t="shared" si="92"/>
        <v>352</v>
      </c>
      <c r="L431">
        <f t="shared" si="93"/>
        <v>250</v>
      </c>
      <c r="M431" s="3">
        <f t="shared" si="97"/>
        <v>-0.10219922380336352</v>
      </c>
      <c r="N431" s="3">
        <f t="shared" si="94"/>
        <v>0.45536869340232861</v>
      </c>
    </row>
    <row r="432" spans="1:14" x14ac:dyDescent="0.2">
      <c r="A432" s="2">
        <v>39612</v>
      </c>
      <c r="B432">
        <v>123</v>
      </c>
      <c r="C432">
        <v>237</v>
      </c>
      <c r="D432">
        <v>201</v>
      </c>
      <c r="E432" s="3">
        <f t="shared" si="95"/>
        <v>-0.13903743315508021</v>
      </c>
      <c r="F432">
        <v>45</v>
      </c>
      <c r="G432">
        <v>83</v>
      </c>
      <c r="H432">
        <v>63</v>
      </c>
      <c r="I432" s="3">
        <f t="shared" si="96"/>
        <v>-9.4240837696335081E-2</v>
      </c>
      <c r="J432">
        <f t="shared" si="91"/>
        <v>168</v>
      </c>
      <c r="K432">
        <f t="shared" si="92"/>
        <v>320</v>
      </c>
      <c r="L432">
        <f t="shared" si="93"/>
        <v>264</v>
      </c>
      <c r="M432" s="3">
        <f t="shared" si="97"/>
        <v>-0.1276595744680851</v>
      </c>
      <c r="N432" s="3">
        <f t="shared" si="94"/>
        <v>0.42553191489361702</v>
      </c>
    </row>
    <row r="433" spans="1:14" x14ac:dyDescent="0.2">
      <c r="A433" s="2">
        <v>39605</v>
      </c>
      <c r="B433">
        <v>155</v>
      </c>
      <c r="C433">
        <v>259</v>
      </c>
      <c r="D433">
        <v>146</v>
      </c>
      <c r="E433" s="3">
        <f t="shared" si="95"/>
        <v>1.607142857142857E-2</v>
      </c>
      <c r="F433">
        <v>50</v>
      </c>
      <c r="G433">
        <v>80</v>
      </c>
      <c r="H433">
        <v>53</v>
      </c>
      <c r="I433" s="3">
        <f t="shared" si="96"/>
        <v>-1.6393442622950821E-2</v>
      </c>
      <c r="J433">
        <f t="shared" ref="J433:J465" si="98">B433+F433</f>
        <v>205</v>
      </c>
      <c r="K433">
        <f t="shared" ref="K433:K465" si="99">C433+G433</f>
        <v>339</v>
      </c>
      <c r="L433">
        <f t="shared" ref="L433:L465" si="100">D433+H433</f>
        <v>199</v>
      </c>
      <c r="M433" s="3">
        <f t="shared" si="97"/>
        <v>8.0753701211305519E-3</v>
      </c>
      <c r="N433" s="3">
        <f t="shared" ref="N433:N465" si="101">K433/SUM(J433:L433)</f>
        <v>0.45625841184387617</v>
      </c>
    </row>
    <row r="434" spans="1:14" x14ac:dyDescent="0.2">
      <c r="A434" s="2">
        <v>39598</v>
      </c>
      <c r="B434">
        <v>219</v>
      </c>
      <c r="C434">
        <v>251</v>
      </c>
      <c r="D434">
        <v>96</v>
      </c>
      <c r="E434" s="3">
        <f t="shared" si="95"/>
        <v>0.21731448763250882</v>
      </c>
      <c r="F434">
        <v>56</v>
      </c>
      <c r="G434">
        <v>88</v>
      </c>
      <c r="H434">
        <v>41</v>
      </c>
      <c r="I434" s="3">
        <f t="shared" si="96"/>
        <v>8.1081081081081086E-2</v>
      </c>
      <c r="J434">
        <f t="shared" si="98"/>
        <v>275</v>
      </c>
      <c r="K434">
        <f t="shared" si="99"/>
        <v>339</v>
      </c>
      <c r="L434">
        <f t="shared" si="100"/>
        <v>137</v>
      </c>
      <c r="M434" s="3">
        <f t="shared" si="97"/>
        <v>0.18375499334221038</v>
      </c>
      <c r="N434" s="3">
        <f t="shared" si="101"/>
        <v>0.45139813581890814</v>
      </c>
    </row>
    <row r="435" spans="1:14" x14ac:dyDescent="0.2">
      <c r="A435" s="2">
        <v>39591</v>
      </c>
      <c r="B435">
        <v>122</v>
      </c>
      <c r="C435">
        <v>244</v>
      </c>
      <c r="D435">
        <v>165</v>
      </c>
      <c r="E435" s="3">
        <f t="shared" si="95"/>
        <v>-8.0979284369114876E-2</v>
      </c>
      <c r="F435">
        <v>40</v>
      </c>
      <c r="G435">
        <v>81</v>
      </c>
      <c r="H435">
        <v>63</v>
      </c>
      <c r="I435" s="3">
        <f t="shared" si="96"/>
        <v>-0.125</v>
      </c>
      <c r="J435">
        <f t="shared" si="98"/>
        <v>162</v>
      </c>
      <c r="K435">
        <f t="shared" si="99"/>
        <v>325</v>
      </c>
      <c r="L435">
        <f t="shared" si="100"/>
        <v>228</v>
      </c>
      <c r="M435" s="3">
        <f t="shared" si="97"/>
        <v>-9.2307692307692313E-2</v>
      </c>
      <c r="N435" s="3">
        <f t="shared" si="101"/>
        <v>0.45454545454545453</v>
      </c>
    </row>
    <row r="436" spans="1:14" x14ac:dyDescent="0.2">
      <c r="A436" s="2">
        <v>39584</v>
      </c>
      <c r="B436">
        <v>245</v>
      </c>
      <c r="C436">
        <v>225</v>
      </c>
      <c r="D436">
        <v>109</v>
      </c>
      <c r="E436" s="3">
        <f t="shared" si="95"/>
        <v>0.23488773747841105</v>
      </c>
      <c r="F436">
        <v>81</v>
      </c>
      <c r="G436">
        <v>77</v>
      </c>
      <c r="H436">
        <v>38</v>
      </c>
      <c r="I436" s="3">
        <f t="shared" si="96"/>
        <v>0.21938775510204081</v>
      </c>
      <c r="J436">
        <f t="shared" si="98"/>
        <v>326</v>
      </c>
      <c r="K436">
        <f t="shared" si="99"/>
        <v>302</v>
      </c>
      <c r="L436">
        <f t="shared" si="100"/>
        <v>147</v>
      </c>
      <c r="M436" s="3">
        <f t="shared" si="97"/>
        <v>0.23096774193548386</v>
      </c>
      <c r="N436" s="3">
        <f t="shared" si="101"/>
        <v>0.38967741935483868</v>
      </c>
    </row>
    <row r="437" spans="1:14" x14ac:dyDescent="0.2">
      <c r="A437" s="2">
        <v>39577</v>
      </c>
      <c r="B437">
        <v>165</v>
      </c>
      <c r="C437">
        <v>247</v>
      </c>
      <c r="D437">
        <v>148</v>
      </c>
      <c r="E437" s="3">
        <f t="shared" si="95"/>
        <v>3.0357142857142857E-2</v>
      </c>
      <c r="F437">
        <v>38</v>
      </c>
      <c r="G437">
        <v>84</v>
      </c>
      <c r="H437">
        <v>69</v>
      </c>
      <c r="I437" s="3">
        <f t="shared" si="96"/>
        <v>-0.16230366492146597</v>
      </c>
      <c r="J437">
        <f t="shared" si="98"/>
        <v>203</v>
      </c>
      <c r="K437">
        <f t="shared" si="99"/>
        <v>331</v>
      </c>
      <c r="L437">
        <f t="shared" si="100"/>
        <v>217</v>
      </c>
      <c r="M437" s="3">
        <f t="shared" si="97"/>
        <v>-1.8641810918774968E-2</v>
      </c>
      <c r="N437" s="3">
        <f t="shared" si="101"/>
        <v>0.440745672436751</v>
      </c>
    </row>
    <row r="438" spans="1:14" x14ac:dyDescent="0.2">
      <c r="A438" s="2">
        <v>39570</v>
      </c>
      <c r="B438">
        <v>241</v>
      </c>
      <c r="C438">
        <v>206</v>
      </c>
      <c r="D438">
        <v>92</v>
      </c>
      <c r="E438" s="3">
        <f t="shared" si="95"/>
        <v>0.27643784786641928</v>
      </c>
      <c r="F438">
        <v>80</v>
      </c>
      <c r="G438">
        <v>47</v>
      </c>
      <c r="H438">
        <v>37</v>
      </c>
      <c r="I438" s="3">
        <f t="shared" si="96"/>
        <v>0.26219512195121952</v>
      </c>
      <c r="J438">
        <f t="shared" si="98"/>
        <v>321</v>
      </c>
      <c r="K438">
        <f t="shared" si="99"/>
        <v>253</v>
      </c>
      <c r="L438">
        <f t="shared" si="100"/>
        <v>129</v>
      </c>
      <c r="M438" s="3">
        <f t="shared" si="97"/>
        <v>0.27311522048364156</v>
      </c>
      <c r="N438" s="3">
        <f t="shared" si="101"/>
        <v>0.35988620199146515</v>
      </c>
    </row>
    <row r="439" spans="1:14" x14ac:dyDescent="0.2">
      <c r="A439" s="2">
        <v>39563</v>
      </c>
      <c r="B439">
        <v>225</v>
      </c>
      <c r="C439">
        <v>257</v>
      </c>
      <c r="D439">
        <v>97</v>
      </c>
      <c r="E439" s="3">
        <f t="shared" si="95"/>
        <v>0.22107081174438686</v>
      </c>
      <c r="F439">
        <v>83</v>
      </c>
      <c r="G439">
        <v>76</v>
      </c>
      <c r="H439">
        <v>31</v>
      </c>
      <c r="I439" s="3">
        <f t="shared" si="96"/>
        <v>0.27368421052631581</v>
      </c>
      <c r="J439">
        <f t="shared" si="98"/>
        <v>308</v>
      </c>
      <c r="K439">
        <f t="shared" si="99"/>
        <v>333</v>
      </c>
      <c r="L439">
        <f t="shared" si="100"/>
        <v>128</v>
      </c>
      <c r="M439" s="3">
        <f t="shared" si="97"/>
        <v>0.23407022106631989</v>
      </c>
      <c r="N439" s="3">
        <f t="shared" si="101"/>
        <v>0.43302990897269183</v>
      </c>
    </row>
    <row r="440" spans="1:14" x14ac:dyDescent="0.2">
      <c r="A440" s="2">
        <v>39556</v>
      </c>
      <c r="B440">
        <v>201</v>
      </c>
      <c r="C440">
        <v>268</v>
      </c>
      <c r="D440">
        <v>121</v>
      </c>
      <c r="E440" s="3">
        <f t="shared" si="95"/>
        <v>0.13559322033898305</v>
      </c>
      <c r="F440">
        <v>76</v>
      </c>
      <c r="G440">
        <v>77</v>
      </c>
      <c r="H440">
        <v>46</v>
      </c>
      <c r="I440" s="3">
        <f t="shared" si="96"/>
        <v>0.15075376884422109</v>
      </c>
      <c r="J440">
        <f t="shared" si="98"/>
        <v>277</v>
      </c>
      <c r="K440">
        <f t="shared" si="99"/>
        <v>345</v>
      </c>
      <c r="L440">
        <f t="shared" si="100"/>
        <v>167</v>
      </c>
      <c r="M440" s="3">
        <f t="shared" si="97"/>
        <v>0.13941698352344739</v>
      </c>
      <c r="N440" s="3">
        <f t="shared" si="101"/>
        <v>0.43726235741444869</v>
      </c>
    </row>
    <row r="441" spans="1:14" x14ac:dyDescent="0.2">
      <c r="A441" s="2">
        <v>39549</v>
      </c>
      <c r="B441">
        <v>162</v>
      </c>
      <c r="C441">
        <v>264</v>
      </c>
      <c r="D441">
        <v>177</v>
      </c>
      <c r="E441" s="3">
        <f t="shared" si="95"/>
        <v>-2.4875621890547265E-2</v>
      </c>
      <c r="F441">
        <v>61</v>
      </c>
      <c r="G441">
        <v>104</v>
      </c>
      <c r="H441">
        <v>37</v>
      </c>
      <c r="I441" s="3">
        <f t="shared" si="96"/>
        <v>0.11881188118811881</v>
      </c>
      <c r="J441">
        <f t="shared" si="98"/>
        <v>223</v>
      </c>
      <c r="K441">
        <f t="shared" si="99"/>
        <v>368</v>
      </c>
      <c r="L441">
        <f t="shared" si="100"/>
        <v>214</v>
      </c>
      <c r="M441" s="3">
        <f t="shared" si="97"/>
        <v>1.1180124223602485E-2</v>
      </c>
      <c r="N441" s="3">
        <f t="shared" si="101"/>
        <v>0.45714285714285713</v>
      </c>
    </row>
    <row r="442" spans="1:14" x14ac:dyDescent="0.2">
      <c r="A442" s="2">
        <v>39542</v>
      </c>
      <c r="B442">
        <v>206</v>
      </c>
      <c r="C442">
        <v>271</v>
      </c>
      <c r="D442">
        <v>118</v>
      </c>
      <c r="E442" s="3">
        <f t="shared" ref="E442:E474" si="102">(B442-D442)/SUM(B442:D442)</f>
        <v>0.14789915966386555</v>
      </c>
      <c r="F442">
        <v>52</v>
      </c>
      <c r="G442">
        <v>97</v>
      </c>
      <c r="H442">
        <v>44</v>
      </c>
      <c r="I442" s="3">
        <f t="shared" ref="I442:I474" si="103">(F442-H442)/SUM(F442:H442)</f>
        <v>4.145077720207254E-2</v>
      </c>
      <c r="J442">
        <f t="shared" si="98"/>
        <v>258</v>
      </c>
      <c r="K442">
        <f t="shared" si="99"/>
        <v>368</v>
      </c>
      <c r="L442">
        <f t="shared" si="100"/>
        <v>162</v>
      </c>
      <c r="M442" s="3">
        <f t="shared" ref="M442:M474" si="104">(J442-L442)/SUM(J442:L442)</f>
        <v>0.12182741116751269</v>
      </c>
      <c r="N442" s="3">
        <f t="shared" si="101"/>
        <v>0.46700507614213199</v>
      </c>
    </row>
    <row r="443" spans="1:14" x14ac:dyDescent="0.2">
      <c r="A443" s="2">
        <v>39535</v>
      </c>
      <c r="B443">
        <v>168</v>
      </c>
      <c r="C443">
        <v>253</v>
      </c>
      <c r="D443">
        <v>143</v>
      </c>
      <c r="E443" s="3">
        <f t="shared" si="102"/>
        <v>4.4326241134751775E-2</v>
      </c>
      <c r="F443">
        <v>57</v>
      </c>
      <c r="G443">
        <v>89</v>
      </c>
      <c r="H443">
        <v>46</v>
      </c>
      <c r="I443" s="3">
        <f t="shared" si="103"/>
        <v>5.7291666666666664E-2</v>
      </c>
      <c r="J443">
        <f t="shared" si="98"/>
        <v>225</v>
      </c>
      <c r="K443">
        <f t="shared" si="99"/>
        <v>342</v>
      </c>
      <c r="L443">
        <f t="shared" si="100"/>
        <v>189</v>
      </c>
      <c r="M443" s="3">
        <f t="shared" si="104"/>
        <v>4.7619047619047616E-2</v>
      </c>
      <c r="N443" s="3">
        <f t="shared" si="101"/>
        <v>0.45238095238095238</v>
      </c>
    </row>
    <row r="444" spans="1:14" x14ac:dyDescent="0.2">
      <c r="A444" s="2">
        <v>39528</v>
      </c>
      <c r="B444">
        <v>139</v>
      </c>
      <c r="C444">
        <v>236</v>
      </c>
      <c r="D444">
        <v>222</v>
      </c>
      <c r="E444" s="3">
        <f t="shared" si="102"/>
        <v>-0.13902847571189281</v>
      </c>
      <c r="F444">
        <v>47</v>
      </c>
      <c r="G444">
        <v>69</v>
      </c>
      <c r="H444">
        <v>74</v>
      </c>
      <c r="I444" s="3">
        <f t="shared" si="103"/>
        <v>-0.14210526315789473</v>
      </c>
      <c r="J444">
        <f t="shared" si="98"/>
        <v>186</v>
      </c>
      <c r="K444">
        <f t="shared" si="99"/>
        <v>305</v>
      </c>
      <c r="L444">
        <f t="shared" si="100"/>
        <v>296</v>
      </c>
      <c r="M444" s="3">
        <f t="shared" si="104"/>
        <v>-0.13977128335451081</v>
      </c>
      <c r="N444" s="3">
        <f t="shared" si="101"/>
        <v>0.3875476493011436</v>
      </c>
    </row>
    <row r="445" spans="1:14" x14ac:dyDescent="0.2">
      <c r="A445" s="2">
        <v>39521</v>
      </c>
      <c r="B445">
        <v>107</v>
      </c>
      <c r="C445">
        <v>199</v>
      </c>
      <c r="D445">
        <v>275</v>
      </c>
      <c r="E445" s="3">
        <f t="shared" si="102"/>
        <v>-0.28915662650602408</v>
      </c>
      <c r="F445">
        <v>42</v>
      </c>
      <c r="G445">
        <v>68</v>
      </c>
      <c r="H445">
        <v>89</v>
      </c>
      <c r="I445" s="3">
        <f t="shared" si="103"/>
        <v>-0.23618090452261306</v>
      </c>
      <c r="J445">
        <f t="shared" si="98"/>
        <v>149</v>
      </c>
      <c r="K445">
        <f t="shared" si="99"/>
        <v>267</v>
      </c>
      <c r="L445">
        <f t="shared" si="100"/>
        <v>364</v>
      </c>
      <c r="M445" s="3">
        <f t="shared" si="104"/>
        <v>-0.27564102564102566</v>
      </c>
      <c r="N445" s="3">
        <f t="shared" si="101"/>
        <v>0.34230769230769231</v>
      </c>
    </row>
    <row r="446" spans="1:14" x14ac:dyDescent="0.2">
      <c r="A446" s="2">
        <v>39514</v>
      </c>
      <c r="B446">
        <v>73</v>
      </c>
      <c r="C446">
        <v>191</v>
      </c>
      <c r="D446">
        <v>311</v>
      </c>
      <c r="E446" s="3">
        <f t="shared" si="102"/>
        <v>-0.41391304347826086</v>
      </c>
      <c r="F446">
        <v>21</v>
      </c>
      <c r="G446">
        <v>59</v>
      </c>
      <c r="H446">
        <v>104</v>
      </c>
      <c r="I446" s="3">
        <f t="shared" si="103"/>
        <v>-0.45108695652173914</v>
      </c>
      <c r="J446">
        <f t="shared" si="98"/>
        <v>94</v>
      </c>
      <c r="K446">
        <f t="shared" si="99"/>
        <v>250</v>
      </c>
      <c r="L446">
        <f t="shared" si="100"/>
        <v>415</v>
      </c>
      <c r="M446" s="3">
        <f t="shared" si="104"/>
        <v>-0.42292490118577075</v>
      </c>
      <c r="N446" s="3">
        <f t="shared" si="101"/>
        <v>0.32938076416337286</v>
      </c>
    </row>
    <row r="447" spans="1:14" x14ac:dyDescent="0.2">
      <c r="A447" s="2">
        <v>39507</v>
      </c>
      <c r="B447">
        <v>85</v>
      </c>
      <c r="C447">
        <v>202</v>
      </c>
      <c r="D447">
        <v>249</v>
      </c>
      <c r="E447" s="3">
        <f t="shared" si="102"/>
        <v>-0.30597014925373134</v>
      </c>
      <c r="F447">
        <v>34</v>
      </c>
      <c r="G447">
        <v>65</v>
      </c>
      <c r="H447">
        <v>83</v>
      </c>
      <c r="I447" s="3">
        <f t="shared" si="103"/>
        <v>-0.26923076923076922</v>
      </c>
      <c r="J447">
        <f t="shared" si="98"/>
        <v>119</v>
      </c>
      <c r="K447">
        <f t="shared" si="99"/>
        <v>267</v>
      </c>
      <c r="L447">
        <f t="shared" si="100"/>
        <v>332</v>
      </c>
      <c r="M447" s="3">
        <f t="shared" si="104"/>
        <v>-0.2966573816155989</v>
      </c>
      <c r="N447" s="3">
        <f t="shared" si="101"/>
        <v>0.37186629526462395</v>
      </c>
    </row>
    <row r="448" spans="1:14" x14ac:dyDescent="0.2">
      <c r="A448" s="2">
        <v>39500</v>
      </c>
      <c r="B448">
        <v>83</v>
      </c>
      <c r="C448">
        <v>274</v>
      </c>
      <c r="D448">
        <v>200</v>
      </c>
      <c r="E448" s="3">
        <f t="shared" si="102"/>
        <v>-0.21005385996409337</v>
      </c>
      <c r="F448">
        <v>45</v>
      </c>
      <c r="G448">
        <v>81</v>
      </c>
      <c r="H448">
        <v>68</v>
      </c>
      <c r="I448" s="3">
        <f t="shared" si="103"/>
        <v>-0.11855670103092783</v>
      </c>
      <c r="J448">
        <f t="shared" si="98"/>
        <v>128</v>
      </c>
      <c r="K448">
        <f t="shared" si="99"/>
        <v>355</v>
      </c>
      <c r="L448">
        <f t="shared" si="100"/>
        <v>268</v>
      </c>
      <c r="M448" s="3">
        <f t="shared" si="104"/>
        <v>-0.18641810918774968</v>
      </c>
      <c r="N448" s="3">
        <f t="shared" si="101"/>
        <v>0.47270306258322237</v>
      </c>
    </row>
    <row r="449" spans="1:14" x14ac:dyDescent="0.2">
      <c r="A449" s="2">
        <v>39493</v>
      </c>
      <c r="B449">
        <v>115</v>
      </c>
      <c r="C449">
        <v>281</v>
      </c>
      <c r="D449">
        <v>176</v>
      </c>
      <c r="E449" s="3">
        <f t="shared" si="102"/>
        <v>-0.10664335664335664</v>
      </c>
      <c r="F449">
        <v>45</v>
      </c>
      <c r="G449">
        <v>94</v>
      </c>
      <c r="H449">
        <v>55</v>
      </c>
      <c r="I449" s="3">
        <f t="shared" si="103"/>
        <v>-5.1546391752577317E-2</v>
      </c>
      <c r="J449">
        <f t="shared" si="98"/>
        <v>160</v>
      </c>
      <c r="K449">
        <f t="shared" si="99"/>
        <v>375</v>
      </c>
      <c r="L449">
        <f t="shared" si="100"/>
        <v>231</v>
      </c>
      <c r="M449" s="3">
        <f t="shared" si="104"/>
        <v>-9.2689295039164496E-2</v>
      </c>
      <c r="N449" s="3">
        <f t="shared" si="101"/>
        <v>0.48955613577023499</v>
      </c>
    </row>
    <row r="450" spans="1:14" x14ac:dyDescent="0.2">
      <c r="A450" s="2">
        <v>39486</v>
      </c>
      <c r="B450">
        <v>97</v>
      </c>
      <c r="C450">
        <v>247</v>
      </c>
      <c r="D450">
        <v>243</v>
      </c>
      <c r="E450" s="3">
        <f t="shared" si="102"/>
        <v>-0.24872231686541738</v>
      </c>
      <c r="F450">
        <v>47</v>
      </c>
      <c r="G450">
        <v>64</v>
      </c>
      <c r="H450">
        <v>67</v>
      </c>
      <c r="I450" s="3">
        <f t="shared" si="103"/>
        <v>-0.11235955056179775</v>
      </c>
      <c r="J450">
        <f t="shared" si="98"/>
        <v>144</v>
      </c>
      <c r="K450">
        <f t="shared" si="99"/>
        <v>311</v>
      </c>
      <c r="L450">
        <f t="shared" si="100"/>
        <v>310</v>
      </c>
      <c r="M450" s="3">
        <f t="shared" si="104"/>
        <v>-0.21699346405228759</v>
      </c>
      <c r="N450" s="3">
        <f t="shared" si="101"/>
        <v>0.4065359477124183</v>
      </c>
    </row>
    <row r="451" spans="1:14" x14ac:dyDescent="0.2">
      <c r="A451" s="2">
        <v>39479</v>
      </c>
      <c r="B451">
        <v>140</v>
      </c>
      <c r="C451">
        <v>271</v>
      </c>
      <c r="D451">
        <v>178</v>
      </c>
      <c r="E451" s="3">
        <f t="shared" si="102"/>
        <v>-6.4516129032258063E-2</v>
      </c>
      <c r="F451">
        <v>52</v>
      </c>
      <c r="G451">
        <v>77</v>
      </c>
      <c r="H451">
        <v>50</v>
      </c>
      <c r="I451" s="3">
        <f t="shared" si="103"/>
        <v>1.11731843575419E-2</v>
      </c>
      <c r="J451">
        <f t="shared" si="98"/>
        <v>192</v>
      </c>
      <c r="K451">
        <f t="shared" si="99"/>
        <v>348</v>
      </c>
      <c r="L451">
        <f t="shared" si="100"/>
        <v>228</v>
      </c>
      <c r="M451" s="3">
        <f t="shared" si="104"/>
        <v>-4.6875E-2</v>
      </c>
      <c r="N451" s="3">
        <f t="shared" si="101"/>
        <v>0.453125</v>
      </c>
    </row>
    <row r="452" spans="1:14" x14ac:dyDescent="0.2">
      <c r="A452" s="2">
        <v>39472</v>
      </c>
      <c r="B452">
        <v>182</v>
      </c>
      <c r="C452">
        <v>225</v>
      </c>
      <c r="D452">
        <v>174</v>
      </c>
      <c r="E452" s="3">
        <f t="shared" si="102"/>
        <v>1.3769363166953529E-2</v>
      </c>
      <c r="F452">
        <v>56</v>
      </c>
      <c r="G452">
        <v>94</v>
      </c>
      <c r="H452">
        <v>45</v>
      </c>
      <c r="I452" s="3">
        <f t="shared" si="103"/>
        <v>5.6410256410256411E-2</v>
      </c>
      <c r="J452">
        <f t="shared" si="98"/>
        <v>238</v>
      </c>
      <c r="K452">
        <f t="shared" si="99"/>
        <v>319</v>
      </c>
      <c r="L452">
        <f t="shared" si="100"/>
        <v>219</v>
      </c>
      <c r="M452" s="3">
        <f t="shared" si="104"/>
        <v>2.4484536082474227E-2</v>
      </c>
      <c r="N452" s="3">
        <f t="shared" si="101"/>
        <v>0.41108247422680411</v>
      </c>
    </row>
    <row r="453" spans="1:14" x14ac:dyDescent="0.2">
      <c r="A453" s="2">
        <v>39465</v>
      </c>
      <c r="B453">
        <v>98</v>
      </c>
      <c r="C453">
        <v>184</v>
      </c>
      <c r="D453">
        <v>284</v>
      </c>
      <c r="E453" s="3">
        <f t="shared" si="102"/>
        <v>-0.32862190812720848</v>
      </c>
      <c r="F453">
        <v>45</v>
      </c>
      <c r="G453">
        <v>67</v>
      </c>
      <c r="H453">
        <v>80</v>
      </c>
      <c r="I453" s="3">
        <f t="shared" si="103"/>
        <v>-0.18229166666666666</v>
      </c>
      <c r="J453">
        <f t="shared" si="98"/>
        <v>143</v>
      </c>
      <c r="K453">
        <f t="shared" si="99"/>
        <v>251</v>
      </c>
      <c r="L453">
        <f t="shared" si="100"/>
        <v>364</v>
      </c>
      <c r="M453" s="3">
        <f t="shared" si="104"/>
        <v>-0.29155672823218998</v>
      </c>
      <c r="N453" s="3">
        <f t="shared" si="101"/>
        <v>0.33113456464379948</v>
      </c>
    </row>
    <row r="454" spans="1:14" x14ac:dyDescent="0.2">
      <c r="A454" s="2">
        <v>39458</v>
      </c>
      <c r="B454">
        <v>103</v>
      </c>
      <c r="C454">
        <v>205</v>
      </c>
      <c r="D454">
        <v>271</v>
      </c>
      <c r="E454" s="3">
        <f t="shared" si="102"/>
        <v>-0.29015544041450775</v>
      </c>
      <c r="F454">
        <v>17</v>
      </c>
      <c r="G454">
        <v>80</v>
      </c>
      <c r="H454">
        <v>93</v>
      </c>
      <c r="I454" s="3">
        <f t="shared" si="103"/>
        <v>-0.4</v>
      </c>
      <c r="J454">
        <f t="shared" si="98"/>
        <v>120</v>
      </c>
      <c r="K454">
        <f t="shared" si="99"/>
        <v>285</v>
      </c>
      <c r="L454">
        <f t="shared" si="100"/>
        <v>364</v>
      </c>
      <c r="M454" s="3">
        <f t="shared" si="104"/>
        <v>-0.31729518855656696</v>
      </c>
      <c r="N454" s="3">
        <f t="shared" si="101"/>
        <v>0.37061118335500648</v>
      </c>
    </row>
    <row r="455" spans="1:14" x14ac:dyDescent="0.2">
      <c r="A455" s="2">
        <v>39451</v>
      </c>
      <c r="B455">
        <v>92</v>
      </c>
      <c r="C455">
        <v>237</v>
      </c>
      <c r="D455">
        <v>225</v>
      </c>
      <c r="E455" s="3">
        <f t="shared" si="102"/>
        <v>-0.24007220216606498</v>
      </c>
      <c r="F455">
        <v>29</v>
      </c>
      <c r="G455">
        <v>87</v>
      </c>
      <c r="H455">
        <v>82</v>
      </c>
      <c r="I455" s="3">
        <f t="shared" si="103"/>
        <v>-0.26767676767676768</v>
      </c>
      <c r="J455">
        <f t="shared" si="98"/>
        <v>121</v>
      </c>
      <c r="K455">
        <f t="shared" si="99"/>
        <v>324</v>
      </c>
      <c r="L455">
        <f t="shared" si="100"/>
        <v>307</v>
      </c>
      <c r="M455" s="3">
        <f t="shared" si="104"/>
        <v>-0.2473404255319149</v>
      </c>
      <c r="N455" s="3">
        <f t="shared" si="101"/>
        <v>0.43085106382978722</v>
      </c>
    </row>
    <row r="456" spans="1:14" x14ac:dyDescent="0.2">
      <c r="A456" s="2">
        <v>39444</v>
      </c>
      <c r="B456">
        <v>141</v>
      </c>
      <c r="C456">
        <v>253</v>
      </c>
      <c r="D456">
        <v>101</v>
      </c>
      <c r="E456" s="3">
        <f t="shared" si="102"/>
        <v>8.0808080808080815E-2</v>
      </c>
      <c r="F456">
        <v>51</v>
      </c>
      <c r="G456">
        <v>62</v>
      </c>
      <c r="H456">
        <v>30</v>
      </c>
      <c r="I456" s="3">
        <f t="shared" si="103"/>
        <v>0.14685314685314685</v>
      </c>
      <c r="J456">
        <f t="shared" si="98"/>
        <v>192</v>
      </c>
      <c r="K456">
        <f t="shared" si="99"/>
        <v>315</v>
      </c>
      <c r="L456">
        <f t="shared" si="100"/>
        <v>131</v>
      </c>
      <c r="M456" s="3">
        <f t="shared" si="104"/>
        <v>9.561128526645768E-2</v>
      </c>
      <c r="N456" s="3">
        <f t="shared" si="101"/>
        <v>0.49373040752351099</v>
      </c>
    </row>
    <row r="457" spans="1:14" x14ac:dyDescent="0.2">
      <c r="A457" s="2">
        <v>39437</v>
      </c>
      <c r="B457">
        <v>154</v>
      </c>
      <c r="C457">
        <v>261</v>
      </c>
      <c r="D457">
        <v>116</v>
      </c>
      <c r="E457" s="3">
        <f t="shared" si="102"/>
        <v>7.1563088512241052E-2</v>
      </c>
      <c r="F457">
        <v>49</v>
      </c>
      <c r="G457">
        <v>78</v>
      </c>
      <c r="H457">
        <v>35</v>
      </c>
      <c r="I457" s="3">
        <f t="shared" si="103"/>
        <v>8.6419753086419748E-2</v>
      </c>
      <c r="J457">
        <f t="shared" si="98"/>
        <v>203</v>
      </c>
      <c r="K457">
        <f t="shared" si="99"/>
        <v>339</v>
      </c>
      <c r="L457">
        <f t="shared" si="100"/>
        <v>151</v>
      </c>
      <c r="M457" s="3">
        <f t="shared" si="104"/>
        <v>7.5036075036075039E-2</v>
      </c>
      <c r="N457" s="3">
        <f t="shared" si="101"/>
        <v>0.48917748917748916</v>
      </c>
    </row>
    <row r="458" spans="1:14" x14ac:dyDescent="0.2">
      <c r="A458" s="2">
        <v>39430</v>
      </c>
      <c r="B458">
        <v>130</v>
      </c>
      <c r="C458">
        <v>301</v>
      </c>
      <c r="D458">
        <v>145</v>
      </c>
      <c r="E458" s="3">
        <f t="shared" si="102"/>
        <v>-2.6041666666666668E-2</v>
      </c>
      <c r="F458">
        <v>33</v>
      </c>
      <c r="G458">
        <v>93</v>
      </c>
      <c r="H458">
        <v>45</v>
      </c>
      <c r="I458" s="3">
        <f t="shared" si="103"/>
        <v>-7.0175438596491224E-2</v>
      </c>
      <c r="J458">
        <f t="shared" si="98"/>
        <v>163</v>
      </c>
      <c r="K458">
        <f t="shared" si="99"/>
        <v>394</v>
      </c>
      <c r="L458">
        <f t="shared" si="100"/>
        <v>190</v>
      </c>
      <c r="M458" s="3">
        <f t="shared" si="104"/>
        <v>-3.614457831325301E-2</v>
      </c>
      <c r="N458" s="3">
        <f t="shared" si="101"/>
        <v>0.52744310575635878</v>
      </c>
    </row>
    <row r="459" spans="1:14" x14ac:dyDescent="0.2">
      <c r="A459" s="2">
        <v>39423</v>
      </c>
      <c r="B459">
        <v>260</v>
      </c>
      <c r="C459">
        <v>265</v>
      </c>
      <c r="D459">
        <v>69</v>
      </c>
      <c r="E459" s="3">
        <f t="shared" si="102"/>
        <v>0.32154882154882153</v>
      </c>
      <c r="F459">
        <v>70</v>
      </c>
      <c r="G459">
        <v>91</v>
      </c>
      <c r="H459">
        <v>25</v>
      </c>
      <c r="I459" s="3">
        <f t="shared" si="103"/>
        <v>0.24193548387096775</v>
      </c>
      <c r="J459">
        <f t="shared" si="98"/>
        <v>330</v>
      </c>
      <c r="K459">
        <f t="shared" si="99"/>
        <v>356</v>
      </c>
      <c r="L459">
        <f t="shared" si="100"/>
        <v>94</v>
      </c>
      <c r="M459" s="3">
        <f t="shared" si="104"/>
        <v>0.30256410256410254</v>
      </c>
      <c r="N459" s="3">
        <f t="shared" si="101"/>
        <v>0.4564102564102564</v>
      </c>
    </row>
    <row r="460" spans="1:14" x14ac:dyDescent="0.2">
      <c r="A460" s="2">
        <v>39416</v>
      </c>
      <c r="B460">
        <v>238</v>
      </c>
      <c r="C460">
        <v>269</v>
      </c>
      <c r="D460">
        <v>115</v>
      </c>
      <c r="E460" s="3">
        <f t="shared" si="102"/>
        <v>0.19774919614147909</v>
      </c>
      <c r="F460">
        <v>59</v>
      </c>
      <c r="G460">
        <v>84</v>
      </c>
      <c r="H460">
        <v>48</v>
      </c>
      <c r="I460" s="3">
        <f t="shared" si="103"/>
        <v>5.7591623036649213E-2</v>
      </c>
      <c r="J460">
        <f t="shared" si="98"/>
        <v>297</v>
      </c>
      <c r="K460">
        <f t="shared" si="99"/>
        <v>353</v>
      </c>
      <c r="L460">
        <f t="shared" si="100"/>
        <v>163</v>
      </c>
      <c r="M460" s="3">
        <f t="shared" si="104"/>
        <v>0.16482164821648215</v>
      </c>
      <c r="N460" s="3">
        <f t="shared" si="101"/>
        <v>0.43419434194341944</v>
      </c>
    </row>
    <row r="461" spans="1:14" x14ac:dyDescent="0.2">
      <c r="A461" s="2">
        <v>39409</v>
      </c>
      <c r="B461">
        <v>127</v>
      </c>
      <c r="C461">
        <v>198</v>
      </c>
      <c r="D461">
        <v>245</v>
      </c>
      <c r="E461" s="3">
        <f t="shared" si="102"/>
        <v>-0.20701754385964913</v>
      </c>
      <c r="F461">
        <v>38</v>
      </c>
      <c r="G461">
        <v>71</v>
      </c>
      <c r="H461">
        <v>73</v>
      </c>
      <c r="I461" s="3">
        <f t="shared" si="103"/>
        <v>-0.19230769230769232</v>
      </c>
      <c r="J461">
        <f t="shared" si="98"/>
        <v>165</v>
      </c>
      <c r="K461">
        <f t="shared" si="99"/>
        <v>269</v>
      </c>
      <c r="L461">
        <f t="shared" si="100"/>
        <v>318</v>
      </c>
      <c r="M461" s="3">
        <f t="shared" si="104"/>
        <v>-0.20345744680851063</v>
      </c>
      <c r="N461" s="3">
        <f t="shared" si="101"/>
        <v>0.35771276595744683</v>
      </c>
    </row>
    <row r="462" spans="1:14" x14ac:dyDescent="0.2">
      <c r="A462" s="2">
        <v>39402</v>
      </c>
      <c r="B462">
        <v>81</v>
      </c>
      <c r="C462">
        <v>206</v>
      </c>
      <c r="D462">
        <v>288</v>
      </c>
      <c r="E462" s="3">
        <f t="shared" si="102"/>
        <v>-0.36</v>
      </c>
      <c r="F462">
        <v>21</v>
      </c>
      <c r="G462">
        <v>72</v>
      </c>
      <c r="H462">
        <v>97</v>
      </c>
      <c r="I462" s="3">
        <f t="shared" si="103"/>
        <v>-0.4</v>
      </c>
      <c r="J462">
        <f t="shared" si="98"/>
        <v>102</v>
      </c>
      <c r="K462">
        <f t="shared" si="99"/>
        <v>278</v>
      </c>
      <c r="L462">
        <f t="shared" si="100"/>
        <v>385</v>
      </c>
      <c r="M462" s="3">
        <f t="shared" si="104"/>
        <v>-0.36993464052287583</v>
      </c>
      <c r="N462" s="3">
        <f t="shared" si="101"/>
        <v>0.3633986928104575</v>
      </c>
    </row>
    <row r="463" spans="1:14" x14ac:dyDescent="0.2">
      <c r="A463" s="2">
        <v>39395</v>
      </c>
      <c r="B463">
        <v>93</v>
      </c>
      <c r="C463">
        <v>248</v>
      </c>
      <c r="D463">
        <v>231</v>
      </c>
      <c r="E463" s="3">
        <f t="shared" si="102"/>
        <v>-0.24125874125874125</v>
      </c>
      <c r="F463">
        <v>28</v>
      </c>
      <c r="G463">
        <v>79</v>
      </c>
      <c r="H463">
        <v>79</v>
      </c>
      <c r="I463" s="3">
        <f t="shared" si="103"/>
        <v>-0.27419354838709675</v>
      </c>
      <c r="J463">
        <f t="shared" si="98"/>
        <v>121</v>
      </c>
      <c r="K463">
        <f t="shared" si="99"/>
        <v>327</v>
      </c>
      <c r="L463">
        <f t="shared" si="100"/>
        <v>310</v>
      </c>
      <c r="M463" s="3">
        <f t="shared" si="104"/>
        <v>-0.24934036939313983</v>
      </c>
      <c r="N463" s="3">
        <f t="shared" si="101"/>
        <v>0.43139841688654351</v>
      </c>
    </row>
    <row r="464" spans="1:14" x14ac:dyDescent="0.2">
      <c r="A464" s="2">
        <v>39388</v>
      </c>
      <c r="B464">
        <v>110</v>
      </c>
      <c r="C464">
        <v>253</v>
      </c>
      <c r="D464">
        <v>177</v>
      </c>
      <c r="E464" s="3">
        <f t="shared" si="102"/>
        <v>-0.12407407407407407</v>
      </c>
      <c r="F464">
        <v>25</v>
      </c>
      <c r="G464">
        <v>86</v>
      </c>
      <c r="H464">
        <v>74</v>
      </c>
      <c r="I464" s="3">
        <f t="shared" si="103"/>
        <v>-0.26486486486486488</v>
      </c>
      <c r="J464">
        <f t="shared" si="98"/>
        <v>135</v>
      </c>
      <c r="K464">
        <f t="shared" si="99"/>
        <v>339</v>
      </c>
      <c r="L464">
        <f t="shared" si="100"/>
        <v>251</v>
      </c>
      <c r="M464" s="3">
        <f t="shared" si="104"/>
        <v>-0.16</v>
      </c>
      <c r="N464" s="3">
        <f t="shared" si="101"/>
        <v>0.46758620689655173</v>
      </c>
    </row>
    <row r="465" spans="1:14" x14ac:dyDescent="0.2">
      <c r="A465" s="2">
        <v>39381</v>
      </c>
      <c r="B465">
        <v>159</v>
      </c>
      <c r="C465">
        <v>265</v>
      </c>
      <c r="D465">
        <v>122</v>
      </c>
      <c r="E465" s="3">
        <f t="shared" si="102"/>
        <v>6.7765567765567761E-2</v>
      </c>
      <c r="F465">
        <v>44</v>
      </c>
      <c r="G465">
        <v>94</v>
      </c>
      <c r="H465">
        <v>43</v>
      </c>
      <c r="I465" s="3">
        <f t="shared" si="103"/>
        <v>5.5248618784530384E-3</v>
      </c>
      <c r="J465">
        <f t="shared" si="98"/>
        <v>203</v>
      </c>
      <c r="K465">
        <f t="shared" si="99"/>
        <v>359</v>
      </c>
      <c r="L465">
        <f t="shared" si="100"/>
        <v>165</v>
      </c>
      <c r="M465" s="3">
        <f t="shared" si="104"/>
        <v>5.2269601100412656E-2</v>
      </c>
      <c r="N465" s="3">
        <f t="shared" si="101"/>
        <v>0.49381017881705641</v>
      </c>
    </row>
    <row r="466" spans="1:14" x14ac:dyDescent="0.2">
      <c r="A466" s="2">
        <v>39374</v>
      </c>
      <c r="B466">
        <v>114</v>
      </c>
      <c r="C466">
        <v>260</v>
      </c>
      <c r="D466">
        <v>179</v>
      </c>
      <c r="E466" s="3">
        <f t="shared" si="102"/>
        <v>-0.11754068716094032</v>
      </c>
      <c r="F466">
        <v>24</v>
      </c>
      <c r="G466">
        <v>82</v>
      </c>
      <c r="H466">
        <v>69</v>
      </c>
      <c r="I466" s="3">
        <f t="shared" si="103"/>
        <v>-0.25714285714285712</v>
      </c>
      <c r="J466">
        <f t="shared" ref="J466:J498" si="105">B466+F466</f>
        <v>138</v>
      </c>
      <c r="K466">
        <f t="shared" ref="K466:K498" si="106">C466+G466</f>
        <v>342</v>
      </c>
      <c r="L466">
        <f t="shared" ref="L466:L498" si="107">D466+H466</f>
        <v>248</v>
      </c>
      <c r="M466" s="3">
        <f t="shared" si="104"/>
        <v>-0.15109890109890109</v>
      </c>
      <c r="N466" s="3">
        <f t="shared" ref="N466:N498" si="108">K466/SUM(J466:L466)</f>
        <v>0.46978021978021978</v>
      </c>
    </row>
    <row r="467" spans="1:14" x14ac:dyDescent="0.2">
      <c r="A467" s="2">
        <v>39367</v>
      </c>
      <c r="B467">
        <v>197</v>
      </c>
      <c r="C467">
        <v>241</v>
      </c>
      <c r="D467">
        <v>106</v>
      </c>
      <c r="E467" s="3">
        <f t="shared" si="102"/>
        <v>0.16727941176470587</v>
      </c>
      <c r="F467">
        <v>42</v>
      </c>
      <c r="G467">
        <v>77</v>
      </c>
      <c r="H467">
        <v>47</v>
      </c>
      <c r="I467" s="3">
        <f t="shared" si="103"/>
        <v>-3.0120481927710843E-2</v>
      </c>
      <c r="J467">
        <f t="shared" si="105"/>
        <v>239</v>
      </c>
      <c r="K467">
        <f t="shared" si="106"/>
        <v>318</v>
      </c>
      <c r="L467">
        <f t="shared" si="107"/>
        <v>153</v>
      </c>
      <c r="M467" s="3">
        <f t="shared" si="104"/>
        <v>0.12112676056338029</v>
      </c>
      <c r="N467" s="3">
        <f t="shared" si="108"/>
        <v>0.44788732394366199</v>
      </c>
    </row>
    <row r="468" spans="1:14" x14ac:dyDescent="0.2">
      <c r="A468" s="2">
        <v>39360</v>
      </c>
      <c r="B468">
        <v>181</v>
      </c>
      <c r="C468">
        <v>238</v>
      </c>
      <c r="D468">
        <v>122</v>
      </c>
      <c r="E468" s="3">
        <f t="shared" si="102"/>
        <v>0.10905730129390019</v>
      </c>
      <c r="F468">
        <v>57</v>
      </c>
      <c r="G468">
        <v>81</v>
      </c>
      <c r="H468">
        <v>28</v>
      </c>
      <c r="I468" s="3">
        <f t="shared" si="103"/>
        <v>0.1746987951807229</v>
      </c>
      <c r="J468">
        <f t="shared" si="105"/>
        <v>238</v>
      </c>
      <c r="K468">
        <f t="shared" si="106"/>
        <v>319</v>
      </c>
      <c r="L468">
        <f t="shared" si="107"/>
        <v>150</v>
      </c>
      <c r="M468" s="3">
        <f t="shared" si="104"/>
        <v>0.12446958981612447</v>
      </c>
      <c r="N468" s="3">
        <f t="shared" si="108"/>
        <v>0.45120226308345118</v>
      </c>
    </row>
    <row r="469" spans="1:14" x14ac:dyDescent="0.2">
      <c r="A469" s="2">
        <v>39353</v>
      </c>
      <c r="B469">
        <v>179</v>
      </c>
      <c r="C469">
        <v>248</v>
      </c>
      <c r="D469">
        <v>141</v>
      </c>
      <c r="E469" s="3">
        <f t="shared" si="102"/>
        <v>6.6901408450704219E-2</v>
      </c>
      <c r="F469">
        <v>54</v>
      </c>
      <c r="G469">
        <v>80</v>
      </c>
      <c r="H469">
        <v>43</v>
      </c>
      <c r="I469" s="3">
        <f t="shared" si="103"/>
        <v>6.2146892655367235E-2</v>
      </c>
      <c r="J469">
        <f t="shared" si="105"/>
        <v>233</v>
      </c>
      <c r="K469">
        <f t="shared" si="106"/>
        <v>328</v>
      </c>
      <c r="L469">
        <f t="shared" si="107"/>
        <v>184</v>
      </c>
      <c r="M469" s="3">
        <f t="shared" si="104"/>
        <v>6.5771812080536909E-2</v>
      </c>
      <c r="N469" s="3">
        <f t="shared" si="108"/>
        <v>0.44026845637583895</v>
      </c>
    </row>
    <row r="470" spans="1:14" x14ac:dyDescent="0.2">
      <c r="A470" s="2">
        <v>39346</v>
      </c>
      <c r="B470">
        <v>160</v>
      </c>
      <c r="C470">
        <v>268</v>
      </c>
      <c r="D470">
        <v>143</v>
      </c>
      <c r="E470" s="3">
        <f t="shared" si="102"/>
        <v>2.9772329246935202E-2</v>
      </c>
      <c r="F470">
        <v>48</v>
      </c>
      <c r="G470">
        <v>90</v>
      </c>
      <c r="H470">
        <v>57</v>
      </c>
      <c r="I470" s="3">
        <f t="shared" si="103"/>
        <v>-4.6153846153846156E-2</v>
      </c>
      <c r="J470">
        <f t="shared" si="105"/>
        <v>208</v>
      </c>
      <c r="K470">
        <f t="shared" si="106"/>
        <v>358</v>
      </c>
      <c r="L470">
        <f t="shared" si="107"/>
        <v>200</v>
      </c>
      <c r="M470" s="3">
        <f t="shared" si="104"/>
        <v>1.0443864229765013E-2</v>
      </c>
      <c r="N470" s="3">
        <f t="shared" si="108"/>
        <v>0.46736292428198434</v>
      </c>
    </row>
    <row r="471" spans="1:14" x14ac:dyDescent="0.2">
      <c r="A471" s="2">
        <v>39339</v>
      </c>
      <c r="B471">
        <v>97</v>
      </c>
      <c r="C471">
        <v>262</v>
      </c>
      <c r="D471">
        <v>214</v>
      </c>
      <c r="E471" s="3">
        <f t="shared" si="102"/>
        <v>-0.20418848167539266</v>
      </c>
      <c r="F471">
        <v>30</v>
      </c>
      <c r="G471">
        <v>74</v>
      </c>
      <c r="H471">
        <v>63</v>
      </c>
      <c r="I471" s="3">
        <f t="shared" si="103"/>
        <v>-0.19760479041916168</v>
      </c>
      <c r="J471">
        <f t="shared" si="105"/>
        <v>127</v>
      </c>
      <c r="K471">
        <f t="shared" si="106"/>
        <v>336</v>
      </c>
      <c r="L471">
        <f t="shared" si="107"/>
        <v>277</v>
      </c>
      <c r="M471" s="3">
        <f t="shared" si="104"/>
        <v>-0.20270270270270271</v>
      </c>
      <c r="N471" s="3">
        <f t="shared" si="108"/>
        <v>0.45405405405405408</v>
      </c>
    </row>
    <row r="472" spans="1:14" x14ac:dyDescent="0.2">
      <c r="A472" s="2">
        <v>39332</v>
      </c>
      <c r="B472">
        <v>92</v>
      </c>
      <c r="C472">
        <v>266</v>
      </c>
      <c r="D472">
        <v>230</v>
      </c>
      <c r="E472" s="3">
        <f t="shared" si="102"/>
        <v>-0.23469387755102042</v>
      </c>
      <c r="F472">
        <v>19</v>
      </c>
      <c r="G472">
        <v>89</v>
      </c>
      <c r="H472">
        <v>65</v>
      </c>
      <c r="I472" s="3">
        <f t="shared" si="103"/>
        <v>-0.26589595375722541</v>
      </c>
      <c r="J472">
        <f t="shared" si="105"/>
        <v>111</v>
      </c>
      <c r="K472">
        <f t="shared" si="106"/>
        <v>355</v>
      </c>
      <c r="L472">
        <f t="shared" si="107"/>
        <v>295</v>
      </c>
      <c r="M472" s="3">
        <f t="shared" si="104"/>
        <v>-0.24178712220762155</v>
      </c>
      <c r="N472" s="3">
        <f t="shared" si="108"/>
        <v>0.4664914586070959</v>
      </c>
    </row>
    <row r="473" spans="1:14" x14ac:dyDescent="0.2">
      <c r="A473" s="2">
        <v>39325</v>
      </c>
      <c r="B473">
        <v>161</v>
      </c>
      <c r="C473">
        <v>243</v>
      </c>
      <c r="D473">
        <v>162</v>
      </c>
      <c r="E473" s="3">
        <f t="shared" si="102"/>
        <v>-1.7667844522968198E-3</v>
      </c>
      <c r="F473">
        <v>40</v>
      </c>
      <c r="G473">
        <v>79</v>
      </c>
      <c r="H473">
        <v>52</v>
      </c>
      <c r="I473" s="3">
        <f t="shared" si="103"/>
        <v>-7.0175438596491224E-2</v>
      </c>
      <c r="J473">
        <f t="shared" si="105"/>
        <v>201</v>
      </c>
      <c r="K473">
        <f t="shared" si="106"/>
        <v>322</v>
      </c>
      <c r="L473">
        <f t="shared" si="107"/>
        <v>214</v>
      </c>
      <c r="M473" s="3">
        <f t="shared" si="104"/>
        <v>-1.7639077340569877E-2</v>
      </c>
      <c r="N473" s="3">
        <f t="shared" si="108"/>
        <v>0.43690637720488468</v>
      </c>
    </row>
    <row r="474" spans="1:14" x14ac:dyDescent="0.2">
      <c r="A474" s="2">
        <v>39318</v>
      </c>
      <c r="B474">
        <v>120</v>
      </c>
      <c r="C474">
        <v>255</v>
      </c>
      <c r="D474">
        <v>169</v>
      </c>
      <c r="E474" s="3">
        <f t="shared" si="102"/>
        <v>-9.0073529411764705E-2</v>
      </c>
      <c r="F474">
        <v>42</v>
      </c>
      <c r="G474">
        <v>85</v>
      </c>
      <c r="H474">
        <v>62</v>
      </c>
      <c r="I474" s="3">
        <f t="shared" si="103"/>
        <v>-0.10582010582010581</v>
      </c>
      <c r="J474">
        <f t="shared" si="105"/>
        <v>162</v>
      </c>
      <c r="K474">
        <f t="shared" si="106"/>
        <v>340</v>
      </c>
      <c r="L474">
        <f t="shared" si="107"/>
        <v>231</v>
      </c>
      <c r="M474" s="3">
        <f t="shared" si="104"/>
        <v>-9.4133697135061395E-2</v>
      </c>
      <c r="N474" s="3">
        <f t="shared" si="108"/>
        <v>0.46384720327421552</v>
      </c>
    </row>
    <row r="475" spans="1:14" x14ac:dyDescent="0.2">
      <c r="A475" s="2">
        <v>39311</v>
      </c>
      <c r="B475">
        <v>105</v>
      </c>
      <c r="C475">
        <v>155</v>
      </c>
      <c r="D475">
        <v>281</v>
      </c>
      <c r="E475" s="3">
        <f t="shared" ref="E475:E507" si="109">(B475-D475)/SUM(B475:D475)</f>
        <v>-0.32532347504621073</v>
      </c>
      <c r="F475">
        <v>34</v>
      </c>
      <c r="G475">
        <v>57</v>
      </c>
      <c r="H475">
        <v>86</v>
      </c>
      <c r="I475" s="3">
        <f t="shared" ref="I475:I507" si="110">(F475-H475)/SUM(F475:H475)</f>
        <v>-0.29378531073446329</v>
      </c>
      <c r="J475">
        <f t="shared" si="105"/>
        <v>139</v>
      </c>
      <c r="K475">
        <f t="shared" si="106"/>
        <v>212</v>
      </c>
      <c r="L475">
        <f t="shared" si="107"/>
        <v>367</v>
      </c>
      <c r="M475" s="3">
        <f t="shared" ref="M475:M507" si="111">(J475-L475)/SUM(J475:L475)</f>
        <v>-0.31754874651810583</v>
      </c>
      <c r="N475" s="3">
        <f t="shared" si="108"/>
        <v>0.29526462395543174</v>
      </c>
    </row>
    <row r="476" spans="1:14" x14ac:dyDescent="0.2">
      <c r="A476" s="2">
        <v>39304</v>
      </c>
      <c r="B476">
        <v>81</v>
      </c>
      <c r="C476">
        <v>203</v>
      </c>
      <c r="D476">
        <v>299</v>
      </c>
      <c r="E476" s="3">
        <f t="shared" si="109"/>
        <v>-0.37392795883361923</v>
      </c>
      <c r="F476">
        <v>23</v>
      </c>
      <c r="G476">
        <v>61</v>
      </c>
      <c r="H476">
        <v>91</v>
      </c>
      <c r="I476" s="3">
        <f t="shared" si="110"/>
        <v>-0.38857142857142857</v>
      </c>
      <c r="J476">
        <f t="shared" si="105"/>
        <v>104</v>
      </c>
      <c r="K476">
        <f t="shared" si="106"/>
        <v>264</v>
      </c>
      <c r="L476">
        <f t="shared" si="107"/>
        <v>390</v>
      </c>
      <c r="M476" s="3">
        <f t="shared" si="111"/>
        <v>-0.37730870712401055</v>
      </c>
      <c r="N476" s="3">
        <f t="shared" si="108"/>
        <v>0.34828496042216361</v>
      </c>
    </row>
    <row r="477" spans="1:14" x14ac:dyDescent="0.2">
      <c r="A477" s="2">
        <v>39297</v>
      </c>
      <c r="B477">
        <v>84</v>
      </c>
      <c r="C477">
        <v>225</v>
      </c>
      <c r="D477">
        <v>205</v>
      </c>
      <c r="E477" s="3">
        <f t="shared" si="109"/>
        <v>-0.23540856031128404</v>
      </c>
      <c r="F477">
        <v>37</v>
      </c>
      <c r="G477">
        <v>83</v>
      </c>
      <c r="H477">
        <v>55</v>
      </c>
      <c r="I477" s="3">
        <f t="shared" si="110"/>
        <v>-0.10285714285714286</v>
      </c>
      <c r="J477">
        <f t="shared" si="105"/>
        <v>121</v>
      </c>
      <c r="K477">
        <f t="shared" si="106"/>
        <v>308</v>
      </c>
      <c r="L477">
        <f t="shared" si="107"/>
        <v>260</v>
      </c>
      <c r="M477" s="3">
        <f t="shared" si="111"/>
        <v>-0.20174165457184326</v>
      </c>
      <c r="N477" s="3">
        <f t="shared" si="108"/>
        <v>0.44702467343976776</v>
      </c>
    </row>
    <row r="478" spans="1:14" x14ac:dyDescent="0.2">
      <c r="A478" s="2">
        <v>39290</v>
      </c>
      <c r="B478">
        <v>101</v>
      </c>
      <c r="C478">
        <v>217</v>
      </c>
      <c r="D478">
        <v>214</v>
      </c>
      <c r="E478" s="3">
        <f t="shared" si="109"/>
        <v>-0.21240601503759399</v>
      </c>
      <c r="F478">
        <v>33</v>
      </c>
      <c r="G478">
        <v>65</v>
      </c>
      <c r="H478">
        <v>54</v>
      </c>
      <c r="I478" s="3">
        <f t="shared" si="110"/>
        <v>-0.13815789473684212</v>
      </c>
      <c r="J478">
        <f t="shared" si="105"/>
        <v>134</v>
      </c>
      <c r="K478">
        <f t="shared" si="106"/>
        <v>282</v>
      </c>
      <c r="L478">
        <f t="shared" si="107"/>
        <v>268</v>
      </c>
      <c r="M478" s="3">
        <f t="shared" si="111"/>
        <v>-0.195906432748538</v>
      </c>
      <c r="N478" s="3">
        <f t="shared" si="108"/>
        <v>0.41228070175438597</v>
      </c>
    </row>
    <row r="479" spans="1:14" x14ac:dyDescent="0.2">
      <c r="A479" s="2">
        <v>39283</v>
      </c>
      <c r="B479">
        <v>183</v>
      </c>
      <c r="C479">
        <v>251</v>
      </c>
      <c r="D479">
        <v>95</v>
      </c>
      <c r="E479" s="3">
        <f t="shared" si="109"/>
        <v>0.16635160680529301</v>
      </c>
      <c r="F479">
        <v>65</v>
      </c>
      <c r="G479">
        <v>82</v>
      </c>
      <c r="H479">
        <v>18</v>
      </c>
      <c r="I479" s="3">
        <f t="shared" si="110"/>
        <v>0.28484848484848485</v>
      </c>
      <c r="J479">
        <f t="shared" si="105"/>
        <v>248</v>
      </c>
      <c r="K479">
        <f t="shared" si="106"/>
        <v>333</v>
      </c>
      <c r="L479">
        <f t="shared" si="107"/>
        <v>113</v>
      </c>
      <c r="M479" s="3">
        <f t="shared" si="111"/>
        <v>0.19452449567723343</v>
      </c>
      <c r="N479" s="3">
        <f t="shared" si="108"/>
        <v>0.47982708933717577</v>
      </c>
    </row>
    <row r="480" spans="1:14" x14ac:dyDescent="0.2">
      <c r="A480" s="2">
        <v>39276</v>
      </c>
      <c r="B480">
        <v>299</v>
      </c>
      <c r="C480">
        <v>190</v>
      </c>
      <c r="D480">
        <v>48</v>
      </c>
      <c r="E480" s="3">
        <f t="shared" si="109"/>
        <v>0.46741154562383613</v>
      </c>
      <c r="F480">
        <v>90</v>
      </c>
      <c r="G480">
        <v>68</v>
      </c>
      <c r="H480">
        <v>11</v>
      </c>
      <c r="I480" s="3">
        <f t="shared" si="110"/>
        <v>0.46745562130177515</v>
      </c>
      <c r="J480">
        <f t="shared" si="105"/>
        <v>389</v>
      </c>
      <c r="K480">
        <f t="shared" si="106"/>
        <v>258</v>
      </c>
      <c r="L480">
        <f t="shared" si="107"/>
        <v>59</v>
      </c>
      <c r="M480" s="3">
        <f t="shared" si="111"/>
        <v>0.46742209631728043</v>
      </c>
      <c r="N480" s="3">
        <f t="shared" si="108"/>
        <v>0.36543909348441928</v>
      </c>
    </row>
    <row r="481" spans="1:14" x14ac:dyDescent="0.2">
      <c r="A481" s="2">
        <v>39269</v>
      </c>
      <c r="B481">
        <v>235</v>
      </c>
      <c r="C481">
        <v>230</v>
      </c>
      <c r="D481">
        <v>61</v>
      </c>
      <c r="E481" s="3">
        <f t="shared" si="109"/>
        <v>0.33079847908745247</v>
      </c>
      <c r="F481">
        <v>73</v>
      </c>
      <c r="G481">
        <v>76</v>
      </c>
      <c r="H481">
        <v>15</v>
      </c>
      <c r="I481" s="3">
        <f t="shared" si="110"/>
        <v>0.35365853658536583</v>
      </c>
      <c r="J481">
        <f t="shared" si="105"/>
        <v>308</v>
      </c>
      <c r="K481">
        <f t="shared" si="106"/>
        <v>306</v>
      </c>
      <c r="L481">
        <f t="shared" si="107"/>
        <v>76</v>
      </c>
      <c r="M481" s="3">
        <f t="shared" si="111"/>
        <v>0.336231884057971</v>
      </c>
      <c r="N481" s="3">
        <f t="shared" si="108"/>
        <v>0.44347826086956521</v>
      </c>
    </row>
    <row r="482" spans="1:14" x14ac:dyDescent="0.2">
      <c r="A482" s="2">
        <v>39262</v>
      </c>
      <c r="B482">
        <v>238</v>
      </c>
      <c r="C482">
        <v>240</v>
      </c>
      <c r="D482">
        <v>63</v>
      </c>
      <c r="E482" s="3">
        <f t="shared" si="109"/>
        <v>0.32347504621072087</v>
      </c>
      <c r="F482">
        <v>88</v>
      </c>
      <c r="G482">
        <v>78</v>
      </c>
      <c r="H482">
        <v>19</v>
      </c>
      <c r="I482" s="3">
        <f t="shared" si="110"/>
        <v>0.37297297297297299</v>
      </c>
      <c r="J482">
        <f t="shared" si="105"/>
        <v>326</v>
      </c>
      <c r="K482">
        <f t="shared" si="106"/>
        <v>318</v>
      </c>
      <c r="L482">
        <f t="shared" si="107"/>
        <v>82</v>
      </c>
      <c r="M482" s="3">
        <f t="shared" si="111"/>
        <v>0.33608815426997246</v>
      </c>
      <c r="N482" s="3">
        <f t="shared" si="108"/>
        <v>0.43801652892561982</v>
      </c>
    </row>
    <row r="483" spans="1:14" x14ac:dyDescent="0.2">
      <c r="A483" s="2">
        <v>39255</v>
      </c>
      <c r="B483">
        <v>214</v>
      </c>
      <c r="C483">
        <v>246</v>
      </c>
      <c r="D483">
        <v>85</v>
      </c>
      <c r="E483" s="3">
        <f t="shared" si="109"/>
        <v>0.23669724770642203</v>
      </c>
      <c r="F483">
        <v>65</v>
      </c>
      <c r="G483">
        <v>77</v>
      </c>
      <c r="H483">
        <v>26</v>
      </c>
      <c r="I483" s="3">
        <f t="shared" si="110"/>
        <v>0.23214285714285715</v>
      </c>
      <c r="J483">
        <f t="shared" si="105"/>
        <v>279</v>
      </c>
      <c r="K483">
        <f t="shared" si="106"/>
        <v>323</v>
      </c>
      <c r="L483">
        <f t="shared" si="107"/>
        <v>111</v>
      </c>
      <c r="M483" s="3">
        <f t="shared" si="111"/>
        <v>0.23562412342215988</v>
      </c>
      <c r="N483" s="3">
        <f t="shared" si="108"/>
        <v>0.45301542776998599</v>
      </c>
    </row>
    <row r="484" spans="1:14" x14ac:dyDescent="0.2">
      <c r="A484" s="2">
        <v>39248</v>
      </c>
      <c r="B484">
        <v>233</v>
      </c>
      <c r="C484">
        <v>217</v>
      </c>
      <c r="D484">
        <v>66</v>
      </c>
      <c r="E484" s="3">
        <f t="shared" si="109"/>
        <v>0.3236434108527132</v>
      </c>
      <c r="F484">
        <v>73</v>
      </c>
      <c r="G484">
        <v>74</v>
      </c>
      <c r="H484">
        <v>18</v>
      </c>
      <c r="I484" s="3">
        <f t="shared" si="110"/>
        <v>0.33333333333333331</v>
      </c>
      <c r="J484">
        <f t="shared" si="105"/>
        <v>306</v>
      </c>
      <c r="K484">
        <f t="shared" si="106"/>
        <v>291</v>
      </c>
      <c r="L484">
        <f t="shared" si="107"/>
        <v>84</v>
      </c>
      <c r="M484" s="3">
        <f t="shared" si="111"/>
        <v>0.32599118942731276</v>
      </c>
      <c r="N484" s="3">
        <f t="shared" si="108"/>
        <v>0.42731277533039647</v>
      </c>
    </row>
    <row r="485" spans="1:14" x14ac:dyDescent="0.2">
      <c r="A485" s="2">
        <v>39241</v>
      </c>
      <c r="B485">
        <v>170</v>
      </c>
      <c r="C485">
        <v>227</v>
      </c>
      <c r="D485">
        <v>155</v>
      </c>
      <c r="E485" s="3">
        <f t="shared" si="109"/>
        <v>2.717391304347826E-2</v>
      </c>
      <c r="F485">
        <v>42</v>
      </c>
      <c r="G485">
        <v>80</v>
      </c>
      <c r="H485">
        <v>42</v>
      </c>
      <c r="I485" s="3">
        <f t="shared" si="110"/>
        <v>0</v>
      </c>
      <c r="J485">
        <f t="shared" si="105"/>
        <v>212</v>
      </c>
      <c r="K485">
        <f t="shared" si="106"/>
        <v>307</v>
      </c>
      <c r="L485">
        <f t="shared" si="107"/>
        <v>197</v>
      </c>
      <c r="M485" s="3">
        <f t="shared" si="111"/>
        <v>2.094972067039106E-2</v>
      </c>
      <c r="N485" s="3">
        <f t="shared" si="108"/>
        <v>0.42877094972067037</v>
      </c>
    </row>
    <row r="486" spans="1:14" x14ac:dyDescent="0.2">
      <c r="A486" s="2">
        <v>39234</v>
      </c>
      <c r="B486">
        <v>252</v>
      </c>
      <c r="C486">
        <v>191</v>
      </c>
      <c r="D486">
        <v>70</v>
      </c>
      <c r="E486" s="3">
        <f t="shared" si="109"/>
        <v>0.35477582846003897</v>
      </c>
      <c r="F486">
        <v>70</v>
      </c>
      <c r="G486">
        <v>53</v>
      </c>
      <c r="H486">
        <v>24</v>
      </c>
      <c r="I486" s="3">
        <f t="shared" si="110"/>
        <v>0.31292517006802723</v>
      </c>
      <c r="J486">
        <f t="shared" si="105"/>
        <v>322</v>
      </c>
      <c r="K486">
        <f t="shared" si="106"/>
        <v>244</v>
      </c>
      <c r="L486">
        <f t="shared" si="107"/>
        <v>94</v>
      </c>
      <c r="M486" s="3">
        <f t="shared" si="111"/>
        <v>0.34545454545454546</v>
      </c>
      <c r="N486" s="3">
        <f t="shared" si="108"/>
        <v>0.36969696969696969</v>
      </c>
    </row>
    <row r="487" spans="1:14" x14ac:dyDescent="0.2">
      <c r="A487" s="2">
        <v>39227</v>
      </c>
      <c r="B487">
        <v>133</v>
      </c>
      <c r="C487">
        <v>216</v>
      </c>
      <c r="D487">
        <v>114</v>
      </c>
      <c r="E487" s="3">
        <f t="shared" si="109"/>
        <v>4.1036717062634988E-2</v>
      </c>
      <c r="F487">
        <v>49</v>
      </c>
      <c r="G487">
        <v>78</v>
      </c>
      <c r="H487">
        <v>36</v>
      </c>
      <c r="I487" s="3">
        <f t="shared" si="110"/>
        <v>7.9754601226993863E-2</v>
      </c>
      <c r="J487">
        <f t="shared" si="105"/>
        <v>182</v>
      </c>
      <c r="K487">
        <f t="shared" si="106"/>
        <v>294</v>
      </c>
      <c r="L487">
        <f t="shared" si="107"/>
        <v>150</v>
      </c>
      <c r="M487" s="3">
        <f t="shared" si="111"/>
        <v>5.1118210862619806E-2</v>
      </c>
      <c r="N487" s="3">
        <f t="shared" si="108"/>
        <v>0.46964856230031948</v>
      </c>
    </row>
    <row r="488" spans="1:14" x14ac:dyDescent="0.2">
      <c r="A488" s="2">
        <v>39220</v>
      </c>
      <c r="B488">
        <v>158</v>
      </c>
      <c r="C488">
        <v>249</v>
      </c>
      <c r="D488">
        <v>91</v>
      </c>
      <c r="E488" s="3">
        <f t="shared" si="109"/>
        <v>0.13453815261044177</v>
      </c>
      <c r="F488">
        <v>48</v>
      </c>
      <c r="G488">
        <v>79</v>
      </c>
      <c r="H488">
        <v>28</v>
      </c>
      <c r="I488" s="3">
        <f t="shared" si="110"/>
        <v>0.12903225806451613</v>
      </c>
      <c r="J488">
        <f t="shared" si="105"/>
        <v>206</v>
      </c>
      <c r="K488">
        <f t="shared" si="106"/>
        <v>328</v>
      </c>
      <c r="L488">
        <f t="shared" si="107"/>
        <v>119</v>
      </c>
      <c r="M488" s="3">
        <f t="shared" si="111"/>
        <v>0.1332312404287902</v>
      </c>
      <c r="N488" s="3">
        <f t="shared" si="108"/>
        <v>0.50229709035222048</v>
      </c>
    </row>
    <row r="489" spans="1:14" x14ac:dyDescent="0.2">
      <c r="A489" s="2">
        <v>39213</v>
      </c>
      <c r="B489">
        <v>141</v>
      </c>
      <c r="C489">
        <v>260</v>
      </c>
      <c r="D489">
        <v>133</v>
      </c>
      <c r="E489" s="3">
        <f t="shared" si="109"/>
        <v>1.4981273408239701E-2</v>
      </c>
      <c r="F489">
        <v>37</v>
      </c>
      <c r="G489">
        <v>85</v>
      </c>
      <c r="H489">
        <v>35</v>
      </c>
      <c r="I489" s="3">
        <f t="shared" si="110"/>
        <v>1.2738853503184714E-2</v>
      </c>
      <c r="J489">
        <f t="shared" si="105"/>
        <v>178</v>
      </c>
      <c r="K489">
        <f t="shared" si="106"/>
        <v>345</v>
      </c>
      <c r="L489">
        <f t="shared" si="107"/>
        <v>168</v>
      </c>
      <c r="M489" s="3">
        <f t="shared" si="111"/>
        <v>1.4471780028943559E-2</v>
      </c>
      <c r="N489" s="3">
        <f t="shared" si="108"/>
        <v>0.4992764109985528</v>
      </c>
    </row>
    <row r="490" spans="1:14" x14ac:dyDescent="0.2">
      <c r="A490" s="2">
        <v>39206</v>
      </c>
      <c r="B490">
        <v>163</v>
      </c>
      <c r="C490">
        <v>308</v>
      </c>
      <c r="D490">
        <v>96</v>
      </c>
      <c r="E490" s="3">
        <f t="shared" si="109"/>
        <v>0.11816578483245149</v>
      </c>
      <c r="F490">
        <v>60</v>
      </c>
      <c r="G490">
        <v>91</v>
      </c>
      <c r="H490">
        <v>26</v>
      </c>
      <c r="I490" s="3">
        <f t="shared" si="110"/>
        <v>0.19209039548022599</v>
      </c>
      <c r="J490">
        <f t="shared" si="105"/>
        <v>223</v>
      </c>
      <c r="K490">
        <f t="shared" si="106"/>
        <v>399</v>
      </c>
      <c r="L490">
        <f t="shared" si="107"/>
        <v>122</v>
      </c>
      <c r="M490" s="3">
        <f t="shared" si="111"/>
        <v>0.135752688172043</v>
      </c>
      <c r="N490" s="3">
        <f t="shared" si="108"/>
        <v>0.53629032258064513</v>
      </c>
    </row>
    <row r="491" spans="1:14" x14ac:dyDescent="0.2">
      <c r="A491" s="2">
        <v>39199</v>
      </c>
      <c r="B491">
        <v>170</v>
      </c>
      <c r="C491">
        <v>260</v>
      </c>
      <c r="D491">
        <v>80</v>
      </c>
      <c r="E491" s="3">
        <f t="shared" si="109"/>
        <v>0.17647058823529413</v>
      </c>
      <c r="F491">
        <v>50</v>
      </c>
      <c r="G491">
        <v>86</v>
      </c>
      <c r="H491">
        <v>36</v>
      </c>
      <c r="I491" s="3">
        <f t="shared" si="110"/>
        <v>8.1395348837209308E-2</v>
      </c>
      <c r="J491">
        <f t="shared" si="105"/>
        <v>220</v>
      </c>
      <c r="K491">
        <f t="shared" si="106"/>
        <v>346</v>
      </c>
      <c r="L491">
        <f t="shared" si="107"/>
        <v>116</v>
      </c>
      <c r="M491" s="3">
        <f t="shared" si="111"/>
        <v>0.15249266862170088</v>
      </c>
      <c r="N491" s="3">
        <f t="shared" si="108"/>
        <v>0.50733137829912023</v>
      </c>
    </row>
    <row r="492" spans="1:14" x14ac:dyDescent="0.2">
      <c r="A492" s="2">
        <v>39192</v>
      </c>
      <c r="B492">
        <v>212</v>
      </c>
      <c r="C492">
        <v>240</v>
      </c>
      <c r="D492">
        <v>78</v>
      </c>
      <c r="E492" s="3">
        <f t="shared" si="109"/>
        <v>0.25283018867924528</v>
      </c>
      <c r="F492">
        <v>65</v>
      </c>
      <c r="G492">
        <v>75</v>
      </c>
      <c r="H492">
        <v>36</v>
      </c>
      <c r="I492" s="3">
        <f t="shared" si="110"/>
        <v>0.16477272727272727</v>
      </c>
      <c r="J492">
        <f t="shared" si="105"/>
        <v>277</v>
      </c>
      <c r="K492">
        <f t="shared" si="106"/>
        <v>315</v>
      </c>
      <c r="L492">
        <f t="shared" si="107"/>
        <v>114</v>
      </c>
      <c r="M492" s="3">
        <f t="shared" si="111"/>
        <v>0.23087818696883852</v>
      </c>
      <c r="N492" s="3">
        <f t="shared" si="108"/>
        <v>0.4461756373937677</v>
      </c>
    </row>
    <row r="493" spans="1:14" x14ac:dyDescent="0.2">
      <c r="A493" s="2">
        <v>39185</v>
      </c>
      <c r="B493">
        <v>189</v>
      </c>
      <c r="C493">
        <v>222</v>
      </c>
      <c r="D493">
        <v>66</v>
      </c>
      <c r="E493" s="3">
        <f t="shared" si="109"/>
        <v>0.25786163522012578</v>
      </c>
      <c r="F493">
        <v>38</v>
      </c>
      <c r="G493">
        <v>71</v>
      </c>
      <c r="H493">
        <v>24</v>
      </c>
      <c r="I493" s="3">
        <f t="shared" si="110"/>
        <v>0.10526315789473684</v>
      </c>
      <c r="J493">
        <f t="shared" si="105"/>
        <v>227</v>
      </c>
      <c r="K493">
        <f t="shared" si="106"/>
        <v>293</v>
      </c>
      <c r="L493">
        <f t="shared" si="107"/>
        <v>90</v>
      </c>
      <c r="M493" s="3">
        <f t="shared" si="111"/>
        <v>0.22459016393442624</v>
      </c>
      <c r="N493" s="3">
        <f t="shared" si="108"/>
        <v>0.48032786885245904</v>
      </c>
    </row>
    <row r="494" spans="1:14" x14ac:dyDescent="0.2">
      <c r="A494" s="2">
        <v>39178</v>
      </c>
      <c r="B494">
        <v>244</v>
      </c>
      <c r="C494">
        <v>194</v>
      </c>
      <c r="D494">
        <v>57</v>
      </c>
      <c r="E494" s="3">
        <f t="shared" si="109"/>
        <v>0.37777777777777777</v>
      </c>
      <c r="F494">
        <v>67</v>
      </c>
      <c r="G494">
        <v>56</v>
      </c>
      <c r="H494">
        <v>22</v>
      </c>
      <c r="I494" s="3">
        <f t="shared" si="110"/>
        <v>0.31034482758620691</v>
      </c>
      <c r="J494">
        <f t="shared" si="105"/>
        <v>311</v>
      </c>
      <c r="K494">
        <f t="shared" si="106"/>
        <v>250</v>
      </c>
      <c r="L494">
        <f t="shared" si="107"/>
        <v>79</v>
      </c>
      <c r="M494" s="3">
        <f t="shared" si="111"/>
        <v>0.36249999999999999</v>
      </c>
      <c r="N494" s="3">
        <f t="shared" si="108"/>
        <v>0.390625</v>
      </c>
    </row>
    <row r="495" spans="1:14" x14ac:dyDescent="0.2">
      <c r="A495" s="2">
        <v>39171</v>
      </c>
      <c r="B495">
        <v>211</v>
      </c>
      <c r="C495">
        <v>257</v>
      </c>
      <c r="D495">
        <v>69</v>
      </c>
      <c r="E495" s="3">
        <f t="shared" si="109"/>
        <v>0.26443202979515829</v>
      </c>
      <c r="F495">
        <v>68</v>
      </c>
      <c r="G495">
        <v>77</v>
      </c>
      <c r="H495">
        <v>25</v>
      </c>
      <c r="I495" s="3">
        <f t="shared" si="110"/>
        <v>0.25294117647058822</v>
      </c>
      <c r="J495">
        <f t="shared" si="105"/>
        <v>279</v>
      </c>
      <c r="K495">
        <f t="shared" si="106"/>
        <v>334</v>
      </c>
      <c r="L495">
        <f t="shared" si="107"/>
        <v>94</v>
      </c>
      <c r="M495" s="3">
        <f t="shared" si="111"/>
        <v>0.26166902404526166</v>
      </c>
      <c r="N495" s="3">
        <f t="shared" si="108"/>
        <v>0.47241867043847241</v>
      </c>
    </row>
    <row r="496" spans="1:14" x14ac:dyDescent="0.2">
      <c r="A496" s="2">
        <v>39164</v>
      </c>
      <c r="B496">
        <v>298</v>
      </c>
      <c r="C496">
        <v>185</v>
      </c>
      <c r="D496">
        <v>70</v>
      </c>
      <c r="E496" s="3">
        <f t="shared" si="109"/>
        <v>0.41229656419529837</v>
      </c>
      <c r="F496">
        <v>67</v>
      </c>
      <c r="G496">
        <v>81</v>
      </c>
      <c r="H496">
        <v>24</v>
      </c>
      <c r="I496" s="3">
        <f t="shared" si="110"/>
        <v>0.25</v>
      </c>
      <c r="J496">
        <f t="shared" si="105"/>
        <v>365</v>
      </c>
      <c r="K496">
        <f t="shared" si="106"/>
        <v>266</v>
      </c>
      <c r="L496">
        <f t="shared" si="107"/>
        <v>94</v>
      </c>
      <c r="M496" s="3">
        <f t="shared" si="111"/>
        <v>0.37379310344827588</v>
      </c>
      <c r="N496" s="3">
        <f t="shared" si="108"/>
        <v>0.36689655172413793</v>
      </c>
    </row>
    <row r="497" spans="1:14" x14ac:dyDescent="0.2">
      <c r="A497" s="2">
        <v>39157</v>
      </c>
      <c r="B497">
        <v>116</v>
      </c>
      <c r="C497">
        <v>211</v>
      </c>
      <c r="D497">
        <v>190</v>
      </c>
      <c r="E497" s="3">
        <f t="shared" si="109"/>
        <v>-0.14313346228239845</v>
      </c>
      <c r="F497">
        <v>28</v>
      </c>
      <c r="G497">
        <v>81</v>
      </c>
      <c r="H497">
        <v>54</v>
      </c>
      <c r="I497" s="3">
        <f t="shared" si="110"/>
        <v>-0.15950920245398773</v>
      </c>
      <c r="J497">
        <f t="shared" si="105"/>
        <v>144</v>
      </c>
      <c r="K497">
        <f t="shared" si="106"/>
        <v>292</v>
      </c>
      <c r="L497">
        <f t="shared" si="107"/>
        <v>244</v>
      </c>
      <c r="M497" s="3">
        <f t="shared" si="111"/>
        <v>-0.14705882352941177</v>
      </c>
      <c r="N497" s="3">
        <f t="shared" si="108"/>
        <v>0.42941176470588233</v>
      </c>
    </row>
    <row r="498" spans="1:14" x14ac:dyDescent="0.2">
      <c r="A498" s="2">
        <v>39150</v>
      </c>
      <c r="B498">
        <v>155</v>
      </c>
      <c r="C498">
        <v>233</v>
      </c>
      <c r="D498">
        <v>147</v>
      </c>
      <c r="E498" s="3">
        <f t="shared" si="109"/>
        <v>1.4953271028037384E-2</v>
      </c>
      <c r="F498">
        <v>60</v>
      </c>
      <c r="G498">
        <v>81</v>
      </c>
      <c r="H498">
        <v>43</v>
      </c>
      <c r="I498" s="3">
        <f t="shared" si="110"/>
        <v>9.2391304347826081E-2</v>
      </c>
      <c r="J498">
        <f t="shared" si="105"/>
        <v>215</v>
      </c>
      <c r="K498">
        <f t="shared" si="106"/>
        <v>314</v>
      </c>
      <c r="L498">
        <f t="shared" si="107"/>
        <v>190</v>
      </c>
      <c r="M498" s="3">
        <f t="shared" si="111"/>
        <v>3.4770514603616132E-2</v>
      </c>
      <c r="N498" s="3">
        <f t="shared" si="108"/>
        <v>0.43671766342141866</v>
      </c>
    </row>
    <row r="499" spans="1:14" x14ac:dyDescent="0.2">
      <c r="A499" s="2">
        <v>39143</v>
      </c>
      <c r="B499">
        <v>106</v>
      </c>
      <c r="C499">
        <v>215</v>
      </c>
      <c r="D499">
        <v>210</v>
      </c>
      <c r="E499" s="3">
        <f t="shared" si="109"/>
        <v>-0.19585687382297551</v>
      </c>
      <c r="F499">
        <v>36</v>
      </c>
      <c r="G499">
        <v>78</v>
      </c>
      <c r="H499">
        <v>51</v>
      </c>
      <c r="I499" s="3">
        <f t="shared" si="110"/>
        <v>-9.0909090909090912E-2</v>
      </c>
      <c r="J499">
        <f t="shared" ref="J499:J531" si="112">B499+F499</f>
        <v>142</v>
      </c>
      <c r="K499">
        <f t="shared" ref="K499:K531" si="113">C499+G499</f>
        <v>293</v>
      </c>
      <c r="L499">
        <f t="shared" ref="L499:L531" si="114">D499+H499</f>
        <v>261</v>
      </c>
      <c r="M499" s="3">
        <f t="shared" si="111"/>
        <v>-0.17097701149425287</v>
      </c>
      <c r="N499" s="3">
        <f t="shared" ref="N499:N531" si="115">K499/SUM(J499:L499)</f>
        <v>0.42097701149425287</v>
      </c>
    </row>
    <row r="500" spans="1:14" x14ac:dyDescent="0.2">
      <c r="A500" s="2">
        <v>39136</v>
      </c>
      <c r="B500">
        <v>289</v>
      </c>
      <c r="C500">
        <v>176</v>
      </c>
      <c r="D500">
        <v>63</v>
      </c>
      <c r="E500" s="3">
        <f t="shared" si="109"/>
        <v>0.42803030303030304</v>
      </c>
      <c r="F500">
        <v>100</v>
      </c>
      <c r="G500">
        <v>58</v>
      </c>
      <c r="H500">
        <v>15</v>
      </c>
      <c r="I500" s="3">
        <f t="shared" si="110"/>
        <v>0.4913294797687861</v>
      </c>
      <c r="J500">
        <f t="shared" si="112"/>
        <v>389</v>
      </c>
      <c r="K500">
        <f t="shared" si="113"/>
        <v>234</v>
      </c>
      <c r="L500">
        <f t="shared" si="114"/>
        <v>78</v>
      </c>
      <c r="M500" s="3">
        <f t="shared" si="111"/>
        <v>0.44365192582025675</v>
      </c>
      <c r="N500" s="3">
        <f t="shared" si="115"/>
        <v>0.33380884450784593</v>
      </c>
    </row>
    <row r="501" spans="1:14" x14ac:dyDescent="0.2">
      <c r="A501" s="2">
        <v>39129</v>
      </c>
      <c r="B501">
        <v>271</v>
      </c>
      <c r="C501">
        <v>187</v>
      </c>
      <c r="D501">
        <v>65</v>
      </c>
      <c r="E501" s="3">
        <f t="shared" si="109"/>
        <v>0.39388145315487572</v>
      </c>
      <c r="F501">
        <v>62</v>
      </c>
      <c r="G501">
        <v>53</v>
      </c>
      <c r="H501">
        <v>9</v>
      </c>
      <c r="I501" s="3">
        <f t="shared" si="110"/>
        <v>0.42741935483870969</v>
      </c>
      <c r="J501">
        <f t="shared" si="112"/>
        <v>333</v>
      </c>
      <c r="K501">
        <f t="shared" si="113"/>
        <v>240</v>
      </c>
      <c r="L501">
        <f t="shared" si="114"/>
        <v>74</v>
      </c>
      <c r="M501" s="3">
        <f t="shared" si="111"/>
        <v>0.40030911901081917</v>
      </c>
      <c r="N501" s="3">
        <f t="shared" si="115"/>
        <v>0.37094281298299847</v>
      </c>
    </row>
    <row r="502" spans="1:14" x14ac:dyDescent="0.2">
      <c r="A502" s="2">
        <v>39122</v>
      </c>
      <c r="B502">
        <v>214</v>
      </c>
      <c r="C502">
        <v>241</v>
      </c>
      <c r="D502">
        <v>104</v>
      </c>
      <c r="E502" s="3">
        <f t="shared" si="109"/>
        <v>0.1967799642218247</v>
      </c>
      <c r="F502">
        <v>69</v>
      </c>
      <c r="G502">
        <v>77</v>
      </c>
      <c r="H502">
        <v>24</v>
      </c>
      <c r="I502" s="3">
        <f t="shared" si="110"/>
        <v>0.26470588235294118</v>
      </c>
      <c r="J502">
        <f t="shared" si="112"/>
        <v>283</v>
      </c>
      <c r="K502">
        <f t="shared" si="113"/>
        <v>318</v>
      </c>
      <c r="L502">
        <f t="shared" si="114"/>
        <v>128</v>
      </c>
      <c r="M502" s="3">
        <f t="shared" si="111"/>
        <v>0.21262002743484226</v>
      </c>
      <c r="N502" s="3">
        <f t="shared" si="115"/>
        <v>0.43621399176954734</v>
      </c>
    </row>
    <row r="503" spans="1:14" x14ac:dyDescent="0.2">
      <c r="A503" s="2">
        <v>39115</v>
      </c>
      <c r="B503">
        <v>232</v>
      </c>
      <c r="C503">
        <v>232</v>
      </c>
      <c r="D503">
        <v>81</v>
      </c>
      <c r="E503" s="3">
        <f t="shared" si="109"/>
        <v>0.27706422018348625</v>
      </c>
      <c r="F503">
        <v>67</v>
      </c>
      <c r="G503">
        <v>85</v>
      </c>
      <c r="H503">
        <v>17</v>
      </c>
      <c r="I503" s="3">
        <f t="shared" si="110"/>
        <v>0.29585798816568049</v>
      </c>
      <c r="J503">
        <f t="shared" si="112"/>
        <v>299</v>
      </c>
      <c r="K503">
        <f t="shared" si="113"/>
        <v>317</v>
      </c>
      <c r="L503">
        <f t="shared" si="114"/>
        <v>98</v>
      </c>
      <c r="M503" s="3">
        <f t="shared" si="111"/>
        <v>0.28151260504201681</v>
      </c>
      <c r="N503" s="3">
        <f t="shared" si="115"/>
        <v>0.44397759103641454</v>
      </c>
    </row>
    <row r="504" spans="1:14" x14ac:dyDescent="0.2">
      <c r="A504" s="2">
        <v>39108</v>
      </c>
      <c r="B504">
        <v>146</v>
      </c>
      <c r="C504">
        <v>269</v>
      </c>
      <c r="D504">
        <v>118</v>
      </c>
      <c r="E504" s="3">
        <f t="shared" si="109"/>
        <v>5.2532833020637902E-2</v>
      </c>
      <c r="F504">
        <v>47</v>
      </c>
      <c r="G504">
        <v>82</v>
      </c>
      <c r="H504">
        <v>45</v>
      </c>
      <c r="I504" s="3">
        <f t="shared" si="110"/>
        <v>1.1494252873563218E-2</v>
      </c>
      <c r="J504">
        <f t="shared" si="112"/>
        <v>193</v>
      </c>
      <c r="K504">
        <f t="shared" si="113"/>
        <v>351</v>
      </c>
      <c r="L504">
        <f t="shared" si="114"/>
        <v>163</v>
      </c>
      <c r="M504" s="3">
        <f t="shared" si="111"/>
        <v>4.2432814710042434E-2</v>
      </c>
      <c r="N504" s="3">
        <f t="shared" si="115"/>
        <v>0.49646393210749645</v>
      </c>
    </row>
    <row r="505" spans="1:14" x14ac:dyDescent="0.2">
      <c r="A505" s="2">
        <v>39101</v>
      </c>
      <c r="B505">
        <v>185</v>
      </c>
      <c r="C505">
        <v>275</v>
      </c>
      <c r="D505">
        <v>87</v>
      </c>
      <c r="E505" s="3">
        <f t="shared" si="109"/>
        <v>0.17915904936014626</v>
      </c>
      <c r="F505">
        <v>58</v>
      </c>
      <c r="G505">
        <v>79</v>
      </c>
      <c r="H505">
        <v>25</v>
      </c>
      <c r="I505" s="3">
        <f t="shared" si="110"/>
        <v>0.20370370370370369</v>
      </c>
      <c r="J505">
        <f t="shared" si="112"/>
        <v>243</v>
      </c>
      <c r="K505">
        <f t="shared" si="113"/>
        <v>354</v>
      </c>
      <c r="L505">
        <f t="shared" si="114"/>
        <v>112</v>
      </c>
      <c r="M505" s="3">
        <f t="shared" si="111"/>
        <v>0.18476727785613539</v>
      </c>
      <c r="N505" s="3">
        <f t="shared" si="115"/>
        <v>0.49929478138222849</v>
      </c>
    </row>
    <row r="506" spans="1:14" x14ac:dyDescent="0.2">
      <c r="A506" s="2">
        <v>39094</v>
      </c>
      <c r="B506">
        <v>208</v>
      </c>
      <c r="C506">
        <v>273</v>
      </c>
      <c r="D506">
        <v>57</v>
      </c>
      <c r="E506" s="3">
        <f t="shared" si="109"/>
        <v>0.28066914498141265</v>
      </c>
      <c r="F506">
        <v>62</v>
      </c>
      <c r="G506">
        <v>81</v>
      </c>
      <c r="H506">
        <v>19</v>
      </c>
      <c r="I506" s="3">
        <f t="shared" si="110"/>
        <v>0.26543209876543211</v>
      </c>
      <c r="J506">
        <f t="shared" si="112"/>
        <v>270</v>
      </c>
      <c r="K506">
        <f t="shared" si="113"/>
        <v>354</v>
      </c>
      <c r="L506">
        <f t="shared" si="114"/>
        <v>76</v>
      </c>
      <c r="M506" s="3">
        <f t="shared" si="111"/>
        <v>0.27714285714285714</v>
      </c>
      <c r="N506" s="3">
        <f t="shared" si="115"/>
        <v>0.50571428571428567</v>
      </c>
    </row>
    <row r="507" spans="1:14" x14ac:dyDescent="0.2">
      <c r="A507" s="2">
        <v>39087</v>
      </c>
      <c r="B507">
        <v>180</v>
      </c>
      <c r="C507">
        <v>251</v>
      </c>
      <c r="D507">
        <v>85</v>
      </c>
      <c r="E507" s="3">
        <f t="shared" si="109"/>
        <v>0.18410852713178294</v>
      </c>
      <c r="F507">
        <v>53</v>
      </c>
      <c r="G507">
        <v>71</v>
      </c>
      <c r="H507">
        <v>28</v>
      </c>
      <c r="I507" s="3">
        <f t="shared" si="110"/>
        <v>0.16447368421052633</v>
      </c>
      <c r="J507">
        <f t="shared" si="112"/>
        <v>233</v>
      </c>
      <c r="K507">
        <f t="shared" si="113"/>
        <v>322</v>
      </c>
      <c r="L507">
        <f t="shared" si="114"/>
        <v>113</v>
      </c>
      <c r="M507" s="3">
        <f t="shared" si="111"/>
        <v>0.17964071856287425</v>
      </c>
      <c r="N507" s="3">
        <f t="shared" si="115"/>
        <v>0.4820359281437126</v>
      </c>
    </row>
    <row r="508" spans="1:14" x14ac:dyDescent="0.2">
      <c r="A508" s="2">
        <v>39080</v>
      </c>
      <c r="B508">
        <v>189</v>
      </c>
      <c r="C508">
        <v>217</v>
      </c>
      <c r="D508">
        <v>48</v>
      </c>
      <c r="E508" s="3">
        <f t="shared" ref="E508:E540" si="116">(B508-D508)/SUM(B508:D508)</f>
        <v>0.31057268722466963</v>
      </c>
      <c r="F508">
        <v>61</v>
      </c>
      <c r="G508">
        <v>48</v>
      </c>
      <c r="H508">
        <v>8</v>
      </c>
      <c r="I508" s="3">
        <f t="shared" ref="I508:I540" si="117">(F508-H508)/SUM(F508:H508)</f>
        <v>0.45299145299145299</v>
      </c>
      <c r="J508">
        <f t="shared" si="112"/>
        <v>250</v>
      </c>
      <c r="K508">
        <f t="shared" si="113"/>
        <v>265</v>
      </c>
      <c r="L508">
        <f t="shared" si="114"/>
        <v>56</v>
      </c>
      <c r="M508" s="3">
        <f t="shared" ref="M508:M540" si="118">(J508-L508)/SUM(J508:L508)</f>
        <v>0.33975481611208408</v>
      </c>
      <c r="N508" s="3">
        <f t="shared" si="115"/>
        <v>0.46409807355516636</v>
      </c>
    </row>
    <row r="509" spans="1:14" x14ac:dyDescent="0.2">
      <c r="A509" s="2">
        <v>39073</v>
      </c>
      <c r="B509">
        <v>199</v>
      </c>
      <c r="C509">
        <v>214</v>
      </c>
      <c r="D509">
        <v>48</v>
      </c>
      <c r="E509" s="3">
        <f t="shared" si="116"/>
        <v>0.32754880694143168</v>
      </c>
      <c r="F509">
        <v>64</v>
      </c>
      <c r="G509">
        <v>71</v>
      </c>
      <c r="H509">
        <v>14</v>
      </c>
      <c r="I509" s="3">
        <f t="shared" si="117"/>
        <v>0.33557046979865773</v>
      </c>
      <c r="J509">
        <f t="shared" si="112"/>
        <v>263</v>
      </c>
      <c r="K509">
        <f t="shared" si="113"/>
        <v>285</v>
      </c>
      <c r="L509">
        <f t="shared" si="114"/>
        <v>62</v>
      </c>
      <c r="M509" s="3">
        <f t="shared" si="118"/>
        <v>0.32950819672131149</v>
      </c>
      <c r="N509" s="3">
        <f t="shared" si="115"/>
        <v>0.46721311475409838</v>
      </c>
    </row>
    <row r="510" spans="1:14" x14ac:dyDescent="0.2">
      <c r="A510" s="2">
        <v>39066</v>
      </c>
      <c r="B510">
        <v>325</v>
      </c>
      <c r="C510">
        <v>253</v>
      </c>
      <c r="D510">
        <v>39</v>
      </c>
      <c r="E510" s="3">
        <f t="shared" si="116"/>
        <v>0.46353322528363045</v>
      </c>
      <c r="F510">
        <v>111</v>
      </c>
      <c r="G510">
        <v>76</v>
      </c>
      <c r="H510">
        <v>14</v>
      </c>
      <c r="I510" s="3">
        <f t="shared" si="117"/>
        <v>0.48258706467661694</v>
      </c>
      <c r="J510">
        <f t="shared" si="112"/>
        <v>436</v>
      </c>
      <c r="K510">
        <f t="shared" si="113"/>
        <v>329</v>
      </c>
      <c r="L510">
        <f t="shared" si="114"/>
        <v>53</v>
      </c>
      <c r="M510" s="3">
        <f t="shared" si="118"/>
        <v>0.4682151589242054</v>
      </c>
      <c r="N510" s="3">
        <f t="shared" si="115"/>
        <v>0.40220048899755501</v>
      </c>
    </row>
    <row r="511" spans="1:14" x14ac:dyDescent="0.2">
      <c r="A511" s="2">
        <v>39059</v>
      </c>
      <c r="B511">
        <v>201</v>
      </c>
      <c r="C511">
        <v>306</v>
      </c>
      <c r="D511">
        <v>63</v>
      </c>
      <c r="E511" s="3">
        <f t="shared" si="116"/>
        <v>0.24210526315789474</v>
      </c>
      <c r="F511">
        <v>52</v>
      </c>
      <c r="G511">
        <v>93</v>
      </c>
      <c r="H511">
        <v>18</v>
      </c>
      <c r="I511" s="3">
        <f t="shared" si="117"/>
        <v>0.20858895705521471</v>
      </c>
      <c r="J511">
        <f t="shared" si="112"/>
        <v>253</v>
      </c>
      <c r="K511">
        <f t="shared" si="113"/>
        <v>399</v>
      </c>
      <c r="L511">
        <f t="shared" si="114"/>
        <v>81</v>
      </c>
      <c r="M511" s="3">
        <f t="shared" si="118"/>
        <v>0.23465211459754434</v>
      </c>
      <c r="N511" s="3">
        <f t="shared" si="115"/>
        <v>0.5443383356070941</v>
      </c>
    </row>
    <row r="512" spans="1:14" x14ac:dyDescent="0.2">
      <c r="A512" s="2">
        <v>39052</v>
      </c>
      <c r="B512">
        <v>144</v>
      </c>
      <c r="C512">
        <v>263</v>
      </c>
      <c r="D512">
        <v>117</v>
      </c>
      <c r="E512" s="3">
        <f t="shared" si="116"/>
        <v>5.1526717557251911E-2</v>
      </c>
      <c r="F512">
        <v>55</v>
      </c>
      <c r="G512">
        <v>92</v>
      </c>
      <c r="H512">
        <v>34</v>
      </c>
      <c r="I512" s="3">
        <f t="shared" si="117"/>
        <v>0.11602209944751381</v>
      </c>
      <c r="J512">
        <f t="shared" si="112"/>
        <v>199</v>
      </c>
      <c r="K512">
        <f t="shared" si="113"/>
        <v>355</v>
      </c>
      <c r="L512">
        <f t="shared" si="114"/>
        <v>151</v>
      </c>
      <c r="M512" s="3">
        <f t="shared" si="118"/>
        <v>6.8085106382978725E-2</v>
      </c>
      <c r="N512" s="3">
        <f t="shared" si="115"/>
        <v>0.50354609929078009</v>
      </c>
    </row>
    <row r="513" spans="1:14" x14ac:dyDescent="0.2">
      <c r="A513" s="2">
        <v>39045</v>
      </c>
      <c r="B513">
        <v>135</v>
      </c>
      <c r="C513">
        <v>254</v>
      </c>
      <c r="D513">
        <v>139</v>
      </c>
      <c r="E513" s="3">
        <f t="shared" si="116"/>
        <v>-7.575757575757576E-3</v>
      </c>
      <c r="F513">
        <v>35</v>
      </c>
      <c r="G513">
        <v>79</v>
      </c>
      <c r="H513">
        <v>49</v>
      </c>
      <c r="I513" s="3">
        <f t="shared" si="117"/>
        <v>-8.5889570552147243E-2</v>
      </c>
      <c r="J513">
        <f t="shared" si="112"/>
        <v>170</v>
      </c>
      <c r="K513">
        <f t="shared" si="113"/>
        <v>333</v>
      </c>
      <c r="L513">
        <f t="shared" si="114"/>
        <v>188</v>
      </c>
      <c r="M513" s="3">
        <f t="shared" si="118"/>
        <v>-2.6049204052098408E-2</v>
      </c>
      <c r="N513" s="3">
        <f t="shared" si="115"/>
        <v>0.48191027496382055</v>
      </c>
    </row>
    <row r="514" spans="1:14" x14ac:dyDescent="0.2">
      <c r="A514" s="2">
        <v>39038</v>
      </c>
      <c r="B514">
        <v>163</v>
      </c>
      <c r="C514">
        <v>283</v>
      </c>
      <c r="D514">
        <v>85</v>
      </c>
      <c r="E514" s="3">
        <f t="shared" si="116"/>
        <v>0.14689265536723164</v>
      </c>
      <c r="F514">
        <v>46</v>
      </c>
      <c r="G514">
        <v>93</v>
      </c>
      <c r="H514">
        <v>37</v>
      </c>
      <c r="I514" s="3">
        <f t="shared" si="117"/>
        <v>5.113636363636364E-2</v>
      </c>
      <c r="J514">
        <f t="shared" si="112"/>
        <v>209</v>
      </c>
      <c r="K514">
        <f t="shared" si="113"/>
        <v>376</v>
      </c>
      <c r="L514">
        <f t="shared" si="114"/>
        <v>122</v>
      </c>
      <c r="M514" s="3">
        <f t="shared" si="118"/>
        <v>0.12305516265912306</v>
      </c>
      <c r="N514" s="3">
        <f t="shared" si="115"/>
        <v>0.53182461103253187</v>
      </c>
    </row>
    <row r="515" spans="1:14" x14ac:dyDescent="0.2">
      <c r="A515" s="2">
        <v>39031</v>
      </c>
      <c r="B515">
        <v>174</v>
      </c>
      <c r="C515">
        <v>273</v>
      </c>
      <c r="D515">
        <v>92</v>
      </c>
      <c r="E515" s="3">
        <f t="shared" si="116"/>
        <v>0.15213358070500926</v>
      </c>
      <c r="F515">
        <v>46</v>
      </c>
      <c r="G515">
        <v>97</v>
      </c>
      <c r="H515">
        <v>46</v>
      </c>
      <c r="I515" s="3">
        <f t="shared" si="117"/>
        <v>0</v>
      </c>
      <c r="J515">
        <f t="shared" si="112"/>
        <v>220</v>
      </c>
      <c r="K515">
        <f t="shared" si="113"/>
        <v>370</v>
      </c>
      <c r="L515">
        <f t="shared" si="114"/>
        <v>138</v>
      </c>
      <c r="M515" s="3">
        <f t="shared" si="118"/>
        <v>0.11263736263736264</v>
      </c>
      <c r="N515" s="3">
        <f t="shared" si="115"/>
        <v>0.50824175824175821</v>
      </c>
    </row>
    <row r="516" spans="1:14" x14ac:dyDescent="0.2">
      <c r="A516" s="2">
        <v>39024</v>
      </c>
      <c r="B516">
        <v>140</v>
      </c>
      <c r="C516">
        <v>264</v>
      </c>
      <c r="D516">
        <v>117</v>
      </c>
      <c r="E516" s="3">
        <f t="shared" si="116"/>
        <v>4.4145873320537425E-2</v>
      </c>
      <c r="F516">
        <v>29</v>
      </c>
      <c r="G516">
        <v>72</v>
      </c>
      <c r="H516">
        <v>42</v>
      </c>
      <c r="I516" s="3">
        <f t="shared" si="117"/>
        <v>-9.0909090909090912E-2</v>
      </c>
      <c r="J516">
        <f t="shared" si="112"/>
        <v>169</v>
      </c>
      <c r="K516">
        <f t="shared" si="113"/>
        <v>336</v>
      </c>
      <c r="L516">
        <f t="shared" si="114"/>
        <v>159</v>
      </c>
      <c r="M516" s="3">
        <f t="shared" si="118"/>
        <v>1.5060240963855422E-2</v>
      </c>
      <c r="N516" s="3">
        <f t="shared" si="115"/>
        <v>0.50602409638554213</v>
      </c>
    </row>
    <row r="517" spans="1:14" x14ac:dyDescent="0.2">
      <c r="A517" s="2">
        <v>39017</v>
      </c>
      <c r="B517">
        <v>214</v>
      </c>
      <c r="C517">
        <v>225</v>
      </c>
      <c r="D517">
        <v>82</v>
      </c>
      <c r="E517" s="3">
        <f t="shared" si="116"/>
        <v>0.25335892514395392</v>
      </c>
      <c r="F517">
        <v>53</v>
      </c>
      <c r="G517">
        <v>71</v>
      </c>
      <c r="H517">
        <v>31</v>
      </c>
      <c r="I517" s="3">
        <f t="shared" si="117"/>
        <v>0.14193548387096774</v>
      </c>
      <c r="J517">
        <f t="shared" si="112"/>
        <v>267</v>
      </c>
      <c r="K517">
        <f t="shared" si="113"/>
        <v>296</v>
      </c>
      <c r="L517">
        <f t="shared" si="114"/>
        <v>113</v>
      </c>
      <c r="M517" s="3">
        <f t="shared" si="118"/>
        <v>0.22781065088757396</v>
      </c>
      <c r="N517" s="3">
        <f t="shared" si="115"/>
        <v>0.43786982248520712</v>
      </c>
    </row>
    <row r="518" spans="1:14" x14ac:dyDescent="0.2">
      <c r="A518" s="2">
        <v>39010</v>
      </c>
      <c r="B518">
        <v>215</v>
      </c>
      <c r="C518">
        <v>221</v>
      </c>
      <c r="D518">
        <v>88</v>
      </c>
      <c r="E518" s="3">
        <f t="shared" si="116"/>
        <v>0.24236641221374045</v>
      </c>
      <c r="F518">
        <v>81</v>
      </c>
      <c r="G518">
        <v>79</v>
      </c>
      <c r="H518">
        <v>32</v>
      </c>
      <c r="I518" s="3">
        <f t="shared" si="117"/>
        <v>0.25520833333333331</v>
      </c>
      <c r="J518">
        <f t="shared" si="112"/>
        <v>296</v>
      </c>
      <c r="K518">
        <f t="shared" si="113"/>
        <v>300</v>
      </c>
      <c r="L518">
        <f t="shared" si="114"/>
        <v>120</v>
      </c>
      <c r="M518" s="3">
        <f t="shared" si="118"/>
        <v>0.24581005586592178</v>
      </c>
      <c r="N518" s="3">
        <f t="shared" si="115"/>
        <v>0.41899441340782123</v>
      </c>
    </row>
    <row r="519" spans="1:14" x14ac:dyDescent="0.2">
      <c r="A519" s="2">
        <v>39003</v>
      </c>
      <c r="B519">
        <v>245</v>
      </c>
      <c r="C519">
        <v>222</v>
      </c>
      <c r="D519">
        <v>78</v>
      </c>
      <c r="E519" s="3">
        <f t="shared" si="116"/>
        <v>0.30642201834862387</v>
      </c>
      <c r="F519">
        <v>80</v>
      </c>
      <c r="G519">
        <v>57</v>
      </c>
      <c r="H519">
        <v>30</v>
      </c>
      <c r="I519" s="3">
        <f t="shared" si="117"/>
        <v>0.29940119760479039</v>
      </c>
      <c r="J519">
        <f t="shared" si="112"/>
        <v>325</v>
      </c>
      <c r="K519">
        <f t="shared" si="113"/>
        <v>279</v>
      </c>
      <c r="L519">
        <f t="shared" si="114"/>
        <v>108</v>
      </c>
      <c r="M519" s="3">
        <f t="shared" si="118"/>
        <v>0.3047752808988764</v>
      </c>
      <c r="N519" s="3">
        <f t="shared" si="115"/>
        <v>0.39185393258426965</v>
      </c>
    </row>
    <row r="520" spans="1:14" x14ac:dyDescent="0.2">
      <c r="A520" s="2">
        <v>38996</v>
      </c>
      <c r="B520">
        <v>235</v>
      </c>
      <c r="C520">
        <v>207</v>
      </c>
      <c r="D520">
        <v>74</v>
      </c>
      <c r="E520" s="3">
        <f t="shared" si="116"/>
        <v>0.31201550387596899</v>
      </c>
      <c r="F520">
        <v>67</v>
      </c>
      <c r="G520">
        <v>72</v>
      </c>
      <c r="H520">
        <v>26</v>
      </c>
      <c r="I520" s="3">
        <f t="shared" si="117"/>
        <v>0.24848484848484848</v>
      </c>
      <c r="J520">
        <f t="shared" si="112"/>
        <v>302</v>
      </c>
      <c r="K520">
        <f t="shared" si="113"/>
        <v>279</v>
      </c>
      <c r="L520">
        <f t="shared" si="114"/>
        <v>100</v>
      </c>
      <c r="M520" s="3">
        <f t="shared" si="118"/>
        <v>0.29662261380323052</v>
      </c>
      <c r="N520" s="3">
        <f t="shared" si="115"/>
        <v>0.40969162995594716</v>
      </c>
    </row>
    <row r="521" spans="1:14" x14ac:dyDescent="0.2">
      <c r="A521" s="2">
        <v>38989</v>
      </c>
      <c r="B521">
        <v>179</v>
      </c>
      <c r="C521">
        <v>254</v>
      </c>
      <c r="D521">
        <v>94</v>
      </c>
      <c r="E521" s="3">
        <f t="shared" si="116"/>
        <v>0.16129032258064516</v>
      </c>
      <c r="F521">
        <v>47</v>
      </c>
      <c r="G521">
        <v>71</v>
      </c>
      <c r="H521">
        <v>28</v>
      </c>
      <c r="I521" s="3">
        <f t="shared" si="117"/>
        <v>0.13013698630136986</v>
      </c>
      <c r="J521">
        <f t="shared" si="112"/>
        <v>226</v>
      </c>
      <c r="K521">
        <f t="shared" si="113"/>
        <v>325</v>
      </c>
      <c r="L521">
        <f t="shared" si="114"/>
        <v>122</v>
      </c>
      <c r="M521" s="3">
        <f t="shared" si="118"/>
        <v>0.15453194650817237</v>
      </c>
      <c r="N521" s="3">
        <f t="shared" si="115"/>
        <v>0.48291233283803864</v>
      </c>
    </row>
    <row r="522" spans="1:14" x14ac:dyDescent="0.2">
      <c r="A522" s="2">
        <v>38982</v>
      </c>
      <c r="B522">
        <v>110</v>
      </c>
      <c r="C522">
        <v>240</v>
      </c>
      <c r="D522">
        <v>144</v>
      </c>
      <c r="E522" s="3">
        <f t="shared" si="116"/>
        <v>-6.8825910931174086E-2</v>
      </c>
      <c r="F522">
        <v>26</v>
      </c>
      <c r="G522">
        <v>66</v>
      </c>
      <c r="H522">
        <v>52</v>
      </c>
      <c r="I522" s="3">
        <f t="shared" si="117"/>
        <v>-0.18055555555555555</v>
      </c>
      <c r="J522">
        <f t="shared" si="112"/>
        <v>136</v>
      </c>
      <c r="K522">
        <f t="shared" si="113"/>
        <v>306</v>
      </c>
      <c r="L522">
        <f t="shared" si="114"/>
        <v>196</v>
      </c>
      <c r="M522" s="3">
        <f t="shared" si="118"/>
        <v>-9.4043887147335428E-2</v>
      </c>
      <c r="N522" s="3">
        <f t="shared" si="115"/>
        <v>0.47962382445141066</v>
      </c>
    </row>
    <row r="523" spans="1:14" x14ac:dyDescent="0.2">
      <c r="A523" s="2">
        <v>38975</v>
      </c>
      <c r="B523">
        <v>152</v>
      </c>
      <c r="C523">
        <v>256</v>
      </c>
      <c r="D523">
        <v>94</v>
      </c>
      <c r="E523" s="3">
        <f t="shared" si="116"/>
        <v>0.11553784860557768</v>
      </c>
      <c r="F523">
        <v>57</v>
      </c>
      <c r="G523">
        <v>87</v>
      </c>
      <c r="H523">
        <v>32</v>
      </c>
      <c r="I523" s="3">
        <f t="shared" si="117"/>
        <v>0.14204545454545456</v>
      </c>
      <c r="J523">
        <f t="shared" si="112"/>
        <v>209</v>
      </c>
      <c r="K523">
        <f t="shared" si="113"/>
        <v>343</v>
      </c>
      <c r="L523">
        <f t="shared" si="114"/>
        <v>126</v>
      </c>
      <c r="M523" s="3">
        <f t="shared" si="118"/>
        <v>0.1224188790560472</v>
      </c>
      <c r="N523" s="3">
        <f t="shared" si="115"/>
        <v>0.50589970501474923</v>
      </c>
    </row>
    <row r="524" spans="1:14" x14ac:dyDescent="0.2">
      <c r="A524" s="2">
        <v>38968</v>
      </c>
      <c r="B524">
        <v>110</v>
      </c>
      <c r="C524">
        <v>261</v>
      </c>
      <c r="D524">
        <v>143</v>
      </c>
      <c r="E524" s="3">
        <f t="shared" si="116"/>
        <v>-6.4202334630350189E-2</v>
      </c>
      <c r="F524">
        <v>36</v>
      </c>
      <c r="G524">
        <v>90</v>
      </c>
      <c r="H524">
        <v>38</v>
      </c>
      <c r="I524" s="3">
        <f t="shared" si="117"/>
        <v>-1.2195121951219513E-2</v>
      </c>
      <c r="J524">
        <f t="shared" si="112"/>
        <v>146</v>
      </c>
      <c r="K524">
        <f t="shared" si="113"/>
        <v>351</v>
      </c>
      <c r="L524">
        <f t="shared" si="114"/>
        <v>181</v>
      </c>
      <c r="M524" s="3">
        <f t="shared" si="118"/>
        <v>-5.1622418879056046E-2</v>
      </c>
      <c r="N524" s="3">
        <f t="shared" si="115"/>
        <v>0.51769911504424782</v>
      </c>
    </row>
    <row r="525" spans="1:14" x14ac:dyDescent="0.2">
      <c r="A525" s="2">
        <v>38961</v>
      </c>
      <c r="B525">
        <v>155</v>
      </c>
      <c r="C525">
        <v>260</v>
      </c>
      <c r="D525">
        <v>94</v>
      </c>
      <c r="E525" s="3">
        <f t="shared" si="116"/>
        <v>0.11984282907662082</v>
      </c>
      <c r="F525">
        <v>60</v>
      </c>
      <c r="G525">
        <v>84</v>
      </c>
      <c r="H525">
        <v>31</v>
      </c>
      <c r="I525" s="3">
        <f t="shared" si="117"/>
        <v>0.1657142857142857</v>
      </c>
      <c r="J525">
        <f t="shared" si="112"/>
        <v>215</v>
      </c>
      <c r="K525">
        <f t="shared" si="113"/>
        <v>344</v>
      </c>
      <c r="L525">
        <f t="shared" si="114"/>
        <v>125</v>
      </c>
      <c r="M525" s="3">
        <f t="shared" si="118"/>
        <v>0.13157894736842105</v>
      </c>
      <c r="N525" s="3">
        <f t="shared" si="115"/>
        <v>0.50292397660818711</v>
      </c>
    </row>
    <row r="526" spans="1:14" x14ac:dyDescent="0.2">
      <c r="A526" s="2">
        <v>38954</v>
      </c>
      <c r="B526">
        <v>150</v>
      </c>
      <c r="C526">
        <v>285</v>
      </c>
      <c r="D526">
        <v>94</v>
      </c>
      <c r="E526" s="3">
        <f t="shared" si="116"/>
        <v>0.10586011342155009</v>
      </c>
      <c r="F526">
        <v>53</v>
      </c>
      <c r="G526">
        <v>80</v>
      </c>
      <c r="H526">
        <v>30</v>
      </c>
      <c r="I526" s="3">
        <f t="shared" si="117"/>
        <v>0.1411042944785276</v>
      </c>
      <c r="J526">
        <f t="shared" si="112"/>
        <v>203</v>
      </c>
      <c r="K526">
        <f t="shared" si="113"/>
        <v>365</v>
      </c>
      <c r="L526">
        <f t="shared" si="114"/>
        <v>124</v>
      </c>
      <c r="M526" s="3">
        <f t="shared" si="118"/>
        <v>0.11416184971098266</v>
      </c>
      <c r="N526" s="3">
        <f t="shared" si="115"/>
        <v>0.5274566473988439</v>
      </c>
    </row>
    <row r="527" spans="1:14" x14ac:dyDescent="0.2">
      <c r="A527" s="2">
        <v>38947</v>
      </c>
      <c r="B527">
        <v>186</v>
      </c>
      <c r="C527">
        <v>232</v>
      </c>
      <c r="D527">
        <v>81</v>
      </c>
      <c r="E527" s="3">
        <f t="shared" si="116"/>
        <v>0.21042084168336672</v>
      </c>
      <c r="F527">
        <v>61</v>
      </c>
      <c r="G527">
        <v>70</v>
      </c>
      <c r="H527">
        <v>19</v>
      </c>
      <c r="I527" s="3">
        <f t="shared" si="117"/>
        <v>0.28000000000000003</v>
      </c>
      <c r="J527">
        <f t="shared" si="112"/>
        <v>247</v>
      </c>
      <c r="K527">
        <f t="shared" si="113"/>
        <v>302</v>
      </c>
      <c r="L527">
        <f t="shared" si="114"/>
        <v>100</v>
      </c>
      <c r="M527" s="3">
        <f t="shared" si="118"/>
        <v>0.22650231124807396</v>
      </c>
      <c r="N527" s="3">
        <f t="shared" si="115"/>
        <v>0.46533127889060094</v>
      </c>
    </row>
    <row r="528" spans="1:14" x14ac:dyDescent="0.2">
      <c r="A528" s="2">
        <v>38940</v>
      </c>
      <c r="B528">
        <v>87</v>
      </c>
      <c r="C528">
        <v>277</v>
      </c>
      <c r="D528">
        <v>130</v>
      </c>
      <c r="E528" s="3">
        <f t="shared" si="116"/>
        <v>-8.7044534412955468E-2</v>
      </c>
      <c r="F528">
        <v>40</v>
      </c>
      <c r="G528">
        <v>81</v>
      </c>
      <c r="H528">
        <v>46</v>
      </c>
      <c r="I528" s="3">
        <f t="shared" si="117"/>
        <v>-3.5928143712574849E-2</v>
      </c>
      <c r="J528">
        <f t="shared" si="112"/>
        <v>127</v>
      </c>
      <c r="K528">
        <f t="shared" si="113"/>
        <v>358</v>
      </c>
      <c r="L528">
        <f t="shared" si="114"/>
        <v>176</v>
      </c>
      <c r="M528" s="3">
        <f t="shared" si="118"/>
        <v>-7.4130105900151289E-2</v>
      </c>
      <c r="N528" s="3">
        <f t="shared" si="115"/>
        <v>0.54160363086232977</v>
      </c>
    </row>
    <row r="529" spans="1:14" x14ac:dyDescent="0.2">
      <c r="A529" s="2">
        <v>38933</v>
      </c>
      <c r="B529">
        <v>139</v>
      </c>
      <c r="C529">
        <v>251</v>
      </c>
      <c r="D529">
        <v>102</v>
      </c>
      <c r="E529" s="3">
        <f t="shared" si="116"/>
        <v>7.5203252032520332E-2</v>
      </c>
      <c r="F529">
        <v>51</v>
      </c>
      <c r="G529">
        <v>83</v>
      </c>
      <c r="H529">
        <v>15</v>
      </c>
      <c r="I529" s="3">
        <f t="shared" si="117"/>
        <v>0.24161073825503357</v>
      </c>
      <c r="J529">
        <f t="shared" si="112"/>
        <v>190</v>
      </c>
      <c r="K529">
        <f t="shared" si="113"/>
        <v>334</v>
      </c>
      <c r="L529">
        <f t="shared" si="114"/>
        <v>117</v>
      </c>
      <c r="M529" s="3">
        <f t="shared" si="118"/>
        <v>0.11388455538221529</v>
      </c>
      <c r="N529" s="3">
        <f t="shared" si="115"/>
        <v>0.52106084243369732</v>
      </c>
    </row>
    <row r="530" spans="1:14" x14ac:dyDescent="0.2">
      <c r="A530" s="2">
        <v>38926</v>
      </c>
      <c r="B530">
        <v>170</v>
      </c>
      <c r="C530">
        <v>261</v>
      </c>
      <c r="D530">
        <v>77</v>
      </c>
      <c r="E530" s="3">
        <f t="shared" si="116"/>
        <v>0.18307086614173229</v>
      </c>
      <c r="F530">
        <v>64</v>
      </c>
      <c r="G530">
        <v>78</v>
      </c>
      <c r="H530">
        <v>22</v>
      </c>
      <c r="I530" s="3">
        <f t="shared" si="117"/>
        <v>0.25609756097560976</v>
      </c>
      <c r="J530">
        <f t="shared" si="112"/>
        <v>234</v>
      </c>
      <c r="K530">
        <f t="shared" si="113"/>
        <v>339</v>
      </c>
      <c r="L530">
        <f t="shared" si="114"/>
        <v>99</v>
      </c>
      <c r="M530" s="3">
        <f t="shared" si="118"/>
        <v>0.20089285714285715</v>
      </c>
      <c r="N530" s="3">
        <f t="shared" si="115"/>
        <v>0.5044642857142857</v>
      </c>
    </row>
    <row r="531" spans="1:14" x14ac:dyDescent="0.2">
      <c r="A531" s="2">
        <v>38919</v>
      </c>
      <c r="B531">
        <v>94</v>
      </c>
      <c r="C531">
        <v>256</v>
      </c>
      <c r="D531">
        <v>155</v>
      </c>
      <c r="E531" s="3">
        <f t="shared" si="116"/>
        <v>-0.12079207920792079</v>
      </c>
      <c r="F531">
        <v>37</v>
      </c>
      <c r="G531">
        <v>79</v>
      </c>
      <c r="H531">
        <v>42</v>
      </c>
      <c r="I531" s="3">
        <f t="shared" si="117"/>
        <v>-3.1645569620253167E-2</v>
      </c>
      <c r="J531">
        <f t="shared" si="112"/>
        <v>131</v>
      </c>
      <c r="K531">
        <f t="shared" si="113"/>
        <v>335</v>
      </c>
      <c r="L531">
        <f t="shared" si="114"/>
        <v>197</v>
      </c>
      <c r="M531" s="3">
        <f t="shared" si="118"/>
        <v>-9.9547511312217188E-2</v>
      </c>
      <c r="N531" s="3">
        <f t="shared" si="115"/>
        <v>0.50527903469079938</v>
      </c>
    </row>
    <row r="532" spans="1:14" x14ac:dyDescent="0.2">
      <c r="A532" s="2">
        <v>38912</v>
      </c>
      <c r="B532">
        <v>58</v>
      </c>
      <c r="C532">
        <v>202</v>
      </c>
      <c r="D532">
        <v>215</v>
      </c>
      <c r="E532" s="3">
        <f t="shared" si="116"/>
        <v>-0.33052631578947367</v>
      </c>
      <c r="F532">
        <v>24</v>
      </c>
      <c r="G532">
        <v>65</v>
      </c>
      <c r="H532">
        <v>72</v>
      </c>
      <c r="I532" s="3">
        <f t="shared" si="117"/>
        <v>-0.29813664596273293</v>
      </c>
      <c r="J532">
        <f t="shared" ref="J532:J564" si="119">B532+F532</f>
        <v>82</v>
      </c>
      <c r="K532">
        <f t="shared" ref="K532:K564" si="120">C532+G532</f>
        <v>267</v>
      </c>
      <c r="L532">
        <f t="shared" ref="L532:L564" si="121">D532+H532</f>
        <v>287</v>
      </c>
      <c r="M532" s="3">
        <f t="shared" si="118"/>
        <v>-0.32232704402515722</v>
      </c>
      <c r="N532" s="3">
        <f t="shared" ref="N532:N564" si="122">K532/SUM(J532:L532)</f>
        <v>0.419811320754717</v>
      </c>
    </row>
    <row r="533" spans="1:14" x14ac:dyDescent="0.2">
      <c r="A533" s="2">
        <v>38905</v>
      </c>
      <c r="B533">
        <v>135</v>
      </c>
      <c r="C533">
        <v>274</v>
      </c>
      <c r="D533">
        <v>100</v>
      </c>
      <c r="E533" s="3">
        <f t="shared" si="116"/>
        <v>6.8762278978389005E-2</v>
      </c>
      <c r="F533">
        <v>50</v>
      </c>
      <c r="G533">
        <v>99</v>
      </c>
      <c r="H533">
        <v>26</v>
      </c>
      <c r="I533" s="3">
        <f t="shared" si="117"/>
        <v>0.13714285714285715</v>
      </c>
      <c r="J533">
        <f t="shared" si="119"/>
        <v>185</v>
      </c>
      <c r="K533">
        <f t="shared" si="120"/>
        <v>373</v>
      </c>
      <c r="L533">
        <f t="shared" si="121"/>
        <v>126</v>
      </c>
      <c r="M533" s="3">
        <f t="shared" si="118"/>
        <v>8.6257309941520463E-2</v>
      </c>
      <c r="N533" s="3">
        <f t="shared" si="122"/>
        <v>0.54532163742690054</v>
      </c>
    </row>
    <row r="534" spans="1:14" x14ac:dyDescent="0.2">
      <c r="A534" s="2">
        <v>38898</v>
      </c>
      <c r="B534">
        <v>192</v>
      </c>
      <c r="C534">
        <v>227</v>
      </c>
      <c r="D534">
        <v>64</v>
      </c>
      <c r="E534" s="3">
        <f t="shared" si="116"/>
        <v>0.26501035196687373</v>
      </c>
      <c r="F534">
        <v>77</v>
      </c>
      <c r="G534">
        <v>61</v>
      </c>
      <c r="H534">
        <v>7</v>
      </c>
      <c r="I534" s="3">
        <f t="shared" si="117"/>
        <v>0.48275862068965519</v>
      </c>
      <c r="J534">
        <f t="shared" si="119"/>
        <v>269</v>
      </c>
      <c r="K534">
        <f t="shared" si="120"/>
        <v>288</v>
      </c>
      <c r="L534">
        <f t="shared" si="121"/>
        <v>71</v>
      </c>
      <c r="M534" s="3">
        <f t="shared" si="118"/>
        <v>0.31528662420382164</v>
      </c>
      <c r="N534" s="3">
        <f t="shared" si="122"/>
        <v>0.45859872611464969</v>
      </c>
    </row>
    <row r="535" spans="1:14" x14ac:dyDescent="0.2">
      <c r="A535" s="2">
        <v>38891</v>
      </c>
      <c r="B535">
        <v>154</v>
      </c>
      <c r="C535">
        <v>250</v>
      </c>
      <c r="D535">
        <v>96</v>
      </c>
      <c r="E535" s="3">
        <f t="shared" si="116"/>
        <v>0.11600000000000001</v>
      </c>
      <c r="F535">
        <v>66</v>
      </c>
      <c r="G535">
        <v>80</v>
      </c>
      <c r="H535">
        <v>28</v>
      </c>
      <c r="I535" s="3">
        <f t="shared" si="117"/>
        <v>0.21839080459770116</v>
      </c>
      <c r="J535">
        <f t="shared" si="119"/>
        <v>220</v>
      </c>
      <c r="K535">
        <f t="shared" si="120"/>
        <v>330</v>
      </c>
      <c r="L535">
        <f t="shared" si="121"/>
        <v>124</v>
      </c>
      <c r="M535" s="3">
        <f t="shared" si="118"/>
        <v>0.14243323442136499</v>
      </c>
      <c r="N535" s="3">
        <f t="shared" si="122"/>
        <v>0.48961424332344211</v>
      </c>
    </row>
    <row r="536" spans="1:14" x14ac:dyDescent="0.2">
      <c r="A536" s="2">
        <v>38884</v>
      </c>
      <c r="B536">
        <v>178</v>
      </c>
      <c r="C536">
        <v>208</v>
      </c>
      <c r="D536">
        <v>94</v>
      </c>
      <c r="E536" s="3">
        <f t="shared" si="116"/>
        <v>0.17499999999999999</v>
      </c>
      <c r="F536">
        <v>58</v>
      </c>
      <c r="G536">
        <v>48</v>
      </c>
      <c r="H536">
        <v>27</v>
      </c>
      <c r="I536" s="3">
        <f t="shared" si="117"/>
        <v>0.23308270676691728</v>
      </c>
      <c r="J536">
        <f t="shared" si="119"/>
        <v>236</v>
      </c>
      <c r="K536">
        <f t="shared" si="120"/>
        <v>256</v>
      </c>
      <c r="L536">
        <f t="shared" si="121"/>
        <v>121</v>
      </c>
      <c r="M536" s="3">
        <f t="shared" si="118"/>
        <v>0.18760195758564438</v>
      </c>
      <c r="N536" s="3">
        <f t="shared" si="122"/>
        <v>0.41761827079934749</v>
      </c>
    </row>
    <row r="537" spans="1:14" x14ac:dyDescent="0.2">
      <c r="A537" s="2">
        <v>38877</v>
      </c>
      <c r="B537">
        <v>89</v>
      </c>
      <c r="C537">
        <v>204</v>
      </c>
      <c r="D537">
        <v>216</v>
      </c>
      <c r="E537" s="3">
        <f t="shared" si="116"/>
        <v>-0.24950884086444008</v>
      </c>
      <c r="F537">
        <v>61</v>
      </c>
      <c r="G537">
        <v>57</v>
      </c>
      <c r="H537">
        <v>53</v>
      </c>
      <c r="I537" s="3">
        <f t="shared" si="117"/>
        <v>4.6783625730994149E-2</v>
      </c>
      <c r="J537">
        <f t="shared" si="119"/>
        <v>150</v>
      </c>
      <c r="K537">
        <f t="shared" si="120"/>
        <v>261</v>
      </c>
      <c r="L537">
        <f t="shared" si="121"/>
        <v>269</v>
      </c>
      <c r="M537" s="3">
        <f t="shared" si="118"/>
        <v>-0.17499999999999999</v>
      </c>
      <c r="N537" s="3">
        <f t="shared" si="122"/>
        <v>0.38382352941176473</v>
      </c>
    </row>
    <row r="538" spans="1:14" x14ac:dyDescent="0.2">
      <c r="A538" s="2">
        <v>38870</v>
      </c>
      <c r="B538">
        <v>118</v>
      </c>
      <c r="C538">
        <v>246</v>
      </c>
      <c r="D538">
        <v>119</v>
      </c>
      <c r="E538" s="3">
        <f t="shared" si="116"/>
        <v>-2.070393374741201E-3</v>
      </c>
      <c r="F538">
        <v>60</v>
      </c>
      <c r="G538">
        <v>80</v>
      </c>
      <c r="H538">
        <v>16</v>
      </c>
      <c r="I538" s="3">
        <f t="shared" si="117"/>
        <v>0.28205128205128205</v>
      </c>
      <c r="J538">
        <f t="shared" si="119"/>
        <v>178</v>
      </c>
      <c r="K538">
        <f t="shared" si="120"/>
        <v>326</v>
      </c>
      <c r="L538">
        <f t="shared" si="121"/>
        <v>135</v>
      </c>
      <c r="M538" s="3">
        <f t="shared" si="118"/>
        <v>6.729264475743349E-2</v>
      </c>
      <c r="N538" s="3">
        <f t="shared" si="122"/>
        <v>0.51017214397496091</v>
      </c>
    </row>
    <row r="539" spans="1:14" x14ac:dyDescent="0.2">
      <c r="A539" s="2">
        <v>38863</v>
      </c>
      <c r="B539">
        <v>144</v>
      </c>
      <c r="C539">
        <v>211</v>
      </c>
      <c r="D539">
        <v>103</v>
      </c>
      <c r="E539" s="3">
        <f t="shared" si="116"/>
        <v>8.9519650655021835E-2</v>
      </c>
      <c r="F539">
        <v>54</v>
      </c>
      <c r="G539">
        <v>65</v>
      </c>
      <c r="H539">
        <v>24</v>
      </c>
      <c r="I539" s="3">
        <f t="shared" si="117"/>
        <v>0.20979020979020979</v>
      </c>
      <c r="J539">
        <f t="shared" si="119"/>
        <v>198</v>
      </c>
      <c r="K539">
        <f t="shared" si="120"/>
        <v>276</v>
      </c>
      <c r="L539">
        <f t="shared" si="121"/>
        <v>127</v>
      </c>
      <c r="M539" s="3">
        <f t="shared" si="118"/>
        <v>0.11813643926788686</v>
      </c>
      <c r="N539" s="3">
        <f t="shared" si="122"/>
        <v>0.45923460898502494</v>
      </c>
    </row>
    <row r="540" spans="1:14" x14ac:dyDescent="0.2">
      <c r="A540" s="2">
        <v>38856</v>
      </c>
      <c r="B540">
        <v>125</v>
      </c>
      <c r="C540">
        <v>258</v>
      </c>
      <c r="D540">
        <v>159</v>
      </c>
      <c r="E540" s="3">
        <f t="shared" si="116"/>
        <v>-6.273062730627306E-2</v>
      </c>
      <c r="F540">
        <v>48</v>
      </c>
      <c r="G540">
        <v>89</v>
      </c>
      <c r="H540">
        <v>39</v>
      </c>
      <c r="I540" s="3">
        <f t="shared" si="117"/>
        <v>5.113636363636364E-2</v>
      </c>
      <c r="J540">
        <f t="shared" si="119"/>
        <v>173</v>
      </c>
      <c r="K540">
        <f t="shared" si="120"/>
        <v>347</v>
      </c>
      <c r="L540">
        <f t="shared" si="121"/>
        <v>198</v>
      </c>
      <c r="M540" s="3">
        <f t="shared" si="118"/>
        <v>-3.4818941504178275E-2</v>
      </c>
      <c r="N540" s="3">
        <f t="shared" si="122"/>
        <v>0.4832869080779944</v>
      </c>
    </row>
    <row r="541" spans="1:14" x14ac:dyDescent="0.2">
      <c r="A541" s="2">
        <v>38849</v>
      </c>
      <c r="B541">
        <v>117</v>
      </c>
      <c r="C541">
        <v>222</v>
      </c>
      <c r="D541">
        <v>166</v>
      </c>
      <c r="E541" s="3">
        <f t="shared" ref="E541:E573" si="123">(B541-D541)/SUM(B541:D541)</f>
        <v>-9.7029702970297033E-2</v>
      </c>
      <c r="F541">
        <v>43</v>
      </c>
      <c r="G541">
        <v>80</v>
      </c>
      <c r="H541">
        <v>54</v>
      </c>
      <c r="I541" s="3">
        <f t="shared" ref="I541:I573" si="124">(F541-H541)/SUM(F541:H541)</f>
        <v>-6.2146892655367235E-2</v>
      </c>
      <c r="J541">
        <f t="shared" si="119"/>
        <v>160</v>
      </c>
      <c r="K541">
        <f t="shared" si="120"/>
        <v>302</v>
      </c>
      <c r="L541">
        <f t="shared" si="121"/>
        <v>220</v>
      </c>
      <c r="M541" s="3">
        <f t="shared" ref="M541:M573" si="125">(J541-L541)/SUM(J541:L541)</f>
        <v>-8.797653958944282E-2</v>
      </c>
      <c r="N541" s="3">
        <f t="shared" si="122"/>
        <v>0.44281524926686217</v>
      </c>
    </row>
    <row r="542" spans="1:14" x14ac:dyDescent="0.2">
      <c r="A542" s="2">
        <v>38842</v>
      </c>
      <c r="B542">
        <v>233</v>
      </c>
      <c r="C542">
        <v>215</v>
      </c>
      <c r="D542">
        <v>52</v>
      </c>
      <c r="E542" s="3">
        <f t="shared" si="123"/>
        <v>0.36199999999999999</v>
      </c>
      <c r="F542">
        <v>69</v>
      </c>
      <c r="G542">
        <v>75</v>
      </c>
      <c r="H542">
        <v>20</v>
      </c>
      <c r="I542" s="3">
        <f t="shared" si="124"/>
        <v>0.29878048780487804</v>
      </c>
      <c r="J542">
        <f t="shared" si="119"/>
        <v>302</v>
      </c>
      <c r="K542">
        <f t="shared" si="120"/>
        <v>290</v>
      </c>
      <c r="L542">
        <f t="shared" si="121"/>
        <v>72</v>
      </c>
      <c r="M542" s="3">
        <f t="shared" si="125"/>
        <v>0.34638554216867468</v>
      </c>
      <c r="N542" s="3">
        <f t="shared" si="122"/>
        <v>0.43674698795180722</v>
      </c>
    </row>
    <row r="543" spans="1:14" x14ac:dyDescent="0.2">
      <c r="A543" s="2">
        <v>38835</v>
      </c>
      <c r="B543">
        <v>175</v>
      </c>
      <c r="C543">
        <v>246</v>
      </c>
      <c r="D543">
        <v>112</v>
      </c>
      <c r="E543" s="3">
        <f t="shared" si="123"/>
        <v>0.11819887429643527</v>
      </c>
      <c r="F543">
        <v>50</v>
      </c>
      <c r="G543">
        <v>82</v>
      </c>
      <c r="H543">
        <v>40</v>
      </c>
      <c r="I543" s="3">
        <f t="shared" si="124"/>
        <v>5.8139534883720929E-2</v>
      </c>
      <c r="J543">
        <f t="shared" si="119"/>
        <v>225</v>
      </c>
      <c r="K543">
        <f t="shared" si="120"/>
        <v>328</v>
      </c>
      <c r="L543">
        <f t="shared" si="121"/>
        <v>152</v>
      </c>
      <c r="M543" s="3">
        <f t="shared" si="125"/>
        <v>0.10354609929078014</v>
      </c>
      <c r="N543" s="3">
        <f t="shared" si="122"/>
        <v>0.46524822695035462</v>
      </c>
    </row>
    <row r="544" spans="1:14" x14ac:dyDescent="0.2">
      <c r="A544" s="2">
        <v>38828</v>
      </c>
      <c r="B544">
        <v>240</v>
      </c>
      <c r="C544">
        <v>205</v>
      </c>
      <c r="D544">
        <v>57</v>
      </c>
      <c r="E544" s="3">
        <f t="shared" si="123"/>
        <v>0.36454183266932272</v>
      </c>
      <c r="F544">
        <v>76</v>
      </c>
      <c r="G544">
        <v>67</v>
      </c>
      <c r="H544">
        <v>15</v>
      </c>
      <c r="I544" s="3">
        <f t="shared" si="124"/>
        <v>0.38607594936708861</v>
      </c>
      <c r="J544">
        <f t="shared" si="119"/>
        <v>316</v>
      </c>
      <c r="K544">
        <f t="shared" si="120"/>
        <v>272</v>
      </c>
      <c r="L544">
        <f t="shared" si="121"/>
        <v>72</v>
      </c>
      <c r="M544" s="3">
        <f t="shared" si="125"/>
        <v>0.36969696969696969</v>
      </c>
      <c r="N544" s="3">
        <f t="shared" si="122"/>
        <v>0.41212121212121211</v>
      </c>
    </row>
    <row r="545" spans="1:14" x14ac:dyDescent="0.2">
      <c r="A545" s="2">
        <v>38821</v>
      </c>
      <c r="B545">
        <v>165</v>
      </c>
      <c r="C545">
        <v>241</v>
      </c>
      <c r="D545">
        <v>102</v>
      </c>
      <c r="E545" s="3">
        <f t="shared" si="123"/>
        <v>0.12401574803149606</v>
      </c>
      <c r="F545">
        <v>58</v>
      </c>
      <c r="G545">
        <v>73</v>
      </c>
      <c r="H545">
        <v>26</v>
      </c>
      <c r="I545" s="3">
        <f t="shared" si="124"/>
        <v>0.20382165605095542</v>
      </c>
      <c r="J545">
        <f t="shared" si="119"/>
        <v>223</v>
      </c>
      <c r="K545">
        <f t="shared" si="120"/>
        <v>314</v>
      </c>
      <c r="L545">
        <f t="shared" si="121"/>
        <v>128</v>
      </c>
      <c r="M545" s="3">
        <f t="shared" si="125"/>
        <v>0.14285714285714285</v>
      </c>
      <c r="N545" s="3">
        <f t="shared" si="122"/>
        <v>0.47218045112781953</v>
      </c>
    </row>
    <row r="546" spans="1:14" x14ac:dyDescent="0.2">
      <c r="A546" s="2">
        <v>38814</v>
      </c>
      <c r="B546">
        <v>291</v>
      </c>
      <c r="C546">
        <v>188</v>
      </c>
      <c r="D546">
        <v>62</v>
      </c>
      <c r="E546" s="3">
        <f t="shared" si="123"/>
        <v>0.42329020332717188</v>
      </c>
      <c r="F546">
        <v>92</v>
      </c>
      <c r="G546">
        <v>54</v>
      </c>
      <c r="H546">
        <v>19</v>
      </c>
      <c r="I546" s="3">
        <f t="shared" si="124"/>
        <v>0.44242424242424244</v>
      </c>
      <c r="J546">
        <f t="shared" si="119"/>
        <v>383</v>
      </c>
      <c r="K546">
        <f t="shared" si="120"/>
        <v>242</v>
      </c>
      <c r="L546">
        <f t="shared" si="121"/>
        <v>81</v>
      </c>
      <c r="M546" s="3">
        <f t="shared" si="125"/>
        <v>0.42776203966005666</v>
      </c>
      <c r="N546" s="3">
        <f t="shared" si="122"/>
        <v>0.34277620396600567</v>
      </c>
    </row>
    <row r="547" spans="1:14" x14ac:dyDescent="0.2">
      <c r="A547" s="2">
        <v>38807</v>
      </c>
      <c r="B547">
        <v>293</v>
      </c>
      <c r="C547">
        <v>168</v>
      </c>
      <c r="D547">
        <v>60</v>
      </c>
      <c r="E547" s="3">
        <f t="shared" si="123"/>
        <v>0.44721689059500958</v>
      </c>
      <c r="F547">
        <v>93</v>
      </c>
      <c r="G547">
        <v>70</v>
      </c>
      <c r="H547">
        <v>18</v>
      </c>
      <c r="I547" s="3">
        <f t="shared" si="124"/>
        <v>0.4143646408839779</v>
      </c>
      <c r="J547">
        <f t="shared" si="119"/>
        <v>386</v>
      </c>
      <c r="K547">
        <f t="shared" si="120"/>
        <v>238</v>
      </c>
      <c r="L547">
        <f t="shared" si="121"/>
        <v>78</v>
      </c>
      <c r="M547" s="3">
        <f t="shared" si="125"/>
        <v>0.43874643874643876</v>
      </c>
      <c r="N547" s="3">
        <f t="shared" si="122"/>
        <v>0.33903133903133903</v>
      </c>
    </row>
    <row r="548" spans="1:14" x14ac:dyDescent="0.2">
      <c r="A548" s="2">
        <v>38800</v>
      </c>
      <c r="B548">
        <v>212</v>
      </c>
      <c r="C548">
        <v>261</v>
      </c>
      <c r="D548">
        <v>83</v>
      </c>
      <c r="E548" s="3">
        <f t="shared" si="123"/>
        <v>0.23201438848920863</v>
      </c>
      <c r="F548">
        <v>69</v>
      </c>
      <c r="G548">
        <v>79</v>
      </c>
      <c r="H548">
        <v>24</v>
      </c>
      <c r="I548" s="3">
        <f t="shared" si="124"/>
        <v>0.26162790697674421</v>
      </c>
      <c r="J548">
        <f t="shared" si="119"/>
        <v>281</v>
      </c>
      <c r="K548">
        <f t="shared" si="120"/>
        <v>340</v>
      </c>
      <c r="L548">
        <f t="shared" si="121"/>
        <v>107</v>
      </c>
      <c r="M548" s="3">
        <f t="shared" si="125"/>
        <v>0.23901098901098902</v>
      </c>
      <c r="N548" s="3">
        <f t="shared" si="122"/>
        <v>0.46703296703296704</v>
      </c>
    </row>
    <row r="549" spans="1:14" x14ac:dyDescent="0.2">
      <c r="A549" s="2">
        <v>38793</v>
      </c>
      <c r="B549">
        <v>213</v>
      </c>
      <c r="C549">
        <v>241</v>
      </c>
      <c r="D549">
        <v>83</v>
      </c>
      <c r="E549" s="3">
        <f t="shared" si="123"/>
        <v>0.24208566108007448</v>
      </c>
      <c r="F549">
        <v>60</v>
      </c>
      <c r="G549">
        <v>74</v>
      </c>
      <c r="H549">
        <v>23</v>
      </c>
      <c r="I549" s="3">
        <f t="shared" si="124"/>
        <v>0.2356687898089172</v>
      </c>
      <c r="J549">
        <f t="shared" si="119"/>
        <v>273</v>
      </c>
      <c r="K549">
        <f t="shared" si="120"/>
        <v>315</v>
      </c>
      <c r="L549">
        <f t="shared" si="121"/>
        <v>106</v>
      </c>
      <c r="M549" s="3">
        <f t="shared" si="125"/>
        <v>0.24063400576368876</v>
      </c>
      <c r="N549" s="3">
        <f t="shared" si="122"/>
        <v>0.45389048991354469</v>
      </c>
    </row>
    <row r="550" spans="1:14" x14ac:dyDescent="0.2">
      <c r="A550" s="2">
        <v>38786</v>
      </c>
      <c r="B550">
        <v>170</v>
      </c>
      <c r="C550">
        <v>241</v>
      </c>
      <c r="D550">
        <v>113</v>
      </c>
      <c r="E550" s="3">
        <f t="shared" si="123"/>
        <v>0.10877862595419847</v>
      </c>
      <c r="F550">
        <v>55</v>
      </c>
      <c r="G550">
        <v>82</v>
      </c>
      <c r="H550">
        <v>37</v>
      </c>
      <c r="I550" s="3">
        <f t="shared" si="124"/>
        <v>0.10344827586206896</v>
      </c>
      <c r="J550">
        <f t="shared" si="119"/>
        <v>225</v>
      </c>
      <c r="K550">
        <f t="shared" si="120"/>
        <v>323</v>
      </c>
      <c r="L550">
        <f t="shared" si="121"/>
        <v>150</v>
      </c>
      <c r="M550" s="3">
        <f t="shared" si="125"/>
        <v>0.10744985673352435</v>
      </c>
      <c r="N550" s="3">
        <f t="shared" si="122"/>
        <v>0.46275071633237824</v>
      </c>
    </row>
    <row r="551" spans="1:14" x14ac:dyDescent="0.2">
      <c r="A551" s="2">
        <v>38779</v>
      </c>
      <c r="B551">
        <v>89</v>
      </c>
      <c r="C551">
        <v>216</v>
      </c>
      <c r="D551">
        <v>134</v>
      </c>
      <c r="E551" s="3">
        <f t="shared" si="123"/>
        <v>-0.10250569476082004</v>
      </c>
      <c r="F551">
        <v>17</v>
      </c>
      <c r="G551">
        <v>75</v>
      </c>
      <c r="H551">
        <v>53</v>
      </c>
      <c r="I551" s="3">
        <f t="shared" si="124"/>
        <v>-0.24827586206896551</v>
      </c>
      <c r="J551">
        <f t="shared" si="119"/>
        <v>106</v>
      </c>
      <c r="K551">
        <f t="shared" si="120"/>
        <v>291</v>
      </c>
      <c r="L551">
        <f t="shared" si="121"/>
        <v>187</v>
      </c>
      <c r="M551" s="3">
        <f t="shared" si="125"/>
        <v>-0.1386986301369863</v>
      </c>
      <c r="N551" s="3">
        <f t="shared" si="122"/>
        <v>0.49828767123287671</v>
      </c>
    </row>
    <row r="552" spans="1:14" x14ac:dyDescent="0.2">
      <c r="A552" s="2">
        <v>38772</v>
      </c>
      <c r="B552">
        <v>155</v>
      </c>
      <c r="C552">
        <v>239</v>
      </c>
      <c r="D552">
        <v>78</v>
      </c>
      <c r="E552" s="3">
        <f t="shared" si="123"/>
        <v>0.16313559322033899</v>
      </c>
      <c r="F552">
        <v>57</v>
      </c>
      <c r="G552">
        <v>82</v>
      </c>
      <c r="H552">
        <v>37</v>
      </c>
      <c r="I552" s="3">
        <f t="shared" si="124"/>
        <v>0.11363636363636363</v>
      </c>
      <c r="J552">
        <f t="shared" si="119"/>
        <v>212</v>
      </c>
      <c r="K552">
        <f t="shared" si="120"/>
        <v>321</v>
      </c>
      <c r="L552">
        <f t="shared" si="121"/>
        <v>115</v>
      </c>
      <c r="M552" s="3">
        <f t="shared" si="125"/>
        <v>0.14969135802469136</v>
      </c>
      <c r="N552" s="3">
        <f t="shared" si="122"/>
        <v>0.49537037037037035</v>
      </c>
    </row>
    <row r="553" spans="1:14" x14ac:dyDescent="0.2">
      <c r="A553" s="2">
        <v>38765</v>
      </c>
      <c r="B553">
        <v>135</v>
      </c>
      <c r="C553">
        <v>253</v>
      </c>
      <c r="D553">
        <v>120</v>
      </c>
      <c r="E553" s="3">
        <f t="shared" si="123"/>
        <v>2.952755905511811E-2</v>
      </c>
      <c r="F553">
        <v>38</v>
      </c>
      <c r="G553">
        <v>80</v>
      </c>
      <c r="H553">
        <v>58</v>
      </c>
      <c r="I553" s="3">
        <f t="shared" si="124"/>
        <v>-0.11363636363636363</v>
      </c>
      <c r="J553">
        <f t="shared" si="119"/>
        <v>173</v>
      </c>
      <c r="K553">
        <f t="shared" si="120"/>
        <v>333</v>
      </c>
      <c r="L553">
        <f t="shared" si="121"/>
        <v>178</v>
      </c>
      <c r="M553" s="3">
        <f t="shared" si="125"/>
        <v>-7.3099415204678359E-3</v>
      </c>
      <c r="N553" s="3">
        <f t="shared" si="122"/>
        <v>0.48684210526315791</v>
      </c>
    </row>
    <row r="554" spans="1:14" x14ac:dyDescent="0.2">
      <c r="A554" s="2">
        <v>38758</v>
      </c>
      <c r="B554">
        <v>197</v>
      </c>
      <c r="C554">
        <v>205</v>
      </c>
      <c r="D554">
        <v>90</v>
      </c>
      <c r="E554" s="3">
        <f t="shared" si="123"/>
        <v>0.21747967479674796</v>
      </c>
      <c r="F554">
        <v>47</v>
      </c>
      <c r="G554">
        <v>76</v>
      </c>
      <c r="H554">
        <v>47</v>
      </c>
      <c r="I554" s="3">
        <f t="shared" si="124"/>
        <v>0</v>
      </c>
      <c r="J554">
        <f t="shared" si="119"/>
        <v>244</v>
      </c>
      <c r="K554">
        <f t="shared" si="120"/>
        <v>281</v>
      </c>
      <c r="L554">
        <f t="shared" si="121"/>
        <v>137</v>
      </c>
      <c r="M554" s="3">
        <f t="shared" si="125"/>
        <v>0.16163141993957703</v>
      </c>
      <c r="N554" s="3">
        <f t="shared" si="122"/>
        <v>0.42447129909365561</v>
      </c>
    </row>
    <row r="555" spans="1:14" x14ac:dyDescent="0.2">
      <c r="A555" s="2">
        <v>38751</v>
      </c>
      <c r="B555">
        <v>194</v>
      </c>
      <c r="C555">
        <v>192</v>
      </c>
      <c r="D555">
        <v>89</v>
      </c>
      <c r="E555" s="3">
        <f t="shared" si="123"/>
        <v>0.22105263157894736</v>
      </c>
      <c r="F555">
        <v>49</v>
      </c>
      <c r="G555">
        <v>70</v>
      </c>
      <c r="H555">
        <v>37</v>
      </c>
      <c r="I555" s="3">
        <f t="shared" si="124"/>
        <v>7.6923076923076927E-2</v>
      </c>
      <c r="J555">
        <f t="shared" si="119"/>
        <v>243</v>
      </c>
      <c r="K555">
        <f t="shared" si="120"/>
        <v>262</v>
      </c>
      <c r="L555">
        <f t="shared" si="121"/>
        <v>126</v>
      </c>
      <c r="M555" s="3">
        <f t="shared" si="125"/>
        <v>0.18541996830427893</v>
      </c>
      <c r="N555" s="3">
        <f t="shared" si="122"/>
        <v>0.41521394611727419</v>
      </c>
    </row>
    <row r="556" spans="1:14" x14ac:dyDescent="0.2">
      <c r="A556" s="2">
        <v>38744</v>
      </c>
      <c r="B556">
        <v>254</v>
      </c>
      <c r="C556">
        <v>161</v>
      </c>
      <c r="D556">
        <v>63</v>
      </c>
      <c r="E556" s="3">
        <f t="shared" si="123"/>
        <v>0.39958158995815901</v>
      </c>
      <c r="F556">
        <v>76</v>
      </c>
      <c r="G556">
        <v>54</v>
      </c>
      <c r="H556">
        <v>22</v>
      </c>
      <c r="I556" s="3">
        <f t="shared" si="124"/>
        <v>0.35526315789473684</v>
      </c>
      <c r="J556">
        <f t="shared" si="119"/>
        <v>330</v>
      </c>
      <c r="K556">
        <f t="shared" si="120"/>
        <v>215</v>
      </c>
      <c r="L556">
        <f t="shared" si="121"/>
        <v>85</v>
      </c>
      <c r="M556" s="3">
        <f t="shared" si="125"/>
        <v>0.3888888888888889</v>
      </c>
      <c r="N556" s="3">
        <f t="shared" si="122"/>
        <v>0.34126984126984128</v>
      </c>
    </row>
    <row r="557" spans="1:14" x14ac:dyDescent="0.2">
      <c r="A557" s="2">
        <v>38737</v>
      </c>
      <c r="B557">
        <v>124</v>
      </c>
      <c r="C557">
        <v>198</v>
      </c>
      <c r="D557">
        <v>167</v>
      </c>
      <c r="E557" s="3">
        <f t="shared" si="123"/>
        <v>-8.7934560327198361E-2</v>
      </c>
      <c r="F557">
        <v>47</v>
      </c>
      <c r="G557">
        <v>66</v>
      </c>
      <c r="H557">
        <v>45</v>
      </c>
      <c r="I557" s="3">
        <f t="shared" si="124"/>
        <v>1.2658227848101266E-2</v>
      </c>
      <c r="J557">
        <f t="shared" si="119"/>
        <v>171</v>
      </c>
      <c r="K557">
        <f t="shared" si="120"/>
        <v>264</v>
      </c>
      <c r="L557">
        <f t="shared" si="121"/>
        <v>212</v>
      </c>
      <c r="M557" s="3">
        <f t="shared" si="125"/>
        <v>-6.3369397217928905E-2</v>
      </c>
      <c r="N557" s="3">
        <f t="shared" si="122"/>
        <v>0.40803709428129831</v>
      </c>
    </row>
    <row r="558" spans="1:14" x14ac:dyDescent="0.2">
      <c r="A558" s="2">
        <v>38730</v>
      </c>
      <c r="B558">
        <v>213</v>
      </c>
      <c r="C558">
        <v>178</v>
      </c>
      <c r="D558">
        <v>95</v>
      </c>
      <c r="E558" s="3">
        <f t="shared" si="123"/>
        <v>0.24279835390946503</v>
      </c>
      <c r="F558">
        <v>53</v>
      </c>
      <c r="G558">
        <v>63</v>
      </c>
      <c r="H558">
        <v>40</v>
      </c>
      <c r="I558" s="3">
        <f t="shared" si="124"/>
        <v>8.3333333333333329E-2</v>
      </c>
      <c r="J558">
        <f t="shared" si="119"/>
        <v>266</v>
      </c>
      <c r="K558">
        <f t="shared" si="120"/>
        <v>241</v>
      </c>
      <c r="L558">
        <f t="shared" si="121"/>
        <v>135</v>
      </c>
      <c r="M558" s="3">
        <f t="shared" si="125"/>
        <v>0.20404984423676012</v>
      </c>
      <c r="N558" s="3">
        <f t="shared" si="122"/>
        <v>0.37538940809968846</v>
      </c>
    </row>
    <row r="559" spans="1:14" x14ac:dyDescent="0.2">
      <c r="A559" s="2">
        <v>38723</v>
      </c>
      <c r="B559">
        <v>232</v>
      </c>
      <c r="C559">
        <v>138</v>
      </c>
      <c r="D559">
        <v>63</v>
      </c>
      <c r="E559" s="3">
        <f t="shared" si="123"/>
        <v>0.39030023094688221</v>
      </c>
      <c r="F559">
        <v>52</v>
      </c>
      <c r="G559">
        <v>39</v>
      </c>
      <c r="H559">
        <v>29</v>
      </c>
      <c r="I559" s="3">
        <f t="shared" si="124"/>
        <v>0.19166666666666668</v>
      </c>
      <c r="J559">
        <f t="shared" si="119"/>
        <v>284</v>
      </c>
      <c r="K559">
        <f t="shared" si="120"/>
        <v>177</v>
      </c>
      <c r="L559">
        <f t="shared" si="121"/>
        <v>92</v>
      </c>
      <c r="M559" s="3">
        <f t="shared" si="125"/>
        <v>0.34719710669077758</v>
      </c>
      <c r="N559" s="3">
        <f t="shared" si="122"/>
        <v>0.32007233273056057</v>
      </c>
    </row>
    <row r="560" spans="1:14" x14ac:dyDescent="0.2">
      <c r="A560" s="2">
        <v>38716</v>
      </c>
      <c r="B560">
        <v>204</v>
      </c>
      <c r="C560">
        <v>150</v>
      </c>
      <c r="D560">
        <v>85</v>
      </c>
      <c r="E560" s="3">
        <f t="shared" si="123"/>
        <v>0.27107061503416857</v>
      </c>
      <c r="F560">
        <v>48</v>
      </c>
      <c r="G560">
        <v>49</v>
      </c>
      <c r="H560">
        <v>32</v>
      </c>
      <c r="I560" s="3">
        <f t="shared" si="124"/>
        <v>0.12403100775193798</v>
      </c>
      <c r="J560">
        <f t="shared" si="119"/>
        <v>252</v>
      </c>
      <c r="K560">
        <f t="shared" si="120"/>
        <v>199</v>
      </c>
      <c r="L560">
        <f t="shared" si="121"/>
        <v>117</v>
      </c>
      <c r="M560" s="3">
        <f t="shared" si="125"/>
        <v>0.23767605633802816</v>
      </c>
      <c r="N560" s="3">
        <f t="shared" si="122"/>
        <v>0.35035211267605632</v>
      </c>
    </row>
    <row r="561" spans="1:14" x14ac:dyDescent="0.2">
      <c r="A561" s="2">
        <v>38709</v>
      </c>
      <c r="B561">
        <v>230</v>
      </c>
      <c r="C561">
        <v>149</v>
      </c>
      <c r="D561">
        <v>63</v>
      </c>
      <c r="E561" s="3">
        <f t="shared" si="123"/>
        <v>0.37782805429864252</v>
      </c>
      <c r="F561">
        <v>56</v>
      </c>
      <c r="G561">
        <v>46</v>
      </c>
      <c r="H561">
        <v>28</v>
      </c>
      <c r="I561" s="3">
        <f t="shared" si="124"/>
        <v>0.2153846153846154</v>
      </c>
      <c r="J561">
        <f t="shared" si="119"/>
        <v>286</v>
      </c>
      <c r="K561">
        <f t="shared" si="120"/>
        <v>195</v>
      </c>
      <c r="L561">
        <f t="shared" si="121"/>
        <v>91</v>
      </c>
      <c r="M561" s="3">
        <f t="shared" si="125"/>
        <v>0.34090909090909088</v>
      </c>
      <c r="N561" s="3">
        <f t="shared" si="122"/>
        <v>0.34090909090909088</v>
      </c>
    </row>
    <row r="562" spans="1:14" x14ac:dyDescent="0.2">
      <c r="A562" s="2">
        <v>38702</v>
      </c>
      <c r="B562">
        <v>170</v>
      </c>
      <c r="C562">
        <v>188</v>
      </c>
      <c r="D562">
        <v>82</v>
      </c>
      <c r="E562" s="3">
        <f t="shared" si="123"/>
        <v>0.2</v>
      </c>
      <c r="F562">
        <v>50</v>
      </c>
      <c r="G562">
        <v>61</v>
      </c>
      <c r="H562">
        <v>39</v>
      </c>
      <c r="I562" s="3">
        <f t="shared" si="124"/>
        <v>7.3333333333333334E-2</v>
      </c>
      <c r="J562">
        <f t="shared" si="119"/>
        <v>220</v>
      </c>
      <c r="K562">
        <f t="shared" si="120"/>
        <v>249</v>
      </c>
      <c r="L562">
        <f t="shared" si="121"/>
        <v>121</v>
      </c>
      <c r="M562" s="3">
        <f t="shared" si="125"/>
        <v>0.16779661016949152</v>
      </c>
      <c r="N562" s="3">
        <f t="shared" si="122"/>
        <v>0.42203389830508475</v>
      </c>
    </row>
    <row r="563" spans="1:14" x14ac:dyDescent="0.2">
      <c r="A563" s="2">
        <v>38695</v>
      </c>
      <c r="B563">
        <v>199</v>
      </c>
      <c r="C563">
        <v>181</v>
      </c>
      <c r="D563">
        <v>65</v>
      </c>
      <c r="E563" s="3">
        <f t="shared" si="123"/>
        <v>0.30112359550561796</v>
      </c>
      <c r="F563">
        <v>62</v>
      </c>
      <c r="G563">
        <v>47</v>
      </c>
      <c r="H563">
        <v>36</v>
      </c>
      <c r="I563" s="3">
        <f t="shared" si="124"/>
        <v>0.1793103448275862</v>
      </c>
      <c r="J563">
        <f t="shared" si="119"/>
        <v>261</v>
      </c>
      <c r="K563">
        <f t="shared" si="120"/>
        <v>228</v>
      </c>
      <c r="L563">
        <f t="shared" si="121"/>
        <v>101</v>
      </c>
      <c r="M563" s="3">
        <f t="shared" si="125"/>
        <v>0.2711864406779661</v>
      </c>
      <c r="N563" s="3">
        <f t="shared" si="122"/>
        <v>0.38644067796610171</v>
      </c>
    </row>
    <row r="564" spans="1:14" x14ac:dyDescent="0.2">
      <c r="A564" s="2">
        <v>38688</v>
      </c>
      <c r="B564">
        <v>295</v>
      </c>
      <c r="C564">
        <v>102</v>
      </c>
      <c r="D564">
        <v>51</v>
      </c>
      <c r="E564" s="3">
        <f t="shared" si="123"/>
        <v>0.5446428571428571</v>
      </c>
      <c r="F564">
        <v>83</v>
      </c>
      <c r="G564">
        <v>50</v>
      </c>
      <c r="H564">
        <v>24</v>
      </c>
      <c r="I564" s="3">
        <f t="shared" si="124"/>
        <v>0.37579617834394907</v>
      </c>
      <c r="J564">
        <f t="shared" si="119"/>
        <v>378</v>
      </c>
      <c r="K564">
        <f t="shared" si="120"/>
        <v>152</v>
      </c>
      <c r="L564">
        <f t="shared" si="121"/>
        <v>75</v>
      </c>
      <c r="M564" s="3">
        <f t="shared" si="125"/>
        <v>0.50082644628099171</v>
      </c>
      <c r="N564" s="3">
        <f t="shared" si="122"/>
        <v>0.25123966942148762</v>
      </c>
    </row>
    <row r="565" spans="1:14" x14ac:dyDescent="0.2">
      <c r="A565" s="2">
        <v>38681</v>
      </c>
      <c r="B565">
        <v>226</v>
      </c>
      <c r="C565">
        <v>160</v>
      </c>
      <c r="D565">
        <v>61</v>
      </c>
      <c r="E565" s="3">
        <f t="shared" si="123"/>
        <v>0.36912751677852351</v>
      </c>
      <c r="F565">
        <v>76</v>
      </c>
      <c r="G565">
        <v>54</v>
      </c>
      <c r="H565">
        <v>22</v>
      </c>
      <c r="I565" s="3">
        <f t="shared" si="124"/>
        <v>0.35526315789473684</v>
      </c>
      <c r="J565">
        <f t="shared" ref="J565:J597" si="126">B565+F565</f>
        <v>302</v>
      </c>
      <c r="K565">
        <f t="shared" ref="K565:K597" si="127">C565+G565</f>
        <v>214</v>
      </c>
      <c r="L565">
        <f t="shared" ref="L565:L597" si="128">D565+H565</f>
        <v>83</v>
      </c>
      <c r="M565" s="3">
        <f t="shared" si="125"/>
        <v>0.36560934891485808</v>
      </c>
      <c r="N565" s="3">
        <f t="shared" ref="N565:N597" si="129">K565/SUM(J565:L565)</f>
        <v>0.35726210350584309</v>
      </c>
    </row>
    <row r="566" spans="1:14" x14ac:dyDescent="0.2">
      <c r="A566" s="2">
        <v>38674</v>
      </c>
      <c r="B566">
        <v>294</v>
      </c>
      <c r="C566">
        <v>112</v>
      </c>
      <c r="D566">
        <v>33</v>
      </c>
      <c r="E566" s="3">
        <f t="shared" si="123"/>
        <v>0.59453302961275623</v>
      </c>
      <c r="F566">
        <v>76</v>
      </c>
      <c r="G566">
        <v>54</v>
      </c>
      <c r="H566">
        <v>15</v>
      </c>
      <c r="I566" s="3">
        <f t="shared" si="124"/>
        <v>0.4206896551724138</v>
      </c>
      <c r="J566">
        <f t="shared" si="126"/>
        <v>370</v>
      </c>
      <c r="K566">
        <f t="shared" si="127"/>
        <v>166</v>
      </c>
      <c r="L566">
        <f t="shared" si="128"/>
        <v>48</v>
      </c>
      <c r="M566" s="3">
        <f t="shared" si="125"/>
        <v>0.55136986301369861</v>
      </c>
      <c r="N566" s="3">
        <f t="shared" si="129"/>
        <v>0.28424657534246578</v>
      </c>
    </row>
    <row r="567" spans="1:14" x14ac:dyDescent="0.2">
      <c r="A567" s="2">
        <v>38667</v>
      </c>
      <c r="B567">
        <v>285</v>
      </c>
      <c r="C567">
        <v>138</v>
      </c>
      <c r="D567">
        <v>28</v>
      </c>
      <c r="E567" s="3">
        <f t="shared" si="123"/>
        <v>0.56984478935698446</v>
      </c>
      <c r="F567">
        <v>90</v>
      </c>
      <c r="G567">
        <v>56</v>
      </c>
      <c r="H567">
        <v>19</v>
      </c>
      <c r="I567" s="3">
        <f t="shared" si="124"/>
        <v>0.4303030303030303</v>
      </c>
      <c r="J567">
        <f t="shared" si="126"/>
        <v>375</v>
      </c>
      <c r="K567">
        <f t="shared" si="127"/>
        <v>194</v>
      </c>
      <c r="L567">
        <f t="shared" si="128"/>
        <v>47</v>
      </c>
      <c r="M567" s="3">
        <f t="shared" si="125"/>
        <v>0.53246753246753242</v>
      </c>
      <c r="N567" s="3">
        <f t="shared" si="129"/>
        <v>0.31493506493506496</v>
      </c>
    </row>
    <row r="568" spans="1:14" x14ac:dyDescent="0.2">
      <c r="A568" s="2">
        <v>38660</v>
      </c>
      <c r="B568">
        <v>262</v>
      </c>
      <c r="C568">
        <v>135</v>
      </c>
      <c r="D568">
        <v>29</v>
      </c>
      <c r="E568" s="3">
        <f t="shared" si="123"/>
        <v>0.54694835680751175</v>
      </c>
      <c r="F568">
        <v>96</v>
      </c>
      <c r="G568">
        <v>39</v>
      </c>
      <c r="H568">
        <v>16</v>
      </c>
      <c r="I568" s="3">
        <f t="shared" si="124"/>
        <v>0.5298013245033113</v>
      </c>
      <c r="J568">
        <f t="shared" si="126"/>
        <v>358</v>
      </c>
      <c r="K568">
        <f t="shared" si="127"/>
        <v>174</v>
      </c>
      <c r="L568">
        <f t="shared" si="128"/>
        <v>45</v>
      </c>
      <c r="M568" s="3">
        <f t="shared" si="125"/>
        <v>0.54246100519930673</v>
      </c>
      <c r="N568" s="3">
        <f t="shared" si="129"/>
        <v>0.30155979202772965</v>
      </c>
    </row>
    <row r="569" spans="1:14" x14ac:dyDescent="0.2">
      <c r="A569" s="2">
        <v>38653</v>
      </c>
      <c r="B569">
        <v>145</v>
      </c>
      <c r="C569">
        <v>186</v>
      </c>
      <c r="D569">
        <v>80</v>
      </c>
      <c r="E569" s="3">
        <f t="shared" si="123"/>
        <v>0.15815085158150852</v>
      </c>
      <c r="F569">
        <v>46</v>
      </c>
      <c r="G569">
        <v>64</v>
      </c>
      <c r="H569">
        <v>27</v>
      </c>
      <c r="I569" s="3">
        <f t="shared" si="124"/>
        <v>0.13868613138686131</v>
      </c>
      <c r="J569">
        <f t="shared" si="126"/>
        <v>191</v>
      </c>
      <c r="K569">
        <f t="shared" si="127"/>
        <v>250</v>
      </c>
      <c r="L569">
        <f t="shared" si="128"/>
        <v>107</v>
      </c>
      <c r="M569" s="3">
        <f t="shared" si="125"/>
        <v>0.15328467153284672</v>
      </c>
      <c r="N569" s="3">
        <f t="shared" si="129"/>
        <v>0.45620437956204379</v>
      </c>
    </row>
    <row r="570" spans="1:14" x14ac:dyDescent="0.2">
      <c r="A570" s="2">
        <v>38646</v>
      </c>
      <c r="B570">
        <v>110</v>
      </c>
      <c r="C570">
        <v>193</v>
      </c>
      <c r="D570">
        <v>99</v>
      </c>
      <c r="E570" s="3">
        <f t="shared" si="123"/>
        <v>2.736318407960199E-2</v>
      </c>
      <c r="F570">
        <v>42</v>
      </c>
      <c r="G570">
        <v>62</v>
      </c>
      <c r="H570">
        <v>29</v>
      </c>
      <c r="I570" s="3">
        <f t="shared" si="124"/>
        <v>9.7744360902255634E-2</v>
      </c>
      <c r="J570">
        <f t="shared" si="126"/>
        <v>152</v>
      </c>
      <c r="K570">
        <f t="shared" si="127"/>
        <v>255</v>
      </c>
      <c r="L570">
        <f t="shared" si="128"/>
        <v>128</v>
      </c>
      <c r="M570" s="3">
        <f t="shared" si="125"/>
        <v>4.4859813084112146E-2</v>
      </c>
      <c r="N570" s="3">
        <f t="shared" si="129"/>
        <v>0.47663551401869159</v>
      </c>
    </row>
    <row r="571" spans="1:14" x14ac:dyDescent="0.2">
      <c r="A571" s="2">
        <v>38639</v>
      </c>
      <c r="B571">
        <v>126</v>
      </c>
      <c r="C571">
        <v>183</v>
      </c>
      <c r="D571">
        <v>89</v>
      </c>
      <c r="E571" s="3">
        <f t="shared" si="123"/>
        <v>9.2964824120603015E-2</v>
      </c>
      <c r="F571">
        <v>57</v>
      </c>
      <c r="G571">
        <v>68</v>
      </c>
      <c r="H571">
        <v>27</v>
      </c>
      <c r="I571" s="3">
        <f t="shared" si="124"/>
        <v>0.19736842105263158</v>
      </c>
      <c r="J571">
        <f t="shared" si="126"/>
        <v>183</v>
      </c>
      <c r="K571">
        <f t="shared" si="127"/>
        <v>251</v>
      </c>
      <c r="L571">
        <f t="shared" si="128"/>
        <v>116</v>
      </c>
      <c r="M571" s="3">
        <f t="shared" si="125"/>
        <v>0.12181818181818181</v>
      </c>
      <c r="N571" s="3">
        <f t="shared" si="129"/>
        <v>0.45636363636363636</v>
      </c>
    </row>
    <row r="572" spans="1:14" x14ac:dyDescent="0.2">
      <c r="A572" s="2">
        <v>38632</v>
      </c>
      <c r="B572">
        <v>106</v>
      </c>
      <c r="C572">
        <v>206</v>
      </c>
      <c r="D572">
        <v>99</v>
      </c>
      <c r="E572" s="3">
        <f t="shared" si="123"/>
        <v>1.7031630170316302E-2</v>
      </c>
      <c r="F572">
        <v>39</v>
      </c>
      <c r="G572">
        <v>51</v>
      </c>
      <c r="H572">
        <v>34</v>
      </c>
      <c r="I572" s="3">
        <f t="shared" si="124"/>
        <v>4.0322580645161289E-2</v>
      </c>
      <c r="J572">
        <f t="shared" si="126"/>
        <v>145</v>
      </c>
      <c r="K572">
        <f t="shared" si="127"/>
        <v>257</v>
      </c>
      <c r="L572">
        <f t="shared" si="128"/>
        <v>133</v>
      </c>
      <c r="M572" s="3">
        <f t="shared" si="125"/>
        <v>2.2429906542056073E-2</v>
      </c>
      <c r="N572" s="3">
        <f t="shared" si="129"/>
        <v>0.48037383177570092</v>
      </c>
    </row>
    <row r="573" spans="1:14" x14ac:dyDescent="0.2">
      <c r="A573" s="2">
        <v>38625</v>
      </c>
      <c r="B573">
        <v>242</v>
      </c>
      <c r="C573">
        <v>140</v>
      </c>
      <c r="D573">
        <v>55</v>
      </c>
      <c r="E573" s="3">
        <f t="shared" si="123"/>
        <v>0.42791762013729978</v>
      </c>
      <c r="F573">
        <v>75</v>
      </c>
      <c r="G573">
        <v>46</v>
      </c>
      <c r="H573">
        <v>20</v>
      </c>
      <c r="I573" s="3">
        <f t="shared" si="124"/>
        <v>0.39007092198581561</v>
      </c>
      <c r="J573">
        <f t="shared" si="126"/>
        <v>317</v>
      </c>
      <c r="K573">
        <f t="shared" si="127"/>
        <v>186</v>
      </c>
      <c r="L573">
        <f t="shared" si="128"/>
        <v>75</v>
      </c>
      <c r="M573" s="3">
        <f t="shared" si="125"/>
        <v>0.41868512110726641</v>
      </c>
      <c r="N573" s="3">
        <f t="shared" si="129"/>
        <v>0.3217993079584775</v>
      </c>
    </row>
    <row r="574" spans="1:14" x14ac:dyDescent="0.2">
      <c r="A574" s="2">
        <v>38618</v>
      </c>
      <c r="B574">
        <v>179</v>
      </c>
      <c r="C574">
        <v>161</v>
      </c>
      <c r="D574">
        <v>66</v>
      </c>
      <c r="E574" s="3">
        <f t="shared" ref="E574:E606" si="130">(B574-D574)/SUM(B574:D574)</f>
        <v>0.27832512315270935</v>
      </c>
      <c r="F574">
        <v>62</v>
      </c>
      <c r="G574">
        <v>54</v>
      </c>
      <c r="H574">
        <v>28</v>
      </c>
      <c r="I574" s="3">
        <f t="shared" ref="I574:I606" si="131">(F574-H574)/SUM(F574:H574)</f>
        <v>0.2361111111111111</v>
      </c>
      <c r="J574">
        <f t="shared" si="126"/>
        <v>241</v>
      </c>
      <c r="K574">
        <f t="shared" si="127"/>
        <v>215</v>
      </c>
      <c r="L574">
        <f t="shared" si="128"/>
        <v>94</v>
      </c>
      <c r="M574" s="3">
        <f t="shared" ref="M574:M606" si="132">(J574-L574)/SUM(J574:L574)</f>
        <v>0.26727272727272727</v>
      </c>
      <c r="N574" s="3">
        <f t="shared" si="129"/>
        <v>0.39090909090909093</v>
      </c>
    </row>
    <row r="575" spans="1:14" x14ac:dyDescent="0.2">
      <c r="A575" s="2">
        <v>38611</v>
      </c>
      <c r="B575">
        <v>221</v>
      </c>
      <c r="C575">
        <v>144</v>
      </c>
      <c r="D575">
        <v>46</v>
      </c>
      <c r="E575" s="3">
        <f t="shared" si="130"/>
        <v>0.42579075425790752</v>
      </c>
      <c r="F575">
        <v>64</v>
      </c>
      <c r="G575">
        <v>51</v>
      </c>
      <c r="H575">
        <v>14</v>
      </c>
      <c r="I575" s="3">
        <f t="shared" si="131"/>
        <v>0.38759689922480622</v>
      </c>
      <c r="J575">
        <f t="shared" si="126"/>
        <v>285</v>
      </c>
      <c r="K575">
        <f t="shared" si="127"/>
        <v>195</v>
      </c>
      <c r="L575">
        <f t="shared" si="128"/>
        <v>60</v>
      </c>
      <c r="M575" s="3">
        <f t="shared" si="132"/>
        <v>0.41666666666666669</v>
      </c>
      <c r="N575" s="3">
        <f t="shared" si="129"/>
        <v>0.3611111111111111</v>
      </c>
    </row>
    <row r="576" spans="1:14" x14ac:dyDescent="0.2">
      <c r="A576" s="2">
        <v>38604</v>
      </c>
      <c r="B576">
        <v>199</v>
      </c>
      <c r="C576">
        <v>182</v>
      </c>
      <c r="D576">
        <v>49</v>
      </c>
      <c r="E576" s="3">
        <f t="shared" si="130"/>
        <v>0.34883720930232559</v>
      </c>
      <c r="F576">
        <v>56</v>
      </c>
      <c r="G576">
        <v>45</v>
      </c>
      <c r="H576">
        <v>15</v>
      </c>
      <c r="I576" s="3">
        <f t="shared" si="131"/>
        <v>0.35344827586206895</v>
      </c>
      <c r="J576">
        <f t="shared" si="126"/>
        <v>255</v>
      </c>
      <c r="K576">
        <f t="shared" si="127"/>
        <v>227</v>
      </c>
      <c r="L576">
        <f t="shared" si="128"/>
        <v>64</v>
      </c>
      <c r="M576" s="3">
        <f t="shared" si="132"/>
        <v>0.3498168498168498</v>
      </c>
      <c r="N576" s="3">
        <f t="shared" si="129"/>
        <v>0.41575091575091577</v>
      </c>
    </row>
    <row r="577" spans="1:14" x14ac:dyDescent="0.2">
      <c r="A577" s="2">
        <v>38597</v>
      </c>
      <c r="B577">
        <v>168</v>
      </c>
      <c r="C577">
        <v>185</v>
      </c>
      <c r="D577">
        <v>55</v>
      </c>
      <c r="E577" s="3">
        <f t="shared" si="130"/>
        <v>0.27696078431372551</v>
      </c>
      <c r="F577">
        <v>50</v>
      </c>
      <c r="G577">
        <v>52</v>
      </c>
      <c r="H577">
        <v>20</v>
      </c>
      <c r="I577" s="3">
        <f t="shared" si="131"/>
        <v>0.24590163934426229</v>
      </c>
      <c r="J577">
        <f t="shared" si="126"/>
        <v>218</v>
      </c>
      <c r="K577">
        <f t="shared" si="127"/>
        <v>237</v>
      </c>
      <c r="L577">
        <f t="shared" si="128"/>
        <v>75</v>
      </c>
      <c r="M577" s="3">
        <f t="shared" si="132"/>
        <v>0.26981132075471698</v>
      </c>
      <c r="N577" s="3">
        <f t="shared" si="129"/>
        <v>0.44716981132075473</v>
      </c>
    </row>
    <row r="578" spans="1:14" x14ac:dyDescent="0.2">
      <c r="A578" s="2">
        <v>38590</v>
      </c>
      <c r="B578">
        <v>110</v>
      </c>
      <c r="C578">
        <v>220</v>
      </c>
      <c r="D578">
        <v>96</v>
      </c>
      <c r="E578" s="3">
        <f t="shared" si="130"/>
        <v>3.2863849765258218E-2</v>
      </c>
      <c r="F578">
        <v>43</v>
      </c>
      <c r="G578">
        <v>54</v>
      </c>
      <c r="H578">
        <v>24</v>
      </c>
      <c r="I578" s="3">
        <f t="shared" si="131"/>
        <v>0.15702479338842976</v>
      </c>
      <c r="J578">
        <f t="shared" si="126"/>
        <v>153</v>
      </c>
      <c r="K578">
        <f t="shared" si="127"/>
        <v>274</v>
      </c>
      <c r="L578">
        <f t="shared" si="128"/>
        <v>120</v>
      </c>
      <c r="M578" s="3">
        <f t="shared" si="132"/>
        <v>6.0329067641681902E-2</v>
      </c>
      <c r="N578" s="3">
        <f t="shared" si="129"/>
        <v>0.5009140767824497</v>
      </c>
    </row>
    <row r="579" spans="1:14" x14ac:dyDescent="0.2">
      <c r="A579" s="2">
        <v>38583</v>
      </c>
      <c r="B579">
        <v>148</v>
      </c>
      <c r="C579">
        <v>177</v>
      </c>
      <c r="D579">
        <v>58</v>
      </c>
      <c r="E579" s="3">
        <f t="shared" si="130"/>
        <v>0.2349869451697128</v>
      </c>
      <c r="F579">
        <v>59</v>
      </c>
      <c r="G579">
        <v>57</v>
      </c>
      <c r="H579">
        <v>12</v>
      </c>
      <c r="I579" s="3">
        <f t="shared" si="131"/>
        <v>0.3671875</v>
      </c>
      <c r="J579">
        <f t="shared" si="126"/>
        <v>207</v>
      </c>
      <c r="K579">
        <f t="shared" si="127"/>
        <v>234</v>
      </c>
      <c r="L579">
        <f t="shared" si="128"/>
        <v>70</v>
      </c>
      <c r="M579" s="3">
        <f t="shared" si="132"/>
        <v>0.26810176125244617</v>
      </c>
      <c r="N579" s="3">
        <f t="shared" si="129"/>
        <v>0.45792563600782776</v>
      </c>
    </row>
    <row r="580" spans="1:14" x14ac:dyDescent="0.2">
      <c r="A580" s="2">
        <v>38576</v>
      </c>
      <c r="B580">
        <v>175</v>
      </c>
      <c r="C580">
        <v>174</v>
      </c>
      <c r="D580">
        <v>50</v>
      </c>
      <c r="E580" s="3">
        <f t="shared" si="130"/>
        <v>0.31328320802005011</v>
      </c>
      <c r="F580">
        <v>79</v>
      </c>
      <c r="G580">
        <v>49</v>
      </c>
      <c r="H580">
        <v>12</v>
      </c>
      <c r="I580" s="3">
        <f t="shared" si="131"/>
        <v>0.47857142857142859</v>
      </c>
      <c r="J580">
        <f t="shared" si="126"/>
        <v>254</v>
      </c>
      <c r="K580">
        <f t="shared" si="127"/>
        <v>223</v>
      </c>
      <c r="L580">
        <f t="shared" si="128"/>
        <v>62</v>
      </c>
      <c r="M580" s="3">
        <f t="shared" si="132"/>
        <v>0.35621521335807049</v>
      </c>
      <c r="N580" s="3">
        <f t="shared" si="129"/>
        <v>0.4137291280148423</v>
      </c>
    </row>
    <row r="581" spans="1:14" x14ac:dyDescent="0.2">
      <c r="A581" s="2">
        <v>38569</v>
      </c>
      <c r="B581">
        <v>98</v>
      </c>
      <c r="C581">
        <v>180</v>
      </c>
      <c r="D581">
        <v>106</v>
      </c>
      <c r="E581" s="3">
        <f t="shared" si="130"/>
        <v>-2.0833333333333332E-2</v>
      </c>
      <c r="F581">
        <v>33</v>
      </c>
      <c r="G581">
        <v>69</v>
      </c>
      <c r="H581">
        <v>30</v>
      </c>
      <c r="I581" s="3">
        <f t="shared" si="131"/>
        <v>2.2727272727272728E-2</v>
      </c>
      <c r="J581">
        <f t="shared" si="126"/>
        <v>131</v>
      </c>
      <c r="K581">
        <f t="shared" si="127"/>
        <v>249</v>
      </c>
      <c r="L581">
        <f t="shared" si="128"/>
        <v>136</v>
      </c>
      <c r="M581" s="3">
        <f t="shared" si="132"/>
        <v>-9.6899224806201549E-3</v>
      </c>
      <c r="N581" s="3">
        <f t="shared" si="129"/>
        <v>0.48255813953488375</v>
      </c>
    </row>
    <row r="582" spans="1:14" x14ac:dyDescent="0.2">
      <c r="A582" s="2">
        <v>38562</v>
      </c>
      <c r="B582">
        <v>134</v>
      </c>
      <c r="C582">
        <v>187</v>
      </c>
      <c r="D582">
        <v>50</v>
      </c>
      <c r="E582" s="3">
        <f t="shared" si="130"/>
        <v>0.22641509433962265</v>
      </c>
      <c r="F582">
        <v>55</v>
      </c>
      <c r="G582">
        <v>52</v>
      </c>
      <c r="H582">
        <v>16</v>
      </c>
      <c r="I582" s="3">
        <f t="shared" si="131"/>
        <v>0.31707317073170732</v>
      </c>
      <c r="J582">
        <f t="shared" si="126"/>
        <v>189</v>
      </c>
      <c r="K582">
        <f t="shared" si="127"/>
        <v>239</v>
      </c>
      <c r="L582">
        <f t="shared" si="128"/>
        <v>66</v>
      </c>
      <c r="M582" s="3">
        <f t="shared" si="132"/>
        <v>0.24898785425101214</v>
      </c>
      <c r="N582" s="3">
        <f t="shared" si="129"/>
        <v>0.48380566801619435</v>
      </c>
    </row>
    <row r="583" spans="1:14" x14ac:dyDescent="0.2">
      <c r="A583" s="2">
        <v>38555</v>
      </c>
      <c r="B583">
        <v>130</v>
      </c>
      <c r="C583">
        <v>191</v>
      </c>
      <c r="D583">
        <v>63</v>
      </c>
      <c r="E583" s="3">
        <f t="shared" si="130"/>
        <v>0.17447916666666666</v>
      </c>
      <c r="F583">
        <v>46</v>
      </c>
      <c r="G583">
        <v>65</v>
      </c>
      <c r="H583">
        <v>16</v>
      </c>
      <c r="I583" s="3">
        <f t="shared" si="131"/>
        <v>0.23622047244094488</v>
      </c>
      <c r="J583">
        <f t="shared" si="126"/>
        <v>176</v>
      </c>
      <c r="K583">
        <f t="shared" si="127"/>
        <v>256</v>
      </c>
      <c r="L583">
        <f t="shared" si="128"/>
        <v>79</v>
      </c>
      <c r="M583" s="3">
        <f t="shared" si="132"/>
        <v>0.18982387475538159</v>
      </c>
      <c r="N583" s="3">
        <f t="shared" si="129"/>
        <v>0.50097847358121328</v>
      </c>
    </row>
    <row r="584" spans="1:14" x14ac:dyDescent="0.2">
      <c r="A584" s="2">
        <v>38548</v>
      </c>
      <c r="B584">
        <v>159</v>
      </c>
      <c r="C584">
        <v>165</v>
      </c>
      <c r="D584">
        <v>40</v>
      </c>
      <c r="E584" s="3">
        <f t="shared" si="130"/>
        <v>0.32692307692307693</v>
      </c>
      <c r="F584">
        <v>59</v>
      </c>
      <c r="G584">
        <v>48</v>
      </c>
      <c r="H584">
        <v>14</v>
      </c>
      <c r="I584" s="3">
        <f t="shared" si="131"/>
        <v>0.37190082644628097</v>
      </c>
      <c r="J584">
        <f t="shared" si="126"/>
        <v>218</v>
      </c>
      <c r="K584">
        <f t="shared" si="127"/>
        <v>213</v>
      </c>
      <c r="L584">
        <f t="shared" si="128"/>
        <v>54</v>
      </c>
      <c r="M584" s="3">
        <f t="shared" si="132"/>
        <v>0.33814432989690724</v>
      </c>
      <c r="N584" s="3">
        <f t="shared" si="129"/>
        <v>0.43917525773195876</v>
      </c>
    </row>
    <row r="585" spans="1:14" x14ac:dyDescent="0.2">
      <c r="A585" s="2">
        <v>38541</v>
      </c>
      <c r="B585">
        <v>120</v>
      </c>
      <c r="C585">
        <v>229</v>
      </c>
      <c r="D585">
        <v>58</v>
      </c>
      <c r="E585" s="3">
        <f t="shared" si="130"/>
        <v>0.15233415233415235</v>
      </c>
      <c r="F585">
        <v>42</v>
      </c>
      <c r="G585">
        <v>61</v>
      </c>
      <c r="H585">
        <v>19</v>
      </c>
      <c r="I585" s="3">
        <f t="shared" si="131"/>
        <v>0.18852459016393441</v>
      </c>
      <c r="J585">
        <f t="shared" si="126"/>
        <v>162</v>
      </c>
      <c r="K585">
        <f t="shared" si="127"/>
        <v>290</v>
      </c>
      <c r="L585">
        <f t="shared" si="128"/>
        <v>77</v>
      </c>
      <c r="M585" s="3">
        <f t="shared" si="132"/>
        <v>0.16068052930056712</v>
      </c>
      <c r="N585" s="3">
        <f t="shared" si="129"/>
        <v>0.54820415879017015</v>
      </c>
    </row>
    <row r="586" spans="1:14" x14ac:dyDescent="0.2">
      <c r="A586" s="2">
        <v>38534</v>
      </c>
      <c r="B586">
        <v>112</v>
      </c>
      <c r="C586">
        <v>237</v>
      </c>
      <c r="D586">
        <v>51</v>
      </c>
      <c r="E586" s="3">
        <f t="shared" si="130"/>
        <v>0.1525</v>
      </c>
      <c r="F586">
        <v>48</v>
      </c>
      <c r="G586">
        <v>58</v>
      </c>
      <c r="H586">
        <v>19</v>
      </c>
      <c r="I586" s="3">
        <f t="shared" si="131"/>
        <v>0.23200000000000001</v>
      </c>
      <c r="J586">
        <f t="shared" si="126"/>
        <v>160</v>
      </c>
      <c r="K586">
        <f t="shared" si="127"/>
        <v>295</v>
      </c>
      <c r="L586">
        <f t="shared" si="128"/>
        <v>70</v>
      </c>
      <c r="M586" s="3">
        <f t="shared" si="132"/>
        <v>0.17142857142857143</v>
      </c>
      <c r="N586" s="3">
        <f t="shared" si="129"/>
        <v>0.56190476190476191</v>
      </c>
    </row>
    <row r="587" spans="1:14" x14ac:dyDescent="0.2">
      <c r="A587" s="2">
        <v>38527</v>
      </c>
      <c r="B587">
        <v>85</v>
      </c>
      <c r="C587">
        <v>215</v>
      </c>
      <c r="D587">
        <v>68</v>
      </c>
      <c r="E587" s="3">
        <f t="shared" si="130"/>
        <v>4.619565217391304E-2</v>
      </c>
      <c r="F587">
        <v>27</v>
      </c>
      <c r="G587">
        <v>67</v>
      </c>
      <c r="H587">
        <v>29</v>
      </c>
      <c r="I587" s="3">
        <f t="shared" si="131"/>
        <v>-1.6260162601626018E-2</v>
      </c>
      <c r="J587">
        <f t="shared" si="126"/>
        <v>112</v>
      </c>
      <c r="K587">
        <f t="shared" si="127"/>
        <v>282</v>
      </c>
      <c r="L587">
        <f t="shared" si="128"/>
        <v>97</v>
      </c>
      <c r="M587" s="3">
        <f t="shared" si="132"/>
        <v>3.0549898167006109E-2</v>
      </c>
      <c r="N587" s="3">
        <f t="shared" si="129"/>
        <v>0.57433808553971488</v>
      </c>
    </row>
    <row r="588" spans="1:14" x14ac:dyDescent="0.2">
      <c r="A588" s="2">
        <v>38520</v>
      </c>
      <c r="B588">
        <v>141</v>
      </c>
      <c r="C588">
        <v>197</v>
      </c>
      <c r="D588">
        <v>45</v>
      </c>
      <c r="E588" s="3">
        <f t="shared" si="130"/>
        <v>0.25065274151436029</v>
      </c>
      <c r="F588">
        <v>48</v>
      </c>
      <c r="G588">
        <v>54</v>
      </c>
      <c r="H588">
        <v>19</v>
      </c>
      <c r="I588" s="3">
        <f t="shared" si="131"/>
        <v>0.23966942148760331</v>
      </c>
      <c r="J588">
        <f t="shared" si="126"/>
        <v>189</v>
      </c>
      <c r="K588">
        <f t="shared" si="127"/>
        <v>251</v>
      </c>
      <c r="L588">
        <f t="shared" si="128"/>
        <v>64</v>
      </c>
      <c r="M588" s="3">
        <f t="shared" si="132"/>
        <v>0.24801587301587302</v>
      </c>
      <c r="N588" s="3">
        <f t="shared" si="129"/>
        <v>0.49801587301587302</v>
      </c>
    </row>
    <row r="589" spans="1:14" x14ac:dyDescent="0.2">
      <c r="A589" s="2">
        <v>38513</v>
      </c>
      <c r="B589">
        <v>124</v>
      </c>
      <c r="C589">
        <v>202</v>
      </c>
      <c r="D589">
        <v>54</v>
      </c>
      <c r="E589" s="3">
        <f t="shared" si="130"/>
        <v>0.18421052631578946</v>
      </c>
      <c r="F589">
        <v>42</v>
      </c>
      <c r="G589">
        <v>65</v>
      </c>
      <c r="H589">
        <v>15</v>
      </c>
      <c r="I589" s="3">
        <f t="shared" si="131"/>
        <v>0.22131147540983606</v>
      </c>
      <c r="J589">
        <f t="shared" si="126"/>
        <v>166</v>
      </c>
      <c r="K589">
        <f t="shared" si="127"/>
        <v>267</v>
      </c>
      <c r="L589">
        <f t="shared" si="128"/>
        <v>69</v>
      </c>
      <c r="M589" s="3">
        <f t="shared" si="132"/>
        <v>0.19322709163346613</v>
      </c>
      <c r="N589" s="3">
        <f t="shared" si="129"/>
        <v>0.53187250996015933</v>
      </c>
    </row>
    <row r="590" spans="1:14" x14ac:dyDescent="0.2">
      <c r="A590" s="2">
        <v>38506</v>
      </c>
      <c r="B590">
        <v>135</v>
      </c>
      <c r="C590">
        <v>190</v>
      </c>
      <c r="D590">
        <v>51</v>
      </c>
      <c r="E590" s="3">
        <f t="shared" si="130"/>
        <v>0.22340425531914893</v>
      </c>
      <c r="F590">
        <v>48</v>
      </c>
      <c r="G590">
        <v>49</v>
      </c>
      <c r="H590">
        <v>16</v>
      </c>
      <c r="I590" s="3">
        <f t="shared" si="131"/>
        <v>0.2831858407079646</v>
      </c>
      <c r="J590">
        <f t="shared" si="126"/>
        <v>183</v>
      </c>
      <c r="K590">
        <f t="shared" si="127"/>
        <v>239</v>
      </c>
      <c r="L590">
        <f t="shared" si="128"/>
        <v>67</v>
      </c>
      <c r="M590" s="3">
        <f t="shared" si="132"/>
        <v>0.23721881390593047</v>
      </c>
      <c r="N590" s="3">
        <f t="shared" si="129"/>
        <v>0.4887525562372188</v>
      </c>
    </row>
    <row r="591" spans="1:14" x14ac:dyDescent="0.2">
      <c r="A591" s="2">
        <v>38499</v>
      </c>
      <c r="B591">
        <v>122</v>
      </c>
      <c r="C591">
        <v>210</v>
      </c>
      <c r="D591">
        <v>48</v>
      </c>
      <c r="E591" s="3">
        <f t="shared" si="130"/>
        <v>0.19473684210526315</v>
      </c>
      <c r="F591">
        <v>39</v>
      </c>
      <c r="G591">
        <v>42</v>
      </c>
      <c r="H591">
        <v>16</v>
      </c>
      <c r="I591" s="3">
        <f t="shared" si="131"/>
        <v>0.23711340206185566</v>
      </c>
      <c r="J591">
        <f t="shared" si="126"/>
        <v>161</v>
      </c>
      <c r="K591">
        <f t="shared" si="127"/>
        <v>252</v>
      </c>
      <c r="L591">
        <f t="shared" si="128"/>
        <v>64</v>
      </c>
      <c r="M591" s="3">
        <f t="shared" si="132"/>
        <v>0.20335429769392033</v>
      </c>
      <c r="N591" s="3">
        <f t="shared" si="129"/>
        <v>0.52830188679245282</v>
      </c>
    </row>
    <row r="592" spans="1:14" x14ac:dyDescent="0.2">
      <c r="A592" s="2">
        <v>38492</v>
      </c>
      <c r="B592">
        <v>129</v>
      </c>
      <c r="C592">
        <v>189</v>
      </c>
      <c r="D592">
        <v>54</v>
      </c>
      <c r="E592" s="3">
        <f t="shared" si="130"/>
        <v>0.20161290322580644</v>
      </c>
      <c r="F592">
        <v>45</v>
      </c>
      <c r="G592">
        <v>54</v>
      </c>
      <c r="H592">
        <v>12</v>
      </c>
      <c r="I592" s="3">
        <f t="shared" si="131"/>
        <v>0.29729729729729731</v>
      </c>
      <c r="J592">
        <f t="shared" si="126"/>
        <v>174</v>
      </c>
      <c r="K592">
        <f t="shared" si="127"/>
        <v>243</v>
      </c>
      <c r="L592">
        <f t="shared" si="128"/>
        <v>66</v>
      </c>
      <c r="M592" s="3">
        <f t="shared" si="132"/>
        <v>0.2236024844720497</v>
      </c>
      <c r="N592" s="3">
        <f t="shared" si="129"/>
        <v>0.50310559006211175</v>
      </c>
    </row>
    <row r="593" spans="1:14" x14ac:dyDescent="0.2">
      <c r="A593" s="2">
        <v>38485</v>
      </c>
      <c r="B593">
        <v>72</v>
      </c>
      <c r="C593">
        <v>202</v>
      </c>
      <c r="D593">
        <v>82</v>
      </c>
      <c r="E593" s="3">
        <f t="shared" si="130"/>
        <v>-2.8089887640449437E-2</v>
      </c>
      <c r="F593">
        <v>22</v>
      </c>
      <c r="G593">
        <v>53</v>
      </c>
      <c r="H593">
        <v>23</v>
      </c>
      <c r="I593" s="3">
        <f t="shared" si="131"/>
        <v>-1.020408163265306E-2</v>
      </c>
      <c r="J593">
        <f t="shared" si="126"/>
        <v>94</v>
      </c>
      <c r="K593">
        <f t="shared" si="127"/>
        <v>255</v>
      </c>
      <c r="L593">
        <f t="shared" si="128"/>
        <v>105</v>
      </c>
      <c r="M593" s="3">
        <f t="shared" si="132"/>
        <v>-2.4229074889867842E-2</v>
      </c>
      <c r="N593" s="3">
        <f t="shared" si="129"/>
        <v>0.56167400881057272</v>
      </c>
    </row>
    <row r="594" spans="1:14" x14ac:dyDescent="0.2">
      <c r="A594" s="2">
        <v>38478</v>
      </c>
      <c r="B594">
        <v>113</v>
      </c>
      <c r="C594">
        <v>193</v>
      </c>
      <c r="D594">
        <v>80</v>
      </c>
      <c r="E594" s="3">
        <f t="shared" si="130"/>
        <v>8.549222797927461E-2</v>
      </c>
      <c r="F594">
        <v>26</v>
      </c>
      <c r="G594">
        <v>48</v>
      </c>
      <c r="H594">
        <v>11</v>
      </c>
      <c r="I594" s="3">
        <f t="shared" si="131"/>
        <v>0.17647058823529413</v>
      </c>
      <c r="J594">
        <f t="shared" si="126"/>
        <v>139</v>
      </c>
      <c r="K594">
        <f t="shared" si="127"/>
        <v>241</v>
      </c>
      <c r="L594">
        <f t="shared" si="128"/>
        <v>91</v>
      </c>
      <c r="M594" s="3">
        <f t="shared" si="132"/>
        <v>0.10191082802547771</v>
      </c>
      <c r="N594" s="3">
        <f t="shared" si="129"/>
        <v>0.51167728237791932</v>
      </c>
    </row>
    <row r="595" spans="1:14" x14ac:dyDescent="0.2">
      <c r="A595" s="2">
        <v>38471</v>
      </c>
      <c r="B595">
        <v>71</v>
      </c>
      <c r="C595">
        <v>179</v>
      </c>
      <c r="D595">
        <v>129</v>
      </c>
      <c r="E595" s="3">
        <f t="shared" si="130"/>
        <v>-0.15303430079155672</v>
      </c>
      <c r="F595">
        <v>22</v>
      </c>
      <c r="G595">
        <v>51</v>
      </c>
      <c r="H595">
        <v>34</v>
      </c>
      <c r="I595" s="3">
        <f t="shared" si="131"/>
        <v>-0.11214953271028037</v>
      </c>
      <c r="J595">
        <f t="shared" si="126"/>
        <v>93</v>
      </c>
      <c r="K595">
        <f t="shared" si="127"/>
        <v>230</v>
      </c>
      <c r="L595">
        <f t="shared" si="128"/>
        <v>163</v>
      </c>
      <c r="M595" s="3">
        <f t="shared" si="132"/>
        <v>-0.1440329218106996</v>
      </c>
      <c r="N595" s="3">
        <f t="shared" si="129"/>
        <v>0.47325102880658437</v>
      </c>
    </row>
    <row r="596" spans="1:14" x14ac:dyDescent="0.2">
      <c r="A596" s="2">
        <v>38464</v>
      </c>
      <c r="B596">
        <v>92</v>
      </c>
      <c r="C596">
        <v>177</v>
      </c>
      <c r="D596">
        <v>95</v>
      </c>
      <c r="E596" s="3">
        <f t="shared" si="130"/>
        <v>-8.241758241758242E-3</v>
      </c>
      <c r="F596">
        <v>40</v>
      </c>
      <c r="G596">
        <v>44</v>
      </c>
      <c r="H596">
        <v>25</v>
      </c>
      <c r="I596" s="3">
        <f t="shared" si="131"/>
        <v>0.13761467889908258</v>
      </c>
      <c r="J596">
        <f t="shared" si="126"/>
        <v>132</v>
      </c>
      <c r="K596">
        <f t="shared" si="127"/>
        <v>221</v>
      </c>
      <c r="L596">
        <f t="shared" si="128"/>
        <v>120</v>
      </c>
      <c r="M596" s="3">
        <f t="shared" si="132"/>
        <v>2.5369978858350951E-2</v>
      </c>
      <c r="N596" s="3">
        <f t="shared" si="129"/>
        <v>0.46723044397463004</v>
      </c>
    </row>
    <row r="597" spans="1:14" x14ac:dyDescent="0.2">
      <c r="A597" s="2">
        <v>38457</v>
      </c>
      <c r="B597">
        <v>65</v>
      </c>
      <c r="C597">
        <v>173</v>
      </c>
      <c r="D597">
        <v>145</v>
      </c>
      <c r="E597" s="3">
        <f t="shared" si="130"/>
        <v>-0.20887728459530025</v>
      </c>
      <c r="F597">
        <v>22</v>
      </c>
      <c r="G597">
        <v>45</v>
      </c>
      <c r="H597">
        <v>48</v>
      </c>
      <c r="I597" s="3">
        <f t="shared" si="131"/>
        <v>-0.22608695652173913</v>
      </c>
      <c r="J597">
        <f t="shared" si="126"/>
        <v>87</v>
      </c>
      <c r="K597">
        <f t="shared" si="127"/>
        <v>218</v>
      </c>
      <c r="L597">
        <f t="shared" si="128"/>
        <v>193</v>
      </c>
      <c r="M597" s="3">
        <f t="shared" si="132"/>
        <v>-0.21285140562248997</v>
      </c>
      <c r="N597" s="3">
        <f t="shared" si="129"/>
        <v>0.43775100401606426</v>
      </c>
    </row>
    <row r="598" spans="1:14" x14ac:dyDescent="0.2">
      <c r="A598" s="2">
        <v>38450</v>
      </c>
      <c r="B598">
        <v>171</v>
      </c>
      <c r="C598">
        <v>203</v>
      </c>
      <c r="D598">
        <v>36</v>
      </c>
      <c r="E598" s="3">
        <f t="shared" si="130"/>
        <v>0.32926829268292684</v>
      </c>
      <c r="F598">
        <v>63</v>
      </c>
      <c r="G598">
        <v>47</v>
      </c>
      <c r="H598">
        <v>9</v>
      </c>
      <c r="I598" s="3">
        <f t="shared" si="131"/>
        <v>0.45378151260504201</v>
      </c>
      <c r="J598">
        <f t="shared" ref="J598:J629" si="133">B598+F598</f>
        <v>234</v>
      </c>
      <c r="K598">
        <f t="shared" ref="K598:K629" si="134">C598+G598</f>
        <v>250</v>
      </c>
      <c r="L598">
        <f t="shared" ref="L598:L629" si="135">D598+H598</f>
        <v>45</v>
      </c>
      <c r="M598" s="3">
        <f t="shared" si="132"/>
        <v>0.35727788279773159</v>
      </c>
      <c r="N598" s="3">
        <f t="shared" ref="N598:N629" si="136">K598/SUM(J598:L598)</f>
        <v>0.47258979206049151</v>
      </c>
    </row>
    <row r="599" spans="1:14" x14ac:dyDescent="0.2">
      <c r="A599" s="2">
        <v>38443</v>
      </c>
      <c r="B599">
        <v>127</v>
      </c>
      <c r="C599">
        <v>212</v>
      </c>
      <c r="D599">
        <v>50</v>
      </c>
      <c r="E599" s="3">
        <f t="shared" si="130"/>
        <v>0.19794344473007713</v>
      </c>
      <c r="F599">
        <v>38</v>
      </c>
      <c r="G599">
        <v>49</v>
      </c>
      <c r="H599">
        <v>15</v>
      </c>
      <c r="I599" s="3">
        <f t="shared" si="131"/>
        <v>0.22549019607843138</v>
      </c>
      <c r="J599">
        <f t="shared" si="133"/>
        <v>165</v>
      </c>
      <c r="K599">
        <f t="shared" si="134"/>
        <v>261</v>
      </c>
      <c r="L599">
        <f t="shared" si="135"/>
        <v>65</v>
      </c>
      <c r="M599" s="3">
        <f t="shared" si="132"/>
        <v>0.20366598778004075</v>
      </c>
      <c r="N599" s="3">
        <f t="shared" si="136"/>
        <v>0.53156822810590632</v>
      </c>
    </row>
    <row r="600" spans="1:14" x14ac:dyDescent="0.2">
      <c r="A600" s="2">
        <v>38436</v>
      </c>
      <c r="B600">
        <v>133</v>
      </c>
      <c r="C600">
        <v>202</v>
      </c>
      <c r="D600">
        <v>62</v>
      </c>
      <c r="E600" s="3">
        <f t="shared" si="130"/>
        <v>0.17884130982367757</v>
      </c>
      <c r="F600">
        <v>37</v>
      </c>
      <c r="G600">
        <v>52</v>
      </c>
      <c r="H600">
        <v>14</v>
      </c>
      <c r="I600" s="3">
        <f t="shared" si="131"/>
        <v>0.22330097087378642</v>
      </c>
      <c r="J600">
        <f t="shared" si="133"/>
        <v>170</v>
      </c>
      <c r="K600">
        <f t="shared" si="134"/>
        <v>254</v>
      </c>
      <c r="L600">
        <f t="shared" si="135"/>
        <v>76</v>
      </c>
      <c r="M600" s="3">
        <f t="shared" si="132"/>
        <v>0.188</v>
      </c>
      <c r="N600" s="3">
        <f t="shared" si="136"/>
        <v>0.50800000000000001</v>
      </c>
    </row>
    <row r="601" spans="1:14" x14ac:dyDescent="0.2">
      <c r="A601" s="2">
        <v>38429</v>
      </c>
      <c r="B601">
        <v>117</v>
      </c>
      <c r="C601">
        <v>199</v>
      </c>
      <c r="D601">
        <v>58</v>
      </c>
      <c r="E601" s="3">
        <f t="shared" si="130"/>
        <v>0.15775401069518716</v>
      </c>
      <c r="F601">
        <v>31</v>
      </c>
      <c r="G601">
        <v>52</v>
      </c>
      <c r="H601">
        <v>20</v>
      </c>
      <c r="I601" s="3">
        <f t="shared" si="131"/>
        <v>0.10679611650485436</v>
      </c>
      <c r="J601">
        <f t="shared" si="133"/>
        <v>148</v>
      </c>
      <c r="K601">
        <f t="shared" si="134"/>
        <v>251</v>
      </c>
      <c r="L601">
        <f t="shared" si="135"/>
        <v>78</v>
      </c>
      <c r="M601" s="3">
        <f t="shared" si="132"/>
        <v>0.14675052410901468</v>
      </c>
      <c r="N601" s="3">
        <f t="shared" si="136"/>
        <v>0.52620545073375258</v>
      </c>
    </row>
    <row r="602" spans="1:14" x14ac:dyDescent="0.2">
      <c r="A602" s="2">
        <v>38422</v>
      </c>
      <c r="B602">
        <v>149</v>
      </c>
      <c r="C602">
        <v>149</v>
      </c>
      <c r="D602">
        <v>50</v>
      </c>
      <c r="E602" s="3">
        <f t="shared" si="130"/>
        <v>0.28448275862068967</v>
      </c>
      <c r="F602">
        <v>42</v>
      </c>
      <c r="G602">
        <v>43</v>
      </c>
      <c r="H602">
        <v>15</v>
      </c>
      <c r="I602" s="3">
        <f t="shared" si="131"/>
        <v>0.27</v>
      </c>
      <c r="J602">
        <f t="shared" si="133"/>
        <v>191</v>
      </c>
      <c r="K602">
        <f t="shared" si="134"/>
        <v>192</v>
      </c>
      <c r="L602">
        <f t="shared" si="135"/>
        <v>65</v>
      </c>
      <c r="M602" s="3">
        <f t="shared" si="132"/>
        <v>0.28125</v>
      </c>
      <c r="N602" s="3">
        <f t="shared" si="136"/>
        <v>0.42857142857142855</v>
      </c>
    </row>
    <row r="603" spans="1:14" x14ac:dyDescent="0.2">
      <c r="A603" s="2">
        <v>38415</v>
      </c>
      <c r="B603">
        <v>200</v>
      </c>
      <c r="C603">
        <v>164</v>
      </c>
      <c r="D603">
        <v>33</v>
      </c>
      <c r="E603" s="3">
        <f t="shared" si="130"/>
        <v>0.42065491183879095</v>
      </c>
      <c r="F603">
        <v>55</v>
      </c>
      <c r="G603">
        <v>34</v>
      </c>
      <c r="H603">
        <v>19</v>
      </c>
      <c r="I603" s="3">
        <f t="shared" si="131"/>
        <v>0.33333333333333331</v>
      </c>
      <c r="J603">
        <f t="shared" si="133"/>
        <v>255</v>
      </c>
      <c r="K603">
        <f t="shared" si="134"/>
        <v>198</v>
      </c>
      <c r="L603">
        <f t="shared" si="135"/>
        <v>52</v>
      </c>
      <c r="M603" s="3">
        <f t="shared" si="132"/>
        <v>0.401980198019802</v>
      </c>
      <c r="N603" s="3">
        <f t="shared" si="136"/>
        <v>0.39207920792079209</v>
      </c>
    </row>
    <row r="604" spans="1:14" x14ac:dyDescent="0.2">
      <c r="A604" s="2">
        <v>38408</v>
      </c>
      <c r="B604">
        <v>153</v>
      </c>
      <c r="C604">
        <v>158</v>
      </c>
      <c r="D604">
        <v>57</v>
      </c>
      <c r="E604" s="3">
        <f t="shared" si="130"/>
        <v>0.2608695652173913</v>
      </c>
      <c r="F604">
        <v>49</v>
      </c>
      <c r="G604">
        <v>46</v>
      </c>
      <c r="H604">
        <v>16</v>
      </c>
      <c r="I604" s="3">
        <f t="shared" si="131"/>
        <v>0.29729729729729731</v>
      </c>
      <c r="J604">
        <f t="shared" si="133"/>
        <v>202</v>
      </c>
      <c r="K604">
        <f t="shared" si="134"/>
        <v>204</v>
      </c>
      <c r="L604">
        <f t="shared" si="135"/>
        <v>73</v>
      </c>
      <c r="M604" s="3">
        <f t="shared" si="132"/>
        <v>0.26931106471816285</v>
      </c>
      <c r="N604" s="3">
        <f t="shared" si="136"/>
        <v>0.42588726513569936</v>
      </c>
    </row>
    <row r="605" spans="1:14" x14ac:dyDescent="0.2">
      <c r="A605" s="2">
        <v>38401</v>
      </c>
      <c r="B605">
        <v>139</v>
      </c>
      <c r="C605">
        <v>177</v>
      </c>
      <c r="D605">
        <v>60</v>
      </c>
      <c r="E605" s="3">
        <f t="shared" si="130"/>
        <v>0.21010638297872342</v>
      </c>
      <c r="F605">
        <v>38</v>
      </c>
      <c r="G605">
        <v>51</v>
      </c>
      <c r="H605">
        <v>21</v>
      </c>
      <c r="I605" s="3">
        <f t="shared" si="131"/>
        <v>0.15454545454545454</v>
      </c>
      <c r="J605">
        <f t="shared" si="133"/>
        <v>177</v>
      </c>
      <c r="K605">
        <f t="shared" si="134"/>
        <v>228</v>
      </c>
      <c r="L605">
        <f t="shared" si="135"/>
        <v>81</v>
      </c>
      <c r="M605" s="3">
        <f t="shared" si="132"/>
        <v>0.19753086419753085</v>
      </c>
      <c r="N605" s="3">
        <f t="shared" si="136"/>
        <v>0.46913580246913578</v>
      </c>
    </row>
    <row r="606" spans="1:14" x14ac:dyDescent="0.2">
      <c r="A606" s="2">
        <v>38394</v>
      </c>
      <c r="B606">
        <v>190</v>
      </c>
      <c r="C606">
        <v>177</v>
      </c>
      <c r="D606">
        <v>35</v>
      </c>
      <c r="E606" s="3">
        <f t="shared" si="130"/>
        <v>0.38557213930348261</v>
      </c>
      <c r="F606">
        <v>44</v>
      </c>
      <c r="G606">
        <v>40</v>
      </c>
      <c r="H606">
        <v>17</v>
      </c>
      <c r="I606" s="3">
        <f t="shared" si="131"/>
        <v>0.26732673267326734</v>
      </c>
      <c r="J606">
        <f t="shared" si="133"/>
        <v>234</v>
      </c>
      <c r="K606">
        <f t="shared" si="134"/>
        <v>217</v>
      </c>
      <c r="L606">
        <f t="shared" si="135"/>
        <v>52</v>
      </c>
      <c r="M606" s="3">
        <f t="shared" si="132"/>
        <v>0.36182902584493043</v>
      </c>
      <c r="N606" s="3">
        <f t="shared" si="136"/>
        <v>0.43141153081510936</v>
      </c>
    </row>
    <row r="607" spans="1:14" x14ac:dyDescent="0.2">
      <c r="A607" s="2">
        <v>38387</v>
      </c>
      <c r="B607">
        <v>106</v>
      </c>
      <c r="C607">
        <v>173</v>
      </c>
      <c r="D607">
        <v>40</v>
      </c>
      <c r="E607" s="3">
        <f t="shared" ref="E607:E639" si="137">(B607-D607)/SUM(B607:D607)</f>
        <v>0.20689655172413793</v>
      </c>
      <c r="F607">
        <v>46</v>
      </c>
      <c r="G607">
        <v>51</v>
      </c>
      <c r="H607">
        <v>12</v>
      </c>
      <c r="I607" s="3">
        <f t="shared" ref="I607:I639" si="138">(F607-H607)/SUM(F607:H607)</f>
        <v>0.31192660550458717</v>
      </c>
      <c r="J607">
        <f t="shared" si="133"/>
        <v>152</v>
      </c>
      <c r="K607">
        <f t="shared" si="134"/>
        <v>224</v>
      </c>
      <c r="L607">
        <f t="shared" si="135"/>
        <v>52</v>
      </c>
      <c r="M607" s="3">
        <f t="shared" ref="M607:M639" si="139">(J607-L607)/SUM(J607:L607)</f>
        <v>0.23364485981308411</v>
      </c>
      <c r="N607" s="3">
        <f t="shared" si="136"/>
        <v>0.52336448598130836</v>
      </c>
    </row>
    <row r="608" spans="1:14" x14ac:dyDescent="0.2">
      <c r="A608" s="2">
        <v>38380</v>
      </c>
      <c r="B608">
        <v>109</v>
      </c>
      <c r="C608">
        <v>205</v>
      </c>
      <c r="D608">
        <v>54</v>
      </c>
      <c r="E608" s="3">
        <f t="shared" si="137"/>
        <v>0.14945652173913043</v>
      </c>
      <c r="F608">
        <v>38</v>
      </c>
      <c r="G608">
        <v>54</v>
      </c>
      <c r="H608">
        <v>16</v>
      </c>
      <c r="I608" s="3">
        <f t="shared" si="138"/>
        <v>0.20370370370370369</v>
      </c>
      <c r="J608">
        <f t="shared" si="133"/>
        <v>147</v>
      </c>
      <c r="K608">
        <f t="shared" si="134"/>
        <v>259</v>
      </c>
      <c r="L608">
        <f t="shared" si="135"/>
        <v>70</v>
      </c>
      <c r="M608" s="3">
        <f t="shared" si="139"/>
        <v>0.16176470588235295</v>
      </c>
      <c r="N608" s="3">
        <f t="shared" si="136"/>
        <v>0.54411764705882348</v>
      </c>
    </row>
    <row r="609" spans="1:14" x14ac:dyDescent="0.2">
      <c r="A609" s="2">
        <v>38373</v>
      </c>
      <c r="B609">
        <v>82</v>
      </c>
      <c r="C609">
        <v>210</v>
      </c>
      <c r="D609">
        <v>99</v>
      </c>
      <c r="E609" s="3">
        <f t="shared" si="137"/>
        <v>-4.3478260869565216E-2</v>
      </c>
      <c r="F609">
        <v>32</v>
      </c>
      <c r="G609">
        <v>55</v>
      </c>
      <c r="H609">
        <v>19</v>
      </c>
      <c r="I609" s="3">
        <f t="shared" si="138"/>
        <v>0.12264150943396226</v>
      </c>
      <c r="J609">
        <f t="shared" si="133"/>
        <v>114</v>
      </c>
      <c r="K609">
        <f t="shared" si="134"/>
        <v>265</v>
      </c>
      <c r="L609">
        <f t="shared" si="135"/>
        <v>118</v>
      </c>
      <c r="M609" s="3">
        <f t="shared" si="139"/>
        <v>-8.0482897384305842E-3</v>
      </c>
      <c r="N609" s="3">
        <f t="shared" si="136"/>
        <v>0.53319919517102621</v>
      </c>
    </row>
    <row r="610" spans="1:14" x14ac:dyDescent="0.2">
      <c r="A610" s="2">
        <v>38366</v>
      </c>
      <c r="B610">
        <v>128</v>
      </c>
      <c r="C610">
        <v>172</v>
      </c>
      <c r="D610">
        <v>78</v>
      </c>
      <c r="E610" s="3">
        <f t="shared" si="137"/>
        <v>0.13227513227513227</v>
      </c>
      <c r="F610">
        <v>46</v>
      </c>
      <c r="G610">
        <v>60</v>
      </c>
      <c r="H610">
        <v>18</v>
      </c>
      <c r="I610" s="3">
        <f t="shared" si="138"/>
        <v>0.22580645161290322</v>
      </c>
      <c r="J610">
        <f t="shared" si="133"/>
        <v>174</v>
      </c>
      <c r="K610">
        <f t="shared" si="134"/>
        <v>232</v>
      </c>
      <c r="L610">
        <f t="shared" si="135"/>
        <v>96</v>
      </c>
      <c r="M610" s="3">
        <f t="shared" si="139"/>
        <v>0.15537848605577689</v>
      </c>
      <c r="N610" s="3">
        <f t="shared" si="136"/>
        <v>0.46215139442231074</v>
      </c>
    </row>
    <row r="611" spans="1:14" x14ac:dyDescent="0.2">
      <c r="A611" s="2">
        <v>38359</v>
      </c>
      <c r="B611">
        <v>154</v>
      </c>
      <c r="C611">
        <v>168</v>
      </c>
      <c r="D611">
        <v>59</v>
      </c>
      <c r="E611" s="3">
        <f t="shared" si="137"/>
        <v>0.24934383202099739</v>
      </c>
      <c r="F611">
        <v>56</v>
      </c>
      <c r="G611">
        <v>42</v>
      </c>
      <c r="H611">
        <v>15</v>
      </c>
      <c r="I611" s="3">
        <f t="shared" si="138"/>
        <v>0.36283185840707965</v>
      </c>
      <c r="J611">
        <f t="shared" si="133"/>
        <v>210</v>
      </c>
      <c r="K611">
        <f t="shared" si="134"/>
        <v>210</v>
      </c>
      <c r="L611">
        <f t="shared" si="135"/>
        <v>74</v>
      </c>
      <c r="M611" s="3">
        <f t="shared" si="139"/>
        <v>0.27530364372469635</v>
      </c>
      <c r="N611" s="3">
        <f t="shared" si="136"/>
        <v>0.4251012145748988</v>
      </c>
    </row>
    <row r="612" spans="1:14" x14ac:dyDescent="0.2">
      <c r="A612" s="2">
        <v>38352</v>
      </c>
      <c r="B612">
        <v>154</v>
      </c>
      <c r="C612">
        <v>146</v>
      </c>
      <c r="D612">
        <v>50</v>
      </c>
      <c r="E612" s="3">
        <f t="shared" si="137"/>
        <v>0.29714285714285715</v>
      </c>
      <c r="F612">
        <v>42</v>
      </c>
      <c r="G612">
        <v>37</v>
      </c>
      <c r="H612">
        <v>9</v>
      </c>
      <c r="I612" s="3">
        <f t="shared" si="138"/>
        <v>0.375</v>
      </c>
      <c r="J612">
        <f t="shared" si="133"/>
        <v>196</v>
      </c>
      <c r="K612">
        <f t="shared" si="134"/>
        <v>183</v>
      </c>
      <c r="L612">
        <f t="shared" si="135"/>
        <v>59</v>
      </c>
      <c r="M612" s="3">
        <f t="shared" si="139"/>
        <v>0.31278538812785389</v>
      </c>
      <c r="N612" s="3">
        <f t="shared" si="136"/>
        <v>0.4178082191780822</v>
      </c>
    </row>
    <row r="613" spans="1:14" x14ac:dyDescent="0.2">
      <c r="A613" s="2">
        <v>38345</v>
      </c>
      <c r="B613">
        <v>151</v>
      </c>
      <c r="C613">
        <v>162</v>
      </c>
      <c r="D613">
        <v>34</v>
      </c>
      <c r="E613" s="3">
        <f t="shared" si="137"/>
        <v>0.33717579250720459</v>
      </c>
      <c r="F613">
        <v>48</v>
      </c>
      <c r="G613">
        <v>33</v>
      </c>
      <c r="H613">
        <v>15</v>
      </c>
      <c r="I613" s="3">
        <f t="shared" si="138"/>
        <v>0.34375</v>
      </c>
      <c r="J613">
        <f t="shared" si="133"/>
        <v>199</v>
      </c>
      <c r="K613">
        <f t="shared" si="134"/>
        <v>195</v>
      </c>
      <c r="L613">
        <f t="shared" si="135"/>
        <v>49</v>
      </c>
      <c r="M613" s="3">
        <f t="shared" si="139"/>
        <v>0.33860045146726864</v>
      </c>
      <c r="N613" s="3">
        <f t="shared" si="136"/>
        <v>0.44018058690744921</v>
      </c>
    </row>
    <row r="614" spans="1:14" x14ac:dyDescent="0.2">
      <c r="A614" s="2">
        <v>38338</v>
      </c>
      <c r="B614">
        <v>133</v>
      </c>
      <c r="C614">
        <v>200</v>
      </c>
      <c r="D614">
        <v>44</v>
      </c>
      <c r="E614" s="3">
        <f t="shared" si="137"/>
        <v>0.23607427055702918</v>
      </c>
      <c r="F614">
        <v>34</v>
      </c>
      <c r="G614">
        <v>54</v>
      </c>
      <c r="H614">
        <v>14</v>
      </c>
      <c r="I614" s="3">
        <f t="shared" si="138"/>
        <v>0.19607843137254902</v>
      </c>
      <c r="J614">
        <f t="shared" si="133"/>
        <v>167</v>
      </c>
      <c r="K614">
        <f t="shared" si="134"/>
        <v>254</v>
      </c>
      <c r="L614">
        <f t="shared" si="135"/>
        <v>58</v>
      </c>
      <c r="M614" s="3">
        <f t="shared" si="139"/>
        <v>0.22755741127348644</v>
      </c>
      <c r="N614" s="3">
        <f t="shared" si="136"/>
        <v>0.53027139874739038</v>
      </c>
    </row>
    <row r="615" spans="1:14" x14ac:dyDescent="0.2">
      <c r="A615" s="2">
        <v>38331</v>
      </c>
      <c r="B615">
        <v>123</v>
      </c>
      <c r="C615">
        <v>186</v>
      </c>
      <c r="D615">
        <v>80</v>
      </c>
      <c r="E615" s="3">
        <f t="shared" si="137"/>
        <v>0.11053984575835475</v>
      </c>
      <c r="F615">
        <v>27</v>
      </c>
      <c r="G615">
        <v>60</v>
      </c>
      <c r="H615">
        <v>14</v>
      </c>
      <c r="I615" s="3">
        <f t="shared" si="138"/>
        <v>0.12871287128712872</v>
      </c>
      <c r="J615">
        <f t="shared" si="133"/>
        <v>150</v>
      </c>
      <c r="K615">
        <f t="shared" si="134"/>
        <v>246</v>
      </c>
      <c r="L615">
        <f t="shared" si="135"/>
        <v>94</v>
      </c>
      <c r="M615" s="3">
        <f t="shared" si="139"/>
        <v>0.11428571428571428</v>
      </c>
      <c r="N615" s="3">
        <f t="shared" si="136"/>
        <v>0.50204081632653064</v>
      </c>
    </row>
    <row r="616" spans="1:14" x14ac:dyDescent="0.2">
      <c r="A616" s="2">
        <v>38324</v>
      </c>
      <c r="B616">
        <v>180</v>
      </c>
      <c r="C616">
        <v>138</v>
      </c>
      <c r="D616">
        <v>35</v>
      </c>
      <c r="E616" s="3">
        <f t="shared" si="137"/>
        <v>0.41076487252124644</v>
      </c>
      <c r="F616">
        <v>48</v>
      </c>
      <c r="G616">
        <v>42</v>
      </c>
      <c r="H616">
        <v>6</v>
      </c>
      <c r="I616" s="3">
        <f t="shared" si="138"/>
        <v>0.4375</v>
      </c>
      <c r="J616">
        <f t="shared" si="133"/>
        <v>228</v>
      </c>
      <c r="K616">
        <f t="shared" si="134"/>
        <v>180</v>
      </c>
      <c r="L616">
        <f t="shared" si="135"/>
        <v>41</v>
      </c>
      <c r="M616" s="3">
        <f t="shared" si="139"/>
        <v>0.41648106904231624</v>
      </c>
      <c r="N616" s="3">
        <f t="shared" si="136"/>
        <v>0.40089086859688194</v>
      </c>
    </row>
    <row r="617" spans="1:14" x14ac:dyDescent="0.2">
      <c r="A617" s="2">
        <v>38317</v>
      </c>
      <c r="B617">
        <v>111</v>
      </c>
      <c r="C617">
        <v>208</v>
      </c>
      <c r="D617">
        <v>57</v>
      </c>
      <c r="E617" s="3">
        <f t="shared" si="137"/>
        <v>0.14361702127659576</v>
      </c>
      <c r="F617">
        <v>29</v>
      </c>
      <c r="G617">
        <v>57</v>
      </c>
      <c r="H617">
        <v>15</v>
      </c>
      <c r="I617" s="3">
        <f t="shared" si="138"/>
        <v>0.13861386138613863</v>
      </c>
      <c r="J617">
        <f t="shared" si="133"/>
        <v>140</v>
      </c>
      <c r="K617">
        <f t="shared" si="134"/>
        <v>265</v>
      </c>
      <c r="L617">
        <f t="shared" si="135"/>
        <v>72</v>
      </c>
      <c r="M617" s="3">
        <f t="shared" si="139"/>
        <v>0.14255765199161424</v>
      </c>
      <c r="N617" s="3">
        <f t="shared" si="136"/>
        <v>0.55555555555555558</v>
      </c>
    </row>
    <row r="618" spans="1:14" x14ac:dyDescent="0.2">
      <c r="A618" s="2">
        <v>38310</v>
      </c>
      <c r="B618">
        <v>131</v>
      </c>
      <c r="C618">
        <v>192</v>
      </c>
      <c r="D618">
        <v>52</v>
      </c>
      <c r="E618" s="3">
        <f t="shared" si="137"/>
        <v>0.21066666666666667</v>
      </c>
      <c r="F618">
        <v>39</v>
      </c>
      <c r="G618">
        <v>56</v>
      </c>
      <c r="H618">
        <v>14</v>
      </c>
      <c r="I618" s="3">
        <f t="shared" si="138"/>
        <v>0.22935779816513763</v>
      </c>
      <c r="J618">
        <f t="shared" si="133"/>
        <v>170</v>
      </c>
      <c r="K618">
        <f t="shared" si="134"/>
        <v>248</v>
      </c>
      <c r="L618">
        <f t="shared" si="135"/>
        <v>66</v>
      </c>
      <c r="M618" s="3">
        <f t="shared" si="139"/>
        <v>0.21487603305785125</v>
      </c>
      <c r="N618" s="3">
        <f t="shared" si="136"/>
        <v>0.51239669421487599</v>
      </c>
    </row>
    <row r="619" spans="1:14" x14ac:dyDescent="0.2">
      <c r="A619" s="2">
        <v>38303</v>
      </c>
      <c r="B619">
        <v>163</v>
      </c>
      <c r="C619">
        <v>149</v>
      </c>
      <c r="D619">
        <v>40</v>
      </c>
      <c r="E619" s="3">
        <f t="shared" si="137"/>
        <v>0.34943181818181818</v>
      </c>
      <c r="F619">
        <v>50</v>
      </c>
      <c r="G619">
        <v>46</v>
      </c>
      <c r="H619">
        <v>12</v>
      </c>
      <c r="I619" s="3">
        <f t="shared" si="138"/>
        <v>0.35185185185185186</v>
      </c>
      <c r="J619">
        <f t="shared" si="133"/>
        <v>213</v>
      </c>
      <c r="K619">
        <f t="shared" si="134"/>
        <v>195</v>
      </c>
      <c r="L619">
        <f t="shared" si="135"/>
        <v>52</v>
      </c>
      <c r="M619" s="3">
        <f t="shared" si="139"/>
        <v>0.35</v>
      </c>
      <c r="N619" s="3">
        <f t="shared" si="136"/>
        <v>0.42391304347826086</v>
      </c>
    </row>
    <row r="620" spans="1:14" x14ac:dyDescent="0.2">
      <c r="A620" s="2">
        <v>38296</v>
      </c>
      <c r="B620">
        <v>157</v>
      </c>
      <c r="C620">
        <v>137</v>
      </c>
      <c r="D620">
        <v>28</v>
      </c>
      <c r="E620" s="3">
        <f t="shared" si="137"/>
        <v>0.40062111801242234</v>
      </c>
      <c r="F620">
        <v>54</v>
      </c>
      <c r="G620">
        <v>43</v>
      </c>
      <c r="H620">
        <v>7</v>
      </c>
      <c r="I620" s="3">
        <f t="shared" si="138"/>
        <v>0.45192307692307693</v>
      </c>
      <c r="J620">
        <f t="shared" si="133"/>
        <v>211</v>
      </c>
      <c r="K620">
        <f t="shared" si="134"/>
        <v>180</v>
      </c>
      <c r="L620">
        <f t="shared" si="135"/>
        <v>35</v>
      </c>
      <c r="M620" s="3">
        <f t="shared" si="139"/>
        <v>0.41314553990610331</v>
      </c>
      <c r="N620" s="3">
        <f t="shared" si="136"/>
        <v>0.42253521126760563</v>
      </c>
    </row>
    <row r="621" spans="1:14" x14ac:dyDescent="0.2">
      <c r="A621" s="2">
        <v>38289</v>
      </c>
      <c r="B621">
        <v>124</v>
      </c>
      <c r="C621">
        <v>160</v>
      </c>
      <c r="D621">
        <v>56</v>
      </c>
      <c r="E621" s="3">
        <f t="shared" si="137"/>
        <v>0.2</v>
      </c>
      <c r="F621">
        <v>31</v>
      </c>
      <c r="G621">
        <v>49</v>
      </c>
      <c r="H621">
        <v>18</v>
      </c>
      <c r="I621" s="3">
        <f t="shared" si="138"/>
        <v>0.1326530612244898</v>
      </c>
      <c r="J621">
        <f t="shared" si="133"/>
        <v>155</v>
      </c>
      <c r="K621">
        <f t="shared" si="134"/>
        <v>209</v>
      </c>
      <c r="L621">
        <f t="shared" si="135"/>
        <v>74</v>
      </c>
      <c r="M621" s="3">
        <f t="shared" si="139"/>
        <v>0.18493150684931506</v>
      </c>
      <c r="N621" s="3">
        <f t="shared" si="136"/>
        <v>0.4771689497716895</v>
      </c>
    </row>
    <row r="622" spans="1:14" x14ac:dyDescent="0.2">
      <c r="A622" s="2">
        <v>38282</v>
      </c>
      <c r="B622">
        <v>81</v>
      </c>
      <c r="C622">
        <v>170</v>
      </c>
      <c r="D622">
        <v>88</v>
      </c>
      <c r="E622" s="3">
        <f t="shared" si="137"/>
        <v>-2.0648967551622419E-2</v>
      </c>
      <c r="F622">
        <v>33</v>
      </c>
      <c r="G622">
        <v>57</v>
      </c>
      <c r="H622">
        <v>18</v>
      </c>
      <c r="I622" s="3">
        <f t="shared" si="138"/>
        <v>0.1388888888888889</v>
      </c>
      <c r="J622">
        <f t="shared" si="133"/>
        <v>114</v>
      </c>
      <c r="K622">
        <f t="shared" si="134"/>
        <v>227</v>
      </c>
      <c r="L622">
        <f t="shared" si="135"/>
        <v>106</v>
      </c>
      <c r="M622" s="3">
        <f t="shared" si="139"/>
        <v>1.7897091722595078E-2</v>
      </c>
      <c r="N622" s="3">
        <f t="shared" si="136"/>
        <v>0.50782997762863535</v>
      </c>
    </row>
    <row r="623" spans="1:14" x14ac:dyDescent="0.2">
      <c r="A623" s="2">
        <v>38275</v>
      </c>
      <c r="B623">
        <v>80</v>
      </c>
      <c r="C623">
        <v>166</v>
      </c>
      <c r="D623">
        <v>87</v>
      </c>
      <c r="E623" s="3">
        <f t="shared" si="137"/>
        <v>-2.1021021021021023E-2</v>
      </c>
      <c r="F623">
        <v>23</v>
      </c>
      <c r="G623">
        <v>44</v>
      </c>
      <c r="H623">
        <v>23</v>
      </c>
      <c r="I623" s="3">
        <f t="shared" si="138"/>
        <v>0</v>
      </c>
      <c r="J623">
        <f t="shared" si="133"/>
        <v>103</v>
      </c>
      <c r="K623">
        <f t="shared" si="134"/>
        <v>210</v>
      </c>
      <c r="L623">
        <f t="shared" si="135"/>
        <v>110</v>
      </c>
      <c r="M623" s="3">
        <f t="shared" si="139"/>
        <v>-1.6548463356973995E-2</v>
      </c>
      <c r="N623" s="3">
        <f t="shared" si="136"/>
        <v>0.49645390070921985</v>
      </c>
    </row>
    <row r="624" spans="1:14" x14ac:dyDescent="0.2">
      <c r="A624" s="2">
        <v>38268</v>
      </c>
      <c r="B624">
        <v>129</v>
      </c>
      <c r="C624">
        <v>159</v>
      </c>
      <c r="D624">
        <v>55</v>
      </c>
      <c r="E624" s="3">
        <f t="shared" si="137"/>
        <v>0.21574344023323616</v>
      </c>
      <c r="F624">
        <v>36</v>
      </c>
      <c r="G624">
        <v>40</v>
      </c>
      <c r="H624">
        <v>18</v>
      </c>
      <c r="I624" s="3">
        <f t="shared" si="138"/>
        <v>0.19148936170212766</v>
      </c>
      <c r="J624">
        <f t="shared" si="133"/>
        <v>165</v>
      </c>
      <c r="K624">
        <f t="shared" si="134"/>
        <v>199</v>
      </c>
      <c r="L624">
        <f t="shared" si="135"/>
        <v>73</v>
      </c>
      <c r="M624" s="3">
        <f t="shared" si="139"/>
        <v>0.21052631578947367</v>
      </c>
      <c r="N624" s="3">
        <f t="shared" si="136"/>
        <v>0.45537757437070936</v>
      </c>
    </row>
    <row r="625" spans="1:14" x14ac:dyDescent="0.2">
      <c r="A625" s="2">
        <v>38261</v>
      </c>
      <c r="B625">
        <v>119</v>
      </c>
      <c r="C625">
        <v>142</v>
      </c>
      <c r="D625">
        <v>51</v>
      </c>
      <c r="E625" s="3">
        <f t="shared" si="137"/>
        <v>0.21794871794871795</v>
      </c>
      <c r="F625">
        <v>42</v>
      </c>
      <c r="G625">
        <v>36</v>
      </c>
      <c r="H625">
        <v>20</v>
      </c>
      <c r="I625" s="3">
        <f t="shared" si="138"/>
        <v>0.22448979591836735</v>
      </c>
      <c r="J625">
        <f t="shared" si="133"/>
        <v>161</v>
      </c>
      <c r="K625">
        <f t="shared" si="134"/>
        <v>178</v>
      </c>
      <c r="L625">
        <f t="shared" si="135"/>
        <v>71</v>
      </c>
      <c r="M625" s="3">
        <f t="shared" si="139"/>
        <v>0.21951219512195122</v>
      </c>
      <c r="N625" s="3">
        <f t="shared" si="136"/>
        <v>0.43414634146341463</v>
      </c>
    </row>
    <row r="626" spans="1:14" x14ac:dyDescent="0.2">
      <c r="A626" s="2">
        <v>38254</v>
      </c>
      <c r="B626">
        <v>68</v>
      </c>
      <c r="C626">
        <v>155</v>
      </c>
      <c r="D626">
        <v>109</v>
      </c>
      <c r="E626" s="3">
        <f t="shared" si="137"/>
        <v>-0.12349397590361445</v>
      </c>
      <c r="F626">
        <v>26</v>
      </c>
      <c r="G626">
        <v>38</v>
      </c>
      <c r="H626">
        <v>25</v>
      </c>
      <c r="I626" s="3">
        <f t="shared" si="138"/>
        <v>1.1235955056179775E-2</v>
      </c>
      <c r="J626">
        <f t="shared" si="133"/>
        <v>94</v>
      </c>
      <c r="K626">
        <f t="shared" si="134"/>
        <v>193</v>
      </c>
      <c r="L626">
        <f t="shared" si="135"/>
        <v>134</v>
      </c>
      <c r="M626" s="3">
        <f t="shared" si="139"/>
        <v>-9.5011876484560567E-2</v>
      </c>
      <c r="N626" s="3">
        <f t="shared" si="136"/>
        <v>0.45843230403800472</v>
      </c>
    </row>
    <row r="627" spans="1:14" x14ac:dyDescent="0.2">
      <c r="A627" s="2">
        <v>38247</v>
      </c>
      <c r="B627">
        <v>88</v>
      </c>
      <c r="C627">
        <v>172</v>
      </c>
      <c r="D627">
        <v>67</v>
      </c>
      <c r="E627" s="3">
        <f t="shared" si="137"/>
        <v>6.4220183486238536E-2</v>
      </c>
      <c r="F627">
        <v>23</v>
      </c>
      <c r="G627">
        <v>49</v>
      </c>
      <c r="H627">
        <v>15</v>
      </c>
      <c r="I627" s="3">
        <f t="shared" si="138"/>
        <v>9.1954022988505746E-2</v>
      </c>
      <c r="J627">
        <f t="shared" si="133"/>
        <v>111</v>
      </c>
      <c r="K627">
        <f t="shared" si="134"/>
        <v>221</v>
      </c>
      <c r="L627">
        <f t="shared" si="135"/>
        <v>82</v>
      </c>
      <c r="M627" s="3">
        <f t="shared" si="139"/>
        <v>7.0048309178743967E-2</v>
      </c>
      <c r="N627" s="3">
        <f t="shared" si="136"/>
        <v>0.53381642512077299</v>
      </c>
    </row>
    <row r="628" spans="1:14" x14ac:dyDescent="0.2">
      <c r="A628" s="2">
        <v>38240</v>
      </c>
      <c r="B628">
        <v>81</v>
      </c>
      <c r="C628">
        <v>151</v>
      </c>
      <c r="D628">
        <v>65</v>
      </c>
      <c r="E628" s="3">
        <f t="shared" si="137"/>
        <v>5.387205387205387E-2</v>
      </c>
      <c r="F628">
        <v>23</v>
      </c>
      <c r="G628">
        <v>47</v>
      </c>
      <c r="H628">
        <v>16</v>
      </c>
      <c r="I628" s="3">
        <f t="shared" si="138"/>
        <v>8.1395348837209308E-2</v>
      </c>
      <c r="J628">
        <f t="shared" si="133"/>
        <v>104</v>
      </c>
      <c r="K628">
        <f t="shared" si="134"/>
        <v>198</v>
      </c>
      <c r="L628">
        <f t="shared" si="135"/>
        <v>81</v>
      </c>
      <c r="M628" s="3">
        <f t="shared" si="139"/>
        <v>6.0052219321148827E-2</v>
      </c>
      <c r="N628" s="3">
        <f t="shared" si="136"/>
        <v>0.51697127937336818</v>
      </c>
    </row>
    <row r="629" spans="1:14" x14ac:dyDescent="0.2">
      <c r="A629" s="2">
        <v>38233</v>
      </c>
      <c r="B629">
        <v>86</v>
      </c>
      <c r="C629">
        <v>161</v>
      </c>
      <c r="D629">
        <v>65</v>
      </c>
      <c r="E629" s="3">
        <f t="shared" si="137"/>
        <v>6.7307692307692304E-2</v>
      </c>
      <c r="F629">
        <v>32</v>
      </c>
      <c r="G629">
        <v>48</v>
      </c>
      <c r="H629">
        <v>23</v>
      </c>
      <c r="I629" s="3">
        <f t="shared" si="138"/>
        <v>8.7378640776699032E-2</v>
      </c>
      <c r="J629">
        <f t="shared" si="133"/>
        <v>118</v>
      </c>
      <c r="K629">
        <f t="shared" si="134"/>
        <v>209</v>
      </c>
      <c r="L629">
        <f t="shared" si="135"/>
        <v>88</v>
      </c>
      <c r="M629" s="3">
        <f t="shared" si="139"/>
        <v>7.2289156626506021E-2</v>
      </c>
      <c r="N629" s="3">
        <f t="shared" si="136"/>
        <v>0.5036144578313253</v>
      </c>
    </row>
    <row r="630" spans="1:14" x14ac:dyDescent="0.2">
      <c r="A630" s="2">
        <v>38226</v>
      </c>
      <c r="B630">
        <v>128</v>
      </c>
      <c r="C630">
        <v>164</v>
      </c>
      <c r="D630">
        <v>65</v>
      </c>
      <c r="E630" s="3">
        <f t="shared" si="137"/>
        <v>0.17647058823529413</v>
      </c>
      <c r="F630">
        <v>40</v>
      </c>
      <c r="G630">
        <v>57</v>
      </c>
      <c r="H630">
        <v>18</v>
      </c>
      <c r="I630" s="3">
        <f t="shared" si="138"/>
        <v>0.19130434782608696</v>
      </c>
      <c r="J630">
        <f t="shared" ref="J630:J661" si="140">B630+F630</f>
        <v>168</v>
      </c>
      <c r="K630">
        <f t="shared" ref="K630:K661" si="141">C630+G630</f>
        <v>221</v>
      </c>
      <c r="L630">
        <f t="shared" ref="L630:L661" si="142">D630+H630</f>
        <v>83</v>
      </c>
      <c r="M630" s="3">
        <f t="shared" si="139"/>
        <v>0.18008474576271186</v>
      </c>
      <c r="N630" s="3">
        <f t="shared" ref="N630:N661" si="143">K630/SUM(J630:L630)</f>
        <v>0.46822033898305082</v>
      </c>
    </row>
    <row r="631" spans="1:14" x14ac:dyDescent="0.2">
      <c r="A631" s="2">
        <v>38219</v>
      </c>
      <c r="B631">
        <v>72</v>
      </c>
      <c r="C631">
        <v>162</v>
      </c>
      <c r="D631">
        <v>80</v>
      </c>
      <c r="E631" s="3">
        <f t="shared" si="137"/>
        <v>-2.5477707006369428E-2</v>
      </c>
      <c r="F631">
        <v>24</v>
      </c>
      <c r="G631">
        <v>51</v>
      </c>
      <c r="H631">
        <v>23</v>
      </c>
      <c r="I631" s="3">
        <f t="shared" si="138"/>
        <v>1.020408163265306E-2</v>
      </c>
      <c r="J631">
        <f t="shared" si="140"/>
        <v>96</v>
      </c>
      <c r="K631">
        <f t="shared" si="141"/>
        <v>213</v>
      </c>
      <c r="L631">
        <f t="shared" si="142"/>
        <v>103</v>
      </c>
      <c r="M631" s="3">
        <f t="shared" si="139"/>
        <v>-1.6990291262135922E-2</v>
      </c>
      <c r="N631" s="3">
        <f t="shared" si="143"/>
        <v>0.51699029126213591</v>
      </c>
    </row>
    <row r="632" spans="1:14" x14ac:dyDescent="0.2">
      <c r="A632" s="2">
        <v>38212</v>
      </c>
      <c r="B632">
        <v>58</v>
      </c>
      <c r="C632">
        <v>125</v>
      </c>
      <c r="D632">
        <v>108</v>
      </c>
      <c r="E632" s="3">
        <f t="shared" si="137"/>
        <v>-0.1718213058419244</v>
      </c>
      <c r="F632">
        <v>15</v>
      </c>
      <c r="G632">
        <v>37</v>
      </c>
      <c r="H632">
        <v>35</v>
      </c>
      <c r="I632" s="3">
        <f t="shared" si="138"/>
        <v>-0.22988505747126436</v>
      </c>
      <c r="J632">
        <f t="shared" si="140"/>
        <v>73</v>
      </c>
      <c r="K632">
        <f t="shared" si="141"/>
        <v>162</v>
      </c>
      <c r="L632">
        <f t="shared" si="142"/>
        <v>143</v>
      </c>
      <c r="M632" s="3">
        <f t="shared" si="139"/>
        <v>-0.18518518518518517</v>
      </c>
      <c r="N632" s="3">
        <f t="shared" si="143"/>
        <v>0.42857142857142855</v>
      </c>
    </row>
    <row r="633" spans="1:14" x14ac:dyDescent="0.2">
      <c r="A633" s="2">
        <v>38205</v>
      </c>
      <c r="B633">
        <v>60</v>
      </c>
      <c r="C633">
        <v>134</v>
      </c>
      <c r="D633">
        <v>118</v>
      </c>
      <c r="E633" s="3">
        <f t="shared" si="137"/>
        <v>-0.1858974358974359</v>
      </c>
      <c r="F633">
        <v>20</v>
      </c>
      <c r="G633">
        <v>28</v>
      </c>
      <c r="H633">
        <v>38</v>
      </c>
      <c r="I633" s="3">
        <f t="shared" si="138"/>
        <v>-0.20930232558139536</v>
      </c>
      <c r="J633">
        <f t="shared" si="140"/>
        <v>80</v>
      </c>
      <c r="K633">
        <f t="shared" si="141"/>
        <v>162</v>
      </c>
      <c r="L633">
        <f t="shared" si="142"/>
        <v>156</v>
      </c>
      <c r="M633" s="3">
        <f t="shared" si="139"/>
        <v>-0.19095477386934673</v>
      </c>
      <c r="N633" s="3">
        <f t="shared" si="143"/>
        <v>0.40703517587939697</v>
      </c>
    </row>
    <row r="634" spans="1:14" x14ac:dyDescent="0.2">
      <c r="A634" s="2">
        <v>38198</v>
      </c>
      <c r="B634">
        <v>111</v>
      </c>
      <c r="C634">
        <v>145</v>
      </c>
      <c r="D634">
        <v>47</v>
      </c>
      <c r="E634" s="3">
        <f t="shared" si="137"/>
        <v>0.21122112211221122</v>
      </c>
      <c r="F634">
        <v>33</v>
      </c>
      <c r="G634">
        <v>29</v>
      </c>
      <c r="H634">
        <v>18</v>
      </c>
      <c r="I634" s="3">
        <f t="shared" si="138"/>
        <v>0.1875</v>
      </c>
      <c r="J634">
        <f t="shared" si="140"/>
        <v>144</v>
      </c>
      <c r="K634">
        <f t="shared" si="141"/>
        <v>174</v>
      </c>
      <c r="L634">
        <f t="shared" si="142"/>
        <v>65</v>
      </c>
      <c r="M634" s="3">
        <f t="shared" si="139"/>
        <v>0.20626631853785901</v>
      </c>
      <c r="N634" s="3">
        <f t="shared" si="143"/>
        <v>0.45430809399477806</v>
      </c>
    </row>
    <row r="635" spans="1:14" x14ac:dyDescent="0.2">
      <c r="A635" s="2">
        <v>38191</v>
      </c>
      <c r="B635">
        <v>74</v>
      </c>
      <c r="C635">
        <v>160</v>
      </c>
      <c r="D635">
        <v>72</v>
      </c>
      <c r="E635" s="3">
        <f t="shared" si="137"/>
        <v>6.5359477124183009E-3</v>
      </c>
      <c r="F635">
        <v>24</v>
      </c>
      <c r="G635">
        <v>40</v>
      </c>
      <c r="H635">
        <v>22</v>
      </c>
      <c r="I635" s="3">
        <f t="shared" si="138"/>
        <v>2.3255813953488372E-2</v>
      </c>
      <c r="J635">
        <f t="shared" si="140"/>
        <v>98</v>
      </c>
      <c r="K635">
        <f t="shared" si="141"/>
        <v>200</v>
      </c>
      <c r="L635">
        <f t="shared" si="142"/>
        <v>94</v>
      </c>
      <c r="M635" s="3">
        <f t="shared" si="139"/>
        <v>1.020408163265306E-2</v>
      </c>
      <c r="N635" s="3">
        <f t="shared" si="143"/>
        <v>0.51020408163265307</v>
      </c>
    </row>
    <row r="636" spans="1:14" x14ac:dyDescent="0.2">
      <c r="A636" s="2">
        <v>38184</v>
      </c>
      <c r="B636">
        <v>86</v>
      </c>
      <c r="C636">
        <v>155</v>
      </c>
      <c r="D636">
        <v>64</v>
      </c>
      <c r="E636" s="3">
        <f t="shared" si="137"/>
        <v>7.2131147540983612E-2</v>
      </c>
      <c r="F636">
        <v>31</v>
      </c>
      <c r="G636">
        <v>39</v>
      </c>
      <c r="H636">
        <v>22</v>
      </c>
      <c r="I636" s="3">
        <f t="shared" si="138"/>
        <v>9.7826086956521743E-2</v>
      </c>
      <c r="J636">
        <f t="shared" si="140"/>
        <v>117</v>
      </c>
      <c r="K636">
        <f t="shared" si="141"/>
        <v>194</v>
      </c>
      <c r="L636">
        <f t="shared" si="142"/>
        <v>86</v>
      </c>
      <c r="M636" s="3">
        <f t="shared" si="139"/>
        <v>7.8085642317380355E-2</v>
      </c>
      <c r="N636" s="3">
        <f t="shared" si="143"/>
        <v>0.48866498740554154</v>
      </c>
    </row>
    <row r="637" spans="1:14" x14ac:dyDescent="0.2">
      <c r="A637" s="2">
        <v>38177</v>
      </c>
      <c r="B637">
        <v>75</v>
      </c>
      <c r="C637">
        <v>173</v>
      </c>
      <c r="D637">
        <v>77</v>
      </c>
      <c r="E637" s="3">
        <f t="shared" si="137"/>
        <v>-6.1538461538461538E-3</v>
      </c>
      <c r="F637">
        <v>36</v>
      </c>
      <c r="G637">
        <v>32</v>
      </c>
      <c r="H637">
        <v>25</v>
      </c>
      <c r="I637" s="3">
        <f t="shared" si="138"/>
        <v>0.11827956989247312</v>
      </c>
      <c r="J637">
        <f t="shared" si="140"/>
        <v>111</v>
      </c>
      <c r="K637">
        <f t="shared" si="141"/>
        <v>205</v>
      </c>
      <c r="L637">
        <f t="shared" si="142"/>
        <v>102</v>
      </c>
      <c r="M637" s="3">
        <f t="shared" si="139"/>
        <v>2.1531100478468901E-2</v>
      </c>
      <c r="N637" s="3">
        <f t="shared" si="143"/>
        <v>0.49043062200956938</v>
      </c>
    </row>
    <row r="638" spans="1:14" x14ac:dyDescent="0.2">
      <c r="A638" s="2">
        <v>38170</v>
      </c>
      <c r="B638">
        <v>97</v>
      </c>
      <c r="C638">
        <v>152</v>
      </c>
      <c r="D638">
        <v>63</v>
      </c>
      <c r="E638" s="3">
        <f t="shared" si="137"/>
        <v>0.10897435897435898</v>
      </c>
      <c r="F638">
        <v>24</v>
      </c>
      <c r="G638">
        <v>32</v>
      </c>
      <c r="H638">
        <v>33</v>
      </c>
      <c r="I638" s="3">
        <f t="shared" si="138"/>
        <v>-0.10112359550561797</v>
      </c>
      <c r="J638">
        <f t="shared" si="140"/>
        <v>121</v>
      </c>
      <c r="K638">
        <f t="shared" si="141"/>
        <v>184</v>
      </c>
      <c r="L638">
        <f t="shared" si="142"/>
        <v>96</v>
      </c>
      <c r="M638" s="3">
        <f t="shared" si="139"/>
        <v>6.2344139650872821E-2</v>
      </c>
      <c r="N638" s="3">
        <f t="shared" si="143"/>
        <v>0.45885286783042395</v>
      </c>
    </row>
    <row r="639" spans="1:14" x14ac:dyDescent="0.2">
      <c r="A639" s="2">
        <v>38163</v>
      </c>
      <c r="B639">
        <v>127</v>
      </c>
      <c r="C639">
        <v>130</v>
      </c>
      <c r="D639">
        <v>46</v>
      </c>
      <c r="E639" s="3">
        <f t="shared" si="137"/>
        <v>0.26732673267326734</v>
      </c>
      <c r="F639">
        <v>42</v>
      </c>
      <c r="G639">
        <v>31</v>
      </c>
      <c r="H639">
        <v>15</v>
      </c>
      <c r="I639" s="3">
        <f t="shared" si="138"/>
        <v>0.30681818181818182</v>
      </c>
      <c r="J639">
        <f t="shared" si="140"/>
        <v>169</v>
      </c>
      <c r="K639">
        <f t="shared" si="141"/>
        <v>161</v>
      </c>
      <c r="L639">
        <f t="shared" si="142"/>
        <v>61</v>
      </c>
      <c r="M639" s="3">
        <f t="shared" si="139"/>
        <v>0.27621483375959077</v>
      </c>
      <c r="N639" s="3">
        <f t="shared" si="143"/>
        <v>0.41176470588235292</v>
      </c>
    </row>
    <row r="640" spans="1:14" x14ac:dyDescent="0.2">
      <c r="A640" s="2">
        <v>38156</v>
      </c>
      <c r="B640">
        <v>111</v>
      </c>
      <c r="C640">
        <v>152</v>
      </c>
      <c r="D640">
        <v>49</v>
      </c>
      <c r="E640" s="3">
        <f t="shared" ref="E640:E672" si="144">(B640-D640)/SUM(B640:D640)</f>
        <v>0.19871794871794871</v>
      </c>
      <c r="F640">
        <v>33</v>
      </c>
      <c r="G640">
        <v>41</v>
      </c>
      <c r="H640">
        <v>23</v>
      </c>
      <c r="I640" s="3">
        <f t="shared" ref="I640:I672" si="145">(F640-H640)/SUM(F640:H640)</f>
        <v>0.10309278350515463</v>
      </c>
      <c r="J640">
        <f t="shared" si="140"/>
        <v>144</v>
      </c>
      <c r="K640">
        <f t="shared" si="141"/>
        <v>193</v>
      </c>
      <c r="L640">
        <f t="shared" si="142"/>
        <v>72</v>
      </c>
      <c r="M640" s="3">
        <f t="shared" ref="M640:M672" si="146">(J640-L640)/SUM(J640:L640)</f>
        <v>0.17603911980440098</v>
      </c>
      <c r="N640" s="3">
        <f t="shared" si="143"/>
        <v>0.47188264058679708</v>
      </c>
    </row>
    <row r="641" spans="1:14" x14ac:dyDescent="0.2">
      <c r="A641" s="2">
        <v>38149</v>
      </c>
      <c r="B641">
        <v>130</v>
      </c>
      <c r="C641">
        <v>125</v>
      </c>
      <c r="D641">
        <v>43</v>
      </c>
      <c r="E641" s="3">
        <f t="shared" si="144"/>
        <v>0.29194630872483224</v>
      </c>
      <c r="F641">
        <v>36</v>
      </c>
      <c r="G641">
        <v>38</v>
      </c>
      <c r="H641">
        <v>11</v>
      </c>
      <c r="I641" s="3">
        <f t="shared" si="145"/>
        <v>0.29411764705882354</v>
      </c>
      <c r="J641">
        <f t="shared" si="140"/>
        <v>166</v>
      </c>
      <c r="K641">
        <f t="shared" si="141"/>
        <v>163</v>
      </c>
      <c r="L641">
        <f t="shared" si="142"/>
        <v>54</v>
      </c>
      <c r="M641" s="3">
        <f t="shared" si="146"/>
        <v>0.29242819843342038</v>
      </c>
      <c r="N641" s="3">
        <f t="shared" si="143"/>
        <v>0.4255874673629243</v>
      </c>
    </row>
    <row r="642" spans="1:14" x14ac:dyDescent="0.2">
      <c r="A642" s="2">
        <v>38142</v>
      </c>
      <c r="B642">
        <v>83</v>
      </c>
      <c r="C642">
        <v>155</v>
      </c>
      <c r="D642">
        <v>66</v>
      </c>
      <c r="E642" s="3">
        <f t="shared" si="144"/>
        <v>5.5921052631578948E-2</v>
      </c>
      <c r="F642">
        <v>41</v>
      </c>
      <c r="G642">
        <v>39</v>
      </c>
      <c r="H642">
        <v>15</v>
      </c>
      <c r="I642" s="3">
        <f t="shared" si="145"/>
        <v>0.27368421052631581</v>
      </c>
      <c r="J642">
        <f t="shared" si="140"/>
        <v>124</v>
      </c>
      <c r="K642">
        <f t="shared" si="141"/>
        <v>194</v>
      </c>
      <c r="L642">
        <f t="shared" si="142"/>
        <v>81</v>
      </c>
      <c r="M642" s="3">
        <f t="shared" si="146"/>
        <v>0.10776942355889724</v>
      </c>
      <c r="N642" s="3">
        <f t="shared" si="143"/>
        <v>0.48621553884711777</v>
      </c>
    </row>
    <row r="643" spans="1:14" x14ac:dyDescent="0.2">
      <c r="A643" s="2">
        <v>38135</v>
      </c>
      <c r="B643">
        <v>124</v>
      </c>
      <c r="C643">
        <v>99</v>
      </c>
      <c r="D643">
        <v>47</v>
      </c>
      <c r="E643" s="3">
        <f t="shared" si="144"/>
        <v>0.28518518518518521</v>
      </c>
      <c r="F643">
        <v>47</v>
      </c>
      <c r="G643">
        <v>34</v>
      </c>
      <c r="H643">
        <v>8</v>
      </c>
      <c r="I643" s="3">
        <f t="shared" si="145"/>
        <v>0.43820224719101125</v>
      </c>
      <c r="J643">
        <f t="shared" si="140"/>
        <v>171</v>
      </c>
      <c r="K643">
        <f t="shared" si="141"/>
        <v>133</v>
      </c>
      <c r="L643">
        <f t="shared" si="142"/>
        <v>55</v>
      </c>
      <c r="M643" s="3">
        <f t="shared" si="146"/>
        <v>0.32311977715877438</v>
      </c>
      <c r="N643" s="3">
        <f t="shared" si="143"/>
        <v>0.37047353760445684</v>
      </c>
    </row>
    <row r="644" spans="1:14" x14ac:dyDescent="0.2">
      <c r="A644" s="2">
        <v>38128</v>
      </c>
      <c r="B644">
        <v>70</v>
      </c>
      <c r="C644">
        <v>137</v>
      </c>
      <c r="D644">
        <v>44</v>
      </c>
      <c r="E644" s="3">
        <f t="shared" si="144"/>
        <v>0.10358565737051793</v>
      </c>
      <c r="F644">
        <v>34</v>
      </c>
      <c r="G644">
        <v>34</v>
      </c>
      <c r="H644">
        <v>9</v>
      </c>
      <c r="I644" s="3">
        <f t="shared" si="145"/>
        <v>0.32467532467532467</v>
      </c>
      <c r="J644">
        <f t="shared" si="140"/>
        <v>104</v>
      </c>
      <c r="K644">
        <f t="shared" si="141"/>
        <v>171</v>
      </c>
      <c r="L644">
        <f t="shared" si="142"/>
        <v>53</v>
      </c>
      <c r="M644" s="3">
        <f t="shared" si="146"/>
        <v>0.15548780487804878</v>
      </c>
      <c r="N644" s="3">
        <f t="shared" si="143"/>
        <v>0.52134146341463417</v>
      </c>
    </row>
    <row r="645" spans="1:14" x14ac:dyDescent="0.2">
      <c r="A645" s="2">
        <v>38121</v>
      </c>
      <c r="B645">
        <v>47</v>
      </c>
      <c r="C645">
        <v>132</v>
      </c>
      <c r="D645">
        <v>103</v>
      </c>
      <c r="E645" s="3">
        <f t="shared" si="144"/>
        <v>-0.19858156028368795</v>
      </c>
      <c r="F645">
        <v>31</v>
      </c>
      <c r="G645">
        <v>41</v>
      </c>
      <c r="H645">
        <v>26</v>
      </c>
      <c r="I645" s="3">
        <f t="shared" si="145"/>
        <v>5.1020408163265307E-2</v>
      </c>
      <c r="J645">
        <f t="shared" si="140"/>
        <v>78</v>
      </c>
      <c r="K645">
        <f t="shared" si="141"/>
        <v>173</v>
      </c>
      <c r="L645">
        <f t="shared" si="142"/>
        <v>129</v>
      </c>
      <c r="M645" s="3">
        <f t="shared" si="146"/>
        <v>-0.13421052631578947</v>
      </c>
      <c r="N645" s="3">
        <f t="shared" si="143"/>
        <v>0.45526315789473687</v>
      </c>
    </row>
    <row r="646" spans="1:14" x14ac:dyDescent="0.2">
      <c r="A646" s="2">
        <v>38114</v>
      </c>
      <c r="B646">
        <v>42</v>
      </c>
      <c r="C646">
        <v>139</v>
      </c>
      <c r="D646">
        <v>114</v>
      </c>
      <c r="E646" s="3">
        <f t="shared" si="144"/>
        <v>-0.2440677966101695</v>
      </c>
      <c r="F646">
        <v>14</v>
      </c>
      <c r="G646">
        <v>34</v>
      </c>
      <c r="H646">
        <v>33</v>
      </c>
      <c r="I646" s="3">
        <f t="shared" si="145"/>
        <v>-0.23456790123456789</v>
      </c>
      <c r="J646">
        <f t="shared" si="140"/>
        <v>56</v>
      </c>
      <c r="K646">
        <f t="shared" si="141"/>
        <v>173</v>
      </c>
      <c r="L646">
        <f t="shared" si="142"/>
        <v>147</v>
      </c>
      <c r="M646" s="3">
        <f t="shared" si="146"/>
        <v>-0.24202127659574468</v>
      </c>
      <c r="N646" s="3">
        <f t="shared" si="143"/>
        <v>0.46010638297872342</v>
      </c>
    </row>
    <row r="647" spans="1:14" x14ac:dyDescent="0.2">
      <c r="A647" s="2">
        <v>38107</v>
      </c>
      <c r="B647">
        <v>47</v>
      </c>
      <c r="C647">
        <v>137</v>
      </c>
      <c r="D647">
        <v>87</v>
      </c>
      <c r="E647" s="3">
        <f t="shared" si="144"/>
        <v>-0.14760147601476015</v>
      </c>
      <c r="F647">
        <v>15</v>
      </c>
      <c r="G647">
        <v>40</v>
      </c>
      <c r="H647">
        <v>29</v>
      </c>
      <c r="I647" s="3">
        <f t="shared" si="145"/>
        <v>-0.16666666666666666</v>
      </c>
      <c r="J647">
        <f t="shared" si="140"/>
        <v>62</v>
      </c>
      <c r="K647">
        <f t="shared" si="141"/>
        <v>177</v>
      </c>
      <c r="L647">
        <f t="shared" si="142"/>
        <v>116</v>
      </c>
      <c r="M647" s="3">
        <f t="shared" si="146"/>
        <v>-0.15211267605633802</v>
      </c>
      <c r="N647" s="3">
        <f t="shared" si="143"/>
        <v>0.49859154929577465</v>
      </c>
    </row>
    <row r="648" spans="1:14" x14ac:dyDescent="0.2">
      <c r="A648" s="2">
        <v>38100</v>
      </c>
      <c r="B648">
        <v>127</v>
      </c>
      <c r="C648">
        <v>126</v>
      </c>
      <c r="D648">
        <v>30</v>
      </c>
      <c r="E648" s="3">
        <f t="shared" si="144"/>
        <v>0.34275618374558303</v>
      </c>
      <c r="F648">
        <v>44</v>
      </c>
      <c r="G648">
        <v>38</v>
      </c>
      <c r="H648">
        <v>9</v>
      </c>
      <c r="I648" s="3">
        <f t="shared" si="145"/>
        <v>0.38461538461538464</v>
      </c>
      <c r="J648">
        <f t="shared" si="140"/>
        <v>171</v>
      </c>
      <c r="K648">
        <f t="shared" si="141"/>
        <v>164</v>
      </c>
      <c r="L648">
        <f t="shared" si="142"/>
        <v>39</v>
      </c>
      <c r="M648" s="3">
        <f t="shared" si="146"/>
        <v>0.35294117647058826</v>
      </c>
      <c r="N648" s="3">
        <f t="shared" si="143"/>
        <v>0.43850267379679142</v>
      </c>
    </row>
    <row r="649" spans="1:14" x14ac:dyDescent="0.2">
      <c r="A649" s="2">
        <v>38093</v>
      </c>
      <c r="B649">
        <v>98</v>
      </c>
      <c r="C649">
        <v>123</v>
      </c>
      <c r="D649">
        <v>62</v>
      </c>
      <c r="E649" s="3">
        <f t="shared" si="144"/>
        <v>0.12720848056537101</v>
      </c>
      <c r="F649">
        <v>26</v>
      </c>
      <c r="G649">
        <v>30</v>
      </c>
      <c r="H649">
        <v>20</v>
      </c>
      <c r="I649" s="3">
        <f t="shared" si="145"/>
        <v>7.8947368421052627E-2</v>
      </c>
      <c r="J649">
        <f t="shared" si="140"/>
        <v>124</v>
      </c>
      <c r="K649">
        <f t="shared" si="141"/>
        <v>153</v>
      </c>
      <c r="L649">
        <f t="shared" si="142"/>
        <v>82</v>
      </c>
      <c r="M649" s="3">
        <f t="shared" si="146"/>
        <v>0.11699164345403899</v>
      </c>
      <c r="N649" s="3">
        <f t="shared" si="143"/>
        <v>0.42618384401114207</v>
      </c>
    </row>
    <row r="650" spans="1:14" x14ac:dyDescent="0.2">
      <c r="A650" s="2">
        <v>38085</v>
      </c>
      <c r="B650">
        <v>127</v>
      </c>
      <c r="C650">
        <v>106</v>
      </c>
      <c r="D650">
        <v>41</v>
      </c>
      <c r="E650" s="3">
        <f t="shared" si="144"/>
        <v>0.31386861313868614</v>
      </c>
      <c r="F650">
        <v>33</v>
      </c>
      <c r="G650">
        <v>23</v>
      </c>
      <c r="H650">
        <v>11</v>
      </c>
      <c r="I650" s="3">
        <f t="shared" si="145"/>
        <v>0.32835820895522388</v>
      </c>
      <c r="J650">
        <f t="shared" si="140"/>
        <v>160</v>
      </c>
      <c r="K650">
        <f t="shared" si="141"/>
        <v>129</v>
      </c>
      <c r="L650">
        <f t="shared" si="142"/>
        <v>52</v>
      </c>
      <c r="M650" s="3">
        <f t="shared" si="146"/>
        <v>0.31671554252199413</v>
      </c>
      <c r="N650" s="3">
        <f t="shared" si="143"/>
        <v>0.3782991202346041</v>
      </c>
    </row>
    <row r="651" spans="1:14" x14ac:dyDescent="0.2">
      <c r="A651" s="2">
        <v>38079</v>
      </c>
      <c r="B651">
        <v>130</v>
      </c>
      <c r="C651">
        <v>107</v>
      </c>
      <c r="D651">
        <v>30</v>
      </c>
      <c r="E651" s="3">
        <f t="shared" si="144"/>
        <v>0.37453183520599254</v>
      </c>
      <c r="F651">
        <v>53</v>
      </c>
      <c r="G651">
        <v>27</v>
      </c>
      <c r="H651">
        <v>12</v>
      </c>
      <c r="I651" s="3">
        <f t="shared" si="145"/>
        <v>0.44565217391304346</v>
      </c>
      <c r="J651">
        <f t="shared" si="140"/>
        <v>183</v>
      </c>
      <c r="K651">
        <f t="shared" si="141"/>
        <v>134</v>
      </c>
      <c r="L651">
        <f t="shared" si="142"/>
        <v>42</v>
      </c>
      <c r="M651" s="3">
        <f t="shared" si="146"/>
        <v>0.39275766016713093</v>
      </c>
      <c r="N651" s="3">
        <f t="shared" si="143"/>
        <v>0.37325905292479111</v>
      </c>
    </row>
    <row r="652" spans="1:14" x14ac:dyDescent="0.2">
      <c r="A652" s="2">
        <v>38072</v>
      </c>
      <c r="B652">
        <v>144</v>
      </c>
      <c r="C652">
        <v>114</v>
      </c>
      <c r="D652">
        <v>41</v>
      </c>
      <c r="E652" s="3">
        <f t="shared" si="144"/>
        <v>0.34448160535117056</v>
      </c>
      <c r="F652">
        <v>37</v>
      </c>
      <c r="G652">
        <v>30</v>
      </c>
      <c r="H652">
        <v>12</v>
      </c>
      <c r="I652" s="3">
        <f t="shared" si="145"/>
        <v>0.31645569620253167</v>
      </c>
      <c r="J652">
        <f t="shared" si="140"/>
        <v>181</v>
      </c>
      <c r="K652">
        <f t="shared" si="141"/>
        <v>144</v>
      </c>
      <c r="L652">
        <f t="shared" si="142"/>
        <v>53</v>
      </c>
      <c r="M652" s="3">
        <f t="shared" si="146"/>
        <v>0.33862433862433861</v>
      </c>
      <c r="N652" s="3">
        <f t="shared" si="143"/>
        <v>0.38095238095238093</v>
      </c>
    </row>
    <row r="653" spans="1:14" x14ac:dyDescent="0.2">
      <c r="A653" s="2">
        <v>38065</v>
      </c>
      <c r="B653">
        <v>95</v>
      </c>
      <c r="C653">
        <v>143</v>
      </c>
      <c r="D653">
        <v>53</v>
      </c>
      <c r="E653" s="3">
        <f t="shared" si="144"/>
        <v>0.14432989690721648</v>
      </c>
      <c r="F653">
        <v>29</v>
      </c>
      <c r="G653">
        <v>39</v>
      </c>
      <c r="H653">
        <v>16</v>
      </c>
      <c r="I653" s="3">
        <f t="shared" si="145"/>
        <v>0.15476190476190477</v>
      </c>
      <c r="J653">
        <f t="shared" si="140"/>
        <v>124</v>
      </c>
      <c r="K653">
        <f t="shared" si="141"/>
        <v>182</v>
      </c>
      <c r="L653">
        <f t="shared" si="142"/>
        <v>69</v>
      </c>
      <c r="M653" s="3">
        <f t="shared" si="146"/>
        <v>0.14666666666666667</v>
      </c>
      <c r="N653" s="3">
        <f t="shared" si="143"/>
        <v>0.48533333333333334</v>
      </c>
    </row>
    <row r="654" spans="1:14" x14ac:dyDescent="0.2">
      <c r="A654" s="2">
        <v>38058</v>
      </c>
      <c r="B654">
        <v>74</v>
      </c>
      <c r="C654">
        <v>121</v>
      </c>
      <c r="D654">
        <v>93</v>
      </c>
      <c r="E654" s="3">
        <f t="shared" si="144"/>
        <v>-6.5972222222222224E-2</v>
      </c>
      <c r="F654">
        <v>17</v>
      </c>
      <c r="G654">
        <v>35</v>
      </c>
      <c r="H654">
        <v>21</v>
      </c>
      <c r="I654" s="3">
        <f t="shared" si="145"/>
        <v>-5.4794520547945202E-2</v>
      </c>
      <c r="J654">
        <f t="shared" si="140"/>
        <v>91</v>
      </c>
      <c r="K654">
        <f t="shared" si="141"/>
        <v>156</v>
      </c>
      <c r="L654">
        <f t="shared" si="142"/>
        <v>114</v>
      </c>
      <c r="M654" s="3">
        <f t="shared" si="146"/>
        <v>-6.3711911357340723E-2</v>
      </c>
      <c r="N654" s="3">
        <f t="shared" si="143"/>
        <v>0.43213296398891965</v>
      </c>
    </row>
    <row r="655" spans="1:14" x14ac:dyDescent="0.2">
      <c r="A655" s="2">
        <v>38051</v>
      </c>
      <c r="B655">
        <v>172</v>
      </c>
      <c r="C655">
        <v>97</v>
      </c>
      <c r="D655">
        <v>27</v>
      </c>
      <c r="E655" s="3">
        <f t="shared" si="144"/>
        <v>0.48986486486486486</v>
      </c>
      <c r="F655">
        <v>42</v>
      </c>
      <c r="G655">
        <v>24</v>
      </c>
      <c r="H655">
        <v>6</v>
      </c>
      <c r="I655" s="3">
        <f t="shared" si="145"/>
        <v>0.5</v>
      </c>
      <c r="J655">
        <f t="shared" si="140"/>
        <v>214</v>
      </c>
      <c r="K655">
        <f t="shared" si="141"/>
        <v>121</v>
      </c>
      <c r="L655">
        <f t="shared" si="142"/>
        <v>33</v>
      </c>
      <c r="M655" s="3">
        <f t="shared" si="146"/>
        <v>0.49184782608695654</v>
      </c>
      <c r="N655" s="3">
        <f t="shared" si="143"/>
        <v>0.32880434782608697</v>
      </c>
    </row>
    <row r="656" spans="1:14" x14ac:dyDescent="0.2">
      <c r="A656" s="2">
        <v>38044</v>
      </c>
      <c r="B656">
        <v>106</v>
      </c>
      <c r="C656">
        <v>128</v>
      </c>
      <c r="D656">
        <v>44</v>
      </c>
      <c r="E656" s="3">
        <f t="shared" si="144"/>
        <v>0.22302158273381295</v>
      </c>
      <c r="F656">
        <v>36</v>
      </c>
      <c r="G656">
        <v>31</v>
      </c>
      <c r="H656">
        <v>7</v>
      </c>
      <c r="I656" s="3">
        <f t="shared" si="145"/>
        <v>0.39189189189189189</v>
      </c>
      <c r="J656">
        <f t="shared" si="140"/>
        <v>142</v>
      </c>
      <c r="K656">
        <f t="shared" si="141"/>
        <v>159</v>
      </c>
      <c r="L656">
        <f t="shared" si="142"/>
        <v>51</v>
      </c>
      <c r="M656" s="3">
        <f t="shared" si="146"/>
        <v>0.25852272727272729</v>
      </c>
      <c r="N656" s="3">
        <f t="shared" si="143"/>
        <v>0.45170454545454547</v>
      </c>
    </row>
    <row r="657" spans="1:14" x14ac:dyDescent="0.2">
      <c r="A657" s="2">
        <v>38037</v>
      </c>
      <c r="B657">
        <v>93</v>
      </c>
      <c r="C657">
        <v>146</v>
      </c>
      <c r="D657">
        <v>45</v>
      </c>
      <c r="E657" s="3">
        <f t="shared" si="144"/>
        <v>0.16901408450704225</v>
      </c>
      <c r="F657">
        <v>27</v>
      </c>
      <c r="G657">
        <v>34</v>
      </c>
      <c r="H657">
        <v>12</v>
      </c>
      <c r="I657" s="3">
        <f t="shared" si="145"/>
        <v>0.20547945205479451</v>
      </c>
      <c r="J657">
        <f t="shared" si="140"/>
        <v>120</v>
      </c>
      <c r="K657">
        <f t="shared" si="141"/>
        <v>180</v>
      </c>
      <c r="L657">
        <f t="shared" si="142"/>
        <v>57</v>
      </c>
      <c r="M657" s="3">
        <f t="shared" si="146"/>
        <v>0.17647058823529413</v>
      </c>
      <c r="N657" s="3">
        <f t="shared" si="143"/>
        <v>0.50420168067226889</v>
      </c>
    </row>
    <row r="658" spans="1:14" x14ac:dyDescent="0.2">
      <c r="A658" s="2">
        <v>38030</v>
      </c>
      <c r="B658">
        <v>74</v>
      </c>
      <c r="C658">
        <v>154</v>
      </c>
      <c r="D658">
        <v>59</v>
      </c>
      <c r="E658" s="3">
        <f t="shared" si="144"/>
        <v>5.2264808362369339E-2</v>
      </c>
      <c r="F658">
        <v>25</v>
      </c>
      <c r="G658">
        <v>40</v>
      </c>
      <c r="H658">
        <v>10</v>
      </c>
      <c r="I658" s="3">
        <f t="shared" si="145"/>
        <v>0.2</v>
      </c>
      <c r="J658">
        <f t="shared" si="140"/>
        <v>99</v>
      </c>
      <c r="K658">
        <f t="shared" si="141"/>
        <v>194</v>
      </c>
      <c r="L658">
        <f t="shared" si="142"/>
        <v>69</v>
      </c>
      <c r="M658" s="3">
        <f t="shared" si="146"/>
        <v>8.2872928176795577E-2</v>
      </c>
      <c r="N658" s="3">
        <f t="shared" si="143"/>
        <v>0.53591160220994472</v>
      </c>
    </row>
    <row r="659" spans="1:14" x14ac:dyDescent="0.2">
      <c r="A659" s="2">
        <v>38023</v>
      </c>
      <c r="B659">
        <v>66</v>
      </c>
      <c r="C659">
        <v>150</v>
      </c>
      <c r="D659">
        <v>66</v>
      </c>
      <c r="E659" s="3">
        <f t="shared" si="144"/>
        <v>0</v>
      </c>
      <c r="F659">
        <v>18</v>
      </c>
      <c r="G659">
        <v>37</v>
      </c>
      <c r="H659">
        <v>19</v>
      </c>
      <c r="I659" s="3">
        <f t="shared" si="145"/>
        <v>-1.3513513513513514E-2</v>
      </c>
      <c r="J659">
        <f t="shared" si="140"/>
        <v>84</v>
      </c>
      <c r="K659">
        <f t="shared" si="141"/>
        <v>187</v>
      </c>
      <c r="L659">
        <f t="shared" si="142"/>
        <v>85</v>
      </c>
      <c r="M659" s="3">
        <f t="shared" si="146"/>
        <v>-2.8089887640449437E-3</v>
      </c>
      <c r="N659" s="3">
        <f t="shared" si="143"/>
        <v>0.5252808988764045</v>
      </c>
    </row>
    <row r="660" spans="1:14" x14ac:dyDescent="0.2">
      <c r="A660" s="2">
        <v>38016</v>
      </c>
      <c r="B660">
        <v>75</v>
      </c>
      <c r="C660">
        <v>131</v>
      </c>
      <c r="D660">
        <v>68</v>
      </c>
      <c r="E660" s="3">
        <f t="shared" si="144"/>
        <v>2.5547445255474453E-2</v>
      </c>
      <c r="F660">
        <v>21</v>
      </c>
      <c r="G660">
        <v>37</v>
      </c>
      <c r="H660">
        <v>17</v>
      </c>
      <c r="I660" s="3">
        <f t="shared" si="145"/>
        <v>5.3333333333333337E-2</v>
      </c>
      <c r="J660">
        <f t="shared" si="140"/>
        <v>96</v>
      </c>
      <c r="K660">
        <f t="shared" si="141"/>
        <v>168</v>
      </c>
      <c r="L660">
        <f t="shared" si="142"/>
        <v>85</v>
      </c>
      <c r="M660" s="3">
        <f t="shared" si="146"/>
        <v>3.151862464183381E-2</v>
      </c>
      <c r="N660" s="3">
        <f t="shared" si="143"/>
        <v>0.48137535816618909</v>
      </c>
    </row>
    <row r="661" spans="1:14" x14ac:dyDescent="0.2">
      <c r="A661" s="2">
        <v>38009</v>
      </c>
      <c r="B661">
        <v>101</v>
      </c>
      <c r="C661">
        <v>123</v>
      </c>
      <c r="D661">
        <v>52</v>
      </c>
      <c r="E661" s="3">
        <f t="shared" si="144"/>
        <v>0.17753623188405798</v>
      </c>
      <c r="F661">
        <v>29</v>
      </c>
      <c r="G661">
        <v>26</v>
      </c>
      <c r="H661">
        <v>19</v>
      </c>
      <c r="I661" s="3">
        <f t="shared" si="145"/>
        <v>0.13513513513513514</v>
      </c>
      <c r="J661">
        <f t="shared" si="140"/>
        <v>130</v>
      </c>
      <c r="K661">
        <f t="shared" si="141"/>
        <v>149</v>
      </c>
      <c r="L661">
        <f t="shared" si="142"/>
        <v>71</v>
      </c>
      <c r="M661" s="3">
        <f t="shared" si="146"/>
        <v>0.16857142857142857</v>
      </c>
      <c r="N661" s="3">
        <f t="shared" si="143"/>
        <v>0.42571428571428571</v>
      </c>
    </row>
    <row r="662" spans="1:14" x14ac:dyDescent="0.2">
      <c r="A662" s="2">
        <v>38002</v>
      </c>
      <c r="B662">
        <v>109</v>
      </c>
      <c r="C662">
        <v>100</v>
      </c>
      <c r="D662">
        <v>40</v>
      </c>
      <c r="E662" s="3">
        <f t="shared" si="144"/>
        <v>0.27710843373493976</v>
      </c>
      <c r="F662">
        <v>34</v>
      </c>
      <c r="G662">
        <v>25</v>
      </c>
      <c r="H662">
        <v>13</v>
      </c>
      <c r="I662" s="3">
        <f t="shared" si="145"/>
        <v>0.29166666666666669</v>
      </c>
      <c r="J662">
        <f t="shared" ref="J662:J693" si="147">B662+F662</f>
        <v>143</v>
      </c>
      <c r="K662">
        <f t="shared" ref="K662:K693" si="148">C662+G662</f>
        <v>125</v>
      </c>
      <c r="L662">
        <f t="shared" ref="L662:L693" si="149">D662+H662</f>
        <v>53</v>
      </c>
      <c r="M662" s="3">
        <f t="shared" si="146"/>
        <v>0.28037383177570091</v>
      </c>
      <c r="N662" s="3">
        <f t="shared" ref="N662:N693" si="150">K662/SUM(J662:L662)</f>
        <v>0.38940809968847351</v>
      </c>
    </row>
    <row r="663" spans="1:14" x14ac:dyDescent="0.2">
      <c r="A663" s="2">
        <v>37995</v>
      </c>
      <c r="B663">
        <v>94</v>
      </c>
      <c r="C663">
        <v>117</v>
      </c>
      <c r="D663">
        <v>66</v>
      </c>
      <c r="E663" s="3">
        <f t="shared" si="144"/>
        <v>0.10108303249097472</v>
      </c>
      <c r="F663">
        <v>33</v>
      </c>
      <c r="G663">
        <v>29</v>
      </c>
      <c r="H663">
        <v>13</v>
      </c>
      <c r="I663" s="3">
        <f t="shared" si="145"/>
        <v>0.26666666666666666</v>
      </c>
      <c r="J663">
        <f t="shared" si="147"/>
        <v>127</v>
      </c>
      <c r="K663">
        <f t="shared" si="148"/>
        <v>146</v>
      </c>
      <c r="L663">
        <f t="shared" si="149"/>
        <v>79</v>
      </c>
      <c r="M663" s="3">
        <f t="shared" si="146"/>
        <v>0.13636363636363635</v>
      </c>
      <c r="N663" s="3">
        <f t="shared" si="150"/>
        <v>0.41477272727272729</v>
      </c>
    </row>
    <row r="664" spans="1:14" x14ac:dyDescent="0.2">
      <c r="A664" s="2">
        <v>37988</v>
      </c>
      <c r="B664">
        <v>94</v>
      </c>
      <c r="C664">
        <v>84</v>
      </c>
      <c r="D664">
        <v>33</v>
      </c>
      <c r="E664" s="3">
        <f t="shared" si="144"/>
        <v>0.2890995260663507</v>
      </c>
      <c r="F664">
        <v>23</v>
      </c>
      <c r="G664">
        <v>20</v>
      </c>
      <c r="H664">
        <v>8</v>
      </c>
      <c r="I664" s="3">
        <f t="shared" si="145"/>
        <v>0.29411764705882354</v>
      </c>
      <c r="J664">
        <f t="shared" si="147"/>
        <v>117</v>
      </c>
      <c r="K664">
        <f t="shared" si="148"/>
        <v>104</v>
      </c>
      <c r="L664">
        <f t="shared" si="149"/>
        <v>41</v>
      </c>
      <c r="M664" s="3">
        <f t="shared" si="146"/>
        <v>0.29007633587786258</v>
      </c>
      <c r="N664" s="3">
        <f t="shared" si="150"/>
        <v>0.39694656488549618</v>
      </c>
    </row>
    <row r="665" spans="1:14" x14ac:dyDescent="0.2">
      <c r="A665" s="2">
        <v>37974</v>
      </c>
      <c r="B665">
        <v>80</v>
      </c>
      <c r="C665">
        <v>116</v>
      </c>
      <c r="D665">
        <v>29</v>
      </c>
      <c r="E665" s="3">
        <f t="shared" si="144"/>
        <v>0.22666666666666666</v>
      </c>
      <c r="F665">
        <v>25</v>
      </c>
      <c r="G665">
        <v>30</v>
      </c>
      <c r="H665">
        <v>11</v>
      </c>
      <c r="I665" s="3">
        <f t="shared" si="145"/>
        <v>0.21212121212121213</v>
      </c>
      <c r="J665">
        <f t="shared" si="147"/>
        <v>105</v>
      </c>
      <c r="K665">
        <f t="shared" si="148"/>
        <v>146</v>
      </c>
      <c r="L665">
        <f t="shared" si="149"/>
        <v>40</v>
      </c>
      <c r="M665" s="3">
        <f t="shared" si="146"/>
        <v>0.22336769759450173</v>
      </c>
      <c r="N665" s="3">
        <f t="shared" si="150"/>
        <v>0.50171821305841924</v>
      </c>
    </row>
    <row r="666" spans="1:14" x14ac:dyDescent="0.2">
      <c r="A666" s="2">
        <v>37967</v>
      </c>
      <c r="B666">
        <v>99</v>
      </c>
      <c r="C666">
        <v>105</v>
      </c>
      <c r="D666">
        <v>49</v>
      </c>
      <c r="E666" s="3">
        <f t="shared" si="144"/>
        <v>0.19762845849802371</v>
      </c>
      <c r="F666">
        <v>21</v>
      </c>
      <c r="G666">
        <v>33</v>
      </c>
      <c r="H666">
        <v>12</v>
      </c>
      <c r="I666" s="3">
        <f t="shared" si="145"/>
        <v>0.13636363636363635</v>
      </c>
      <c r="J666">
        <f t="shared" si="147"/>
        <v>120</v>
      </c>
      <c r="K666">
        <f t="shared" si="148"/>
        <v>138</v>
      </c>
      <c r="L666">
        <f t="shared" si="149"/>
        <v>61</v>
      </c>
      <c r="M666" s="3">
        <f t="shared" si="146"/>
        <v>0.18495297805642633</v>
      </c>
      <c r="N666" s="3">
        <f t="shared" si="150"/>
        <v>0.43260188087774293</v>
      </c>
    </row>
    <row r="667" spans="1:14" x14ac:dyDescent="0.2">
      <c r="A667" s="2">
        <v>37960</v>
      </c>
      <c r="B667">
        <v>71</v>
      </c>
      <c r="C667">
        <v>104</v>
      </c>
      <c r="D667">
        <v>54</v>
      </c>
      <c r="E667" s="3">
        <f t="shared" si="144"/>
        <v>7.4235807860262015E-2</v>
      </c>
      <c r="F667">
        <v>25</v>
      </c>
      <c r="G667">
        <v>30</v>
      </c>
      <c r="H667">
        <v>12</v>
      </c>
      <c r="I667" s="3">
        <f t="shared" si="145"/>
        <v>0.19402985074626866</v>
      </c>
      <c r="J667">
        <f t="shared" si="147"/>
        <v>96</v>
      </c>
      <c r="K667">
        <f t="shared" si="148"/>
        <v>134</v>
      </c>
      <c r="L667">
        <f t="shared" si="149"/>
        <v>66</v>
      </c>
      <c r="M667" s="3">
        <f t="shared" si="146"/>
        <v>0.10135135135135136</v>
      </c>
      <c r="N667" s="3">
        <f t="shared" si="150"/>
        <v>0.45270270270270269</v>
      </c>
    </row>
    <row r="668" spans="1:14" x14ac:dyDescent="0.2">
      <c r="A668" s="2">
        <v>37953</v>
      </c>
      <c r="B668">
        <v>76</v>
      </c>
      <c r="C668">
        <v>103</v>
      </c>
      <c r="D668">
        <v>64</v>
      </c>
      <c r="E668" s="3">
        <f t="shared" si="144"/>
        <v>4.9382716049382713E-2</v>
      </c>
      <c r="F668">
        <v>22</v>
      </c>
      <c r="G668">
        <v>34</v>
      </c>
      <c r="H668">
        <v>19</v>
      </c>
      <c r="I668" s="3">
        <f t="shared" si="145"/>
        <v>0.04</v>
      </c>
      <c r="J668">
        <f t="shared" si="147"/>
        <v>98</v>
      </c>
      <c r="K668">
        <f t="shared" si="148"/>
        <v>137</v>
      </c>
      <c r="L668">
        <f t="shared" si="149"/>
        <v>83</v>
      </c>
      <c r="M668" s="3">
        <f t="shared" si="146"/>
        <v>4.716981132075472E-2</v>
      </c>
      <c r="N668" s="3">
        <f t="shared" si="150"/>
        <v>0.4308176100628931</v>
      </c>
    </row>
    <row r="669" spans="1:14" x14ac:dyDescent="0.2">
      <c r="A669" s="2">
        <v>37946</v>
      </c>
      <c r="B669">
        <v>42</v>
      </c>
      <c r="C669">
        <v>99</v>
      </c>
      <c r="D669">
        <v>104</v>
      </c>
      <c r="E669" s="3">
        <f t="shared" si="144"/>
        <v>-0.2530612244897959</v>
      </c>
      <c r="F669">
        <v>12</v>
      </c>
      <c r="G669">
        <v>30</v>
      </c>
      <c r="H669">
        <v>31</v>
      </c>
      <c r="I669" s="3">
        <f t="shared" si="145"/>
        <v>-0.26027397260273971</v>
      </c>
      <c r="J669">
        <f t="shared" si="147"/>
        <v>54</v>
      </c>
      <c r="K669">
        <f t="shared" si="148"/>
        <v>129</v>
      </c>
      <c r="L669">
        <f t="shared" si="149"/>
        <v>135</v>
      </c>
      <c r="M669" s="3">
        <f t="shared" si="146"/>
        <v>-0.25471698113207547</v>
      </c>
      <c r="N669" s="3">
        <f t="shared" si="150"/>
        <v>0.40566037735849059</v>
      </c>
    </row>
    <row r="670" spans="1:14" x14ac:dyDescent="0.2">
      <c r="A670" s="2">
        <v>37939</v>
      </c>
      <c r="B670">
        <v>68</v>
      </c>
      <c r="C670">
        <v>123</v>
      </c>
      <c r="D670">
        <v>78</v>
      </c>
      <c r="E670" s="3">
        <f t="shared" si="144"/>
        <v>-3.717472118959108E-2</v>
      </c>
      <c r="F670">
        <v>13</v>
      </c>
      <c r="G670">
        <v>28</v>
      </c>
      <c r="H670">
        <v>24</v>
      </c>
      <c r="I670" s="3">
        <f t="shared" si="145"/>
        <v>-0.16923076923076924</v>
      </c>
      <c r="J670">
        <f t="shared" si="147"/>
        <v>81</v>
      </c>
      <c r="K670">
        <f t="shared" si="148"/>
        <v>151</v>
      </c>
      <c r="L670">
        <f t="shared" si="149"/>
        <v>102</v>
      </c>
      <c r="M670" s="3">
        <f t="shared" si="146"/>
        <v>-6.2874251497005984E-2</v>
      </c>
      <c r="N670" s="3">
        <f t="shared" si="150"/>
        <v>0.45209580838323354</v>
      </c>
    </row>
    <row r="671" spans="1:14" x14ac:dyDescent="0.2">
      <c r="A671" s="2">
        <v>37932</v>
      </c>
      <c r="B671">
        <v>100</v>
      </c>
      <c r="C671">
        <v>129</v>
      </c>
      <c r="D671">
        <v>49</v>
      </c>
      <c r="E671" s="3">
        <f t="shared" si="144"/>
        <v>0.18345323741007194</v>
      </c>
      <c r="F671">
        <v>34</v>
      </c>
      <c r="G671">
        <v>23</v>
      </c>
      <c r="H671">
        <v>15</v>
      </c>
      <c r="I671" s="3">
        <f t="shared" si="145"/>
        <v>0.2638888888888889</v>
      </c>
      <c r="J671">
        <f t="shared" si="147"/>
        <v>134</v>
      </c>
      <c r="K671">
        <f t="shared" si="148"/>
        <v>152</v>
      </c>
      <c r="L671">
        <f t="shared" si="149"/>
        <v>64</v>
      </c>
      <c r="M671" s="3">
        <f t="shared" si="146"/>
        <v>0.2</v>
      </c>
      <c r="N671" s="3">
        <f t="shared" si="150"/>
        <v>0.43428571428571427</v>
      </c>
    </row>
    <row r="672" spans="1:14" x14ac:dyDescent="0.2">
      <c r="A672" s="2">
        <v>37925</v>
      </c>
      <c r="B672">
        <v>92</v>
      </c>
      <c r="C672">
        <v>116</v>
      </c>
      <c r="D672">
        <v>54</v>
      </c>
      <c r="E672" s="3">
        <f t="shared" si="144"/>
        <v>0.14503816793893129</v>
      </c>
      <c r="F672">
        <v>27</v>
      </c>
      <c r="G672">
        <v>39</v>
      </c>
      <c r="H672">
        <v>11</v>
      </c>
      <c r="I672" s="3">
        <f t="shared" si="145"/>
        <v>0.20779220779220781</v>
      </c>
      <c r="J672">
        <f t="shared" si="147"/>
        <v>119</v>
      </c>
      <c r="K672">
        <f t="shared" si="148"/>
        <v>155</v>
      </c>
      <c r="L672">
        <f t="shared" si="149"/>
        <v>65</v>
      </c>
      <c r="M672" s="3">
        <f t="shared" si="146"/>
        <v>0.15929203539823009</v>
      </c>
      <c r="N672" s="3">
        <f t="shared" si="150"/>
        <v>0.45722713864306785</v>
      </c>
    </row>
    <row r="673" spans="1:14" x14ac:dyDescent="0.2">
      <c r="A673" s="2">
        <v>37918</v>
      </c>
      <c r="B673">
        <v>56</v>
      </c>
      <c r="C673">
        <v>109</v>
      </c>
      <c r="D673">
        <v>90</v>
      </c>
      <c r="E673" s="3">
        <f t="shared" ref="E673:E705" si="151">(B673-D673)/SUM(B673:D673)</f>
        <v>-0.13333333333333333</v>
      </c>
      <c r="F673">
        <v>11</v>
      </c>
      <c r="G673">
        <v>29</v>
      </c>
      <c r="H673">
        <v>29</v>
      </c>
      <c r="I673" s="3">
        <f t="shared" ref="I673:I705" si="152">(F673-H673)/SUM(F673:H673)</f>
        <v>-0.2608695652173913</v>
      </c>
      <c r="J673">
        <f t="shared" si="147"/>
        <v>67</v>
      </c>
      <c r="K673">
        <f t="shared" si="148"/>
        <v>138</v>
      </c>
      <c r="L673">
        <f t="shared" si="149"/>
        <v>119</v>
      </c>
      <c r="M673" s="3">
        <f t="shared" ref="M673:M705" si="153">(J673-L673)/SUM(J673:L673)</f>
        <v>-0.16049382716049382</v>
      </c>
      <c r="N673" s="3">
        <f t="shared" si="150"/>
        <v>0.42592592592592593</v>
      </c>
    </row>
    <row r="674" spans="1:14" x14ac:dyDescent="0.2">
      <c r="A674" s="2">
        <v>37911</v>
      </c>
      <c r="B674">
        <v>101</v>
      </c>
      <c r="C674">
        <v>98</v>
      </c>
      <c r="D674">
        <v>46</v>
      </c>
      <c r="E674" s="3">
        <f t="shared" si="151"/>
        <v>0.22448979591836735</v>
      </c>
      <c r="F674">
        <v>28</v>
      </c>
      <c r="G674">
        <v>23</v>
      </c>
      <c r="H674">
        <v>16</v>
      </c>
      <c r="I674" s="3">
        <f t="shared" si="152"/>
        <v>0.17910447761194029</v>
      </c>
      <c r="J674">
        <f t="shared" si="147"/>
        <v>129</v>
      </c>
      <c r="K674">
        <f t="shared" si="148"/>
        <v>121</v>
      </c>
      <c r="L674">
        <f t="shared" si="149"/>
        <v>62</v>
      </c>
      <c r="M674" s="3">
        <f t="shared" si="153"/>
        <v>0.21474358974358973</v>
      </c>
      <c r="N674" s="3">
        <f t="shared" si="150"/>
        <v>0.38782051282051283</v>
      </c>
    </row>
    <row r="675" spans="1:14" x14ac:dyDescent="0.2">
      <c r="A675" s="2">
        <v>37904</v>
      </c>
      <c r="B675">
        <v>79</v>
      </c>
      <c r="C675">
        <v>116</v>
      </c>
      <c r="D675">
        <v>34</v>
      </c>
      <c r="E675" s="3">
        <f t="shared" si="151"/>
        <v>0.1965065502183406</v>
      </c>
      <c r="F675">
        <v>29</v>
      </c>
      <c r="G675">
        <v>28</v>
      </c>
      <c r="H675">
        <v>7</v>
      </c>
      <c r="I675" s="3">
        <f t="shared" si="152"/>
        <v>0.34375</v>
      </c>
      <c r="J675">
        <f t="shared" si="147"/>
        <v>108</v>
      </c>
      <c r="K675">
        <f t="shared" si="148"/>
        <v>144</v>
      </c>
      <c r="L675">
        <f t="shared" si="149"/>
        <v>41</v>
      </c>
      <c r="M675" s="3">
        <f t="shared" si="153"/>
        <v>0.22866894197952217</v>
      </c>
      <c r="N675" s="3">
        <f t="shared" si="150"/>
        <v>0.49146757679180886</v>
      </c>
    </row>
    <row r="676" spans="1:14" x14ac:dyDescent="0.2">
      <c r="A676" s="2">
        <v>37897</v>
      </c>
      <c r="B676">
        <v>93</v>
      </c>
      <c r="C676">
        <v>120</v>
      </c>
      <c r="D676">
        <v>61</v>
      </c>
      <c r="E676" s="3">
        <f t="shared" si="151"/>
        <v>0.11678832116788321</v>
      </c>
      <c r="F676">
        <v>25</v>
      </c>
      <c r="G676">
        <v>34</v>
      </c>
      <c r="H676">
        <v>10</v>
      </c>
      <c r="I676" s="3">
        <f t="shared" si="152"/>
        <v>0.21739130434782608</v>
      </c>
      <c r="J676">
        <f t="shared" si="147"/>
        <v>118</v>
      </c>
      <c r="K676">
        <f t="shared" si="148"/>
        <v>154</v>
      </c>
      <c r="L676">
        <f t="shared" si="149"/>
        <v>71</v>
      </c>
      <c r="M676" s="3">
        <f t="shared" si="153"/>
        <v>0.13702623906705538</v>
      </c>
      <c r="N676" s="3">
        <f t="shared" si="150"/>
        <v>0.44897959183673469</v>
      </c>
    </row>
    <row r="677" spans="1:14" x14ac:dyDescent="0.2">
      <c r="A677" s="2">
        <v>37890</v>
      </c>
      <c r="B677">
        <v>35</v>
      </c>
      <c r="C677">
        <v>98</v>
      </c>
      <c r="D677">
        <v>91</v>
      </c>
      <c r="E677" s="3">
        <f t="shared" si="151"/>
        <v>-0.25</v>
      </c>
      <c r="F677">
        <v>8</v>
      </c>
      <c r="G677">
        <v>37</v>
      </c>
      <c r="H677">
        <v>16</v>
      </c>
      <c r="I677" s="3">
        <f t="shared" si="152"/>
        <v>-0.13114754098360656</v>
      </c>
      <c r="J677">
        <f t="shared" si="147"/>
        <v>43</v>
      </c>
      <c r="K677">
        <f t="shared" si="148"/>
        <v>135</v>
      </c>
      <c r="L677">
        <f t="shared" si="149"/>
        <v>107</v>
      </c>
      <c r="M677" s="3">
        <f t="shared" si="153"/>
        <v>-0.22456140350877193</v>
      </c>
      <c r="N677" s="3">
        <f t="shared" si="150"/>
        <v>0.47368421052631576</v>
      </c>
    </row>
    <row r="678" spans="1:14" x14ac:dyDescent="0.2">
      <c r="A678" s="2">
        <v>37883</v>
      </c>
      <c r="B678">
        <v>80</v>
      </c>
      <c r="C678">
        <v>69</v>
      </c>
      <c r="D678">
        <v>41</v>
      </c>
      <c r="E678" s="3">
        <f t="shared" si="151"/>
        <v>0.20526315789473684</v>
      </c>
      <c r="F678">
        <v>19</v>
      </c>
      <c r="G678">
        <v>25</v>
      </c>
      <c r="H678">
        <v>11</v>
      </c>
      <c r="I678" s="3">
        <f t="shared" si="152"/>
        <v>0.14545454545454545</v>
      </c>
      <c r="J678">
        <f t="shared" si="147"/>
        <v>99</v>
      </c>
      <c r="K678">
        <f t="shared" si="148"/>
        <v>94</v>
      </c>
      <c r="L678">
        <f t="shared" si="149"/>
        <v>52</v>
      </c>
      <c r="M678" s="3">
        <f t="shared" si="153"/>
        <v>0.19183673469387755</v>
      </c>
      <c r="N678" s="3">
        <f t="shared" si="150"/>
        <v>0.3836734693877551</v>
      </c>
    </row>
    <row r="679" spans="1:14" x14ac:dyDescent="0.2">
      <c r="A679" s="2">
        <v>37876</v>
      </c>
      <c r="B679">
        <v>61</v>
      </c>
      <c r="C679">
        <v>83</v>
      </c>
      <c r="D679">
        <v>51</v>
      </c>
      <c r="E679" s="3">
        <f t="shared" si="151"/>
        <v>5.128205128205128E-2</v>
      </c>
      <c r="F679">
        <v>18</v>
      </c>
      <c r="G679">
        <v>21</v>
      </c>
      <c r="H679">
        <v>15</v>
      </c>
      <c r="I679" s="3">
        <f t="shared" si="152"/>
        <v>5.5555555555555552E-2</v>
      </c>
      <c r="J679">
        <f t="shared" si="147"/>
        <v>79</v>
      </c>
      <c r="K679">
        <f t="shared" si="148"/>
        <v>104</v>
      </c>
      <c r="L679">
        <f t="shared" si="149"/>
        <v>66</v>
      </c>
      <c r="M679" s="3">
        <f t="shared" si="153"/>
        <v>5.2208835341365459E-2</v>
      </c>
      <c r="N679" s="3">
        <f t="shared" si="150"/>
        <v>0.41767068273092367</v>
      </c>
    </row>
    <row r="680" spans="1:14" x14ac:dyDescent="0.2">
      <c r="A680" s="2">
        <v>37869</v>
      </c>
      <c r="B680">
        <v>78</v>
      </c>
      <c r="C680">
        <v>61</v>
      </c>
      <c r="D680">
        <v>49</v>
      </c>
      <c r="E680" s="3">
        <f t="shared" si="151"/>
        <v>0.15425531914893617</v>
      </c>
      <c r="F680">
        <v>24</v>
      </c>
      <c r="G680">
        <v>24</v>
      </c>
      <c r="H680">
        <v>8</v>
      </c>
      <c r="I680" s="3">
        <f t="shared" si="152"/>
        <v>0.2857142857142857</v>
      </c>
      <c r="J680">
        <f t="shared" si="147"/>
        <v>102</v>
      </c>
      <c r="K680">
        <f t="shared" si="148"/>
        <v>85</v>
      </c>
      <c r="L680">
        <f t="shared" si="149"/>
        <v>57</v>
      </c>
      <c r="M680" s="3">
        <f t="shared" si="153"/>
        <v>0.18442622950819673</v>
      </c>
      <c r="N680" s="3">
        <f t="shared" si="150"/>
        <v>0.34836065573770492</v>
      </c>
    </row>
    <row r="681" spans="1:14" x14ac:dyDescent="0.2">
      <c r="A681" s="2">
        <v>37862</v>
      </c>
      <c r="B681">
        <v>63</v>
      </c>
      <c r="C681">
        <v>75</v>
      </c>
      <c r="D681">
        <v>38</v>
      </c>
      <c r="E681" s="3">
        <f t="shared" si="151"/>
        <v>0.14204545454545456</v>
      </c>
      <c r="F681">
        <v>19</v>
      </c>
      <c r="G681">
        <v>22</v>
      </c>
      <c r="H681">
        <v>6</v>
      </c>
      <c r="I681" s="3">
        <f t="shared" si="152"/>
        <v>0.27659574468085107</v>
      </c>
      <c r="J681">
        <f t="shared" si="147"/>
        <v>82</v>
      </c>
      <c r="K681">
        <f t="shared" si="148"/>
        <v>97</v>
      </c>
      <c r="L681">
        <f t="shared" si="149"/>
        <v>44</v>
      </c>
      <c r="M681" s="3">
        <f t="shared" si="153"/>
        <v>0.17040358744394618</v>
      </c>
      <c r="N681" s="3">
        <f t="shared" si="150"/>
        <v>0.4349775784753363</v>
      </c>
    </row>
    <row r="682" spans="1:14" x14ac:dyDescent="0.2">
      <c r="A682" s="2">
        <v>37855</v>
      </c>
      <c r="B682">
        <v>67</v>
      </c>
      <c r="C682">
        <v>63</v>
      </c>
      <c r="D682">
        <v>28</v>
      </c>
      <c r="E682" s="3">
        <f t="shared" si="151"/>
        <v>0.24683544303797469</v>
      </c>
      <c r="F682">
        <v>29</v>
      </c>
      <c r="G682">
        <v>23</v>
      </c>
      <c r="H682">
        <v>5</v>
      </c>
      <c r="I682" s="3">
        <f t="shared" si="152"/>
        <v>0.42105263157894735</v>
      </c>
      <c r="J682">
        <f t="shared" si="147"/>
        <v>96</v>
      </c>
      <c r="K682">
        <f t="shared" si="148"/>
        <v>86</v>
      </c>
      <c r="L682">
        <f t="shared" si="149"/>
        <v>33</v>
      </c>
      <c r="M682" s="3">
        <f t="shared" si="153"/>
        <v>0.2930232558139535</v>
      </c>
      <c r="N682" s="3">
        <f t="shared" si="150"/>
        <v>0.4</v>
      </c>
    </row>
    <row r="683" spans="1:14" x14ac:dyDescent="0.2">
      <c r="A683" s="2">
        <v>37848</v>
      </c>
      <c r="B683">
        <v>58</v>
      </c>
      <c r="C683">
        <v>74</v>
      </c>
      <c r="D683">
        <v>37</v>
      </c>
      <c r="E683" s="3">
        <f t="shared" si="151"/>
        <v>0.1242603550295858</v>
      </c>
      <c r="F683">
        <v>23</v>
      </c>
      <c r="G683">
        <v>19</v>
      </c>
      <c r="H683">
        <v>3</v>
      </c>
      <c r="I683" s="3">
        <f t="shared" si="152"/>
        <v>0.44444444444444442</v>
      </c>
      <c r="J683">
        <f t="shared" si="147"/>
        <v>81</v>
      </c>
      <c r="K683">
        <f t="shared" si="148"/>
        <v>93</v>
      </c>
      <c r="L683">
        <f t="shared" si="149"/>
        <v>40</v>
      </c>
      <c r="M683" s="3">
        <f t="shared" si="153"/>
        <v>0.19158878504672897</v>
      </c>
      <c r="N683" s="3">
        <f t="shared" si="150"/>
        <v>0.43457943925233644</v>
      </c>
    </row>
    <row r="684" spans="1:14" x14ac:dyDescent="0.2">
      <c r="A684" s="2">
        <v>37841</v>
      </c>
      <c r="B684">
        <v>36</v>
      </c>
      <c r="C684">
        <v>83</v>
      </c>
      <c r="D684">
        <v>49</v>
      </c>
      <c r="E684" s="3">
        <f t="shared" si="151"/>
        <v>-7.7380952380952384E-2</v>
      </c>
      <c r="F684">
        <v>12</v>
      </c>
      <c r="G684">
        <v>35</v>
      </c>
      <c r="H684">
        <v>14</v>
      </c>
      <c r="I684" s="3">
        <f t="shared" si="152"/>
        <v>-3.2786885245901641E-2</v>
      </c>
      <c r="J684">
        <f t="shared" si="147"/>
        <v>48</v>
      </c>
      <c r="K684">
        <f t="shared" si="148"/>
        <v>118</v>
      </c>
      <c r="L684">
        <f t="shared" si="149"/>
        <v>63</v>
      </c>
      <c r="M684" s="3">
        <f t="shared" si="153"/>
        <v>-6.5502183406113537E-2</v>
      </c>
      <c r="N684" s="3">
        <f t="shared" si="150"/>
        <v>0.51528384279475981</v>
      </c>
    </row>
    <row r="685" spans="1:14" x14ac:dyDescent="0.2">
      <c r="A685" s="2">
        <v>37834</v>
      </c>
      <c r="B685">
        <v>51</v>
      </c>
      <c r="C685">
        <v>98</v>
      </c>
      <c r="D685">
        <v>71</v>
      </c>
      <c r="E685" s="3">
        <f t="shared" si="151"/>
        <v>-9.0909090909090912E-2</v>
      </c>
      <c r="F685">
        <v>26</v>
      </c>
      <c r="G685">
        <v>36</v>
      </c>
      <c r="H685">
        <v>10</v>
      </c>
      <c r="I685" s="3">
        <f t="shared" si="152"/>
        <v>0.22222222222222221</v>
      </c>
      <c r="J685">
        <f t="shared" si="147"/>
        <v>77</v>
      </c>
      <c r="K685">
        <f t="shared" si="148"/>
        <v>134</v>
      </c>
      <c r="L685">
        <f t="shared" si="149"/>
        <v>81</v>
      </c>
      <c r="M685" s="3">
        <f t="shared" si="153"/>
        <v>-1.3698630136986301E-2</v>
      </c>
      <c r="N685" s="3">
        <f t="shared" si="150"/>
        <v>0.4589041095890411</v>
      </c>
    </row>
    <row r="686" spans="1:14" x14ac:dyDescent="0.2">
      <c r="A686" s="2">
        <v>37827</v>
      </c>
      <c r="B686">
        <v>46</v>
      </c>
      <c r="C686">
        <v>93</v>
      </c>
      <c r="D686">
        <v>51</v>
      </c>
      <c r="E686" s="3">
        <f t="shared" si="151"/>
        <v>-2.6315789473684209E-2</v>
      </c>
      <c r="F686">
        <v>15</v>
      </c>
      <c r="G686">
        <v>31</v>
      </c>
      <c r="H686">
        <v>13</v>
      </c>
      <c r="I686" s="3">
        <f t="shared" si="152"/>
        <v>3.3898305084745763E-2</v>
      </c>
      <c r="J686">
        <f t="shared" si="147"/>
        <v>61</v>
      </c>
      <c r="K686">
        <f t="shared" si="148"/>
        <v>124</v>
      </c>
      <c r="L686">
        <f t="shared" si="149"/>
        <v>64</v>
      </c>
      <c r="M686" s="3">
        <f t="shared" si="153"/>
        <v>-1.2048192771084338E-2</v>
      </c>
      <c r="N686" s="3">
        <f t="shared" si="150"/>
        <v>0.49799196787148592</v>
      </c>
    </row>
    <row r="687" spans="1:14" x14ac:dyDescent="0.2">
      <c r="A687" s="2">
        <v>37820</v>
      </c>
      <c r="B687">
        <v>40</v>
      </c>
      <c r="C687">
        <v>91</v>
      </c>
      <c r="D687">
        <v>62</v>
      </c>
      <c r="E687" s="3">
        <f t="shared" si="151"/>
        <v>-0.11398963730569948</v>
      </c>
      <c r="F687">
        <v>9</v>
      </c>
      <c r="G687">
        <v>27</v>
      </c>
      <c r="H687">
        <v>20</v>
      </c>
      <c r="I687" s="3">
        <f t="shared" si="152"/>
        <v>-0.19642857142857142</v>
      </c>
      <c r="J687">
        <f t="shared" si="147"/>
        <v>49</v>
      </c>
      <c r="K687">
        <f t="shared" si="148"/>
        <v>118</v>
      </c>
      <c r="L687">
        <f t="shared" si="149"/>
        <v>82</v>
      </c>
      <c r="M687" s="3">
        <f t="shared" si="153"/>
        <v>-0.13253012048192772</v>
      </c>
      <c r="N687" s="3">
        <f t="shared" si="150"/>
        <v>0.47389558232931728</v>
      </c>
    </row>
    <row r="688" spans="1:14" x14ac:dyDescent="0.2">
      <c r="A688" s="2">
        <v>37813</v>
      </c>
      <c r="B688">
        <v>48</v>
      </c>
      <c r="C688">
        <v>96</v>
      </c>
      <c r="D688">
        <v>70</v>
      </c>
      <c r="E688" s="3">
        <f t="shared" si="151"/>
        <v>-0.10280373831775701</v>
      </c>
      <c r="F688">
        <v>12</v>
      </c>
      <c r="G688">
        <v>31</v>
      </c>
      <c r="H688">
        <v>17</v>
      </c>
      <c r="I688" s="3">
        <f t="shared" si="152"/>
        <v>-8.3333333333333329E-2</v>
      </c>
      <c r="J688">
        <f t="shared" si="147"/>
        <v>60</v>
      </c>
      <c r="K688">
        <f t="shared" si="148"/>
        <v>127</v>
      </c>
      <c r="L688">
        <f t="shared" si="149"/>
        <v>87</v>
      </c>
      <c r="M688" s="3">
        <f t="shared" si="153"/>
        <v>-9.8540145985401464E-2</v>
      </c>
      <c r="N688" s="3">
        <f t="shared" si="150"/>
        <v>0.46350364963503649</v>
      </c>
    </row>
    <row r="689" spans="1:14" x14ac:dyDescent="0.2">
      <c r="A689" s="2">
        <v>37806</v>
      </c>
      <c r="B689">
        <v>77</v>
      </c>
      <c r="C689">
        <v>84</v>
      </c>
      <c r="D689">
        <v>36</v>
      </c>
      <c r="E689" s="3">
        <f t="shared" si="151"/>
        <v>0.20812182741116753</v>
      </c>
      <c r="F689">
        <v>15</v>
      </c>
      <c r="G689">
        <v>26</v>
      </c>
      <c r="H689">
        <v>13</v>
      </c>
      <c r="I689" s="3">
        <f t="shared" si="152"/>
        <v>3.7037037037037035E-2</v>
      </c>
      <c r="J689">
        <f t="shared" si="147"/>
        <v>92</v>
      </c>
      <c r="K689">
        <f t="shared" si="148"/>
        <v>110</v>
      </c>
      <c r="L689">
        <f t="shared" si="149"/>
        <v>49</v>
      </c>
      <c r="M689" s="3">
        <f t="shared" si="153"/>
        <v>0.17131474103585656</v>
      </c>
      <c r="N689" s="3">
        <f t="shared" si="150"/>
        <v>0.43824701195219123</v>
      </c>
    </row>
    <row r="690" spans="1:14" x14ac:dyDescent="0.2">
      <c r="A690" s="2">
        <v>37799</v>
      </c>
      <c r="B690">
        <v>67</v>
      </c>
      <c r="C690">
        <v>76</v>
      </c>
      <c r="D690">
        <v>40</v>
      </c>
      <c r="E690" s="3">
        <f t="shared" si="151"/>
        <v>0.14754098360655737</v>
      </c>
      <c r="F690">
        <v>21</v>
      </c>
      <c r="G690">
        <v>20</v>
      </c>
      <c r="H690">
        <v>6</v>
      </c>
      <c r="I690" s="3">
        <f t="shared" si="152"/>
        <v>0.31914893617021278</v>
      </c>
      <c r="J690">
        <f t="shared" si="147"/>
        <v>88</v>
      </c>
      <c r="K690">
        <f t="shared" si="148"/>
        <v>96</v>
      </c>
      <c r="L690">
        <f t="shared" si="149"/>
        <v>46</v>
      </c>
      <c r="M690" s="3">
        <f t="shared" si="153"/>
        <v>0.18260869565217391</v>
      </c>
      <c r="N690" s="3">
        <f t="shared" si="150"/>
        <v>0.41739130434782606</v>
      </c>
    </row>
    <row r="691" spans="1:14" x14ac:dyDescent="0.2">
      <c r="A691" s="2">
        <v>37792</v>
      </c>
      <c r="B691">
        <v>46</v>
      </c>
      <c r="C691">
        <v>81</v>
      </c>
      <c r="D691">
        <v>46</v>
      </c>
      <c r="E691" s="3">
        <f t="shared" si="151"/>
        <v>0</v>
      </c>
      <c r="F691">
        <v>8</v>
      </c>
      <c r="G691">
        <v>30</v>
      </c>
      <c r="H691">
        <v>11</v>
      </c>
      <c r="I691" s="3">
        <f t="shared" si="152"/>
        <v>-6.1224489795918366E-2</v>
      </c>
      <c r="J691">
        <f t="shared" si="147"/>
        <v>54</v>
      </c>
      <c r="K691">
        <f t="shared" si="148"/>
        <v>111</v>
      </c>
      <c r="L691">
        <f t="shared" si="149"/>
        <v>57</v>
      </c>
      <c r="M691" s="3">
        <f t="shared" si="153"/>
        <v>-1.3513513513513514E-2</v>
      </c>
      <c r="N691" s="3">
        <f t="shared" si="150"/>
        <v>0.5</v>
      </c>
    </row>
    <row r="692" spans="1:14" x14ac:dyDescent="0.2">
      <c r="A692" s="2">
        <v>37785</v>
      </c>
      <c r="B692">
        <v>62</v>
      </c>
      <c r="C692">
        <v>101</v>
      </c>
      <c r="D692">
        <v>34</v>
      </c>
      <c r="E692" s="3">
        <f t="shared" si="151"/>
        <v>0.14213197969543148</v>
      </c>
      <c r="F692">
        <v>28</v>
      </c>
      <c r="G692">
        <v>24</v>
      </c>
      <c r="H692">
        <v>11</v>
      </c>
      <c r="I692" s="3">
        <f t="shared" si="152"/>
        <v>0.26984126984126983</v>
      </c>
      <c r="J692">
        <f t="shared" si="147"/>
        <v>90</v>
      </c>
      <c r="K692">
        <f t="shared" si="148"/>
        <v>125</v>
      </c>
      <c r="L692">
        <f t="shared" si="149"/>
        <v>45</v>
      </c>
      <c r="M692" s="3">
        <f t="shared" si="153"/>
        <v>0.17307692307692307</v>
      </c>
      <c r="N692" s="3">
        <f t="shared" si="150"/>
        <v>0.48076923076923078</v>
      </c>
    </row>
    <row r="693" spans="1:14" x14ac:dyDescent="0.2">
      <c r="A693" s="2">
        <v>37778</v>
      </c>
      <c r="B693">
        <v>62</v>
      </c>
      <c r="C693">
        <v>89</v>
      </c>
      <c r="D693">
        <v>34</v>
      </c>
      <c r="E693" s="3">
        <f t="shared" si="151"/>
        <v>0.15135135135135136</v>
      </c>
      <c r="F693">
        <v>34</v>
      </c>
      <c r="G693">
        <v>18</v>
      </c>
      <c r="H693">
        <v>6</v>
      </c>
      <c r="I693" s="3">
        <f t="shared" si="152"/>
        <v>0.48275862068965519</v>
      </c>
      <c r="J693">
        <f t="shared" si="147"/>
        <v>96</v>
      </c>
      <c r="K693">
        <f t="shared" si="148"/>
        <v>107</v>
      </c>
      <c r="L693">
        <f t="shared" si="149"/>
        <v>40</v>
      </c>
      <c r="M693" s="3">
        <f t="shared" si="153"/>
        <v>0.23045267489711935</v>
      </c>
      <c r="N693" s="3">
        <f t="shared" si="150"/>
        <v>0.44032921810699588</v>
      </c>
    </row>
    <row r="694" spans="1:14" x14ac:dyDescent="0.2">
      <c r="A694" s="2">
        <v>37771</v>
      </c>
      <c r="B694">
        <v>36</v>
      </c>
      <c r="C694">
        <v>91</v>
      </c>
      <c r="D694">
        <v>43</v>
      </c>
      <c r="E694" s="3">
        <f t="shared" si="151"/>
        <v>-4.1176470588235294E-2</v>
      </c>
      <c r="F694">
        <v>14</v>
      </c>
      <c r="G694">
        <v>17</v>
      </c>
      <c r="H694">
        <v>5</v>
      </c>
      <c r="I694" s="3">
        <f t="shared" si="152"/>
        <v>0.25</v>
      </c>
      <c r="J694">
        <f t="shared" ref="J694:J725" si="154">B694+F694</f>
        <v>50</v>
      </c>
      <c r="K694">
        <f t="shared" ref="K694:K725" si="155">C694+G694</f>
        <v>108</v>
      </c>
      <c r="L694">
        <f t="shared" ref="L694:L725" si="156">D694+H694</f>
        <v>48</v>
      </c>
      <c r="M694" s="3">
        <f t="shared" si="153"/>
        <v>9.7087378640776691E-3</v>
      </c>
      <c r="N694" s="3">
        <f t="shared" ref="N694:N725" si="157">K694/SUM(J694:L694)</f>
        <v>0.52427184466019416</v>
      </c>
    </row>
    <row r="695" spans="1:14" x14ac:dyDescent="0.2">
      <c r="A695" s="2">
        <v>37764</v>
      </c>
      <c r="B695">
        <v>27</v>
      </c>
      <c r="C695">
        <v>91</v>
      </c>
      <c r="D695">
        <v>79</v>
      </c>
      <c r="E695" s="3">
        <f t="shared" si="151"/>
        <v>-0.26395939086294418</v>
      </c>
      <c r="F695">
        <v>13</v>
      </c>
      <c r="G695">
        <v>25</v>
      </c>
      <c r="H695">
        <v>9</v>
      </c>
      <c r="I695" s="3">
        <f t="shared" si="152"/>
        <v>8.5106382978723402E-2</v>
      </c>
      <c r="J695">
        <f t="shared" si="154"/>
        <v>40</v>
      </c>
      <c r="K695">
        <f t="shared" si="155"/>
        <v>116</v>
      </c>
      <c r="L695">
        <f t="shared" si="156"/>
        <v>88</v>
      </c>
      <c r="M695" s="3">
        <f t="shared" si="153"/>
        <v>-0.19672131147540983</v>
      </c>
      <c r="N695" s="3">
        <f t="shared" si="157"/>
        <v>0.47540983606557374</v>
      </c>
    </row>
    <row r="696" spans="1:14" x14ac:dyDescent="0.2">
      <c r="A696" s="2">
        <v>37757</v>
      </c>
      <c r="B696">
        <v>34</v>
      </c>
      <c r="C696">
        <v>114</v>
      </c>
      <c r="D696">
        <v>51</v>
      </c>
      <c r="E696" s="3">
        <f t="shared" si="151"/>
        <v>-8.5427135678391955E-2</v>
      </c>
      <c r="F696">
        <v>19</v>
      </c>
      <c r="G696">
        <v>27</v>
      </c>
      <c r="H696">
        <v>12</v>
      </c>
      <c r="I696" s="3">
        <f t="shared" si="152"/>
        <v>0.1206896551724138</v>
      </c>
      <c r="J696">
        <f t="shared" si="154"/>
        <v>53</v>
      </c>
      <c r="K696">
        <f t="shared" si="155"/>
        <v>141</v>
      </c>
      <c r="L696">
        <f t="shared" si="156"/>
        <v>63</v>
      </c>
      <c r="M696" s="3">
        <f t="shared" si="153"/>
        <v>-3.8910505836575876E-2</v>
      </c>
      <c r="N696" s="3">
        <f t="shared" si="157"/>
        <v>0.54863813229571989</v>
      </c>
    </row>
    <row r="697" spans="1:14" x14ac:dyDescent="0.2">
      <c r="A697" s="2">
        <v>37750</v>
      </c>
      <c r="B697">
        <v>35</v>
      </c>
      <c r="C697">
        <v>94</v>
      </c>
      <c r="D697">
        <v>69</v>
      </c>
      <c r="E697" s="3">
        <f t="shared" si="151"/>
        <v>-0.17171717171717171</v>
      </c>
      <c r="F697">
        <v>20</v>
      </c>
      <c r="G697">
        <v>32</v>
      </c>
      <c r="H697">
        <v>9</v>
      </c>
      <c r="I697" s="3">
        <f t="shared" si="152"/>
        <v>0.18032786885245902</v>
      </c>
      <c r="J697">
        <f t="shared" si="154"/>
        <v>55</v>
      </c>
      <c r="K697">
        <f t="shared" si="155"/>
        <v>126</v>
      </c>
      <c r="L697">
        <f t="shared" si="156"/>
        <v>78</v>
      </c>
      <c r="M697" s="3">
        <f t="shared" si="153"/>
        <v>-8.8803088803088806E-2</v>
      </c>
      <c r="N697" s="3">
        <f t="shared" si="157"/>
        <v>0.48648648648648651</v>
      </c>
    </row>
    <row r="698" spans="1:14" x14ac:dyDescent="0.2">
      <c r="A698" s="2">
        <v>37743</v>
      </c>
      <c r="B698">
        <v>33</v>
      </c>
      <c r="C698">
        <v>91</v>
      </c>
      <c r="D698">
        <v>79</v>
      </c>
      <c r="E698" s="3">
        <f t="shared" si="151"/>
        <v>-0.22660098522167488</v>
      </c>
      <c r="F698">
        <v>7</v>
      </c>
      <c r="G698">
        <v>24</v>
      </c>
      <c r="H698">
        <v>10</v>
      </c>
      <c r="I698" s="3">
        <f t="shared" si="152"/>
        <v>-7.3170731707317069E-2</v>
      </c>
      <c r="J698">
        <f t="shared" si="154"/>
        <v>40</v>
      </c>
      <c r="K698">
        <f t="shared" si="155"/>
        <v>115</v>
      </c>
      <c r="L698">
        <f t="shared" si="156"/>
        <v>89</v>
      </c>
      <c r="M698" s="3">
        <f t="shared" si="153"/>
        <v>-0.20081967213114754</v>
      </c>
      <c r="N698" s="3">
        <f t="shared" si="157"/>
        <v>0.47131147540983609</v>
      </c>
    </row>
    <row r="699" spans="1:14" x14ac:dyDescent="0.2">
      <c r="A699" s="2">
        <v>37736</v>
      </c>
      <c r="B699">
        <v>15</v>
      </c>
      <c r="C699">
        <v>85</v>
      </c>
      <c r="D699">
        <v>113</v>
      </c>
      <c r="E699" s="3">
        <f t="shared" si="151"/>
        <v>-0.460093896713615</v>
      </c>
      <c r="F699">
        <v>8</v>
      </c>
      <c r="G699">
        <v>29</v>
      </c>
      <c r="H699">
        <v>26</v>
      </c>
      <c r="I699" s="3">
        <f t="shared" si="152"/>
        <v>-0.2857142857142857</v>
      </c>
      <c r="J699">
        <f t="shared" si="154"/>
        <v>23</v>
      </c>
      <c r="K699">
        <f t="shared" si="155"/>
        <v>114</v>
      </c>
      <c r="L699">
        <f t="shared" si="156"/>
        <v>139</v>
      </c>
      <c r="M699" s="3">
        <f t="shared" si="153"/>
        <v>-0.42028985507246375</v>
      </c>
      <c r="N699" s="3">
        <f t="shared" si="157"/>
        <v>0.41304347826086957</v>
      </c>
    </row>
    <row r="700" spans="1:14" x14ac:dyDescent="0.2">
      <c r="A700" s="2">
        <v>37722</v>
      </c>
      <c r="B700">
        <v>22</v>
      </c>
      <c r="C700">
        <v>99</v>
      </c>
      <c r="D700">
        <v>70</v>
      </c>
      <c r="E700" s="3">
        <f t="shared" si="151"/>
        <v>-0.2513089005235602</v>
      </c>
      <c r="F700">
        <v>18</v>
      </c>
      <c r="G700">
        <v>27</v>
      </c>
      <c r="H700">
        <v>15</v>
      </c>
      <c r="I700" s="3">
        <f t="shared" si="152"/>
        <v>0.05</v>
      </c>
      <c r="J700">
        <f t="shared" si="154"/>
        <v>40</v>
      </c>
      <c r="K700">
        <f t="shared" si="155"/>
        <v>126</v>
      </c>
      <c r="L700">
        <f t="shared" si="156"/>
        <v>85</v>
      </c>
      <c r="M700" s="3">
        <f t="shared" si="153"/>
        <v>-0.17928286852589642</v>
      </c>
      <c r="N700" s="3">
        <f t="shared" si="157"/>
        <v>0.50199203187250996</v>
      </c>
    </row>
    <row r="701" spans="1:14" x14ac:dyDescent="0.2">
      <c r="A701" s="2">
        <v>37715</v>
      </c>
      <c r="B701">
        <v>52</v>
      </c>
      <c r="C701">
        <v>118</v>
      </c>
      <c r="D701">
        <v>42</v>
      </c>
      <c r="E701" s="3">
        <f t="shared" si="151"/>
        <v>4.716981132075472E-2</v>
      </c>
      <c r="F701">
        <v>24</v>
      </c>
      <c r="G701">
        <v>24</v>
      </c>
      <c r="H701">
        <v>3</v>
      </c>
      <c r="I701" s="3">
        <f t="shared" si="152"/>
        <v>0.41176470588235292</v>
      </c>
      <c r="J701">
        <f t="shared" si="154"/>
        <v>76</v>
      </c>
      <c r="K701">
        <f t="shared" si="155"/>
        <v>142</v>
      </c>
      <c r="L701">
        <f t="shared" si="156"/>
        <v>45</v>
      </c>
      <c r="M701" s="3">
        <f t="shared" si="153"/>
        <v>0.11787072243346007</v>
      </c>
      <c r="N701" s="3">
        <f t="shared" si="157"/>
        <v>0.53992395437262353</v>
      </c>
    </row>
    <row r="702" spans="1:14" x14ac:dyDescent="0.2">
      <c r="A702" s="2">
        <v>37708</v>
      </c>
      <c r="B702">
        <v>31</v>
      </c>
      <c r="C702">
        <v>99</v>
      </c>
      <c r="D702">
        <v>73</v>
      </c>
      <c r="E702" s="3">
        <f t="shared" si="151"/>
        <v>-0.20689655172413793</v>
      </c>
      <c r="F702">
        <v>9</v>
      </c>
      <c r="G702">
        <v>26</v>
      </c>
      <c r="H702">
        <v>10</v>
      </c>
      <c r="I702" s="3">
        <f t="shared" si="152"/>
        <v>-2.2222222222222223E-2</v>
      </c>
      <c r="J702">
        <f t="shared" si="154"/>
        <v>40</v>
      </c>
      <c r="K702">
        <f t="shared" si="155"/>
        <v>125</v>
      </c>
      <c r="L702">
        <f t="shared" si="156"/>
        <v>83</v>
      </c>
      <c r="M702" s="3">
        <f t="shared" si="153"/>
        <v>-0.17338709677419356</v>
      </c>
      <c r="N702" s="3">
        <f t="shared" si="157"/>
        <v>0.50403225806451613</v>
      </c>
    </row>
    <row r="703" spans="1:14" x14ac:dyDescent="0.2">
      <c r="A703" s="2">
        <v>37701</v>
      </c>
      <c r="B703">
        <v>59</v>
      </c>
      <c r="C703">
        <v>86</v>
      </c>
      <c r="D703">
        <v>43</v>
      </c>
      <c r="E703" s="3">
        <f t="shared" si="151"/>
        <v>8.5106382978723402E-2</v>
      </c>
      <c r="F703">
        <v>19</v>
      </c>
      <c r="G703">
        <v>31</v>
      </c>
      <c r="H703">
        <v>4</v>
      </c>
      <c r="I703" s="3">
        <f t="shared" si="152"/>
        <v>0.27777777777777779</v>
      </c>
      <c r="J703">
        <f t="shared" si="154"/>
        <v>78</v>
      </c>
      <c r="K703">
        <f t="shared" si="155"/>
        <v>117</v>
      </c>
      <c r="L703">
        <f t="shared" si="156"/>
        <v>47</v>
      </c>
      <c r="M703" s="3">
        <f t="shared" si="153"/>
        <v>0.128099173553719</v>
      </c>
      <c r="N703" s="3">
        <f t="shared" si="157"/>
        <v>0.48347107438016529</v>
      </c>
    </row>
    <row r="704" spans="1:14" x14ac:dyDescent="0.2">
      <c r="A704" s="2">
        <v>37694</v>
      </c>
      <c r="B704">
        <v>40</v>
      </c>
      <c r="C704">
        <v>69</v>
      </c>
      <c r="D704">
        <v>54</v>
      </c>
      <c r="E704" s="3">
        <f t="shared" si="151"/>
        <v>-8.5889570552147243E-2</v>
      </c>
      <c r="F704">
        <v>30</v>
      </c>
      <c r="G704">
        <v>16</v>
      </c>
      <c r="H704">
        <v>8</v>
      </c>
      <c r="I704" s="3">
        <f t="shared" si="152"/>
        <v>0.40740740740740738</v>
      </c>
      <c r="J704">
        <f t="shared" si="154"/>
        <v>70</v>
      </c>
      <c r="K704">
        <f t="shared" si="155"/>
        <v>85</v>
      </c>
      <c r="L704">
        <f t="shared" si="156"/>
        <v>62</v>
      </c>
      <c r="M704" s="3">
        <f t="shared" si="153"/>
        <v>3.6866359447004608E-2</v>
      </c>
      <c r="N704" s="3">
        <f t="shared" si="157"/>
        <v>0.39170506912442399</v>
      </c>
    </row>
    <row r="705" spans="1:14" x14ac:dyDescent="0.2">
      <c r="A705" s="2">
        <v>37687</v>
      </c>
      <c r="B705">
        <v>22</v>
      </c>
      <c r="C705">
        <v>62</v>
      </c>
      <c r="D705">
        <v>106</v>
      </c>
      <c r="E705" s="3">
        <f t="shared" si="151"/>
        <v>-0.44210526315789472</v>
      </c>
      <c r="F705">
        <v>11</v>
      </c>
      <c r="G705">
        <v>17</v>
      </c>
      <c r="H705">
        <v>22</v>
      </c>
      <c r="I705" s="3">
        <f t="shared" si="152"/>
        <v>-0.22</v>
      </c>
      <c r="J705">
        <f t="shared" si="154"/>
        <v>33</v>
      </c>
      <c r="K705">
        <f t="shared" si="155"/>
        <v>79</v>
      </c>
      <c r="L705">
        <f t="shared" si="156"/>
        <v>128</v>
      </c>
      <c r="M705" s="3">
        <f t="shared" si="153"/>
        <v>-0.39583333333333331</v>
      </c>
      <c r="N705" s="3">
        <f t="shared" si="157"/>
        <v>0.32916666666666666</v>
      </c>
    </row>
    <row r="706" spans="1:14" x14ac:dyDescent="0.2">
      <c r="A706" s="2">
        <v>37680</v>
      </c>
      <c r="B706">
        <v>32</v>
      </c>
      <c r="C706">
        <v>101</v>
      </c>
      <c r="D706">
        <v>64</v>
      </c>
      <c r="E706" s="3">
        <f t="shared" ref="E706:E738" si="158">(B706-D706)/SUM(B706:D706)</f>
        <v>-0.16243654822335024</v>
      </c>
      <c r="F706">
        <v>14</v>
      </c>
      <c r="G706">
        <v>26</v>
      </c>
      <c r="H706">
        <v>13</v>
      </c>
      <c r="I706" s="3">
        <f t="shared" ref="I706:I738" si="159">(F706-H706)/SUM(F706:H706)</f>
        <v>1.8867924528301886E-2</v>
      </c>
      <c r="J706">
        <f t="shared" si="154"/>
        <v>46</v>
      </c>
      <c r="K706">
        <f t="shared" si="155"/>
        <v>127</v>
      </c>
      <c r="L706">
        <f t="shared" si="156"/>
        <v>77</v>
      </c>
      <c r="M706" s="3">
        <f t="shared" ref="M706:M738" si="160">(J706-L706)/SUM(J706:L706)</f>
        <v>-0.124</v>
      </c>
      <c r="N706" s="3">
        <f t="shared" si="157"/>
        <v>0.50800000000000001</v>
      </c>
    </row>
    <row r="707" spans="1:14" x14ac:dyDescent="0.2">
      <c r="A707" s="2">
        <v>37673</v>
      </c>
      <c r="B707">
        <v>24</v>
      </c>
      <c r="C707">
        <v>70</v>
      </c>
      <c r="D707">
        <v>46</v>
      </c>
      <c r="E707" s="3">
        <f t="shared" si="158"/>
        <v>-0.15714285714285714</v>
      </c>
      <c r="F707">
        <v>10</v>
      </c>
      <c r="G707">
        <v>29</v>
      </c>
      <c r="H707">
        <v>15</v>
      </c>
      <c r="I707" s="3">
        <f t="shared" si="159"/>
        <v>-9.2592592592592587E-2</v>
      </c>
      <c r="J707">
        <f t="shared" si="154"/>
        <v>34</v>
      </c>
      <c r="K707">
        <f t="shared" si="155"/>
        <v>99</v>
      </c>
      <c r="L707">
        <f t="shared" si="156"/>
        <v>61</v>
      </c>
      <c r="M707" s="3">
        <f t="shared" si="160"/>
        <v>-0.13917525773195877</v>
      </c>
      <c r="N707" s="3">
        <f t="shared" si="157"/>
        <v>0.51030927835051543</v>
      </c>
    </row>
    <row r="708" spans="1:14" x14ac:dyDescent="0.2">
      <c r="A708" s="2">
        <v>37666</v>
      </c>
      <c r="B708">
        <v>43</v>
      </c>
      <c r="C708">
        <v>113</v>
      </c>
      <c r="D708">
        <v>48</v>
      </c>
      <c r="E708" s="3">
        <f t="shared" si="158"/>
        <v>-2.4509803921568627E-2</v>
      </c>
      <c r="F708">
        <v>22</v>
      </c>
      <c r="G708">
        <v>24</v>
      </c>
      <c r="H708">
        <v>11</v>
      </c>
      <c r="I708" s="3">
        <f t="shared" si="159"/>
        <v>0.19298245614035087</v>
      </c>
      <c r="J708">
        <f t="shared" si="154"/>
        <v>65</v>
      </c>
      <c r="K708">
        <f t="shared" si="155"/>
        <v>137</v>
      </c>
      <c r="L708">
        <f t="shared" si="156"/>
        <v>59</v>
      </c>
      <c r="M708" s="3">
        <f t="shared" si="160"/>
        <v>2.2988505747126436E-2</v>
      </c>
      <c r="N708" s="3">
        <f t="shared" si="157"/>
        <v>0.52490421455938696</v>
      </c>
    </row>
    <row r="709" spans="1:14" x14ac:dyDescent="0.2">
      <c r="A709" s="2">
        <v>37659</v>
      </c>
      <c r="B709">
        <v>15</v>
      </c>
      <c r="C709">
        <v>94</v>
      </c>
      <c r="D709">
        <v>81</v>
      </c>
      <c r="E709" s="3">
        <f t="shared" si="158"/>
        <v>-0.3473684210526316</v>
      </c>
      <c r="F709">
        <v>17</v>
      </c>
      <c r="G709">
        <v>32</v>
      </c>
      <c r="H709">
        <v>13</v>
      </c>
      <c r="I709" s="3">
        <f t="shared" si="159"/>
        <v>6.4516129032258063E-2</v>
      </c>
      <c r="J709">
        <f t="shared" si="154"/>
        <v>32</v>
      </c>
      <c r="K709">
        <f t="shared" si="155"/>
        <v>126</v>
      </c>
      <c r="L709">
        <f t="shared" si="156"/>
        <v>94</v>
      </c>
      <c r="M709" s="3">
        <f t="shared" si="160"/>
        <v>-0.24603174603174602</v>
      </c>
      <c r="N709" s="3">
        <f t="shared" si="157"/>
        <v>0.5</v>
      </c>
    </row>
    <row r="710" spans="1:14" x14ac:dyDescent="0.2">
      <c r="A710" s="2">
        <v>37652</v>
      </c>
      <c r="B710">
        <v>14</v>
      </c>
      <c r="C710">
        <v>94</v>
      </c>
      <c r="D710">
        <v>95</v>
      </c>
      <c r="E710" s="3">
        <f t="shared" si="158"/>
        <v>-0.39901477832512317</v>
      </c>
      <c r="F710">
        <v>13</v>
      </c>
      <c r="G710">
        <v>27</v>
      </c>
      <c r="H710">
        <v>18</v>
      </c>
      <c r="I710" s="3">
        <f t="shared" si="159"/>
        <v>-8.6206896551724144E-2</v>
      </c>
      <c r="J710">
        <f t="shared" si="154"/>
        <v>27</v>
      </c>
      <c r="K710">
        <f t="shared" si="155"/>
        <v>121</v>
      </c>
      <c r="L710">
        <f t="shared" si="156"/>
        <v>113</v>
      </c>
      <c r="M710" s="3">
        <f t="shared" si="160"/>
        <v>-0.32950191570881227</v>
      </c>
      <c r="N710" s="3">
        <f t="shared" si="157"/>
        <v>0.46360153256704983</v>
      </c>
    </row>
    <row r="711" spans="1:14" x14ac:dyDescent="0.2">
      <c r="A711" s="2">
        <v>37645</v>
      </c>
      <c r="B711">
        <v>15</v>
      </c>
      <c r="C711">
        <v>47</v>
      </c>
      <c r="D711">
        <v>45</v>
      </c>
      <c r="E711" s="3">
        <f t="shared" si="158"/>
        <v>-0.28037383177570091</v>
      </c>
      <c r="F711">
        <v>11</v>
      </c>
      <c r="G711">
        <v>20</v>
      </c>
      <c r="H711">
        <v>9</v>
      </c>
      <c r="I711" s="3">
        <f t="shared" si="159"/>
        <v>0.05</v>
      </c>
      <c r="J711">
        <f t="shared" si="154"/>
        <v>26</v>
      </c>
      <c r="K711">
        <f t="shared" si="155"/>
        <v>67</v>
      </c>
      <c r="L711">
        <f t="shared" si="156"/>
        <v>54</v>
      </c>
      <c r="M711" s="3">
        <f t="shared" si="160"/>
        <v>-0.19047619047619047</v>
      </c>
      <c r="N711" s="3">
        <f t="shared" si="157"/>
        <v>0.45578231292517007</v>
      </c>
    </row>
    <row r="712" spans="1:14" x14ac:dyDescent="0.2">
      <c r="A712" s="2">
        <v>37638</v>
      </c>
      <c r="B712">
        <v>14</v>
      </c>
      <c r="C712">
        <v>109</v>
      </c>
      <c r="D712">
        <v>71</v>
      </c>
      <c r="E712" s="3">
        <f t="shared" si="158"/>
        <v>-0.29381443298969073</v>
      </c>
      <c r="F712">
        <v>17</v>
      </c>
      <c r="G712">
        <v>30</v>
      </c>
      <c r="H712">
        <v>11</v>
      </c>
      <c r="I712" s="3">
        <f t="shared" si="159"/>
        <v>0.10344827586206896</v>
      </c>
      <c r="J712">
        <f t="shared" si="154"/>
        <v>31</v>
      </c>
      <c r="K712">
        <f t="shared" si="155"/>
        <v>139</v>
      </c>
      <c r="L712">
        <f t="shared" si="156"/>
        <v>82</v>
      </c>
      <c r="M712" s="3">
        <f t="shared" si="160"/>
        <v>-0.20238095238095238</v>
      </c>
      <c r="N712" s="3">
        <f t="shared" si="157"/>
        <v>0.55158730158730163</v>
      </c>
    </row>
    <row r="713" spans="1:14" x14ac:dyDescent="0.2">
      <c r="A713" s="2">
        <v>37631</v>
      </c>
      <c r="B713">
        <v>37</v>
      </c>
      <c r="C713">
        <v>101</v>
      </c>
      <c r="D713">
        <v>54</v>
      </c>
      <c r="E713" s="3">
        <f t="shared" si="158"/>
        <v>-8.8541666666666671E-2</v>
      </c>
      <c r="F713">
        <v>16</v>
      </c>
      <c r="G713">
        <v>32</v>
      </c>
      <c r="H713">
        <v>13</v>
      </c>
      <c r="I713" s="3">
        <f t="shared" si="159"/>
        <v>4.9180327868852458E-2</v>
      </c>
      <c r="J713">
        <f t="shared" si="154"/>
        <v>53</v>
      </c>
      <c r="K713">
        <f t="shared" si="155"/>
        <v>133</v>
      </c>
      <c r="L713">
        <f t="shared" si="156"/>
        <v>67</v>
      </c>
      <c r="M713" s="3">
        <f t="shared" si="160"/>
        <v>-5.533596837944664E-2</v>
      </c>
      <c r="N713" s="3">
        <f t="shared" si="157"/>
        <v>0.52569169960474305</v>
      </c>
    </row>
    <row r="714" spans="1:14" x14ac:dyDescent="0.2">
      <c r="A714" s="2">
        <v>37624</v>
      </c>
      <c r="B714">
        <v>39</v>
      </c>
      <c r="C714">
        <v>85</v>
      </c>
      <c r="D714">
        <v>43</v>
      </c>
      <c r="E714" s="3">
        <f t="shared" si="158"/>
        <v>-2.3952095808383235E-2</v>
      </c>
      <c r="F714">
        <v>21</v>
      </c>
      <c r="G714">
        <v>25</v>
      </c>
      <c r="H714">
        <v>4</v>
      </c>
      <c r="I714" s="3">
        <f t="shared" si="159"/>
        <v>0.34</v>
      </c>
      <c r="J714">
        <f t="shared" si="154"/>
        <v>60</v>
      </c>
      <c r="K714">
        <f t="shared" si="155"/>
        <v>110</v>
      </c>
      <c r="L714">
        <f t="shared" si="156"/>
        <v>47</v>
      </c>
      <c r="M714" s="3">
        <f t="shared" si="160"/>
        <v>5.9907834101382486E-2</v>
      </c>
      <c r="N714" s="3">
        <f t="shared" si="157"/>
        <v>0.50691244239631339</v>
      </c>
    </row>
    <row r="715" spans="1:14" x14ac:dyDescent="0.2">
      <c r="A715" s="2">
        <v>37610</v>
      </c>
      <c r="B715">
        <v>19</v>
      </c>
      <c r="C715">
        <v>82</v>
      </c>
      <c r="D715">
        <v>61</v>
      </c>
      <c r="E715" s="3">
        <f t="shared" si="158"/>
        <v>-0.25925925925925924</v>
      </c>
      <c r="F715">
        <v>11</v>
      </c>
      <c r="G715">
        <v>17</v>
      </c>
      <c r="H715">
        <v>17</v>
      </c>
      <c r="I715" s="3">
        <f t="shared" si="159"/>
        <v>-0.13333333333333333</v>
      </c>
      <c r="J715">
        <f t="shared" si="154"/>
        <v>30</v>
      </c>
      <c r="K715">
        <f t="shared" si="155"/>
        <v>99</v>
      </c>
      <c r="L715">
        <f t="shared" si="156"/>
        <v>78</v>
      </c>
      <c r="M715" s="3">
        <f t="shared" si="160"/>
        <v>-0.2318840579710145</v>
      </c>
      <c r="N715" s="3">
        <f t="shared" si="157"/>
        <v>0.47826086956521741</v>
      </c>
    </row>
    <row r="716" spans="1:14" x14ac:dyDescent="0.2">
      <c r="A716" s="2">
        <v>37603</v>
      </c>
      <c r="B716">
        <v>27</v>
      </c>
      <c r="C716">
        <v>110</v>
      </c>
      <c r="D716">
        <v>79</v>
      </c>
      <c r="E716" s="3">
        <f t="shared" si="158"/>
        <v>-0.24074074074074073</v>
      </c>
      <c r="F716">
        <v>17</v>
      </c>
      <c r="G716">
        <v>29</v>
      </c>
      <c r="H716">
        <v>14</v>
      </c>
      <c r="I716" s="3">
        <f t="shared" si="159"/>
        <v>0.05</v>
      </c>
      <c r="J716">
        <f t="shared" si="154"/>
        <v>44</v>
      </c>
      <c r="K716">
        <f t="shared" si="155"/>
        <v>139</v>
      </c>
      <c r="L716">
        <f t="shared" si="156"/>
        <v>93</v>
      </c>
      <c r="M716" s="3">
        <f t="shared" si="160"/>
        <v>-0.17753623188405798</v>
      </c>
      <c r="N716" s="3">
        <f t="shared" si="157"/>
        <v>0.50362318840579712</v>
      </c>
    </row>
    <row r="717" spans="1:14" x14ac:dyDescent="0.2">
      <c r="A717" s="2">
        <v>37596</v>
      </c>
      <c r="B717">
        <v>28</v>
      </c>
      <c r="C717">
        <v>94</v>
      </c>
      <c r="D717">
        <v>55</v>
      </c>
      <c r="E717" s="3">
        <f t="shared" si="158"/>
        <v>-0.15254237288135594</v>
      </c>
      <c r="F717">
        <v>17</v>
      </c>
      <c r="G717">
        <v>23</v>
      </c>
      <c r="H717">
        <v>11</v>
      </c>
      <c r="I717" s="3">
        <f t="shared" si="159"/>
        <v>0.11764705882352941</v>
      </c>
      <c r="J717">
        <f t="shared" si="154"/>
        <v>45</v>
      </c>
      <c r="K717">
        <f t="shared" si="155"/>
        <v>117</v>
      </c>
      <c r="L717">
        <f t="shared" si="156"/>
        <v>66</v>
      </c>
      <c r="M717" s="3">
        <f t="shared" si="160"/>
        <v>-9.2105263157894732E-2</v>
      </c>
      <c r="N717" s="3">
        <f t="shared" si="157"/>
        <v>0.51315789473684215</v>
      </c>
    </row>
    <row r="718" spans="1:14" x14ac:dyDescent="0.2">
      <c r="A718" s="2">
        <v>37589</v>
      </c>
      <c r="B718">
        <v>50</v>
      </c>
      <c r="C718">
        <v>93</v>
      </c>
      <c r="D718">
        <v>42</v>
      </c>
      <c r="E718" s="3">
        <f t="shared" si="158"/>
        <v>4.3243243243243246E-2</v>
      </c>
      <c r="F718">
        <v>14</v>
      </c>
      <c r="G718">
        <v>19</v>
      </c>
      <c r="H718">
        <v>8</v>
      </c>
      <c r="I718" s="3">
        <f t="shared" si="159"/>
        <v>0.14634146341463414</v>
      </c>
      <c r="J718">
        <f t="shared" si="154"/>
        <v>64</v>
      </c>
      <c r="K718">
        <f t="shared" si="155"/>
        <v>112</v>
      </c>
      <c r="L718">
        <f t="shared" si="156"/>
        <v>50</v>
      </c>
      <c r="M718" s="3">
        <f t="shared" si="160"/>
        <v>6.1946902654867256E-2</v>
      </c>
      <c r="N718" s="3">
        <f t="shared" si="157"/>
        <v>0.49557522123893805</v>
      </c>
    </row>
    <row r="719" spans="1:14" x14ac:dyDescent="0.2">
      <c r="A719" s="2">
        <v>37582</v>
      </c>
      <c r="B719">
        <v>48</v>
      </c>
      <c r="C719">
        <v>92</v>
      </c>
      <c r="D719">
        <v>38</v>
      </c>
      <c r="E719" s="3">
        <f t="shared" si="158"/>
        <v>5.6179775280898875E-2</v>
      </c>
      <c r="F719">
        <v>20</v>
      </c>
      <c r="G719">
        <v>18</v>
      </c>
      <c r="H719">
        <v>9</v>
      </c>
      <c r="I719" s="3">
        <f t="shared" si="159"/>
        <v>0.23404255319148937</v>
      </c>
      <c r="J719">
        <f t="shared" si="154"/>
        <v>68</v>
      </c>
      <c r="K719">
        <f t="shared" si="155"/>
        <v>110</v>
      </c>
      <c r="L719">
        <f t="shared" si="156"/>
        <v>47</v>
      </c>
      <c r="M719" s="3">
        <f t="shared" si="160"/>
        <v>9.3333333333333338E-2</v>
      </c>
      <c r="N719" s="3">
        <f t="shared" si="157"/>
        <v>0.48888888888888887</v>
      </c>
    </row>
    <row r="720" spans="1:14" x14ac:dyDescent="0.2">
      <c r="A720" s="2">
        <v>37575</v>
      </c>
      <c r="B720">
        <v>36</v>
      </c>
      <c r="C720">
        <v>96</v>
      </c>
      <c r="D720">
        <v>40</v>
      </c>
      <c r="E720" s="3">
        <f t="shared" si="158"/>
        <v>-2.3255813953488372E-2</v>
      </c>
      <c r="F720">
        <v>14</v>
      </c>
      <c r="G720">
        <v>21</v>
      </c>
      <c r="H720">
        <v>10</v>
      </c>
      <c r="I720" s="3">
        <f t="shared" si="159"/>
        <v>8.8888888888888892E-2</v>
      </c>
      <c r="J720">
        <f t="shared" si="154"/>
        <v>50</v>
      </c>
      <c r="K720">
        <f t="shared" si="155"/>
        <v>117</v>
      </c>
      <c r="L720">
        <f t="shared" si="156"/>
        <v>50</v>
      </c>
      <c r="M720" s="3">
        <f t="shared" si="160"/>
        <v>0</v>
      </c>
      <c r="N720" s="3">
        <f t="shared" si="157"/>
        <v>0.53917050691244239</v>
      </c>
    </row>
    <row r="721" spans="1:14" x14ac:dyDescent="0.2">
      <c r="A721" s="2">
        <v>37568</v>
      </c>
      <c r="B721">
        <v>25</v>
      </c>
      <c r="C721">
        <v>91</v>
      </c>
      <c r="D721">
        <v>50</v>
      </c>
      <c r="E721" s="3">
        <f t="shared" si="158"/>
        <v>-0.15060240963855423</v>
      </c>
      <c r="F721">
        <v>13</v>
      </c>
      <c r="G721">
        <v>21</v>
      </c>
      <c r="H721">
        <v>18</v>
      </c>
      <c r="I721" s="3">
        <f t="shared" si="159"/>
        <v>-9.6153846153846159E-2</v>
      </c>
      <c r="J721">
        <f t="shared" si="154"/>
        <v>38</v>
      </c>
      <c r="K721">
        <f t="shared" si="155"/>
        <v>112</v>
      </c>
      <c r="L721">
        <f t="shared" si="156"/>
        <v>68</v>
      </c>
      <c r="M721" s="3">
        <f t="shared" si="160"/>
        <v>-0.13761467889908258</v>
      </c>
      <c r="N721" s="3">
        <f t="shared" si="157"/>
        <v>0.51376146788990829</v>
      </c>
    </row>
    <row r="722" spans="1:14" x14ac:dyDescent="0.2">
      <c r="A722" s="2">
        <v>37561</v>
      </c>
      <c r="B722">
        <v>39</v>
      </c>
      <c r="C722">
        <v>88</v>
      </c>
      <c r="D722">
        <v>32</v>
      </c>
      <c r="E722" s="3">
        <f t="shared" si="158"/>
        <v>4.40251572327044E-2</v>
      </c>
      <c r="F722">
        <v>12</v>
      </c>
      <c r="G722">
        <v>21</v>
      </c>
      <c r="H722">
        <v>5</v>
      </c>
      <c r="I722" s="3">
        <f t="shared" si="159"/>
        <v>0.18421052631578946</v>
      </c>
      <c r="J722">
        <f t="shared" si="154"/>
        <v>51</v>
      </c>
      <c r="K722">
        <f t="shared" si="155"/>
        <v>109</v>
      </c>
      <c r="L722">
        <f t="shared" si="156"/>
        <v>37</v>
      </c>
      <c r="M722" s="3">
        <f t="shared" si="160"/>
        <v>7.1065989847715741E-2</v>
      </c>
      <c r="N722" s="3">
        <f t="shared" si="157"/>
        <v>0.5532994923857868</v>
      </c>
    </row>
    <row r="723" spans="1:14" x14ac:dyDescent="0.2">
      <c r="A723" s="2">
        <v>37554</v>
      </c>
      <c r="B723">
        <v>41</v>
      </c>
      <c r="C723">
        <v>96</v>
      </c>
      <c r="D723">
        <v>48</v>
      </c>
      <c r="E723" s="3">
        <f t="shared" si="158"/>
        <v>-3.783783783783784E-2</v>
      </c>
      <c r="F723">
        <v>14</v>
      </c>
      <c r="G723">
        <v>27</v>
      </c>
      <c r="H723">
        <v>11</v>
      </c>
      <c r="I723" s="3">
        <f t="shared" si="159"/>
        <v>5.7692307692307696E-2</v>
      </c>
      <c r="J723">
        <f t="shared" si="154"/>
        <v>55</v>
      </c>
      <c r="K723">
        <f t="shared" si="155"/>
        <v>123</v>
      </c>
      <c r="L723">
        <f t="shared" si="156"/>
        <v>59</v>
      </c>
      <c r="M723" s="3">
        <f t="shared" si="160"/>
        <v>-1.6877637130801686E-2</v>
      </c>
      <c r="N723" s="3">
        <f t="shared" si="157"/>
        <v>0.51898734177215189</v>
      </c>
    </row>
    <row r="724" spans="1:14" x14ac:dyDescent="0.2">
      <c r="A724" s="2">
        <v>37547</v>
      </c>
      <c r="B724">
        <v>48</v>
      </c>
      <c r="C724">
        <v>84</v>
      </c>
      <c r="D724">
        <v>39</v>
      </c>
      <c r="E724" s="3">
        <f t="shared" si="158"/>
        <v>5.2631578947368418E-2</v>
      </c>
      <c r="F724">
        <v>21</v>
      </c>
      <c r="G724">
        <v>27</v>
      </c>
      <c r="H724">
        <v>7</v>
      </c>
      <c r="I724" s="3">
        <f t="shared" si="159"/>
        <v>0.25454545454545452</v>
      </c>
      <c r="J724">
        <f t="shared" si="154"/>
        <v>69</v>
      </c>
      <c r="K724">
        <f t="shared" si="155"/>
        <v>111</v>
      </c>
      <c r="L724">
        <f t="shared" si="156"/>
        <v>46</v>
      </c>
      <c r="M724" s="3">
        <f t="shared" si="160"/>
        <v>0.10176991150442478</v>
      </c>
      <c r="N724" s="3">
        <f t="shared" si="157"/>
        <v>0.49115044247787609</v>
      </c>
    </row>
    <row r="725" spans="1:14" x14ac:dyDescent="0.2">
      <c r="A725" s="2">
        <v>37540</v>
      </c>
      <c r="B725">
        <v>54</v>
      </c>
      <c r="C725">
        <v>76</v>
      </c>
      <c r="D725">
        <v>52</v>
      </c>
      <c r="E725" s="3">
        <f t="shared" si="158"/>
        <v>1.098901098901099E-2</v>
      </c>
      <c r="F725">
        <v>21</v>
      </c>
      <c r="G725">
        <v>15</v>
      </c>
      <c r="H725">
        <v>6</v>
      </c>
      <c r="I725" s="3">
        <f t="shared" si="159"/>
        <v>0.35714285714285715</v>
      </c>
      <c r="J725">
        <f t="shared" si="154"/>
        <v>75</v>
      </c>
      <c r="K725">
        <f t="shared" si="155"/>
        <v>91</v>
      </c>
      <c r="L725">
        <f t="shared" si="156"/>
        <v>58</v>
      </c>
      <c r="M725" s="3">
        <f t="shared" si="160"/>
        <v>7.5892857142857137E-2</v>
      </c>
      <c r="N725" s="3">
        <f t="shared" si="157"/>
        <v>0.40625</v>
      </c>
    </row>
    <row r="726" spans="1:14" x14ac:dyDescent="0.2">
      <c r="A726" s="2">
        <v>37533</v>
      </c>
      <c r="B726">
        <v>28</v>
      </c>
      <c r="C726">
        <v>62</v>
      </c>
      <c r="D726">
        <v>84</v>
      </c>
      <c r="E726" s="3">
        <f t="shared" si="158"/>
        <v>-0.32183908045977011</v>
      </c>
      <c r="F726">
        <v>11</v>
      </c>
      <c r="G726">
        <v>16</v>
      </c>
      <c r="H726">
        <v>11</v>
      </c>
      <c r="I726" s="3">
        <f t="shared" si="159"/>
        <v>0</v>
      </c>
      <c r="J726">
        <f t="shared" ref="J726:J758" si="161">B726+F726</f>
        <v>39</v>
      </c>
      <c r="K726">
        <f t="shared" ref="K726:K758" si="162">C726+G726</f>
        <v>78</v>
      </c>
      <c r="L726">
        <f t="shared" ref="L726:L758" si="163">D726+H726</f>
        <v>95</v>
      </c>
      <c r="M726" s="3">
        <f t="shared" si="160"/>
        <v>-0.26415094339622641</v>
      </c>
      <c r="N726" s="3">
        <f t="shared" ref="N726:N758" si="164">K726/SUM(J726:L726)</f>
        <v>0.36792452830188677</v>
      </c>
    </row>
    <row r="727" spans="1:14" x14ac:dyDescent="0.2">
      <c r="A727" s="2">
        <v>37526</v>
      </c>
      <c r="B727">
        <v>43</v>
      </c>
      <c r="C727">
        <v>80</v>
      </c>
      <c r="D727">
        <v>64</v>
      </c>
      <c r="E727" s="3">
        <f t="shared" si="158"/>
        <v>-0.11229946524064172</v>
      </c>
      <c r="F727">
        <v>21</v>
      </c>
      <c r="G727">
        <v>23</v>
      </c>
      <c r="H727">
        <v>11</v>
      </c>
      <c r="I727" s="3">
        <f t="shared" si="159"/>
        <v>0.18181818181818182</v>
      </c>
      <c r="J727">
        <f t="shared" si="161"/>
        <v>64</v>
      </c>
      <c r="K727">
        <f t="shared" si="162"/>
        <v>103</v>
      </c>
      <c r="L727">
        <f t="shared" si="163"/>
        <v>75</v>
      </c>
      <c r="M727" s="3">
        <f t="shared" si="160"/>
        <v>-4.5454545454545456E-2</v>
      </c>
      <c r="N727" s="3">
        <f t="shared" si="164"/>
        <v>0.42561983471074383</v>
      </c>
    </row>
    <row r="728" spans="1:14" x14ac:dyDescent="0.2">
      <c r="A728" s="2">
        <v>37519</v>
      </c>
      <c r="B728">
        <v>32</v>
      </c>
      <c r="C728">
        <v>74</v>
      </c>
      <c r="D728">
        <v>69</v>
      </c>
      <c r="E728" s="3">
        <f t="shared" si="158"/>
        <v>-0.21142857142857144</v>
      </c>
      <c r="F728">
        <v>24</v>
      </c>
      <c r="G728">
        <v>20</v>
      </c>
      <c r="H728">
        <v>11</v>
      </c>
      <c r="I728" s="3">
        <f t="shared" si="159"/>
        <v>0.23636363636363636</v>
      </c>
      <c r="J728">
        <f t="shared" si="161"/>
        <v>56</v>
      </c>
      <c r="K728">
        <f t="shared" si="162"/>
        <v>94</v>
      </c>
      <c r="L728">
        <f t="shared" si="163"/>
        <v>80</v>
      </c>
      <c r="M728" s="3">
        <f t="shared" si="160"/>
        <v>-0.10434782608695652</v>
      </c>
      <c r="N728" s="3">
        <f t="shared" si="164"/>
        <v>0.40869565217391307</v>
      </c>
    </row>
    <row r="729" spans="1:14" x14ac:dyDescent="0.2">
      <c r="A729" s="2">
        <v>37512</v>
      </c>
      <c r="B729">
        <v>12</v>
      </c>
      <c r="C729">
        <v>64</v>
      </c>
      <c r="D729">
        <v>93</v>
      </c>
      <c r="E729" s="3">
        <f t="shared" si="158"/>
        <v>-0.47928994082840237</v>
      </c>
      <c r="F729">
        <v>10</v>
      </c>
      <c r="G729">
        <v>10</v>
      </c>
      <c r="H729">
        <v>27</v>
      </c>
      <c r="I729" s="3">
        <f t="shared" si="159"/>
        <v>-0.36170212765957449</v>
      </c>
      <c r="J729">
        <f t="shared" si="161"/>
        <v>22</v>
      </c>
      <c r="K729">
        <f t="shared" si="162"/>
        <v>74</v>
      </c>
      <c r="L729">
        <f t="shared" si="163"/>
        <v>120</v>
      </c>
      <c r="M729" s="3">
        <f t="shared" si="160"/>
        <v>-0.45370370370370372</v>
      </c>
      <c r="N729" s="3">
        <f t="shared" si="164"/>
        <v>0.34259259259259262</v>
      </c>
    </row>
    <row r="730" spans="1:14" x14ac:dyDescent="0.2">
      <c r="A730" s="2">
        <v>37505</v>
      </c>
      <c r="B730">
        <v>29</v>
      </c>
      <c r="C730">
        <v>52</v>
      </c>
      <c r="D730">
        <v>100</v>
      </c>
      <c r="E730" s="3">
        <f t="shared" si="158"/>
        <v>-0.39226519337016574</v>
      </c>
      <c r="F730">
        <v>12</v>
      </c>
      <c r="G730">
        <v>17</v>
      </c>
      <c r="H730">
        <v>25</v>
      </c>
      <c r="I730" s="3">
        <f t="shared" si="159"/>
        <v>-0.24074074074074073</v>
      </c>
      <c r="J730">
        <f t="shared" si="161"/>
        <v>41</v>
      </c>
      <c r="K730">
        <f t="shared" si="162"/>
        <v>69</v>
      </c>
      <c r="L730">
        <f t="shared" si="163"/>
        <v>125</v>
      </c>
      <c r="M730" s="3">
        <f t="shared" si="160"/>
        <v>-0.35744680851063831</v>
      </c>
      <c r="N730" s="3">
        <f t="shared" si="164"/>
        <v>0.29361702127659572</v>
      </c>
    </row>
    <row r="731" spans="1:14" x14ac:dyDescent="0.2">
      <c r="A731" s="2">
        <v>37498</v>
      </c>
      <c r="B731">
        <v>22</v>
      </c>
      <c r="C731">
        <v>78</v>
      </c>
      <c r="D731">
        <v>50</v>
      </c>
      <c r="E731" s="3">
        <f t="shared" si="158"/>
        <v>-0.18666666666666668</v>
      </c>
      <c r="F731">
        <v>16</v>
      </c>
      <c r="G731">
        <v>21</v>
      </c>
      <c r="H731">
        <v>10</v>
      </c>
      <c r="I731" s="3">
        <f t="shared" si="159"/>
        <v>0.1276595744680851</v>
      </c>
      <c r="J731">
        <f t="shared" si="161"/>
        <v>38</v>
      </c>
      <c r="K731">
        <f t="shared" si="162"/>
        <v>99</v>
      </c>
      <c r="L731">
        <f t="shared" si="163"/>
        <v>60</v>
      </c>
      <c r="M731" s="3">
        <f t="shared" si="160"/>
        <v>-0.1116751269035533</v>
      </c>
      <c r="N731" s="3">
        <f t="shared" si="164"/>
        <v>0.5025380710659898</v>
      </c>
    </row>
    <row r="732" spans="1:14" x14ac:dyDescent="0.2">
      <c r="A732" s="2">
        <v>37491</v>
      </c>
      <c r="B732">
        <v>47</v>
      </c>
      <c r="C732">
        <v>71</v>
      </c>
      <c r="D732">
        <v>32</v>
      </c>
      <c r="E732" s="3">
        <f t="shared" si="158"/>
        <v>0.1</v>
      </c>
      <c r="F732">
        <v>22</v>
      </c>
      <c r="G732">
        <v>19</v>
      </c>
      <c r="H732">
        <v>7</v>
      </c>
      <c r="I732" s="3">
        <f t="shared" si="159"/>
        <v>0.3125</v>
      </c>
      <c r="J732">
        <f t="shared" si="161"/>
        <v>69</v>
      </c>
      <c r="K732">
        <f t="shared" si="162"/>
        <v>90</v>
      </c>
      <c r="L732">
        <f t="shared" si="163"/>
        <v>39</v>
      </c>
      <c r="M732" s="3">
        <f t="shared" si="160"/>
        <v>0.15151515151515152</v>
      </c>
      <c r="N732" s="3">
        <f t="shared" si="164"/>
        <v>0.45454545454545453</v>
      </c>
    </row>
    <row r="733" spans="1:14" x14ac:dyDescent="0.2">
      <c r="A733" s="2">
        <v>37484</v>
      </c>
      <c r="B733">
        <v>44</v>
      </c>
      <c r="C733">
        <v>95</v>
      </c>
      <c r="D733">
        <v>29</v>
      </c>
      <c r="E733" s="3">
        <f t="shared" si="158"/>
        <v>8.9285714285714288E-2</v>
      </c>
      <c r="F733">
        <v>17</v>
      </c>
      <c r="G733">
        <v>22</v>
      </c>
      <c r="H733">
        <v>5</v>
      </c>
      <c r="I733" s="3">
        <f t="shared" si="159"/>
        <v>0.27272727272727271</v>
      </c>
      <c r="J733">
        <f t="shared" si="161"/>
        <v>61</v>
      </c>
      <c r="K733">
        <f t="shared" si="162"/>
        <v>117</v>
      </c>
      <c r="L733">
        <f t="shared" si="163"/>
        <v>34</v>
      </c>
      <c r="M733" s="3">
        <f t="shared" si="160"/>
        <v>0.12735849056603774</v>
      </c>
      <c r="N733" s="3">
        <f t="shared" si="164"/>
        <v>0.55188679245283023</v>
      </c>
    </row>
    <row r="734" spans="1:14" x14ac:dyDescent="0.2">
      <c r="A734" s="2">
        <v>37477</v>
      </c>
      <c r="B734">
        <v>49</v>
      </c>
      <c r="C734">
        <v>85</v>
      </c>
      <c r="D734">
        <v>25</v>
      </c>
      <c r="E734" s="3">
        <f t="shared" si="158"/>
        <v>0.15094339622641509</v>
      </c>
      <c r="F734">
        <v>18</v>
      </c>
      <c r="G734">
        <v>22</v>
      </c>
      <c r="H734">
        <v>7</v>
      </c>
      <c r="I734" s="3">
        <f t="shared" si="159"/>
        <v>0.23404255319148937</v>
      </c>
      <c r="J734">
        <f t="shared" si="161"/>
        <v>67</v>
      </c>
      <c r="K734">
        <f t="shared" si="162"/>
        <v>107</v>
      </c>
      <c r="L734">
        <f t="shared" si="163"/>
        <v>32</v>
      </c>
      <c r="M734" s="3">
        <f t="shared" si="160"/>
        <v>0.16990291262135923</v>
      </c>
      <c r="N734" s="3">
        <f t="shared" si="164"/>
        <v>0.51941747572815533</v>
      </c>
    </row>
    <row r="735" spans="1:14" x14ac:dyDescent="0.2">
      <c r="A735" s="2">
        <v>37470</v>
      </c>
      <c r="B735">
        <v>19</v>
      </c>
      <c r="C735">
        <v>79</v>
      </c>
      <c r="D735">
        <v>66</v>
      </c>
      <c r="E735" s="3">
        <f t="shared" si="158"/>
        <v>-0.28658536585365851</v>
      </c>
      <c r="F735">
        <v>9</v>
      </c>
      <c r="G735">
        <v>26</v>
      </c>
      <c r="H735">
        <v>9</v>
      </c>
      <c r="I735" s="3">
        <f t="shared" si="159"/>
        <v>0</v>
      </c>
      <c r="J735">
        <f t="shared" si="161"/>
        <v>28</v>
      </c>
      <c r="K735">
        <f t="shared" si="162"/>
        <v>105</v>
      </c>
      <c r="L735">
        <f t="shared" si="163"/>
        <v>75</v>
      </c>
      <c r="M735" s="3">
        <f t="shared" si="160"/>
        <v>-0.22596153846153846</v>
      </c>
      <c r="N735" s="3">
        <f t="shared" si="164"/>
        <v>0.50480769230769229</v>
      </c>
    </row>
    <row r="736" spans="1:14" x14ac:dyDescent="0.2">
      <c r="A736" s="2">
        <v>37463</v>
      </c>
      <c r="B736">
        <v>37</v>
      </c>
      <c r="C736">
        <v>77</v>
      </c>
      <c r="D736">
        <v>67</v>
      </c>
      <c r="E736" s="3">
        <f t="shared" si="158"/>
        <v>-0.16574585635359115</v>
      </c>
      <c r="F736">
        <v>15</v>
      </c>
      <c r="G736">
        <v>17</v>
      </c>
      <c r="H736">
        <v>12</v>
      </c>
      <c r="I736" s="3">
        <f t="shared" si="159"/>
        <v>6.8181818181818177E-2</v>
      </c>
      <c r="J736">
        <f t="shared" si="161"/>
        <v>52</v>
      </c>
      <c r="K736">
        <f t="shared" si="162"/>
        <v>94</v>
      </c>
      <c r="L736">
        <f t="shared" si="163"/>
        <v>79</v>
      </c>
      <c r="M736" s="3">
        <f t="shared" si="160"/>
        <v>-0.12</v>
      </c>
      <c r="N736" s="3">
        <f t="shared" si="164"/>
        <v>0.4177777777777778</v>
      </c>
    </row>
    <row r="737" spans="1:14" x14ac:dyDescent="0.2">
      <c r="A737" s="2">
        <v>37456</v>
      </c>
      <c r="B737">
        <v>31</v>
      </c>
      <c r="C737">
        <v>79</v>
      </c>
      <c r="D737">
        <v>61</v>
      </c>
      <c r="E737" s="3">
        <f t="shared" si="158"/>
        <v>-0.17543859649122806</v>
      </c>
      <c r="F737">
        <v>16</v>
      </c>
      <c r="G737">
        <v>23</v>
      </c>
      <c r="H737">
        <v>10</v>
      </c>
      <c r="I737" s="3">
        <f t="shared" si="159"/>
        <v>0.12244897959183673</v>
      </c>
      <c r="J737">
        <f t="shared" si="161"/>
        <v>47</v>
      </c>
      <c r="K737">
        <f t="shared" si="162"/>
        <v>102</v>
      </c>
      <c r="L737">
        <f t="shared" si="163"/>
        <v>71</v>
      </c>
      <c r="M737" s="3">
        <f t="shared" si="160"/>
        <v>-0.10909090909090909</v>
      </c>
      <c r="N737" s="3">
        <f t="shared" si="164"/>
        <v>0.46363636363636362</v>
      </c>
    </row>
    <row r="738" spans="1:14" x14ac:dyDescent="0.2">
      <c r="A738" s="2">
        <v>37449</v>
      </c>
      <c r="B738">
        <v>46</v>
      </c>
      <c r="C738">
        <v>87</v>
      </c>
      <c r="D738">
        <v>26</v>
      </c>
      <c r="E738" s="3">
        <f t="shared" si="158"/>
        <v>0.12578616352201258</v>
      </c>
      <c r="F738">
        <v>24</v>
      </c>
      <c r="G738">
        <v>23</v>
      </c>
      <c r="H738">
        <v>9</v>
      </c>
      <c r="I738" s="3">
        <f t="shared" si="159"/>
        <v>0.26785714285714285</v>
      </c>
      <c r="J738">
        <f t="shared" si="161"/>
        <v>70</v>
      </c>
      <c r="K738">
        <f t="shared" si="162"/>
        <v>110</v>
      </c>
      <c r="L738">
        <f t="shared" si="163"/>
        <v>35</v>
      </c>
      <c r="M738" s="3">
        <f t="shared" si="160"/>
        <v>0.16279069767441862</v>
      </c>
      <c r="N738" s="3">
        <f t="shared" si="164"/>
        <v>0.51162790697674421</v>
      </c>
    </row>
    <row r="739" spans="1:14" x14ac:dyDescent="0.2">
      <c r="A739" s="2">
        <v>37442</v>
      </c>
      <c r="B739">
        <v>57</v>
      </c>
      <c r="C739">
        <v>69</v>
      </c>
      <c r="D739">
        <v>27</v>
      </c>
      <c r="E739" s="3">
        <f t="shared" ref="E739:E771" si="165">(B739-D739)/SUM(B739:D739)</f>
        <v>0.19607843137254902</v>
      </c>
      <c r="F739">
        <v>23</v>
      </c>
      <c r="G739">
        <v>19</v>
      </c>
      <c r="H739">
        <v>6</v>
      </c>
      <c r="I739" s="3">
        <f t="shared" ref="I739:I771" si="166">(F739-H739)/SUM(F739:H739)</f>
        <v>0.35416666666666669</v>
      </c>
      <c r="J739">
        <f t="shared" si="161"/>
        <v>80</v>
      </c>
      <c r="K739">
        <f t="shared" si="162"/>
        <v>88</v>
      </c>
      <c r="L739">
        <f t="shared" si="163"/>
        <v>33</v>
      </c>
      <c r="M739" s="3">
        <f t="shared" ref="M739:M771" si="167">(J739-L739)/SUM(J739:L739)</f>
        <v>0.23383084577114427</v>
      </c>
      <c r="N739" s="3">
        <f t="shared" si="164"/>
        <v>0.43781094527363185</v>
      </c>
    </row>
    <row r="740" spans="1:14" x14ac:dyDescent="0.2">
      <c r="A740" s="2">
        <v>37435</v>
      </c>
      <c r="B740">
        <v>53</v>
      </c>
      <c r="C740">
        <v>98</v>
      </c>
      <c r="D740">
        <v>28</v>
      </c>
      <c r="E740" s="3">
        <f t="shared" si="165"/>
        <v>0.13966480446927373</v>
      </c>
      <c r="F740">
        <v>21</v>
      </c>
      <c r="G740">
        <v>20</v>
      </c>
      <c r="H740">
        <v>4</v>
      </c>
      <c r="I740" s="3">
        <f t="shared" si="166"/>
        <v>0.37777777777777777</v>
      </c>
      <c r="J740">
        <f t="shared" si="161"/>
        <v>74</v>
      </c>
      <c r="K740">
        <f t="shared" si="162"/>
        <v>118</v>
      </c>
      <c r="L740">
        <f t="shared" si="163"/>
        <v>32</v>
      </c>
      <c r="M740" s="3">
        <f t="shared" si="167"/>
        <v>0.1875</v>
      </c>
      <c r="N740" s="3">
        <f t="shared" si="164"/>
        <v>0.5267857142857143</v>
      </c>
    </row>
    <row r="741" spans="1:14" x14ac:dyDescent="0.2">
      <c r="A741" s="2">
        <v>37428</v>
      </c>
      <c r="B741">
        <v>29</v>
      </c>
      <c r="C741">
        <v>61</v>
      </c>
      <c r="D741">
        <v>50</v>
      </c>
      <c r="E741" s="3">
        <f t="shared" si="165"/>
        <v>-0.15</v>
      </c>
      <c r="F741">
        <v>14</v>
      </c>
      <c r="G741">
        <v>21</v>
      </c>
      <c r="H741">
        <v>13</v>
      </c>
      <c r="I741" s="3">
        <f t="shared" si="166"/>
        <v>2.0833333333333332E-2</v>
      </c>
      <c r="J741">
        <f t="shared" si="161"/>
        <v>43</v>
      </c>
      <c r="K741">
        <f t="shared" si="162"/>
        <v>82</v>
      </c>
      <c r="L741">
        <f t="shared" si="163"/>
        <v>63</v>
      </c>
      <c r="M741" s="3">
        <f t="shared" si="167"/>
        <v>-0.10638297872340426</v>
      </c>
      <c r="N741" s="3">
        <f t="shared" si="164"/>
        <v>0.43617021276595747</v>
      </c>
    </row>
    <row r="742" spans="1:14" x14ac:dyDescent="0.2">
      <c r="A742" s="2">
        <v>37421</v>
      </c>
      <c r="B742">
        <v>34</v>
      </c>
      <c r="C742">
        <v>73</v>
      </c>
      <c r="D742">
        <v>44</v>
      </c>
      <c r="E742" s="3">
        <f t="shared" si="165"/>
        <v>-6.6225165562913912E-2</v>
      </c>
      <c r="F742">
        <v>10</v>
      </c>
      <c r="G742">
        <v>18</v>
      </c>
      <c r="H742">
        <v>21</v>
      </c>
      <c r="I742" s="3">
        <f t="shared" si="166"/>
        <v>-0.22448979591836735</v>
      </c>
      <c r="J742">
        <f t="shared" si="161"/>
        <v>44</v>
      </c>
      <c r="K742">
        <f t="shared" si="162"/>
        <v>91</v>
      </c>
      <c r="L742">
        <f t="shared" si="163"/>
        <v>65</v>
      </c>
      <c r="M742" s="3">
        <f t="shared" si="167"/>
        <v>-0.105</v>
      </c>
      <c r="N742" s="3">
        <f t="shared" si="164"/>
        <v>0.45500000000000002</v>
      </c>
    </row>
    <row r="743" spans="1:14" x14ac:dyDescent="0.2">
      <c r="A743" s="2">
        <v>37414</v>
      </c>
      <c r="B743">
        <v>39</v>
      </c>
      <c r="C743">
        <v>97</v>
      </c>
      <c r="D743">
        <v>37</v>
      </c>
      <c r="E743" s="3">
        <f t="shared" si="165"/>
        <v>1.1560693641618497E-2</v>
      </c>
      <c r="F743">
        <v>9</v>
      </c>
      <c r="G743">
        <v>25</v>
      </c>
      <c r="H743">
        <v>10</v>
      </c>
      <c r="I743" s="3">
        <f t="shared" si="166"/>
        <v>-2.2727272727272728E-2</v>
      </c>
      <c r="J743">
        <f t="shared" si="161"/>
        <v>48</v>
      </c>
      <c r="K743">
        <f t="shared" si="162"/>
        <v>122</v>
      </c>
      <c r="L743">
        <f t="shared" si="163"/>
        <v>47</v>
      </c>
      <c r="M743" s="3">
        <f t="shared" si="167"/>
        <v>4.608294930875576E-3</v>
      </c>
      <c r="N743" s="3">
        <f t="shared" si="164"/>
        <v>0.56221198156682028</v>
      </c>
    </row>
    <row r="744" spans="1:14" x14ac:dyDescent="0.2">
      <c r="A744" s="2">
        <v>37407</v>
      </c>
      <c r="B744">
        <v>61</v>
      </c>
      <c r="C744">
        <v>90</v>
      </c>
      <c r="D744">
        <v>23</v>
      </c>
      <c r="E744" s="3">
        <f t="shared" si="165"/>
        <v>0.21839080459770116</v>
      </c>
      <c r="F744">
        <v>20</v>
      </c>
      <c r="G744">
        <v>20</v>
      </c>
      <c r="H744">
        <v>3</v>
      </c>
      <c r="I744" s="3">
        <f t="shared" si="166"/>
        <v>0.39534883720930231</v>
      </c>
      <c r="J744">
        <f t="shared" si="161"/>
        <v>81</v>
      </c>
      <c r="K744">
        <f t="shared" si="162"/>
        <v>110</v>
      </c>
      <c r="L744">
        <f t="shared" si="163"/>
        <v>26</v>
      </c>
      <c r="M744" s="3">
        <f t="shared" si="167"/>
        <v>0.25345622119815669</v>
      </c>
      <c r="N744" s="3">
        <f t="shared" si="164"/>
        <v>0.50691244239631339</v>
      </c>
    </row>
    <row r="745" spans="1:14" x14ac:dyDescent="0.2">
      <c r="A745" s="2">
        <v>37400</v>
      </c>
      <c r="B745">
        <v>50</v>
      </c>
      <c r="C745">
        <v>70</v>
      </c>
      <c r="D745">
        <v>16</v>
      </c>
      <c r="E745" s="3">
        <f t="shared" si="165"/>
        <v>0.25</v>
      </c>
      <c r="F745">
        <v>22</v>
      </c>
      <c r="G745">
        <v>22</v>
      </c>
      <c r="H745">
        <v>7</v>
      </c>
      <c r="I745" s="3">
        <f t="shared" si="166"/>
        <v>0.29411764705882354</v>
      </c>
      <c r="J745">
        <f t="shared" si="161"/>
        <v>72</v>
      </c>
      <c r="K745">
        <f t="shared" si="162"/>
        <v>92</v>
      </c>
      <c r="L745">
        <f t="shared" si="163"/>
        <v>23</v>
      </c>
      <c r="M745" s="3">
        <f t="shared" si="167"/>
        <v>0.26203208556149732</v>
      </c>
      <c r="N745" s="3">
        <f t="shared" si="164"/>
        <v>0.49197860962566847</v>
      </c>
    </row>
    <row r="746" spans="1:14" x14ac:dyDescent="0.2">
      <c r="A746" s="2">
        <v>37393</v>
      </c>
      <c r="B746">
        <v>63</v>
      </c>
      <c r="C746">
        <v>59</v>
      </c>
      <c r="D746">
        <v>14</v>
      </c>
      <c r="E746" s="3">
        <f t="shared" si="165"/>
        <v>0.36029411764705882</v>
      </c>
      <c r="F746">
        <v>14</v>
      </c>
      <c r="G746">
        <v>18</v>
      </c>
      <c r="H746">
        <v>4</v>
      </c>
      <c r="I746" s="3">
        <f t="shared" si="166"/>
        <v>0.27777777777777779</v>
      </c>
      <c r="J746">
        <f t="shared" si="161"/>
        <v>77</v>
      </c>
      <c r="K746">
        <f t="shared" si="162"/>
        <v>77</v>
      </c>
      <c r="L746">
        <f t="shared" si="163"/>
        <v>18</v>
      </c>
      <c r="M746" s="3">
        <f t="shared" si="167"/>
        <v>0.34302325581395349</v>
      </c>
      <c r="N746" s="3">
        <f t="shared" si="164"/>
        <v>0.44767441860465118</v>
      </c>
    </row>
    <row r="747" spans="1:14" x14ac:dyDescent="0.2">
      <c r="A747" s="2">
        <v>37386</v>
      </c>
      <c r="B747">
        <v>29</v>
      </c>
      <c r="C747">
        <v>84</v>
      </c>
      <c r="D747">
        <v>18</v>
      </c>
      <c r="E747" s="3">
        <f t="shared" si="165"/>
        <v>8.3969465648854963E-2</v>
      </c>
      <c r="F747">
        <v>8</v>
      </c>
      <c r="G747">
        <v>29</v>
      </c>
      <c r="H747">
        <v>3</v>
      </c>
      <c r="I747" s="3">
        <f t="shared" si="166"/>
        <v>0.125</v>
      </c>
      <c r="J747">
        <f t="shared" si="161"/>
        <v>37</v>
      </c>
      <c r="K747">
        <f t="shared" si="162"/>
        <v>113</v>
      </c>
      <c r="L747">
        <f t="shared" si="163"/>
        <v>21</v>
      </c>
      <c r="M747" s="3">
        <f t="shared" si="167"/>
        <v>9.3567251461988299E-2</v>
      </c>
      <c r="N747" s="3">
        <f t="shared" si="164"/>
        <v>0.66081871345029242</v>
      </c>
    </row>
    <row r="748" spans="1:14" x14ac:dyDescent="0.2">
      <c r="A748" s="2">
        <v>37379</v>
      </c>
      <c r="B748">
        <v>33</v>
      </c>
      <c r="C748">
        <v>77</v>
      </c>
      <c r="D748">
        <v>20</v>
      </c>
      <c r="E748" s="3">
        <f t="shared" si="165"/>
        <v>0.1</v>
      </c>
      <c r="F748">
        <v>13</v>
      </c>
      <c r="G748">
        <v>23</v>
      </c>
      <c r="H748">
        <v>7</v>
      </c>
      <c r="I748" s="3">
        <f t="shared" si="166"/>
        <v>0.13953488372093023</v>
      </c>
      <c r="J748">
        <f t="shared" si="161"/>
        <v>46</v>
      </c>
      <c r="K748">
        <f t="shared" si="162"/>
        <v>100</v>
      </c>
      <c r="L748">
        <f t="shared" si="163"/>
        <v>27</v>
      </c>
      <c r="M748" s="3">
        <f t="shared" si="167"/>
        <v>0.10982658959537572</v>
      </c>
      <c r="N748" s="3">
        <f t="shared" si="164"/>
        <v>0.5780346820809249</v>
      </c>
    </row>
    <row r="749" spans="1:14" x14ac:dyDescent="0.2">
      <c r="A749" s="2">
        <v>37372</v>
      </c>
      <c r="B749">
        <v>47</v>
      </c>
      <c r="C749">
        <v>80</v>
      </c>
      <c r="D749">
        <v>17</v>
      </c>
      <c r="E749" s="3">
        <f t="shared" si="165"/>
        <v>0.20833333333333334</v>
      </c>
      <c r="F749">
        <v>13</v>
      </c>
      <c r="G749">
        <v>26</v>
      </c>
      <c r="H749">
        <v>9</v>
      </c>
      <c r="I749" s="3">
        <f t="shared" si="166"/>
        <v>8.3333333333333329E-2</v>
      </c>
      <c r="J749">
        <f t="shared" si="161"/>
        <v>60</v>
      </c>
      <c r="K749">
        <f t="shared" si="162"/>
        <v>106</v>
      </c>
      <c r="L749">
        <f t="shared" si="163"/>
        <v>26</v>
      </c>
      <c r="M749" s="3">
        <f t="shared" si="167"/>
        <v>0.17708333333333334</v>
      </c>
      <c r="N749" s="3">
        <f t="shared" si="164"/>
        <v>0.55208333333333337</v>
      </c>
    </row>
    <row r="750" spans="1:14" x14ac:dyDescent="0.2">
      <c r="A750" s="2">
        <v>37365</v>
      </c>
      <c r="B750">
        <v>49</v>
      </c>
      <c r="C750">
        <v>80</v>
      </c>
      <c r="D750">
        <v>14</v>
      </c>
      <c r="E750" s="3">
        <f t="shared" si="165"/>
        <v>0.24475524475524477</v>
      </c>
      <c r="F750">
        <v>15</v>
      </c>
      <c r="G750">
        <v>30</v>
      </c>
      <c r="H750">
        <v>7</v>
      </c>
      <c r="I750" s="3">
        <f t="shared" si="166"/>
        <v>0.15384615384615385</v>
      </c>
      <c r="J750">
        <f t="shared" si="161"/>
        <v>64</v>
      </c>
      <c r="K750">
        <f t="shared" si="162"/>
        <v>110</v>
      </c>
      <c r="L750">
        <f t="shared" si="163"/>
        <v>21</v>
      </c>
      <c r="M750" s="3">
        <f t="shared" si="167"/>
        <v>0.22051282051282051</v>
      </c>
      <c r="N750" s="3">
        <f t="shared" si="164"/>
        <v>0.5641025641025641</v>
      </c>
    </row>
    <row r="751" spans="1:14" x14ac:dyDescent="0.2">
      <c r="A751" s="2">
        <v>37358</v>
      </c>
      <c r="B751">
        <v>20</v>
      </c>
      <c r="C751">
        <v>81</v>
      </c>
      <c r="D751">
        <v>44</v>
      </c>
      <c r="E751" s="3">
        <f t="shared" si="165"/>
        <v>-0.16551724137931034</v>
      </c>
      <c r="F751">
        <v>9</v>
      </c>
      <c r="G751">
        <v>34</v>
      </c>
      <c r="H751">
        <v>11</v>
      </c>
      <c r="I751" s="3">
        <f t="shared" si="166"/>
        <v>-3.7037037037037035E-2</v>
      </c>
      <c r="J751">
        <f t="shared" si="161"/>
        <v>29</v>
      </c>
      <c r="K751">
        <f t="shared" si="162"/>
        <v>115</v>
      </c>
      <c r="L751">
        <f t="shared" si="163"/>
        <v>55</v>
      </c>
      <c r="M751" s="3">
        <f t="shared" si="167"/>
        <v>-0.1306532663316583</v>
      </c>
      <c r="N751" s="3">
        <f t="shared" si="164"/>
        <v>0.57788944723618085</v>
      </c>
    </row>
    <row r="752" spans="1:14" x14ac:dyDescent="0.2">
      <c r="A752" s="2">
        <v>37351</v>
      </c>
      <c r="B752">
        <v>36</v>
      </c>
      <c r="C752">
        <v>57</v>
      </c>
      <c r="D752">
        <v>32</v>
      </c>
      <c r="E752" s="3">
        <f t="shared" si="165"/>
        <v>3.2000000000000001E-2</v>
      </c>
      <c r="F752">
        <v>10</v>
      </c>
      <c r="G752">
        <v>23</v>
      </c>
      <c r="H752">
        <v>8</v>
      </c>
      <c r="I752" s="3">
        <f t="shared" si="166"/>
        <v>4.878048780487805E-2</v>
      </c>
      <c r="J752">
        <f t="shared" si="161"/>
        <v>46</v>
      </c>
      <c r="K752">
        <f t="shared" si="162"/>
        <v>80</v>
      </c>
      <c r="L752">
        <f t="shared" si="163"/>
        <v>40</v>
      </c>
      <c r="M752" s="3">
        <f t="shared" si="167"/>
        <v>3.614457831325301E-2</v>
      </c>
      <c r="N752" s="3">
        <f t="shared" si="164"/>
        <v>0.48192771084337349</v>
      </c>
    </row>
    <row r="753" spans="1:14" x14ac:dyDescent="0.2">
      <c r="A753" s="2">
        <v>37337</v>
      </c>
      <c r="B753">
        <v>42</v>
      </c>
      <c r="C753">
        <v>64</v>
      </c>
      <c r="D753">
        <v>29</v>
      </c>
      <c r="E753" s="3">
        <f t="shared" si="165"/>
        <v>9.6296296296296297E-2</v>
      </c>
      <c r="F753">
        <v>17</v>
      </c>
      <c r="G753">
        <v>22</v>
      </c>
      <c r="H753">
        <v>7</v>
      </c>
      <c r="I753" s="3">
        <f t="shared" si="166"/>
        <v>0.21739130434782608</v>
      </c>
      <c r="J753">
        <f t="shared" si="161"/>
        <v>59</v>
      </c>
      <c r="K753">
        <f t="shared" si="162"/>
        <v>86</v>
      </c>
      <c r="L753">
        <f t="shared" si="163"/>
        <v>36</v>
      </c>
      <c r="M753" s="3">
        <f t="shared" si="167"/>
        <v>0.1270718232044199</v>
      </c>
      <c r="N753" s="3">
        <f t="shared" si="164"/>
        <v>0.47513812154696133</v>
      </c>
    </row>
    <row r="754" spans="1:14" x14ac:dyDescent="0.2">
      <c r="A754" s="2">
        <v>37330</v>
      </c>
      <c r="B754">
        <v>51</v>
      </c>
      <c r="C754">
        <v>54</v>
      </c>
      <c r="D754">
        <v>19</v>
      </c>
      <c r="E754" s="3">
        <f t="shared" si="165"/>
        <v>0.25806451612903225</v>
      </c>
      <c r="F754">
        <v>25</v>
      </c>
      <c r="G754">
        <v>19</v>
      </c>
      <c r="H754">
        <v>8</v>
      </c>
      <c r="I754" s="3">
        <f t="shared" si="166"/>
        <v>0.32692307692307693</v>
      </c>
      <c r="J754">
        <f t="shared" si="161"/>
        <v>76</v>
      </c>
      <c r="K754">
        <f t="shared" si="162"/>
        <v>73</v>
      </c>
      <c r="L754">
        <f t="shared" si="163"/>
        <v>27</v>
      </c>
      <c r="M754" s="3">
        <f t="shared" si="167"/>
        <v>0.27840909090909088</v>
      </c>
      <c r="N754" s="3">
        <f t="shared" si="164"/>
        <v>0.41477272727272729</v>
      </c>
    </row>
    <row r="755" spans="1:14" x14ac:dyDescent="0.2">
      <c r="A755" s="2">
        <v>37323</v>
      </c>
      <c r="B755">
        <v>72</v>
      </c>
      <c r="C755">
        <v>44</v>
      </c>
      <c r="D755">
        <v>19</v>
      </c>
      <c r="E755" s="3">
        <f t="shared" si="165"/>
        <v>0.3925925925925926</v>
      </c>
      <c r="F755">
        <v>26</v>
      </c>
      <c r="G755">
        <v>10</v>
      </c>
      <c r="H755">
        <v>3</v>
      </c>
      <c r="I755" s="3">
        <f t="shared" si="166"/>
        <v>0.58974358974358976</v>
      </c>
      <c r="J755">
        <f t="shared" si="161"/>
        <v>98</v>
      </c>
      <c r="K755">
        <f t="shared" si="162"/>
        <v>54</v>
      </c>
      <c r="L755">
        <f t="shared" si="163"/>
        <v>22</v>
      </c>
      <c r="M755" s="3">
        <f t="shared" si="167"/>
        <v>0.43678160919540232</v>
      </c>
      <c r="N755" s="3">
        <f t="shared" si="164"/>
        <v>0.31034482758620691</v>
      </c>
    </row>
    <row r="756" spans="1:14" x14ac:dyDescent="0.2">
      <c r="A756" s="2">
        <v>37316</v>
      </c>
      <c r="B756">
        <v>47</v>
      </c>
      <c r="C756">
        <v>50</v>
      </c>
      <c r="D756">
        <v>18</v>
      </c>
      <c r="E756" s="3">
        <f t="shared" si="165"/>
        <v>0.25217391304347825</v>
      </c>
      <c r="F756">
        <v>21</v>
      </c>
      <c r="G756">
        <v>21</v>
      </c>
      <c r="H756">
        <v>7</v>
      </c>
      <c r="I756" s="3">
        <f t="shared" si="166"/>
        <v>0.2857142857142857</v>
      </c>
      <c r="J756">
        <f t="shared" si="161"/>
        <v>68</v>
      </c>
      <c r="K756">
        <f t="shared" si="162"/>
        <v>71</v>
      </c>
      <c r="L756">
        <f t="shared" si="163"/>
        <v>25</v>
      </c>
      <c r="M756" s="3">
        <f t="shared" si="167"/>
        <v>0.26219512195121952</v>
      </c>
      <c r="N756" s="3">
        <f t="shared" si="164"/>
        <v>0.43292682926829268</v>
      </c>
    </row>
    <row r="757" spans="1:14" x14ac:dyDescent="0.2">
      <c r="A757" s="2">
        <v>37309</v>
      </c>
      <c r="B757">
        <v>22</v>
      </c>
      <c r="C757">
        <v>60</v>
      </c>
      <c r="D757">
        <v>35</v>
      </c>
      <c r="E757" s="3">
        <f t="shared" si="165"/>
        <v>-0.1111111111111111</v>
      </c>
      <c r="F757">
        <v>11</v>
      </c>
      <c r="G757">
        <v>23</v>
      </c>
      <c r="H757">
        <v>11</v>
      </c>
      <c r="I757" s="3">
        <f t="shared" si="166"/>
        <v>0</v>
      </c>
      <c r="J757">
        <f t="shared" si="161"/>
        <v>33</v>
      </c>
      <c r="K757">
        <f t="shared" si="162"/>
        <v>83</v>
      </c>
      <c r="L757">
        <f t="shared" si="163"/>
        <v>46</v>
      </c>
      <c r="M757" s="3">
        <f t="shared" si="167"/>
        <v>-8.0246913580246909E-2</v>
      </c>
      <c r="N757" s="3">
        <f t="shared" si="164"/>
        <v>0.51234567901234573</v>
      </c>
    </row>
    <row r="758" spans="1:14" x14ac:dyDescent="0.2">
      <c r="A758" s="2">
        <v>37302</v>
      </c>
      <c r="B758">
        <v>23</v>
      </c>
      <c r="C758">
        <v>61</v>
      </c>
      <c r="D758">
        <v>41</v>
      </c>
      <c r="E758" s="3">
        <f t="shared" si="165"/>
        <v>-0.14399999999999999</v>
      </c>
      <c r="F758">
        <v>9</v>
      </c>
      <c r="G758">
        <v>31</v>
      </c>
      <c r="H758">
        <v>8</v>
      </c>
      <c r="I758" s="3">
        <f t="shared" si="166"/>
        <v>2.0833333333333332E-2</v>
      </c>
      <c r="J758">
        <f t="shared" si="161"/>
        <v>32</v>
      </c>
      <c r="K758">
        <f t="shared" si="162"/>
        <v>92</v>
      </c>
      <c r="L758">
        <f t="shared" si="163"/>
        <v>49</v>
      </c>
      <c r="M758" s="3">
        <f t="shared" si="167"/>
        <v>-9.8265895953757232E-2</v>
      </c>
      <c r="N758" s="3">
        <f t="shared" si="164"/>
        <v>0.53179190751445082</v>
      </c>
    </row>
    <row r="759" spans="1:14" x14ac:dyDescent="0.2">
      <c r="A759" s="2">
        <v>37295</v>
      </c>
      <c r="B759">
        <v>17</v>
      </c>
      <c r="C759">
        <v>46</v>
      </c>
      <c r="D759">
        <v>49</v>
      </c>
      <c r="E759" s="3">
        <f t="shared" si="165"/>
        <v>-0.2857142857142857</v>
      </c>
      <c r="F759">
        <v>9</v>
      </c>
      <c r="G759">
        <v>14</v>
      </c>
      <c r="H759">
        <v>16</v>
      </c>
      <c r="I759" s="3">
        <f t="shared" si="166"/>
        <v>-0.17948717948717949</v>
      </c>
      <c r="J759">
        <f t="shared" ref="J759:J804" si="168">B759+F759</f>
        <v>26</v>
      </c>
      <c r="K759">
        <f t="shared" ref="K759:K804" si="169">C759+G759</f>
        <v>60</v>
      </c>
      <c r="L759">
        <f t="shared" ref="L759:L804" si="170">D759+H759</f>
        <v>65</v>
      </c>
      <c r="M759" s="3">
        <f t="shared" si="167"/>
        <v>-0.25827814569536423</v>
      </c>
      <c r="N759" s="3">
        <f t="shared" ref="N759:N804" si="171">K759/SUM(J759:L759)</f>
        <v>0.39735099337748342</v>
      </c>
    </row>
    <row r="760" spans="1:14" x14ac:dyDescent="0.2">
      <c r="A760" s="2">
        <v>37288</v>
      </c>
      <c r="B760">
        <v>10</v>
      </c>
      <c r="C760">
        <v>55</v>
      </c>
      <c r="D760">
        <v>54</v>
      </c>
      <c r="E760" s="3">
        <f t="shared" si="165"/>
        <v>-0.36974789915966388</v>
      </c>
      <c r="F760">
        <v>7</v>
      </c>
      <c r="G760">
        <v>23</v>
      </c>
      <c r="H760">
        <v>21</v>
      </c>
      <c r="I760" s="3">
        <f t="shared" si="166"/>
        <v>-0.27450980392156865</v>
      </c>
      <c r="J760">
        <f t="shared" si="168"/>
        <v>17</v>
      </c>
      <c r="K760">
        <f t="shared" si="169"/>
        <v>78</v>
      </c>
      <c r="L760">
        <f t="shared" si="170"/>
        <v>75</v>
      </c>
      <c r="M760" s="3">
        <f t="shared" si="167"/>
        <v>-0.3411764705882353</v>
      </c>
      <c r="N760" s="3">
        <f t="shared" si="171"/>
        <v>0.45882352941176469</v>
      </c>
    </row>
    <row r="761" spans="1:14" x14ac:dyDescent="0.2">
      <c r="A761" s="2">
        <v>37281</v>
      </c>
      <c r="B761">
        <v>7</v>
      </c>
      <c r="C761">
        <v>69</v>
      </c>
      <c r="D761">
        <v>33</v>
      </c>
      <c r="E761" s="3">
        <f t="shared" si="165"/>
        <v>-0.23853211009174313</v>
      </c>
      <c r="F761">
        <v>12</v>
      </c>
      <c r="G761">
        <v>30</v>
      </c>
      <c r="H761">
        <v>9</v>
      </c>
      <c r="I761" s="3">
        <f t="shared" si="166"/>
        <v>5.8823529411764705E-2</v>
      </c>
      <c r="J761">
        <f t="shared" si="168"/>
        <v>19</v>
      </c>
      <c r="K761">
        <f t="shared" si="169"/>
        <v>99</v>
      </c>
      <c r="L761">
        <f t="shared" si="170"/>
        <v>42</v>
      </c>
      <c r="M761" s="3">
        <f t="shared" si="167"/>
        <v>-0.14374999999999999</v>
      </c>
      <c r="N761" s="3">
        <f t="shared" si="171"/>
        <v>0.61875000000000002</v>
      </c>
    </row>
    <row r="762" spans="1:14" x14ac:dyDescent="0.2">
      <c r="A762" s="2">
        <v>37274</v>
      </c>
      <c r="B762">
        <v>12</v>
      </c>
      <c r="C762">
        <v>60</v>
      </c>
      <c r="D762">
        <v>35</v>
      </c>
      <c r="E762" s="3">
        <f t="shared" si="165"/>
        <v>-0.21495327102803738</v>
      </c>
      <c r="F762">
        <v>10</v>
      </c>
      <c r="G762">
        <v>19</v>
      </c>
      <c r="H762">
        <v>17</v>
      </c>
      <c r="I762" s="3">
        <f t="shared" si="166"/>
        <v>-0.15217391304347827</v>
      </c>
      <c r="J762">
        <f t="shared" si="168"/>
        <v>22</v>
      </c>
      <c r="K762">
        <f t="shared" si="169"/>
        <v>79</v>
      </c>
      <c r="L762">
        <f t="shared" si="170"/>
        <v>52</v>
      </c>
      <c r="M762" s="3">
        <f t="shared" si="167"/>
        <v>-0.19607843137254902</v>
      </c>
      <c r="N762" s="3">
        <f t="shared" si="171"/>
        <v>0.5163398692810458</v>
      </c>
    </row>
    <row r="763" spans="1:14" x14ac:dyDescent="0.2">
      <c r="A763" s="2">
        <v>37267</v>
      </c>
      <c r="B763">
        <v>8</v>
      </c>
      <c r="C763">
        <v>57</v>
      </c>
      <c r="D763">
        <v>33</v>
      </c>
      <c r="E763" s="3">
        <f t="shared" si="165"/>
        <v>-0.25510204081632654</v>
      </c>
      <c r="F763">
        <v>11</v>
      </c>
      <c r="G763">
        <v>27</v>
      </c>
      <c r="H763">
        <v>11</v>
      </c>
      <c r="I763" s="3">
        <f t="shared" si="166"/>
        <v>0</v>
      </c>
      <c r="J763">
        <f t="shared" si="168"/>
        <v>19</v>
      </c>
      <c r="K763">
        <f t="shared" si="169"/>
        <v>84</v>
      </c>
      <c r="L763">
        <f t="shared" si="170"/>
        <v>44</v>
      </c>
      <c r="M763" s="3">
        <f t="shared" si="167"/>
        <v>-0.17006802721088435</v>
      </c>
      <c r="N763" s="3">
        <f t="shared" si="171"/>
        <v>0.5714285714285714</v>
      </c>
    </row>
    <row r="764" spans="1:14" x14ac:dyDescent="0.2">
      <c r="A764" s="2">
        <v>37260</v>
      </c>
      <c r="B764">
        <v>25</v>
      </c>
      <c r="C764">
        <v>51</v>
      </c>
      <c r="D764">
        <v>14</v>
      </c>
      <c r="E764" s="3">
        <f t="shared" si="165"/>
        <v>0.12222222222222222</v>
      </c>
      <c r="F764">
        <v>15</v>
      </c>
      <c r="G764">
        <v>24</v>
      </c>
      <c r="H764">
        <v>3</v>
      </c>
      <c r="I764" s="3">
        <f t="shared" si="166"/>
        <v>0.2857142857142857</v>
      </c>
      <c r="J764">
        <f t="shared" si="168"/>
        <v>40</v>
      </c>
      <c r="K764">
        <f t="shared" si="169"/>
        <v>75</v>
      </c>
      <c r="L764">
        <f t="shared" si="170"/>
        <v>17</v>
      </c>
      <c r="M764" s="3">
        <f t="shared" si="167"/>
        <v>0.17424242424242425</v>
      </c>
      <c r="N764" s="3">
        <f t="shared" si="171"/>
        <v>0.56818181818181823</v>
      </c>
    </row>
    <row r="765" spans="1:14" x14ac:dyDescent="0.2">
      <c r="A765" s="2">
        <v>37239</v>
      </c>
      <c r="B765">
        <v>14</v>
      </c>
      <c r="C765">
        <v>46</v>
      </c>
      <c r="D765">
        <v>23</v>
      </c>
      <c r="E765" s="3">
        <f t="shared" si="165"/>
        <v>-0.10843373493975904</v>
      </c>
      <c r="F765">
        <v>6</v>
      </c>
      <c r="G765">
        <v>25</v>
      </c>
      <c r="H765">
        <v>17</v>
      </c>
      <c r="I765" s="3">
        <f t="shared" si="166"/>
        <v>-0.22916666666666666</v>
      </c>
      <c r="J765">
        <f t="shared" si="168"/>
        <v>20</v>
      </c>
      <c r="K765">
        <f t="shared" si="169"/>
        <v>71</v>
      </c>
      <c r="L765">
        <f t="shared" si="170"/>
        <v>40</v>
      </c>
      <c r="M765" s="3">
        <f t="shared" si="167"/>
        <v>-0.15267175572519084</v>
      </c>
      <c r="N765" s="3">
        <f t="shared" si="171"/>
        <v>0.5419847328244275</v>
      </c>
    </row>
    <row r="766" spans="1:14" x14ac:dyDescent="0.2">
      <c r="A766" s="2">
        <v>37232</v>
      </c>
      <c r="B766">
        <v>24</v>
      </c>
      <c r="C766">
        <v>55</v>
      </c>
      <c r="D766">
        <v>19</v>
      </c>
      <c r="E766" s="3">
        <f t="shared" si="165"/>
        <v>5.1020408163265307E-2</v>
      </c>
      <c r="F766">
        <v>6</v>
      </c>
      <c r="G766">
        <v>23</v>
      </c>
      <c r="H766">
        <v>9</v>
      </c>
      <c r="I766" s="3">
        <f t="shared" si="166"/>
        <v>-7.8947368421052627E-2</v>
      </c>
      <c r="J766">
        <f t="shared" si="168"/>
        <v>30</v>
      </c>
      <c r="K766">
        <f t="shared" si="169"/>
        <v>78</v>
      </c>
      <c r="L766">
        <f t="shared" si="170"/>
        <v>28</v>
      </c>
      <c r="M766" s="3">
        <f t="shared" si="167"/>
        <v>1.4705882352941176E-2</v>
      </c>
      <c r="N766" s="3">
        <f t="shared" si="171"/>
        <v>0.57352941176470584</v>
      </c>
    </row>
    <row r="767" spans="1:14" x14ac:dyDescent="0.2">
      <c r="A767" s="2">
        <v>37225</v>
      </c>
      <c r="B767">
        <v>18</v>
      </c>
      <c r="C767">
        <v>47</v>
      </c>
      <c r="D767">
        <v>24</v>
      </c>
      <c r="E767" s="3">
        <f t="shared" si="165"/>
        <v>-6.741573033707865E-2</v>
      </c>
      <c r="F767">
        <v>11</v>
      </c>
      <c r="G767">
        <v>24</v>
      </c>
      <c r="H767">
        <v>11</v>
      </c>
      <c r="I767" s="3">
        <f t="shared" si="166"/>
        <v>0</v>
      </c>
      <c r="J767">
        <f t="shared" si="168"/>
        <v>29</v>
      </c>
      <c r="K767">
        <f t="shared" si="169"/>
        <v>71</v>
      </c>
      <c r="L767">
        <f t="shared" si="170"/>
        <v>35</v>
      </c>
      <c r="M767" s="3">
        <f t="shared" si="167"/>
        <v>-4.4444444444444446E-2</v>
      </c>
      <c r="N767" s="3">
        <f t="shared" si="171"/>
        <v>0.52592592592592591</v>
      </c>
    </row>
    <row r="768" spans="1:14" x14ac:dyDescent="0.2">
      <c r="A768" s="2">
        <v>37218</v>
      </c>
      <c r="B768">
        <v>15</v>
      </c>
      <c r="C768">
        <v>57</v>
      </c>
      <c r="D768">
        <v>17</v>
      </c>
      <c r="E768" s="3">
        <f t="shared" si="165"/>
        <v>-2.247191011235955E-2</v>
      </c>
      <c r="F768">
        <v>8</v>
      </c>
      <c r="G768">
        <v>27</v>
      </c>
      <c r="H768">
        <v>5</v>
      </c>
      <c r="I768" s="3">
        <f t="shared" si="166"/>
        <v>7.4999999999999997E-2</v>
      </c>
      <c r="J768">
        <f t="shared" si="168"/>
        <v>23</v>
      </c>
      <c r="K768">
        <f t="shared" si="169"/>
        <v>84</v>
      </c>
      <c r="L768">
        <f t="shared" si="170"/>
        <v>22</v>
      </c>
      <c r="M768" s="3">
        <f t="shared" si="167"/>
        <v>7.7519379844961239E-3</v>
      </c>
      <c r="N768" s="3">
        <f t="shared" si="171"/>
        <v>0.65116279069767447</v>
      </c>
    </row>
    <row r="769" spans="1:14" x14ac:dyDescent="0.2">
      <c r="A769" s="2">
        <v>37211</v>
      </c>
      <c r="B769">
        <v>33</v>
      </c>
      <c r="C769">
        <v>41</v>
      </c>
      <c r="D769">
        <v>14</v>
      </c>
      <c r="E769" s="3">
        <f t="shared" si="165"/>
        <v>0.21590909090909091</v>
      </c>
      <c r="F769">
        <v>5</v>
      </c>
      <c r="G769">
        <v>18</v>
      </c>
      <c r="H769">
        <v>8</v>
      </c>
      <c r="I769" s="3">
        <f t="shared" si="166"/>
        <v>-9.6774193548387094E-2</v>
      </c>
      <c r="J769">
        <f t="shared" si="168"/>
        <v>38</v>
      </c>
      <c r="K769">
        <f t="shared" si="169"/>
        <v>59</v>
      </c>
      <c r="L769">
        <f t="shared" si="170"/>
        <v>22</v>
      </c>
      <c r="M769" s="3">
        <f t="shared" si="167"/>
        <v>0.13445378151260504</v>
      </c>
      <c r="N769" s="3">
        <f t="shared" si="171"/>
        <v>0.49579831932773111</v>
      </c>
    </row>
    <row r="770" spans="1:14" x14ac:dyDescent="0.2">
      <c r="A770" s="2">
        <v>37204</v>
      </c>
      <c r="B770">
        <v>14</v>
      </c>
      <c r="C770">
        <v>53</v>
      </c>
      <c r="D770">
        <v>34</v>
      </c>
      <c r="E770" s="3">
        <f t="shared" si="165"/>
        <v>-0.19801980198019803</v>
      </c>
      <c r="F770">
        <v>5</v>
      </c>
      <c r="G770">
        <v>23</v>
      </c>
      <c r="H770">
        <v>16</v>
      </c>
      <c r="I770" s="3">
        <f t="shared" si="166"/>
        <v>-0.25</v>
      </c>
      <c r="J770">
        <f t="shared" si="168"/>
        <v>19</v>
      </c>
      <c r="K770">
        <f t="shared" si="169"/>
        <v>76</v>
      </c>
      <c r="L770">
        <f t="shared" si="170"/>
        <v>50</v>
      </c>
      <c r="M770" s="3">
        <f t="shared" si="167"/>
        <v>-0.21379310344827587</v>
      </c>
      <c r="N770" s="3">
        <f t="shared" si="171"/>
        <v>0.52413793103448281</v>
      </c>
    </row>
    <row r="771" spans="1:14" x14ac:dyDescent="0.2">
      <c r="A771" s="2">
        <v>37190</v>
      </c>
      <c r="B771">
        <v>15</v>
      </c>
      <c r="C771">
        <v>57</v>
      </c>
      <c r="D771">
        <v>26</v>
      </c>
      <c r="E771" s="3">
        <f t="shared" si="165"/>
        <v>-0.11224489795918367</v>
      </c>
      <c r="F771">
        <v>12</v>
      </c>
      <c r="G771">
        <v>29</v>
      </c>
      <c r="H771">
        <v>8</v>
      </c>
      <c r="I771" s="3">
        <f t="shared" si="166"/>
        <v>8.1632653061224483E-2</v>
      </c>
      <c r="J771">
        <f t="shared" si="168"/>
        <v>27</v>
      </c>
      <c r="K771">
        <f t="shared" si="169"/>
        <v>86</v>
      </c>
      <c r="L771">
        <f t="shared" si="170"/>
        <v>34</v>
      </c>
      <c r="M771" s="3">
        <f t="shared" si="167"/>
        <v>-4.7619047619047616E-2</v>
      </c>
      <c r="N771" s="3">
        <f t="shared" si="171"/>
        <v>0.58503401360544216</v>
      </c>
    </row>
    <row r="772" spans="1:14" x14ac:dyDescent="0.2">
      <c r="A772" s="2">
        <v>37183</v>
      </c>
      <c r="B772">
        <v>15</v>
      </c>
      <c r="C772">
        <v>61</v>
      </c>
      <c r="D772">
        <v>29</v>
      </c>
      <c r="E772" s="3">
        <f t="shared" ref="E772:E804" si="172">(B772-D772)/SUM(B772:D772)</f>
        <v>-0.13333333333333333</v>
      </c>
      <c r="F772">
        <v>6</v>
      </c>
      <c r="G772">
        <v>24</v>
      </c>
      <c r="H772">
        <v>16</v>
      </c>
      <c r="I772" s="3">
        <f t="shared" ref="I772:I804" si="173">(F772-H772)/SUM(F772:H772)</f>
        <v>-0.21739130434782608</v>
      </c>
      <c r="J772">
        <f t="shared" si="168"/>
        <v>21</v>
      </c>
      <c r="K772">
        <f t="shared" si="169"/>
        <v>85</v>
      </c>
      <c r="L772">
        <f t="shared" si="170"/>
        <v>45</v>
      </c>
      <c r="M772" s="3">
        <f t="shared" ref="M772:M804" si="174">(J772-L772)/SUM(J772:L772)</f>
        <v>-0.15894039735099338</v>
      </c>
      <c r="N772" s="3">
        <f t="shared" si="171"/>
        <v>0.5629139072847682</v>
      </c>
    </row>
    <row r="773" spans="1:14" x14ac:dyDescent="0.2">
      <c r="A773" s="2">
        <v>37176</v>
      </c>
      <c r="B773">
        <v>18</v>
      </c>
      <c r="C773">
        <v>65</v>
      </c>
      <c r="D773">
        <v>22</v>
      </c>
      <c r="E773" s="3">
        <f t="shared" si="172"/>
        <v>-3.8095238095238099E-2</v>
      </c>
      <c r="F773">
        <v>9</v>
      </c>
      <c r="G773">
        <v>23</v>
      </c>
      <c r="H773">
        <v>12</v>
      </c>
      <c r="I773" s="3">
        <f t="shared" si="173"/>
        <v>-6.8181818181818177E-2</v>
      </c>
      <c r="J773">
        <f t="shared" si="168"/>
        <v>27</v>
      </c>
      <c r="K773">
        <f t="shared" si="169"/>
        <v>88</v>
      </c>
      <c r="L773">
        <f t="shared" si="170"/>
        <v>34</v>
      </c>
      <c r="M773" s="3">
        <f t="shared" si="174"/>
        <v>-4.6979865771812082E-2</v>
      </c>
      <c r="N773" s="3">
        <f t="shared" si="171"/>
        <v>0.59060402684563762</v>
      </c>
    </row>
    <row r="774" spans="1:14" x14ac:dyDescent="0.2">
      <c r="A774" s="2">
        <v>37169</v>
      </c>
      <c r="B774">
        <v>19</v>
      </c>
      <c r="C774">
        <v>50</v>
      </c>
      <c r="D774">
        <v>27</v>
      </c>
      <c r="E774" s="3">
        <f t="shared" si="172"/>
        <v>-8.3333333333333329E-2</v>
      </c>
      <c r="F774">
        <v>5</v>
      </c>
      <c r="G774">
        <v>22</v>
      </c>
      <c r="H774">
        <v>9</v>
      </c>
      <c r="I774" s="3">
        <f t="shared" si="173"/>
        <v>-0.1111111111111111</v>
      </c>
      <c r="J774">
        <f t="shared" si="168"/>
        <v>24</v>
      </c>
      <c r="K774">
        <f t="shared" si="169"/>
        <v>72</v>
      </c>
      <c r="L774">
        <f t="shared" si="170"/>
        <v>36</v>
      </c>
      <c r="M774" s="3">
        <f t="shared" si="174"/>
        <v>-9.0909090909090912E-2</v>
      </c>
      <c r="N774" s="3">
        <f t="shared" si="171"/>
        <v>0.54545454545454541</v>
      </c>
    </row>
    <row r="775" spans="1:14" x14ac:dyDescent="0.2">
      <c r="A775" s="2">
        <v>37162</v>
      </c>
      <c r="B775">
        <v>19</v>
      </c>
      <c r="C775">
        <v>57</v>
      </c>
      <c r="D775">
        <v>31</v>
      </c>
      <c r="E775" s="3">
        <f t="shared" si="172"/>
        <v>-0.11214953271028037</v>
      </c>
      <c r="F775">
        <v>9</v>
      </c>
      <c r="G775">
        <v>23</v>
      </c>
      <c r="H775">
        <v>12</v>
      </c>
      <c r="I775" s="3">
        <f t="shared" si="173"/>
        <v>-6.8181818181818177E-2</v>
      </c>
      <c r="J775">
        <f t="shared" si="168"/>
        <v>28</v>
      </c>
      <c r="K775">
        <f t="shared" si="169"/>
        <v>80</v>
      </c>
      <c r="L775">
        <f t="shared" si="170"/>
        <v>43</v>
      </c>
      <c r="M775" s="3">
        <f t="shared" si="174"/>
        <v>-9.9337748344370855E-2</v>
      </c>
      <c r="N775" s="3">
        <f t="shared" si="171"/>
        <v>0.5298013245033113</v>
      </c>
    </row>
    <row r="776" spans="1:14" x14ac:dyDescent="0.2">
      <c r="A776" s="2">
        <v>37155</v>
      </c>
      <c r="B776">
        <v>13</v>
      </c>
      <c r="C776">
        <v>35</v>
      </c>
      <c r="D776">
        <v>43</v>
      </c>
      <c r="E776" s="3">
        <f t="shared" si="172"/>
        <v>-0.32967032967032966</v>
      </c>
      <c r="F776">
        <v>5</v>
      </c>
      <c r="G776">
        <v>17</v>
      </c>
      <c r="H776">
        <v>15</v>
      </c>
      <c r="I776" s="3">
        <f t="shared" si="173"/>
        <v>-0.27027027027027029</v>
      </c>
      <c r="J776">
        <f t="shared" si="168"/>
        <v>18</v>
      </c>
      <c r="K776">
        <f t="shared" si="169"/>
        <v>52</v>
      </c>
      <c r="L776">
        <f t="shared" si="170"/>
        <v>58</v>
      </c>
      <c r="M776" s="3">
        <f t="shared" si="174"/>
        <v>-0.3125</v>
      </c>
      <c r="N776" s="3">
        <f t="shared" si="171"/>
        <v>0.40625</v>
      </c>
    </row>
    <row r="777" spans="1:14" x14ac:dyDescent="0.2">
      <c r="A777" s="2">
        <v>37148</v>
      </c>
      <c r="B777">
        <v>8</v>
      </c>
      <c r="C777">
        <v>49</v>
      </c>
      <c r="D777">
        <v>54</v>
      </c>
      <c r="E777" s="3">
        <f t="shared" si="172"/>
        <v>-0.4144144144144144</v>
      </c>
      <c r="F777">
        <v>13</v>
      </c>
      <c r="G777">
        <v>15</v>
      </c>
      <c r="H777">
        <v>19</v>
      </c>
      <c r="I777" s="3">
        <f t="shared" si="173"/>
        <v>-0.1276595744680851</v>
      </c>
      <c r="J777">
        <f t="shared" si="168"/>
        <v>21</v>
      </c>
      <c r="K777">
        <f t="shared" si="169"/>
        <v>64</v>
      </c>
      <c r="L777">
        <f t="shared" si="170"/>
        <v>73</v>
      </c>
      <c r="M777" s="3">
        <f t="shared" si="174"/>
        <v>-0.32911392405063289</v>
      </c>
      <c r="N777" s="3">
        <f t="shared" si="171"/>
        <v>0.4050632911392405</v>
      </c>
    </row>
    <row r="778" spans="1:14" x14ac:dyDescent="0.2">
      <c r="A778" s="2">
        <v>37141</v>
      </c>
      <c r="B778">
        <v>4</v>
      </c>
      <c r="C778">
        <v>42</v>
      </c>
      <c r="D778">
        <v>58</v>
      </c>
      <c r="E778" s="3">
        <f t="shared" si="172"/>
        <v>-0.51923076923076927</v>
      </c>
      <c r="F778">
        <v>1</v>
      </c>
      <c r="G778">
        <v>16</v>
      </c>
      <c r="H778">
        <v>26</v>
      </c>
      <c r="I778" s="3">
        <f t="shared" si="173"/>
        <v>-0.58139534883720934</v>
      </c>
      <c r="J778">
        <f t="shared" si="168"/>
        <v>5</v>
      </c>
      <c r="K778">
        <f t="shared" si="169"/>
        <v>58</v>
      </c>
      <c r="L778">
        <f t="shared" si="170"/>
        <v>84</v>
      </c>
      <c r="M778" s="3">
        <f t="shared" si="174"/>
        <v>-0.5374149659863946</v>
      </c>
      <c r="N778" s="3">
        <f t="shared" si="171"/>
        <v>0.39455782312925169</v>
      </c>
    </row>
    <row r="779" spans="1:14" x14ac:dyDescent="0.2">
      <c r="A779" s="2">
        <v>37134</v>
      </c>
      <c r="B779">
        <v>8</v>
      </c>
      <c r="C779">
        <v>34</v>
      </c>
      <c r="D779">
        <v>53</v>
      </c>
      <c r="E779" s="3">
        <f t="shared" si="172"/>
        <v>-0.47368421052631576</v>
      </c>
      <c r="F779">
        <v>1</v>
      </c>
      <c r="G779">
        <v>16</v>
      </c>
      <c r="H779">
        <v>28</v>
      </c>
      <c r="I779" s="3">
        <f t="shared" si="173"/>
        <v>-0.6</v>
      </c>
      <c r="J779">
        <f t="shared" si="168"/>
        <v>9</v>
      </c>
      <c r="K779">
        <f t="shared" si="169"/>
        <v>50</v>
      </c>
      <c r="L779">
        <f t="shared" si="170"/>
        <v>81</v>
      </c>
      <c r="M779" s="3">
        <f t="shared" si="174"/>
        <v>-0.51428571428571423</v>
      </c>
      <c r="N779" s="3">
        <f t="shared" si="171"/>
        <v>0.35714285714285715</v>
      </c>
    </row>
    <row r="780" spans="1:14" x14ac:dyDescent="0.2">
      <c r="A780" s="2">
        <v>37127</v>
      </c>
      <c r="B780">
        <v>15</v>
      </c>
      <c r="C780">
        <v>48</v>
      </c>
      <c r="D780">
        <v>35</v>
      </c>
      <c r="E780" s="3">
        <f t="shared" si="172"/>
        <v>-0.20408163265306123</v>
      </c>
      <c r="F780">
        <v>6</v>
      </c>
      <c r="G780">
        <v>20</v>
      </c>
      <c r="H780">
        <v>20</v>
      </c>
      <c r="I780" s="3">
        <f t="shared" si="173"/>
        <v>-0.30434782608695654</v>
      </c>
      <c r="J780">
        <f t="shared" si="168"/>
        <v>21</v>
      </c>
      <c r="K780">
        <f t="shared" si="169"/>
        <v>68</v>
      </c>
      <c r="L780">
        <f t="shared" si="170"/>
        <v>55</v>
      </c>
      <c r="M780" s="3">
        <f t="shared" si="174"/>
        <v>-0.2361111111111111</v>
      </c>
      <c r="N780" s="3">
        <f t="shared" si="171"/>
        <v>0.47222222222222221</v>
      </c>
    </row>
    <row r="781" spans="1:14" x14ac:dyDescent="0.2">
      <c r="A781" s="2">
        <v>37120</v>
      </c>
      <c r="B781">
        <v>5</v>
      </c>
      <c r="C781">
        <v>19</v>
      </c>
      <c r="D781">
        <v>21</v>
      </c>
      <c r="E781" s="3">
        <f t="shared" si="172"/>
        <v>-0.35555555555555557</v>
      </c>
      <c r="F781">
        <v>10</v>
      </c>
      <c r="G781">
        <v>36</v>
      </c>
      <c r="H781">
        <v>47</v>
      </c>
      <c r="I781" s="3">
        <f t="shared" si="173"/>
        <v>-0.39784946236559138</v>
      </c>
      <c r="J781">
        <f t="shared" si="168"/>
        <v>15</v>
      </c>
      <c r="K781">
        <f t="shared" si="169"/>
        <v>55</v>
      </c>
      <c r="L781">
        <f t="shared" si="170"/>
        <v>68</v>
      </c>
      <c r="M781" s="3">
        <f t="shared" si="174"/>
        <v>-0.38405797101449274</v>
      </c>
      <c r="N781" s="3">
        <f t="shared" si="171"/>
        <v>0.39855072463768115</v>
      </c>
    </row>
    <row r="782" spans="1:14" x14ac:dyDescent="0.2">
      <c r="A782" s="2">
        <v>37113</v>
      </c>
      <c r="B782">
        <v>17</v>
      </c>
      <c r="C782">
        <v>36</v>
      </c>
      <c r="D782">
        <v>33</v>
      </c>
      <c r="E782" s="3">
        <f t="shared" si="172"/>
        <v>-0.18604651162790697</v>
      </c>
      <c r="F782">
        <v>7</v>
      </c>
      <c r="G782">
        <v>18</v>
      </c>
      <c r="H782">
        <v>15</v>
      </c>
      <c r="I782" s="3">
        <f t="shared" si="173"/>
        <v>-0.2</v>
      </c>
      <c r="J782">
        <f t="shared" si="168"/>
        <v>24</v>
      </c>
      <c r="K782">
        <f t="shared" si="169"/>
        <v>54</v>
      </c>
      <c r="L782">
        <f t="shared" si="170"/>
        <v>48</v>
      </c>
      <c r="M782" s="3">
        <f t="shared" si="174"/>
        <v>-0.19047619047619047</v>
      </c>
      <c r="N782" s="3">
        <f t="shared" si="171"/>
        <v>0.42857142857142855</v>
      </c>
    </row>
    <row r="783" spans="1:14" x14ac:dyDescent="0.2">
      <c r="A783" s="2">
        <v>37106</v>
      </c>
      <c r="B783">
        <v>22</v>
      </c>
      <c r="C783">
        <v>40</v>
      </c>
      <c r="D783">
        <v>16</v>
      </c>
      <c r="E783" s="3">
        <f t="shared" si="172"/>
        <v>7.6923076923076927E-2</v>
      </c>
      <c r="F783">
        <v>15</v>
      </c>
      <c r="G783">
        <v>24</v>
      </c>
      <c r="H783">
        <v>8</v>
      </c>
      <c r="I783" s="3">
        <f t="shared" si="173"/>
        <v>0.14893617021276595</v>
      </c>
      <c r="J783">
        <f t="shared" si="168"/>
        <v>37</v>
      </c>
      <c r="K783">
        <f t="shared" si="169"/>
        <v>64</v>
      </c>
      <c r="L783">
        <f t="shared" si="170"/>
        <v>24</v>
      </c>
      <c r="M783" s="3">
        <f t="shared" si="174"/>
        <v>0.104</v>
      </c>
      <c r="N783" s="3">
        <f t="shared" si="171"/>
        <v>0.51200000000000001</v>
      </c>
    </row>
    <row r="784" spans="1:14" x14ac:dyDescent="0.2">
      <c r="A784" s="2">
        <v>37099</v>
      </c>
      <c r="B784">
        <v>16</v>
      </c>
      <c r="C784">
        <v>47</v>
      </c>
      <c r="D784">
        <v>25</v>
      </c>
      <c r="E784" s="3">
        <f t="shared" si="172"/>
        <v>-0.10227272727272728</v>
      </c>
      <c r="F784">
        <v>9</v>
      </c>
      <c r="G784">
        <v>20</v>
      </c>
      <c r="H784">
        <v>17</v>
      </c>
      <c r="I784" s="3">
        <f t="shared" si="173"/>
        <v>-0.17391304347826086</v>
      </c>
      <c r="J784">
        <f t="shared" si="168"/>
        <v>25</v>
      </c>
      <c r="K784">
        <f t="shared" si="169"/>
        <v>67</v>
      </c>
      <c r="L784">
        <f t="shared" si="170"/>
        <v>42</v>
      </c>
      <c r="M784" s="3">
        <f t="shared" si="174"/>
        <v>-0.12686567164179105</v>
      </c>
      <c r="N784" s="3">
        <f t="shared" si="171"/>
        <v>0.5</v>
      </c>
    </row>
    <row r="785" spans="1:14" x14ac:dyDescent="0.2">
      <c r="A785" s="2">
        <v>37092</v>
      </c>
      <c r="B785">
        <v>4</v>
      </c>
      <c r="C785">
        <v>35</v>
      </c>
      <c r="D785">
        <v>24</v>
      </c>
      <c r="E785" s="3">
        <f t="shared" si="172"/>
        <v>-0.31746031746031744</v>
      </c>
      <c r="F785">
        <v>9</v>
      </c>
      <c r="G785">
        <v>14</v>
      </c>
      <c r="H785">
        <v>15</v>
      </c>
      <c r="I785" s="3">
        <f t="shared" si="173"/>
        <v>-0.15789473684210525</v>
      </c>
      <c r="J785">
        <f t="shared" si="168"/>
        <v>13</v>
      </c>
      <c r="K785">
        <f t="shared" si="169"/>
        <v>49</v>
      </c>
      <c r="L785">
        <f t="shared" si="170"/>
        <v>39</v>
      </c>
      <c r="M785" s="3">
        <f t="shared" si="174"/>
        <v>-0.25742574257425743</v>
      </c>
      <c r="N785" s="3">
        <f t="shared" si="171"/>
        <v>0.48514851485148514</v>
      </c>
    </row>
    <row r="786" spans="1:14" x14ac:dyDescent="0.2">
      <c r="A786" s="2">
        <v>37085</v>
      </c>
      <c r="B786">
        <v>12</v>
      </c>
      <c r="C786">
        <v>40</v>
      </c>
      <c r="D786">
        <v>16</v>
      </c>
      <c r="E786" s="3">
        <f t="shared" si="172"/>
        <v>-5.8823529411764705E-2</v>
      </c>
      <c r="F786">
        <v>5</v>
      </c>
      <c r="G786">
        <v>16</v>
      </c>
      <c r="H786">
        <v>9</v>
      </c>
      <c r="I786" s="3">
        <f t="shared" si="173"/>
        <v>-0.13333333333333333</v>
      </c>
      <c r="J786">
        <f t="shared" si="168"/>
        <v>17</v>
      </c>
      <c r="K786">
        <f t="shared" si="169"/>
        <v>56</v>
      </c>
      <c r="L786">
        <f t="shared" si="170"/>
        <v>25</v>
      </c>
      <c r="M786" s="3">
        <f t="shared" si="174"/>
        <v>-8.1632653061224483E-2</v>
      </c>
      <c r="N786" s="3">
        <f t="shared" si="171"/>
        <v>0.5714285714285714</v>
      </c>
    </row>
    <row r="787" spans="1:14" x14ac:dyDescent="0.2">
      <c r="A787" s="2">
        <v>37078</v>
      </c>
      <c r="B787">
        <v>2</v>
      </c>
      <c r="C787">
        <v>33</v>
      </c>
      <c r="D787">
        <v>32</v>
      </c>
      <c r="E787" s="3">
        <f t="shared" si="172"/>
        <v>-0.44776119402985076</v>
      </c>
      <c r="F787">
        <v>2</v>
      </c>
      <c r="G787">
        <v>9</v>
      </c>
      <c r="H787">
        <v>18</v>
      </c>
      <c r="I787" s="3">
        <f t="shared" si="173"/>
        <v>-0.55172413793103448</v>
      </c>
      <c r="J787">
        <f t="shared" si="168"/>
        <v>4</v>
      </c>
      <c r="K787">
        <f t="shared" si="169"/>
        <v>42</v>
      </c>
      <c r="L787">
        <f t="shared" si="170"/>
        <v>50</v>
      </c>
      <c r="M787" s="3">
        <f t="shared" si="174"/>
        <v>-0.47916666666666669</v>
      </c>
      <c r="N787" s="3">
        <f t="shared" si="171"/>
        <v>0.4375</v>
      </c>
    </row>
    <row r="788" spans="1:14" x14ac:dyDescent="0.2">
      <c r="A788" s="2">
        <v>37071</v>
      </c>
      <c r="B788">
        <v>11</v>
      </c>
      <c r="C788">
        <v>36</v>
      </c>
      <c r="D788">
        <v>7</v>
      </c>
      <c r="E788" s="3">
        <f t="shared" si="172"/>
        <v>7.407407407407407E-2</v>
      </c>
      <c r="F788">
        <v>11</v>
      </c>
      <c r="G788">
        <v>14</v>
      </c>
      <c r="H788">
        <v>3</v>
      </c>
      <c r="I788" s="3">
        <f t="shared" si="173"/>
        <v>0.2857142857142857</v>
      </c>
      <c r="J788">
        <f t="shared" si="168"/>
        <v>22</v>
      </c>
      <c r="K788">
        <f t="shared" si="169"/>
        <v>50</v>
      </c>
      <c r="L788">
        <f t="shared" si="170"/>
        <v>10</v>
      </c>
      <c r="M788" s="3">
        <f t="shared" si="174"/>
        <v>0.14634146341463414</v>
      </c>
      <c r="N788" s="3">
        <f t="shared" si="171"/>
        <v>0.6097560975609756</v>
      </c>
    </row>
    <row r="789" spans="1:14" x14ac:dyDescent="0.2">
      <c r="A789" s="2">
        <v>37064</v>
      </c>
      <c r="B789">
        <v>7</v>
      </c>
      <c r="C789">
        <v>42</v>
      </c>
      <c r="D789">
        <v>12</v>
      </c>
      <c r="E789" s="3">
        <f t="shared" si="172"/>
        <v>-8.1967213114754092E-2</v>
      </c>
      <c r="F789">
        <v>10</v>
      </c>
      <c r="G789">
        <v>18</v>
      </c>
      <c r="H789">
        <v>9</v>
      </c>
      <c r="I789" s="3">
        <f t="shared" si="173"/>
        <v>2.7027027027027029E-2</v>
      </c>
      <c r="J789">
        <f t="shared" si="168"/>
        <v>17</v>
      </c>
      <c r="K789">
        <f t="shared" si="169"/>
        <v>60</v>
      </c>
      <c r="L789">
        <f t="shared" si="170"/>
        <v>21</v>
      </c>
      <c r="M789" s="3">
        <f t="shared" si="174"/>
        <v>-4.0816326530612242E-2</v>
      </c>
      <c r="N789" s="3">
        <f t="shared" si="171"/>
        <v>0.61224489795918369</v>
      </c>
    </row>
    <row r="790" spans="1:14" x14ac:dyDescent="0.2">
      <c r="A790" s="2">
        <v>37057</v>
      </c>
      <c r="B790">
        <v>5</v>
      </c>
      <c r="C790">
        <v>24</v>
      </c>
      <c r="D790">
        <v>15</v>
      </c>
      <c r="E790" s="3">
        <f t="shared" si="172"/>
        <v>-0.22727272727272727</v>
      </c>
      <c r="F790">
        <v>4</v>
      </c>
      <c r="G790">
        <v>14</v>
      </c>
      <c r="H790">
        <v>5</v>
      </c>
      <c r="I790" s="3">
        <f t="shared" si="173"/>
        <v>-4.3478260869565216E-2</v>
      </c>
      <c r="J790">
        <f t="shared" si="168"/>
        <v>9</v>
      </c>
      <c r="K790">
        <f t="shared" si="169"/>
        <v>38</v>
      </c>
      <c r="L790">
        <f t="shared" si="170"/>
        <v>20</v>
      </c>
      <c r="M790" s="3">
        <f t="shared" si="174"/>
        <v>-0.16417910447761194</v>
      </c>
      <c r="N790" s="3">
        <f t="shared" si="171"/>
        <v>0.56716417910447758</v>
      </c>
    </row>
    <row r="791" spans="1:14" x14ac:dyDescent="0.2">
      <c r="A791" s="2">
        <v>37050</v>
      </c>
      <c r="B791">
        <v>9</v>
      </c>
      <c r="C791">
        <v>31</v>
      </c>
      <c r="D791">
        <v>11</v>
      </c>
      <c r="E791" s="3">
        <f t="shared" si="172"/>
        <v>-3.9215686274509803E-2</v>
      </c>
      <c r="F791">
        <v>8</v>
      </c>
      <c r="G791">
        <v>16</v>
      </c>
      <c r="H791">
        <v>3</v>
      </c>
      <c r="I791" s="3">
        <f t="shared" si="173"/>
        <v>0.18518518518518517</v>
      </c>
      <c r="J791">
        <f t="shared" si="168"/>
        <v>17</v>
      </c>
      <c r="K791">
        <f t="shared" si="169"/>
        <v>47</v>
      </c>
      <c r="L791">
        <f t="shared" si="170"/>
        <v>14</v>
      </c>
      <c r="M791" s="3">
        <f t="shared" si="174"/>
        <v>3.8461538461538464E-2</v>
      </c>
      <c r="N791" s="3">
        <f t="shared" si="171"/>
        <v>0.60256410256410253</v>
      </c>
    </row>
    <row r="792" spans="1:14" x14ac:dyDescent="0.2">
      <c r="A792" s="2">
        <v>37043</v>
      </c>
      <c r="B792">
        <v>4</v>
      </c>
      <c r="C792">
        <v>26</v>
      </c>
      <c r="D792">
        <v>8</v>
      </c>
      <c r="E792" s="3">
        <f t="shared" si="172"/>
        <v>-0.10526315789473684</v>
      </c>
      <c r="F792">
        <v>2</v>
      </c>
      <c r="G792">
        <v>15</v>
      </c>
      <c r="H792">
        <v>6</v>
      </c>
      <c r="I792" s="3">
        <f t="shared" si="173"/>
        <v>-0.17391304347826086</v>
      </c>
      <c r="J792">
        <f t="shared" si="168"/>
        <v>6</v>
      </c>
      <c r="K792">
        <f t="shared" si="169"/>
        <v>41</v>
      </c>
      <c r="L792">
        <f t="shared" si="170"/>
        <v>14</v>
      </c>
      <c r="M792" s="3">
        <f t="shared" si="174"/>
        <v>-0.13114754098360656</v>
      </c>
      <c r="N792" s="3">
        <f t="shared" si="171"/>
        <v>0.67213114754098358</v>
      </c>
    </row>
    <row r="793" spans="1:14" x14ac:dyDescent="0.2">
      <c r="A793" s="2">
        <v>37036</v>
      </c>
      <c r="B793">
        <v>6</v>
      </c>
      <c r="C793">
        <v>21</v>
      </c>
      <c r="D793">
        <v>6</v>
      </c>
      <c r="E793" s="3">
        <f t="shared" si="172"/>
        <v>0</v>
      </c>
      <c r="F793">
        <v>3</v>
      </c>
      <c r="G793">
        <v>21</v>
      </c>
      <c r="H793">
        <v>5</v>
      </c>
      <c r="I793" s="3">
        <f t="shared" si="173"/>
        <v>-6.8965517241379309E-2</v>
      </c>
      <c r="J793">
        <f t="shared" si="168"/>
        <v>9</v>
      </c>
      <c r="K793">
        <f t="shared" si="169"/>
        <v>42</v>
      </c>
      <c r="L793">
        <f t="shared" si="170"/>
        <v>11</v>
      </c>
      <c r="M793" s="3">
        <f t="shared" si="174"/>
        <v>-3.2258064516129031E-2</v>
      </c>
      <c r="N793" s="3">
        <f t="shared" si="171"/>
        <v>0.67741935483870963</v>
      </c>
    </row>
    <row r="794" spans="1:14" x14ac:dyDescent="0.2">
      <c r="A794" s="2">
        <v>37029</v>
      </c>
      <c r="B794">
        <v>11</v>
      </c>
      <c r="C794">
        <v>24</v>
      </c>
      <c r="D794">
        <v>6</v>
      </c>
      <c r="E794" s="3">
        <f t="shared" si="172"/>
        <v>0.12195121951219512</v>
      </c>
      <c r="F794">
        <v>5</v>
      </c>
      <c r="G794">
        <v>12</v>
      </c>
      <c r="H794">
        <v>3</v>
      </c>
      <c r="I794" s="3">
        <f t="shared" si="173"/>
        <v>0.1</v>
      </c>
      <c r="J794">
        <f t="shared" si="168"/>
        <v>16</v>
      </c>
      <c r="K794">
        <f t="shared" si="169"/>
        <v>36</v>
      </c>
      <c r="L794">
        <f t="shared" si="170"/>
        <v>9</v>
      </c>
      <c r="M794" s="3">
        <f t="shared" si="174"/>
        <v>0.11475409836065574</v>
      </c>
      <c r="N794" s="3">
        <f t="shared" si="171"/>
        <v>0.5901639344262295</v>
      </c>
    </row>
    <row r="795" spans="1:14" x14ac:dyDescent="0.2">
      <c r="A795" s="2">
        <v>37022</v>
      </c>
      <c r="B795">
        <v>10</v>
      </c>
      <c r="C795">
        <v>29</v>
      </c>
      <c r="D795">
        <v>8</v>
      </c>
      <c r="E795" s="3">
        <f t="shared" si="172"/>
        <v>4.2553191489361701E-2</v>
      </c>
      <c r="F795">
        <v>7</v>
      </c>
      <c r="G795">
        <v>17</v>
      </c>
      <c r="H795">
        <v>4</v>
      </c>
      <c r="I795" s="3">
        <f t="shared" si="173"/>
        <v>0.10714285714285714</v>
      </c>
      <c r="J795">
        <f t="shared" si="168"/>
        <v>17</v>
      </c>
      <c r="K795">
        <f t="shared" si="169"/>
        <v>46</v>
      </c>
      <c r="L795">
        <f t="shared" si="170"/>
        <v>12</v>
      </c>
      <c r="M795" s="3">
        <f t="shared" si="174"/>
        <v>6.6666666666666666E-2</v>
      </c>
      <c r="N795" s="3">
        <f t="shared" si="171"/>
        <v>0.61333333333333329</v>
      </c>
    </row>
    <row r="796" spans="1:14" x14ac:dyDescent="0.2">
      <c r="A796" s="2">
        <v>37015</v>
      </c>
      <c r="B796">
        <v>16</v>
      </c>
      <c r="C796">
        <v>20</v>
      </c>
      <c r="D796">
        <v>10</v>
      </c>
      <c r="E796" s="3">
        <f t="shared" si="172"/>
        <v>0.13043478260869565</v>
      </c>
      <c r="F796">
        <v>7</v>
      </c>
      <c r="G796">
        <v>15</v>
      </c>
      <c r="H796">
        <v>4</v>
      </c>
      <c r="I796" s="3">
        <f t="shared" si="173"/>
        <v>0.11538461538461539</v>
      </c>
      <c r="J796">
        <f t="shared" si="168"/>
        <v>23</v>
      </c>
      <c r="K796">
        <f t="shared" si="169"/>
        <v>35</v>
      </c>
      <c r="L796">
        <f t="shared" si="170"/>
        <v>14</v>
      </c>
      <c r="M796" s="3">
        <f t="shared" si="174"/>
        <v>0.125</v>
      </c>
      <c r="N796" s="3">
        <f t="shared" si="171"/>
        <v>0.4861111111111111</v>
      </c>
    </row>
    <row r="797" spans="1:14" x14ac:dyDescent="0.2">
      <c r="A797" s="2">
        <v>37008</v>
      </c>
      <c r="B797">
        <v>12</v>
      </c>
      <c r="C797">
        <v>21</v>
      </c>
      <c r="D797">
        <v>5</v>
      </c>
      <c r="E797" s="3">
        <f t="shared" si="172"/>
        <v>0.18421052631578946</v>
      </c>
      <c r="F797">
        <v>9</v>
      </c>
      <c r="G797">
        <v>8</v>
      </c>
      <c r="H797">
        <v>7</v>
      </c>
      <c r="I797" s="3">
        <f t="shared" si="173"/>
        <v>8.3333333333333329E-2</v>
      </c>
      <c r="J797">
        <f t="shared" si="168"/>
        <v>21</v>
      </c>
      <c r="K797">
        <f t="shared" si="169"/>
        <v>29</v>
      </c>
      <c r="L797">
        <f t="shared" si="170"/>
        <v>12</v>
      </c>
      <c r="M797" s="3">
        <f t="shared" si="174"/>
        <v>0.14516129032258066</v>
      </c>
      <c r="N797" s="3">
        <f t="shared" si="171"/>
        <v>0.46774193548387094</v>
      </c>
    </row>
    <row r="798" spans="1:14" x14ac:dyDescent="0.2">
      <c r="A798" s="2">
        <v>37001</v>
      </c>
      <c r="B798">
        <v>11</v>
      </c>
      <c r="C798">
        <v>28</v>
      </c>
      <c r="D798">
        <v>6</v>
      </c>
      <c r="E798" s="3">
        <f t="shared" si="172"/>
        <v>0.1111111111111111</v>
      </c>
      <c r="F798">
        <v>7</v>
      </c>
      <c r="G798">
        <v>12</v>
      </c>
      <c r="H798">
        <v>3</v>
      </c>
      <c r="I798" s="3">
        <f t="shared" si="173"/>
        <v>0.18181818181818182</v>
      </c>
      <c r="J798">
        <f t="shared" si="168"/>
        <v>18</v>
      </c>
      <c r="K798">
        <f t="shared" si="169"/>
        <v>40</v>
      </c>
      <c r="L798">
        <f t="shared" si="170"/>
        <v>9</v>
      </c>
      <c r="M798" s="3">
        <f t="shared" si="174"/>
        <v>0.13432835820895522</v>
      </c>
      <c r="N798" s="3">
        <f t="shared" si="171"/>
        <v>0.59701492537313428</v>
      </c>
    </row>
    <row r="799" spans="1:14" x14ac:dyDescent="0.2">
      <c r="A799" s="2">
        <v>36980</v>
      </c>
      <c r="B799">
        <v>13</v>
      </c>
      <c r="C799">
        <v>28</v>
      </c>
      <c r="D799">
        <v>5</v>
      </c>
      <c r="E799" s="3">
        <f t="shared" si="172"/>
        <v>0.17391304347826086</v>
      </c>
      <c r="F799">
        <v>7</v>
      </c>
      <c r="G799">
        <v>14</v>
      </c>
      <c r="H799">
        <v>8</v>
      </c>
      <c r="I799" s="3">
        <f t="shared" si="173"/>
        <v>-3.4482758620689655E-2</v>
      </c>
      <c r="J799">
        <f t="shared" si="168"/>
        <v>20</v>
      </c>
      <c r="K799">
        <f t="shared" si="169"/>
        <v>42</v>
      </c>
      <c r="L799">
        <f t="shared" si="170"/>
        <v>13</v>
      </c>
      <c r="M799" s="3">
        <f t="shared" si="174"/>
        <v>9.3333333333333338E-2</v>
      </c>
      <c r="N799" s="3">
        <f t="shared" si="171"/>
        <v>0.56000000000000005</v>
      </c>
    </row>
    <row r="800" spans="1:14" x14ac:dyDescent="0.2">
      <c r="A800" s="2">
        <v>36973</v>
      </c>
      <c r="B800">
        <v>9</v>
      </c>
      <c r="C800">
        <v>23</v>
      </c>
      <c r="D800">
        <v>8</v>
      </c>
      <c r="E800" s="3">
        <f t="shared" si="172"/>
        <v>2.5000000000000001E-2</v>
      </c>
      <c r="F800">
        <v>10</v>
      </c>
      <c r="G800">
        <v>11</v>
      </c>
      <c r="H800">
        <v>4</v>
      </c>
      <c r="I800" s="3">
        <f t="shared" si="173"/>
        <v>0.24</v>
      </c>
      <c r="J800">
        <f t="shared" si="168"/>
        <v>19</v>
      </c>
      <c r="K800">
        <f t="shared" si="169"/>
        <v>34</v>
      </c>
      <c r="L800">
        <f t="shared" si="170"/>
        <v>12</v>
      </c>
      <c r="M800" s="3">
        <f t="shared" si="174"/>
        <v>0.1076923076923077</v>
      </c>
      <c r="N800" s="3">
        <f t="shared" si="171"/>
        <v>0.52307692307692311</v>
      </c>
    </row>
    <row r="801" spans="1:14" x14ac:dyDescent="0.2">
      <c r="A801" s="2">
        <v>36966</v>
      </c>
      <c r="B801">
        <v>6</v>
      </c>
      <c r="C801">
        <v>15</v>
      </c>
      <c r="D801">
        <v>22</v>
      </c>
      <c r="E801" s="3">
        <f t="shared" si="172"/>
        <v>-0.37209302325581395</v>
      </c>
      <c r="F801">
        <v>7</v>
      </c>
      <c r="G801">
        <v>12</v>
      </c>
      <c r="H801">
        <v>9</v>
      </c>
      <c r="I801" s="3">
        <f t="shared" si="173"/>
        <v>-7.1428571428571425E-2</v>
      </c>
      <c r="J801">
        <f t="shared" si="168"/>
        <v>13</v>
      </c>
      <c r="K801">
        <f t="shared" si="169"/>
        <v>27</v>
      </c>
      <c r="L801">
        <f t="shared" si="170"/>
        <v>31</v>
      </c>
      <c r="M801" s="3">
        <f t="shared" si="174"/>
        <v>-0.25352112676056338</v>
      </c>
      <c r="N801" s="3">
        <f t="shared" si="171"/>
        <v>0.38028169014084506</v>
      </c>
    </row>
    <row r="802" spans="1:14" x14ac:dyDescent="0.2">
      <c r="A802" s="2">
        <v>36959</v>
      </c>
      <c r="B802">
        <v>7</v>
      </c>
      <c r="C802">
        <v>16</v>
      </c>
      <c r="D802">
        <v>24</v>
      </c>
      <c r="E802" s="3">
        <f t="shared" si="172"/>
        <v>-0.36170212765957449</v>
      </c>
      <c r="F802">
        <v>1</v>
      </c>
      <c r="G802">
        <v>12</v>
      </c>
      <c r="H802">
        <v>15</v>
      </c>
      <c r="I802" s="3">
        <f t="shared" si="173"/>
        <v>-0.5</v>
      </c>
      <c r="J802">
        <f t="shared" si="168"/>
        <v>8</v>
      </c>
      <c r="K802">
        <f t="shared" si="169"/>
        <v>28</v>
      </c>
      <c r="L802">
        <f t="shared" si="170"/>
        <v>39</v>
      </c>
      <c r="M802" s="3">
        <f t="shared" si="174"/>
        <v>-0.41333333333333333</v>
      </c>
      <c r="N802" s="3">
        <f t="shared" si="171"/>
        <v>0.37333333333333335</v>
      </c>
    </row>
    <row r="803" spans="1:14" x14ac:dyDescent="0.2">
      <c r="A803" s="2">
        <v>36952</v>
      </c>
      <c r="B803">
        <v>3</v>
      </c>
      <c r="C803">
        <v>14</v>
      </c>
      <c r="D803">
        <v>28</v>
      </c>
      <c r="E803" s="3">
        <f t="shared" si="172"/>
        <v>-0.55555555555555558</v>
      </c>
      <c r="F803">
        <v>5</v>
      </c>
      <c r="G803">
        <v>7</v>
      </c>
      <c r="H803">
        <v>20</v>
      </c>
      <c r="I803" s="3">
        <f t="shared" si="173"/>
        <v>-0.46875</v>
      </c>
      <c r="J803">
        <f t="shared" si="168"/>
        <v>8</v>
      </c>
      <c r="K803">
        <f t="shared" si="169"/>
        <v>21</v>
      </c>
      <c r="L803">
        <f t="shared" si="170"/>
        <v>48</v>
      </c>
      <c r="M803" s="3">
        <f t="shared" si="174"/>
        <v>-0.51948051948051943</v>
      </c>
      <c r="N803" s="3">
        <f t="shared" si="171"/>
        <v>0.27272727272727271</v>
      </c>
    </row>
    <row r="804" spans="1:14" x14ac:dyDescent="0.2">
      <c r="A804" s="2">
        <v>36945</v>
      </c>
      <c r="B804">
        <v>6</v>
      </c>
      <c r="C804">
        <v>14</v>
      </c>
      <c r="D804">
        <v>8</v>
      </c>
      <c r="E804" s="3">
        <f t="shared" si="172"/>
        <v>-7.1428571428571425E-2</v>
      </c>
      <c r="F804">
        <v>4</v>
      </c>
      <c r="G804">
        <v>9</v>
      </c>
      <c r="H804">
        <v>8</v>
      </c>
      <c r="I804" s="3">
        <f t="shared" si="173"/>
        <v>-0.19047619047619047</v>
      </c>
      <c r="J804">
        <f t="shared" si="168"/>
        <v>10</v>
      </c>
      <c r="K804">
        <f t="shared" si="169"/>
        <v>23</v>
      </c>
      <c r="L804">
        <f t="shared" si="170"/>
        <v>16</v>
      </c>
      <c r="M804" s="3">
        <f t="shared" si="174"/>
        <v>-0.12244897959183673</v>
      </c>
      <c r="N804" s="3">
        <f t="shared" si="171"/>
        <v>0.46938775510204084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5"/>
  <dimension ref="A1:N804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219</v>
      </c>
      <c r="C2">
        <v>224</v>
      </c>
      <c r="D2">
        <v>139</v>
      </c>
      <c r="E2" s="3">
        <f t="shared" ref="E2:E12" si="0">(B2-D2)/SUM(B2:D2)</f>
        <v>0.13745704467353953</v>
      </c>
      <c r="F2">
        <v>99</v>
      </c>
      <c r="G2">
        <v>90</v>
      </c>
      <c r="H2">
        <v>34</v>
      </c>
      <c r="I2" s="3">
        <f t="shared" ref="I2:I12" si="1">(F2-H2)/SUM(F2:H2)</f>
        <v>0.2914798206278027</v>
      </c>
      <c r="J2">
        <f t="shared" ref="J2:J11" si="2">B2+F2</f>
        <v>318</v>
      </c>
      <c r="K2">
        <f t="shared" ref="K2:K11" si="3">C2+G2</f>
        <v>314</v>
      </c>
      <c r="L2">
        <f t="shared" ref="L2:L11" si="4">D2+H2</f>
        <v>173</v>
      </c>
      <c r="M2" s="3">
        <f t="shared" ref="M2:M12" si="5">(J2-L2)/SUM(J2:L2)</f>
        <v>0.18012422360248448</v>
      </c>
      <c r="N2" s="3">
        <f t="shared" ref="N2:N11" si="6">K2/SUM(J2:L2)</f>
        <v>0.39006211180124223</v>
      </c>
    </row>
    <row r="3" spans="1:14" x14ac:dyDescent="0.2">
      <c r="A3" s="2">
        <v>42608</v>
      </c>
      <c r="B3">
        <v>207</v>
      </c>
      <c r="C3">
        <v>221</v>
      </c>
      <c r="D3">
        <v>147</v>
      </c>
      <c r="E3" s="3">
        <f t="shared" si="0"/>
        <v>0.10434782608695652</v>
      </c>
      <c r="F3">
        <v>91</v>
      </c>
      <c r="G3">
        <v>90</v>
      </c>
      <c r="H3">
        <v>38</v>
      </c>
      <c r="I3" s="3">
        <f t="shared" si="1"/>
        <v>0.24200913242009131</v>
      </c>
      <c r="J3">
        <f t="shared" si="2"/>
        <v>298</v>
      </c>
      <c r="K3">
        <f t="shared" si="3"/>
        <v>311</v>
      </c>
      <c r="L3">
        <f t="shared" si="4"/>
        <v>185</v>
      </c>
      <c r="M3" s="3">
        <f t="shared" si="5"/>
        <v>0.14231738035264482</v>
      </c>
      <c r="N3" s="3">
        <f t="shared" si="6"/>
        <v>0.39168765743073047</v>
      </c>
    </row>
    <row r="4" spans="1:14" x14ac:dyDescent="0.2">
      <c r="A4" s="2">
        <v>42601</v>
      </c>
      <c r="B4">
        <v>203</v>
      </c>
      <c r="C4">
        <v>255</v>
      </c>
      <c r="D4">
        <v>148</v>
      </c>
      <c r="E4" s="3">
        <f t="shared" si="0"/>
        <v>9.0759075907590761E-2</v>
      </c>
      <c r="F4">
        <v>105</v>
      </c>
      <c r="G4">
        <v>88</v>
      </c>
      <c r="H4">
        <v>44</v>
      </c>
      <c r="I4" s="3">
        <f t="shared" si="1"/>
        <v>0.25738396624472576</v>
      </c>
      <c r="J4">
        <f t="shared" si="2"/>
        <v>308</v>
      </c>
      <c r="K4">
        <f t="shared" si="3"/>
        <v>343</v>
      </c>
      <c r="L4">
        <f t="shared" si="4"/>
        <v>192</v>
      </c>
      <c r="M4" s="3">
        <f t="shared" si="5"/>
        <v>0.13760379596678529</v>
      </c>
      <c r="N4" s="3">
        <f t="shared" si="6"/>
        <v>0.40688018979833929</v>
      </c>
    </row>
    <row r="5" spans="1:14" x14ac:dyDescent="0.2">
      <c r="A5" s="2">
        <v>42594</v>
      </c>
      <c r="B5">
        <v>237</v>
      </c>
      <c r="C5">
        <v>266</v>
      </c>
      <c r="D5">
        <v>134</v>
      </c>
      <c r="E5" s="3">
        <f t="shared" si="0"/>
        <v>0.16169544740973313</v>
      </c>
      <c r="F5">
        <v>110</v>
      </c>
      <c r="G5">
        <v>98</v>
      </c>
      <c r="H5">
        <v>38</v>
      </c>
      <c r="I5" s="3">
        <f t="shared" si="1"/>
        <v>0.29268292682926828</v>
      </c>
      <c r="J5">
        <f t="shared" si="2"/>
        <v>347</v>
      </c>
      <c r="K5">
        <f t="shared" si="3"/>
        <v>364</v>
      </c>
      <c r="L5">
        <f t="shared" si="4"/>
        <v>172</v>
      </c>
      <c r="M5" s="3">
        <f t="shared" si="5"/>
        <v>0.19818799546998866</v>
      </c>
      <c r="N5" s="3">
        <f t="shared" si="6"/>
        <v>0.41223103057757643</v>
      </c>
    </row>
    <row r="6" spans="1:14" x14ac:dyDescent="0.2">
      <c r="A6" s="2">
        <v>42587</v>
      </c>
      <c r="B6">
        <v>225</v>
      </c>
      <c r="C6">
        <v>242</v>
      </c>
      <c r="D6">
        <v>168</v>
      </c>
      <c r="E6" s="3">
        <f t="shared" si="0"/>
        <v>8.9763779527559054E-2</v>
      </c>
      <c r="F6">
        <v>103</v>
      </c>
      <c r="G6">
        <v>86</v>
      </c>
      <c r="H6">
        <v>45</v>
      </c>
      <c r="I6" s="3">
        <f t="shared" si="1"/>
        <v>0.24786324786324787</v>
      </c>
      <c r="J6">
        <f t="shared" si="2"/>
        <v>328</v>
      </c>
      <c r="K6">
        <f t="shared" si="3"/>
        <v>328</v>
      </c>
      <c r="L6">
        <f t="shared" si="4"/>
        <v>213</v>
      </c>
      <c r="M6" s="3">
        <f t="shared" si="5"/>
        <v>0.13233601841196779</v>
      </c>
      <c r="N6" s="3">
        <f t="shared" si="6"/>
        <v>0.37744533947065595</v>
      </c>
    </row>
    <row r="7" spans="1:14" x14ac:dyDescent="0.2">
      <c r="A7" s="2">
        <v>42580</v>
      </c>
      <c r="B7">
        <v>229</v>
      </c>
      <c r="C7">
        <v>253</v>
      </c>
      <c r="D7">
        <v>151</v>
      </c>
      <c r="E7" s="3">
        <f t="shared" si="0"/>
        <v>0.12322274881516587</v>
      </c>
      <c r="F7">
        <v>98</v>
      </c>
      <c r="G7">
        <v>90</v>
      </c>
      <c r="H7">
        <v>42</v>
      </c>
      <c r="I7" s="3">
        <f t="shared" si="1"/>
        <v>0.24347826086956523</v>
      </c>
      <c r="J7">
        <f t="shared" si="2"/>
        <v>327</v>
      </c>
      <c r="K7">
        <f t="shared" si="3"/>
        <v>343</v>
      </c>
      <c r="L7">
        <f t="shared" si="4"/>
        <v>193</v>
      </c>
      <c r="M7" s="3">
        <f t="shared" si="5"/>
        <v>0.1552723059096176</v>
      </c>
      <c r="N7" s="3">
        <f t="shared" si="6"/>
        <v>0.39745075318655854</v>
      </c>
    </row>
    <row r="8" spans="1:14" x14ac:dyDescent="0.2">
      <c r="A8" s="2">
        <v>42573</v>
      </c>
      <c r="B8">
        <v>241</v>
      </c>
      <c r="C8">
        <v>262</v>
      </c>
      <c r="D8">
        <v>142</v>
      </c>
      <c r="E8" s="3">
        <f t="shared" si="0"/>
        <v>0.15348837209302327</v>
      </c>
      <c r="F8">
        <v>121</v>
      </c>
      <c r="G8">
        <v>77</v>
      </c>
      <c r="H8">
        <v>41</v>
      </c>
      <c r="I8" s="3">
        <f t="shared" si="1"/>
        <v>0.33472803347280333</v>
      </c>
      <c r="J8">
        <f t="shared" si="2"/>
        <v>362</v>
      </c>
      <c r="K8">
        <f t="shared" si="3"/>
        <v>339</v>
      </c>
      <c r="L8">
        <f t="shared" si="4"/>
        <v>183</v>
      </c>
      <c r="M8" s="3">
        <f t="shared" si="5"/>
        <v>0.20248868778280543</v>
      </c>
      <c r="N8" s="3">
        <f t="shared" si="6"/>
        <v>0.38348416289592763</v>
      </c>
    </row>
    <row r="9" spans="1:14" x14ac:dyDescent="0.2">
      <c r="A9" s="2">
        <v>42566</v>
      </c>
      <c r="B9">
        <v>252</v>
      </c>
      <c r="C9">
        <v>274</v>
      </c>
      <c r="D9">
        <v>149</v>
      </c>
      <c r="E9" s="3">
        <f t="shared" si="0"/>
        <v>0.15259259259259259</v>
      </c>
      <c r="F9">
        <v>98</v>
      </c>
      <c r="G9">
        <v>99</v>
      </c>
      <c r="H9">
        <v>43</v>
      </c>
      <c r="I9" s="3">
        <f t="shared" si="1"/>
        <v>0.22916666666666666</v>
      </c>
      <c r="J9">
        <f t="shared" si="2"/>
        <v>350</v>
      </c>
      <c r="K9">
        <f t="shared" si="3"/>
        <v>373</v>
      </c>
      <c r="L9">
        <f t="shared" si="4"/>
        <v>192</v>
      </c>
      <c r="M9" s="3">
        <f t="shared" si="5"/>
        <v>0.17267759562841531</v>
      </c>
      <c r="N9" s="3">
        <f t="shared" si="6"/>
        <v>0.40765027322404374</v>
      </c>
    </row>
    <row r="10" spans="1:14" x14ac:dyDescent="0.2">
      <c r="A10" s="2">
        <v>42559</v>
      </c>
      <c r="B10">
        <v>201</v>
      </c>
      <c r="C10">
        <v>253</v>
      </c>
      <c r="D10">
        <v>206</v>
      </c>
      <c r="E10" s="3">
        <f t="shared" si="0"/>
        <v>-7.575757575757576E-3</v>
      </c>
      <c r="F10">
        <v>94</v>
      </c>
      <c r="G10">
        <v>83</v>
      </c>
      <c r="H10">
        <v>64</v>
      </c>
      <c r="I10" s="3">
        <f t="shared" si="1"/>
        <v>0.12448132780082988</v>
      </c>
      <c r="J10">
        <f t="shared" si="2"/>
        <v>295</v>
      </c>
      <c r="K10">
        <f t="shared" si="3"/>
        <v>336</v>
      </c>
      <c r="L10">
        <f t="shared" si="4"/>
        <v>270</v>
      </c>
      <c r="M10" s="3">
        <f t="shared" si="5"/>
        <v>2.774694783573807E-2</v>
      </c>
      <c r="N10" s="3">
        <f t="shared" si="6"/>
        <v>0.37291897891231962</v>
      </c>
    </row>
    <row r="11" spans="1:14" x14ac:dyDescent="0.2">
      <c r="A11" s="2">
        <v>42552</v>
      </c>
      <c r="B11">
        <v>211</v>
      </c>
      <c r="C11">
        <v>278</v>
      </c>
      <c r="D11">
        <v>192</v>
      </c>
      <c r="E11" s="3">
        <f t="shared" si="0"/>
        <v>2.7900146842878122E-2</v>
      </c>
      <c r="F11">
        <v>88</v>
      </c>
      <c r="G11">
        <v>96</v>
      </c>
      <c r="H11">
        <v>57</v>
      </c>
      <c r="I11" s="3">
        <f t="shared" si="1"/>
        <v>0.12863070539419086</v>
      </c>
      <c r="J11">
        <f t="shared" si="2"/>
        <v>299</v>
      </c>
      <c r="K11">
        <f t="shared" si="3"/>
        <v>374</v>
      </c>
      <c r="L11">
        <f t="shared" si="4"/>
        <v>249</v>
      </c>
      <c r="M11" s="3">
        <f t="shared" si="5"/>
        <v>5.4229934924078092E-2</v>
      </c>
      <c r="N11" s="3">
        <f t="shared" si="6"/>
        <v>0.40563991323210413</v>
      </c>
    </row>
    <row r="12" spans="1:14" x14ac:dyDescent="0.2">
      <c r="A12" s="2">
        <v>42545</v>
      </c>
      <c r="B12">
        <v>246</v>
      </c>
      <c r="C12">
        <v>376</v>
      </c>
      <c r="D12">
        <v>236</v>
      </c>
      <c r="E12" s="3">
        <f t="shared" si="0"/>
        <v>1.1655011655011656E-2</v>
      </c>
      <c r="F12">
        <v>114</v>
      </c>
      <c r="G12">
        <v>117</v>
      </c>
      <c r="H12">
        <v>59</v>
      </c>
      <c r="I12" s="3">
        <f t="shared" si="1"/>
        <v>0.18965517241379309</v>
      </c>
      <c r="J12">
        <f t="shared" ref="J12:J43" si="7">B12+F12</f>
        <v>360</v>
      </c>
      <c r="K12">
        <f t="shared" ref="K12:K43" si="8">C12+G12</f>
        <v>493</v>
      </c>
      <c r="L12">
        <f t="shared" ref="L12:L43" si="9">D12+H12</f>
        <v>295</v>
      </c>
      <c r="M12" s="3">
        <f t="shared" si="5"/>
        <v>5.6620209059233449E-2</v>
      </c>
      <c r="N12" s="3">
        <f t="shared" ref="N12:N43" si="10">K12/SUM(J12:L12)</f>
        <v>0.42944250871080142</v>
      </c>
    </row>
    <row r="13" spans="1:14" x14ac:dyDescent="0.2">
      <c r="A13" s="2">
        <v>42538</v>
      </c>
      <c r="B13">
        <v>191</v>
      </c>
      <c r="C13">
        <v>267</v>
      </c>
      <c r="D13">
        <v>210</v>
      </c>
      <c r="E13" s="3">
        <f t="shared" ref="E13:E45" si="11">(B13-D13)/SUM(B13:D13)</f>
        <v>-2.8443113772455089E-2</v>
      </c>
      <c r="F13">
        <v>94</v>
      </c>
      <c r="G13">
        <v>109</v>
      </c>
      <c r="H13">
        <v>53</v>
      </c>
      <c r="I13" s="3">
        <f t="shared" ref="I13:I45" si="12">(F13-H13)/SUM(F13:H13)</f>
        <v>0.16015625</v>
      </c>
      <c r="J13">
        <f t="shared" si="7"/>
        <v>285</v>
      </c>
      <c r="K13">
        <f t="shared" si="8"/>
        <v>376</v>
      </c>
      <c r="L13">
        <f t="shared" si="9"/>
        <v>263</v>
      </c>
      <c r="M13" s="3">
        <f t="shared" ref="M13:M45" si="13">(J13-L13)/SUM(J13:L13)</f>
        <v>2.3809523809523808E-2</v>
      </c>
      <c r="N13" s="3">
        <f t="shared" si="10"/>
        <v>0.40692640692640691</v>
      </c>
    </row>
    <row r="14" spans="1:14" x14ac:dyDescent="0.2">
      <c r="A14" s="2">
        <v>42531</v>
      </c>
      <c r="B14">
        <v>215</v>
      </c>
      <c r="C14">
        <v>277</v>
      </c>
      <c r="D14">
        <v>193</v>
      </c>
      <c r="E14" s="3">
        <f t="shared" si="11"/>
        <v>3.2116788321167884E-2</v>
      </c>
      <c r="F14">
        <v>109</v>
      </c>
      <c r="G14">
        <v>94</v>
      </c>
      <c r="H14">
        <v>46</v>
      </c>
      <c r="I14" s="3">
        <f t="shared" si="12"/>
        <v>0.25301204819277107</v>
      </c>
      <c r="J14">
        <f t="shared" si="7"/>
        <v>324</v>
      </c>
      <c r="K14">
        <f t="shared" si="8"/>
        <v>371</v>
      </c>
      <c r="L14">
        <f t="shared" si="9"/>
        <v>239</v>
      </c>
      <c r="M14" s="3">
        <f t="shared" si="13"/>
        <v>9.1006423982869372E-2</v>
      </c>
      <c r="N14" s="3">
        <f t="shared" si="10"/>
        <v>0.39721627408993576</v>
      </c>
    </row>
    <row r="15" spans="1:14" x14ac:dyDescent="0.2">
      <c r="A15" s="2">
        <v>42524</v>
      </c>
      <c r="B15">
        <v>223</v>
      </c>
      <c r="C15">
        <v>267</v>
      </c>
      <c r="D15">
        <v>193</v>
      </c>
      <c r="E15" s="3">
        <f t="shared" si="11"/>
        <v>4.3923865300146414E-2</v>
      </c>
      <c r="F15">
        <v>87</v>
      </c>
      <c r="G15">
        <v>100</v>
      </c>
      <c r="H15">
        <v>52</v>
      </c>
      <c r="I15" s="3">
        <f t="shared" si="12"/>
        <v>0.14644351464435146</v>
      </c>
      <c r="J15">
        <f t="shared" si="7"/>
        <v>310</v>
      </c>
      <c r="K15">
        <f t="shared" si="8"/>
        <v>367</v>
      </c>
      <c r="L15">
        <f t="shared" si="9"/>
        <v>245</v>
      </c>
      <c r="M15" s="3">
        <f t="shared" si="13"/>
        <v>7.0498915401301515E-2</v>
      </c>
      <c r="N15" s="3">
        <f t="shared" si="10"/>
        <v>0.39804772234273317</v>
      </c>
    </row>
    <row r="16" spans="1:14" x14ac:dyDescent="0.2">
      <c r="A16" s="2">
        <v>42517</v>
      </c>
      <c r="B16">
        <v>199</v>
      </c>
      <c r="C16">
        <v>266</v>
      </c>
      <c r="D16">
        <v>170</v>
      </c>
      <c r="E16" s="3">
        <f t="shared" si="11"/>
        <v>4.5669291338582677E-2</v>
      </c>
      <c r="F16">
        <v>79</v>
      </c>
      <c r="G16">
        <v>89</v>
      </c>
      <c r="H16">
        <v>40</v>
      </c>
      <c r="I16" s="3">
        <f t="shared" si="12"/>
        <v>0.1875</v>
      </c>
      <c r="J16">
        <f t="shared" si="7"/>
        <v>278</v>
      </c>
      <c r="K16">
        <f t="shared" si="8"/>
        <v>355</v>
      </c>
      <c r="L16">
        <f t="shared" si="9"/>
        <v>210</v>
      </c>
      <c r="M16" s="3">
        <f t="shared" si="13"/>
        <v>8.0664294187425864E-2</v>
      </c>
      <c r="N16" s="3">
        <f t="shared" si="10"/>
        <v>0.4211150652431791</v>
      </c>
    </row>
    <row r="17" spans="1:14" x14ac:dyDescent="0.2">
      <c r="A17" s="2">
        <v>42510</v>
      </c>
      <c r="B17">
        <v>187</v>
      </c>
      <c r="C17">
        <v>250</v>
      </c>
      <c r="D17">
        <v>211</v>
      </c>
      <c r="E17" s="3">
        <f t="shared" si="11"/>
        <v>-3.7037037037037035E-2</v>
      </c>
      <c r="F17">
        <v>101</v>
      </c>
      <c r="G17">
        <v>97</v>
      </c>
      <c r="H17">
        <v>53</v>
      </c>
      <c r="I17" s="3">
        <f t="shared" si="12"/>
        <v>0.19123505976095617</v>
      </c>
      <c r="J17">
        <f t="shared" si="7"/>
        <v>288</v>
      </c>
      <c r="K17">
        <f t="shared" si="8"/>
        <v>347</v>
      </c>
      <c r="L17">
        <f t="shared" si="9"/>
        <v>264</v>
      </c>
      <c r="M17" s="3">
        <f t="shared" si="13"/>
        <v>2.6696329254727477E-2</v>
      </c>
      <c r="N17" s="3">
        <f t="shared" si="10"/>
        <v>0.38598442714126807</v>
      </c>
    </row>
    <row r="18" spans="1:14" x14ac:dyDescent="0.2">
      <c r="A18" s="2">
        <v>42503</v>
      </c>
      <c r="B18">
        <v>167</v>
      </c>
      <c r="C18">
        <v>276</v>
      </c>
      <c r="D18">
        <v>244</v>
      </c>
      <c r="E18" s="3">
        <f t="shared" si="11"/>
        <v>-0.11208151382823872</v>
      </c>
      <c r="F18">
        <v>69</v>
      </c>
      <c r="G18">
        <v>98</v>
      </c>
      <c r="H18">
        <v>77</v>
      </c>
      <c r="I18" s="3">
        <f t="shared" si="12"/>
        <v>-3.2786885245901641E-2</v>
      </c>
      <c r="J18">
        <f t="shared" si="7"/>
        <v>236</v>
      </c>
      <c r="K18">
        <f t="shared" si="8"/>
        <v>374</v>
      </c>
      <c r="L18">
        <f t="shared" si="9"/>
        <v>321</v>
      </c>
      <c r="M18" s="3">
        <f t="shared" si="13"/>
        <v>-9.1299677765843176E-2</v>
      </c>
      <c r="N18" s="3">
        <f t="shared" si="10"/>
        <v>0.40171858216971001</v>
      </c>
    </row>
    <row r="19" spans="1:14" x14ac:dyDescent="0.2">
      <c r="A19" s="2">
        <v>42496</v>
      </c>
      <c r="B19">
        <v>162</v>
      </c>
      <c r="C19">
        <v>245</v>
      </c>
      <c r="D19">
        <v>235</v>
      </c>
      <c r="E19" s="3">
        <f t="shared" si="11"/>
        <v>-0.11370716510903427</v>
      </c>
      <c r="F19">
        <v>66</v>
      </c>
      <c r="G19">
        <v>73</v>
      </c>
      <c r="H19">
        <v>65</v>
      </c>
      <c r="I19" s="3">
        <f t="shared" si="12"/>
        <v>4.9019607843137254E-3</v>
      </c>
      <c r="J19">
        <f t="shared" si="7"/>
        <v>228</v>
      </c>
      <c r="K19">
        <f t="shared" si="8"/>
        <v>318</v>
      </c>
      <c r="L19">
        <f t="shared" si="9"/>
        <v>300</v>
      </c>
      <c r="M19" s="3">
        <f t="shared" si="13"/>
        <v>-8.5106382978723402E-2</v>
      </c>
      <c r="N19" s="3">
        <f t="shared" si="10"/>
        <v>0.37588652482269502</v>
      </c>
    </row>
    <row r="20" spans="1:14" x14ac:dyDescent="0.2">
      <c r="A20" s="2">
        <v>42489</v>
      </c>
      <c r="B20">
        <v>176</v>
      </c>
      <c r="C20">
        <v>277</v>
      </c>
      <c r="D20">
        <v>233</v>
      </c>
      <c r="E20" s="3">
        <f t="shared" si="11"/>
        <v>-8.3090379008746357E-2</v>
      </c>
      <c r="F20">
        <v>79</v>
      </c>
      <c r="G20">
        <v>100</v>
      </c>
      <c r="H20">
        <v>74</v>
      </c>
      <c r="I20" s="3">
        <f t="shared" si="12"/>
        <v>1.9762845849802372E-2</v>
      </c>
      <c r="J20">
        <f t="shared" si="7"/>
        <v>255</v>
      </c>
      <c r="K20">
        <f t="shared" si="8"/>
        <v>377</v>
      </c>
      <c r="L20">
        <f t="shared" si="9"/>
        <v>307</v>
      </c>
      <c r="M20" s="3">
        <f t="shared" si="13"/>
        <v>-5.5378061767838126E-2</v>
      </c>
      <c r="N20" s="3">
        <f t="shared" si="10"/>
        <v>0.40149094781682643</v>
      </c>
    </row>
    <row r="21" spans="1:14" x14ac:dyDescent="0.2">
      <c r="A21" s="2">
        <v>42482</v>
      </c>
      <c r="B21">
        <v>218</v>
      </c>
      <c r="C21">
        <v>253</v>
      </c>
      <c r="D21">
        <v>220</v>
      </c>
      <c r="E21" s="3">
        <f t="shared" si="11"/>
        <v>-2.8943560057887118E-3</v>
      </c>
      <c r="F21">
        <v>75</v>
      </c>
      <c r="G21">
        <v>112</v>
      </c>
      <c r="H21">
        <v>68</v>
      </c>
      <c r="I21" s="3">
        <f t="shared" si="12"/>
        <v>2.7450980392156862E-2</v>
      </c>
      <c r="J21">
        <f t="shared" si="7"/>
        <v>293</v>
      </c>
      <c r="K21">
        <f t="shared" si="8"/>
        <v>365</v>
      </c>
      <c r="L21">
        <f t="shared" si="9"/>
        <v>288</v>
      </c>
      <c r="M21" s="3">
        <f t="shared" si="13"/>
        <v>5.2854122621564482E-3</v>
      </c>
      <c r="N21" s="3">
        <f t="shared" si="10"/>
        <v>0.3858350951374207</v>
      </c>
    </row>
    <row r="22" spans="1:14" x14ac:dyDescent="0.2">
      <c r="A22" s="2">
        <v>42475</v>
      </c>
      <c r="B22">
        <v>196</v>
      </c>
      <c r="C22">
        <v>282</v>
      </c>
      <c r="D22">
        <v>216</v>
      </c>
      <c r="E22" s="3">
        <f t="shared" si="11"/>
        <v>-2.8818443804034581E-2</v>
      </c>
      <c r="F22">
        <v>77</v>
      </c>
      <c r="G22">
        <v>99</v>
      </c>
      <c r="H22">
        <v>67</v>
      </c>
      <c r="I22" s="3">
        <f t="shared" si="12"/>
        <v>4.1152263374485597E-2</v>
      </c>
      <c r="J22">
        <f t="shared" si="7"/>
        <v>273</v>
      </c>
      <c r="K22">
        <f t="shared" si="8"/>
        <v>381</v>
      </c>
      <c r="L22">
        <f t="shared" si="9"/>
        <v>283</v>
      </c>
      <c r="M22" s="3">
        <f t="shared" si="13"/>
        <v>-1.0672358591248666E-2</v>
      </c>
      <c r="N22" s="3">
        <f t="shared" si="10"/>
        <v>0.40661686232657418</v>
      </c>
    </row>
    <row r="23" spans="1:14" x14ac:dyDescent="0.2">
      <c r="A23" s="2">
        <v>42468</v>
      </c>
      <c r="B23">
        <v>156</v>
      </c>
      <c r="C23">
        <v>260</v>
      </c>
      <c r="D23">
        <v>265</v>
      </c>
      <c r="E23" s="3">
        <f t="shared" si="11"/>
        <v>-0.16005873715124816</v>
      </c>
      <c r="F23">
        <v>83</v>
      </c>
      <c r="G23">
        <v>100</v>
      </c>
      <c r="H23">
        <v>82</v>
      </c>
      <c r="I23" s="3">
        <f t="shared" si="12"/>
        <v>3.7735849056603774E-3</v>
      </c>
      <c r="J23">
        <f t="shared" si="7"/>
        <v>239</v>
      </c>
      <c r="K23">
        <f t="shared" si="8"/>
        <v>360</v>
      </c>
      <c r="L23">
        <f t="shared" si="9"/>
        <v>347</v>
      </c>
      <c r="M23" s="3">
        <f t="shared" si="13"/>
        <v>-0.11416490486257928</v>
      </c>
      <c r="N23" s="3">
        <f t="shared" si="10"/>
        <v>0.38054968287526425</v>
      </c>
    </row>
    <row r="24" spans="1:14" x14ac:dyDescent="0.2">
      <c r="A24" s="2">
        <v>42461</v>
      </c>
      <c r="B24">
        <v>154</v>
      </c>
      <c r="C24">
        <v>252</v>
      </c>
      <c r="D24">
        <v>251</v>
      </c>
      <c r="E24" s="3">
        <f t="shared" si="11"/>
        <v>-0.14764079147640791</v>
      </c>
      <c r="F24">
        <v>66</v>
      </c>
      <c r="G24">
        <v>91</v>
      </c>
      <c r="H24">
        <v>67</v>
      </c>
      <c r="I24" s="3">
        <f t="shared" si="12"/>
        <v>-4.464285714285714E-3</v>
      </c>
      <c r="J24">
        <f t="shared" si="7"/>
        <v>220</v>
      </c>
      <c r="K24">
        <f t="shared" si="8"/>
        <v>343</v>
      </c>
      <c r="L24">
        <f t="shared" si="9"/>
        <v>318</v>
      </c>
      <c r="M24" s="3">
        <f t="shared" si="13"/>
        <v>-0.1112372304199773</v>
      </c>
      <c r="N24" s="3">
        <f t="shared" si="10"/>
        <v>0.38933030646992056</v>
      </c>
    </row>
    <row r="25" spans="1:14" x14ac:dyDescent="0.2">
      <c r="A25" s="2">
        <v>42454</v>
      </c>
      <c r="B25">
        <v>175</v>
      </c>
      <c r="C25">
        <v>242</v>
      </c>
      <c r="D25">
        <v>223</v>
      </c>
      <c r="E25" s="3">
        <f t="shared" si="11"/>
        <v>-7.4999999999999997E-2</v>
      </c>
      <c r="F25">
        <v>66</v>
      </c>
      <c r="G25">
        <v>97</v>
      </c>
      <c r="H25">
        <v>78</v>
      </c>
      <c r="I25" s="3">
        <f t="shared" si="12"/>
        <v>-4.9792531120331947E-2</v>
      </c>
      <c r="J25">
        <f t="shared" si="7"/>
        <v>241</v>
      </c>
      <c r="K25">
        <f t="shared" si="8"/>
        <v>339</v>
      </c>
      <c r="L25">
        <f t="shared" si="9"/>
        <v>301</v>
      </c>
      <c r="M25" s="3">
        <f t="shared" si="13"/>
        <v>-6.8104426787741201E-2</v>
      </c>
      <c r="N25" s="3">
        <f t="shared" si="10"/>
        <v>0.38479001135073782</v>
      </c>
    </row>
    <row r="26" spans="1:14" x14ac:dyDescent="0.2">
      <c r="A26" s="2">
        <v>42447</v>
      </c>
      <c r="B26">
        <v>176</v>
      </c>
      <c r="C26">
        <v>278</v>
      </c>
      <c r="D26">
        <v>249</v>
      </c>
      <c r="E26" s="3">
        <f t="shared" si="11"/>
        <v>-0.10384068278805121</v>
      </c>
      <c r="F26">
        <v>84</v>
      </c>
      <c r="G26">
        <v>86</v>
      </c>
      <c r="H26">
        <v>77</v>
      </c>
      <c r="I26" s="3">
        <f t="shared" si="12"/>
        <v>2.8340080971659919E-2</v>
      </c>
      <c r="J26">
        <f t="shared" si="7"/>
        <v>260</v>
      </c>
      <c r="K26">
        <f t="shared" si="8"/>
        <v>364</v>
      </c>
      <c r="L26">
        <f t="shared" si="9"/>
        <v>326</v>
      </c>
      <c r="M26" s="3">
        <f t="shared" si="13"/>
        <v>-6.9473684210526312E-2</v>
      </c>
      <c r="N26" s="3">
        <f t="shared" si="10"/>
        <v>0.38315789473684209</v>
      </c>
    </row>
    <row r="27" spans="1:14" x14ac:dyDescent="0.2">
      <c r="A27" s="2">
        <v>42440</v>
      </c>
      <c r="B27">
        <v>172</v>
      </c>
      <c r="C27">
        <v>269</v>
      </c>
      <c r="D27">
        <v>254</v>
      </c>
      <c r="E27" s="3">
        <f t="shared" si="11"/>
        <v>-0.11798561151079137</v>
      </c>
      <c r="F27">
        <v>82</v>
      </c>
      <c r="G27">
        <v>86</v>
      </c>
      <c r="H27">
        <v>80</v>
      </c>
      <c r="I27" s="3">
        <f t="shared" si="12"/>
        <v>8.0645161290322578E-3</v>
      </c>
      <c r="J27">
        <f t="shared" si="7"/>
        <v>254</v>
      </c>
      <c r="K27">
        <f t="shared" si="8"/>
        <v>355</v>
      </c>
      <c r="L27">
        <f t="shared" si="9"/>
        <v>334</v>
      </c>
      <c r="M27" s="3">
        <f t="shared" si="13"/>
        <v>-8.4835630965005307E-2</v>
      </c>
      <c r="N27" s="3">
        <f t="shared" si="10"/>
        <v>0.37645811240721105</v>
      </c>
    </row>
    <row r="28" spans="1:14" x14ac:dyDescent="0.2">
      <c r="A28" s="2">
        <v>42433</v>
      </c>
      <c r="B28">
        <v>193</v>
      </c>
      <c r="C28">
        <v>256</v>
      </c>
      <c r="D28">
        <v>258</v>
      </c>
      <c r="E28" s="3">
        <f t="shared" si="11"/>
        <v>-9.1937765205091934E-2</v>
      </c>
      <c r="F28">
        <v>84</v>
      </c>
      <c r="G28">
        <v>90</v>
      </c>
      <c r="H28">
        <v>79</v>
      </c>
      <c r="I28" s="3">
        <f t="shared" si="12"/>
        <v>1.9762845849802372E-2</v>
      </c>
      <c r="J28">
        <f t="shared" si="7"/>
        <v>277</v>
      </c>
      <c r="K28">
        <f t="shared" si="8"/>
        <v>346</v>
      </c>
      <c r="L28">
        <f t="shared" si="9"/>
        <v>337</v>
      </c>
      <c r="M28" s="3">
        <f t="shared" si="13"/>
        <v>-6.25E-2</v>
      </c>
      <c r="N28" s="3">
        <f t="shared" si="10"/>
        <v>0.36041666666666666</v>
      </c>
    </row>
    <row r="29" spans="1:14" x14ac:dyDescent="0.2">
      <c r="A29" s="2">
        <v>42426</v>
      </c>
      <c r="B29">
        <v>183</v>
      </c>
      <c r="C29">
        <v>266</v>
      </c>
      <c r="D29">
        <v>260</v>
      </c>
      <c r="E29" s="3">
        <f t="shared" si="11"/>
        <v>-0.10860366713681241</v>
      </c>
      <c r="F29">
        <v>74</v>
      </c>
      <c r="G29">
        <v>85</v>
      </c>
      <c r="H29">
        <v>94</v>
      </c>
      <c r="I29" s="3">
        <f t="shared" si="12"/>
        <v>-7.9051383399209488E-2</v>
      </c>
      <c r="J29">
        <f t="shared" si="7"/>
        <v>257</v>
      </c>
      <c r="K29">
        <f t="shared" si="8"/>
        <v>351</v>
      </c>
      <c r="L29">
        <f t="shared" si="9"/>
        <v>354</v>
      </c>
      <c r="M29" s="3">
        <f t="shared" si="13"/>
        <v>-0.10083160083160084</v>
      </c>
      <c r="N29" s="3">
        <f t="shared" si="10"/>
        <v>0.36486486486486486</v>
      </c>
    </row>
    <row r="30" spans="1:14" x14ac:dyDescent="0.2">
      <c r="A30" s="2">
        <v>42419</v>
      </c>
      <c r="B30">
        <v>179</v>
      </c>
      <c r="C30">
        <v>251</v>
      </c>
      <c r="D30">
        <v>302</v>
      </c>
      <c r="E30" s="3">
        <f t="shared" si="11"/>
        <v>-0.16803278688524589</v>
      </c>
      <c r="F30">
        <v>86</v>
      </c>
      <c r="G30">
        <v>98</v>
      </c>
      <c r="H30">
        <v>87</v>
      </c>
      <c r="I30" s="3">
        <f t="shared" si="12"/>
        <v>-3.6900369003690036E-3</v>
      </c>
      <c r="J30">
        <f t="shared" si="7"/>
        <v>265</v>
      </c>
      <c r="K30">
        <f t="shared" si="8"/>
        <v>349</v>
      </c>
      <c r="L30">
        <f t="shared" si="9"/>
        <v>389</v>
      </c>
      <c r="M30" s="3">
        <f t="shared" si="13"/>
        <v>-0.12362911266201396</v>
      </c>
      <c r="N30" s="3">
        <f t="shared" si="10"/>
        <v>0.34795613160518446</v>
      </c>
    </row>
    <row r="31" spans="1:14" x14ac:dyDescent="0.2">
      <c r="A31" s="2">
        <v>42412</v>
      </c>
      <c r="B31">
        <v>185</v>
      </c>
      <c r="C31">
        <v>272</v>
      </c>
      <c r="D31">
        <v>289</v>
      </c>
      <c r="E31" s="3">
        <f t="shared" si="11"/>
        <v>-0.13941018766756033</v>
      </c>
      <c r="F31">
        <v>94</v>
      </c>
      <c r="G31">
        <v>90</v>
      </c>
      <c r="H31">
        <v>71</v>
      </c>
      <c r="I31" s="3">
        <f t="shared" si="12"/>
        <v>9.0196078431372548E-2</v>
      </c>
      <c r="J31">
        <f t="shared" si="7"/>
        <v>279</v>
      </c>
      <c r="K31">
        <f t="shared" si="8"/>
        <v>362</v>
      </c>
      <c r="L31">
        <f t="shared" si="9"/>
        <v>360</v>
      </c>
      <c r="M31" s="3">
        <f t="shared" si="13"/>
        <v>-8.0919080919080913E-2</v>
      </c>
      <c r="N31" s="3">
        <f t="shared" si="10"/>
        <v>0.36163836163836166</v>
      </c>
    </row>
    <row r="32" spans="1:14" x14ac:dyDescent="0.2">
      <c r="A32" s="2">
        <v>42405</v>
      </c>
      <c r="B32">
        <v>164</v>
      </c>
      <c r="C32">
        <v>257</v>
      </c>
      <c r="D32">
        <v>296</v>
      </c>
      <c r="E32" s="3">
        <f t="shared" si="11"/>
        <v>-0.18410041841004185</v>
      </c>
      <c r="F32">
        <v>92</v>
      </c>
      <c r="G32">
        <v>97</v>
      </c>
      <c r="H32">
        <v>77</v>
      </c>
      <c r="I32" s="3">
        <f t="shared" si="12"/>
        <v>5.6390977443609019E-2</v>
      </c>
      <c r="J32">
        <f t="shared" si="7"/>
        <v>256</v>
      </c>
      <c r="K32">
        <f t="shared" si="8"/>
        <v>354</v>
      </c>
      <c r="L32">
        <f t="shared" si="9"/>
        <v>373</v>
      </c>
      <c r="M32" s="3">
        <f t="shared" si="13"/>
        <v>-0.1190233977619532</v>
      </c>
      <c r="N32" s="3">
        <f t="shared" si="10"/>
        <v>0.36012207527975587</v>
      </c>
    </row>
    <row r="33" spans="1:14" x14ac:dyDescent="0.2">
      <c r="A33" s="2">
        <v>42398</v>
      </c>
      <c r="B33">
        <v>166</v>
      </c>
      <c r="C33">
        <v>244</v>
      </c>
      <c r="D33">
        <v>309</v>
      </c>
      <c r="E33" s="3">
        <f t="shared" si="11"/>
        <v>-0.19888734353268428</v>
      </c>
      <c r="F33">
        <v>85</v>
      </c>
      <c r="G33">
        <v>98</v>
      </c>
      <c r="H33">
        <v>73</v>
      </c>
      <c r="I33" s="3">
        <f t="shared" si="12"/>
        <v>4.6875E-2</v>
      </c>
      <c r="J33">
        <f t="shared" si="7"/>
        <v>251</v>
      </c>
      <c r="K33">
        <f t="shared" si="8"/>
        <v>342</v>
      </c>
      <c r="L33">
        <f t="shared" si="9"/>
        <v>382</v>
      </c>
      <c r="M33" s="3">
        <f t="shared" si="13"/>
        <v>-0.13435897435897437</v>
      </c>
      <c r="N33" s="3">
        <f t="shared" si="10"/>
        <v>0.35076923076923078</v>
      </c>
    </row>
    <row r="34" spans="1:14" x14ac:dyDescent="0.2">
      <c r="A34" s="2">
        <v>42391</v>
      </c>
      <c r="B34">
        <v>166</v>
      </c>
      <c r="C34">
        <v>264</v>
      </c>
      <c r="D34">
        <v>292</v>
      </c>
      <c r="E34" s="3">
        <f t="shared" si="11"/>
        <v>-0.17451523545706371</v>
      </c>
      <c r="F34">
        <v>86</v>
      </c>
      <c r="G34">
        <v>101</v>
      </c>
      <c r="H34">
        <v>75</v>
      </c>
      <c r="I34" s="3">
        <f t="shared" si="12"/>
        <v>4.1984732824427481E-2</v>
      </c>
      <c r="J34">
        <f t="shared" si="7"/>
        <v>252</v>
      </c>
      <c r="K34">
        <f t="shared" si="8"/>
        <v>365</v>
      </c>
      <c r="L34">
        <f t="shared" si="9"/>
        <v>367</v>
      </c>
      <c r="M34" s="3">
        <f t="shared" si="13"/>
        <v>-0.11686991869918699</v>
      </c>
      <c r="N34" s="3">
        <f t="shared" si="10"/>
        <v>0.37093495934959347</v>
      </c>
    </row>
    <row r="35" spans="1:14" x14ac:dyDescent="0.2">
      <c r="A35" s="2">
        <v>42384</v>
      </c>
      <c r="B35">
        <v>163</v>
      </c>
      <c r="C35">
        <v>270</v>
      </c>
      <c r="D35">
        <v>281</v>
      </c>
      <c r="E35" s="3">
        <f t="shared" si="11"/>
        <v>-0.16526610644257703</v>
      </c>
      <c r="F35">
        <v>85</v>
      </c>
      <c r="G35">
        <v>100</v>
      </c>
      <c r="H35">
        <v>71</v>
      </c>
      <c r="I35" s="3">
        <f t="shared" si="12"/>
        <v>5.46875E-2</v>
      </c>
      <c r="J35">
        <f t="shared" si="7"/>
        <v>248</v>
      </c>
      <c r="K35">
        <f t="shared" si="8"/>
        <v>370</v>
      </c>
      <c r="L35">
        <f t="shared" si="9"/>
        <v>352</v>
      </c>
      <c r="M35" s="3">
        <f t="shared" si="13"/>
        <v>-0.10721649484536082</v>
      </c>
      <c r="N35" s="3">
        <f t="shared" si="10"/>
        <v>0.38144329896907214</v>
      </c>
    </row>
    <row r="36" spans="1:14" x14ac:dyDescent="0.2">
      <c r="A36" s="2">
        <v>42377</v>
      </c>
      <c r="B36">
        <v>160</v>
      </c>
      <c r="C36">
        <v>254</v>
      </c>
      <c r="D36">
        <v>269</v>
      </c>
      <c r="E36" s="3">
        <f t="shared" si="11"/>
        <v>-0.1595900439238653</v>
      </c>
      <c r="F36">
        <v>83</v>
      </c>
      <c r="G36">
        <v>80</v>
      </c>
      <c r="H36">
        <v>78</v>
      </c>
      <c r="I36" s="3">
        <f t="shared" si="12"/>
        <v>2.0746887966804978E-2</v>
      </c>
      <c r="J36">
        <f t="shared" si="7"/>
        <v>243</v>
      </c>
      <c r="K36">
        <f t="shared" si="8"/>
        <v>334</v>
      </c>
      <c r="L36">
        <f t="shared" si="9"/>
        <v>347</v>
      </c>
      <c r="M36" s="3">
        <f t="shared" si="13"/>
        <v>-0.11255411255411256</v>
      </c>
      <c r="N36" s="3">
        <f t="shared" si="10"/>
        <v>0.36147186147186144</v>
      </c>
    </row>
    <row r="37" spans="1:14" x14ac:dyDescent="0.2">
      <c r="A37" s="2">
        <v>42370</v>
      </c>
      <c r="B37">
        <v>187</v>
      </c>
      <c r="C37">
        <v>236</v>
      </c>
      <c r="D37">
        <v>184</v>
      </c>
      <c r="E37" s="3">
        <f t="shared" si="11"/>
        <v>4.9423393739703456E-3</v>
      </c>
      <c r="F37">
        <v>72</v>
      </c>
      <c r="G37">
        <v>75</v>
      </c>
      <c r="H37">
        <v>53</v>
      </c>
      <c r="I37" s="3">
        <f t="shared" si="12"/>
        <v>9.5000000000000001E-2</v>
      </c>
      <c r="J37">
        <f t="shared" si="7"/>
        <v>259</v>
      </c>
      <c r="K37">
        <f t="shared" si="8"/>
        <v>311</v>
      </c>
      <c r="L37">
        <f t="shared" si="9"/>
        <v>237</v>
      </c>
      <c r="M37" s="3">
        <f t="shared" si="13"/>
        <v>2.7261462205700124E-2</v>
      </c>
      <c r="N37" s="3">
        <f t="shared" si="10"/>
        <v>0.38537794299876083</v>
      </c>
    </row>
    <row r="38" spans="1:14" x14ac:dyDescent="0.2">
      <c r="A38" s="2">
        <v>42363</v>
      </c>
      <c r="B38">
        <v>162</v>
      </c>
      <c r="C38">
        <v>222</v>
      </c>
      <c r="D38">
        <v>200</v>
      </c>
      <c r="E38" s="3">
        <f t="shared" si="11"/>
        <v>-6.5068493150684928E-2</v>
      </c>
      <c r="F38">
        <v>78</v>
      </c>
      <c r="G38">
        <v>66</v>
      </c>
      <c r="H38">
        <v>41</v>
      </c>
      <c r="I38" s="3">
        <f t="shared" si="12"/>
        <v>0.2</v>
      </c>
      <c r="J38">
        <f t="shared" si="7"/>
        <v>240</v>
      </c>
      <c r="K38">
        <f t="shared" si="8"/>
        <v>288</v>
      </c>
      <c r="L38">
        <f t="shared" si="9"/>
        <v>241</v>
      </c>
      <c r="M38" s="3">
        <f t="shared" si="13"/>
        <v>-1.3003901170351106E-3</v>
      </c>
      <c r="N38" s="3">
        <f t="shared" si="10"/>
        <v>0.37451235370611186</v>
      </c>
    </row>
    <row r="39" spans="1:14" x14ac:dyDescent="0.2">
      <c r="A39" s="2">
        <v>42356</v>
      </c>
      <c r="B39">
        <v>197</v>
      </c>
      <c r="C39">
        <v>243</v>
      </c>
      <c r="D39">
        <v>176</v>
      </c>
      <c r="E39" s="3">
        <f t="shared" si="11"/>
        <v>3.4090909090909088E-2</v>
      </c>
      <c r="F39">
        <v>101</v>
      </c>
      <c r="G39">
        <v>83</v>
      </c>
      <c r="H39">
        <v>57</v>
      </c>
      <c r="I39" s="3">
        <f t="shared" si="12"/>
        <v>0.18257261410788381</v>
      </c>
      <c r="J39">
        <f t="shared" si="7"/>
        <v>298</v>
      </c>
      <c r="K39">
        <f t="shared" si="8"/>
        <v>326</v>
      </c>
      <c r="L39">
        <f t="shared" si="9"/>
        <v>233</v>
      </c>
      <c r="M39" s="3">
        <f t="shared" si="13"/>
        <v>7.5845974329054849E-2</v>
      </c>
      <c r="N39" s="3">
        <f t="shared" si="10"/>
        <v>0.38039673278879815</v>
      </c>
    </row>
    <row r="40" spans="1:14" x14ac:dyDescent="0.2">
      <c r="A40" s="2">
        <v>42349</v>
      </c>
      <c r="B40">
        <v>217</v>
      </c>
      <c r="C40">
        <v>277</v>
      </c>
      <c r="D40">
        <v>167</v>
      </c>
      <c r="E40" s="3">
        <f t="shared" si="11"/>
        <v>7.564296520423601E-2</v>
      </c>
      <c r="F40">
        <v>117</v>
      </c>
      <c r="G40">
        <v>83</v>
      </c>
      <c r="H40">
        <v>40</v>
      </c>
      <c r="I40" s="3">
        <f t="shared" si="12"/>
        <v>0.32083333333333336</v>
      </c>
      <c r="J40">
        <f t="shared" si="7"/>
        <v>334</v>
      </c>
      <c r="K40">
        <f t="shared" si="8"/>
        <v>360</v>
      </c>
      <c r="L40">
        <f t="shared" si="9"/>
        <v>207</v>
      </c>
      <c r="M40" s="3">
        <f t="shared" si="13"/>
        <v>0.14095449500554938</v>
      </c>
      <c r="N40" s="3">
        <f t="shared" si="10"/>
        <v>0.3995560488346282</v>
      </c>
    </row>
    <row r="41" spans="1:14" x14ac:dyDescent="0.2">
      <c r="A41" s="2">
        <v>42342</v>
      </c>
      <c r="B41">
        <v>257</v>
      </c>
      <c r="C41">
        <v>258</v>
      </c>
      <c r="D41">
        <v>148</v>
      </c>
      <c r="E41" s="3">
        <f t="shared" si="11"/>
        <v>0.16440422322775264</v>
      </c>
      <c r="F41">
        <v>126</v>
      </c>
      <c r="G41">
        <v>86</v>
      </c>
      <c r="H41">
        <v>51</v>
      </c>
      <c r="I41" s="3">
        <f t="shared" si="12"/>
        <v>0.28517110266159695</v>
      </c>
      <c r="J41">
        <f t="shared" si="7"/>
        <v>383</v>
      </c>
      <c r="K41">
        <f t="shared" si="8"/>
        <v>344</v>
      </c>
      <c r="L41">
        <f t="shared" si="9"/>
        <v>199</v>
      </c>
      <c r="M41" s="3">
        <f t="shared" si="13"/>
        <v>0.19870410367170627</v>
      </c>
      <c r="N41" s="3">
        <f t="shared" si="10"/>
        <v>0.37149028077753782</v>
      </c>
    </row>
    <row r="42" spans="1:14" x14ac:dyDescent="0.2">
      <c r="A42" s="2">
        <v>42335</v>
      </c>
      <c r="B42">
        <v>250</v>
      </c>
      <c r="C42">
        <v>271</v>
      </c>
      <c r="D42">
        <v>146</v>
      </c>
      <c r="E42" s="3">
        <f t="shared" si="11"/>
        <v>0.15592203898050974</v>
      </c>
      <c r="F42">
        <v>105</v>
      </c>
      <c r="G42">
        <v>95</v>
      </c>
      <c r="H42">
        <v>40</v>
      </c>
      <c r="I42" s="3">
        <f t="shared" si="12"/>
        <v>0.27083333333333331</v>
      </c>
      <c r="J42">
        <f t="shared" si="7"/>
        <v>355</v>
      </c>
      <c r="K42">
        <f t="shared" si="8"/>
        <v>366</v>
      </c>
      <c r="L42">
        <f t="shared" si="9"/>
        <v>186</v>
      </c>
      <c r="M42" s="3">
        <f t="shared" si="13"/>
        <v>0.18632855567805953</v>
      </c>
      <c r="N42" s="3">
        <f t="shared" si="10"/>
        <v>0.40352811466372657</v>
      </c>
    </row>
    <row r="43" spans="1:14" x14ac:dyDescent="0.2">
      <c r="A43" s="2">
        <v>42328</v>
      </c>
      <c r="B43">
        <v>269</v>
      </c>
      <c r="C43">
        <v>245</v>
      </c>
      <c r="D43">
        <v>138</v>
      </c>
      <c r="E43" s="3">
        <f t="shared" si="11"/>
        <v>0.20092024539877301</v>
      </c>
      <c r="F43">
        <v>122</v>
      </c>
      <c r="G43">
        <v>84</v>
      </c>
      <c r="H43">
        <v>39</v>
      </c>
      <c r="I43" s="3">
        <f t="shared" si="12"/>
        <v>0.33877551020408164</v>
      </c>
      <c r="J43">
        <f t="shared" si="7"/>
        <v>391</v>
      </c>
      <c r="K43">
        <f t="shared" si="8"/>
        <v>329</v>
      </c>
      <c r="L43">
        <f t="shared" si="9"/>
        <v>177</v>
      </c>
      <c r="M43" s="3">
        <f t="shared" si="13"/>
        <v>0.23857302118171683</v>
      </c>
      <c r="N43" s="3">
        <f t="shared" si="10"/>
        <v>0.36677814938684505</v>
      </c>
    </row>
    <row r="44" spans="1:14" x14ac:dyDescent="0.2">
      <c r="A44" s="2">
        <v>42321</v>
      </c>
      <c r="B44">
        <v>275</v>
      </c>
      <c r="C44">
        <v>240</v>
      </c>
      <c r="D44">
        <v>143</v>
      </c>
      <c r="E44" s="3">
        <f t="shared" si="11"/>
        <v>0.20060790273556231</v>
      </c>
      <c r="F44">
        <v>127</v>
      </c>
      <c r="G44">
        <v>82</v>
      </c>
      <c r="H44">
        <v>31</v>
      </c>
      <c r="I44" s="3">
        <f t="shared" si="12"/>
        <v>0.4</v>
      </c>
      <c r="J44">
        <f t="shared" ref="J44:J75" si="14">B44+F44</f>
        <v>402</v>
      </c>
      <c r="K44">
        <f t="shared" ref="K44:K75" si="15">C44+G44</f>
        <v>322</v>
      </c>
      <c r="L44">
        <f t="shared" ref="L44:L75" si="16">D44+H44</f>
        <v>174</v>
      </c>
      <c r="M44" s="3">
        <f t="shared" si="13"/>
        <v>0.25389755011135856</v>
      </c>
      <c r="N44" s="3">
        <f t="shared" ref="N44:N75" si="17">K44/SUM(J44:L44)</f>
        <v>0.35857461024498888</v>
      </c>
    </row>
    <row r="45" spans="1:14" x14ac:dyDescent="0.2">
      <c r="A45" s="2">
        <v>42314</v>
      </c>
      <c r="B45">
        <v>257</v>
      </c>
      <c r="C45">
        <v>275</v>
      </c>
      <c r="D45">
        <v>127</v>
      </c>
      <c r="E45" s="3">
        <f t="shared" si="11"/>
        <v>0.19726858877086495</v>
      </c>
      <c r="F45">
        <v>126</v>
      </c>
      <c r="G45">
        <v>95</v>
      </c>
      <c r="H45">
        <v>37</v>
      </c>
      <c r="I45" s="3">
        <f t="shared" si="12"/>
        <v>0.34496124031007752</v>
      </c>
      <c r="J45">
        <f t="shared" si="14"/>
        <v>383</v>
      </c>
      <c r="K45">
        <f t="shared" si="15"/>
        <v>370</v>
      </c>
      <c r="L45">
        <f t="shared" si="16"/>
        <v>164</v>
      </c>
      <c r="M45" s="3">
        <f t="shared" si="13"/>
        <v>0.23882224645583425</v>
      </c>
      <c r="N45" s="3">
        <f t="shared" si="17"/>
        <v>0.40348964013086153</v>
      </c>
    </row>
    <row r="46" spans="1:14" x14ac:dyDescent="0.2">
      <c r="A46" s="2">
        <v>42307</v>
      </c>
      <c r="B46">
        <v>246</v>
      </c>
      <c r="C46">
        <v>278</v>
      </c>
      <c r="D46">
        <v>136</v>
      </c>
      <c r="E46" s="3">
        <f t="shared" ref="E46:E78" si="18">(B46-D46)/SUM(B46:D46)</f>
        <v>0.16666666666666666</v>
      </c>
      <c r="F46">
        <v>110</v>
      </c>
      <c r="G46">
        <v>97</v>
      </c>
      <c r="H46">
        <v>36</v>
      </c>
      <c r="I46" s="3">
        <f t="shared" ref="I46:I78" si="19">(F46-H46)/SUM(F46:H46)</f>
        <v>0.30452674897119342</v>
      </c>
      <c r="J46">
        <f t="shared" si="14"/>
        <v>356</v>
      </c>
      <c r="K46">
        <f t="shared" si="15"/>
        <v>375</v>
      </c>
      <c r="L46">
        <f t="shared" si="16"/>
        <v>172</v>
      </c>
      <c r="M46" s="3">
        <f t="shared" ref="M46:M78" si="20">(J46-L46)/SUM(J46:L46)</f>
        <v>0.20376522702104097</v>
      </c>
      <c r="N46" s="3">
        <f t="shared" si="17"/>
        <v>0.41528239202657807</v>
      </c>
    </row>
    <row r="47" spans="1:14" x14ac:dyDescent="0.2">
      <c r="A47" s="2">
        <v>42300</v>
      </c>
      <c r="B47">
        <v>248</v>
      </c>
      <c r="C47">
        <v>253</v>
      </c>
      <c r="D47">
        <v>139</v>
      </c>
      <c r="E47" s="3">
        <f t="shared" si="18"/>
        <v>0.17031250000000001</v>
      </c>
      <c r="F47">
        <v>110</v>
      </c>
      <c r="G47">
        <v>91</v>
      </c>
      <c r="H47">
        <v>33</v>
      </c>
      <c r="I47" s="3">
        <f t="shared" si="19"/>
        <v>0.32905982905982906</v>
      </c>
      <c r="J47">
        <f t="shared" si="14"/>
        <v>358</v>
      </c>
      <c r="K47">
        <f t="shared" si="15"/>
        <v>344</v>
      </c>
      <c r="L47">
        <f t="shared" si="16"/>
        <v>172</v>
      </c>
      <c r="M47" s="3">
        <f t="shared" si="20"/>
        <v>0.21281464530892449</v>
      </c>
      <c r="N47" s="3">
        <f t="shared" si="17"/>
        <v>0.39359267734553777</v>
      </c>
    </row>
    <row r="48" spans="1:14" x14ac:dyDescent="0.2">
      <c r="A48" s="2">
        <v>42293</v>
      </c>
      <c r="B48">
        <v>235</v>
      </c>
      <c r="C48">
        <v>232</v>
      </c>
      <c r="D48">
        <v>179</v>
      </c>
      <c r="E48" s="3">
        <f t="shared" si="18"/>
        <v>8.6687306501547989E-2</v>
      </c>
      <c r="F48">
        <v>109</v>
      </c>
      <c r="G48">
        <v>98</v>
      </c>
      <c r="H48">
        <v>45</v>
      </c>
      <c r="I48" s="3">
        <f t="shared" si="19"/>
        <v>0.25396825396825395</v>
      </c>
      <c r="J48">
        <f t="shared" si="14"/>
        <v>344</v>
      </c>
      <c r="K48">
        <f t="shared" si="15"/>
        <v>330</v>
      </c>
      <c r="L48">
        <f t="shared" si="16"/>
        <v>224</v>
      </c>
      <c r="M48" s="3">
        <f t="shared" si="20"/>
        <v>0.133630289532294</v>
      </c>
      <c r="N48" s="3">
        <f t="shared" si="17"/>
        <v>0.36748329621380849</v>
      </c>
    </row>
    <row r="49" spans="1:14" x14ac:dyDescent="0.2">
      <c r="A49" s="2">
        <v>42286</v>
      </c>
      <c r="B49">
        <v>223</v>
      </c>
      <c r="C49">
        <v>232</v>
      </c>
      <c r="D49">
        <v>173</v>
      </c>
      <c r="E49" s="3">
        <f t="shared" si="18"/>
        <v>7.9617834394904455E-2</v>
      </c>
      <c r="F49">
        <v>108</v>
      </c>
      <c r="G49">
        <v>88</v>
      </c>
      <c r="H49">
        <v>48</v>
      </c>
      <c r="I49" s="3">
        <f t="shared" si="19"/>
        <v>0.24590163934426229</v>
      </c>
      <c r="J49">
        <f t="shared" si="14"/>
        <v>331</v>
      </c>
      <c r="K49">
        <f t="shared" si="15"/>
        <v>320</v>
      </c>
      <c r="L49">
        <f t="shared" si="16"/>
        <v>221</v>
      </c>
      <c r="M49" s="3">
        <f t="shared" si="20"/>
        <v>0.12614678899082568</v>
      </c>
      <c r="N49" s="3">
        <f t="shared" si="17"/>
        <v>0.3669724770642202</v>
      </c>
    </row>
    <row r="50" spans="1:14" x14ac:dyDescent="0.2">
      <c r="A50" s="2">
        <v>42279</v>
      </c>
      <c r="B50">
        <v>199</v>
      </c>
      <c r="C50">
        <v>240</v>
      </c>
      <c r="D50">
        <v>203</v>
      </c>
      <c r="E50" s="3">
        <f t="shared" si="18"/>
        <v>-6.2305295950155761E-3</v>
      </c>
      <c r="F50">
        <v>114</v>
      </c>
      <c r="G50">
        <v>80</v>
      </c>
      <c r="H50">
        <v>42</v>
      </c>
      <c r="I50" s="3">
        <f t="shared" si="19"/>
        <v>0.30508474576271188</v>
      </c>
      <c r="J50">
        <f t="shared" si="14"/>
        <v>313</v>
      </c>
      <c r="K50">
        <f t="shared" si="15"/>
        <v>320</v>
      </c>
      <c r="L50">
        <f t="shared" si="16"/>
        <v>245</v>
      </c>
      <c r="M50" s="3">
        <f t="shared" si="20"/>
        <v>7.7448747152619596E-2</v>
      </c>
      <c r="N50" s="3">
        <f t="shared" si="17"/>
        <v>0.36446469248291574</v>
      </c>
    </row>
    <row r="51" spans="1:14" x14ac:dyDescent="0.2">
      <c r="A51" s="2">
        <v>42272</v>
      </c>
      <c r="B51">
        <v>183</v>
      </c>
      <c r="C51">
        <v>264</v>
      </c>
      <c r="D51">
        <v>217</v>
      </c>
      <c r="E51" s="3">
        <f t="shared" si="18"/>
        <v>-5.1204819277108432E-2</v>
      </c>
      <c r="F51">
        <v>111</v>
      </c>
      <c r="G51">
        <v>80</v>
      </c>
      <c r="H51">
        <v>48</v>
      </c>
      <c r="I51" s="3">
        <f t="shared" si="19"/>
        <v>0.26359832635983266</v>
      </c>
      <c r="J51">
        <f t="shared" si="14"/>
        <v>294</v>
      </c>
      <c r="K51">
        <f t="shared" si="15"/>
        <v>344</v>
      </c>
      <c r="L51">
        <f t="shared" si="16"/>
        <v>265</v>
      </c>
      <c r="M51" s="3">
        <f t="shared" si="20"/>
        <v>3.2115171650055369E-2</v>
      </c>
      <c r="N51" s="3">
        <f t="shared" si="17"/>
        <v>0.38095238095238093</v>
      </c>
    </row>
    <row r="52" spans="1:14" x14ac:dyDescent="0.2">
      <c r="A52" s="2">
        <v>42265</v>
      </c>
      <c r="B52">
        <v>218</v>
      </c>
      <c r="C52">
        <v>244</v>
      </c>
      <c r="D52">
        <v>187</v>
      </c>
      <c r="E52" s="3">
        <f t="shared" si="18"/>
        <v>4.7765793528505393E-2</v>
      </c>
      <c r="F52">
        <v>86</v>
      </c>
      <c r="G52">
        <v>99</v>
      </c>
      <c r="H52">
        <v>53</v>
      </c>
      <c r="I52" s="3">
        <f t="shared" si="19"/>
        <v>0.13865546218487396</v>
      </c>
      <c r="J52">
        <f t="shared" si="14"/>
        <v>304</v>
      </c>
      <c r="K52">
        <f t="shared" si="15"/>
        <v>343</v>
      </c>
      <c r="L52">
        <f t="shared" si="16"/>
        <v>240</v>
      </c>
      <c r="M52" s="3">
        <f t="shared" si="20"/>
        <v>7.2153325817361891E-2</v>
      </c>
      <c r="N52" s="3">
        <f t="shared" si="17"/>
        <v>0.38669673055242393</v>
      </c>
    </row>
    <row r="53" spans="1:14" x14ac:dyDescent="0.2">
      <c r="A53" s="2">
        <v>42258</v>
      </c>
      <c r="B53">
        <v>216</v>
      </c>
      <c r="C53">
        <v>255</v>
      </c>
      <c r="D53">
        <v>192</v>
      </c>
      <c r="E53" s="3">
        <f t="shared" si="18"/>
        <v>3.6199095022624438E-2</v>
      </c>
      <c r="F53">
        <v>106</v>
      </c>
      <c r="G53">
        <v>78</v>
      </c>
      <c r="H53">
        <v>45</v>
      </c>
      <c r="I53" s="3">
        <f t="shared" si="19"/>
        <v>0.26637554585152839</v>
      </c>
      <c r="J53">
        <f t="shared" si="14"/>
        <v>322</v>
      </c>
      <c r="K53">
        <f t="shared" si="15"/>
        <v>333</v>
      </c>
      <c r="L53">
        <f t="shared" si="16"/>
        <v>237</v>
      </c>
      <c r="M53" s="3">
        <f t="shared" si="20"/>
        <v>9.52914798206278E-2</v>
      </c>
      <c r="N53" s="3">
        <f t="shared" si="17"/>
        <v>0.37331838565022424</v>
      </c>
    </row>
    <row r="54" spans="1:14" x14ac:dyDescent="0.2">
      <c r="A54" s="2">
        <v>42251</v>
      </c>
      <c r="B54">
        <v>211</v>
      </c>
      <c r="C54">
        <v>238</v>
      </c>
      <c r="D54">
        <v>175</v>
      </c>
      <c r="E54" s="3">
        <f t="shared" si="18"/>
        <v>5.7692307692307696E-2</v>
      </c>
      <c r="F54">
        <v>101</v>
      </c>
      <c r="G54">
        <v>82</v>
      </c>
      <c r="H54">
        <v>52</v>
      </c>
      <c r="I54" s="3">
        <f t="shared" si="19"/>
        <v>0.20851063829787234</v>
      </c>
      <c r="J54">
        <f t="shared" si="14"/>
        <v>312</v>
      </c>
      <c r="K54">
        <f t="shared" si="15"/>
        <v>320</v>
      </c>
      <c r="L54">
        <f t="shared" si="16"/>
        <v>227</v>
      </c>
      <c r="M54" s="3">
        <f t="shared" si="20"/>
        <v>9.8952270081490101E-2</v>
      </c>
      <c r="N54" s="3">
        <f t="shared" si="17"/>
        <v>0.37252619324796277</v>
      </c>
    </row>
    <row r="55" spans="1:14" x14ac:dyDescent="0.2">
      <c r="A55" s="2">
        <v>42244</v>
      </c>
      <c r="B55">
        <v>246</v>
      </c>
      <c r="C55">
        <v>226</v>
      </c>
      <c r="D55">
        <v>185</v>
      </c>
      <c r="E55" s="3">
        <f t="shared" si="18"/>
        <v>9.2846270928462704E-2</v>
      </c>
      <c r="F55">
        <v>103</v>
      </c>
      <c r="G55">
        <v>70</v>
      </c>
      <c r="H55">
        <v>52</v>
      </c>
      <c r="I55" s="3">
        <f t="shared" si="19"/>
        <v>0.22666666666666666</v>
      </c>
      <c r="J55">
        <f t="shared" si="14"/>
        <v>349</v>
      </c>
      <c r="K55">
        <f t="shared" si="15"/>
        <v>296</v>
      </c>
      <c r="L55">
        <f t="shared" si="16"/>
        <v>237</v>
      </c>
      <c r="M55" s="3">
        <f t="shared" si="20"/>
        <v>0.12698412698412698</v>
      </c>
      <c r="N55" s="3">
        <f t="shared" si="17"/>
        <v>0.33560090702947848</v>
      </c>
    </row>
    <row r="56" spans="1:14" x14ac:dyDescent="0.2">
      <c r="A56" s="2">
        <v>42237</v>
      </c>
      <c r="B56">
        <v>198</v>
      </c>
      <c r="C56">
        <v>247</v>
      </c>
      <c r="D56">
        <v>185</v>
      </c>
      <c r="E56" s="3">
        <f t="shared" si="18"/>
        <v>2.0634920634920634E-2</v>
      </c>
      <c r="F56">
        <v>106</v>
      </c>
      <c r="G56">
        <v>75</v>
      </c>
      <c r="H56">
        <v>40</v>
      </c>
      <c r="I56" s="3">
        <f t="shared" si="19"/>
        <v>0.29864253393665158</v>
      </c>
      <c r="J56">
        <f t="shared" si="14"/>
        <v>304</v>
      </c>
      <c r="K56">
        <f t="shared" si="15"/>
        <v>322</v>
      </c>
      <c r="L56">
        <f t="shared" si="16"/>
        <v>225</v>
      </c>
      <c r="M56" s="3">
        <f t="shared" si="20"/>
        <v>9.2831962397179793E-2</v>
      </c>
      <c r="N56" s="3">
        <f t="shared" si="17"/>
        <v>0.3783783783783784</v>
      </c>
    </row>
    <row r="57" spans="1:14" x14ac:dyDescent="0.2">
      <c r="A57" s="2">
        <v>42230</v>
      </c>
      <c r="B57">
        <v>257</v>
      </c>
      <c r="C57">
        <v>245</v>
      </c>
      <c r="D57">
        <v>144</v>
      </c>
      <c r="E57" s="3">
        <f t="shared" si="18"/>
        <v>0.17492260061919504</v>
      </c>
      <c r="F57">
        <v>101</v>
      </c>
      <c r="G57">
        <v>92</v>
      </c>
      <c r="H57">
        <v>40</v>
      </c>
      <c r="I57" s="3">
        <f t="shared" si="19"/>
        <v>0.26180257510729615</v>
      </c>
      <c r="J57">
        <f t="shared" si="14"/>
        <v>358</v>
      </c>
      <c r="K57">
        <f t="shared" si="15"/>
        <v>337</v>
      </c>
      <c r="L57">
        <f t="shared" si="16"/>
        <v>184</v>
      </c>
      <c r="M57" s="3">
        <f t="shared" si="20"/>
        <v>0.19795221843003413</v>
      </c>
      <c r="N57" s="3">
        <f t="shared" si="17"/>
        <v>0.3833902161547213</v>
      </c>
    </row>
    <row r="58" spans="1:14" x14ac:dyDescent="0.2">
      <c r="A58" s="2">
        <v>42223</v>
      </c>
      <c r="B58">
        <v>259</v>
      </c>
      <c r="C58">
        <v>246</v>
      </c>
      <c r="D58">
        <v>130</v>
      </c>
      <c r="E58" s="3">
        <f t="shared" si="18"/>
        <v>0.20314960629921261</v>
      </c>
      <c r="F58">
        <v>134</v>
      </c>
      <c r="G58">
        <v>71</v>
      </c>
      <c r="H58">
        <v>34</v>
      </c>
      <c r="I58" s="3">
        <f t="shared" si="19"/>
        <v>0.41841004184100417</v>
      </c>
      <c r="J58">
        <f t="shared" si="14"/>
        <v>393</v>
      </c>
      <c r="K58">
        <f t="shared" si="15"/>
        <v>317</v>
      </c>
      <c r="L58">
        <f t="shared" si="16"/>
        <v>164</v>
      </c>
      <c r="M58" s="3">
        <f t="shared" si="20"/>
        <v>0.26201372997711669</v>
      </c>
      <c r="N58" s="3">
        <f t="shared" si="17"/>
        <v>0.36270022883295194</v>
      </c>
    </row>
    <row r="59" spans="1:14" x14ac:dyDescent="0.2">
      <c r="A59" s="2">
        <v>42216</v>
      </c>
      <c r="B59">
        <v>231</v>
      </c>
      <c r="C59">
        <v>231</v>
      </c>
      <c r="D59">
        <v>154</v>
      </c>
      <c r="E59" s="3">
        <f t="shared" si="18"/>
        <v>0.125</v>
      </c>
      <c r="F59">
        <v>135</v>
      </c>
      <c r="G59">
        <v>72</v>
      </c>
      <c r="H59">
        <v>25</v>
      </c>
      <c r="I59" s="3">
        <f t="shared" si="19"/>
        <v>0.47413793103448276</v>
      </c>
      <c r="J59">
        <f t="shared" si="14"/>
        <v>366</v>
      </c>
      <c r="K59">
        <f t="shared" si="15"/>
        <v>303</v>
      </c>
      <c r="L59">
        <f t="shared" si="16"/>
        <v>179</v>
      </c>
      <c r="M59" s="3">
        <f t="shared" si="20"/>
        <v>0.22051886792452829</v>
      </c>
      <c r="N59" s="3">
        <f t="shared" si="17"/>
        <v>0.357311320754717</v>
      </c>
    </row>
    <row r="60" spans="1:14" x14ac:dyDescent="0.2">
      <c r="A60" s="2">
        <v>42209</v>
      </c>
      <c r="B60">
        <v>275</v>
      </c>
      <c r="C60">
        <v>237</v>
      </c>
      <c r="D60">
        <v>139</v>
      </c>
      <c r="E60" s="3">
        <f t="shared" si="18"/>
        <v>0.20890937019969277</v>
      </c>
      <c r="F60">
        <v>133</v>
      </c>
      <c r="G60">
        <v>61</v>
      </c>
      <c r="H60">
        <v>41</v>
      </c>
      <c r="I60" s="3">
        <f t="shared" si="19"/>
        <v>0.39148936170212767</v>
      </c>
      <c r="J60">
        <f t="shared" si="14"/>
        <v>408</v>
      </c>
      <c r="K60">
        <f t="shared" si="15"/>
        <v>298</v>
      </c>
      <c r="L60">
        <f t="shared" si="16"/>
        <v>180</v>
      </c>
      <c r="M60" s="3">
        <f t="shared" si="20"/>
        <v>0.25733634311512416</v>
      </c>
      <c r="N60" s="3">
        <f t="shared" si="17"/>
        <v>0.33634311512415349</v>
      </c>
    </row>
    <row r="61" spans="1:14" x14ac:dyDescent="0.2">
      <c r="A61" s="2">
        <v>42202</v>
      </c>
      <c r="B61">
        <v>297</v>
      </c>
      <c r="C61">
        <v>224</v>
      </c>
      <c r="D61">
        <v>114</v>
      </c>
      <c r="E61" s="3">
        <f t="shared" si="18"/>
        <v>0.28818897637795277</v>
      </c>
      <c r="F61">
        <v>131</v>
      </c>
      <c r="G61">
        <v>69</v>
      </c>
      <c r="H61">
        <v>31</v>
      </c>
      <c r="I61" s="3">
        <f t="shared" si="19"/>
        <v>0.4329004329004329</v>
      </c>
      <c r="J61">
        <f t="shared" si="14"/>
        <v>428</v>
      </c>
      <c r="K61">
        <f t="shared" si="15"/>
        <v>293</v>
      </c>
      <c r="L61">
        <f t="shared" si="16"/>
        <v>145</v>
      </c>
      <c r="M61" s="3">
        <f t="shared" si="20"/>
        <v>0.32678983833718245</v>
      </c>
      <c r="N61" s="3">
        <f t="shared" si="17"/>
        <v>0.33833718244803695</v>
      </c>
    </row>
    <row r="62" spans="1:14" x14ac:dyDescent="0.2">
      <c r="A62" s="2">
        <v>42195</v>
      </c>
      <c r="B62">
        <v>283</v>
      </c>
      <c r="C62">
        <v>229</v>
      </c>
      <c r="D62">
        <v>130</v>
      </c>
      <c r="E62" s="3">
        <f t="shared" si="18"/>
        <v>0.23831775700934579</v>
      </c>
      <c r="F62">
        <v>121</v>
      </c>
      <c r="G62">
        <v>76</v>
      </c>
      <c r="H62">
        <v>30</v>
      </c>
      <c r="I62" s="3">
        <f t="shared" si="19"/>
        <v>0.40088105726872247</v>
      </c>
      <c r="J62">
        <f t="shared" si="14"/>
        <v>404</v>
      </c>
      <c r="K62">
        <f t="shared" si="15"/>
        <v>305</v>
      </c>
      <c r="L62">
        <f t="shared" si="16"/>
        <v>160</v>
      </c>
      <c r="M62" s="3">
        <f t="shared" si="20"/>
        <v>0.28078250863060988</v>
      </c>
      <c r="N62" s="3">
        <f t="shared" si="17"/>
        <v>0.35097813578826237</v>
      </c>
    </row>
    <row r="63" spans="1:14" x14ac:dyDescent="0.2">
      <c r="A63" s="2">
        <v>42188</v>
      </c>
      <c r="B63">
        <v>311</v>
      </c>
      <c r="C63">
        <v>224</v>
      </c>
      <c r="D63">
        <v>122</v>
      </c>
      <c r="E63" s="3">
        <f t="shared" si="18"/>
        <v>0.28767123287671231</v>
      </c>
      <c r="F63">
        <v>133</v>
      </c>
      <c r="G63">
        <v>68</v>
      </c>
      <c r="H63">
        <v>32</v>
      </c>
      <c r="I63" s="3">
        <f t="shared" si="19"/>
        <v>0.4334763948497854</v>
      </c>
      <c r="J63">
        <f t="shared" si="14"/>
        <v>444</v>
      </c>
      <c r="K63">
        <f t="shared" si="15"/>
        <v>292</v>
      </c>
      <c r="L63">
        <f t="shared" si="16"/>
        <v>154</v>
      </c>
      <c r="M63" s="3">
        <f t="shared" si="20"/>
        <v>0.3258426966292135</v>
      </c>
      <c r="N63" s="3">
        <f t="shared" si="17"/>
        <v>0.32808988764044944</v>
      </c>
    </row>
    <row r="64" spans="1:14" x14ac:dyDescent="0.2">
      <c r="A64" s="2">
        <v>42181</v>
      </c>
      <c r="B64">
        <v>302</v>
      </c>
      <c r="C64">
        <v>231</v>
      </c>
      <c r="D64">
        <v>104</v>
      </c>
      <c r="E64" s="3">
        <f t="shared" si="18"/>
        <v>0.31083202511773939</v>
      </c>
      <c r="F64">
        <v>129</v>
      </c>
      <c r="G64">
        <v>62</v>
      </c>
      <c r="H64">
        <v>30</v>
      </c>
      <c r="I64" s="3">
        <f t="shared" si="19"/>
        <v>0.44796380090497739</v>
      </c>
      <c r="J64">
        <f t="shared" si="14"/>
        <v>431</v>
      </c>
      <c r="K64">
        <f t="shared" si="15"/>
        <v>293</v>
      </c>
      <c r="L64">
        <f t="shared" si="16"/>
        <v>134</v>
      </c>
      <c r="M64" s="3">
        <f t="shared" si="20"/>
        <v>0.34615384615384615</v>
      </c>
      <c r="N64" s="3">
        <f t="shared" si="17"/>
        <v>0.34149184149184147</v>
      </c>
    </row>
    <row r="65" spans="1:14" x14ac:dyDescent="0.2">
      <c r="A65" s="2">
        <v>42174</v>
      </c>
      <c r="B65">
        <v>305</v>
      </c>
      <c r="C65">
        <v>246</v>
      </c>
      <c r="D65">
        <v>106</v>
      </c>
      <c r="E65" s="3">
        <f t="shared" si="18"/>
        <v>0.30289193302891931</v>
      </c>
      <c r="F65">
        <v>134</v>
      </c>
      <c r="G65">
        <v>68</v>
      </c>
      <c r="H65">
        <v>28</v>
      </c>
      <c r="I65" s="3">
        <f t="shared" si="19"/>
        <v>0.46086956521739131</v>
      </c>
      <c r="J65">
        <f t="shared" si="14"/>
        <v>439</v>
      </c>
      <c r="K65">
        <f t="shared" si="15"/>
        <v>314</v>
      </c>
      <c r="L65">
        <f t="shared" si="16"/>
        <v>134</v>
      </c>
      <c r="M65" s="3">
        <f t="shared" si="20"/>
        <v>0.3438556933483653</v>
      </c>
      <c r="N65" s="3">
        <f t="shared" si="17"/>
        <v>0.35400225479143177</v>
      </c>
    </row>
    <row r="66" spans="1:14" x14ac:dyDescent="0.2">
      <c r="A66" s="2">
        <v>42167</v>
      </c>
      <c r="B66">
        <v>260</v>
      </c>
      <c r="C66">
        <v>251</v>
      </c>
      <c r="D66">
        <v>117</v>
      </c>
      <c r="E66" s="3">
        <f t="shared" si="18"/>
        <v>0.22770700636942676</v>
      </c>
      <c r="F66">
        <v>145</v>
      </c>
      <c r="G66">
        <v>53</v>
      </c>
      <c r="H66">
        <v>29</v>
      </c>
      <c r="I66" s="3">
        <f t="shared" si="19"/>
        <v>0.51101321585903081</v>
      </c>
      <c r="J66">
        <f t="shared" si="14"/>
        <v>405</v>
      </c>
      <c r="K66">
        <f t="shared" si="15"/>
        <v>304</v>
      </c>
      <c r="L66">
        <f t="shared" si="16"/>
        <v>146</v>
      </c>
      <c r="M66" s="3">
        <f t="shared" si="20"/>
        <v>0.30292397660818715</v>
      </c>
      <c r="N66" s="3">
        <f t="shared" si="17"/>
        <v>0.35555555555555557</v>
      </c>
    </row>
    <row r="67" spans="1:14" x14ac:dyDescent="0.2">
      <c r="A67" s="2">
        <v>42160</v>
      </c>
      <c r="B67">
        <v>264</v>
      </c>
      <c r="C67">
        <v>217</v>
      </c>
      <c r="D67">
        <v>118</v>
      </c>
      <c r="E67" s="3">
        <f t="shared" si="18"/>
        <v>0.24373956594323873</v>
      </c>
      <c r="F67">
        <v>122</v>
      </c>
      <c r="G67">
        <v>56</v>
      </c>
      <c r="H67">
        <v>30</v>
      </c>
      <c r="I67" s="3">
        <f t="shared" si="19"/>
        <v>0.44230769230769229</v>
      </c>
      <c r="J67">
        <f t="shared" si="14"/>
        <v>386</v>
      </c>
      <c r="K67">
        <f t="shared" si="15"/>
        <v>273</v>
      </c>
      <c r="L67">
        <f t="shared" si="16"/>
        <v>148</v>
      </c>
      <c r="M67" s="3">
        <f t="shared" si="20"/>
        <v>0.29491945477075587</v>
      </c>
      <c r="N67" s="3">
        <f t="shared" si="17"/>
        <v>0.33828996282527879</v>
      </c>
    </row>
    <row r="68" spans="1:14" x14ac:dyDescent="0.2">
      <c r="A68" s="2">
        <v>42153</v>
      </c>
      <c r="B68">
        <v>302</v>
      </c>
      <c r="C68">
        <v>210</v>
      </c>
      <c r="D68">
        <v>124</v>
      </c>
      <c r="E68" s="3">
        <f t="shared" si="18"/>
        <v>0.27987421383647798</v>
      </c>
      <c r="F68">
        <v>145</v>
      </c>
      <c r="G68">
        <v>66</v>
      </c>
      <c r="H68">
        <v>23</v>
      </c>
      <c r="I68" s="3">
        <f t="shared" si="19"/>
        <v>0.5213675213675214</v>
      </c>
      <c r="J68">
        <f t="shared" si="14"/>
        <v>447</v>
      </c>
      <c r="K68">
        <f t="shared" si="15"/>
        <v>276</v>
      </c>
      <c r="L68">
        <f t="shared" si="16"/>
        <v>147</v>
      </c>
      <c r="M68" s="3">
        <f t="shared" si="20"/>
        <v>0.34482758620689657</v>
      </c>
      <c r="N68" s="3">
        <f t="shared" si="17"/>
        <v>0.31724137931034485</v>
      </c>
    </row>
    <row r="69" spans="1:14" x14ac:dyDescent="0.2">
      <c r="A69" s="2">
        <v>42146</v>
      </c>
      <c r="B69">
        <v>314</v>
      </c>
      <c r="C69">
        <v>227</v>
      </c>
      <c r="D69">
        <v>101</v>
      </c>
      <c r="E69" s="3">
        <f t="shared" si="18"/>
        <v>0.33177570093457942</v>
      </c>
      <c r="F69">
        <v>132</v>
      </c>
      <c r="G69">
        <v>74</v>
      </c>
      <c r="H69">
        <v>26</v>
      </c>
      <c r="I69" s="3">
        <f t="shared" si="19"/>
        <v>0.45689655172413796</v>
      </c>
      <c r="J69">
        <f t="shared" si="14"/>
        <v>446</v>
      </c>
      <c r="K69">
        <f t="shared" si="15"/>
        <v>301</v>
      </c>
      <c r="L69">
        <f t="shared" si="16"/>
        <v>127</v>
      </c>
      <c r="M69" s="3">
        <f t="shared" si="20"/>
        <v>0.36498855835240274</v>
      </c>
      <c r="N69" s="3">
        <f t="shared" si="17"/>
        <v>0.34439359267734554</v>
      </c>
    </row>
    <row r="70" spans="1:14" x14ac:dyDescent="0.2">
      <c r="A70" s="2">
        <v>42139</v>
      </c>
      <c r="B70">
        <v>307</v>
      </c>
      <c r="C70">
        <v>244</v>
      </c>
      <c r="D70">
        <v>96</v>
      </c>
      <c r="E70" s="3">
        <f t="shared" si="18"/>
        <v>0.3261205564142195</v>
      </c>
      <c r="F70">
        <v>103</v>
      </c>
      <c r="G70">
        <v>65</v>
      </c>
      <c r="H70">
        <v>22</v>
      </c>
      <c r="I70" s="3">
        <f t="shared" si="19"/>
        <v>0.4263157894736842</v>
      </c>
      <c r="J70">
        <f t="shared" si="14"/>
        <v>410</v>
      </c>
      <c r="K70">
        <f t="shared" si="15"/>
        <v>309</v>
      </c>
      <c r="L70">
        <f t="shared" si="16"/>
        <v>118</v>
      </c>
      <c r="M70" s="3">
        <f t="shared" si="20"/>
        <v>0.34886499402628435</v>
      </c>
      <c r="N70" s="3">
        <f t="shared" si="17"/>
        <v>0.36917562724014336</v>
      </c>
    </row>
    <row r="71" spans="1:14" x14ac:dyDescent="0.2">
      <c r="A71" s="2">
        <v>42132</v>
      </c>
      <c r="B71">
        <v>312</v>
      </c>
      <c r="C71">
        <v>237</v>
      </c>
      <c r="D71">
        <v>99</v>
      </c>
      <c r="E71" s="3">
        <f t="shared" si="18"/>
        <v>0.32870370370370372</v>
      </c>
      <c r="F71">
        <v>131</v>
      </c>
      <c r="G71">
        <v>69</v>
      </c>
      <c r="H71">
        <v>23</v>
      </c>
      <c r="I71" s="3">
        <f t="shared" si="19"/>
        <v>0.48430493273542602</v>
      </c>
      <c r="J71">
        <f t="shared" si="14"/>
        <v>443</v>
      </c>
      <c r="K71">
        <f t="shared" si="15"/>
        <v>306</v>
      </c>
      <c r="L71">
        <f t="shared" si="16"/>
        <v>122</v>
      </c>
      <c r="M71" s="3">
        <f t="shared" si="20"/>
        <v>0.36854190585533869</v>
      </c>
      <c r="N71" s="3">
        <f t="shared" si="17"/>
        <v>0.3513203214695752</v>
      </c>
    </row>
    <row r="72" spans="1:14" x14ac:dyDescent="0.2">
      <c r="A72" s="2">
        <v>42125</v>
      </c>
      <c r="B72">
        <v>325</v>
      </c>
      <c r="C72">
        <v>223</v>
      </c>
      <c r="D72">
        <v>103</v>
      </c>
      <c r="E72" s="3">
        <f t="shared" si="18"/>
        <v>0.34101382488479265</v>
      </c>
      <c r="F72">
        <v>132</v>
      </c>
      <c r="G72">
        <v>68</v>
      </c>
      <c r="H72">
        <v>21</v>
      </c>
      <c r="I72" s="3">
        <f t="shared" si="19"/>
        <v>0.50226244343891402</v>
      </c>
      <c r="J72">
        <f t="shared" si="14"/>
        <v>457</v>
      </c>
      <c r="K72">
        <f t="shared" si="15"/>
        <v>291</v>
      </c>
      <c r="L72">
        <f t="shared" si="16"/>
        <v>124</v>
      </c>
      <c r="M72" s="3">
        <f t="shared" si="20"/>
        <v>0.38188073394495414</v>
      </c>
      <c r="N72" s="3">
        <f t="shared" si="17"/>
        <v>0.33371559633027525</v>
      </c>
    </row>
    <row r="73" spans="1:14" x14ac:dyDescent="0.2">
      <c r="A73" s="2">
        <v>42118</v>
      </c>
      <c r="B73">
        <v>323</v>
      </c>
      <c r="C73">
        <v>216</v>
      </c>
      <c r="D73">
        <v>108</v>
      </c>
      <c r="E73" s="3">
        <f t="shared" si="18"/>
        <v>0.33230293663060279</v>
      </c>
      <c r="F73">
        <v>149</v>
      </c>
      <c r="G73">
        <v>63</v>
      </c>
      <c r="H73">
        <v>29</v>
      </c>
      <c r="I73" s="3">
        <f t="shared" si="19"/>
        <v>0.49792531120331951</v>
      </c>
      <c r="J73">
        <f t="shared" si="14"/>
        <v>472</v>
      </c>
      <c r="K73">
        <f t="shared" si="15"/>
        <v>279</v>
      </c>
      <c r="L73">
        <f t="shared" si="16"/>
        <v>137</v>
      </c>
      <c r="M73" s="3">
        <f t="shared" si="20"/>
        <v>0.37725225225225223</v>
      </c>
      <c r="N73" s="3">
        <f t="shared" si="17"/>
        <v>0.3141891891891892</v>
      </c>
    </row>
    <row r="74" spans="1:14" x14ac:dyDescent="0.2">
      <c r="A74" s="2">
        <v>42111</v>
      </c>
      <c r="B74">
        <v>289</v>
      </c>
      <c r="C74">
        <v>242</v>
      </c>
      <c r="D74">
        <v>95</v>
      </c>
      <c r="E74" s="3">
        <f t="shared" si="18"/>
        <v>0.30990415335463256</v>
      </c>
      <c r="F74">
        <v>134</v>
      </c>
      <c r="G74">
        <v>71</v>
      </c>
      <c r="H74">
        <v>25</v>
      </c>
      <c r="I74" s="3">
        <f t="shared" si="19"/>
        <v>0.47391304347826085</v>
      </c>
      <c r="J74">
        <f t="shared" si="14"/>
        <v>423</v>
      </c>
      <c r="K74">
        <f t="shared" si="15"/>
        <v>313</v>
      </c>
      <c r="L74">
        <f t="shared" si="16"/>
        <v>120</v>
      </c>
      <c r="M74" s="3">
        <f t="shared" si="20"/>
        <v>0.35397196261682246</v>
      </c>
      <c r="N74" s="3">
        <f t="shared" si="17"/>
        <v>0.36565420560747663</v>
      </c>
    </row>
    <row r="75" spans="1:14" x14ac:dyDescent="0.2">
      <c r="A75" s="2">
        <v>42104</v>
      </c>
      <c r="B75">
        <v>302</v>
      </c>
      <c r="C75">
        <v>239</v>
      </c>
      <c r="D75">
        <v>95</v>
      </c>
      <c r="E75" s="3">
        <f t="shared" si="18"/>
        <v>0.32547169811320753</v>
      </c>
      <c r="F75">
        <v>137</v>
      </c>
      <c r="G75">
        <v>64</v>
      </c>
      <c r="H75">
        <v>21</v>
      </c>
      <c r="I75" s="3">
        <f t="shared" si="19"/>
        <v>0.52252252252252251</v>
      </c>
      <c r="J75">
        <f t="shared" si="14"/>
        <v>439</v>
      </c>
      <c r="K75">
        <f t="shared" si="15"/>
        <v>303</v>
      </c>
      <c r="L75">
        <f t="shared" si="16"/>
        <v>116</v>
      </c>
      <c r="M75" s="3">
        <f t="shared" si="20"/>
        <v>0.37645687645687648</v>
      </c>
      <c r="N75" s="3">
        <f t="shared" si="17"/>
        <v>0.35314685314685312</v>
      </c>
    </row>
    <row r="76" spans="1:14" x14ac:dyDescent="0.2">
      <c r="A76" s="2">
        <v>42097</v>
      </c>
      <c r="B76">
        <v>316</v>
      </c>
      <c r="C76">
        <v>208</v>
      </c>
      <c r="D76">
        <v>100</v>
      </c>
      <c r="E76" s="3">
        <f t="shared" si="18"/>
        <v>0.34615384615384615</v>
      </c>
      <c r="F76">
        <v>140</v>
      </c>
      <c r="G76">
        <v>57</v>
      </c>
      <c r="H76">
        <v>14</v>
      </c>
      <c r="I76" s="3">
        <f t="shared" si="19"/>
        <v>0.59715639810426535</v>
      </c>
      <c r="J76">
        <f t="shared" ref="J76:J107" si="21">B76+F76</f>
        <v>456</v>
      </c>
      <c r="K76">
        <f t="shared" ref="K76:K107" si="22">C76+G76</f>
        <v>265</v>
      </c>
      <c r="L76">
        <f t="shared" ref="L76:L107" si="23">D76+H76</f>
        <v>114</v>
      </c>
      <c r="M76" s="3">
        <f t="shared" si="20"/>
        <v>0.40958083832335329</v>
      </c>
      <c r="N76" s="3">
        <f t="shared" ref="N76:N107" si="24">K76/SUM(J76:L76)</f>
        <v>0.31736526946107785</v>
      </c>
    </row>
    <row r="77" spans="1:14" x14ac:dyDescent="0.2">
      <c r="A77" s="2">
        <v>42090</v>
      </c>
      <c r="B77">
        <v>338</v>
      </c>
      <c r="C77">
        <v>227</v>
      </c>
      <c r="D77">
        <v>109</v>
      </c>
      <c r="E77" s="3">
        <f t="shared" si="18"/>
        <v>0.33976261127596441</v>
      </c>
      <c r="F77">
        <v>143</v>
      </c>
      <c r="G77">
        <v>68</v>
      </c>
      <c r="H77">
        <v>18</v>
      </c>
      <c r="I77" s="3">
        <f t="shared" si="19"/>
        <v>0.54585152838427953</v>
      </c>
      <c r="J77">
        <f t="shared" si="21"/>
        <v>481</v>
      </c>
      <c r="K77">
        <f t="shared" si="22"/>
        <v>295</v>
      </c>
      <c r="L77">
        <f t="shared" si="23"/>
        <v>127</v>
      </c>
      <c r="M77" s="3">
        <f t="shared" si="20"/>
        <v>0.39202657807308972</v>
      </c>
      <c r="N77" s="3">
        <f t="shared" si="24"/>
        <v>0.32668881506090808</v>
      </c>
    </row>
    <row r="78" spans="1:14" x14ac:dyDescent="0.2">
      <c r="A78" s="2">
        <v>42083</v>
      </c>
      <c r="B78">
        <v>304</v>
      </c>
      <c r="C78">
        <v>235</v>
      </c>
      <c r="D78">
        <v>120</v>
      </c>
      <c r="E78" s="3">
        <f t="shared" si="18"/>
        <v>0.27921092564491656</v>
      </c>
      <c r="F78">
        <v>136</v>
      </c>
      <c r="G78">
        <v>74</v>
      </c>
      <c r="H78">
        <v>24</v>
      </c>
      <c r="I78" s="3">
        <f t="shared" si="19"/>
        <v>0.47863247863247865</v>
      </c>
      <c r="J78">
        <f t="shared" si="21"/>
        <v>440</v>
      </c>
      <c r="K78">
        <f t="shared" si="22"/>
        <v>309</v>
      </c>
      <c r="L78">
        <f t="shared" si="23"/>
        <v>144</v>
      </c>
      <c r="M78" s="3">
        <f t="shared" si="20"/>
        <v>0.3314669652855543</v>
      </c>
      <c r="N78" s="3">
        <f t="shared" si="24"/>
        <v>0.34602463605823069</v>
      </c>
    </row>
    <row r="79" spans="1:14" x14ac:dyDescent="0.2">
      <c r="A79" s="2">
        <v>42076</v>
      </c>
      <c r="B79">
        <v>291</v>
      </c>
      <c r="C79">
        <v>273</v>
      </c>
      <c r="D79">
        <v>118</v>
      </c>
      <c r="E79" s="3">
        <f t="shared" ref="E79:E111" si="25">(B79-D79)/SUM(B79:D79)</f>
        <v>0.25366568914956011</v>
      </c>
      <c r="F79">
        <v>127</v>
      </c>
      <c r="G79">
        <v>77</v>
      </c>
      <c r="H79">
        <v>22</v>
      </c>
      <c r="I79" s="3">
        <f t="shared" ref="I79:I111" si="26">(F79-H79)/SUM(F79:H79)</f>
        <v>0.46460176991150443</v>
      </c>
      <c r="J79">
        <f t="shared" si="21"/>
        <v>418</v>
      </c>
      <c r="K79">
        <f t="shared" si="22"/>
        <v>350</v>
      </c>
      <c r="L79">
        <f t="shared" si="23"/>
        <v>140</v>
      </c>
      <c r="M79" s="3">
        <f t="shared" ref="M79:M111" si="27">(J79-L79)/SUM(J79:L79)</f>
        <v>0.30616740088105726</v>
      </c>
      <c r="N79" s="3">
        <f t="shared" si="24"/>
        <v>0.38546255506607929</v>
      </c>
    </row>
    <row r="80" spans="1:14" x14ac:dyDescent="0.2">
      <c r="A80" s="2">
        <v>42069</v>
      </c>
      <c r="B80">
        <v>310</v>
      </c>
      <c r="C80">
        <v>247</v>
      </c>
      <c r="D80">
        <v>105</v>
      </c>
      <c r="E80" s="3">
        <f t="shared" si="25"/>
        <v>0.30966767371601206</v>
      </c>
      <c r="F80">
        <v>152</v>
      </c>
      <c r="G80">
        <v>71</v>
      </c>
      <c r="H80">
        <v>25</v>
      </c>
      <c r="I80" s="3">
        <f t="shared" si="26"/>
        <v>0.51209677419354838</v>
      </c>
      <c r="J80">
        <f t="shared" si="21"/>
        <v>462</v>
      </c>
      <c r="K80">
        <f t="shared" si="22"/>
        <v>318</v>
      </c>
      <c r="L80">
        <f t="shared" si="23"/>
        <v>130</v>
      </c>
      <c r="M80" s="3">
        <f t="shared" si="27"/>
        <v>0.36483516483516482</v>
      </c>
      <c r="N80" s="3">
        <f t="shared" si="24"/>
        <v>0.34945054945054943</v>
      </c>
    </row>
    <row r="81" spans="1:14" x14ac:dyDescent="0.2">
      <c r="A81" s="2">
        <v>42062</v>
      </c>
      <c r="B81">
        <v>315</v>
      </c>
      <c r="C81">
        <v>235</v>
      </c>
      <c r="D81">
        <v>102</v>
      </c>
      <c r="E81" s="3">
        <f t="shared" si="25"/>
        <v>0.32668711656441718</v>
      </c>
      <c r="F81">
        <v>124</v>
      </c>
      <c r="G81">
        <v>78</v>
      </c>
      <c r="H81">
        <v>20</v>
      </c>
      <c r="I81" s="3">
        <f t="shared" si="26"/>
        <v>0.46846846846846846</v>
      </c>
      <c r="J81">
        <f t="shared" si="21"/>
        <v>439</v>
      </c>
      <c r="K81">
        <f t="shared" si="22"/>
        <v>313</v>
      </c>
      <c r="L81">
        <f t="shared" si="23"/>
        <v>122</v>
      </c>
      <c r="M81" s="3">
        <f t="shared" si="27"/>
        <v>0.36270022883295194</v>
      </c>
      <c r="N81" s="3">
        <f t="shared" si="24"/>
        <v>0.35812356979405036</v>
      </c>
    </row>
    <row r="82" spans="1:14" x14ac:dyDescent="0.2">
      <c r="A82" s="2">
        <v>42055</v>
      </c>
      <c r="B82">
        <v>327</v>
      </c>
      <c r="C82">
        <v>222</v>
      </c>
      <c r="D82">
        <v>101</v>
      </c>
      <c r="E82" s="3">
        <f t="shared" si="25"/>
        <v>0.34769230769230769</v>
      </c>
      <c r="F82">
        <v>143</v>
      </c>
      <c r="G82">
        <v>71</v>
      </c>
      <c r="H82">
        <v>17</v>
      </c>
      <c r="I82" s="3">
        <f t="shared" si="26"/>
        <v>0.54545454545454541</v>
      </c>
      <c r="J82">
        <f t="shared" si="21"/>
        <v>470</v>
      </c>
      <c r="K82">
        <f t="shared" si="22"/>
        <v>293</v>
      </c>
      <c r="L82">
        <f t="shared" si="23"/>
        <v>118</v>
      </c>
      <c r="M82" s="3">
        <f t="shared" si="27"/>
        <v>0.39954597048808171</v>
      </c>
      <c r="N82" s="3">
        <f t="shared" si="24"/>
        <v>0.33257661748013623</v>
      </c>
    </row>
    <row r="83" spans="1:14" x14ac:dyDescent="0.2">
      <c r="A83" s="2">
        <v>42048</v>
      </c>
      <c r="B83">
        <v>284</v>
      </c>
      <c r="C83">
        <v>244</v>
      </c>
      <c r="D83">
        <v>110</v>
      </c>
      <c r="E83" s="3">
        <f t="shared" si="25"/>
        <v>0.27272727272727271</v>
      </c>
      <c r="F83">
        <v>136</v>
      </c>
      <c r="G83">
        <v>76</v>
      </c>
      <c r="H83">
        <v>21</v>
      </c>
      <c r="I83" s="3">
        <f t="shared" si="26"/>
        <v>0.49356223175965663</v>
      </c>
      <c r="J83">
        <f t="shared" si="21"/>
        <v>420</v>
      </c>
      <c r="K83">
        <f t="shared" si="22"/>
        <v>320</v>
      </c>
      <c r="L83">
        <f t="shared" si="23"/>
        <v>131</v>
      </c>
      <c r="M83" s="3">
        <f t="shared" si="27"/>
        <v>0.33180252583237657</v>
      </c>
      <c r="N83" s="3">
        <f t="shared" si="24"/>
        <v>0.36739380022962115</v>
      </c>
    </row>
    <row r="84" spans="1:14" x14ac:dyDescent="0.2">
      <c r="A84" s="2">
        <v>42041</v>
      </c>
      <c r="B84">
        <v>316</v>
      </c>
      <c r="C84">
        <v>243</v>
      </c>
      <c r="D84">
        <v>124</v>
      </c>
      <c r="E84" s="3">
        <f t="shared" si="25"/>
        <v>0.28111273792093705</v>
      </c>
      <c r="F84">
        <v>121</v>
      </c>
      <c r="G84">
        <v>76</v>
      </c>
      <c r="H84">
        <v>32</v>
      </c>
      <c r="I84" s="3">
        <f t="shared" si="26"/>
        <v>0.388646288209607</v>
      </c>
      <c r="J84">
        <f t="shared" si="21"/>
        <v>437</v>
      </c>
      <c r="K84">
        <f t="shared" si="22"/>
        <v>319</v>
      </c>
      <c r="L84">
        <f t="shared" si="23"/>
        <v>156</v>
      </c>
      <c r="M84" s="3">
        <f t="shared" si="27"/>
        <v>0.30811403508771928</v>
      </c>
      <c r="N84" s="3">
        <f t="shared" si="24"/>
        <v>0.34978070175438597</v>
      </c>
    </row>
    <row r="85" spans="1:14" x14ac:dyDescent="0.2">
      <c r="A85" s="2">
        <v>42034</v>
      </c>
      <c r="B85">
        <v>296</v>
      </c>
      <c r="C85">
        <v>255</v>
      </c>
      <c r="D85">
        <v>94</v>
      </c>
      <c r="E85" s="3">
        <f t="shared" si="25"/>
        <v>0.31317829457364343</v>
      </c>
      <c r="F85">
        <v>130</v>
      </c>
      <c r="G85">
        <v>68</v>
      </c>
      <c r="H85">
        <v>25</v>
      </c>
      <c r="I85" s="3">
        <f t="shared" si="26"/>
        <v>0.47085201793721976</v>
      </c>
      <c r="J85">
        <f t="shared" si="21"/>
        <v>426</v>
      </c>
      <c r="K85">
        <f t="shared" si="22"/>
        <v>323</v>
      </c>
      <c r="L85">
        <f t="shared" si="23"/>
        <v>119</v>
      </c>
      <c r="M85" s="3">
        <f t="shared" si="27"/>
        <v>0.35368663594470046</v>
      </c>
      <c r="N85" s="3">
        <f t="shared" si="24"/>
        <v>0.37211981566820279</v>
      </c>
    </row>
    <row r="86" spans="1:14" x14ac:dyDescent="0.2">
      <c r="A86" s="2">
        <v>42027</v>
      </c>
      <c r="B86">
        <v>276</v>
      </c>
      <c r="C86">
        <v>261</v>
      </c>
      <c r="D86">
        <v>106</v>
      </c>
      <c r="E86" s="3">
        <f t="shared" si="25"/>
        <v>0.26438569206842921</v>
      </c>
      <c r="F86">
        <v>121</v>
      </c>
      <c r="G86">
        <v>84</v>
      </c>
      <c r="H86">
        <v>27</v>
      </c>
      <c r="I86" s="3">
        <f t="shared" si="26"/>
        <v>0.40517241379310343</v>
      </c>
      <c r="J86">
        <f t="shared" si="21"/>
        <v>397</v>
      </c>
      <c r="K86">
        <f t="shared" si="22"/>
        <v>345</v>
      </c>
      <c r="L86">
        <f t="shared" si="23"/>
        <v>133</v>
      </c>
      <c r="M86" s="3">
        <f t="shared" si="27"/>
        <v>0.30171428571428571</v>
      </c>
      <c r="N86" s="3">
        <f t="shared" si="24"/>
        <v>0.39428571428571429</v>
      </c>
    </row>
    <row r="87" spans="1:14" x14ac:dyDescent="0.2">
      <c r="A87" s="2">
        <v>42020</v>
      </c>
      <c r="B87">
        <v>268</v>
      </c>
      <c r="C87">
        <v>236</v>
      </c>
      <c r="D87">
        <v>127</v>
      </c>
      <c r="E87" s="3">
        <f t="shared" si="25"/>
        <v>0.22345483359746435</v>
      </c>
      <c r="F87">
        <v>114</v>
      </c>
      <c r="G87">
        <v>74</v>
      </c>
      <c r="H87">
        <v>36</v>
      </c>
      <c r="I87" s="3">
        <f t="shared" si="26"/>
        <v>0.3482142857142857</v>
      </c>
      <c r="J87">
        <f t="shared" si="21"/>
        <v>382</v>
      </c>
      <c r="K87">
        <f t="shared" si="22"/>
        <v>310</v>
      </c>
      <c r="L87">
        <f t="shared" si="23"/>
        <v>163</v>
      </c>
      <c r="M87" s="3">
        <f t="shared" si="27"/>
        <v>0.256140350877193</v>
      </c>
      <c r="N87" s="3">
        <f t="shared" si="24"/>
        <v>0.36257309941520466</v>
      </c>
    </row>
    <row r="88" spans="1:14" x14ac:dyDescent="0.2">
      <c r="A88" s="2">
        <v>42013</v>
      </c>
      <c r="B88">
        <v>280</v>
      </c>
      <c r="C88">
        <v>256</v>
      </c>
      <c r="D88">
        <v>134</v>
      </c>
      <c r="E88" s="3">
        <f t="shared" si="25"/>
        <v>0.21791044776119403</v>
      </c>
      <c r="F88">
        <v>133</v>
      </c>
      <c r="G88">
        <v>74</v>
      </c>
      <c r="H88">
        <v>32</v>
      </c>
      <c r="I88" s="3">
        <f t="shared" si="26"/>
        <v>0.42259414225941422</v>
      </c>
      <c r="J88">
        <f t="shared" si="21"/>
        <v>413</v>
      </c>
      <c r="K88">
        <f t="shared" si="22"/>
        <v>330</v>
      </c>
      <c r="L88">
        <f t="shared" si="23"/>
        <v>166</v>
      </c>
      <c r="M88" s="3">
        <f t="shared" si="27"/>
        <v>0.2717271727172717</v>
      </c>
      <c r="N88" s="3">
        <f t="shared" si="24"/>
        <v>0.36303630363036304</v>
      </c>
    </row>
    <row r="89" spans="1:14" x14ac:dyDescent="0.2">
      <c r="A89" s="2">
        <v>42006</v>
      </c>
      <c r="B89">
        <v>254</v>
      </c>
      <c r="C89">
        <v>217</v>
      </c>
      <c r="D89">
        <v>122</v>
      </c>
      <c r="E89" s="3">
        <f t="shared" si="25"/>
        <v>0.22259696458684655</v>
      </c>
      <c r="F89">
        <v>98</v>
      </c>
      <c r="G89">
        <v>63</v>
      </c>
      <c r="H89">
        <v>25</v>
      </c>
      <c r="I89" s="3">
        <f t="shared" si="26"/>
        <v>0.39247311827956988</v>
      </c>
      <c r="J89">
        <f t="shared" si="21"/>
        <v>352</v>
      </c>
      <c r="K89">
        <f t="shared" si="22"/>
        <v>280</v>
      </c>
      <c r="L89">
        <f t="shared" si="23"/>
        <v>147</v>
      </c>
      <c r="M89" s="3">
        <f t="shared" si="27"/>
        <v>0.26315789473684209</v>
      </c>
      <c r="N89" s="3">
        <f t="shared" si="24"/>
        <v>0.35943517329910141</v>
      </c>
    </row>
    <row r="90" spans="1:14" x14ac:dyDescent="0.2">
      <c r="A90" s="2">
        <v>41999</v>
      </c>
      <c r="B90">
        <v>239</v>
      </c>
      <c r="C90">
        <v>207</v>
      </c>
      <c r="D90">
        <v>119</v>
      </c>
      <c r="E90" s="3">
        <f t="shared" si="25"/>
        <v>0.21238938053097345</v>
      </c>
      <c r="F90">
        <v>93</v>
      </c>
      <c r="G90">
        <v>59</v>
      </c>
      <c r="H90">
        <v>21</v>
      </c>
      <c r="I90" s="3">
        <f t="shared" si="26"/>
        <v>0.41618497109826591</v>
      </c>
      <c r="J90">
        <f t="shared" si="21"/>
        <v>332</v>
      </c>
      <c r="K90">
        <f t="shared" si="22"/>
        <v>266</v>
      </c>
      <c r="L90">
        <f t="shared" si="23"/>
        <v>140</v>
      </c>
      <c r="M90" s="3">
        <f t="shared" si="27"/>
        <v>0.26016260162601629</v>
      </c>
      <c r="N90" s="3">
        <f t="shared" si="24"/>
        <v>0.36043360433604338</v>
      </c>
    </row>
    <row r="91" spans="1:14" x14ac:dyDescent="0.2">
      <c r="A91" s="2">
        <v>41992</v>
      </c>
      <c r="B91">
        <v>256</v>
      </c>
      <c r="C91">
        <v>228</v>
      </c>
      <c r="D91">
        <v>136</v>
      </c>
      <c r="E91" s="3">
        <f t="shared" si="25"/>
        <v>0.19354838709677419</v>
      </c>
      <c r="F91">
        <v>107</v>
      </c>
      <c r="G91">
        <v>57</v>
      </c>
      <c r="H91">
        <v>38</v>
      </c>
      <c r="I91" s="3">
        <f t="shared" si="26"/>
        <v>0.34158415841584161</v>
      </c>
      <c r="J91">
        <f t="shared" si="21"/>
        <v>363</v>
      </c>
      <c r="K91">
        <f t="shared" si="22"/>
        <v>285</v>
      </c>
      <c r="L91">
        <f t="shared" si="23"/>
        <v>174</v>
      </c>
      <c r="M91" s="3">
        <f t="shared" si="27"/>
        <v>0.22992700729927007</v>
      </c>
      <c r="N91" s="3">
        <f t="shared" si="24"/>
        <v>0.34671532846715331</v>
      </c>
    </row>
    <row r="92" spans="1:14" x14ac:dyDescent="0.2">
      <c r="A92" s="2">
        <v>41985</v>
      </c>
      <c r="B92">
        <v>209</v>
      </c>
      <c r="C92">
        <v>226</v>
      </c>
      <c r="D92">
        <v>177</v>
      </c>
      <c r="E92" s="3">
        <f t="shared" si="25"/>
        <v>5.2287581699346407E-2</v>
      </c>
      <c r="F92">
        <v>121</v>
      </c>
      <c r="G92">
        <v>59</v>
      </c>
      <c r="H92">
        <v>48</v>
      </c>
      <c r="I92" s="3">
        <f t="shared" si="26"/>
        <v>0.32017543859649122</v>
      </c>
      <c r="J92">
        <f t="shared" si="21"/>
        <v>330</v>
      </c>
      <c r="K92">
        <f t="shared" si="22"/>
        <v>285</v>
      </c>
      <c r="L92">
        <f t="shared" si="23"/>
        <v>225</v>
      </c>
      <c r="M92" s="3">
        <f t="shared" si="27"/>
        <v>0.125</v>
      </c>
      <c r="N92" s="3">
        <f t="shared" si="24"/>
        <v>0.3392857142857143</v>
      </c>
    </row>
    <row r="93" spans="1:14" x14ac:dyDescent="0.2">
      <c r="A93" s="2">
        <v>41978</v>
      </c>
      <c r="B93">
        <v>239</v>
      </c>
      <c r="C93">
        <v>221</v>
      </c>
      <c r="D93">
        <v>164</v>
      </c>
      <c r="E93" s="3">
        <f t="shared" si="25"/>
        <v>0.1201923076923077</v>
      </c>
      <c r="F93">
        <v>120</v>
      </c>
      <c r="G93">
        <v>74</v>
      </c>
      <c r="H93">
        <v>36</v>
      </c>
      <c r="I93" s="3">
        <f t="shared" si="26"/>
        <v>0.36521739130434783</v>
      </c>
      <c r="J93">
        <f t="shared" si="21"/>
        <v>359</v>
      </c>
      <c r="K93">
        <f t="shared" si="22"/>
        <v>295</v>
      </c>
      <c r="L93">
        <f t="shared" si="23"/>
        <v>200</v>
      </c>
      <c r="M93" s="3">
        <f t="shared" si="27"/>
        <v>0.18618266978922718</v>
      </c>
      <c r="N93" s="3">
        <f t="shared" si="24"/>
        <v>0.34543325526932084</v>
      </c>
    </row>
    <row r="94" spans="1:14" x14ac:dyDescent="0.2">
      <c r="A94" s="2">
        <v>41971</v>
      </c>
      <c r="B94">
        <v>239</v>
      </c>
      <c r="C94">
        <v>245</v>
      </c>
      <c r="D94">
        <v>184</v>
      </c>
      <c r="E94" s="3">
        <f t="shared" si="25"/>
        <v>8.2335329341317362E-2</v>
      </c>
      <c r="F94">
        <v>117</v>
      </c>
      <c r="G94">
        <v>76</v>
      </c>
      <c r="H94">
        <v>44</v>
      </c>
      <c r="I94" s="3">
        <f t="shared" si="26"/>
        <v>0.30801687763713081</v>
      </c>
      <c r="J94">
        <f t="shared" si="21"/>
        <v>356</v>
      </c>
      <c r="K94">
        <f t="shared" si="22"/>
        <v>321</v>
      </c>
      <c r="L94">
        <f t="shared" si="23"/>
        <v>228</v>
      </c>
      <c r="M94" s="3">
        <f t="shared" si="27"/>
        <v>0.1414364640883978</v>
      </c>
      <c r="N94" s="3">
        <f t="shared" si="24"/>
        <v>0.35469613259668509</v>
      </c>
    </row>
    <row r="95" spans="1:14" x14ac:dyDescent="0.2">
      <c r="A95" s="2">
        <v>41964</v>
      </c>
      <c r="B95">
        <v>233</v>
      </c>
      <c r="C95">
        <v>242</v>
      </c>
      <c r="D95">
        <v>167</v>
      </c>
      <c r="E95" s="3">
        <f t="shared" si="25"/>
        <v>0.10280373831775701</v>
      </c>
      <c r="F95">
        <v>100</v>
      </c>
      <c r="G95">
        <v>79</v>
      </c>
      <c r="H95">
        <v>46</v>
      </c>
      <c r="I95" s="3">
        <f t="shared" si="26"/>
        <v>0.24</v>
      </c>
      <c r="J95">
        <f t="shared" si="21"/>
        <v>333</v>
      </c>
      <c r="K95">
        <f t="shared" si="22"/>
        <v>321</v>
      </c>
      <c r="L95">
        <f t="shared" si="23"/>
        <v>213</v>
      </c>
      <c r="M95" s="3">
        <f t="shared" si="27"/>
        <v>0.13840830449826991</v>
      </c>
      <c r="N95" s="3">
        <f t="shared" si="24"/>
        <v>0.37024221453287198</v>
      </c>
    </row>
    <row r="96" spans="1:14" x14ac:dyDescent="0.2">
      <c r="A96" s="2">
        <v>41957</v>
      </c>
      <c r="B96">
        <v>282</v>
      </c>
      <c r="C96">
        <v>242</v>
      </c>
      <c r="D96">
        <v>143</v>
      </c>
      <c r="E96" s="3">
        <f t="shared" si="25"/>
        <v>0.20839580209895053</v>
      </c>
      <c r="F96">
        <v>117</v>
      </c>
      <c r="G96">
        <v>76</v>
      </c>
      <c r="H96">
        <v>41</v>
      </c>
      <c r="I96" s="3">
        <f t="shared" si="26"/>
        <v>0.3247863247863248</v>
      </c>
      <c r="J96">
        <f t="shared" si="21"/>
        <v>399</v>
      </c>
      <c r="K96">
        <f t="shared" si="22"/>
        <v>318</v>
      </c>
      <c r="L96">
        <f t="shared" si="23"/>
        <v>184</v>
      </c>
      <c r="M96" s="3">
        <f t="shared" si="27"/>
        <v>0.2386237513873474</v>
      </c>
      <c r="N96" s="3">
        <f t="shared" si="24"/>
        <v>0.35294117647058826</v>
      </c>
    </row>
    <row r="97" spans="1:14" x14ac:dyDescent="0.2">
      <c r="A97" s="2">
        <v>41950</v>
      </c>
      <c r="B97">
        <v>271</v>
      </c>
      <c r="C97">
        <v>239</v>
      </c>
      <c r="D97">
        <v>155</v>
      </c>
      <c r="E97" s="3">
        <f t="shared" si="25"/>
        <v>0.17443609022556392</v>
      </c>
      <c r="F97">
        <v>126</v>
      </c>
      <c r="G97">
        <v>77</v>
      </c>
      <c r="H97">
        <v>34</v>
      </c>
      <c r="I97" s="3">
        <f t="shared" si="26"/>
        <v>0.3881856540084388</v>
      </c>
      <c r="J97">
        <f t="shared" si="21"/>
        <v>397</v>
      </c>
      <c r="K97">
        <f t="shared" si="22"/>
        <v>316</v>
      </c>
      <c r="L97">
        <f t="shared" si="23"/>
        <v>189</v>
      </c>
      <c r="M97" s="3">
        <f t="shared" si="27"/>
        <v>0.23059866962305986</v>
      </c>
      <c r="N97" s="3">
        <f t="shared" si="24"/>
        <v>0.35033259423503327</v>
      </c>
    </row>
    <row r="98" spans="1:14" x14ac:dyDescent="0.2">
      <c r="A98" s="2">
        <v>41943</v>
      </c>
      <c r="B98">
        <v>235</v>
      </c>
      <c r="C98">
        <v>244</v>
      </c>
      <c r="D98">
        <v>164</v>
      </c>
      <c r="E98" s="3">
        <f t="shared" si="25"/>
        <v>0.1104199066874028</v>
      </c>
      <c r="F98">
        <v>96</v>
      </c>
      <c r="G98">
        <v>73</v>
      </c>
      <c r="H98">
        <v>40</v>
      </c>
      <c r="I98" s="3">
        <f t="shared" si="26"/>
        <v>0.26794258373205743</v>
      </c>
      <c r="J98">
        <f t="shared" si="21"/>
        <v>331</v>
      </c>
      <c r="K98">
        <f t="shared" si="22"/>
        <v>317</v>
      </c>
      <c r="L98">
        <f t="shared" si="23"/>
        <v>204</v>
      </c>
      <c r="M98" s="3">
        <f t="shared" si="27"/>
        <v>0.14906103286384975</v>
      </c>
      <c r="N98" s="3">
        <f t="shared" si="24"/>
        <v>0.3720657276995305</v>
      </c>
    </row>
    <row r="99" spans="1:14" x14ac:dyDescent="0.2">
      <c r="A99" s="2">
        <v>41936</v>
      </c>
      <c r="B99">
        <v>201</v>
      </c>
      <c r="C99">
        <v>261</v>
      </c>
      <c r="D99">
        <v>167</v>
      </c>
      <c r="E99" s="3">
        <f t="shared" si="25"/>
        <v>5.4054054054054057E-2</v>
      </c>
      <c r="F99">
        <v>94</v>
      </c>
      <c r="G99">
        <v>84</v>
      </c>
      <c r="H99">
        <v>41</v>
      </c>
      <c r="I99" s="3">
        <f t="shared" si="26"/>
        <v>0.24200913242009131</v>
      </c>
      <c r="J99">
        <f t="shared" si="21"/>
        <v>295</v>
      </c>
      <c r="K99">
        <f t="shared" si="22"/>
        <v>345</v>
      </c>
      <c r="L99">
        <f t="shared" si="23"/>
        <v>208</v>
      </c>
      <c r="M99" s="3">
        <f t="shared" si="27"/>
        <v>0.10259433962264151</v>
      </c>
      <c r="N99" s="3">
        <f t="shared" si="24"/>
        <v>0.40683962264150941</v>
      </c>
    </row>
    <row r="100" spans="1:14" x14ac:dyDescent="0.2">
      <c r="A100" s="2">
        <v>41929</v>
      </c>
      <c r="B100">
        <v>213</v>
      </c>
      <c r="C100">
        <v>253</v>
      </c>
      <c r="D100">
        <v>174</v>
      </c>
      <c r="E100" s="3">
        <f t="shared" si="25"/>
        <v>6.0937499999999999E-2</v>
      </c>
      <c r="F100">
        <v>97</v>
      </c>
      <c r="G100">
        <v>78</v>
      </c>
      <c r="H100">
        <v>52</v>
      </c>
      <c r="I100" s="3">
        <f t="shared" si="26"/>
        <v>0.19823788546255505</v>
      </c>
      <c r="J100">
        <f t="shared" si="21"/>
        <v>310</v>
      </c>
      <c r="K100">
        <f t="shared" si="22"/>
        <v>331</v>
      </c>
      <c r="L100">
        <f t="shared" si="23"/>
        <v>226</v>
      </c>
      <c r="M100" s="3">
        <f t="shared" si="27"/>
        <v>9.6885813148788927E-2</v>
      </c>
      <c r="N100" s="3">
        <f t="shared" si="24"/>
        <v>0.3817762399077278</v>
      </c>
    </row>
    <row r="101" spans="1:14" x14ac:dyDescent="0.2">
      <c r="A101" s="2">
        <v>41922</v>
      </c>
      <c r="B101">
        <v>194</v>
      </c>
      <c r="C101">
        <v>259</v>
      </c>
      <c r="D101">
        <v>186</v>
      </c>
      <c r="E101" s="3">
        <f t="shared" si="25"/>
        <v>1.2519561815336464E-2</v>
      </c>
      <c r="F101">
        <v>96</v>
      </c>
      <c r="G101">
        <v>73</v>
      </c>
      <c r="H101">
        <v>48</v>
      </c>
      <c r="I101" s="3">
        <f t="shared" si="26"/>
        <v>0.22119815668202766</v>
      </c>
      <c r="J101">
        <f t="shared" si="21"/>
        <v>290</v>
      </c>
      <c r="K101">
        <f t="shared" si="22"/>
        <v>332</v>
      </c>
      <c r="L101">
        <f t="shared" si="23"/>
        <v>234</v>
      </c>
      <c r="M101" s="3">
        <f t="shared" si="27"/>
        <v>6.5420560747663545E-2</v>
      </c>
      <c r="N101" s="3">
        <f t="shared" si="24"/>
        <v>0.38785046728971961</v>
      </c>
    </row>
    <row r="102" spans="1:14" x14ac:dyDescent="0.2">
      <c r="A102" s="2">
        <v>41915</v>
      </c>
      <c r="B102">
        <v>213</v>
      </c>
      <c r="C102">
        <v>254</v>
      </c>
      <c r="D102">
        <v>145</v>
      </c>
      <c r="E102" s="3">
        <f t="shared" si="25"/>
        <v>0.1111111111111111</v>
      </c>
      <c r="F102">
        <v>93</v>
      </c>
      <c r="G102">
        <v>71</v>
      </c>
      <c r="H102">
        <v>44</v>
      </c>
      <c r="I102" s="3">
        <f t="shared" si="26"/>
        <v>0.23557692307692307</v>
      </c>
      <c r="J102">
        <f t="shared" si="21"/>
        <v>306</v>
      </c>
      <c r="K102">
        <f t="shared" si="22"/>
        <v>325</v>
      </c>
      <c r="L102">
        <f t="shared" si="23"/>
        <v>189</v>
      </c>
      <c r="M102" s="3">
        <f t="shared" si="27"/>
        <v>0.14268292682926828</v>
      </c>
      <c r="N102" s="3">
        <f t="shared" si="24"/>
        <v>0.39634146341463417</v>
      </c>
    </row>
    <row r="103" spans="1:14" x14ac:dyDescent="0.2">
      <c r="A103" s="2">
        <v>41908</v>
      </c>
      <c r="B103">
        <v>235</v>
      </c>
      <c r="C103">
        <v>232</v>
      </c>
      <c r="D103">
        <v>118</v>
      </c>
      <c r="E103" s="3">
        <f t="shared" si="25"/>
        <v>0.2</v>
      </c>
      <c r="F103">
        <v>110</v>
      </c>
      <c r="G103">
        <v>85</v>
      </c>
      <c r="H103">
        <v>31</v>
      </c>
      <c r="I103" s="3">
        <f t="shared" si="26"/>
        <v>0.34955752212389379</v>
      </c>
      <c r="J103">
        <f t="shared" si="21"/>
        <v>345</v>
      </c>
      <c r="K103">
        <f t="shared" si="22"/>
        <v>317</v>
      </c>
      <c r="L103">
        <f t="shared" si="23"/>
        <v>149</v>
      </c>
      <c r="M103" s="3">
        <f t="shared" si="27"/>
        <v>0.24167694204685575</v>
      </c>
      <c r="N103" s="3">
        <f t="shared" si="24"/>
        <v>0.39087546239210852</v>
      </c>
    </row>
    <row r="104" spans="1:14" x14ac:dyDescent="0.2">
      <c r="A104" s="2">
        <v>41901</v>
      </c>
      <c r="B104">
        <v>258</v>
      </c>
      <c r="C104">
        <v>207</v>
      </c>
      <c r="D104">
        <v>128</v>
      </c>
      <c r="E104" s="3">
        <f t="shared" si="25"/>
        <v>0.21922428330522767</v>
      </c>
      <c r="F104">
        <v>107</v>
      </c>
      <c r="G104">
        <v>71</v>
      </c>
      <c r="H104">
        <v>30</v>
      </c>
      <c r="I104" s="3">
        <f t="shared" si="26"/>
        <v>0.37019230769230771</v>
      </c>
      <c r="J104">
        <f t="shared" si="21"/>
        <v>365</v>
      </c>
      <c r="K104">
        <f t="shared" si="22"/>
        <v>278</v>
      </c>
      <c r="L104">
        <f t="shared" si="23"/>
        <v>158</v>
      </c>
      <c r="M104" s="3">
        <f t="shared" si="27"/>
        <v>0.25842696629213485</v>
      </c>
      <c r="N104" s="3">
        <f t="shared" si="24"/>
        <v>0.34706616729088641</v>
      </c>
    </row>
    <row r="105" spans="1:14" x14ac:dyDescent="0.2">
      <c r="A105" s="2">
        <v>41894</v>
      </c>
      <c r="B105">
        <v>254</v>
      </c>
      <c r="C105">
        <v>246</v>
      </c>
      <c r="D105">
        <v>155</v>
      </c>
      <c r="E105" s="3">
        <f t="shared" si="25"/>
        <v>0.15114503816793892</v>
      </c>
      <c r="F105">
        <v>84</v>
      </c>
      <c r="G105">
        <v>78</v>
      </c>
      <c r="H105">
        <v>39</v>
      </c>
      <c r="I105" s="3">
        <f t="shared" si="26"/>
        <v>0.22388059701492538</v>
      </c>
      <c r="J105">
        <f t="shared" si="21"/>
        <v>338</v>
      </c>
      <c r="K105">
        <f t="shared" si="22"/>
        <v>324</v>
      </c>
      <c r="L105">
        <f t="shared" si="23"/>
        <v>194</v>
      </c>
      <c r="M105" s="3">
        <f t="shared" si="27"/>
        <v>0.16822429906542055</v>
      </c>
      <c r="N105" s="3">
        <f t="shared" si="24"/>
        <v>0.37850467289719625</v>
      </c>
    </row>
    <row r="106" spans="1:14" x14ac:dyDescent="0.2">
      <c r="A106" s="2">
        <v>41887</v>
      </c>
      <c r="B106">
        <v>213</v>
      </c>
      <c r="C106">
        <v>241</v>
      </c>
      <c r="D106">
        <v>142</v>
      </c>
      <c r="E106" s="3">
        <f t="shared" si="25"/>
        <v>0.11912751677852348</v>
      </c>
      <c r="F106">
        <v>82</v>
      </c>
      <c r="G106">
        <v>80</v>
      </c>
      <c r="H106">
        <v>34</v>
      </c>
      <c r="I106" s="3">
        <f t="shared" si="26"/>
        <v>0.24489795918367346</v>
      </c>
      <c r="J106">
        <f t="shared" si="21"/>
        <v>295</v>
      </c>
      <c r="K106">
        <f t="shared" si="22"/>
        <v>321</v>
      </c>
      <c r="L106">
        <f t="shared" si="23"/>
        <v>176</v>
      </c>
      <c r="M106" s="3">
        <f t="shared" si="27"/>
        <v>0.15025252525252525</v>
      </c>
      <c r="N106" s="3">
        <f t="shared" si="24"/>
        <v>0.40530303030303028</v>
      </c>
    </row>
    <row r="107" spans="1:14" x14ac:dyDescent="0.2">
      <c r="A107" s="2">
        <v>41880</v>
      </c>
      <c r="B107">
        <v>195</v>
      </c>
      <c r="C107">
        <v>243</v>
      </c>
      <c r="D107">
        <v>168</v>
      </c>
      <c r="E107" s="3">
        <f t="shared" si="25"/>
        <v>4.4554455445544552E-2</v>
      </c>
      <c r="F107">
        <v>81</v>
      </c>
      <c r="G107">
        <v>92</v>
      </c>
      <c r="H107">
        <v>42</v>
      </c>
      <c r="I107" s="3">
        <f t="shared" si="26"/>
        <v>0.18139534883720931</v>
      </c>
      <c r="J107">
        <f t="shared" si="21"/>
        <v>276</v>
      </c>
      <c r="K107">
        <f t="shared" si="22"/>
        <v>335</v>
      </c>
      <c r="L107">
        <f t="shared" si="23"/>
        <v>210</v>
      </c>
      <c r="M107" s="3">
        <f t="shared" si="27"/>
        <v>8.0389768574908649E-2</v>
      </c>
      <c r="N107" s="3">
        <f t="shared" si="24"/>
        <v>0.40803897685749085</v>
      </c>
    </row>
    <row r="108" spans="1:14" x14ac:dyDescent="0.2">
      <c r="A108" s="2">
        <v>41873</v>
      </c>
      <c r="B108">
        <v>184</v>
      </c>
      <c r="C108">
        <v>258</v>
      </c>
      <c r="D108">
        <v>155</v>
      </c>
      <c r="E108" s="3">
        <f t="shared" si="25"/>
        <v>4.8576214405360134E-2</v>
      </c>
      <c r="F108">
        <v>78</v>
      </c>
      <c r="G108">
        <v>91</v>
      </c>
      <c r="H108">
        <v>51</v>
      </c>
      <c r="I108" s="3">
        <f t="shared" si="26"/>
        <v>0.12272727272727273</v>
      </c>
      <c r="J108">
        <f t="shared" ref="J108:J139" si="28">B108+F108</f>
        <v>262</v>
      </c>
      <c r="K108">
        <f t="shared" ref="K108:K139" si="29">C108+G108</f>
        <v>349</v>
      </c>
      <c r="L108">
        <f t="shared" ref="L108:L139" si="30">D108+H108</f>
        <v>206</v>
      </c>
      <c r="M108" s="3">
        <f t="shared" si="27"/>
        <v>6.8543451652386775E-2</v>
      </c>
      <c r="N108" s="3">
        <f t="shared" ref="N108:N139" si="31">K108/SUM(J108:L108)</f>
        <v>0.42717258261933905</v>
      </c>
    </row>
    <row r="109" spans="1:14" x14ac:dyDescent="0.2">
      <c r="A109" s="2">
        <v>41866</v>
      </c>
      <c r="B109">
        <v>198</v>
      </c>
      <c r="C109">
        <v>244</v>
      </c>
      <c r="D109">
        <v>176</v>
      </c>
      <c r="E109" s="3">
        <f t="shared" si="25"/>
        <v>3.5598705501618123E-2</v>
      </c>
      <c r="F109">
        <v>60</v>
      </c>
      <c r="G109">
        <v>81</v>
      </c>
      <c r="H109">
        <v>48</v>
      </c>
      <c r="I109" s="3">
        <f t="shared" si="26"/>
        <v>6.3492063492063489E-2</v>
      </c>
      <c r="J109">
        <f t="shared" si="28"/>
        <v>258</v>
      </c>
      <c r="K109">
        <f t="shared" si="29"/>
        <v>325</v>
      </c>
      <c r="L109">
        <f t="shared" si="30"/>
        <v>224</v>
      </c>
      <c r="M109" s="3">
        <f t="shared" si="27"/>
        <v>4.2131350681536554E-2</v>
      </c>
      <c r="N109" s="3">
        <f t="shared" si="31"/>
        <v>0.40272614622057001</v>
      </c>
    </row>
    <row r="110" spans="1:14" x14ac:dyDescent="0.2">
      <c r="A110" s="2">
        <v>41859</v>
      </c>
      <c r="B110">
        <v>204</v>
      </c>
      <c r="C110">
        <v>235</v>
      </c>
      <c r="D110">
        <v>178</v>
      </c>
      <c r="E110" s="3">
        <f t="shared" si="25"/>
        <v>4.2139384116693678E-2</v>
      </c>
      <c r="F110">
        <v>84</v>
      </c>
      <c r="G110">
        <v>84</v>
      </c>
      <c r="H110">
        <v>43</v>
      </c>
      <c r="I110" s="3">
        <f t="shared" si="26"/>
        <v>0.19431279620853081</v>
      </c>
      <c r="J110">
        <f t="shared" si="28"/>
        <v>288</v>
      </c>
      <c r="K110">
        <f t="shared" si="29"/>
        <v>319</v>
      </c>
      <c r="L110">
        <f t="shared" si="30"/>
        <v>221</v>
      </c>
      <c r="M110" s="3">
        <f t="shared" si="27"/>
        <v>8.0917874396135264E-2</v>
      </c>
      <c r="N110" s="3">
        <f t="shared" si="31"/>
        <v>0.38526570048309178</v>
      </c>
    </row>
    <row r="111" spans="1:14" x14ac:dyDescent="0.2">
      <c r="A111" s="2">
        <v>41852</v>
      </c>
      <c r="B111">
        <v>203</v>
      </c>
      <c r="C111">
        <v>250</v>
      </c>
      <c r="D111">
        <v>140</v>
      </c>
      <c r="E111" s="3">
        <f t="shared" si="25"/>
        <v>0.10623946037099494</v>
      </c>
      <c r="F111">
        <v>81</v>
      </c>
      <c r="G111">
        <v>78</v>
      </c>
      <c r="H111">
        <v>42</v>
      </c>
      <c r="I111" s="3">
        <f t="shared" si="26"/>
        <v>0.19402985074626866</v>
      </c>
      <c r="J111">
        <f t="shared" si="28"/>
        <v>284</v>
      </c>
      <c r="K111">
        <f t="shared" si="29"/>
        <v>328</v>
      </c>
      <c r="L111">
        <f t="shared" si="30"/>
        <v>182</v>
      </c>
      <c r="M111" s="3">
        <f t="shared" si="27"/>
        <v>0.12846347607052896</v>
      </c>
      <c r="N111" s="3">
        <f t="shared" si="31"/>
        <v>0.41309823677581864</v>
      </c>
    </row>
    <row r="112" spans="1:14" x14ac:dyDescent="0.2">
      <c r="A112" s="2">
        <v>41845</v>
      </c>
      <c r="B112">
        <v>220</v>
      </c>
      <c r="C112">
        <v>229</v>
      </c>
      <c r="D112">
        <v>174</v>
      </c>
      <c r="E112" s="3">
        <f t="shared" ref="E112:E144" si="32">(B112-D112)/SUM(B112:D112)</f>
        <v>7.3836276083467101E-2</v>
      </c>
      <c r="F112">
        <v>96</v>
      </c>
      <c r="G112">
        <v>73</v>
      </c>
      <c r="H112">
        <v>46</v>
      </c>
      <c r="I112" s="3">
        <f t="shared" ref="I112:I144" si="33">(F112-H112)/SUM(F112:H112)</f>
        <v>0.23255813953488372</v>
      </c>
      <c r="J112">
        <f t="shared" si="28"/>
        <v>316</v>
      </c>
      <c r="K112">
        <f t="shared" si="29"/>
        <v>302</v>
      </c>
      <c r="L112">
        <f t="shared" si="30"/>
        <v>220</v>
      </c>
      <c r="M112" s="3">
        <f t="shared" ref="M112:M144" si="34">(J112-L112)/SUM(J112:L112)</f>
        <v>0.11455847255369929</v>
      </c>
      <c r="N112" s="3">
        <f t="shared" si="31"/>
        <v>0.36038186157517899</v>
      </c>
    </row>
    <row r="113" spans="1:14" x14ac:dyDescent="0.2">
      <c r="A113" s="2">
        <v>41838</v>
      </c>
      <c r="B113">
        <v>199</v>
      </c>
      <c r="C113">
        <v>223</v>
      </c>
      <c r="D113">
        <v>175</v>
      </c>
      <c r="E113" s="3">
        <f t="shared" si="32"/>
        <v>4.0201005025125629E-2</v>
      </c>
      <c r="F113">
        <v>83</v>
      </c>
      <c r="G113">
        <v>82</v>
      </c>
      <c r="H113">
        <v>51</v>
      </c>
      <c r="I113" s="3">
        <f t="shared" si="33"/>
        <v>0.14814814814814814</v>
      </c>
      <c r="J113">
        <f t="shared" si="28"/>
        <v>282</v>
      </c>
      <c r="K113">
        <f t="shared" si="29"/>
        <v>305</v>
      </c>
      <c r="L113">
        <f t="shared" si="30"/>
        <v>226</v>
      </c>
      <c r="M113" s="3">
        <f t="shared" si="34"/>
        <v>6.8880688806888066E-2</v>
      </c>
      <c r="N113" s="3">
        <f t="shared" si="31"/>
        <v>0.3751537515375154</v>
      </c>
    </row>
    <row r="114" spans="1:14" x14ac:dyDescent="0.2">
      <c r="A114" s="2">
        <v>41831</v>
      </c>
      <c r="B114">
        <v>191</v>
      </c>
      <c r="C114">
        <v>242</v>
      </c>
      <c r="D114">
        <v>192</v>
      </c>
      <c r="E114" s="3">
        <f t="shared" si="32"/>
        <v>-1.6000000000000001E-3</v>
      </c>
      <c r="F114">
        <v>90</v>
      </c>
      <c r="G114">
        <v>81</v>
      </c>
      <c r="H114">
        <v>41</v>
      </c>
      <c r="I114" s="3">
        <f t="shared" si="33"/>
        <v>0.23113207547169812</v>
      </c>
      <c r="J114">
        <f t="shared" si="28"/>
        <v>281</v>
      </c>
      <c r="K114">
        <f t="shared" si="29"/>
        <v>323</v>
      </c>
      <c r="L114">
        <f t="shared" si="30"/>
        <v>233</v>
      </c>
      <c r="M114" s="3">
        <f t="shared" si="34"/>
        <v>5.7347670250896057E-2</v>
      </c>
      <c r="N114" s="3">
        <f t="shared" si="31"/>
        <v>0.38590203106332138</v>
      </c>
    </row>
    <row r="115" spans="1:14" x14ac:dyDescent="0.2">
      <c r="A115" s="2">
        <v>41824</v>
      </c>
      <c r="B115">
        <v>209</v>
      </c>
      <c r="C115">
        <v>235</v>
      </c>
      <c r="D115">
        <v>162</v>
      </c>
      <c r="E115" s="3">
        <f t="shared" si="32"/>
        <v>7.7557755775577553E-2</v>
      </c>
      <c r="F115">
        <v>88</v>
      </c>
      <c r="G115">
        <v>74</v>
      </c>
      <c r="H115">
        <v>38</v>
      </c>
      <c r="I115" s="3">
        <f t="shared" si="33"/>
        <v>0.25</v>
      </c>
      <c r="J115">
        <f t="shared" si="28"/>
        <v>297</v>
      </c>
      <c r="K115">
        <f t="shared" si="29"/>
        <v>309</v>
      </c>
      <c r="L115">
        <f t="shared" si="30"/>
        <v>200</v>
      </c>
      <c r="M115" s="3">
        <f t="shared" si="34"/>
        <v>0.12034739454094293</v>
      </c>
      <c r="N115" s="3">
        <f t="shared" si="31"/>
        <v>0.38337468982630274</v>
      </c>
    </row>
    <row r="116" spans="1:14" x14ac:dyDescent="0.2">
      <c r="A116" s="2">
        <v>41817</v>
      </c>
      <c r="B116">
        <v>180</v>
      </c>
      <c r="C116">
        <v>237</v>
      </c>
      <c r="D116">
        <v>166</v>
      </c>
      <c r="E116" s="3">
        <f t="shared" si="32"/>
        <v>2.4013722126929673E-2</v>
      </c>
      <c r="F116">
        <v>92</v>
      </c>
      <c r="G116">
        <v>81</v>
      </c>
      <c r="H116">
        <v>48</v>
      </c>
      <c r="I116" s="3">
        <f t="shared" si="33"/>
        <v>0.19909502262443438</v>
      </c>
      <c r="J116">
        <f t="shared" si="28"/>
        <v>272</v>
      </c>
      <c r="K116">
        <f t="shared" si="29"/>
        <v>318</v>
      </c>
      <c r="L116">
        <f t="shared" si="30"/>
        <v>214</v>
      </c>
      <c r="M116" s="3">
        <f t="shared" si="34"/>
        <v>7.2139303482587069E-2</v>
      </c>
      <c r="N116" s="3">
        <f t="shared" si="31"/>
        <v>0.39552238805970147</v>
      </c>
    </row>
    <row r="117" spans="1:14" x14ac:dyDescent="0.2">
      <c r="A117" s="2">
        <v>41810</v>
      </c>
      <c r="B117">
        <v>186</v>
      </c>
      <c r="C117">
        <v>225</v>
      </c>
      <c r="D117">
        <v>173</v>
      </c>
      <c r="E117" s="3">
        <f t="shared" si="32"/>
        <v>2.2260273972602738E-2</v>
      </c>
      <c r="F117">
        <v>83</v>
      </c>
      <c r="G117">
        <v>80</v>
      </c>
      <c r="H117">
        <v>28</v>
      </c>
      <c r="I117" s="3">
        <f t="shared" si="33"/>
        <v>0.2879581151832461</v>
      </c>
      <c r="J117">
        <f t="shared" si="28"/>
        <v>269</v>
      </c>
      <c r="K117">
        <f t="shared" si="29"/>
        <v>305</v>
      </c>
      <c r="L117">
        <f t="shared" si="30"/>
        <v>201</v>
      </c>
      <c r="M117" s="3">
        <f t="shared" si="34"/>
        <v>8.7741935483870964E-2</v>
      </c>
      <c r="N117" s="3">
        <f t="shared" si="31"/>
        <v>0.3935483870967742</v>
      </c>
    </row>
    <row r="118" spans="1:14" x14ac:dyDescent="0.2">
      <c r="A118" s="2">
        <v>41803</v>
      </c>
      <c r="B118">
        <v>170</v>
      </c>
      <c r="C118">
        <v>230</v>
      </c>
      <c r="D118">
        <v>201</v>
      </c>
      <c r="E118" s="3">
        <f t="shared" si="32"/>
        <v>-5.1580698835274545E-2</v>
      </c>
      <c r="F118">
        <v>84</v>
      </c>
      <c r="G118">
        <v>75</v>
      </c>
      <c r="H118">
        <v>47</v>
      </c>
      <c r="I118" s="3">
        <f t="shared" si="33"/>
        <v>0.1796116504854369</v>
      </c>
      <c r="J118">
        <f t="shared" si="28"/>
        <v>254</v>
      </c>
      <c r="K118">
        <f t="shared" si="29"/>
        <v>305</v>
      </c>
      <c r="L118">
        <f t="shared" si="30"/>
        <v>248</v>
      </c>
      <c r="M118" s="3">
        <f t="shared" si="34"/>
        <v>7.4349442379182153E-3</v>
      </c>
      <c r="N118" s="3">
        <f t="shared" si="31"/>
        <v>0.37794299876084264</v>
      </c>
    </row>
    <row r="119" spans="1:14" x14ac:dyDescent="0.2">
      <c r="A119" s="2">
        <v>41796</v>
      </c>
      <c r="B119">
        <v>177</v>
      </c>
      <c r="C119">
        <v>243</v>
      </c>
      <c r="D119">
        <v>186</v>
      </c>
      <c r="E119" s="3">
        <f t="shared" si="32"/>
        <v>-1.4851485148514851E-2</v>
      </c>
      <c r="F119">
        <v>69</v>
      </c>
      <c r="G119">
        <v>79</v>
      </c>
      <c r="H119">
        <v>51</v>
      </c>
      <c r="I119" s="3">
        <f t="shared" si="33"/>
        <v>9.0452261306532666E-2</v>
      </c>
      <c r="J119">
        <f t="shared" si="28"/>
        <v>246</v>
      </c>
      <c r="K119">
        <f t="shared" si="29"/>
        <v>322</v>
      </c>
      <c r="L119">
        <f t="shared" si="30"/>
        <v>237</v>
      </c>
      <c r="M119" s="3">
        <f t="shared" si="34"/>
        <v>1.1180124223602485E-2</v>
      </c>
      <c r="N119" s="3">
        <f t="shared" si="31"/>
        <v>0.4</v>
      </c>
    </row>
    <row r="120" spans="1:14" x14ac:dyDescent="0.2">
      <c r="A120" s="2">
        <v>41789</v>
      </c>
      <c r="B120">
        <v>139</v>
      </c>
      <c r="C120">
        <v>247</v>
      </c>
      <c r="D120">
        <v>205</v>
      </c>
      <c r="E120" s="3">
        <f t="shared" si="32"/>
        <v>-0.1116751269035533</v>
      </c>
      <c r="F120">
        <v>69</v>
      </c>
      <c r="G120">
        <v>82</v>
      </c>
      <c r="H120">
        <v>53</v>
      </c>
      <c r="I120" s="3">
        <f t="shared" si="33"/>
        <v>7.8431372549019607E-2</v>
      </c>
      <c r="J120">
        <f t="shared" si="28"/>
        <v>208</v>
      </c>
      <c r="K120">
        <f t="shared" si="29"/>
        <v>329</v>
      </c>
      <c r="L120">
        <f t="shared" si="30"/>
        <v>258</v>
      </c>
      <c r="M120" s="3">
        <f t="shared" si="34"/>
        <v>-6.2893081761006289E-2</v>
      </c>
      <c r="N120" s="3">
        <f t="shared" si="31"/>
        <v>0.4138364779874214</v>
      </c>
    </row>
    <row r="121" spans="1:14" x14ac:dyDescent="0.2">
      <c r="A121" s="2">
        <v>41782</v>
      </c>
      <c r="B121">
        <v>151</v>
      </c>
      <c r="C121">
        <v>221</v>
      </c>
      <c r="D121">
        <v>234</v>
      </c>
      <c r="E121" s="3">
        <f t="shared" si="32"/>
        <v>-0.13696369636963696</v>
      </c>
      <c r="F121">
        <v>74</v>
      </c>
      <c r="G121">
        <v>88</v>
      </c>
      <c r="H121">
        <v>65</v>
      </c>
      <c r="I121" s="3">
        <f t="shared" si="33"/>
        <v>3.9647577092511016E-2</v>
      </c>
      <c r="J121">
        <f t="shared" si="28"/>
        <v>225</v>
      </c>
      <c r="K121">
        <f t="shared" si="29"/>
        <v>309</v>
      </c>
      <c r="L121">
        <f t="shared" si="30"/>
        <v>299</v>
      </c>
      <c r="M121" s="3">
        <f t="shared" si="34"/>
        <v>-8.883553421368548E-2</v>
      </c>
      <c r="N121" s="3">
        <f t="shared" si="31"/>
        <v>0.37094837935174069</v>
      </c>
    </row>
    <row r="122" spans="1:14" x14ac:dyDescent="0.2">
      <c r="A122" s="2">
        <v>41775</v>
      </c>
      <c r="B122">
        <v>136</v>
      </c>
      <c r="C122">
        <v>215</v>
      </c>
      <c r="D122">
        <v>258</v>
      </c>
      <c r="E122" s="3">
        <f t="shared" si="32"/>
        <v>-0.20032840722495895</v>
      </c>
      <c r="F122">
        <v>66</v>
      </c>
      <c r="G122">
        <v>83</v>
      </c>
      <c r="H122">
        <v>82</v>
      </c>
      <c r="I122" s="3">
        <f t="shared" si="33"/>
        <v>-6.9264069264069264E-2</v>
      </c>
      <c r="J122">
        <f t="shared" si="28"/>
        <v>202</v>
      </c>
      <c r="K122">
        <f t="shared" si="29"/>
        <v>298</v>
      </c>
      <c r="L122">
        <f t="shared" si="30"/>
        <v>340</v>
      </c>
      <c r="M122" s="3">
        <f t="shared" si="34"/>
        <v>-0.16428571428571428</v>
      </c>
      <c r="N122" s="3">
        <f t="shared" si="31"/>
        <v>0.35476190476190478</v>
      </c>
    </row>
    <row r="123" spans="1:14" x14ac:dyDescent="0.2">
      <c r="A123" s="2">
        <v>41768</v>
      </c>
      <c r="B123">
        <v>131</v>
      </c>
      <c r="C123">
        <v>252</v>
      </c>
      <c r="D123">
        <v>241</v>
      </c>
      <c r="E123" s="3">
        <f t="shared" si="32"/>
        <v>-0.17628205128205129</v>
      </c>
      <c r="F123">
        <v>66</v>
      </c>
      <c r="G123">
        <v>89</v>
      </c>
      <c r="H123">
        <v>64</v>
      </c>
      <c r="I123" s="3">
        <f t="shared" si="33"/>
        <v>9.1324200913242004E-3</v>
      </c>
      <c r="J123">
        <f t="shared" si="28"/>
        <v>197</v>
      </c>
      <c r="K123">
        <f t="shared" si="29"/>
        <v>341</v>
      </c>
      <c r="L123">
        <f t="shared" si="30"/>
        <v>305</v>
      </c>
      <c r="M123" s="3">
        <f t="shared" si="34"/>
        <v>-0.12811387900355872</v>
      </c>
      <c r="N123" s="3">
        <f t="shared" si="31"/>
        <v>0.4045077105575326</v>
      </c>
    </row>
    <row r="124" spans="1:14" x14ac:dyDescent="0.2">
      <c r="A124" s="2">
        <v>41761</v>
      </c>
      <c r="B124">
        <v>141</v>
      </c>
      <c r="C124">
        <v>224</v>
      </c>
      <c r="D124">
        <v>231</v>
      </c>
      <c r="E124" s="3">
        <f t="shared" si="32"/>
        <v>-0.15100671140939598</v>
      </c>
      <c r="F124">
        <v>55</v>
      </c>
      <c r="G124">
        <v>80</v>
      </c>
      <c r="H124">
        <v>55</v>
      </c>
      <c r="I124" s="3">
        <f t="shared" si="33"/>
        <v>0</v>
      </c>
      <c r="J124">
        <f t="shared" si="28"/>
        <v>196</v>
      </c>
      <c r="K124">
        <f t="shared" si="29"/>
        <v>304</v>
      </c>
      <c r="L124">
        <f t="shared" si="30"/>
        <v>286</v>
      </c>
      <c r="M124" s="3">
        <f t="shared" si="34"/>
        <v>-0.11450381679389313</v>
      </c>
      <c r="N124" s="3">
        <f t="shared" si="31"/>
        <v>0.38676844783715014</v>
      </c>
    </row>
    <row r="125" spans="1:14" x14ac:dyDescent="0.2">
      <c r="A125" s="2">
        <v>41754</v>
      </c>
      <c r="B125">
        <v>127</v>
      </c>
      <c r="C125">
        <v>240</v>
      </c>
      <c r="D125">
        <v>251</v>
      </c>
      <c r="E125" s="3">
        <f t="shared" si="32"/>
        <v>-0.20064724919093851</v>
      </c>
      <c r="F125">
        <v>66</v>
      </c>
      <c r="G125">
        <v>85</v>
      </c>
      <c r="H125">
        <v>54</v>
      </c>
      <c r="I125" s="3">
        <f t="shared" si="33"/>
        <v>5.8536585365853662E-2</v>
      </c>
      <c r="J125">
        <f t="shared" si="28"/>
        <v>193</v>
      </c>
      <c r="K125">
        <f t="shared" si="29"/>
        <v>325</v>
      </c>
      <c r="L125">
        <f t="shared" si="30"/>
        <v>305</v>
      </c>
      <c r="M125" s="3">
        <f t="shared" si="34"/>
        <v>-0.13608748481166463</v>
      </c>
      <c r="N125" s="3">
        <f t="shared" si="31"/>
        <v>0.39489671931956255</v>
      </c>
    </row>
    <row r="126" spans="1:14" x14ac:dyDescent="0.2">
      <c r="A126" s="2">
        <v>41747</v>
      </c>
      <c r="B126">
        <v>129</v>
      </c>
      <c r="C126">
        <v>213</v>
      </c>
      <c r="D126">
        <v>212</v>
      </c>
      <c r="E126" s="3">
        <f t="shared" si="32"/>
        <v>-0.14981949458483754</v>
      </c>
      <c r="F126">
        <v>69</v>
      </c>
      <c r="G126">
        <v>85</v>
      </c>
      <c r="H126">
        <v>47</v>
      </c>
      <c r="I126" s="3">
        <f t="shared" si="33"/>
        <v>0.10945273631840796</v>
      </c>
      <c r="J126">
        <f t="shared" si="28"/>
        <v>198</v>
      </c>
      <c r="K126">
        <f t="shared" si="29"/>
        <v>298</v>
      </c>
      <c r="L126">
        <f t="shared" si="30"/>
        <v>259</v>
      </c>
      <c r="M126" s="3">
        <f t="shared" si="34"/>
        <v>-8.0794701986754966E-2</v>
      </c>
      <c r="N126" s="3">
        <f t="shared" si="31"/>
        <v>0.39470198675496687</v>
      </c>
    </row>
    <row r="127" spans="1:14" x14ac:dyDescent="0.2">
      <c r="A127" s="2">
        <v>41740</v>
      </c>
      <c r="B127">
        <v>123</v>
      </c>
      <c r="C127">
        <v>239</v>
      </c>
      <c r="D127">
        <v>248</v>
      </c>
      <c r="E127" s="3">
        <f t="shared" si="32"/>
        <v>-0.20491803278688525</v>
      </c>
      <c r="F127">
        <v>67</v>
      </c>
      <c r="G127">
        <v>75</v>
      </c>
      <c r="H127">
        <v>55</v>
      </c>
      <c r="I127" s="3">
        <f t="shared" si="33"/>
        <v>6.0913705583756347E-2</v>
      </c>
      <c r="J127">
        <f t="shared" si="28"/>
        <v>190</v>
      </c>
      <c r="K127">
        <f t="shared" si="29"/>
        <v>314</v>
      </c>
      <c r="L127">
        <f t="shared" si="30"/>
        <v>303</v>
      </c>
      <c r="M127" s="3">
        <f t="shared" si="34"/>
        <v>-0.14002478314745972</v>
      </c>
      <c r="N127" s="3">
        <f t="shared" si="31"/>
        <v>0.38909541511771994</v>
      </c>
    </row>
    <row r="128" spans="1:14" x14ac:dyDescent="0.2">
      <c r="A128" s="2">
        <v>41733</v>
      </c>
      <c r="B128">
        <v>153</v>
      </c>
      <c r="C128">
        <v>239</v>
      </c>
      <c r="D128">
        <v>190</v>
      </c>
      <c r="E128" s="3">
        <f t="shared" si="32"/>
        <v>-6.3573883161512024E-2</v>
      </c>
      <c r="F128">
        <v>79</v>
      </c>
      <c r="G128">
        <v>75</v>
      </c>
      <c r="H128">
        <v>55</v>
      </c>
      <c r="I128" s="3">
        <f t="shared" si="33"/>
        <v>0.11483253588516747</v>
      </c>
      <c r="J128">
        <f t="shared" si="28"/>
        <v>232</v>
      </c>
      <c r="K128">
        <f t="shared" si="29"/>
        <v>314</v>
      </c>
      <c r="L128">
        <f t="shared" si="30"/>
        <v>245</v>
      </c>
      <c r="M128" s="3">
        <f t="shared" si="34"/>
        <v>-1.643489254108723E-2</v>
      </c>
      <c r="N128" s="3">
        <f t="shared" si="31"/>
        <v>0.39696586599241468</v>
      </c>
    </row>
    <row r="129" spans="1:14" x14ac:dyDescent="0.2">
      <c r="A129" s="2">
        <v>41726</v>
      </c>
      <c r="B129">
        <v>150</v>
      </c>
      <c r="C129">
        <v>242</v>
      </c>
      <c r="D129">
        <v>235</v>
      </c>
      <c r="E129" s="3">
        <f t="shared" si="32"/>
        <v>-0.13556618819776714</v>
      </c>
      <c r="F129">
        <v>74</v>
      </c>
      <c r="G129">
        <v>101</v>
      </c>
      <c r="H129">
        <v>58</v>
      </c>
      <c r="I129" s="3">
        <f t="shared" si="33"/>
        <v>6.8669527896995708E-2</v>
      </c>
      <c r="J129">
        <f t="shared" si="28"/>
        <v>224</v>
      </c>
      <c r="K129">
        <f t="shared" si="29"/>
        <v>343</v>
      </c>
      <c r="L129">
        <f t="shared" si="30"/>
        <v>293</v>
      </c>
      <c r="M129" s="3">
        <f t="shared" si="34"/>
        <v>-8.0232558139534879E-2</v>
      </c>
      <c r="N129" s="3">
        <f t="shared" si="31"/>
        <v>0.39883720930232558</v>
      </c>
    </row>
    <row r="130" spans="1:14" x14ac:dyDescent="0.2">
      <c r="A130" s="2">
        <v>41719</v>
      </c>
      <c r="B130">
        <v>150</v>
      </c>
      <c r="C130">
        <v>242</v>
      </c>
      <c r="D130">
        <v>238</v>
      </c>
      <c r="E130" s="3">
        <f t="shared" si="32"/>
        <v>-0.13968253968253969</v>
      </c>
      <c r="F130">
        <v>78</v>
      </c>
      <c r="G130">
        <v>83</v>
      </c>
      <c r="H130">
        <v>57</v>
      </c>
      <c r="I130" s="3">
        <f t="shared" si="33"/>
        <v>9.6330275229357804E-2</v>
      </c>
      <c r="J130">
        <f t="shared" si="28"/>
        <v>228</v>
      </c>
      <c r="K130">
        <f t="shared" si="29"/>
        <v>325</v>
      </c>
      <c r="L130">
        <f t="shared" si="30"/>
        <v>295</v>
      </c>
      <c r="M130" s="3">
        <f t="shared" si="34"/>
        <v>-7.9009433962264147E-2</v>
      </c>
      <c r="N130" s="3">
        <f t="shared" si="31"/>
        <v>0.38325471698113206</v>
      </c>
    </row>
    <row r="131" spans="1:14" x14ac:dyDescent="0.2">
      <c r="A131" s="2">
        <v>41712</v>
      </c>
      <c r="B131">
        <v>161</v>
      </c>
      <c r="C131">
        <v>233</v>
      </c>
      <c r="D131">
        <v>219</v>
      </c>
      <c r="E131" s="3">
        <f t="shared" si="32"/>
        <v>-9.461663947797716E-2</v>
      </c>
      <c r="F131">
        <v>77</v>
      </c>
      <c r="G131">
        <v>91</v>
      </c>
      <c r="H131">
        <v>47</v>
      </c>
      <c r="I131" s="3">
        <f t="shared" si="33"/>
        <v>0.13953488372093023</v>
      </c>
      <c r="J131">
        <f t="shared" si="28"/>
        <v>238</v>
      </c>
      <c r="K131">
        <f t="shared" si="29"/>
        <v>324</v>
      </c>
      <c r="L131">
        <f t="shared" si="30"/>
        <v>266</v>
      </c>
      <c r="M131" s="3">
        <f t="shared" si="34"/>
        <v>-3.3816425120772944E-2</v>
      </c>
      <c r="N131" s="3">
        <f t="shared" si="31"/>
        <v>0.39130434782608697</v>
      </c>
    </row>
    <row r="132" spans="1:14" x14ac:dyDescent="0.2">
      <c r="A132" s="2">
        <v>41705</v>
      </c>
      <c r="B132">
        <v>163</v>
      </c>
      <c r="C132">
        <v>237</v>
      </c>
      <c r="D132">
        <v>218</v>
      </c>
      <c r="E132" s="3">
        <f t="shared" si="32"/>
        <v>-8.8996763754045305E-2</v>
      </c>
      <c r="F132">
        <v>91</v>
      </c>
      <c r="G132">
        <v>70</v>
      </c>
      <c r="H132">
        <v>45</v>
      </c>
      <c r="I132" s="3">
        <f t="shared" si="33"/>
        <v>0.22330097087378642</v>
      </c>
      <c r="J132">
        <f t="shared" si="28"/>
        <v>254</v>
      </c>
      <c r="K132">
        <f t="shared" si="29"/>
        <v>307</v>
      </c>
      <c r="L132">
        <f t="shared" si="30"/>
        <v>263</v>
      </c>
      <c r="M132" s="3">
        <f t="shared" si="34"/>
        <v>-1.0922330097087379E-2</v>
      </c>
      <c r="N132" s="3">
        <f t="shared" si="31"/>
        <v>0.37257281553398058</v>
      </c>
    </row>
    <row r="133" spans="1:14" x14ac:dyDescent="0.2">
      <c r="A133" s="2">
        <v>41698</v>
      </c>
      <c r="B133">
        <v>175</v>
      </c>
      <c r="C133">
        <v>237</v>
      </c>
      <c r="D133">
        <v>236</v>
      </c>
      <c r="E133" s="3">
        <f t="shared" si="32"/>
        <v>-9.4135802469135804E-2</v>
      </c>
      <c r="F133">
        <v>87</v>
      </c>
      <c r="G133">
        <v>74</v>
      </c>
      <c r="H133">
        <v>58</v>
      </c>
      <c r="I133" s="3">
        <f t="shared" si="33"/>
        <v>0.13242009132420091</v>
      </c>
      <c r="J133">
        <f t="shared" si="28"/>
        <v>262</v>
      </c>
      <c r="K133">
        <f t="shared" si="29"/>
        <v>311</v>
      </c>
      <c r="L133">
        <f t="shared" si="30"/>
        <v>294</v>
      </c>
      <c r="M133" s="3">
        <f t="shared" si="34"/>
        <v>-3.690888119953864E-2</v>
      </c>
      <c r="N133" s="3">
        <f t="shared" si="31"/>
        <v>0.35870818915801617</v>
      </c>
    </row>
    <row r="134" spans="1:14" x14ac:dyDescent="0.2">
      <c r="A134" s="2">
        <v>41691</v>
      </c>
      <c r="B134">
        <v>170</v>
      </c>
      <c r="C134">
        <v>231</v>
      </c>
      <c r="D134">
        <v>225</v>
      </c>
      <c r="E134" s="3">
        <f t="shared" si="32"/>
        <v>-8.7859424920127799E-2</v>
      </c>
      <c r="F134">
        <v>83</v>
      </c>
      <c r="G134">
        <v>85</v>
      </c>
      <c r="H134">
        <v>50</v>
      </c>
      <c r="I134" s="3">
        <f t="shared" si="33"/>
        <v>0.15137614678899083</v>
      </c>
      <c r="J134">
        <f t="shared" si="28"/>
        <v>253</v>
      </c>
      <c r="K134">
        <f t="shared" si="29"/>
        <v>316</v>
      </c>
      <c r="L134">
        <f t="shared" si="30"/>
        <v>275</v>
      </c>
      <c r="M134" s="3">
        <f t="shared" si="34"/>
        <v>-2.6066350710900472E-2</v>
      </c>
      <c r="N134" s="3">
        <f t="shared" si="31"/>
        <v>0.37440758293838861</v>
      </c>
    </row>
    <row r="135" spans="1:14" x14ac:dyDescent="0.2">
      <c r="A135" s="2">
        <v>41684</v>
      </c>
      <c r="B135">
        <v>180</v>
      </c>
      <c r="C135">
        <v>246</v>
      </c>
      <c r="D135">
        <v>196</v>
      </c>
      <c r="E135" s="3">
        <f t="shared" si="32"/>
        <v>-2.5723472668810289E-2</v>
      </c>
      <c r="F135">
        <v>99</v>
      </c>
      <c r="G135">
        <v>81</v>
      </c>
      <c r="H135">
        <v>55</v>
      </c>
      <c r="I135" s="3">
        <f t="shared" si="33"/>
        <v>0.18723404255319148</v>
      </c>
      <c r="J135">
        <f t="shared" si="28"/>
        <v>279</v>
      </c>
      <c r="K135">
        <f t="shared" si="29"/>
        <v>327</v>
      </c>
      <c r="L135">
        <f t="shared" si="30"/>
        <v>251</v>
      </c>
      <c r="M135" s="3">
        <f t="shared" si="34"/>
        <v>3.2672112018669777E-2</v>
      </c>
      <c r="N135" s="3">
        <f t="shared" si="31"/>
        <v>0.38156359393232203</v>
      </c>
    </row>
    <row r="136" spans="1:14" x14ac:dyDescent="0.2">
      <c r="A136" s="2">
        <v>41677</v>
      </c>
      <c r="B136">
        <v>220</v>
      </c>
      <c r="C136">
        <v>243</v>
      </c>
      <c r="D136">
        <v>186</v>
      </c>
      <c r="E136" s="3">
        <f t="shared" si="32"/>
        <v>5.2388289676425268E-2</v>
      </c>
      <c r="F136">
        <v>105</v>
      </c>
      <c r="G136">
        <v>85</v>
      </c>
      <c r="H136">
        <v>45</v>
      </c>
      <c r="I136" s="3">
        <f t="shared" si="33"/>
        <v>0.25531914893617019</v>
      </c>
      <c r="J136">
        <f t="shared" si="28"/>
        <v>325</v>
      </c>
      <c r="K136">
        <f t="shared" si="29"/>
        <v>328</v>
      </c>
      <c r="L136">
        <f t="shared" si="30"/>
        <v>231</v>
      </c>
      <c r="M136" s="3">
        <f t="shared" si="34"/>
        <v>0.10633484162895927</v>
      </c>
      <c r="N136" s="3">
        <f t="shared" si="31"/>
        <v>0.37104072398190047</v>
      </c>
    </row>
    <row r="137" spans="1:14" x14ac:dyDescent="0.2">
      <c r="A137" s="2">
        <v>41670</v>
      </c>
      <c r="B137">
        <v>202</v>
      </c>
      <c r="C137">
        <v>248</v>
      </c>
      <c r="D137">
        <v>183</v>
      </c>
      <c r="E137" s="3">
        <f t="shared" si="32"/>
        <v>3.0015797788309637E-2</v>
      </c>
      <c r="F137">
        <v>101</v>
      </c>
      <c r="G137">
        <v>75</v>
      </c>
      <c r="H137">
        <v>35</v>
      </c>
      <c r="I137" s="3">
        <f t="shared" si="33"/>
        <v>0.3127962085308057</v>
      </c>
      <c r="J137">
        <f t="shared" si="28"/>
        <v>303</v>
      </c>
      <c r="K137">
        <f t="shared" si="29"/>
        <v>323</v>
      </c>
      <c r="L137">
        <f t="shared" si="30"/>
        <v>218</v>
      </c>
      <c r="M137" s="3">
        <f t="shared" si="34"/>
        <v>0.10071090047393365</v>
      </c>
      <c r="N137" s="3">
        <f t="shared" si="31"/>
        <v>0.38270142180094785</v>
      </c>
    </row>
    <row r="138" spans="1:14" x14ac:dyDescent="0.2">
      <c r="A138" s="2">
        <v>41663</v>
      </c>
      <c r="B138">
        <v>217</v>
      </c>
      <c r="C138">
        <v>223</v>
      </c>
      <c r="D138">
        <v>195</v>
      </c>
      <c r="E138" s="3">
        <f t="shared" si="32"/>
        <v>3.4645669291338582E-2</v>
      </c>
      <c r="F138">
        <v>100</v>
      </c>
      <c r="G138">
        <v>78</v>
      </c>
      <c r="H138">
        <v>41</v>
      </c>
      <c r="I138" s="3">
        <f t="shared" si="33"/>
        <v>0.26940639269406391</v>
      </c>
      <c r="J138">
        <f t="shared" si="28"/>
        <v>317</v>
      </c>
      <c r="K138">
        <f t="shared" si="29"/>
        <v>301</v>
      </c>
      <c r="L138">
        <f t="shared" si="30"/>
        <v>236</v>
      </c>
      <c r="M138" s="3">
        <f t="shared" si="34"/>
        <v>9.4847775175644022E-2</v>
      </c>
      <c r="N138" s="3">
        <f t="shared" si="31"/>
        <v>0.35245901639344263</v>
      </c>
    </row>
    <row r="139" spans="1:14" x14ac:dyDescent="0.2">
      <c r="A139" s="2">
        <v>41656</v>
      </c>
      <c r="B139">
        <v>210</v>
      </c>
      <c r="C139">
        <v>243</v>
      </c>
      <c r="D139">
        <v>164</v>
      </c>
      <c r="E139" s="3">
        <f t="shared" si="32"/>
        <v>7.4554294975688815E-2</v>
      </c>
      <c r="F139">
        <v>91</v>
      </c>
      <c r="G139">
        <v>85</v>
      </c>
      <c r="H139">
        <v>40</v>
      </c>
      <c r="I139" s="3">
        <f t="shared" si="33"/>
        <v>0.2361111111111111</v>
      </c>
      <c r="J139">
        <f t="shared" si="28"/>
        <v>301</v>
      </c>
      <c r="K139">
        <f t="shared" si="29"/>
        <v>328</v>
      </c>
      <c r="L139">
        <f t="shared" si="30"/>
        <v>204</v>
      </c>
      <c r="M139" s="3">
        <f t="shared" si="34"/>
        <v>0.11644657863145258</v>
      </c>
      <c r="N139" s="3">
        <f t="shared" si="31"/>
        <v>0.39375750300120049</v>
      </c>
    </row>
    <row r="140" spans="1:14" x14ac:dyDescent="0.2">
      <c r="A140" s="2">
        <v>41649</v>
      </c>
      <c r="B140">
        <v>244</v>
      </c>
      <c r="C140">
        <v>232</v>
      </c>
      <c r="D140">
        <v>166</v>
      </c>
      <c r="E140" s="3">
        <f t="shared" si="32"/>
        <v>0.12149532710280374</v>
      </c>
      <c r="F140">
        <v>103</v>
      </c>
      <c r="G140">
        <v>85</v>
      </c>
      <c r="H140">
        <v>43</v>
      </c>
      <c r="I140" s="3">
        <f t="shared" si="33"/>
        <v>0.25974025974025972</v>
      </c>
      <c r="J140">
        <f t="shared" ref="J140:J171" si="35">B140+F140</f>
        <v>347</v>
      </c>
      <c r="K140">
        <f t="shared" ref="K140:K171" si="36">C140+G140</f>
        <v>317</v>
      </c>
      <c r="L140">
        <f t="shared" ref="L140:L171" si="37">D140+H140</f>
        <v>209</v>
      </c>
      <c r="M140" s="3">
        <f t="shared" si="34"/>
        <v>0.15807560137457044</v>
      </c>
      <c r="N140" s="3">
        <f t="shared" ref="N140:N171" si="38">K140/SUM(J140:L140)</f>
        <v>0.36311569301260022</v>
      </c>
    </row>
    <row r="141" spans="1:14" x14ac:dyDescent="0.2">
      <c r="A141" s="2">
        <v>41642</v>
      </c>
      <c r="B141">
        <v>256</v>
      </c>
      <c r="C141">
        <v>215</v>
      </c>
      <c r="D141">
        <v>147</v>
      </c>
      <c r="E141" s="3">
        <f t="shared" si="32"/>
        <v>0.17637540453074432</v>
      </c>
      <c r="F141">
        <v>108</v>
      </c>
      <c r="G141">
        <v>68</v>
      </c>
      <c r="H141">
        <v>35</v>
      </c>
      <c r="I141" s="3">
        <f t="shared" si="33"/>
        <v>0.34597156398104267</v>
      </c>
      <c r="J141">
        <f t="shared" si="35"/>
        <v>364</v>
      </c>
      <c r="K141">
        <f t="shared" si="36"/>
        <v>283</v>
      </c>
      <c r="L141">
        <f t="shared" si="37"/>
        <v>182</v>
      </c>
      <c r="M141" s="3">
        <f t="shared" si="34"/>
        <v>0.21954161640530759</v>
      </c>
      <c r="N141" s="3">
        <f t="shared" si="38"/>
        <v>0.34137515078407721</v>
      </c>
    </row>
    <row r="142" spans="1:14" x14ac:dyDescent="0.2">
      <c r="A142" s="2">
        <v>41635</v>
      </c>
      <c r="B142">
        <v>212</v>
      </c>
      <c r="C142">
        <v>200</v>
      </c>
      <c r="D142">
        <v>126</v>
      </c>
      <c r="E142" s="3">
        <f t="shared" si="32"/>
        <v>0.15985130111524162</v>
      </c>
      <c r="F142">
        <v>79</v>
      </c>
      <c r="G142">
        <v>60</v>
      </c>
      <c r="H142">
        <v>27</v>
      </c>
      <c r="I142" s="3">
        <f t="shared" si="33"/>
        <v>0.31325301204819278</v>
      </c>
      <c r="J142">
        <f t="shared" si="35"/>
        <v>291</v>
      </c>
      <c r="K142">
        <f t="shared" si="36"/>
        <v>260</v>
      </c>
      <c r="L142">
        <f t="shared" si="37"/>
        <v>153</v>
      </c>
      <c r="M142" s="3">
        <f t="shared" si="34"/>
        <v>0.19602272727272727</v>
      </c>
      <c r="N142" s="3">
        <f t="shared" si="38"/>
        <v>0.36931818181818182</v>
      </c>
    </row>
    <row r="143" spans="1:14" x14ac:dyDescent="0.2">
      <c r="A143" s="2">
        <v>41628</v>
      </c>
      <c r="B143">
        <v>259</v>
      </c>
      <c r="C143">
        <v>186</v>
      </c>
      <c r="D143">
        <v>129</v>
      </c>
      <c r="E143" s="3">
        <f t="shared" si="32"/>
        <v>0.2264808362369338</v>
      </c>
      <c r="F143">
        <v>108</v>
      </c>
      <c r="G143">
        <v>67</v>
      </c>
      <c r="H143">
        <v>29</v>
      </c>
      <c r="I143" s="3">
        <f t="shared" si="33"/>
        <v>0.38725490196078433</v>
      </c>
      <c r="J143">
        <f t="shared" si="35"/>
        <v>367</v>
      </c>
      <c r="K143">
        <f t="shared" si="36"/>
        <v>253</v>
      </c>
      <c r="L143">
        <f t="shared" si="37"/>
        <v>158</v>
      </c>
      <c r="M143" s="3">
        <f t="shared" si="34"/>
        <v>0.26863753213367608</v>
      </c>
      <c r="N143" s="3">
        <f t="shared" si="38"/>
        <v>0.32519280205655526</v>
      </c>
    </row>
    <row r="144" spans="1:14" x14ac:dyDescent="0.2">
      <c r="A144" s="2">
        <v>41621</v>
      </c>
      <c r="B144">
        <v>263</v>
      </c>
      <c r="C144">
        <v>195</v>
      </c>
      <c r="D144">
        <v>160</v>
      </c>
      <c r="E144" s="3">
        <f t="shared" si="32"/>
        <v>0.16666666666666666</v>
      </c>
      <c r="F144">
        <v>119</v>
      </c>
      <c r="G144">
        <v>59</v>
      </c>
      <c r="H144">
        <v>35</v>
      </c>
      <c r="I144" s="3">
        <f t="shared" si="33"/>
        <v>0.39436619718309857</v>
      </c>
      <c r="J144">
        <f t="shared" si="35"/>
        <v>382</v>
      </c>
      <c r="K144">
        <f t="shared" si="36"/>
        <v>254</v>
      </c>
      <c r="L144">
        <f t="shared" si="37"/>
        <v>195</v>
      </c>
      <c r="M144" s="3">
        <f t="shared" si="34"/>
        <v>0.22503008423586041</v>
      </c>
      <c r="N144" s="3">
        <f t="shared" si="38"/>
        <v>0.30565583634175691</v>
      </c>
    </row>
    <row r="145" spans="1:14" x14ac:dyDescent="0.2">
      <c r="A145" s="2">
        <v>41614</v>
      </c>
      <c r="B145">
        <v>284</v>
      </c>
      <c r="C145">
        <v>174</v>
      </c>
      <c r="D145">
        <v>151</v>
      </c>
      <c r="E145" s="3">
        <f t="shared" ref="E145:E177" si="39">(B145-D145)/SUM(B145:D145)</f>
        <v>0.21839080459770116</v>
      </c>
      <c r="F145">
        <v>110</v>
      </c>
      <c r="G145">
        <v>64</v>
      </c>
      <c r="H145">
        <v>26</v>
      </c>
      <c r="I145" s="3">
        <f t="shared" ref="I145:I177" si="40">(F145-H145)/SUM(F145:H145)</f>
        <v>0.42</v>
      </c>
      <c r="J145">
        <f t="shared" si="35"/>
        <v>394</v>
      </c>
      <c r="K145">
        <f t="shared" si="36"/>
        <v>238</v>
      </c>
      <c r="L145">
        <f t="shared" si="37"/>
        <v>177</v>
      </c>
      <c r="M145" s="3">
        <f t="shared" ref="M145:M177" si="41">(J145-L145)/SUM(J145:L145)</f>
        <v>0.26823238566131025</v>
      </c>
      <c r="N145" s="3">
        <f t="shared" si="38"/>
        <v>0.29419035846724351</v>
      </c>
    </row>
    <row r="146" spans="1:14" x14ac:dyDescent="0.2">
      <c r="A146" s="2">
        <v>41607</v>
      </c>
      <c r="B146">
        <v>304</v>
      </c>
      <c r="C146">
        <v>203</v>
      </c>
      <c r="D146">
        <v>141</v>
      </c>
      <c r="E146" s="3">
        <f t="shared" si="39"/>
        <v>0.25154320987654322</v>
      </c>
      <c r="F146">
        <v>98</v>
      </c>
      <c r="G146">
        <v>79</v>
      </c>
      <c r="H146">
        <v>41</v>
      </c>
      <c r="I146" s="3">
        <f t="shared" si="40"/>
        <v>0.26146788990825687</v>
      </c>
      <c r="J146">
        <f t="shared" si="35"/>
        <v>402</v>
      </c>
      <c r="K146">
        <f t="shared" si="36"/>
        <v>282</v>
      </c>
      <c r="L146">
        <f t="shared" si="37"/>
        <v>182</v>
      </c>
      <c r="M146" s="3">
        <f t="shared" si="41"/>
        <v>0.2540415704387991</v>
      </c>
      <c r="N146" s="3">
        <f t="shared" si="38"/>
        <v>0.32563510392609701</v>
      </c>
    </row>
    <row r="147" spans="1:14" x14ac:dyDescent="0.2">
      <c r="A147" s="2">
        <v>41600</v>
      </c>
      <c r="B147">
        <v>279</v>
      </c>
      <c r="C147">
        <v>204</v>
      </c>
      <c r="D147">
        <v>134</v>
      </c>
      <c r="E147" s="3">
        <f t="shared" si="39"/>
        <v>0.23500810372771475</v>
      </c>
      <c r="F147">
        <v>122</v>
      </c>
      <c r="G147">
        <v>64</v>
      </c>
      <c r="H147">
        <v>27</v>
      </c>
      <c r="I147" s="3">
        <f t="shared" si="40"/>
        <v>0.4460093896713615</v>
      </c>
      <c r="J147">
        <f t="shared" si="35"/>
        <v>401</v>
      </c>
      <c r="K147">
        <f t="shared" si="36"/>
        <v>268</v>
      </c>
      <c r="L147">
        <f t="shared" si="37"/>
        <v>161</v>
      </c>
      <c r="M147" s="3">
        <f t="shared" si="41"/>
        <v>0.28915662650602408</v>
      </c>
      <c r="N147" s="3">
        <f t="shared" si="38"/>
        <v>0.32289156626506021</v>
      </c>
    </row>
    <row r="148" spans="1:14" x14ac:dyDescent="0.2">
      <c r="A148" s="2">
        <v>41593</v>
      </c>
      <c r="B148">
        <v>274</v>
      </c>
      <c r="C148">
        <v>207</v>
      </c>
      <c r="D148">
        <v>144</v>
      </c>
      <c r="E148" s="3">
        <f t="shared" si="39"/>
        <v>0.20799999999999999</v>
      </c>
      <c r="F148">
        <v>103</v>
      </c>
      <c r="G148">
        <v>70</v>
      </c>
      <c r="H148">
        <v>26</v>
      </c>
      <c r="I148" s="3">
        <f t="shared" si="40"/>
        <v>0.38693467336683418</v>
      </c>
      <c r="J148">
        <f t="shared" si="35"/>
        <v>377</v>
      </c>
      <c r="K148">
        <f t="shared" si="36"/>
        <v>277</v>
      </c>
      <c r="L148">
        <f t="shared" si="37"/>
        <v>170</v>
      </c>
      <c r="M148" s="3">
        <f t="shared" si="41"/>
        <v>0.25121359223300971</v>
      </c>
      <c r="N148" s="3">
        <f t="shared" si="38"/>
        <v>0.33616504854368934</v>
      </c>
    </row>
    <row r="149" spans="1:14" x14ac:dyDescent="0.2">
      <c r="A149" s="2">
        <v>41586</v>
      </c>
      <c r="B149">
        <v>211</v>
      </c>
      <c r="C149">
        <v>240</v>
      </c>
      <c r="D149">
        <v>160</v>
      </c>
      <c r="E149" s="3">
        <f t="shared" si="39"/>
        <v>8.346972176759411E-2</v>
      </c>
      <c r="F149">
        <v>101</v>
      </c>
      <c r="G149">
        <v>75</v>
      </c>
      <c r="H149">
        <v>39</v>
      </c>
      <c r="I149" s="3">
        <f t="shared" si="40"/>
        <v>0.28837209302325584</v>
      </c>
      <c r="J149">
        <f t="shared" si="35"/>
        <v>312</v>
      </c>
      <c r="K149">
        <f t="shared" si="36"/>
        <v>315</v>
      </c>
      <c r="L149">
        <f t="shared" si="37"/>
        <v>199</v>
      </c>
      <c r="M149" s="3">
        <f t="shared" si="41"/>
        <v>0.1368038740920097</v>
      </c>
      <c r="N149" s="3">
        <f t="shared" si="38"/>
        <v>0.38135593220338981</v>
      </c>
    </row>
    <row r="150" spans="1:14" x14ac:dyDescent="0.2">
      <c r="A150" s="2">
        <v>41579</v>
      </c>
      <c r="B150">
        <v>241</v>
      </c>
      <c r="C150">
        <v>221</v>
      </c>
      <c r="D150">
        <v>127</v>
      </c>
      <c r="E150" s="3">
        <f t="shared" si="39"/>
        <v>0.19354838709677419</v>
      </c>
      <c r="F150">
        <v>71</v>
      </c>
      <c r="G150">
        <v>57</v>
      </c>
      <c r="H150">
        <v>30</v>
      </c>
      <c r="I150" s="3">
        <f t="shared" si="40"/>
        <v>0.25949367088607594</v>
      </c>
      <c r="J150">
        <f t="shared" si="35"/>
        <v>312</v>
      </c>
      <c r="K150">
        <f t="shared" si="36"/>
        <v>278</v>
      </c>
      <c r="L150">
        <f t="shared" si="37"/>
        <v>157</v>
      </c>
      <c r="M150" s="3">
        <f t="shared" si="41"/>
        <v>0.20749665327978581</v>
      </c>
      <c r="N150" s="3">
        <f t="shared" si="38"/>
        <v>0.37215528781793844</v>
      </c>
    </row>
    <row r="151" spans="1:14" x14ac:dyDescent="0.2">
      <c r="A151" s="2">
        <v>41572</v>
      </c>
      <c r="B151">
        <v>244</v>
      </c>
      <c r="C151">
        <v>217</v>
      </c>
      <c r="D151">
        <v>147</v>
      </c>
      <c r="E151" s="3">
        <f t="shared" si="39"/>
        <v>0.15953947368421054</v>
      </c>
      <c r="F151">
        <v>88</v>
      </c>
      <c r="G151">
        <v>77</v>
      </c>
      <c r="H151">
        <v>47</v>
      </c>
      <c r="I151" s="3">
        <f t="shared" si="40"/>
        <v>0.19339622641509435</v>
      </c>
      <c r="J151">
        <f t="shared" si="35"/>
        <v>332</v>
      </c>
      <c r="K151">
        <f t="shared" si="36"/>
        <v>294</v>
      </c>
      <c r="L151">
        <f t="shared" si="37"/>
        <v>194</v>
      </c>
      <c r="M151" s="3">
        <f t="shared" si="41"/>
        <v>0.16829268292682928</v>
      </c>
      <c r="N151" s="3">
        <f t="shared" si="38"/>
        <v>0.35853658536585364</v>
      </c>
    </row>
    <row r="152" spans="1:14" x14ac:dyDescent="0.2">
      <c r="A152" s="2">
        <v>41565</v>
      </c>
      <c r="B152">
        <v>281</v>
      </c>
      <c r="C152">
        <v>206</v>
      </c>
      <c r="D152">
        <v>120</v>
      </c>
      <c r="E152" s="3">
        <f t="shared" si="39"/>
        <v>0.26523887973640858</v>
      </c>
      <c r="F152">
        <v>104</v>
      </c>
      <c r="G152">
        <v>68</v>
      </c>
      <c r="H152">
        <v>38</v>
      </c>
      <c r="I152" s="3">
        <f t="shared" si="40"/>
        <v>0.31428571428571428</v>
      </c>
      <c r="J152">
        <f t="shared" si="35"/>
        <v>385</v>
      </c>
      <c r="K152">
        <f t="shared" si="36"/>
        <v>274</v>
      </c>
      <c r="L152">
        <f t="shared" si="37"/>
        <v>158</v>
      </c>
      <c r="M152" s="3">
        <f t="shared" si="41"/>
        <v>0.27784577723378212</v>
      </c>
      <c r="N152" s="3">
        <f t="shared" si="38"/>
        <v>0.3353733170134639</v>
      </c>
    </row>
    <row r="153" spans="1:14" x14ac:dyDescent="0.2">
      <c r="A153" s="2">
        <v>41558</v>
      </c>
      <c r="B153">
        <v>312</v>
      </c>
      <c r="C153">
        <v>190</v>
      </c>
      <c r="D153">
        <v>125</v>
      </c>
      <c r="E153" s="3">
        <f t="shared" si="39"/>
        <v>0.2982456140350877</v>
      </c>
      <c r="F153">
        <v>121</v>
      </c>
      <c r="G153">
        <v>77</v>
      </c>
      <c r="H153">
        <v>32</v>
      </c>
      <c r="I153" s="3">
        <f t="shared" si="40"/>
        <v>0.38695652173913042</v>
      </c>
      <c r="J153">
        <f t="shared" si="35"/>
        <v>433</v>
      </c>
      <c r="K153">
        <f t="shared" si="36"/>
        <v>267</v>
      </c>
      <c r="L153">
        <f t="shared" si="37"/>
        <v>157</v>
      </c>
      <c r="M153" s="3">
        <f t="shared" si="41"/>
        <v>0.32205367561260212</v>
      </c>
      <c r="N153" s="3">
        <f t="shared" si="38"/>
        <v>0.31155192532088682</v>
      </c>
    </row>
    <row r="154" spans="1:14" x14ac:dyDescent="0.2">
      <c r="A154" s="2">
        <v>41551</v>
      </c>
      <c r="B154">
        <v>299</v>
      </c>
      <c r="C154">
        <v>202</v>
      </c>
      <c r="D154">
        <v>119</v>
      </c>
      <c r="E154" s="3">
        <f t="shared" si="39"/>
        <v>0.29032258064516131</v>
      </c>
      <c r="F154">
        <v>107</v>
      </c>
      <c r="G154">
        <v>68</v>
      </c>
      <c r="H154">
        <v>28</v>
      </c>
      <c r="I154" s="3">
        <f t="shared" si="40"/>
        <v>0.3891625615763547</v>
      </c>
      <c r="J154">
        <f t="shared" si="35"/>
        <v>406</v>
      </c>
      <c r="K154">
        <f t="shared" si="36"/>
        <v>270</v>
      </c>
      <c r="L154">
        <f t="shared" si="37"/>
        <v>147</v>
      </c>
      <c r="M154" s="3">
        <f t="shared" si="41"/>
        <v>0.31470230862697446</v>
      </c>
      <c r="N154" s="3">
        <f t="shared" si="38"/>
        <v>0.32806804374240583</v>
      </c>
    </row>
    <row r="155" spans="1:14" x14ac:dyDescent="0.2">
      <c r="A155" s="2">
        <v>41544</v>
      </c>
      <c r="B155">
        <v>282</v>
      </c>
      <c r="C155">
        <v>198</v>
      </c>
      <c r="D155">
        <v>107</v>
      </c>
      <c r="E155" s="3">
        <f t="shared" si="39"/>
        <v>0.2981260647359455</v>
      </c>
      <c r="F155">
        <v>124</v>
      </c>
      <c r="G155">
        <v>71</v>
      </c>
      <c r="H155">
        <v>21</v>
      </c>
      <c r="I155" s="3">
        <f t="shared" si="40"/>
        <v>0.47685185185185186</v>
      </c>
      <c r="J155">
        <f t="shared" si="35"/>
        <v>406</v>
      </c>
      <c r="K155">
        <f t="shared" si="36"/>
        <v>269</v>
      </c>
      <c r="L155">
        <f t="shared" si="37"/>
        <v>128</v>
      </c>
      <c r="M155" s="3">
        <f t="shared" si="41"/>
        <v>0.34620174346201743</v>
      </c>
      <c r="N155" s="3">
        <f t="shared" si="38"/>
        <v>0.33499377334993774</v>
      </c>
    </row>
    <row r="156" spans="1:14" x14ac:dyDescent="0.2">
      <c r="A156" s="2">
        <v>41537</v>
      </c>
      <c r="B156">
        <v>288</v>
      </c>
      <c r="C156">
        <v>196</v>
      </c>
      <c r="D156">
        <v>128</v>
      </c>
      <c r="E156" s="3">
        <f t="shared" si="39"/>
        <v>0.26143790849673204</v>
      </c>
      <c r="F156">
        <v>105</v>
      </c>
      <c r="G156">
        <v>62</v>
      </c>
      <c r="H156">
        <v>31</v>
      </c>
      <c r="I156" s="3">
        <f t="shared" si="40"/>
        <v>0.37373737373737376</v>
      </c>
      <c r="J156">
        <f t="shared" si="35"/>
        <v>393</v>
      </c>
      <c r="K156">
        <f t="shared" si="36"/>
        <v>258</v>
      </c>
      <c r="L156">
        <f t="shared" si="37"/>
        <v>159</v>
      </c>
      <c r="M156" s="3">
        <f t="shared" si="41"/>
        <v>0.28888888888888886</v>
      </c>
      <c r="N156" s="3">
        <f t="shared" si="38"/>
        <v>0.31851851851851853</v>
      </c>
    </row>
    <row r="157" spans="1:14" x14ac:dyDescent="0.2">
      <c r="A157" s="2">
        <v>41530</v>
      </c>
      <c r="B157">
        <v>280</v>
      </c>
      <c r="C157">
        <v>217</v>
      </c>
      <c r="D157">
        <v>125</v>
      </c>
      <c r="E157" s="3">
        <f t="shared" si="39"/>
        <v>0.24919614147909969</v>
      </c>
      <c r="F157">
        <v>115</v>
      </c>
      <c r="G157">
        <v>64</v>
      </c>
      <c r="H157">
        <v>25</v>
      </c>
      <c r="I157" s="3">
        <f t="shared" si="40"/>
        <v>0.44117647058823528</v>
      </c>
      <c r="J157">
        <f t="shared" si="35"/>
        <v>395</v>
      </c>
      <c r="K157">
        <f t="shared" si="36"/>
        <v>281</v>
      </c>
      <c r="L157">
        <f t="shared" si="37"/>
        <v>150</v>
      </c>
      <c r="M157" s="3">
        <f t="shared" si="41"/>
        <v>0.29661016949152541</v>
      </c>
      <c r="N157" s="3">
        <f t="shared" si="38"/>
        <v>0.34019370460048426</v>
      </c>
    </row>
    <row r="158" spans="1:14" x14ac:dyDescent="0.2">
      <c r="A158" s="2">
        <v>41523</v>
      </c>
      <c r="B158">
        <v>244</v>
      </c>
      <c r="C158">
        <v>217</v>
      </c>
      <c r="D158">
        <v>140</v>
      </c>
      <c r="E158" s="3">
        <f t="shared" si="39"/>
        <v>0.17304492512479203</v>
      </c>
      <c r="F158">
        <v>94</v>
      </c>
      <c r="G158">
        <v>68</v>
      </c>
      <c r="H158">
        <v>35</v>
      </c>
      <c r="I158" s="3">
        <f t="shared" si="40"/>
        <v>0.29949238578680204</v>
      </c>
      <c r="J158">
        <f t="shared" si="35"/>
        <v>338</v>
      </c>
      <c r="K158">
        <f t="shared" si="36"/>
        <v>285</v>
      </c>
      <c r="L158">
        <f t="shared" si="37"/>
        <v>175</v>
      </c>
      <c r="M158" s="3">
        <f t="shared" si="41"/>
        <v>0.20426065162907267</v>
      </c>
      <c r="N158" s="3">
        <f t="shared" si="38"/>
        <v>0.35714285714285715</v>
      </c>
    </row>
    <row r="159" spans="1:14" x14ac:dyDescent="0.2">
      <c r="A159" s="2">
        <v>41516</v>
      </c>
      <c r="B159">
        <v>213</v>
      </c>
      <c r="C159">
        <v>209</v>
      </c>
      <c r="D159">
        <v>140</v>
      </c>
      <c r="E159" s="3">
        <f t="shared" si="39"/>
        <v>0.1298932384341637</v>
      </c>
      <c r="F159">
        <v>90</v>
      </c>
      <c r="G159">
        <v>73</v>
      </c>
      <c r="H159">
        <v>36</v>
      </c>
      <c r="I159" s="3">
        <f t="shared" si="40"/>
        <v>0.271356783919598</v>
      </c>
      <c r="J159">
        <f t="shared" si="35"/>
        <v>303</v>
      </c>
      <c r="K159">
        <f t="shared" si="36"/>
        <v>282</v>
      </c>
      <c r="L159">
        <f t="shared" si="37"/>
        <v>176</v>
      </c>
      <c r="M159" s="3">
        <f t="shared" si="41"/>
        <v>0.16688567674113008</v>
      </c>
      <c r="N159" s="3">
        <f t="shared" si="38"/>
        <v>0.37056504599211565</v>
      </c>
    </row>
    <row r="160" spans="1:14" x14ac:dyDescent="0.2">
      <c r="A160" s="2">
        <v>41509</v>
      </c>
      <c r="B160">
        <v>233</v>
      </c>
      <c r="C160">
        <v>209</v>
      </c>
      <c r="D160">
        <v>171</v>
      </c>
      <c r="E160" s="3">
        <f t="shared" si="39"/>
        <v>0.10114192495921696</v>
      </c>
      <c r="F160">
        <v>86</v>
      </c>
      <c r="G160">
        <v>70</v>
      </c>
      <c r="H160">
        <v>43</v>
      </c>
      <c r="I160" s="3">
        <f t="shared" si="40"/>
        <v>0.21608040201005024</v>
      </c>
      <c r="J160">
        <f t="shared" si="35"/>
        <v>319</v>
      </c>
      <c r="K160">
        <f t="shared" si="36"/>
        <v>279</v>
      </c>
      <c r="L160">
        <f t="shared" si="37"/>
        <v>214</v>
      </c>
      <c r="M160" s="3">
        <f t="shared" si="41"/>
        <v>0.12931034482758622</v>
      </c>
      <c r="N160" s="3">
        <f t="shared" si="38"/>
        <v>0.34359605911330049</v>
      </c>
    </row>
    <row r="161" spans="1:14" x14ac:dyDescent="0.2">
      <c r="A161" s="2">
        <v>41502</v>
      </c>
      <c r="B161">
        <v>197</v>
      </c>
      <c r="C161">
        <v>227</v>
      </c>
      <c r="D161">
        <v>177</v>
      </c>
      <c r="E161" s="3">
        <f t="shared" si="39"/>
        <v>3.3277870216306155E-2</v>
      </c>
      <c r="F161">
        <v>86</v>
      </c>
      <c r="G161">
        <v>92</v>
      </c>
      <c r="H161">
        <v>30</v>
      </c>
      <c r="I161" s="3">
        <f t="shared" si="40"/>
        <v>0.26923076923076922</v>
      </c>
      <c r="J161">
        <f t="shared" si="35"/>
        <v>283</v>
      </c>
      <c r="K161">
        <f t="shared" si="36"/>
        <v>319</v>
      </c>
      <c r="L161">
        <f t="shared" si="37"/>
        <v>207</v>
      </c>
      <c r="M161" s="3">
        <f t="shared" si="41"/>
        <v>9.3943139678615575E-2</v>
      </c>
      <c r="N161" s="3">
        <f t="shared" si="38"/>
        <v>0.39431396786155748</v>
      </c>
    </row>
    <row r="162" spans="1:14" x14ac:dyDescent="0.2">
      <c r="A162" s="2">
        <v>41495</v>
      </c>
      <c r="B162">
        <v>244</v>
      </c>
      <c r="C162">
        <v>204</v>
      </c>
      <c r="D162">
        <v>176</v>
      </c>
      <c r="E162" s="3">
        <f t="shared" si="39"/>
        <v>0.10897435897435898</v>
      </c>
      <c r="F162">
        <v>81</v>
      </c>
      <c r="G162">
        <v>62</v>
      </c>
      <c r="H162">
        <v>38</v>
      </c>
      <c r="I162" s="3">
        <f t="shared" si="40"/>
        <v>0.23756906077348067</v>
      </c>
      <c r="J162">
        <f t="shared" si="35"/>
        <v>325</v>
      </c>
      <c r="K162">
        <f t="shared" si="36"/>
        <v>266</v>
      </c>
      <c r="L162">
        <f t="shared" si="37"/>
        <v>214</v>
      </c>
      <c r="M162" s="3">
        <f t="shared" si="41"/>
        <v>0.13788819875776398</v>
      </c>
      <c r="N162" s="3">
        <f t="shared" si="38"/>
        <v>0.33043478260869563</v>
      </c>
    </row>
    <row r="163" spans="1:14" x14ac:dyDescent="0.2">
      <c r="A163" s="2">
        <v>41488</v>
      </c>
      <c r="B163">
        <v>242</v>
      </c>
      <c r="C163">
        <v>202</v>
      </c>
      <c r="D163">
        <v>160</v>
      </c>
      <c r="E163" s="3">
        <f t="shared" si="39"/>
        <v>0.13576158940397351</v>
      </c>
      <c r="F163">
        <v>97</v>
      </c>
      <c r="G163">
        <v>76</v>
      </c>
      <c r="H163">
        <v>37</v>
      </c>
      <c r="I163" s="3">
        <f t="shared" si="40"/>
        <v>0.2857142857142857</v>
      </c>
      <c r="J163">
        <f t="shared" si="35"/>
        <v>339</v>
      </c>
      <c r="K163">
        <f t="shared" si="36"/>
        <v>278</v>
      </c>
      <c r="L163">
        <f t="shared" si="37"/>
        <v>197</v>
      </c>
      <c r="M163" s="3">
        <f t="shared" si="41"/>
        <v>0.17444717444717445</v>
      </c>
      <c r="N163" s="3">
        <f t="shared" si="38"/>
        <v>0.34152334152334152</v>
      </c>
    </row>
    <row r="164" spans="1:14" x14ac:dyDescent="0.2">
      <c r="A164" s="2">
        <v>41481</v>
      </c>
      <c r="B164">
        <v>219</v>
      </c>
      <c r="C164">
        <v>179</v>
      </c>
      <c r="D164">
        <v>188</v>
      </c>
      <c r="E164" s="3">
        <f t="shared" si="39"/>
        <v>5.2901023890784986E-2</v>
      </c>
      <c r="F164">
        <v>84</v>
      </c>
      <c r="G164">
        <v>91</v>
      </c>
      <c r="H164">
        <v>39</v>
      </c>
      <c r="I164" s="3">
        <f t="shared" si="40"/>
        <v>0.2102803738317757</v>
      </c>
      <c r="J164">
        <f t="shared" si="35"/>
        <v>303</v>
      </c>
      <c r="K164">
        <f t="shared" si="36"/>
        <v>270</v>
      </c>
      <c r="L164">
        <f t="shared" si="37"/>
        <v>227</v>
      </c>
      <c r="M164" s="3">
        <f t="shared" si="41"/>
        <v>9.5000000000000001E-2</v>
      </c>
      <c r="N164" s="3">
        <f t="shared" si="38"/>
        <v>0.33750000000000002</v>
      </c>
    </row>
    <row r="165" spans="1:14" x14ac:dyDescent="0.2">
      <c r="A165" s="2">
        <v>41474</v>
      </c>
      <c r="B165">
        <v>246</v>
      </c>
      <c r="C165">
        <v>208</v>
      </c>
      <c r="D165">
        <v>143</v>
      </c>
      <c r="E165" s="3">
        <f t="shared" si="39"/>
        <v>0.17252931323283083</v>
      </c>
      <c r="F165">
        <v>99</v>
      </c>
      <c r="G165">
        <v>76</v>
      </c>
      <c r="H165">
        <v>41</v>
      </c>
      <c r="I165" s="3">
        <f t="shared" si="40"/>
        <v>0.26851851851851855</v>
      </c>
      <c r="J165">
        <f t="shared" si="35"/>
        <v>345</v>
      </c>
      <c r="K165">
        <f t="shared" si="36"/>
        <v>284</v>
      </c>
      <c r="L165">
        <f t="shared" si="37"/>
        <v>184</v>
      </c>
      <c r="M165" s="3">
        <f t="shared" si="41"/>
        <v>0.19803198031980321</v>
      </c>
      <c r="N165" s="3">
        <f t="shared" si="38"/>
        <v>0.34932349323493234</v>
      </c>
    </row>
    <row r="166" spans="1:14" x14ac:dyDescent="0.2">
      <c r="A166" s="2">
        <v>41467</v>
      </c>
      <c r="B166">
        <v>286</v>
      </c>
      <c r="C166">
        <v>199</v>
      </c>
      <c r="D166">
        <v>126</v>
      </c>
      <c r="E166" s="3">
        <f t="shared" si="39"/>
        <v>0.26186579378068742</v>
      </c>
      <c r="F166">
        <v>116</v>
      </c>
      <c r="G166">
        <v>63</v>
      </c>
      <c r="H166">
        <v>26</v>
      </c>
      <c r="I166" s="3">
        <f t="shared" si="40"/>
        <v>0.43902439024390244</v>
      </c>
      <c r="J166">
        <f t="shared" si="35"/>
        <v>402</v>
      </c>
      <c r="K166">
        <f t="shared" si="36"/>
        <v>262</v>
      </c>
      <c r="L166">
        <f t="shared" si="37"/>
        <v>152</v>
      </c>
      <c r="M166" s="3">
        <f t="shared" si="41"/>
        <v>0.30637254901960786</v>
      </c>
      <c r="N166" s="3">
        <f t="shared" si="38"/>
        <v>0.32107843137254904</v>
      </c>
    </row>
    <row r="167" spans="1:14" x14ac:dyDescent="0.2">
      <c r="A167" s="2">
        <v>41460</v>
      </c>
      <c r="B167">
        <v>297</v>
      </c>
      <c r="C167">
        <v>196</v>
      </c>
      <c r="D167">
        <v>139</v>
      </c>
      <c r="E167" s="3">
        <f t="shared" si="39"/>
        <v>0.25</v>
      </c>
      <c r="F167">
        <v>115</v>
      </c>
      <c r="G167">
        <v>64</v>
      </c>
      <c r="H167">
        <v>29</v>
      </c>
      <c r="I167" s="3">
        <f t="shared" si="40"/>
        <v>0.41346153846153844</v>
      </c>
      <c r="J167">
        <f t="shared" si="35"/>
        <v>412</v>
      </c>
      <c r="K167">
        <f t="shared" si="36"/>
        <v>260</v>
      </c>
      <c r="L167">
        <f t="shared" si="37"/>
        <v>168</v>
      </c>
      <c r="M167" s="3">
        <f t="shared" si="41"/>
        <v>0.2904761904761905</v>
      </c>
      <c r="N167" s="3">
        <f t="shared" si="38"/>
        <v>0.30952380952380953</v>
      </c>
    </row>
    <row r="168" spans="1:14" x14ac:dyDescent="0.2">
      <c r="A168" s="2">
        <v>41453</v>
      </c>
      <c r="B168">
        <v>281</v>
      </c>
      <c r="C168">
        <v>211</v>
      </c>
      <c r="D168">
        <v>168</v>
      </c>
      <c r="E168" s="3">
        <f t="shared" si="39"/>
        <v>0.1712121212121212</v>
      </c>
      <c r="F168">
        <v>112</v>
      </c>
      <c r="G168">
        <v>84</v>
      </c>
      <c r="H168">
        <v>34</v>
      </c>
      <c r="I168" s="3">
        <f t="shared" si="40"/>
        <v>0.33913043478260868</v>
      </c>
      <c r="J168">
        <f t="shared" si="35"/>
        <v>393</v>
      </c>
      <c r="K168">
        <f t="shared" si="36"/>
        <v>295</v>
      </c>
      <c r="L168">
        <f t="shared" si="37"/>
        <v>202</v>
      </c>
      <c r="M168" s="3">
        <f t="shared" si="41"/>
        <v>0.21460674157303372</v>
      </c>
      <c r="N168" s="3">
        <f t="shared" si="38"/>
        <v>0.33146067415730335</v>
      </c>
    </row>
    <row r="169" spans="1:14" x14ac:dyDescent="0.2">
      <c r="A169" s="2">
        <v>41446</v>
      </c>
      <c r="B169">
        <v>236</v>
      </c>
      <c r="C169">
        <v>235</v>
      </c>
      <c r="D169">
        <v>165</v>
      </c>
      <c r="E169" s="3">
        <f t="shared" si="39"/>
        <v>0.11163522012578617</v>
      </c>
      <c r="F169">
        <v>96</v>
      </c>
      <c r="G169">
        <v>68</v>
      </c>
      <c r="H169">
        <v>40</v>
      </c>
      <c r="I169" s="3">
        <f t="shared" si="40"/>
        <v>0.27450980392156865</v>
      </c>
      <c r="J169">
        <f t="shared" si="35"/>
        <v>332</v>
      </c>
      <c r="K169">
        <f t="shared" si="36"/>
        <v>303</v>
      </c>
      <c r="L169">
        <f t="shared" si="37"/>
        <v>205</v>
      </c>
      <c r="M169" s="3">
        <f t="shared" si="41"/>
        <v>0.15119047619047618</v>
      </c>
      <c r="N169" s="3">
        <f t="shared" si="38"/>
        <v>0.36071428571428571</v>
      </c>
    </row>
    <row r="170" spans="1:14" x14ac:dyDescent="0.2">
      <c r="A170" s="2">
        <v>41439</v>
      </c>
      <c r="B170">
        <v>252</v>
      </c>
      <c r="C170">
        <v>211</v>
      </c>
      <c r="D170">
        <v>181</v>
      </c>
      <c r="E170" s="3">
        <f t="shared" si="39"/>
        <v>0.11024844720496894</v>
      </c>
      <c r="F170">
        <v>108</v>
      </c>
      <c r="G170">
        <v>63</v>
      </c>
      <c r="H170">
        <v>51</v>
      </c>
      <c r="I170" s="3">
        <f t="shared" si="40"/>
        <v>0.25675675675675674</v>
      </c>
      <c r="J170">
        <f t="shared" si="35"/>
        <v>360</v>
      </c>
      <c r="K170">
        <f t="shared" si="36"/>
        <v>274</v>
      </c>
      <c r="L170">
        <f t="shared" si="37"/>
        <v>232</v>
      </c>
      <c r="M170" s="3">
        <f t="shared" si="41"/>
        <v>0.14780600461893764</v>
      </c>
      <c r="N170" s="3">
        <f t="shared" si="38"/>
        <v>0.31639722863741337</v>
      </c>
    </row>
    <row r="171" spans="1:14" x14ac:dyDescent="0.2">
      <c r="A171" s="2">
        <v>41432</v>
      </c>
      <c r="B171">
        <v>237</v>
      </c>
      <c r="C171">
        <v>208</v>
      </c>
      <c r="D171">
        <v>179</v>
      </c>
      <c r="E171" s="3">
        <f t="shared" si="39"/>
        <v>9.2948717948717952E-2</v>
      </c>
      <c r="F171">
        <v>101</v>
      </c>
      <c r="G171">
        <v>65</v>
      </c>
      <c r="H171">
        <v>47</v>
      </c>
      <c r="I171" s="3">
        <f t="shared" si="40"/>
        <v>0.25352112676056338</v>
      </c>
      <c r="J171">
        <f t="shared" si="35"/>
        <v>338</v>
      </c>
      <c r="K171">
        <f t="shared" si="36"/>
        <v>273</v>
      </c>
      <c r="L171">
        <f t="shared" si="37"/>
        <v>226</v>
      </c>
      <c r="M171" s="3">
        <f t="shared" si="41"/>
        <v>0.13381123058542413</v>
      </c>
      <c r="N171" s="3">
        <f t="shared" si="38"/>
        <v>0.32616487455197135</v>
      </c>
    </row>
    <row r="172" spans="1:14" x14ac:dyDescent="0.2">
      <c r="A172" s="2">
        <v>41425</v>
      </c>
      <c r="B172">
        <v>237</v>
      </c>
      <c r="C172">
        <v>224</v>
      </c>
      <c r="D172">
        <v>192</v>
      </c>
      <c r="E172" s="3">
        <f t="shared" si="39"/>
        <v>6.8912710566615618E-2</v>
      </c>
      <c r="F172">
        <v>80</v>
      </c>
      <c r="G172">
        <v>69</v>
      </c>
      <c r="H172">
        <v>45</v>
      </c>
      <c r="I172" s="3">
        <f t="shared" si="40"/>
        <v>0.18041237113402062</v>
      </c>
      <c r="J172">
        <f t="shared" ref="J172:J204" si="42">B172+F172</f>
        <v>317</v>
      </c>
      <c r="K172">
        <f t="shared" ref="K172:K204" si="43">C172+G172</f>
        <v>293</v>
      </c>
      <c r="L172">
        <f t="shared" ref="L172:L204" si="44">D172+H172</f>
        <v>237</v>
      </c>
      <c r="M172" s="3">
        <f t="shared" si="41"/>
        <v>9.4451003541912631E-2</v>
      </c>
      <c r="N172" s="3">
        <f t="shared" ref="N172:N204" si="45">K172/SUM(J172:L172)</f>
        <v>0.34592680047225499</v>
      </c>
    </row>
    <row r="173" spans="1:14" x14ac:dyDescent="0.2">
      <c r="A173" s="2">
        <v>41418</v>
      </c>
      <c r="B173">
        <v>264</v>
      </c>
      <c r="C173">
        <v>229</v>
      </c>
      <c r="D173">
        <v>171</v>
      </c>
      <c r="E173" s="3">
        <f t="shared" si="39"/>
        <v>0.14006024096385541</v>
      </c>
      <c r="F173">
        <v>99</v>
      </c>
      <c r="G173">
        <v>73</v>
      </c>
      <c r="H173">
        <v>45</v>
      </c>
      <c r="I173" s="3">
        <f t="shared" si="40"/>
        <v>0.24884792626728111</v>
      </c>
      <c r="J173">
        <f t="shared" si="42"/>
        <v>363</v>
      </c>
      <c r="K173">
        <f t="shared" si="43"/>
        <v>302</v>
      </c>
      <c r="L173">
        <f t="shared" si="44"/>
        <v>216</v>
      </c>
      <c r="M173" s="3">
        <f t="shared" si="41"/>
        <v>0.16685584562996594</v>
      </c>
      <c r="N173" s="3">
        <f t="shared" si="45"/>
        <v>0.34279228149829738</v>
      </c>
    </row>
    <row r="174" spans="1:14" x14ac:dyDescent="0.2">
      <c r="A174" s="2">
        <v>41411</v>
      </c>
      <c r="B174">
        <v>309</v>
      </c>
      <c r="C174">
        <v>214</v>
      </c>
      <c r="D174">
        <v>152</v>
      </c>
      <c r="E174" s="3">
        <f t="shared" si="39"/>
        <v>0.2325925925925926</v>
      </c>
      <c r="F174">
        <v>108</v>
      </c>
      <c r="G174">
        <v>62</v>
      </c>
      <c r="H174">
        <v>34</v>
      </c>
      <c r="I174" s="3">
        <f t="shared" si="40"/>
        <v>0.36274509803921567</v>
      </c>
      <c r="J174">
        <f t="shared" si="42"/>
        <v>417</v>
      </c>
      <c r="K174">
        <f t="shared" si="43"/>
        <v>276</v>
      </c>
      <c r="L174">
        <f t="shared" si="44"/>
        <v>186</v>
      </c>
      <c r="M174" s="3">
        <f t="shared" si="41"/>
        <v>0.26279863481228671</v>
      </c>
      <c r="N174" s="3">
        <f t="shared" si="45"/>
        <v>0.31399317406143346</v>
      </c>
    </row>
    <row r="175" spans="1:14" x14ac:dyDescent="0.2">
      <c r="A175" s="2">
        <v>41404</v>
      </c>
      <c r="B175">
        <v>273</v>
      </c>
      <c r="C175">
        <v>198</v>
      </c>
      <c r="D175">
        <v>136</v>
      </c>
      <c r="E175" s="3">
        <f t="shared" si="39"/>
        <v>0.2257001647446458</v>
      </c>
      <c r="F175">
        <v>92</v>
      </c>
      <c r="G175">
        <v>66</v>
      </c>
      <c r="H175">
        <v>32</v>
      </c>
      <c r="I175" s="3">
        <f t="shared" si="40"/>
        <v>0.31578947368421051</v>
      </c>
      <c r="J175">
        <f t="shared" si="42"/>
        <v>365</v>
      </c>
      <c r="K175">
        <f t="shared" si="43"/>
        <v>264</v>
      </c>
      <c r="L175">
        <f t="shared" si="44"/>
        <v>168</v>
      </c>
      <c r="M175" s="3">
        <f t="shared" si="41"/>
        <v>0.24717691342534504</v>
      </c>
      <c r="N175" s="3">
        <f t="shared" si="45"/>
        <v>0.33124215809284818</v>
      </c>
    </row>
    <row r="176" spans="1:14" x14ac:dyDescent="0.2">
      <c r="A176" s="2">
        <v>41397</v>
      </c>
      <c r="B176">
        <v>293</v>
      </c>
      <c r="C176">
        <v>212</v>
      </c>
      <c r="D176">
        <v>135</v>
      </c>
      <c r="E176" s="3">
        <f t="shared" si="39"/>
        <v>0.24687500000000001</v>
      </c>
      <c r="F176">
        <v>120</v>
      </c>
      <c r="G176">
        <v>79</v>
      </c>
      <c r="H176">
        <v>38</v>
      </c>
      <c r="I176" s="3">
        <f t="shared" si="40"/>
        <v>0.34599156118143459</v>
      </c>
      <c r="J176">
        <f t="shared" si="42"/>
        <v>413</v>
      </c>
      <c r="K176">
        <f t="shared" si="43"/>
        <v>291</v>
      </c>
      <c r="L176">
        <f t="shared" si="44"/>
        <v>173</v>
      </c>
      <c r="M176" s="3">
        <f t="shared" si="41"/>
        <v>0.27366020524515394</v>
      </c>
      <c r="N176" s="3">
        <f t="shared" si="45"/>
        <v>0.33181299885974913</v>
      </c>
    </row>
    <row r="177" spans="1:14" x14ac:dyDescent="0.2">
      <c r="A177" s="2">
        <v>41390</v>
      </c>
      <c r="B177">
        <v>269</v>
      </c>
      <c r="C177">
        <v>210</v>
      </c>
      <c r="D177">
        <v>151</v>
      </c>
      <c r="E177" s="3">
        <f t="shared" si="39"/>
        <v>0.1873015873015873</v>
      </c>
      <c r="F177">
        <v>129</v>
      </c>
      <c r="G177">
        <v>78</v>
      </c>
      <c r="H177">
        <v>33</v>
      </c>
      <c r="I177" s="3">
        <f t="shared" si="40"/>
        <v>0.4</v>
      </c>
      <c r="J177">
        <f t="shared" si="42"/>
        <v>398</v>
      </c>
      <c r="K177">
        <f t="shared" si="43"/>
        <v>288</v>
      </c>
      <c r="L177">
        <f t="shared" si="44"/>
        <v>184</v>
      </c>
      <c r="M177" s="3">
        <f t="shared" si="41"/>
        <v>0.24597701149425288</v>
      </c>
      <c r="N177" s="3">
        <f t="shared" si="45"/>
        <v>0.33103448275862069</v>
      </c>
    </row>
    <row r="178" spans="1:14" x14ac:dyDescent="0.2">
      <c r="A178" s="2">
        <v>41383</v>
      </c>
      <c r="B178">
        <v>242</v>
      </c>
      <c r="C178">
        <v>239</v>
      </c>
      <c r="D178">
        <v>159</v>
      </c>
      <c r="E178" s="3">
        <f t="shared" ref="E178:E210" si="46">(B178-D178)/SUM(B178:D178)</f>
        <v>0.12968750000000001</v>
      </c>
      <c r="F178">
        <v>127</v>
      </c>
      <c r="G178">
        <v>75</v>
      </c>
      <c r="H178">
        <v>30</v>
      </c>
      <c r="I178" s="3">
        <f t="shared" ref="I178:I210" si="47">(F178-H178)/SUM(F178:H178)</f>
        <v>0.41810344827586204</v>
      </c>
      <c r="J178">
        <f t="shared" si="42"/>
        <v>369</v>
      </c>
      <c r="K178">
        <f t="shared" si="43"/>
        <v>314</v>
      </c>
      <c r="L178">
        <f t="shared" si="44"/>
        <v>189</v>
      </c>
      <c r="M178" s="3">
        <f t="shared" ref="M178:M210" si="48">(J178-L178)/SUM(J178:L178)</f>
        <v>0.20642201834862386</v>
      </c>
      <c r="N178" s="3">
        <f t="shared" si="45"/>
        <v>0.36009174311926606</v>
      </c>
    </row>
    <row r="179" spans="1:14" x14ac:dyDescent="0.2">
      <c r="A179" s="2">
        <v>41376</v>
      </c>
      <c r="B179">
        <v>280</v>
      </c>
      <c r="C179">
        <v>206</v>
      </c>
      <c r="D179">
        <v>167</v>
      </c>
      <c r="E179" s="3">
        <f t="shared" si="46"/>
        <v>0.17304747320061256</v>
      </c>
      <c r="F179">
        <v>100</v>
      </c>
      <c r="G179">
        <v>73</v>
      </c>
      <c r="H179">
        <v>36</v>
      </c>
      <c r="I179" s="3">
        <f t="shared" si="47"/>
        <v>0.30622009569377989</v>
      </c>
      <c r="J179">
        <f t="shared" si="42"/>
        <v>380</v>
      </c>
      <c r="K179">
        <f t="shared" si="43"/>
        <v>279</v>
      </c>
      <c r="L179">
        <f t="shared" si="44"/>
        <v>203</v>
      </c>
      <c r="M179" s="3">
        <f t="shared" si="48"/>
        <v>0.20533642691415313</v>
      </c>
      <c r="N179" s="3">
        <f t="shared" si="45"/>
        <v>0.32366589327146172</v>
      </c>
    </row>
    <row r="180" spans="1:14" x14ac:dyDescent="0.2">
      <c r="A180" s="2">
        <v>41369</v>
      </c>
      <c r="B180">
        <v>287</v>
      </c>
      <c r="C180">
        <v>225</v>
      </c>
      <c r="D180">
        <v>147</v>
      </c>
      <c r="E180" s="3">
        <f t="shared" si="46"/>
        <v>0.21244309559939301</v>
      </c>
      <c r="F180">
        <v>113</v>
      </c>
      <c r="G180">
        <v>64</v>
      </c>
      <c r="H180">
        <v>42</v>
      </c>
      <c r="I180" s="3">
        <f t="shared" si="47"/>
        <v>0.32420091324200911</v>
      </c>
      <c r="J180">
        <f t="shared" si="42"/>
        <v>400</v>
      </c>
      <c r="K180">
        <f t="shared" si="43"/>
        <v>289</v>
      </c>
      <c r="L180">
        <f t="shared" si="44"/>
        <v>189</v>
      </c>
      <c r="M180" s="3">
        <f t="shared" si="48"/>
        <v>0.24031890660592256</v>
      </c>
      <c r="N180" s="3">
        <f t="shared" si="45"/>
        <v>0.32915717539863326</v>
      </c>
    </row>
    <row r="181" spans="1:14" x14ac:dyDescent="0.2">
      <c r="A181" s="2">
        <v>41369</v>
      </c>
      <c r="B181">
        <v>287</v>
      </c>
      <c r="C181">
        <v>225</v>
      </c>
      <c r="D181">
        <v>147</v>
      </c>
      <c r="E181" s="3">
        <f t="shared" si="46"/>
        <v>0.21244309559939301</v>
      </c>
      <c r="F181">
        <v>113</v>
      </c>
      <c r="G181">
        <v>64</v>
      </c>
      <c r="H181">
        <v>42</v>
      </c>
      <c r="I181" s="3">
        <f t="shared" si="47"/>
        <v>0.32420091324200911</v>
      </c>
      <c r="J181">
        <f t="shared" si="42"/>
        <v>400</v>
      </c>
      <c r="K181">
        <f t="shared" si="43"/>
        <v>289</v>
      </c>
      <c r="L181">
        <f t="shared" si="44"/>
        <v>189</v>
      </c>
      <c r="M181" s="3">
        <f t="shared" si="48"/>
        <v>0.24031890660592256</v>
      </c>
      <c r="N181" s="3">
        <f t="shared" si="45"/>
        <v>0.32915717539863326</v>
      </c>
    </row>
    <row r="182" spans="1:14" x14ac:dyDescent="0.2">
      <c r="A182" s="2">
        <v>41362</v>
      </c>
      <c r="B182">
        <v>266</v>
      </c>
      <c r="C182">
        <v>213</v>
      </c>
      <c r="D182">
        <v>144</v>
      </c>
      <c r="E182" s="3">
        <f t="shared" si="46"/>
        <v>0.1958266452648475</v>
      </c>
      <c r="F182">
        <v>98</v>
      </c>
      <c r="G182">
        <v>60</v>
      </c>
      <c r="H182">
        <v>32</v>
      </c>
      <c r="I182" s="3">
        <f t="shared" si="47"/>
        <v>0.3473684210526316</v>
      </c>
      <c r="J182">
        <f t="shared" si="42"/>
        <v>364</v>
      </c>
      <c r="K182">
        <f t="shared" si="43"/>
        <v>273</v>
      </c>
      <c r="L182">
        <f t="shared" si="44"/>
        <v>176</v>
      </c>
      <c r="M182" s="3">
        <f t="shared" si="48"/>
        <v>0.23124231242312424</v>
      </c>
      <c r="N182" s="3">
        <f t="shared" si="45"/>
        <v>0.33579335793357934</v>
      </c>
    </row>
    <row r="183" spans="1:14" x14ac:dyDescent="0.2">
      <c r="A183" s="2">
        <v>41355</v>
      </c>
      <c r="B183">
        <v>294</v>
      </c>
      <c r="C183">
        <v>214</v>
      </c>
      <c r="D183">
        <v>140</v>
      </c>
      <c r="E183" s="3">
        <f t="shared" si="46"/>
        <v>0.23765432098765432</v>
      </c>
      <c r="F183">
        <v>100</v>
      </c>
      <c r="G183">
        <v>78</v>
      </c>
      <c r="H183">
        <v>37</v>
      </c>
      <c r="I183" s="3">
        <f t="shared" si="47"/>
        <v>0.2930232558139535</v>
      </c>
      <c r="J183">
        <f t="shared" si="42"/>
        <v>394</v>
      </c>
      <c r="K183">
        <f t="shared" si="43"/>
        <v>292</v>
      </c>
      <c r="L183">
        <f t="shared" si="44"/>
        <v>177</v>
      </c>
      <c r="M183" s="3">
        <f t="shared" si="48"/>
        <v>0.25144843568945541</v>
      </c>
      <c r="N183" s="3">
        <f t="shared" si="45"/>
        <v>0.33835457705677868</v>
      </c>
    </row>
    <row r="184" spans="1:14" x14ac:dyDescent="0.2">
      <c r="A184" s="2">
        <v>41348</v>
      </c>
      <c r="B184">
        <v>297</v>
      </c>
      <c r="C184">
        <v>230</v>
      </c>
      <c r="D184">
        <v>148</v>
      </c>
      <c r="E184" s="3">
        <f t="shared" si="46"/>
        <v>0.22074074074074074</v>
      </c>
      <c r="F184">
        <v>102</v>
      </c>
      <c r="G184">
        <v>71</v>
      </c>
      <c r="H184">
        <v>39</v>
      </c>
      <c r="I184" s="3">
        <f t="shared" si="47"/>
        <v>0.29716981132075471</v>
      </c>
      <c r="J184">
        <f t="shared" si="42"/>
        <v>399</v>
      </c>
      <c r="K184">
        <f t="shared" si="43"/>
        <v>301</v>
      </c>
      <c r="L184">
        <f t="shared" si="44"/>
        <v>187</v>
      </c>
      <c r="M184" s="3">
        <f t="shared" si="48"/>
        <v>0.23900789177001128</v>
      </c>
      <c r="N184" s="3">
        <f t="shared" si="45"/>
        <v>0.33934611048478014</v>
      </c>
    </row>
    <row r="185" spans="1:14" x14ac:dyDescent="0.2">
      <c r="A185" s="2">
        <v>41341</v>
      </c>
      <c r="B185">
        <v>334</v>
      </c>
      <c r="C185">
        <v>220</v>
      </c>
      <c r="D185">
        <v>133</v>
      </c>
      <c r="E185" s="3">
        <f t="shared" si="46"/>
        <v>0.29257641921397382</v>
      </c>
      <c r="F185">
        <v>110</v>
      </c>
      <c r="G185">
        <v>72</v>
      </c>
      <c r="H185">
        <v>30</v>
      </c>
      <c r="I185" s="3">
        <f t="shared" si="47"/>
        <v>0.37735849056603776</v>
      </c>
      <c r="J185">
        <f t="shared" si="42"/>
        <v>444</v>
      </c>
      <c r="K185">
        <f t="shared" si="43"/>
        <v>292</v>
      </c>
      <c r="L185">
        <f t="shared" si="44"/>
        <v>163</v>
      </c>
      <c r="M185" s="3">
        <f t="shared" si="48"/>
        <v>0.31256952169076752</v>
      </c>
      <c r="N185" s="3">
        <f t="shared" si="45"/>
        <v>0.32480533926585092</v>
      </c>
    </row>
    <row r="186" spans="1:14" x14ac:dyDescent="0.2">
      <c r="A186" s="2">
        <v>41334</v>
      </c>
      <c r="B186">
        <v>315</v>
      </c>
      <c r="C186">
        <v>237</v>
      </c>
      <c r="D186">
        <v>118</v>
      </c>
      <c r="E186" s="3">
        <f t="shared" si="46"/>
        <v>0.29402985074626864</v>
      </c>
      <c r="F186">
        <v>114</v>
      </c>
      <c r="G186">
        <v>68</v>
      </c>
      <c r="H186">
        <v>39</v>
      </c>
      <c r="I186" s="3">
        <f t="shared" si="47"/>
        <v>0.33936651583710409</v>
      </c>
      <c r="J186">
        <f t="shared" si="42"/>
        <v>429</v>
      </c>
      <c r="K186">
        <f t="shared" si="43"/>
        <v>305</v>
      </c>
      <c r="L186">
        <f t="shared" si="44"/>
        <v>157</v>
      </c>
      <c r="M186" s="3">
        <f t="shared" si="48"/>
        <v>0.30527497194163861</v>
      </c>
      <c r="N186" s="3">
        <f t="shared" si="45"/>
        <v>0.34231200897867564</v>
      </c>
    </row>
    <row r="187" spans="1:14" x14ac:dyDescent="0.2">
      <c r="A187" s="2">
        <v>41327</v>
      </c>
      <c r="B187">
        <v>317</v>
      </c>
      <c r="C187">
        <v>214</v>
      </c>
      <c r="D187">
        <v>124</v>
      </c>
      <c r="E187" s="3">
        <f t="shared" si="46"/>
        <v>0.29465648854961835</v>
      </c>
      <c r="F187">
        <v>131</v>
      </c>
      <c r="G187">
        <v>64</v>
      </c>
      <c r="H187">
        <v>35</v>
      </c>
      <c r="I187" s="3">
        <f t="shared" si="47"/>
        <v>0.41739130434782606</v>
      </c>
      <c r="J187">
        <f t="shared" si="42"/>
        <v>448</v>
      </c>
      <c r="K187">
        <f t="shared" si="43"/>
        <v>278</v>
      </c>
      <c r="L187">
        <f t="shared" si="44"/>
        <v>159</v>
      </c>
      <c r="M187" s="3">
        <f t="shared" si="48"/>
        <v>0.32655367231638416</v>
      </c>
      <c r="N187" s="3">
        <f t="shared" si="45"/>
        <v>0.31412429378531076</v>
      </c>
    </row>
    <row r="188" spans="1:14" x14ac:dyDescent="0.2">
      <c r="A188" s="2">
        <v>41320</v>
      </c>
      <c r="B188">
        <v>352</v>
      </c>
      <c r="C188">
        <v>218</v>
      </c>
      <c r="D188">
        <v>122</v>
      </c>
      <c r="E188" s="3">
        <f t="shared" si="46"/>
        <v>0.33236994219653176</v>
      </c>
      <c r="F188">
        <v>133</v>
      </c>
      <c r="G188">
        <v>72</v>
      </c>
      <c r="H188">
        <v>27</v>
      </c>
      <c r="I188" s="3">
        <f t="shared" si="47"/>
        <v>0.45689655172413796</v>
      </c>
      <c r="J188">
        <f t="shared" si="42"/>
        <v>485</v>
      </c>
      <c r="K188">
        <f t="shared" si="43"/>
        <v>290</v>
      </c>
      <c r="L188">
        <f t="shared" si="44"/>
        <v>149</v>
      </c>
      <c r="M188" s="3">
        <f t="shared" si="48"/>
        <v>0.36363636363636365</v>
      </c>
      <c r="N188" s="3">
        <f t="shared" si="45"/>
        <v>0.31385281385281383</v>
      </c>
    </row>
    <row r="189" spans="1:14" x14ac:dyDescent="0.2">
      <c r="A189" s="2">
        <v>41313</v>
      </c>
      <c r="B189">
        <v>359</v>
      </c>
      <c r="C189">
        <v>202</v>
      </c>
      <c r="D189">
        <v>125</v>
      </c>
      <c r="E189" s="3">
        <f t="shared" si="46"/>
        <v>0.34110787172011664</v>
      </c>
      <c r="F189">
        <v>136</v>
      </c>
      <c r="G189">
        <v>75</v>
      </c>
      <c r="H189">
        <v>30</v>
      </c>
      <c r="I189" s="3">
        <f t="shared" si="47"/>
        <v>0.43983402489626555</v>
      </c>
      <c r="J189">
        <f t="shared" si="42"/>
        <v>495</v>
      </c>
      <c r="K189">
        <f t="shared" si="43"/>
        <v>277</v>
      </c>
      <c r="L189">
        <f t="shared" si="44"/>
        <v>155</v>
      </c>
      <c r="M189" s="3">
        <f t="shared" si="48"/>
        <v>0.3667745415318231</v>
      </c>
      <c r="N189" s="3">
        <f t="shared" si="45"/>
        <v>0.29881337648327938</v>
      </c>
    </row>
    <row r="190" spans="1:14" x14ac:dyDescent="0.2">
      <c r="A190" s="2">
        <v>41306</v>
      </c>
      <c r="B190">
        <v>349</v>
      </c>
      <c r="C190">
        <v>210</v>
      </c>
      <c r="D190">
        <v>116</v>
      </c>
      <c r="E190" s="3">
        <f t="shared" si="46"/>
        <v>0.34518518518518521</v>
      </c>
      <c r="F190">
        <v>128</v>
      </c>
      <c r="G190">
        <v>72</v>
      </c>
      <c r="H190">
        <v>27</v>
      </c>
      <c r="I190" s="3">
        <f t="shared" si="47"/>
        <v>0.44493392070484583</v>
      </c>
      <c r="J190">
        <f t="shared" si="42"/>
        <v>477</v>
      </c>
      <c r="K190">
        <f t="shared" si="43"/>
        <v>282</v>
      </c>
      <c r="L190">
        <f t="shared" si="44"/>
        <v>143</v>
      </c>
      <c r="M190" s="3">
        <f t="shared" si="48"/>
        <v>0.37028824833702884</v>
      </c>
      <c r="N190" s="3">
        <f t="shared" si="45"/>
        <v>0.31263858093126384</v>
      </c>
    </row>
    <row r="191" spans="1:14" x14ac:dyDescent="0.2">
      <c r="A191" s="2">
        <v>41299</v>
      </c>
      <c r="B191">
        <v>327</v>
      </c>
      <c r="C191">
        <v>197</v>
      </c>
      <c r="D191">
        <v>123</v>
      </c>
      <c r="E191" s="3">
        <f t="shared" si="46"/>
        <v>0.31530139103554866</v>
      </c>
      <c r="F191">
        <v>129</v>
      </c>
      <c r="G191">
        <v>68</v>
      </c>
      <c r="H191">
        <v>27</v>
      </c>
      <c r="I191" s="3">
        <f t="shared" si="47"/>
        <v>0.45535714285714285</v>
      </c>
      <c r="J191">
        <f t="shared" si="42"/>
        <v>456</v>
      </c>
      <c r="K191">
        <f t="shared" si="43"/>
        <v>265</v>
      </c>
      <c r="L191">
        <f t="shared" si="44"/>
        <v>150</v>
      </c>
      <c r="M191" s="3">
        <f t="shared" si="48"/>
        <v>0.3513203214695752</v>
      </c>
      <c r="N191" s="3">
        <f t="shared" si="45"/>
        <v>0.30424799081515497</v>
      </c>
    </row>
    <row r="192" spans="1:14" x14ac:dyDescent="0.2">
      <c r="A192" s="2">
        <v>41292</v>
      </c>
      <c r="B192">
        <v>339</v>
      </c>
      <c r="C192">
        <v>189</v>
      </c>
      <c r="D192">
        <v>114</v>
      </c>
      <c r="E192" s="3">
        <f t="shared" si="46"/>
        <v>0.35046728971962615</v>
      </c>
      <c r="F192">
        <v>139</v>
      </c>
      <c r="G192">
        <v>65</v>
      </c>
      <c r="H192">
        <v>19</v>
      </c>
      <c r="I192" s="3">
        <f t="shared" si="47"/>
        <v>0.53811659192825112</v>
      </c>
      <c r="J192">
        <f t="shared" si="42"/>
        <v>478</v>
      </c>
      <c r="K192">
        <f t="shared" si="43"/>
        <v>254</v>
      </c>
      <c r="L192">
        <f t="shared" si="44"/>
        <v>133</v>
      </c>
      <c r="M192" s="3">
        <f t="shared" si="48"/>
        <v>0.39884393063583817</v>
      </c>
      <c r="N192" s="3">
        <f t="shared" si="45"/>
        <v>0.29364161849710985</v>
      </c>
    </row>
    <row r="193" spans="1:14" x14ac:dyDescent="0.2">
      <c r="A193" s="2">
        <v>41285</v>
      </c>
      <c r="B193">
        <v>328</v>
      </c>
      <c r="C193">
        <v>211</v>
      </c>
      <c r="D193">
        <v>105</v>
      </c>
      <c r="E193" s="3">
        <f t="shared" si="46"/>
        <v>0.34627329192546585</v>
      </c>
      <c r="F193">
        <v>137</v>
      </c>
      <c r="G193">
        <v>60</v>
      </c>
      <c r="H193">
        <v>22</v>
      </c>
      <c r="I193" s="3">
        <f t="shared" si="47"/>
        <v>0.52511415525114158</v>
      </c>
      <c r="J193">
        <f t="shared" si="42"/>
        <v>465</v>
      </c>
      <c r="K193">
        <f t="shared" si="43"/>
        <v>271</v>
      </c>
      <c r="L193">
        <f t="shared" si="44"/>
        <v>127</v>
      </c>
      <c r="M193" s="3">
        <f t="shared" si="48"/>
        <v>0.39165701042873696</v>
      </c>
      <c r="N193" s="3">
        <f t="shared" si="45"/>
        <v>0.31402085747392816</v>
      </c>
    </row>
    <row r="194" spans="1:14" x14ac:dyDescent="0.2">
      <c r="A194" s="2">
        <v>41278</v>
      </c>
      <c r="B194">
        <v>296</v>
      </c>
      <c r="C194">
        <v>197</v>
      </c>
      <c r="D194">
        <v>119</v>
      </c>
      <c r="E194" s="3">
        <f t="shared" si="46"/>
        <v>0.28921568627450983</v>
      </c>
      <c r="F194">
        <v>105</v>
      </c>
      <c r="G194">
        <v>74</v>
      </c>
      <c r="H194">
        <v>32</v>
      </c>
      <c r="I194" s="3">
        <f t="shared" si="47"/>
        <v>0.34597156398104267</v>
      </c>
      <c r="J194">
        <f t="shared" si="42"/>
        <v>401</v>
      </c>
      <c r="K194">
        <f t="shared" si="43"/>
        <v>271</v>
      </c>
      <c r="L194">
        <f t="shared" si="44"/>
        <v>151</v>
      </c>
      <c r="M194" s="3">
        <f t="shared" si="48"/>
        <v>0.30376670716889431</v>
      </c>
      <c r="N194" s="3">
        <f t="shared" si="45"/>
        <v>0.32928311057108139</v>
      </c>
    </row>
    <row r="195" spans="1:14" x14ac:dyDescent="0.2">
      <c r="A195" s="2">
        <v>41271</v>
      </c>
      <c r="B195">
        <v>247</v>
      </c>
      <c r="C195">
        <v>188</v>
      </c>
      <c r="D195">
        <v>119</v>
      </c>
      <c r="E195" s="3">
        <f t="shared" si="46"/>
        <v>0.23104693140794225</v>
      </c>
      <c r="F195">
        <v>93</v>
      </c>
      <c r="G195">
        <v>50</v>
      </c>
      <c r="H195">
        <v>24</v>
      </c>
      <c r="I195" s="3">
        <f t="shared" si="47"/>
        <v>0.41317365269461076</v>
      </c>
      <c r="J195">
        <f t="shared" si="42"/>
        <v>340</v>
      </c>
      <c r="K195">
        <f t="shared" si="43"/>
        <v>238</v>
      </c>
      <c r="L195">
        <f t="shared" si="44"/>
        <v>143</v>
      </c>
      <c r="M195" s="3">
        <f t="shared" si="48"/>
        <v>0.27323162274618584</v>
      </c>
      <c r="N195" s="3">
        <f t="shared" si="45"/>
        <v>0.3300970873786408</v>
      </c>
    </row>
    <row r="196" spans="1:14" x14ac:dyDescent="0.2">
      <c r="A196" s="2">
        <v>41264</v>
      </c>
      <c r="B196">
        <v>270</v>
      </c>
      <c r="C196">
        <v>191</v>
      </c>
      <c r="D196">
        <v>132</v>
      </c>
      <c r="E196" s="3">
        <f t="shared" si="46"/>
        <v>0.2327150084317032</v>
      </c>
      <c r="F196">
        <v>104</v>
      </c>
      <c r="G196">
        <v>58</v>
      </c>
      <c r="H196">
        <v>28</v>
      </c>
      <c r="I196" s="3">
        <f t="shared" si="47"/>
        <v>0.4</v>
      </c>
      <c r="J196">
        <f t="shared" si="42"/>
        <v>374</v>
      </c>
      <c r="K196">
        <f t="shared" si="43"/>
        <v>249</v>
      </c>
      <c r="L196">
        <f t="shared" si="44"/>
        <v>160</v>
      </c>
      <c r="M196" s="3">
        <f t="shared" si="48"/>
        <v>0.27330779054916987</v>
      </c>
      <c r="N196" s="3">
        <f t="shared" si="45"/>
        <v>0.31800766283524906</v>
      </c>
    </row>
    <row r="197" spans="1:14" x14ac:dyDescent="0.2">
      <c r="A197" s="2">
        <v>41257</v>
      </c>
      <c r="B197">
        <v>245</v>
      </c>
      <c r="C197">
        <v>226</v>
      </c>
      <c r="D197">
        <v>141</v>
      </c>
      <c r="E197" s="3">
        <f t="shared" si="46"/>
        <v>0.16993464052287582</v>
      </c>
      <c r="F197">
        <v>96</v>
      </c>
      <c r="G197">
        <v>71</v>
      </c>
      <c r="H197">
        <v>34</v>
      </c>
      <c r="I197" s="3">
        <f t="shared" si="47"/>
        <v>0.30845771144278605</v>
      </c>
      <c r="J197">
        <f t="shared" si="42"/>
        <v>341</v>
      </c>
      <c r="K197">
        <f t="shared" si="43"/>
        <v>297</v>
      </c>
      <c r="L197">
        <f t="shared" si="44"/>
        <v>175</v>
      </c>
      <c r="M197" s="3">
        <f t="shared" si="48"/>
        <v>0.20418204182041821</v>
      </c>
      <c r="N197" s="3">
        <f t="shared" si="45"/>
        <v>0.36531365313653136</v>
      </c>
    </row>
    <row r="198" spans="1:14" x14ac:dyDescent="0.2">
      <c r="A198" s="2">
        <v>41250</v>
      </c>
      <c r="B198">
        <v>245</v>
      </c>
      <c r="C198">
        <v>205</v>
      </c>
      <c r="D198">
        <v>145</v>
      </c>
      <c r="E198" s="3">
        <f t="shared" si="46"/>
        <v>0.16806722689075632</v>
      </c>
      <c r="F198">
        <v>110</v>
      </c>
      <c r="G198">
        <v>70</v>
      </c>
      <c r="H198">
        <v>35</v>
      </c>
      <c r="I198" s="3">
        <f t="shared" si="47"/>
        <v>0.34883720930232559</v>
      </c>
      <c r="J198">
        <f t="shared" si="42"/>
        <v>355</v>
      </c>
      <c r="K198">
        <f t="shared" si="43"/>
        <v>275</v>
      </c>
      <c r="L198">
        <f t="shared" si="44"/>
        <v>180</v>
      </c>
      <c r="M198" s="3">
        <f t="shared" si="48"/>
        <v>0.21604938271604937</v>
      </c>
      <c r="N198" s="3">
        <f t="shared" si="45"/>
        <v>0.33950617283950618</v>
      </c>
    </row>
    <row r="199" spans="1:14" x14ac:dyDescent="0.2">
      <c r="A199" s="2">
        <v>41243</v>
      </c>
      <c r="B199">
        <v>256</v>
      </c>
      <c r="C199">
        <v>242</v>
      </c>
      <c r="D199">
        <v>131</v>
      </c>
      <c r="E199" s="3">
        <f t="shared" si="46"/>
        <v>0.1987281399046105</v>
      </c>
      <c r="F199">
        <v>115</v>
      </c>
      <c r="G199">
        <v>65</v>
      </c>
      <c r="H199">
        <v>26</v>
      </c>
      <c r="I199" s="3">
        <f t="shared" si="47"/>
        <v>0.43203883495145629</v>
      </c>
      <c r="J199">
        <f t="shared" si="42"/>
        <v>371</v>
      </c>
      <c r="K199">
        <f t="shared" si="43"/>
        <v>307</v>
      </c>
      <c r="L199">
        <f t="shared" si="44"/>
        <v>157</v>
      </c>
      <c r="M199" s="3">
        <f t="shared" si="48"/>
        <v>0.2562874251497006</v>
      </c>
      <c r="N199" s="3">
        <f t="shared" si="45"/>
        <v>0.36766467065868264</v>
      </c>
    </row>
    <row r="200" spans="1:14" x14ac:dyDescent="0.2">
      <c r="A200" s="2">
        <v>41236</v>
      </c>
      <c r="B200">
        <v>245</v>
      </c>
      <c r="C200">
        <v>230</v>
      </c>
      <c r="D200">
        <v>142</v>
      </c>
      <c r="E200" s="3">
        <f t="shared" si="46"/>
        <v>0.16693679092382496</v>
      </c>
      <c r="F200">
        <v>104</v>
      </c>
      <c r="G200">
        <v>73</v>
      </c>
      <c r="H200">
        <v>40</v>
      </c>
      <c r="I200" s="3">
        <f t="shared" si="47"/>
        <v>0.29493087557603687</v>
      </c>
      <c r="J200">
        <f t="shared" si="42"/>
        <v>349</v>
      </c>
      <c r="K200">
        <f t="shared" si="43"/>
        <v>303</v>
      </c>
      <c r="L200">
        <f t="shared" si="44"/>
        <v>182</v>
      </c>
      <c r="M200" s="3">
        <f t="shared" si="48"/>
        <v>0.20023980815347722</v>
      </c>
      <c r="N200" s="3">
        <f t="shared" si="45"/>
        <v>0.36330935251798563</v>
      </c>
    </row>
    <row r="201" spans="1:14" x14ac:dyDescent="0.2">
      <c r="A201" s="2">
        <v>41229</v>
      </c>
      <c r="B201">
        <v>187</v>
      </c>
      <c r="C201">
        <v>235</v>
      </c>
      <c r="D201">
        <v>169</v>
      </c>
      <c r="E201" s="3">
        <f t="shared" si="46"/>
        <v>3.0456852791878174E-2</v>
      </c>
      <c r="F201">
        <v>92</v>
      </c>
      <c r="G201">
        <v>79</v>
      </c>
      <c r="H201">
        <v>38</v>
      </c>
      <c r="I201" s="3">
        <f t="shared" si="47"/>
        <v>0.25837320574162681</v>
      </c>
      <c r="J201">
        <f t="shared" si="42"/>
        <v>279</v>
      </c>
      <c r="K201">
        <f t="shared" si="43"/>
        <v>314</v>
      </c>
      <c r="L201">
        <f t="shared" si="44"/>
        <v>207</v>
      </c>
      <c r="M201" s="3">
        <f t="shared" si="48"/>
        <v>0.09</v>
      </c>
      <c r="N201" s="3">
        <f t="shared" si="45"/>
        <v>0.39250000000000002</v>
      </c>
    </row>
    <row r="202" spans="1:14" x14ac:dyDescent="0.2">
      <c r="A202" s="2">
        <v>41222</v>
      </c>
      <c r="B202">
        <v>225</v>
      </c>
      <c r="C202">
        <v>215</v>
      </c>
      <c r="D202">
        <v>197</v>
      </c>
      <c r="E202" s="3">
        <f t="shared" si="46"/>
        <v>4.3956043956043959E-2</v>
      </c>
      <c r="F202">
        <v>87</v>
      </c>
      <c r="G202">
        <v>93</v>
      </c>
      <c r="H202">
        <v>45</v>
      </c>
      <c r="I202" s="3">
        <f t="shared" si="47"/>
        <v>0.18666666666666668</v>
      </c>
      <c r="J202">
        <f t="shared" si="42"/>
        <v>312</v>
      </c>
      <c r="K202">
        <f t="shared" si="43"/>
        <v>308</v>
      </c>
      <c r="L202">
        <f t="shared" si="44"/>
        <v>242</v>
      </c>
      <c r="M202" s="3">
        <f t="shared" si="48"/>
        <v>8.1206496519721574E-2</v>
      </c>
      <c r="N202" s="3">
        <f t="shared" si="45"/>
        <v>0.35730858468677495</v>
      </c>
    </row>
    <row r="203" spans="1:14" x14ac:dyDescent="0.2">
      <c r="A203" s="2">
        <v>41215</v>
      </c>
      <c r="B203">
        <v>231</v>
      </c>
      <c r="C203">
        <v>207</v>
      </c>
      <c r="D203">
        <v>161</v>
      </c>
      <c r="E203" s="3">
        <f t="shared" si="46"/>
        <v>0.11686143572621036</v>
      </c>
      <c r="F203">
        <v>98</v>
      </c>
      <c r="G203">
        <v>57</v>
      </c>
      <c r="H203">
        <v>36</v>
      </c>
      <c r="I203" s="3">
        <f t="shared" si="47"/>
        <v>0.32460732984293195</v>
      </c>
      <c r="J203">
        <f t="shared" si="42"/>
        <v>329</v>
      </c>
      <c r="K203">
        <f t="shared" si="43"/>
        <v>264</v>
      </c>
      <c r="L203">
        <f t="shared" si="44"/>
        <v>197</v>
      </c>
      <c r="M203" s="3">
        <f t="shared" si="48"/>
        <v>0.16708860759493671</v>
      </c>
      <c r="N203" s="3">
        <f t="shared" si="45"/>
        <v>0.33417721518987342</v>
      </c>
    </row>
    <row r="204" spans="1:14" x14ac:dyDescent="0.2">
      <c r="A204" s="2">
        <v>41208</v>
      </c>
      <c r="B204">
        <v>215</v>
      </c>
      <c r="C204">
        <v>234</v>
      </c>
      <c r="D204">
        <v>174</v>
      </c>
      <c r="E204" s="3">
        <f t="shared" si="46"/>
        <v>6.5810593900481537E-2</v>
      </c>
      <c r="F204">
        <v>92</v>
      </c>
      <c r="G204">
        <v>77</v>
      </c>
      <c r="H204">
        <v>39</v>
      </c>
      <c r="I204" s="3">
        <f t="shared" si="47"/>
        <v>0.25480769230769229</v>
      </c>
      <c r="J204">
        <f t="shared" si="42"/>
        <v>307</v>
      </c>
      <c r="K204">
        <f t="shared" si="43"/>
        <v>311</v>
      </c>
      <c r="L204">
        <f t="shared" si="44"/>
        <v>213</v>
      </c>
      <c r="M204" s="3">
        <f t="shared" si="48"/>
        <v>0.11311672683513839</v>
      </c>
      <c r="N204" s="3">
        <f t="shared" si="45"/>
        <v>0.3742478941034898</v>
      </c>
    </row>
    <row r="205" spans="1:14" x14ac:dyDescent="0.2">
      <c r="A205" s="2">
        <v>41201</v>
      </c>
      <c r="B205">
        <v>237</v>
      </c>
      <c r="C205">
        <v>205</v>
      </c>
      <c r="D205">
        <v>147</v>
      </c>
      <c r="E205" s="3">
        <f t="shared" si="46"/>
        <v>0.15280135823429541</v>
      </c>
      <c r="F205">
        <v>86</v>
      </c>
      <c r="G205">
        <v>75</v>
      </c>
      <c r="H205">
        <v>38</v>
      </c>
      <c r="I205" s="3">
        <f t="shared" si="47"/>
        <v>0.24120603015075376</v>
      </c>
      <c r="J205">
        <f t="shared" ref="J205:J237" si="49">B205+F205</f>
        <v>323</v>
      </c>
      <c r="K205">
        <f t="shared" ref="K205:K237" si="50">C205+G205</f>
        <v>280</v>
      </c>
      <c r="L205">
        <f t="shared" ref="L205:L237" si="51">D205+H205</f>
        <v>185</v>
      </c>
      <c r="M205" s="3">
        <f t="shared" si="48"/>
        <v>0.17512690355329949</v>
      </c>
      <c r="N205" s="3">
        <f t="shared" ref="N205:N237" si="52">K205/SUM(J205:L205)</f>
        <v>0.35532994923857869</v>
      </c>
    </row>
    <row r="206" spans="1:14" x14ac:dyDescent="0.2">
      <c r="A206" s="2">
        <v>41194</v>
      </c>
      <c r="B206">
        <v>180</v>
      </c>
      <c r="C206">
        <v>236</v>
      </c>
      <c r="D206">
        <v>194</v>
      </c>
      <c r="E206" s="3">
        <f t="shared" si="46"/>
        <v>-2.2950819672131147E-2</v>
      </c>
      <c r="F206">
        <v>80</v>
      </c>
      <c r="G206">
        <v>83</v>
      </c>
      <c r="H206">
        <v>45</v>
      </c>
      <c r="I206" s="3">
        <f t="shared" si="47"/>
        <v>0.16826923076923078</v>
      </c>
      <c r="J206">
        <f t="shared" si="49"/>
        <v>260</v>
      </c>
      <c r="K206">
        <f t="shared" si="50"/>
        <v>319</v>
      </c>
      <c r="L206">
        <f t="shared" si="51"/>
        <v>239</v>
      </c>
      <c r="M206" s="3">
        <f t="shared" si="48"/>
        <v>2.567237163814181E-2</v>
      </c>
      <c r="N206" s="3">
        <f t="shared" si="52"/>
        <v>0.38997555012224938</v>
      </c>
    </row>
    <row r="207" spans="1:14" x14ac:dyDescent="0.2">
      <c r="A207" s="2">
        <v>41187</v>
      </c>
      <c r="B207">
        <v>193</v>
      </c>
      <c r="C207">
        <v>244</v>
      </c>
      <c r="D207">
        <v>153</v>
      </c>
      <c r="E207" s="3">
        <f t="shared" si="46"/>
        <v>6.7796610169491525E-2</v>
      </c>
      <c r="F207">
        <v>80</v>
      </c>
      <c r="G207">
        <v>83</v>
      </c>
      <c r="H207">
        <v>39</v>
      </c>
      <c r="I207" s="3">
        <f t="shared" si="47"/>
        <v>0.20297029702970298</v>
      </c>
      <c r="J207">
        <f t="shared" si="49"/>
        <v>273</v>
      </c>
      <c r="K207">
        <f t="shared" si="50"/>
        <v>327</v>
      </c>
      <c r="L207">
        <f t="shared" si="51"/>
        <v>192</v>
      </c>
      <c r="M207" s="3">
        <f t="shared" si="48"/>
        <v>0.10227272727272728</v>
      </c>
      <c r="N207" s="3">
        <f t="shared" si="52"/>
        <v>0.4128787878787879</v>
      </c>
    </row>
    <row r="208" spans="1:14" x14ac:dyDescent="0.2">
      <c r="A208" s="2">
        <v>41180</v>
      </c>
      <c r="B208">
        <v>198</v>
      </c>
      <c r="C208">
        <v>245</v>
      </c>
      <c r="D208">
        <v>158</v>
      </c>
      <c r="E208" s="3">
        <f t="shared" si="46"/>
        <v>6.6555740432612309E-2</v>
      </c>
      <c r="F208">
        <v>83</v>
      </c>
      <c r="G208">
        <v>81</v>
      </c>
      <c r="H208">
        <v>42</v>
      </c>
      <c r="I208" s="3">
        <f t="shared" si="47"/>
        <v>0.19902912621359223</v>
      </c>
      <c r="J208">
        <f t="shared" si="49"/>
        <v>281</v>
      </c>
      <c r="K208">
        <f t="shared" si="50"/>
        <v>326</v>
      </c>
      <c r="L208">
        <f t="shared" si="51"/>
        <v>200</v>
      </c>
      <c r="M208" s="3">
        <f t="shared" si="48"/>
        <v>0.10037174721189591</v>
      </c>
      <c r="N208" s="3">
        <f t="shared" si="52"/>
        <v>0.40396530359355637</v>
      </c>
    </row>
    <row r="209" spans="1:14" x14ac:dyDescent="0.2">
      <c r="A209" s="2">
        <v>41173</v>
      </c>
      <c r="B209">
        <v>190</v>
      </c>
      <c r="C209">
        <v>236</v>
      </c>
      <c r="D209">
        <v>167</v>
      </c>
      <c r="E209" s="3">
        <f t="shared" si="46"/>
        <v>3.87858347386172E-2</v>
      </c>
      <c r="F209">
        <v>79</v>
      </c>
      <c r="G209">
        <v>87</v>
      </c>
      <c r="H209">
        <v>33</v>
      </c>
      <c r="I209" s="3">
        <f t="shared" si="47"/>
        <v>0.23115577889447236</v>
      </c>
      <c r="J209">
        <f t="shared" si="49"/>
        <v>269</v>
      </c>
      <c r="K209">
        <f t="shared" si="50"/>
        <v>323</v>
      </c>
      <c r="L209">
        <f t="shared" si="51"/>
        <v>200</v>
      </c>
      <c r="M209" s="3">
        <f t="shared" si="48"/>
        <v>8.7121212121212127E-2</v>
      </c>
      <c r="N209" s="3">
        <f t="shared" si="52"/>
        <v>0.40782828282828282</v>
      </c>
    </row>
    <row r="210" spans="1:14" x14ac:dyDescent="0.2">
      <c r="A210" s="2">
        <v>41166</v>
      </c>
      <c r="B210">
        <v>209</v>
      </c>
      <c r="C210">
        <v>237</v>
      </c>
      <c r="D210">
        <v>164</v>
      </c>
      <c r="E210" s="3">
        <f t="shared" si="46"/>
        <v>7.3770491803278687E-2</v>
      </c>
      <c r="F210">
        <v>73</v>
      </c>
      <c r="G210">
        <v>82</v>
      </c>
      <c r="H210">
        <v>41</v>
      </c>
      <c r="I210" s="3">
        <f t="shared" si="47"/>
        <v>0.16326530612244897</v>
      </c>
      <c r="J210">
        <f t="shared" si="49"/>
        <v>282</v>
      </c>
      <c r="K210">
        <f t="shared" si="50"/>
        <v>319</v>
      </c>
      <c r="L210">
        <f t="shared" si="51"/>
        <v>205</v>
      </c>
      <c r="M210" s="3">
        <f t="shared" si="48"/>
        <v>9.553349875930521E-2</v>
      </c>
      <c r="N210" s="3">
        <f t="shared" si="52"/>
        <v>0.3957816377171216</v>
      </c>
    </row>
    <row r="211" spans="1:14" x14ac:dyDescent="0.2">
      <c r="A211" s="2">
        <v>41159</v>
      </c>
      <c r="B211">
        <v>168</v>
      </c>
      <c r="C211">
        <v>204</v>
      </c>
      <c r="D211">
        <v>172</v>
      </c>
      <c r="E211" s="3">
        <f t="shared" ref="E211:E243" si="53">(B211-D211)/SUM(B211:D211)</f>
        <v>-7.3529411764705881E-3</v>
      </c>
      <c r="F211">
        <v>73</v>
      </c>
      <c r="G211">
        <v>77</v>
      </c>
      <c r="H211">
        <v>30</v>
      </c>
      <c r="I211" s="3">
        <f t="shared" ref="I211:I243" si="54">(F211-H211)/SUM(F211:H211)</f>
        <v>0.2388888888888889</v>
      </c>
      <c r="J211">
        <f t="shared" si="49"/>
        <v>241</v>
      </c>
      <c r="K211">
        <f t="shared" si="50"/>
        <v>281</v>
      </c>
      <c r="L211">
        <f t="shared" si="51"/>
        <v>202</v>
      </c>
      <c r="M211" s="3">
        <f t="shared" ref="M211:M243" si="55">(J211-L211)/SUM(J211:L211)</f>
        <v>5.3867403314917128E-2</v>
      </c>
      <c r="N211" s="3">
        <f t="shared" si="52"/>
        <v>0.38812154696132595</v>
      </c>
    </row>
    <row r="212" spans="1:14" x14ac:dyDescent="0.2">
      <c r="A212" s="2">
        <v>41152</v>
      </c>
      <c r="B212">
        <v>172</v>
      </c>
      <c r="C212">
        <v>236</v>
      </c>
      <c r="D212">
        <v>187</v>
      </c>
      <c r="E212" s="3">
        <f t="shared" si="53"/>
        <v>-2.5210084033613446E-2</v>
      </c>
      <c r="F212">
        <v>72</v>
      </c>
      <c r="G212">
        <v>89</v>
      </c>
      <c r="H212">
        <v>50</v>
      </c>
      <c r="I212" s="3">
        <f t="shared" si="54"/>
        <v>0.10426540284360189</v>
      </c>
      <c r="J212">
        <f t="shared" si="49"/>
        <v>244</v>
      </c>
      <c r="K212">
        <f t="shared" si="50"/>
        <v>325</v>
      </c>
      <c r="L212">
        <f t="shared" si="51"/>
        <v>237</v>
      </c>
      <c r="M212" s="3">
        <f t="shared" si="55"/>
        <v>8.6848635235732014E-3</v>
      </c>
      <c r="N212" s="3">
        <f t="shared" si="52"/>
        <v>0.40322580645161288</v>
      </c>
    </row>
    <row r="213" spans="1:14" x14ac:dyDescent="0.2">
      <c r="A213" s="2">
        <v>41145</v>
      </c>
      <c r="B213">
        <v>181</v>
      </c>
      <c r="C213">
        <v>214</v>
      </c>
      <c r="D213">
        <v>173</v>
      </c>
      <c r="E213" s="3">
        <f t="shared" si="53"/>
        <v>1.4084507042253521E-2</v>
      </c>
      <c r="F213">
        <v>63</v>
      </c>
      <c r="G213">
        <v>76</v>
      </c>
      <c r="H213">
        <v>46</v>
      </c>
      <c r="I213" s="3">
        <f t="shared" si="54"/>
        <v>9.1891891891891897E-2</v>
      </c>
      <c r="J213">
        <f t="shared" si="49"/>
        <v>244</v>
      </c>
      <c r="K213">
        <f t="shared" si="50"/>
        <v>290</v>
      </c>
      <c r="L213">
        <f t="shared" si="51"/>
        <v>219</v>
      </c>
      <c r="M213" s="3">
        <f t="shared" si="55"/>
        <v>3.3200531208499334E-2</v>
      </c>
      <c r="N213" s="3">
        <f t="shared" si="52"/>
        <v>0.38512616201859229</v>
      </c>
    </row>
    <row r="214" spans="1:14" x14ac:dyDescent="0.2">
      <c r="A214" s="2">
        <v>41138</v>
      </c>
      <c r="B214">
        <v>168</v>
      </c>
      <c r="C214">
        <v>204</v>
      </c>
      <c r="D214">
        <v>166</v>
      </c>
      <c r="E214" s="3">
        <f t="shared" si="53"/>
        <v>3.7174721189591076E-3</v>
      </c>
      <c r="F214">
        <v>68</v>
      </c>
      <c r="G214">
        <v>76</v>
      </c>
      <c r="H214">
        <v>43</v>
      </c>
      <c r="I214" s="3">
        <f t="shared" si="54"/>
        <v>0.13368983957219252</v>
      </c>
      <c r="J214">
        <f t="shared" si="49"/>
        <v>236</v>
      </c>
      <c r="K214">
        <f t="shared" si="50"/>
        <v>280</v>
      </c>
      <c r="L214">
        <f t="shared" si="51"/>
        <v>209</v>
      </c>
      <c r="M214" s="3">
        <f t="shared" si="55"/>
        <v>3.7241379310344824E-2</v>
      </c>
      <c r="N214" s="3">
        <f t="shared" si="52"/>
        <v>0.38620689655172413</v>
      </c>
    </row>
    <row r="215" spans="1:14" x14ac:dyDescent="0.2">
      <c r="A215" s="2">
        <v>41131</v>
      </c>
      <c r="B215">
        <v>177</v>
      </c>
      <c r="C215">
        <v>219</v>
      </c>
      <c r="D215">
        <v>186</v>
      </c>
      <c r="E215" s="3">
        <f t="shared" si="53"/>
        <v>-1.5463917525773196E-2</v>
      </c>
      <c r="F215">
        <v>65</v>
      </c>
      <c r="G215">
        <v>71</v>
      </c>
      <c r="H215">
        <v>56</v>
      </c>
      <c r="I215" s="3">
        <f t="shared" si="54"/>
        <v>4.6875E-2</v>
      </c>
      <c r="J215">
        <f t="shared" si="49"/>
        <v>242</v>
      </c>
      <c r="K215">
        <f t="shared" si="50"/>
        <v>290</v>
      </c>
      <c r="L215">
        <f t="shared" si="51"/>
        <v>242</v>
      </c>
      <c r="M215" s="3">
        <f t="shared" si="55"/>
        <v>0</v>
      </c>
      <c r="N215" s="3">
        <f t="shared" si="52"/>
        <v>0.37467700258397935</v>
      </c>
    </row>
    <row r="216" spans="1:14" x14ac:dyDescent="0.2">
      <c r="A216" s="2">
        <v>41124</v>
      </c>
      <c r="B216">
        <v>148</v>
      </c>
      <c r="C216">
        <v>211</v>
      </c>
      <c r="D216">
        <v>205</v>
      </c>
      <c r="E216" s="3">
        <f t="shared" si="53"/>
        <v>-0.10106382978723404</v>
      </c>
      <c r="F216">
        <v>57</v>
      </c>
      <c r="G216">
        <v>91</v>
      </c>
      <c r="H216">
        <v>49</v>
      </c>
      <c r="I216" s="3">
        <f t="shared" si="54"/>
        <v>4.060913705583756E-2</v>
      </c>
      <c r="J216">
        <f t="shared" si="49"/>
        <v>205</v>
      </c>
      <c r="K216">
        <f t="shared" si="50"/>
        <v>302</v>
      </c>
      <c r="L216">
        <f t="shared" si="51"/>
        <v>254</v>
      </c>
      <c r="M216" s="3">
        <f t="shared" si="55"/>
        <v>-6.4388961892247049E-2</v>
      </c>
      <c r="N216" s="3">
        <f t="shared" si="52"/>
        <v>0.39684625492772668</v>
      </c>
    </row>
    <row r="217" spans="1:14" x14ac:dyDescent="0.2">
      <c r="A217" s="2">
        <v>41117</v>
      </c>
      <c r="B217">
        <v>157</v>
      </c>
      <c r="C217">
        <v>184</v>
      </c>
      <c r="D217">
        <v>214</v>
      </c>
      <c r="E217" s="3">
        <f t="shared" si="53"/>
        <v>-0.10270270270270271</v>
      </c>
      <c r="F217">
        <v>49</v>
      </c>
      <c r="G217">
        <v>65</v>
      </c>
      <c r="H217">
        <v>63</v>
      </c>
      <c r="I217" s="3">
        <f t="shared" si="54"/>
        <v>-7.909604519774012E-2</v>
      </c>
      <c r="J217">
        <f t="shared" si="49"/>
        <v>206</v>
      </c>
      <c r="K217">
        <f t="shared" si="50"/>
        <v>249</v>
      </c>
      <c r="L217">
        <f t="shared" si="51"/>
        <v>277</v>
      </c>
      <c r="M217" s="3">
        <f t="shared" si="55"/>
        <v>-9.699453551912568E-2</v>
      </c>
      <c r="N217" s="3">
        <f t="shared" si="52"/>
        <v>0.3401639344262295</v>
      </c>
    </row>
    <row r="218" spans="1:14" x14ac:dyDescent="0.2">
      <c r="A218" s="2">
        <v>41110</v>
      </c>
      <c r="B218">
        <v>153</v>
      </c>
      <c r="C218">
        <v>215</v>
      </c>
      <c r="D218">
        <v>199</v>
      </c>
      <c r="E218" s="3">
        <f t="shared" si="53"/>
        <v>-8.1128747795414458E-2</v>
      </c>
      <c r="F218">
        <v>58</v>
      </c>
      <c r="G218">
        <v>80</v>
      </c>
      <c r="H218">
        <v>58</v>
      </c>
      <c r="I218" s="3">
        <f t="shared" si="54"/>
        <v>0</v>
      </c>
      <c r="J218">
        <f t="shared" si="49"/>
        <v>211</v>
      </c>
      <c r="K218">
        <f t="shared" si="50"/>
        <v>295</v>
      </c>
      <c r="L218">
        <f t="shared" si="51"/>
        <v>257</v>
      </c>
      <c r="M218" s="3">
        <f t="shared" si="55"/>
        <v>-6.0288335517693317E-2</v>
      </c>
      <c r="N218" s="3">
        <f t="shared" si="52"/>
        <v>0.38663171690694625</v>
      </c>
    </row>
    <row r="219" spans="1:14" x14ac:dyDescent="0.2">
      <c r="A219" s="2">
        <v>41103</v>
      </c>
      <c r="B219">
        <v>157</v>
      </c>
      <c r="C219">
        <v>210</v>
      </c>
      <c r="D219">
        <v>216</v>
      </c>
      <c r="E219" s="3">
        <f t="shared" si="53"/>
        <v>-0.10120068610634649</v>
      </c>
      <c r="F219">
        <v>64</v>
      </c>
      <c r="G219">
        <v>72</v>
      </c>
      <c r="H219">
        <v>58</v>
      </c>
      <c r="I219" s="3">
        <f t="shared" si="54"/>
        <v>3.0927835051546393E-2</v>
      </c>
      <c r="J219">
        <f t="shared" si="49"/>
        <v>221</v>
      </c>
      <c r="K219">
        <f t="shared" si="50"/>
        <v>282</v>
      </c>
      <c r="L219">
        <f t="shared" si="51"/>
        <v>274</v>
      </c>
      <c r="M219" s="3">
        <f t="shared" si="55"/>
        <v>-6.8211068211068204E-2</v>
      </c>
      <c r="N219" s="3">
        <f t="shared" si="52"/>
        <v>0.36293436293436293</v>
      </c>
    </row>
    <row r="220" spans="1:14" x14ac:dyDescent="0.2">
      <c r="A220" s="2">
        <v>41096</v>
      </c>
      <c r="B220">
        <v>167</v>
      </c>
      <c r="C220">
        <v>205</v>
      </c>
      <c r="D220">
        <v>208</v>
      </c>
      <c r="E220" s="3">
        <f t="shared" si="53"/>
        <v>-7.0689655172413796E-2</v>
      </c>
      <c r="F220">
        <v>60</v>
      </c>
      <c r="G220">
        <v>72</v>
      </c>
      <c r="H220">
        <v>54</v>
      </c>
      <c r="I220" s="3">
        <f t="shared" si="54"/>
        <v>3.2258064516129031E-2</v>
      </c>
      <c r="J220">
        <f t="shared" si="49"/>
        <v>227</v>
      </c>
      <c r="K220">
        <f t="shared" si="50"/>
        <v>277</v>
      </c>
      <c r="L220">
        <f t="shared" si="51"/>
        <v>262</v>
      </c>
      <c r="M220" s="3">
        <f t="shared" si="55"/>
        <v>-4.5691906005221931E-2</v>
      </c>
      <c r="N220" s="3">
        <f t="shared" si="52"/>
        <v>0.36161879895561355</v>
      </c>
    </row>
    <row r="221" spans="1:14" x14ac:dyDescent="0.2">
      <c r="A221" s="2">
        <v>41089</v>
      </c>
      <c r="B221">
        <v>169</v>
      </c>
      <c r="C221">
        <v>218</v>
      </c>
      <c r="D221">
        <v>176</v>
      </c>
      <c r="E221" s="3">
        <f t="shared" si="53"/>
        <v>-1.2433392539964476E-2</v>
      </c>
      <c r="F221">
        <v>65</v>
      </c>
      <c r="G221">
        <v>80</v>
      </c>
      <c r="H221">
        <v>54</v>
      </c>
      <c r="I221" s="3">
        <f t="shared" si="54"/>
        <v>5.5276381909547742E-2</v>
      </c>
      <c r="J221">
        <f t="shared" si="49"/>
        <v>234</v>
      </c>
      <c r="K221">
        <f t="shared" si="50"/>
        <v>298</v>
      </c>
      <c r="L221">
        <f t="shared" si="51"/>
        <v>230</v>
      </c>
      <c r="M221" s="3">
        <f t="shared" si="55"/>
        <v>5.2493438320209973E-3</v>
      </c>
      <c r="N221" s="3">
        <f t="shared" si="52"/>
        <v>0.39107611548556431</v>
      </c>
    </row>
    <row r="222" spans="1:14" x14ac:dyDescent="0.2">
      <c r="A222" s="2">
        <v>41082</v>
      </c>
      <c r="B222">
        <v>181</v>
      </c>
      <c r="C222">
        <v>220</v>
      </c>
      <c r="D222">
        <v>187</v>
      </c>
      <c r="E222" s="3">
        <f t="shared" si="53"/>
        <v>-1.020408163265306E-2</v>
      </c>
      <c r="F222">
        <v>61</v>
      </c>
      <c r="G222">
        <v>95</v>
      </c>
      <c r="H222">
        <v>37</v>
      </c>
      <c r="I222" s="3">
        <f t="shared" si="54"/>
        <v>0.12435233160621761</v>
      </c>
      <c r="J222">
        <f t="shared" si="49"/>
        <v>242</v>
      </c>
      <c r="K222">
        <f t="shared" si="50"/>
        <v>315</v>
      </c>
      <c r="L222">
        <f t="shared" si="51"/>
        <v>224</v>
      </c>
      <c r="M222" s="3">
        <f t="shared" si="55"/>
        <v>2.3047375160051217E-2</v>
      </c>
      <c r="N222" s="3">
        <f t="shared" si="52"/>
        <v>0.40332906530089629</v>
      </c>
    </row>
    <row r="223" spans="1:14" x14ac:dyDescent="0.2">
      <c r="A223" s="2">
        <v>41075</v>
      </c>
      <c r="B223">
        <v>182</v>
      </c>
      <c r="C223">
        <v>222</v>
      </c>
      <c r="D223">
        <v>178</v>
      </c>
      <c r="E223" s="3">
        <f t="shared" si="53"/>
        <v>6.8728522336769758E-3</v>
      </c>
      <c r="F223">
        <v>74</v>
      </c>
      <c r="G223">
        <v>82</v>
      </c>
      <c r="H223">
        <v>42</v>
      </c>
      <c r="I223" s="3">
        <f t="shared" si="54"/>
        <v>0.16161616161616163</v>
      </c>
      <c r="J223">
        <f t="shared" si="49"/>
        <v>256</v>
      </c>
      <c r="K223">
        <f t="shared" si="50"/>
        <v>304</v>
      </c>
      <c r="L223">
        <f t="shared" si="51"/>
        <v>220</v>
      </c>
      <c r="M223" s="3">
        <f t="shared" si="55"/>
        <v>4.6153846153846156E-2</v>
      </c>
      <c r="N223" s="3">
        <f t="shared" si="52"/>
        <v>0.38974358974358975</v>
      </c>
    </row>
    <row r="224" spans="1:14" x14ac:dyDescent="0.2">
      <c r="A224" s="2">
        <v>41068</v>
      </c>
      <c r="B224">
        <v>175</v>
      </c>
      <c r="C224">
        <v>211</v>
      </c>
      <c r="D224">
        <v>176</v>
      </c>
      <c r="E224" s="3">
        <f t="shared" si="53"/>
        <v>-1.7793594306049821E-3</v>
      </c>
      <c r="F224">
        <v>70</v>
      </c>
      <c r="G224">
        <v>65</v>
      </c>
      <c r="H224">
        <v>51</v>
      </c>
      <c r="I224" s="3">
        <f t="shared" si="54"/>
        <v>0.10215053763440861</v>
      </c>
      <c r="J224">
        <f t="shared" si="49"/>
        <v>245</v>
      </c>
      <c r="K224">
        <f t="shared" si="50"/>
        <v>276</v>
      </c>
      <c r="L224">
        <f t="shared" si="51"/>
        <v>227</v>
      </c>
      <c r="M224" s="3">
        <f t="shared" si="55"/>
        <v>2.4064171122994651E-2</v>
      </c>
      <c r="N224" s="3">
        <f t="shared" si="52"/>
        <v>0.36898395721925131</v>
      </c>
    </row>
    <row r="225" spans="1:14" x14ac:dyDescent="0.2">
      <c r="A225" s="2">
        <v>41061</v>
      </c>
      <c r="B225">
        <v>178</v>
      </c>
      <c r="C225">
        <v>233</v>
      </c>
      <c r="D225">
        <v>178</v>
      </c>
      <c r="E225" s="3">
        <f t="shared" si="53"/>
        <v>0</v>
      </c>
      <c r="F225">
        <v>68</v>
      </c>
      <c r="G225">
        <v>81</v>
      </c>
      <c r="H225">
        <v>39</v>
      </c>
      <c r="I225" s="3">
        <f t="shared" si="54"/>
        <v>0.15425531914893617</v>
      </c>
      <c r="J225">
        <f t="shared" si="49"/>
        <v>246</v>
      </c>
      <c r="K225">
        <f t="shared" si="50"/>
        <v>314</v>
      </c>
      <c r="L225">
        <f t="shared" si="51"/>
        <v>217</v>
      </c>
      <c r="M225" s="3">
        <f t="shared" si="55"/>
        <v>3.7323037323037322E-2</v>
      </c>
      <c r="N225" s="3">
        <f t="shared" si="52"/>
        <v>0.40411840411840411</v>
      </c>
    </row>
    <row r="226" spans="1:14" x14ac:dyDescent="0.2">
      <c r="A226" s="2">
        <v>41054</v>
      </c>
      <c r="B226">
        <v>185</v>
      </c>
      <c r="C226">
        <v>214</v>
      </c>
      <c r="D226">
        <v>154</v>
      </c>
      <c r="E226" s="3">
        <f t="shared" si="53"/>
        <v>5.6057866184448461E-2</v>
      </c>
      <c r="F226">
        <v>86</v>
      </c>
      <c r="G226">
        <v>63</v>
      </c>
      <c r="H226">
        <v>52</v>
      </c>
      <c r="I226" s="3">
        <f t="shared" si="54"/>
        <v>0.1691542288557214</v>
      </c>
      <c r="J226">
        <f t="shared" si="49"/>
        <v>271</v>
      </c>
      <c r="K226">
        <f t="shared" si="50"/>
        <v>277</v>
      </c>
      <c r="L226">
        <f t="shared" si="51"/>
        <v>206</v>
      </c>
      <c r="M226" s="3">
        <f t="shared" si="55"/>
        <v>8.6206896551724144E-2</v>
      </c>
      <c r="N226" s="3">
        <f t="shared" si="52"/>
        <v>0.36737400530503977</v>
      </c>
    </row>
    <row r="227" spans="1:14" x14ac:dyDescent="0.2">
      <c r="A227" s="2">
        <v>41047</v>
      </c>
      <c r="B227">
        <v>177</v>
      </c>
      <c r="C227">
        <v>208</v>
      </c>
      <c r="D227">
        <v>165</v>
      </c>
      <c r="E227" s="3">
        <f t="shared" si="53"/>
        <v>2.181818181818182E-2</v>
      </c>
      <c r="F227">
        <v>52</v>
      </c>
      <c r="G227">
        <v>57</v>
      </c>
      <c r="H227">
        <v>42</v>
      </c>
      <c r="I227" s="3">
        <f t="shared" si="54"/>
        <v>6.6225165562913912E-2</v>
      </c>
      <c r="J227">
        <f t="shared" si="49"/>
        <v>229</v>
      </c>
      <c r="K227">
        <f t="shared" si="50"/>
        <v>265</v>
      </c>
      <c r="L227">
        <f t="shared" si="51"/>
        <v>207</v>
      </c>
      <c r="M227" s="3">
        <f t="shared" si="55"/>
        <v>3.1383737517831668E-2</v>
      </c>
      <c r="N227" s="3">
        <f t="shared" si="52"/>
        <v>0.37803138373751782</v>
      </c>
    </row>
    <row r="228" spans="1:14" x14ac:dyDescent="0.2">
      <c r="A228" s="2">
        <v>41040</v>
      </c>
      <c r="B228">
        <v>173</v>
      </c>
      <c r="C228">
        <v>239</v>
      </c>
      <c r="D228">
        <v>150</v>
      </c>
      <c r="E228" s="3">
        <f t="shared" si="53"/>
        <v>4.0925266903914591E-2</v>
      </c>
      <c r="F228">
        <v>86</v>
      </c>
      <c r="G228">
        <v>64</v>
      </c>
      <c r="H228">
        <v>47</v>
      </c>
      <c r="I228" s="3">
        <f t="shared" si="54"/>
        <v>0.19796954314720813</v>
      </c>
      <c r="J228">
        <f t="shared" si="49"/>
        <v>259</v>
      </c>
      <c r="K228">
        <f t="shared" si="50"/>
        <v>303</v>
      </c>
      <c r="L228">
        <f t="shared" si="51"/>
        <v>197</v>
      </c>
      <c r="M228" s="3">
        <f t="shared" si="55"/>
        <v>8.1686429512516465E-2</v>
      </c>
      <c r="N228" s="3">
        <f t="shared" si="52"/>
        <v>0.39920948616600793</v>
      </c>
    </row>
    <row r="229" spans="1:14" x14ac:dyDescent="0.2">
      <c r="A229" s="2">
        <v>41033</v>
      </c>
      <c r="B229">
        <v>170</v>
      </c>
      <c r="C229">
        <v>238</v>
      </c>
      <c r="D229">
        <v>153</v>
      </c>
      <c r="E229" s="3">
        <f t="shared" si="53"/>
        <v>3.0303030303030304E-2</v>
      </c>
      <c r="F229">
        <v>80</v>
      </c>
      <c r="G229">
        <v>72</v>
      </c>
      <c r="H229">
        <v>57</v>
      </c>
      <c r="I229" s="3">
        <f t="shared" si="54"/>
        <v>0.11004784688995216</v>
      </c>
      <c r="J229">
        <f t="shared" si="49"/>
        <v>250</v>
      </c>
      <c r="K229">
        <f t="shared" si="50"/>
        <v>310</v>
      </c>
      <c r="L229">
        <f t="shared" si="51"/>
        <v>210</v>
      </c>
      <c r="M229" s="3">
        <f t="shared" si="55"/>
        <v>5.1948051948051951E-2</v>
      </c>
      <c r="N229" s="3">
        <f t="shared" si="52"/>
        <v>0.40259740259740262</v>
      </c>
    </row>
    <row r="230" spans="1:14" x14ac:dyDescent="0.2">
      <c r="A230" s="2">
        <v>41026</v>
      </c>
      <c r="B230">
        <v>202</v>
      </c>
      <c r="C230">
        <v>237</v>
      </c>
      <c r="D230">
        <v>136</v>
      </c>
      <c r="E230" s="3">
        <f t="shared" si="53"/>
        <v>0.11478260869565217</v>
      </c>
      <c r="F230">
        <v>81</v>
      </c>
      <c r="G230">
        <v>66</v>
      </c>
      <c r="H230">
        <v>41</v>
      </c>
      <c r="I230" s="3">
        <f t="shared" si="54"/>
        <v>0.21276595744680851</v>
      </c>
      <c r="J230">
        <f t="shared" si="49"/>
        <v>283</v>
      </c>
      <c r="K230">
        <f t="shared" si="50"/>
        <v>303</v>
      </c>
      <c r="L230">
        <f t="shared" si="51"/>
        <v>177</v>
      </c>
      <c r="M230" s="3">
        <f t="shared" si="55"/>
        <v>0.13892529488859764</v>
      </c>
      <c r="N230" s="3">
        <f t="shared" si="52"/>
        <v>0.39711664482306686</v>
      </c>
    </row>
    <row r="231" spans="1:14" x14ac:dyDescent="0.2">
      <c r="A231" s="2">
        <v>41019</v>
      </c>
      <c r="B231">
        <v>223</v>
      </c>
      <c r="C231">
        <v>220</v>
      </c>
      <c r="D231">
        <v>159</v>
      </c>
      <c r="E231" s="3">
        <f t="shared" si="53"/>
        <v>0.10631229235880399</v>
      </c>
      <c r="F231">
        <v>92</v>
      </c>
      <c r="G231">
        <v>79</v>
      </c>
      <c r="H231">
        <v>47</v>
      </c>
      <c r="I231" s="3">
        <f t="shared" si="54"/>
        <v>0.20642201834862386</v>
      </c>
      <c r="J231">
        <f t="shared" si="49"/>
        <v>315</v>
      </c>
      <c r="K231">
        <f t="shared" si="50"/>
        <v>299</v>
      </c>
      <c r="L231">
        <f t="shared" si="51"/>
        <v>206</v>
      </c>
      <c r="M231" s="3">
        <f t="shared" si="55"/>
        <v>0.13292682926829269</v>
      </c>
      <c r="N231" s="3">
        <f t="shared" si="52"/>
        <v>0.36463414634146341</v>
      </c>
    </row>
    <row r="232" spans="1:14" x14ac:dyDescent="0.2">
      <c r="A232" s="2">
        <v>41012</v>
      </c>
      <c r="B232">
        <v>217</v>
      </c>
      <c r="C232">
        <v>219</v>
      </c>
      <c r="D232">
        <v>164</v>
      </c>
      <c r="E232" s="3">
        <f t="shared" si="53"/>
        <v>8.8333333333333333E-2</v>
      </c>
      <c r="F232">
        <v>79</v>
      </c>
      <c r="G232">
        <v>72</v>
      </c>
      <c r="H232">
        <v>39</v>
      </c>
      <c r="I232" s="3">
        <f t="shared" si="54"/>
        <v>0.21052631578947367</v>
      </c>
      <c r="J232">
        <f t="shared" si="49"/>
        <v>296</v>
      </c>
      <c r="K232">
        <f t="shared" si="50"/>
        <v>291</v>
      </c>
      <c r="L232">
        <f t="shared" si="51"/>
        <v>203</v>
      </c>
      <c r="M232" s="3">
        <f t="shared" si="55"/>
        <v>0.11772151898734177</v>
      </c>
      <c r="N232" s="3">
        <f t="shared" si="52"/>
        <v>0.36835443037974686</v>
      </c>
    </row>
    <row r="233" spans="1:14" x14ac:dyDescent="0.2">
      <c r="A233" s="2">
        <v>41005</v>
      </c>
      <c r="B233">
        <v>215</v>
      </c>
      <c r="C233">
        <v>231</v>
      </c>
      <c r="D233">
        <v>132</v>
      </c>
      <c r="E233" s="3">
        <f t="shared" si="53"/>
        <v>0.14359861591695502</v>
      </c>
      <c r="F233">
        <v>72</v>
      </c>
      <c r="G233">
        <v>76</v>
      </c>
      <c r="H233">
        <v>34</v>
      </c>
      <c r="I233" s="3">
        <f t="shared" si="54"/>
        <v>0.2087912087912088</v>
      </c>
      <c r="J233">
        <f t="shared" si="49"/>
        <v>287</v>
      </c>
      <c r="K233">
        <f t="shared" si="50"/>
        <v>307</v>
      </c>
      <c r="L233">
        <f t="shared" si="51"/>
        <v>166</v>
      </c>
      <c r="M233" s="3">
        <f t="shared" si="55"/>
        <v>0.15921052631578947</v>
      </c>
      <c r="N233" s="3">
        <f t="shared" si="52"/>
        <v>0.40394736842105261</v>
      </c>
    </row>
    <row r="234" spans="1:14" x14ac:dyDescent="0.2">
      <c r="A234" s="2">
        <v>40998</v>
      </c>
      <c r="B234">
        <v>229</v>
      </c>
      <c r="C234">
        <v>238</v>
      </c>
      <c r="D234">
        <v>147</v>
      </c>
      <c r="E234" s="3">
        <f t="shared" si="53"/>
        <v>0.13355048859934854</v>
      </c>
      <c r="F234">
        <v>89</v>
      </c>
      <c r="G234">
        <v>65</v>
      </c>
      <c r="H234">
        <v>39</v>
      </c>
      <c r="I234" s="3">
        <f t="shared" si="54"/>
        <v>0.25906735751295334</v>
      </c>
      <c r="J234">
        <f t="shared" si="49"/>
        <v>318</v>
      </c>
      <c r="K234">
        <f t="shared" si="50"/>
        <v>303</v>
      </c>
      <c r="L234">
        <f t="shared" si="51"/>
        <v>186</v>
      </c>
      <c r="M234" s="3">
        <f t="shared" si="55"/>
        <v>0.16356877323420074</v>
      </c>
      <c r="N234" s="3">
        <f t="shared" si="52"/>
        <v>0.37546468401486988</v>
      </c>
    </row>
    <row r="235" spans="1:14" x14ac:dyDescent="0.2">
      <c r="A235" s="2">
        <v>40991</v>
      </c>
      <c r="B235">
        <v>258</v>
      </c>
      <c r="C235">
        <v>220</v>
      </c>
      <c r="D235">
        <v>127</v>
      </c>
      <c r="E235" s="3">
        <f t="shared" si="53"/>
        <v>0.21652892561983472</v>
      </c>
      <c r="F235">
        <v>89</v>
      </c>
      <c r="G235">
        <v>68</v>
      </c>
      <c r="H235">
        <v>50</v>
      </c>
      <c r="I235" s="3">
        <f t="shared" si="54"/>
        <v>0.18840579710144928</v>
      </c>
      <c r="J235">
        <f t="shared" si="49"/>
        <v>347</v>
      </c>
      <c r="K235">
        <f t="shared" si="50"/>
        <v>288</v>
      </c>
      <c r="L235">
        <f t="shared" si="51"/>
        <v>177</v>
      </c>
      <c r="M235" s="3">
        <f t="shared" si="55"/>
        <v>0.20935960591133004</v>
      </c>
      <c r="N235" s="3">
        <f t="shared" si="52"/>
        <v>0.35467980295566504</v>
      </c>
    </row>
    <row r="236" spans="1:14" x14ac:dyDescent="0.2">
      <c r="A236" s="2">
        <v>40984</v>
      </c>
      <c r="B236">
        <v>257</v>
      </c>
      <c r="C236">
        <v>207</v>
      </c>
      <c r="D236">
        <v>124</v>
      </c>
      <c r="E236" s="3">
        <f t="shared" si="53"/>
        <v>0.22619047619047619</v>
      </c>
      <c r="F236">
        <v>88</v>
      </c>
      <c r="G236">
        <v>67</v>
      </c>
      <c r="H236">
        <v>40</v>
      </c>
      <c r="I236" s="3">
        <f t="shared" si="54"/>
        <v>0.24615384615384617</v>
      </c>
      <c r="J236">
        <f t="shared" si="49"/>
        <v>345</v>
      </c>
      <c r="K236">
        <f t="shared" si="50"/>
        <v>274</v>
      </c>
      <c r="L236">
        <f t="shared" si="51"/>
        <v>164</v>
      </c>
      <c r="M236" s="3">
        <f t="shared" si="55"/>
        <v>0.23116219667943805</v>
      </c>
      <c r="N236" s="3">
        <f t="shared" si="52"/>
        <v>0.34993614303959131</v>
      </c>
    </row>
    <row r="237" spans="1:14" x14ac:dyDescent="0.2">
      <c r="A237" s="2">
        <v>40977</v>
      </c>
      <c r="B237">
        <v>272</v>
      </c>
      <c r="C237">
        <v>203</v>
      </c>
      <c r="D237">
        <v>130</v>
      </c>
      <c r="E237" s="3">
        <f t="shared" si="53"/>
        <v>0.23471074380165288</v>
      </c>
      <c r="F237">
        <v>89</v>
      </c>
      <c r="G237">
        <v>76</v>
      </c>
      <c r="H237">
        <v>43</v>
      </c>
      <c r="I237" s="3">
        <f t="shared" si="54"/>
        <v>0.22115384615384615</v>
      </c>
      <c r="J237">
        <f t="shared" si="49"/>
        <v>361</v>
      </c>
      <c r="K237">
        <f t="shared" si="50"/>
        <v>279</v>
      </c>
      <c r="L237">
        <f t="shared" si="51"/>
        <v>173</v>
      </c>
      <c r="M237" s="3">
        <f t="shared" si="55"/>
        <v>0.23124231242312424</v>
      </c>
      <c r="N237" s="3">
        <f t="shared" si="52"/>
        <v>0.34317343173431736</v>
      </c>
    </row>
    <row r="238" spans="1:14" x14ac:dyDescent="0.2">
      <c r="A238" s="2">
        <v>40970</v>
      </c>
      <c r="B238">
        <v>236</v>
      </c>
      <c r="C238">
        <v>211</v>
      </c>
      <c r="D238">
        <v>158</v>
      </c>
      <c r="E238" s="3">
        <f t="shared" si="53"/>
        <v>0.12892561983471074</v>
      </c>
      <c r="F238">
        <v>102</v>
      </c>
      <c r="G238">
        <v>77</v>
      </c>
      <c r="H238">
        <v>36</v>
      </c>
      <c r="I238" s="3">
        <f t="shared" si="54"/>
        <v>0.30697674418604654</v>
      </c>
      <c r="J238">
        <f t="shared" ref="J238:J270" si="56">B238+F238</f>
        <v>338</v>
      </c>
      <c r="K238">
        <f t="shared" ref="K238:K270" si="57">C238+G238</f>
        <v>288</v>
      </c>
      <c r="L238">
        <f t="shared" ref="L238:L270" si="58">D238+H238</f>
        <v>194</v>
      </c>
      <c r="M238" s="3">
        <f t="shared" si="55"/>
        <v>0.17560975609756097</v>
      </c>
      <c r="N238" s="3">
        <f t="shared" ref="N238:N270" si="59">K238/SUM(J238:L238)</f>
        <v>0.35121951219512193</v>
      </c>
    </row>
    <row r="239" spans="1:14" x14ac:dyDescent="0.2">
      <c r="A239" s="2">
        <v>40963</v>
      </c>
      <c r="B239">
        <v>228</v>
      </c>
      <c r="C239">
        <v>236</v>
      </c>
      <c r="D239">
        <v>157</v>
      </c>
      <c r="E239" s="3">
        <f t="shared" si="53"/>
        <v>0.1143317230273752</v>
      </c>
      <c r="F239">
        <v>94</v>
      </c>
      <c r="G239">
        <v>82</v>
      </c>
      <c r="H239">
        <v>38</v>
      </c>
      <c r="I239" s="3">
        <f t="shared" si="54"/>
        <v>0.26168224299065418</v>
      </c>
      <c r="J239">
        <f t="shared" si="56"/>
        <v>322</v>
      </c>
      <c r="K239">
        <f t="shared" si="57"/>
        <v>318</v>
      </c>
      <c r="L239">
        <f t="shared" si="58"/>
        <v>195</v>
      </c>
      <c r="M239" s="3">
        <f t="shared" si="55"/>
        <v>0.15209580838323353</v>
      </c>
      <c r="N239" s="3">
        <f t="shared" si="59"/>
        <v>0.38083832335329343</v>
      </c>
    </row>
    <row r="240" spans="1:14" x14ac:dyDescent="0.2">
      <c r="A240" s="2">
        <v>40956</v>
      </c>
      <c r="B240">
        <v>235</v>
      </c>
      <c r="C240">
        <v>225</v>
      </c>
      <c r="D240">
        <v>168</v>
      </c>
      <c r="E240" s="3">
        <f t="shared" si="53"/>
        <v>0.10668789808917198</v>
      </c>
      <c r="F240">
        <v>90</v>
      </c>
      <c r="G240">
        <v>75</v>
      </c>
      <c r="H240">
        <v>48</v>
      </c>
      <c r="I240" s="3">
        <f t="shared" si="54"/>
        <v>0.19718309859154928</v>
      </c>
      <c r="J240">
        <f t="shared" si="56"/>
        <v>325</v>
      </c>
      <c r="K240">
        <f t="shared" si="57"/>
        <v>300</v>
      </c>
      <c r="L240">
        <f t="shared" si="58"/>
        <v>216</v>
      </c>
      <c r="M240" s="3">
        <f t="shared" si="55"/>
        <v>0.12960760998810938</v>
      </c>
      <c r="N240" s="3">
        <f t="shared" si="59"/>
        <v>0.356718192627824</v>
      </c>
    </row>
    <row r="241" spans="1:14" x14ac:dyDescent="0.2">
      <c r="A241" s="2">
        <v>40949</v>
      </c>
      <c r="B241">
        <v>197</v>
      </c>
      <c r="C241">
        <v>242</v>
      </c>
      <c r="D241">
        <v>162</v>
      </c>
      <c r="E241" s="3">
        <f t="shared" si="53"/>
        <v>5.8236272878535771E-2</v>
      </c>
      <c r="F241">
        <v>81</v>
      </c>
      <c r="G241">
        <v>86</v>
      </c>
      <c r="H241">
        <v>46</v>
      </c>
      <c r="I241" s="3">
        <f t="shared" si="54"/>
        <v>0.16431924882629109</v>
      </c>
      <c r="J241">
        <f t="shared" si="56"/>
        <v>278</v>
      </c>
      <c r="K241">
        <f t="shared" si="57"/>
        <v>328</v>
      </c>
      <c r="L241">
        <f t="shared" si="58"/>
        <v>208</v>
      </c>
      <c r="M241" s="3">
        <f t="shared" si="55"/>
        <v>8.5995085995085999E-2</v>
      </c>
      <c r="N241" s="3">
        <f t="shared" si="59"/>
        <v>0.40294840294840295</v>
      </c>
    </row>
    <row r="242" spans="1:14" x14ac:dyDescent="0.2">
      <c r="A242" s="2">
        <v>40942</v>
      </c>
      <c r="B242">
        <v>206</v>
      </c>
      <c r="C242">
        <v>250</v>
      </c>
      <c r="D242">
        <v>170</v>
      </c>
      <c r="E242" s="3">
        <f t="shared" si="53"/>
        <v>5.7507987220447282E-2</v>
      </c>
      <c r="F242">
        <v>76</v>
      </c>
      <c r="G242">
        <v>89</v>
      </c>
      <c r="H242">
        <v>60</v>
      </c>
      <c r="I242" s="3">
        <f t="shared" si="54"/>
        <v>7.1111111111111111E-2</v>
      </c>
      <c r="J242">
        <f t="shared" si="56"/>
        <v>282</v>
      </c>
      <c r="K242">
        <f t="shared" si="57"/>
        <v>339</v>
      </c>
      <c r="L242">
        <f t="shared" si="58"/>
        <v>230</v>
      </c>
      <c r="M242" s="3">
        <f t="shared" si="55"/>
        <v>6.1104582843713277E-2</v>
      </c>
      <c r="N242" s="3">
        <f t="shared" si="59"/>
        <v>0.3983548766157462</v>
      </c>
    </row>
    <row r="243" spans="1:14" x14ac:dyDescent="0.2">
      <c r="A243" s="2">
        <v>40935</v>
      </c>
      <c r="B243">
        <v>212</v>
      </c>
      <c r="C243">
        <v>226</v>
      </c>
      <c r="D243">
        <v>202</v>
      </c>
      <c r="E243" s="3">
        <f t="shared" si="53"/>
        <v>1.5625E-2</v>
      </c>
      <c r="F243">
        <v>64</v>
      </c>
      <c r="G243">
        <v>73</v>
      </c>
      <c r="H243">
        <v>69</v>
      </c>
      <c r="I243" s="3">
        <f t="shared" si="54"/>
        <v>-2.4271844660194174E-2</v>
      </c>
      <c r="J243">
        <f t="shared" si="56"/>
        <v>276</v>
      </c>
      <c r="K243">
        <f t="shared" si="57"/>
        <v>299</v>
      </c>
      <c r="L243">
        <f t="shared" si="58"/>
        <v>271</v>
      </c>
      <c r="M243" s="3">
        <f t="shared" si="55"/>
        <v>5.9101654846335696E-3</v>
      </c>
      <c r="N243" s="3">
        <f t="shared" si="59"/>
        <v>0.35342789598108748</v>
      </c>
    </row>
    <row r="244" spans="1:14" x14ac:dyDescent="0.2">
      <c r="A244" s="2">
        <v>40928</v>
      </c>
      <c r="B244">
        <v>203</v>
      </c>
      <c r="C244">
        <v>245</v>
      </c>
      <c r="D244">
        <v>201</v>
      </c>
      <c r="E244" s="3">
        <f t="shared" ref="E244:E276" si="60">(B244-D244)/SUM(B244:D244)</f>
        <v>3.0816640986132513E-3</v>
      </c>
      <c r="F244">
        <v>55</v>
      </c>
      <c r="G244">
        <v>93</v>
      </c>
      <c r="H244">
        <v>66</v>
      </c>
      <c r="I244" s="3">
        <f t="shared" ref="I244:I276" si="61">(F244-H244)/SUM(F244:H244)</f>
        <v>-5.1401869158878503E-2</v>
      </c>
      <c r="J244">
        <f t="shared" si="56"/>
        <v>258</v>
      </c>
      <c r="K244">
        <f t="shared" si="57"/>
        <v>338</v>
      </c>
      <c r="L244">
        <f t="shared" si="58"/>
        <v>267</v>
      </c>
      <c r="M244" s="3">
        <f t="shared" ref="M244:M276" si="62">(J244-L244)/SUM(J244:L244)</f>
        <v>-1.0428736964078795E-2</v>
      </c>
      <c r="N244" s="3">
        <f t="shared" si="59"/>
        <v>0.39165701042873696</v>
      </c>
    </row>
    <row r="245" spans="1:14" x14ac:dyDescent="0.2">
      <c r="A245" s="2">
        <v>40921</v>
      </c>
      <c r="B245">
        <v>163</v>
      </c>
      <c r="C245">
        <v>259</v>
      </c>
      <c r="D245">
        <v>225</v>
      </c>
      <c r="E245" s="3">
        <f t="shared" si="60"/>
        <v>-9.5826893353941262E-2</v>
      </c>
      <c r="F245">
        <v>61</v>
      </c>
      <c r="G245">
        <v>95</v>
      </c>
      <c r="H245">
        <v>60</v>
      </c>
      <c r="I245" s="3">
        <f t="shared" si="61"/>
        <v>4.6296296296296294E-3</v>
      </c>
      <c r="J245">
        <f t="shared" si="56"/>
        <v>224</v>
      </c>
      <c r="K245">
        <f t="shared" si="57"/>
        <v>354</v>
      </c>
      <c r="L245">
        <f t="shared" si="58"/>
        <v>285</v>
      </c>
      <c r="M245" s="3">
        <f t="shared" si="62"/>
        <v>-7.0683661645422946E-2</v>
      </c>
      <c r="N245" s="3">
        <f t="shared" si="59"/>
        <v>0.41019698725376591</v>
      </c>
    </row>
    <row r="246" spans="1:14" x14ac:dyDescent="0.2">
      <c r="A246" s="2">
        <v>40914</v>
      </c>
      <c r="B246">
        <v>162</v>
      </c>
      <c r="C246">
        <v>239</v>
      </c>
      <c r="D246">
        <v>200</v>
      </c>
      <c r="E246" s="3">
        <f t="shared" si="60"/>
        <v>-6.3227953410981697E-2</v>
      </c>
      <c r="F246">
        <v>42</v>
      </c>
      <c r="G246">
        <v>74</v>
      </c>
      <c r="H246">
        <v>73</v>
      </c>
      <c r="I246" s="3">
        <f t="shared" si="61"/>
        <v>-0.16402116402116401</v>
      </c>
      <c r="J246">
        <f t="shared" si="56"/>
        <v>204</v>
      </c>
      <c r="K246">
        <f t="shared" si="57"/>
        <v>313</v>
      </c>
      <c r="L246">
        <f t="shared" si="58"/>
        <v>273</v>
      </c>
      <c r="M246" s="3">
        <f t="shared" si="62"/>
        <v>-8.7341772151898728E-2</v>
      </c>
      <c r="N246" s="3">
        <f t="shared" si="59"/>
        <v>0.39620253164556962</v>
      </c>
    </row>
    <row r="247" spans="1:14" x14ac:dyDescent="0.2">
      <c r="A247" s="2">
        <v>40907</v>
      </c>
      <c r="B247">
        <v>143</v>
      </c>
      <c r="C247">
        <v>230</v>
      </c>
      <c r="D247">
        <v>217</v>
      </c>
      <c r="E247" s="3">
        <f t="shared" si="60"/>
        <v>-0.12542372881355932</v>
      </c>
      <c r="F247">
        <v>42</v>
      </c>
      <c r="G247">
        <v>68</v>
      </c>
      <c r="H247">
        <v>65</v>
      </c>
      <c r="I247" s="3">
        <f t="shared" si="61"/>
        <v>-0.13142857142857142</v>
      </c>
      <c r="J247">
        <f t="shared" si="56"/>
        <v>185</v>
      </c>
      <c r="K247">
        <f t="shared" si="57"/>
        <v>298</v>
      </c>
      <c r="L247">
        <f t="shared" si="58"/>
        <v>282</v>
      </c>
      <c r="M247" s="3">
        <f t="shared" si="62"/>
        <v>-0.12679738562091503</v>
      </c>
      <c r="N247" s="3">
        <f t="shared" si="59"/>
        <v>0.38954248366013072</v>
      </c>
    </row>
    <row r="248" spans="1:14" x14ac:dyDescent="0.2">
      <c r="A248" s="2">
        <v>40900</v>
      </c>
      <c r="B248">
        <v>116</v>
      </c>
      <c r="C248">
        <v>206</v>
      </c>
      <c r="D248">
        <v>210</v>
      </c>
      <c r="E248" s="3">
        <f t="shared" si="60"/>
        <v>-0.17669172932330826</v>
      </c>
      <c r="F248">
        <v>41</v>
      </c>
      <c r="G248">
        <v>59</v>
      </c>
      <c r="H248">
        <v>64</v>
      </c>
      <c r="I248" s="3">
        <f t="shared" si="61"/>
        <v>-0.1402439024390244</v>
      </c>
      <c r="J248">
        <f t="shared" si="56"/>
        <v>157</v>
      </c>
      <c r="K248">
        <f t="shared" si="57"/>
        <v>265</v>
      </c>
      <c r="L248">
        <f t="shared" si="58"/>
        <v>274</v>
      </c>
      <c r="M248" s="3">
        <f t="shared" si="62"/>
        <v>-0.16810344827586207</v>
      </c>
      <c r="N248" s="3">
        <f t="shared" si="59"/>
        <v>0.3807471264367816</v>
      </c>
    </row>
    <row r="249" spans="1:14" x14ac:dyDescent="0.2">
      <c r="A249" s="2">
        <v>40893</v>
      </c>
      <c r="B249">
        <v>133</v>
      </c>
      <c r="C249">
        <v>238</v>
      </c>
      <c r="D249">
        <v>254</v>
      </c>
      <c r="E249" s="3">
        <f t="shared" si="60"/>
        <v>-0.19359999999999999</v>
      </c>
      <c r="F249">
        <v>51</v>
      </c>
      <c r="G249">
        <v>84</v>
      </c>
      <c r="H249">
        <v>91</v>
      </c>
      <c r="I249" s="3">
        <f t="shared" si="61"/>
        <v>-0.17699115044247787</v>
      </c>
      <c r="J249">
        <f t="shared" si="56"/>
        <v>184</v>
      </c>
      <c r="K249">
        <f t="shared" si="57"/>
        <v>322</v>
      </c>
      <c r="L249">
        <f t="shared" si="58"/>
        <v>345</v>
      </c>
      <c r="M249" s="3">
        <f t="shared" si="62"/>
        <v>-0.1891891891891892</v>
      </c>
      <c r="N249" s="3">
        <f t="shared" si="59"/>
        <v>0.3783783783783784</v>
      </c>
    </row>
    <row r="250" spans="1:14" x14ac:dyDescent="0.2">
      <c r="A250" s="2">
        <v>40886</v>
      </c>
      <c r="B250">
        <v>138</v>
      </c>
      <c r="C250">
        <v>263</v>
      </c>
      <c r="D250">
        <v>245</v>
      </c>
      <c r="E250" s="3">
        <f t="shared" si="60"/>
        <v>-0.16563467492260062</v>
      </c>
      <c r="F250">
        <v>45</v>
      </c>
      <c r="G250">
        <v>86</v>
      </c>
      <c r="H250">
        <v>81</v>
      </c>
      <c r="I250" s="3">
        <f t="shared" si="61"/>
        <v>-0.16981132075471697</v>
      </c>
      <c r="J250">
        <f t="shared" si="56"/>
        <v>183</v>
      </c>
      <c r="K250">
        <f t="shared" si="57"/>
        <v>349</v>
      </c>
      <c r="L250">
        <f t="shared" si="58"/>
        <v>326</v>
      </c>
      <c r="M250" s="3">
        <f t="shared" si="62"/>
        <v>-0.16666666666666666</v>
      </c>
      <c r="N250" s="3">
        <f t="shared" si="59"/>
        <v>0.40675990675990675</v>
      </c>
    </row>
    <row r="251" spans="1:14" x14ac:dyDescent="0.2">
      <c r="A251" s="2">
        <v>40879</v>
      </c>
      <c r="B251">
        <v>148</v>
      </c>
      <c r="C251">
        <v>239</v>
      </c>
      <c r="D251">
        <v>256</v>
      </c>
      <c r="E251" s="3">
        <f t="shared" si="60"/>
        <v>-0.16796267496111975</v>
      </c>
      <c r="F251">
        <v>49</v>
      </c>
      <c r="G251">
        <v>72</v>
      </c>
      <c r="H251">
        <v>81</v>
      </c>
      <c r="I251" s="3">
        <f t="shared" si="61"/>
        <v>-0.15841584158415842</v>
      </c>
      <c r="J251">
        <f t="shared" si="56"/>
        <v>197</v>
      </c>
      <c r="K251">
        <f t="shared" si="57"/>
        <v>311</v>
      </c>
      <c r="L251">
        <f t="shared" si="58"/>
        <v>337</v>
      </c>
      <c r="M251" s="3">
        <f t="shared" si="62"/>
        <v>-0.16568047337278108</v>
      </c>
      <c r="N251" s="3">
        <f t="shared" si="59"/>
        <v>0.36804733727810651</v>
      </c>
    </row>
    <row r="252" spans="1:14" x14ac:dyDescent="0.2">
      <c r="A252" s="2">
        <v>40872</v>
      </c>
      <c r="B252">
        <v>147</v>
      </c>
      <c r="C252">
        <v>243</v>
      </c>
      <c r="D252">
        <v>259</v>
      </c>
      <c r="E252" s="3">
        <f t="shared" si="60"/>
        <v>-0.17257318952234207</v>
      </c>
      <c r="F252">
        <v>55</v>
      </c>
      <c r="G252">
        <v>79</v>
      </c>
      <c r="H252">
        <v>93</v>
      </c>
      <c r="I252" s="3">
        <f t="shared" si="61"/>
        <v>-0.16740088105726872</v>
      </c>
      <c r="J252">
        <f t="shared" si="56"/>
        <v>202</v>
      </c>
      <c r="K252">
        <f t="shared" si="57"/>
        <v>322</v>
      </c>
      <c r="L252">
        <f t="shared" si="58"/>
        <v>352</v>
      </c>
      <c r="M252" s="3">
        <f t="shared" si="62"/>
        <v>-0.17123287671232876</v>
      </c>
      <c r="N252" s="3">
        <f t="shared" si="59"/>
        <v>0.36757990867579909</v>
      </c>
    </row>
    <row r="253" spans="1:14" x14ac:dyDescent="0.2">
      <c r="A253" s="2">
        <v>40865</v>
      </c>
      <c r="B253">
        <v>155</v>
      </c>
      <c r="C253">
        <v>251</v>
      </c>
      <c r="D253">
        <v>263</v>
      </c>
      <c r="E253" s="3">
        <f t="shared" si="60"/>
        <v>-0.16143497757847533</v>
      </c>
      <c r="F253">
        <v>58</v>
      </c>
      <c r="G253">
        <v>76</v>
      </c>
      <c r="H253">
        <v>87</v>
      </c>
      <c r="I253" s="3">
        <f t="shared" si="61"/>
        <v>-0.13122171945701358</v>
      </c>
      <c r="J253">
        <f t="shared" si="56"/>
        <v>213</v>
      </c>
      <c r="K253">
        <f t="shared" si="57"/>
        <v>327</v>
      </c>
      <c r="L253">
        <f t="shared" si="58"/>
        <v>350</v>
      </c>
      <c r="M253" s="3">
        <f t="shared" si="62"/>
        <v>-0.15393258426966291</v>
      </c>
      <c r="N253" s="3">
        <f t="shared" si="59"/>
        <v>0.36741573033707864</v>
      </c>
    </row>
    <row r="254" spans="1:14" x14ac:dyDescent="0.2">
      <c r="A254" s="2">
        <v>40858</v>
      </c>
      <c r="B254">
        <v>152</v>
      </c>
      <c r="C254">
        <v>268</v>
      </c>
      <c r="D254">
        <v>253</v>
      </c>
      <c r="E254" s="3">
        <f t="shared" si="60"/>
        <v>-0.150074294205052</v>
      </c>
      <c r="F254">
        <v>42</v>
      </c>
      <c r="G254">
        <v>91</v>
      </c>
      <c r="H254">
        <v>79</v>
      </c>
      <c r="I254" s="3">
        <f t="shared" si="61"/>
        <v>-0.17452830188679244</v>
      </c>
      <c r="J254">
        <f t="shared" si="56"/>
        <v>194</v>
      </c>
      <c r="K254">
        <f t="shared" si="57"/>
        <v>359</v>
      </c>
      <c r="L254">
        <f t="shared" si="58"/>
        <v>332</v>
      </c>
      <c r="M254" s="3">
        <f t="shared" si="62"/>
        <v>-0.15593220338983052</v>
      </c>
      <c r="N254" s="3">
        <f t="shared" si="59"/>
        <v>0.40564971751412432</v>
      </c>
    </row>
    <row r="255" spans="1:14" x14ac:dyDescent="0.2">
      <c r="A255" s="2">
        <v>40851</v>
      </c>
      <c r="B255">
        <v>151</v>
      </c>
      <c r="C255">
        <v>244</v>
      </c>
      <c r="D255">
        <v>223</v>
      </c>
      <c r="E255" s="3">
        <f t="shared" si="60"/>
        <v>-0.11650485436893204</v>
      </c>
      <c r="F255">
        <v>47</v>
      </c>
      <c r="G255">
        <v>71</v>
      </c>
      <c r="H255">
        <v>75</v>
      </c>
      <c r="I255" s="3">
        <f t="shared" si="61"/>
        <v>-0.14507772020725387</v>
      </c>
      <c r="J255">
        <f t="shared" si="56"/>
        <v>198</v>
      </c>
      <c r="K255">
        <f t="shared" si="57"/>
        <v>315</v>
      </c>
      <c r="L255">
        <f t="shared" si="58"/>
        <v>298</v>
      </c>
      <c r="M255" s="3">
        <f t="shared" si="62"/>
        <v>-0.12330456226880394</v>
      </c>
      <c r="N255" s="3">
        <f t="shared" si="59"/>
        <v>0.38840937114673241</v>
      </c>
    </row>
    <row r="256" spans="1:14" x14ac:dyDescent="0.2">
      <c r="A256" s="2">
        <v>40844</v>
      </c>
      <c r="B256">
        <v>163</v>
      </c>
      <c r="C256">
        <v>256</v>
      </c>
      <c r="D256">
        <v>214</v>
      </c>
      <c r="E256" s="3">
        <f t="shared" si="60"/>
        <v>-8.0568720379146919E-2</v>
      </c>
      <c r="F256">
        <v>55</v>
      </c>
      <c r="G256">
        <v>73</v>
      </c>
      <c r="H256">
        <v>70</v>
      </c>
      <c r="I256" s="3">
        <f t="shared" si="61"/>
        <v>-7.575757575757576E-2</v>
      </c>
      <c r="J256">
        <f t="shared" si="56"/>
        <v>218</v>
      </c>
      <c r="K256">
        <f t="shared" si="57"/>
        <v>329</v>
      </c>
      <c r="L256">
        <f t="shared" si="58"/>
        <v>284</v>
      </c>
      <c r="M256" s="3">
        <f t="shared" si="62"/>
        <v>-7.9422382671480149E-2</v>
      </c>
      <c r="N256" s="3">
        <f t="shared" si="59"/>
        <v>0.39590854392298436</v>
      </c>
    </row>
    <row r="257" spans="1:14" x14ac:dyDescent="0.2">
      <c r="A257" s="2">
        <v>40837</v>
      </c>
      <c r="B257">
        <v>203</v>
      </c>
      <c r="C257">
        <v>249</v>
      </c>
      <c r="D257">
        <v>221</v>
      </c>
      <c r="E257" s="3">
        <f t="shared" si="60"/>
        <v>-2.6745913818722138E-2</v>
      </c>
      <c r="F257">
        <v>60</v>
      </c>
      <c r="G257">
        <v>77</v>
      </c>
      <c r="H257">
        <v>72</v>
      </c>
      <c r="I257" s="3">
        <f t="shared" si="61"/>
        <v>-5.7416267942583733E-2</v>
      </c>
      <c r="J257">
        <f t="shared" si="56"/>
        <v>263</v>
      </c>
      <c r="K257">
        <f t="shared" si="57"/>
        <v>326</v>
      </c>
      <c r="L257">
        <f t="shared" si="58"/>
        <v>293</v>
      </c>
      <c r="M257" s="3">
        <f t="shared" si="62"/>
        <v>-3.4013605442176874E-2</v>
      </c>
      <c r="N257" s="3">
        <f t="shared" si="59"/>
        <v>0.36961451247165533</v>
      </c>
    </row>
    <row r="258" spans="1:14" x14ac:dyDescent="0.2">
      <c r="A258" s="2">
        <v>40830</v>
      </c>
      <c r="B258">
        <v>179</v>
      </c>
      <c r="C258">
        <v>231</v>
      </c>
      <c r="D258">
        <v>197</v>
      </c>
      <c r="E258" s="3">
        <f t="shared" si="60"/>
        <v>-2.9654036243822075E-2</v>
      </c>
      <c r="F258">
        <v>65</v>
      </c>
      <c r="G258">
        <v>64</v>
      </c>
      <c r="H258">
        <v>69</v>
      </c>
      <c r="I258" s="3">
        <f t="shared" si="61"/>
        <v>-2.0202020202020204E-2</v>
      </c>
      <c r="J258">
        <f t="shared" si="56"/>
        <v>244</v>
      </c>
      <c r="K258">
        <f t="shared" si="57"/>
        <v>295</v>
      </c>
      <c r="L258">
        <f t="shared" si="58"/>
        <v>266</v>
      </c>
      <c r="M258" s="3">
        <f t="shared" si="62"/>
        <v>-2.732919254658385E-2</v>
      </c>
      <c r="N258" s="3">
        <f t="shared" si="59"/>
        <v>0.36645962732919257</v>
      </c>
    </row>
    <row r="259" spans="1:14" x14ac:dyDescent="0.2">
      <c r="A259" s="2">
        <v>40823</v>
      </c>
      <c r="B259">
        <v>186</v>
      </c>
      <c r="C259">
        <v>233</v>
      </c>
      <c r="D259">
        <v>200</v>
      </c>
      <c r="E259" s="3">
        <f t="shared" si="60"/>
        <v>-2.2617124394184167E-2</v>
      </c>
      <c r="F259">
        <v>62</v>
      </c>
      <c r="G259">
        <v>80</v>
      </c>
      <c r="H259">
        <v>64</v>
      </c>
      <c r="I259" s="3">
        <f t="shared" si="61"/>
        <v>-9.7087378640776691E-3</v>
      </c>
      <c r="J259">
        <f t="shared" si="56"/>
        <v>248</v>
      </c>
      <c r="K259">
        <f t="shared" si="57"/>
        <v>313</v>
      </c>
      <c r="L259">
        <f t="shared" si="58"/>
        <v>264</v>
      </c>
      <c r="M259" s="3">
        <f t="shared" si="62"/>
        <v>-1.9393939393939394E-2</v>
      </c>
      <c r="N259" s="3">
        <f t="shared" si="59"/>
        <v>0.37939393939393939</v>
      </c>
    </row>
    <row r="260" spans="1:14" x14ac:dyDescent="0.2">
      <c r="A260" s="2">
        <v>40816</v>
      </c>
      <c r="B260">
        <v>175</v>
      </c>
      <c r="C260">
        <v>250</v>
      </c>
      <c r="D260">
        <v>186</v>
      </c>
      <c r="E260" s="3">
        <f t="shared" si="60"/>
        <v>-1.8003273322422259E-2</v>
      </c>
      <c r="F260">
        <v>59</v>
      </c>
      <c r="G260">
        <v>83</v>
      </c>
      <c r="H260">
        <v>64</v>
      </c>
      <c r="I260" s="3">
        <f t="shared" si="61"/>
        <v>-2.4271844660194174E-2</v>
      </c>
      <c r="J260">
        <f t="shared" si="56"/>
        <v>234</v>
      </c>
      <c r="K260">
        <f t="shared" si="57"/>
        <v>333</v>
      </c>
      <c r="L260">
        <f t="shared" si="58"/>
        <v>250</v>
      </c>
      <c r="M260" s="3">
        <f t="shared" si="62"/>
        <v>-1.9583843329253364E-2</v>
      </c>
      <c r="N260" s="3">
        <f t="shared" si="59"/>
        <v>0.40758873929008566</v>
      </c>
    </row>
    <row r="261" spans="1:14" x14ac:dyDescent="0.2">
      <c r="A261" s="2">
        <v>40809</v>
      </c>
      <c r="B261">
        <v>195</v>
      </c>
      <c r="C261">
        <v>208</v>
      </c>
      <c r="D261">
        <v>213</v>
      </c>
      <c r="E261" s="3">
        <f t="shared" si="60"/>
        <v>-2.922077922077922E-2</v>
      </c>
      <c r="F261">
        <v>69</v>
      </c>
      <c r="G261">
        <v>84</v>
      </c>
      <c r="H261">
        <v>62</v>
      </c>
      <c r="I261" s="3">
        <f t="shared" si="61"/>
        <v>3.255813953488372E-2</v>
      </c>
      <c r="J261">
        <f t="shared" si="56"/>
        <v>264</v>
      </c>
      <c r="K261">
        <f t="shared" si="57"/>
        <v>292</v>
      </c>
      <c r="L261">
        <f t="shared" si="58"/>
        <v>275</v>
      </c>
      <c r="M261" s="3">
        <f t="shared" si="62"/>
        <v>-1.3237063778580024E-2</v>
      </c>
      <c r="N261" s="3">
        <f t="shared" si="59"/>
        <v>0.35138387484957884</v>
      </c>
    </row>
    <row r="262" spans="1:14" x14ac:dyDescent="0.2">
      <c r="A262" s="2">
        <v>40802</v>
      </c>
      <c r="B262">
        <v>190</v>
      </c>
      <c r="C262">
        <v>219</v>
      </c>
      <c r="D262">
        <v>217</v>
      </c>
      <c r="E262" s="3">
        <f t="shared" si="60"/>
        <v>-4.3130990415335461E-2</v>
      </c>
      <c r="F262">
        <v>61</v>
      </c>
      <c r="G262">
        <v>72</v>
      </c>
      <c r="H262">
        <v>65</v>
      </c>
      <c r="I262" s="3">
        <f t="shared" si="61"/>
        <v>-2.0202020202020204E-2</v>
      </c>
      <c r="J262">
        <f t="shared" si="56"/>
        <v>251</v>
      </c>
      <c r="K262">
        <f t="shared" si="57"/>
        <v>291</v>
      </c>
      <c r="L262">
        <f t="shared" si="58"/>
        <v>282</v>
      </c>
      <c r="M262" s="3">
        <f t="shared" si="62"/>
        <v>-3.7621359223300968E-2</v>
      </c>
      <c r="N262" s="3">
        <f t="shared" si="59"/>
        <v>0.35315533980582525</v>
      </c>
    </row>
    <row r="263" spans="1:14" x14ac:dyDescent="0.2">
      <c r="A263" s="2">
        <v>40795</v>
      </c>
      <c r="B263">
        <v>168</v>
      </c>
      <c r="C263">
        <v>244</v>
      </c>
      <c r="D263">
        <v>202</v>
      </c>
      <c r="E263" s="3">
        <f t="shared" si="60"/>
        <v>-5.5374592833876218E-2</v>
      </c>
      <c r="F263">
        <v>65</v>
      </c>
      <c r="G263">
        <v>74</v>
      </c>
      <c r="H263">
        <v>62</v>
      </c>
      <c r="I263" s="3">
        <f t="shared" si="61"/>
        <v>1.4925373134328358E-2</v>
      </c>
      <c r="J263">
        <f t="shared" si="56"/>
        <v>233</v>
      </c>
      <c r="K263">
        <f t="shared" si="57"/>
        <v>318</v>
      </c>
      <c r="L263">
        <f t="shared" si="58"/>
        <v>264</v>
      </c>
      <c r="M263" s="3">
        <f t="shared" si="62"/>
        <v>-3.8036809815950923E-2</v>
      </c>
      <c r="N263" s="3">
        <f t="shared" si="59"/>
        <v>0.39018404907975462</v>
      </c>
    </row>
    <row r="264" spans="1:14" x14ac:dyDescent="0.2">
      <c r="A264" s="2">
        <v>40788</v>
      </c>
      <c r="B264">
        <v>194</v>
      </c>
      <c r="C264">
        <v>217</v>
      </c>
      <c r="D264">
        <v>230</v>
      </c>
      <c r="E264" s="3">
        <f t="shared" si="60"/>
        <v>-5.6162246489859596E-2</v>
      </c>
      <c r="F264">
        <v>68</v>
      </c>
      <c r="G264">
        <v>88</v>
      </c>
      <c r="H264">
        <v>68</v>
      </c>
      <c r="I264" s="3">
        <f t="shared" si="61"/>
        <v>0</v>
      </c>
      <c r="J264">
        <f t="shared" si="56"/>
        <v>262</v>
      </c>
      <c r="K264">
        <f t="shared" si="57"/>
        <v>305</v>
      </c>
      <c r="L264">
        <f t="shared" si="58"/>
        <v>298</v>
      </c>
      <c r="M264" s="3">
        <f t="shared" si="62"/>
        <v>-4.161849710982659E-2</v>
      </c>
      <c r="N264" s="3">
        <f t="shared" si="59"/>
        <v>0.35260115606936415</v>
      </c>
    </row>
    <row r="265" spans="1:14" x14ac:dyDescent="0.2">
      <c r="A265" s="2">
        <v>40781</v>
      </c>
      <c r="B265">
        <v>168</v>
      </c>
      <c r="C265">
        <v>236</v>
      </c>
      <c r="D265">
        <v>213</v>
      </c>
      <c r="E265" s="3">
        <f t="shared" si="60"/>
        <v>-7.2933549432739053E-2</v>
      </c>
      <c r="F265">
        <v>64</v>
      </c>
      <c r="G265">
        <v>92</v>
      </c>
      <c r="H265">
        <v>55</v>
      </c>
      <c r="I265" s="3">
        <f t="shared" si="61"/>
        <v>4.2654028436018961E-2</v>
      </c>
      <c r="J265">
        <f t="shared" si="56"/>
        <v>232</v>
      </c>
      <c r="K265">
        <f t="shared" si="57"/>
        <v>328</v>
      </c>
      <c r="L265">
        <f t="shared" si="58"/>
        <v>268</v>
      </c>
      <c r="M265" s="3">
        <f t="shared" si="62"/>
        <v>-4.3478260869565216E-2</v>
      </c>
      <c r="N265" s="3">
        <f t="shared" si="59"/>
        <v>0.39613526570048307</v>
      </c>
    </row>
    <row r="266" spans="1:14" x14ac:dyDescent="0.2">
      <c r="A266" s="2">
        <v>40774</v>
      </c>
      <c r="B266">
        <v>191</v>
      </c>
      <c r="C266">
        <v>225</v>
      </c>
      <c r="D266">
        <v>221</v>
      </c>
      <c r="E266" s="3">
        <f t="shared" si="60"/>
        <v>-4.709576138147567E-2</v>
      </c>
      <c r="F266">
        <v>66</v>
      </c>
      <c r="G266">
        <v>72</v>
      </c>
      <c r="H266">
        <v>60</v>
      </c>
      <c r="I266" s="3">
        <f t="shared" si="61"/>
        <v>3.0303030303030304E-2</v>
      </c>
      <c r="J266">
        <f t="shared" si="56"/>
        <v>257</v>
      </c>
      <c r="K266">
        <f t="shared" si="57"/>
        <v>297</v>
      </c>
      <c r="L266">
        <f t="shared" si="58"/>
        <v>281</v>
      </c>
      <c r="M266" s="3">
        <f t="shared" si="62"/>
        <v>-2.874251497005988E-2</v>
      </c>
      <c r="N266" s="3">
        <f t="shared" si="59"/>
        <v>0.35568862275449104</v>
      </c>
    </row>
    <row r="267" spans="1:14" x14ac:dyDescent="0.2">
      <c r="A267" s="2">
        <v>40767</v>
      </c>
      <c r="B267">
        <v>216</v>
      </c>
      <c r="C267">
        <v>226</v>
      </c>
      <c r="D267">
        <v>219</v>
      </c>
      <c r="E267" s="3">
        <f t="shared" si="60"/>
        <v>-4.5385779122541605E-3</v>
      </c>
      <c r="F267">
        <v>58</v>
      </c>
      <c r="G267">
        <v>72</v>
      </c>
      <c r="H267">
        <v>66</v>
      </c>
      <c r="I267" s="3">
        <f t="shared" si="61"/>
        <v>-4.0816326530612242E-2</v>
      </c>
      <c r="J267">
        <f t="shared" si="56"/>
        <v>274</v>
      </c>
      <c r="K267">
        <f t="shared" si="57"/>
        <v>298</v>
      </c>
      <c r="L267">
        <f t="shared" si="58"/>
        <v>285</v>
      </c>
      <c r="M267" s="3">
        <f t="shared" si="62"/>
        <v>-1.2835472578763127E-2</v>
      </c>
      <c r="N267" s="3">
        <f t="shared" si="59"/>
        <v>0.34772462077012833</v>
      </c>
    </row>
    <row r="268" spans="1:14" x14ac:dyDescent="0.2">
      <c r="A268" s="2">
        <v>40760</v>
      </c>
      <c r="B268">
        <v>170</v>
      </c>
      <c r="C268">
        <v>206</v>
      </c>
      <c r="D268">
        <v>199</v>
      </c>
      <c r="E268" s="3">
        <f t="shared" si="60"/>
        <v>-5.0434782608695654E-2</v>
      </c>
      <c r="F268">
        <v>59</v>
      </c>
      <c r="G268">
        <v>62</v>
      </c>
      <c r="H268">
        <v>53</v>
      </c>
      <c r="I268" s="3">
        <f t="shared" si="61"/>
        <v>3.4482758620689655E-2</v>
      </c>
      <c r="J268">
        <f t="shared" si="56"/>
        <v>229</v>
      </c>
      <c r="K268">
        <f t="shared" si="57"/>
        <v>268</v>
      </c>
      <c r="L268">
        <f t="shared" si="58"/>
        <v>252</v>
      </c>
      <c r="M268" s="3">
        <f t="shared" si="62"/>
        <v>-3.0707610146862484E-2</v>
      </c>
      <c r="N268" s="3">
        <f t="shared" si="59"/>
        <v>0.35781041388518026</v>
      </c>
    </row>
    <row r="269" spans="1:14" x14ac:dyDescent="0.2">
      <c r="A269" s="2">
        <v>40753</v>
      </c>
      <c r="B269">
        <v>192</v>
      </c>
      <c r="C269">
        <v>227</v>
      </c>
      <c r="D269">
        <v>159</v>
      </c>
      <c r="E269" s="3">
        <f t="shared" si="60"/>
        <v>5.7093425605536333E-2</v>
      </c>
      <c r="F269">
        <v>60</v>
      </c>
      <c r="G269">
        <v>70</v>
      </c>
      <c r="H269">
        <v>44</v>
      </c>
      <c r="I269" s="3">
        <f t="shared" si="61"/>
        <v>9.1954022988505746E-2</v>
      </c>
      <c r="J269">
        <f t="shared" si="56"/>
        <v>252</v>
      </c>
      <c r="K269">
        <f t="shared" si="57"/>
        <v>297</v>
      </c>
      <c r="L269">
        <f t="shared" si="58"/>
        <v>203</v>
      </c>
      <c r="M269" s="3">
        <f t="shared" si="62"/>
        <v>6.515957446808511E-2</v>
      </c>
      <c r="N269" s="3">
        <f t="shared" si="59"/>
        <v>0.39494680851063829</v>
      </c>
    </row>
    <row r="270" spans="1:14" x14ac:dyDescent="0.2">
      <c r="A270" s="2">
        <v>40746</v>
      </c>
      <c r="B270">
        <v>232</v>
      </c>
      <c r="C270">
        <v>181</v>
      </c>
      <c r="D270">
        <v>158</v>
      </c>
      <c r="E270" s="3">
        <f t="shared" si="60"/>
        <v>0.1295971978984238</v>
      </c>
      <c r="F270">
        <v>74</v>
      </c>
      <c r="G270">
        <v>69</v>
      </c>
      <c r="H270">
        <v>43</v>
      </c>
      <c r="I270" s="3">
        <f t="shared" si="61"/>
        <v>0.16666666666666666</v>
      </c>
      <c r="J270">
        <f t="shared" si="56"/>
        <v>306</v>
      </c>
      <c r="K270">
        <f t="shared" si="57"/>
        <v>250</v>
      </c>
      <c r="L270">
        <f t="shared" si="58"/>
        <v>201</v>
      </c>
      <c r="M270" s="3">
        <f t="shared" si="62"/>
        <v>0.13870541611624834</v>
      </c>
      <c r="N270" s="3">
        <f t="shared" si="59"/>
        <v>0.33025099075297226</v>
      </c>
    </row>
    <row r="271" spans="1:14" x14ac:dyDescent="0.2">
      <c r="A271" s="2">
        <v>40739</v>
      </c>
      <c r="B271">
        <v>221</v>
      </c>
      <c r="C271">
        <v>187</v>
      </c>
      <c r="D271">
        <v>171</v>
      </c>
      <c r="E271" s="3">
        <f t="shared" si="60"/>
        <v>8.6355785837651119E-2</v>
      </c>
      <c r="F271">
        <v>71</v>
      </c>
      <c r="G271">
        <v>67</v>
      </c>
      <c r="H271">
        <v>42</v>
      </c>
      <c r="I271" s="3">
        <f t="shared" si="61"/>
        <v>0.16111111111111112</v>
      </c>
      <c r="J271">
        <f t="shared" ref="J271:J303" si="63">B271+F271</f>
        <v>292</v>
      </c>
      <c r="K271">
        <f t="shared" ref="K271:K303" si="64">C271+G271</f>
        <v>254</v>
      </c>
      <c r="L271">
        <f t="shared" ref="L271:L303" si="65">D271+H271</f>
        <v>213</v>
      </c>
      <c r="M271" s="3">
        <f t="shared" si="62"/>
        <v>0.10408432147562582</v>
      </c>
      <c r="N271" s="3">
        <f t="shared" ref="N271:N303" si="66">K271/SUM(J271:L271)</f>
        <v>0.33465085638998682</v>
      </c>
    </row>
    <row r="272" spans="1:14" x14ac:dyDescent="0.2">
      <c r="A272" s="2">
        <v>40732</v>
      </c>
      <c r="B272">
        <v>219</v>
      </c>
      <c r="C272">
        <v>199</v>
      </c>
      <c r="D272">
        <v>168</v>
      </c>
      <c r="E272" s="3">
        <f t="shared" si="60"/>
        <v>8.7030716723549492E-2</v>
      </c>
      <c r="F272">
        <v>64</v>
      </c>
      <c r="G272">
        <v>64</v>
      </c>
      <c r="H272">
        <v>51</v>
      </c>
      <c r="I272" s="3">
        <f t="shared" si="61"/>
        <v>7.2625698324022353E-2</v>
      </c>
      <c r="J272">
        <f t="shared" si="63"/>
        <v>283</v>
      </c>
      <c r="K272">
        <f t="shared" si="64"/>
        <v>263</v>
      </c>
      <c r="L272">
        <f t="shared" si="65"/>
        <v>219</v>
      </c>
      <c r="M272" s="3">
        <f t="shared" si="62"/>
        <v>8.3660130718954243E-2</v>
      </c>
      <c r="N272" s="3">
        <f t="shared" si="66"/>
        <v>0.34379084967320261</v>
      </c>
    </row>
    <row r="273" spans="1:14" x14ac:dyDescent="0.2">
      <c r="A273" s="2">
        <v>40725</v>
      </c>
      <c r="B273">
        <v>204</v>
      </c>
      <c r="C273">
        <v>245</v>
      </c>
      <c r="D273">
        <v>194</v>
      </c>
      <c r="E273" s="3">
        <f t="shared" si="60"/>
        <v>1.5552099533437015E-2</v>
      </c>
      <c r="F273">
        <v>53</v>
      </c>
      <c r="G273">
        <v>82</v>
      </c>
      <c r="H273">
        <v>62</v>
      </c>
      <c r="I273" s="3">
        <f t="shared" si="61"/>
        <v>-4.5685279187817257E-2</v>
      </c>
      <c r="J273">
        <f t="shared" si="63"/>
        <v>257</v>
      </c>
      <c r="K273">
        <f t="shared" si="64"/>
        <v>327</v>
      </c>
      <c r="L273">
        <f t="shared" si="65"/>
        <v>256</v>
      </c>
      <c r="M273" s="3">
        <f t="shared" si="62"/>
        <v>1.1904761904761906E-3</v>
      </c>
      <c r="N273" s="3">
        <f t="shared" si="66"/>
        <v>0.38928571428571429</v>
      </c>
    </row>
    <row r="274" spans="1:14" x14ac:dyDescent="0.2">
      <c r="A274" s="2">
        <v>40718</v>
      </c>
      <c r="B274">
        <v>166</v>
      </c>
      <c r="C274">
        <v>194</v>
      </c>
      <c r="D274">
        <v>191</v>
      </c>
      <c r="E274" s="3">
        <f t="shared" si="60"/>
        <v>-4.5372050816696916E-2</v>
      </c>
      <c r="F274">
        <v>53</v>
      </c>
      <c r="G274">
        <v>64</v>
      </c>
      <c r="H274">
        <v>52</v>
      </c>
      <c r="I274" s="3">
        <f t="shared" si="61"/>
        <v>5.9171597633136093E-3</v>
      </c>
      <c r="J274">
        <f t="shared" si="63"/>
        <v>219</v>
      </c>
      <c r="K274">
        <f t="shared" si="64"/>
        <v>258</v>
      </c>
      <c r="L274">
        <f t="shared" si="65"/>
        <v>243</v>
      </c>
      <c r="M274" s="3">
        <f t="shared" si="62"/>
        <v>-3.3333333333333333E-2</v>
      </c>
      <c r="N274" s="3">
        <f t="shared" si="66"/>
        <v>0.35833333333333334</v>
      </c>
    </row>
    <row r="275" spans="1:14" x14ac:dyDescent="0.2">
      <c r="A275" s="2">
        <v>40711</v>
      </c>
      <c r="B275">
        <v>153</v>
      </c>
      <c r="C275">
        <v>216</v>
      </c>
      <c r="D275">
        <v>200</v>
      </c>
      <c r="E275" s="3">
        <f t="shared" si="60"/>
        <v>-8.2601054481546574E-2</v>
      </c>
      <c r="F275">
        <v>53</v>
      </c>
      <c r="G275">
        <v>69</v>
      </c>
      <c r="H275">
        <v>64</v>
      </c>
      <c r="I275" s="3">
        <f t="shared" si="61"/>
        <v>-5.9139784946236562E-2</v>
      </c>
      <c r="J275">
        <f t="shared" si="63"/>
        <v>206</v>
      </c>
      <c r="K275">
        <f t="shared" si="64"/>
        <v>285</v>
      </c>
      <c r="L275">
        <f t="shared" si="65"/>
        <v>264</v>
      </c>
      <c r="M275" s="3">
        <f t="shared" si="62"/>
        <v>-7.6821192052980131E-2</v>
      </c>
      <c r="N275" s="3">
        <f t="shared" si="66"/>
        <v>0.37748344370860926</v>
      </c>
    </row>
    <row r="276" spans="1:14" x14ac:dyDescent="0.2">
      <c r="A276" s="2">
        <v>40704</v>
      </c>
      <c r="B276">
        <v>170</v>
      </c>
      <c r="C276">
        <v>217</v>
      </c>
      <c r="D276">
        <v>191</v>
      </c>
      <c r="E276" s="3">
        <f t="shared" si="60"/>
        <v>-3.6332179930795849E-2</v>
      </c>
      <c r="F276">
        <v>61</v>
      </c>
      <c r="G276">
        <v>72</v>
      </c>
      <c r="H276">
        <v>62</v>
      </c>
      <c r="I276" s="3">
        <f t="shared" si="61"/>
        <v>-5.1282051282051282E-3</v>
      </c>
      <c r="J276">
        <f t="shared" si="63"/>
        <v>231</v>
      </c>
      <c r="K276">
        <f t="shared" si="64"/>
        <v>289</v>
      </c>
      <c r="L276">
        <f t="shared" si="65"/>
        <v>253</v>
      </c>
      <c r="M276" s="3">
        <f t="shared" si="62"/>
        <v>-2.8460543337645538E-2</v>
      </c>
      <c r="N276" s="3">
        <f t="shared" si="66"/>
        <v>0.37386804657179817</v>
      </c>
    </row>
    <row r="277" spans="1:14" x14ac:dyDescent="0.2">
      <c r="A277" s="2">
        <v>40697</v>
      </c>
      <c r="B277">
        <v>136</v>
      </c>
      <c r="C277">
        <v>205</v>
      </c>
      <c r="D277">
        <v>202</v>
      </c>
      <c r="E277" s="3">
        <f t="shared" ref="E277:E309" si="67">(B277-D277)/SUM(B277:D277)</f>
        <v>-0.12154696132596685</v>
      </c>
      <c r="F277">
        <v>44</v>
      </c>
      <c r="G277">
        <v>62</v>
      </c>
      <c r="H277">
        <v>63</v>
      </c>
      <c r="I277" s="3">
        <f t="shared" ref="I277:I309" si="68">(F277-H277)/SUM(F277:H277)</f>
        <v>-0.11242603550295859</v>
      </c>
      <c r="J277">
        <f t="shared" si="63"/>
        <v>180</v>
      </c>
      <c r="K277">
        <f t="shared" si="64"/>
        <v>267</v>
      </c>
      <c r="L277">
        <f t="shared" si="65"/>
        <v>265</v>
      </c>
      <c r="M277" s="3">
        <f t="shared" ref="M277:M309" si="69">(J277-L277)/SUM(J277:L277)</f>
        <v>-0.11938202247191011</v>
      </c>
      <c r="N277" s="3">
        <f t="shared" si="66"/>
        <v>0.375</v>
      </c>
    </row>
    <row r="278" spans="1:14" x14ac:dyDescent="0.2">
      <c r="A278" s="2">
        <v>40690</v>
      </c>
      <c r="B278">
        <v>170</v>
      </c>
      <c r="C278">
        <v>213</v>
      </c>
      <c r="D278">
        <v>209</v>
      </c>
      <c r="E278" s="3">
        <f t="shared" si="67"/>
        <v>-6.5878378378378372E-2</v>
      </c>
      <c r="F278">
        <v>67</v>
      </c>
      <c r="G278">
        <v>80</v>
      </c>
      <c r="H278">
        <v>73</v>
      </c>
      <c r="I278" s="3">
        <f t="shared" si="68"/>
        <v>-2.7272727272727271E-2</v>
      </c>
      <c r="J278">
        <f t="shared" si="63"/>
        <v>237</v>
      </c>
      <c r="K278">
        <f t="shared" si="64"/>
        <v>293</v>
      </c>
      <c r="L278">
        <f t="shared" si="65"/>
        <v>282</v>
      </c>
      <c r="M278" s="3">
        <f t="shared" si="69"/>
        <v>-5.5418719211822662E-2</v>
      </c>
      <c r="N278" s="3">
        <f t="shared" si="66"/>
        <v>0.3608374384236453</v>
      </c>
    </row>
    <row r="279" spans="1:14" x14ac:dyDescent="0.2">
      <c r="A279" s="2">
        <v>40683</v>
      </c>
      <c r="B279">
        <v>160</v>
      </c>
      <c r="C279">
        <v>238</v>
      </c>
      <c r="D279">
        <v>188</v>
      </c>
      <c r="E279" s="3">
        <f t="shared" si="67"/>
        <v>-4.778156996587031E-2</v>
      </c>
      <c r="F279">
        <v>58</v>
      </c>
      <c r="G279">
        <v>78</v>
      </c>
      <c r="H279">
        <v>60</v>
      </c>
      <c r="I279" s="3">
        <f t="shared" si="68"/>
        <v>-1.020408163265306E-2</v>
      </c>
      <c r="J279">
        <f t="shared" si="63"/>
        <v>218</v>
      </c>
      <c r="K279">
        <f t="shared" si="64"/>
        <v>316</v>
      </c>
      <c r="L279">
        <f t="shared" si="65"/>
        <v>248</v>
      </c>
      <c r="M279" s="3">
        <f t="shared" si="69"/>
        <v>-3.8363171355498722E-2</v>
      </c>
      <c r="N279" s="3">
        <f t="shared" si="66"/>
        <v>0.40409207161125321</v>
      </c>
    </row>
    <row r="280" spans="1:14" x14ac:dyDescent="0.2">
      <c r="A280" s="2">
        <v>40676</v>
      </c>
      <c r="B280">
        <v>168</v>
      </c>
      <c r="C280">
        <v>246</v>
      </c>
      <c r="D280">
        <v>195</v>
      </c>
      <c r="E280" s="3">
        <f t="shared" si="67"/>
        <v>-4.4334975369458129E-2</v>
      </c>
      <c r="F280">
        <v>61</v>
      </c>
      <c r="G280">
        <v>73</v>
      </c>
      <c r="H280">
        <v>66</v>
      </c>
      <c r="I280" s="3">
        <f t="shared" si="68"/>
        <v>-2.5000000000000001E-2</v>
      </c>
      <c r="J280">
        <f t="shared" si="63"/>
        <v>229</v>
      </c>
      <c r="K280">
        <f t="shared" si="64"/>
        <v>319</v>
      </c>
      <c r="L280">
        <f t="shared" si="65"/>
        <v>261</v>
      </c>
      <c r="M280" s="3">
        <f t="shared" si="69"/>
        <v>-3.9555006180469712E-2</v>
      </c>
      <c r="N280" s="3">
        <f t="shared" si="66"/>
        <v>0.39431396786155748</v>
      </c>
    </row>
    <row r="281" spans="1:14" x14ac:dyDescent="0.2">
      <c r="A281" s="2">
        <v>40669</v>
      </c>
      <c r="B281">
        <v>186</v>
      </c>
      <c r="C281">
        <v>214</v>
      </c>
      <c r="D281">
        <v>196</v>
      </c>
      <c r="E281" s="3">
        <f t="shared" si="67"/>
        <v>-1.6778523489932886E-2</v>
      </c>
      <c r="F281">
        <v>57</v>
      </c>
      <c r="G281">
        <v>75</v>
      </c>
      <c r="H281">
        <v>70</v>
      </c>
      <c r="I281" s="3">
        <f t="shared" si="68"/>
        <v>-6.4356435643564358E-2</v>
      </c>
      <c r="J281">
        <f t="shared" si="63"/>
        <v>243</v>
      </c>
      <c r="K281">
        <f t="shared" si="64"/>
        <v>289</v>
      </c>
      <c r="L281">
        <f t="shared" si="65"/>
        <v>266</v>
      </c>
      <c r="M281" s="3">
        <f t="shared" si="69"/>
        <v>-2.882205513784461E-2</v>
      </c>
      <c r="N281" s="3">
        <f t="shared" si="66"/>
        <v>0.36215538847117795</v>
      </c>
    </row>
    <row r="282" spans="1:14" x14ac:dyDescent="0.2">
      <c r="A282" s="2">
        <v>40662</v>
      </c>
      <c r="B282">
        <v>181</v>
      </c>
      <c r="C282">
        <v>234</v>
      </c>
      <c r="D282">
        <v>172</v>
      </c>
      <c r="E282" s="3">
        <f t="shared" si="67"/>
        <v>1.5332197614991482E-2</v>
      </c>
      <c r="F282">
        <v>71</v>
      </c>
      <c r="G282">
        <v>69</v>
      </c>
      <c r="H282">
        <v>67</v>
      </c>
      <c r="I282" s="3">
        <f t="shared" si="68"/>
        <v>1.932367149758454E-2</v>
      </c>
      <c r="J282">
        <f t="shared" si="63"/>
        <v>252</v>
      </c>
      <c r="K282">
        <f t="shared" si="64"/>
        <v>303</v>
      </c>
      <c r="L282">
        <f t="shared" si="65"/>
        <v>239</v>
      </c>
      <c r="M282" s="3">
        <f t="shared" si="69"/>
        <v>1.6372795969773299E-2</v>
      </c>
      <c r="N282" s="3">
        <f t="shared" si="66"/>
        <v>0.38161209068010077</v>
      </c>
    </row>
    <row r="283" spans="1:14" x14ac:dyDescent="0.2">
      <c r="A283" s="2">
        <v>40655</v>
      </c>
      <c r="B283">
        <v>187</v>
      </c>
      <c r="C283">
        <v>199</v>
      </c>
      <c r="D283">
        <v>162</v>
      </c>
      <c r="E283" s="3">
        <f t="shared" si="67"/>
        <v>4.5620437956204379E-2</v>
      </c>
      <c r="F283">
        <v>54</v>
      </c>
      <c r="G283">
        <v>62</v>
      </c>
      <c r="H283">
        <v>56</v>
      </c>
      <c r="I283" s="3">
        <f t="shared" si="68"/>
        <v>-1.1627906976744186E-2</v>
      </c>
      <c r="J283">
        <f t="shared" si="63"/>
        <v>241</v>
      </c>
      <c r="K283">
        <f t="shared" si="64"/>
        <v>261</v>
      </c>
      <c r="L283">
        <f t="shared" si="65"/>
        <v>218</v>
      </c>
      <c r="M283" s="3">
        <f t="shared" si="69"/>
        <v>3.1944444444444442E-2</v>
      </c>
      <c r="N283" s="3">
        <f t="shared" si="66"/>
        <v>0.36249999999999999</v>
      </c>
    </row>
    <row r="284" spans="1:14" x14ac:dyDescent="0.2">
      <c r="A284" s="2">
        <v>40648</v>
      </c>
      <c r="B284">
        <v>168</v>
      </c>
      <c r="C284">
        <v>201</v>
      </c>
      <c r="D284">
        <v>206</v>
      </c>
      <c r="E284" s="3">
        <f t="shared" si="67"/>
        <v>-6.6086956521739126E-2</v>
      </c>
      <c r="F284">
        <v>58</v>
      </c>
      <c r="G284">
        <v>75</v>
      </c>
      <c r="H284">
        <v>70</v>
      </c>
      <c r="I284" s="3">
        <f t="shared" si="68"/>
        <v>-5.9113300492610835E-2</v>
      </c>
      <c r="J284">
        <f t="shared" si="63"/>
        <v>226</v>
      </c>
      <c r="K284">
        <f t="shared" si="64"/>
        <v>276</v>
      </c>
      <c r="L284">
        <f t="shared" si="65"/>
        <v>276</v>
      </c>
      <c r="M284" s="3">
        <f t="shared" si="69"/>
        <v>-6.4267352185089971E-2</v>
      </c>
      <c r="N284" s="3">
        <f t="shared" si="66"/>
        <v>0.35475578406169667</v>
      </c>
    </row>
    <row r="285" spans="1:14" x14ac:dyDescent="0.2">
      <c r="A285" s="2">
        <v>40641</v>
      </c>
      <c r="B285">
        <v>199</v>
      </c>
      <c r="C285">
        <v>218</v>
      </c>
      <c r="D285">
        <v>186</v>
      </c>
      <c r="E285" s="3">
        <f t="shared" si="67"/>
        <v>2.1558872305140961E-2</v>
      </c>
      <c r="F285">
        <v>65</v>
      </c>
      <c r="G285">
        <v>68</v>
      </c>
      <c r="H285">
        <v>65</v>
      </c>
      <c r="I285" s="3">
        <f t="shared" si="68"/>
        <v>0</v>
      </c>
      <c r="J285">
        <f t="shared" si="63"/>
        <v>264</v>
      </c>
      <c r="K285">
        <f t="shared" si="64"/>
        <v>286</v>
      </c>
      <c r="L285">
        <f t="shared" si="65"/>
        <v>251</v>
      </c>
      <c r="M285" s="3">
        <f t="shared" si="69"/>
        <v>1.6229712858926344E-2</v>
      </c>
      <c r="N285" s="3">
        <f t="shared" si="66"/>
        <v>0.35705368289637951</v>
      </c>
    </row>
    <row r="286" spans="1:14" x14ac:dyDescent="0.2">
      <c r="A286" s="2">
        <v>40634</v>
      </c>
      <c r="B286">
        <v>214</v>
      </c>
      <c r="C286">
        <v>203</v>
      </c>
      <c r="D286">
        <v>215</v>
      </c>
      <c r="E286" s="3">
        <f t="shared" si="67"/>
        <v>-1.5822784810126582E-3</v>
      </c>
      <c r="F286">
        <v>75</v>
      </c>
      <c r="G286">
        <v>67</v>
      </c>
      <c r="H286">
        <v>80</v>
      </c>
      <c r="I286" s="3">
        <f t="shared" si="68"/>
        <v>-2.2522522522522521E-2</v>
      </c>
      <c r="J286">
        <f t="shared" si="63"/>
        <v>289</v>
      </c>
      <c r="K286">
        <f t="shared" si="64"/>
        <v>270</v>
      </c>
      <c r="L286">
        <f t="shared" si="65"/>
        <v>295</v>
      </c>
      <c r="M286" s="3">
        <f t="shared" si="69"/>
        <v>-7.0257611241217799E-3</v>
      </c>
      <c r="N286" s="3">
        <f t="shared" si="66"/>
        <v>0.31615925058548011</v>
      </c>
    </row>
    <row r="287" spans="1:14" x14ac:dyDescent="0.2">
      <c r="A287" s="2">
        <v>40627</v>
      </c>
      <c r="B287">
        <v>218</v>
      </c>
      <c r="C287">
        <v>213</v>
      </c>
      <c r="D287">
        <v>192</v>
      </c>
      <c r="E287" s="3">
        <f t="shared" si="67"/>
        <v>4.1733547351524881E-2</v>
      </c>
      <c r="F287">
        <v>63</v>
      </c>
      <c r="G287">
        <v>73</v>
      </c>
      <c r="H287">
        <v>72</v>
      </c>
      <c r="I287" s="3">
        <f t="shared" si="68"/>
        <v>-4.3269230769230768E-2</v>
      </c>
      <c r="J287">
        <f t="shared" si="63"/>
        <v>281</v>
      </c>
      <c r="K287">
        <f t="shared" si="64"/>
        <v>286</v>
      </c>
      <c r="L287">
        <f t="shared" si="65"/>
        <v>264</v>
      </c>
      <c r="M287" s="3">
        <f t="shared" si="69"/>
        <v>2.0457280385078221E-2</v>
      </c>
      <c r="N287" s="3">
        <f t="shared" si="66"/>
        <v>0.34416365824308065</v>
      </c>
    </row>
    <row r="288" spans="1:14" x14ac:dyDescent="0.2">
      <c r="A288" s="2">
        <v>40620</v>
      </c>
      <c r="B288">
        <v>214</v>
      </c>
      <c r="C288">
        <v>210</v>
      </c>
      <c r="D288">
        <v>233</v>
      </c>
      <c r="E288" s="3">
        <f t="shared" si="67"/>
        <v>-2.8919330289193301E-2</v>
      </c>
      <c r="F288">
        <v>79</v>
      </c>
      <c r="G288">
        <v>80</v>
      </c>
      <c r="H288">
        <v>58</v>
      </c>
      <c r="I288" s="3">
        <f t="shared" si="68"/>
        <v>9.6774193548387094E-2</v>
      </c>
      <c r="J288">
        <f t="shared" si="63"/>
        <v>293</v>
      </c>
      <c r="K288">
        <f t="shared" si="64"/>
        <v>290</v>
      </c>
      <c r="L288">
        <f t="shared" si="65"/>
        <v>291</v>
      </c>
      <c r="M288" s="3">
        <f t="shared" si="69"/>
        <v>2.2883295194508009E-3</v>
      </c>
      <c r="N288" s="3">
        <f t="shared" si="66"/>
        <v>0.33180778032036612</v>
      </c>
    </row>
    <row r="289" spans="1:14" x14ac:dyDescent="0.2">
      <c r="A289" s="2">
        <v>40613</v>
      </c>
      <c r="B289">
        <v>250</v>
      </c>
      <c r="C289">
        <v>210</v>
      </c>
      <c r="D289">
        <v>160</v>
      </c>
      <c r="E289" s="3">
        <f t="shared" si="67"/>
        <v>0.14516129032258066</v>
      </c>
      <c r="F289">
        <v>85</v>
      </c>
      <c r="G289">
        <v>66</v>
      </c>
      <c r="H289">
        <v>29</v>
      </c>
      <c r="I289" s="3">
        <f t="shared" si="68"/>
        <v>0.31111111111111112</v>
      </c>
      <c r="J289">
        <f t="shared" si="63"/>
        <v>335</v>
      </c>
      <c r="K289">
        <f t="shared" si="64"/>
        <v>276</v>
      </c>
      <c r="L289">
        <f t="shared" si="65"/>
        <v>189</v>
      </c>
      <c r="M289" s="3">
        <f t="shared" si="69"/>
        <v>0.1825</v>
      </c>
      <c r="N289" s="3">
        <f t="shared" si="66"/>
        <v>0.34499999999999997</v>
      </c>
    </row>
    <row r="290" spans="1:14" x14ac:dyDescent="0.2">
      <c r="A290" s="2">
        <v>40606</v>
      </c>
      <c r="B290">
        <v>269</v>
      </c>
      <c r="C290">
        <v>197</v>
      </c>
      <c r="D290">
        <v>111</v>
      </c>
      <c r="E290" s="3">
        <f t="shared" si="67"/>
        <v>0.27383015597920279</v>
      </c>
      <c r="F290">
        <v>108</v>
      </c>
      <c r="G290">
        <v>51</v>
      </c>
      <c r="H290">
        <v>37</v>
      </c>
      <c r="I290" s="3">
        <f t="shared" si="68"/>
        <v>0.36224489795918369</v>
      </c>
      <c r="J290">
        <f t="shared" si="63"/>
        <v>377</v>
      </c>
      <c r="K290">
        <f t="shared" si="64"/>
        <v>248</v>
      </c>
      <c r="L290">
        <f t="shared" si="65"/>
        <v>148</v>
      </c>
      <c r="M290" s="3">
        <f t="shared" si="69"/>
        <v>0.296248382923674</v>
      </c>
      <c r="N290" s="3">
        <f t="shared" si="66"/>
        <v>0.32082794307891332</v>
      </c>
    </row>
    <row r="291" spans="1:14" x14ac:dyDescent="0.2">
      <c r="A291" s="2">
        <v>40599</v>
      </c>
      <c r="B291">
        <v>284</v>
      </c>
      <c r="C291">
        <v>215</v>
      </c>
      <c r="D291">
        <v>117</v>
      </c>
      <c r="E291" s="3">
        <f t="shared" si="67"/>
        <v>0.27110389610389612</v>
      </c>
      <c r="F291">
        <v>130</v>
      </c>
      <c r="G291">
        <v>58</v>
      </c>
      <c r="H291">
        <v>27</v>
      </c>
      <c r="I291" s="3">
        <f t="shared" si="68"/>
        <v>0.47906976744186047</v>
      </c>
      <c r="J291">
        <f t="shared" si="63"/>
        <v>414</v>
      </c>
      <c r="K291">
        <f t="shared" si="64"/>
        <v>273</v>
      </c>
      <c r="L291">
        <f t="shared" si="65"/>
        <v>144</v>
      </c>
      <c r="M291" s="3">
        <f t="shared" si="69"/>
        <v>0.32490974729241878</v>
      </c>
      <c r="N291" s="3">
        <f t="shared" si="66"/>
        <v>0.32851985559566788</v>
      </c>
    </row>
    <row r="292" spans="1:14" x14ac:dyDescent="0.2">
      <c r="A292" s="2">
        <v>40592</v>
      </c>
      <c r="B292">
        <v>301</v>
      </c>
      <c r="C292">
        <v>229</v>
      </c>
      <c r="D292">
        <v>107</v>
      </c>
      <c r="E292" s="3">
        <f t="shared" si="67"/>
        <v>0.30455259026687598</v>
      </c>
      <c r="F292">
        <v>123</v>
      </c>
      <c r="G292">
        <v>53</v>
      </c>
      <c r="H292">
        <v>34</v>
      </c>
      <c r="I292" s="3">
        <f t="shared" si="68"/>
        <v>0.4238095238095238</v>
      </c>
      <c r="J292">
        <f t="shared" si="63"/>
        <v>424</v>
      </c>
      <c r="K292">
        <f t="shared" si="64"/>
        <v>282</v>
      </c>
      <c r="L292">
        <f t="shared" si="65"/>
        <v>141</v>
      </c>
      <c r="M292" s="3">
        <f t="shared" si="69"/>
        <v>0.33412042502951594</v>
      </c>
      <c r="N292" s="3">
        <f t="shared" si="66"/>
        <v>0.33293978748524206</v>
      </c>
    </row>
    <row r="293" spans="1:14" x14ac:dyDescent="0.2">
      <c r="A293" s="2">
        <v>40585</v>
      </c>
      <c r="B293">
        <v>299</v>
      </c>
      <c r="C293">
        <v>208</v>
      </c>
      <c r="D293">
        <v>107</v>
      </c>
      <c r="E293" s="3">
        <f t="shared" si="67"/>
        <v>0.31270358306188922</v>
      </c>
      <c r="F293">
        <v>127</v>
      </c>
      <c r="G293">
        <v>59</v>
      </c>
      <c r="H293">
        <v>30</v>
      </c>
      <c r="I293" s="3">
        <f t="shared" si="68"/>
        <v>0.44907407407407407</v>
      </c>
      <c r="J293">
        <f t="shared" si="63"/>
        <v>426</v>
      </c>
      <c r="K293">
        <f t="shared" si="64"/>
        <v>267</v>
      </c>
      <c r="L293">
        <f t="shared" si="65"/>
        <v>137</v>
      </c>
      <c r="M293" s="3">
        <f t="shared" si="69"/>
        <v>0.34819277108433733</v>
      </c>
      <c r="N293" s="3">
        <f t="shared" si="66"/>
        <v>0.3216867469879518</v>
      </c>
    </row>
    <row r="294" spans="1:14" x14ac:dyDescent="0.2">
      <c r="A294" s="2">
        <v>40578</v>
      </c>
      <c r="B294">
        <v>332</v>
      </c>
      <c r="C294">
        <v>223</v>
      </c>
      <c r="D294">
        <v>104</v>
      </c>
      <c r="E294" s="3">
        <f t="shared" si="67"/>
        <v>0.34597875569044007</v>
      </c>
      <c r="F294">
        <v>121</v>
      </c>
      <c r="G294">
        <v>63</v>
      </c>
      <c r="H294">
        <v>29</v>
      </c>
      <c r="I294" s="3">
        <f t="shared" si="68"/>
        <v>0.431924882629108</v>
      </c>
      <c r="J294">
        <f t="shared" si="63"/>
        <v>453</v>
      </c>
      <c r="K294">
        <f t="shared" si="64"/>
        <v>286</v>
      </c>
      <c r="L294">
        <f t="shared" si="65"/>
        <v>133</v>
      </c>
      <c r="M294" s="3">
        <f t="shared" si="69"/>
        <v>0.3669724770642202</v>
      </c>
      <c r="N294" s="3">
        <f t="shared" si="66"/>
        <v>0.32798165137614677</v>
      </c>
    </row>
    <row r="295" spans="1:14" x14ac:dyDescent="0.2">
      <c r="A295" s="2">
        <v>40571</v>
      </c>
      <c r="B295">
        <v>291</v>
      </c>
      <c r="C295">
        <v>205</v>
      </c>
      <c r="D295">
        <v>123</v>
      </c>
      <c r="E295" s="3">
        <f t="shared" si="67"/>
        <v>0.27140549273021003</v>
      </c>
      <c r="F295">
        <v>120</v>
      </c>
      <c r="G295">
        <v>50</v>
      </c>
      <c r="H295">
        <v>36</v>
      </c>
      <c r="I295" s="3">
        <f t="shared" si="68"/>
        <v>0.40776699029126212</v>
      </c>
      <c r="J295">
        <f t="shared" si="63"/>
        <v>411</v>
      </c>
      <c r="K295">
        <f t="shared" si="64"/>
        <v>255</v>
      </c>
      <c r="L295">
        <f t="shared" si="65"/>
        <v>159</v>
      </c>
      <c r="M295" s="3">
        <f t="shared" si="69"/>
        <v>0.30545454545454548</v>
      </c>
      <c r="N295" s="3">
        <f t="shared" si="66"/>
        <v>0.30909090909090908</v>
      </c>
    </row>
    <row r="296" spans="1:14" x14ac:dyDescent="0.2">
      <c r="A296" s="2">
        <v>40564</v>
      </c>
      <c r="B296">
        <v>327</v>
      </c>
      <c r="C296">
        <v>187</v>
      </c>
      <c r="D296">
        <v>97</v>
      </c>
      <c r="E296" s="3">
        <f t="shared" si="67"/>
        <v>0.37643207855973815</v>
      </c>
      <c r="F296">
        <v>121</v>
      </c>
      <c r="G296">
        <v>61</v>
      </c>
      <c r="H296">
        <v>31</v>
      </c>
      <c r="I296" s="3">
        <f t="shared" si="68"/>
        <v>0.42253521126760563</v>
      </c>
      <c r="J296">
        <f t="shared" si="63"/>
        <v>448</v>
      </c>
      <c r="K296">
        <f t="shared" si="64"/>
        <v>248</v>
      </c>
      <c r="L296">
        <f t="shared" si="65"/>
        <v>128</v>
      </c>
      <c r="M296" s="3">
        <f t="shared" si="69"/>
        <v>0.38834951456310679</v>
      </c>
      <c r="N296" s="3">
        <f t="shared" si="66"/>
        <v>0.30097087378640774</v>
      </c>
    </row>
    <row r="297" spans="1:14" x14ac:dyDescent="0.2">
      <c r="A297" s="2">
        <v>40557</v>
      </c>
      <c r="B297">
        <v>338</v>
      </c>
      <c r="C297">
        <v>189</v>
      </c>
      <c r="D297">
        <v>99</v>
      </c>
      <c r="E297" s="3">
        <f t="shared" si="67"/>
        <v>0.38178913738019171</v>
      </c>
      <c r="F297">
        <v>118</v>
      </c>
      <c r="G297">
        <v>59</v>
      </c>
      <c r="H297">
        <v>31</v>
      </c>
      <c r="I297" s="3">
        <f t="shared" si="68"/>
        <v>0.41826923076923078</v>
      </c>
      <c r="J297">
        <f t="shared" si="63"/>
        <v>456</v>
      </c>
      <c r="K297">
        <f t="shared" si="64"/>
        <v>248</v>
      </c>
      <c r="L297">
        <f t="shared" si="65"/>
        <v>130</v>
      </c>
      <c r="M297" s="3">
        <f t="shared" si="69"/>
        <v>0.39088729016786572</v>
      </c>
      <c r="N297" s="3">
        <f t="shared" si="66"/>
        <v>0.29736211031175058</v>
      </c>
    </row>
    <row r="298" spans="1:14" x14ac:dyDescent="0.2">
      <c r="A298" s="2">
        <v>40550</v>
      </c>
      <c r="B298">
        <v>302</v>
      </c>
      <c r="C298">
        <v>188</v>
      </c>
      <c r="D298">
        <v>98</v>
      </c>
      <c r="E298" s="3">
        <f t="shared" si="67"/>
        <v>0.34693877551020408</v>
      </c>
      <c r="F298">
        <v>118</v>
      </c>
      <c r="G298">
        <v>52</v>
      </c>
      <c r="H298">
        <v>27</v>
      </c>
      <c r="I298" s="3">
        <f t="shared" si="68"/>
        <v>0.46192893401015228</v>
      </c>
      <c r="J298">
        <f t="shared" si="63"/>
        <v>420</v>
      </c>
      <c r="K298">
        <f t="shared" si="64"/>
        <v>240</v>
      </c>
      <c r="L298">
        <f t="shared" si="65"/>
        <v>125</v>
      </c>
      <c r="M298" s="3">
        <f t="shared" si="69"/>
        <v>0.37579617834394907</v>
      </c>
      <c r="N298" s="3">
        <f t="shared" si="66"/>
        <v>0.30573248407643311</v>
      </c>
    </row>
    <row r="299" spans="1:14" x14ac:dyDescent="0.2">
      <c r="A299" s="2">
        <v>40543</v>
      </c>
      <c r="B299">
        <v>266</v>
      </c>
      <c r="C299">
        <v>186</v>
      </c>
      <c r="D299">
        <v>94</v>
      </c>
      <c r="E299" s="3">
        <f t="shared" si="67"/>
        <v>0.31501831501831501</v>
      </c>
      <c r="F299">
        <v>90</v>
      </c>
      <c r="G299">
        <v>60</v>
      </c>
      <c r="H299">
        <v>28</v>
      </c>
      <c r="I299" s="3">
        <f t="shared" si="68"/>
        <v>0.34831460674157305</v>
      </c>
      <c r="J299">
        <f t="shared" si="63"/>
        <v>356</v>
      </c>
      <c r="K299">
        <f t="shared" si="64"/>
        <v>246</v>
      </c>
      <c r="L299">
        <f t="shared" si="65"/>
        <v>122</v>
      </c>
      <c r="M299" s="3">
        <f t="shared" si="69"/>
        <v>0.32320441988950277</v>
      </c>
      <c r="N299" s="3">
        <f t="shared" si="66"/>
        <v>0.3397790055248619</v>
      </c>
    </row>
    <row r="300" spans="1:14" x14ac:dyDescent="0.2">
      <c r="A300" s="2">
        <v>40536</v>
      </c>
      <c r="B300">
        <v>245</v>
      </c>
      <c r="C300">
        <v>176</v>
      </c>
      <c r="D300">
        <v>115</v>
      </c>
      <c r="E300" s="3">
        <f t="shared" si="67"/>
        <v>0.24253731343283583</v>
      </c>
      <c r="F300">
        <v>100</v>
      </c>
      <c r="G300">
        <v>61</v>
      </c>
      <c r="H300">
        <v>28</v>
      </c>
      <c r="I300" s="3">
        <f t="shared" si="68"/>
        <v>0.38095238095238093</v>
      </c>
      <c r="J300">
        <f t="shared" si="63"/>
        <v>345</v>
      </c>
      <c r="K300">
        <f t="shared" si="64"/>
        <v>237</v>
      </c>
      <c r="L300">
        <f t="shared" si="65"/>
        <v>143</v>
      </c>
      <c r="M300" s="3">
        <f t="shared" si="69"/>
        <v>0.27862068965517239</v>
      </c>
      <c r="N300" s="3">
        <f t="shared" si="66"/>
        <v>0.32689655172413795</v>
      </c>
    </row>
    <row r="301" spans="1:14" x14ac:dyDescent="0.2">
      <c r="A301" s="2">
        <v>40529</v>
      </c>
      <c r="B301">
        <v>287</v>
      </c>
      <c r="C301">
        <v>216</v>
      </c>
      <c r="D301">
        <v>136</v>
      </c>
      <c r="E301" s="3">
        <f t="shared" si="67"/>
        <v>0.23630672926447574</v>
      </c>
      <c r="F301">
        <v>108</v>
      </c>
      <c r="G301">
        <v>67</v>
      </c>
      <c r="H301">
        <v>33</v>
      </c>
      <c r="I301" s="3">
        <f t="shared" si="68"/>
        <v>0.36057692307692307</v>
      </c>
      <c r="J301">
        <f t="shared" si="63"/>
        <v>395</v>
      </c>
      <c r="K301">
        <f t="shared" si="64"/>
        <v>283</v>
      </c>
      <c r="L301">
        <f t="shared" si="65"/>
        <v>169</v>
      </c>
      <c r="M301" s="3">
        <f t="shared" si="69"/>
        <v>0.26682408500590321</v>
      </c>
      <c r="N301" s="3">
        <f t="shared" si="66"/>
        <v>0.33412042502951594</v>
      </c>
    </row>
    <row r="302" spans="1:14" x14ac:dyDescent="0.2">
      <c r="A302" s="2">
        <v>40522</v>
      </c>
      <c r="B302">
        <v>294</v>
      </c>
      <c r="C302">
        <v>223</v>
      </c>
      <c r="D302">
        <v>121</v>
      </c>
      <c r="E302" s="3">
        <f t="shared" si="67"/>
        <v>0.2711598746081505</v>
      </c>
      <c r="F302">
        <v>105</v>
      </c>
      <c r="G302">
        <v>71</v>
      </c>
      <c r="H302">
        <v>29</v>
      </c>
      <c r="I302" s="3">
        <f t="shared" si="68"/>
        <v>0.37073170731707317</v>
      </c>
      <c r="J302">
        <f t="shared" si="63"/>
        <v>399</v>
      </c>
      <c r="K302">
        <f t="shared" si="64"/>
        <v>294</v>
      </c>
      <c r="L302">
        <f t="shared" si="65"/>
        <v>150</v>
      </c>
      <c r="M302" s="3">
        <f t="shared" si="69"/>
        <v>0.29537366548042704</v>
      </c>
      <c r="N302" s="3">
        <f t="shared" si="66"/>
        <v>0.3487544483985765</v>
      </c>
    </row>
    <row r="303" spans="1:14" x14ac:dyDescent="0.2">
      <c r="A303" s="2">
        <v>40515</v>
      </c>
      <c r="B303">
        <v>308</v>
      </c>
      <c r="C303">
        <v>220</v>
      </c>
      <c r="D303">
        <v>111</v>
      </c>
      <c r="E303" s="3">
        <f t="shared" si="67"/>
        <v>0.30829420970266042</v>
      </c>
      <c r="F303">
        <v>108</v>
      </c>
      <c r="G303">
        <v>49</v>
      </c>
      <c r="H303">
        <v>34</v>
      </c>
      <c r="I303" s="3">
        <f t="shared" si="68"/>
        <v>0.38743455497382201</v>
      </c>
      <c r="J303">
        <f t="shared" si="63"/>
        <v>416</v>
      </c>
      <c r="K303">
        <f t="shared" si="64"/>
        <v>269</v>
      </c>
      <c r="L303">
        <f t="shared" si="65"/>
        <v>145</v>
      </c>
      <c r="M303" s="3">
        <f t="shared" si="69"/>
        <v>0.32650602409638552</v>
      </c>
      <c r="N303" s="3">
        <f t="shared" si="66"/>
        <v>0.32409638554216869</v>
      </c>
    </row>
    <row r="304" spans="1:14" x14ac:dyDescent="0.2">
      <c r="A304" s="2">
        <v>40508</v>
      </c>
      <c r="B304">
        <v>294</v>
      </c>
      <c r="C304">
        <v>207</v>
      </c>
      <c r="D304">
        <v>128</v>
      </c>
      <c r="E304" s="3">
        <f t="shared" si="67"/>
        <v>0.26391096979332274</v>
      </c>
      <c r="F304">
        <v>109</v>
      </c>
      <c r="G304">
        <v>58</v>
      </c>
      <c r="H304">
        <v>44</v>
      </c>
      <c r="I304" s="3">
        <f t="shared" si="68"/>
        <v>0.30805687203791471</v>
      </c>
      <c r="J304">
        <f t="shared" ref="J304:J336" si="70">B304+F304</f>
        <v>403</v>
      </c>
      <c r="K304">
        <f t="shared" ref="K304:K336" si="71">C304+G304</f>
        <v>265</v>
      </c>
      <c r="L304">
        <f t="shared" ref="L304:L336" si="72">D304+H304</f>
        <v>172</v>
      </c>
      <c r="M304" s="3">
        <f t="shared" si="69"/>
        <v>0.27500000000000002</v>
      </c>
      <c r="N304" s="3">
        <f t="shared" ref="N304:N336" si="73">K304/SUM(J304:L304)</f>
        <v>0.31547619047619047</v>
      </c>
    </row>
    <row r="305" spans="1:14" x14ac:dyDescent="0.2">
      <c r="A305" s="2">
        <v>40501</v>
      </c>
      <c r="B305">
        <v>310</v>
      </c>
      <c r="C305">
        <v>189</v>
      </c>
      <c r="D305">
        <v>116</v>
      </c>
      <c r="E305" s="3">
        <f t="shared" si="67"/>
        <v>0.3154471544715447</v>
      </c>
      <c r="F305">
        <v>127</v>
      </c>
      <c r="G305">
        <v>55</v>
      </c>
      <c r="H305">
        <v>33</v>
      </c>
      <c r="I305" s="3">
        <f t="shared" si="68"/>
        <v>0.43720930232558142</v>
      </c>
      <c r="J305">
        <f t="shared" si="70"/>
        <v>437</v>
      </c>
      <c r="K305">
        <f t="shared" si="71"/>
        <v>244</v>
      </c>
      <c r="L305">
        <f t="shared" si="72"/>
        <v>149</v>
      </c>
      <c r="M305" s="3">
        <f t="shared" si="69"/>
        <v>0.34698795180722891</v>
      </c>
      <c r="N305" s="3">
        <f t="shared" si="73"/>
        <v>0.29397590361445786</v>
      </c>
    </row>
    <row r="306" spans="1:14" x14ac:dyDescent="0.2">
      <c r="A306" s="2">
        <v>40494</v>
      </c>
      <c r="B306">
        <v>314</v>
      </c>
      <c r="C306">
        <v>193</v>
      </c>
      <c r="D306">
        <v>118</v>
      </c>
      <c r="E306" s="3">
        <f t="shared" si="67"/>
        <v>0.31359999999999999</v>
      </c>
      <c r="F306">
        <v>121</v>
      </c>
      <c r="G306">
        <v>71</v>
      </c>
      <c r="H306">
        <v>31</v>
      </c>
      <c r="I306" s="3">
        <f t="shared" si="68"/>
        <v>0.40358744394618834</v>
      </c>
      <c r="J306">
        <f t="shared" si="70"/>
        <v>435</v>
      </c>
      <c r="K306">
        <f t="shared" si="71"/>
        <v>264</v>
      </c>
      <c r="L306">
        <f t="shared" si="72"/>
        <v>149</v>
      </c>
      <c r="M306" s="3">
        <f t="shared" si="69"/>
        <v>0.33726415094339623</v>
      </c>
      <c r="N306" s="3">
        <f t="shared" si="73"/>
        <v>0.31132075471698112</v>
      </c>
    </row>
    <row r="307" spans="1:14" x14ac:dyDescent="0.2">
      <c r="A307" s="2">
        <v>40487</v>
      </c>
      <c r="B307">
        <v>258</v>
      </c>
      <c r="C307">
        <v>241</v>
      </c>
      <c r="D307">
        <v>132</v>
      </c>
      <c r="E307" s="3">
        <f t="shared" si="67"/>
        <v>0.19968304278922344</v>
      </c>
      <c r="F307">
        <v>96</v>
      </c>
      <c r="G307">
        <v>82</v>
      </c>
      <c r="H307">
        <v>35</v>
      </c>
      <c r="I307" s="3">
        <f t="shared" si="68"/>
        <v>0.28638497652582162</v>
      </c>
      <c r="J307">
        <f t="shared" si="70"/>
        <v>354</v>
      </c>
      <c r="K307">
        <f t="shared" si="71"/>
        <v>323</v>
      </c>
      <c r="L307">
        <f t="shared" si="72"/>
        <v>167</v>
      </c>
      <c r="M307" s="3">
        <f t="shared" si="69"/>
        <v>0.22156398104265404</v>
      </c>
      <c r="N307" s="3">
        <f t="shared" si="73"/>
        <v>0.38270142180094785</v>
      </c>
    </row>
    <row r="308" spans="1:14" x14ac:dyDescent="0.2">
      <c r="A308" s="2">
        <v>40480</v>
      </c>
      <c r="B308">
        <v>252</v>
      </c>
      <c r="C308">
        <v>232</v>
      </c>
      <c r="D308">
        <v>140</v>
      </c>
      <c r="E308" s="3">
        <f t="shared" si="67"/>
        <v>0.17948717948717949</v>
      </c>
      <c r="F308">
        <v>103</v>
      </c>
      <c r="G308">
        <v>81</v>
      </c>
      <c r="H308">
        <v>43</v>
      </c>
      <c r="I308" s="3">
        <f t="shared" si="68"/>
        <v>0.26431718061674009</v>
      </c>
      <c r="J308">
        <f t="shared" si="70"/>
        <v>355</v>
      </c>
      <c r="K308">
        <f t="shared" si="71"/>
        <v>313</v>
      </c>
      <c r="L308">
        <f t="shared" si="72"/>
        <v>183</v>
      </c>
      <c r="M308" s="3">
        <f t="shared" si="69"/>
        <v>0.20211515863689777</v>
      </c>
      <c r="N308" s="3">
        <f t="shared" si="73"/>
        <v>0.36780258519388953</v>
      </c>
    </row>
    <row r="309" spans="1:14" x14ac:dyDescent="0.2">
      <c r="A309" s="2">
        <v>40473</v>
      </c>
      <c r="B309">
        <v>228</v>
      </c>
      <c r="C309">
        <v>219</v>
      </c>
      <c r="D309">
        <v>137</v>
      </c>
      <c r="E309" s="3">
        <f t="shared" si="67"/>
        <v>0.15582191780821919</v>
      </c>
      <c r="F309">
        <v>108</v>
      </c>
      <c r="G309">
        <v>78</v>
      </c>
      <c r="H309">
        <v>41</v>
      </c>
      <c r="I309" s="3">
        <f t="shared" si="68"/>
        <v>0.29515418502202645</v>
      </c>
      <c r="J309">
        <f t="shared" si="70"/>
        <v>336</v>
      </c>
      <c r="K309">
        <f t="shared" si="71"/>
        <v>297</v>
      </c>
      <c r="L309">
        <f t="shared" si="72"/>
        <v>178</v>
      </c>
      <c r="M309" s="3">
        <f t="shared" si="69"/>
        <v>0.19482120838471023</v>
      </c>
      <c r="N309" s="3">
        <f t="shared" si="73"/>
        <v>0.36621454993834773</v>
      </c>
    </row>
    <row r="310" spans="1:14" x14ac:dyDescent="0.2">
      <c r="A310" s="2">
        <v>40466</v>
      </c>
      <c r="B310">
        <v>258</v>
      </c>
      <c r="C310">
        <v>226</v>
      </c>
      <c r="D310">
        <v>129</v>
      </c>
      <c r="E310" s="3">
        <f t="shared" ref="E310:E342" si="74">(B310-D310)/SUM(B310:D310)</f>
        <v>0.21044045676998369</v>
      </c>
      <c r="F310">
        <v>87</v>
      </c>
      <c r="G310">
        <v>86</v>
      </c>
      <c r="H310">
        <v>47</v>
      </c>
      <c r="I310" s="3">
        <f t="shared" ref="I310:I342" si="75">(F310-H310)/SUM(F310:H310)</f>
        <v>0.18181818181818182</v>
      </c>
      <c r="J310">
        <f t="shared" si="70"/>
        <v>345</v>
      </c>
      <c r="K310">
        <f t="shared" si="71"/>
        <v>312</v>
      </c>
      <c r="L310">
        <f t="shared" si="72"/>
        <v>176</v>
      </c>
      <c r="M310" s="3">
        <f t="shared" ref="M310:M342" si="76">(J310-L310)/SUM(J310:L310)</f>
        <v>0.2028811524609844</v>
      </c>
      <c r="N310" s="3">
        <f t="shared" si="73"/>
        <v>0.37454981992797121</v>
      </c>
    </row>
    <row r="311" spans="1:14" x14ac:dyDescent="0.2">
      <c r="A311" s="2">
        <v>40459</v>
      </c>
      <c r="B311">
        <v>243</v>
      </c>
      <c r="C311">
        <v>209</v>
      </c>
      <c r="D311">
        <v>129</v>
      </c>
      <c r="E311" s="3">
        <f t="shared" si="74"/>
        <v>0.19621342512908779</v>
      </c>
      <c r="F311">
        <v>93</v>
      </c>
      <c r="G311">
        <v>84</v>
      </c>
      <c r="H311">
        <v>40</v>
      </c>
      <c r="I311" s="3">
        <f t="shared" si="75"/>
        <v>0.24423963133640553</v>
      </c>
      <c r="J311">
        <f t="shared" si="70"/>
        <v>336</v>
      </c>
      <c r="K311">
        <f t="shared" si="71"/>
        <v>293</v>
      </c>
      <c r="L311">
        <f t="shared" si="72"/>
        <v>169</v>
      </c>
      <c r="M311" s="3">
        <f t="shared" si="76"/>
        <v>0.20927318295739347</v>
      </c>
      <c r="N311" s="3">
        <f t="shared" si="73"/>
        <v>0.36716791979949875</v>
      </c>
    </row>
    <row r="312" spans="1:14" x14ac:dyDescent="0.2">
      <c r="A312" s="2">
        <v>40452</v>
      </c>
      <c r="B312">
        <v>229</v>
      </c>
      <c r="C312">
        <v>220</v>
      </c>
      <c r="D312">
        <v>132</v>
      </c>
      <c r="E312" s="3">
        <f t="shared" si="74"/>
        <v>0.16695352839931152</v>
      </c>
      <c r="F312">
        <v>76</v>
      </c>
      <c r="G312">
        <v>87</v>
      </c>
      <c r="H312">
        <v>36</v>
      </c>
      <c r="I312" s="3">
        <f t="shared" si="75"/>
        <v>0.20100502512562815</v>
      </c>
      <c r="J312">
        <f t="shared" si="70"/>
        <v>305</v>
      </c>
      <c r="K312">
        <f t="shared" si="71"/>
        <v>307</v>
      </c>
      <c r="L312">
        <f t="shared" si="72"/>
        <v>168</v>
      </c>
      <c r="M312" s="3">
        <f t="shared" si="76"/>
        <v>0.17564102564102563</v>
      </c>
      <c r="N312" s="3">
        <f t="shared" si="73"/>
        <v>0.39358974358974358</v>
      </c>
    </row>
    <row r="313" spans="1:14" x14ac:dyDescent="0.2">
      <c r="A313" s="2">
        <v>40445</v>
      </c>
      <c r="B313">
        <v>237</v>
      </c>
      <c r="C313">
        <v>222</v>
      </c>
      <c r="D313">
        <v>137</v>
      </c>
      <c r="E313" s="3">
        <f t="shared" si="74"/>
        <v>0.16778523489932887</v>
      </c>
      <c r="F313">
        <v>75</v>
      </c>
      <c r="G313">
        <v>88</v>
      </c>
      <c r="H313">
        <v>46</v>
      </c>
      <c r="I313" s="3">
        <f t="shared" si="75"/>
        <v>0.13875598086124402</v>
      </c>
      <c r="J313">
        <f t="shared" si="70"/>
        <v>312</v>
      </c>
      <c r="K313">
        <f t="shared" si="71"/>
        <v>310</v>
      </c>
      <c r="L313">
        <f t="shared" si="72"/>
        <v>183</v>
      </c>
      <c r="M313" s="3">
        <f t="shared" si="76"/>
        <v>0.16024844720496895</v>
      </c>
      <c r="N313" s="3">
        <f t="shared" si="73"/>
        <v>0.38509316770186336</v>
      </c>
    </row>
    <row r="314" spans="1:14" x14ac:dyDescent="0.2">
      <c r="A314" s="2">
        <v>40438</v>
      </c>
      <c r="B314">
        <v>249</v>
      </c>
      <c r="C314">
        <v>205</v>
      </c>
      <c r="D314">
        <v>130</v>
      </c>
      <c r="E314" s="3">
        <f t="shared" si="74"/>
        <v>0.20376712328767124</v>
      </c>
      <c r="F314">
        <v>94</v>
      </c>
      <c r="G314">
        <v>83</v>
      </c>
      <c r="H314">
        <v>33</v>
      </c>
      <c r="I314" s="3">
        <f t="shared" si="75"/>
        <v>0.2904761904761905</v>
      </c>
      <c r="J314">
        <f t="shared" si="70"/>
        <v>343</v>
      </c>
      <c r="K314">
        <f t="shared" si="71"/>
        <v>288</v>
      </c>
      <c r="L314">
        <f t="shared" si="72"/>
        <v>163</v>
      </c>
      <c r="M314" s="3">
        <f t="shared" si="76"/>
        <v>0.22670025188916876</v>
      </c>
      <c r="N314" s="3">
        <f t="shared" si="73"/>
        <v>0.36272040302267</v>
      </c>
    </row>
    <row r="315" spans="1:14" x14ac:dyDescent="0.2">
      <c r="A315" s="2">
        <v>40431</v>
      </c>
      <c r="B315">
        <v>231</v>
      </c>
      <c r="C315">
        <v>211</v>
      </c>
      <c r="D315">
        <v>148</v>
      </c>
      <c r="E315" s="3">
        <f t="shared" si="74"/>
        <v>0.14067796610169492</v>
      </c>
      <c r="F315">
        <v>76</v>
      </c>
      <c r="G315">
        <v>76</v>
      </c>
      <c r="H315">
        <v>45</v>
      </c>
      <c r="I315" s="3">
        <f t="shared" si="75"/>
        <v>0.15736040609137056</v>
      </c>
      <c r="J315">
        <f t="shared" si="70"/>
        <v>307</v>
      </c>
      <c r="K315">
        <f t="shared" si="71"/>
        <v>287</v>
      </c>
      <c r="L315">
        <f t="shared" si="72"/>
        <v>193</v>
      </c>
      <c r="M315" s="3">
        <f t="shared" si="76"/>
        <v>0.144853875476493</v>
      </c>
      <c r="N315" s="3">
        <f t="shared" si="73"/>
        <v>0.36467598475222363</v>
      </c>
    </row>
    <row r="316" spans="1:14" x14ac:dyDescent="0.2">
      <c r="A316" s="2">
        <v>40424</v>
      </c>
      <c r="B316">
        <v>196</v>
      </c>
      <c r="C316">
        <v>209</v>
      </c>
      <c r="D316">
        <v>127</v>
      </c>
      <c r="E316" s="3">
        <f t="shared" si="74"/>
        <v>0.12969924812030076</v>
      </c>
      <c r="F316">
        <v>55</v>
      </c>
      <c r="G316">
        <v>73</v>
      </c>
      <c r="H316">
        <v>48</v>
      </c>
      <c r="I316" s="3">
        <f t="shared" si="75"/>
        <v>3.9772727272727272E-2</v>
      </c>
      <c r="J316">
        <f t="shared" si="70"/>
        <v>251</v>
      </c>
      <c r="K316">
        <f t="shared" si="71"/>
        <v>282</v>
      </c>
      <c r="L316">
        <f t="shared" si="72"/>
        <v>175</v>
      </c>
      <c r="M316" s="3">
        <f t="shared" si="76"/>
        <v>0.10734463276836158</v>
      </c>
      <c r="N316" s="3">
        <f t="shared" si="73"/>
        <v>0.39830508474576271</v>
      </c>
    </row>
    <row r="317" spans="1:14" x14ac:dyDescent="0.2">
      <c r="A317" s="2">
        <v>40417</v>
      </c>
      <c r="B317">
        <v>156</v>
      </c>
      <c r="C317">
        <v>209</v>
      </c>
      <c r="D317">
        <v>175</v>
      </c>
      <c r="E317" s="3">
        <f t="shared" si="74"/>
        <v>-3.5185185185185187E-2</v>
      </c>
      <c r="F317">
        <v>57</v>
      </c>
      <c r="G317">
        <v>69</v>
      </c>
      <c r="H317">
        <v>70</v>
      </c>
      <c r="I317" s="3">
        <f t="shared" si="75"/>
        <v>-6.6326530612244902E-2</v>
      </c>
      <c r="J317">
        <f t="shared" si="70"/>
        <v>213</v>
      </c>
      <c r="K317">
        <f t="shared" si="71"/>
        <v>278</v>
      </c>
      <c r="L317">
        <f t="shared" si="72"/>
        <v>245</v>
      </c>
      <c r="M317" s="3">
        <f t="shared" si="76"/>
        <v>-4.3478260869565216E-2</v>
      </c>
      <c r="N317" s="3">
        <f t="shared" si="73"/>
        <v>0.37771739130434784</v>
      </c>
    </row>
    <row r="318" spans="1:14" x14ac:dyDescent="0.2">
      <c r="A318" s="2">
        <v>40410</v>
      </c>
      <c r="B318">
        <v>169</v>
      </c>
      <c r="C318">
        <v>184</v>
      </c>
      <c r="D318">
        <v>161</v>
      </c>
      <c r="E318" s="3">
        <f t="shared" si="74"/>
        <v>1.556420233463035E-2</v>
      </c>
      <c r="F318">
        <v>50</v>
      </c>
      <c r="G318">
        <v>80</v>
      </c>
      <c r="H318">
        <v>61</v>
      </c>
      <c r="I318" s="3">
        <f t="shared" si="75"/>
        <v>-5.7591623036649213E-2</v>
      </c>
      <c r="J318">
        <f t="shared" si="70"/>
        <v>219</v>
      </c>
      <c r="K318">
        <f t="shared" si="71"/>
        <v>264</v>
      </c>
      <c r="L318">
        <f t="shared" si="72"/>
        <v>222</v>
      </c>
      <c r="M318" s="3">
        <f t="shared" si="76"/>
        <v>-4.2553191489361703E-3</v>
      </c>
      <c r="N318" s="3">
        <f t="shared" si="73"/>
        <v>0.37446808510638296</v>
      </c>
    </row>
    <row r="319" spans="1:14" x14ac:dyDescent="0.2">
      <c r="A319" s="2">
        <v>40403</v>
      </c>
      <c r="B319">
        <v>176</v>
      </c>
      <c r="C319">
        <v>183</v>
      </c>
      <c r="D319">
        <v>186</v>
      </c>
      <c r="E319" s="3">
        <f t="shared" si="74"/>
        <v>-1.834862385321101E-2</v>
      </c>
      <c r="F319">
        <v>51</v>
      </c>
      <c r="G319">
        <v>66</v>
      </c>
      <c r="H319">
        <v>62</v>
      </c>
      <c r="I319" s="3">
        <f t="shared" si="75"/>
        <v>-6.1452513966480445E-2</v>
      </c>
      <c r="J319">
        <f t="shared" si="70"/>
        <v>227</v>
      </c>
      <c r="K319">
        <f t="shared" si="71"/>
        <v>249</v>
      </c>
      <c r="L319">
        <f t="shared" si="72"/>
        <v>248</v>
      </c>
      <c r="M319" s="3">
        <f t="shared" si="76"/>
        <v>-2.9005524861878452E-2</v>
      </c>
      <c r="N319" s="3">
        <f t="shared" si="73"/>
        <v>0.34392265193370164</v>
      </c>
    </row>
    <row r="320" spans="1:14" x14ac:dyDescent="0.2">
      <c r="A320" s="2">
        <v>40396</v>
      </c>
      <c r="B320">
        <v>158</v>
      </c>
      <c r="C320">
        <v>207</v>
      </c>
      <c r="D320">
        <v>161</v>
      </c>
      <c r="E320" s="3">
        <f t="shared" si="74"/>
        <v>-5.7034220532319393E-3</v>
      </c>
      <c r="F320">
        <v>62</v>
      </c>
      <c r="G320">
        <v>71</v>
      </c>
      <c r="H320">
        <v>49</v>
      </c>
      <c r="I320" s="3">
        <f t="shared" si="75"/>
        <v>7.1428571428571425E-2</v>
      </c>
      <c r="J320">
        <f t="shared" si="70"/>
        <v>220</v>
      </c>
      <c r="K320">
        <f t="shared" si="71"/>
        <v>278</v>
      </c>
      <c r="L320">
        <f t="shared" si="72"/>
        <v>210</v>
      </c>
      <c r="M320" s="3">
        <f t="shared" si="76"/>
        <v>1.4124293785310734E-2</v>
      </c>
      <c r="N320" s="3">
        <f t="shared" si="73"/>
        <v>0.39265536723163841</v>
      </c>
    </row>
    <row r="321" spans="1:14" x14ac:dyDescent="0.2">
      <c r="A321" s="2">
        <v>40389</v>
      </c>
      <c r="B321">
        <v>162</v>
      </c>
      <c r="C321">
        <v>208</v>
      </c>
      <c r="D321">
        <v>163</v>
      </c>
      <c r="E321" s="3">
        <f t="shared" si="74"/>
        <v>-1.876172607879925E-3</v>
      </c>
      <c r="F321">
        <v>46</v>
      </c>
      <c r="G321">
        <v>65</v>
      </c>
      <c r="H321">
        <v>65</v>
      </c>
      <c r="I321" s="3">
        <f t="shared" si="75"/>
        <v>-0.10795454545454546</v>
      </c>
      <c r="J321">
        <f t="shared" si="70"/>
        <v>208</v>
      </c>
      <c r="K321">
        <f t="shared" si="71"/>
        <v>273</v>
      </c>
      <c r="L321">
        <f t="shared" si="72"/>
        <v>228</v>
      </c>
      <c r="M321" s="3">
        <f t="shared" si="76"/>
        <v>-2.8208744710860368E-2</v>
      </c>
      <c r="N321" s="3">
        <f t="shared" si="73"/>
        <v>0.38504936530324402</v>
      </c>
    </row>
    <row r="322" spans="1:14" x14ac:dyDescent="0.2">
      <c r="A322" s="2">
        <v>40382</v>
      </c>
      <c r="B322">
        <v>168</v>
      </c>
      <c r="C322">
        <v>209</v>
      </c>
      <c r="D322">
        <v>168</v>
      </c>
      <c r="E322" s="3">
        <f t="shared" si="74"/>
        <v>0</v>
      </c>
      <c r="F322">
        <v>46</v>
      </c>
      <c r="G322">
        <v>67</v>
      </c>
      <c r="H322">
        <v>67</v>
      </c>
      <c r="I322" s="3">
        <f t="shared" si="75"/>
        <v>-0.11666666666666667</v>
      </c>
      <c r="J322">
        <f t="shared" si="70"/>
        <v>214</v>
      </c>
      <c r="K322">
        <f t="shared" si="71"/>
        <v>276</v>
      </c>
      <c r="L322">
        <f t="shared" si="72"/>
        <v>235</v>
      </c>
      <c r="M322" s="3">
        <f t="shared" si="76"/>
        <v>-2.8965517241379312E-2</v>
      </c>
      <c r="N322" s="3">
        <f t="shared" si="73"/>
        <v>0.38068965517241377</v>
      </c>
    </row>
    <row r="323" spans="1:14" x14ac:dyDescent="0.2">
      <c r="A323" s="2">
        <v>40375</v>
      </c>
      <c r="B323">
        <v>155</v>
      </c>
      <c r="C323">
        <v>192</v>
      </c>
      <c r="D323">
        <v>199</v>
      </c>
      <c r="E323" s="3">
        <f t="shared" si="74"/>
        <v>-8.0586080586080591E-2</v>
      </c>
      <c r="F323">
        <v>51</v>
      </c>
      <c r="G323">
        <v>59</v>
      </c>
      <c r="H323">
        <v>77</v>
      </c>
      <c r="I323" s="3">
        <f t="shared" si="75"/>
        <v>-0.13903743315508021</v>
      </c>
      <c r="J323">
        <f t="shared" si="70"/>
        <v>206</v>
      </c>
      <c r="K323">
        <f t="shared" si="71"/>
        <v>251</v>
      </c>
      <c r="L323">
        <f t="shared" si="72"/>
        <v>276</v>
      </c>
      <c r="M323" s="3">
        <f t="shared" si="76"/>
        <v>-9.5497953615279671E-2</v>
      </c>
      <c r="N323" s="3">
        <f t="shared" si="73"/>
        <v>0.34242837653478853</v>
      </c>
    </row>
    <row r="324" spans="1:14" x14ac:dyDescent="0.2">
      <c r="A324" s="2">
        <v>40368</v>
      </c>
      <c r="B324">
        <v>164</v>
      </c>
      <c r="C324">
        <v>202</v>
      </c>
      <c r="D324">
        <v>200</v>
      </c>
      <c r="E324" s="3">
        <f t="shared" si="74"/>
        <v>-6.3604240282685506E-2</v>
      </c>
      <c r="F324">
        <v>60</v>
      </c>
      <c r="G324">
        <v>71</v>
      </c>
      <c r="H324">
        <v>82</v>
      </c>
      <c r="I324" s="3">
        <f t="shared" si="75"/>
        <v>-0.10328638497652583</v>
      </c>
      <c r="J324">
        <f t="shared" si="70"/>
        <v>224</v>
      </c>
      <c r="K324">
        <f t="shared" si="71"/>
        <v>273</v>
      </c>
      <c r="L324">
        <f t="shared" si="72"/>
        <v>282</v>
      </c>
      <c r="M324" s="3">
        <f t="shared" si="76"/>
        <v>-7.4454428754813867E-2</v>
      </c>
      <c r="N324" s="3">
        <f t="shared" si="73"/>
        <v>0.35044929396662389</v>
      </c>
    </row>
    <row r="325" spans="1:14" x14ac:dyDescent="0.2">
      <c r="A325" s="2">
        <v>40361</v>
      </c>
      <c r="B325">
        <v>157</v>
      </c>
      <c r="C325">
        <v>217</v>
      </c>
      <c r="D325">
        <v>184</v>
      </c>
      <c r="E325" s="3">
        <f t="shared" si="74"/>
        <v>-4.8387096774193547E-2</v>
      </c>
      <c r="F325">
        <v>60</v>
      </c>
      <c r="G325">
        <v>78</v>
      </c>
      <c r="H325">
        <v>70</v>
      </c>
      <c r="I325" s="3">
        <f t="shared" si="75"/>
        <v>-4.807692307692308E-2</v>
      </c>
      <c r="J325">
        <f t="shared" si="70"/>
        <v>217</v>
      </c>
      <c r="K325">
        <f t="shared" si="71"/>
        <v>295</v>
      </c>
      <c r="L325">
        <f t="shared" si="72"/>
        <v>254</v>
      </c>
      <c r="M325" s="3">
        <f t="shared" si="76"/>
        <v>-4.8302872062663184E-2</v>
      </c>
      <c r="N325" s="3">
        <f t="shared" si="73"/>
        <v>0.38511749347258484</v>
      </c>
    </row>
    <row r="326" spans="1:14" x14ac:dyDescent="0.2">
      <c r="A326" s="2">
        <v>40354</v>
      </c>
      <c r="B326">
        <v>172</v>
      </c>
      <c r="C326">
        <v>209</v>
      </c>
      <c r="D326">
        <v>188</v>
      </c>
      <c r="E326" s="3">
        <f t="shared" si="74"/>
        <v>-2.8119507908611598E-2</v>
      </c>
      <c r="F326">
        <v>67</v>
      </c>
      <c r="G326">
        <v>73</v>
      </c>
      <c r="H326">
        <v>80</v>
      </c>
      <c r="I326" s="3">
        <f t="shared" si="75"/>
        <v>-5.909090909090909E-2</v>
      </c>
      <c r="J326">
        <f t="shared" si="70"/>
        <v>239</v>
      </c>
      <c r="K326">
        <f t="shared" si="71"/>
        <v>282</v>
      </c>
      <c r="L326">
        <f t="shared" si="72"/>
        <v>268</v>
      </c>
      <c r="M326" s="3">
        <f t="shared" si="76"/>
        <v>-3.6755386565272496E-2</v>
      </c>
      <c r="N326" s="3">
        <f t="shared" si="73"/>
        <v>0.35741444866920152</v>
      </c>
    </row>
    <row r="327" spans="1:14" x14ac:dyDescent="0.2">
      <c r="A327" s="2">
        <v>40347</v>
      </c>
      <c r="B327">
        <v>163</v>
      </c>
      <c r="C327">
        <v>206</v>
      </c>
      <c r="D327">
        <v>199</v>
      </c>
      <c r="E327" s="3">
        <f t="shared" si="74"/>
        <v>-6.3380281690140844E-2</v>
      </c>
      <c r="F327">
        <v>51</v>
      </c>
      <c r="G327">
        <v>77</v>
      </c>
      <c r="H327">
        <v>74</v>
      </c>
      <c r="I327" s="3">
        <f t="shared" si="75"/>
        <v>-0.11386138613861387</v>
      </c>
      <c r="J327">
        <f t="shared" si="70"/>
        <v>214</v>
      </c>
      <c r="K327">
        <f t="shared" si="71"/>
        <v>283</v>
      </c>
      <c r="L327">
        <f t="shared" si="72"/>
        <v>273</v>
      </c>
      <c r="M327" s="3">
        <f t="shared" si="76"/>
        <v>-7.6623376623376621E-2</v>
      </c>
      <c r="N327" s="3">
        <f t="shared" si="73"/>
        <v>0.36753246753246754</v>
      </c>
    </row>
    <row r="328" spans="1:14" x14ac:dyDescent="0.2">
      <c r="A328" s="2">
        <v>40340</v>
      </c>
      <c r="B328">
        <v>166</v>
      </c>
      <c r="C328">
        <v>193</v>
      </c>
      <c r="D328">
        <v>202</v>
      </c>
      <c r="E328" s="3">
        <f t="shared" si="74"/>
        <v>-6.4171122994652413E-2</v>
      </c>
      <c r="F328">
        <v>56</v>
      </c>
      <c r="G328">
        <v>70</v>
      </c>
      <c r="H328">
        <v>68</v>
      </c>
      <c r="I328" s="3">
        <f t="shared" si="75"/>
        <v>-6.1855670103092786E-2</v>
      </c>
      <c r="J328">
        <f t="shared" si="70"/>
        <v>222</v>
      </c>
      <c r="K328">
        <f t="shared" si="71"/>
        <v>263</v>
      </c>
      <c r="L328">
        <f t="shared" si="72"/>
        <v>270</v>
      </c>
      <c r="M328" s="3">
        <f t="shared" si="76"/>
        <v>-6.3576158940397351E-2</v>
      </c>
      <c r="N328" s="3">
        <f t="shared" si="73"/>
        <v>0.34834437086092718</v>
      </c>
    </row>
    <row r="329" spans="1:14" x14ac:dyDescent="0.2">
      <c r="A329" s="2">
        <v>40333</v>
      </c>
      <c r="B329">
        <v>132</v>
      </c>
      <c r="C329">
        <v>209</v>
      </c>
      <c r="D329">
        <v>184</v>
      </c>
      <c r="E329" s="3">
        <f t="shared" si="74"/>
        <v>-9.9047619047619051E-2</v>
      </c>
      <c r="F329">
        <v>41</v>
      </c>
      <c r="G329">
        <v>59</v>
      </c>
      <c r="H329">
        <v>79</v>
      </c>
      <c r="I329" s="3">
        <f t="shared" si="75"/>
        <v>-0.21229050279329609</v>
      </c>
      <c r="J329">
        <f t="shared" si="70"/>
        <v>173</v>
      </c>
      <c r="K329">
        <f t="shared" si="71"/>
        <v>268</v>
      </c>
      <c r="L329">
        <f t="shared" si="72"/>
        <v>263</v>
      </c>
      <c r="M329" s="3">
        <f t="shared" si="76"/>
        <v>-0.12784090909090909</v>
      </c>
      <c r="N329" s="3">
        <f t="shared" si="73"/>
        <v>0.38068181818181818</v>
      </c>
    </row>
    <row r="330" spans="1:14" x14ac:dyDescent="0.2">
      <c r="A330" s="2">
        <v>40326</v>
      </c>
      <c r="B330">
        <v>177</v>
      </c>
      <c r="C330">
        <v>213</v>
      </c>
      <c r="D330">
        <v>196</v>
      </c>
      <c r="E330" s="3">
        <f t="shared" si="74"/>
        <v>-3.2423208191126277E-2</v>
      </c>
      <c r="F330">
        <v>67</v>
      </c>
      <c r="G330">
        <v>65</v>
      </c>
      <c r="H330">
        <v>73</v>
      </c>
      <c r="I330" s="3">
        <f t="shared" si="75"/>
        <v>-2.9268292682926831E-2</v>
      </c>
      <c r="J330">
        <f t="shared" si="70"/>
        <v>244</v>
      </c>
      <c r="K330">
        <f t="shared" si="71"/>
        <v>278</v>
      </c>
      <c r="L330">
        <f t="shared" si="72"/>
        <v>269</v>
      </c>
      <c r="M330" s="3">
        <f t="shared" si="76"/>
        <v>-3.1605562579013903E-2</v>
      </c>
      <c r="N330" s="3">
        <f t="shared" si="73"/>
        <v>0.35145385587863465</v>
      </c>
    </row>
    <row r="331" spans="1:14" x14ac:dyDescent="0.2">
      <c r="A331" s="2">
        <v>40319</v>
      </c>
      <c r="B331">
        <v>168</v>
      </c>
      <c r="C331">
        <v>190</v>
      </c>
      <c r="D331">
        <v>202</v>
      </c>
      <c r="E331" s="3">
        <f t="shared" si="74"/>
        <v>-6.0714285714285714E-2</v>
      </c>
      <c r="F331">
        <v>50</v>
      </c>
      <c r="G331">
        <v>54</v>
      </c>
      <c r="H331">
        <v>81</v>
      </c>
      <c r="I331" s="3">
        <f t="shared" si="75"/>
        <v>-0.16756756756756758</v>
      </c>
      <c r="J331">
        <f t="shared" si="70"/>
        <v>218</v>
      </c>
      <c r="K331">
        <f t="shared" si="71"/>
        <v>244</v>
      </c>
      <c r="L331">
        <f t="shared" si="72"/>
        <v>283</v>
      </c>
      <c r="M331" s="3">
        <f t="shared" si="76"/>
        <v>-8.7248322147651006E-2</v>
      </c>
      <c r="N331" s="3">
        <f t="shared" si="73"/>
        <v>0.32751677852348993</v>
      </c>
    </row>
    <row r="332" spans="1:14" x14ac:dyDescent="0.2">
      <c r="A332" s="2">
        <v>40312</v>
      </c>
      <c r="B332">
        <v>165</v>
      </c>
      <c r="C332">
        <v>192</v>
      </c>
      <c r="D332">
        <v>224</v>
      </c>
      <c r="E332" s="3">
        <f t="shared" si="74"/>
        <v>-0.10154905335628227</v>
      </c>
      <c r="F332">
        <v>53</v>
      </c>
      <c r="G332">
        <v>62</v>
      </c>
      <c r="H332">
        <v>69</v>
      </c>
      <c r="I332" s="3">
        <f t="shared" si="75"/>
        <v>-8.6956521739130432E-2</v>
      </c>
      <c r="J332">
        <f t="shared" si="70"/>
        <v>218</v>
      </c>
      <c r="K332">
        <f t="shared" si="71"/>
        <v>254</v>
      </c>
      <c r="L332">
        <f t="shared" si="72"/>
        <v>293</v>
      </c>
      <c r="M332" s="3">
        <f t="shared" si="76"/>
        <v>-9.8039215686274508E-2</v>
      </c>
      <c r="N332" s="3">
        <f t="shared" si="73"/>
        <v>0.33202614379084966</v>
      </c>
    </row>
    <row r="333" spans="1:14" x14ac:dyDescent="0.2">
      <c r="A333" s="2">
        <v>40305</v>
      </c>
      <c r="B333">
        <v>166</v>
      </c>
      <c r="C333">
        <v>212</v>
      </c>
      <c r="D333">
        <v>203</v>
      </c>
      <c r="E333" s="3">
        <f t="shared" si="74"/>
        <v>-6.3683304647160072E-2</v>
      </c>
      <c r="F333">
        <v>57</v>
      </c>
      <c r="G333">
        <v>62</v>
      </c>
      <c r="H333">
        <v>72</v>
      </c>
      <c r="I333" s="3">
        <f t="shared" si="75"/>
        <v>-7.8534031413612565E-2</v>
      </c>
      <c r="J333">
        <f t="shared" si="70"/>
        <v>223</v>
      </c>
      <c r="K333">
        <f t="shared" si="71"/>
        <v>274</v>
      </c>
      <c r="L333">
        <f t="shared" si="72"/>
        <v>275</v>
      </c>
      <c r="M333" s="3">
        <f t="shared" si="76"/>
        <v>-6.7357512953367879E-2</v>
      </c>
      <c r="N333" s="3">
        <f t="shared" si="73"/>
        <v>0.3549222797927461</v>
      </c>
    </row>
    <row r="334" spans="1:14" x14ac:dyDescent="0.2">
      <c r="A334" s="2">
        <v>40298</v>
      </c>
      <c r="B334">
        <v>195</v>
      </c>
      <c r="C334">
        <v>200</v>
      </c>
      <c r="D334">
        <v>190</v>
      </c>
      <c r="E334" s="3">
        <f t="shared" si="74"/>
        <v>8.5470085470085479E-3</v>
      </c>
      <c r="F334">
        <v>65</v>
      </c>
      <c r="G334">
        <v>76</v>
      </c>
      <c r="H334">
        <v>72</v>
      </c>
      <c r="I334" s="3">
        <f t="shared" si="75"/>
        <v>-3.2863849765258218E-2</v>
      </c>
      <c r="J334">
        <f t="shared" si="70"/>
        <v>260</v>
      </c>
      <c r="K334">
        <f t="shared" si="71"/>
        <v>276</v>
      </c>
      <c r="L334">
        <f t="shared" si="72"/>
        <v>262</v>
      </c>
      <c r="M334" s="3">
        <f t="shared" si="76"/>
        <v>-2.5062656641604009E-3</v>
      </c>
      <c r="N334" s="3">
        <f t="shared" si="73"/>
        <v>0.34586466165413532</v>
      </c>
    </row>
    <row r="335" spans="1:14" x14ac:dyDescent="0.2">
      <c r="A335" s="2">
        <v>40291</v>
      </c>
      <c r="B335">
        <v>201</v>
      </c>
      <c r="C335">
        <v>197</v>
      </c>
      <c r="D335">
        <v>173</v>
      </c>
      <c r="E335" s="3">
        <f t="shared" si="74"/>
        <v>4.9036777583187391E-2</v>
      </c>
      <c r="F335">
        <v>66</v>
      </c>
      <c r="G335">
        <v>72</v>
      </c>
      <c r="H335">
        <v>66</v>
      </c>
      <c r="I335" s="3">
        <f t="shared" si="75"/>
        <v>0</v>
      </c>
      <c r="J335">
        <f t="shared" si="70"/>
        <v>267</v>
      </c>
      <c r="K335">
        <f t="shared" si="71"/>
        <v>269</v>
      </c>
      <c r="L335">
        <f t="shared" si="72"/>
        <v>239</v>
      </c>
      <c r="M335" s="3">
        <f t="shared" si="76"/>
        <v>3.612903225806452E-2</v>
      </c>
      <c r="N335" s="3">
        <f t="shared" si="73"/>
        <v>0.3470967741935484</v>
      </c>
    </row>
    <row r="336" spans="1:14" x14ac:dyDescent="0.2">
      <c r="A336" s="2">
        <v>40284</v>
      </c>
      <c r="B336">
        <v>206</v>
      </c>
      <c r="C336">
        <v>215</v>
      </c>
      <c r="D336">
        <v>181</v>
      </c>
      <c r="E336" s="3">
        <f t="shared" si="74"/>
        <v>4.1528239202657809E-2</v>
      </c>
      <c r="F336">
        <v>66</v>
      </c>
      <c r="G336">
        <v>85</v>
      </c>
      <c r="H336">
        <v>62</v>
      </c>
      <c r="I336" s="3">
        <f t="shared" si="75"/>
        <v>1.8779342723004695E-2</v>
      </c>
      <c r="J336">
        <f t="shared" si="70"/>
        <v>272</v>
      </c>
      <c r="K336">
        <f t="shared" si="71"/>
        <v>300</v>
      </c>
      <c r="L336">
        <f t="shared" si="72"/>
        <v>243</v>
      </c>
      <c r="M336" s="3">
        <f t="shared" si="76"/>
        <v>3.5582822085889573E-2</v>
      </c>
      <c r="N336" s="3">
        <f t="shared" si="73"/>
        <v>0.36809815950920244</v>
      </c>
    </row>
    <row r="337" spans="1:14" x14ac:dyDescent="0.2">
      <c r="A337" s="2">
        <v>40277</v>
      </c>
      <c r="B337">
        <v>207</v>
      </c>
      <c r="C337">
        <v>217</v>
      </c>
      <c r="D337">
        <v>161</v>
      </c>
      <c r="E337" s="3">
        <f t="shared" si="74"/>
        <v>7.8632478632478631E-2</v>
      </c>
      <c r="F337">
        <v>83</v>
      </c>
      <c r="G337">
        <v>75</v>
      </c>
      <c r="H337">
        <v>52</v>
      </c>
      <c r="I337" s="3">
        <f t="shared" si="75"/>
        <v>0.14761904761904762</v>
      </c>
      <c r="J337">
        <f t="shared" ref="J337:J368" si="77">B337+F337</f>
        <v>290</v>
      </c>
      <c r="K337">
        <f t="shared" ref="K337:K368" si="78">C337+G337</f>
        <v>292</v>
      </c>
      <c r="L337">
        <f t="shared" ref="L337:L368" si="79">D337+H337</f>
        <v>213</v>
      </c>
      <c r="M337" s="3">
        <f t="shared" si="76"/>
        <v>9.6855345911949692E-2</v>
      </c>
      <c r="N337" s="3">
        <f t="shared" ref="N337:N368" si="80">K337/SUM(J337:L337)</f>
        <v>0.3672955974842767</v>
      </c>
    </row>
    <row r="338" spans="1:14" x14ac:dyDescent="0.2">
      <c r="A338" s="2">
        <v>40270</v>
      </c>
      <c r="B338">
        <v>214</v>
      </c>
      <c r="C338">
        <v>194</v>
      </c>
      <c r="D338">
        <v>142</v>
      </c>
      <c r="E338" s="3">
        <f t="shared" si="74"/>
        <v>0.13090909090909092</v>
      </c>
      <c r="F338">
        <v>80</v>
      </c>
      <c r="G338">
        <v>64</v>
      </c>
      <c r="H338">
        <v>52</v>
      </c>
      <c r="I338" s="3">
        <f t="shared" si="75"/>
        <v>0.14285714285714285</v>
      </c>
      <c r="J338">
        <f t="shared" si="77"/>
        <v>294</v>
      </c>
      <c r="K338">
        <f t="shared" si="78"/>
        <v>258</v>
      </c>
      <c r="L338">
        <f t="shared" si="79"/>
        <v>194</v>
      </c>
      <c r="M338" s="3">
        <f t="shared" si="76"/>
        <v>0.13404825737265416</v>
      </c>
      <c r="N338" s="3">
        <f t="shared" si="80"/>
        <v>0.34584450402144773</v>
      </c>
    </row>
    <row r="339" spans="1:14" x14ac:dyDescent="0.2">
      <c r="A339" s="2">
        <v>40263</v>
      </c>
      <c r="B339">
        <v>181</v>
      </c>
      <c r="C339">
        <v>224</v>
      </c>
      <c r="D339">
        <v>178</v>
      </c>
      <c r="E339" s="3">
        <f t="shared" si="74"/>
        <v>5.1457975986277877E-3</v>
      </c>
      <c r="F339">
        <v>80</v>
      </c>
      <c r="G339">
        <v>66</v>
      </c>
      <c r="H339">
        <v>57</v>
      </c>
      <c r="I339" s="3">
        <f t="shared" si="75"/>
        <v>0.11330049261083744</v>
      </c>
      <c r="J339">
        <f t="shared" si="77"/>
        <v>261</v>
      </c>
      <c r="K339">
        <f t="shared" si="78"/>
        <v>290</v>
      </c>
      <c r="L339">
        <f t="shared" si="79"/>
        <v>235</v>
      </c>
      <c r="M339" s="3">
        <f t="shared" si="76"/>
        <v>3.3078880407124679E-2</v>
      </c>
      <c r="N339" s="3">
        <f t="shared" si="80"/>
        <v>0.36895674300254455</v>
      </c>
    </row>
    <row r="340" spans="1:14" x14ac:dyDescent="0.2">
      <c r="A340" s="2">
        <v>40256</v>
      </c>
      <c r="B340">
        <v>173</v>
      </c>
      <c r="C340">
        <v>217</v>
      </c>
      <c r="D340">
        <v>174</v>
      </c>
      <c r="E340" s="3">
        <f t="shared" si="74"/>
        <v>-1.7730496453900709E-3</v>
      </c>
      <c r="F340">
        <v>86</v>
      </c>
      <c r="G340">
        <v>70</v>
      </c>
      <c r="H340">
        <v>60</v>
      </c>
      <c r="I340" s="3">
        <f t="shared" si="75"/>
        <v>0.12037037037037036</v>
      </c>
      <c r="J340">
        <f t="shared" si="77"/>
        <v>259</v>
      </c>
      <c r="K340">
        <f t="shared" si="78"/>
        <v>287</v>
      </c>
      <c r="L340">
        <f t="shared" si="79"/>
        <v>234</v>
      </c>
      <c r="M340" s="3">
        <f t="shared" si="76"/>
        <v>3.2051282051282048E-2</v>
      </c>
      <c r="N340" s="3">
        <f t="shared" si="80"/>
        <v>0.36794871794871797</v>
      </c>
    </row>
    <row r="341" spans="1:14" x14ac:dyDescent="0.2">
      <c r="A341" s="2">
        <v>40249</v>
      </c>
      <c r="B341">
        <v>175</v>
      </c>
      <c r="C341">
        <v>224</v>
      </c>
      <c r="D341">
        <v>176</v>
      </c>
      <c r="E341" s="3">
        <f t="shared" si="74"/>
        <v>-1.7391304347826088E-3</v>
      </c>
      <c r="F341">
        <v>68</v>
      </c>
      <c r="G341">
        <v>86</v>
      </c>
      <c r="H341">
        <v>56</v>
      </c>
      <c r="I341" s="3">
        <f t="shared" si="75"/>
        <v>5.7142857142857141E-2</v>
      </c>
      <c r="J341">
        <f t="shared" si="77"/>
        <v>243</v>
      </c>
      <c r="K341">
        <f t="shared" si="78"/>
        <v>310</v>
      </c>
      <c r="L341">
        <f t="shared" si="79"/>
        <v>232</v>
      </c>
      <c r="M341" s="3">
        <f t="shared" si="76"/>
        <v>1.4012738853503185E-2</v>
      </c>
      <c r="N341" s="3">
        <f t="shared" si="80"/>
        <v>0.39490445859872614</v>
      </c>
    </row>
    <row r="342" spans="1:14" x14ac:dyDescent="0.2">
      <c r="A342" s="2">
        <v>40242</v>
      </c>
      <c r="B342">
        <v>184</v>
      </c>
      <c r="C342">
        <v>217</v>
      </c>
      <c r="D342">
        <v>182</v>
      </c>
      <c r="E342" s="3">
        <f t="shared" si="74"/>
        <v>3.4305317324185248E-3</v>
      </c>
      <c r="F342">
        <v>65</v>
      </c>
      <c r="G342">
        <v>86</v>
      </c>
      <c r="H342">
        <v>67</v>
      </c>
      <c r="I342" s="3">
        <f t="shared" si="75"/>
        <v>-9.1743119266055051E-3</v>
      </c>
      <c r="J342">
        <f t="shared" si="77"/>
        <v>249</v>
      </c>
      <c r="K342">
        <f t="shared" si="78"/>
        <v>303</v>
      </c>
      <c r="L342">
        <f t="shared" si="79"/>
        <v>249</v>
      </c>
      <c r="M342" s="3">
        <f t="shared" si="76"/>
        <v>0</v>
      </c>
      <c r="N342" s="3">
        <f t="shared" si="80"/>
        <v>0.37827715355805241</v>
      </c>
    </row>
    <row r="343" spans="1:14" x14ac:dyDescent="0.2">
      <c r="A343" s="2">
        <v>40235</v>
      </c>
      <c r="B343">
        <v>171</v>
      </c>
      <c r="C343">
        <v>222</v>
      </c>
      <c r="D343">
        <v>177</v>
      </c>
      <c r="E343" s="3">
        <f t="shared" ref="E343:E375" si="81">(B343-D343)/SUM(B343:D343)</f>
        <v>-1.0526315789473684E-2</v>
      </c>
      <c r="F343">
        <v>83</v>
      </c>
      <c r="G343">
        <v>72</v>
      </c>
      <c r="H343">
        <v>58</v>
      </c>
      <c r="I343" s="3">
        <f t="shared" ref="I343:I375" si="82">(F343-H343)/SUM(F343:H343)</f>
        <v>0.11737089201877934</v>
      </c>
      <c r="J343">
        <f t="shared" si="77"/>
        <v>254</v>
      </c>
      <c r="K343">
        <f t="shared" si="78"/>
        <v>294</v>
      </c>
      <c r="L343">
        <f t="shared" si="79"/>
        <v>235</v>
      </c>
      <c r="M343" s="3">
        <f t="shared" ref="M343:M375" si="83">(J343-L343)/SUM(J343:L343)</f>
        <v>2.4265644955300127E-2</v>
      </c>
      <c r="N343" s="3">
        <f t="shared" si="80"/>
        <v>0.37547892720306514</v>
      </c>
    </row>
    <row r="344" spans="1:14" x14ac:dyDescent="0.2">
      <c r="A344" s="2">
        <v>40228</v>
      </c>
      <c r="B344">
        <v>158</v>
      </c>
      <c r="C344">
        <v>207</v>
      </c>
      <c r="D344">
        <v>195</v>
      </c>
      <c r="E344" s="3">
        <f t="shared" si="81"/>
        <v>-6.6071428571428573E-2</v>
      </c>
      <c r="F344">
        <v>65</v>
      </c>
      <c r="G344">
        <v>83</v>
      </c>
      <c r="H344">
        <v>72</v>
      </c>
      <c r="I344" s="3">
        <f t="shared" si="82"/>
        <v>-3.1818181818181815E-2</v>
      </c>
      <c r="J344">
        <f t="shared" si="77"/>
        <v>223</v>
      </c>
      <c r="K344">
        <f t="shared" si="78"/>
        <v>290</v>
      </c>
      <c r="L344">
        <f t="shared" si="79"/>
        <v>267</v>
      </c>
      <c r="M344" s="3">
        <f t="shared" si="83"/>
        <v>-5.6410256410256411E-2</v>
      </c>
      <c r="N344" s="3">
        <f t="shared" si="80"/>
        <v>0.37179487179487181</v>
      </c>
    </row>
    <row r="345" spans="1:14" x14ac:dyDescent="0.2">
      <c r="A345" s="2">
        <v>40221</v>
      </c>
      <c r="B345">
        <v>179</v>
      </c>
      <c r="C345">
        <v>220</v>
      </c>
      <c r="D345">
        <v>204</v>
      </c>
      <c r="E345" s="3">
        <f t="shared" si="81"/>
        <v>-4.1459369817578771E-2</v>
      </c>
      <c r="F345">
        <v>75</v>
      </c>
      <c r="G345">
        <v>79</v>
      </c>
      <c r="H345">
        <v>64</v>
      </c>
      <c r="I345" s="3">
        <f t="shared" si="82"/>
        <v>5.0458715596330278E-2</v>
      </c>
      <c r="J345">
        <f t="shared" si="77"/>
        <v>254</v>
      </c>
      <c r="K345">
        <f t="shared" si="78"/>
        <v>299</v>
      </c>
      <c r="L345">
        <f t="shared" si="79"/>
        <v>268</v>
      </c>
      <c r="M345" s="3">
        <f t="shared" si="83"/>
        <v>-1.705237515225335E-2</v>
      </c>
      <c r="N345" s="3">
        <f t="shared" si="80"/>
        <v>0.36419001218026797</v>
      </c>
    </row>
    <row r="346" spans="1:14" x14ac:dyDescent="0.2">
      <c r="A346" s="2">
        <v>40214</v>
      </c>
      <c r="B346">
        <v>182</v>
      </c>
      <c r="C346">
        <v>222</v>
      </c>
      <c r="D346">
        <v>222</v>
      </c>
      <c r="E346" s="3">
        <f t="shared" si="81"/>
        <v>-6.3897763578274758E-2</v>
      </c>
      <c r="F346">
        <v>75</v>
      </c>
      <c r="G346">
        <v>81</v>
      </c>
      <c r="H346">
        <v>56</v>
      </c>
      <c r="I346" s="3">
        <f t="shared" si="82"/>
        <v>8.9622641509433956E-2</v>
      </c>
      <c r="J346">
        <f t="shared" si="77"/>
        <v>257</v>
      </c>
      <c r="K346">
        <f t="shared" si="78"/>
        <v>303</v>
      </c>
      <c r="L346">
        <f t="shared" si="79"/>
        <v>278</v>
      </c>
      <c r="M346" s="3">
        <f t="shared" si="83"/>
        <v>-2.5059665871121718E-2</v>
      </c>
      <c r="N346" s="3">
        <f t="shared" si="80"/>
        <v>0.36157517899761338</v>
      </c>
    </row>
    <row r="347" spans="1:14" x14ac:dyDescent="0.2">
      <c r="A347" s="2">
        <v>40207</v>
      </c>
      <c r="B347">
        <v>180</v>
      </c>
      <c r="C347">
        <v>199</v>
      </c>
      <c r="D347">
        <v>189</v>
      </c>
      <c r="E347" s="3">
        <f t="shared" si="81"/>
        <v>-1.5845070422535211E-2</v>
      </c>
      <c r="F347">
        <v>78</v>
      </c>
      <c r="G347">
        <v>70</v>
      </c>
      <c r="H347">
        <v>73</v>
      </c>
      <c r="I347" s="3">
        <f t="shared" si="82"/>
        <v>2.2624434389140271E-2</v>
      </c>
      <c r="J347">
        <f t="shared" si="77"/>
        <v>258</v>
      </c>
      <c r="K347">
        <f t="shared" si="78"/>
        <v>269</v>
      </c>
      <c r="L347">
        <f t="shared" si="79"/>
        <v>262</v>
      </c>
      <c r="M347" s="3">
        <f t="shared" si="83"/>
        <v>-5.0697084917617234E-3</v>
      </c>
      <c r="N347" s="3">
        <f t="shared" si="80"/>
        <v>0.34093789607097591</v>
      </c>
    </row>
    <row r="348" spans="1:14" x14ac:dyDescent="0.2">
      <c r="A348" s="2">
        <v>40200</v>
      </c>
      <c r="B348">
        <v>182</v>
      </c>
      <c r="C348">
        <v>213</v>
      </c>
      <c r="D348">
        <v>203</v>
      </c>
      <c r="E348" s="3">
        <f t="shared" si="81"/>
        <v>-3.5117056856187288E-2</v>
      </c>
      <c r="F348">
        <v>78</v>
      </c>
      <c r="G348">
        <v>71</v>
      </c>
      <c r="H348">
        <v>61</v>
      </c>
      <c r="I348" s="3">
        <f t="shared" si="82"/>
        <v>8.0952380952380956E-2</v>
      </c>
      <c r="J348">
        <f t="shared" si="77"/>
        <v>260</v>
      </c>
      <c r="K348">
        <f t="shared" si="78"/>
        <v>284</v>
      </c>
      <c r="L348">
        <f t="shared" si="79"/>
        <v>264</v>
      </c>
      <c r="M348" s="3">
        <f t="shared" si="83"/>
        <v>-4.9504950495049506E-3</v>
      </c>
      <c r="N348" s="3">
        <f t="shared" si="80"/>
        <v>0.35148514851485146</v>
      </c>
    </row>
    <row r="349" spans="1:14" x14ac:dyDescent="0.2">
      <c r="A349" s="2">
        <v>40193</v>
      </c>
      <c r="B349">
        <v>173</v>
      </c>
      <c r="C349">
        <v>226</v>
      </c>
      <c r="D349">
        <v>206</v>
      </c>
      <c r="E349" s="3">
        <f t="shared" si="81"/>
        <v>-5.4545454545454543E-2</v>
      </c>
      <c r="F349">
        <v>70</v>
      </c>
      <c r="G349">
        <v>80</v>
      </c>
      <c r="H349">
        <v>85</v>
      </c>
      <c r="I349" s="3">
        <f t="shared" si="82"/>
        <v>-6.3829787234042548E-2</v>
      </c>
      <c r="J349">
        <f t="shared" si="77"/>
        <v>243</v>
      </c>
      <c r="K349">
        <f t="shared" si="78"/>
        <v>306</v>
      </c>
      <c r="L349">
        <f t="shared" si="79"/>
        <v>291</v>
      </c>
      <c r="M349" s="3">
        <f t="shared" si="83"/>
        <v>-5.7142857142857141E-2</v>
      </c>
      <c r="N349" s="3">
        <f t="shared" si="80"/>
        <v>0.36428571428571427</v>
      </c>
    </row>
    <row r="350" spans="1:14" x14ac:dyDescent="0.2">
      <c r="A350" s="2">
        <v>40186</v>
      </c>
      <c r="B350">
        <v>180</v>
      </c>
      <c r="C350">
        <v>212</v>
      </c>
      <c r="D350">
        <v>211</v>
      </c>
      <c r="E350" s="3">
        <f t="shared" si="81"/>
        <v>-5.140961857379768E-2</v>
      </c>
      <c r="F350">
        <v>49</v>
      </c>
      <c r="G350">
        <v>79</v>
      </c>
      <c r="H350">
        <v>69</v>
      </c>
      <c r="I350" s="3">
        <f t="shared" si="82"/>
        <v>-0.10152284263959391</v>
      </c>
      <c r="J350">
        <f t="shared" si="77"/>
        <v>229</v>
      </c>
      <c r="K350">
        <f t="shared" si="78"/>
        <v>291</v>
      </c>
      <c r="L350">
        <f t="shared" si="79"/>
        <v>280</v>
      </c>
      <c r="M350" s="3">
        <f t="shared" si="83"/>
        <v>-6.3750000000000001E-2</v>
      </c>
      <c r="N350" s="3">
        <f t="shared" si="80"/>
        <v>0.36375000000000002</v>
      </c>
    </row>
    <row r="351" spans="1:14" x14ac:dyDescent="0.2">
      <c r="A351" s="2">
        <v>40179</v>
      </c>
      <c r="B351">
        <v>140</v>
      </c>
      <c r="C351">
        <v>201</v>
      </c>
      <c r="D351">
        <v>222</v>
      </c>
      <c r="E351" s="3">
        <f t="shared" si="81"/>
        <v>-0.14564831261101244</v>
      </c>
      <c r="F351">
        <v>39</v>
      </c>
      <c r="G351">
        <v>58</v>
      </c>
      <c r="H351">
        <v>60</v>
      </c>
      <c r="I351" s="3">
        <f t="shared" si="82"/>
        <v>-0.13375796178343949</v>
      </c>
      <c r="J351">
        <f t="shared" si="77"/>
        <v>179</v>
      </c>
      <c r="K351">
        <f t="shared" si="78"/>
        <v>259</v>
      </c>
      <c r="L351">
        <f t="shared" si="79"/>
        <v>282</v>
      </c>
      <c r="M351" s="3">
        <f t="shared" si="83"/>
        <v>-0.14305555555555555</v>
      </c>
      <c r="N351" s="3">
        <f t="shared" si="80"/>
        <v>0.35972222222222222</v>
      </c>
    </row>
    <row r="352" spans="1:14" x14ac:dyDescent="0.2">
      <c r="A352" s="2">
        <v>40172</v>
      </c>
      <c r="B352">
        <v>120</v>
      </c>
      <c r="C352">
        <v>163</v>
      </c>
      <c r="D352">
        <v>193</v>
      </c>
      <c r="E352" s="3">
        <f t="shared" si="81"/>
        <v>-0.15336134453781514</v>
      </c>
      <c r="F352">
        <v>21</v>
      </c>
      <c r="G352">
        <v>26</v>
      </c>
      <c r="H352">
        <v>21</v>
      </c>
      <c r="I352" s="3">
        <f t="shared" si="82"/>
        <v>0</v>
      </c>
      <c r="J352">
        <f t="shared" si="77"/>
        <v>141</v>
      </c>
      <c r="K352">
        <f t="shared" si="78"/>
        <v>189</v>
      </c>
      <c r="L352">
        <f t="shared" si="79"/>
        <v>214</v>
      </c>
      <c r="M352" s="3">
        <f t="shared" si="83"/>
        <v>-0.13419117647058823</v>
      </c>
      <c r="N352" s="3">
        <f t="shared" si="80"/>
        <v>0.34742647058823528</v>
      </c>
    </row>
    <row r="353" spans="1:14" x14ac:dyDescent="0.2">
      <c r="A353" s="2">
        <v>40165</v>
      </c>
      <c r="B353">
        <v>138</v>
      </c>
      <c r="C353">
        <v>231</v>
      </c>
      <c r="D353">
        <v>236</v>
      </c>
      <c r="E353" s="3">
        <f t="shared" si="81"/>
        <v>-0.16198347107438016</v>
      </c>
      <c r="F353">
        <v>58</v>
      </c>
      <c r="G353">
        <v>67</v>
      </c>
      <c r="H353">
        <v>77</v>
      </c>
      <c r="I353" s="3">
        <f t="shared" si="82"/>
        <v>-9.405940594059406E-2</v>
      </c>
      <c r="J353">
        <f t="shared" si="77"/>
        <v>196</v>
      </c>
      <c r="K353">
        <f t="shared" si="78"/>
        <v>298</v>
      </c>
      <c r="L353">
        <f t="shared" si="79"/>
        <v>313</v>
      </c>
      <c r="M353" s="3">
        <f t="shared" si="83"/>
        <v>-0.1449814126394052</v>
      </c>
      <c r="N353" s="3">
        <f t="shared" si="80"/>
        <v>0.36926889714993805</v>
      </c>
    </row>
    <row r="354" spans="1:14" x14ac:dyDescent="0.2">
      <c r="A354" s="2">
        <v>40158</v>
      </c>
      <c r="B354">
        <v>165</v>
      </c>
      <c r="C354">
        <v>221</v>
      </c>
      <c r="D354">
        <v>238</v>
      </c>
      <c r="E354" s="3">
        <f t="shared" si="81"/>
        <v>-0.11698717948717949</v>
      </c>
      <c r="F354">
        <v>55</v>
      </c>
      <c r="G354">
        <v>67</v>
      </c>
      <c r="H354">
        <v>72</v>
      </c>
      <c r="I354" s="3">
        <f t="shared" si="82"/>
        <v>-8.7628865979381437E-2</v>
      </c>
      <c r="J354">
        <f t="shared" si="77"/>
        <v>220</v>
      </c>
      <c r="K354">
        <f t="shared" si="78"/>
        <v>288</v>
      </c>
      <c r="L354">
        <f t="shared" si="79"/>
        <v>310</v>
      </c>
      <c r="M354" s="3">
        <f t="shared" si="83"/>
        <v>-0.1100244498777506</v>
      </c>
      <c r="N354" s="3">
        <f t="shared" si="80"/>
        <v>0.35207823960880197</v>
      </c>
    </row>
    <row r="355" spans="1:14" x14ac:dyDescent="0.2">
      <c r="A355" s="2">
        <v>40151</v>
      </c>
      <c r="B355">
        <v>151</v>
      </c>
      <c r="C355">
        <v>217</v>
      </c>
      <c r="D355">
        <v>226</v>
      </c>
      <c r="E355" s="3">
        <f t="shared" si="81"/>
        <v>-0.12626262626262627</v>
      </c>
      <c r="F355">
        <v>60</v>
      </c>
      <c r="G355">
        <v>74</v>
      </c>
      <c r="H355">
        <v>68</v>
      </c>
      <c r="I355" s="3">
        <f t="shared" si="82"/>
        <v>-3.9603960396039604E-2</v>
      </c>
      <c r="J355">
        <f t="shared" si="77"/>
        <v>211</v>
      </c>
      <c r="K355">
        <f t="shared" si="78"/>
        <v>291</v>
      </c>
      <c r="L355">
        <f t="shared" si="79"/>
        <v>294</v>
      </c>
      <c r="M355" s="3">
        <f t="shared" si="83"/>
        <v>-0.10427135678391959</v>
      </c>
      <c r="N355" s="3">
        <f t="shared" si="80"/>
        <v>0.36557788944723618</v>
      </c>
    </row>
    <row r="356" spans="1:14" x14ac:dyDescent="0.2">
      <c r="A356" s="2">
        <v>40144</v>
      </c>
      <c r="B356">
        <v>143</v>
      </c>
      <c r="C356">
        <v>222</v>
      </c>
      <c r="D356">
        <v>231</v>
      </c>
      <c r="E356" s="3">
        <f t="shared" si="81"/>
        <v>-0.1476510067114094</v>
      </c>
      <c r="F356">
        <v>43</v>
      </c>
      <c r="G356">
        <v>80</v>
      </c>
      <c r="H356">
        <v>85</v>
      </c>
      <c r="I356" s="3">
        <f t="shared" si="82"/>
        <v>-0.20192307692307693</v>
      </c>
      <c r="J356">
        <f t="shared" si="77"/>
        <v>186</v>
      </c>
      <c r="K356">
        <f t="shared" si="78"/>
        <v>302</v>
      </c>
      <c r="L356">
        <f t="shared" si="79"/>
        <v>316</v>
      </c>
      <c r="M356" s="3">
        <f t="shared" si="83"/>
        <v>-0.16169154228855723</v>
      </c>
      <c r="N356" s="3">
        <f t="shared" si="80"/>
        <v>0.37562189054726369</v>
      </c>
    </row>
    <row r="357" spans="1:14" x14ac:dyDescent="0.2">
      <c r="A357" s="2">
        <v>40137</v>
      </c>
      <c r="B357">
        <v>172</v>
      </c>
      <c r="C357">
        <v>219</v>
      </c>
      <c r="D357">
        <v>220</v>
      </c>
      <c r="E357" s="3">
        <f t="shared" si="81"/>
        <v>-7.855973813420622E-2</v>
      </c>
      <c r="F357">
        <v>69</v>
      </c>
      <c r="G357">
        <v>73</v>
      </c>
      <c r="H357">
        <v>71</v>
      </c>
      <c r="I357" s="3">
        <f t="shared" si="82"/>
        <v>-9.3896713615023476E-3</v>
      </c>
      <c r="J357">
        <f t="shared" si="77"/>
        <v>241</v>
      </c>
      <c r="K357">
        <f t="shared" si="78"/>
        <v>292</v>
      </c>
      <c r="L357">
        <f t="shared" si="79"/>
        <v>291</v>
      </c>
      <c r="M357" s="3">
        <f t="shared" si="83"/>
        <v>-6.0679611650485438E-2</v>
      </c>
      <c r="N357" s="3">
        <f t="shared" si="80"/>
        <v>0.35436893203883496</v>
      </c>
    </row>
    <row r="358" spans="1:14" x14ac:dyDescent="0.2">
      <c r="A358" s="2">
        <v>40130</v>
      </c>
      <c r="B358">
        <v>183</v>
      </c>
      <c r="C358">
        <v>222</v>
      </c>
      <c r="D358">
        <v>196</v>
      </c>
      <c r="E358" s="3">
        <f t="shared" si="81"/>
        <v>-2.1630615640599003E-2</v>
      </c>
      <c r="F358">
        <v>69</v>
      </c>
      <c r="G358">
        <v>68</v>
      </c>
      <c r="H358">
        <v>68</v>
      </c>
      <c r="I358" s="3">
        <f t="shared" si="82"/>
        <v>4.8780487804878049E-3</v>
      </c>
      <c r="J358">
        <f t="shared" si="77"/>
        <v>252</v>
      </c>
      <c r="K358">
        <f t="shared" si="78"/>
        <v>290</v>
      </c>
      <c r="L358">
        <f t="shared" si="79"/>
        <v>264</v>
      </c>
      <c r="M358" s="3">
        <f t="shared" si="83"/>
        <v>-1.488833746898263E-2</v>
      </c>
      <c r="N358" s="3">
        <f t="shared" si="80"/>
        <v>0.35980148883374691</v>
      </c>
    </row>
    <row r="359" spans="1:14" x14ac:dyDescent="0.2">
      <c r="A359" s="2">
        <v>40123</v>
      </c>
      <c r="B359">
        <v>200</v>
      </c>
      <c r="C359">
        <v>235</v>
      </c>
      <c r="D359">
        <v>190</v>
      </c>
      <c r="E359" s="3">
        <f t="shared" si="81"/>
        <v>1.6E-2</v>
      </c>
      <c r="F359">
        <v>79</v>
      </c>
      <c r="G359">
        <v>76</v>
      </c>
      <c r="H359">
        <v>54</v>
      </c>
      <c r="I359" s="3">
        <f t="shared" si="82"/>
        <v>0.11961722488038277</v>
      </c>
      <c r="J359">
        <f t="shared" si="77"/>
        <v>279</v>
      </c>
      <c r="K359">
        <f t="shared" si="78"/>
        <v>311</v>
      </c>
      <c r="L359">
        <f t="shared" si="79"/>
        <v>244</v>
      </c>
      <c r="M359" s="3">
        <f t="shared" si="83"/>
        <v>4.1966426858513192E-2</v>
      </c>
      <c r="N359" s="3">
        <f t="shared" si="80"/>
        <v>0.37290167865707435</v>
      </c>
    </row>
    <row r="360" spans="1:14" x14ac:dyDescent="0.2">
      <c r="A360" s="2">
        <v>40116</v>
      </c>
      <c r="B360">
        <v>192</v>
      </c>
      <c r="C360">
        <v>215</v>
      </c>
      <c r="D360">
        <v>176</v>
      </c>
      <c r="E360" s="3">
        <f t="shared" si="81"/>
        <v>2.7444253859348199E-2</v>
      </c>
      <c r="F360">
        <v>80</v>
      </c>
      <c r="G360">
        <v>64</v>
      </c>
      <c r="H360">
        <v>61</v>
      </c>
      <c r="I360" s="3">
        <f t="shared" si="82"/>
        <v>9.2682926829268292E-2</v>
      </c>
      <c r="J360">
        <f t="shared" si="77"/>
        <v>272</v>
      </c>
      <c r="K360">
        <f t="shared" si="78"/>
        <v>279</v>
      </c>
      <c r="L360">
        <f t="shared" si="79"/>
        <v>237</v>
      </c>
      <c r="M360" s="3">
        <f t="shared" si="83"/>
        <v>4.4416243654822336E-2</v>
      </c>
      <c r="N360" s="3">
        <f t="shared" si="80"/>
        <v>0.35406091370558374</v>
      </c>
    </row>
    <row r="361" spans="1:14" x14ac:dyDescent="0.2">
      <c r="A361" s="2">
        <v>40109</v>
      </c>
      <c r="B361">
        <v>185</v>
      </c>
      <c r="C361">
        <v>200</v>
      </c>
      <c r="D361">
        <v>193</v>
      </c>
      <c r="E361" s="3">
        <f t="shared" si="81"/>
        <v>-1.384083044982699E-2</v>
      </c>
      <c r="F361">
        <v>55</v>
      </c>
      <c r="G361">
        <v>80</v>
      </c>
      <c r="H361">
        <v>65</v>
      </c>
      <c r="I361" s="3">
        <f t="shared" si="82"/>
        <v>-0.05</v>
      </c>
      <c r="J361">
        <f t="shared" si="77"/>
        <v>240</v>
      </c>
      <c r="K361">
        <f t="shared" si="78"/>
        <v>280</v>
      </c>
      <c r="L361">
        <f t="shared" si="79"/>
        <v>258</v>
      </c>
      <c r="M361" s="3">
        <f t="shared" si="83"/>
        <v>-2.313624678663239E-2</v>
      </c>
      <c r="N361" s="3">
        <f t="shared" si="80"/>
        <v>0.35989717223650386</v>
      </c>
    </row>
    <row r="362" spans="1:14" x14ac:dyDescent="0.2">
      <c r="A362" s="2">
        <v>40102</v>
      </c>
      <c r="B362">
        <v>183</v>
      </c>
      <c r="C362">
        <v>197</v>
      </c>
      <c r="D362">
        <v>201</v>
      </c>
      <c r="E362" s="3">
        <f t="shared" si="81"/>
        <v>-3.098106712564544E-2</v>
      </c>
      <c r="F362">
        <v>72</v>
      </c>
      <c r="G362">
        <v>68</v>
      </c>
      <c r="H362">
        <v>64</v>
      </c>
      <c r="I362" s="3">
        <f t="shared" si="82"/>
        <v>3.9215686274509803E-2</v>
      </c>
      <c r="J362">
        <f t="shared" si="77"/>
        <v>255</v>
      </c>
      <c r="K362">
        <f t="shared" si="78"/>
        <v>265</v>
      </c>
      <c r="L362">
        <f t="shared" si="79"/>
        <v>265</v>
      </c>
      <c r="M362" s="3">
        <f t="shared" si="83"/>
        <v>-1.2738853503184714E-2</v>
      </c>
      <c r="N362" s="3">
        <f t="shared" si="80"/>
        <v>0.33757961783439489</v>
      </c>
    </row>
    <row r="363" spans="1:14" x14ac:dyDescent="0.2">
      <c r="A363" s="2">
        <v>40095</v>
      </c>
      <c r="B363">
        <v>203</v>
      </c>
      <c r="C363">
        <v>195</v>
      </c>
      <c r="D363">
        <v>200</v>
      </c>
      <c r="E363" s="3">
        <f t="shared" si="81"/>
        <v>5.016722408026756E-3</v>
      </c>
      <c r="F363">
        <v>72</v>
      </c>
      <c r="G363">
        <v>67</v>
      </c>
      <c r="H363">
        <v>69</v>
      </c>
      <c r="I363" s="3">
        <f t="shared" si="82"/>
        <v>1.4423076923076924E-2</v>
      </c>
      <c r="J363">
        <f t="shared" si="77"/>
        <v>275</v>
      </c>
      <c r="K363">
        <f t="shared" si="78"/>
        <v>262</v>
      </c>
      <c r="L363">
        <f t="shared" si="79"/>
        <v>269</v>
      </c>
      <c r="M363" s="3">
        <f t="shared" si="83"/>
        <v>7.4441687344913151E-3</v>
      </c>
      <c r="N363" s="3">
        <f t="shared" si="80"/>
        <v>0.32506203473945411</v>
      </c>
    </row>
    <row r="364" spans="1:14" x14ac:dyDescent="0.2">
      <c r="A364" s="2">
        <v>40088</v>
      </c>
      <c r="B364">
        <v>213</v>
      </c>
      <c r="C364">
        <v>223</v>
      </c>
      <c r="D364">
        <v>192</v>
      </c>
      <c r="E364" s="3">
        <f t="shared" si="81"/>
        <v>3.3439490445859872E-2</v>
      </c>
      <c r="F364">
        <v>82</v>
      </c>
      <c r="G364">
        <v>75</v>
      </c>
      <c r="H364">
        <v>73</v>
      </c>
      <c r="I364" s="3">
        <f t="shared" si="82"/>
        <v>3.9130434782608699E-2</v>
      </c>
      <c r="J364">
        <f t="shared" si="77"/>
        <v>295</v>
      </c>
      <c r="K364">
        <f t="shared" si="78"/>
        <v>298</v>
      </c>
      <c r="L364">
        <f t="shared" si="79"/>
        <v>265</v>
      </c>
      <c r="M364" s="3">
        <f t="shared" si="83"/>
        <v>3.4965034965034968E-2</v>
      </c>
      <c r="N364" s="3">
        <f t="shared" si="80"/>
        <v>0.34731934731934733</v>
      </c>
    </row>
    <row r="365" spans="1:14" x14ac:dyDescent="0.2">
      <c r="A365" s="2">
        <v>40081</v>
      </c>
      <c r="B365">
        <v>223</v>
      </c>
      <c r="C365">
        <v>197</v>
      </c>
      <c r="D365">
        <v>194</v>
      </c>
      <c r="E365" s="3">
        <f t="shared" si="81"/>
        <v>4.7231270358306189E-2</v>
      </c>
      <c r="F365">
        <v>79</v>
      </c>
      <c r="G365">
        <v>63</v>
      </c>
      <c r="H365">
        <v>62</v>
      </c>
      <c r="I365" s="3">
        <f t="shared" si="82"/>
        <v>8.3333333333333329E-2</v>
      </c>
      <c r="J365">
        <f t="shared" si="77"/>
        <v>302</v>
      </c>
      <c r="K365">
        <f t="shared" si="78"/>
        <v>260</v>
      </c>
      <c r="L365">
        <f t="shared" si="79"/>
        <v>256</v>
      </c>
      <c r="M365" s="3">
        <f t="shared" si="83"/>
        <v>5.623471882640587E-2</v>
      </c>
      <c r="N365" s="3">
        <f t="shared" si="80"/>
        <v>0.31784841075794623</v>
      </c>
    </row>
    <row r="366" spans="1:14" x14ac:dyDescent="0.2">
      <c r="A366" s="2">
        <v>40074</v>
      </c>
      <c r="B366">
        <v>192</v>
      </c>
      <c r="C366">
        <v>198</v>
      </c>
      <c r="D366">
        <v>203</v>
      </c>
      <c r="E366" s="3">
        <f t="shared" si="81"/>
        <v>-1.8549747048903879E-2</v>
      </c>
      <c r="F366">
        <v>69</v>
      </c>
      <c r="G366">
        <v>61</v>
      </c>
      <c r="H366">
        <v>67</v>
      </c>
      <c r="I366" s="3">
        <f t="shared" si="82"/>
        <v>1.015228426395939E-2</v>
      </c>
      <c r="J366">
        <f t="shared" si="77"/>
        <v>261</v>
      </c>
      <c r="K366">
        <f t="shared" si="78"/>
        <v>259</v>
      </c>
      <c r="L366">
        <f t="shared" si="79"/>
        <v>270</v>
      </c>
      <c r="M366" s="3">
        <f t="shared" si="83"/>
        <v>-1.1392405063291139E-2</v>
      </c>
      <c r="N366" s="3">
        <f t="shared" si="80"/>
        <v>0.32784810126582281</v>
      </c>
    </row>
    <row r="367" spans="1:14" x14ac:dyDescent="0.2">
      <c r="A367" s="2">
        <v>40067</v>
      </c>
      <c r="B367">
        <v>204</v>
      </c>
      <c r="C367">
        <v>189</v>
      </c>
      <c r="D367">
        <v>182</v>
      </c>
      <c r="E367" s="3">
        <f t="shared" si="81"/>
        <v>3.826086956521739E-2</v>
      </c>
      <c r="F367">
        <v>60</v>
      </c>
      <c r="G367">
        <v>66</v>
      </c>
      <c r="H367">
        <v>67</v>
      </c>
      <c r="I367" s="3">
        <f t="shared" si="82"/>
        <v>-3.6269430051813469E-2</v>
      </c>
      <c r="J367">
        <f t="shared" si="77"/>
        <v>264</v>
      </c>
      <c r="K367">
        <f t="shared" si="78"/>
        <v>255</v>
      </c>
      <c r="L367">
        <f t="shared" si="79"/>
        <v>249</v>
      </c>
      <c r="M367" s="3">
        <f t="shared" si="83"/>
        <v>1.953125E-2</v>
      </c>
      <c r="N367" s="3">
        <f t="shared" si="80"/>
        <v>0.33203125</v>
      </c>
    </row>
    <row r="368" spans="1:14" x14ac:dyDescent="0.2">
      <c r="A368" s="2">
        <v>40060</v>
      </c>
      <c r="B368">
        <v>210</v>
      </c>
      <c r="C368">
        <v>198</v>
      </c>
      <c r="D368">
        <v>197</v>
      </c>
      <c r="E368" s="3">
        <f t="shared" si="81"/>
        <v>2.1487603305785124E-2</v>
      </c>
      <c r="F368">
        <v>79</v>
      </c>
      <c r="G368">
        <v>55</v>
      </c>
      <c r="H368">
        <v>60</v>
      </c>
      <c r="I368" s="3">
        <f t="shared" si="82"/>
        <v>9.7938144329896906E-2</v>
      </c>
      <c r="J368">
        <f t="shared" si="77"/>
        <v>289</v>
      </c>
      <c r="K368">
        <f t="shared" si="78"/>
        <v>253</v>
      </c>
      <c r="L368">
        <f t="shared" si="79"/>
        <v>257</v>
      </c>
      <c r="M368" s="3">
        <f t="shared" si="83"/>
        <v>4.005006257822278E-2</v>
      </c>
      <c r="N368" s="3">
        <f t="shared" si="80"/>
        <v>0.31664580725907382</v>
      </c>
    </row>
    <row r="369" spans="1:14" x14ac:dyDescent="0.2">
      <c r="A369" s="2">
        <v>40053</v>
      </c>
      <c r="B369">
        <v>216</v>
      </c>
      <c r="C369">
        <v>170</v>
      </c>
      <c r="D369">
        <v>179</v>
      </c>
      <c r="E369" s="3">
        <f t="shared" si="81"/>
        <v>6.5486725663716813E-2</v>
      </c>
      <c r="F369">
        <v>70</v>
      </c>
      <c r="G369">
        <v>58</v>
      </c>
      <c r="H369">
        <v>58</v>
      </c>
      <c r="I369" s="3">
        <f t="shared" si="82"/>
        <v>6.4516129032258063E-2</v>
      </c>
      <c r="J369">
        <f t="shared" ref="J369:J400" si="84">B369+F369</f>
        <v>286</v>
      </c>
      <c r="K369">
        <f t="shared" ref="K369:K400" si="85">C369+G369</f>
        <v>228</v>
      </c>
      <c r="L369">
        <f t="shared" ref="L369:L400" si="86">D369+H369</f>
        <v>237</v>
      </c>
      <c r="M369" s="3">
        <f t="shared" si="83"/>
        <v>6.5246338215712379E-2</v>
      </c>
      <c r="N369" s="3">
        <f t="shared" ref="N369:N400" si="87">K369/SUM(J369:L369)</f>
        <v>0.30359520639147802</v>
      </c>
    </row>
    <row r="370" spans="1:14" x14ac:dyDescent="0.2">
      <c r="A370" s="2">
        <v>40046</v>
      </c>
      <c r="B370">
        <v>227</v>
      </c>
      <c r="C370">
        <v>162</v>
      </c>
      <c r="D370">
        <v>177</v>
      </c>
      <c r="E370" s="3">
        <f t="shared" si="81"/>
        <v>8.8339222614840993E-2</v>
      </c>
      <c r="F370">
        <v>75</v>
      </c>
      <c r="G370">
        <v>62</v>
      </c>
      <c r="H370">
        <v>64</v>
      </c>
      <c r="I370" s="3">
        <f t="shared" si="82"/>
        <v>5.4726368159203981E-2</v>
      </c>
      <c r="J370">
        <f t="shared" si="84"/>
        <v>302</v>
      </c>
      <c r="K370">
        <f t="shared" si="85"/>
        <v>224</v>
      </c>
      <c r="L370">
        <f t="shared" si="86"/>
        <v>241</v>
      </c>
      <c r="M370" s="3">
        <f t="shared" si="83"/>
        <v>7.9530638852672753E-2</v>
      </c>
      <c r="N370" s="3">
        <f t="shared" si="87"/>
        <v>0.2920469361147327</v>
      </c>
    </row>
    <row r="371" spans="1:14" x14ac:dyDescent="0.2">
      <c r="A371" s="2">
        <v>40039</v>
      </c>
      <c r="B371">
        <v>221</v>
      </c>
      <c r="C371">
        <v>169</v>
      </c>
      <c r="D371">
        <v>187</v>
      </c>
      <c r="E371" s="3">
        <f t="shared" si="81"/>
        <v>5.8925476603119586E-2</v>
      </c>
      <c r="F371">
        <v>76</v>
      </c>
      <c r="G371">
        <v>63</v>
      </c>
      <c r="H371">
        <v>63</v>
      </c>
      <c r="I371" s="3">
        <f t="shared" si="82"/>
        <v>6.4356435643564358E-2</v>
      </c>
      <c r="J371">
        <f t="shared" si="84"/>
        <v>297</v>
      </c>
      <c r="K371">
        <f t="shared" si="85"/>
        <v>232</v>
      </c>
      <c r="L371">
        <f t="shared" si="86"/>
        <v>250</v>
      </c>
      <c r="M371" s="3">
        <f t="shared" si="83"/>
        <v>6.0333761232349167E-2</v>
      </c>
      <c r="N371" s="3">
        <f t="shared" si="87"/>
        <v>0.29781771501925547</v>
      </c>
    </row>
    <row r="372" spans="1:14" x14ac:dyDescent="0.2">
      <c r="A372" s="2">
        <v>40032</v>
      </c>
      <c r="B372">
        <v>192</v>
      </c>
      <c r="C372">
        <v>172</v>
      </c>
      <c r="D372">
        <v>177</v>
      </c>
      <c r="E372" s="3">
        <f t="shared" si="81"/>
        <v>2.7726432532347505E-2</v>
      </c>
      <c r="F372">
        <v>71</v>
      </c>
      <c r="G372">
        <v>57</v>
      </c>
      <c r="H372">
        <v>69</v>
      </c>
      <c r="I372" s="3">
        <f t="shared" si="82"/>
        <v>1.015228426395939E-2</v>
      </c>
      <c r="J372">
        <f t="shared" si="84"/>
        <v>263</v>
      </c>
      <c r="K372">
        <f t="shared" si="85"/>
        <v>229</v>
      </c>
      <c r="L372">
        <f t="shared" si="86"/>
        <v>246</v>
      </c>
      <c r="M372" s="3">
        <f t="shared" si="83"/>
        <v>2.3035230352303523E-2</v>
      </c>
      <c r="N372" s="3">
        <f t="shared" si="87"/>
        <v>0.31029810298102983</v>
      </c>
    </row>
    <row r="373" spans="1:14" x14ac:dyDescent="0.2">
      <c r="A373" s="2">
        <v>40025</v>
      </c>
      <c r="B373">
        <v>192</v>
      </c>
      <c r="C373">
        <v>176</v>
      </c>
      <c r="D373">
        <v>184</v>
      </c>
      <c r="E373" s="3">
        <f t="shared" si="81"/>
        <v>1.4492753623188406E-2</v>
      </c>
      <c r="F373">
        <v>56</v>
      </c>
      <c r="G373">
        <v>50</v>
      </c>
      <c r="H373">
        <v>64</v>
      </c>
      <c r="I373" s="3">
        <f t="shared" si="82"/>
        <v>-4.7058823529411764E-2</v>
      </c>
      <c r="J373">
        <f t="shared" si="84"/>
        <v>248</v>
      </c>
      <c r="K373">
        <f t="shared" si="85"/>
        <v>226</v>
      </c>
      <c r="L373">
        <f t="shared" si="86"/>
        <v>248</v>
      </c>
      <c r="M373" s="3">
        <f t="shared" si="83"/>
        <v>0</v>
      </c>
      <c r="N373" s="3">
        <f t="shared" si="87"/>
        <v>0.31301939058171746</v>
      </c>
    </row>
    <row r="374" spans="1:14" x14ac:dyDescent="0.2">
      <c r="A374" s="2">
        <v>40018</v>
      </c>
      <c r="B374">
        <v>187</v>
      </c>
      <c r="C374">
        <v>191</v>
      </c>
      <c r="D374">
        <v>175</v>
      </c>
      <c r="E374" s="3">
        <f t="shared" si="81"/>
        <v>2.1699819168173599E-2</v>
      </c>
      <c r="F374">
        <v>54</v>
      </c>
      <c r="G374">
        <v>56</v>
      </c>
      <c r="H374">
        <v>70</v>
      </c>
      <c r="I374" s="3">
        <f t="shared" si="82"/>
        <v>-8.8888888888888892E-2</v>
      </c>
      <c r="J374">
        <f t="shared" si="84"/>
        <v>241</v>
      </c>
      <c r="K374">
        <f t="shared" si="85"/>
        <v>247</v>
      </c>
      <c r="L374">
        <f t="shared" si="86"/>
        <v>245</v>
      </c>
      <c r="M374" s="3">
        <f t="shared" si="83"/>
        <v>-5.4570259208731242E-3</v>
      </c>
      <c r="N374" s="3">
        <f t="shared" si="87"/>
        <v>0.33697135061391542</v>
      </c>
    </row>
    <row r="375" spans="1:14" x14ac:dyDescent="0.2">
      <c r="A375" s="2">
        <v>40011</v>
      </c>
      <c r="B375">
        <v>197</v>
      </c>
      <c r="C375">
        <v>197</v>
      </c>
      <c r="D375">
        <v>169</v>
      </c>
      <c r="E375" s="3">
        <f t="shared" si="81"/>
        <v>4.9733570159857902E-2</v>
      </c>
      <c r="F375">
        <v>56</v>
      </c>
      <c r="G375">
        <v>58</v>
      </c>
      <c r="H375">
        <v>69</v>
      </c>
      <c r="I375" s="3">
        <f t="shared" si="82"/>
        <v>-7.1038251366120214E-2</v>
      </c>
      <c r="J375">
        <f t="shared" si="84"/>
        <v>253</v>
      </c>
      <c r="K375">
        <f t="shared" si="85"/>
        <v>255</v>
      </c>
      <c r="L375">
        <f t="shared" si="86"/>
        <v>238</v>
      </c>
      <c r="M375" s="3">
        <f t="shared" si="83"/>
        <v>2.0107238605898123E-2</v>
      </c>
      <c r="N375" s="3">
        <f t="shared" si="87"/>
        <v>0.3418230563002681</v>
      </c>
    </row>
    <row r="376" spans="1:14" x14ac:dyDescent="0.2">
      <c r="A376" s="2">
        <v>40004</v>
      </c>
      <c r="B376">
        <v>187</v>
      </c>
      <c r="C376">
        <v>188</v>
      </c>
      <c r="D376">
        <v>176</v>
      </c>
      <c r="E376" s="3">
        <f t="shared" ref="E376:E408" si="88">(B376-D376)/SUM(B376:D376)</f>
        <v>1.9963702359346643E-2</v>
      </c>
      <c r="F376">
        <v>74</v>
      </c>
      <c r="G376">
        <v>68</v>
      </c>
      <c r="H376">
        <v>63</v>
      </c>
      <c r="I376" s="3">
        <f t="shared" ref="I376:I408" si="89">(F376-H376)/SUM(F376:H376)</f>
        <v>5.3658536585365853E-2</v>
      </c>
      <c r="J376">
        <f t="shared" si="84"/>
        <v>261</v>
      </c>
      <c r="K376">
        <f t="shared" si="85"/>
        <v>256</v>
      </c>
      <c r="L376">
        <f t="shared" si="86"/>
        <v>239</v>
      </c>
      <c r="M376" s="3">
        <f t="shared" ref="M376:M408" si="90">(J376-L376)/SUM(J376:L376)</f>
        <v>2.9100529100529099E-2</v>
      </c>
      <c r="N376" s="3">
        <f t="shared" si="87"/>
        <v>0.33862433862433861</v>
      </c>
    </row>
    <row r="377" spans="1:14" x14ac:dyDescent="0.2">
      <c r="A377" s="2">
        <v>39997</v>
      </c>
      <c r="B377">
        <v>166</v>
      </c>
      <c r="C377">
        <v>186</v>
      </c>
      <c r="D377">
        <v>179</v>
      </c>
      <c r="E377" s="3">
        <f t="shared" si="88"/>
        <v>-2.4482109227871938E-2</v>
      </c>
      <c r="F377">
        <v>62</v>
      </c>
      <c r="G377">
        <v>70</v>
      </c>
      <c r="H377">
        <v>63</v>
      </c>
      <c r="I377" s="3">
        <f t="shared" si="89"/>
        <v>-5.1282051282051282E-3</v>
      </c>
      <c r="J377">
        <f t="shared" si="84"/>
        <v>228</v>
      </c>
      <c r="K377">
        <f t="shared" si="85"/>
        <v>256</v>
      </c>
      <c r="L377">
        <f t="shared" si="86"/>
        <v>242</v>
      </c>
      <c r="M377" s="3">
        <f t="shared" si="90"/>
        <v>-1.928374655647383E-2</v>
      </c>
      <c r="N377" s="3">
        <f t="shared" si="87"/>
        <v>0.35261707988980717</v>
      </c>
    </row>
    <row r="378" spans="1:14" x14ac:dyDescent="0.2">
      <c r="A378" s="2">
        <v>39990</v>
      </c>
      <c r="B378">
        <v>189</v>
      </c>
      <c r="C378">
        <v>197</v>
      </c>
      <c r="D378">
        <v>190</v>
      </c>
      <c r="E378" s="3">
        <f t="shared" si="88"/>
        <v>-1.736111111111111E-3</v>
      </c>
      <c r="F378">
        <v>66</v>
      </c>
      <c r="G378">
        <v>56</v>
      </c>
      <c r="H378">
        <v>64</v>
      </c>
      <c r="I378" s="3">
        <f t="shared" si="89"/>
        <v>1.0752688172043012E-2</v>
      </c>
      <c r="J378">
        <f t="shared" si="84"/>
        <v>255</v>
      </c>
      <c r="K378">
        <f t="shared" si="85"/>
        <v>253</v>
      </c>
      <c r="L378">
        <f t="shared" si="86"/>
        <v>254</v>
      </c>
      <c r="M378" s="3">
        <f t="shared" si="90"/>
        <v>1.3123359580052493E-3</v>
      </c>
      <c r="N378" s="3">
        <f t="shared" si="87"/>
        <v>0.33202099737532809</v>
      </c>
    </row>
    <row r="379" spans="1:14" x14ac:dyDescent="0.2">
      <c r="A379" s="2">
        <v>39983</v>
      </c>
      <c r="B379">
        <v>190</v>
      </c>
      <c r="C379">
        <v>197</v>
      </c>
      <c r="D379">
        <v>181</v>
      </c>
      <c r="E379" s="3">
        <f t="shared" si="88"/>
        <v>1.5845070422535211E-2</v>
      </c>
      <c r="F379">
        <v>68</v>
      </c>
      <c r="G379">
        <v>53</v>
      </c>
      <c r="H379">
        <v>74</v>
      </c>
      <c r="I379" s="3">
        <f t="shared" si="89"/>
        <v>-3.0769230769230771E-2</v>
      </c>
      <c r="J379">
        <f t="shared" si="84"/>
        <v>258</v>
      </c>
      <c r="K379">
        <f t="shared" si="85"/>
        <v>250</v>
      </c>
      <c r="L379">
        <f t="shared" si="86"/>
        <v>255</v>
      </c>
      <c r="M379" s="3">
        <f t="shared" si="90"/>
        <v>3.9318479685452159E-3</v>
      </c>
      <c r="N379" s="3">
        <f t="shared" si="87"/>
        <v>0.32765399737876805</v>
      </c>
    </row>
    <row r="380" spans="1:14" x14ac:dyDescent="0.2">
      <c r="A380" s="2">
        <v>39976</v>
      </c>
      <c r="B380">
        <v>173</v>
      </c>
      <c r="C380">
        <v>159</v>
      </c>
      <c r="D380">
        <v>209</v>
      </c>
      <c r="E380" s="3">
        <f t="shared" si="88"/>
        <v>-6.6543438077634007E-2</v>
      </c>
      <c r="F380">
        <v>53</v>
      </c>
      <c r="G380">
        <v>44</v>
      </c>
      <c r="H380">
        <v>75</v>
      </c>
      <c r="I380" s="3">
        <f t="shared" si="89"/>
        <v>-0.12790697674418605</v>
      </c>
      <c r="J380">
        <f t="shared" si="84"/>
        <v>226</v>
      </c>
      <c r="K380">
        <f t="shared" si="85"/>
        <v>203</v>
      </c>
      <c r="L380">
        <f t="shared" si="86"/>
        <v>284</v>
      </c>
      <c r="M380" s="3">
        <f t="shared" si="90"/>
        <v>-8.134642356241234E-2</v>
      </c>
      <c r="N380" s="3">
        <f t="shared" si="87"/>
        <v>0.28471248246844322</v>
      </c>
    </row>
    <row r="381" spans="1:14" x14ac:dyDescent="0.2">
      <c r="A381" s="2">
        <v>39969</v>
      </c>
      <c r="B381">
        <v>184</v>
      </c>
      <c r="C381">
        <v>181</v>
      </c>
      <c r="D381">
        <v>196</v>
      </c>
      <c r="E381" s="3">
        <f t="shared" si="88"/>
        <v>-2.1390374331550801E-2</v>
      </c>
      <c r="F381">
        <v>63</v>
      </c>
      <c r="G381">
        <v>54</v>
      </c>
      <c r="H381">
        <v>71</v>
      </c>
      <c r="I381" s="3">
        <f t="shared" si="89"/>
        <v>-4.2553191489361701E-2</v>
      </c>
      <c r="J381">
        <f t="shared" si="84"/>
        <v>247</v>
      </c>
      <c r="K381">
        <f t="shared" si="85"/>
        <v>235</v>
      </c>
      <c r="L381">
        <f t="shared" si="86"/>
        <v>267</v>
      </c>
      <c r="M381" s="3">
        <f t="shared" si="90"/>
        <v>-2.67022696929239E-2</v>
      </c>
      <c r="N381" s="3">
        <f t="shared" si="87"/>
        <v>0.31375166889185579</v>
      </c>
    </row>
    <row r="382" spans="1:14" x14ac:dyDescent="0.2">
      <c r="A382" s="2">
        <v>39962</v>
      </c>
      <c r="B382">
        <v>193</v>
      </c>
      <c r="C382">
        <v>185</v>
      </c>
      <c r="D382">
        <v>206</v>
      </c>
      <c r="E382" s="3">
        <f t="shared" si="88"/>
        <v>-2.2260273972602738E-2</v>
      </c>
      <c r="F382">
        <v>55</v>
      </c>
      <c r="G382">
        <v>55</v>
      </c>
      <c r="H382">
        <v>66</v>
      </c>
      <c r="I382" s="3">
        <f t="shared" si="89"/>
        <v>-6.25E-2</v>
      </c>
      <c r="J382">
        <f t="shared" si="84"/>
        <v>248</v>
      </c>
      <c r="K382">
        <f t="shared" si="85"/>
        <v>240</v>
      </c>
      <c r="L382">
        <f t="shared" si="86"/>
        <v>272</v>
      </c>
      <c r="M382" s="3">
        <f t="shared" si="90"/>
        <v>-3.1578947368421054E-2</v>
      </c>
      <c r="N382" s="3">
        <f t="shared" si="87"/>
        <v>0.31578947368421051</v>
      </c>
    </row>
    <row r="383" spans="1:14" x14ac:dyDescent="0.2">
      <c r="A383" s="2">
        <v>39955</v>
      </c>
      <c r="B383">
        <v>173</v>
      </c>
      <c r="C383">
        <v>161</v>
      </c>
      <c r="D383">
        <v>190</v>
      </c>
      <c r="E383" s="3">
        <f t="shared" si="88"/>
        <v>-3.2442748091603052E-2</v>
      </c>
      <c r="F383">
        <v>47</v>
      </c>
      <c r="G383">
        <v>45</v>
      </c>
      <c r="H383">
        <v>63</v>
      </c>
      <c r="I383" s="3">
        <f t="shared" si="89"/>
        <v>-0.1032258064516129</v>
      </c>
      <c r="J383">
        <f t="shared" si="84"/>
        <v>220</v>
      </c>
      <c r="K383">
        <f t="shared" si="85"/>
        <v>206</v>
      </c>
      <c r="L383">
        <f t="shared" si="86"/>
        <v>253</v>
      </c>
      <c r="M383" s="3">
        <f t="shared" si="90"/>
        <v>-4.8600883652430045E-2</v>
      </c>
      <c r="N383" s="3">
        <f t="shared" si="87"/>
        <v>0.30338733431516934</v>
      </c>
    </row>
    <row r="384" spans="1:14" x14ac:dyDescent="0.2">
      <c r="A384" s="2">
        <v>39948</v>
      </c>
      <c r="B384">
        <v>177</v>
      </c>
      <c r="C384">
        <v>193</v>
      </c>
      <c r="D384">
        <v>205</v>
      </c>
      <c r="E384" s="3">
        <f t="shared" si="88"/>
        <v>-4.8695652173913043E-2</v>
      </c>
      <c r="F384">
        <v>62</v>
      </c>
      <c r="G384">
        <v>66</v>
      </c>
      <c r="H384">
        <v>63</v>
      </c>
      <c r="I384" s="3">
        <f t="shared" si="89"/>
        <v>-5.235602094240838E-3</v>
      </c>
      <c r="J384">
        <f t="shared" si="84"/>
        <v>239</v>
      </c>
      <c r="K384">
        <f t="shared" si="85"/>
        <v>259</v>
      </c>
      <c r="L384">
        <f t="shared" si="86"/>
        <v>268</v>
      </c>
      <c r="M384" s="3">
        <f t="shared" si="90"/>
        <v>-3.7859007832898174E-2</v>
      </c>
      <c r="N384" s="3">
        <f t="shared" si="87"/>
        <v>0.33812010443864232</v>
      </c>
    </row>
    <row r="385" spans="1:14" x14ac:dyDescent="0.2">
      <c r="A385" s="2">
        <v>39941</v>
      </c>
      <c r="B385">
        <v>200</v>
      </c>
      <c r="C385">
        <v>193</v>
      </c>
      <c r="D385">
        <v>191</v>
      </c>
      <c r="E385" s="3">
        <f t="shared" si="88"/>
        <v>1.5410958904109588E-2</v>
      </c>
      <c r="F385">
        <v>73</v>
      </c>
      <c r="G385">
        <v>70</v>
      </c>
      <c r="H385">
        <v>69</v>
      </c>
      <c r="I385" s="3">
        <f t="shared" si="89"/>
        <v>1.8867924528301886E-2</v>
      </c>
      <c r="J385">
        <f t="shared" si="84"/>
        <v>273</v>
      </c>
      <c r="K385">
        <f t="shared" si="85"/>
        <v>263</v>
      </c>
      <c r="L385">
        <f t="shared" si="86"/>
        <v>260</v>
      </c>
      <c r="M385" s="3">
        <f t="shared" si="90"/>
        <v>1.6331658291457288E-2</v>
      </c>
      <c r="N385" s="3">
        <f t="shared" si="87"/>
        <v>0.33040201005025127</v>
      </c>
    </row>
    <row r="386" spans="1:14" x14ac:dyDescent="0.2">
      <c r="A386" s="2">
        <v>39934</v>
      </c>
      <c r="B386">
        <v>158</v>
      </c>
      <c r="C386">
        <v>201</v>
      </c>
      <c r="D386">
        <v>182</v>
      </c>
      <c r="E386" s="3">
        <f t="shared" si="88"/>
        <v>-4.4362292051756007E-2</v>
      </c>
      <c r="F386">
        <v>50</v>
      </c>
      <c r="G386">
        <v>60</v>
      </c>
      <c r="H386">
        <v>75</v>
      </c>
      <c r="I386" s="3">
        <f t="shared" si="89"/>
        <v>-0.13513513513513514</v>
      </c>
      <c r="J386">
        <f t="shared" si="84"/>
        <v>208</v>
      </c>
      <c r="K386">
        <f t="shared" si="85"/>
        <v>261</v>
      </c>
      <c r="L386">
        <f t="shared" si="86"/>
        <v>257</v>
      </c>
      <c r="M386" s="3">
        <f t="shared" si="90"/>
        <v>-6.7493112947658404E-2</v>
      </c>
      <c r="N386" s="3">
        <f t="shared" si="87"/>
        <v>0.35950413223140498</v>
      </c>
    </row>
    <row r="387" spans="1:14" x14ac:dyDescent="0.2">
      <c r="A387" s="2">
        <v>39927</v>
      </c>
      <c r="B387">
        <v>175</v>
      </c>
      <c r="C387">
        <v>198</v>
      </c>
      <c r="D387">
        <v>194</v>
      </c>
      <c r="E387" s="3">
        <f t="shared" si="88"/>
        <v>-3.3509700176366841E-2</v>
      </c>
      <c r="F387">
        <v>61</v>
      </c>
      <c r="G387">
        <v>81</v>
      </c>
      <c r="H387">
        <v>63</v>
      </c>
      <c r="I387" s="3">
        <f t="shared" si="89"/>
        <v>-9.7560975609756097E-3</v>
      </c>
      <c r="J387">
        <f t="shared" si="84"/>
        <v>236</v>
      </c>
      <c r="K387">
        <f t="shared" si="85"/>
        <v>279</v>
      </c>
      <c r="L387">
        <f t="shared" si="86"/>
        <v>257</v>
      </c>
      <c r="M387" s="3">
        <f t="shared" si="90"/>
        <v>-2.7202072538860103E-2</v>
      </c>
      <c r="N387" s="3">
        <f t="shared" si="87"/>
        <v>0.36139896373056996</v>
      </c>
    </row>
    <row r="388" spans="1:14" x14ac:dyDescent="0.2">
      <c r="A388" s="2">
        <v>39920</v>
      </c>
      <c r="B388">
        <v>191</v>
      </c>
      <c r="C388">
        <v>211</v>
      </c>
      <c r="D388">
        <v>187</v>
      </c>
      <c r="E388" s="3">
        <f t="shared" si="88"/>
        <v>6.7911714770797962E-3</v>
      </c>
      <c r="F388">
        <v>58</v>
      </c>
      <c r="G388">
        <v>60</v>
      </c>
      <c r="H388">
        <v>68</v>
      </c>
      <c r="I388" s="3">
        <f t="shared" si="89"/>
        <v>-5.3763440860215055E-2</v>
      </c>
      <c r="J388">
        <f t="shared" si="84"/>
        <v>249</v>
      </c>
      <c r="K388">
        <f t="shared" si="85"/>
        <v>271</v>
      </c>
      <c r="L388">
        <f t="shared" si="86"/>
        <v>255</v>
      </c>
      <c r="M388" s="3">
        <f t="shared" si="90"/>
        <v>-7.7419354838709677E-3</v>
      </c>
      <c r="N388" s="3">
        <f t="shared" si="87"/>
        <v>0.3496774193548387</v>
      </c>
    </row>
    <row r="389" spans="1:14" x14ac:dyDescent="0.2">
      <c r="A389" s="2">
        <v>39913</v>
      </c>
      <c r="B389">
        <v>202</v>
      </c>
      <c r="C389">
        <v>182</v>
      </c>
      <c r="D389">
        <v>201</v>
      </c>
      <c r="E389" s="3">
        <f t="shared" si="88"/>
        <v>1.7094017094017094E-3</v>
      </c>
      <c r="F389">
        <v>64</v>
      </c>
      <c r="G389">
        <v>62</v>
      </c>
      <c r="H389">
        <v>56</v>
      </c>
      <c r="I389" s="3">
        <f t="shared" si="89"/>
        <v>4.3956043956043959E-2</v>
      </c>
      <c r="J389">
        <f t="shared" si="84"/>
        <v>266</v>
      </c>
      <c r="K389">
        <f t="shared" si="85"/>
        <v>244</v>
      </c>
      <c r="L389">
        <f t="shared" si="86"/>
        <v>257</v>
      </c>
      <c r="M389" s="3">
        <f t="shared" si="90"/>
        <v>1.1734028683181226E-2</v>
      </c>
      <c r="N389" s="3">
        <f t="shared" si="87"/>
        <v>0.31812255541069101</v>
      </c>
    </row>
    <row r="390" spans="1:14" x14ac:dyDescent="0.2">
      <c r="A390" s="2">
        <v>39906</v>
      </c>
      <c r="B390">
        <v>213</v>
      </c>
      <c r="C390">
        <v>188</v>
      </c>
      <c r="D390">
        <v>187</v>
      </c>
      <c r="E390" s="3">
        <f t="shared" si="88"/>
        <v>4.4217687074829932E-2</v>
      </c>
      <c r="F390">
        <v>57</v>
      </c>
      <c r="G390">
        <v>80</v>
      </c>
      <c r="H390">
        <v>58</v>
      </c>
      <c r="I390" s="3">
        <f t="shared" si="89"/>
        <v>-5.1282051282051282E-3</v>
      </c>
      <c r="J390">
        <f t="shared" si="84"/>
        <v>270</v>
      </c>
      <c r="K390">
        <f t="shared" si="85"/>
        <v>268</v>
      </c>
      <c r="L390">
        <f t="shared" si="86"/>
        <v>245</v>
      </c>
      <c r="M390" s="3">
        <f t="shared" si="90"/>
        <v>3.1928480204342274E-2</v>
      </c>
      <c r="N390" s="3">
        <f t="shared" si="87"/>
        <v>0.34227330779054915</v>
      </c>
    </row>
    <row r="391" spans="1:14" x14ac:dyDescent="0.2">
      <c r="A391" s="2">
        <v>39899</v>
      </c>
      <c r="B391">
        <v>191</v>
      </c>
      <c r="C391">
        <v>212</v>
      </c>
      <c r="D391">
        <v>181</v>
      </c>
      <c r="E391" s="3">
        <f t="shared" si="88"/>
        <v>1.7123287671232876E-2</v>
      </c>
      <c r="F391">
        <v>62</v>
      </c>
      <c r="G391">
        <v>83</v>
      </c>
      <c r="H391">
        <v>69</v>
      </c>
      <c r="I391" s="3">
        <f t="shared" si="89"/>
        <v>-3.2710280373831772E-2</v>
      </c>
      <c r="J391">
        <f t="shared" si="84"/>
        <v>253</v>
      </c>
      <c r="K391">
        <f t="shared" si="85"/>
        <v>295</v>
      </c>
      <c r="L391">
        <f t="shared" si="86"/>
        <v>250</v>
      </c>
      <c r="M391" s="3">
        <f t="shared" si="90"/>
        <v>3.7593984962406013E-3</v>
      </c>
      <c r="N391" s="3">
        <f t="shared" si="87"/>
        <v>0.36967418546365916</v>
      </c>
    </row>
    <row r="392" spans="1:14" x14ac:dyDescent="0.2">
      <c r="A392" s="2">
        <v>39892</v>
      </c>
      <c r="B392">
        <v>215</v>
      </c>
      <c r="C392">
        <v>215</v>
      </c>
      <c r="D392">
        <v>184</v>
      </c>
      <c r="E392" s="3">
        <f t="shared" si="88"/>
        <v>5.0488599348534204E-2</v>
      </c>
      <c r="F392">
        <v>69</v>
      </c>
      <c r="G392">
        <v>77</v>
      </c>
      <c r="H392">
        <v>59</v>
      </c>
      <c r="I392" s="3">
        <f t="shared" si="89"/>
        <v>4.878048780487805E-2</v>
      </c>
      <c r="J392">
        <f t="shared" si="84"/>
        <v>284</v>
      </c>
      <c r="K392">
        <f t="shared" si="85"/>
        <v>292</v>
      </c>
      <c r="L392">
        <f t="shared" si="86"/>
        <v>243</v>
      </c>
      <c r="M392" s="3">
        <f t="shared" si="90"/>
        <v>5.0061050061050064E-2</v>
      </c>
      <c r="N392" s="3">
        <f t="shared" si="87"/>
        <v>0.35653235653235654</v>
      </c>
    </row>
    <row r="393" spans="1:14" x14ac:dyDescent="0.2">
      <c r="A393" s="2">
        <v>39885</v>
      </c>
      <c r="B393">
        <v>187</v>
      </c>
      <c r="C393">
        <v>230</v>
      </c>
      <c r="D393">
        <v>203</v>
      </c>
      <c r="E393" s="3">
        <f t="shared" si="88"/>
        <v>-2.5806451612903226E-2</v>
      </c>
      <c r="F393">
        <v>71</v>
      </c>
      <c r="G393">
        <v>65</v>
      </c>
      <c r="H393">
        <v>64</v>
      </c>
      <c r="I393" s="3">
        <f t="shared" si="89"/>
        <v>3.5000000000000003E-2</v>
      </c>
      <c r="J393">
        <f t="shared" si="84"/>
        <v>258</v>
      </c>
      <c r="K393">
        <f t="shared" si="85"/>
        <v>295</v>
      </c>
      <c r="L393">
        <f t="shared" si="86"/>
        <v>267</v>
      </c>
      <c r="M393" s="3">
        <f t="shared" si="90"/>
        <v>-1.097560975609756E-2</v>
      </c>
      <c r="N393" s="3">
        <f t="shared" si="87"/>
        <v>0.3597560975609756</v>
      </c>
    </row>
    <row r="394" spans="1:14" x14ac:dyDescent="0.2">
      <c r="A394" s="2">
        <v>39878</v>
      </c>
      <c r="B394">
        <v>191</v>
      </c>
      <c r="C394">
        <v>214</v>
      </c>
      <c r="D394">
        <v>199</v>
      </c>
      <c r="E394" s="3">
        <f t="shared" si="88"/>
        <v>-1.3245033112582781E-2</v>
      </c>
      <c r="F394">
        <v>72</v>
      </c>
      <c r="G394">
        <v>73</v>
      </c>
      <c r="H394">
        <v>68</v>
      </c>
      <c r="I394" s="3">
        <f t="shared" si="89"/>
        <v>1.8779342723004695E-2</v>
      </c>
      <c r="J394">
        <f t="shared" si="84"/>
        <v>263</v>
      </c>
      <c r="K394">
        <f t="shared" si="85"/>
        <v>287</v>
      </c>
      <c r="L394">
        <f t="shared" si="86"/>
        <v>267</v>
      </c>
      <c r="M394" s="3">
        <f t="shared" si="90"/>
        <v>-4.8959608323133411E-3</v>
      </c>
      <c r="N394" s="3">
        <f t="shared" si="87"/>
        <v>0.35128518971848227</v>
      </c>
    </row>
    <row r="395" spans="1:14" x14ac:dyDescent="0.2">
      <c r="A395" s="2">
        <v>39871</v>
      </c>
      <c r="B395">
        <v>204</v>
      </c>
      <c r="C395">
        <v>210</v>
      </c>
      <c r="D395">
        <v>189</v>
      </c>
      <c r="E395" s="3">
        <f t="shared" si="88"/>
        <v>2.4875621890547265E-2</v>
      </c>
      <c r="F395">
        <v>67</v>
      </c>
      <c r="G395">
        <v>69</v>
      </c>
      <c r="H395">
        <v>59</v>
      </c>
      <c r="I395" s="3">
        <f t="shared" si="89"/>
        <v>4.1025641025641026E-2</v>
      </c>
      <c r="J395">
        <f t="shared" si="84"/>
        <v>271</v>
      </c>
      <c r="K395">
        <f t="shared" si="85"/>
        <v>279</v>
      </c>
      <c r="L395">
        <f t="shared" si="86"/>
        <v>248</v>
      </c>
      <c r="M395" s="3">
        <f t="shared" si="90"/>
        <v>2.882205513784461E-2</v>
      </c>
      <c r="N395" s="3">
        <f t="shared" si="87"/>
        <v>0.34962406015037595</v>
      </c>
    </row>
    <row r="396" spans="1:14" x14ac:dyDescent="0.2">
      <c r="A396" s="2">
        <v>39864</v>
      </c>
      <c r="B396">
        <v>163</v>
      </c>
      <c r="C396">
        <v>229</v>
      </c>
      <c r="D396">
        <v>205</v>
      </c>
      <c r="E396" s="3">
        <f t="shared" si="88"/>
        <v>-7.0351758793969849E-2</v>
      </c>
      <c r="F396">
        <v>64</v>
      </c>
      <c r="G396">
        <v>64</v>
      </c>
      <c r="H396">
        <v>67</v>
      </c>
      <c r="I396" s="3">
        <f t="shared" si="89"/>
        <v>-1.5384615384615385E-2</v>
      </c>
      <c r="J396">
        <f t="shared" si="84"/>
        <v>227</v>
      </c>
      <c r="K396">
        <f t="shared" si="85"/>
        <v>293</v>
      </c>
      <c r="L396">
        <f t="shared" si="86"/>
        <v>272</v>
      </c>
      <c r="M396" s="3">
        <f t="shared" si="90"/>
        <v>-5.6818181818181816E-2</v>
      </c>
      <c r="N396" s="3">
        <f t="shared" si="87"/>
        <v>0.36994949494949497</v>
      </c>
    </row>
    <row r="397" spans="1:14" x14ac:dyDescent="0.2">
      <c r="A397" s="2">
        <v>39857</v>
      </c>
      <c r="B397">
        <v>189</v>
      </c>
      <c r="C397">
        <v>244</v>
      </c>
      <c r="D397">
        <v>189</v>
      </c>
      <c r="E397" s="3">
        <f t="shared" si="88"/>
        <v>0</v>
      </c>
      <c r="F397">
        <v>73</v>
      </c>
      <c r="G397">
        <v>72</v>
      </c>
      <c r="H397">
        <v>62</v>
      </c>
      <c r="I397" s="3">
        <f t="shared" si="89"/>
        <v>5.3140096618357488E-2</v>
      </c>
      <c r="J397">
        <f t="shared" si="84"/>
        <v>262</v>
      </c>
      <c r="K397">
        <f t="shared" si="85"/>
        <v>316</v>
      </c>
      <c r="L397">
        <f t="shared" si="86"/>
        <v>251</v>
      </c>
      <c r="M397" s="3">
        <f t="shared" si="90"/>
        <v>1.3268998793727383E-2</v>
      </c>
      <c r="N397" s="3">
        <f t="shared" si="87"/>
        <v>0.38118214716525933</v>
      </c>
    </row>
    <row r="398" spans="1:14" x14ac:dyDescent="0.2">
      <c r="A398" s="2">
        <v>39850</v>
      </c>
      <c r="B398">
        <v>182</v>
      </c>
      <c r="C398">
        <v>234</v>
      </c>
      <c r="D398">
        <v>198</v>
      </c>
      <c r="E398" s="3">
        <f t="shared" si="88"/>
        <v>-2.6058631921824105E-2</v>
      </c>
      <c r="F398">
        <v>64</v>
      </c>
      <c r="G398">
        <v>67</v>
      </c>
      <c r="H398">
        <v>70</v>
      </c>
      <c r="I398" s="3">
        <f t="shared" si="89"/>
        <v>-2.9850746268656716E-2</v>
      </c>
      <c r="J398">
        <f t="shared" si="84"/>
        <v>246</v>
      </c>
      <c r="K398">
        <f t="shared" si="85"/>
        <v>301</v>
      </c>
      <c r="L398">
        <f t="shared" si="86"/>
        <v>268</v>
      </c>
      <c r="M398" s="3">
        <f t="shared" si="90"/>
        <v>-2.6993865030674847E-2</v>
      </c>
      <c r="N398" s="3">
        <f t="shared" si="87"/>
        <v>0.36932515337423311</v>
      </c>
    </row>
    <row r="399" spans="1:14" x14ac:dyDescent="0.2">
      <c r="A399" s="2">
        <v>39843</v>
      </c>
      <c r="B399">
        <v>209</v>
      </c>
      <c r="C399">
        <v>226</v>
      </c>
      <c r="D399">
        <v>198</v>
      </c>
      <c r="E399" s="3">
        <f t="shared" si="88"/>
        <v>1.7377567140600316E-2</v>
      </c>
      <c r="F399">
        <v>74</v>
      </c>
      <c r="G399">
        <v>61</v>
      </c>
      <c r="H399">
        <v>67</v>
      </c>
      <c r="I399" s="3">
        <f t="shared" si="89"/>
        <v>3.4653465346534656E-2</v>
      </c>
      <c r="J399">
        <f t="shared" si="84"/>
        <v>283</v>
      </c>
      <c r="K399">
        <f t="shared" si="85"/>
        <v>287</v>
      </c>
      <c r="L399">
        <f t="shared" si="86"/>
        <v>265</v>
      </c>
      <c r="M399" s="3">
        <f t="shared" si="90"/>
        <v>2.1556886227544911E-2</v>
      </c>
      <c r="N399" s="3">
        <f t="shared" si="87"/>
        <v>0.34371257485029938</v>
      </c>
    </row>
    <row r="400" spans="1:14" x14ac:dyDescent="0.2">
      <c r="A400" s="2">
        <v>39836</v>
      </c>
      <c r="B400">
        <v>193</v>
      </c>
      <c r="C400">
        <v>214</v>
      </c>
      <c r="D400">
        <v>198</v>
      </c>
      <c r="E400" s="3">
        <f t="shared" si="88"/>
        <v>-8.2644628099173556E-3</v>
      </c>
      <c r="F400">
        <v>76</v>
      </c>
      <c r="G400">
        <v>61</v>
      </c>
      <c r="H400">
        <v>60</v>
      </c>
      <c r="I400" s="3">
        <f t="shared" si="89"/>
        <v>8.1218274111675121E-2</v>
      </c>
      <c r="J400">
        <f t="shared" si="84"/>
        <v>269</v>
      </c>
      <c r="K400">
        <f t="shared" si="85"/>
        <v>275</v>
      </c>
      <c r="L400">
        <f t="shared" si="86"/>
        <v>258</v>
      </c>
      <c r="M400" s="3">
        <f t="shared" si="90"/>
        <v>1.3715710723192019E-2</v>
      </c>
      <c r="N400" s="3">
        <f t="shared" si="87"/>
        <v>0.34289276807980051</v>
      </c>
    </row>
    <row r="401" spans="1:14" x14ac:dyDescent="0.2">
      <c r="A401" s="2">
        <v>39829</v>
      </c>
      <c r="B401">
        <v>187</v>
      </c>
      <c r="C401">
        <v>223</v>
      </c>
      <c r="D401">
        <v>191</v>
      </c>
      <c r="E401" s="3">
        <f t="shared" si="88"/>
        <v>-6.6555740432612314E-3</v>
      </c>
      <c r="F401">
        <v>69</v>
      </c>
      <c r="G401">
        <v>66</v>
      </c>
      <c r="H401">
        <v>67</v>
      </c>
      <c r="I401" s="3">
        <f t="shared" si="89"/>
        <v>9.9009900990099011E-3</v>
      </c>
      <c r="J401">
        <f t="shared" ref="J401:J432" si="91">B401+F401</f>
        <v>256</v>
      </c>
      <c r="K401">
        <f t="shared" ref="K401:K432" si="92">C401+G401</f>
        <v>289</v>
      </c>
      <c r="L401">
        <f t="shared" ref="L401:L432" si="93">D401+H401</f>
        <v>258</v>
      </c>
      <c r="M401" s="3">
        <f t="shared" si="90"/>
        <v>-2.4906600249066002E-3</v>
      </c>
      <c r="N401" s="3">
        <f t="shared" ref="N401:N432" si="94">K401/SUM(J401:L401)</f>
        <v>0.35990037359900373</v>
      </c>
    </row>
    <row r="402" spans="1:14" x14ac:dyDescent="0.2">
      <c r="A402" s="2">
        <v>39822</v>
      </c>
      <c r="B402">
        <v>186</v>
      </c>
      <c r="C402">
        <v>221</v>
      </c>
      <c r="D402">
        <v>202</v>
      </c>
      <c r="E402" s="3">
        <f t="shared" si="88"/>
        <v>-2.6272577996715927E-2</v>
      </c>
      <c r="F402">
        <v>65</v>
      </c>
      <c r="G402">
        <v>59</v>
      </c>
      <c r="H402">
        <v>74</v>
      </c>
      <c r="I402" s="3">
        <f t="shared" si="89"/>
        <v>-4.5454545454545456E-2</v>
      </c>
      <c r="J402">
        <f t="shared" si="91"/>
        <v>251</v>
      </c>
      <c r="K402">
        <f t="shared" si="92"/>
        <v>280</v>
      </c>
      <c r="L402">
        <f t="shared" si="93"/>
        <v>276</v>
      </c>
      <c r="M402" s="3">
        <f t="shared" si="90"/>
        <v>-3.0978934324659233E-2</v>
      </c>
      <c r="N402" s="3">
        <f t="shared" si="94"/>
        <v>0.34696406443618338</v>
      </c>
    </row>
    <row r="403" spans="1:14" x14ac:dyDescent="0.2">
      <c r="A403" s="2">
        <v>39815</v>
      </c>
      <c r="B403">
        <v>158</v>
      </c>
      <c r="C403">
        <v>205</v>
      </c>
      <c r="D403">
        <v>164</v>
      </c>
      <c r="E403" s="3">
        <f t="shared" si="88"/>
        <v>-1.1385199240986717E-2</v>
      </c>
      <c r="F403">
        <v>38</v>
      </c>
      <c r="G403">
        <v>50</v>
      </c>
      <c r="H403">
        <v>55</v>
      </c>
      <c r="I403" s="3">
        <f t="shared" si="89"/>
        <v>-0.11888111888111888</v>
      </c>
      <c r="J403">
        <f t="shared" si="91"/>
        <v>196</v>
      </c>
      <c r="K403">
        <f t="shared" si="92"/>
        <v>255</v>
      </c>
      <c r="L403">
        <f t="shared" si="93"/>
        <v>219</v>
      </c>
      <c r="M403" s="3">
        <f t="shared" si="90"/>
        <v>-3.4328358208955224E-2</v>
      </c>
      <c r="N403" s="3">
        <f t="shared" si="94"/>
        <v>0.38059701492537312</v>
      </c>
    </row>
    <row r="404" spans="1:14" x14ac:dyDescent="0.2">
      <c r="A404" s="2">
        <v>39808</v>
      </c>
      <c r="B404">
        <v>150</v>
      </c>
      <c r="C404">
        <v>185</v>
      </c>
      <c r="D404">
        <v>176</v>
      </c>
      <c r="E404" s="3">
        <f t="shared" si="88"/>
        <v>-5.0880626223091974E-2</v>
      </c>
      <c r="F404">
        <v>39</v>
      </c>
      <c r="G404">
        <v>45</v>
      </c>
      <c r="H404">
        <v>56</v>
      </c>
      <c r="I404" s="3">
        <f t="shared" si="89"/>
        <v>-0.12142857142857143</v>
      </c>
      <c r="J404">
        <f t="shared" si="91"/>
        <v>189</v>
      </c>
      <c r="K404">
        <f t="shared" si="92"/>
        <v>230</v>
      </c>
      <c r="L404">
        <f t="shared" si="93"/>
        <v>232</v>
      </c>
      <c r="M404" s="3">
        <f t="shared" si="90"/>
        <v>-6.6052227342549924E-2</v>
      </c>
      <c r="N404" s="3">
        <f t="shared" si="94"/>
        <v>0.35330261136712748</v>
      </c>
    </row>
    <row r="405" spans="1:14" x14ac:dyDescent="0.2">
      <c r="A405" s="2">
        <v>39801</v>
      </c>
      <c r="B405">
        <v>157</v>
      </c>
      <c r="C405">
        <v>210</v>
      </c>
      <c r="D405">
        <v>187</v>
      </c>
      <c r="E405" s="3">
        <f t="shared" si="88"/>
        <v>-5.4151624548736461E-2</v>
      </c>
      <c r="F405">
        <v>60</v>
      </c>
      <c r="G405">
        <v>55</v>
      </c>
      <c r="H405">
        <v>58</v>
      </c>
      <c r="I405" s="3">
        <f t="shared" si="89"/>
        <v>1.1560693641618497E-2</v>
      </c>
      <c r="J405">
        <f t="shared" si="91"/>
        <v>217</v>
      </c>
      <c r="K405">
        <f t="shared" si="92"/>
        <v>265</v>
      </c>
      <c r="L405">
        <f t="shared" si="93"/>
        <v>245</v>
      </c>
      <c r="M405" s="3">
        <f t="shared" si="90"/>
        <v>-3.8514442916093537E-2</v>
      </c>
      <c r="N405" s="3">
        <f t="shared" si="94"/>
        <v>0.36451169188445665</v>
      </c>
    </row>
    <row r="406" spans="1:14" x14ac:dyDescent="0.2">
      <c r="A406" s="2">
        <v>39794</v>
      </c>
      <c r="B406">
        <v>154</v>
      </c>
      <c r="C406">
        <v>222</v>
      </c>
      <c r="D406">
        <v>216</v>
      </c>
      <c r="E406" s="3">
        <f t="shared" si="88"/>
        <v>-0.10472972972972973</v>
      </c>
      <c r="F406">
        <v>51</v>
      </c>
      <c r="G406">
        <v>63</v>
      </c>
      <c r="H406">
        <v>66</v>
      </c>
      <c r="I406" s="3">
        <f t="shared" si="89"/>
        <v>-8.3333333333333329E-2</v>
      </c>
      <c r="J406">
        <f t="shared" si="91"/>
        <v>205</v>
      </c>
      <c r="K406">
        <f t="shared" si="92"/>
        <v>285</v>
      </c>
      <c r="L406">
        <f t="shared" si="93"/>
        <v>282</v>
      </c>
      <c r="M406" s="3">
        <f t="shared" si="90"/>
        <v>-9.974093264248704E-2</v>
      </c>
      <c r="N406" s="3">
        <f t="shared" si="94"/>
        <v>0.36917098445595853</v>
      </c>
    </row>
    <row r="407" spans="1:14" x14ac:dyDescent="0.2">
      <c r="A407" s="2">
        <v>39787</v>
      </c>
      <c r="B407">
        <v>155</v>
      </c>
      <c r="C407">
        <v>215</v>
      </c>
      <c r="D407">
        <v>203</v>
      </c>
      <c r="E407" s="3">
        <f t="shared" si="88"/>
        <v>-8.3769633507853408E-2</v>
      </c>
      <c r="F407">
        <v>64</v>
      </c>
      <c r="G407">
        <v>56</v>
      </c>
      <c r="H407">
        <v>56</v>
      </c>
      <c r="I407" s="3">
        <f t="shared" si="89"/>
        <v>4.5454545454545456E-2</v>
      </c>
      <c r="J407">
        <f t="shared" si="91"/>
        <v>219</v>
      </c>
      <c r="K407">
        <f t="shared" si="92"/>
        <v>271</v>
      </c>
      <c r="L407">
        <f t="shared" si="93"/>
        <v>259</v>
      </c>
      <c r="M407" s="3">
        <f t="shared" si="90"/>
        <v>-5.3404539385847799E-2</v>
      </c>
      <c r="N407" s="3">
        <f t="shared" si="94"/>
        <v>0.36181575433911883</v>
      </c>
    </row>
    <row r="408" spans="1:14" x14ac:dyDescent="0.2">
      <c r="A408" s="2">
        <v>39780</v>
      </c>
      <c r="B408">
        <v>161</v>
      </c>
      <c r="C408">
        <v>213</v>
      </c>
      <c r="D408">
        <v>218</v>
      </c>
      <c r="E408" s="3">
        <f t="shared" si="88"/>
        <v>-9.6283783783783786E-2</v>
      </c>
      <c r="F408">
        <v>64</v>
      </c>
      <c r="G408">
        <v>59</v>
      </c>
      <c r="H408">
        <v>71</v>
      </c>
      <c r="I408" s="3">
        <f t="shared" si="89"/>
        <v>-3.608247422680412E-2</v>
      </c>
      <c r="J408">
        <f t="shared" si="91"/>
        <v>225</v>
      </c>
      <c r="K408">
        <f t="shared" si="92"/>
        <v>272</v>
      </c>
      <c r="L408">
        <f t="shared" si="93"/>
        <v>289</v>
      </c>
      <c r="M408" s="3">
        <f t="shared" si="90"/>
        <v>-8.1424936386768454E-2</v>
      </c>
      <c r="N408" s="3">
        <f t="shared" si="94"/>
        <v>0.34605597964376589</v>
      </c>
    </row>
    <row r="409" spans="1:14" x14ac:dyDescent="0.2">
      <c r="A409" s="2">
        <v>39773</v>
      </c>
      <c r="B409">
        <v>164</v>
      </c>
      <c r="C409">
        <v>212</v>
      </c>
      <c r="D409">
        <v>222</v>
      </c>
      <c r="E409" s="3">
        <f t="shared" ref="E409:E441" si="95">(B409-D409)/SUM(B409:D409)</f>
        <v>-9.6989966555183951E-2</v>
      </c>
      <c r="F409">
        <v>66</v>
      </c>
      <c r="G409">
        <v>61</v>
      </c>
      <c r="H409">
        <v>65</v>
      </c>
      <c r="I409" s="3">
        <f t="shared" ref="I409:I441" si="96">(F409-H409)/SUM(F409:H409)</f>
        <v>5.208333333333333E-3</v>
      </c>
      <c r="J409">
        <f t="shared" si="91"/>
        <v>230</v>
      </c>
      <c r="K409">
        <f t="shared" si="92"/>
        <v>273</v>
      </c>
      <c r="L409">
        <f t="shared" si="93"/>
        <v>287</v>
      </c>
      <c r="M409" s="3">
        <f t="shared" ref="M409:M441" si="97">(J409-L409)/SUM(J409:L409)</f>
        <v>-7.2151898734177211E-2</v>
      </c>
      <c r="N409" s="3">
        <f t="shared" si="94"/>
        <v>0.34556962025316457</v>
      </c>
    </row>
    <row r="410" spans="1:14" x14ac:dyDescent="0.2">
      <c r="A410" s="2">
        <v>39766</v>
      </c>
      <c r="B410">
        <v>184</v>
      </c>
      <c r="C410">
        <v>219</v>
      </c>
      <c r="D410">
        <v>206</v>
      </c>
      <c r="E410" s="3">
        <f t="shared" si="95"/>
        <v>-3.6124794745484398E-2</v>
      </c>
      <c r="F410">
        <v>60</v>
      </c>
      <c r="G410">
        <v>58</v>
      </c>
      <c r="H410">
        <v>68</v>
      </c>
      <c r="I410" s="3">
        <f t="shared" si="96"/>
        <v>-4.3010752688172046E-2</v>
      </c>
      <c r="J410">
        <f t="shared" si="91"/>
        <v>244</v>
      </c>
      <c r="K410">
        <f t="shared" si="92"/>
        <v>277</v>
      </c>
      <c r="L410">
        <f t="shared" si="93"/>
        <v>274</v>
      </c>
      <c r="M410" s="3">
        <f t="shared" si="97"/>
        <v>-3.7735849056603772E-2</v>
      </c>
      <c r="N410" s="3">
        <f t="shared" si="94"/>
        <v>0.34842767295597482</v>
      </c>
    </row>
    <row r="411" spans="1:14" x14ac:dyDescent="0.2">
      <c r="A411" s="2">
        <v>39759</v>
      </c>
      <c r="B411">
        <v>193</v>
      </c>
      <c r="C411">
        <v>223</v>
      </c>
      <c r="D411">
        <v>200</v>
      </c>
      <c r="E411" s="3">
        <f t="shared" si="95"/>
        <v>-1.1363636363636364E-2</v>
      </c>
      <c r="F411">
        <v>56</v>
      </c>
      <c r="G411">
        <v>74</v>
      </c>
      <c r="H411">
        <v>74</v>
      </c>
      <c r="I411" s="3">
        <f t="shared" si="96"/>
        <v>-8.8235294117647065E-2</v>
      </c>
      <c r="J411">
        <f t="shared" si="91"/>
        <v>249</v>
      </c>
      <c r="K411">
        <f t="shared" si="92"/>
        <v>297</v>
      </c>
      <c r="L411">
        <f t="shared" si="93"/>
        <v>274</v>
      </c>
      <c r="M411" s="3">
        <f t="shared" si="97"/>
        <v>-3.048780487804878E-2</v>
      </c>
      <c r="N411" s="3">
        <f t="shared" si="94"/>
        <v>0.3621951219512195</v>
      </c>
    </row>
    <row r="412" spans="1:14" x14ac:dyDescent="0.2">
      <c r="A412" s="2">
        <v>39752</v>
      </c>
      <c r="B412">
        <v>176</v>
      </c>
      <c r="C412">
        <v>231</v>
      </c>
      <c r="D412">
        <v>185</v>
      </c>
      <c r="E412" s="3">
        <f t="shared" si="95"/>
        <v>-1.5202702702702704E-2</v>
      </c>
      <c r="F412">
        <v>59</v>
      </c>
      <c r="G412">
        <v>62</v>
      </c>
      <c r="H412">
        <v>69</v>
      </c>
      <c r="I412" s="3">
        <f t="shared" si="96"/>
        <v>-5.2631578947368418E-2</v>
      </c>
      <c r="J412">
        <f t="shared" si="91"/>
        <v>235</v>
      </c>
      <c r="K412">
        <f t="shared" si="92"/>
        <v>293</v>
      </c>
      <c r="L412">
        <f t="shared" si="93"/>
        <v>254</v>
      </c>
      <c r="M412" s="3">
        <f t="shared" si="97"/>
        <v>-2.4296675191815855E-2</v>
      </c>
      <c r="N412" s="3">
        <f t="shared" si="94"/>
        <v>0.37468030690537085</v>
      </c>
    </row>
    <row r="413" spans="1:14" x14ac:dyDescent="0.2">
      <c r="A413" s="2">
        <v>39745</v>
      </c>
      <c r="B413">
        <v>182</v>
      </c>
      <c r="C413">
        <v>196</v>
      </c>
      <c r="D413">
        <v>217</v>
      </c>
      <c r="E413" s="3">
        <f t="shared" si="95"/>
        <v>-5.8823529411764705E-2</v>
      </c>
      <c r="F413">
        <v>66</v>
      </c>
      <c r="G413">
        <v>65</v>
      </c>
      <c r="H413">
        <v>69</v>
      </c>
      <c r="I413" s="3">
        <f t="shared" si="96"/>
        <v>-1.4999999999999999E-2</v>
      </c>
      <c r="J413">
        <f t="shared" si="91"/>
        <v>248</v>
      </c>
      <c r="K413">
        <f t="shared" si="92"/>
        <v>261</v>
      </c>
      <c r="L413">
        <f t="shared" si="93"/>
        <v>286</v>
      </c>
      <c r="M413" s="3">
        <f t="shared" si="97"/>
        <v>-4.7798742138364783E-2</v>
      </c>
      <c r="N413" s="3">
        <f t="shared" si="94"/>
        <v>0.32830188679245281</v>
      </c>
    </row>
    <row r="414" spans="1:14" x14ac:dyDescent="0.2">
      <c r="A414" s="2">
        <v>39738</v>
      </c>
      <c r="B414">
        <v>189</v>
      </c>
      <c r="C414">
        <v>201</v>
      </c>
      <c r="D414">
        <v>153</v>
      </c>
      <c r="E414" s="3">
        <f t="shared" si="95"/>
        <v>6.6298342541436461E-2</v>
      </c>
      <c r="F414">
        <v>59</v>
      </c>
      <c r="G414">
        <v>56</v>
      </c>
      <c r="H414">
        <v>68</v>
      </c>
      <c r="I414" s="3">
        <f t="shared" si="96"/>
        <v>-4.9180327868852458E-2</v>
      </c>
      <c r="J414">
        <f t="shared" si="91"/>
        <v>248</v>
      </c>
      <c r="K414">
        <f t="shared" si="92"/>
        <v>257</v>
      </c>
      <c r="L414">
        <f t="shared" si="93"/>
        <v>221</v>
      </c>
      <c r="M414" s="3">
        <f t="shared" si="97"/>
        <v>3.71900826446281E-2</v>
      </c>
      <c r="N414" s="3">
        <f t="shared" si="94"/>
        <v>0.35399449035812675</v>
      </c>
    </row>
    <row r="415" spans="1:14" x14ac:dyDescent="0.2">
      <c r="A415" s="2">
        <v>39731</v>
      </c>
      <c r="B415">
        <v>183</v>
      </c>
      <c r="C415">
        <v>173</v>
      </c>
      <c r="D415">
        <v>205</v>
      </c>
      <c r="E415" s="3">
        <f t="shared" si="95"/>
        <v>-3.9215686274509803E-2</v>
      </c>
      <c r="F415">
        <v>60</v>
      </c>
      <c r="G415">
        <v>55</v>
      </c>
      <c r="H415">
        <v>48</v>
      </c>
      <c r="I415" s="3">
        <f t="shared" si="96"/>
        <v>7.3619631901840496E-2</v>
      </c>
      <c r="J415">
        <f t="shared" si="91"/>
        <v>243</v>
      </c>
      <c r="K415">
        <f t="shared" si="92"/>
        <v>228</v>
      </c>
      <c r="L415">
        <f t="shared" si="93"/>
        <v>253</v>
      </c>
      <c r="M415" s="3">
        <f t="shared" si="97"/>
        <v>-1.3812154696132596E-2</v>
      </c>
      <c r="N415" s="3">
        <f t="shared" si="94"/>
        <v>0.31491712707182318</v>
      </c>
    </row>
    <row r="416" spans="1:14" x14ac:dyDescent="0.2">
      <c r="A416" s="2">
        <v>39724</v>
      </c>
      <c r="B416">
        <v>167</v>
      </c>
      <c r="C416">
        <v>211</v>
      </c>
      <c r="D416">
        <v>192</v>
      </c>
      <c r="E416" s="3">
        <f t="shared" si="95"/>
        <v>-4.3859649122807015E-2</v>
      </c>
      <c r="F416">
        <v>51</v>
      </c>
      <c r="G416">
        <v>51</v>
      </c>
      <c r="H416">
        <v>74</v>
      </c>
      <c r="I416" s="3">
        <f t="shared" si="96"/>
        <v>-0.13068181818181818</v>
      </c>
      <c r="J416">
        <f t="shared" si="91"/>
        <v>218</v>
      </c>
      <c r="K416">
        <f t="shared" si="92"/>
        <v>262</v>
      </c>
      <c r="L416">
        <f t="shared" si="93"/>
        <v>266</v>
      </c>
      <c r="M416" s="3">
        <f t="shared" si="97"/>
        <v>-6.4343163538873996E-2</v>
      </c>
      <c r="N416" s="3">
        <f t="shared" si="94"/>
        <v>0.3512064343163539</v>
      </c>
    </row>
    <row r="417" spans="1:14" x14ac:dyDescent="0.2">
      <c r="A417" s="2">
        <v>39717</v>
      </c>
      <c r="B417">
        <v>176</v>
      </c>
      <c r="C417">
        <v>220</v>
      </c>
      <c r="D417">
        <v>169</v>
      </c>
      <c r="E417" s="3">
        <f t="shared" si="95"/>
        <v>1.2389380530973451E-2</v>
      </c>
      <c r="F417">
        <v>50</v>
      </c>
      <c r="G417">
        <v>60</v>
      </c>
      <c r="H417">
        <v>77</v>
      </c>
      <c r="I417" s="3">
        <f t="shared" si="96"/>
        <v>-0.14438502673796791</v>
      </c>
      <c r="J417">
        <f t="shared" si="91"/>
        <v>226</v>
      </c>
      <c r="K417">
        <f t="shared" si="92"/>
        <v>280</v>
      </c>
      <c r="L417">
        <f t="shared" si="93"/>
        <v>246</v>
      </c>
      <c r="M417" s="3">
        <f t="shared" si="97"/>
        <v>-2.6595744680851064E-2</v>
      </c>
      <c r="N417" s="3">
        <f t="shared" si="94"/>
        <v>0.37234042553191488</v>
      </c>
    </row>
    <row r="418" spans="1:14" x14ac:dyDescent="0.2">
      <c r="A418" s="2">
        <v>39710</v>
      </c>
      <c r="B418">
        <v>175</v>
      </c>
      <c r="C418">
        <v>197</v>
      </c>
      <c r="D418">
        <v>163</v>
      </c>
      <c r="E418" s="3">
        <f t="shared" si="95"/>
        <v>2.2429906542056073E-2</v>
      </c>
      <c r="F418">
        <v>61</v>
      </c>
      <c r="G418">
        <v>53</v>
      </c>
      <c r="H418">
        <v>64</v>
      </c>
      <c r="I418" s="3">
        <f t="shared" si="96"/>
        <v>-1.6853932584269662E-2</v>
      </c>
      <c r="J418">
        <f t="shared" si="91"/>
        <v>236</v>
      </c>
      <c r="K418">
        <f t="shared" si="92"/>
        <v>250</v>
      </c>
      <c r="L418">
        <f t="shared" si="93"/>
        <v>227</v>
      </c>
      <c r="M418" s="3">
        <f t="shared" si="97"/>
        <v>1.2622720897615708E-2</v>
      </c>
      <c r="N418" s="3">
        <f t="shared" si="94"/>
        <v>0.35063113604488078</v>
      </c>
    </row>
    <row r="419" spans="1:14" x14ac:dyDescent="0.2">
      <c r="A419" s="2">
        <v>39703</v>
      </c>
      <c r="B419">
        <v>170</v>
      </c>
      <c r="C419">
        <v>200</v>
      </c>
      <c r="D419">
        <v>160</v>
      </c>
      <c r="E419" s="3">
        <f t="shared" si="95"/>
        <v>1.8867924528301886E-2</v>
      </c>
      <c r="F419">
        <v>54</v>
      </c>
      <c r="G419">
        <v>53</v>
      </c>
      <c r="H419">
        <v>62</v>
      </c>
      <c r="I419" s="3">
        <f t="shared" si="96"/>
        <v>-4.7337278106508875E-2</v>
      </c>
      <c r="J419">
        <f t="shared" si="91"/>
        <v>224</v>
      </c>
      <c r="K419">
        <f t="shared" si="92"/>
        <v>253</v>
      </c>
      <c r="L419">
        <f t="shared" si="93"/>
        <v>222</v>
      </c>
      <c r="M419" s="3">
        <f t="shared" si="97"/>
        <v>2.8612303290414878E-3</v>
      </c>
      <c r="N419" s="3">
        <f t="shared" si="94"/>
        <v>0.36194563662374823</v>
      </c>
    </row>
    <row r="420" spans="1:14" x14ac:dyDescent="0.2">
      <c r="A420" s="2">
        <v>39696</v>
      </c>
      <c r="B420">
        <v>157</v>
      </c>
      <c r="C420">
        <v>214</v>
      </c>
      <c r="D420">
        <v>160</v>
      </c>
      <c r="E420" s="3">
        <f t="shared" si="95"/>
        <v>-5.6497175141242938E-3</v>
      </c>
      <c r="F420">
        <v>64</v>
      </c>
      <c r="G420">
        <v>57</v>
      </c>
      <c r="H420">
        <v>55</v>
      </c>
      <c r="I420" s="3">
        <f t="shared" si="96"/>
        <v>5.113636363636364E-2</v>
      </c>
      <c r="J420">
        <f t="shared" si="91"/>
        <v>221</v>
      </c>
      <c r="K420">
        <f t="shared" si="92"/>
        <v>271</v>
      </c>
      <c r="L420">
        <f t="shared" si="93"/>
        <v>215</v>
      </c>
      <c r="M420" s="3">
        <f t="shared" si="97"/>
        <v>8.4865629420084864E-3</v>
      </c>
      <c r="N420" s="3">
        <f t="shared" si="94"/>
        <v>0.38330975954738333</v>
      </c>
    </row>
    <row r="421" spans="1:14" x14ac:dyDescent="0.2">
      <c r="A421" s="2">
        <v>39689</v>
      </c>
      <c r="B421">
        <v>200</v>
      </c>
      <c r="C421">
        <v>212</v>
      </c>
      <c r="D421">
        <v>130</v>
      </c>
      <c r="E421" s="3">
        <f t="shared" si="95"/>
        <v>0.12915129151291513</v>
      </c>
      <c r="F421">
        <v>68</v>
      </c>
      <c r="G421">
        <v>74</v>
      </c>
      <c r="H421">
        <v>50</v>
      </c>
      <c r="I421" s="3">
        <f t="shared" si="96"/>
        <v>9.375E-2</v>
      </c>
      <c r="J421">
        <f t="shared" si="91"/>
        <v>268</v>
      </c>
      <c r="K421">
        <f t="shared" si="92"/>
        <v>286</v>
      </c>
      <c r="L421">
        <f t="shared" si="93"/>
        <v>180</v>
      </c>
      <c r="M421" s="3">
        <f t="shared" si="97"/>
        <v>0.11989100817438691</v>
      </c>
      <c r="N421" s="3">
        <f t="shared" si="94"/>
        <v>0.38964577656675747</v>
      </c>
    </row>
    <row r="422" spans="1:14" x14ac:dyDescent="0.2">
      <c r="A422" s="2">
        <v>39682</v>
      </c>
      <c r="B422">
        <v>169</v>
      </c>
      <c r="C422">
        <v>212</v>
      </c>
      <c r="D422">
        <v>157</v>
      </c>
      <c r="E422" s="3">
        <f t="shared" si="95"/>
        <v>2.2304832713754646E-2</v>
      </c>
      <c r="F422">
        <v>65</v>
      </c>
      <c r="G422">
        <v>72</v>
      </c>
      <c r="H422">
        <v>59</v>
      </c>
      <c r="I422" s="3">
        <f t="shared" si="96"/>
        <v>3.0612244897959183E-2</v>
      </c>
      <c r="J422">
        <f t="shared" si="91"/>
        <v>234</v>
      </c>
      <c r="K422">
        <f t="shared" si="92"/>
        <v>284</v>
      </c>
      <c r="L422">
        <f t="shared" si="93"/>
        <v>216</v>
      </c>
      <c r="M422" s="3">
        <f t="shared" si="97"/>
        <v>2.4523160762942781E-2</v>
      </c>
      <c r="N422" s="3">
        <f t="shared" si="94"/>
        <v>0.38692098092643051</v>
      </c>
    </row>
    <row r="423" spans="1:14" x14ac:dyDescent="0.2">
      <c r="A423" s="2">
        <v>39675</v>
      </c>
      <c r="B423">
        <v>170</v>
      </c>
      <c r="C423">
        <v>208</v>
      </c>
      <c r="D423">
        <v>148</v>
      </c>
      <c r="E423" s="3">
        <f t="shared" si="95"/>
        <v>4.1825095057034217E-2</v>
      </c>
      <c r="F423">
        <v>46</v>
      </c>
      <c r="G423">
        <v>65</v>
      </c>
      <c r="H423">
        <v>62</v>
      </c>
      <c r="I423" s="3">
        <f t="shared" si="96"/>
        <v>-9.2485549132947972E-2</v>
      </c>
      <c r="J423">
        <f t="shared" si="91"/>
        <v>216</v>
      </c>
      <c r="K423">
        <f t="shared" si="92"/>
        <v>273</v>
      </c>
      <c r="L423">
        <f t="shared" si="93"/>
        <v>210</v>
      </c>
      <c r="M423" s="3">
        <f t="shared" si="97"/>
        <v>8.5836909871244635E-3</v>
      </c>
      <c r="N423" s="3">
        <f t="shared" si="94"/>
        <v>0.3905579399141631</v>
      </c>
    </row>
    <row r="424" spans="1:14" x14ac:dyDescent="0.2">
      <c r="A424" s="2">
        <v>39668</v>
      </c>
      <c r="B424">
        <v>186</v>
      </c>
      <c r="C424">
        <v>205</v>
      </c>
      <c r="D424">
        <v>159</v>
      </c>
      <c r="E424" s="3">
        <f t="shared" si="95"/>
        <v>4.9090909090909088E-2</v>
      </c>
      <c r="F424">
        <v>70</v>
      </c>
      <c r="G424">
        <v>65</v>
      </c>
      <c r="H424">
        <v>60</v>
      </c>
      <c r="I424" s="3">
        <f t="shared" si="96"/>
        <v>5.128205128205128E-2</v>
      </c>
      <c r="J424">
        <f t="shared" si="91"/>
        <v>256</v>
      </c>
      <c r="K424">
        <f t="shared" si="92"/>
        <v>270</v>
      </c>
      <c r="L424">
        <f t="shared" si="93"/>
        <v>219</v>
      </c>
      <c r="M424" s="3">
        <f t="shared" si="97"/>
        <v>4.9664429530201344E-2</v>
      </c>
      <c r="N424" s="3">
        <f t="shared" si="94"/>
        <v>0.36241610738255031</v>
      </c>
    </row>
    <row r="425" spans="1:14" x14ac:dyDescent="0.2">
      <c r="A425" s="2">
        <v>39661</v>
      </c>
      <c r="B425">
        <v>201</v>
      </c>
      <c r="C425">
        <v>196</v>
      </c>
      <c r="D425">
        <v>166</v>
      </c>
      <c r="E425" s="3">
        <f t="shared" si="95"/>
        <v>6.216696269982238E-2</v>
      </c>
      <c r="F425">
        <v>58</v>
      </c>
      <c r="G425">
        <v>65</v>
      </c>
      <c r="H425">
        <v>51</v>
      </c>
      <c r="I425" s="3">
        <f t="shared" si="96"/>
        <v>4.0229885057471264E-2</v>
      </c>
      <c r="J425">
        <f t="shared" si="91"/>
        <v>259</v>
      </c>
      <c r="K425">
        <f t="shared" si="92"/>
        <v>261</v>
      </c>
      <c r="L425">
        <f t="shared" si="93"/>
        <v>217</v>
      </c>
      <c r="M425" s="3">
        <f t="shared" si="97"/>
        <v>5.698778833107191E-2</v>
      </c>
      <c r="N425" s="3">
        <f t="shared" si="94"/>
        <v>0.35413839891451832</v>
      </c>
    </row>
    <row r="426" spans="1:14" x14ac:dyDescent="0.2">
      <c r="A426" s="2">
        <v>39654</v>
      </c>
      <c r="B426">
        <v>188</v>
      </c>
      <c r="C426">
        <v>202</v>
      </c>
      <c r="D426">
        <v>163</v>
      </c>
      <c r="E426" s="3">
        <f t="shared" si="95"/>
        <v>4.5207956600361664E-2</v>
      </c>
      <c r="F426">
        <v>59</v>
      </c>
      <c r="G426">
        <v>70</v>
      </c>
      <c r="H426">
        <v>55</v>
      </c>
      <c r="I426" s="3">
        <f t="shared" si="96"/>
        <v>2.1739130434782608E-2</v>
      </c>
      <c r="J426">
        <f t="shared" si="91"/>
        <v>247</v>
      </c>
      <c r="K426">
        <f t="shared" si="92"/>
        <v>272</v>
      </c>
      <c r="L426">
        <f t="shared" si="93"/>
        <v>218</v>
      </c>
      <c r="M426" s="3">
        <f t="shared" si="97"/>
        <v>3.9348710990502037E-2</v>
      </c>
      <c r="N426" s="3">
        <f t="shared" si="94"/>
        <v>0.36906377204884666</v>
      </c>
    </row>
    <row r="427" spans="1:14" x14ac:dyDescent="0.2">
      <c r="A427" s="2">
        <v>39647</v>
      </c>
      <c r="B427">
        <v>219</v>
      </c>
      <c r="C427">
        <v>232</v>
      </c>
      <c r="D427">
        <v>178</v>
      </c>
      <c r="E427" s="3">
        <f t="shared" si="95"/>
        <v>6.518282988871224E-2</v>
      </c>
      <c r="F427">
        <v>54</v>
      </c>
      <c r="G427">
        <v>75</v>
      </c>
      <c r="H427">
        <v>62</v>
      </c>
      <c r="I427" s="3">
        <f t="shared" si="96"/>
        <v>-4.1884816753926704E-2</v>
      </c>
      <c r="J427">
        <f t="shared" si="91"/>
        <v>273</v>
      </c>
      <c r="K427">
        <f t="shared" si="92"/>
        <v>307</v>
      </c>
      <c r="L427">
        <f t="shared" si="93"/>
        <v>240</v>
      </c>
      <c r="M427" s="3">
        <f t="shared" si="97"/>
        <v>4.0243902439024391E-2</v>
      </c>
      <c r="N427" s="3">
        <f t="shared" si="94"/>
        <v>0.37439024390243902</v>
      </c>
    </row>
    <row r="428" spans="1:14" x14ac:dyDescent="0.2">
      <c r="A428" s="2">
        <v>39640</v>
      </c>
      <c r="B428">
        <v>212</v>
      </c>
      <c r="C428">
        <v>229</v>
      </c>
      <c r="D428">
        <v>168</v>
      </c>
      <c r="E428" s="3">
        <f t="shared" si="95"/>
        <v>7.2249589490968796E-2</v>
      </c>
      <c r="F428">
        <v>63</v>
      </c>
      <c r="G428">
        <v>74</v>
      </c>
      <c r="H428">
        <v>51</v>
      </c>
      <c r="I428" s="3">
        <f t="shared" si="96"/>
        <v>6.3829787234042548E-2</v>
      </c>
      <c r="J428">
        <f t="shared" si="91"/>
        <v>275</v>
      </c>
      <c r="K428">
        <f t="shared" si="92"/>
        <v>303</v>
      </c>
      <c r="L428">
        <f t="shared" si="93"/>
        <v>219</v>
      </c>
      <c r="M428" s="3">
        <f t="shared" si="97"/>
        <v>7.0263488080301126E-2</v>
      </c>
      <c r="N428" s="3">
        <f t="shared" si="94"/>
        <v>0.38017565872020076</v>
      </c>
    </row>
    <row r="429" spans="1:14" x14ac:dyDescent="0.2">
      <c r="A429" s="2">
        <v>39633</v>
      </c>
      <c r="B429">
        <v>186</v>
      </c>
      <c r="C429">
        <v>211</v>
      </c>
      <c r="D429">
        <v>159</v>
      </c>
      <c r="E429" s="3">
        <f t="shared" si="95"/>
        <v>4.8561151079136694E-2</v>
      </c>
      <c r="F429">
        <v>65</v>
      </c>
      <c r="G429">
        <v>66</v>
      </c>
      <c r="H429">
        <v>60</v>
      </c>
      <c r="I429" s="3">
        <f t="shared" si="96"/>
        <v>2.6178010471204188E-2</v>
      </c>
      <c r="J429">
        <f t="shared" si="91"/>
        <v>251</v>
      </c>
      <c r="K429">
        <f t="shared" si="92"/>
        <v>277</v>
      </c>
      <c r="L429">
        <f t="shared" si="93"/>
        <v>219</v>
      </c>
      <c r="M429" s="3">
        <f t="shared" si="97"/>
        <v>4.2838018741633198E-2</v>
      </c>
      <c r="N429" s="3">
        <f t="shared" si="94"/>
        <v>0.37081659973226239</v>
      </c>
    </row>
    <row r="430" spans="1:14" x14ac:dyDescent="0.2">
      <c r="A430" s="2">
        <v>39626</v>
      </c>
      <c r="B430">
        <v>183</v>
      </c>
      <c r="C430">
        <v>210</v>
      </c>
      <c r="D430">
        <v>151</v>
      </c>
      <c r="E430" s="3">
        <f t="shared" si="95"/>
        <v>5.8823529411764705E-2</v>
      </c>
      <c r="F430">
        <v>57</v>
      </c>
      <c r="G430">
        <v>74</v>
      </c>
      <c r="H430">
        <v>56</v>
      </c>
      <c r="I430" s="3">
        <f t="shared" si="96"/>
        <v>5.3475935828877002E-3</v>
      </c>
      <c r="J430">
        <f t="shared" si="91"/>
        <v>240</v>
      </c>
      <c r="K430">
        <f t="shared" si="92"/>
        <v>284</v>
      </c>
      <c r="L430">
        <f t="shared" si="93"/>
        <v>207</v>
      </c>
      <c r="M430" s="3">
        <f t="shared" si="97"/>
        <v>4.5143638850889192E-2</v>
      </c>
      <c r="N430" s="3">
        <f t="shared" si="94"/>
        <v>0.38850889192886456</v>
      </c>
    </row>
    <row r="431" spans="1:14" x14ac:dyDescent="0.2">
      <c r="A431" s="2">
        <v>39619</v>
      </c>
      <c r="B431">
        <v>211</v>
      </c>
      <c r="C431">
        <v>212</v>
      </c>
      <c r="D431">
        <v>134</v>
      </c>
      <c r="E431" s="3">
        <f t="shared" si="95"/>
        <v>0.13824057450628366</v>
      </c>
      <c r="F431">
        <v>74</v>
      </c>
      <c r="G431">
        <v>73</v>
      </c>
      <c r="H431">
        <v>54</v>
      </c>
      <c r="I431" s="3">
        <f t="shared" si="96"/>
        <v>9.950248756218906E-2</v>
      </c>
      <c r="J431">
        <f t="shared" si="91"/>
        <v>285</v>
      </c>
      <c r="K431">
        <f t="shared" si="92"/>
        <v>285</v>
      </c>
      <c r="L431">
        <f t="shared" si="93"/>
        <v>188</v>
      </c>
      <c r="M431" s="3">
        <f t="shared" si="97"/>
        <v>0.12796833773087071</v>
      </c>
      <c r="N431" s="3">
        <f t="shared" si="94"/>
        <v>0.37598944591029021</v>
      </c>
    </row>
    <row r="432" spans="1:14" x14ac:dyDescent="0.2">
      <c r="A432" s="2">
        <v>39612</v>
      </c>
      <c r="B432">
        <v>216</v>
      </c>
      <c r="C432">
        <v>214</v>
      </c>
      <c r="D432">
        <v>125</v>
      </c>
      <c r="E432" s="3">
        <f t="shared" si="95"/>
        <v>0.16396396396396395</v>
      </c>
      <c r="F432">
        <v>83</v>
      </c>
      <c r="G432">
        <v>55</v>
      </c>
      <c r="H432">
        <v>53</v>
      </c>
      <c r="I432" s="3">
        <f t="shared" si="96"/>
        <v>0.15706806282722513</v>
      </c>
      <c r="J432">
        <f t="shared" si="91"/>
        <v>299</v>
      </c>
      <c r="K432">
        <f t="shared" si="92"/>
        <v>269</v>
      </c>
      <c r="L432">
        <f t="shared" si="93"/>
        <v>178</v>
      </c>
      <c r="M432" s="3">
        <f t="shared" si="97"/>
        <v>0.16219839142091153</v>
      </c>
      <c r="N432" s="3">
        <f t="shared" si="94"/>
        <v>0.3605898123324397</v>
      </c>
    </row>
    <row r="433" spans="1:14" x14ac:dyDescent="0.2">
      <c r="A433" s="2">
        <v>39605</v>
      </c>
      <c r="B433">
        <v>245</v>
      </c>
      <c r="C433">
        <v>207</v>
      </c>
      <c r="D433">
        <v>110</v>
      </c>
      <c r="E433" s="3">
        <f t="shared" si="95"/>
        <v>0.2402135231316726</v>
      </c>
      <c r="F433">
        <v>82</v>
      </c>
      <c r="G433">
        <v>57</v>
      </c>
      <c r="H433">
        <v>45</v>
      </c>
      <c r="I433" s="3">
        <f t="shared" si="96"/>
        <v>0.20108695652173914</v>
      </c>
      <c r="J433">
        <f t="shared" ref="J433:J465" si="98">B433+F433</f>
        <v>327</v>
      </c>
      <c r="K433">
        <f t="shared" ref="K433:K465" si="99">C433+G433</f>
        <v>264</v>
      </c>
      <c r="L433">
        <f t="shared" ref="L433:L465" si="100">D433+H433</f>
        <v>155</v>
      </c>
      <c r="M433" s="3">
        <f t="shared" si="97"/>
        <v>0.23056300268096513</v>
      </c>
      <c r="N433" s="3">
        <f t="shared" ref="N433:N465" si="101">K433/SUM(J433:L433)</f>
        <v>0.35388739946380698</v>
      </c>
    </row>
    <row r="434" spans="1:14" x14ac:dyDescent="0.2">
      <c r="A434" s="2">
        <v>39598</v>
      </c>
      <c r="B434">
        <v>232</v>
      </c>
      <c r="C434">
        <v>203</v>
      </c>
      <c r="D434">
        <v>124</v>
      </c>
      <c r="E434" s="3">
        <f t="shared" si="95"/>
        <v>0.19320214669051877</v>
      </c>
      <c r="F434">
        <v>60</v>
      </c>
      <c r="G434">
        <v>73</v>
      </c>
      <c r="H434">
        <v>51</v>
      </c>
      <c r="I434" s="3">
        <f t="shared" si="96"/>
        <v>4.8913043478260872E-2</v>
      </c>
      <c r="J434">
        <f t="shared" si="98"/>
        <v>292</v>
      </c>
      <c r="K434">
        <f t="shared" si="99"/>
        <v>276</v>
      </c>
      <c r="L434">
        <f t="shared" si="100"/>
        <v>175</v>
      </c>
      <c r="M434" s="3">
        <f t="shared" si="97"/>
        <v>0.15746971736204576</v>
      </c>
      <c r="N434" s="3">
        <f t="shared" si="101"/>
        <v>0.37146702557200539</v>
      </c>
    </row>
    <row r="435" spans="1:14" x14ac:dyDescent="0.2">
      <c r="A435" s="2">
        <v>39591</v>
      </c>
      <c r="B435">
        <v>213</v>
      </c>
      <c r="C435">
        <v>201</v>
      </c>
      <c r="D435">
        <v>110</v>
      </c>
      <c r="E435" s="3">
        <f t="shared" si="95"/>
        <v>0.1965648854961832</v>
      </c>
      <c r="F435">
        <v>64</v>
      </c>
      <c r="G435">
        <v>73</v>
      </c>
      <c r="H435">
        <v>47</v>
      </c>
      <c r="I435" s="3">
        <f t="shared" si="96"/>
        <v>9.2391304347826081E-2</v>
      </c>
      <c r="J435">
        <f t="shared" si="98"/>
        <v>277</v>
      </c>
      <c r="K435">
        <f t="shared" si="99"/>
        <v>274</v>
      </c>
      <c r="L435">
        <f t="shared" si="100"/>
        <v>157</v>
      </c>
      <c r="M435" s="3">
        <f t="shared" si="97"/>
        <v>0.16949152542372881</v>
      </c>
      <c r="N435" s="3">
        <f t="shared" si="101"/>
        <v>0.38700564971751411</v>
      </c>
    </row>
    <row r="436" spans="1:14" x14ac:dyDescent="0.2">
      <c r="A436" s="2">
        <v>39584</v>
      </c>
      <c r="B436">
        <v>253</v>
      </c>
      <c r="C436">
        <v>186</v>
      </c>
      <c r="D436">
        <v>134</v>
      </c>
      <c r="E436" s="3">
        <f t="shared" si="95"/>
        <v>0.20767888307155322</v>
      </c>
      <c r="F436">
        <v>81</v>
      </c>
      <c r="G436">
        <v>66</v>
      </c>
      <c r="H436">
        <v>49</v>
      </c>
      <c r="I436" s="3">
        <f t="shared" si="96"/>
        <v>0.16326530612244897</v>
      </c>
      <c r="J436">
        <f t="shared" si="98"/>
        <v>334</v>
      </c>
      <c r="K436">
        <f t="shared" si="99"/>
        <v>252</v>
      </c>
      <c r="L436">
        <f t="shared" si="100"/>
        <v>183</v>
      </c>
      <c r="M436" s="3">
        <f t="shared" si="97"/>
        <v>0.19635890767230169</v>
      </c>
      <c r="N436" s="3">
        <f t="shared" si="101"/>
        <v>0.32769830949284784</v>
      </c>
    </row>
    <row r="437" spans="1:14" x14ac:dyDescent="0.2">
      <c r="A437" s="2">
        <v>39577</v>
      </c>
      <c r="B437">
        <v>230</v>
      </c>
      <c r="C437">
        <v>200</v>
      </c>
      <c r="D437">
        <v>121</v>
      </c>
      <c r="E437" s="3">
        <f t="shared" si="95"/>
        <v>0.19782214156079855</v>
      </c>
      <c r="F437">
        <v>62</v>
      </c>
      <c r="G437">
        <v>71</v>
      </c>
      <c r="H437">
        <v>58</v>
      </c>
      <c r="I437" s="3">
        <f t="shared" si="96"/>
        <v>2.0942408376963352E-2</v>
      </c>
      <c r="J437">
        <f t="shared" si="98"/>
        <v>292</v>
      </c>
      <c r="K437">
        <f t="shared" si="99"/>
        <v>271</v>
      </c>
      <c r="L437">
        <f t="shared" si="100"/>
        <v>179</v>
      </c>
      <c r="M437" s="3">
        <f t="shared" si="97"/>
        <v>0.15229110512129379</v>
      </c>
      <c r="N437" s="3">
        <f t="shared" si="101"/>
        <v>0.36522911051212936</v>
      </c>
    </row>
    <row r="438" spans="1:14" x14ac:dyDescent="0.2">
      <c r="A438" s="2">
        <v>39570</v>
      </c>
      <c r="B438">
        <v>225</v>
      </c>
      <c r="C438">
        <v>179</v>
      </c>
      <c r="D438">
        <v>126</v>
      </c>
      <c r="E438" s="3">
        <f t="shared" si="95"/>
        <v>0.18679245283018867</v>
      </c>
      <c r="F438">
        <v>62</v>
      </c>
      <c r="G438">
        <v>64</v>
      </c>
      <c r="H438">
        <v>38</v>
      </c>
      <c r="I438" s="3">
        <f t="shared" si="96"/>
        <v>0.14634146341463414</v>
      </c>
      <c r="J438">
        <f t="shared" si="98"/>
        <v>287</v>
      </c>
      <c r="K438">
        <f t="shared" si="99"/>
        <v>243</v>
      </c>
      <c r="L438">
        <f t="shared" si="100"/>
        <v>164</v>
      </c>
      <c r="M438" s="3">
        <f t="shared" si="97"/>
        <v>0.17723342939481268</v>
      </c>
      <c r="N438" s="3">
        <f t="shared" si="101"/>
        <v>0.35014409221902015</v>
      </c>
    </row>
    <row r="439" spans="1:14" x14ac:dyDescent="0.2">
      <c r="A439" s="2">
        <v>39563</v>
      </c>
      <c r="B439">
        <v>218</v>
      </c>
      <c r="C439">
        <v>223</v>
      </c>
      <c r="D439">
        <v>129</v>
      </c>
      <c r="E439" s="3">
        <f t="shared" si="95"/>
        <v>0.156140350877193</v>
      </c>
      <c r="F439">
        <v>59</v>
      </c>
      <c r="G439">
        <v>71</v>
      </c>
      <c r="H439">
        <v>62</v>
      </c>
      <c r="I439" s="3">
        <f t="shared" si="96"/>
        <v>-1.5625E-2</v>
      </c>
      <c r="J439">
        <f t="shared" si="98"/>
        <v>277</v>
      </c>
      <c r="K439">
        <f t="shared" si="99"/>
        <v>294</v>
      </c>
      <c r="L439">
        <f t="shared" si="100"/>
        <v>191</v>
      </c>
      <c r="M439" s="3">
        <f t="shared" si="97"/>
        <v>0.11286089238845144</v>
      </c>
      <c r="N439" s="3">
        <f t="shared" si="101"/>
        <v>0.38582677165354329</v>
      </c>
    </row>
    <row r="440" spans="1:14" x14ac:dyDescent="0.2">
      <c r="A440" s="2">
        <v>39556</v>
      </c>
      <c r="B440">
        <v>210</v>
      </c>
      <c r="C440">
        <v>226</v>
      </c>
      <c r="D440">
        <v>146</v>
      </c>
      <c r="E440" s="3">
        <f t="shared" si="95"/>
        <v>0.10996563573883161</v>
      </c>
      <c r="F440">
        <v>66</v>
      </c>
      <c r="G440">
        <v>71</v>
      </c>
      <c r="H440">
        <v>61</v>
      </c>
      <c r="I440" s="3">
        <f t="shared" si="96"/>
        <v>2.5252525252525252E-2</v>
      </c>
      <c r="J440">
        <f t="shared" si="98"/>
        <v>276</v>
      </c>
      <c r="K440">
        <f t="shared" si="99"/>
        <v>297</v>
      </c>
      <c r="L440">
        <f t="shared" si="100"/>
        <v>207</v>
      </c>
      <c r="M440" s="3">
        <f t="shared" si="97"/>
        <v>8.8461538461538466E-2</v>
      </c>
      <c r="N440" s="3">
        <f t="shared" si="101"/>
        <v>0.38076923076923075</v>
      </c>
    </row>
    <row r="441" spans="1:14" x14ac:dyDescent="0.2">
      <c r="A441" s="2">
        <v>39549</v>
      </c>
      <c r="B441">
        <v>210</v>
      </c>
      <c r="C441">
        <v>224</v>
      </c>
      <c r="D441">
        <v>161</v>
      </c>
      <c r="E441" s="3">
        <f t="shared" si="95"/>
        <v>8.2352941176470587E-2</v>
      </c>
      <c r="F441">
        <v>58</v>
      </c>
      <c r="G441">
        <v>78</v>
      </c>
      <c r="H441">
        <v>66</v>
      </c>
      <c r="I441" s="3">
        <f t="shared" si="96"/>
        <v>-3.9603960396039604E-2</v>
      </c>
      <c r="J441">
        <f t="shared" si="98"/>
        <v>268</v>
      </c>
      <c r="K441">
        <f t="shared" si="99"/>
        <v>302</v>
      </c>
      <c r="L441">
        <f t="shared" si="100"/>
        <v>227</v>
      </c>
      <c r="M441" s="3">
        <f t="shared" si="97"/>
        <v>5.1442910915934753E-2</v>
      </c>
      <c r="N441" s="3">
        <f t="shared" si="101"/>
        <v>0.37892095357590966</v>
      </c>
    </row>
    <row r="442" spans="1:14" x14ac:dyDescent="0.2">
      <c r="A442" s="2">
        <v>39542</v>
      </c>
      <c r="B442">
        <v>203</v>
      </c>
      <c r="C442">
        <v>228</v>
      </c>
      <c r="D442">
        <v>158</v>
      </c>
      <c r="E442" s="3">
        <f t="shared" ref="E442:E474" si="102">(B442-D442)/SUM(B442:D442)</f>
        <v>7.6400679117147707E-2</v>
      </c>
      <c r="F442">
        <v>52</v>
      </c>
      <c r="G442">
        <v>76</v>
      </c>
      <c r="H442">
        <v>64</v>
      </c>
      <c r="I442" s="3">
        <f t="shared" ref="I442:I474" si="103">(F442-H442)/SUM(F442:H442)</f>
        <v>-6.25E-2</v>
      </c>
      <c r="J442">
        <f t="shared" si="98"/>
        <v>255</v>
      </c>
      <c r="K442">
        <f t="shared" si="99"/>
        <v>304</v>
      </c>
      <c r="L442">
        <f t="shared" si="100"/>
        <v>222</v>
      </c>
      <c r="M442" s="3">
        <f t="shared" ref="M442:M474" si="104">(J442-L442)/SUM(J442:L442)</f>
        <v>4.2253521126760563E-2</v>
      </c>
      <c r="N442" s="3">
        <f t="shared" si="101"/>
        <v>0.38924455825864279</v>
      </c>
    </row>
    <row r="443" spans="1:14" x14ac:dyDescent="0.2">
      <c r="A443" s="2">
        <v>39535</v>
      </c>
      <c r="B443">
        <v>190</v>
      </c>
      <c r="C443">
        <v>197</v>
      </c>
      <c r="D443">
        <v>167</v>
      </c>
      <c r="E443" s="3">
        <f t="shared" si="102"/>
        <v>4.1516245487364621E-2</v>
      </c>
      <c r="F443">
        <v>55</v>
      </c>
      <c r="G443">
        <v>83</v>
      </c>
      <c r="H443">
        <v>53</v>
      </c>
      <c r="I443" s="3">
        <f t="shared" si="103"/>
        <v>1.0471204188481676E-2</v>
      </c>
      <c r="J443">
        <f t="shared" si="98"/>
        <v>245</v>
      </c>
      <c r="K443">
        <f t="shared" si="99"/>
        <v>280</v>
      </c>
      <c r="L443">
        <f t="shared" si="100"/>
        <v>220</v>
      </c>
      <c r="M443" s="3">
        <f t="shared" si="104"/>
        <v>3.3557046979865772E-2</v>
      </c>
      <c r="N443" s="3">
        <f t="shared" si="101"/>
        <v>0.37583892617449666</v>
      </c>
    </row>
    <row r="444" spans="1:14" x14ac:dyDescent="0.2">
      <c r="A444" s="2">
        <v>39528</v>
      </c>
      <c r="B444">
        <v>185</v>
      </c>
      <c r="C444">
        <v>218</v>
      </c>
      <c r="D444">
        <v>186</v>
      </c>
      <c r="E444" s="3">
        <f t="shared" si="102"/>
        <v>-1.697792869269949E-3</v>
      </c>
      <c r="F444">
        <v>56</v>
      </c>
      <c r="G444">
        <v>72</v>
      </c>
      <c r="H444">
        <v>62</v>
      </c>
      <c r="I444" s="3">
        <f t="shared" si="103"/>
        <v>-3.1578947368421054E-2</v>
      </c>
      <c r="J444">
        <f t="shared" si="98"/>
        <v>241</v>
      </c>
      <c r="K444">
        <f t="shared" si="99"/>
        <v>290</v>
      </c>
      <c r="L444">
        <f t="shared" si="100"/>
        <v>248</v>
      </c>
      <c r="M444" s="3">
        <f t="shared" si="104"/>
        <v>-8.9858793324775355E-3</v>
      </c>
      <c r="N444" s="3">
        <f t="shared" si="101"/>
        <v>0.37227214377406931</v>
      </c>
    </row>
    <row r="445" spans="1:14" x14ac:dyDescent="0.2">
      <c r="A445" s="2">
        <v>39521</v>
      </c>
      <c r="B445">
        <v>169</v>
      </c>
      <c r="C445">
        <v>207</v>
      </c>
      <c r="D445">
        <v>196</v>
      </c>
      <c r="E445" s="3">
        <f t="shared" si="102"/>
        <v>-4.72027972027972E-2</v>
      </c>
      <c r="F445">
        <v>58</v>
      </c>
      <c r="G445">
        <v>78</v>
      </c>
      <c r="H445">
        <v>62</v>
      </c>
      <c r="I445" s="3">
        <f t="shared" si="103"/>
        <v>-2.0202020202020204E-2</v>
      </c>
      <c r="J445">
        <f t="shared" si="98"/>
        <v>227</v>
      </c>
      <c r="K445">
        <f t="shared" si="99"/>
        <v>285</v>
      </c>
      <c r="L445">
        <f t="shared" si="100"/>
        <v>258</v>
      </c>
      <c r="M445" s="3">
        <f t="shared" si="104"/>
        <v>-4.0259740259740259E-2</v>
      </c>
      <c r="N445" s="3">
        <f t="shared" si="101"/>
        <v>0.37012987012987014</v>
      </c>
    </row>
    <row r="446" spans="1:14" x14ac:dyDescent="0.2">
      <c r="A446" s="2">
        <v>39514</v>
      </c>
      <c r="B446">
        <v>176</v>
      </c>
      <c r="C446">
        <v>206</v>
      </c>
      <c r="D446">
        <v>185</v>
      </c>
      <c r="E446" s="3">
        <f t="shared" si="102"/>
        <v>-1.5873015873015872E-2</v>
      </c>
      <c r="F446">
        <v>50</v>
      </c>
      <c r="G446">
        <v>68</v>
      </c>
      <c r="H446">
        <v>66</v>
      </c>
      <c r="I446" s="3">
        <f t="shared" si="103"/>
        <v>-8.6956521739130432E-2</v>
      </c>
      <c r="J446">
        <f t="shared" si="98"/>
        <v>226</v>
      </c>
      <c r="K446">
        <f t="shared" si="99"/>
        <v>274</v>
      </c>
      <c r="L446">
        <f t="shared" si="100"/>
        <v>251</v>
      </c>
      <c r="M446" s="3">
        <f t="shared" si="104"/>
        <v>-3.3288948069241014E-2</v>
      </c>
      <c r="N446" s="3">
        <f t="shared" si="101"/>
        <v>0.36484687083888151</v>
      </c>
    </row>
    <row r="447" spans="1:14" x14ac:dyDescent="0.2">
      <c r="A447" s="2">
        <v>39507</v>
      </c>
      <c r="B447">
        <v>155</v>
      </c>
      <c r="C447">
        <v>219</v>
      </c>
      <c r="D447">
        <v>162</v>
      </c>
      <c r="E447" s="3">
        <f t="shared" si="102"/>
        <v>-1.3059701492537313E-2</v>
      </c>
      <c r="F447">
        <v>52</v>
      </c>
      <c r="G447">
        <v>68</v>
      </c>
      <c r="H447">
        <v>63</v>
      </c>
      <c r="I447" s="3">
        <f t="shared" si="103"/>
        <v>-6.0109289617486336E-2</v>
      </c>
      <c r="J447">
        <f t="shared" si="98"/>
        <v>207</v>
      </c>
      <c r="K447">
        <f t="shared" si="99"/>
        <v>287</v>
      </c>
      <c r="L447">
        <f t="shared" si="100"/>
        <v>225</v>
      </c>
      <c r="M447" s="3">
        <f t="shared" si="104"/>
        <v>-2.5034770514603615E-2</v>
      </c>
      <c r="N447" s="3">
        <f t="shared" si="101"/>
        <v>0.3991655076495132</v>
      </c>
    </row>
    <row r="448" spans="1:14" x14ac:dyDescent="0.2">
      <c r="A448" s="2">
        <v>39500</v>
      </c>
      <c r="B448">
        <v>157</v>
      </c>
      <c r="C448">
        <v>227</v>
      </c>
      <c r="D448">
        <v>172</v>
      </c>
      <c r="E448" s="3">
        <f t="shared" si="102"/>
        <v>-2.6978417266187049E-2</v>
      </c>
      <c r="F448">
        <v>54</v>
      </c>
      <c r="G448">
        <v>79</v>
      </c>
      <c r="H448">
        <v>61</v>
      </c>
      <c r="I448" s="3">
        <f t="shared" si="103"/>
        <v>-3.608247422680412E-2</v>
      </c>
      <c r="J448">
        <f t="shared" si="98"/>
        <v>211</v>
      </c>
      <c r="K448">
        <f t="shared" si="99"/>
        <v>306</v>
      </c>
      <c r="L448">
        <f t="shared" si="100"/>
        <v>233</v>
      </c>
      <c r="M448" s="3">
        <f t="shared" si="104"/>
        <v>-2.9333333333333333E-2</v>
      </c>
      <c r="N448" s="3">
        <f t="shared" si="101"/>
        <v>0.40799999999999997</v>
      </c>
    </row>
    <row r="449" spans="1:14" x14ac:dyDescent="0.2">
      <c r="A449" s="2">
        <v>39493</v>
      </c>
      <c r="B449">
        <v>186</v>
      </c>
      <c r="C449">
        <v>219</v>
      </c>
      <c r="D449">
        <v>162</v>
      </c>
      <c r="E449" s="3">
        <f t="shared" si="102"/>
        <v>4.2328042328042326E-2</v>
      </c>
      <c r="F449">
        <v>56</v>
      </c>
      <c r="G449">
        <v>82</v>
      </c>
      <c r="H449">
        <v>55</v>
      </c>
      <c r="I449" s="3">
        <f t="shared" si="103"/>
        <v>5.1813471502590676E-3</v>
      </c>
      <c r="J449">
        <f t="shared" si="98"/>
        <v>242</v>
      </c>
      <c r="K449">
        <f t="shared" si="99"/>
        <v>301</v>
      </c>
      <c r="L449">
        <f t="shared" si="100"/>
        <v>217</v>
      </c>
      <c r="M449" s="3">
        <f t="shared" si="104"/>
        <v>3.2894736842105261E-2</v>
      </c>
      <c r="N449" s="3">
        <f t="shared" si="101"/>
        <v>0.39605263157894738</v>
      </c>
    </row>
    <row r="450" spans="1:14" x14ac:dyDescent="0.2">
      <c r="A450" s="2">
        <v>39486</v>
      </c>
      <c r="B450">
        <v>164</v>
      </c>
      <c r="C450">
        <v>236</v>
      </c>
      <c r="D450">
        <v>183</v>
      </c>
      <c r="E450" s="3">
        <f t="shared" si="102"/>
        <v>-3.2590051457975985E-2</v>
      </c>
      <c r="F450">
        <v>55</v>
      </c>
      <c r="G450">
        <v>69</v>
      </c>
      <c r="H450">
        <v>54</v>
      </c>
      <c r="I450" s="3">
        <f t="shared" si="103"/>
        <v>5.6179775280898875E-3</v>
      </c>
      <c r="J450">
        <f t="shared" si="98"/>
        <v>219</v>
      </c>
      <c r="K450">
        <f t="shared" si="99"/>
        <v>305</v>
      </c>
      <c r="L450">
        <f t="shared" si="100"/>
        <v>237</v>
      </c>
      <c r="M450" s="3">
        <f t="shared" si="104"/>
        <v>-2.3653088042049936E-2</v>
      </c>
      <c r="N450" s="3">
        <f t="shared" si="101"/>
        <v>0.40078843626806832</v>
      </c>
    </row>
    <row r="451" spans="1:14" x14ac:dyDescent="0.2">
      <c r="A451" s="2">
        <v>39479</v>
      </c>
      <c r="B451">
        <v>163</v>
      </c>
      <c r="C451">
        <v>226</v>
      </c>
      <c r="D451">
        <v>198</v>
      </c>
      <c r="E451" s="3">
        <f t="shared" si="102"/>
        <v>-5.9625212947189095E-2</v>
      </c>
      <c r="F451">
        <v>54</v>
      </c>
      <c r="G451">
        <v>67</v>
      </c>
      <c r="H451">
        <v>59</v>
      </c>
      <c r="I451" s="3">
        <f t="shared" si="103"/>
        <v>-2.7777777777777776E-2</v>
      </c>
      <c r="J451">
        <f t="shared" si="98"/>
        <v>217</v>
      </c>
      <c r="K451">
        <f t="shared" si="99"/>
        <v>293</v>
      </c>
      <c r="L451">
        <f t="shared" si="100"/>
        <v>257</v>
      </c>
      <c r="M451" s="3">
        <f t="shared" si="104"/>
        <v>-5.215123859191656E-2</v>
      </c>
      <c r="N451" s="3">
        <f t="shared" si="101"/>
        <v>0.38200782268578881</v>
      </c>
    </row>
    <row r="452" spans="1:14" x14ac:dyDescent="0.2">
      <c r="A452" s="2">
        <v>39472</v>
      </c>
      <c r="B452">
        <v>185</v>
      </c>
      <c r="C452">
        <v>198</v>
      </c>
      <c r="D452">
        <v>186</v>
      </c>
      <c r="E452" s="3">
        <f t="shared" si="102"/>
        <v>-1.7574692442882249E-3</v>
      </c>
      <c r="F452">
        <v>57</v>
      </c>
      <c r="G452">
        <v>70</v>
      </c>
      <c r="H452">
        <v>69</v>
      </c>
      <c r="I452" s="3">
        <f t="shared" si="103"/>
        <v>-6.1224489795918366E-2</v>
      </c>
      <c r="J452">
        <f t="shared" si="98"/>
        <v>242</v>
      </c>
      <c r="K452">
        <f t="shared" si="99"/>
        <v>268</v>
      </c>
      <c r="L452">
        <f t="shared" si="100"/>
        <v>255</v>
      </c>
      <c r="M452" s="3">
        <f t="shared" si="104"/>
        <v>-1.699346405228758E-2</v>
      </c>
      <c r="N452" s="3">
        <f t="shared" si="101"/>
        <v>0.35032679738562089</v>
      </c>
    </row>
    <row r="453" spans="1:14" x14ac:dyDescent="0.2">
      <c r="A453" s="2">
        <v>39465</v>
      </c>
      <c r="B453">
        <v>147</v>
      </c>
      <c r="C453">
        <v>230</v>
      </c>
      <c r="D453">
        <v>186</v>
      </c>
      <c r="E453" s="3">
        <f t="shared" si="102"/>
        <v>-6.9271758436944941E-2</v>
      </c>
      <c r="F453">
        <v>49</v>
      </c>
      <c r="G453">
        <v>77</v>
      </c>
      <c r="H453">
        <v>64</v>
      </c>
      <c r="I453" s="3">
        <f t="shared" si="103"/>
        <v>-7.8947368421052627E-2</v>
      </c>
      <c r="J453">
        <f t="shared" si="98"/>
        <v>196</v>
      </c>
      <c r="K453">
        <f t="shared" si="99"/>
        <v>307</v>
      </c>
      <c r="L453">
        <f t="shared" si="100"/>
        <v>250</v>
      </c>
      <c r="M453" s="3">
        <f t="shared" si="104"/>
        <v>-7.1713147410358571E-2</v>
      </c>
      <c r="N453" s="3">
        <f t="shared" si="101"/>
        <v>0.40770252324037187</v>
      </c>
    </row>
    <row r="454" spans="1:14" x14ac:dyDescent="0.2">
      <c r="A454" s="2">
        <v>39458</v>
      </c>
      <c r="B454">
        <v>150</v>
      </c>
      <c r="C454">
        <v>237</v>
      </c>
      <c r="D454">
        <v>194</v>
      </c>
      <c r="E454" s="3">
        <f t="shared" si="102"/>
        <v>-7.5731497418244406E-2</v>
      </c>
      <c r="F454">
        <v>48</v>
      </c>
      <c r="G454">
        <v>71</v>
      </c>
      <c r="H454">
        <v>70</v>
      </c>
      <c r="I454" s="3">
        <f t="shared" si="103"/>
        <v>-0.1164021164021164</v>
      </c>
      <c r="J454">
        <f t="shared" si="98"/>
        <v>198</v>
      </c>
      <c r="K454">
        <f t="shared" si="99"/>
        <v>308</v>
      </c>
      <c r="L454">
        <f t="shared" si="100"/>
        <v>264</v>
      </c>
      <c r="M454" s="3">
        <f t="shared" si="104"/>
        <v>-8.5714285714285715E-2</v>
      </c>
      <c r="N454" s="3">
        <f t="shared" si="101"/>
        <v>0.4</v>
      </c>
    </row>
    <row r="455" spans="1:14" x14ac:dyDescent="0.2">
      <c r="A455" s="2">
        <v>39451</v>
      </c>
      <c r="B455">
        <v>162</v>
      </c>
      <c r="C455">
        <v>204</v>
      </c>
      <c r="D455">
        <v>186</v>
      </c>
      <c r="E455" s="3">
        <f t="shared" si="102"/>
        <v>-4.3478260869565216E-2</v>
      </c>
      <c r="F455">
        <v>54</v>
      </c>
      <c r="G455">
        <v>84</v>
      </c>
      <c r="H455">
        <v>58</v>
      </c>
      <c r="I455" s="3">
        <f t="shared" si="103"/>
        <v>-2.0408163265306121E-2</v>
      </c>
      <c r="J455">
        <f t="shared" si="98"/>
        <v>216</v>
      </c>
      <c r="K455">
        <f t="shared" si="99"/>
        <v>288</v>
      </c>
      <c r="L455">
        <f t="shared" si="100"/>
        <v>244</v>
      </c>
      <c r="M455" s="3">
        <f t="shared" si="104"/>
        <v>-3.7433155080213901E-2</v>
      </c>
      <c r="N455" s="3">
        <f t="shared" si="101"/>
        <v>0.38502673796791442</v>
      </c>
    </row>
    <row r="456" spans="1:14" x14ac:dyDescent="0.2">
      <c r="A456" s="2">
        <v>39444</v>
      </c>
      <c r="B456">
        <v>169</v>
      </c>
      <c r="C456">
        <v>181</v>
      </c>
      <c r="D456">
        <v>138</v>
      </c>
      <c r="E456" s="3">
        <f t="shared" si="102"/>
        <v>6.3524590163934427E-2</v>
      </c>
      <c r="F456">
        <v>41</v>
      </c>
      <c r="G456">
        <v>57</v>
      </c>
      <c r="H456">
        <v>45</v>
      </c>
      <c r="I456" s="3">
        <f t="shared" si="103"/>
        <v>-2.7972027972027972E-2</v>
      </c>
      <c r="J456">
        <f t="shared" si="98"/>
        <v>210</v>
      </c>
      <c r="K456">
        <f t="shared" si="99"/>
        <v>238</v>
      </c>
      <c r="L456">
        <f t="shared" si="100"/>
        <v>183</v>
      </c>
      <c r="M456" s="3">
        <f t="shared" si="104"/>
        <v>4.2789223454833596E-2</v>
      </c>
      <c r="N456" s="3">
        <f t="shared" si="101"/>
        <v>0.37717908082408874</v>
      </c>
    </row>
    <row r="457" spans="1:14" x14ac:dyDescent="0.2">
      <c r="A457" s="2">
        <v>39437</v>
      </c>
      <c r="B457">
        <v>167</v>
      </c>
      <c r="C457">
        <v>214</v>
      </c>
      <c r="D457">
        <v>153</v>
      </c>
      <c r="E457" s="3">
        <f t="shared" si="102"/>
        <v>2.6217228464419477E-2</v>
      </c>
      <c r="F457">
        <v>46</v>
      </c>
      <c r="G457">
        <v>62</v>
      </c>
      <c r="H457">
        <v>55</v>
      </c>
      <c r="I457" s="3">
        <f t="shared" si="103"/>
        <v>-5.5214723926380369E-2</v>
      </c>
      <c r="J457">
        <f t="shared" si="98"/>
        <v>213</v>
      </c>
      <c r="K457">
        <f t="shared" si="99"/>
        <v>276</v>
      </c>
      <c r="L457">
        <f t="shared" si="100"/>
        <v>208</v>
      </c>
      <c r="M457" s="3">
        <f t="shared" si="104"/>
        <v>7.1736011477761836E-3</v>
      </c>
      <c r="N457" s="3">
        <f t="shared" si="101"/>
        <v>0.39598278335724535</v>
      </c>
    </row>
    <row r="458" spans="1:14" x14ac:dyDescent="0.2">
      <c r="A458" s="2">
        <v>39430</v>
      </c>
      <c r="B458">
        <v>179</v>
      </c>
      <c r="C458">
        <v>237</v>
      </c>
      <c r="D458">
        <v>157</v>
      </c>
      <c r="E458" s="3">
        <f t="shared" si="102"/>
        <v>3.8394415357766144E-2</v>
      </c>
      <c r="F458">
        <v>41</v>
      </c>
      <c r="G458">
        <v>60</v>
      </c>
      <c r="H458">
        <v>70</v>
      </c>
      <c r="I458" s="3">
        <f t="shared" si="103"/>
        <v>-0.16959064327485379</v>
      </c>
      <c r="J458">
        <f t="shared" si="98"/>
        <v>220</v>
      </c>
      <c r="K458">
        <f t="shared" si="99"/>
        <v>297</v>
      </c>
      <c r="L458">
        <f t="shared" si="100"/>
        <v>227</v>
      </c>
      <c r="M458" s="3">
        <f t="shared" si="104"/>
        <v>-9.4086021505376347E-3</v>
      </c>
      <c r="N458" s="3">
        <f t="shared" si="101"/>
        <v>0.39919354838709675</v>
      </c>
    </row>
    <row r="459" spans="1:14" x14ac:dyDescent="0.2">
      <c r="A459" s="2">
        <v>39423</v>
      </c>
      <c r="B459">
        <v>227</v>
      </c>
      <c r="C459">
        <v>216</v>
      </c>
      <c r="D459">
        <v>144</v>
      </c>
      <c r="E459" s="3">
        <f t="shared" si="102"/>
        <v>0.141396933560477</v>
      </c>
      <c r="F459">
        <v>52</v>
      </c>
      <c r="G459">
        <v>80</v>
      </c>
      <c r="H459">
        <v>54</v>
      </c>
      <c r="I459" s="3">
        <f t="shared" si="103"/>
        <v>-1.0752688172043012E-2</v>
      </c>
      <c r="J459">
        <f t="shared" si="98"/>
        <v>279</v>
      </c>
      <c r="K459">
        <f t="shared" si="99"/>
        <v>296</v>
      </c>
      <c r="L459">
        <f t="shared" si="100"/>
        <v>198</v>
      </c>
      <c r="M459" s="3">
        <f t="shared" si="104"/>
        <v>0.10478654592496765</v>
      </c>
      <c r="N459" s="3">
        <f t="shared" si="101"/>
        <v>0.38292367399741267</v>
      </c>
    </row>
    <row r="460" spans="1:14" x14ac:dyDescent="0.2">
      <c r="A460" s="2">
        <v>39416</v>
      </c>
      <c r="B460">
        <v>203</v>
      </c>
      <c r="C460">
        <v>236</v>
      </c>
      <c r="D460">
        <v>174</v>
      </c>
      <c r="E460" s="3">
        <f t="shared" si="102"/>
        <v>4.730831973898858E-2</v>
      </c>
      <c r="F460">
        <v>46</v>
      </c>
      <c r="G460">
        <v>74</v>
      </c>
      <c r="H460">
        <v>71</v>
      </c>
      <c r="I460" s="3">
        <f t="shared" si="103"/>
        <v>-0.13089005235602094</v>
      </c>
      <c r="J460">
        <f t="shared" si="98"/>
        <v>249</v>
      </c>
      <c r="K460">
        <f t="shared" si="99"/>
        <v>310</v>
      </c>
      <c r="L460">
        <f t="shared" si="100"/>
        <v>245</v>
      </c>
      <c r="M460" s="3">
        <f t="shared" si="104"/>
        <v>4.9751243781094526E-3</v>
      </c>
      <c r="N460" s="3">
        <f t="shared" si="101"/>
        <v>0.38557213930348261</v>
      </c>
    </row>
    <row r="461" spans="1:14" x14ac:dyDescent="0.2">
      <c r="A461" s="2">
        <v>39409</v>
      </c>
      <c r="B461">
        <v>168</v>
      </c>
      <c r="C461">
        <v>197</v>
      </c>
      <c r="D461">
        <v>198</v>
      </c>
      <c r="E461" s="3">
        <f t="shared" si="102"/>
        <v>-5.328596802841918E-2</v>
      </c>
      <c r="F461">
        <v>38</v>
      </c>
      <c r="G461">
        <v>70</v>
      </c>
      <c r="H461">
        <v>73</v>
      </c>
      <c r="I461" s="3">
        <f t="shared" si="103"/>
        <v>-0.19337016574585636</v>
      </c>
      <c r="J461">
        <f t="shared" si="98"/>
        <v>206</v>
      </c>
      <c r="K461">
        <f t="shared" si="99"/>
        <v>267</v>
      </c>
      <c r="L461">
        <f t="shared" si="100"/>
        <v>271</v>
      </c>
      <c r="M461" s="3">
        <f t="shared" si="104"/>
        <v>-8.7365591397849468E-2</v>
      </c>
      <c r="N461" s="3">
        <f t="shared" si="101"/>
        <v>0.3588709677419355</v>
      </c>
    </row>
    <row r="462" spans="1:14" x14ac:dyDescent="0.2">
      <c r="A462" s="2">
        <v>39402</v>
      </c>
      <c r="B462">
        <v>148</v>
      </c>
      <c r="C462">
        <v>250</v>
      </c>
      <c r="D462">
        <v>174</v>
      </c>
      <c r="E462" s="3">
        <f t="shared" si="102"/>
        <v>-4.5454545454545456E-2</v>
      </c>
      <c r="F462">
        <v>52</v>
      </c>
      <c r="G462">
        <v>75</v>
      </c>
      <c r="H462">
        <v>63</v>
      </c>
      <c r="I462" s="3">
        <f t="shared" si="103"/>
        <v>-5.7894736842105263E-2</v>
      </c>
      <c r="J462">
        <f t="shared" si="98"/>
        <v>200</v>
      </c>
      <c r="K462">
        <f t="shared" si="99"/>
        <v>325</v>
      </c>
      <c r="L462">
        <f t="shared" si="100"/>
        <v>237</v>
      </c>
      <c r="M462" s="3">
        <f t="shared" si="104"/>
        <v>-4.8556430446194225E-2</v>
      </c>
      <c r="N462" s="3">
        <f t="shared" si="101"/>
        <v>0.42650918635170604</v>
      </c>
    </row>
    <row r="463" spans="1:14" x14ac:dyDescent="0.2">
      <c r="A463" s="2">
        <v>39395</v>
      </c>
      <c r="B463">
        <v>175</v>
      </c>
      <c r="C463">
        <v>234</v>
      </c>
      <c r="D463">
        <v>156</v>
      </c>
      <c r="E463" s="3">
        <f t="shared" si="102"/>
        <v>3.3628318584070796E-2</v>
      </c>
      <c r="F463">
        <v>55</v>
      </c>
      <c r="G463">
        <v>75</v>
      </c>
      <c r="H463">
        <v>54</v>
      </c>
      <c r="I463" s="3">
        <f t="shared" si="103"/>
        <v>5.434782608695652E-3</v>
      </c>
      <c r="J463">
        <f t="shared" si="98"/>
        <v>230</v>
      </c>
      <c r="K463">
        <f t="shared" si="99"/>
        <v>309</v>
      </c>
      <c r="L463">
        <f t="shared" si="100"/>
        <v>210</v>
      </c>
      <c r="M463" s="3">
        <f t="shared" si="104"/>
        <v>2.67022696929239E-2</v>
      </c>
      <c r="N463" s="3">
        <f t="shared" si="101"/>
        <v>0.41255006675567424</v>
      </c>
    </row>
    <row r="464" spans="1:14" x14ac:dyDescent="0.2">
      <c r="A464" s="2">
        <v>39388</v>
      </c>
      <c r="B464">
        <v>203</v>
      </c>
      <c r="C464">
        <v>209</v>
      </c>
      <c r="D464">
        <v>123</v>
      </c>
      <c r="E464" s="3">
        <f t="shared" si="102"/>
        <v>0.14953271028037382</v>
      </c>
      <c r="F464">
        <v>65</v>
      </c>
      <c r="G464">
        <v>63</v>
      </c>
      <c r="H464">
        <v>57</v>
      </c>
      <c r="I464" s="3">
        <f t="shared" si="103"/>
        <v>4.3243243243243246E-2</v>
      </c>
      <c r="J464">
        <f t="shared" si="98"/>
        <v>268</v>
      </c>
      <c r="K464">
        <f t="shared" si="99"/>
        <v>272</v>
      </c>
      <c r="L464">
        <f t="shared" si="100"/>
        <v>180</v>
      </c>
      <c r="M464" s="3">
        <f t="shared" si="104"/>
        <v>0.12222222222222222</v>
      </c>
      <c r="N464" s="3">
        <f t="shared" si="101"/>
        <v>0.37777777777777777</v>
      </c>
    </row>
    <row r="465" spans="1:14" x14ac:dyDescent="0.2">
      <c r="A465" s="2">
        <v>39381</v>
      </c>
      <c r="B465">
        <v>193</v>
      </c>
      <c r="C465">
        <v>215</v>
      </c>
      <c r="D465">
        <v>132</v>
      </c>
      <c r="E465" s="3">
        <f t="shared" si="102"/>
        <v>0.11296296296296296</v>
      </c>
      <c r="F465">
        <v>61</v>
      </c>
      <c r="G465">
        <v>74</v>
      </c>
      <c r="H465">
        <v>46</v>
      </c>
      <c r="I465" s="3">
        <f t="shared" si="103"/>
        <v>8.2872928176795577E-2</v>
      </c>
      <c r="J465">
        <f t="shared" si="98"/>
        <v>254</v>
      </c>
      <c r="K465">
        <f t="shared" si="99"/>
        <v>289</v>
      </c>
      <c r="L465">
        <f t="shared" si="100"/>
        <v>178</v>
      </c>
      <c r="M465" s="3">
        <f t="shared" si="104"/>
        <v>0.10540915395284327</v>
      </c>
      <c r="N465" s="3">
        <f t="shared" si="101"/>
        <v>0.40083217753120665</v>
      </c>
    </row>
    <row r="466" spans="1:14" x14ac:dyDescent="0.2">
      <c r="A466" s="2">
        <v>39374</v>
      </c>
      <c r="B466">
        <v>211</v>
      </c>
      <c r="C466">
        <v>198</v>
      </c>
      <c r="D466">
        <v>135</v>
      </c>
      <c r="E466" s="3">
        <f t="shared" si="102"/>
        <v>0.13970588235294118</v>
      </c>
      <c r="F466">
        <v>54</v>
      </c>
      <c r="G466">
        <v>77</v>
      </c>
      <c r="H466">
        <v>43</v>
      </c>
      <c r="I466" s="3">
        <f t="shared" si="103"/>
        <v>6.3218390804597707E-2</v>
      </c>
      <c r="J466">
        <f t="shared" ref="J466:J498" si="105">B466+F466</f>
        <v>265</v>
      </c>
      <c r="K466">
        <f t="shared" ref="K466:K498" si="106">C466+G466</f>
        <v>275</v>
      </c>
      <c r="L466">
        <f t="shared" ref="L466:L498" si="107">D466+H466</f>
        <v>178</v>
      </c>
      <c r="M466" s="3">
        <f t="shared" si="104"/>
        <v>0.12116991643454039</v>
      </c>
      <c r="N466" s="3">
        <f t="shared" ref="N466:N498" si="108">K466/SUM(J466:L466)</f>
        <v>0.38300835654596099</v>
      </c>
    </row>
    <row r="467" spans="1:14" x14ac:dyDescent="0.2">
      <c r="A467" s="2">
        <v>39367</v>
      </c>
      <c r="B467">
        <v>243</v>
      </c>
      <c r="C467">
        <v>202</v>
      </c>
      <c r="D467">
        <v>97</v>
      </c>
      <c r="E467" s="3">
        <f t="shared" si="102"/>
        <v>0.26937269372693728</v>
      </c>
      <c r="F467">
        <v>55</v>
      </c>
      <c r="G467">
        <v>66</v>
      </c>
      <c r="H467">
        <v>44</v>
      </c>
      <c r="I467" s="3">
        <f t="shared" si="103"/>
        <v>6.6666666666666666E-2</v>
      </c>
      <c r="J467">
        <f t="shared" si="105"/>
        <v>298</v>
      </c>
      <c r="K467">
        <f t="shared" si="106"/>
        <v>268</v>
      </c>
      <c r="L467">
        <f t="shared" si="107"/>
        <v>141</v>
      </c>
      <c r="M467" s="3">
        <f t="shared" si="104"/>
        <v>0.22206506364922207</v>
      </c>
      <c r="N467" s="3">
        <f t="shared" si="108"/>
        <v>0.37906647807637905</v>
      </c>
    </row>
    <row r="468" spans="1:14" x14ac:dyDescent="0.2">
      <c r="A468" s="2">
        <v>39360</v>
      </c>
      <c r="B468">
        <v>227</v>
      </c>
      <c r="C468">
        <v>197</v>
      </c>
      <c r="D468">
        <v>122</v>
      </c>
      <c r="E468" s="3">
        <f t="shared" si="102"/>
        <v>0.19230769230769232</v>
      </c>
      <c r="F468">
        <v>54</v>
      </c>
      <c r="G468">
        <v>67</v>
      </c>
      <c r="H468">
        <v>43</v>
      </c>
      <c r="I468" s="3">
        <f t="shared" si="103"/>
        <v>6.7073170731707321E-2</v>
      </c>
      <c r="J468">
        <f t="shared" si="105"/>
        <v>281</v>
      </c>
      <c r="K468">
        <f t="shared" si="106"/>
        <v>264</v>
      </c>
      <c r="L468">
        <f t="shared" si="107"/>
        <v>165</v>
      </c>
      <c r="M468" s="3">
        <f t="shared" si="104"/>
        <v>0.16338028169014085</v>
      </c>
      <c r="N468" s="3">
        <f t="shared" si="108"/>
        <v>0.37183098591549296</v>
      </c>
    </row>
    <row r="469" spans="1:14" x14ac:dyDescent="0.2">
      <c r="A469" s="2">
        <v>39353</v>
      </c>
      <c r="B469">
        <v>197</v>
      </c>
      <c r="C469">
        <v>229</v>
      </c>
      <c r="D469">
        <v>136</v>
      </c>
      <c r="E469" s="3">
        <f t="shared" si="102"/>
        <v>0.10854092526690391</v>
      </c>
      <c r="F469">
        <v>52</v>
      </c>
      <c r="G469">
        <v>68</v>
      </c>
      <c r="H469">
        <v>57</v>
      </c>
      <c r="I469" s="3">
        <f t="shared" si="103"/>
        <v>-2.8248587570621469E-2</v>
      </c>
      <c r="J469">
        <f t="shared" si="105"/>
        <v>249</v>
      </c>
      <c r="K469">
        <f t="shared" si="106"/>
        <v>297</v>
      </c>
      <c r="L469">
        <f t="shared" si="107"/>
        <v>193</v>
      </c>
      <c r="M469" s="3">
        <f t="shared" si="104"/>
        <v>7.5778078484438433E-2</v>
      </c>
      <c r="N469" s="3">
        <f t="shared" si="108"/>
        <v>0.40189445196211099</v>
      </c>
    </row>
    <row r="470" spans="1:14" x14ac:dyDescent="0.2">
      <c r="A470" s="2">
        <v>39346</v>
      </c>
      <c r="B470">
        <v>179</v>
      </c>
      <c r="C470">
        <v>218</v>
      </c>
      <c r="D470">
        <v>164</v>
      </c>
      <c r="E470" s="3">
        <f t="shared" si="102"/>
        <v>2.6737967914438502E-2</v>
      </c>
      <c r="F470">
        <v>55</v>
      </c>
      <c r="G470">
        <v>80</v>
      </c>
      <c r="H470">
        <v>61</v>
      </c>
      <c r="I470" s="3">
        <f t="shared" si="103"/>
        <v>-3.0612244897959183E-2</v>
      </c>
      <c r="J470">
        <f t="shared" si="105"/>
        <v>234</v>
      </c>
      <c r="K470">
        <f t="shared" si="106"/>
        <v>298</v>
      </c>
      <c r="L470">
        <f t="shared" si="107"/>
        <v>225</v>
      </c>
      <c r="M470" s="3">
        <f t="shared" si="104"/>
        <v>1.1889035667107001E-2</v>
      </c>
      <c r="N470" s="3">
        <f t="shared" si="108"/>
        <v>0.39365918097754293</v>
      </c>
    </row>
    <row r="471" spans="1:14" x14ac:dyDescent="0.2">
      <c r="A471" s="2">
        <v>39339</v>
      </c>
      <c r="B471">
        <v>176</v>
      </c>
      <c r="C471">
        <v>231</v>
      </c>
      <c r="D471">
        <v>159</v>
      </c>
      <c r="E471" s="3">
        <f t="shared" si="102"/>
        <v>3.0035335689045935E-2</v>
      </c>
      <c r="F471">
        <v>53</v>
      </c>
      <c r="G471">
        <v>63</v>
      </c>
      <c r="H471">
        <v>50</v>
      </c>
      <c r="I471" s="3">
        <f t="shared" si="103"/>
        <v>1.8072289156626505E-2</v>
      </c>
      <c r="J471">
        <f t="shared" si="105"/>
        <v>229</v>
      </c>
      <c r="K471">
        <f t="shared" si="106"/>
        <v>294</v>
      </c>
      <c r="L471">
        <f t="shared" si="107"/>
        <v>209</v>
      </c>
      <c r="M471" s="3">
        <f t="shared" si="104"/>
        <v>2.7322404371584699E-2</v>
      </c>
      <c r="N471" s="3">
        <f t="shared" si="108"/>
        <v>0.40163934426229508</v>
      </c>
    </row>
    <row r="472" spans="1:14" x14ac:dyDescent="0.2">
      <c r="A472" s="2">
        <v>39332</v>
      </c>
      <c r="B472">
        <v>201</v>
      </c>
      <c r="C472">
        <v>239</v>
      </c>
      <c r="D472">
        <v>146</v>
      </c>
      <c r="E472" s="3">
        <f t="shared" si="102"/>
        <v>9.3856655290102384E-2</v>
      </c>
      <c r="F472">
        <v>57</v>
      </c>
      <c r="G472">
        <v>68</v>
      </c>
      <c r="H472">
        <v>49</v>
      </c>
      <c r="I472" s="3">
        <f t="shared" si="103"/>
        <v>4.5977011494252873E-2</v>
      </c>
      <c r="J472">
        <f t="shared" si="105"/>
        <v>258</v>
      </c>
      <c r="K472">
        <f t="shared" si="106"/>
        <v>307</v>
      </c>
      <c r="L472">
        <f t="shared" si="107"/>
        <v>195</v>
      </c>
      <c r="M472" s="3">
        <f t="shared" si="104"/>
        <v>8.2894736842105257E-2</v>
      </c>
      <c r="N472" s="3">
        <f t="shared" si="108"/>
        <v>0.40394736842105261</v>
      </c>
    </row>
    <row r="473" spans="1:14" x14ac:dyDescent="0.2">
      <c r="A473" s="2">
        <v>39325</v>
      </c>
      <c r="B473">
        <v>216</v>
      </c>
      <c r="C473">
        <v>213</v>
      </c>
      <c r="D473">
        <v>133</v>
      </c>
      <c r="E473" s="3">
        <f t="shared" si="102"/>
        <v>0.14768683274021352</v>
      </c>
      <c r="F473">
        <v>54</v>
      </c>
      <c r="G473">
        <v>66</v>
      </c>
      <c r="H473">
        <v>51</v>
      </c>
      <c r="I473" s="3">
        <f t="shared" si="103"/>
        <v>1.7543859649122806E-2</v>
      </c>
      <c r="J473">
        <f t="shared" si="105"/>
        <v>270</v>
      </c>
      <c r="K473">
        <f t="shared" si="106"/>
        <v>279</v>
      </c>
      <c r="L473">
        <f t="shared" si="107"/>
        <v>184</v>
      </c>
      <c r="M473" s="3">
        <f t="shared" si="104"/>
        <v>0.11732605729877217</v>
      </c>
      <c r="N473" s="3">
        <f t="shared" si="108"/>
        <v>0.38062755798090042</v>
      </c>
    </row>
    <row r="474" spans="1:14" x14ac:dyDescent="0.2">
      <c r="A474" s="2">
        <v>39318</v>
      </c>
      <c r="B474">
        <v>187</v>
      </c>
      <c r="C474">
        <v>204</v>
      </c>
      <c r="D474">
        <v>146</v>
      </c>
      <c r="E474" s="3">
        <f t="shared" si="102"/>
        <v>7.6350093109869649E-2</v>
      </c>
      <c r="F474">
        <v>65</v>
      </c>
      <c r="G474">
        <v>74</v>
      </c>
      <c r="H474">
        <v>51</v>
      </c>
      <c r="I474" s="3">
        <f t="shared" si="103"/>
        <v>7.3684210526315783E-2</v>
      </c>
      <c r="J474">
        <f t="shared" si="105"/>
        <v>252</v>
      </c>
      <c r="K474">
        <f t="shared" si="106"/>
        <v>278</v>
      </c>
      <c r="L474">
        <f t="shared" si="107"/>
        <v>197</v>
      </c>
      <c r="M474" s="3">
        <f t="shared" si="104"/>
        <v>7.5653370013755161E-2</v>
      </c>
      <c r="N474" s="3">
        <f t="shared" si="108"/>
        <v>0.38239339752407153</v>
      </c>
    </row>
    <row r="475" spans="1:14" x14ac:dyDescent="0.2">
      <c r="A475" s="2">
        <v>39311</v>
      </c>
      <c r="B475">
        <v>177</v>
      </c>
      <c r="C475">
        <v>215</v>
      </c>
      <c r="D475">
        <v>141</v>
      </c>
      <c r="E475" s="3">
        <f t="shared" ref="E475:E507" si="109">(B475-D475)/SUM(B475:D475)</f>
        <v>6.7542213883677302E-2</v>
      </c>
      <c r="F475">
        <v>48</v>
      </c>
      <c r="G475">
        <v>80</v>
      </c>
      <c r="H475">
        <v>47</v>
      </c>
      <c r="I475" s="3">
        <f t="shared" ref="I475:I507" si="110">(F475-H475)/SUM(F475:H475)</f>
        <v>5.7142857142857143E-3</v>
      </c>
      <c r="J475">
        <f t="shared" si="105"/>
        <v>225</v>
      </c>
      <c r="K475">
        <f t="shared" si="106"/>
        <v>295</v>
      </c>
      <c r="L475">
        <f t="shared" si="107"/>
        <v>188</v>
      </c>
      <c r="M475" s="3">
        <f t="shared" ref="M475:M507" si="111">(J475-L475)/SUM(J475:L475)</f>
        <v>5.2259887005649715E-2</v>
      </c>
      <c r="N475" s="3">
        <f t="shared" si="108"/>
        <v>0.41666666666666669</v>
      </c>
    </row>
    <row r="476" spans="1:14" x14ac:dyDescent="0.2">
      <c r="A476" s="2">
        <v>39304</v>
      </c>
      <c r="B476">
        <v>210</v>
      </c>
      <c r="C476">
        <v>223</v>
      </c>
      <c r="D476">
        <v>141</v>
      </c>
      <c r="E476" s="3">
        <f t="shared" si="109"/>
        <v>0.12020905923344948</v>
      </c>
      <c r="F476">
        <v>67</v>
      </c>
      <c r="G476">
        <v>73</v>
      </c>
      <c r="H476">
        <v>34</v>
      </c>
      <c r="I476" s="3">
        <f t="shared" si="110"/>
        <v>0.18965517241379309</v>
      </c>
      <c r="J476">
        <f t="shared" si="105"/>
        <v>277</v>
      </c>
      <c r="K476">
        <f t="shared" si="106"/>
        <v>296</v>
      </c>
      <c r="L476">
        <f t="shared" si="107"/>
        <v>175</v>
      </c>
      <c r="M476" s="3">
        <f t="shared" si="111"/>
        <v>0.13636363636363635</v>
      </c>
      <c r="N476" s="3">
        <f t="shared" si="108"/>
        <v>0.39572192513368987</v>
      </c>
    </row>
    <row r="477" spans="1:14" x14ac:dyDescent="0.2">
      <c r="A477" s="2">
        <v>39297</v>
      </c>
      <c r="B477">
        <v>194</v>
      </c>
      <c r="C477">
        <v>205</v>
      </c>
      <c r="D477">
        <v>109</v>
      </c>
      <c r="E477" s="3">
        <f t="shared" si="109"/>
        <v>0.1673228346456693</v>
      </c>
      <c r="F477">
        <v>67</v>
      </c>
      <c r="G477">
        <v>57</v>
      </c>
      <c r="H477">
        <v>50</v>
      </c>
      <c r="I477" s="3">
        <f t="shared" si="110"/>
        <v>9.7701149425287362E-2</v>
      </c>
      <c r="J477">
        <f t="shared" si="105"/>
        <v>261</v>
      </c>
      <c r="K477">
        <f t="shared" si="106"/>
        <v>262</v>
      </c>
      <c r="L477">
        <f t="shared" si="107"/>
        <v>159</v>
      </c>
      <c r="M477" s="3">
        <f t="shared" si="111"/>
        <v>0.14956011730205279</v>
      </c>
      <c r="N477" s="3">
        <f t="shared" si="108"/>
        <v>0.38416422287390029</v>
      </c>
    </row>
    <row r="478" spans="1:14" x14ac:dyDescent="0.2">
      <c r="A478" s="2">
        <v>39290</v>
      </c>
      <c r="B478">
        <v>224</v>
      </c>
      <c r="C478">
        <v>198</v>
      </c>
      <c r="D478">
        <v>95</v>
      </c>
      <c r="E478" s="3">
        <f t="shared" si="109"/>
        <v>0.2495164410058027</v>
      </c>
      <c r="F478">
        <v>73</v>
      </c>
      <c r="G478">
        <v>51</v>
      </c>
      <c r="H478">
        <v>28</v>
      </c>
      <c r="I478" s="3">
        <f t="shared" si="110"/>
        <v>0.29605263157894735</v>
      </c>
      <c r="J478">
        <f t="shared" si="105"/>
        <v>297</v>
      </c>
      <c r="K478">
        <f t="shared" si="106"/>
        <v>249</v>
      </c>
      <c r="L478">
        <f t="shared" si="107"/>
        <v>123</v>
      </c>
      <c r="M478" s="3">
        <f t="shared" si="111"/>
        <v>0.26008968609865468</v>
      </c>
      <c r="N478" s="3">
        <f t="shared" si="108"/>
        <v>0.37219730941704038</v>
      </c>
    </row>
    <row r="479" spans="1:14" x14ac:dyDescent="0.2">
      <c r="A479" s="2">
        <v>39283</v>
      </c>
      <c r="B479">
        <v>226</v>
      </c>
      <c r="C479">
        <v>183</v>
      </c>
      <c r="D479">
        <v>113</v>
      </c>
      <c r="E479" s="3">
        <f t="shared" si="109"/>
        <v>0.21647509578544061</v>
      </c>
      <c r="F479">
        <v>76</v>
      </c>
      <c r="G479">
        <v>64</v>
      </c>
      <c r="H479">
        <v>26</v>
      </c>
      <c r="I479" s="3">
        <f t="shared" si="110"/>
        <v>0.30120481927710846</v>
      </c>
      <c r="J479">
        <f t="shared" si="105"/>
        <v>302</v>
      </c>
      <c r="K479">
        <f t="shared" si="106"/>
        <v>247</v>
      </c>
      <c r="L479">
        <f t="shared" si="107"/>
        <v>139</v>
      </c>
      <c r="M479" s="3">
        <f t="shared" si="111"/>
        <v>0.2369186046511628</v>
      </c>
      <c r="N479" s="3">
        <f t="shared" si="108"/>
        <v>0.35901162790697677</v>
      </c>
    </row>
    <row r="480" spans="1:14" x14ac:dyDescent="0.2">
      <c r="A480" s="2">
        <v>39276</v>
      </c>
      <c r="B480">
        <v>242</v>
      </c>
      <c r="C480">
        <v>181</v>
      </c>
      <c r="D480">
        <v>103</v>
      </c>
      <c r="E480" s="3">
        <f t="shared" si="109"/>
        <v>0.26425855513307983</v>
      </c>
      <c r="F480">
        <v>88</v>
      </c>
      <c r="G480">
        <v>63</v>
      </c>
      <c r="H480">
        <v>18</v>
      </c>
      <c r="I480" s="3">
        <f t="shared" si="110"/>
        <v>0.41420118343195267</v>
      </c>
      <c r="J480">
        <f t="shared" si="105"/>
        <v>330</v>
      </c>
      <c r="K480">
        <f t="shared" si="106"/>
        <v>244</v>
      </c>
      <c r="L480">
        <f t="shared" si="107"/>
        <v>121</v>
      </c>
      <c r="M480" s="3">
        <f t="shared" si="111"/>
        <v>0.30071942446043165</v>
      </c>
      <c r="N480" s="3">
        <f t="shared" si="108"/>
        <v>0.3510791366906475</v>
      </c>
    </row>
    <row r="481" spans="1:14" x14ac:dyDescent="0.2">
      <c r="A481" s="2">
        <v>39269</v>
      </c>
      <c r="B481">
        <v>261</v>
      </c>
      <c r="C481">
        <v>154</v>
      </c>
      <c r="D481">
        <v>106</v>
      </c>
      <c r="E481" s="3">
        <f t="shared" si="109"/>
        <v>0.29750479846449135</v>
      </c>
      <c r="F481">
        <v>86</v>
      </c>
      <c r="G481">
        <v>57</v>
      </c>
      <c r="H481">
        <v>23</v>
      </c>
      <c r="I481" s="3">
        <f t="shared" si="110"/>
        <v>0.37951807228915663</v>
      </c>
      <c r="J481">
        <f t="shared" si="105"/>
        <v>347</v>
      </c>
      <c r="K481">
        <f t="shared" si="106"/>
        <v>211</v>
      </c>
      <c r="L481">
        <f t="shared" si="107"/>
        <v>129</v>
      </c>
      <c r="M481" s="3">
        <f t="shared" si="111"/>
        <v>0.31732168850072778</v>
      </c>
      <c r="N481" s="3">
        <f t="shared" si="108"/>
        <v>0.30713245997088789</v>
      </c>
    </row>
    <row r="482" spans="1:14" x14ac:dyDescent="0.2">
      <c r="A482" s="2">
        <v>39262</v>
      </c>
      <c r="B482">
        <v>251</v>
      </c>
      <c r="C482">
        <v>165</v>
      </c>
      <c r="D482">
        <v>117</v>
      </c>
      <c r="E482" s="3">
        <f t="shared" si="109"/>
        <v>0.25140712945590993</v>
      </c>
      <c r="F482">
        <v>92</v>
      </c>
      <c r="G482">
        <v>66</v>
      </c>
      <c r="H482">
        <v>28</v>
      </c>
      <c r="I482" s="3">
        <f t="shared" si="110"/>
        <v>0.34408602150537637</v>
      </c>
      <c r="J482">
        <f t="shared" si="105"/>
        <v>343</v>
      </c>
      <c r="K482">
        <f t="shared" si="106"/>
        <v>231</v>
      </c>
      <c r="L482">
        <f t="shared" si="107"/>
        <v>145</v>
      </c>
      <c r="M482" s="3">
        <f t="shared" si="111"/>
        <v>0.27538247566063978</v>
      </c>
      <c r="N482" s="3">
        <f t="shared" si="108"/>
        <v>0.32127955493741306</v>
      </c>
    </row>
    <row r="483" spans="1:14" x14ac:dyDescent="0.2">
      <c r="A483" s="2">
        <v>39255</v>
      </c>
      <c r="B483">
        <v>250</v>
      </c>
      <c r="C483">
        <v>188</v>
      </c>
      <c r="D483">
        <v>100</v>
      </c>
      <c r="E483" s="3">
        <f t="shared" si="109"/>
        <v>0.27881040892193309</v>
      </c>
      <c r="F483">
        <v>81</v>
      </c>
      <c r="G483">
        <v>57</v>
      </c>
      <c r="H483">
        <v>30</v>
      </c>
      <c r="I483" s="3">
        <f t="shared" si="110"/>
        <v>0.30357142857142855</v>
      </c>
      <c r="J483">
        <f t="shared" si="105"/>
        <v>331</v>
      </c>
      <c r="K483">
        <f t="shared" si="106"/>
        <v>245</v>
      </c>
      <c r="L483">
        <f t="shared" si="107"/>
        <v>130</v>
      </c>
      <c r="M483" s="3">
        <f t="shared" si="111"/>
        <v>0.2847025495750708</v>
      </c>
      <c r="N483" s="3">
        <f t="shared" si="108"/>
        <v>0.34702549575070823</v>
      </c>
    </row>
    <row r="484" spans="1:14" x14ac:dyDescent="0.2">
      <c r="A484" s="2">
        <v>39248</v>
      </c>
      <c r="B484">
        <v>236</v>
      </c>
      <c r="C484">
        <v>168</v>
      </c>
      <c r="D484">
        <v>109</v>
      </c>
      <c r="E484" s="3">
        <f t="shared" si="109"/>
        <v>0.24756335282651071</v>
      </c>
      <c r="F484">
        <v>79</v>
      </c>
      <c r="G484">
        <v>62</v>
      </c>
      <c r="H484">
        <v>24</v>
      </c>
      <c r="I484" s="3">
        <f t="shared" si="110"/>
        <v>0.33333333333333331</v>
      </c>
      <c r="J484">
        <f t="shared" si="105"/>
        <v>315</v>
      </c>
      <c r="K484">
        <f t="shared" si="106"/>
        <v>230</v>
      </c>
      <c r="L484">
        <f t="shared" si="107"/>
        <v>133</v>
      </c>
      <c r="M484" s="3">
        <f t="shared" si="111"/>
        <v>0.26843657817109146</v>
      </c>
      <c r="N484" s="3">
        <f t="shared" si="108"/>
        <v>0.33923303834808261</v>
      </c>
    </row>
    <row r="485" spans="1:14" x14ac:dyDescent="0.2">
      <c r="A485" s="2">
        <v>39241</v>
      </c>
      <c r="B485">
        <v>265</v>
      </c>
      <c r="C485">
        <v>188</v>
      </c>
      <c r="D485">
        <v>98</v>
      </c>
      <c r="E485" s="3">
        <f t="shared" si="109"/>
        <v>0.30308529945553542</v>
      </c>
      <c r="F485">
        <v>81</v>
      </c>
      <c r="G485">
        <v>65</v>
      </c>
      <c r="H485">
        <v>18</v>
      </c>
      <c r="I485" s="3">
        <f t="shared" si="110"/>
        <v>0.38414634146341464</v>
      </c>
      <c r="J485">
        <f t="shared" si="105"/>
        <v>346</v>
      </c>
      <c r="K485">
        <f t="shared" si="106"/>
        <v>253</v>
      </c>
      <c r="L485">
        <f t="shared" si="107"/>
        <v>116</v>
      </c>
      <c r="M485" s="3">
        <f t="shared" si="111"/>
        <v>0.32167832167832167</v>
      </c>
      <c r="N485" s="3">
        <f t="shared" si="108"/>
        <v>0.35384615384615387</v>
      </c>
    </row>
    <row r="486" spans="1:14" x14ac:dyDescent="0.2">
      <c r="A486" s="2">
        <v>39234</v>
      </c>
      <c r="B486">
        <v>192</v>
      </c>
      <c r="C486">
        <v>199</v>
      </c>
      <c r="D486">
        <v>120</v>
      </c>
      <c r="E486" s="3">
        <f t="shared" si="109"/>
        <v>0.14090019569471623</v>
      </c>
      <c r="F486">
        <v>62</v>
      </c>
      <c r="G486">
        <v>66</v>
      </c>
      <c r="H486">
        <v>18</v>
      </c>
      <c r="I486" s="3">
        <f t="shared" si="110"/>
        <v>0.30136986301369861</v>
      </c>
      <c r="J486">
        <f t="shared" si="105"/>
        <v>254</v>
      </c>
      <c r="K486">
        <f t="shared" si="106"/>
        <v>265</v>
      </c>
      <c r="L486">
        <f t="shared" si="107"/>
        <v>138</v>
      </c>
      <c r="M486" s="3">
        <f t="shared" si="111"/>
        <v>0.17656012176560121</v>
      </c>
      <c r="N486" s="3">
        <f t="shared" si="108"/>
        <v>0.40334855403348552</v>
      </c>
    </row>
    <row r="487" spans="1:14" x14ac:dyDescent="0.2">
      <c r="A487" s="2">
        <v>39227</v>
      </c>
      <c r="B487">
        <v>167</v>
      </c>
      <c r="C487">
        <v>181</v>
      </c>
      <c r="D487">
        <v>117</v>
      </c>
      <c r="E487" s="3">
        <f t="shared" si="109"/>
        <v>0.10752688172043011</v>
      </c>
      <c r="F487">
        <v>66</v>
      </c>
      <c r="G487">
        <v>64</v>
      </c>
      <c r="H487">
        <v>33</v>
      </c>
      <c r="I487" s="3">
        <f t="shared" si="110"/>
        <v>0.20245398773006135</v>
      </c>
      <c r="J487">
        <f t="shared" si="105"/>
        <v>233</v>
      </c>
      <c r="K487">
        <f t="shared" si="106"/>
        <v>245</v>
      </c>
      <c r="L487">
        <f t="shared" si="107"/>
        <v>150</v>
      </c>
      <c r="M487" s="3">
        <f t="shared" si="111"/>
        <v>0.1321656050955414</v>
      </c>
      <c r="N487" s="3">
        <f t="shared" si="108"/>
        <v>0.39012738853503187</v>
      </c>
    </row>
    <row r="488" spans="1:14" x14ac:dyDescent="0.2">
      <c r="A488" s="2">
        <v>39220</v>
      </c>
      <c r="B488">
        <v>179</v>
      </c>
      <c r="C488">
        <v>196</v>
      </c>
      <c r="D488">
        <v>116</v>
      </c>
      <c r="E488" s="3">
        <f t="shared" si="109"/>
        <v>0.12830957230142567</v>
      </c>
      <c r="F488">
        <v>55</v>
      </c>
      <c r="G488">
        <v>64</v>
      </c>
      <c r="H488">
        <v>36</v>
      </c>
      <c r="I488" s="3">
        <f t="shared" si="110"/>
        <v>0.12258064516129032</v>
      </c>
      <c r="J488">
        <f t="shared" si="105"/>
        <v>234</v>
      </c>
      <c r="K488">
        <f t="shared" si="106"/>
        <v>260</v>
      </c>
      <c r="L488">
        <f t="shared" si="107"/>
        <v>152</v>
      </c>
      <c r="M488" s="3">
        <f t="shared" si="111"/>
        <v>0.12693498452012383</v>
      </c>
      <c r="N488" s="3">
        <f t="shared" si="108"/>
        <v>0.4024767801857585</v>
      </c>
    </row>
    <row r="489" spans="1:14" x14ac:dyDescent="0.2">
      <c r="A489" s="2">
        <v>39213</v>
      </c>
      <c r="B489">
        <v>203</v>
      </c>
      <c r="C489">
        <v>216</v>
      </c>
      <c r="D489">
        <v>109</v>
      </c>
      <c r="E489" s="3">
        <f t="shared" si="109"/>
        <v>0.17803030303030304</v>
      </c>
      <c r="F489">
        <v>61</v>
      </c>
      <c r="G489">
        <v>69</v>
      </c>
      <c r="H489">
        <v>27</v>
      </c>
      <c r="I489" s="3">
        <f t="shared" si="110"/>
        <v>0.21656050955414013</v>
      </c>
      <c r="J489">
        <f t="shared" si="105"/>
        <v>264</v>
      </c>
      <c r="K489">
        <f t="shared" si="106"/>
        <v>285</v>
      </c>
      <c r="L489">
        <f t="shared" si="107"/>
        <v>136</v>
      </c>
      <c r="M489" s="3">
        <f t="shared" si="111"/>
        <v>0.18686131386861313</v>
      </c>
      <c r="N489" s="3">
        <f t="shared" si="108"/>
        <v>0.41605839416058393</v>
      </c>
    </row>
    <row r="490" spans="1:14" x14ac:dyDescent="0.2">
      <c r="A490" s="2">
        <v>39206</v>
      </c>
      <c r="B490">
        <v>206</v>
      </c>
      <c r="C490">
        <v>222</v>
      </c>
      <c r="D490">
        <v>132</v>
      </c>
      <c r="E490" s="3">
        <f t="shared" si="109"/>
        <v>0.13214285714285715</v>
      </c>
      <c r="F490">
        <v>64</v>
      </c>
      <c r="G490">
        <v>80</v>
      </c>
      <c r="H490">
        <v>33</v>
      </c>
      <c r="I490" s="3">
        <f t="shared" si="110"/>
        <v>0.1751412429378531</v>
      </c>
      <c r="J490">
        <f t="shared" si="105"/>
        <v>270</v>
      </c>
      <c r="K490">
        <f t="shared" si="106"/>
        <v>302</v>
      </c>
      <c r="L490">
        <f t="shared" si="107"/>
        <v>165</v>
      </c>
      <c r="M490" s="3">
        <f t="shared" si="111"/>
        <v>0.14246947082767977</v>
      </c>
      <c r="N490" s="3">
        <f t="shared" si="108"/>
        <v>0.40976933514246949</v>
      </c>
    </row>
    <row r="491" spans="1:14" x14ac:dyDescent="0.2">
      <c r="A491" s="2">
        <v>39199</v>
      </c>
      <c r="B491">
        <v>200</v>
      </c>
      <c r="C491">
        <v>194</v>
      </c>
      <c r="D491">
        <v>113</v>
      </c>
      <c r="E491" s="3">
        <f t="shared" si="109"/>
        <v>0.17159763313609466</v>
      </c>
      <c r="F491">
        <v>60</v>
      </c>
      <c r="G491">
        <v>82</v>
      </c>
      <c r="H491">
        <v>31</v>
      </c>
      <c r="I491" s="3">
        <f t="shared" si="110"/>
        <v>0.16763005780346821</v>
      </c>
      <c r="J491">
        <f t="shared" si="105"/>
        <v>260</v>
      </c>
      <c r="K491">
        <f t="shared" si="106"/>
        <v>276</v>
      </c>
      <c r="L491">
        <f t="shared" si="107"/>
        <v>144</v>
      </c>
      <c r="M491" s="3">
        <f t="shared" si="111"/>
        <v>0.17058823529411765</v>
      </c>
      <c r="N491" s="3">
        <f t="shared" si="108"/>
        <v>0.40588235294117647</v>
      </c>
    </row>
    <row r="492" spans="1:14" x14ac:dyDescent="0.2">
      <c r="A492" s="2">
        <v>39192</v>
      </c>
      <c r="B492">
        <v>200</v>
      </c>
      <c r="C492">
        <v>197</v>
      </c>
      <c r="D492">
        <v>129</v>
      </c>
      <c r="E492" s="3">
        <f t="shared" si="109"/>
        <v>0.13498098859315588</v>
      </c>
      <c r="F492">
        <v>69</v>
      </c>
      <c r="G492">
        <v>67</v>
      </c>
      <c r="H492">
        <v>40</v>
      </c>
      <c r="I492" s="3">
        <f t="shared" si="110"/>
        <v>0.16477272727272727</v>
      </c>
      <c r="J492">
        <f t="shared" si="105"/>
        <v>269</v>
      </c>
      <c r="K492">
        <f t="shared" si="106"/>
        <v>264</v>
      </c>
      <c r="L492">
        <f t="shared" si="107"/>
        <v>169</v>
      </c>
      <c r="M492" s="3">
        <f t="shared" si="111"/>
        <v>0.14245014245014245</v>
      </c>
      <c r="N492" s="3">
        <f t="shared" si="108"/>
        <v>0.37606837606837606</v>
      </c>
    </row>
    <row r="493" spans="1:14" x14ac:dyDescent="0.2">
      <c r="A493" s="2">
        <v>39185</v>
      </c>
      <c r="B493">
        <v>186</v>
      </c>
      <c r="C493">
        <v>176</v>
      </c>
      <c r="D493">
        <v>105</v>
      </c>
      <c r="E493" s="3">
        <f t="shared" si="109"/>
        <v>0.17344753747323341</v>
      </c>
      <c r="F493">
        <v>47</v>
      </c>
      <c r="G493">
        <v>63</v>
      </c>
      <c r="H493">
        <v>24</v>
      </c>
      <c r="I493" s="3">
        <f t="shared" si="110"/>
        <v>0.17164179104477612</v>
      </c>
      <c r="J493">
        <f t="shared" si="105"/>
        <v>233</v>
      </c>
      <c r="K493">
        <f t="shared" si="106"/>
        <v>239</v>
      </c>
      <c r="L493">
        <f t="shared" si="107"/>
        <v>129</v>
      </c>
      <c r="M493" s="3">
        <f t="shared" si="111"/>
        <v>0.17304492512479203</v>
      </c>
      <c r="N493" s="3">
        <f t="shared" si="108"/>
        <v>0.39767054908485855</v>
      </c>
    </row>
    <row r="494" spans="1:14" x14ac:dyDescent="0.2">
      <c r="A494" s="2">
        <v>39178</v>
      </c>
      <c r="B494">
        <v>218</v>
      </c>
      <c r="C494">
        <v>178</v>
      </c>
      <c r="D494">
        <v>95</v>
      </c>
      <c r="E494" s="3">
        <f t="shared" si="109"/>
        <v>0.25050916496945008</v>
      </c>
      <c r="F494">
        <v>71</v>
      </c>
      <c r="G494">
        <v>42</v>
      </c>
      <c r="H494">
        <v>31</v>
      </c>
      <c r="I494" s="3">
        <f t="shared" si="110"/>
        <v>0.27777777777777779</v>
      </c>
      <c r="J494">
        <f t="shared" si="105"/>
        <v>289</v>
      </c>
      <c r="K494">
        <f t="shared" si="106"/>
        <v>220</v>
      </c>
      <c r="L494">
        <f t="shared" si="107"/>
        <v>126</v>
      </c>
      <c r="M494" s="3">
        <f t="shared" si="111"/>
        <v>0.25669291338582678</v>
      </c>
      <c r="N494" s="3">
        <f t="shared" si="108"/>
        <v>0.34645669291338582</v>
      </c>
    </row>
    <row r="495" spans="1:14" x14ac:dyDescent="0.2">
      <c r="A495" s="2">
        <v>39171</v>
      </c>
      <c r="B495">
        <v>249</v>
      </c>
      <c r="C495">
        <v>187</v>
      </c>
      <c r="D495">
        <v>100</v>
      </c>
      <c r="E495" s="3">
        <f t="shared" si="109"/>
        <v>0.27798507462686567</v>
      </c>
      <c r="F495">
        <v>86</v>
      </c>
      <c r="G495">
        <v>56</v>
      </c>
      <c r="H495">
        <v>27</v>
      </c>
      <c r="I495" s="3">
        <f t="shared" si="110"/>
        <v>0.34911242603550297</v>
      </c>
      <c r="J495">
        <f t="shared" si="105"/>
        <v>335</v>
      </c>
      <c r="K495">
        <f t="shared" si="106"/>
        <v>243</v>
      </c>
      <c r="L495">
        <f t="shared" si="107"/>
        <v>127</v>
      </c>
      <c r="M495" s="3">
        <f t="shared" si="111"/>
        <v>0.29503546099290778</v>
      </c>
      <c r="N495" s="3">
        <f t="shared" si="108"/>
        <v>0.34468085106382979</v>
      </c>
    </row>
    <row r="496" spans="1:14" x14ac:dyDescent="0.2">
      <c r="A496" s="2">
        <v>39164</v>
      </c>
      <c r="B496">
        <v>272</v>
      </c>
      <c r="C496">
        <v>179</v>
      </c>
      <c r="D496">
        <v>94</v>
      </c>
      <c r="E496" s="3">
        <f t="shared" si="109"/>
        <v>0.32660550458715598</v>
      </c>
      <c r="F496">
        <v>89</v>
      </c>
      <c r="G496">
        <v>54</v>
      </c>
      <c r="H496">
        <v>29</v>
      </c>
      <c r="I496" s="3">
        <f t="shared" si="110"/>
        <v>0.34883720930232559</v>
      </c>
      <c r="J496">
        <f t="shared" si="105"/>
        <v>361</v>
      </c>
      <c r="K496">
        <f t="shared" si="106"/>
        <v>233</v>
      </c>
      <c r="L496">
        <f t="shared" si="107"/>
        <v>123</v>
      </c>
      <c r="M496" s="3">
        <f t="shared" si="111"/>
        <v>0.3319386331938633</v>
      </c>
      <c r="N496" s="3">
        <f t="shared" si="108"/>
        <v>0.32496513249651326</v>
      </c>
    </row>
    <row r="497" spans="1:14" x14ac:dyDescent="0.2">
      <c r="A497" s="2">
        <v>39157</v>
      </c>
      <c r="B497">
        <v>243</v>
      </c>
      <c r="C497">
        <v>159</v>
      </c>
      <c r="D497">
        <v>111</v>
      </c>
      <c r="E497" s="3">
        <f t="shared" si="109"/>
        <v>0.25730994152046782</v>
      </c>
      <c r="F497">
        <v>84</v>
      </c>
      <c r="G497">
        <v>54</v>
      </c>
      <c r="H497">
        <v>26</v>
      </c>
      <c r="I497" s="3">
        <f t="shared" si="110"/>
        <v>0.35365853658536583</v>
      </c>
      <c r="J497">
        <f t="shared" si="105"/>
        <v>327</v>
      </c>
      <c r="K497">
        <f t="shared" si="106"/>
        <v>213</v>
      </c>
      <c r="L497">
        <f t="shared" si="107"/>
        <v>137</v>
      </c>
      <c r="M497" s="3">
        <f t="shared" si="111"/>
        <v>0.28064992614475626</v>
      </c>
      <c r="N497" s="3">
        <f t="shared" si="108"/>
        <v>0.31462333825701627</v>
      </c>
    </row>
    <row r="498" spans="1:14" x14ac:dyDescent="0.2">
      <c r="A498" s="2">
        <v>39150</v>
      </c>
      <c r="B498">
        <v>248</v>
      </c>
      <c r="C498">
        <v>175</v>
      </c>
      <c r="D498">
        <v>108</v>
      </c>
      <c r="E498" s="3">
        <f t="shared" si="109"/>
        <v>0.26365348399246702</v>
      </c>
      <c r="F498">
        <v>94</v>
      </c>
      <c r="G498">
        <v>62</v>
      </c>
      <c r="H498">
        <v>30</v>
      </c>
      <c r="I498" s="3">
        <f t="shared" si="110"/>
        <v>0.34408602150537637</v>
      </c>
      <c r="J498">
        <f t="shared" si="105"/>
        <v>342</v>
      </c>
      <c r="K498">
        <f t="shared" si="106"/>
        <v>237</v>
      </c>
      <c r="L498">
        <f t="shared" si="107"/>
        <v>138</v>
      </c>
      <c r="M498" s="3">
        <f t="shared" si="111"/>
        <v>0.28451882845188287</v>
      </c>
      <c r="N498" s="3">
        <f t="shared" si="108"/>
        <v>0.33054393305439328</v>
      </c>
    </row>
    <row r="499" spans="1:14" x14ac:dyDescent="0.2">
      <c r="A499" s="2">
        <v>39143</v>
      </c>
      <c r="B499">
        <v>272</v>
      </c>
      <c r="C499">
        <v>160</v>
      </c>
      <c r="D499">
        <v>97</v>
      </c>
      <c r="E499" s="3">
        <f t="shared" si="109"/>
        <v>0.33081285444234404</v>
      </c>
      <c r="F499">
        <v>87</v>
      </c>
      <c r="G499">
        <v>55</v>
      </c>
      <c r="H499">
        <v>23</v>
      </c>
      <c r="I499" s="3">
        <f t="shared" si="110"/>
        <v>0.38787878787878788</v>
      </c>
      <c r="J499">
        <f t="shared" ref="J499:J531" si="112">B499+F499</f>
        <v>359</v>
      </c>
      <c r="K499">
        <f t="shared" ref="K499:K531" si="113">C499+G499</f>
        <v>215</v>
      </c>
      <c r="L499">
        <f t="shared" ref="L499:L531" si="114">D499+H499</f>
        <v>120</v>
      </c>
      <c r="M499" s="3">
        <f t="shared" si="111"/>
        <v>0.34438040345821325</v>
      </c>
      <c r="N499" s="3">
        <f t="shared" ref="N499:N531" si="115">K499/SUM(J499:L499)</f>
        <v>0.30979827089337175</v>
      </c>
    </row>
    <row r="500" spans="1:14" x14ac:dyDescent="0.2">
      <c r="A500" s="2">
        <v>39136</v>
      </c>
      <c r="B500">
        <v>265</v>
      </c>
      <c r="C500">
        <v>154</v>
      </c>
      <c r="D500">
        <v>104</v>
      </c>
      <c r="E500" s="3">
        <f t="shared" si="109"/>
        <v>0.30783938814531547</v>
      </c>
      <c r="F500">
        <v>106</v>
      </c>
      <c r="G500">
        <v>51</v>
      </c>
      <c r="H500">
        <v>16</v>
      </c>
      <c r="I500" s="3">
        <f t="shared" si="110"/>
        <v>0.52023121387283233</v>
      </c>
      <c r="J500">
        <f t="shared" si="112"/>
        <v>371</v>
      </c>
      <c r="K500">
        <f t="shared" si="113"/>
        <v>205</v>
      </c>
      <c r="L500">
        <f t="shared" si="114"/>
        <v>120</v>
      </c>
      <c r="M500" s="3">
        <f t="shared" si="111"/>
        <v>0.36063218390804597</v>
      </c>
      <c r="N500" s="3">
        <f t="shared" si="115"/>
        <v>0.29454022988505746</v>
      </c>
    </row>
    <row r="501" spans="1:14" x14ac:dyDescent="0.2">
      <c r="A501" s="2">
        <v>39129</v>
      </c>
      <c r="B501">
        <v>250</v>
      </c>
      <c r="C501">
        <v>171</v>
      </c>
      <c r="D501">
        <v>103</v>
      </c>
      <c r="E501" s="3">
        <f t="shared" si="109"/>
        <v>0.28053435114503816</v>
      </c>
      <c r="F501">
        <v>69</v>
      </c>
      <c r="G501">
        <v>37</v>
      </c>
      <c r="H501">
        <v>18</v>
      </c>
      <c r="I501" s="3">
        <f t="shared" si="110"/>
        <v>0.41129032258064518</v>
      </c>
      <c r="J501">
        <f t="shared" si="112"/>
        <v>319</v>
      </c>
      <c r="K501">
        <f t="shared" si="113"/>
        <v>208</v>
      </c>
      <c r="L501">
        <f t="shared" si="114"/>
        <v>121</v>
      </c>
      <c r="M501" s="3">
        <f t="shared" si="111"/>
        <v>0.30555555555555558</v>
      </c>
      <c r="N501" s="3">
        <f t="shared" si="115"/>
        <v>0.32098765432098764</v>
      </c>
    </row>
    <row r="502" spans="1:14" x14ac:dyDescent="0.2">
      <c r="A502" s="2">
        <v>39122</v>
      </c>
      <c r="B502">
        <v>249</v>
      </c>
      <c r="C502">
        <v>187</v>
      </c>
      <c r="D502">
        <v>122</v>
      </c>
      <c r="E502" s="3">
        <f t="shared" si="109"/>
        <v>0.22759856630824374</v>
      </c>
      <c r="F502">
        <v>86</v>
      </c>
      <c r="G502">
        <v>60</v>
      </c>
      <c r="H502">
        <v>25</v>
      </c>
      <c r="I502" s="3">
        <f t="shared" si="110"/>
        <v>0.35672514619883039</v>
      </c>
      <c r="J502">
        <f t="shared" si="112"/>
        <v>335</v>
      </c>
      <c r="K502">
        <f t="shared" si="113"/>
        <v>247</v>
      </c>
      <c r="L502">
        <f t="shared" si="114"/>
        <v>147</v>
      </c>
      <c r="M502" s="3">
        <f t="shared" si="111"/>
        <v>0.25788751714677638</v>
      </c>
      <c r="N502" s="3">
        <f t="shared" si="115"/>
        <v>0.33882030178326472</v>
      </c>
    </row>
    <row r="503" spans="1:14" x14ac:dyDescent="0.2">
      <c r="A503" s="2">
        <v>39115</v>
      </c>
      <c r="B503">
        <v>231</v>
      </c>
      <c r="C503">
        <v>193</v>
      </c>
      <c r="D503">
        <v>121</v>
      </c>
      <c r="E503" s="3">
        <f t="shared" si="109"/>
        <v>0.20183486238532111</v>
      </c>
      <c r="F503">
        <v>68</v>
      </c>
      <c r="G503">
        <v>72</v>
      </c>
      <c r="H503">
        <v>29</v>
      </c>
      <c r="I503" s="3">
        <f t="shared" si="110"/>
        <v>0.23076923076923078</v>
      </c>
      <c r="J503">
        <f t="shared" si="112"/>
        <v>299</v>
      </c>
      <c r="K503">
        <f t="shared" si="113"/>
        <v>265</v>
      </c>
      <c r="L503">
        <f t="shared" si="114"/>
        <v>150</v>
      </c>
      <c r="M503" s="3">
        <f t="shared" si="111"/>
        <v>0.20868347338935575</v>
      </c>
      <c r="N503" s="3">
        <f t="shared" si="115"/>
        <v>0.37114845938375352</v>
      </c>
    </row>
    <row r="504" spans="1:14" x14ac:dyDescent="0.2">
      <c r="A504" s="2">
        <v>39108</v>
      </c>
      <c r="B504">
        <v>220</v>
      </c>
      <c r="C504">
        <v>191</v>
      </c>
      <c r="D504">
        <v>121</v>
      </c>
      <c r="E504" s="3">
        <f t="shared" si="109"/>
        <v>0.18609022556390978</v>
      </c>
      <c r="F504">
        <v>83</v>
      </c>
      <c r="G504">
        <v>60</v>
      </c>
      <c r="H504">
        <v>31</v>
      </c>
      <c r="I504" s="3">
        <f t="shared" si="110"/>
        <v>0.2988505747126437</v>
      </c>
      <c r="J504">
        <f t="shared" si="112"/>
        <v>303</v>
      </c>
      <c r="K504">
        <f t="shared" si="113"/>
        <v>251</v>
      </c>
      <c r="L504">
        <f t="shared" si="114"/>
        <v>152</v>
      </c>
      <c r="M504" s="3">
        <f t="shared" si="111"/>
        <v>0.21388101983002833</v>
      </c>
      <c r="N504" s="3">
        <f t="shared" si="115"/>
        <v>0.35552407932011332</v>
      </c>
    </row>
    <row r="505" spans="1:14" x14ac:dyDescent="0.2">
      <c r="A505" s="2">
        <v>39101</v>
      </c>
      <c r="B505">
        <v>227</v>
      </c>
      <c r="C505">
        <v>195</v>
      </c>
      <c r="D505">
        <v>120</v>
      </c>
      <c r="E505" s="3">
        <f t="shared" si="109"/>
        <v>0.19741697416974169</v>
      </c>
      <c r="F505">
        <v>79</v>
      </c>
      <c r="G505">
        <v>61</v>
      </c>
      <c r="H505">
        <v>22</v>
      </c>
      <c r="I505" s="3">
        <f t="shared" si="110"/>
        <v>0.35185185185185186</v>
      </c>
      <c r="J505">
        <f t="shared" si="112"/>
        <v>306</v>
      </c>
      <c r="K505">
        <f t="shared" si="113"/>
        <v>256</v>
      </c>
      <c r="L505">
        <f t="shared" si="114"/>
        <v>142</v>
      </c>
      <c r="M505" s="3">
        <f t="shared" si="111"/>
        <v>0.23295454545454544</v>
      </c>
      <c r="N505" s="3">
        <f t="shared" si="115"/>
        <v>0.36363636363636365</v>
      </c>
    </row>
    <row r="506" spans="1:14" x14ac:dyDescent="0.2">
      <c r="A506" s="2">
        <v>39094</v>
      </c>
      <c r="B506">
        <v>227</v>
      </c>
      <c r="C506">
        <v>188</v>
      </c>
      <c r="D506">
        <v>121</v>
      </c>
      <c r="E506" s="3">
        <f t="shared" si="109"/>
        <v>0.19776119402985073</v>
      </c>
      <c r="F506">
        <v>67</v>
      </c>
      <c r="G506">
        <v>72</v>
      </c>
      <c r="H506">
        <v>23</v>
      </c>
      <c r="I506" s="3">
        <f t="shared" si="110"/>
        <v>0.27160493827160492</v>
      </c>
      <c r="J506">
        <f t="shared" si="112"/>
        <v>294</v>
      </c>
      <c r="K506">
        <f t="shared" si="113"/>
        <v>260</v>
      </c>
      <c r="L506">
        <f t="shared" si="114"/>
        <v>144</v>
      </c>
      <c r="M506" s="3">
        <f t="shared" si="111"/>
        <v>0.2148997134670487</v>
      </c>
      <c r="N506" s="3">
        <f t="shared" si="115"/>
        <v>0.37249283667621774</v>
      </c>
    </row>
    <row r="507" spans="1:14" x14ac:dyDescent="0.2">
      <c r="A507" s="2">
        <v>39087</v>
      </c>
      <c r="B507">
        <v>221</v>
      </c>
      <c r="C507">
        <v>200</v>
      </c>
      <c r="D507">
        <v>92</v>
      </c>
      <c r="E507" s="3">
        <f t="shared" si="109"/>
        <v>0.25146198830409355</v>
      </c>
      <c r="F507">
        <v>52</v>
      </c>
      <c r="G507">
        <v>70</v>
      </c>
      <c r="H507">
        <v>30</v>
      </c>
      <c r="I507" s="3">
        <f t="shared" si="110"/>
        <v>0.14473684210526316</v>
      </c>
      <c r="J507">
        <f t="shared" si="112"/>
        <v>273</v>
      </c>
      <c r="K507">
        <f t="shared" si="113"/>
        <v>270</v>
      </c>
      <c r="L507">
        <f t="shared" si="114"/>
        <v>122</v>
      </c>
      <c r="M507" s="3">
        <f t="shared" si="111"/>
        <v>0.22706766917293233</v>
      </c>
      <c r="N507" s="3">
        <f t="shared" si="115"/>
        <v>0.40601503759398494</v>
      </c>
    </row>
    <row r="508" spans="1:14" x14ac:dyDescent="0.2">
      <c r="A508" s="2">
        <v>39080</v>
      </c>
      <c r="B508">
        <v>198</v>
      </c>
      <c r="C508">
        <v>162</v>
      </c>
      <c r="D508">
        <v>93</v>
      </c>
      <c r="E508" s="3">
        <f t="shared" ref="E508:E540" si="116">(B508-D508)/SUM(B508:D508)</f>
        <v>0.23178807947019867</v>
      </c>
      <c r="F508">
        <v>49</v>
      </c>
      <c r="G508">
        <v>51</v>
      </c>
      <c r="H508">
        <v>15</v>
      </c>
      <c r="I508" s="3">
        <f t="shared" ref="I508:I540" si="117">(F508-H508)/SUM(F508:H508)</f>
        <v>0.29565217391304349</v>
      </c>
      <c r="J508">
        <f t="shared" si="112"/>
        <v>247</v>
      </c>
      <c r="K508">
        <f t="shared" si="113"/>
        <v>213</v>
      </c>
      <c r="L508">
        <f t="shared" si="114"/>
        <v>108</v>
      </c>
      <c r="M508" s="3">
        <f t="shared" ref="M508:M540" si="118">(J508-L508)/SUM(J508:L508)</f>
        <v>0.24471830985915494</v>
      </c>
      <c r="N508" s="3">
        <f t="shared" si="115"/>
        <v>0.375</v>
      </c>
    </row>
    <row r="509" spans="1:14" x14ac:dyDescent="0.2">
      <c r="A509" s="2">
        <v>39073</v>
      </c>
      <c r="B509">
        <v>196</v>
      </c>
      <c r="C509">
        <v>169</v>
      </c>
      <c r="D509">
        <v>90</v>
      </c>
      <c r="E509" s="3">
        <f t="shared" si="116"/>
        <v>0.23296703296703297</v>
      </c>
      <c r="F509">
        <v>67</v>
      </c>
      <c r="G509">
        <v>51</v>
      </c>
      <c r="H509">
        <v>31</v>
      </c>
      <c r="I509" s="3">
        <f t="shared" si="117"/>
        <v>0.24161073825503357</v>
      </c>
      <c r="J509">
        <f t="shared" si="112"/>
        <v>263</v>
      </c>
      <c r="K509">
        <f t="shared" si="113"/>
        <v>220</v>
      </c>
      <c r="L509">
        <f t="shared" si="114"/>
        <v>121</v>
      </c>
      <c r="M509" s="3">
        <f t="shared" si="118"/>
        <v>0.23509933774834438</v>
      </c>
      <c r="N509" s="3">
        <f t="shared" si="115"/>
        <v>0.36423841059602646</v>
      </c>
    </row>
    <row r="510" spans="1:14" x14ac:dyDescent="0.2">
      <c r="A510" s="2">
        <v>39066</v>
      </c>
      <c r="B510">
        <v>276</v>
      </c>
      <c r="C510">
        <v>230</v>
      </c>
      <c r="D510">
        <v>109</v>
      </c>
      <c r="E510" s="3">
        <f t="shared" si="116"/>
        <v>0.27154471544715447</v>
      </c>
      <c r="F510">
        <v>96</v>
      </c>
      <c r="G510">
        <v>78</v>
      </c>
      <c r="H510">
        <v>27</v>
      </c>
      <c r="I510" s="3">
        <f t="shared" si="117"/>
        <v>0.34328358208955223</v>
      </c>
      <c r="J510">
        <f t="shared" si="112"/>
        <v>372</v>
      </c>
      <c r="K510">
        <f t="shared" si="113"/>
        <v>308</v>
      </c>
      <c r="L510">
        <f t="shared" si="114"/>
        <v>136</v>
      </c>
      <c r="M510" s="3">
        <f t="shared" si="118"/>
        <v>0.28921568627450983</v>
      </c>
      <c r="N510" s="3">
        <f t="shared" si="115"/>
        <v>0.37745098039215685</v>
      </c>
    </row>
    <row r="511" spans="1:14" x14ac:dyDescent="0.2">
      <c r="A511" s="2">
        <v>39059</v>
      </c>
      <c r="B511">
        <v>235</v>
      </c>
      <c r="C511">
        <v>224</v>
      </c>
      <c r="D511">
        <v>112</v>
      </c>
      <c r="E511" s="3">
        <f t="shared" si="116"/>
        <v>0.21541155866900175</v>
      </c>
      <c r="F511">
        <v>67</v>
      </c>
      <c r="G511">
        <v>71</v>
      </c>
      <c r="H511">
        <v>26</v>
      </c>
      <c r="I511" s="3">
        <f t="shared" si="117"/>
        <v>0.25</v>
      </c>
      <c r="J511">
        <f t="shared" si="112"/>
        <v>302</v>
      </c>
      <c r="K511">
        <f t="shared" si="113"/>
        <v>295</v>
      </c>
      <c r="L511">
        <f t="shared" si="114"/>
        <v>138</v>
      </c>
      <c r="M511" s="3">
        <f t="shared" si="118"/>
        <v>0.22312925170068026</v>
      </c>
      <c r="N511" s="3">
        <f t="shared" si="115"/>
        <v>0.40136054421768708</v>
      </c>
    </row>
    <row r="512" spans="1:14" x14ac:dyDescent="0.2">
      <c r="A512" s="2">
        <v>39052</v>
      </c>
      <c r="B512">
        <v>216</v>
      </c>
      <c r="C512">
        <v>194</v>
      </c>
      <c r="D512">
        <v>112</v>
      </c>
      <c r="E512" s="3">
        <f t="shared" si="116"/>
        <v>0.19923371647509577</v>
      </c>
      <c r="F512">
        <v>81</v>
      </c>
      <c r="G512">
        <v>66</v>
      </c>
      <c r="H512">
        <v>34</v>
      </c>
      <c r="I512" s="3">
        <f t="shared" si="117"/>
        <v>0.25966850828729282</v>
      </c>
      <c r="J512">
        <f t="shared" si="112"/>
        <v>297</v>
      </c>
      <c r="K512">
        <f t="shared" si="113"/>
        <v>260</v>
      </c>
      <c r="L512">
        <f t="shared" si="114"/>
        <v>146</v>
      </c>
      <c r="M512" s="3">
        <f t="shared" si="118"/>
        <v>0.21479374110953059</v>
      </c>
      <c r="N512" s="3">
        <f t="shared" si="115"/>
        <v>0.36984352773826457</v>
      </c>
    </row>
    <row r="513" spans="1:14" x14ac:dyDescent="0.2">
      <c r="A513" s="2">
        <v>39045</v>
      </c>
      <c r="B513">
        <v>201</v>
      </c>
      <c r="C513">
        <v>221</v>
      </c>
      <c r="D513">
        <v>100</v>
      </c>
      <c r="E513" s="3">
        <f t="shared" si="116"/>
        <v>0.19348659003831417</v>
      </c>
      <c r="F513">
        <v>55</v>
      </c>
      <c r="G513">
        <v>74</v>
      </c>
      <c r="H513">
        <v>34</v>
      </c>
      <c r="I513" s="3">
        <f t="shared" si="117"/>
        <v>0.12883435582822086</v>
      </c>
      <c r="J513">
        <f t="shared" si="112"/>
        <v>256</v>
      </c>
      <c r="K513">
        <f t="shared" si="113"/>
        <v>295</v>
      </c>
      <c r="L513">
        <f t="shared" si="114"/>
        <v>134</v>
      </c>
      <c r="M513" s="3">
        <f t="shared" si="118"/>
        <v>0.17810218978102191</v>
      </c>
      <c r="N513" s="3">
        <f t="shared" si="115"/>
        <v>0.43065693430656932</v>
      </c>
    </row>
    <row r="514" spans="1:14" x14ac:dyDescent="0.2">
      <c r="A514" s="2">
        <v>39038</v>
      </c>
      <c r="B514">
        <v>210</v>
      </c>
      <c r="C514">
        <v>221</v>
      </c>
      <c r="D514">
        <v>94</v>
      </c>
      <c r="E514" s="3">
        <f t="shared" si="116"/>
        <v>0.22095238095238096</v>
      </c>
      <c r="F514">
        <v>65</v>
      </c>
      <c r="G514">
        <v>67</v>
      </c>
      <c r="H514">
        <v>44</v>
      </c>
      <c r="I514" s="3">
        <f t="shared" si="117"/>
        <v>0.11931818181818182</v>
      </c>
      <c r="J514">
        <f t="shared" si="112"/>
        <v>275</v>
      </c>
      <c r="K514">
        <f t="shared" si="113"/>
        <v>288</v>
      </c>
      <c r="L514">
        <f t="shared" si="114"/>
        <v>138</v>
      </c>
      <c r="M514" s="3">
        <f t="shared" si="118"/>
        <v>0.19543509272467904</v>
      </c>
      <c r="N514" s="3">
        <f t="shared" si="115"/>
        <v>0.41084165477888729</v>
      </c>
    </row>
    <row r="515" spans="1:14" x14ac:dyDescent="0.2">
      <c r="A515" s="2">
        <v>39031</v>
      </c>
      <c r="B515">
        <v>218</v>
      </c>
      <c r="C515">
        <v>214</v>
      </c>
      <c r="D515">
        <v>104</v>
      </c>
      <c r="E515" s="3">
        <f t="shared" si="116"/>
        <v>0.21268656716417911</v>
      </c>
      <c r="F515">
        <v>75</v>
      </c>
      <c r="G515">
        <v>77</v>
      </c>
      <c r="H515">
        <v>37</v>
      </c>
      <c r="I515" s="3">
        <f t="shared" si="117"/>
        <v>0.20105820105820105</v>
      </c>
      <c r="J515">
        <f t="shared" si="112"/>
        <v>293</v>
      </c>
      <c r="K515">
        <f t="shared" si="113"/>
        <v>291</v>
      </c>
      <c r="L515">
        <f t="shared" si="114"/>
        <v>141</v>
      </c>
      <c r="M515" s="3">
        <f t="shared" si="118"/>
        <v>0.20965517241379311</v>
      </c>
      <c r="N515" s="3">
        <f t="shared" si="115"/>
        <v>0.4013793103448276</v>
      </c>
    </row>
    <row r="516" spans="1:14" x14ac:dyDescent="0.2">
      <c r="A516" s="2">
        <v>39024</v>
      </c>
      <c r="B516">
        <v>231</v>
      </c>
      <c r="C516">
        <v>188</v>
      </c>
      <c r="D516">
        <v>98</v>
      </c>
      <c r="E516" s="3">
        <f t="shared" si="116"/>
        <v>0.2572533849129594</v>
      </c>
      <c r="F516">
        <v>60</v>
      </c>
      <c r="G516">
        <v>52</v>
      </c>
      <c r="H516">
        <v>31</v>
      </c>
      <c r="I516" s="3">
        <f t="shared" si="117"/>
        <v>0.20279720279720279</v>
      </c>
      <c r="J516">
        <f t="shared" si="112"/>
        <v>291</v>
      </c>
      <c r="K516">
        <f t="shared" si="113"/>
        <v>240</v>
      </c>
      <c r="L516">
        <f t="shared" si="114"/>
        <v>129</v>
      </c>
      <c r="M516" s="3">
        <f t="shared" si="118"/>
        <v>0.24545454545454545</v>
      </c>
      <c r="N516" s="3">
        <f t="shared" si="115"/>
        <v>0.36363636363636365</v>
      </c>
    </row>
    <row r="517" spans="1:14" x14ac:dyDescent="0.2">
      <c r="A517" s="2">
        <v>39017</v>
      </c>
      <c r="B517">
        <v>237</v>
      </c>
      <c r="C517">
        <v>187</v>
      </c>
      <c r="D517">
        <v>94</v>
      </c>
      <c r="E517" s="3">
        <f t="shared" si="116"/>
        <v>0.27606177606177607</v>
      </c>
      <c r="F517">
        <v>62</v>
      </c>
      <c r="G517">
        <v>63</v>
      </c>
      <c r="H517">
        <v>30</v>
      </c>
      <c r="I517" s="3">
        <f t="shared" si="117"/>
        <v>0.20645161290322581</v>
      </c>
      <c r="J517">
        <f t="shared" si="112"/>
        <v>299</v>
      </c>
      <c r="K517">
        <f t="shared" si="113"/>
        <v>250</v>
      </c>
      <c r="L517">
        <f t="shared" si="114"/>
        <v>124</v>
      </c>
      <c r="M517" s="3">
        <f t="shared" si="118"/>
        <v>0.26002971768202082</v>
      </c>
      <c r="N517" s="3">
        <f t="shared" si="115"/>
        <v>0.37147102526002973</v>
      </c>
    </row>
    <row r="518" spans="1:14" x14ac:dyDescent="0.2">
      <c r="A518" s="2">
        <v>39010</v>
      </c>
      <c r="B518">
        <v>252</v>
      </c>
      <c r="C518">
        <v>171</v>
      </c>
      <c r="D518">
        <v>94</v>
      </c>
      <c r="E518" s="3">
        <f t="shared" si="116"/>
        <v>0.30560928433268858</v>
      </c>
      <c r="F518">
        <v>83</v>
      </c>
      <c r="G518">
        <v>69</v>
      </c>
      <c r="H518">
        <v>40</v>
      </c>
      <c r="I518" s="3">
        <f t="shared" si="117"/>
        <v>0.22395833333333334</v>
      </c>
      <c r="J518">
        <f t="shared" si="112"/>
        <v>335</v>
      </c>
      <c r="K518">
        <f t="shared" si="113"/>
        <v>240</v>
      </c>
      <c r="L518">
        <f t="shared" si="114"/>
        <v>134</v>
      </c>
      <c r="M518" s="3">
        <f t="shared" si="118"/>
        <v>0.28349788434414669</v>
      </c>
      <c r="N518" s="3">
        <f t="shared" si="115"/>
        <v>0.33850493653032437</v>
      </c>
    </row>
    <row r="519" spans="1:14" x14ac:dyDescent="0.2">
      <c r="A519" s="2">
        <v>39003</v>
      </c>
      <c r="B519">
        <v>248</v>
      </c>
      <c r="C519">
        <v>207</v>
      </c>
      <c r="D519">
        <v>81</v>
      </c>
      <c r="E519" s="3">
        <f t="shared" si="116"/>
        <v>0.31156716417910446</v>
      </c>
      <c r="F519">
        <v>77</v>
      </c>
      <c r="G519">
        <v>58</v>
      </c>
      <c r="H519">
        <v>32</v>
      </c>
      <c r="I519" s="3">
        <f t="shared" si="117"/>
        <v>0.26946107784431139</v>
      </c>
      <c r="J519">
        <f t="shared" si="112"/>
        <v>325</v>
      </c>
      <c r="K519">
        <f t="shared" si="113"/>
        <v>265</v>
      </c>
      <c r="L519">
        <f t="shared" si="114"/>
        <v>113</v>
      </c>
      <c r="M519" s="3">
        <f t="shared" si="118"/>
        <v>0.30156472261735418</v>
      </c>
      <c r="N519" s="3">
        <f t="shared" si="115"/>
        <v>0.37695590327169276</v>
      </c>
    </row>
    <row r="520" spans="1:14" x14ac:dyDescent="0.2">
      <c r="A520" s="2">
        <v>38996</v>
      </c>
      <c r="B520">
        <v>259</v>
      </c>
      <c r="C520">
        <v>174</v>
      </c>
      <c r="D520">
        <v>80</v>
      </c>
      <c r="E520" s="3">
        <f t="shared" si="116"/>
        <v>0.3489278752436647</v>
      </c>
      <c r="F520">
        <v>71</v>
      </c>
      <c r="G520">
        <v>59</v>
      </c>
      <c r="H520">
        <v>36</v>
      </c>
      <c r="I520" s="3">
        <f t="shared" si="117"/>
        <v>0.21084337349397592</v>
      </c>
      <c r="J520">
        <f t="shared" si="112"/>
        <v>330</v>
      </c>
      <c r="K520">
        <f t="shared" si="113"/>
        <v>233</v>
      </c>
      <c r="L520">
        <f t="shared" si="114"/>
        <v>116</v>
      </c>
      <c r="M520" s="3">
        <f t="shared" si="118"/>
        <v>0.31516936671575846</v>
      </c>
      <c r="N520" s="3">
        <f t="shared" si="115"/>
        <v>0.34315169366715759</v>
      </c>
    </row>
    <row r="521" spans="1:14" x14ac:dyDescent="0.2">
      <c r="A521" s="2">
        <v>38989</v>
      </c>
      <c r="B521">
        <v>250</v>
      </c>
      <c r="C521">
        <v>187</v>
      </c>
      <c r="D521">
        <v>84</v>
      </c>
      <c r="E521" s="3">
        <f t="shared" si="116"/>
        <v>0.31861804222648754</v>
      </c>
      <c r="F521">
        <v>58</v>
      </c>
      <c r="G521">
        <v>51</v>
      </c>
      <c r="H521">
        <v>38</v>
      </c>
      <c r="I521" s="3">
        <f t="shared" si="117"/>
        <v>0.1360544217687075</v>
      </c>
      <c r="J521">
        <f t="shared" si="112"/>
        <v>308</v>
      </c>
      <c r="K521">
        <f t="shared" si="113"/>
        <v>238</v>
      </c>
      <c r="L521">
        <f t="shared" si="114"/>
        <v>122</v>
      </c>
      <c r="M521" s="3">
        <f t="shared" si="118"/>
        <v>0.27844311377245506</v>
      </c>
      <c r="N521" s="3">
        <f t="shared" si="115"/>
        <v>0.35628742514970058</v>
      </c>
    </row>
    <row r="522" spans="1:14" x14ac:dyDescent="0.2">
      <c r="A522" s="2">
        <v>38982</v>
      </c>
      <c r="B522">
        <v>197</v>
      </c>
      <c r="C522">
        <v>200</v>
      </c>
      <c r="D522">
        <v>88</v>
      </c>
      <c r="E522" s="3">
        <f t="shared" si="116"/>
        <v>0.22474226804123712</v>
      </c>
      <c r="F522">
        <v>50</v>
      </c>
      <c r="G522">
        <v>62</v>
      </c>
      <c r="H522">
        <v>32</v>
      </c>
      <c r="I522" s="3">
        <f t="shared" si="117"/>
        <v>0.125</v>
      </c>
      <c r="J522">
        <f t="shared" si="112"/>
        <v>247</v>
      </c>
      <c r="K522">
        <f t="shared" si="113"/>
        <v>262</v>
      </c>
      <c r="L522">
        <f t="shared" si="114"/>
        <v>120</v>
      </c>
      <c r="M522" s="3">
        <f t="shared" si="118"/>
        <v>0.20190779014308427</v>
      </c>
      <c r="N522" s="3">
        <f t="shared" si="115"/>
        <v>0.41653418124006358</v>
      </c>
    </row>
    <row r="523" spans="1:14" x14ac:dyDescent="0.2">
      <c r="A523" s="2">
        <v>38975</v>
      </c>
      <c r="B523">
        <v>238</v>
      </c>
      <c r="C523">
        <v>175</v>
      </c>
      <c r="D523">
        <v>83</v>
      </c>
      <c r="E523" s="3">
        <f t="shared" si="116"/>
        <v>0.3125</v>
      </c>
      <c r="F523">
        <v>79</v>
      </c>
      <c r="G523">
        <v>73</v>
      </c>
      <c r="H523">
        <v>23</v>
      </c>
      <c r="I523" s="3">
        <f t="shared" si="117"/>
        <v>0.32</v>
      </c>
      <c r="J523">
        <f t="shared" si="112"/>
        <v>317</v>
      </c>
      <c r="K523">
        <f t="shared" si="113"/>
        <v>248</v>
      </c>
      <c r="L523">
        <f t="shared" si="114"/>
        <v>106</v>
      </c>
      <c r="M523" s="3">
        <f t="shared" si="118"/>
        <v>0.31445603576751119</v>
      </c>
      <c r="N523" s="3">
        <f t="shared" si="115"/>
        <v>0.36959761549925485</v>
      </c>
    </row>
    <row r="524" spans="1:14" x14ac:dyDescent="0.2">
      <c r="A524" s="2">
        <v>38968</v>
      </c>
      <c r="B524">
        <v>267</v>
      </c>
      <c r="C524">
        <v>167</v>
      </c>
      <c r="D524">
        <v>71</v>
      </c>
      <c r="E524" s="3">
        <f t="shared" si="116"/>
        <v>0.38811881188118813</v>
      </c>
      <c r="F524">
        <v>73</v>
      </c>
      <c r="G524">
        <v>70</v>
      </c>
      <c r="H524">
        <v>21</v>
      </c>
      <c r="I524" s="3">
        <f t="shared" si="117"/>
        <v>0.31707317073170732</v>
      </c>
      <c r="J524">
        <f t="shared" si="112"/>
        <v>340</v>
      </c>
      <c r="K524">
        <f t="shared" si="113"/>
        <v>237</v>
      </c>
      <c r="L524">
        <f t="shared" si="114"/>
        <v>92</v>
      </c>
      <c r="M524" s="3">
        <f t="shared" si="118"/>
        <v>0.37070254110612855</v>
      </c>
      <c r="N524" s="3">
        <f t="shared" si="115"/>
        <v>0.35426008968609868</v>
      </c>
    </row>
    <row r="525" spans="1:14" x14ac:dyDescent="0.2">
      <c r="A525" s="2">
        <v>38961</v>
      </c>
      <c r="B525">
        <v>258</v>
      </c>
      <c r="C525">
        <v>178</v>
      </c>
      <c r="D525">
        <v>73</v>
      </c>
      <c r="E525" s="3">
        <f t="shared" si="116"/>
        <v>0.36345776031434185</v>
      </c>
      <c r="F525">
        <v>75</v>
      </c>
      <c r="G525">
        <v>65</v>
      </c>
      <c r="H525">
        <v>35</v>
      </c>
      <c r="I525" s="3">
        <f t="shared" si="117"/>
        <v>0.22857142857142856</v>
      </c>
      <c r="J525">
        <f t="shared" si="112"/>
        <v>333</v>
      </c>
      <c r="K525">
        <f t="shared" si="113"/>
        <v>243</v>
      </c>
      <c r="L525">
        <f t="shared" si="114"/>
        <v>108</v>
      </c>
      <c r="M525" s="3">
        <f t="shared" si="118"/>
        <v>0.32894736842105265</v>
      </c>
      <c r="N525" s="3">
        <f t="shared" si="115"/>
        <v>0.35526315789473684</v>
      </c>
    </row>
    <row r="526" spans="1:14" x14ac:dyDescent="0.2">
      <c r="A526" s="2">
        <v>38954</v>
      </c>
      <c r="B526">
        <v>268</v>
      </c>
      <c r="C526">
        <v>174</v>
      </c>
      <c r="D526">
        <v>86</v>
      </c>
      <c r="E526" s="3">
        <f t="shared" si="116"/>
        <v>0.34469696969696972</v>
      </c>
      <c r="F526">
        <v>74</v>
      </c>
      <c r="G526">
        <v>54</v>
      </c>
      <c r="H526">
        <v>35</v>
      </c>
      <c r="I526" s="3">
        <f t="shared" si="117"/>
        <v>0.2392638036809816</v>
      </c>
      <c r="J526">
        <f t="shared" si="112"/>
        <v>342</v>
      </c>
      <c r="K526">
        <f t="shared" si="113"/>
        <v>228</v>
      </c>
      <c r="L526">
        <f t="shared" si="114"/>
        <v>121</v>
      </c>
      <c r="M526" s="3">
        <f t="shared" si="118"/>
        <v>0.31982633863965265</v>
      </c>
      <c r="N526" s="3">
        <f t="shared" si="115"/>
        <v>0.32995658465991318</v>
      </c>
    </row>
    <row r="527" spans="1:14" x14ac:dyDescent="0.2">
      <c r="A527" s="2">
        <v>38947</v>
      </c>
      <c r="B527">
        <v>243</v>
      </c>
      <c r="C527">
        <v>172</v>
      </c>
      <c r="D527">
        <v>75</v>
      </c>
      <c r="E527" s="3">
        <f t="shared" si="116"/>
        <v>0.34285714285714286</v>
      </c>
      <c r="F527">
        <v>71</v>
      </c>
      <c r="G527">
        <v>48</v>
      </c>
      <c r="H527">
        <v>30</v>
      </c>
      <c r="I527" s="3">
        <f t="shared" si="117"/>
        <v>0.27516778523489932</v>
      </c>
      <c r="J527">
        <f t="shared" si="112"/>
        <v>314</v>
      </c>
      <c r="K527">
        <f t="shared" si="113"/>
        <v>220</v>
      </c>
      <c r="L527">
        <f t="shared" si="114"/>
        <v>105</v>
      </c>
      <c r="M527" s="3">
        <f t="shared" si="118"/>
        <v>0.3270735524256651</v>
      </c>
      <c r="N527" s="3">
        <f t="shared" si="115"/>
        <v>0.34428794992175271</v>
      </c>
    </row>
    <row r="528" spans="1:14" x14ac:dyDescent="0.2">
      <c r="A528" s="2">
        <v>38940</v>
      </c>
      <c r="B528">
        <v>219</v>
      </c>
      <c r="C528">
        <v>184</v>
      </c>
      <c r="D528">
        <v>89</v>
      </c>
      <c r="E528" s="3">
        <f t="shared" si="116"/>
        <v>0.26422764227642276</v>
      </c>
      <c r="F528">
        <v>70</v>
      </c>
      <c r="G528">
        <v>57</v>
      </c>
      <c r="H528">
        <v>39</v>
      </c>
      <c r="I528" s="3">
        <f t="shared" si="117"/>
        <v>0.18674698795180722</v>
      </c>
      <c r="J528">
        <f t="shared" si="112"/>
        <v>289</v>
      </c>
      <c r="K528">
        <f t="shared" si="113"/>
        <v>241</v>
      </c>
      <c r="L528">
        <f t="shared" si="114"/>
        <v>128</v>
      </c>
      <c r="M528" s="3">
        <f t="shared" si="118"/>
        <v>0.24468085106382978</v>
      </c>
      <c r="N528" s="3">
        <f t="shared" si="115"/>
        <v>0.36626139817629177</v>
      </c>
    </row>
    <row r="529" spans="1:14" x14ac:dyDescent="0.2">
      <c r="A529" s="2">
        <v>38933</v>
      </c>
      <c r="B529">
        <v>215</v>
      </c>
      <c r="C529">
        <v>176</v>
      </c>
      <c r="D529">
        <v>95</v>
      </c>
      <c r="E529" s="3">
        <f t="shared" si="116"/>
        <v>0.24691358024691357</v>
      </c>
      <c r="F529">
        <v>73</v>
      </c>
      <c r="G529">
        <v>48</v>
      </c>
      <c r="H529">
        <v>28</v>
      </c>
      <c r="I529" s="3">
        <f t="shared" si="117"/>
        <v>0.30201342281879195</v>
      </c>
      <c r="J529">
        <f t="shared" si="112"/>
        <v>288</v>
      </c>
      <c r="K529">
        <f t="shared" si="113"/>
        <v>224</v>
      </c>
      <c r="L529">
        <f t="shared" si="114"/>
        <v>123</v>
      </c>
      <c r="M529" s="3">
        <f t="shared" si="118"/>
        <v>0.25984251968503935</v>
      </c>
      <c r="N529" s="3">
        <f t="shared" si="115"/>
        <v>0.35275590551181102</v>
      </c>
    </row>
    <row r="530" spans="1:14" x14ac:dyDescent="0.2">
      <c r="A530" s="2">
        <v>38926</v>
      </c>
      <c r="B530">
        <v>225</v>
      </c>
      <c r="C530">
        <v>173</v>
      </c>
      <c r="D530">
        <v>103</v>
      </c>
      <c r="E530" s="3">
        <f t="shared" si="116"/>
        <v>0.2435129740518962</v>
      </c>
      <c r="F530">
        <v>82</v>
      </c>
      <c r="G530">
        <v>52</v>
      </c>
      <c r="H530">
        <v>30</v>
      </c>
      <c r="I530" s="3">
        <f t="shared" si="117"/>
        <v>0.31707317073170732</v>
      </c>
      <c r="J530">
        <f t="shared" si="112"/>
        <v>307</v>
      </c>
      <c r="K530">
        <f t="shared" si="113"/>
        <v>225</v>
      </c>
      <c r="L530">
        <f t="shared" si="114"/>
        <v>133</v>
      </c>
      <c r="M530" s="3">
        <f t="shared" si="118"/>
        <v>0.26165413533834586</v>
      </c>
      <c r="N530" s="3">
        <f t="shared" si="115"/>
        <v>0.33834586466165412</v>
      </c>
    </row>
    <row r="531" spans="1:14" x14ac:dyDescent="0.2">
      <c r="A531" s="2">
        <v>38919</v>
      </c>
      <c r="B531">
        <v>211</v>
      </c>
      <c r="C531">
        <v>183</v>
      </c>
      <c r="D531">
        <v>102</v>
      </c>
      <c r="E531" s="3">
        <f t="shared" si="116"/>
        <v>0.21975806451612903</v>
      </c>
      <c r="F531">
        <v>73</v>
      </c>
      <c r="G531">
        <v>47</v>
      </c>
      <c r="H531">
        <v>38</v>
      </c>
      <c r="I531" s="3">
        <f t="shared" si="117"/>
        <v>0.22151898734177214</v>
      </c>
      <c r="J531">
        <f t="shared" si="112"/>
        <v>284</v>
      </c>
      <c r="K531">
        <f t="shared" si="113"/>
        <v>230</v>
      </c>
      <c r="L531">
        <f t="shared" si="114"/>
        <v>140</v>
      </c>
      <c r="M531" s="3">
        <f t="shared" si="118"/>
        <v>0.22018348623853212</v>
      </c>
      <c r="N531" s="3">
        <f t="shared" si="115"/>
        <v>0.35168195718654433</v>
      </c>
    </row>
    <row r="532" spans="1:14" x14ac:dyDescent="0.2">
      <c r="A532" s="2">
        <v>38912</v>
      </c>
      <c r="B532">
        <v>160</v>
      </c>
      <c r="C532">
        <v>190</v>
      </c>
      <c r="D532">
        <v>120</v>
      </c>
      <c r="E532" s="3">
        <f t="shared" si="116"/>
        <v>8.5106382978723402E-2</v>
      </c>
      <c r="F532">
        <v>72</v>
      </c>
      <c r="G532">
        <v>58</v>
      </c>
      <c r="H532">
        <v>31</v>
      </c>
      <c r="I532" s="3">
        <f t="shared" si="117"/>
        <v>0.25465838509316768</v>
      </c>
      <c r="J532">
        <f t="shared" ref="J532:J564" si="119">B532+F532</f>
        <v>232</v>
      </c>
      <c r="K532">
        <f t="shared" ref="K532:K564" si="120">C532+G532</f>
        <v>248</v>
      </c>
      <c r="L532">
        <f t="shared" ref="L532:L564" si="121">D532+H532</f>
        <v>151</v>
      </c>
      <c r="M532" s="3">
        <f t="shared" si="118"/>
        <v>0.12836767036450078</v>
      </c>
      <c r="N532" s="3">
        <f t="shared" ref="N532:N564" si="122">K532/SUM(J532:L532)</f>
        <v>0.39302694136291599</v>
      </c>
    </row>
    <row r="533" spans="1:14" x14ac:dyDescent="0.2">
      <c r="A533" s="2">
        <v>38905</v>
      </c>
      <c r="B533">
        <v>205</v>
      </c>
      <c r="C533">
        <v>181</v>
      </c>
      <c r="D533">
        <v>115</v>
      </c>
      <c r="E533" s="3">
        <f t="shared" si="116"/>
        <v>0.17964071856287425</v>
      </c>
      <c r="F533">
        <v>79</v>
      </c>
      <c r="G533">
        <v>65</v>
      </c>
      <c r="H533">
        <v>30</v>
      </c>
      <c r="I533" s="3">
        <f t="shared" si="117"/>
        <v>0.28160919540229884</v>
      </c>
      <c r="J533">
        <f t="shared" si="119"/>
        <v>284</v>
      </c>
      <c r="K533">
        <f t="shared" si="120"/>
        <v>246</v>
      </c>
      <c r="L533">
        <f t="shared" si="121"/>
        <v>145</v>
      </c>
      <c r="M533" s="3">
        <f t="shared" si="118"/>
        <v>0.20592592592592593</v>
      </c>
      <c r="N533" s="3">
        <f t="shared" si="122"/>
        <v>0.36444444444444446</v>
      </c>
    </row>
    <row r="534" spans="1:14" x14ac:dyDescent="0.2">
      <c r="A534" s="2">
        <v>38898</v>
      </c>
      <c r="B534">
        <v>206</v>
      </c>
      <c r="C534">
        <v>170</v>
      </c>
      <c r="D534">
        <v>101</v>
      </c>
      <c r="E534" s="3">
        <f t="shared" si="116"/>
        <v>0.22012578616352202</v>
      </c>
      <c r="F534">
        <v>72</v>
      </c>
      <c r="G534">
        <v>45</v>
      </c>
      <c r="H534">
        <v>27</v>
      </c>
      <c r="I534" s="3">
        <f t="shared" si="117"/>
        <v>0.3125</v>
      </c>
      <c r="J534">
        <f t="shared" si="119"/>
        <v>278</v>
      </c>
      <c r="K534">
        <f t="shared" si="120"/>
        <v>215</v>
      </c>
      <c r="L534">
        <f t="shared" si="121"/>
        <v>128</v>
      </c>
      <c r="M534" s="3">
        <f t="shared" si="118"/>
        <v>0.24154589371980675</v>
      </c>
      <c r="N534" s="3">
        <f t="shared" si="122"/>
        <v>0.34621578099838968</v>
      </c>
    </row>
    <row r="535" spans="1:14" x14ac:dyDescent="0.2">
      <c r="A535" s="2">
        <v>38891</v>
      </c>
      <c r="B535">
        <v>181</v>
      </c>
      <c r="C535">
        <v>189</v>
      </c>
      <c r="D535">
        <v>124</v>
      </c>
      <c r="E535" s="3">
        <f t="shared" si="116"/>
        <v>0.11538461538461539</v>
      </c>
      <c r="F535">
        <v>71</v>
      </c>
      <c r="G535">
        <v>61</v>
      </c>
      <c r="H535">
        <v>43</v>
      </c>
      <c r="I535" s="3">
        <f t="shared" si="117"/>
        <v>0.16</v>
      </c>
      <c r="J535">
        <f t="shared" si="119"/>
        <v>252</v>
      </c>
      <c r="K535">
        <f t="shared" si="120"/>
        <v>250</v>
      </c>
      <c r="L535">
        <f t="shared" si="121"/>
        <v>167</v>
      </c>
      <c r="M535" s="3">
        <f t="shared" si="118"/>
        <v>0.12705530642750373</v>
      </c>
      <c r="N535" s="3">
        <f t="shared" si="122"/>
        <v>0.37369207772795215</v>
      </c>
    </row>
    <row r="536" spans="1:14" x14ac:dyDescent="0.2">
      <c r="A536" s="2">
        <v>38884</v>
      </c>
      <c r="B536">
        <v>188</v>
      </c>
      <c r="C536">
        <v>195</v>
      </c>
      <c r="D536">
        <v>90</v>
      </c>
      <c r="E536" s="3">
        <f t="shared" si="116"/>
        <v>0.20718816067653276</v>
      </c>
      <c r="F536">
        <v>50</v>
      </c>
      <c r="G536">
        <v>53</v>
      </c>
      <c r="H536">
        <v>30</v>
      </c>
      <c r="I536" s="3">
        <f t="shared" si="117"/>
        <v>0.15037593984962405</v>
      </c>
      <c r="J536">
        <f t="shared" si="119"/>
        <v>238</v>
      </c>
      <c r="K536">
        <f t="shared" si="120"/>
        <v>248</v>
      </c>
      <c r="L536">
        <f t="shared" si="121"/>
        <v>120</v>
      </c>
      <c r="M536" s="3">
        <f t="shared" si="118"/>
        <v>0.19471947194719472</v>
      </c>
      <c r="N536" s="3">
        <f t="shared" si="122"/>
        <v>0.40924092409240925</v>
      </c>
    </row>
    <row r="537" spans="1:14" x14ac:dyDescent="0.2">
      <c r="A537" s="2">
        <v>38877</v>
      </c>
      <c r="B537">
        <v>177</v>
      </c>
      <c r="C537">
        <v>186</v>
      </c>
      <c r="D537">
        <v>139</v>
      </c>
      <c r="E537" s="3">
        <f t="shared" si="116"/>
        <v>7.5697211155378488E-2</v>
      </c>
      <c r="F537">
        <v>79</v>
      </c>
      <c r="G537">
        <v>57</v>
      </c>
      <c r="H537">
        <v>38</v>
      </c>
      <c r="I537" s="3">
        <f t="shared" si="117"/>
        <v>0.23563218390804597</v>
      </c>
      <c r="J537">
        <f t="shared" si="119"/>
        <v>256</v>
      </c>
      <c r="K537">
        <f t="shared" si="120"/>
        <v>243</v>
      </c>
      <c r="L537">
        <f t="shared" si="121"/>
        <v>177</v>
      </c>
      <c r="M537" s="3">
        <f t="shared" si="118"/>
        <v>0.11686390532544379</v>
      </c>
      <c r="N537" s="3">
        <f t="shared" si="122"/>
        <v>0.35946745562130178</v>
      </c>
    </row>
    <row r="538" spans="1:14" x14ac:dyDescent="0.2">
      <c r="A538" s="2">
        <v>38870</v>
      </c>
      <c r="B538">
        <v>194</v>
      </c>
      <c r="C538">
        <v>191</v>
      </c>
      <c r="D538">
        <v>93</v>
      </c>
      <c r="E538" s="3">
        <f t="shared" si="116"/>
        <v>0.21129707112970711</v>
      </c>
      <c r="F538">
        <v>85</v>
      </c>
      <c r="G538">
        <v>43</v>
      </c>
      <c r="H538">
        <v>29</v>
      </c>
      <c r="I538" s="3">
        <f t="shared" si="117"/>
        <v>0.35668789808917195</v>
      </c>
      <c r="J538">
        <f t="shared" si="119"/>
        <v>279</v>
      </c>
      <c r="K538">
        <f t="shared" si="120"/>
        <v>234</v>
      </c>
      <c r="L538">
        <f t="shared" si="121"/>
        <v>122</v>
      </c>
      <c r="M538" s="3">
        <f t="shared" si="118"/>
        <v>0.24724409448818899</v>
      </c>
      <c r="N538" s="3">
        <f t="shared" si="122"/>
        <v>0.36850393700787404</v>
      </c>
    </row>
    <row r="539" spans="1:14" x14ac:dyDescent="0.2">
      <c r="A539" s="2">
        <v>38863</v>
      </c>
      <c r="B539">
        <v>172</v>
      </c>
      <c r="C539">
        <v>171</v>
      </c>
      <c r="D539">
        <v>109</v>
      </c>
      <c r="E539" s="3">
        <f t="shared" si="116"/>
        <v>0.13938053097345132</v>
      </c>
      <c r="F539">
        <v>60</v>
      </c>
      <c r="G539">
        <v>51</v>
      </c>
      <c r="H539">
        <v>32</v>
      </c>
      <c r="I539" s="3">
        <f t="shared" si="117"/>
        <v>0.19580419580419581</v>
      </c>
      <c r="J539">
        <f t="shared" si="119"/>
        <v>232</v>
      </c>
      <c r="K539">
        <f t="shared" si="120"/>
        <v>222</v>
      </c>
      <c r="L539">
        <f t="shared" si="121"/>
        <v>141</v>
      </c>
      <c r="M539" s="3">
        <f t="shared" si="118"/>
        <v>0.15294117647058825</v>
      </c>
      <c r="N539" s="3">
        <f t="shared" si="122"/>
        <v>0.373109243697479</v>
      </c>
    </row>
    <row r="540" spans="1:14" x14ac:dyDescent="0.2">
      <c r="A540" s="2">
        <v>38856</v>
      </c>
      <c r="B540">
        <v>217</v>
      </c>
      <c r="C540">
        <v>222</v>
      </c>
      <c r="D540">
        <v>100</v>
      </c>
      <c r="E540" s="3">
        <f t="shared" si="116"/>
        <v>0.21706864564007422</v>
      </c>
      <c r="F540">
        <v>84</v>
      </c>
      <c r="G540">
        <v>60</v>
      </c>
      <c r="H540">
        <v>33</v>
      </c>
      <c r="I540" s="3">
        <f t="shared" si="117"/>
        <v>0.28813559322033899</v>
      </c>
      <c r="J540">
        <f t="shared" si="119"/>
        <v>301</v>
      </c>
      <c r="K540">
        <f t="shared" si="120"/>
        <v>282</v>
      </c>
      <c r="L540">
        <f t="shared" si="121"/>
        <v>133</v>
      </c>
      <c r="M540" s="3">
        <f t="shared" si="118"/>
        <v>0.23463687150837989</v>
      </c>
      <c r="N540" s="3">
        <f t="shared" si="122"/>
        <v>0.39385474860335196</v>
      </c>
    </row>
    <row r="541" spans="1:14" x14ac:dyDescent="0.2">
      <c r="A541" s="2">
        <v>38849</v>
      </c>
      <c r="B541">
        <v>204</v>
      </c>
      <c r="C541">
        <v>178</v>
      </c>
      <c r="D541">
        <v>120</v>
      </c>
      <c r="E541" s="3">
        <f t="shared" ref="E541:E573" si="123">(B541-D541)/SUM(B541:D541)</f>
        <v>0.16733067729083664</v>
      </c>
      <c r="F541">
        <v>82</v>
      </c>
      <c r="G541">
        <v>59</v>
      </c>
      <c r="H541">
        <v>36</v>
      </c>
      <c r="I541" s="3">
        <f t="shared" ref="I541:I573" si="124">(F541-H541)/SUM(F541:H541)</f>
        <v>0.25988700564971751</v>
      </c>
      <c r="J541">
        <f t="shared" si="119"/>
        <v>286</v>
      </c>
      <c r="K541">
        <f t="shared" si="120"/>
        <v>237</v>
      </c>
      <c r="L541">
        <f t="shared" si="121"/>
        <v>156</v>
      </c>
      <c r="M541" s="3">
        <f t="shared" ref="M541:M573" si="125">(J541-L541)/SUM(J541:L541)</f>
        <v>0.19145802650957292</v>
      </c>
      <c r="N541" s="3">
        <f t="shared" si="122"/>
        <v>0.34904270986745212</v>
      </c>
    </row>
    <row r="542" spans="1:14" x14ac:dyDescent="0.2">
      <c r="A542" s="2">
        <v>38842</v>
      </c>
      <c r="B542">
        <v>225</v>
      </c>
      <c r="C542">
        <v>184</v>
      </c>
      <c r="D542">
        <v>86</v>
      </c>
      <c r="E542" s="3">
        <f t="shared" si="123"/>
        <v>0.28080808080808078</v>
      </c>
      <c r="F542">
        <v>82</v>
      </c>
      <c r="G542">
        <v>52</v>
      </c>
      <c r="H542">
        <v>30</v>
      </c>
      <c r="I542" s="3">
        <f t="shared" si="124"/>
        <v>0.31707317073170732</v>
      </c>
      <c r="J542">
        <f t="shared" si="119"/>
        <v>307</v>
      </c>
      <c r="K542">
        <f t="shared" si="120"/>
        <v>236</v>
      </c>
      <c r="L542">
        <f t="shared" si="121"/>
        <v>116</v>
      </c>
      <c r="M542" s="3">
        <f t="shared" si="125"/>
        <v>0.2898330804248862</v>
      </c>
      <c r="N542" s="3">
        <f t="shared" si="122"/>
        <v>0.35811836115326251</v>
      </c>
    </row>
    <row r="543" spans="1:14" x14ac:dyDescent="0.2">
      <c r="A543" s="2">
        <v>38835</v>
      </c>
      <c r="B543">
        <v>223</v>
      </c>
      <c r="C543">
        <v>191</v>
      </c>
      <c r="D543">
        <v>113</v>
      </c>
      <c r="E543" s="3">
        <f t="shared" si="123"/>
        <v>0.20872865275142316</v>
      </c>
      <c r="F543">
        <v>80</v>
      </c>
      <c r="G543">
        <v>57</v>
      </c>
      <c r="H543">
        <v>35</v>
      </c>
      <c r="I543" s="3">
        <f t="shared" si="124"/>
        <v>0.26162790697674421</v>
      </c>
      <c r="J543">
        <f t="shared" si="119"/>
        <v>303</v>
      </c>
      <c r="K543">
        <f t="shared" si="120"/>
        <v>248</v>
      </c>
      <c r="L543">
        <f t="shared" si="121"/>
        <v>148</v>
      </c>
      <c r="M543" s="3">
        <f t="shared" si="125"/>
        <v>0.22174535050071531</v>
      </c>
      <c r="N543" s="3">
        <f t="shared" si="122"/>
        <v>0.35479256080114452</v>
      </c>
    </row>
    <row r="544" spans="1:14" x14ac:dyDescent="0.2">
      <c r="A544" s="2">
        <v>38828</v>
      </c>
      <c r="B544">
        <v>231</v>
      </c>
      <c r="C544">
        <v>173</v>
      </c>
      <c r="D544">
        <v>96</v>
      </c>
      <c r="E544" s="3">
        <f t="shared" si="123"/>
        <v>0.27</v>
      </c>
      <c r="F544">
        <v>74</v>
      </c>
      <c r="G544">
        <v>63</v>
      </c>
      <c r="H544">
        <v>21</v>
      </c>
      <c r="I544" s="3">
        <f t="shared" si="124"/>
        <v>0.33544303797468356</v>
      </c>
      <c r="J544">
        <f t="shared" si="119"/>
        <v>305</v>
      </c>
      <c r="K544">
        <f t="shared" si="120"/>
        <v>236</v>
      </c>
      <c r="L544">
        <f t="shared" si="121"/>
        <v>117</v>
      </c>
      <c r="M544" s="3">
        <f t="shared" si="125"/>
        <v>0.2857142857142857</v>
      </c>
      <c r="N544" s="3">
        <f t="shared" si="122"/>
        <v>0.35866261398176291</v>
      </c>
    </row>
    <row r="545" spans="1:14" x14ac:dyDescent="0.2">
      <c r="A545" s="2">
        <v>38821</v>
      </c>
      <c r="B545">
        <v>250</v>
      </c>
      <c r="C545">
        <v>166</v>
      </c>
      <c r="D545">
        <v>89</v>
      </c>
      <c r="E545" s="3">
        <f t="shared" si="123"/>
        <v>0.31881188118811882</v>
      </c>
      <c r="F545">
        <v>79</v>
      </c>
      <c r="G545">
        <v>59</v>
      </c>
      <c r="H545">
        <v>19</v>
      </c>
      <c r="I545" s="3">
        <f t="shared" si="124"/>
        <v>0.38216560509554143</v>
      </c>
      <c r="J545">
        <f t="shared" si="119"/>
        <v>329</v>
      </c>
      <c r="K545">
        <f t="shared" si="120"/>
        <v>225</v>
      </c>
      <c r="L545">
        <f t="shared" si="121"/>
        <v>108</v>
      </c>
      <c r="M545" s="3">
        <f t="shared" si="125"/>
        <v>0.33383685800604229</v>
      </c>
      <c r="N545" s="3">
        <f t="shared" si="122"/>
        <v>0.33987915407854985</v>
      </c>
    </row>
    <row r="546" spans="1:14" x14ac:dyDescent="0.2">
      <c r="A546" s="2">
        <v>38814</v>
      </c>
      <c r="B546">
        <v>243</v>
      </c>
      <c r="C546">
        <v>201</v>
      </c>
      <c r="D546">
        <v>96</v>
      </c>
      <c r="E546" s="3">
        <f t="shared" si="123"/>
        <v>0.2722222222222222</v>
      </c>
      <c r="F546">
        <v>87</v>
      </c>
      <c r="G546">
        <v>50</v>
      </c>
      <c r="H546">
        <v>27</v>
      </c>
      <c r="I546" s="3">
        <f t="shared" si="124"/>
        <v>0.36585365853658536</v>
      </c>
      <c r="J546">
        <f t="shared" si="119"/>
        <v>330</v>
      </c>
      <c r="K546">
        <f t="shared" si="120"/>
        <v>251</v>
      </c>
      <c r="L546">
        <f t="shared" si="121"/>
        <v>123</v>
      </c>
      <c r="M546" s="3">
        <f t="shared" si="125"/>
        <v>0.29403409090909088</v>
      </c>
      <c r="N546" s="3">
        <f t="shared" si="122"/>
        <v>0.35653409090909088</v>
      </c>
    </row>
    <row r="547" spans="1:14" x14ac:dyDescent="0.2">
      <c r="A547" s="2">
        <v>38807</v>
      </c>
      <c r="B547">
        <v>250</v>
      </c>
      <c r="C547">
        <v>182</v>
      </c>
      <c r="D547">
        <v>87</v>
      </c>
      <c r="E547" s="3">
        <f t="shared" si="123"/>
        <v>0.31406551059730248</v>
      </c>
      <c r="F547">
        <v>101</v>
      </c>
      <c r="G547">
        <v>51</v>
      </c>
      <c r="H547">
        <v>29</v>
      </c>
      <c r="I547" s="3">
        <f t="shared" si="124"/>
        <v>0.39779005524861877</v>
      </c>
      <c r="J547">
        <f t="shared" si="119"/>
        <v>351</v>
      </c>
      <c r="K547">
        <f t="shared" si="120"/>
        <v>233</v>
      </c>
      <c r="L547">
        <f t="shared" si="121"/>
        <v>116</v>
      </c>
      <c r="M547" s="3">
        <f t="shared" si="125"/>
        <v>0.33571428571428569</v>
      </c>
      <c r="N547" s="3">
        <f t="shared" si="122"/>
        <v>0.33285714285714285</v>
      </c>
    </row>
    <row r="548" spans="1:14" x14ac:dyDescent="0.2">
      <c r="A548" s="2">
        <v>38800</v>
      </c>
      <c r="B548">
        <v>227</v>
      </c>
      <c r="C548">
        <v>199</v>
      </c>
      <c r="D548">
        <v>122</v>
      </c>
      <c r="E548" s="3">
        <f t="shared" si="123"/>
        <v>0.19160583941605838</v>
      </c>
      <c r="F548">
        <v>85</v>
      </c>
      <c r="G548">
        <v>64</v>
      </c>
      <c r="H548">
        <v>22</v>
      </c>
      <c r="I548" s="3">
        <f t="shared" si="124"/>
        <v>0.36842105263157893</v>
      </c>
      <c r="J548">
        <f t="shared" si="119"/>
        <v>312</v>
      </c>
      <c r="K548">
        <f t="shared" si="120"/>
        <v>263</v>
      </c>
      <c r="L548">
        <f t="shared" si="121"/>
        <v>144</v>
      </c>
      <c r="M548" s="3">
        <f t="shared" si="125"/>
        <v>0.23365785813630041</v>
      </c>
      <c r="N548" s="3">
        <f t="shared" si="122"/>
        <v>0.3657858136300417</v>
      </c>
    </row>
    <row r="549" spans="1:14" x14ac:dyDescent="0.2">
      <c r="A549" s="2">
        <v>38793</v>
      </c>
      <c r="B549">
        <v>231</v>
      </c>
      <c r="C549">
        <v>189</v>
      </c>
      <c r="D549">
        <v>114</v>
      </c>
      <c r="E549" s="3">
        <f t="shared" si="123"/>
        <v>0.21910112359550563</v>
      </c>
      <c r="F549">
        <v>77</v>
      </c>
      <c r="G549">
        <v>56</v>
      </c>
      <c r="H549">
        <v>23</v>
      </c>
      <c r="I549" s="3">
        <f t="shared" si="124"/>
        <v>0.34615384615384615</v>
      </c>
      <c r="J549">
        <f t="shared" si="119"/>
        <v>308</v>
      </c>
      <c r="K549">
        <f t="shared" si="120"/>
        <v>245</v>
      </c>
      <c r="L549">
        <f t="shared" si="121"/>
        <v>137</v>
      </c>
      <c r="M549" s="3">
        <f t="shared" si="125"/>
        <v>0.24782608695652175</v>
      </c>
      <c r="N549" s="3">
        <f t="shared" si="122"/>
        <v>0.35507246376811596</v>
      </c>
    </row>
    <row r="550" spans="1:14" x14ac:dyDescent="0.2">
      <c r="A550" s="2">
        <v>38786</v>
      </c>
      <c r="B550">
        <v>238</v>
      </c>
      <c r="C550">
        <v>179</v>
      </c>
      <c r="D550">
        <v>102</v>
      </c>
      <c r="E550" s="3">
        <f t="shared" si="123"/>
        <v>0.26204238921001927</v>
      </c>
      <c r="F550">
        <v>87</v>
      </c>
      <c r="G550">
        <v>63</v>
      </c>
      <c r="H550">
        <v>24</v>
      </c>
      <c r="I550" s="3">
        <f t="shared" si="124"/>
        <v>0.36206896551724138</v>
      </c>
      <c r="J550">
        <f t="shared" si="119"/>
        <v>325</v>
      </c>
      <c r="K550">
        <f t="shared" si="120"/>
        <v>242</v>
      </c>
      <c r="L550">
        <f t="shared" si="121"/>
        <v>126</v>
      </c>
      <c r="M550" s="3">
        <f t="shared" si="125"/>
        <v>0.28715728715728717</v>
      </c>
      <c r="N550" s="3">
        <f t="shared" si="122"/>
        <v>0.34920634920634919</v>
      </c>
    </row>
    <row r="551" spans="1:14" x14ac:dyDescent="0.2">
      <c r="A551" s="2">
        <v>38779</v>
      </c>
      <c r="B551">
        <v>175</v>
      </c>
      <c r="C551">
        <v>169</v>
      </c>
      <c r="D551">
        <v>96</v>
      </c>
      <c r="E551" s="3">
        <f t="shared" si="123"/>
        <v>0.17954545454545454</v>
      </c>
      <c r="F551">
        <v>73</v>
      </c>
      <c r="G551">
        <v>51</v>
      </c>
      <c r="H551">
        <v>21</v>
      </c>
      <c r="I551" s="3">
        <f t="shared" si="124"/>
        <v>0.35862068965517241</v>
      </c>
      <c r="J551">
        <f t="shared" si="119"/>
        <v>248</v>
      </c>
      <c r="K551">
        <f t="shared" si="120"/>
        <v>220</v>
      </c>
      <c r="L551">
        <f t="shared" si="121"/>
        <v>117</v>
      </c>
      <c r="M551" s="3">
        <f t="shared" si="125"/>
        <v>0.22393162393162394</v>
      </c>
      <c r="N551" s="3">
        <f t="shared" si="122"/>
        <v>0.37606837606837606</v>
      </c>
    </row>
    <row r="552" spans="1:14" x14ac:dyDescent="0.2">
      <c r="A552" s="2">
        <v>38772</v>
      </c>
      <c r="B552">
        <v>181</v>
      </c>
      <c r="C552">
        <v>174</v>
      </c>
      <c r="D552">
        <v>115</v>
      </c>
      <c r="E552" s="3">
        <f t="shared" si="123"/>
        <v>0.14042553191489363</v>
      </c>
      <c r="F552">
        <v>74</v>
      </c>
      <c r="G552">
        <v>67</v>
      </c>
      <c r="H552">
        <v>34</v>
      </c>
      <c r="I552" s="3">
        <f t="shared" si="124"/>
        <v>0.22857142857142856</v>
      </c>
      <c r="J552">
        <f t="shared" si="119"/>
        <v>255</v>
      </c>
      <c r="K552">
        <f t="shared" si="120"/>
        <v>241</v>
      </c>
      <c r="L552">
        <f t="shared" si="121"/>
        <v>149</v>
      </c>
      <c r="M552" s="3">
        <f t="shared" si="125"/>
        <v>0.16434108527131783</v>
      </c>
      <c r="N552" s="3">
        <f t="shared" si="122"/>
        <v>0.37364341085271319</v>
      </c>
    </row>
    <row r="553" spans="1:14" x14ac:dyDescent="0.2">
      <c r="A553" s="2">
        <v>38765</v>
      </c>
      <c r="B553">
        <v>217</v>
      </c>
      <c r="C553">
        <v>193</v>
      </c>
      <c r="D553">
        <v>95</v>
      </c>
      <c r="E553" s="3">
        <f t="shared" si="123"/>
        <v>0.24158415841584158</v>
      </c>
      <c r="F553">
        <v>89</v>
      </c>
      <c r="G553">
        <v>52</v>
      </c>
      <c r="H553">
        <v>34</v>
      </c>
      <c r="I553" s="3">
        <f t="shared" si="124"/>
        <v>0.31428571428571428</v>
      </c>
      <c r="J553">
        <f t="shared" si="119"/>
        <v>306</v>
      </c>
      <c r="K553">
        <f t="shared" si="120"/>
        <v>245</v>
      </c>
      <c r="L553">
        <f t="shared" si="121"/>
        <v>129</v>
      </c>
      <c r="M553" s="3">
        <f t="shared" si="125"/>
        <v>0.26029411764705884</v>
      </c>
      <c r="N553" s="3">
        <f t="shared" si="122"/>
        <v>0.36029411764705882</v>
      </c>
    </row>
    <row r="554" spans="1:14" x14ac:dyDescent="0.2">
      <c r="A554" s="2">
        <v>38758</v>
      </c>
      <c r="B554">
        <v>242</v>
      </c>
      <c r="C554">
        <v>160</v>
      </c>
      <c r="D554">
        <v>92</v>
      </c>
      <c r="E554" s="3">
        <f t="shared" si="123"/>
        <v>0.30364372469635625</v>
      </c>
      <c r="F554">
        <v>86</v>
      </c>
      <c r="G554">
        <v>54</v>
      </c>
      <c r="H554">
        <v>30</v>
      </c>
      <c r="I554" s="3">
        <f t="shared" si="124"/>
        <v>0.32941176470588235</v>
      </c>
      <c r="J554">
        <f t="shared" si="119"/>
        <v>328</v>
      </c>
      <c r="K554">
        <f t="shared" si="120"/>
        <v>214</v>
      </c>
      <c r="L554">
        <f t="shared" si="121"/>
        <v>122</v>
      </c>
      <c r="M554" s="3">
        <f t="shared" si="125"/>
        <v>0.31024096385542171</v>
      </c>
      <c r="N554" s="3">
        <f t="shared" si="122"/>
        <v>0.32228915662650603</v>
      </c>
    </row>
    <row r="555" spans="1:14" x14ac:dyDescent="0.2">
      <c r="A555" s="2">
        <v>38751</v>
      </c>
      <c r="B555">
        <v>237</v>
      </c>
      <c r="C555">
        <v>154</v>
      </c>
      <c r="D555">
        <v>85</v>
      </c>
      <c r="E555" s="3">
        <f t="shared" si="123"/>
        <v>0.31932773109243695</v>
      </c>
      <c r="F555">
        <v>83</v>
      </c>
      <c r="G555">
        <v>56</v>
      </c>
      <c r="H555">
        <v>16</v>
      </c>
      <c r="I555" s="3">
        <f t="shared" si="124"/>
        <v>0.43225806451612903</v>
      </c>
      <c r="J555">
        <f t="shared" si="119"/>
        <v>320</v>
      </c>
      <c r="K555">
        <f t="shared" si="120"/>
        <v>210</v>
      </c>
      <c r="L555">
        <f t="shared" si="121"/>
        <v>101</v>
      </c>
      <c r="M555" s="3">
        <f t="shared" si="125"/>
        <v>0.34706814580031697</v>
      </c>
      <c r="N555" s="3">
        <f t="shared" si="122"/>
        <v>0.3328050713153724</v>
      </c>
    </row>
    <row r="556" spans="1:14" x14ac:dyDescent="0.2">
      <c r="A556" s="2">
        <v>38744</v>
      </c>
      <c r="B556">
        <v>237</v>
      </c>
      <c r="C556">
        <v>164</v>
      </c>
      <c r="D556">
        <v>78</v>
      </c>
      <c r="E556" s="3">
        <f t="shared" si="123"/>
        <v>0.33194154488517746</v>
      </c>
      <c r="F556">
        <v>81</v>
      </c>
      <c r="G556">
        <v>48</v>
      </c>
      <c r="H556">
        <v>23</v>
      </c>
      <c r="I556" s="3">
        <f t="shared" si="124"/>
        <v>0.38157894736842107</v>
      </c>
      <c r="J556">
        <f t="shared" si="119"/>
        <v>318</v>
      </c>
      <c r="K556">
        <f t="shared" si="120"/>
        <v>212</v>
      </c>
      <c r="L556">
        <f t="shared" si="121"/>
        <v>101</v>
      </c>
      <c r="M556" s="3">
        <f t="shared" si="125"/>
        <v>0.3438985736925515</v>
      </c>
      <c r="N556" s="3">
        <f t="shared" si="122"/>
        <v>0.33597464342313788</v>
      </c>
    </row>
    <row r="557" spans="1:14" x14ac:dyDescent="0.2">
      <c r="A557" s="2">
        <v>38737</v>
      </c>
      <c r="B557">
        <v>238</v>
      </c>
      <c r="C557">
        <v>158</v>
      </c>
      <c r="D557">
        <v>96</v>
      </c>
      <c r="E557" s="3">
        <f t="shared" si="123"/>
        <v>0.2886178861788618</v>
      </c>
      <c r="F557">
        <v>96</v>
      </c>
      <c r="G557">
        <v>40</v>
      </c>
      <c r="H557">
        <v>22</v>
      </c>
      <c r="I557" s="3">
        <f t="shared" si="124"/>
        <v>0.46835443037974683</v>
      </c>
      <c r="J557">
        <f t="shared" si="119"/>
        <v>334</v>
      </c>
      <c r="K557">
        <f t="shared" si="120"/>
        <v>198</v>
      </c>
      <c r="L557">
        <f t="shared" si="121"/>
        <v>118</v>
      </c>
      <c r="M557" s="3">
        <f t="shared" si="125"/>
        <v>0.3323076923076923</v>
      </c>
      <c r="N557" s="3">
        <f t="shared" si="122"/>
        <v>0.30461538461538462</v>
      </c>
    </row>
    <row r="558" spans="1:14" x14ac:dyDescent="0.2">
      <c r="A558" s="2">
        <v>38730</v>
      </c>
      <c r="B558">
        <v>259</v>
      </c>
      <c r="C558">
        <v>156</v>
      </c>
      <c r="D558">
        <v>69</v>
      </c>
      <c r="E558" s="3">
        <f t="shared" si="123"/>
        <v>0.3925619834710744</v>
      </c>
      <c r="F558">
        <v>79</v>
      </c>
      <c r="G558">
        <v>56</v>
      </c>
      <c r="H558">
        <v>19</v>
      </c>
      <c r="I558" s="3">
        <f t="shared" si="124"/>
        <v>0.38961038961038963</v>
      </c>
      <c r="J558">
        <f t="shared" si="119"/>
        <v>338</v>
      </c>
      <c r="K558">
        <f t="shared" si="120"/>
        <v>212</v>
      </c>
      <c r="L558">
        <f t="shared" si="121"/>
        <v>88</v>
      </c>
      <c r="M558" s="3">
        <f t="shared" si="125"/>
        <v>0.39184952978056425</v>
      </c>
      <c r="N558" s="3">
        <f t="shared" si="122"/>
        <v>0.33228840125391851</v>
      </c>
    </row>
    <row r="559" spans="1:14" x14ac:dyDescent="0.2">
      <c r="A559" s="2">
        <v>38723</v>
      </c>
      <c r="B559">
        <v>249</v>
      </c>
      <c r="C559">
        <v>121</v>
      </c>
      <c r="D559">
        <v>64</v>
      </c>
      <c r="E559" s="3">
        <f t="shared" si="123"/>
        <v>0.42626728110599077</v>
      </c>
      <c r="F559">
        <v>63</v>
      </c>
      <c r="G559">
        <v>38</v>
      </c>
      <c r="H559">
        <v>18</v>
      </c>
      <c r="I559" s="3">
        <f t="shared" si="124"/>
        <v>0.37815126050420167</v>
      </c>
      <c r="J559">
        <f t="shared" si="119"/>
        <v>312</v>
      </c>
      <c r="K559">
        <f t="shared" si="120"/>
        <v>159</v>
      </c>
      <c r="L559">
        <f t="shared" si="121"/>
        <v>82</v>
      </c>
      <c r="M559" s="3">
        <f t="shared" si="125"/>
        <v>0.41591320072332733</v>
      </c>
      <c r="N559" s="3">
        <f t="shared" si="122"/>
        <v>0.28752260397830021</v>
      </c>
    </row>
    <row r="560" spans="1:14" x14ac:dyDescent="0.2">
      <c r="A560" s="2">
        <v>38716</v>
      </c>
      <c r="B560">
        <v>256</v>
      </c>
      <c r="C560">
        <v>123</v>
      </c>
      <c r="D560">
        <v>60</v>
      </c>
      <c r="E560" s="3">
        <f t="shared" si="123"/>
        <v>0.44646924829157175</v>
      </c>
      <c r="F560">
        <v>66</v>
      </c>
      <c r="G560">
        <v>43</v>
      </c>
      <c r="H560">
        <v>19</v>
      </c>
      <c r="I560" s="3">
        <f t="shared" si="124"/>
        <v>0.3671875</v>
      </c>
      <c r="J560">
        <f t="shared" si="119"/>
        <v>322</v>
      </c>
      <c r="K560">
        <f t="shared" si="120"/>
        <v>166</v>
      </c>
      <c r="L560">
        <f t="shared" si="121"/>
        <v>79</v>
      </c>
      <c r="M560" s="3">
        <f t="shared" si="125"/>
        <v>0.42857142857142855</v>
      </c>
      <c r="N560" s="3">
        <f t="shared" si="122"/>
        <v>0.29276895943562609</v>
      </c>
    </row>
    <row r="561" spans="1:14" x14ac:dyDescent="0.2">
      <c r="A561" s="2">
        <v>38709</v>
      </c>
      <c r="B561">
        <v>254</v>
      </c>
      <c r="C561">
        <v>124</v>
      </c>
      <c r="D561">
        <v>60</v>
      </c>
      <c r="E561" s="3">
        <f t="shared" si="123"/>
        <v>0.44292237442922372</v>
      </c>
      <c r="F561">
        <v>75</v>
      </c>
      <c r="G561">
        <v>42</v>
      </c>
      <c r="H561">
        <v>12</v>
      </c>
      <c r="I561" s="3">
        <f t="shared" si="124"/>
        <v>0.48837209302325579</v>
      </c>
      <c r="J561">
        <f t="shared" si="119"/>
        <v>329</v>
      </c>
      <c r="K561">
        <f t="shared" si="120"/>
        <v>166</v>
      </c>
      <c r="L561">
        <f t="shared" si="121"/>
        <v>72</v>
      </c>
      <c r="M561" s="3">
        <f t="shared" si="125"/>
        <v>0.4532627865961199</v>
      </c>
      <c r="N561" s="3">
        <f t="shared" si="122"/>
        <v>0.29276895943562609</v>
      </c>
    </row>
    <row r="562" spans="1:14" x14ac:dyDescent="0.2">
      <c r="A562" s="2">
        <v>38702</v>
      </c>
      <c r="B562">
        <v>244</v>
      </c>
      <c r="C562">
        <v>122</v>
      </c>
      <c r="D562">
        <v>72</v>
      </c>
      <c r="E562" s="3">
        <f t="shared" si="123"/>
        <v>0.39269406392694062</v>
      </c>
      <c r="F562">
        <v>81</v>
      </c>
      <c r="G562">
        <v>43</v>
      </c>
      <c r="H562">
        <v>26</v>
      </c>
      <c r="I562" s="3">
        <f t="shared" si="124"/>
        <v>0.36666666666666664</v>
      </c>
      <c r="J562">
        <f t="shared" si="119"/>
        <v>325</v>
      </c>
      <c r="K562">
        <f t="shared" si="120"/>
        <v>165</v>
      </c>
      <c r="L562">
        <f t="shared" si="121"/>
        <v>98</v>
      </c>
      <c r="M562" s="3">
        <f t="shared" si="125"/>
        <v>0.38605442176870747</v>
      </c>
      <c r="N562" s="3">
        <f t="shared" si="122"/>
        <v>0.28061224489795916</v>
      </c>
    </row>
    <row r="563" spans="1:14" x14ac:dyDescent="0.2">
      <c r="A563" s="2">
        <v>38695</v>
      </c>
      <c r="B563">
        <v>250</v>
      </c>
      <c r="C563">
        <v>129</v>
      </c>
      <c r="D563">
        <v>64</v>
      </c>
      <c r="E563" s="3">
        <f t="shared" si="123"/>
        <v>0.41986455981941312</v>
      </c>
      <c r="F563">
        <v>84</v>
      </c>
      <c r="G563">
        <v>46</v>
      </c>
      <c r="H563">
        <v>15</v>
      </c>
      <c r="I563" s="3">
        <f t="shared" si="124"/>
        <v>0.47586206896551725</v>
      </c>
      <c r="J563">
        <f t="shared" si="119"/>
        <v>334</v>
      </c>
      <c r="K563">
        <f t="shared" si="120"/>
        <v>175</v>
      </c>
      <c r="L563">
        <f t="shared" si="121"/>
        <v>79</v>
      </c>
      <c r="M563" s="3">
        <f t="shared" si="125"/>
        <v>0.43367346938775508</v>
      </c>
      <c r="N563" s="3">
        <f t="shared" si="122"/>
        <v>0.29761904761904762</v>
      </c>
    </row>
    <row r="564" spans="1:14" x14ac:dyDescent="0.2">
      <c r="A564" s="2">
        <v>38688</v>
      </c>
      <c r="B564">
        <v>256</v>
      </c>
      <c r="C564">
        <v>135</v>
      </c>
      <c r="D564">
        <v>55</v>
      </c>
      <c r="E564" s="3">
        <f t="shared" si="123"/>
        <v>0.45067264573991034</v>
      </c>
      <c r="F564">
        <v>99</v>
      </c>
      <c r="G564">
        <v>45</v>
      </c>
      <c r="H564">
        <v>13</v>
      </c>
      <c r="I564" s="3">
        <f t="shared" si="124"/>
        <v>0.54777070063694266</v>
      </c>
      <c r="J564">
        <f t="shared" si="119"/>
        <v>355</v>
      </c>
      <c r="K564">
        <f t="shared" si="120"/>
        <v>180</v>
      </c>
      <c r="L564">
        <f t="shared" si="121"/>
        <v>68</v>
      </c>
      <c r="M564" s="3">
        <f t="shared" si="125"/>
        <v>0.47595356550580431</v>
      </c>
      <c r="N564" s="3">
        <f t="shared" si="122"/>
        <v>0.29850746268656714</v>
      </c>
    </row>
    <row r="565" spans="1:14" x14ac:dyDescent="0.2">
      <c r="A565" s="2">
        <v>38681</v>
      </c>
      <c r="B565">
        <v>260</v>
      </c>
      <c r="C565">
        <v>122</v>
      </c>
      <c r="D565">
        <v>60</v>
      </c>
      <c r="E565" s="3">
        <f t="shared" si="123"/>
        <v>0.45248868778280543</v>
      </c>
      <c r="F565">
        <v>99</v>
      </c>
      <c r="G565">
        <v>39</v>
      </c>
      <c r="H565">
        <v>14</v>
      </c>
      <c r="I565" s="3">
        <f t="shared" si="124"/>
        <v>0.55921052631578949</v>
      </c>
      <c r="J565">
        <f t="shared" ref="J565:J597" si="126">B565+F565</f>
        <v>359</v>
      </c>
      <c r="K565">
        <f t="shared" ref="K565:K597" si="127">C565+G565</f>
        <v>161</v>
      </c>
      <c r="L565">
        <f t="shared" ref="L565:L597" si="128">D565+H565</f>
        <v>74</v>
      </c>
      <c r="M565" s="3">
        <f t="shared" si="125"/>
        <v>0.47979797979797978</v>
      </c>
      <c r="N565" s="3">
        <f t="shared" ref="N565:N597" si="129">K565/SUM(J565:L565)</f>
        <v>0.27104377104377103</v>
      </c>
    </row>
    <row r="566" spans="1:14" x14ac:dyDescent="0.2">
      <c r="A566" s="2">
        <v>38674</v>
      </c>
      <c r="B566">
        <v>266</v>
      </c>
      <c r="C566">
        <v>117</v>
      </c>
      <c r="D566">
        <v>53</v>
      </c>
      <c r="E566" s="3">
        <f t="shared" si="123"/>
        <v>0.48853211009174313</v>
      </c>
      <c r="F566">
        <v>96</v>
      </c>
      <c r="G566">
        <v>35</v>
      </c>
      <c r="H566">
        <v>14</v>
      </c>
      <c r="I566" s="3">
        <f t="shared" si="124"/>
        <v>0.56551724137931036</v>
      </c>
      <c r="J566">
        <f t="shared" si="126"/>
        <v>362</v>
      </c>
      <c r="K566">
        <f t="shared" si="127"/>
        <v>152</v>
      </c>
      <c r="L566">
        <f t="shared" si="128"/>
        <v>67</v>
      </c>
      <c r="M566" s="3">
        <f t="shared" si="125"/>
        <v>0.50774526678141141</v>
      </c>
      <c r="N566" s="3">
        <f t="shared" si="129"/>
        <v>0.26161790017211706</v>
      </c>
    </row>
    <row r="567" spans="1:14" x14ac:dyDescent="0.2">
      <c r="A567" s="2">
        <v>38667</v>
      </c>
      <c r="B567">
        <v>252</v>
      </c>
      <c r="C567">
        <v>142</v>
      </c>
      <c r="D567">
        <v>54</v>
      </c>
      <c r="E567" s="3">
        <f t="shared" si="123"/>
        <v>0.4419642857142857</v>
      </c>
      <c r="F567">
        <v>107</v>
      </c>
      <c r="G567">
        <v>41</v>
      </c>
      <c r="H567">
        <v>17</v>
      </c>
      <c r="I567" s="3">
        <f t="shared" si="124"/>
        <v>0.54545454545454541</v>
      </c>
      <c r="J567">
        <f t="shared" si="126"/>
        <v>359</v>
      </c>
      <c r="K567">
        <f t="shared" si="127"/>
        <v>183</v>
      </c>
      <c r="L567">
        <f t="shared" si="128"/>
        <v>71</v>
      </c>
      <c r="M567" s="3">
        <f t="shared" si="125"/>
        <v>0.46982055464926592</v>
      </c>
      <c r="N567" s="3">
        <f t="shared" si="129"/>
        <v>0.29853181076672103</v>
      </c>
    </row>
    <row r="568" spans="1:14" x14ac:dyDescent="0.2">
      <c r="A568" s="2">
        <v>38660</v>
      </c>
      <c r="B568">
        <v>279</v>
      </c>
      <c r="C568">
        <v>101</v>
      </c>
      <c r="D568">
        <v>45</v>
      </c>
      <c r="E568" s="3">
        <f t="shared" si="123"/>
        <v>0.5505882352941176</v>
      </c>
      <c r="F568">
        <v>106</v>
      </c>
      <c r="G568">
        <v>28</v>
      </c>
      <c r="H568">
        <v>16</v>
      </c>
      <c r="I568" s="3">
        <f t="shared" si="124"/>
        <v>0.6</v>
      </c>
      <c r="J568">
        <f t="shared" si="126"/>
        <v>385</v>
      </c>
      <c r="K568">
        <f t="shared" si="127"/>
        <v>129</v>
      </c>
      <c r="L568">
        <f t="shared" si="128"/>
        <v>61</v>
      </c>
      <c r="M568" s="3">
        <f t="shared" si="125"/>
        <v>0.56347826086956521</v>
      </c>
      <c r="N568" s="3">
        <f t="shared" si="129"/>
        <v>0.22434782608695653</v>
      </c>
    </row>
    <row r="569" spans="1:14" x14ac:dyDescent="0.2">
      <c r="A569" s="2">
        <v>38653</v>
      </c>
      <c r="B569">
        <v>257</v>
      </c>
      <c r="C569">
        <v>102</v>
      </c>
      <c r="D569">
        <v>49</v>
      </c>
      <c r="E569" s="3">
        <f t="shared" si="123"/>
        <v>0.50980392156862742</v>
      </c>
      <c r="F569">
        <v>91</v>
      </c>
      <c r="G569">
        <v>31</v>
      </c>
      <c r="H569">
        <v>14</v>
      </c>
      <c r="I569" s="3">
        <f t="shared" si="124"/>
        <v>0.56617647058823528</v>
      </c>
      <c r="J569">
        <f t="shared" si="126"/>
        <v>348</v>
      </c>
      <c r="K569">
        <f t="shared" si="127"/>
        <v>133</v>
      </c>
      <c r="L569">
        <f t="shared" si="128"/>
        <v>63</v>
      </c>
      <c r="M569" s="3">
        <f t="shared" si="125"/>
        <v>0.52389705882352944</v>
      </c>
      <c r="N569" s="3">
        <f t="shared" si="129"/>
        <v>0.24448529411764705</v>
      </c>
    </row>
    <row r="570" spans="1:14" x14ac:dyDescent="0.2">
      <c r="A570" s="2">
        <v>38646</v>
      </c>
      <c r="B570">
        <v>240</v>
      </c>
      <c r="C570">
        <v>119</v>
      </c>
      <c r="D570">
        <v>42</v>
      </c>
      <c r="E570" s="3">
        <f t="shared" si="123"/>
        <v>0.49376558603491272</v>
      </c>
      <c r="F570">
        <v>87</v>
      </c>
      <c r="G570">
        <v>32</v>
      </c>
      <c r="H570">
        <v>14</v>
      </c>
      <c r="I570" s="3">
        <f t="shared" si="124"/>
        <v>0.54887218045112784</v>
      </c>
      <c r="J570">
        <f t="shared" si="126"/>
        <v>327</v>
      </c>
      <c r="K570">
        <f t="shared" si="127"/>
        <v>151</v>
      </c>
      <c r="L570">
        <f t="shared" si="128"/>
        <v>56</v>
      </c>
      <c r="M570" s="3">
        <f t="shared" si="125"/>
        <v>0.50749063670411987</v>
      </c>
      <c r="N570" s="3">
        <f t="shared" si="129"/>
        <v>0.28277153558052437</v>
      </c>
    </row>
    <row r="571" spans="1:14" x14ac:dyDescent="0.2">
      <c r="A571" s="2">
        <v>38639</v>
      </c>
      <c r="B571">
        <v>244</v>
      </c>
      <c r="C571">
        <v>110</v>
      </c>
      <c r="D571">
        <v>41</v>
      </c>
      <c r="E571" s="3">
        <f t="shared" si="123"/>
        <v>0.51392405063291136</v>
      </c>
      <c r="F571">
        <v>105</v>
      </c>
      <c r="G571">
        <v>34</v>
      </c>
      <c r="H571">
        <v>13</v>
      </c>
      <c r="I571" s="3">
        <f t="shared" si="124"/>
        <v>0.60526315789473684</v>
      </c>
      <c r="J571">
        <f t="shared" si="126"/>
        <v>349</v>
      </c>
      <c r="K571">
        <f t="shared" si="127"/>
        <v>144</v>
      </c>
      <c r="L571">
        <f t="shared" si="128"/>
        <v>54</v>
      </c>
      <c r="M571" s="3">
        <f t="shared" si="125"/>
        <v>0.53930530164533819</v>
      </c>
      <c r="N571" s="3">
        <f t="shared" si="129"/>
        <v>0.26325411334552101</v>
      </c>
    </row>
    <row r="572" spans="1:14" x14ac:dyDescent="0.2">
      <c r="A572" s="2">
        <v>38632</v>
      </c>
      <c r="B572">
        <v>268</v>
      </c>
      <c r="C572">
        <v>102</v>
      </c>
      <c r="D572">
        <v>39</v>
      </c>
      <c r="E572" s="3">
        <f t="shared" si="123"/>
        <v>0.55990220048899753</v>
      </c>
      <c r="F572">
        <v>82</v>
      </c>
      <c r="G572">
        <v>28</v>
      </c>
      <c r="H572">
        <v>14</v>
      </c>
      <c r="I572" s="3">
        <f t="shared" si="124"/>
        <v>0.54838709677419351</v>
      </c>
      <c r="J572">
        <f t="shared" si="126"/>
        <v>350</v>
      </c>
      <c r="K572">
        <f t="shared" si="127"/>
        <v>130</v>
      </c>
      <c r="L572">
        <f t="shared" si="128"/>
        <v>53</v>
      </c>
      <c r="M572" s="3">
        <f t="shared" si="125"/>
        <v>0.55722326454033766</v>
      </c>
      <c r="N572" s="3">
        <f t="shared" si="129"/>
        <v>0.24390243902439024</v>
      </c>
    </row>
    <row r="573" spans="1:14" x14ac:dyDescent="0.2">
      <c r="A573" s="2">
        <v>38625</v>
      </c>
      <c r="B573">
        <v>279</v>
      </c>
      <c r="C573">
        <v>112</v>
      </c>
      <c r="D573">
        <v>43</v>
      </c>
      <c r="E573" s="3">
        <f t="shared" si="123"/>
        <v>0.54377880184331795</v>
      </c>
      <c r="F573">
        <v>92</v>
      </c>
      <c r="G573">
        <v>39</v>
      </c>
      <c r="H573">
        <v>8</v>
      </c>
      <c r="I573" s="3">
        <f t="shared" si="124"/>
        <v>0.60431654676258995</v>
      </c>
      <c r="J573">
        <f t="shared" si="126"/>
        <v>371</v>
      </c>
      <c r="K573">
        <f t="shared" si="127"/>
        <v>151</v>
      </c>
      <c r="L573">
        <f t="shared" si="128"/>
        <v>51</v>
      </c>
      <c r="M573" s="3">
        <f t="shared" si="125"/>
        <v>0.55846422338568935</v>
      </c>
      <c r="N573" s="3">
        <f t="shared" si="129"/>
        <v>0.26352530541012215</v>
      </c>
    </row>
    <row r="574" spans="1:14" x14ac:dyDescent="0.2">
      <c r="A574" s="2">
        <v>38618</v>
      </c>
      <c r="B574">
        <v>267</v>
      </c>
      <c r="C574">
        <v>94</v>
      </c>
      <c r="D574">
        <v>41</v>
      </c>
      <c r="E574" s="3">
        <f t="shared" ref="E574:E606" si="130">(B574-D574)/SUM(B574:D574)</f>
        <v>0.56218905472636815</v>
      </c>
      <c r="F574">
        <v>97</v>
      </c>
      <c r="G574">
        <v>33</v>
      </c>
      <c r="H574">
        <v>12</v>
      </c>
      <c r="I574" s="3">
        <f t="shared" ref="I574:I606" si="131">(F574-H574)/SUM(F574:H574)</f>
        <v>0.59859154929577463</v>
      </c>
      <c r="J574">
        <f t="shared" si="126"/>
        <v>364</v>
      </c>
      <c r="K574">
        <f t="shared" si="127"/>
        <v>127</v>
      </c>
      <c r="L574">
        <f t="shared" si="128"/>
        <v>53</v>
      </c>
      <c r="M574" s="3">
        <f t="shared" ref="M574:M606" si="132">(J574-L574)/SUM(J574:L574)</f>
        <v>0.5716911764705882</v>
      </c>
      <c r="N574" s="3">
        <f t="shared" si="129"/>
        <v>0.23345588235294118</v>
      </c>
    </row>
    <row r="575" spans="1:14" x14ac:dyDescent="0.2">
      <c r="A575" s="2">
        <v>38611</v>
      </c>
      <c r="B575">
        <v>272</v>
      </c>
      <c r="C575">
        <v>89</v>
      </c>
      <c r="D575">
        <v>49</v>
      </c>
      <c r="E575" s="3">
        <f t="shared" si="130"/>
        <v>0.54390243902439028</v>
      </c>
      <c r="F575">
        <v>92</v>
      </c>
      <c r="G575">
        <v>25</v>
      </c>
      <c r="H575">
        <v>11</v>
      </c>
      <c r="I575" s="3">
        <f t="shared" si="131"/>
        <v>0.6328125</v>
      </c>
      <c r="J575">
        <f t="shared" si="126"/>
        <v>364</v>
      </c>
      <c r="K575">
        <f t="shared" si="127"/>
        <v>114</v>
      </c>
      <c r="L575">
        <f t="shared" si="128"/>
        <v>60</v>
      </c>
      <c r="M575" s="3">
        <f t="shared" si="132"/>
        <v>0.56505576208178443</v>
      </c>
      <c r="N575" s="3">
        <f t="shared" si="129"/>
        <v>0.21189591078066913</v>
      </c>
    </row>
    <row r="576" spans="1:14" x14ac:dyDescent="0.2">
      <c r="A576" s="2">
        <v>38604</v>
      </c>
      <c r="B576">
        <v>241</v>
      </c>
      <c r="C576">
        <v>120</v>
      </c>
      <c r="D576">
        <v>65</v>
      </c>
      <c r="E576" s="3">
        <f t="shared" si="130"/>
        <v>0.41314553990610331</v>
      </c>
      <c r="F576">
        <v>71</v>
      </c>
      <c r="G576">
        <v>34</v>
      </c>
      <c r="H576">
        <v>10</v>
      </c>
      <c r="I576" s="3">
        <f t="shared" si="131"/>
        <v>0.5304347826086957</v>
      </c>
      <c r="J576">
        <f t="shared" si="126"/>
        <v>312</v>
      </c>
      <c r="K576">
        <f t="shared" si="127"/>
        <v>154</v>
      </c>
      <c r="L576">
        <f t="shared" si="128"/>
        <v>75</v>
      </c>
      <c r="M576" s="3">
        <f t="shared" si="132"/>
        <v>0.43807763401109057</v>
      </c>
      <c r="N576" s="3">
        <f t="shared" si="129"/>
        <v>0.28465804066543438</v>
      </c>
    </row>
    <row r="577" spans="1:14" x14ac:dyDescent="0.2">
      <c r="A577" s="2">
        <v>38597</v>
      </c>
      <c r="B577">
        <v>239</v>
      </c>
      <c r="C577">
        <v>121</v>
      </c>
      <c r="D577">
        <v>46</v>
      </c>
      <c r="E577" s="3">
        <f t="shared" si="130"/>
        <v>0.47536945812807879</v>
      </c>
      <c r="F577">
        <v>75</v>
      </c>
      <c r="G577">
        <v>34</v>
      </c>
      <c r="H577">
        <v>12</v>
      </c>
      <c r="I577" s="3">
        <f t="shared" si="131"/>
        <v>0.52066115702479343</v>
      </c>
      <c r="J577">
        <f t="shared" si="126"/>
        <v>314</v>
      </c>
      <c r="K577">
        <f t="shared" si="127"/>
        <v>155</v>
      </c>
      <c r="L577">
        <f t="shared" si="128"/>
        <v>58</v>
      </c>
      <c r="M577" s="3">
        <f t="shared" si="132"/>
        <v>0.48576850094876661</v>
      </c>
      <c r="N577" s="3">
        <f t="shared" si="129"/>
        <v>0.29411764705882354</v>
      </c>
    </row>
    <row r="578" spans="1:14" x14ac:dyDescent="0.2">
      <c r="A578" s="2">
        <v>38590</v>
      </c>
      <c r="B578">
        <v>240</v>
      </c>
      <c r="C578">
        <v>126</v>
      </c>
      <c r="D578">
        <v>55</v>
      </c>
      <c r="E578" s="3">
        <f t="shared" si="130"/>
        <v>0.43942992874109266</v>
      </c>
      <c r="F578">
        <v>84</v>
      </c>
      <c r="G578">
        <v>25</v>
      </c>
      <c r="H578">
        <v>11</v>
      </c>
      <c r="I578" s="3">
        <f t="shared" si="131"/>
        <v>0.60833333333333328</v>
      </c>
      <c r="J578">
        <f t="shared" si="126"/>
        <v>324</v>
      </c>
      <c r="K578">
        <f t="shared" si="127"/>
        <v>151</v>
      </c>
      <c r="L578">
        <f t="shared" si="128"/>
        <v>66</v>
      </c>
      <c r="M578" s="3">
        <f t="shared" si="132"/>
        <v>0.47689463955637706</v>
      </c>
      <c r="N578" s="3">
        <f t="shared" si="129"/>
        <v>0.27911275415896486</v>
      </c>
    </row>
    <row r="579" spans="1:14" x14ac:dyDescent="0.2">
      <c r="A579" s="2">
        <v>38583</v>
      </c>
      <c r="B579">
        <v>239</v>
      </c>
      <c r="C579">
        <v>103</v>
      </c>
      <c r="D579">
        <v>40</v>
      </c>
      <c r="E579" s="3">
        <f t="shared" si="130"/>
        <v>0.52094240837696337</v>
      </c>
      <c r="F579">
        <v>82</v>
      </c>
      <c r="G579">
        <v>38</v>
      </c>
      <c r="H579">
        <v>8</v>
      </c>
      <c r="I579" s="3">
        <f t="shared" si="131"/>
        <v>0.578125</v>
      </c>
      <c r="J579">
        <f t="shared" si="126"/>
        <v>321</v>
      </c>
      <c r="K579">
        <f t="shared" si="127"/>
        <v>141</v>
      </c>
      <c r="L579">
        <f t="shared" si="128"/>
        <v>48</v>
      </c>
      <c r="M579" s="3">
        <f t="shared" si="132"/>
        <v>0.53529411764705881</v>
      </c>
      <c r="N579" s="3">
        <f t="shared" si="129"/>
        <v>0.27647058823529413</v>
      </c>
    </row>
    <row r="580" spans="1:14" x14ac:dyDescent="0.2">
      <c r="A580" s="2">
        <v>38576</v>
      </c>
      <c r="B580">
        <v>227</v>
      </c>
      <c r="C580">
        <v>105</v>
      </c>
      <c r="D580">
        <v>61</v>
      </c>
      <c r="E580" s="3">
        <f t="shared" si="130"/>
        <v>0.42239185750636132</v>
      </c>
      <c r="F580">
        <v>84</v>
      </c>
      <c r="G580">
        <v>41</v>
      </c>
      <c r="H580">
        <v>14</v>
      </c>
      <c r="I580" s="3">
        <f t="shared" si="131"/>
        <v>0.50359712230215825</v>
      </c>
      <c r="J580">
        <f t="shared" si="126"/>
        <v>311</v>
      </c>
      <c r="K580">
        <f t="shared" si="127"/>
        <v>146</v>
      </c>
      <c r="L580">
        <f t="shared" si="128"/>
        <v>75</v>
      </c>
      <c r="M580" s="3">
        <f t="shared" si="132"/>
        <v>0.44360902255639095</v>
      </c>
      <c r="N580" s="3">
        <f t="shared" si="129"/>
        <v>0.27443609022556392</v>
      </c>
    </row>
    <row r="581" spans="1:14" x14ac:dyDescent="0.2">
      <c r="A581" s="2">
        <v>38569</v>
      </c>
      <c r="B581">
        <v>194</v>
      </c>
      <c r="C581">
        <v>127</v>
      </c>
      <c r="D581">
        <v>58</v>
      </c>
      <c r="E581" s="3">
        <f t="shared" si="130"/>
        <v>0.35883905013192613</v>
      </c>
      <c r="F581">
        <v>77</v>
      </c>
      <c r="G581">
        <v>38</v>
      </c>
      <c r="H581">
        <v>16</v>
      </c>
      <c r="I581" s="3">
        <f t="shared" si="131"/>
        <v>0.46564885496183206</v>
      </c>
      <c r="J581">
        <f t="shared" si="126"/>
        <v>271</v>
      </c>
      <c r="K581">
        <f t="shared" si="127"/>
        <v>165</v>
      </c>
      <c r="L581">
        <f t="shared" si="128"/>
        <v>74</v>
      </c>
      <c r="M581" s="3">
        <f t="shared" si="132"/>
        <v>0.38627450980392158</v>
      </c>
      <c r="N581" s="3">
        <f t="shared" si="129"/>
        <v>0.3235294117647059</v>
      </c>
    </row>
    <row r="582" spans="1:14" x14ac:dyDescent="0.2">
      <c r="A582" s="2">
        <v>38562</v>
      </c>
      <c r="B582">
        <v>186</v>
      </c>
      <c r="C582">
        <v>132</v>
      </c>
      <c r="D582">
        <v>49</v>
      </c>
      <c r="E582" s="3">
        <f t="shared" si="130"/>
        <v>0.37329700272479566</v>
      </c>
      <c r="F582">
        <v>65</v>
      </c>
      <c r="G582">
        <v>42</v>
      </c>
      <c r="H582">
        <v>14</v>
      </c>
      <c r="I582" s="3">
        <f t="shared" si="131"/>
        <v>0.42148760330578511</v>
      </c>
      <c r="J582">
        <f t="shared" si="126"/>
        <v>251</v>
      </c>
      <c r="K582">
        <f t="shared" si="127"/>
        <v>174</v>
      </c>
      <c r="L582">
        <f t="shared" si="128"/>
        <v>63</v>
      </c>
      <c r="M582" s="3">
        <f t="shared" si="132"/>
        <v>0.38524590163934425</v>
      </c>
      <c r="N582" s="3">
        <f t="shared" si="129"/>
        <v>0.35655737704918034</v>
      </c>
    </row>
    <row r="583" spans="1:14" x14ac:dyDescent="0.2">
      <c r="A583" s="2">
        <v>38555</v>
      </c>
      <c r="B583">
        <v>160</v>
      </c>
      <c r="C583">
        <v>151</v>
      </c>
      <c r="D583">
        <v>69</v>
      </c>
      <c r="E583" s="3">
        <f t="shared" si="130"/>
        <v>0.23947368421052631</v>
      </c>
      <c r="F583">
        <v>57</v>
      </c>
      <c r="G583">
        <v>49</v>
      </c>
      <c r="H583">
        <v>18</v>
      </c>
      <c r="I583" s="3">
        <f t="shared" si="131"/>
        <v>0.31451612903225806</v>
      </c>
      <c r="J583">
        <f t="shared" si="126"/>
        <v>217</v>
      </c>
      <c r="K583">
        <f t="shared" si="127"/>
        <v>200</v>
      </c>
      <c r="L583">
        <f t="shared" si="128"/>
        <v>87</v>
      </c>
      <c r="M583" s="3">
        <f t="shared" si="132"/>
        <v>0.25793650793650796</v>
      </c>
      <c r="N583" s="3">
        <f t="shared" si="129"/>
        <v>0.3968253968253968</v>
      </c>
    </row>
    <row r="584" spans="1:14" x14ac:dyDescent="0.2">
      <c r="A584" s="2">
        <v>38548</v>
      </c>
      <c r="B584">
        <v>187</v>
      </c>
      <c r="C584">
        <v>118</v>
      </c>
      <c r="D584">
        <v>56</v>
      </c>
      <c r="E584" s="3">
        <f t="shared" si="130"/>
        <v>0.36288088642659277</v>
      </c>
      <c r="F584">
        <v>59</v>
      </c>
      <c r="G584">
        <v>46</v>
      </c>
      <c r="H584">
        <v>16</v>
      </c>
      <c r="I584" s="3">
        <f t="shared" si="131"/>
        <v>0.35537190082644626</v>
      </c>
      <c r="J584">
        <f t="shared" si="126"/>
        <v>246</v>
      </c>
      <c r="K584">
        <f t="shared" si="127"/>
        <v>164</v>
      </c>
      <c r="L584">
        <f t="shared" si="128"/>
        <v>72</v>
      </c>
      <c r="M584" s="3">
        <f t="shared" si="132"/>
        <v>0.36099585062240663</v>
      </c>
      <c r="N584" s="3">
        <f t="shared" si="129"/>
        <v>0.34024896265560167</v>
      </c>
    </row>
    <row r="585" spans="1:14" x14ac:dyDescent="0.2">
      <c r="A585" s="2">
        <v>38541</v>
      </c>
      <c r="B585">
        <v>182</v>
      </c>
      <c r="C585">
        <v>165</v>
      </c>
      <c r="D585">
        <v>66</v>
      </c>
      <c r="E585" s="3">
        <f t="shared" si="130"/>
        <v>0.28087167070217917</v>
      </c>
      <c r="F585">
        <v>61</v>
      </c>
      <c r="G585">
        <v>44</v>
      </c>
      <c r="H585">
        <v>16</v>
      </c>
      <c r="I585" s="3">
        <f t="shared" si="131"/>
        <v>0.37190082644628097</v>
      </c>
      <c r="J585">
        <f t="shared" si="126"/>
        <v>243</v>
      </c>
      <c r="K585">
        <f t="shared" si="127"/>
        <v>209</v>
      </c>
      <c r="L585">
        <f t="shared" si="128"/>
        <v>82</v>
      </c>
      <c r="M585" s="3">
        <f t="shared" si="132"/>
        <v>0.30149812734082398</v>
      </c>
      <c r="N585" s="3">
        <f t="shared" si="129"/>
        <v>0.39138576779026218</v>
      </c>
    </row>
    <row r="586" spans="1:14" x14ac:dyDescent="0.2">
      <c r="A586" s="2">
        <v>38534</v>
      </c>
      <c r="B586">
        <v>185</v>
      </c>
      <c r="C586">
        <v>140</v>
      </c>
      <c r="D586">
        <v>71</v>
      </c>
      <c r="E586" s="3">
        <f t="shared" si="130"/>
        <v>0.2878787878787879</v>
      </c>
      <c r="F586">
        <v>66</v>
      </c>
      <c r="G586">
        <v>42</v>
      </c>
      <c r="H586">
        <v>17</v>
      </c>
      <c r="I586" s="3">
        <f t="shared" si="131"/>
        <v>0.39200000000000002</v>
      </c>
      <c r="J586">
        <f t="shared" si="126"/>
        <v>251</v>
      </c>
      <c r="K586">
        <f t="shared" si="127"/>
        <v>182</v>
      </c>
      <c r="L586">
        <f t="shared" si="128"/>
        <v>88</v>
      </c>
      <c r="M586" s="3">
        <f t="shared" si="132"/>
        <v>0.31285988483685223</v>
      </c>
      <c r="N586" s="3">
        <f t="shared" si="129"/>
        <v>0.34932821497120919</v>
      </c>
    </row>
    <row r="587" spans="1:14" x14ac:dyDescent="0.2">
      <c r="A587" s="2">
        <v>38527</v>
      </c>
      <c r="B587">
        <v>149</v>
      </c>
      <c r="C587">
        <v>148</v>
      </c>
      <c r="D587">
        <v>64</v>
      </c>
      <c r="E587" s="3">
        <f t="shared" si="130"/>
        <v>0.23545706371191136</v>
      </c>
      <c r="F587">
        <v>57</v>
      </c>
      <c r="G587">
        <v>46</v>
      </c>
      <c r="H587">
        <v>19</v>
      </c>
      <c r="I587" s="3">
        <f t="shared" si="131"/>
        <v>0.31147540983606559</v>
      </c>
      <c r="J587">
        <f t="shared" si="126"/>
        <v>206</v>
      </c>
      <c r="K587">
        <f t="shared" si="127"/>
        <v>194</v>
      </c>
      <c r="L587">
        <f t="shared" si="128"/>
        <v>83</v>
      </c>
      <c r="M587" s="3">
        <f t="shared" si="132"/>
        <v>0.25465838509316768</v>
      </c>
      <c r="N587" s="3">
        <f t="shared" si="129"/>
        <v>0.40165631469979296</v>
      </c>
    </row>
    <row r="588" spans="1:14" x14ac:dyDescent="0.2">
      <c r="A588" s="2">
        <v>38520</v>
      </c>
      <c r="B588">
        <v>159</v>
      </c>
      <c r="C588">
        <v>160</v>
      </c>
      <c r="D588">
        <v>63</v>
      </c>
      <c r="E588" s="3">
        <f t="shared" si="130"/>
        <v>0.2513089005235602</v>
      </c>
      <c r="F588">
        <v>63</v>
      </c>
      <c r="G588">
        <v>45</v>
      </c>
      <c r="H588">
        <v>12</v>
      </c>
      <c r="I588" s="3">
        <f t="shared" si="131"/>
        <v>0.42499999999999999</v>
      </c>
      <c r="J588">
        <f t="shared" si="126"/>
        <v>222</v>
      </c>
      <c r="K588">
        <f t="shared" si="127"/>
        <v>205</v>
      </c>
      <c r="L588">
        <f t="shared" si="128"/>
        <v>75</v>
      </c>
      <c r="M588" s="3">
        <f t="shared" si="132"/>
        <v>0.29282868525896416</v>
      </c>
      <c r="N588" s="3">
        <f t="shared" si="129"/>
        <v>0.40836653386454186</v>
      </c>
    </row>
    <row r="589" spans="1:14" x14ac:dyDescent="0.2">
      <c r="A589" s="2">
        <v>38513</v>
      </c>
      <c r="B589">
        <v>154</v>
      </c>
      <c r="C589">
        <v>148</v>
      </c>
      <c r="D589">
        <v>75</v>
      </c>
      <c r="E589" s="3">
        <f t="shared" si="130"/>
        <v>0.20954907161803712</v>
      </c>
      <c r="F589">
        <v>52</v>
      </c>
      <c r="G589">
        <v>50</v>
      </c>
      <c r="H589">
        <v>19</v>
      </c>
      <c r="I589" s="3">
        <f t="shared" si="131"/>
        <v>0.27272727272727271</v>
      </c>
      <c r="J589">
        <f t="shared" si="126"/>
        <v>206</v>
      </c>
      <c r="K589">
        <f t="shared" si="127"/>
        <v>198</v>
      </c>
      <c r="L589">
        <f t="shared" si="128"/>
        <v>94</v>
      </c>
      <c r="M589" s="3">
        <f t="shared" si="132"/>
        <v>0.22489959839357429</v>
      </c>
      <c r="N589" s="3">
        <f t="shared" si="129"/>
        <v>0.39759036144578314</v>
      </c>
    </row>
    <row r="590" spans="1:14" x14ac:dyDescent="0.2">
      <c r="A590" s="2">
        <v>38506</v>
      </c>
      <c r="B590">
        <v>153</v>
      </c>
      <c r="C590">
        <v>156</v>
      </c>
      <c r="D590">
        <v>66</v>
      </c>
      <c r="E590" s="3">
        <f t="shared" si="130"/>
        <v>0.23200000000000001</v>
      </c>
      <c r="F590">
        <v>46</v>
      </c>
      <c r="G590">
        <v>52</v>
      </c>
      <c r="H590">
        <v>14</v>
      </c>
      <c r="I590" s="3">
        <f t="shared" si="131"/>
        <v>0.2857142857142857</v>
      </c>
      <c r="J590">
        <f t="shared" si="126"/>
        <v>199</v>
      </c>
      <c r="K590">
        <f t="shared" si="127"/>
        <v>208</v>
      </c>
      <c r="L590">
        <f t="shared" si="128"/>
        <v>80</v>
      </c>
      <c r="M590" s="3">
        <f t="shared" si="132"/>
        <v>0.24435318275154005</v>
      </c>
      <c r="N590" s="3">
        <f t="shared" si="129"/>
        <v>0.4271047227926078</v>
      </c>
    </row>
    <row r="591" spans="1:14" x14ac:dyDescent="0.2">
      <c r="A591" s="2">
        <v>38499</v>
      </c>
      <c r="B591">
        <v>147</v>
      </c>
      <c r="C591">
        <v>162</v>
      </c>
      <c r="D591">
        <v>65</v>
      </c>
      <c r="E591" s="3">
        <f t="shared" si="130"/>
        <v>0.21925133689839571</v>
      </c>
      <c r="F591">
        <v>39</v>
      </c>
      <c r="G591">
        <v>43</v>
      </c>
      <c r="H591">
        <v>14</v>
      </c>
      <c r="I591" s="3">
        <f t="shared" si="131"/>
        <v>0.26041666666666669</v>
      </c>
      <c r="J591">
        <f t="shared" si="126"/>
        <v>186</v>
      </c>
      <c r="K591">
        <f t="shared" si="127"/>
        <v>205</v>
      </c>
      <c r="L591">
        <f t="shared" si="128"/>
        <v>79</v>
      </c>
      <c r="M591" s="3">
        <f t="shared" si="132"/>
        <v>0.2276595744680851</v>
      </c>
      <c r="N591" s="3">
        <f t="shared" si="129"/>
        <v>0.43617021276595747</v>
      </c>
    </row>
    <row r="592" spans="1:14" x14ac:dyDescent="0.2">
      <c r="A592" s="2">
        <v>38492</v>
      </c>
      <c r="B592">
        <v>124</v>
      </c>
      <c r="C592">
        <v>162</v>
      </c>
      <c r="D592">
        <v>86</v>
      </c>
      <c r="E592" s="3">
        <f t="shared" si="130"/>
        <v>0.10215053763440861</v>
      </c>
      <c r="F592">
        <v>41</v>
      </c>
      <c r="G592">
        <v>49</v>
      </c>
      <c r="H592">
        <v>19</v>
      </c>
      <c r="I592" s="3">
        <f t="shared" si="131"/>
        <v>0.20183486238532111</v>
      </c>
      <c r="J592">
        <f t="shared" si="126"/>
        <v>165</v>
      </c>
      <c r="K592">
        <f t="shared" si="127"/>
        <v>211</v>
      </c>
      <c r="L592">
        <f t="shared" si="128"/>
        <v>105</v>
      </c>
      <c r="M592" s="3">
        <f t="shared" si="132"/>
        <v>0.12474012474012475</v>
      </c>
      <c r="N592" s="3">
        <f t="shared" si="129"/>
        <v>0.43866943866943869</v>
      </c>
    </row>
    <row r="593" spans="1:14" x14ac:dyDescent="0.2">
      <c r="A593" s="2">
        <v>38485</v>
      </c>
      <c r="B593">
        <v>116</v>
      </c>
      <c r="C593">
        <v>148</v>
      </c>
      <c r="D593">
        <v>92</v>
      </c>
      <c r="E593" s="3">
        <f t="shared" si="130"/>
        <v>6.741573033707865E-2</v>
      </c>
      <c r="F593">
        <v>38</v>
      </c>
      <c r="G593">
        <v>43</v>
      </c>
      <c r="H593">
        <v>16</v>
      </c>
      <c r="I593" s="3">
        <f t="shared" si="131"/>
        <v>0.22680412371134021</v>
      </c>
      <c r="J593">
        <f t="shared" si="126"/>
        <v>154</v>
      </c>
      <c r="K593">
        <f t="shared" si="127"/>
        <v>191</v>
      </c>
      <c r="L593">
        <f t="shared" si="128"/>
        <v>108</v>
      </c>
      <c r="M593" s="3">
        <f t="shared" si="132"/>
        <v>0.10154525386313466</v>
      </c>
      <c r="N593" s="3">
        <f t="shared" si="129"/>
        <v>0.4216335540838852</v>
      </c>
    </row>
    <row r="594" spans="1:14" x14ac:dyDescent="0.2">
      <c r="A594" s="2">
        <v>38478</v>
      </c>
      <c r="B594">
        <v>122</v>
      </c>
      <c r="C594">
        <v>144</v>
      </c>
      <c r="D594">
        <v>112</v>
      </c>
      <c r="E594" s="3">
        <f t="shared" si="130"/>
        <v>2.6455026455026454E-2</v>
      </c>
      <c r="F594">
        <v>28</v>
      </c>
      <c r="G594">
        <v>41</v>
      </c>
      <c r="H594">
        <v>13</v>
      </c>
      <c r="I594" s="3">
        <f t="shared" si="131"/>
        <v>0.18292682926829268</v>
      </c>
      <c r="J594">
        <f t="shared" si="126"/>
        <v>150</v>
      </c>
      <c r="K594">
        <f t="shared" si="127"/>
        <v>185</v>
      </c>
      <c r="L594">
        <f t="shared" si="128"/>
        <v>125</v>
      </c>
      <c r="M594" s="3">
        <f t="shared" si="132"/>
        <v>5.434782608695652E-2</v>
      </c>
      <c r="N594" s="3">
        <f t="shared" si="129"/>
        <v>0.40217391304347827</v>
      </c>
    </row>
    <row r="595" spans="1:14" x14ac:dyDescent="0.2">
      <c r="A595" s="2">
        <v>38471</v>
      </c>
      <c r="B595">
        <v>105</v>
      </c>
      <c r="C595">
        <v>169</v>
      </c>
      <c r="D595">
        <v>105</v>
      </c>
      <c r="E595" s="3">
        <f t="shared" si="130"/>
        <v>0</v>
      </c>
      <c r="F595">
        <v>31</v>
      </c>
      <c r="G595">
        <v>43</v>
      </c>
      <c r="H595">
        <v>31</v>
      </c>
      <c r="I595" s="3">
        <f t="shared" si="131"/>
        <v>0</v>
      </c>
      <c r="J595">
        <f t="shared" si="126"/>
        <v>136</v>
      </c>
      <c r="K595">
        <f t="shared" si="127"/>
        <v>212</v>
      </c>
      <c r="L595">
        <f t="shared" si="128"/>
        <v>136</v>
      </c>
      <c r="M595" s="3">
        <f t="shared" si="132"/>
        <v>0</v>
      </c>
      <c r="N595" s="3">
        <f t="shared" si="129"/>
        <v>0.43801652892561982</v>
      </c>
    </row>
    <row r="596" spans="1:14" x14ac:dyDescent="0.2">
      <c r="A596" s="2">
        <v>38464</v>
      </c>
      <c r="B596">
        <v>118</v>
      </c>
      <c r="C596">
        <v>140</v>
      </c>
      <c r="D596">
        <v>100</v>
      </c>
      <c r="E596" s="3">
        <f t="shared" si="130"/>
        <v>5.027932960893855E-2</v>
      </c>
      <c r="F596">
        <v>37</v>
      </c>
      <c r="G596">
        <v>46</v>
      </c>
      <c r="H596">
        <v>26</v>
      </c>
      <c r="I596" s="3">
        <f t="shared" si="131"/>
        <v>0.10091743119266056</v>
      </c>
      <c r="J596">
        <f t="shared" si="126"/>
        <v>155</v>
      </c>
      <c r="K596">
        <f t="shared" si="127"/>
        <v>186</v>
      </c>
      <c r="L596">
        <f t="shared" si="128"/>
        <v>126</v>
      </c>
      <c r="M596" s="3">
        <f t="shared" si="132"/>
        <v>6.2098501070663809E-2</v>
      </c>
      <c r="N596" s="3">
        <f t="shared" si="129"/>
        <v>0.39828693790149894</v>
      </c>
    </row>
    <row r="597" spans="1:14" x14ac:dyDescent="0.2">
      <c r="A597" s="2">
        <v>38457</v>
      </c>
      <c r="B597">
        <v>118</v>
      </c>
      <c r="C597">
        <v>167</v>
      </c>
      <c r="D597">
        <v>92</v>
      </c>
      <c r="E597" s="3">
        <f t="shared" si="130"/>
        <v>6.8965517241379309E-2</v>
      </c>
      <c r="F597">
        <v>44</v>
      </c>
      <c r="G597">
        <v>45</v>
      </c>
      <c r="H597">
        <v>23</v>
      </c>
      <c r="I597" s="3">
        <f t="shared" si="131"/>
        <v>0.1875</v>
      </c>
      <c r="J597">
        <f t="shared" si="126"/>
        <v>162</v>
      </c>
      <c r="K597">
        <f t="shared" si="127"/>
        <v>212</v>
      </c>
      <c r="L597">
        <f t="shared" si="128"/>
        <v>115</v>
      </c>
      <c r="M597" s="3">
        <f t="shared" si="132"/>
        <v>9.6114519427402859E-2</v>
      </c>
      <c r="N597" s="3">
        <f t="shared" si="129"/>
        <v>0.43353783231083842</v>
      </c>
    </row>
    <row r="598" spans="1:14" x14ac:dyDescent="0.2">
      <c r="A598" s="2">
        <v>38450</v>
      </c>
      <c r="B598">
        <v>182</v>
      </c>
      <c r="C598">
        <v>155</v>
      </c>
      <c r="D598">
        <v>73</v>
      </c>
      <c r="E598" s="3">
        <f t="shared" si="130"/>
        <v>0.26585365853658538</v>
      </c>
      <c r="F598">
        <v>58</v>
      </c>
      <c r="G598">
        <v>50</v>
      </c>
      <c r="H598">
        <v>11</v>
      </c>
      <c r="I598" s="3">
        <f t="shared" si="131"/>
        <v>0.3949579831932773</v>
      </c>
      <c r="J598">
        <f t="shared" ref="J598:J629" si="133">B598+F598</f>
        <v>240</v>
      </c>
      <c r="K598">
        <f t="shared" ref="K598:K629" si="134">C598+G598</f>
        <v>205</v>
      </c>
      <c r="L598">
        <f t="shared" ref="L598:L629" si="135">D598+H598</f>
        <v>84</v>
      </c>
      <c r="M598" s="3">
        <f t="shared" si="132"/>
        <v>0.29489603024574668</v>
      </c>
      <c r="N598" s="3">
        <f t="shared" ref="N598:N629" si="136">K598/SUM(J598:L598)</f>
        <v>0.38752362948960301</v>
      </c>
    </row>
    <row r="599" spans="1:14" x14ac:dyDescent="0.2">
      <c r="A599" s="2">
        <v>38443</v>
      </c>
      <c r="B599">
        <v>165</v>
      </c>
      <c r="C599">
        <v>150</v>
      </c>
      <c r="D599">
        <v>69</v>
      </c>
      <c r="E599" s="3">
        <f t="shared" si="130"/>
        <v>0.25</v>
      </c>
      <c r="F599">
        <v>52</v>
      </c>
      <c r="G599">
        <v>36</v>
      </c>
      <c r="H599">
        <v>13</v>
      </c>
      <c r="I599" s="3">
        <f t="shared" si="131"/>
        <v>0.38613861386138615</v>
      </c>
      <c r="J599">
        <f t="shared" si="133"/>
        <v>217</v>
      </c>
      <c r="K599">
        <f t="shared" si="134"/>
        <v>186</v>
      </c>
      <c r="L599">
        <f t="shared" si="135"/>
        <v>82</v>
      </c>
      <c r="M599" s="3">
        <f t="shared" si="132"/>
        <v>0.27835051546391754</v>
      </c>
      <c r="N599" s="3">
        <f t="shared" si="136"/>
        <v>0.38350515463917528</v>
      </c>
    </row>
    <row r="600" spans="1:14" x14ac:dyDescent="0.2">
      <c r="A600" s="2">
        <v>38436</v>
      </c>
      <c r="B600">
        <v>173</v>
      </c>
      <c r="C600">
        <v>155</v>
      </c>
      <c r="D600">
        <v>66</v>
      </c>
      <c r="E600" s="3">
        <f t="shared" si="130"/>
        <v>0.27157360406091369</v>
      </c>
      <c r="F600">
        <v>49</v>
      </c>
      <c r="G600">
        <v>38</v>
      </c>
      <c r="H600">
        <v>16</v>
      </c>
      <c r="I600" s="3">
        <f t="shared" si="131"/>
        <v>0.32038834951456313</v>
      </c>
      <c r="J600">
        <f t="shared" si="133"/>
        <v>222</v>
      </c>
      <c r="K600">
        <f t="shared" si="134"/>
        <v>193</v>
      </c>
      <c r="L600">
        <f t="shared" si="135"/>
        <v>82</v>
      </c>
      <c r="M600" s="3">
        <f t="shared" si="132"/>
        <v>0.28169014084507044</v>
      </c>
      <c r="N600" s="3">
        <f t="shared" si="136"/>
        <v>0.38832997987927564</v>
      </c>
    </row>
    <row r="601" spans="1:14" x14ac:dyDescent="0.2">
      <c r="A601" s="2">
        <v>38429</v>
      </c>
      <c r="B601">
        <v>159</v>
      </c>
      <c r="C601">
        <v>151</v>
      </c>
      <c r="D601">
        <v>62</v>
      </c>
      <c r="E601" s="3">
        <f t="shared" si="130"/>
        <v>0.260752688172043</v>
      </c>
      <c r="F601">
        <v>56</v>
      </c>
      <c r="G601">
        <v>36</v>
      </c>
      <c r="H601">
        <v>11</v>
      </c>
      <c r="I601" s="3">
        <f t="shared" si="131"/>
        <v>0.43689320388349512</v>
      </c>
      <c r="J601">
        <f t="shared" si="133"/>
        <v>215</v>
      </c>
      <c r="K601">
        <f t="shared" si="134"/>
        <v>187</v>
      </c>
      <c r="L601">
        <f t="shared" si="135"/>
        <v>73</v>
      </c>
      <c r="M601" s="3">
        <f t="shared" si="132"/>
        <v>0.29894736842105263</v>
      </c>
      <c r="N601" s="3">
        <f t="shared" si="136"/>
        <v>0.3936842105263158</v>
      </c>
    </row>
    <row r="602" spans="1:14" x14ac:dyDescent="0.2">
      <c r="A602" s="2">
        <v>38422</v>
      </c>
      <c r="B602">
        <v>155</v>
      </c>
      <c r="C602">
        <v>128</v>
      </c>
      <c r="D602">
        <v>65</v>
      </c>
      <c r="E602" s="3">
        <f t="shared" si="130"/>
        <v>0.25862068965517243</v>
      </c>
      <c r="F602">
        <v>49</v>
      </c>
      <c r="G602">
        <v>36</v>
      </c>
      <c r="H602">
        <v>15</v>
      </c>
      <c r="I602" s="3">
        <f t="shared" si="131"/>
        <v>0.34</v>
      </c>
      <c r="J602">
        <f t="shared" si="133"/>
        <v>204</v>
      </c>
      <c r="K602">
        <f t="shared" si="134"/>
        <v>164</v>
      </c>
      <c r="L602">
        <f t="shared" si="135"/>
        <v>80</v>
      </c>
      <c r="M602" s="3">
        <f t="shared" si="132"/>
        <v>0.2767857142857143</v>
      </c>
      <c r="N602" s="3">
        <f t="shared" si="136"/>
        <v>0.36607142857142855</v>
      </c>
    </row>
    <row r="603" spans="1:14" x14ac:dyDescent="0.2">
      <c r="A603" s="2">
        <v>38415</v>
      </c>
      <c r="B603">
        <v>195</v>
      </c>
      <c r="C603">
        <v>135</v>
      </c>
      <c r="D603">
        <v>63</v>
      </c>
      <c r="E603" s="3">
        <f t="shared" si="130"/>
        <v>0.33587786259541985</v>
      </c>
      <c r="F603">
        <v>54</v>
      </c>
      <c r="G603">
        <v>36</v>
      </c>
      <c r="H603">
        <v>17</v>
      </c>
      <c r="I603" s="3">
        <f t="shared" si="131"/>
        <v>0.34579439252336447</v>
      </c>
      <c r="J603">
        <f t="shared" si="133"/>
        <v>249</v>
      </c>
      <c r="K603">
        <f t="shared" si="134"/>
        <v>171</v>
      </c>
      <c r="L603">
        <f t="shared" si="135"/>
        <v>80</v>
      </c>
      <c r="M603" s="3">
        <f t="shared" si="132"/>
        <v>0.33800000000000002</v>
      </c>
      <c r="N603" s="3">
        <f t="shared" si="136"/>
        <v>0.34200000000000003</v>
      </c>
    </row>
    <row r="604" spans="1:14" x14ac:dyDescent="0.2">
      <c r="A604" s="2">
        <v>38408</v>
      </c>
      <c r="B604">
        <v>147</v>
      </c>
      <c r="C604">
        <v>152</v>
      </c>
      <c r="D604">
        <v>64</v>
      </c>
      <c r="E604" s="3">
        <f t="shared" si="130"/>
        <v>0.22865013774104684</v>
      </c>
      <c r="F604">
        <v>47</v>
      </c>
      <c r="G604">
        <v>45</v>
      </c>
      <c r="H604">
        <v>18</v>
      </c>
      <c r="I604" s="3">
        <f t="shared" si="131"/>
        <v>0.26363636363636361</v>
      </c>
      <c r="J604">
        <f t="shared" si="133"/>
        <v>194</v>
      </c>
      <c r="K604">
        <f t="shared" si="134"/>
        <v>197</v>
      </c>
      <c r="L604">
        <f t="shared" si="135"/>
        <v>82</v>
      </c>
      <c r="M604" s="3">
        <f t="shared" si="132"/>
        <v>0.23678646934460887</v>
      </c>
      <c r="N604" s="3">
        <f t="shared" si="136"/>
        <v>0.41649048625792812</v>
      </c>
    </row>
    <row r="605" spans="1:14" x14ac:dyDescent="0.2">
      <c r="A605" s="2">
        <v>38401</v>
      </c>
      <c r="B605">
        <v>157</v>
      </c>
      <c r="C605">
        <v>149</v>
      </c>
      <c r="D605">
        <v>66</v>
      </c>
      <c r="E605" s="3">
        <f t="shared" si="130"/>
        <v>0.2446236559139785</v>
      </c>
      <c r="F605">
        <v>53</v>
      </c>
      <c r="G605">
        <v>37</v>
      </c>
      <c r="H605">
        <v>19</v>
      </c>
      <c r="I605" s="3">
        <f t="shared" si="131"/>
        <v>0.31192660550458717</v>
      </c>
      <c r="J605">
        <f t="shared" si="133"/>
        <v>210</v>
      </c>
      <c r="K605">
        <f t="shared" si="134"/>
        <v>186</v>
      </c>
      <c r="L605">
        <f t="shared" si="135"/>
        <v>85</v>
      </c>
      <c r="M605" s="3">
        <f t="shared" si="132"/>
        <v>0.25987525987525989</v>
      </c>
      <c r="N605" s="3">
        <f t="shared" si="136"/>
        <v>0.38669438669438672</v>
      </c>
    </row>
    <row r="606" spans="1:14" x14ac:dyDescent="0.2">
      <c r="A606" s="2">
        <v>38394</v>
      </c>
      <c r="B606">
        <v>187</v>
      </c>
      <c r="C606">
        <v>153</v>
      </c>
      <c r="D606">
        <v>60</v>
      </c>
      <c r="E606" s="3">
        <f t="shared" si="130"/>
        <v>0.3175</v>
      </c>
      <c r="F606">
        <v>47</v>
      </c>
      <c r="G606">
        <v>32</v>
      </c>
      <c r="H606">
        <v>20</v>
      </c>
      <c r="I606" s="3">
        <f t="shared" si="131"/>
        <v>0.27272727272727271</v>
      </c>
      <c r="J606">
        <f t="shared" si="133"/>
        <v>234</v>
      </c>
      <c r="K606">
        <f t="shared" si="134"/>
        <v>185</v>
      </c>
      <c r="L606">
        <f t="shared" si="135"/>
        <v>80</v>
      </c>
      <c r="M606" s="3">
        <f t="shared" si="132"/>
        <v>0.30861723446893785</v>
      </c>
      <c r="N606" s="3">
        <f t="shared" si="136"/>
        <v>0.37074148296593185</v>
      </c>
    </row>
    <row r="607" spans="1:14" x14ac:dyDescent="0.2">
      <c r="A607" s="2">
        <v>38387</v>
      </c>
      <c r="B607">
        <v>132</v>
      </c>
      <c r="C607">
        <v>136</v>
      </c>
      <c r="D607">
        <v>48</v>
      </c>
      <c r="E607" s="3">
        <f t="shared" ref="E607:E639" si="137">(B607-D607)/SUM(B607:D607)</f>
        <v>0.26582278481012656</v>
      </c>
      <c r="F607">
        <v>59</v>
      </c>
      <c r="G607">
        <v>32</v>
      </c>
      <c r="H607">
        <v>16</v>
      </c>
      <c r="I607" s="3">
        <f t="shared" ref="I607:I639" si="138">(F607-H607)/SUM(F607:H607)</f>
        <v>0.40186915887850466</v>
      </c>
      <c r="J607">
        <f t="shared" si="133"/>
        <v>191</v>
      </c>
      <c r="K607">
        <f t="shared" si="134"/>
        <v>168</v>
      </c>
      <c r="L607">
        <f t="shared" si="135"/>
        <v>64</v>
      </c>
      <c r="M607" s="3">
        <f t="shared" ref="M607:M639" si="139">(J607-L607)/SUM(J607:L607)</f>
        <v>0.30023640661938533</v>
      </c>
      <c r="N607" s="3">
        <f t="shared" si="136"/>
        <v>0.3971631205673759</v>
      </c>
    </row>
    <row r="608" spans="1:14" x14ac:dyDescent="0.2">
      <c r="A608" s="2">
        <v>38380</v>
      </c>
      <c r="B608">
        <v>165</v>
      </c>
      <c r="C608">
        <v>136</v>
      </c>
      <c r="D608">
        <v>65</v>
      </c>
      <c r="E608" s="3">
        <f t="shared" si="137"/>
        <v>0.27322404371584702</v>
      </c>
      <c r="F608">
        <v>52</v>
      </c>
      <c r="G608">
        <v>38</v>
      </c>
      <c r="H608">
        <v>16</v>
      </c>
      <c r="I608" s="3">
        <f t="shared" si="138"/>
        <v>0.33962264150943394</v>
      </c>
      <c r="J608">
        <f t="shared" si="133"/>
        <v>217</v>
      </c>
      <c r="K608">
        <f t="shared" si="134"/>
        <v>174</v>
      </c>
      <c r="L608">
        <f t="shared" si="135"/>
        <v>81</v>
      </c>
      <c r="M608" s="3">
        <f t="shared" si="139"/>
        <v>0.28813559322033899</v>
      </c>
      <c r="N608" s="3">
        <f t="shared" si="136"/>
        <v>0.36864406779661019</v>
      </c>
    </row>
    <row r="609" spans="1:14" x14ac:dyDescent="0.2">
      <c r="A609" s="2">
        <v>38373</v>
      </c>
      <c r="B609">
        <v>157</v>
      </c>
      <c r="C609">
        <v>158</v>
      </c>
      <c r="D609">
        <v>73</v>
      </c>
      <c r="E609" s="3">
        <f t="shared" si="137"/>
        <v>0.21649484536082475</v>
      </c>
      <c r="F609">
        <v>56</v>
      </c>
      <c r="G609">
        <v>35</v>
      </c>
      <c r="H609">
        <v>15</v>
      </c>
      <c r="I609" s="3">
        <f t="shared" si="138"/>
        <v>0.3867924528301887</v>
      </c>
      <c r="J609">
        <f t="shared" si="133"/>
        <v>213</v>
      </c>
      <c r="K609">
        <f t="shared" si="134"/>
        <v>193</v>
      </c>
      <c r="L609">
        <f t="shared" si="135"/>
        <v>88</v>
      </c>
      <c r="M609" s="3">
        <f t="shared" si="139"/>
        <v>0.25303643724696356</v>
      </c>
      <c r="N609" s="3">
        <f t="shared" si="136"/>
        <v>0.39068825910931176</v>
      </c>
    </row>
    <row r="610" spans="1:14" x14ac:dyDescent="0.2">
      <c r="A610" s="2">
        <v>38366</v>
      </c>
      <c r="B610">
        <v>178</v>
      </c>
      <c r="C610">
        <v>121</v>
      </c>
      <c r="D610">
        <v>72</v>
      </c>
      <c r="E610" s="3">
        <f t="shared" si="137"/>
        <v>0.2857142857142857</v>
      </c>
      <c r="F610">
        <v>60</v>
      </c>
      <c r="G610">
        <v>47</v>
      </c>
      <c r="H610">
        <v>15</v>
      </c>
      <c r="I610" s="3">
        <f t="shared" si="138"/>
        <v>0.36885245901639346</v>
      </c>
      <c r="J610">
        <f t="shared" si="133"/>
        <v>238</v>
      </c>
      <c r="K610">
        <f t="shared" si="134"/>
        <v>168</v>
      </c>
      <c r="L610">
        <f t="shared" si="135"/>
        <v>87</v>
      </c>
      <c r="M610" s="3">
        <f t="shared" si="139"/>
        <v>0.30628803245436104</v>
      </c>
      <c r="N610" s="3">
        <f t="shared" si="136"/>
        <v>0.34077079107505071</v>
      </c>
    </row>
    <row r="611" spans="1:14" x14ac:dyDescent="0.2">
      <c r="A611" s="2">
        <v>38359</v>
      </c>
      <c r="B611">
        <v>165</v>
      </c>
      <c r="C611">
        <v>134</v>
      </c>
      <c r="D611">
        <v>77</v>
      </c>
      <c r="E611" s="3">
        <f t="shared" si="137"/>
        <v>0.23404255319148937</v>
      </c>
      <c r="F611">
        <v>60</v>
      </c>
      <c r="G611">
        <v>35</v>
      </c>
      <c r="H611">
        <v>19</v>
      </c>
      <c r="I611" s="3">
        <f t="shared" si="138"/>
        <v>0.35964912280701755</v>
      </c>
      <c r="J611">
        <f t="shared" si="133"/>
        <v>225</v>
      </c>
      <c r="K611">
        <f t="shared" si="134"/>
        <v>169</v>
      </c>
      <c r="L611">
        <f t="shared" si="135"/>
        <v>96</v>
      </c>
      <c r="M611" s="3">
        <f t="shared" si="139"/>
        <v>0.26326530612244897</v>
      </c>
      <c r="N611" s="3">
        <f t="shared" si="136"/>
        <v>0.3448979591836735</v>
      </c>
    </row>
    <row r="612" spans="1:14" x14ac:dyDescent="0.2">
      <c r="A612" s="2">
        <v>38352</v>
      </c>
      <c r="B612">
        <v>139</v>
      </c>
      <c r="C612">
        <v>145</v>
      </c>
      <c r="D612">
        <v>64</v>
      </c>
      <c r="E612" s="3">
        <f t="shared" si="137"/>
        <v>0.21551724137931033</v>
      </c>
      <c r="F612">
        <v>41</v>
      </c>
      <c r="G612">
        <v>29</v>
      </c>
      <c r="H612">
        <v>18</v>
      </c>
      <c r="I612" s="3">
        <f t="shared" si="138"/>
        <v>0.26136363636363635</v>
      </c>
      <c r="J612">
        <f t="shared" si="133"/>
        <v>180</v>
      </c>
      <c r="K612">
        <f t="shared" si="134"/>
        <v>174</v>
      </c>
      <c r="L612">
        <f t="shared" si="135"/>
        <v>82</v>
      </c>
      <c r="M612" s="3">
        <f t="shared" si="139"/>
        <v>0.22477064220183487</v>
      </c>
      <c r="N612" s="3">
        <f t="shared" si="136"/>
        <v>0.39908256880733944</v>
      </c>
    </row>
    <row r="613" spans="1:14" x14ac:dyDescent="0.2">
      <c r="A613" s="2">
        <v>38345</v>
      </c>
      <c r="B613">
        <v>146</v>
      </c>
      <c r="C613">
        <v>126</v>
      </c>
      <c r="D613">
        <v>74</v>
      </c>
      <c r="E613" s="3">
        <f t="shared" si="137"/>
        <v>0.20809248554913296</v>
      </c>
      <c r="F613">
        <v>35</v>
      </c>
      <c r="G613">
        <v>39</v>
      </c>
      <c r="H613">
        <v>22</v>
      </c>
      <c r="I613" s="3">
        <f t="shared" si="138"/>
        <v>0.13541666666666666</v>
      </c>
      <c r="J613">
        <f t="shared" si="133"/>
        <v>181</v>
      </c>
      <c r="K613">
        <f t="shared" si="134"/>
        <v>165</v>
      </c>
      <c r="L613">
        <f t="shared" si="135"/>
        <v>96</v>
      </c>
      <c r="M613" s="3">
        <f t="shared" si="139"/>
        <v>0.19230769230769232</v>
      </c>
      <c r="N613" s="3">
        <f t="shared" si="136"/>
        <v>0.37330316742081449</v>
      </c>
    </row>
    <row r="614" spans="1:14" x14ac:dyDescent="0.2">
      <c r="A614" s="2">
        <v>38338</v>
      </c>
      <c r="B614">
        <v>123</v>
      </c>
      <c r="C614">
        <v>170</v>
      </c>
      <c r="D614">
        <v>74</v>
      </c>
      <c r="E614" s="3">
        <f t="shared" si="137"/>
        <v>0.1335149863760218</v>
      </c>
      <c r="F614">
        <v>37</v>
      </c>
      <c r="G614">
        <v>42</v>
      </c>
      <c r="H614">
        <v>20</v>
      </c>
      <c r="I614" s="3">
        <f t="shared" si="138"/>
        <v>0.17171717171717171</v>
      </c>
      <c r="J614">
        <f t="shared" si="133"/>
        <v>160</v>
      </c>
      <c r="K614">
        <f t="shared" si="134"/>
        <v>212</v>
      </c>
      <c r="L614">
        <f t="shared" si="135"/>
        <v>94</v>
      </c>
      <c r="M614" s="3">
        <f t="shared" si="139"/>
        <v>0.14163090128755365</v>
      </c>
      <c r="N614" s="3">
        <f t="shared" si="136"/>
        <v>0.45493562231759654</v>
      </c>
    </row>
    <row r="615" spans="1:14" x14ac:dyDescent="0.2">
      <c r="A615" s="2">
        <v>38331</v>
      </c>
      <c r="B615">
        <v>150</v>
      </c>
      <c r="C615">
        <v>152</v>
      </c>
      <c r="D615">
        <v>80</v>
      </c>
      <c r="E615" s="3">
        <f t="shared" si="137"/>
        <v>0.18324607329842932</v>
      </c>
      <c r="F615">
        <v>38</v>
      </c>
      <c r="G615">
        <v>43</v>
      </c>
      <c r="H615">
        <v>18</v>
      </c>
      <c r="I615" s="3">
        <f t="shared" si="138"/>
        <v>0.20202020202020202</v>
      </c>
      <c r="J615">
        <f t="shared" si="133"/>
        <v>188</v>
      </c>
      <c r="K615">
        <f t="shared" si="134"/>
        <v>195</v>
      </c>
      <c r="L615">
        <f t="shared" si="135"/>
        <v>98</v>
      </c>
      <c r="M615" s="3">
        <f t="shared" si="139"/>
        <v>0.18711018711018712</v>
      </c>
      <c r="N615" s="3">
        <f t="shared" si="136"/>
        <v>0.40540540540540543</v>
      </c>
    </row>
    <row r="616" spans="1:14" x14ac:dyDescent="0.2">
      <c r="A616" s="2">
        <v>38324</v>
      </c>
      <c r="B616">
        <v>146</v>
      </c>
      <c r="C616">
        <v>145</v>
      </c>
      <c r="D616">
        <v>58</v>
      </c>
      <c r="E616" s="3">
        <f t="shared" si="137"/>
        <v>0.25214899713467048</v>
      </c>
      <c r="F616">
        <v>39</v>
      </c>
      <c r="G616">
        <v>39</v>
      </c>
      <c r="H616">
        <v>16</v>
      </c>
      <c r="I616" s="3">
        <f t="shared" si="138"/>
        <v>0.24468085106382978</v>
      </c>
      <c r="J616">
        <f t="shared" si="133"/>
        <v>185</v>
      </c>
      <c r="K616">
        <f t="shared" si="134"/>
        <v>184</v>
      </c>
      <c r="L616">
        <f t="shared" si="135"/>
        <v>74</v>
      </c>
      <c r="M616" s="3">
        <f t="shared" si="139"/>
        <v>0.25056433408577877</v>
      </c>
      <c r="N616" s="3">
        <f t="shared" si="136"/>
        <v>0.41534988713318283</v>
      </c>
    </row>
    <row r="617" spans="1:14" x14ac:dyDescent="0.2">
      <c r="A617" s="2">
        <v>38317</v>
      </c>
      <c r="B617">
        <v>148</v>
      </c>
      <c r="C617">
        <v>147</v>
      </c>
      <c r="D617">
        <v>78</v>
      </c>
      <c r="E617" s="3">
        <f t="shared" si="137"/>
        <v>0.1876675603217158</v>
      </c>
      <c r="F617">
        <v>39</v>
      </c>
      <c r="G617">
        <v>48</v>
      </c>
      <c r="H617">
        <v>13</v>
      </c>
      <c r="I617" s="3">
        <f t="shared" si="138"/>
        <v>0.26</v>
      </c>
      <c r="J617">
        <f t="shared" si="133"/>
        <v>187</v>
      </c>
      <c r="K617">
        <f t="shared" si="134"/>
        <v>195</v>
      </c>
      <c r="L617">
        <f t="shared" si="135"/>
        <v>91</v>
      </c>
      <c r="M617" s="3">
        <f t="shared" si="139"/>
        <v>0.20295983086680761</v>
      </c>
      <c r="N617" s="3">
        <f t="shared" si="136"/>
        <v>0.41226215644820297</v>
      </c>
    </row>
    <row r="618" spans="1:14" x14ac:dyDescent="0.2">
      <c r="A618" s="2">
        <v>38310</v>
      </c>
      <c r="B618">
        <v>153</v>
      </c>
      <c r="C618">
        <v>152</v>
      </c>
      <c r="D618">
        <v>65</v>
      </c>
      <c r="E618" s="3">
        <f t="shared" si="137"/>
        <v>0.23783783783783785</v>
      </c>
      <c r="F618">
        <v>50</v>
      </c>
      <c r="G618">
        <v>43</v>
      </c>
      <c r="H618">
        <v>15</v>
      </c>
      <c r="I618" s="3">
        <f t="shared" si="138"/>
        <v>0.32407407407407407</v>
      </c>
      <c r="J618">
        <f t="shared" si="133"/>
        <v>203</v>
      </c>
      <c r="K618">
        <f t="shared" si="134"/>
        <v>195</v>
      </c>
      <c r="L618">
        <f t="shared" si="135"/>
        <v>80</v>
      </c>
      <c r="M618" s="3">
        <f t="shared" si="139"/>
        <v>0.25732217573221755</v>
      </c>
      <c r="N618" s="3">
        <f t="shared" si="136"/>
        <v>0.40794979079497906</v>
      </c>
    </row>
    <row r="619" spans="1:14" x14ac:dyDescent="0.2">
      <c r="A619" s="2">
        <v>38303</v>
      </c>
      <c r="B619">
        <v>148</v>
      </c>
      <c r="C619">
        <v>134</v>
      </c>
      <c r="D619">
        <v>65</v>
      </c>
      <c r="E619" s="3">
        <f t="shared" si="137"/>
        <v>0.23919308357348704</v>
      </c>
      <c r="F619">
        <v>44</v>
      </c>
      <c r="G619">
        <v>50</v>
      </c>
      <c r="H619">
        <v>14</v>
      </c>
      <c r="I619" s="3">
        <f t="shared" si="138"/>
        <v>0.27777777777777779</v>
      </c>
      <c r="J619">
        <f t="shared" si="133"/>
        <v>192</v>
      </c>
      <c r="K619">
        <f t="shared" si="134"/>
        <v>184</v>
      </c>
      <c r="L619">
        <f t="shared" si="135"/>
        <v>79</v>
      </c>
      <c r="M619" s="3">
        <f t="shared" si="139"/>
        <v>0.24835164835164836</v>
      </c>
      <c r="N619" s="3">
        <f t="shared" si="136"/>
        <v>0.4043956043956044</v>
      </c>
    </row>
    <row r="620" spans="1:14" x14ac:dyDescent="0.2">
      <c r="A620" s="2">
        <v>38296</v>
      </c>
      <c r="B620">
        <v>142</v>
      </c>
      <c r="C620">
        <v>125</v>
      </c>
      <c r="D620">
        <v>54</v>
      </c>
      <c r="E620" s="3">
        <f t="shared" si="137"/>
        <v>0.27414330218068533</v>
      </c>
      <c r="F620">
        <v>51</v>
      </c>
      <c r="G620">
        <v>43</v>
      </c>
      <c r="H620">
        <v>9</v>
      </c>
      <c r="I620" s="3">
        <f t="shared" si="138"/>
        <v>0.40776699029126212</v>
      </c>
      <c r="J620">
        <f t="shared" si="133"/>
        <v>193</v>
      </c>
      <c r="K620">
        <f t="shared" si="134"/>
        <v>168</v>
      </c>
      <c r="L620">
        <f t="shared" si="135"/>
        <v>63</v>
      </c>
      <c r="M620" s="3">
        <f t="shared" si="139"/>
        <v>0.30660377358490565</v>
      </c>
      <c r="N620" s="3">
        <f t="shared" si="136"/>
        <v>0.39622641509433965</v>
      </c>
    </row>
    <row r="621" spans="1:14" x14ac:dyDescent="0.2">
      <c r="A621" s="2">
        <v>38289</v>
      </c>
      <c r="B621">
        <v>157</v>
      </c>
      <c r="C621">
        <v>111</v>
      </c>
      <c r="D621">
        <v>70</v>
      </c>
      <c r="E621" s="3">
        <f t="shared" si="137"/>
        <v>0.25739644970414199</v>
      </c>
      <c r="F621">
        <v>45</v>
      </c>
      <c r="G621">
        <v>36</v>
      </c>
      <c r="H621">
        <v>17</v>
      </c>
      <c r="I621" s="3">
        <f t="shared" si="138"/>
        <v>0.2857142857142857</v>
      </c>
      <c r="J621">
        <f t="shared" si="133"/>
        <v>202</v>
      </c>
      <c r="K621">
        <f t="shared" si="134"/>
        <v>147</v>
      </c>
      <c r="L621">
        <f t="shared" si="135"/>
        <v>87</v>
      </c>
      <c r="M621" s="3">
        <f t="shared" si="139"/>
        <v>0.26376146788990823</v>
      </c>
      <c r="N621" s="3">
        <f t="shared" si="136"/>
        <v>0.33715596330275227</v>
      </c>
    </row>
    <row r="622" spans="1:14" x14ac:dyDescent="0.2">
      <c r="A622" s="2">
        <v>38282</v>
      </c>
      <c r="B622">
        <v>145</v>
      </c>
      <c r="C622">
        <v>115</v>
      </c>
      <c r="D622">
        <v>80</v>
      </c>
      <c r="E622" s="3">
        <f t="shared" si="137"/>
        <v>0.19117647058823528</v>
      </c>
      <c r="F622">
        <v>49</v>
      </c>
      <c r="G622">
        <v>36</v>
      </c>
      <c r="H622">
        <v>21</v>
      </c>
      <c r="I622" s="3">
        <f t="shared" si="138"/>
        <v>0.26415094339622641</v>
      </c>
      <c r="J622">
        <f t="shared" si="133"/>
        <v>194</v>
      </c>
      <c r="K622">
        <f t="shared" si="134"/>
        <v>151</v>
      </c>
      <c r="L622">
        <f t="shared" si="135"/>
        <v>101</v>
      </c>
      <c r="M622" s="3">
        <f t="shared" si="139"/>
        <v>0.2085201793721973</v>
      </c>
      <c r="N622" s="3">
        <f t="shared" si="136"/>
        <v>0.33856502242152464</v>
      </c>
    </row>
    <row r="623" spans="1:14" x14ac:dyDescent="0.2">
      <c r="A623" s="2">
        <v>38275</v>
      </c>
      <c r="B623">
        <v>144</v>
      </c>
      <c r="C623">
        <v>114</v>
      </c>
      <c r="D623">
        <v>74</v>
      </c>
      <c r="E623" s="3">
        <f t="shared" si="137"/>
        <v>0.21084337349397592</v>
      </c>
      <c r="F623">
        <v>40</v>
      </c>
      <c r="G623">
        <v>35</v>
      </c>
      <c r="H623">
        <v>15</v>
      </c>
      <c r="I623" s="3">
        <f t="shared" si="138"/>
        <v>0.27777777777777779</v>
      </c>
      <c r="J623">
        <f t="shared" si="133"/>
        <v>184</v>
      </c>
      <c r="K623">
        <f t="shared" si="134"/>
        <v>149</v>
      </c>
      <c r="L623">
        <f t="shared" si="135"/>
        <v>89</v>
      </c>
      <c r="M623" s="3">
        <f t="shared" si="139"/>
        <v>0.22511848341232227</v>
      </c>
      <c r="N623" s="3">
        <f t="shared" si="136"/>
        <v>0.35308056872037913</v>
      </c>
    </row>
    <row r="624" spans="1:14" x14ac:dyDescent="0.2">
      <c r="A624" s="2">
        <v>38268</v>
      </c>
      <c r="B624">
        <v>154</v>
      </c>
      <c r="C624">
        <v>126</v>
      </c>
      <c r="D624">
        <v>60</v>
      </c>
      <c r="E624" s="3">
        <f t="shared" si="137"/>
        <v>0.27647058823529413</v>
      </c>
      <c r="F624">
        <v>47</v>
      </c>
      <c r="G624">
        <v>35</v>
      </c>
      <c r="H624">
        <v>12</v>
      </c>
      <c r="I624" s="3">
        <f t="shared" si="138"/>
        <v>0.37234042553191488</v>
      </c>
      <c r="J624">
        <f t="shared" si="133"/>
        <v>201</v>
      </c>
      <c r="K624">
        <f t="shared" si="134"/>
        <v>161</v>
      </c>
      <c r="L624">
        <f t="shared" si="135"/>
        <v>72</v>
      </c>
      <c r="M624" s="3">
        <f t="shared" si="139"/>
        <v>0.29723502304147464</v>
      </c>
      <c r="N624" s="3">
        <f t="shared" si="136"/>
        <v>0.37096774193548387</v>
      </c>
    </row>
    <row r="625" spans="1:14" x14ac:dyDescent="0.2">
      <c r="A625" s="2">
        <v>38261</v>
      </c>
      <c r="B625">
        <v>133</v>
      </c>
      <c r="C625">
        <v>109</v>
      </c>
      <c r="D625">
        <v>63</v>
      </c>
      <c r="E625" s="3">
        <f t="shared" si="137"/>
        <v>0.22950819672131148</v>
      </c>
      <c r="F625">
        <v>53</v>
      </c>
      <c r="G625">
        <v>30</v>
      </c>
      <c r="H625">
        <v>13</v>
      </c>
      <c r="I625" s="3">
        <f t="shared" si="138"/>
        <v>0.41666666666666669</v>
      </c>
      <c r="J625">
        <f t="shared" si="133"/>
        <v>186</v>
      </c>
      <c r="K625">
        <f t="shared" si="134"/>
        <v>139</v>
      </c>
      <c r="L625">
        <f t="shared" si="135"/>
        <v>76</v>
      </c>
      <c r="M625" s="3">
        <f t="shared" si="139"/>
        <v>0.27431421446384041</v>
      </c>
      <c r="N625" s="3">
        <f t="shared" si="136"/>
        <v>0.34663341645885287</v>
      </c>
    </row>
    <row r="626" spans="1:14" x14ac:dyDescent="0.2">
      <c r="A626" s="2">
        <v>38254</v>
      </c>
      <c r="B626">
        <v>143</v>
      </c>
      <c r="C626">
        <v>118</v>
      </c>
      <c r="D626">
        <v>66</v>
      </c>
      <c r="E626" s="3">
        <f t="shared" si="137"/>
        <v>0.23547400611620795</v>
      </c>
      <c r="F626">
        <v>41</v>
      </c>
      <c r="G626">
        <v>31</v>
      </c>
      <c r="H626">
        <v>16</v>
      </c>
      <c r="I626" s="3">
        <f t="shared" si="138"/>
        <v>0.28409090909090912</v>
      </c>
      <c r="J626">
        <f t="shared" si="133"/>
        <v>184</v>
      </c>
      <c r="K626">
        <f t="shared" si="134"/>
        <v>149</v>
      </c>
      <c r="L626">
        <f t="shared" si="135"/>
        <v>82</v>
      </c>
      <c r="M626" s="3">
        <f t="shared" si="139"/>
        <v>0.24578313253012049</v>
      </c>
      <c r="N626" s="3">
        <f t="shared" si="136"/>
        <v>0.35903614457831323</v>
      </c>
    </row>
    <row r="627" spans="1:14" x14ac:dyDescent="0.2">
      <c r="A627" s="2">
        <v>38247</v>
      </c>
      <c r="B627">
        <v>137</v>
      </c>
      <c r="C627">
        <v>125</v>
      </c>
      <c r="D627">
        <v>62</v>
      </c>
      <c r="E627" s="3">
        <f t="shared" si="137"/>
        <v>0.23148148148148148</v>
      </c>
      <c r="F627">
        <v>41</v>
      </c>
      <c r="G627">
        <v>31</v>
      </c>
      <c r="H627">
        <v>15</v>
      </c>
      <c r="I627" s="3">
        <f t="shared" si="138"/>
        <v>0.2988505747126437</v>
      </c>
      <c r="J627">
        <f t="shared" si="133"/>
        <v>178</v>
      </c>
      <c r="K627">
        <f t="shared" si="134"/>
        <v>156</v>
      </c>
      <c r="L627">
        <f t="shared" si="135"/>
        <v>77</v>
      </c>
      <c r="M627" s="3">
        <f t="shared" si="139"/>
        <v>0.24574209245742093</v>
      </c>
      <c r="N627" s="3">
        <f t="shared" si="136"/>
        <v>0.37956204379562042</v>
      </c>
    </row>
    <row r="628" spans="1:14" x14ac:dyDescent="0.2">
      <c r="A628" s="2">
        <v>38240</v>
      </c>
      <c r="B628">
        <v>154</v>
      </c>
      <c r="C628">
        <v>86</v>
      </c>
      <c r="D628">
        <v>57</v>
      </c>
      <c r="E628" s="3">
        <f t="shared" si="137"/>
        <v>0.32659932659932661</v>
      </c>
      <c r="F628">
        <v>47</v>
      </c>
      <c r="G628">
        <v>23</v>
      </c>
      <c r="H628">
        <v>16</v>
      </c>
      <c r="I628" s="3">
        <f t="shared" si="138"/>
        <v>0.36046511627906974</v>
      </c>
      <c r="J628">
        <f t="shared" si="133"/>
        <v>201</v>
      </c>
      <c r="K628">
        <f t="shared" si="134"/>
        <v>109</v>
      </c>
      <c r="L628">
        <f t="shared" si="135"/>
        <v>73</v>
      </c>
      <c r="M628" s="3">
        <f t="shared" si="139"/>
        <v>0.33420365535248042</v>
      </c>
      <c r="N628" s="3">
        <f t="shared" si="136"/>
        <v>0.28459530026109658</v>
      </c>
    </row>
    <row r="629" spans="1:14" x14ac:dyDescent="0.2">
      <c r="A629" s="2">
        <v>38233</v>
      </c>
      <c r="B629">
        <v>150</v>
      </c>
      <c r="C629">
        <v>114</v>
      </c>
      <c r="D629">
        <v>49</v>
      </c>
      <c r="E629" s="3">
        <f t="shared" si="137"/>
        <v>0.32268370607028751</v>
      </c>
      <c r="F629">
        <v>49</v>
      </c>
      <c r="G629">
        <v>39</v>
      </c>
      <c r="H629">
        <v>15</v>
      </c>
      <c r="I629" s="3">
        <f t="shared" si="138"/>
        <v>0.3300970873786408</v>
      </c>
      <c r="J629">
        <f t="shared" si="133"/>
        <v>199</v>
      </c>
      <c r="K629">
        <f t="shared" si="134"/>
        <v>153</v>
      </c>
      <c r="L629">
        <f t="shared" si="135"/>
        <v>64</v>
      </c>
      <c r="M629" s="3">
        <f t="shared" si="139"/>
        <v>0.32451923076923078</v>
      </c>
      <c r="N629" s="3">
        <f t="shared" si="136"/>
        <v>0.36778846153846156</v>
      </c>
    </row>
    <row r="630" spans="1:14" x14ac:dyDescent="0.2">
      <c r="A630" s="2">
        <v>38226</v>
      </c>
      <c r="B630">
        <v>154</v>
      </c>
      <c r="C630">
        <v>130</v>
      </c>
      <c r="D630">
        <v>67</v>
      </c>
      <c r="E630" s="3">
        <f t="shared" si="137"/>
        <v>0.24786324786324787</v>
      </c>
      <c r="F630">
        <v>56</v>
      </c>
      <c r="G630">
        <v>39</v>
      </c>
      <c r="H630">
        <v>19</v>
      </c>
      <c r="I630" s="3">
        <f t="shared" si="138"/>
        <v>0.32456140350877194</v>
      </c>
      <c r="J630">
        <f t="shared" ref="J630:J661" si="140">B630+F630</f>
        <v>210</v>
      </c>
      <c r="K630">
        <f t="shared" ref="K630:K661" si="141">C630+G630</f>
        <v>169</v>
      </c>
      <c r="L630">
        <f t="shared" ref="L630:L661" si="142">D630+H630</f>
        <v>86</v>
      </c>
      <c r="M630" s="3">
        <f t="shared" si="139"/>
        <v>0.26666666666666666</v>
      </c>
      <c r="N630" s="3">
        <f t="shared" ref="N630:N661" si="143">K630/SUM(J630:L630)</f>
        <v>0.36344086021505378</v>
      </c>
    </row>
    <row r="631" spans="1:14" x14ac:dyDescent="0.2">
      <c r="A631" s="2">
        <v>38219</v>
      </c>
      <c r="B631">
        <v>138</v>
      </c>
      <c r="C631">
        <v>107</v>
      </c>
      <c r="D631">
        <v>67</v>
      </c>
      <c r="E631" s="3">
        <f t="shared" si="137"/>
        <v>0.22756410256410256</v>
      </c>
      <c r="F631">
        <v>45</v>
      </c>
      <c r="G631">
        <v>34</v>
      </c>
      <c r="H631">
        <v>18</v>
      </c>
      <c r="I631" s="3">
        <f t="shared" si="138"/>
        <v>0.27835051546391754</v>
      </c>
      <c r="J631">
        <f t="shared" si="140"/>
        <v>183</v>
      </c>
      <c r="K631">
        <f t="shared" si="141"/>
        <v>141</v>
      </c>
      <c r="L631">
        <f t="shared" si="142"/>
        <v>85</v>
      </c>
      <c r="M631" s="3">
        <f t="shared" si="139"/>
        <v>0.23960880195599021</v>
      </c>
      <c r="N631" s="3">
        <f t="shared" si="143"/>
        <v>0.34474327628361856</v>
      </c>
    </row>
    <row r="632" spans="1:14" x14ac:dyDescent="0.2">
      <c r="A632" s="2">
        <v>38212</v>
      </c>
      <c r="B632">
        <v>117</v>
      </c>
      <c r="C632">
        <v>106</v>
      </c>
      <c r="D632">
        <v>68</v>
      </c>
      <c r="E632" s="3">
        <f t="shared" si="137"/>
        <v>0.16838487972508592</v>
      </c>
      <c r="F632">
        <v>36</v>
      </c>
      <c r="G632">
        <v>28</v>
      </c>
      <c r="H632">
        <v>22</v>
      </c>
      <c r="I632" s="3">
        <f t="shared" si="138"/>
        <v>0.16279069767441862</v>
      </c>
      <c r="J632">
        <f t="shared" si="140"/>
        <v>153</v>
      </c>
      <c r="K632">
        <f t="shared" si="141"/>
        <v>134</v>
      </c>
      <c r="L632">
        <f t="shared" si="142"/>
        <v>90</v>
      </c>
      <c r="M632" s="3">
        <f t="shared" si="139"/>
        <v>0.16710875331564987</v>
      </c>
      <c r="N632" s="3">
        <f t="shared" si="143"/>
        <v>0.35543766578249336</v>
      </c>
    </row>
    <row r="633" spans="1:14" x14ac:dyDescent="0.2">
      <c r="A633" s="2">
        <v>38205</v>
      </c>
      <c r="B633">
        <v>127</v>
      </c>
      <c r="C633">
        <v>114</v>
      </c>
      <c r="D633">
        <v>65</v>
      </c>
      <c r="E633" s="3">
        <f t="shared" si="137"/>
        <v>0.20261437908496732</v>
      </c>
      <c r="F633">
        <v>33</v>
      </c>
      <c r="G633">
        <v>33</v>
      </c>
      <c r="H633">
        <v>19</v>
      </c>
      <c r="I633" s="3">
        <f t="shared" si="138"/>
        <v>0.16470588235294117</v>
      </c>
      <c r="J633">
        <f t="shared" si="140"/>
        <v>160</v>
      </c>
      <c r="K633">
        <f t="shared" si="141"/>
        <v>147</v>
      </c>
      <c r="L633">
        <f t="shared" si="142"/>
        <v>84</v>
      </c>
      <c r="M633" s="3">
        <f t="shared" si="139"/>
        <v>0.19437340153452684</v>
      </c>
      <c r="N633" s="3">
        <f t="shared" si="143"/>
        <v>0.37595907928388744</v>
      </c>
    </row>
    <row r="634" spans="1:14" x14ac:dyDescent="0.2">
      <c r="A634" s="2">
        <v>38198</v>
      </c>
      <c r="B634">
        <v>146</v>
      </c>
      <c r="C634">
        <v>97</v>
      </c>
      <c r="D634">
        <v>55</v>
      </c>
      <c r="E634" s="3">
        <f t="shared" si="137"/>
        <v>0.30536912751677853</v>
      </c>
      <c r="F634">
        <v>35</v>
      </c>
      <c r="G634">
        <v>34</v>
      </c>
      <c r="H634">
        <v>9</v>
      </c>
      <c r="I634" s="3">
        <f t="shared" si="138"/>
        <v>0.33333333333333331</v>
      </c>
      <c r="J634">
        <f t="shared" si="140"/>
        <v>181</v>
      </c>
      <c r="K634">
        <f t="shared" si="141"/>
        <v>131</v>
      </c>
      <c r="L634">
        <f t="shared" si="142"/>
        <v>64</v>
      </c>
      <c r="M634" s="3">
        <f t="shared" si="139"/>
        <v>0.31117021276595747</v>
      </c>
      <c r="N634" s="3">
        <f t="shared" si="143"/>
        <v>0.34840425531914893</v>
      </c>
    </row>
    <row r="635" spans="1:14" x14ac:dyDescent="0.2">
      <c r="A635" s="2">
        <v>38191</v>
      </c>
      <c r="B635">
        <v>148</v>
      </c>
      <c r="C635">
        <v>95</v>
      </c>
      <c r="D635">
        <v>60</v>
      </c>
      <c r="E635" s="3">
        <f t="shared" si="137"/>
        <v>0.29042904290429045</v>
      </c>
      <c r="F635">
        <v>44</v>
      </c>
      <c r="G635">
        <v>27</v>
      </c>
      <c r="H635">
        <v>14</v>
      </c>
      <c r="I635" s="3">
        <f t="shared" si="138"/>
        <v>0.35294117647058826</v>
      </c>
      <c r="J635">
        <f t="shared" si="140"/>
        <v>192</v>
      </c>
      <c r="K635">
        <f t="shared" si="141"/>
        <v>122</v>
      </c>
      <c r="L635">
        <f t="shared" si="142"/>
        <v>74</v>
      </c>
      <c r="M635" s="3">
        <f t="shared" si="139"/>
        <v>0.30412371134020616</v>
      </c>
      <c r="N635" s="3">
        <f t="shared" si="143"/>
        <v>0.31443298969072164</v>
      </c>
    </row>
    <row r="636" spans="1:14" x14ac:dyDescent="0.2">
      <c r="A636" s="2">
        <v>38184</v>
      </c>
      <c r="B636">
        <v>143</v>
      </c>
      <c r="C636">
        <v>102</v>
      </c>
      <c r="D636">
        <v>57</v>
      </c>
      <c r="E636" s="3">
        <f t="shared" si="137"/>
        <v>0.28476821192052981</v>
      </c>
      <c r="F636">
        <v>52</v>
      </c>
      <c r="G636">
        <v>23</v>
      </c>
      <c r="H636">
        <v>17</v>
      </c>
      <c r="I636" s="3">
        <f t="shared" si="138"/>
        <v>0.38043478260869568</v>
      </c>
      <c r="J636">
        <f t="shared" si="140"/>
        <v>195</v>
      </c>
      <c r="K636">
        <f t="shared" si="141"/>
        <v>125</v>
      </c>
      <c r="L636">
        <f t="shared" si="142"/>
        <v>74</v>
      </c>
      <c r="M636" s="3">
        <f t="shared" si="139"/>
        <v>0.30710659898477155</v>
      </c>
      <c r="N636" s="3">
        <f t="shared" si="143"/>
        <v>0.31725888324873097</v>
      </c>
    </row>
    <row r="637" spans="1:14" x14ac:dyDescent="0.2">
      <c r="A637" s="2">
        <v>38177</v>
      </c>
      <c r="B637">
        <v>144</v>
      </c>
      <c r="C637">
        <v>125</v>
      </c>
      <c r="D637">
        <v>56</v>
      </c>
      <c r="E637" s="3">
        <f t="shared" si="137"/>
        <v>0.27076923076923076</v>
      </c>
      <c r="F637">
        <v>47</v>
      </c>
      <c r="G637">
        <v>28</v>
      </c>
      <c r="H637">
        <v>16</v>
      </c>
      <c r="I637" s="3">
        <f t="shared" si="138"/>
        <v>0.34065934065934067</v>
      </c>
      <c r="J637">
        <f t="shared" si="140"/>
        <v>191</v>
      </c>
      <c r="K637">
        <f t="shared" si="141"/>
        <v>153</v>
      </c>
      <c r="L637">
        <f t="shared" si="142"/>
        <v>72</v>
      </c>
      <c r="M637" s="3">
        <f t="shared" si="139"/>
        <v>0.28605769230769229</v>
      </c>
      <c r="N637" s="3">
        <f t="shared" si="143"/>
        <v>0.36778846153846156</v>
      </c>
    </row>
    <row r="638" spans="1:14" x14ac:dyDescent="0.2">
      <c r="A638" s="2">
        <v>38170</v>
      </c>
      <c r="B638">
        <v>153</v>
      </c>
      <c r="C638">
        <v>108</v>
      </c>
      <c r="D638">
        <v>48</v>
      </c>
      <c r="E638" s="3">
        <f t="shared" si="137"/>
        <v>0.33980582524271846</v>
      </c>
      <c r="F638">
        <v>48</v>
      </c>
      <c r="G638">
        <v>25</v>
      </c>
      <c r="H638">
        <v>17</v>
      </c>
      <c r="I638" s="3">
        <f t="shared" si="138"/>
        <v>0.34444444444444444</v>
      </c>
      <c r="J638">
        <f t="shared" si="140"/>
        <v>201</v>
      </c>
      <c r="K638">
        <f t="shared" si="141"/>
        <v>133</v>
      </c>
      <c r="L638">
        <f t="shared" si="142"/>
        <v>65</v>
      </c>
      <c r="M638" s="3">
        <f t="shared" si="139"/>
        <v>0.34085213032581452</v>
      </c>
      <c r="N638" s="3">
        <f t="shared" si="143"/>
        <v>0.33333333333333331</v>
      </c>
    </row>
    <row r="639" spans="1:14" x14ac:dyDescent="0.2">
      <c r="A639" s="2">
        <v>38163</v>
      </c>
      <c r="B639">
        <v>149</v>
      </c>
      <c r="C639">
        <v>108</v>
      </c>
      <c r="D639">
        <v>43</v>
      </c>
      <c r="E639" s="3">
        <f t="shared" si="137"/>
        <v>0.35333333333333333</v>
      </c>
      <c r="F639">
        <v>51</v>
      </c>
      <c r="G639">
        <v>19</v>
      </c>
      <c r="H639">
        <v>19</v>
      </c>
      <c r="I639" s="3">
        <f t="shared" si="138"/>
        <v>0.3595505617977528</v>
      </c>
      <c r="J639">
        <f t="shared" si="140"/>
        <v>200</v>
      </c>
      <c r="K639">
        <f t="shared" si="141"/>
        <v>127</v>
      </c>
      <c r="L639">
        <f t="shared" si="142"/>
        <v>62</v>
      </c>
      <c r="M639" s="3">
        <f t="shared" si="139"/>
        <v>0.35475578406169667</v>
      </c>
      <c r="N639" s="3">
        <f t="shared" si="143"/>
        <v>0.32647814910025708</v>
      </c>
    </row>
    <row r="640" spans="1:14" x14ac:dyDescent="0.2">
      <c r="A640" s="2">
        <v>38156</v>
      </c>
      <c r="B640">
        <v>160</v>
      </c>
      <c r="C640">
        <v>107</v>
      </c>
      <c r="D640">
        <v>44</v>
      </c>
      <c r="E640" s="3">
        <f t="shared" ref="E640:E672" si="144">(B640-D640)/SUM(B640:D640)</f>
        <v>0.37299035369774919</v>
      </c>
      <c r="F640">
        <v>54</v>
      </c>
      <c r="G640">
        <v>32</v>
      </c>
      <c r="H640">
        <v>11</v>
      </c>
      <c r="I640" s="3">
        <f t="shared" ref="I640:I672" si="145">(F640-H640)/SUM(F640:H640)</f>
        <v>0.44329896907216493</v>
      </c>
      <c r="J640">
        <f t="shared" si="140"/>
        <v>214</v>
      </c>
      <c r="K640">
        <f t="shared" si="141"/>
        <v>139</v>
      </c>
      <c r="L640">
        <f t="shared" si="142"/>
        <v>55</v>
      </c>
      <c r="M640" s="3">
        <f t="shared" ref="M640:M672" si="146">(J640-L640)/SUM(J640:L640)</f>
        <v>0.38970588235294118</v>
      </c>
      <c r="N640" s="3">
        <f t="shared" si="143"/>
        <v>0.34068627450980393</v>
      </c>
    </row>
    <row r="641" spans="1:14" x14ac:dyDescent="0.2">
      <c r="A641" s="2">
        <v>38149</v>
      </c>
      <c r="B641">
        <v>157</v>
      </c>
      <c r="C641">
        <v>95</v>
      </c>
      <c r="D641">
        <v>42</v>
      </c>
      <c r="E641" s="3">
        <f t="shared" si="144"/>
        <v>0.391156462585034</v>
      </c>
      <c r="F641">
        <v>47</v>
      </c>
      <c r="G641">
        <v>26</v>
      </c>
      <c r="H641">
        <v>12</v>
      </c>
      <c r="I641" s="3">
        <f t="shared" si="145"/>
        <v>0.41176470588235292</v>
      </c>
      <c r="J641">
        <f t="shared" si="140"/>
        <v>204</v>
      </c>
      <c r="K641">
        <f t="shared" si="141"/>
        <v>121</v>
      </c>
      <c r="L641">
        <f t="shared" si="142"/>
        <v>54</v>
      </c>
      <c r="M641" s="3">
        <f t="shared" si="146"/>
        <v>0.39577836411609496</v>
      </c>
      <c r="N641" s="3">
        <f t="shared" si="143"/>
        <v>0.31926121372031663</v>
      </c>
    </row>
    <row r="642" spans="1:14" x14ac:dyDescent="0.2">
      <c r="A642" s="2">
        <v>38142</v>
      </c>
      <c r="B642">
        <v>119</v>
      </c>
      <c r="C642">
        <v>121</v>
      </c>
      <c r="D642">
        <v>63</v>
      </c>
      <c r="E642" s="3">
        <f t="shared" si="144"/>
        <v>0.18481848184818481</v>
      </c>
      <c r="F642">
        <v>50</v>
      </c>
      <c r="G642">
        <v>31</v>
      </c>
      <c r="H642">
        <v>14</v>
      </c>
      <c r="I642" s="3">
        <f t="shared" si="145"/>
        <v>0.37894736842105264</v>
      </c>
      <c r="J642">
        <f t="shared" si="140"/>
        <v>169</v>
      </c>
      <c r="K642">
        <f t="shared" si="141"/>
        <v>152</v>
      </c>
      <c r="L642">
        <f t="shared" si="142"/>
        <v>77</v>
      </c>
      <c r="M642" s="3">
        <f t="shared" si="146"/>
        <v>0.23115577889447236</v>
      </c>
      <c r="N642" s="3">
        <f t="shared" si="143"/>
        <v>0.38190954773869346</v>
      </c>
    </row>
    <row r="643" spans="1:14" x14ac:dyDescent="0.2">
      <c r="A643" s="2">
        <v>38135</v>
      </c>
      <c r="B643">
        <v>131</v>
      </c>
      <c r="C643">
        <v>85</v>
      </c>
      <c r="D643">
        <v>54</v>
      </c>
      <c r="E643" s="3">
        <f t="shared" si="144"/>
        <v>0.28518518518518521</v>
      </c>
      <c r="F643">
        <v>43</v>
      </c>
      <c r="G643">
        <v>28</v>
      </c>
      <c r="H643">
        <v>16</v>
      </c>
      <c r="I643" s="3">
        <f t="shared" si="145"/>
        <v>0.31034482758620691</v>
      </c>
      <c r="J643">
        <f t="shared" si="140"/>
        <v>174</v>
      </c>
      <c r="K643">
        <f t="shared" si="141"/>
        <v>113</v>
      </c>
      <c r="L643">
        <f t="shared" si="142"/>
        <v>70</v>
      </c>
      <c r="M643" s="3">
        <f t="shared" si="146"/>
        <v>0.29131652661064428</v>
      </c>
      <c r="N643" s="3">
        <f t="shared" si="143"/>
        <v>0.31652661064425769</v>
      </c>
    </row>
    <row r="644" spans="1:14" x14ac:dyDescent="0.2">
      <c r="A644" s="2">
        <v>38128</v>
      </c>
      <c r="B644">
        <v>114</v>
      </c>
      <c r="C644">
        <v>92</v>
      </c>
      <c r="D644">
        <v>49</v>
      </c>
      <c r="E644" s="3">
        <f t="shared" si="144"/>
        <v>0.25490196078431371</v>
      </c>
      <c r="F644">
        <v>42</v>
      </c>
      <c r="G644">
        <v>24</v>
      </c>
      <c r="H644">
        <v>11</v>
      </c>
      <c r="I644" s="3">
        <f t="shared" si="145"/>
        <v>0.40259740259740262</v>
      </c>
      <c r="J644">
        <f t="shared" si="140"/>
        <v>156</v>
      </c>
      <c r="K644">
        <f t="shared" si="141"/>
        <v>116</v>
      </c>
      <c r="L644">
        <f t="shared" si="142"/>
        <v>60</v>
      </c>
      <c r="M644" s="3">
        <f t="shared" si="146"/>
        <v>0.28915662650602408</v>
      </c>
      <c r="N644" s="3">
        <f t="shared" si="143"/>
        <v>0.3493975903614458</v>
      </c>
    </row>
    <row r="645" spans="1:14" x14ac:dyDescent="0.2">
      <c r="A645" s="2">
        <v>38121</v>
      </c>
      <c r="B645">
        <v>115</v>
      </c>
      <c r="C645">
        <v>101</v>
      </c>
      <c r="D645">
        <v>63</v>
      </c>
      <c r="E645" s="3">
        <f t="shared" si="144"/>
        <v>0.1863799283154122</v>
      </c>
      <c r="F645">
        <v>45</v>
      </c>
      <c r="G645">
        <v>36</v>
      </c>
      <c r="H645">
        <v>18</v>
      </c>
      <c r="I645" s="3">
        <f t="shared" si="145"/>
        <v>0.27272727272727271</v>
      </c>
      <c r="J645">
        <f t="shared" si="140"/>
        <v>160</v>
      </c>
      <c r="K645">
        <f t="shared" si="141"/>
        <v>137</v>
      </c>
      <c r="L645">
        <f t="shared" si="142"/>
        <v>81</v>
      </c>
      <c r="M645" s="3">
        <f t="shared" si="146"/>
        <v>0.20899470899470898</v>
      </c>
      <c r="N645" s="3">
        <f t="shared" si="143"/>
        <v>0.36243386243386244</v>
      </c>
    </row>
    <row r="646" spans="1:14" x14ac:dyDescent="0.2">
      <c r="A646" s="2">
        <v>38114</v>
      </c>
      <c r="B646">
        <v>120</v>
      </c>
      <c r="C646">
        <v>102</v>
      </c>
      <c r="D646">
        <v>70</v>
      </c>
      <c r="E646" s="3">
        <f t="shared" si="144"/>
        <v>0.17123287671232876</v>
      </c>
      <c r="F646">
        <v>40</v>
      </c>
      <c r="G646">
        <v>21</v>
      </c>
      <c r="H646">
        <v>20</v>
      </c>
      <c r="I646" s="3">
        <f t="shared" si="145"/>
        <v>0.24691358024691357</v>
      </c>
      <c r="J646">
        <f t="shared" si="140"/>
        <v>160</v>
      </c>
      <c r="K646">
        <f t="shared" si="141"/>
        <v>123</v>
      </c>
      <c r="L646">
        <f t="shared" si="142"/>
        <v>90</v>
      </c>
      <c r="M646" s="3">
        <f t="shared" si="146"/>
        <v>0.1876675603217158</v>
      </c>
      <c r="N646" s="3">
        <f t="shared" si="143"/>
        <v>0.32975871313672922</v>
      </c>
    </row>
    <row r="647" spans="1:14" x14ac:dyDescent="0.2">
      <c r="A647" s="2">
        <v>38107</v>
      </c>
      <c r="B647">
        <v>119</v>
      </c>
      <c r="C647">
        <v>97</v>
      </c>
      <c r="D647">
        <v>53</v>
      </c>
      <c r="E647" s="3">
        <f t="shared" si="144"/>
        <v>0.24535315985130113</v>
      </c>
      <c r="F647">
        <v>44</v>
      </c>
      <c r="G647">
        <v>24</v>
      </c>
      <c r="H647">
        <v>16</v>
      </c>
      <c r="I647" s="3">
        <f t="shared" si="145"/>
        <v>0.33333333333333331</v>
      </c>
      <c r="J647">
        <f t="shared" si="140"/>
        <v>163</v>
      </c>
      <c r="K647">
        <f t="shared" si="141"/>
        <v>121</v>
      </c>
      <c r="L647">
        <f t="shared" si="142"/>
        <v>69</v>
      </c>
      <c r="M647" s="3">
        <f t="shared" si="146"/>
        <v>0.26628895184135976</v>
      </c>
      <c r="N647" s="3">
        <f t="shared" si="143"/>
        <v>0.34277620396600567</v>
      </c>
    </row>
    <row r="648" spans="1:14" x14ac:dyDescent="0.2">
      <c r="A648" s="2">
        <v>38100</v>
      </c>
      <c r="B648">
        <v>151</v>
      </c>
      <c r="C648">
        <v>86</v>
      </c>
      <c r="D648">
        <v>46</v>
      </c>
      <c r="E648" s="3">
        <f t="shared" si="144"/>
        <v>0.37102473498233218</v>
      </c>
      <c r="F648">
        <v>48</v>
      </c>
      <c r="G648">
        <v>26</v>
      </c>
      <c r="H648">
        <v>16</v>
      </c>
      <c r="I648" s="3">
        <f t="shared" si="145"/>
        <v>0.35555555555555557</v>
      </c>
      <c r="J648">
        <f t="shared" si="140"/>
        <v>199</v>
      </c>
      <c r="K648">
        <f t="shared" si="141"/>
        <v>112</v>
      </c>
      <c r="L648">
        <f t="shared" si="142"/>
        <v>62</v>
      </c>
      <c r="M648" s="3">
        <f t="shared" si="146"/>
        <v>0.36729222520107241</v>
      </c>
      <c r="N648" s="3">
        <f t="shared" si="143"/>
        <v>0.30026809651474529</v>
      </c>
    </row>
    <row r="649" spans="1:14" x14ac:dyDescent="0.2">
      <c r="A649" s="2">
        <v>38093</v>
      </c>
      <c r="B649">
        <v>136</v>
      </c>
      <c r="C649">
        <v>88</v>
      </c>
      <c r="D649">
        <v>57</v>
      </c>
      <c r="E649" s="3">
        <f t="shared" si="144"/>
        <v>0.28113879003558717</v>
      </c>
      <c r="F649">
        <v>45</v>
      </c>
      <c r="G649">
        <v>20</v>
      </c>
      <c r="H649">
        <v>11</v>
      </c>
      <c r="I649" s="3">
        <f t="shared" si="145"/>
        <v>0.44736842105263158</v>
      </c>
      <c r="J649">
        <f t="shared" si="140"/>
        <v>181</v>
      </c>
      <c r="K649">
        <f t="shared" si="141"/>
        <v>108</v>
      </c>
      <c r="L649">
        <f t="shared" si="142"/>
        <v>68</v>
      </c>
      <c r="M649" s="3">
        <f t="shared" si="146"/>
        <v>0.31652661064425769</v>
      </c>
      <c r="N649" s="3">
        <f t="shared" si="143"/>
        <v>0.30252100840336132</v>
      </c>
    </row>
    <row r="650" spans="1:14" x14ac:dyDescent="0.2">
      <c r="A650" s="2">
        <v>38085</v>
      </c>
      <c r="B650">
        <v>153</v>
      </c>
      <c r="C650">
        <v>75</v>
      </c>
      <c r="D650">
        <v>47</v>
      </c>
      <c r="E650" s="3">
        <f t="shared" si="144"/>
        <v>0.38545454545454544</v>
      </c>
      <c r="F650">
        <v>38</v>
      </c>
      <c r="G650">
        <v>19</v>
      </c>
      <c r="H650">
        <v>10</v>
      </c>
      <c r="I650" s="3">
        <f t="shared" si="145"/>
        <v>0.41791044776119401</v>
      </c>
      <c r="J650">
        <f t="shared" si="140"/>
        <v>191</v>
      </c>
      <c r="K650">
        <f t="shared" si="141"/>
        <v>94</v>
      </c>
      <c r="L650">
        <f t="shared" si="142"/>
        <v>57</v>
      </c>
      <c r="M650" s="3">
        <f t="shared" si="146"/>
        <v>0.391812865497076</v>
      </c>
      <c r="N650" s="3">
        <f t="shared" si="143"/>
        <v>0.27485380116959063</v>
      </c>
    </row>
    <row r="651" spans="1:14" x14ac:dyDescent="0.2">
      <c r="A651" s="2">
        <v>38079</v>
      </c>
      <c r="B651">
        <v>148</v>
      </c>
      <c r="C651">
        <v>79</v>
      </c>
      <c r="D651">
        <v>39</v>
      </c>
      <c r="E651" s="3">
        <f t="shared" si="144"/>
        <v>0.40977443609022557</v>
      </c>
      <c r="F651">
        <v>53</v>
      </c>
      <c r="G651">
        <v>31</v>
      </c>
      <c r="H651">
        <v>7</v>
      </c>
      <c r="I651" s="3">
        <f t="shared" si="145"/>
        <v>0.50549450549450547</v>
      </c>
      <c r="J651">
        <f t="shared" si="140"/>
        <v>201</v>
      </c>
      <c r="K651">
        <f t="shared" si="141"/>
        <v>110</v>
      </c>
      <c r="L651">
        <f t="shared" si="142"/>
        <v>46</v>
      </c>
      <c r="M651" s="3">
        <f t="shared" si="146"/>
        <v>0.43417366946778713</v>
      </c>
      <c r="N651" s="3">
        <f t="shared" si="143"/>
        <v>0.3081232492997199</v>
      </c>
    </row>
    <row r="652" spans="1:14" x14ac:dyDescent="0.2">
      <c r="A652" s="2">
        <v>38072</v>
      </c>
      <c r="B652">
        <v>149</v>
      </c>
      <c r="C652">
        <v>94</v>
      </c>
      <c r="D652">
        <v>53</v>
      </c>
      <c r="E652" s="3">
        <f t="shared" si="144"/>
        <v>0.32432432432432434</v>
      </c>
      <c r="F652">
        <v>46</v>
      </c>
      <c r="G652">
        <v>20</v>
      </c>
      <c r="H652">
        <v>13</v>
      </c>
      <c r="I652" s="3">
        <f t="shared" si="145"/>
        <v>0.41772151898734178</v>
      </c>
      <c r="J652">
        <f t="shared" si="140"/>
        <v>195</v>
      </c>
      <c r="K652">
        <f t="shared" si="141"/>
        <v>114</v>
      </c>
      <c r="L652">
        <f t="shared" si="142"/>
        <v>66</v>
      </c>
      <c r="M652" s="3">
        <f t="shared" si="146"/>
        <v>0.34399999999999997</v>
      </c>
      <c r="N652" s="3">
        <f t="shared" si="143"/>
        <v>0.30399999999999999</v>
      </c>
    </row>
    <row r="653" spans="1:14" x14ac:dyDescent="0.2">
      <c r="A653" s="2">
        <v>38065</v>
      </c>
      <c r="B653">
        <v>131</v>
      </c>
      <c r="C653">
        <v>104</v>
      </c>
      <c r="D653">
        <v>54</v>
      </c>
      <c r="E653" s="3">
        <f t="shared" si="144"/>
        <v>0.26643598615916952</v>
      </c>
      <c r="F653">
        <v>40</v>
      </c>
      <c r="G653">
        <v>27</v>
      </c>
      <c r="H653">
        <v>15</v>
      </c>
      <c r="I653" s="3">
        <f t="shared" si="145"/>
        <v>0.3048780487804878</v>
      </c>
      <c r="J653">
        <f t="shared" si="140"/>
        <v>171</v>
      </c>
      <c r="K653">
        <f t="shared" si="141"/>
        <v>131</v>
      </c>
      <c r="L653">
        <f t="shared" si="142"/>
        <v>69</v>
      </c>
      <c r="M653" s="3">
        <f t="shared" si="146"/>
        <v>0.27493261455525608</v>
      </c>
      <c r="N653" s="3">
        <f t="shared" si="143"/>
        <v>0.35309973045822102</v>
      </c>
    </row>
    <row r="654" spans="1:14" x14ac:dyDescent="0.2">
      <c r="A654" s="2">
        <v>38058</v>
      </c>
      <c r="B654">
        <v>122</v>
      </c>
      <c r="C654">
        <v>95</v>
      </c>
      <c r="D654">
        <v>69</v>
      </c>
      <c r="E654" s="3">
        <f t="shared" si="144"/>
        <v>0.18531468531468531</v>
      </c>
      <c r="F654">
        <v>37</v>
      </c>
      <c r="G654">
        <v>22</v>
      </c>
      <c r="H654">
        <v>13</v>
      </c>
      <c r="I654" s="3">
        <f t="shared" si="145"/>
        <v>0.33333333333333331</v>
      </c>
      <c r="J654">
        <f t="shared" si="140"/>
        <v>159</v>
      </c>
      <c r="K654">
        <f t="shared" si="141"/>
        <v>117</v>
      </c>
      <c r="L654">
        <f t="shared" si="142"/>
        <v>82</v>
      </c>
      <c r="M654" s="3">
        <f t="shared" si="146"/>
        <v>0.21508379888268156</v>
      </c>
      <c r="N654" s="3">
        <f t="shared" si="143"/>
        <v>0.32681564245810057</v>
      </c>
    </row>
    <row r="655" spans="1:14" x14ac:dyDescent="0.2">
      <c r="A655" s="2">
        <v>38051</v>
      </c>
      <c r="B655">
        <v>159</v>
      </c>
      <c r="C655">
        <v>88</v>
      </c>
      <c r="D655">
        <v>48</v>
      </c>
      <c r="E655" s="3">
        <f t="shared" si="144"/>
        <v>0.37627118644067797</v>
      </c>
      <c r="F655">
        <v>39</v>
      </c>
      <c r="G655">
        <v>24</v>
      </c>
      <c r="H655">
        <v>10</v>
      </c>
      <c r="I655" s="3">
        <f t="shared" si="145"/>
        <v>0.39726027397260272</v>
      </c>
      <c r="J655">
        <f t="shared" si="140"/>
        <v>198</v>
      </c>
      <c r="K655">
        <f t="shared" si="141"/>
        <v>112</v>
      </c>
      <c r="L655">
        <f t="shared" si="142"/>
        <v>58</v>
      </c>
      <c r="M655" s="3">
        <f t="shared" si="146"/>
        <v>0.38043478260869568</v>
      </c>
      <c r="N655" s="3">
        <f t="shared" si="143"/>
        <v>0.30434782608695654</v>
      </c>
    </row>
    <row r="656" spans="1:14" x14ac:dyDescent="0.2">
      <c r="A656" s="2">
        <v>38044</v>
      </c>
      <c r="B656">
        <v>136</v>
      </c>
      <c r="C656">
        <v>82</v>
      </c>
      <c r="D656">
        <v>57</v>
      </c>
      <c r="E656" s="3">
        <f t="shared" si="144"/>
        <v>0.28727272727272729</v>
      </c>
      <c r="F656">
        <v>47</v>
      </c>
      <c r="G656">
        <v>16</v>
      </c>
      <c r="H656">
        <v>12</v>
      </c>
      <c r="I656" s="3">
        <f t="shared" si="145"/>
        <v>0.46666666666666667</v>
      </c>
      <c r="J656">
        <f t="shared" si="140"/>
        <v>183</v>
      </c>
      <c r="K656">
        <f t="shared" si="141"/>
        <v>98</v>
      </c>
      <c r="L656">
        <f t="shared" si="142"/>
        <v>69</v>
      </c>
      <c r="M656" s="3">
        <f t="shared" si="146"/>
        <v>0.32571428571428573</v>
      </c>
      <c r="N656" s="3">
        <f t="shared" si="143"/>
        <v>0.28000000000000003</v>
      </c>
    </row>
    <row r="657" spans="1:14" x14ac:dyDescent="0.2">
      <c r="A657" s="2">
        <v>38037</v>
      </c>
      <c r="B657">
        <v>135</v>
      </c>
      <c r="C657">
        <v>98</v>
      </c>
      <c r="D657">
        <v>51</v>
      </c>
      <c r="E657" s="3">
        <f t="shared" si="144"/>
        <v>0.29577464788732394</v>
      </c>
      <c r="F657">
        <v>37</v>
      </c>
      <c r="G657">
        <v>24</v>
      </c>
      <c r="H657">
        <v>11</v>
      </c>
      <c r="I657" s="3">
        <f t="shared" si="145"/>
        <v>0.3611111111111111</v>
      </c>
      <c r="J657">
        <f t="shared" si="140"/>
        <v>172</v>
      </c>
      <c r="K657">
        <f t="shared" si="141"/>
        <v>122</v>
      </c>
      <c r="L657">
        <f t="shared" si="142"/>
        <v>62</v>
      </c>
      <c r="M657" s="3">
        <f t="shared" si="146"/>
        <v>0.3089887640449438</v>
      </c>
      <c r="N657" s="3">
        <f t="shared" si="143"/>
        <v>0.34269662921348315</v>
      </c>
    </row>
    <row r="658" spans="1:14" x14ac:dyDescent="0.2">
      <c r="A658" s="2">
        <v>38030</v>
      </c>
      <c r="B658">
        <v>110</v>
      </c>
      <c r="C658">
        <v>111</v>
      </c>
      <c r="D658">
        <v>64</v>
      </c>
      <c r="E658" s="3">
        <f t="shared" si="144"/>
        <v>0.16140350877192983</v>
      </c>
      <c r="F658">
        <v>36</v>
      </c>
      <c r="G658">
        <v>27</v>
      </c>
      <c r="H658">
        <v>12</v>
      </c>
      <c r="I658" s="3">
        <f t="shared" si="145"/>
        <v>0.32</v>
      </c>
      <c r="J658">
        <f t="shared" si="140"/>
        <v>146</v>
      </c>
      <c r="K658">
        <f t="shared" si="141"/>
        <v>138</v>
      </c>
      <c r="L658">
        <f t="shared" si="142"/>
        <v>76</v>
      </c>
      <c r="M658" s="3">
        <f t="shared" si="146"/>
        <v>0.19444444444444445</v>
      </c>
      <c r="N658" s="3">
        <f t="shared" si="143"/>
        <v>0.38333333333333336</v>
      </c>
    </row>
    <row r="659" spans="1:14" x14ac:dyDescent="0.2">
      <c r="A659" s="2">
        <v>38023</v>
      </c>
      <c r="B659">
        <v>117</v>
      </c>
      <c r="C659">
        <v>94</v>
      </c>
      <c r="D659">
        <v>71</v>
      </c>
      <c r="E659" s="3">
        <f t="shared" si="144"/>
        <v>0.16312056737588654</v>
      </c>
      <c r="F659">
        <v>33</v>
      </c>
      <c r="G659">
        <v>26</v>
      </c>
      <c r="H659">
        <v>15</v>
      </c>
      <c r="I659" s="3">
        <f t="shared" si="145"/>
        <v>0.24324324324324326</v>
      </c>
      <c r="J659">
        <f t="shared" si="140"/>
        <v>150</v>
      </c>
      <c r="K659">
        <f t="shared" si="141"/>
        <v>120</v>
      </c>
      <c r="L659">
        <f t="shared" si="142"/>
        <v>86</v>
      </c>
      <c r="M659" s="3">
        <f t="shared" si="146"/>
        <v>0.1797752808988764</v>
      </c>
      <c r="N659" s="3">
        <f t="shared" si="143"/>
        <v>0.33707865168539325</v>
      </c>
    </row>
    <row r="660" spans="1:14" x14ac:dyDescent="0.2">
      <c r="A660" s="2">
        <v>38016</v>
      </c>
      <c r="B660">
        <v>119</v>
      </c>
      <c r="C660">
        <v>102</v>
      </c>
      <c r="D660">
        <v>51</v>
      </c>
      <c r="E660" s="3">
        <f t="shared" si="144"/>
        <v>0.25</v>
      </c>
      <c r="F660">
        <v>35</v>
      </c>
      <c r="G660">
        <v>23</v>
      </c>
      <c r="H660">
        <v>16</v>
      </c>
      <c r="I660" s="3">
        <f t="shared" si="145"/>
        <v>0.25675675675675674</v>
      </c>
      <c r="J660">
        <f t="shared" si="140"/>
        <v>154</v>
      </c>
      <c r="K660">
        <f t="shared" si="141"/>
        <v>125</v>
      </c>
      <c r="L660">
        <f t="shared" si="142"/>
        <v>67</v>
      </c>
      <c r="M660" s="3">
        <f t="shared" si="146"/>
        <v>0.25144508670520233</v>
      </c>
      <c r="N660" s="3">
        <f t="shared" si="143"/>
        <v>0.36127167630057805</v>
      </c>
    </row>
    <row r="661" spans="1:14" x14ac:dyDescent="0.2">
      <c r="A661" s="2">
        <v>38009</v>
      </c>
      <c r="B661">
        <v>131</v>
      </c>
      <c r="C661">
        <v>92</v>
      </c>
      <c r="D661">
        <v>53</v>
      </c>
      <c r="E661" s="3">
        <f t="shared" si="144"/>
        <v>0.28260869565217389</v>
      </c>
      <c r="F661">
        <v>34</v>
      </c>
      <c r="G661">
        <v>26</v>
      </c>
      <c r="H661">
        <v>17</v>
      </c>
      <c r="I661" s="3">
        <f t="shared" si="145"/>
        <v>0.22077922077922077</v>
      </c>
      <c r="J661">
        <f t="shared" si="140"/>
        <v>165</v>
      </c>
      <c r="K661">
        <f t="shared" si="141"/>
        <v>118</v>
      </c>
      <c r="L661">
        <f t="shared" si="142"/>
        <v>70</v>
      </c>
      <c r="M661" s="3">
        <f t="shared" si="146"/>
        <v>0.26912181303116145</v>
      </c>
      <c r="N661" s="3">
        <f t="shared" si="143"/>
        <v>0.33427762039660058</v>
      </c>
    </row>
    <row r="662" spans="1:14" x14ac:dyDescent="0.2">
      <c r="A662" s="2">
        <v>38002</v>
      </c>
      <c r="B662">
        <v>116</v>
      </c>
      <c r="C662">
        <v>90</v>
      </c>
      <c r="D662">
        <v>42</v>
      </c>
      <c r="E662" s="3">
        <f t="shared" si="144"/>
        <v>0.29838709677419356</v>
      </c>
      <c r="F662">
        <v>32</v>
      </c>
      <c r="G662">
        <v>27</v>
      </c>
      <c r="H662">
        <v>13</v>
      </c>
      <c r="I662" s="3">
        <f t="shared" si="145"/>
        <v>0.2638888888888889</v>
      </c>
      <c r="J662">
        <f t="shared" ref="J662:J693" si="147">B662+F662</f>
        <v>148</v>
      </c>
      <c r="K662">
        <f t="shared" ref="K662:K693" si="148">C662+G662</f>
        <v>117</v>
      </c>
      <c r="L662">
        <f t="shared" ref="L662:L693" si="149">D662+H662</f>
        <v>55</v>
      </c>
      <c r="M662" s="3">
        <f t="shared" si="146"/>
        <v>0.29062500000000002</v>
      </c>
      <c r="N662" s="3">
        <f t="shared" ref="N662:N693" si="150">K662/SUM(J662:L662)</f>
        <v>0.36562499999999998</v>
      </c>
    </row>
    <row r="663" spans="1:14" x14ac:dyDescent="0.2">
      <c r="A663" s="2">
        <v>37995</v>
      </c>
      <c r="B663">
        <v>137</v>
      </c>
      <c r="C663">
        <v>81</v>
      </c>
      <c r="D663">
        <v>61</v>
      </c>
      <c r="E663" s="3">
        <f t="shared" si="144"/>
        <v>0.27240143369175629</v>
      </c>
      <c r="F663">
        <v>32</v>
      </c>
      <c r="G663">
        <v>26</v>
      </c>
      <c r="H663">
        <v>16</v>
      </c>
      <c r="I663" s="3">
        <f t="shared" si="145"/>
        <v>0.21621621621621623</v>
      </c>
      <c r="J663">
        <f t="shared" si="147"/>
        <v>169</v>
      </c>
      <c r="K663">
        <f t="shared" si="148"/>
        <v>107</v>
      </c>
      <c r="L663">
        <f t="shared" si="149"/>
        <v>77</v>
      </c>
      <c r="M663" s="3">
        <f t="shared" si="146"/>
        <v>0.26062322946175637</v>
      </c>
      <c r="N663" s="3">
        <f t="shared" si="150"/>
        <v>0.30311614730878189</v>
      </c>
    </row>
    <row r="664" spans="1:14" x14ac:dyDescent="0.2">
      <c r="A664" s="2">
        <v>37988</v>
      </c>
      <c r="B664">
        <v>103</v>
      </c>
      <c r="C664">
        <v>70</v>
      </c>
      <c r="D664">
        <v>37</v>
      </c>
      <c r="E664" s="3">
        <f t="shared" si="144"/>
        <v>0.31428571428571428</v>
      </c>
      <c r="F664">
        <v>24</v>
      </c>
      <c r="G664">
        <v>13</v>
      </c>
      <c r="H664">
        <v>13</v>
      </c>
      <c r="I664" s="3">
        <f t="shared" si="145"/>
        <v>0.22</v>
      </c>
      <c r="J664">
        <f t="shared" si="147"/>
        <v>127</v>
      </c>
      <c r="K664">
        <f t="shared" si="148"/>
        <v>83</v>
      </c>
      <c r="L664">
        <f t="shared" si="149"/>
        <v>50</v>
      </c>
      <c r="M664" s="3">
        <f t="shared" si="146"/>
        <v>0.29615384615384616</v>
      </c>
      <c r="N664" s="3">
        <f t="shared" si="150"/>
        <v>0.31923076923076921</v>
      </c>
    </row>
    <row r="665" spans="1:14" x14ac:dyDescent="0.2">
      <c r="A665" s="2">
        <v>37974</v>
      </c>
      <c r="B665">
        <v>102</v>
      </c>
      <c r="C665">
        <v>74</v>
      </c>
      <c r="D665">
        <v>49</v>
      </c>
      <c r="E665" s="3">
        <f t="shared" si="144"/>
        <v>0.23555555555555555</v>
      </c>
      <c r="F665">
        <v>34</v>
      </c>
      <c r="G665">
        <v>17</v>
      </c>
      <c r="H665">
        <v>15</v>
      </c>
      <c r="I665" s="3">
        <f t="shared" si="145"/>
        <v>0.2878787878787879</v>
      </c>
      <c r="J665">
        <f t="shared" si="147"/>
        <v>136</v>
      </c>
      <c r="K665">
        <f t="shared" si="148"/>
        <v>91</v>
      </c>
      <c r="L665">
        <f t="shared" si="149"/>
        <v>64</v>
      </c>
      <c r="M665" s="3">
        <f t="shared" si="146"/>
        <v>0.24742268041237114</v>
      </c>
      <c r="N665" s="3">
        <f t="shared" si="150"/>
        <v>0.3127147766323024</v>
      </c>
    </row>
    <row r="666" spans="1:14" x14ac:dyDescent="0.2">
      <c r="A666" s="2">
        <v>37967</v>
      </c>
      <c r="B666">
        <v>97</v>
      </c>
      <c r="C666">
        <v>94</v>
      </c>
      <c r="D666">
        <v>61</v>
      </c>
      <c r="E666" s="3">
        <f t="shared" si="144"/>
        <v>0.14285714285714285</v>
      </c>
      <c r="F666">
        <v>31</v>
      </c>
      <c r="G666">
        <v>27</v>
      </c>
      <c r="H666">
        <v>9</v>
      </c>
      <c r="I666" s="3">
        <f t="shared" si="145"/>
        <v>0.32835820895522388</v>
      </c>
      <c r="J666">
        <f t="shared" si="147"/>
        <v>128</v>
      </c>
      <c r="K666">
        <f t="shared" si="148"/>
        <v>121</v>
      </c>
      <c r="L666">
        <f t="shared" si="149"/>
        <v>70</v>
      </c>
      <c r="M666" s="3">
        <f t="shared" si="146"/>
        <v>0.18181818181818182</v>
      </c>
      <c r="N666" s="3">
        <f t="shared" si="150"/>
        <v>0.37931034482758619</v>
      </c>
    </row>
    <row r="667" spans="1:14" x14ac:dyDescent="0.2">
      <c r="A667" s="2">
        <v>37960</v>
      </c>
      <c r="B667">
        <v>95</v>
      </c>
      <c r="C667">
        <v>78</v>
      </c>
      <c r="D667">
        <v>55</v>
      </c>
      <c r="E667" s="3">
        <f t="shared" si="144"/>
        <v>0.17543859649122806</v>
      </c>
      <c r="F667">
        <v>34</v>
      </c>
      <c r="G667">
        <v>21</v>
      </c>
      <c r="H667">
        <v>11</v>
      </c>
      <c r="I667" s="3">
        <f t="shared" si="145"/>
        <v>0.34848484848484851</v>
      </c>
      <c r="J667">
        <f t="shared" si="147"/>
        <v>129</v>
      </c>
      <c r="K667">
        <f t="shared" si="148"/>
        <v>99</v>
      </c>
      <c r="L667">
        <f t="shared" si="149"/>
        <v>66</v>
      </c>
      <c r="M667" s="3">
        <f t="shared" si="146"/>
        <v>0.21428571428571427</v>
      </c>
      <c r="N667" s="3">
        <f t="shared" si="150"/>
        <v>0.33673469387755101</v>
      </c>
    </row>
    <row r="668" spans="1:14" x14ac:dyDescent="0.2">
      <c r="A668" s="2">
        <v>37953</v>
      </c>
      <c r="B668">
        <v>97</v>
      </c>
      <c r="C668">
        <v>87</v>
      </c>
      <c r="D668">
        <v>60</v>
      </c>
      <c r="E668" s="3">
        <f t="shared" si="144"/>
        <v>0.15163934426229508</v>
      </c>
      <c r="F668">
        <v>32</v>
      </c>
      <c r="G668">
        <v>27</v>
      </c>
      <c r="H668">
        <v>16</v>
      </c>
      <c r="I668" s="3">
        <f t="shared" si="145"/>
        <v>0.21333333333333335</v>
      </c>
      <c r="J668">
        <f t="shared" si="147"/>
        <v>129</v>
      </c>
      <c r="K668">
        <f t="shared" si="148"/>
        <v>114</v>
      </c>
      <c r="L668">
        <f t="shared" si="149"/>
        <v>76</v>
      </c>
      <c r="M668" s="3">
        <f t="shared" si="146"/>
        <v>0.16614420062695925</v>
      </c>
      <c r="N668" s="3">
        <f t="shared" si="150"/>
        <v>0.35736677115987459</v>
      </c>
    </row>
    <row r="669" spans="1:14" x14ac:dyDescent="0.2">
      <c r="A669" s="2">
        <v>37946</v>
      </c>
      <c r="B669">
        <v>90</v>
      </c>
      <c r="C669">
        <v>96</v>
      </c>
      <c r="D669">
        <v>55</v>
      </c>
      <c r="E669" s="3">
        <f t="shared" si="144"/>
        <v>0.14522821576763487</v>
      </c>
      <c r="F669">
        <v>39</v>
      </c>
      <c r="G669">
        <v>22</v>
      </c>
      <c r="H669">
        <v>13</v>
      </c>
      <c r="I669" s="3">
        <f t="shared" si="145"/>
        <v>0.35135135135135137</v>
      </c>
      <c r="J669">
        <f t="shared" si="147"/>
        <v>129</v>
      </c>
      <c r="K669">
        <f t="shared" si="148"/>
        <v>118</v>
      </c>
      <c r="L669">
        <f t="shared" si="149"/>
        <v>68</v>
      </c>
      <c r="M669" s="3">
        <f t="shared" si="146"/>
        <v>0.19365079365079366</v>
      </c>
      <c r="N669" s="3">
        <f t="shared" si="150"/>
        <v>0.3746031746031746</v>
      </c>
    </row>
    <row r="670" spans="1:14" x14ac:dyDescent="0.2">
      <c r="A670" s="2">
        <v>37939</v>
      </c>
      <c r="B670">
        <v>117</v>
      </c>
      <c r="C670">
        <v>91</v>
      </c>
      <c r="D670">
        <v>60</v>
      </c>
      <c r="E670" s="3">
        <f t="shared" si="144"/>
        <v>0.21268656716417911</v>
      </c>
      <c r="F670">
        <v>34</v>
      </c>
      <c r="G670">
        <v>18</v>
      </c>
      <c r="H670">
        <v>13</v>
      </c>
      <c r="I670" s="3">
        <f t="shared" si="145"/>
        <v>0.32307692307692309</v>
      </c>
      <c r="J670">
        <f t="shared" si="147"/>
        <v>151</v>
      </c>
      <c r="K670">
        <f t="shared" si="148"/>
        <v>109</v>
      </c>
      <c r="L670">
        <f t="shared" si="149"/>
        <v>73</v>
      </c>
      <c r="M670" s="3">
        <f t="shared" si="146"/>
        <v>0.23423423423423423</v>
      </c>
      <c r="N670" s="3">
        <f t="shared" si="150"/>
        <v>0.32732732732732733</v>
      </c>
    </row>
    <row r="671" spans="1:14" x14ac:dyDescent="0.2">
      <c r="A671" s="2">
        <v>37932</v>
      </c>
      <c r="B671">
        <v>118</v>
      </c>
      <c r="C671">
        <v>113</v>
      </c>
      <c r="D671">
        <v>45</v>
      </c>
      <c r="E671" s="3">
        <f t="shared" si="144"/>
        <v>0.26449275362318841</v>
      </c>
      <c r="F671">
        <v>38</v>
      </c>
      <c r="G671">
        <v>23</v>
      </c>
      <c r="H671">
        <v>10</v>
      </c>
      <c r="I671" s="3">
        <f t="shared" si="145"/>
        <v>0.39436619718309857</v>
      </c>
      <c r="J671">
        <f t="shared" si="147"/>
        <v>156</v>
      </c>
      <c r="K671">
        <f t="shared" si="148"/>
        <v>136</v>
      </c>
      <c r="L671">
        <f t="shared" si="149"/>
        <v>55</v>
      </c>
      <c r="M671" s="3">
        <f t="shared" si="146"/>
        <v>0.29106628242074928</v>
      </c>
      <c r="N671" s="3">
        <f t="shared" si="150"/>
        <v>0.39193083573487031</v>
      </c>
    </row>
    <row r="672" spans="1:14" x14ac:dyDescent="0.2">
      <c r="A672" s="2">
        <v>37925</v>
      </c>
      <c r="B672">
        <v>131</v>
      </c>
      <c r="C672">
        <v>84</v>
      </c>
      <c r="D672">
        <v>48</v>
      </c>
      <c r="E672" s="3">
        <f t="shared" si="144"/>
        <v>0.31558935361216728</v>
      </c>
      <c r="F672">
        <v>39</v>
      </c>
      <c r="G672">
        <v>26</v>
      </c>
      <c r="H672">
        <v>13</v>
      </c>
      <c r="I672" s="3">
        <f t="shared" si="145"/>
        <v>0.33333333333333331</v>
      </c>
      <c r="J672">
        <f t="shared" si="147"/>
        <v>170</v>
      </c>
      <c r="K672">
        <f t="shared" si="148"/>
        <v>110</v>
      </c>
      <c r="L672">
        <f t="shared" si="149"/>
        <v>61</v>
      </c>
      <c r="M672" s="3">
        <f t="shared" si="146"/>
        <v>0.31964809384164222</v>
      </c>
      <c r="N672" s="3">
        <f t="shared" si="150"/>
        <v>0.32258064516129031</v>
      </c>
    </row>
    <row r="673" spans="1:14" x14ac:dyDescent="0.2">
      <c r="A673" s="2">
        <v>37918</v>
      </c>
      <c r="B673">
        <v>120</v>
      </c>
      <c r="C673">
        <v>87</v>
      </c>
      <c r="D673">
        <v>44</v>
      </c>
      <c r="E673" s="3">
        <f t="shared" ref="E673:E705" si="151">(B673-D673)/SUM(B673:D673)</f>
        <v>0.30278884462151395</v>
      </c>
      <c r="F673">
        <v>36</v>
      </c>
      <c r="G673">
        <v>18</v>
      </c>
      <c r="H673">
        <v>16</v>
      </c>
      <c r="I673" s="3">
        <f t="shared" ref="I673:I705" si="152">(F673-H673)/SUM(F673:H673)</f>
        <v>0.2857142857142857</v>
      </c>
      <c r="J673">
        <f t="shared" si="147"/>
        <v>156</v>
      </c>
      <c r="K673">
        <f t="shared" si="148"/>
        <v>105</v>
      </c>
      <c r="L673">
        <f t="shared" si="149"/>
        <v>60</v>
      </c>
      <c r="M673" s="3">
        <f t="shared" ref="M673:M705" si="153">(J673-L673)/SUM(J673:L673)</f>
        <v>0.29906542056074764</v>
      </c>
      <c r="N673" s="3">
        <f t="shared" si="150"/>
        <v>0.32710280373831774</v>
      </c>
    </row>
    <row r="674" spans="1:14" x14ac:dyDescent="0.2">
      <c r="A674" s="2">
        <v>37911</v>
      </c>
      <c r="B674">
        <v>130</v>
      </c>
      <c r="C674">
        <v>75</v>
      </c>
      <c r="D674">
        <v>38</v>
      </c>
      <c r="E674" s="3">
        <f t="shared" si="151"/>
        <v>0.37860082304526749</v>
      </c>
      <c r="F674">
        <v>39</v>
      </c>
      <c r="G674">
        <v>17</v>
      </c>
      <c r="H674">
        <v>11</v>
      </c>
      <c r="I674" s="3">
        <f t="shared" si="152"/>
        <v>0.41791044776119401</v>
      </c>
      <c r="J674">
        <f t="shared" si="147"/>
        <v>169</v>
      </c>
      <c r="K674">
        <f t="shared" si="148"/>
        <v>92</v>
      </c>
      <c r="L674">
        <f t="shared" si="149"/>
        <v>49</v>
      </c>
      <c r="M674" s="3">
        <f t="shared" si="153"/>
        <v>0.38709677419354838</v>
      </c>
      <c r="N674" s="3">
        <f t="shared" si="150"/>
        <v>0.29677419354838708</v>
      </c>
    </row>
    <row r="675" spans="1:14" x14ac:dyDescent="0.2">
      <c r="A675" s="2">
        <v>37904</v>
      </c>
      <c r="B675">
        <v>117</v>
      </c>
      <c r="C675">
        <v>68</v>
      </c>
      <c r="D675">
        <v>43</v>
      </c>
      <c r="E675" s="3">
        <f t="shared" si="151"/>
        <v>0.32456140350877194</v>
      </c>
      <c r="F675">
        <v>35</v>
      </c>
      <c r="G675">
        <v>24</v>
      </c>
      <c r="H675">
        <v>5</v>
      </c>
      <c r="I675" s="3">
        <f t="shared" si="152"/>
        <v>0.46875</v>
      </c>
      <c r="J675">
        <f t="shared" si="147"/>
        <v>152</v>
      </c>
      <c r="K675">
        <f t="shared" si="148"/>
        <v>92</v>
      </c>
      <c r="L675">
        <f t="shared" si="149"/>
        <v>48</v>
      </c>
      <c r="M675" s="3">
        <f t="shared" si="153"/>
        <v>0.35616438356164382</v>
      </c>
      <c r="N675" s="3">
        <f t="shared" si="150"/>
        <v>0.31506849315068491</v>
      </c>
    </row>
    <row r="676" spans="1:14" x14ac:dyDescent="0.2">
      <c r="A676" s="2">
        <v>37897</v>
      </c>
      <c r="B676">
        <v>149</v>
      </c>
      <c r="C676">
        <v>82</v>
      </c>
      <c r="D676">
        <v>40</v>
      </c>
      <c r="E676" s="3">
        <f t="shared" si="151"/>
        <v>0.40221402214022139</v>
      </c>
      <c r="F676">
        <v>38</v>
      </c>
      <c r="G676">
        <v>18</v>
      </c>
      <c r="H676">
        <v>12</v>
      </c>
      <c r="I676" s="3">
        <f t="shared" si="152"/>
        <v>0.38235294117647056</v>
      </c>
      <c r="J676">
        <f t="shared" si="147"/>
        <v>187</v>
      </c>
      <c r="K676">
        <f t="shared" si="148"/>
        <v>100</v>
      </c>
      <c r="L676">
        <f t="shared" si="149"/>
        <v>52</v>
      </c>
      <c r="M676" s="3">
        <f t="shared" si="153"/>
        <v>0.39823008849557523</v>
      </c>
      <c r="N676" s="3">
        <f t="shared" si="150"/>
        <v>0.29498525073746312</v>
      </c>
    </row>
    <row r="677" spans="1:14" x14ac:dyDescent="0.2">
      <c r="A677" s="2">
        <v>37890</v>
      </c>
      <c r="B677">
        <v>117</v>
      </c>
      <c r="C677">
        <v>66</v>
      </c>
      <c r="D677">
        <v>38</v>
      </c>
      <c r="E677" s="3">
        <f t="shared" si="151"/>
        <v>0.3574660633484163</v>
      </c>
      <c r="F677">
        <v>33</v>
      </c>
      <c r="G677">
        <v>18</v>
      </c>
      <c r="H677">
        <v>10</v>
      </c>
      <c r="I677" s="3">
        <f t="shared" si="152"/>
        <v>0.37704918032786883</v>
      </c>
      <c r="J677">
        <f t="shared" si="147"/>
        <v>150</v>
      </c>
      <c r="K677">
        <f t="shared" si="148"/>
        <v>84</v>
      </c>
      <c r="L677">
        <f t="shared" si="149"/>
        <v>48</v>
      </c>
      <c r="M677" s="3">
        <f t="shared" si="153"/>
        <v>0.36170212765957449</v>
      </c>
      <c r="N677" s="3">
        <f t="shared" si="150"/>
        <v>0.2978723404255319</v>
      </c>
    </row>
    <row r="678" spans="1:14" x14ac:dyDescent="0.2">
      <c r="A678" s="2">
        <v>37883</v>
      </c>
      <c r="B678">
        <v>104</v>
      </c>
      <c r="C678">
        <v>58</v>
      </c>
      <c r="D678">
        <v>29</v>
      </c>
      <c r="E678" s="3">
        <f t="shared" si="151"/>
        <v>0.39267015706806285</v>
      </c>
      <c r="F678">
        <v>31</v>
      </c>
      <c r="G678">
        <v>15</v>
      </c>
      <c r="H678">
        <v>8</v>
      </c>
      <c r="I678" s="3">
        <f t="shared" si="152"/>
        <v>0.42592592592592593</v>
      </c>
      <c r="J678">
        <f t="shared" si="147"/>
        <v>135</v>
      </c>
      <c r="K678">
        <f t="shared" si="148"/>
        <v>73</v>
      </c>
      <c r="L678">
        <f t="shared" si="149"/>
        <v>37</v>
      </c>
      <c r="M678" s="3">
        <f t="shared" si="153"/>
        <v>0.4</v>
      </c>
      <c r="N678" s="3">
        <f t="shared" si="150"/>
        <v>0.29795918367346941</v>
      </c>
    </row>
    <row r="679" spans="1:14" x14ac:dyDescent="0.2">
      <c r="A679" s="2">
        <v>37876</v>
      </c>
      <c r="B679">
        <v>100</v>
      </c>
      <c r="C679">
        <v>59</v>
      </c>
      <c r="D679">
        <v>35</v>
      </c>
      <c r="E679" s="3">
        <f t="shared" si="151"/>
        <v>0.33505154639175255</v>
      </c>
      <c r="F679">
        <v>29</v>
      </c>
      <c r="G679">
        <v>16</v>
      </c>
      <c r="H679">
        <v>9</v>
      </c>
      <c r="I679" s="3">
        <f t="shared" si="152"/>
        <v>0.37037037037037035</v>
      </c>
      <c r="J679">
        <f t="shared" si="147"/>
        <v>129</v>
      </c>
      <c r="K679">
        <f t="shared" si="148"/>
        <v>75</v>
      </c>
      <c r="L679">
        <f t="shared" si="149"/>
        <v>44</v>
      </c>
      <c r="M679" s="3">
        <f t="shared" si="153"/>
        <v>0.34274193548387094</v>
      </c>
      <c r="N679" s="3">
        <f t="shared" si="150"/>
        <v>0.30241935483870969</v>
      </c>
    </row>
    <row r="680" spans="1:14" x14ac:dyDescent="0.2">
      <c r="A680" s="2">
        <v>37869</v>
      </c>
      <c r="B680">
        <v>101</v>
      </c>
      <c r="C680">
        <v>48</v>
      </c>
      <c r="D680">
        <v>36</v>
      </c>
      <c r="E680" s="3">
        <f t="shared" si="151"/>
        <v>0.35135135135135137</v>
      </c>
      <c r="F680">
        <v>32</v>
      </c>
      <c r="G680">
        <v>15</v>
      </c>
      <c r="H680">
        <v>10</v>
      </c>
      <c r="I680" s="3">
        <f t="shared" si="152"/>
        <v>0.38596491228070173</v>
      </c>
      <c r="J680">
        <f t="shared" si="147"/>
        <v>133</v>
      </c>
      <c r="K680">
        <f t="shared" si="148"/>
        <v>63</v>
      </c>
      <c r="L680">
        <f t="shared" si="149"/>
        <v>46</v>
      </c>
      <c r="M680" s="3">
        <f t="shared" si="153"/>
        <v>0.35950413223140498</v>
      </c>
      <c r="N680" s="3">
        <f t="shared" si="150"/>
        <v>0.26033057851239672</v>
      </c>
    </row>
    <row r="681" spans="1:14" x14ac:dyDescent="0.2">
      <c r="A681" s="2">
        <v>37862</v>
      </c>
      <c r="B681">
        <v>92</v>
      </c>
      <c r="C681">
        <v>56</v>
      </c>
      <c r="D681">
        <v>24</v>
      </c>
      <c r="E681" s="3">
        <f t="shared" si="151"/>
        <v>0.39534883720930231</v>
      </c>
      <c r="F681">
        <v>33</v>
      </c>
      <c r="G681">
        <v>12</v>
      </c>
      <c r="H681">
        <v>3</v>
      </c>
      <c r="I681" s="3">
        <f t="shared" si="152"/>
        <v>0.625</v>
      </c>
      <c r="J681">
        <f t="shared" si="147"/>
        <v>125</v>
      </c>
      <c r="K681">
        <f t="shared" si="148"/>
        <v>68</v>
      </c>
      <c r="L681">
        <f t="shared" si="149"/>
        <v>27</v>
      </c>
      <c r="M681" s="3">
        <f t="shared" si="153"/>
        <v>0.44545454545454544</v>
      </c>
      <c r="N681" s="3">
        <f t="shared" si="150"/>
        <v>0.30909090909090908</v>
      </c>
    </row>
    <row r="682" spans="1:14" x14ac:dyDescent="0.2">
      <c r="A682" s="2">
        <v>37855</v>
      </c>
      <c r="B682">
        <v>83</v>
      </c>
      <c r="C682">
        <v>49</v>
      </c>
      <c r="D682">
        <v>28</v>
      </c>
      <c r="E682" s="3">
        <f t="shared" si="151"/>
        <v>0.34375</v>
      </c>
      <c r="F682">
        <v>28</v>
      </c>
      <c r="G682">
        <v>19</v>
      </c>
      <c r="H682">
        <v>9</v>
      </c>
      <c r="I682" s="3">
        <f t="shared" si="152"/>
        <v>0.3392857142857143</v>
      </c>
      <c r="J682">
        <f t="shared" si="147"/>
        <v>111</v>
      </c>
      <c r="K682">
        <f t="shared" si="148"/>
        <v>68</v>
      </c>
      <c r="L682">
        <f t="shared" si="149"/>
        <v>37</v>
      </c>
      <c r="M682" s="3">
        <f t="shared" si="153"/>
        <v>0.34259259259259262</v>
      </c>
      <c r="N682" s="3">
        <f t="shared" si="150"/>
        <v>0.31481481481481483</v>
      </c>
    </row>
    <row r="683" spans="1:14" x14ac:dyDescent="0.2">
      <c r="A683" s="2">
        <v>37848</v>
      </c>
      <c r="B683">
        <v>80</v>
      </c>
      <c r="C683">
        <v>55</v>
      </c>
      <c r="D683">
        <v>37</v>
      </c>
      <c r="E683" s="3">
        <f t="shared" si="151"/>
        <v>0.25</v>
      </c>
      <c r="F683">
        <v>26</v>
      </c>
      <c r="G683">
        <v>11</v>
      </c>
      <c r="H683">
        <v>7</v>
      </c>
      <c r="I683" s="3">
        <f t="shared" si="152"/>
        <v>0.43181818181818182</v>
      </c>
      <c r="J683">
        <f t="shared" si="147"/>
        <v>106</v>
      </c>
      <c r="K683">
        <f t="shared" si="148"/>
        <v>66</v>
      </c>
      <c r="L683">
        <f t="shared" si="149"/>
        <v>44</v>
      </c>
      <c r="M683" s="3">
        <f t="shared" si="153"/>
        <v>0.28703703703703703</v>
      </c>
      <c r="N683" s="3">
        <f t="shared" si="150"/>
        <v>0.30555555555555558</v>
      </c>
    </row>
    <row r="684" spans="1:14" x14ac:dyDescent="0.2">
      <c r="A684" s="2">
        <v>37841</v>
      </c>
      <c r="B684">
        <v>71</v>
      </c>
      <c r="C684">
        <v>63</v>
      </c>
      <c r="D684">
        <v>34</v>
      </c>
      <c r="E684" s="3">
        <f t="shared" si="151"/>
        <v>0.22023809523809523</v>
      </c>
      <c r="F684">
        <v>28</v>
      </c>
      <c r="G684">
        <v>22</v>
      </c>
      <c r="H684">
        <v>12</v>
      </c>
      <c r="I684" s="3">
        <f t="shared" si="152"/>
        <v>0.25806451612903225</v>
      </c>
      <c r="J684">
        <f t="shared" si="147"/>
        <v>99</v>
      </c>
      <c r="K684">
        <f t="shared" si="148"/>
        <v>85</v>
      </c>
      <c r="L684">
        <f t="shared" si="149"/>
        <v>46</v>
      </c>
      <c r="M684" s="3">
        <f t="shared" si="153"/>
        <v>0.23043478260869565</v>
      </c>
      <c r="N684" s="3">
        <f t="shared" si="150"/>
        <v>0.36956521739130432</v>
      </c>
    </row>
    <row r="685" spans="1:14" x14ac:dyDescent="0.2">
      <c r="A685" s="2">
        <v>37834</v>
      </c>
      <c r="B685">
        <v>85</v>
      </c>
      <c r="C685">
        <v>81</v>
      </c>
      <c r="D685">
        <v>53</v>
      </c>
      <c r="E685" s="3">
        <f t="shared" si="151"/>
        <v>0.14611872146118721</v>
      </c>
      <c r="F685">
        <v>34</v>
      </c>
      <c r="G685">
        <v>25</v>
      </c>
      <c r="H685">
        <v>13</v>
      </c>
      <c r="I685" s="3">
        <f t="shared" si="152"/>
        <v>0.29166666666666669</v>
      </c>
      <c r="J685">
        <f t="shared" si="147"/>
        <v>119</v>
      </c>
      <c r="K685">
        <f t="shared" si="148"/>
        <v>106</v>
      </c>
      <c r="L685">
        <f t="shared" si="149"/>
        <v>66</v>
      </c>
      <c r="M685" s="3">
        <f t="shared" si="153"/>
        <v>0.18213058419243985</v>
      </c>
      <c r="N685" s="3">
        <f t="shared" si="150"/>
        <v>0.36426116838487971</v>
      </c>
    </row>
    <row r="686" spans="1:14" x14ac:dyDescent="0.2">
      <c r="A686" s="2">
        <v>37827</v>
      </c>
      <c r="B686">
        <v>28</v>
      </c>
      <c r="C686">
        <v>21</v>
      </c>
      <c r="D686">
        <v>10</v>
      </c>
      <c r="E686" s="3">
        <f t="shared" si="151"/>
        <v>0.30508474576271188</v>
      </c>
      <c r="F686">
        <v>28</v>
      </c>
      <c r="G686">
        <v>21</v>
      </c>
      <c r="H686">
        <v>10</v>
      </c>
      <c r="I686" s="3">
        <f t="shared" si="152"/>
        <v>0.30508474576271188</v>
      </c>
      <c r="J686">
        <f t="shared" si="147"/>
        <v>56</v>
      </c>
      <c r="K686">
        <f t="shared" si="148"/>
        <v>42</v>
      </c>
      <c r="L686">
        <f t="shared" si="149"/>
        <v>20</v>
      </c>
      <c r="M686" s="3">
        <f t="shared" si="153"/>
        <v>0.30508474576271188</v>
      </c>
      <c r="N686" s="3">
        <f t="shared" si="150"/>
        <v>0.3559322033898305</v>
      </c>
    </row>
    <row r="687" spans="1:14" x14ac:dyDescent="0.2">
      <c r="A687" s="2">
        <v>37820</v>
      </c>
      <c r="B687">
        <v>97</v>
      </c>
      <c r="C687">
        <v>63</v>
      </c>
      <c r="D687">
        <v>32</v>
      </c>
      <c r="E687" s="3">
        <f t="shared" si="151"/>
        <v>0.33854166666666669</v>
      </c>
      <c r="F687">
        <v>32</v>
      </c>
      <c r="G687">
        <v>16</v>
      </c>
      <c r="H687">
        <v>7</v>
      </c>
      <c r="I687" s="3">
        <f t="shared" si="152"/>
        <v>0.45454545454545453</v>
      </c>
      <c r="J687">
        <f t="shared" si="147"/>
        <v>129</v>
      </c>
      <c r="K687">
        <f t="shared" si="148"/>
        <v>79</v>
      </c>
      <c r="L687">
        <f t="shared" si="149"/>
        <v>39</v>
      </c>
      <c r="M687" s="3">
        <f t="shared" si="153"/>
        <v>0.36437246963562753</v>
      </c>
      <c r="N687" s="3">
        <f t="shared" si="150"/>
        <v>0.31983805668016196</v>
      </c>
    </row>
    <row r="688" spans="1:14" x14ac:dyDescent="0.2">
      <c r="A688" s="2">
        <v>37813</v>
      </c>
      <c r="B688">
        <v>91</v>
      </c>
      <c r="C688">
        <v>71</v>
      </c>
      <c r="D688">
        <v>50</v>
      </c>
      <c r="E688" s="3">
        <f t="shared" si="151"/>
        <v>0.19339622641509435</v>
      </c>
      <c r="F688">
        <v>33</v>
      </c>
      <c r="G688">
        <v>16</v>
      </c>
      <c r="H688">
        <v>11</v>
      </c>
      <c r="I688" s="3">
        <f t="shared" si="152"/>
        <v>0.36666666666666664</v>
      </c>
      <c r="J688">
        <f t="shared" si="147"/>
        <v>124</v>
      </c>
      <c r="K688">
        <f t="shared" si="148"/>
        <v>87</v>
      </c>
      <c r="L688">
        <f t="shared" si="149"/>
        <v>61</v>
      </c>
      <c r="M688" s="3">
        <f t="shared" si="153"/>
        <v>0.23161764705882354</v>
      </c>
      <c r="N688" s="3">
        <f t="shared" si="150"/>
        <v>0.31985294117647056</v>
      </c>
    </row>
    <row r="689" spans="1:14" x14ac:dyDescent="0.2">
      <c r="A689" s="2">
        <v>37806</v>
      </c>
      <c r="B689">
        <v>76</v>
      </c>
      <c r="C689">
        <v>79</v>
      </c>
      <c r="D689">
        <v>42</v>
      </c>
      <c r="E689" s="3">
        <f t="shared" si="151"/>
        <v>0.17258883248730963</v>
      </c>
      <c r="F689">
        <v>28</v>
      </c>
      <c r="G689">
        <v>16</v>
      </c>
      <c r="H689">
        <v>10</v>
      </c>
      <c r="I689" s="3">
        <f t="shared" si="152"/>
        <v>0.33333333333333331</v>
      </c>
      <c r="J689">
        <f t="shared" si="147"/>
        <v>104</v>
      </c>
      <c r="K689">
        <f t="shared" si="148"/>
        <v>95</v>
      </c>
      <c r="L689">
        <f t="shared" si="149"/>
        <v>52</v>
      </c>
      <c r="M689" s="3">
        <f t="shared" si="153"/>
        <v>0.20717131474103587</v>
      </c>
      <c r="N689" s="3">
        <f t="shared" si="150"/>
        <v>0.37848605577689243</v>
      </c>
    </row>
    <row r="690" spans="1:14" x14ac:dyDescent="0.2">
      <c r="A690" s="2">
        <v>37799</v>
      </c>
      <c r="B690">
        <v>58</v>
      </c>
      <c r="C690">
        <v>87</v>
      </c>
      <c r="D690">
        <v>38</v>
      </c>
      <c r="E690" s="3">
        <f t="shared" si="151"/>
        <v>0.10928961748633879</v>
      </c>
      <c r="F690">
        <v>28</v>
      </c>
      <c r="G690">
        <v>14</v>
      </c>
      <c r="H690">
        <v>5</v>
      </c>
      <c r="I690" s="3">
        <f t="shared" si="152"/>
        <v>0.48936170212765956</v>
      </c>
      <c r="J690">
        <f t="shared" si="147"/>
        <v>86</v>
      </c>
      <c r="K690">
        <f t="shared" si="148"/>
        <v>101</v>
      </c>
      <c r="L690">
        <f t="shared" si="149"/>
        <v>43</v>
      </c>
      <c r="M690" s="3">
        <f t="shared" si="153"/>
        <v>0.18695652173913044</v>
      </c>
      <c r="N690" s="3">
        <f t="shared" si="150"/>
        <v>0.43913043478260871</v>
      </c>
    </row>
    <row r="691" spans="1:14" x14ac:dyDescent="0.2">
      <c r="A691" s="2">
        <v>37792</v>
      </c>
      <c r="B691">
        <v>62</v>
      </c>
      <c r="C691">
        <v>73</v>
      </c>
      <c r="D691">
        <v>38</v>
      </c>
      <c r="E691" s="3">
        <f t="shared" si="151"/>
        <v>0.13872832369942195</v>
      </c>
      <c r="F691">
        <v>20</v>
      </c>
      <c r="G691">
        <v>17</v>
      </c>
      <c r="H691">
        <v>11</v>
      </c>
      <c r="I691" s="3">
        <f t="shared" si="152"/>
        <v>0.1875</v>
      </c>
      <c r="J691">
        <f t="shared" si="147"/>
        <v>82</v>
      </c>
      <c r="K691">
        <f t="shared" si="148"/>
        <v>90</v>
      </c>
      <c r="L691">
        <f t="shared" si="149"/>
        <v>49</v>
      </c>
      <c r="M691" s="3">
        <f t="shared" si="153"/>
        <v>0.14932126696832579</v>
      </c>
      <c r="N691" s="3">
        <f t="shared" si="150"/>
        <v>0.40723981900452488</v>
      </c>
    </row>
    <row r="692" spans="1:14" x14ac:dyDescent="0.2">
      <c r="A692" s="2">
        <v>37785</v>
      </c>
      <c r="B692">
        <v>69</v>
      </c>
      <c r="C692">
        <v>76</v>
      </c>
      <c r="D692">
        <v>51</v>
      </c>
      <c r="E692" s="3">
        <f t="shared" si="151"/>
        <v>9.1836734693877556E-2</v>
      </c>
      <c r="F692">
        <v>27</v>
      </c>
      <c r="G692">
        <v>19</v>
      </c>
      <c r="H692">
        <v>16</v>
      </c>
      <c r="I692" s="3">
        <f t="shared" si="152"/>
        <v>0.17741935483870969</v>
      </c>
      <c r="J692">
        <f t="shared" si="147"/>
        <v>96</v>
      </c>
      <c r="K692">
        <f t="shared" si="148"/>
        <v>95</v>
      </c>
      <c r="L692">
        <f t="shared" si="149"/>
        <v>67</v>
      </c>
      <c r="M692" s="3">
        <f t="shared" si="153"/>
        <v>0.1124031007751938</v>
      </c>
      <c r="N692" s="3">
        <f t="shared" si="150"/>
        <v>0.36821705426356588</v>
      </c>
    </row>
    <row r="693" spans="1:14" x14ac:dyDescent="0.2">
      <c r="A693" s="2">
        <v>37778</v>
      </c>
      <c r="B693">
        <v>49</v>
      </c>
      <c r="C693">
        <v>90</v>
      </c>
      <c r="D693">
        <v>42</v>
      </c>
      <c r="E693" s="3">
        <f t="shared" si="151"/>
        <v>3.8674033149171269E-2</v>
      </c>
      <c r="F693">
        <v>21</v>
      </c>
      <c r="G693">
        <v>26</v>
      </c>
      <c r="H693">
        <v>9</v>
      </c>
      <c r="I693" s="3">
        <f t="shared" si="152"/>
        <v>0.21428571428571427</v>
      </c>
      <c r="J693">
        <f t="shared" si="147"/>
        <v>70</v>
      </c>
      <c r="K693">
        <f t="shared" si="148"/>
        <v>116</v>
      </c>
      <c r="L693">
        <f t="shared" si="149"/>
        <v>51</v>
      </c>
      <c r="M693" s="3">
        <f t="shared" si="153"/>
        <v>8.0168776371308023E-2</v>
      </c>
      <c r="N693" s="3">
        <f t="shared" si="150"/>
        <v>0.48945147679324896</v>
      </c>
    </row>
    <row r="694" spans="1:14" x14ac:dyDescent="0.2">
      <c r="A694" s="2">
        <v>37771</v>
      </c>
      <c r="B694">
        <v>38</v>
      </c>
      <c r="C694">
        <v>81</v>
      </c>
      <c r="D694">
        <v>51</v>
      </c>
      <c r="E694" s="3">
        <f t="shared" si="151"/>
        <v>-7.6470588235294124E-2</v>
      </c>
      <c r="F694">
        <v>12</v>
      </c>
      <c r="G694">
        <v>13</v>
      </c>
      <c r="H694">
        <v>10</v>
      </c>
      <c r="I694" s="3">
        <f t="shared" si="152"/>
        <v>5.7142857142857141E-2</v>
      </c>
      <c r="J694">
        <f t="shared" ref="J694:J725" si="154">B694+F694</f>
        <v>50</v>
      </c>
      <c r="K694">
        <f t="shared" ref="K694:K725" si="155">C694+G694</f>
        <v>94</v>
      </c>
      <c r="L694">
        <f t="shared" ref="L694:L725" si="156">D694+H694</f>
        <v>61</v>
      </c>
      <c r="M694" s="3">
        <f t="shared" si="153"/>
        <v>-5.3658536585365853E-2</v>
      </c>
      <c r="N694" s="3">
        <f t="shared" ref="N694:N725" si="157">K694/SUM(J694:L694)</f>
        <v>0.45853658536585368</v>
      </c>
    </row>
    <row r="695" spans="1:14" x14ac:dyDescent="0.2">
      <c r="A695" s="2">
        <v>37764</v>
      </c>
      <c r="B695">
        <v>41</v>
      </c>
      <c r="C695">
        <v>78</v>
      </c>
      <c r="D695">
        <v>76</v>
      </c>
      <c r="E695" s="3">
        <f t="shared" si="151"/>
        <v>-0.17948717948717949</v>
      </c>
      <c r="F695">
        <v>15</v>
      </c>
      <c r="G695">
        <v>22</v>
      </c>
      <c r="H695">
        <v>8</v>
      </c>
      <c r="I695" s="3">
        <f t="shared" si="152"/>
        <v>0.15555555555555556</v>
      </c>
      <c r="J695">
        <f t="shared" si="154"/>
        <v>56</v>
      </c>
      <c r="K695">
        <f t="shared" si="155"/>
        <v>100</v>
      </c>
      <c r="L695">
        <f t="shared" si="156"/>
        <v>84</v>
      </c>
      <c r="M695" s="3">
        <f t="shared" si="153"/>
        <v>-0.11666666666666667</v>
      </c>
      <c r="N695" s="3">
        <f t="shared" si="157"/>
        <v>0.41666666666666669</v>
      </c>
    </row>
    <row r="696" spans="1:14" x14ac:dyDescent="0.2">
      <c r="A696" s="2">
        <v>37757</v>
      </c>
      <c r="B696">
        <v>39</v>
      </c>
      <c r="C696">
        <v>91</v>
      </c>
      <c r="D696">
        <v>66</v>
      </c>
      <c r="E696" s="3">
        <f t="shared" si="151"/>
        <v>-0.13775510204081631</v>
      </c>
      <c r="F696">
        <v>20</v>
      </c>
      <c r="G696">
        <v>22</v>
      </c>
      <c r="H696">
        <v>16</v>
      </c>
      <c r="I696" s="3">
        <f t="shared" si="152"/>
        <v>6.8965517241379309E-2</v>
      </c>
      <c r="J696">
        <f t="shared" si="154"/>
        <v>59</v>
      </c>
      <c r="K696">
        <f t="shared" si="155"/>
        <v>113</v>
      </c>
      <c r="L696">
        <f t="shared" si="156"/>
        <v>82</v>
      </c>
      <c r="M696" s="3">
        <f t="shared" si="153"/>
        <v>-9.055118110236221E-2</v>
      </c>
      <c r="N696" s="3">
        <f t="shared" si="157"/>
        <v>0.44488188976377951</v>
      </c>
    </row>
    <row r="697" spans="1:14" x14ac:dyDescent="0.2">
      <c r="A697" s="2">
        <v>37750</v>
      </c>
      <c r="B697">
        <v>42</v>
      </c>
      <c r="C697">
        <v>85</v>
      </c>
      <c r="D697">
        <v>69</v>
      </c>
      <c r="E697" s="3">
        <f t="shared" si="151"/>
        <v>-0.13775510204081631</v>
      </c>
      <c r="F697">
        <v>29</v>
      </c>
      <c r="G697">
        <v>19</v>
      </c>
      <c r="H697">
        <v>14</v>
      </c>
      <c r="I697" s="3">
        <f t="shared" si="152"/>
        <v>0.24193548387096775</v>
      </c>
      <c r="J697">
        <f t="shared" si="154"/>
        <v>71</v>
      </c>
      <c r="K697">
        <f t="shared" si="155"/>
        <v>104</v>
      </c>
      <c r="L697">
        <f t="shared" si="156"/>
        <v>83</v>
      </c>
      <c r="M697" s="3">
        <f t="shared" si="153"/>
        <v>-4.6511627906976744E-2</v>
      </c>
      <c r="N697" s="3">
        <f t="shared" si="157"/>
        <v>0.40310077519379844</v>
      </c>
    </row>
    <row r="698" spans="1:14" x14ac:dyDescent="0.2">
      <c r="A698" s="2">
        <v>37743</v>
      </c>
      <c r="B698">
        <v>42</v>
      </c>
      <c r="C698">
        <v>83</v>
      </c>
      <c r="D698">
        <v>76</v>
      </c>
      <c r="E698" s="3">
        <f t="shared" si="151"/>
        <v>-0.1691542288557214</v>
      </c>
      <c r="F698">
        <v>13</v>
      </c>
      <c r="G698">
        <v>17</v>
      </c>
      <c r="H698">
        <v>11</v>
      </c>
      <c r="I698" s="3">
        <f t="shared" si="152"/>
        <v>4.878048780487805E-2</v>
      </c>
      <c r="J698">
        <f t="shared" si="154"/>
        <v>55</v>
      </c>
      <c r="K698">
        <f t="shared" si="155"/>
        <v>100</v>
      </c>
      <c r="L698">
        <f t="shared" si="156"/>
        <v>87</v>
      </c>
      <c r="M698" s="3">
        <f t="shared" si="153"/>
        <v>-0.13223140495867769</v>
      </c>
      <c r="N698" s="3">
        <f t="shared" si="157"/>
        <v>0.41322314049586778</v>
      </c>
    </row>
    <row r="699" spans="1:14" x14ac:dyDescent="0.2">
      <c r="A699" s="2">
        <v>37736</v>
      </c>
      <c r="B699">
        <v>38</v>
      </c>
      <c r="C699">
        <v>90</v>
      </c>
      <c r="D699">
        <v>85</v>
      </c>
      <c r="E699" s="3">
        <f t="shared" si="151"/>
        <v>-0.22065727699530516</v>
      </c>
      <c r="F699">
        <v>15</v>
      </c>
      <c r="G699">
        <v>29</v>
      </c>
      <c r="H699">
        <v>19</v>
      </c>
      <c r="I699" s="3">
        <f t="shared" si="152"/>
        <v>-6.3492063492063489E-2</v>
      </c>
      <c r="J699">
        <f t="shared" si="154"/>
        <v>53</v>
      </c>
      <c r="K699">
        <f t="shared" si="155"/>
        <v>119</v>
      </c>
      <c r="L699">
        <f t="shared" si="156"/>
        <v>104</v>
      </c>
      <c r="M699" s="3">
        <f t="shared" si="153"/>
        <v>-0.18478260869565216</v>
      </c>
      <c r="N699" s="3">
        <f t="shared" si="157"/>
        <v>0.4311594202898551</v>
      </c>
    </row>
    <row r="700" spans="1:14" x14ac:dyDescent="0.2">
      <c r="A700" s="2">
        <v>37722</v>
      </c>
      <c r="B700">
        <v>43</v>
      </c>
      <c r="C700">
        <v>75</v>
      </c>
      <c r="D700">
        <v>74</v>
      </c>
      <c r="E700" s="3">
        <f t="shared" si="151"/>
        <v>-0.16145833333333334</v>
      </c>
      <c r="F700">
        <v>17</v>
      </c>
      <c r="G700">
        <v>23</v>
      </c>
      <c r="H700">
        <v>19</v>
      </c>
      <c r="I700" s="3">
        <f t="shared" si="152"/>
        <v>-3.3898305084745763E-2</v>
      </c>
      <c r="J700">
        <f t="shared" si="154"/>
        <v>60</v>
      </c>
      <c r="K700">
        <f t="shared" si="155"/>
        <v>98</v>
      </c>
      <c r="L700">
        <f t="shared" si="156"/>
        <v>93</v>
      </c>
      <c r="M700" s="3">
        <f t="shared" si="153"/>
        <v>-0.13147410358565736</v>
      </c>
      <c r="N700" s="3">
        <f t="shared" si="157"/>
        <v>0.39043824701195218</v>
      </c>
    </row>
    <row r="701" spans="1:14" x14ac:dyDescent="0.2">
      <c r="A701" s="2">
        <v>37715</v>
      </c>
      <c r="B701">
        <v>44</v>
      </c>
      <c r="C701">
        <v>96</v>
      </c>
      <c r="D701">
        <v>69</v>
      </c>
      <c r="E701" s="3">
        <f t="shared" si="151"/>
        <v>-0.11961722488038277</v>
      </c>
      <c r="F701">
        <v>17</v>
      </c>
      <c r="G701">
        <v>19</v>
      </c>
      <c r="H701">
        <v>13</v>
      </c>
      <c r="I701" s="3">
        <f t="shared" si="152"/>
        <v>8.1632653061224483E-2</v>
      </c>
      <c r="J701">
        <f t="shared" si="154"/>
        <v>61</v>
      </c>
      <c r="K701">
        <f t="shared" si="155"/>
        <v>115</v>
      </c>
      <c r="L701">
        <f t="shared" si="156"/>
        <v>82</v>
      </c>
      <c r="M701" s="3">
        <f t="shared" si="153"/>
        <v>-8.1395348837209308E-2</v>
      </c>
      <c r="N701" s="3">
        <f t="shared" si="157"/>
        <v>0.44573643410852715</v>
      </c>
    </row>
    <row r="702" spans="1:14" x14ac:dyDescent="0.2">
      <c r="A702" s="2">
        <v>37708</v>
      </c>
      <c r="B702">
        <v>42</v>
      </c>
      <c r="C702">
        <v>83</v>
      </c>
      <c r="D702">
        <v>77</v>
      </c>
      <c r="E702" s="3">
        <f t="shared" si="151"/>
        <v>-0.17326732673267325</v>
      </c>
      <c r="F702">
        <v>20</v>
      </c>
      <c r="G702">
        <v>16</v>
      </c>
      <c r="H702">
        <v>8</v>
      </c>
      <c r="I702" s="3">
        <f t="shared" si="152"/>
        <v>0.27272727272727271</v>
      </c>
      <c r="J702">
        <f t="shared" si="154"/>
        <v>62</v>
      </c>
      <c r="K702">
        <f t="shared" si="155"/>
        <v>99</v>
      </c>
      <c r="L702">
        <f t="shared" si="156"/>
        <v>85</v>
      </c>
      <c r="M702" s="3">
        <f t="shared" si="153"/>
        <v>-9.3495934959349589E-2</v>
      </c>
      <c r="N702" s="3">
        <f t="shared" si="157"/>
        <v>0.40243902439024393</v>
      </c>
    </row>
    <row r="703" spans="1:14" x14ac:dyDescent="0.2">
      <c r="A703" s="2">
        <v>37701</v>
      </c>
      <c r="B703">
        <v>52</v>
      </c>
      <c r="C703">
        <v>84</v>
      </c>
      <c r="D703">
        <v>52</v>
      </c>
      <c r="E703" s="3">
        <f t="shared" si="151"/>
        <v>0</v>
      </c>
      <c r="F703">
        <v>17</v>
      </c>
      <c r="G703">
        <v>27</v>
      </c>
      <c r="H703">
        <v>10</v>
      </c>
      <c r="I703" s="3">
        <f t="shared" si="152"/>
        <v>0.12962962962962962</v>
      </c>
      <c r="J703">
        <f t="shared" si="154"/>
        <v>69</v>
      </c>
      <c r="K703">
        <f t="shared" si="155"/>
        <v>111</v>
      </c>
      <c r="L703">
        <f t="shared" si="156"/>
        <v>62</v>
      </c>
      <c r="M703" s="3">
        <f t="shared" si="153"/>
        <v>2.8925619834710745E-2</v>
      </c>
      <c r="N703" s="3">
        <f t="shared" si="157"/>
        <v>0.45867768595041325</v>
      </c>
    </row>
    <row r="704" spans="1:14" x14ac:dyDescent="0.2">
      <c r="A704" s="2">
        <v>37694</v>
      </c>
      <c r="B704">
        <v>39</v>
      </c>
      <c r="C704">
        <v>69</v>
      </c>
      <c r="D704">
        <v>55</v>
      </c>
      <c r="E704" s="3">
        <f t="shared" si="151"/>
        <v>-9.815950920245399E-2</v>
      </c>
      <c r="F704">
        <v>22</v>
      </c>
      <c r="G704">
        <v>22</v>
      </c>
      <c r="H704">
        <v>10</v>
      </c>
      <c r="I704" s="3">
        <f t="shared" si="152"/>
        <v>0.22222222222222221</v>
      </c>
      <c r="J704">
        <f t="shared" si="154"/>
        <v>61</v>
      </c>
      <c r="K704">
        <f t="shared" si="155"/>
        <v>91</v>
      </c>
      <c r="L704">
        <f t="shared" si="156"/>
        <v>65</v>
      </c>
      <c r="M704" s="3">
        <f t="shared" si="153"/>
        <v>-1.8433179723502304E-2</v>
      </c>
      <c r="N704" s="3">
        <f t="shared" si="157"/>
        <v>0.41935483870967744</v>
      </c>
    </row>
    <row r="705" spans="1:14" x14ac:dyDescent="0.2">
      <c r="A705" s="2">
        <v>37687</v>
      </c>
      <c r="B705">
        <v>41</v>
      </c>
      <c r="C705">
        <v>84</v>
      </c>
      <c r="D705">
        <v>65</v>
      </c>
      <c r="E705" s="3">
        <f t="shared" si="151"/>
        <v>-0.12631578947368421</v>
      </c>
      <c r="F705">
        <v>13</v>
      </c>
      <c r="G705">
        <v>27</v>
      </c>
      <c r="H705">
        <v>10</v>
      </c>
      <c r="I705" s="3">
        <f t="shared" si="152"/>
        <v>0.06</v>
      </c>
      <c r="J705">
        <f t="shared" si="154"/>
        <v>54</v>
      </c>
      <c r="K705">
        <f t="shared" si="155"/>
        <v>111</v>
      </c>
      <c r="L705">
        <f t="shared" si="156"/>
        <v>75</v>
      </c>
      <c r="M705" s="3">
        <f t="shared" si="153"/>
        <v>-8.7499999999999994E-2</v>
      </c>
      <c r="N705" s="3">
        <f t="shared" si="157"/>
        <v>0.46250000000000002</v>
      </c>
    </row>
    <row r="706" spans="1:14" x14ac:dyDescent="0.2">
      <c r="A706" s="2">
        <v>37680</v>
      </c>
      <c r="B706">
        <v>61</v>
      </c>
      <c r="C706">
        <v>90</v>
      </c>
      <c r="D706">
        <v>43</v>
      </c>
      <c r="E706" s="3">
        <f t="shared" ref="E706:E738" si="158">(B706-D706)/SUM(B706:D706)</f>
        <v>9.2783505154639179E-2</v>
      </c>
      <c r="F706">
        <v>25</v>
      </c>
      <c r="G706">
        <v>15</v>
      </c>
      <c r="H706">
        <v>13</v>
      </c>
      <c r="I706" s="3">
        <f t="shared" ref="I706:I738" si="159">(F706-H706)/SUM(F706:H706)</f>
        <v>0.22641509433962265</v>
      </c>
      <c r="J706">
        <f t="shared" si="154"/>
        <v>86</v>
      </c>
      <c r="K706">
        <f t="shared" si="155"/>
        <v>105</v>
      </c>
      <c r="L706">
        <f t="shared" si="156"/>
        <v>56</v>
      </c>
      <c r="M706" s="3">
        <f t="shared" ref="M706:M738" si="160">(J706-L706)/SUM(J706:L706)</f>
        <v>0.1214574898785425</v>
      </c>
      <c r="N706" s="3">
        <f t="shared" si="157"/>
        <v>0.4251012145748988</v>
      </c>
    </row>
    <row r="707" spans="1:14" x14ac:dyDescent="0.2">
      <c r="A707" s="2">
        <v>37673</v>
      </c>
      <c r="B707">
        <v>31</v>
      </c>
      <c r="C707">
        <v>73</v>
      </c>
      <c r="D707">
        <v>35</v>
      </c>
      <c r="E707" s="3">
        <f t="shared" si="158"/>
        <v>-2.8776978417266189E-2</v>
      </c>
      <c r="F707">
        <v>22</v>
      </c>
      <c r="G707">
        <v>19</v>
      </c>
      <c r="H707">
        <v>13</v>
      </c>
      <c r="I707" s="3">
        <f t="shared" si="159"/>
        <v>0.16666666666666666</v>
      </c>
      <c r="J707">
        <f t="shared" si="154"/>
        <v>53</v>
      </c>
      <c r="K707">
        <f t="shared" si="155"/>
        <v>92</v>
      </c>
      <c r="L707">
        <f t="shared" si="156"/>
        <v>48</v>
      </c>
      <c r="M707" s="3">
        <f t="shared" si="160"/>
        <v>2.5906735751295335E-2</v>
      </c>
      <c r="N707" s="3">
        <f t="shared" si="157"/>
        <v>0.47668393782383417</v>
      </c>
    </row>
    <row r="708" spans="1:14" x14ac:dyDescent="0.2">
      <c r="A708" s="2">
        <v>37666</v>
      </c>
      <c r="B708">
        <v>61</v>
      </c>
      <c r="C708">
        <v>97</v>
      </c>
      <c r="D708">
        <v>44</v>
      </c>
      <c r="E708" s="3">
        <f t="shared" si="158"/>
        <v>8.4158415841584164E-2</v>
      </c>
      <c r="F708">
        <v>25</v>
      </c>
      <c r="G708">
        <v>21</v>
      </c>
      <c r="H708">
        <v>11</v>
      </c>
      <c r="I708" s="3">
        <f t="shared" si="159"/>
        <v>0.24561403508771928</v>
      </c>
      <c r="J708">
        <f t="shared" si="154"/>
        <v>86</v>
      </c>
      <c r="K708">
        <f t="shared" si="155"/>
        <v>118</v>
      </c>
      <c r="L708">
        <f t="shared" si="156"/>
        <v>55</v>
      </c>
      <c r="M708" s="3">
        <f t="shared" si="160"/>
        <v>0.11969111969111969</v>
      </c>
      <c r="N708" s="3">
        <f t="shared" si="157"/>
        <v>0.45559845559845558</v>
      </c>
    </row>
    <row r="709" spans="1:14" x14ac:dyDescent="0.2">
      <c r="A709" s="2">
        <v>37659</v>
      </c>
      <c r="B709">
        <v>50</v>
      </c>
      <c r="C709">
        <v>91</v>
      </c>
      <c r="D709">
        <v>50</v>
      </c>
      <c r="E709" s="3">
        <f t="shared" si="158"/>
        <v>0</v>
      </c>
      <c r="F709">
        <v>24</v>
      </c>
      <c r="G709">
        <v>29</v>
      </c>
      <c r="H709">
        <v>9</v>
      </c>
      <c r="I709" s="3">
        <f t="shared" si="159"/>
        <v>0.24193548387096775</v>
      </c>
      <c r="J709">
        <f t="shared" si="154"/>
        <v>74</v>
      </c>
      <c r="K709">
        <f t="shared" si="155"/>
        <v>120</v>
      </c>
      <c r="L709">
        <f t="shared" si="156"/>
        <v>59</v>
      </c>
      <c r="M709" s="3">
        <f t="shared" si="160"/>
        <v>5.9288537549407112E-2</v>
      </c>
      <c r="N709" s="3">
        <f t="shared" si="157"/>
        <v>0.4743083003952569</v>
      </c>
    </row>
    <row r="710" spans="1:14" x14ac:dyDescent="0.2">
      <c r="A710" s="2">
        <v>37652</v>
      </c>
      <c r="B710">
        <v>59</v>
      </c>
      <c r="C710">
        <v>96</v>
      </c>
      <c r="D710">
        <v>48</v>
      </c>
      <c r="E710" s="3">
        <f t="shared" si="158"/>
        <v>5.4187192118226604E-2</v>
      </c>
      <c r="F710">
        <v>22</v>
      </c>
      <c r="G710">
        <v>23</v>
      </c>
      <c r="H710">
        <v>13</v>
      </c>
      <c r="I710" s="3">
        <f t="shared" si="159"/>
        <v>0.15517241379310345</v>
      </c>
      <c r="J710">
        <f t="shared" si="154"/>
        <v>81</v>
      </c>
      <c r="K710">
        <f t="shared" si="155"/>
        <v>119</v>
      </c>
      <c r="L710">
        <f t="shared" si="156"/>
        <v>61</v>
      </c>
      <c r="M710" s="3">
        <f t="shared" si="160"/>
        <v>7.662835249042145E-2</v>
      </c>
      <c r="N710" s="3">
        <f t="shared" si="157"/>
        <v>0.45593869731800768</v>
      </c>
    </row>
    <row r="711" spans="1:14" x14ac:dyDescent="0.2">
      <c r="A711" s="2">
        <v>37645</v>
      </c>
      <c r="B711">
        <v>30</v>
      </c>
      <c r="C711">
        <v>49</v>
      </c>
      <c r="D711">
        <v>28</v>
      </c>
      <c r="E711" s="3">
        <f t="shared" si="158"/>
        <v>1.8691588785046728E-2</v>
      </c>
      <c r="F711">
        <v>17</v>
      </c>
      <c r="G711">
        <v>14</v>
      </c>
      <c r="H711">
        <v>10</v>
      </c>
      <c r="I711" s="3">
        <f t="shared" si="159"/>
        <v>0.17073170731707318</v>
      </c>
      <c r="J711">
        <f t="shared" si="154"/>
        <v>47</v>
      </c>
      <c r="K711">
        <f t="shared" si="155"/>
        <v>63</v>
      </c>
      <c r="L711">
        <f t="shared" si="156"/>
        <v>38</v>
      </c>
      <c r="M711" s="3">
        <f t="shared" si="160"/>
        <v>6.0810810810810814E-2</v>
      </c>
      <c r="N711" s="3">
        <f t="shared" si="157"/>
        <v>0.42567567567567566</v>
      </c>
    </row>
    <row r="712" spans="1:14" x14ac:dyDescent="0.2">
      <c r="A712" s="2">
        <v>37638</v>
      </c>
      <c r="B712">
        <v>39</v>
      </c>
      <c r="C712">
        <v>103</v>
      </c>
      <c r="D712">
        <v>53</v>
      </c>
      <c r="E712" s="3">
        <f t="shared" si="158"/>
        <v>-7.179487179487179E-2</v>
      </c>
      <c r="F712">
        <v>19</v>
      </c>
      <c r="G712">
        <v>27</v>
      </c>
      <c r="H712">
        <v>11</v>
      </c>
      <c r="I712" s="3">
        <f t="shared" si="159"/>
        <v>0.14035087719298245</v>
      </c>
      <c r="J712">
        <f t="shared" si="154"/>
        <v>58</v>
      </c>
      <c r="K712">
        <f t="shared" si="155"/>
        <v>130</v>
      </c>
      <c r="L712">
        <f t="shared" si="156"/>
        <v>64</v>
      </c>
      <c r="M712" s="3">
        <f t="shared" si="160"/>
        <v>-2.3809523809523808E-2</v>
      </c>
      <c r="N712" s="3">
        <f t="shared" si="157"/>
        <v>0.51587301587301593</v>
      </c>
    </row>
    <row r="713" spans="1:14" x14ac:dyDescent="0.2">
      <c r="A713" s="2">
        <v>37631</v>
      </c>
      <c r="B713">
        <v>44</v>
      </c>
      <c r="C713">
        <v>88</v>
      </c>
      <c r="D713">
        <v>60</v>
      </c>
      <c r="E713" s="3">
        <f t="shared" si="158"/>
        <v>-8.3333333333333329E-2</v>
      </c>
      <c r="F713">
        <v>21</v>
      </c>
      <c r="G713">
        <v>25</v>
      </c>
      <c r="H713">
        <v>16</v>
      </c>
      <c r="I713" s="3">
        <f t="shared" si="159"/>
        <v>8.0645161290322578E-2</v>
      </c>
      <c r="J713">
        <f t="shared" si="154"/>
        <v>65</v>
      </c>
      <c r="K713">
        <f t="shared" si="155"/>
        <v>113</v>
      </c>
      <c r="L713">
        <f t="shared" si="156"/>
        <v>76</v>
      </c>
      <c r="M713" s="3">
        <f t="shared" si="160"/>
        <v>-4.3307086614173228E-2</v>
      </c>
      <c r="N713" s="3">
        <f t="shared" si="157"/>
        <v>0.44488188976377951</v>
      </c>
    </row>
    <row r="714" spans="1:14" x14ac:dyDescent="0.2">
      <c r="A714" s="2">
        <v>37624</v>
      </c>
      <c r="B714">
        <v>40</v>
      </c>
      <c r="C714">
        <v>65</v>
      </c>
      <c r="D714">
        <v>64</v>
      </c>
      <c r="E714" s="3">
        <f t="shared" si="158"/>
        <v>-0.14201183431952663</v>
      </c>
      <c r="F714">
        <v>16</v>
      </c>
      <c r="G714">
        <v>26</v>
      </c>
      <c r="H714">
        <v>8</v>
      </c>
      <c r="I714" s="3">
        <f t="shared" si="159"/>
        <v>0.16</v>
      </c>
      <c r="J714">
        <f t="shared" si="154"/>
        <v>56</v>
      </c>
      <c r="K714">
        <f t="shared" si="155"/>
        <v>91</v>
      </c>
      <c r="L714">
        <f t="shared" si="156"/>
        <v>72</v>
      </c>
      <c r="M714" s="3">
        <f t="shared" si="160"/>
        <v>-7.3059360730593603E-2</v>
      </c>
      <c r="N714" s="3">
        <f t="shared" si="157"/>
        <v>0.41552511415525112</v>
      </c>
    </row>
    <row r="715" spans="1:14" x14ac:dyDescent="0.2">
      <c r="A715" s="2">
        <v>37610</v>
      </c>
      <c r="B715">
        <v>32</v>
      </c>
      <c r="C715">
        <v>71</v>
      </c>
      <c r="D715">
        <v>61</v>
      </c>
      <c r="E715" s="3">
        <f t="shared" si="158"/>
        <v>-0.17682926829268292</v>
      </c>
      <c r="F715">
        <v>14</v>
      </c>
      <c r="G715">
        <v>13</v>
      </c>
      <c r="H715">
        <v>18</v>
      </c>
      <c r="I715" s="3">
        <f t="shared" si="159"/>
        <v>-8.8888888888888892E-2</v>
      </c>
      <c r="J715">
        <f t="shared" si="154"/>
        <v>46</v>
      </c>
      <c r="K715">
        <f t="shared" si="155"/>
        <v>84</v>
      </c>
      <c r="L715">
        <f t="shared" si="156"/>
        <v>79</v>
      </c>
      <c r="M715" s="3">
        <f t="shared" si="160"/>
        <v>-0.15789473684210525</v>
      </c>
      <c r="N715" s="3">
        <f t="shared" si="157"/>
        <v>0.40191387559808611</v>
      </c>
    </row>
    <row r="716" spans="1:14" x14ac:dyDescent="0.2">
      <c r="A716" s="2">
        <v>37603</v>
      </c>
      <c r="B716">
        <v>44</v>
      </c>
      <c r="C716">
        <v>101</v>
      </c>
      <c r="D716">
        <v>71</v>
      </c>
      <c r="E716" s="3">
        <f t="shared" si="158"/>
        <v>-0.125</v>
      </c>
      <c r="F716">
        <v>15</v>
      </c>
      <c r="G716">
        <v>25</v>
      </c>
      <c r="H716">
        <v>20</v>
      </c>
      <c r="I716" s="3">
        <f t="shared" si="159"/>
        <v>-8.3333333333333329E-2</v>
      </c>
      <c r="J716">
        <f t="shared" si="154"/>
        <v>59</v>
      </c>
      <c r="K716">
        <f t="shared" si="155"/>
        <v>126</v>
      </c>
      <c r="L716">
        <f t="shared" si="156"/>
        <v>91</v>
      </c>
      <c r="M716" s="3">
        <f t="shared" si="160"/>
        <v>-0.11594202898550725</v>
      </c>
      <c r="N716" s="3">
        <f t="shared" si="157"/>
        <v>0.45652173913043476</v>
      </c>
    </row>
    <row r="717" spans="1:14" x14ac:dyDescent="0.2">
      <c r="A717" s="2">
        <v>37596</v>
      </c>
      <c r="B717">
        <v>43</v>
      </c>
      <c r="C717">
        <v>79</v>
      </c>
      <c r="D717">
        <v>54</v>
      </c>
      <c r="E717" s="3">
        <f t="shared" si="158"/>
        <v>-6.25E-2</v>
      </c>
      <c r="F717">
        <v>15</v>
      </c>
      <c r="G717">
        <v>20</v>
      </c>
      <c r="H717">
        <v>16</v>
      </c>
      <c r="I717" s="3">
        <f t="shared" si="159"/>
        <v>-1.9607843137254902E-2</v>
      </c>
      <c r="J717">
        <f t="shared" si="154"/>
        <v>58</v>
      </c>
      <c r="K717">
        <f t="shared" si="155"/>
        <v>99</v>
      </c>
      <c r="L717">
        <f t="shared" si="156"/>
        <v>70</v>
      </c>
      <c r="M717" s="3">
        <f t="shared" si="160"/>
        <v>-5.2863436123348019E-2</v>
      </c>
      <c r="N717" s="3">
        <f t="shared" si="157"/>
        <v>0.43612334801762115</v>
      </c>
    </row>
    <row r="718" spans="1:14" x14ac:dyDescent="0.2">
      <c r="A718" s="2">
        <v>37589</v>
      </c>
      <c r="B718">
        <v>50</v>
      </c>
      <c r="C718">
        <v>87</v>
      </c>
      <c r="D718">
        <v>48</v>
      </c>
      <c r="E718" s="3">
        <f t="shared" si="158"/>
        <v>1.0810810810810811E-2</v>
      </c>
      <c r="F718">
        <v>11</v>
      </c>
      <c r="G718">
        <v>21</v>
      </c>
      <c r="H718">
        <v>9</v>
      </c>
      <c r="I718" s="3">
        <f t="shared" si="159"/>
        <v>4.878048780487805E-2</v>
      </c>
      <c r="J718">
        <f t="shared" si="154"/>
        <v>61</v>
      </c>
      <c r="K718">
        <f t="shared" si="155"/>
        <v>108</v>
      </c>
      <c r="L718">
        <f t="shared" si="156"/>
        <v>57</v>
      </c>
      <c r="M718" s="3">
        <f t="shared" si="160"/>
        <v>1.7699115044247787E-2</v>
      </c>
      <c r="N718" s="3">
        <f t="shared" si="157"/>
        <v>0.47787610619469029</v>
      </c>
    </row>
    <row r="719" spans="1:14" x14ac:dyDescent="0.2">
      <c r="A719" s="2">
        <v>37582</v>
      </c>
      <c r="B719">
        <v>35</v>
      </c>
      <c r="C719">
        <v>83</v>
      </c>
      <c r="D719">
        <v>58</v>
      </c>
      <c r="E719" s="3">
        <f t="shared" si="158"/>
        <v>-0.13068181818181818</v>
      </c>
      <c r="F719">
        <v>16</v>
      </c>
      <c r="G719">
        <v>19</v>
      </c>
      <c r="H719">
        <v>13</v>
      </c>
      <c r="I719" s="3">
        <f t="shared" si="159"/>
        <v>6.25E-2</v>
      </c>
      <c r="J719">
        <f t="shared" si="154"/>
        <v>51</v>
      </c>
      <c r="K719">
        <f t="shared" si="155"/>
        <v>102</v>
      </c>
      <c r="L719">
        <f t="shared" si="156"/>
        <v>71</v>
      </c>
      <c r="M719" s="3">
        <f t="shared" si="160"/>
        <v>-8.9285714285714288E-2</v>
      </c>
      <c r="N719" s="3">
        <f t="shared" si="157"/>
        <v>0.45535714285714285</v>
      </c>
    </row>
    <row r="720" spans="1:14" x14ac:dyDescent="0.2">
      <c r="A720" s="2">
        <v>37575</v>
      </c>
      <c r="B720">
        <v>35</v>
      </c>
      <c r="C720">
        <v>79</v>
      </c>
      <c r="D720">
        <v>57</v>
      </c>
      <c r="E720" s="3">
        <f t="shared" si="158"/>
        <v>-0.12865497076023391</v>
      </c>
      <c r="F720">
        <v>11</v>
      </c>
      <c r="G720">
        <v>21</v>
      </c>
      <c r="H720">
        <v>14</v>
      </c>
      <c r="I720" s="3">
        <f t="shared" si="159"/>
        <v>-6.5217391304347824E-2</v>
      </c>
      <c r="J720">
        <f t="shared" si="154"/>
        <v>46</v>
      </c>
      <c r="K720">
        <f t="shared" si="155"/>
        <v>100</v>
      </c>
      <c r="L720">
        <f t="shared" si="156"/>
        <v>71</v>
      </c>
      <c r="M720" s="3">
        <f t="shared" si="160"/>
        <v>-0.1152073732718894</v>
      </c>
      <c r="N720" s="3">
        <f t="shared" si="157"/>
        <v>0.46082949308755761</v>
      </c>
    </row>
    <row r="721" spans="1:14" x14ac:dyDescent="0.2">
      <c r="A721" s="2">
        <v>37568</v>
      </c>
      <c r="B721">
        <v>34</v>
      </c>
      <c r="C721">
        <v>79</v>
      </c>
      <c r="D721">
        <v>53</v>
      </c>
      <c r="E721" s="3">
        <f t="shared" si="158"/>
        <v>-0.1144578313253012</v>
      </c>
      <c r="F721">
        <v>17</v>
      </c>
      <c r="G721">
        <v>22</v>
      </c>
      <c r="H721">
        <v>14</v>
      </c>
      <c r="I721" s="3">
        <f t="shared" si="159"/>
        <v>5.6603773584905662E-2</v>
      </c>
      <c r="J721">
        <f t="shared" si="154"/>
        <v>51</v>
      </c>
      <c r="K721">
        <f t="shared" si="155"/>
        <v>101</v>
      </c>
      <c r="L721">
        <f t="shared" si="156"/>
        <v>67</v>
      </c>
      <c r="M721" s="3">
        <f t="shared" si="160"/>
        <v>-7.3059360730593603E-2</v>
      </c>
      <c r="N721" s="3">
        <f t="shared" si="157"/>
        <v>0.46118721461187212</v>
      </c>
    </row>
    <row r="722" spans="1:14" x14ac:dyDescent="0.2">
      <c r="A722" s="2">
        <v>37561</v>
      </c>
      <c r="B722">
        <v>35</v>
      </c>
      <c r="C722">
        <v>74</v>
      </c>
      <c r="D722">
        <v>50</v>
      </c>
      <c r="E722" s="3">
        <f t="shared" si="158"/>
        <v>-9.4339622641509441E-2</v>
      </c>
      <c r="F722">
        <v>11</v>
      </c>
      <c r="G722">
        <v>19</v>
      </c>
      <c r="H722">
        <v>8</v>
      </c>
      <c r="I722" s="3">
        <f t="shared" si="159"/>
        <v>7.8947368421052627E-2</v>
      </c>
      <c r="J722">
        <f t="shared" si="154"/>
        <v>46</v>
      </c>
      <c r="K722">
        <f t="shared" si="155"/>
        <v>93</v>
      </c>
      <c r="L722">
        <f t="shared" si="156"/>
        <v>58</v>
      </c>
      <c r="M722" s="3">
        <f t="shared" si="160"/>
        <v>-6.0913705583756347E-2</v>
      </c>
      <c r="N722" s="3">
        <f t="shared" si="157"/>
        <v>0.4720812182741117</v>
      </c>
    </row>
    <row r="723" spans="1:14" x14ac:dyDescent="0.2">
      <c r="A723" s="2">
        <v>37554</v>
      </c>
      <c r="B723">
        <v>40</v>
      </c>
      <c r="C723">
        <v>83</v>
      </c>
      <c r="D723">
        <v>62</v>
      </c>
      <c r="E723" s="3">
        <f t="shared" si="158"/>
        <v>-0.11891891891891893</v>
      </c>
      <c r="F723">
        <v>15</v>
      </c>
      <c r="G723">
        <v>25</v>
      </c>
      <c r="H723">
        <v>12</v>
      </c>
      <c r="I723" s="3">
        <f t="shared" si="159"/>
        <v>5.7692307692307696E-2</v>
      </c>
      <c r="J723">
        <f t="shared" si="154"/>
        <v>55</v>
      </c>
      <c r="K723">
        <f t="shared" si="155"/>
        <v>108</v>
      </c>
      <c r="L723">
        <f t="shared" si="156"/>
        <v>74</v>
      </c>
      <c r="M723" s="3">
        <f t="shared" si="160"/>
        <v>-8.0168776371308023E-2</v>
      </c>
      <c r="N723" s="3">
        <f t="shared" si="157"/>
        <v>0.45569620253164556</v>
      </c>
    </row>
    <row r="724" spans="1:14" x14ac:dyDescent="0.2">
      <c r="A724" s="2">
        <v>37547</v>
      </c>
      <c r="B724">
        <v>40</v>
      </c>
      <c r="C724">
        <v>75</v>
      </c>
      <c r="D724">
        <v>53</v>
      </c>
      <c r="E724" s="3">
        <f t="shared" si="158"/>
        <v>-7.7380952380952384E-2</v>
      </c>
      <c r="F724">
        <v>28</v>
      </c>
      <c r="G724">
        <v>18</v>
      </c>
      <c r="H724">
        <v>9</v>
      </c>
      <c r="I724" s="3">
        <f t="shared" si="159"/>
        <v>0.34545454545454546</v>
      </c>
      <c r="J724">
        <f t="shared" si="154"/>
        <v>68</v>
      </c>
      <c r="K724">
        <f t="shared" si="155"/>
        <v>93</v>
      </c>
      <c r="L724">
        <f t="shared" si="156"/>
        <v>62</v>
      </c>
      <c r="M724" s="3">
        <f t="shared" si="160"/>
        <v>2.6905829596412557E-2</v>
      </c>
      <c r="N724" s="3">
        <f t="shared" si="157"/>
        <v>0.4170403587443946</v>
      </c>
    </row>
    <row r="725" spans="1:14" x14ac:dyDescent="0.2">
      <c r="A725" s="2">
        <v>37540</v>
      </c>
      <c r="B725">
        <v>34</v>
      </c>
      <c r="C725">
        <v>83</v>
      </c>
      <c r="D725">
        <v>63</v>
      </c>
      <c r="E725" s="3">
        <f t="shared" si="158"/>
        <v>-0.16111111111111112</v>
      </c>
      <c r="F725">
        <v>12</v>
      </c>
      <c r="G725">
        <v>25</v>
      </c>
      <c r="H725">
        <v>5</v>
      </c>
      <c r="I725" s="3">
        <f t="shared" si="159"/>
        <v>0.16666666666666666</v>
      </c>
      <c r="J725">
        <f t="shared" si="154"/>
        <v>46</v>
      </c>
      <c r="K725">
        <f t="shared" si="155"/>
        <v>108</v>
      </c>
      <c r="L725">
        <f t="shared" si="156"/>
        <v>68</v>
      </c>
      <c r="M725" s="3">
        <f t="shared" si="160"/>
        <v>-9.90990990990991E-2</v>
      </c>
      <c r="N725" s="3">
        <f t="shared" si="157"/>
        <v>0.48648648648648651</v>
      </c>
    </row>
    <row r="726" spans="1:14" x14ac:dyDescent="0.2">
      <c r="A726" s="2">
        <v>37533</v>
      </c>
      <c r="B726">
        <v>51</v>
      </c>
      <c r="C726">
        <v>61</v>
      </c>
      <c r="D726">
        <v>62</v>
      </c>
      <c r="E726" s="3">
        <f t="shared" si="158"/>
        <v>-6.3218390804597707E-2</v>
      </c>
      <c r="F726">
        <v>14</v>
      </c>
      <c r="G726">
        <v>16</v>
      </c>
      <c r="H726">
        <v>8</v>
      </c>
      <c r="I726" s="3">
        <f t="shared" si="159"/>
        <v>0.15789473684210525</v>
      </c>
      <c r="J726">
        <f t="shared" ref="J726:J758" si="161">B726+F726</f>
        <v>65</v>
      </c>
      <c r="K726">
        <f t="shared" ref="K726:K758" si="162">C726+G726</f>
        <v>77</v>
      </c>
      <c r="L726">
        <f t="shared" ref="L726:L758" si="163">D726+H726</f>
        <v>70</v>
      </c>
      <c r="M726" s="3">
        <f t="shared" si="160"/>
        <v>-2.358490566037736E-2</v>
      </c>
      <c r="N726" s="3">
        <f t="shared" ref="N726:N758" si="164">K726/SUM(J726:L726)</f>
        <v>0.3632075471698113</v>
      </c>
    </row>
    <row r="727" spans="1:14" x14ac:dyDescent="0.2">
      <c r="A727" s="2">
        <v>37526</v>
      </c>
      <c r="B727">
        <v>45</v>
      </c>
      <c r="C727">
        <v>86</v>
      </c>
      <c r="D727">
        <v>56</v>
      </c>
      <c r="E727" s="3">
        <f t="shared" si="158"/>
        <v>-5.8823529411764705E-2</v>
      </c>
      <c r="F727">
        <v>17</v>
      </c>
      <c r="G727">
        <v>25</v>
      </c>
      <c r="H727">
        <v>14</v>
      </c>
      <c r="I727" s="3">
        <f t="shared" si="159"/>
        <v>5.3571428571428568E-2</v>
      </c>
      <c r="J727">
        <f t="shared" si="161"/>
        <v>62</v>
      </c>
      <c r="K727">
        <f t="shared" si="162"/>
        <v>111</v>
      </c>
      <c r="L727">
        <f t="shared" si="163"/>
        <v>70</v>
      </c>
      <c r="M727" s="3">
        <f t="shared" si="160"/>
        <v>-3.292181069958848E-2</v>
      </c>
      <c r="N727" s="3">
        <f t="shared" si="164"/>
        <v>0.4567901234567901</v>
      </c>
    </row>
    <row r="728" spans="1:14" x14ac:dyDescent="0.2">
      <c r="A728" s="2">
        <v>37519</v>
      </c>
      <c r="B728">
        <v>37</v>
      </c>
      <c r="C728">
        <v>75</v>
      </c>
      <c r="D728">
        <v>63</v>
      </c>
      <c r="E728" s="3">
        <f t="shared" si="158"/>
        <v>-0.14857142857142858</v>
      </c>
      <c r="F728">
        <v>19</v>
      </c>
      <c r="G728">
        <v>20</v>
      </c>
      <c r="H728">
        <v>16</v>
      </c>
      <c r="I728" s="3">
        <f t="shared" si="159"/>
        <v>5.4545454545454543E-2</v>
      </c>
      <c r="J728">
        <f t="shared" si="161"/>
        <v>56</v>
      </c>
      <c r="K728">
        <f t="shared" si="162"/>
        <v>95</v>
      </c>
      <c r="L728">
        <f t="shared" si="163"/>
        <v>79</v>
      </c>
      <c r="M728" s="3">
        <f t="shared" si="160"/>
        <v>-0.1</v>
      </c>
      <c r="N728" s="3">
        <f t="shared" si="164"/>
        <v>0.41304347826086957</v>
      </c>
    </row>
    <row r="729" spans="1:14" x14ac:dyDescent="0.2">
      <c r="A729" s="2">
        <v>37512</v>
      </c>
      <c r="B729">
        <v>37</v>
      </c>
      <c r="C729">
        <v>72</v>
      </c>
      <c r="D729">
        <v>61</v>
      </c>
      <c r="E729" s="3">
        <f t="shared" si="158"/>
        <v>-0.14117647058823529</v>
      </c>
      <c r="F729">
        <v>15</v>
      </c>
      <c r="G729">
        <v>20</v>
      </c>
      <c r="H729">
        <v>12</v>
      </c>
      <c r="I729" s="3">
        <f t="shared" si="159"/>
        <v>6.3829787234042548E-2</v>
      </c>
      <c r="J729">
        <f t="shared" si="161"/>
        <v>52</v>
      </c>
      <c r="K729">
        <f t="shared" si="162"/>
        <v>92</v>
      </c>
      <c r="L729">
        <f t="shared" si="163"/>
        <v>73</v>
      </c>
      <c r="M729" s="3">
        <f t="shared" si="160"/>
        <v>-9.6774193548387094E-2</v>
      </c>
      <c r="N729" s="3">
        <f t="shared" si="164"/>
        <v>0.42396313364055299</v>
      </c>
    </row>
    <row r="730" spans="1:14" x14ac:dyDescent="0.2">
      <c r="A730" s="2">
        <v>37505</v>
      </c>
      <c r="B730">
        <v>30</v>
      </c>
      <c r="C730">
        <v>75</v>
      </c>
      <c r="D730">
        <v>73</v>
      </c>
      <c r="E730" s="3">
        <f t="shared" si="158"/>
        <v>-0.24157303370786518</v>
      </c>
      <c r="F730">
        <v>13</v>
      </c>
      <c r="G730">
        <v>25</v>
      </c>
      <c r="H730">
        <v>17</v>
      </c>
      <c r="I730" s="3">
        <f t="shared" si="159"/>
        <v>-7.2727272727272724E-2</v>
      </c>
      <c r="J730">
        <f t="shared" si="161"/>
        <v>43</v>
      </c>
      <c r="K730">
        <f t="shared" si="162"/>
        <v>100</v>
      </c>
      <c r="L730">
        <f t="shared" si="163"/>
        <v>90</v>
      </c>
      <c r="M730" s="3">
        <f t="shared" si="160"/>
        <v>-0.20171673819742489</v>
      </c>
      <c r="N730" s="3">
        <f t="shared" si="164"/>
        <v>0.42918454935622319</v>
      </c>
    </row>
    <row r="731" spans="1:14" x14ac:dyDescent="0.2">
      <c r="A731" s="2">
        <v>37498</v>
      </c>
      <c r="B731">
        <v>42</v>
      </c>
      <c r="C731">
        <v>65</v>
      </c>
      <c r="D731">
        <v>40</v>
      </c>
      <c r="E731" s="3">
        <f t="shared" si="158"/>
        <v>1.3605442176870748E-2</v>
      </c>
      <c r="F731">
        <v>19</v>
      </c>
      <c r="G731">
        <v>16</v>
      </c>
      <c r="H731">
        <v>11</v>
      </c>
      <c r="I731" s="3">
        <f t="shared" si="159"/>
        <v>0.17391304347826086</v>
      </c>
      <c r="J731">
        <f t="shared" si="161"/>
        <v>61</v>
      </c>
      <c r="K731">
        <f t="shared" si="162"/>
        <v>81</v>
      </c>
      <c r="L731">
        <f t="shared" si="163"/>
        <v>51</v>
      </c>
      <c r="M731" s="3">
        <f t="shared" si="160"/>
        <v>5.181347150259067E-2</v>
      </c>
      <c r="N731" s="3">
        <f t="shared" si="164"/>
        <v>0.41968911917098445</v>
      </c>
    </row>
    <row r="732" spans="1:14" x14ac:dyDescent="0.2">
      <c r="A732" s="2">
        <v>37491</v>
      </c>
      <c r="B732">
        <v>45</v>
      </c>
      <c r="C732">
        <v>65</v>
      </c>
      <c r="D732">
        <v>38</v>
      </c>
      <c r="E732" s="3">
        <f t="shared" si="158"/>
        <v>4.72972972972973E-2</v>
      </c>
      <c r="F732">
        <v>21</v>
      </c>
      <c r="G732">
        <v>21</v>
      </c>
      <c r="H732">
        <v>8</v>
      </c>
      <c r="I732" s="3">
        <f t="shared" si="159"/>
        <v>0.26</v>
      </c>
      <c r="J732">
        <f t="shared" si="161"/>
        <v>66</v>
      </c>
      <c r="K732">
        <f t="shared" si="162"/>
        <v>86</v>
      </c>
      <c r="L732">
        <f t="shared" si="163"/>
        <v>46</v>
      </c>
      <c r="M732" s="3">
        <f t="shared" si="160"/>
        <v>0.10101010101010101</v>
      </c>
      <c r="N732" s="3">
        <f t="shared" si="164"/>
        <v>0.43434343434343436</v>
      </c>
    </row>
    <row r="733" spans="1:14" x14ac:dyDescent="0.2">
      <c r="A733" s="2">
        <v>37484</v>
      </c>
      <c r="B733">
        <v>51</v>
      </c>
      <c r="C733">
        <v>71</v>
      </c>
      <c r="D733">
        <v>45</v>
      </c>
      <c r="E733" s="3">
        <f t="shared" si="158"/>
        <v>3.5928143712574849E-2</v>
      </c>
      <c r="F733">
        <v>12</v>
      </c>
      <c r="G733">
        <v>22</v>
      </c>
      <c r="H733">
        <v>11</v>
      </c>
      <c r="I733" s="3">
        <f t="shared" si="159"/>
        <v>2.2222222222222223E-2</v>
      </c>
      <c r="J733">
        <f t="shared" si="161"/>
        <v>63</v>
      </c>
      <c r="K733">
        <f t="shared" si="162"/>
        <v>93</v>
      </c>
      <c r="L733">
        <f t="shared" si="163"/>
        <v>56</v>
      </c>
      <c r="M733" s="3">
        <f t="shared" si="160"/>
        <v>3.3018867924528301E-2</v>
      </c>
      <c r="N733" s="3">
        <f t="shared" si="164"/>
        <v>0.43867924528301888</v>
      </c>
    </row>
    <row r="734" spans="1:14" x14ac:dyDescent="0.2">
      <c r="A734" s="2">
        <v>37477</v>
      </c>
      <c r="B734">
        <v>46</v>
      </c>
      <c r="C734">
        <v>72</v>
      </c>
      <c r="D734">
        <v>39</v>
      </c>
      <c r="E734" s="3">
        <f t="shared" si="158"/>
        <v>4.4585987261146494E-2</v>
      </c>
      <c r="F734">
        <v>12</v>
      </c>
      <c r="G734">
        <v>28</v>
      </c>
      <c r="H734">
        <v>8</v>
      </c>
      <c r="I734" s="3">
        <f t="shared" si="159"/>
        <v>8.3333333333333329E-2</v>
      </c>
      <c r="J734">
        <f t="shared" si="161"/>
        <v>58</v>
      </c>
      <c r="K734">
        <f t="shared" si="162"/>
        <v>100</v>
      </c>
      <c r="L734">
        <f t="shared" si="163"/>
        <v>47</v>
      </c>
      <c r="M734" s="3">
        <f t="shared" si="160"/>
        <v>5.3658536585365853E-2</v>
      </c>
      <c r="N734" s="3">
        <f t="shared" si="164"/>
        <v>0.48780487804878048</v>
      </c>
    </row>
    <row r="735" spans="1:14" x14ac:dyDescent="0.2">
      <c r="A735" s="2">
        <v>37470</v>
      </c>
      <c r="B735">
        <v>48</v>
      </c>
      <c r="C735">
        <v>70</v>
      </c>
      <c r="D735">
        <v>43</v>
      </c>
      <c r="E735" s="3">
        <f t="shared" si="158"/>
        <v>3.1055900621118012E-2</v>
      </c>
      <c r="F735">
        <v>10</v>
      </c>
      <c r="G735">
        <v>27</v>
      </c>
      <c r="H735">
        <v>7</v>
      </c>
      <c r="I735" s="3">
        <f t="shared" si="159"/>
        <v>6.8181818181818177E-2</v>
      </c>
      <c r="J735">
        <f t="shared" si="161"/>
        <v>58</v>
      </c>
      <c r="K735">
        <f t="shared" si="162"/>
        <v>97</v>
      </c>
      <c r="L735">
        <f t="shared" si="163"/>
        <v>50</v>
      </c>
      <c r="M735" s="3">
        <f t="shared" si="160"/>
        <v>3.9024390243902439E-2</v>
      </c>
      <c r="N735" s="3">
        <f t="shared" si="164"/>
        <v>0.47317073170731705</v>
      </c>
    </row>
    <row r="736" spans="1:14" x14ac:dyDescent="0.2">
      <c r="A736" s="2">
        <v>37463</v>
      </c>
      <c r="B736">
        <v>48</v>
      </c>
      <c r="C736">
        <v>81</v>
      </c>
      <c r="D736">
        <v>52</v>
      </c>
      <c r="E736" s="3">
        <f t="shared" si="158"/>
        <v>-2.2099447513812154E-2</v>
      </c>
      <c r="F736">
        <v>14</v>
      </c>
      <c r="G736">
        <v>21</v>
      </c>
      <c r="H736">
        <v>9</v>
      </c>
      <c r="I736" s="3">
        <f t="shared" si="159"/>
        <v>0.11363636363636363</v>
      </c>
      <c r="J736">
        <f t="shared" si="161"/>
        <v>62</v>
      </c>
      <c r="K736">
        <f t="shared" si="162"/>
        <v>102</v>
      </c>
      <c r="L736">
        <f t="shared" si="163"/>
        <v>61</v>
      </c>
      <c r="M736" s="3">
        <f t="shared" si="160"/>
        <v>4.4444444444444444E-3</v>
      </c>
      <c r="N736" s="3">
        <f t="shared" si="164"/>
        <v>0.45333333333333331</v>
      </c>
    </row>
    <row r="737" spans="1:14" x14ac:dyDescent="0.2">
      <c r="A737" s="2">
        <v>37456</v>
      </c>
      <c r="B737">
        <v>63</v>
      </c>
      <c r="C737">
        <v>59</v>
      </c>
      <c r="D737">
        <v>47</v>
      </c>
      <c r="E737" s="3">
        <f t="shared" si="158"/>
        <v>9.4674556213017749E-2</v>
      </c>
      <c r="F737">
        <v>22</v>
      </c>
      <c r="G737">
        <v>20</v>
      </c>
      <c r="H737">
        <v>8</v>
      </c>
      <c r="I737" s="3">
        <f t="shared" si="159"/>
        <v>0.28000000000000003</v>
      </c>
      <c r="J737">
        <f t="shared" si="161"/>
        <v>85</v>
      </c>
      <c r="K737">
        <f t="shared" si="162"/>
        <v>79</v>
      </c>
      <c r="L737">
        <f t="shared" si="163"/>
        <v>55</v>
      </c>
      <c r="M737" s="3">
        <f t="shared" si="160"/>
        <v>0.13698630136986301</v>
      </c>
      <c r="N737" s="3">
        <f t="shared" si="164"/>
        <v>0.36073059360730592</v>
      </c>
    </row>
    <row r="738" spans="1:14" x14ac:dyDescent="0.2">
      <c r="A738" s="2">
        <v>37449</v>
      </c>
      <c r="B738">
        <v>54</v>
      </c>
      <c r="C738">
        <v>66</v>
      </c>
      <c r="D738">
        <v>37</v>
      </c>
      <c r="E738" s="3">
        <f t="shared" si="158"/>
        <v>0.10828025477707007</v>
      </c>
      <c r="F738">
        <v>19</v>
      </c>
      <c r="G738">
        <v>27</v>
      </c>
      <c r="H738">
        <v>10</v>
      </c>
      <c r="I738" s="3">
        <f t="shared" si="159"/>
        <v>0.16071428571428573</v>
      </c>
      <c r="J738">
        <f t="shared" si="161"/>
        <v>73</v>
      </c>
      <c r="K738">
        <f t="shared" si="162"/>
        <v>93</v>
      </c>
      <c r="L738">
        <f t="shared" si="163"/>
        <v>47</v>
      </c>
      <c r="M738" s="3">
        <f t="shared" si="160"/>
        <v>0.12206572769953052</v>
      </c>
      <c r="N738" s="3">
        <f t="shared" si="164"/>
        <v>0.43661971830985913</v>
      </c>
    </row>
    <row r="739" spans="1:14" x14ac:dyDescent="0.2">
      <c r="A739" s="2">
        <v>37442</v>
      </c>
      <c r="B739">
        <v>55</v>
      </c>
      <c r="C739">
        <v>61</v>
      </c>
      <c r="D739">
        <v>36</v>
      </c>
      <c r="E739" s="3">
        <f t="shared" ref="E739:E771" si="165">(B739-D739)/SUM(B739:D739)</f>
        <v>0.125</v>
      </c>
      <c r="F739">
        <v>19</v>
      </c>
      <c r="G739">
        <v>23</v>
      </c>
      <c r="H739">
        <v>6</v>
      </c>
      <c r="I739" s="3">
        <f t="shared" ref="I739:I771" si="166">(F739-H739)/SUM(F739:H739)</f>
        <v>0.27083333333333331</v>
      </c>
      <c r="J739">
        <f t="shared" si="161"/>
        <v>74</v>
      </c>
      <c r="K739">
        <f t="shared" si="162"/>
        <v>84</v>
      </c>
      <c r="L739">
        <f t="shared" si="163"/>
        <v>42</v>
      </c>
      <c r="M739" s="3">
        <f t="shared" ref="M739:M771" si="167">(J739-L739)/SUM(J739:L739)</f>
        <v>0.16</v>
      </c>
      <c r="N739" s="3">
        <f t="shared" si="164"/>
        <v>0.42</v>
      </c>
    </row>
    <row r="740" spans="1:14" x14ac:dyDescent="0.2">
      <c r="A740" s="2">
        <v>37435</v>
      </c>
      <c r="B740">
        <v>56</v>
      </c>
      <c r="C740">
        <v>71</v>
      </c>
      <c r="D740">
        <v>52</v>
      </c>
      <c r="E740" s="3">
        <f t="shared" si="165"/>
        <v>2.23463687150838E-2</v>
      </c>
      <c r="F740">
        <v>21</v>
      </c>
      <c r="G740">
        <v>17</v>
      </c>
      <c r="H740">
        <v>8</v>
      </c>
      <c r="I740" s="3">
        <f t="shared" si="166"/>
        <v>0.28260869565217389</v>
      </c>
      <c r="J740">
        <f t="shared" si="161"/>
        <v>77</v>
      </c>
      <c r="K740">
        <f t="shared" si="162"/>
        <v>88</v>
      </c>
      <c r="L740">
        <f t="shared" si="163"/>
        <v>60</v>
      </c>
      <c r="M740" s="3">
        <f t="shared" si="167"/>
        <v>7.5555555555555556E-2</v>
      </c>
      <c r="N740" s="3">
        <f t="shared" si="164"/>
        <v>0.39111111111111113</v>
      </c>
    </row>
    <row r="741" spans="1:14" x14ac:dyDescent="0.2">
      <c r="A741" s="2">
        <v>37428</v>
      </c>
      <c r="B741">
        <v>36</v>
      </c>
      <c r="C741">
        <v>60</v>
      </c>
      <c r="D741">
        <v>43</v>
      </c>
      <c r="E741" s="3">
        <f t="shared" si="165"/>
        <v>-5.0359712230215826E-2</v>
      </c>
      <c r="F741">
        <v>20</v>
      </c>
      <c r="G741">
        <v>20</v>
      </c>
      <c r="H741">
        <v>8</v>
      </c>
      <c r="I741" s="3">
        <f t="shared" si="166"/>
        <v>0.25</v>
      </c>
      <c r="J741">
        <f t="shared" si="161"/>
        <v>56</v>
      </c>
      <c r="K741">
        <f t="shared" si="162"/>
        <v>80</v>
      </c>
      <c r="L741">
        <f t="shared" si="163"/>
        <v>51</v>
      </c>
      <c r="M741" s="3">
        <f t="shared" si="167"/>
        <v>2.6737967914438502E-2</v>
      </c>
      <c r="N741" s="3">
        <f t="shared" si="164"/>
        <v>0.42780748663101603</v>
      </c>
    </row>
    <row r="742" spans="1:14" x14ac:dyDescent="0.2">
      <c r="A742" s="2">
        <v>37421</v>
      </c>
      <c r="B742">
        <v>62</v>
      </c>
      <c r="C742">
        <v>56</v>
      </c>
      <c r="D742">
        <v>34</v>
      </c>
      <c r="E742" s="3">
        <f t="shared" si="165"/>
        <v>0.18421052631578946</v>
      </c>
      <c r="F742">
        <v>15</v>
      </c>
      <c r="G742">
        <v>24</v>
      </c>
      <c r="H742">
        <v>10</v>
      </c>
      <c r="I742" s="3">
        <f t="shared" si="166"/>
        <v>0.10204081632653061</v>
      </c>
      <c r="J742">
        <f t="shared" si="161"/>
        <v>77</v>
      </c>
      <c r="K742">
        <f t="shared" si="162"/>
        <v>80</v>
      </c>
      <c r="L742">
        <f t="shared" si="163"/>
        <v>44</v>
      </c>
      <c r="M742" s="3">
        <f t="shared" si="167"/>
        <v>0.16417910447761194</v>
      </c>
      <c r="N742" s="3">
        <f t="shared" si="164"/>
        <v>0.39800995024875624</v>
      </c>
    </row>
    <row r="743" spans="1:14" x14ac:dyDescent="0.2">
      <c r="A743" s="2">
        <v>37414</v>
      </c>
      <c r="B743">
        <v>73</v>
      </c>
      <c r="C743">
        <v>64</v>
      </c>
      <c r="D743">
        <v>34</v>
      </c>
      <c r="E743" s="3">
        <f t="shared" si="165"/>
        <v>0.22807017543859648</v>
      </c>
      <c r="F743">
        <v>22</v>
      </c>
      <c r="G743">
        <v>16</v>
      </c>
      <c r="H743">
        <v>7</v>
      </c>
      <c r="I743" s="3">
        <f t="shared" si="166"/>
        <v>0.33333333333333331</v>
      </c>
      <c r="J743">
        <f t="shared" si="161"/>
        <v>95</v>
      </c>
      <c r="K743">
        <f t="shared" si="162"/>
        <v>80</v>
      </c>
      <c r="L743">
        <f t="shared" si="163"/>
        <v>41</v>
      </c>
      <c r="M743" s="3">
        <f t="shared" si="167"/>
        <v>0.25</v>
      </c>
      <c r="N743" s="3">
        <f t="shared" si="164"/>
        <v>0.37037037037037035</v>
      </c>
    </row>
    <row r="744" spans="1:14" x14ac:dyDescent="0.2">
      <c r="A744" s="2">
        <v>37407</v>
      </c>
      <c r="B744">
        <v>91</v>
      </c>
      <c r="C744">
        <v>61</v>
      </c>
      <c r="D744">
        <v>20</v>
      </c>
      <c r="E744" s="3">
        <f t="shared" si="165"/>
        <v>0.41279069767441862</v>
      </c>
      <c r="F744">
        <v>23</v>
      </c>
      <c r="G744">
        <v>12</v>
      </c>
      <c r="H744">
        <v>8</v>
      </c>
      <c r="I744" s="3">
        <f t="shared" si="166"/>
        <v>0.34883720930232559</v>
      </c>
      <c r="J744">
        <f t="shared" si="161"/>
        <v>114</v>
      </c>
      <c r="K744">
        <f t="shared" si="162"/>
        <v>73</v>
      </c>
      <c r="L744">
        <f t="shared" si="163"/>
        <v>28</v>
      </c>
      <c r="M744" s="3">
        <f t="shared" si="167"/>
        <v>0.4</v>
      </c>
      <c r="N744" s="3">
        <f t="shared" si="164"/>
        <v>0.33953488372093021</v>
      </c>
    </row>
    <row r="745" spans="1:14" x14ac:dyDescent="0.2">
      <c r="A745" s="2">
        <v>37400</v>
      </c>
      <c r="B745">
        <v>62</v>
      </c>
      <c r="C745">
        <v>51</v>
      </c>
      <c r="D745">
        <v>22</v>
      </c>
      <c r="E745" s="3">
        <f t="shared" si="165"/>
        <v>0.29629629629629628</v>
      </c>
      <c r="F745">
        <v>27</v>
      </c>
      <c r="G745">
        <v>16</v>
      </c>
      <c r="H745">
        <v>8</v>
      </c>
      <c r="I745" s="3">
        <f t="shared" si="166"/>
        <v>0.37254901960784315</v>
      </c>
      <c r="J745">
        <f t="shared" si="161"/>
        <v>89</v>
      </c>
      <c r="K745">
        <f t="shared" si="162"/>
        <v>67</v>
      </c>
      <c r="L745">
        <f t="shared" si="163"/>
        <v>30</v>
      </c>
      <c r="M745" s="3">
        <f t="shared" si="167"/>
        <v>0.31720430107526881</v>
      </c>
      <c r="N745" s="3">
        <f t="shared" si="164"/>
        <v>0.36021505376344087</v>
      </c>
    </row>
    <row r="746" spans="1:14" x14ac:dyDescent="0.2">
      <c r="A746" s="2">
        <v>37393</v>
      </c>
      <c r="B746">
        <v>66</v>
      </c>
      <c r="C746">
        <v>52</v>
      </c>
      <c r="D746">
        <v>20</v>
      </c>
      <c r="E746" s="3">
        <f t="shared" si="165"/>
        <v>0.33333333333333331</v>
      </c>
      <c r="F746">
        <v>20</v>
      </c>
      <c r="G746">
        <v>9</v>
      </c>
      <c r="H746">
        <v>7</v>
      </c>
      <c r="I746" s="3">
        <f t="shared" si="166"/>
        <v>0.3611111111111111</v>
      </c>
      <c r="J746">
        <f t="shared" si="161"/>
        <v>86</v>
      </c>
      <c r="K746">
        <f t="shared" si="162"/>
        <v>61</v>
      </c>
      <c r="L746">
        <f t="shared" si="163"/>
        <v>27</v>
      </c>
      <c r="M746" s="3">
        <f t="shared" si="167"/>
        <v>0.33908045977011492</v>
      </c>
      <c r="N746" s="3">
        <f t="shared" si="164"/>
        <v>0.35057471264367818</v>
      </c>
    </row>
    <row r="747" spans="1:14" x14ac:dyDescent="0.2">
      <c r="A747" s="2">
        <v>37386</v>
      </c>
      <c r="B747">
        <v>56</v>
      </c>
      <c r="C747">
        <v>48</v>
      </c>
      <c r="D747">
        <v>27</v>
      </c>
      <c r="E747" s="3">
        <f t="shared" si="165"/>
        <v>0.22137404580152673</v>
      </c>
      <c r="F747">
        <v>18</v>
      </c>
      <c r="G747">
        <v>19</v>
      </c>
      <c r="H747">
        <v>4</v>
      </c>
      <c r="I747" s="3">
        <f t="shared" si="166"/>
        <v>0.34146341463414637</v>
      </c>
      <c r="J747">
        <f t="shared" si="161"/>
        <v>74</v>
      </c>
      <c r="K747">
        <f t="shared" si="162"/>
        <v>67</v>
      </c>
      <c r="L747">
        <f t="shared" si="163"/>
        <v>31</v>
      </c>
      <c r="M747" s="3">
        <f t="shared" si="167"/>
        <v>0.25</v>
      </c>
      <c r="N747" s="3">
        <f t="shared" si="164"/>
        <v>0.38953488372093026</v>
      </c>
    </row>
    <row r="748" spans="1:14" x14ac:dyDescent="0.2">
      <c r="A748" s="2">
        <v>37379</v>
      </c>
      <c r="B748">
        <v>55</v>
      </c>
      <c r="C748">
        <v>46</v>
      </c>
      <c r="D748">
        <v>30</v>
      </c>
      <c r="E748" s="3">
        <f t="shared" si="165"/>
        <v>0.19083969465648856</v>
      </c>
      <c r="F748">
        <v>17</v>
      </c>
      <c r="G748">
        <v>18</v>
      </c>
      <c r="H748">
        <v>8</v>
      </c>
      <c r="I748" s="3">
        <f t="shared" si="166"/>
        <v>0.20930232558139536</v>
      </c>
      <c r="J748">
        <f t="shared" si="161"/>
        <v>72</v>
      </c>
      <c r="K748">
        <f t="shared" si="162"/>
        <v>64</v>
      </c>
      <c r="L748">
        <f t="shared" si="163"/>
        <v>38</v>
      </c>
      <c r="M748" s="3">
        <f t="shared" si="167"/>
        <v>0.19540229885057472</v>
      </c>
      <c r="N748" s="3">
        <f t="shared" si="164"/>
        <v>0.36781609195402298</v>
      </c>
    </row>
    <row r="749" spans="1:14" x14ac:dyDescent="0.2">
      <c r="A749" s="2">
        <v>37372</v>
      </c>
      <c r="B749">
        <v>64</v>
      </c>
      <c r="C749">
        <v>56</v>
      </c>
      <c r="D749">
        <v>24</v>
      </c>
      <c r="E749" s="3">
        <f t="shared" si="165"/>
        <v>0.27777777777777779</v>
      </c>
      <c r="F749">
        <v>19</v>
      </c>
      <c r="G749">
        <v>20</v>
      </c>
      <c r="H749">
        <v>11</v>
      </c>
      <c r="I749" s="3">
        <f t="shared" si="166"/>
        <v>0.16</v>
      </c>
      <c r="J749">
        <f t="shared" si="161"/>
        <v>83</v>
      </c>
      <c r="K749">
        <f t="shared" si="162"/>
        <v>76</v>
      </c>
      <c r="L749">
        <f t="shared" si="163"/>
        <v>35</v>
      </c>
      <c r="M749" s="3">
        <f t="shared" si="167"/>
        <v>0.24742268041237114</v>
      </c>
      <c r="N749" s="3">
        <f t="shared" si="164"/>
        <v>0.39175257731958762</v>
      </c>
    </row>
    <row r="750" spans="1:14" x14ac:dyDescent="0.2">
      <c r="A750" s="2">
        <v>37365</v>
      </c>
      <c r="B750">
        <v>54</v>
      </c>
      <c r="C750">
        <v>61</v>
      </c>
      <c r="D750">
        <v>28</v>
      </c>
      <c r="E750" s="3">
        <f t="shared" si="165"/>
        <v>0.18181818181818182</v>
      </c>
      <c r="F750">
        <v>18</v>
      </c>
      <c r="G750">
        <v>27</v>
      </c>
      <c r="H750">
        <v>8</v>
      </c>
      <c r="I750" s="3">
        <f t="shared" si="166"/>
        <v>0.18867924528301888</v>
      </c>
      <c r="J750">
        <f t="shared" si="161"/>
        <v>72</v>
      </c>
      <c r="K750">
        <f t="shared" si="162"/>
        <v>88</v>
      </c>
      <c r="L750">
        <f t="shared" si="163"/>
        <v>36</v>
      </c>
      <c r="M750" s="3">
        <f t="shared" si="167"/>
        <v>0.18367346938775511</v>
      </c>
      <c r="N750" s="3">
        <f t="shared" si="164"/>
        <v>0.44897959183673469</v>
      </c>
    </row>
    <row r="751" spans="1:14" x14ac:dyDescent="0.2">
      <c r="A751" s="2">
        <v>37358</v>
      </c>
      <c r="B751">
        <v>43</v>
      </c>
      <c r="C751">
        <v>62</v>
      </c>
      <c r="D751">
        <v>40</v>
      </c>
      <c r="E751" s="3">
        <f t="shared" si="165"/>
        <v>2.0689655172413793E-2</v>
      </c>
      <c r="F751">
        <v>18</v>
      </c>
      <c r="G751">
        <v>25</v>
      </c>
      <c r="H751">
        <v>11</v>
      </c>
      <c r="I751" s="3">
        <f t="shared" si="166"/>
        <v>0.12962962962962962</v>
      </c>
      <c r="J751">
        <f t="shared" si="161"/>
        <v>61</v>
      </c>
      <c r="K751">
        <f t="shared" si="162"/>
        <v>87</v>
      </c>
      <c r="L751">
        <f t="shared" si="163"/>
        <v>51</v>
      </c>
      <c r="M751" s="3">
        <f t="shared" si="167"/>
        <v>5.0251256281407038E-2</v>
      </c>
      <c r="N751" s="3">
        <f t="shared" si="164"/>
        <v>0.43718592964824121</v>
      </c>
    </row>
    <row r="752" spans="1:14" x14ac:dyDescent="0.2">
      <c r="A752" s="2">
        <v>37351</v>
      </c>
      <c r="B752">
        <v>39</v>
      </c>
      <c r="C752">
        <v>58</v>
      </c>
      <c r="D752">
        <v>29</v>
      </c>
      <c r="E752" s="3">
        <f t="shared" si="165"/>
        <v>7.9365079365079361E-2</v>
      </c>
      <c r="F752">
        <v>17</v>
      </c>
      <c r="G752">
        <v>17</v>
      </c>
      <c r="H752">
        <v>8</v>
      </c>
      <c r="I752" s="3">
        <f t="shared" si="166"/>
        <v>0.21428571428571427</v>
      </c>
      <c r="J752">
        <f t="shared" si="161"/>
        <v>56</v>
      </c>
      <c r="K752">
        <f t="shared" si="162"/>
        <v>75</v>
      </c>
      <c r="L752">
        <f t="shared" si="163"/>
        <v>37</v>
      </c>
      <c r="M752" s="3">
        <f t="shared" si="167"/>
        <v>0.1130952380952381</v>
      </c>
      <c r="N752" s="3">
        <f t="shared" si="164"/>
        <v>0.44642857142857145</v>
      </c>
    </row>
    <row r="753" spans="1:14" x14ac:dyDescent="0.2">
      <c r="A753" s="2">
        <v>37337</v>
      </c>
      <c r="B753">
        <v>40</v>
      </c>
      <c r="C753">
        <v>54</v>
      </c>
      <c r="D753">
        <v>38</v>
      </c>
      <c r="E753" s="3">
        <f t="shared" si="165"/>
        <v>1.5151515151515152E-2</v>
      </c>
      <c r="F753">
        <v>13</v>
      </c>
      <c r="G753">
        <v>21</v>
      </c>
      <c r="H753">
        <v>12</v>
      </c>
      <c r="I753" s="3">
        <f t="shared" si="166"/>
        <v>2.1739130434782608E-2</v>
      </c>
      <c r="J753">
        <f t="shared" si="161"/>
        <v>53</v>
      </c>
      <c r="K753">
        <f t="shared" si="162"/>
        <v>75</v>
      </c>
      <c r="L753">
        <f t="shared" si="163"/>
        <v>50</v>
      </c>
      <c r="M753" s="3">
        <f t="shared" si="167"/>
        <v>1.6853932584269662E-2</v>
      </c>
      <c r="N753" s="3">
        <f t="shared" si="164"/>
        <v>0.42134831460674155</v>
      </c>
    </row>
    <row r="754" spans="1:14" x14ac:dyDescent="0.2">
      <c r="A754" s="2">
        <v>37330</v>
      </c>
      <c r="B754">
        <v>55</v>
      </c>
      <c r="C754">
        <v>41</v>
      </c>
      <c r="D754">
        <v>28</v>
      </c>
      <c r="E754" s="3">
        <f t="shared" si="165"/>
        <v>0.21774193548387097</v>
      </c>
      <c r="F754">
        <v>18</v>
      </c>
      <c r="G754">
        <v>22</v>
      </c>
      <c r="H754">
        <v>13</v>
      </c>
      <c r="I754" s="3">
        <f t="shared" si="166"/>
        <v>9.4339622641509441E-2</v>
      </c>
      <c r="J754">
        <f t="shared" si="161"/>
        <v>73</v>
      </c>
      <c r="K754">
        <f t="shared" si="162"/>
        <v>63</v>
      </c>
      <c r="L754">
        <f t="shared" si="163"/>
        <v>41</v>
      </c>
      <c r="M754" s="3">
        <f t="shared" si="167"/>
        <v>0.1807909604519774</v>
      </c>
      <c r="N754" s="3">
        <f t="shared" si="164"/>
        <v>0.3559322033898305</v>
      </c>
    </row>
    <row r="755" spans="1:14" x14ac:dyDescent="0.2">
      <c r="A755" s="2">
        <v>37323</v>
      </c>
      <c r="B755">
        <v>45</v>
      </c>
      <c r="C755">
        <v>47</v>
      </c>
      <c r="D755">
        <v>40</v>
      </c>
      <c r="E755" s="3">
        <f t="shared" si="165"/>
        <v>3.787878787878788E-2</v>
      </c>
      <c r="F755">
        <v>18</v>
      </c>
      <c r="G755">
        <v>12</v>
      </c>
      <c r="H755">
        <v>10</v>
      </c>
      <c r="I755" s="3">
        <f t="shared" si="166"/>
        <v>0.2</v>
      </c>
      <c r="J755">
        <f t="shared" si="161"/>
        <v>63</v>
      </c>
      <c r="K755">
        <f t="shared" si="162"/>
        <v>59</v>
      </c>
      <c r="L755">
        <f t="shared" si="163"/>
        <v>50</v>
      </c>
      <c r="M755" s="3">
        <f t="shared" si="167"/>
        <v>7.5581395348837205E-2</v>
      </c>
      <c r="N755" s="3">
        <f t="shared" si="164"/>
        <v>0.34302325581395349</v>
      </c>
    </row>
    <row r="756" spans="1:14" x14ac:dyDescent="0.2">
      <c r="A756" s="2">
        <v>37316</v>
      </c>
      <c r="B756">
        <v>34</v>
      </c>
      <c r="C756">
        <v>48</v>
      </c>
      <c r="D756">
        <v>33</v>
      </c>
      <c r="E756" s="3">
        <f t="shared" si="165"/>
        <v>8.6956521739130436E-3</v>
      </c>
      <c r="F756">
        <v>17</v>
      </c>
      <c r="G756">
        <v>23</v>
      </c>
      <c r="H756">
        <v>9</v>
      </c>
      <c r="I756" s="3">
        <f t="shared" si="166"/>
        <v>0.16326530612244897</v>
      </c>
      <c r="J756">
        <f t="shared" si="161"/>
        <v>51</v>
      </c>
      <c r="K756">
        <f t="shared" si="162"/>
        <v>71</v>
      </c>
      <c r="L756">
        <f t="shared" si="163"/>
        <v>42</v>
      </c>
      <c r="M756" s="3">
        <f t="shared" si="167"/>
        <v>5.4878048780487805E-2</v>
      </c>
      <c r="N756" s="3">
        <f t="shared" si="164"/>
        <v>0.43292682926829268</v>
      </c>
    </row>
    <row r="757" spans="1:14" x14ac:dyDescent="0.2">
      <c r="A757" s="2">
        <v>37309</v>
      </c>
      <c r="B757">
        <v>29</v>
      </c>
      <c r="C757">
        <v>51</v>
      </c>
      <c r="D757">
        <v>36</v>
      </c>
      <c r="E757" s="3">
        <f t="shared" si="165"/>
        <v>-6.0344827586206899E-2</v>
      </c>
      <c r="F757">
        <v>13</v>
      </c>
      <c r="G757">
        <v>19</v>
      </c>
      <c r="H757">
        <v>13</v>
      </c>
      <c r="I757" s="3">
        <f t="shared" si="166"/>
        <v>0</v>
      </c>
      <c r="J757">
        <f t="shared" si="161"/>
        <v>42</v>
      </c>
      <c r="K757">
        <f t="shared" si="162"/>
        <v>70</v>
      </c>
      <c r="L757">
        <f t="shared" si="163"/>
        <v>49</v>
      </c>
      <c r="M757" s="3">
        <f t="shared" si="167"/>
        <v>-4.3478260869565216E-2</v>
      </c>
      <c r="N757" s="3">
        <f t="shared" si="164"/>
        <v>0.43478260869565216</v>
      </c>
    </row>
    <row r="758" spans="1:14" x14ac:dyDescent="0.2">
      <c r="A758" s="2">
        <v>37302</v>
      </c>
      <c r="B758">
        <v>29</v>
      </c>
      <c r="C758">
        <v>59</v>
      </c>
      <c r="D758">
        <v>37</v>
      </c>
      <c r="E758" s="3">
        <f t="shared" si="165"/>
        <v>-6.4000000000000001E-2</v>
      </c>
      <c r="F758">
        <v>13</v>
      </c>
      <c r="G758">
        <v>24</v>
      </c>
      <c r="H758">
        <v>11</v>
      </c>
      <c r="I758" s="3">
        <f t="shared" si="166"/>
        <v>4.1666666666666664E-2</v>
      </c>
      <c r="J758">
        <f t="shared" si="161"/>
        <v>42</v>
      </c>
      <c r="K758">
        <f t="shared" si="162"/>
        <v>83</v>
      </c>
      <c r="L758">
        <f t="shared" si="163"/>
        <v>48</v>
      </c>
      <c r="M758" s="3">
        <f t="shared" si="167"/>
        <v>-3.4682080924855488E-2</v>
      </c>
      <c r="N758" s="3">
        <f t="shared" si="164"/>
        <v>0.47976878612716761</v>
      </c>
    </row>
    <row r="759" spans="1:14" x14ac:dyDescent="0.2">
      <c r="A759" s="2">
        <v>37295</v>
      </c>
      <c r="B759">
        <v>17</v>
      </c>
      <c r="C759">
        <v>47</v>
      </c>
      <c r="D759">
        <v>48</v>
      </c>
      <c r="E759" s="3">
        <f t="shared" si="165"/>
        <v>-0.2767857142857143</v>
      </c>
      <c r="F759">
        <v>10</v>
      </c>
      <c r="G759">
        <v>16</v>
      </c>
      <c r="H759">
        <v>13</v>
      </c>
      <c r="I759" s="3">
        <f t="shared" si="166"/>
        <v>-7.6923076923076927E-2</v>
      </c>
      <c r="J759">
        <f t="shared" ref="J759:J804" si="168">B759+F759</f>
        <v>27</v>
      </c>
      <c r="K759">
        <f t="shared" ref="K759:K804" si="169">C759+G759</f>
        <v>63</v>
      </c>
      <c r="L759">
        <f t="shared" ref="L759:L804" si="170">D759+H759</f>
        <v>61</v>
      </c>
      <c r="M759" s="3">
        <f t="shared" si="167"/>
        <v>-0.2251655629139073</v>
      </c>
      <c r="N759" s="3">
        <f t="shared" ref="N759:N804" si="171">K759/SUM(J759:L759)</f>
        <v>0.41721854304635764</v>
      </c>
    </row>
    <row r="760" spans="1:14" x14ac:dyDescent="0.2">
      <c r="A760" s="2">
        <v>37288</v>
      </c>
      <c r="B760">
        <v>20</v>
      </c>
      <c r="C760">
        <v>63</v>
      </c>
      <c r="D760">
        <v>39</v>
      </c>
      <c r="E760" s="3">
        <f t="shared" si="165"/>
        <v>-0.15573770491803279</v>
      </c>
      <c r="F760">
        <v>14</v>
      </c>
      <c r="G760">
        <v>23</v>
      </c>
      <c r="H760">
        <v>13</v>
      </c>
      <c r="I760" s="3">
        <f t="shared" si="166"/>
        <v>0.02</v>
      </c>
      <c r="J760">
        <f t="shared" si="168"/>
        <v>34</v>
      </c>
      <c r="K760">
        <f t="shared" si="169"/>
        <v>86</v>
      </c>
      <c r="L760">
        <f t="shared" si="170"/>
        <v>52</v>
      </c>
      <c r="M760" s="3">
        <f t="shared" si="167"/>
        <v>-0.10465116279069768</v>
      </c>
      <c r="N760" s="3">
        <f t="shared" si="171"/>
        <v>0.5</v>
      </c>
    </row>
    <row r="761" spans="1:14" x14ac:dyDescent="0.2">
      <c r="A761" s="2">
        <v>37281</v>
      </c>
      <c r="B761">
        <v>19</v>
      </c>
      <c r="C761">
        <v>52</v>
      </c>
      <c r="D761">
        <v>37</v>
      </c>
      <c r="E761" s="3">
        <f t="shared" si="165"/>
        <v>-0.16666666666666666</v>
      </c>
      <c r="F761">
        <v>13</v>
      </c>
      <c r="G761">
        <v>26</v>
      </c>
      <c r="H761">
        <v>12</v>
      </c>
      <c r="I761" s="3">
        <f t="shared" si="166"/>
        <v>1.9607843137254902E-2</v>
      </c>
      <c r="J761">
        <f t="shared" si="168"/>
        <v>32</v>
      </c>
      <c r="K761">
        <f t="shared" si="169"/>
        <v>78</v>
      </c>
      <c r="L761">
        <f t="shared" si="170"/>
        <v>49</v>
      </c>
      <c r="M761" s="3">
        <f t="shared" si="167"/>
        <v>-0.1069182389937107</v>
      </c>
      <c r="N761" s="3">
        <f t="shared" si="171"/>
        <v>0.49056603773584906</v>
      </c>
    </row>
    <row r="762" spans="1:14" x14ac:dyDescent="0.2">
      <c r="A762" s="2">
        <v>37274</v>
      </c>
      <c r="B762">
        <v>29</v>
      </c>
      <c r="C762">
        <v>44</v>
      </c>
      <c r="D762">
        <v>35</v>
      </c>
      <c r="E762" s="3">
        <f t="shared" si="165"/>
        <v>-5.5555555555555552E-2</v>
      </c>
      <c r="F762">
        <v>11</v>
      </c>
      <c r="G762">
        <v>23</v>
      </c>
      <c r="H762">
        <v>12</v>
      </c>
      <c r="I762" s="3">
        <f t="shared" si="166"/>
        <v>-2.1739130434782608E-2</v>
      </c>
      <c r="J762">
        <f t="shared" si="168"/>
        <v>40</v>
      </c>
      <c r="K762">
        <f t="shared" si="169"/>
        <v>67</v>
      </c>
      <c r="L762">
        <f t="shared" si="170"/>
        <v>47</v>
      </c>
      <c r="M762" s="3">
        <f t="shared" si="167"/>
        <v>-4.5454545454545456E-2</v>
      </c>
      <c r="N762" s="3">
        <f t="shared" si="171"/>
        <v>0.43506493506493504</v>
      </c>
    </row>
    <row r="763" spans="1:14" x14ac:dyDescent="0.2">
      <c r="A763" s="2">
        <v>37267</v>
      </c>
      <c r="B763">
        <v>18</v>
      </c>
      <c r="C763">
        <v>51</v>
      </c>
      <c r="D763">
        <v>28</v>
      </c>
      <c r="E763" s="3">
        <f t="shared" si="165"/>
        <v>-0.10309278350515463</v>
      </c>
      <c r="F763">
        <v>14</v>
      </c>
      <c r="G763">
        <v>23</v>
      </c>
      <c r="H763">
        <v>12</v>
      </c>
      <c r="I763" s="3">
        <f t="shared" si="166"/>
        <v>4.0816326530612242E-2</v>
      </c>
      <c r="J763">
        <f t="shared" si="168"/>
        <v>32</v>
      </c>
      <c r="K763">
        <f t="shared" si="169"/>
        <v>74</v>
      </c>
      <c r="L763">
        <f t="shared" si="170"/>
        <v>40</v>
      </c>
      <c r="M763" s="3">
        <f t="shared" si="167"/>
        <v>-5.4794520547945202E-2</v>
      </c>
      <c r="N763" s="3">
        <f t="shared" si="171"/>
        <v>0.50684931506849318</v>
      </c>
    </row>
    <row r="764" spans="1:14" x14ac:dyDescent="0.2">
      <c r="A764" s="2">
        <v>37260</v>
      </c>
      <c r="B764">
        <v>19</v>
      </c>
      <c r="C764">
        <v>48</v>
      </c>
      <c r="D764">
        <v>22</v>
      </c>
      <c r="E764" s="3">
        <f t="shared" si="165"/>
        <v>-3.3707865168539325E-2</v>
      </c>
      <c r="F764">
        <v>11</v>
      </c>
      <c r="G764">
        <v>23</v>
      </c>
      <c r="H764">
        <v>8</v>
      </c>
      <c r="I764" s="3">
        <f t="shared" si="166"/>
        <v>7.1428571428571425E-2</v>
      </c>
      <c r="J764">
        <f t="shared" si="168"/>
        <v>30</v>
      </c>
      <c r="K764">
        <f t="shared" si="169"/>
        <v>71</v>
      </c>
      <c r="L764">
        <f t="shared" si="170"/>
        <v>30</v>
      </c>
      <c r="M764" s="3">
        <f t="shared" si="167"/>
        <v>0</v>
      </c>
      <c r="N764" s="3">
        <f t="shared" si="171"/>
        <v>0.5419847328244275</v>
      </c>
    </row>
    <row r="765" spans="1:14" x14ac:dyDescent="0.2">
      <c r="A765" s="2">
        <v>37239</v>
      </c>
      <c r="B765">
        <v>16</v>
      </c>
      <c r="C765">
        <v>45</v>
      </c>
      <c r="D765">
        <v>21</v>
      </c>
      <c r="E765" s="3">
        <f t="shared" si="165"/>
        <v>-6.097560975609756E-2</v>
      </c>
      <c r="F765">
        <v>10</v>
      </c>
      <c r="G765">
        <v>23</v>
      </c>
      <c r="H765">
        <v>16</v>
      </c>
      <c r="I765" s="3">
        <f t="shared" si="166"/>
        <v>-0.12244897959183673</v>
      </c>
      <c r="J765">
        <f t="shared" si="168"/>
        <v>26</v>
      </c>
      <c r="K765">
        <f t="shared" si="169"/>
        <v>68</v>
      </c>
      <c r="L765">
        <f t="shared" si="170"/>
        <v>37</v>
      </c>
      <c r="M765" s="3">
        <f t="shared" si="167"/>
        <v>-8.3969465648854963E-2</v>
      </c>
      <c r="N765" s="3">
        <f t="shared" si="171"/>
        <v>0.51908396946564883</v>
      </c>
    </row>
    <row r="766" spans="1:14" x14ac:dyDescent="0.2">
      <c r="A766" s="2">
        <v>37232</v>
      </c>
      <c r="B766">
        <v>19</v>
      </c>
      <c r="C766">
        <v>57</v>
      </c>
      <c r="D766">
        <v>21</v>
      </c>
      <c r="E766" s="3">
        <f t="shared" si="165"/>
        <v>-2.0618556701030927E-2</v>
      </c>
      <c r="F766">
        <v>6</v>
      </c>
      <c r="G766">
        <v>18</v>
      </c>
      <c r="H766">
        <v>14</v>
      </c>
      <c r="I766" s="3">
        <f t="shared" si="166"/>
        <v>-0.21052631578947367</v>
      </c>
      <c r="J766">
        <f t="shared" si="168"/>
        <v>25</v>
      </c>
      <c r="K766">
        <f t="shared" si="169"/>
        <v>75</v>
      </c>
      <c r="L766">
        <f t="shared" si="170"/>
        <v>35</v>
      </c>
      <c r="M766" s="3">
        <f t="shared" si="167"/>
        <v>-7.407407407407407E-2</v>
      </c>
      <c r="N766" s="3">
        <f t="shared" si="171"/>
        <v>0.55555555555555558</v>
      </c>
    </row>
    <row r="767" spans="1:14" x14ac:dyDescent="0.2">
      <c r="A767" s="2">
        <v>37225</v>
      </c>
      <c r="B767">
        <v>16</v>
      </c>
      <c r="C767">
        <v>51</v>
      </c>
      <c r="D767">
        <v>22</v>
      </c>
      <c r="E767" s="3">
        <f t="shared" si="165"/>
        <v>-6.741573033707865E-2</v>
      </c>
      <c r="F767">
        <v>10</v>
      </c>
      <c r="G767">
        <v>21</v>
      </c>
      <c r="H767">
        <v>15</v>
      </c>
      <c r="I767" s="3">
        <f t="shared" si="166"/>
        <v>-0.10869565217391304</v>
      </c>
      <c r="J767">
        <f t="shared" si="168"/>
        <v>26</v>
      </c>
      <c r="K767">
        <f t="shared" si="169"/>
        <v>72</v>
      </c>
      <c r="L767">
        <f t="shared" si="170"/>
        <v>37</v>
      </c>
      <c r="M767" s="3">
        <f t="shared" si="167"/>
        <v>-8.1481481481481488E-2</v>
      </c>
      <c r="N767" s="3">
        <f t="shared" si="171"/>
        <v>0.53333333333333333</v>
      </c>
    </row>
    <row r="768" spans="1:14" x14ac:dyDescent="0.2">
      <c r="A768" s="2">
        <v>37218</v>
      </c>
      <c r="B768">
        <v>17</v>
      </c>
      <c r="C768">
        <v>50</v>
      </c>
      <c r="D768">
        <v>22</v>
      </c>
      <c r="E768" s="3">
        <f t="shared" si="165"/>
        <v>-5.6179775280898875E-2</v>
      </c>
      <c r="F768">
        <v>8</v>
      </c>
      <c r="G768">
        <v>21</v>
      </c>
      <c r="H768">
        <v>11</v>
      </c>
      <c r="I768" s="3">
        <f t="shared" si="166"/>
        <v>-7.4999999999999997E-2</v>
      </c>
      <c r="J768">
        <f t="shared" si="168"/>
        <v>25</v>
      </c>
      <c r="K768">
        <f t="shared" si="169"/>
        <v>71</v>
      </c>
      <c r="L768">
        <f t="shared" si="170"/>
        <v>33</v>
      </c>
      <c r="M768" s="3">
        <f t="shared" si="167"/>
        <v>-6.2015503875968991E-2</v>
      </c>
      <c r="N768" s="3">
        <f t="shared" si="171"/>
        <v>0.55038759689922478</v>
      </c>
    </row>
    <row r="769" spans="1:14" x14ac:dyDescent="0.2">
      <c r="A769" s="2">
        <v>37211</v>
      </c>
      <c r="B769">
        <v>19</v>
      </c>
      <c r="C769">
        <v>49</v>
      </c>
      <c r="D769">
        <v>20</v>
      </c>
      <c r="E769" s="3">
        <f t="shared" si="165"/>
        <v>-1.1363636363636364E-2</v>
      </c>
      <c r="F769">
        <v>6</v>
      </c>
      <c r="G769">
        <v>14</v>
      </c>
      <c r="H769">
        <v>11</v>
      </c>
      <c r="I769" s="3">
        <f t="shared" si="166"/>
        <v>-0.16129032258064516</v>
      </c>
      <c r="J769">
        <f t="shared" si="168"/>
        <v>25</v>
      </c>
      <c r="K769">
        <f t="shared" si="169"/>
        <v>63</v>
      </c>
      <c r="L769">
        <f t="shared" si="170"/>
        <v>31</v>
      </c>
      <c r="M769" s="3">
        <f t="shared" si="167"/>
        <v>-5.0420168067226892E-2</v>
      </c>
      <c r="N769" s="3">
        <f t="shared" si="171"/>
        <v>0.52941176470588236</v>
      </c>
    </row>
    <row r="770" spans="1:14" x14ac:dyDescent="0.2">
      <c r="A770" s="2">
        <v>37204</v>
      </c>
      <c r="B770">
        <v>17</v>
      </c>
      <c r="C770">
        <v>49</v>
      </c>
      <c r="D770">
        <v>35</v>
      </c>
      <c r="E770" s="3">
        <f t="shared" si="165"/>
        <v>-0.17821782178217821</v>
      </c>
      <c r="F770">
        <v>7</v>
      </c>
      <c r="G770">
        <v>21</v>
      </c>
      <c r="H770">
        <v>16</v>
      </c>
      <c r="I770" s="3">
        <f t="shared" si="166"/>
        <v>-0.20454545454545456</v>
      </c>
      <c r="J770">
        <f t="shared" si="168"/>
        <v>24</v>
      </c>
      <c r="K770">
        <f t="shared" si="169"/>
        <v>70</v>
      </c>
      <c r="L770">
        <f t="shared" si="170"/>
        <v>51</v>
      </c>
      <c r="M770" s="3">
        <f t="shared" si="167"/>
        <v>-0.18620689655172415</v>
      </c>
      <c r="N770" s="3">
        <f t="shared" si="171"/>
        <v>0.48275862068965519</v>
      </c>
    </row>
    <row r="771" spans="1:14" x14ac:dyDescent="0.2">
      <c r="A771" s="2">
        <v>37190</v>
      </c>
      <c r="B771">
        <v>23</v>
      </c>
      <c r="C771">
        <v>56</v>
      </c>
      <c r="D771">
        <v>19</v>
      </c>
      <c r="E771" s="3">
        <f t="shared" si="165"/>
        <v>4.0816326530612242E-2</v>
      </c>
      <c r="F771">
        <v>10</v>
      </c>
      <c r="G771">
        <v>26</v>
      </c>
      <c r="H771">
        <v>13</v>
      </c>
      <c r="I771" s="3">
        <f t="shared" si="166"/>
        <v>-6.1224489795918366E-2</v>
      </c>
      <c r="J771">
        <f t="shared" si="168"/>
        <v>33</v>
      </c>
      <c r="K771">
        <f t="shared" si="169"/>
        <v>82</v>
      </c>
      <c r="L771">
        <f t="shared" si="170"/>
        <v>32</v>
      </c>
      <c r="M771" s="3">
        <f t="shared" si="167"/>
        <v>6.8027210884353739E-3</v>
      </c>
      <c r="N771" s="3">
        <f t="shared" si="171"/>
        <v>0.55782312925170063</v>
      </c>
    </row>
    <row r="772" spans="1:14" x14ac:dyDescent="0.2">
      <c r="A772" s="2">
        <v>37183</v>
      </c>
      <c r="B772">
        <v>25</v>
      </c>
      <c r="C772">
        <v>54</v>
      </c>
      <c r="D772">
        <v>25</v>
      </c>
      <c r="E772" s="3">
        <f t="shared" ref="E772:E804" si="172">(B772-D772)/SUM(B772:D772)</f>
        <v>0</v>
      </c>
      <c r="F772">
        <v>13</v>
      </c>
      <c r="G772">
        <v>18</v>
      </c>
      <c r="H772">
        <v>13</v>
      </c>
      <c r="I772" s="3">
        <f t="shared" ref="I772:I804" si="173">(F772-H772)/SUM(F772:H772)</f>
        <v>0</v>
      </c>
      <c r="J772">
        <f t="shared" si="168"/>
        <v>38</v>
      </c>
      <c r="K772">
        <f t="shared" si="169"/>
        <v>72</v>
      </c>
      <c r="L772">
        <f t="shared" si="170"/>
        <v>38</v>
      </c>
      <c r="M772" s="3">
        <f t="shared" ref="M772:M804" si="174">(J772-L772)/SUM(J772:L772)</f>
        <v>0</v>
      </c>
      <c r="N772" s="3">
        <f t="shared" si="171"/>
        <v>0.48648648648648651</v>
      </c>
    </row>
    <row r="773" spans="1:14" x14ac:dyDescent="0.2">
      <c r="A773" s="2">
        <v>37176</v>
      </c>
      <c r="B773">
        <v>24</v>
      </c>
      <c r="C773">
        <v>60</v>
      </c>
      <c r="D773">
        <v>20</v>
      </c>
      <c r="E773" s="3">
        <f t="shared" si="172"/>
        <v>3.8461538461538464E-2</v>
      </c>
      <c r="F773">
        <v>13</v>
      </c>
      <c r="G773">
        <v>20</v>
      </c>
      <c r="H773">
        <v>11</v>
      </c>
      <c r="I773" s="3">
        <f t="shared" si="173"/>
        <v>4.5454545454545456E-2</v>
      </c>
      <c r="J773">
        <f t="shared" si="168"/>
        <v>37</v>
      </c>
      <c r="K773">
        <f t="shared" si="169"/>
        <v>80</v>
      </c>
      <c r="L773">
        <f t="shared" si="170"/>
        <v>31</v>
      </c>
      <c r="M773" s="3">
        <f t="shared" si="174"/>
        <v>4.0540540540540543E-2</v>
      </c>
      <c r="N773" s="3">
        <f t="shared" si="171"/>
        <v>0.54054054054054057</v>
      </c>
    </row>
    <row r="774" spans="1:14" x14ac:dyDescent="0.2">
      <c r="A774" s="2">
        <v>37169</v>
      </c>
      <c r="B774">
        <v>19</v>
      </c>
      <c r="C774">
        <v>60</v>
      </c>
      <c r="D774">
        <v>16</v>
      </c>
      <c r="E774" s="3">
        <f t="shared" si="172"/>
        <v>3.1578947368421054E-2</v>
      </c>
      <c r="F774">
        <v>8</v>
      </c>
      <c r="G774">
        <v>19</v>
      </c>
      <c r="H774">
        <v>8</v>
      </c>
      <c r="I774" s="3">
        <f t="shared" si="173"/>
        <v>0</v>
      </c>
      <c r="J774">
        <f t="shared" si="168"/>
        <v>27</v>
      </c>
      <c r="K774">
        <f t="shared" si="169"/>
        <v>79</v>
      </c>
      <c r="L774">
        <f t="shared" si="170"/>
        <v>24</v>
      </c>
      <c r="M774" s="3">
        <f t="shared" si="174"/>
        <v>2.3076923076923078E-2</v>
      </c>
      <c r="N774" s="3">
        <f t="shared" si="171"/>
        <v>0.60769230769230764</v>
      </c>
    </row>
    <row r="775" spans="1:14" x14ac:dyDescent="0.2">
      <c r="A775" s="2">
        <v>37162</v>
      </c>
      <c r="B775">
        <v>17</v>
      </c>
      <c r="C775">
        <v>53</v>
      </c>
      <c r="D775">
        <v>36</v>
      </c>
      <c r="E775" s="3">
        <f t="shared" si="172"/>
        <v>-0.17924528301886791</v>
      </c>
      <c r="F775">
        <v>11</v>
      </c>
      <c r="G775">
        <v>23</v>
      </c>
      <c r="H775">
        <v>10</v>
      </c>
      <c r="I775" s="3">
        <f t="shared" si="173"/>
        <v>2.2727272727272728E-2</v>
      </c>
      <c r="J775">
        <f t="shared" si="168"/>
        <v>28</v>
      </c>
      <c r="K775">
        <f t="shared" si="169"/>
        <v>76</v>
      </c>
      <c r="L775">
        <f t="shared" si="170"/>
        <v>46</v>
      </c>
      <c r="M775" s="3">
        <f t="shared" si="174"/>
        <v>-0.12</v>
      </c>
      <c r="N775" s="3">
        <f t="shared" si="171"/>
        <v>0.50666666666666671</v>
      </c>
    </row>
    <row r="776" spans="1:14" x14ac:dyDescent="0.2">
      <c r="A776" s="2">
        <v>37155</v>
      </c>
      <c r="B776">
        <v>17</v>
      </c>
      <c r="C776">
        <v>42</v>
      </c>
      <c r="D776">
        <v>31</v>
      </c>
      <c r="E776" s="3">
        <f t="shared" si="172"/>
        <v>-0.15555555555555556</v>
      </c>
      <c r="F776">
        <v>10</v>
      </c>
      <c r="G776">
        <v>14</v>
      </c>
      <c r="H776">
        <v>14</v>
      </c>
      <c r="I776" s="3">
        <f t="shared" si="173"/>
        <v>-0.10526315789473684</v>
      </c>
      <c r="J776">
        <f t="shared" si="168"/>
        <v>27</v>
      </c>
      <c r="K776">
        <f t="shared" si="169"/>
        <v>56</v>
      </c>
      <c r="L776">
        <f t="shared" si="170"/>
        <v>45</v>
      </c>
      <c r="M776" s="3">
        <f t="shared" si="174"/>
        <v>-0.140625</v>
      </c>
      <c r="N776" s="3">
        <f t="shared" si="171"/>
        <v>0.4375</v>
      </c>
    </row>
    <row r="777" spans="1:14" x14ac:dyDescent="0.2">
      <c r="A777" s="2">
        <v>37148</v>
      </c>
      <c r="B777">
        <v>18</v>
      </c>
      <c r="C777">
        <v>46</v>
      </c>
      <c r="D777">
        <v>46</v>
      </c>
      <c r="E777" s="3">
        <f t="shared" si="172"/>
        <v>-0.25454545454545452</v>
      </c>
      <c r="F777">
        <v>6</v>
      </c>
      <c r="G777">
        <v>26</v>
      </c>
      <c r="H777">
        <v>15</v>
      </c>
      <c r="I777" s="3">
        <f t="shared" si="173"/>
        <v>-0.19148936170212766</v>
      </c>
      <c r="J777">
        <f t="shared" si="168"/>
        <v>24</v>
      </c>
      <c r="K777">
        <f t="shared" si="169"/>
        <v>72</v>
      </c>
      <c r="L777">
        <f t="shared" si="170"/>
        <v>61</v>
      </c>
      <c r="M777" s="3">
        <f t="shared" si="174"/>
        <v>-0.2356687898089172</v>
      </c>
      <c r="N777" s="3">
        <f t="shared" si="171"/>
        <v>0.45859872611464969</v>
      </c>
    </row>
    <row r="778" spans="1:14" x14ac:dyDescent="0.2">
      <c r="A778" s="2">
        <v>37141</v>
      </c>
      <c r="B778">
        <v>19</v>
      </c>
      <c r="C778">
        <v>46</v>
      </c>
      <c r="D778">
        <v>38</v>
      </c>
      <c r="E778" s="3">
        <f t="shared" si="172"/>
        <v>-0.18446601941747573</v>
      </c>
      <c r="F778">
        <v>6</v>
      </c>
      <c r="G778">
        <v>19</v>
      </c>
      <c r="H778">
        <v>18</v>
      </c>
      <c r="I778" s="3">
        <f t="shared" si="173"/>
        <v>-0.27906976744186046</v>
      </c>
      <c r="J778">
        <f t="shared" si="168"/>
        <v>25</v>
      </c>
      <c r="K778">
        <f t="shared" si="169"/>
        <v>65</v>
      </c>
      <c r="L778">
        <f t="shared" si="170"/>
        <v>56</v>
      </c>
      <c r="M778" s="3">
        <f t="shared" si="174"/>
        <v>-0.21232876712328766</v>
      </c>
      <c r="N778" s="3">
        <f t="shared" si="171"/>
        <v>0.4452054794520548</v>
      </c>
    </row>
    <row r="779" spans="1:14" x14ac:dyDescent="0.2">
      <c r="A779" s="2">
        <v>37134</v>
      </c>
      <c r="B779">
        <v>17</v>
      </c>
      <c r="C779">
        <v>39</v>
      </c>
      <c r="D779">
        <v>38</v>
      </c>
      <c r="E779" s="3">
        <f t="shared" si="172"/>
        <v>-0.22340425531914893</v>
      </c>
      <c r="F779">
        <v>4</v>
      </c>
      <c r="G779">
        <v>20</v>
      </c>
      <c r="H779">
        <v>21</v>
      </c>
      <c r="I779" s="3">
        <f t="shared" si="173"/>
        <v>-0.37777777777777777</v>
      </c>
      <c r="J779">
        <f t="shared" si="168"/>
        <v>21</v>
      </c>
      <c r="K779">
        <f t="shared" si="169"/>
        <v>59</v>
      </c>
      <c r="L779">
        <f t="shared" si="170"/>
        <v>59</v>
      </c>
      <c r="M779" s="3">
        <f t="shared" si="174"/>
        <v>-0.2733812949640288</v>
      </c>
      <c r="N779" s="3">
        <f t="shared" si="171"/>
        <v>0.42446043165467628</v>
      </c>
    </row>
    <row r="780" spans="1:14" x14ac:dyDescent="0.2">
      <c r="A780" s="2">
        <v>37127</v>
      </c>
      <c r="B780">
        <v>17</v>
      </c>
      <c r="C780">
        <v>49</v>
      </c>
      <c r="D780">
        <v>31</v>
      </c>
      <c r="E780" s="3">
        <f t="shared" si="172"/>
        <v>-0.14432989690721648</v>
      </c>
      <c r="F780">
        <v>10</v>
      </c>
      <c r="G780">
        <v>15</v>
      </c>
      <c r="H780">
        <v>21</v>
      </c>
      <c r="I780" s="3">
        <f t="shared" si="173"/>
        <v>-0.2391304347826087</v>
      </c>
      <c r="J780">
        <f t="shared" si="168"/>
        <v>27</v>
      </c>
      <c r="K780">
        <f t="shared" si="169"/>
        <v>64</v>
      </c>
      <c r="L780">
        <f t="shared" si="170"/>
        <v>52</v>
      </c>
      <c r="M780" s="3">
        <f t="shared" si="174"/>
        <v>-0.17482517482517482</v>
      </c>
      <c r="N780" s="3">
        <f t="shared" si="171"/>
        <v>0.44755244755244755</v>
      </c>
    </row>
    <row r="781" spans="1:14" x14ac:dyDescent="0.2">
      <c r="A781" s="2">
        <v>37120</v>
      </c>
      <c r="B781">
        <v>7</v>
      </c>
      <c r="C781">
        <v>23</v>
      </c>
      <c r="D781">
        <v>16</v>
      </c>
      <c r="E781" s="3">
        <f t="shared" si="172"/>
        <v>-0.19565217391304349</v>
      </c>
      <c r="F781">
        <v>12</v>
      </c>
      <c r="G781">
        <v>43</v>
      </c>
      <c r="H781">
        <v>38</v>
      </c>
      <c r="I781" s="3">
        <f t="shared" si="173"/>
        <v>-0.27956989247311825</v>
      </c>
      <c r="J781">
        <f t="shared" si="168"/>
        <v>19</v>
      </c>
      <c r="K781">
        <f t="shared" si="169"/>
        <v>66</v>
      </c>
      <c r="L781">
        <f t="shared" si="170"/>
        <v>54</v>
      </c>
      <c r="M781" s="3">
        <f t="shared" si="174"/>
        <v>-0.25179856115107913</v>
      </c>
      <c r="N781" s="3">
        <f t="shared" si="171"/>
        <v>0.47482014388489208</v>
      </c>
    </row>
    <row r="782" spans="1:14" x14ac:dyDescent="0.2">
      <c r="A782" s="2">
        <v>37113</v>
      </c>
      <c r="B782">
        <v>23</v>
      </c>
      <c r="C782">
        <v>32</v>
      </c>
      <c r="D782">
        <v>29</v>
      </c>
      <c r="E782" s="3">
        <f t="shared" si="172"/>
        <v>-7.1428571428571425E-2</v>
      </c>
      <c r="F782">
        <v>10</v>
      </c>
      <c r="G782">
        <v>15</v>
      </c>
      <c r="H782">
        <v>15</v>
      </c>
      <c r="I782" s="3">
        <f t="shared" si="173"/>
        <v>-0.125</v>
      </c>
      <c r="J782">
        <f t="shared" si="168"/>
        <v>33</v>
      </c>
      <c r="K782">
        <f t="shared" si="169"/>
        <v>47</v>
      </c>
      <c r="L782">
        <f t="shared" si="170"/>
        <v>44</v>
      </c>
      <c r="M782" s="3">
        <f t="shared" si="174"/>
        <v>-8.8709677419354843E-2</v>
      </c>
      <c r="N782" s="3">
        <f t="shared" si="171"/>
        <v>0.37903225806451613</v>
      </c>
    </row>
    <row r="783" spans="1:14" x14ac:dyDescent="0.2">
      <c r="A783" s="2">
        <v>37106</v>
      </c>
      <c r="B783">
        <v>18</v>
      </c>
      <c r="C783">
        <v>41</v>
      </c>
      <c r="D783">
        <v>19</v>
      </c>
      <c r="E783" s="3">
        <f t="shared" si="172"/>
        <v>-1.282051282051282E-2</v>
      </c>
      <c r="F783">
        <v>12</v>
      </c>
      <c r="G783">
        <v>22</v>
      </c>
      <c r="H783">
        <v>13</v>
      </c>
      <c r="I783" s="3">
        <f t="shared" si="173"/>
        <v>-2.1276595744680851E-2</v>
      </c>
      <c r="J783">
        <f t="shared" si="168"/>
        <v>30</v>
      </c>
      <c r="K783">
        <f t="shared" si="169"/>
        <v>63</v>
      </c>
      <c r="L783">
        <f t="shared" si="170"/>
        <v>32</v>
      </c>
      <c r="M783" s="3">
        <f t="shared" si="174"/>
        <v>-1.6E-2</v>
      </c>
      <c r="N783" s="3">
        <f t="shared" si="171"/>
        <v>0.504</v>
      </c>
    </row>
    <row r="784" spans="1:14" x14ac:dyDescent="0.2">
      <c r="A784" s="2">
        <v>37099</v>
      </c>
      <c r="B784">
        <v>20</v>
      </c>
      <c r="C784">
        <v>36</v>
      </c>
      <c r="D784">
        <v>31</v>
      </c>
      <c r="E784" s="3">
        <f t="shared" si="172"/>
        <v>-0.12643678160919541</v>
      </c>
      <c r="F784">
        <v>8</v>
      </c>
      <c r="G784">
        <v>14</v>
      </c>
      <c r="H784">
        <v>23</v>
      </c>
      <c r="I784" s="3">
        <f t="shared" si="173"/>
        <v>-0.33333333333333331</v>
      </c>
      <c r="J784">
        <f t="shared" si="168"/>
        <v>28</v>
      </c>
      <c r="K784">
        <f t="shared" si="169"/>
        <v>50</v>
      </c>
      <c r="L784">
        <f t="shared" si="170"/>
        <v>54</v>
      </c>
      <c r="M784" s="3">
        <f t="shared" si="174"/>
        <v>-0.19696969696969696</v>
      </c>
      <c r="N784" s="3">
        <f t="shared" si="171"/>
        <v>0.37878787878787878</v>
      </c>
    </row>
    <row r="785" spans="1:14" x14ac:dyDescent="0.2">
      <c r="A785" s="2">
        <v>37092</v>
      </c>
      <c r="B785">
        <v>11</v>
      </c>
      <c r="C785">
        <v>32</v>
      </c>
      <c r="D785">
        <v>20</v>
      </c>
      <c r="E785" s="3">
        <f t="shared" si="172"/>
        <v>-0.14285714285714285</v>
      </c>
      <c r="F785">
        <v>6</v>
      </c>
      <c r="G785">
        <v>18</v>
      </c>
      <c r="H785">
        <v>14</v>
      </c>
      <c r="I785" s="3">
        <f t="shared" si="173"/>
        <v>-0.21052631578947367</v>
      </c>
      <c r="J785">
        <f t="shared" si="168"/>
        <v>17</v>
      </c>
      <c r="K785">
        <f t="shared" si="169"/>
        <v>50</v>
      </c>
      <c r="L785">
        <f t="shared" si="170"/>
        <v>34</v>
      </c>
      <c r="M785" s="3">
        <f t="shared" si="174"/>
        <v>-0.16831683168316833</v>
      </c>
      <c r="N785" s="3">
        <f t="shared" si="171"/>
        <v>0.49504950495049505</v>
      </c>
    </row>
    <row r="786" spans="1:14" x14ac:dyDescent="0.2">
      <c r="A786" s="2">
        <v>37085</v>
      </c>
      <c r="B786">
        <v>16</v>
      </c>
      <c r="C786">
        <v>36</v>
      </c>
      <c r="D786">
        <v>16</v>
      </c>
      <c r="E786" s="3">
        <f t="shared" si="172"/>
        <v>0</v>
      </c>
      <c r="F786">
        <v>3</v>
      </c>
      <c r="G786">
        <v>21</v>
      </c>
      <c r="H786">
        <v>7</v>
      </c>
      <c r="I786" s="3">
        <f t="shared" si="173"/>
        <v>-0.12903225806451613</v>
      </c>
      <c r="J786">
        <f t="shared" si="168"/>
        <v>19</v>
      </c>
      <c r="K786">
        <f t="shared" si="169"/>
        <v>57</v>
      </c>
      <c r="L786">
        <f t="shared" si="170"/>
        <v>23</v>
      </c>
      <c r="M786" s="3">
        <f t="shared" si="174"/>
        <v>-4.0404040404040407E-2</v>
      </c>
      <c r="N786" s="3">
        <f t="shared" si="171"/>
        <v>0.5757575757575758</v>
      </c>
    </row>
    <row r="787" spans="1:14" x14ac:dyDescent="0.2">
      <c r="A787" s="2">
        <v>37078</v>
      </c>
      <c r="B787">
        <v>12</v>
      </c>
      <c r="C787">
        <v>38</v>
      </c>
      <c r="D787">
        <v>17</v>
      </c>
      <c r="E787" s="3">
        <f t="shared" si="172"/>
        <v>-7.4626865671641784E-2</v>
      </c>
      <c r="F787">
        <v>1</v>
      </c>
      <c r="G787">
        <v>12</v>
      </c>
      <c r="H787">
        <v>16</v>
      </c>
      <c r="I787" s="3">
        <f t="shared" si="173"/>
        <v>-0.51724137931034486</v>
      </c>
      <c r="J787">
        <f t="shared" si="168"/>
        <v>13</v>
      </c>
      <c r="K787">
        <f t="shared" si="169"/>
        <v>50</v>
      </c>
      <c r="L787">
        <f t="shared" si="170"/>
        <v>33</v>
      </c>
      <c r="M787" s="3">
        <f t="shared" si="174"/>
        <v>-0.20833333333333334</v>
      </c>
      <c r="N787" s="3">
        <f t="shared" si="171"/>
        <v>0.52083333333333337</v>
      </c>
    </row>
    <row r="788" spans="1:14" x14ac:dyDescent="0.2">
      <c r="A788" s="2">
        <v>37071</v>
      </c>
      <c r="B788">
        <v>16</v>
      </c>
      <c r="C788">
        <v>26</v>
      </c>
      <c r="D788">
        <v>12</v>
      </c>
      <c r="E788" s="3">
        <f t="shared" si="172"/>
        <v>7.407407407407407E-2</v>
      </c>
      <c r="F788">
        <v>9</v>
      </c>
      <c r="G788">
        <v>14</v>
      </c>
      <c r="H788">
        <v>5</v>
      </c>
      <c r="I788" s="3">
        <f t="shared" si="173"/>
        <v>0.14285714285714285</v>
      </c>
      <c r="J788">
        <f t="shared" si="168"/>
        <v>25</v>
      </c>
      <c r="K788">
        <f t="shared" si="169"/>
        <v>40</v>
      </c>
      <c r="L788">
        <f t="shared" si="170"/>
        <v>17</v>
      </c>
      <c r="M788" s="3">
        <f t="shared" si="174"/>
        <v>9.7560975609756101E-2</v>
      </c>
      <c r="N788" s="3">
        <f t="shared" si="171"/>
        <v>0.48780487804878048</v>
      </c>
    </row>
    <row r="789" spans="1:14" x14ac:dyDescent="0.2">
      <c r="A789" s="2">
        <v>37064</v>
      </c>
      <c r="B789">
        <v>14</v>
      </c>
      <c r="C789">
        <v>34</v>
      </c>
      <c r="D789">
        <v>13</v>
      </c>
      <c r="E789" s="3">
        <f t="shared" si="172"/>
        <v>1.6393442622950821E-2</v>
      </c>
      <c r="F789">
        <v>9</v>
      </c>
      <c r="G789">
        <v>19</v>
      </c>
      <c r="H789">
        <v>9</v>
      </c>
      <c r="I789" s="3">
        <f t="shared" si="173"/>
        <v>0</v>
      </c>
      <c r="J789">
        <f t="shared" si="168"/>
        <v>23</v>
      </c>
      <c r="K789">
        <f t="shared" si="169"/>
        <v>53</v>
      </c>
      <c r="L789">
        <f t="shared" si="170"/>
        <v>22</v>
      </c>
      <c r="M789" s="3">
        <f t="shared" si="174"/>
        <v>1.020408163265306E-2</v>
      </c>
      <c r="N789" s="3">
        <f t="shared" si="171"/>
        <v>0.54081632653061229</v>
      </c>
    </row>
    <row r="790" spans="1:14" x14ac:dyDescent="0.2">
      <c r="A790" s="2">
        <v>37057</v>
      </c>
      <c r="B790">
        <v>12</v>
      </c>
      <c r="C790">
        <v>20</v>
      </c>
      <c r="D790">
        <v>12</v>
      </c>
      <c r="E790" s="3">
        <f t="shared" si="172"/>
        <v>0</v>
      </c>
      <c r="F790">
        <v>5</v>
      </c>
      <c r="G790">
        <v>14</v>
      </c>
      <c r="H790">
        <v>4</v>
      </c>
      <c r="I790" s="3">
        <f t="shared" si="173"/>
        <v>4.3478260869565216E-2</v>
      </c>
      <c r="J790">
        <f t="shared" si="168"/>
        <v>17</v>
      </c>
      <c r="K790">
        <f t="shared" si="169"/>
        <v>34</v>
      </c>
      <c r="L790">
        <f t="shared" si="170"/>
        <v>16</v>
      </c>
      <c r="M790" s="3">
        <f t="shared" si="174"/>
        <v>1.4925373134328358E-2</v>
      </c>
      <c r="N790" s="3">
        <f t="shared" si="171"/>
        <v>0.5074626865671642</v>
      </c>
    </row>
    <row r="791" spans="1:14" x14ac:dyDescent="0.2">
      <c r="A791" s="2">
        <v>37050</v>
      </c>
      <c r="B791">
        <v>17</v>
      </c>
      <c r="C791">
        <v>26</v>
      </c>
      <c r="D791">
        <v>8</v>
      </c>
      <c r="E791" s="3">
        <f t="shared" si="172"/>
        <v>0.17647058823529413</v>
      </c>
      <c r="F791">
        <v>11</v>
      </c>
      <c r="G791">
        <v>13</v>
      </c>
      <c r="H791">
        <v>3</v>
      </c>
      <c r="I791" s="3">
        <f t="shared" si="173"/>
        <v>0.29629629629629628</v>
      </c>
      <c r="J791">
        <f t="shared" si="168"/>
        <v>28</v>
      </c>
      <c r="K791">
        <f t="shared" si="169"/>
        <v>39</v>
      </c>
      <c r="L791">
        <f t="shared" si="170"/>
        <v>11</v>
      </c>
      <c r="M791" s="3">
        <f t="shared" si="174"/>
        <v>0.21794871794871795</v>
      </c>
      <c r="N791" s="3">
        <f t="shared" si="171"/>
        <v>0.5</v>
      </c>
    </row>
    <row r="792" spans="1:14" x14ac:dyDescent="0.2">
      <c r="A792" s="2">
        <v>37043</v>
      </c>
      <c r="B792">
        <v>15</v>
      </c>
      <c r="C792">
        <v>16</v>
      </c>
      <c r="D792">
        <v>7</v>
      </c>
      <c r="E792" s="3">
        <f t="shared" si="172"/>
        <v>0.21052631578947367</v>
      </c>
      <c r="F792">
        <v>6</v>
      </c>
      <c r="G792">
        <v>14</v>
      </c>
      <c r="H792">
        <v>3</v>
      </c>
      <c r="I792" s="3">
        <f t="shared" si="173"/>
        <v>0.13043478260869565</v>
      </c>
      <c r="J792">
        <f t="shared" si="168"/>
        <v>21</v>
      </c>
      <c r="K792">
        <f t="shared" si="169"/>
        <v>30</v>
      </c>
      <c r="L792">
        <f t="shared" si="170"/>
        <v>10</v>
      </c>
      <c r="M792" s="3">
        <f t="shared" si="174"/>
        <v>0.18032786885245902</v>
      </c>
      <c r="N792" s="3">
        <f t="shared" si="171"/>
        <v>0.49180327868852458</v>
      </c>
    </row>
    <row r="793" spans="1:14" x14ac:dyDescent="0.2">
      <c r="A793" s="2">
        <v>37036</v>
      </c>
      <c r="B793">
        <v>13</v>
      </c>
      <c r="C793">
        <v>17</v>
      </c>
      <c r="D793">
        <v>3</v>
      </c>
      <c r="E793" s="3">
        <f t="shared" si="172"/>
        <v>0.30303030303030304</v>
      </c>
      <c r="F793">
        <v>11</v>
      </c>
      <c r="G793">
        <v>13</v>
      </c>
      <c r="H793">
        <v>6</v>
      </c>
      <c r="I793" s="3">
        <f t="shared" si="173"/>
        <v>0.16666666666666666</v>
      </c>
      <c r="J793">
        <f t="shared" si="168"/>
        <v>24</v>
      </c>
      <c r="K793">
        <f t="shared" si="169"/>
        <v>30</v>
      </c>
      <c r="L793">
        <f t="shared" si="170"/>
        <v>9</v>
      </c>
      <c r="M793" s="3">
        <f t="shared" si="174"/>
        <v>0.23809523809523808</v>
      </c>
      <c r="N793" s="3">
        <f t="shared" si="171"/>
        <v>0.47619047619047616</v>
      </c>
    </row>
    <row r="794" spans="1:14" x14ac:dyDescent="0.2">
      <c r="A794" s="2">
        <v>37029</v>
      </c>
      <c r="B794">
        <v>20</v>
      </c>
      <c r="C794">
        <v>17</v>
      </c>
      <c r="D794">
        <v>4</v>
      </c>
      <c r="E794" s="3">
        <f t="shared" si="172"/>
        <v>0.3902439024390244</v>
      </c>
      <c r="F794">
        <v>7</v>
      </c>
      <c r="G794">
        <v>10</v>
      </c>
      <c r="H794">
        <v>3</v>
      </c>
      <c r="I794" s="3">
        <f t="shared" si="173"/>
        <v>0.2</v>
      </c>
      <c r="J794">
        <f t="shared" si="168"/>
        <v>27</v>
      </c>
      <c r="K794">
        <f t="shared" si="169"/>
        <v>27</v>
      </c>
      <c r="L794">
        <f t="shared" si="170"/>
        <v>7</v>
      </c>
      <c r="M794" s="3">
        <f t="shared" si="174"/>
        <v>0.32786885245901637</v>
      </c>
      <c r="N794" s="3">
        <f t="shared" si="171"/>
        <v>0.44262295081967212</v>
      </c>
    </row>
    <row r="795" spans="1:14" x14ac:dyDescent="0.2">
      <c r="A795" s="2">
        <v>37022</v>
      </c>
      <c r="B795">
        <v>18</v>
      </c>
      <c r="C795">
        <v>25</v>
      </c>
      <c r="D795">
        <v>4</v>
      </c>
      <c r="E795" s="3">
        <f t="shared" si="172"/>
        <v>0.2978723404255319</v>
      </c>
      <c r="F795">
        <v>13</v>
      </c>
      <c r="G795">
        <v>9</v>
      </c>
      <c r="H795">
        <v>6</v>
      </c>
      <c r="I795" s="3">
        <f t="shared" si="173"/>
        <v>0.25</v>
      </c>
      <c r="J795">
        <f t="shared" si="168"/>
        <v>31</v>
      </c>
      <c r="K795">
        <f t="shared" si="169"/>
        <v>34</v>
      </c>
      <c r="L795">
        <f t="shared" si="170"/>
        <v>10</v>
      </c>
      <c r="M795" s="3">
        <f t="shared" si="174"/>
        <v>0.28000000000000003</v>
      </c>
      <c r="N795" s="3">
        <f t="shared" si="171"/>
        <v>0.45333333333333331</v>
      </c>
    </row>
    <row r="796" spans="1:14" x14ac:dyDescent="0.2">
      <c r="A796" s="2">
        <v>37015</v>
      </c>
      <c r="B796">
        <v>28</v>
      </c>
      <c r="C796">
        <v>10</v>
      </c>
      <c r="D796">
        <v>9</v>
      </c>
      <c r="E796" s="3">
        <f t="shared" si="172"/>
        <v>0.40425531914893614</v>
      </c>
      <c r="F796">
        <v>11</v>
      </c>
      <c r="G796">
        <v>13</v>
      </c>
      <c r="H796">
        <v>2</v>
      </c>
      <c r="I796" s="3">
        <f t="shared" si="173"/>
        <v>0.34615384615384615</v>
      </c>
      <c r="J796">
        <f t="shared" si="168"/>
        <v>39</v>
      </c>
      <c r="K796">
        <f t="shared" si="169"/>
        <v>23</v>
      </c>
      <c r="L796">
        <f t="shared" si="170"/>
        <v>11</v>
      </c>
      <c r="M796" s="3">
        <f t="shared" si="174"/>
        <v>0.38356164383561642</v>
      </c>
      <c r="N796" s="3">
        <f t="shared" si="171"/>
        <v>0.31506849315068491</v>
      </c>
    </row>
    <row r="797" spans="1:14" x14ac:dyDescent="0.2">
      <c r="A797" s="2">
        <v>37008</v>
      </c>
      <c r="B797">
        <v>20</v>
      </c>
      <c r="C797">
        <v>11</v>
      </c>
      <c r="D797">
        <v>7</v>
      </c>
      <c r="E797" s="3">
        <f t="shared" si="172"/>
        <v>0.34210526315789475</v>
      </c>
      <c r="F797">
        <v>6</v>
      </c>
      <c r="G797">
        <v>13</v>
      </c>
      <c r="H797">
        <v>5</v>
      </c>
      <c r="I797" s="3">
        <f t="shared" si="173"/>
        <v>4.1666666666666664E-2</v>
      </c>
      <c r="J797">
        <f t="shared" si="168"/>
        <v>26</v>
      </c>
      <c r="K797">
        <f t="shared" si="169"/>
        <v>24</v>
      </c>
      <c r="L797">
        <f t="shared" si="170"/>
        <v>12</v>
      </c>
      <c r="M797" s="3">
        <f t="shared" si="174"/>
        <v>0.22580645161290322</v>
      </c>
      <c r="N797" s="3">
        <f t="shared" si="171"/>
        <v>0.38709677419354838</v>
      </c>
    </row>
    <row r="798" spans="1:14" x14ac:dyDescent="0.2">
      <c r="A798" s="2">
        <v>37001</v>
      </c>
      <c r="B798">
        <v>26</v>
      </c>
      <c r="C798">
        <v>12</v>
      </c>
      <c r="D798">
        <v>7</v>
      </c>
      <c r="E798" s="3">
        <f t="shared" si="172"/>
        <v>0.42222222222222222</v>
      </c>
      <c r="F798">
        <v>11</v>
      </c>
      <c r="G798">
        <v>8</v>
      </c>
      <c r="H798">
        <v>3</v>
      </c>
      <c r="I798" s="3">
        <f t="shared" si="173"/>
        <v>0.36363636363636365</v>
      </c>
      <c r="J798">
        <f t="shared" si="168"/>
        <v>37</v>
      </c>
      <c r="K798">
        <f t="shared" si="169"/>
        <v>20</v>
      </c>
      <c r="L798">
        <f t="shared" si="170"/>
        <v>10</v>
      </c>
      <c r="M798" s="3">
        <f t="shared" si="174"/>
        <v>0.40298507462686567</v>
      </c>
      <c r="N798" s="3">
        <f t="shared" si="171"/>
        <v>0.29850746268656714</v>
      </c>
    </row>
    <row r="799" spans="1:14" x14ac:dyDescent="0.2">
      <c r="A799" s="2">
        <v>36980</v>
      </c>
      <c r="B799">
        <v>17</v>
      </c>
      <c r="C799">
        <v>21</v>
      </c>
      <c r="D799">
        <v>7</v>
      </c>
      <c r="E799" s="3">
        <f t="shared" si="172"/>
        <v>0.22222222222222221</v>
      </c>
      <c r="F799">
        <v>11</v>
      </c>
      <c r="G799">
        <v>10</v>
      </c>
      <c r="H799">
        <v>8</v>
      </c>
      <c r="I799" s="3">
        <f t="shared" si="173"/>
        <v>0.10344827586206896</v>
      </c>
      <c r="J799">
        <f t="shared" si="168"/>
        <v>28</v>
      </c>
      <c r="K799">
        <f t="shared" si="169"/>
        <v>31</v>
      </c>
      <c r="L799">
        <f t="shared" si="170"/>
        <v>15</v>
      </c>
      <c r="M799" s="3">
        <f t="shared" si="174"/>
        <v>0.17567567567567569</v>
      </c>
      <c r="N799" s="3">
        <f t="shared" si="171"/>
        <v>0.41891891891891891</v>
      </c>
    </row>
    <row r="800" spans="1:14" x14ac:dyDescent="0.2">
      <c r="A800" s="2">
        <v>36973</v>
      </c>
      <c r="B800">
        <v>11</v>
      </c>
      <c r="C800">
        <v>21</v>
      </c>
      <c r="D800">
        <v>6</v>
      </c>
      <c r="E800" s="3">
        <f t="shared" si="172"/>
        <v>0.13157894736842105</v>
      </c>
      <c r="F800">
        <v>10</v>
      </c>
      <c r="G800">
        <v>8</v>
      </c>
      <c r="H800">
        <v>7</v>
      </c>
      <c r="I800" s="3">
        <f t="shared" si="173"/>
        <v>0.12</v>
      </c>
      <c r="J800">
        <f t="shared" si="168"/>
        <v>21</v>
      </c>
      <c r="K800">
        <f t="shared" si="169"/>
        <v>29</v>
      </c>
      <c r="L800">
        <f t="shared" si="170"/>
        <v>13</v>
      </c>
      <c r="M800" s="3">
        <f t="shared" si="174"/>
        <v>0.12698412698412698</v>
      </c>
      <c r="N800" s="3">
        <f t="shared" si="171"/>
        <v>0.46031746031746029</v>
      </c>
    </row>
    <row r="801" spans="1:14" x14ac:dyDescent="0.2">
      <c r="A801" s="2">
        <v>36966</v>
      </c>
      <c r="B801">
        <v>9</v>
      </c>
      <c r="C801">
        <v>18</v>
      </c>
      <c r="D801">
        <v>16</v>
      </c>
      <c r="E801" s="3">
        <f t="shared" si="172"/>
        <v>-0.16279069767441862</v>
      </c>
      <c r="F801">
        <v>9</v>
      </c>
      <c r="G801">
        <v>8</v>
      </c>
      <c r="H801">
        <v>11</v>
      </c>
      <c r="I801" s="3">
        <f t="shared" si="173"/>
        <v>-7.1428571428571425E-2</v>
      </c>
      <c r="J801">
        <f t="shared" si="168"/>
        <v>18</v>
      </c>
      <c r="K801">
        <f t="shared" si="169"/>
        <v>26</v>
      </c>
      <c r="L801">
        <f t="shared" si="170"/>
        <v>27</v>
      </c>
      <c r="M801" s="3">
        <f t="shared" si="174"/>
        <v>-0.12676056338028169</v>
      </c>
      <c r="N801" s="3">
        <f t="shared" si="171"/>
        <v>0.36619718309859156</v>
      </c>
    </row>
    <row r="802" spans="1:14" x14ac:dyDescent="0.2">
      <c r="A802" s="2">
        <v>36959</v>
      </c>
      <c r="B802">
        <v>10</v>
      </c>
      <c r="C802">
        <v>18</v>
      </c>
      <c r="D802">
        <v>18</v>
      </c>
      <c r="E802" s="3">
        <f t="shared" si="172"/>
        <v>-0.17391304347826086</v>
      </c>
      <c r="F802">
        <v>10</v>
      </c>
      <c r="G802">
        <v>8</v>
      </c>
      <c r="H802">
        <v>11</v>
      </c>
      <c r="I802" s="3">
        <f t="shared" si="173"/>
        <v>-3.4482758620689655E-2</v>
      </c>
      <c r="J802">
        <f t="shared" si="168"/>
        <v>20</v>
      </c>
      <c r="K802">
        <f t="shared" si="169"/>
        <v>26</v>
      </c>
      <c r="L802">
        <f t="shared" si="170"/>
        <v>29</v>
      </c>
      <c r="M802" s="3">
        <f t="shared" si="174"/>
        <v>-0.12</v>
      </c>
      <c r="N802" s="3">
        <f t="shared" si="171"/>
        <v>0.34666666666666668</v>
      </c>
    </row>
    <row r="803" spans="1:14" x14ac:dyDescent="0.2">
      <c r="A803" s="2">
        <v>36952</v>
      </c>
      <c r="B803">
        <v>7</v>
      </c>
      <c r="C803">
        <v>18</v>
      </c>
      <c r="D803">
        <v>20</v>
      </c>
      <c r="E803" s="3">
        <f t="shared" si="172"/>
        <v>-0.28888888888888886</v>
      </c>
      <c r="F803">
        <v>6</v>
      </c>
      <c r="G803">
        <v>11</v>
      </c>
      <c r="H803">
        <v>15</v>
      </c>
      <c r="I803" s="3">
        <f t="shared" si="173"/>
        <v>-0.28125</v>
      </c>
      <c r="J803">
        <f t="shared" si="168"/>
        <v>13</v>
      </c>
      <c r="K803">
        <f t="shared" si="169"/>
        <v>29</v>
      </c>
      <c r="L803">
        <f t="shared" si="170"/>
        <v>35</v>
      </c>
      <c r="M803" s="3">
        <f t="shared" si="174"/>
        <v>-0.2857142857142857</v>
      </c>
      <c r="N803" s="3">
        <f t="shared" si="171"/>
        <v>0.37662337662337664</v>
      </c>
    </row>
    <row r="804" spans="1:14" x14ac:dyDescent="0.2">
      <c r="A804" s="2">
        <v>36945</v>
      </c>
      <c r="B804">
        <v>14</v>
      </c>
      <c r="C804">
        <v>7</v>
      </c>
      <c r="D804">
        <v>7</v>
      </c>
      <c r="E804" s="3">
        <f t="shared" si="172"/>
        <v>0.25</v>
      </c>
      <c r="F804">
        <v>4</v>
      </c>
      <c r="G804">
        <v>7</v>
      </c>
      <c r="H804">
        <v>10</v>
      </c>
      <c r="I804" s="3">
        <f t="shared" si="173"/>
        <v>-0.2857142857142857</v>
      </c>
      <c r="J804">
        <f t="shared" si="168"/>
        <v>18</v>
      </c>
      <c r="K804">
        <f t="shared" si="169"/>
        <v>14</v>
      </c>
      <c r="L804">
        <f t="shared" si="170"/>
        <v>17</v>
      </c>
      <c r="M804" s="3">
        <f t="shared" si="174"/>
        <v>2.0408163265306121E-2</v>
      </c>
      <c r="N804" s="3">
        <f t="shared" si="171"/>
        <v>0.2857142857142857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2"/>
  <dimension ref="A1:N803"/>
  <sheetViews>
    <sheetView topLeftCell="A310" workbookViewId="0">
      <selection activeCell="A360" sqref="A360"/>
    </sheetView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169</v>
      </c>
      <c r="C2">
        <v>304</v>
      </c>
      <c r="D2">
        <v>88</v>
      </c>
      <c r="E2" s="3">
        <f>(B2-D2)/SUM(B2:D2)</f>
        <v>0.14438502673796791</v>
      </c>
      <c r="F2">
        <v>66</v>
      </c>
      <c r="G2">
        <v>111</v>
      </c>
      <c r="H2">
        <v>32</v>
      </c>
      <c r="I2" s="3">
        <f>(F2-H2)/SUM(F2:H2)</f>
        <v>0.16267942583732056</v>
      </c>
      <c r="J2">
        <f t="shared" ref="J2:L7" si="0">B2+F2</f>
        <v>235</v>
      </c>
      <c r="K2">
        <f t="shared" si="0"/>
        <v>415</v>
      </c>
      <c r="L2">
        <f t="shared" si="0"/>
        <v>120</v>
      </c>
      <c r="M2" s="3">
        <f>(J2-L2)/SUM(J2:L2)</f>
        <v>0.14935064935064934</v>
      </c>
      <c r="N2" s="3">
        <f t="shared" ref="N2:N29" si="1">K2/SUM(J2:L2)</f>
        <v>0.53896103896103897</v>
      </c>
    </row>
    <row r="3" spans="1:14" x14ac:dyDescent="0.2">
      <c r="A3" s="2">
        <v>42608</v>
      </c>
      <c r="B3">
        <v>164</v>
      </c>
      <c r="C3">
        <v>291</v>
      </c>
      <c r="D3">
        <v>105</v>
      </c>
      <c r="E3" s="3">
        <f>(B3-D3)/SUM(B3:D3)</f>
        <v>0.10535714285714286</v>
      </c>
      <c r="F3">
        <v>65</v>
      </c>
      <c r="G3">
        <v>106</v>
      </c>
      <c r="H3">
        <v>37</v>
      </c>
      <c r="I3" s="3">
        <f>(F3-H3)/SUM(F3:H3)</f>
        <v>0.13461538461538461</v>
      </c>
      <c r="J3">
        <f t="shared" si="0"/>
        <v>229</v>
      </c>
      <c r="K3">
        <f t="shared" si="0"/>
        <v>397</v>
      </c>
      <c r="L3">
        <f t="shared" si="0"/>
        <v>142</v>
      </c>
      <c r="M3" s="3">
        <f>(J3-L3)/SUM(J3:L3)</f>
        <v>0.11328125</v>
      </c>
      <c r="N3" s="3">
        <f t="shared" si="1"/>
        <v>0.51692708333333337</v>
      </c>
    </row>
    <row r="4" spans="1:14" x14ac:dyDescent="0.2">
      <c r="A4" s="2">
        <v>42601</v>
      </c>
      <c r="B4">
        <v>225</v>
      </c>
      <c r="C4">
        <v>264</v>
      </c>
      <c r="D4">
        <v>98</v>
      </c>
      <c r="E4" s="3">
        <f>(B4-D4)/SUM(B4:D4)</f>
        <v>0.21635434412265758</v>
      </c>
      <c r="F4">
        <v>82</v>
      </c>
      <c r="G4">
        <v>113</v>
      </c>
      <c r="H4">
        <v>34</v>
      </c>
      <c r="I4" s="3">
        <f>(F4-H4)/SUM(F4:H4)</f>
        <v>0.20960698689956331</v>
      </c>
      <c r="J4">
        <f t="shared" si="0"/>
        <v>307</v>
      </c>
      <c r="K4">
        <f t="shared" si="0"/>
        <v>377</v>
      </c>
      <c r="L4">
        <f t="shared" si="0"/>
        <v>132</v>
      </c>
      <c r="M4" s="3">
        <f>(J4-L4)/SUM(J4:L4)</f>
        <v>0.21446078431372548</v>
      </c>
      <c r="N4" s="3">
        <f t="shared" si="1"/>
        <v>0.46200980392156865</v>
      </c>
    </row>
    <row r="5" spans="1:14" x14ac:dyDescent="0.2">
      <c r="A5" s="2">
        <v>42594</v>
      </c>
      <c r="B5">
        <v>254</v>
      </c>
      <c r="C5">
        <v>296</v>
      </c>
      <c r="D5">
        <v>69</v>
      </c>
      <c r="E5" s="3">
        <f t="shared" ref="E5:E36" si="2">(B5-D5)/SUM(B5:D5)</f>
        <v>0.29886914378029078</v>
      </c>
      <c r="F5">
        <v>86</v>
      </c>
      <c r="G5">
        <v>106</v>
      </c>
      <c r="H5">
        <v>38</v>
      </c>
      <c r="I5" s="3">
        <f t="shared" ref="I5:I36" si="3">(F5-H5)/SUM(F5:H5)</f>
        <v>0.20869565217391303</v>
      </c>
      <c r="J5">
        <f t="shared" si="0"/>
        <v>340</v>
      </c>
      <c r="K5">
        <f t="shared" si="0"/>
        <v>402</v>
      </c>
      <c r="L5">
        <f t="shared" si="0"/>
        <v>107</v>
      </c>
      <c r="M5" s="3">
        <f t="shared" ref="M5:M36" si="4">(J5-L5)/SUM(J5:L5)</f>
        <v>0.27444051825677268</v>
      </c>
      <c r="N5" s="3">
        <f t="shared" si="1"/>
        <v>0.47349823321554768</v>
      </c>
    </row>
    <row r="6" spans="1:14" x14ac:dyDescent="0.2">
      <c r="A6" s="2">
        <v>42587</v>
      </c>
      <c r="B6">
        <v>149</v>
      </c>
      <c r="C6">
        <v>353</v>
      </c>
      <c r="D6">
        <v>95</v>
      </c>
      <c r="E6" s="3">
        <f t="shared" si="2"/>
        <v>9.0452261306532666E-2</v>
      </c>
      <c r="F6">
        <v>45</v>
      </c>
      <c r="G6">
        <v>133</v>
      </c>
      <c r="H6">
        <v>41</v>
      </c>
      <c r="I6" s="3">
        <f t="shared" si="3"/>
        <v>1.8264840182648401E-2</v>
      </c>
      <c r="J6">
        <f t="shared" si="0"/>
        <v>194</v>
      </c>
      <c r="K6">
        <f t="shared" si="0"/>
        <v>486</v>
      </c>
      <c r="L6">
        <f t="shared" si="0"/>
        <v>136</v>
      </c>
      <c r="M6" s="3">
        <f t="shared" si="4"/>
        <v>7.1078431372549017E-2</v>
      </c>
      <c r="N6" s="3">
        <f t="shared" si="1"/>
        <v>0.59558823529411764</v>
      </c>
    </row>
    <row r="7" spans="1:14" x14ac:dyDescent="0.2">
      <c r="A7" s="2">
        <v>42580</v>
      </c>
      <c r="B7">
        <v>162</v>
      </c>
      <c r="C7">
        <v>332</v>
      </c>
      <c r="D7">
        <v>116</v>
      </c>
      <c r="E7" s="3">
        <f t="shared" si="2"/>
        <v>7.5409836065573776E-2</v>
      </c>
      <c r="F7">
        <v>57</v>
      </c>
      <c r="G7">
        <v>117</v>
      </c>
      <c r="H7">
        <v>43</v>
      </c>
      <c r="I7" s="3">
        <f t="shared" si="3"/>
        <v>6.4516129032258063E-2</v>
      </c>
      <c r="J7">
        <f t="shared" si="0"/>
        <v>219</v>
      </c>
      <c r="K7">
        <f t="shared" si="0"/>
        <v>449</v>
      </c>
      <c r="L7">
        <f t="shared" si="0"/>
        <v>159</v>
      </c>
      <c r="M7" s="3">
        <f t="shared" si="4"/>
        <v>7.2551390568319232E-2</v>
      </c>
      <c r="N7" s="3">
        <f t="shared" si="1"/>
        <v>0.54292623941958884</v>
      </c>
    </row>
    <row r="8" spans="1:14" x14ac:dyDescent="0.2">
      <c r="A8" s="2">
        <v>42573</v>
      </c>
      <c r="B8">
        <v>194</v>
      </c>
      <c r="C8">
        <v>313</v>
      </c>
      <c r="D8">
        <v>104</v>
      </c>
      <c r="E8" s="3">
        <f t="shared" si="2"/>
        <v>0.14729950900163666</v>
      </c>
      <c r="F8">
        <v>70</v>
      </c>
      <c r="G8">
        <v>111</v>
      </c>
      <c r="H8">
        <v>41</v>
      </c>
      <c r="I8" s="3">
        <f t="shared" si="3"/>
        <v>0.13063063063063063</v>
      </c>
      <c r="J8">
        <f t="shared" ref="J8:J39" si="5">B8+F8</f>
        <v>264</v>
      </c>
      <c r="K8">
        <f t="shared" ref="K8:K39" si="6">C8+G8</f>
        <v>424</v>
      </c>
      <c r="L8">
        <f t="shared" ref="L8:L39" si="7">D8+H8</f>
        <v>145</v>
      </c>
      <c r="M8" s="3">
        <f t="shared" si="4"/>
        <v>0.14285714285714285</v>
      </c>
      <c r="N8" s="3">
        <f t="shared" si="1"/>
        <v>0.50900360144057621</v>
      </c>
    </row>
    <row r="9" spans="1:14" x14ac:dyDescent="0.2">
      <c r="A9" s="2">
        <v>42566</v>
      </c>
      <c r="B9">
        <v>236</v>
      </c>
      <c r="C9">
        <v>314</v>
      </c>
      <c r="D9">
        <v>99</v>
      </c>
      <c r="E9" s="3">
        <f t="shared" si="2"/>
        <v>0.2110939907550077</v>
      </c>
      <c r="F9">
        <v>88</v>
      </c>
      <c r="G9">
        <v>103</v>
      </c>
      <c r="H9">
        <v>28</v>
      </c>
      <c r="I9" s="3">
        <f t="shared" si="3"/>
        <v>0.27397260273972601</v>
      </c>
      <c r="J9">
        <f t="shared" si="5"/>
        <v>324</v>
      </c>
      <c r="K9">
        <f t="shared" si="6"/>
        <v>417</v>
      </c>
      <c r="L9">
        <f t="shared" si="7"/>
        <v>127</v>
      </c>
      <c r="M9" s="3">
        <f t="shared" si="4"/>
        <v>0.22695852534562211</v>
      </c>
      <c r="N9" s="3">
        <f t="shared" si="1"/>
        <v>0.4804147465437788</v>
      </c>
    </row>
    <row r="10" spans="1:14" x14ac:dyDescent="0.2">
      <c r="A10" s="2">
        <v>42559</v>
      </c>
      <c r="B10">
        <v>150</v>
      </c>
      <c r="C10">
        <v>329</v>
      </c>
      <c r="D10">
        <v>152</v>
      </c>
      <c r="E10" s="3">
        <f t="shared" si="2"/>
        <v>-3.1695721077654518E-3</v>
      </c>
      <c r="F10">
        <v>49</v>
      </c>
      <c r="G10">
        <v>142</v>
      </c>
      <c r="H10">
        <v>35</v>
      </c>
      <c r="I10" s="3">
        <f t="shared" si="3"/>
        <v>6.1946902654867256E-2</v>
      </c>
      <c r="J10">
        <f t="shared" si="5"/>
        <v>199</v>
      </c>
      <c r="K10">
        <f t="shared" si="6"/>
        <v>471</v>
      </c>
      <c r="L10">
        <f t="shared" si="7"/>
        <v>187</v>
      </c>
      <c r="M10" s="3">
        <f t="shared" si="4"/>
        <v>1.4002333722287048E-2</v>
      </c>
      <c r="N10" s="3">
        <f t="shared" si="1"/>
        <v>0.54959159859976658</v>
      </c>
    </row>
    <row r="11" spans="1:14" x14ac:dyDescent="0.2">
      <c r="A11" s="2">
        <v>42552</v>
      </c>
      <c r="B11">
        <v>156</v>
      </c>
      <c r="C11">
        <v>365</v>
      </c>
      <c r="D11">
        <v>150</v>
      </c>
      <c r="E11" s="3">
        <f t="shared" si="2"/>
        <v>8.9418777943368107E-3</v>
      </c>
      <c r="F11">
        <v>58</v>
      </c>
      <c r="G11">
        <v>124</v>
      </c>
      <c r="H11">
        <v>42</v>
      </c>
      <c r="I11" s="3">
        <f t="shared" si="3"/>
        <v>7.1428571428571425E-2</v>
      </c>
      <c r="J11">
        <f t="shared" si="5"/>
        <v>214</v>
      </c>
      <c r="K11">
        <f t="shared" si="6"/>
        <v>489</v>
      </c>
      <c r="L11">
        <f t="shared" si="7"/>
        <v>192</v>
      </c>
      <c r="M11" s="3">
        <f t="shared" si="4"/>
        <v>2.4581005586592177E-2</v>
      </c>
      <c r="N11" s="3">
        <f t="shared" si="1"/>
        <v>0.54636871508379892</v>
      </c>
    </row>
    <row r="12" spans="1:14" x14ac:dyDescent="0.2">
      <c r="A12" s="2">
        <v>42545</v>
      </c>
      <c r="B12">
        <v>170</v>
      </c>
      <c r="C12">
        <v>389</v>
      </c>
      <c r="D12">
        <v>244</v>
      </c>
      <c r="E12" s="3">
        <f t="shared" si="2"/>
        <v>-9.2154420921544203E-2</v>
      </c>
      <c r="F12">
        <v>41</v>
      </c>
      <c r="G12">
        <v>144</v>
      </c>
      <c r="H12">
        <v>87</v>
      </c>
      <c r="I12" s="3">
        <f t="shared" si="3"/>
        <v>-0.16911764705882354</v>
      </c>
      <c r="J12">
        <f t="shared" si="5"/>
        <v>211</v>
      </c>
      <c r="K12">
        <f t="shared" si="6"/>
        <v>533</v>
      </c>
      <c r="L12">
        <f t="shared" si="7"/>
        <v>331</v>
      </c>
      <c r="M12" s="3">
        <f t="shared" si="4"/>
        <v>-0.11162790697674418</v>
      </c>
      <c r="N12" s="3">
        <f t="shared" si="1"/>
        <v>0.49581395348837209</v>
      </c>
    </row>
    <row r="13" spans="1:14" x14ac:dyDescent="0.2">
      <c r="A13" s="2">
        <v>42538</v>
      </c>
      <c r="B13">
        <v>127</v>
      </c>
      <c r="C13">
        <v>313</v>
      </c>
      <c r="D13">
        <v>194</v>
      </c>
      <c r="E13" s="3">
        <f t="shared" si="2"/>
        <v>-0.1056782334384858</v>
      </c>
      <c r="F13">
        <v>71</v>
      </c>
      <c r="G13">
        <v>125</v>
      </c>
      <c r="H13">
        <v>41</v>
      </c>
      <c r="I13" s="3">
        <f t="shared" si="3"/>
        <v>0.12658227848101267</v>
      </c>
      <c r="J13">
        <f t="shared" si="5"/>
        <v>198</v>
      </c>
      <c r="K13">
        <f t="shared" si="6"/>
        <v>438</v>
      </c>
      <c r="L13">
        <f t="shared" si="7"/>
        <v>235</v>
      </c>
      <c r="M13" s="3">
        <f t="shared" si="4"/>
        <v>-4.2479908151549943E-2</v>
      </c>
      <c r="N13" s="3">
        <f t="shared" si="1"/>
        <v>0.50287026406429391</v>
      </c>
    </row>
    <row r="14" spans="1:14" x14ac:dyDescent="0.2">
      <c r="A14" s="2">
        <v>42531</v>
      </c>
      <c r="B14">
        <v>118</v>
      </c>
      <c r="C14">
        <v>360</v>
      </c>
      <c r="D14">
        <v>177</v>
      </c>
      <c r="E14" s="3">
        <f t="shared" si="2"/>
        <v>-9.0076335877862596E-2</v>
      </c>
      <c r="F14">
        <v>45</v>
      </c>
      <c r="G14">
        <v>142</v>
      </c>
      <c r="H14">
        <v>53</v>
      </c>
      <c r="I14" s="3">
        <f t="shared" si="3"/>
        <v>-3.3333333333333333E-2</v>
      </c>
      <c r="J14">
        <f t="shared" si="5"/>
        <v>163</v>
      </c>
      <c r="K14">
        <f t="shared" si="6"/>
        <v>502</v>
      </c>
      <c r="L14">
        <f t="shared" si="7"/>
        <v>230</v>
      </c>
      <c r="M14" s="3">
        <f t="shared" si="4"/>
        <v>-7.4860335195530731E-2</v>
      </c>
      <c r="N14" s="3">
        <f t="shared" si="1"/>
        <v>0.56089385474860332</v>
      </c>
    </row>
    <row r="15" spans="1:14" x14ac:dyDescent="0.2">
      <c r="A15" s="2">
        <v>42524</v>
      </c>
      <c r="B15">
        <v>170</v>
      </c>
      <c r="C15">
        <v>356</v>
      </c>
      <c r="D15">
        <v>130</v>
      </c>
      <c r="E15" s="3">
        <f t="shared" si="2"/>
        <v>6.097560975609756E-2</v>
      </c>
      <c r="F15">
        <v>50</v>
      </c>
      <c r="G15">
        <v>133</v>
      </c>
      <c r="H15">
        <v>45</v>
      </c>
      <c r="I15" s="3">
        <f t="shared" si="3"/>
        <v>2.1929824561403508E-2</v>
      </c>
      <c r="J15">
        <f t="shared" si="5"/>
        <v>220</v>
      </c>
      <c r="K15">
        <f t="shared" si="6"/>
        <v>489</v>
      </c>
      <c r="L15">
        <f t="shared" si="7"/>
        <v>175</v>
      </c>
      <c r="M15" s="3">
        <f t="shared" si="4"/>
        <v>5.090497737556561E-2</v>
      </c>
      <c r="N15" s="3">
        <f t="shared" si="1"/>
        <v>0.55316742081447967</v>
      </c>
    </row>
    <row r="16" spans="1:14" x14ac:dyDescent="0.2">
      <c r="A16" s="2">
        <v>42517</v>
      </c>
      <c r="B16">
        <v>178</v>
      </c>
      <c r="C16">
        <v>331</v>
      </c>
      <c r="D16">
        <v>109</v>
      </c>
      <c r="E16" s="3">
        <f t="shared" si="2"/>
        <v>0.11165048543689321</v>
      </c>
      <c r="F16">
        <v>50</v>
      </c>
      <c r="G16">
        <v>107</v>
      </c>
      <c r="H16">
        <v>30</v>
      </c>
      <c r="I16" s="3">
        <f t="shared" si="3"/>
        <v>0.10695187165775401</v>
      </c>
      <c r="J16">
        <f t="shared" si="5"/>
        <v>228</v>
      </c>
      <c r="K16">
        <f t="shared" si="6"/>
        <v>438</v>
      </c>
      <c r="L16">
        <f t="shared" si="7"/>
        <v>139</v>
      </c>
      <c r="M16" s="3">
        <f t="shared" si="4"/>
        <v>0.11055900621118013</v>
      </c>
      <c r="N16" s="3">
        <f t="shared" si="1"/>
        <v>0.54409937888198756</v>
      </c>
    </row>
    <row r="17" spans="1:14" x14ac:dyDescent="0.2">
      <c r="A17" s="2">
        <v>42510</v>
      </c>
      <c r="B17">
        <v>96</v>
      </c>
      <c r="C17">
        <v>324</v>
      </c>
      <c r="D17">
        <v>209</v>
      </c>
      <c r="E17" s="3">
        <f t="shared" si="2"/>
        <v>-0.17965023847376788</v>
      </c>
      <c r="F17">
        <v>37</v>
      </c>
      <c r="G17">
        <v>131</v>
      </c>
      <c r="H17">
        <v>66</v>
      </c>
      <c r="I17" s="3">
        <f t="shared" si="3"/>
        <v>-0.12393162393162394</v>
      </c>
      <c r="J17">
        <f t="shared" si="5"/>
        <v>133</v>
      </c>
      <c r="K17">
        <f t="shared" si="6"/>
        <v>455</v>
      </c>
      <c r="L17">
        <f t="shared" si="7"/>
        <v>275</v>
      </c>
      <c r="M17" s="3">
        <f t="shared" si="4"/>
        <v>-0.1645422943221321</v>
      </c>
      <c r="N17" s="3">
        <f t="shared" si="1"/>
        <v>0.52723059096176128</v>
      </c>
    </row>
    <row r="18" spans="1:14" x14ac:dyDescent="0.2">
      <c r="A18" s="2">
        <v>42503</v>
      </c>
      <c r="B18">
        <v>93</v>
      </c>
      <c r="C18">
        <v>332</v>
      </c>
      <c r="D18">
        <v>232</v>
      </c>
      <c r="E18" s="3">
        <f t="shared" si="2"/>
        <v>-0.21156773211567731</v>
      </c>
      <c r="F18">
        <v>35</v>
      </c>
      <c r="G18">
        <v>122</v>
      </c>
      <c r="H18">
        <v>73</v>
      </c>
      <c r="I18" s="3">
        <f t="shared" si="3"/>
        <v>-0.16521739130434782</v>
      </c>
      <c r="J18">
        <f t="shared" si="5"/>
        <v>128</v>
      </c>
      <c r="K18">
        <f t="shared" si="6"/>
        <v>454</v>
      </c>
      <c r="L18">
        <f t="shared" si="7"/>
        <v>305</v>
      </c>
      <c r="M18" s="3">
        <f t="shared" si="4"/>
        <v>-0.19954904171364149</v>
      </c>
      <c r="N18" s="3">
        <f t="shared" si="1"/>
        <v>0.51183765501691092</v>
      </c>
    </row>
    <row r="19" spans="1:14" x14ac:dyDescent="0.2">
      <c r="A19" s="2">
        <v>42496</v>
      </c>
      <c r="B19">
        <v>97</v>
      </c>
      <c r="C19">
        <v>320</v>
      </c>
      <c r="D19">
        <v>198</v>
      </c>
      <c r="E19" s="3">
        <f t="shared" si="2"/>
        <v>-0.16422764227642275</v>
      </c>
      <c r="F19">
        <v>29</v>
      </c>
      <c r="G19">
        <v>103</v>
      </c>
      <c r="H19">
        <v>66</v>
      </c>
      <c r="I19" s="3">
        <f t="shared" si="3"/>
        <v>-0.18686868686868688</v>
      </c>
      <c r="J19">
        <f t="shared" si="5"/>
        <v>126</v>
      </c>
      <c r="K19">
        <f t="shared" si="6"/>
        <v>423</v>
      </c>
      <c r="L19">
        <f t="shared" si="7"/>
        <v>264</v>
      </c>
      <c r="M19" s="3">
        <f t="shared" si="4"/>
        <v>-0.16974169741697417</v>
      </c>
      <c r="N19" s="3">
        <f t="shared" si="1"/>
        <v>0.52029520295202947</v>
      </c>
    </row>
    <row r="20" spans="1:14" x14ac:dyDescent="0.2">
      <c r="A20" s="2">
        <v>42489</v>
      </c>
      <c r="B20">
        <v>124</v>
      </c>
      <c r="C20">
        <v>353</v>
      </c>
      <c r="D20">
        <v>181</v>
      </c>
      <c r="E20" s="3">
        <f t="shared" si="2"/>
        <v>-8.6626139817629177E-2</v>
      </c>
      <c r="F20">
        <v>43</v>
      </c>
      <c r="G20">
        <v>134</v>
      </c>
      <c r="H20">
        <v>61</v>
      </c>
      <c r="I20" s="3">
        <f t="shared" si="3"/>
        <v>-7.5630252100840331E-2</v>
      </c>
      <c r="J20">
        <f t="shared" si="5"/>
        <v>167</v>
      </c>
      <c r="K20">
        <f t="shared" si="6"/>
        <v>487</v>
      </c>
      <c r="L20">
        <f t="shared" si="7"/>
        <v>242</v>
      </c>
      <c r="M20" s="3">
        <f t="shared" si="4"/>
        <v>-8.3705357142857137E-2</v>
      </c>
      <c r="N20" s="3">
        <f t="shared" si="1"/>
        <v>0.5435267857142857</v>
      </c>
    </row>
    <row r="21" spans="1:14" x14ac:dyDescent="0.2">
      <c r="A21" s="2">
        <v>42482</v>
      </c>
      <c r="B21">
        <v>211</v>
      </c>
      <c r="C21">
        <v>327</v>
      </c>
      <c r="D21">
        <v>135</v>
      </c>
      <c r="E21" s="3">
        <f t="shared" si="2"/>
        <v>0.11292719167904904</v>
      </c>
      <c r="F21">
        <v>62</v>
      </c>
      <c r="G21">
        <v>120</v>
      </c>
      <c r="H21">
        <v>53</v>
      </c>
      <c r="I21" s="3">
        <f t="shared" si="3"/>
        <v>3.8297872340425532E-2</v>
      </c>
      <c r="J21">
        <f t="shared" si="5"/>
        <v>273</v>
      </c>
      <c r="K21">
        <f t="shared" si="6"/>
        <v>447</v>
      </c>
      <c r="L21">
        <f t="shared" si="7"/>
        <v>188</v>
      </c>
      <c r="M21" s="3">
        <f t="shared" si="4"/>
        <v>9.361233480176212E-2</v>
      </c>
      <c r="N21" s="3">
        <f t="shared" si="1"/>
        <v>0.49229074889867841</v>
      </c>
    </row>
    <row r="22" spans="1:14" x14ac:dyDescent="0.2">
      <c r="A22" s="2">
        <v>42475</v>
      </c>
      <c r="B22">
        <v>219</v>
      </c>
      <c r="C22">
        <v>336</v>
      </c>
      <c r="D22">
        <v>117</v>
      </c>
      <c r="E22" s="3">
        <f t="shared" si="2"/>
        <v>0.15178571428571427</v>
      </c>
      <c r="F22">
        <v>79</v>
      </c>
      <c r="G22">
        <v>113</v>
      </c>
      <c r="H22">
        <v>42</v>
      </c>
      <c r="I22" s="3">
        <f t="shared" si="3"/>
        <v>0.15811965811965811</v>
      </c>
      <c r="J22">
        <f t="shared" si="5"/>
        <v>298</v>
      </c>
      <c r="K22">
        <f t="shared" si="6"/>
        <v>449</v>
      </c>
      <c r="L22">
        <f t="shared" si="7"/>
        <v>159</v>
      </c>
      <c r="M22" s="3">
        <f t="shared" si="4"/>
        <v>0.15342163355408389</v>
      </c>
      <c r="N22" s="3">
        <f t="shared" si="1"/>
        <v>0.49558498896247238</v>
      </c>
    </row>
    <row r="23" spans="1:14" x14ac:dyDescent="0.2">
      <c r="A23" s="2">
        <v>42468</v>
      </c>
      <c r="B23">
        <v>91</v>
      </c>
      <c r="C23">
        <v>336</v>
      </c>
      <c r="D23">
        <v>222</v>
      </c>
      <c r="E23" s="3">
        <f t="shared" si="2"/>
        <v>-0.20184899845916796</v>
      </c>
      <c r="F23">
        <v>40</v>
      </c>
      <c r="G23">
        <v>149</v>
      </c>
      <c r="H23">
        <v>58</v>
      </c>
      <c r="I23" s="3">
        <f t="shared" si="3"/>
        <v>-7.28744939271255E-2</v>
      </c>
      <c r="J23">
        <f t="shared" si="5"/>
        <v>131</v>
      </c>
      <c r="K23">
        <f t="shared" si="6"/>
        <v>485</v>
      </c>
      <c r="L23">
        <f t="shared" si="7"/>
        <v>280</v>
      </c>
      <c r="M23" s="3">
        <f t="shared" si="4"/>
        <v>-0.16629464285714285</v>
      </c>
      <c r="N23" s="3">
        <f t="shared" si="1"/>
        <v>0.5412946428571429</v>
      </c>
    </row>
    <row r="24" spans="1:14" x14ac:dyDescent="0.2">
      <c r="A24" s="2">
        <v>42461</v>
      </c>
      <c r="B24">
        <v>136</v>
      </c>
      <c r="C24">
        <v>345</v>
      </c>
      <c r="D24">
        <v>167</v>
      </c>
      <c r="E24" s="3">
        <f t="shared" si="2"/>
        <v>-4.7839506172839504E-2</v>
      </c>
      <c r="F24">
        <v>44</v>
      </c>
      <c r="G24">
        <v>108</v>
      </c>
      <c r="H24">
        <v>63</v>
      </c>
      <c r="I24" s="3">
        <f t="shared" si="3"/>
        <v>-8.8372093023255813E-2</v>
      </c>
      <c r="J24">
        <f t="shared" si="5"/>
        <v>180</v>
      </c>
      <c r="K24">
        <f t="shared" si="6"/>
        <v>453</v>
      </c>
      <c r="L24">
        <f t="shared" si="7"/>
        <v>230</v>
      </c>
      <c r="M24" s="3">
        <f t="shared" si="4"/>
        <v>-5.7937427578215531E-2</v>
      </c>
      <c r="N24" s="3">
        <f t="shared" si="1"/>
        <v>0.52491309385863272</v>
      </c>
    </row>
    <row r="25" spans="1:14" x14ac:dyDescent="0.2">
      <c r="A25" s="2">
        <v>42454</v>
      </c>
      <c r="B25">
        <v>128</v>
      </c>
      <c r="C25">
        <v>337</v>
      </c>
      <c r="D25">
        <v>173</v>
      </c>
      <c r="E25" s="3">
        <f t="shared" si="2"/>
        <v>-7.0532915360501561E-2</v>
      </c>
      <c r="F25">
        <v>41</v>
      </c>
      <c r="G25">
        <v>128</v>
      </c>
      <c r="H25">
        <v>60</v>
      </c>
      <c r="I25" s="3">
        <f t="shared" si="3"/>
        <v>-8.296943231441048E-2</v>
      </c>
      <c r="J25">
        <f t="shared" si="5"/>
        <v>169</v>
      </c>
      <c r="K25">
        <f t="shared" si="6"/>
        <v>465</v>
      </c>
      <c r="L25">
        <f t="shared" si="7"/>
        <v>233</v>
      </c>
      <c r="M25" s="3">
        <f t="shared" si="4"/>
        <v>-7.381776239907728E-2</v>
      </c>
      <c r="N25" s="3">
        <f t="shared" si="1"/>
        <v>0.53633217993079585</v>
      </c>
    </row>
    <row r="26" spans="1:14" x14ac:dyDescent="0.2">
      <c r="A26" s="2">
        <v>42447</v>
      </c>
      <c r="B26">
        <v>149</v>
      </c>
      <c r="C26">
        <v>368</v>
      </c>
      <c r="D26">
        <v>171</v>
      </c>
      <c r="E26" s="3">
        <f t="shared" si="2"/>
        <v>-3.1976744186046513E-2</v>
      </c>
      <c r="F26">
        <v>57</v>
      </c>
      <c r="G26">
        <v>127</v>
      </c>
      <c r="H26">
        <v>50</v>
      </c>
      <c r="I26" s="3">
        <f t="shared" si="3"/>
        <v>2.9914529914529916E-2</v>
      </c>
      <c r="J26">
        <f t="shared" si="5"/>
        <v>206</v>
      </c>
      <c r="K26">
        <f t="shared" si="6"/>
        <v>495</v>
      </c>
      <c r="L26">
        <f t="shared" si="7"/>
        <v>221</v>
      </c>
      <c r="M26" s="3">
        <f t="shared" si="4"/>
        <v>-1.6268980477223426E-2</v>
      </c>
      <c r="N26" s="3">
        <f t="shared" si="1"/>
        <v>0.53687635574837311</v>
      </c>
    </row>
    <row r="27" spans="1:14" x14ac:dyDescent="0.2">
      <c r="A27" s="2">
        <v>42440</v>
      </c>
      <c r="B27">
        <v>122</v>
      </c>
      <c r="C27">
        <v>346</v>
      </c>
      <c r="D27">
        <v>207</v>
      </c>
      <c r="E27" s="3">
        <f t="shared" si="2"/>
        <v>-0.12592592592592591</v>
      </c>
      <c r="F27">
        <v>47</v>
      </c>
      <c r="G27">
        <v>130</v>
      </c>
      <c r="H27">
        <v>63</v>
      </c>
      <c r="I27" s="3">
        <f t="shared" si="3"/>
        <v>-6.6666666666666666E-2</v>
      </c>
      <c r="J27">
        <f t="shared" si="5"/>
        <v>169</v>
      </c>
      <c r="K27">
        <f t="shared" si="6"/>
        <v>476</v>
      </c>
      <c r="L27">
        <f t="shared" si="7"/>
        <v>270</v>
      </c>
      <c r="M27" s="3">
        <f t="shared" si="4"/>
        <v>-0.11038251366120219</v>
      </c>
      <c r="N27" s="3">
        <f t="shared" si="1"/>
        <v>0.52021857923497272</v>
      </c>
    </row>
    <row r="28" spans="1:14" x14ac:dyDescent="0.2">
      <c r="A28" s="2">
        <v>42433</v>
      </c>
      <c r="B28">
        <v>162</v>
      </c>
      <c r="C28">
        <v>356</v>
      </c>
      <c r="D28">
        <v>173</v>
      </c>
      <c r="E28" s="3">
        <f t="shared" si="2"/>
        <v>-1.5918958031837915E-2</v>
      </c>
      <c r="F28">
        <v>62</v>
      </c>
      <c r="G28">
        <v>137</v>
      </c>
      <c r="H28">
        <v>41</v>
      </c>
      <c r="I28" s="3">
        <f t="shared" si="3"/>
        <v>8.7499999999999994E-2</v>
      </c>
      <c r="J28">
        <f t="shared" si="5"/>
        <v>224</v>
      </c>
      <c r="K28">
        <f t="shared" si="6"/>
        <v>493</v>
      </c>
      <c r="L28">
        <f t="shared" si="7"/>
        <v>214</v>
      </c>
      <c r="M28" s="3">
        <f t="shared" si="4"/>
        <v>1.0741138560687433E-2</v>
      </c>
      <c r="N28" s="3">
        <f t="shared" si="1"/>
        <v>0.5295381310418904</v>
      </c>
    </row>
    <row r="29" spans="1:14" x14ac:dyDescent="0.2">
      <c r="A29" s="2">
        <v>42426</v>
      </c>
      <c r="B29">
        <v>122</v>
      </c>
      <c r="C29">
        <v>339</v>
      </c>
      <c r="D29">
        <v>230</v>
      </c>
      <c r="E29" s="3">
        <f t="shared" si="2"/>
        <v>-0.15629522431259044</v>
      </c>
      <c r="F29">
        <v>56</v>
      </c>
      <c r="G29">
        <v>124</v>
      </c>
      <c r="H29">
        <v>61</v>
      </c>
      <c r="I29" s="3">
        <f t="shared" si="3"/>
        <v>-2.0746887966804978E-2</v>
      </c>
      <c r="J29">
        <f t="shared" si="5"/>
        <v>178</v>
      </c>
      <c r="K29">
        <f t="shared" si="6"/>
        <v>463</v>
      </c>
      <c r="L29">
        <f t="shared" si="7"/>
        <v>291</v>
      </c>
      <c r="M29" s="3">
        <f t="shared" si="4"/>
        <v>-0.12124463519313304</v>
      </c>
      <c r="N29" s="3">
        <f t="shared" si="1"/>
        <v>0.49678111587982832</v>
      </c>
    </row>
    <row r="30" spans="1:14" x14ac:dyDescent="0.2">
      <c r="A30" s="2">
        <v>42419</v>
      </c>
      <c r="B30">
        <v>134</v>
      </c>
      <c r="C30">
        <v>355</v>
      </c>
      <c r="D30">
        <v>214</v>
      </c>
      <c r="E30" s="3">
        <f t="shared" si="2"/>
        <v>-0.11379800853485064</v>
      </c>
      <c r="F30">
        <v>57</v>
      </c>
      <c r="G30">
        <v>130</v>
      </c>
      <c r="H30">
        <v>68</v>
      </c>
      <c r="I30" s="3">
        <f t="shared" si="3"/>
        <v>-4.3137254901960784E-2</v>
      </c>
      <c r="J30">
        <f t="shared" si="5"/>
        <v>191</v>
      </c>
      <c r="K30">
        <f t="shared" si="6"/>
        <v>485</v>
      </c>
      <c r="L30">
        <f t="shared" si="7"/>
        <v>282</v>
      </c>
      <c r="M30" s="3">
        <f t="shared" si="4"/>
        <v>-9.4989561586638835E-2</v>
      </c>
      <c r="N30" s="3">
        <f t="shared" ref="N30:N62" si="8">K30/SUM(J30:L30)</f>
        <v>0.50626304801670141</v>
      </c>
    </row>
    <row r="31" spans="1:14" x14ac:dyDescent="0.2">
      <c r="A31" s="2">
        <v>42412</v>
      </c>
      <c r="B31">
        <v>99</v>
      </c>
      <c r="C31">
        <v>250</v>
      </c>
      <c r="D31">
        <v>382</v>
      </c>
      <c r="E31" s="3">
        <f t="shared" si="2"/>
        <v>-0.38714090287277703</v>
      </c>
      <c r="F31">
        <v>52</v>
      </c>
      <c r="G31">
        <v>92</v>
      </c>
      <c r="H31">
        <v>95</v>
      </c>
      <c r="I31" s="3">
        <f t="shared" si="3"/>
        <v>-0.1799163179916318</v>
      </c>
      <c r="J31">
        <f t="shared" si="5"/>
        <v>151</v>
      </c>
      <c r="K31">
        <f t="shared" si="6"/>
        <v>342</v>
      </c>
      <c r="L31">
        <f t="shared" si="7"/>
        <v>477</v>
      </c>
      <c r="M31" s="3">
        <f t="shared" si="4"/>
        <v>-0.33608247422680415</v>
      </c>
      <c r="N31" s="3">
        <f t="shared" si="8"/>
        <v>0.35257731958762889</v>
      </c>
    </row>
    <row r="32" spans="1:14" x14ac:dyDescent="0.2">
      <c r="A32" s="2">
        <v>42405</v>
      </c>
      <c r="B32">
        <v>87</v>
      </c>
      <c r="C32">
        <v>263</v>
      </c>
      <c r="D32">
        <v>360</v>
      </c>
      <c r="E32" s="3">
        <f t="shared" si="2"/>
        <v>-0.38450704225352111</v>
      </c>
      <c r="F32">
        <v>40</v>
      </c>
      <c r="G32">
        <v>104</v>
      </c>
      <c r="H32">
        <v>102</v>
      </c>
      <c r="I32" s="3">
        <f t="shared" si="3"/>
        <v>-0.25203252032520324</v>
      </c>
      <c r="J32">
        <f t="shared" si="5"/>
        <v>127</v>
      </c>
      <c r="K32">
        <f t="shared" si="6"/>
        <v>367</v>
      </c>
      <c r="L32">
        <f t="shared" si="7"/>
        <v>462</v>
      </c>
      <c r="M32" s="3">
        <f t="shared" si="4"/>
        <v>-0.35041841004184099</v>
      </c>
      <c r="N32" s="3">
        <f t="shared" si="8"/>
        <v>0.38389121338912136</v>
      </c>
    </row>
    <row r="33" spans="1:14" x14ac:dyDescent="0.2">
      <c r="A33" s="2">
        <v>42398</v>
      </c>
      <c r="B33">
        <v>107</v>
      </c>
      <c r="C33">
        <v>271</v>
      </c>
      <c r="D33">
        <v>338</v>
      </c>
      <c r="E33" s="3">
        <f t="shared" si="2"/>
        <v>-0.32262569832402233</v>
      </c>
      <c r="F33">
        <v>50</v>
      </c>
      <c r="G33">
        <v>111</v>
      </c>
      <c r="H33">
        <v>84</v>
      </c>
      <c r="I33" s="3">
        <f t="shared" si="3"/>
        <v>-0.13877551020408163</v>
      </c>
      <c r="J33">
        <f t="shared" si="5"/>
        <v>157</v>
      </c>
      <c r="K33">
        <f t="shared" si="6"/>
        <v>382</v>
      </c>
      <c r="L33">
        <f t="shared" si="7"/>
        <v>422</v>
      </c>
      <c r="M33" s="3">
        <f t="shared" si="4"/>
        <v>-0.27575442247658688</v>
      </c>
      <c r="N33" s="3">
        <f t="shared" si="8"/>
        <v>0.39750260145681582</v>
      </c>
    </row>
    <row r="34" spans="1:14" x14ac:dyDescent="0.2">
      <c r="A34" s="2">
        <v>42391</v>
      </c>
      <c r="B34">
        <v>142</v>
      </c>
      <c r="C34">
        <v>258</v>
      </c>
      <c r="D34">
        <v>309</v>
      </c>
      <c r="E34" s="3">
        <f t="shared" si="2"/>
        <v>-0.23554301833568406</v>
      </c>
      <c r="F34">
        <v>79</v>
      </c>
      <c r="G34">
        <v>104</v>
      </c>
      <c r="H34">
        <v>69</v>
      </c>
      <c r="I34" s="3">
        <f t="shared" si="3"/>
        <v>3.968253968253968E-2</v>
      </c>
      <c r="J34">
        <f t="shared" si="5"/>
        <v>221</v>
      </c>
      <c r="K34">
        <f t="shared" si="6"/>
        <v>362</v>
      </c>
      <c r="L34">
        <f t="shared" si="7"/>
        <v>378</v>
      </c>
      <c r="M34" s="3">
        <f t="shared" si="4"/>
        <v>-0.16337148803329865</v>
      </c>
      <c r="N34" s="3">
        <f t="shared" si="8"/>
        <v>0.37669094693028093</v>
      </c>
    </row>
    <row r="35" spans="1:14" x14ac:dyDescent="0.2">
      <c r="A35" s="2">
        <v>42384</v>
      </c>
      <c r="B35">
        <v>90</v>
      </c>
      <c r="C35">
        <v>240</v>
      </c>
      <c r="D35">
        <v>381</v>
      </c>
      <c r="E35" s="3">
        <f t="shared" si="2"/>
        <v>-0.40928270042194093</v>
      </c>
      <c r="F35">
        <v>35</v>
      </c>
      <c r="G35">
        <v>96</v>
      </c>
      <c r="H35">
        <v>122</v>
      </c>
      <c r="I35" s="3">
        <f t="shared" si="3"/>
        <v>-0.34387351778656128</v>
      </c>
      <c r="J35">
        <f t="shared" si="5"/>
        <v>125</v>
      </c>
      <c r="K35">
        <f t="shared" si="6"/>
        <v>336</v>
      </c>
      <c r="L35">
        <f t="shared" si="7"/>
        <v>503</v>
      </c>
      <c r="M35" s="3">
        <f t="shared" si="4"/>
        <v>-0.3921161825726141</v>
      </c>
      <c r="N35" s="3">
        <f t="shared" si="8"/>
        <v>0.34854771784232363</v>
      </c>
    </row>
    <row r="36" spans="1:14" x14ac:dyDescent="0.2">
      <c r="A36" s="2">
        <v>42377</v>
      </c>
      <c r="B36">
        <v>71</v>
      </c>
      <c r="C36">
        <v>173</v>
      </c>
      <c r="D36">
        <v>448</v>
      </c>
      <c r="E36" s="3">
        <f t="shared" si="2"/>
        <v>-0.5447976878612717</v>
      </c>
      <c r="F36">
        <v>40</v>
      </c>
      <c r="G36">
        <v>84</v>
      </c>
      <c r="H36">
        <v>114</v>
      </c>
      <c r="I36" s="3">
        <f t="shared" si="3"/>
        <v>-0.31092436974789917</v>
      </c>
      <c r="J36">
        <f t="shared" si="5"/>
        <v>111</v>
      </c>
      <c r="K36">
        <f t="shared" si="6"/>
        <v>257</v>
      </c>
      <c r="L36">
        <f t="shared" si="7"/>
        <v>562</v>
      </c>
      <c r="M36" s="3">
        <f t="shared" si="4"/>
        <v>-0.48494623655913977</v>
      </c>
      <c r="N36" s="3">
        <f t="shared" si="8"/>
        <v>0.2763440860215054</v>
      </c>
    </row>
    <row r="37" spans="1:14" x14ac:dyDescent="0.2">
      <c r="A37" s="2">
        <v>42370</v>
      </c>
      <c r="B37">
        <v>150</v>
      </c>
      <c r="C37">
        <v>313</v>
      </c>
      <c r="D37">
        <v>133</v>
      </c>
      <c r="E37" s="3">
        <f t="shared" ref="E37:E68" si="9">(B37-D37)/SUM(B37:D37)</f>
        <v>2.8523489932885907E-2</v>
      </c>
      <c r="F37">
        <v>42</v>
      </c>
      <c r="G37">
        <v>107</v>
      </c>
      <c r="H37">
        <v>40</v>
      </c>
      <c r="I37" s="3">
        <f t="shared" ref="I37:I68" si="10">(F37-H37)/SUM(F37:H37)</f>
        <v>1.0582010582010581E-2</v>
      </c>
      <c r="J37">
        <f t="shared" si="5"/>
        <v>192</v>
      </c>
      <c r="K37">
        <f t="shared" si="6"/>
        <v>420</v>
      </c>
      <c r="L37">
        <f t="shared" si="7"/>
        <v>173</v>
      </c>
      <c r="M37" s="3">
        <f t="shared" ref="M37:M68" si="11">(J37-L37)/SUM(J37:L37)</f>
        <v>2.4203821656050957E-2</v>
      </c>
      <c r="N37" s="3">
        <f t="shared" si="8"/>
        <v>0.53503184713375795</v>
      </c>
    </row>
    <row r="38" spans="1:14" x14ac:dyDescent="0.2">
      <c r="A38" s="2">
        <v>42363</v>
      </c>
      <c r="B38">
        <v>173</v>
      </c>
      <c r="C38">
        <v>294</v>
      </c>
      <c r="D38">
        <v>107</v>
      </c>
      <c r="E38" s="3">
        <f t="shared" si="9"/>
        <v>0.11498257839721254</v>
      </c>
      <c r="F38">
        <v>54</v>
      </c>
      <c r="G38">
        <v>103</v>
      </c>
      <c r="H38">
        <v>24</v>
      </c>
      <c r="I38" s="3">
        <f t="shared" si="10"/>
        <v>0.16574585635359115</v>
      </c>
      <c r="J38">
        <f t="shared" si="5"/>
        <v>227</v>
      </c>
      <c r="K38">
        <f t="shared" si="6"/>
        <v>397</v>
      </c>
      <c r="L38">
        <f t="shared" si="7"/>
        <v>131</v>
      </c>
      <c r="M38" s="3">
        <f t="shared" si="11"/>
        <v>0.1271523178807947</v>
      </c>
      <c r="N38" s="3">
        <f t="shared" si="8"/>
        <v>0.52582781456953642</v>
      </c>
    </row>
    <row r="39" spans="1:14" x14ac:dyDescent="0.2">
      <c r="A39" s="2">
        <v>42356</v>
      </c>
      <c r="B39">
        <v>172</v>
      </c>
      <c r="C39">
        <v>315</v>
      </c>
      <c r="D39">
        <v>120</v>
      </c>
      <c r="E39" s="3">
        <f t="shared" si="9"/>
        <v>8.5667215815486003E-2</v>
      </c>
      <c r="F39">
        <v>62</v>
      </c>
      <c r="G39">
        <v>130</v>
      </c>
      <c r="H39">
        <v>35</v>
      </c>
      <c r="I39" s="3">
        <f t="shared" si="10"/>
        <v>0.11894273127753303</v>
      </c>
      <c r="J39">
        <f t="shared" si="5"/>
        <v>234</v>
      </c>
      <c r="K39">
        <f t="shared" si="6"/>
        <v>445</v>
      </c>
      <c r="L39">
        <f t="shared" si="7"/>
        <v>155</v>
      </c>
      <c r="M39" s="3">
        <f t="shared" si="11"/>
        <v>9.4724220623501193E-2</v>
      </c>
      <c r="N39" s="3">
        <f t="shared" si="8"/>
        <v>0.53357314148681056</v>
      </c>
    </row>
    <row r="40" spans="1:14" x14ac:dyDescent="0.2">
      <c r="A40" s="2">
        <v>42349</v>
      </c>
      <c r="B40">
        <v>133</v>
      </c>
      <c r="C40">
        <v>338</v>
      </c>
      <c r="D40">
        <v>179</v>
      </c>
      <c r="E40" s="3">
        <f t="shared" si="9"/>
        <v>-7.0769230769230765E-2</v>
      </c>
      <c r="F40">
        <v>48</v>
      </c>
      <c r="G40">
        <v>134</v>
      </c>
      <c r="H40">
        <v>48</v>
      </c>
      <c r="I40" s="3">
        <f t="shared" si="10"/>
        <v>0</v>
      </c>
      <c r="J40">
        <f t="shared" ref="J40:J71" si="12">B40+F40</f>
        <v>181</v>
      </c>
      <c r="K40">
        <f t="shared" ref="K40:K71" si="13">C40+G40</f>
        <v>472</v>
      </c>
      <c r="L40">
        <f t="shared" ref="L40:L71" si="14">D40+H40</f>
        <v>227</v>
      </c>
      <c r="M40" s="3">
        <f t="shared" si="11"/>
        <v>-5.2272727272727269E-2</v>
      </c>
      <c r="N40" s="3">
        <f t="shared" si="8"/>
        <v>0.53636363636363638</v>
      </c>
    </row>
    <row r="41" spans="1:14" x14ac:dyDescent="0.2">
      <c r="A41" s="2">
        <v>42342</v>
      </c>
      <c r="B41">
        <v>171</v>
      </c>
      <c r="C41">
        <v>335</v>
      </c>
      <c r="D41">
        <v>147</v>
      </c>
      <c r="E41" s="3">
        <f t="shared" si="9"/>
        <v>3.6753445635528334E-2</v>
      </c>
      <c r="F41">
        <v>64</v>
      </c>
      <c r="G41">
        <v>145</v>
      </c>
      <c r="H41">
        <v>46</v>
      </c>
      <c r="I41" s="3">
        <f t="shared" si="10"/>
        <v>7.0588235294117646E-2</v>
      </c>
      <c r="J41">
        <f t="shared" si="12"/>
        <v>235</v>
      </c>
      <c r="K41">
        <f t="shared" si="13"/>
        <v>480</v>
      </c>
      <c r="L41">
        <f t="shared" si="14"/>
        <v>193</v>
      </c>
      <c r="M41" s="3">
        <f t="shared" si="11"/>
        <v>4.6255506607929514E-2</v>
      </c>
      <c r="N41" s="3">
        <f t="shared" si="8"/>
        <v>0.52863436123348018</v>
      </c>
    </row>
    <row r="42" spans="1:14" x14ac:dyDescent="0.2">
      <c r="A42" s="2">
        <v>42335</v>
      </c>
      <c r="B42">
        <v>243</v>
      </c>
      <c r="C42">
        <v>302</v>
      </c>
      <c r="D42">
        <v>109</v>
      </c>
      <c r="E42" s="3">
        <f t="shared" si="9"/>
        <v>0.20489296636085627</v>
      </c>
      <c r="F42">
        <v>65</v>
      </c>
      <c r="G42">
        <v>118</v>
      </c>
      <c r="H42">
        <v>46</v>
      </c>
      <c r="I42" s="3">
        <f t="shared" si="10"/>
        <v>8.296943231441048E-2</v>
      </c>
      <c r="J42">
        <f t="shared" si="12"/>
        <v>308</v>
      </c>
      <c r="K42">
        <f t="shared" si="13"/>
        <v>420</v>
      </c>
      <c r="L42">
        <f t="shared" si="14"/>
        <v>155</v>
      </c>
      <c r="M42" s="3">
        <f t="shared" si="11"/>
        <v>0.17327293318233294</v>
      </c>
      <c r="N42" s="3">
        <f t="shared" si="8"/>
        <v>0.47565118912797283</v>
      </c>
    </row>
    <row r="43" spans="1:14" x14ac:dyDescent="0.2">
      <c r="A43" s="2">
        <v>42328</v>
      </c>
      <c r="B43">
        <v>275</v>
      </c>
      <c r="C43">
        <v>296</v>
      </c>
      <c r="D43">
        <v>68</v>
      </c>
      <c r="E43" s="3">
        <f t="shared" si="9"/>
        <v>0.323943661971831</v>
      </c>
      <c r="F43">
        <v>95</v>
      </c>
      <c r="G43">
        <v>122</v>
      </c>
      <c r="H43">
        <v>17</v>
      </c>
      <c r="I43" s="3">
        <f t="shared" si="10"/>
        <v>0.33333333333333331</v>
      </c>
      <c r="J43">
        <f t="shared" si="12"/>
        <v>370</v>
      </c>
      <c r="K43">
        <f t="shared" si="13"/>
        <v>418</v>
      </c>
      <c r="L43">
        <f t="shared" si="14"/>
        <v>85</v>
      </c>
      <c r="M43" s="3">
        <f t="shared" si="11"/>
        <v>0.32646048109965636</v>
      </c>
      <c r="N43" s="3">
        <f t="shared" si="8"/>
        <v>0.47880870561282934</v>
      </c>
    </row>
    <row r="44" spans="1:14" x14ac:dyDescent="0.2">
      <c r="A44" s="2">
        <v>42321</v>
      </c>
      <c r="B44">
        <v>193</v>
      </c>
      <c r="C44">
        <v>334</v>
      </c>
      <c r="D44">
        <v>121</v>
      </c>
      <c r="E44" s="3">
        <f t="shared" si="9"/>
        <v>0.1111111111111111</v>
      </c>
      <c r="F44">
        <v>64</v>
      </c>
      <c r="G44">
        <v>121</v>
      </c>
      <c r="H44">
        <v>48</v>
      </c>
      <c r="I44" s="3">
        <f t="shared" si="10"/>
        <v>6.8669527896995708E-2</v>
      </c>
      <c r="J44">
        <f t="shared" si="12"/>
        <v>257</v>
      </c>
      <c r="K44">
        <f t="shared" si="13"/>
        <v>455</v>
      </c>
      <c r="L44">
        <f t="shared" si="14"/>
        <v>169</v>
      </c>
      <c r="M44" s="3">
        <f t="shared" si="11"/>
        <v>9.9886492622020429E-2</v>
      </c>
      <c r="N44" s="3">
        <f t="shared" si="8"/>
        <v>0.51645856980703742</v>
      </c>
    </row>
    <row r="45" spans="1:14" x14ac:dyDescent="0.2">
      <c r="A45" s="2">
        <v>42314</v>
      </c>
      <c r="B45">
        <v>243</v>
      </c>
      <c r="C45">
        <v>308</v>
      </c>
      <c r="D45">
        <v>94</v>
      </c>
      <c r="E45" s="3">
        <f t="shared" si="9"/>
        <v>0.23100775193798451</v>
      </c>
      <c r="F45">
        <v>99</v>
      </c>
      <c r="G45">
        <v>121</v>
      </c>
      <c r="H45">
        <v>31</v>
      </c>
      <c r="I45" s="3">
        <f t="shared" si="10"/>
        <v>0.27091633466135456</v>
      </c>
      <c r="J45">
        <f t="shared" si="12"/>
        <v>342</v>
      </c>
      <c r="K45">
        <f t="shared" si="13"/>
        <v>429</v>
      </c>
      <c r="L45">
        <f t="shared" si="14"/>
        <v>125</v>
      </c>
      <c r="M45" s="3">
        <f t="shared" si="11"/>
        <v>0.2421875</v>
      </c>
      <c r="N45" s="3">
        <f t="shared" si="8"/>
        <v>0.47879464285714285</v>
      </c>
    </row>
    <row r="46" spans="1:14" x14ac:dyDescent="0.2">
      <c r="A46" s="2">
        <v>42307</v>
      </c>
      <c r="B46">
        <v>193</v>
      </c>
      <c r="C46">
        <v>370</v>
      </c>
      <c r="D46">
        <v>86</v>
      </c>
      <c r="E46" s="3">
        <f t="shared" si="9"/>
        <v>0.16486902927580893</v>
      </c>
      <c r="F46">
        <v>78</v>
      </c>
      <c r="G46">
        <v>126</v>
      </c>
      <c r="H46">
        <v>31</v>
      </c>
      <c r="I46" s="3">
        <f t="shared" si="10"/>
        <v>0.2</v>
      </c>
      <c r="J46">
        <f t="shared" si="12"/>
        <v>271</v>
      </c>
      <c r="K46">
        <f t="shared" si="13"/>
        <v>496</v>
      </c>
      <c r="L46">
        <f t="shared" si="14"/>
        <v>117</v>
      </c>
      <c r="M46" s="3">
        <f t="shared" si="11"/>
        <v>0.17420814479638008</v>
      </c>
      <c r="N46" s="3">
        <f t="shared" si="8"/>
        <v>0.56108597285067874</v>
      </c>
    </row>
    <row r="47" spans="1:14" x14ac:dyDescent="0.2">
      <c r="A47" s="2">
        <v>42300</v>
      </c>
      <c r="B47">
        <v>248</v>
      </c>
      <c r="C47">
        <v>290</v>
      </c>
      <c r="D47">
        <v>98</v>
      </c>
      <c r="E47" s="3">
        <f t="shared" si="9"/>
        <v>0.23584905660377359</v>
      </c>
      <c r="F47">
        <v>109</v>
      </c>
      <c r="G47">
        <v>100</v>
      </c>
      <c r="H47">
        <v>25</v>
      </c>
      <c r="I47" s="3">
        <f t="shared" si="10"/>
        <v>0.35897435897435898</v>
      </c>
      <c r="J47">
        <f t="shared" si="12"/>
        <v>357</v>
      </c>
      <c r="K47">
        <f t="shared" si="13"/>
        <v>390</v>
      </c>
      <c r="L47">
        <f t="shared" si="14"/>
        <v>123</v>
      </c>
      <c r="M47" s="3">
        <f t="shared" si="11"/>
        <v>0.26896551724137929</v>
      </c>
      <c r="N47" s="3">
        <f t="shared" si="8"/>
        <v>0.44827586206896552</v>
      </c>
    </row>
    <row r="48" spans="1:14" x14ac:dyDescent="0.2">
      <c r="A48" s="2">
        <v>42293</v>
      </c>
      <c r="B48">
        <v>182</v>
      </c>
      <c r="C48">
        <v>300</v>
      </c>
      <c r="D48">
        <v>148</v>
      </c>
      <c r="E48" s="3">
        <f t="shared" si="9"/>
        <v>5.3968253968253971E-2</v>
      </c>
      <c r="F48">
        <v>91</v>
      </c>
      <c r="G48">
        <v>120</v>
      </c>
      <c r="H48">
        <v>28</v>
      </c>
      <c r="I48" s="3">
        <f t="shared" si="10"/>
        <v>0.26359832635983266</v>
      </c>
      <c r="J48">
        <f t="shared" si="12"/>
        <v>273</v>
      </c>
      <c r="K48">
        <f t="shared" si="13"/>
        <v>420</v>
      </c>
      <c r="L48">
        <f t="shared" si="14"/>
        <v>176</v>
      </c>
      <c r="M48" s="3">
        <f t="shared" si="11"/>
        <v>0.11162255466052934</v>
      </c>
      <c r="N48" s="3">
        <f t="shared" si="8"/>
        <v>0.48331415420023016</v>
      </c>
    </row>
    <row r="49" spans="1:14" x14ac:dyDescent="0.2">
      <c r="A49" s="2">
        <v>42286</v>
      </c>
      <c r="B49">
        <v>178</v>
      </c>
      <c r="C49">
        <v>312</v>
      </c>
      <c r="D49">
        <v>139</v>
      </c>
      <c r="E49" s="3">
        <f t="shared" si="9"/>
        <v>6.2003179650238473E-2</v>
      </c>
      <c r="F49">
        <v>85</v>
      </c>
      <c r="G49">
        <v>113</v>
      </c>
      <c r="H49">
        <v>37</v>
      </c>
      <c r="I49" s="3">
        <f t="shared" si="10"/>
        <v>0.20425531914893616</v>
      </c>
      <c r="J49">
        <f t="shared" si="12"/>
        <v>263</v>
      </c>
      <c r="K49">
        <f t="shared" si="13"/>
        <v>425</v>
      </c>
      <c r="L49">
        <f t="shared" si="14"/>
        <v>176</v>
      </c>
      <c r="M49" s="3">
        <f t="shared" si="11"/>
        <v>0.10069444444444445</v>
      </c>
      <c r="N49" s="3">
        <f t="shared" si="8"/>
        <v>0.49189814814814814</v>
      </c>
    </row>
    <row r="50" spans="1:14" x14ac:dyDescent="0.2">
      <c r="A50" s="2">
        <v>42279</v>
      </c>
      <c r="B50">
        <v>108</v>
      </c>
      <c r="C50">
        <v>288</v>
      </c>
      <c r="D50">
        <v>233</v>
      </c>
      <c r="E50" s="3">
        <f t="shared" si="9"/>
        <v>-0.1987281399046105</v>
      </c>
      <c r="F50">
        <v>55</v>
      </c>
      <c r="G50">
        <v>111</v>
      </c>
      <c r="H50">
        <v>59</v>
      </c>
      <c r="I50" s="3">
        <f t="shared" si="10"/>
        <v>-1.7777777777777778E-2</v>
      </c>
      <c r="J50">
        <f t="shared" si="12"/>
        <v>163</v>
      </c>
      <c r="K50">
        <f t="shared" si="13"/>
        <v>399</v>
      </c>
      <c r="L50">
        <f t="shared" si="14"/>
        <v>292</v>
      </c>
      <c r="M50" s="3">
        <f t="shared" si="11"/>
        <v>-0.15105386416861827</v>
      </c>
      <c r="N50" s="3">
        <f t="shared" si="8"/>
        <v>0.46721311475409838</v>
      </c>
    </row>
    <row r="51" spans="1:14" x14ac:dyDescent="0.2">
      <c r="A51" s="2">
        <v>42272</v>
      </c>
      <c r="B51">
        <v>78</v>
      </c>
      <c r="C51">
        <v>280</v>
      </c>
      <c r="D51">
        <v>286</v>
      </c>
      <c r="E51" s="3">
        <f t="shared" si="9"/>
        <v>-0.32298136645962733</v>
      </c>
      <c r="F51">
        <v>40</v>
      </c>
      <c r="G51">
        <v>113</v>
      </c>
      <c r="H51">
        <v>80</v>
      </c>
      <c r="I51" s="3">
        <f t="shared" si="10"/>
        <v>-0.17167381974248927</v>
      </c>
      <c r="J51">
        <f t="shared" si="12"/>
        <v>118</v>
      </c>
      <c r="K51">
        <f t="shared" si="13"/>
        <v>393</v>
      </c>
      <c r="L51">
        <f t="shared" si="14"/>
        <v>366</v>
      </c>
      <c r="M51" s="3">
        <f t="shared" si="11"/>
        <v>-0.28278221208665905</v>
      </c>
      <c r="N51" s="3">
        <f t="shared" si="8"/>
        <v>0.44811858608893956</v>
      </c>
    </row>
    <row r="52" spans="1:14" x14ac:dyDescent="0.2">
      <c r="A52" s="2">
        <v>42265</v>
      </c>
      <c r="B52">
        <v>82</v>
      </c>
      <c r="C52">
        <v>267</v>
      </c>
      <c r="D52">
        <v>295</v>
      </c>
      <c r="E52" s="3">
        <f t="shared" si="9"/>
        <v>-0.33074534161490682</v>
      </c>
      <c r="F52">
        <v>27</v>
      </c>
      <c r="G52">
        <v>113</v>
      </c>
      <c r="H52">
        <v>91</v>
      </c>
      <c r="I52" s="3">
        <f t="shared" si="10"/>
        <v>-0.27705627705627706</v>
      </c>
      <c r="J52">
        <f t="shared" si="12"/>
        <v>109</v>
      </c>
      <c r="K52">
        <f t="shared" si="13"/>
        <v>380</v>
      </c>
      <c r="L52">
        <f t="shared" si="14"/>
        <v>386</v>
      </c>
      <c r="M52" s="3">
        <f t="shared" si="11"/>
        <v>-0.31657142857142856</v>
      </c>
      <c r="N52" s="3">
        <f t="shared" si="8"/>
        <v>0.43428571428571427</v>
      </c>
    </row>
    <row r="53" spans="1:14" x14ac:dyDescent="0.2">
      <c r="A53" s="2">
        <v>42258</v>
      </c>
      <c r="B53">
        <v>79</v>
      </c>
      <c r="C53">
        <v>279</v>
      </c>
      <c r="D53">
        <v>296</v>
      </c>
      <c r="E53" s="3">
        <f t="shared" si="9"/>
        <v>-0.33180428134556578</v>
      </c>
      <c r="F53">
        <v>25</v>
      </c>
      <c r="G53">
        <v>92</v>
      </c>
      <c r="H53">
        <v>95</v>
      </c>
      <c r="I53" s="3">
        <f t="shared" si="10"/>
        <v>-0.330188679245283</v>
      </c>
      <c r="J53">
        <f t="shared" si="12"/>
        <v>104</v>
      </c>
      <c r="K53">
        <f t="shared" si="13"/>
        <v>371</v>
      </c>
      <c r="L53">
        <f t="shared" si="14"/>
        <v>391</v>
      </c>
      <c r="M53" s="3">
        <f t="shared" si="11"/>
        <v>-0.33140877598152424</v>
      </c>
      <c r="N53" s="3">
        <f t="shared" si="8"/>
        <v>0.42840646651270209</v>
      </c>
    </row>
    <row r="54" spans="1:14" x14ac:dyDescent="0.2">
      <c r="A54" s="2">
        <v>42251</v>
      </c>
      <c r="B54">
        <v>65</v>
      </c>
      <c r="C54">
        <v>219</v>
      </c>
      <c r="D54">
        <v>345</v>
      </c>
      <c r="E54" s="3">
        <f t="shared" si="9"/>
        <v>-0.4451510333863275</v>
      </c>
      <c r="F54">
        <v>25</v>
      </c>
      <c r="G54">
        <v>88</v>
      </c>
      <c r="H54">
        <v>103</v>
      </c>
      <c r="I54" s="3">
        <f t="shared" si="10"/>
        <v>-0.3611111111111111</v>
      </c>
      <c r="J54">
        <f t="shared" si="12"/>
        <v>90</v>
      </c>
      <c r="K54">
        <f t="shared" si="13"/>
        <v>307</v>
      </c>
      <c r="L54">
        <f t="shared" si="14"/>
        <v>448</v>
      </c>
      <c r="M54" s="3">
        <f t="shared" si="11"/>
        <v>-0.42366863905325441</v>
      </c>
      <c r="N54" s="3">
        <f t="shared" si="8"/>
        <v>0.36331360946745561</v>
      </c>
    </row>
    <row r="55" spans="1:14" x14ac:dyDescent="0.2">
      <c r="A55" s="2">
        <v>42244</v>
      </c>
      <c r="B55">
        <v>110</v>
      </c>
      <c r="C55">
        <v>242</v>
      </c>
      <c r="D55">
        <v>286</v>
      </c>
      <c r="E55" s="3">
        <f t="shared" si="9"/>
        <v>-0.27586206896551724</v>
      </c>
      <c r="F55">
        <v>56</v>
      </c>
      <c r="G55">
        <v>90</v>
      </c>
      <c r="H55">
        <v>77</v>
      </c>
      <c r="I55" s="3">
        <f t="shared" si="10"/>
        <v>-9.417040358744394E-2</v>
      </c>
      <c r="J55">
        <f t="shared" si="12"/>
        <v>166</v>
      </c>
      <c r="K55">
        <f t="shared" si="13"/>
        <v>332</v>
      </c>
      <c r="L55">
        <f t="shared" si="14"/>
        <v>363</v>
      </c>
      <c r="M55" s="3">
        <f t="shared" si="11"/>
        <v>-0.22880371660859466</v>
      </c>
      <c r="N55" s="3">
        <f t="shared" si="8"/>
        <v>0.38559814169570267</v>
      </c>
    </row>
    <row r="56" spans="1:14" x14ac:dyDescent="0.2">
      <c r="A56" s="2">
        <v>42237</v>
      </c>
      <c r="B56">
        <v>54</v>
      </c>
      <c r="C56">
        <v>155</v>
      </c>
      <c r="D56">
        <v>418</v>
      </c>
      <c r="E56" s="3">
        <f t="shared" si="9"/>
        <v>-0.58054226475279103</v>
      </c>
      <c r="F56">
        <v>17</v>
      </c>
      <c r="G56">
        <v>66</v>
      </c>
      <c r="H56">
        <v>132</v>
      </c>
      <c r="I56" s="3">
        <f t="shared" si="10"/>
        <v>-0.53488372093023251</v>
      </c>
      <c r="J56">
        <f t="shared" si="12"/>
        <v>71</v>
      </c>
      <c r="K56">
        <f t="shared" si="13"/>
        <v>221</v>
      </c>
      <c r="L56">
        <f t="shared" si="14"/>
        <v>550</v>
      </c>
      <c r="M56" s="3">
        <f t="shared" si="11"/>
        <v>-0.56888361045130642</v>
      </c>
      <c r="N56" s="3">
        <f t="shared" si="8"/>
        <v>0.26247030878859856</v>
      </c>
    </row>
    <row r="57" spans="1:14" x14ac:dyDescent="0.2">
      <c r="A57" s="2">
        <v>42230</v>
      </c>
      <c r="B57">
        <v>105</v>
      </c>
      <c r="C57">
        <v>267</v>
      </c>
      <c r="D57">
        <v>264</v>
      </c>
      <c r="E57" s="3">
        <f t="shared" si="9"/>
        <v>-0.25</v>
      </c>
      <c r="F57">
        <v>41</v>
      </c>
      <c r="G57">
        <v>108</v>
      </c>
      <c r="H57">
        <v>77</v>
      </c>
      <c r="I57" s="3">
        <f t="shared" si="10"/>
        <v>-0.15929203539823009</v>
      </c>
      <c r="J57">
        <f t="shared" si="12"/>
        <v>146</v>
      </c>
      <c r="K57">
        <f t="shared" si="13"/>
        <v>375</v>
      </c>
      <c r="L57">
        <f t="shared" si="14"/>
        <v>341</v>
      </c>
      <c r="M57" s="3">
        <f t="shared" si="11"/>
        <v>-0.22621809744779584</v>
      </c>
      <c r="N57" s="3">
        <f t="shared" si="8"/>
        <v>0.43503480278422274</v>
      </c>
    </row>
    <row r="58" spans="1:14" x14ac:dyDescent="0.2">
      <c r="A58" s="2">
        <v>42223</v>
      </c>
      <c r="B58">
        <v>71</v>
      </c>
      <c r="C58">
        <v>320</v>
      </c>
      <c r="D58">
        <v>254</v>
      </c>
      <c r="E58" s="3">
        <f t="shared" si="9"/>
        <v>-0.28372093023255812</v>
      </c>
      <c r="F58">
        <v>40</v>
      </c>
      <c r="G58">
        <v>116</v>
      </c>
      <c r="H58">
        <v>72</v>
      </c>
      <c r="I58" s="3">
        <f t="shared" si="10"/>
        <v>-0.14035087719298245</v>
      </c>
      <c r="J58">
        <f t="shared" si="12"/>
        <v>111</v>
      </c>
      <c r="K58">
        <f t="shared" si="13"/>
        <v>436</v>
      </c>
      <c r="L58">
        <f t="shared" si="14"/>
        <v>326</v>
      </c>
      <c r="M58" s="3">
        <f t="shared" si="11"/>
        <v>-0.24627720504009165</v>
      </c>
      <c r="N58" s="3">
        <f t="shared" si="8"/>
        <v>0.49942726231386025</v>
      </c>
    </row>
    <row r="59" spans="1:14" x14ac:dyDescent="0.2">
      <c r="A59" s="2">
        <v>42216</v>
      </c>
      <c r="B59">
        <v>64</v>
      </c>
      <c r="C59">
        <v>257</v>
      </c>
      <c r="D59">
        <v>293</v>
      </c>
      <c r="E59" s="3">
        <f t="shared" si="9"/>
        <v>-0.37296416938110749</v>
      </c>
      <c r="F59">
        <v>28</v>
      </c>
      <c r="G59">
        <v>97</v>
      </c>
      <c r="H59">
        <v>98</v>
      </c>
      <c r="I59" s="3">
        <f t="shared" si="10"/>
        <v>-0.31390134529147984</v>
      </c>
      <c r="J59">
        <f t="shared" si="12"/>
        <v>92</v>
      </c>
      <c r="K59">
        <f t="shared" si="13"/>
        <v>354</v>
      </c>
      <c r="L59">
        <f t="shared" si="14"/>
        <v>391</v>
      </c>
      <c r="M59" s="3">
        <f t="shared" si="11"/>
        <v>-0.35722819593787336</v>
      </c>
      <c r="N59" s="3">
        <f t="shared" si="8"/>
        <v>0.42293906810035842</v>
      </c>
    </row>
    <row r="60" spans="1:14" x14ac:dyDescent="0.2">
      <c r="A60" s="2">
        <v>42209</v>
      </c>
      <c r="B60">
        <v>108</v>
      </c>
      <c r="C60">
        <v>333</v>
      </c>
      <c r="D60">
        <v>205</v>
      </c>
      <c r="E60" s="3">
        <f t="shared" si="9"/>
        <v>-0.15015479876160992</v>
      </c>
      <c r="F60">
        <v>43</v>
      </c>
      <c r="G60">
        <v>120</v>
      </c>
      <c r="H60">
        <v>69</v>
      </c>
      <c r="I60" s="3">
        <f t="shared" si="10"/>
        <v>-0.11206896551724138</v>
      </c>
      <c r="J60">
        <f t="shared" si="12"/>
        <v>151</v>
      </c>
      <c r="K60">
        <f t="shared" si="13"/>
        <v>453</v>
      </c>
      <c r="L60">
        <f t="shared" si="14"/>
        <v>274</v>
      </c>
      <c r="M60" s="3">
        <f t="shared" si="11"/>
        <v>-0.14009111617312073</v>
      </c>
      <c r="N60" s="3">
        <f t="shared" si="8"/>
        <v>0.51594533029612755</v>
      </c>
    </row>
    <row r="61" spans="1:14" x14ac:dyDescent="0.2">
      <c r="A61" s="2">
        <v>42202</v>
      </c>
      <c r="B61">
        <v>129</v>
      </c>
      <c r="C61">
        <v>322</v>
      </c>
      <c r="D61">
        <v>180</v>
      </c>
      <c r="E61" s="3">
        <f t="shared" si="9"/>
        <v>-8.0824088748019024E-2</v>
      </c>
      <c r="F61">
        <v>53</v>
      </c>
      <c r="G61">
        <v>114</v>
      </c>
      <c r="H61">
        <v>54</v>
      </c>
      <c r="I61" s="3">
        <f t="shared" si="10"/>
        <v>-4.5248868778280547E-3</v>
      </c>
      <c r="J61">
        <f t="shared" si="12"/>
        <v>182</v>
      </c>
      <c r="K61">
        <f t="shared" si="13"/>
        <v>436</v>
      </c>
      <c r="L61">
        <f t="shared" si="14"/>
        <v>234</v>
      </c>
      <c r="M61" s="3">
        <f t="shared" si="11"/>
        <v>-6.1032863849765258E-2</v>
      </c>
      <c r="N61" s="3">
        <f t="shared" si="8"/>
        <v>0.51173708920187788</v>
      </c>
    </row>
    <row r="62" spans="1:14" x14ac:dyDescent="0.2">
      <c r="A62" s="2">
        <v>42195</v>
      </c>
      <c r="B62">
        <v>153</v>
      </c>
      <c r="C62">
        <v>242</v>
      </c>
      <c r="D62">
        <v>250</v>
      </c>
      <c r="E62" s="3">
        <f t="shared" si="9"/>
        <v>-0.15038759689922482</v>
      </c>
      <c r="F62">
        <v>73</v>
      </c>
      <c r="G62">
        <v>91</v>
      </c>
      <c r="H62">
        <v>53</v>
      </c>
      <c r="I62" s="3">
        <f t="shared" si="10"/>
        <v>9.2165898617511524E-2</v>
      </c>
      <c r="J62">
        <f t="shared" si="12"/>
        <v>226</v>
      </c>
      <c r="K62">
        <f t="shared" si="13"/>
        <v>333</v>
      </c>
      <c r="L62">
        <f t="shared" si="14"/>
        <v>303</v>
      </c>
      <c r="M62" s="3">
        <f t="shared" si="11"/>
        <v>-8.9327146171693739E-2</v>
      </c>
      <c r="N62" s="3">
        <f t="shared" si="8"/>
        <v>0.38631090487238978</v>
      </c>
    </row>
    <row r="63" spans="1:14" x14ac:dyDescent="0.2">
      <c r="A63" s="2">
        <v>42188</v>
      </c>
      <c r="B63">
        <v>95</v>
      </c>
      <c r="C63">
        <v>267</v>
      </c>
      <c r="D63">
        <v>276</v>
      </c>
      <c r="E63" s="3">
        <f t="shared" si="9"/>
        <v>-0.28369905956112851</v>
      </c>
      <c r="F63">
        <v>34</v>
      </c>
      <c r="G63">
        <v>94</v>
      </c>
      <c r="H63">
        <v>93</v>
      </c>
      <c r="I63" s="3">
        <f t="shared" si="10"/>
        <v>-0.2669683257918552</v>
      </c>
      <c r="J63">
        <f t="shared" si="12"/>
        <v>129</v>
      </c>
      <c r="K63">
        <f t="shared" si="13"/>
        <v>361</v>
      </c>
      <c r="L63">
        <f t="shared" si="14"/>
        <v>369</v>
      </c>
      <c r="M63" s="3">
        <f t="shared" si="11"/>
        <v>-0.27939464493597205</v>
      </c>
      <c r="N63" s="3">
        <f t="shared" ref="N63:N95" si="15">K63/SUM(J63:L63)</f>
        <v>0.42025611175785799</v>
      </c>
    </row>
    <row r="64" spans="1:14" x14ac:dyDescent="0.2">
      <c r="A64" s="2">
        <v>42181</v>
      </c>
      <c r="B64">
        <v>104</v>
      </c>
      <c r="C64">
        <v>260</v>
      </c>
      <c r="D64">
        <v>253</v>
      </c>
      <c r="E64" s="3">
        <f t="shared" si="9"/>
        <v>-0.24149108589951376</v>
      </c>
      <c r="F64">
        <v>35</v>
      </c>
      <c r="G64">
        <v>77</v>
      </c>
      <c r="H64">
        <v>101</v>
      </c>
      <c r="I64" s="3">
        <f t="shared" si="10"/>
        <v>-0.30985915492957744</v>
      </c>
      <c r="J64">
        <f t="shared" si="12"/>
        <v>139</v>
      </c>
      <c r="K64">
        <f t="shared" si="13"/>
        <v>337</v>
      </c>
      <c r="L64">
        <f t="shared" si="14"/>
        <v>354</v>
      </c>
      <c r="M64" s="3">
        <f t="shared" si="11"/>
        <v>-0.25903614457831325</v>
      </c>
      <c r="N64" s="3">
        <f t="shared" si="15"/>
        <v>0.40602409638554215</v>
      </c>
    </row>
    <row r="65" spans="1:14" x14ac:dyDescent="0.2">
      <c r="A65" s="2">
        <v>42174</v>
      </c>
      <c r="B65">
        <v>133</v>
      </c>
      <c r="C65">
        <v>309</v>
      </c>
      <c r="D65">
        <v>197</v>
      </c>
      <c r="E65" s="3">
        <f t="shared" si="9"/>
        <v>-0.10015649452269171</v>
      </c>
      <c r="F65">
        <v>36</v>
      </c>
      <c r="G65">
        <v>109</v>
      </c>
      <c r="H65">
        <v>78</v>
      </c>
      <c r="I65" s="3">
        <f t="shared" si="10"/>
        <v>-0.18834080717488788</v>
      </c>
      <c r="J65">
        <f t="shared" si="12"/>
        <v>169</v>
      </c>
      <c r="K65">
        <f t="shared" si="13"/>
        <v>418</v>
      </c>
      <c r="L65">
        <f t="shared" si="14"/>
        <v>275</v>
      </c>
      <c r="M65" s="3">
        <f t="shared" si="11"/>
        <v>-0.12296983758700696</v>
      </c>
      <c r="N65" s="3">
        <f t="shared" si="15"/>
        <v>0.48491879350348027</v>
      </c>
    </row>
    <row r="66" spans="1:14" x14ac:dyDescent="0.2">
      <c r="A66" s="2">
        <v>42167</v>
      </c>
      <c r="B66">
        <v>151</v>
      </c>
      <c r="C66">
        <v>296</v>
      </c>
      <c r="D66">
        <v>155</v>
      </c>
      <c r="E66" s="3">
        <f t="shared" si="9"/>
        <v>-6.6445182724252493E-3</v>
      </c>
      <c r="F66">
        <v>62</v>
      </c>
      <c r="G66">
        <v>103</v>
      </c>
      <c r="H66">
        <v>46</v>
      </c>
      <c r="I66" s="3">
        <f t="shared" si="10"/>
        <v>7.582938388625593E-2</v>
      </c>
      <c r="J66">
        <f t="shared" si="12"/>
        <v>213</v>
      </c>
      <c r="K66">
        <f t="shared" si="13"/>
        <v>399</v>
      </c>
      <c r="L66">
        <f t="shared" si="14"/>
        <v>201</v>
      </c>
      <c r="M66" s="3">
        <f t="shared" si="11"/>
        <v>1.4760147601476014E-2</v>
      </c>
      <c r="N66" s="3">
        <f t="shared" si="15"/>
        <v>0.4907749077490775</v>
      </c>
    </row>
    <row r="67" spans="1:14" x14ac:dyDescent="0.2">
      <c r="A67" s="2">
        <v>42160</v>
      </c>
      <c r="B67">
        <v>132</v>
      </c>
      <c r="C67">
        <v>274</v>
      </c>
      <c r="D67">
        <v>173</v>
      </c>
      <c r="E67" s="3">
        <f t="shared" si="9"/>
        <v>-7.0811744386873918E-2</v>
      </c>
      <c r="F67">
        <v>41</v>
      </c>
      <c r="G67">
        <v>98</v>
      </c>
      <c r="H67">
        <v>54</v>
      </c>
      <c r="I67" s="3">
        <f t="shared" si="10"/>
        <v>-6.7357512953367879E-2</v>
      </c>
      <c r="J67">
        <f t="shared" si="12"/>
        <v>173</v>
      </c>
      <c r="K67">
        <f t="shared" si="13"/>
        <v>372</v>
      </c>
      <c r="L67">
        <f t="shared" si="14"/>
        <v>227</v>
      </c>
      <c r="M67" s="3">
        <f t="shared" si="11"/>
        <v>-6.9948186528497408E-2</v>
      </c>
      <c r="N67" s="3">
        <f t="shared" si="15"/>
        <v>0.48186528497409326</v>
      </c>
    </row>
    <row r="68" spans="1:14" x14ac:dyDescent="0.2">
      <c r="A68" s="2">
        <v>42153</v>
      </c>
      <c r="B68">
        <v>159</v>
      </c>
      <c r="C68">
        <v>308</v>
      </c>
      <c r="D68">
        <v>142</v>
      </c>
      <c r="E68" s="3">
        <f t="shared" si="9"/>
        <v>2.7914614121510674E-2</v>
      </c>
      <c r="F68">
        <v>54</v>
      </c>
      <c r="G68">
        <v>101</v>
      </c>
      <c r="H68">
        <v>67</v>
      </c>
      <c r="I68" s="3">
        <f t="shared" si="10"/>
        <v>-5.8558558558558557E-2</v>
      </c>
      <c r="J68">
        <f t="shared" si="12"/>
        <v>213</v>
      </c>
      <c r="K68">
        <f t="shared" si="13"/>
        <v>409</v>
      </c>
      <c r="L68">
        <f t="shared" si="14"/>
        <v>209</v>
      </c>
      <c r="M68" s="3">
        <f t="shared" si="11"/>
        <v>4.8134777376654635E-3</v>
      </c>
      <c r="N68" s="3">
        <f t="shared" si="15"/>
        <v>0.49217809867629364</v>
      </c>
    </row>
    <row r="69" spans="1:14" x14ac:dyDescent="0.2">
      <c r="A69" s="2">
        <v>42146</v>
      </c>
      <c r="B69">
        <v>242</v>
      </c>
      <c r="C69">
        <v>297</v>
      </c>
      <c r="D69">
        <v>78</v>
      </c>
      <c r="E69" s="3">
        <f t="shared" ref="E69:E100" si="16">(B69-D69)/SUM(B69:D69)</f>
        <v>0.26580226904376014</v>
      </c>
      <c r="F69">
        <v>79</v>
      </c>
      <c r="G69">
        <v>114</v>
      </c>
      <c r="H69">
        <v>28</v>
      </c>
      <c r="I69" s="3">
        <f t="shared" ref="I69:I100" si="17">(F69-H69)/SUM(F69:H69)</f>
        <v>0.23076923076923078</v>
      </c>
      <c r="J69">
        <f t="shared" si="12"/>
        <v>321</v>
      </c>
      <c r="K69">
        <f t="shared" si="13"/>
        <v>411</v>
      </c>
      <c r="L69">
        <f t="shared" si="14"/>
        <v>106</v>
      </c>
      <c r="M69" s="3">
        <f t="shared" ref="M69:M100" si="18">(J69-L69)/SUM(J69:L69)</f>
        <v>0.25656324582338902</v>
      </c>
      <c r="N69" s="3">
        <f t="shared" si="15"/>
        <v>0.49045346062052508</v>
      </c>
    </row>
    <row r="70" spans="1:14" x14ac:dyDescent="0.2">
      <c r="A70" s="2">
        <v>42139</v>
      </c>
      <c r="B70">
        <v>191</v>
      </c>
      <c r="C70">
        <v>306</v>
      </c>
      <c r="D70">
        <v>115</v>
      </c>
      <c r="E70" s="3">
        <f t="shared" si="16"/>
        <v>0.12418300653594772</v>
      </c>
      <c r="F70">
        <v>49</v>
      </c>
      <c r="G70">
        <v>102</v>
      </c>
      <c r="H70">
        <v>33</v>
      </c>
      <c r="I70" s="3">
        <f t="shared" si="17"/>
        <v>8.6956521739130432E-2</v>
      </c>
      <c r="J70">
        <f t="shared" si="12"/>
        <v>240</v>
      </c>
      <c r="K70">
        <f t="shared" si="13"/>
        <v>408</v>
      </c>
      <c r="L70">
        <f t="shared" si="14"/>
        <v>148</v>
      </c>
      <c r="M70" s="3">
        <f t="shared" si="18"/>
        <v>0.11557788944723618</v>
      </c>
      <c r="N70" s="3">
        <f t="shared" si="15"/>
        <v>0.51256281407035176</v>
      </c>
    </row>
    <row r="71" spans="1:14" x14ac:dyDescent="0.2">
      <c r="A71" s="2">
        <v>42132</v>
      </c>
      <c r="B71">
        <v>177</v>
      </c>
      <c r="C71">
        <v>311</v>
      </c>
      <c r="D71">
        <v>139</v>
      </c>
      <c r="E71" s="3">
        <f t="shared" si="16"/>
        <v>6.0606060606060608E-2</v>
      </c>
      <c r="F71">
        <v>60</v>
      </c>
      <c r="G71">
        <v>114</v>
      </c>
      <c r="H71">
        <v>39</v>
      </c>
      <c r="I71" s="3">
        <f t="shared" si="17"/>
        <v>9.8591549295774641E-2</v>
      </c>
      <c r="J71">
        <f t="shared" si="12"/>
        <v>237</v>
      </c>
      <c r="K71">
        <f t="shared" si="13"/>
        <v>425</v>
      </c>
      <c r="L71">
        <f t="shared" si="14"/>
        <v>178</v>
      </c>
      <c r="M71" s="3">
        <f t="shared" si="18"/>
        <v>7.0238095238095238E-2</v>
      </c>
      <c r="N71" s="3">
        <f t="shared" si="15"/>
        <v>0.50595238095238093</v>
      </c>
    </row>
    <row r="72" spans="1:14" x14ac:dyDescent="0.2">
      <c r="A72" s="2">
        <v>42125</v>
      </c>
      <c r="B72">
        <v>192</v>
      </c>
      <c r="C72">
        <v>296</v>
      </c>
      <c r="D72">
        <v>141</v>
      </c>
      <c r="E72" s="3">
        <f t="shared" si="16"/>
        <v>8.1081081081081086E-2</v>
      </c>
      <c r="F72">
        <v>57</v>
      </c>
      <c r="G72">
        <v>103</v>
      </c>
      <c r="H72">
        <v>53</v>
      </c>
      <c r="I72" s="3">
        <f t="shared" si="17"/>
        <v>1.8779342723004695E-2</v>
      </c>
      <c r="J72">
        <f t="shared" ref="J72:J103" si="19">B72+F72</f>
        <v>249</v>
      </c>
      <c r="K72">
        <f t="shared" ref="K72:K103" si="20">C72+G72</f>
        <v>399</v>
      </c>
      <c r="L72">
        <f t="shared" ref="L72:L103" si="21">D72+H72</f>
        <v>194</v>
      </c>
      <c r="M72" s="3">
        <f t="shared" si="18"/>
        <v>6.5320665083135387E-2</v>
      </c>
      <c r="N72" s="3">
        <f t="shared" si="15"/>
        <v>0.47387173396674587</v>
      </c>
    </row>
    <row r="73" spans="1:14" x14ac:dyDescent="0.2">
      <c r="A73" s="2">
        <v>42118</v>
      </c>
      <c r="B73">
        <v>237</v>
      </c>
      <c r="C73">
        <v>281</v>
      </c>
      <c r="D73">
        <v>110</v>
      </c>
      <c r="E73" s="3">
        <f t="shared" si="16"/>
        <v>0.20222929936305734</v>
      </c>
      <c r="F73">
        <v>80</v>
      </c>
      <c r="G73">
        <v>100</v>
      </c>
      <c r="H73">
        <v>48</v>
      </c>
      <c r="I73" s="3">
        <f t="shared" si="17"/>
        <v>0.14035087719298245</v>
      </c>
      <c r="J73">
        <f t="shared" si="19"/>
        <v>317</v>
      </c>
      <c r="K73">
        <f t="shared" si="20"/>
        <v>381</v>
      </c>
      <c r="L73">
        <f t="shared" si="21"/>
        <v>158</v>
      </c>
      <c r="M73" s="3">
        <f t="shared" si="18"/>
        <v>0.18574766355140188</v>
      </c>
      <c r="N73" s="3">
        <f t="shared" si="15"/>
        <v>0.44509345794392524</v>
      </c>
    </row>
    <row r="74" spans="1:14" x14ac:dyDescent="0.2">
      <c r="A74" s="2">
        <v>42111</v>
      </c>
      <c r="B74">
        <v>215</v>
      </c>
      <c r="C74">
        <v>284</v>
      </c>
      <c r="D74">
        <v>111</v>
      </c>
      <c r="E74" s="3">
        <f t="shared" si="16"/>
        <v>0.17049180327868851</v>
      </c>
      <c r="F74">
        <v>65</v>
      </c>
      <c r="G74">
        <v>107</v>
      </c>
      <c r="H74">
        <v>45</v>
      </c>
      <c r="I74" s="3">
        <f t="shared" si="17"/>
        <v>9.2165898617511524E-2</v>
      </c>
      <c r="J74">
        <f t="shared" si="19"/>
        <v>280</v>
      </c>
      <c r="K74">
        <f t="shared" si="20"/>
        <v>391</v>
      </c>
      <c r="L74">
        <f t="shared" si="21"/>
        <v>156</v>
      </c>
      <c r="M74" s="3">
        <f t="shared" si="18"/>
        <v>0.14993954050785974</v>
      </c>
      <c r="N74" s="3">
        <f t="shared" si="15"/>
        <v>0.47279322853688027</v>
      </c>
    </row>
    <row r="75" spans="1:14" x14ac:dyDescent="0.2">
      <c r="A75" s="2">
        <v>42104</v>
      </c>
      <c r="B75">
        <v>336</v>
      </c>
      <c r="C75">
        <v>218</v>
      </c>
      <c r="D75">
        <v>55</v>
      </c>
      <c r="E75" s="3">
        <f t="shared" si="16"/>
        <v>0.46141215106732347</v>
      </c>
      <c r="F75">
        <v>118</v>
      </c>
      <c r="G75">
        <v>72</v>
      </c>
      <c r="H75">
        <v>21</v>
      </c>
      <c r="I75" s="3">
        <f t="shared" si="17"/>
        <v>0.45971563981042651</v>
      </c>
      <c r="J75">
        <f t="shared" si="19"/>
        <v>454</v>
      </c>
      <c r="K75">
        <f t="shared" si="20"/>
        <v>290</v>
      </c>
      <c r="L75">
        <f t="shared" si="21"/>
        <v>76</v>
      </c>
      <c r="M75" s="3">
        <f t="shared" si="18"/>
        <v>0.46097560975609758</v>
      </c>
      <c r="N75" s="3">
        <f t="shared" si="15"/>
        <v>0.35365853658536583</v>
      </c>
    </row>
    <row r="76" spans="1:14" x14ac:dyDescent="0.2">
      <c r="A76" s="2">
        <v>42097</v>
      </c>
      <c r="B76">
        <v>234</v>
      </c>
      <c r="C76">
        <v>285</v>
      </c>
      <c r="D76">
        <v>65</v>
      </c>
      <c r="E76" s="3">
        <f t="shared" si="16"/>
        <v>0.28938356164383561</v>
      </c>
      <c r="F76">
        <v>87</v>
      </c>
      <c r="G76">
        <v>94</v>
      </c>
      <c r="H76">
        <v>24</v>
      </c>
      <c r="I76" s="3">
        <f t="shared" si="17"/>
        <v>0.3073170731707317</v>
      </c>
      <c r="J76">
        <f t="shared" si="19"/>
        <v>321</v>
      </c>
      <c r="K76">
        <f t="shared" si="20"/>
        <v>379</v>
      </c>
      <c r="L76">
        <f t="shared" si="21"/>
        <v>89</v>
      </c>
      <c r="M76" s="3">
        <f t="shared" si="18"/>
        <v>0.29404309252217997</v>
      </c>
      <c r="N76" s="3">
        <f t="shared" si="15"/>
        <v>0.4803548795944233</v>
      </c>
    </row>
    <row r="77" spans="1:14" x14ac:dyDescent="0.2">
      <c r="A77" s="2">
        <v>42090</v>
      </c>
      <c r="B77">
        <v>193</v>
      </c>
      <c r="C77">
        <v>329</v>
      </c>
      <c r="D77">
        <v>102</v>
      </c>
      <c r="E77" s="3">
        <f t="shared" si="16"/>
        <v>0.14583333333333334</v>
      </c>
      <c r="F77">
        <v>69</v>
      </c>
      <c r="G77">
        <v>116</v>
      </c>
      <c r="H77">
        <v>31</v>
      </c>
      <c r="I77" s="3">
        <f t="shared" si="17"/>
        <v>0.17592592592592593</v>
      </c>
      <c r="J77">
        <f t="shared" si="19"/>
        <v>262</v>
      </c>
      <c r="K77">
        <f t="shared" si="20"/>
        <v>445</v>
      </c>
      <c r="L77">
        <f t="shared" si="21"/>
        <v>133</v>
      </c>
      <c r="M77" s="3">
        <f t="shared" si="18"/>
        <v>0.15357142857142858</v>
      </c>
      <c r="N77" s="3">
        <f t="shared" si="15"/>
        <v>0.52976190476190477</v>
      </c>
    </row>
    <row r="78" spans="1:14" x14ac:dyDescent="0.2">
      <c r="A78" s="2">
        <v>42083</v>
      </c>
      <c r="B78">
        <v>250</v>
      </c>
      <c r="C78">
        <v>271</v>
      </c>
      <c r="D78">
        <v>95</v>
      </c>
      <c r="E78" s="3">
        <f t="shared" si="16"/>
        <v>0.25162337662337664</v>
      </c>
      <c r="F78">
        <v>97</v>
      </c>
      <c r="G78">
        <v>106</v>
      </c>
      <c r="H78">
        <v>19</v>
      </c>
      <c r="I78" s="3">
        <f t="shared" si="17"/>
        <v>0.35135135135135137</v>
      </c>
      <c r="J78">
        <f t="shared" si="19"/>
        <v>347</v>
      </c>
      <c r="K78">
        <f t="shared" si="20"/>
        <v>377</v>
      </c>
      <c r="L78">
        <f t="shared" si="21"/>
        <v>114</v>
      </c>
      <c r="M78" s="3">
        <f t="shared" si="18"/>
        <v>0.27804295942720764</v>
      </c>
      <c r="N78" s="3">
        <f t="shared" si="15"/>
        <v>0.44988066825775658</v>
      </c>
    </row>
    <row r="79" spans="1:14" x14ac:dyDescent="0.2">
      <c r="A79" s="2">
        <v>42076</v>
      </c>
      <c r="B79">
        <v>228</v>
      </c>
      <c r="C79">
        <v>314</v>
      </c>
      <c r="D79">
        <v>101</v>
      </c>
      <c r="E79" s="3">
        <f t="shared" si="16"/>
        <v>0.19751166407465007</v>
      </c>
      <c r="F79">
        <v>77</v>
      </c>
      <c r="G79">
        <v>110</v>
      </c>
      <c r="H79">
        <v>29</v>
      </c>
      <c r="I79" s="3">
        <f t="shared" si="17"/>
        <v>0.22222222222222221</v>
      </c>
      <c r="J79">
        <f t="shared" si="19"/>
        <v>305</v>
      </c>
      <c r="K79">
        <f t="shared" si="20"/>
        <v>424</v>
      </c>
      <c r="L79">
        <f t="shared" si="21"/>
        <v>130</v>
      </c>
      <c r="M79" s="3">
        <f t="shared" si="18"/>
        <v>0.20372526193247964</v>
      </c>
      <c r="N79" s="3">
        <f t="shared" si="15"/>
        <v>0.49359720605355062</v>
      </c>
    </row>
    <row r="80" spans="1:14" x14ac:dyDescent="0.2">
      <c r="A80" s="2">
        <v>42069</v>
      </c>
      <c r="B80">
        <v>214</v>
      </c>
      <c r="C80">
        <v>316</v>
      </c>
      <c r="D80">
        <v>101</v>
      </c>
      <c r="E80" s="3">
        <f t="shared" si="16"/>
        <v>0.17908082408874801</v>
      </c>
      <c r="F80">
        <v>79</v>
      </c>
      <c r="G80">
        <v>108</v>
      </c>
      <c r="H80">
        <v>40</v>
      </c>
      <c r="I80" s="3">
        <f t="shared" si="17"/>
        <v>0.17180616740088106</v>
      </c>
      <c r="J80">
        <f t="shared" si="19"/>
        <v>293</v>
      </c>
      <c r="K80">
        <f t="shared" si="20"/>
        <v>424</v>
      </c>
      <c r="L80">
        <f t="shared" si="21"/>
        <v>141</v>
      </c>
      <c r="M80" s="3">
        <f t="shared" si="18"/>
        <v>0.17715617715617715</v>
      </c>
      <c r="N80" s="3">
        <f t="shared" si="15"/>
        <v>0.49417249417249415</v>
      </c>
    </row>
    <row r="81" spans="1:14" x14ac:dyDescent="0.2">
      <c r="A81" s="2">
        <v>42062</v>
      </c>
      <c r="B81">
        <v>261</v>
      </c>
      <c r="C81">
        <v>267</v>
      </c>
      <c r="D81">
        <v>84</v>
      </c>
      <c r="E81" s="3">
        <f t="shared" si="16"/>
        <v>0.28921568627450983</v>
      </c>
      <c r="F81">
        <v>90</v>
      </c>
      <c r="G81">
        <v>88</v>
      </c>
      <c r="H81">
        <v>32</v>
      </c>
      <c r="I81" s="3">
        <f t="shared" si="17"/>
        <v>0.27619047619047621</v>
      </c>
      <c r="J81">
        <f t="shared" si="19"/>
        <v>351</v>
      </c>
      <c r="K81">
        <f t="shared" si="20"/>
        <v>355</v>
      </c>
      <c r="L81">
        <f t="shared" si="21"/>
        <v>116</v>
      </c>
      <c r="M81" s="3">
        <f t="shared" si="18"/>
        <v>0.28588807785888076</v>
      </c>
      <c r="N81" s="3">
        <f t="shared" si="15"/>
        <v>0.43187347931873482</v>
      </c>
    </row>
    <row r="82" spans="1:14" x14ac:dyDescent="0.2">
      <c r="A82" s="2">
        <v>42055</v>
      </c>
      <c r="B82">
        <v>239</v>
      </c>
      <c r="C82">
        <v>285</v>
      </c>
      <c r="D82">
        <v>88</v>
      </c>
      <c r="E82" s="3">
        <f t="shared" si="16"/>
        <v>0.24673202614379086</v>
      </c>
      <c r="F82">
        <v>82</v>
      </c>
      <c r="G82">
        <v>121</v>
      </c>
      <c r="H82">
        <v>15</v>
      </c>
      <c r="I82" s="3">
        <f t="shared" si="17"/>
        <v>0.30733944954128439</v>
      </c>
      <c r="J82">
        <f t="shared" si="19"/>
        <v>321</v>
      </c>
      <c r="K82">
        <f t="shared" si="20"/>
        <v>406</v>
      </c>
      <c r="L82">
        <f t="shared" si="21"/>
        <v>103</v>
      </c>
      <c r="M82" s="3">
        <f t="shared" si="18"/>
        <v>0.26265060240963856</v>
      </c>
      <c r="N82" s="3">
        <f t="shared" si="15"/>
        <v>0.48915662650602409</v>
      </c>
    </row>
    <row r="83" spans="1:14" x14ac:dyDescent="0.2">
      <c r="A83" s="2">
        <v>42048</v>
      </c>
      <c r="B83">
        <v>235</v>
      </c>
      <c r="C83">
        <v>304</v>
      </c>
      <c r="D83">
        <v>76</v>
      </c>
      <c r="E83" s="3">
        <f t="shared" si="16"/>
        <v>0.25853658536585367</v>
      </c>
      <c r="F83">
        <v>84</v>
      </c>
      <c r="G83">
        <v>103</v>
      </c>
      <c r="H83">
        <v>30</v>
      </c>
      <c r="I83" s="3">
        <f t="shared" si="17"/>
        <v>0.24884792626728111</v>
      </c>
      <c r="J83">
        <f t="shared" si="19"/>
        <v>319</v>
      </c>
      <c r="K83">
        <f t="shared" si="20"/>
        <v>407</v>
      </c>
      <c r="L83">
        <f t="shared" si="21"/>
        <v>106</v>
      </c>
      <c r="M83" s="3">
        <f t="shared" si="18"/>
        <v>0.25600961538461536</v>
      </c>
      <c r="N83" s="3">
        <f t="shared" si="15"/>
        <v>0.48918269230769229</v>
      </c>
    </row>
    <row r="84" spans="1:14" x14ac:dyDescent="0.2">
      <c r="A84" s="2">
        <v>42041</v>
      </c>
      <c r="B84">
        <v>187</v>
      </c>
      <c r="C84">
        <v>357</v>
      </c>
      <c r="D84">
        <v>108</v>
      </c>
      <c r="E84" s="3">
        <f t="shared" si="16"/>
        <v>0.12116564417177914</v>
      </c>
      <c r="F84">
        <v>63</v>
      </c>
      <c r="G84">
        <v>104</v>
      </c>
      <c r="H84">
        <v>45</v>
      </c>
      <c r="I84" s="3">
        <f t="shared" si="17"/>
        <v>8.4905660377358486E-2</v>
      </c>
      <c r="J84">
        <f t="shared" si="19"/>
        <v>250</v>
      </c>
      <c r="K84">
        <f t="shared" si="20"/>
        <v>461</v>
      </c>
      <c r="L84">
        <f t="shared" si="21"/>
        <v>153</v>
      </c>
      <c r="M84" s="3">
        <f t="shared" si="18"/>
        <v>0.11226851851851852</v>
      </c>
      <c r="N84" s="3">
        <f t="shared" si="15"/>
        <v>0.53356481481481477</v>
      </c>
    </row>
    <row r="85" spans="1:14" x14ac:dyDescent="0.2">
      <c r="A85" s="2">
        <v>42034</v>
      </c>
      <c r="B85">
        <v>187</v>
      </c>
      <c r="C85">
        <v>325</v>
      </c>
      <c r="D85">
        <v>97</v>
      </c>
      <c r="E85" s="3">
        <f t="shared" si="16"/>
        <v>0.14778325123152711</v>
      </c>
      <c r="F85">
        <v>70</v>
      </c>
      <c r="G85">
        <v>116</v>
      </c>
      <c r="H85">
        <v>29</v>
      </c>
      <c r="I85" s="3">
        <f t="shared" si="17"/>
        <v>0.19069767441860466</v>
      </c>
      <c r="J85">
        <f t="shared" si="19"/>
        <v>257</v>
      </c>
      <c r="K85">
        <f t="shared" si="20"/>
        <v>441</v>
      </c>
      <c r="L85">
        <f t="shared" si="21"/>
        <v>126</v>
      </c>
      <c r="M85" s="3">
        <f t="shared" si="18"/>
        <v>0.15898058252427186</v>
      </c>
      <c r="N85" s="3">
        <f t="shared" si="15"/>
        <v>0.53519417475728159</v>
      </c>
    </row>
    <row r="86" spans="1:14" x14ac:dyDescent="0.2">
      <c r="A86" s="2">
        <v>42027</v>
      </c>
      <c r="B86">
        <v>267</v>
      </c>
      <c r="C86">
        <v>282</v>
      </c>
      <c r="D86">
        <v>69</v>
      </c>
      <c r="E86" s="3">
        <f t="shared" si="16"/>
        <v>0.32038834951456313</v>
      </c>
      <c r="F86">
        <v>98</v>
      </c>
      <c r="G86">
        <v>100</v>
      </c>
      <c r="H86">
        <v>23</v>
      </c>
      <c r="I86" s="3">
        <f t="shared" si="17"/>
        <v>0.33936651583710409</v>
      </c>
      <c r="J86">
        <f t="shared" si="19"/>
        <v>365</v>
      </c>
      <c r="K86">
        <f t="shared" si="20"/>
        <v>382</v>
      </c>
      <c r="L86">
        <f t="shared" si="21"/>
        <v>92</v>
      </c>
      <c r="M86" s="3">
        <f t="shared" si="18"/>
        <v>0.32538736591179979</v>
      </c>
      <c r="N86" s="3">
        <f t="shared" si="15"/>
        <v>0.45530393325387364</v>
      </c>
    </row>
    <row r="87" spans="1:14" x14ac:dyDescent="0.2">
      <c r="A87" s="2">
        <v>42020</v>
      </c>
      <c r="B87">
        <v>249</v>
      </c>
      <c r="C87">
        <v>257</v>
      </c>
      <c r="D87">
        <v>89</v>
      </c>
      <c r="E87" s="3">
        <f t="shared" si="16"/>
        <v>0.26890756302521007</v>
      </c>
      <c r="F87">
        <v>74</v>
      </c>
      <c r="G87">
        <v>105</v>
      </c>
      <c r="H87">
        <v>34</v>
      </c>
      <c r="I87" s="3">
        <f t="shared" si="17"/>
        <v>0.18779342723004694</v>
      </c>
      <c r="J87">
        <f t="shared" si="19"/>
        <v>323</v>
      </c>
      <c r="K87">
        <f t="shared" si="20"/>
        <v>362</v>
      </c>
      <c r="L87">
        <f t="shared" si="21"/>
        <v>123</v>
      </c>
      <c r="M87" s="3">
        <f t="shared" si="18"/>
        <v>0.24752475247524752</v>
      </c>
      <c r="N87" s="3">
        <f t="shared" si="15"/>
        <v>0.44801980198019803</v>
      </c>
    </row>
    <row r="88" spans="1:14" x14ac:dyDescent="0.2">
      <c r="A88" s="2">
        <v>42013</v>
      </c>
      <c r="B88">
        <v>233</v>
      </c>
      <c r="C88">
        <v>295</v>
      </c>
      <c r="D88">
        <v>100</v>
      </c>
      <c r="E88" s="3">
        <f t="shared" si="16"/>
        <v>0.21178343949044587</v>
      </c>
      <c r="F88">
        <v>77</v>
      </c>
      <c r="G88">
        <v>106</v>
      </c>
      <c r="H88">
        <v>40</v>
      </c>
      <c r="I88" s="3">
        <f t="shared" si="17"/>
        <v>0.16591928251121077</v>
      </c>
      <c r="J88">
        <f t="shared" si="19"/>
        <v>310</v>
      </c>
      <c r="K88">
        <f t="shared" si="20"/>
        <v>401</v>
      </c>
      <c r="L88">
        <f t="shared" si="21"/>
        <v>140</v>
      </c>
      <c r="M88" s="3">
        <f t="shared" si="18"/>
        <v>0.19976498237367801</v>
      </c>
      <c r="N88" s="3">
        <f t="shared" si="15"/>
        <v>0.47121034077555818</v>
      </c>
    </row>
    <row r="89" spans="1:14" x14ac:dyDescent="0.2">
      <c r="A89" s="2">
        <v>42006</v>
      </c>
      <c r="B89">
        <v>190</v>
      </c>
      <c r="C89">
        <v>273</v>
      </c>
      <c r="D89">
        <v>97</v>
      </c>
      <c r="E89" s="3">
        <f t="shared" si="16"/>
        <v>0.16607142857142856</v>
      </c>
      <c r="F89">
        <v>70</v>
      </c>
      <c r="G89">
        <v>83</v>
      </c>
      <c r="H89">
        <v>21</v>
      </c>
      <c r="I89" s="3">
        <f t="shared" si="17"/>
        <v>0.28160919540229884</v>
      </c>
      <c r="J89">
        <f t="shared" si="19"/>
        <v>260</v>
      </c>
      <c r="K89">
        <f t="shared" si="20"/>
        <v>356</v>
      </c>
      <c r="L89">
        <f t="shared" si="21"/>
        <v>118</v>
      </c>
      <c r="M89" s="3">
        <f t="shared" si="18"/>
        <v>0.19346049046321526</v>
      </c>
      <c r="N89" s="3">
        <f t="shared" si="15"/>
        <v>0.48501362397820164</v>
      </c>
    </row>
    <row r="90" spans="1:14" x14ac:dyDescent="0.2">
      <c r="A90" s="2">
        <v>41999</v>
      </c>
      <c r="B90">
        <v>217</v>
      </c>
      <c r="C90">
        <v>257</v>
      </c>
      <c r="D90">
        <v>64</v>
      </c>
      <c r="E90" s="3">
        <f t="shared" si="16"/>
        <v>0.28438661710037177</v>
      </c>
      <c r="F90">
        <v>60</v>
      </c>
      <c r="G90">
        <v>86</v>
      </c>
      <c r="H90">
        <v>20</v>
      </c>
      <c r="I90" s="3">
        <f t="shared" si="17"/>
        <v>0.24096385542168675</v>
      </c>
      <c r="J90">
        <f t="shared" si="19"/>
        <v>277</v>
      </c>
      <c r="K90">
        <f t="shared" si="20"/>
        <v>343</v>
      </c>
      <c r="L90">
        <f t="shared" si="21"/>
        <v>84</v>
      </c>
      <c r="M90" s="3">
        <f t="shared" si="18"/>
        <v>0.27414772727272729</v>
      </c>
      <c r="N90" s="3">
        <f t="shared" si="15"/>
        <v>0.48721590909090912</v>
      </c>
    </row>
    <row r="91" spans="1:14" x14ac:dyDescent="0.2">
      <c r="A91" s="2">
        <v>41992</v>
      </c>
      <c r="B91">
        <v>256</v>
      </c>
      <c r="C91">
        <v>268</v>
      </c>
      <c r="D91">
        <v>63</v>
      </c>
      <c r="E91" s="3">
        <f t="shared" si="16"/>
        <v>0.32879045996592843</v>
      </c>
      <c r="F91">
        <v>81</v>
      </c>
      <c r="G91">
        <v>81</v>
      </c>
      <c r="H91">
        <v>31</v>
      </c>
      <c r="I91" s="3">
        <f t="shared" si="17"/>
        <v>0.25906735751295334</v>
      </c>
      <c r="J91">
        <f t="shared" si="19"/>
        <v>337</v>
      </c>
      <c r="K91">
        <f t="shared" si="20"/>
        <v>349</v>
      </c>
      <c r="L91">
        <f t="shared" si="21"/>
        <v>94</v>
      </c>
      <c r="M91" s="3">
        <f t="shared" si="18"/>
        <v>0.31153846153846154</v>
      </c>
      <c r="N91" s="3">
        <f t="shared" si="15"/>
        <v>0.44743589743589746</v>
      </c>
    </row>
    <row r="92" spans="1:14" x14ac:dyDescent="0.2">
      <c r="A92" s="2">
        <v>41985</v>
      </c>
      <c r="B92">
        <v>177</v>
      </c>
      <c r="C92">
        <v>280</v>
      </c>
      <c r="D92">
        <v>129</v>
      </c>
      <c r="E92" s="3">
        <f t="shared" si="16"/>
        <v>8.191126279863481E-2</v>
      </c>
      <c r="F92">
        <v>60</v>
      </c>
      <c r="G92">
        <v>107</v>
      </c>
      <c r="H92">
        <v>49</v>
      </c>
      <c r="I92" s="3">
        <f t="shared" si="17"/>
        <v>5.0925925925925923E-2</v>
      </c>
      <c r="J92">
        <f t="shared" si="19"/>
        <v>237</v>
      </c>
      <c r="K92">
        <f t="shared" si="20"/>
        <v>387</v>
      </c>
      <c r="L92">
        <f t="shared" si="21"/>
        <v>178</v>
      </c>
      <c r="M92" s="3">
        <f t="shared" si="18"/>
        <v>7.3566084788029923E-2</v>
      </c>
      <c r="N92" s="3">
        <f t="shared" si="15"/>
        <v>0.48254364089775559</v>
      </c>
    </row>
    <row r="93" spans="1:14" x14ac:dyDescent="0.2">
      <c r="A93" s="2">
        <v>41978</v>
      </c>
      <c r="B93">
        <v>283</v>
      </c>
      <c r="C93">
        <v>228</v>
      </c>
      <c r="D93">
        <v>73</v>
      </c>
      <c r="E93" s="3">
        <f t="shared" si="16"/>
        <v>0.3595890410958904</v>
      </c>
      <c r="F93">
        <v>96</v>
      </c>
      <c r="G93">
        <v>95</v>
      </c>
      <c r="H93">
        <v>29</v>
      </c>
      <c r="I93" s="3">
        <f t="shared" si="17"/>
        <v>0.30454545454545456</v>
      </c>
      <c r="J93">
        <f t="shared" si="19"/>
        <v>379</v>
      </c>
      <c r="K93">
        <f t="shared" si="20"/>
        <v>323</v>
      </c>
      <c r="L93">
        <f t="shared" si="21"/>
        <v>102</v>
      </c>
      <c r="M93" s="3">
        <f t="shared" si="18"/>
        <v>0.34452736318407962</v>
      </c>
      <c r="N93" s="3">
        <f t="shared" si="15"/>
        <v>0.40174129353233828</v>
      </c>
    </row>
    <row r="94" spans="1:14" x14ac:dyDescent="0.2">
      <c r="A94" s="2">
        <v>41971</v>
      </c>
      <c r="B94">
        <v>276</v>
      </c>
      <c r="C94">
        <v>267</v>
      </c>
      <c r="D94">
        <v>86</v>
      </c>
      <c r="E94" s="3">
        <f t="shared" si="16"/>
        <v>0.30206677265500798</v>
      </c>
      <c r="F94">
        <v>101</v>
      </c>
      <c r="G94">
        <v>102</v>
      </c>
      <c r="H94">
        <v>24</v>
      </c>
      <c r="I94" s="3">
        <f t="shared" si="17"/>
        <v>0.33920704845814981</v>
      </c>
      <c r="J94">
        <f t="shared" si="19"/>
        <v>377</v>
      </c>
      <c r="K94">
        <f t="shared" si="20"/>
        <v>369</v>
      </c>
      <c r="L94">
        <f t="shared" si="21"/>
        <v>110</v>
      </c>
      <c r="M94" s="3">
        <f t="shared" si="18"/>
        <v>0.31191588785046731</v>
      </c>
      <c r="N94" s="3">
        <f t="shared" si="15"/>
        <v>0.43107476635514019</v>
      </c>
    </row>
    <row r="95" spans="1:14" x14ac:dyDescent="0.2">
      <c r="A95" s="2">
        <v>41964</v>
      </c>
      <c r="B95">
        <v>251</v>
      </c>
      <c r="C95">
        <v>279</v>
      </c>
      <c r="D95">
        <v>68</v>
      </c>
      <c r="E95" s="3">
        <f t="shared" si="16"/>
        <v>0.30602006688963213</v>
      </c>
      <c r="F95">
        <v>98</v>
      </c>
      <c r="G95">
        <v>92</v>
      </c>
      <c r="H95">
        <v>25</v>
      </c>
      <c r="I95" s="3">
        <f t="shared" si="17"/>
        <v>0.33953488372093021</v>
      </c>
      <c r="J95">
        <f t="shared" si="19"/>
        <v>349</v>
      </c>
      <c r="K95">
        <f t="shared" si="20"/>
        <v>371</v>
      </c>
      <c r="L95">
        <f t="shared" si="21"/>
        <v>93</v>
      </c>
      <c r="M95" s="3">
        <f t="shared" si="18"/>
        <v>0.31488314883148832</v>
      </c>
      <c r="N95" s="3">
        <f t="shared" si="15"/>
        <v>0.45633456334563344</v>
      </c>
    </row>
    <row r="96" spans="1:14" x14ac:dyDescent="0.2">
      <c r="A96" s="2">
        <v>41957</v>
      </c>
      <c r="B96">
        <v>244</v>
      </c>
      <c r="C96">
        <v>306</v>
      </c>
      <c r="D96">
        <v>88</v>
      </c>
      <c r="E96" s="3">
        <f t="shared" si="16"/>
        <v>0.2445141065830721</v>
      </c>
      <c r="F96">
        <v>90</v>
      </c>
      <c r="G96">
        <v>96</v>
      </c>
      <c r="H96">
        <v>31</v>
      </c>
      <c r="I96" s="3">
        <f t="shared" si="17"/>
        <v>0.27188940092165897</v>
      </c>
      <c r="J96">
        <f t="shared" si="19"/>
        <v>334</v>
      </c>
      <c r="K96">
        <f t="shared" si="20"/>
        <v>402</v>
      </c>
      <c r="L96">
        <f t="shared" si="21"/>
        <v>119</v>
      </c>
      <c r="M96" s="3">
        <f t="shared" si="18"/>
        <v>0.25146198830409355</v>
      </c>
      <c r="N96" s="3">
        <f t="shared" ref="N96:N128" si="22">K96/SUM(J96:L96)</f>
        <v>0.47017543859649125</v>
      </c>
    </row>
    <row r="97" spans="1:14" x14ac:dyDescent="0.2">
      <c r="A97" s="2">
        <v>41950</v>
      </c>
      <c r="B97">
        <v>216</v>
      </c>
      <c r="C97">
        <v>304</v>
      </c>
      <c r="D97">
        <v>87</v>
      </c>
      <c r="E97" s="3">
        <f t="shared" si="16"/>
        <v>0.21252059308072488</v>
      </c>
      <c r="F97">
        <v>87</v>
      </c>
      <c r="G97">
        <v>112</v>
      </c>
      <c r="H97">
        <v>24</v>
      </c>
      <c r="I97" s="3">
        <f t="shared" si="17"/>
        <v>0.28251121076233182</v>
      </c>
      <c r="J97">
        <f t="shared" si="19"/>
        <v>303</v>
      </c>
      <c r="K97">
        <f t="shared" si="20"/>
        <v>416</v>
      </c>
      <c r="L97">
        <f t="shared" si="21"/>
        <v>111</v>
      </c>
      <c r="M97" s="3">
        <f t="shared" si="18"/>
        <v>0.23132530120481928</v>
      </c>
      <c r="N97" s="3">
        <f t="shared" si="22"/>
        <v>0.50120481927710847</v>
      </c>
    </row>
    <row r="98" spans="1:14" x14ac:dyDescent="0.2">
      <c r="A98" s="2">
        <v>41943</v>
      </c>
      <c r="B98">
        <v>245</v>
      </c>
      <c r="C98">
        <v>276</v>
      </c>
      <c r="D98">
        <v>101</v>
      </c>
      <c r="E98" s="3">
        <f t="shared" si="16"/>
        <v>0.23151125401929259</v>
      </c>
      <c r="F98">
        <v>91</v>
      </c>
      <c r="G98">
        <v>87</v>
      </c>
      <c r="H98">
        <v>21</v>
      </c>
      <c r="I98" s="3">
        <f t="shared" si="17"/>
        <v>0.35175879396984927</v>
      </c>
      <c r="J98">
        <f t="shared" si="19"/>
        <v>336</v>
      </c>
      <c r="K98">
        <f t="shared" si="20"/>
        <v>363</v>
      </c>
      <c r="L98">
        <f t="shared" si="21"/>
        <v>122</v>
      </c>
      <c r="M98" s="3">
        <f t="shared" si="18"/>
        <v>0.26065773447015833</v>
      </c>
      <c r="N98" s="3">
        <f t="shared" si="22"/>
        <v>0.44214372716199757</v>
      </c>
    </row>
    <row r="99" spans="1:14" x14ac:dyDescent="0.2">
      <c r="A99" s="2">
        <v>41936</v>
      </c>
      <c r="B99">
        <v>177</v>
      </c>
      <c r="C99">
        <v>317</v>
      </c>
      <c r="D99">
        <v>114</v>
      </c>
      <c r="E99" s="3">
        <f t="shared" si="16"/>
        <v>0.10361842105263158</v>
      </c>
      <c r="F99">
        <v>69</v>
      </c>
      <c r="G99">
        <v>112</v>
      </c>
      <c r="H99">
        <v>23</v>
      </c>
      <c r="I99" s="3">
        <f t="shared" si="17"/>
        <v>0.22549019607843138</v>
      </c>
      <c r="J99">
        <f t="shared" si="19"/>
        <v>246</v>
      </c>
      <c r="K99">
        <f t="shared" si="20"/>
        <v>429</v>
      </c>
      <c r="L99">
        <f t="shared" si="21"/>
        <v>137</v>
      </c>
      <c r="M99" s="3">
        <f t="shared" si="18"/>
        <v>0.13423645320197045</v>
      </c>
      <c r="N99" s="3">
        <f t="shared" si="22"/>
        <v>0.52832512315270941</v>
      </c>
    </row>
    <row r="100" spans="1:14" x14ac:dyDescent="0.2">
      <c r="A100" s="2">
        <v>41929</v>
      </c>
      <c r="B100">
        <v>150</v>
      </c>
      <c r="C100">
        <v>284</v>
      </c>
      <c r="D100">
        <v>175</v>
      </c>
      <c r="E100" s="3">
        <f t="shared" si="16"/>
        <v>-4.1050903119868636E-2</v>
      </c>
      <c r="F100">
        <v>70</v>
      </c>
      <c r="G100">
        <v>109</v>
      </c>
      <c r="H100">
        <v>34</v>
      </c>
      <c r="I100" s="3">
        <f t="shared" si="17"/>
        <v>0.16901408450704225</v>
      </c>
      <c r="J100">
        <f t="shared" si="19"/>
        <v>220</v>
      </c>
      <c r="K100">
        <f t="shared" si="20"/>
        <v>393</v>
      </c>
      <c r="L100">
        <f t="shared" si="21"/>
        <v>209</v>
      </c>
      <c r="M100" s="3">
        <f t="shared" si="18"/>
        <v>1.3381995133819951E-2</v>
      </c>
      <c r="N100" s="3">
        <f t="shared" si="22"/>
        <v>0.47810218978102192</v>
      </c>
    </row>
    <row r="101" spans="1:14" x14ac:dyDescent="0.2">
      <c r="A101" s="2">
        <v>41922</v>
      </c>
      <c r="B101">
        <v>118</v>
      </c>
      <c r="C101">
        <v>298</v>
      </c>
      <c r="D101">
        <v>207</v>
      </c>
      <c r="E101" s="3">
        <f t="shared" ref="E101:E132" si="23">(B101-D101)/SUM(B101:D101)</f>
        <v>-0.14285714285714285</v>
      </c>
      <c r="F101">
        <v>42</v>
      </c>
      <c r="G101">
        <v>106</v>
      </c>
      <c r="H101">
        <v>56</v>
      </c>
      <c r="I101" s="3">
        <f t="shared" ref="I101:I132" si="24">(F101-H101)/SUM(F101:H101)</f>
        <v>-6.8627450980392163E-2</v>
      </c>
      <c r="J101">
        <f t="shared" si="19"/>
        <v>160</v>
      </c>
      <c r="K101">
        <f t="shared" si="20"/>
        <v>404</v>
      </c>
      <c r="L101">
        <f t="shared" si="21"/>
        <v>263</v>
      </c>
      <c r="M101" s="3">
        <f t="shared" ref="M101:M132" si="25">(J101-L101)/SUM(J101:L101)</f>
        <v>-0.12454655380894801</v>
      </c>
      <c r="N101" s="3">
        <f t="shared" si="22"/>
        <v>0.48851269649334944</v>
      </c>
    </row>
    <row r="102" spans="1:14" x14ac:dyDescent="0.2">
      <c r="A102" s="2">
        <v>41915</v>
      </c>
      <c r="B102">
        <v>111</v>
      </c>
      <c r="C102">
        <v>293</v>
      </c>
      <c r="D102">
        <v>176</v>
      </c>
      <c r="E102" s="3">
        <f t="shared" si="23"/>
        <v>-0.11206896551724138</v>
      </c>
      <c r="F102">
        <v>50</v>
      </c>
      <c r="G102">
        <v>97</v>
      </c>
      <c r="H102">
        <v>54</v>
      </c>
      <c r="I102" s="3">
        <f t="shared" si="24"/>
        <v>-1.9900497512437811E-2</v>
      </c>
      <c r="J102">
        <f t="shared" si="19"/>
        <v>161</v>
      </c>
      <c r="K102">
        <f t="shared" si="20"/>
        <v>390</v>
      </c>
      <c r="L102">
        <f t="shared" si="21"/>
        <v>230</v>
      </c>
      <c r="M102" s="3">
        <f t="shared" si="25"/>
        <v>-8.8348271446862997E-2</v>
      </c>
      <c r="N102" s="3">
        <f t="shared" si="22"/>
        <v>0.49935979513444301</v>
      </c>
    </row>
    <row r="103" spans="1:14" x14ac:dyDescent="0.2">
      <c r="A103" s="2">
        <v>41908</v>
      </c>
      <c r="B103">
        <v>126</v>
      </c>
      <c r="C103">
        <v>300</v>
      </c>
      <c r="D103">
        <v>140</v>
      </c>
      <c r="E103" s="3">
        <f t="shared" si="23"/>
        <v>-2.4734982332155476E-2</v>
      </c>
      <c r="F103">
        <v>57</v>
      </c>
      <c r="G103">
        <v>122</v>
      </c>
      <c r="H103">
        <v>35</v>
      </c>
      <c r="I103" s="3">
        <f t="shared" si="24"/>
        <v>0.10280373831775701</v>
      </c>
      <c r="J103">
        <f t="shared" si="19"/>
        <v>183</v>
      </c>
      <c r="K103">
        <f t="shared" si="20"/>
        <v>422</v>
      </c>
      <c r="L103">
        <f t="shared" si="21"/>
        <v>175</v>
      </c>
      <c r="M103" s="3">
        <f t="shared" si="25"/>
        <v>1.0256410256410256E-2</v>
      </c>
      <c r="N103" s="3">
        <f t="shared" si="22"/>
        <v>0.54102564102564099</v>
      </c>
    </row>
    <row r="104" spans="1:14" x14ac:dyDescent="0.2">
      <c r="A104" s="2">
        <v>41901</v>
      </c>
      <c r="B104">
        <v>245</v>
      </c>
      <c r="C104">
        <v>257</v>
      </c>
      <c r="D104">
        <v>79</v>
      </c>
      <c r="E104" s="3">
        <f t="shared" si="23"/>
        <v>0.2857142857142857</v>
      </c>
      <c r="F104">
        <v>88</v>
      </c>
      <c r="G104">
        <v>90</v>
      </c>
      <c r="H104">
        <v>22</v>
      </c>
      <c r="I104" s="3">
        <f t="shared" si="24"/>
        <v>0.33</v>
      </c>
      <c r="J104">
        <f t="shared" ref="J104:J135" si="26">B104+F104</f>
        <v>333</v>
      </c>
      <c r="K104">
        <f t="shared" ref="K104:K135" si="27">C104+G104</f>
        <v>347</v>
      </c>
      <c r="L104">
        <f t="shared" ref="L104:L135" si="28">D104+H104</f>
        <v>101</v>
      </c>
      <c r="M104" s="3">
        <f t="shared" si="25"/>
        <v>0.29705505761843792</v>
      </c>
      <c r="N104" s="3">
        <f t="shared" si="22"/>
        <v>0.44430217669654287</v>
      </c>
    </row>
    <row r="105" spans="1:14" x14ac:dyDescent="0.2">
      <c r="A105" s="2">
        <v>41894</v>
      </c>
      <c r="B105">
        <v>236</v>
      </c>
      <c r="C105">
        <v>305</v>
      </c>
      <c r="D105">
        <v>105</v>
      </c>
      <c r="E105" s="3">
        <f t="shared" si="23"/>
        <v>0.20278637770897834</v>
      </c>
      <c r="F105">
        <v>66</v>
      </c>
      <c r="G105">
        <v>102</v>
      </c>
      <c r="H105">
        <v>26</v>
      </c>
      <c r="I105" s="3">
        <f t="shared" si="24"/>
        <v>0.20618556701030927</v>
      </c>
      <c r="J105">
        <f t="shared" si="26"/>
        <v>302</v>
      </c>
      <c r="K105">
        <f t="shared" si="27"/>
        <v>407</v>
      </c>
      <c r="L105">
        <f t="shared" si="28"/>
        <v>131</v>
      </c>
      <c r="M105" s="3">
        <f t="shared" si="25"/>
        <v>0.20357142857142857</v>
      </c>
      <c r="N105" s="3">
        <f t="shared" si="22"/>
        <v>0.48452380952380952</v>
      </c>
    </row>
    <row r="106" spans="1:14" x14ac:dyDescent="0.2">
      <c r="A106" s="2">
        <v>41887</v>
      </c>
      <c r="B106">
        <v>260</v>
      </c>
      <c r="C106">
        <v>236</v>
      </c>
      <c r="D106">
        <v>80</v>
      </c>
      <c r="E106" s="3">
        <f t="shared" si="23"/>
        <v>0.3125</v>
      </c>
      <c r="F106">
        <v>93</v>
      </c>
      <c r="G106">
        <v>73</v>
      </c>
      <c r="H106">
        <v>26</v>
      </c>
      <c r="I106" s="3">
        <f t="shared" si="24"/>
        <v>0.34895833333333331</v>
      </c>
      <c r="J106">
        <f t="shared" si="26"/>
        <v>353</v>
      </c>
      <c r="K106">
        <f t="shared" si="27"/>
        <v>309</v>
      </c>
      <c r="L106">
        <f t="shared" si="28"/>
        <v>106</v>
      </c>
      <c r="M106" s="3">
        <f t="shared" si="25"/>
        <v>0.32161458333333331</v>
      </c>
      <c r="N106" s="3">
        <f t="shared" si="22"/>
        <v>0.40234375</v>
      </c>
    </row>
    <row r="107" spans="1:14" x14ac:dyDescent="0.2">
      <c r="A107" s="2">
        <v>41880</v>
      </c>
      <c r="B107">
        <v>151</v>
      </c>
      <c r="C107">
        <v>294</v>
      </c>
      <c r="D107">
        <v>138</v>
      </c>
      <c r="E107" s="3">
        <f t="shared" si="23"/>
        <v>2.2298456260720412E-2</v>
      </c>
      <c r="F107">
        <v>57</v>
      </c>
      <c r="G107">
        <v>115</v>
      </c>
      <c r="H107">
        <v>38</v>
      </c>
      <c r="I107" s="3">
        <f t="shared" si="24"/>
        <v>9.0476190476190474E-2</v>
      </c>
      <c r="J107">
        <f t="shared" si="26"/>
        <v>208</v>
      </c>
      <c r="K107">
        <f t="shared" si="27"/>
        <v>409</v>
      </c>
      <c r="L107">
        <f t="shared" si="28"/>
        <v>176</v>
      </c>
      <c r="M107" s="3">
        <f t="shared" si="25"/>
        <v>4.0353089533417402E-2</v>
      </c>
      <c r="N107" s="3">
        <f t="shared" si="22"/>
        <v>0.51576292559899117</v>
      </c>
    </row>
    <row r="108" spans="1:14" x14ac:dyDescent="0.2">
      <c r="A108" s="2">
        <v>41873</v>
      </c>
      <c r="B108">
        <v>200</v>
      </c>
      <c r="C108">
        <v>266</v>
      </c>
      <c r="D108">
        <v>116</v>
      </c>
      <c r="E108" s="3">
        <f t="shared" si="23"/>
        <v>0.14432989690721648</v>
      </c>
      <c r="F108">
        <v>72</v>
      </c>
      <c r="G108">
        <v>96</v>
      </c>
      <c r="H108">
        <v>38</v>
      </c>
      <c r="I108" s="3">
        <f t="shared" si="24"/>
        <v>0.1650485436893204</v>
      </c>
      <c r="J108">
        <f t="shared" si="26"/>
        <v>272</v>
      </c>
      <c r="K108">
        <f t="shared" si="27"/>
        <v>362</v>
      </c>
      <c r="L108">
        <f t="shared" si="28"/>
        <v>154</v>
      </c>
      <c r="M108" s="3">
        <f t="shared" si="25"/>
        <v>0.14974619289340102</v>
      </c>
      <c r="N108" s="3">
        <f t="shared" si="22"/>
        <v>0.45939086294416243</v>
      </c>
    </row>
    <row r="109" spans="1:14" x14ac:dyDescent="0.2">
      <c r="A109" s="2">
        <v>41866</v>
      </c>
      <c r="B109">
        <v>192</v>
      </c>
      <c r="C109">
        <v>297</v>
      </c>
      <c r="D109">
        <v>103</v>
      </c>
      <c r="E109" s="3">
        <f t="shared" si="23"/>
        <v>0.15033783783783783</v>
      </c>
      <c r="F109">
        <v>74</v>
      </c>
      <c r="G109">
        <v>73</v>
      </c>
      <c r="H109">
        <v>25</v>
      </c>
      <c r="I109" s="3">
        <f t="shared" si="24"/>
        <v>0.28488372093023256</v>
      </c>
      <c r="J109">
        <f t="shared" si="26"/>
        <v>266</v>
      </c>
      <c r="K109">
        <f t="shared" si="27"/>
        <v>370</v>
      </c>
      <c r="L109">
        <f t="shared" si="28"/>
        <v>128</v>
      </c>
      <c r="M109" s="3">
        <f t="shared" si="25"/>
        <v>0.1806282722513089</v>
      </c>
      <c r="N109" s="3">
        <f t="shared" si="22"/>
        <v>0.48429319371727747</v>
      </c>
    </row>
    <row r="110" spans="1:14" x14ac:dyDescent="0.2">
      <c r="A110" s="2">
        <v>41859</v>
      </c>
      <c r="B110">
        <v>150</v>
      </c>
      <c r="C110">
        <v>283</v>
      </c>
      <c r="D110">
        <v>163</v>
      </c>
      <c r="E110" s="3">
        <f t="shared" si="23"/>
        <v>-2.1812080536912751E-2</v>
      </c>
      <c r="F110">
        <v>66</v>
      </c>
      <c r="G110">
        <v>93</v>
      </c>
      <c r="H110">
        <v>48</v>
      </c>
      <c r="I110" s="3">
        <f t="shared" si="24"/>
        <v>8.6956521739130432E-2</v>
      </c>
      <c r="J110">
        <f t="shared" si="26"/>
        <v>216</v>
      </c>
      <c r="K110">
        <f t="shared" si="27"/>
        <v>376</v>
      </c>
      <c r="L110">
        <f t="shared" si="28"/>
        <v>211</v>
      </c>
      <c r="M110" s="3">
        <f t="shared" si="25"/>
        <v>6.2266500622665004E-3</v>
      </c>
      <c r="N110" s="3">
        <f t="shared" si="22"/>
        <v>0.46824408468244083</v>
      </c>
    </row>
    <row r="111" spans="1:14" x14ac:dyDescent="0.2">
      <c r="A111" s="2">
        <v>41852</v>
      </c>
      <c r="B111">
        <v>146</v>
      </c>
      <c r="C111">
        <v>252</v>
      </c>
      <c r="D111">
        <v>168</v>
      </c>
      <c r="E111" s="3">
        <f t="shared" si="23"/>
        <v>-3.8869257950530034E-2</v>
      </c>
      <c r="F111">
        <v>63</v>
      </c>
      <c r="G111">
        <v>92</v>
      </c>
      <c r="H111">
        <v>37</v>
      </c>
      <c r="I111" s="3">
        <f t="shared" si="24"/>
        <v>0.13541666666666666</v>
      </c>
      <c r="J111">
        <f t="shared" si="26"/>
        <v>209</v>
      </c>
      <c r="K111">
        <f t="shared" si="27"/>
        <v>344</v>
      </c>
      <c r="L111">
        <f t="shared" si="28"/>
        <v>205</v>
      </c>
      <c r="M111" s="3">
        <f t="shared" si="25"/>
        <v>5.2770448548812663E-3</v>
      </c>
      <c r="N111" s="3">
        <f t="shared" si="22"/>
        <v>0.45382585751978893</v>
      </c>
    </row>
    <row r="112" spans="1:14" x14ac:dyDescent="0.2">
      <c r="A112" s="2">
        <v>41845</v>
      </c>
      <c r="B112">
        <v>192</v>
      </c>
      <c r="C112">
        <v>300</v>
      </c>
      <c r="D112">
        <v>108</v>
      </c>
      <c r="E112" s="3">
        <f t="shared" si="23"/>
        <v>0.14000000000000001</v>
      </c>
      <c r="F112">
        <v>85</v>
      </c>
      <c r="G112">
        <v>97</v>
      </c>
      <c r="H112">
        <v>24</v>
      </c>
      <c r="I112" s="3">
        <f t="shared" si="24"/>
        <v>0.29611650485436891</v>
      </c>
      <c r="J112">
        <f t="shared" si="26"/>
        <v>277</v>
      </c>
      <c r="K112">
        <f t="shared" si="27"/>
        <v>397</v>
      </c>
      <c r="L112">
        <f t="shared" si="28"/>
        <v>132</v>
      </c>
      <c r="M112" s="3">
        <f t="shared" si="25"/>
        <v>0.17990074441687345</v>
      </c>
      <c r="N112" s="3">
        <f t="shared" si="22"/>
        <v>0.49255583126550867</v>
      </c>
    </row>
    <row r="113" spans="1:14" x14ac:dyDescent="0.2">
      <c r="A113" s="2">
        <v>41838</v>
      </c>
      <c r="B113">
        <v>142</v>
      </c>
      <c r="C113">
        <v>295</v>
      </c>
      <c r="D113">
        <v>139</v>
      </c>
      <c r="E113" s="3">
        <f t="shared" si="23"/>
        <v>5.208333333333333E-3</v>
      </c>
      <c r="F113">
        <v>52</v>
      </c>
      <c r="G113">
        <v>111</v>
      </c>
      <c r="H113">
        <v>38</v>
      </c>
      <c r="I113" s="3">
        <f t="shared" si="24"/>
        <v>6.965174129353234E-2</v>
      </c>
      <c r="J113">
        <f t="shared" si="26"/>
        <v>194</v>
      </c>
      <c r="K113">
        <f t="shared" si="27"/>
        <v>406</v>
      </c>
      <c r="L113">
        <f t="shared" si="28"/>
        <v>177</v>
      </c>
      <c r="M113" s="3">
        <f t="shared" si="25"/>
        <v>2.1879021879021878E-2</v>
      </c>
      <c r="N113" s="3">
        <f t="shared" si="22"/>
        <v>0.52252252252252251</v>
      </c>
    </row>
    <row r="114" spans="1:14" x14ac:dyDescent="0.2">
      <c r="A114" s="2">
        <v>41831</v>
      </c>
      <c r="B114">
        <v>117</v>
      </c>
      <c r="C114">
        <v>318</v>
      </c>
      <c r="D114">
        <v>162</v>
      </c>
      <c r="E114" s="3">
        <f t="shared" si="23"/>
        <v>-7.5376884422110546E-2</v>
      </c>
      <c r="F114">
        <v>42</v>
      </c>
      <c r="G114">
        <v>115</v>
      </c>
      <c r="H114">
        <v>35</v>
      </c>
      <c r="I114" s="3">
        <f t="shared" si="24"/>
        <v>3.6458333333333336E-2</v>
      </c>
      <c r="J114">
        <f t="shared" si="26"/>
        <v>159</v>
      </c>
      <c r="K114">
        <f t="shared" si="27"/>
        <v>433</v>
      </c>
      <c r="L114">
        <f t="shared" si="28"/>
        <v>197</v>
      </c>
      <c r="M114" s="3">
        <f t="shared" si="25"/>
        <v>-4.8162230671736375E-2</v>
      </c>
      <c r="N114" s="3">
        <f t="shared" si="22"/>
        <v>0.54879594423320655</v>
      </c>
    </row>
    <row r="115" spans="1:14" x14ac:dyDescent="0.2">
      <c r="A115" s="2">
        <v>41824</v>
      </c>
      <c r="B115">
        <v>222</v>
      </c>
      <c r="C115">
        <v>281</v>
      </c>
      <c r="D115">
        <v>84</v>
      </c>
      <c r="E115" s="3">
        <f t="shared" si="23"/>
        <v>0.23509369676320271</v>
      </c>
      <c r="F115">
        <v>79</v>
      </c>
      <c r="G115">
        <v>92</v>
      </c>
      <c r="H115">
        <v>18</v>
      </c>
      <c r="I115" s="3">
        <f t="shared" si="24"/>
        <v>0.32275132275132273</v>
      </c>
      <c r="J115">
        <f t="shared" si="26"/>
        <v>301</v>
      </c>
      <c r="K115">
        <f t="shared" si="27"/>
        <v>373</v>
      </c>
      <c r="L115">
        <f t="shared" si="28"/>
        <v>102</v>
      </c>
      <c r="M115" s="3">
        <f t="shared" si="25"/>
        <v>0.25644329896907214</v>
      </c>
      <c r="N115" s="3">
        <f t="shared" si="22"/>
        <v>0.48067010309278352</v>
      </c>
    </row>
    <row r="116" spans="1:14" x14ac:dyDescent="0.2">
      <c r="A116" s="2">
        <v>41817</v>
      </c>
      <c r="B116">
        <v>118</v>
      </c>
      <c r="C116">
        <v>299</v>
      </c>
      <c r="D116">
        <v>135</v>
      </c>
      <c r="E116" s="3">
        <f t="shared" si="23"/>
        <v>-3.0797101449275364E-2</v>
      </c>
      <c r="F116">
        <v>46</v>
      </c>
      <c r="G116">
        <v>124</v>
      </c>
      <c r="H116">
        <v>37</v>
      </c>
      <c r="I116" s="3">
        <f t="shared" si="24"/>
        <v>4.3478260869565216E-2</v>
      </c>
      <c r="J116">
        <f t="shared" si="26"/>
        <v>164</v>
      </c>
      <c r="K116">
        <f t="shared" si="27"/>
        <v>423</v>
      </c>
      <c r="L116">
        <f t="shared" si="28"/>
        <v>172</v>
      </c>
      <c r="M116" s="3">
        <f t="shared" si="25"/>
        <v>-1.0540184453227932E-2</v>
      </c>
      <c r="N116" s="3">
        <f t="shared" si="22"/>
        <v>0.55731225296442688</v>
      </c>
    </row>
    <row r="117" spans="1:14" x14ac:dyDescent="0.2">
      <c r="A117" s="2">
        <v>41810</v>
      </c>
      <c r="B117">
        <v>164</v>
      </c>
      <c r="C117">
        <v>289</v>
      </c>
      <c r="D117">
        <v>99</v>
      </c>
      <c r="E117" s="3">
        <f t="shared" si="23"/>
        <v>0.11775362318840579</v>
      </c>
      <c r="F117">
        <v>47</v>
      </c>
      <c r="G117">
        <v>115</v>
      </c>
      <c r="H117">
        <v>16</v>
      </c>
      <c r="I117" s="3">
        <f t="shared" si="24"/>
        <v>0.17415730337078653</v>
      </c>
      <c r="J117">
        <f t="shared" si="26"/>
        <v>211</v>
      </c>
      <c r="K117">
        <f t="shared" si="27"/>
        <v>404</v>
      </c>
      <c r="L117">
        <f t="shared" si="28"/>
        <v>115</v>
      </c>
      <c r="M117" s="3">
        <f t="shared" si="25"/>
        <v>0.13150684931506848</v>
      </c>
      <c r="N117" s="3">
        <f t="shared" si="22"/>
        <v>0.55342465753424652</v>
      </c>
    </row>
    <row r="118" spans="1:14" x14ac:dyDescent="0.2">
      <c r="A118" s="2">
        <v>41803</v>
      </c>
      <c r="B118">
        <v>150</v>
      </c>
      <c r="C118">
        <v>302</v>
      </c>
      <c r="D118">
        <v>125</v>
      </c>
      <c r="E118" s="3">
        <f t="shared" si="23"/>
        <v>4.3327556325823226E-2</v>
      </c>
      <c r="F118">
        <v>57</v>
      </c>
      <c r="G118">
        <v>105</v>
      </c>
      <c r="H118">
        <v>37</v>
      </c>
      <c r="I118" s="3">
        <f t="shared" si="24"/>
        <v>0.10050251256281408</v>
      </c>
      <c r="J118">
        <f t="shared" si="26"/>
        <v>207</v>
      </c>
      <c r="K118">
        <f t="shared" si="27"/>
        <v>407</v>
      </c>
      <c r="L118">
        <f t="shared" si="28"/>
        <v>162</v>
      </c>
      <c r="M118" s="3">
        <f t="shared" si="25"/>
        <v>5.7989690721649487E-2</v>
      </c>
      <c r="N118" s="3">
        <f t="shared" si="22"/>
        <v>0.52448453608247425</v>
      </c>
    </row>
    <row r="119" spans="1:14" x14ac:dyDescent="0.2">
      <c r="A119" s="2">
        <v>41796</v>
      </c>
      <c r="B119">
        <v>177</v>
      </c>
      <c r="C119">
        <v>298</v>
      </c>
      <c r="D119">
        <v>102</v>
      </c>
      <c r="E119" s="3">
        <f t="shared" si="23"/>
        <v>0.12998266897746968</v>
      </c>
      <c r="F119">
        <v>49</v>
      </c>
      <c r="G119">
        <v>107</v>
      </c>
      <c r="H119">
        <v>30</v>
      </c>
      <c r="I119" s="3">
        <f t="shared" si="24"/>
        <v>0.10215053763440861</v>
      </c>
      <c r="J119">
        <f t="shared" si="26"/>
        <v>226</v>
      </c>
      <c r="K119">
        <f t="shared" si="27"/>
        <v>405</v>
      </c>
      <c r="L119">
        <f t="shared" si="28"/>
        <v>132</v>
      </c>
      <c r="M119" s="3">
        <f t="shared" si="25"/>
        <v>0.12319790301441677</v>
      </c>
      <c r="N119" s="3">
        <f t="shared" si="22"/>
        <v>0.5307994757536042</v>
      </c>
    </row>
    <row r="120" spans="1:14" x14ac:dyDescent="0.2">
      <c r="A120" s="2">
        <v>41789</v>
      </c>
      <c r="B120">
        <v>148</v>
      </c>
      <c r="C120">
        <v>303</v>
      </c>
      <c r="D120">
        <v>112</v>
      </c>
      <c r="E120" s="3">
        <f t="shared" si="23"/>
        <v>6.3943161634103018E-2</v>
      </c>
      <c r="F120">
        <v>56</v>
      </c>
      <c r="G120">
        <v>113</v>
      </c>
      <c r="H120">
        <v>24</v>
      </c>
      <c r="I120" s="3">
        <f t="shared" si="24"/>
        <v>0.16580310880829016</v>
      </c>
      <c r="J120">
        <f t="shared" si="26"/>
        <v>204</v>
      </c>
      <c r="K120">
        <f t="shared" si="27"/>
        <v>416</v>
      </c>
      <c r="L120">
        <f t="shared" si="28"/>
        <v>136</v>
      </c>
      <c r="M120" s="3">
        <f t="shared" si="25"/>
        <v>8.9947089947089942E-2</v>
      </c>
      <c r="N120" s="3">
        <f t="shared" si="22"/>
        <v>0.55026455026455023</v>
      </c>
    </row>
    <row r="121" spans="1:14" x14ac:dyDescent="0.2">
      <c r="A121" s="2">
        <v>41782</v>
      </c>
      <c r="B121">
        <v>147</v>
      </c>
      <c r="C121">
        <v>302</v>
      </c>
      <c r="D121">
        <v>126</v>
      </c>
      <c r="E121" s="3">
        <f t="shared" si="23"/>
        <v>3.6521739130434785E-2</v>
      </c>
      <c r="F121">
        <v>60</v>
      </c>
      <c r="G121">
        <v>107</v>
      </c>
      <c r="H121">
        <v>46</v>
      </c>
      <c r="I121" s="3">
        <f t="shared" si="24"/>
        <v>6.5727699530516437E-2</v>
      </c>
      <c r="J121">
        <f t="shared" si="26"/>
        <v>207</v>
      </c>
      <c r="K121">
        <f t="shared" si="27"/>
        <v>409</v>
      </c>
      <c r="L121">
        <f t="shared" si="28"/>
        <v>172</v>
      </c>
      <c r="M121" s="3">
        <f t="shared" si="25"/>
        <v>4.4416243654822336E-2</v>
      </c>
      <c r="N121" s="3">
        <f t="shared" si="22"/>
        <v>0.51903553299492389</v>
      </c>
    </row>
    <row r="122" spans="1:14" x14ac:dyDescent="0.2">
      <c r="A122" s="2">
        <v>41775</v>
      </c>
      <c r="B122">
        <v>106</v>
      </c>
      <c r="C122">
        <v>303</v>
      </c>
      <c r="D122">
        <v>172</v>
      </c>
      <c r="E122" s="3">
        <f t="shared" si="23"/>
        <v>-0.11359724612736662</v>
      </c>
      <c r="F122">
        <v>39</v>
      </c>
      <c r="G122">
        <v>121</v>
      </c>
      <c r="H122">
        <v>63</v>
      </c>
      <c r="I122" s="3">
        <f t="shared" si="24"/>
        <v>-0.10762331838565023</v>
      </c>
      <c r="J122">
        <f t="shared" si="26"/>
        <v>145</v>
      </c>
      <c r="K122">
        <f t="shared" si="27"/>
        <v>424</v>
      </c>
      <c r="L122">
        <f t="shared" si="28"/>
        <v>235</v>
      </c>
      <c r="M122" s="3">
        <f t="shared" si="25"/>
        <v>-0.11194029850746269</v>
      </c>
      <c r="N122" s="3">
        <f t="shared" si="22"/>
        <v>0.52736318407960203</v>
      </c>
    </row>
    <row r="123" spans="1:14" x14ac:dyDescent="0.2">
      <c r="A123" s="2">
        <v>41768</v>
      </c>
      <c r="B123">
        <v>104</v>
      </c>
      <c r="C123">
        <v>317</v>
      </c>
      <c r="D123">
        <v>165</v>
      </c>
      <c r="E123" s="3">
        <f t="shared" si="23"/>
        <v>-0.10409556313993173</v>
      </c>
      <c r="F123">
        <v>34</v>
      </c>
      <c r="G123">
        <v>123</v>
      </c>
      <c r="H123">
        <v>53</v>
      </c>
      <c r="I123" s="3">
        <f t="shared" si="24"/>
        <v>-9.0476190476190474E-2</v>
      </c>
      <c r="J123">
        <f t="shared" si="26"/>
        <v>138</v>
      </c>
      <c r="K123">
        <f t="shared" si="27"/>
        <v>440</v>
      </c>
      <c r="L123">
        <f t="shared" si="28"/>
        <v>218</v>
      </c>
      <c r="M123" s="3">
        <f t="shared" si="25"/>
        <v>-0.10050251256281408</v>
      </c>
      <c r="N123" s="3">
        <f t="shared" si="22"/>
        <v>0.55276381909547734</v>
      </c>
    </row>
    <row r="124" spans="1:14" x14ac:dyDescent="0.2">
      <c r="A124" s="2">
        <v>41761</v>
      </c>
      <c r="B124">
        <v>94</v>
      </c>
      <c r="C124">
        <v>303</v>
      </c>
      <c r="D124">
        <v>158</v>
      </c>
      <c r="E124" s="3">
        <f t="shared" si="23"/>
        <v>-0.11531531531531532</v>
      </c>
      <c r="F124">
        <v>30</v>
      </c>
      <c r="G124">
        <v>115</v>
      </c>
      <c r="H124">
        <v>37</v>
      </c>
      <c r="I124" s="3">
        <f t="shared" si="24"/>
        <v>-3.8461538461538464E-2</v>
      </c>
      <c r="J124">
        <f t="shared" si="26"/>
        <v>124</v>
      </c>
      <c r="K124">
        <f t="shared" si="27"/>
        <v>418</v>
      </c>
      <c r="L124">
        <f t="shared" si="28"/>
        <v>195</v>
      </c>
      <c r="M124" s="3">
        <f t="shared" si="25"/>
        <v>-9.6336499321573954E-2</v>
      </c>
      <c r="N124" s="3">
        <f t="shared" si="22"/>
        <v>0.56716417910447758</v>
      </c>
    </row>
    <row r="125" spans="1:14" x14ac:dyDescent="0.2">
      <c r="A125" s="2">
        <v>41754</v>
      </c>
      <c r="B125">
        <v>101</v>
      </c>
      <c r="C125">
        <v>310</v>
      </c>
      <c r="D125">
        <v>173</v>
      </c>
      <c r="E125" s="3">
        <f t="shared" si="23"/>
        <v>-0.12328767123287671</v>
      </c>
      <c r="F125">
        <v>34</v>
      </c>
      <c r="G125">
        <v>117</v>
      </c>
      <c r="H125">
        <v>50</v>
      </c>
      <c r="I125" s="3">
        <f t="shared" si="24"/>
        <v>-7.9601990049751242E-2</v>
      </c>
      <c r="J125">
        <f t="shared" si="26"/>
        <v>135</v>
      </c>
      <c r="K125">
        <f t="shared" si="27"/>
        <v>427</v>
      </c>
      <c r="L125">
        <f t="shared" si="28"/>
        <v>223</v>
      </c>
      <c r="M125" s="3">
        <f t="shared" si="25"/>
        <v>-0.11210191082802548</v>
      </c>
      <c r="N125" s="3">
        <f t="shared" si="22"/>
        <v>0.54394904458598725</v>
      </c>
    </row>
    <row r="126" spans="1:14" x14ac:dyDescent="0.2">
      <c r="A126" s="2">
        <v>41747</v>
      </c>
      <c r="B126">
        <v>126</v>
      </c>
      <c r="C126">
        <v>267</v>
      </c>
      <c r="D126">
        <v>133</v>
      </c>
      <c r="E126" s="3">
        <f t="shared" si="23"/>
        <v>-1.3307984790874524E-2</v>
      </c>
      <c r="F126">
        <v>47</v>
      </c>
      <c r="G126">
        <v>109</v>
      </c>
      <c r="H126">
        <v>38</v>
      </c>
      <c r="I126" s="3">
        <f t="shared" si="24"/>
        <v>4.6391752577319589E-2</v>
      </c>
      <c r="J126">
        <f t="shared" si="26"/>
        <v>173</v>
      </c>
      <c r="K126">
        <f t="shared" si="27"/>
        <v>376</v>
      </c>
      <c r="L126">
        <f t="shared" si="28"/>
        <v>171</v>
      </c>
      <c r="M126" s="3">
        <f t="shared" si="25"/>
        <v>2.7777777777777779E-3</v>
      </c>
      <c r="N126" s="3">
        <f t="shared" si="22"/>
        <v>0.52222222222222225</v>
      </c>
    </row>
    <row r="127" spans="1:14" x14ac:dyDescent="0.2">
      <c r="A127" s="2">
        <v>41740</v>
      </c>
      <c r="B127">
        <v>93</v>
      </c>
      <c r="C127">
        <v>279</v>
      </c>
      <c r="D127">
        <v>201</v>
      </c>
      <c r="E127" s="3">
        <f t="shared" si="23"/>
        <v>-0.18848167539267016</v>
      </c>
      <c r="F127">
        <v>37</v>
      </c>
      <c r="G127">
        <v>104</v>
      </c>
      <c r="H127">
        <v>50</v>
      </c>
      <c r="I127" s="3">
        <f t="shared" si="24"/>
        <v>-6.8062827225130892E-2</v>
      </c>
      <c r="J127">
        <f t="shared" si="26"/>
        <v>130</v>
      </c>
      <c r="K127">
        <f t="shared" si="27"/>
        <v>383</v>
      </c>
      <c r="L127">
        <f t="shared" si="28"/>
        <v>251</v>
      </c>
      <c r="M127" s="3">
        <f t="shared" si="25"/>
        <v>-0.15837696335078533</v>
      </c>
      <c r="N127" s="3">
        <f t="shared" si="22"/>
        <v>0.50130890052356025</v>
      </c>
    </row>
    <row r="128" spans="1:14" x14ac:dyDescent="0.2">
      <c r="A128" s="2">
        <v>41733</v>
      </c>
      <c r="B128">
        <v>147</v>
      </c>
      <c r="C128">
        <v>275</v>
      </c>
      <c r="D128">
        <v>135</v>
      </c>
      <c r="E128" s="3">
        <f t="shared" si="23"/>
        <v>2.1543985637342909E-2</v>
      </c>
      <c r="F128">
        <v>65</v>
      </c>
      <c r="G128">
        <v>104</v>
      </c>
      <c r="H128">
        <v>30</v>
      </c>
      <c r="I128" s="3">
        <f t="shared" si="24"/>
        <v>0.17587939698492464</v>
      </c>
      <c r="J128">
        <f t="shared" si="26"/>
        <v>212</v>
      </c>
      <c r="K128">
        <f t="shared" si="27"/>
        <v>379</v>
      </c>
      <c r="L128">
        <f t="shared" si="28"/>
        <v>165</v>
      </c>
      <c r="M128" s="3">
        <f t="shared" si="25"/>
        <v>6.2169312169312166E-2</v>
      </c>
      <c r="N128" s="3">
        <f t="shared" si="22"/>
        <v>0.50132275132275128</v>
      </c>
    </row>
    <row r="129" spans="1:14" x14ac:dyDescent="0.2">
      <c r="A129" s="2">
        <v>41726</v>
      </c>
      <c r="B129">
        <v>146</v>
      </c>
      <c r="C129">
        <v>278</v>
      </c>
      <c r="D129">
        <v>164</v>
      </c>
      <c r="E129" s="3">
        <f t="shared" si="23"/>
        <v>-3.0612244897959183E-2</v>
      </c>
      <c r="F129">
        <v>63</v>
      </c>
      <c r="G129">
        <v>121</v>
      </c>
      <c r="H129">
        <v>39</v>
      </c>
      <c r="I129" s="3">
        <f t="shared" si="24"/>
        <v>0.10762331838565023</v>
      </c>
      <c r="J129">
        <f t="shared" si="26"/>
        <v>209</v>
      </c>
      <c r="K129">
        <f t="shared" si="27"/>
        <v>399</v>
      </c>
      <c r="L129">
        <f t="shared" si="28"/>
        <v>203</v>
      </c>
      <c r="M129" s="3">
        <f t="shared" si="25"/>
        <v>7.3982737361282368E-3</v>
      </c>
      <c r="N129" s="3">
        <f t="shared" ref="N129:N161" si="29">K129/SUM(J129:L129)</f>
        <v>0.49198520345252772</v>
      </c>
    </row>
    <row r="130" spans="1:14" x14ac:dyDescent="0.2">
      <c r="A130" s="2">
        <v>41719</v>
      </c>
      <c r="B130">
        <v>99</v>
      </c>
      <c r="C130">
        <v>310</v>
      </c>
      <c r="D130">
        <v>198</v>
      </c>
      <c r="E130" s="3">
        <f t="shared" si="23"/>
        <v>-0.1630971993410214</v>
      </c>
      <c r="F130">
        <v>54</v>
      </c>
      <c r="G130">
        <v>103</v>
      </c>
      <c r="H130">
        <v>51</v>
      </c>
      <c r="I130" s="3">
        <f t="shared" si="24"/>
        <v>1.4423076923076924E-2</v>
      </c>
      <c r="J130">
        <f t="shared" si="26"/>
        <v>153</v>
      </c>
      <c r="K130">
        <f t="shared" si="27"/>
        <v>413</v>
      </c>
      <c r="L130">
        <f t="shared" si="28"/>
        <v>249</v>
      </c>
      <c r="M130" s="3">
        <f t="shared" si="25"/>
        <v>-0.11779141104294479</v>
      </c>
      <c r="N130" s="3">
        <f t="shared" si="29"/>
        <v>0.50674846625766867</v>
      </c>
    </row>
    <row r="131" spans="1:14" x14ac:dyDescent="0.2">
      <c r="A131" s="2">
        <v>41712</v>
      </c>
      <c r="B131">
        <v>98</v>
      </c>
      <c r="C131">
        <v>228</v>
      </c>
      <c r="D131">
        <v>269</v>
      </c>
      <c r="E131" s="3">
        <f t="shared" si="23"/>
        <v>-0.28739495798319326</v>
      </c>
      <c r="F131">
        <v>37</v>
      </c>
      <c r="G131">
        <v>87</v>
      </c>
      <c r="H131">
        <v>76</v>
      </c>
      <c r="I131" s="3">
        <f t="shared" si="24"/>
        <v>-0.19500000000000001</v>
      </c>
      <c r="J131">
        <f t="shared" si="26"/>
        <v>135</v>
      </c>
      <c r="K131">
        <f t="shared" si="27"/>
        <v>315</v>
      </c>
      <c r="L131">
        <f t="shared" si="28"/>
        <v>345</v>
      </c>
      <c r="M131" s="3">
        <f t="shared" si="25"/>
        <v>-0.26415094339622641</v>
      </c>
      <c r="N131" s="3">
        <f t="shared" si="29"/>
        <v>0.39622641509433965</v>
      </c>
    </row>
    <row r="132" spans="1:14" x14ac:dyDescent="0.2">
      <c r="A132" s="2">
        <v>41705</v>
      </c>
      <c r="B132">
        <v>118</v>
      </c>
      <c r="C132">
        <v>327</v>
      </c>
      <c r="D132">
        <v>145</v>
      </c>
      <c r="E132" s="3">
        <f t="shared" si="23"/>
        <v>-4.576271186440678E-2</v>
      </c>
      <c r="F132">
        <v>47</v>
      </c>
      <c r="G132">
        <v>104</v>
      </c>
      <c r="H132">
        <v>53</v>
      </c>
      <c r="I132" s="3">
        <f t="shared" si="24"/>
        <v>-2.9411764705882353E-2</v>
      </c>
      <c r="J132">
        <f t="shared" si="26"/>
        <v>165</v>
      </c>
      <c r="K132">
        <f t="shared" si="27"/>
        <v>431</v>
      </c>
      <c r="L132">
        <f t="shared" si="28"/>
        <v>198</v>
      </c>
      <c r="M132" s="3">
        <f t="shared" si="25"/>
        <v>-4.1561712846347604E-2</v>
      </c>
      <c r="N132" s="3">
        <f t="shared" si="29"/>
        <v>0.54282115869017633</v>
      </c>
    </row>
    <row r="133" spans="1:14" x14ac:dyDescent="0.2">
      <c r="A133" s="2">
        <v>41698</v>
      </c>
      <c r="B133">
        <v>127</v>
      </c>
      <c r="C133">
        <v>313</v>
      </c>
      <c r="D133">
        <v>170</v>
      </c>
      <c r="E133" s="3">
        <f t="shared" ref="E133:E164" si="30">(B133-D133)/SUM(B133:D133)</f>
        <v>-7.0491803278688522E-2</v>
      </c>
      <c r="F133">
        <v>54</v>
      </c>
      <c r="G133">
        <v>102</v>
      </c>
      <c r="H133">
        <v>54</v>
      </c>
      <c r="I133" s="3">
        <f t="shared" ref="I133:I164" si="31">(F133-H133)/SUM(F133:H133)</f>
        <v>0</v>
      </c>
      <c r="J133">
        <f t="shared" si="26"/>
        <v>181</v>
      </c>
      <c r="K133">
        <f t="shared" si="27"/>
        <v>415</v>
      </c>
      <c r="L133">
        <f t="shared" si="28"/>
        <v>224</v>
      </c>
      <c r="M133" s="3">
        <f t="shared" ref="M133:M164" si="32">(J133-L133)/SUM(J133:L133)</f>
        <v>-5.24390243902439E-2</v>
      </c>
      <c r="N133" s="3">
        <f t="shared" si="29"/>
        <v>0.50609756097560976</v>
      </c>
    </row>
    <row r="134" spans="1:14" x14ac:dyDescent="0.2">
      <c r="A134" s="2">
        <v>41691</v>
      </c>
      <c r="B134">
        <v>131</v>
      </c>
      <c r="C134">
        <v>318</v>
      </c>
      <c r="D134">
        <v>144</v>
      </c>
      <c r="E134" s="3">
        <f t="shared" si="30"/>
        <v>-2.1922428330522766E-2</v>
      </c>
      <c r="F134">
        <v>47</v>
      </c>
      <c r="G134">
        <v>117</v>
      </c>
      <c r="H134">
        <v>47</v>
      </c>
      <c r="I134" s="3">
        <f t="shared" si="31"/>
        <v>0</v>
      </c>
      <c r="J134">
        <f t="shared" si="26"/>
        <v>178</v>
      </c>
      <c r="K134">
        <f t="shared" si="27"/>
        <v>435</v>
      </c>
      <c r="L134">
        <f t="shared" si="28"/>
        <v>191</v>
      </c>
      <c r="M134" s="3">
        <f t="shared" si="32"/>
        <v>-1.6169154228855721E-2</v>
      </c>
      <c r="N134" s="3">
        <f t="shared" si="29"/>
        <v>0.54104477611940294</v>
      </c>
    </row>
    <row r="135" spans="1:14" x14ac:dyDescent="0.2">
      <c r="A135" s="2">
        <v>41684</v>
      </c>
      <c r="B135">
        <v>195</v>
      </c>
      <c r="C135">
        <v>301</v>
      </c>
      <c r="D135">
        <v>91</v>
      </c>
      <c r="E135" s="3">
        <f t="shared" si="30"/>
        <v>0.17717206132879046</v>
      </c>
      <c r="F135">
        <v>87</v>
      </c>
      <c r="G135">
        <v>104</v>
      </c>
      <c r="H135">
        <v>33</v>
      </c>
      <c r="I135" s="3">
        <f t="shared" si="31"/>
        <v>0.24107142857142858</v>
      </c>
      <c r="J135">
        <f t="shared" si="26"/>
        <v>282</v>
      </c>
      <c r="K135">
        <f t="shared" si="27"/>
        <v>405</v>
      </c>
      <c r="L135">
        <f t="shared" si="28"/>
        <v>124</v>
      </c>
      <c r="M135" s="3">
        <f t="shared" si="32"/>
        <v>0.19482120838471023</v>
      </c>
      <c r="N135" s="3">
        <f t="shared" si="29"/>
        <v>0.499383477188656</v>
      </c>
    </row>
    <row r="136" spans="1:14" x14ac:dyDescent="0.2">
      <c r="A136" s="2">
        <v>41677</v>
      </c>
      <c r="B136">
        <v>157</v>
      </c>
      <c r="C136">
        <v>307</v>
      </c>
      <c r="D136">
        <v>148</v>
      </c>
      <c r="E136" s="3">
        <f t="shared" si="30"/>
        <v>1.4705882352941176E-2</v>
      </c>
      <c r="F136">
        <v>66</v>
      </c>
      <c r="G136">
        <v>120</v>
      </c>
      <c r="H136">
        <v>40</v>
      </c>
      <c r="I136" s="3">
        <f t="shared" si="31"/>
        <v>0.11504424778761062</v>
      </c>
      <c r="J136">
        <f t="shared" ref="J136:J167" si="33">B136+F136</f>
        <v>223</v>
      </c>
      <c r="K136">
        <f t="shared" ref="K136:K167" si="34">C136+G136</f>
        <v>427</v>
      </c>
      <c r="L136">
        <f t="shared" ref="L136:L167" si="35">D136+H136</f>
        <v>188</v>
      </c>
      <c r="M136" s="3">
        <f t="shared" si="32"/>
        <v>4.1766109785202864E-2</v>
      </c>
      <c r="N136" s="3">
        <f t="shared" si="29"/>
        <v>0.50954653937947492</v>
      </c>
    </row>
    <row r="137" spans="1:14" x14ac:dyDescent="0.2">
      <c r="A137" s="2">
        <v>41670</v>
      </c>
      <c r="B137">
        <v>105</v>
      </c>
      <c r="C137">
        <v>281</v>
      </c>
      <c r="D137">
        <v>208</v>
      </c>
      <c r="E137" s="3">
        <f t="shared" si="30"/>
        <v>-0.17340067340067339</v>
      </c>
      <c r="F137">
        <v>39</v>
      </c>
      <c r="G137">
        <v>102</v>
      </c>
      <c r="H137">
        <v>65</v>
      </c>
      <c r="I137" s="3">
        <f t="shared" si="31"/>
        <v>-0.12621359223300971</v>
      </c>
      <c r="J137">
        <f t="shared" si="33"/>
        <v>144</v>
      </c>
      <c r="K137">
        <f t="shared" si="34"/>
        <v>383</v>
      </c>
      <c r="L137">
        <f t="shared" si="35"/>
        <v>273</v>
      </c>
      <c r="M137" s="3">
        <f t="shared" si="32"/>
        <v>-0.16125</v>
      </c>
      <c r="N137" s="3">
        <f t="shared" si="29"/>
        <v>0.47875000000000001</v>
      </c>
    </row>
    <row r="138" spans="1:14" x14ac:dyDescent="0.2">
      <c r="A138" s="2">
        <v>41663</v>
      </c>
      <c r="B138">
        <v>92</v>
      </c>
      <c r="C138">
        <v>281</v>
      </c>
      <c r="D138">
        <v>224</v>
      </c>
      <c r="E138" s="3">
        <f t="shared" si="30"/>
        <v>-0.22110552763819097</v>
      </c>
      <c r="F138">
        <v>50</v>
      </c>
      <c r="G138">
        <v>97</v>
      </c>
      <c r="H138">
        <v>64</v>
      </c>
      <c r="I138" s="3">
        <f t="shared" si="31"/>
        <v>-6.6350710900473939E-2</v>
      </c>
      <c r="J138">
        <f t="shared" si="33"/>
        <v>142</v>
      </c>
      <c r="K138">
        <f t="shared" si="34"/>
        <v>378</v>
      </c>
      <c r="L138">
        <f t="shared" si="35"/>
        <v>288</v>
      </c>
      <c r="M138" s="3">
        <f t="shared" si="32"/>
        <v>-0.18069306930693069</v>
      </c>
      <c r="N138" s="3">
        <f t="shared" si="29"/>
        <v>0.46782178217821785</v>
      </c>
    </row>
    <row r="139" spans="1:14" x14ac:dyDescent="0.2">
      <c r="A139" s="2">
        <v>41656</v>
      </c>
      <c r="B139">
        <v>171</v>
      </c>
      <c r="C139">
        <v>303</v>
      </c>
      <c r="D139">
        <v>109</v>
      </c>
      <c r="E139" s="3">
        <f t="shared" si="30"/>
        <v>0.10634648370497427</v>
      </c>
      <c r="F139">
        <v>58</v>
      </c>
      <c r="G139">
        <v>115</v>
      </c>
      <c r="H139">
        <v>33</v>
      </c>
      <c r="I139" s="3">
        <f t="shared" si="31"/>
        <v>0.12135922330097088</v>
      </c>
      <c r="J139">
        <f t="shared" si="33"/>
        <v>229</v>
      </c>
      <c r="K139">
        <f t="shared" si="34"/>
        <v>418</v>
      </c>
      <c r="L139">
        <f t="shared" si="35"/>
        <v>142</v>
      </c>
      <c r="M139" s="3">
        <f t="shared" si="32"/>
        <v>0.11026615969581749</v>
      </c>
      <c r="N139" s="3">
        <f t="shared" si="29"/>
        <v>0.52978453738910014</v>
      </c>
    </row>
    <row r="140" spans="1:14" x14ac:dyDescent="0.2">
      <c r="A140" s="2">
        <v>41649</v>
      </c>
      <c r="B140">
        <v>148</v>
      </c>
      <c r="C140">
        <v>315</v>
      </c>
      <c r="D140">
        <v>142</v>
      </c>
      <c r="E140" s="3">
        <f t="shared" si="30"/>
        <v>9.9173553719008271E-3</v>
      </c>
      <c r="F140">
        <v>55</v>
      </c>
      <c r="G140">
        <v>120</v>
      </c>
      <c r="H140">
        <v>50</v>
      </c>
      <c r="I140" s="3">
        <f t="shared" si="31"/>
        <v>2.2222222222222223E-2</v>
      </c>
      <c r="J140">
        <f t="shared" si="33"/>
        <v>203</v>
      </c>
      <c r="K140">
        <f t="shared" si="34"/>
        <v>435</v>
      </c>
      <c r="L140">
        <f t="shared" si="35"/>
        <v>192</v>
      </c>
      <c r="M140" s="3">
        <f t="shared" si="32"/>
        <v>1.3253012048192771E-2</v>
      </c>
      <c r="N140" s="3">
        <f t="shared" si="29"/>
        <v>0.52409638554216864</v>
      </c>
    </row>
    <row r="141" spans="1:14" x14ac:dyDescent="0.2">
      <c r="A141" s="2">
        <v>41642</v>
      </c>
      <c r="B141">
        <v>146</v>
      </c>
      <c r="C141">
        <v>312</v>
      </c>
      <c r="D141">
        <v>136</v>
      </c>
      <c r="E141" s="3">
        <f t="shared" si="30"/>
        <v>1.6835016835016835E-2</v>
      </c>
      <c r="F141">
        <v>52</v>
      </c>
      <c r="G141">
        <v>108</v>
      </c>
      <c r="H141">
        <v>43</v>
      </c>
      <c r="I141" s="3">
        <f t="shared" si="31"/>
        <v>4.4334975369458129E-2</v>
      </c>
      <c r="J141">
        <f t="shared" si="33"/>
        <v>198</v>
      </c>
      <c r="K141">
        <f t="shared" si="34"/>
        <v>420</v>
      </c>
      <c r="L141">
        <f t="shared" si="35"/>
        <v>179</v>
      </c>
      <c r="M141" s="3">
        <f t="shared" si="32"/>
        <v>2.3839397741530741E-2</v>
      </c>
      <c r="N141" s="3">
        <f t="shared" si="29"/>
        <v>0.52697616060225849</v>
      </c>
    </row>
    <row r="142" spans="1:14" x14ac:dyDescent="0.2">
      <c r="A142" s="2">
        <v>41635</v>
      </c>
      <c r="B142">
        <v>190</v>
      </c>
      <c r="C142">
        <v>233</v>
      </c>
      <c r="D142">
        <v>74</v>
      </c>
      <c r="E142" s="3">
        <f t="shared" si="30"/>
        <v>0.23340040241448692</v>
      </c>
      <c r="F142">
        <v>62</v>
      </c>
      <c r="G142">
        <v>75</v>
      </c>
      <c r="H142">
        <v>18</v>
      </c>
      <c r="I142" s="3">
        <f t="shared" si="31"/>
        <v>0.28387096774193549</v>
      </c>
      <c r="J142">
        <f t="shared" si="33"/>
        <v>252</v>
      </c>
      <c r="K142">
        <f t="shared" si="34"/>
        <v>308</v>
      </c>
      <c r="L142">
        <f t="shared" si="35"/>
        <v>92</v>
      </c>
      <c r="M142" s="3">
        <f t="shared" si="32"/>
        <v>0.24539877300613497</v>
      </c>
      <c r="N142" s="3">
        <f t="shared" si="29"/>
        <v>0.47239263803680981</v>
      </c>
    </row>
    <row r="143" spans="1:14" x14ac:dyDescent="0.2">
      <c r="A143" s="2">
        <v>41628</v>
      </c>
      <c r="B143">
        <v>210</v>
      </c>
      <c r="C143">
        <v>262</v>
      </c>
      <c r="D143">
        <v>74</v>
      </c>
      <c r="E143" s="3">
        <f t="shared" si="30"/>
        <v>0.24908424908424909</v>
      </c>
      <c r="F143">
        <v>64</v>
      </c>
      <c r="G143">
        <v>101</v>
      </c>
      <c r="H143">
        <v>24</v>
      </c>
      <c r="I143" s="3">
        <f t="shared" si="31"/>
        <v>0.21164021164021163</v>
      </c>
      <c r="J143">
        <f t="shared" si="33"/>
        <v>274</v>
      </c>
      <c r="K143">
        <f t="shared" si="34"/>
        <v>363</v>
      </c>
      <c r="L143">
        <f t="shared" si="35"/>
        <v>98</v>
      </c>
      <c r="M143" s="3">
        <f t="shared" si="32"/>
        <v>0.23945578231292516</v>
      </c>
      <c r="N143" s="3">
        <f t="shared" si="29"/>
        <v>0.49387755102040815</v>
      </c>
    </row>
    <row r="144" spans="1:14" x14ac:dyDescent="0.2">
      <c r="A144" s="2">
        <v>41621</v>
      </c>
      <c r="B144">
        <v>166</v>
      </c>
      <c r="C144">
        <v>298</v>
      </c>
      <c r="D144">
        <v>120</v>
      </c>
      <c r="E144" s="3">
        <f t="shared" si="30"/>
        <v>7.8767123287671229E-2</v>
      </c>
      <c r="F144">
        <v>73</v>
      </c>
      <c r="G144">
        <v>99</v>
      </c>
      <c r="H144">
        <v>29</v>
      </c>
      <c r="I144" s="3">
        <f t="shared" si="31"/>
        <v>0.21890547263681592</v>
      </c>
      <c r="J144">
        <f t="shared" si="33"/>
        <v>239</v>
      </c>
      <c r="K144">
        <f t="shared" si="34"/>
        <v>397</v>
      </c>
      <c r="L144">
        <f t="shared" si="35"/>
        <v>149</v>
      </c>
      <c r="M144" s="3">
        <f t="shared" si="32"/>
        <v>0.11464968152866242</v>
      </c>
      <c r="N144" s="3">
        <f t="shared" si="29"/>
        <v>0.50573248407643312</v>
      </c>
    </row>
    <row r="145" spans="1:14" x14ac:dyDescent="0.2">
      <c r="A145" s="2">
        <v>41614</v>
      </c>
      <c r="B145">
        <v>191</v>
      </c>
      <c r="C145">
        <v>290</v>
      </c>
      <c r="D145">
        <v>88</v>
      </c>
      <c r="E145" s="3">
        <f t="shared" si="30"/>
        <v>0.18101933216168717</v>
      </c>
      <c r="F145">
        <v>84</v>
      </c>
      <c r="G145">
        <v>87</v>
      </c>
      <c r="H145">
        <v>22</v>
      </c>
      <c r="I145" s="3">
        <f t="shared" si="31"/>
        <v>0.32124352331606215</v>
      </c>
      <c r="J145">
        <f t="shared" si="33"/>
        <v>275</v>
      </c>
      <c r="K145">
        <f t="shared" si="34"/>
        <v>377</v>
      </c>
      <c r="L145">
        <f t="shared" si="35"/>
        <v>110</v>
      </c>
      <c r="M145" s="3">
        <f t="shared" si="32"/>
        <v>0.21653543307086615</v>
      </c>
      <c r="N145" s="3">
        <f t="shared" si="29"/>
        <v>0.49475065616797897</v>
      </c>
    </row>
    <row r="146" spans="1:14" x14ac:dyDescent="0.2">
      <c r="A146" s="2">
        <v>41607</v>
      </c>
      <c r="B146">
        <v>292</v>
      </c>
      <c r="C146">
        <v>242</v>
      </c>
      <c r="D146">
        <v>65</v>
      </c>
      <c r="E146" s="3">
        <f t="shared" si="30"/>
        <v>0.37896494156928212</v>
      </c>
      <c r="F146">
        <v>97</v>
      </c>
      <c r="G146">
        <v>88</v>
      </c>
      <c r="H146">
        <v>20</v>
      </c>
      <c r="I146" s="3">
        <f t="shared" si="31"/>
        <v>0.37560975609756098</v>
      </c>
      <c r="J146">
        <f t="shared" si="33"/>
        <v>389</v>
      </c>
      <c r="K146">
        <f t="shared" si="34"/>
        <v>330</v>
      </c>
      <c r="L146">
        <f t="shared" si="35"/>
        <v>85</v>
      </c>
      <c r="M146" s="3">
        <f t="shared" si="32"/>
        <v>0.37810945273631841</v>
      </c>
      <c r="N146" s="3">
        <f t="shared" si="29"/>
        <v>0.41044776119402987</v>
      </c>
    </row>
    <row r="147" spans="1:14" x14ac:dyDescent="0.2">
      <c r="A147" s="2">
        <v>41600</v>
      </c>
      <c r="B147">
        <v>245</v>
      </c>
      <c r="C147">
        <v>258</v>
      </c>
      <c r="D147">
        <v>72</v>
      </c>
      <c r="E147" s="3">
        <f t="shared" si="30"/>
        <v>0.30086956521739128</v>
      </c>
      <c r="F147">
        <v>97</v>
      </c>
      <c r="G147">
        <v>87</v>
      </c>
      <c r="H147">
        <v>20</v>
      </c>
      <c r="I147" s="3">
        <f t="shared" si="31"/>
        <v>0.37745098039215685</v>
      </c>
      <c r="J147">
        <f t="shared" si="33"/>
        <v>342</v>
      </c>
      <c r="K147">
        <f t="shared" si="34"/>
        <v>345</v>
      </c>
      <c r="L147">
        <f t="shared" si="35"/>
        <v>92</v>
      </c>
      <c r="M147" s="3">
        <f t="shared" si="32"/>
        <v>0.3209242618741977</v>
      </c>
      <c r="N147" s="3">
        <f t="shared" si="29"/>
        <v>0.44287548138639282</v>
      </c>
    </row>
    <row r="148" spans="1:14" x14ac:dyDescent="0.2">
      <c r="A148" s="2">
        <v>41593</v>
      </c>
      <c r="B148">
        <v>220</v>
      </c>
      <c r="C148">
        <v>287</v>
      </c>
      <c r="D148">
        <v>82</v>
      </c>
      <c r="E148" s="3">
        <f t="shared" si="30"/>
        <v>0.23429541595925296</v>
      </c>
      <c r="F148">
        <v>83</v>
      </c>
      <c r="G148">
        <v>86</v>
      </c>
      <c r="H148">
        <v>21</v>
      </c>
      <c r="I148" s="3">
        <f t="shared" si="31"/>
        <v>0.32631578947368423</v>
      </c>
      <c r="J148">
        <f t="shared" si="33"/>
        <v>303</v>
      </c>
      <c r="K148">
        <f t="shared" si="34"/>
        <v>373</v>
      </c>
      <c r="L148">
        <f t="shared" si="35"/>
        <v>103</v>
      </c>
      <c r="M148" s="3">
        <f t="shared" si="32"/>
        <v>0.25673940949935814</v>
      </c>
      <c r="N148" s="3">
        <f t="shared" si="29"/>
        <v>0.47881899871630296</v>
      </c>
    </row>
    <row r="149" spans="1:14" x14ac:dyDescent="0.2">
      <c r="A149" s="2">
        <v>41586</v>
      </c>
      <c r="B149">
        <v>162</v>
      </c>
      <c r="C149">
        <v>294</v>
      </c>
      <c r="D149">
        <v>123</v>
      </c>
      <c r="E149" s="3">
        <f t="shared" si="30"/>
        <v>6.7357512953367879E-2</v>
      </c>
      <c r="F149">
        <v>57</v>
      </c>
      <c r="G149">
        <v>96</v>
      </c>
      <c r="H149">
        <v>51</v>
      </c>
      <c r="I149" s="3">
        <f t="shared" si="31"/>
        <v>2.9411764705882353E-2</v>
      </c>
      <c r="J149">
        <f t="shared" si="33"/>
        <v>219</v>
      </c>
      <c r="K149">
        <f t="shared" si="34"/>
        <v>390</v>
      </c>
      <c r="L149">
        <f t="shared" si="35"/>
        <v>174</v>
      </c>
      <c r="M149" s="3">
        <f t="shared" si="32"/>
        <v>5.7471264367816091E-2</v>
      </c>
      <c r="N149" s="3">
        <f t="shared" si="29"/>
        <v>0.49808429118773945</v>
      </c>
    </row>
    <row r="150" spans="1:14" x14ac:dyDescent="0.2">
      <c r="A150" s="2">
        <v>41579</v>
      </c>
      <c r="B150">
        <v>157</v>
      </c>
      <c r="C150">
        <v>282</v>
      </c>
      <c r="D150">
        <v>108</v>
      </c>
      <c r="E150" s="3">
        <f t="shared" si="30"/>
        <v>8.957952468007313E-2</v>
      </c>
      <c r="F150">
        <v>45</v>
      </c>
      <c r="G150">
        <v>71</v>
      </c>
      <c r="H150">
        <v>34</v>
      </c>
      <c r="I150" s="3">
        <f t="shared" si="31"/>
        <v>7.3333333333333334E-2</v>
      </c>
      <c r="J150">
        <f t="shared" si="33"/>
        <v>202</v>
      </c>
      <c r="K150">
        <f t="shared" si="34"/>
        <v>353</v>
      </c>
      <c r="L150">
        <f t="shared" si="35"/>
        <v>142</v>
      </c>
      <c r="M150" s="3">
        <f t="shared" si="32"/>
        <v>8.608321377331421E-2</v>
      </c>
      <c r="N150" s="3">
        <f t="shared" si="29"/>
        <v>0.50645624103299858</v>
      </c>
    </row>
    <row r="151" spans="1:14" x14ac:dyDescent="0.2">
      <c r="A151" s="2">
        <v>41572</v>
      </c>
      <c r="B151">
        <v>187</v>
      </c>
      <c r="C151">
        <v>269</v>
      </c>
      <c r="D151">
        <v>102</v>
      </c>
      <c r="E151" s="3">
        <f t="shared" si="30"/>
        <v>0.15232974910394265</v>
      </c>
      <c r="F151">
        <v>62</v>
      </c>
      <c r="G151">
        <v>106</v>
      </c>
      <c r="H151">
        <v>40</v>
      </c>
      <c r="I151" s="3">
        <f t="shared" si="31"/>
        <v>0.10576923076923077</v>
      </c>
      <c r="J151">
        <f t="shared" si="33"/>
        <v>249</v>
      </c>
      <c r="K151">
        <f t="shared" si="34"/>
        <v>375</v>
      </c>
      <c r="L151">
        <f t="shared" si="35"/>
        <v>142</v>
      </c>
      <c r="M151" s="3">
        <f t="shared" si="32"/>
        <v>0.13968668407310705</v>
      </c>
      <c r="N151" s="3">
        <f t="shared" si="29"/>
        <v>0.48955613577023499</v>
      </c>
    </row>
    <row r="152" spans="1:14" x14ac:dyDescent="0.2">
      <c r="A152" s="2">
        <v>41565</v>
      </c>
      <c r="B152">
        <v>214</v>
      </c>
      <c r="C152">
        <v>264</v>
      </c>
      <c r="D152">
        <v>95</v>
      </c>
      <c r="E152" s="3">
        <f t="shared" si="30"/>
        <v>0.20767888307155322</v>
      </c>
      <c r="F152">
        <v>83</v>
      </c>
      <c r="G152">
        <v>96</v>
      </c>
      <c r="H152">
        <v>23</v>
      </c>
      <c r="I152" s="3">
        <f t="shared" si="31"/>
        <v>0.29702970297029702</v>
      </c>
      <c r="J152">
        <f t="shared" si="33"/>
        <v>297</v>
      </c>
      <c r="K152">
        <f t="shared" si="34"/>
        <v>360</v>
      </c>
      <c r="L152">
        <f t="shared" si="35"/>
        <v>118</v>
      </c>
      <c r="M152" s="3">
        <f t="shared" si="32"/>
        <v>0.23096774193548386</v>
      </c>
      <c r="N152" s="3">
        <f t="shared" si="29"/>
        <v>0.46451612903225808</v>
      </c>
    </row>
    <row r="153" spans="1:14" x14ac:dyDescent="0.2">
      <c r="A153" s="2">
        <v>41558</v>
      </c>
      <c r="B153">
        <v>223</v>
      </c>
      <c r="C153">
        <v>285</v>
      </c>
      <c r="D153">
        <v>76</v>
      </c>
      <c r="E153" s="3">
        <f t="shared" si="30"/>
        <v>0.25171232876712329</v>
      </c>
      <c r="F153">
        <v>97</v>
      </c>
      <c r="G153">
        <v>101</v>
      </c>
      <c r="H153">
        <v>21</v>
      </c>
      <c r="I153" s="3">
        <f t="shared" si="31"/>
        <v>0.34703196347031962</v>
      </c>
      <c r="J153">
        <f t="shared" si="33"/>
        <v>320</v>
      </c>
      <c r="K153">
        <f t="shared" si="34"/>
        <v>386</v>
      </c>
      <c r="L153">
        <f t="shared" si="35"/>
        <v>97</v>
      </c>
      <c r="M153" s="3">
        <f t="shared" si="32"/>
        <v>0.27770859277708593</v>
      </c>
      <c r="N153" s="3">
        <f t="shared" si="29"/>
        <v>0.48069738480697383</v>
      </c>
    </row>
    <row r="154" spans="1:14" x14ac:dyDescent="0.2">
      <c r="A154" s="2">
        <v>41551</v>
      </c>
      <c r="B154">
        <v>147</v>
      </c>
      <c r="C154">
        <v>319</v>
      </c>
      <c r="D154">
        <v>110</v>
      </c>
      <c r="E154" s="3">
        <f t="shared" si="30"/>
        <v>6.4236111111111105E-2</v>
      </c>
      <c r="F154">
        <v>55</v>
      </c>
      <c r="G154">
        <v>103</v>
      </c>
      <c r="H154">
        <v>40</v>
      </c>
      <c r="I154" s="3">
        <f t="shared" si="31"/>
        <v>7.575757575757576E-2</v>
      </c>
      <c r="J154">
        <f t="shared" si="33"/>
        <v>202</v>
      </c>
      <c r="K154">
        <f t="shared" si="34"/>
        <v>422</v>
      </c>
      <c r="L154">
        <f t="shared" si="35"/>
        <v>150</v>
      </c>
      <c r="M154" s="3">
        <f t="shared" si="32"/>
        <v>6.7183462532299745E-2</v>
      </c>
      <c r="N154" s="3">
        <f t="shared" si="29"/>
        <v>0.5452196382428941</v>
      </c>
    </row>
    <row r="155" spans="1:14" x14ac:dyDescent="0.2">
      <c r="A155" s="2">
        <v>41544</v>
      </c>
      <c r="B155">
        <v>160</v>
      </c>
      <c r="C155">
        <v>276</v>
      </c>
      <c r="D155">
        <v>103</v>
      </c>
      <c r="E155" s="3">
        <f t="shared" si="30"/>
        <v>0.10575139146567718</v>
      </c>
      <c r="F155">
        <v>63</v>
      </c>
      <c r="G155">
        <v>107</v>
      </c>
      <c r="H155">
        <v>34</v>
      </c>
      <c r="I155" s="3">
        <f t="shared" si="31"/>
        <v>0.14215686274509803</v>
      </c>
      <c r="J155">
        <f t="shared" si="33"/>
        <v>223</v>
      </c>
      <c r="K155">
        <f t="shared" si="34"/>
        <v>383</v>
      </c>
      <c r="L155">
        <f t="shared" si="35"/>
        <v>137</v>
      </c>
      <c r="M155" s="3">
        <f t="shared" si="32"/>
        <v>0.11574697173620457</v>
      </c>
      <c r="N155" s="3">
        <f t="shared" si="29"/>
        <v>0.51547779273216687</v>
      </c>
    </row>
    <row r="156" spans="1:14" x14ac:dyDescent="0.2">
      <c r="A156" s="2">
        <v>41537</v>
      </c>
      <c r="B156">
        <v>227</v>
      </c>
      <c r="C156">
        <v>268</v>
      </c>
      <c r="D156">
        <v>80</v>
      </c>
      <c r="E156" s="3">
        <f t="shared" si="30"/>
        <v>0.25565217391304346</v>
      </c>
      <c r="F156">
        <v>74</v>
      </c>
      <c r="G156">
        <v>90</v>
      </c>
      <c r="H156">
        <v>31</v>
      </c>
      <c r="I156" s="3">
        <f t="shared" si="31"/>
        <v>0.22051282051282051</v>
      </c>
      <c r="J156">
        <f t="shared" si="33"/>
        <v>301</v>
      </c>
      <c r="K156">
        <f t="shared" si="34"/>
        <v>358</v>
      </c>
      <c r="L156">
        <f t="shared" si="35"/>
        <v>111</v>
      </c>
      <c r="M156" s="3">
        <f t="shared" si="32"/>
        <v>0.24675324675324675</v>
      </c>
      <c r="N156" s="3">
        <f t="shared" si="29"/>
        <v>0.46493506493506492</v>
      </c>
    </row>
    <row r="157" spans="1:14" x14ac:dyDescent="0.2">
      <c r="A157" s="2">
        <v>41530</v>
      </c>
      <c r="B157">
        <v>215</v>
      </c>
      <c r="C157">
        <v>275</v>
      </c>
      <c r="D157">
        <v>84</v>
      </c>
      <c r="E157" s="3">
        <f t="shared" si="30"/>
        <v>0.22822299651567945</v>
      </c>
      <c r="F157">
        <v>88</v>
      </c>
      <c r="G157">
        <v>86</v>
      </c>
      <c r="H157">
        <v>27</v>
      </c>
      <c r="I157" s="3">
        <f t="shared" si="31"/>
        <v>0.30348258706467662</v>
      </c>
      <c r="J157">
        <f t="shared" si="33"/>
        <v>303</v>
      </c>
      <c r="K157">
        <f t="shared" si="34"/>
        <v>361</v>
      </c>
      <c r="L157">
        <f t="shared" si="35"/>
        <v>111</v>
      </c>
      <c r="M157" s="3">
        <f t="shared" si="32"/>
        <v>0.24774193548387097</v>
      </c>
      <c r="N157" s="3">
        <f t="shared" si="29"/>
        <v>0.46580645161290324</v>
      </c>
    </row>
    <row r="158" spans="1:14" x14ac:dyDescent="0.2">
      <c r="A158" s="2">
        <v>41523</v>
      </c>
      <c r="B158">
        <v>138</v>
      </c>
      <c r="C158">
        <v>267</v>
      </c>
      <c r="D158">
        <v>160</v>
      </c>
      <c r="E158" s="3">
        <f t="shared" si="30"/>
        <v>-3.8938053097345132E-2</v>
      </c>
      <c r="F158">
        <v>40</v>
      </c>
      <c r="G158">
        <v>109</v>
      </c>
      <c r="H158">
        <v>39</v>
      </c>
      <c r="I158" s="3">
        <f t="shared" si="31"/>
        <v>5.3191489361702126E-3</v>
      </c>
      <c r="J158">
        <f t="shared" si="33"/>
        <v>178</v>
      </c>
      <c r="K158">
        <f t="shared" si="34"/>
        <v>376</v>
      </c>
      <c r="L158">
        <f t="shared" si="35"/>
        <v>199</v>
      </c>
      <c r="M158" s="3">
        <f t="shared" si="32"/>
        <v>-2.7888446215139442E-2</v>
      </c>
      <c r="N158" s="3">
        <f t="shared" si="29"/>
        <v>0.49933598937583001</v>
      </c>
    </row>
    <row r="159" spans="1:14" x14ac:dyDescent="0.2">
      <c r="A159" s="2">
        <v>41516</v>
      </c>
      <c r="B159">
        <v>68</v>
      </c>
      <c r="C159">
        <v>289</v>
      </c>
      <c r="D159">
        <v>180</v>
      </c>
      <c r="E159" s="3">
        <f t="shared" si="30"/>
        <v>-0.20856610800744879</v>
      </c>
      <c r="F159">
        <v>32</v>
      </c>
      <c r="G159">
        <v>93</v>
      </c>
      <c r="H159">
        <v>64</v>
      </c>
      <c r="I159" s="3">
        <f t="shared" si="31"/>
        <v>-0.1693121693121693</v>
      </c>
      <c r="J159">
        <f t="shared" si="33"/>
        <v>100</v>
      </c>
      <c r="K159">
        <f t="shared" si="34"/>
        <v>382</v>
      </c>
      <c r="L159">
        <f t="shared" si="35"/>
        <v>244</v>
      </c>
      <c r="M159" s="3">
        <f t="shared" si="32"/>
        <v>-0.19834710743801653</v>
      </c>
      <c r="N159" s="3">
        <f t="shared" si="29"/>
        <v>0.52617079889807161</v>
      </c>
    </row>
    <row r="160" spans="1:14" x14ac:dyDescent="0.2">
      <c r="A160" s="2">
        <v>41509</v>
      </c>
      <c r="B160">
        <v>138</v>
      </c>
      <c r="C160">
        <v>305</v>
      </c>
      <c r="D160">
        <v>143</v>
      </c>
      <c r="E160" s="3">
        <f t="shared" si="30"/>
        <v>-8.5324232081911266E-3</v>
      </c>
      <c r="F160">
        <v>41</v>
      </c>
      <c r="G160">
        <v>109</v>
      </c>
      <c r="H160">
        <v>47</v>
      </c>
      <c r="I160" s="3">
        <f t="shared" si="31"/>
        <v>-3.0456852791878174E-2</v>
      </c>
      <c r="J160">
        <f t="shared" si="33"/>
        <v>179</v>
      </c>
      <c r="K160">
        <f t="shared" si="34"/>
        <v>414</v>
      </c>
      <c r="L160">
        <f t="shared" si="35"/>
        <v>190</v>
      </c>
      <c r="M160" s="3">
        <f t="shared" si="32"/>
        <v>-1.40485312899106E-2</v>
      </c>
      <c r="N160" s="3">
        <f t="shared" si="29"/>
        <v>0.52873563218390807</v>
      </c>
    </row>
    <row r="161" spans="1:14" x14ac:dyDescent="0.2">
      <c r="A161" s="2">
        <v>41502</v>
      </c>
      <c r="B161">
        <v>102</v>
      </c>
      <c r="C161">
        <v>299</v>
      </c>
      <c r="D161">
        <v>165</v>
      </c>
      <c r="E161" s="3">
        <f t="shared" si="30"/>
        <v>-0.11130742049469965</v>
      </c>
      <c r="F161">
        <v>35</v>
      </c>
      <c r="G161">
        <v>115</v>
      </c>
      <c r="H161">
        <v>44</v>
      </c>
      <c r="I161" s="3">
        <f t="shared" si="31"/>
        <v>-4.6391752577319589E-2</v>
      </c>
      <c r="J161">
        <f t="shared" si="33"/>
        <v>137</v>
      </c>
      <c r="K161">
        <f t="shared" si="34"/>
        <v>414</v>
      </c>
      <c r="L161">
        <f t="shared" si="35"/>
        <v>209</v>
      </c>
      <c r="M161" s="3">
        <f t="shared" si="32"/>
        <v>-9.4736842105263161E-2</v>
      </c>
      <c r="N161" s="3">
        <f t="shared" si="29"/>
        <v>0.54473684210526319</v>
      </c>
    </row>
    <row r="162" spans="1:14" x14ac:dyDescent="0.2">
      <c r="A162" s="2">
        <v>41495</v>
      </c>
      <c r="B162">
        <v>109</v>
      </c>
      <c r="C162">
        <v>306</v>
      </c>
      <c r="D162">
        <v>163</v>
      </c>
      <c r="E162" s="3">
        <f t="shared" si="30"/>
        <v>-9.3425605536332182E-2</v>
      </c>
      <c r="F162">
        <v>25</v>
      </c>
      <c r="G162">
        <v>97</v>
      </c>
      <c r="H162">
        <v>48</v>
      </c>
      <c r="I162" s="3">
        <f t="shared" si="31"/>
        <v>-0.13529411764705881</v>
      </c>
      <c r="J162">
        <f t="shared" si="33"/>
        <v>134</v>
      </c>
      <c r="K162">
        <f t="shared" si="34"/>
        <v>403</v>
      </c>
      <c r="L162">
        <f t="shared" si="35"/>
        <v>211</v>
      </c>
      <c r="M162" s="3">
        <f t="shared" si="32"/>
        <v>-0.10294117647058823</v>
      </c>
      <c r="N162" s="3">
        <f t="shared" ref="N162:N194" si="36">K162/SUM(J162:L162)</f>
        <v>0.53877005347593587</v>
      </c>
    </row>
    <row r="163" spans="1:14" x14ac:dyDescent="0.2">
      <c r="A163" s="2">
        <v>41488</v>
      </c>
      <c r="B163">
        <v>138</v>
      </c>
      <c r="C163">
        <v>305</v>
      </c>
      <c r="D163">
        <v>129</v>
      </c>
      <c r="E163" s="3">
        <f t="shared" si="30"/>
        <v>1.5734265734265736E-2</v>
      </c>
      <c r="F163">
        <v>52</v>
      </c>
      <c r="G163">
        <v>105</v>
      </c>
      <c r="H163">
        <v>46</v>
      </c>
      <c r="I163" s="3">
        <f t="shared" si="31"/>
        <v>2.9556650246305417E-2</v>
      </c>
      <c r="J163">
        <f t="shared" si="33"/>
        <v>190</v>
      </c>
      <c r="K163">
        <f t="shared" si="34"/>
        <v>410</v>
      </c>
      <c r="L163">
        <f t="shared" si="35"/>
        <v>175</v>
      </c>
      <c r="M163" s="3">
        <f t="shared" si="32"/>
        <v>1.935483870967742E-2</v>
      </c>
      <c r="N163" s="3">
        <f t="shared" si="36"/>
        <v>0.52903225806451615</v>
      </c>
    </row>
    <row r="164" spans="1:14" x14ac:dyDescent="0.2">
      <c r="A164" s="2">
        <v>41481</v>
      </c>
      <c r="B164">
        <v>85</v>
      </c>
      <c r="C164">
        <v>298</v>
      </c>
      <c r="D164">
        <v>166</v>
      </c>
      <c r="E164" s="3">
        <f t="shared" si="30"/>
        <v>-0.14754098360655737</v>
      </c>
      <c r="F164">
        <v>36</v>
      </c>
      <c r="G164">
        <v>107</v>
      </c>
      <c r="H164">
        <v>65</v>
      </c>
      <c r="I164" s="3">
        <f t="shared" si="31"/>
        <v>-0.13942307692307693</v>
      </c>
      <c r="J164">
        <f t="shared" si="33"/>
        <v>121</v>
      </c>
      <c r="K164">
        <f t="shared" si="34"/>
        <v>405</v>
      </c>
      <c r="L164">
        <f t="shared" si="35"/>
        <v>231</v>
      </c>
      <c r="M164" s="3">
        <f t="shared" si="32"/>
        <v>-0.1453104359313078</v>
      </c>
      <c r="N164" s="3">
        <f t="shared" si="36"/>
        <v>0.53500660501981501</v>
      </c>
    </row>
    <row r="165" spans="1:14" x14ac:dyDescent="0.2">
      <c r="A165" s="2">
        <v>41474</v>
      </c>
      <c r="B165">
        <v>133</v>
      </c>
      <c r="C165">
        <v>294</v>
      </c>
      <c r="D165">
        <v>131</v>
      </c>
      <c r="E165" s="3">
        <f t="shared" ref="E165:E196" si="37">(B165-D165)/SUM(B165:D165)</f>
        <v>3.5842293906810036E-3</v>
      </c>
      <c r="F165">
        <v>41</v>
      </c>
      <c r="G165">
        <v>108</v>
      </c>
      <c r="H165">
        <v>56</v>
      </c>
      <c r="I165" s="3">
        <f t="shared" ref="I165:I196" si="38">(F165-H165)/SUM(F165:H165)</f>
        <v>-7.3170731707317069E-2</v>
      </c>
      <c r="J165">
        <f t="shared" si="33"/>
        <v>174</v>
      </c>
      <c r="K165">
        <f t="shared" si="34"/>
        <v>402</v>
      </c>
      <c r="L165">
        <f t="shared" si="35"/>
        <v>187</v>
      </c>
      <c r="M165" s="3">
        <f t="shared" ref="M165:M196" si="39">(J165-L165)/SUM(J165:L165)</f>
        <v>-1.7038007863695939E-2</v>
      </c>
      <c r="N165" s="3">
        <f t="shared" si="36"/>
        <v>0.52686762778505902</v>
      </c>
    </row>
    <row r="166" spans="1:14" x14ac:dyDescent="0.2">
      <c r="A166" s="2">
        <v>41467</v>
      </c>
      <c r="B166">
        <v>152</v>
      </c>
      <c r="C166">
        <v>290</v>
      </c>
      <c r="D166">
        <v>122</v>
      </c>
      <c r="E166" s="3">
        <f t="shared" si="37"/>
        <v>5.3191489361702128E-2</v>
      </c>
      <c r="F166">
        <v>68</v>
      </c>
      <c r="G166">
        <v>96</v>
      </c>
      <c r="H166">
        <v>37</v>
      </c>
      <c r="I166" s="3">
        <f t="shared" si="38"/>
        <v>0.15422885572139303</v>
      </c>
      <c r="J166">
        <f t="shared" si="33"/>
        <v>220</v>
      </c>
      <c r="K166">
        <f t="shared" si="34"/>
        <v>386</v>
      </c>
      <c r="L166">
        <f t="shared" si="35"/>
        <v>159</v>
      </c>
      <c r="M166" s="3">
        <f t="shared" si="39"/>
        <v>7.9738562091503262E-2</v>
      </c>
      <c r="N166" s="3">
        <f t="shared" si="36"/>
        <v>0.50457516339869279</v>
      </c>
    </row>
    <row r="167" spans="1:14" x14ac:dyDescent="0.2">
      <c r="A167" s="2">
        <v>41460</v>
      </c>
      <c r="B167">
        <v>115</v>
      </c>
      <c r="C167">
        <v>321</v>
      </c>
      <c r="D167">
        <v>157</v>
      </c>
      <c r="E167" s="3">
        <f t="shared" si="37"/>
        <v>-7.0826306913996634E-2</v>
      </c>
      <c r="F167">
        <v>57</v>
      </c>
      <c r="G167">
        <v>96</v>
      </c>
      <c r="H167">
        <v>46</v>
      </c>
      <c r="I167" s="3">
        <f t="shared" si="38"/>
        <v>5.5276381909547742E-2</v>
      </c>
      <c r="J167">
        <f t="shared" si="33"/>
        <v>172</v>
      </c>
      <c r="K167">
        <f t="shared" si="34"/>
        <v>417</v>
      </c>
      <c r="L167">
        <f t="shared" si="35"/>
        <v>203</v>
      </c>
      <c r="M167" s="3">
        <f t="shared" si="39"/>
        <v>-3.9141414141414144E-2</v>
      </c>
      <c r="N167" s="3">
        <f t="shared" si="36"/>
        <v>0.52651515151515149</v>
      </c>
    </row>
    <row r="168" spans="1:14" x14ac:dyDescent="0.2">
      <c r="A168" s="2">
        <v>41453</v>
      </c>
      <c r="B168">
        <v>128</v>
      </c>
      <c r="C168">
        <v>304</v>
      </c>
      <c r="D168">
        <v>191</v>
      </c>
      <c r="E168" s="3">
        <f t="shared" si="37"/>
        <v>-0.10112359550561797</v>
      </c>
      <c r="F168">
        <v>56</v>
      </c>
      <c r="G168">
        <v>112</v>
      </c>
      <c r="H168">
        <v>52</v>
      </c>
      <c r="I168" s="3">
        <f t="shared" si="38"/>
        <v>1.8181818181818181E-2</v>
      </c>
      <c r="J168">
        <f t="shared" ref="J168:J199" si="40">B168+F168</f>
        <v>184</v>
      </c>
      <c r="K168">
        <f t="shared" ref="K168:K199" si="41">C168+G168</f>
        <v>416</v>
      </c>
      <c r="L168">
        <f t="shared" ref="L168:L199" si="42">D168+H168</f>
        <v>243</v>
      </c>
      <c r="M168" s="3">
        <f t="shared" si="39"/>
        <v>-6.9988137603795963E-2</v>
      </c>
      <c r="N168" s="3">
        <f t="shared" si="36"/>
        <v>0.49347568208778175</v>
      </c>
    </row>
    <row r="169" spans="1:14" x14ac:dyDescent="0.2">
      <c r="A169" s="2">
        <v>41446</v>
      </c>
      <c r="B169">
        <v>89</v>
      </c>
      <c r="C169">
        <v>257</v>
      </c>
      <c r="D169">
        <v>238</v>
      </c>
      <c r="E169" s="3">
        <f t="shared" si="37"/>
        <v>-0.25513698630136988</v>
      </c>
      <c r="F169">
        <v>31</v>
      </c>
      <c r="G169">
        <v>88</v>
      </c>
      <c r="H169">
        <v>74</v>
      </c>
      <c r="I169" s="3">
        <f t="shared" si="38"/>
        <v>-0.22279792746113988</v>
      </c>
      <c r="J169">
        <f t="shared" si="40"/>
        <v>120</v>
      </c>
      <c r="K169">
        <f t="shared" si="41"/>
        <v>345</v>
      </c>
      <c r="L169">
        <f t="shared" si="42"/>
        <v>312</v>
      </c>
      <c r="M169" s="3">
        <f t="shared" si="39"/>
        <v>-0.24710424710424711</v>
      </c>
      <c r="N169" s="3">
        <f t="shared" si="36"/>
        <v>0.44401544401544402</v>
      </c>
    </row>
    <row r="170" spans="1:14" x14ac:dyDescent="0.2">
      <c r="A170" s="2">
        <v>41439</v>
      </c>
      <c r="B170">
        <v>117</v>
      </c>
      <c r="C170">
        <v>297</v>
      </c>
      <c r="D170">
        <v>176</v>
      </c>
      <c r="E170" s="3">
        <f t="shared" si="37"/>
        <v>-0.1</v>
      </c>
      <c r="F170">
        <v>43</v>
      </c>
      <c r="G170">
        <v>117</v>
      </c>
      <c r="H170">
        <v>44</v>
      </c>
      <c r="I170" s="3">
        <f t="shared" si="38"/>
        <v>-4.9019607843137254E-3</v>
      </c>
      <c r="J170">
        <f t="shared" si="40"/>
        <v>160</v>
      </c>
      <c r="K170">
        <f t="shared" si="41"/>
        <v>414</v>
      </c>
      <c r="L170">
        <f t="shared" si="42"/>
        <v>220</v>
      </c>
      <c r="M170" s="3">
        <f t="shared" si="39"/>
        <v>-7.5566750629722929E-2</v>
      </c>
      <c r="N170" s="3">
        <f t="shared" si="36"/>
        <v>0.52141057934508817</v>
      </c>
    </row>
    <row r="171" spans="1:14" x14ac:dyDescent="0.2">
      <c r="A171" s="2">
        <v>41432</v>
      </c>
      <c r="B171">
        <v>116</v>
      </c>
      <c r="C171">
        <v>321</v>
      </c>
      <c r="D171">
        <v>141</v>
      </c>
      <c r="E171" s="3">
        <f t="shared" si="37"/>
        <v>-4.3252595155709339E-2</v>
      </c>
      <c r="F171">
        <v>47</v>
      </c>
      <c r="G171">
        <v>115</v>
      </c>
      <c r="H171">
        <v>37</v>
      </c>
      <c r="I171" s="3">
        <f t="shared" si="38"/>
        <v>5.0251256281407038E-2</v>
      </c>
      <c r="J171">
        <f t="shared" si="40"/>
        <v>163</v>
      </c>
      <c r="K171">
        <f t="shared" si="41"/>
        <v>436</v>
      </c>
      <c r="L171">
        <f t="shared" si="42"/>
        <v>178</v>
      </c>
      <c r="M171" s="3">
        <f t="shared" si="39"/>
        <v>-1.9305019305019305E-2</v>
      </c>
      <c r="N171" s="3">
        <f t="shared" si="36"/>
        <v>0.56113256113256116</v>
      </c>
    </row>
    <row r="172" spans="1:14" x14ac:dyDescent="0.2">
      <c r="A172" s="2">
        <v>41425</v>
      </c>
      <c r="B172">
        <v>122</v>
      </c>
      <c r="C172">
        <v>322</v>
      </c>
      <c r="D172">
        <v>143</v>
      </c>
      <c r="E172" s="3">
        <f t="shared" si="37"/>
        <v>-3.5775127768313458E-2</v>
      </c>
      <c r="F172">
        <v>41</v>
      </c>
      <c r="G172">
        <v>98</v>
      </c>
      <c r="H172">
        <v>38</v>
      </c>
      <c r="I172" s="3">
        <f t="shared" si="38"/>
        <v>1.6949152542372881E-2</v>
      </c>
      <c r="J172">
        <f t="shared" si="40"/>
        <v>163</v>
      </c>
      <c r="K172">
        <f t="shared" si="41"/>
        <v>420</v>
      </c>
      <c r="L172">
        <f t="shared" si="42"/>
        <v>181</v>
      </c>
      <c r="M172" s="3">
        <f t="shared" si="39"/>
        <v>-2.356020942408377E-2</v>
      </c>
      <c r="N172" s="3">
        <f t="shared" si="36"/>
        <v>0.54973821989528793</v>
      </c>
    </row>
    <row r="173" spans="1:14" x14ac:dyDescent="0.2">
      <c r="A173" s="2">
        <v>41418</v>
      </c>
      <c r="B173">
        <v>119</v>
      </c>
      <c r="C173">
        <v>294</v>
      </c>
      <c r="D173">
        <v>192</v>
      </c>
      <c r="E173" s="3">
        <f t="shared" si="37"/>
        <v>-0.12066115702479339</v>
      </c>
      <c r="F173">
        <v>41</v>
      </c>
      <c r="G173">
        <v>112</v>
      </c>
      <c r="H173">
        <v>56</v>
      </c>
      <c r="I173" s="3">
        <f t="shared" si="38"/>
        <v>-7.1770334928229665E-2</v>
      </c>
      <c r="J173">
        <f t="shared" si="40"/>
        <v>160</v>
      </c>
      <c r="K173">
        <f t="shared" si="41"/>
        <v>406</v>
      </c>
      <c r="L173">
        <f t="shared" si="42"/>
        <v>248</v>
      </c>
      <c r="M173" s="3">
        <f t="shared" si="39"/>
        <v>-0.10810810810810811</v>
      </c>
      <c r="N173" s="3">
        <f t="shared" si="36"/>
        <v>0.49877149877149879</v>
      </c>
    </row>
    <row r="174" spans="1:14" x14ac:dyDescent="0.2">
      <c r="A174" s="2">
        <v>41411</v>
      </c>
      <c r="B174">
        <v>232</v>
      </c>
      <c r="C174">
        <v>282</v>
      </c>
      <c r="D174">
        <v>98</v>
      </c>
      <c r="E174" s="3">
        <f t="shared" si="37"/>
        <v>0.21895424836601307</v>
      </c>
      <c r="F174">
        <v>58</v>
      </c>
      <c r="G174">
        <v>100</v>
      </c>
      <c r="H174">
        <v>33</v>
      </c>
      <c r="I174" s="3">
        <f t="shared" si="38"/>
        <v>0.13089005235602094</v>
      </c>
      <c r="J174">
        <f t="shared" si="40"/>
        <v>290</v>
      </c>
      <c r="K174">
        <f t="shared" si="41"/>
        <v>382</v>
      </c>
      <c r="L174">
        <f t="shared" si="42"/>
        <v>131</v>
      </c>
      <c r="M174" s="3">
        <f t="shared" si="39"/>
        <v>0.19800747198007471</v>
      </c>
      <c r="N174" s="3">
        <f t="shared" si="36"/>
        <v>0.47571606475716066</v>
      </c>
    </row>
    <row r="175" spans="1:14" x14ac:dyDescent="0.2">
      <c r="A175" s="2">
        <v>41404</v>
      </c>
      <c r="B175">
        <v>249</v>
      </c>
      <c r="C175">
        <v>249</v>
      </c>
      <c r="D175">
        <v>64</v>
      </c>
      <c r="E175" s="3">
        <f t="shared" si="37"/>
        <v>0.3291814946619217</v>
      </c>
      <c r="F175">
        <v>75</v>
      </c>
      <c r="G175">
        <v>75</v>
      </c>
      <c r="H175">
        <v>25</v>
      </c>
      <c r="I175" s="3">
        <f t="shared" si="38"/>
        <v>0.2857142857142857</v>
      </c>
      <c r="J175">
        <f t="shared" si="40"/>
        <v>324</v>
      </c>
      <c r="K175">
        <f t="shared" si="41"/>
        <v>324</v>
      </c>
      <c r="L175">
        <f t="shared" si="42"/>
        <v>89</v>
      </c>
      <c r="M175" s="3">
        <f t="shared" si="39"/>
        <v>0.31886024423337855</v>
      </c>
      <c r="N175" s="3">
        <f t="shared" si="36"/>
        <v>0.43962008141112618</v>
      </c>
    </row>
    <row r="176" spans="1:14" x14ac:dyDescent="0.2">
      <c r="A176" s="2">
        <v>41397</v>
      </c>
      <c r="B176">
        <v>197</v>
      </c>
      <c r="C176">
        <v>301</v>
      </c>
      <c r="D176">
        <v>91</v>
      </c>
      <c r="E176" s="3">
        <f t="shared" si="37"/>
        <v>0.17996604414261461</v>
      </c>
      <c r="F176">
        <v>82</v>
      </c>
      <c r="G176">
        <v>108</v>
      </c>
      <c r="H176">
        <v>32</v>
      </c>
      <c r="I176" s="3">
        <f t="shared" si="38"/>
        <v>0.22522522522522523</v>
      </c>
      <c r="J176">
        <f t="shared" si="40"/>
        <v>279</v>
      </c>
      <c r="K176">
        <f t="shared" si="41"/>
        <v>409</v>
      </c>
      <c r="L176">
        <f t="shared" si="42"/>
        <v>123</v>
      </c>
      <c r="M176" s="3">
        <f t="shared" si="39"/>
        <v>0.19235511713933415</v>
      </c>
      <c r="N176" s="3">
        <f t="shared" si="36"/>
        <v>0.50431565967940817</v>
      </c>
    </row>
    <row r="177" spans="1:14" x14ac:dyDescent="0.2">
      <c r="A177" s="2">
        <v>41390</v>
      </c>
      <c r="B177">
        <v>177</v>
      </c>
      <c r="C177">
        <v>305</v>
      </c>
      <c r="D177">
        <v>105</v>
      </c>
      <c r="E177" s="3">
        <f t="shared" si="37"/>
        <v>0.12265758091993186</v>
      </c>
      <c r="F177">
        <v>70</v>
      </c>
      <c r="G177">
        <v>117</v>
      </c>
      <c r="H177">
        <v>40</v>
      </c>
      <c r="I177" s="3">
        <f t="shared" si="38"/>
        <v>0.13215859030837004</v>
      </c>
      <c r="J177">
        <f t="shared" si="40"/>
        <v>247</v>
      </c>
      <c r="K177">
        <f t="shared" si="41"/>
        <v>422</v>
      </c>
      <c r="L177">
        <f t="shared" si="42"/>
        <v>145</v>
      </c>
      <c r="M177" s="3">
        <f t="shared" si="39"/>
        <v>0.12530712530712532</v>
      </c>
      <c r="N177" s="3">
        <f t="shared" si="36"/>
        <v>0.51842751842751844</v>
      </c>
    </row>
    <row r="178" spans="1:14" x14ac:dyDescent="0.2">
      <c r="A178" s="2">
        <v>41383</v>
      </c>
      <c r="B178">
        <v>112</v>
      </c>
      <c r="C178">
        <v>304</v>
      </c>
      <c r="D178">
        <v>188</v>
      </c>
      <c r="E178" s="3">
        <f t="shared" si="37"/>
        <v>-0.12582781456953643</v>
      </c>
      <c r="F178">
        <v>49</v>
      </c>
      <c r="G178">
        <v>108</v>
      </c>
      <c r="H178">
        <v>58</v>
      </c>
      <c r="I178" s="3">
        <f t="shared" si="38"/>
        <v>-4.1860465116279069E-2</v>
      </c>
      <c r="J178">
        <f t="shared" si="40"/>
        <v>161</v>
      </c>
      <c r="K178">
        <f t="shared" si="41"/>
        <v>412</v>
      </c>
      <c r="L178">
        <f t="shared" si="42"/>
        <v>246</v>
      </c>
      <c r="M178" s="3">
        <f t="shared" si="39"/>
        <v>-0.10378510378510379</v>
      </c>
      <c r="N178" s="3">
        <f t="shared" si="36"/>
        <v>0.50305250305250304</v>
      </c>
    </row>
    <row r="179" spans="1:14" x14ac:dyDescent="0.2">
      <c r="A179" s="2">
        <v>41376</v>
      </c>
      <c r="B179">
        <v>170</v>
      </c>
      <c r="C179">
        <v>328</v>
      </c>
      <c r="D179">
        <v>108</v>
      </c>
      <c r="E179" s="3">
        <f t="shared" si="37"/>
        <v>0.10231023102310231</v>
      </c>
      <c r="F179">
        <v>49</v>
      </c>
      <c r="G179">
        <v>108</v>
      </c>
      <c r="H179">
        <v>41</v>
      </c>
      <c r="I179" s="3">
        <f t="shared" si="38"/>
        <v>4.0404040404040407E-2</v>
      </c>
      <c r="J179">
        <f t="shared" si="40"/>
        <v>219</v>
      </c>
      <c r="K179">
        <f t="shared" si="41"/>
        <v>436</v>
      </c>
      <c r="L179">
        <f t="shared" si="42"/>
        <v>149</v>
      </c>
      <c r="M179" s="3">
        <f t="shared" si="39"/>
        <v>8.7064676616915429E-2</v>
      </c>
      <c r="N179" s="3">
        <f t="shared" si="36"/>
        <v>0.54228855721393032</v>
      </c>
    </row>
    <row r="180" spans="1:14" x14ac:dyDescent="0.2">
      <c r="A180" s="2">
        <v>41369</v>
      </c>
      <c r="B180">
        <v>140</v>
      </c>
      <c r="C180">
        <v>292</v>
      </c>
      <c r="D180">
        <v>173</v>
      </c>
      <c r="E180" s="3">
        <f t="shared" si="37"/>
        <v>-5.4545454545454543E-2</v>
      </c>
      <c r="F180">
        <v>42</v>
      </c>
      <c r="G180">
        <v>114</v>
      </c>
      <c r="H180">
        <v>49</v>
      </c>
      <c r="I180" s="3">
        <f t="shared" si="38"/>
        <v>-3.4146341463414637E-2</v>
      </c>
      <c r="J180">
        <f t="shared" si="40"/>
        <v>182</v>
      </c>
      <c r="K180">
        <f t="shared" si="41"/>
        <v>406</v>
      </c>
      <c r="L180">
        <f t="shared" si="42"/>
        <v>222</v>
      </c>
      <c r="M180" s="3">
        <f t="shared" si="39"/>
        <v>-4.9382716049382713E-2</v>
      </c>
      <c r="N180" s="3">
        <f t="shared" si="36"/>
        <v>0.50123456790123455</v>
      </c>
    </row>
    <row r="181" spans="1:14" x14ac:dyDescent="0.2">
      <c r="A181" s="2">
        <v>41362</v>
      </c>
      <c r="B181">
        <v>144</v>
      </c>
      <c r="C181">
        <v>310</v>
      </c>
      <c r="D181">
        <v>137</v>
      </c>
      <c r="E181" s="3">
        <f t="shared" si="37"/>
        <v>1.1844331641285956E-2</v>
      </c>
      <c r="F181">
        <v>40</v>
      </c>
      <c r="G181">
        <v>94</v>
      </c>
      <c r="H181">
        <v>48</v>
      </c>
      <c r="I181" s="3">
        <f t="shared" si="38"/>
        <v>-4.3956043956043959E-2</v>
      </c>
      <c r="J181">
        <f t="shared" si="40"/>
        <v>184</v>
      </c>
      <c r="K181">
        <f t="shared" si="41"/>
        <v>404</v>
      </c>
      <c r="L181">
        <f t="shared" si="42"/>
        <v>185</v>
      </c>
      <c r="M181" s="3">
        <f t="shared" si="39"/>
        <v>-1.29366106080207E-3</v>
      </c>
      <c r="N181" s="3">
        <f t="shared" si="36"/>
        <v>0.52263906856403619</v>
      </c>
    </row>
    <row r="182" spans="1:14" x14ac:dyDescent="0.2">
      <c r="A182" s="2">
        <v>41355</v>
      </c>
      <c r="B182">
        <v>160</v>
      </c>
      <c r="C182">
        <v>329</v>
      </c>
      <c r="D182">
        <v>114</v>
      </c>
      <c r="E182" s="3">
        <f t="shared" si="37"/>
        <v>7.6285240464344942E-2</v>
      </c>
      <c r="F182">
        <v>49</v>
      </c>
      <c r="G182">
        <v>117</v>
      </c>
      <c r="H182">
        <v>41</v>
      </c>
      <c r="I182" s="3">
        <f t="shared" si="38"/>
        <v>3.864734299516908E-2</v>
      </c>
      <c r="J182">
        <f t="shared" si="40"/>
        <v>209</v>
      </c>
      <c r="K182">
        <f t="shared" si="41"/>
        <v>446</v>
      </c>
      <c r="L182">
        <f t="shared" si="42"/>
        <v>155</v>
      </c>
      <c r="M182" s="3">
        <f t="shared" si="39"/>
        <v>6.6666666666666666E-2</v>
      </c>
      <c r="N182" s="3">
        <f t="shared" si="36"/>
        <v>0.55061728395061726</v>
      </c>
    </row>
    <row r="183" spans="1:14" x14ac:dyDescent="0.2">
      <c r="A183" s="2">
        <v>41348</v>
      </c>
      <c r="B183">
        <v>239</v>
      </c>
      <c r="C183">
        <v>283</v>
      </c>
      <c r="D183">
        <v>113</v>
      </c>
      <c r="E183" s="3">
        <f t="shared" si="37"/>
        <v>0.1984251968503937</v>
      </c>
      <c r="F183">
        <v>61</v>
      </c>
      <c r="G183">
        <v>99</v>
      </c>
      <c r="H183">
        <v>43</v>
      </c>
      <c r="I183" s="3">
        <f t="shared" si="38"/>
        <v>8.8669950738916259E-2</v>
      </c>
      <c r="J183">
        <f t="shared" si="40"/>
        <v>300</v>
      </c>
      <c r="K183">
        <f t="shared" si="41"/>
        <v>382</v>
      </c>
      <c r="L183">
        <f t="shared" si="42"/>
        <v>156</v>
      </c>
      <c r="M183" s="3">
        <f t="shared" si="39"/>
        <v>0.17183770883054891</v>
      </c>
      <c r="N183" s="3">
        <f t="shared" si="36"/>
        <v>0.45584725536992843</v>
      </c>
    </row>
    <row r="184" spans="1:14" x14ac:dyDescent="0.2">
      <c r="A184" s="2">
        <v>41341</v>
      </c>
      <c r="B184">
        <v>308</v>
      </c>
      <c r="C184">
        <v>267</v>
      </c>
      <c r="D184">
        <v>67</v>
      </c>
      <c r="E184" s="3">
        <f t="shared" si="37"/>
        <v>0.37538940809968846</v>
      </c>
      <c r="F184">
        <v>87</v>
      </c>
      <c r="G184">
        <v>97</v>
      </c>
      <c r="H184">
        <v>23</v>
      </c>
      <c r="I184" s="3">
        <f t="shared" si="38"/>
        <v>0.30917874396135264</v>
      </c>
      <c r="J184">
        <f t="shared" si="40"/>
        <v>395</v>
      </c>
      <c r="K184">
        <f t="shared" si="41"/>
        <v>364</v>
      </c>
      <c r="L184">
        <f t="shared" si="42"/>
        <v>90</v>
      </c>
      <c r="M184" s="3">
        <f t="shared" si="39"/>
        <v>0.35924617196702002</v>
      </c>
      <c r="N184" s="3">
        <f t="shared" si="36"/>
        <v>0.4287396937573616</v>
      </c>
    </row>
    <row r="185" spans="1:14" x14ac:dyDescent="0.2">
      <c r="A185" s="2">
        <v>41334</v>
      </c>
      <c r="B185">
        <v>216</v>
      </c>
      <c r="C185">
        <v>314</v>
      </c>
      <c r="D185">
        <v>106</v>
      </c>
      <c r="E185" s="3">
        <f t="shared" si="37"/>
        <v>0.17295597484276728</v>
      </c>
      <c r="F185">
        <v>79</v>
      </c>
      <c r="G185">
        <v>98</v>
      </c>
      <c r="H185">
        <v>28</v>
      </c>
      <c r="I185" s="3">
        <f t="shared" si="38"/>
        <v>0.24878048780487805</v>
      </c>
      <c r="J185">
        <f t="shared" si="40"/>
        <v>295</v>
      </c>
      <c r="K185">
        <f t="shared" si="41"/>
        <v>412</v>
      </c>
      <c r="L185">
        <f t="shared" si="42"/>
        <v>134</v>
      </c>
      <c r="M185" s="3">
        <f t="shared" si="39"/>
        <v>0.19143876337693222</v>
      </c>
      <c r="N185" s="3">
        <f t="shared" si="36"/>
        <v>0.48989298454221164</v>
      </c>
    </row>
    <row r="186" spans="1:14" x14ac:dyDescent="0.2">
      <c r="A186" s="2">
        <v>41327</v>
      </c>
      <c r="B186">
        <v>166</v>
      </c>
      <c r="C186">
        <v>305</v>
      </c>
      <c r="D186">
        <v>139</v>
      </c>
      <c r="E186" s="3">
        <f t="shared" si="37"/>
        <v>4.4262295081967211E-2</v>
      </c>
      <c r="F186">
        <v>61</v>
      </c>
      <c r="G186">
        <v>105</v>
      </c>
      <c r="H186">
        <v>50</v>
      </c>
      <c r="I186" s="3">
        <f t="shared" si="38"/>
        <v>5.0925925925925923E-2</v>
      </c>
      <c r="J186">
        <f t="shared" si="40"/>
        <v>227</v>
      </c>
      <c r="K186">
        <f t="shared" si="41"/>
        <v>410</v>
      </c>
      <c r="L186">
        <f t="shared" si="42"/>
        <v>189</v>
      </c>
      <c r="M186" s="3">
        <f t="shared" si="39"/>
        <v>4.6004842615012108E-2</v>
      </c>
      <c r="N186" s="3">
        <f t="shared" si="36"/>
        <v>0.49636803874092011</v>
      </c>
    </row>
    <row r="187" spans="1:14" x14ac:dyDescent="0.2">
      <c r="A187" s="2">
        <v>41320</v>
      </c>
      <c r="B187">
        <v>243</v>
      </c>
      <c r="C187">
        <v>306</v>
      </c>
      <c r="D187">
        <v>106</v>
      </c>
      <c r="E187" s="3">
        <f t="shared" si="37"/>
        <v>0.20916030534351146</v>
      </c>
      <c r="F187">
        <v>82</v>
      </c>
      <c r="G187">
        <v>110</v>
      </c>
      <c r="H187">
        <v>30</v>
      </c>
      <c r="I187" s="3">
        <f t="shared" si="38"/>
        <v>0.23423423423423423</v>
      </c>
      <c r="J187">
        <f t="shared" si="40"/>
        <v>325</v>
      </c>
      <c r="K187">
        <f t="shared" si="41"/>
        <v>416</v>
      </c>
      <c r="L187">
        <f t="shared" si="42"/>
        <v>136</v>
      </c>
      <c r="M187" s="3">
        <f t="shared" si="39"/>
        <v>0.21550741163055873</v>
      </c>
      <c r="N187" s="3">
        <f t="shared" si="36"/>
        <v>0.47434435575826683</v>
      </c>
    </row>
    <row r="188" spans="1:14" x14ac:dyDescent="0.2">
      <c r="A188" s="2">
        <v>41313</v>
      </c>
      <c r="B188">
        <v>264</v>
      </c>
      <c r="C188">
        <v>280</v>
      </c>
      <c r="D188">
        <v>105</v>
      </c>
      <c r="E188" s="3">
        <f t="shared" si="37"/>
        <v>0.24499229583975346</v>
      </c>
      <c r="F188">
        <v>95</v>
      </c>
      <c r="G188">
        <v>92</v>
      </c>
      <c r="H188">
        <v>45</v>
      </c>
      <c r="I188" s="3">
        <f t="shared" si="38"/>
        <v>0.21551724137931033</v>
      </c>
      <c r="J188">
        <f t="shared" si="40"/>
        <v>359</v>
      </c>
      <c r="K188">
        <f t="shared" si="41"/>
        <v>372</v>
      </c>
      <c r="L188">
        <f t="shared" si="42"/>
        <v>150</v>
      </c>
      <c r="M188" s="3">
        <f t="shared" si="39"/>
        <v>0.23723041997729852</v>
      </c>
      <c r="N188" s="3">
        <f t="shared" si="36"/>
        <v>0.42224744608399545</v>
      </c>
    </row>
    <row r="189" spans="1:14" x14ac:dyDescent="0.2">
      <c r="A189" s="2">
        <v>41306</v>
      </c>
      <c r="B189">
        <v>286</v>
      </c>
      <c r="C189">
        <v>279</v>
      </c>
      <c r="D189">
        <v>82</v>
      </c>
      <c r="E189" s="3">
        <f t="shared" si="37"/>
        <v>0.31530139103554866</v>
      </c>
      <c r="F189">
        <v>104</v>
      </c>
      <c r="G189">
        <v>88</v>
      </c>
      <c r="H189">
        <v>25</v>
      </c>
      <c r="I189" s="3">
        <f t="shared" si="38"/>
        <v>0.36405529953917048</v>
      </c>
      <c r="J189">
        <f t="shared" si="40"/>
        <v>390</v>
      </c>
      <c r="K189">
        <f t="shared" si="41"/>
        <v>367</v>
      </c>
      <c r="L189">
        <f t="shared" si="42"/>
        <v>107</v>
      </c>
      <c r="M189" s="3">
        <f t="shared" si="39"/>
        <v>0.32754629629629628</v>
      </c>
      <c r="N189" s="3">
        <f t="shared" si="36"/>
        <v>0.42476851851851855</v>
      </c>
    </row>
    <row r="190" spans="1:14" x14ac:dyDescent="0.2">
      <c r="A190" s="2">
        <v>41299</v>
      </c>
      <c r="B190">
        <v>323</v>
      </c>
      <c r="C190">
        <v>227</v>
      </c>
      <c r="D190">
        <v>63</v>
      </c>
      <c r="E190" s="3">
        <f t="shared" si="37"/>
        <v>0.42414355628058725</v>
      </c>
      <c r="F190">
        <v>121</v>
      </c>
      <c r="G190">
        <v>78</v>
      </c>
      <c r="H190">
        <v>18</v>
      </c>
      <c r="I190" s="3">
        <f t="shared" si="38"/>
        <v>0.47465437788018433</v>
      </c>
      <c r="J190">
        <f t="shared" si="40"/>
        <v>444</v>
      </c>
      <c r="K190">
        <f t="shared" si="41"/>
        <v>305</v>
      </c>
      <c r="L190">
        <f t="shared" si="42"/>
        <v>81</v>
      </c>
      <c r="M190" s="3">
        <f t="shared" si="39"/>
        <v>0.43734939759036146</v>
      </c>
      <c r="N190" s="3">
        <f t="shared" si="36"/>
        <v>0.36746987951807231</v>
      </c>
    </row>
    <row r="191" spans="1:14" x14ac:dyDescent="0.2">
      <c r="A191" s="2">
        <v>41292</v>
      </c>
      <c r="B191">
        <v>305</v>
      </c>
      <c r="C191">
        <v>236</v>
      </c>
      <c r="D191">
        <v>78</v>
      </c>
      <c r="E191" s="3">
        <f t="shared" si="37"/>
        <v>0.3667205169628433</v>
      </c>
      <c r="F191">
        <v>122</v>
      </c>
      <c r="G191">
        <v>71</v>
      </c>
      <c r="H191">
        <v>23</v>
      </c>
      <c r="I191" s="3">
        <f t="shared" si="38"/>
        <v>0.45833333333333331</v>
      </c>
      <c r="J191">
        <f t="shared" si="40"/>
        <v>427</v>
      </c>
      <c r="K191">
        <f t="shared" si="41"/>
        <v>307</v>
      </c>
      <c r="L191">
        <f t="shared" si="42"/>
        <v>101</v>
      </c>
      <c r="M191" s="3">
        <f t="shared" si="39"/>
        <v>0.3904191616766467</v>
      </c>
      <c r="N191" s="3">
        <f t="shared" si="36"/>
        <v>0.36766467065868264</v>
      </c>
    </row>
    <row r="192" spans="1:14" x14ac:dyDescent="0.2">
      <c r="A192" s="2">
        <v>41285</v>
      </c>
      <c r="B192">
        <v>328</v>
      </c>
      <c r="C192">
        <v>234</v>
      </c>
      <c r="D192">
        <v>59</v>
      </c>
      <c r="E192" s="3">
        <f t="shared" si="37"/>
        <v>0.43317230273752011</v>
      </c>
      <c r="F192">
        <v>102</v>
      </c>
      <c r="G192">
        <v>90</v>
      </c>
      <c r="H192">
        <v>21</v>
      </c>
      <c r="I192" s="3">
        <f t="shared" si="38"/>
        <v>0.38028169014084506</v>
      </c>
      <c r="J192">
        <f t="shared" si="40"/>
        <v>430</v>
      </c>
      <c r="K192">
        <f t="shared" si="41"/>
        <v>324</v>
      </c>
      <c r="L192">
        <f t="shared" si="42"/>
        <v>80</v>
      </c>
      <c r="M192" s="3">
        <f t="shared" si="39"/>
        <v>0.41966426858513189</v>
      </c>
      <c r="N192" s="3">
        <f t="shared" si="36"/>
        <v>0.38848920863309355</v>
      </c>
    </row>
    <row r="193" spans="1:14" x14ac:dyDescent="0.2">
      <c r="A193" s="2">
        <v>41278</v>
      </c>
      <c r="B193">
        <v>334</v>
      </c>
      <c r="C193">
        <v>201</v>
      </c>
      <c r="D193">
        <v>59</v>
      </c>
      <c r="E193" s="3">
        <f t="shared" si="37"/>
        <v>0.46296296296296297</v>
      </c>
      <c r="F193">
        <v>112</v>
      </c>
      <c r="G193">
        <v>73</v>
      </c>
      <c r="H193">
        <v>19</v>
      </c>
      <c r="I193" s="3">
        <f t="shared" si="38"/>
        <v>0.45588235294117646</v>
      </c>
      <c r="J193">
        <f t="shared" si="40"/>
        <v>446</v>
      </c>
      <c r="K193">
        <f t="shared" si="41"/>
        <v>274</v>
      </c>
      <c r="L193">
        <f t="shared" si="42"/>
        <v>78</v>
      </c>
      <c r="M193" s="3">
        <f t="shared" si="39"/>
        <v>0.46115288220551376</v>
      </c>
      <c r="N193" s="3">
        <f t="shared" si="36"/>
        <v>0.34335839598997492</v>
      </c>
    </row>
    <row r="194" spans="1:14" x14ac:dyDescent="0.2">
      <c r="A194" s="2">
        <v>41271</v>
      </c>
      <c r="B194">
        <v>226</v>
      </c>
      <c r="C194">
        <v>217</v>
      </c>
      <c r="D194">
        <v>82</v>
      </c>
      <c r="E194" s="3">
        <f t="shared" si="37"/>
        <v>0.2742857142857143</v>
      </c>
      <c r="F194">
        <v>66</v>
      </c>
      <c r="G194">
        <v>72</v>
      </c>
      <c r="H194">
        <v>18</v>
      </c>
      <c r="I194" s="3">
        <f t="shared" si="38"/>
        <v>0.30769230769230771</v>
      </c>
      <c r="J194">
        <f t="shared" si="40"/>
        <v>292</v>
      </c>
      <c r="K194">
        <f t="shared" si="41"/>
        <v>289</v>
      </c>
      <c r="L194">
        <f t="shared" si="42"/>
        <v>100</v>
      </c>
      <c r="M194" s="3">
        <f t="shared" si="39"/>
        <v>0.28193832599118945</v>
      </c>
      <c r="N194" s="3">
        <f t="shared" si="36"/>
        <v>0.42437591776798828</v>
      </c>
    </row>
    <row r="195" spans="1:14" x14ac:dyDescent="0.2">
      <c r="A195" s="2">
        <v>41264</v>
      </c>
      <c r="B195">
        <v>271</v>
      </c>
      <c r="C195">
        <v>222</v>
      </c>
      <c r="D195">
        <v>86</v>
      </c>
      <c r="E195" s="3">
        <f t="shared" si="37"/>
        <v>0.31951640759930916</v>
      </c>
      <c r="F195">
        <v>88</v>
      </c>
      <c r="G195">
        <v>74</v>
      </c>
      <c r="H195">
        <v>21</v>
      </c>
      <c r="I195" s="3">
        <f t="shared" si="38"/>
        <v>0.36612021857923499</v>
      </c>
      <c r="J195">
        <f t="shared" si="40"/>
        <v>359</v>
      </c>
      <c r="K195">
        <f t="shared" si="41"/>
        <v>296</v>
      </c>
      <c r="L195">
        <f t="shared" si="42"/>
        <v>107</v>
      </c>
      <c r="M195" s="3">
        <f t="shared" si="39"/>
        <v>0.33070866141732286</v>
      </c>
      <c r="N195" s="3">
        <f t="shared" ref="N195:N227" si="43">K195/SUM(J195:L195)</f>
        <v>0.3884514435695538</v>
      </c>
    </row>
    <row r="196" spans="1:14" x14ac:dyDescent="0.2">
      <c r="A196" s="2">
        <v>41257</v>
      </c>
      <c r="B196">
        <v>288</v>
      </c>
      <c r="C196">
        <v>235</v>
      </c>
      <c r="D196">
        <v>70</v>
      </c>
      <c r="E196" s="3">
        <f t="shared" si="37"/>
        <v>0.36762225969645868</v>
      </c>
      <c r="F196">
        <v>108</v>
      </c>
      <c r="G196">
        <v>69</v>
      </c>
      <c r="H196">
        <v>14</v>
      </c>
      <c r="I196" s="3">
        <f t="shared" si="38"/>
        <v>0.49214659685863876</v>
      </c>
      <c r="J196">
        <f t="shared" si="40"/>
        <v>396</v>
      </c>
      <c r="K196">
        <f t="shared" si="41"/>
        <v>304</v>
      </c>
      <c r="L196">
        <f t="shared" si="42"/>
        <v>84</v>
      </c>
      <c r="M196" s="3">
        <f t="shared" si="39"/>
        <v>0.39795918367346939</v>
      </c>
      <c r="N196" s="3">
        <f t="shared" si="43"/>
        <v>0.38775510204081631</v>
      </c>
    </row>
    <row r="197" spans="1:14" x14ac:dyDescent="0.2">
      <c r="A197" s="2">
        <v>41250</v>
      </c>
      <c r="B197">
        <v>291</v>
      </c>
      <c r="C197">
        <v>214</v>
      </c>
      <c r="D197">
        <v>68</v>
      </c>
      <c r="E197" s="3">
        <f t="shared" ref="E197:E228" si="44">(B197-D197)/SUM(B197:D197)</f>
        <v>0.38917975567190227</v>
      </c>
      <c r="F197">
        <v>111</v>
      </c>
      <c r="G197">
        <v>75</v>
      </c>
      <c r="H197">
        <v>18</v>
      </c>
      <c r="I197" s="3">
        <f t="shared" ref="I197:I228" si="45">(F197-H197)/SUM(F197:H197)</f>
        <v>0.45588235294117646</v>
      </c>
      <c r="J197">
        <f t="shared" si="40"/>
        <v>402</v>
      </c>
      <c r="K197">
        <f t="shared" si="41"/>
        <v>289</v>
      </c>
      <c r="L197">
        <f t="shared" si="42"/>
        <v>86</v>
      </c>
      <c r="M197" s="3">
        <f t="shared" ref="M197:M228" si="46">(J197-L197)/SUM(J197:L197)</f>
        <v>0.40669240669240669</v>
      </c>
      <c r="N197" s="3">
        <f t="shared" si="43"/>
        <v>0.37194337194337196</v>
      </c>
    </row>
    <row r="198" spans="1:14" x14ac:dyDescent="0.2">
      <c r="A198" s="2">
        <v>41243</v>
      </c>
      <c r="B198">
        <v>277</v>
      </c>
      <c r="C198">
        <v>239</v>
      </c>
      <c r="D198">
        <v>89</v>
      </c>
      <c r="E198" s="3">
        <f t="shared" si="44"/>
        <v>0.31074380165289256</v>
      </c>
      <c r="F198">
        <v>92</v>
      </c>
      <c r="G198">
        <v>86</v>
      </c>
      <c r="H198">
        <v>17</v>
      </c>
      <c r="I198" s="3">
        <f t="shared" si="45"/>
        <v>0.38461538461538464</v>
      </c>
      <c r="J198">
        <f t="shared" si="40"/>
        <v>369</v>
      </c>
      <c r="K198">
        <f t="shared" si="41"/>
        <v>325</v>
      </c>
      <c r="L198">
        <f t="shared" si="42"/>
        <v>106</v>
      </c>
      <c r="M198" s="3">
        <f t="shared" si="46"/>
        <v>0.32874999999999999</v>
      </c>
      <c r="N198" s="3">
        <f t="shared" si="43"/>
        <v>0.40625</v>
      </c>
    </row>
    <row r="199" spans="1:14" x14ac:dyDescent="0.2">
      <c r="A199" s="2">
        <v>41236</v>
      </c>
      <c r="B199">
        <v>268</v>
      </c>
      <c r="C199">
        <v>253</v>
      </c>
      <c r="D199">
        <v>76</v>
      </c>
      <c r="E199" s="3">
        <f t="shared" si="44"/>
        <v>0.32160804020100503</v>
      </c>
      <c r="F199">
        <v>101</v>
      </c>
      <c r="G199">
        <v>79</v>
      </c>
      <c r="H199">
        <v>24</v>
      </c>
      <c r="I199" s="3">
        <f t="shared" si="45"/>
        <v>0.37745098039215685</v>
      </c>
      <c r="J199">
        <f t="shared" si="40"/>
        <v>369</v>
      </c>
      <c r="K199">
        <f t="shared" si="41"/>
        <v>332</v>
      </c>
      <c r="L199">
        <f t="shared" si="42"/>
        <v>100</v>
      </c>
      <c r="M199" s="3">
        <f t="shared" si="46"/>
        <v>0.3358302122347066</v>
      </c>
      <c r="N199" s="3">
        <f t="shared" si="43"/>
        <v>0.41448189762796506</v>
      </c>
    </row>
    <row r="200" spans="1:14" x14ac:dyDescent="0.2">
      <c r="A200" s="2">
        <v>41229</v>
      </c>
      <c r="B200">
        <v>139</v>
      </c>
      <c r="C200">
        <v>275</v>
      </c>
      <c r="D200">
        <v>164</v>
      </c>
      <c r="E200" s="3">
        <f t="shared" si="44"/>
        <v>-4.3252595155709339E-2</v>
      </c>
      <c r="F200">
        <v>68</v>
      </c>
      <c r="G200">
        <v>93</v>
      </c>
      <c r="H200">
        <v>43</v>
      </c>
      <c r="I200" s="3">
        <f t="shared" si="45"/>
        <v>0.12254901960784313</v>
      </c>
      <c r="J200">
        <f t="shared" ref="J200:J231" si="47">B200+F200</f>
        <v>207</v>
      </c>
      <c r="K200">
        <f t="shared" ref="K200:K231" si="48">C200+G200</f>
        <v>368</v>
      </c>
      <c r="L200">
        <f t="shared" ref="L200:L231" si="49">D200+H200</f>
        <v>207</v>
      </c>
      <c r="M200" s="3">
        <f t="shared" si="46"/>
        <v>0</v>
      </c>
      <c r="N200" s="3">
        <f t="shared" si="43"/>
        <v>0.47058823529411764</v>
      </c>
    </row>
    <row r="201" spans="1:14" x14ac:dyDescent="0.2">
      <c r="A201" s="2">
        <v>41222</v>
      </c>
      <c r="B201">
        <v>179</v>
      </c>
      <c r="C201">
        <v>271</v>
      </c>
      <c r="D201">
        <v>160</v>
      </c>
      <c r="E201" s="3">
        <f t="shared" si="44"/>
        <v>3.1147540983606559E-2</v>
      </c>
      <c r="F201">
        <v>67</v>
      </c>
      <c r="G201">
        <v>106</v>
      </c>
      <c r="H201">
        <v>42</v>
      </c>
      <c r="I201" s="3">
        <f t="shared" si="45"/>
        <v>0.11627906976744186</v>
      </c>
      <c r="J201">
        <f t="shared" si="47"/>
        <v>246</v>
      </c>
      <c r="K201">
        <f t="shared" si="48"/>
        <v>377</v>
      </c>
      <c r="L201">
        <f t="shared" si="49"/>
        <v>202</v>
      </c>
      <c r="M201" s="3">
        <f t="shared" si="46"/>
        <v>5.3333333333333337E-2</v>
      </c>
      <c r="N201" s="3">
        <f t="shared" si="43"/>
        <v>0.45696969696969697</v>
      </c>
    </row>
    <row r="202" spans="1:14" x14ac:dyDescent="0.2">
      <c r="A202" s="2">
        <v>41215</v>
      </c>
      <c r="B202">
        <v>258</v>
      </c>
      <c r="C202">
        <v>252</v>
      </c>
      <c r="D202">
        <v>79</v>
      </c>
      <c r="E202" s="3">
        <f t="shared" si="44"/>
        <v>0.30390492359932086</v>
      </c>
      <c r="F202">
        <v>95</v>
      </c>
      <c r="G202">
        <v>73</v>
      </c>
      <c r="H202">
        <v>17</v>
      </c>
      <c r="I202" s="3">
        <f t="shared" si="45"/>
        <v>0.42162162162162165</v>
      </c>
      <c r="J202">
        <f t="shared" si="47"/>
        <v>353</v>
      </c>
      <c r="K202">
        <f t="shared" si="48"/>
        <v>325</v>
      </c>
      <c r="L202">
        <f t="shared" si="49"/>
        <v>96</v>
      </c>
      <c r="M202" s="3">
        <f t="shared" si="46"/>
        <v>0.33204134366925064</v>
      </c>
      <c r="N202" s="3">
        <f t="shared" si="43"/>
        <v>0.41989664082687339</v>
      </c>
    </row>
    <row r="203" spans="1:14" x14ac:dyDescent="0.2">
      <c r="A203" s="2">
        <v>41208</v>
      </c>
      <c r="B203">
        <v>198</v>
      </c>
      <c r="C203">
        <v>291</v>
      </c>
      <c r="D203">
        <v>115</v>
      </c>
      <c r="E203" s="3">
        <f t="shared" si="44"/>
        <v>0.13741721854304637</v>
      </c>
      <c r="F203">
        <v>71</v>
      </c>
      <c r="G203">
        <v>100</v>
      </c>
      <c r="H203">
        <v>27</v>
      </c>
      <c r="I203" s="3">
        <f t="shared" si="45"/>
        <v>0.22222222222222221</v>
      </c>
      <c r="J203">
        <f t="shared" si="47"/>
        <v>269</v>
      </c>
      <c r="K203">
        <f t="shared" si="48"/>
        <v>391</v>
      </c>
      <c r="L203">
        <f t="shared" si="49"/>
        <v>142</v>
      </c>
      <c r="M203" s="3">
        <f t="shared" si="46"/>
        <v>0.15835411471321695</v>
      </c>
      <c r="N203" s="3">
        <f t="shared" si="43"/>
        <v>0.48753117206982544</v>
      </c>
    </row>
    <row r="204" spans="1:14" x14ac:dyDescent="0.2">
      <c r="A204" s="2">
        <v>41201</v>
      </c>
      <c r="B204">
        <v>235</v>
      </c>
      <c r="C204">
        <v>253</v>
      </c>
      <c r="D204">
        <v>87</v>
      </c>
      <c r="E204" s="3">
        <f t="shared" si="44"/>
        <v>0.25739130434782609</v>
      </c>
      <c r="F204">
        <v>92</v>
      </c>
      <c r="G204">
        <v>79</v>
      </c>
      <c r="H204">
        <v>23</v>
      </c>
      <c r="I204" s="3">
        <f t="shared" si="45"/>
        <v>0.35567010309278352</v>
      </c>
      <c r="J204">
        <f t="shared" si="47"/>
        <v>327</v>
      </c>
      <c r="K204">
        <f t="shared" si="48"/>
        <v>332</v>
      </c>
      <c r="L204">
        <f t="shared" si="49"/>
        <v>110</v>
      </c>
      <c r="M204" s="3">
        <f t="shared" si="46"/>
        <v>0.28218465539661897</v>
      </c>
      <c r="N204" s="3">
        <f t="shared" si="43"/>
        <v>0.43172951885565669</v>
      </c>
    </row>
    <row r="205" spans="1:14" x14ac:dyDescent="0.2">
      <c r="A205" s="2">
        <v>41194</v>
      </c>
      <c r="B205">
        <v>172</v>
      </c>
      <c r="C205">
        <v>275</v>
      </c>
      <c r="D205">
        <v>138</v>
      </c>
      <c r="E205" s="3">
        <f t="shared" si="44"/>
        <v>5.8119658119658121E-2</v>
      </c>
      <c r="F205">
        <v>95</v>
      </c>
      <c r="G205">
        <v>80</v>
      </c>
      <c r="H205">
        <v>21</v>
      </c>
      <c r="I205" s="3">
        <f t="shared" si="45"/>
        <v>0.37755102040816324</v>
      </c>
      <c r="J205">
        <f t="shared" si="47"/>
        <v>267</v>
      </c>
      <c r="K205">
        <f t="shared" si="48"/>
        <v>355</v>
      </c>
      <c r="L205">
        <f t="shared" si="49"/>
        <v>159</v>
      </c>
      <c r="M205" s="3">
        <f t="shared" si="46"/>
        <v>0.1382842509603073</v>
      </c>
      <c r="N205" s="3">
        <f t="shared" si="43"/>
        <v>0.45454545454545453</v>
      </c>
    </row>
    <row r="206" spans="1:14" x14ac:dyDescent="0.2">
      <c r="A206" s="2">
        <v>41187</v>
      </c>
      <c r="B206">
        <v>173</v>
      </c>
      <c r="C206">
        <v>277</v>
      </c>
      <c r="D206">
        <v>125</v>
      </c>
      <c r="E206" s="3">
        <f t="shared" si="44"/>
        <v>8.3478260869565224E-2</v>
      </c>
      <c r="F206">
        <v>66</v>
      </c>
      <c r="G206">
        <v>91</v>
      </c>
      <c r="H206">
        <v>30</v>
      </c>
      <c r="I206" s="3">
        <f t="shared" si="45"/>
        <v>0.19251336898395721</v>
      </c>
      <c r="J206">
        <f t="shared" si="47"/>
        <v>239</v>
      </c>
      <c r="K206">
        <f t="shared" si="48"/>
        <v>368</v>
      </c>
      <c r="L206">
        <f t="shared" si="49"/>
        <v>155</v>
      </c>
      <c r="M206" s="3">
        <f t="shared" si="46"/>
        <v>0.11023622047244094</v>
      </c>
      <c r="N206" s="3">
        <f t="shared" si="43"/>
        <v>0.48293963254593175</v>
      </c>
    </row>
    <row r="207" spans="1:14" x14ac:dyDescent="0.2">
      <c r="A207" s="2">
        <v>41180</v>
      </c>
      <c r="B207">
        <v>141</v>
      </c>
      <c r="C207">
        <v>288</v>
      </c>
      <c r="D207">
        <v>139</v>
      </c>
      <c r="E207" s="3">
        <f t="shared" si="44"/>
        <v>3.5211267605633804E-3</v>
      </c>
      <c r="F207">
        <v>45</v>
      </c>
      <c r="G207">
        <v>100</v>
      </c>
      <c r="H207">
        <v>49</v>
      </c>
      <c r="I207" s="3">
        <f t="shared" si="45"/>
        <v>-2.0618556701030927E-2</v>
      </c>
      <c r="J207">
        <f t="shared" si="47"/>
        <v>186</v>
      </c>
      <c r="K207">
        <f t="shared" si="48"/>
        <v>388</v>
      </c>
      <c r="L207">
        <f t="shared" si="49"/>
        <v>188</v>
      </c>
      <c r="M207" s="3">
        <f t="shared" si="46"/>
        <v>-2.6246719160104987E-3</v>
      </c>
      <c r="N207" s="3">
        <f t="shared" si="43"/>
        <v>0.50918635170603677</v>
      </c>
    </row>
    <row r="208" spans="1:14" x14ac:dyDescent="0.2">
      <c r="A208" s="2">
        <v>41173</v>
      </c>
      <c r="B208">
        <v>143</v>
      </c>
      <c r="C208">
        <v>285</v>
      </c>
      <c r="D208">
        <v>145</v>
      </c>
      <c r="E208" s="3">
        <f t="shared" si="44"/>
        <v>-3.4904013961605585E-3</v>
      </c>
      <c r="F208">
        <v>41</v>
      </c>
      <c r="G208">
        <v>108</v>
      </c>
      <c r="H208">
        <v>35</v>
      </c>
      <c r="I208" s="3">
        <f t="shared" si="45"/>
        <v>3.2608695652173912E-2</v>
      </c>
      <c r="J208">
        <f t="shared" si="47"/>
        <v>184</v>
      </c>
      <c r="K208">
        <f t="shared" si="48"/>
        <v>393</v>
      </c>
      <c r="L208">
        <f t="shared" si="49"/>
        <v>180</v>
      </c>
      <c r="M208" s="3">
        <f t="shared" si="46"/>
        <v>5.2840158520475562E-3</v>
      </c>
      <c r="N208" s="3">
        <f t="shared" si="43"/>
        <v>0.51915455746367234</v>
      </c>
    </row>
    <row r="209" spans="1:14" x14ac:dyDescent="0.2">
      <c r="A209" s="2">
        <v>41166</v>
      </c>
      <c r="B209">
        <v>203</v>
      </c>
      <c r="C209">
        <v>271</v>
      </c>
      <c r="D209">
        <v>112</v>
      </c>
      <c r="E209" s="3">
        <f t="shared" si="44"/>
        <v>0.1552901023890785</v>
      </c>
      <c r="F209">
        <v>74</v>
      </c>
      <c r="G209">
        <v>83</v>
      </c>
      <c r="H209">
        <v>30</v>
      </c>
      <c r="I209" s="3">
        <f t="shared" si="45"/>
        <v>0.23529411764705882</v>
      </c>
      <c r="J209">
        <f t="shared" si="47"/>
        <v>277</v>
      </c>
      <c r="K209">
        <f t="shared" si="48"/>
        <v>354</v>
      </c>
      <c r="L209">
        <f t="shared" si="49"/>
        <v>142</v>
      </c>
      <c r="M209" s="3">
        <f t="shared" si="46"/>
        <v>0.17464424320827943</v>
      </c>
      <c r="N209" s="3">
        <f t="shared" si="43"/>
        <v>0.45795601552393272</v>
      </c>
    </row>
    <row r="210" spans="1:14" x14ac:dyDescent="0.2">
      <c r="A210" s="2">
        <v>41159</v>
      </c>
      <c r="B210">
        <v>190</v>
      </c>
      <c r="C210">
        <v>227</v>
      </c>
      <c r="D210">
        <v>109</v>
      </c>
      <c r="E210" s="3">
        <f t="shared" si="44"/>
        <v>0.15399239543726237</v>
      </c>
      <c r="F210">
        <v>69</v>
      </c>
      <c r="G210">
        <v>67</v>
      </c>
      <c r="H210">
        <v>28</v>
      </c>
      <c r="I210" s="3">
        <f t="shared" si="45"/>
        <v>0.25</v>
      </c>
      <c r="J210">
        <f t="shared" si="47"/>
        <v>259</v>
      </c>
      <c r="K210">
        <f t="shared" si="48"/>
        <v>294</v>
      </c>
      <c r="L210">
        <f t="shared" si="49"/>
        <v>137</v>
      </c>
      <c r="M210" s="3">
        <f t="shared" si="46"/>
        <v>0.17681159420289855</v>
      </c>
      <c r="N210" s="3">
        <f t="shared" si="43"/>
        <v>0.42608695652173911</v>
      </c>
    </row>
    <row r="211" spans="1:14" x14ac:dyDescent="0.2">
      <c r="A211" s="2">
        <v>41152</v>
      </c>
      <c r="B211">
        <v>82</v>
      </c>
      <c r="C211">
        <v>277</v>
      </c>
      <c r="D211">
        <v>207</v>
      </c>
      <c r="E211" s="3">
        <f t="shared" si="44"/>
        <v>-0.22084805653710246</v>
      </c>
      <c r="F211">
        <v>27</v>
      </c>
      <c r="G211">
        <v>89</v>
      </c>
      <c r="H211">
        <v>75</v>
      </c>
      <c r="I211" s="3">
        <f t="shared" si="45"/>
        <v>-0.2513089005235602</v>
      </c>
      <c r="J211">
        <f t="shared" si="47"/>
        <v>109</v>
      </c>
      <c r="K211">
        <f t="shared" si="48"/>
        <v>366</v>
      </c>
      <c r="L211">
        <f t="shared" si="49"/>
        <v>282</v>
      </c>
      <c r="M211" s="3">
        <f t="shared" si="46"/>
        <v>-0.2285336856010568</v>
      </c>
      <c r="N211" s="3">
        <f t="shared" si="43"/>
        <v>0.48348745046235136</v>
      </c>
    </row>
    <row r="212" spans="1:14" x14ac:dyDescent="0.2">
      <c r="A212" s="2">
        <v>41145</v>
      </c>
      <c r="B212">
        <v>91</v>
      </c>
      <c r="C212">
        <v>252</v>
      </c>
      <c r="D212">
        <v>200</v>
      </c>
      <c r="E212" s="3">
        <f t="shared" si="44"/>
        <v>-0.20073664825046039</v>
      </c>
      <c r="F212">
        <v>25</v>
      </c>
      <c r="G212">
        <v>90</v>
      </c>
      <c r="H212">
        <v>59</v>
      </c>
      <c r="I212" s="3">
        <f t="shared" si="45"/>
        <v>-0.19540229885057472</v>
      </c>
      <c r="J212">
        <f t="shared" si="47"/>
        <v>116</v>
      </c>
      <c r="K212">
        <f t="shared" si="48"/>
        <v>342</v>
      </c>
      <c r="L212">
        <f t="shared" si="49"/>
        <v>259</v>
      </c>
      <c r="M212" s="3">
        <f t="shared" si="46"/>
        <v>-0.19944211994421199</v>
      </c>
      <c r="N212" s="3">
        <f t="shared" si="43"/>
        <v>0.47698744769874479</v>
      </c>
    </row>
    <row r="213" spans="1:14" x14ac:dyDescent="0.2">
      <c r="A213" s="2">
        <v>41138</v>
      </c>
      <c r="B213">
        <v>157</v>
      </c>
      <c r="C213">
        <v>247</v>
      </c>
      <c r="D213">
        <v>117</v>
      </c>
      <c r="E213" s="3">
        <f t="shared" si="44"/>
        <v>7.6775431861804216E-2</v>
      </c>
      <c r="F213">
        <v>53</v>
      </c>
      <c r="G213">
        <v>81</v>
      </c>
      <c r="H213">
        <v>38</v>
      </c>
      <c r="I213" s="3">
        <f t="shared" si="45"/>
        <v>8.7209302325581398E-2</v>
      </c>
      <c r="J213">
        <f t="shared" si="47"/>
        <v>210</v>
      </c>
      <c r="K213">
        <f t="shared" si="48"/>
        <v>328</v>
      </c>
      <c r="L213">
        <f t="shared" si="49"/>
        <v>155</v>
      </c>
      <c r="M213" s="3">
        <f t="shared" si="46"/>
        <v>7.9365079365079361E-2</v>
      </c>
      <c r="N213" s="3">
        <f t="shared" si="43"/>
        <v>0.47330447330447328</v>
      </c>
    </row>
    <row r="214" spans="1:14" x14ac:dyDescent="0.2">
      <c r="A214" s="2">
        <v>41131</v>
      </c>
      <c r="B214">
        <v>131</v>
      </c>
      <c r="C214">
        <v>281</v>
      </c>
      <c r="D214">
        <v>149</v>
      </c>
      <c r="E214" s="3">
        <f t="shared" si="44"/>
        <v>-3.2085561497326207E-2</v>
      </c>
      <c r="F214">
        <v>48</v>
      </c>
      <c r="G214">
        <v>88</v>
      </c>
      <c r="H214">
        <v>39</v>
      </c>
      <c r="I214" s="3">
        <f t="shared" si="45"/>
        <v>5.1428571428571428E-2</v>
      </c>
      <c r="J214">
        <f t="shared" si="47"/>
        <v>179</v>
      </c>
      <c r="K214">
        <f t="shared" si="48"/>
        <v>369</v>
      </c>
      <c r="L214">
        <f t="shared" si="49"/>
        <v>188</v>
      </c>
      <c r="M214" s="3">
        <f t="shared" si="46"/>
        <v>-1.2228260869565218E-2</v>
      </c>
      <c r="N214" s="3">
        <f t="shared" si="43"/>
        <v>0.50135869565217395</v>
      </c>
    </row>
    <row r="215" spans="1:14" x14ac:dyDescent="0.2">
      <c r="A215" s="2">
        <v>41124</v>
      </c>
      <c r="B215">
        <v>117</v>
      </c>
      <c r="C215">
        <v>268</v>
      </c>
      <c r="D215">
        <v>161</v>
      </c>
      <c r="E215" s="3">
        <f t="shared" si="44"/>
        <v>-8.0586080586080591E-2</v>
      </c>
      <c r="F215">
        <v>40</v>
      </c>
      <c r="G215">
        <v>95</v>
      </c>
      <c r="H215">
        <v>58</v>
      </c>
      <c r="I215" s="3">
        <f t="shared" si="45"/>
        <v>-9.3264248704663211E-2</v>
      </c>
      <c r="J215">
        <f t="shared" si="47"/>
        <v>157</v>
      </c>
      <c r="K215">
        <f t="shared" si="48"/>
        <v>363</v>
      </c>
      <c r="L215">
        <f t="shared" si="49"/>
        <v>219</v>
      </c>
      <c r="M215" s="3">
        <f t="shared" si="46"/>
        <v>-8.3897158322056839E-2</v>
      </c>
      <c r="N215" s="3">
        <f t="shared" si="43"/>
        <v>0.49120433017591342</v>
      </c>
    </row>
    <row r="216" spans="1:14" x14ac:dyDescent="0.2">
      <c r="A216" s="2">
        <v>41117</v>
      </c>
      <c r="B216">
        <v>116</v>
      </c>
      <c r="C216">
        <v>251</v>
      </c>
      <c r="D216">
        <v>163</v>
      </c>
      <c r="E216" s="3">
        <f t="shared" si="44"/>
        <v>-8.8679245283018862E-2</v>
      </c>
      <c r="F216">
        <v>33</v>
      </c>
      <c r="G216">
        <v>94</v>
      </c>
      <c r="H216">
        <v>42</v>
      </c>
      <c r="I216" s="3">
        <f t="shared" si="45"/>
        <v>-5.3254437869822487E-2</v>
      </c>
      <c r="J216">
        <f t="shared" si="47"/>
        <v>149</v>
      </c>
      <c r="K216">
        <f t="shared" si="48"/>
        <v>345</v>
      </c>
      <c r="L216">
        <f t="shared" si="49"/>
        <v>205</v>
      </c>
      <c r="M216" s="3">
        <f t="shared" si="46"/>
        <v>-8.0114449213161659E-2</v>
      </c>
      <c r="N216" s="3">
        <f t="shared" si="43"/>
        <v>0.49356223175965663</v>
      </c>
    </row>
    <row r="217" spans="1:14" x14ac:dyDescent="0.2">
      <c r="A217" s="2">
        <v>41110</v>
      </c>
      <c r="B217">
        <v>124</v>
      </c>
      <c r="C217">
        <v>255</v>
      </c>
      <c r="D217">
        <v>162</v>
      </c>
      <c r="E217" s="3">
        <f t="shared" si="44"/>
        <v>-7.0240295748613679E-2</v>
      </c>
      <c r="F217">
        <v>40</v>
      </c>
      <c r="G217">
        <v>99</v>
      </c>
      <c r="H217">
        <v>43</v>
      </c>
      <c r="I217" s="3">
        <f t="shared" si="45"/>
        <v>-1.6483516483516484E-2</v>
      </c>
      <c r="J217">
        <f t="shared" si="47"/>
        <v>164</v>
      </c>
      <c r="K217">
        <f t="shared" si="48"/>
        <v>354</v>
      </c>
      <c r="L217">
        <f t="shared" si="49"/>
        <v>205</v>
      </c>
      <c r="M217" s="3">
        <f t="shared" si="46"/>
        <v>-5.6708160442600276E-2</v>
      </c>
      <c r="N217" s="3">
        <f t="shared" si="43"/>
        <v>0.48962655601659749</v>
      </c>
    </row>
    <row r="218" spans="1:14" x14ac:dyDescent="0.2">
      <c r="A218" s="2">
        <v>41103</v>
      </c>
      <c r="B218">
        <v>107</v>
      </c>
      <c r="C218">
        <v>275</v>
      </c>
      <c r="D218">
        <v>178</v>
      </c>
      <c r="E218" s="3">
        <f t="shared" si="44"/>
        <v>-0.12678571428571428</v>
      </c>
      <c r="F218">
        <v>41</v>
      </c>
      <c r="G218">
        <v>87</v>
      </c>
      <c r="H218">
        <v>58</v>
      </c>
      <c r="I218" s="3">
        <f t="shared" si="45"/>
        <v>-9.1397849462365593E-2</v>
      </c>
      <c r="J218">
        <f t="shared" si="47"/>
        <v>148</v>
      </c>
      <c r="K218">
        <f t="shared" si="48"/>
        <v>362</v>
      </c>
      <c r="L218">
        <f t="shared" si="49"/>
        <v>236</v>
      </c>
      <c r="M218" s="3">
        <f t="shared" si="46"/>
        <v>-0.11796246648793565</v>
      </c>
      <c r="N218" s="3">
        <f t="shared" si="43"/>
        <v>0.48525469168900803</v>
      </c>
    </row>
    <row r="219" spans="1:14" x14ac:dyDescent="0.2">
      <c r="A219" s="2">
        <v>41096</v>
      </c>
      <c r="B219">
        <v>120</v>
      </c>
      <c r="C219">
        <v>262</v>
      </c>
      <c r="D219">
        <v>175</v>
      </c>
      <c r="E219" s="3">
        <f t="shared" si="44"/>
        <v>-9.8743267504488336E-2</v>
      </c>
      <c r="F219">
        <v>34</v>
      </c>
      <c r="G219">
        <v>87</v>
      </c>
      <c r="H219">
        <v>56</v>
      </c>
      <c r="I219" s="3">
        <f t="shared" si="45"/>
        <v>-0.12429378531073447</v>
      </c>
      <c r="J219">
        <f t="shared" si="47"/>
        <v>154</v>
      </c>
      <c r="K219">
        <f t="shared" si="48"/>
        <v>349</v>
      </c>
      <c r="L219">
        <f t="shared" si="49"/>
        <v>231</v>
      </c>
      <c r="M219" s="3">
        <f t="shared" si="46"/>
        <v>-0.10490463215258855</v>
      </c>
      <c r="N219" s="3">
        <f t="shared" si="43"/>
        <v>0.47547683923705725</v>
      </c>
    </row>
    <row r="220" spans="1:14" x14ac:dyDescent="0.2">
      <c r="A220" s="2">
        <v>41089</v>
      </c>
      <c r="B220">
        <v>115</v>
      </c>
      <c r="C220">
        <v>270</v>
      </c>
      <c r="D220">
        <v>162</v>
      </c>
      <c r="E220" s="3">
        <f t="shared" si="44"/>
        <v>-8.5923217550274225E-2</v>
      </c>
      <c r="F220">
        <v>65</v>
      </c>
      <c r="G220">
        <v>82</v>
      </c>
      <c r="H220">
        <v>39</v>
      </c>
      <c r="I220" s="3">
        <f t="shared" si="45"/>
        <v>0.13978494623655913</v>
      </c>
      <c r="J220">
        <f t="shared" si="47"/>
        <v>180</v>
      </c>
      <c r="K220">
        <f t="shared" si="48"/>
        <v>352</v>
      </c>
      <c r="L220">
        <f t="shared" si="49"/>
        <v>201</v>
      </c>
      <c r="M220" s="3">
        <f t="shared" si="46"/>
        <v>-2.8649386084583901E-2</v>
      </c>
      <c r="N220" s="3">
        <f t="shared" si="43"/>
        <v>0.48021828103683495</v>
      </c>
    </row>
    <row r="221" spans="1:14" x14ac:dyDescent="0.2">
      <c r="A221" s="2">
        <v>41082</v>
      </c>
      <c r="B221">
        <v>94</v>
      </c>
      <c r="C221">
        <v>268</v>
      </c>
      <c r="D221">
        <v>198</v>
      </c>
      <c r="E221" s="3">
        <f t="shared" si="44"/>
        <v>-0.18571428571428572</v>
      </c>
      <c r="F221">
        <v>34</v>
      </c>
      <c r="G221">
        <v>81</v>
      </c>
      <c r="H221">
        <v>67</v>
      </c>
      <c r="I221" s="3">
        <f t="shared" si="45"/>
        <v>-0.18131868131868131</v>
      </c>
      <c r="J221">
        <f t="shared" si="47"/>
        <v>128</v>
      </c>
      <c r="K221">
        <f t="shared" si="48"/>
        <v>349</v>
      </c>
      <c r="L221">
        <f t="shared" si="49"/>
        <v>265</v>
      </c>
      <c r="M221" s="3">
        <f t="shared" si="46"/>
        <v>-0.18463611859838275</v>
      </c>
      <c r="N221" s="3">
        <f t="shared" si="43"/>
        <v>0.47035040431266845</v>
      </c>
    </row>
    <row r="222" spans="1:14" x14ac:dyDescent="0.2">
      <c r="A222" s="2">
        <v>41075</v>
      </c>
      <c r="B222">
        <v>124</v>
      </c>
      <c r="C222">
        <v>274</v>
      </c>
      <c r="D222">
        <v>145</v>
      </c>
      <c r="E222" s="3">
        <f t="shared" si="44"/>
        <v>-3.8674033149171269E-2</v>
      </c>
      <c r="F222">
        <v>58</v>
      </c>
      <c r="G222">
        <v>84</v>
      </c>
      <c r="H222">
        <v>41</v>
      </c>
      <c r="I222" s="3">
        <f t="shared" si="45"/>
        <v>9.2896174863387984E-2</v>
      </c>
      <c r="J222">
        <f t="shared" si="47"/>
        <v>182</v>
      </c>
      <c r="K222">
        <f t="shared" si="48"/>
        <v>358</v>
      </c>
      <c r="L222">
        <f t="shared" si="49"/>
        <v>186</v>
      </c>
      <c r="M222" s="3">
        <f t="shared" si="46"/>
        <v>-5.5096418732782371E-3</v>
      </c>
      <c r="N222" s="3">
        <f t="shared" si="43"/>
        <v>0.49311294765840219</v>
      </c>
    </row>
    <row r="223" spans="1:14" x14ac:dyDescent="0.2">
      <c r="A223" s="2">
        <v>41068</v>
      </c>
      <c r="B223">
        <v>124</v>
      </c>
      <c r="C223">
        <v>241</v>
      </c>
      <c r="D223">
        <v>175</v>
      </c>
      <c r="E223" s="3">
        <f t="shared" si="44"/>
        <v>-9.4444444444444442E-2</v>
      </c>
      <c r="F223">
        <v>51</v>
      </c>
      <c r="G223">
        <v>63</v>
      </c>
      <c r="H223">
        <v>58</v>
      </c>
      <c r="I223" s="3">
        <f t="shared" si="45"/>
        <v>-4.0697674418604654E-2</v>
      </c>
      <c r="J223">
        <f t="shared" si="47"/>
        <v>175</v>
      </c>
      <c r="K223">
        <f t="shared" si="48"/>
        <v>304</v>
      </c>
      <c r="L223">
        <f t="shared" si="49"/>
        <v>233</v>
      </c>
      <c r="M223" s="3">
        <f t="shared" si="46"/>
        <v>-8.1460674157303375E-2</v>
      </c>
      <c r="N223" s="3">
        <f t="shared" si="43"/>
        <v>0.42696629213483145</v>
      </c>
    </row>
    <row r="224" spans="1:14" x14ac:dyDescent="0.2">
      <c r="A224" s="2">
        <v>41061</v>
      </c>
      <c r="B224">
        <v>95</v>
      </c>
      <c r="C224">
        <v>223</v>
      </c>
      <c r="D224">
        <v>234</v>
      </c>
      <c r="E224" s="3">
        <f t="shared" si="44"/>
        <v>-0.25181159420289856</v>
      </c>
      <c r="F224">
        <v>41</v>
      </c>
      <c r="G224">
        <v>69</v>
      </c>
      <c r="H224">
        <v>67</v>
      </c>
      <c r="I224" s="3">
        <f t="shared" si="45"/>
        <v>-0.14689265536723164</v>
      </c>
      <c r="J224">
        <f t="shared" si="47"/>
        <v>136</v>
      </c>
      <c r="K224">
        <f t="shared" si="48"/>
        <v>292</v>
      </c>
      <c r="L224">
        <f t="shared" si="49"/>
        <v>301</v>
      </c>
      <c r="M224" s="3">
        <f t="shared" si="46"/>
        <v>-0.22633744855967078</v>
      </c>
      <c r="N224" s="3">
        <f t="shared" si="43"/>
        <v>0.40054869684499317</v>
      </c>
    </row>
    <row r="225" spans="1:14" x14ac:dyDescent="0.2">
      <c r="A225" s="2">
        <v>41054</v>
      </c>
      <c r="B225">
        <v>106</v>
      </c>
      <c r="C225">
        <v>248</v>
      </c>
      <c r="D225">
        <v>177</v>
      </c>
      <c r="E225" s="3">
        <f t="shared" si="44"/>
        <v>-0.13370998116760829</v>
      </c>
      <c r="F225">
        <v>51</v>
      </c>
      <c r="G225">
        <v>87</v>
      </c>
      <c r="H225">
        <v>57</v>
      </c>
      <c r="I225" s="3">
        <f t="shared" si="45"/>
        <v>-3.0769230769230771E-2</v>
      </c>
      <c r="J225">
        <f t="shared" si="47"/>
        <v>157</v>
      </c>
      <c r="K225">
        <f t="shared" si="48"/>
        <v>335</v>
      </c>
      <c r="L225">
        <f t="shared" si="49"/>
        <v>234</v>
      </c>
      <c r="M225" s="3">
        <f t="shared" si="46"/>
        <v>-0.10606060606060606</v>
      </c>
      <c r="N225" s="3">
        <f t="shared" si="43"/>
        <v>0.46143250688705234</v>
      </c>
    </row>
    <row r="226" spans="1:14" x14ac:dyDescent="0.2">
      <c r="A226" s="2">
        <v>41047</v>
      </c>
      <c r="B226">
        <v>92</v>
      </c>
      <c r="C226">
        <v>220</v>
      </c>
      <c r="D226">
        <v>206</v>
      </c>
      <c r="E226" s="3">
        <f t="shared" si="44"/>
        <v>-0.22007722007722008</v>
      </c>
      <c r="F226">
        <v>32</v>
      </c>
      <c r="G226">
        <v>53</v>
      </c>
      <c r="H226">
        <v>56</v>
      </c>
      <c r="I226" s="3">
        <f t="shared" si="45"/>
        <v>-0.1702127659574468</v>
      </c>
      <c r="J226">
        <f t="shared" si="47"/>
        <v>124</v>
      </c>
      <c r="K226">
        <f t="shared" si="48"/>
        <v>273</v>
      </c>
      <c r="L226">
        <f t="shared" si="49"/>
        <v>262</v>
      </c>
      <c r="M226" s="3">
        <f t="shared" si="46"/>
        <v>-0.20940819423368739</v>
      </c>
      <c r="N226" s="3">
        <f t="shared" si="43"/>
        <v>0.41426403641881637</v>
      </c>
    </row>
    <row r="227" spans="1:14" x14ac:dyDescent="0.2">
      <c r="A227" s="2">
        <v>41040</v>
      </c>
      <c r="B227">
        <v>100</v>
      </c>
      <c r="C227">
        <v>270</v>
      </c>
      <c r="D227">
        <v>158</v>
      </c>
      <c r="E227" s="3">
        <f t="shared" si="44"/>
        <v>-0.10984848484848485</v>
      </c>
      <c r="F227">
        <v>47</v>
      </c>
      <c r="G227">
        <v>90</v>
      </c>
      <c r="H227">
        <v>45</v>
      </c>
      <c r="I227" s="3">
        <f t="shared" si="45"/>
        <v>1.098901098901099E-2</v>
      </c>
      <c r="J227">
        <f t="shared" si="47"/>
        <v>147</v>
      </c>
      <c r="K227">
        <f t="shared" si="48"/>
        <v>360</v>
      </c>
      <c r="L227">
        <f t="shared" si="49"/>
        <v>203</v>
      </c>
      <c r="M227" s="3">
        <f t="shared" si="46"/>
        <v>-7.8873239436619724E-2</v>
      </c>
      <c r="N227" s="3">
        <f t="shared" si="43"/>
        <v>0.50704225352112675</v>
      </c>
    </row>
    <row r="228" spans="1:14" x14ac:dyDescent="0.2">
      <c r="A228" s="2">
        <v>41033</v>
      </c>
      <c r="B228">
        <v>121</v>
      </c>
      <c r="C228">
        <v>263</v>
      </c>
      <c r="D228">
        <v>151</v>
      </c>
      <c r="E228" s="3">
        <f t="shared" si="44"/>
        <v>-5.6074766355140186E-2</v>
      </c>
      <c r="F228">
        <v>53</v>
      </c>
      <c r="G228">
        <v>100</v>
      </c>
      <c r="H228">
        <v>42</v>
      </c>
      <c r="I228" s="3">
        <f t="shared" si="45"/>
        <v>5.6410256410256411E-2</v>
      </c>
      <c r="J228">
        <f t="shared" si="47"/>
        <v>174</v>
      </c>
      <c r="K228">
        <f t="shared" si="48"/>
        <v>363</v>
      </c>
      <c r="L228">
        <f t="shared" si="49"/>
        <v>193</v>
      </c>
      <c r="M228" s="3">
        <f t="shared" si="46"/>
        <v>-2.6027397260273973E-2</v>
      </c>
      <c r="N228" s="3">
        <f t="shared" ref="N228:N260" si="50">K228/SUM(J228:L228)</f>
        <v>0.49726027397260275</v>
      </c>
    </row>
    <row r="229" spans="1:14" x14ac:dyDescent="0.2">
      <c r="A229" s="2">
        <v>41026</v>
      </c>
      <c r="B229">
        <v>140</v>
      </c>
      <c r="C229">
        <v>304</v>
      </c>
      <c r="D229">
        <v>101</v>
      </c>
      <c r="E229" s="3">
        <f t="shared" ref="E229:E260" si="51">(B229-D229)/SUM(B229:D229)</f>
        <v>7.155963302752294E-2</v>
      </c>
      <c r="F229">
        <v>48</v>
      </c>
      <c r="G229">
        <v>102</v>
      </c>
      <c r="H229">
        <v>29</v>
      </c>
      <c r="I229" s="3">
        <f t="shared" ref="I229:I260" si="52">(F229-H229)/SUM(F229:H229)</f>
        <v>0.10614525139664804</v>
      </c>
      <c r="J229">
        <f t="shared" si="47"/>
        <v>188</v>
      </c>
      <c r="K229">
        <f t="shared" si="48"/>
        <v>406</v>
      </c>
      <c r="L229">
        <f t="shared" si="49"/>
        <v>130</v>
      </c>
      <c r="M229" s="3">
        <f t="shared" ref="M229:M260" si="53">(J229-L229)/SUM(J229:L229)</f>
        <v>8.0110497237569064E-2</v>
      </c>
      <c r="N229" s="3">
        <f t="shared" si="50"/>
        <v>0.56077348066298338</v>
      </c>
    </row>
    <row r="230" spans="1:14" x14ac:dyDescent="0.2">
      <c r="A230" s="2">
        <v>41019</v>
      </c>
      <c r="B230">
        <v>136</v>
      </c>
      <c r="C230">
        <v>296</v>
      </c>
      <c r="D230">
        <v>147</v>
      </c>
      <c r="E230" s="3">
        <f t="shared" si="51"/>
        <v>-1.8998272884283247E-2</v>
      </c>
      <c r="F230">
        <v>53</v>
      </c>
      <c r="G230">
        <v>102</v>
      </c>
      <c r="H230">
        <v>49</v>
      </c>
      <c r="I230" s="3">
        <f t="shared" si="52"/>
        <v>1.9607843137254902E-2</v>
      </c>
      <c r="J230">
        <f t="shared" si="47"/>
        <v>189</v>
      </c>
      <c r="K230">
        <f t="shared" si="48"/>
        <v>398</v>
      </c>
      <c r="L230">
        <f t="shared" si="49"/>
        <v>196</v>
      </c>
      <c r="M230" s="3">
        <f t="shared" si="53"/>
        <v>-8.9399744572158362E-3</v>
      </c>
      <c r="N230" s="3">
        <f t="shared" si="50"/>
        <v>0.50830140485312902</v>
      </c>
    </row>
    <row r="231" spans="1:14" x14ac:dyDescent="0.2">
      <c r="A231" s="2">
        <v>41012</v>
      </c>
      <c r="B231">
        <v>126</v>
      </c>
      <c r="C231">
        <v>256</v>
      </c>
      <c r="D231">
        <v>176</v>
      </c>
      <c r="E231" s="3">
        <f t="shared" si="51"/>
        <v>-8.9605734767025089E-2</v>
      </c>
      <c r="F231">
        <v>39</v>
      </c>
      <c r="G231">
        <v>91</v>
      </c>
      <c r="H231">
        <v>44</v>
      </c>
      <c r="I231" s="3">
        <f t="shared" si="52"/>
        <v>-2.8735632183908046E-2</v>
      </c>
      <c r="J231">
        <f t="shared" si="47"/>
        <v>165</v>
      </c>
      <c r="K231">
        <f t="shared" si="48"/>
        <v>347</v>
      </c>
      <c r="L231">
        <f t="shared" si="49"/>
        <v>220</v>
      </c>
      <c r="M231" s="3">
        <f t="shared" si="53"/>
        <v>-7.5136612021857924E-2</v>
      </c>
      <c r="N231" s="3">
        <f t="shared" si="50"/>
        <v>0.47404371584699456</v>
      </c>
    </row>
    <row r="232" spans="1:14" x14ac:dyDescent="0.2">
      <c r="A232" s="2">
        <v>41005</v>
      </c>
      <c r="B232">
        <v>104</v>
      </c>
      <c r="C232">
        <v>249</v>
      </c>
      <c r="D232">
        <v>208</v>
      </c>
      <c r="E232" s="3">
        <f t="shared" si="51"/>
        <v>-0.18538324420677363</v>
      </c>
      <c r="F232">
        <v>32</v>
      </c>
      <c r="G232">
        <v>87</v>
      </c>
      <c r="H232">
        <v>51</v>
      </c>
      <c r="I232" s="3">
        <f t="shared" si="52"/>
        <v>-0.11176470588235295</v>
      </c>
      <c r="J232">
        <f t="shared" ref="J232:J263" si="54">B232+F232</f>
        <v>136</v>
      </c>
      <c r="K232">
        <f t="shared" ref="K232:K263" si="55">C232+G232</f>
        <v>336</v>
      </c>
      <c r="L232">
        <f t="shared" ref="L232:L263" si="56">D232+H232</f>
        <v>259</v>
      </c>
      <c r="M232" s="3">
        <f t="shared" si="53"/>
        <v>-0.16826265389876882</v>
      </c>
      <c r="N232" s="3">
        <f t="shared" si="50"/>
        <v>0.45964432284541723</v>
      </c>
    </row>
    <row r="233" spans="1:14" x14ac:dyDescent="0.2">
      <c r="A233" s="2">
        <v>40998</v>
      </c>
      <c r="B233">
        <v>134</v>
      </c>
      <c r="C233">
        <v>274</v>
      </c>
      <c r="D233">
        <v>156</v>
      </c>
      <c r="E233" s="3">
        <f t="shared" si="51"/>
        <v>-3.9007092198581561E-2</v>
      </c>
      <c r="F233">
        <v>33</v>
      </c>
      <c r="G233">
        <v>83</v>
      </c>
      <c r="H233">
        <v>64</v>
      </c>
      <c r="I233" s="3">
        <f t="shared" si="52"/>
        <v>-0.17222222222222222</v>
      </c>
      <c r="J233">
        <f t="shared" si="54"/>
        <v>167</v>
      </c>
      <c r="K233">
        <f t="shared" si="55"/>
        <v>357</v>
      </c>
      <c r="L233">
        <f t="shared" si="56"/>
        <v>220</v>
      </c>
      <c r="M233" s="3">
        <f t="shared" si="53"/>
        <v>-7.1236559139784952E-2</v>
      </c>
      <c r="N233" s="3">
        <f t="shared" si="50"/>
        <v>0.47983870967741937</v>
      </c>
    </row>
    <row r="234" spans="1:14" x14ac:dyDescent="0.2">
      <c r="A234" s="2">
        <v>40991</v>
      </c>
      <c r="B234">
        <v>128</v>
      </c>
      <c r="C234">
        <v>275</v>
      </c>
      <c r="D234">
        <v>158</v>
      </c>
      <c r="E234" s="3">
        <f t="shared" si="51"/>
        <v>-5.3475935828877004E-2</v>
      </c>
      <c r="F234">
        <v>32</v>
      </c>
      <c r="G234">
        <v>91</v>
      </c>
      <c r="H234">
        <v>67</v>
      </c>
      <c r="I234" s="3">
        <f t="shared" si="52"/>
        <v>-0.18421052631578946</v>
      </c>
      <c r="J234">
        <f t="shared" si="54"/>
        <v>160</v>
      </c>
      <c r="K234">
        <f t="shared" si="55"/>
        <v>366</v>
      </c>
      <c r="L234">
        <f t="shared" si="56"/>
        <v>225</v>
      </c>
      <c r="M234" s="3">
        <f t="shared" si="53"/>
        <v>-8.6551264980026632E-2</v>
      </c>
      <c r="N234" s="3">
        <f t="shared" si="50"/>
        <v>0.48735019973368843</v>
      </c>
    </row>
    <row r="235" spans="1:14" x14ac:dyDescent="0.2">
      <c r="A235" s="2">
        <v>40984</v>
      </c>
      <c r="B235">
        <v>223</v>
      </c>
      <c r="C235">
        <v>243</v>
      </c>
      <c r="D235">
        <v>87</v>
      </c>
      <c r="E235" s="3">
        <f t="shared" si="51"/>
        <v>0.24593128390596744</v>
      </c>
      <c r="F235">
        <v>61</v>
      </c>
      <c r="G235">
        <v>82</v>
      </c>
      <c r="H235">
        <v>33</v>
      </c>
      <c r="I235" s="3">
        <f t="shared" si="52"/>
        <v>0.15909090909090909</v>
      </c>
      <c r="J235">
        <f t="shared" si="54"/>
        <v>284</v>
      </c>
      <c r="K235">
        <f t="shared" si="55"/>
        <v>325</v>
      </c>
      <c r="L235">
        <f t="shared" si="56"/>
        <v>120</v>
      </c>
      <c r="M235" s="3">
        <f t="shared" si="53"/>
        <v>0.22496570644718794</v>
      </c>
      <c r="N235" s="3">
        <f t="shared" si="50"/>
        <v>0.44581618655692729</v>
      </c>
    </row>
    <row r="236" spans="1:14" x14ac:dyDescent="0.2">
      <c r="A236" s="2">
        <v>40977</v>
      </c>
      <c r="B236">
        <v>202</v>
      </c>
      <c r="C236">
        <v>264</v>
      </c>
      <c r="D236">
        <v>101</v>
      </c>
      <c r="E236" s="3">
        <f t="shared" si="51"/>
        <v>0.17813051146384479</v>
      </c>
      <c r="F236">
        <v>65</v>
      </c>
      <c r="G236">
        <v>89</v>
      </c>
      <c r="H236">
        <v>27</v>
      </c>
      <c r="I236" s="3">
        <f t="shared" si="52"/>
        <v>0.20994475138121546</v>
      </c>
      <c r="J236">
        <f t="shared" si="54"/>
        <v>267</v>
      </c>
      <c r="K236">
        <f t="shared" si="55"/>
        <v>353</v>
      </c>
      <c r="L236">
        <f t="shared" si="56"/>
        <v>128</v>
      </c>
      <c r="M236" s="3">
        <f t="shared" si="53"/>
        <v>0.18582887700534759</v>
      </c>
      <c r="N236" s="3">
        <f t="shared" si="50"/>
        <v>0.47192513368983957</v>
      </c>
    </row>
    <row r="237" spans="1:14" x14ac:dyDescent="0.2">
      <c r="A237" s="2">
        <v>40970</v>
      </c>
      <c r="B237">
        <v>215</v>
      </c>
      <c r="C237">
        <v>272</v>
      </c>
      <c r="D237">
        <v>87</v>
      </c>
      <c r="E237" s="3">
        <f t="shared" si="51"/>
        <v>0.22299651567944251</v>
      </c>
      <c r="F237">
        <v>83</v>
      </c>
      <c r="G237">
        <v>89</v>
      </c>
      <c r="H237">
        <v>30</v>
      </c>
      <c r="I237" s="3">
        <f t="shared" si="52"/>
        <v>0.26237623762376239</v>
      </c>
      <c r="J237">
        <f t="shared" si="54"/>
        <v>298</v>
      </c>
      <c r="K237">
        <f t="shared" si="55"/>
        <v>361</v>
      </c>
      <c r="L237">
        <f t="shared" si="56"/>
        <v>117</v>
      </c>
      <c r="M237" s="3">
        <f t="shared" si="53"/>
        <v>0.23324742268041238</v>
      </c>
      <c r="N237" s="3">
        <f t="shared" si="50"/>
        <v>0.46520618556701032</v>
      </c>
    </row>
    <row r="238" spans="1:14" x14ac:dyDescent="0.2">
      <c r="A238" s="2">
        <v>40963</v>
      </c>
      <c r="B238">
        <v>195</v>
      </c>
      <c r="C238">
        <v>270</v>
      </c>
      <c r="D238">
        <v>122</v>
      </c>
      <c r="E238" s="3">
        <f t="shared" si="51"/>
        <v>0.12436115843270869</v>
      </c>
      <c r="F238">
        <v>81</v>
      </c>
      <c r="G238">
        <v>96</v>
      </c>
      <c r="H238">
        <v>21</v>
      </c>
      <c r="I238" s="3">
        <f t="shared" si="52"/>
        <v>0.30303030303030304</v>
      </c>
      <c r="J238">
        <f t="shared" si="54"/>
        <v>276</v>
      </c>
      <c r="K238">
        <f t="shared" si="55"/>
        <v>366</v>
      </c>
      <c r="L238">
        <f t="shared" si="56"/>
        <v>143</v>
      </c>
      <c r="M238" s="3">
        <f t="shared" si="53"/>
        <v>0.16942675159235668</v>
      </c>
      <c r="N238" s="3">
        <f t="shared" si="50"/>
        <v>0.46624203821656052</v>
      </c>
    </row>
    <row r="239" spans="1:14" x14ac:dyDescent="0.2">
      <c r="A239" s="2">
        <v>40956</v>
      </c>
      <c r="B239">
        <v>205</v>
      </c>
      <c r="C239">
        <v>272</v>
      </c>
      <c r="D239">
        <v>114</v>
      </c>
      <c r="E239" s="3">
        <f t="shared" si="51"/>
        <v>0.15397631133671744</v>
      </c>
      <c r="F239">
        <v>81</v>
      </c>
      <c r="G239">
        <v>80</v>
      </c>
      <c r="H239">
        <v>40</v>
      </c>
      <c r="I239" s="3">
        <f t="shared" si="52"/>
        <v>0.20398009950248755</v>
      </c>
      <c r="J239">
        <f t="shared" si="54"/>
        <v>286</v>
      </c>
      <c r="K239">
        <f t="shared" si="55"/>
        <v>352</v>
      </c>
      <c r="L239">
        <f t="shared" si="56"/>
        <v>154</v>
      </c>
      <c r="M239" s="3">
        <f t="shared" si="53"/>
        <v>0.16666666666666666</v>
      </c>
      <c r="N239" s="3">
        <f t="shared" si="50"/>
        <v>0.44444444444444442</v>
      </c>
    </row>
    <row r="240" spans="1:14" x14ac:dyDescent="0.2">
      <c r="A240" s="2">
        <v>40949</v>
      </c>
      <c r="B240">
        <v>203</v>
      </c>
      <c r="C240">
        <v>248</v>
      </c>
      <c r="D240">
        <v>117</v>
      </c>
      <c r="E240" s="3">
        <f t="shared" si="51"/>
        <v>0.15140845070422534</v>
      </c>
      <c r="F240">
        <v>62</v>
      </c>
      <c r="G240">
        <v>90</v>
      </c>
      <c r="H240">
        <v>43</v>
      </c>
      <c r="I240" s="3">
        <f t="shared" si="52"/>
        <v>9.7435897435897437E-2</v>
      </c>
      <c r="J240">
        <f t="shared" si="54"/>
        <v>265</v>
      </c>
      <c r="K240">
        <f t="shared" si="55"/>
        <v>338</v>
      </c>
      <c r="L240">
        <f t="shared" si="56"/>
        <v>160</v>
      </c>
      <c r="M240" s="3">
        <f t="shared" si="53"/>
        <v>0.13761467889908258</v>
      </c>
      <c r="N240" s="3">
        <f t="shared" si="50"/>
        <v>0.44298820445609438</v>
      </c>
    </row>
    <row r="241" spans="1:14" x14ac:dyDescent="0.2">
      <c r="A241" s="2">
        <v>40942</v>
      </c>
      <c r="B241">
        <v>260</v>
      </c>
      <c r="C241">
        <v>234</v>
      </c>
      <c r="D241">
        <v>96</v>
      </c>
      <c r="E241" s="3">
        <f t="shared" si="51"/>
        <v>0.27796610169491526</v>
      </c>
      <c r="F241">
        <v>82</v>
      </c>
      <c r="G241">
        <v>88</v>
      </c>
      <c r="H241">
        <v>36</v>
      </c>
      <c r="I241" s="3">
        <f t="shared" si="52"/>
        <v>0.22330097087378642</v>
      </c>
      <c r="J241">
        <f t="shared" si="54"/>
        <v>342</v>
      </c>
      <c r="K241">
        <f t="shared" si="55"/>
        <v>322</v>
      </c>
      <c r="L241">
        <f t="shared" si="56"/>
        <v>132</v>
      </c>
      <c r="M241" s="3">
        <f t="shared" si="53"/>
        <v>0.26381909547738691</v>
      </c>
      <c r="N241" s="3">
        <f t="shared" si="50"/>
        <v>0.40452261306532661</v>
      </c>
    </row>
    <row r="242" spans="1:14" x14ac:dyDescent="0.2">
      <c r="A242" s="2">
        <v>40935</v>
      </c>
      <c r="B242">
        <v>222</v>
      </c>
      <c r="C242">
        <v>245</v>
      </c>
      <c r="D242">
        <v>134</v>
      </c>
      <c r="E242" s="3">
        <f t="shared" si="51"/>
        <v>0.1464226289517471</v>
      </c>
      <c r="F242">
        <v>68</v>
      </c>
      <c r="G242">
        <v>81</v>
      </c>
      <c r="H242">
        <v>45</v>
      </c>
      <c r="I242" s="3">
        <f t="shared" si="52"/>
        <v>0.11855670103092783</v>
      </c>
      <c r="J242">
        <f t="shared" si="54"/>
        <v>290</v>
      </c>
      <c r="K242">
        <f t="shared" si="55"/>
        <v>326</v>
      </c>
      <c r="L242">
        <f t="shared" si="56"/>
        <v>179</v>
      </c>
      <c r="M242" s="3">
        <f t="shared" si="53"/>
        <v>0.13962264150943396</v>
      </c>
      <c r="N242" s="3">
        <f t="shared" si="50"/>
        <v>0.41006289308176103</v>
      </c>
    </row>
    <row r="243" spans="1:14" x14ac:dyDescent="0.2">
      <c r="A243" s="2">
        <v>40928</v>
      </c>
      <c r="B243">
        <v>202</v>
      </c>
      <c r="C243">
        <v>263</v>
      </c>
      <c r="D243">
        <v>140</v>
      </c>
      <c r="E243" s="3">
        <f t="shared" si="51"/>
        <v>0.10247933884297521</v>
      </c>
      <c r="F243">
        <v>68</v>
      </c>
      <c r="G243">
        <v>85</v>
      </c>
      <c r="H243">
        <v>41</v>
      </c>
      <c r="I243" s="3">
        <f t="shared" si="52"/>
        <v>0.13917525773195877</v>
      </c>
      <c r="J243">
        <f t="shared" si="54"/>
        <v>270</v>
      </c>
      <c r="K243">
        <f t="shared" si="55"/>
        <v>348</v>
      </c>
      <c r="L243">
        <f t="shared" si="56"/>
        <v>181</v>
      </c>
      <c r="M243" s="3">
        <f t="shared" si="53"/>
        <v>0.1113892365456821</v>
      </c>
      <c r="N243" s="3">
        <f t="shared" si="50"/>
        <v>0.43554443053817271</v>
      </c>
    </row>
    <row r="244" spans="1:14" x14ac:dyDescent="0.2">
      <c r="A244" s="2">
        <v>40921</v>
      </c>
      <c r="B244">
        <v>176</v>
      </c>
      <c r="C244">
        <v>276</v>
      </c>
      <c r="D244">
        <v>154</v>
      </c>
      <c r="E244" s="3">
        <f t="shared" si="51"/>
        <v>3.6303630363036306E-2</v>
      </c>
      <c r="F244">
        <v>71</v>
      </c>
      <c r="G244">
        <v>78</v>
      </c>
      <c r="H244">
        <v>50</v>
      </c>
      <c r="I244" s="3">
        <f t="shared" si="52"/>
        <v>0.10552763819095477</v>
      </c>
      <c r="J244">
        <f t="shared" si="54"/>
        <v>247</v>
      </c>
      <c r="K244">
        <f t="shared" si="55"/>
        <v>354</v>
      </c>
      <c r="L244">
        <f t="shared" si="56"/>
        <v>204</v>
      </c>
      <c r="M244" s="3">
        <f t="shared" si="53"/>
        <v>5.3416149068322982E-2</v>
      </c>
      <c r="N244" s="3">
        <f t="shared" si="50"/>
        <v>0.43975155279503103</v>
      </c>
    </row>
    <row r="245" spans="1:14" x14ac:dyDescent="0.2">
      <c r="A245" s="2">
        <v>40914</v>
      </c>
      <c r="B245">
        <v>155</v>
      </c>
      <c r="C245">
        <v>279</v>
      </c>
      <c r="D245">
        <v>136</v>
      </c>
      <c r="E245" s="3">
        <f t="shared" si="51"/>
        <v>3.3333333333333333E-2</v>
      </c>
      <c r="F245">
        <v>38</v>
      </c>
      <c r="G245">
        <v>78</v>
      </c>
      <c r="H245">
        <v>61</v>
      </c>
      <c r="I245" s="3">
        <f t="shared" si="52"/>
        <v>-0.12994350282485875</v>
      </c>
      <c r="J245">
        <f t="shared" si="54"/>
        <v>193</v>
      </c>
      <c r="K245">
        <f t="shared" si="55"/>
        <v>357</v>
      </c>
      <c r="L245">
        <f t="shared" si="56"/>
        <v>197</v>
      </c>
      <c r="M245" s="3">
        <f t="shared" si="53"/>
        <v>-5.3547523427041497E-3</v>
      </c>
      <c r="N245" s="3">
        <f t="shared" si="50"/>
        <v>0.47791164658634538</v>
      </c>
    </row>
    <row r="246" spans="1:14" x14ac:dyDescent="0.2">
      <c r="A246" s="2">
        <v>40907</v>
      </c>
      <c r="B246">
        <v>143</v>
      </c>
      <c r="C246">
        <v>268</v>
      </c>
      <c r="D246">
        <v>142</v>
      </c>
      <c r="E246" s="3">
        <f t="shared" si="51"/>
        <v>1.8083182640144665E-3</v>
      </c>
      <c r="F246">
        <v>45</v>
      </c>
      <c r="G246">
        <v>61</v>
      </c>
      <c r="H246">
        <v>52</v>
      </c>
      <c r="I246" s="3">
        <f t="shared" si="52"/>
        <v>-4.4303797468354431E-2</v>
      </c>
      <c r="J246">
        <f t="shared" si="54"/>
        <v>188</v>
      </c>
      <c r="K246">
        <f t="shared" si="55"/>
        <v>329</v>
      </c>
      <c r="L246">
        <f t="shared" si="56"/>
        <v>194</v>
      </c>
      <c r="M246" s="3">
        <f t="shared" si="53"/>
        <v>-8.4388185654008432E-3</v>
      </c>
      <c r="N246" s="3">
        <f t="shared" si="50"/>
        <v>0.46272855133614627</v>
      </c>
    </row>
    <row r="247" spans="1:14" x14ac:dyDescent="0.2">
      <c r="A247" s="2">
        <v>40900</v>
      </c>
      <c r="B247">
        <v>132</v>
      </c>
      <c r="C247">
        <v>242</v>
      </c>
      <c r="D247">
        <v>118</v>
      </c>
      <c r="E247" s="3">
        <f t="shared" si="51"/>
        <v>2.8455284552845527E-2</v>
      </c>
      <c r="F247">
        <v>32</v>
      </c>
      <c r="G247">
        <v>65</v>
      </c>
      <c r="H247">
        <v>51</v>
      </c>
      <c r="I247" s="3">
        <f t="shared" si="52"/>
        <v>-0.12837837837837837</v>
      </c>
      <c r="J247">
        <f t="shared" si="54"/>
        <v>164</v>
      </c>
      <c r="K247">
        <f t="shared" si="55"/>
        <v>307</v>
      </c>
      <c r="L247">
        <f t="shared" si="56"/>
        <v>169</v>
      </c>
      <c r="M247" s="3">
        <f t="shared" si="53"/>
        <v>-7.8125E-3</v>
      </c>
      <c r="N247" s="3">
        <f t="shared" si="50"/>
        <v>0.47968749999999999</v>
      </c>
    </row>
    <row r="248" spans="1:14" x14ac:dyDescent="0.2">
      <c r="A248" s="2">
        <v>40893</v>
      </c>
      <c r="B248">
        <v>127</v>
      </c>
      <c r="C248">
        <v>283</v>
      </c>
      <c r="D248">
        <v>179</v>
      </c>
      <c r="E248" s="3">
        <f t="shared" si="51"/>
        <v>-8.8285229202037352E-2</v>
      </c>
      <c r="F248">
        <v>43</v>
      </c>
      <c r="G248">
        <v>93</v>
      </c>
      <c r="H248">
        <v>75</v>
      </c>
      <c r="I248" s="3">
        <f t="shared" si="52"/>
        <v>-0.15165876777251186</v>
      </c>
      <c r="J248">
        <f t="shared" si="54"/>
        <v>170</v>
      </c>
      <c r="K248">
        <f t="shared" si="55"/>
        <v>376</v>
      </c>
      <c r="L248">
        <f t="shared" si="56"/>
        <v>254</v>
      </c>
      <c r="M248" s="3">
        <f t="shared" si="53"/>
        <v>-0.105</v>
      </c>
      <c r="N248" s="3">
        <f t="shared" si="50"/>
        <v>0.47</v>
      </c>
    </row>
    <row r="249" spans="1:14" x14ac:dyDescent="0.2">
      <c r="A249" s="2">
        <v>40886</v>
      </c>
      <c r="B249">
        <v>147</v>
      </c>
      <c r="C249">
        <v>287</v>
      </c>
      <c r="D249">
        <v>173</v>
      </c>
      <c r="E249" s="3">
        <f t="shared" si="51"/>
        <v>-4.2833607907743002E-2</v>
      </c>
      <c r="F249">
        <v>52</v>
      </c>
      <c r="G249">
        <v>85</v>
      </c>
      <c r="H249">
        <v>56</v>
      </c>
      <c r="I249" s="3">
        <f t="shared" si="52"/>
        <v>-2.072538860103627E-2</v>
      </c>
      <c r="J249">
        <f t="shared" si="54"/>
        <v>199</v>
      </c>
      <c r="K249">
        <f t="shared" si="55"/>
        <v>372</v>
      </c>
      <c r="L249">
        <f t="shared" si="56"/>
        <v>229</v>
      </c>
      <c r="M249" s="3">
        <f t="shared" si="53"/>
        <v>-3.7499999999999999E-2</v>
      </c>
      <c r="N249" s="3">
        <f t="shared" si="50"/>
        <v>0.46500000000000002</v>
      </c>
    </row>
    <row r="250" spans="1:14" x14ac:dyDescent="0.2">
      <c r="A250" s="2">
        <v>40879</v>
      </c>
      <c r="B250">
        <v>214</v>
      </c>
      <c r="C250">
        <v>270</v>
      </c>
      <c r="D250">
        <v>118</v>
      </c>
      <c r="E250" s="3">
        <f t="shared" si="51"/>
        <v>0.15946843853820597</v>
      </c>
      <c r="F250">
        <v>65</v>
      </c>
      <c r="G250">
        <v>69</v>
      </c>
      <c r="H250">
        <v>53</v>
      </c>
      <c r="I250" s="3">
        <f t="shared" si="52"/>
        <v>6.4171122994652413E-2</v>
      </c>
      <c r="J250">
        <f t="shared" si="54"/>
        <v>279</v>
      </c>
      <c r="K250">
        <f t="shared" si="55"/>
        <v>339</v>
      </c>
      <c r="L250">
        <f t="shared" si="56"/>
        <v>171</v>
      </c>
      <c r="M250" s="3">
        <f t="shared" si="53"/>
        <v>0.13688212927756654</v>
      </c>
      <c r="N250" s="3">
        <f t="shared" si="50"/>
        <v>0.42965779467680609</v>
      </c>
    </row>
    <row r="251" spans="1:14" x14ac:dyDescent="0.2">
      <c r="A251" s="2">
        <v>40872</v>
      </c>
      <c r="B251">
        <v>124</v>
      </c>
      <c r="C251">
        <v>250</v>
      </c>
      <c r="D251">
        <v>236</v>
      </c>
      <c r="E251" s="3">
        <f t="shared" si="51"/>
        <v>-0.18360655737704917</v>
      </c>
      <c r="F251">
        <v>44</v>
      </c>
      <c r="G251">
        <v>71</v>
      </c>
      <c r="H251">
        <v>91</v>
      </c>
      <c r="I251" s="3">
        <f t="shared" si="52"/>
        <v>-0.22815533980582525</v>
      </c>
      <c r="J251">
        <f t="shared" si="54"/>
        <v>168</v>
      </c>
      <c r="K251">
        <f t="shared" si="55"/>
        <v>321</v>
      </c>
      <c r="L251">
        <f t="shared" si="56"/>
        <v>327</v>
      </c>
      <c r="M251" s="3">
        <f t="shared" si="53"/>
        <v>-0.19485294117647059</v>
      </c>
      <c r="N251" s="3">
        <f t="shared" si="50"/>
        <v>0.39338235294117646</v>
      </c>
    </row>
    <row r="252" spans="1:14" x14ac:dyDescent="0.2">
      <c r="A252" s="2">
        <v>40865</v>
      </c>
      <c r="B252">
        <v>124</v>
      </c>
      <c r="C252">
        <v>290</v>
      </c>
      <c r="D252">
        <v>209</v>
      </c>
      <c r="E252" s="3">
        <f t="shared" si="51"/>
        <v>-0.13643659711075443</v>
      </c>
      <c r="F252">
        <v>33</v>
      </c>
      <c r="G252">
        <v>81</v>
      </c>
      <c r="H252">
        <v>80</v>
      </c>
      <c r="I252" s="3">
        <f t="shared" si="52"/>
        <v>-0.2422680412371134</v>
      </c>
      <c r="J252">
        <f t="shared" si="54"/>
        <v>157</v>
      </c>
      <c r="K252">
        <f t="shared" si="55"/>
        <v>371</v>
      </c>
      <c r="L252">
        <f t="shared" si="56"/>
        <v>289</v>
      </c>
      <c r="M252" s="3">
        <f t="shared" si="53"/>
        <v>-0.16156670746634028</v>
      </c>
      <c r="N252" s="3">
        <f t="shared" si="50"/>
        <v>0.45410036719706243</v>
      </c>
    </row>
    <row r="253" spans="1:14" x14ac:dyDescent="0.2">
      <c r="A253" s="2">
        <v>40858</v>
      </c>
      <c r="B253">
        <v>172</v>
      </c>
      <c r="C253">
        <v>298</v>
      </c>
      <c r="D253">
        <v>154</v>
      </c>
      <c r="E253" s="3">
        <f t="shared" si="51"/>
        <v>2.8846153846153848E-2</v>
      </c>
      <c r="F253">
        <v>52</v>
      </c>
      <c r="G253">
        <v>91</v>
      </c>
      <c r="H253">
        <v>44</v>
      </c>
      <c r="I253" s="3">
        <f t="shared" si="52"/>
        <v>4.2780748663101602E-2</v>
      </c>
      <c r="J253">
        <f t="shared" si="54"/>
        <v>224</v>
      </c>
      <c r="K253">
        <f t="shared" si="55"/>
        <v>389</v>
      </c>
      <c r="L253">
        <f t="shared" si="56"/>
        <v>198</v>
      </c>
      <c r="M253" s="3">
        <f t="shared" si="53"/>
        <v>3.2059186189889025E-2</v>
      </c>
      <c r="N253" s="3">
        <f t="shared" si="50"/>
        <v>0.47965474722564733</v>
      </c>
    </row>
    <row r="254" spans="1:14" x14ac:dyDescent="0.2">
      <c r="A254" s="2">
        <v>40851</v>
      </c>
      <c r="B254">
        <v>181</v>
      </c>
      <c r="C254">
        <v>259</v>
      </c>
      <c r="D254">
        <v>141</v>
      </c>
      <c r="E254" s="3">
        <f t="shared" si="51"/>
        <v>6.8846815834767636E-2</v>
      </c>
      <c r="F254">
        <v>57</v>
      </c>
      <c r="G254">
        <v>80</v>
      </c>
      <c r="H254">
        <v>45</v>
      </c>
      <c r="I254" s="3">
        <f t="shared" si="52"/>
        <v>6.5934065934065936E-2</v>
      </c>
      <c r="J254">
        <f t="shared" si="54"/>
        <v>238</v>
      </c>
      <c r="K254">
        <f t="shared" si="55"/>
        <v>339</v>
      </c>
      <c r="L254">
        <f t="shared" si="56"/>
        <v>186</v>
      </c>
      <c r="M254" s="3">
        <f t="shared" si="53"/>
        <v>6.8152031454783754E-2</v>
      </c>
      <c r="N254" s="3">
        <f t="shared" si="50"/>
        <v>0.44429882044560942</v>
      </c>
    </row>
    <row r="255" spans="1:14" x14ac:dyDescent="0.2">
      <c r="A255" s="2">
        <v>40844</v>
      </c>
      <c r="B255">
        <v>261</v>
      </c>
      <c r="C255">
        <v>238</v>
      </c>
      <c r="D255">
        <v>87</v>
      </c>
      <c r="E255" s="3">
        <f t="shared" si="51"/>
        <v>0.29692832764505117</v>
      </c>
      <c r="F255">
        <v>68</v>
      </c>
      <c r="G255">
        <v>75</v>
      </c>
      <c r="H255">
        <v>41</v>
      </c>
      <c r="I255" s="3">
        <f t="shared" si="52"/>
        <v>0.14673913043478262</v>
      </c>
      <c r="J255">
        <f t="shared" si="54"/>
        <v>329</v>
      </c>
      <c r="K255">
        <f t="shared" si="55"/>
        <v>313</v>
      </c>
      <c r="L255">
        <f t="shared" si="56"/>
        <v>128</v>
      </c>
      <c r="M255" s="3">
        <f t="shared" si="53"/>
        <v>0.26103896103896101</v>
      </c>
      <c r="N255" s="3">
        <f t="shared" si="50"/>
        <v>0.40649350649350652</v>
      </c>
    </row>
    <row r="256" spans="1:14" x14ac:dyDescent="0.2">
      <c r="A256" s="2">
        <v>40837</v>
      </c>
      <c r="B256">
        <v>151</v>
      </c>
      <c r="C256">
        <v>267</v>
      </c>
      <c r="D256">
        <v>211</v>
      </c>
      <c r="E256" s="3">
        <f t="shared" si="51"/>
        <v>-9.5389507154213043E-2</v>
      </c>
      <c r="F256">
        <v>45</v>
      </c>
      <c r="G256">
        <v>86</v>
      </c>
      <c r="H256">
        <v>54</v>
      </c>
      <c r="I256" s="3">
        <f t="shared" si="52"/>
        <v>-4.8648648648648651E-2</v>
      </c>
      <c r="J256">
        <f t="shared" si="54"/>
        <v>196</v>
      </c>
      <c r="K256">
        <f t="shared" si="55"/>
        <v>353</v>
      </c>
      <c r="L256">
        <f t="shared" si="56"/>
        <v>265</v>
      </c>
      <c r="M256" s="3">
        <f t="shared" si="53"/>
        <v>-8.476658476658476E-2</v>
      </c>
      <c r="N256" s="3">
        <f t="shared" si="50"/>
        <v>0.43366093366093367</v>
      </c>
    </row>
    <row r="257" spans="1:14" x14ac:dyDescent="0.2">
      <c r="A257" s="2">
        <v>40830</v>
      </c>
      <c r="B257">
        <v>174</v>
      </c>
      <c r="C257">
        <v>269</v>
      </c>
      <c r="D257">
        <v>138</v>
      </c>
      <c r="E257" s="3">
        <f t="shared" si="51"/>
        <v>6.1962134251290879E-2</v>
      </c>
      <c r="F257">
        <v>49</v>
      </c>
      <c r="G257">
        <v>86</v>
      </c>
      <c r="H257">
        <v>45</v>
      </c>
      <c r="I257" s="3">
        <f t="shared" si="52"/>
        <v>2.2222222222222223E-2</v>
      </c>
      <c r="J257">
        <f t="shared" si="54"/>
        <v>223</v>
      </c>
      <c r="K257">
        <f t="shared" si="55"/>
        <v>355</v>
      </c>
      <c r="L257">
        <f t="shared" si="56"/>
        <v>183</v>
      </c>
      <c r="M257" s="3">
        <f t="shared" si="53"/>
        <v>5.2562417871222074E-2</v>
      </c>
      <c r="N257" s="3">
        <f t="shared" si="50"/>
        <v>0.4664914586070959</v>
      </c>
    </row>
    <row r="258" spans="1:14" x14ac:dyDescent="0.2">
      <c r="A258" s="2">
        <v>40823</v>
      </c>
      <c r="B258">
        <v>150</v>
      </c>
      <c r="C258">
        <v>260</v>
      </c>
      <c r="D258">
        <v>178</v>
      </c>
      <c r="E258" s="3">
        <f t="shared" si="51"/>
        <v>-4.7619047619047616E-2</v>
      </c>
      <c r="F258">
        <v>62</v>
      </c>
      <c r="G258">
        <v>76</v>
      </c>
      <c r="H258">
        <v>48</v>
      </c>
      <c r="I258" s="3">
        <f t="shared" si="52"/>
        <v>7.5268817204301078E-2</v>
      </c>
      <c r="J258">
        <f t="shared" si="54"/>
        <v>212</v>
      </c>
      <c r="K258">
        <f t="shared" si="55"/>
        <v>336</v>
      </c>
      <c r="L258">
        <f t="shared" si="56"/>
        <v>226</v>
      </c>
      <c r="M258" s="3">
        <f t="shared" si="53"/>
        <v>-1.8087855297157621E-2</v>
      </c>
      <c r="N258" s="3">
        <f t="shared" si="50"/>
        <v>0.43410852713178294</v>
      </c>
    </row>
    <row r="259" spans="1:14" x14ac:dyDescent="0.2">
      <c r="A259" s="2">
        <v>40816</v>
      </c>
      <c r="B259">
        <v>128</v>
      </c>
      <c r="C259">
        <v>260</v>
      </c>
      <c r="D259">
        <v>194</v>
      </c>
      <c r="E259" s="3">
        <f t="shared" si="51"/>
        <v>-0.1134020618556701</v>
      </c>
      <c r="F259">
        <v>34</v>
      </c>
      <c r="G259">
        <v>73</v>
      </c>
      <c r="H259">
        <v>81</v>
      </c>
      <c r="I259" s="3">
        <f t="shared" si="52"/>
        <v>-0.25</v>
      </c>
      <c r="J259">
        <f t="shared" si="54"/>
        <v>162</v>
      </c>
      <c r="K259">
        <f t="shared" si="55"/>
        <v>333</v>
      </c>
      <c r="L259">
        <f t="shared" si="56"/>
        <v>275</v>
      </c>
      <c r="M259" s="3">
        <f t="shared" si="53"/>
        <v>-0.14675324675324675</v>
      </c>
      <c r="N259" s="3">
        <f t="shared" si="50"/>
        <v>0.43246753246753245</v>
      </c>
    </row>
    <row r="260" spans="1:14" x14ac:dyDescent="0.2">
      <c r="A260" s="2">
        <v>40809</v>
      </c>
      <c r="B260">
        <v>95</v>
      </c>
      <c r="C260">
        <v>222</v>
      </c>
      <c r="D260">
        <v>265</v>
      </c>
      <c r="E260" s="3">
        <f t="shared" si="51"/>
        <v>-0.29209621993127149</v>
      </c>
      <c r="F260">
        <v>38</v>
      </c>
      <c r="G260">
        <v>70</v>
      </c>
      <c r="H260">
        <v>86</v>
      </c>
      <c r="I260" s="3">
        <f t="shared" si="52"/>
        <v>-0.24742268041237114</v>
      </c>
      <c r="J260">
        <f t="shared" si="54"/>
        <v>133</v>
      </c>
      <c r="K260">
        <f t="shared" si="55"/>
        <v>292</v>
      </c>
      <c r="L260">
        <f t="shared" si="56"/>
        <v>351</v>
      </c>
      <c r="M260" s="3">
        <f t="shared" si="53"/>
        <v>-0.28092783505154639</v>
      </c>
      <c r="N260" s="3">
        <f t="shared" si="50"/>
        <v>0.37628865979381443</v>
      </c>
    </row>
    <row r="261" spans="1:14" x14ac:dyDescent="0.2">
      <c r="A261" s="2">
        <v>40802</v>
      </c>
      <c r="B261">
        <v>135</v>
      </c>
      <c r="C261">
        <v>279</v>
      </c>
      <c r="D261">
        <v>166</v>
      </c>
      <c r="E261" s="3">
        <f t="shared" ref="E261:E292" si="57">(B261-D261)/SUM(B261:D261)</f>
        <v>-5.3448275862068968E-2</v>
      </c>
      <c r="F261">
        <v>41</v>
      </c>
      <c r="G261">
        <v>92</v>
      </c>
      <c r="H261">
        <v>53</v>
      </c>
      <c r="I261" s="3">
        <f t="shared" ref="I261:I292" si="58">(F261-H261)/SUM(F261:H261)</f>
        <v>-6.4516129032258063E-2</v>
      </c>
      <c r="J261">
        <f t="shared" si="54"/>
        <v>176</v>
      </c>
      <c r="K261">
        <f t="shared" si="55"/>
        <v>371</v>
      </c>
      <c r="L261">
        <f t="shared" si="56"/>
        <v>219</v>
      </c>
      <c r="M261" s="3">
        <f t="shared" ref="M261:M292" si="59">(J261-L261)/SUM(J261:L261)</f>
        <v>-5.6135770234986948E-2</v>
      </c>
      <c r="N261" s="3">
        <f t="shared" ref="N261:N293" si="60">K261/SUM(J261:L261)</f>
        <v>0.48433420365535246</v>
      </c>
    </row>
    <row r="262" spans="1:14" x14ac:dyDescent="0.2">
      <c r="A262" s="2">
        <v>40795</v>
      </c>
      <c r="B262">
        <v>80</v>
      </c>
      <c r="C262">
        <v>271</v>
      </c>
      <c r="D262">
        <v>211</v>
      </c>
      <c r="E262" s="3">
        <f t="shared" si="57"/>
        <v>-0.23309608540925267</v>
      </c>
      <c r="F262">
        <v>29</v>
      </c>
      <c r="G262">
        <v>84</v>
      </c>
      <c r="H262">
        <v>65</v>
      </c>
      <c r="I262" s="3">
        <f t="shared" si="58"/>
        <v>-0.20224719101123595</v>
      </c>
      <c r="J262">
        <f t="shared" si="54"/>
        <v>109</v>
      </c>
      <c r="K262">
        <f t="shared" si="55"/>
        <v>355</v>
      </c>
      <c r="L262">
        <f t="shared" si="56"/>
        <v>276</v>
      </c>
      <c r="M262" s="3">
        <f t="shared" si="59"/>
        <v>-0.22567567567567567</v>
      </c>
      <c r="N262" s="3">
        <f t="shared" si="60"/>
        <v>0.47972972972972971</v>
      </c>
    </row>
    <row r="263" spans="1:14" x14ac:dyDescent="0.2">
      <c r="A263" s="2">
        <v>40788</v>
      </c>
      <c r="B263">
        <v>114</v>
      </c>
      <c r="C263">
        <v>253</v>
      </c>
      <c r="D263">
        <v>232</v>
      </c>
      <c r="E263" s="3">
        <f t="shared" si="57"/>
        <v>-0.19699499165275458</v>
      </c>
      <c r="F263">
        <v>36</v>
      </c>
      <c r="G263">
        <v>100</v>
      </c>
      <c r="H263">
        <v>74</v>
      </c>
      <c r="I263" s="3">
        <f t="shared" si="58"/>
        <v>-0.18095238095238095</v>
      </c>
      <c r="J263">
        <f t="shared" si="54"/>
        <v>150</v>
      </c>
      <c r="K263">
        <f t="shared" si="55"/>
        <v>353</v>
      </c>
      <c r="L263">
        <f t="shared" si="56"/>
        <v>306</v>
      </c>
      <c r="M263" s="3">
        <f t="shared" si="59"/>
        <v>-0.19283065512978986</v>
      </c>
      <c r="N263" s="3">
        <f t="shared" si="60"/>
        <v>0.43634116192830658</v>
      </c>
    </row>
    <row r="264" spans="1:14" x14ac:dyDescent="0.2">
      <c r="A264" s="2">
        <v>40781</v>
      </c>
      <c r="B264">
        <v>116</v>
      </c>
      <c r="C264">
        <v>259</v>
      </c>
      <c r="D264">
        <v>189</v>
      </c>
      <c r="E264" s="3">
        <f t="shared" si="57"/>
        <v>-0.12943262411347517</v>
      </c>
      <c r="F264">
        <v>47</v>
      </c>
      <c r="G264">
        <v>96</v>
      </c>
      <c r="H264">
        <v>51</v>
      </c>
      <c r="I264" s="3">
        <f t="shared" si="58"/>
        <v>-2.0618556701030927E-2</v>
      </c>
      <c r="J264">
        <f t="shared" ref="J264:J295" si="61">B264+F264</f>
        <v>163</v>
      </c>
      <c r="K264">
        <f t="shared" ref="K264:K295" si="62">C264+G264</f>
        <v>355</v>
      </c>
      <c r="L264">
        <f t="shared" ref="L264:L295" si="63">D264+H264</f>
        <v>240</v>
      </c>
      <c r="M264" s="3">
        <f t="shared" si="59"/>
        <v>-0.10158311345646438</v>
      </c>
      <c r="N264" s="3">
        <f t="shared" si="60"/>
        <v>0.4683377308707124</v>
      </c>
    </row>
    <row r="265" spans="1:14" x14ac:dyDescent="0.2">
      <c r="A265" s="2">
        <v>40774</v>
      </c>
      <c r="B265">
        <v>92</v>
      </c>
      <c r="C265">
        <v>242</v>
      </c>
      <c r="D265">
        <v>254</v>
      </c>
      <c r="E265" s="3">
        <f t="shared" si="57"/>
        <v>-0.27551020408163263</v>
      </c>
      <c r="F265">
        <v>35</v>
      </c>
      <c r="G265">
        <v>64</v>
      </c>
      <c r="H265">
        <v>79</v>
      </c>
      <c r="I265" s="3">
        <f t="shared" si="58"/>
        <v>-0.24719101123595505</v>
      </c>
      <c r="J265">
        <f t="shared" si="61"/>
        <v>127</v>
      </c>
      <c r="K265">
        <f t="shared" si="62"/>
        <v>306</v>
      </c>
      <c r="L265">
        <f t="shared" si="63"/>
        <v>333</v>
      </c>
      <c r="M265" s="3">
        <f t="shared" si="59"/>
        <v>-0.2689295039164491</v>
      </c>
      <c r="N265" s="3">
        <f t="shared" si="60"/>
        <v>0.39947780678851175</v>
      </c>
    </row>
    <row r="266" spans="1:14" x14ac:dyDescent="0.2">
      <c r="A266" s="2">
        <v>40767</v>
      </c>
      <c r="B266">
        <v>164</v>
      </c>
      <c r="C266">
        <v>269</v>
      </c>
      <c r="D266">
        <v>175</v>
      </c>
      <c r="E266" s="3">
        <f t="shared" si="57"/>
        <v>-1.8092105263157895E-2</v>
      </c>
      <c r="F266">
        <v>59</v>
      </c>
      <c r="G266">
        <v>87</v>
      </c>
      <c r="H266">
        <v>33</v>
      </c>
      <c r="I266" s="3">
        <f t="shared" si="58"/>
        <v>0.14525139664804471</v>
      </c>
      <c r="J266">
        <f t="shared" si="61"/>
        <v>223</v>
      </c>
      <c r="K266">
        <f t="shared" si="62"/>
        <v>356</v>
      </c>
      <c r="L266">
        <f t="shared" si="63"/>
        <v>208</v>
      </c>
      <c r="M266" s="3">
        <f t="shared" si="59"/>
        <v>1.9059720457433291E-2</v>
      </c>
      <c r="N266" s="3">
        <f t="shared" si="60"/>
        <v>0.45235069885641677</v>
      </c>
    </row>
    <row r="267" spans="1:14" x14ac:dyDescent="0.2">
      <c r="A267" s="2">
        <v>40760</v>
      </c>
      <c r="B267">
        <v>100</v>
      </c>
      <c r="C267">
        <v>197</v>
      </c>
      <c r="D267">
        <v>233</v>
      </c>
      <c r="E267" s="3">
        <f t="shared" si="57"/>
        <v>-0.25094339622641509</v>
      </c>
      <c r="F267">
        <v>52</v>
      </c>
      <c r="G267">
        <v>51</v>
      </c>
      <c r="H267">
        <v>54</v>
      </c>
      <c r="I267" s="3">
        <f t="shared" si="58"/>
        <v>-1.2738853503184714E-2</v>
      </c>
      <c r="J267">
        <f t="shared" si="61"/>
        <v>152</v>
      </c>
      <c r="K267">
        <f t="shared" si="62"/>
        <v>248</v>
      </c>
      <c r="L267">
        <f t="shared" si="63"/>
        <v>287</v>
      </c>
      <c r="M267" s="3">
        <f t="shared" si="59"/>
        <v>-0.1965065502183406</v>
      </c>
      <c r="N267" s="3">
        <f t="shared" si="60"/>
        <v>0.36098981077147019</v>
      </c>
    </row>
    <row r="268" spans="1:14" x14ac:dyDescent="0.2">
      <c r="A268" s="2">
        <v>40753</v>
      </c>
      <c r="B268">
        <v>102</v>
      </c>
      <c r="C268">
        <v>250</v>
      </c>
      <c r="D268">
        <v>183</v>
      </c>
      <c r="E268" s="3">
        <f t="shared" si="57"/>
        <v>-0.15140186915887852</v>
      </c>
      <c r="F268">
        <v>39</v>
      </c>
      <c r="G268">
        <v>76</v>
      </c>
      <c r="H268">
        <v>49</v>
      </c>
      <c r="I268" s="3">
        <f t="shared" si="58"/>
        <v>-6.097560975609756E-2</v>
      </c>
      <c r="J268">
        <f t="shared" si="61"/>
        <v>141</v>
      </c>
      <c r="K268">
        <f t="shared" si="62"/>
        <v>326</v>
      </c>
      <c r="L268">
        <f t="shared" si="63"/>
        <v>232</v>
      </c>
      <c r="M268" s="3">
        <f t="shared" si="59"/>
        <v>-0.1301859799713877</v>
      </c>
      <c r="N268" s="3">
        <f t="shared" si="60"/>
        <v>0.46638054363376252</v>
      </c>
    </row>
    <row r="269" spans="1:14" x14ac:dyDescent="0.2">
      <c r="A269" s="2">
        <v>40746</v>
      </c>
      <c r="B269">
        <v>163</v>
      </c>
      <c r="C269">
        <v>265</v>
      </c>
      <c r="D269">
        <v>95</v>
      </c>
      <c r="E269" s="3">
        <f t="shared" si="57"/>
        <v>0.13001912045889102</v>
      </c>
      <c r="F269">
        <v>61</v>
      </c>
      <c r="G269">
        <v>88</v>
      </c>
      <c r="H269">
        <v>24</v>
      </c>
      <c r="I269" s="3">
        <f t="shared" si="58"/>
        <v>0.2138728323699422</v>
      </c>
      <c r="J269">
        <f t="shared" si="61"/>
        <v>224</v>
      </c>
      <c r="K269">
        <f t="shared" si="62"/>
        <v>353</v>
      </c>
      <c r="L269">
        <f t="shared" si="63"/>
        <v>119</v>
      </c>
      <c r="M269" s="3">
        <f t="shared" si="59"/>
        <v>0.15086206896551724</v>
      </c>
      <c r="N269" s="3">
        <f t="shared" si="60"/>
        <v>0.50718390804597702</v>
      </c>
    </row>
    <row r="270" spans="1:14" x14ac:dyDescent="0.2">
      <c r="A270" s="2">
        <v>40739</v>
      </c>
      <c r="B270">
        <v>133</v>
      </c>
      <c r="C270">
        <v>272</v>
      </c>
      <c r="D270">
        <v>135</v>
      </c>
      <c r="E270" s="3">
        <f t="shared" si="57"/>
        <v>-3.7037037037037038E-3</v>
      </c>
      <c r="F270">
        <v>44</v>
      </c>
      <c r="G270">
        <v>84</v>
      </c>
      <c r="H270">
        <v>41</v>
      </c>
      <c r="I270" s="3">
        <f t="shared" si="58"/>
        <v>1.7751479289940829E-2</v>
      </c>
      <c r="J270">
        <f t="shared" si="61"/>
        <v>177</v>
      </c>
      <c r="K270">
        <f t="shared" si="62"/>
        <v>356</v>
      </c>
      <c r="L270">
        <f t="shared" si="63"/>
        <v>176</v>
      </c>
      <c r="M270" s="3">
        <f t="shared" si="59"/>
        <v>1.4104372355430183E-3</v>
      </c>
      <c r="N270" s="3">
        <f t="shared" si="60"/>
        <v>0.50211565585331452</v>
      </c>
    </row>
    <row r="271" spans="1:14" x14ac:dyDescent="0.2">
      <c r="A271" s="2">
        <v>40732</v>
      </c>
      <c r="B271">
        <v>197</v>
      </c>
      <c r="C271">
        <v>249</v>
      </c>
      <c r="D271">
        <v>101</v>
      </c>
      <c r="E271" s="3">
        <f t="shared" si="57"/>
        <v>0.17550274223034734</v>
      </c>
      <c r="F271">
        <v>68</v>
      </c>
      <c r="G271">
        <v>72</v>
      </c>
      <c r="H271">
        <v>26</v>
      </c>
      <c r="I271" s="3">
        <f t="shared" si="58"/>
        <v>0.25301204819277107</v>
      </c>
      <c r="J271">
        <f t="shared" si="61"/>
        <v>265</v>
      </c>
      <c r="K271">
        <f t="shared" si="62"/>
        <v>321</v>
      </c>
      <c r="L271">
        <f t="shared" si="63"/>
        <v>127</v>
      </c>
      <c r="M271" s="3">
        <f t="shared" si="59"/>
        <v>0.19354838709677419</v>
      </c>
      <c r="N271" s="3">
        <f t="shared" si="60"/>
        <v>0.45021037868162694</v>
      </c>
    </row>
    <row r="272" spans="1:14" x14ac:dyDescent="0.2">
      <c r="A272" s="2">
        <v>40725</v>
      </c>
      <c r="B272">
        <v>237</v>
      </c>
      <c r="C272">
        <v>262</v>
      </c>
      <c r="D272">
        <v>93</v>
      </c>
      <c r="E272" s="3">
        <f t="shared" si="57"/>
        <v>0.24324324324324326</v>
      </c>
      <c r="F272">
        <v>79</v>
      </c>
      <c r="G272">
        <v>78</v>
      </c>
      <c r="H272">
        <v>29</v>
      </c>
      <c r="I272" s="3">
        <f t="shared" si="58"/>
        <v>0.26881720430107525</v>
      </c>
      <c r="J272">
        <f t="shared" si="61"/>
        <v>316</v>
      </c>
      <c r="K272">
        <f t="shared" si="62"/>
        <v>340</v>
      </c>
      <c r="L272">
        <f t="shared" si="63"/>
        <v>122</v>
      </c>
      <c r="M272" s="3">
        <f t="shared" si="59"/>
        <v>0.24935732647814909</v>
      </c>
      <c r="N272" s="3">
        <f t="shared" si="60"/>
        <v>0.43701799485861181</v>
      </c>
    </row>
    <row r="273" spans="1:14" x14ac:dyDescent="0.2">
      <c r="A273" s="2">
        <v>40718</v>
      </c>
      <c r="B273">
        <v>113</v>
      </c>
      <c r="C273">
        <v>217</v>
      </c>
      <c r="D273">
        <v>176</v>
      </c>
      <c r="E273" s="3">
        <f t="shared" si="57"/>
        <v>-0.12450592885375494</v>
      </c>
      <c r="F273">
        <v>45</v>
      </c>
      <c r="G273">
        <v>79</v>
      </c>
      <c r="H273">
        <v>36</v>
      </c>
      <c r="I273" s="3">
        <f t="shared" si="58"/>
        <v>5.6250000000000001E-2</v>
      </c>
      <c r="J273">
        <f t="shared" si="61"/>
        <v>158</v>
      </c>
      <c r="K273">
        <f t="shared" si="62"/>
        <v>296</v>
      </c>
      <c r="L273">
        <f t="shared" si="63"/>
        <v>212</v>
      </c>
      <c r="M273" s="3">
        <f t="shared" si="59"/>
        <v>-8.1081081081081086E-2</v>
      </c>
      <c r="N273" s="3">
        <f t="shared" si="60"/>
        <v>0.44444444444444442</v>
      </c>
    </row>
    <row r="274" spans="1:14" x14ac:dyDescent="0.2">
      <c r="A274" s="2">
        <v>40711</v>
      </c>
      <c r="B274">
        <v>113</v>
      </c>
      <c r="C274">
        <v>259</v>
      </c>
      <c r="D274">
        <v>165</v>
      </c>
      <c r="E274" s="3">
        <f t="shared" si="57"/>
        <v>-9.683426443202979E-2</v>
      </c>
      <c r="F274">
        <v>32</v>
      </c>
      <c r="G274">
        <v>92</v>
      </c>
      <c r="H274">
        <v>51</v>
      </c>
      <c r="I274" s="3">
        <f t="shared" si="58"/>
        <v>-0.10857142857142857</v>
      </c>
      <c r="J274">
        <f t="shared" si="61"/>
        <v>145</v>
      </c>
      <c r="K274">
        <f t="shared" si="62"/>
        <v>351</v>
      </c>
      <c r="L274">
        <f t="shared" si="63"/>
        <v>216</v>
      </c>
      <c r="M274" s="3">
        <f t="shared" si="59"/>
        <v>-9.9719101123595499E-2</v>
      </c>
      <c r="N274" s="3">
        <f t="shared" si="60"/>
        <v>0.49297752808988765</v>
      </c>
    </row>
    <row r="275" spans="1:14" x14ac:dyDescent="0.2">
      <c r="A275" s="2">
        <v>40704</v>
      </c>
      <c r="B275">
        <v>118</v>
      </c>
      <c r="C275">
        <v>258</v>
      </c>
      <c r="D275">
        <v>166</v>
      </c>
      <c r="E275" s="3">
        <f t="shared" si="57"/>
        <v>-8.8560885608856083E-2</v>
      </c>
      <c r="F275">
        <v>33</v>
      </c>
      <c r="G275">
        <v>99</v>
      </c>
      <c r="H275">
        <v>55</v>
      </c>
      <c r="I275" s="3">
        <f t="shared" si="58"/>
        <v>-0.11764705882352941</v>
      </c>
      <c r="J275">
        <f t="shared" si="61"/>
        <v>151</v>
      </c>
      <c r="K275">
        <f t="shared" si="62"/>
        <v>357</v>
      </c>
      <c r="L275">
        <f t="shared" si="63"/>
        <v>221</v>
      </c>
      <c r="M275" s="3">
        <f t="shared" si="59"/>
        <v>-9.6021947873799723E-2</v>
      </c>
      <c r="N275" s="3">
        <f t="shared" si="60"/>
        <v>0.48971193415637859</v>
      </c>
    </row>
    <row r="276" spans="1:14" x14ac:dyDescent="0.2">
      <c r="A276" s="2">
        <v>40697</v>
      </c>
      <c r="B276">
        <v>87</v>
      </c>
      <c r="C276">
        <v>238</v>
      </c>
      <c r="D276">
        <v>172</v>
      </c>
      <c r="E276" s="3">
        <f t="shared" si="57"/>
        <v>-0.17102615694164991</v>
      </c>
      <c r="F276">
        <v>30</v>
      </c>
      <c r="G276">
        <v>78</v>
      </c>
      <c r="H276">
        <v>48</v>
      </c>
      <c r="I276" s="3">
        <f t="shared" si="58"/>
        <v>-0.11538461538461539</v>
      </c>
      <c r="J276">
        <f t="shared" si="61"/>
        <v>117</v>
      </c>
      <c r="K276">
        <f t="shared" si="62"/>
        <v>316</v>
      </c>
      <c r="L276">
        <f t="shared" si="63"/>
        <v>220</v>
      </c>
      <c r="M276" s="3">
        <f t="shared" si="59"/>
        <v>-0.15773353751914243</v>
      </c>
      <c r="N276" s="3">
        <f t="shared" si="60"/>
        <v>0.48392036753445633</v>
      </c>
    </row>
    <row r="277" spans="1:14" x14ac:dyDescent="0.2">
      <c r="A277" s="2">
        <v>40690</v>
      </c>
      <c r="B277">
        <v>112</v>
      </c>
      <c r="C277">
        <v>279</v>
      </c>
      <c r="D277">
        <v>161</v>
      </c>
      <c r="E277" s="3">
        <f t="shared" si="57"/>
        <v>-8.8768115942028991E-2</v>
      </c>
      <c r="F277">
        <v>42</v>
      </c>
      <c r="G277">
        <v>97</v>
      </c>
      <c r="H277">
        <v>66</v>
      </c>
      <c r="I277" s="3">
        <f t="shared" si="58"/>
        <v>-0.11707317073170732</v>
      </c>
      <c r="J277">
        <f t="shared" si="61"/>
        <v>154</v>
      </c>
      <c r="K277">
        <f t="shared" si="62"/>
        <v>376</v>
      </c>
      <c r="L277">
        <f t="shared" si="63"/>
        <v>227</v>
      </c>
      <c r="M277" s="3">
        <f t="shared" si="59"/>
        <v>-9.64332892998679E-2</v>
      </c>
      <c r="N277" s="3">
        <f t="shared" si="60"/>
        <v>0.49669749009247027</v>
      </c>
    </row>
    <row r="278" spans="1:14" x14ac:dyDescent="0.2">
      <c r="A278" s="2">
        <v>40683</v>
      </c>
      <c r="B278">
        <v>124</v>
      </c>
      <c r="C278">
        <v>295</v>
      </c>
      <c r="D278">
        <v>129</v>
      </c>
      <c r="E278" s="3">
        <f t="shared" si="57"/>
        <v>-9.1240875912408752E-3</v>
      </c>
      <c r="F278">
        <v>34</v>
      </c>
      <c r="G278">
        <v>99</v>
      </c>
      <c r="H278">
        <v>43</v>
      </c>
      <c r="I278" s="3">
        <f t="shared" si="58"/>
        <v>-5.113636363636364E-2</v>
      </c>
      <c r="J278">
        <f t="shared" si="61"/>
        <v>158</v>
      </c>
      <c r="K278">
        <f t="shared" si="62"/>
        <v>394</v>
      </c>
      <c r="L278">
        <f t="shared" si="63"/>
        <v>172</v>
      </c>
      <c r="M278" s="3">
        <f t="shared" si="59"/>
        <v>-1.9337016574585635E-2</v>
      </c>
      <c r="N278" s="3">
        <f t="shared" si="60"/>
        <v>0.54419889502762431</v>
      </c>
    </row>
    <row r="279" spans="1:14" x14ac:dyDescent="0.2">
      <c r="A279" s="2">
        <v>40676</v>
      </c>
      <c r="B279">
        <v>132</v>
      </c>
      <c r="C279">
        <v>287</v>
      </c>
      <c r="D279">
        <v>144</v>
      </c>
      <c r="E279" s="3">
        <f t="shared" si="57"/>
        <v>-2.1314387211367674E-2</v>
      </c>
      <c r="F279">
        <v>46</v>
      </c>
      <c r="G279">
        <v>89</v>
      </c>
      <c r="H279">
        <v>50</v>
      </c>
      <c r="I279" s="3">
        <f t="shared" si="58"/>
        <v>-2.1621621621621623E-2</v>
      </c>
      <c r="J279">
        <f t="shared" si="61"/>
        <v>178</v>
      </c>
      <c r="K279">
        <f t="shared" si="62"/>
        <v>376</v>
      </c>
      <c r="L279">
        <f t="shared" si="63"/>
        <v>194</v>
      </c>
      <c r="M279" s="3">
        <f t="shared" si="59"/>
        <v>-2.1390374331550801E-2</v>
      </c>
      <c r="N279" s="3">
        <f t="shared" si="60"/>
        <v>0.50267379679144386</v>
      </c>
    </row>
    <row r="280" spans="1:14" x14ac:dyDescent="0.2">
      <c r="A280" s="2">
        <v>40669</v>
      </c>
      <c r="B280">
        <v>156</v>
      </c>
      <c r="C280">
        <v>246</v>
      </c>
      <c r="D280">
        <v>140</v>
      </c>
      <c r="E280" s="3">
        <f t="shared" si="57"/>
        <v>2.9520295202952029E-2</v>
      </c>
      <c r="F280">
        <v>42</v>
      </c>
      <c r="G280">
        <v>87</v>
      </c>
      <c r="H280">
        <v>52</v>
      </c>
      <c r="I280" s="3">
        <f t="shared" si="58"/>
        <v>-5.5248618784530384E-2</v>
      </c>
      <c r="J280">
        <f t="shared" si="61"/>
        <v>198</v>
      </c>
      <c r="K280">
        <f t="shared" si="62"/>
        <v>333</v>
      </c>
      <c r="L280">
        <f t="shared" si="63"/>
        <v>192</v>
      </c>
      <c r="M280" s="3">
        <f t="shared" si="59"/>
        <v>8.2987551867219917E-3</v>
      </c>
      <c r="N280" s="3">
        <f t="shared" si="60"/>
        <v>0.46058091286307051</v>
      </c>
    </row>
    <row r="281" spans="1:14" x14ac:dyDescent="0.2">
      <c r="A281" s="2">
        <v>40662</v>
      </c>
      <c r="B281">
        <v>231</v>
      </c>
      <c r="C281">
        <v>236</v>
      </c>
      <c r="D281">
        <v>81</v>
      </c>
      <c r="E281" s="3">
        <f t="shared" si="57"/>
        <v>0.27372262773722628</v>
      </c>
      <c r="F281">
        <v>62</v>
      </c>
      <c r="G281">
        <v>91</v>
      </c>
      <c r="H281">
        <v>36</v>
      </c>
      <c r="I281" s="3">
        <f t="shared" si="58"/>
        <v>0.13756613756613756</v>
      </c>
      <c r="J281">
        <f t="shared" si="61"/>
        <v>293</v>
      </c>
      <c r="K281">
        <f t="shared" si="62"/>
        <v>327</v>
      </c>
      <c r="L281">
        <f t="shared" si="63"/>
        <v>117</v>
      </c>
      <c r="M281" s="3">
        <f t="shared" si="59"/>
        <v>0.23880597014925373</v>
      </c>
      <c r="N281" s="3">
        <f t="shared" si="60"/>
        <v>0.44369063772048845</v>
      </c>
    </row>
    <row r="282" spans="1:14" x14ac:dyDescent="0.2">
      <c r="A282" s="2">
        <v>40655</v>
      </c>
      <c r="B282">
        <v>227</v>
      </c>
      <c r="C282">
        <v>217</v>
      </c>
      <c r="D282">
        <v>62</v>
      </c>
      <c r="E282" s="3">
        <f t="shared" si="57"/>
        <v>0.32608695652173914</v>
      </c>
      <c r="F282">
        <v>63</v>
      </c>
      <c r="G282">
        <v>80</v>
      </c>
      <c r="H282">
        <v>16</v>
      </c>
      <c r="I282" s="3">
        <f t="shared" si="58"/>
        <v>0.29559748427672955</v>
      </c>
      <c r="J282">
        <f t="shared" si="61"/>
        <v>290</v>
      </c>
      <c r="K282">
        <f t="shared" si="62"/>
        <v>297</v>
      </c>
      <c r="L282">
        <f t="shared" si="63"/>
        <v>78</v>
      </c>
      <c r="M282" s="3">
        <f t="shared" si="59"/>
        <v>0.31879699248120302</v>
      </c>
      <c r="N282" s="3">
        <f t="shared" si="60"/>
        <v>0.44661654135338347</v>
      </c>
    </row>
    <row r="283" spans="1:14" x14ac:dyDescent="0.2">
      <c r="A283" s="2">
        <v>40648</v>
      </c>
      <c r="B283">
        <v>163</v>
      </c>
      <c r="C283">
        <v>279</v>
      </c>
      <c r="D283">
        <v>87</v>
      </c>
      <c r="E283" s="3">
        <f t="shared" si="57"/>
        <v>0.14366729678638943</v>
      </c>
      <c r="F283">
        <v>47</v>
      </c>
      <c r="G283">
        <v>100</v>
      </c>
      <c r="H283">
        <v>37</v>
      </c>
      <c r="I283" s="3">
        <f t="shared" si="58"/>
        <v>5.434782608695652E-2</v>
      </c>
      <c r="J283">
        <f t="shared" si="61"/>
        <v>210</v>
      </c>
      <c r="K283">
        <f t="shared" si="62"/>
        <v>379</v>
      </c>
      <c r="L283">
        <f t="shared" si="63"/>
        <v>124</v>
      </c>
      <c r="M283" s="3">
        <f t="shared" si="59"/>
        <v>0.12061711079943899</v>
      </c>
      <c r="N283" s="3">
        <f t="shared" si="60"/>
        <v>0.53155680224403923</v>
      </c>
    </row>
    <row r="284" spans="1:14" x14ac:dyDescent="0.2">
      <c r="A284" s="2">
        <v>40641</v>
      </c>
      <c r="B284">
        <v>231</v>
      </c>
      <c r="C284">
        <v>237</v>
      </c>
      <c r="D284">
        <v>88</v>
      </c>
      <c r="E284" s="3">
        <f t="shared" si="57"/>
        <v>0.25719424460431656</v>
      </c>
      <c r="F284">
        <v>75</v>
      </c>
      <c r="G284">
        <v>79</v>
      </c>
      <c r="H284">
        <v>23</v>
      </c>
      <c r="I284" s="3">
        <f t="shared" si="58"/>
        <v>0.29378531073446329</v>
      </c>
      <c r="J284">
        <f t="shared" si="61"/>
        <v>306</v>
      </c>
      <c r="K284">
        <f t="shared" si="62"/>
        <v>316</v>
      </c>
      <c r="L284">
        <f t="shared" si="63"/>
        <v>111</v>
      </c>
      <c r="M284" s="3">
        <f t="shared" si="59"/>
        <v>0.26603001364256479</v>
      </c>
      <c r="N284" s="3">
        <f t="shared" si="60"/>
        <v>0.43110504774897679</v>
      </c>
    </row>
    <row r="285" spans="1:14" x14ac:dyDescent="0.2">
      <c r="A285" s="2">
        <v>40634</v>
      </c>
      <c r="B285">
        <v>206</v>
      </c>
      <c r="C285">
        <v>276</v>
      </c>
      <c r="D285">
        <v>94</v>
      </c>
      <c r="E285" s="3">
        <f t="shared" si="57"/>
        <v>0.19444444444444445</v>
      </c>
      <c r="F285">
        <v>80</v>
      </c>
      <c r="G285">
        <v>91</v>
      </c>
      <c r="H285">
        <v>24</v>
      </c>
      <c r="I285" s="3">
        <f t="shared" si="58"/>
        <v>0.28717948717948716</v>
      </c>
      <c r="J285">
        <f t="shared" si="61"/>
        <v>286</v>
      </c>
      <c r="K285">
        <f t="shared" si="62"/>
        <v>367</v>
      </c>
      <c r="L285">
        <f t="shared" si="63"/>
        <v>118</v>
      </c>
      <c r="M285" s="3">
        <f t="shared" si="59"/>
        <v>0.21789883268482491</v>
      </c>
      <c r="N285" s="3">
        <f t="shared" si="60"/>
        <v>0.47600518806744485</v>
      </c>
    </row>
    <row r="286" spans="1:14" x14ac:dyDescent="0.2">
      <c r="A286" s="2">
        <v>40627</v>
      </c>
      <c r="B286">
        <v>172</v>
      </c>
      <c r="C286">
        <v>290</v>
      </c>
      <c r="D286">
        <v>113</v>
      </c>
      <c r="E286" s="3">
        <f t="shared" si="57"/>
        <v>0.10260869565217391</v>
      </c>
      <c r="F286">
        <v>61</v>
      </c>
      <c r="G286">
        <v>95</v>
      </c>
      <c r="H286">
        <v>37</v>
      </c>
      <c r="I286" s="3">
        <f t="shared" si="58"/>
        <v>0.12435233160621761</v>
      </c>
      <c r="J286">
        <f t="shared" si="61"/>
        <v>233</v>
      </c>
      <c r="K286">
        <f t="shared" si="62"/>
        <v>385</v>
      </c>
      <c r="L286">
        <f t="shared" si="63"/>
        <v>150</v>
      </c>
      <c r="M286" s="3">
        <f t="shared" si="59"/>
        <v>0.10807291666666667</v>
      </c>
      <c r="N286" s="3">
        <f t="shared" si="60"/>
        <v>0.50130208333333337</v>
      </c>
    </row>
    <row r="287" spans="1:14" x14ac:dyDescent="0.2">
      <c r="A287" s="2">
        <v>40620</v>
      </c>
      <c r="B287">
        <v>133</v>
      </c>
      <c r="C287">
        <v>289</v>
      </c>
      <c r="D287">
        <v>193</v>
      </c>
      <c r="E287" s="3">
        <f t="shared" si="57"/>
        <v>-9.7560975609756101E-2</v>
      </c>
      <c r="F287">
        <v>56</v>
      </c>
      <c r="G287">
        <v>88</v>
      </c>
      <c r="H287">
        <v>44</v>
      </c>
      <c r="I287" s="3">
        <f t="shared" si="58"/>
        <v>6.3829787234042548E-2</v>
      </c>
      <c r="J287">
        <f t="shared" si="61"/>
        <v>189</v>
      </c>
      <c r="K287">
        <f t="shared" si="62"/>
        <v>377</v>
      </c>
      <c r="L287">
        <f t="shared" si="63"/>
        <v>237</v>
      </c>
      <c r="M287" s="3">
        <f t="shared" si="59"/>
        <v>-5.9775840597758409E-2</v>
      </c>
      <c r="N287" s="3">
        <f t="shared" si="60"/>
        <v>0.46948941469489414</v>
      </c>
    </row>
    <row r="288" spans="1:14" x14ac:dyDescent="0.2">
      <c r="A288" s="2">
        <v>40613</v>
      </c>
      <c r="B288">
        <v>109</v>
      </c>
      <c r="C288">
        <v>267</v>
      </c>
      <c r="D288">
        <v>210</v>
      </c>
      <c r="E288" s="3">
        <f t="shared" si="57"/>
        <v>-0.17235494880546076</v>
      </c>
      <c r="F288">
        <v>38</v>
      </c>
      <c r="G288">
        <v>71</v>
      </c>
      <c r="H288">
        <v>53</v>
      </c>
      <c r="I288" s="3">
        <f t="shared" si="58"/>
        <v>-9.2592592592592587E-2</v>
      </c>
      <c r="J288">
        <f t="shared" si="61"/>
        <v>147</v>
      </c>
      <c r="K288">
        <f t="shared" si="62"/>
        <v>338</v>
      </c>
      <c r="L288">
        <f t="shared" si="63"/>
        <v>263</v>
      </c>
      <c r="M288" s="3">
        <f t="shared" si="59"/>
        <v>-0.15508021390374332</v>
      </c>
      <c r="N288" s="3">
        <f t="shared" si="60"/>
        <v>0.45187165775401067</v>
      </c>
    </row>
    <row r="289" spans="1:14" x14ac:dyDescent="0.2">
      <c r="A289" s="2">
        <v>40606</v>
      </c>
      <c r="B289">
        <v>146</v>
      </c>
      <c r="C289">
        <v>259</v>
      </c>
      <c r="D289">
        <v>141</v>
      </c>
      <c r="E289" s="3">
        <f t="shared" si="57"/>
        <v>9.1575091575091579E-3</v>
      </c>
      <c r="F289">
        <v>57</v>
      </c>
      <c r="G289">
        <v>88</v>
      </c>
      <c r="H289">
        <v>33</v>
      </c>
      <c r="I289" s="3">
        <f t="shared" si="58"/>
        <v>0.1348314606741573</v>
      </c>
      <c r="J289">
        <f t="shared" si="61"/>
        <v>203</v>
      </c>
      <c r="K289">
        <f t="shared" si="62"/>
        <v>347</v>
      </c>
      <c r="L289">
        <f t="shared" si="63"/>
        <v>174</v>
      </c>
      <c r="M289" s="3">
        <f t="shared" si="59"/>
        <v>4.0055248618784532E-2</v>
      </c>
      <c r="N289" s="3">
        <f t="shared" si="60"/>
        <v>0.47928176795580113</v>
      </c>
    </row>
    <row r="290" spans="1:14" x14ac:dyDescent="0.2">
      <c r="A290" s="2">
        <v>40599</v>
      </c>
      <c r="B290">
        <v>148</v>
      </c>
      <c r="C290">
        <v>253</v>
      </c>
      <c r="D290">
        <v>180</v>
      </c>
      <c r="E290" s="3">
        <f t="shared" si="57"/>
        <v>-5.5077452667814115E-2</v>
      </c>
      <c r="F290">
        <v>49</v>
      </c>
      <c r="G290">
        <v>96</v>
      </c>
      <c r="H290">
        <v>51</v>
      </c>
      <c r="I290" s="3">
        <f t="shared" si="58"/>
        <v>-1.020408163265306E-2</v>
      </c>
      <c r="J290">
        <f t="shared" si="61"/>
        <v>197</v>
      </c>
      <c r="K290">
        <f t="shared" si="62"/>
        <v>349</v>
      </c>
      <c r="L290">
        <f t="shared" si="63"/>
        <v>231</v>
      </c>
      <c r="M290" s="3">
        <f t="shared" si="59"/>
        <v>-4.3758043758043756E-2</v>
      </c>
      <c r="N290" s="3">
        <f t="shared" si="60"/>
        <v>0.44916344916344919</v>
      </c>
    </row>
    <row r="291" spans="1:14" x14ac:dyDescent="0.2">
      <c r="A291" s="2">
        <v>40592</v>
      </c>
      <c r="B291">
        <v>170</v>
      </c>
      <c r="C291">
        <v>294</v>
      </c>
      <c r="D291">
        <v>129</v>
      </c>
      <c r="E291" s="3">
        <f t="shared" si="57"/>
        <v>6.9139966273187178E-2</v>
      </c>
      <c r="F291">
        <v>62</v>
      </c>
      <c r="G291">
        <v>81</v>
      </c>
      <c r="H291">
        <v>47</v>
      </c>
      <c r="I291" s="3">
        <f t="shared" si="58"/>
        <v>7.8947368421052627E-2</v>
      </c>
      <c r="J291">
        <f t="shared" si="61"/>
        <v>232</v>
      </c>
      <c r="K291">
        <f t="shared" si="62"/>
        <v>375</v>
      </c>
      <c r="L291">
        <f t="shared" si="63"/>
        <v>176</v>
      </c>
      <c r="M291" s="3">
        <f t="shared" si="59"/>
        <v>7.151979565772669E-2</v>
      </c>
      <c r="N291" s="3">
        <f t="shared" si="60"/>
        <v>0.47892720306513409</v>
      </c>
    </row>
    <row r="292" spans="1:14" x14ac:dyDescent="0.2">
      <c r="A292" s="2">
        <v>40585</v>
      </c>
      <c r="B292">
        <v>190</v>
      </c>
      <c r="C292">
        <v>259</v>
      </c>
      <c r="D292">
        <v>136</v>
      </c>
      <c r="E292" s="3">
        <f t="shared" si="57"/>
        <v>9.2307692307692313E-2</v>
      </c>
      <c r="F292">
        <v>61</v>
      </c>
      <c r="G292">
        <v>88</v>
      </c>
      <c r="H292">
        <v>48</v>
      </c>
      <c r="I292" s="3">
        <f t="shared" si="58"/>
        <v>6.5989847715736044E-2</v>
      </c>
      <c r="J292">
        <f t="shared" si="61"/>
        <v>251</v>
      </c>
      <c r="K292">
        <f t="shared" si="62"/>
        <v>347</v>
      </c>
      <c r="L292">
        <f t="shared" si="63"/>
        <v>184</v>
      </c>
      <c r="M292" s="3">
        <f t="shared" si="59"/>
        <v>8.5677749360613814E-2</v>
      </c>
      <c r="N292" s="3">
        <f t="shared" si="60"/>
        <v>0.44373401534526852</v>
      </c>
    </row>
    <row r="293" spans="1:14" x14ac:dyDescent="0.2">
      <c r="A293" s="2">
        <v>40578</v>
      </c>
      <c r="B293">
        <v>223</v>
      </c>
      <c r="C293">
        <v>267</v>
      </c>
      <c r="D293">
        <v>123</v>
      </c>
      <c r="E293" s="3">
        <f t="shared" ref="E293:E324" si="64">(B293-D293)/SUM(B293:D293)</f>
        <v>0.16313213703099511</v>
      </c>
      <c r="F293">
        <v>79</v>
      </c>
      <c r="G293">
        <v>76</v>
      </c>
      <c r="H293">
        <v>42</v>
      </c>
      <c r="I293" s="3">
        <f t="shared" ref="I293:I324" si="65">(F293-H293)/SUM(F293:H293)</f>
        <v>0.18781725888324874</v>
      </c>
      <c r="J293">
        <f t="shared" si="61"/>
        <v>302</v>
      </c>
      <c r="K293">
        <f t="shared" si="62"/>
        <v>343</v>
      </c>
      <c r="L293">
        <f t="shared" si="63"/>
        <v>165</v>
      </c>
      <c r="M293" s="3">
        <f t="shared" ref="M293:M324" si="66">(J293-L293)/SUM(J293:L293)</f>
        <v>0.16913580246913582</v>
      </c>
      <c r="N293" s="3">
        <f t="shared" si="60"/>
        <v>0.42345679012345677</v>
      </c>
    </row>
    <row r="294" spans="1:14" x14ac:dyDescent="0.2">
      <c r="A294" s="2">
        <v>40571</v>
      </c>
      <c r="B294">
        <v>160</v>
      </c>
      <c r="C294">
        <v>280</v>
      </c>
      <c r="D294">
        <v>147</v>
      </c>
      <c r="E294" s="3">
        <f t="shared" si="64"/>
        <v>2.2146507666098807E-2</v>
      </c>
      <c r="F294">
        <v>47</v>
      </c>
      <c r="G294">
        <v>90</v>
      </c>
      <c r="H294">
        <v>47</v>
      </c>
      <c r="I294" s="3">
        <f t="shared" si="65"/>
        <v>0</v>
      </c>
      <c r="J294">
        <f t="shared" si="61"/>
        <v>207</v>
      </c>
      <c r="K294">
        <f t="shared" si="62"/>
        <v>370</v>
      </c>
      <c r="L294">
        <f t="shared" si="63"/>
        <v>194</v>
      </c>
      <c r="M294" s="3">
        <f t="shared" si="66"/>
        <v>1.6861219195849545E-2</v>
      </c>
      <c r="N294" s="3">
        <f t="shared" ref="N294:N326" si="67">K294/SUM(J294:L294)</f>
        <v>0.47989623865110248</v>
      </c>
    </row>
    <row r="295" spans="1:14" x14ac:dyDescent="0.2">
      <c r="A295" s="2">
        <v>40564</v>
      </c>
      <c r="B295">
        <v>168</v>
      </c>
      <c r="C295">
        <v>257</v>
      </c>
      <c r="D295">
        <v>164</v>
      </c>
      <c r="E295" s="3">
        <f t="shared" si="64"/>
        <v>6.7911714770797962E-3</v>
      </c>
      <c r="F295">
        <v>53</v>
      </c>
      <c r="G295">
        <v>84</v>
      </c>
      <c r="H295">
        <v>63</v>
      </c>
      <c r="I295" s="3">
        <f t="shared" si="65"/>
        <v>-0.05</v>
      </c>
      <c r="J295">
        <f t="shared" si="61"/>
        <v>221</v>
      </c>
      <c r="K295">
        <f t="shared" si="62"/>
        <v>341</v>
      </c>
      <c r="L295">
        <f t="shared" si="63"/>
        <v>227</v>
      </c>
      <c r="M295" s="3">
        <f t="shared" si="66"/>
        <v>-7.6045627376425855E-3</v>
      </c>
      <c r="N295" s="3">
        <f t="shared" si="67"/>
        <v>0.43219264892268694</v>
      </c>
    </row>
    <row r="296" spans="1:14" x14ac:dyDescent="0.2">
      <c r="A296" s="2">
        <v>40557</v>
      </c>
      <c r="B296">
        <v>235</v>
      </c>
      <c r="C296">
        <v>247</v>
      </c>
      <c r="D296">
        <v>107</v>
      </c>
      <c r="E296" s="3">
        <f t="shared" si="64"/>
        <v>0.21731748726655348</v>
      </c>
      <c r="F296">
        <v>53</v>
      </c>
      <c r="G296">
        <v>88</v>
      </c>
      <c r="H296">
        <v>49</v>
      </c>
      <c r="I296" s="3">
        <f t="shared" si="65"/>
        <v>2.1052631578947368E-2</v>
      </c>
      <c r="J296">
        <f t="shared" ref="J296:J327" si="68">B296+F296</f>
        <v>288</v>
      </c>
      <c r="K296">
        <f t="shared" ref="K296:K327" si="69">C296+G296</f>
        <v>335</v>
      </c>
      <c r="L296">
        <f t="shared" ref="L296:L327" si="70">D296+H296</f>
        <v>156</v>
      </c>
      <c r="M296" s="3">
        <f t="shared" si="66"/>
        <v>0.16944801026957637</v>
      </c>
      <c r="N296" s="3">
        <f t="shared" si="67"/>
        <v>0.43003851091142492</v>
      </c>
    </row>
    <row r="297" spans="1:14" x14ac:dyDescent="0.2">
      <c r="A297" s="2">
        <v>40550</v>
      </c>
      <c r="B297">
        <v>190</v>
      </c>
      <c r="C297">
        <v>224</v>
      </c>
      <c r="D297">
        <v>133</v>
      </c>
      <c r="E297" s="3">
        <f t="shared" si="64"/>
        <v>0.10420475319926874</v>
      </c>
      <c r="F297">
        <v>52</v>
      </c>
      <c r="G297">
        <v>89</v>
      </c>
      <c r="H297">
        <v>39</v>
      </c>
      <c r="I297" s="3">
        <f t="shared" si="65"/>
        <v>7.2222222222222215E-2</v>
      </c>
      <c r="J297">
        <f t="shared" si="68"/>
        <v>242</v>
      </c>
      <c r="K297">
        <f t="shared" si="69"/>
        <v>313</v>
      </c>
      <c r="L297">
        <f t="shared" si="70"/>
        <v>172</v>
      </c>
      <c r="M297" s="3">
        <f t="shared" si="66"/>
        <v>9.6286107290233833E-2</v>
      </c>
      <c r="N297" s="3">
        <f t="shared" si="67"/>
        <v>0.43053645116918843</v>
      </c>
    </row>
    <row r="298" spans="1:14" x14ac:dyDescent="0.2">
      <c r="A298" s="2">
        <v>40543</v>
      </c>
      <c r="B298">
        <v>163</v>
      </c>
      <c r="C298">
        <v>222</v>
      </c>
      <c r="D298">
        <v>126</v>
      </c>
      <c r="E298" s="3">
        <f t="shared" si="64"/>
        <v>7.2407045009784732E-2</v>
      </c>
      <c r="F298">
        <v>54</v>
      </c>
      <c r="G298">
        <v>66</v>
      </c>
      <c r="H298">
        <v>44</v>
      </c>
      <c r="I298" s="3">
        <f t="shared" si="65"/>
        <v>6.097560975609756E-2</v>
      </c>
      <c r="J298">
        <f t="shared" si="68"/>
        <v>217</v>
      </c>
      <c r="K298">
        <f t="shared" si="69"/>
        <v>288</v>
      </c>
      <c r="L298">
        <f t="shared" si="70"/>
        <v>170</v>
      </c>
      <c r="M298" s="3">
        <f t="shared" si="66"/>
        <v>6.9629629629629625E-2</v>
      </c>
      <c r="N298" s="3">
        <f t="shared" si="67"/>
        <v>0.42666666666666669</v>
      </c>
    </row>
    <row r="299" spans="1:14" x14ac:dyDescent="0.2">
      <c r="A299" s="2">
        <v>40536</v>
      </c>
      <c r="B299">
        <v>177</v>
      </c>
      <c r="C299">
        <v>230</v>
      </c>
      <c r="D299">
        <v>91</v>
      </c>
      <c r="E299" s="3">
        <f t="shared" si="64"/>
        <v>0.17269076305220885</v>
      </c>
      <c r="F299">
        <v>61</v>
      </c>
      <c r="G299">
        <v>78</v>
      </c>
      <c r="H299">
        <v>34</v>
      </c>
      <c r="I299" s="3">
        <f t="shared" si="65"/>
        <v>0.15606936416184972</v>
      </c>
      <c r="J299">
        <f t="shared" si="68"/>
        <v>238</v>
      </c>
      <c r="K299">
        <f t="shared" si="69"/>
        <v>308</v>
      </c>
      <c r="L299">
        <f t="shared" si="70"/>
        <v>125</v>
      </c>
      <c r="M299" s="3">
        <f t="shared" si="66"/>
        <v>0.16840536512667661</v>
      </c>
      <c r="N299" s="3">
        <f t="shared" si="67"/>
        <v>0.45901639344262296</v>
      </c>
    </row>
    <row r="300" spans="1:14" x14ac:dyDescent="0.2">
      <c r="A300" s="2">
        <v>40529</v>
      </c>
      <c r="B300">
        <v>215</v>
      </c>
      <c r="C300">
        <v>284</v>
      </c>
      <c r="D300">
        <v>104</v>
      </c>
      <c r="E300" s="3">
        <f t="shared" si="64"/>
        <v>0.18407960199004975</v>
      </c>
      <c r="F300">
        <v>71</v>
      </c>
      <c r="G300">
        <v>96</v>
      </c>
      <c r="H300">
        <v>27</v>
      </c>
      <c r="I300" s="3">
        <f t="shared" si="65"/>
        <v>0.22680412371134021</v>
      </c>
      <c r="J300">
        <f t="shared" si="68"/>
        <v>286</v>
      </c>
      <c r="K300">
        <f t="shared" si="69"/>
        <v>380</v>
      </c>
      <c r="L300">
        <f t="shared" si="70"/>
        <v>131</v>
      </c>
      <c r="M300" s="3">
        <f t="shared" si="66"/>
        <v>0.19447929736511921</v>
      </c>
      <c r="N300" s="3">
        <f t="shared" si="67"/>
        <v>0.47678795483061481</v>
      </c>
    </row>
    <row r="301" spans="1:14" x14ac:dyDescent="0.2">
      <c r="A301" s="2">
        <v>40522</v>
      </c>
      <c r="B301">
        <v>279</v>
      </c>
      <c r="C301">
        <v>258</v>
      </c>
      <c r="D301">
        <v>63</v>
      </c>
      <c r="E301" s="3">
        <f t="shared" si="64"/>
        <v>0.36</v>
      </c>
      <c r="F301">
        <v>101</v>
      </c>
      <c r="G301">
        <v>65</v>
      </c>
      <c r="H301">
        <v>26</v>
      </c>
      <c r="I301" s="3">
        <f t="shared" si="65"/>
        <v>0.390625</v>
      </c>
      <c r="J301">
        <f t="shared" si="68"/>
        <v>380</v>
      </c>
      <c r="K301">
        <f t="shared" si="69"/>
        <v>323</v>
      </c>
      <c r="L301">
        <f t="shared" si="70"/>
        <v>89</v>
      </c>
      <c r="M301" s="3">
        <f t="shared" si="66"/>
        <v>0.36742424242424243</v>
      </c>
      <c r="N301" s="3">
        <f t="shared" si="67"/>
        <v>0.40782828282828282</v>
      </c>
    </row>
    <row r="302" spans="1:14" x14ac:dyDescent="0.2">
      <c r="A302" s="2">
        <v>40515</v>
      </c>
      <c r="B302">
        <v>325</v>
      </c>
      <c r="C302">
        <v>201</v>
      </c>
      <c r="D302">
        <v>65</v>
      </c>
      <c r="E302" s="3">
        <f t="shared" si="64"/>
        <v>0.43993231810490696</v>
      </c>
      <c r="F302">
        <v>111</v>
      </c>
      <c r="G302">
        <v>48</v>
      </c>
      <c r="H302">
        <v>18</v>
      </c>
      <c r="I302" s="3">
        <f t="shared" si="65"/>
        <v>0.52542372881355937</v>
      </c>
      <c r="J302">
        <f t="shared" si="68"/>
        <v>436</v>
      </c>
      <c r="K302">
        <f t="shared" si="69"/>
        <v>249</v>
      </c>
      <c r="L302">
        <f t="shared" si="70"/>
        <v>83</v>
      </c>
      <c r="M302" s="3">
        <f t="shared" si="66"/>
        <v>0.45963541666666669</v>
      </c>
      <c r="N302" s="3">
        <f t="shared" si="67"/>
        <v>0.32421875</v>
      </c>
    </row>
    <row r="303" spans="1:14" x14ac:dyDescent="0.2">
      <c r="A303" s="2">
        <v>40508</v>
      </c>
      <c r="B303">
        <v>245</v>
      </c>
      <c r="C303">
        <v>242</v>
      </c>
      <c r="D303">
        <v>101</v>
      </c>
      <c r="E303" s="3">
        <f t="shared" si="64"/>
        <v>0.24489795918367346</v>
      </c>
      <c r="F303">
        <v>88</v>
      </c>
      <c r="G303">
        <v>85</v>
      </c>
      <c r="H303">
        <v>25</v>
      </c>
      <c r="I303" s="3">
        <f t="shared" si="65"/>
        <v>0.31818181818181818</v>
      </c>
      <c r="J303">
        <f t="shared" si="68"/>
        <v>333</v>
      </c>
      <c r="K303">
        <f t="shared" si="69"/>
        <v>327</v>
      </c>
      <c r="L303">
        <f t="shared" si="70"/>
        <v>126</v>
      </c>
      <c r="M303" s="3">
        <f t="shared" si="66"/>
        <v>0.26335877862595419</v>
      </c>
      <c r="N303" s="3">
        <f t="shared" si="67"/>
        <v>0.41603053435114506</v>
      </c>
    </row>
    <row r="304" spans="1:14" x14ac:dyDescent="0.2">
      <c r="A304" s="2">
        <v>40501</v>
      </c>
      <c r="B304">
        <v>281</v>
      </c>
      <c r="C304">
        <v>200</v>
      </c>
      <c r="D304">
        <v>87</v>
      </c>
      <c r="E304" s="3">
        <f t="shared" si="64"/>
        <v>0.34154929577464788</v>
      </c>
      <c r="F304">
        <v>87</v>
      </c>
      <c r="G304">
        <v>74</v>
      </c>
      <c r="H304">
        <v>35</v>
      </c>
      <c r="I304" s="3">
        <f t="shared" si="65"/>
        <v>0.26530612244897961</v>
      </c>
      <c r="J304">
        <f t="shared" si="68"/>
        <v>368</v>
      </c>
      <c r="K304">
        <f t="shared" si="69"/>
        <v>274</v>
      </c>
      <c r="L304">
        <f t="shared" si="70"/>
        <v>122</v>
      </c>
      <c r="M304" s="3">
        <f t="shared" si="66"/>
        <v>0.3219895287958115</v>
      </c>
      <c r="N304" s="3">
        <f t="shared" si="67"/>
        <v>0.3586387434554974</v>
      </c>
    </row>
    <row r="305" spans="1:14" x14ac:dyDescent="0.2">
      <c r="A305" s="2">
        <v>40494</v>
      </c>
      <c r="B305">
        <v>241</v>
      </c>
      <c r="C305">
        <v>226</v>
      </c>
      <c r="D305">
        <v>114</v>
      </c>
      <c r="E305" s="3">
        <f t="shared" si="64"/>
        <v>0.21858864027538727</v>
      </c>
      <c r="F305">
        <v>73</v>
      </c>
      <c r="G305">
        <v>78</v>
      </c>
      <c r="H305">
        <v>52</v>
      </c>
      <c r="I305" s="3">
        <f t="shared" si="65"/>
        <v>0.10344827586206896</v>
      </c>
      <c r="J305">
        <f t="shared" si="68"/>
        <v>314</v>
      </c>
      <c r="K305">
        <f t="shared" si="69"/>
        <v>304</v>
      </c>
      <c r="L305">
        <f t="shared" si="70"/>
        <v>166</v>
      </c>
      <c r="M305" s="3">
        <f t="shared" si="66"/>
        <v>0.18877551020408162</v>
      </c>
      <c r="N305" s="3">
        <f t="shared" si="67"/>
        <v>0.38775510204081631</v>
      </c>
    </row>
    <row r="306" spans="1:14" x14ac:dyDescent="0.2">
      <c r="A306" s="2">
        <v>40487</v>
      </c>
      <c r="B306">
        <v>370</v>
      </c>
      <c r="C306">
        <v>163</v>
      </c>
      <c r="D306">
        <v>68</v>
      </c>
      <c r="E306" s="3">
        <f t="shared" si="64"/>
        <v>0.50249584026622296</v>
      </c>
      <c r="F306">
        <v>125</v>
      </c>
      <c r="G306">
        <v>53</v>
      </c>
      <c r="H306">
        <v>21</v>
      </c>
      <c r="I306" s="3">
        <f t="shared" si="65"/>
        <v>0.52261306532663321</v>
      </c>
      <c r="J306">
        <f t="shared" si="68"/>
        <v>495</v>
      </c>
      <c r="K306">
        <f t="shared" si="69"/>
        <v>216</v>
      </c>
      <c r="L306">
        <f t="shared" si="70"/>
        <v>89</v>
      </c>
      <c r="M306" s="3">
        <f t="shared" si="66"/>
        <v>0.50749999999999995</v>
      </c>
      <c r="N306" s="3">
        <f t="shared" si="67"/>
        <v>0.27</v>
      </c>
    </row>
    <row r="307" spans="1:14" x14ac:dyDescent="0.2">
      <c r="A307" s="2">
        <v>40480</v>
      </c>
      <c r="B307">
        <v>270</v>
      </c>
      <c r="C307">
        <v>234</v>
      </c>
      <c r="D307">
        <v>80</v>
      </c>
      <c r="E307" s="3">
        <f t="shared" si="64"/>
        <v>0.32534246575342468</v>
      </c>
      <c r="F307">
        <v>99</v>
      </c>
      <c r="G307">
        <v>73</v>
      </c>
      <c r="H307">
        <v>38</v>
      </c>
      <c r="I307" s="3">
        <f t="shared" si="65"/>
        <v>0.2904761904761905</v>
      </c>
      <c r="J307">
        <f t="shared" si="68"/>
        <v>369</v>
      </c>
      <c r="K307">
        <f t="shared" si="69"/>
        <v>307</v>
      </c>
      <c r="L307">
        <f t="shared" si="70"/>
        <v>118</v>
      </c>
      <c r="M307" s="3">
        <f t="shared" si="66"/>
        <v>0.31612090680100757</v>
      </c>
      <c r="N307" s="3">
        <f t="shared" si="67"/>
        <v>0.38664987405541562</v>
      </c>
    </row>
    <row r="308" spans="1:14" x14ac:dyDescent="0.2">
      <c r="A308" s="2">
        <v>40473</v>
      </c>
      <c r="B308">
        <v>290</v>
      </c>
      <c r="C308">
        <v>189</v>
      </c>
      <c r="D308">
        <v>75</v>
      </c>
      <c r="E308" s="3">
        <f t="shared" si="64"/>
        <v>0.388086642599278</v>
      </c>
      <c r="F308">
        <v>115</v>
      </c>
      <c r="G308">
        <v>67</v>
      </c>
      <c r="H308">
        <v>27</v>
      </c>
      <c r="I308" s="3">
        <f t="shared" si="65"/>
        <v>0.42105263157894735</v>
      </c>
      <c r="J308">
        <f t="shared" si="68"/>
        <v>405</v>
      </c>
      <c r="K308">
        <f t="shared" si="69"/>
        <v>256</v>
      </c>
      <c r="L308">
        <f t="shared" si="70"/>
        <v>102</v>
      </c>
      <c r="M308" s="3">
        <f t="shared" si="66"/>
        <v>0.39711664482306686</v>
      </c>
      <c r="N308" s="3">
        <f t="shared" si="67"/>
        <v>0.33551769331585846</v>
      </c>
    </row>
    <row r="309" spans="1:14" x14ac:dyDescent="0.2">
      <c r="A309" s="2">
        <v>40466</v>
      </c>
      <c r="B309">
        <v>375</v>
      </c>
      <c r="C309">
        <v>144</v>
      </c>
      <c r="D309">
        <v>62</v>
      </c>
      <c r="E309" s="3">
        <f t="shared" si="64"/>
        <v>0.53872633390705682</v>
      </c>
      <c r="F309">
        <v>143</v>
      </c>
      <c r="G309">
        <v>38</v>
      </c>
      <c r="H309">
        <v>20</v>
      </c>
      <c r="I309" s="3">
        <f t="shared" si="65"/>
        <v>0.61194029850746268</v>
      </c>
      <c r="J309">
        <f t="shared" si="68"/>
        <v>518</v>
      </c>
      <c r="K309">
        <f t="shared" si="69"/>
        <v>182</v>
      </c>
      <c r="L309">
        <f t="shared" si="70"/>
        <v>82</v>
      </c>
      <c r="M309" s="3">
        <f t="shared" si="66"/>
        <v>0.55754475703324813</v>
      </c>
      <c r="N309" s="3">
        <f t="shared" si="67"/>
        <v>0.23273657289002558</v>
      </c>
    </row>
    <row r="310" spans="1:14" x14ac:dyDescent="0.2">
      <c r="A310" s="2">
        <v>40459</v>
      </c>
      <c r="B310">
        <v>241</v>
      </c>
      <c r="C310">
        <v>205</v>
      </c>
      <c r="D310">
        <v>89</v>
      </c>
      <c r="E310" s="3">
        <f t="shared" si="64"/>
        <v>0.2841121495327103</v>
      </c>
      <c r="F310">
        <v>113</v>
      </c>
      <c r="G310">
        <v>63</v>
      </c>
      <c r="H310">
        <v>26</v>
      </c>
      <c r="I310" s="3">
        <f t="shared" si="65"/>
        <v>0.43069306930693069</v>
      </c>
      <c r="J310">
        <f t="shared" si="68"/>
        <v>354</v>
      </c>
      <c r="K310">
        <f t="shared" si="69"/>
        <v>268</v>
      </c>
      <c r="L310">
        <f t="shared" si="70"/>
        <v>115</v>
      </c>
      <c r="M310" s="3">
        <f t="shared" si="66"/>
        <v>0.32428765264586162</v>
      </c>
      <c r="N310" s="3">
        <f t="shared" si="67"/>
        <v>0.36363636363636365</v>
      </c>
    </row>
    <row r="311" spans="1:14" x14ac:dyDescent="0.2">
      <c r="A311" s="2">
        <v>40452</v>
      </c>
      <c r="B311">
        <v>203</v>
      </c>
      <c r="C311">
        <v>237</v>
      </c>
      <c r="D311">
        <v>111</v>
      </c>
      <c r="E311" s="3">
        <f t="shared" si="64"/>
        <v>0.16696914700544466</v>
      </c>
      <c r="F311">
        <v>76</v>
      </c>
      <c r="G311">
        <v>79</v>
      </c>
      <c r="H311">
        <v>29</v>
      </c>
      <c r="I311" s="3">
        <f t="shared" si="65"/>
        <v>0.25543478260869568</v>
      </c>
      <c r="J311">
        <f t="shared" si="68"/>
        <v>279</v>
      </c>
      <c r="K311">
        <f t="shared" si="69"/>
        <v>316</v>
      </c>
      <c r="L311">
        <f t="shared" si="70"/>
        <v>140</v>
      </c>
      <c r="M311" s="3">
        <f t="shared" si="66"/>
        <v>0.18911564625850341</v>
      </c>
      <c r="N311" s="3">
        <f t="shared" si="67"/>
        <v>0.42993197278911566</v>
      </c>
    </row>
    <row r="312" spans="1:14" x14ac:dyDescent="0.2">
      <c r="A312" s="2">
        <v>40445</v>
      </c>
      <c r="B312">
        <v>177</v>
      </c>
      <c r="C312">
        <v>231</v>
      </c>
      <c r="D312">
        <v>138</v>
      </c>
      <c r="E312" s="3">
        <f t="shared" si="64"/>
        <v>7.1428571428571425E-2</v>
      </c>
      <c r="F312">
        <v>54</v>
      </c>
      <c r="G312">
        <v>90</v>
      </c>
      <c r="H312">
        <v>47</v>
      </c>
      <c r="I312" s="3">
        <f t="shared" si="65"/>
        <v>3.6649214659685861E-2</v>
      </c>
      <c r="J312">
        <f t="shared" si="68"/>
        <v>231</v>
      </c>
      <c r="K312">
        <f t="shared" si="69"/>
        <v>321</v>
      </c>
      <c r="L312">
        <f t="shared" si="70"/>
        <v>185</v>
      </c>
      <c r="M312" s="3">
        <f t="shared" si="66"/>
        <v>6.2415196743554953E-2</v>
      </c>
      <c r="N312" s="3">
        <f t="shared" si="67"/>
        <v>0.43554952510176392</v>
      </c>
    </row>
    <row r="313" spans="1:14" x14ac:dyDescent="0.2">
      <c r="A313" s="2">
        <v>40438</v>
      </c>
      <c r="B313">
        <v>191</v>
      </c>
      <c r="C313">
        <v>232</v>
      </c>
      <c r="D313">
        <v>108</v>
      </c>
      <c r="E313" s="3">
        <f t="shared" si="64"/>
        <v>0.15630885122410546</v>
      </c>
      <c r="F313">
        <v>73</v>
      </c>
      <c r="G313">
        <v>84</v>
      </c>
      <c r="H313">
        <v>33</v>
      </c>
      <c r="I313" s="3">
        <f t="shared" si="65"/>
        <v>0.21052631578947367</v>
      </c>
      <c r="J313">
        <f t="shared" si="68"/>
        <v>264</v>
      </c>
      <c r="K313">
        <f t="shared" si="69"/>
        <v>316</v>
      </c>
      <c r="L313">
        <f t="shared" si="70"/>
        <v>141</v>
      </c>
      <c r="M313" s="3">
        <f t="shared" si="66"/>
        <v>0.17059639389736478</v>
      </c>
      <c r="N313" s="3">
        <f t="shared" si="67"/>
        <v>0.43828016643550627</v>
      </c>
    </row>
    <row r="314" spans="1:14" x14ac:dyDescent="0.2">
      <c r="A314" s="2">
        <v>40431</v>
      </c>
      <c r="B314">
        <v>195</v>
      </c>
      <c r="C314">
        <v>262</v>
      </c>
      <c r="D314">
        <v>94</v>
      </c>
      <c r="E314" s="3">
        <f t="shared" si="64"/>
        <v>0.18330308529945555</v>
      </c>
      <c r="F314">
        <v>67</v>
      </c>
      <c r="G314">
        <v>87</v>
      </c>
      <c r="H314">
        <v>28</v>
      </c>
      <c r="I314" s="3">
        <f t="shared" si="65"/>
        <v>0.21428571428571427</v>
      </c>
      <c r="J314">
        <f t="shared" si="68"/>
        <v>262</v>
      </c>
      <c r="K314">
        <f t="shared" si="69"/>
        <v>349</v>
      </c>
      <c r="L314">
        <f t="shared" si="70"/>
        <v>122</v>
      </c>
      <c r="M314" s="3">
        <f t="shared" si="66"/>
        <v>0.19099590723055934</v>
      </c>
      <c r="N314" s="3">
        <f t="shared" si="67"/>
        <v>0.47612551159618011</v>
      </c>
    </row>
    <row r="315" spans="1:14" x14ac:dyDescent="0.2">
      <c r="A315" s="2">
        <v>40424</v>
      </c>
      <c r="B315">
        <v>193</v>
      </c>
      <c r="C315">
        <v>215</v>
      </c>
      <c r="D315">
        <v>93</v>
      </c>
      <c r="E315" s="3">
        <f t="shared" si="64"/>
        <v>0.19960079840319361</v>
      </c>
      <c r="F315">
        <v>63</v>
      </c>
      <c r="G315">
        <v>75</v>
      </c>
      <c r="H315">
        <v>23</v>
      </c>
      <c r="I315" s="3">
        <f t="shared" si="65"/>
        <v>0.2484472049689441</v>
      </c>
      <c r="J315">
        <f t="shared" si="68"/>
        <v>256</v>
      </c>
      <c r="K315">
        <f t="shared" si="69"/>
        <v>290</v>
      </c>
      <c r="L315">
        <f t="shared" si="70"/>
        <v>116</v>
      </c>
      <c r="M315" s="3">
        <f t="shared" si="66"/>
        <v>0.21148036253776434</v>
      </c>
      <c r="N315" s="3">
        <f t="shared" si="67"/>
        <v>0.4380664652567976</v>
      </c>
    </row>
    <row r="316" spans="1:14" x14ac:dyDescent="0.2">
      <c r="A316" s="2">
        <v>40417</v>
      </c>
      <c r="B316">
        <v>99</v>
      </c>
      <c r="C316">
        <v>240</v>
      </c>
      <c r="D316">
        <v>161</v>
      </c>
      <c r="E316" s="3">
        <f t="shared" si="64"/>
        <v>-0.124</v>
      </c>
      <c r="F316">
        <v>47</v>
      </c>
      <c r="G316">
        <v>87</v>
      </c>
      <c r="H316">
        <v>43</v>
      </c>
      <c r="I316" s="3">
        <f t="shared" si="65"/>
        <v>2.2598870056497175E-2</v>
      </c>
      <c r="J316">
        <f t="shared" si="68"/>
        <v>146</v>
      </c>
      <c r="K316">
        <f t="shared" si="69"/>
        <v>327</v>
      </c>
      <c r="L316">
        <f t="shared" si="70"/>
        <v>204</v>
      </c>
      <c r="M316" s="3">
        <f t="shared" si="66"/>
        <v>-8.5672082717872966E-2</v>
      </c>
      <c r="N316" s="3">
        <f t="shared" si="67"/>
        <v>0.48301329394386999</v>
      </c>
    </row>
    <row r="317" spans="1:14" x14ac:dyDescent="0.2">
      <c r="A317" s="2">
        <v>40410</v>
      </c>
      <c r="B317">
        <v>80</v>
      </c>
      <c r="C317">
        <v>222</v>
      </c>
      <c r="D317">
        <v>172</v>
      </c>
      <c r="E317" s="3">
        <f t="shared" si="64"/>
        <v>-0.1940928270042194</v>
      </c>
      <c r="F317">
        <v>33</v>
      </c>
      <c r="G317">
        <v>87</v>
      </c>
      <c r="H317">
        <v>54</v>
      </c>
      <c r="I317" s="3">
        <f t="shared" si="65"/>
        <v>-0.1206896551724138</v>
      </c>
      <c r="J317">
        <f t="shared" si="68"/>
        <v>113</v>
      </c>
      <c r="K317">
        <f t="shared" si="69"/>
        <v>309</v>
      </c>
      <c r="L317">
        <f t="shared" si="70"/>
        <v>226</v>
      </c>
      <c r="M317" s="3">
        <f t="shared" si="66"/>
        <v>-0.17438271604938271</v>
      </c>
      <c r="N317" s="3">
        <f t="shared" si="67"/>
        <v>0.47685185185185186</v>
      </c>
    </row>
    <row r="318" spans="1:14" x14ac:dyDescent="0.2">
      <c r="A318" s="2">
        <v>40403</v>
      </c>
      <c r="B318">
        <v>83</v>
      </c>
      <c r="C318">
        <v>256</v>
      </c>
      <c r="D318">
        <v>166</v>
      </c>
      <c r="E318" s="3">
        <f t="shared" si="64"/>
        <v>-0.16435643564356436</v>
      </c>
      <c r="F318">
        <v>33</v>
      </c>
      <c r="G318">
        <v>81</v>
      </c>
      <c r="H318">
        <v>52</v>
      </c>
      <c r="I318" s="3">
        <f t="shared" si="65"/>
        <v>-0.1144578313253012</v>
      </c>
      <c r="J318">
        <f t="shared" si="68"/>
        <v>116</v>
      </c>
      <c r="K318">
        <f t="shared" si="69"/>
        <v>337</v>
      </c>
      <c r="L318">
        <f t="shared" si="70"/>
        <v>218</v>
      </c>
      <c r="M318" s="3">
        <f t="shared" si="66"/>
        <v>-0.15201192250372578</v>
      </c>
      <c r="N318" s="3">
        <f t="shared" si="67"/>
        <v>0.50223546944858422</v>
      </c>
    </row>
    <row r="319" spans="1:14" x14ac:dyDescent="0.2">
      <c r="A319" s="2">
        <v>40396</v>
      </c>
      <c r="B319">
        <v>168</v>
      </c>
      <c r="C319">
        <v>221</v>
      </c>
      <c r="D319">
        <v>109</v>
      </c>
      <c r="E319" s="3">
        <f t="shared" si="64"/>
        <v>0.11847389558232932</v>
      </c>
      <c r="F319">
        <v>64</v>
      </c>
      <c r="G319">
        <v>75</v>
      </c>
      <c r="H319">
        <v>28</v>
      </c>
      <c r="I319" s="3">
        <f t="shared" si="65"/>
        <v>0.21556886227544911</v>
      </c>
      <c r="J319">
        <f t="shared" si="68"/>
        <v>232</v>
      </c>
      <c r="K319">
        <f t="shared" si="69"/>
        <v>296</v>
      </c>
      <c r="L319">
        <f t="shared" si="70"/>
        <v>137</v>
      </c>
      <c r="M319" s="3">
        <f t="shared" si="66"/>
        <v>0.14285714285714285</v>
      </c>
      <c r="N319" s="3">
        <f t="shared" si="67"/>
        <v>0.44511278195488724</v>
      </c>
    </row>
    <row r="320" spans="1:14" x14ac:dyDescent="0.2">
      <c r="A320" s="2">
        <v>40389</v>
      </c>
      <c r="B320">
        <v>130</v>
      </c>
      <c r="C320">
        <v>245</v>
      </c>
      <c r="D320">
        <v>119</v>
      </c>
      <c r="E320" s="3">
        <f t="shared" si="64"/>
        <v>2.2267206477732792E-2</v>
      </c>
      <c r="F320">
        <v>43</v>
      </c>
      <c r="G320">
        <v>73</v>
      </c>
      <c r="H320">
        <v>45</v>
      </c>
      <c r="I320" s="3">
        <f t="shared" si="65"/>
        <v>-1.2422360248447204E-2</v>
      </c>
      <c r="J320">
        <f t="shared" si="68"/>
        <v>173</v>
      </c>
      <c r="K320">
        <f t="shared" si="69"/>
        <v>318</v>
      </c>
      <c r="L320">
        <f t="shared" si="70"/>
        <v>164</v>
      </c>
      <c r="M320" s="3">
        <f t="shared" si="66"/>
        <v>1.3740458015267175E-2</v>
      </c>
      <c r="N320" s="3">
        <f t="shared" si="67"/>
        <v>0.48549618320610688</v>
      </c>
    </row>
    <row r="321" spans="1:14" x14ac:dyDescent="0.2">
      <c r="A321" s="2">
        <v>40382</v>
      </c>
      <c r="B321">
        <v>167</v>
      </c>
      <c r="C321">
        <v>249</v>
      </c>
      <c r="D321">
        <v>92</v>
      </c>
      <c r="E321" s="3">
        <f t="shared" si="64"/>
        <v>0.14763779527559054</v>
      </c>
      <c r="F321">
        <v>56</v>
      </c>
      <c r="G321">
        <v>74</v>
      </c>
      <c r="H321">
        <v>33</v>
      </c>
      <c r="I321" s="3">
        <f t="shared" si="65"/>
        <v>0.1411042944785276</v>
      </c>
      <c r="J321">
        <f t="shared" si="68"/>
        <v>223</v>
      </c>
      <c r="K321">
        <f t="shared" si="69"/>
        <v>323</v>
      </c>
      <c r="L321">
        <f t="shared" si="70"/>
        <v>125</v>
      </c>
      <c r="M321" s="3">
        <f t="shared" si="66"/>
        <v>0.14605067064083457</v>
      </c>
      <c r="N321" s="3">
        <f t="shared" si="67"/>
        <v>0.481371087928465</v>
      </c>
    </row>
    <row r="322" spans="1:14" x14ac:dyDescent="0.2">
      <c r="A322" s="2">
        <v>40375</v>
      </c>
      <c r="B322">
        <v>113</v>
      </c>
      <c r="C322">
        <v>230</v>
      </c>
      <c r="D322">
        <v>165</v>
      </c>
      <c r="E322" s="3">
        <f t="shared" si="64"/>
        <v>-0.10236220472440945</v>
      </c>
      <c r="F322">
        <v>45</v>
      </c>
      <c r="G322">
        <v>62</v>
      </c>
      <c r="H322">
        <v>67</v>
      </c>
      <c r="I322" s="3">
        <f t="shared" si="65"/>
        <v>-0.12643678160919541</v>
      </c>
      <c r="J322">
        <f t="shared" si="68"/>
        <v>158</v>
      </c>
      <c r="K322">
        <f t="shared" si="69"/>
        <v>292</v>
      </c>
      <c r="L322">
        <f t="shared" si="70"/>
        <v>232</v>
      </c>
      <c r="M322" s="3">
        <f t="shared" si="66"/>
        <v>-0.10850439882697947</v>
      </c>
      <c r="N322" s="3">
        <f t="shared" si="67"/>
        <v>0.42815249266862171</v>
      </c>
    </row>
    <row r="323" spans="1:14" x14ac:dyDescent="0.2">
      <c r="A323" s="2">
        <v>40368</v>
      </c>
      <c r="B323">
        <v>145</v>
      </c>
      <c r="C323">
        <v>257</v>
      </c>
      <c r="D323">
        <v>129</v>
      </c>
      <c r="E323" s="3">
        <f t="shared" si="64"/>
        <v>3.0131826741996232E-2</v>
      </c>
      <c r="F323">
        <v>67</v>
      </c>
      <c r="G323">
        <v>79</v>
      </c>
      <c r="H323">
        <v>51</v>
      </c>
      <c r="I323" s="3">
        <f t="shared" si="65"/>
        <v>8.1218274111675121E-2</v>
      </c>
      <c r="J323">
        <f t="shared" si="68"/>
        <v>212</v>
      </c>
      <c r="K323">
        <f t="shared" si="69"/>
        <v>336</v>
      </c>
      <c r="L323">
        <f t="shared" si="70"/>
        <v>180</v>
      </c>
      <c r="M323" s="3">
        <f t="shared" si="66"/>
        <v>4.3956043956043959E-2</v>
      </c>
      <c r="N323" s="3">
        <f t="shared" si="67"/>
        <v>0.46153846153846156</v>
      </c>
    </row>
    <row r="324" spans="1:14" x14ac:dyDescent="0.2">
      <c r="A324" s="2">
        <v>40361</v>
      </c>
      <c r="B324">
        <v>97</v>
      </c>
      <c r="C324">
        <v>200</v>
      </c>
      <c r="D324">
        <v>213</v>
      </c>
      <c r="E324" s="3">
        <f t="shared" si="64"/>
        <v>-0.22745098039215686</v>
      </c>
      <c r="F324">
        <v>45</v>
      </c>
      <c r="G324">
        <v>71</v>
      </c>
      <c r="H324">
        <v>73</v>
      </c>
      <c r="I324" s="3">
        <f t="shared" si="65"/>
        <v>-0.14814814814814814</v>
      </c>
      <c r="J324">
        <f t="shared" si="68"/>
        <v>142</v>
      </c>
      <c r="K324">
        <f t="shared" si="69"/>
        <v>271</v>
      </c>
      <c r="L324">
        <f t="shared" si="70"/>
        <v>286</v>
      </c>
      <c r="M324" s="3">
        <f t="shared" si="66"/>
        <v>-0.20600858369098712</v>
      </c>
      <c r="N324" s="3">
        <f t="shared" si="67"/>
        <v>0.38769670958512159</v>
      </c>
    </row>
    <row r="325" spans="1:14" x14ac:dyDescent="0.2">
      <c r="A325" s="2">
        <v>40354</v>
      </c>
      <c r="B325">
        <v>154</v>
      </c>
      <c r="C325">
        <v>240</v>
      </c>
      <c r="D325">
        <v>132</v>
      </c>
      <c r="E325" s="3">
        <f t="shared" ref="E325:E356" si="71">(B325-D325)/SUM(B325:D325)</f>
        <v>4.1825095057034217E-2</v>
      </c>
      <c r="F325">
        <v>62</v>
      </c>
      <c r="G325">
        <v>78</v>
      </c>
      <c r="H325">
        <v>57</v>
      </c>
      <c r="I325" s="3">
        <f t="shared" ref="I325:I356" si="72">(F325-H325)/SUM(F325:H325)</f>
        <v>2.5380710659898477E-2</v>
      </c>
      <c r="J325">
        <f t="shared" si="68"/>
        <v>216</v>
      </c>
      <c r="K325">
        <f t="shared" si="69"/>
        <v>318</v>
      </c>
      <c r="L325">
        <f t="shared" si="70"/>
        <v>189</v>
      </c>
      <c r="M325" s="3">
        <f t="shared" ref="M325:M356" si="73">(J325-L325)/SUM(J325:L325)</f>
        <v>3.7344398340248962E-2</v>
      </c>
      <c r="N325" s="3">
        <f t="shared" si="67"/>
        <v>0.43983402489626555</v>
      </c>
    </row>
    <row r="326" spans="1:14" x14ac:dyDescent="0.2">
      <c r="A326" s="2">
        <v>40347</v>
      </c>
      <c r="B326">
        <v>172</v>
      </c>
      <c r="C326">
        <v>241</v>
      </c>
      <c r="D326">
        <v>117</v>
      </c>
      <c r="E326" s="3">
        <f t="shared" si="71"/>
        <v>0.10377358490566038</v>
      </c>
      <c r="F326">
        <v>62</v>
      </c>
      <c r="G326">
        <v>81</v>
      </c>
      <c r="H326">
        <v>37</v>
      </c>
      <c r="I326" s="3">
        <f t="shared" si="72"/>
        <v>0.1388888888888889</v>
      </c>
      <c r="J326">
        <f t="shared" si="68"/>
        <v>234</v>
      </c>
      <c r="K326">
        <f t="shared" si="69"/>
        <v>322</v>
      </c>
      <c r="L326">
        <f t="shared" si="70"/>
        <v>154</v>
      </c>
      <c r="M326" s="3">
        <f t="shared" si="73"/>
        <v>0.11267605633802817</v>
      </c>
      <c r="N326" s="3">
        <f t="shared" si="67"/>
        <v>0.45352112676056339</v>
      </c>
    </row>
    <row r="327" spans="1:14" x14ac:dyDescent="0.2">
      <c r="A327" s="2">
        <v>40340</v>
      </c>
      <c r="B327">
        <v>182</v>
      </c>
      <c r="C327">
        <v>225</v>
      </c>
      <c r="D327">
        <v>115</v>
      </c>
      <c r="E327" s="3">
        <f t="shared" si="71"/>
        <v>0.12835249042145594</v>
      </c>
      <c r="F327">
        <v>72</v>
      </c>
      <c r="G327">
        <v>77</v>
      </c>
      <c r="H327">
        <v>31</v>
      </c>
      <c r="I327" s="3">
        <f t="shared" si="72"/>
        <v>0.22777777777777777</v>
      </c>
      <c r="J327">
        <f t="shared" si="68"/>
        <v>254</v>
      </c>
      <c r="K327">
        <f t="shared" si="69"/>
        <v>302</v>
      </c>
      <c r="L327">
        <f t="shared" si="70"/>
        <v>146</v>
      </c>
      <c r="M327" s="3">
        <f t="shared" si="73"/>
        <v>0.15384615384615385</v>
      </c>
      <c r="N327" s="3">
        <f t="shared" ref="N327:N359" si="74">K327/SUM(J327:L327)</f>
        <v>0.43019943019943019</v>
      </c>
    </row>
    <row r="328" spans="1:14" x14ac:dyDescent="0.2">
      <c r="A328" s="2">
        <v>40333</v>
      </c>
      <c r="B328">
        <v>128</v>
      </c>
      <c r="C328">
        <v>222</v>
      </c>
      <c r="D328">
        <v>137</v>
      </c>
      <c r="E328" s="3">
        <f t="shared" si="71"/>
        <v>-1.8480492813141684E-2</v>
      </c>
      <c r="F328">
        <v>44</v>
      </c>
      <c r="G328">
        <v>66</v>
      </c>
      <c r="H328">
        <v>55</v>
      </c>
      <c r="I328" s="3">
        <f t="shared" si="72"/>
        <v>-6.6666666666666666E-2</v>
      </c>
      <c r="J328">
        <f t="shared" ref="J328:J359" si="75">B328+F328</f>
        <v>172</v>
      </c>
      <c r="K328">
        <f t="shared" ref="K328:K359" si="76">C328+G328</f>
        <v>288</v>
      </c>
      <c r="L328">
        <f t="shared" ref="L328:L359" si="77">D328+H328</f>
        <v>192</v>
      </c>
      <c r="M328" s="3">
        <f t="shared" si="73"/>
        <v>-3.0674846625766871E-2</v>
      </c>
      <c r="N328" s="3">
        <f t="shared" si="74"/>
        <v>0.44171779141104295</v>
      </c>
    </row>
    <row r="329" spans="1:14" x14ac:dyDescent="0.2">
      <c r="A329" s="2">
        <v>40326</v>
      </c>
      <c r="B329">
        <v>178</v>
      </c>
      <c r="C329">
        <v>223</v>
      </c>
      <c r="D329">
        <v>142</v>
      </c>
      <c r="E329" s="3">
        <f t="shared" si="71"/>
        <v>6.6298342541436461E-2</v>
      </c>
      <c r="F329">
        <v>72</v>
      </c>
      <c r="G329">
        <v>81</v>
      </c>
      <c r="H329">
        <v>38</v>
      </c>
      <c r="I329" s="3">
        <f t="shared" si="72"/>
        <v>0.17801047120418848</v>
      </c>
      <c r="J329">
        <f t="shared" si="75"/>
        <v>250</v>
      </c>
      <c r="K329">
        <f t="shared" si="76"/>
        <v>304</v>
      </c>
      <c r="L329">
        <f t="shared" si="77"/>
        <v>180</v>
      </c>
      <c r="M329" s="3">
        <f t="shared" si="73"/>
        <v>9.5367847411444148E-2</v>
      </c>
      <c r="N329" s="3">
        <f t="shared" si="74"/>
        <v>0.41416893732970028</v>
      </c>
    </row>
    <row r="330" spans="1:14" x14ac:dyDescent="0.2">
      <c r="A330" s="2">
        <v>40319</v>
      </c>
      <c r="B330">
        <v>94</v>
      </c>
      <c r="C330">
        <v>200</v>
      </c>
      <c r="D330">
        <v>223</v>
      </c>
      <c r="E330" s="3">
        <f t="shared" si="71"/>
        <v>-0.2495164410058027</v>
      </c>
      <c r="F330">
        <v>39</v>
      </c>
      <c r="G330">
        <v>60</v>
      </c>
      <c r="H330">
        <v>73</v>
      </c>
      <c r="I330" s="3">
        <f t="shared" si="72"/>
        <v>-0.19767441860465115</v>
      </c>
      <c r="J330">
        <f t="shared" si="75"/>
        <v>133</v>
      </c>
      <c r="K330">
        <f t="shared" si="76"/>
        <v>260</v>
      </c>
      <c r="L330">
        <f t="shared" si="77"/>
        <v>296</v>
      </c>
      <c r="M330" s="3">
        <f t="shared" si="73"/>
        <v>-0.23657474600870829</v>
      </c>
      <c r="N330" s="3">
        <f t="shared" si="74"/>
        <v>0.37735849056603776</v>
      </c>
    </row>
    <row r="331" spans="1:14" x14ac:dyDescent="0.2">
      <c r="A331" s="2">
        <v>40312</v>
      </c>
      <c r="B331">
        <v>153</v>
      </c>
      <c r="C331">
        <v>211</v>
      </c>
      <c r="D331">
        <v>174</v>
      </c>
      <c r="E331" s="3">
        <f t="shared" si="71"/>
        <v>-3.9033457249070633E-2</v>
      </c>
      <c r="F331">
        <v>40</v>
      </c>
      <c r="G331">
        <v>68</v>
      </c>
      <c r="H331">
        <v>59</v>
      </c>
      <c r="I331" s="3">
        <f t="shared" si="72"/>
        <v>-0.11377245508982035</v>
      </c>
      <c r="J331">
        <f t="shared" si="75"/>
        <v>193</v>
      </c>
      <c r="K331">
        <f t="shared" si="76"/>
        <v>279</v>
      </c>
      <c r="L331">
        <f t="shared" si="77"/>
        <v>233</v>
      </c>
      <c r="M331" s="3">
        <f t="shared" si="73"/>
        <v>-5.6737588652482268E-2</v>
      </c>
      <c r="N331" s="3">
        <f t="shared" si="74"/>
        <v>0.39574468085106385</v>
      </c>
    </row>
    <row r="332" spans="1:14" x14ac:dyDescent="0.2">
      <c r="A332" s="2">
        <v>40305</v>
      </c>
      <c r="B332">
        <v>90</v>
      </c>
      <c r="C332">
        <v>175</v>
      </c>
      <c r="D332">
        <v>283</v>
      </c>
      <c r="E332" s="3">
        <f t="shared" si="71"/>
        <v>-0.3521897810218978</v>
      </c>
      <c r="F332">
        <v>40</v>
      </c>
      <c r="G332">
        <v>56</v>
      </c>
      <c r="H332">
        <v>79</v>
      </c>
      <c r="I332" s="3">
        <f t="shared" si="72"/>
        <v>-0.22285714285714286</v>
      </c>
      <c r="J332">
        <f t="shared" si="75"/>
        <v>130</v>
      </c>
      <c r="K332">
        <f t="shared" si="76"/>
        <v>231</v>
      </c>
      <c r="L332">
        <f t="shared" si="77"/>
        <v>362</v>
      </c>
      <c r="M332" s="3">
        <f t="shared" si="73"/>
        <v>-0.32088520055325037</v>
      </c>
      <c r="N332" s="3">
        <f t="shared" si="74"/>
        <v>0.31950207468879666</v>
      </c>
    </row>
    <row r="333" spans="1:14" x14ac:dyDescent="0.2">
      <c r="A333" s="2">
        <v>40298</v>
      </c>
      <c r="B333">
        <v>155</v>
      </c>
      <c r="C333">
        <v>229</v>
      </c>
      <c r="D333">
        <v>176</v>
      </c>
      <c r="E333" s="3">
        <f t="shared" si="71"/>
        <v>-3.7499999999999999E-2</v>
      </c>
      <c r="F333">
        <v>51</v>
      </c>
      <c r="G333">
        <v>76</v>
      </c>
      <c r="H333">
        <v>62</v>
      </c>
      <c r="I333" s="3">
        <f t="shared" si="72"/>
        <v>-5.8201058201058198E-2</v>
      </c>
      <c r="J333">
        <f t="shared" si="75"/>
        <v>206</v>
      </c>
      <c r="K333">
        <f t="shared" si="76"/>
        <v>305</v>
      </c>
      <c r="L333">
        <f t="shared" si="77"/>
        <v>238</v>
      </c>
      <c r="M333" s="3">
        <f t="shared" si="73"/>
        <v>-4.2723631508678236E-2</v>
      </c>
      <c r="N333" s="3">
        <f t="shared" si="74"/>
        <v>0.40720961281708945</v>
      </c>
    </row>
    <row r="334" spans="1:14" x14ac:dyDescent="0.2">
      <c r="A334" s="2">
        <v>40291</v>
      </c>
      <c r="B334">
        <v>194</v>
      </c>
      <c r="C334">
        <v>210</v>
      </c>
      <c r="D334">
        <v>132</v>
      </c>
      <c r="E334" s="3">
        <f t="shared" si="71"/>
        <v>0.11567164179104478</v>
      </c>
      <c r="F334">
        <v>53</v>
      </c>
      <c r="G334">
        <v>83</v>
      </c>
      <c r="H334">
        <v>52</v>
      </c>
      <c r="I334" s="3">
        <f t="shared" si="72"/>
        <v>5.3191489361702126E-3</v>
      </c>
      <c r="J334">
        <f t="shared" si="75"/>
        <v>247</v>
      </c>
      <c r="K334">
        <f t="shared" si="76"/>
        <v>293</v>
      </c>
      <c r="L334">
        <f t="shared" si="77"/>
        <v>184</v>
      </c>
      <c r="M334" s="3">
        <f t="shared" si="73"/>
        <v>8.7016574585635359E-2</v>
      </c>
      <c r="N334" s="3">
        <f t="shared" si="74"/>
        <v>0.40469613259668508</v>
      </c>
    </row>
    <row r="335" spans="1:14" x14ac:dyDescent="0.2">
      <c r="A335" s="2">
        <v>40284</v>
      </c>
      <c r="B335">
        <v>257</v>
      </c>
      <c r="C335">
        <v>190</v>
      </c>
      <c r="D335">
        <v>111</v>
      </c>
      <c r="E335" s="3">
        <f t="shared" si="71"/>
        <v>0.26164874551971329</v>
      </c>
      <c r="F335">
        <v>65</v>
      </c>
      <c r="G335">
        <v>81</v>
      </c>
      <c r="H335">
        <v>52</v>
      </c>
      <c r="I335" s="3">
        <f t="shared" si="72"/>
        <v>6.5656565656565663E-2</v>
      </c>
      <c r="J335">
        <f t="shared" si="75"/>
        <v>322</v>
      </c>
      <c r="K335">
        <f t="shared" si="76"/>
        <v>271</v>
      </c>
      <c r="L335">
        <f t="shared" si="77"/>
        <v>163</v>
      </c>
      <c r="M335" s="3">
        <f t="shared" si="73"/>
        <v>0.21031746031746032</v>
      </c>
      <c r="N335" s="3">
        <f t="shared" si="74"/>
        <v>0.35846560846560849</v>
      </c>
    </row>
    <row r="336" spans="1:14" x14ac:dyDescent="0.2">
      <c r="A336" s="2">
        <v>40277</v>
      </c>
      <c r="B336">
        <v>249</v>
      </c>
      <c r="C336">
        <v>194</v>
      </c>
      <c r="D336">
        <v>97</v>
      </c>
      <c r="E336" s="3">
        <f t="shared" si="71"/>
        <v>0.2814814814814815</v>
      </c>
      <c r="F336">
        <v>85</v>
      </c>
      <c r="G336">
        <v>65</v>
      </c>
      <c r="H336">
        <v>43</v>
      </c>
      <c r="I336" s="3">
        <f t="shared" si="72"/>
        <v>0.21761658031088082</v>
      </c>
      <c r="J336">
        <f t="shared" si="75"/>
        <v>334</v>
      </c>
      <c r="K336">
        <f t="shared" si="76"/>
        <v>259</v>
      </c>
      <c r="L336">
        <f t="shared" si="77"/>
        <v>140</v>
      </c>
      <c r="M336" s="3">
        <f t="shared" si="73"/>
        <v>0.26466575716234653</v>
      </c>
      <c r="N336" s="3">
        <f t="shared" si="74"/>
        <v>0.35334242837653479</v>
      </c>
    </row>
    <row r="337" spans="1:14" x14ac:dyDescent="0.2">
      <c r="A337" s="2">
        <v>40270</v>
      </c>
      <c r="B337">
        <v>264</v>
      </c>
      <c r="C337">
        <v>174</v>
      </c>
      <c r="D337">
        <v>78</v>
      </c>
      <c r="E337" s="3">
        <f t="shared" si="71"/>
        <v>0.36046511627906974</v>
      </c>
      <c r="F337">
        <v>88</v>
      </c>
      <c r="G337">
        <v>66</v>
      </c>
      <c r="H337">
        <v>29</v>
      </c>
      <c r="I337" s="3">
        <f t="shared" si="72"/>
        <v>0.32240437158469948</v>
      </c>
      <c r="J337">
        <f t="shared" si="75"/>
        <v>352</v>
      </c>
      <c r="K337">
        <f t="shared" si="76"/>
        <v>240</v>
      </c>
      <c r="L337">
        <f t="shared" si="77"/>
        <v>107</v>
      </c>
      <c r="M337" s="3">
        <f t="shared" si="73"/>
        <v>0.35050071530758226</v>
      </c>
      <c r="N337" s="3">
        <f t="shared" si="74"/>
        <v>0.34334763948497854</v>
      </c>
    </row>
    <row r="338" spans="1:14" x14ac:dyDescent="0.2">
      <c r="A338" s="2">
        <v>40263</v>
      </c>
      <c r="B338">
        <v>235</v>
      </c>
      <c r="C338">
        <v>197</v>
      </c>
      <c r="D338">
        <v>105</v>
      </c>
      <c r="E338" s="3">
        <f t="shared" si="71"/>
        <v>0.24208566108007448</v>
      </c>
      <c r="F338">
        <v>76</v>
      </c>
      <c r="G338">
        <v>70</v>
      </c>
      <c r="H338">
        <v>37</v>
      </c>
      <c r="I338" s="3">
        <f t="shared" si="72"/>
        <v>0.21311475409836064</v>
      </c>
      <c r="J338">
        <f t="shared" si="75"/>
        <v>311</v>
      </c>
      <c r="K338">
        <f t="shared" si="76"/>
        <v>267</v>
      </c>
      <c r="L338">
        <f t="shared" si="77"/>
        <v>142</v>
      </c>
      <c r="M338" s="3">
        <f t="shared" si="73"/>
        <v>0.23472222222222222</v>
      </c>
      <c r="N338" s="3">
        <f t="shared" si="74"/>
        <v>0.37083333333333335</v>
      </c>
    </row>
    <row r="339" spans="1:14" x14ac:dyDescent="0.2">
      <c r="A339" s="2">
        <v>40256</v>
      </c>
      <c r="B339">
        <v>212</v>
      </c>
      <c r="C339">
        <v>205</v>
      </c>
      <c r="D339">
        <v>107</v>
      </c>
      <c r="E339" s="3">
        <f t="shared" si="71"/>
        <v>0.20038167938931298</v>
      </c>
      <c r="F339">
        <v>75</v>
      </c>
      <c r="G339">
        <v>79</v>
      </c>
      <c r="H339">
        <v>41</v>
      </c>
      <c r="I339" s="3">
        <f t="shared" si="72"/>
        <v>0.17435897435897435</v>
      </c>
      <c r="J339">
        <f t="shared" si="75"/>
        <v>287</v>
      </c>
      <c r="K339">
        <f t="shared" si="76"/>
        <v>284</v>
      </c>
      <c r="L339">
        <f t="shared" si="77"/>
        <v>148</v>
      </c>
      <c r="M339" s="3">
        <f t="shared" si="73"/>
        <v>0.19332406119610571</v>
      </c>
      <c r="N339" s="3">
        <f t="shared" si="74"/>
        <v>0.39499304589707929</v>
      </c>
    </row>
    <row r="340" spans="1:14" x14ac:dyDescent="0.2">
      <c r="A340" s="2">
        <v>40249</v>
      </c>
      <c r="B340">
        <v>225</v>
      </c>
      <c r="C340">
        <v>215</v>
      </c>
      <c r="D340">
        <v>95</v>
      </c>
      <c r="E340" s="3">
        <f t="shared" si="71"/>
        <v>0.24299065420560748</v>
      </c>
      <c r="F340">
        <v>69</v>
      </c>
      <c r="G340">
        <v>82</v>
      </c>
      <c r="H340">
        <v>41</v>
      </c>
      <c r="I340" s="3">
        <f t="shared" si="72"/>
        <v>0.14583333333333334</v>
      </c>
      <c r="J340">
        <f t="shared" si="75"/>
        <v>294</v>
      </c>
      <c r="K340">
        <f t="shared" si="76"/>
        <v>297</v>
      </c>
      <c r="L340">
        <f t="shared" si="77"/>
        <v>136</v>
      </c>
      <c r="M340" s="3">
        <f t="shared" si="73"/>
        <v>0.2173314993122421</v>
      </c>
      <c r="N340" s="3">
        <f t="shared" si="74"/>
        <v>0.40852819807427787</v>
      </c>
    </row>
    <row r="341" spans="1:14" x14ac:dyDescent="0.2">
      <c r="A341" s="2">
        <v>40242</v>
      </c>
      <c r="B341">
        <v>217</v>
      </c>
      <c r="C341">
        <v>238</v>
      </c>
      <c r="D341">
        <v>94</v>
      </c>
      <c r="E341" s="3">
        <f t="shared" si="71"/>
        <v>0.22404371584699453</v>
      </c>
      <c r="F341">
        <v>85</v>
      </c>
      <c r="G341">
        <v>82</v>
      </c>
      <c r="H341">
        <v>37</v>
      </c>
      <c r="I341" s="3">
        <f t="shared" si="72"/>
        <v>0.23529411764705882</v>
      </c>
      <c r="J341">
        <f t="shared" si="75"/>
        <v>302</v>
      </c>
      <c r="K341">
        <f t="shared" si="76"/>
        <v>320</v>
      </c>
      <c r="L341">
        <f t="shared" si="77"/>
        <v>131</v>
      </c>
      <c r="M341" s="3">
        <f t="shared" si="73"/>
        <v>0.22709163346613545</v>
      </c>
      <c r="N341" s="3">
        <f t="shared" si="74"/>
        <v>0.42496679946879151</v>
      </c>
    </row>
    <row r="342" spans="1:14" x14ac:dyDescent="0.2">
      <c r="A342" s="2">
        <v>40235</v>
      </c>
      <c r="B342">
        <v>138</v>
      </c>
      <c r="C342">
        <v>265</v>
      </c>
      <c r="D342">
        <v>126</v>
      </c>
      <c r="E342" s="3">
        <f t="shared" si="71"/>
        <v>2.2684310018903593E-2</v>
      </c>
      <c r="F342">
        <v>59</v>
      </c>
      <c r="G342">
        <v>91</v>
      </c>
      <c r="H342">
        <v>40</v>
      </c>
      <c r="I342" s="3">
        <f t="shared" si="72"/>
        <v>0.1</v>
      </c>
      <c r="J342">
        <f t="shared" si="75"/>
        <v>197</v>
      </c>
      <c r="K342">
        <f t="shared" si="76"/>
        <v>356</v>
      </c>
      <c r="L342">
        <f t="shared" si="77"/>
        <v>166</v>
      </c>
      <c r="M342" s="3">
        <f t="shared" si="73"/>
        <v>4.3115438108484005E-2</v>
      </c>
      <c r="N342" s="3">
        <f t="shared" si="74"/>
        <v>0.49513212795549372</v>
      </c>
    </row>
    <row r="343" spans="1:14" x14ac:dyDescent="0.2">
      <c r="A343" s="2">
        <v>40228</v>
      </c>
      <c r="B343">
        <v>189</v>
      </c>
      <c r="C343">
        <v>209</v>
      </c>
      <c r="D343">
        <v>118</v>
      </c>
      <c r="E343" s="3">
        <f t="shared" si="71"/>
        <v>0.1375968992248062</v>
      </c>
      <c r="F343">
        <v>75</v>
      </c>
      <c r="G343">
        <v>83</v>
      </c>
      <c r="H343">
        <v>52</v>
      </c>
      <c r="I343" s="3">
        <f t="shared" si="72"/>
        <v>0.10952380952380952</v>
      </c>
      <c r="J343">
        <f t="shared" si="75"/>
        <v>264</v>
      </c>
      <c r="K343">
        <f t="shared" si="76"/>
        <v>292</v>
      </c>
      <c r="L343">
        <f t="shared" si="77"/>
        <v>170</v>
      </c>
      <c r="M343" s="3">
        <f t="shared" si="73"/>
        <v>0.12947658402203857</v>
      </c>
      <c r="N343" s="3">
        <f t="shared" si="74"/>
        <v>0.40220385674931131</v>
      </c>
    </row>
    <row r="344" spans="1:14" x14ac:dyDescent="0.2">
      <c r="A344" s="2">
        <v>40221</v>
      </c>
      <c r="B344">
        <v>166</v>
      </c>
      <c r="C344">
        <v>225</v>
      </c>
      <c r="D344">
        <v>171</v>
      </c>
      <c r="E344" s="3">
        <f t="shared" si="71"/>
        <v>-8.8967971530249119E-3</v>
      </c>
      <c r="F344">
        <v>69</v>
      </c>
      <c r="G344">
        <v>76</v>
      </c>
      <c r="H344">
        <v>55</v>
      </c>
      <c r="I344" s="3">
        <f t="shared" si="72"/>
        <v>7.0000000000000007E-2</v>
      </c>
      <c r="J344">
        <f t="shared" si="75"/>
        <v>235</v>
      </c>
      <c r="K344">
        <f t="shared" si="76"/>
        <v>301</v>
      </c>
      <c r="L344">
        <f t="shared" si="77"/>
        <v>226</v>
      </c>
      <c r="M344" s="3">
        <f t="shared" si="73"/>
        <v>1.1811023622047244E-2</v>
      </c>
      <c r="N344" s="3">
        <f t="shared" si="74"/>
        <v>0.39501312335958005</v>
      </c>
    </row>
    <row r="345" spans="1:14" x14ac:dyDescent="0.2">
      <c r="A345" s="2">
        <v>40214</v>
      </c>
      <c r="B345">
        <v>141</v>
      </c>
      <c r="C345">
        <v>207</v>
      </c>
      <c r="D345">
        <v>233</v>
      </c>
      <c r="E345" s="3">
        <f t="shared" si="71"/>
        <v>-0.15834767641996558</v>
      </c>
      <c r="F345">
        <v>51</v>
      </c>
      <c r="G345">
        <v>68</v>
      </c>
      <c r="H345">
        <v>80</v>
      </c>
      <c r="I345" s="3">
        <f t="shared" si="72"/>
        <v>-0.14572864321608039</v>
      </c>
      <c r="J345">
        <f t="shared" si="75"/>
        <v>192</v>
      </c>
      <c r="K345">
        <f t="shared" si="76"/>
        <v>275</v>
      </c>
      <c r="L345">
        <f t="shared" si="77"/>
        <v>313</v>
      </c>
      <c r="M345" s="3">
        <f t="shared" si="73"/>
        <v>-0.15512820512820513</v>
      </c>
      <c r="N345" s="3">
        <f t="shared" si="74"/>
        <v>0.35256410256410259</v>
      </c>
    </row>
    <row r="346" spans="1:14" x14ac:dyDescent="0.2">
      <c r="A346" s="2">
        <v>40207</v>
      </c>
      <c r="B346">
        <v>136</v>
      </c>
      <c r="C346">
        <v>195</v>
      </c>
      <c r="D346">
        <v>207</v>
      </c>
      <c r="E346" s="3">
        <f t="shared" si="71"/>
        <v>-0.13197026022304834</v>
      </c>
      <c r="F346">
        <v>58</v>
      </c>
      <c r="G346">
        <v>85</v>
      </c>
      <c r="H346">
        <v>58</v>
      </c>
      <c r="I346" s="3">
        <f t="shared" si="72"/>
        <v>0</v>
      </c>
      <c r="J346">
        <f t="shared" si="75"/>
        <v>194</v>
      </c>
      <c r="K346">
        <f t="shared" si="76"/>
        <v>280</v>
      </c>
      <c r="L346">
        <f t="shared" si="77"/>
        <v>265</v>
      </c>
      <c r="M346" s="3">
        <f t="shared" si="73"/>
        <v>-9.6075778078484442E-2</v>
      </c>
      <c r="N346" s="3">
        <f t="shared" si="74"/>
        <v>0.37889039242219213</v>
      </c>
    </row>
    <row r="347" spans="1:14" x14ac:dyDescent="0.2">
      <c r="A347" s="2">
        <v>40200</v>
      </c>
      <c r="B347">
        <v>113</v>
      </c>
      <c r="C347">
        <v>194</v>
      </c>
      <c r="D347">
        <v>277</v>
      </c>
      <c r="E347" s="3">
        <f t="shared" si="71"/>
        <v>-0.28082191780821919</v>
      </c>
      <c r="F347">
        <v>39</v>
      </c>
      <c r="G347">
        <v>64</v>
      </c>
      <c r="H347">
        <v>92</v>
      </c>
      <c r="I347" s="3">
        <f t="shared" si="72"/>
        <v>-0.27179487179487177</v>
      </c>
      <c r="J347">
        <f t="shared" si="75"/>
        <v>152</v>
      </c>
      <c r="K347">
        <f t="shared" si="76"/>
        <v>258</v>
      </c>
      <c r="L347">
        <f t="shared" si="77"/>
        <v>369</v>
      </c>
      <c r="M347" s="3">
        <f t="shared" si="73"/>
        <v>-0.27856225930680362</v>
      </c>
      <c r="N347" s="3">
        <f t="shared" si="74"/>
        <v>0.33119383825417203</v>
      </c>
    </row>
    <row r="348" spans="1:14" x14ac:dyDescent="0.2">
      <c r="A348" s="2">
        <v>40193</v>
      </c>
      <c r="B348">
        <v>181</v>
      </c>
      <c r="C348">
        <v>225</v>
      </c>
      <c r="D348">
        <v>155</v>
      </c>
      <c r="E348" s="3">
        <f t="shared" si="71"/>
        <v>4.6345811051693407E-2</v>
      </c>
      <c r="F348">
        <v>69</v>
      </c>
      <c r="G348">
        <v>94</v>
      </c>
      <c r="H348">
        <v>53</v>
      </c>
      <c r="I348" s="3">
        <f t="shared" si="72"/>
        <v>7.407407407407407E-2</v>
      </c>
      <c r="J348">
        <f t="shared" si="75"/>
        <v>250</v>
      </c>
      <c r="K348">
        <f t="shared" si="76"/>
        <v>319</v>
      </c>
      <c r="L348">
        <f t="shared" si="77"/>
        <v>208</v>
      </c>
      <c r="M348" s="3">
        <f t="shared" si="73"/>
        <v>5.4054054054054057E-2</v>
      </c>
      <c r="N348" s="3">
        <f t="shared" si="74"/>
        <v>0.41055341055341055</v>
      </c>
    </row>
    <row r="349" spans="1:14" x14ac:dyDescent="0.2">
      <c r="A349" s="2">
        <v>40186</v>
      </c>
      <c r="B349">
        <v>241</v>
      </c>
      <c r="C349">
        <v>221</v>
      </c>
      <c r="D349">
        <v>98</v>
      </c>
      <c r="E349" s="3">
        <f t="shared" si="71"/>
        <v>0.25535714285714284</v>
      </c>
      <c r="F349">
        <v>64</v>
      </c>
      <c r="G349">
        <v>77</v>
      </c>
      <c r="H349">
        <v>36</v>
      </c>
      <c r="I349" s="3">
        <f t="shared" si="72"/>
        <v>0.15819209039548024</v>
      </c>
      <c r="J349">
        <f t="shared" si="75"/>
        <v>305</v>
      </c>
      <c r="K349">
        <f t="shared" si="76"/>
        <v>298</v>
      </c>
      <c r="L349">
        <f t="shared" si="77"/>
        <v>134</v>
      </c>
      <c r="M349" s="3">
        <f t="shared" si="73"/>
        <v>0.23202170963364993</v>
      </c>
      <c r="N349" s="3">
        <f t="shared" si="74"/>
        <v>0.40434192672998642</v>
      </c>
    </row>
    <row r="350" spans="1:14" x14ac:dyDescent="0.2">
      <c r="A350" s="2">
        <v>40179</v>
      </c>
      <c r="B350">
        <v>235</v>
      </c>
      <c r="C350">
        <v>178</v>
      </c>
      <c r="D350">
        <v>112</v>
      </c>
      <c r="E350" s="3">
        <f t="shared" si="71"/>
        <v>0.23428571428571429</v>
      </c>
      <c r="F350">
        <v>66</v>
      </c>
      <c r="G350">
        <v>56</v>
      </c>
      <c r="H350">
        <v>24</v>
      </c>
      <c r="I350" s="3">
        <f t="shared" si="72"/>
        <v>0.28767123287671231</v>
      </c>
      <c r="J350">
        <f t="shared" si="75"/>
        <v>301</v>
      </c>
      <c r="K350">
        <f t="shared" si="76"/>
        <v>234</v>
      </c>
      <c r="L350">
        <f t="shared" si="77"/>
        <v>136</v>
      </c>
      <c r="M350" s="3">
        <f t="shared" si="73"/>
        <v>0.24590163934426229</v>
      </c>
      <c r="N350" s="3">
        <f t="shared" si="74"/>
        <v>0.34873323397913564</v>
      </c>
    </row>
    <row r="351" spans="1:14" x14ac:dyDescent="0.2">
      <c r="A351" s="2">
        <v>40172</v>
      </c>
      <c r="B351">
        <v>182</v>
      </c>
      <c r="C351">
        <v>155</v>
      </c>
      <c r="D351">
        <v>102</v>
      </c>
      <c r="E351" s="3">
        <f t="shared" si="71"/>
        <v>0.18223234624145787</v>
      </c>
      <c r="F351">
        <v>27</v>
      </c>
      <c r="G351">
        <v>31</v>
      </c>
      <c r="H351">
        <v>8</v>
      </c>
      <c r="I351" s="3">
        <f t="shared" si="72"/>
        <v>0.2878787878787879</v>
      </c>
      <c r="J351">
        <f t="shared" si="75"/>
        <v>209</v>
      </c>
      <c r="K351">
        <f t="shared" si="76"/>
        <v>186</v>
      </c>
      <c r="L351">
        <f t="shared" si="77"/>
        <v>110</v>
      </c>
      <c r="M351" s="3">
        <f t="shared" si="73"/>
        <v>0.19603960396039605</v>
      </c>
      <c r="N351" s="3">
        <f t="shared" si="74"/>
        <v>0.36831683168316831</v>
      </c>
    </row>
    <row r="352" spans="1:14" x14ac:dyDescent="0.2">
      <c r="A352" s="2">
        <v>40165</v>
      </c>
      <c r="B352">
        <v>229</v>
      </c>
      <c r="C352">
        <v>237</v>
      </c>
      <c r="D352">
        <v>106</v>
      </c>
      <c r="E352" s="3">
        <f t="shared" si="71"/>
        <v>0.21503496503496503</v>
      </c>
      <c r="F352">
        <v>90</v>
      </c>
      <c r="G352">
        <v>72</v>
      </c>
      <c r="H352">
        <v>23</v>
      </c>
      <c r="I352" s="3">
        <f t="shared" si="72"/>
        <v>0.36216216216216218</v>
      </c>
      <c r="J352">
        <f t="shared" si="75"/>
        <v>319</v>
      </c>
      <c r="K352">
        <f t="shared" si="76"/>
        <v>309</v>
      </c>
      <c r="L352">
        <f t="shared" si="77"/>
        <v>129</v>
      </c>
      <c r="M352" s="3">
        <f t="shared" si="73"/>
        <v>0.25099075297225892</v>
      </c>
      <c r="N352" s="3">
        <f t="shared" si="74"/>
        <v>0.40819022457067372</v>
      </c>
    </row>
    <row r="353" spans="1:14" x14ac:dyDescent="0.2">
      <c r="A353" s="2">
        <v>40158</v>
      </c>
      <c r="B353">
        <v>251</v>
      </c>
      <c r="C353">
        <v>233</v>
      </c>
      <c r="D353">
        <v>95</v>
      </c>
      <c r="E353" s="3">
        <f t="shared" si="71"/>
        <v>0.26943005181347152</v>
      </c>
      <c r="F353">
        <v>80</v>
      </c>
      <c r="G353">
        <v>73</v>
      </c>
      <c r="H353">
        <v>22</v>
      </c>
      <c r="I353" s="3">
        <f t="shared" si="72"/>
        <v>0.33142857142857141</v>
      </c>
      <c r="J353">
        <f t="shared" si="75"/>
        <v>331</v>
      </c>
      <c r="K353">
        <f t="shared" si="76"/>
        <v>306</v>
      </c>
      <c r="L353">
        <f t="shared" si="77"/>
        <v>117</v>
      </c>
      <c r="M353" s="3">
        <f t="shared" si="73"/>
        <v>0.28381962864721483</v>
      </c>
      <c r="N353" s="3">
        <f t="shared" si="74"/>
        <v>0.40583554376657827</v>
      </c>
    </row>
    <row r="354" spans="1:14" x14ac:dyDescent="0.2">
      <c r="A354" s="2">
        <v>40151</v>
      </c>
      <c r="B354">
        <v>242</v>
      </c>
      <c r="C354">
        <v>197</v>
      </c>
      <c r="D354">
        <v>107</v>
      </c>
      <c r="E354" s="3">
        <f t="shared" si="71"/>
        <v>0.24725274725274726</v>
      </c>
      <c r="F354">
        <v>82</v>
      </c>
      <c r="G354">
        <v>78</v>
      </c>
      <c r="H354">
        <v>25</v>
      </c>
      <c r="I354" s="3">
        <f t="shared" si="72"/>
        <v>0.30810810810810813</v>
      </c>
      <c r="J354">
        <f t="shared" si="75"/>
        <v>324</v>
      </c>
      <c r="K354">
        <f t="shared" si="76"/>
        <v>275</v>
      </c>
      <c r="L354">
        <f t="shared" si="77"/>
        <v>132</v>
      </c>
      <c r="M354" s="3">
        <f t="shared" si="73"/>
        <v>0.26265389876880985</v>
      </c>
      <c r="N354" s="3">
        <f t="shared" si="74"/>
        <v>0.37619699042407662</v>
      </c>
    </row>
    <row r="355" spans="1:14" x14ac:dyDescent="0.2">
      <c r="A355" s="2">
        <v>40144</v>
      </c>
      <c r="B355">
        <v>186</v>
      </c>
      <c r="C355">
        <v>203</v>
      </c>
      <c r="D355">
        <v>167</v>
      </c>
      <c r="E355" s="3">
        <f t="shared" si="71"/>
        <v>3.41726618705036E-2</v>
      </c>
      <c r="F355">
        <v>59</v>
      </c>
      <c r="G355">
        <v>66</v>
      </c>
      <c r="H355">
        <v>72</v>
      </c>
      <c r="I355" s="3">
        <f t="shared" si="72"/>
        <v>-6.5989847715736044E-2</v>
      </c>
      <c r="J355">
        <f t="shared" si="75"/>
        <v>245</v>
      </c>
      <c r="K355">
        <f t="shared" si="76"/>
        <v>269</v>
      </c>
      <c r="L355">
        <f t="shared" si="77"/>
        <v>239</v>
      </c>
      <c r="M355" s="3">
        <f t="shared" si="73"/>
        <v>7.9681274900398405E-3</v>
      </c>
      <c r="N355" s="3">
        <f t="shared" si="74"/>
        <v>0.35723771580345287</v>
      </c>
    </row>
    <row r="356" spans="1:14" x14ac:dyDescent="0.2">
      <c r="A356" s="2">
        <v>40137</v>
      </c>
      <c r="B356">
        <v>229</v>
      </c>
      <c r="C356">
        <v>225</v>
      </c>
      <c r="D356">
        <v>124</v>
      </c>
      <c r="E356" s="3">
        <f t="shared" si="71"/>
        <v>0.18166089965397925</v>
      </c>
      <c r="F356">
        <v>80</v>
      </c>
      <c r="G356">
        <v>68</v>
      </c>
      <c r="H356">
        <v>44</v>
      </c>
      <c r="I356" s="3">
        <f t="shared" si="72"/>
        <v>0.1875</v>
      </c>
      <c r="J356">
        <f t="shared" si="75"/>
        <v>309</v>
      </c>
      <c r="K356">
        <f t="shared" si="76"/>
        <v>293</v>
      </c>
      <c r="L356">
        <f t="shared" si="77"/>
        <v>168</v>
      </c>
      <c r="M356" s="3">
        <f t="shared" si="73"/>
        <v>0.18311688311688312</v>
      </c>
      <c r="N356" s="3">
        <f t="shared" si="74"/>
        <v>0.38051948051948054</v>
      </c>
    </row>
    <row r="357" spans="1:14" x14ac:dyDescent="0.2">
      <c r="A357" s="2">
        <v>40130</v>
      </c>
      <c r="B357">
        <v>272</v>
      </c>
      <c r="C357">
        <v>181</v>
      </c>
      <c r="D357">
        <v>99</v>
      </c>
      <c r="E357" s="3">
        <f>(B357-D357)/SUM(B357:D357)</f>
        <v>0.31340579710144928</v>
      </c>
      <c r="F357">
        <v>106</v>
      </c>
      <c r="G357">
        <v>56</v>
      </c>
      <c r="H357">
        <v>32</v>
      </c>
      <c r="I357" s="3">
        <f>(F357-H357)/SUM(F357:H357)</f>
        <v>0.38144329896907214</v>
      </c>
      <c r="J357">
        <f t="shared" si="75"/>
        <v>378</v>
      </c>
      <c r="K357">
        <f t="shared" si="76"/>
        <v>237</v>
      </c>
      <c r="L357">
        <f t="shared" si="77"/>
        <v>131</v>
      </c>
      <c r="M357" s="3">
        <f>(J357-L357)/SUM(J357:L357)</f>
        <v>0.33109919571045576</v>
      </c>
      <c r="N357" s="3">
        <f t="shared" si="74"/>
        <v>0.31769436997319034</v>
      </c>
    </row>
    <row r="358" spans="1:14" x14ac:dyDescent="0.2">
      <c r="A358" s="2">
        <v>40123</v>
      </c>
      <c r="B358">
        <v>256</v>
      </c>
      <c r="C358">
        <v>213</v>
      </c>
      <c r="D358">
        <v>107</v>
      </c>
      <c r="E358" s="3">
        <f>(B358-D358)/SUM(B358:D358)</f>
        <v>0.25868055555555558</v>
      </c>
      <c r="F358">
        <v>86</v>
      </c>
      <c r="G358">
        <v>60</v>
      </c>
      <c r="H358">
        <v>46</v>
      </c>
      <c r="I358" s="3">
        <f>(F358-H358)/SUM(F358:H358)</f>
        <v>0.20833333333333334</v>
      </c>
      <c r="J358">
        <f t="shared" si="75"/>
        <v>342</v>
      </c>
      <c r="K358">
        <f t="shared" si="76"/>
        <v>273</v>
      </c>
      <c r="L358">
        <f t="shared" si="77"/>
        <v>153</v>
      </c>
      <c r="M358" s="3">
        <f>(J358-L358)/SUM(J358:L358)</f>
        <v>0.24609375</v>
      </c>
      <c r="N358" s="3">
        <f t="shared" si="74"/>
        <v>0.35546875</v>
      </c>
    </row>
    <row r="359" spans="1:14" x14ac:dyDescent="0.2">
      <c r="A359" s="2">
        <v>40116</v>
      </c>
      <c r="B359">
        <v>193</v>
      </c>
      <c r="C359">
        <v>188</v>
      </c>
      <c r="D359">
        <v>143</v>
      </c>
      <c r="E359" s="3">
        <f>(B359-D359)/SUM(B359:D359)</f>
        <v>9.5419847328244281E-2</v>
      </c>
      <c r="F359">
        <v>67</v>
      </c>
      <c r="G359">
        <v>68</v>
      </c>
      <c r="H359">
        <v>47</v>
      </c>
      <c r="I359" s="3">
        <f>(F359-H359)/SUM(F359:H359)</f>
        <v>0.10989010989010989</v>
      </c>
      <c r="J359">
        <f t="shared" si="75"/>
        <v>260</v>
      </c>
      <c r="K359">
        <f t="shared" si="76"/>
        <v>256</v>
      </c>
      <c r="L359">
        <f t="shared" si="77"/>
        <v>190</v>
      </c>
      <c r="M359" s="3">
        <f>(J359-L359)/SUM(J359:L359)</f>
        <v>9.9150141643059492E-2</v>
      </c>
      <c r="N359" s="3">
        <f t="shared" si="74"/>
        <v>0.36260623229461758</v>
      </c>
    </row>
    <row r="360" spans="1:14" x14ac:dyDescent="0.2">
      <c r="A360" s="2"/>
      <c r="N360" s="3"/>
    </row>
    <row r="361" spans="1:14" x14ac:dyDescent="0.2">
      <c r="A361" s="2"/>
      <c r="N361" s="3"/>
    </row>
    <row r="362" spans="1:14" x14ac:dyDescent="0.2">
      <c r="A362" s="2"/>
      <c r="N362" s="3"/>
    </row>
    <row r="363" spans="1:14" x14ac:dyDescent="0.2">
      <c r="A363" s="2"/>
      <c r="N363" s="3"/>
    </row>
    <row r="364" spans="1:14" x14ac:dyDescent="0.2">
      <c r="A364" s="2"/>
      <c r="N364" s="3"/>
    </row>
    <row r="365" spans="1:14" x14ac:dyDescent="0.2">
      <c r="A365" s="2"/>
      <c r="N365" s="3"/>
    </row>
    <row r="366" spans="1:14" x14ac:dyDescent="0.2">
      <c r="A366" s="2"/>
      <c r="N366" s="3"/>
    </row>
    <row r="367" spans="1:14" x14ac:dyDescent="0.2">
      <c r="A367" s="2"/>
      <c r="N367" s="3"/>
    </row>
    <row r="368" spans="1:14" x14ac:dyDescent="0.2">
      <c r="A368" s="2"/>
      <c r="N368" s="3"/>
    </row>
    <row r="369" spans="1:14" x14ac:dyDescent="0.2">
      <c r="A369" s="2"/>
      <c r="N369" s="3"/>
    </row>
    <row r="370" spans="1:14" x14ac:dyDescent="0.2">
      <c r="A370" s="2"/>
      <c r="N370" s="3"/>
    </row>
    <row r="371" spans="1:14" x14ac:dyDescent="0.2">
      <c r="A371" s="2"/>
      <c r="N371" s="3"/>
    </row>
    <row r="372" spans="1:14" x14ac:dyDescent="0.2">
      <c r="A372" s="2"/>
      <c r="N372" s="3"/>
    </row>
    <row r="373" spans="1:14" x14ac:dyDescent="0.2">
      <c r="A373" s="2"/>
      <c r="N373" s="3"/>
    </row>
    <row r="374" spans="1:14" x14ac:dyDescent="0.2">
      <c r="A374" s="2"/>
      <c r="N374" s="3"/>
    </row>
    <row r="375" spans="1:14" x14ac:dyDescent="0.2">
      <c r="A375" s="2"/>
      <c r="N375" s="3"/>
    </row>
    <row r="376" spans="1:14" x14ac:dyDescent="0.2">
      <c r="A376" s="2"/>
      <c r="N376" s="3"/>
    </row>
    <row r="377" spans="1:14" x14ac:dyDescent="0.2">
      <c r="A377" s="2"/>
      <c r="N377" s="3"/>
    </row>
    <row r="378" spans="1:14" x14ac:dyDescent="0.2">
      <c r="A378" s="2"/>
      <c r="N378" s="3"/>
    </row>
    <row r="379" spans="1:14" x14ac:dyDescent="0.2">
      <c r="A379" s="2"/>
      <c r="N379" s="3"/>
    </row>
    <row r="380" spans="1:14" x14ac:dyDescent="0.2">
      <c r="A380" s="2"/>
      <c r="N380" s="3"/>
    </row>
    <row r="381" spans="1:14" x14ac:dyDescent="0.2">
      <c r="A381" s="2"/>
      <c r="N381" s="3"/>
    </row>
    <row r="382" spans="1:14" x14ac:dyDescent="0.2">
      <c r="A382" s="2"/>
      <c r="N382" s="3"/>
    </row>
    <row r="383" spans="1:14" x14ac:dyDescent="0.2">
      <c r="A383" s="2"/>
      <c r="N383" s="3"/>
    </row>
    <row r="384" spans="1:14" x14ac:dyDescent="0.2">
      <c r="A384" s="2"/>
      <c r="N384" s="3"/>
    </row>
    <row r="385" spans="1:14" x14ac:dyDescent="0.2">
      <c r="A385" s="2"/>
      <c r="N385" s="3"/>
    </row>
    <row r="386" spans="1:14" x14ac:dyDescent="0.2">
      <c r="A386" s="2"/>
      <c r="N386" s="3"/>
    </row>
    <row r="387" spans="1:14" x14ac:dyDescent="0.2">
      <c r="A387" s="2"/>
      <c r="N387" s="3"/>
    </row>
    <row r="388" spans="1:14" x14ac:dyDescent="0.2">
      <c r="A388" s="2"/>
      <c r="N388" s="3"/>
    </row>
    <row r="389" spans="1:14" x14ac:dyDescent="0.2">
      <c r="A389" s="2"/>
      <c r="N389" s="3"/>
    </row>
    <row r="390" spans="1:14" x14ac:dyDescent="0.2">
      <c r="A390" s="2"/>
      <c r="N390" s="3"/>
    </row>
    <row r="391" spans="1:14" x14ac:dyDescent="0.2">
      <c r="A391" s="2"/>
      <c r="N391" s="3"/>
    </row>
    <row r="392" spans="1:14" x14ac:dyDescent="0.2">
      <c r="A392" s="2"/>
      <c r="N392" s="3"/>
    </row>
    <row r="393" spans="1:14" x14ac:dyDescent="0.2">
      <c r="A393" s="2"/>
      <c r="N393" s="3"/>
    </row>
    <row r="394" spans="1:14" x14ac:dyDescent="0.2">
      <c r="A394" s="2"/>
      <c r="N394" s="3"/>
    </row>
    <row r="395" spans="1:14" x14ac:dyDescent="0.2">
      <c r="A395" s="2"/>
      <c r="N395" s="3"/>
    </row>
    <row r="396" spans="1:14" x14ac:dyDescent="0.2">
      <c r="A396" s="2"/>
      <c r="N396" s="3"/>
    </row>
    <row r="397" spans="1:14" x14ac:dyDescent="0.2">
      <c r="A397" s="2"/>
      <c r="N397" s="3"/>
    </row>
    <row r="398" spans="1:14" x14ac:dyDescent="0.2">
      <c r="A398" s="2"/>
      <c r="N398" s="3"/>
    </row>
    <row r="399" spans="1:14" x14ac:dyDescent="0.2">
      <c r="A399" s="2"/>
      <c r="N399" s="3"/>
    </row>
    <row r="400" spans="1:14" x14ac:dyDescent="0.2">
      <c r="A400" s="2"/>
      <c r="N400" s="3"/>
    </row>
    <row r="401" spans="1:14" x14ac:dyDescent="0.2">
      <c r="A401" s="2"/>
      <c r="N401" s="3"/>
    </row>
    <row r="402" spans="1:14" x14ac:dyDescent="0.2">
      <c r="A402" s="2"/>
      <c r="N402" s="3"/>
    </row>
    <row r="403" spans="1:14" x14ac:dyDescent="0.2">
      <c r="A403" s="2"/>
      <c r="N403" s="3"/>
    </row>
    <row r="404" spans="1:14" x14ac:dyDescent="0.2">
      <c r="A404" s="2"/>
      <c r="N404" s="3"/>
    </row>
    <row r="405" spans="1:14" x14ac:dyDescent="0.2">
      <c r="A405" s="2"/>
      <c r="N405" s="3"/>
    </row>
    <row r="406" spans="1:14" x14ac:dyDescent="0.2">
      <c r="A406" s="2"/>
      <c r="N406" s="3"/>
    </row>
    <row r="407" spans="1:14" x14ac:dyDescent="0.2">
      <c r="A407" s="2"/>
      <c r="N407" s="3"/>
    </row>
    <row r="408" spans="1:14" x14ac:dyDescent="0.2">
      <c r="A408" s="2"/>
      <c r="N408" s="3"/>
    </row>
    <row r="409" spans="1:14" x14ac:dyDescent="0.2">
      <c r="A409" s="2"/>
      <c r="N409" s="3"/>
    </row>
    <row r="410" spans="1:14" x14ac:dyDescent="0.2">
      <c r="A410" s="2"/>
      <c r="N410" s="3"/>
    </row>
    <row r="411" spans="1:14" x14ac:dyDescent="0.2">
      <c r="A411" s="2"/>
      <c r="N411" s="3"/>
    </row>
    <row r="412" spans="1:14" x14ac:dyDescent="0.2">
      <c r="A412" s="2"/>
      <c r="N412" s="3"/>
    </row>
    <row r="413" spans="1:14" x14ac:dyDescent="0.2">
      <c r="A413" s="2"/>
      <c r="N413" s="3"/>
    </row>
    <row r="414" spans="1:14" x14ac:dyDescent="0.2">
      <c r="A414" s="2"/>
      <c r="N414" s="3"/>
    </row>
    <row r="415" spans="1:14" x14ac:dyDescent="0.2">
      <c r="A415" s="2"/>
      <c r="N415" s="3"/>
    </row>
    <row r="416" spans="1:14" x14ac:dyDescent="0.2">
      <c r="A416" s="2"/>
      <c r="N416" s="3"/>
    </row>
    <row r="417" spans="1:14" x14ac:dyDescent="0.2">
      <c r="A417" s="2"/>
      <c r="N417" s="3"/>
    </row>
    <row r="418" spans="1:14" x14ac:dyDescent="0.2">
      <c r="A418" s="2"/>
      <c r="N418" s="3"/>
    </row>
    <row r="419" spans="1:14" x14ac:dyDescent="0.2">
      <c r="A419" s="2"/>
      <c r="N419" s="3"/>
    </row>
    <row r="420" spans="1:14" x14ac:dyDescent="0.2">
      <c r="A420" s="2"/>
      <c r="N420" s="3"/>
    </row>
    <row r="421" spans="1:14" x14ac:dyDescent="0.2">
      <c r="A421" s="2"/>
      <c r="N421" s="3"/>
    </row>
    <row r="422" spans="1:14" x14ac:dyDescent="0.2">
      <c r="A422" s="2"/>
      <c r="N422" s="3"/>
    </row>
    <row r="423" spans="1:14" x14ac:dyDescent="0.2">
      <c r="A423" s="2"/>
      <c r="N423" s="3"/>
    </row>
    <row r="424" spans="1:14" x14ac:dyDescent="0.2">
      <c r="A424" s="2"/>
      <c r="N424" s="3"/>
    </row>
    <row r="425" spans="1:14" x14ac:dyDescent="0.2">
      <c r="A425" s="2"/>
      <c r="N425" s="3"/>
    </row>
    <row r="426" spans="1:14" x14ac:dyDescent="0.2">
      <c r="A426" s="2"/>
      <c r="N426" s="3"/>
    </row>
    <row r="427" spans="1:14" x14ac:dyDescent="0.2">
      <c r="A427" s="2"/>
      <c r="N427" s="3"/>
    </row>
    <row r="428" spans="1:14" x14ac:dyDescent="0.2">
      <c r="A428" s="2"/>
      <c r="N428" s="3"/>
    </row>
    <row r="429" spans="1:14" x14ac:dyDescent="0.2">
      <c r="A429" s="2"/>
      <c r="N429" s="3"/>
    </row>
    <row r="430" spans="1:14" x14ac:dyDescent="0.2">
      <c r="A430" s="2"/>
      <c r="N430" s="3"/>
    </row>
    <row r="431" spans="1:14" x14ac:dyDescent="0.2">
      <c r="A431" s="2"/>
      <c r="N431" s="3"/>
    </row>
    <row r="432" spans="1:14" x14ac:dyDescent="0.2">
      <c r="A432" s="2"/>
      <c r="N432" s="3"/>
    </row>
    <row r="433" spans="1:14" x14ac:dyDescent="0.2">
      <c r="A433" s="2"/>
      <c r="N433" s="3"/>
    </row>
    <row r="434" spans="1:14" x14ac:dyDescent="0.2">
      <c r="A434" s="2"/>
      <c r="N434" s="3"/>
    </row>
    <row r="435" spans="1:14" x14ac:dyDescent="0.2">
      <c r="A435" s="2"/>
      <c r="N435" s="3"/>
    </row>
    <row r="436" spans="1:14" x14ac:dyDescent="0.2">
      <c r="A436" s="2"/>
      <c r="N436" s="3"/>
    </row>
    <row r="437" spans="1:14" x14ac:dyDescent="0.2">
      <c r="A437" s="2"/>
      <c r="N437" s="3"/>
    </row>
    <row r="438" spans="1:14" x14ac:dyDescent="0.2">
      <c r="A438" s="2"/>
      <c r="N438" s="3"/>
    </row>
    <row r="439" spans="1:14" x14ac:dyDescent="0.2">
      <c r="A439" s="2"/>
      <c r="N439" s="3"/>
    </row>
    <row r="440" spans="1:14" x14ac:dyDescent="0.2">
      <c r="A440" s="2"/>
      <c r="N440" s="3"/>
    </row>
    <row r="441" spans="1:14" x14ac:dyDescent="0.2">
      <c r="A441" s="2"/>
      <c r="N441" s="3"/>
    </row>
    <row r="442" spans="1:14" x14ac:dyDescent="0.2">
      <c r="A442" s="2"/>
      <c r="N442" s="3"/>
    </row>
    <row r="443" spans="1:14" x14ac:dyDescent="0.2">
      <c r="A443" s="2"/>
      <c r="N443" s="3"/>
    </row>
    <row r="444" spans="1:14" x14ac:dyDescent="0.2">
      <c r="A444" s="2"/>
      <c r="N444" s="3"/>
    </row>
    <row r="445" spans="1:14" x14ac:dyDescent="0.2">
      <c r="A445" s="2"/>
      <c r="N445" s="3"/>
    </row>
    <row r="446" spans="1:14" x14ac:dyDescent="0.2">
      <c r="A446" s="2"/>
      <c r="N446" s="3"/>
    </row>
    <row r="447" spans="1:14" x14ac:dyDescent="0.2">
      <c r="A447" s="2"/>
      <c r="N447" s="3"/>
    </row>
    <row r="448" spans="1:14" x14ac:dyDescent="0.2">
      <c r="A448" s="2"/>
      <c r="N448" s="3"/>
    </row>
    <row r="449" spans="1:14" x14ac:dyDescent="0.2">
      <c r="A449" s="2"/>
      <c r="N449" s="3"/>
    </row>
    <row r="450" spans="1:14" x14ac:dyDescent="0.2">
      <c r="A450" s="2"/>
      <c r="N450" s="3"/>
    </row>
    <row r="451" spans="1:14" x14ac:dyDescent="0.2">
      <c r="A451" s="2"/>
      <c r="N451" s="3"/>
    </row>
    <row r="452" spans="1:14" x14ac:dyDescent="0.2">
      <c r="A452" s="2"/>
      <c r="N452" s="3"/>
    </row>
    <row r="453" spans="1:14" x14ac:dyDescent="0.2">
      <c r="A453" s="2"/>
      <c r="N453" s="3"/>
    </row>
    <row r="454" spans="1:14" x14ac:dyDescent="0.2">
      <c r="A454" s="2"/>
      <c r="N454" s="3"/>
    </row>
    <row r="455" spans="1:14" x14ac:dyDescent="0.2">
      <c r="A455" s="2"/>
      <c r="N455" s="3"/>
    </row>
    <row r="456" spans="1:14" x14ac:dyDescent="0.2">
      <c r="A456" s="2"/>
      <c r="N456" s="3"/>
    </row>
    <row r="457" spans="1:14" x14ac:dyDescent="0.2">
      <c r="A457" s="2"/>
      <c r="N457" s="3"/>
    </row>
    <row r="458" spans="1:14" x14ac:dyDescent="0.2">
      <c r="A458" s="2"/>
      <c r="N458" s="3"/>
    </row>
    <row r="459" spans="1:14" x14ac:dyDescent="0.2">
      <c r="A459" s="2"/>
      <c r="N459" s="3"/>
    </row>
    <row r="460" spans="1:14" x14ac:dyDescent="0.2">
      <c r="A460" s="2"/>
      <c r="N460" s="3"/>
    </row>
    <row r="461" spans="1:14" x14ac:dyDescent="0.2">
      <c r="A461" s="2"/>
      <c r="N461" s="3"/>
    </row>
    <row r="462" spans="1:14" x14ac:dyDescent="0.2">
      <c r="A462" s="2"/>
      <c r="N462" s="3"/>
    </row>
    <row r="463" spans="1:14" x14ac:dyDescent="0.2">
      <c r="A463" s="2"/>
      <c r="N463" s="3"/>
    </row>
    <row r="464" spans="1:14" x14ac:dyDescent="0.2">
      <c r="A464" s="2"/>
      <c r="N464" s="3"/>
    </row>
    <row r="465" spans="1:14" x14ac:dyDescent="0.2">
      <c r="A465" s="2"/>
      <c r="N465" s="3"/>
    </row>
    <row r="466" spans="1:14" x14ac:dyDescent="0.2">
      <c r="A466" s="2"/>
      <c r="N466" s="3"/>
    </row>
    <row r="467" spans="1:14" x14ac:dyDescent="0.2">
      <c r="A467" s="2"/>
      <c r="N467" s="3"/>
    </row>
    <row r="468" spans="1:14" x14ac:dyDescent="0.2">
      <c r="A468" s="2"/>
      <c r="N468" s="3"/>
    </row>
    <row r="469" spans="1:14" x14ac:dyDescent="0.2">
      <c r="A469" s="2"/>
      <c r="N469" s="3"/>
    </row>
    <row r="470" spans="1:14" x14ac:dyDescent="0.2">
      <c r="A470" s="2"/>
      <c r="N470" s="3"/>
    </row>
    <row r="471" spans="1:14" x14ac:dyDescent="0.2">
      <c r="A471" s="2"/>
      <c r="N471" s="3"/>
    </row>
    <row r="472" spans="1:14" x14ac:dyDescent="0.2">
      <c r="A472" s="2"/>
      <c r="N472" s="3"/>
    </row>
    <row r="473" spans="1:14" x14ac:dyDescent="0.2">
      <c r="A473" s="2"/>
      <c r="N473" s="3"/>
    </row>
    <row r="474" spans="1:14" x14ac:dyDescent="0.2">
      <c r="A474" s="2"/>
      <c r="N474" s="3"/>
    </row>
    <row r="475" spans="1:14" x14ac:dyDescent="0.2">
      <c r="A475" s="2"/>
      <c r="N475" s="3"/>
    </row>
    <row r="476" spans="1:14" x14ac:dyDescent="0.2">
      <c r="A476" s="2"/>
      <c r="N476" s="3"/>
    </row>
    <row r="477" spans="1:14" x14ac:dyDescent="0.2">
      <c r="A477" s="2"/>
      <c r="N477" s="3"/>
    </row>
    <row r="478" spans="1:14" x14ac:dyDescent="0.2">
      <c r="A478" s="2"/>
      <c r="N478" s="3"/>
    </row>
    <row r="479" spans="1:14" x14ac:dyDescent="0.2">
      <c r="A479" s="2"/>
      <c r="N479" s="3"/>
    </row>
    <row r="480" spans="1:14" x14ac:dyDescent="0.2">
      <c r="A480" s="2"/>
      <c r="N480" s="3"/>
    </row>
    <row r="481" spans="1:14" x14ac:dyDescent="0.2">
      <c r="A481" s="2"/>
      <c r="N481" s="3"/>
    </row>
    <row r="482" spans="1:14" x14ac:dyDescent="0.2">
      <c r="A482" s="2"/>
      <c r="N482" s="3"/>
    </row>
    <row r="483" spans="1:14" x14ac:dyDescent="0.2">
      <c r="A483" s="2"/>
      <c r="N483" s="3"/>
    </row>
    <row r="484" spans="1:14" x14ac:dyDescent="0.2">
      <c r="A484" s="2"/>
      <c r="N484" s="3"/>
    </row>
    <row r="485" spans="1:14" x14ac:dyDescent="0.2">
      <c r="A485" s="2"/>
      <c r="N485" s="3"/>
    </row>
    <row r="486" spans="1:14" x14ac:dyDescent="0.2">
      <c r="A486" s="2"/>
      <c r="N486" s="3"/>
    </row>
    <row r="487" spans="1:14" x14ac:dyDescent="0.2">
      <c r="A487" s="2"/>
      <c r="N487" s="3"/>
    </row>
    <row r="488" spans="1:14" x14ac:dyDescent="0.2">
      <c r="A488" s="2"/>
      <c r="N488" s="3"/>
    </row>
    <row r="489" spans="1:14" x14ac:dyDescent="0.2">
      <c r="A489" s="2"/>
      <c r="N489" s="3"/>
    </row>
    <row r="490" spans="1:14" x14ac:dyDescent="0.2">
      <c r="A490" s="2"/>
      <c r="N490" s="3"/>
    </row>
    <row r="491" spans="1:14" x14ac:dyDescent="0.2">
      <c r="A491" s="2"/>
      <c r="N491" s="3"/>
    </row>
    <row r="492" spans="1:14" x14ac:dyDescent="0.2">
      <c r="A492" s="2"/>
      <c r="N492" s="3"/>
    </row>
    <row r="493" spans="1:14" x14ac:dyDescent="0.2">
      <c r="A493" s="2"/>
      <c r="N493" s="3"/>
    </row>
    <row r="494" spans="1:14" x14ac:dyDescent="0.2">
      <c r="A494" s="2"/>
      <c r="N494" s="3"/>
    </row>
    <row r="495" spans="1:14" x14ac:dyDescent="0.2">
      <c r="A495" s="2"/>
      <c r="N495" s="3"/>
    </row>
    <row r="496" spans="1:14" x14ac:dyDescent="0.2">
      <c r="A496" s="2"/>
      <c r="N496" s="3"/>
    </row>
    <row r="497" spans="1:14" x14ac:dyDescent="0.2">
      <c r="A497" s="2"/>
      <c r="N497" s="3"/>
    </row>
    <row r="498" spans="1:14" x14ac:dyDescent="0.2">
      <c r="A498" s="2"/>
      <c r="N498" s="3"/>
    </row>
    <row r="499" spans="1:14" x14ac:dyDescent="0.2">
      <c r="A499" s="2"/>
      <c r="N499" s="3"/>
    </row>
    <row r="500" spans="1:14" x14ac:dyDescent="0.2">
      <c r="A500" s="2"/>
      <c r="N500" s="3"/>
    </row>
    <row r="501" spans="1:14" x14ac:dyDescent="0.2">
      <c r="A501" s="2"/>
      <c r="N501" s="3"/>
    </row>
    <row r="502" spans="1:14" x14ac:dyDescent="0.2">
      <c r="A502" s="2"/>
      <c r="N502" s="3"/>
    </row>
    <row r="503" spans="1:14" x14ac:dyDescent="0.2">
      <c r="A503" s="2"/>
      <c r="N503" s="3"/>
    </row>
    <row r="504" spans="1:14" x14ac:dyDescent="0.2">
      <c r="A504" s="2"/>
      <c r="N504" s="3"/>
    </row>
    <row r="505" spans="1:14" x14ac:dyDescent="0.2">
      <c r="A505" s="2"/>
      <c r="N505" s="3"/>
    </row>
    <row r="506" spans="1:14" x14ac:dyDescent="0.2">
      <c r="A506" s="2"/>
      <c r="N506" s="3"/>
    </row>
    <row r="507" spans="1:14" x14ac:dyDescent="0.2">
      <c r="A507" s="2"/>
      <c r="N507" s="3"/>
    </row>
    <row r="508" spans="1:14" x14ac:dyDescent="0.2">
      <c r="A508" s="2"/>
      <c r="N508" s="3"/>
    </row>
    <row r="509" spans="1:14" x14ac:dyDescent="0.2">
      <c r="A509" s="2"/>
      <c r="N509" s="3"/>
    </row>
    <row r="510" spans="1:14" x14ac:dyDescent="0.2">
      <c r="A510" s="2"/>
      <c r="N510" s="3"/>
    </row>
    <row r="511" spans="1:14" x14ac:dyDescent="0.2">
      <c r="A511" s="2"/>
      <c r="N511" s="3"/>
    </row>
    <row r="512" spans="1:14" x14ac:dyDescent="0.2">
      <c r="A512" s="2"/>
      <c r="N512" s="3"/>
    </row>
    <row r="513" spans="1:14" x14ac:dyDescent="0.2">
      <c r="A513" s="2"/>
      <c r="N513" s="3"/>
    </row>
    <row r="514" spans="1:14" x14ac:dyDescent="0.2">
      <c r="A514" s="2"/>
      <c r="N514" s="3"/>
    </row>
    <row r="515" spans="1:14" x14ac:dyDescent="0.2">
      <c r="A515" s="2"/>
      <c r="N515" s="3"/>
    </row>
    <row r="516" spans="1:14" x14ac:dyDescent="0.2">
      <c r="A516" s="2"/>
      <c r="N516" s="3"/>
    </row>
    <row r="517" spans="1:14" x14ac:dyDescent="0.2">
      <c r="A517" s="2"/>
      <c r="N517" s="3"/>
    </row>
    <row r="518" spans="1:14" x14ac:dyDescent="0.2">
      <c r="A518" s="2"/>
      <c r="N518" s="3"/>
    </row>
    <row r="519" spans="1:14" x14ac:dyDescent="0.2">
      <c r="A519" s="2"/>
      <c r="N519" s="3"/>
    </row>
    <row r="520" spans="1:14" x14ac:dyDescent="0.2">
      <c r="A520" s="2"/>
      <c r="N520" s="3"/>
    </row>
    <row r="521" spans="1:14" x14ac:dyDescent="0.2">
      <c r="A521" s="2"/>
      <c r="N521" s="3"/>
    </row>
    <row r="522" spans="1:14" x14ac:dyDescent="0.2">
      <c r="A522" s="2"/>
      <c r="N522" s="3"/>
    </row>
    <row r="523" spans="1:14" x14ac:dyDescent="0.2">
      <c r="A523" s="2"/>
      <c r="N523" s="3"/>
    </row>
    <row r="524" spans="1:14" x14ac:dyDescent="0.2">
      <c r="A524" s="2"/>
      <c r="N524" s="3"/>
    </row>
    <row r="525" spans="1:14" x14ac:dyDescent="0.2">
      <c r="A525" s="2"/>
      <c r="N525" s="3"/>
    </row>
    <row r="526" spans="1:14" x14ac:dyDescent="0.2">
      <c r="A526" s="2"/>
      <c r="N526" s="3"/>
    </row>
    <row r="527" spans="1:14" x14ac:dyDescent="0.2">
      <c r="A527" s="2"/>
      <c r="N527" s="3"/>
    </row>
    <row r="528" spans="1:14" x14ac:dyDescent="0.2">
      <c r="A528" s="2"/>
      <c r="N528" s="3"/>
    </row>
    <row r="529" spans="1:14" x14ac:dyDescent="0.2">
      <c r="A529" s="2"/>
      <c r="N529" s="3"/>
    </row>
    <row r="530" spans="1:14" x14ac:dyDescent="0.2">
      <c r="A530" s="2"/>
      <c r="N530" s="3"/>
    </row>
    <row r="531" spans="1:14" x14ac:dyDescent="0.2">
      <c r="A531" s="2"/>
      <c r="N531" s="3"/>
    </row>
    <row r="532" spans="1:14" x14ac:dyDescent="0.2">
      <c r="A532" s="2"/>
      <c r="N532" s="3"/>
    </row>
    <row r="533" spans="1:14" x14ac:dyDescent="0.2">
      <c r="A533" s="2"/>
      <c r="N533" s="3"/>
    </row>
    <row r="534" spans="1:14" x14ac:dyDescent="0.2">
      <c r="A534" s="2"/>
      <c r="N534" s="3"/>
    </row>
    <row r="535" spans="1:14" x14ac:dyDescent="0.2">
      <c r="A535" s="2"/>
      <c r="N535" s="3"/>
    </row>
    <row r="536" spans="1:14" x14ac:dyDescent="0.2">
      <c r="A536" s="2"/>
      <c r="N536" s="3"/>
    </row>
    <row r="537" spans="1:14" x14ac:dyDescent="0.2">
      <c r="A537" s="2"/>
      <c r="N537" s="3"/>
    </row>
    <row r="538" spans="1:14" x14ac:dyDescent="0.2">
      <c r="A538" s="2"/>
      <c r="N538" s="3"/>
    </row>
    <row r="539" spans="1:14" x14ac:dyDescent="0.2">
      <c r="A539" s="2"/>
      <c r="N539" s="3"/>
    </row>
    <row r="540" spans="1:14" x14ac:dyDescent="0.2">
      <c r="A540" s="2"/>
      <c r="N540" s="3"/>
    </row>
    <row r="541" spans="1:14" x14ac:dyDescent="0.2">
      <c r="A541" s="2"/>
      <c r="N541" s="3"/>
    </row>
    <row r="542" spans="1:14" x14ac:dyDescent="0.2">
      <c r="A542" s="2"/>
      <c r="N542" s="3"/>
    </row>
    <row r="543" spans="1:14" x14ac:dyDescent="0.2">
      <c r="A543" s="2"/>
      <c r="N543" s="3"/>
    </row>
    <row r="544" spans="1:14" x14ac:dyDescent="0.2">
      <c r="A544" s="2"/>
      <c r="N544" s="3"/>
    </row>
    <row r="545" spans="1:14" x14ac:dyDescent="0.2">
      <c r="A545" s="2"/>
      <c r="N545" s="3"/>
    </row>
    <row r="546" spans="1:14" x14ac:dyDescent="0.2">
      <c r="A546" s="2"/>
      <c r="N546" s="3"/>
    </row>
    <row r="547" spans="1:14" x14ac:dyDescent="0.2">
      <c r="A547" s="2"/>
      <c r="N547" s="3"/>
    </row>
    <row r="548" spans="1:14" x14ac:dyDescent="0.2">
      <c r="A548" s="2"/>
      <c r="N548" s="3"/>
    </row>
    <row r="549" spans="1:14" x14ac:dyDescent="0.2">
      <c r="A549" s="2"/>
      <c r="N549" s="3"/>
    </row>
    <row r="550" spans="1:14" x14ac:dyDescent="0.2">
      <c r="A550" s="2"/>
      <c r="N550" s="3"/>
    </row>
    <row r="551" spans="1:14" x14ac:dyDescent="0.2">
      <c r="A551" s="2"/>
      <c r="N551" s="3"/>
    </row>
    <row r="552" spans="1:14" x14ac:dyDescent="0.2">
      <c r="A552" s="2"/>
      <c r="N552" s="3"/>
    </row>
    <row r="553" spans="1:14" x14ac:dyDescent="0.2">
      <c r="A553" s="2"/>
      <c r="N553" s="3"/>
    </row>
    <row r="554" spans="1:14" x14ac:dyDescent="0.2">
      <c r="A554" s="2"/>
      <c r="N554" s="3"/>
    </row>
    <row r="555" spans="1:14" x14ac:dyDescent="0.2">
      <c r="A555" s="2"/>
      <c r="N555" s="3"/>
    </row>
    <row r="556" spans="1:14" x14ac:dyDescent="0.2">
      <c r="A556" s="2"/>
      <c r="N556" s="3"/>
    </row>
    <row r="557" spans="1:14" x14ac:dyDescent="0.2">
      <c r="A557" s="2"/>
      <c r="N557" s="3"/>
    </row>
    <row r="558" spans="1:14" x14ac:dyDescent="0.2">
      <c r="A558" s="2"/>
      <c r="N558" s="3"/>
    </row>
    <row r="559" spans="1:14" x14ac:dyDescent="0.2">
      <c r="A559" s="2"/>
      <c r="N559" s="3"/>
    </row>
    <row r="560" spans="1:14" x14ac:dyDescent="0.2">
      <c r="A560" s="2"/>
      <c r="N560" s="3"/>
    </row>
    <row r="561" spans="1:14" x14ac:dyDescent="0.2">
      <c r="A561" s="2"/>
      <c r="N561" s="3"/>
    </row>
    <row r="562" spans="1:14" x14ac:dyDescent="0.2">
      <c r="A562" s="2"/>
      <c r="N562" s="3"/>
    </row>
    <row r="563" spans="1:14" x14ac:dyDescent="0.2">
      <c r="A563" s="2"/>
      <c r="N563" s="3"/>
    </row>
    <row r="564" spans="1:14" x14ac:dyDescent="0.2">
      <c r="A564" s="2"/>
      <c r="N564" s="3"/>
    </row>
    <row r="565" spans="1:14" x14ac:dyDescent="0.2">
      <c r="A565" s="2"/>
      <c r="N565" s="3"/>
    </row>
    <row r="566" spans="1:14" x14ac:dyDescent="0.2">
      <c r="A566" s="2"/>
      <c r="N566" s="3"/>
    </row>
    <row r="567" spans="1:14" x14ac:dyDescent="0.2">
      <c r="A567" s="2"/>
      <c r="N567" s="3"/>
    </row>
    <row r="568" spans="1:14" x14ac:dyDescent="0.2">
      <c r="A568" s="2"/>
      <c r="N568" s="3"/>
    </row>
    <row r="569" spans="1:14" x14ac:dyDescent="0.2">
      <c r="A569" s="2"/>
      <c r="N569" s="3"/>
    </row>
    <row r="570" spans="1:14" x14ac:dyDescent="0.2">
      <c r="A570" s="2"/>
      <c r="N570" s="3"/>
    </row>
    <row r="571" spans="1:14" x14ac:dyDescent="0.2">
      <c r="A571" s="2"/>
      <c r="N571" s="3"/>
    </row>
    <row r="572" spans="1:14" x14ac:dyDescent="0.2">
      <c r="A572" s="2"/>
      <c r="N572" s="3"/>
    </row>
    <row r="573" spans="1:14" x14ac:dyDescent="0.2">
      <c r="A573" s="2"/>
      <c r="N573" s="3"/>
    </row>
    <row r="574" spans="1:14" x14ac:dyDescent="0.2">
      <c r="A574" s="2"/>
      <c r="N574" s="3"/>
    </row>
    <row r="575" spans="1:14" x14ac:dyDescent="0.2">
      <c r="A575" s="2"/>
      <c r="N575" s="3"/>
    </row>
    <row r="576" spans="1:14" x14ac:dyDescent="0.2">
      <c r="A576" s="2"/>
      <c r="N576" s="3"/>
    </row>
    <row r="577" spans="1:14" x14ac:dyDescent="0.2">
      <c r="A577" s="2"/>
      <c r="N577" s="3"/>
    </row>
    <row r="578" spans="1:14" x14ac:dyDescent="0.2">
      <c r="A578" s="2"/>
      <c r="N578" s="3"/>
    </row>
    <row r="579" spans="1:14" x14ac:dyDescent="0.2">
      <c r="A579" s="2"/>
      <c r="N579" s="3"/>
    </row>
    <row r="580" spans="1:14" x14ac:dyDescent="0.2">
      <c r="A580" s="2"/>
      <c r="N580" s="3"/>
    </row>
    <row r="581" spans="1:14" x14ac:dyDescent="0.2">
      <c r="A581" s="2"/>
      <c r="N581" s="3"/>
    </row>
    <row r="582" spans="1:14" x14ac:dyDescent="0.2">
      <c r="A582" s="2"/>
      <c r="N582" s="3"/>
    </row>
    <row r="583" spans="1:14" x14ac:dyDescent="0.2">
      <c r="A583" s="2"/>
      <c r="N583" s="3"/>
    </row>
    <row r="584" spans="1:14" x14ac:dyDescent="0.2">
      <c r="A584" s="2"/>
      <c r="N584" s="3"/>
    </row>
    <row r="585" spans="1:14" x14ac:dyDescent="0.2">
      <c r="A585" s="2"/>
      <c r="N585" s="3"/>
    </row>
    <row r="586" spans="1:14" x14ac:dyDescent="0.2">
      <c r="A586" s="2"/>
      <c r="N586" s="3"/>
    </row>
    <row r="587" spans="1:14" x14ac:dyDescent="0.2">
      <c r="A587" s="2"/>
      <c r="N587" s="3"/>
    </row>
    <row r="588" spans="1:14" x14ac:dyDescent="0.2">
      <c r="A588" s="2"/>
      <c r="N588" s="3"/>
    </row>
    <row r="589" spans="1:14" x14ac:dyDescent="0.2">
      <c r="A589" s="2"/>
      <c r="N589" s="3"/>
    </row>
    <row r="590" spans="1:14" x14ac:dyDescent="0.2">
      <c r="A590" s="2"/>
      <c r="N590" s="3"/>
    </row>
    <row r="591" spans="1:14" x14ac:dyDescent="0.2">
      <c r="A591" s="2"/>
      <c r="N591" s="3"/>
    </row>
    <row r="592" spans="1:14" x14ac:dyDescent="0.2">
      <c r="A592" s="2"/>
      <c r="N592" s="3"/>
    </row>
    <row r="593" spans="1:14" x14ac:dyDescent="0.2">
      <c r="A593" s="2"/>
      <c r="N593" s="3"/>
    </row>
    <row r="594" spans="1:14" x14ac:dyDescent="0.2">
      <c r="A594" s="2"/>
      <c r="N594" s="3"/>
    </row>
    <row r="595" spans="1:14" x14ac:dyDescent="0.2">
      <c r="A595" s="2"/>
      <c r="N595" s="3"/>
    </row>
    <row r="596" spans="1:14" x14ac:dyDescent="0.2">
      <c r="A596" s="2"/>
      <c r="N596" s="3"/>
    </row>
    <row r="597" spans="1:14" x14ac:dyDescent="0.2">
      <c r="A597" s="2"/>
      <c r="N597" s="3"/>
    </row>
    <row r="598" spans="1:14" x14ac:dyDescent="0.2">
      <c r="A598" s="2"/>
      <c r="N598" s="3"/>
    </row>
    <row r="599" spans="1:14" x14ac:dyDescent="0.2">
      <c r="A599" s="2"/>
      <c r="N599" s="3"/>
    </row>
    <row r="600" spans="1:14" x14ac:dyDescent="0.2">
      <c r="A600" s="2"/>
      <c r="N600" s="3"/>
    </row>
    <row r="601" spans="1:14" x14ac:dyDescent="0.2">
      <c r="A601" s="2"/>
      <c r="N601" s="3"/>
    </row>
    <row r="602" spans="1:14" x14ac:dyDescent="0.2">
      <c r="A602" s="2"/>
      <c r="N602" s="3"/>
    </row>
    <row r="603" spans="1:14" x14ac:dyDescent="0.2">
      <c r="A603" s="2"/>
      <c r="N603" s="3"/>
    </row>
    <row r="604" spans="1:14" x14ac:dyDescent="0.2">
      <c r="A604" s="2"/>
      <c r="N604" s="3"/>
    </row>
    <row r="605" spans="1:14" x14ac:dyDescent="0.2">
      <c r="A605" s="2"/>
      <c r="N605" s="3"/>
    </row>
    <row r="606" spans="1:14" x14ac:dyDescent="0.2">
      <c r="A606" s="2"/>
      <c r="N606" s="3"/>
    </row>
    <row r="607" spans="1:14" x14ac:dyDescent="0.2">
      <c r="A607" s="2"/>
      <c r="N607" s="3"/>
    </row>
    <row r="608" spans="1:14" x14ac:dyDescent="0.2">
      <c r="A608" s="2"/>
      <c r="N608" s="3"/>
    </row>
    <row r="609" spans="1:14" x14ac:dyDescent="0.2">
      <c r="A609" s="2"/>
      <c r="N609" s="3"/>
    </row>
    <row r="610" spans="1:14" x14ac:dyDescent="0.2">
      <c r="A610" s="2"/>
      <c r="N610" s="3"/>
    </row>
    <row r="611" spans="1:14" x14ac:dyDescent="0.2">
      <c r="A611" s="2"/>
      <c r="N611" s="3"/>
    </row>
    <row r="612" spans="1:14" x14ac:dyDescent="0.2">
      <c r="A612" s="2"/>
      <c r="N612" s="3"/>
    </row>
    <row r="613" spans="1:14" x14ac:dyDescent="0.2">
      <c r="A613" s="2"/>
      <c r="N613" s="3"/>
    </row>
    <row r="614" spans="1:14" x14ac:dyDescent="0.2">
      <c r="A614" s="2"/>
      <c r="N614" s="3"/>
    </row>
    <row r="615" spans="1:14" x14ac:dyDescent="0.2">
      <c r="A615" s="2"/>
      <c r="N615" s="3"/>
    </row>
    <row r="616" spans="1:14" x14ac:dyDescent="0.2">
      <c r="A616" s="2"/>
      <c r="N616" s="3"/>
    </row>
    <row r="617" spans="1:14" x14ac:dyDescent="0.2">
      <c r="A617" s="2"/>
      <c r="N617" s="3"/>
    </row>
    <row r="618" spans="1:14" x14ac:dyDescent="0.2">
      <c r="A618" s="2"/>
      <c r="N618" s="3"/>
    </row>
    <row r="619" spans="1:14" x14ac:dyDescent="0.2">
      <c r="A619" s="2"/>
      <c r="N619" s="3"/>
    </row>
    <row r="620" spans="1:14" x14ac:dyDescent="0.2">
      <c r="A620" s="2"/>
      <c r="N620" s="3"/>
    </row>
    <row r="621" spans="1:14" x14ac:dyDescent="0.2">
      <c r="A621" s="2"/>
      <c r="N621" s="3"/>
    </row>
    <row r="622" spans="1:14" x14ac:dyDescent="0.2">
      <c r="A622" s="2"/>
      <c r="N622" s="3"/>
    </row>
    <row r="623" spans="1:14" x14ac:dyDescent="0.2">
      <c r="A623" s="2"/>
      <c r="N623" s="3"/>
    </row>
    <row r="624" spans="1:14" x14ac:dyDescent="0.2">
      <c r="A624" s="2"/>
      <c r="N624" s="3"/>
    </row>
    <row r="625" spans="1:14" x14ac:dyDescent="0.2">
      <c r="A625" s="2"/>
      <c r="N625" s="3"/>
    </row>
    <row r="626" spans="1:14" x14ac:dyDescent="0.2">
      <c r="A626" s="2"/>
      <c r="N626" s="3"/>
    </row>
    <row r="627" spans="1:14" x14ac:dyDescent="0.2">
      <c r="A627" s="2"/>
      <c r="N627" s="3"/>
    </row>
    <row r="628" spans="1:14" x14ac:dyDescent="0.2">
      <c r="A628" s="2"/>
      <c r="N628" s="3"/>
    </row>
    <row r="629" spans="1:14" x14ac:dyDescent="0.2">
      <c r="A629" s="2"/>
      <c r="N629" s="3"/>
    </row>
    <row r="630" spans="1:14" x14ac:dyDescent="0.2">
      <c r="A630" s="2"/>
      <c r="N630" s="3"/>
    </row>
    <row r="631" spans="1:14" x14ac:dyDescent="0.2">
      <c r="A631" s="2"/>
      <c r="N631" s="3"/>
    </row>
    <row r="632" spans="1:14" x14ac:dyDescent="0.2">
      <c r="A632" s="2"/>
      <c r="N632" s="3"/>
    </row>
    <row r="633" spans="1:14" x14ac:dyDescent="0.2">
      <c r="A633" s="2"/>
      <c r="N633" s="3"/>
    </row>
    <row r="634" spans="1:14" x14ac:dyDescent="0.2">
      <c r="A634" s="2"/>
      <c r="N634" s="3"/>
    </row>
    <row r="635" spans="1:14" x14ac:dyDescent="0.2">
      <c r="A635" s="2"/>
      <c r="N635" s="3"/>
    </row>
    <row r="636" spans="1:14" x14ac:dyDescent="0.2">
      <c r="A636" s="2"/>
      <c r="N636" s="3"/>
    </row>
    <row r="637" spans="1:14" x14ac:dyDescent="0.2">
      <c r="A637" s="2"/>
      <c r="N637" s="3"/>
    </row>
    <row r="638" spans="1:14" x14ac:dyDescent="0.2">
      <c r="A638" s="2"/>
      <c r="N638" s="3"/>
    </row>
    <row r="639" spans="1:14" x14ac:dyDescent="0.2">
      <c r="A639" s="2"/>
      <c r="N639" s="3"/>
    </row>
    <row r="640" spans="1:14" x14ac:dyDescent="0.2">
      <c r="A640" s="2"/>
      <c r="N640" s="3"/>
    </row>
    <row r="641" spans="1:14" x14ac:dyDescent="0.2">
      <c r="A641" s="2"/>
      <c r="N641" s="3"/>
    </row>
    <row r="642" spans="1:14" x14ac:dyDescent="0.2">
      <c r="A642" s="2"/>
      <c r="N642" s="3"/>
    </row>
    <row r="643" spans="1:14" x14ac:dyDescent="0.2">
      <c r="A643" s="2"/>
      <c r="N643" s="3"/>
    </row>
    <row r="644" spans="1:14" x14ac:dyDescent="0.2">
      <c r="A644" s="2"/>
      <c r="N644" s="3"/>
    </row>
    <row r="645" spans="1:14" x14ac:dyDescent="0.2">
      <c r="A645" s="2"/>
      <c r="N645" s="3"/>
    </row>
    <row r="646" spans="1:14" x14ac:dyDescent="0.2">
      <c r="A646" s="2"/>
      <c r="N646" s="3"/>
    </row>
    <row r="647" spans="1:14" x14ac:dyDescent="0.2">
      <c r="A647" s="2"/>
      <c r="N647" s="3"/>
    </row>
    <row r="648" spans="1:14" x14ac:dyDescent="0.2">
      <c r="A648" s="2"/>
      <c r="N648" s="3"/>
    </row>
    <row r="649" spans="1:14" x14ac:dyDescent="0.2">
      <c r="A649" s="2"/>
      <c r="N649" s="3"/>
    </row>
    <row r="650" spans="1:14" x14ac:dyDescent="0.2">
      <c r="A650" s="2"/>
      <c r="N650" s="3"/>
    </row>
    <row r="651" spans="1:14" x14ac:dyDescent="0.2">
      <c r="A651" s="2"/>
      <c r="N651" s="3"/>
    </row>
    <row r="652" spans="1:14" x14ac:dyDescent="0.2">
      <c r="A652" s="2"/>
      <c r="N652" s="3"/>
    </row>
    <row r="653" spans="1:14" x14ac:dyDescent="0.2">
      <c r="A653" s="2"/>
      <c r="N653" s="3"/>
    </row>
    <row r="654" spans="1:14" x14ac:dyDescent="0.2">
      <c r="A654" s="2"/>
      <c r="N654" s="3"/>
    </row>
    <row r="655" spans="1:14" x14ac:dyDescent="0.2">
      <c r="A655" s="2"/>
      <c r="N655" s="3"/>
    </row>
    <row r="656" spans="1:14" x14ac:dyDescent="0.2">
      <c r="A656" s="2"/>
      <c r="N656" s="3"/>
    </row>
    <row r="657" spans="1:14" x14ac:dyDescent="0.2">
      <c r="A657" s="2"/>
      <c r="N657" s="3"/>
    </row>
    <row r="658" spans="1:14" x14ac:dyDescent="0.2">
      <c r="A658" s="2"/>
      <c r="N658" s="3"/>
    </row>
    <row r="659" spans="1:14" x14ac:dyDescent="0.2">
      <c r="A659" s="2"/>
      <c r="N659" s="3"/>
    </row>
    <row r="660" spans="1:14" x14ac:dyDescent="0.2">
      <c r="A660" s="2"/>
      <c r="N660" s="3"/>
    </row>
    <row r="661" spans="1:14" x14ac:dyDescent="0.2">
      <c r="A661" s="2"/>
      <c r="N661" s="3"/>
    </row>
    <row r="662" spans="1:14" x14ac:dyDescent="0.2">
      <c r="A662" s="2"/>
      <c r="N662" s="3"/>
    </row>
    <row r="663" spans="1:14" x14ac:dyDescent="0.2">
      <c r="A663" s="2"/>
      <c r="N663" s="3"/>
    </row>
    <row r="664" spans="1:14" x14ac:dyDescent="0.2">
      <c r="A664" s="2"/>
      <c r="N664" s="3"/>
    </row>
    <row r="665" spans="1:14" x14ac:dyDescent="0.2">
      <c r="A665" s="2"/>
      <c r="N665" s="3"/>
    </row>
    <row r="666" spans="1:14" x14ac:dyDescent="0.2">
      <c r="A666" s="2"/>
      <c r="N666" s="3"/>
    </row>
    <row r="667" spans="1:14" x14ac:dyDescent="0.2">
      <c r="A667" s="2"/>
      <c r="N667" s="3"/>
    </row>
    <row r="668" spans="1:14" x14ac:dyDescent="0.2">
      <c r="A668" s="2"/>
      <c r="N668" s="3"/>
    </row>
    <row r="669" spans="1:14" x14ac:dyDescent="0.2">
      <c r="A669" s="2"/>
      <c r="N669" s="3"/>
    </row>
    <row r="670" spans="1:14" x14ac:dyDescent="0.2">
      <c r="A670" s="2"/>
      <c r="N670" s="3"/>
    </row>
    <row r="671" spans="1:14" x14ac:dyDescent="0.2">
      <c r="A671" s="2"/>
      <c r="N671" s="3"/>
    </row>
    <row r="672" spans="1:14" x14ac:dyDescent="0.2">
      <c r="A672" s="2"/>
      <c r="N672" s="3"/>
    </row>
    <row r="673" spans="1:14" x14ac:dyDescent="0.2">
      <c r="A673" s="2"/>
      <c r="N673" s="3"/>
    </row>
    <row r="674" spans="1:14" x14ac:dyDescent="0.2">
      <c r="A674" s="2"/>
      <c r="N674" s="3"/>
    </row>
    <row r="675" spans="1:14" x14ac:dyDescent="0.2">
      <c r="A675" s="2"/>
      <c r="N675" s="3"/>
    </row>
    <row r="676" spans="1:14" x14ac:dyDescent="0.2">
      <c r="A676" s="2"/>
      <c r="N676" s="3"/>
    </row>
    <row r="677" spans="1:14" x14ac:dyDescent="0.2">
      <c r="A677" s="2"/>
      <c r="N677" s="3"/>
    </row>
    <row r="678" spans="1:14" x14ac:dyDescent="0.2">
      <c r="A678" s="2"/>
      <c r="N678" s="3"/>
    </row>
    <row r="679" spans="1:14" x14ac:dyDescent="0.2">
      <c r="A679" s="2"/>
      <c r="N679" s="3"/>
    </row>
    <row r="680" spans="1:14" x14ac:dyDescent="0.2">
      <c r="A680" s="2"/>
      <c r="N680" s="3"/>
    </row>
    <row r="681" spans="1:14" x14ac:dyDescent="0.2">
      <c r="A681" s="2"/>
      <c r="N681" s="3"/>
    </row>
    <row r="682" spans="1:14" x14ac:dyDescent="0.2">
      <c r="A682" s="2"/>
      <c r="N682" s="3"/>
    </row>
    <row r="683" spans="1:14" x14ac:dyDescent="0.2">
      <c r="A683" s="2"/>
      <c r="N683" s="3"/>
    </row>
    <row r="684" spans="1:14" x14ac:dyDescent="0.2">
      <c r="A684" s="2"/>
      <c r="N684" s="3"/>
    </row>
    <row r="685" spans="1:14" x14ac:dyDescent="0.2">
      <c r="A685" s="2"/>
      <c r="N685" s="3"/>
    </row>
    <row r="686" spans="1:14" x14ac:dyDescent="0.2">
      <c r="A686" s="2"/>
      <c r="N686" s="3"/>
    </row>
    <row r="687" spans="1:14" x14ac:dyDescent="0.2">
      <c r="A687" s="2"/>
      <c r="N687" s="3"/>
    </row>
    <row r="688" spans="1:14" x14ac:dyDescent="0.2">
      <c r="A688" s="2"/>
      <c r="N688" s="3"/>
    </row>
    <row r="689" spans="1:14" x14ac:dyDescent="0.2">
      <c r="A689" s="2"/>
      <c r="N689" s="3"/>
    </row>
    <row r="690" spans="1:14" x14ac:dyDescent="0.2">
      <c r="A690" s="2"/>
      <c r="N690" s="3"/>
    </row>
    <row r="691" spans="1:14" x14ac:dyDescent="0.2">
      <c r="A691" s="2"/>
      <c r="N691" s="3"/>
    </row>
    <row r="692" spans="1:14" x14ac:dyDescent="0.2">
      <c r="A692" s="2"/>
      <c r="N692" s="3"/>
    </row>
    <row r="693" spans="1:14" x14ac:dyDescent="0.2">
      <c r="A693" s="2"/>
      <c r="N693" s="3"/>
    </row>
    <row r="694" spans="1:14" x14ac:dyDescent="0.2">
      <c r="A694" s="2"/>
      <c r="N694" s="3"/>
    </row>
    <row r="695" spans="1:14" x14ac:dyDescent="0.2">
      <c r="A695" s="2"/>
      <c r="N695" s="3"/>
    </row>
    <row r="696" spans="1:14" x14ac:dyDescent="0.2">
      <c r="A696" s="2"/>
      <c r="N696" s="3"/>
    </row>
    <row r="697" spans="1:14" x14ac:dyDescent="0.2">
      <c r="A697" s="2"/>
      <c r="N697" s="3"/>
    </row>
    <row r="698" spans="1:14" x14ac:dyDescent="0.2">
      <c r="A698" s="2"/>
      <c r="N698" s="3"/>
    </row>
    <row r="699" spans="1:14" x14ac:dyDescent="0.2">
      <c r="A699" s="2"/>
      <c r="N699" s="3"/>
    </row>
    <row r="700" spans="1:14" x14ac:dyDescent="0.2">
      <c r="A700" s="2"/>
      <c r="N700" s="3"/>
    </row>
    <row r="701" spans="1:14" x14ac:dyDescent="0.2">
      <c r="A701" s="2"/>
      <c r="N701" s="3"/>
    </row>
    <row r="702" spans="1:14" x14ac:dyDescent="0.2">
      <c r="A702" s="2"/>
      <c r="N702" s="3"/>
    </row>
    <row r="703" spans="1:14" x14ac:dyDescent="0.2">
      <c r="A703" s="2"/>
      <c r="N703" s="3"/>
    </row>
    <row r="704" spans="1:14" x14ac:dyDescent="0.2">
      <c r="A704" s="2"/>
      <c r="N704" s="3"/>
    </row>
    <row r="705" spans="1:14" x14ac:dyDescent="0.2">
      <c r="A705" s="2"/>
      <c r="N705" s="3"/>
    </row>
    <row r="706" spans="1:14" x14ac:dyDescent="0.2">
      <c r="A706" s="2"/>
      <c r="N706" s="3"/>
    </row>
    <row r="707" spans="1:14" x14ac:dyDescent="0.2">
      <c r="A707" s="2"/>
      <c r="N707" s="3"/>
    </row>
    <row r="708" spans="1:14" x14ac:dyDescent="0.2">
      <c r="A708" s="2"/>
      <c r="N708" s="3"/>
    </row>
    <row r="709" spans="1:14" x14ac:dyDescent="0.2">
      <c r="A709" s="2"/>
      <c r="N709" s="3"/>
    </row>
    <row r="710" spans="1:14" x14ac:dyDescent="0.2">
      <c r="A710" s="2"/>
      <c r="N710" s="3"/>
    </row>
    <row r="711" spans="1:14" x14ac:dyDescent="0.2">
      <c r="A711" s="2"/>
      <c r="N711" s="3"/>
    </row>
    <row r="712" spans="1:14" x14ac:dyDescent="0.2">
      <c r="A712" s="2"/>
      <c r="N712" s="3"/>
    </row>
    <row r="713" spans="1:14" x14ac:dyDescent="0.2">
      <c r="A713" s="2"/>
      <c r="N713" s="3"/>
    </row>
    <row r="714" spans="1:14" x14ac:dyDescent="0.2">
      <c r="A714" s="2"/>
      <c r="N714" s="3"/>
    </row>
    <row r="715" spans="1:14" x14ac:dyDescent="0.2">
      <c r="A715" s="2"/>
      <c r="N715" s="3"/>
    </row>
    <row r="716" spans="1:14" x14ac:dyDescent="0.2">
      <c r="A716" s="2"/>
      <c r="N716" s="3"/>
    </row>
    <row r="717" spans="1:14" x14ac:dyDescent="0.2">
      <c r="A717" s="2"/>
      <c r="N717" s="3"/>
    </row>
    <row r="718" spans="1:14" x14ac:dyDescent="0.2">
      <c r="A718" s="2"/>
      <c r="N718" s="3"/>
    </row>
    <row r="719" spans="1:14" x14ac:dyDescent="0.2">
      <c r="A719" s="2"/>
      <c r="N719" s="3"/>
    </row>
    <row r="720" spans="1:14" x14ac:dyDescent="0.2">
      <c r="A720" s="2"/>
      <c r="N720" s="3"/>
    </row>
    <row r="721" spans="1:14" x14ac:dyDescent="0.2">
      <c r="A721" s="2"/>
      <c r="N721" s="3"/>
    </row>
    <row r="722" spans="1:14" x14ac:dyDescent="0.2">
      <c r="A722" s="2"/>
      <c r="N722" s="3"/>
    </row>
    <row r="723" spans="1:14" x14ac:dyDescent="0.2">
      <c r="A723" s="2"/>
      <c r="N723" s="3"/>
    </row>
    <row r="724" spans="1:14" x14ac:dyDescent="0.2">
      <c r="A724" s="2"/>
      <c r="N724" s="3"/>
    </row>
    <row r="725" spans="1:14" x14ac:dyDescent="0.2">
      <c r="A725" s="2"/>
      <c r="N725" s="3"/>
    </row>
    <row r="726" spans="1:14" x14ac:dyDescent="0.2">
      <c r="A726" s="2"/>
      <c r="N726" s="3"/>
    </row>
    <row r="727" spans="1:14" x14ac:dyDescent="0.2">
      <c r="A727" s="2"/>
      <c r="N727" s="3"/>
    </row>
    <row r="728" spans="1:14" x14ac:dyDescent="0.2">
      <c r="A728" s="2"/>
      <c r="N728" s="3"/>
    </row>
    <row r="729" spans="1:14" x14ac:dyDescent="0.2">
      <c r="A729" s="2"/>
      <c r="N729" s="3"/>
    </row>
    <row r="730" spans="1:14" x14ac:dyDescent="0.2">
      <c r="A730" s="2"/>
      <c r="N730" s="3"/>
    </row>
    <row r="731" spans="1:14" x14ac:dyDescent="0.2">
      <c r="A731" s="2"/>
      <c r="N731" s="3"/>
    </row>
    <row r="732" spans="1:14" x14ac:dyDescent="0.2">
      <c r="A732" s="2"/>
      <c r="N732" s="3"/>
    </row>
    <row r="733" spans="1:14" x14ac:dyDescent="0.2">
      <c r="A733" s="2"/>
      <c r="N733" s="3"/>
    </row>
    <row r="734" spans="1:14" x14ac:dyDescent="0.2">
      <c r="A734" s="2"/>
      <c r="N734" s="3"/>
    </row>
    <row r="735" spans="1:14" x14ac:dyDescent="0.2">
      <c r="A735" s="2"/>
      <c r="N735" s="3"/>
    </row>
    <row r="736" spans="1:14" x14ac:dyDescent="0.2">
      <c r="A736" s="2"/>
      <c r="N736" s="3"/>
    </row>
    <row r="737" spans="1:14" x14ac:dyDescent="0.2">
      <c r="A737" s="2"/>
      <c r="N737" s="3"/>
    </row>
    <row r="738" spans="1:14" x14ac:dyDescent="0.2">
      <c r="A738" s="2"/>
      <c r="N738" s="3"/>
    </row>
    <row r="739" spans="1:14" x14ac:dyDescent="0.2">
      <c r="A739" s="2"/>
      <c r="N739" s="3"/>
    </row>
    <row r="740" spans="1:14" x14ac:dyDescent="0.2">
      <c r="A740" s="2"/>
      <c r="N740" s="3"/>
    </row>
    <row r="741" spans="1:14" x14ac:dyDescent="0.2">
      <c r="A741" s="2"/>
      <c r="N741" s="3"/>
    </row>
    <row r="742" spans="1:14" x14ac:dyDescent="0.2">
      <c r="A742" s="2"/>
      <c r="N742" s="3"/>
    </row>
    <row r="743" spans="1:14" x14ac:dyDescent="0.2">
      <c r="A743" s="2"/>
      <c r="N743" s="3"/>
    </row>
    <row r="744" spans="1:14" x14ac:dyDescent="0.2">
      <c r="A744" s="2"/>
      <c r="N744" s="3"/>
    </row>
    <row r="745" spans="1:14" x14ac:dyDescent="0.2">
      <c r="A745" s="2"/>
      <c r="N745" s="3"/>
    </row>
    <row r="746" spans="1:14" x14ac:dyDescent="0.2">
      <c r="A746" s="2"/>
      <c r="N746" s="3"/>
    </row>
    <row r="747" spans="1:14" x14ac:dyDescent="0.2">
      <c r="A747" s="2"/>
      <c r="N747" s="3"/>
    </row>
    <row r="748" spans="1:14" x14ac:dyDescent="0.2">
      <c r="A748" s="2"/>
      <c r="N748" s="3"/>
    </row>
    <row r="749" spans="1:14" x14ac:dyDescent="0.2">
      <c r="A749" s="2"/>
      <c r="N749" s="3"/>
    </row>
    <row r="750" spans="1:14" x14ac:dyDescent="0.2">
      <c r="A750" s="2"/>
      <c r="N750" s="3"/>
    </row>
    <row r="751" spans="1:14" x14ac:dyDescent="0.2">
      <c r="A751" s="2"/>
      <c r="N751" s="3"/>
    </row>
    <row r="752" spans="1:14" x14ac:dyDescent="0.2">
      <c r="A752" s="2"/>
      <c r="N752" s="3"/>
    </row>
    <row r="753" spans="1:14" x14ac:dyDescent="0.2">
      <c r="A753" s="2"/>
      <c r="N753" s="3"/>
    </row>
    <row r="754" spans="1:14" x14ac:dyDescent="0.2">
      <c r="A754" s="2"/>
      <c r="N754" s="3"/>
    </row>
    <row r="755" spans="1:14" x14ac:dyDescent="0.2">
      <c r="A755" s="2"/>
      <c r="N755" s="3"/>
    </row>
    <row r="756" spans="1:14" x14ac:dyDescent="0.2">
      <c r="A756" s="2"/>
      <c r="N756" s="3"/>
    </row>
    <row r="757" spans="1:14" x14ac:dyDescent="0.2">
      <c r="A757" s="2"/>
      <c r="N757" s="3"/>
    </row>
    <row r="758" spans="1:14" x14ac:dyDescent="0.2">
      <c r="A758" s="2"/>
      <c r="N758" s="3"/>
    </row>
    <row r="759" spans="1:14" x14ac:dyDescent="0.2">
      <c r="A759" s="2"/>
      <c r="N759" s="3"/>
    </row>
    <row r="760" spans="1:14" x14ac:dyDescent="0.2">
      <c r="A760" s="2"/>
      <c r="N760" s="3"/>
    </row>
    <row r="761" spans="1:14" x14ac:dyDescent="0.2">
      <c r="A761" s="2"/>
      <c r="N761" s="3"/>
    </row>
    <row r="762" spans="1:14" x14ac:dyDescent="0.2">
      <c r="A762" s="2"/>
      <c r="N762" s="3"/>
    </row>
    <row r="763" spans="1:14" x14ac:dyDescent="0.2">
      <c r="A763" s="2"/>
      <c r="N763" s="3"/>
    </row>
    <row r="764" spans="1:14" x14ac:dyDescent="0.2">
      <c r="A764" s="2"/>
      <c r="N764" s="3"/>
    </row>
    <row r="765" spans="1:14" x14ac:dyDescent="0.2">
      <c r="A765" s="2"/>
      <c r="N765" s="3"/>
    </row>
    <row r="766" spans="1:14" x14ac:dyDescent="0.2">
      <c r="A766" s="2"/>
      <c r="N766" s="3"/>
    </row>
    <row r="767" spans="1:14" x14ac:dyDescent="0.2">
      <c r="A767" s="2"/>
      <c r="N767" s="3"/>
    </row>
    <row r="768" spans="1:14" x14ac:dyDescent="0.2">
      <c r="A768" s="2"/>
      <c r="N768" s="3"/>
    </row>
    <row r="769" spans="1:14" x14ac:dyDescent="0.2">
      <c r="A769" s="2"/>
      <c r="N769" s="3"/>
    </row>
    <row r="770" spans="1:14" x14ac:dyDescent="0.2">
      <c r="A770" s="2"/>
      <c r="N770" s="3"/>
    </row>
    <row r="771" spans="1:14" x14ac:dyDescent="0.2">
      <c r="A771" s="2"/>
      <c r="N771" s="3"/>
    </row>
    <row r="772" spans="1:14" x14ac:dyDescent="0.2">
      <c r="A772" s="2"/>
      <c r="N772" s="3"/>
    </row>
    <row r="773" spans="1:14" x14ac:dyDescent="0.2">
      <c r="A773" s="2"/>
      <c r="N773" s="3"/>
    </row>
    <row r="774" spans="1:14" x14ac:dyDescent="0.2">
      <c r="A774" s="2"/>
      <c r="N774" s="3"/>
    </row>
    <row r="775" spans="1:14" x14ac:dyDescent="0.2">
      <c r="A775" s="2"/>
      <c r="N775" s="3"/>
    </row>
    <row r="776" spans="1:14" x14ac:dyDescent="0.2">
      <c r="A776" s="2"/>
      <c r="N776" s="3"/>
    </row>
    <row r="777" spans="1:14" x14ac:dyDescent="0.2">
      <c r="A777" s="2"/>
      <c r="N777" s="3"/>
    </row>
    <row r="778" spans="1:14" x14ac:dyDescent="0.2">
      <c r="A778" s="2"/>
      <c r="N778" s="3"/>
    </row>
    <row r="779" spans="1:14" x14ac:dyDescent="0.2">
      <c r="A779" s="2"/>
      <c r="N779" s="3"/>
    </row>
    <row r="780" spans="1:14" x14ac:dyDescent="0.2">
      <c r="A780" s="2"/>
      <c r="N780" s="3"/>
    </row>
    <row r="781" spans="1:14" x14ac:dyDescent="0.2">
      <c r="A781" s="2"/>
      <c r="N781" s="3"/>
    </row>
    <row r="782" spans="1:14" x14ac:dyDescent="0.2">
      <c r="A782" s="2"/>
      <c r="N782" s="3"/>
    </row>
    <row r="783" spans="1:14" x14ac:dyDescent="0.2">
      <c r="A783" s="2"/>
      <c r="N783" s="3"/>
    </row>
    <row r="784" spans="1:14" x14ac:dyDescent="0.2">
      <c r="A784" s="2"/>
      <c r="N784" s="3"/>
    </row>
    <row r="785" spans="1:14" x14ac:dyDescent="0.2">
      <c r="A785" s="2"/>
      <c r="N785" s="3"/>
    </row>
    <row r="786" spans="1:14" x14ac:dyDescent="0.2">
      <c r="A786" s="2"/>
      <c r="N786" s="3"/>
    </row>
    <row r="787" spans="1:14" x14ac:dyDescent="0.2">
      <c r="A787" s="2"/>
      <c r="N787" s="3"/>
    </row>
    <row r="788" spans="1:14" x14ac:dyDescent="0.2">
      <c r="A788" s="2"/>
      <c r="N788" s="3"/>
    </row>
    <row r="789" spans="1:14" x14ac:dyDescent="0.2">
      <c r="A789" s="2"/>
      <c r="N789" s="3"/>
    </row>
    <row r="790" spans="1:14" x14ac:dyDescent="0.2">
      <c r="A790" s="2"/>
      <c r="N790" s="3"/>
    </row>
    <row r="791" spans="1:14" x14ac:dyDescent="0.2">
      <c r="A791" s="2"/>
      <c r="N791" s="3"/>
    </row>
    <row r="792" spans="1:14" x14ac:dyDescent="0.2">
      <c r="A792" s="2"/>
      <c r="N792" s="3"/>
    </row>
    <row r="793" spans="1:14" x14ac:dyDescent="0.2">
      <c r="A793" s="2"/>
      <c r="N793" s="3"/>
    </row>
    <row r="794" spans="1:14" x14ac:dyDescent="0.2">
      <c r="A794" s="2"/>
      <c r="N794" s="3"/>
    </row>
    <row r="795" spans="1:14" x14ac:dyDescent="0.2">
      <c r="A795" s="2"/>
      <c r="N795" s="3"/>
    </row>
    <row r="796" spans="1:14" x14ac:dyDescent="0.2">
      <c r="A796" s="2"/>
      <c r="N796" s="3"/>
    </row>
    <row r="797" spans="1:14" x14ac:dyDescent="0.2">
      <c r="A797" s="2"/>
      <c r="N797" s="3"/>
    </row>
    <row r="798" spans="1:14" x14ac:dyDescent="0.2">
      <c r="A798" s="2"/>
      <c r="N798" s="3"/>
    </row>
    <row r="799" spans="1:14" x14ac:dyDescent="0.2">
      <c r="A799" s="2"/>
      <c r="N799" s="3"/>
    </row>
    <row r="800" spans="1:14" x14ac:dyDescent="0.2">
      <c r="A800" s="2"/>
      <c r="N800" s="3"/>
    </row>
    <row r="801" spans="1:14" x14ac:dyDescent="0.2">
      <c r="A801" s="2"/>
      <c r="N801" s="3"/>
    </row>
    <row r="802" spans="1:14" x14ac:dyDescent="0.2">
      <c r="A802" s="2"/>
      <c r="N802" s="3"/>
    </row>
    <row r="803" spans="1:14" x14ac:dyDescent="0.2">
      <c r="A803" s="2"/>
      <c r="N803" s="3"/>
    </row>
  </sheetData>
  <pageMargins left="0.78740157499999996" right="0.78740157499999996" top="0.984251969" bottom="0.984251969" header="0.4921259845" footer="0.492125984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3"/>
  <dimension ref="A1:N803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261</v>
      </c>
      <c r="C2">
        <v>196</v>
      </c>
      <c r="D2">
        <v>101</v>
      </c>
      <c r="E2" s="3">
        <f>(B2-D2)/SUM(B2:D2)</f>
        <v>0.28673835125448027</v>
      </c>
      <c r="F2">
        <v>113</v>
      </c>
      <c r="G2">
        <v>65</v>
      </c>
      <c r="H2">
        <v>31</v>
      </c>
      <c r="I2" s="3">
        <f>(F2-H2)/SUM(F2:H2)</f>
        <v>0.3923444976076555</v>
      </c>
      <c r="J2">
        <f t="shared" ref="J2:L7" si="0">B2+F2</f>
        <v>374</v>
      </c>
      <c r="K2">
        <f t="shared" si="0"/>
        <v>261</v>
      </c>
      <c r="L2">
        <f t="shared" si="0"/>
        <v>132</v>
      </c>
      <c r="M2" s="3">
        <f>(J2-L2)/SUM(J2:L2)</f>
        <v>0.31551499348109519</v>
      </c>
      <c r="N2" s="3">
        <f t="shared" ref="N2:N29" si="1">K2/SUM(J2:L2)</f>
        <v>0.34028683181225555</v>
      </c>
    </row>
    <row r="3" spans="1:14" x14ac:dyDescent="0.2">
      <c r="A3" s="2">
        <v>42608</v>
      </c>
      <c r="B3">
        <v>282</v>
      </c>
      <c r="C3">
        <v>173</v>
      </c>
      <c r="D3">
        <v>105</v>
      </c>
      <c r="E3" s="3">
        <f>(B3-D3)/SUM(B3:D3)</f>
        <v>0.31607142857142856</v>
      </c>
      <c r="F3">
        <v>109</v>
      </c>
      <c r="G3">
        <v>70</v>
      </c>
      <c r="H3">
        <v>28</v>
      </c>
      <c r="I3" s="3">
        <f>(F3-H3)/SUM(F3:H3)</f>
        <v>0.39130434782608697</v>
      </c>
      <c r="J3">
        <f t="shared" si="0"/>
        <v>391</v>
      </c>
      <c r="K3">
        <f t="shared" si="0"/>
        <v>243</v>
      </c>
      <c r="L3">
        <f t="shared" si="0"/>
        <v>133</v>
      </c>
      <c r="M3" s="3">
        <f>(J3-L3)/SUM(J3:L3)</f>
        <v>0.33637548891786179</v>
      </c>
      <c r="N3" s="3">
        <f t="shared" si="1"/>
        <v>0.31681877444589307</v>
      </c>
    </row>
    <row r="4" spans="1:14" x14ac:dyDescent="0.2">
      <c r="A4" s="2">
        <v>42601</v>
      </c>
      <c r="B4">
        <v>296</v>
      </c>
      <c r="C4">
        <v>174</v>
      </c>
      <c r="D4">
        <v>116</v>
      </c>
      <c r="E4" s="3">
        <f>(B4-D4)/SUM(B4:D4)</f>
        <v>0.30716723549488056</v>
      </c>
      <c r="F4">
        <v>131</v>
      </c>
      <c r="G4">
        <v>68</v>
      </c>
      <c r="H4">
        <v>28</v>
      </c>
      <c r="I4" s="3">
        <f>(F4-H4)/SUM(F4:H4)</f>
        <v>0.45374449339207046</v>
      </c>
      <c r="J4">
        <f t="shared" si="0"/>
        <v>427</v>
      </c>
      <c r="K4">
        <f t="shared" si="0"/>
        <v>242</v>
      </c>
      <c r="L4">
        <f t="shared" si="0"/>
        <v>144</v>
      </c>
      <c r="M4" s="3">
        <f>(J4-L4)/SUM(J4:L4)</f>
        <v>0.34809348093480935</v>
      </c>
      <c r="N4" s="3">
        <f t="shared" si="1"/>
        <v>0.29766297662976632</v>
      </c>
    </row>
    <row r="5" spans="1:14" x14ac:dyDescent="0.2">
      <c r="A5" s="2">
        <v>42594</v>
      </c>
      <c r="B5">
        <v>302</v>
      </c>
      <c r="C5">
        <v>203</v>
      </c>
      <c r="D5">
        <v>114</v>
      </c>
      <c r="E5" s="3">
        <f t="shared" ref="E5:E36" si="2">(B5-D5)/SUM(B5:D5)</f>
        <v>0.30371567043618741</v>
      </c>
      <c r="F5">
        <v>125</v>
      </c>
      <c r="G5">
        <v>67</v>
      </c>
      <c r="H5">
        <v>35</v>
      </c>
      <c r="I5" s="3">
        <f t="shared" ref="I5:I36" si="3">(F5-H5)/SUM(F5:H5)</f>
        <v>0.3964757709251101</v>
      </c>
      <c r="J5">
        <f t="shared" si="0"/>
        <v>427</v>
      </c>
      <c r="K5">
        <f t="shared" si="0"/>
        <v>270</v>
      </c>
      <c r="L5">
        <f t="shared" si="0"/>
        <v>149</v>
      </c>
      <c r="M5" s="3">
        <f t="shared" ref="M5:M36" si="4">(J5-L5)/SUM(J5:L5)</f>
        <v>0.32860520094562645</v>
      </c>
      <c r="N5" s="3">
        <f t="shared" si="1"/>
        <v>0.31914893617021278</v>
      </c>
    </row>
    <row r="6" spans="1:14" x14ac:dyDescent="0.2">
      <c r="A6" s="2">
        <v>42587</v>
      </c>
      <c r="B6">
        <v>269</v>
      </c>
      <c r="C6">
        <v>216</v>
      </c>
      <c r="D6">
        <v>111</v>
      </c>
      <c r="E6" s="3">
        <f t="shared" si="2"/>
        <v>0.2651006711409396</v>
      </c>
      <c r="F6">
        <v>105</v>
      </c>
      <c r="G6">
        <v>80</v>
      </c>
      <c r="H6">
        <v>36</v>
      </c>
      <c r="I6" s="3">
        <f t="shared" si="3"/>
        <v>0.31221719457013575</v>
      </c>
      <c r="J6">
        <f t="shared" si="0"/>
        <v>374</v>
      </c>
      <c r="K6">
        <f t="shared" si="0"/>
        <v>296</v>
      </c>
      <c r="L6">
        <f t="shared" si="0"/>
        <v>147</v>
      </c>
      <c r="M6" s="3">
        <f t="shared" si="4"/>
        <v>0.27784577723378212</v>
      </c>
      <c r="N6" s="3">
        <f t="shared" si="1"/>
        <v>0.36230110159118728</v>
      </c>
    </row>
    <row r="7" spans="1:14" x14ac:dyDescent="0.2">
      <c r="A7" s="2">
        <v>42580</v>
      </c>
      <c r="B7">
        <v>255</v>
      </c>
      <c r="C7">
        <v>226</v>
      </c>
      <c r="D7">
        <v>123</v>
      </c>
      <c r="E7" s="3">
        <f t="shared" si="2"/>
        <v>0.2185430463576159</v>
      </c>
      <c r="F7">
        <v>110</v>
      </c>
      <c r="G7">
        <v>71</v>
      </c>
      <c r="H7">
        <v>36</v>
      </c>
      <c r="I7" s="3">
        <f t="shared" si="3"/>
        <v>0.34101382488479265</v>
      </c>
      <c r="J7">
        <f t="shared" si="0"/>
        <v>365</v>
      </c>
      <c r="K7">
        <f t="shared" si="0"/>
        <v>297</v>
      </c>
      <c r="L7">
        <f t="shared" si="0"/>
        <v>159</v>
      </c>
      <c r="M7" s="3">
        <f t="shared" si="4"/>
        <v>0.25091352009744217</v>
      </c>
      <c r="N7" s="3">
        <f t="shared" si="1"/>
        <v>0.36175395858708892</v>
      </c>
    </row>
    <row r="8" spans="1:14" x14ac:dyDescent="0.2">
      <c r="A8" s="2">
        <v>42573</v>
      </c>
      <c r="B8">
        <v>263</v>
      </c>
      <c r="C8">
        <v>226</v>
      </c>
      <c r="D8">
        <v>122</v>
      </c>
      <c r="E8" s="3">
        <f t="shared" si="2"/>
        <v>0.23076923076923078</v>
      </c>
      <c r="F8">
        <v>110</v>
      </c>
      <c r="G8">
        <v>72</v>
      </c>
      <c r="H8">
        <v>41</v>
      </c>
      <c r="I8" s="3">
        <f t="shared" si="3"/>
        <v>0.3094170403587444</v>
      </c>
      <c r="J8">
        <f t="shared" ref="J8:J39" si="5">B8+F8</f>
        <v>373</v>
      </c>
      <c r="K8">
        <f t="shared" ref="K8:K39" si="6">C8+G8</f>
        <v>298</v>
      </c>
      <c r="L8">
        <f t="shared" ref="L8:L39" si="7">D8+H8</f>
        <v>163</v>
      </c>
      <c r="M8" s="3">
        <f t="shared" si="4"/>
        <v>0.25179856115107913</v>
      </c>
      <c r="N8" s="3">
        <f t="shared" si="1"/>
        <v>0.35731414868105515</v>
      </c>
    </row>
    <row r="9" spans="1:14" x14ac:dyDescent="0.2">
      <c r="A9" s="2">
        <v>42566</v>
      </c>
      <c r="B9">
        <v>271</v>
      </c>
      <c r="C9">
        <v>238</v>
      </c>
      <c r="D9">
        <v>137</v>
      </c>
      <c r="E9" s="3">
        <f t="shared" si="2"/>
        <v>0.20743034055727555</v>
      </c>
      <c r="F9">
        <v>100</v>
      </c>
      <c r="G9">
        <v>93</v>
      </c>
      <c r="H9">
        <v>25</v>
      </c>
      <c r="I9" s="3">
        <f t="shared" si="3"/>
        <v>0.34403669724770641</v>
      </c>
      <c r="J9">
        <f t="shared" si="5"/>
        <v>371</v>
      </c>
      <c r="K9">
        <f t="shared" si="6"/>
        <v>331</v>
      </c>
      <c r="L9">
        <f t="shared" si="7"/>
        <v>162</v>
      </c>
      <c r="M9" s="3">
        <f t="shared" si="4"/>
        <v>0.24189814814814814</v>
      </c>
      <c r="N9" s="3">
        <f t="shared" si="1"/>
        <v>0.38310185185185186</v>
      </c>
    </row>
    <row r="10" spans="1:14" x14ac:dyDescent="0.2">
      <c r="A10" s="2">
        <v>42559</v>
      </c>
      <c r="B10">
        <v>224</v>
      </c>
      <c r="C10">
        <v>246</v>
      </c>
      <c r="D10">
        <v>161</v>
      </c>
      <c r="E10" s="3">
        <f t="shared" si="2"/>
        <v>9.9841521394611721E-2</v>
      </c>
      <c r="F10">
        <v>96</v>
      </c>
      <c r="G10">
        <v>83</v>
      </c>
      <c r="H10">
        <v>45</v>
      </c>
      <c r="I10" s="3">
        <f t="shared" si="3"/>
        <v>0.22767857142857142</v>
      </c>
      <c r="J10">
        <f t="shared" si="5"/>
        <v>320</v>
      </c>
      <c r="K10">
        <f t="shared" si="6"/>
        <v>329</v>
      </c>
      <c r="L10">
        <f t="shared" si="7"/>
        <v>206</v>
      </c>
      <c r="M10" s="3">
        <f t="shared" si="4"/>
        <v>0.13333333333333333</v>
      </c>
      <c r="N10" s="3">
        <f t="shared" si="1"/>
        <v>0.38479532163742691</v>
      </c>
    </row>
    <row r="11" spans="1:14" x14ac:dyDescent="0.2">
      <c r="A11" s="2">
        <v>42552</v>
      </c>
      <c r="B11">
        <v>244</v>
      </c>
      <c r="C11">
        <v>259</v>
      </c>
      <c r="D11">
        <v>161</v>
      </c>
      <c r="E11" s="3">
        <f t="shared" si="2"/>
        <v>0.125</v>
      </c>
      <c r="F11">
        <v>85</v>
      </c>
      <c r="G11">
        <v>85</v>
      </c>
      <c r="H11">
        <v>52</v>
      </c>
      <c r="I11" s="3">
        <f t="shared" si="3"/>
        <v>0.14864864864864866</v>
      </c>
      <c r="J11">
        <f t="shared" si="5"/>
        <v>329</v>
      </c>
      <c r="K11">
        <f t="shared" si="6"/>
        <v>344</v>
      </c>
      <c r="L11">
        <f t="shared" si="7"/>
        <v>213</v>
      </c>
      <c r="M11" s="3">
        <f t="shared" si="4"/>
        <v>0.1309255079006772</v>
      </c>
      <c r="N11" s="3">
        <f t="shared" si="1"/>
        <v>0.38826185101580135</v>
      </c>
    </row>
    <row r="12" spans="1:14" x14ac:dyDescent="0.2">
      <c r="A12" s="2">
        <v>42545</v>
      </c>
      <c r="B12">
        <v>275</v>
      </c>
      <c r="C12">
        <v>340</v>
      </c>
      <c r="D12">
        <v>189</v>
      </c>
      <c r="E12" s="3">
        <f t="shared" si="2"/>
        <v>0.10696517412935323</v>
      </c>
      <c r="F12">
        <v>104</v>
      </c>
      <c r="G12">
        <v>114</v>
      </c>
      <c r="H12">
        <v>53</v>
      </c>
      <c r="I12" s="3">
        <f t="shared" si="3"/>
        <v>0.18819188191881919</v>
      </c>
      <c r="J12">
        <f t="shared" si="5"/>
        <v>379</v>
      </c>
      <c r="K12">
        <f t="shared" si="6"/>
        <v>454</v>
      </c>
      <c r="L12">
        <f t="shared" si="7"/>
        <v>242</v>
      </c>
      <c r="M12" s="3">
        <f t="shared" si="4"/>
        <v>0.12744186046511627</v>
      </c>
      <c r="N12" s="3">
        <f t="shared" si="1"/>
        <v>0.42232558139534881</v>
      </c>
    </row>
    <row r="13" spans="1:14" x14ac:dyDescent="0.2">
      <c r="A13" s="2">
        <v>42538</v>
      </c>
      <c r="B13">
        <v>216</v>
      </c>
      <c r="C13">
        <v>257</v>
      </c>
      <c r="D13">
        <v>166</v>
      </c>
      <c r="E13" s="3">
        <f t="shared" si="2"/>
        <v>7.82472613458529E-2</v>
      </c>
      <c r="F13">
        <v>89</v>
      </c>
      <c r="G13">
        <v>100</v>
      </c>
      <c r="H13">
        <v>46</v>
      </c>
      <c r="I13" s="3">
        <f t="shared" si="3"/>
        <v>0.18297872340425531</v>
      </c>
      <c r="J13">
        <f t="shared" si="5"/>
        <v>305</v>
      </c>
      <c r="K13">
        <f t="shared" si="6"/>
        <v>357</v>
      </c>
      <c r="L13">
        <f t="shared" si="7"/>
        <v>212</v>
      </c>
      <c r="M13" s="3">
        <f t="shared" si="4"/>
        <v>0.10640732265446225</v>
      </c>
      <c r="N13" s="3">
        <f t="shared" si="1"/>
        <v>0.40846681922196798</v>
      </c>
    </row>
    <row r="14" spans="1:14" x14ac:dyDescent="0.2">
      <c r="A14" s="2">
        <v>42531</v>
      </c>
      <c r="B14">
        <v>238</v>
      </c>
      <c r="C14">
        <v>253</v>
      </c>
      <c r="D14">
        <v>162</v>
      </c>
      <c r="E14" s="3">
        <f t="shared" si="2"/>
        <v>0.11638591117917305</v>
      </c>
      <c r="F14">
        <v>108</v>
      </c>
      <c r="G14">
        <v>81</v>
      </c>
      <c r="H14">
        <v>48</v>
      </c>
      <c r="I14" s="3">
        <f t="shared" si="3"/>
        <v>0.25316455696202533</v>
      </c>
      <c r="J14">
        <f t="shared" si="5"/>
        <v>346</v>
      </c>
      <c r="K14">
        <f t="shared" si="6"/>
        <v>334</v>
      </c>
      <c r="L14">
        <f t="shared" si="7"/>
        <v>210</v>
      </c>
      <c r="M14" s="3">
        <f t="shared" si="4"/>
        <v>0.15280898876404495</v>
      </c>
      <c r="N14" s="3">
        <f t="shared" si="1"/>
        <v>0.37528089887640448</v>
      </c>
    </row>
    <row r="15" spans="1:14" x14ac:dyDescent="0.2">
      <c r="A15" s="2">
        <v>42524</v>
      </c>
      <c r="B15">
        <v>241</v>
      </c>
      <c r="C15">
        <v>234</v>
      </c>
      <c r="D15">
        <v>177</v>
      </c>
      <c r="E15" s="3">
        <f t="shared" si="2"/>
        <v>9.815950920245399E-2</v>
      </c>
      <c r="F15">
        <v>91</v>
      </c>
      <c r="G15">
        <v>79</v>
      </c>
      <c r="H15">
        <v>56</v>
      </c>
      <c r="I15" s="3">
        <f t="shared" si="3"/>
        <v>0.15486725663716813</v>
      </c>
      <c r="J15">
        <f t="shared" si="5"/>
        <v>332</v>
      </c>
      <c r="K15">
        <f t="shared" si="6"/>
        <v>313</v>
      </c>
      <c r="L15">
        <f t="shared" si="7"/>
        <v>233</v>
      </c>
      <c r="M15" s="3">
        <f t="shared" si="4"/>
        <v>0.11275626423690205</v>
      </c>
      <c r="N15" s="3">
        <f t="shared" si="1"/>
        <v>0.35649202733485191</v>
      </c>
    </row>
    <row r="16" spans="1:14" x14ac:dyDescent="0.2">
      <c r="A16" s="2">
        <v>42517</v>
      </c>
      <c r="B16">
        <v>214</v>
      </c>
      <c r="C16">
        <v>248</v>
      </c>
      <c r="D16">
        <v>149</v>
      </c>
      <c r="E16" s="3">
        <f t="shared" si="2"/>
        <v>0.10638297872340426</v>
      </c>
      <c r="F16">
        <v>71</v>
      </c>
      <c r="G16">
        <v>73</v>
      </c>
      <c r="H16">
        <v>42</v>
      </c>
      <c r="I16" s="3">
        <f t="shared" si="3"/>
        <v>0.15591397849462366</v>
      </c>
      <c r="J16">
        <f t="shared" si="5"/>
        <v>285</v>
      </c>
      <c r="K16">
        <f t="shared" si="6"/>
        <v>321</v>
      </c>
      <c r="L16">
        <f t="shared" si="7"/>
        <v>191</v>
      </c>
      <c r="M16" s="3">
        <f t="shared" si="4"/>
        <v>0.11794228356336262</v>
      </c>
      <c r="N16" s="3">
        <f t="shared" si="1"/>
        <v>0.40276035131744042</v>
      </c>
    </row>
    <row r="17" spans="1:14" x14ac:dyDescent="0.2">
      <c r="A17" s="2">
        <v>42510</v>
      </c>
      <c r="B17">
        <v>207</v>
      </c>
      <c r="C17">
        <v>240</v>
      </c>
      <c r="D17">
        <v>181</v>
      </c>
      <c r="E17" s="3">
        <f t="shared" si="2"/>
        <v>4.1401273885350316E-2</v>
      </c>
      <c r="F17">
        <v>91</v>
      </c>
      <c r="G17">
        <v>83</v>
      </c>
      <c r="H17">
        <v>56</v>
      </c>
      <c r="I17" s="3">
        <f t="shared" si="3"/>
        <v>0.15217391304347827</v>
      </c>
      <c r="J17">
        <f t="shared" si="5"/>
        <v>298</v>
      </c>
      <c r="K17">
        <f t="shared" si="6"/>
        <v>323</v>
      </c>
      <c r="L17">
        <f t="shared" si="7"/>
        <v>237</v>
      </c>
      <c r="M17" s="3">
        <f t="shared" si="4"/>
        <v>7.1095571095571089E-2</v>
      </c>
      <c r="N17" s="3">
        <f t="shared" si="1"/>
        <v>0.37645687645687648</v>
      </c>
    </row>
    <row r="18" spans="1:14" x14ac:dyDescent="0.2">
      <c r="A18" s="2">
        <v>42503</v>
      </c>
      <c r="B18">
        <v>209</v>
      </c>
      <c r="C18">
        <v>254</v>
      </c>
      <c r="D18">
        <v>195</v>
      </c>
      <c r="E18" s="3">
        <f t="shared" si="2"/>
        <v>2.1276595744680851E-2</v>
      </c>
      <c r="F18">
        <v>72</v>
      </c>
      <c r="G18">
        <v>85</v>
      </c>
      <c r="H18">
        <v>71</v>
      </c>
      <c r="I18" s="3">
        <f t="shared" si="3"/>
        <v>4.3859649122807015E-3</v>
      </c>
      <c r="J18">
        <f t="shared" si="5"/>
        <v>281</v>
      </c>
      <c r="K18">
        <f t="shared" si="6"/>
        <v>339</v>
      </c>
      <c r="L18">
        <f t="shared" si="7"/>
        <v>266</v>
      </c>
      <c r="M18" s="3">
        <f t="shared" si="4"/>
        <v>1.6930022573363433E-2</v>
      </c>
      <c r="N18" s="3">
        <f t="shared" si="1"/>
        <v>0.38261851015801357</v>
      </c>
    </row>
    <row r="19" spans="1:14" x14ac:dyDescent="0.2">
      <c r="A19" s="2">
        <v>42496</v>
      </c>
      <c r="B19">
        <v>209</v>
      </c>
      <c r="C19">
        <v>223</v>
      </c>
      <c r="D19">
        <v>175</v>
      </c>
      <c r="E19" s="3">
        <f t="shared" si="2"/>
        <v>5.6013179571663921E-2</v>
      </c>
      <c r="F19">
        <v>64</v>
      </c>
      <c r="G19">
        <v>80</v>
      </c>
      <c r="H19">
        <v>50</v>
      </c>
      <c r="I19" s="3">
        <f t="shared" si="3"/>
        <v>7.2164948453608241E-2</v>
      </c>
      <c r="J19">
        <f t="shared" si="5"/>
        <v>273</v>
      </c>
      <c r="K19">
        <f t="shared" si="6"/>
        <v>303</v>
      </c>
      <c r="L19">
        <f t="shared" si="7"/>
        <v>225</v>
      </c>
      <c r="M19" s="3">
        <f t="shared" si="4"/>
        <v>5.9925093632958802E-2</v>
      </c>
      <c r="N19" s="3">
        <f t="shared" si="1"/>
        <v>0.37827715355805241</v>
      </c>
    </row>
    <row r="20" spans="1:14" x14ac:dyDescent="0.2">
      <c r="A20" s="2">
        <v>42489</v>
      </c>
      <c r="B20">
        <v>236</v>
      </c>
      <c r="C20">
        <v>245</v>
      </c>
      <c r="D20">
        <v>179</v>
      </c>
      <c r="E20" s="3">
        <f t="shared" si="2"/>
        <v>8.6363636363636365E-2</v>
      </c>
      <c r="F20">
        <v>94</v>
      </c>
      <c r="G20">
        <v>83</v>
      </c>
      <c r="H20">
        <v>57</v>
      </c>
      <c r="I20" s="3">
        <f t="shared" si="3"/>
        <v>0.15811965811965811</v>
      </c>
      <c r="J20">
        <f t="shared" si="5"/>
        <v>330</v>
      </c>
      <c r="K20">
        <f t="shared" si="6"/>
        <v>328</v>
      </c>
      <c r="L20">
        <f t="shared" si="7"/>
        <v>236</v>
      </c>
      <c r="M20" s="3">
        <f t="shared" si="4"/>
        <v>0.10514541387024609</v>
      </c>
      <c r="N20" s="3">
        <f t="shared" si="1"/>
        <v>0.36689038031319909</v>
      </c>
    </row>
    <row r="21" spans="1:14" x14ac:dyDescent="0.2">
      <c r="A21" s="2">
        <v>42482</v>
      </c>
      <c r="B21">
        <v>247</v>
      </c>
      <c r="C21">
        <v>244</v>
      </c>
      <c r="D21">
        <v>175</v>
      </c>
      <c r="E21" s="3">
        <f t="shared" si="2"/>
        <v>0.10810810810810811</v>
      </c>
      <c r="F21">
        <v>99</v>
      </c>
      <c r="G21">
        <v>78</v>
      </c>
      <c r="H21">
        <v>55</v>
      </c>
      <c r="I21" s="3">
        <f t="shared" si="3"/>
        <v>0.18965517241379309</v>
      </c>
      <c r="J21">
        <f t="shared" si="5"/>
        <v>346</v>
      </c>
      <c r="K21">
        <f t="shared" si="6"/>
        <v>322</v>
      </c>
      <c r="L21">
        <f t="shared" si="7"/>
        <v>230</v>
      </c>
      <c r="M21" s="3">
        <f t="shared" si="4"/>
        <v>0.1291759465478842</v>
      </c>
      <c r="N21" s="3">
        <f t="shared" si="1"/>
        <v>0.35857461024498888</v>
      </c>
    </row>
    <row r="22" spans="1:14" x14ac:dyDescent="0.2">
      <c r="A22" s="2">
        <v>42475</v>
      </c>
      <c r="B22">
        <v>259</v>
      </c>
      <c r="C22">
        <v>233</v>
      </c>
      <c r="D22">
        <v>175</v>
      </c>
      <c r="E22" s="3">
        <f t="shared" si="2"/>
        <v>0.12593703148425786</v>
      </c>
      <c r="F22">
        <v>89</v>
      </c>
      <c r="G22">
        <v>88</v>
      </c>
      <c r="H22">
        <v>57</v>
      </c>
      <c r="I22" s="3">
        <f t="shared" si="3"/>
        <v>0.13675213675213677</v>
      </c>
      <c r="J22">
        <f t="shared" si="5"/>
        <v>348</v>
      </c>
      <c r="K22">
        <f t="shared" si="6"/>
        <v>321</v>
      </c>
      <c r="L22">
        <f t="shared" si="7"/>
        <v>232</v>
      </c>
      <c r="M22" s="3">
        <f t="shared" si="4"/>
        <v>0.12874583795782463</v>
      </c>
      <c r="N22" s="3">
        <f t="shared" si="1"/>
        <v>0.35627081021087681</v>
      </c>
    </row>
    <row r="23" spans="1:14" x14ac:dyDescent="0.2">
      <c r="A23" s="2">
        <v>42468</v>
      </c>
      <c r="B23">
        <v>183</v>
      </c>
      <c r="C23">
        <v>246</v>
      </c>
      <c r="D23">
        <v>223</v>
      </c>
      <c r="E23" s="3">
        <f t="shared" si="2"/>
        <v>-6.1349693251533742E-2</v>
      </c>
      <c r="F23">
        <v>79</v>
      </c>
      <c r="G23">
        <v>98</v>
      </c>
      <c r="H23">
        <v>68</v>
      </c>
      <c r="I23" s="3">
        <f t="shared" si="3"/>
        <v>4.4897959183673466E-2</v>
      </c>
      <c r="J23">
        <f t="shared" si="5"/>
        <v>262</v>
      </c>
      <c r="K23">
        <f t="shared" si="6"/>
        <v>344</v>
      </c>
      <c r="L23">
        <f t="shared" si="7"/>
        <v>291</v>
      </c>
      <c r="M23" s="3">
        <f t="shared" si="4"/>
        <v>-3.2329988851727984E-2</v>
      </c>
      <c r="N23" s="3">
        <f t="shared" si="1"/>
        <v>0.3835005574136009</v>
      </c>
    </row>
    <row r="24" spans="1:14" x14ac:dyDescent="0.2">
      <c r="A24" s="2">
        <v>42461</v>
      </c>
      <c r="B24">
        <v>190</v>
      </c>
      <c r="C24">
        <v>258</v>
      </c>
      <c r="D24">
        <v>197</v>
      </c>
      <c r="E24" s="3">
        <f t="shared" si="2"/>
        <v>-1.0852713178294573E-2</v>
      </c>
      <c r="F24">
        <v>75</v>
      </c>
      <c r="G24">
        <v>82</v>
      </c>
      <c r="H24">
        <v>57</v>
      </c>
      <c r="I24" s="3">
        <f t="shared" si="3"/>
        <v>8.4112149532710276E-2</v>
      </c>
      <c r="J24">
        <f t="shared" si="5"/>
        <v>265</v>
      </c>
      <c r="K24">
        <f t="shared" si="6"/>
        <v>340</v>
      </c>
      <c r="L24">
        <f t="shared" si="7"/>
        <v>254</v>
      </c>
      <c r="M24" s="3">
        <f t="shared" si="4"/>
        <v>1.2805587892898719E-2</v>
      </c>
      <c r="N24" s="3">
        <f t="shared" si="1"/>
        <v>0.39580908032596041</v>
      </c>
    </row>
    <row r="25" spans="1:14" x14ac:dyDescent="0.2">
      <c r="A25" s="2">
        <v>42454</v>
      </c>
      <c r="B25">
        <v>213</v>
      </c>
      <c r="C25">
        <v>227</v>
      </c>
      <c r="D25">
        <v>189</v>
      </c>
      <c r="E25" s="3">
        <f t="shared" si="2"/>
        <v>3.8155802861685212E-2</v>
      </c>
      <c r="F25">
        <v>72</v>
      </c>
      <c r="G25">
        <v>87</v>
      </c>
      <c r="H25">
        <v>71</v>
      </c>
      <c r="I25" s="3">
        <f t="shared" si="3"/>
        <v>4.3478260869565218E-3</v>
      </c>
      <c r="J25">
        <f t="shared" si="5"/>
        <v>285</v>
      </c>
      <c r="K25">
        <f t="shared" si="6"/>
        <v>314</v>
      </c>
      <c r="L25">
        <f t="shared" si="7"/>
        <v>260</v>
      </c>
      <c r="M25" s="3">
        <f t="shared" si="4"/>
        <v>2.9103608847497089E-2</v>
      </c>
      <c r="N25" s="3">
        <f t="shared" si="1"/>
        <v>0.36554132712456344</v>
      </c>
    </row>
    <row r="26" spans="1:14" x14ac:dyDescent="0.2">
      <c r="A26" s="2">
        <v>42447</v>
      </c>
      <c r="B26">
        <v>213</v>
      </c>
      <c r="C26">
        <v>246</v>
      </c>
      <c r="D26">
        <v>224</v>
      </c>
      <c r="E26" s="3">
        <f t="shared" si="2"/>
        <v>-1.6105417276720352E-2</v>
      </c>
      <c r="F26">
        <v>80</v>
      </c>
      <c r="G26">
        <v>80</v>
      </c>
      <c r="H26">
        <v>71</v>
      </c>
      <c r="I26" s="3">
        <f t="shared" si="3"/>
        <v>3.896103896103896E-2</v>
      </c>
      <c r="J26">
        <f t="shared" si="5"/>
        <v>293</v>
      </c>
      <c r="K26">
        <f t="shared" si="6"/>
        <v>326</v>
      </c>
      <c r="L26">
        <f t="shared" si="7"/>
        <v>295</v>
      </c>
      <c r="M26" s="3">
        <f t="shared" si="4"/>
        <v>-2.1881838074398249E-3</v>
      </c>
      <c r="N26" s="3">
        <f t="shared" si="1"/>
        <v>0.35667396061269147</v>
      </c>
    </row>
    <row r="27" spans="1:14" x14ac:dyDescent="0.2">
      <c r="A27" s="2">
        <v>42440</v>
      </c>
      <c r="B27">
        <v>188</v>
      </c>
      <c r="C27">
        <v>226</v>
      </c>
      <c r="D27">
        <v>262</v>
      </c>
      <c r="E27" s="3">
        <f t="shared" si="2"/>
        <v>-0.10946745562130178</v>
      </c>
      <c r="F27">
        <v>79</v>
      </c>
      <c r="G27">
        <v>81</v>
      </c>
      <c r="H27">
        <v>80</v>
      </c>
      <c r="I27" s="3">
        <f t="shared" si="3"/>
        <v>-4.1666666666666666E-3</v>
      </c>
      <c r="J27">
        <f t="shared" si="5"/>
        <v>267</v>
      </c>
      <c r="K27">
        <f t="shared" si="6"/>
        <v>307</v>
      </c>
      <c r="L27">
        <f t="shared" si="7"/>
        <v>342</v>
      </c>
      <c r="M27" s="3">
        <f t="shared" si="4"/>
        <v>-8.1877729257641918E-2</v>
      </c>
      <c r="N27" s="3">
        <f t="shared" si="1"/>
        <v>0.33515283842794757</v>
      </c>
    </row>
    <row r="28" spans="1:14" x14ac:dyDescent="0.2">
      <c r="A28" s="2">
        <v>42433</v>
      </c>
      <c r="B28">
        <v>186</v>
      </c>
      <c r="C28">
        <v>261</v>
      </c>
      <c r="D28">
        <v>242</v>
      </c>
      <c r="E28" s="3">
        <f t="shared" si="2"/>
        <v>-8.1277213352685049E-2</v>
      </c>
      <c r="F28">
        <v>80</v>
      </c>
      <c r="G28">
        <v>83</v>
      </c>
      <c r="H28">
        <v>78</v>
      </c>
      <c r="I28" s="3">
        <f t="shared" si="3"/>
        <v>8.2987551867219917E-3</v>
      </c>
      <c r="J28">
        <f t="shared" si="5"/>
        <v>266</v>
      </c>
      <c r="K28">
        <f t="shared" si="6"/>
        <v>344</v>
      </c>
      <c r="L28">
        <f t="shared" si="7"/>
        <v>320</v>
      </c>
      <c r="M28" s="3">
        <f t="shared" si="4"/>
        <v>-5.8064516129032261E-2</v>
      </c>
      <c r="N28" s="3">
        <f t="shared" si="1"/>
        <v>0.36989247311827955</v>
      </c>
    </row>
    <row r="29" spans="1:14" x14ac:dyDescent="0.2">
      <c r="A29" s="2">
        <v>42426</v>
      </c>
      <c r="B29">
        <v>177</v>
      </c>
      <c r="C29">
        <v>249</v>
      </c>
      <c r="D29">
        <v>262</v>
      </c>
      <c r="E29" s="3">
        <f t="shared" si="2"/>
        <v>-0.12354651162790697</v>
      </c>
      <c r="F29">
        <v>76</v>
      </c>
      <c r="G29">
        <v>76</v>
      </c>
      <c r="H29">
        <v>91</v>
      </c>
      <c r="I29" s="3">
        <f t="shared" si="3"/>
        <v>-6.1728395061728392E-2</v>
      </c>
      <c r="J29">
        <f t="shared" si="5"/>
        <v>253</v>
      </c>
      <c r="K29">
        <f t="shared" si="6"/>
        <v>325</v>
      </c>
      <c r="L29">
        <f t="shared" si="7"/>
        <v>353</v>
      </c>
      <c r="M29" s="3">
        <f t="shared" si="4"/>
        <v>-0.10741138560687433</v>
      </c>
      <c r="N29" s="3">
        <f t="shared" si="1"/>
        <v>0.34908700322234154</v>
      </c>
    </row>
    <row r="30" spans="1:14" x14ac:dyDescent="0.2">
      <c r="A30" s="2">
        <v>42419</v>
      </c>
      <c r="B30">
        <v>177</v>
      </c>
      <c r="C30">
        <v>241</v>
      </c>
      <c r="D30">
        <v>289</v>
      </c>
      <c r="E30" s="3">
        <f t="shared" si="2"/>
        <v>-0.15841584158415842</v>
      </c>
      <c r="F30">
        <v>83</v>
      </c>
      <c r="G30">
        <v>93</v>
      </c>
      <c r="H30">
        <v>78</v>
      </c>
      <c r="I30" s="3">
        <f t="shared" si="3"/>
        <v>1.968503937007874E-2</v>
      </c>
      <c r="J30">
        <f t="shared" si="5"/>
        <v>260</v>
      </c>
      <c r="K30">
        <f t="shared" si="6"/>
        <v>334</v>
      </c>
      <c r="L30">
        <f t="shared" si="7"/>
        <v>367</v>
      </c>
      <c r="M30" s="3">
        <f t="shared" si="4"/>
        <v>-0.1113423517169615</v>
      </c>
      <c r="N30" s="3">
        <f t="shared" ref="N30:N62" si="8">K30/SUM(J30:L30)</f>
        <v>0.34755463059313213</v>
      </c>
    </row>
    <row r="31" spans="1:14" x14ac:dyDescent="0.2">
      <c r="A31" s="2">
        <v>42412</v>
      </c>
      <c r="B31">
        <v>174</v>
      </c>
      <c r="C31">
        <v>247</v>
      </c>
      <c r="D31">
        <v>303</v>
      </c>
      <c r="E31" s="3">
        <f t="shared" si="2"/>
        <v>-0.17817679558011049</v>
      </c>
      <c r="F31">
        <v>77</v>
      </c>
      <c r="G31">
        <v>88</v>
      </c>
      <c r="H31">
        <v>76</v>
      </c>
      <c r="I31" s="3">
        <f t="shared" si="3"/>
        <v>4.1493775933609959E-3</v>
      </c>
      <c r="J31">
        <f t="shared" si="5"/>
        <v>251</v>
      </c>
      <c r="K31">
        <f t="shared" si="6"/>
        <v>335</v>
      </c>
      <c r="L31">
        <f t="shared" si="7"/>
        <v>379</v>
      </c>
      <c r="M31" s="3">
        <f t="shared" si="4"/>
        <v>-0.13264248704663212</v>
      </c>
      <c r="N31" s="3">
        <f t="shared" si="8"/>
        <v>0.34715025906735753</v>
      </c>
    </row>
    <row r="32" spans="1:14" x14ac:dyDescent="0.2">
      <c r="A32" s="2">
        <v>42405</v>
      </c>
      <c r="B32">
        <v>169</v>
      </c>
      <c r="C32">
        <v>229</v>
      </c>
      <c r="D32">
        <v>313</v>
      </c>
      <c r="E32" s="3">
        <f t="shared" si="2"/>
        <v>-0.20253164556962025</v>
      </c>
      <c r="F32">
        <v>72</v>
      </c>
      <c r="G32">
        <v>86</v>
      </c>
      <c r="H32">
        <v>90</v>
      </c>
      <c r="I32" s="3">
        <f t="shared" si="3"/>
        <v>-7.2580645161290328E-2</v>
      </c>
      <c r="J32">
        <f t="shared" si="5"/>
        <v>241</v>
      </c>
      <c r="K32">
        <f t="shared" si="6"/>
        <v>315</v>
      </c>
      <c r="L32">
        <f t="shared" si="7"/>
        <v>403</v>
      </c>
      <c r="M32" s="3">
        <f t="shared" si="4"/>
        <v>-0.16892596454640249</v>
      </c>
      <c r="N32" s="3">
        <f t="shared" si="8"/>
        <v>0.32846715328467152</v>
      </c>
    </row>
    <row r="33" spans="1:14" x14ac:dyDescent="0.2">
      <c r="A33" s="2">
        <v>42398</v>
      </c>
      <c r="B33">
        <v>156</v>
      </c>
      <c r="C33">
        <v>226</v>
      </c>
      <c r="D33">
        <v>331</v>
      </c>
      <c r="E33" s="3">
        <f t="shared" si="2"/>
        <v>-0.24544179523141654</v>
      </c>
      <c r="F33">
        <v>66</v>
      </c>
      <c r="G33">
        <v>82</v>
      </c>
      <c r="H33">
        <v>95</v>
      </c>
      <c r="I33" s="3">
        <f t="shared" si="3"/>
        <v>-0.11934156378600823</v>
      </c>
      <c r="J33">
        <f t="shared" si="5"/>
        <v>222</v>
      </c>
      <c r="K33">
        <f t="shared" si="6"/>
        <v>308</v>
      </c>
      <c r="L33">
        <f t="shared" si="7"/>
        <v>426</v>
      </c>
      <c r="M33" s="3">
        <f t="shared" si="4"/>
        <v>-0.21338912133891214</v>
      </c>
      <c r="N33" s="3">
        <f t="shared" si="8"/>
        <v>0.32217573221757323</v>
      </c>
    </row>
    <row r="34" spans="1:14" x14ac:dyDescent="0.2">
      <c r="A34" s="2">
        <v>42391</v>
      </c>
      <c r="B34">
        <v>159</v>
      </c>
      <c r="C34">
        <v>242</v>
      </c>
      <c r="D34">
        <v>304</v>
      </c>
      <c r="E34" s="3">
        <f t="shared" si="2"/>
        <v>-0.20567375886524822</v>
      </c>
      <c r="F34">
        <v>64</v>
      </c>
      <c r="G34">
        <v>92</v>
      </c>
      <c r="H34">
        <v>96</v>
      </c>
      <c r="I34" s="3">
        <f t="shared" si="3"/>
        <v>-0.12698412698412698</v>
      </c>
      <c r="J34">
        <f t="shared" si="5"/>
        <v>223</v>
      </c>
      <c r="K34">
        <f t="shared" si="6"/>
        <v>334</v>
      </c>
      <c r="L34">
        <f t="shared" si="7"/>
        <v>400</v>
      </c>
      <c r="M34" s="3">
        <f t="shared" si="4"/>
        <v>-0.18495297805642633</v>
      </c>
      <c r="N34" s="3">
        <f t="shared" si="8"/>
        <v>0.34900731452455591</v>
      </c>
    </row>
    <row r="35" spans="1:14" x14ac:dyDescent="0.2">
      <c r="A35" s="2">
        <v>42384</v>
      </c>
      <c r="B35">
        <v>141</v>
      </c>
      <c r="C35">
        <v>246</v>
      </c>
      <c r="D35">
        <v>316</v>
      </c>
      <c r="E35" s="3">
        <f t="shared" si="2"/>
        <v>-0.24893314366998578</v>
      </c>
      <c r="F35">
        <v>66</v>
      </c>
      <c r="G35">
        <v>91</v>
      </c>
      <c r="H35">
        <v>95</v>
      </c>
      <c r="I35" s="3">
        <f t="shared" si="3"/>
        <v>-0.11507936507936507</v>
      </c>
      <c r="J35">
        <f t="shared" si="5"/>
        <v>207</v>
      </c>
      <c r="K35">
        <f t="shared" si="6"/>
        <v>337</v>
      </c>
      <c r="L35">
        <f t="shared" si="7"/>
        <v>411</v>
      </c>
      <c r="M35" s="3">
        <f t="shared" si="4"/>
        <v>-0.21361256544502619</v>
      </c>
      <c r="N35" s="3">
        <f t="shared" si="8"/>
        <v>0.35287958115183243</v>
      </c>
    </row>
    <row r="36" spans="1:14" x14ac:dyDescent="0.2">
      <c r="A36" s="2">
        <v>42377</v>
      </c>
      <c r="B36">
        <v>138</v>
      </c>
      <c r="C36">
        <v>220</v>
      </c>
      <c r="D36">
        <v>329</v>
      </c>
      <c r="E36" s="3">
        <f t="shared" si="2"/>
        <v>-0.27802037845705968</v>
      </c>
      <c r="F36">
        <v>54</v>
      </c>
      <c r="G36">
        <v>80</v>
      </c>
      <c r="H36">
        <v>105</v>
      </c>
      <c r="I36" s="3">
        <f t="shared" si="3"/>
        <v>-0.21338912133891214</v>
      </c>
      <c r="J36">
        <f t="shared" si="5"/>
        <v>192</v>
      </c>
      <c r="K36">
        <f t="shared" si="6"/>
        <v>300</v>
      </c>
      <c r="L36">
        <f t="shared" si="7"/>
        <v>434</v>
      </c>
      <c r="M36" s="3">
        <f t="shared" si="4"/>
        <v>-0.26133909287257018</v>
      </c>
      <c r="N36" s="3">
        <f t="shared" si="8"/>
        <v>0.32397408207343414</v>
      </c>
    </row>
    <row r="37" spans="1:14" x14ac:dyDescent="0.2">
      <c r="A37" s="2">
        <v>42370</v>
      </c>
      <c r="B37">
        <v>187</v>
      </c>
      <c r="C37">
        <v>208</v>
      </c>
      <c r="D37">
        <v>198</v>
      </c>
      <c r="E37" s="3">
        <f t="shared" ref="E37:E68" si="9">(B37-D37)/SUM(B37:D37)</f>
        <v>-1.8549747048903879E-2</v>
      </c>
      <c r="F37">
        <v>58</v>
      </c>
      <c r="G37">
        <v>75</v>
      </c>
      <c r="H37">
        <v>56</v>
      </c>
      <c r="I37" s="3">
        <f t="shared" ref="I37:I68" si="10">(F37-H37)/SUM(F37:H37)</f>
        <v>1.0582010582010581E-2</v>
      </c>
      <c r="J37">
        <f t="shared" si="5"/>
        <v>245</v>
      </c>
      <c r="K37">
        <f t="shared" si="6"/>
        <v>283</v>
      </c>
      <c r="L37">
        <f t="shared" si="7"/>
        <v>254</v>
      </c>
      <c r="M37" s="3">
        <f t="shared" ref="M37:M68" si="11">(J37-L37)/SUM(J37:L37)</f>
        <v>-1.1508951406649617E-2</v>
      </c>
      <c r="N37" s="3">
        <f t="shared" si="8"/>
        <v>0.36189258312020461</v>
      </c>
    </row>
    <row r="38" spans="1:14" x14ac:dyDescent="0.2">
      <c r="A38" s="2">
        <v>42363</v>
      </c>
      <c r="B38">
        <v>191</v>
      </c>
      <c r="C38">
        <v>191</v>
      </c>
      <c r="D38">
        <v>193</v>
      </c>
      <c r="E38" s="3">
        <f t="shared" si="9"/>
        <v>-3.4782608695652175E-3</v>
      </c>
      <c r="F38">
        <v>68</v>
      </c>
      <c r="G38">
        <v>65</v>
      </c>
      <c r="H38">
        <v>45</v>
      </c>
      <c r="I38" s="3">
        <f t="shared" si="10"/>
        <v>0.12921348314606743</v>
      </c>
      <c r="J38">
        <f t="shared" si="5"/>
        <v>259</v>
      </c>
      <c r="K38">
        <f t="shared" si="6"/>
        <v>256</v>
      </c>
      <c r="L38">
        <f t="shared" si="7"/>
        <v>238</v>
      </c>
      <c r="M38" s="3">
        <f t="shared" si="11"/>
        <v>2.7888446215139442E-2</v>
      </c>
      <c r="N38" s="3">
        <f t="shared" si="8"/>
        <v>0.33997343957503318</v>
      </c>
    </row>
    <row r="39" spans="1:14" x14ac:dyDescent="0.2">
      <c r="A39" s="2">
        <v>42356</v>
      </c>
      <c r="B39">
        <v>191</v>
      </c>
      <c r="C39">
        <v>230</v>
      </c>
      <c r="D39">
        <v>181</v>
      </c>
      <c r="E39" s="3">
        <f t="shared" si="9"/>
        <v>1.6611295681063124E-2</v>
      </c>
      <c r="F39">
        <v>81</v>
      </c>
      <c r="G39">
        <v>85</v>
      </c>
      <c r="H39">
        <v>60</v>
      </c>
      <c r="I39" s="3">
        <f t="shared" si="10"/>
        <v>9.2920353982300891E-2</v>
      </c>
      <c r="J39">
        <f t="shared" si="5"/>
        <v>272</v>
      </c>
      <c r="K39">
        <f t="shared" si="6"/>
        <v>315</v>
      </c>
      <c r="L39">
        <f t="shared" si="7"/>
        <v>241</v>
      </c>
      <c r="M39" s="3">
        <f t="shared" si="11"/>
        <v>3.7439613526570048E-2</v>
      </c>
      <c r="N39" s="3">
        <f t="shared" si="8"/>
        <v>0.38043478260869568</v>
      </c>
    </row>
    <row r="40" spans="1:14" x14ac:dyDescent="0.2">
      <c r="A40" s="2">
        <v>42349</v>
      </c>
      <c r="B40">
        <v>208</v>
      </c>
      <c r="C40">
        <v>267</v>
      </c>
      <c r="D40">
        <v>178</v>
      </c>
      <c r="E40" s="3">
        <f t="shared" si="9"/>
        <v>4.5941807044410414E-2</v>
      </c>
      <c r="F40">
        <v>89</v>
      </c>
      <c r="G40">
        <v>91</v>
      </c>
      <c r="H40">
        <v>49</v>
      </c>
      <c r="I40" s="3">
        <f t="shared" si="10"/>
        <v>0.17467248908296942</v>
      </c>
      <c r="J40">
        <f t="shared" ref="J40:J71" si="12">B40+F40</f>
        <v>297</v>
      </c>
      <c r="K40">
        <f t="shared" ref="K40:K71" si="13">C40+G40</f>
        <v>358</v>
      </c>
      <c r="L40">
        <f t="shared" ref="L40:L71" si="14">D40+H40</f>
        <v>227</v>
      </c>
      <c r="M40" s="3">
        <f t="shared" si="11"/>
        <v>7.9365079365079361E-2</v>
      </c>
      <c r="N40" s="3">
        <f t="shared" si="8"/>
        <v>0.40589569160997735</v>
      </c>
    </row>
    <row r="41" spans="1:14" x14ac:dyDescent="0.2">
      <c r="A41" s="2">
        <v>42342</v>
      </c>
      <c r="B41">
        <v>260</v>
      </c>
      <c r="C41">
        <v>231</v>
      </c>
      <c r="D41">
        <v>160</v>
      </c>
      <c r="E41" s="3">
        <f t="shared" si="9"/>
        <v>0.15360983102918588</v>
      </c>
      <c r="F41">
        <v>100</v>
      </c>
      <c r="G41">
        <v>100</v>
      </c>
      <c r="H41">
        <v>52</v>
      </c>
      <c r="I41" s="3">
        <f t="shared" si="10"/>
        <v>0.19047619047619047</v>
      </c>
      <c r="J41">
        <f t="shared" si="12"/>
        <v>360</v>
      </c>
      <c r="K41">
        <f t="shared" si="13"/>
        <v>331</v>
      </c>
      <c r="L41">
        <f t="shared" si="14"/>
        <v>212</v>
      </c>
      <c r="M41" s="3">
        <f t="shared" si="11"/>
        <v>0.16389811738648949</v>
      </c>
      <c r="N41" s="3">
        <f t="shared" si="8"/>
        <v>0.36655592469545956</v>
      </c>
    </row>
    <row r="42" spans="1:14" x14ac:dyDescent="0.2">
      <c r="A42" s="2">
        <v>42335</v>
      </c>
      <c r="B42">
        <v>257</v>
      </c>
      <c r="C42">
        <v>241</v>
      </c>
      <c r="D42">
        <v>146</v>
      </c>
      <c r="E42" s="3">
        <f t="shared" si="9"/>
        <v>0.17236024844720496</v>
      </c>
      <c r="F42">
        <v>78</v>
      </c>
      <c r="G42">
        <v>104</v>
      </c>
      <c r="H42">
        <v>46</v>
      </c>
      <c r="I42" s="3">
        <f t="shared" si="10"/>
        <v>0.14035087719298245</v>
      </c>
      <c r="J42">
        <f t="shared" si="12"/>
        <v>335</v>
      </c>
      <c r="K42">
        <f t="shared" si="13"/>
        <v>345</v>
      </c>
      <c r="L42">
        <f t="shared" si="14"/>
        <v>192</v>
      </c>
      <c r="M42" s="3">
        <f t="shared" si="11"/>
        <v>0.16399082568807338</v>
      </c>
      <c r="N42" s="3">
        <f t="shared" si="8"/>
        <v>0.39564220183486237</v>
      </c>
    </row>
    <row r="43" spans="1:14" x14ac:dyDescent="0.2">
      <c r="A43" s="2">
        <v>42328</v>
      </c>
      <c r="B43">
        <v>262</v>
      </c>
      <c r="C43">
        <v>234</v>
      </c>
      <c r="D43">
        <v>135</v>
      </c>
      <c r="E43" s="3">
        <f t="shared" si="9"/>
        <v>0.20126782884310618</v>
      </c>
      <c r="F43">
        <v>98</v>
      </c>
      <c r="G43">
        <v>94</v>
      </c>
      <c r="H43">
        <v>42</v>
      </c>
      <c r="I43" s="3">
        <f t="shared" si="10"/>
        <v>0.23931623931623933</v>
      </c>
      <c r="J43">
        <f t="shared" si="12"/>
        <v>360</v>
      </c>
      <c r="K43">
        <f t="shared" si="13"/>
        <v>328</v>
      </c>
      <c r="L43">
        <f t="shared" si="14"/>
        <v>177</v>
      </c>
      <c r="M43" s="3">
        <f t="shared" si="11"/>
        <v>0.2115606936416185</v>
      </c>
      <c r="N43" s="3">
        <f t="shared" si="8"/>
        <v>0.37919075144508668</v>
      </c>
    </row>
    <row r="44" spans="1:14" x14ac:dyDescent="0.2">
      <c r="A44" s="2">
        <v>42321</v>
      </c>
      <c r="B44">
        <v>269</v>
      </c>
      <c r="C44">
        <v>235</v>
      </c>
      <c r="D44">
        <v>141</v>
      </c>
      <c r="E44" s="3">
        <f t="shared" si="9"/>
        <v>0.19844961240310077</v>
      </c>
      <c r="F44">
        <v>105</v>
      </c>
      <c r="G44">
        <v>87</v>
      </c>
      <c r="H44">
        <v>38</v>
      </c>
      <c r="I44" s="3">
        <f t="shared" si="10"/>
        <v>0.29130434782608694</v>
      </c>
      <c r="J44">
        <f t="shared" si="12"/>
        <v>374</v>
      </c>
      <c r="K44">
        <f t="shared" si="13"/>
        <v>322</v>
      </c>
      <c r="L44">
        <f t="shared" si="14"/>
        <v>179</v>
      </c>
      <c r="M44" s="3">
        <f t="shared" si="11"/>
        <v>0.22285714285714286</v>
      </c>
      <c r="N44" s="3">
        <f t="shared" si="8"/>
        <v>0.36799999999999999</v>
      </c>
    </row>
    <row r="45" spans="1:14" x14ac:dyDescent="0.2">
      <c r="A45" s="2">
        <v>42314</v>
      </c>
      <c r="B45">
        <v>260</v>
      </c>
      <c r="C45">
        <v>256</v>
      </c>
      <c r="D45">
        <v>129</v>
      </c>
      <c r="E45" s="3">
        <f t="shared" si="9"/>
        <v>0.20310077519379846</v>
      </c>
      <c r="F45">
        <v>123</v>
      </c>
      <c r="G45">
        <v>86</v>
      </c>
      <c r="H45">
        <v>42</v>
      </c>
      <c r="I45" s="3">
        <f t="shared" si="10"/>
        <v>0.32270916334661354</v>
      </c>
      <c r="J45">
        <f t="shared" si="12"/>
        <v>383</v>
      </c>
      <c r="K45">
        <f t="shared" si="13"/>
        <v>342</v>
      </c>
      <c r="L45">
        <f t="shared" si="14"/>
        <v>171</v>
      </c>
      <c r="M45" s="3">
        <f t="shared" si="11"/>
        <v>0.23660714285714285</v>
      </c>
      <c r="N45" s="3">
        <f t="shared" si="8"/>
        <v>0.38169642857142855</v>
      </c>
    </row>
    <row r="46" spans="1:14" x14ac:dyDescent="0.2">
      <c r="A46" s="2">
        <v>42307</v>
      </c>
      <c r="B46">
        <v>258</v>
      </c>
      <c r="C46">
        <v>244</v>
      </c>
      <c r="D46">
        <v>149</v>
      </c>
      <c r="E46" s="3">
        <f t="shared" si="9"/>
        <v>0.1674347158218126</v>
      </c>
      <c r="F46">
        <v>102</v>
      </c>
      <c r="G46">
        <v>89</v>
      </c>
      <c r="H46">
        <v>41</v>
      </c>
      <c r="I46" s="3">
        <f t="shared" si="10"/>
        <v>0.26293103448275862</v>
      </c>
      <c r="J46">
        <f t="shared" si="12"/>
        <v>360</v>
      </c>
      <c r="K46">
        <f t="shared" si="13"/>
        <v>333</v>
      </c>
      <c r="L46">
        <f t="shared" si="14"/>
        <v>190</v>
      </c>
      <c r="M46" s="3">
        <f t="shared" si="11"/>
        <v>0.19252548131370328</v>
      </c>
      <c r="N46" s="3">
        <f t="shared" si="8"/>
        <v>0.37712344280860705</v>
      </c>
    </row>
    <row r="47" spans="1:14" x14ac:dyDescent="0.2">
      <c r="A47" s="2">
        <v>42300</v>
      </c>
      <c r="B47">
        <v>265</v>
      </c>
      <c r="C47">
        <v>223</v>
      </c>
      <c r="D47">
        <v>142</v>
      </c>
      <c r="E47" s="3">
        <f t="shared" si="9"/>
        <v>0.19523809523809524</v>
      </c>
      <c r="F47">
        <v>107</v>
      </c>
      <c r="G47">
        <v>92</v>
      </c>
      <c r="H47">
        <v>35</v>
      </c>
      <c r="I47" s="3">
        <f t="shared" si="10"/>
        <v>0.30769230769230771</v>
      </c>
      <c r="J47">
        <f t="shared" si="12"/>
        <v>372</v>
      </c>
      <c r="K47">
        <f t="shared" si="13"/>
        <v>315</v>
      </c>
      <c r="L47">
        <f t="shared" si="14"/>
        <v>177</v>
      </c>
      <c r="M47" s="3">
        <f t="shared" si="11"/>
        <v>0.22569444444444445</v>
      </c>
      <c r="N47" s="3">
        <f t="shared" si="8"/>
        <v>0.36458333333333331</v>
      </c>
    </row>
    <row r="48" spans="1:14" x14ac:dyDescent="0.2">
      <c r="A48" s="2">
        <v>42293</v>
      </c>
      <c r="B48">
        <v>233</v>
      </c>
      <c r="C48">
        <v>234</v>
      </c>
      <c r="D48">
        <v>162</v>
      </c>
      <c r="E48" s="3">
        <f t="shared" si="9"/>
        <v>0.11287758346581876</v>
      </c>
      <c r="F48">
        <v>105</v>
      </c>
      <c r="G48">
        <v>88</v>
      </c>
      <c r="H48">
        <v>45</v>
      </c>
      <c r="I48" s="3">
        <f t="shared" si="10"/>
        <v>0.25210084033613445</v>
      </c>
      <c r="J48">
        <f t="shared" si="12"/>
        <v>338</v>
      </c>
      <c r="K48">
        <f t="shared" si="13"/>
        <v>322</v>
      </c>
      <c r="L48">
        <f t="shared" si="14"/>
        <v>207</v>
      </c>
      <c r="M48" s="3">
        <f t="shared" si="11"/>
        <v>0.15109573241061131</v>
      </c>
      <c r="N48" s="3">
        <f t="shared" si="8"/>
        <v>0.37139561707035756</v>
      </c>
    </row>
    <row r="49" spans="1:14" x14ac:dyDescent="0.2">
      <c r="A49" s="2">
        <v>42286</v>
      </c>
      <c r="B49">
        <v>218</v>
      </c>
      <c r="C49">
        <v>244</v>
      </c>
      <c r="D49">
        <v>163</v>
      </c>
      <c r="E49" s="3">
        <f t="shared" si="9"/>
        <v>8.7999999999999995E-2</v>
      </c>
      <c r="F49">
        <v>93</v>
      </c>
      <c r="G49">
        <v>86</v>
      </c>
      <c r="H49">
        <v>57</v>
      </c>
      <c r="I49" s="3">
        <f t="shared" si="10"/>
        <v>0.15254237288135594</v>
      </c>
      <c r="J49">
        <f t="shared" si="12"/>
        <v>311</v>
      </c>
      <c r="K49">
        <f t="shared" si="13"/>
        <v>330</v>
      </c>
      <c r="L49">
        <f t="shared" si="14"/>
        <v>220</v>
      </c>
      <c r="M49" s="3">
        <f t="shared" si="11"/>
        <v>0.10569105691056911</v>
      </c>
      <c r="N49" s="3">
        <f t="shared" si="8"/>
        <v>0.38327526132404183</v>
      </c>
    </row>
    <row r="50" spans="1:14" x14ac:dyDescent="0.2">
      <c r="A50" s="2">
        <v>42279</v>
      </c>
      <c r="B50">
        <v>191</v>
      </c>
      <c r="C50">
        <v>237</v>
      </c>
      <c r="D50">
        <v>198</v>
      </c>
      <c r="E50" s="3">
        <f t="shared" si="9"/>
        <v>-1.1182108626198083E-2</v>
      </c>
      <c r="F50">
        <v>94</v>
      </c>
      <c r="G50">
        <v>74</v>
      </c>
      <c r="H50">
        <v>57</v>
      </c>
      <c r="I50" s="3">
        <f t="shared" si="10"/>
        <v>0.16444444444444445</v>
      </c>
      <c r="J50">
        <f t="shared" si="12"/>
        <v>285</v>
      </c>
      <c r="K50">
        <f t="shared" si="13"/>
        <v>311</v>
      </c>
      <c r="L50">
        <f t="shared" si="14"/>
        <v>255</v>
      </c>
      <c r="M50" s="3">
        <f t="shared" si="11"/>
        <v>3.5252643948296122E-2</v>
      </c>
      <c r="N50" s="3">
        <f t="shared" si="8"/>
        <v>0.36545240893066983</v>
      </c>
    </row>
    <row r="51" spans="1:14" x14ac:dyDescent="0.2">
      <c r="A51" s="2">
        <v>42272</v>
      </c>
      <c r="B51">
        <v>173</v>
      </c>
      <c r="C51">
        <v>244</v>
      </c>
      <c r="D51">
        <v>219</v>
      </c>
      <c r="E51" s="3">
        <f t="shared" si="9"/>
        <v>-7.2327044025157231E-2</v>
      </c>
      <c r="F51">
        <v>85</v>
      </c>
      <c r="G51">
        <v>88</v>
      </c>
      <c r="H51">
        <v>58</v>
      </c>
      <c r="I51" s="3">
        <f t="shared" si="10"/>
        <v>0.11688311688311688</v>
      </c>
      <c r="J51">
        <f t="shared" si="12"/>
        <v>258</v>
      </c>
      <c r="K51">
        <f t="shared" si="13"/>
        <v>332</v>
      </c>
      <c r="L51">
        <f t="shared" si="14"/>
        <v>277</v>
      </c>
      <c r="M51" s="3">
        <f t="shared" si="11"/>
        <v>-2.1914648212226068E-2</v>
      </c>
      <c r="N51" s="3">
        <f t="shared" si="8"/>
        <v>0.38292964244521338</v>
      </c>
    </row>
    <row r="52" spans="1:14" x14ac:dyDescent="0.2">
      <c r="A52" s="2">
        <v>42265</v>
      </c>
      <c r="B52">
        <v>200</v>
      </c>
      <c r="C52">
        <v>253</v>
      </c>
      <c r="D52">
        <v>186</v>
      </c>
      <c r="E52" s="3">
        <f t="shared" si="9"/>
        <v>2.1909233176838811E-2</v>
      </c>
      <c r="F52">
        <v>74</v>
      </c>
      <c r="G52">
        <v>93</v>
      </c>
      <c r="H52">
        <v>64</v>
      </c>
      <c r="I52" s="3">
        <f t="shared" si="10"/>
        <v>4.3290043290043288E-2</v>
      </c>
      <c r="J52">
        <f t="shared" si="12"/>
        <v>274</v>
      </c>
      <c r="K52">
        <f t="shared" si="13"/>
        <v>346</v>
      </c>
      <c r="L52">
        <f t="shared" si="14"/>
        <v>250</v>
      </c>
      <c r="M52" s="3">
        <f t="shared" si="11"/>
        <v>2.7586206896551724E-2</v>
      </c>
      <c r="N52" s="3">
        <f t="shared" si="8"/>
        <v>0.39770114942528734</v>
      </c>
    </row>
    <row r="53" spans="1:14" x14ac:dyDescent="0.2">
      <c r="A53" s="2">
        <v>42258</v>
      </c>
      <c r="B53">
        <v>194</v>
      </c>
      <c r="C53">
        <v>249</v>
      </c>
      <c r="D53">
        <v>213</v>
      </c>
      <c r="E53" s="3">
        <f t="shared" si="9"/>
        <v>-2.8963414634146343E-2</v>
      </c>
      <c r="F53">
        <v>82</v>
      </c>
      <c r="G53">
        <v>75</v>
      </c>
      <c r="H53">
        <v>54</v>
      </c>
      <c r="I53" s="3">
        <f t="shared" si="10"/>
        <v>0.13270142180094788</v>
      </c>
      <c r="J53">
        <f t="shared" si="12"/>
        <v>276</v>
      </c>
      <c r="K53">
        <f t="shared" si="13"/>
        <v>324</v>
      </c>
      <c r="L53">
        <f t="shared" si="14"/>
        <v>267</v>
      </c>
      <c r="M53" s="3">
        <f t="shared" si="11"/>
        <v>1.0380622837370242E-2</v>
      </c>
      <c r="N53" s="3">
        <f t="shared" si="8"/>
        <v>0.37370242214532873</v>
      </c>
    </row>
    <row r="54" spans="1:14" x14ac:dyDescent="0.2">
      <c r="A54" s="2">
        <v>42251</v>
      </c>
      <c r="B54">
        <v>179</v>
      </c>
      <c r="C54">
        <v>242</v>
      </c>
      <c r="D54">
        <v>205</v>
      </c>
      <c r="E54" s="3">
        <f t="shared" si="9"/>
        <v>-4.1533546325878593E-2</v>
      </c>
      <c r="F54">
        <v>71</v>
      </c>
      <c r="G54">
        <v>89</v>
      </c>
      <c r="H54">
        <v>56</v>
      </c>
      <c r="I54" s="3">
        <f t="shared" si="10"/>
        <v>6.9444444444444448E-2</v>
      </c>
      <c r="J54">
        <f t="shared" si="12"/>
        <v>250</v>
      </c>
      <c r="K54">
        <f t="shared" si="13"/>
        <v>331</v>
      </c>
      <c r="L54">
        <f t="shared" si="14"/>
        <v>261</v>
      </c>
      <c r="M54" s="3">
        <f t="shared" si="11"/>
        <v>-1.3064133016627079E-2</v>
      </c>
      <c r="N54" s="3">
        <f t="shared" si="8"/>
        <v>0.39311163895486934</v>
      </c>
    </row>
    <row r="55" spans="1:14" x14ac:dyDescent="0.2">
      <c r="A55" s="2">
        <v>42244</v>
      </c>
      <c r="B55">
        <v>196</v>
      </c>
      <c r="C55">
        <v>233</v>
      </c>
      <c r="D55">
        <v>217</v>
      </c>
      <c r="E55" s="3">
        <f t="shared" si="9"/>
        <v>-3.2507739938080496E-2</v>
      </c>
      <c r="F55">
        <v>64</v>
      </c>
      <c r="G55">
        <v>84</v>
      </c>
      <c r="H55">
        <v>75</v>
      </c>
      <c r="I55" s="3">
        <f t="shared" si="10"/>
        <v>-4.9327354260089683E-2</v>
      </c>
      <c r="J55">
        <f t="shared" si="12"/>
        <v>260</v>
      </c>
      <c r="K55">
        <f t="shared" si="13"/>
        <v>317</v>
      </c>
      <c r="L55">
        <f t="shared" si="14"/>
        <v>292</v>
      </c>
      <c r="M55" s="3">
        <f t="shared" si="11"/>
        <v>-3.6823935558112773E-2</v>
      </c>
      <c r="N55" s="3">
        <f t="shared" si="8"/>
        <v>0.36478711162255467</v>
      </c>
    </row>
    <row r="56" spans="1:14" x14ac:dyDescent="0.2">
      <c r="A56" s="2">
        <v>42237</v>
      </c>
      <c r="B56">
        <v>164</v>
      </c>
      <c r="C56">
        <v>213</v>
      </c>
      <c r="D56">
        <v>249</v>
      </c>
      <c r="E56" s="3">
        <f t="shared" si="9"/>
        <v>-0.13578274760383385</v>
      </c>
      <c r="F56">
        <v>60</v>
      </c>
      <c r="G56">
        <v>86</v>
      </c>
      <c r="H56">
        <v>70</v>
      </c>
      <c r="I56" s="3">
        <f t="shared" si="10"/>
        <v>-4.6296296296296294E-2</v>
      </c>
      <c r="J56">
        <f t="shared" si="12"/>
        <v>224</v>
      </c>
      <c r="K56">
        <f t="shared" si="13"/>
        <v>299</v>
      </c>
      <c r="L56">
        <f t="shared" si="14"/>
        <v>319</v>
      </c>
      <c r="M56" s="3">
        <f t="shared" si="11"/>
        <v>-0.11282660332541568</v>
      </c>
      <c r="N56" s="3">
        <f t="shared" si="8"/>
        <v>0.35510688836104515</v>
      </c>
    </row>
    <row r="57" spans="1:14" x14ac:dyDescent="0.2">
      <c r="A57" s="2">
        <v>42230</v>
      </c>
      <c r="B57">
        <v>183</v>
      </c>
      <c r="C57">
        <v>243</v>
      </c>
      <c r="D57">
        <v>211</v>
      </c>
      <c r="E57" s="3">
        <f t="shared" si="9"/>
        <v>-4.3956043956043959E-2</v>
      </c>
      <c r="F57">
        <v>80</v>
      </c>
      <c r="G57">
        <v>90</v>
      </c>
      <c r="H57">
        <v>58</v>
      </c>
      <c r="I57" s="3">
        <f t="shared" si="10"/>
        <v>9.6491228070175433E-2</v>
      </c>
      <c r="J57">
        <f t="shared" si="12"/>
        <v>263</v>
      </c>
      <c r="K57">
        <f t="shared" si="13"/>
        <v>333</v>
      </c>
      <c r="L57">
        <f t="shared" si="14"/>
        <v>269</v>
      </c>
      <c r="M57" s="3">
        <f t="shared" si="11"/>
        <v>-6.9364161849710983E-3</v>
      </c>
      <c r="N57" s="3">
        <f t="shared" si="8"/>
        <v>0.38497109826589593</v>
      </c>
    </row>
    <row r="58" spans="1:14" x14ac:dyDescent="0.2">
      <c r="A58" s="2">
        <v>42223</v>
      </c>
      <c r="B58">
        <v>162</v>
      </c>
      <c r="C58">
        <v>246</v>
      </c>
      <c r="D58">
        <v>232</v>
      </c>
      <c r="E58" s="3">
        <f t="shared" si="9"/>
        <v>-0.109375</v>
      </c>
      <c r="F58">
        <v>84</v>
      </c>
      <c r="G58">
        <v>90</v>
      </c>
      <c r="H58">
        <v>57</v>
      </c>
      <c r="I58" s="3">
        <f t="shared" si="10"/>
        <v>0.11688311688311688</v>
      </c>
      <c r="J58">
        <f t="shared" si="12"/>
        <v>246</v>
      </c>
      <c r="K58">
        <f t="shared" si="13"/>
        <v>336</v>
      </c>
      <c r="L58">
        <f t="shared" si="14"/>
        <v>289</v>
      </c>
      <c r="M58" s="3">
        <f t="shared" si="11"/>
        <v>-4.9368541905855337E-2</v>
      </c>
      <c r="N58" s="3">
        <f t="shared" si="8"/>
        <v>0.38576349024110218</v>
      </c>
    </row>
    <row r="59" spans="1:14" x14ac:dyDescent="0.2">
      <c r="A59" s="2">
        <v>42216</v>
      </c>
      <c r="B59">
        <v>126</v>
      </c>
      <c r="C59">
        <v>236</v>
      </c>
      <c r="D59">
        <v>244</v>
      </c>
      <c r="E59" s="3">
        <f t="shared" si="9"/>
        <v>-0.19471947194719472</v>
      </c>
      <c r="F59">
        <v>68</v>
      </c>
      <c r="G59">
        <v>94</v>
      </c>
      <c r="H59">
        <v>60</v>
      </c>
      <c r="I59" s="3">
        <f t="shared" si="10"/>
        <v>3.6036036036036036E-2</v>
      </c>
      <c r="J59">
        <f t="shared" si="12"/>
        <v>194</v>
      </c>
      <c r="K59">
        <f t="shared" si="13"/>
        <v>330</v>
      </c>
      <c r="L59">
        <f t="shared" si="14"/>
        <v>304</v>
      </c>
      <c r="M59" s="3">
        <f t="shared" si="11"/>
        <v>-0.13285024154589373</v>
      </c>
      <c r="N59" s="3">
        <f t="shared" si="8"/>
        <v>0.39855072463768115</v>
      </c>
    </row>
    <row r="60" spans="1:14" x14ac:dyDescent="0.2">
      <c r="A60" s="2">
        <v>42209</v>
      </c>
      <c r="B60">
        <v>178</v>
      </c>
      <c r="C60">
        <v>253</v>
      </c>
      <c r="D60">
        <v>219</v>
      </c>
      <c r="E60" s="3">
        <f t="shared" si="9"/>
        <v>-6.3076923076923072E-2</v>
      </c>
      <c r="F60">
        <v>76</v>
      </c>
      <c r="G60">
        <v>86</v>
      </c>
      <c r="H60">
        <v>69</v>
      </c>
      <c r="I60" s="3">
        <f t="shared" si="10"/>
        <v>3.0303030303030304E-2</v>
      </c>
      <c r="J60">
        <f t="shared" si="12"/>
        <v>254</v>
      </c>
      <c r="K60">
        <f t="shared" si="13"/>
        <v>339</v>
      </c>
      <c r="L60">
        <f t="shared" si="14"/>
        <v>288</v>
      </c>
      <c r="M60" s="3">
        <f t="shared" si="11"/>
        <v>-3.8592508513053347E-2</v>
      </c>
      <c r="N60" s="3">
        <f t="shared" si="8"/>
        <v>0.38479001135073782</v>
      </c>
    </row>
    <row r="61" spans="1:14" x14ac:dyDescent="0.2">
      <c r="A61" s="2">
        <v>42202</v>
      </c>
      <c r="B61">
        <v>187</v>
      </c>
      <c r="C61">
        <v>248</v>
      </c>
      <c r="D61">
        <v>196</v>
      </c>
      <c r="E61" s="3">
        <f t="shared" si="9"/>
        <v>-1.4263074484944533E-2</v>
      </c>
      <c r="F61">
        <v>81</v>
      </c>
      <c r="G61">
        <v>80</v>
      </c>
      <c r="H61">
        <v>60</v>
      </c>
      <c r="I61" s="3">
        <f t="shared" si="10"/>
        <v>9.5022624434389136E-2</v>
      </c>
      <c r="J61">
        <f t="shared" si="12"/>
        <v>268</v>
      </c>
      <c r="K61">
        <f t="shared" si="13"/>
        <v>328</v>
      </c>
      <c r="L61">
        <f t="shared" si="14"/>
        <v>256</v>
      </c>
      <c r="M61" s="3">
        <f t="shared" si="11"/>
        <v>1.4084507042253521E-2</v>
      </c>
      <c r="N61" s="3">
        <f t="shared" si="8"/>
        <v>0.38497652582159625</v>
      </c>
    </row>
    <row r="62" spans="1:14" x14ac:dyDescent="0.2">
      <c r="A62" s="2">
        <v>42195</v>
      </c>
      <c r="B62">
        <v>174</v>
      </c>
      <c r="C62">
        <v>264</v>
      </c>
      <c r="D62">
        <v>201</v>
      </c>
      <c r="E62" s="3">
        <f t="shared" si="9"/>
        <v>-4.2253521126760563E-2</v>
      </c>
      <c r="F62">
        <v>62</v>
      </c>
      <c r="G62">
        <v>95</v>
      </c>
      <c r="H62">
        <v>59</v>
      </c>
      <c r="I62" s="3">
        <f t="shared" si="10"/>
        <v>1.3888888888888888E-2</v>
      </c>
      <c r="J62">
        <f t="shared" si="12"/>
        <v>236</v>
      </c>
      <c r="K62">
        <f t="shared" si="13"/>
        <v>359</v>
      </c>
      <c r="L62">
        <f t="shared" si="14"/>
        <v>260</v>
      </c>
      <c r="M62" s="3">
        <f t="shared" si="11"/>
        <v>-2.8070175438596492E-2</v>
      </c>
      <c r="N62" s="3">
        <f t="shared" si="8"/>
        <v>0.41988304093567252</v>
      </c>
    </row>
    <row r="63" spans="1:14" x14ac:dyDescent="0.2">
      <c r="A63" s="2">
        <v>42188</v>
      </c>
      <c r="B63">
        <v>203</v>
      </c>
      <c r="C63">
        <v>249</v>
      </c>
      <c r="D63">
        <v>188</v>
      </c>
      <c r="E63" s="3">
        <f t="shared" si="9"/>
        <v>2.34375E-2</v>
      </c>
      <c r="F63">
        <v>78</v>
      </c>
      <c r="G63">
        <v>83</v>
      </c>
      <c r="H63">
        <v>60</v>
      </c>
      <c r="I63" s="3">
        <f t="shared" si="10"/>
        <v>8.1447963800904979E-2</v>
      </c>
      <c r="J63">
        <f t="shared" si="12"/>
        <v>281</v>
      </c>
      <c r="K63">
        <f t="shared" si="13"/>
        <v>332</v>
      </c>
      <c r="L63">
        <f t="shared" si="14"/>
        <v>248</v>
      </c>
      <c r="M63" s="3">
        <f t="shared" si="11"/>
        <v>3.8327526132404179E-2</v>
      </c>
      <c r="N63" s="3">
        <f t="shared" ref="N63:N95" si="15">K63/SUM(J63:L63)</f>
        <v>0.38559814169570267</v>
      </c>
    </row>
    <row r="64" spans="1:14" x14ac:dyDescent="0.2">
      <c r="A64" s="2">
        <v>42181</v>
      </c>
      <c r="B64">
        <v>193</v>
      </c>
      <c r="C64">
        <v>226</v>
      </c>
      <c r="D64">
        <v>192</v>
      </c>
      <c r="E64" s="3">
        <f t="shared" si="9"/>
        <v>1.6366612111292963E-3</v>
      </c>
      <c r="F64">
        <v>79</v>
      </c>
      <c r="G64">
        <v>70</v>
      </c>
      <c r="H64">
        <v>60</v>
      </c>
      <c r="I64" s="3">
        <f t="shared" si="10"/>
        <v>9.0909090909090912E-2</v>
      </c>
      <c r="J64">
        <f t="shared" si="12"/>
        <v>272</v>
      </c>
      <c r="K64">
        <f t="shared" si="13"/>
        <v>296</v>
      </c>
      <c r="L64">
        <f t="shared" si="14"/>
        <v>252</v>
      </c>
      <c r="M64" s="3">
        <f t="shared" si="11"/>
        <v>2.4390243902439025E-2</v>
      </c>
      <c r="N64" s="3">
        <f t="shared" si="15"/>
        <v>0.36097560975609755</v>
      </c>
    </row>
    <row r="65" spans="1:14" x14ac:dyDescent="0.2">
      <c r="A65" s="2">
        <v>42174</v>
      </c>
      <c r="B65">
        <v>211</v>
      </c>
      <c r="C65">
        <v>230</v>
      </c>
      <c r="D65">
        <v>192</v>
      </c>
      <c r="E65" s="3">
        <f t="shared" si="9"/>
        <v>3.0015797788309637E-2</v>
      </c>
      <c r="F65">
        <v>63</v>
      </c>
      <c r="G65">
        <v>84</v>
      </c>
      <c r="H65">
        <v>76</v>
      </c>
      <c r="I65" s="3">
        <f t="shared" si="10"/>
        <v>-5.829596412556054E-2</v>
      </c>
      <c r="J65">
        <f t="shared" si="12"/>
        <v>274</v>
      </c>
      <c r="K65">
        <f t="shared" si="13"/>
        <v>314</v>
      </c>
      <c r="L65">
        <f t="shared" si="14"/>
        <v>268</v>
      </c>
      <c r="M65" s="3">
        <f t="shared" si="11"/>
        <v>7.0093457943925233E-3</v>
      </c>
      <c r="N65" s="3">
        <f t="shared" si="15"/>
        <v>0.36682242990654207</v>
      </c>
    </row>
    <row r="66" spans="1:14" x14ac:dyDescent="0.2">
      <c r="A66" s="2">
        <v>42167</v>
      </c>
      <c r="B66">
        <v>187</v>
      </c>
      <c r="C66">
        <v>227</v>
      </c>
      <c r="D66">
        <v>188</v>
      </c>
      <c r="E66" s="3">
        <f t="shared" si="9"/>
        <v>-1.6611295681063123E-3</v>
      </c>
      <c r="F66">
        <v>85</v>
      </c>
      <c r="G66">
        <v>65</v>
      </c>
      <c r="H66">
        <v>61</v>
      </c>
      <c r="I66" s="3">
        <f t="shared" si="10"/>
        <v>0.11374407582938388</v>
      </c>
      <c r="J66">
        <f t="shared" si="12"/>
        <v>272</v>
      </c>
      <c r="K66">
        <f t="shared" si="13"/>
        <v>292</v>
      </c>
      <c r="L66">
        <f t="shared" si="14"/>
        <v>249</v>
      </c>
      <c r="M66" s="3">
        <f t="shared" si="11"/>
        <v>2.8290282902829027E-2</v>
      </c>
      <c r="N66" s="3">
        <f t="shared" si="15"/>
        <v>0.35916359163591638</v>
      </c>
    </row>
    <row r="67" spans="1:14" x14ac:dyDescent="0.2">
      <c r="A67" s="2">
        <v>42160</v>
      </c>
      <c r="B67">
        <v>204</v>
      </c>
      <c r="C67">
        <v>212</v>
      </c>
      <c r="D67">
        <v>157</v>
      </c>
      <c r="E67" s="3">
        <f t="shared" si="9"/>
        <v>8.2024432809773118E-2</v>
      </c>
      <c r="F67">
        <v>71</v>
      </c>
      <c r="G67">
        <v>63</v>
      </c>
      <c r="H67">
        <v>58</v>
      </c>
      <c r="I67" s="3">
        <f t="shared" si="10"/>
        <v>6.7708333333333329E-2</v>
      </c>
      <c r="J67">
        <f t="shared" si="12"/>
        <v>275</v>
      </c>
      <c r="K67">
        <f t="shared" si="13"/>
        <v>275</v>
      </c>
      <c r="L67">
        <f t="shared" si="14"/>
        <v>215</v>
      </c>
      <c r="M67" s="3">
        <f t="shared" si="11"/>
        <v>7.8431372549019607E-2</v>
      </c>
      <c r="N67" s="3">
        <f t="shared" si="15"/>
        <v>0.35947712418300654</v>
      </c>
    </row>
    <row r="68" spans="1:14" x14ac:dyDescent="0.2">
      <c r="A68" s="2">
        <v>42153</v>
      </c>
      <c r="B68">
        <v>255</v>
      </c>
      <c r="C68">
        <v>202</v>
      </c>
      <c r="D68">
        <v>155</v>
      </c>
      <c r="E68" s="3">
        <f t="shared" si="9"/>
        <v>0.16339869281045752</v>
      </c>
      <c r="F68">
        <v>85</v>
      </c>
      <c r="G68">
        <v>80</v>
      </c>
      <c r="H68">
        <v>53</v>
      </c>
      <c r="I68" s="3">
        <f t="shared" si="10"/>
        <v>0.14678899082568808</v>
      </c>
      <c r="J68">
        <f t="shared" si="12"/>
        <v>340</v>
      </c>
      <c r="K68">
        <f t="shared" si="13"/>
        <v>282</v>
      </c>
      <c r="L68">
        <f t="shared" si="14"/>
        <v>208</v>
      </c>
      <c r="M68" s="3">
        <f t="shared" si="11"/>
        <v>0.15903614457831325</v>
      </c>
      <c r="N68" s="3">
        <f t="shared" si="15"/>
        <v>0.33975903614457831</v>
      </c>
    </row>
    <row r="69" spans="1:14" x14ac:dyDescent="0.2">
      <c r="A69" s="2">
        <v>42146</v>
      </c>
      <c r="B69">
        <v>281</v>
      </c>
      <c r="C69">
        <v>221</v>
      </c>
      <c r="D69">
        <v>111</v>
      </c>
      <c r="E69" s="3">
        <f t="shared" ref="E69:E100" si="16">(B69-D69)/SUM(B69:D69)</f>
        <v>0.27732463295269166</v>
      </c>
      <c r="F69">
        <v>109</v>
      </c>
      <c r="G69">
        <v>68</v>
      </c>
      <c r="H69">
        <v>45</v>
      </c>
      <c r="I69" s="3">
        <f t="shared" ref="I69:I100" si="17">(F69-H69)/SUM(F69:H69)</f>
        <v>0.28828828828828829</v>
      </c>
      <c r="J69">
        <f t="shared" si="12"/>
        <v>390</v>
      </c>
      <c r="K69">
        <f t="shared" si="13"/>
        <v>289</v>
      </c>
      <c r="L69">
        <f t="shared" si="14"/>
        <v>156</v>
      </c>
      <c r="M69" s="3">
        <f t="shared" ref="M69:M100" si="18">(J69-L69)/SUM(J69:L69)</f>
        <v>0.28023952095808385</v>
      </c>
      <c r="N69" s="3">
        <f t="shared" si="15"/>
        <v>0.34610778443113771</v>
      </c>
    </row>
    <row r="70" spans="1:14" x14ac:dyDescent="0.2">
      <c r="A70" s="2">
        <v>42139</v>
      </c>
      <c r="B70">
        <v>284</v>
      </c>
      <c r="C70">
        <v>212</v>
      </c>
      <c r="D70">
        <v>117</v>
      </c>
      <c r="E70" s="3">
        <f t="shared" si="16"/>
        <v>0.27243066884176181</v>
      </c>
      <c r="F70">
        <v>97</v>
      </c>
      <c r="G70">
        <v>58</v>
      </c>
      <c r="H70">
        <v>24</v>
      </c>
      <c r="I70" s="3">
        <f t="shared" si="17"/>
        <v>0.40782122905027934</v>
      </c>
      <c r="J70">
        <f t="shared" si="12"/>
        <v>381</v>
      </c>
      <c r="K70">
        <f t="shared" si="13"/>
        <v>270</v>
      </c>
      <c r="L70">
        <f t="shared" si="14"/>
        <v>141</v>
      </c>
      <c r="M70" s="3">
        <f t="shared" si="18"/>
        <v>0.30303030303030304</v>
      </c>
      <c r="N70" s="3">
        <f t="shared" si="15"/>
        <v>0.34090909090909088</v>
      </c>
    </row>
    <row r="71" spans="1:14" x14ac:dyDescent="0.2">
      <c r="A71" s="2">
        <v>42132</v>
      </c>
      <c r="B71">
        <v>296</v>
      </c>
      <c r="C71">
        <v>222</v>
      </c>
      <c r="D71">
        <v>115</v>
      </c>
      <c r="E71" s="3">
        <f t="shared" si="16"/>
        <v>0.28593996840442337</v>
      </c>
      <c r="F71">
        <v>111</v>
      </c>
      <c r="G71">
        <v>70</v>
      </c>
      <c r="H71">
        <v>30</v>
      </c>
      <c r="I71" s="3">
        <f t="shared" si="17"/>
        <v>0.38388625592417064</v>
      </c>
      <c r="J71">
        <f t="shared" si="12"/>
        <v>407</v>
      </c>
      <c r="K71">
        <f t="shared" si="13"/>
        <v>292</v>
      </c>
      <c r="L71">
        <f t="shared" si="14"/>
        <v>145</v>
      </c>
      <c r="M71" s="3">
        <f t="shared" si="18"/>
        <v>0.31042654028436018</v>
      </c>
      <c r="N71" s="3">
        <f t="shared" si="15"/>
        <v>0.34597156398104267</v>
      </c>
    </row>
    <row r="72" spans="1:14" x14ac:dyDescent="0.2">
      <c r="A72" s="2">
        <v>42125</v>
      </c>
      <c r="B72">
        <v>319</v>
      </c>
      <c r="C72">
        <v>187</v>
      </c>
      <c r="D72">
        <v>120</v>
      </c>
      <c r="E72" s="3">
        <f t="shared" si="16"/>
        <v>0.31789137380191695</v>
      </c>
      <c r="F72">
        <v>109</v>
      </c>
      <c r="G72">
        <v>75</v>
      </c>
      <c r="H72">
        <v>29</v>
      </c>
      <c r="I72" s="3">
        <f t="shared" si="17"/>
        <v>0.37558685446009388</v>
      </c>
      <c r="J72">
        <f t="shared" ref="J72:J103" si="19">B72+F72</f>
        <v>428</v>
      </c>
      <c r="K72">
        <f t="shared" ref="K72:K103" si="20">C72+G72</f>
        <v>262</v>
      </c>
      <c r="L72">
        <f t="shared" ref="L72:L103" si="21">D72+H72</f>
        <v>149</v>
      </c>
      <c r="M72" s="3">
        <f t="shared" si="18"/>
        <v>0.33253873659118</v>
      </c>
      <c r="N72" s="3">
        <f t="shared" si="15"/>
        <v>0.31227651966626935</v>
      </c>
    </row>
    <row r="73" spans="1:14" x14ac:dyDescent="0.2">
      <c r="A73" s="2">
        <v>42118</v>
      </c>
      <c r="B73">
        <v>296</v>
      </c>
      <c r="C73">
        <v>201</v>
      </c>
      <c r="D73">
        <v>127</v>
      </c>
      <c r="E73" s="3">
        <f t="shared" si="16"/>
        <v>0.27083333333333331</v>
      </c>
      <c r="F73">
        <v>128</v>
      </c>
      <c r="G73">
        <v>63</v>
      </c>
      <c r="H73">
        <v>34</v>
      </c>
      <c r="I73" s="3">
        <f t="shared" si="17"/>
        <v>0.4177777777777778</v>
      </c>
      <c r="J73">
        <f t="shared" si="19"/>
        <v>424</v>
      </c>
      <c r="K73">
        <f t="shared" si="20"/>
        <v>264</v>
      </c>
      <c r="L73">
        <f t="shared" si="21"/>
        <v>161</v>
      </c>
      <c r="M73" s="3">
        <f t="shared" si="18"/>
        <v>0.30977620730270905</v>
      </c>
      <c r="N73" s="3">
        <f t="shared" si="15"/>
        <v>0.31095406360424027</v>
      </c>
    </row>
    <row r="74" spans="1:14" x14ac:dyDescent="0.2">
      <c r="A74" s="2">
        <v>42111</v>
      </c>
      <c r="B74">
        <v>303</v>
      </c>
      <c r="C74">
        <v>181</v>
      </c>
      <c r="D74">
        <v>124</v>
      </c>
      <c r="E74" s="3">
        <f t="shared" si="16"/>
        <v>0.29440789473684209</v>
      </c>
      <c r="F74">
        <v>111</v>
      </c>
      <c r="G74">
        <v>67</v>
      </c>
      <c r="H74">
        <v>40</v>
      </c>
      <c r="I74" s="3">
        <f t="shared" si="17"/>
        <v>0.3256880733944954</v>
      </c>
      <c r="J74">
        <f t="shared" si="19"/>
        <v>414</v>
      </c>
      <c r="K74">
        <f t="shared" si="20"/>
        <v>248</v>
      </c>
      <c r="L74">
        <f t="shared" si="21"/>
        <v>164</v>
      </c>
      <c r="M74" s="3">
        <f t="shared" si="18"/>
        <v>0.30266343825665859</v>
      </c>
      <c r="N74" s="3">
        <f t="shared" si="15"/>
        <v>0.30024213075060535</v>
      </c>
    </row>
    <row r="75" spans="1:14" x14ac:dyDescent="0.2">
      <c r="A75" s="2">
        <v>42104</v>
      </c>
      <c r="B75">
        <v>316</v>
      </c>
      <c r="C75">
        <v>195</v>
      </c>
      <c r="D75">
        <v>92</v>
      </c>
      <c r="E75" s="3">
        <f t="shared" si="16"/>
        <v>0.37147595356550578</v>
      </c>
      <c r="F75">
        <v>126</v>
      </c>
      <c r="G75">
        <v>59</v>
      </c>
      <c r="H75">
        <v>24</v>
      </c>
      <c r="I75" s="3">
        <f t="shared" si="17"/>
        <v>0.48803827751196172</v>
      </c>
      <c r="J75">
        <f t="shared" si="19"/>
        <v>442</v>
      </c>
      <c r="K75">
        <f t="shared" si="20"/>
        <v>254</v>
      </c>
      <c r="L75">
        <f t="shared" si="21"/>
        <v>116</v>
      </c>
      <c r="M75" s="3">
        <f t="shared" si="18"/>
        <v>0.40147783251231528</v>
      </c>
      <c r="N75" s="3">
        <f t="shared" si="15"/>
        <v>0.31280788177339902</v>
      </c>
    </row>
    <row r="76" spans="1:14" x14ac:dyDescent="0.2">
      <c r="A76" s="2">
        <v>42097</v>
      </c>
      <c r="B76">
        <v>309</v>
      </c>
      <c r="C76">
        <v>178</v>
      </c>
      <c r="D76">
        <v>98</v>
      </c>
      <c r="E76" s="3">
        <f t="shared" si="16"/>
        <v>0.36068376068376068</v>
      </c>
      <c r="F76">
        <v>128</v>
      </c>
      <c r="G76">
        <v>54</v>
      </c>
      <c r="H76">
        <v>18</v>
      </c>
      <c r="I76" s="3">
        <f t="shared" si="17"/>
        <v>0.55000000000000004</v>
      </c>
      <c r="J76">
        <f t="shared" si="19"/>
        <v>437</v>
      </c>
      <c r="K76">
        <f t="shared" si="20"/>
        <v>232</v>
      </c>
      <c r="L76">
        <f t="shared" si="21"/>
        <v>116</v>
      </c>
      <c r="M76" s="3">
        <f t="shared" si="18"/>
        <v>0.40891719745222932</v>
      </c>
      <c r="N76" s="3">
        <f t="shared" si="15"/>
        <v>0.29554140127388534</v>
      </c>
    </row>
    <row r="77" spans="1:14" x14ac:dyDescent="0.2">
      <c r="A77" s="2">
        <v>42090</v>
      </c>
      <c r="B77">
        <v>342</v>
      </c>
      <c r="C77">
        <v>194</v>
      </c>
      <c r="D77">
        <v>92</v>
      </c>
      <c r="E77" s="3">
        <f t="shared" si="16"/>
        <v>0.39808917197452232</v>
      </c>
      <c r="F77">
        <v>137</v>
      </c>
      <c r="G77">
        <v>57</v>
      </c>
      <c r="H77">
        <v>23</v>
      </c>
      <c r="I77" s="3">
        <f t="shared" si="17"/>
        <v>0.52534562211981561</v>
      </c>
      <c r="J77">
        <f t="shared" si="19"/>
        <v>479</v>
      </c>
      <c r="K77">
        <f t="shared" si="20"/>
        <v>251</v>
      </c>
      <c r="L77">
        <f t="shared" si="21"/>
        <v>115</v>
      </c>
      <c r="M77" s="3">
        <f t="shared" si="18"/>
        <v>0.43076923076923079</v>
      </c>
      <c r="N77" s="3">
        <f t="shared" si="15"/>
        <v>0.29704142011834317</v>
      </c>
    </row>
    <row r="78" spans="1:14" x14ac:dyDescent="0.2">
      <c r="A78" s="2">
        <v>42083</v>
      </c>
      <c r="B78">
        <v>327</v>
      </c>
      <c r="C78">
        <v>187</v>
      </c>
      <c r="D78">
        <v>102</v>
      </c>
      <c r="E78" s="3">
        <f t="shared" si="16"/>
        <v>0.36525974025974028</v>
      </c>
      <c r="F78">
        <v>138</v>
      </c>
      <c r="G78">
        <v>65</v>
      </c>
      <c r="H78">
        <v>21</v>
      </c>
      <c r="I78" s="3">
        <f t="shared" si="17"/>
        <v>0.5223214285714286</v>
      </c>
      <c r="J78">
        <f t="shared" si="19"/>
        <v>465</v>
      </c>
      <c r="K78">
        <f t="shared" si="20"/>
        <v>252</v>
      </c>
      <c r="L78">
        <f t="shared" si="21"/>
        <v>123</v>
      </c>
      <c r="M78" s="3">
        <f t="shared" si="18"/>
        <v>0.40714285714285714</v>
      </c>
      <c r="N78" s="3">
        <f t="shared" si="15"/>
        <v>0.3</v>
      </c>
    </row>
    <row r="79" spans="1:14" x14ac:dyDescent="0.2">
      <c r="A79" s="2">
        <v>42076</v>
      </c>
      <c r="B79">
        <v>299</v>
      </c>
      <c r="C79">
        <v>234</v>
      </c>
      <c r="D79">
        <v>110</v>
      </c>
      <c r="E79" s="3">
        <f t="shared" si="16"/>
        <v>0.29393468118195959</v>
      </c>
      <c r="F79">
        <v>131</v>
      </c>
      <c r="G79">
        <v>62</v>
      </c>
      <c r="H79">
        <v>21</v>
      </c>
      <c r="I79" s="3">
        <f t="shared" si="17"/>
        <v>0.51401869158878499</v>
      </c>
      <c r="J79">
        <f t="shared" si="19"/>
        <v>430</v>
      </c>
      <c r="K79">
        <f t="shared" si="20"/>
        <v>296</v>
      </c>
      <c r="L79">
        <f t="shared" si="21"/>
        <v>131</v>
      </c>
      <c r="M79" s="3">
        <f t="shared" si="18"/>
        <v>0.34889148191365227</v>
      </c>
      <c r="N79" s="3">
        <f t="shared" si="15"/>
        <v>0.34539089848308052</v>
      </c>
    </row>
    <row r="80" spans="1:14" x14ac:dyDescent="0.2">
      <c r="A80" s="2">
        <v>42069</v>
      </c>
      <c r="B80">
        <v>305</v>
      </c>
      <c r="C80">
        <v>217</v>
      </c>
      <c r="D80">
        <v>109</v>
      </c>
      <c r="E80" s="3">
        <f t="shared" si="16"/>
        <v>0.31061806656101426</v>
      </c>
      <c r="F80">
        <v>135</v>
      </c>
      <c r="G80">
        <v>63</v>
      </c>
      <c r="H80">
        <v>28</v>
      </c>
      <c r="I80" s="3">
        <f t="shared" si="17"/>
        <v>0.47345132743362833</v>
      </c>
      <c r="J80">
        <f t="shared" si="19"/>
        <v>440</v>
      </c>
      <c r="K80">
        <f t="shared" si="20"/>
        <v>280</v>
      </c>
      <c r="L80">
        <f t="shared" si="21"/>
        <v>137</v>
      </c>
      <c r="M80" s="3">
        <f t="shared" si="18"/>
        <v>0.35355892648774795</v>
      </c>
      <c r="N80" s="3">
        <f t="shared" si="15"/>
        <v>0.3267211201866978</v>
      </c>
    </row>
    <row r="81" spans="1:14" x14ac:dyDescent="0.2">
      <c r="A81" s="2">
        <v>42062</v>
      </c>
      <c r="B81">
        <v>317</v>
      </c>
      <c r="C81">
        <v>199</v>
      </c>
      <c r="D81">
        <v>95</v>
      </c>
      <c r="E81" s="3">
        <f t="shared" si="16"/>
        <v>0.36333878887070375</v>
      </c>
      <c r="F81">
        <v>130</v>
      </c>
      <c r="G81">
        <v>58</v>
      </c>
      <c r="H81">
        <v>21</v>
      </c>
      <c r="I81" s="3">
        <f t="shared" si="17"/>
        <v>0.52153110047846885</v>
      </c>
      <c r="J81">
        <f t="shared" si="19"/>
        <v>447</v>
      </c>
      <c r="K81">
        <f t="shared" si="20"/>
        <v>257</v>
      </c>
      <c r="L81">
        <f t="shared" si="21"/>
        <v>116</v>
      </c>
      <c r="M81" s="3">
        <f t="shared" si="18"/>
        <v>0.40365853658536588</v>
      </c>
      <c r="N81" s="3">
        <f t="shared" si="15"/>
        <v>0.31341463414634146</v>
      </c>
    </row>
    <row r="82" spans="1:14" x14ac:dyDescent="0.2">
      <c r="A82" s="2">
        <v>42055</v>
      </c>
      <c r="B82">
        <v>309</v>
      </c>
      <c r="C82">
        <v>213</v>
      </c>
      <c r="D82">
        <v>88</v>
      </c>
      <c r="E82" s="3">
        <f t="shared" si="16"/>
        <v>0.36229508196721311</v>
      </c>
      <c r="F82">
        <v>137</v>
      </c>
      <c r="G82">
        <v>68</v>
      </c>
      <c r="H82">
        <v>13</v>
      </c>
      <c r="I82" s="3">
        <f t="shared" si="17"/>
        <v>0.56880733944954132</v>
      </c>
      <c r="J82">
        <f t="shared" si="19"/>
        <v>446</v>
      </c>
      <c r="K82">
        <f t="shared" si="20"/>
        <v>281</v>
      </c>
      <c r="L82">
        <f t="shared" si="21"/>
        <v>101</v>
      </c>
      <c r="M82" s="3">
        <f t="shared" si="18"/>
        <v>0.41666666666666669</v>
      </c>
      <c r="N82" s="3">
        <f t="shared" si="15"/>
        <v>0.33937198067632851</v>
      </c>
    </row>
    <row r="83" spans="1:14" x14ac:dyDescent="0.2">
      <c r="A83" s="2">
        <v>42048</v>
      </c>
      <c r="B83">
        <v>301</v>
      </c>
      <c r="C83">
        <v>209</v>
      </c>
      <c r="D83">
        <v>105</v>
      </c>
      <c r="E83" s="3">
        <f t="shared" si="16"/>
        <v>0.31869918699186994</v>
      </c>
      <c r="F83">
        <v>137</v>
      </c>
      <c r="G83">
        <v>57</v>
      </c>
      <c r="H83">
        <v>22</v>
      </c>
      <c r="I83" s="3">
        <f t="shared" si="17"/>
        <v>0.53240740740740744</v>
      </c>
      <c r="J83">
        <f t="shared" si="19"/>
        <v>438</v>
      </c>
      <c r="K83">
        <f t="shared" si="20"/>
        <v>266</v>
      </c>
      <c r="L83">
        <f t="shared" si="21"/>
        <v>127</v>
      </c>
      <c r="M83" s="3">
        <f t="shared" si="18"/>
        <v>0.3742478941034898</v>
      </c>
      <c r="N83" s="3">
        <f t="shared" si="15"/>
        <v>0.32009626955475329</v>
      </c>
    </row>
    <row r="84" spans="1:14" x14ac:dyDescent="0.2">
      <c r="A84" s="2">
        <v>42041</v>
      </c>
      <c r="B84">
        <v>328</v>
      </c>
      <c r="C84">
        <v>218</v>
      </c>
      <c r="D84">
        <v>109</v>
      </c>
      <c r="E84" s="3">
        <f t="shared" si="16"/>
        <v>0.33435114503816793</v>
      </c>
      <c r="F84">
        <v>126</v>
      </c>
      <c r="G84">
        <v>55</v>
      </c>
      <c r="H84">
        <v>30</v>
      </c>
      <c r="I84" s="3">
        <f t="shared" si="17"/>
        <v>0.45497630331753552</v>
      </c>
      <c r="J84">
        <f t="shared" si="19"/>
        <v>454</v>
      </c>
      <c r="K84">
        <f t="shared" si="20"/>
        <v>273</v>
      </c>
      <c r="L84">
        <f t="shared" si="21"/>
        <v>139</v>
      </c>
      <c r="M84" s="3">
        <f t="shared" si="18"/>
        <v>0.36374133949191684</v>
      </c>
      <c r="N84" s="3">
        <f t="shared" si="15"/>
        <v>0.31524249422632794</v>
      </c>
    </row>
    <row r="85" spans="1:14" x14ac:dyDescent="0.2">
      <c r="A85" s="2">
        <v>42034</v>
      </c>
      <c r="B85">
        <v>319</v>
      </c>
      <c r="C85">
        <v>216</v>
      </c>
      <c r="D85">
        <v>75</v>
      </c>
      <c r="E85" s="3">
        <f t="shared" si="16"/>
        <v>0.4</v>
      </c>
      <c r="F85">
        <v>136</v>
      </c>
      <c r="G85">
        <v>59</v>
      </c>
      <c r="H85">
        <v>21</v>
      </c>
      <c r="I85" s="3">
        <f t="shared" si="17"/>
        <v>0.53240740740740744</v>
      </c>
      <c r="J85">
        <f t="shared" si="19"/>
        <v>455</v>
      </c>
      <c r="K85">
        <f t="shared" si="20"/>
        <v>275</v>
      </c>
      <c r="L85">
        <f t="shared" si="21"/>
        <v>96</v>
      </c>
      <c r="M85" s="3">
        <f t="shared" si="18"/>
        <v>0.43462469733656173</v>
      </c>
      <c r="N85" s="3">
        <f t="shared" si="15"/>
        <v>0.33292978208232443</v>
      </c>
    </row>
    <row r="86" spans="1:14" x14ac:dyDescent="0.2">
      <c r="A86" s="2">
        <v>42027</v>
      </c>
      <c r="B86">
        <v>339</v>
      </c>
      <c r="C86">
        <v>188</v>
      </c>
      <c r="D86">
        <v>92</v>
      </c>
      <c r="E86" s="3">
        <f t="shared" si="16"/>
        <v>0.39903069466882068</v>
      </c>
      <c r="F86">
        <v>138</v>
      </c>
      <c r="G86">
        <v>51</v>
      </c>
      <c r="H86">
        <v>31</v>
      </c>
      <c r="I86" s="3">
        <f t="shared" si="17"/>
        <v>0.48636363636363639</v>
      </c>
      <c r="J86">
        <f t="shared" si="19"/>
        <v>477</v>
      </c>
      <c r="K86">
        <f t="shared" si="20"/>
        <v>239</v>
      </c>
      <c r="L86">
        <f t="shared" si="21"/>
        <v>123</v>
      </c>
      <c r="M86" s="3">
        <f t="shared" si="18"/>
        <v>0.42193087008343266</v>
      </c>
      <c r="N86" s="3">
        <f t="shared" si="15"/>
        <v>0.28486293206197855</v>
      </c>
    </row>
    <row r="87" spans="1:14" x14ac:dyDescent="0.2">
      <c r="A87" s="2">
        <v>42020</v>
      </c>
      <c r="B87">
        <v>303</v>
      </c>
      <c r="C87">
        <v>208</v>
      </c>
      <c r="D87">
        <v>86</v>
      </c>
      <c r="E87" s="3">
        <f t="shared" si="16"/>
        <v>0.36348408710217756</v>
      </c>
      <c r="F87">
        <v>126</v>
      </c>
      <c r="G87">
        <v>59</v>
      </c>
      <c r="H87">
        <v>25</v>
      </c>
      <c r="I87" s="3">
        <f t="shared" si="17"/>
        <v>0.48095238095238096</v>
      </c>
      <c r="J87">
        <f t="shared" si="19"/>
        <v>429</v>
      </c>
      <c r="K87">
        <f t="shared" si="20"/>
        <v>267</v>
      </c>
      <c r="L87">
        <f t="shared" si="21"/>
        <v>111</v>
      </c>
      <c r="M87" s="3">
        <f t="shared" si="18"/>
        <v>0.39405204460966542</v>
      </c>
      <c r="N87" s="3">
        <f t="shared" si="15"/>
        <v>0.33085501858736061</v>
      </c>
    </row>
    <row r="88" spans="1:14" x14ac:dyDescent="0.2">
      <c r="A88" s="2">
        <v>42013</v>
      </c>
      <c r="B88">
        <v>337</v>
      </c>
      <c r="C88">
        <v>195</v>
      </c>
      <c r="D88">
        <v>96</v>
      </c>
      <c r="E88" s="3">
        <f t="shared" si="16"/>
        <v>0.38375796178343952</v>
      </c>
      <c r="F88">
        <v>147</v>
      </c>
      <c r="G88">
        <v>53</v>
      </c>
      <c r="H88">
        <v>24</v>
      </c>
      <c r="I88" s="3">
        <f t="shared" si="17"/>
        <v>0.5491071428571429</v>
      </c>
      <c r="J88">
        <f t="shared" si="19"/>
        <v>484</v>
      </c>
      <c r="K88">
        <f t="shared" si="20"/>
        <v>248</v>
      </c>
      <c r="L88">
        <f t="shared" si="21"/>
        <v>120</v>
      </c>
      <c r="M88" s="3">
        <f t="shared" si="18"/>
        <v>0.42723004694835681</v>
      </c>
      <c r="N88" s="3">
        <f t="shared" si="15"/>
        <v>0.29107981220657275</v>
      </c>
    </row>
    <row r="89" spans="1:14" x14ac:dyDescent="0.2">
      <c r="A89" s="2">
        <v>42006</v>
      </c>
      <c r="B89">
        <v>304</v>
      </c>
      <c r="C89">
        <v>174</v>
      </c>
      <c r="D89">
        <v>83</v>
      </c>
      <c r="E89" s="3">
        <f t="shared" si="16"/>
        <v>0.39393939393939392</v>
      </c>
      <c r="F89">
        <v>109</v>
      </c>
      <c r="G89">
        <v>51</v>
      </c>
      <c r="H89">
        <v>15</v>
      </c>
      <c r="I89" s="3">
        <f t="shared" si="17"/>
        <v>0.53714285714285714</v>
      </c>
      <c r="J89">
        <f t="shared" si="19"/>
        <v>413</v>
      </c>
      <c r="K89">
        <f t="shared" si="20"/>
        <v>225</v>
      </c>
      <c r="L89">
        <f t="shared" si="21"/>
        <v>98</v>
      </c>
      <c r="M89" s="3">
        <f t="shared" si="18"/>
        <v>0.42798913043478259</v>
      </c>
      <c r="N89" s="3">
        <f t="shared" si="15"/>
        <v>0.30570652173913043</v>
      </c>
    </row>
    <row r="90" spans="1:14" x14ac:dyDescent="0.2">
      <c r="A90" s="2">
        <v>41999</v>
      </c>
      <c r="B90">
        <v>280</v>
      </c>
      <c r="C90">
        <v>162</v>
      </c>
      <c r="D90">
        <v>95</v>
      </c>
      <c r="E90" s="3">
        <f t="shared" si="16"/>
        <v>0.34450651769087526</v>
      </c>
      <c r="F90">
        <v>97</v>
      </c>
      <c r="G90">
        <v>49</v>
      </c>
      <c r="H90">
        <v>18</v>
      </c>
      <c r="I90" s="3">
        <f t="shared" si="17"/>
        <v>0.48170731707317072</v>
      </c>
      <c r="J90">
        <f t="shared" si="19"/>
        <v>377</v>
      </c>
      <c r="K90">
        <f t="shared" si="20"/>
        <v>211</v>
      </c>
      <c r="L90">
        <f t="shared" si="21"/>
        <v>113</v>
      </c>
      <c r="M90" s="3">
        <f t="shared" si="18"/>
        <v>0.37660485021398005</v>
      </c>
      <c r="N90" s="3">
        <f t="shared" si="15"/>
        <v>0.30099857346647646</v>
      </c>
    </row>
    <row r="91" spans="1:14" x14ac:dyDescent="0.2">
      <c r="A91" s="2">
        <v>41992</v>
      </c>
      <c r="B91">
        <v>307</v>
      </c>
      <c r="C91">
        <v>184</v>
      </c>
      <c r="D91">
        <v>100</v>
      </c>
      <c r="E91" s="3">
        <f t="shared" si="16"/>
        <v>0.35025380710659898</v>
      </c>
      <c r="F91">
        <v>113</v>
      </c>
      <c r="G91">
        <v>53</v>
      </c>
      <c r="H91">
        <v>26</v>
      </c>
      <c r="I91" s="3">
        <f t="shared" si="17"/>
        <v>0.453125</v>
      </c>
      <c r="J91">
        <f t="shared" si="19"/>
        <v>420</v>
      </c>
      <c r="K91">
        <f t="shared" si="20"/>
        <v>237</v>
      </c>
      <c r="L91">
        <f t="shared" si="21"/>
        <v>126</v>
      </c>
      <c r="M91" s="3">
        <f t="shared" si="18"/>
        <v>0.37547892720306514</v>
      </c>
      <c r="N91" s="3">
        <f t="shared" si="15"/>
        <v>0.30268199233716475</v>
      </c>
    </row>
    <row r="92" spans="1:14" x14ac:dyDescent="0.2">
      <c r="A92" s="2">
        <v>41985</v>
      </c>
      <c r="B92">
        <v>252</v>
      </c>
      <c r="C92">
        <v>202</v>
      </c>
      <c r="D92">
        <v>136</v>
      </c>
      <c r="E92" s="3">
        <f t="shared" si="16"/>
        <v>0.19661016949152543</v>
      </c>
      <c r="F92">
        <v>120</v>
      </c>
      <c r="G92">
        <v>59</v>
      </c>
      <c r="H92">
        <v>35</v>
      </c>
      <c r="I92" s="3">
        <f t="shared" si="17"/>
        <v>0.39719626168224298</v>
      </c>
      <c r="J92">
        <f t="shared" si="19"/>
        <v>372</v>
      </c>
      <c r="K92">
        <f t="shared" si="20"/>
        <v>261</v>
      </c>
      <c r="L92">
        <f t="shared" si="21"/>
        <v>171</v>
      </c>
      <c r="M92" s="3">
        <f t="shared" si="18"/>
        <v>0.25</v>
      </c>
      <c r="N92" s="3">
        <f t="shared" si="15"/>
        <v>0.32462686567164178</v>
      </c>
    </row>
    <row r="93" spans="1:14" x14ac:dyDescent="0.2">
      <c r="A93" s="2">
        <v>41978</v>
      </c>
      <c r="B93">
        <v>286</v>
      </c>
      <c r="C93">
        <v>184</v>
      </c>
      <c r="D93">
        <v>117</v>
      </c>
      <c r="E93" s="3">
        <f t="shared" si="16"/>
        <v>0.2879045996592845</v>
      </c>
      <c r="F93">
        <v>128</v>
      </c>
      <c r="G93">
        <v>69</v>
      </c>
      <c r="H93">
        <v>23</v>
      </c>
      <c r="I93" s="3">
        <f t="shared" si="17"/>
        <v>0.47727272727272729</v>
      </c>
      <c r="J93">
        <f t="shared" si="19"/>
        <v>414</v>
      </c>
      <c r="K93">
        <f t="shared" si="20"/>
        <v>253</v>
      </c>
      <c r="L93">
        <f t="shared" si="21"/>
        <v>140</v>
      </c>
      <c r="M93" s="3">
        <f t="shared" si="18"/>
        <v>0.3395291201982652</v>
      </c>
      <c r="N93" s="3">
        <f t="shared" si="15"/>
        <v>0.31350681536555142</v>
      </c>
    </row>
    <row r="94" spans="1:14" x14ac:dyDescent="0.2">
      <c r="A94" s="2">
        <v>41971</v>
      </c>
      <c r="B94">
        <v>284</v>
      </c>
      <c r="C94">
        <v>213</v>
      </c>
      <c r="D94">
        <v>130</v>
      </c>
      <c r="E94" s="3">
        <f t="shared" si="16"/>
        <v>0.24561403508771928</v>
      </c>
      <c r="F94">
        <v>123</v>
      </c>
      <c r="G94">
        <v>75</v>
      </c>
      <c r="H94">
        <v>28</v>
      </c>
      <c r="I94" s="3">
        <f t="shared" si="17"/>
        <v>0.42035398230088494</v>
      </c>
      <c r="J94">
        <f t="shared" si="19"/>
        <v>407</v>
      </c>
      <c r="K94">
        <f t="shared" si="20"/>
        <v>288</v>
      </c>
      <c r="L94">
        <f t="shared" si="21"/>
        <v>158</v>
      </c>
      <c r="M94" s="3">
        <f t="shared" si="18"/>
        <v>0.29191090269636577</v>
      </c>
      <c r="N94" s="3">
        <f t="shared" si="15"/>
        <v>0.3376318874560375</v>
      </c>
    </row>
    <row r="95" spans="1:14" x14ac:dyDescent="0.2">
      <c r="A95" s="2">
        <v>41964</v>
      </c>
      <c r="B95">
        <v>267</v>
      </c>
      <c r="C95">
        <v>219</v>
      </c>
      <c r="D95">
        <v>109</v>
      </c>
      <c r="E95" s="3">
        <f t="shared" si="16"/>
        <v>0.26554621848739496</v>
      </c>
      <c r="F95">
        <v>109</v>
      </c>
      <c r="G95">
        <v>65</v>
      </c>
      <c r="H95">
        <v>38</v>
      </c>
      <c r="I95" s="3">
        <f t="shared" si="17"/>
        <v>0.33490566037735847</v>
      </c>
      <c r="J95">
        <f t="shared" si="19"/>
        <v>376</v>
      </c>
      <c r="K95">
        <f t="shared" si="20"/>
        <v>284</v>
      </c>
      <c r="L95">
        <f t="shared" si="21"/>
        <v>147</v>
      </c>
      <c r="M95" s="3">
        <f t="shared" si="18"/>
        <v>0.28376703841387857</v>
      </c>
      <c r="N95" s="3">
        <f t="shared" si="15"/>
        <v>0.35192069392812886</v>
      </c>
    </row>
    <row r="96" spans="1:14" x14ac:dyDescent="0.2">
      <c r="A96" s="2">
        <v>41957</v>
      </c>
      <c r="B96">
        <v>297</v>
      </c>
      <c r="C96">
        <v>215</v>
      </c>
      <c r="D96">
        <v>121</v>
      </c>
      <c r="E96" s="3">
        <f t="shared" si="16"/>
        <v>0.27804107424960506</v>
      </c>
      <c r="F96">
        <v>113</v>
      </c>
      <c r="G96">
        <v>74</v>
      </c>
      <c r="H96">
        <v>31</v>
      </c>
      <c r="I96" s="3">
        <f t="shared" si="17"/>
        <v>0.37614678899082571</v>
      </c>
      <c r="J96">
        <f t="shared" si="19"/>
        <v>410</v>
      </c>
      <c r="K96">
        <f t="shared" si="20"/>
        <v>289</v>
      </c>
      <c r="L96">
        <f t="shared" si="21"/>
        <v>152</v>
      </c>
      <c r="M96" s="3">
        <f t="shared" si="18"/>
        <v>0.30317273795534666</v>
      </c>
      <c r="N96" s="3">
        <f t="shared" ref="N96:N128" si="22">K96/SUM(J96:L96)</f>
        <v>0.33960047003525262</v>
      </c>
    </row>
    <row r="97" spans="1:14" x14ac:dyDescent="0.2">
      <c r="A97" s="2">
        <v>41950</v>
      </c>
      <c r="B97">
        <v>248</v>
      </c>
      <c r="C97">
        <v>227</v>
      </c>
      <c r="D97">
        <v>129</v>
      </c>
      <c r="E97" s="3">
        <f t="shared" si="16"/>
        <v>0.19701986754966888</v>
      </c>
      <c r="F97">
        <v>109</v>
      </c>
      <c r="G97">
        <v>88</v>
      </c>
      <c r="H97">
        <v>26</v>
      </c>
      <c r="I97" s="3">
        <f t="shared" si="17"/>
        <v>0.37219730941704038</v>
      </c>
      <c r="J97">
        <f t="shared" si="19"/>
        <v>357</v>
      </c>
      <c r="K97">
        <f t="shared" si="20"/>
        <v>315</v>
      </c>
      <c r="L97">
        <f t="shared" si="21"/>
        <v>155</v>
      </c>
      <c r="M97" s="3">
        <f t="shared" si="18"/>
        <v>0.24425634824667472</v>
      </c>
      <c r="N97" s="3">
        <f t="shared" si="22"/>
        <v>0.38089480048367591</v>
      </c>
    </row>
    <row r="98" spans="1:14" x14ac:dyDescent="0.2">
      <c r="A98" s="2">
        <v>41943</v>
      </c>
      <c r="B98">
        <v>261</v>
      </c>
      <c r="C98">
        <v>215</v>
      </c>
      <c r="D98">
        <v>141</v>
      </c>
      <c r="E98" s="3">
        <f t="shared" si="16"/>
        <v>0.19448946515397084</v>
      </c>
      <c r="F98">
        <v>91</v>
      </c>
      <c r="G98">
        <v>79</v>
      </c>
      <c r="H98">
        <v>29</v>
      </c>
      <c r="I98" s="3">
        <f t="shared" si="17"/>
        <v>0.31155778894472363</v>
      </c>
      <c r="J98">
        <f t="shared" si="19"/>
        <v>352</v>
      </c>
      <c r="K98">
        <f t="shared" si="20"/>
        <v>294</v>
      </c>
      <c r="L98">
        <f t="shared" si="21"/>
        <v>170</v>
      </c>
      <c r="M98" s="3">
        <f t="shared" si="18"/>
        <v>0.22303921568627452</v>
      </c>
      <c r="N98" s="3">
        <f t="shared" si="22"/>
        <v>0.36029411764705882</v>
      </c>
    </row>
    <row r="99" spans="1:14" x14ac:dyDescent="0.2">
      <c r="A99" s="2">
        <v>41936</v>
      </c>
      <c r="B99">
        <v>256</v>
      </c>
      <c r="C99">
        <v>217</v>
      </c>
      <c r="D99">
        <v>131</v>
      </c>
      <c r="E99" s="3">
        <f t="shared" si="16"/>
        <v>0.20695364238410596</v>
      </c>
      <c r="F99">
        <v>112</v>
      </c>
      <c r="G99">
        <v>64</v>
      </c>
      <c r="H99">
        <v>29</v>
      </c>
      <c r="I99" s="3">
        <f t="shared" si="17"/>
        <v>0.40487804878048783</v>
      </c>
      <c r="J99">
        <f t="shared" si="19"/>
        <v>368</v>
      </c>
      <c r="K99">
        <f t="shared" si="20"/>
        <v>281</v>
      </c>
      <c r="L99">
        <f t="shared" si="21"/>
        <v>160</v>
      </c>
      <c r="M99" s="3">
        <f t="shared" si="18"/>
        <v>0.25710754017305315</v>
      </c>
      <c r="N99" s="3">
        <f t="shared" si="22"/>
        <v>0.3473423980222497</v>
      </c>
    </row>
    <row r="100" spans="1:14" x14ac:dyDescent="0.2">
      <c r="A100" s="2">
        <v>41929</v>
      </c>
      <c r="B100">
        <v>251</v>
      </c>
      <c r="C100">
        <v>228</v>
      </c>
      <c r="D100">
        <v>132</v>
      </c>
      <c r="E100" s="3">
        <f t="shared" si="16"/>
        <v>0.19476268412438624</v>
      </c>
      <c r="F100">
        <v>116</v>
      </c>
      <c r="G100">
        <v>69</v>
      </c>
      <c r="H100">
        <v>29</v>
      </c>
      <c r="I100" s="3">
        <f t="shared" si="17"/>
        <v>0.40654205607476634</v>
      </c>
      <c r="J100">
        <f t="shared" si="19"/>
        <v>367</v>
      </c>
      <c r="K100">
        <f t="shared" si="20"/>
        <v>297</v>
      </c>
      <c r="L100">
        <f t="shared" si="21"/>
        <v>161</v>
      </c>
      <c r="M100" s="3">
        <f t="shared" si="18"/>
        <v>0.2496969696969697</v>
      </c>
      <c r="N100" s="3">
        <f t="shared" si="22"/>
        <v>0.36</v>
      </c>
    </row>
    <row r="101" spans="1:14" x14ac:dyDescent="0.2">
      <c r="A101" s="2">
        <v>41922</v>
      </c>
      <c r="B101">
        <v>231</v>
      </c>
      <c r="C101">
        <v>238</v>
      </c>
      <c r="D101">
        <v>147</v>
      </c>
      <c r="E101" s="3">
        <f t="shared" ref="E101:E132" si="23">(B101-D101)/SUM(B101:D101)</f>
        <v>0.13636363636363635</v>
      </c>
      <c r="F101">
        <v>104</v>
      </c>
      <c r="G101">
        <v>71</v>
      </c>
      <c r="H101">
        <v>29</v>
      </c>
      <c r="I101" s="3">
        <f t="shared" ref="I101:I132" si="24">(F101-H101)/SUM(F101:H101)</f>
        <v>0.36764705882352944</v>
      </c>
      <c r="J101">
        <f t="shared" si="19"/>
        <v>335</v>
      </c>
      <c r="K101">
        <f t="shared" si="20"/>
        <v>309</v>
      </c>
      <c r="L101">
        <f t="shared" si="21"/>
        <v>176</v>
      </c>
      <c r="M101" s="3">
        <f t="shared" ref="M101:M132" si="25">(J101-L101)/SUM(J101:L101)</f>
        <v>0.19390243902439025</v>
      </c>
      <c r="N101" s="3">
        <f t="shared" si="22"/>
        <v>0.37682926829268293</v>
      </c>
    </row>
    <row r="102" spans="1:14" x14ac:dyDescent="0.2">
      <c r="A102" s="2">
        <v>41915</v>
      </c>
      <c r="B102">
        <v>232</v>
      </c>
      <c r="C102">
        <v>217</v>
      </c>
      <c r="D102">
        <v>123</v>
      </c>
      <c r="E102" s="3">
        <f t="shared" si="23"/>
        <v>0.19055944055944055</v>
      </c>
      <c r="F102">
        <v>109</v>
      </c>
      <c r="G102">
        <v>62</v>
      </c>
      <c r="H102">
        <v>29</v>
      </c>
      <c r="I102" s="3">
        <f t="shared" si="24"/>
        <v>0.4</v>
      </c>
      <c r="J102">
        <f t="shared" si="19"/>
        <v>341</v>
      </c>
      <c r="K102">
        <f t="shared" si="20"/>
        <v>279</v>
      </c>
      <c r="L102">
        <f t="shared" si="21"/>
        <v>152</v>
      </c>
      <c r="M102" s="3">
        <f t="shared" si="25"/>
        <v>0.24481865284974094</v>
      </c>
      <c r="N102" s="3">
        <f t="shared" si="22"/>
        <v>0.36139896373056996</v>
      </c>
    </row>
    <row r="103" spans="1:14" x14ac:dyDescent="0.2">
      <c r="A103" s="2">
        <v>41908</v>
      </c>
      <c r="B103">
        <v>273</v>
      </c>
      <c r="C103">
        <v>196</v>
      </c>
      <c r="D103">
        <v>94</v>
      </c>
      <c r="E103" s="3">
        <f t="shared" si="23"/>
        <v>0.31793960923623443</v>
      </c>
      <c r="F103">
        <v>128</v>
      </c>
      <c r="G103">
        <v>64</v>
      </c>
      <c r="H103">
        <v>22</v>
      </c>
      <c r="I103" s="3">
        <f t="shared" si="24"/>
        <v>0.49532710280373832</v>
      </c>
      <c r="J103">
        <f t="shared" si="19"/>
        <v>401</v>
      </c>
      <c r="K103">
        <f t="shared" si="20"/>
        <v>260</v>
      </c>
      <c r="L103">
        <f t="shared" si="21"/>
        <v>116</v>
      </c>
      <c r="M103" s="3">
        <f t="shared" si="25"/>
        <v>0.36679536679536678</v>
      </c>
      <c r="N103" s="3">
        <f t="shared" si="22"/>
        <v>0.33462033462033464</v>
      </c>
    </row>
    <row r="104" spans="1:14" x14ac:dyDescent="0.2">
      <c r="A104" s="2">
        <v>41901</v>
      </c>
      <c r="B104">
        <v>300</v>
      </c>
      <c r="C104">
        <v>166</v>
      </c>
      <c r="D104">
        <v>111</v>
      </c>
      <c r="E104" s="3">
        <f t="shared" si="23"/>
        <v>0.32755632582322358</v>
      </c>
      <c r="F104">
        <v>122</v>
      </c>
      <c r="G104">
        <v>59</v>
      </c>
      <c r="H104">
        <v>18</v>
      </c>
      <c r="I104" s="3">
        <f t="shared" si="24"/>
        <v>0.52261306532663321</v>
      </c>
      <c r="J104">
        <f t="shared" ref="J104:J135" si="26">B104+F104</f>
        <v>422</v>
      </c>
      <c r="K104">
        <f t="shared" ref="K104:K135" si="27">C104+G104</f>
        <v>225</v>
      </c>
      <c r="L104">
        <f t="shared" ref="L104:L135" si="28">D104+H104</f>
        <v>129</v>
      </c>
      <c r="M104" s="3">
        <f t="shared" si="25"/>
        <v>0.37757731958762886</v>
      </c>
      <c r="N104" s="3">
        <f t="shared" si="22"/>
        <v>0.28994845360824745</v>
      </c>
    </row>
    <row r="105" spans="1:14" x14ac:dyDescent="0.2">
      <c r="A105" s="2">
        <v>41894</v>
      </c>
      <c r="B105">
        <v>349</v>
      </c>
      <c r="C105">
        <v>194</v>
      </c>
      <c r="D105">
        <v>105</v>
      </c>
      <c r="E105" s="3">
        <f t="shared" si="23"/>
        <v>0.37654320987654322</v>
      </c>
      <c r="F105">
        <v>117</v>
      </c>
      <c r="G105">
        <v>49</v>
      </c>
      <c r="H105">
        <v>28</v>
      </c>
      <c r="I105" s="3">
        <f t="shared" si="24"/>
        <v>0.45876288659793812</v>
      </c>
      <c r="J105">
        <f t="shared" si="26"/>
        <v>466</v>
      </c>
      <c r="K105">
        <f t="shared" si="27"/>
        <v>243</v>
      </c>
      <c r="L105">
        <f t="shared" si="28"/>
        <v>133</v>
      </c>
      <c r="M105" s="3">
        <f t="shared" si="25"/>
        <v>0.39548693586698336</v>
      </c>
      <c r="N105" s="3">
        <f t="shared" si="22"/>
        <v>0.28859857482185275</v>
      </c>
    </row>
    <row r="106" spans="1:14" x14ac:dyDescent="0.2">
      <c r="A106" s="2">
        <v>41887</v>
      </c>
      <c r="B106">
        <v>303</v>
      </c>
      <c r="C106">
        <v>169</v>
      </c>
      <c r="D106">
        <v>101</v>
      </c>
      <c r="E106" s="3">
        <f t="shared" si="23"/>
        <v>0.35253054101221643</v>
      </c>
      <c r="F106">
        <v>121</v>
      </c>
      <c r="G106">
        <v>49</v>
      </c>
      <c r="H106">
        <v>19</v>
      </c>
      <c r="I106" s="3">
        <f t="shared" si="24"/>
        <v>0.53968253968253965</v>
      </c>
      <c r="J106">
        <f t="shared" si="26"/>
        <v>424</v>
      </c>
      <c r="K106">
        <f t="shared" si="27"/>
        <v>218</v>
      </c>
      <c r="L106">
        <f t="shared" si="28"/>
        <v>120</v>
      </c>
      <c r="M106" s="3">
        <f t="shared" si="25"/>
        <v>0.39895013123359579</v>
      </c>
      <c r="N106" s="3">
        <f t="shared" si="22"/>
        <v>0.28608923884514437</v>
      </c>
    </row>
    <row r="107" spans="1:14" x14ac:dyDescent="0.2">
      <c r="A107" s="2">
        <v>41880</v>
      </c>
      <c r="B107">
        <v>275</v>
      </c>
      <c r="C107">
        <v>201</v>
      </c>
      <c r="D107">
        <v>102</v>
      </c>
      <c r="E107" s="3">
        <f t="shared" si="23"/>
        <v>0.29930795847750863</v>
      </c>
      <c r="F107">
        <v>117</v>
      </c>
      <c r="G107">
        <v>66</v>
      </c>
      <c r="H107">
        <v>26</v>
      </c>
      <c r="I107" s="3">
        <f t="shared" si="24"/>
        <v>0.4354066985645933</v>
      </c>
      <c r="J107">
        <f t="shared" si="26"/>
        <v>392</v>
      </c>
      <c r="K107">
        <f t="shared" si="27"/>
        <v>267</v>
      </c>
      <c r="L107">
        <f t="shared" si="28"/>
        <v>128</v>
      </c>
      <c r="M107" s="3">
        <f t="shared" si="25"/>
        <v>0.33545108005082591</v>
      </c>
      <c r="N107" s="3">
        <f t="shared" si="22"/>
        <v>0.33926302414231257</v>
      </c>
    </row>
    <row r="108" spans="1:14" x14ac:dyDescent="0.2">
      <c r="A108" s="2">
        <v>41873</v>
      </c>
      <c r="B108">
        <v>258</v>
      </c>
      <c r="C108">
        <v>208</v>
      </c>
      <c r="D108">
        <v>120</v>
      </c>
      <c r="E108" s="3">
        <f t="shared" si="23"/>
        <v>0.23549488054607509</v>
      </c>
      <c r="F108">
        <v>109</v>
      </c>
      <c r="G108">
        <v>71</v>
      </c>
      <c r="H108">
        <v>27</v>
      </c>
      <c r="I108" s="3">
        <f t="shared" si="24"/>
        <v>0.39613526570048307</v>
      </c>
      <c r="J108">
        <f t="shared" si="26"/>
        <v>367</v>
      </c>
      <c r="K108">
        <f t="shared" si="27"/>
        <v>279</v>
      </c>
      <c r="L108">
        <f t="shared" si="28"/>
        <v>147</v>
      </c>
      <c r="M108" s="3">
        <f t="shared" si="25"/>
        <v>0.27742749054224464</v>
      </c>
      <c r="N108" s="3">
        <f t="shared" si="22"/>
        <v>0.35182849936948296</v>
      </c>
    </row>
    <row r="109" spans="1:14" x14ac:dyDescent="0.2">
      <c r="A109" s="2">
        <v>41866</v>
      </c>
      <c r="B109">
        <v>271</v>
      </c>
      <c r="C109">
        <v>207</v>
      </c>
      <c r="D109">
        <v>112</v>
      </c>
      <c r="E109" s="3">
        <f t="shared" si="23"/>
        <v>0.26949152542372884</v>
      </c>
      <c r="F109">
        <v>91</v>
      </c>
      <c r="G109">
        <v>54</v>
      </c>
      <c r="H109">
        <v>27</v>
      </c>
      <c r="I109" s="3">
        <f t="shared" si="24"/>
        <v>0.37209302325581395</v>
      </c>
      <c r="J109">
        <f t="shared" si="26"/>
        <v>362</v>
      </c>
      <c r="K109">
        <f t="shared" si="27"/>
        <v>261</v>
      </c>
      <c r="L109">
        <f t="shared" si="28"/>
        <v>139</v>
      </c>
      <c r="M109" s="3">
        <f t="shared" si="25"/>
        <v>0.29265091863517062</v>
      </c>
      <c r="N109" s="3">
        <f t="shared" si="22"/>
        <v>0.34251968503937008</v>
      </c>
    </row>
    <row r="110" spans="1:14" x14ac:dyDescent="0.2">
      <c r="A110" s="2">
        <v>41859</v>
      </c>
      <c r="B110">
        <v>281</v>
      </c>
      <c r="C110">
        <v>179</v>
      </c>
      <c r="D110">
        <v>130</v>
      </c>
      <c r="E110" s="3">
        <f t="shared" si="23"/>
        <v>0.25593220338983053</v>
      </c>
      <c r="F110">
        <v>123</v>
      </c>
      <c r="G110">
        <v>58</v>
      </c>
      <c r="H110">
        <v>26</v>
      </c>
      <c r="I110" s="3">
        <f t="shared" si="24"/>
        <v>0.46859903381642515</v>
      </c>
      <c r="J110">
        <f t="shared" si="26"/>
        <v>404</v>
      </c>
      <c r="K110">
        <f t="shared" si="27"/>
        <v>237</v>
      </c>
      <c r="L110">
        <f t="shared" si="28"/>
        <v>156</v>
      </c>
      <c r="M110" s="3">
        <f t="shared" si="25"/>
        <v>0.31116687578419072</v>
      </c>
      <c r="N110" s="3">
        <f t="shared" si="22"/>
        <v>0.29736511919698871</v>
      </c>
    </row>
    <row r="111" spans="1:14" x14ac:dyDescent="0.2">
      <c r="A111" s="2">
        <v>41852</v>
      </c>
      <c r="B111">
        <v>277</v>
      </c>
      <c r="C111">
        <v>184</v>
      </c>
      <c r="D111">
        <v>104</v>
      </c>
      <c r="E111" s="3">
        <f t="shared" si="23"/>
        <v>0.30619469026548674</v>
      </c>
      <c r="F111">
        <v>101</v>
      </c>
      <c r="G111">
        <v>64</v>
      </c>
      <c r="H111">
        <v>25</v>
      </c>
      <c r="I111" s="3">
        <f t="shared" si="24"/>
        <v>0.4</v>
      </c>
      <c r="J111">
        <f t="shared" si="26"/>
        <v>378</v>
      </c>
      <c r="K111">
        <f t="shared" si="27"/>
        <v>248</v>
      </c>
      <c r="L111">
        <f t="shared" si="28"/>
        <v>129</v>
      </c>
      <c r="M111" s="3">
        <f t="shared" si="25"/>
        <v>0.32980132450331123</v>
      </c>
      <c r="N111" s="3">
        <f t="shared" si="22"/>
        <v>0.32847682119205296</v>
      </c>
    </row>
    <row r="112" spans="1:14" x14ac:dyDescent="0.2">
      <c r="A112" s="2">
        <v>41845</v>
      </c>
      <c r="B112">
        <v>292</v>
      </c>
      <c r="C112">
        <v>184</v>
      </c>
      <c r="D112">
        <v>123</v>
      </c>
      <c r="E112" s="3">
        <f t="shared" si="23"/>
        <v>0.28213689482470783</v>
      </c>
      <c r="F112">
        <v>113</v>
      </c>
      <c r="G112">
        <v>63</v>
      </c>
      <c r="H112">
        <v>28</v>
      </c>
      <c r="I112" s="3">
        <f t="shared" si="24"/>
        <v>0.41666666666666669</v>
      </c>
      <c r="J112">
        <f t="shared" si="26"/>
        <v>405</v>
      </c>
      <c r="K112">
        <f t="shared" si="27"/>
        <v>247</v>
      </c>
      <c r="L112">
        <f t="shared" si="28"/>
        <v>151</v>
      </c>
      <c r="M112" s="3">
        <f t="shared" si="25"/>
        <v>0.31631382316313822</v>
      </c>
      <c r="N112" s="3">
        <f t="shared" si="22"/>
        <v>0.30759651307596514</v>
      </c>
    </row>
    <row r="113" spans="1:14" x14ac:dyDescent="0.2">
      <c r="A113" s="2">
        <v>41838</v>
      </c>
      <c r="B113">
        <v>238</v>
      </c>
      <c r="C113">
        <v>188</v>
      </c>
      <c r="D113">
        <v>146</v>
      </c>
      <c r="E113" s="3">
        <f t="shared" si="23"/>
        <v>0.16083916083916083</v>
      </c>
      <c r="F113">
        <v>91</v>
      </c>
      <c r="G113">
        <v>73</v>
      </c>
      <c r="H113">
        <v>35</v>
      </c>
      <c r="I113" s="3">
        <f t="shared" si="24"/>
        <v>0.28140703517587939</v>
      </c>
      <c r="J113">
        <f t="shared" si="26"/>
        <v>329</v>
      </c>
      <c r="K113">
        <f t="shared" si="27"/>
        <v>261</v>
      </c>
      <c r="L113">
        <f t="shared" si="28"/>
        <v>181</v>
      </c>
      <c r="M113" s="3">
        <f t="shared" si="25"/>
        <v>0.191958495460441</v>
      </c>
      <c r="N113" s="3">
        <f t="shared" si="22"/>
        <v>0.33852140077821014</v>
      </c>
    </row>
    <row r="114" spans="1:14" x14ac:dyDescent="0.2">
      <c r="A114" s="2">
        <v>41831</v>
      </c>
      <c r="B114">
        <v>227</v>
      </c>
      <c r="C114">
        <v>216</v>
      </c>
      <c r="D114">
        <v>148</v>
      </c>
      <c r="E114" s="3">
        <f t="shared" si="23"/>
        <v>0.13367174280879865</v>
      </c>
      <c r="F114">
        <v>89</v>
      </c>
      <c r="G114">
        <v>76</v>
      </c>
      <c r="H114">
        <v>27</v>
      </c>
      <c r="I114" s="3">
        <f t="shared" si="24"/>
        <v>0.32291666666666669</v>
      </c>
      <c r="J114">
        <f t="shared" si="26"/>
        <v>316</v>
      </c>
      <c r="K114">
        <f t="shared" si="27"/>
        <v>292</v>
      </c>
      <c r="L114">
        <f t="shared" si="28"/>
        <v>175</v>
      </c>
      <c r="M114" s="3">
        <f t="shared" si="25"/>
        <v>0.18007662835249041</v>
      </c>
      <c r="N114" s="3">
        <f t="shared" si="22"/>
        <v>0.37292464878671777</v>
      </c>
    </row>
    <row r="115" spans="1:14" x14ac:dyDescent="0.2">
      <c r="A115" s="2">
        <v>41824</v>
      </c>
      <c r="B115">
        <v>253</v>
      </c>
      <c r="C115">
        <v>205</v>
      </c>
      <c r="D115">
        <v>129</v>
      </c>
      <c r="E115" s="3">
        <f t="shared" si="23"/>
        <v>0.21124361158432708</v>
      </c>
      <c r="F115">
        <v>93</v>
      </c>
      <c r="G115">
        <v>67</v>
      </c>
      <c r="H115">
        <v>29</v>
      </c>
      <c r="I115" s="3">
        <f t="shared" si="24"/>
        <v>0.33862433862433861</v>
      </c>
      <c r="J115">
        <f t="shared" si="26"/>
        <v>346</v>
      </c>
      <c r="K115">
        <f t="shared" si="27"/>
        <v>272</v>
      </c>
      <c r="L115">
        <f t="shared" si="28"/>
        <v>158</v>
      </c>
      <c r="M115" s="3">
        <f t="shared" si="25"/>
        <v>0.2422680412371134</v>
      </c>
      <c r="N115" s="3">
        <f t="shared" si="22"/>
        <v>0.35051546391752575</v>
      </c>
    </row>
    <row r="116" spans="1:14" x14ac:dyDescent="0.2">
      <c r="A116" s="2">
        <v>41817</v>
      </c>
      <c r="B116">
        <v>201</v>
      </c>
      <c r="C116">
        <v>214</v>
      </c>
      <c r="D116">
        <v>137</v>
      </c>
      <c r="E116" s="3">
        <f t="shared" si="23"/>
        <v>0.11594202898550725</v>
      </c>
      <c r="F116">
        <v>84</v>
      </c>
      <c r="G116">
        <v>84</v>
      </c>
      <c r="H116">
        <v>38</v>
      </c>
      <c r="I116" s="3">
        <f t="shared" si="24"/>
        <v>0.22330097087378642</v>
      </c>
      <c r="J116">
        <f t="shared" si="26"/>
        <v>285</v>
      </c>
      <c r="K116">
        <f t="shared" si="27"/>
        <v>298</v>
      </c>
      <c r="L116">
        <f t="shared" si="28"/>
        <v>175</v>
      </c>
      <c r="M116" s="3">
        <f t="shared" si="25"/>
        <v>0.14511873350923482</v>
      </c>
      <c r="N116" s="3">
        <f t="shared" si="22"/>
        <v>0.39313984168865435</v>
      </c>
    </row>
    <row r="117" spans="1:14" x14ac:dyDescent="0.2">
      <c r="A117" s="2">
        <v>41810</v>
      </c>
      <c r="B117">
        <v>198</v>
      </c>
      <c r="C117">
        <v>208</v>
      </c>
      <c r="D117">
        <v>149</v>
      </c>
      <c r="E117" s="3">
        <f t="shared" si="23"/>
        <v>8.8288288288288289E-2</v>
      </c>
      <c r="F117">
        <v>72</v>
      </c>
      <c r="G117">
        <v>75</v>
      </c>
      <c r="H117">
        <v>29</v>
      </c>
      <c r="I117" s="3">
        <f t="shared" si="24"/>
        <v>0.24431818181818182</v>
      </c>
      <c r="J117">
        <f t="shared" si="26"/>
        <v>270</v>
      </c>
      <c r="K117">
        <f t="shared" si="27"/>
        <v>283</v>
      </c>
      <c r="L117">
        <f t="shared" si="28"/>
        <v>178</v>
      </c>
      <c r="M117" s="3">
        <f t="shared" si="25"/>
        <v>0.12585499316005472</v>
      </c>
      <c r="N117" s="3">
        <f t="shared" si="22"/>
        <v>0.38714090287277703</v>
      </c>
    </row>
    <row r="118" spans="1:14" x14ac:dyDescent="0.2">
      <c r="A118" s="2">
        <v>41803</v>
      </c>
      <c r="B118">
        <v>198</v>
      </c>
      <c r="C118">
        <v>217</v>
      </c>
      <c r="D118">
        <v>161</v>
      </c>
      <c r="E118" s="3">
        <f t="shared" si="23"/>
        <v>6.4236111111111105E-2</v>
      </c>
      <c r="F118">
        <v>84</v>
      </c>
      <c r="G118">
        <v>80</v>
      </c>
      <c r="H118">
        <v>35</v>
      </c>
      <c r="I118" s="3">
        <f t="shared" si="24"/>
        <v>0.24623115577889448</v>
      </c>
      <c r="J118">
        <f t="shared" si="26"/>
        <v>282</v>
      </c>
      <c r="K118">
        <f t="shared" si="27"/>
        <v>297</v>
      </c>
      <c r="L118">
        <f t="shared" si="28"/>
        <v>196</v>
      </c>
      <c r="M118" s="3">
        <f t="shared" si="25"/>
        <v>0.11096774193548387</v>
      </c>
      <c r="N118" s="3">
        <f t="shared" si="22"/>
        <v>0.38322580645161292</v>
      </c>
    </row>
    <row r="119" spans="1:14" x14ac:dyDescent="0.2">
      <c r="A119" s="2">
        <v>41796</v>
      </c>
      <c r="B119">
        <v>191</v>
      </c>
      <c r="C119">
        <v>225</v>
      </c>
      <c r="D119">
        <v>156</v>
      </c>
      <c r="E119" s="3">
        <f t="shared" si="23"/>
        <v>6.1188811188811192E-2</v>
      </c>
      <c r="F119">
        <v>76</v>
      </c>
      <c r="G119">
        <v>60</v>
      </c>
      <c r="H119">
        <v>47</v>
      </c>
      <c r="I119" s="3">
        <f t="shared" si="24"/>
        <v>0.15846994535519127</v>
      </c>
      <c r="J119">
        <f t="shared" si="26"/>
        <v>267</v>
      </c>
      <c r="K119">
        <f t="shared" si="27"/>
        <v>285</v>
      </c>
      <c r="L119">
        <f t="shared" si="28"/>
        <v>203</v>
      </c>
      <c r="M119" s="3">
        <f t="shared" si="25"/>
        <v>8.4768211920529801E-2</v>
      </c>
      <c r="N119" s="3">
        <f t="shared" si="22"/>
        <v>0.37748344370860926</v>
      </c>
    </row>
    <row r="120" spans="1:14" x14ac:dyDescent="0.2">
      <c r="A120" s="2">
        <v>41789</v>
      </c>
      <c r="B120">
        <v>176</v>
      </c>
      <c r="C120">
        <v>225</v>
      </c>
      <c r="D120">
        <v>160</v>
      </c>
      <c r="E120" s="3">
        <f t="shared" si="23"/>
        <v>2.8520499108734401E-2</v>
      </c>
      <c r="F120">
        <v>71</v>
      </c>
      <c r="G120">
        <v>78</v>
      </c>
      <c r="H120">
        <v>42</v>
      </c>
      <c r="I120" s="3">
        <f t="shared" si="24"/>
        <v>0.15183246073298429</v>
      </c>
      <c r="J120">
        <f t="shared" si="26"/>
        <v>247</v>
      </c>
      <c r="K120">
        <f t="shared" si="27"/>
        <v>303</v>
      </c>
      <c r="L120">
        <f t="shared" si="28"/>
        <v>202</v>
      </c>
      <c r="M120" s="3">
        <f t="shared" si="25"/>
        <v>5.9840425531914897E-2</v>
      </c>
      <c r="N120" s="3">
        <f t="shared" si="22"/>
        <v>0.40292553191489361</v>
      </c>
    </row>
    <row r="121" spans="1:14" x14ac:dyDescent="0.2">
      <c r="A121" s="2">
        <v>41782</v>
      </c>
      <c r="B121">
        <v>187</v>
      </c>
      <c r="C121">
        <v>219</v>
      </c>
      <c r="D121">
        <v>166</v>
      </c>
      <c r="E121" s="3">
        <f t="shared" si="23"/>
        <v>3.6713286713286712E-2</v>
      </c>
      <c r="F121">
        <v>83</v>
      </c>
      <c r="G121">
        <v>77</v>
      </c>
      <c r="H121">
        <v>50</v>
      </c>
      <c r="I121" s="3">
        <f t="shared" si="24"/>
        <v>0.15714285714285714</v>
      </c>
      <c r="J121">
        <f t="shared" si="26"/>
        <v>270</v>
      </c>
      <c r="K121">
        <f t="shared" si="27"/>
        <v>296</v>
      </c>
      <c r="L121">
        <f t="shared" si="28"/>
        <v>216</v>
      </c>
      <c r="M121" s="3">
        <f t="shared" si="25"/>
        <v>6.9053708439897693E-2</v>
      </c>
      <c r="N121" s="3">
        <f t="shared" si="22"/>
        <v>0.37851662404092073</v>
      </c>
    </row>
    <row r="122" spans="1:14" x14ac:dyDescent="0.2">
      <c r="A122" s="2">
        <v>41775</v>
      </c>
      <c r="B122">
        <v>169</v>
      </c>
      <c r="C122">
        <v>217</v>
      </c>
      <c r="D122">
        <v>195</v>
      </c>
      <c r="E122" s="3">
        <f t="shared" si="23"/>
        <v>-4.4750430292598967E-2</v>
      </c>
      <c r="F122">
        <v>76</v>
      </c>
      <c r="G122">
        <v>83</v>
      </c>
      <c r="H122">
        <v>63</v>
      </c>
      <c r="I122" s="3">
        <f t="shared" si="24"/>
        <v>5.8558558558558557E-2</v>
      </c>
      <c r="J122">
        <f t="shared" si="26"/>
        <v>245</v>
      </c>
      <c r="K122">
        <f t="shared" si="27"/>
        <v>300</v>
      </c>
      <c r="L122">
        <f t="shared" si="28"/>
        <v>258</v>
      </c>
      <c r="M122" s="3">
        <f t="shared" si="25"/>
        <v>-1.61892901618929E-2</v>
      </c>
      <c r="N122" s="3">
        <f t="shared" si="22"/>
        <v>0.37359900373599003</v>
      </c>
    </row>
    <row r="123" spans="1:14" x14ac:dyDescent="0.2">
      <c r="A123" s="2">
        <v>41768</v>
      </c>
      <c r="B123">
        <v>164</v>
      </c>
      <c r="C123">
        <v>226</v>
      </c>
      <c r="D123">
        <v>195</v>
      </c>
      <c r="E123" s="3">
        <f t="shared" si="23"/>
        <v>-5.2991452991452991E-2</v>
      </c>
      <c r="F123">
        <v>68</v>
      </c>
      <c r="G123">
        <v>82</v>
      </c>
      <c r="H123">
        <v>58</v>
      </c>
      <c r="I123" s="3">
        <f t="shared" si="24"/>
        <v>4.807692307692308E-2</v>
      </c>
      <c r="J123">
        <f t="shared" si="26"/>
        <v>232</v>
      </c>
      <c r="K123">
        <f t="shared" si="27"/>
        <v>308</v>
      </c>
      <c r="L123">
        <f t="shared" si="28"/>
        <v>253</v>
      </c>
      <c r="M123" s="3">
        <f t="shared" si="25"/>
        <v>-2.6481715006305171E-2</v>
      </c>
      <c r="N123" s="3">
        <f t="shared" si="22"/>
        <v>0.38839848675914251</v>
      </c>
    </row>
    <row r="124" spans="1:14" x14ac:dyDescent="0.2">
      <c r="A124" s="2">
        <v>41761</v>
      </c>
      <c r="B124">
        <v>169</v>
      </c>
      <c r="C124">
        <v>215</v>
      </c>
      <c r="D124">
        <v>173</v>
      </c>
      <c r="E124" s="3">
        <f t="shared" si="23"/>
        <v>-7.1813285457809697E-3</v>
      </c>
      <c r="F124">
        <v>72</v>
      </c>
      <c r="G124">
        <v>69</v>
      </c>
      <c r="H124">
        <v>41</v>
      </c>
      <c r="I124" s="3">
        <f t="shared" si="24"/>
        <v>0.17032967032967034</v>
      </c>
      <c r="J124">
        <f t="shared" si="26"/>
        <v>241</v>
      </c>
      <c r="K124">
        <f t="shared" si="27"/>
        <v>284</v>
      </c>
      <c r="L124">
        <f t="shared" si="28"/>
        <v>214</v>
      </c>
      <c r="M124" s="3">
        <f t="shared" si="25"/>
        <v>3.6535859269282815E-2</v>
      </c>
      <c r="N124" s="3">
        <f t="shared" si="22"/>
        <v>0.38430311231393777</v>
      </c>
    </row>
    <row r="125" spans="1:14" x14ac:dyDescent="0.2">
      <c r="A125" s="2">
        <v>41754</v>
      </c>
      <c r="B125">
        <v>173</v>
      </c>
      <c r="C125">
        <v>226</v>
      </c>
      <c r="D125">
        <v>179</v>
      </c>
      <c r="E125" s="3">
        <f t="shared" si="23"/>
        <v>-1.0380622837370242E-2</v>
      </c>
      <c r="F125">
        <v>84</v>
      </c>
      <c r="G125">
        <v>76</v>
      </c>
      <c r="H125">
        <v>39</v>
      </c>
      <c r="I125" s="3">
        <f t="shared" si="24"/>
        <v>0.22613065326633167</v>
      </c>
      <c r="J125">
        <f t="shared" si="26"/>
        <v>257</v>
      </c>
      <c r="K125">
        <f t="shared" si="27"/>
        <v>302</v>
      </c>
      <c r="L125">
        <f t="shared" si="28"/>
        <v>218</v>
      </c>
      <c r="M125" s="3">
        <f t="shared" si="25"/>
        <v>5.019305019305019E-2</v>
      </c>
      <c r="N125" s="3">
        <f t="shared" si="22"/>
        <v>0.38867438867438869</v>
      </c>
    </row>
    <row r="126" spans="1:14" x14ac:dyDescent="0.2">
      <c r="A126" s="2">
        <v>41747</v>
      </c>
      <c r="B126">
        <v>155</v>
      </c>
      <c r="C126">
        <v>205</v>
      </c>
      <c r="D126">
        <v>162</v>
      </c>
      <c r="E126" s="3">
        <f t="shared" si="23"/>
        <v>-1.3409961685823755E-2</v>
      </c>
      <c r="F126">
        <v>83</v>
      </c>
      <c r="G126">
        <v>79</v>
      </c>
      <c r="H126">
        <v>31</v>
      </c>
      <c r="I126" s="3">
        <f t="shared" si="24"/>
        <v>0.26943005181347152</v>
      </c>
      <c r="J126">
        <f t="shared" si="26"/>
        <v>238</v>
      </c>
      <c r="K126">
        <f t="shared" si="27"/>
        <v>284</v>
      </c>
      <c r="L126">
        <f t="shared" si="28"/>
        <v>193</v>
      </c>
      <c r="M126" s="3">
        <f t="shared" si="25"/>
        <v>6.2937062937062943E-2</v>
      </c>
      <c r="N126" s="3">
        <f t="shared" si="22"/>
        <v>0.39720279720279722</v>
      </c>
    </row>
    <row r="127" spans="1:14" x14ac:dyDescent="0.2">
      <c r="A127" s="2">
        <v>41740</v>
      </c>
      <c r="B127">
        <v>173</v>
      </c>
      <c r="C127">
        <v>211</v>
      </c>
      <c r="D127">
        <v>189</v>
      </c>
      <c r="E127" s="3">
        <f t="shared" si="23"/>
        <v>-2.7923211169284468E-2</v>
      </c>
      <c r="F127">
        <v>87</v>
      </c>
      <c r="G127">
        <v>62</v>
      </c>
      <c r="H127">
        <v>36</v>
      </c>
      <c r="I127" s="3">
        <f t="shared" si="24"/>
        <v>0.27567567567567569</v>
      </c>
      <c r="J127">
        <f t="shared" si="26"/>
        <v>260</v>
      </c>
      <c r="K127">
        <f t="shared" si="27"/>
        <v>273</v>
      </c>
      <c r="L127">
        <f t="shared" si="28"/>
        <v>225</v>
      </c>
      <c r="M127" s="3">
        <f t="shared" si="25"/>
        <v>4.6174142480211081E-2</v>
      </c>
      <c r="N127" s="3">
        <f t="shared" si="22"/>
        <v>0.36015831134564646</v>
      </c>
    </row>
    <row r="128" spans="1:14" x14ac:dyDescent="0.2">
      <c r="A128" s="2">
        <v>41733</v>
      </c>
      <c r="B128">
        <v>184</v>
      </c>
      <c r="C128">
        <v>217</v>
      </c>
      <c r="D128">
        <v>155</v>
      </c>
      <c r="E128" s="3">
        <f t="shared" si="23"/>
        <v>5.2158273381294966E-2</v>
      </c>
      <c r="F128">
        <v>82</v>
      </c>
      <c r="G128">
        <v>67</v>
      </c>
      <c r="H128">
        <v>49</v>
      </c>
      <c r="I128" s="3">
        <f t="shared" si="24"/>
        <v>0.16666666666666666</v>
      </c>
      <c r="J128">
        <f t="shared" si="26"/>
        <v>266</v>
      </c>
      <c r="K128">
        <f t="shared" si="27"/>
        <v>284</v>
      </c>
      <c r="L128">
        <f t="shared" si="28"/>
        <v>204</v>
      </c>
      <c r="M128" s="3">
        <f t="shared" si="25"/>
        <v>8.2228116710875335E-2</v>
      </c>
      <c r="N128" s="3">
        <f t="shared" si="22"/>
        <v>0.37665782493368699</v>
      </c>
    </row>
    <row r="129" spans="1:14" x14ac:dyDescent="0.2">
      <c r="A129" s="2">
        <v>41726</v>
      </c>
      <c r="B129">
        <v>174</v>
      </c>
      <c r="C129">
        <v>220</v>
      </c>
      <c r="D129">
        <v>193</v>
      </c>
      <c r="E129" s="3">
        <f t="shared" si="23"/>
        <v>-3.2367972742759793E-2</v>
      </c>
      <c r="F129">
        <v>93</v>
      </c>
      <c r="G129">
        <v>78</v>
      </c>
      <c r="H129">
        <v>48</v>
      </c>
      <c r="I129" s="3">
        <f t="shared" si="24"/>
        <v>0.20547945205479451</v>
      </c>
      <c r="J129">
        <f t="shared" si="26"/>
        <v>267</v>
      </c>
      <c r="K129">
        <f t="shared" si="27"/>
        <v>298</v>
      </c>
      <c r="L129">
        <f t="shared" si="28"/>
        <v>241</v>
      </c>
      <c r="M129" s="3">
        <f t="shared" si="25"/>
        <v>3.2258064516129031E-2</v>
      </c>
      <c r="N129" s="3">
        <f t="shared" ref="N129:N161" si="29">K129/SUM(J129:L129)</f>
        <v>0.36972704714640198</v>
      </c>
    </row>
    <row r="130" spans="1:14" x14ac:dyDescent="0.2">
      <c r="A130" s="2">
        <v>41719</v>
      </c>
      <c r="B130">
        <v>156</v>
      </c>
      <c r="C130">
        <v>244</v>
      </c>
      <c r="D130">
        <v>200</v>
      </c>
      <c r="E130" s="3">
        <f t="shared" si="23"/>
        <v>-7.3333333333333334E-2</v>
      </c>
      <c r="F130">
        <v>84</v>
      </c>
      <c r="G130">
        <v>73</v>
      </c>
      <c r="H130">
        <v>49</v>
      </c>
      <c r="I130" s="3">
        <f t="shared" si="24"/>
        <v>0.16990291262135923</v>
      </c>
      <c r="J130">
        <f t="shared" si="26"/>
        <v>240</v>
      </c>
      <c r="K130">
        <f t="shared" si="27"/>
        <v>317</v>
      </c>
      <c r="L130">
        <f t="shared" si="28"/>
        <v>249</v>
      </c>
      <c r="M130" s="3">
        <f t="shared" si="25"/>
        <v>-1.1166253101736972E-2</v>
      </c>
      <c r="N130" s="3">
        <f t="shared" si="29"/>
        <v>0.39330024813895781</v>
      </c>
    </row>
    <row r="131" spans="1:14" x14ac:dyDescent="0.2">
      <c r="A131" s="2">
        <v>41712</v>
      </c>
      <c r="B131">
        <v>143</v>
      </c>
      <c r="C131">
        <v>238</v>
      </c>
      <c r="D131">
        <v>208</v>
      </c>
      <c r="E131" s="3">
        <f t="shared" si="23"/>
        <v>-0.11035653650254669</v>
      </c>
      <c r="F131">
        <v>72</v>
      </c>
      <c r="G131">
        <v>77</v>
      </c>
      <c r="H131">
        <v>48</v>
      </c>
      <c r="I131" s="3">
        <f t="shared" si="24"/>
        <v>0.12182741116751269</v>
      </c>
      <c r="J131">
        <f t="shared" si="26"/>
        <v>215</v>
      </c>
      <c r="K131">
        <f t="shared" si="27"/>
        <v>315</v>
      </c>
      <c r="L131">
        <f t="shared" si="28"/>
        <v>256</v>
      </c>
      <c r="M131" s="3">
        <f t="shared" si="25"/>
        <v>-5.2162849872773538E-2</v>
      </c>
      <c r="N131" s="3">
        <f t="shared" si="29"/>
        <v>0.40076335877862596</v>
      </c>
    </row>
    <row r="132" spans="1:14" x14ac:dyDescent="0.2">
      <c r="A132" s="2">
        <v>41705</v>
      </c>
      <c r="B132">
        <v>168</v>
      </c>
      <c r="C132">
        <v>224</v>
      </c>
      <c r="D132">
        <v>194</v>
      </c>
      <c r="E132" s="3">
        <f t="shared" si="23"/>
        <v>-4.4368600682593858E-2</v>
      </c>
      <c r="F132">
        <v>93</v>
      </c>
      <c r="G132">
        <v>66</v>
      </c>
      <c r="H132">
        <v>42</v>
      </c>
      <c r="I132" s="3">
        <f t="shared" si="24"/>
        <v>0.2537313432835821</v>
      </c>
      <c r="J132">
        <f t="shared" si="26"/>
        <v>261</v>
      </c>
      <c r="K132">
        <f t="shared" si="27"/>
        <v>290</v>
      </c>
      <c r="L132">
        <f t="shared" si="28"/>
        <v>236</v>
      </c>
      <c r="M132" s="3">
        <f t="shared" si="25"/>
        <v>3.176620076238882E-2</v>
      </c>
      <c r="N132" s="3">
        <f t="shared" si="29"/>
        <v>0.36848792884371029</v>
      </c>
    </row>
    <row r="133" spans="1:14" x14ac:dyDescent="0.2">
      <c r="A133" s="2">
        <v>41698</v>
      </c>
      <c r="B133">
        <v>191</v>
      </c>
      <c r="C133">
        <v>227</v>
      </c>
      <c r="D133">
        <v>192</v>
      </c>
      <c r="E133" s="3">
        <f t="shared" ref="E133:E164" si="30">(B133-D133)/SUM(B133:D133)</f>
        <v>-1.639344262295082E-3</v>
      </c>
      <c r="F133">
        <v>76</v>
      </c>
      <c r="G133">
        <v>82</v>
      </c>
      <c r="H133">
        <v>49</v>
      </c>
      <c r="I133" s="3">
        <f t="shared" ref="I133:I164" si="31">(F133-H133)/SUM(F133:H133)</f>
        <v>0.13043478260869565</v>
      </c>
      <c r="J133">
        <f t="shared" si="26"/>
        <v>267</v>
      </c>
      <c r="K133">
        <f t="shared" si="27"/>
        <v>309</v>
      </c>
      <c r="L133">
        <f t="shared" si="28"/>
        <v>241</v>
      </c>
      <c r="M133" s="3">
        <f t="shared" ref="M133:M164" si="32">(J133-L133)/SUM(J133:L133)</f>
        <v>3.182374541003672E-2</v>
      </c>
      <c r="N133" s="3">
        <f t="shared" si="29"/>
        <v>0.37821297429620565</v>
      </c>
    </row>
    <row r="134" spans="1:14" x14ac:dyDescent="0.2">
      <c r="A134" s="2">
        <v>41691</v>
      </c>
      <c r="B134">
        <v>178</v>
      </c>
      <c r="C134">
        <v>246</v>
      </c>
      <c r="D134">
        <v>169</v>
      </c>
      <c r="E134" s="3">
        <f t="shared" si="30"/>
        <v>1.5177065767284991E-2</v>
      </c>
      <c r="F134">
        <v>93</v>
      </c>
      <c r="G134">
        <v>74</v>
      </c>
      <c r="H134">
        <v>40</v>
      </c>
      <c r="I134" s="3">
        <f t="shared" si="31"/>
        <v>0.2560386473429952</v>
      </c>
      <c r="J134">
        <f t="shared" si="26"/>
        <v>271</v>
      </c>
      <c r="K134">
        <f t="shared" si="27"/>
        <v>320</v>
      </c>
      <c r="L134">
        <f t="shared" si="28"/>
        <v>209</v>
      </c>
      <c r="M134" s="3">
        <f t="shared" si="32"/>
        <v>7.7499999999999999E-2</v>
      </c>
      <c r="N134" s="3">
        <f t="shared" si="29"/>
        <v>0.4</v>
      </c>
    </row>
    <row r="135" spans="1:14" x14ac:dyDescent="0.2">
      <c r="A135" s="2">
        <v>41684</v>
      </c>
      <c r="B135">
        <v>207</v>
      </c>
      <c r="C135">
        <v>238</v>
      </c>
      <c r="D135">
        <v>141</v>
      </c>
      <c r="E135" s="3">
        <f t="shared" si="30"/>
        <v>0.11262798634812286</v>
      </c>
      <c r="F135">
        <v>96</v>
      </c>
      <c r="G135">
        <v>89</v>
      </c>
      <c r="H135">
        <v>36</v>
      </c>
      <c r="I135" s="3">
        <f t="shared" si="31"/>
        <v>0.27149321266968324</v>
      </c>
      <c r="J135">
        <f t="shared" si="26"/>
        <v>303</v>
      </c>
      <c r="K135">
        <f t="shared" si="27"/>
        <v>327</v>
      </c>
      <c r="L135">
        <f t="shared" si="28"/>
        <v>177</v>
      </c>
      <c r="M135" s="3">
        <f t="shared" si="32"/>
        <v>0.15613382899628253</v>
      </c>
      <c r="N135" s="3">
        <f t="shared" si="29"/>
        <v>0.40520446096654272</v>
      </c>
    </row>
    <row r="136" spans="1:14" x14ac:dyDescent="0.2">
      <c r="A136" s="2">
        <v>41677</v>
      </c>
      <c r="B136">
        <v>220</v>
      </c>
      <c r="C136">
        <v>232</v>
      </c>
      <c r="D136">
        <v>156</v>
      </c>
      <c r="E136" s="3">
        <f t="shared" si="30"/>
        <v>0.10526315789473684</v>
      </c>
      <c r="F136">
        <v>99</v>
      </c>
      <c r="G136">
        <v>86</v>
      </c>
      <c r="H136">
        <v>38</v>
      </c>
      <c r="I136" s="3">
        <f t="shared" si="31"/>
        <v>0.273542600896861</v>
      </c>
      <c r="J136">
        <f t="shared" ref="J136:J167" si="33">B136+F136</f>
        <v>319</v>
      </c>
      <c r="K136">
        <f t="shared" ref="K136:K167" si="34">C136+G136</f>
        <v>318</v>
      </c>
      <c r="L136">
        <f t="shared" ref="L136:L167" si="35">D136+H136</f>
        <v>194</v>
      </c>
      <c r="M136" s="3">
        <f t="shared" si="32"/>
        <v>0.15042117930204574</v>
      </c>
      <c r="N136" s="3">
        <f t="shared" si="29"/>
        <v>0.38267148014440433</v>
      </c>
    </row>
    <row r="137" spans="1:14" x14ac:dyDescent="0.2">
      <c r="A137" s="2">
        <v>41670</v>
      </c>
      <c r="B137">
        <v>196</v>
      </c>
      <c r="C137">
        <v>229</v>
      </c>
      <c r="D137">
        <v>171</v>
      </c>
      <c r="E137" s="3">
        <f t="shared" si="30"/>
        <v>4.1946308724832217E-2</v>
      </c>
      <c r="F137">
        <v>97</v>
      </c>
      <c r="G137">
        <v>81</v>
      </c>
      <c r="H137">
        <v>28</v>
      </c>
      <c r="I137" s="3">
        <f t="shared" si="31"/>
        <v>0.33495145631067963</v>
      </c>
      <c r="J137">
        <f t="shared" si="33"/>
        <v>293</v>
      </c>
      <c r="K137">
        <f t="shared" si="34"/>
        <v>310</v>
      </c>
      <c r="L137">
        <f t="shared" si="35"/>
        <v>199</v>
      </c>
      <c r="M137" s="3">
        <f t="shared" si="32"/>
        <v>0.1172069825436409</v>
      </c>
      <c r="N137" s="3">
        <f t="shared" si="29"/>
        <v>0.38653366583541149</v>
      </c>
    </row>
    <row r="138" spans="1:14" x14ac:dyDescent="0.2">
      <c r="A138" s="2">
        <v>41663</v>
      </c>
      <c r="B138">
        <v>209</v>
      </c>
      <c r="C138">
        <v>229</v>
      </c>
      <c r="D138">
        <v>162</v>
      </c>
      <c r="E138" s="3">
        <f t="shared" si="30"/>
        <v>7.8333333333333338E-2</v>
      </c>
      <c r="F138">
        <v>105</v>
      </c>
      <c r="G138">
        <v>66</v>
      </c>
      <c r="H138">
        <v>38</v>
      </c>
      <c r="I138" s="3">
        <f t="shared" si="31"/>
        <v>0.32057416267942584</v>
      </c>
      <c r="J138">
        <f t="shared" si="33"/>
        <v>314</v>
      </c>
      <c r="K138">
        <f t="shared" si="34"/>
        <v>295</v>
      </c>
      <c r="L138">
        <f t="shared" si="35"/>
        <v>200</v>
      </c>
      <c r="M138" s="3">
        <f t="shared" si="32"/>
        <v>0.14091470951792337</v>
      </c>
      <c r="N138" s="3">
        <f t="shared" si="29"/>
        <v>0.36464771322620521</v>
      </c>
    </row>
    <row r="139" spans="1:14" x14ac:dyDescent="0.2">
      <c r="A139" s="2">
        <v>41656</v>
      </c>
      <c r="B139">
        <v>222</v>
      </c>
      <c r="C139">
        <v>227</v>
      </c>
      <c r="D139">
        <v>132</v>
      </c>
      <c r="E139" s="3">
        <f t="shared" si="30"/>
        <v>0.1549053356282272</v>
      </c>
      <c r="F139">
        <v>102</v>
      </c>
      <c r="G139">
        <v>69</v>
      </c>
      <c r="H139">
        <v>34</v>
      </c>
      <c r="I139" s="3">
        <f t="shared" si="31"/>
        <v>0.33170731707317075</v>
      </c>
      <c r="J139">
        <f t="shared" si="33"/>
        <v>324</v>
      </c>
      <c r="K139">
        <f t="shared" si="34"/>
        <v>296</v>
      </c>
      <c r="L139">
        <f t="shared" si="35"/>
        <v>166</v>
      </c>
      <c r="M139" s="3">
        <f t="shared" si="32"/>
        <v>0.2010178117048346</v>
      </c>
      <c r="N139" s="3">
        <f t="shared" si="29"/>
        <v>0.37659033078880405</v>
      </c>
    </row>
    <row r="140" spans="1:14" x14ac:dyDescent="0.2">
      <c r="A140" s="2">
        <v>41649</v>
      </c>
      <c r="B140">
        <v>218</v>
      </c>
      <c r="C140">
        <v>235</v>
      </c>
      <c r="D140">
        <v>146</v>
      </c>
      <c r="E140" s="3">
        <f t="shared" si="30"/>
        <v>0.12020033388981637</v>
      </c>
      <c r="F140">
        <v>114</v>
      </c>
      <c r="G140">
        <v>79</v>
      </c>
      <c r="H140">
        <v>32</v>
      </c>
      <c r="I140" s="3">
        <f t="shared" si="31"/>
        <v>0.36444444444444446</v>
      </c>
      <c r="J140">
        <f t="shared" si="33"/>
        <v>332</v>
      </c>
      <c r="K140">
        <f t="shared" si="34"/>
        <v>314</v>
      </c>
      <c r="L140">
        <f t="shared" si="35"/>
        <v>178</v>
      </c>
      <c r="M140" s="3">
        <f t="shared" si="32"/>
        <v>0.18689320388349515</v>
      </c>
      <c r="N140" s="3">
        <f t="shared" si="29"/>
        <v>0.38106796116504854</v>
      </c>
    </row>
    <row r="141" spans="1:14" x14ac:dyDescent="0.2">
      <c r="A141" s="2">
        <v>41642</v>
      </c>
      <c r="B141">
        <v>245</v>
      </c>
      <c r="C141">
        <v>214</v>
      </c>
      <c r="D141">
        <v>131</v>
      </c>
      <c r="E141" s="3">
        <f t="shared" si="30"/>
        <v>0.19322033898305085</v>
      </c>
      <c r="F141">
        <v>100</v>
      </c>
      <c r="G141">
        <v>74</v>
      </c>
      <c r="H141">
        <v>28</v>
      </c>
      <c r="I141" s="3">
        <f t="shared" si="31"/>
        <v>0.35643564356435642</v>
      </c>
      <c r="J141">
        <f t="shared" si="33"/>
        <v>345</v>
      </c>
      <c r="K141">
        <f t="shared" si="34"/>
        <v>288</v>
      </c>
      <c r="L141">
        <f t="shared" si="35"/>
        <v>159</v>
      </c>
      <c r="M141" s="3">
        <f t="shared" si="32"/>
        <v>0.23484848484848486</v>
      </c>
      <c r="N141" s="3">
        <f t="shared" si="29"/>
        <v>0.36363636363636365</v>
      </c>
    </row>
    <row r="142" spans="1:14" x14ac:dyDescent="0.2">
      <c r="A142" s="2">
        <v>41635</v>
      </c>
      <c r="B142">
        <v>204</v>
      </c>
      <c r="C142">
        <v>178</v>
      </c>
      <c r="D142">
        <v>114</v>
      </c>
      <c r="E142" s="3">
        <f t="shared" si="30"/>
        <v>0.18145161290322581</v>
      </c>
      <c r="F142">
        <v>79</v>
      </c>
      <c r="G142">
        <v>53</v>
      </c>
      <c r="H142">
        <v>22</v>
      </c>
      <c r="I142" s="3">
        <f t="shared" si="31"/>
        <v>0.37012987012987014</v>
      </c>
      <c r="J142">
        <f t="shared" si="33"/>
        <v>283</v>
      </c>
      <c r="K142">
        <f t="shared" si="34"/>
        <v>231</v>
      </c>
      <c r="L142">
        <f t="shared" si="35"/>
        <v>136</v>
      </c>
      <c r="M142" s="3">
        <f t="shared" si="32"/>
        <v>0.22615384615384615</v>
      </c>
      <c r="N142" s="3">
        <f t="shared" si="29"/>
        <v>0.35538461538461541</v>
      </c>
    </row>
    <row r="143" spans="1:14" x14ac:dyDescent="0.2">
      <c r="A143" s="2">
        <v>41628</v>
      </c>
      <c r="B143">
        <v>250</v>
      </c>
      <c r="C143">
        <v>186</v>
      </c>
      <c r="D143">
        <v>111</v>
      </c>
      <c r="E143" s="3">
        <f t="shared" si="30"/>
        <v>0.25411334552102377</v>
      </c>
      <c r="F143">
        <v>94</v>
      </c>
      <c r="G143">
        <v>72</v>
      </c>
      <c r="H143">
        <v>22</v>
      </c>
      <c r="I143" s="3">
        <f t="shared" si="31"/>
        <v>0.38297872340425532</v>
      </c>
      <c r="J143">
        <f t="shared" si="33"/>
        <v>344</v>
      </c>
      <c r="K143">
        <f t="shared" si="34"/>
        <v>258</v>
      </c>
      <c r="L143">
        <f t="shared" si="35"/>
        <v>133</v>
      </c>
      <c r="M143" s="3">
        <f t="shared" si="32"/>
        <v>0.28707482993197281</v>
      </c>
      <c r="N143" s="3">
        <f t="shared" si="29"/>
        <v>0.3510204081632653</v>
      </c>
    </row>
    <row r="144" spans="1:14" x14ac:dyDescent="0.2">
      <c r="A144" s="2">
        <v>41621</v>
      </c>
      <c r="B144">
        <v>265</v>
      </c>
      <c r="C144">
        <v>198</v>
      </c>
      <c r="D144">
        <v>123</v>
      </c>
      <c r="E144" s="3">
        <f t="shared" si="30"/>
        <v>0.24232081911262798</v>
      </c>
      <c r="F144">
        <v>119</v>
      </c>
      <c r="G144">
        <v>54</v>
      </c>
      <c r="H144">
        <v>28</v>
      </c>
      <c r="I144" s="3">
        <f t="shared" si="31"/>
        <v>0.45273631840796019</v>
      </c>
      <c r="J144">
        <f t="shared" si="33"/>
        <v>384</v>
      </c>
      <c r="K144">
        <f t="shared" si="34"/>
        <v>252</v>
      </c>
      <c r="L144">
        <f t="shared" si="35"/>
        <v>151</v>
      </c>
      <c r="M144" s="3">
        <f t="shared" si="32"/>
        <v>0.2960609911054638</v>
      </c>
      <c r="N144" s="3">
        <f t="shared" si="29"/>
        <v>0.32020330368487931</v>
      </c>
    </row>
    <row r="145" spans="1:14" x14ac:dyDescent="0.2">
      <c r="A145" s="2">
        <v>41614</v>
      </c>
      <c r="B145">
        <v>264</v>
      </c>
      <c r="C145">
        <v>180</v>
      </c>
      <c r="D145">
        <v>127</v>
      </c>
      <c r="E145" s="3">
        <f t="shared" si="30"/>
        <v>0.23992994746059546</v>
      </c>
      <c r="F145">
        <v>106</v>
      </c>
      <c r="G145">
        <v>62</v>
      </c>
      <c r="H145">
        <v>23</v>
      </c>
      <c r="I145" s="3">
        <f t="shared" si="31"/>
        <v>0.43455497382198954</v>
      </c>
      <c r="J145">
        <f t="shared" si="33"/>
        <v>370</v>
      </c>
      <c r="K145">
        <f t="shared" si="34"/>
        <v>242</v>
      </c>
      <c r="L145">
        <f t="shared" si="35"/>
        <v>150</v>
      </c>
      <c r="M145" s="3">
        <f t="shared" si="32"/>
        <v>0.28871391076115488</v>
      </c>
      <c r="N145" s="3">
        <f t="shared" si="29"/>
        <v>0.31758530183727035</v>
      </c>
    </row>
    <row r="146" spans="1:14" x14ac:dyDescent="0.2">
      <c r="A146" s="2">
        <v>41607</v>
      </c>
      <c r="B146">
        <v>280</v>
      </c>
      <c r="C146">
        <v>190</v>
      </c>
      <c r="D146">
        <v>130</v>
      </c>
      <c r="E146" s="3">
        <f t="shared" si="30"/>
        <v>0.25</v>
      </c>
      <c r="F146">
        <v>111</v>
      </c>
      <c r="G146">
        <v>61</v>
      </c>
      <c r="H146">
        <v>32</v>
      </c>
      <c r="I146" s="3">
        <f t="shared" si="31"/>
        <v>0.38725490196078433</v>
      </c>
      <c r="J146">
        <f t="shared" si="33"/>
        <v>391</v>
      </c>
      <c r="K146">
        <f t="shared" si="34"/>
        <v>251</v>
      </c>
      <c r="L146">
        <f t="shared" si="35"/>
        <v>162</v>
      </c>
      <c r="M146" s="3">
        <f t="shared" si="32"/>
        <v>0.28482587064676618</v>
      </c>
      <c r="N146" s="3">
        <f t="shared" si="29"/>
        <v>0.31218905472636815</v>
      </c>
    </row>
    <row r="147" spans="1:14" x14ac:dyDescent="0.2">
      <c r="A147" s="2">
        <v>41600</v>
      </c>
      <c r="B147">
        <v>254</v>
      </c>
      <c r="C147">
        <v>191</v>
      </c>
      <c r="D147">
        <v>132</v>
      </c>
      <c r="E147" s="3">
        <f t="shared" si="30"/>
        <v>0.21143847487001732</v>
      </c>
      <c r="F147">
        <v>113</v>
      </c>
      <c r="G147">
        <v>63</v>
      </c>
      <c r="H147">
        <v>25</v>
      </c>
      <c r="I147" s="3">
        <f t="shared" si="31"/>
        <v>0.43781094527363185</v>
      </c>
      <c r="J147">
        <f t="shared" si="33"/>
        <v>367</v>
      </c>
      <c r="K147">
        <f t="shared" si="34"/>
        <v>254</v>
      </c>
      <c r="L147">
        <f t="shared" si="35"/>
        <v>157</v>
      </c>
      <c r="M147" s="3">
        <f t="shared" si="32"/>
        <v>0.26992287917737789</v>
      </c>
      <c r="N147" s="3">
        <f t="shared" si="29"/>
        <v>0.32647814910025708</v>
      </c>
    </row>
    <row r="148" spans="1:14" x14ac:dyDescent="0.2">
      <c r="A148" s="2">
        <v>41593</v>
      </c>
      <c r="B148">
        <v>247</v>
      </c>
      <c r="C148">
        <v>225</v>
      </c>
      <c r="D148">
        <v>115</v>
      </c>
      <c r="E148" s="3">
        <f t="shared" si="30"/>
        <v>0.22487223168654175</v>
      </c>
      <c r="F148">
        <v>96</v>
      </c>
      <c r="G148">
        <v>71</v>
      </c>
      <c r="H148">
        <v>22</v>
      </c>
      <c r="I148" s="3">
        <f t="shared" si="31"/>
        <v>0.39153439153439151</v>
      </c>
      <c r="J148">
        <f t="shared" si="33"/>
        <v>343</v>
      </c>
      <c r="K148">
        <f t="shared" si="34"/>
        <v>296</v>
      </c>
      <c r="L148">
        <f t="shared" si="35"/>
        <v>137</v>
      </c>
      <c r="M148" s="3">
        <f t="shared" si="32"/>
        <v>0.2654639175257732</v>
      </c>
      <c r="N148" s="3">
        <f t="shared" si="29"/>
        <v>0.38144329896907214</v>
      </c>
    </row>
    <row r="149" spans="1:14" x14ac:dyDescent="0.2">
      <c r="A149" s="2">
        <v>41586</v>
      </c>
      <c r="B149">
        <v>232</v>
      </c>
      <c r="C149">
        <v>219</v>
      </c>
      <c r="D149">
        <v>126</v>
      </c>
      <c r="E149" s="3">
        <f t="shared" si="30"/>
        <v>0.18370883882149047</v>
      </c>
      <c r="F149">
        <v>96</v>
      </c>
      <c r="G149">
        <v>71</v>
      </c>
      <c r="H149">
        <v>36</v>
      </c>
      <c r="I149" s="3">
        <f t="shared" si="31"/>
        <v>0.29556650246305421</v>
      </c>
      <c r="J149">
        <f t="shared" si="33"/>
        <v>328</v>
      </c>
      <c r="K149">
        <f t="shared" si="34"/>
        <v>290</v>
      </c>
      <c r="L149">
        <f t="shared" si="35"/>
        <v>162</v>
      </c>
      <c r="M149" s="3">
        <f t="shared" si="32"/>
        <v>0.21282051282051281</v>
      </c>
      <c r="N149" s="3">
        <f t="shared" si="29"/>
        <v>0.37179487179487181</v>
      </c>
    </row>
    <row r="150" spans="1:14" x14ac:dyDescent="0.2">
      <c r="A150" s="2">
        <v>41579</v>
      </c>
      <c r="B150">
        <v>236</v>
      </c>
      <c r="C150">
        <v>217</v>
      </c>
      <c r="D150">
        <v>96</v>
      </c>
      <c r="E150" s="3">
        <f t="shared" si="30"/>
        <v>0.25500910746812389</v>
      </c>
      <c r="F150">
        <v>71</v>
      </c>
      <c r="G150">
        <v>52</v>
      </c>
      <c r="H150">
        <v>27</v>
      </c>
      <c r="I150" s="3">
        <f t="shared" si="31"/>
        <v>0.29333333333333333</v>
      </c>
      <c r="J150">
        <f t="shared" si="33"/>
        <v>307</v>
      </c>
      <c r="K150">
        <f t="shared" si="34"/>
        <v>269</v>
      </c>
      <c r="L150">
        <f t="shared" si="35"/>
        <v>123</v>
      </c>
      <c r="M150" s="3">
        <f t="shared" si="32"/>
        <v>0.26323319027181691</v>
      </c>
      <c r="N150" s="3">
        <f t="shared" si="29"/>
        <v>0.38483547925608014</v>
      </c>
    </row>
    <row r="151" spans="1:14" x14ac:dyDescent="0.2">
      <c r="A151" s="2">
        <v>41572</v>
      </c>
      <c r="B151">
        <v>240</v>
      </c>
      <c r="C151">
        <v>195</v>
      </c>
      <c r="D151">
        <v>123</v>
      </c>
      <c r="E151" s="3">
        <f t="shared" si="30"/>
        <v>0.20967741935483872</v>
      </c>
      <c r="F151">
        <v>102</v>
      </c>
      <c r="G151">
        <v>70</v>
      </c>
      <c r="H151">
        <v>35</v>
      </c>
      <c r="I151" s="3">
        <f t="shared" si="31"/>
        <v>0.32367149758454106</v>
      </c>
      <c r="J151">
        <f t="shared" si="33"/>
        <v>342</v>
      </c>
      <c r="K151">
        <f t="shared" si="34"/>
        <v>265</v>
      </c>
      <c r="L151">
        <f t="shared" si="35"/>
        <v>158</v>
      </c>
      <c r="M151" s="3">
        <f t="shared" si="32"/>
        <v>0.24052287581699347</v>
      </c>
      <c r="N151" s="3">
        <f t="shared" si="29"/>
        <v>0.34640522875816993</v>
      </c>
    </row>
    <row r="152" spans="1:14" x14ac:dyDescent="0.2">
      <c r="A152" s="2">
        <v>41565</v>
      </c>
      <c r="B152">
        <v>281</v>
      </c>
      <c r="C152">
        <v>182</v>
      </c>
      <c r="D152">
        <v>110</v>
      </c>
      <c r="E152" s="3">
        <f t="shared" si="30"/>
        <v>0.29842931937172773</v>
      </c>
      <c r="F152">
        <v>115</v>
      </c>
      <c r="G152">
        <v>54</v>
      </c>
      <c r="H152">
        <v>33</v>
      </c>
      <c r="I152" s="3">
        <f t="shared" si="31"/>
        <v>0.40594059405940597</v>
      </c>
      <c r="J152">
        <f t="shared" si="33"/>
        <v>396</v>
      </c>
      <c r="K152">
        <f t="shared" si="34"/>
        <v>236</v>
      </c>
      <c r="L152">
        <f t="shared" si="35"/>
        <v>143</v>
      </c>
      <c r="M152" s="3">
        <f t="shared" si="32"/>
        <v>0.32645161290322583</v>
      </c>
      <c r="N152" s="3">
        <f t="shared" si="29"/>
        <v>0.30451612903225805</v>
      </c>
    </row>
    <row r="153" spans="1:14" x14ac:dyDescent="0.2">
      <c r="A153" s="2">
        <v>41558</v>
      </c>
      <c r="B153">
        <v>294</v>
      </c>
      <c r="C153">
        <v>195</v>
      </c>
      <c r="D153">
        <v>97</v>
      </c>
      <c r="E153" s="3">
        <f t="shared" si="30"/>
        <v>0.33617747440273038</v>
      </c>
      <c r="F153">
        <v>120</v>
      </c>
      <c r="G153">
        <v>68</v>
      </c>
      <c r="H153">
        <v>29</v>
      </c>
      <c r="I153" s="3">
        <f t="shared" si="31"/>
        <v>0.41935483870967744</v>
      </c>
      <c r="J153">
        <f t="shared" si="33"/>
        <v>414</v>
      </c>
      <c r="K153">
        <f t="shared" si="34"/>
        <v>263</v>
      </c>
      <c r="L153">
        <f t="shared" si="35"/>
        <v>126</v>
      </c>
      <c r="M153" s="3">
        <f t="shared" si="32"/>
        <v>0.35865504358655043</v>
      </c>
      <c r="N153" s="3">
        <f t="shared" si="29"/>
        <v>0.32752179327521791</v>
      </c>
    </row>
    <row r="154" spans="1:14" x14ac:dyDescent="0.2">
      <c r="A154" s="2">
        <v>41551</v>
      </c>
      <c r="B154">
        <v>285</v>
      </c>
      <c r="C154">
        <v>201</v>
      </c>
      <c r="D154">
        <v>89</v>
      </c>
      <c r="E154" s="3">
        <f t="shared" si="30"/>
        <v>0.34086956521739131</v>
      </c>
      <c r="F154">
        <v>114</v>
      </c>
      <c r="G154">
        <v>60</v>
      </c>
      <c r="H154">
        <v>22</v>
      </c>
      <c r="I154" s="3">
        <f t="shared" si="31"/>
        <v>0.46938775510204084</v>
      </c>
      <c r="J154">
        <f t="shared" si="33"/>
        <v>399</v>
      </c>
      <c r="K154">
        <f t="shared" si="34"/>
        <v>261</v>
      </c>
      <c r="L154">
        <f t="shared" si="35"/>
        <v>111</v>
      </c>
      <c r="M154" s="3">
        <f t="shared" si="32"/>
        <v>0.37354085603112841</v>
      </c>
      <c r="N154" s="3">
        <f t="shared" si="29"/>
        <v>0.33852140077821014</v>
      </c>
    </row>
    <row r="155" spans="1:14" x14ac:dyDescent="0.2">
      <c r="A155" s="2">
        <v>41544</v>
      </c>
      <c r="B155">
        <v>260</v>
      </c>
      <c r="C155">
        <v>188</v>
      </c>
      <c r="D155">
        <v>93</v>
      </c>
      <c r="E155" s="3">
        <f t="shared" si="30"/>
        <v>0.30868761552680224</v>
      </c>
      <c r="F155">
        <v>117</v>
      </c>
      <c r="G155">
        <v>66</v>
      </c>
      <c r="H155">
        <v>20</v>
      </c>
      <c r="I155" s="3">
        <f t="shared" si="31"/>
        <v>0.47783251231527096</v>
      </c>
      <c r="J155">
        <f t="shared" si="33"/>
        <v>377</v>
      </c>
      <c r="K155">
        <f t="shared" si="34"/>
        <v>254</v>
      </c>
      <c r="L155">
        <f t="shared" si="35"/>
        <v>113</v>
      </c>
      <c r="M155" s="3">
        <f t="shared" si="32"/>
        <v>0.35483870967741937</v>
      </c>
      <c r="N155" s="3">
        <f t="shared" si="29"/>
        <v>0.34139784946236557</v>
      </c>
    </row>
    <row r="156" spans="1:14" x14ac:dyDescent="0.2">
      <c r="A156" s="2">
        <v>41537</v>
      </c>
      <c r="B156">
        <v>304</v>
      </c>
      <c r="C156">
        <v>165</v>
      </c>
      <c r="D156">
        <v>108</v>
      </c>
      <c r="E156" s="3">
        <f t="shared" si="30"/>
        <v>0.33968804159445409</v>
      </c>
      <c r="F156">
        <v>119</v>
      </c>
      <c r="G156">
        <v>48</v>
      </c>
      <c r="H156">
        <v>26</v>
      </c>
      <c r="I156" s="3">
        <f t="shared" si="31"/>
        <v>0.48186528497409326</v>
      </c>
      <c r="J156">
        <f t="shared" si="33"/>
        <v>423</v>
      </c>
      <c r="K156">
        <f t="shared" si="34"/>
        <v>213</v>
      </c>
      <c r="L156">
        <f t="shared" si="35"/>
        <v>134</v>
      </c>
      <c r="M156" s="3">
        <f t="shared" si="32"/>
        <v>0.37532467532467534</v>
      </c>
      <c r="N156" s="3">
        <f t="shared" si="29"/>
        <v>0.2766233766233766</v>
      </c>
    </row>
    <row r="157" spans="1:14" x14ac:dyDescent="0.2">
      <c r="A157" s="2">
        <v>41530</v>
      </c>
      <c r="B157">
        <v>285</v>
      </c>
      <c r="C157">
        <v>188</v>
      </c>
      <c r="D157">
        <v>103</v>
      </c>
      <c r="E157" s="3">
        <f t="shared" si="30"/>
        <v>0.31597222222222221</v>
      </c>
      <c r="F157">
        <v>129</v>
      </c>
      <c r="G157">
        <v>51</v>
      </c>
      <c r="H157">
        <v>18</v>
      </c>
      <c r="I157" s="3">
        <f t="shared" si="31"/>
        <v>0.56060606060606055</v>
      </c>
      <c r="J157">
        <f t="shared" si="33"/>
        <v>414</v>
      </c>
      <c r="K157">
        <f t="shared" si="34"/>
        <v>239</v>
      </c>
      <c r="L157">
        <f t="shared" si="35"/>
        <v>121</v>
      </c>
      <c r="M157" s="3">
        <f t="shared" si="32"/>
        <v>0.37855297157622741</v>
      </c>
      <c r="N157" s="3">
        <f t="shared" si="29"/>
        <v>0.30878552971576229</v>
      </c>
    </row>
    <row r="158" spans="1:14" x14ac:dyDescent="0.2">
      <c r="A158" s="2">
        <v>41523</v>
      </c>
      <c r="B158">
        <v>241</v>
      </c>
      <c r="C158">
        <v>202</v>
      </c>
      <c r="D158">
        <v>125</v>
      </c>
      <c r="E158" s="3">
        <f t="shared" si="30"/>
        <v>0.20422535211267606</v>
      </c>
      <c r="F158">
        <v>91</v>
      </c>
      <c r="G158">
        <v>60</v>
      </c>
      <c r="H158">
        <v>35</v>
      </c>
      <c r="I158" s="3">
        <f t="shared" si="31"/>
        <v>0.30107526881720431</v>
      </c>
      <c r="J158">
        <f t="shared" si="33"/>
        <v>332</v>
      </c>
      <c r="K158">
        <f t="shared" si="34"/>
        <v>262</v>
      </c>
      <c r="L158">
        <f t="shared" si="35"/>
        <v>160</v>
      </c>
      <c r="M158" s="3">
        <f t="shared" si="32"/>
        <v>0.22811671087533156</v>
      </c>
      <c r="N158" s="3">
        <f t="shared" si="29"/>
        <v>0.34748010610079577</v>
      </c>
    </row>
    <row r="159" spans="1:14" x14ac:dyDescent="0.2">
      <c r="A159" s="2">
        <v>41516</v>
      </c>
      <c r="B159">
        <v>206</v>
      </c>
      <c r="C159">
        <v>197</v>
      </c>
      <c r="D159">
        <v>129</v>
      </c>
      <c r="E159" s="3">
        <f t="shared" si="30"/>
        <v>0.14473684210526316</v>
      </c>
      <c r="F159">
        <v>85</v>
      </c>
      <c r="G159">
        <v>74</v>
      </c>
      <c r="H159">
        <v>30</v>
      </c>
      <c r="I159" s="3">
        <f t="shared" si="31"/>
        <v>0.29100529100529099</v>
      </c>
      <c r="J159">
        <f t="shared" si="33"/>
        <v>291</v>
      </c>
      <c r="K159">
        <f t="shared" si="34"/>
        <v>271</v>
      </c>
      <c r="L159">
        <f t="shared" si="35"/>
        <v>159</v>
      </c>
      <c r="M159" s="3">
        <f t="shared" si="32"/>
        <v>0.18307905686546463</v>
      </c>
      <c r="N159" s="3">
        <f t="shared" si="29"/>
        <v>0.37586685159500693</v>
      </c>
    </row>
    <row r="160" spans="1:14" x14ac:dyDescent="0.2">
      <c r="A160" s="2">
        <v>41509</v>
      </c>
      <c r="B160">
        <v>237</v>
      </c>
      <c r="C160">
        <v>190</v>
      </c>
      <c r="D160">
        <v>160</v>
      </c>
      <c r="E160" s="3">
        <f t="shared" si="30"/>
        <v>0.131175468483816</v>
      </c>
      <c r="F160">
        <v>78</v>
      </c>
      <c r="G160">
        <v>83</v>
      </c>
      <c r="H160">
        <v>35</v>
      </c>
      <c r="I160" s="3">
        <f t="shared" si="31"/>
        <v>0.21938775510204081</v>
      </c>
      <c r="J160">
        <f t="shared" si="33"/>
        <v>315</v>
      </c>
      <c r="K160">
        <f t="shared" si="34"/>
        <v>273</v>
      </c>
      <c r="L160">
        <f t="shared" si="35"/>
        <v>195</v>
      </c>
      <c r="M160" s="3">
        <f t="shared" si="32"/>
        <v>0.1532567049808429</v>
      </c>
      <c r="N160" s="3">
        <f t="shared" si="29"/>
        <v>0.34865900383141762</v>
      </c>
    </row>
    <row r="161" spans="1:14" x14ac:dyDescent="0.2">
      <c r="A161" s="2">
        <v>41502</v>
      </c>
      <c r="B161">
        <v>213</v>
      </c>
      <c r="C161">
        <v>194</v>
      </c>
      <c r="D161">
        <v>158</v>
      </c>
      <c r="E161" s="3">
        <f t="shared" si="30"/>
        <v>9.7345132743362831E-2</v>
      </c>
      <c r="F161">
        <v>90</v>
      </c>
      <c r="G161">
        <v>73</v>
      </c>
      <c r="H161">
        <v>31</v>
      </c>
      <c r="I161" s="3">
        <f t="shared" si="31"/>
        <v>0.30412371134020616</v>
      </c>
      <c r="J161">
        <f t="shared" si="33"/>
        <v>303</v>
      </c>
      <c r="K161">
        <f t="shared" si="34"/>
        <v>267</v>
      </c>
      <c r="L161">
        <f t="shared" si="35"/>
        <v>189</v>
      </c>
      <c r="M161" s="3">
        <f t="shared" si="32"/>
        <v>0.15019762845849802</v>
      </c>
      <c r="N161" s="3">
        <f t="shared" si="29"/>
        <v>0.35177865612648224</v>
      </c>
    </row>
    <row r="162" spans="1:14" x14ac:dyDescent="0.2">
      <c r="A162" s="2">
        <v>41495</v>
      </c>
      <c r="B162">
        <v>209</v>
      </c>
      <c r="C162">
        <v>211</v>
      </c>
      <c r="D162">
        <v>160</v>
      </c>
      <c r="E162" s="3">
        <f t="shared" si="30"/>
        <v>8.4482758620689657E-2</v>
      </c>
      <c r="F162">
        <v>69</v>
      </c>
      <c r="G162">
        <v>60</v>
      </c>
      <c r="H162">
        <v>39</v>
      </c>
      <c r="I162" s="3">
        <f t="shared" si="31"/>
        <v>0.17857142857142858</v>
      </c>
      <c r="J162">
        <f t="shared" si="33"/>
        <v>278</v>
      </c>
      <c r="K162">
        <f t="shared" si="34"/>
        <v>271</v>
      </c>
      <c r="L162">
        <f t="shared" si="35"/>
        <v>199</v>
      </c>
      <c r="M162" s="3">
        <f t="shared" si="32"/>
        <v>0.10561497326203209</v>
      </c>
      <c r="N162" s="3">
        <f t="shared" ref="N162:N194" si="36">K162/SUM(J162:L162)</f>
        <v>0.36229946524064172</v>
      </c>
    </row>
    <row r="163" spans="1:14" x14ac:dyDescent="0.2">
      <c r="A163" s="2">
        <v>41488</v>
      </c>
      <c r="B163">
        <v>209</v>
      </c>
      <c r="C163">
        <v>206</v>
      </c>
      <c r="D163">
        <v>156</v>
      </c>
      <c r="E163" s="3">
        <f t="shared" si="30"/>
        <v>9.2819614711033269E-2</v>
      </c>
      <c r="F163">
        <v>79</v>
      </c>
      <c r="G163">
        <v>80</v>
      </c>
      <c r="H163">
        <v>43</v>
      </c>
      <c r="I163" s="3">
        <f t="shared" si="31"/>
        <v>0.17821782178217821</v>
      </c>
      <c r="J163">
        <f t="shared" si="33"/>
        <v>288</v>
      </c>
      <c r="K163">
        <f t="shared" si="34"/>
        <v>286</v>
      </c>
      <c r="L163">
        <f t="shared" si="35"/>
        <v>199</v>
      </c>
      <c r="M163" s="3">
        <f t="shared" si="32"/>
        <v>0.11513583441138421</v>
      </c>
      <c r="N163" s="3">
        <f t="shared" si="36"/>
        <v>0.36998706338939197</v>
      </c>
    </row>
    <row r="164" spans="1:14" x14ac:dyDescent="0.2">
      <c r="A164" s="2">
        <v>41481</v>
      </c>
      <c r="B164">
        <v>182</v>
      </c>
      <c r="C164">
        <v>193</v>
      </c>
      <c r="D164">
        <v>171</v>
      </c>
      <c r="E164" s="3">
        <f t="shared" si="30"/>
        <v>2.0146520146520148E-2</v>
      </c>
      <c r="F164">
        <v>65</v>
      </c>
      <c r="G164">
        <v>87</v>
      </c>
      <c r="H164">
        <v>55</v>
      </c>
      <c r="I164" s="3">
        <f t="shared" si="31"/>
        <v>4.8309178743961352E-2</v>
      </c>
      <c r="J164">
        <f t="shared" si="33"/>
        <v>247</v>
      </c>
      <c r="K164">
        <f t="shared" si="34"/>
        <v>280</v>
      </c>
      <c r="L164">
        <f t="shared" si="35"/>
        <v>226</v>
      </c>
      <c r="M164" s="3">
        <f t="shared" si="32"/>
        <v>2.7888446215139442E-2</v>
      </c>
      <c r="N164" s="3">
        <f t="shared" si="36"/>
        <v>0.37184594953519257</v>
      </c>
    </row>
    <row r="165" spans="1:14" x14ac:dyDescent="0.2">
      <c r="A165" s="2">
        <v>41474</v>
      </c>
      <c r="B165">
        <v>174</v>
      </c>
      <c r="C165">
        <v>226</v>
      </c>
      <c r="D165">
        <v>157</v>
      </c>
      <c r="E165" s="3">
        <f t="shared" ref="E165:E196" si="37">(B165-D165)/SUM(B165:D165)</f>
        <v>3.052064631956912E-2</v>
      </c>
      <c r="F165">
        <v>67</v>
      </c>
      <c r="G165">
        <v>82</v>
      </c>
      <c r="H165">
        <v>56</v>
      </c>
      <c r="I165" s="3">
        <f t="shared" ref="I165:I196" si="38">(F165-H165)/SUM(F165:H165)</f>
        <v>5.3658536585365853E-2</v>
      </c>
      <c r="J165">
        <f t="shared" si="33"/>
        <v>241</v>
      </c>
      <c r="K165">
        <f t="shared" si="34"/>
        <v>308</v>
      </c>
      <c r="L165">
        <f t="shared" si="35"/>
        <v>213</v>
      </c>
      <c r="M165" s="3">
        <f t="shared" ref="M165:M196" si="39">(J165-L165)/SUM(J165:L165)</f>
        <v>3.6745406824146981E-2</v>
      </c>
      <c r="N165" s="3">
        <f t="shared" si="36"/>
        <v>0.40419947506561682</v>
      </c>
    </row>
    <row r="166" spans="1:14" x14ac:dyDescent="0.2">
      <c r="A166" s="2">
        <v>41467</v>
      </c>
      <c r="B166">
        <v>196</v>
      </c>
      <c r="C166">
        <v>223</v>
      </c>
      <c r="D166">
        <v>138</v>
      </c>
      <c r="E166" s="3">
        <f t="shared" si="37"/>
        <v>0.10412926391382406</v>
      </c>
      <c r="F166">
        <v>83</v>
      </c>
      <c r="G166">
        <v>78</v>
      </c>
      <c r="H166">
        <v>38</v>
      </c>
      <c r="I166" s="3">
        <f t="shared" si="38"/>
        <v>0.22613065326633167</v>
      </c>
      <c r="J166">
        <f t="shared" si="33"/>
        <v>279</v>
      </c>
      <c r="K166">
        <f t="shared" si="34"/>
        <v>301</v>
      </c>
      <c r="L166">
        <f t="shared" si="35"/>
        <v>176</v>
      </c>
      <c r="M166" s="3">
        <f t="shared" si="39"/>
        <v>0.13624338624338625</v>
      </c>
      <c r="N166" s="3">
        <f t="shared" si="36"/>
        <v>0.39814814814814814</v>
      </c>
    </row>
    <row r="167" spans="1:14" x14ac:dyDescent="0.2">
      <c r="A167" s="2">
        <v>41460</v>
      </c>
      <c r="B167">
        <v>185</v>
      </c>
      <c r="C167">
        <v>225</v>
      </c>
      <c r="D167">
        <v>180</v>
      </c>
      <c r="E167" s="3">
        <f t="shared" si="37"/>
        <v>8.4745762711864406E-3</v>
      </c>
      <c r="F167">
        <v>82</v>
      </c>
      <c r="G167">
        <v>75</v>
      </c>
      <c r="H167">
        <v>43</v>
      </c>
      <c r="I167" s="3">
        <f t="shared" si="38"/>
        <v>0.19500000000000001</v>
      </c>
      <c r="J167">
        <f t="shared" si="33"/>
        <v>267</v>
      </c>
      <c r="K167">
        <f t="shared" si="34"/>
        <v>300</v>
      </c>
      <c r="L167">
        <f t="shared" si="35"/>
        <v>223</v>
      </c>
      <c r="M167" s="3">
        <f t="shared" si="39"/>
        <v>5.5696202531645568E-2</v>
      </c>
      <c r="N167" s="3">
        <f t="shared" si="36"/>
        <v>0.379746835443038</v>
      </c>
    </row>
    <row r="168" spans="1:14" x14ac:dyDescent="0.2">
      <c r="A168" s="2">
        <v>41453</v>
      </c>
      <c r="B168">
        <v>205</v>
      </c>
      <c r="C168">
        <v>227</v>
      </c>
      <c r="D168">
        <v>188</v>
      </c>
      <c r="E168" s="3">
        <f t="shared" si="37"/>
        <v>2.7419354838709678E-2</v>
      </c>
      <c r="F168">
        <v>81</v>
      </c>
      <c r="G168">
        <v>88</v>
      </c>
      <c r="H168">
        <v>50</v>
      </c>
      <c r="I168" s="3">
        <f t="shared" si="38"/>
        <v>0.14155251141552511</v>
      </c>
      <c r="J168">
        <f t="shared" ref="J168:J199" si="40">B168+F168</f>
        <v>286</v>
      </c>
      <c r="K168">
        <f t="shared" ref="K168:K199" si="41">C168+G168</f>
        <v>315</v>
      </c>
      <c r="L168">
        <f t="shared" ref="L168:L199" si="42">D168+H168</f>
        <v>238</v>
      </c>
      <c r="M168" s="3">
        <f t="shared" si="39"/>
        <v>5.7210965435041714E-2</v>
      </c>
      <c r="N168" s="3">
        <f t="shared" si="36"/>
        <v>0.37544696066746125</v>
      </c>
    </row>
    <row r="169" spans="1:14" x14ac:dyDescent="0.2">
      <c r="A169" s="2">
        <v>41446</v>
      </c>
      <c r="B169">
        <v>190</v>
      </c>
      <c r="C169">
        <v>208</v>
      </c>
      <c r="D169">
        <v>182</v>
      </c>
      <c r="E169" s="3">
        <f t="shared" si="37"/>
        <v>1.3793103448275862E-2</v>
      </c>
      <c r="F169">
        <v>64</v>
      </c>
      <c r="G169">
        <v>79</v>
      </c>
      <c r="H169">
        <v>50</v>
      </c>
      <c r="I169" s="3">
        <f t="shared" si="38"/>
        <v>7.2538860103626937E-2</v>
      </c>
      <c r="J169">
        <f t="shared" si="40"/>
        <v>254</v>
      </c>
      <c r="K169">
        <f t="shared" si="41"/>
        <v>287</v>
      </c>
      <c r="L169">
        <f t="shared" si="42"/>
        <v>232</v>
      </c>
      <c r="M169" s="3">
        <f t="shared" si="39"/>
        <v>2.8460543337645538E-2</v>
      </c>
      <c r="N169" s="3">
        <f t="shared" si="36"/>
        <v>0.37128072445019406</v>
      </c>
    </row>
    <row r="170" spans="1:14" x14ac:dyDescent="0.2">
      <c r="A170" s="2">
        <v>41439</v>
      </c>
      <c r="B170">
        <v>227</v>
      </c>
      <c r="C170">
        <v>199</v>
      </c>
      <c r="D170">
        <v>159</v>
      </c>
      <c r="E170" s="3">
        <f t="shared" si="37"/>
        <v>0.11623931623931624</v>
      </c>
      <c r="F170">
        <v>90</v>
      </c>
      <c r="G170">
        <v>79</v>
      </c>
      <c r="H170">
        <v>34</v>
      </c>
      <c r="I170" s="3">
        <f t="shared" si="38"/>
        <v>0.27586206896551724</v>
      </c>
      <c r="J170">
        <f t="shared" si="40"/>
        <v>317</v>
      </c>
      <c r="K170">
        <f t="shared" si="41"/>
        <v>278</v>
      </c>
      <c r="L170">
        <f t="shared" si="42"/>
        <v>193</v>
      </c>
      <c r="M170" s="3">
        <f t="shared" si="39"/>
        <v>0.15736040609137056</v>
      </c>
      <c r="N170" s="3">
        <f t="shared" si="36"/>
        <v>0.35279187817258884</v>
      </c>
    </row>
    <row r="171" spans="1:14" x14ac:dyDescent="0.2">
      <c r="A171" s="2">
        <v>41432</v>
      </c>
      <c r="B171">
        <v>234</v>
      </c>
      <c r="C171">
        <v>208</v>
      </c>
      <c r="D171">
        <v>132</v>
      </c>
      <c r="E171" s="3">
        <f t="shared" si="37"/>
        <v>0.17770034843205576</v>
      </c>
      <c r="F171">
        <v>89</v>
      </c>
      <c r="G171">
        <v>71</v>
      </c>
      <c r="H171">
        <v>39</v>
      </c>
      <c r="I171" s="3">
        <f t="shared" si="38"/>
        <v>0.25125628140703515</v>
      </c>
      <c r="J171">
        <f t="shared" si="40"/>
        <v>323</v>
      </c>
      <c r="K171">
        <f t="shared" si="41"/>
        <v>279</v>
      </c>
      <c r="L171">
        <f t="shared" si="42"/>
        <v>171</v>
      </c>
      <c r="M171" s="3">
        <f t="shared" si="39"/>
        <v>0.19663648124191463</v>
      </c>
      <c r="N171" s="3">
        <f t="shared" si="36"/>
        <v>0.36093143596377747</v>
      </c>
    </row>
    <row r="172" spans="1:14" x14ac:dyDescent="0.2">
      <c r="A172" s="2">
        <v>41425</v>
      </c>
      <c r="B172">
        <v>220</v>
      </c>
      <c r="C172">
        <v>211</v>
      </c>
      <c r="D172">
        <v>151</v>
      </c>
      <c r="E172" s="3">
        <f t="shared" si="37"/>
        <v>0.11855670103092783</v>
      </c>
      <c r="F172">
        <v>85</v>
      </c>
      <c r="G172">
        <v>59</v>
      </c>
      <c r="H172">
        <v>33</v>
      </c>
      <c r="I172" s="3">
        <f t="shared" si="38"/>
        <v>0.29378531073446329</v>
      </c>
      <c r="J172">
        <f t="shared" si="40"/>
        <v>305</v>
      </c>
      <c r="K172">
        <f t="shared" si="41"/>
        <v>270</v>
      </c>
      <c r="L172">
        <f t="shared" si="42"/>
        <v>184</v>
      </c>
      <c r="M172" s="3">
        <f t="shared" si="39"/>
        <v>0.15942028985507245</v>
      </c>
      <c r="N172" s="3">
        <f t="shared" si="36"/>
        <v>0.35573122529644269</v>
      </c>
    </row>
    <row r="173" spans="1:14" x14ac:dyDescent="0.2">
      <c r="A173" s="2">
        <v>41418</v>
      </c>
      <c r="B173">
        <v>233</v>
      </c>
      <c r="C173">
        <v>232</v>
      </c>
      <c r="D173">
        <v>142</v>
      </c>
      <c r="E173" s="3">
        <f t="shared" si="37"/>
        <v>0.14991762767710048</v>
      </c>
      <c r="F173">
        <v>90</v>
      </c>
      <c r="G173">
        <v>80</v>
      </c>
      <c r="H173">
        <v>38</v>
      </c>
      <c r="I173" s="3">
        <f t="shared" si="38"/>
        <v>0.25</v>
      </c>
      <c r="J173">
        <f t="shared" si="40"/>
        <v>323</v>
      </c>
      <c r="K173">
        <f t="shared" si="41"/>
        <v>312</v>
      </c>
      <c r="L173">
        <f t="shared" si="42"/>
        <v>180</v>
      </c>
      <c r="M173" s="3">
        <f t="shared" si="39"/>
        <v>0.17546012269938649</v>
      </c>
      <c r="N173" s="3">
        <f t="shared" si="36"/>
        <v>0.38282208588957056</v>
      </c>
    </row>
    <row r="174" spans="1:14" x14ac:dyDescent="0.2">
      <c r="A174" s="2">
        <v>41411</v>
      </c>
      <c r="B174">
        <v>275</v>
      </c>
      <c r="C174">
        <v>215</v>
      </c>
      <c r="D174">
        <v>121</v>
      </c>
      <c r="E174" s="3">
        <f t="shared" si="37"/>
        <v>0.25204582651391161</v>
      </c>
      <c r="F174">
        <v>91</v>
      </c>
      <c r="G174">
        <v>70</v>
      </c>
      <c r="H174">
        <v>28</v>
      </c>
      <c r="I174" s="3">
        <f t="shared" si="38"/>
        <v>0.33333333333333331</v>
      </c>
      <c r="J174">
        <f t="shared" si="40"/>
        <v>366</v>
      </c>
      <c r="K174">
        <f t="shared" si="41"/>
        <v>285</v>
      </c>
      <c r="L174">
        <f t="shared" si="42"/>
        <v>149</v>
      </c>
      <c r="M174" s="3">
        <f t="shared" si="39"/>
        <v>0.27124999999999999</v>
      </c>
      <c r="N174" s="3">
        <f t="shared" si="36"/>
        <v>0.35625000000000001</v>
      </c>
    </row>
    <row r="175" spans="1:14" x14ac:dyDescent="0.2">
      <c r="A175" s="2">
        <v>41404</v>
      </c>
      <c r="B175">
        <v>256</v>
      </c>
      <c r="C175">
        <v>199</v>
      </c>
      <c r="D175">
        <v>105</v>
      </c>
      <c r="E175" s="3">
        <f t="shared" si="37"/>
        <v>0.26964285714285713</v>
      </c>
      <c r="F175">
        <v>86</v>
      </c>
      <c r="G175">
        <v>58</v>
      </c>
      <c r="H175">
        <v>32</v>
      </c>
      <c r="I175" s="3">
        <f t="shared" si="38"/>
        <v>0.30681818181818182</v>
      </c>
      <c r="J175">
        <f t="shared" si="40"/>
        <v>342</v>
      </c>
      <c r="K175">
        <f t="shared" si="41"/>
        <v>257</v>
      </c>
      <c r="L175">
        <f t="shared" si="42"/>
        <v>137</v>
      </c>
      <c r="M175" s="3">
        <f t="shared" si="39"/>
        <v>0.27853260869565216</v>
      </c>
      <c r="N175" s="3">
        <f t="shared" si="36"/>
        <v>0.34918478260869568</v>
      </c>
    </row>
    <row r="176" spans="1:14" x14ac:dyDescent="0.2">
      <c r="A176" s="2">
        <v>41397</v>
      </c>
      <c r="B176">
        <v>262</v>
      </c>
      <c r="C176">
        <v>199</v>
      </c>
      <c r="D176">
        <v>125</v>
      </c>
      <c r="E176" s="3">
        <f t="shared" si="37"/>
        <v>0.23378839590443687</v>
      </c>
      <c r="F176">
        <v>115</v>
      </c>
      <c r="G176">
        <v>68</v>
      </c>
      <c r="H176">
        <v>38</v>
      </c>
      <c r="I176" s="3">
        <f t="shared" si="38"/>
        <v>0.34841628959276016</v>
      </c>
      <c r="J176">
        <f t="shared" si="40"/>
        <v>377</v>
      </c>
      <c r="K176">
        <f t="shared" si="41"/>
        <v>267</v>
      </c>
      <c r="L176">
        <f t="shared" si="42"/>
        <v>163</v>
      </c>
      <c r="M176" s="3">
        <f t="shared" si="39"/>
        <v>0.26517967781908303</v>
      </c>
      <c r="N176" s="3">
        <f t="shared" si="36"/>
        <v>0.33085501858736061</v>
      </c>
    </row>
    <row r="177" spans="1:14" x14ac:dyDescent="0.2">
      <c r="A177" s="2">
        <v>41390</v>
      </c>
      <c r="B177">
        <v>235</v>
      </c>
      <c r="C177">
        <v>217</v>
      </c>
      <c r="D177">
        <v>136</v>
      </c>
      <c r="E177" s="3">
        <f t="shared" si="37"/>
        <v>0.1683673469387755</v>
      </c>
      <c r="F177">
        <v>100</v>
      </c>
      <c r="G177">
        <v>83</v>
      </c>
      <c r="H177">
        <v>43</v>
      </c>
      <c r="I177" s="3">
        <f t="shared" si="38"/>
        <v>0.25221238938053098</v>
      </c>
      <c r="J177">
        <f t="shared" si="40"/>
        <v>335</v>
      </c>
      <c r="K177">
        <f t="shared" si="41"/>
        <v>300</v>
      </c>
      <c r="L177">
        <f t="shared" si="42"/>
        <v>179</v>
      </c>
      <c r="M177" s="3">
        <f t="shared" si="39"/>
        <v>0.19164619164619165</v>
      </c>
      <c r="N177" s="3">
        <f t="shared" si="36"/>
        <v>0.36855036855036855</v>
      </c>
    </row>
    <row r="178" spans="1:14" x14ac:dyDescent="0.2">
      <c r="A178" s="2">
        <v>41383</v>
      </c>
      <c r="B178">
        <v>220</v>
      </c>
      <c r="C178">
        <v>229</v>
      </c>
      <c r="D178">
        <v>155</v>
      </c>
      <c r="E178" s="3">
        <f t="shared" si="37"/>
        <v>0.10761589403973509</v>
      </c>
      <c r="F178">
        <v>104</v>
      </c>
      <c r="G178">
        <v>79</v>
      </c>
      <c r="H178">
        <v>32</v>
      </c>
      <c r="I178" s="3">
        <f t="shared" si="38"/>
        <v>0.33488372093023255</v>
      </c>
      <c r="J178">
        <f t="shared" si="40"/>
        <v>324</v>
      </c>
      <c r="K178">
        <f t="shared" si="41"/>
        <v>308</v>
      </c>
      <c r="L178">
        <f t="shared" si="42"/>
        <v>187</v>
      </c>
      <c r="M178" s="3">
        <f t="shared" si="39"/>
        <v>0.16727716727716727</v>
      </c>
      <c r="N178" s="3">
        <f t="shared" si="36"/>
        <v>0.37606837606837606</v>
      </c>
    </row>
    <row r="179" spans="1:14" x14ac:dyDescent="0.2">
      <c r="A179" s="2">
        <v>41376</v>
      </c>
      <c r="B179">
        <v>242</v>
      </c>
      <c r="C179">
        <v>227</v>
      </c>
      <c r="D179">
        <v>141</v>
      </c>
      <c r="E179" s="3">
        <f t="shared" si="37"/>
        <v>0.16557377049180327</v>
      </c>
      <c r="F179">
        <v>101</v>
      </c>
      <c r="G179">
        <v>62</v>
      </c>
      <c r="H179">
        <v>36</v>
      </c>
      <c r="I179" s="3">
        <f t="shared" si="38"/>
        <v>0.32663316582914576</v>
      </c>
      <c r="J179">
        <f t="shared" si="40"/>
        <v>343</v>
      </c>
      <c r="K179">
        <f t="shared" si="41"/>
        <v>289</v>
      </c>
      <c r="L179">
        <f t="shared" si="42"/>
        <v>177</v>
      </c>
      <c r="M179" s="3">
        <f t="shared" si="39"/>
        <v>0.20519159456118666</v>
      </c>
      <c r="N179" s="3">
        <f t="shared" si="36"/>
        <v>0.35723114956736712</v>
      </c>
    </row>
    <row r="180" spans="1:14" x14ac:dyDescent="0.2">
      <c r="A180" s="2">
        <v>41369</v>
      </c>
      <c r="B180">
        <v>243</v>
      </c>
      <c r="C180">
        <v>222</v>
      </c>
      <c r="D180">
        <v>142</v>
      </c>
      <c r="E180" s="3">
        <f t="shared" si="37"/>
        <v>0.16639209225700163</v>
      </c>
      <c r="F180">
        <v>93</v>
      </c>
      <c r="G180">
        <v>80</v>
      </c>
      <c r="H180">
        <v>32</v>
      </c>
      <c r="I180" s="3">
        <f t="shared" si="38"/>
        <v>0.29756097560975608</v>
      </c>
      <c r="J180">
        <f t="shared" si="40"/>
        <v>336</v>
      </c>
      <c r="K180">
        <f t="shared" si="41"/>
        <v>302</v>
      </c>
      <c r="L180">
        <f t="shared" si="42"/>
        <v>174</v>
      </c>
      <c r="M180" s="3">
        <f t="shared" si="39"/>
        <v>0.19950738916256158</v>
      </c>
      <c r="N180" s="3">
        <f t="shared" si="36"/>
        <v>0.37192118226600984</v>
      </c>
    </row>
    <row r="181" spans="1:14" x14ac:dyDescent="0.2">
      <c r="A181" s="2">
        <v>41362</v>
      </c>
      <c r="B181">
        <v>252</v>
      </c>
      <c r="C181">
        <v>216</v>
      </c>
      <c r="D181">
        <v>123</v>
      </c>
      <c r="E181" s="3">
        <f t="shared" si="37"/>
        <v>0.21827411167512689</v>
      </c>
      <c r="F181">
        <v>85</v>
      </c>
      <c r="G181">
        <v>66</v>
      </c>
      <c r="H181">
        <v>30</v>
      </c>
      <c r="I181" s="3">
        <f t="shared" si="38"/>
        <v>0.30386740331491713</v>
      </c>
      <c r="J181">
        <f t="shared" si="40"/>
        <v>337</v>
      </c>
      <c r="K181">
        <f t="shared" si="41"/>
        <v>282</v>
      </c>
      <c r="L181">
        <f t="shared" si="42"/>
        <v>153</v>
      </c>
      <c r="M181" s="3">
        <f t="shared" si="39"/>
        <v>0.23834196891191708</v>
      </c>
      <c r="N181" s="3">
        <f t="shared" si="36"/>
        <v>0.36528497409326427</v>
      </c>
    </row>
    <row r="182" spans="1:14" x14ac:dyDescent="0.2">
      <c r="A182" s="2">
        <v>41355</v>
      </c>
      <c r="B182">
        <v>263</v>
      </c>
      <c r="C182">
        <v>219</v>
      </c>
      <c r="D182">
        <v>122</v>
      </c>
      <c r="E182" s="3">
        <f t="shared" si="37"/>
        <v>0.23344370860927152</v>
      </c>
      <c r="F182">
        <v>97</v>
      </c>
      <c r="G182">
        <v>70</v>
      </c>
      <c r="H182">
        <v>40</v>
      </c>
      <c r="I182" s="3">
        <f t="shared" si="38"/>
        <v>0.27536231884057971</v>
      </c>
      <c r="J182">
        <f t="shared" si="40"/>
        <v>360</v>
      </c>
      <c r="K182">
        <f t="shared" si="41"/>
        <v>289</v>
      </c>
      <c r="L182">
        <f t="shared" si="42"/>
        <v>162</v>
      </c>
      <c r="M182" s="3">
        <f t="shared" si="39"/>
        <v>0.2441430332922318</v>
      </c>
      <c r="N182" s="3">
        <f t="shared" si="36"/>
        <v>0.3563501849568434</v>
      </c>
    </row>
    <row r="183" spans="1:14" x14ac:dyDescent="0.2">
      <c r="A183" s="2">
        <v>41348</v>
      </c>
      <c r="B183">
        <v>290</v>
      </c>
      <c r="C183">
        <v>208</v>
      </c>
      <c r="D183">
        <v>137</v>
      </c>
      <c r="E183" s="3">
        <f t="shared" si="37"/>
        <v>0.24094488188976379</v>
      </c>
      <c r="F183">
        <v>106</v>
      </c>
      <c r="G183">
        <v>61</v>
      </c>
      <c r="H183">
        <v>36</v>
      </c>
      <c r="I183" s="3">
        <f t="shared" si="38"/>
        <v>0.34482758620689657</v>
      </c>
      <c r="J183">
        <f t="shared" si="40"/>
        <v>396</v>
      </c>
      <c r="K183">
        <f t="shared" si="41"/>
        <v>269</v>
      </c>
      <c r="L183">
        <f t="shared" si="42"/>
        <v>173</v>
      </c>
      <c r="M183" s="3">
        <f t="shared" si="39"/>
        <v>0.26610978520286394</v>
      </c>
      <c r="N183" s="3">
        <f t="shared" si="36"/>
        <v>0.32100238663484487</v>
      </c>
    </row>
    <row r="184" spans="1:14" x14ac:dyDescent="0.2">
      <c r="A184" s="2">
        <v>41341</v>
      </c>
      <c r="B184">
        <v>323</v>
      </c>
      <c r="C184">
        <v>204</v>
      </c>
      <c r="D184">
        <v>117</v>
      </c>
      <c r="E184" s="3">
        <f t="shared" si="37"/>
        <v>0.31987577639751552</v>
      </c>
      <c r="F184">
        <v>107</v>
      </c>
      <c r="G184">
        <v>65</v>
      </c>
      <c r="H184">
        <v>35</v>
      </c>
      <c r="I184" s="3">
        <f t="shared" si="38"/>
        <v>0.34782608695652173</v>
      </c>
      <c r="J184">
        <f t="shared" si="40"/>
        <v>430</v>
      </c>
      <c r="K184">
        <f t="shared" si="41"/>
        <v>269</v>
      </c>
      <c r="L184">
        <f t="shared" si="42"/>
        <v>152</v>
      </c>
      <c r="M184" s="3">
        <f t="shared" si="39"/>
        <v>0.32667450058754405</v>
      </c>
      <c r="N184" s="3">
        <f t="shared" si="36"/>
        <v>0.31609870740305523</v>
      </c>
    </row>
    <row r="185" spans="1:14" x14ac:dyDescent="0.2">
      <c r="A185" s="2">
        <v>41334</v>
      </c>
      <c r="B185">
        <v>335</v>
      </c>
      <c r="C185">
        <v>195</v>
      </c>
      <c r="D185">
        <v>108</v>
      </c>
      <c r="E185" s="3">
        <f t="shared" si="37"/>
        <v>0.35579937304075238</v>
      </c>
      <c r="F185">
        <v>121</v>
      </c>
      <c r="G185">
        <v>57</v>
      </c>
      <c r="H185">
        <v>28</v>
      </c>
      <c r="I185" s="3">
        <f t="shared" si="38"/>
        <v>0.45145631067961167</v>
      </c>
      <c r="J185">
        <f t="shared" si="40"/>
        <v>456</v>
      </c>
      <c r="K185">
        <f t="shared" si="41"/>
        <v>252</v>
      </c>
      <c r="L185">
        <f t="shared" si="42"/>
        <v>136</v>
      </c>
      <c r="M185" s="3">
        <f t="shared" si="39"/>
        <v>0.37914691943127959</v>
      </c>
      <c r="N185" s="3">
        <f t="shared" si="36"/>
        <v>0.29857819905213268</v>
      </c>
    </row>
    <row r="186" spans="1:14" x14ac:dyDescent="0.2">
      <c r="A186" s="2">
        <v>41327</v>
      </c>
      <c r="B186">
        <v>337</v>
      </c>
      <c r="C186">
        <v>182</v>
      </c>
      <c r="D186">
        <v>87</v>
      </c>
      <c r="E186" s="3">
        <f t="shared" si="37"/>
        <v>0.41254125412541254</v>
      </c>
      <c r="F186">
        <v>140</v>
      </c>
      <c r="G186">
        <v>51</v>
      </c>
      <c r="H186">
        <v>25</v>
      </c>
      <c r="I186" s="3">
        <f t="shared" si="38"/>
        <v>0.53240740740740744</v>
      </c>
      <c r="J186">
        <f t="shared" si="40"/>
        <v>477</v>
      </c>
      <c r="K186">
        <f t="shared" si="41"/>
        <v>233</v>
      </c>
      <c r="L186">
        <f t="shared" si="42"/>
        <v>112</v>
      </c>
      <c r="M186" s="3">
        <f t="shared" si="39"/>
        <v>0.44403892944038931</v>
      </c>
      <c r="N186" s="3">
        <f t="shared" si="36"/>
        <v>0.28345498783454987</v>
      </c>
    </row>
    <row r="187" spans="1:14" x14ac:dyDescent="0.2">
      <c r="A187" s="2">
        <v>41320</v>
      </c>
      <c r="B187">
        <v>392</v>
      </c>
      <c r="C187">
        <v>178</v>
      </c>
      <c r="D187">
        <v>79</v>
      </c>
      <c r="E187" s="3">
        <f t="shared" si="37"/>
        <v>0.48228043143297383</v>
      </c>
      <c r="F187">
        <v>161</v>
      </c>
      <c r="G187">
        <v>40</v>
      </c>
      <c r="H187">
        <v>21</v>
      </c>
      <c r="I187" s="3">
        <f t="shared" si="38"/>
        <v>0.63063063063063063</v>
      </c>
      <c r="J187">
        <f t="shared" si="40"/>
        <v>553</v>
      </c>
      <c r="K187">
        <f t="shared" si="41"/>
        <v>218</v>
      </c>
      <c r="L187">
        <f t="shared" si="42"/>
        <v>100</v>
      </c>
      <c r="M187" s="3">
        <f t="shared" si="39"/>
        <v>0.5200918484500574</v>
      </c>
      <c r="N187" s="3">
        <f t="shared" si="36"/>
        <v>0.25028702640642941</v>
      </c>
    </row>
    <row r="188" spans="1:14" x14ac:dyDescent="0.2">
      <c r="A188" s="2">
        <v>41313</v>
      </c>
      <c r="B188">
        <v>400</v>
      </c>
      <c r="C188">
        <v>160</v>
      </c>
      <c r="D188">
        <v>88</v>
      </c>
      <c r="E188" s="3">
        <f t="shared" si="37"/>
        <v>0.48148148148148145</v>
      </c>
      <c r="F188">
        <v>156</v>
      </c>
      <c r="G188">
        <v>47</v>
      </c>
      <c r="H188">
        <v>29</v>
      </c>
      <c r="I188" s="3">
        <f t="shared" si="38"/>
        <v>0.54741379310344829</v>
      </c>
      <c r="J188">
        <f t="shared" si="40"/>
        <v>556</v>
      </c>
      <c r="K188">
        <f t="shared" si="41"/>
        <v>207</v>
      </c>
      <c r="L188">
        <f t="shared" si="42"/>
        <v>117</v>
      </c>
      <c r="M188" s="3">
        <f t="shared" si="39"/>
        <v>0.49886363636363634</v>
      </c>
      <c r="N188" s="3">
        <f t="shared" si="36"/>
        <v>0.23522727272727273</v>
      </c>
    </row>
    <row r="189" spans="1:14" x14ac:dyDescent="0.2">
      <c r="A189" s="2">
        <v>41306</v>
      </c>
      <c r="B189">
        <v>375</v>
      </c>
      <c r="C189">
        <v>171</v>
      </c>
      <c r="D189">
        <v>97</v>
      </c>
      <c r="E189" s="3">
        <f t="shared" si="37"/>
        <v>0.43234836702954899</v>
      </c>
      <c r="F189">
        <v>142</v>
      </c>
      <c r="G189">
        <v>53</v>
      </c>
      <c r="H189">
        <v>24</v>
      </c>
      <c r="I189" s="3">
        <f t="shared" si="38"/>
        <v>0.53881278538812782</v>
      </c>
      <c r="J189">
        <f t="shared" si="40"/>
        <v>517</v>
      </c>
      <c r="K189">
        <f t="shared" si="41"/>
        <v>224</v>
      </c>
      <c r="L189">
        <f t="shared" si="42"/>
        <v>121</v>
      </c>
      <c r="M189" s="3">
        <f t="shared" si="39"/>
        <v>0.45939675174013922</v>
      </c>
      <c r="N189" s="3">
        <f t="shared" si="36"/>
        <v>0.25986078886310904</v>
      </c>
    </row>
    <row r="190" spans="1:14" x14ac:dyDescent="0.2">
      <c r="A190" s="2">
        <v>41299</v>
      </c>
      <c r="B190">
        <v>384</v>
      </c>
      <c r="C190">
        <v>151</v>
      </c>
      <c r="D190">
        <v>82</v>
      </c>
      <c r="E190" s="3">
        <f t="shared" si="37"/>
        <v>0.48946515397082657</v>
      </c>
      <c r="F190">
        <v>149</v>
      </c>
      <c r="G190">
        <v>45</v>
      </c>
      <c r="H190">
        <v>23</v>
      </c>
      <c r="I190" s="3">
        <f t="shared" si="38"/>
        <v>0.58064516129032262</v>
      </c>
      <c r="J190">
        <f t="shared" si="40"/>
        <v>533</v>
      </c>
      <c r="K190">
        <f t="shared" si="41"/>
        <v>196</v>
      </c>
      <c r="L190">
        <f t="shared" si="42"/>
        <v>105</v>
      </c>
      <c r="M190" s="3">
        <f t="shared" si="39"/>
        <v>0.51318944844124703</v>
      </c>
      <c r="N190" s="3">
        <f t="shared" si="36"/>
        <v>0.23501199040767387</v>
      </c>
    </row>
    <row r="191" spans="1:14" x14ac:dyDescent="0.2">
      <c r="A191" s="2">
        <v>41292</v>
      </c>
      <c r="B191">
        <v>397</v>
      </c>
      <c r="C191">
        <v>137</v>
      </c>
      <c r="D191">
        <v>84</v>
      </c>
      <c r="E191" s="3">
        <f t="shared" si="37"/>
        <v>0.50647249190938515</v>
      </c>
      <c r="F191">
        <v>154</v>
      </c>
      <c r="G191">
        <v>43</v>
      </c>
      <c r="H191">
        <v>18</v>
      </c>
      <c r="I191" s="3">
        <f t="shared" si="38"/>
        <v>0.63255813953488371</v>
      </c>
      <c r="J191">
        <f t="shared" si="40"/>
        <v>551</v>
      </c>
      <c r="K191">
        <f t="shared" si="41"/>
        <v>180</v>
      </c>
      <c r="L191">
        <f t="shared" si="42"/>
        <v>102</v>
      </c>
      <c r="M191" s="3">
        <f t="shared" si="39"/>
        <v>0.539015606242497</v>
      </c>
      <c r="N191" s="3">
        <f t="shared" si="36"/>
        <v>0.21608643457382953</v>
      </c>
    </row>
    <row r="192" spans="1:14" x14ac:dyDescent="0.2">
      <c r="A192" s="2">
        <v>41285</v>
      </c>
      <c r="B192">
        <v>388</v>
      </c>
      <c r="C192">
        <v>161</v>
      </c>
      <c r="D192">
        <v>72</v>
      </c>
      <c r="E192" s="3">
        <f t="shared" si="37"/>
        <v>0.50885668276972629</v>
      </c>
      <c r="F192">
        <v>159</v>
      </c>
      <c r="G192">
        <v>37</v>
      </c>
      <c r="H192">
        <v>15</v>
      </c>
      <c r="I192" s="3">
        <f t="shared" si="38"/>
        <v>0.68246445497630337</v>
      </c>
      <c r="J192">
        <f t="shared" si="40"/>
        <v>547</v>
      </c>
      <c r="K192">
        <f t="shared" si="41"/>
        <v>198</v>
      </c>
      <c r="L192">
        <f t="shared" si="42"/>
        <v>87</v>
      </c>
      <c r="M192" s="3">
        <f t="shared" si="39"/>
        <v>0.55288461538461542</v>
      </c>
      <c r="N192" s="3">
        <f t="shared" si="36"/>
        <v>0.23798076923076922</v>
      </c>
    </row>
    <row r="193" spans="1:14" x14ac:dyDescent="0.2">
      <c r="A193" s="2">
        <v>41278</v>
      </c>
      <c r="B193">
        <v>352</v>
      </c>
      <c r="C193">
        <v>157</v>
      </c>
      <c r="D193">
        <v>80</v>
      </c>
      <c r="E193" s="3">
        <f t="shared" si="37"/>
        <v>0.46179966044142612</v>
      </c>
      <c r="F193">
        <v>141</v>
      </c>
      <c r="G193">
        <v>43</v>
      </c>
      <c r="H193">
        <v>20</v>
      </c>
      <c r="I193" s="3">
        <f t="shared" si="38"/>
        <v>0.59313725490196079</v>
      </c>
      <c r="J193">
        <f t="shared" si="40"/>
        <v>493</v>
      </c>
      <c r="K193">
        <f t="shared" si="41"/>
        <v>200</v>
      </c>
      <c r="L193">
        <f t="shared" si="42"/>
        <v>100</v>
      </c>
      <c r="M193" s="3">
        <f t="shared" si="39"/>
        <v>0.49558638083228246</v>
      </c>
      <c r="N193" s="3">
        <f t="shared" si="36"/>
        <v>0.25220680958385877</v>
      </c>
    </row>
    <row r="194" spans="1:14" x14ac:dyDescent="0.2">
      <c r="A194" s="2">
        <v>41271</v>
      </c>
      <c r="B194">
        <v>287</v>
      </c>
      <c r="C194">
        <v>144</v>
      </c>
      <c r="D194">
        <v>93</v>
      </c>
      <c r="E194" s="3">
        <f t="shared" si="37"/>
        <v>0.37022900763358779</v>
      </c>
      <c r="F194">
        <v>101</v>
      </c>
      <c r="G194">
        <v>32</v>
      </c>
      <c r="H194">
        <v>24</v>
      </c>
      <c r="I194" s="3">
        <f t="shared" si="38"/>
        <v>0.49044585987261147</v>
      </c>
      <c r="J194">
        <f t="shared" si="40"/>
        <v>388</v>
      </c>
      <c r="K194">
        <f t="shared" si="41"/>
        <v>176</v>
      </c>
      <c r="L194">
        <f t="shared" si="42"/>
        <v>117</v>
      </c>
      <c r="M194" s="3">
        <f t="shared" si="39"/>
        <v>0.39794419970631423</v>
      </c>
      <c r="N194" s="3">
        <f t="shared" si="36"/>
        <v>0.25844346549192365</v>
      </c>
    </row>
    <row r="195" spans="1:14" x14ac:dyDescent="0.2">
      <c r="A195" s="2">
        <v>41264</v>
      </c>
      <c r="B195">
        <v>319</v>
      </c>
      <c r="C195">
        <v>163</v>
      </c>
      <c r="D195">
        <v>95</v>
      </c>
      <c r="E195" s="3">
        <f t="shared" si="37"/>
        <v>0.38821490467937608</v>
      </c>
      <c r="F195">
        <v>120</v>
      </c>
      <c r="G195">
        <v>39</v>
      </c>
      <c r="H195">
        <v>23</v>
      </c>
      <c r="I195" s="3">
        <f t="shared" si="38"/>
        <v>0.53296703296703296</v>
      </c>
      <c r="J195">
        <f t="shared" si="40"/>
        <v>439</v>
      </c>
      <c r="K195">
        <f t="shared" si="41"/>
        <v>202</v>
      </c>
      <c r="L195">
        <f t="shared" si="42"/>
        <v>118</v>
      </c>
      <c r="M195" s="3">
        <f t="shared" si="39"/>
        <v>0.42292490118577075</v>
      </c>
      <c r="N195" s="3">
        <f t="shared" ref="N195:N227" si="43">K195/SUM(J195:L195)</f>
        <v>0.26613965744400525</v>
      </c>
    </row>
    <row r="196" spans="1:14" x14ac:dyDescent="0.2">
      <c r="A196" s="2">
        <v>41257</v>
      </c>
      <c r="B196">
        <v>314</v>
      </c>
      <c r="C196">
        <v>174</v>
      </c>
      <c r="D196">
        <v>101</v>
      </c>
      <c r="E196" s="3">
        <f t="shared" si="37"/>
        <v>0.36162988115449918</v>
      </c>
      <c r="F196">
        <v>125</v>
      </c>
      <c r="G196">
        <v>45</v>
      </c>
      <c r="H196">
        <v>22</v>
      </c>
      <c r="I196" s="3">
        <f t="shared" si="38"/>
        <v>0.53645833333333337</v>
      </c>
      <c r="J196">
        <f t="shared" si="40"/>
        <v>439</v>
      </c>
      <c r="K196">
        <f t="shared" si="41"/>
        <v>219</v>
      </c>
      <c r="L196">
        <f t="shared" si="42"/>
        <v>123</v>
      </c>
      <c r="M196" s="3">
        <f t="shared" si="39"/>
        <v>0.40460947503201022</v>
      </c>
      <c r="N196" s="3">
        <f t="shared" si="43"/>
        <v>0.28040973111395645</v>
      </c>
    </row>
    <row r="197" spans="1:14" x14ac:dyDescent="0.2">
      <c r="A197" s="2">
        <v>41250</v>
      </c>
      <c r="B197">
        <v>302</v>
      </c>
      <c r="C197">
        <v>153</v>
      </c>
      <c r="D197">
        <v>114</v>
      </c>
      <c r="E197" s="3">
        <f t="shared" ref="E197:E228" si="44">(B197-D197)/SUM(B197:D197)</f>
        <v>0.33040421792618629</v>
      </c>
      <c r="F197">
        <v>127</v>
      </c>
      <c r="G197">
        <v>52</v>
      </c>
      <c r="H197">
        <v>25</v>
      </c>
      <c r="I197" s="3">
        <f t="shared" ref="I197:I228" si="45">(F197-H197)/SUM(F197:H197)</f>
        <v>0.5</v>
      </c>
      <c r="J197">
        <f t="shared" si="40"/>
        <v>429</v>
      </c>
      <c r="K197">
        <f t="shared" si="41"/>
        <v>205</v>
      </c>
      <c r="L197">
        <f t="shared" si="42"/>
        <v>139</v>
      </c>
      <c r="M197" s="3">
        <f t="shared" ref="M197:M228" si="46">(J197-L197)/SUM(J197:L197)</f>
        <v>0.37516170763260026</v>
      </c>
      <c r="N197" s="3">
        <f t="shared" si="43"/>
        <v>0.2652005174644243</v>
      </c>
    </row>
    <row r="198" spans="1:14" x14ac:dyDescent="0.2">
      <c r="A198" s="2">
        <v>41243</v>
      </c>
      <c r="B198">
        <v>307</v>
      </c>
      <c r="C198">
        <v>194</v>
      </c>
      <c r="D198">
        <v>101</v>
      </c>
      <c r="E198" s="3">
        <f t="shared" si="44"/>
        <v>0.34219269102990035</v>
      </c>
      <c r="F198">
        <v>120</v>
      </c>
      <c r="G198">
        <v>53</v>
      </c>
      <c r="H198">
        <v>22</v>
      </c>
      <c r="I198" s="3">
        <f t="shared" si="45"/>
        <v>0.50256410256410255</v>
      </c>
      <c r="J198">
        <f t="shared" si="40"/>
        <v>427</v>
      </c>
      <c r="K198">
        <f t="shared" si="41"/>
        <v>247</v>
      </c>
      <c r="L198">
        <f t="shared" si="42"/>
        <v>123</v>
      </c>
      <c r="M198" s="3">
        <f t="shared" si="46"/>
        <v>0.38143036386449186</v>
      </c>
      <c r="N198" s="3">
        <f t="shared" si="43"/>
        <v>0.30991217063989962</v>
      </c>
    </row>
    <row r="199" spans="1:14" x14ac:dyDescent="0.2">
      <c r="A199" s="2">
        <v>41236</v>
      </c>
      <c r="B199">
        <v>314</v>
      </c>
      <c r="C199">
        <v>169</v>
      </c>
      <c r="D199">
        <v>110</v>
      </c>
      <c r="E199" s="3">
        <f t="shared" si="44"/>
        <v>0.34401349072512649</v>
      </c>
      <c r="F199">
        <v>123</v>
      </c>
      <c r="G199">
        <v>55</v>
      </c>
      <c r="H199">
        <v>27</v>
      </c>
      <c r="I199" s="3">
        <f t="shared" si="45"/>
        <v>0.4682926829268293</v>
      </c>
      <c r="J199">
        <f t="shared" si="40"/>
        <v>437</v>
      </c>
      <c r="K199">
        <f t="shared" si="41"/>
        <v>224</v>
      </c>
      <c r="L199">
        <f t="shared" si="42"/>
        <v>137</v>
      </c>
      <c r="M199" s="3">
        <f t="shared" si="46"/>
        <v>0.37593984962406013</v>
      </c>
      <c r="N199" s="3">
        <f t="shared" si="43"/>
        <v>0.2807017543859649</v>
      </c>
    </row>
    <row r="200" spans="1:14" x14ac:dyDescent="0.2">
      <c r="A200" s="2">
        <v>41229</v>
      </c>
      <c r="B200">
        <v>259</v>
      </c>
      <c r="C200">
        <v>178</v>
      </c>
      <c r="D200">
        <v>141</v>
      </c>
      <c r="E200" s="3">
        <f t="shared" si="44"/>
        <v>0.20415224913494809</v>
      </c>
      <c r="F200">
        <v>113</v>
      </c>
      <c r="G200">
        <v>61</v>
      </c>
      <c r="H200">
        <v>29</v>
      </c>
      <c r="I200" s="3">
        <f t="shared" si="45"/>
        <v>0.41379310344827586</v>
      </c>
      <c r="J200">
        <f t="shared" ref="J200:J231" si="47">B200+F200</f>
        <v>372</v>
      </c>
      <c r="K200">
        <f t="shared" ref="K200:K231" si="48">C200+G200</f>
        <v>239</v>
      </c>
      <c r="L200">
        <f t="shared" ref="L200:L231" si="49">D200+H200</f>
        <v>170</v>
      </c>
      <c r="M200" s="3">
        <f t="shared" si="46"/>
        <v>0.2586427656850192</v>
      </c>
      <c r="N200" s="3">
        <f t="shared" si="43"/>
        <v>0.3060179257362356</v>
      </c>
    </row>
    <row r="201" spans="1:14" x14ac:dyDescent="0.2">
      <c r="A201" s="2">
        <v>41222</v>
      </c>
      <c r="B201">
        <v>299</v>
      </c>
      <c r="C201">
        <v>173</v>
      </c>
      <c r="D201">
        <v>136</v>
      </c>
      <c r="E201" s="3">
        <f t="shared" si="44"/>
        <v>0.26809210526315791</v>
      </c>
      <c r="F201">
        <v>119</v>
      </c>
      <c r="G201">
        <v>62</v>
      </c>
      <c r="H201">
        <v>35</v>
      </c>
      <c r="I201" s="3">
        <f t="shared" si="45"/>
        <v>0.3888888888888889</v>
      </c>
      <c r="J201">
        <f t="shared" si="47"/>
        <v>418</v>
      </c>
      <c r="K201">
        <f t="shared" si="48"/>
        <v>235</v>
      </c>
      <c r="L201">
        <f t="shared" si="49"/>
        <v>171</v>
      </c>
      <c r="M201" s="3">
        <f t="shared" si="46"/>
        <v>0.29975728155339804</v>
      </c>
      <c r="N201" s="3">
        <f t="shared" si="43"/>
        <v>0.28519417475728154</v>
      </c>
    </row>
    <row r="202" spans="1:14" x14ac:dyDescent="0.2">
      <c r="A202" s="2">
        <v>41215</v>
      </c>
      <c r="B202">
        <v>302</v>
      </c>
      <c r="C202">
        <v>175</v>
      </c>
      <c r="D202">
        <v>108</v>
      </c>
      <c r="E202" s="3">
        <f t="shared" si="44"/>
        <v>0.33162393162393161</v>
      </c>
      <c r="F202">
        <v>114</v>
      </c>
      <c r="G202">
        <v>45</v>
      </c>
      <c r="H202">
        <v>27</v>
      </c>
      <c r="I202" s="3">
        <f t="shared" si="45"/>
        <v>0.46774193548387094</v>
      </c>
      <c r="J202">
        <f t="shared" si="47"/>
        <v>416</v>
      </c>
      <c r="K202">
        <f t="shared" si="48"/>
        <v>220</v>
      </c>
      <c r="L202">
        <f t="shared" si="49"/>
        <v>135</v>
      </c>
      <c r="M202" s="3">
        <f t="shared" si="46"/>
        <v>0.36446173800259402</v>
      </c>
      <c r="N202" s="3">
        <f t="shared" si="43"/>
        <v>0.28534370946822307</v>
      </c>
    </row>
    <row r="203" spans="1:14" x14ac:dyDescent="0.2">
      <c r="A203" s="2">
        <v>41208</v>
      </c>
      <c r="B203">
        <v>280</v>
      </c>
      <c r="C203">
        <v>189</v>
      </c>
      <c r="D203">
        <v>138</v>
      </c>
      <c r="E203" s="3">
        <f t="shared" si="44"/>
        <v>0.23393739703459637</v>
      </c>
      <c r="F203">
        <v>120</v>
      </c>
      <c r="G203">
        <v>51</v>
      </c>
      <c r="H203">
        <v>25</v>
      </c>
      <c r="I203" s="3">
        <f t="shared" si="45"/>
        <v>0.48469387755102039</v>
      </c>
      <c r="J203">
        <f t="shared" si="47"/>
        <v>400</v>
      </c>
      <c r="K203">
        <f t="shared" si="48"/>
        <v>240</v>
      </c>
      <c r="L203">
        <f t="shared" si="49"/>
        <v>163</v>
      </c>
      <c r="M203" s="3">
        <f t="shared" si="46"/>
        <v>0.29514321295143214</v>
      </c>
      <c r="N203" s="3">
        <f t="shared" si="43"/>
        <v>0.298879202988792</v>
      </c>
    </row>
    <row r="204" spans="1:14" x14ac:dyDescent="0.2">
      <c r="A204" s="2">
        <v>41201</v>
      </c>
      <c r="B204">
        <v>301</v>
      </c>
      <c r="C204">
        <v>159</v>
      </c>
      <c r="D204">
        <v>118</v>
      </c>
      <c r="E204" s="3">
        <f t="shared" si="44"/>
        <v>0.31660899653979241</v>
      </c>
      <c r="F204">
        <v>115</v>
      </c>
      <c r="G204">
        <v>52</v>
      </c>
      <c r="H204">
        <v>27</v>
      </c>
      <c r="I204" s="3">
        <f t="shared" si="45"/>
        <v>0.45360824742268041</v>
      </c>
      <c r="J204">
        <f t="shared" si="47"/>
        <v>416</v>
      </c>
      <c r="K204">
        <f t="shared" si="48"/>
        <v>211</v>
      </c>
      <c r="L204">
        <f t="shared" si="49"/>
        <v>145</v>
      </c>
      <c r="M204" s="3">
        <f t="shared" si="46"/>
        <v>0.35103626943005184</v>
      </c>
      <c r="N204" s="3">
        <f t="shared" si="43"/>
        <v>0.27331606217616583</v>
      </c>
    </row>
    <row r="205" spans="1:14" x14ac:dyDescent="0.2">
      <c r="A205" s="2">
        <v>41194</v>
      </c>
      <c r="B205">
        <v>268</v>
      </c>
      <c r="C205">
        <v>174</v>
      </c>
      <c r="D205">
        <v>143</v>
      </c>
      <c r="E205" s="3">
        <f t="shared" si="44"/>
        <v>0.21367521367521367</v>
      </c>
      <c r="F205">
        <v>117</v>
      </c>
      <c r="G205">
        <v>51</v>
      </c>
      <c r="H205">
        <v>28</v>
      </c>
      <c r="I205" s="3">
        <f t="shared" si="45"/>
        <v>0.45408163265306123</v>
      </c>
      <c r="J205">
        <f t="shared" si="47"/>
        <v>385</v>
      </c>
      <c r="K205">
        <f t="shared" si="48"/>
        <v>225</v>
      </c>
      <c r="L205">
        <f t="shared" si="49"/>
        <v>171</v>
      </c>
      <c r="M205" s="3">
        <f t="shared" si="46"/>
        <v>0.27400768245838669</v>
      </c>
      <c r="N205" s="3">
        <f t="shared" si="43"/>
        <v>0.28809218950064019</v>
      </c>
    </row>
    <row r="206" spans="1:14" x14ac:dyDescent="0.2">
      <c r="A206" s="2">
        <v>41187</v>
      </c>
      <c r="B206">
        <v>251</v>
      </c>
      <c r="C206">
        <v>187</v>
      </c>
      <c r="D206">
        <v>132</v>
      </c>
      <c r="E206" s="3">
        <f t="shared" si="44"/>
        <v>0.20877192982456141</v>
      </c>
      <c r="F206">
        <v>105</v>
      </c>
      <c r="G206">
        <v>50</v>
      </c>
      <c r="H206">
        <v>31</v>
      </c>
      <c r="I206" s="3">
        <f t="shared" si="45"/>
        <v>0.39784946236559138</v>
      </c>
      <c r="J206">
        <f t="shared" si="47"/>
        <v>356</v>
      </c>
      <c r="K206">
        <f t="shared" si="48"/>
        <v>237</v>
      </c>
      <c r="L206">
        <f t="shared" si="49"/>
        <v>163</v>
      </c>
      <c r="M206" s="3">
        <f t="shared" si="46"/>
        <v>0.25529100529100529</v>
      </c>
      <c r="N206" s="3">
        <f t="shared" si="43"/>
        <v>0.31349206349206349</v>
      </c>
    </row>
    <row r="207" spans="1:14" x14ac:dyDescent="0.2">
      <c r="A207" s="2">
        <v>41180</v>
      </c>
      <c r="B207">
        <v>248</v>
      </c>
      <c r="C207">
        <v>194</v>
      </c>
      <c r="D207">
        <v>124</v>
      </c>
      <c r="E207" s="3">
        <f t="shared" si="44"/>
        <v>0.21908127208480566</v>
      </c>
      <c r="F207">
        <v>94</v>
      </c>
      <c r="G207">
        <v>66</v>
      </c>
      <c r="H207">
        <v>35</v>
      </c>
      <c r="I207" s="3">
        <f t="shared" si="45"/>
        <v>0.30256410256410254</v>
      </c>
      <c r="J207">
        <f t="shared" si="47"/>
        <v>342</v>
      </c>
      <c r="K207">
        <f t="shared" si="48"/>
        <v>260</v>
      </c>
      <c r="L207">
        <f t="shared" si="49"/>
        <v>159</v>
      </c>
      <c r="M207" s="3">
        <f t="shared" si="46"/>
        <v>0.24047306176084099</v>
      </c>
      <c r="N207" s="3">
        <f t="shared" si="43"/>
        <v>0.34165571616294349</v>
      </c>
    </row>
    <row r="208" spans="1:14" x14ac:dyDescent="0.2">
      <c r="A208" s="2">
        <v>41173</v>
      </c>
      <c r="B208">
        <v>230</v>
      </c>
      <c r="C208">
        <v>187</v>
      </c>
      <c r="D208">
        <v>149</v>
      </c>
      <c r="E208" s="3">
        <f t="shared" si="44"/>
        <v>0.14310954063604239</v>
      </c>
      <c r="F208">
        <v>74</v>
      </c>
      <c r="G208">
        <v>73</v>
      </c>
      <c r="H208">
        <v>37</v>
      </c>
      <c r="I208" s="3">
        <f t="shared" si="45"/>
        <v>0.20108695652173914</v>
      </c>
      <c r="J208">
        <f t="shared" si="47"/>
        <v>304</v>
      </c>
      <c r="K208">
        <f t="shared" si="48"/>
        <v>260</v>
      </c>
      <c r="L208">
        <f t="shared" si="49"/>
        <v>186</v>
      </c>
      <c r="M208" s="3">
        <f t="shared" si="46"/>
        <v>0.15733333333333333</v>
      </c>
      <c r="N208" s="3">
        <f t="shared" si="43"/>
        <v>0.34666666666666668</v>
      </c>
    </row>
    <row r="209" spans="1:14" x14ac:dyDescent="0.2">
      <c r="A209" s="2">
        <v>41166</v>
      </c>
      <c r="B209">
        <v>249</v>
      </c>
      <c r="C209">
        <v>197</v>
      </c>
      <c r="D209">
        <v>139</v>
      </c>
      <c r="E209" s="3">
        <f t="shared" si="44"/>
        <v>0.18803418803418803</v>
      </c>
      <c r="F209">
        <v>81</v>
      </c>
      <c r="G209">
        <v>67</v>
      </c>
      <c r="H209">
        <v>39</v>
      </c>
      <c r="I209" s="3">
        <f t="shared" si="45"/>
        <v>0.22459893048128343</v>
      </c>
      <c r="J209">
        <f t="shared" si="47"/>
        <v>330</v>
      </c>
      <c r="K209">
        <f t="shared" si="48"/>
        <v>264</v>
      </c>
      <c r="L209">
        <f t="shared" si="49"/>
        <v>178</v>
      </c>
      <c r="M209" s="3">
        <f t="shared" si="46"/>
        <v>0.19689119170984457</v>
      </c>
      <c r="N209" s="3">
        <f t="shared" si="43"/>
        <v>0.34196891191709844</v>
      </c>
    </row>
    <row r="210" spans="1:14" x14ac:dyDescent="0.2">
      <c r="A210" s="2">
        <v>41159</v>
      </c>
      <c r="B210">
        <v>204</v>
      </c>
      <c r="C210">
        <v>173</v>
      </c>
      <c r="D210">
        <v>143</v>
      </c>
      <c r="E210" s="3">
        <f t="shared" si="44"/>
        <v>0.11730769230769231</v>
      </c>
      <c r="F210">
        <v>89</v>
      </c>
      <c r="G210">
        <v>51</v>
      </c>
      <c r="H210">
        <v>24</v>
      </c>
      <c r="I210" s="3">
        <f t="shared" si="45"/>
        <v>0.39634146341463417</v>
      </c>
      <c r="J210">
        <f t="shared" si="47"/>
        <v>293</v>
      </c>
      <c r="K210">
        <f t="shared" si="48"/>
        <v>224</v>
      </c>
      <c r="L210">
        <f t="shared" si="49"/>
        <v>167</v>
      </c>
      <c r="M210" s="3">
        <f t="shared" si="46"/>
        <v>0.18421052631578946</v>
      </c>
      <c r="N210" s="3">
        <f t="shared" si="43"/>
        <v>0.32748538011695905</v>
      </c>
    </row>
    <row r="211" spans="1:14" x14ac:dyDescent="0.2">
      <c r="A211" s="2">
        <v>41152</v>
      </c>
      <c r="B211">
        <v>209</v>
      </c>
      <c r="C211">
        <v>187</v>
      </c>
      <c r="D211">
        <v>163</v>
      </c>
      <c r="E211" s="3">
        <f t="shared" si="44"/>
        <v>8.2289803220035776E-2</v>
      </c>
      <c r="F211">
        <v>77</v>
      </c>
      <c r="G211">
        <v>68</v>
      </c>
      <c r="H211">
        <v>46</v>
      </c>
      <c r="I211" s="3">
        <f t="shared" si="45"/>
        <v>0.16230366492146597</v>
      </c>
      <c r="J211">
        <f t="shared" si="47"/>
        <v>286</v>
      </c>
      <c r="K211">
        <f t="shared" si="48"/>
        <v>255</v>
      </c>
      <c r="L211">
        <f t="shared" si="49"/>
        <v>209</v>
      </c>
      <c r="M211" s="3">
        <f t="shared" si="46"/>
        <v>0.10266666666666667</v>
      </c>
      <c r="N211" s="3">
        <f t="shared" si="43"/>
        <v>0.34</v>
      </c>
    </row>
    <row r="212" spans="1:14" x14ac:dyDescent="0.2">
      <c r="A212" s="2">
        <v>41145</v>
      </c>
      <c r="B212">
        <v>207</v>
      </c>
      <c r="C212">
        <v>175</v>
      </c>
      <c r="D212">
        <v>157</v>
      </c>
      <c r="E212" s="3">
        <f t="shared" si="44"/>
        <v>9.2764378478664186E-2</v>
      </c>
      <c r="F212">
        <v>71</v>
      </c>
      <c r="G212">
        <v>59</v>
      </c>
      <c r="H212">
        <v>43</v>
      </c>
      <c r="I212" s="3">
        <f t="shared" si="45"/>
        <v>0.16184971098265896</v>
      </c>
      <c r="J212">
        <f t="shared" si="47"/>
        <v>278</v>
      </c>
      <c r="K212">
        <f t="shared" si="48"/>
        <v>234</v>
      </c>
      <c r="L212">
        <f t="shared" si="49"/>
        <v>200</v>
      </c>
      <c r="M212" s="3">
        <f t="shared" si="46"/>
        <v>0.10955056179775281</v>
      </c>
      <c r="N212" s="3">
        <f t="shared" si="43"/>
        <v>0.32865168539325845</v>
      </c>
    </row>
    <row r="213" spans="1:14" x14ac:dyDescent="0.2">
      <c r="A213" s="2">
        <v>41138</v>
      </c>
      <c r="B213">
        <v>202</v>
      </c>
      <c r="C213">
        <v>178</v>
      </c>
      <c r="D213">
        <v>139</v>
      </c>
      <c r="E213" s="3">
        <f t="shared" si="44"/>
        <v>0.12138728323699421</v>
      </c>
      <c r="F213">
        <v>75</v>
      </c>
      <c r="G213">
        <v>55</v>
      </c>
      <c r="H213">
        <v>41</v>
      </c>
      <c r="I213" s="3">
        <f t="shared" si="45"/>
        <v>0.19883040935672514</v>
      </c>
      <c r="J213">
        <f t="shared" si="47"/>
        <v>277</v>
      </c>
      <c r="K213">
        <f t="shared" si="48"/>
        <v>233</v>
      </c>
      <c r="L213">
        <f t="shared" si="49"/>
        <v>180</v>
      </c>
      <c r="M213" s="3">
        <f t="shared" si="46"/>
        <v>0.14057971014492754</v>
      </c>
      <c r="N213" s="3">
        <f t="shared" si="43"/>
        <v>0.33768115942028987</v>
      </c>
    </row>
    <row r="214" spans="1:14" x14ac:dyDescent="0.2">
      <c r="A214" s="2">
        <v>41131</v>
      </c>
      <c r="B214">
        <v>191</v>
      </c>
      <c r="C214">
        <v>201</v>
      </c>
      <c r="D214">
        <v>164</v>
      </c>
      <c r="E214" s="3">
        <f t="shared" si="44"/>
        <v>4.8561151079136694E-2</v>
      </c>
      <c r="F214">
        <v>78</v>
      </c>
      <c r="G214">
        <v>55</v>
      </c>
      <c r="H214">
        <v>42</v>
      </c>
      <c r="I214" s="3">
        <f t="shared" si="45"/>
        <v>0.20571428571428571</v>
      </c>
      <c r="J214">
        <f t="shared" si="47"/>
        <v>269</v>
      </c>
      <c r="K214">
        <f t="shared" si="48"/>
        <v>256</v>
      </c>
      <c r="L214">
        <f t="shared" si="49"/>
        <v>206</v>
      </c>
      <c r="M214" s="3">
        <f t="shared" si="46"/>
        <v>8.6183310533515731E-2</v>
      </c>
      <c r="N214" s="3">
        <f t="shared" si="43"/>
        <v>0.35020519835841313</v>
      </c>
    </row>
    <row r="215" spans="1:14" x14ac:dyDescent="0.2">
      <c r="A215" s="2">
        <v>41124</v>
      </c>
      <c r="B215">
        <v>181</v>
      </c>
      <c r="C215">
        <v>181</v>
      </c>
      <c r="D215">
        <v>182</v>
      </c>
      <c r="E215" s="3">
        <f t="shared" si="44"/>
        <v>-1.838235294117647E-3</v>
      </c>
      <c r="F215">
        <v>66</v>
      </c>
      <c r="G215">
        <v>76</v>
      </c>
      <c r="H215">
        <v>50</v>
      </c>
      <c r="I215" s="3">
        <f t="shared" si="45"/>
        <v>8.3333333333333329E-2</v>
      </c>
      <c r="J215">
        <f t="shared" si="47"/>
        <v>247</v>
      </c>
      <c r="K215">
        <f t="shared" si="48"/>
        <v>257</v>
      </c>
      <c r="L215">
        <f t="shared" si="49"/>
        <v>232</v>
      </c>
      <c r="M215" s="3">
        <f t="shared" si="46"/>
        <v>2.0380434782608696E-2</v>
      </c>
      <c r="N215" s="3">
        <f t="shared" si="43"/>
        <v>0.34918478260869568</v>
      </c>
    </row>
    <row r="216" spans="1:14" x14ac:dyDescent="0.2">
      <c r="A216" s="2">
        <v>41117</v>
      </c>
      <c r="B216">
        <v>177</v>
      </c>
      <c r="C216">
        <v>166</v>
      </c>
      <c r="D216">
        <v>189</v>
      </c>
      <c r="E216" s="3">
        <f t="shared" si="44"/>
        <v>-2.2556390977443608E-2</v>
      </c>
      <c r="F216">
        <v>61</v>
      </c>
      <c r="G216">
        <v>58</v>
      </c>
      <c r="H216">
        <v>50</v>
      </c>
      <c r="I216" s="3">
        <f t="shared" si="45"/>
        <v>6.5088757396449703E-2</v>
      </c>
      <c r="J216">
        <f t="shared" si="47"/>
        <v>238</v>
      </c>
      <c r="K216">
        <f t="shared" si="48"/>
        <v>224</v>
      </c>
      <c r="L216">
        <f t="shared" si="49"/>
        <v>239</v>
      </c>
      <c r="M216" s="3">
        <f t="shared" si="46"/>
        <v>-1.4265335235378032E-3</v>
      </c>
      <c r="N216" s="3">
        <f t="shared" si="43"/>
        <v>0.31954350927246788</v>
      </c>
    </row>
    <row r="217" spans="1:14" x14ac:dyDescent="0.2">
      <c r="A217" s="2">
        <v>41110</v>
      </c>
      <c r="B217">
        <v>170</v>
      </c>
      <c r="C217">
        <v>193</v>
      </c>
      <c r="D217">
        <v>179</v>
      </c>
      <c r="E217" s="3">
        <f t="shared" si="44"/>
        <v>-1.6605166051660517E-2</v>
      </c>
      <c r="F217">
        <v>62</v>
      </c>
      <c r="G217">
        <v>65</v>
      </c>
      <c r="H217">
        <v>55</v>
      </c>
      <c r="I217" s="3">
        <f t="shared" si="45"/>
        <v>3.8461538461538464E-2</v>
      </c>
      <c r="J217">
        <f t="shared" si="47"/>
        <v>232</v>
      </c>
      <c r="K217">
        <f t="shared" si="48"/>
        <v>258</v>
      </c>
      <c r="L217">
        <f t="shared" si="49"/>
        <v>234</v>
      </c>
      <c r="M217" s="3">
        <f t="shared" si="46"/>
        <v>-2.7624309392265192E-3</v>
      </c>
      <c r="N217" s="3">
        <f t="shared" si="43"/>
        <v>0.35635359116022097</v>
      </c>
    </row>
    <row r="218" spans="1:14" x14ac:dyDescent="0.2">
      <c r="A218" s="2">
        <v>41103</v>
      </c>
      <c r="B218">
        <v>165</v>
      </c>
      <c r="C218">
        <v>196</v>
      </c>
      <c r="D218">
        <v>197</v>
      </c>
      <c r="E218" s="3">
        <f t="shared" si="44"/>
        <v>-5.7347670250896057E-2</v>
      </c>
      <c r="F218">
        <v>75</v>
      </c>
      <c r="G218">
        <v>58</v>
      </c>
      <c r="H218">
        <v>54</v>
      </c>
      <c r="I218" s="3">
        <f t="shared" si="45"/>
        <v>0.11229946524064172</v>
      </c>
      <c r="J218">
        <f t="shared" si="47"/>
        <v>240</v>
      </c>
      <c r="K218">
        <f t="shared" si="48"/>
        <v>254</v>
      </c>
      <c r="L218">
        <f t="shared" si="49"/>
        <v>251</v>
      </c>
      <c r="M218" s="3">
        <f t="shared" si="46"/>
        <v>-1.4765100671140939E-2</v>
      </c>
      <c r="N218" s="3">
        <f t="shared" si="43"/>
        <v>0.34093959731543622</v>
      </c>
    </row>
    <row r="219" spans="1:14" x14ac:dyDescent="0.2">
      <c r="A219" s="2">
        <v>41096</v>
      </c>
      <c r="B219">
        <v>175</v>
      </c>
      <c r="C219">
        <v>185</v>
      </c>
      <c r="D219">
        <v>193</v>
      </c>
      <c r="E219" s="3">
        <f t="shared" si="44"/>
        <v>-3.25497287522604E-2</v>
      </c>
      <c r="F219">
        <v>62</v>
      </c>
      <c r="G219">
        <v>66</v>
      </c>
      <c r="H219">
        <v>49</v>
      </c>
      <c r="I219" s="3">
        <f t="shared" si="45"/>
        <v>7.3446327683615822E-2</v>
      </c>
      <c r="J219">
        <f t="shared" si="47"/>
        <v>237</v>
      </c>
      <c r="K219">
        <f t="shared" si="48"/>
        <v>251</v>
      </c>
      <c r="L219">
        <f t="shared" si="49"/>
        <v>242</v>
      </c>
      <c r="M219" s="3">
        <f t="shared" si="46"/>
        <v>-6.8493150684931503E-3</v>
      </c>
      <c r="N219" s="3">
        <f t="shared" si="43"/>
        <v>0.34383561643835614</v>
      </c>
    </row>
    <row r="220" spans="1:14" x14ac:dyDescent="0.2">
      <c r="A220" s="2">
        <v>41089</v>
      </c>
      <c r="B220">
        <v>181</v>
      </c>
      <c r="C220">
        <v>185</v>
      </c>
      <c r="D220">
        <v>174</v>
      </c>
      <c r="E220" s="3">
        <f t="shared" si="44"/>
        <v>1.2962962962962963E-2</v>
      </c>
      <c r="F220">
        <v>73</v>
      </c>
      <c r="G220">
        <v>56</v>
      </c>
      <c r="H220">
        <v>58</v>
      </c>
      <c r="I220" s="3">
        <f t="shared" si="45"/>
        <v>8.0213903743315509E-2</v>
      </c>
      <c r="J220">
        <f t="shared" si="47"/>
        <v>254</v>
      </c>
      <c r="K220">
        <f t="shared" si="48"/>
        <v>241</v>
      </c>
      <c r="L220">
        <f t="shared" si="49"/>
        <v>232</v>
      </c>
      <c r="M220" s="3">
        <f t="shared" si="46"/>
        <v>3.0261348005502064E-2</v>
      </c>
      <c r="N220" s="3">
        <f t="shared" si="43"/>
        <v>0.33149931224209078</v>
      </c>
    </row>
    <row r="221" spans="1:14" x14ac:dyDescent="0.2">
      <c r="A221" s="2">
        <v>41082</v>
      </c>
      <c r="B221">
        <v>198</v>
      </c>
      <c r="C221">
        <v>193</v>
      </c>
      <c r="D221">
        <v>168</v>
      </c>
      <c r="E221" s="3">
        <f t="shared" si="44"/>
        <v>5.3667262969588549E-2</v>
      </c>
      <c r="F221">
        <v>55</v>
      </c>
      <c r="G221">
        <v>86</v>
      </c>
      <c r="H221">
        <v>41</v>
      </c>
      <c r="I221" s="3">
        <f t="shared" si="45"/>
        <v>7.6923076923076927E-2</v>
      </c>
      <c r="J221">
        <f t="shared" si="47"/>
        <v>253</v>
      </c>
      <c r="K221">
        <f t="shared" si="48"/>
        <v>279</v>
      </c>
      <c r="L221">
        <f t="shared" si="49"/>
        <v>209</v>
      </c>
      <c r="M221" s="3">
        <f t="shared" si="46"/>
        <v>5.9379217273954114E-2</v>
      </c>
      <c r="N221" s="3">
        <f t="shared" si="43"/>
        <v>0.37651821862348178</v>
      </c>
    </row>
    <row r="222" spans="1:14" x14ac:dyDescent="0.2">
      <c r="A222" s="2">
        <v>41075</v>
      </c>
      <c r="B222">
        <v>208</v>
      </c>
      <c r="C222">
        <v>194</v>
      </c>
      <c r="D222">
        <v>148</v>
      </c>
      <c r="E222" s="3">
        <f t="shared" si="44"/>
        <v>0.10909090909090909</v>
      </c>
      <c r="F222">
        <v>77</v>
      </c>
      <c r="G222">
        <v>64</v>
      </c>
      <c r="H222">
        <v>41</v>
      </c>
      <c r="I222" s="3">
        <f t="shared" si="45"/>
        <v>0.19780219780219779</v>
      </c>
      <c r="J222">
        <f t="shared" si="47"/>
        <v>285</v>
      </c>
      <c r="K222">
        <f t="shared" si="48"/>
        <v>258</v>
      </c>
      <c r="L222">
        <f t="shared" si="49"/>
        <v>189</v>
      </c>
      <c r="M222" s="3">
        <f t="shared" si="46"/>
        <v>0.13114754098360656</v>
      </c>
      <c r="N222" s="3">
        <f t="shared" si="43"/>
        <v>0.35245901639344263</v>
      </c>
    </row>
    <row r="223" spans="1:14" x14ac:dyDescent="0.2">
      <c r="A223" s="2">
        <v>41068</v>
      </c>
      <c r="B223">
        <v>205</v>
      </c>
      <c r="C223">
        <v>174</v>
      </c>
      <c r="D223">
        <v>161</v>
      </c>
      <c r="E223" s="3">
        <f t="shared" si="44"/>
        <v>8.1481481481481488E-2</v>
      </c>
      <c r="F223">
        <v>68</v>
      </c>
      <c r="G223">
        <v>54</v>
      </c>
      <c r="H223">
        <v>51</v>
      </c>
      <c r="I223" s="3">
        <f t="shared" si="45"/>
        <v>9.8265895953757232E-2</v>
      </c>
      <c r="J223">
        <f t="shared" si="47"/>
        <v>273</v>
      </c>
      <c r="K223">
        <f t="shared" si="48"/>
        <v>228</v>
      </c>
      <c r="L223">
        <f t="shared" si="49"/>
        <v>212</v>
      </c>
      <c r="M223" s="3">
        <f t="shared" si="46"/>
        <v>8.5553997194950909E-2</v>
      </c>
      <c r="N223" s="3">
        <f t="shared" si="43"/>
        <v>0.31977559607293127</v>
      </c>
    </row>
    <row r="224" spans="1:14" x14ac:dyDescent="0.2">
      <c r="A224" s="2">
        <v>41061</v>
      </c>
      <c r="B224">
        <v>194</v>
      </c>
      <c r="C224">
        <v>204</v>
      </c>
      <c r="D224">
        <v>154</v>
      </c>
      <c r="E224" s="3">
        <f t="shared" si="44"/>
        <v>7.2463768115942032E-2</v>
      </c>
      <c r="F224">
        <v>71</v>
      </c>
      <c r="G224">
        <v>66</v>
      </c>
      <c r="H224">
        <v>39</v>
      </c>
      <c r="I224" s="3">
        <f t="shared" si="45"/>
        <v>0.18181818181818182</v>
      </c>
      <c r="J224">
        <f t="shared" si="47"/>
        <v>265</v>
      </c>
      <c r="K224">
        <f t="shared" si="48"/>
        <v>270</v>
      </c>
      <c r="L224">
        <f t="shared" si="49"/>
        <v>193</v>
      </c>
      <c r="M224" s="3">
        <f t="shared" si="46"/>
        <v>9.8901098901098897E-2</v>
      </c>
      <c r="N224" s="3">
        <f t="shared" si="43"/>
        <v>0.37087912087912089</v>
      </c>
    </row>
    <row r="225" spans="1:14" x14ac:dyDescent="0.2">
      <c r="A225" s="2">
        <v>41054</v>
      </c>
      <c r="B225">
        <v>214</v>
      </c>
      <c r="C225">
        <v>181</v>
      </c>
      <c r="D225">
        <v>133</v>
      </c>
      <c r="E225" s="3">
        <f t="shared" si="44"/>
        <v>0.15340909090909091</v>
      </c>
      <c r="F225">
        <v>89</v>
      </c>
      <c r="G225">
        <v>60</v>
      </c>
      <c r="H225">
        <v>44</v>
      </c>
      <c r="I225" s="3">
        <f t="shared" si="45"/>
        <v>0.23316062176165803</v>
      </c>
      <c r="J225">
        <f t="shared" si="47"/>
        <v>303</v>
      </c>
      <c r="K225">
        <f t="shared" si="48"/>
        <v>241</v>
      </c>
      <c r="L225">
        <f t="shared" si="49"/>
        <v>177</v>
      </c>
      <c r="M225" s="3">
        <f t="shared" si="46"/>
        <v>0.17475728155339806</v>
      </c>
      <c r="N225" s="3">
        <f t="shared" si="43"/>
        <v>0.33425797503467408</v>
      </c>
    </row>
    <row r="226" spans="1:14" x14ac:dyDescent="0.2">
      <c r="A226" s="2">
        <v>41047</v>
      </c>
      <c r="B226">
        <v>180</v>
      </c>
      <c r="C226">
        <v>191</v>
      </c>
      <c r="D226">
        <v>146</v>
      </c>
      <c r="E226" s="3">
        <f t="shared" si="44"/>
        <v>6.5764023210831718E-2</v>
      </c>
      <c r="F226">
        <v>55</v>
      </c>
      <c r="G226">
        <v>50</v>
      </c>
      <c r="H226">
        <v>37</v>
      </c>
      <c r="I226" s="3">
        <f t="shared" si="45"/>
        <v>0.12676056338028169</v>
      </c>
      <c r="J226">
        <f t="shared" si="47"/>
        <v>235</v>
      </c>
      <c r="K226">
        <f t="shared" si="48"/>
        <v>241</v>
      </c>
      <c r="L226">
        <f t="shared" si="49"/>
        <v>183</v>
      </c>
      <c r="M226" s="3">
        <f t="shared" si="46"/>
        <v>7.8907435508345974E-2</v>
      </c>
      <c r="N226" s="3">
        <f t="shared" si="43"/>
        <v>0.36570561456752654</v>
      </c>
    </row>
    <row r="227" spans="1:14" x14ac:dyDescent="0.2">
      <c r="A227" s="2">
        <v>41040</v>
      </c>
      <c r="B227">
        <v>210</v>
      </c>
      <c r="C227">
        <v>189</v>
      </c>
      <c r="D227">
        <v>129</v>
      </c>
      <c r="E227" s="3">
        <f t="shared" si="44"/>
        <v>0.15340909090909091</v>
      </c>
      <c r="F227">
        <v>92</v>
      </c>
      <c r="G227">
        <v>51</v>
      </c>
      <c r="H227">
        <v>39</v>
      </c>
      <c r="I227" s="3">
        <f t="shared" si="45"/>
        <v>0.29120879120879123</v>
      </c>
      <c r="J227">
        <f t="shared" si="47"/>
        <v>302</v>
      </c>
      <c r="K227">
        <f t="shared" si="48"/>
        <v>240</v>
      </c>
      <c r="L227">
        <f t="shared" si="49"/>
        <v>168</v>
      </c>
      <c r="M227" s="3">
        <f t="shared" si="46"/>
        <v>0.18873239436619718</v>
      </c>
      <c r="N227" s="3">
        <f t="shared" si="43"/>
        <v>0.3380281690140845</v>
      </c>
    </row>
    <row r="228" spans="1:14" x14ac:dyDescent="0.2">
      <c r="A228" s="2">
        <v>41033</v>
      </c>
      <c r="B228">
        <v>218</v>
      </c>
      <c r="C228">
        <v>190</v>
      </c>
      <c r="D228">
        <v>125</v>
      </c>
      <c r="E228" s="3">
        <f t="shared" si="44"/>
        <v>0.17448405253283303</v>
      </c>
      <c r="F228">
        <v>95</v>
      </c>
      <c r="G228">
        <v>58</v>
      </c>
      <c r="H228">
        <v>43</v>
      </c>
      <c r="I228" s="3">
        <f t="shared" si="45"/>
        <v>0.26530612244897961</v>
      </c>
      <c r="J228">
        <f t="shared" si="47"/>
        <v>313</v>
      </c>
      <c r="K228">
        <f t="shared" si="48"/>
        <v>248</v>
      </c>
      <c r="L228">
        <f t="shared" si="49"/>
        <v>168</v>
      </c>
      <c r="M228" s="3">
        <f t="shared" si="46"/>
        <v>0.19890260631001372</v>
      </c>
      <c r="N228" s="3">
        <f t="shared" ref="N228:N260" si="50">K228/SUM(J228:L228)</f>
        <v>0.34019204389574759</v>
      </c>
    </row>
    <row r="229" spans="1:14" x14ac:dyDescent="0.2">
      <c r="A229" s="2">
        <v>41026</v>
      </c>
      <c r="B229">
        <v>216</v>
      </c>
      <c r="C229">
        <v>198</v>
      </c>
      <c r="D229">
        <v>131</v>
      </c>
      <c r="E229" s="3">
        <f t="shared" ref="E229:E260" si="51">(B229-D229)/SUM(B229:D229)</f>
        <v>0.15596330275229359</v>
      </c>
      <c r="F229">
        <v>80</v>
      </c>
      <c r="G229">
        <v>58</v>
      </c>
      <c r="H229">
        <v>40</v>
      </c>
      <c r="I229" s="3">
        <f t="shared" ref="I229:I260" si="52">(F229-H229)/SUM(F229:H229)</f>
        <v>0.2247191011235955</v>
      </c>
      <c r="J229">
        <f t="shared" si="47"/>
        <v>296</v>
      </c>
      <c r="K229">
        <f t="shared" si="48"/>
        <v>256</v>
      </c>
      <c r="L229">
        <f t="shared" si="49"/>
        <v>171</v>
      </c>
      <c r="M229" s="3">
        <f t="shared" ref="M229:M260" si="53">(J229-L229)/SUM(J229:L229)</f>
        <v>0.17289073305670816</v>
      </c>
      <c r="N229" s="3">
        <f t="shared" si="50"/>
        <v>0.35408022130013833</v>
      </c>
    </row>
    <row r="230" spans="1:14" x14ac:dyDescent="0.2">
      <c r="A230" s="2">
        <v>41019</v>
      </c>
      <c r="B230">
        <v>222</v>
      </c>
      <c r="C230">
        <v>200</v>
      </c>
      <c r="D230">
        <v>153</v>
      </c>
      <c r="E230" s="3">
        <f t="shared" si="51"/>
        <v>0.12</v>
      </c>
      <c r="F230">
        <v>96</v>
      </c>
      <c r="G230">
        <v>67</v>
      </c>
      <c r="H230">
        <v>40</v>
      </c>
      <c r="I230" s="3">
        <f t="shared" si="52"/>
        <v>0.27586206896551724</v>
      </c>
      <c r="J230">
        <f t="shared" si="47"/>
        <v>318</v>
      </c>
      <c r="K230">
        <f t="shared" si="48"/>
        <v>267</v>
      </c>
      <c r="L230">
        <f t="shared" si="49"/>
        <v>193</v>
      </c>
      <c r="M230" s="3">
        <f t="shared" si="53"/>
        <v>0.16066838046272494</v>
      </c>
      <c r="N230" s="3">
        <f t="shared" si="50"/>
        <v>0.34318766066838047</v>
      </c>
    </row>
    <row r="231" spans="1:14" x14ac:dyDescent="0.2">
      <c r="A231" s="2">
        <v>41012</v>
      </c>
      <c r="B231">
        <v>211</v>
      </c>
      <c r="C231">
        <v>199</v>
      </c>
      <c r="D231">
        <v>146</v>
      </c>
      <c r="E231" s="3">
        <f t="shared" si="51"/>
        <v>0.11690647482014388</v>
      </c>
      <c r="F231">
        <v>81</v>
      </c>
      <c r="G231">
        <v>59</v>
      </c>
      <c r="H231">
        <v>33</v>
      </c>
      <c r="I231" s="3">
        <f t="shared" si="52"/>
        <v>0.2774566473988439</v>
      </c>
      <c r="J231">
        <f t="shared" si="47"/>
        <v>292</v>
      </c>
      <c r="K231">
        <f t="shared" si="48"/>
        <v>258</v>
      </c>
      <c r="L231">
        <f t="shared" si="49"/>
        <v>179</v>
      </c>
      <c r="M231" s="3">
        <f t="shared" si="53"/>
        <v>0.15500685871056241</v>
      </c>
      <c r="N231" s="3">
        <f t="shared" si="50"/>
        <v>0.35390946502057613</v>
      </c>
    </row>
    <row r="232" spans="1:14" x14ac:dyDescent="0.2">
      <c r="A232" s="2">
        <v>41005</v>
      </c>
      <c r="B232">
        <v>209</v>
      </c>
      <c r="C232">
        <v>213</v>
      </c>
      <c r="D232">
        <v>133</v>
      </c>
      <c r="E232" s="3">
        <f t="shared" si="51"/>
        <v>0.13693693693693693</v>
      </c>
      <c r="F232">
        <v>71</v>
      </c>
      <c r="G232">
        <v>63</v>
      </c>
      <c r="H232">
        <v>38</v>
      </c>
      <c r="I232" s="3">
        <f t="shared" si="52"/>
        <v>0.19186046511627908</v>
      </c>
      <c r="J232">
        <f t="shared" ref="J232:J263" si="54">B232+F232</f>
        <v>280</v>
      </c>
      <c r="K232">
        <f t="shared" ref="K232:K263" si="55">C232+G232</f>
        <v>276</v>
      </c>
      <c r="L232">
        <f t="shared" ref="L232:L263" si="56">D232+H232</f>
        <v>171</v>
      </c>
      <c r="M232" s="3">
        <f t="shared" si="53"/>
        <v>0.1499312242090784</v>
      </c>
      <c r="N232" s="3">
        <f t="shared" si="50"/>
        <v>0.37964236588720768</v>
      </c>
    </row>
    <row r="233" spans="1:14" x14ac:dyDescent="0.2">
      <c r="A233" s="2">
        <v>40998</v>
      </c>
      <c r="B233">
        <v>203</v>
      </c>
      <c r="C233">
        <v>218</v>
      </c>
      <c r="D233">
        <v>141</v>
      </c>
      <c r="E233" s="3">
        <f t="shared" si="51"/>
        <v>0.1103202846975089</v>
      </c>
      <c r="F233">
        <v>68</v>
      </c>
      <c r="G233">
        <v>63</v>
      </c>
      <c r="H233">
        <v>49</v>
      </c>
      <c r="I233" s="3">
        <f t="shared" si="52"/>
        <v>0.10555555555555556</v>
      </c>
      <c r="J233">
        <f t="shared" si="54"/>
        <v>271</v>
      </c>
      <c r="K233">
        <f t="shared" si="55"/>
        <v>281</v>
      </c>
      <c r="L233">
        <f t="shared" si="56"/>
        <v>190</v>
      </c>
      <c r="M233" s="3">
        <f t="shared" si="53"/>
        <v>0.1091644204851752</v>
      </c>
      <c r="N233" s="3">
        <f t="shared" si="50"/>
        <v>0.37870619946091644</v>
      </c>
    </row>
    <row r="234" spans="1:14" x14ac:dyDescent="0.2">
      <c r="A234" s="2">
        <v>40991</v>
      </c>
      <c r="B234">
        <v>219</v>
      </c>
      <c r="C234">
        <v>206</v>
      </c>
      <c r="D234">
        <v>137</v>
      </c>
      <c r="E234" s="3">
        <f t="shared" si="51"/>
        <v>0.14590747330960854</v>
      </c>
      <c r="F234">
        <v>70</v>
      </c>
      <c r="G234">
        <v>68</v>
      </c>
      <c r="H234">
        <v>52</v>
      </c>
      <c r="I234" s="3">
        <f t="shared" si="52"/>
        <v>9.4736842105263161E-2</v>
      </c>
      <c r="J234">
        <f t="shared" si="54"/>
        <v>289</v>
      </c>
      <c r="K234">
        <f t="shared" si="55"/>
        <v>274</v>
      </c>
      <c r="L234">
        <f t="shared" si="56"/>
        <v>189</v>
      </c>
      <c r="M234" s="3">
        <f t="shared" si="53"/>
        <v>0.13297872340425532</v>
      </c>
      <c r="N234" s="3">
        <f t="shared" si="50"/>
        <v>0.36436170212765956</v>
      </c>
    </row>
    <row r="235" spans="1:14" x14ac:dyDescent="0.2">
      <c r="A235" s="2">
        <v>40984</v>
      </c>
      <c r="B235">
        <v>234</v>
      </c>
      <c r="C235">
        <v>191</v>
      </c>
      <c r="D235">
        <v>128</v>
      </c>
      <c r="E235" s="3">
        <f t="shared" si="51"/>
        <v>0.19168173598553345</v>
      </c>
      <c r="F235">
        <v>77</v>
      </c>
      <c r="G235">
        <v>58</v>
      </c>
      <c r="H235">
        <v>41</v>
      </c>
      <c r="I235" s="3">
        <f t="shared" si="52"/>
        <v>0.20454545454545456</v>
      </c>
      <c r="J235">
        <f t="shared" si="54"/>
        <v>311</v>
      </c>
      <c r="K235">
        <f t="shared" si="55"/>
        <v>249</v>
      </c>
      <c r="L235">
        <f t="shared" si="56"/>
        <v>169</v>
      </c>
      <c r="M235" s="3">
        <f t="shared" si="53"/>
        <v>0.19478737997256515</v>
      </c>
      <c r="N235" s="3">
        <f t="shared" si="50"/>
        <v>0.34156378600823045</v>
      </c>
    </row>
    <row r="236" spans="1:14" x14ac:dyDescent="0.2">
      <c r="A236" s="2">
        <v>40977</v>
      </c>
      <c r="B236">
        <v>267</v>
      </c>
      <c r="C236">
        <v>185</v>
      </c>
      <c r="D236">
        <v>112</v>
      </c>
      <c r="E236" s="3">
        <f t="shared" si="51"/>
        <v>0.27482269503546097</v>
      </c>
      <c r="F236">
        <v>79</v>
      </c>
      <c r="G236">
        <v>65</v>
      </c>
      <c r="H236">
        <v>37</v>
      </c>
      <c r="I236" s="3">
        <f t="shared" si="52"/>
        <v>0.23204419889502761</v>
      </c>
      <c r="J236">
        <f t="shared" si="54"/>
        <v>346</v>
      </c>
      <c r="K236">
        <f t="shared" si="55"/>
        <v>250</v>
      </c>
      <c r="L236">
        <f t="shared" si="56"/>
        <v>149</v>
      </c>
      <c r="M236" s="3">
        <f t="shared" si="53"/>
        <v>0.2644295302013423</v>
      </c>
      <c r="N236" s="3">
        <f t="shared" si="50"/>
        <v>0.33557046979865773</v>
      </c>
    </row>
    <row r="237" spans="1:14" x14ac:dyDescent="0.2">
      <c r="A237" s="2">
        <v>40970</v>
      </c>
      <c r="B237">
        <v>266</v>
      </c>
      <c r="C237">
        <v>180</v>
      </c>
      <c r="D237">
        <v>122</v>
      </c>
      <c r="E237" s="3">
        <f t="shared" si="51"/>
        <v>0.25352112676056338</v>
      </c>
      <c r="F237">
        <v>114</v>
      </c>
      <c r="G237">
        <v>56</v>
      </c>
      <c r="H237">
        <v>32</v>
      </c>
      <c r="I237" s="3">
        <f t="shared" si="52"/>
        <v>0.40594059405940597</v>
      </c>
      <c r="J237">
        <f t="shared" si="54"/>
        <v>380</v>
      </c>
      <c r="K237">
        <f t="shared" si="55"/>
        <v>236</v>
      </c>
      <c r="L237">
        <f t="shared" si="56"/>
        <v>154</v>
      </c>
      <c r="M237" s="3">
        <f t="shared" si="53"/>
        <v>0.29350649350649349</v>
      </c>
      <c r="N237" s="3">
        <f t="shared" si="50"/>
        <v>0.30649350649350648</v>
      </c>
    </row>
    <row r="238" spans="1:14" x14ac:dyDescent="0.2">
      <c r="A238" s="2">
        <v>40963</v>
      </c>
      <c r="B238">
        <v>268</v>
      </c>
      <c r="C238">
        <v>189</v>
      </c>
      <c r="D238">
        <v>133</v>
      </c>
      <c r="E238" s="3">
        <f t="shared" si="51"/>
        <v>0.2288135593220339</v>
      </c>
      <c r="F238">
        <v>96</v>
      </c>
      <c r="G238">
        <v>59</v>
      </c>
      <c r="H238">
        <v>44</v>
      </c>
      <c r="I238" s="3">
        <f t="shared" si="52"/>
        <v>0.2613065326633166</v>
      </c>
      <c r="J238">
        <f t="shared" si="54"/>
        <v>364</v>
      </c>
      <c r="K238">
        <f t="shared" si="55"/>
        <v>248</v>
      </c>
      <c r="L238">
        <f t="shared" si="56"/>
        <v>177</v>
      </c>
      <c r="M238" s="3">
        <f t="shared" si="53"/>
        <v>0.23700887198986059</v>
      </c>
      <c r="N238" s="3">
        <f t="shared" si="50"/>
        <v>0.31432192648922685</v>
      </c>
    </row>
    <row r="239" spans="1:14" x14ac:dyDescent="0.2">
      <c r="A239" s="2">
        <v>40956</v>
      </c>
      <c r="B239">
        <v>252</v>
      </c>
      <c r="C239">
        <v>186</v>
      </c>
      <c r="D239">
        <v>150</v>
      </c>
      <c r="E239" s="3">
        <f t="shared" si="51"/>
        <v>0.17346938775510204</v>
      </c>
      <c r="F239">
        <v>101</v>
      </c>
      <c r="G239">
        <v>57</v>
      </c>
      <c r="H239">
        <v>43</v>
      </c>
      <c r="I239" s="3">
        <f t="shared" si="52"/>
        <v>0.28855721393034828</v>
      </c>
      <c r="J239">
        <f t="shared" si="54"/>
        <v>353</v>
      </c>
      <c r="K239">
        <f t="shared" si="55"/>
        <v>243</v>
      </c>
      <c r="L239">
        <f t="shared" si="56"/>
        <v>193</v>
      </c>
      <c r="M239" s="3">
        <f t="shared" si="53"/>
        <v>0.20278833967046894</v>
      </c>
      <c r="N239" s="3">
        <f t="shared" si="50"/>
        <v>0.30798479087452474</v>
      </c>
    </row>
    <row r="240" spans="1:14" x14ac:dyDescent="0.2">
      <c r="A240" s="2">
        <v>40949</v>
      </c>
      <c r="B240">
        <v>237</v>
      </c>
      <c r="C240">
        <v>190</v>
      </c>
      <c r="D240">
        <v>141</v>
      </c>
      <c r="E240" s="3">
        <f t="shared" si="51"/>
        <v>0.16901408450704225</v>
      </c>
      <c r="F240">
        <v>86</v>
      </c>
      <c r="G240">
        <v>65</v>
      </c>
      <c r="H240">
        <v>45</v>
      </c>
      <c r="I240" s="3">
        <f t="shared" si="52"/>
        <v>0.20918367346938777</v>
      </c>
      <c r="J240">
        <f t="shared" si="54"/>
        <v>323</v>
      </c>
      <c r="K240">
        <f t="shared" si="55"/>
        <v>255</v>
      </c>
      <c r="L240">
        <f t="shared" si="56"/>
        <v>186</v>
      </c>
      <c r="M240" s="3">
        <f t="shared" si="53"/>
        <v>0.1793193717277487</v>
      </c>
      <c r="N240" s="3">
        <f t="shared" si="50"/>
        <v>0.33376963350785338</v>
      </c>
    </row>
    <row r="241" spans="1:14" x14ac:dyDescent="0.2">
      <c r="A241" s="2">
        <v>40942</v>
      </c>
      <c r="B241">
        <v>263</v>
      </c>
      <c r="C241">
        <v>194</v>
      </c>
      <c r="D241">
        <v>131</v>
      </c>
      <c r="E241" s="3">
        <f t="shared" si="51"/>
        <v>0.22448979591836735</v>
      </c>
      <c r="F241">
        <v>93</v>
      </c>
      <c r="G241">
        <v>62</v>
      </c>
      <c r="H241">
        <v>50</v>
      </c>
      <c r="I241" s="3">
        <f t="shared" si="52"/>
        <v>0.2097560975609756</v>
      </c>
      <c r="J241">
        <f t="shared" si="54"/>
        <v>356</v>
      </c>
      <c r="K241">
        <f t="shared" si="55"/>
        <v>256</v>
      </c>
      <c r="L241">
        <f t="shared" si="56"/>
        <v>181</v>
      </c>
      <c r="M241" s="3">
        <f t="shared" si="53"/>
        <v>0.22068095838587642</v>
      </c>
      <c r="N241" s="3">
        <f t="shared" si="50"/>
        <v>0.32282471626733922</v>
      </c>
    </row>
    <row r="242" spans="1:14" x14ac:dyDescent="0.2">
      <c r="A242" s="2">
        <v>40935</v>
      </c>
      <c r="B242">
        <v>249</v>
      </c>
      <c r="C242">
        <v>179</v>
      </c>
      <c r="D242">
        <v>169</v>
      </c>
      <c r="E242" s="3">
        <f t="shared" si="51"/>
        <v>0.13400335008375208</v>
      </c>
      <c r="F242">
        <v>84</v>
      </c>
      <c r="G242">
        <v>57</v>
      </c>
      <c r="H242">
        <v>53</v>
      </c>
      <c r="I242" s="3">
        <f t="shared" si="52"/>
        <v>0.15979381443298968</v>
      </c>
      <c r="J242">
        <f t="shared" si="54"/>
        <v>333</v>
      </c>
      <c r="K242">
        <f t="shared" si="55"/>
        <v>236</v>
      </c>
      <c r="L242">
        <f t="shared" si="56"/>
        <v>222</v>
      </c>
      <c r="M242" s="3">
        <f t="shared" si="53"/>
        <v>0.14032869785082175</v>
      </c>
      <c r="N242" s="3">
        <f t="shared" si="50"/>
        <v>0.29835651074589126</v>
      </c>
    </row>
    <row r="243" spans="1:14" x14ac:dyDescent="0.2">
      <c r="A243" s="2">
        <v>40928</v>
      </c>
      <c r="B243">
        <v>222</v>
      </c>
      <c r="C243">
        <v>204</v>
      </c>
      <c r="D243">
        <v>177</v>
      </c>
      <c r="E243" s="3">
        <f t="shared" si="51"/>
        <v>7.4626865671641784E-2</v>
      </c>
      <c r="F243">
        <v>73</v>
      </c>
      <c r="G243">
        <v>58</v>
      </c>
      <c r="H243">
        <v>62</v>
      </c>
      <c r="I243" s="3">
        <f t="shared" si="52"/>
        <v>5.6994818652849742E-2</v>
      </c>
      <c r="J243">
        <f t="shared" si="54"/>
        <v>295</v>
      </c>
      <c r="K243">
        <f t="shared" si="55"/>
        <v>262</v>
      </c>
      <c r="L243">
        <f t="shared" si="56"/>
        <v>239</v>
      </c>
      <c r="M243" s="3">
        <f t="shared" si="53"/>
        <v>7.0351758793969849E-2</v>
      </c>
      <c r="N243" s="3">
        <f t="shared" si="50"/>
        <v>0.32914572864321606</v>
      </c>
    </row>
    <row r="244" spans="1:14" x14ac:dyDescent="0.2">
      <c r="A244" s="2">
        <v>40921</v>
      </c>
      <c r="B244">
        <v>202</v>
      </c>
      <c r="C244">
        <v>199</v>
      </c>
      <c r="D244">
        <v>201</v>
      </c>
      <c r="E244" s="3">
        <f t="shared" si="51"/>
        <v>1.6611295681063123E-3</v>
      </c>
      <c r="F244">
        <v>76</v>
      </c>
      <c r="G244">
        <v>72</v>
      </c>
      <c r="H244">
        <v>50</v>
      </c>
      <c r="I244" s="3">
        <f t="shared" si="52"/>
        <v>0.13131313131313133</v>
      </c>
      <c r="J244">
        <f t="shared" si="54"/>
        <v>278</v>
      </c>
      <c r="K244">
        <f t="shared" si="55"/>
        <v>271</v>
      </c>
      <c r="L244">
        <f t="shared" si="56"/>
        <v>251</v>
      </c>
      <c r="M244" s="3">
        <f t="shared" si="53"/>
        <v>3.3750000000000002E-2</v>
      </c>
      <c r="N244" s="3">
        <f t="shared" si="50"/>
        <v>0.33875</v>
      </c>
    </row>
    <row r="245" spans="1:14" x14ac:dyDescent="0.2">
      <c r="A245" s="2">
        <v>40914</v>
      </c>
      <c r="B245">
        <v>172</v>
      </c>
      <c r="C245">
        <v>209</v>
      </c>
      <c r="D245">
        <v>188</v>
      </c>
      <c r="E245" s="3">
        <f t="shared" si="51"/>
        <v>-2.8119507908611598E-2</v>
      </c>
      <c r="F245">
        <v>49</v>
      </c>
      <c r="G245">
        <v>58</v>
      </c>
      <c r="H245">
        <v>71</v>
      </c>
      <c r="I245" s="3">
        <f t="shared" si="52"/>
        <v>-0.12359550561797752</v>
      </c>
      <c r="J245">
        <f t="shared" si="54"/>
        <v>221</v>
      </c>
      <c r="K245">
        <f t="shared" si="55"/>
        <v>267</v>
      </c>
      <c r="L245">
        <f t="shared" si="56"/>
        <v>259</v>
      </c>
      <c r="M245" s="3">
        <f t="shared" si="53"/>
        <v>-5.0870147255689425E-2</v>
      </c>
      <c r="N245" s="3">
        <f t="shared" si="50"/>
        <v>0.35742971887550201</v>
      </c>
    </row>
    <row r="246" spans="1:14" x14ac:dyDescent="0.2">
      <c r="A246" s="2">
        <v>40907</v>
      </c>
      <c r="B246">
        <v>156</v>
      </c>
      <c r="C246">
        <v>201</v>
      </c>
      <c r="D246">
        <v>196</v>
      </c>
      <c r="E246" s="3">
        <f t="shared" si="51"/>
        <v>-7.2332730560578665E-2</v>
      </c>
      <c r="F246">
        <v>51</v>
      </c>
      <c r="G246">
        <v>50</v>
      </c>
      <c r="H246">
        <v>57</v>
      </c>
      <c r="I246" s="3">
        <f t="shared" si="52"/>
        <v>-3.7974683544303799E-2</v>
      </c>
      <c r="J246">
        <f t="shared" si="54"/>
        <v>207</v>
      </c>
      <c r="K246">
        <f t="shared" si="55"/>
        <v>251</v>
      </c>
      <c r="L246">
        <f t="shared" si="56"/>
        <v>253</v>
      </c>
      <c r="M246" s="3">
        <f t="shared" si="53"/>
        <v>-6.4697609001406475E-2</v>
      </c>
      <c r="N246" s="3">
        <f t="shared" si="50"/>
        <v>0.3530239099859353</v>
      </c>
    </row>
    <row r="247" spans="1:14" x14ac:dyDescent="0.2">
      <c r="A247" s="2">
        <v>40900</v>
      </c>
      <c r="B247">
        <v>134</v>
      </c>
      <c r="C247">
        <v>155</v>
      </c>
      <c r="D247">
        <v>207</v>
      </c>
      <c r="E247" s="3">
        <f t="shared" si="51"/>
        <v>-0.14717741935483872</v>
      </c>
      <c r="F247">
        <v>44</v>
      </c>
      <c r="G247">
        <v>43</v>
      </c>
      <c r="H247">
        <v>62</v>
      </c>
      <c r="I247" s="3">
        <f t="shared" si="52"/>
        <v>-0.12080536912751678</v>
      </c>
      <c r="J247">
        <f t="shared" si="54"/>
        <v>178</v>
      </c>
      <c r="K247">
        <f t="shared" si="55"/>
        <v>198</v>
      </c>
      <c r="L247">
        <f t="shared" si="56"/>
        <v>269</v>
      </c>
      <c r="M247" s="3">
        <f t="shared" si="53"/>
        <v>-0.14108527131782947</v>
      </c>
      <c r="N247" s="3">
        <f t="shared" si="50"/>
        <v>0.30697674418604654</v>
      </c>
    </row>
    <row r="248" spans="1:14" x14ac:dyDescent="0.2">
      <c r="A248" s="2">
        <v>40893</v>
      </c>
      <c r="B248">
        <v>153</v>
      </c>
      <c r="C248">
        <v>193</v>
      </c>
      <c r="D248">
        <v>247</v>
      </c>
      <c r="E248" s="3">
        <f t="shared" si="51"/>
        <v>-0.15851602023608768</v>
      </c>
      <c r="F248">
        <v>59</v>
      </c>
      <c r="G248">
        <v>64</v>
      </c>
      <c r="H248">
        <v>88</v>
      </c>
      <c r="I248" s="3">
        <f t="shared" si="52"/>
        <v>-0.13744075829383887</v>
      </c>
      <c r="J248">
        <f t="shared" si="54"/>
        <v>212</v>
      </c>
      <c r="K248">
        <f t="shared" si="55"/>
        <v>257</v>
      </c>
      <c r="L248">
        <f t="shared" si="56"/>
        <v>335</v>
      </c>
      <c r="M248" s="3">
        <f t="shared" si="53"/>
        <v>-0.15298507462686567</v>
      </c>
      <c r="N248" s="3">
        <f t="shared" si="50"/>
        <v>0.31965174129353235</v>
      </c>
    </row>
    <row r="249" spans="1:14" x14ac:dyDescent="0.2">
      <c r="A249" s="2">
        <v>40886</v>
      </c>
      <c r="B249">
        <v>153</v>
      </c>
      <c r="C249">
        <v>222</v>
      </c>
      <c r="D249">
        <v>233</v>
      </c>
      <c r="E249" s="3">
        <f t="shared" si="51"/>
        <v>-0.13157894736842105</v>
      </c>
      <c r="F249">
        <v>59</v>
      </c>
      <c r="G249">
        <v>59</v>
      </c>
      <c r="H249">
        <v>77</v>
      </c>
      <c r="I249" s="3">
        <f t="shared" si="52"/>
        <v>-9.2307692307692313E-2</v>
      </c>
      <c r="J249">
        <f t="shared" si="54"/>
        <v>212</v>
      </c>
      <c r="K249">
        <f t="shared" si="55"/>
        <v>281</v>
      </c>
      <c r="L249">
        <f t="shared" si="56"/>
        <v>310</v>
      </c>
      <c r="M249" s="3">
        <f t="shared" si="53"/>
        <v>-0.12204234122042341</v>
      </c>
      <c r="N249" s="3">
        <f t="shared" si="50"/>
        <v>0.34993773349937735</v>
      </c>
    </row>
    <row r="250" spans="1:14" x14ac:dyDescent="0.2">
      <c r="A250" s="2">
        <v>40879</v>
      </c>
      <c r="B250">
        <v>185</v>
      </c>
      <c r="C250">
        <v>189</v>
      </c>
      <c r="D250">
        <v>224</v>
      </c>
      <c r="E250" s="3">
        <f t="shared" si="51"/>
        <v>-6.5217391304347824E-2</v>
      </c>
      <c r="F250">
        <v>56</v>
      </c>
      <c r="G250">
        <v>56</v>
      </c>
      <c r="H250">
        <v>75</v>
      </c>
      <c r="I250" s="3">
        <f t="shared" si="52"/>
        <v>-0.10160427807486631</v>
      </c>
      <c r="J250">
        <f t="shared" si="54"/>
        <v>241</v>
      </c>
      <c r="K250">
        <f t="shared" si="55"/>
        <v>245</v>
      </c>
      <c r="L250">
        <f t="shared" si="56"/>
        <v>299</v>
      </c>
      <c r="M250" s="3">
        <f t="shared" si="53"/>
        <v>-7.3885350318471335E-2</v>
      </c>
      <c r="N250" s="3">
        <f t="shared" si="50"/>
        <v>0.31210191082802546</v>
      </c>
    </row>
    <row r="251" spans="1:14" x14ac:dyDescent="0.2">
      <c r="A251" s="2">
        <v>40872</v>
      </c>
      <c r="B251">
        <v>161</v>
      </c>
      <c r="C251">
        <v>206</v>
      </c>
      <c r="D251">
        <v>241</v>
      </c>
      <c r="E251" s="3">
        <f t="shared" si="51"/>
        <v>-0.13157894736842105</v>
      </c>
      <c r="F251">
        <v>61</v>
      </c>
      <c r="G251">
        <v>65</v>
      </c>
      <c r="H251">
        <v>82</v>
      </c>
      <c r="I251" s="3">
        <f t="shared" si="52"/>
        <v>-0.10096153846153846</v>
      </c>
      <c r="J251">
        <f t="shared" si="54"/>
        <v>222</v>
      </c>
      <c r="K251">
        <f t="shared" si="55"/>
        <v>271</v>
      </c>
      <c r="L251">
        <f t="shared" si="56"/>
        <v>323</v>
      </c>
      <c r="M251" s="3">
        <f t="shared" si="53"/>
        <v>-0.12377450980392157</v>
      </c>
      <c r="N251" s="3">
        <f t="shared" si="50"/>
        <v>0.33210784313725489</v>
      </c>
    </row>
    <row r="252" spans="1:14" x14ac:dyDescent="0.2">
      <c r="A252" s="2">
        <v>40865</v>
      </c>
      <c r="B252">
        <v>169</v>
      </c>
      <c r="C252">
        <v>232</v>
      </c>
      <c r="D252">
        <v>222</v>
      </c>
      <c r="E252" s="3">
        <f t="shared" si="51"/>
        <v>-8.5072231139646876E-2</v>
      </c>
      <c r="F252">
        <v>64</v>
      </c>
      <c r="G252">
        <v>57</v>
      </c>
      <c r="H252">
        <v>77</v>
      </c>
      <c r="I252" s="3">
        <f t="shared" si="52"/>
        <v>-6.5656565656565663E-2</v>
      </c>
      <c r="J252">
        <f t="shared" si="54"/>
        <v>233</v>
      </c>
      <c r="K252">
        <f t="shared" si="55"/>
        <v>289</v>
      </c>
      <c r="L252">
        <f t="shared" si="56"/>
        <v>299</v>
      </c>
      <c r="M252" s="3">
        <f t="shared" si="53"/>
        <v>-8.0389768574908649E-2</v>
      </c>
      <c r="N252" s="3">
        <f t="shared" si="50"/>
        <v>0.3520097442143727</v>
      </c>
    </row>
    <row r="253" spans="1:14" x14ac:dyDescent="0.2">
      <c r="A253" s="2">
        <v>40858</v>
      </c>
      <c r="B253">
        <v>190</v>
      </c>
      <c r="C253">
        <v>223</v>
      </c>
      <c r="D253">
        <v>208</v>
      </c>
      <c r="E253" s="3">
        <f t="shared" si="51"/>
        <v>-2.8985507246376812E-2</v>
      </c>
      <c r="F253">
        <v>54</v>
      </c>
      <c r="G253">
        <v>67</v>
      </c>
      <c r="H253">
        <v>70</v>
      </c>
      <c r="I253" s="3">
        <f t="shared" si="52"/>
        <v>-8.3769633507853408E-2</v>
      </c>
      <c r="J253">
        <f t="shared" si="54"/>
        <v>244</v>
      </c>
      <c r="K253">
        <f t="shared" si="55"/>
        <v>290</v>
      </c>
      <c r="L253">
        <f t="shared" si="56"/>
        <v>278</v>
      </c>
      <c r="M253" s="3">
        <f t="shared" si="53"/>
        <v>-4.1871921182266007E-2</v>
      </c>
      <c r="N253" s="3">
        <f t="shared" si="50"/>
        <v>0.35714285714285715</v>
      </c>
    </row>
    <row r="254" spans="1:14" x14ac:dyDescent="0.2">
      <c r="A254" s="2">
        <v>40851</v>
      </c>
      <c r="B254">
        <v>181</v>
      </c>
      <c r="C254">
        <v>198</v>
      </c>
      <c r="D254">
        <v>197</v>
      </c>
      <c r="E254" s="3">
        <f t="shared" si="51"/>
        <v>-2.7777777777777776E-2</v>
      </c>
      <c r="F254">
        <v>55</v>
      </c>
      <c r="G254">
        <v>68</v>
      </c>
      <c r="H254">
        <v>60</v>
      </c>
      <c r="I254" s="3">
        <f t="shared" si="52"/>
        <v>-2.7322404371584699E-2</v>
      </c>
      <c r="J254">
        <f t="shared" si="54"/>
        <v>236</v>
      </c>
      <c r="K254">
        <f t="shared" si="55"/>
        <v>266</v>
      </c>
      <c r="L254">
        <f t="shared" si="56"/>
        <v>257</v>
      </c>
      <c r="M254" s="3">
        <f t="shared" si="53"/>
        <v>-2.766798418972332E-2</v>
      </c>
      <c r="N254" s="3">
        <f t="shared" si="50"/>
        <v>0.35046113306982873</v>
      </c>
    </row>
    <row r="255" spans="1:14" x14ac:dyDescent="0.2">
      <c r="A255" s="2">
        <v>40844</v>
      </c>
      <c r="B255">
        <v>201</v>
      </c>
      <c r="C255">
        <v>204</v>
      </c>
      <c r="D255">
        <v>180</v>
      </c>
      <c r="E255" s="3">
        <f t="shared" si="51"/>
        <v>3.5897435897435895E-2</v>
      </c>
      <c r="F255">
        <v>64</v>
      </c>
      <c r="G255">
        <v>54</v>
      </c>
      <c r="H255">
        <v>64</v>
      </c>
      <c r="I255" s="3">
        <f t="shared" si="52"/>
        <v>0</v>
      </c>
      <c r="J255">
        <f t="shared" si="54"/>
        <v>265</v>
      </c>
      <c r="K255">
        <f t="shared" si="55"/>
        <v>258</v>
      </c>
      <c r="L255">
        <f t="shared" si="56"/>
        <v>244</v>
      </c>
      <c r="M255" s="3">
        <f t="shared" si="53"/>
        <v>2.7379400260756193E-2</v>
      </c>
      <c r="N255" s="3">
        <f t="shared" si="50"/>
        <v>0.33637548891786179</v>
      </c>
    </row>
    <row r="256" spans="1:14" x14ac:dyDescent="0.2">
      <c r="A256" s="2">
        <v>40837</v>
      </c>
      <c r="B256">
        <v>205</v>
      </c>
      <c r="C256">
        <v>211</v>
      </c>
      <c r="D256">
        <v>217</v>
      </c>
      <c r="E256" s="3">
        <f t="shared" si="51"/>
        <v>-1.8957345971563982E-2</v>
      </c>
      <c r="F256">
        <v>62</v>
      </c>
      <c r="G256">
        <v>55</v>
      </c>
      <c r="H256">
        <v>70</v>
      </c>
      <c r="I256" s="3">
        <f t="shared" si="52"/>
        <v>-4.2780748663101602E-2</v>
      </c>
      <c r="J256">
        <f t="shared" si="54"/>
        <v>267</v>
      </c>
      <c r="K256">
        <f t="shared" si="55"/>
        <v>266</v>
      </c>
      <c r="L256">
        <f t="shared" si="56"/>
        <v>287</v>
      </c>
      <c r="M256" s="3">
        <f t="shared" si="53"/>
        <v>-2.4390243902439025E-2</v>
      </c>
      <c r="N256" s="3">
        <f t="shared" si="50"/>
        <v>0.32439024390243903</v>
      </c>
    </row>
    <row r="257" spans="1:14" x14ac:dyDescent="0.2">
      <c r="A257" s="2">
        <v>40830</v>
      </c>
      <c r="B257">
        <v>192</v>
      </c>
      <c r="C257">
        <v>196</v>
      </c>
      <c r="D257">
        <v>186</v>
      </c>
      <c r="E257" s="3">
        <f t="shared" si="51"/>
        <v>1.0452961672473868E-2</v>
      </c>
      <c r="F257">
        <v>58</v>
      </c>
      <c r="G257">
        <v>54</v>
      </c>
      <c r="H257">
        <v>70</v>
      </c>
      <c r="I257" s="3">
        <f t="shared" si="52"/>
        <v>-6.5934065934065936E-2</v>
      </c>
      <c r="J257">
        <f t="shared" si="54"/>
        <v>250</v>
      </c>
      <c r="K257">
        <f t="shared" si="55"/>
        <v>250</v>
      </c>
      <c r="L257">
        <f t="shared" si="56"/>
        <v>256</v>
      </c>
      <c r="M257" s="3">
        <f t="shared" si="53"/>
        <v>-7.9365079365079361E-3</v>
      </c>
      <c r="N257" s="3">
        <f t="shared" si="50"/>
        <v>0.3306878306878307</v>
      </c>
    </row>
    <row r="258" spans="1:14" x14ac:dyDescent="0.2">
      <c r="A258" s="2">
        <v>40823</v>
      </c>
      <c r="B258">
        <v>196</v>
      </c>
      <c r="C258">
        <v>193</v>
      </c>
      <c r="D258">
        <v>187</v>
      </c>
      <c r="E258" s="3">
        <f t="shared" si="51"/>
        <v>1.5625E-2</v>
      </c>
      <c r="F258">
        <v>64</v>
      </c>
      <c r="G258">
        <v>54</v>
      </c>
      <c r="H258">
        <v>69</v>
      </c>
      <c r="I258" s="3">
        <f t="shared" si="52"/>
        <v>-2.6737967914438502E-2</v>
      </c>
      <c r="J258">
        <f t="shared" si="54"/>
        <v>260</v>
      </c>
      <c r="K258">
        <f t="shared" si="55"/>
        <v>247</v>
      </c>
      <c r="L258">
        <f t="shared" si="56"/>
        <v>256</v>
      </c>
      <c r="M258" s="3">
        <f t="shared" si="53"/>
        <v>5.2424639580602884E-3</v>
      </c>
      <c r="N258" s="3">
        <f t="shared" si="50"/>
        <v>0.32372214941022281</v>
      </c>
    </row>
    <row r="259" spans="1:14" x14ac:dyDescent="0.2">
      <c r="A259" s="2">
        <v>40816</v>
      </c>
      <c r="B259">
        <v>179</v>
      </c>
      <c r="C259">
        <v>211</v>
      </c>
      <c r="D259">
        <v>190</v>
      </c>
      <c r="E259" s="3">
        <f t="shared" si="51"/>
        <v>-1.896551724137931E-2</v>
      </c>
      <c r="F259">
        <v>55</v>
      </c>
      <c r="G259">
        <v>68</v>
      </c>
      <c r="H259">
        <v>63</v>
      </c>
      <c r="I259" s="3">
        <f t="shared" si="52"/>
        <v>-4.3010752688172046E-2</v>
      </c>
      <c r="J259">
        <f t="shared" si="54"/>
        <v>234</v>
      </c>
      <c r="K259">
        <f t="shared" si="55"/>
        <v>279</v>
      </c>
      <c r="L259">
        <f t="shared" si="56"/>
        <v>253</v>
      </c>
      <c r="M259" s="3">
        <f t="shared" si="53"/>
        <v>-2.4804177545691905E-2</v>
      </c>
      <c r="N259" s="3">
        <f t="shared" si="50"/>
        <v>0.36422976501305482</v>
      </c>
    </row>
    <row r="260" spans="1:14" x14ac:dyDescent="0.2">
      <c r="A260" s="2">
        <v>40809</v>
      </c>
      <c r="B260">
        <v>191</v>
      </c>
      <c r="C260">
        <v>200</v>
      </c>
      <c r="D260">
        <v>188</v>
      </c>
      <c r="E260" s="3">
        <f t="shared" si="51"/>
        <v>5.1813471502590676E-3</v>
      </c>
      <c r="F260">
        <v>70</v>
      </c>
      <c r="G260">
        <v>63</v>
      </c>
      <c r="H260">
        <v>61</v>
      </c>
      <c r="I260" s="3">
        <f t="shared" si="52"/>
        <v>4.6391752577319589E-2</v>
      </c>
      <c r="J260">
        <f t="shared" si="54"/>
        <v>261</v>
      </c>
      <c r="K260">
        <f t="shared" si="55"/>
        <v>263</v>
      </c>
      <c r="L260">
        <f t="shared" si="56"/>
        <v>249</v>
      </c>
      <c r="M260" s="3">
        <f t="shared" si="53"/>
        <v>1.5523932729624839E-2</v>
      </c>
      <c r="N260" s="3">
        <f t="shared" si="50"/>
        <v>0.34023285899094435</v>
      </c>
    </row>
    <row r="261" spans="1:14" x14ac:dyDescent="0.2">
      <c r="A261" s="2">
        <v>40802</v>
      </c>
      <c r="B261">
        <v>195</v>
      </c>
      <c r="C261">
        <v>187</v>
      </c>
      <c r="D261">
        <v>194</v>
      </c>
      <c r="E261" s="3">
        <f t="shared" ref="E261:E292" si="57">(B261-D261)/SUM(B261:D261)</f>
        <v>1.736111111111111E-3</v>
      </c>
      <c r="F261">
        <v>64</v>
      </c>
      <c r="G261">
        <v>63</v>
      </c>
      <c r="H261">
        <v>58</v>
      </c>
      <c r="I261" s="3">
        <f t="shared" ref="I261:I292" si="58">(F261-H261)/SUM(F261:H261)</f>
        <v>3.2432432432432434E-2</v>
      </c>
      <c r="J261">
        <f t="shared" si="54"/>
        <v>259</v>
      </c>
      <c r="K261">
        <f t="shared" si="55"/>
        <v>250</v>
      </c>
      <c r="L261">
        <f t="shared" si="56"/>
        <v>252</v>
      </c>
      <c r="M261" s="3">
        <f t="shared" ref="M261:M292" si="59">(J261-L261)/SUM(J261:L261)</f>
        <v>9.1984231274638631E-3</v>
      </c>
      <c r="N261" s="3">
        <f t="shared" ref="N261:N293" si="60">K261/SUM(J261:L261)</f>
        <v>0.32851511169513797</v>
      </c>
    </row>
    <row r="262" spans="1:14" x14ac:dyDescent="0.2">
      <c r="A262" s="2">
        <v>40795</v>
      </c>
      <c r="B262">
        <v>183</v>
      </c>
      <c r="C262">
        <v>206</v>
      </c>
      <c r="D262">
        <v>172</v>
      </c>
      <c r="E262" s="3">
        <f t="shared" si="57"/>
        <v>1.9607843137254902E-2</v>
      </c>
      <c r="F262">
        <v>70</v>
      </c>
      <c r="G262">
        <v>46</v>
      </c>
      <c r="H262">
        <v>62</v>
      </c>
      <c r="I262" s="3">
        <f t="shared" si="58"/>
        <v>4.49438202247191E-2</v>
      </c>
      <c r="J262">
        <f t="shared" si="54"/>
        <v>253</v>
      </c>
      <c r="K262">
        <f t="shared" si="55"/>
        <v>252</v>
      </c>
      <c r="L262">
        <f t="shared" si="56"/>
        <v>234</v>
      </c>
      <c r="M262" s="3">
        <f t="shared" si="59"/>
        <v>2.571041948579161E-2</v>
      </c>
      <c r="N262" s="3">
        <f t="shared" si="60"/>
        <v>0.34100135317997293</v>
      </c>
    </row>
    <row r="263" spans="1:14" x14ac:dyDescent="0.2">
      <c r="A263" s="2">
        <v>40788</v>
      </c>
      <c r="B263">
        <v>202</v>
      </c>
      <c r="C263">
        <v>200</v>
      </c>
      <c r="D263">
        <v>195</v>
      </c>
      <c r="E263" s="3">
        <f t="shared" si="57"/>
        <v>1.1725293132328308E-2</v>
      </c>
      <c r="F263">
        <v>71</v>
      </c>
      <c r="G263">
        <v>82</v>
      </c>
      <c r="H263">
        <v>57</v>
      </c>
      <c r="I263" s="3">
        <f t="shared" si="58"/>
        <v>6.6666666666666666E-2</v>
      </c>
      <c r="J263">
        <f t="shared" si="54"/>
        <v>273</v>
      </c>
      <c r="K263">
        <f t="shared" si="55"/>
        <v>282</v>
      </c>
      <c r="L263">
        <f t="shared" si="56"/>
        <v>252</v>
      </c>
      <c r="M263" s="3">
        <f t="shared" si="59"/>
        <v>2.6022304832713755E-2</v>
      </c>
      <c r="N263" s="3">
        <f t="shared" si="60"/>
        <v>0.34944237918215615</v>
      </c>
    </row>
    <row r="264" spans="1:14" x14ac:dyDescent="0.2">
      <c r="A264" s="2">
        <v>40781</v>
      </c>
      <c r="B264">
        <v>185</v>
      </c>
      <c r="C264">
        <v>197</v>
      </c>
      <c r="D264">
        <v>181</v>
      </c>
      <c r="E264" s="3">
        <f t="shared" si="57"/>
        <v>7.104795737122558E-3</v>
      </c>
      <c r="F264">
        <v>61</v>
      </c>
      <c r="G264">
        <v>80</v>
      </c>
      <c r="H264">
        <v>53</v>
      </c>
      <c r="I264" s="3">
        <f t="shared" si="58"/>
        <v>4.1237113402061855E-2</v>
      </c>
      <c r="J264">
        <f t="shared" ref="J264:J295" si="61">B264+F264</f>
        <v>246</v>
      </c>
      <c r="K264">
        <f t="shared" ref="K264:K295" si="62">C264+G264</f>
        <v>277</v>
      </c>
      <c r="L264">
        <f t="shared" ref="L264:L295" si="63">D264+H264</f>
        <v>234</v>
      </c>
      <c r="M264" s="3">
        <f t="shared" si="59"/>
        <v>1.5852047556142668E-2</v>
      </c>
      <c r="N264" s="3">
        <f t="shared" si="60"/>
        <v>0.36591809775429324</v>
      </c>
    </row>
    <row r="265" spans="1:14" x14ac:dyDescent="0.2">
      <c r="A265" s="2">
        <v>40774</v>
      </c>
      <c r="B265">
        <v>197</v>
      </c>
      <c r="C265">
        <v>200</v>
      </c>
      <c r="D265">
        <v>187</v>
      </c>
      <c r="E265" s="3">
        <f t="shared" si="57"/>
        <v>1.7123287671232876E-2</v>
      </c>
      <c r="F265">
        <v>66</v>
      </c>
      <c r="G265">
        <v>55</v>
      </c>
      <c r="H265">
        <v>56</v>
      </c>
      <c r="I265" s="3">
        <f t="shared" si="58"/>
        <v>5.6497175141242938E-2</v>
      </c>
      <c r="J265">
        <f t="shared" si="61"/>
        <v>263</v>
      </c>
      <c r="K265">
        <f t="shared" si="62"/>
        <v>255</v>
      </c>
      <c r="L265">
        <f t="shared" si="63"/>
        <v>243</v>
      </c>
      <c r="M265" s="3">
        <f t="shared" si="59"/>
        <v>2.6281208935611037E-2</v>
      </c>
      <c r="N265" s="3">
        <f t="shared" si="60"/>
        <v>0.33508541392904073</v>
      </c>
    </row>
    <row r="266" spans="1:14" x14ac:dyDescent="0.2">
      <c r="A266" s="2">
        <v>40767</v>
      </c>
      <c r="B266">
        <v>198</v>
      </c>
      <c r="C266">
        <v>218</v>
      </c>
      <c r="D266">
        <v>194</v>
      </c>
      <c r="E266" s="3">
        <f t="shared" si="57"/>
        <v>6.5573770491803279E-3</v>
      </c>
      <c r="F266">
        <v>54</v>
      </c>
      <c r="G266">
        <v>63</v>
      </c>
      <c r="H266">
        <v>65</v>
      </c>
      <c r="I266" s="3">
        <f t="shared" si="58"/>
        <v>-6.043956043956044E-2</v>
      </c>
      <c r="J266">
        <f t="shared" si="61"/>
        <v>252</v>
      </c>
      <c r="K266">
        <f t="shared" si="62"/>
        <v>281</v>
      </c>
      <c r="L266">
        <f t="shared" si="63"/>
        <v>259</v>
      </c>
      <c r="M266" s="3">
        <f t="shared" si="59"/>
        <v>-8.8383838383838381E-3</v>
      </c>
      <c r="N266" s="3">
        <f t="shared" si="60"/>
        <v>0.35479797979797978</v>
      </c>
    </row>
    <row r="267" spans="1:14" x14ac:dyDescent="0.2">
      <c r="A267" s="2">
        <v>40760</v>
      </c>
      <c r="B267">
        <v>170</v>
      </c>
      <c r="C267">
        <v>175</v>
      </c>
      <c r="D267">
        <v>179</v>
      </c>
      <c r="E267" s="3">
        <f t="shared" si="57"/>
        <v>-1.717557251908397E-2</v>
      </c>
      <c r="F267">
        <v>58</v>
      </c>
      <c r="G267">
        <v>52</v>
      </c>
      <c r="H267">
        <v>48</v>
      </c>
      <c r="I267" s="3">
        <f t="shared" si="58"/>
        <v>6.3291139240506333E-2</v>
      </c>
      <c r="J267">
        <f t="shared" si="61"/>
        <v>228</v>
      </c>
      <c r="K267">
        <f t="shared" si="62"/>
        <v>227</v>
      </c>
      <c r="L267">
        <f t="shared" si="63"/>
        <v>227</v>
      </c>
      <c r="M267" s="3">
        <f t="shared" si="59"/>
        <v>1.4662756598240469E-3</v>
      </c>
      <c r="N267" s="3">
        <f t="shared" si="60"/>
        <v>0.33284457478005863</v>
      </c>
    </row>
    <row r="268" spans="1:14" x14ac:dyDescent="0.2">
      <c r="A268" s="2">
        <v>40753</v>
      </c>
      <c r="B268">
        <v>171</v>
      </c>
      <c r="C268">
        <v>195</v>
      </c>
      <c r="D268">
        <v>169</v>
      </c>
      <c r="E268" s="3">
        <f t="shared" si="57"/>
        <v>3.7383177570093459E-3</v>
      </c>
      <c r="F268">
        <v>57</v>
      </c>
      <c r="G268">
        <v>61</v>
      </c>
      <c r="H268">
        <v>46</v>
      </c>
      <c r="I268" s="3">
        <f t="shared" si="58"/>
        <v>6.7073170731707321E-2</v>
      </c>
      <c r="J268">
        <f t="shared" si="61"/>
        <v>228</v>
      </c>
      <c r="K268">
        <f t="shared" si="62"/>
        <v>256</v>
      </c>
      <c r="L268">
        <f t="shared" si="63"/>
        <v>215</v>
      </c>
      <c r="M268" s="3">
        <f t="shared" si="59"/>
        <v>1.8597997138769671E-2</v>
      </c>
      <c r="N268" s="3">
        <f t="shared" si="60"/>
        <v>0.36623748211731044</v>
      </c>
    </row>
    <row r="269" spans="1:14" x14ac:dyDescent="0.2">
      <c r="A269" s="2">
        <v>40746</v>
      </c>
      <c r="B269">
        <v>191</v>
      </c>
      <c r="C269">
        <v>188</v>
      </c>
      <c r="D269">
        <v>145</v>
      </c>
      <c r="E269" s="3">
        <f t="shared" si="57"/>
        <v>8.7786259541984726E-2</v>
      </c>
      <c r="F269">
        <v>67</v>
      </c>
      <c r="G269">
        <v>55</v>
      </c>
      <c r="H269">
        <v>51</v>
      </c>
      <c r="I269" s="3">
        <f t="shared" si="58"/>
        <v>9.2485549132947972E-2</v>
      </c>
      <c r="J269">
        <f t="shared" si="61"/>
        <v>258</v>
      </c>
      <c r="K269">
        <f t="shared" si="62"/>
        <v>243</v>
      </c>
      <c r="L269">
        <f t="shared" si="63"/>
        <v>196</v>
      </c>
      <c r="M269" s="3">
        <f t="shared" si="59"/>
        <v>8.8952654232424683E-2</v>
      </c>
      <c r="N269" s="3">
        <f t="shared" si="60"/>
        <v>0.34863701578192252</v>
      </c>
    </row>
    <row r="270" spans="1:14" x14ac:dyDescent="0.2">
      <c r="A270" s="2">
        <v>40739</v>
      </c>
      <c r="B270">
        <v>207</v>
      </c>
      <c r="C270">
        <v>185</v>
      </c>
      <c r="D270">
        <v>150</v>
      </c>
      <c r="E270" s="3">
        <f t="shared" si="57"/>
        <v>0.10516605166051661</v>
      </c>
      <c r="F270">
        <v>74</v>
      </c>
      <c r="G270">
        <v>54</v>
      </c>
      <c r="H270">
        <v>42</v>
      </c>
      <c r="I270" s="3">
        <f t="shared" si="58"/>
        <v>0.18823529411764706</v>
      </c>
      <c r="J270">
        <f t="shared" si="61"/>
        <v>281</v>
      </c>
      <c r="K270">
        <f t="shared" si="62"/>
        <v>239</v>
      </c>
      <c r="L270">
        <f t="shared" si="63"/>
        <v>192</v>
      </c>
      <c r="M270" s="3">
        <f t="shared" si="59"/>
        <v>0.125</v>
      </c>
      <c r="N270" s="3">
        <f t="shared" si="60"/>
        <v>0.3356741573033708</v>
      </c>
    </row>
    <row r="271" spans="1:14" x14ac:dyDescent="0.2">
      <c r="A271" s="2">
        <v>40732</v>
      </c>
      <c r="B271">
        <v>200</v>
      </c>
      <c r="C271">
        <v>184</v>
      </c>
      <c r="D271">
        <v>165</v>
      </c>
      <c r="E271" s="3">
        <f t="shared" si="57"/>
        <v>6.3752276867030971E-2</v>
      </c>
      <c r="F271">
        <v>72</v>
      </c>
      <c r="G271">
        <v>47</v>
      </c>
      <c r="H271">
        <v>48</v>
      </c>
      <c r="I271" s="3">
        <f t="shared" si="58"/>
        <v>0.1437125748502994</v>
      </c>
      <c r="J271">
        <f t="shared" si="61"/>
        <v>272</v>
      </c>
      <c r="K271">
        <f t="shared" si="62"/>
        <v>231</v>
      </c>
      <c r="L271">
        <f t="shared" si="63"/>
        <v>213</v>
      </c>
      <c r="M271" s="3">
        <f t="shared" si="59"/>
        <v>8.2402234636871505E-2</v>
      </c>
      <c r="N271" s="3">
        <f t="shared" si="60"/>
        <v>0.32262569832402233</v>
      </c>
    </row>
    <row r="272" spans="1:14" x14ac:dyDescent="0.2">
      <c r="A272" s="2">
        <v>40725</v>
      </c>
      <c r="B272">
        <v>210</v>
      </c>
      <c r="C272">
        <v>215</v>
      </c>
      <c r="D272">
        <v>161</v>
      </c>
      <c r="E272" s="3">
        <f t="shared" si="57"/>
        <v>8.3617747440273033E-2</v>
      </c>
      <c r="F272">
        <v>71</v>
      </c>
      <c r="G272">
        <v>58</v>
      </c>
      <c r="H272">
        <v>57</v>
      </c>
      <c r="I272" s="3">
        <f t="shared" si="58"/>
        <v>7.5268817204301078E-2</v>
      </c>
      <c r="J272">
        <f t="shared" si="61"/>
        <v>281</v>
      </c>
      <c r="K272">
        <f t="shared" si="62"/>
        <v>273</v>
      </c>
      <c r="L272">
        <f t="shared" si="63"/>
        <v>218</v>
      </c>
      <c r="M272" s="3">
        <f t="shared" si="59"/>
        <v>8.1606217616580309E-2</v>
      </c>
      <c r="N272" s="3">
        <f t="shared" si="60"/>
        <v>0.35362694300518133</v>
      </c>
    </row>
    <row r="273" spans="1:14" x14ac:dyDescent="0.2">
      <c r="A273" s="2">
        <v>40718</v>
      </c>
      <c r="B273">
        <v>161</v>
      </c>
      <c r="C273">
        <v>180</v>
      </c>
      <c r="D273">
        <v>164</v>
      </c>
      <c r="E273" s="3">
        <f t="shared" si="57"/>
        <v>-5.9405940594059407E-3</v>
      </c>
      <c r="F273">
        <v>60</v>
      </c>
      <c r="G273">
        <v>59</v>
      </c>
      <c r="H273">
        <v>44</v>
      </c>
      <c r="I273" s="3">
        <f t="shared" si="58"/>
        <v>9.815950920245399E-2</v>
      </c>
      <c r="J273">
        <f t="shared" si="61"/>
        <v>221</v>
      </c>
      <c r="K273">
        <f t="shared" si="62"/>
        <v>239</v>
      </c>
      <c r="L273">
        <f t="shared" si="63"/>
        <v>208</v>
      </c>
      <c r="M273" s="3">
        <f t="shared" si="59"/>
        <v>1.9461077844311378E-2</v>
      </c>
      <c r="N273" s="3">
        <f t="shared" si="60"/>
        <v>0.35778443113772457</v>
      </c>
    </row>
    <row r="274" spans="1:14" x14ac:dyDescent="0.2">
      <c r="A274" s="2">
        <v>40711</v>
      </c>
      <c r="B274">
        <v>182</v>
      </c>
      <c r="C274">
        <v>188</v>
      </c>
      <c r="D274">
        <v>165</v>
      </c>
      <c r="E274" s="3">
        <f t="shared" si="57"/>
        <v>3.1775700934579439E-2</v>
      </c>
      <c r="F274">
        <v>56</v>
      </c>
      <c r="G274">
        <v>63</v>
      </c>
      <c r="H274">
        <v>57</v>
      </c>
      <c r="I274" s="3">
        <f t="shared" si="58"/>
        <v>-5.681818181818182E-3</v>
      </c>
      <c r="J274">
        <f t="shared" si="61"/>
        <v>238</v>
      </c>
      <c r="K274">
        <f t="shared" si="62"/>
        <v>251</v>
      </c>
      <c r="L274">
        <f t="shared" si="63"/>
        <v>222</v>
      </c>
      <c r="M274" s="3">
        <f t="shared" si="59"/>
        <v>2.2503516174402251E-2</v>
      </c>
      <c r="N274" s="3">
        <f t="shared" si="60"/>
        <v>0.3530239099859353</v>
      </c>
    </row>
    <row r="275" spans="1:14" x14ac:dyDescent="0.2">
      <c r="A275" s="2">
        <v>40704</v>
      </c>
      <c r="B275">
        <v>201</v>
      </c>
      <c r="C275">
        <v>186</v>
      </c>
      <c r="D275">
        <v>147</v>
      </c>
      <c r="E275" s="3">
        <f t="shared" si="57"/>
        <v>0.10112359550561797</v>
      </c>
      <c r="F275">
        <v>67</v>
      </c>
      <c r="G275">
        <v>60</v>
      </c>
      <c r="H275">
        <v>59</v>
      </c>
      <c r="I275" s="3">
        <f t="shared" si="58"/>
        <v>4.3010752688172046E-2</v>
      </c>
      <c r="J275">
        <f t="shared" si="61"/>
        <v>268</v>
      </c>
      <c r="K275">
        <f t="shared" si="62"/>
        <v>246</v>
      </c>
      <c r="L275">
        <f t="shared" si="63"/>
        <v>206</v>
      </c>
      <c r="M275" s="3">
        <f t="shared" si="59"/>
        <v>8.611111111111111E-2</v>
      </c>
      <c r="N275" s="3">
        <f t="shared" si="60"/>
        <v>0.34166666666666667</v>
      </c>
    </row>
    <row r="276" spans="1:14" x14ac:dyDescent="0.2">
      <c r="A276" s="2">
        <v>40697</v>
      </c>
      <c r="B276">
        <v>159</v>
      </c>
      <c r="C276">
        <v>180</v>
      </c>
      <c r="D276">
        <v>151</v>
      </c>
      <c r="E276" s="3">
        <f t="shared" si="57"/>
        <v>1.6326530612244899E-2</v>
      </c>
      <c r="F276">
        <v>49</v>
      </c>
      <c r="G276">
        <v>55</v>
      </c>
      <c r="H276">
        <v>51</v>
      </c>
      <c r="I276" s="3">
        <f t="shared" si="58"/>
        <v>-1.2903225806451613E-2</v>
      </c>
      <c r="J276">
        <f t="shared" si="61"/>
        <v>208</v>
      </c>
      <c r="K276">
        <f t="shared" si="62"/>
        <v>235</v>
      </c>
      <c r="L276">
        <f t="shared" si="63"/>
        <v>202</v>
      </c>
      <c r="M276" s="3">
        <f t="shared" si="59"/>
        <v>9.3023255813953487E-3</v>
      </c>
      <c r="N276" s="3">
        <f t="shared" si="60"/>
        <v>0.36434108527131781</v>
      </c>
    </row>
    <row r="277" spans="1:14" x14ac:dyDescent="0.2">
      <c r="A277" s="2">
        <v>40690</v>
      </c>
      <c r="B277">
        <v>207</v>
      </c>
      <c r="C277">
        <v>189</v>
      </c>
      <c r="D277">
        <v>151</v>
      </c>
      <c r="E277" s="3">
        <f t="shared" si="57"/>
        <v>0.10237659963436929</v>
      </c>
      <c r="F277">
        <v>71</v>
      </c>
      <c r="G277">
        <v>67</v>
      </c>
      <c r="H277">
        <v>68</v>
      </c>
      <c r="I277" s="3">
        <f t="shared" si="58"/>
        <v>1.4563106796116505E-2</v>
      </c>
      <c r="J277">
        <f t="shared" si="61"/>
        <v>278</v>
      </c>
      <c r="K277">
        <f t="shared" si="62"/>
        <v>256</v>
      </c>
      <c r="L277">
        <f t="shared" si="63"/>
        <v>219</v>
      </c>
      <c r="M277" s="3">
        <f t="shared" si="59"/>
        <v>7.8353253652058433E-2</v>
      </c>
      <c r="N277" s="3">
        <f t="shared" si="60"/>
        <v>0.33997343957503318</v>
      </c>
    </row>
    <row r="278" spans="1:14" x14ac:dyDescent="0.2">
      <c r="A278" s="2">
        <v>40683</v>
      </c>
      <c r="B278">
        <v>202</v>
      </c>
      <c r="C278">
        <v>198</v>
      </c>
      <c r="D278">
        <v>143</v>
      </c>
      <c r="E278" s="3">
        <f t="shared" si="57"/>
        <v>0.10865561694290976</v>
      </c>
      <c r="F278">
        <v>63</v>
      </c>
      <c r="G278">
        <v>64</v>
      </c>
      <c r="H278">
        <v>50</v>
      </c>
      <c r="I278" s="3">
        <f t="shared" si="58"/>
        <v>7.3446327683615822E-2</v>
      </c>
      <c r="J278">
        <f t="shared" si="61"/>
        <v>265</v>
      </c>
      <c r="K278">
        <f t="shared" si="62"/>
        <v>262</v>
      </c>
      <c r="L278">
        <f t="shared" si="63"/>
        <v>193</v>
      </c>
      <c r="M278" s="3">
        <f t="shared" si="59"/>
        <v>0.1</v>
      </c>
      <c r="N278" s="3">
        <f t="shared" si="60"/>
        <v>0.36388888888888887</v>
      </c>
    </row>
    <row r="279" spans="1:14" x14ac:dyDescent="0.2">
      <c r="A279" s="2">
        <v>40676</v>
      </c>
      <c r="B279">
        <v>200</v>
      </c>
      <c r="C279">
        <v>219</v>
      </c>
      <c r="D279">
        <v>142</v>
      </c>
      <c r="E279" s="3">
        <f t="shared" si="57"/>
        <v>0.10338680926916222</v>
      </c>
      <c r="F279">
        <v>68</v>
      </c>
      <c r="G279">
        <v>63</v>
      </c>
      <c r="H279">
        <v>53</v>
      </c>
      <c r="I279" s="3">
        <f t="shared" si="58"/>
        <v>8.1521739130434784E-2</v>
      </c>
      <c r="J279">
        <f t="shared" si="61"/>
        <v>268</v>
      </c>
      <c r="K279">
        <f t="shared" si="62"/>
        <v>282</v>
      </c>
      <c r="L279">
        <f t="shared" si="63"/>
        <v>195</v>
      </c>
      <c r="M279" s="3">
        <f t="shared" si="59"/>
        <v>9.7986577181208054E-2</v>
      </c>
      <c r="N279" s="3">
        <f t="shared" si="60"/>
        <v>0.37852348993288593</v>
      </c>
    </row>
    <row r="280" spans="1:14" x14ac:dyDescent="0.2">
      <c r="A280" s="2">
        <v>40669</v>
      </c>
      <c r="B280">
        <v>209</v>
      </c>
      <c r="C280">
        <v>184</v>
      </c>
      <c r="D280">
        <v>155</v>
      </c>
      <c r="E280" s="3">
        <f t="shared" si="57"/>
        <v>9.8540145985401464E-2</v>
      </c>
      <c r="F280">
        <v>59</v>
      </c>
      <c r="G280">
        <v>64</v>
      </c>
      <c r="H280">
        <v>59</v>
      </c>
      <c r="I280" s="3">
        <f t="shared" si="58"/>
        <v>0</v>
      </c>
      <c r="J280">
        <f t="shared" si="61"/>
        <v>268</v>
      </c>
      <c r="K280">
        <f t="shared" si="62"/>
        <v>248</v>
      </c>
      <c r="L280">
        <f t="shared" si="63"/>
        <v>214</v>
      </c>
      <c r="M280" s="3">
        <f t="shared" si="59"/>
        <v>7.3972602739726029E-2</v>
      </c>
      <c r="N280" s="3">
        <f t="shared" si="60"/>
        <v>0.33972602739726027</v>
      </c>
    </row>
    <row r="281" spans="1:14" x14ac:dyDescent="0.2">
      <c r="A281" s="2">
        <v>40662</v>
      </c>
      <c r="B281">
        <v>212</v>
      </c>
      <c r="C281">
        <v>208</v>
      </c>
      <c r="D281">
        <v>123</v>
      </c>
      <c r="E281" s="3">
        <f t="shared" si="57"/>
        <v>0.16390423572744015</v>
      </c>
      <c r="F281">
        <v>68</v>
      </c>
      <c r="G281">
        <v>61</v>
      </c>
      <c r="H281">
        <v>59</v>
      </c>
      <c r="I281" s="3">
        <f t="shared" si="58"/>
        <v>4.7872340425531915E-2</v>
      </c>
      <c r="J281">
        <f t="shared" si="61"/>
        <v>280</v>
      </c>
      <c r="K281">
        <f t="shared" si="62"/>
        <v>269</v>
      </c>
      <c r="L281">
        <f t="shared" si="63"/>
        <v>182</v>
      </c>
      <c r="M281" s="3">
        <f t="shared" si="59"/>
        <v>0.13406292749658003</v>
      </c>
      <c r="N281" s="3">
        <f t="shared" si="60"/>
        <v>0.36798905608755128</v>
      </c>
    </row>
    <row r="282" spans="1:14" x14ac:dyDescent="0.2">
      <c r="A282" s="2">
        <v>40655</v>
      </c>
      <c r="B282">
        <v>229</v>
      </c>
      <c r="C282">
        <v>163</v>
      </c>
      <c r="D282">
        <v>113</v>
      </c>
      <c r="E282" s="3">
        <f t="shared" si="57"/>
        <v>0.22970297029702971</v>
      </c>
      <c r="F282">
        <v>70</v>
      </c>
      <c r="G282">
        <v>51</v>
      </c>
      <c r="H282">
        <v>38</v>
      </c>
      <c r="I282" s="3">
        <f t="shared" si="58"/>
        <v>0.20125786163522014</v>
      </c>
      <c r="J282">
        <f t="shared" si="61"/>
        <v>299</v>
      </c>
      <c r="K282">
        <f t="shared" si="62"/>
        <v>214</v>
      </c>
      <c r="L282">
        <f t="shared" si="63"/>
        <v>151</v>
      </c>
      <c r="M282" s="3">
        <f t="shared" si="59"/>
        <v>0.22289156626506024</v>
      </c>
      <c r="N282" s="3">
        <f t="shared" si="60"/>
        <v>0.32228915662650603</v>
      </c>
    </row>
    <row r="283" spans="1:14" x14ac:dyDescent="0.2">
      <c r="A283" s="2">
        <v>40648</v>
      </c>
      <c r="B283">
        <v>258</v>
      </c>
      <c r="C283">
        <v>162</v>
      </c>
      <c r="D283">
        <v>104</v>
      </c>
      <c r="E283" s="3">
        <f t="shared" si="57"/>
        <v>0.29389312977099236</v>
      </c>
      <c r="F283">
        <v>80</v>
      </c>
      <c r="G283">
        <v>62</v>
      </c>
      <c r="H283">
        <v>42</v>
      </c>
      <c r="I283" s="3">
        <f t="shared" si="58"/>
        <v>0.20652173913043478</v>
      </c>
      <c r="J283">
        <f t="shared" si="61"/>
        <v>338</v>
      </c>
      <c r="K283">
        <f t="shared" si="62"/>
        <v>224</v>
      </c>
      <c r="L283">
        <f t="shared" si="63"/>
        <v>146</v>
      </c>
      <c r="M283" s="3">
        <f t="shared" si="59"/>
        <v>0.2711864406779661</v>
      </c>
      <c r="N283" s="3">
        <f t="shared" si="60"/>
        <v>0.31638418079096048</v>
      </c>
    </row>
    <row r="284" spans="1:14" x14ac:dyDescent="0.2">
      <c r="A284" s="2">
        <v>40641</v>
      </c>
      <c r="B284">
        <v>263</v>
      </c>
      <c r="C284">
        <v>181</v>
      </c>
      <c r="D284">
        <v>104</v>
      </c>
      <c r="E284" s="3">
        <f t="shared" si="57"/>
        <v>0.29014598540145986</v>
      </c>
      <c r="F284">
        <v>95</v>
      </c>
      <c r="G284">
        <v>47</v>
      </c>
      <c r="H284">
        <v>37</v>
      </c>
      <c r="I284" s="3">
        <f t="shared" si="58"/>
        <v>0.32402234636871508</v>
      </c>
      <c r="J284">
        <f t="shared" si="61"/>
        <v>358</v>
      </c>
      <c r="K284">
        <f t="shared" si="62"/>
        <v>228</v>
      </c>
      <c r="L284">
        <f t="shared" si="63"/>
        <v>141</v>
      </c>
      <c r="M284" s="3">
        <f t="shared" si="59"/>
        <v>0.29848693259972492</v>
      </c>
      <c r="N284" s="3">
        <f t="shared" si="60"/>
        <v>0.31361760660247595</v>
      </c>
    </row>
    <row r="285" spans="1:14" x14ac:dyDescent="0.2">
      <c r="A285" s="2">
        <v>40634</v>
      </c>
      <c r="B285">
        <v>269</v>
      </c>
      <c r="C285">
        <v>186</v>
      </c>
      <c r="D285">
        <v>114</v>
      </c>
      <c r="E285" s="3">
        <f t="shared" si="57"/>
        <v>0.27240773286467485</v>
      </c>
      <c r="F285">
        <v>96</v>
      </c>
      <c r="G285">
        <v>58</v>
      </c>
      <c r="H285">
        <v>42</v>
      </c>
      <c r="I285" s="3">
        <f t="shared" si="58"/>
        <v>0.27551020408163263</v>
      </c>
      <c r="J285">
        <f t="shared" si="61"/>
        <v>365</v>
      </c>
      <c r="K285">
        <f t="shared" si="62"/>
        <v>244</v>
      </c>
      <c r="L285">
        <f t="shared" si="63"/>
        <v>156</v>
      </c>
      <c r="M285" s="3">
        <f t="shared" si="59"/>
        <v>0.27320261437908494</v>
      </c>
      <c r="N285" s="3">
        <f t="shared" si="60"/>
        <v>0.31895424836601305</v>
      </c>
    </row>
    <row r="286" spans="1:14" x14ac:dyDescent="0.2">
      <c r="A286" s="2">
        <v>40627</v>
      </c>
      <c r="B286">
        <v>261</v>
      </c>
      <c r="C286">
        <v>195</v>
      </c>
      <c r="D286">
        <v>118</v>
      </c>
      <c r="E286" s="3">
        <f t="shared" si="57"/>
        <v>0.24912891986062718</v>
      </c>
      <c r="F286">
        <v>84</v>
      </c>
      <c r="G286">
        <v>63</v>
      </c>
      <c r="H286">
        <v>45</v>
      </c>
      <c r="I286" s="3">
        <f t="shared" si="58"/>
        <v>0.203125</v>
      </c>
      <c r="J286">
        <f t="shared" si="61"/>
        <v>345</v>
      </c>
      <c r="K286">
        <f t="shared" si="62"/>
        <v>258</v>
      </c>
      <c r="L286">
        <f t="shared" si="63"/>
        <v>163</v>
      </c>
      <c r="M286" s="3">
        <f t="shared" si="59"/>
        <v>0.23759791122715404</v>
      </c>
      <c r="N286" s="3">
        <f t="shared" si="60"/>
        <v>0.33681462140992169</v>
      </c>
    </row>
    <row r="287" spans="1:14" x14ac:dyDescent="0.2">
      <c r="A287" s="2">
        <v>40620</v>
      </c>
      <c r="B287">
        <v>272</v>
      </c>
      <c r="C287">
        <v>210</v>
      </c>
      <c r="D287">
        <v>132</v>
      </c>
      <c r="E287" s="3">
        <f t="shared" si="57"/>
        <v>0.2280130293159609</v>
      </c>
      <c r="F287">
        <v>80</v>
      </c>
      <c r="G287">
        <v>72</v>
      </c>
      <c r="H287">
        <v>38</v>
      </c>
      <c r="I287" s="3">
        <f t="shared" si="58"/>
        <v>0.22105263157894736</v>
      </c>
      <c r="J287">
        <f t="shared" si="61"/>
        <v>352</v>
      </c>
      <c r="K287">
        <f t="shared" si="62"/>
        <v>282</v>
      </c>
      <c r="L287">
        <f t="shared" si="63"/>
        <v>170</v>
      </c>
      <c r="M287" s="3">
        <f t="shared" si="59"/>
        <v>0.2263681592039801</v>
      </c>
      <c r="N287" s="3">
        <f t="shared" si="60"/>
        <v>0.35074626865671643</v>
      </c>
    </row>
    <row r="288" spans="1:14" x14ac:dyDescent="0.2">
      <c r="A288" s="2">
        <v>40613</v>
      </c>
      <c r="B288">
        <v>247</v>
      </c>
      <c r="C288">
        <v>194</v>
      </c>
      <c r="D288">
        <v>136</v>
      </c>
      <c r="E288" s="3">
        <f t="shared" si="57"/>
        <v>0.1923743500866551</v>
      </c>
      <c r="F288">
        <v>74</v>
      </c>
      <c r="G288">
        <v>62</v>
      </c>
      <c r="H288">
        <v>24</v>
      </c>
      <c r="I288" s="3">
        <f t="shared" si="58"/>
        <v>0.3125</v>
      </c>
      <c r="J288">
        <f t="shared" si="61"/>
        <v>321</v>
      </c>
      <c r="K288">
        <f t="shared" si="62"/>
        <v>256</v>
      </c>
      <c r="L288">
        <f t="shared" si="63"/>
        <v>160</v>
      </c>
      <c r="M288" s="3">
        <f t="shared" si="59"/>
        <v>0.21845318860244234</v>
      </c>
      <c r="N288" s="3">
        <f t="shared" si="60"/>
        <v>0.34735413839891449</v>
      </c>
    </row>
    <row r="289" spans="1:14" x14ac:dyDescent="0.2">
      <c r="A289" s="2">
        <v>40606</v>
      </c>
      <c r="B289">
        <v>245</v>
      </c>
      <c r="C289">
        <v>174</v>
      </c>
      <c r="D289">
        <v>128</v>
      </c>
      <c r="E289" s="3">
        <f t="shared" si="57"/>
        <v>0.21389396709323583</v>
      </c>
      <c r="F289">
        <v>80</v>
      </c>
      <c r="G289">
        <v>57</v>
      </c>
      <c r="H289">
        <v>40</v>
      </c>
      <c r="I289" s="3">
        <f t="shared" si="58"/>
        <v>0.22598870056497175</v>
      </c>
      <c r="J289">
        <f t="shared" si="61"/>
        <v>325</v>
      </c>
      <c r="K289">
        <f t="shared" si="62"/>
        <v>231</v>
      </c>
      <c r="L289">
        <f t="shared" si="63"/>
        <v>168</v>
      </c>
      <c r="M289" s="3">
        <f t="shared" si="59"/>
        <v>0.21685082872928177</v>
      </c>
      <c r="N289" s="3">
        <f t="shared" si="60"/>
        <v>0.31906077348066297</v>
      </c>
    </row>
    <row r="290" spans="1:14" x14ac:dyDescent="0.2">
      <c r="A290" s="2">
        <v>40599</v>
      </c>
      <c r="B290">
        <v>268</v>
      </c>
      <c r="C290">
        <v>185</v>
      </c>
      <c r="D290">
        <v>123</v>
      </c>
      <c r="E290" s="3">
        <f t="shared" si="57"/>
        <v>0.2517361111111111</v>
      </c>
      <c r="F290">
        <v>95</v>
      </c>
      <c r="G290">
        <v>69</v>
      </c>
      <c r="H290">
        <v>32</v>
      </c>
      <c r="I290" s="3">
        <f t="shared" si="58"/>
        <v>0.32142857142857145</v>
      </c>
      <c r="J290">
        <f t="shared" si="61"/>
        <v>363</v>
      </c>
      <c r="K290">
        <f t="shared" si="62"/>
        <v>254</v>
      </c>
      <c r="L290">
        <f t="shared" si="63"/>
        <v>155</v>
      </c>
      <c r="M290" s="3">
        <f t="shared" si="59"/>
        <v>0.26943005181347152</v>
      </c>
      <c r="N290" s="3">
        <f t="shared" si="60"/>
        <v>0.32901554404145078</v>
      </c>
    </row>
    <row r="291" spans="1:14" x14ac:dyDescent="0.2">
      <c r="A291" s="2">
        <v>40592</v>
      </c>
      <c r="B291">
        <v>260</v>
      </c>
      <c r="C291">
        <v>224</v>
      </c>
      <c r="D291">
        <v>104</v>
      </c>
      <c r="E291" s="3">
        <f t="shared" si="57"/>
        <v>0.26530612244897961</v>
      </c>
      <c r="F291">
        <v>91</v>
      </c>
      <c r="G291">
        <v>65</v>
      </c>
      <c r="H291">
        <v>34</v>
      </c>
      <c r="I291" s="3">
        <f t="shared" si="58"/>
        <v>0.3</v>
      </c>
      <c r="J291">
        <f t="shared" si="61"/>
        <v>351</v>
      </c>
      <c r="K291">
        <f t="shared" si="62"/>
        <v>289</v>
      </c>
      <c r="L291">
        <f t="shared" si="63"/>
        <v>138</v>
      </c>
      <c r="M291" s="3">
        <f t="shared" si="59"/>
        <v>0.27377892030848328</v>
      </c>
      <c r="N291" s="3">
        <f t="shared" si="60"/>
        <v>0.37146529562982006</v>
      </c>
    </row>
    <row r="292" spans="1:14" x14ac:dyDescent="0.2">
      <c r="A292" s="2">
        <v>40585</v>
      </c>
      <c r="B292">
        <v>258</v>
      </c>
      <c r="C292">
        <v>194</v>
      </c>
      <c r="D292">
        <v>125</v>
      </c>
      <c r="E292" s="3">
        <f t="shared" si="57"/>
        <v>0.23050259965337955</v>
      </c>
      <c r="F292">
        <v>100</v>
      </c>
      <c r="G292">
        <v>56</v>
      </c>
      <c r="H292">
        <v>41</v>
      </c>
      <c r="I292" s="3">
        <f t="shared" si="58"/>
        <v>0.29949238578680204</v>
      </c>
      <c r="J292">
        <f t="shared" si="61"/>
        <v>358</v>
      </c>
      <c r="K292">
        <f t="shared" si="62"/>
        <v>250</v>
      </c>
      <c r="L292">
        <f t="shared" si="63"/>
        <v>166</v>
      </c>
      <c r="M292" s="3">
        <f t="shared" si="59"/>
        <v>0.24806201550387597</v>
      </c>
      <c r="N292" s="3">
        <f t="shared" si="60"/>
        <v>0.32299741602067183</v>
      </c>
    </row>
    <row r="293" spans="1:14" x14ac:dyDescent="0.2">
      <c r="A293" s="2">
        <v>40578</v>
      </c>
      <c r="B293">
        <v>291</v>
      </c>
      <c r="C293">
        <v>206</v>
      </c>
      <c r="D293">
        <v>118</v>
      </c>
      <c r="E293" s="3">
        <f t="shared" ref="E293:E324" si="64">(B293-D293)/SUM(B293:D293)</f>
        <v>0.28130081300813009</v>
      </c>
      <c r="F293">
        <v>89</v>
      </c>
      <c r="G293">
        <v>66</v>
      </c>
      <c r="H293">
        <v>40</v>
      </c>
      <c r="I293" s="3">
        <f t="shared" ref="I293:I324" si="65">(F293-H293)/SUM(F293:H293)</f>
        <v>0.25128205128205128</v>
      </c>
      <c r="J293">
        <f t="shared" si="61"/>
        <v>380</v>
      </c>
      <c r="K293">
        <f t="shared" si="62"/>
        <v>272</v>
      </c>
      <c r="L293">
        <f t="shared" si="63"/>
        <v>158</v>
      </c>
      <c r="M293" s="3">
        <f t="shared" ref="M293:M324" si="66">(J293-L293)/SUM(J293:L293)</f>
        <v>0.27407407407407408</v>
      </c>
      <c r="N293" s="3">
        <f t="shared" si="60"/>
        <v>0.33580246913580247</v>
      </c>
    </row>
    <row r="294" spans="1:14" x14ac:dyDescent="0.2">
      <c r="A294" s="2">
        <v>40571</v>
      </c>
      <c r="B294">
        <v>265</v>
      </c>
      <c r="C294">
        <v>204</v>
      </c>
      <c r="D294">
        <v>108</v>
      </c>
      <c r="E294" s="3">
        <f t="shared" si="64"/>
        <v>0.27209705372616982</v>
      </c>
      <c r="F294">
        <v>85</v>
      </c>
      <c r="G294">
        <v>62</v>
      </c>
      <c r="H294">
        <v>39</v>
      </c>
      <c r="I294" s="3">
        <f t="shared" si="65"/>
        <v>0.24731182795698925</v>
      </c>
      <c r="J294">
        <f t="shared" si="61"/>
        <v>350</v>
      </c>
      <c r="K294">
        <f t="shared" si="62"/>
        <v>266</v>
      </c>
      <c r="L294">
        <f t="shared" si="63"/>
        <v>147</v>
      </c>
      <c r="M294" s="3">
        <f t="shared" si="66"/>
        <v>0.26605504587155965</v>
      </c>
      <c r="N294" s="3">
        <f t="shared" ref="N294:N326" si="67">K294/SUM(J294:L294)</f>
        <v>0.34862385321100919</v>
      </c>
    </row>
    <row r="295" spans="1:14" x14ac:dyDescent="0.2">
      <c r="A295" s="2">
        <v>40564</v>
      </c>
      <c r="B295">
        <v>284</v>
      </c>
      <c r="C295">
        <v>193</v>
      </c>
      <c r="D295">
        <v>114</v>
      </c>
      <c r="E295" s="3">
        <f t="shared" si="64"/>
        <v>0.28764805414551609</v>
      </c>
      <c r="F295">
        <v>86</v>
      </c>
      <c r="G295">
        <v>68</v>
      </c>
      <c r="H295">
        <v>46</v>
      </c>
      <c r="I295" s="3">
        <f t="shared" si="65"/>
        <v>0.2</v>
      </c>
      <c r="J295">
        <f t="shared" si="61"/>
        <v>370</v>
      </c>
      <c r="K295">
        <f t="shared" si="62"/>
        <v>261</v>
      </c>
      <c r="L295">
        <f t="shared" si="63"/>
        <v>160</v>
      </c>
      <c r="M295" s="3">
        <f t="shared" si="66"/>
        <v>0.26548672566371684</v>
      </c>
      <c r="N295" s="3">
        <f t="shared" si="67"/>
        <v>0.32996207332490518</v>
      </c>
    </row>
    <row r="296" spans="1:14" x14ac:dyDescent="0.2">
      <c r="A296" s="2">
        <v>40557</v>
      </c>
      <c r="B296">
        <v>295</v>
      </c>
      <c r="C296">
        <v>182</v>
      </c>
      <c r="D296">
        <v>103</v>
      </c>
      <c r="E296" s="3">
        <f t="shared" si="64"/>
        <v>0.33103448275862069</v>
      </c>
      <c r="F296">
        <v>87</v>
      </c>
      <c r="G296">
        <v>68</v>
      </c>
      <c r="H296">
        <v>36</v>
      </c>
      <c r="I296" s="3">
        <f t="shared" si="65"/>
        <v>0.26701570680628273</v>
      </c>
      <c r="J296">
        <f t="shared" ref="J296:J327" si="68">B296+F296</f>
        <v>382</v>
      </c>
      <c r="K296">
        <f t="shared" ref="K296:K327" si="69">C296+G296</f>
        <v>250</v>
      </c>
      <c r="L296">
        <f t="shared" ref="L296:L327" si="70">D296+H296</f>
        <v>139</v>
      </c>
      <c r="M296" s="3">
        <f t="shared" si="66"/>
        <v>0.31517509727626458</v>
      </c>
      <c r="N296" s="3">
        <f t="shared" si="67"/>
        <v>0.32425421530479898</v>
      </c>
    </row>
    <row r="297" spans="1:14" x14ac:dyDescent="0.2">
      <c r="A297" s="2">
        <v>40550</v>
      </c>
      <c r="B297">
        <v>277</v>
      </c>
      <c r="C297">
        <v>172</v>
      </c>
      <c r="D297">
        <v>93</v>
      </c>
      <c r="E297" s="3">
        <f t="shared" si="64"/>
        <v>0.33948339483394835</v>
      </c>
      <c r="F297">
        <v>102</v>
      </c>
      <c r="G297">
        <v>52</v>
      </c>
      <c r="H297">
        <v>28</v>
      </c>
      <c r="I297" s="3">
        <f t="shared" si="65"/>
        <v>0.40659340659340659</v>
      </c>
      <c r="J297">
        <f t="shared" si="68"/>
        <v>379</v>
      </c>
      <c r="K297">
        <f t="shared" si="69"/>
        <v>224</v>
      </c>
      <c r="L297">
        <f t="shared" si="70"/>
        <v>121</v>
      </c>
      <c r="M297" s="3">
        <f t="shared" si="66"/>
        <v>0.35635359116022097</v>
      </c>
      <c r="N297" s="3">
        <f t="shared" si="67"/>
        <v>0.30939226519337015</v>
      </c>
    </row>
    <row r="298" spans="1:14" x14ac:dyDescent="0.2">
      <c r="A298" s="2">
        <v>40543</v>
      </c>
      <c r="B298">
        <v>242</v>
      </c>
      <c r="C298">
        <v>166</v>
      </c>
      <c r="D298">
        <v>100</v>
      </c>
      <c r="E298" s="3">
        <f t="shared" si="64"/>
        <v>0.27952755905511811</v>
      </c>
      <c r="F298">
        <v>81</v>
      </c>
      <c r="G298">
        <v>51</v>
      </c>
      <c r="H298">
        <v>32</v>
      </c>
      <c r="I298" s="3">
        <f t="shared" si="65"/>
        <v>0.29878048780487804</v>
      </c>
      <c r="J298">
        <f t="shared" si="68"/>
        <v>323</v>
      </c>
      <c r="K298">
        <f t="shared" si="69"/>
        <v>217</v>
      </c>
      <c r="L298">
        <f t="shared" si="70"/>
        <v>132</v>
      </c>
      <c r="M298" s="3">
        <f t="shared" si="66"/>
        <v>0.28422619047619047</v>
      </c>
      <c r="N298" s="3">
        <f t="shared" si="67"/>
        <v>0.32291666666666669</v>
      </c>
    </row>
    <row r="299" spans="1:14" x14ac:dyDescent="0.2">
      <c r="A299" s="2">
        <v>40536</v>
      </c>
      <c r="B299">
        <v>239</v>
      </c>
      <c r="C299">
        <v>149</v>
      </c>
      <c r="D299">
        <v>111</v>
      </c>
      <c r="E299" s="3">
        <f t="shared" si="64"/>
        <v>0.25651302605210419</v>
      </c>
      <c r="F299">
        <v>88</v>
      </c>
      <c r="G299">
        <v>56</v>
      </c>
      <c r="H299">
        <v>30</v>
      </c>
      <c r="I299" s="3">
        <f t="shared" si="65"/>
        <v>0.33333333333333331</v>
      </c>
      <c r="J299">
        <f t="shared" si="68"/>
        <v>327</v>
      </c>
      <c r="K299">
        <f t="shared" si="69"/>
        <v>205</v>
      </c>
      <c r="L299">
        <f t="shared" si="70"/>
        <v>141</v>
      </c>
      <c r="M299" s="3">
        <f t="shared" si="66"/>
        <v>0.27637444279346213</v>
      </c>
      <c r="N299" s="3">
        <f t="shared" si="67"/>
        <v>0.30460624071322434</v>
      </c>
    </row>
    <row r="300" spans="1:14" x14ac:dyDescent="0.2">
      <c r="A300" s="2">
        <v>40529</v>
      </c>
      <c r="B300">
        <v>265</v>
      </c>
      <c r="C300">
        <v>204</v>
      </c>
      <c r="D300">
        <v>130</v>
      </c>
      <c r="E300" s="3">
        <f t="shared" si="64"/>
        <v>0.22537562604340566</v>
      </c>
      <c r="F300">
        <v>104</v>
      </c>
      <c r="G300">
        <v>44</v>
      </c>
      <c r="H300">
        <v>45</v>
      </c>
      <c r="I300" s="3">
        <f t="shared" si="65"/>
        <v>0.30569948186528495</v>
      </c>
      <c r="J300">
        <f t="shared" si="68"/>
        <v>369</v>
      </c>
      <c r="K300">
        <f t="shared" si="69"/>
        <v>248</v>
      </c>
      <c r="L300">
        <f t="shared" si="70"/>
        <v>175</v>
      </c>
      <c r="M300" s="3">
        <f t="shared" si="66"/>
        <v>0.24494949494949494</v>
      </c>
      <c r="N300" s="3">
        <f t="shared" si="67"/>
        <v>0.31313131313131315</v>
      </c>
    </row>
    <row r="301" spans="1:14" x14ac:dyDescent="0.2">
      <c r="A301" s="2">
        <v>40522</v>
      </c>
      <c r="B301">
        <v>289</v>
      </c>
      <c r="C301">
        <v>203</v>
      </c>
      <c r="D301">
        <v>111</v>
      </c>
      <c r="E301" s="3">
        <f t="shared" si="64"/>
        <v>0.29519071310116085</v>
      </c>
      <c r="F301">
        <v>91</v>
      </c>
      <c r="G301">
        <v>60</v>
      </c>
      <c r="H301">
        <v>40</v>
      </c>
      <c r="I301" s="3">
        <f t="shared" si="65"/>
        <v>0.26701570680628273</v>
      </c>
      <c r="J301">
        <f t="shared" si="68"/>
        <v>380</v>
      </c>
      <c r="K301">
        <f t="shared" si="69"/>
        <v>263</v>
      </c>
      <c r="L301">
        <f t="shared" si="70"/>
        <v>151</v>
      </c>
      <c r="M301" s="3">
        <f t="shared" si="66"/>
        <v>0.2884130982367758</v>
      </c>
      <c r="N301" s="3">
        <f t="shared" si="67"/>
        <v>0.33123425692695213</v>
      </c>
    </row>
    <row r="302" spans="1:14" x14ac:dyDescent="0.2">
      <c r="A302" s="2">
        <v>40515</v>
      </c>
      <c r="B302">
        <v>289</v>
      </c>
      <c r="C302">
        <v>196</v>
      </c>
      <c r="D302">
        <v>98</v>
      </c>
      <c r="E302" s="3">
        <f t="shared" si="64"/>
        <v>0.32761578044596912</v>
      </c>
      <c r="F302">
        <v>90</v>
      </c>
      <c r="G302">
        <v>54</v>
      </c>
      <c r="H302">
        <v>34</v>
      </c>
      <c r="I302" s="3">
        <f t="shared" si="65"/>
        <v>0.3146067415730337</v>
      </c>
      <c r="J302">
        <f t="shared" si="68"/>
        <v>379</v>
      </c>
      <c r="K302">
        <f t="shared" si="69"/>
        <v>250</v>
      </c>
      <c r="L302">
        <f t="shared" si="70"/>
        <v>132</v>
      </c>
      <c r="M302" s="3">
        <f t="shared" si="66"/>
        <v>0.32457293035479634</v>
      </c>
      <c r="N302" s="3">
        <f t="shared" si="67"/>
        <v>0.32851511169513797</v>
      </c>
    </row>
    <row r="303" spans="1:14" x14ac:dyDescent="0.2">
      <c r="A303" s="2">
        <v>40508</v>
      </c>
      <c r="B303">
        <v>294</v>
      </c>
      <c r="C303">
        <v>164</v>
      </c>
      <c r="D303">
        <v>125</v>
      </c>
      <c r="E303" s="3">
        <f t="shared" si="64"/>
        <v>0.28987993138936535</v>
      </c>
      <c r="F303">
        <v>100</v>
      </c>
      <c r="G303">
        <v>59</v>
      </c>
      <c r="H303">
        <v>39</v>
      </c>
      <c r="I303" s="3">
        <f t="shared" si="65"/>
        <v>0.30808080808080807</v>
      </c>
      <c r="J303">
        <f t="shared" si="68"/>
        <v>394</v>
      </c>
      <c r="K303">
        <f t="shared" si="69"/>
        <v>223</v>
      </c>
      <c r="L303">
        <f t="shared" si="70"/>
        <v>164</v>
      </c>
      <c r="M303" s="3">
        <f t="shared" si="66"/>
        <v>0.29449423815621001</v>
      </c>
      <c r="N303" s="3">
        <f t="shared" si="67"/>
        <v>0.28553137003841228</v>
      </c>
    </row>
    <row r="304" spans="1:14" x14ac:dyDescent="0.2">
      <c r="A304" s="2">
        <v>40501</v>
      </c>
      <c r="B304">
        <v>297</v>
      </c>
      <c r="C304">
        <v>168</v>
      </c>
      <c r="D304">
        <v>99</v>
      </c>
      <c r="E304" s="3">
        <f t="shared" si="64"/>
        <v>0.35106382978723405</v>
      </c>
      <c r="F304">
        <v>107</v>
      </c>
      <c r="G304">
        <v>58</v>
      </c>
      <c r="H304">
        <v>31</v>
      </c>
      <c r="I304" s="3">
        <f t="shared" si="65"/>
        <v>0.38775510204081631</v>
      </c>
      <c r="J304">
        <f t="shared" si="68"/>
        <v>404</v>
      </c>
      <c r="K304">
        <f t="shared" si="69"/>
        <v>226</v>
      </c>
      <c r="L304">
        <f t="shared" si="70"/>
        <v>130</v>
      </c>
      <c r="M304" s="3">
        <f t="shared" si="66"/>
        <v>0.36052631578947369</v>
      </c>
      <c r="N304" s="3">
        <f t="shared" si="67"/>
        <v>0.29736842105263156</v>
      </c>
    </row>
    <row r="305" spans="1:14" x14ac:dyDescent="0.2">
      <c r="A305" s="2">
        <v>40494</v>
      </c>
      <c r="B305">
        <v>331</v>
      </c>
      <c r="C305">
        <v>145</v>
      </c>
      <c r="D305">
        <v>101</v>
      </c>
      <c r="E305" s="3">
        <f t="shared" si="64"/>
        <v>0.39861351819757368</v>
      </c>
      <c r="F305">
        <v>112</v>
      </c>
      <c r="G305">
        <v>63</v>
      </c>
      <c r="H305">
        <v>28</v>
      </c>
      <c r="I305" s="3">
        <f t="shared" si="65"/>
        <v>0.41379310344827586</v>
      </c>
      <c r="J305">
        <f t="shared" si="68"/>
        <v>443</v>
      </c>
      <c r="K305">
        <f t="shared" si="69"/>
        <v>208</v>
      </c>
      <c r="L305">
        <f t="shared" si="70"/>
        <v>129</v>
      </c>
      <c r="M305" s="3">
        <f t="shared" si="66"/>
        <v>0.40256410256410258</v>
      </c>
      <c r="N305" s="3">
        <f t="shared" si="67"/>
        <v>0.26666666666666666</v>
      </c>
    </row>
    <row r="306" spans="1:14" x14ac:dyDescent="0.2">
      <c r="A306" s="2">
        <v>40487</v>
      </c>
      <c r="B306">
        <v>342</v>
      </c>
      <c r="C306">
        <v>149</v>
      </c>
      <c r="D306">
        <v>104</v>
      </c>
      <c r="E306" s="3">
        <f t="shared" si="64"/>
        <v>0.4</v>
      </c>
      <c r="F306">
        <v>124</v>
      </c>
      <c r="G306">
        <v>50</v>
      </c>
      <c r="H306">
        <v>25</v>
      </c>
      <c r="I306" s="3">
        <f t="shared" si="65"/>
        <v>0.49748743718592964</v>
      </c>
      <c r="J306">
        <f t="shared" si="68"/>
        <v>466</v>
      </c>
      <c r="K306">
        <f t="shared" si="69"/>
        <v>199</v>
      </c>
      <c r="L306">
        <f t="shared" si="70"/>
        <v>129</v>
      </c>
      <c r="M306" s="3">
        <f t="shared" si="66"/>
        <v>0.4244332493702771</v>
      </c>
      <c r="N306" s="3">
        <f t="shared" si="67"/>
        <v>0.25062972292191438</v>
      </c>
    </row>
    <row r="307" spans="1:14" x14ac:dyDescent="0.2">
      <c r="A307" s="2">
        <v>40480</v>
      </c>
      <c r="B307">
        <v>337</v>
      </c>
      <c r="C307">
        <v>152</v>
      </c>
      <c r="D307">
        <v>91</v>
      </c>
      <c r="E307" s="3">
        <f t="shared" si="64"/>
        <v>0.42413793103448277</v>
      </c>
      <c r="F307">
        <v>129</v>
      </c>
      <c r="G307">
        <v>49</v>
      </c>
      <c r="H307">
        <v>32</v>
      </c>
      <c r="I307" s="3">
        <f t="shared" si="65"/>
        <v>0.46190476190476193</v>
      </c>
      <c r="J307">
        <f t="shared" si="68"/>
        <v>466</v>
      </c>
      <c r="K307">
        <f t="shared" si="69"/>
        <v>201</v>
      </c>
      <c r="L307">
        <f t="shared" si="70"/>
        <v>123</v>
      </c>
      <c r="M307" s="3">
        <f t="shared" si="66"/>
        <v>0.4341772151898734</v>
      </c>
      <c r="N307" s="3">
        <f t="shared" si="67"/>
        <v>0.25443037974683547</v>
      </c>
    </row>
    <row r="308" spans="1:14" x14ac:dyDescent="0.2">
      <c r="A308" s="2">
        <v>40473</v>
      </c>
      <c r="B308">
        <v>316</v>
      </c>
      <c r="C308">
        <v>153</v>
      </c>
      <c r="D308">
        <v>84</v>
      </c>
      <c r="E308" s="3">
        <f t="shared" si="64"/>
        <v>0.41952983725135623</v>
      </c>
      <c r="F308">
        <v>131</v>
      </c>
      <c r="G308">
        <v>44</v>
      </c>
      <c r="H308">
        <v>34</v>
      </c>
      <c r="I308" s="3">
        <f t="shared" si="65"/>
        <v>0.46411483253588515</v>
      </c>
      <c r="J308">
        <f t="shared" si="68"/>
        <v>447</v>
      </c>
      <c r="K308">
        <f t="shared" si="69"/>
        <v>197</v>
      </c>
      <c r="L308">
        <f t="shared" si="70"/>
        <v>118</v>
      </c>
      <c r="M308" s="3">
        <f t="shared" si="66"/>
        <v>0.43175853018372701</v>
      </c>
      <c r="N308" s="3">
        <f t="shared" si="67"/>
        <v>0.25853018372703412</v>
      </c>
    </row>
    <row r="309" spans="1:14" x14ac:dyDescent="0.2">
      <c r="A309" s="2">
        <v>40466</v>
      </c>
      <c r="B309">
        <v>344</v>
      </c>
      <c r="C309">
        <v>144</v>
      </c>
      <c r="D309">
        <v>85</v>
      </c>
      <c r="E309" s="3">
        <f t="shared" si="64"/>
        <v>0.45200698080279234</v>
      </c>
      <c r="F309">
        <v>120</v>
      </c>
      <c r="G309">
        <v>50</v>
      </c>
      <c r="H309">
        <v>29</v>
      </c>
      <c r="I309" s="3">
        <f t="shared" si="65"/>
        <v>0.457286432160804</v>
      </c>
      <c r="J309">
        <f t="shared" si="68"/>
        <v>464</v>
      </c>
      <c r="K309">
        <f t="shared" si="69"/>
        <v>194</v>
      </c>
      <c r="L309">
        <f t="shared" si="70"/>
        <v>114</v>
      </c>
      <c r="M309" s="3">
        <f t="shared" si="66"/>
        <v>0.45336787564766839</v>
      </c>
      <c r="N309" s="3">
        <f t="shared" si="67"/>
        <v>0.25129533678756477</v>
      </c>
    </row>
    <row r="310" spans="1:14" x14ac:dyDescent="0.2">
      <c r="A310" s="2">
        <v>40459</v>
      </c>
      <c r="B310">
        <v>313</v>
      </c>
      <c r="C310">
        <v>142</v>
      </c>
      <c r="D310">
        <v>84</v>
      </c>
      <c r="E310" s="3">
        <f t="shared" si="64"/>
        <v>0.42486085343228203</v>
      </c>
      <c r="F310">
        <v>120</v>
      </c>
      <c r="G310">
        <v>54</v>
      </c>
      <c r="H310">
        <v>28</v>
      </c>
      <c r="I310" s="3">
        <f t="shared" si="65"/>
        <v>0.45544554455445546</v>
      </c>
      <c r="J310">
        <f t="shared" si="68"/>
        <v>433</v>
      </c>
      <c r="K310">
        <f t="shared" si="69"/>
        <v>196</v>
      </c>
      <c r="L310">
        <f t="shared" si="70"/>
        <v>112</v>
      </c>
      <c r="M310" s="3">
        <f t="shared" si="66"/>
        <v>0.4331983805668016</v>
      </c>
      <c r="N310" s="3">
        <f t="shared" si="67"/>
        <v>0.26450742240215924</v>
      </c>
    </row>
    <row r="311" spans="1:14" x14ac:dyDescent="0.2">
      <c r="A311" s="2">
        <v>40452</v>
      </c>
      <c r="B311">
        <v>301</v>
      </c>
      <c r="C311">
        <v>156</v>
      </c>
      <c r="D311">
        <v>93</v>
      </c>
      <c r="E311" s="3">
        <f t="shared" si="64"/>
        <v>0.37818181818181817</v>
      </c>
      <c r="F311">
        <v>92</v>
      </c>
      <c r="G311">
        <v>62</v>
      </c>
      <c r="H311">
        <v>30</v>
      </c>
      <c r="I311" s="3">
        <f t="shared" si="65"/>
        <v>0.33695652173913043</v>
      </c>
      <c r="J311">
        <f t="shared" si="68"/>
        <v>393</v>
      </c>
      <c r="K311">
        <f t="shared" si="69"/>
        <v>218</v>
      </c>
      <c r="L311">
        <f t="shared" si="70"/>
        <v>123</v>
      </c>
      <c r="M311" s="3">
        <f t="shared" si="66"/>
        <v>0.36784741144414168</v>
      </c>
      <c r="N311" s="3">
        <f t="shared" si="67"/>
        <v>0.29700272479564033</v>
      </c>
    </row>
    <row r="312" spans="1:14" x14ac:dyDescent="0.2">
      <c r="A312" s="2">
        <v>40445</v>
      </c>
      <c r="B312">
        <v>280</v>
      </c>
      <c r="C312">
        <v>157</v>
      </c>
      <c r="D312">
        <v>108</v>
      </c>
      <c r="E312" s="3">
        <f t="shared" si="64"/>
        <v>0.31559633027522938</v>
      </c>
      <c r="F312">
        <v>91</v>
      </c>
      <c r="G312">
        <v>66</v>
      </c>
      <c r="H312">
        <v>35</v>
      </c>
      <c r="I312" s="3">
        <f t="shared" si="65"/>
        <v>0.29166666666666669</v>
      </c>
      <c r="J312">
        <f t="shared" si="68"/>
        <v>371</v>
      </c>
      <c r="K312">
        <f t="shared" si="69"/>
        <v>223</v>
      </c>
      <c r="L312">
        <f t="shared" si="70"/>
        <v>143</v>
      </c>
      <c r="M312" s="3">
        <f t="shared" si="66"/>
        <v>0.30936227951153322</v>
      </c>
      <c r="N312" s="3">
        <f t="shared" si="67"/>
        <v>0.30257801899592945</v>
      </c>
    </row>
    <row r="313" spans="1:14" x14ac:dyDescent="0.2">
      <c r="A313" s="2">
        <v>40438</v>
      </c>
      <c r="B313">
        <v>291</v>
      </c>
      <c r="C313">
        <v>151</v>
      </c>
      <c r="D313">
        <v>91</v>
      </c>
      <c r="E313" s="3">
        <f t="shared" si="64"/>
        <v>0.37523452157598497</v>
      </c>
      <c r="F313">
        <v>94</v>
      </c>
      <c r="G313">
        <v>62</v>
      </c>
      <c r="H313">
        <v>33</v>
      </c>
      <c r="I313" s="3">
        <f t="shared" si="65"/>
        <v>0.32275132275132273</v>
      </c>
      <c r="J313">
        <f t="shared" si="68"/>
        <v>385</v>
      </c>
      <c r="K313">
        <f t="shared" si="69"/>
        <v>213</v>
      </c>
      <c r="L313">
        <f t="shared" si="70"/>
        <v>124</v>
      </c>
      <c r="M313" s="3">
        <f t="shared" si="66"/>
        <v>0.36149584487534625</v>
      </c>
      <c r="N313" s="3">
        <f t="shared" si="67"/>
        <v>0.29501385041551248</v>
      </c>
    </row>
    <row r="314" spans="1:14" x14ac:dyDescent="0.2">
      <c r="A314" s="2">
        <v>40431</v>
      </c>
      <c r="B314">
        <v>291</v>
      </c>
      <c r="C314">
        <v>153</v>
      </c>
      <c r="D314">
        <v>104</v>
      </c>
      <c r="E314" s="3">
        <f t="shared" si="64"/>
        <v>0.34124087591240876</v>
      </c>
      <c r="F314">
        <v>87</v>
      </c>
      <c r="G314">
        <v>61</v>
      </c>
      <c r="H314">
        <v>34</v>
      </c>
      <c r="I314" s="3">
        <f t="shared" si="65"/>
        <v>0.29120879120879123</v>
      </c>
      <c r="J314">
        <f t="shared" si="68"/>
        <v>378</v>
      </c>
      <c r="K314">
        <f t="shared" si="69"/>
        <v>214</v>
      </c>
      <c r="L314">
        <f t="shared" si="70"/>
        <v>138</v>
      </c>
      <c r="M314" s="3">
        <f t="shared" si="66"/>
        <v>0.32876712328767121</v>
      </c>
      <c r="N314" s="3">
        <f t="shared" si="67"/>
        <v>0.29315068493150687</v>
      </c>
    </row>
    <row r="315" spans="1:14" x14ac:dyDescent="0.2">
      <c r="A315" s="2">
        <v>40424</v>
      </c>
      <c r="B315">
        <v>245</v>
      </c>
      <c r="C315">
        <v>156</v>
      </c>
      <c r="D315">
        <v>98</v>
      </c>
      <c r="E315" s="3">
        <f t="shared" si="64"/>
        <v>0.29458917835671344</v>
      </c>
      <c r="F315">
        <v>77</v>
      </c>
      <c r="G315">
        <v>55</v>
      </c>
      <c r="H315">
        <v>31</v>
      </c>
      <c r="I315" s="3">
        <f t="shared" si="65"/>
        <v>0.2822085889570552</v>
      </c>
      <c r="J315">
        <f t="shared" si="68"/>
        <v>322</v>
      </c>
      <c r="K315">
        <f t="shared" si="69"/>
        <v>211</v>
      </c>
      <c r="L315">
        <f t="shared" si="70"/>
        <v>129</v>
      </c>
      <c r="M315" s="3">
        <f t="shared" si="66"/>
        <v>0.29154078549848944</v>
      </c>
      <c r="N315" s="3">
        <f t="shared" si="67"/>
        <v>0.31873111782477342</v>
      </c>
    </row>
    <row r="316" spans="1:14" x14ac:dyDescent="0.2">
      <c r="A316" s="2">
        <v>40417</v>
      </c>
      <c r="B316">
        <v>214</v>
      </c>
      <c r="C316">
        <v>162</v>
      </c>
      <c r="D316">
        <v>124</v>
      </c>
      <c r="E316" s="3">
        <f t="shared" si="64"/>
        <v>0.18</v>
      </c>
      <c r="F316">
        <v>69</v>
      </c>
      <c r="G316">
        <v>63</v>
      </c>
      <c r="H316">
        <v>46</v>
      </c>
      <c r="I316" s="3">
        <f t="shared" si="65"/>
        <v>0.12921348314606743</v>
      </c>
      <c r="J316">
        <f t="shared" si="68"/>
        <v>283</v>
      </c>
      <c r="K316">
        <f t="shared" si="69"/>
        <v>225</v>
      </c>
      <c r="L316">
        <f t="shared" si="70"/>
        <v>170</v>
      </c>
      <c r="M316" s="3">
        <f t="shared" si="66"/>
        <v>0.16666666666666666</v>
      </c>
      <c r="N316" s="3">
        <f t="shared" si="67"/>
        <v>0.33185840707964603</v>
      </c>
    </row>
    <row r="317" spans="1:14" x14ac:dyDescent="0.2">
      <c r="A317" s="2">
        <v>40410</v>
      </c>
      <c r="B317">
        <v>213</v>
      </c>
      <c r="C317">
        <v>138</v>
      </c>
      <c r="D317">
        <v>123</v>
      </c>
      <c r="E317" s="3">
        <f t="shared" si="64"/>
        <v>0.189873417721519</v>
      </c>
      <c r="F317">
        <v>72</v>
      </c>
      <c r="G317">
        <v>55</v>
      </c>
      <c r="H317">
        <v>46</v>
      </c>
      <c r="I317" s="3">
        <f t="shared" si="65"/>
        <v>0.15028901734104047</v>
      </c>
      <c r="J317">
        <f t="shared" si="68"/>
        <v>285</v>
      </c>
      <c r="K317">
        <f t="shared" si="69"/>
        <v>193</v>
      </c>
      <c r="L317">
        <f t="shared" si="70"/>
        <v>169</v>
      </c>
      <c r="M317" s="3">
        <f t="shared" si="66"/>
        <v>0.17928902627511592</v>
      </c>
      <c r="N317" s="3">
        <f t="shared" si="67"/>
        <v>0.29829984544049459</v>
      </c>
    </row>
    <row r="318" spans="1:14" x14ac:dyDescent="0.2">
      <c r="A318" s="2">
        <v>40403</v>
      </c>
      <c r="B318">
        <v>213</v>
      </c>
      <c r="C318">
        <v>148</v>
      </c>
      <c r="D318">
        <v>141</v>
      </c>
      <c r="E318" s="3">
        <f t="shared" si="64"/>
        <v>0.14342629482071714</v>
      </c>
      <c r="F318">
        <v>65</v>
      </c>
      <c r="G318">
        <v>53</v>
      </c>
      <c r="H318">
        <v>48</v>
      </c>
      <c r="I318" s="3">
        <f t="shared" si="65"/>
        <v>0.10240963855421686</v>
      </c>
      <c r="J318">
        <f t="shared" si="68"/>
        <v>278</v>
      </c>
      <c r="K318">
        <f t="shared" si="69"/>
        <v>201</v>
      </c>
      <c r="L318">
        <f t="shared" si="70"/>
        <v>189</v>
      </c>
      <c r="M318" s="3">
        <f t="shared" si="66"/>
        <v>0.13323353293413173</v>
      </c>
      <c r="N318" s="3">
        <f t="shared" si="67"/>
        <v>0.30089820359281438</v>
      </c>
    </row>
    <row r="319" spans="1:14" x14ac:dyDescent="0.2">
      <c r="A319" s="2">
        <v>40396</v>
      </c>
      <c r="B319">
        <v>200</v>
      </c>
      <c r="C319">
        <v>165</v>
      </c>
      <c r="D319">
        <v>124</v>
      </c>
      <c r="E319" s="3">
        <f t="shared" si="64"/>
        <v>0.15541922290388549</v>
      </c>
      <c r="F319">
        <v>68</v>
      </c>
      <c r="G319">
        <v>58</v>
      </c>
      <c r="H319">
        <v>40</v>
      </c>
      <c r="I319" s="3">
        <f t="shared" si="65"/>
        <v>0.16867469879518071</v>
      </c>
      <c r="J319">
        <f t="shared" si="68"/>
        <v>268</v>
      </c>
      <c r="K319">
        <f t="shared" si="69"/>
        <v>223</v>
      </c>
      <c r="L319">
        <f t="shared" si="70"/>
        <v>164</v>
      </c>
      <c r="M319" s="3">
        <f t="shared" si="66"/>
        <v>0.15877862595419848</v>
      </c>
      <c r="N319" s="3">
        <f t="shared" si="67"/>
        <v>0.34045801526717556</v>
      </c>
    </row>
    <row r="320" spans="1:14" x14ac:dyDescent="0.2">
      <c r="A320" s="2">
        <v>40389</v>
      </c>
      <c r="B320">
        <v>199</v>
      </c>
      <c r="C320">
        <v>164</v>
      </c>
      <c r="D320">
        <v>130</v>
      </c>
      <c r="E320" s="3">
        <f t="shared" si="64"/>
        <v>0.13995943204868155</v>
      </c>
      <c r="F320">
        <v>59</v>
      </c>
      <c r="G320">
        <v>47</v>
      </c>
      <c r="H320">
        <v>55</v>
      </c>
      <c r="I320" s="3">
        <f t="shared" si="65"/>
        <v>2.4844720496894408E-2</v>
      </c>
      <c r="J320">
        <f t="shared" si="68"/>
        <v>258</v>
      </c>
      <c r="K320">
        <f t="shared" si="69"/>
        <v>211</v>
      </c>
      <c r="L320">
        <f t="shared" si="70"/>
        <v>185</v>
      </c>
      <c r="M320" s="3">
        <f t="shared" si="66"/>
        <v>0.11162079510703364</v>
      </c>
      <c r="N320" s="3">
        <f t="shared" si="67"/>
        <v>0.32262996941896027</v>
      </c>
    </row>
    <row r="321" spans="1:14" x14ac:dyDescent="0.2">
      <c r="A321" s="2">
        <v>40382</v>
      </c>
      <c r="B321">
        <v>208</v>
      </c>
      <c r="C321">
        <v>183</v>
      </c>
      <c r="D321">
        <v>120</v>
      </c>
      <c r="E321" s="3">
        <f t="shared" si="64"/>
        <v>0.17221135029354206</v>
      </c>
      <c r="F321">
        <v>64</v>
      </c>
      <c r="G321">
        <v>46</v>
      </c>
      <c r="H321">
        <v>54</v>
      </c>
      <c r="I321" s="3">
        <f t="shared" si="65"/>
        <v>6.097560975609756E-2</v>
      </c>
      <c r="J321">
        <f t="shared" si="68"/>
        <v>272</v>
      </c>
      <c r="K321">
        <f t="shared" si="69"/>
        <v>229</v>
      </c>
      <c r="L321">
        <f t="shared" si="70"/>
        <v>174</v>
      </c>
      <c r="M321" s="3">
        <f t="shared" si="66"/>
        <v>0.14518518518518519</v>
      </c>
      <c r="N321" s="3">
        <f t="shared" si="67"/>
        <v>0.33925925925925926</v>
      </c>
    </row>
    <row r="322" spans="1:14" x14ac:dyDescent="0.2">
      <c r="A322" s="2">
        <v>40375</v>
      </c>
      <c r="B322">
        <v>179</v>
      </c>
      <c r="C322">
        <v>168</v>
      </c>
      <c r="D322">
        <v>160</v>
      </c>
      <c r="E322" s="3">
        <f t="shared" si="64"/>
        <v>3.7475345167652857E-2</v>
      </c>
      <c r="F322">
        <v>56</v>
      </c>
      <c r="G322">
        <v>58</v>
      </c>
      <c r="H322">
        <v>61</v>
      </c>
      <c r="I322" s="3">
        <f t="shared" si="65"/>
        <v>-2.8571428571428571E-2</v>
      </c>
      <c r="J322">
        <f t="shared" si="68"/>
        <v>235</v>
      </c>
      <c r="K322">
        <f t="shared" si="69"/>
        <v>226</v>
      </c>
      <c r="L322">
        <f t="shared" si="70"/>
        <v>221</v>
      </c>
      <c r="M322" s="3">
        <f t="shared" si="66"/>
        <v>2.0527859237536656E-2</v>
      </c>
      <c r="N322" s="3">
        <f t="shared" si="67"/>
        <v>0.33137829912023459</v>
      </c>
    </row>
    <row r="323" spans="1:14" x14ac:dyDescent="0.2">
      <c r="A323" s="2">
        <v>40368</v>
      </c>
      <c r="B323">
        <v>176</v>
      </c>
      <c r="C323">
        <v>168</v>
      </c>
      <c r="D323">
        <v>181</v>
      </c>
      <c r="E323" s="3">
        <f t="shared" si="64"/>
        <v>-9.5238095238095247E-3</v>
      </c>
      <c r="F323">
        <v>51</v>
      </c>
      <c r="G323">
        <v>66</v>
      </c>
      <c r="H323">
        <v>81</v>
      </c>
      <c r="I323" s="3">
        <f t="shared" si="65"/>
        <v>-0.15151515151515152</v>
      </c>
      <c r="J323">
        <f t="shared" si="68"/>
        <v>227</v>
      </c>
      <c r="K323">
        <f t="shared" si="69"/>
        <v>234</v>
      </c>
      <c r="L323">
        <f t="shared" si="70"/>
        <v>262</v>
      </c>
      <c r="M323" s="3">
        <f t="shared" si="66"/>
        <v>-4.8409405255878286E-2</v>
      </c>
      <c r="N323" s="3">
        <f t="shared" si="67"/>
        <v>0.32365145228215769</v>
      </c>
    </row>
    <row r="324" spans="1:14" x14ac:dyDescent="0.2">
      <c r="A324" s="2">
        <v>40361</v>
      </c>
      <c r="B324">
        <v>181</v>
      </c>
      <c r="C324">
        <v>159</v>
      </c>
      <c r="D324">
        <v>172</v>
      </c>
      <c r="E324" s="3">
        <f t="shared" si="64"/>
        <v>1.7578125E-2</v>
      </c>
      <c r="F324">
        <v>65</v>
      </c>
      <c r="G324">
        <v>57</v>
      </c>
      <c r="H324">
        <v>67</v>
      </c>
      <c r="I324" s="3">
        <f t="shared" si="65"/>
        <v>-1.0582010582010581E-2</v>
      </c>
      <c r="J324">
        <f t="shared" si="68"/>
        <v>246</v>
      </c>
      <c r="K324">
        <f t="shared" si="69"/>
        <v>216</v>
      </c>
      <c r="L324">
        <f t="shared" si="70"/>
        <v>239</v>
      </c>
      <c r="M324" s="3">
        <f t="shared" si="66"/>
        <v>9.9857346647646214E-3</v>
      </c>
      <c r="N324" s="3">
        <f t="shared" si="67"/>
        <v>0.30813124108416545</v>
      </c>
    </row>
    <row r="325" spans="1:14" x14ac:dyDescent="0.2">
      <c r="A325" s="2">
        <v>40354</v>
      </c>
      <c r="B325">
        <v>197</v>
      </c>
      <c r="C325">
        <v>164</v>
      </c>
      <c r="D325">
        <v>162</v>
      </c>
      <c r="E325" s="3">
        <f t="shared" ref="E325:E356" si="71">(B325-D325)/SUM(B325:D325)</f>
        <v>6.6921606118546847E-2</v>
      </c>
      <c r="F325">
        <v>61</v>
      </c>
      <c r="G325">
        <v>55</v>
      </c>
      <c r="H325">
        <v>80</v>
      </c>
      <c r="I325" s="3">
        <f t="shared" ref="I325:I356" si="72">(F325-H325)/SUM(F325:H325)</f>
        <v>-9.6938775510204078E-2</v>
      </c>
      <c r="J325">
        <f t="shared" si="68"/>
        <v>258</v>
      </c>
      <c r="K325">
        <f t="shared" si="69"/>
        <v>219</v>
      </c>
      <c r="L325">
        <f t="shared" si="70"/>
        <v>242</v>
      </c>
      <c r="M325" s="3">
        <f t="shared" ref="M325:M356" si="73">(J325-L325)/SUM(J325:L325)</f>
        <v>2.2253129346314324E-2</v>
      </c>
      <c r="N325" s="3">
        <f t="shared" si="67"/>
        <v>0.30458970792767731</v>
      </c>
    </row>
    <row r="326" spans="1:14" x14ac:dyDescent="0.2">
      <c r="A326" s="2">
        <v>40347</v>
      </c>
      <c r="B326">
        <v>186</v>
      </c>
      <c r="C326">
        <v>167</v>
      </c>
      <c r="D326">
        <v>173</v>
      </c>
      <c r="E326" s="3">
        <f t="shared" si="71"/>
        <v>2.4714828897338403E-2</v>
      </c>
      <c r="F326">
        <v>53</v>
      </c>
      <c r="G326">
        <v>62</v>
      </c>
      <c r="H326">
        <v>64</v>
      </c>
      <c r="I326" s="3">
        <f t="shared" si="72"/>
        <v>-6.1452513966480445E-2</v>
      </c>
      <c r="J326">
        <f t="shared" si="68"/>
        <v>239</v>
      </c>
      <c r="K326">
        <f t="shared" si="69"/>
        <v>229</v>
      </c>
      <c r="L326">
        <f t="shared" si="70"/>
        <v>237</v>
      </c>
      <c r="M326" s="3">
        <f t="shared" si="73"/>
        <v>2.8368794326241137E-3</v>
      </c>
      <c r="N326" s="3">
        <f t="shared" si="67"/>
        <v>0.32482269503546102</v>
      </c>
    </row>
    <row r="327" spans="1:14" x14ac:dyDescent="0.2">
      <c r="A327" s="2">
        <v>40340</v>
      </c>
      <c r="B327">
        <v>191</v>
      </c>
      <c r="C327">
        <v>158</v>
      </c>
      <c r="D327">
        <v>176</v>
      </c>
      <c r="E327" s="3">
        <f t="shared" si="71"/>
        <v>2.8571428571428571E-2</v>
      </c>
      <c r="F327">
        <v>57</v>
      </c>
      <c r="G327">
        <v>59</v>
      </c>
      <c r="H327">
        <v>64</v>
      </c>
      <c r="I327" s="3">
        <f t="shared" si="72"/>
        <v>-3.888888888888889E-2</v>
      </c>
      <c r="J327">
        <f t="shared" si="68"/>
        <v>248</v>
      </c>
      <c r="K327">
        <f t="shared" si="69"/>
        <v>217</v>
      </c>
      <c r="L327">
        <f t="shared" si="70"/>
        <v>240</v>
      </c>
      <c r="M327" s="3">
        <f t="shared" si="73"/>
        <v>1.1347517730496455E-2</v>
      </c>
      <c r="N327" s="3">
        <f t="shared" ref="N327:N359" si="74">K327/SUM(J327:L327)</f>
        <v>0.30780141843971631</v>
      </c>
    </row>
    <row r="328" spans="1:14" x14ac:dyDescent="0.2">
      <c r="A328" s="2">
        <v>40333</v>
      </c>
      <c r="B328">
        <v>151</v>
      </c>
      <c r="C328">
        <v>174</v>
      </c>
      <c r="D328">
        <v>161</v>
      </c>
      <c r="E328" s="3">
        <f t="shared" si="71"/>
        <v>-2.0576131687242798E-2</v>
      </c>
      <c r="F328">
        <v>40</v>
      </c>
      <c r="G328">
        <v>46</v>
      </c>
      <c r="H328">
        <v>79</v>
      </c>
      <c r="I328" s="3">
        <f t="shared" si="72"/>
        <v>-0.23636363636363636</v>
      </c>
      <c r="J328">
        <f t="shared" ref="J328:J359" si="75">B328+F328</f>
        <v>191</v>
      </c>
      <c r="K328">
        <f t="shared" ref="K328:K359" si="76">C328+G328</f>
        <v>220</v>
      </c>
      <c r="L328">
        <f t="shared" ref="L328:L359" si="77">D328+H328</f>
        <v>240</v>
      </c>
      <c r="M328" s="3">
        <f t="shared" si="73"/>
        <v>-7.5268817204301078E-2</v>
      </c>
      <c r="N328" s="3">
        <f t="shared" si="74"/>
        <v>0.33794162826420893</v>
      </c>
    </row>
    <row r="329" spans="1:14" x14ac:dyDescent="0.2">
      <c r="A329" s="2">
        <v>40326</v>
      </c>
      <c r="B329">
        <v>193</v>
      </c>
      <c r="C329">
        <v>177</v>
      </c>
      <c r="D329">
        <v>171</v>
      </c>
      <c r="E329" s="3">
        <f t="shared" si="71"/>
        <v>4.0665434380776341E-2</v>
      </c>
      <c r="F329">
        <v>55</v>
      </c>
      <c r="G329">
        <v>61</v>
      </c>
      <c r="H329">
        <v>75</v>
      </c>
      <c r="I329" s="3">
        <f t="shared" si="72"/>
        <v>-0.10471204188481675</v>
      </c>
      <c r="J329">
        <f t="shared" si="75"/>
        <v>248</v>
      </c>
      <c r="K329">
        <f t="shared" si="76"/>
        <v>238</v>
      </c>
      <c r="L329">
        <f t="shared" si="77"/>
        <v>246</v>
      </c>
      <c r="M329" s="3">
        <f t="shared" si="73"/>
        <v>2.7322404371584699E-3</v>
      </c>
      <c r="N329" s="3">
        <f t="shared" si="74"/>
        <v>0.3251366120218579</v>
      </c>
    </row>
    <row r="330" spans="1:14" x14ac:dyDescent="0.2">
      <c r="A330" s="2">
        <v>40319</v>
      </c>
      <c r="B330">
        <v>162</v>
      </c>
      <c r="C330">
        <v>160</v>
      </c>
      <c r="D330">
        <v>191</v>
      </c>
      <c r="E330" s="3">
        <f t="shared" si="71"/>
        <v>-5.6530214424951264E-2</v>
      </c>
      <c r="F330">
        <v>51</v>
      </c>
      <c r="G330">
        <v>44</v>
      </c>
      <c r="H330">
        <v>77</v>
      </c>
      <c r="I330" s="3">
        <f t="shared" si="72"/>
        <v>-0.15116279069767441</v>
      </c>
      <c r="J330">
        <f t="shared" si="75"/>
        <v>213</v>
      </c>
      <c r="K330">
        <f t="shared" si="76"/>
        <v>204</v>
      </c>
      <c r="L330">
        <f t="shared" si="77"/>
        <v>268</v>
      </c>
      <c r="M330" s="3">
        <f t="shared" si="73"/>
        <v>-8.0291970802919707E-2</v>
      </c>
      <c r="N330" s="3">
        <f t="shared" si="74"/>
        <v>0.29781021897810217</v>
      </c>
    </row>
    <row r="331" spans="1:14" x14ac:dyDescent="0.2">
      <c r="A331" s="2">
        <v>40312</v>
      </c>
      <c r="B331">
        <v>181</v>
      </c>
      <c r="C331">
        <v>142</v>
      </c>
      <c r="D331">
        <v>222</v>
      </c>
      <c r="E331" s="3">
        <f t="shared" si="71"/>
        <v>-7.5229357798165142E-2</v>
      </c>
      <c r="F331">
        <v>42</v>
      </c>
      <c r="G331">
        <v>59</v>
      </c>
      <c r="H331">
        <v>67</v>
      </c>
      <c r="I331" s="3">
        <f t="shared" si="72"/>
        <v>-0.14880952380952381</v>
      </c>
      <c r="J331">
        <f t="shared" si="75"/>
        <v>223</v>
      </c>
      <c r="K331">
        <f t="shared" si="76"/>
        <v>201</v>
      </c>
      <c r="L331">
        <f t="shared" si="77"/>
        <v>289</v>
      </c>
      <c r="M331" s="3">
        <f t="shared" si="73"/>
        <v>-9.2566619915848525E-2</v>
      </c>
      <c r="N331" s="3">
        <f t="shared" si="74"/>
        <v>0.28190743338008417</v>
      </c>
    </row>
    <row r="332" spans="1:14" x14ac:dyDescent="0.2">
      <c r="A332" s="2">
        <v>40305</v>
      </c>
      <c r="B332">
        <v>181</v>
      </c>
      <c r="C332">
        <v>160</v>
      </c>
      <c r="D332">
        <v>209</v>
      </c>
      <c r="E332" s="3">
        <f t="shared" si="71"/>
        <v>-5.0909090909090911E-2</v>
      </c>
      <c r="F332">
        <v>44</v>
      </c>
      <c r="G332">
        <v>64</v>
      </c>
      <c r="H332">
        <v>68</v>
      </c>
      <c r="I332" s="3">
        <f t="shared" si="72"/>
        <v>-0.13636363636363635</v>
      </c>
      <c r="J332">
        <f t="shared" si="75"/>
        <v>225</v>
      </c>
      <c r="K332">
        <f t="shared" si="76"/>
        <v>224</v>
      </c>
      <c r="L332">
        <f t="shared" si="77"/>
        <v>277</v>
      </c>
      <c r="M332" s="3">
        <f t="shared" si="73"/>
        <v>-7.1625344352617082E-2</v>
      </c>
      <c r="N332" s="3">
        <f t="shared" si="74"/>
        <v>0.30853994490358128</v>
      </c>
    </row>
    <row r="333" spans="1:14" x14ac:dyDescent="0.2">
      <c r="A333" s="2">
        <v>40298</v>
      </c>
      <c r="B333">
        <v>221</v>
      </c>
      <c r="C333">
        <v>168</v>
      </c>
      <c r="D333">
        <v>168</v>
      </c>
      <c r="E333" s="3">
        <f t="shared" si="71"/>
        <v>9.515260323159784E-2</v>
      </c>
      <c r="F333">
        <v>46</v>
      </c>
      <c r="G333">
        <v>73</v>
      </c>
      <c r="H333">
        <v>70</v>
      </c>
      <c r="I333" s="3">
        <f t="shared" si="72"/>
        <v>-0.12698412698412698</v>
      </c>
      <c r="J333">
        <f t="shared" si="75"/>
        <v>267</v>
      </c>
      <c r="K333">
        <f t="shared" si="76"/>
        <v>241</v>
      </c>
      <c r="L333">
        <f t="shared" si="77"/>
        <v>238</v>
      </c>
      <c r="M333" s="3">
        <f t="shared" si="73"/>
        <v>3.8873994638069703E-2</v>
      </c>
      <c r="N333" s="3">
        <f t="shared" si="74"/>
        <v>0.32305630026809651</v>
      </c>
    </row>
    <row r="334" spans="1:14" x14ac:dyDescent="0.2">
      <c r="A334" s="2">
        <v>40291</v>
      </c>
      <c r="B334">
        <v>220</v>
      </c>
      <c r="C334">
        <v>154</v>
      </c>
      <c r="D334">
        <v>155</v>
      </c>
      <c r="E334" s="3">
        <f t="shared" si="71"/>
        <v>0.12287334593572778</v>
      </c>
      <c r="F334">
        <v>64</v>
      </c>
      <c r="G334">
        <v>52</v>
      </c>
      <c r="H334">
        <v>72</v>
      </c>
      <c r="I334" s="3">
        <f t="shared" si="72"/>
        <v>-4.2553191489361701E-2</v>
      </c>
      <c r="J334">
        <f t="shared" si="75"/>
        <v>284</v>
      </c>
      <c r="K334">
        <f t="shared" si="76"/>
        <v>206</v>
      </c>
      <c r="L334">
        <f t="shared" si="77"/>
        <v>227</v>
      </c>
      <c r="M334" s="3">
        <f t="shared" si="73"/>
        <v>7.9497907949790794E-2</v>
      </c>
      <c r="N334" s="3">
        <f t="shared" si="74"/>
        <v>0.28730822873082285</v>
      </c>
    </row>
    <row r="335" spans="1:14" x14ac:dyDescent="0.2">
      <c r="A335" s="2">
        <v>40284</v>
      </c>
      <c r="B335">
        <v>225</v>
      </c>
      <c r="C335">
        <v>164</v>
      </c>
      <c r="D335">
        <v>166</v>
      </c>
      <c r="E335" s="3">
        <f t="shared" si="71"/>
        <v>0.1063063063063063</v>
      </c>
      <c r="F335">
        <v>59</v>
      </c>
      <c r="G335">
        <v>77</v>
      </c>
      <c r="H335">
        <v>63</v>
      </c>
      <c r="I335" s="3">
        <f t="shared" si="72"/>
        <v>-2.0100502512562814E-2</v>
      </c>
      <c r="J335">
        <f t="shared" si="75"/>
        <v>284</v>
      </c>
      <c r="K335">
        <f t="shared" si="76"/>
        <v>241</v>
      </c>
      <c r="L335">
        <f t="shared" si="77"/>
        <v>229</v>
      </c>
      <c r="M335" s="3">
        <f t="shared" si="73"/>
        <v>7.2944297082228118E-2</v>
      </c>
      <c r="N335" s="3">
        <f t="shared" si="74"/>
        <v>0.31962864721485412</v>
      </c>
    </row>
    <row r="336" spans="1:14" x14ac:dyDescent="0.2">
      <c r="A336" s="2">
        <v>40277</v>
      </c>
      <c r="B336">
        <v>211</v>
      </c>
      <c r="C336">
        <v>165</v>
      </c>
      <c r="D336">
        <v>159</v>
      </c>
      <c r="E336" s="3">
        <f t="shared" si="71"/>
        <v>9.719626168224299E-2</v>
      </c>
      <c r="F336">
        <v>64</v>
      </c>
      <c r="G336">
        <v>68</v>
      </c>
      <c r="H336">
        <v>60</v>
      </c>
      <c r="I336" s="3">
        <f t="shared" si="72"/>
        <v>2.0833333333333332E-2</v>
      </c>
      <c r="J336">
        <f t="shared" si="75"/>
        <v>275</v>
      </c>
      <c r="K336">
        <f t="shared" si="76"/>
        <v>233</v>
      </c>
      <c r="L336">
        <f t="shared" si="77"/>
        <v>219</v>
      </c>
      <c r="M336" s="3">
        <f t="shared" si="73"/>
        <v>7.7028885832187075E-2</v>
      </c>
      <c r="N336" s="3">
        <f t="shared" si="74"/>
        <v>0.32049518569463548</v>
      </c>
    </row>
    <row r="337" spans="1:14" x14ac:dyDescent="0.2">
      <c r="A337" s="2">
        <v>40270</v>
      </c>
      <c r="B337">
        <v>209</v>
      </c>
      <c r="C337">
        <v>171</v>
      </c>
      <c r="D337">
        <v>136</v>
      </c>
      <c r="E337" s="3">
        <f t="shared" si="71"/>
        <v>0.14147286821705427</v>
      </c>
      <c r="F337">
        <v>65</v>
      </c>
      <c r="G337">
        <v>62</v>
      </c>
      <c r="H337">
        <v>56</v>
      </c>
      <c r="I337" s="3">
        <f t="shared" si="72"/>
        <v>4.9180327868852458E-2</v>
      </c>
      <c r="J337">
        <f t="shared" si="75"/>
        <v>274</v>
      </c>
      <c r="K337">
        <f t="shared" si="76"/>
        <v>233</v>
      </c>
      <c r="L337">
        <f t="shared" si="77"/>
        <v>192</v>
      </c>
      <c r="M337" s="3">
        <f t="shared" si="73"/>
        <v>0.11731044349070101</v>
      </c>
      <c r="N337" s="3">
        <f t="shared" si="74"/>
        <v>0.33333333333333331</v>
      </c>
    </row>
    <row r="338" spans="1:14" x14ac:dyDescent="0.2">
      <c r="A338" s="2">
        <v>40263</v>
      </c>
      <c r="B338">
        <v>200</v>
      </c>
      <c r="C338">
        <v>173</v>
      </c>
      <c r="D338">
        <v>160</v>
      </c>
      <c r="E338" s="3">
        <f t="shared" si="71"/>
        <v>7.5046904315197005E-2</v>
      </c>
      <c r="F338">
        <v>69</v>
      </c>
      <c r="G338">
        <v>62</v>
      </c>
      <c r="H338">
        <v>52</v>
      </c>
      <c r="I338" s="3">
        <f t="shared" si="72"/>
        <v>9.2896174863387984E-2</v>
      </c>
      <c r="J338">
        <f t="shared" si="75"/>
        <v>269</v>
      </c>
      <c r="K338">
        <f t="shared" si="76"/>
        <v>235</v>
      </c>
      <c r="L338">
        <f t="shared" si="77"/>
        <v>212</v>
      </c>
      <c r="M338" s="3">
        <f t="shared" si="73"/>
        <v>7.9608938547486033E-2</v>
      </c>
      <c r="N338" s="3">
        <f t="shared" si="74"/>
        <v>0.32821229050279327</v>
      </c>
    </row>
    <row r="339" spans="1:14" x14ac:dyDescent="0.2">
      <c r="A339" s="2">
        <v>40256</v>
      </c>
      <c r="B339">
        <v>186</v>
      </c>
      <c r="C339">
        <v>182</v>
      </c>
      <c r="D339">
        <v>153</v>
      </c>
      <c r="E339" s="3">
        <f t="shared" si="71"/>
        <v>6.3339731285988479E-2</v>
      </c>
      <c r="F339">
        <v>71</v>
      </c>
      <c r="G339">
        <v>69</v>
      </c>
      <c r="H339">
        <v>54</v>
      </c>
      <c r="I339" s="3">
        <f t="shared" si="72"/>
        <v>8.7628865979381437E-2</v>
      </c>
      <c r="J339">
        <f t="shared" si="75"/>
        <v>257</v>
      </c>
      <c r="K339">
        <f t="shared" si="76"/>
        <v>251</v>
      </c>
      <c r="L339">
        <f t="shared" si="77"/>
        <v>207</v>
      </c>
      <c r="M339" s="3">
        <f t="shared" si="73"/>
        <v>6.9930069930069935E-2</v>
      </c>
      <c r="N339" s="3">
        <f t="shared" si="74"/>
        <v>0.35104895104895106</v>
      </c>
    </row>
    <row r="340" spans="1:14" x14ac:dyDescent="0.2">
      <c r="A340" s="2">
        <v>40249</v>
      </c>
      <c r="B340">
        <v>201</v>
      </c>
      <c r="C340">
        <v>178</v>
      </c>
      <c r="D340">
        <v>154</v>
      </c>
      <c r="E340" s="3">
        <f t="shared" si="71"/>
        <v>8.8180112570356475E-2</v>
      </c>
      <c r="F340">
        <v>57</v>
      </c>
      <c r="G340">
        <v>80</v>
      </c>
      <c r="H340">
        <v>55</v>
      </c>
      <c r="I340" s="3">
        <f t="shared" si="72"/>
        <v>1.0416666666666666E-2</v>
      </c>
      <c r="J340">
        <f t="shared" si="75"/>
        <v>258</v>
      </c>
      <c r="K340">
        <f t="shared" si="76"/>
        <v>258</v>
      </c>
      <c r="L340">
        <f t="shared" si="77"/>
        <v>209</v>
      </c>
      <c r="M340" s="3">
        <f t="shared" si="73"/>
        <v>6.7586206896551718E-2</v>
      </c>
      <c r="N340" s="3">
        <f t="shared" si="74"/>
        <v>0.35586206896551725</v>
      </c>
    </row>
    <row r="341" spans="1:14" x14ac:dyDescent="0.2">
      <c r="A341" s="2">
        <v>40242</v>
      </c>
      <c r="B341">
        <v>199</v>
      </c>
      <c r="C341">
        <v>194</v>
      </c>
      <c r="D341">
        <v>152</v>
      </c>
      <c r="E341" s="3">
        <f t="shared" si="71"/>
        <v>8.6238532110091748E-2</v>
      </c>
      <c r="F341">
        <v>67</v>
      </c>
      <c r="G341">
        <v>71</v>
      </c>
      <c r="H341">
        <v>65</v>
      </c>
      <c r="I341" s="3">
        <f t="shared" si="72"/>
        <v>9.852216748768473E-3</v>
      </c>
      <c r="J341">
        <f t="shared" si="75"/>
        <v>266</v>
      </c>
      <c r="K341">
        <f t="shared" si="76"/>
        <v>265</v>
      </c>
      <c r="L341">
        <f t="shared" si="77"/>
        <v>217</v>
      </c>
      <c r="M341" s="3">
        <f t="shared" si="73"/>
        <v>6.550802139037433E-2</v>
      </c>
      <c r="N341" s="3">
        <f t="shared" si="74"/>
        <v>0.35427807486631013</v>
      </c>
    </row>
    <row r="342" spans="1:14" x14ac:dyDescent="0.2">
      <c r="A342" s="2">
        <v>40235</v>
      </c>
      <c r="B342">
        <v>193</v>
      </c>
      <c r="C342">
        <v>187</v>
      </c>
      <c r="D342">
        <v>153</v>
      </c>
      <c r="E342" s="3">
        <f t="shared" si="71"/>
        <v>7.5046904315197005E-2</v>
      </c>
      <c r="F342">
        <v>69</v>
      </c>
      <c r="G342">
        <v>62</v>
      </c>
      <c r="H342">
        <v>58</v>
      </c>
      <c r="I342" s="3">
        <f t="shared" si="72"/>
        <v>5.8201058201058198E-2</v>
      </c>
      <c r="J342">
        <f t="shared" si="75"/>
        <v>262</v>
      </c>
      <c r="K342">
        <f t="shared" si="76"/>
        <v>249</v>
      </c>
      <c r="L342">
        <f t="shared" si="77"/>
        <v>211</v>
      </c>
      <c r="M342" s="3">
        <f t="shared" si="73"/>
        <v>7.0637119113573413E-2</v>
      </c>
      <c r="N342" s="3">
        <f t="shared" si="74"/>
        <v>0.34487534626038779</v>
      </c>
    </row>
    <row r="343" spans="1:14" x14ac:dyDescent="0.2">
      <c r="A343" s="2">
        <v>40228</v>
      </c>
      <c r="B343">
        <v>187</v>
      </c>
      <c r="C343">
        <v>185</v>
      </c>
      <c r="D343">
        <v>146</v>
      </c>
      <c r="E343" s="3">
        <f t="shared" si="71"/>
        <v>7.9150579150579145E-2</v>
      </c>
      <c r="F343">
        <v>63</v>
      </c>
      <c r="G343">
        <v>78</v>
      </c>
      <c r="H343">
        <v>68</v>
      </c>
      <c r="I343" s="3">
        <f t="shared" si="72"/>
        <v>-2.3923444976076555E-2</v>
      </c>
      <c r="J343">
        <f t="shared" si="75"/>
        <v>250</v>
      </c>
      <c r="K343">
        <f t="shared" si="76"/>
        <v>263</v>
      </c>
      <c r="L343">
        <f t="shared" si="77"/>
        <v>214</v>
      </c>
      <c r="M343" s="3">
        <f t="shared" si="73"/>
        <v>4.951856946354883E-2</v>
      </c>
      <c r="N343" s="3">
        <f t="shared" si="74"/>
        <v>0.36176066024759285</v>
      </c>
    </row>
    <row r="344" spans="1:14" x14ac:dyDescent="0.2">
      <c r="A344" s="2">
        <v>40221</v>
      </c>
      <c r="B344">
        <v>206</v>
      </c>
      <c r="C344">
        <v>186</v>
      </c>
      <c r="D344">
        <v>164</v>
      </c>
      <c r="E344" s="3">
        <f t="shared" si="71"/>
        <v>7.5539568345323743E-2</v>
      </c>
      <c r="F344">
        <v>65</v>
      </c>
      <c r="G344">
        <v>71</v>
      </c>
      <c r="H344">
        <v>64</v>
      </c>
      <c r="I344" s="3">
        <f t="shared" si="72"/>
        <v>5.0000000000000001E-3</v>
      </c>
      <c r="J344">
        <f t="shared" si="75"/>
        <v>271</v>
      </c>
      <c r="K344">
        <f t="shared" si="76"/>
        <v>257</v>
      </c>
      <c r="L344">
        <f t="shared" si="77"/>
        <v>228</v>
      </c>
      <c r="M344" s="3">
        <f t="shared" si="73"/>
        <v>5.6878306878306875E-2</v>
      </c>
      <c r="N344" s="3">
        <f t="shared" si="74"/>
        <v>0.33994708994708994</v>
      </c>
    </row>
    <row r="345" spans="1:14" x14ac:dyDescent="0.2">
      <c r="A345" s="2">
        <v>40214</v>
      </c>
      <c r="B345">
        <v>205</v>
      </c>
      <c r="C345">
        <v>182</v>
      </c>
      <c r="D345">
        <v>195</v>
      </c>
      <c r="E345" s="3">
        <f t="shared" si="71"/>
        <v>1.7182130584192441E-2</v>
      </c>
      <c r="F345">
        <v>66</v>
      </c>
      <c r="G345">
        <v>74</v>
      </c>
      <c r="H345">
        <v>58</v>
      </c>
      <c r="I345" s="3">
        <f t="shared" si="72"/>
        <v>4.0404040404040407E-2</v>
      </c>
      <c r="J345">
        <f t="shared" si="75"/>
        <v>271</v>
      </c>
      <c r="K345">
        <f t="shared" si="76"/>
        <v>256</v>
      </c>
      <c r="L345">
        <f t="shared" si="77"/>
        <v>253</v>
      </c>
      <c r="M345" s="3">
        <f t="shared" si="73"/>
        <v>2.3076923076923078E-2</v>
      </c>
      <c r="N345" s="3">
        <f t="shared" si="74"/>
        <v>0.3282051282051282</v>
      </c>
    </row>
    <row r="346" spans="1:14" x14ac:dyDescent="0.2">
      <c r="A346" s="2">
        <v>40207</v>
      </c>
      <c r="B346">
        <v>186</v>
      </c>
      <c r="C346">
        <v>184</v>
      </c>
      <c r="D346">
        <v>164</v>
      </c>
      <c r="E346" s="3">
        <f t="shared" si="71"/>
        <v>4.1198501872659173E-2</v>
      </c>
      <c r="F346">
        <v>71</v>
      </c>
      <c r="G346">
        <v>56</v>
      </c>
      <c r="H346">
        <v>73</v>
      </c>
      <c r="I346" s="3">
        <f t="shared" si="72"/>
        <v>-0.01</v>
      </c>
      <c r="J346">
        <f t="shared" si="75"/>
        <v>257</v>
      </c>
      <c r="K346">
        <f t="shared" si="76"/>
        <v>240</v>
      </c>
      <c r="L346">
        <f t="shared" si="77"/>
        <v>237</v>
      </c>
      <c r="M346" s="3">
        <f t="shared" si="73"/>
        <v>2.7247956403269755E-2</v>
      </c>
      <c r="N346" s="3">
        <f t="shared" si="74"/>
        <v>0.32697547683923706</v>
      </c>
    </row>
    <row r="347" spans="1:14" x14ac:dyDescent="0.2">
      <c r="A347" s="2">
        <v>40200</v>
      </c>
      <c r="B347">
        <v>203</v>
      </c>
      <c r="C347">
        <v>198</v>
      </c>
      <c r="D347">
        <v>176</v>
      </c>
      <c r="E347" s="3">
        <f t="shared" si="71"/>
        <v>4.6793760831889082E-2</v>
      </c>
      <c r="F347">
        <v>72</v>
      </c>
      <c r="G347">
        <v>57</v>
      </c>
      <c r="H347">
        <v>65</v>
      </c>
      <c r="I347" s="3">
        <f t="shared" si="72"/>
        <v>3.608247422680412E-2</v>
      </c>
      <c r="J347">
        <f t="shared" si="75"/>
        <v>275</v>
      </c>
      <c r="K347">
        <f t="shared" si="76"/>
        <v>255</v>
      </c>
      <c r="L347">
        <f t="shared" si="77"/>
        <v>241</v>
      </c>
      <c r="M347" s="3">
        <f t="shared" si="73"/>
        <v>4.4098573281452662E-2</v>
      </c>
      <c r="N347" s="3">
        <f t="shared" si="74"/>
        <v>0.33073929961089493</v>
      </c>
    </row>
    <row r="348" spans="1:14" x14ac:dyDescent="0.2">
      <c r="A348" s="2">
        <v>40193</v>
      </c>
      <c r="B348">
        <v>184</v>
      </c>
      <c r="C348">
        <v>193</v>
      </c>
      <c r="D348">
        <v>182</v>
      </c>
      <c r="E348" s="3">
        <f t="shared" si="71"/>
        <v>3.5778175313059034E-3</v>
      </c>
      <c r="F348">
        <v>64</v>
      </c>
      <c r="G348">
        <v>73</v>
      </c>
      <c r="H348">
        <v>78</v>
      </c>
      <c r="I348" s="3">
        <f t="shared" si="72"/>
        <v>-6.5116279069767441E-2</v>
      </c>
      <c r="J348">
        <f t="shared" si="75"/>
        <v>248</v>
      </c>
      <c r="K348">
        <f t="shared" si="76"/>
        <v>266</v>
      </c>
      <c r="L348">
        <f t="shared" si="77"/>
        <v>260</v>
      </c>
      <c r="M348" s="3">
        <f t="shared" si="73"/>
        <v>-1.5503875968992248E-2</v>
      </c>
      <c r="N348" s="3">
        <f t="shared" si="74"/>
        <v>0.34366925064599485</v>
      </c>
    </row>
    <row r="349" spans="1:14" x14ac:dyDescent="0.2">
      <c r="A349" s="2">
        <v>40186</v>
      </c>
      <c r="B349">
        <v>207</v>
      </c>
      <c r="C349">
        <v>181</v>
      </c>
      <c r="D349">
        <v>169</v>
      </c>
      <c r="E349" s="3">
        <f t="shared" si="71"/>
        <v>6.8222621184919216E-2</v>
      </c>
      <c r="F349">
        <v>53</v>
      </c>
      <c r="G349">
        <v>59</v>
      </c>
      <c r="H349">
        <v>65</v>
      </c>
      <c r="I349" s="3">
        <f t="shared" si="72"/>
        <v>-6.7796610169491525E-2</v>
      </c>
      <c r="J349">
        <f t="shared" si="75"/>
        <v>260</v>
      </c>
      <c r="K349">
        <f t="shared" si="76"/>
        <v>240</v>
      </c>
      <c r="L349">
        <f t="shared" si="77"/>
        <v>234</v>
      </c>
      <c r="M349" s="3">
        <f t="shared" si="73"/>
        <v>3.5422343324250684E-2</v>
      </c>
      <c r="N349" s="3">
        <f t="shared" si="74"/>
        <v>0.32697547683923706</v>
      </c>
    </row>
    <row r="350" spans="1:14" x14ac:dyDescent="0.2">
      <c r="A350" s="2">
        <v>40179</v>
      </c>
      <c r="B350">
        <v>184</v>
      </c>
      <c r="C350">
        <v>160</v>
      </c>
      <c r="D350">
        <v>179</v>
      </c>
      <c r="E350" s="3">
        <f t="shared" si="71"/>
        <v>9.5602294455066923E-3</v>
      </c>
      <c r="F350">
        <v>52</v>
      </c>
      <c r="G350">
        <v>51</v>
      </c>
      <c r="H350">
        <v>43</v>
      </c>
      <c r="I350" s="3">
        <f t="shared" si="72"/>
        <v>6.1643835616438353E-2</v>
      </c>
      <c r="J350">
        <f t="shared" si="75"/>
        <v>236</v>
      </c>
      <c r="K350">
        <f t="shared" si="76"/>
        <v>211</v>
      </c>
      <c r="L350">
        <f t="shared" si="77"/>
        <v>222</v>
      </c>
      <c r="M350" s="3">
        <f t="shared" si="73"/>
        <v>2.0926756352765322E-2</v>
      </c>
      <c r="N350" s="3">
        <f t="shared" si="74"/>
        <v>0.31539611360239161</v>
      </c>
    </row>
    <row r="351" spans="1:14" x14ac:dyDescent="0.2">
      <c r="A351" s="2">
        <v>40172</v>
      </c>
      <c r="B351">
        <v>155</v>
      </c>
      <c r="C351">
        <v>132</v>
      </c>
      <c r="D351">
        <v>148</v>
      </c>
      <c r="E351" s="3">
        <f t="shared" si="71"/>
        <v>1.6091954022988506E-2</v>
      </c>
      <c r="F351">
        <v>22</v>
      </c>
      <c r="G351">
        <v>23</v>
      </c>
      <c r="H351">
        <v>21</v>
      </c>
      <c r="I351" s="3">
        <f t="shared" si="72"/>
        <v>1.5151515151515152E-2</v>
      </c>
      <c r="J351">
        <f t="shared" si="75"/>
        <v>177</v>
      </c>
      <c r="K351">
        <f t="shared" si="76"/>
        <v>155</v>
      </c>
      <c r="L351">
        <f t="shared" si="77"/>
        <v>169</v>
      </c>
      <c r="M351" s="3">
        <f t="shared" si="73"/>
        <v>1.5968063872255488E-2</v>
      </c>
      <c r="N351" s="3">
        <f t="shared" si="74"/>
        <v>0.30938123752495011</v>
      </c>
    </row>
    <row r="352" spans="1:14" x14ac:dyDescent="0.2">
      <c r="A352" s="2">
        <v>40165</v>
      </c>
      <c r="B352">
        <v>211</v>
      </c>
      <c r="C352">
        <v>187</v>
      </c>
      <c r="D352">
        <v>170</v>
      </c>
      <c r="E352" s="3">
        <f t="shared" si="71"/>
        <v>7.2183098591549297E-2</v>
      </c>
      <c r="F352">
        <v>67</v>
      </c>
      <c r="G352">
        <v>59</v>
      </c>
      <c r="H352">
        <v>60</v>
      </c>
      <c r="I352" s="3">
        <f t="shared" si="72"/>
        <v>3.7634408602150539E-2</v>
      </c>
      <c r="J352">
        <f t="shared" si="75"/>
        <v>278</v>
      </c>
      <c r="K352">
        <f t="shared" si="76"/>
        <v>246</v>
      </c>
      <c r="L352">
        <f t="shared" si="77"/>
        <v>230</v>
      </c>
      <c r="M352" s="3">
        <f t="shared" si="73"/>
        <v>6.3660477453580902E-2</v>
      </c>
      <c r="N352" s="3">
        <f t="shared" si="74"/>
        <v>0.32625994694960214</v>
      </c>
    </row>
    <row r="353" spans="1:14" x14ac:dyDescent="0.2">
      <c r="A353" s="2">
        <v>40158</v>
      </c>
      <c r="B353">
        <v>233</v>
      </c>
      <c r="C353">
        <v>176</v>
      </c>
      <c r="D353">
        <v>165</v>
      </c>
      <c r="E353" s="3">
        <f t="shared" si="71"/>
        <v>0.11846689895470383</v>
      </c>
      <c r="F353">
        <v>68</v>
      </c>
      <c r="G353">
        <v>48</v>
      </c>
      <c r="H353">
        <v>60</v>
      </c>
      <c r="I353" s="3">
        <f t="shared" si="72"/>
        <v>4.5454545454545456E-2</v>
      </c>
      <c r="J353">
        <f t="shared" si="75"/>
        <v>301</v>
      </c>
      <c r="K353">
        <f t="shared" si="76"/>
        <v>224</v>
      </c>
      <c r="L353">
        <f t="shared" si="77"/>
        <v>225</v>
      </c>
      <c r="M353" s="3">
        <f t="shared" si="73"/>
        <v>0.10133333333333333</v>
      </c>
      <c r="N353" s="3">
        <f t="shared" si="74"/>
        <v>0.29866666666666669</v>
      </c>
    </row>
    <row r="354" spans="1:14" x14ac:dyDescent="0.2">
      <c r="A354" s="2">
        <v>40151</v>
      </c>
      <c r="B354">
        <v>208</v>
      </c>
      <c r="C354">
        <v>176</v>
      </c>
      <c r="D354">
        <v>157</v>
      </c>
      <c r="E354" s="3">
        <f t="shared" si="71"/>
        <v>9.4269870609981515E-2</v>
      </c>
      <c r="F354">
        <v>77</v>
      </c>
      <c r="G354">
        <v>47</v>
      </c>
      <c r="H354">
        <v>62</v>
      </c>
      <c r="I354" s="3">
        <f t="shared" si="72"/>
        <v>8.0645161290322578E-2</v>
      </c>
      <c r="J354">
        <f t="shared" si="75"/>
        <v>285</v>
      </c>
      <c r="K354">
        <f t="shared" si="76"/>
        <v>223</v>
      </c>
      <c r="L354">
        <f t="shared" si="77"/>
        <v>219</v>
      </c>
      <c r="M354" s="3">
        <f t="shared" si="73"/>
        <v>9.0784044016506193E-2</v>
      </c>
      <c r="N354" s="3">
        <f t="shared" si="74"/>
        <v>0.30674002751031637</v>
      </c>
    </row>
    <row r="355" spans="1:14" x14ac:dyDescent="0.2">
      <c r="A355" s="2">
        <v>40144</v>
      </c>
      <c r="B355">
        <v>223</v>
      </c>
      <c r="C355">
        <v>172</v>
      </c>
      <c r="D355">
        <v>155</v>
      </c>
      <c r="E355" s="3">
        <f t="shared" si="71"/>
        <v>0.12363636363636364</v>
      </c>
      <c r="F355">
        <v>66</v>
      </c>
      <c r="G355">
        <v>58</v>
      </c>
      <c r="H355">
        <v>73</v>
      </c>
      <c r="I355" s="3">
        <f t="shared" si="72"/>
        <v>-3.553299492385787E-2</v>
      </c>
      <c r="J355">
        <f t="shared" si="75"/>
        <v>289</v>
      </c>
      <c r="K355">
        <f t="shared" si="76"/>
        <v>230</v>
      </c>
      <c r="L355">
        <f t="shared" si="77"/>
        <v>228</v>
      </c>
      <c r="M355" s="3">
        <f t="shared" si="73"/>
        <v>8.1659973226238289E-2</v>
      </c>
      <c r="N355" s="3">
        <f t="shared" si="74"/>
        <v>0.30789825970548862</v>
      </c>
    </row>
    <row r="356" spans="1:14" x14ac:dyDescent="0.2">
      <c r="A356" s="2">
        <v>40137</v>
      </c>
      <c r="B356">
        <v>252</v>
      </c>
      <c r="C356">
        <v>166</v>
      </c>
      <c r="D356">
        <v>162</v>
      </c>
      <c r="E356" s="3">
        <f t="shared" si="71"/>
        <v>0.15517241379310345</v>
      </c>
      <c r="F356">
        <v>88</v>
      </c>
      <c r="G356">
        <v>50</v>
      </c>
      <c r="H356">
        <v>55</v>
      </c>
      <c r="I356" s="3">
        <f t="shared" si="72"/>
        <v>0.17098445595854922</v>
      </c>
      <c r="J356">
        <f t="shared" si="75"/>
        <v>340</v>
      </c>
      <c r="K356">
        <f t="shared" si="76"/>
        <v>216</v>
      </c>
      <c r="L356">
        <f t="shared" si="77"/>
        <v>217</v>
      </c>
      <c r="M356" s="3">
        <f t="shared" si="73"/>
        <v>0.1591203104786546</v>
      </c>
      <c r="N356" s="3">
        <f t="shared" si="74"/>
        <v>0.27943078913324709</v>
      </c>
    </row>
    <row r="357" spans="1:14" x14ac:dyDescent="0.2">
      <c r="A357" s="2">
        <v>40130</v>
      </c>
      <c r="B357">
        <v>248</v>
      </c>
      <c r="C357">
        <v>161</v>
      </c>
      <c r="D357">
        <v>149</v>
      </c>
      <c r="E357" s="3">
        <f>(B357-D357)/SUM(B357:D357)</f>
        <v>0.17741935483870969</v>
      </c>
      <c r="F357">
        <v>95</v>
      </c>
      <c r="G357">
        <v>54</v>
      </c>
      <c r="H357">
        <v>45</v>
      </c>
      <c r="I357" s="3">
        <f>(F357-H357)/SUM(F357:H357)</f>
        <v>0.25773195876288657</v>
      </c>
      <c r="J357">
        <f t="shared" si="75"/>
        <v>343</v>
      </c>
      <c r="K357">
        <f t="shared" si="76"/>
        <v>215</v>
      </c>
      <c r="L357">
        <f t="shared" si="77"/>
        <v>194</v>
      </c>
      <c r="M357" s="3">
        <f>(J357-L357)/SUM(J357:L357)</f>
        <v>0.19813829787234041</v>
      </c>
      <c r="N357" s="3">
        <f t="shared" si="74"/>
        <v>0.28590425531914893</v>
      </c>
    </row>
    <row r="358" spans="1:14" x14ac:dyDescent="0.2">
      <c r="A358" s="2">
        <v>40123</v>
      </c>
      <c r="B358">
        <v>283</v>
      </c>
      <c r="C358">
        <v>163</v>
      </c>
      <c r="D358">
        <v>131</v>
      </c>
      <c r="E358" s="3">
        <f>(B358-D358)/SUM(B358:D358)</f>
        <v>0.2634315424610052</v>
      </c>
      <c r="F358">
        <v>101</v>
      </c>
      <c r="G358">
        <v>55</v>
      </c>
      <c r="H358">
        <v>35</v>
      </c>
      <c r="I358" s="3">
        <f>(F358-H358)/SUM(F358:H358)</f>
        <v>0.34554973821989526</v>
      </c>
      <c r="J358">
        <f t="shared" si="75"/>
        <v>384</v>
      </c>
      <c r="K358">
        <f t="shared" si="76"/>
        <v>218</v>
      </c>
      <c r="L358">
        <f t="shared" si="77"/>
        <v>166</v>
      </c>
      <c r="M358" s="3">
        <f>(J358-L358)/SUM(J358:L358)</f>
        <v>0.28385416666666669</v>
      </c>
      <c r="N358" s="3">
        <f t="shared" si="74"/>
        <v>0.28385416666666669</v>
      </c>
    </row>
    <row r="359" spans="1:14" x14ac:dyDescent="0.2">
      <c r="A359" s="2">
        <v>40116</v>
      </c>
      <c r="B359">
        <v>227</v>
      </c>
      <c r="C359">
        <v>170</v>
      </c>
      <c r="D359">
        <v>123</v>
      </c>
      <c r="E359" s="3">
        <f>(B359-D359)/SUM(B359:D359)</f>
        <v>0.2</v>
      </c>
      <c r="F359">
        <v>84</v>
      </c>
      <c r="G359">
        <v>49</v>
      </c>
      <c r="H359">
        <v>49</v>
      </c>
      <c r="I359" s="3">
        <f>(F359-H359)/SUM(F359:H359)</f>
        <v>0.19230769230769232</v>
      </c>
      <c r="J359">
        <f t="shared" si="75"/>
        <v>311</v>
      </c>
      <c r="K359">
        <f t="shared" si="76"/>
        <v>219</v>
      </c>
      <c r="L359">
        <f t="shared" si="77"/>
        <v>172</v>
      </c>
      <c r="M359" s="3">
        <f>(J359-L359)/SUM(J359:L359)</f>
        <v>0.19800569800569801</v>
      </c>
      <c r="N359" s="3">
        <f t="shared" si="74"/>
        <v>0.31196581196581197</v>
      </c>
    </row>
    <row r="360" spans="1:14" x14ac:dyDescent="0.2">
      <c r="A360" s="2"/>
      <c r="N360" s="3"/>
    </row>
    <row r="361" spans="1:14" x14ac:dyDescent="0.2">
      <c r="A361" s="2"/>
      <c r="N361" s="3"/>
    </row>
    <row r="362" spans="1:14" x14ac:dyDescent="0.2">
      <c r="A362" s="2"/>
      <c r="N362" s="3"/>
    </row>
    <row r="363" spans="1:14" x14ac:dyDescent="0.2">
      <c r="A363" s="2"/>
      <c r="N363" s="3"/>
    </row>
    <row r="364" spans="1:14" x14ac:dyDescent="0.2">
      <c r="A364" s="2"/>
      <c r="N364" s="3"/>
    </row>
    <row r="365" spans="1:14" x14ac:dyDescent="0.2">
      <c r="A365" s="2"/>
      <c r="N365" s="3"/>
    </row>
    <row r="366" spans="1:14" x14ac:dyDescent="0.2">
      <c r="A366" s="2"/>
      <c r="N366" s="3"/>
    </row>
    <row r="367" spans="1:14" x14ac:dyDescent="0.2">
      <c r="A367" s="2"/>
      <c r="N367" s="3"/>
    </row>
    <row r="368" spans="1:14" x14ac:dyDescent="0.2">
      <c r="A368" s="2"/>
      <c r="N368" s="3"/>
    </row>
    <row r="369" spans="1:14" x14ac:dyDescent="0.2">
      <c r="A369" s="2"/>
      <c r="N369" s="3"/>
    </row>
    <row r="370" spans="1:14" x14ac:dyDescent="0.2">
      <c r="A370" s="2"/>
      <c r="N370" s="3"/>
    </row>
    <row r="371" spans="1:14" x14ac:dyDescent="0.2">
      <c r="A371" s="2"/>
      <c r="N371" s="3"/>
    </row>
    <row r="372" spans="1:14" x14ac:dyDescent="0.2">
      <c r="A372" s="2"/>
      <c r="N372" s="3"/>
    </row>
    <row r="373" spans="1:14" x14ac:dyDescent="0.2">
      <c r="A373" s="2"/>
      <c r="N373" s="3"/>
    </row>
    <row r="374" spans="1:14" x14ac:dyDescent="0.2">
      <c r="A374" s="2"/>
      <c r="N374" s="3"/>
    </row>
    <row r="375" spans="1:14" x14ac:dyDescent="0.2">
      <c r="A375" s="2"/>
      <c r="N375" s="3"/>
    </row>
    <row r="376" spans="1:14" x14ac:dyDescent="0.2">
      <c r="A376" s="2"/>
      <c r="N376" s="3"/>
    </row>
    <row r="377" spans="1:14" x14ac:dyDescent="0.2">
      <c r="A377" s="2"/>
      <c r="N377" s="3"/>
    </row>
    <row r="378" spans="1:14" x14ac:dyDescent="0.2">
      <c r="A378" s="2"/>
      <c r="N378" s="3"/>
    </row>
    <row r="379" spans="1:14" x14ac:dyDescent="0.2">
      <c r="A379" s="2"/>
      <c r="N379" s="3"/>
    </row>
    <row r="380" spans="1:14" x14ac:dyDescent="0.2">
      <c r="A380" s="2"/>
      <c r="N380" s="3"/>
    </row>
    <row r="381" spans="1:14" x14ac:dyDescent="0.2">
      <c r="A381" s="2"/>
      <c r="N381" s="3"/>
    </row>
    <row r="382" spans="1:14" x14ac:dyDescent="0.2">
      <c r="A382" s="2"/>
      <c r="N382" s="3"/>
    </row>
    <row r="383" spans="1:14" x14ac:dyDescent="0.2">
      <c r="A383" s="2"/>
      <c r="N383" s="3"/>
    </row>
    <row r="384" spans="1:14" x14ac:dyDescent="0.2">
      <c r="A384" s="2"/>
      <c r="N384" s="3"/>
    </row>
    <row r="385" spans="1:14" x14ac:dyDescent="0.2">
      <c r="A385" s="2"/>
      <c r="N385" s="3"/>
    </row>
    <row r="386" spans="1:14" x14ac:dyDescent="0.2">
      <c r="A386" s="2"/>
      <c r="N386" s="3"/>
    </row>
    <row r="387" spans="1:14" x14ac:dyDescent="0.2">
      <c r="A387" s="2"/>
      <c r="N387" s="3"/>
    </row>
    <row r="388" spans="1:14" x14ac:dyDescent="0.2">
      <c r="A388" s="2"/>
      <c r="N388" s="3"/>
    </row>
    <row r="389" spans="1:14" x14ac:dyDescent="0.2">
      <c r="A389" s="2"/>
      <c r="N389" s="3"/>
    </row>
    <row r="390" spans="1:14" x14ac:dyDescent="0.2">
      <c r="A390" s="2"/>
      <c r="N390" s="3"/>
    </row>
    <row r="391" spans="1:14" x14ac:dyDescent="0.2">
      <c r="A391" s="2"/>
      <c r="N391" s="3"/>
    </row>
    <row r="392" spans="1:14" x14ac:dyDescent="0.2">
      <c r="A392" s="2"/>
      <c r="N392" s="3"/>
    </row>
    <row r="393" spans="1:14" x14ac:dyDescent="0.2">
      <c r="A393" s="2"/>
      <c r="N393" s="3"/>
    </row>
    <row r="394" spans="1:14" x14ac:dyDescent="0.2">
      <c r="A394" s="2"/>
      <c r="N394" s="3"/>
    </row>
    <row r="395" spans="1:14" x14ac:dyDescent="0.2">
      <c r="A395" s="2"/>
      <c r="N395" s="3"/>
    </row>
    <row r="396" spans="1:14" x14ac:dyDescent="0.2">
      <c r="A396" s="2"/>
      <c r="N396" s="3"/>
    </row>
    <row r="397" spans="1:14" x14ac:dyDescent="0.2">
      <c r="A397" s="2"/>
      <c r="N397" s="3"/>
    </row>
    <row r="398" spans="1:14" x14ac:dyDescent="0.2">
      <c r="A398" s="2"/>
      <c r="N398" s="3"/>
    </row>
    <row r="399" spans="1:14" x14ac:dyDescent="0.2">
      <c r="A399" s="2"/>
      <c r="N399" s="3"/>
    </row>
    <row r="400" spans="1:14" x14ac:dyDescent="0.2">
      <c r="A400" s="2"/>
      <c r="N400" s="3"/>
    </row>
    <row r="401" spans="1:14" x14ac:dyDescent="0.2">
      <c r="A401" s="2"/>
      <c r="N401" s="3"/>
    </row>
    <row r="402" spans="1:14" x14ac:dyDescent="0.2">
      <c r="A402" s="2"/>
      <c r="N402" s="3"/>
    </row>
    <row r="403" spans="1:14" x14ac:dyDescent="0.2">
      <c r="A403" s="2"/>
      <c r="N403" s="3"/>
    </row>
    <row r="404" spans="1:14" x14ac:dyDescent="0.2">
      <c r="A404" s="2"/>
      <c r="N404" s="3"/>
    </row>
    <row r="405" spans="1:14" x14ac:dyDescent="0.2">
      <c r="A405" s="2"/>
      <c r="N405" s="3"/>
    </row>
    <row r="406" spans="1:14" x14ac:dyDescent="0.2">
      <c r="A406" s="2"/>
      <c r="N406" s="3"/>
    </row>
    <row r="407" spans="1:14" x14ac:dyDescent="0.2">
      <c r="A407" s="2"/>
      <c r="N407" s="3"/>
    </row>
    <row r="408" spans="1:14" x14ac:dyDescent="0.2">
      <c r="A408" s="2"/>
      <c r="N408" s="3"/>
    </row>
    <row r="409" spans="1:14" x14ac:dyDescent="0.2">
      <c r="A409" s="2"/>
      <c r="N409" s="3"/>
    </row>
    <row r="410" spans="1:14" x14ac:dyDescent="0.2">
      <c r="A410" s="2"/>
      <c r="N410" s="3"/>
    </row>
    <row r="411" spans="1:14" x14ac:dyDescent="0.2">
      <c r="A411" s="2"/>
      <c r="N411" s="3"/>
    </row>
    <row r="412" spans="1:14" x14ac:dyDescent="0.2">
      <c r="A412" s="2"/>
      <c r="N412" s="3"/>
    </row>
    <row r="413" spans="1:14" x14ac:dyDescent="0.2">
      <c r="A413" s="2"/>
      <c r="N413" s="3"/>
    </row>
    <row r="414" spans="1:14" x14ac:dyDescent="0.2">
      <c r="A414" s="2"/>
      <c r="N414" s="3"/>
    </row>
    <row r="415" spans="1:14" x14ac:dyDescent="0.2">
      <c r="A415" s="2"/>
      <c r="N415" s="3"/>
    </row>
    <row r="416" spans="1:14" x14ac:dyDescent="0.2">
      <c r="A416" s="2"/>
      <c r="N416" s="3"/>
    </row>
    <row r="417" spans="1:14" x14ac:dyDescent="0.2">
      <c r="A417" s="2"/>
      <c r="N417" s="3"/>
    </row>
    <row r="418" spans="1:14" x14ac:dyDescent="0.2">
      <c r="A418" s="2"/>
      <c r="N418" s="3"/>
    </row>
    <row r="419" spans="1:14" x14ac:dyDescent="0.2">
      <c r="A419" s="2"/>
      <c r="N419" s="3"/>
    </row>
    <row r="420" spans="1:14" x14ac:dyDescent="0.2">
      <c r="A420" s="2"/>
      <c r="N420" s="3"/>
    </row>
    <row r="421" spans="1:14" x14ac:dyDescent="0.2">
      <c r="A421" s="2"/>
      <c r="N421" s="3"/>
    </row>
    <row r="422" spans="1:14" x14ac:dyDescent="0.2">
      <c r="A422" s="2"/>
      <c r="N422" s="3"/>
    </row>
    <row r="423" spans="1:14" x14ac:dyDescent="0.2">
      <c r="A423" s="2"/>
      <c r="N423" s="3"/>
    </row>
    <row r="424" spans="1:14" x14ac:dyDescent="0.2">
      <c r="A424" s="2"/>
      <c r="N424" s="3"/>
    </row>
    <row r="425" spans="1:14" x14ac:dyDescent="0.2">
      <c r="A425" s="2"/>
      <c r="N425" s="3"/>
    </row>
    <row r="426" spans="1:14" x14ac:dyDescent="0.2">
      <c r="A426" s="2"/>
      <c r="N426" s="3"/>
    </row>
    <row r="427" spans="1:14" x14ac:dyDescent="0.2">
      <c r="A427" s="2"/>
      <c r="N427" s="3"/>
    </row>
    <row r="428" spans="1:14" x14ac:dyDescent="0.2">
      <c r="A428" s="2"/>
      <c r="N428" s="3"/>
    </row>
    <row r="429" spans="1:14" x14ac:dyDescent="0.2">
      <c r="A429" s="2"/>
      <c r="N429" s="3"/>
    </row>
    <row r="430" spans="1:14" x14ac:dyDescent="0.2">
      <c r="A430" s="2"/>
      <c r="N430" s="3"/>
    </row>
    <row r="431" spans="1:14" x14ac:dyDescent="0.2">
      <c r="A431" s="2"/>
      <c r="N431" s="3"/>
    </row>
    <row r="432" spans="1:14" x14ac:dyDescent="0.2">
      <c r="A432" s="2"/>
      <c r="N432" s="3"/>
    </row>
    <row r="433" spans="1:14" x14ac:dyDescent="0.2">
      <c r="A433" s="2"/>
      <c r="N433" s="3"/>
    </row>
    <row r="434" spans="1:14" x14ac:dyDescent="0.2">
      <c r="A434" s="2"/>
      <c r="N434" s="3"/>
    </row>
    <row r="435" spans="1:14" x14ac:dyDescent="0.2">
      <c r="A435" s="2"/>
      <c r="N435" s="3"/>
    </row>
    <row r="436" spans="1:14" x14ac:dyDescent="0.2">
      <c r="A436" s="2"/>
      <c r="N436" s="3"/>
    </row>
    <row r="437" spans="1:14" x14ac:dyDescent="0.2">
      <c r="A437" s="2"/>
      <c r="N437" s="3"/>
    </row>
    <row r="438" spans="1:14" x14ac:dyDescent="0.2">
      <c r="A438" s="2"/>
      <c r="N438" s="3"/>
    </row>
    <row r="439" spans="1:14" x14ac:dyDescent="0.2">
      <c r="A439" s="2"/>
      <c r="N439" s="3"/>
    </row>
    <row r="440" spans="1:14" x14ac:dyDescent="0.2">
      <c r="A440" s="2"/>
      <c r="N440" s="3"/>
    </row>
    <row r="441" spans="1:14" x14ac:dyDescent="0.2">
      <c r="A441" s="2"/>
      <c r="N441" s="3"/>
    </row>
    <row r="442" spans="1:14" x14ac:dyDescent="0.2">
      <c r="A442" s="2"/>
      <c r="N442" s="3"/>
    </row>
    <row r="443" spans="1:14" x14ac:dyDescent="0.2">
      <c r="A443" s="2"/>
      <c r="N443" s="3"/>
    </row>
    <row r="444" spans="1:14" x14ac:dyDescent="0.2">
      <c r="A444" s="2"/>
      <c r="N444" s="3"/>
    </row>
    <row r="445" spans="1:14" x14ac:dyDescent="0.2">
      <c r="A445" s="2"/>
      <c r="N445" s="3"/>
    </row>
    <row r="446" spans="1:14" x14ac:dyDescent="0.2">
      <c r="A446" s="2"/>
      <c r="N446" s="3"/>
    </row>
    <row r="447" spans="1:14" x14ac:dyDescent="0.2">
      <c r="A447" s="2"/>
      <c r="N447" s="3"/>
    </row>
    <row r="448" spans="1:14" x14ac:dyDescent="0.2">
      <c r="A448" s="2"/>
      <c r="N448" s="3"/>
    </row>
    <row r="449" spans="1:14" x14ac:dyDescent="0.2">
      <c r="A449" s="2"/>
      <c r="N449" s="3"/>
    </row>
    <row r="450" spans="1:14" x14ac:dyDescent="0.2">
      <c r="A450" s="2"/>
      <c r="N450" s="3"/>
    </row>
    <row r="451" spans="1:14" x14ac:dyDescent="0.2">
      <c r="A451" s="2"/>
      <c r="N451" s="3"/>
    </row>
    <row r="452" spans="1:14" x14ac:dyDescent="0.2">
      <c r="A452" s="2"/>
      <c r="N452" s="3"/>
    </row>
    <row r="453" spans="1:14" x14ac:dyDescent="0.2">
      <c r="A453" s="2"/>
      <c r="N453" s="3"/>
    </row>
    <row r="454" spans="1:14" x14ac:dyDescent="0.2">
      <c r="A454" s="2"/>
      <c r="N454" s="3"/>
    </row>
    <row r="455" spans="1:14" x14ac:dyDescent="0.2">
      <c r="A455" s="2"/>
      <c r="N455" s="3"/>
    </row>
    <row r="456" spans="1:14" x14ac:dyDescent="0.2">
      <c r="A456" s="2"/>
      <c r="N456" s="3"/>
    </row>
    <row r="457" spans="1:14" x14ac:dyDescent="0.2">
      <c r="A457" s="2"/>
      <c r="N457" s="3"/>
    </row>
    <row r="458" spans="1:14" x14ac:dyDescent="0.2">
      <c r="A458" s="2"/>
      <c r="N458" s="3"/>
    </row>
    <row r="459" spans="1:14" x14ac:dyDescent="0.2">
      <c r="A459" s="2"/>
      <c r="N459" s="3"/>
    </row>
    <row r="460" spans="1:14" x14ac:dyDescent="0.2">
      <c r="A460" s="2"/>
      <c r="N460" s="3"/>
    </row>
    <row r="461" spans="1:14" x14ac:dyDescent="0.2">
      <c r="A461" s="2"/>
      <c r="N461" s="3"/>
    </row>
    <row r="462" spans="1:14" x14ac:dyDescent="0.2">
      <c r="A462" s="2"/>
      <c r="N462" s="3"/>
    </row>
    <row r="463" spans="1:14" x14ac:dyDescent="0.2">
      <c r="A463" s="2"/>
      <c r="N463" s="3"/>
    </row>
    <row r="464" spans="1:14" x14ac:dyDescent="0.2">
      <c r="A464" s="2"/>
      <c r="N464" s="3"/>
    </row>
    <row r="465" spans="1:14" x14ac:dyDescent="0.2">
      <c r="A465" s="2"/>
      <c r="N465" s="3"/>
    </row>
    <row r="466" spans="1:14" x14ac:dyDescent="0.2">
      <c r="A466" s="2"/>
      <c r="N466" s="3"/>
    </row>
    <row r="467" spans="1:14" x14ac:dyDescent="0.2">
      <c r="A467" s="2"/>
      <c r="N467" s="3"/>
    </row>
    <row r="468" spans="1:14" x14ac:dyDescent="0.2">
      <c r="A468" s="2"/>
      <c r="N468" s="3"/>
    </row>
    <row r="469" spans="1:14" x14ac:dyDescent="0.2">
      <c r="A469" s="2"/>
      <c r="N469" s="3"/>
    </row>
    <row r="470" spans="1:14" x14ac:dyDescent="0.2">
      <c r="A470" s="2"/>
      <c r="N470" s="3"/>
    </row>
    <row r="471" spans="1:14" x14ac:dyDescent="0.2">
      <c r="A471" s="2"/>
      <c r="N471" s="3"/>
    </row>
    <row r="472" spans="1:14" x14ac:dyDescent="0.2">
      <c r="A472" s="2"/>
      <c r="N472" s="3"/>
    </row>
    <row r="473" spans="1:14" x14ac:dyDescent="0.2">
      <c r="A473" s="2"/>
      <c r="N473" s="3"/>
    </row>
    <row r="474" spans="1:14" x14ac:dyDescent="0.2">
      <c r="A474" s="2"/>
      <c r="N474" s="3"/>
    </row>
    <row r="475" spans="1:14" x14ac:dyDescent="0.2">
      <c r="A475" s="2"/>
      <c r="N475" s="3"/>
    </row>
    <row r="476" spans="1:14" x14ac:dyDescent="0.2">
      <c r="A476" s="2"/>
      <c r="N476" s="3"/>
    </row>
    <row r="477" spans="1:14" x14ac:dyDescent="0.2">
      <c r="A477" s="2"/>
      <c r="N477" s="3"/>
    </row>
    <row r="478" spans="1:14" x14ac:dyDescent="0.2">
      <c r="A478" s="2"/>
      <c r="N478" s="3"/>
    </row>
    <row r="479" spans="1:14" x14ac:dyDescent="0.2">
      <c r="A479" s="2"/>
      <c r="N479" s="3"/>
    </row>
    <row r="480" spans="1:14" x14ac:dyDescent="0.2">
      <c r="A480" s="2"/>
      <c r="N480" s="3"/>
    </row>
    <row r="481" spans="1:14" x14ac:dyDescent="0.2">
      <c r="A481" s="2"/>
      <c r="N481" s="3"/>
    </row>
    <row r="482" spans="1:14" x14ac:dyDescent="0.2">
      <c r="A482" s="2"/>
      <c r="N482" s="3"/>
    </row>
    <row r="483" spans="1:14" x14ac:dyDescent="0.2">
      <c r="A483" s="2"/>
      <c r="N483" s="3"/>
    </row>
    <row r="484" spans="1:14" x14ac:dyDescent="0.2">
      <c r="A484" s="2"/>
      <c r="N484" s="3"/>
    </row>
    <row r="485" spans="1:14" x14ac:dyDescent="0.2">
      <c r="A485" s="2"/>
      <c r="N485" s="3"/>
    </row>
    <row r="486" spans="1:14" x14ac:dyDescent="0.2">
      <c r="A486" s="2"/>
      <c r="N486" s="3"/>
    </row>
    <row r="487" spans="1:14" x14ac:dyDescent="0.2">
      <c r="A487" s="2"/>
      <c r="N487" s="3"/>
    </row>
    <row r="488" spans="1:14" x14ac:dyDescent="0.2">
      <c r="A488" s="2"/>
      <c r="N488" s="3"/>
    </row>
    <row r="489" spans="1:14" x14ac:dyDescent="0.2">
      <c r="A489" s="2"/>
      <c r="N489" s="3"/>
    </row>
    <row r="490" spans="1:14" x14ac:dyDescent="0.2">
      <c r="A490" s="2"/>
      <c r="N490" s="3"/>
    </row>
    <row r="491" spans="1:14" x14ac:dyDescent="0.2">
      <c r="A491" s="2"/>
      <c r="N491" s="3"/>
    </row>
    <row r="492" spans="1:14" x14ac:dyDescent="0.2">
      <c r="A492" s="2"/>
      <c r="N492" s="3"/>
    </row>
    <row r="493" spans="1:14" x14ac:dyDescent="0.2">
      <c r="A493" s="2"/>
      <c r="N493" s="3"/>
    </row>
    <row r="494" spans="1:14" x14ac:dyDescent="0.2">
      <c r="A494" s="2"/>
      <c r="N494" s="3"/>
    </row>
    <row r="495" spans="1:14" x14ac:dyDescent="0.2">
      <c r="A495" s="2"/>
      <c r="N495" s="3"/>
    </row>
    <row r="496" spans="1:14" x14ac:dyDescent="0.2">
      <c r="A496" s="2"/>
      <c r="N496" s="3"/>
    </row>
    <row r="497" spans="1:14" x14ac:dyDescent="0.2">
      <c r="A497" s="2"/>
      <c r="N497" s="3"/>
    </row>
    <row r="498" spans="1:14" x14ac:dyDescent="0.2">
      <c r="A498" s="2"/>
      <c r="N498" s="3"/>
    </row>
    <row r="499" spans="1:14" x14ac:dyDescent="0.2">
      <c r="A499" s="2"/>
      <c r="N499" s="3"/>
    </row>
    <row r="500" spans="1:14" x14ac:dyDescent="0.2">
      <c r="A500" s="2"/>
      <c r="N500" s="3"/>
    </row>
    <row r="501" spans="1:14" x14ac:dyDescent="0.2">
      <c r="A501" s="2"/>
      <c r="N501" s="3"/>
    </row>
    <row r="502" spans="1:14" x14ac:dyDescent="0.2">
      <c r="A502" s="2"/>
      <c r="N502" s="3"/>
    </row>
    <row r="503" spans="1:14" x14ac:dyDescent="0.2">
      <c r="A503" s="2"/>
      <c r="N503" s="3"/>
    </row>
    <row r="504" spans="1:14" x14ac:dyDescent="0.2">
      <c r="A504" s="2"/>
      <c r="N504" s="3"/>
    </row>
    <row r="505" spans="1:14" x14ac:dyDescent="0.2">
      <c r="A505" s="2"/>
      <c r="N505" s="3"/>
    </row>
    <row r="506" spans="1:14" x14ac:dyDescent="0.2">
      <c r="A506" s="2"/>
      <c r="N506" s="3"/>
    </row>
    <row r="507" spans="1:14" x14ac:dyDescent="0.2">
      <c r="A507" s="2"/>
      <c r="N507" s="3"/>
    </row>
    <row r="508" spans="1:14" x14ac:dyDescent="0.2">
      <c r="A508" s="2"/>
      <c r="N508" s="3"/>
    </row>
    <row r="509" spans="1:14" x14ac:dyDescent="0.2">
      <c r="A509" s="2"/>
      <c r="N509" s="3"/>
    </row>
    <row r="510" spans="1:14" x14ac:dyDescent="0.2">
      <c r="A510" s="2"/>
      <c r="N510" s="3"/>
    </row>
    <row r="511" spans="1:14" x14ac:dyDescent="0.2">
      <c r="A511" s="2"/>
      <c r="N511" s="3"/>
    </row>
    <row r="512" spans="1:14" x14ac:dyDescent="0.2">
      <c r="A512" s="2"/>
      <c r="N512" s="3"/>
    </row>
    <row r="513" spans="1:14" x14ac:dyDescent="0.2">
      <c r="A513" s="2"/>
      <c r="N513" s="3"/>
    </row>
    <row r="514" spans="1:14" x14ac:dyDescent="0.2">
      <c r="A514" s="2"/>
      <c r="N514" s="3"/>
    </row>
    <row r="515" spans="1:14" x14ac:dyDescent="0.2">
      <c r="A515" s="2"/>
      <c r="N515" s="3"/>
    </row>
    <row r="516" spans="1:14" x14ac:dyDescent="0.2">
      <c r="A516" s="2"/>
      <c r="N516" s="3"/>
    </row>
    <row r="517" spans="1:14" x14ac:dyDescent="0.2">
      <c r="A517" s="2"/>
      <c r="N517" s="3"/>
    </row>
    <row r="518" spans="1:14" x14ac:dyDescent="0.2">
      <c r="A518" s="2"/>
      <c r="N518" s="3"/>
    </row>
    <row r="519" spans="1:14" x14ac:dyDescent="0.2">
      <c r="A519" s="2"/>
      <c r="N519" s="3"/>
    </row>
    <row r="520" spans="1:14" x14ac:dyDescent="0.2">
      <c r="A520" s="2"/>
      <c r="N520" s="3"/>
    </row>
    <row r="521" spans="1:14" x14ac:dyDescent="0.2">
      <c r="A521" s="2"/>
      <c r="N521" s="3"/>
    </row>
    <row r="522" spans="1:14" x14ac:dyDescent="0.2">
      <c r="A522" s="2"/>
      <c r="N522" s="3"/>
    </row>
    <row r="523" spans="1:14" x14ac:dyDescent="0.2">
      <c r="A523" s="2"/>
      <c r="N523" s="3"/>
    </row>
    <row r="524" spans="1:14" x14ac:dyDescent="0.2">
      <c r="A524" s="2"/>
      <c r="N524" s="3"/>
    </row>
    <row r="525" spans="1:14" x14ac:dyDescent="0.2">
      <c r="A525" s="2"/>
      <c r="N525" s="3"/>
    </row>
    <row r="526" spans="1:14" x14ac:dyDescent="0.2">
      <c r="A526" s="2"/>
      <c r="N526" s="3"/>
    </row>
    <row r="527" spans="1:14" x14ac:dyDescent="0.2">
      <c r="A527" s="2"/>
      <c r="N527" s="3"/>
    </row>
    <row r="528" spans="1:14" x14ac:dyDescent="0.2">
      <c r="A528" s="2"/>
      <c r="N528" s="3"/>
    </row>
    <row r="529" spans="1:14" x14ac:dyDescent="0.2">
      <c r="A529" s="2"/>
      <c r="N529" s="3"/>
    </row>
    <row r="530" spans="1:14" x14ac:dyDescent="0.2">
      <c r="A530" s="2"/>
      <c r="N530" s="3"/>
    </row>
    <row r="531" spans="1:14" x14ac:dyDescent="0.2">
      <c r="A531" s="2"/>
      <c r="N531" s="3"/>
    </row>
    <row r="532" spans="1:14" x14ac:dyDescent="0.2">
      <c r="A532" s="2"/>
      <c r="N532" s="3"/>
    </row>
    <row r="533" spans="1:14" x14ac:dyDescent="0.2">
      <c r="A533" s="2"/>
      <c r="N533" s="3"/>
    </row>
    <row r="534" spans="1:14" x14ac:dyDescent="0.2">
      <c r="A534" s="2"/>
      <c r="N534" s="3"/>
    </row>
    <row r="535" spans="1:14" x14ac:dyDescent="0.2">
      <c r="A535" s="2"/>
      <c r="N535" s="3"/>
    </row>
    <row r="536" spans="1:14" x14ac:dyDescent="0.2">
      <c r="A536" s="2"/>
      <c r="N536" s="3"/>
    </row>
    <row r="537" spans="1:14" x14ac:dyDescent="0.2">
      <c r="A537" s="2"/>
      <c r="N537" s="3"/>
    </row>
    <row r="538" spans="1:14" x14ac:dyDescent="0.2">
      <c r="A538" s="2"/>
      <c r="N538" s="3"/>
    </row>
    <row r="539" spans="1:14" x14ac:dyDescent="0.2">
      <c r="A539" s="2"/>
      <c r="N539" s="3"/>
    </row>
    <row r="540" spans="1:14" x14ac:dyDescent="0.2">
      <c r="A540" s="2"/>
      <c r="N540" s="3"/>
    </row>
    <row r="541" spans="1:14" x14ac:dyDescent="0.2">
      <c r="A541" s="2"/>
      <c r="N541" s="3"/>
    </row>
    <row r="542" spans="1:14" x14ac:dyDescent="0.2">
      <c r="A542" s="2"/>
      <c r="N542" s="3"/>
    </row>
    <row r="543" spans="1:14" x14ac:dyDescent="0.2">
      <c r="A543" s="2"/>
      <c r="N543" s="3"/>
    </row>
    <row r="544" spans="1:14" x14ac:dyDescent="0.2">
      <c r="A544" s="2"/>
      <c r="N544" s="3"/>
    </row>
    <row r="545" spans="1:14" x14ac:dyDescent="0.2">
      <c r="A545" s="2"/>
      <c r="N545" s="3"/>
    </row>
    <row r="546" spans="1:14" x14ac:dyDescent="0.2">
      <c r="A546" s="2"/>
      <c r="N546" s="3"/>
    </row>
    <row r="547" spans="1:14" x14ac:dyDescent="0.2">
      <c r="A547" s="2"/>
      <c r="N547" s="3"/>
    </row>
    <row r="548" spans="1:14" x14ac:dyDescent="0.2">
      <c r="A548" s="2"/>
      <c r="N548" s="3"/>
    </row>
    <row r="549" spans="1:14" x14ac:dyDescent="0.2">
      <c r="A549" s="2"/>
      <c r="N549" s="3"/>
    </row>
    <row r="550" spans="1:14" x14ac:dyDescent="0.2">
      <c r="A550" s="2"/>
      <c r="N550" s="3"/>
    </row>
    <row r="551" spans="1:14" x14ac:dyDescent="0.2">
      <c r="A551" s="2"/>
      <c r="N551" s="3"/>
    </row>
    <row r="552" spans="1:14" x14ac:dyDescent="0.2">
      <c r="A552" s="2"/>
      <c r="N552" s="3"/>
    </row>
    <row r="553" spans="1:14" x14ac:dyDescent="0.2">
      <c r="A553" s="2"/>
      <c r="N553" s="3"/>
    </row>
    <row r="554" spans="1:14" x14ac:dyDescent="0.2">
      <c r="A554" s="2"/>
      <c r="N554" s="3"/>
    </row>
    <row r="555" spans="1:14" x14ac:dyDescent="0.2">
      <c r="A555" s="2"/>
      <c r="N555" s="3"/>
    </row>
    <row r="556" spans="1:14" x14ac:dyDescent="0.2">
      <c r="A556" s="2"/>
      <c r="N556" s="3"/>
    </row>
    <row r="557" spans="1:14" x14ac:dyDescent="0.2">
      <c r="A557" s="2"/>
      <c r="N557" s="3"/>
    </row>
    <row r="558" spans="1:14" x14ac:dyDescent="0.2">
      <c r="A558" s="2"/>
      <c r="N558" s="3"/>
    </row>
    <row r="559" spans="1:14" x14ac:dyDescent="0.2">
      <c r="A559" s="2"/>
      <c r="N559" s="3"/>
    </row>
    <row r="560" spans="1:14" x14ac:dyDescent="0.2">
      <c r="A560" s="2"/>
      <c r="N560" s="3"/>
    </row>
    <row r="561" spans="1:14" x14ac:dyDescent="0.2">
      <c r="A561" s="2"/>
      <c r="N561" s="3"/>
    </row>
    <row r="562" spans="1:14" x14ac:dyDescent="0.2">
      <c r="A562" s="2"/>
      <c r="N562" s="3"/>
    </row>
    <row r="563" spans="1:14" x14ac:dyDescent="0.2">
      <c r="A563" s="2"/>
      <c r="N563" s="3"/>
    </row>
    <row r="564" spans="1:14" x14ac:dyDescent="0.2">
      <c r="A564" s="2"/>
      <c r="N564" s="3"/>
    </row>
    <row r="565" spans="1:14" x14ac:dyDescent="0.2">
      <c r="A565" s="2"/>
      <c r="N565" s="3"/>
    </row>
    <row r="566" spans="1:14" x14ac:dyDescent="0.2">
      <c r="A566" s="2"/>
      <c r="N566" s="3"/>
    </row>
    <row r="567" spans="1:14" x14ac:dyDescent="0.2">
      <c r="A567" s="2"/>
      <c r="N567" s="3"/>
    </row>
    <row r="568" spans="1:14" x14ac:dyDescent="0.2">
      <c r="A568" s="2"/>
      <c r="N568" s="3"/>
    </row>
    <row r="569" spans="1:14" x14ac:dyDescent="0.2">
      <c r="A569" s="2"/>
      <c r="N569" s="3"/>
    </row>
    <row r="570" spans="1:14" x14ac:dyDescent="0.2">
      <c r="A570" s="2"/>
      <c r="N570" s="3"/>
    </row>
    <row r="571" spans="1:14" x14ac:dyDescent="0.2">
      <c r="A571" s="2"/>
      <c r="N571" s="3"/>
    </row>
    <row r="572" spans="1:14" x14ac:dyDescent="0.2">
      <c r="A572" s="2"/>
      <c r="N572" s="3"/>
    </row>
    <row r="573" spans="1:14" x14ac:dyDescent="0.2">
      <c r="A573" s="2"/>
      <c r="N573" s="3"/>
    </row>
    <row r="574" spans="1:14" x14ac:dyDescent="0.2">
      <c r="A574" s="2"/>
      <c r="N574" s="3"/>
    </row>
    <row r="575" spans="1:14" x14ac:dyDescent="0.2">
      <c r="A575" s="2"/>
      <c r="N575" s="3"/>
    </row>
    <row r="576" spans="1:14" x14ac:dyDescent="0.2">
      <c r="A576" s="2"/>
      <c r="N576" s="3"/>
    </row>
    <row r="577" spans="1:14" x14ac:dyDescent="0.2">
      <c r="A577" s="2"/>
      <c r="N577" s="3"/>
    </row>
    <row r="578" spans="1:14" x14ac:dyDescent="0.2">
      <c r="A578" s="2"/>
      <c r="N578" s="3"/>
    </row>
    <row r="579" spans="1:14" x14ac:dyDescent="0.2">
      <c r="A579" s="2"/>
      <c r="N579" s="3"/>
    </row>
    <row r="580" spans="1:14" x14ac:dyDescent="0.2">
      <c r="A580" s="2"/>
      <c r="N580" s="3"/>
    </row>
    <row r="581" spans="1:14" x14ac:dyDescent="0.2">
      <c r="A581" s="2"/>
      <c r="N581" s="3"/>
    </row>
    <row r="582" spans="1:14" x14ac:dyDescent="0.2">
      <c r="A582" s="2"/>
      <c r="N582" s="3"/>
    </row>
    <row r="583" spans="1:14" x14ac:dyDescent="0.2">
      <c r="A583" s="2"/>
      <c r="N583" s="3"/>
    </row>
    <row r="584" spans="1:14" x14ac:dyDescent="0.2">
      <c r="A584" s="2"/>
      <c r="N584" s="3"/>
    </row>
    <row r="585" spans="1:14" x14ac:dyDescent="0.2">
      <c r="A585" s="2"/>
      <c r="N585" s="3"/>
    </row>
    <row r="586" spans="1:14" x14ac:dyDescent="0.2">
      <c r="A586" s="2"/>
      <c r="N586" s="3"/>
    </row>
    <row r="587" spans="1:14" x14ac:dyDescent="0.2">
      <c r="A587" s="2"/>
      <c r="N587" s="3"/>
    </row>
    <row r="588" spans="1:14" x14ac:dyDescent="0.2">
      <c r="A588" s="2"/>
      <c r="N588" s="3"/>
    </row>
    <row r="589" spans="1:14" x14ac:dyDescent="0.2">
      <c r="A589" s="2"/>
      <c r="N589" s="3"/>
    </row>
    <row r="590" spans="1:14" x14ac:dyDescent="0.2">
      <c r="A590" s="2"/>
      <c r="N590" s="3"/>
    </row>
    <row r="591" spans="1:14" x14ac:dyDescent="0.2">
      <c r="A591" s="2"/>
      <c r="N591" s="3"/>
    </row>
    <row r="592" spans="1:14" x14ac:dyDescent="0.2">
      <c r="A592" s="2"/>
      <c r="N592" s="3"/>
    </row>
    <row r="593" spans="1:14" x14ac:dyDescent="0.2">
      <c r="A593" s="2"/>
      <c r="N593" s="3"/>
    </row>
    <row r="594" spans="1:14" x14ac:dyDescent="0.2">
      <c r="A594" s="2"/>
      <c r="N594" s="3"/>
    </row>
    <row r="595" spans="1:14" x14ac:dyDescent="0.2">
      <c r="A595" s="2"/>
      <c r="N595" s="3"/>
    </row>
    <row r="596" spans="1:14" x14ac:dyDescent="0.2">
      <c r="A596" s="2"/>
      <c r="N596" s="3"/>
    </row>
    <row r="597" spans="1:14" x14ac:dyDescent="0.2">
      <c r="A597" s="2"/>
      <c r="N597" s="3"/>
    </row>
    <row r="598" spans="1:14" x14ac:dyDescent="0.2">
      <c r="A598" s="2"/>
      <c r="N598" s="3"/>
    </row>
    <row r="599" spans="1:14" x14ac:dyDescent="0.2">
      <c r="A599" s="2"/>
      <c r="N599" s="3"/>
    </row>
    <row r="600" spans="1:14" x14ac:dyDescent="0.2">
      <c r="A600" s="2"/>
      <c r="N600" s="3"/>
    </row>
    <row r="601" spans="1:14" x14ac:dyDescent="0.2">
      <c r="A601" s="2"/>
      <c r="N601" s="3"/>
    </row>
    <row r="602" spans="1:14" x14ac:dyDescent="0.2">
      <c r="A602" s="2"/>
      <c r="N602" s="3"/>
    </row>
    <row r="603" spans="1:14" x14ac:dyDescent="0.2">
      <c r="A603" s="2"/>
      <c r="N603" s="3"/>
    </row>
    <row r="604" spans="1:14" x14ac:dyDescent="0.2">
      <c r="A604" s="2"/>
      <c r="N604" s="3"/>
    </row>
    <row r="605" spans="1:14" x14ac:dyDescent="0.2">
      <c r="A605" s="2"/>
      <c r="N605" s="3"/>
    </row>
    <row r="606" spans="1:14" x14ac:dyDescent="0.2">
      <c r="A606" s="2"/>
      <c r="N606" s="3"/>
    </row>
    <row r="607" spans="1:14" x14ac:dyDescent="0.2">
      <c r="A607" s="2"/>
      <c r="N607" s="3"/>
    </row>
    <row r="608" spans="1:14" x14ac:dyDescent="0.2">
      <c r="A608" s="2"/>
      <c r="N608" s="3"/>
    </row>
    <row r="609" spans="1:14" x14ac:dyDescent="0.2">
      <c r="A609" s="2"/>
      <c r="N609" s="3"/>
    </row>
    <row r="610" spans="1:14" x14ac:dyDescent="0.2">
      <c r="A610" s="2"/>
      <c r="N610" s="3"/>
    </row>
    <row r="611" spans="1:14" x14ac:dyDescent="0.2">
      <c r="A611" s="2"/>
      <c r="N611" s="3"/>
    </row>
    <row r="612" spans="1:14" x14ac:dyDescent="0.2">
      <c r="A612" s="2"/>
      <c r="N612" s="3"/>
    </row>
    <row r="613" spans="1:14" x14ac:dyDescent="0.2">
      <c r="A613" s="2"/>
      <c r="N613" s="3"/>
    </row>
    <row r="614" spans="1:14" x14ac:dyDescent="0.2">
      <c r="A614" s="2"/>
      <c r="N614" s="3"/>
    </row>
    <row r="615" spans="1:14" x14ac:dyDescent="0.2">
      <c r="A615" s="2"/>
      <c r="N615" s="3"/>
    </row>
    <row r="616" spans="1:14" x14ac:dyDescent="0.2">
      <c r="A616" s="2"/>
      <c r="N616" s="3"/>
    </row>
    <row r="617" spans="1:14" x14ac:dyDescent="0.2">
      <c r="A617" s="2"/>
      <c r="N617" s="3"/>
    </row>
    <row r="618" spans="1:14" x14ac:dyDescent="0.2">
      <c r="A618" s="2"/>
      <c r="N618" s="3"/>
    </row>
    <row r="619" spans="1:14" x14ac:dyDescent="0.2">
      <c r="A619" s="2"/>
      <c r="N619" s="3"/>
    </row>
    <row r="620" spans="1:14" x14ac:dyDescent="0.2">
      <c r="A620" s="2"/>
      <c r="N620" s="3"/>
    </row>
    <row r="621" spans="1:14" x14ac:dyDescent="0.2">
      <c r="A621" s="2"/>
      <c r="N621" s="3"/>
    </row>
    <row r="622" spans="1:14" x14ac:dyDescent="0.2">
      <c r="A622" s="2"/>
      <c r="N622" s="3"/>
    </row>
    <row r="623" spans="1:14" x14ac:dyDescent="0.2">
      <c r="A623" s="2"/>
      <c r="N623" s="3"/>
    </row>
    <row r="624" spans="1:14" x14ac:dyDescent="0.2">
      <c r="A624" s="2"/>
      <c r="N624" s="3"/>
    </row>
    <row r="625" spans="1:14" x14ac:dyDescent="0.2">
      <c r="A625" s="2"/>
      <c r="N625" s="3"/>
    </row>
    <row r="626" spans="1:14" x14ac:dyDescent="0.2">
      <c r="A626" s="2"/>
      <c r="N626" s="3"/>
    </row>
    <row r="627" spans="1:14" x14ac:dyDescent="0.2">
      <c r="A627" s="2"/>
      <c r="N627" s="3"/>
    </row>
    <row r="628" spans="1:14" x14ac:dyDescent="0.2">
      <c r="A628" s="2"/>
      <c r="N628" s="3"/>
    </row>
    <row r="629" spans="1:14" x14ac:dyDescent="0.2">
      <c r="A629" s="2"/>
      <c r="N629" s="3"/>
    </row>
    <row r="630" spans="1:14" x14ac:dyDescent="0.2">
      <c r="A630" s="2"/>
      <c r="N630" s="3"/>
    </row>
    <row r="631" spans="1:14" x14ac:dyDescent="0.2">
      <c r="A631" s="2"/>
      <c r="N631" s="3"/>
    </row>
    <row r="632" spans="1:14" x14ac:dyDescent="0.2">
      <c r="A632" s="2"/>
      <c r="N632" s="3"/>
    </row>
    <row r="633" spans="1:14" x14ac:dyDescent="0.2">
      <c r="A633" s="2"/>
      <c r="N633" s="3"/>
    </row>
    <row r="634" spans="1:14" x14ac:dyDescent="0.2">
      <c r="A634" s="2"/>
      <c r="N634" s="3"/>
    </row>
    <row r="635" spans="1:14" x14ac:dyDescent="0.2">
      <c r="A635" s="2"/>
      <c r="N635" s="3"/>
    </row>
    <row r="636" spans="1:14" x14ac:dyDescent="0.2">
      <c r="A636" s="2"/>
      <c r="N636" s="3"/>
    </row>
    <row r="637" spans="1:14" x14ac:dyDescent="0.2">
      <c r="A637" s="2"/>
      <c r="N637" s="3"/>
    </row>
    <row r="638" spans="1:14" x14ac:dyDescent="0.2">
      <c r="A638" s="2"/>
      <c r="N638" s="3"/>
    </row>
    <row r="639" spans="1:14" x14ac:dyDescent="0.2">
      <c r="A639" s="2"/>
      <c r="N639" s="3"/>
    </row>
    <row r="640" spans="1:14" x14ac:dyDescent="0.2">
      <c r="A640" s="2"/>
      <c r="N640" s="3"/>
    </row>
    <row r="641" spans="1:14" x14ac:dyDescent="0.2">
      <c r="A641" s="2"/>
      <c r="N641" s="3"/>
    </row>
    <row r="642" spans="1:14" x14ac:dyDescent="0.2">
      <c r="A642" s="2"/>
      <c r="N642" s="3"/>
    </row>
    <row r="643" spans="1:14" x14ac:dyDescent="0.2">
      <c r="A643" s="2"/>
      <c r="N643" s="3"/>
    </row>
    <row r="644" spans="1:14" x14ac:dyDescent="0.2">
      <c r="A644" s="2"/>
      <c r="N644" s="3"/>
    </row>
    <row r="645" spans="1:14" x14ac:dyDescent="0.2">
      <c r="A645" s="2"/>
      <c r="N645" s="3"/>
    </row>
    <row r="646" spans="1:14" x14ac:dyDescent="0.2">
      <c r="A646" s="2"/>
      <c r="N646" s="3"/>
    </row>
    <row r="647" spans="1:14" x14ac:dyDescent="0.2">
      <c r="A647" s="2"/>
      <c r="N647" s="3"/>
    </row>
    <row r="648" spans="1:14" x14ac:dyDescent="0.2">
      <c r="A648" s="2"/>
      <c r="N648" s="3"/>
    </row>
    <row r="649" spans="1:14" x14ac:dyDescent="0.2">
      <c r="A649" s="2"/>
      <c r="N649" s="3"/>
    </row>
    <row r="650" spans="1:14" x14ac:dyDescent="0.2">
      <c r="A650" s="2"/>
      <c r="N650" s="3"/>
    </row>
    <row r="651" spans="1:14" x14ac:dyDescent="0.2">
      <c r="A651" s="2"/>
      <c r="N651" s="3"/>
    </row>
    <row r="652" spans="1:14" x14ac:dyDescent="0.2">
      <c r="A652" s="2"/>
      <c r="N652" s="3"/>
    </row>
    <row r="653" spans="1:14" x14ac:dyDescent="0.2">
      <c r="A653" s="2"/>
      <c r="N653" s="3"/>
    </row>
    <row r="654" spans="1:14" x14ac:dyDescent="0.2">
      <c r="A654" s="2"/>
      <c r="N654" s="3"/>
    </row>
    <row r="655" spans="1:14" x14ac:dyDescent="0.2">
      <c r="A655" s="2"/>
      <c r="N655" s="3"/>
    </row>
    <row r="656" spans="1:14" x14ac:dyDescent="0.2">
      <c r="A656" s="2"/>
      <c r="N656" s="3"/>
    </row>
    <row r="657" spans="1:14" x14ac:dyDescent="0.2">
      <c r="A657" s="2"/>
      <c r="N657" s="3"/>
    </row>
    <row r="658" spans="1:14" x14ac:dyDescent="0.2">
      <c r="A658" s="2"/>
      <c r="N658" s="3"/>
    </row>
    <row r="659" spans="1:14" x14ac:dyDescent="0.2">
      <c r="A659" s="2"/>
      <c r="N659" s="3"/>
    </row>
    <row r="660" spans="1:14" x14ac:dyDescent="0.2">
      <c r="A660" s="2"/>
      <c r="N660" s="3"/>
    </row>
    <row r="661" spans="1:14" x14ac:dyDescent="0.2">
      <c r="A661" s="2"/>
      <c r="N661" s="3"/>
    </row>
    <row r="662" spans="1:14" x14ac:dyDescent="0.2">
      <c r="A662" s="2"/>
      <c r="N662" s="3"/>
    </row>
    <row r="663" spans="1:14" x14ac:dyDescent="0.2">
      <c r="A663" s="2"/>
      <c r="N663" s="3"/>
    </row>
    <row r="664" spans="1:14" x14ac:dyDescent="0.2">
      <c r="A664" s="2"/>
      <c r="N664" s="3"/>
    </row>
    <row r="665" spans="1:14" x14ac:dyDescent="0.2">
      <c r="A665" s="2"/>
      <c r="N665" s="3"/>
    </row>
    <row r="666" spans="1:14" x14ac:dyDescent="0.2">
      <c r="A666" s="2"/>
      <c r="N666" s="3"/>
    </row>
    <row r="667" spans="1:14" x14ac:dyDescent="0.2">
      <c r="A667" s="2"/>
      <c r="N667" s="3"/>
    </row>
    <row r="668" spans="1:14" x14ac:dyDescent="0.2">
      <c r="A668" s="2"/>
      <c r="N668" s="3"/>
    </row>
    <row r="669" spans="1:14" x14ac:dyDescent="0.2">
      <c r="A669" s="2"/>
      <c r="N669" s="3"/>
    </row>
    <row r="670" spans="1:14" x14ac:dyDescent="0.2">
      <c r="A670" s="2"/>
      <c r="N670" s="3"/>
    </row>
    <row r="671" spans="1:14" x14ac:dyDescent="0.2">
      <c r="A671" s="2"/>
      <c r="N671" s="3"/>
    </row>
    <row r="672" spans="1:14" x14ac:dyDescent="0.2">
      <c r="A672" s="2"/>
      <c r="N672" s="3"/>
    </row>
    <row r="673" spans="1:14" x14ac:dyDescent="0.2">
      <c r="A673" s="2"/>
      <c r="N673" s="3"/>
    </row>
    <row r="674" spans="1:14" x14ac:dyDescent="0.2">
      <c r="A674" s="2"/>
      <c r="N674" s="3"/>
    </row>
    <row r="675" spans="1:14" x14ac:dyDescent="0.2">
      <c r="A675" s="2"/>
      <c r="N675" s="3"/>
    </row>
    <row r="676" spans="1:14" x14ac:dyDescent="0.2">
      <c r="A676" s="2"/>
      <c r="N676" s="3"/>
    </row>
    <row r="677" spans="1:14" x14ac:dyDescent="0.2">
      <c r="A677" s="2"/>
      <c r="N677" s="3"/>
    </row>
    <row r="678" spans="1:14" x14ac:dyDescent="0.2">
      <c r="A678" s="2"/>
      <c r="N678" s="3"/>
    </row>
    <row r="679" spans="1:14" x14ac:dyDescent="0.2">
      <c r="A679" s="2"/>
      <c r="N679" s="3"/>
    </row>
    <row r="680" spans="1:14" x14ac:dyDescent="0.2">
      <c r="A680" s="2"/>
      <c r="N680" s="3"/>
    </row>
    <row r="681" spans="1:14" x14ac:dyDescent="0.2">
      <c r="A681" s="2"/>
      <c r="N681" s="3"/>
    </row>
    <row r="682" spans="1:14" x14ac:dyDescent="0.2">
      <c r="A682" s="2"/>
      <c r="N682" s="3"/>
    </row>
    <row r="683" spans="1:14" x14ac:dyDescent="0.2">
      <c r="A683" s="2"/>
      <c r="N683" s="3"/>
    </row>
    <row r="684" spans="1:14" x14ac:dyDescent="0.2">
      <c r="A684" s="2"/>
      <c r="N684" s="3"/>
    </row>
    <row r="685" spans="1:14" x14ac:dyDescent="0.2">
      <c r="A685" s="2"/>
      <c r="N685" s="3"/>
    </row>
    <row r="686" spans="1:14" x14ac:dyDescent="0.2">
      <c r="A686" s="2"/>
      <c r="N686" s="3"/>
    </row>
    <row r="687" spans="1:14" x14ac:dyDescent="0.2">
      <c r="A687" s="2"/>
      <c r="N687" s="3"/>
    </row>
    <row r="688" spans="1:14" x14ac:dyDescent="0.2">
      <c r="A688" s="2"/>
      <c r="N688" s="3"/>
    </row>
    <row r="689" spans="1:14" x14ac:dyDescent="0.2">
      <c r="A689" s="2"/>
      <c r="N689" s="3"/>
    </row>
    <row r="690" spans="1:14" x14ac:dyDescent="0.2">
      <c r="A690" s="2"/>
      <c r="N690" s="3"/>
    </row>
    <row r="691" spans="1:14" x14ac:dyDescent="0.2">
      <c r="A691" s="2"/>
      <c r="N691" s="3"/>
    </row>
    <row r="692" spans="1:14" x14ac:dyDescent="0.2">
      <c r="A692" s="2"/>
      <c r="N692" s="3"/>
    </row>
    <row r="693" spans="1:14" x14ac:dyDescent="0.2">
      <c r="A693" s="2"/>
      <c r="N693" s="3"/>
    </row>
    <row r="694" spans="1:14" x14ac:dyDescent="0.2">
      <c r="A694" s="2"/>
      <c r="N694" s="3"/>
    </row>
    <row r="695" spans="1:14" x14ac:dyDescent="0.2">
      <c r="A695" s="2"/>
      <c r="N695" s="3"/>
    </row>
    <row r="696" spans="1:14" x14ac:dyDescent="0.2">
      <c r="A696" s="2"/>
      <c r="N696" s="3"/>
    </row>
    <row r="697" spans="1:14" x14ac:dyDescent="0.2">
      <c r="A697" s="2"/>
      <c r="N697" s="3"/>
    </row>
    <row r="698" spans="1:14" x14ac:dyDescent="0.2">
      <c r="A698" s="2"/>
      <c r="N698" s="3"/>
    </row>
    <row r="699" spans="1:14" x14ac:dyDescent="0.2">
      <c r="A699" s="2"/>
      <c r="N699" s="3"/>
    </row>
    <row r="700" spans="1:14" x14ac:dyDescent="0.2">
      <c r="A700" s="2"/>
      <c r="N700" s="3"/>
    </row>
    <row r="701" spans="1:14" x14ac:dyDescent="0.2">
      <c r="A701" s="2"/>
      <c r="N701" s="3"/>
    </row>
    <row r="702" spans="1:14" x14ac:dyDescent="0.2">
      <c r="A702" s="2"/>
      <c r="N702" s="3"/>
    </row>
    <row r="703" spans="1:14" x14ac:dyDescent="0.2">
      <c r="A703" s="2"/>
      <c r="N703" s="3"/>
    </row>
    <row r="704" spans="1:14" x14ac:dyDescent="0.2">
      <c r="A704" s="2"/>
      <c r="N704" s="3"/>
    </row>
    <row r="705" spans="1:14" x14ac:dyDescent="0.2">
      <c r="A705" s="2"/>
      <c r="N705" s="3"/>
    </row>
    <row r="706" spans="1:14" x14ac:dyDescent="0.2">
      <c r="A706" s="2"/>
      <c r="N706" s="3"/>
    </row>
    <row r="707" spans="1:14" x14ac:dyDescent="0.2">
      <c r="A707" s="2"/>
      <c r="N707" s="3"/>
    </row>
    <row r="708" spans="1:14" x14ac:dyDescent="0.2">
      <c r="A708" s="2"/>
      <c r="N708" s="3"/>
    </row>
    <row r="709" spans="1:14" x14ac:dyDescent="0.2">
      <c r="A709" s="2"/>
      <c r="N709" s="3"/>
    </row>
    <row r="710" spans="1:14" x14ac:dyDescent="0.2">
      <c r="A710" s="2"/>
      <c r="N710" s="3"/>
    </row>
    <row r="711" spans="1:14" x14ac:dyDescent="0.2">
      <c r="A711" s="2"/>
      <c r="N711" s="3"/>
    </row>
    <row r="712" spans="1:14" x14ac:dyDescent="0.2">
      <c r="A712" s="2"/>
      <c r="N712" s="3"/>
    </row>
    <row r="713" spans="1:14" x14ac:dyDescent="0.2">
      <c r="A713" s="2"/>
      <c r="N713" s="3"/>
    </row>
    <row r="714" spans="1:14" x14ac:dyDescent="0.2">
      <c r="A714" s="2"/>
      <c r="N714" s="3"/>
    </row>
    <row r="715" spans="1:14" x14ac:dyDescent="0.2">
      <c r="A715" s="2"/>
      <c r="N715" s="3"/>
    </row>
    <row r="716" spans="1:14" x14ac:dyDescent="0.2">
      <c r="A716" s="2"/>
      <c r="N716" s="3"/>
    </row>
    <row r="717" spans="1:14" x14ac:dyDescent="0.2">
      <c r="A717" s="2"/>
      <c r="N717" s="3"/>
    </row>
    <row r="718" spans="1:14" x14ac:dyDescent="0.2">
      <c r="A718" s="2"/>
      <c r="N718" s="3"/>
    </row>
    <row r="719" spans="1:14" x14ac:dyDescent="0.2">
      <c r="A719" s="2"/>
      <c r="N719" s="3"/>
    </row>
    <row r="720" spans="1:14" x14ac:dyDescent="0.2">
      <c r="A720" s="2"/>
      <c r="N720" s="3"/>
    </row>
    <row r="721" spans="1:14" x14ac:dyDescent="0.2">
      <c r="A721" s="2"/>
      <c r="N721" s="3"/>
    </row>
    <row r="722" spans="1:14" x14ac:dyDescent="0.2">
      <c r="A722" s="2"/>
      <c r="N722" s="3"/>
    </row>
    <row r="723" spans="1:14" x14ac:dyDescent="0.2">
      <c r="A723" s="2"/>
      <c r="N723" s="3"/>
    </row>
    <row r="724" spans="1:14" x14ac:dyDescent="0.2">
      <c r="A724" s="2"/>
      <c r="N724" s="3"/>
    </row>
    <row r="725" spans="1:14" x14ac:dyDescent="0.2">
      <c r="A725" s="2"/>
      <c r="N725" s="3"/>
    </row>
    <row r="726" spans="1:14" x14ac:dyDescent="0.2">
      <c r="A726" s="2"/>
      <c r="N726" s="3"/>
    </row>
    <row r="727" spans="1:14" x14ac:dyDescent="0.2">
      <c r="A727" s="2"/>
      <c r="N727" s="3"/>
    </row>
    <row r="728" spans="1:14" x14ac:dyDescent="0.2">
      <c r="A728" s="2"/>
      <c r="N728" s="3"/>
    </row>
    <row r="729" spans="1:14" x14ac:dyDescent="0.2">
      <c r="A729" s="2"/>
      <c r="N729" s="3"/>
    </row>
    <row r="730" spans="1:14" x14ac:dyDescent="0.2">
      <c r="A730" s="2"/>
      <c r="N730" s="3"/>
    </row>
    <row r="731" spans="1:14" x14ac:dyDescent="0.2">
      <c r="A731" s="2"/>
      <c r="N731" s="3"/>
    </row>
    <row r="732" spans="1:14" x14ac:dyDescent="0.2">
      <c r="A732" s="2"/>
      <c r="N732" s="3"/>
    </row>
    <row r="733" spans="1:14" x14ac:dyDescent="0.2">
      <c r="A733" s="2"/>
      <c r="N733" s="3"/>
    </row>
    <row r="734" spans="1:14" x14ac:dyDescent="0.2">
      <c r="A734" s="2"/>
      <c r="N734" s="3"/>
    </row>
    <row r="735" spans="1:14" x14ac:dyDescent="0.2">
      <c r="A735" s="2"/>
      <c r="N735" s="3"/>
    </row>
    <row r="736" spans="1:14" x14ac:dyDescent="0.2">
      <c r="A736" s="2"/>
      <c r="N736" s="3"/>
    </row>
    <row r="737" spans="1:14" x14ac:dyDescent="0.2">
      <c r="A737" s="2"/>
      <c r="N737" s="3"/>
    </row>
    <row r="738" spans="1:14" x14ac:dyDescent="0.2">
      <c r="A738" s="2"/>
      <c r="N738" s="3"/>
    </row>
    <row r="739" spans="1:14" x14ac:dyDescent="0.2">
      <c r="A739" s="2"/>
      <c r="N739" s="3"/>
    </row>
    <row r="740" spans="1:14" x14ac:dyDescent="0.2">
      <c r="A740" s="2"/>
      <c r="N740" s="3"/>
    </row>
    <row r="741" spans="1:14" x14ac:dyDescent="0.2">
      <c r="A741" s="2"/>
      <c r="N741" s="3"/>
    </row>
    <row r="742" spans="1:14" x14ac:dyDescent="0.2">
      <c r="A742" s="2"/>
      <c r="N742" s="3"/>
    </row>
    <row r="743" spans="1:14" x14ac:dyDescent="0.2">
      <c r="A743" s="2"/>
      <c r="N743" s="3"/>
    </row>
    <row r="744" spans="1:14" x14ac:dyDescent="0.2">
      <c r="A744" s="2"/>
      <c r="N744" s="3"/>
    </row>
    <row r="745" spans="1:14" x14ac:dyDescent="0.2">
      <c r="A745" s="2"/>
      <c r="N745" s="3"/>
    </row>
    <row r="746" spans="1:14" x14ac:dyDescent="0.2">
      <c r="A746" s="2"/>
      <c r="N746" s="3"/>
    </row>
    <row r="747" spans="1:14" x14ac:dyDescent="0.2">
      <c r="A747" s="2"/>
      <c r="N747" s="3"/>
    </row>
    <row r="748" spans="1:14" x14ac:dyDescent="0.2">
      <c r="A748" s="2"/>
      <c r="N748" s="3"/>
    </row>
    <row r="749" spans="1:14" x14ac:dyDescent="0.2">
      <c r="A749" s="2"/>
      <c r="N749" s="3"/>
    </row>
    <row r="750" spans="1:14" x14ac:dyDescent="0.2">
      <c r="A750" s="2"/>
      <c r="N750" s="3"/>
    </row>
    <row r="751" spans="1:14" x14ac:dyDescent="0.2">
      <c r="A751" s="2"/>
      <c r="N751" s="3"/>
    </row>
    <row r="752" spans="1:14" x14ac:dyDescent="0.2">
      <c r="A752" s="2"/>
      <c r="N752" s="3"/>
    </row>
    <row r="753" spans="1:14" x14ac:dyDescent="0.2">
      <c r="A753" s="2"/>
      <c r="N753" s="3"/>
    </row>
    <row r="754" spans="1:14" x14ac:dyDescent="0.2">
      <c r="A754" s="2"/>
      <c r="N754" s="3"/>
    </row>
    <row r="755" spans="1:14" x14ac:dyDescent="0.2">
      <c r="A755" s="2"/>
      <c r="N755" s="3"/>
    </row>
    <row r="756" spans="1:14" x14ac:dyDescent="0.2">
      <c r="A756" s="2"/>
      <c r="N756" s="3"/>
    </row>
    <row r="757" spans="1:14" x14ac:dyDescent="0.2">
      <c r="A757" s="2"/>
      <c r="N757" s="3"/>
    </row>
    <row r="758" spans="1:14" x14ac:dyDescent="0.2">
      <c r="A758" s="2"/>
      <c r="N758" s="3"/>
    </row>
    <row r="759" spans="1:14" x14ac:dyDescent="0.2">
      <c r="A759" s="2"/>
      <c r="N759" s="3"/>
    </row>
    <row r="760" spans="1:14" x14ac:dyDescent="0.2">
      <c r="A760" s="2"/>
      <c r="N760" s="3"/>
    </row>
    <row r="761" spans="1:14" x14ac:dyDescent="0.2">
      <c r="A761" s="2"/>
      <c r="N761" s="3"/>
    </row>
    <row r="762" spans="1:14" x14ac:dyDescent="0.2">
      <c r="A762" s="2"/>
      <c r="N762" s="3"/>
    </row>
    <row r="763" spans="1:14" x14ac:dyDescent="0.2">
      <c r="A763" s="2"/>
      <c r="N763" s="3"/>
    </row>
    <row r="764" spans="1:14" x14ac:dyDescent="0.2">
      <c r="A764" s="2"/>
      <c r="N764" s="3"/>
    </row>
    <row r="765" spans="1:14" x14ac:dyDescent="0.2">
      <c r="A765" s="2"/>
      <c r="N765" s="3"/>
    </row>
    <row r="766" spans="1:14" x14ac:dyDescent="0.2">
      <c r="A766" s="2"/>
      <c r="N766" s="3"/>
    </row>
    <row r="767" spans="1:14" x14ac:dyDescent="0.2">
      <c r="A767" s="2"/>
      <c r="N767" s="3"/>
    </row>
    <row r="768" spans="1:14" x14ac:dyDescent="0.2">
      <c r="A768" s="2"/>
      <c r="N768" s="3"/>
    </row>
    <row r="769" spans="1:14" x14ac:dyDescent="0.2">
      <c r="A769" s="2"/>
      <c r="N769" s="3"/>
    </row>
    <row r="770" spans="1:14" x14ac:dyDescent="0.2">
      <c r="A770" s="2"/>
      <c r="N770" s="3"/>
    </row>
    <row r="771" spans="1:14" x14ac:dyDescent="0.2">
      <c r="A771" s="2"/>
      <c r="N771" s="3"/>
    </row>
    <row r="772" spans="1:14" x14ac:dyDescent="0.2">
      <c r="A772" s="2"/>
      <c r="N772" s="3"/>
    </row>
    <row r="773" spans="1:14" x14ac:dyDescent="0.2">
      <c r="A773" s="2"/>
      <c r="N773" s="3"/>
    </row>
    <row r="774" spans="1:14" x14ac:dyDescent="0.2">
      <c r="A774" s="2"/>
      <c r="N774" s="3"/>
    </row>
    <row r="775" spans="1:14" x14ac:dyDescent="0.2">
      <c r="A775" s="2"/>
      <c r="N775" s="3"/>
    </row>
    <row r="776" spans="1:14" x14ac:dyDescent="0.2">
      <c r="A776" s="2"/>
      <c r="N776" s="3"/>
    </row>
    <row r="777" spans="1:14" x14ac:dyDescent="0.2">
      <c r="A777" s="2"/>
      <c r="N777" s="3"/>
    </row>
    <row r="778" spans="1:14" x14ac:dyDescent="0.2">
      <c r="A778" s="2"/>
      <c r="N778" s="3"/>
    </row>
    <row r="779" spans="1:14" x14ac:dyDescent="0.2">
      <c r="A779" s="2"/>
      <c r="N779" s="3"/>
    </row>
    <row r="780" spans="1:14" x14ac:dyDescent="0.2">
      <c r="A780" s="2"/>
      <c r="N780" s="3"/>
    </row>
    <row r="781" spans="1:14" x14ac:dyDescent="0.2">
      <c r="A781" s="2"/>
      <c r="N781" s="3"/>
    </row>
    <row r="782" spans="1:14" x14ac:dyDescent="0.2">
      <c r="A782" s="2"/>
      <c r="N782" s="3"/>
    </row>
    <row r="783" spans="1:14" x14ac:dyDescent="0.2">
      <c r="A783" s="2"/>
      <c r="N783" s="3"/>
    </row>
    <row r="784" spans="1:14" x14ac:dyDescent="0.2">
      <c r="A784" s="2"/>
      <c r="N784" s="3"/>
    </row>
    <row r="785" spans="1:14" x14ac:dyDescent="0.2">
      <c r="A785" s="2"/>
      <c r="N785" s="3"/>
    </row>
    <row r="786" spans="1:14" x14ac:dyDescent="0.2">
      <c r="A786" s="2"/>
      <c r="N786" s="3"/>
    </row>
    <row r="787" spans="1:14" x14ac:dyDescent="0.2">
      <c r="A787" s="2"/>
      <c r="N787" s="3"/>
    </row>
    <row r="788" spans="1:14" x14ac:dyDescent="0.2">
      <c r="A788" s="2"/>
      <c r="N788" s="3"/>
    </row>
    <row r="789" spans="1:14" x14ac:dyDescent="0.2">
      <c r="A789" s="2"/>
      <c r="N789" s="3"/>
    </row>
    <row r="790" spans="1:14" x14ac:dyDescent="0.2">
      <c r="A790" s="2"/>
      <c r="N790" s="3"/>
    </row>
    <row r="791" spans="1:14" x14ac:dyDescent="0.2">
      <c r="A791" s="2"/>
      <c r="N791" s="3"/>
    </row>
    <row r="792" spans="1:14" x14ac:dyDescent="0.2">
      <c r="A792" s="2"/>
      <c r="N792" s="3"/>
    </row>
    <row r="793" spans="1:14" x14ac:dyDescent="0.2">
      <c r="A793" s="2"/>
      <c r="N793" s="3"/>
    </row>
    <row r="794" spans="1:14" x14ac:dyDescent="0.2">
      <c r="A794" s="2"/>
      <c r="N794" s="3"/>
    </row>
    <row r="795" spans="1:14" x14ac:dyDescent="0.2">
      <c r="A795" s="2"/>
      <c r="N795" s="3"/>
    </row>
    <row r="796" spans="1:14" x14ac:dyDescent="0.2">
      <c r="A796" s="2"/>
      <c r="N796" s="3"/>
    </row>
    <row r="797" spans="1:14" x14ac:dyDescent="0.2">
      <c r="A797" s="2"/>
      <c r="N797" s="3"/>
    </row>
    <row r="798" spans="1:14" x14ac:dyDescent="0.2">
      <c r="A798" s="2"/>
      <c r="N798" s="3"/>
    </row>
    <row r="799" spans="1:14" x14ac:dyDescent="0.2">
      <c r="A799" s="2"/>
      <c r="N799" s="3"/>
    </row>
    <row r="800" spans="1:14" x14ac:dyDescent="0.2">
      <c r="A800" s="2"/>
      <c r="N800" s="3"/>
    </row>
    <row r="801" spans="1:14" x14ac:dyDescent="0.2">
      <c r="A801" s="2"/>
      <c r="N801" s="3"/>
    </row>
    <row r="802" spans="1:14" x14ac:dyDescent="0.2">
      <c r="A802" s="2"/>
      <c r="N802" s="3"/>
    </row>
    <row r="803" spans="1:14" x14ac:dyDescent="0.2">
      <c r="A803" s="2"/>
      <c r="N803" s="3"/>
    </row>
  </sheetData>
  <pageMargins left="0.78740157499999996" right="0.78740157499999996" top="0.984251969" bottom="0.984251969" header="0.4921259845" footer="0.492125984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6"/>
  <dimension ref="A1:N803"/>
  <sheetViews>
    <sheetView topLeftCell="A753" workbookViewId="0">
      <selection activeCell="A803" sqref="A803"/>
    </sheetView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70</v>
      </c>
      <c r="C2">
        <v>403</v>
      </c>
      <c r="D2">
        <v>98</v>
      </c>
      <c r="E2" s="3">
        <f>(B2-D2)/SUM(B2:D2)</f>
        <v>-4.9036777583187391E-2</v>
      </c>
      <c r="F2">
        <v>32</v>
      </c>
      <c r="G2">
        <v>157</v>
      </c>
      <c r="H2">
        <v>47</v>
      </c>
      <c r="I2" s="3">
        <f>(F2-H2)/SUM(F2:H2)</f>
        <v>-6.3559322033898302E-2</v>
      </c>
      <c r="J2">
        <f t="shared" ref="J2:L4" si="0">B2+F2</f>
        <v>102</v>
      </c>
      <c r="K2">
        <f t="shared" si="0"/>
        <v>560</v>
      </c>
      <c r="L2">
        <f t="shared" si="0"/>
        <v>145</v>
      </c>
      <c r="M2" s="3">
        <f>(J2-L2)/SUM(J2:L2)</f>
        <v>-5.3283767038413879E-2</v>
      </c>
      <c r="N2" s="3">
        <f>K2/SUM(J2:L2)</f>
        <v>0.69392812887236677</v>
      </c>
    </row>
    <row r="3" spans="1:14" x14ac:dyDescent="0.2">
      <c r="A3" s="2">
        <v>42608</v>
      </c>
      <c r="B3">
        <v>82</v>
      </c>
      <c r="C3">
        <v>362</v>
      </c>
      <c r="D3">
        <v>115</v>
      </c>
      <c r="E3" s="3">
        <f>(B3-D3)/SUM(B3:D3)</f>
        <v>-5.9033989266547404E-2</v>
      </c>
      <c r="F3">
        <v>28</v>
      </c>
      <c r="G3">
        <v>160</v>
      </c>
      <c r="H3">
        <v>45</v>
      </c>
      <c r="I3" s="3">
        <f>(F3-H3)/SUM(F3:H3)</f>
        <v>-7.2961373390557943E-2</v>
      </c>
      <c r="J3">
        <f t="shared" si="0"/>
        <v>110</v>
      </c>
      <c r="K3">
        <f t="shared" si="0"/>
        <v>522</v>
      </c>
      <c r="L3">
        <f t="shared" si="0"/>
        <v>160</v>
      </c>
      <c r="M3" s="3">
        <f>(J3-L3)/SUM(J3:L3)</f>
        <v>-6.3131313131313135E-2</v>
      </c>
      <c r="N3" s="3">
        <f>K3/SUM(J3:L3)</f>
        <v>0.65909090909090906</v>
      </c>
    </row>
    <row r="4" spans="1:14" x14ac:dyDescent="0.2">
      <c r="A4" s="2">
        <v>42601</v>
      </c>
      <c r="B4">
        <v>82</v>
      </c>
      <c r="C4">
        <v>415</v>
      </c>
      <c r="D4">
        <v>96</v>
      </c>
      <c r="E4" s="3">
        <f>(B4-D4)/SUM(B4:D4)</f>
        <v>-2.3608768971332208E-2</v>
      </c>
      <c r="F4">
        <v>34</v>
      </c>
      <c r="G4">
        <v>168</v>
      </c>
      <c r="H4">
        <v>51</v>
      </c>
      <c r="I4" s="3">
        <f>(F4-H4)/SUM(F4:H4)</f>
        <v>-6.7193675889328064E-2</v>
      </c>
      <c r="J4">
        <f t="shared" si="0"/>
        <v>116</v>
      </c>
      <c r="K4">
        <f t="shared" si="0"/>
        <v>583</v>
      </c>
      <c r="L4">
        <f t="shared" si="0"/>
        <v>147</v>
      </c>
      <c r="M4" s="3">
        <f>(J4-L4)/SUM(J4:L4)</f>
        <v>-3.664302600472813E-2</v>
      </c>
      <c r="N4" s="3">
        <f>K4/SUM(J4:L4)</f>
        <v>0.68912529550827428</v>
      </c>
    </row>
    <row r="5" spans="1:14" x14ac:dyDescent="0.2">
      <c r="A5" s="2">
        <v>42594</v>
      </c>
      <c r="B5">
        <v>88</v>
      </c>
      <c r="C5">
        <v>427</v>
      </c>
      <c r="D5">
        <v>117</v>
      </c>
      <c r="E5" s="3">
        <f t="shared" ref="E5:E35" si="1">(B5-D5)/SUM(B5:D5)</f>
        <v>-4.588607594936709E-2</v>
      </c>
      <c r="F5">
        <v>38</v>
      </c>
      <c r="G5">
        <v>171</v>
      </c>
      <c r="H5">
        <v>45</v>
      </c>
      <c r="I5" s="3">
        <f t="shared" ref="I5:I35" si="2">(F5-H5)/SUM(F5:H5)</f>
        <v>-2.7559055118110236E-2</v>
      </c>
      <c r="J5">
        <f t="shared" ref="J5:J36" si="3">B5+F5</f>
        <v>126</v>
      </c>
      <c r="K5">
        <f t="shared" ref="K5:K36" si="4">C5+G5</f>
        <v>598</v>
      </c>
      <c r="L5">
        <f t="shared" ref="L5:L36" si="5">D5+H5</f>
        <v>162</v>
      </c>
      <c r="M5" s="3">
        <f t="shared" ref="M5:M35" si="6">(J5-L5)/SUM(J5:L5)</f>
        <v>-4.0632054176072234E-2</v>
      </c>
      <c r="N5" s="3">
        <f t="shared" ref="N5:N36" si="7">K5/SUM(J5:L5)</f>
        <v>0.67494356659142207</v>
      </c>
    </row>
    <row r="6" spans="1:14" x14ac:dyDescent="0.2">
      <c r="A6" s="2">
        <v>42587</v>
      </c>
      <c r="B6">
        <v>97</v>
      </c>
      <c r="C6">
        <v>416</v>
      </c>
      <c r="D6">
        <v>113</v>
      </c>
      <c r="E6" s="3">
        <f t="shared" si="1"/>
        <v>-2.5559105431309903E-2</v>
      </c>
      <c r="F6">
        <v>35</v>
      </c>
      <c r="G6">
        <v>173</v>
      </c>
      <c r="H6">
        <v>35</v>
      </c>
      <c r="I6" s="3">
        <f t="shared" si="2"/>
        <v>0</v>
      </c>
      <c r="J6">
        <f t="shared" si="3"/>
        <v>132</v>
      </c>
      <c r="K6">
        <f t="shared" si="4"/>
        <v>589</v>
      </c>
      <c r="L6">
        <f t="shared" si="5"/>
        <v>148</v>
      </c>
      <c r="M6" s="3">
        <f t="shared" si="6"/>
        <v>-1.8411967779056387E-2</v>
      </c>
      <c r="N6" s="3">
        <f t="shared" si="7"/>
        <v>0.67779056386651326</v>
      </c>
    </row>
    <row r="7" spans="1:14" x14ac:dyDescent="0.2">
      <c r="A7" s="2">
        <v>42580</v>
      </c>
      <c r="B7">
        <v>104</v>
      </c>
      <c r="C7">
        <v>416</v>
      </c>
      <c r="D7">
        <v>103</v>
      </c>
      <c r="E7" s="3">
        <f t="shared" si="1"/>
        <v>1.6051364365971107E-3</v>
      </c>
      <c r="F7">
        <v>36</v>
      </c>
      <c r="G7">
        <v>151</v>
      </c>
      <c r="H7">
        <v>50</v>
      </c>
      <c r="I7" s="3">
        <f t="shared" si="2"/>
        <v>-5.9071729957805907E-2</v>
      </c>
      <c r="J7">
        <f t="shared" si="3"/>
        <v>140</v>
      </c>
      <c r="K7">
        <f t="shared" si="4"/>
        <v>567</v>
      </c>
      <c r="L7">
        <f t="shared" si="5"/>
        <v>153</v>
      </c>
      <c r="M7" s="3">
        <f t="shared" si="6"/>
        <v>-1.5116279069767442E-2</v>
      </c>
      <c r="N7" s="3">
        <f t="shared" si="7"/>
        <v>0.65930232558139534</v>
      </c>
    </row>
    <row r="8" spans="1:14" x14ac:dyDescent="0.2">
      <c r="A8" s="2">
        <v>42573</v>
      </c>
      <c r="B8">
        <v>96</v>
      </c>
      <c r="C8">
        <v>425</v>
      </c>
      <c r="D8">
        <v>106</v>
      </c>
      <c r="E8" s="3">
        <f t="shared" si="1"/>
        <v>-1.5948963317384369E-2</v>
      </c>
      <c r="F8">
        <v>43</v>
      </c>
      <c r="G8">
        <v>155</v>
      </c>
      <c r="H8">
        <v>53</v>
      </c>
      <c r="I8" s="3">
        <f t="shared" si="2"/>
        <v>-3.9840637450199202E-2</v>
      </c>
      <c r="J8">
        <f t="shared" si="3"/>
        <v>139</v>
      </c>
      <c r="K8">
        <f t="shared" si="4"/>
        <v>580</v>
      </c>
      <c r="L8">
        <f t="shared" si="5"/>
        <v>159</v>
      </c>
      <c r="M8" s="3">
        <f t="shared" si="6"/>
        <v>-2.2779043280182234E-2</v>
      </c>
      <c r="N8" s="3">
        <f t="shared" si="7"/>
        <v>0.66059225512528474</v>
      </c>
    </row>
    <row r="9" spans="1:14" x14ac:dyDescent="0.2">
      <c r="A9" s="2">
        <v>42566</v>
      </c>
      <c r="B9">
        <v>101</v>
      </c>
      <c r="C9">
        <v>389</v>
      </c>
      <c r="D9">
        <v>168</v>
      </c>
      <c r="E9" s="3">
        <f t="shared" si="1"/>
        <v>-0.10182370820668693</v>
      </c>
      <c r="F9">
        <v>37</v>
      </c>
      <c r="G9">
        <v>144</v>
      </c>
      <c r="H9">
        <v>73</v>
      </c>
      <c r="I9" s="3">
        <f t="shared" si="2"/>
        <v>-0.14173228346456693</v>
      </c>
      <c r="J9">
        <f t="shared" si="3"/>
        <v>138</v>
      </c>
      <c r="K9">
        <f t="shared" si="4"/>
        <v>533</v>
      </c>
      <c r="L9">
        <f t="shared" si="5"/>
        <v>241</v>
      </c>
      <c r="M9" s="3">
        <f t="shared" si="6"/>
        <v>-0.11293859649122807</v>
      </c>
      <c r="N9" s="3">
        <f t="shared" si="7"/>
        <v>0.58442982456140347</v>
      </c>
    </row>
    <row r="10" spans="1:14" x14ac:dyDescent="0.2">
      <c r="A10" s="2">
        <v>42559</v>
      </c>
      <c r="B10">
        <v>171</v>
      </c>
      <c r="C10">
        <v>371</v>
      </c>
      <c r="D10">
        <v>105</v>
      </c>
      <c r="E10" s="3">
        <f t="shared" si="1"/>
        <v>0.10200927357032458</v>
      </c>
      <c r="F10">
        <v>69</v>
      </c>
      <c r="G10">
        <v>141</v>
      </c>
      <c r="H10">
        <v>43</v>
      </c>
      <c r="I10" s="3">
        <f t="shared" si="2"/>
        <v>0.10276679841897234</v>
      </c>
      <c r="J10">
        <f t="shared" si="3"/>
        <v>240</v>
      </c>
      <c r="K10">
        <f t="shared" si="4"/>
        <v>512</v>
      </c>
      <c r="L10">
        <f t="shared" si="5"/>
        <v>148</v>
      </c>
      <c r="M10" s="3">
        <f t="shared" si="6"/>
        <v>0.10222222222222223</v>
      </c>
      <c r="N10" s="3">
        <f t="shared" si="7"/>
        <v>0.56888888888888889</v>
      </c>
    </row>
    <row r="11" spans="1:14" x14ac:dyDescent="0.2">
      <c r="A11" s="2">
        <v>42552</v>
      </c>
      <c r="B11">
        <v>158</v>
      </c>
      <c r="C11">
        <v>394</v>
      </c>
      <c r="D11">
        <v>120</v>
      </c>
      <c r="E11" s="3">
        <f t="shared" si="1"/>
        <v>5.6547619047619048E-2</v>
      </c>
      <c r="F11">
        <v>72</v>
      </c>
      <c r="G11">
        <v>126</v>
      </c>
      <c r="H11">
        <v>53</v>
      </c>
      <c r="I11" s="3">
        <f t="shared" si="2"/>
        <v>7.5697211155378488E-2</v>
      </c>
      <c r="J11">
        <f t="shared" si="3"/>
        <v>230</v>
      </c>
      <c r="K11">
        <f t="shared" si="4"/>
        <v>520</v>
      </c>
      <c r="L11">
        <f t="shared" si="5"/>
        <v>173</v>
      </c>
      <c r="M11" s="3">
        <f t="shared" si="6"/>
        <v>6.1755146262188518E-2</v>
      </c>
      <c r="N11" s="3">
        <f t="shared" si="7"/>
        <v>0.56338028169014087</v>
      </c>
    </row>
    <row r="12" spans="1:14" x14ac:dyDescent="0.2">
      <c r="A12" s="2">
        <v>42545</v>
      </c>
      <c r="B12">
        <v>282</v>
      </c>
      <c r="C12">
        <v>374</v>
      </c>
      <c r="D12">
        <v>183</v>
      </c>
      <c r="E12" s="3">
        <f t="shared" si="1"/>
        <v>0.11799761620977355</v>
      </c>
      <c r="F12">
        <v>126</v>
      </c>
      <c r="G12">
        <v>114</v>
      </c>
      <c r="H12">
        <v>63</v>
      </c>
      <c r="I12" s="3">
        <f t="shared" si="2"/>
        <v>0.20792079207920791</v>
      </c>
      <c r="J12">
        <f t="shared" si="3"/>
        <v>408</v>
      </c>
      <c r="K12">
        <f t="shared" si="4"/>
        <v>488</v>
      </c>
      <c r="L12">
        <f t="shared" si="5"/>
        <v>246</v>
      </c>
      <c r="M12" s="3">
        <f t="shared" si="6"/>
        <v>0.14185639229422067</v>
      </c>
      <c r="N12" s="3">
        <f t="shared" si="7"/>
        <v>0.42732049036777581</v>
      </c>
    </row>
    <row r="13" spans="1:14" x14ac:dyDescent="0.2">
      <c r="A13" s="2">
        <v>42538</v>
      </c>
      <c r="B13">
        <v>183</v>
      </c>
      <c r="C13">
        <v>350</v>
      </c>
      <c r="D13">
        <v>122</v>
      </c>
      <c r="E13" s="3">
        <f t="shared" si="1"/>
        <v>9.3129770992366412E-2</v>
      </c>
      <c r="F13">
        <v>63</v>
      </c>
      <c r="G13">
        <v>131</v>
      </c>
      <c r="H13">
        <v>77</v>
      </c>
      <c r="I13" s="3">
        <f t="shared" si="2"/>
        <v>-5.1660516605166053E-2</v>
      </c>
      <c r="J13">
        <f t="shared" si="3"/>
        <v>246</v>
      </c>
      <c r="K13">
        <f t="shared" si="4"/>
        <v>481</v>
      </c>
      <c r="L13">
        <f t="shared" si="5"/>
        <v>199</v>
      </c>
      <c r="M13" s="3">
        <f t="shared" si="6"/>
        <v>5.0755939524838013E-2</v>
      </c>
      <c r="N13" s="3">
        <f t="shared" si="7"/>
        <v>0.51943844492440605</v>
      </c>
    </row>
    <row r="14" spans="1:14" x14ac:dyDescent="0.2">
      <c r="A14" s="2">
        <v>42531</v>
      </c>
      <c r="B14">
        <v>187</v>
      </c>
      <c r="C14">
        <v>384</v>
      </c>
      <c r="D14">
        <v>95</v>
      </c>
      <c r="E14" s="3">
        <f t="shared" si="1"/>
        <v>0.13813813813813813</v>
      </c>
      <c r="F14">
        <v>95</v>
      </c>
      <c r="G14">
        <v>133</v>
      </c>
      <c r="H14">
        <v>41</v>
      </c>
      <c r="I14" s="3">
        <f t="shared" si="2"/>
        <v>0.20074349442379183</v>
      </c>
      <c r="J14">
        <f t="shared" si="3"/>
        <v>282</v>
      </c>
      <c r="K14">
        <f t="shared" si="4"/>
        <v>517</v>
      </c>
      <c r="L14">
        <f t="shared" si="5"/>
        <v>136</v>
      </c>
      <c r="M14" s="3">
        <f t="shared" si="6"/>
        <v>0.15614973262032086</v>
      </c>
      <c r="N14" s="3">
        <f t="shared" si="7"/>
        <v>0.55294117647058827</v>
      </c>
    </row>
    <row r="15" spans="1:14" x14ac:dyDescent="0.2">
      <c r="A15" s="2">
        <v>42524</v>
      </c>
      <c r="B15">
        <v>153</v>
      </c>
      <c r="C15">
        <v>416</v>
      </c>
      <c r="D15">
        <v>88</v>
      </c>
      <c r="E15" s="3">
        <f t="shared" si="1"/>
        <v>9.8934550989345504E-2</v>
      </c>
      <c r="F15">
        <v>62</v>
      </c>
      <c r="G15">
        <v>155</v>
      </c>
      <c r="H15">
        <v>42</v>
      </c>
      <c r="I15" s="3">
        <f t="shared" si="2"/>
        <v>7.7220077220077218E-2</v>
      </c>
      <c r="J15">
        <f t="shared" si="3"/>
        <v>215</v>
      </c>
      <c r="K15">
        <f t="shared" si="4"/>
        <v>571</v>
      </c>
      <c r="L15">
        <f t="shared" si="5"/>
        <v>130</v>
      </c>
      <c r="M15" s="3">
        <f t="shared" si="6"/>
        <v>9.2794759825327505E-2</v>
      </c>
      <c r="N15" s="3">
        <f t="shared" si="7"/>
        <v>0.6233624454148472</v>
      </c>
    </row>
    <row r="16" spans="1:14" x14ac:dyDescent="0.2">
      <c r="A16" s="2">
        <v>42517</v>
      </c>
      <c r="B16">
        <v>76</v>
      </c>
      <c r="C16">
        <v>421</v>
      </c>
      <c r="D16">
        <v>122</v>
      </c>
      <c r="E16" s="3">
        <f t="shared" si="1"/>
        <v>-7.4313408723747976E-2</v>
      </c>
      <c r="F16">
        <v>39</v>
      </c>
      <c r="G16">
        <v>139</v>
      </c>
      <c r="H16">
        <v>37</v>
      </c>
      <c r="I16" s="3">
        <f t="shared" si="2"/>
        <v>9.3023255813953487E-3</v>
      </c>
      <c r="J16">
        <f t="shared" si="3"/>
        <v>115</v>
      </c>
      <c r="K16">
        <f t="shared" si="4"/>
        <v>560</v>
      </c>
      <c r="L16">
        <f t="shared" si="5"/>
        <v>159</v>
      </c>
      <c r="M16" s="3">
        <f t="shared" si="6"/>
        <v>-5.2757793764988008E-2</v>
      </c>
      <c r="N16" s="3">
        <f t="shared" si="7"/>
        <v>0.67146282973621108</v>
      </c>
    </row>
    <row r="17" spans="1:14" x14ac:dyDescent="0.2">
      <c r="A17" s="2">
        <v>42510</v>
      </c>
      <c r="B17">
        <v>87</v>
      </c>
      <c r="C17">
        <v>394</v>
      </c>
      <c r="D17">
        <v>131</v>
      </c>
      <c r="E17" s="3">
        <f t="shared" si="1"/>
        <v>-7.1895424836601302E-2</v>
      </c>
      <c r="F17">
        <v>39</v>
      </c>
      <c r="G17">
        <v>156</v>
      </c>
      <c r="H17">
        <v>63</v>
      </c>
      <c r="I17" s="3">
        <f t="shared" si="2"/>
        <v>-9.3023255813953487E-2</v>
      </c>
      <c r="J17">
        <f t="shared" si="3"/>
        <v>126</v>
      </c>
      <c r="K17">
        <f t="shared" si="4"/>
        <v>550</v>
      </c>
      <c r="L17">
        <f t="shared" si="5"/>
        <v>194</v>
      </c>
      <c r="M17" s="3">
        <f t="shared" si="6"/>
        <v>-7.8160919540229884E-2</v>
      </c>
      <c r="N17" s="3">
        <f t="shared" si="7"/>
        <v>0.63218390804597702</v>
      </c>
    </row>
    <row r="18" spans="1:14" x14ac:dyDescent="0.2">
      <c r="A18" s="2">
        <v>42503</v>
      </c>
      <c r="B18">
        <v>120</v>
      </c>
      <c r="C18">
        <v>438</v>
      </c>
      <c r="D18">
        <v>95</v>
      </c>
      <c r="E18" s="3">
        <f t="shared" si="1"/>
        <v>3.8284839203675342E-2</v>
      </c>
      <c r="F18">
        <v>59</v>
      </c>
      <c r="G18">
        <v>152</v>
      </c>
      <c r="H18">
        <v>48</v>
      </c>
      <c r="I18" s="3">
        <f t="shared" si="2"/>
        <v>4.2471042471042469E-2</v>
      </c>
      <c r="J18">
        <f t="shared" si="3"/>
        <v>179</v>
      </c>
      <c r="K18">
        <f t="shared" si="4"/>
        <v>590</v>
      </c>
      <c r="L18">
        <f t="shared" si="5"/>
        <v>143</v>
      </c>
      <c r="M18" s="3">
        <f t="shared" si="6"/>
        <v>3.9473684210526314E-2</v>
      </c>
      <c r="N18" s="3">
        <f t="shared" si="7"/>
        <v>0.64692982456140347</v>
      </c>
    </row>
    <row r="19" spans="1:14" x14ac:dyDescent="0.2">
      <c r="A19" s="2">
        <v>42496</v>
      </c>
      <c r="B19">
        <v>110</v>
      </c>
      <c r="C19">
        <v>410</v>
      </c>
      <c r="D19">
        <v>101</v>
      </c>
      <c r="E19" s="3">
        <f t="shared" si="1"/>
        <v>1.4492753623188406E-2</v>
      </c>
      <c r="F19">
        <v>53</v>
      </c>
      <c r="G19">
        <v>134</v>
      </c>
      <c r="H19">
        <v>29</v>
      </c>
      <c r="I19" s="3">
        <f t="shared" si="2"/>
        <v>0.1111111111111111</v>
      </c>
      <c r="J19">
        <f t="shared" si="3"/>
        <v>163</v>
      </c>
      <c r="K19">
        <f t="shared" si="4"/>
        <v>544</v>
      </c>
      <c r="L19">
        <f t="shared" si="5"/>
        <v>130</v>
      </c>
      <c r="M19" s="3">
        <f t="shared" si="6"/>
        <v>3.9426523297491037E-2</v>
      </c>
      <c r="N19" s="3">
        <f t="shared" si="7"/>
        <v>0.6499402628434886</v>
      </c>
    </row>
    <row r="20" spans="1:14" x14ac:dyDescent="0.2">
      <c r="A20" s="2">
        <v>42489</v>
      </c>
      <c r="B20">
        <v>96</v>
      </c>
      <c r="C20">
        <v>403</v>
      </c>
      <c r="D20">
        <v>149</v>
      </c>
      <c r="E20" s="3">
        <f t="shared" si="1"/>
        <v>-8.1790123456790126E-2</v>
      </c>
      <c r="F20">
        <v>49</v>
      </c>
      <c r="G20">
        <v>158</v>
      </c>
      <c r="H20">
        <v>60</v>
      </c>
      <c r="I20" s="3">
        <f t="shared" si="2"/>
        <v>-4.1198501872659173E-2</v>
      </c>
      <c r="J20">
        <f t="shared" si="3"/>
        <v>145</v>
      </c>
      <c r="K20">
        <f t="shared" si="4"/>
        <v>561</v>
      </c>
      <c r="L20">
        <f t="shared" si="5"/>
        <v>209</v>
      </c>
      <c r="M20" s="3">
        <f t="shared" si="6"/>
        <v>-6.9945355191256831E-2</v>
      </c>
      <c r="N20" s="3">
        <f t="shared" si="7"/>
        <v>0.61311475409836069</v>
      </c>
    </row>
    <row r="21" spans="1:14" x14ac:dyDescent="0.2">
      <c r="A21" s="2">
        <v>42482</v>
      </c>
      <c r="B21">
        <v>83</v>
      </c>
      <c r="C21">
        <v>426</v>
      </c>
      <c r="D21">
        <v>166</v>
      </c>
      <c r="E21" s="3">
        <f t="shared" si="1"/>
        <v>-0.12296296296296297</v>
      </c>
      <c r="F21">
        <v>24</v>
      </c>
      <c r="G21">
        <v>151</v>
      </c>
      <c r="H21">
        <v>87</v>
      </c>
      <c r="I21" s="3">
        <f t="shared" si="2"/>
        <v>-0.24045801526717558</v>
      </c>
      <c r="J21">
        <f t="shared" si="3"/>
        <v>107</v>
      </c>
      <c r="K21">
        <f t="shared" si="4"/>
        <v>577</v>
      </c>
      <c r="L21">
        <f t="shared" si="5"/>
        <v>253</v>
      </c>
      <c r="M21" s="3">
        <f t="shared" si="6"/>
        <v>-0.15581643543223053</v>
      </c>
      <c r="N21" s="3">
        <f t="shared" si="7"/>
        <v>0.61579509071504801</v>
      </c>
    </row>
    <row r="22" spans="1:14" x14ac:dyDescent="0.2">
      <c r="A22" s="2">
        <v>42475</v>
      </c>
      <c r="B22">
        <v>83</v>
      </c>
      <c r="C22">
        <v>434</v>
      </c>
      <c r="D22">
        <v>141</v>
      </c>
      <c r="E22" s="3">
        <f t="shared" si="1"/>
        <v>-8.8145896656534953E-2</v>
      </c>
      <c r="F22">
        <v>29</v>
      </c>
      <c r="G22">
        <v>153</v>
      </c>
      <c r="H22">
        <v>73</v>
      </c>
      <c r="I22" s="3">
        <f t="shared" si="2"/>
        <v>-0.17254901960784313</v>
      </c>
      <c r="J22">
        <f t="shared" si="3"/>
        <v>112</v>
      </c>
      <c r="K22">
        <f t="shared" si="4"/>
        <v>587</v>
      </c>
      <c r="L22">
        <f t="shared" si="5"/>
        <v>214</v>
      </c>
      <c r="M22" s="3">
        <f t="shared" si="6"/>
        <v>-0.11171960569550932</v>
      </c>
      <c r="N22" s="3">
        <f t="shared" si="7"/>
        <v>0.64293537787513688</v>
      </c>
    </row>
    <row r="23" spans="1:14" x14ac:dyDescent="0.2">
      <c r="A23" s="2">
        <v>42468</v>
      </c>
      <c r="B23">
        <v>167</v>
      </c>
      <c r="C23">
        <v>387</v>
      </c>
      <c r="D23">
        <v>104</v>
      </c>
      <c r="E23" s="3">
        <f t="shared" si="1"/>
        <v>9.5744680851063829E-2</v>
      </c>
      <c r="F23">
        <v>61</v>
      </c>
      <c r="G23">
        <v>177</v>
      </c>
      <c r="H23">
        <v>44</v>
      </c>
      <c r="I23" s="3">
        <f t="shared" si="2"/>
        <v>6.0283687943262408E-2</v>
      </c>
      <c r="J23">
        <f t="shared" si="3"/>
        <v>228</v>
      </c>
      <c r="K23">
        <f t="shared" si="4"/>
        <v>564</v>
      </c>
      <c r="L23">
        <f t="shared" si="5"/>
        <v>148</v>
      </c>
      <c r="M23" s="3">
        <f t="shared" si="6"/>
        <v>8.5106382978723402E-2</v>
      </c>
      <c r="N23" s="3">
        <f t="shared" si="7"/>
        <v>0.6</v>
      </c>
    </row>
    <row r="24" spans="1:14" x14ac:dyDescent="0.2">
      <c r="A24" s="2">
        <v>42461</v>
      </c>
      <c r="B24">
        <v>120</v>
      </c>
      <c r="C24">
        <v>424</v>
      </c>
      <c r="D24">
        <v>87</v>
      </c>
      <c r="E24" s="3">
        <f t="shared" si="1"/>
        <v>5.2297939778129951E-2</v>
      </c>
      <c r="F24">
        <v>54</v>
      </c>
      <c r="G24">
        <v>145</v>
      </c>
      <c r="H24">
        <v>40</v>
      </c>
      <c r="I24" s="3">
        <f t="shared" si="2"/>
        <v>5.8577405857740586E-2</v>
      </c>
      <c r="J24">
        <f t="shared" si="3"/>
        <v>174</v>
      </c>
      <c r="K24">
        <f t="shared" si="4"/>
        <v>569</v>
      </c>
      <c r="L24">
        <f t="shared" si="5"/>
        <v>127</v>
      </c>
      <c r="M24" s="3">
        <f t="shared" si="6"/>
        <v>5.4022988505747126E-2</v>
      </c>
      <c r="N24" s="3">
        <f t="shared" si="7"/>
        <v>0.65402298850574714</v>
      </c>
    </row>
    <row r="25" spans="1:14" x14ac:dyDescent="0.2">
      <c r="A25" s="2">
        <v>42454</v>
      </c>
      <c r="B25">
        <v>121</v>
      </c>
      <c r="C25">
        <v>409</v>
      </c>
      <c r="D25">
        <v>99</v>
      </c>
      <c r="E25" s="3">
        <f t="shared" si="1"/>
        <v>3.4976152623211444E-2</v>
      </c>
      <c r="F25">
        <v>54</v>
      </c>
      <c r="G25">
        <v>162</v>
      </c>
      <c r="H25">
        <v>31</v>
      </c>
      <c r="I25" s="3">
        <f t="shared" si="2"/>
        <v>9.3117408906882596E-2</v>
      </c>
      <c r="J25">
        <f t="shared" si="3"/>
        <v>175</v>
      </c>
      <c r="K25">
        <f t="shared" si="4"/>
        <v>571</v>
      </c>
      <c r="L25">
        <f t="shared" si="5"/>
        <v>130</v>
      </c>
      <c r="M25" s="3">
        <f t="shared" si="6"/>
        <v>5.1369863013698627E-2</v>
      </c>
      <c r="N25" s="3">
        <f t="shared" si="7"/>
        <v>0.65182648401826482</v>
      </c>
    </row>
    <row r="26" spans="1:14" x14ac:dyDescent="0.2">
      <c r="A26" s="2">
        <v>42447</v>
      </c>
      <c r="B26">
        <v>135</v>
      </c>
      <c r="C26">
        <v>397</v>
      </c>
      <c r="D26">
        <v>135</v>
      </c>
      <c r="E26" s="3">
        <f t="shared" si="1"/>
        <v>0</v>
      </c>
      <c r="F26">
        <v>48</v>
      </c>
      <c r="G26">
        <v>160</v>
      </c>
      <c r="H26">
        <v>49</v>
      </c>
      <c r="I26" s="3">
        <f t="shared" si="2"/>
        <v>-3.8910505836575876E-3</v>
      </c>
      <c r="J26">
        <f t="shared" si="3"/>
        <v>183</v>
      </c>
      <c r="K26">
        <f t="shared" si="4"/>
        <v>557</v>
      </c>
      <c r="L26">
        <f t="shared" si="5"/>
        <v>184</v>
      </c>
      <c r="M26" s="3">
        <f t="shared" si="6"/>
        <v>-1.0822510822510823E-3</v>
      </c>
      <c r="N26" s="3">
        <f t="shared" si="7"/>
        <v>0.6028138528138528</v>
      </c>
    </row>
    <row r="27" spans="1:14" x14ac:dyDescent="0.2">
      <c r="A27" s="2">
        <v>42440</v>
      </c>
      <c r="B27">
        <v>137</v>
      </c>
      <c r="C27">
        <v>353</v>
      </c>
      <c r="D27">
        <v>183</v>
      </c>
      <c r="E27" s="3">
        <f t="shared" si="1"/>
        <v>-6.8350668647845461E-2</v>
      </c>
      <c r="F27">
        <v>50</v>
      </c>
      <c r="G27">
        <v>139</v>
      </c>
      <c r="H27">
        <v>70</v>
      </c>
      <c r="I27" s="3">
        <f t="shared" si="2"/>
        <v>-7.7220077220077218E-2</v>
      </c>
      <c r="J27">
        <f t="shared" si="3"/>
        <v>187</v>
      </c>
      <c r="K27">
        <f t="shared" si="4"/>
        <v>492</v>
      </c>
      <c r="L27">
        <f t="shared" si="5"/>
        <v>253</v>
      </c>
      <c r="M27" s="3">
        <f t="shared" si="6"/>
        <v>-7.0815450643776826E-2</v>
      </c>
      <c r="N27" s="3">
        <f t="shared" si="7"/>
        <v>0.52789699570815452</v>
      </c>
    </row>
    <row r="28" spans="1:14" x14ac:dyDescent="0.2">
      <c r="A28" s="2">
        <v>42433</v>
      </c>
      <c r="B28">
        <v>131</v>
      </c>
      <c r="C28">
        <v>408</v>
      </c>
      <c r="D28">
        <v>153</v>
      </c>
      <c r="E28" s="3">
        <f t="shared" si="1"/>
        <v>-3.1791907514450865E-2</v>
      </c>
      <c r="F28">
        <v>53</v>
      </c>
      <c r="G28">
        <v>139</v>
      </c>
      <c r="H28">
        <v>74</v>
      </c>
      <c r="I28" s="3">
        <f t="shared" si="2"/>
        <v>-7.8947368421052627E-2</v>
      </c>
      <c r="J28">
        <f t="shared" si="3"/>
        <v>184</v>
      </c>
      <c r="K28">
        <f t="shared" si="4"/>
        <v>547</v>
      </c>
      <c r="L28">
        <f t="shared" si="5"/>
        <v>227</v>
      </c>
      <c r="M28" s="3">
        <f t="shared" si="6"/>
        <v>-4.4885177453027142E-2</v>
      </c>
      <c r="N28" s="3">
        <f t="shared" si="7"/>
        <v>0.57098121085594988</v>
      </c>
    </row>
    <row r="29" spans="1:14" x14ac:dyDescent="0.2">
      <c r="A29" s="2">
        <v>42426</v>
      </c>
      <c r="B29">
        <v>159</v>
      </c>
      <c r="C29">
        <v>413</v>
      </c>
      <c r="D29">
        <v>108</v>
      </c>
      <c r="E29" s="3">
        <f t="shared" si="1"/>
        <v>7.4999999999999997E-2</v>
      </c>
      <c r="F29">
        <v>62</v>
      </c>
      <c r="G29">
        <v>143</v>
      </c>
      <c r="H29">
        <v>61</v>
      </c>
      <c r="I29" s="3">
        <f t="shared" si="2"/>
        <v>3.7593984962406013E-3</v>
      </c>
      <c r="J29">
        <f t="shared" si="3"/>
        <v>221</v>
      </c>
      <c r="K29">
        <f t="shared" si="4"/>
        <v>556</v>
      </c>
      <c r="L29">
        <f t="shared" si="5"/>
        <v>169</v>
      </c>
      <c r="M29" s="3">
        <f t="shared" si="6"/>
        <v>5.4968287526427059E-2</v>
      </c>
      <c r="N29" s="3">
        <f t="shared" si="7"/>
        <v>0.58773784355179703</v>
      </c>
    </row>
    <row r="30" spans="1:14" x14ac:dyDescent="0.2">
      <c r="A30" s="2">
        <v>42419</v>
      </c>
      <c r="B30">
        <v>153</v>
      </c>
      <c r="C30">
        <v>421</v>
      </c>
      <c r="D30">
        <v>135</v>
      </c>
      <c r="E30" s="3">
        <f t="shared" si="1"/>
        <v>2.5387870239774329E-2</v>
      </c>
      <c r="F30">
        <v>62</v>
      </c>
      <c r="G30">
        <v>164</v>
      </c>
      <c r="H30">
        <v>59</v>
      </c>
      <c r="I30" s="3">
        <f t="shared" si="2"/>
        <v>1.0526315789473684E-2</v>
      </c>
      <c r="J30">
        <f t="shared" si="3"/>
        <v>215</v>
      </c>
      <c r="K30">
        <f t="shared" si="4"/>
        <v>585</v>
      </c>
      <c r="L30">
        <f t="shared" si="5"/>
        <v>194</v>
      </c>
      <c r="M30" s="3">
        <f t="shared" si="6"/>
        <v>2.1126760563380281E-2</v>
      </c>
      <c r="N30" s="3">
        <f t="shared" si="7"/>
        <v>0.58853118712273644</v>
      </c>
    </row>
    <row r="31" spans="1:14" x14ac:dyDescent="0.2">
      <c r="A31" s="2">
        <v>42412</v>
      </c>
      <c r="B31">
        <v>253</v>
      </c>
      <c r="C31">
        <v>344</v>
      </c>
      <c r="D31">
        <v>122</v>
      </c>
      <c r="E31" s="3">
        <f t="shared" si="1"/>
        <v>0.18219749652294853</v>
      </c>
      <c r="F31">
        <v>73</v>
      </c>
      <c r="G31">
        <v>117</v>
      </c>
      <c r="H31">
        <v>70</v>
      </c>
      <c r="I31" s="3">
        <f t="shared" si="2"/>
        <v>1.1538461538461539E-2</v>
      </c>
      <c r="J31">
        <f t="shared" si="3"/>
        <v>326</v>
      </c>
      <c r="K31">
        <f t="shared" si="4"/>
        <v>461</v>
      </c>
      <c r="L31">
        <f t="shared" si="5"/>
        <v>192</v>
      </c>
      <c r="M31" s="3">
        <f t="shared" si="6"/>
        <v>0.13687436159346272</v>
      </c>
      <c r="N31" s="3">
        <f t="shared" si="7"/>
        <v>0.47088866189989786</v>
      </c>
    </row>
    <row r="32" spans="1:14" x14ac:dyDescent="0.2">
      <c r="A32" s="2">
        <v>42405</v>
      </c>
      <c r="B32">
        <v>216</v>
      </c>
      <c r="C32">
        <v>382</v>
      </c>
      <c r="D32">
        <v>86</v>
      </c>
      <c r="E32" s="3">
        <f t="shared" si="1"/>
        <v>0.19005847953216373</v>
      </c>
      <c r="F32">
        <v>87</v>
      </c>
      <c r="G32">
        <v>142</v>
      </c>
      <c r="H32">
        <v>48</v>
      </c>
      <c r="I32" s="3">
        <f t="shared" si="2"/>
        <v>0.1407942238267148</v>
      </c>
      <c r="J32">
        <f t="shared" si="3"/>
        <v>303</v>
      </c>
      <c r="K32">
        <f t="shared" si="4"/>
        <v>524</v>
      </c>
      <c r="L32">
        <f t="shared" si="5"/>
        <v>134</v>
      </c>
      <c r="M32" s="3">
        <f t="shared" si="6"/>
        <v>0.17585848074921956</v>
      </c>
      <c r="N32" s="3">
        <f t="shared" si="7"/>
        <v>0.54526534859521336</v>
      </c>
    </row>
    <row r="33" spans="1:14" x14ac:dyDescent="0.2">
      <c r="A33" s="2">
        <v>42398</v>
      </c>
      <c r="B33">
        <v>200</v>
      </c>
      <c r="C33">
        <v>410</v>
      </c>
      <c r="D33">
        <v>90</v>
      </c>
      <c r="E33" s="3">
        <f t="shared" si="1"/>
        <v>0.15714285714285714</v>
      </c>
      <c r="F33">
        <v>86</v>
      </c>
      <c r="G33">
        <v>135</v>
      </c>
      <c r="H33">
        <v>44</v>
      </c>
      <c r="I33" s="3">
        <f t="shared" si="2"/>
        <v>0.15849056603773584</v>
      </c>
      <c r="J33">
        <f t="shared" si="3"/>
        <v>286</v>
      </c>
      <c r="K33">
        <f t="shared" si="4"/>
        <v>545</v>
      </c>
      <c r="L33">
        <f t="shared" si="5"/>
        <v>134</v>
      </c>
      <c r="M33" s="3">
        <f t="shared" si="6"/>
        <v>0.15751295336787566</v>
      </c>
      <c r="N33" s="3">
        <f t="shared" si="7"/>
        <v>0.56476683937823835</v>
      </c>
    </row>
    <row r="34" spans="1:14" x14ac:dyDescent="0.2">
      <c r="A34" s="2">
        <v>42391</v>
      </c>
      <c r="B34">
        <v>172</v>
      </c>
      <c r="C34">
        <v>393</v>
      </c>
      <c r="D34">
        <v>120</v>
      </c>
      <c r="E34" s="3">
        <f t="shared" si="1"/>
        <v>7.5912408759124084E-2</v>
      </c>
      <c r="F34">
        <v>67</v>
      </c>
      <c r="G34">
        <v>147</v>
      </c>
      <c r="H34">
        <v>62</v>
      </c>
      <c r="I34" s="3">
        <f t="shared" si="2"/>
        <v>1.8115942028985508E-2</v>
      </c>
      <c r="J34">
        <f t="shared" si="3"/>
        <v>239</v>
      </c>
      <c r="K34">
        <f t="shared" si="4"/>
        <v>540</v>
      </c>
      <c r="L34">
        <f t="shared" si="5"/>
        <v>182</v>
      </c>
      <c r="M34" s="3">
        <f t="shared" si="6"/>
        <v>5.9313215400624349E-2</v>
      </c>
      <c r="N34" s="3">
        <f t="shared" si="7"/>
        <v>0.5619146722164412</v>
      </c>
    </row>
    <row r="35" spans="1:14" x14ac:dyDescent="0.2">
      <c r="A35" s="2">
        <v>42384</v>
      </c>
      <c r="B35">
        <v>160</v>
      </c>
      <c r="C35">
        <v>415</v>
      </c>
      <c r="D35">
        <v>104</v>
      </c>
      <c r="E35" s="3">
        <f t="shared" si="1"/>
        <v>8.247422680412371E-2</v>
      </c>
      <c r="F35">
        <v>75</v>
      </c>
      <c r="G35">
        <v>163</v>
      </c>
      <c r="H35">
        <v>30</v>
      </c>
      <c r="I35" s="3">
        <f t="shared" si="2"/>
        <v>0.16791044776119404</v>
      </c>
      <c r="J35">
        <f t="shared" si="3"/>
        <v>235</v>
      </c>
      <c r="K35">
        <f t="shared" si="4"/>
        <v>578</v>
      </c>
      <c r="L35">
        <f t="shared" si="5"/>
        <v>134</v>
      </c>
      <c r="M35" s="3">
        <f t="shared" si="6"/>
        <v>0.10665258711721225</v>
      </c>
      <c r="N35" s="3">
        <f t="shared" si="7"/>
        <v>0.61034846884899685</v>
      </c>
    </row>
    <row r="36" spans="1:14" x14ac:dyDescent="0.2">
      <c r="A36" s="2">
        <v>42377</v>
      </c>
      <c r="B36">
        <v>160</v>
      </c>
      <c r="C36">
        <v>390</v>
      </c>
      <c r="D36">
        <v>107</v>
      </c>
      <c r="E36" s="3">
        <f t="shared" ref="E36:E99" si="8">(B36-D36)/SUM(B36:D36)</f>
        <v>8.0669710806697104E-2</v>
      </c>
      <c r="F36">
        <v>59</v>
      </c>
      <c r="G36">
        <v>144</v>
      </c>
      <c r="H36">
        <v>46</v>
      </c>
      <c r="I36" s="3">
        <f t="shared" ref="I36:I99" si="9">(F36-H36)/SUM(F36:H36)</f>
        <v>5.2208835341365459E-2</v>
      </c>
      <c r="J36">
        <f t="shared" si="3"/>
        <v>219</v>
      </c>
      <c r="K36">
        <f t="shared" si="4"/>
        <v>534</v>
      </c>
      <c r="L36">
        <f t="shared" si="5"/>
        <v>153</v>
      </c>
      <c r="M36" s="3">
        <f t="shared" ref="M36:M99" si="10">(J36-L36)/SUM(J36:L36)</f>
        <v>7.2847682119205295E-2</v>
      </c>
      <c r="N36" s="3">
        <f t="shared" si="7"/>
        <v>0.58940397350993379</v>
      </c>
    </row>
    <row r="37" spans="1:14" x14ac:dyDescent="0.2">
      <c r="A37" s="2">
        <v>42370</v>
      </c>
      <c r="B37">
        <v>81</v>
      </c>
      <c r="C37">
        <v>408</v>
      </c>
      <c r="D37">
        <v>103</v>
      </c>
      <c r="E37" s="3">
        <f t="shared" si="8"/>
        <v>-3.7162162162162164E-2</v>
      </c>
      <c r="F37">
        <v>27</v>
      </c>
      <c r="G37">
        <v>140</v>
      </c>
      <c r="H37">
        <v>43</v>
      </c>
      <c r="I37" s="3">
        <f t="shared" si="9"/>
        <v>-7.6190476190476197E-2</v>
      </c>
      <c r="J37">
        <f t="shared" ref="J37:J69" si="11">B37+F37</f>
        <v>108</v>
      </c>
      <c r="K37">
        <f t="shared" ref="K37:K69" si="12">C37+G37</f>
        <v>548</v>
      </c>
      <c r="L37">
        <f t="shared" ref="L37:L69" si="13">D37+H37</f>
        <v>146</v>
      </c>
      <c r="M37" s="3">
        <f t="shared" si="10"/>
        <v>-4.738154613466334E-2</v>
      </c>
      <c r="N37" s="3">
        <f t="shared" ref="N37:N69" si="14">K37/SUM(J37:L37)</f>
        <v>0.68329177057356605</v>
      </c>
    </row>
    <row r="38" spans="1:14" x14ac:dyDescent="0.2">
      <c r="A38" s="2">
        <v>42363</v>
      </c>
      <c r="B38">
        <v>82</v>
      </c>
      <c r="C38">
        <v>370</v>
      </c>
      <c r="D38">
        <v>113</v>
      </c>
      <c r="E38" s="3">
        <f t="shared" si="8"/>
        <v>-5.4867256637168141E-2</v>
      </c>
      <c r="F38">
        <v>25</v>
      </c>
      <c r="G38">
        <v>128</v>
      </c>
      <c r="H38">
        <v>39</v>
      </c>
      <c r="I38" s="3">
        <f t="shared" si="9"/>
        <v>-7.2916666666666671E-2</v>
      </c>
      <c r="J38">
        <f t="shared" si="11"/>
        <v>107</v>
      </c>
      <c r="K38">
        <f t="shared" si="12"/>
        <v>498</v>
      </c>
      <c r="L38">
        <f t="shared" si="13"/>
        <v>152</v>
      </c>
      <c r="M38" s="3">
        <f t="shared" si="10"/>
        <v>-5.9445178335535004E-2</v>
      </c>
      <c r="N38" s="3">
        <f t="shared" si="14"/>
        <v>0.65785997357992076</v>
      </c>
    </row>
    <row r="39" spans="1:14" x14ac:dyDescent="0.2">
      <c r="A39" s="2">
        <v>42356</v>
      </c>
      <c r="B39">
        <v>99</v>
      </c>
      <c r="C39">
        <v>370</v>
      </c>
      <c r="D39">
        <v>121</v>
      </c>
      <c r="E39" s="3">
        <f t="shared" si="8"/>
        <v>-3.7288135593220341E-2</v>
      </c>
      <c r="F39">
        <v>41</v>
      </c>
      <c r="G39">
        <v>170</v>
      </c>
      <c r="H39">
        <v>39</v>
      </c>
      <c r="I39" s="3">
        <f t="shared" si="9"/>
        <v>8.0000000000000002E-3</v>
      </c>
      <c r="J39">
        <f t="shared" si="11"/>
        <v>140</v>
      </c>
      <c r="K39">
        <f t="shared" si="12"/>
        <v>540</v>
      </c>
      <c r="L39">
        <f t="shared" si="13"/>
        <v>160</v>
      </c>
      <c r="M39" s="3">
        <f t="shared" si="10"/>
        <v>-2.3809523809523808E-2</v>
      </c>
      <c r="N39" s="3">
        <f t="shared" si="14"/>
        <v>0.6428571428571429</v>
      </c>
    </row>
    <row r="40" spans="1:14" x14ac:dyDescent="0.2">
      <c r="A40" s="2">
        <v>42349</v>
      </c>
      <c r="B40">
        <v>111</v>
      </c>
      <c r="C40">
        <v>414</v>
      </c>
      <c r="D40">
        <v>115</v>
      </c>
      <c r="E40" s="3">
        <f t="shared" si="8"/>
        <v>-6.2500000000000003E-3</v>
      </c>
      <c r="F40">
        <v>52</v>
      </c>
      <c r="G40">
        <v>153</v>
      </c>
      <c r="H40">
        <v>46</v>
      </c>
      <c r="I40" s="3">
        <f t="shared" si="9"/>
        <v>2.3904382470119521E-2</v>
      </c>
      <c r="J40">
        <f t="shared" si="11"/>
        <v>163</v>
      </c>
      <c r="K40">
        <f t="shared" si="12"/>
        <v>567</v>
      </c>
      <c r="L40">
        <f t="shared" si="13"/>
        <v>161</v>
      </c>
      <c r="M40" s="3">
        <f t="shared" si="10"/>
        <v>2.2446689113355782E-3</v>
      </c>
      <c r="N40" s="3">
        <f t="shared" si="14"/>
        <v>0.63636363636363635</v>
      </c>
    </row>
    <row r="41" spans="1:14" x14ac:dyDescent="0.2">
      <c r="A41" s="2">
        <v>42342</v>
      </c>
      <c r="B41">
        <v>101</v>
      </c>
      <c r="C41">
        <v>376</v>
      </c>
      <c r="D41">
        <v>169</v>
      </c>
      <c r="E41" s="3">
        <f t="shared" si="8"/>
        <v>-0.10526315789473684</v>
      </c>
      <c r="F41">
        <v>57</v>
      </c>
      <c r="G41">
        <v>143</v>
      </c>
      <c r="H41">
        <v>71</v>
      </c>
      <c r="I41" s="3">
        <f t="shared" si="9"/>
        <v>-5.1660516605166053E-2</v>
      </c>
      <c r="J41">
        <f t="shared" si="11"/>
        <v>158</v>
      </c>
      <c r="K41">
        <f t="shared" si="12"/>
        <v>519</v>
      </c>
      <c r="L41">
        <f t="shared" si="13"/>
        <v>240</v>
      </c>
      <c r="M41" s="3">
        <f t="shared" si="10"/>
        <v>-8.9422028353326063E-2</v>
      </c>
      <c r="N41" s="3">
        <f t="shared" si="14"/>
        <v>0.56597600872410037</v>
      </c>
    </row>
    <row r="42" spans="1:14" x14ac:dyDescent="0.2">
      <c r="A42" s="2">
        <v>42335</v>
      </c>
      <c r="B42">
        <v>147</v>
      </c>
      <c r="C42">
        <v>396</v>
      </c>
      <c r="D42">
        <v>99</v>
      </c>
      <c r="E42" s="3">
        <f t="shared" si="8"/>
        <v>7.476635514018691E-2</v>
      </c>
      <c r="F42">
        <v>69</v>
      </c>
      <c r="G42">
        <v>147</v>
      </c>
      <c r="H42">
        <v>39</v>
      </c>
      <c r="I42" s="3">
        <f t="shared" si="9"/>
        <v>0.11764705882352941</v>
      </c>
      <c r="J42">
        <f t="shared" si="11"/>
        <v>216</v>
      </c>
      <c r="K42">
        <f t="shared" si="12"/>
        <v>543</v>
      </c>
      <c r="L42">
        <f t="shared" si="13"/>
        <v>138</v>
      </c>
      <c r="M42" s="3">
        <f t="shared" si="10"/>
        <v>8.6956521739130432E-2</v>
      </c>
      <c r="N42" s="3">
        <f t="shared" si="14"/>
        <v>0.60535117056856191</v>
      </c>
    </row>
    <row r="43" spans="1:14" x14ac:dyDescent="0.2">
      <c r="A43" s="2">
        <v>42328</v>
      </c>
      <c r="B43">
        <v>123</v>
      </c>
      <c r="C43">
        <v>394</v>
      </c>
      <c r="D43">
        <v>110</v>
      </c>
      <c r="E43" s="3">
        <f t="shared" si="8"/>
        <v>2.0733652312599681E-2</v>
      </c>
      <c r="F43">
        <v>75</v>
      </c>
      <c r="G43">
        <v>153</v>
      </c>
      <c r="H43">
        <v>32</v>
      </c>
      <c r="I43" s="3">
        <f t="shared" si="9"/>
        <v>0.16538461538461538</v>
      </c>
      <c r="J43">
        <f t="shared" si="11"/>
        <v>198</v>
      </c>
      <c r="K43">
        <f t="shared" si="12"/>
        <v>547</v>
      </c>
      <c r="L43">
        <f t="shared" si="13"/>
        <v>142</v>
      </c>
      <c r="M43" s="3">
        <f t="shared" si="10"/>
        <v>6.3134160090191654E-2</v>
      </c>
      <c r="N43" s="3">
        <f t="shared" si="14"/>
        <v>0.61668545659526497</v>
      </c>
    </row>
    <row r="44" spans="1:14" x14ac:dyDescent="0.2">
      <c r="A44" s="2">
        <v>42321</v>
      </c>
      <c r="B44">
        <v>118</v>
      </c>
      <c r="C44">
        <v>390</v>
      </c>
      <c r="D44">
        <v>138</v>
      </c>
      <c r="E44" s="3">
        <f t="shared" si="8"/>
        <v>-3.0959752321981424E-2</v>
      </c>
      <c r="F44">
        <v>54</v>
      </c>
      <c r="G44">
        <v>160</v>
      </c>
      <c r="H44">
        <v>44</v>
      </c>
      <c r="I44" s="3">
        <f t="shared" si="9"/>
        <v>3.875968992248062E-2</v>
      </c>
      <c r="J44">
        <f t="shared" si="11"/>
        <v>172</v>
      </c>
      <c r="K44">
        <f t="shared" si="12"/>
        <v>550</v>
      </c>
      <c r="L44">
        <f t="shared" si="13"/>
        <v>182</v>
      </c>
      <c r="M44" s="3">
        <f t="shared" si="10"/>
        <v>-1.1061946902654867E-2</v>
      </c>
      <c r="N44" s="3">
        <f t="shared" si="14"/>
        <v>0.6084070796460177</v>
      </c>
    </row>
    <row r="45" spans="1:14" x14ac:dyDescent="0.2">
      <c r="A45" s="2">
        <v>42314</v>
      </c>
      <c r="B45">
        <v>110</v>
      </c>
      <c r="C45">
        <v>385</v>
      </c>
      <c r="D45">
        <v>142</v>
      </c>
      <c r="E45" s="3">
        <f t="shared" si="8"/>
        <v>-5.0235478806907381E-2</v>
      </c>
      <c r="F45">
        <v>40</v>
      </c>
      <c r="G45">
        <v>160</v>
      </c>
      <c r="H45">
        <v>69</v>
      </c>
      <c r="I45" s="3">
        <f t="shared" si="9"/>
        <v>-0.10780669144981413</v>
      </c>
      <c r="J45">
        <f t="shared" si="11"/>
        <v>150</v>
      </c>
      <c r="K45">
        <f t="shared" si="12"/>
        <v>545</v>
      </c>
      <c r="L45">
        <f t="shared" si="13"/>
        <v>211</v>
      </c>
      <c r="M45" s="3">
        <f t="shared" si="10"/>
        <v>-6.7328918322295803E-2</v>
      </c>
      <c r="N45" s="3">
        <f t="shared" si="14"/>
        <v>0.60154525386313462</v>
      </c>
    </row>
    <row r="46" spans="1:14" x14ac:dyDescent="0.2">
      <c r="A46" s="2">
        <v>42307</v>
      </c>
      <c r="B46">
        <v>143</v>
      </c>
      <c r="C46">
        <v>382</v>
      </c>
      <c r="D46">
        <v>115</v>
      </c>
      <c r="E46" s="3">
        <f t="shared" si="8"/>
        <v>4.3749999999999997E-2</v>
      </c>
      <c r="F46">
        <v>59</v>
      </c>
      <c r="G46">
        <v>150</v>
      </c>
      <c r="H46">
        <v>45</v>
      </c>
      <c r="I46" s="3">
        <f t="shared" si="9"/>
        <v>5.5118110236220472E-2</v>
      </c>
      <c r="J46">
        <f t="shared" si="11"/>
        <v>202</v>
      </c>
      <c r="K46">
        <f t="shared" si="12"/>
        <v>532</v>
      </c>
      <c r="L46">
        <f t="shared" si="13"/>
        <v>160</v>
      </c>
      <c r="M46" s="3">
        <f t="shared" si="10"/>
        <v>4.6979865771812082E-2</v>
      </c>
      <c r="N46" s="3">
        <f t="shared" si="14"/>
        <v>0.59507829977628635</v>
      </c>
    </row>
    <row r="47" spans="1:14" x14ac:dyDescent="0.2">
      <c r="A47" s="2">
        <v>42300</v>
      </c>
      <c r="B47">
        <v>168</v>
      </c>
      <c r="C47">
        <v>373</v>
      </c>
      <c r="D47">
        <v>93</v>
      </c>
      <c r="E47" s="3">
        <f t="shared" si="8"/>
        <v>0.11829652996845426</v>
      </c>
      <c r="F47">
        <v>95</v>
      </c>
      <c r="G47">
        <v>127</v>
      </c>
      <c r="H47">
        <v>28</v>
      </c>
      <c r="I47" s="3">
        <f t="shared" si="9"/>
        <v>0.26800000000000002</v>
      </c>
      <c r="J47">
        <f t="shared" si="11"/>
        <v>263</v>
      </c>
      <c r="K47">
        <f t="shared" si="12"/>
        <v>500</v>
      </c>
      <c r="L47">
        <f t="shared" si="13"/>
        <v>121</v>
      </c>
      <c r="M47" s="3">
        <f t="shared" si="10"/>
        <v>0.16063348416289594</v>
      </c>
      <c r="N47" s="3">
        <f t="shared" si="14"/>
        <v>0.56561085972850678</v>
      </c>
    </row>
    <row r="48" spans="1:14" x14ac:dyDescent="0.2">
      <c r="A48" s="2">
        <v>42293</v>
      </c>
      <c r="B48">
        <v>125</v>
      </c>
      <c r="C48">
        <v>398</v>
      </c>
      <c r="D48">
        <v>101</v>
      </c>
      <c r="E48" s="3">
        <f t="shared" si="8"/>
        <v>3.8461538461538464E-2</v>
      </c>
      <c r="F48">
        <v>55</v>
      </c>
      <c r="G48">
        <v>169</v>
      </c>
      <c r="H48">
        <v>35</v>
      </c>
      <c r="I48" s="3">
        <f t="shared" si="9"/>
        <v>7.7220077220077218E-2</v>
      </c>
      <c r="J48">
        <f t="shared" si="11"/>
        <v>180</v>
      </c>
      <c r="K48">
        <f t="shared" si="12"/>
        <v>567</v>
      </c>
      <c r="L48">
        <f t="shared" si="13"/>
        <v>136</v>
      </c>
      <c r="M48" s="3">
        <f t="shared" si="10"/>
        <v>4.9830124575311441E-2</v>
      </c>
      <c r="N48" s="3">
        <f t="shared" si="14"/>
        <v>0.64212910532276335</v>
      </c>
    </row>
    <row r="49" spans="1:14" x14ac:dyDescent="0.2">
      <c r="A49" s="2">
        <v>42286</v>
      </c>
      <c r="B49">
        <v>108</v>
      </c>
      <c r="C49">
        <v>404</v>
      </c>
      <c r="D49">
        <v>113</v>
      </c>
      <c r="E49" s="3">
        <f t="shared" si="8"/>
        <v>-8.0000000000000002E-3</v>
      </c>
      <c r="F49">
        <v>35</v>
      </c>
      <c r="G49">
        <v>160</v>
      </c>
      <c r="H49">
        <v>59</v>
      </c>
      <c r="I49" s="3">
        <f t="shared" si="9"/>
        <v>-9.4488188976377951E-2</v>
      </c>
      <c r="J49">
        <f t="shared" si="11"/>
        <v>143</v>
      </c>
      <c r="K49">
        <f t="shared" si="12"/>
        <v>564</v>
      </c>
      <c r="L49">
        <f t="shared" si="13"/>
        <v>172</v>
      </c>
      <c r="M49" s="3">
        <f t="shared" si="10"/>
        <v>-3.2992036405005691E-2</v>
      </c>
      <c r="N49" s="3">
        <f t="shared" si="14"/>
        <v>0.64163822525597269</v>
      </c>
    </row>
    <row r="50" spans="1:14" x14ac:dyDescent="0.2">
      <c r="A50" s="2">
        <v>42279</v>
      </c>
      <c r="B50">
        <v>158</v>
      </c>
      <c r="C50">
        <v>365</v>
      </c>
      <c r="D50">
        <v>96</v>
      </c>
      <c r="E50" s="3">
        <f t="shared" si="8"/>
        <v>0.10016155088852989</v>
      </c>
      <c r="F50">
        <v>65</v>
      </c>
      <c r="G50">
        <v>149</v>
      </c>
      <c r="H50">
        <v>34</v>
      </c>
      <c r="I50" s="3">
        <f t="shared" si="9"/>
        <v>0.125</v>
      </c>
      <c r="J50">
        <f t="shared" si="11"/>
        <v>223</v>
      </c>
      <c r="K50">
        <f t="shared" si="12"/>
        <v>514</v>
      </c>
      <c r="L50">
        <f t="shared" si="13"/>
        <v>130</v>
      </c>
      <c r="M50" s="3">
        <f t="shared" si="10"/>
        <v>0.10726643598615918</v>
      </c>
      <c r="N50" s="3">
        <f t="shared" si="14"/>
        <v>0.5928489042675894</v>
      </c>
    </row>
    <row r="51" spans="1:14" x14ac:dyDescent="0.2">
      <c r="A51" s="2">
        <v>42272</v>
      </c>
      <c r="B51">
        <v>176</v>
      </c>
      <c r="C51">
        <v>351</v>
      </c>
      <c r="D51">
        <v>102</v>
      </c>
      <c r="E51" s="3">
        <f t="shared" si="8"/>
        <v>0.11764705882352941</v>
      </c>
      <c r="F51">
        <v>51</v>
      </c>
      <c r="G51">
        <v>143</v>
      </c>
      <c r="H51">
        <v>52</v>
      </c>
      <c r="I51" s="3">
        <f t="shared" si="9"/>
        <v>-4.0650406504065045E-3</v>
      </c>
      <c r="J51">
        <f t="shared" si="11"/>
        <v>227</v>
      </c>
      <c r="K51">
        <f t="shared" si="12"/>
        <v>494</v>
      </c>
      <c r="L51">
        <f t="shared" si="13"/>
        <v>154</v>
      </c>
      <c r="M51" s="3">
        <f t="shared" si="10"/>
        <v>8.3428571428571435E-2</v>
      </c>
      <c r="N51" s="3">
        <f t="shared" si="14"/>
        <v>0.56457142857142861</v>
      </c>
    </row>
    <row r="52" spans="1:14" x14ac:dyDescent="0.2">
      <c r="A52" s="2">
        <v>42265</v>
      </c>
      <c r="B52">
        <v>158</v>
      </c>
      <c r="C52">
        <v>359</v>
      </c>
      <c r="D52">
        <v>101</v>
      </c>
      <c r="E52" s="3">
        <f t="shared" si="8"/>
        <v>9.2233009708737865E-2</v>
      </c>
      <c r="F52">
        <v>60</v>
      </c>
      <c r="G52">
        <v>158</v>
      </c>
      <c r="H52">
        <v>30</v>
      </c>
      <c r="I52" s="3">
        <f t="shared" si="9"/>
        <v>0.12096774193548387</v>
      </c>
      <c r="J52">
        <f t="shared" si="11"/>
        <v>218</v>
      </c>
      <c r="K52">
        <f t="shared" si="12"/>
        <v>517</v>
      </c>
      <c r="L52">
        <f t="shared" si="13"/>
        <v>131</v>
      </c>
      <c r="M52" s="3">
        <f t="shared" si="10"/>
        <v>0.10046189376443418</v>
      </c>
      <c r="N52" s="3">
        <f t="shared" si="14"/>
        <v>0.59699769053117779</v>
      </c>
    </row>
    <row r="53" spans="1:14" x14ac:dyDescent="0.2">
      <c r="A53" s="2">
        <v>42258</v>
      </c>
      <c r="B53">
        <v>134</v>
      </c>
      <c r="C53">
        <v>404</v>
      </c>
      <c r="D53">
        <v>100</v>
      </c>
      <c r="E53" s="3">
        <f t="shared" si="8"/>
        <v>5.329153605015674E-2</v>
      </c>
      <c r="F53">
        <v>49</v>
      </c>
      <c r="G53">
        <v>151</v>
      </c>
      <c r="H53">
        <v>33</v>
      </c>
      <c r="I53" s="3">
        <f t="shared" si="9"/>
        <v>6.8669527896995708E-2</v>
      </c>
      <c r="J53">
        <f t="shared" si="11"/>
        <v>183</v>
      </c>
      <c r="K53">
        <f t="shared" si="12"/>
        <v>555</v>
      </c>
      <c r="L53">
        <f t="shared" si="13"/>
        <v>133</v>
      </c>
      <c r="M53" s="3">
        <f t="shared" si="10"/>
        <v>5.7405281285878303E-2</v>
      </c>
      <c r="N53" s="3">
        <f t="shared" si="14"/>
        <v>0.63719862227324919</v>
      </c>
    </row>
    <row r="54" spans="1:14" x14ac:dyDescent="0.2">
      <c r="A54" s="2">
        <v>42251</v>
      </c>
      <c r="B54">
        <v>145</v>
      </c>
      <c r="C54">
        <v>356</v>
      </c>
      <c r="D54">
        <v>97</v>
      </c>
      <c r="E54" s="3">
        <f t="shared" si="8"/>
        <v>8.0267558528428096E-2</v>
      </c>
      <c r="F54">
        <v>65</v>
      </c>
      <c r="G54">
        <v>138</v>
      </c>
      <c r="H54">
        <v>29</v>
      </c>
      <c r="I54" s="3">
        <f t="shared" si="9"/>
        <v>0.15517241379310345</v>
      </c>
      <c r="J54">
        <f t="shared" si="11"/>
        <v>210</v>
      </c>
      <c r="K54">
        <f t="shared" si="12"/>
        <v>494</v>
      </c>
      <c r="L54">
        <f t="shared" si="13"/>
        <v>126</v>
      </c>
      <c r="M54" s="3">
        <f t="shared" si="10"/>
        <v>0.10120481927710843</v>
      </c>
      <c r="N54" s="3">
        <f t="shared" si="14"/>
        <v>0.59518072289156632</v>
      </c>
    </row>
    <row r="55" spans="1:14" x14ac:dyDescent="0.2">
      <c r="A55" s="2">
        <v>42244</v>
      </c>
      <c r="B55">
        <v>102</v>
      </c>
      <c r="C55">
        <v>380</v>
      </c>
      <c r="D55">
        <v>140</v>
      </c>
      <c r="E55" s="3">
        <f t="shared" si="8"/>
        <v>-6.1093247588424437E-2</v>
      </c>
      <c r="F55">
        <v>32</v>
      </c>
      <c r="G55">
        <v>154</v>
      </c>
      <c r="H55">
        <v>49</v>
      </c>
      <c r="I55" s="3">
        <f t="shared" si="9"/>
        <v>-7.2340425531914887E-2</v>
      </c>
      <c r="J55">
        <f t="shared" si="11"/>
        <v>134</v>
      </c>
      <c r="K55">
        <f t="shared" si="12"/>
        <v>534</v>
      </c>
      <c r="L55">
        <f t="shared" si="13"/>
        <v>189</v>
      </c>
      <c r="M55" s="3">
        <f t="shared" si="10"/>
        <v>-6.4177362893815634E-2</v>
      </c>
      <c r="N55" s="3">
        <f t="shared" si="14"/>
        <v>0.62310385064177365</v>
      </c>
    </row>
    <row r="56" spans="1:14" x14ac:dyDescent="0.2">
      <c r="A56" s="2">
        <v>42237</v>
      </c>
      <c r="B56">
        <v>208</v>
      </c>
      <c r="C56">
        <v>304</v>
      </c>
      <c r="D56">
        <v>88</v>
      </c>
      <c r="E56" s="3">
        <f t="shared" si="8"/>
        <v>0.2</v>
      </c>
      <c r="F56">
        <v>90</v>
      </c>
      <c r="G56">
        <v>120</v>
      </c>
      <c r="H56">
        <v>23</v>
      </c>
      <c r="I56" s="3">
        <f t="shared" si="9"/>
        <v>0.28755364806866951</v>
      </c>
      <c r="J56">
        <f t="shared" si="11"/>
        <v>298</v>
      </c>
      <c r="K56">
        <f t="shared" si="12"/>
        <v>424</v>
      </c>
      <c r="L56">
        <f t="shared" si="13"/>
        <v>111</v>
      </c>
      <c r="M56" s="3">
        <f t="shared" si="10"/>
        <v>0.22448979591836735</v>
      </c>
      <c r="N56" s="3">
        <f t="shared" si="14"/>
        <v>0.50900360144057621</v>
      </c>
    </row>
    <row r="57" spans="1:14" x14ac:dyDescent="0.2">
      <c r="A57" s="2">
        <v>42230</v>
      </c>
      <c r="B57">
        <v>137</v>
      </c>
      <c r="C57">
        <v>384</v>
      </c>
      <c r="D57">
        <v>101</v>
      </c>
      <c r="E57" s="3">
        <f t="shared" si="8"/>
        <v>5.7877813504823149E-2</v>
      </c>
      <c r="F57">
        <v>62</v>
      </c>
      <c r="G57">
        <v>144</v>
      </c>
      <c r="H57">
        <v>41</v>
      </c>
      <c r="I57" s="3">
        <f t="shared" si="9"/>
        <v>8.5020242914979755E-2</v>
      </c>
      <c r="J57">
        <f t="shared" si="11"/>
        <v>199</v>
      </c>
      <c r="K57">
        <f t="shared" si="12"/>
        <v>528</v>
      </c>
      <c r="L57">
        <f t="shared" si="13"/>
        <v>142</v>
      </c>
      <c r="M57" s="3">
        <f t="shared" si="10"/>
        <v>6.5592635212888384E-2</v>
      </c>
      <c r="N57" s="3">
        <f t="shared" si="14"/>
        <v>0.60759493670886078</v>
      </c>
    </row>
    <row r="58" spans="1:14" x14ac:dyDescent="0.2">
      <c r="A58" s="2">
        <v>42223</v>
      </c>
      <c r="B58">
        <v>110</v>
      </c>
      <c r="C58">
        <v>406</v>
      </c>
      <c r="D58">
        <v>115</v>
      </c>
      <c r="E58" s="3">
        <f t="shared" si="8"/>
        <v>-7.9239302694136295E-3</v>
      </c>
      <c r="F58">
        <v>41</v>
      </c>
      <c r="G58">
        <v>159</v>
      </c>
      <c r="H58">
        <v>50</v>
      </c>
      <c r="I58" s="3">
        <f t="shared" si="9"/>
        <v>-3.5999999999999997E-2</v>
      </c>
      <c r="J58">
        <f t="shared" si="11"/>
        <v>151</v>
      </c>
      <c r="K58">
        <f t="shared" si="12"/>
        <v>565</v>
      </c>
      <c r="L58">
        <f t="shared" si="13"/>
        <v>165</v>
      </c>
      <c r="M58" s="3">
        <f t="shared" si="10"/>
        <v>-1.5891032917139614E-2</v>
      </c>
      <c r="N58" s="3">
        <f t="shared" si="14"/>
        <v>0.64131668558456301</v>
      </c>
    </row>
    <row r="59" spans="1:14" x14ac:dyDescent="0.2">
      <c r="A59" s="2">
        <v>42216</v>
      </c>
      <c r="B59">
        <v>128</v>
      </c>
      <c r="C59">
        <v>388</v>
      </c>
      <c r="D59">
        <v>80</v>
      </c>
      <c r="E59" s="3">
        <f t="shared" si="8"/>
        <v>8.0536912751677847E-2</v>
      </c>
      <c r="F59">
        <v>69</v>
      </c>
      <c r="G59">
        <v>137</v>
      </c>
      <c r="H59">
        <v>30</v>
      </c>
      <c r="I59" s="3">
        <f t="shared" si="9"/>
        <v>0.1652542372881356</v>
      </c>
      <c r="J59">
        <f t="shared" si="11"/>
        <v>197</v>
      </c>
      <c r="K59">
        <f t="shared" si="12"/>
        <v>525</v>
      </c>
      <c r="L59">
        <f t="shared" si="13"/>
        <v>110</v>
      </c>
      <c r="M59" s="3">
        <f t="shared" si="10"/>
        <v>0.1045673076923077</v>
      </c>
      <c r="N59" s="3">
        <f t="shared" si="14"/>
        <v>0.63100961538461542</v>
      </c>
    </row>
    <row r="60" spans="1:14" x14ac:dyDescent="0.2">
      <c r="A60" s="2">
        <v>42209</v>
      </c>
      <c r="B60">
        <v>115</v>
      </c>
      <c r="C60">
        <v>408</v>
      </c>
      <c r="D60">
        <v>108</v>
      </c>
      <c r="E60" s="3">
        <f t="shared" si="8"/>
        <v>1.1093502377179081E-2</v>
      </c>
      <c r="F60">
        <v>63</v>
      </c>
      <c r="G60">
        <v>149</v>
      </c>
      <c r="H60">
        <v>34</v>
      </c>
      <c r="I60" s="3">
        <f t="shared" si="9"/>
        <v>0.11788617886178862</v>
      </c>
      <c r="J60">
        <f t="shared" si="11"/>
        <v>178</v>
      </c>
      <c r="K60">
        <f t="shared" si="12"/>
        <v>557</v>
      </c>
      <c r="L60">
        <f t="shared" si="13"/>
        <v>142</v>
      </c>
      <c r="M60" s="3">
        <f t="shared" si="10"/>
        <v>4.1049030786773091E-2</v>
      </c>
      <c r="N60" s="3">
        <f t="shared" si="14"/>
        <v>0.63511972633979474</v>
      </c>
    </row>
    <row r="61" spans="1:14" x14ac:dyDescent="0.2">
      <c r="A61" s="2">
        <v>42202</v>
      </c>
      <c r="B61">
        <v>94</v>
      </c>
      <c r="C61">
        <v>378</v>
      </c>
      <c r="D61">
        <v>151</v>
      </c>
      <c r="E61" s="3">
        <f t="shared" si="8"/>
        <v>-9.1492776886035312E-2</v>
      </c>
      <c r="F61">
        <v>38</v>
      </c>
      <c r="G61">
        <v>165</v>
      </c>
      <c r="H61">
        <v>39</v>
      </c>
      <c r="I61" s="3">
        <f t="shared" si="9"/>
        <v>-4.1322314049586778E-3</v>
      </c>
      <c r="J61">
        <f t="shared" si="11"/>
        <v>132</v>
      </c>
      <c r="K61">
        <f t="shared" si="12"/>
        <v>543</v>
      </c>
      <c r="L61">
        <f t="shared" si="13"/>
        <v>190</v>
      </c>
      <c r="M61" s="3">
        <f t="shared" si="10"/>
        <v>-6.7052023121387277E-2</v>
      </c>
      <c r="N61" s="3">
        <f t="shared" si="14"/>
        <v>0.62774566473988436</v>
      </c>
    </row>
    <row r="62" spans="1:14" x14ac:dyDescent="0.2">
      <c r="A62" s="2">
        <v>42195</v>
      </c>
      <c r="B62">
        <v>106</v>
      </c>
      <c r="C62">
        <v>366</v>
      </c>
      <c r="D62">
        <v>162</v>
      </c>
      <c r="E62" s="3">
        <f t="shared" si="8"/>
        <v>-8.8328075709779186E-2</v>
      </c>
      <c r="F62">
        <v>33</v>
      </c>
      <c r="G62">
        <v>122</v>
      </c>
      <c r="H62">
        <v>86</v>
      </c>
      <c r="I62" s="3">
        <f t="shared" si="9"/>
        <v>-0.21991701244813278</v>
      </c>
      <c r="J62">
        <f t="shared" si="11"/>
        <v>139</v>
      </c>
      <c r="K62">
        <f t="shared" si="12"/>
        <v>488</v>
      </c>
      <c r="L62">
        <f t="shared" si="13"/>
        <v>248</v>
      </c>
      <c r="M62" s="3">
        <f t="shared" si="10"/>
        <v>-0.12457142857142857</v>
      </c>
      <c r="N62" s="3">
        <f t="shared" si="14"/>
        <v>0.55771428571428572</v>
      </c>
    </row>
    <row r="63" spans="1:14" x14ac:dyDescent="0.2">
      <c r="A63" s="2">
        <v>42188</v>
      </c>
      <c r="B63">
        <v>117</v>
      </c>
      <c r="C63">
        <v>370</v>
      </c>
      <c r="D63">
        <v>156</v>
      </c>
      <c r="E63" s="3">
        <f t="shared" si="8"/>
        <v>-6.0653188180404355E-2</v>
      </c>
      <c r="F63">
        <v>58</v>
      </c>
      <c r="G63">
        <v>133</v>
      </c>
      <c r="H63">
        <v>57</v>
      </c>
      <c r="I63" s="3">
        <f t="shared" si="9"/>
        <v>4.0322580645161289E-3</v>
      </c>
      <c r="J63">
        <f t="shared" si="11"/>
        <v>175</v>
      </c>
      <c r="K63">
        <f t="shared" si="12"/>
        <v>503</v>
      </c>
      <c r="L63">
        <f t="shared" si="13"/>
        <v>213</v>
      </c>
      <c r="M63" s="3">
        <f t="shared" si="10"/>
        <v>-4.2648709315375982E-2</v>
      </c>
      <c r="N63" s="3">
        <f t="shared" si="14"/>
        <v>0.56453423120089785</v>
      </c>
    </row>
    <row r="64" spans="1:14" x14ac:dyDescent="0.2">
      <c r="A64" s="2">
        <v>42181</v>
      </c>
      <c r="B64">
        <v>84</v>
      </c>
      <c r="C64">
        <v>362</v>
      </c>
      <c r="D64">
        <v>176</v>
      </c>
      <c r="E64" s="3">
        <f t="shared" si="8"/>
        <v>-0.14790996784565916</v>
      </c>
      <c r="F64">
        <v>50</v>
      </c>
      <c r="G64">
        <v>117</v>
      </c>
      <c r="H64">
        <v>65</v>
      </c>
      <c r="I64" s="3">
        <f t="shared" si="9"/>
        <v>-6.4655172413793108E-2</v>
      </c>
      <c r="J64">
        <f t="shared" si="11"/>
        <v>134</v>
      </c>
      <c r="K64">
        <f t="shared" si="12"/>
        <v>479</v>
      </c>
      <c r="L64">
        <f t="shared" si="13"/>
        <v>241</v>
      </c>
      <c r="M64" s="3">
        <f t="shared" si="10"/>
        <v>-0.12529274004683841</v>
      </c>
      <c r="N64" s="3">
        <f t="shared" si="14"/>
        <v>0.56088992974238872</v>
      </c>
    </row>
    <row r="65" spans="1:14" x14ac:dyDescent="0.2">
      <c r="A65" s="2">
        <v>42174</v>
      </c>
      <c r="B65">
        <v>112</v>
      </c>
      <c r="C65">
        <v>375</v>
      </c>
      <c r="D65">
        <v>181</v>
      </c>
      <c r="E65" s="3">
        <f t="shared" si="8"/>
        <v>-0.10329341317365269</v>
      </c>
      <c r="F65">
        <v>79</v>
      </c>
      <c r="G65">
        <v>134</v>
      </c>
      <c r="H65">
        <v>34</v>
      </c>
      <c r="I65" s="3">
        <f t="shared" si="9"/>
        <v>0.18218623481781376</v>
      </c>
      <c r="J65">
        <f t="shared" si="11"/>
        <v>191</v>
      </c>
      <c r="K65">
        <f t="shared" si="12"/>
        <v>509</v>
      </c>
      <c r="L65">
        <f t="shared" si="13"/>
        <v>215</v>
      </c>
      <c r="M65" s="3">
        <f t="shared" si="10"/>
        <v>-2.6229508196721311E-2</v>
      </c>
      <c r="N65" s="3">
        <f t="shared" si="14"/>
        <v>0.55628415300546452</v>
      </c>
    </row>
    <row r="66" spans="1:14" x14ac:dyDescent="0.2">
      <c r="A66" s="2">
        <v>42167</v>
      </c>
      <c r="B66">
        <v>131</v>
      </c>
      <c r="C66">
        <v>299</v>
      </c>
      <c r="D66">
        <v>199</v>
      </c>
      <c r="E66" s="3">
        <f t="shared" si="8"/>
        <v>-0.10810810810810811</v>
      </c>
      <c r="F66">
        <v>83</v>
      </c>
      <c r="G66">
        <v>112</v>
      </c>
      <c r="H66">
        <v>46</v>
      </c>
      <c r="I66" s="3">
        <f t="shared" si="9"/>
        <v>0.15352697095435686</v>
      </c>
      <c r="J66">
        <f t="shared" si="11"/>
        <v>214</v>
      </c>
      <c r="K66">
        <f t="shared" si="12"/>
        <v>411</v>
      </c>
      <c r="L66">
        <f t="shared" si="13"/>
        <v>245</v>
      </c>
      <c r="M66" s="3">
        <f t="shared" si="10"/>
        <v>-3.5632183908045977E-2</v>
      </c>
      <c r="N66" s="3">
        <f t="shared" si="14"/>
        <v>0.47241379310344828</v>
      </c>
    </row>
    <row r="67" spans="1:14" x14ac:dyDescent="0.2">
      <c r="A67" s="2">
        <v>42160</v>
      </c>
      <c r="B67">
        <v>80</v>
      </c>
      <c r="C67">
        <v>223</v>
      </c>
      <c r="D67">
        <v>294</v>
      </c>
      <c r="E67" s="3">
        <f t="shared" si="8"/>
        <v>-0.35845896147403683</v>
      </c>
      <c r="F67">
        <v>45</v>
      </c>
      <c r="G67">
        <v>87</v>
      </c>
      <c r="H67">
        <v>90</v>
      </c>
      <c r="I67" s="3">
        <f t="shared" si="9"/>
        <v>-0.20270270270270271</v>
      </c>
      <c r="J67">
        <f t="shared" si="11"/>
        <v>125</v>
      </c>
      <c r="K67">
        <f t="shared" si="12"/>
        <v>310</v>
      </c>
      <c r="L67">
        <f t="shared" si="13"/>
        <v>384</v>
      </c>
      <c r="M67" s="3">
        <f t="shared" si="10"/>
        <v>-0.31623931623931623</v>
      </c>
      <c r="N67" s="3">
        <f t="shared" si="14"/>
        <v>0.3785103785103785</v>
      </c>
    </row>
    <row r="68" spans="1:14" x14ac:dyDescent="0.2">
      <c r="A68" s="2">
        <v>42153</v>
      </c>
      <c r="B68">
        <v>138</v>
      </c>
      <c r="C68">
        <v>344</v>
      </c>
      <c r="D68">
        <v>162</v>
      </c>
      <c r="E68" s="3">
        <f t="shared" si="8"/>
        <v>-3.7267080745341616E-2</v>
      </c>
      <c r="F68">
        <v>77</v>
      </c>
      <c r="G68">
        <v>132</v>
      </c>
      <c r="H68">
        <v>42</v>
      </c>
      <c r="I68" s="3">
        <f t="shared" si="9"/>
        <v>0.1394422310756972</v>
      </c>
      <c r="J68">
        <f t="shared" si="11"/>
        <v>215</v>
      </c>
      <c r="K68">
        <f t="shared" si="12"/>
        <v>476</v>
      </c>
      <c r="L68">
        <f t="shared" si="13"/>
        <v>204</v>
      </c>
      <c r="M68" s="3">
        <f t="shared" si="10"/>
        <v>1.2290502793296089E-2</v>
      </c>
      <c r="N68" s="3">
        <f t="shared" si="14"/>
        <v>0.53184357541899441</v>
      </c>
    </row>
    <row r="69" spans="1:14" x14ac:dyDescent="0.2">
      <c r="A69" s="2">
        <v>42146</v>
      </c>
      <c r="B69">
        <v>126</v>
      </c>
      <c r="C69">
        <v>363</v>
      </c>
      <c r="D69">
        <v>153</v>
      </c>
      <c r="E69" s="3">
        <f t="shared" si="8"/>
        <v>-4.2056074766355138E-2</v>
      </c>
      <c r="F69">
        <v>60</v>
      </c>
      <c r="G69">
        <v>138</v>
      </c>
      <c r="H69">
        <v>41</v>
      </c>
      <c r="I69" s="3">
        <f t="shared" si="9"/>
        <v>7.9497907949790794E-2</v>
      </c>
      <c r="J69">
        <f t="shared" si="11"/>
        <v>186</v>
      </c>
      <c r="K69">
        <f t="shared" si="12"/>
        <v>501</v>
      </c>
      <c r="L69">
        <f t="shared" si="13"/>
        <v>194</v>
      </c>
      <c r="M69" s="3">
        <f t="shared" si="10"/>
        <v>-9.0805902383654935E-3</v>
      </c>
      <c r="N69" s="3">
        <f t="shared" si="14"/>
        <v>0.56867196367763906</v>
      </c>
    </row>
    <row r="70" spans="1:14" x14ac:dyDescent="0.2">
      <c r="A70" s="2">
        <v>42139</v>
      </c>
      <c r="B70">
        <v>111</v>
      </c>
      <c r="C70">
        <v>329</v>
      </c>
      <c r="D70">
        <v>224</v>
      </c>
      <c r="E70" s="3">
        <f t="shared" si="8"/>
        <v>-0.17018072289156627</v>
      </c>
      <c r="F70">
        <v>53</v>
      </c>
      <c r="G70">
        <v>104</v>
      </c>
      <c r="H70">
        <v>45</v>
      </c>
      <c r="I70" s="3">
        <f t="shared" si="9"/>
        <v>3.9603960396039604E-2</v>
      </c>
      <c r="J70">
        <f t="shared" ref="J70:J102" si="15">B70+F70</f>
        <v>164</v>
      </c>
      <c r="K70">
        <f t="shared" ref="K70:K102" si="16">C70+G70</f>
        <v>433</v>
      </c>
      <c r="L70">
        <f t="shared" ref="L70:L102" si="17">D70+H70</f>
        <v>269</v>
      </c>
      <c r="M70" s="3">
        <f t="shared" si="10"/>
        <v>-0.12124711316397228</v>
      </c>
      <c r="N70" s="3">
        <f t="shared" ref="N70:N102" si="18">K70/SUM(J70:L70)</f>
        <v>0.5</v>
      </c>
    </row>
    <row r="71" spans="1:14" x14ac:dyDescent="0.2">
      <c r="A71" s="2">
        <v>42132</v>
      </c>
      <c r="B71">
        <v>123</v>
      </c>
      <c r="C71">
        <v>290</v>
      </c>
      <c r="D71">
        <v>247</v>
      </c>
      <c r="E71" s="3">
        <f t="shared" si="8"/>
        <v>-0.18787878787878787</v>
      </c>
      <c r="F71">
        <v>71</v>
      </c>
      <c r="G71">
        <v>112</v>
      </c>
      <c r="H71">
        <v>56</v>
      </c>
      <c r="I71" s="3">
        <f t="shared" si="9"/>
        <v>6.2761506276150625E-2</v>
      </c>
      <c r="J71">
        <f t="shared" si="15"/>
        <v>194</v>
      </c>
      <c r="K71">
        <f t="shared" si="16"/>
        <v>402</v>
      </c>
      <c r="L71">
        <f t="shared" si="17"/>
        <v>303</v>
      </c>
      <c r="M71" s="3">
        <f t="shared" si="10"/>
        <v>-0.12124582869855395</v>
      </c>
      <c r="N71" s="3">
        <f t="shared" si="18"/>
        <v>0.44716351501668522</v>
      </c>
    </row>
    <row r="72" spans="1:14" x14ac:dyDescent="0.2">
      <c r="A72" s="2">
        <v>42125</v>
      </c>
      <c r="B72">
        <v>75</v>
      </c>
      <c r="C72">
        <v>311</v>
      </c>
      <c r="D72">
        <v>260</v>
      </c>
      <c r="E72" s="3">
        <f t="shared" si="8"/>
        <v>-0.28637770897832815</v>
      </c>
      <c r="F72">
        <v>28</v>
      </c>
      <c r="G72">
        <v>112</v>
      </c>
      <c r="H72">
        <v>95</v>
      </c>
      <c r="I72" s="3">
        <f t="shared" si="9"/>
        <v>-0.28510638297872343</v>
      </c>
      <c r="J72">
        <f t="shared" si="15"/>
        <v>103</v>
      </c>
      <c r="K72">
        <f t="shared" si="16"/>
        <v>423</v>
      </c>
      <c r="L72">
        <f t="shared" si="17"/>
        <v>355</v>
      </c>
      <c r="M72" s="3">
        <f t="shared" si="10"/>
        <v>-0.28603859250851305</v>
      </c>
      <c r="N72" s="3">
        <f t="shared" si="18"/>
        <v>0.4801362088535755</v>
      </c>
    </row>
    <row r="73" spans="1:14" x14ac:dyDescent="0.2">
      <c r="A73" s="2">
        <v>42118</v>
      </c>
      <c r="B73">
        <v>103</v>
      </c>
      <c r="C73">
        <v>423</v>
      </c>
      <c r="D73">
        <v>107</v>
      </c>
      <c r="E73" s="3">
        <f t="shared" si="8"/>
        <v>-6.3191153238546603E-3</v>
      </c>
      <c r="F73">
        <v>53</v>
      </c>
      <c r="G73">
        <v>139</v>
      </c>
      <c r="H73">
        <v>65</v>
      </c>
      <c r="I73" s="3">
        <f t="shared" si="9"/>
        <v>-4.6692607003891051E-2</v>
      </c>
      <c r="J73">
        <f t="shared" si="15"/>
        <v>156</v>
      </c>
      <c r="K73">
        <f t="shared" si="16"/>
        <v>562</v>
      </c>
      <c r="L73">
        <f t="shared" si="17"/>
        <v>172</v>
      </c>
      <c r="M73" s="3">
        <f t="shared" si="10"/>
        <v>-1.7977528089887642E-2</v>
      </c>
      <c r="N73" s="3">
        <f t="shared" si="18"/>
        <v>0.63146067415730334</v>
      </c>
    </row>
    <row r="74" spans="1:14" x14ac:dyDescent="0.2">
      <c r="A74" s="2">
        <v>42111</v>
      </c>
      <c r="B74">
        <v>157</v>
      </c>
      <c r="C74">
        <v>375</v>
      </c>
      <c r="D74">
        <v>85</v>
      </c>
      <c r="E74" s="3">
        <f t="shared" si="8"/>
        <v>0.1166936790923825</v>
      </c>
      <c r="F74">
        <v>89</v>
      </c>
      <c r="G74">
        <v>125</v>
      </c>
      <c r="H74">
        <v>27</v>
      </c>
      <c r="I74" s="3">
        <f t="shared" si="9"/>
        <v>0.25726141078838172</v>
      </c>
      <c r="J74">
        <f t="shared" si="15"/>
        <v>246</v>
      </c>
      <c r="K74">
        <f t="shared" si="16"/>
        <v>500</v>
      </c>
      <c r="L74">
        <f t="shared" si="17"/>
        <v>112</v>
      </c>
      <c r="M74" s="3">
        <f t="shared" si="10"/>
        <v>0.15617715617715619</v>
      </c>
      <c r="N74" s="3">
        <f t="shared" si="18"/>
        <v>0.58275058275058278</v>
      </c>
    </row>
    <row r="75" spans="1:14" x14ac:dyDescent="0.2">
      <c r="A75" s="2">
        <v>42104</v>
      </c>
      <c r="B75">
        <v>125</v>
      </c>
      <c r="C75">
        <v>404</v>
      </c>
      <c r="D75">
        <v>75</v>
      </c>
      <c r="E75" s="3">
        <f t="shared" si="8"/>
        <v>8.2781456953642391E-2</v>
      </c>
      <c r="F75">
        <v>68</v>
      </c>
      <c r="G75">
        <v>143</v>
      </c>
      <c r="H75">
        <v>20</v>
      </c>
      <c r="I75" s="3">
        <f t="shared" si="9"/>
        <v>0.20779220779220781</v>
      </c>
      <c r="J75">
        <f t="shared" si="15"/>
        <v>193</v>
      </c>
      <c r="K75">
        <f t="shared" si="16"/>
        <v>547</v>
      </c>
      <c r="L75">
        <f t="shared" si="17"/>
        <v>95</v>
      </c>
      <c r="M75" s="3">
        <f t="shared" si="10"/>
        <v>0.11736526946107785</v>
      </c>
      <c r="N75" s="3">
        <f t="shared" si="18"/>
        <v>0.65508982035928143</v>
      </c>
    </row>
    <row r="76" spans="1:14" x14ac:dyDescent="0.2">
      <c r="A76" s="2">
        <v>42097</v>
      </c>
      <c r="B76">
        <v>96</v>
      </c>
      <c r="C76">
        <v>423</v>
      </c>
      <c r="D76">
        <v>70</v>
      </c>
      <c r="E76" s="3">
        <f t="shared" si="8"/>
        <v>4.4142614601018676E-2</v>
      </c>
      <c r="F76">
        <v>51</v>
      </c>
      <c r="G76">
        <v>147</v>
      </c>
      <c r="H76">
        <v>29</v>
      </c>
      <c r="I76" s="3">
        <f t="shared" si="9"/>
        <v>9.6916299559471369E-2</v>
      </c>
      <c r="J76">
        <f t="shared" si="15"/>
        <v>147</v>
      </c>
      <c r="K76">
        <f t="shared" si="16"/>
        <v>570</v>
      </c>
      <c r="L76">
        <f t="shared" si="17"/>
        <v>99</v>
      </c>
      <c r="M76" s="3">
        <f t="shared" si="10"/>
        <v>5.8823529411764705E-2</v>
      </c>
      <c r="N76" s="3">
        <f t="shared" si="18"/>
        <v>0.69852941176470584</v>
      </c>
    </row>
    <row r="77" spans="1:14" x14ac:dyDescent="0.2">
      <c r="A77" s="2">
        <v>42090</v>
      </c>
      <c r="B77">
        <v>122</v>
      </c>
      <c r="C77">
        <v>449</v>
      </c>
      <c r="D77">
        <v>78</v>
      </c>
      <c r="E77" s="3">
        <f t="shared" si="8"/>
        <v>6.7796610169491525E-2</v>
      </c>
      <c r="F77">
        <v>54</v>
      </c>
      <c r="G77">
        <v>150</v>
      </c>
      <c r="H77">
        <v>32</v>
      </c>
      <c r="I77" s="3">
        <f t="shared" si="9"/>
        <v>9.3220338983050849E-2</v>
      </c>
      <c r="J77">
        <f t="shared" si="15"/>
        <v>176</v>
      </c>
      <c r="K77">
        <f t="shared" si="16"/>
        <v>599</v>
      </c>
      <c r="L77">
        <f t="shared" si="17"/>
        <v>110</v>
      </c>
      <c r="M77" s="3">
        <f t="shared" si="10"/>
        <v>7.4576271186440682E-2</v>
      </c>
      <c r="N77" s="3">
        <f t="shared" si="18"/>
        <v>0.67683615819209042</v>
      </c>
    </row>
    <row r="78" spans="1:14" x14ac:dyDescent="0.2">
      <c r="A78" s="2">
        <v>42083</v>
      </c>
      <c r="B78">
        <v>151</v>
      </c>
      <c r="C78">
        <v>393</v>
      </c>
      <c r="D78">
        <v>97</v>
      </c>
      <c r="E78" s="3">
        <f t="shared" si="8"/>
        <v>8.4243369734789394E-2</v>
      </c>
      <c r="F78">
        <v>65</v>
      </c>
      <c r="G78">
        <v>152</v>
      </c>
      <c r="H78">
        <v>32</v>
      </c>
      <c r="I78" s="3">
        <f t="shared" si="9"/>
        <v>0.13253012048192772</v>
      </c>
      <c r="J78">
        <f t="shared" si="15"/>
        <v>216</v>
      </c>
      <c r="K78">
        <f t="shared" si="16"/>
        <v>545</v>
      </c>
      <c r="L78">
        <f t="shared" si="17"/>
        <v>129</v>
      </c>
      <c r="M78" s="3">
        <f t="shared" si="10"/>
        <v>9.7752808988764039E-2</v>
      </c>
      <c r="N78" s="3">
        <f t="shared" si="18"/>
        <v>0.61235955056179781</v>
      </c>
    </row>
    <row r="79" spans="1:14" x14ac:dyDescent="0.2">
      <c r="A79" s="2">
        <v>42076</v>
      </c>
      <c r="B79">
        <v>186</v>
      </c>
      <c r="C79">
        <v>372</v>
      </c>
      <c r="D79">
        <v>100</v>
      </c>
      <c r="E79" s="3">
        <f t="shared" si="8"/>
        <v>0.13069908814589665</v>
      </c>
      <c r="F79">
        <v>65</v>
      </c>
      <c r="G79">
        <v>128</v>
      </c>
      <c r="H79">
        <v>39</v>
      </c>
      <c r="I79" s="3">
        <f t="shared" si="9"/>
        <v>0.11206896551724138</v>
      </c>
      <c r="J79">
        <f t="shared" si="15"/>
        <v>251</v>
      </c>
      <c r="K79">
        <f t="shared" si="16"/>
        <v>500</v>
      </c>
      <c r="L79">
        <f t="shared" si="17"/>
        <v>139</v>
      </c>
      <c r="M79" s="3">
        <f t="shared" si="10"/>
        <v>0.12584269662921349</v>
      </c>
      <c r="N79" s="3">
        <f t="shared" si="18"/>
        <v>0.5617977528089888</v>
      </c>
    </row>
    <row r="80" spans="1:14" x14ac:dyDescent="0.2">
      <c r="A80" s="2">
        <v>42069</v>
      </c>
      <c r="B80">
        <v>137</v>
      </c>
      <c r="C80">
        <v>400</v>
      </c>
      <c r="D80">
        <v>115</v>
      </c>
      <c r="E80" s="3">
        <f t="shared" si="8"/>
        <v>3.3742331288343558E-2</v>
      </c>
      <c r="F80">
        <v>76</v>
      </c>
      <c r="G80">
        <v>135</v>
      </c>
      <c r="H80">
        <v>44</v>
      </c>
      <c r="I80" s="3">
        <f t="shared" si="9"/>
        <v>0.12549019607843137</v>
      </c>
      <c r="J80">
        <f t="shared" si="15"/>
        <v>213</v>
      </c>
      <c r="K80">
        <f t="shared" si="16"/>
        <v>535</v>
      </c>
      <c r="L80">
        <f t="shared" si="17"/>
        <v>159</v>
      </c>
      <c r="M80" s="3">
        <f t="shared" si="10"/>
        <v>5.9536934950385888E-2</v>
      </c>
      <c r="N80" s="3">
        <f t="shared" si="18"/>
        <v>0.58985667034178613</v>
      </c>
    </row>
    <row r="81" spans="1:14" x14ac:dyDescent="0.2">
      <c r="A81" s="2">
        <v>42062</v>
      </c>
      <c r="B81">
        <v>130</v>
      </c>
      <c r="C81">
        <v>388</v>
      </c>
      <c r="D81">
        <v>106</v>
      </c>
      <c r="E81" s="3">
        <f t="shared" si="8"/>
        <v>3.8461538461538464E-2</v>
      </c>
      <c r="F81">
        <v>53</v>
      </c>
      <c r="G81">
        <v>138</v>
      </c>
      <c r="H81">
        <v>44</v>
      </c>
      <c r="I81" s="3">
        <f t="shared" si="9"/>
        <v>3.8297872340425532E-2</v>
      </c>
      <c r="J81">
        <f t="shared" si="15"/>
        <v>183</v>
      </c>
      <c r="K81">
        <f t="shared" si="16"/>
        <v>526</v>
      </c>
      <c r="L81">
        <f t="shared" si="17"/>
        <v>150</v>
      </c>
      <c r="M81" s="3">
        <f t="shared" si="10"/>
        <v>3.8416763678696161E-2</v>
      </c>
      <c r="N81" s="3">
        <f t="shared" si="18"/>
        <v>0.61233993015133881</v>
      </c>
    </row>
    <row r="82" spans="1:14" x14ac:dyDescent="0.2">
      <c r="A82" s="2">
        <v>42055</v>
      </c>
      <c r="B82">
        <v>114</v>
      </c>
      <c r="C82">
        <v>392</v>
      </c>
      <c r="D82">
        <v>119</v>
      </c>
      <c r="E82" s="3">
        <f t="shared" si="8"/>
        <v>-8.0000000000000002E-3</v>
      </c>
      <c r="F82">
        <v>50</v>
      </c>
      <c r="G82">
        <v>158</v>
      </c>
      <c r="H82">
        <v>35</v>
      </c>
      <c r="I82" s="3">
        <f t="shared" si="9"/>
        <v>6.1728395061728392E-2</v>
      </c>
      <c r="J82">
        <f t="shared" si="15"/>
        <v>164</v>
      </c>
      <c r="K82">
        <f t="shared" si="16"/>
        <v>550</v>
      </c>
      <c r="L82">
        <f t="shared" si="17"/>
        <v>154</v>
      </c>
      <c r="M82" s="3">
        <f t="shared" si="10"/>
        <v>1.1520737327188941E-2</v>
      </c>
      <c r="N82" s="3">
        <f t="shared" si="18"/>
        <v>0.63364055299539168</v>
      </c>
    </row>
    <row r="83" spans="1:14" x14ac:dyDescent="0.2">
      <c r="A83" s="2">
        <v>42048</v>
      </c>
      <c r="B83">
        <v>115</v>
      </c>
      <c r="C83">
        <v>400</v>
      </c>
      <c r="D83">
        <v>102</v>
      </c>
      <c r="E83" s="3">
        <f t="shared" si="8"/>
        <v>2.1069692058346839E-2</v>
      </c>
      <c r="F83">
        <v>54</v>
      </c>
      <c r="G83">
        <v>159</v>
      </c>
      <c r="H83">
        <v>31</v>
      </c>
      <c r="I83" s="3">
        <f t="shared" si="9"/>
        <v>9.4262295081967207E-2</v>
      </c>
      <c r="J83">
        <f t="shared" si="15"/>
        <v>169</v>
      </c>
      <c r="K83">
        <f t="shared" si="16"/>
        <v>559</v>
      </c>
      <c r="L83">
        <f t="shared" si="17"/>
        <v>133</v>
      </c>
      <c r="M83" s="3">
        <f t="shared" si="10"/>
        <v>4.1811846689895474E-2</v>
      </c>
      <c r="N83" s="3">
        <f t="shared" si="18"/>
        <v>0.64924506387921022</v>
      </c>
    </row>
    <row r="84" spans="1:14" x14ac:dyDescent="0.2">
      <c r="A84" s="2">
        <v>42041</v>
      </c>
      <c r="B84">
        <v>135</v>
      </c>
      <c r="C84">
        <v>415</v>
      </c>
      <c r="D84">
        <v>113</v>
      </c>
      <c r="E84" s="3">
        <f t="shared" si="8"/>
        <v>3.3182503770739065E-2</v>
      </c>
      <c r="F84">
        <v>45</v>
      </c>
      <c r="G84">
        <v>153</v>
      </c>
      <c r="H84">
        <v>43</v>
      </c>
      <c r="I84" s="3">
        <f t="shared" si="9"/>
        <v>8.2987551867219917E-3</v>
      </c>
      <c r="J84">
        <f t="shared" si="15"/>
        <v>180</v>
      </c>
      <c r="K84">
        <f t="shared" si="16"/>
        <v>568</v>
      </c>
      <c r="L84">
        <f t="shared" si="17"/>
        <v>156</v>
      </c>
      <c r="M84" s="3">
        <f t="shared" si="10"/>
        <v>2.6548672566371681E-2</v>
      </c>
      <c r="N84" s="3">
        <f t="shared" si="18"/>
        <v>0.62831858407079644</v>
      </c>
    </row>
    <row r="85" spans="1:14" x14ac:dyDescent="0.2">
      <c r="A85" s="2">
        <v>42034</v>
      </c>
      <c r="B85">
        <v>175</v>
      </c>
      <c r="C85">
        <v>359</v>
      </c>
      <c r="D85">
        <v>85</v>
      </c>
      <c r="E85" s="3">
        <f t="shared" si="8"/>
        <v>0.14539579967689822</v>
      </c>
      <c r="F85">
        <v>70</v>
      </c>
      <c r="G85">
        <v>144</v>
      </c>
      <c r="H85">
        <v>23</v>
      </c>
      <c r="I85" s="3">
        <f t="shared" si="9"/>
        <v>0.19831223628691982</v>
      </c>
      <c r="J85">
        <f t="shared" si="15"/>
        <v>245</v>
      </c>
      <c r="K85">
        <f t="shared" si="16"/>
        <v>503</v>
      </c>
      <c r="L85">
        <f t="shared" si="17"/>
        <v>108</v>
      </c>
      <c r="M85" s="3">
        <f t="shared" si="10"/>
        <v>0.16004672897196262</v>
      </c>
      <c r="N85" s="3">
        <f t="shared" si="18"/>
        <v>0.58761682242990654</v>
      </c>
    </row>
    <row r="86" spans="1:14" x14ac:dyDescent="0.2">
      <c r="A86" s="2">
        <v>42027</v>
      </c>
      <c r="B86">
        <v>211</v>
      </c>
      <c r="C86">
        <v>317</v>
      </c>
      <c r="D86">
        <v>106</v>
      </c>
      <c r="E86" s="3">
        <f t="shared" si="8"/>
        <v>0.16561514195583596</v>
      </c>
      <c r="F86">
        <v>89</v>
      </c>
      <c r="G86">
        <v>118</v>
      </c>
      <c r="H86">
        <v>35</v>
      </c>
      <c r="I86" s="3">
        <f t="shared" si="9"/>
        <v>0.2231404958677686</v>
      </c>
      <c r="J86">
        <f t="shared" si="15"/>
        <v>300</v>
      </c>
      <c r="K86">
        <f t="shared" si="16"/>
        <v>435</v>
      </c>
      <c r="L86">
        <f t="shared" si="17"/>
        <v>141</v>
      </c>
      <c r="M86" s="3">
        <f t="shared" si="10"/>
        <v>0.1815068493150685</v>
      </c>
      <c r="N86" s="3">
        <f t="shared" si="18"/>
        <v>0.49657534246575341</v>
      </c>
    </row>
    <row r="87" spans="1:14" x14ac:dyDescent="0.2">
      <c r="A87" s="2">
        <v>42020</v>
      </c>
      <c r="B87">
        <v>178</v>
      </c>
      <c r="C87">
        <v>328</v>
      </c>
      <c r="D87">
        <v>105</v>
      </c>
      <c r="E87" s="3">
        <f t="shared" si="8"/>
        <v>0.11947626841243862</v>
      </c>
      <c r="F87">
        <v>79</v>
      </c>
      <c r="G87">
        <v>118</v>
      </c>
      <c r="H87">
        <v>39</v>
      </c>
      <c r="I87" s="3">
        <f t="shared" si="9"/>
        <v>0.16949152542372881</v>
      </c>
      <c r="J87">
        <f t="shared" si="15"/>
        <v>257</v>
      </c>
      <c r="K87">
        <f t="shared" si="16"/>
        <v>446</v>
      </c>
      <c r="L87">
        <f t="shared" si="17"/>
        <v>144</v>
      </c>
      <c r="M87" s="3">
        <f t="shared" si="10"/>
        <v>0.13341204250295161</v>
      </c>
      <c r="N87" s="3">
        <f t="shared" si="18"/>
        <v>0.52656434474616298</v>
      </c>
    </row>
    <row r="88" spans="1:14" x14ac:dyDescent="0.2">
      <c r="A88" s="2">
        <v>42013</v>
      </c>
      <c r="B88">
        <v>132</v>
      </c>
      <c r="C88">
        <v>396</v>
      </c>
      <c r="D88">
        <v>128</v>
      </c>
      <c r="E88" s="3">
        <f t="shared" si="8"/>
        <v>6.0975609756097563E-3</v>
      </c>
      <c r="F88">
        <v>47</v>
      </c>
      <c r="G88">
        <v>146</v>
      </c>
      <c r="H88">
        <v>49</v>
      </c>
      <c r="I88" s="3">
        <f t="shared" si="9"/>
        <v>-8.2644628099173556E-3</v>
      </c>
      <c r="J88">
        <f t="shared" si="15"/>
        <v>179</v>
      </c>
      <c r="K88">
        <f t="shared" si="16"/>
        <v>542</v>
      </c>
      <c r="L88">
        <f t="shared" si="17"/>
        <v>177</v>
      </c>
      <c r="M88" s="3">
        <f t="shared" si="10"/>
        <v>2.2271714922048997E-3</v>
      </c>
      <c r="N88" s="3">
        <f t="shared" si="18"/>
        <v>0.60356347438752789</v>
      </c>
    </row>
    <row r="89" spans="1:14" x14ac:dyDescent="0.2">
      <c r="A89" s="2">
        <v>42006</v>
      </c>
      <c r="B89">
        <v>125</v>
      </c>
      <c r="C89">
        <v>360</v>
      </c>
      <c r="D89">
        <v>87</v>
      </c>
      <c r="E89" s="3">
        <f t="shared" si="8"/>
        <v>6.6433566433566432E-2</v>
      </c>
      <c r="F89">
        <v>45</v>
      </c>
      <c r="G89">
        <v>122</v>
      </c>
      <c r="H89">
        <v>27</v>
      </c>
      <c r="I89" s="3">
        <f t="shared" si="9"/>
        <v>9.2783505154639179E-2</v>
      </c>
      <c r="J89">
        <f t="shared" si="15"/>
        <v>170</v>
      </c>
      <c r="K89">
        <f t="shared" si="16"/>
        <v>482</v>
      </c>
      <c r="L89">
        <f t="shared" si="17"/>
        <v>114</v>
      </c>
      <c r="M89" s="3">
        <f t="shared" si="10"/>
        <v>7.3107049608355096E-2</v>
      </c>
      <c r="N89" s="3">
        <f t="shared" si="18"/>
        <v>0.62924281984334207</v>
      </c>
    </row>
    <row r="90" spans="1:14" x14ac:dyDescent="0.2">
      <c r="A90" s="2">
        <v>41999</v>
      </c>
      <c r="B90">
        <v>103</v>
      </c>
      <c r="C90">
        <v>355</v>
      </c>
      <c r="D90">
        <v>78</v>
      </c>
      <c r="E90" s="3">
        <f t="shared" si="8"/>
        <v>4.6641791044776122E-2</v>
      </c>
      <c r="F90">
        <v>25</v>
      </c>
      <c r="G90">
        <v>125</v>
      </c>
      <c r="H90">
        <v>31</v>
      </c>
      <c r="I90" s="3">
        <f t="shared" si="9"/>
        <v>-3.3149171270718231E-2</v>
      </c>
      <c r="J90">
        <f t="shared" si="15"/>
        <v>128</v>
      </c>
      <c r="K90">
        <f t="shared" si="16"/>
        <v>480</v>
      </c>
      <c r="L90">
        <f t="shared" si="17"/>
        <v>109</v>
      </c>
      <c r="M90" s="3">
        <f t="shared" si="10"/>
        <v>2.6499302649930265E-2</v>
      </c>
      <c r="N90" s="3">
        <f t="shared" si="18"/>
        <v>0.66945606694560666</v>
      </c>
    </row>
    <row r="91" spans="1:14" x14ac:dyDescent="0.2">
      <c r="A91" s="2">
        <v>41992</v>
      </c>
      <c r="B91">
        <v>130</v>
      </c>
      <c r="C91">
        <v>362</v>
      </c>
      <c r="D91">
        <v>92</v>
      </c>
      <c r="E91" s="3">
        <f t="shared" si="8"/>
        <v>6.5068493150684928E-2</v>
      </c>
      <c r="F91">
        <v>34</v>
      </c>
      <c r="G91">
        <v>127</v>
      </c>
      <c r="H91">
        <v>45</v>
      </c>
      <c r="I91" s="3">
        <f t="shared" si="9"/>
        <v>-5.3398058252427182E-2</v>
      </c>
      <c r="J91">
        <f t="shared" si="15"/>
        <v>164</v>
      </c>
      <c r="K91">
        <f t="shared" si="16"/>
        <v>489</v>
      </c>
      <c r="L91">
        <f t="shared" si="17"/>
        <v>137</v>
      </c>
      <c r="M91" s="3">
        <f t="shared" si="10"/>
        <v>3.4177215189873419E-2</v>
      </c>
      <c r="N91" s="3">
        <f t="shared" si="18"/>
        <v>0.61898734177215187</v>
      </c>
    </row>
    <row r="92" spans="1:14" x14ac:dyDescent="0.2">
      <c r="A92" s="2">
        <v>41985</v>
      </c>
      <c r="B92">
        <v>163</v>
      </c>
      <c r="C92">
        <v>340</v>
      </c>
      <c r="D92">
        <v>89</v>
      </c>
      <c r="E92" s="3">
        <f t="shared" si="8"/>
        <v>0.125</v>
      </c>
      <c r="F92">
        <v>70</v>
      </c>
      <c r="G92">
        <v>126</v>
      </c>
      <c r="H92">
        <v>33</v>
      </c>
      <c r="I92" s="3">
        <f t="shared" si="9"/>
        <v>0.16157205240174671</v>
      </c>
      <c r="J92">
        <f t="shared" si="15"/>
        <v>233</v>
      </c>
      <c r="K92">
        <f t="shared" si="16"/>
        <v>466</v>
      </c>
      <c r="L92">
        <f t="shared" si="17"/>
        <v>122</v>
      </c>
      <c r="M92" s="3">
        <f t="shared" si="10"/>
        <v>0.13520097442143728</v>
      </c>
      <c r="N92" s="3">
        <f t="shared" si="18"/>
        <v>0.56760048721071865</v>
      </c>
    </row>
    <row r="93" spans="1:14" x14ac:dyDescent="0.2">
      <c r="A93" s="2">
        <v>41978</v>
      </c>
      <c r="B93">
        <v>106</v>
      </c>
      <c r="C93">
        <v>381</v>
      </c>
      <c r="D93">
        <v>111</v>
      </c>
      <c r="E93" s="3">
        <f t="shared" si="8"/>
        <v>-8.3612040133779261E-3</v>
      </c>
      <c r="F93">
        <v>36</v>
      </c>
      <c r="G93">
        <v>154</v>
      </c>
      <c r="H93">
        <v>52</v>
      </c>
      <c r="I93" s="3">
        <f t="shared" si="9"/>
        <v>-6.6115702479338845E-2</v>
      </c>
      <c r="J93">
        <f t="shared" si="15"/>
        <v>142</v>
      </c>
      <c r="K93">
        <f t="shared" si="16"/>
        <v>535</v>
      </c>
      <c r="L93">
        <f t="shared" si="17"/>
        <v>163</v>
      </c>
      <c r="M93" s="3">
        <f t="shared" si="10"/>
        <v>-2.5000000000000001E-2</v>
      </c>
      <c r="N93" s="3">
        <f t="shared" si="18"/>
        <v>0.63690476190476186</v>
      </c>
    </row>
    <row r="94" spans="1:14" x14ac:dyDescent="0.2">
      <c r="A94" s="2">
        <v>41971</v>
      </c>
      <c r="B94">
        <v>184</v>
      </c>
      <c r="C94">
        <v>367</v>
      </c>
      <c r="D94">
        <v>60</v>
      </c>
      <c r="E94" s="3">
        <f t="shared" si="8"/>
        <v>0.20294599018003273</v>
      </c>
      <c r="F94">
        <v>65</v>
      </c>
      <c r="G94">
        <v>148</v>
      </c>
      <c r="H94">
        <v>32</v>
      </c>
      <c r="I94" s="3">
        <f t="shared" si="9"/>
        <v>0.13469387755102041</v>
      </c>
      <c r="J94">
        <f t="shared" si="15"/>
        <v>249</v>
      </c>
      <c r="K94">
        <f t="shared" si="16"/>
        <v>515</v>
      </c>
      <c r="L94">
        <f t="shared" si="17"/>
        <v>92</v>
      </c>
      <c r="M94" s="3">
        <f t="shared" si="10"/>
        <v>0.18341121495327103</v>
      </c>
      <c r="N94" s="3">
        <f t="shared" si="18"/>
        <v>0.60163551401869164</v>
      </c>
    </row>
    <row r="95" spans="1:14" x14ac:dyDescent="0.2">
      <c r="A95" s="2">
        <v>41964</v>
      </c>
      <c r="B95">
        <v>126</v>
      </c>
      <c r="C95">
        <v>388</v>
      </c>
      <c r="D95">
        <v>82</v>
      </c>
      <c r="E95" s="3">
        <f t="shared" si="8"/>
        <v>7.3825503355704702E-2</v>
      </c>
      <c r="F95">
        <v>43</v>
      </c>
      <c r="G95">
        <v>154</v>
      </c>
      <c r="H95">
        <v>34</v>
      </c>
      <c r="I95" s="3">
        <f t="shared" si="9"/>
        <v>3.896103896103896E-2</v>
      </c>
      <c r="J95">
        <f t="shared" si="15"/>
        <v>169</v>
      </c>
      <c r="K95">
        <f t="shared" si="16"/>
        <v>542</v>
      </c>
      <c r="L95">
        <f t="shared" si="17"/>
        <v>116</v>
      </c>
      <c r="M95" s="3">
        <f t="shared" si="10"/>
        <v>6.4087061668681986E-2</v>
      </c>
      <c r="N95" s="3">
        <f t="shared" si="18"/>
        <v>0.65538089480048367</v>
      </c>
    </row>
    <row r="96" spans="1:14" x14ac:dyDescent="0.2">
      <c r="A96" s="2">
        <v>41957</v>
      </c>
      <c r="B96">
        <v>148</v>
      </c>
      <c r="C96">
        <v>407</v>
      </c>
      <c r="D96">
        <v>74</v>
      </c>
      <c r="E96" s="3">
        <f t="shared" si="8"/>
        <v>0.11764705882352941</v>
      </c>
      <c r="F96">
        <v>47</v>
      </c>
      <c r="G96">
        <v>149</v>
      </c>
      <c r="H96">
        <v>38</v>
      </c>
      <c r="I96" s="3">
        <f t="shared" si="9"/>
        <v>3.8461538461538464E-2</v>
      </c>
      <c r="J96">
        <f t="shared" si="15"/>
        <v>195</v>
      </c>
      <c r="K96">
        <f t="shared" si="16"/>
        <v>556</v>
      </c>
      <c r="L96">
        <f t="shared" si="17"/>
        <v>112</v>
      </c>
      <c r="M96" s="3">
        <f t="shared" si="10"/>
        <v>9.6176129779837777E-2</v>
      </c>
      <c r="N96" s="3">
        <f t="shared" si="18"/>
        <v>0.64426419466975671</v>
      </c>
    </row>
    <row r="97" spans="1:14" x14ac:dyDescent="0.2">
      <c r="A97" s="2">
        <v>41950</v>
      </c>
      <c r="B97">
        <v>111</v>
      </c>
      <c r="C97">
        <v>425</v>
      </c>
      <c r="D97">
        <v>89</v>
      </c>
      <c r="E97" s="3">
        <f t="shared" si="8"/>
        <v>3.5200000000000002E-2</v>
      </c>
      <c r="F97">
        <v>39</v>
      </c>
      <c r="G97">
        <v>167</v>
      </c>
      <c r="H97">
        <v>36</v>
      </c>
      <c r="I97" s="3">
        <f t="shared" si="9"/>
        <v>1.2396694214876033E-2</v>
      </c>
      <c r="J97">
        <f t="shared" si="15"/>
        <v>150</v>
      </c>
      <c r="K97">
        <f t="shared" si="16"/>
        <v>592</v>
      </c>
      <c r="L97">
        <f t="shared" si="17"/>
        <v>125</v>
      </c>
      <c r="M97" s="3">
        <f t="shared" si="10"/>
        <v>2.8835063437139562E-2</v>
      </c>
      <c r="N97" s="3">
        <f t="shared" si="18"/>
        <v>0.68281430219146477</v>
      </c>
    </row>
    <row r="98" spans="1:14" x14ac:dyDescent="0.2">
      <c r="A98" s="2">
        <v>41943</v>
      </c>
      <c r="B98">
        <v>117</v>
      </c>
      <c r="C98">
        <v>384</v>
      </c>
      <c r="D98">
        <v>109</v>
      </c>
      <c r="E98" s="3">
        <f t="shared" si="8"/>
        <v>1.3114754098360656E-2</v>
      </c>
      <c r="F98">
        <v>46</v>
      </c>
      <c r="G98">
        <v>116</v>
      </c>
      <c r="H98">
        <v>53</v>
      </c>
      <c r="I98" s="3">
        <f t="shared" si="9"/>
        <v>-3.255813953488372E-2</v>
      </c>
      <c r="J98">
        <f t="shared" si="15"/>
        <v>163</v>
      </c>
      <c r="K98">
        <f t="shared" si="16"/>
        <v>500</v>
      </c>
      <c r="L98">
        <f t="shared" si="17"/>
        <v>162</v>
      </c>
      <c r="M98" s="3">
        <f t="shared" si="10"/>
        <v>1.2121212121212121E-3</v>
      </c>
      <c r="N98" s="3">
        <f t="shared" si="18"/>
        <v>0.60606060606060608</v>
      </c>
    </row>
    <row r="99" spans="1:14" x14ac:dyDescent="0.2">
      <c r="A99" s="2">
        <v>41936</v>
      </c>
      <c r="B99">
        <v>124</v>
      </c>
      <c r="C99">
        <v>362</v>
      </c>
      <c r="D99">
        <v>128</v>
      </c>
      <c r="E99" s="3">
        <f t="shared" si="8"/>
        <v>-6.5146579804560263E-3</v>
      </c>
      <c r="F99">
        <v>32</v>
      </c>
      <c r="G99">
        <v>138</v>
      </c>
      <c r="H99">
        <v>56</v>
      </c>
      <c r="I99" s="3">
        <f t="shared" si="9"/>
        <v>-0.10619469026548672</v>
      </c>
      <c r="J99">
        <f t="shared" si="15"/>
        <v>156</v>
      </c>
      <c r="K99">
        <f t="shared" si="16"/>
        <v>500</v>
      </c>
      <c r="L99">
        <f t="shared" si="17"/>
        <v>184</v>
      </c>
      <c r="M99" s="3">
        <f t="shared" si="10"/>
        <v>-3.3333333333333333E-2</v>
      </c>
      <c r="N99" s="3">
        <f t="shared" si="18"/>
        <v>0.59523809523809523</v>
      </c>
    </row>
    <row r="100" spans="1:14" x14ac:dyDescent="0.2">
      <c r="A100" s="2">
        <v>41929</v>
      </c>
      <c r="B100">
        <v>173</v>
      </c>
      <c r="C100">
        <v>333</v>
      </c>
      <c r="D100">
        <v>104</v>
      </c>
      <c r="E100" s="3">
        <f t="shared" ref="E100:E163" si="19">(B100-D100)/SUM(B100:D100)</f>
        <v>0.11311475409836065</v>
      </c>
      <c r="F100">
        <v>42</v>
      </c>
      <c r="G100">
        <v>115</v>
      </c>
      <c r="H100">
        <v>76</v>
      </c>
      <c r="I100" s="3">
        <f t="shared" ref="I100:I163" si="20">(F100-H100)/SUM(F100:H100)</f>
        <v>-0.14592274678111589</v>
      </c>
      <c r="J100">
        <f t="shared" si="15"/>
        <v>215</v>
      </c>
      <c r="K100">
        <f t="shared" si="16"/>
        <v>448</v>
      </c>
      <c r="L100">
        <f t="shared" si="17"/>
        <v>180</v>
      </c>
      <c r="M100" s="3">
        <f t="shared" ref="M100:M163" si="21">(J100-L100)/SUM(J100:L100)</f>
        <v>4.151838671411625E-2</v>
      </c>
      <c r="N100" s="3">
        <f t="shared" si="18"/>
        <v>0.53143534994068797</v>
      </c>
    </row>
    <row r="101" spans="1:14" x14ac:dyDescent="0.2">
      <c r="A101" s="2">
        <v>41922</v>
      </c>
      <c r="B101">
        <v>194</v>
      </c>
      <c r="C101">
        <v>363</v>
      </c>
      <c r="D101">
        <v>67</v>
      </c>
      <c r="E101" s="3">
        <f t="shared" si="19"/>
        <v>0.20352564102564102</v>
      </c>
      <c r="F101">
        <v>71</v>
      </c>
      <c r="G101">
        <v>128</v>
      </c>
      <c r="H101">
        <v>31</v>
      </c>
      <c r="I101" s="3">
        <f t="shared" si="20"/>
        <v>0.17391304347826086</v>
      </c>
      <c r="J101">
        <f t="shared" si="15"/>
        <v>265</v>
      </c>
      <c r="K101">
        <f t="shared" si="16"/>
        <v>491</v>
      </c>
      <c r="L101">
        <f t="shared" si="17"/>
        <v>98</v>
      </c>
      <c r="M101" s="3">
        <f t="shared" si="21"/>
        <v>0.1955503512880562</v>
      </c>
      <c r="N101" s="3">
        <f t="shared" si="18"/>
        <v>0.57494145199063229</v>
      </c>
    </row>
    <row r="102" spans="1:14" x14ac:dyDescent="0.2">
      <c r="A102" s="2">
        <v>41915</v>
      </c>
      <c r="B102">
        <v>183</v>
      </c>
      <c r="C102">
        <v>333</v>
      </c>
      <c r="D102">
        <v>70</v>
      </c>
      <c r="E102" s="3">
        <f t="shared" si="19"/>
        <v>0.19283276450511946</v>
      </c>
      <c r="F102">
        <v>75</v>
      </c>
      <c r="G102">
        <v>120</v>
      </c>
      <c r="H102">
        <v>21</v>
      </c>
      <c r="I102" s="3">
        <f t="shared" si="20"/>
        <v>0.25</v>
      </c>
      <c r="J102">
        <f t="shared" si="15"/>
        <v>258</v>
      </c>
      <c r="K102">
        <f t="shared" si="16"/>
        <v>453</v>
      </c>
      <c r="L102">
        <f t="shared" si="17"/>
        <v>91</v>
      </c>
      <c r="M102" s="3">
        <f t="shared" si="21"/>
        <v>0.2082294264339152</v>
      </c>
      <c r="N102" s="3">
        <f t="shared" si="18"/>
        <v>0.56483790523690769</v>
      </c>
    </row>
    <row r="103" spans="1:14" x14ac:dyDescent="0.2">
      <c r="A103" s="2">
        <v>41908</v>
      </c>
      <c r="B103">
        <v>160</v>
      </c>
      <c r="C103">
        <v>315</v>
      </c>
      <c r="D103">
        <v>87</v>
      </c>
      <c r="E103" s="3">
        <f t="shared" si="19"/>
        <v>0.1298932384341637</v>
      </c>
      <c r="F103">
        <v>73</v>
      </c>
      <c r="G103">
        <v>132</v>
      </c>
      <c r="H103">
        <v>28</v>
      </c>
      <c r="I103" s="3">
        <f t="shared" si="20"/>
        <v>0.19313304721030042</v>
      </c>
      <c r="J103">
        <f t="shared" ref="J103:J135" si="22">B103+F103</f>
        <v>233</v>
      </c>
      <c r="K103">
        <f t="shared" ref="K103:K135" si="23">C103+G103</f>
        <v>447</v>
      </c>
      <c r="L103">
        <f t="shared" ref="L103:L135" si="24">D103+H103</f>
        <v>115</v>
      </c>
      <c r="M103" s="3">
        <f t="shared" si="21"/>
        <v>0.14842767295597484</v>
      </c>
      <c r="N103" s="3">
        <f t="shared" ref="N103:N135" si="25">K103/SUM(J103:L103)</f>
        <v>0.56226415094339621</v>
      </c>
    </row>
    <row r="104" spans="1:14" x14ac:dyDescent="0.2">
      <c r="A104" s="2">
        <v>41901</v>
      </c>
      <c r="B104">
        <v>86</v>
      </c>
      <c r="C104">
        <v>363</v>
      </c>
      <c r="D104">
        <v>135</v>
      </c>
      <c r="E104" s="3">
        <f t="shared" si="19"/>
        <v>-8.3904109589041098E-2</v>
      </c>
      <c r="F104">
        <v>32</v>
      </c>
      <c r="G104">
        <v>123</v>
      </c>
      <c r="H104">
        <v>61</v>
      </c>
      <c r="I104" s="3">
        <f t="shared" si="20"/>
        <v>-0.13425925925925927</v>
      </c>
      <c r="J104">
        <f t="shared" si="22"/>
        <v>118</v>
      </c>
      <c r="K104">
        <f t="shared" si="23"/>
        <v>486</v>
      </c>
      <c r="L104">
        <f t="shared" si="24"/>
        <v>196</v>
      </c>
      <c r="M104" s="3">
        <f t="shared" si="21"/>
        <v>-9.7500000000000003E-2</v>
      </c>
      <c r="N104" s="3">
        <f t="shared" si="25"/>
        <v>0.60750000000000004</v>
      </c>
    </row>
    <row r="105" spans="1:14" x14ac:dyDescent="0.2">
      <c r="A105" s="2">
        <v>41894</v>
      </c>
      <c r="B105">
        <v>110</v>
      </c>
      <c r="C105">
        <v>405</v>
      </c>
      <c r="D105">
        <v>141</v>
      </c>
      <c r="E105" s="3">
        <f t="shared" si="19"/>
        <v>-4.725609756097561E-2</v>
      </c>
      <c r="F105">
        <v>35</v>
      </c>
      <c r="G105">
        <v>119</v>
      </c>
      <c r="H105">
        <v>55</v>
      </c>
      <c r="I105" s="3">
        <f t="shared" si="20"/>
        <v>-9.569377990430622E-2</v>
      </c>
      <c r="J105">
        <f t="shared" si="22"/>
        <v>145</v>
      </c>
      <c r="K105">
        <f t="shared" si="23"/>
        <v>524</v>
      </c>
      <c r="L105">
        <f t="shared" si="24"/>
        <v>196</v>
      </c>
      <c r="M105" s="3">
        <f t="shared" si="21"/>
        <v>-5.8959537572254334E-2</v>
      </c>
      <c r="N105" s="3">
        <f t="shared" si="25"/>
        <v>0.60578034682080928</v>
      </c>
    </row>
    <row r="106" spans="1:14" x14ac:dyDescent="0.2">
      <c r="A106" s="2">
        <v>41887</v>
      </c>
      <c r="B106">
        <v>138</v>
      </c>
      <c r="C106">
        <v>323</v>
      </c>
      <c r="D106">
        <v>123</v>
      </c>
      <c r="E106" s="3">
        <f t="shared" si="19"/>
        <v>2.5684931506849314E-2</v>
      </c>
      <c r="F106">
        <v>37</v>
      </c>
      <c r="G106">
        <v>115</v>
      </c>
      <c r="H106">
        <v>54</v>
      </c>
      <c r="I106" s="3">
        <f t="shared" si="20"/>
        <v>-8.2524271844660199E-2</v>
      </c>
      <c r="J106">
        <f t="shared" si="22"/>
        <v>175</v>
      </c>
      <c r="K106">
        <f t="shared" si="23"/>
        <v>438</v>
      </c>
      <c r="L106">
        <f t="shared" si="24"/>
        <v>177</v>
      </c>
      <c r="M106" s="3">
        <f t="shared" si="21"/>
        <v>-2.5316455696202532E-3</v>
      </c>
      <c r="N106" s="3">
        <f t="shared" si="25"/>
        <v>0.5544303797468354</v>
      </c>
    </row>
    <row r="107" spans="1:14" x14ac:dyDescent="0.2">
      <c r="A107" s="2">
        <v>41880</v>
      </c>
      <c r="B107">
        <v>189</v>
      </c>
      <c r="C107">
        <v>311</v>
      </c>
      <c r="D107">
        <v>83</v>
      </c>
      <c r="E107" s="3">
        <f t="shared" si="19"/>
        <v>0.18181818181818182</v>
      </c>
      <c r="F107">
        <v>65</v>
      </c>
      <c r="G107">
        <v>121</v>
      </c>
      <c r="H107">
        <v>37</v>
      </c>
      <c r="I107" s="3">
        <f t="shared" si="20"/>
        <v>0.12556053811659193</v>
      </c>
      <c r="J107">
        <f t="shared" si="22"/>
        <v>254</v>
      </c>
      <c r="K107">
        <f t="shared" si="23"/>
        <v>432</v>
      </c>
      <c r="L107">
        <f t="shared" si="24"/>
        <v>120</v>
      </c>
      <c r="M107" s="3">
        <f t="shared" si="21"/>
        <v>0.16625310173697269</v>
      </c>
      <c r="N107" s="3">
        <f t="shared" si="25"/>
        <v>0.53598014888337464</v>
      </c>
    </row>
    <row r="108" spans="1:14" x14ac:dyDescent="0.2">
      <c r="A108" s="2">
        <v>41873</v>
      </c>
      <c r="B108">
        <v>142</v>
      </c>
      <c r="C108">
        <v>339</v>
      </c>
      <c r="D108">
        <v>91</v>
      </c>
      <c r="E108" s="3">
        <f t="shared" si="19"/>
        <v>8.9160839160839167E-2</v>
      </c>
      <c r="F108">
        <v>60</v>
      </c>
      <c r="G108">
        <v>128</v>
      </c>
      <c r="H108">
        <v>40</v>
      </c>
      <c r="I108" s="3">
        <f t="shared" si="20"/>
        <v>8.771929824561403E-2</v>
      </c>
      <c r="J108">
        <f t="shared" si="22"/>
        <v>202</v>
      </c>
      <c r="K108">
        <f t="shared" si="23"/>
        <v>467</v>
      </c>
      <c r="L108">
        <f t="shared" si="24"/>
        <v>131</v>
      </c>
      <c r="M108" s="3">
        <f t="shared" si="21"/>
        <v>8.8749999999999996E-2</v>
      </c>
      <c r="N108" s="3">
        <f t="shared" si="25"/>
        <v>0.58374999999999999</v>
      </c>
    </row>
    <row r="109" spans="1:14" x14ac:dyDescent="0.2">
      <c r="A109" s="2">
        <v>41866</v>
      </c>
      <c r="B109">
        <v>177</v>
      </c>
      <c r="C109">
        <v>330</v>
      </c>
      <c r="D109">
        <v>98</v>
      </c>
      <c r="E109" s="3">
        <f t="shared" si="19"/>
        <v>0.13057851239669421</v>
      </c>
      <c r="F109">
        <v>53</v>
      </c>
      <c r="G109">
        <v>107</v>
      </c>
      <c r="H109">
        <v>39</v>
      </c>
      <c r="I109" s="3">
        <f t="shared" si="20"/>
        <v>7.0351758793969849E-2</v>
      </c>
      <c r="J109">
        <f t="shared" si="22"/>
        <v>230</v>
      </c>
      <c r="K109">
        <f t="shared" si="23"/>
        <v>437</v>
      </c>
      <c r="L109">
        <f t="shared" si="24"/>
        <v>137</v>
      </c>
      <c r="M109" s="3">
        <f t="shared" si="21"/>
        <v>0.11567164179104478</v>
      </c>
      <c r="N109" s="3">
        <f t="shared" si="25"/>
        <v>0.54353233830845771</v>
      </c>
    </row>
    <row r="110" spans="1:14" x14ac:dyDescent="0.2">
      <c r="A110" s="2">
        <v>41859</v>
      </c>
      <c r="B110">
        <v>203</v>
      </c>
      <c r="C110">
        <v>317</v>
      </c>
      <c r="D110">
        <v>84</v>
      </c>
      <c r="E110" s="3">
        <f t="shared" si="19"/>
        <v>0.19701986754966888</v>
      </c>
      <c r="F110">
        <v>81</v>
      </c>
      <c r="G110">
        <v>101</v>
      </c>
      <c r="H110">
        <v>34</v>
      </c>
      <c r="I110" s="3">
        <f t="shared" si="20"/>
        <v>0.21759259259259259</v>
      </c>
      <c r="J110">
        <f t="shared" si="22"/>
        <v>284</v>
      </c>
      <c r="K110">
        <f t="shared" si="23"/>
        <v>418</v>
      </c>
      <c r="L110">
        <f t="shared" si="24"/>
        <v>118</v>
      </c>
      <c r="M110" s="3">
        <f t="shared" si="21"/>
        <v>0.20243902439024392</v>
      </c>
      <c r="N110" s="3">
        <f t="shared" si="25"/>
        <v>0.50975609756097562</v>
      </c>
    </row>
    <row r="111" spans="1:14" x14ac:dyDescent="0.2">
      <c r="A111" s="2">
        <v>41852</v>
      </c>
      <c r="B111">
        <v>144</v>
      </c>
      <c r="C111">
        <v>331</v>
      </c>
      <c r="D111">
        <v>86</v>
      </c>
      <c r="E111" s="3">
        <f t="shared" si="19"/>
        <v>0.10338680926916222</v>
      </c>
      <c r="F111">
        <v>40</v>
      </c>
      <c r="G111">
        <v>126</v>
      </c>
      <c r="H111">
        <v>45</v>
      </c>
      <c r="I111" s="3">
        <f t="shared" si="20"/>
        <v>-2.3696682464454975E-2</v>
      </c>
      <c r="J111">
        <f t="shared" si="22"/>
        <v>184</v>
      </c>
      <c r="K111">
        <f t="shared" si="23"/>
        <v>457</v>
      </c>
      <c r="L111">
        <f t="shared" si="24"/>
        <v>131</v>
      </c>
      <c r="M111" s="3">
        <f t="shared" si="21"/>
        <v>6.8652849740932637E-2</v>
      </c>
      <c r="N111" s="3">
        <f t="shared" si="25"/>
        <v>0.59196891191709844</v>
      </c>
    </row>
    <row r="112" spans="1:14" x14ac:dyDescent="0.2">
      <c r="A112" s="2">
        <v>41845</v>
      </c>
      <c r="B112">
        <v>110</v>
      </c>
      <c r="C112">
        <v>389</v>
      </c>
      <c r="D112">
        <v>97</v>
      </c>
      <c r="E112" s="3">
        <f t="shared" si="19"/>
        <v>2.1812080536912751E-2</v>
      </c>
      <c r="F112">
        <v>41</v>
      </c>
      <c r="G112">
        <v>131</v>
      </c>
      <c r="H112">
        <v>49</v>
      </c>
      <c r="I112" s="3">
        <f t="shared" si="20"/>
        <v>-3.6199095022624438E-2</v>
      </c>
      <c r="J112">
        <f t="shared" si="22"/>
        <v>151</v>
      </c>
      <c r="K112">
        <f t="shared" si="23"/>
        <v>520</v>
      </c>
      <c r="L112">
        <f t="shared" si="24"/>
        <v>146</v>
      </c>
      <c r="M112" s="3">
        <f t="shared" si="21"/>
        <v>6.1199510403916772E-3</v>
      </c>
      <c r="N112" s="3">
        <f t="shared" si="25"/>
        <v>0.63647490820073438</v>
      </c>
    </row>
    <row r="113" spans="1:14" x14ac:dyDescent="0.2">
      <c r="A113" s="2">
        <v>41838</v>
      </c>
      <c r="B113">
        <v>168</v>
      </c>
      <c r="C113">
        <v>329</v>
      </c>
      <c r="D113">
        <v>79</v>
      </c>
      <c r="E113" s="3">
        <f t="shared" si="19"/>
        <v>0.1545138888888889</v>
      </c>
      <c r="F113">
        <v>67</v>
      </c>
      <c r="G113">
        <v>113</v>
      </c>
      <c r="H113">
        <v>38</v>
      </c>
      <c r="I113" s="3">
        <f t="shared" si="20"/>
        <v>0.13302752293577982</v>
      </c>
      <c r="J113">
        <f t="shared" si="22"/>
        <v>235</v>
      </c>
      <c r="K113">
        <f t="shared" si="23"/>
        <v>442</v>
      </c>
      <c r="L113">
        <f t="shared" si="24"/>
        <v>117</v>
      </c>
      <c r="M113" s="3">
        <f t="shared" si="21"/>
        <v>0.1486146095717884</v>
      </c>
      <c r="N113" s="3">
        <f t="shared" si="25"/>
        <v>0.55667506297229219</v>
      </c>
    </row>
    <row r="114" spans="1:14" x14ac:dyDescent="0.2">
      <c r="A114" s="2">
        <v>41831</v>
      </c>
      <c r="B114">
        <v>188</v>
      </c>
      <c r="C114">
        <v>318</v>
      </c>
      <c r="D114">
        <v>93</v>
      </c>
      <c r="E114" s="3">
        <f t="shared" si="19"/>
        <v>0.15859766277128548</v>
      </c>
      <c r="F114">
        <v>64</v>
      </c>
      <c r="G114">
        <v>107</v>
      </c>
      <c r="H114">
        <v>42</v>
      </c>
      <c r="I114" s="3">
        <f t="shared" si="20"/>
        <v>0.10328638497652583</v>
      </c>
      <c r="J114">
        <f t="shared" si="22"/>
        <v>252</v>
      </c>
      <c r="K114">
        <f t="shared" si="23"/>
        <v>425</v>
      </c>
      <c r="L114">
        <f t="shared" si="24"/>
        <v>135</v>
      </c>
      <c r="M114" s="3">
        <f t="shared" si="21"/>
        <v>0.14408866995073891</v>
      </c>
      <c r="N114" s="3">
        <f t="shared" si="25"/>
        <v>0.52339901477832518</v>
      </c>
    </row>
    <row r="115" spans="1:14" x14ac:dyDescent="0.2">
      <c r="A115" s="2">
        <v>41824</v>
      </c>
      <c r="B115">
        <v>73</v>
      </c>
      <c r="C115">
        <v>393</v>
      </c>
      <c r="D115">
        <v>117</v>
      </c>
      <c r="E115" s="3">
        <f t="shared" si="19"/>
        <v>-7.5471698113207544E-2</v>
      </c>
      <c r="F115">
        <v>27</v>
      </c>
      <c r="G115">
        <v>124</v>
      </c>
      <c r="H115">
        <v>60</v>
      </c>
      <c r="I115" s="3">
        <f t="shared" si="20"/>
        <v>-0.15639810426540285</v>
      </c>
      <c r="J115">
        <f t="shared" si="22"/>
        <v>100</v>
      </c>
      <c r="K115">
        <f t="shared" si="23"/>
        <v>517</v>
      </c>
      <c r="L115">
        <f t="shared" si="24"/>
        <v>177</v>
      </c>
      <c r="M115" s="3">
        <f t="shared" si="21"/>
        <v>-9.697732997481108E-2</v>
      </c>
      <c r="N115" s="3">
        <f t="shared" si="25"/>
        <v>0.6511335012594458</v>
      </c>
    </row>
    <row r="116" spans="1:14" x14ac:dyDescent="0.2">
      <c r="A116" s="2">
        <v>41817</v>
      </c>
      <c r="B116">
        <v>122</v>
      </c>
      <c r="C116">
        <v>364</v>
      </c>
      <c r="D116">
        <v>82</v>
      </c>
      <c r="E116" s="3">
        <f t="shared" si="19"/>
        <v>7.0422535211267609E-2</v>
      </c>
      <c r="F116">
        <v>49</v>
      </c>
      <c r="G116">
        <v>125</v>
      </c>
      <c r="H116">
        <v>51</v>
      </c>
      <c r="I116" s="3">
        <f t="shared" si="20"/>
        <v>-8.8888888888888889E-3</v>
      </c>
      <c r="J116">
        <f t="shared" si="22"/>
        <v>171</v>
      </c>
      <c r="K116">
        <f t="shared" si="23"/>
        <v>489</v>
      </c>
      <c r="L116">
        <f t="shared" si="24"/>
        <v>133</v>
      </c>
      <c r="M116" s="3">
        <f t="shared" si="21"/>
        <v>4.7919293820933163E-2</v>
      </c>
      <c r="N116" s="3">
        <f t="shared" si="25"/>
        <v>0.61664564943253464</v>
      </c>
    </row>
    <row r="117" spans="1:14" x14ac:dyDescent="0.2">
      <c r="A117" s="2">
        <v>41810</v>
      </c>
      <c r="B117">
        <v>107</v>
      </c>
      <c r="C117">
        <v>366</v>
      </c>
      <c r="D117">
        <v>103</v>
      </c>
      <c r="E117" s="3">
        <f t="shared" si="19"/>
        <v>6.9444444444444441E-3</v>
      </c>
      <c r="F117">
        <v>35</v>
      </c>
      <c r="G117">
        <v>118</v>
      </c>
      <c r="H117">
        <v>47</v>
      </c>
      <c r="I117" s="3">
        <f t="shared" si="20"/>
        <v>-0.06</v>
      </c>
      <c r="J117">
        <f t="shared" si="22"/>
        <v>142</v>
      </c>
      <c r="K117">
        <f t="shared" si="23"/>
        <v>484</v>
      </c>
      <c r="L117">
        <f t="shared" si="24"/>
        <v>150</v>
      </c>
      <c r="M117" s="3">
        <f t="shared" si="21"/>
        <v>-1.0309278350515464E-2</v>
      </c>
      <c r="N117" s="3">
        <f t="shared" si="25"/>
        <v>0.62371134020618557</v>
      </c>
    </row>
    <row r="118" spans="1:14" x14ac:dyDescent="0.2">
      <c r="A118" s="2">
        <v>41803</v>
      </c>
      <c r="B118">
        <v>92</v>
      </c>
      <c r="C118">
        <v>370</v>
      </c>
      <c r="D118">
        <v>119</v>
      </c>
      <c r="E118" s="3">
        <f t="shared" si="19"/>
        <v>-4.6471600688468159E-2</v>
      </c>
      <c r="F118">
        <v>31</v>
      </c>
      <c r="G118">
        <v>131</v>
      </c>
      <c r="H118">
        <v>52</v>
      </c>
      <c r="I118" s="3">
        <f t="shared" si="20"/>
        <v>-9.8130841121495324E-2</v>
      </c>
      <c r="J118">
        <f t="shared" si="22"/>
        <v>123</v>
      </c>
      <c r="K118">
        <f t="shared" si="23"/>
        <v>501</v>
      </c>
      <c r="L118">
        <f t="shared" si="24"/>
        <v>171</v>
      </c>
      <c r="M118" s="3">
        <f t="shared" si="21"/>
        <v>-6.0377358490566038E-2</v>
      </c>
      <c r="N118" s="3">
        <f t="shared" si="25"/>
        <v>0.63018867924528299</v>
      </c>
    </row>
    <row r="119" spans="1:14" x14ac:dyDescent="0.2">
      <c r="A119" s="2">
        <v>41796</v>
      </c>
      <c r="B119">
        <v>138</v>
      </c>
      <c r="C119">
        <v>322</v>
      </c>
      <c r="D119">
        <v>127</v>
      </c>
      <c r="E119" s="3">
        <f t="shared" si="19"/>
        <v>1.8739352640545145E-2</v>
      </c>
      <c r="F119">
        <v>43</v>
      </c>
      <c r="G119">
        <v>108</v>
      </c>
      <c r="H119">
        <v>53</v>
      </c>
      <c r="I119" s="3">
        <f t="shared" si="20"/>
        <v>-4.9019607843137254E-2</v>
      </c>
      <c r="J119">
        <f t="shared" si="22"/>
        <v>181</v>
      </c>
      <c r="K119">
        <f t="shared" si="23"/>
        <v>430</v>
      </c>
      <c r="L119">
        <f t="shared" si="24"/>
        <v>180</v>
      </c>
      <c r="M119" s="3">
        <f t="shared" si="21"/>
        <v>1.2642225031605564E-3</v>
      </c>
      <c r="N119" s="3">
        <f t="shared" si="25"/>
        <v>0.54361567635903918</v>
      </c>
    </row>
    <row r="120" spans="1:14" x14ac:dyDescent="0.2">
      <c r="A120" s="2">
        <v>41789</v>
      </c>
      <c r="B120">
        <v>148</v>
      </c>
      <c r="C120">
        <v>315</v>
      </c>
      <c r="D120">
        <v>92</v>
      </c>
      <c r="E120" s="3">
        <f t="shared" si="19"/>
        <v>0.1009009009009009</v>
      </c>
      <c r="F120">
        <v>51</v>
      </c>
      <c r="G120">
        <v>101</v>
      </c>
      <c r="H120">
        <v>57</v>
      </c>
      <c r="I120" s="3">
        <f t="shared" si="20"/>
        <v>-2.8708133971291867E-2</v>
      </c>
      <c r="J120">
        <f t="shared" si="22"/>
        <v>199</v>
      </c>
      <c r="K120">
        <f t="shared" si="23"/>
        <v>416</v>
      </c>
      <c r="L120">
        <f t="shared" si="24"/>
        <v>149</v>
      </c>
      <c r="M120" s="3">
        <f t="shared" si="21"/>
        <v>6.5445026178010471E-2</v>
      </c>
      <c r="N120" s="3">
        <f t="shared" si="25"/>
        <v>0.54450261780104714</v>
      </c>
    </row>
    <row r="121" spans="1:14" x14ac:dyDescent="0.2">
      <c r="A121" s="2">
        <v>41782</v>
      </c>
      <c r="B121">
        <v>149</v>
      </c>
      <c r="C121">
        <v>349</v>
      </c>
      <c r="D121">
        <v>86</v>
      </c>
      <c r="E121" s="3">
        <f t="shared" si="19"/>
        <v>0.10787671232876712</v>
      </c>
      <c r="F121">
        <v>56</v>
      </c>
      <c r="G121">
        <v>129</v>
      </c>
      <c r="H121">
        <v>45</v>
      </c>
      <c r="I121" s="3">
        <f t="shared" si="20"/>
        <v>4.7826086956521741E-2</v>
      </c>
      <c r="J121">
        <f t="shared" si="22"/>
        <v>205</v>
      </c>
      <c r="K121">
        <f t="shared" si="23"/>
        <v>478</v>
      </c>
      <c r="L121">
        <f t="shared" si="24"/>
        <v>131</v>
      </c>
      <c r="M121" s="3">
        <f t="shared" si="21"/>
        <v>9.0909090909090912E-2</v>
      </c>
      <c r="N121" s="3">
        <f t="shared" si="25"/>
        <v>0.58722358722358725</v>
      </c>
    </row>
    <row r="122" spans="1:14" x14ac:dyDescent="0.2">
      <c r="A122" s="2">
        <v>41775</v>
      </c>
      <c r="B122">
        <v>177</v>
      </c>
      <c r="C122">
        <v>346</v>
      </c>
      <c r="D122">
        <v>69</v>
      </c>
      <c r="E122" s="3">
        <f t="shared" si="19"/>
        <v>0.18243243243243243</v>
      </c>
      <c r="F122">
        <v>85</v>
      </c>
      <c r="G122">
        <v>112</v>
      </c>
      <c r="H122">
        <v>40</v>
      </c>
      <c r="I122" s="3">
        <f t="shared" si="20"/>
        <v>0.189873417721519</v>
      </c>
      <c r="J122">
        <f t="shared" si="22"/>
        <v>262</v>
      </c>
      <c r="K122">
        <f t="shared" si="23"/>
        <v>458</v>
      </c>
      <c r="L122">
        <f t="shared" si="24"/>
        <v>109</v>
      </c>
      <c r="M122" s="3">
        <f t="shared" si="21"/>
        <v>0.18455971049457176</v>
      </c>
      <c r="N122" s="3">
        <f t="shared" si="25"/>
        <v>0.55247285886610376</v>
      </c>
    </row>
    <row r="123" spans="1:14" x14ac:dyDescent="0.2">
      <c r="A123" s="2">
        <v>41768</v>
      </c>
      <c r="B123">
        <v>149</v>
      </c>
      <c r="C123">
        <v>361</v>
      </c>
      <c r="D123">
        <v>81</v>
      </c>
      <c r="E123" s="3">
        <f t="shared" si="19"/>
        <v>0.11505922165820642</v>
      </c>
      <c r="F123">
        <v>72</v>
      </c>
      <c r="G123">
        <v>122</v>
      </c>
      <c r="H123">
        <v>36</v>
      </c>
      <c r="I123" s="3">
        <f t="shared" si="20"/>
        <v>0.15652173913043479</v>
      </c>
      <c r="J123">
        <f t="shared" si="22"/>
        <v>221</v>
      </c>
      <c r="K123">
        <f t="shared" si="23"/>
        <v>483</v>
      </c>
      <c r="L123">
        <f t="shared" si="24"/>
        <v>117</v>
      </c>
      <c r="M123" s="3">
        <f t="shared" si="21"/>
        <v>0.12667478684531058</v>
      </c>
      <c r="N123" s="3">
        <f t="shared" si="25"/>
        <v>0.58830694275274054</v>
      </c>
    </row>
    <row r="124" spans="1:14" x14ac:dyDescent="0.2">
      <c r="A124" s="2">
        <v>41761</v>
      </c>
      <c r="B124">
        <v>120</v>
      </c>
      <c r="C124">
        <v>368</v>
      </c>
      <c r="D124">
        <v>66</v>
      </c>
      <c r="E124" s="3">
        <f t="shared" si="19"/>
        <v>9.7472924187725629E-2</v>
      </c>
      <c r="F124">
        <v>53</v>
      </c>
      <c r="G124">
        <v>110</v>
      </c>
      <c r="H124">
        <v>38</v>
      </c>
      <c r="I124" s="3">
        <f t="shared" si="20"/>
        <v>7.4626865671641784E-2</v>
      </c>
      <c r="J124">
        <f t="shared" si="22"/>
        <v>173</v>
      </c>
      <c r="K124">
        <f t="shared" si="23"/>
        <v>478</v>
      </c>
      <c r="L124">
        <f t="shared" si="24"/>
        <v>104</v>
      </c>
      <c r="M124" s="3">
        <f t="shared" si="21"/>
        <v>9.1390728476821198E-2</v>
      </c>
      <c r="N124" s="3">
        <f t="shared" si="25"/>
        <v>0.63311258278145699</v>
      </c>
    </row>
    <row r="125" spans="1:14" x14ac:dyDescent="0.2">
      <c r="A125" s="2">
        <v>41754</v>
      </c>
      <c r="B125">
        <v>137</v>
      </c>
      <c r="C125">
        <v>379</v>
      </c>
      <c r="D125">
        <v>83</v>
      </c>
      <c r="E125" s="3">
        <f t="shared" si="19"/>
        <v>9.0150250417362271E-2</v>
      </c>
      <c r="F125">
        <v>54</v>
      </c>
      <c r="G125">
        <v>120</v>
      </c>
      <c r="H125">
        <v>41</v>
      </c>
      <c r="I125" s="3">
        <f t="shared" si="20"/>
        <v>6.0465116279069767E-2</v>
      </c>
      <c r="J125">
        <f t="shared" si="22"/>
        <v>191</v>
      </c>
      <c r="K125">
        <f t="shared" si="23"/>
        <v>499</v>
      </c>
      <c r="L125">
        <f t="shared" si="24"/>
        <v>124</v>
      </c>
      <c r="M125" s="3">
        <f t="shared" si="21"/>
        <v>8.230958230958231E-2</v>
      </c>
      <c r="N125" s="3">
        <f t="shared" si="25"/>
        <v>0.61302211302211307</v>
      </c>
    </row>
    <row r="126" spans="1:14" x14ac:dyDescent="0.2">
      <c r="A126" s="2">
        <v>41747</v>
      </c>
      <c r="B126">
        <v>122</v>
      </c>
      <c r="C126">
        <v>328</v>
      </c>
      <c r="D126">
        <v>77</v>
      </c>
      <c r="E126" s="3">
        <f t="shared" si="19"/>
        <v>8.5388994307400379E-2</v>
      </c>
      <c r="F126">
        <v>51</v>
      </c>
      <c r="G126">
        <v>121</v>
      </c>
      <c r="H126">
        <v>38</v>
      </c>
      <c r="I126" s="3">
        <f t="shared" si="20"/>
        <v>6.1904761904761907E-2</v>
      </c>
      <c r="J126">
        <f t="shared" si="22"/>
        <v>173</v>
      </c>
      <c r="K126">
        <f t="shared" si="23"/>
        <v>449</v>
      </c>
      <c r="L126">
        <f t="shared" si="24"/>
        <v>115</v>
      </c>
      <c r="M126" s="3">
        <f t="shared" si="21"/>
        <v>7.8697421981004073E-2</v>
      </c>
      <c r="N126" s="3">
        <f t="shared" si="25"/>
        <v>0.60922659430122117</v>
      </c>
    </row>
    <row r="127" spans="1:14" x14ac:dyDescent="0.2">
      <c r="A127" s="2">
        <v>41740</v>
      </c>
      <c r="B127">
        <v>172</v>
      </c>
      <c r="C127">
        <v>343</v>
      </c>
      <c r="D127">
        <v>62</v>
      </c>
      <c r="E127" s="3">
        <f t="shared" si="19"/>
        <v>0.19064124783362218</v>
      </c>
      <c r="F127">
        <v>73</v>
      </c>
      <c r="G127">
        <v>108</v>
      </c>
      <c r="H127">
        <v>25</v>
      </c>
      <c r="I127" s="3">
        <f t="shared" si="20"/>
        <v>0.23300970873786409</v>
      </c>
      <c r="J127">
        <f t="shared" si="22"/>
        <v>245</v>
      </c>
      <c r="K127">
        <f t="shared" si="23"/>
        <v>451</v>
      </c>
      <c r="L127">
        <f t="shared" si="24"/>
        <v>87</v>
      </c>
      <c r="M127" s="3">
        <f t="shared" si="21"/>
        <v>0.20178799489144317</v>
      </c>
      <c r="N127" s="3">
        <f t="shared" si="25"/>
        <v>0.57598978288633462</v>
      </c>
    </row>
    <row r="128" spans="1:14" x14ac:dyDescent="0.2">
      <c r="A128" s="2">
        <v>41733</v>
      </c>
      <c r="B128">
        <v>103</v>
      </c>
      <c r="C128">
        <v>352</v>
      </c>
      <c r="D128">
        <v>101</v>
      </c>
      <c r="E128" s="3">
        <f t="shared" si="19"/>
        <v>3.5971223021582736E-3</v>
      </c>
      <c r="F128">
        <v>36</v>
      </c>
      <c r="G128">
        <v>126</v>
      </c>
      <c r="H128">
        <v>60</v>
      </c>
      <c r="I128" s="3">
        <f t="shared" si="20"/>
        <v>-0.10810810810810811</v>
      </c>
      <c r="J128">
        <f t="shared" si="22"/>
        <v>139</v>
      </c>
      <c r="K128">
        <f t="shared" si="23"/>
        <v>478</v>
      </c>
      <c r="L128">
        <f t="shared" si="24"/>
        <v>161</v>
      </c>
      <c r="M128" s="3">
        <f t="shared" si="21"/>
        <v>-2.8277634961439587E-2</v>
      </c>
      <c r="N128" s="3">
        <f t="shared" si="25"/>
        <v>0.61439588688946012</v>
      </c>
    </row>
    <row r="129" spans="1:14" x14ac:dyDescent="0.2">
      <c r="A129" s="2">
        <v>41726</v>
      </c>
      <c r="B129">
        <v>143</v>
      </c>
      <c r="C129">
        <v>353</v>
      </c>
      <c r="D129">
        <v>92</v>
      </c>
      <c r="E129" s="3">
        <f t="shared" si="19"/>
        <v>8.673469387755102E-2</v>
      </c>
      <c r="F129">
        <v>48</v>
      </c>
      <c r="G129">
        <v>151</v>
      </c>
      <c r="H129">
        <v>40</v>
      </c>
      <c r="I129" s="3">
        <f t="shared" si="20"/>
        <v>3.3472803347280332E-2</v>
      </c>
      <c r="J129">
        <f t="shared" si="22"/>
        <v>191</v>
      </c>
      <c r="K129">
        <f t="shared" si="23"/>
        <v>504</v>
      </c>
      <c r="L129">
        <f t="shared" si="24"/>
        <v>132</v>
      </c>
      <c r="M129" s="3">
        <f t="shared" si="21"/>
        <v>7.1342200725513907E-2</v>
      </c>
      <c r="N129" s="3">
        <f t="shared" si="25"/>
        <v>0.60943168077388155</v>
      </c>
    </row>
    <row r="130" spans="1:14" x14ac:dyDescent="0.2">
      <c r="A130" s="2">
        <v>41719</v>
      </c>
      <c r="B130">
        <v>92</v>
      </c>
      <c r="C130">
        <v>362</v>
      </c>
      <c r="D130">
        <v>137</v>
      </c>
      <c r="E130" s="3">
        <f t="shared" si="19"/>
        <v>-7.6142131979695438E-2</v>
      </c>
      <c r="F130">
        <v>25</v>
      </c>
      <c r="G130">
        <v>118</v>
      </c>
      <c r="H130">
        <v>81</v>
      </c>
      <c r="I130" s="3">
        <f t="shared" si="20"/>
        <v>-0.25</v>
      </c>
      <c r="J130">
        <f t="shared" si="22"/>
        <v>117</v>
      </c>
      <c r="K130">
        <f t="shared" si="23"/>
        <v>480</v>
      </c>
      <c r="L130">
        <f t="shared" si="24"/>
        <v>218</v>
      </c>
      <c r="M130" s="3">
        <f t="shared" si="21"/>
        <v>-0.12392638036809817</v>
      </c>
      <c r="N130" s="3">
        <f t="shared" si="25"/>
        <v>0.58895705521472397</v>
      </c>
    </row>
    <row r="131" spans="1:14" x14ac:dyDescent="0.2">
      <c r="A131" s="2">
        <v>41712</v>
      </c>
      <c r="B131">
        <v>202</v>
      </c>
      <c r="C131">
        <v>309</v>
      </c>
      <c r="D131">
        <v>69</v>
      </c>
      <c r="E131" s="3">
        <f t="shared" si="19"/>
        <v>0.22931034482758619</v>
      </c>
      <c r="F131">
        <v>80</v>
      </c>
      <c r="G131">
        <v>109</v>
      </c>
      <c r="H131">
        <v>29</v>
      </c>
      <c r="I131" s="3">
        <f t="shared" si="20"/>
        <v>0.23394495412844038</v>
      </c>
      <c r="J131">
        <f t="shared" si="22"/>
        <v>282</v>
      </c>
      <c r="K131">
        <f t="shared" si="23"/>
        <v>418</v>
      </c>
      <c r="L131">
        <f t="shared" si="24"/>
        <v>98</v>
      </c>
      <c r="M131" s="3">
        <f t="shared" si="21"/>
        <v>0.23057644110275688</v>
      </c>
      <c r="N131" s="3">
        <f t="shared" si="25"/>
        <v>0.52380952380952384</v>
      </c>
    </row>
    <row r="132" spans="1:14" x14ac:dyDescent="0.2">
      <c r="A132" s="2">
        <v>41705</v>
      </c>
      <c r="B132">
        <v>123</v>
      </c>
      <c r="C132">
        <v>361</v>
      </c>
      <c r="D132">
        <v>106</v>
      </c>
      <c r="E132" s="3">
        <f t="shared" si="19"/>
        <v>2.8813559322033899E-2</v>
      </c>
      <c r="F132">
        <v>41</v>
      </c>
      <c r="G132">
        <v>112</v>
      </c>
      <c r="H132">
        <v>62</v>
      </c>
      <c r="I132" s="3">
        <f t="shared" si="20"/>
        <v>-9.7674418604651161E-2</v>
      </c>
      <c r="J132">
        <f t="shared" si="22"/>
        <v>164</v>
      </c>
      <c r="K132">
        <f t="shared" si="23"/>
        <v>473</v>
      </c>
      <c r="L132">
        <f t="shared" si="24"/>
        <v>168</v>
      </c>
      <c r="M132" s="3">
        <f t="shared" si="21"/>
        <v>-4.9689440993788822E-3</v>
      </c>
      <c r="N132" s="3">
        <f t="shared" si="25"/>
        <v>0.58757763975155275</v>
      </c>
    </row>
    <row r="133" spans="1:14" x14ac:dyDescent="0.2">
      <c r="A133" s="2">
        <v>41698</v>
      </c>
      <c r="B133">
        <v>195</v>
      </c>
      <c r="C133">
        <v>333</v>
      </c>
      <c r="D133">
        <v>77</v>
      </c>
      <c r="E133" s="3">
        <f t="shared" si="19"/>
        <v>0.19504132231404958</v>
      </c>
      <c r="F133">
        <v>67</v>
      </c>
      <c r="G133">
        <v>117</v>
      </c>
      <c r="H133">
        <v>43</v>
      </c>
      <c r="I133" s="3">
        <f t="shared" si="20"/>
        <v>0.10572687224669604</v>
      </c>
      <c r="J133">
        <f t="shared" si="22"/>
        <v>262</v>
      </c>
      <c r="K133">
        <f t="shared" si="23"/>
        <v>450</v>
      </c>
      <c r="L133">
        <f t="shared" si="24"/>
        <v>120</v>
      </c>
      <c r="M133" s="3">
        <f t="shared" si="21"/>
        <v>0.17067307692307693</v>
      </c>
      <c r="N133" s="3">
        <f t="shared" si="25"/>
        <v>0.54086538461538458</v>
      </c>
    </row>
    <row r="134" spans="1:14" x14ac:dyDescent="0.2">
      <c r="A134" s="2">
        <v>41691</v>
      </c>
      <c r="B134">
        <v>93</v>
      </c>
      <c r="C134">
        <v>395</v>
      </c>
      <c r="D134">
        <v>98</v>
      </c>
      <c r="E134" s="3">
        <f t="shared" si="19"/>
        <v>-8.5324232081911266E-3</v>
      </c>
      <c r="F134">
        <v>32</v>
      </c>
      <c r="G134">
        <v>159</v>
      </c>
      <c r="H134">
        <v>40</v>
      </c>
      <c r="I134" s="3">
        <f t="shared" si="20"/>
        <v>-3.4632034632034632E-2</v>
      </c>
      <c r="J134">
        <f t="shared" si="22"/>
        <v>125</v>
      </c>
      <c r="K134">
        <f t="shared" si="23"/>
        <v>554</v>
      </c>
      <c r="L134">
        <f t="shared" si="24"/>
        <v>138</v>
      </c>
      <c r="M134" s="3">
        <f t="shared" si="21"/>
        <v>-1.591187270501836E-2</v>
      </c>
      <c r="N134" s="3">
        <f t="shared" si="25"/>
        <v>0.67809057527539784</v>
      </c>
    </row>
    <row r="135" spans="1:14" x14ac:dyDescent="0.2">
      <c r="A135" s="2">
        <v>41684</v>
      </c>
      <c r="B135">
        <v>97</v>
      </c>
      <c r="C135">
        <v>365</v>
      </c>
      <c r="D135">
        <v>119</v>
      </c>
      <c r="E135" s="3">
        <f t="shared" si="19"/>
        <v>-3.7865748709122203E-2</v>
      </c>
      <c r="F135">
        <v>36</v>
      </c>
      <c r="G135">
        <v>134</v>
      </c>
      <c r="H135">
        <v>67</v>
      </c>
      <c r="I135" s="3">
        <f t="shared" si="20"/>
        <v>-0.13080168776371309</v>
      </c>
      <c r="J135">
        <f t="shared" si="22"/>
        <v>133</v>
      </c>
      <c r="K135">
        <f t="shared" si="23"/>
        <v>499</v>
      </c>
      <c r="L135">
        <f t="shared" si="24"/>
        <v>186</v>
      </c>
      <c r="M135" s="3">
        <f t="shared" si="21"/>
        <v>-6.4792176039119798E-2</v>
      </c>
      <c r="N135" s="3">
        <f t="shared" si="25"/>
        <v>0.61002444987775062</v>
      </c>
    </row>
    <row r="136" spans="1:14" x14ac:dyDescent="0.2">
      <c r="A136" s="2">
        <v>41677</v>
      </c>
      <c r="B136">
        <v>92</v>
      </c>
      <c r="C136">
        <v>352</v>
      </c>
      <c r="D136">
        <v>155</v>
      </c>
      <c r="E136" s="3">
        <f t="shared" si="19"/>
        <v>-0.10517529215358931</v>
      </c>
      <c r="F136">
        <v>29</v>
      </c>
      <c r="G136">
        <v>123</v>
      </c>
      <c r="H136">
        <v>85</v>
      </c>
      <c r="I136" s="3">
        <f t="shared" si="20"/>
        <v>-0.23628691983122363</v>
      </c>
      <c r="J136">
        <f t="shared" ref="J136:J168" si="26">B136+F136</f>
        <v>121</v>
      </c>
      <c r="K136">
        <f t="shared" ref="K136:K168" si="27">C136+G136</f>
        <v>475</v>
      </c>
      <c r="L136">
        <f t="shared" ref="L136:L168" si="28">D136+H136</f>
        <v>240</v>
      </c>
      <c r="M136" s="3">
        <f t="shared" si="21"/>
        <v>-0.1423444976076555</v>
      </c>
      <c r="N136" s="3">
        <f t="shared" ref="N136:N168" si="29">K136/SUM(J136:L136)</f>
        <v>0.56818181818181823</v>
      </c>
    </row>
    <row r="137" spans="1:14" x14ac:dyDescent="0.2">
      <c r="A137" s="2">
        <v>41670</v>
      </c>
      <c r="B137">
        <v>150</v>
      </c>
      <c r="C137">
        <v>341</v>
      </c>
      <c r="D137">
        <v>91</v>
      </c>
      <c r="E137" s="3">
        <f t="shared" si="19"/>
        <v>0.1013745704467354</v>
      </c>
      <c r="F137">
        <v>56</v>
      </c>
      <c r="G137">
        <v>121</v>
      </c>
      <c r="H137">
        <v>40</v>
      </c>
      <c r="I137" s="3">
        <f t="shared" si="20"/>
        <v>7.3732718894009217E-2</v>
      </c>
      <c r="J137">
        <f t="shared" si="26"/>
        <v>206</v>
      </c>
      <c r="K137">
        <f t="shared" si="27"/>
        <v>462</v>
      </c>
      <c r="L137">
        <f t="shared" si="28"/>
        <v>131</v>
      </c>
      <c r="M137" s="3">
        <f t="shared" si="21"/>
        <v>9.3867334167709635E-2</v>
      </c>
      <c r="N137" s="3">
        <f t="shared" si="29"/>
        <v>0.57822277847309134</v>
      </c>
    </row>
    <row r="138" spans="1:14" x14ac:dyDescent="0.2">
      <c r="A138" s="2">
        <v>41663</v>
      </c>
      <c r="B138">
        <v>177</v>
      </c>
      <c r="C138">
        <v>343</v>
      </c>
      <c r="D138">
        <v>78</v>
      </c>
      <c r="E138" s="3">
        <f t="shared" si="19"/>
        <v>0.16555183946488294</v>
      </c>
      <c r="F138">
        <v>76</v>
      </c>
      <c r="G138">
        <v>121</v>
      </c>
      <c r="H138">
        <v>31</v>
      </c>
      <c r="I138" s="3">
        <f t="shared" si="20"/>
        <v>0.19736842105263158</v>
      </c>
      <c r="J138">
        <f t="shared" si="26"/>
        <v>253</v>
      </c>
      <c r="K138">
        <f t="shared" si="27"/>
        <v>464</v>
      </c>
      <c r="L138">
        <f t="shared" si="28"/>
        <v>109</v>
      </c>
      <c r="M138" s="3">
        <f t="shared" si="21"/>
        <v>0.17433414043583534</v>
      </c>
      <c r="N138" s="3">
        <f t="shared" si="29"/>
        <v>0.56174334140435833</v>
      </c>
    </row>
    <row r="139" spans="1:14" x14ac:dyDescent="0.2">
      <c r="A139" s="2">
        <v>41656</v>
      </c>
      <c r="B139">
        <v>123</v>
      </c>
      <c r="C139">
        <v>355</v>
      </c>
      <c r="D139">
        <v>90</v>
      </c>
      <c r="E139" s="3">
        <f t="shared" si="19"/>
        <v>5.8098591549295774E-2</v>
      </c>
      <c r="F139">
        <v>60</v>
      </c>
      <c r="G139">
        <v>127</v>
      </c>
      <c r="H139">
        <v>32</v>
      </c>
      <c r="I139" s="3">
        <f t="shared" si="20"/>
        <v>0.12785388127853881</v>
      </c>
      <c r="J139">
        <f t="shared" si="26"/>
        <v>183</v>
      </c>
      <c r="K139">
        <f t="shared" si="27"/>
        <v>482</v>
      </c>
      <c r="L139">
        <f t="shared" si="28"/>
        <v>122</v>
      </c>
      <c r="M139" s="3">
        <f t="shared" si="21"/>
        <v>7.7509529860228715E-2</v>
      </c>
      <c r="N139" s="3">
        <f t="shared" si="29"/>
        <v>0.6124523506988564</v>
      </c>
    </row>
    <row r="140" spans="1:14" x14ac:dyDescent="0.2">
      <c r="A140" s="2">
        <v>41649</v>
      </c>
      <c r="B140">
        <v>97</v>
      </c>
      <c r="C140">
        <v>386</v>
      </c>
      <c r="D140">
        <v>114</v>
      </c>
      <c r="E140" s="3">
        <f t="shared" si="19"/>
        <v>-2.8475711892797319E-2</v>
      </c>
      <c r="F140">
        <v>51</v>
      </c>
      <c r="G140">
        <v>140</v>
      </c>
      <c r="H140">
        <v>42</v>
      </c>
      <c r="I140" s="3">
        <f t="shared" si="20"/>
        <v>3.8626609442060089E-2</v>
      </c>
      <c r="J140">
        <f t="shared" si="26"/>
        <v>148</v>
      </c>
      <c r="K140">
        <f t="shared" si="27"/>
        <v>526</v>
      </c>
      <c r="L140">
        <f t="shared" si="28"/>
        <v>156</v>
      </c>
      <c r="M140" s="3">
        <f t="shared" si="21"/>
        <v>-9.6385542168674707E-3</v>
      </c>
      <c r="N140" s="3">
        <f t="shared" si="29"/>
        <v>0.63373493975903616</v>
      </c>
    </row>
    <row r="141" spans="1:14" x14ac:dyDescent="0.2">
      <c r="A141" s="2">
        <v>41642</v>
      </c>
      <c r="B141">
        <v>93</v>
      </c>
      <c r="C141">
        <v>372</v>
      </c>
      <c r="D141">
        <v>115</v>
      </c>
      <c r="E141" s="3">
        <f t="shared" si="19"/>
        <v>-3.793103448275862E-2</v>
      </c>
      <c r="F141">
        <v>45</v>
      </c>
      <c r="G141">
        <v>111</v>
      </c>
      <c r="H141">
        <v>55</v>
      </c>
      <c r="I141" s="3">
        <f t="shared" si="20"/>
        <v>-4.7393364928909949E-2</v>
      </c>
      <c r="J141">
        <f t="shared" si="26"/>
        <v>138</v>
      </c>
      <c r="K141">
        <f t="shared" si="27"/>
        <v>483</v>
      </c>
      <c r="L141">
        <f t="shared" si="28"/>
        <v>170</v>
      </c>
      <c r="M141" s="3">
        <f t="shared" si="21"/>
        <v>-4.0455120101137804E-2</v>
      </c>
      <c r="N141" s="3">
        <f t="shared" si="29"/>
        <v>0.61061946902654862</v>
      </c>
    </row>
    <row r="142" spans="1:14" x14ac:dyDescent="0.2">
      <c r="A142" s="2">
        <v>41635</v>
      </c>
      <c r="B142">
        <v>44</v>
      </c>
      <c r="C142">
        <v>300</v>
      </c>
      <c r="D142">
        <v>144</v>
      </c>
      <c r="E142" s="3">
        <f t="shared" si="19"/>
        <v>-0.20491803278688525</v>
      </c>
      <c r="F142">
        <v>15</v>
      </c>
      <c r="G142">
        <v>87</v>
      </c>
      <c r="H142">
        <v>67</v>
      </c>
      <c r="I142" s="3">
        <f t="shared" si="20"/>
        <v>-0.30769230769230771</v>
      </c>
      <c r="J142">
        <f t="shared" si="26"/>
        <v>59</v>
      </c>
      <c r="K142">
        <f t="shared" si="27"/>
        <v>387</v>
      </c>
      <c r="L142">
        <f t="shared" si="28"/>
        <v>211</v>
      </c>
      <c r="M142" s="3">
        <f t="shared" si="21"/>
        <v>-0.23135464231354641</v>
      </c>
      <c r="N142" s="3">
        <f t="shared" si="29"/>
        <v>0.58904109589041098</v>
      </c>
    </row>
    <row r="143" spans="1:14" x14ac:dyDescent="0.2">
      <c r="A143" s="2">
        <v>41628</v>
      </c>
      <c r="B143">
        <v>44</v>
      </c>
      <c r="C143">
        <v>325</v>
      </c>
      <c r="D143">
        <v>167</v>
      </c>
      <c r="E143" s="3">
        <f t="shared" si="19"/>
        <v>-0.2294776119402985</v>
      </c>
      <c r="F143">
        <v>14</v>
      </c>
      <c r="G143">
        <v>121</v>
      </c>
      <c r="H143">
        <v>68</v>
      </c>
      <c r="I143" s="3">
        <f t="shared" si="20"/>
        <v>-0.26600985221674878</v>
      </c>
      <c r="J143">
        <f t="shared" si="26"/>
        <v>58</v>
      </c>
      <c r="K143">
        <f t="shared" si="27"/>
        <v>446</v>
      </c>
      <c r="L143">
        <f t="shared" si="28"/>
        <v>235</v>
      </c>
      <c r="M143" s="3">
        <f t="shared" si="21"/>
        <v>-0.23951285520974289</v>
      </c>
      <c r="N143" s="3">
        <f t="shared" si="29"/>
        <v>0.60351826792963459</v>
      </c>
    </row>
    <row r="144" spans="1:14" x14ac:dyDescent="0.2">
      <c r="A144" s="2">
        <v>41621</v>
      </c>
      <c r="B144">
        <v>69</v>
      </c>
      <c r="C144">
        <v>369</v>
      </c>
      <c r="D144">
        <v>118</v>
      </c>
      <c r="E144" s="3">
        <f t="shared" si="19"/>
        <v>-8.8129496402877691E-2</v>
      </c>
      <c r="F144">
        <v>32</v>
      </c>
      <c r="G144">
        <v>129</v>
      </c>
      <c r="H144">
        <v>59</v>
      </c>
      <c r="I144" s="3">
        <f t="shared" si="20"/>
        <v>-0.12272727272727273</v>
      </c>
      <c r="J144">
        <f t="shared" si="26"/>
        <v>101</v>
      </c>
      <c r="K144">
        <f t="shared" si="27"/>
        <v>498</v>
      </c>
      <c r="L144">
        <f t="shared" si="28"/>
        <v>177</v>
      </c>
      <c r="M144" s="3">
        <f t="shared" si="21"/>
        <v>-9.7938144329896906E-2</v>
      </c>
      <c r="N144" s="3">
        <f t="shared" si="29"/>
        <v>0.64175257731958768</v>
      </c>
    </row>
    <row r="145" spans="1:14" x14ac:dyDescent="0.2">
      <c r="A145" s="2">
        <v>41614</v>
      </c>
      <c r="B145">
        <v>69</v>
      </c>
      <c r="C145">
        <v>344</v>
      </c>
      <c r="D145">
        <v>149</v>
      </c>
      <c r="E145" s="3">
        <f t="shared" si="19"/>
        <v>-0.14234875444839859</v>
      </c>
      <c r="F145">
        <v>28</v>
      </c>
      <c r="G145">
        <v>117</v>
      </c>
      <c r="H145">
        <v>61</v>
      </c>
      <c r="I145" s="3">
        <f t="shared" si="20"/>
        <v>-0.16019417475728157</v>
      </c>
      <c r="J145">
        <f t="shared" si="26"/>
        <v>97</v>
      </c>
      <c r="K145">
        <f t="shared" si="27"/>
        <v>461</v>
      </c>
      <c r="L145">
        <f t="shared" si="28"/>
        <v>210</v>
      </c>
      <c r="M145" s="3">
        <f t="shared" si="21"/>
        <v>-0.14713541666666666</v>
      </c>
      <c r="N145" s="3">
        <f t="shared" si="29"/>
        <v>0.60026041666666663</v>
      </c>
    </row>
    <row r="146" spans="1:14" x14ac:dyDescent="0.2">
      <c r="A146" s="2">
        <v>41607</v>
      </c>
      <c r="B146">
        <v>98</v>
      </c>
      <c r="C146">
        <v>416</v>
      </c>
      <c r="D146">
        <v>96</v>
      </c>
      <c r="E146" s="3">
        <f t="shared" si="19"/>
        <v>3.2786885245901639E-3</v>
      </c>
      <c r="F146">
        <v>44</v>
      </c>
      <c r="G146">
        <v>146</v>
      </c>
      <c r="H146">
        <v>35</v>
      </c>
      <c r="I146" s="3">
        <f t="shared" si="20"/>
        <v>0.04</v>
      </c>
      <c r="J146">
        <f t="shared" si="26"/>
        <v>142</v>
      </c>
      <c r="K146">
        <f t="shared" si="27"/>
        <v>562</v>
      </c>
      <c r="L146">
        <f t="shared" si="28"/>
        <v>131</v>
      </c>
      <c r="M146" s="3">
        <f t="shared" si="21"/>
        <v>1.3173652694610778E-2</v>
      </c>
      <c r="N146" s="3">
        <f t="shared" si="29"/>
        <v>0.67305389221556888</v>
      </c>
    </row>
    <row r="147" spans="1:14" x14ac:dyDescent="0.2">
      <c r="A147" s="2">
        <v>41600</v>
      </c>
      <c r="B147">
        <v>87</v>
      </c>
      <c r="C147">
        <v>359</v>
      </c>
      <c r="D147">
        <v>130</v>
      </c>
      <c r="E147" s="3">
        <f t="shared" si="19"/>
        <v>-7.4652777777777776E-2</v>
      </c>
      <c r="F147">
        <v>33</v>
      </c>
      <c r="G147">
        <v>149</v>
      </c>
      <c r="H147">
        <v>41</v>
      </c>
      <c r="I147" s="3">
        <f t="shared" si="20"/>
        <v>-3.5874439461883408E-2</v>
      </c>
      <c r="J147">
        <f t="shared" si="26"/>
        <v>120</v>
      </c>
      <c r="K147">
        <f t="shared" si="27"/>
        <v>508</v>
      </c>
      <c r="L147">
        <f t="shared" si="28"/>
        <v>171</v>
      </c>
      <c r="M147" s="3">
        <f t="shared" si="21"/>
        <v>-6.3829787234042548E-2</v>
      </c>
      <c r="N147" s="3">
        <f t="shared" si="29"/>
        <v>0.63579474342928666</v>
      </c>
    </row>
    <row r="148" spans="1:14" x14ac:dyDescent="0.2">
      <c r="A148" s="2">
        <v>41593</v>
      </c>
      <c r="B148">
        <v>142</v>
      </c>
      <c r="C148">
        <v>352</v>
      </c>
      <c r="D148">
        <v>87</v>
      </c>
      <c r="E148" s="3">
        <f t="shared" si="19"/>
        <v>9.4664371772805511E-2</v>
      </c>
      <c r="F148">
        <v>43</v>
      </c>
      <c r="G148">
        <v>137</v>
      </c>
      <c r="H148">
        <v>31</v>
      </c>
      <c r="I148" s="3">
        <f t="shared" si="20"/>
        <v>5.6872037914691941E-2</v>
      </c>
      <c r="J148">
        <f t="shared" si="26"/>
        <v>185</v>
      </c>
      <c r="K148">
        <f t="shared" si="27"/>
        <v>489</v>
      </c>
      <c r="L148">
        <f t="shared" si="28"/>
        <v>118</v>
      </c>
      <c r="M148" s="3">
        <f t="shared" si="21"/>
        <v>8.4595959595959599E-2</v>
      </c>
      <c r="N148" s="3">
        <f t="shared" si="29"/>
        <v>0.61742424242424243</v>
      </c>
    </row>
    <row r="149" spans="1:14" x14ac:dyDescent="0.2">
      <c r="A149" s="2">
        <v>41586</v>
      </c>
      <c r="B149">
        <v>173</v>
      </c>
      <c r="C149">
        <v>308</v>
      </c>
      <c r="D149">
        <v>103</v>
      </c>
      <c r="E149" s="3">
        <f t="shared" si="19"/>
        <v>0.11986301369863013</v>
      </c>
      <c r="F149">
        <v>65</v>
      </c>
      <c r="G149">
        <v>120</v>
      </c>
      <c r="H149">
        <v>40</v>
      </c>
      <c r="I149" s="3">
        <f t="shared" si="20"/>
        <v>0.1111111111111111</v>
      </c>
      <c r="J149">
        <f t="shared" si="26"/>
        <v>238</v>
      </c>
      <c r="K149">
        <f t="shared" si="27"/>
        <v>428</v>
      </c>
      <c r="L149">
        <f t="shared" si="28"/>
        <v>143</v>
      </c>
      <c r="M149" s="3">
        <f t="shared" si="21"/>
        <v>0.11742892459826947</v>
      </c>
      <c r="N149" s="3">
        <f t="shared" si="29"/>
        <v>0.52904820766378247</v>
      </c>
    </row>
    <row r="150" spans="1:14" x14ac:dyDescent="0.2">
      <c r="A150" s="2">
        <v>41579</v>
      </c>
      <c r="B150">
        <v>163</v>
      </c>
      <c r="C150">
        <v>316</v>
      </c>
      <c r="D150">
        <v>80</v>
      </c>
      <c r="E150" s="3">
        <f t="shared" si="19"/>
        <v>0.14847942754919499</v>
      </c>
      <c r="F150">
        <v>69</v>
      </c>
      <c r="G150">
        <v>70</v>
      </c>
      <c r="H150">
        <v>28</v>
      </c>
      <c r="I150" s="3">
        <f t="shared" si="20"/>
        <v>0.24550898203592814</v>
      </c>
      <c r="J150">
        <f t="shared" si="26"/>
        <v>232</v>
      </c>
      <c r="K150">
        <f t="shared" si="27"/>
        <v>386</v>
      </c>
      <c r="L150">
        <f t="shared" si="28"/>
        <v>108</v>
      </c>
      <c r="M150" s="3">
        <f t="shared" si="21"/>
        <v>0.17079889807162535</v>
      </c>
      <c r="N150" s="3">
        <f t="shared" si="29"/>
        <v>0.5316804407713499</v>
      </c>
    </row>
    <row r="151" spans="1:14" x14ac:dyDescent="0.2">
      <c r="A151" s="2">
        <v>41572</v>
      </c>
      <c r="B151">
        <v>125</v>
      </c>
      <c r="C151">
        <v>362</v>
      </c>
      <c r="D151">
        <v>90</v>
      </c>
      <c r="E151" s="3">
        <f t="shared" si="19"/>
        <v>6.0658578856152515E-2</v>
      </c>
      <c r="F151">
        <v>65</v>
      </c>
      <c r="G151">
        <v>122</v>
      </c>
      <c r="H151">
        <v>31</v>
      </c>
      <c r="I151" s="3">
        <f t="shared" si="20"/>
        <v>0.15596330275229359</v>
      </c>
      <c r="J151">
        <f t="shared" si="26"/>
        <v>190</v>
      </c>
      <c r="K151">
        <f t="shared" si="27"/>
        <v>484</v>
      </c>
      <c r="L151">
        <f t="shared" si="28"/>
        <v>121</v>
      </c>
      <c r="M151" s="3">
        <f t="shared" si="21"/>
        <v>8.6792452830188674E-2</v>
      </c>
      <c r="N151" s="3">
        <f t="shared" si="29"/>
        <v>0.60880503144654086</v>
      </c>
    </row>
    <row r="152" spans="1:14" x14ac:dyDescent="0.2">
      <c r="A152" s="2">
        <v>41565</v>
      </c>
      <c r="B152">
        <v>91</v>
      </c>
      <c r="C152">
        <v>348</v>
      </c>
      <c r="D152">
        <v>131</v>
      </c>
      <c r="E152" s="3">
        <f t="shared" si="19"/>
        <v>-7.0175438596491224E-2</v>
      </c>
      <c r="F152">
        <v>48</v>
      </c>
      <c r="G152">
        <v>121</v>
      </c>
      <c r="H152">
        <v>45</v>
      </c>
      <c r="I152" s="3">
        <f t="shared" si="20"/>
        <v>1.4018691588785047E-2</v>
      </c>
      <c r="J152">
        <f t="shared" si="26"/>
        <v>139</v>
      </c>
      <c r="K152">
        <f t="shared" si="27"/>
        <v>469</v>
      </c>
      <c r="L152">
        <f t="shared" si="28"/>
        <v>176</v>
      </c>
      <c r="M152" s="3">
        <f t="shared" si="21"/>
        <v>-4.7193877551020405E-2</v>
      </c>
      <c r="N152" s="3">
        <f t="shared" si="29"/>
        <v>0.5982142857142857</v>
      </c>
    </row>
    <row r="153" spans="1:14" x14ac:dyDescent="0.2">
      <c r="A153" s="2">
        <v>41558</v>
      </c>
      <c r="B153">
        <v>65</v>
      </c>
      <c r="C153">
        <v>376</v>
      </c>
      <c r="D153">
        <v>143</v>
      </c>
      <c r="E153" s="3">
        <f t="shared" si="19"/>
        <v>-0.13356164383561644</v>
      </c>
      <c r="F153">
        <v>26</v>
      </c>
      <c r="G153">
        <v>120</v>
      </c>
      <c r="H153">
        <v>81</v>
      </c>
      <c r="I153" s="3">
        <f t="shared" si="20"/>
        <v>-0.24229074889867841</v>
      </c>
      <c r="J153">
        <f t="shared" si="26"/>
        <v>91</v>
      </c>
      <c r="K153">
        <f t="shared" si="27"/>
        <v>496</v>
      </c>
      <c r="L153">
        <f t="shared" si="28"/>
        <v>224</v>
      </c>
      <c r="M153" s="3">
        <f t="shared" si="21"/>
        <v>-0.16399506781750925</v>
      </c>
      <c r="N153" s="3">
        <f t="shared" si="29"/>
        <v>0.61159062885326754</v>
      </c>
    </row>
    <row r="154" spans="1:14" x14ac:dyDescent="0.2">
      <c r="A154" s="2">
        <v>41551</v>
      </c>
      <c r="B154">
        <v>136</v>
      </c>
      <c r="C154">
        <v>354</v>
      </c>
      <c r="D154">
        <v>86</v>
      </c>
      <c r="E154" s="3">
        <f t="shared" si="19"/>
        <v>8.6805555555555552E-2</v>
      </c>
      <c r="F154">
        <v>57</v>
      </c>
      <c r="G154">
        <v>117</v>
      </c>
      <c r="H154">
        <v>37</v>
      </c>
      <c r="I154" s="3">
        <f t="shared" si="20"/>
        <v>9.4786729857819899E-2</v>
      </c>
      <c r="J154">
        <f t="shared" si="26"/>
        <v>193</v>
      </c>
      <c r="K154">
        <f t="shared" si="27"/>
        <v>471</v>
      </c>
      <c r="L154">
        <f t="shared" si="28"/>
        <v>123</v>
      </c>
      <c r="M154" s="3">
        <f t="shared" si="21"/>
        <v>8.8945362134688691E-2</v>
      </c>
      <c r="N154" s="3">
        <f t="shared" si="29"/>
        <v>0.59847522236340533</v>
      </c>
    </row>
    <row r="155" spans="1:14" x14ac:dyDescent="0.2">
      <c r="A155" s="2">
        <v>41544</v>
      </c>
      <c r="B155">
        <v>120</v>
      </c>
      <c r="C155">
        <v>322</v>
      </c>
      <c r="D155">
        <v>101</v>
      </c>
      <c r="E155" s="3">
        <f t="shared" si="19"/>
        <v>3.4990791896869246E-2</v>
      </c>
      <c r="F155">
        <v>70</v>
      </c>
      <c r="G155">
        <v>119</v>
      </c>
      <c r="H155">
        <v>34</v>
      </c>
      <c r="I155" s="3">
        <f t="shared" si="20"/>
        <v>0.16143497757847533</v>
      </c>
      <c r="J155">
        <f t="shared" si="26"/>
        <v>190</v>
      </c>
      <c r="K155">
        <f t="shared" si="27"/>
        <v>441</v>
      </c>
      <c r="L155">
        <f t="shared" si="28"/>
        <v>135</v>
      </c>
      <c r="M155" s="3">
        <f t="shared" si="21"/>
        <v>7.1801566579634463E-2</v>
      </c>
      <c r="N155" s="3">
        <f t="shared" si="29"/>
        <v>0.57571801566579639</v>
      </c>
    </row>
    <row r="156" spans="1:14" x14ac:dyDescent="0.2">
      <c r="A156" s="2">
        <v>41537</v>
      </c>
      <c r="B156">
        <v>135</v>
      </c>
      <c r="C156">
        <v>325</v>
      </c>
      <c r="D156">
        <v>113</v>
      </c>
      <c r="E156" s="3">
        <f t="shared" si="19"/>
        <v>3.8394415357766144E-2</v>
      </c>
      <c r="F156">
        <v>69</v>
      </c>
      <c r="G156">
        <v>107</v>
      </c>
      <c r="H156">
        <v>28</v>
      </c>
      <c r="I156" s="3">
        <f t="shared" si="20"/>
        <v>0.20098039215686275</v>
      </c>
      <c r="J156">
        <f t="shared" si="26"/>
        <v>204</v>
      </c>
      <c r="K156">
        <f t="shared" si="27"/>
        <v>432</v>
      </c>
      <c r="L156">
        <f t="shared" si="28"/>
        <v>141</v>
      </c>
      <c r="M156" s="3">
        <f t="shared" si="21"/>
        <v>8.1081081081081086E-2</v>
      </c>
      <c r="N156" s="3">
        <f t="shared" si="29"/>
        <v>0.55598455598455598</v>
      </c>
    </row>
    <row r="157" spans="1:14" x14ac:dyDescent="0.2">
      <c r="A157" s="2">
        <v>41530</v>
      </c>
      <c r="B157">
        <v>94</v>
      </c>
      <c r="C157">
        <v>329</v>
      </c>
      <c r="D157">
        <v>161</v>
      </c>
      <c r="E157" s="3">
        <f t="shared" si="19"/>
        <v>-0.11472602739726027</v>
      </c>
      <c r="F157">
        <v>66</v>
      </c>
      <c r="G157">
        <v>92</v>
      </c>
      <c r="H157">
        <v>52</v>
      </c>
      <c r="I157" s="3">
        <f t="shared" si="20"/>
        <v>6.6666666666666666E-2</v>
      </c>
      <c r="J157">
        <f t="shared" si="26"/>
        <v>160</v>
      </c>
      <c r="K157">
        <f t="shared" si="27"/>
        <v>421</v>
      </c>
      <c r="L157">
        <f t="shared" si="28"/>
        <v>213</v>
      </c>
      <c r="M157" s="3">
        <f t="shared" si="21"/>
        <v>-6.6750629722921909E-2</v>
      </c>
      <c r="N157" s="3">
        <f t="shared" si="29"/>
        <v>0.53022670025188912</v>
      </c>
    </row>
    <row r="158" spans="1:14" x14ac:dyDescent="0.2">
      <c r="A158" s="2">
        <v>41523</v>
      </c>
      <c r="B158">
        <v>88</v>
      </c>
      <c r="C158">
        <v>274</v>
      </c>
      <c r="D158">
        <v>202</v>
      </c>
      <c r="E158" s="3">
        <f t="shared" si="19"/>
        <v>-0.20212765957446807</v>
      </c>
      <c r="F158">
        <v>46</v>
      </c>
      <c r="G158">
        <v>92</v>
      </c>
      <c r="H158">
        <v>68</v>
      </c>
      <c r="I158" s="3">
        <f t="shared" si="20"/>
        <v>-0.10679611650485436</v>
      </c>
      <c r="J158">
        <f t="shared" si="26"/>
        <v>134</v>
      </c>
      <c r="K158">
        <f t="shared" si="27"/>
        <v>366</v>
      </c>
      <c r="L158">
        <f t="shared" si="28"/>
        <v>270</v>
      </c>
      <c r="M158" s="3">
        <f t="shared" si="21"/>
        <v>-0.17662337662337663</v>
      </c>
      <c r="N158" s="3">
        <f t="shared" si="29"/>
        <v>0.47532467532467532</v>
      </c>
    </row>
    <row r="159" spans="1:14" x14ac:dyDescent="0.2">
      <c r="A159" s="2">
        <v>41516</v>
      </c>
      <c r="B159">
        <v>135</v>
      </c>
      <c r="C159">
        <v>305</v>
      </c>
      <c r="D159">
        <v>103</v>
      </c>
      <c r="E159" s="3">
        <f t="shared" si="19"/>
        <v>5.8931860036832415E-2</v>
      </c>
      <c r="F159">
        <v>71</v>
      </c>
      <c r="G159">
        <v>103</v>
      </c>
      <c r="H159">
        <v>35</v>
      </c>
      <c r="I159" s="3">
        <f t="shared" si="20"/>
        <v>0.17224880382775121</v>
      </c>
      <c r="J159">
        <f t="shared" si="26"/>
        <v>206</v>
      </c>
      <c r="K159">
        <f t="shared" si="27"/>
        <v>408</v>
      </c>
      <c r="L159">
        <f t="shared" si="28"/>
        <v>138</v>
      </c>
      <c r="M159" s="3">
        <f t="shared" si="21"/>
        <v>9.0425531914893623E-2</v>
      </c>
      <c r="N159" s="3">
        <f t="shared" si="29"/>
        <v>0.54255319148936165</v>
      </c>
    </row>
    <row r="160" spans="1:14" x14ac:dyDescent="0.2">
      <c r="A160" s="2">
        <v>41509</v>
      </c>
      <c r="B160">
        <v>66</v>
      </c>
      <c r="C160">
        <v>315</v>
      </c>
      <c r="D160">
        <v>201</v>
      </c>
      <c r="E160" s="3">
        <f t="shared" si="19"/>
        <v>-0.23195876288659795</v>
      </c>
      <c r="F160">
        <v>40</v>
      </c>
      <c r="G160">
        <v>94</v>
      </c>
      <c r="H160">
        <v>76</v>
      </c>
      <c r="I160" s="3">
        <f t="shared" si="20"/>
        <v>-0.17142857142857143</v>
      </c>
      <c r="J160">
        <f t="shared" si="26"/>
        <v>106</v>
      </c>
      <c r="K160">
        <f t="shared" si="27"/>
        <v>409</v>
      </c>
      <c r="L160">
        <f t="shared" si="28"/>
        <v>277</v>
      </c>
      <c r="M160" s="3">
        <f t="shared" si="21"/>
        <v>-0.21590909090909091</v>
      </c>
      <c r="N160" s="3">
        <f t="shared" si="29"/>
        <v>0.51641414141414144</v>
      </c>
    </row>
    <row r="161" spans="1:14" x14ac:dyDescent="0.2">
      <c r="A161" s="2">
        <v>41502</v>
      </c>
      <c r="B161">
        <v>67</v>
      </c>
      <c r="C161">
        <v>303</v>
      </c>
      <c r="D161">
        <v>202</v>
      </c>
      <c r="E161" s="3">
        <f t="shared" si="19"/>
        <v>-0.23601398601398602</v>
      </c>
      <c r="F161">
        <v>42</v>
      </c>
      <c r="G161">
        <v>92</v>
      </c>
      <c r="H161">
        <v>79</v>
      </c>
      <c r="I161" s="3">
        <f t="shared" si="20"/>
        <v>-0.17370892018779344</v>
      </c>
      <c r="J161">
        <f t="shared" si="26"/>
        <v>109</v>
      </c>
      <c r="K161">
        <f t="shared" si="27"/>
        <v>395</v>
      </c>
      <c r="L161">
        <f t="shared" si="28"/>
        <v>281</v>
      </c>
      <c r="M161" s="3">
        <f t="shared" si="21"/>
        <v>-0.21910828025477708</v>
      </c>
      <c r="N161" s="3">
        <f t="shared" si="29"/>
        <v>0.50318471337579618</v>
      </c>
    </row>
    <row r="162" spans="1:14" x14ac:dyDescent="0.2">
      <c r="A162" s="2">
        <v>41495</v>
      </c>
      <c r="B162">
        <v>74</v>
      </c>
      <c r="C162">
        <v>399</v>
      </c>
      <c r="D162">
        <v>118</v>
      </c>
      <c r="E162" s="3">
        <f t="shared" si="19"/>
        <v>-7.4450084602368863E-2</v>
      </c>
      <c r="F162">
        <v>26</v>
      </c>
      <c r="G162">
        <v>122</v>
      </c>
      <c r="H162">
        <v>38</v>
      </c>
      <c r="I162" s="3">
        <f t="shared" si="20"/>
        <v>-6.4516129032258063E-2</v>
      </c>
      <c r="J162">
        <f t="shared" si="26"/>
        <v>100</v>
      </c>
      <c r="K162">
        <f t="shared" si="27"/>
        <v>521</v>
      </c>
      <c r="L162">
        <f t="shared" si="28"/>
        <v>156</v>
      </c>
      <c r="M162" s="3">
        <f t="shared" si="21"/>
        <v>-7.2072072072072071E-2</v>
      </c>
      <c r="N162" s="3">
        <f t="shared" si="29"/>
        <v>0.67052767052767048</v>
      </c>
    </row>
    <row r="163" spans="1:14" x14ac:dyDescent="0.2">
      <c r="A163" s="2">
        <v>41488</v>
      </c>
      <c r="B163">
        <v>72</v>
      </c>
      <c r="C163">
        <v>354</v>
      </c>
      <c r="D163">
        <v>133</v>
      </c>
      <c r="E163" s="3">
        <f t="shared" si="19"/>
        <v>-0.10912343470483005</v>
      </c>
      <c r="F163">
        <v>24</v>
      </c>
      <c r="G163">
        <v>135</v>
      </c>
      <c r="H163">
        <v>62</v>
      </c>
      <c r="I163" s="3">
        <f t="shared" si="20"/>
        <v>-0.17194570135746606</v>
      </c>
      <c r="J163">
        <f t="shared" si="26"/>
        <v>96</v>
      </c>
      <c r="K163">
        <f t="shared" si="27"/>
        <v>489</v>
      </c>
      <c r="L163">
        <f t="shared" si="28"/>
        <v>195</v>
      </c>
      <c r="M163" s="3">
        <f t="shared" si="21"/>
        <v>-0.12692307692307692</v>
      </c>
      <c r="N163" s="3">
        <f t="shared" si="29"/>
        <v>0.62692307692307692</v>
      </c>
    </row>
    <row r="164" spans="1:14" x14ac:dyDescent="0.2">
      <c r="A164" s="2">
        <v>41481</v>
      </c>
      <c r="B164">
        <v>80</v>
      </c>
      <c r="C164">
        <v>347</v>
      </c>
      <c r="D164">
        <v>127</v>
      </c>
      <c r="E164" s="3">
        <f t="shared" ref="E164:E227" si="30">(B164-D164)/SUM(B164:D164)</f>
        <v>-8.4837545126353789E-2</v>
      </c>
      <c r="F164">
        <v>44</v>
      </c>
      <c r="G164">
        <v>126</v>
      </c>
      <c r="H164">
        <v>53</v>
      </c>
      <c r="I164" s="3">
        <f t="shared" ref="I164:I227" si="31">(F164-H164)/SUM(F164:H164)</f>
        <v>-4.0358744394618833E-2</v>
      </c>
      <c r="J164">
        <f t="shared" si="26"/>
        <v>124</v>
      </c>
      <c r="K164">
        <f t="shared" si="27"/>
        <v>473</v>
      </c>
      <c r="L164">
        <f t="shared" si="28"/>
        <v>180</v>
      </c>
      <c r="M164" s="3">
        <f t="shared" ref="M164:M227" si="32">(J164-L164)/SUM(J164:L164)</f>
        <v>-7.2072072072072071E-2</v>
      </c>
      <c r="N164" s="3">
        <f t="shared" si="29"/>
        <v>0.60875160875160872</v>
      </c>
    </row>
    <row r="165" spans="1:14" x14ac:dyDescent="0.2">
      <c r="A165" s="2">
        <v>41474</v>
      </c>
      <c r="B165">
        <v>107</v>
      </c>
      <c r="C165">
        <v>358</v>
      </c>
      <c r="D165">
        <v>98</v>
      </c>
      <c r="E165" s="3">
        <f t="shared" si="30"/>
        <v>1.5985790408525755E-2</v>
      </c>
      <c r="F165">
        <v>52</v>
      </c>
      <c r="G165">
        <v>140</v>
      </c>
      <c r="H165">
        <v>30</v>
      </c>
      <c r="I165" s="3">
        <f t="shared" si="31"/>
        <v>9.90990990990991E-2</v>
      </c>
      <c r="J165">
        <f t="shared" si="26"/>
        <v>159</v>
      </c>
      <c r="K165">
        <f t="shared" si="27"/>
        <v>498</v>
      </c>
      <c r="L165">
        <f t="shared" si="28"/>
        <v>128</v>
      </c>
      <c r="M165" s="3">
        <f t="shared" si="32"/>
        <v>3.949044585987261E-2</v>
      </c>
      <c r="N165" s="3">
        <f t="shared" si="29"/>
        <v>0.6343949044585987</v>
      </c>
    </row>
    <row r="166" spans="1:14" x14ac:dyDescent="0.2">
      <c r="A166" s="2">
        <v>41467</v>
      </c>
      <c r="B166">
        <v>102</v>
      </c>
      <c r="C166">
        <v>336</v>
      </c>
      <c r="D166">
        <v>128</v>
      </c>
      <c r="E166" s="3">
        <f t="shared" si="30"/>
        <v>-4.5936395759717315E-2</v>
      </c>
      <c r="F166">
        <v>57</v>
      </c>
      <c r="G166">
        <v>118</v>
      </c>
      <c r="H166">
        <v>38</v>
      </c>
      <c r="I166" s="3">
        <f t="shared" si="31"/>
        <v>8.9201877934272297E-2</v>
      </c>
      <c r="J166">
        <f t="shared" si="26"/>
        <v>159</v>
      </c>
      <c r="K166">
        <f t="shared" si="27"/>
        <v>454</v>
      </c>
      <c r="L166">
        <f t="shared" si="28"/>
        <v>166</v>
      </c>
      <c r="M166" s="3">
        <f t="shared" si="32"/>
        <v>-8.9858793324775355E-3</v>
      </c>
      <c r="N166" s="3">
        <f t="shared" si="29"/>
        <v>0.58279845956354304</v>
      </c>
    </row>
    <row r="167" spans="1:14" x14ac:dyDescent="0.2">
      <c r="A167" s="2">
        <v>41460</v>
      </c>
      <c r="B167">
        <v>79</v>
      </c>
      <c r="C167">
        <v>350</v>
      </c>
      <c r="D167">
        <v>155</v>
      </c>
      <c r="E167" s="3">
        <f t="shared" si="30"/>
        <v>-0.13013698630136986</v>
      </c>
      <c r="F167">
        <v>42</v>
      </c>
      <c r="G167">
        <v>126</v>
      </c>
      <c r="H167">
        <v>48</v>
      </c>
      <c r="I167" s="3">
        <f t="shared" si="31"/>
        <v>-2.7777777777777776E-2</v>
      </c>
      <c r="J167">
        <f t="shared" si="26"/>
        <v>121</v>
      </c>
      <c r="K167">
        <f t="shared" si="27"/>
        <v>476</v>
      </c>
      <c r="L167">
        <f t="shared" si="28"/>
        <v>203</v>
      </c>
      <c r="M167" s="3">
        <f t="shared" si="32"/>
        <v>-0.10249999999999999</v>
      </c>
      <c r="N167" s="3">
        <f t="shared" si="29"/>
        <v>0.59499999999999997</v>
      </c>
    </row>
    <row r="168" spans="1:14" x14ac:dyDescent="0.2">
      <c r="A168" s="2">
        <v>41453</v>
      </c>
      <c r="B168">
        <v>104</v>
      </c>
      <c r="C168">
        <v>351</v>
      </c>
      <c r="D168">
        <v>170</v>
      </c>
      <c r="E168" s="3">
        <f t="shared" si="30"/>
        <v>-0.1056</v>
      </c>
      <c r="F168">
        <v>57</v>
      </c>
      <c r="G168">
        <v>123</v>
      </c>
      <c r="H168">
        <v>50</v>
      </c>
      <c r="I168" s="3">
        <f t="shared" si="31"/>
        <v>3.0434782608695653E-2</v>
      </c>
      <c r="J168">
        <f t="shared" si="26"/>
        <v>161</v>
      </c>
      <c r="K168">
        <f t="shared" si="27"/>
        <v>474</v>
      </c>
      <c r="L168">
        <f t="shared" si="28"/>
        <v>220</v>
      </c>
      <c r="M168" s="3">
        <f t="shared" si="32"/>
        <v>-6.9005847953216376E-2</v>
      </c>
      <c r="N168" s="3">
        <f t="shared" si="29"/>
        <v>0.55438596491228065</v>
      </c>
    </row>
    <row r="169" spans="1:14" x14ac:dyDescent="0.2">
      <c r="A169" s="2">
        <v>41446</v>
      </c>
      <c r="B169">
        <v>67</v>
      </c>
      <c r="C169">
        <v>289</v>
      </c>
      <c r="D169">
        <v>223</v>
      </c>
      <c r="E169" s="3">
        <f t="shared" si="30"/>
        <v>-0.26943005181347152</v>
      </c>
      <c r="F169">
        <v>27</v>
      </c>
      <c r="G169">
        <v>104</v>
      </c>
      <c r="H169">
        <v>85</v>
      </c>
      <c r="I169" s="3">
        <f t="shared" si="31"/>
        <v>-0.26851851851851855</v>
      </c>
      <c r="J169">
        <f t="shared" ref="J169:J201" si="33">B169+F169</f>
        <v>94</v>
      </c>
      <c r="K169">
        <f t="shared" ref="K169:K201" si="34">C169+G169</f>
        <v>393</v>
      </c>
      <c r="L169">
        <f t="shared" ref="L169:L201" si="35">D169+H169</f>
        <v>308</v>
      </c>
      <c r="M169" s="3">
        <f t="shared" si="32"/>
        <v>-0.26918238993710691</v>
      </c>
      <c r="N169" s="3">
        <f t="shared" ref="N169:N201" si="36">K169/SUM(J169:L169)</f>
        <v>0.49433962264150944</v>
      </c>
    </row>
    <row r="170" spans="1:14" x14ac:dyDescent="0.2">
      <c r="A170" s="2">
        <v>41439</v>
      </c>
      <c r="B170">
        <v>106</v>
      </c>
      <c r="C170">
        <v>358</v>
      </c>
      <c r="D170">
        <v>133</v>
      </c>
      <c r="E170" s="3">
        <f t="shared" si="30"/>
        <v>-4.5226130653266333E-2</v>
      </c>
      <c r="F170">
        <v>57</v>
      </c>
      <c r="G170">
        <v>124</v>
      </c>
      <c r="H170">
        <v>46</v>
      </c>
      <c r="I170" s="3">
        <f t="shared" si="31"/>
        <v>4.8458149779735685E-2</v>
      </c>
      <c r="J170">
        <f t="shared" si="33"/>
        <v>163</v>
      </c>
      <c r="K170">
        <f t="shared" si="34"/>
        <v>482</v>
      </c>
      <c r="L170">
        <f t="shared" si="35"/>
        <v>179</v>
      </c>
      <c r="M170" s="3">
        <f t="shared" si="32"/>
        <v>-1.9417475728155338E-2</v>
      </c>
      <c r="N170" s="3">
        <f t="shared" si="36"/>
        <v>0.58495145631067957</v>
      </c>
    </row>
    <row r="171" spans="1:14" x14ac:dyDescent="0.2">
      <c r="A171" s="2">
        <v>41432</v>
      </c>
      <c r="B171">
        <v>72</v>
      </c>
      <c r="C171">
        <v>357</v>
      </c>
      <c r="D171">
        <v>153</v>
      </c>
      <c r="E171" s="3">
        <f t="shared" si="30"/>
        <v>-0.13917525773195877</v>
      </c>
      <c r="F171">
        <v>43</v>
      </c>
      <c r="G171">
        <v>127</v>
      </c>
      <c r="H171">
        <v>49</v>
      </c>
      <c r="I171" s="3">
        <f t="shared" si="31"/>
        <v>-2.7397260273972601E-2</v>
      </c>
      <c r="J171">
        <f t="shared" si="33"/>
        <v>115</v>
      </c>
      <c r="K171">
        <f t="shared" si="34"/>
        <v>484</v>
      </c>
      <c r="L171">
        <f t="shared" si="35"/>
        <v>202</v>
      </c>
      <c r="M171" s="3">
        <f t="shared" si="32"/>
        <v>-0.10861423220973783</v>
      </c>
      <c r="N171" s="3">
        <f t="shared" si="36"/>
        <v>0.60424469413233461</v>
      </c>
    </row>
    <row r="172" spans="1:14" x14ac:dyDescent="0.2">
      <c r="A172" s="2">
        <v>41425</v>
      </c>
      <c r="B172">
        <v>60</v>
      </c>
      <c r="C172">
        <v>373</v>
      </c>
      <c r="D172">
        <v>152</v>
      </c>
      <c r="E172" s="3">
        <f t="shared" si="30"/>
        <v>-0.15726495726495726</v>
      </c>
      <c r="F172">
        <v>29</v>
      </c>
      <c r="G172">
        <v>114</v>
      </c>
      <c r="H172">
        <v>53</v>
      </c>
      <c r="I172" s="3">
        <f t="shared" si="31"/>
        <v>-0.12244897959183673</v>
      </c>
      <c r="J172">
        <f t="shared" si="33"/>
        <v>89</v>
      </c>
      <c r="K172">
        <f t="shared" si="34"/>
        <v>487</v>
      </c>
      <c r="L172">
        <f t="shared" si="35"/>
        <v>205</v>
      </c>
      <c r="M172" s="3">
        <f t="shared" si="32"/>
        <v>-0.14852752880921896</v>
      </c>
      <c r="N172" s="3">
        <f t="shared" si="36"/>
        <v>0.62355953905249684</v>
      </c>
    </row>
    <row r="173" spans="1:14" x14ac:dyDescent="0.2">
      <c r="A173" s="2">
        <v>41418</v>
      </c>
      <c r="B173">
        <v>91</v>
      </c>
      <c r="C173">
        <v>381</v>
      </c>
      <c r="D173">
        <v>133</v>
      </c>
      <c r="E173" s="3">
        <f t="shared" si="30"/>
        <v>-6.9421487603305784E-2</v>
      </c>
      <c r="F173">
        <v>32</v>
      </c>
      <c r="G173">
        <v>132</v>
      </c>
      <c r="H173">
        <v>51</v>
      </c>
      <c r="I173" s="3">
        <f t="shared" si="31"/>
        <v>-8.8372093023255813E-2</v>
      </c>
      <c r="J173">
        <f t="shared" si="33"/>
        <v>123</v>
      </c>
      <c r="K173">
        <f t="shared" si="34"/>
        <v>513</v>
      </c>
      <c r="L173">
        <f t="shared" si="35"/>
        <v>184</v>
      </c>
      <c r="M173" s="3">
        <f t="shared" si="32"/>
        <v>-7.4390243902439021E-2</v>
      </c>
      <c r="N173" s="3">
        <f t="shared" si="36"/>
        <v>0.62560975609756098</v>
      </c>
    </row>
    <row r="174" spans="1:14" x14ac:dyDescent="0.2">
      <c r="A174" s="2">
        <v>41411</v>
      </c>
      <c r="B174">
        <v>91</v>
      </c>
      <c r="C174">
        <v>377</v>
      </c>
      <c r="D174">
        <v>142</v>
      </c>
      <c r="E174" s="3">
        <f t="shared" si="30"/>
        <v>-8.3606557377049182E-2</v>
      </c>
      <c r="F174">
        <v>40</v>
      </c>
      <c r="G174">
        <v>122</v>
      </c>
      <c r="H174">
        <v>45</v>
      </c>
      <c r="I174" s="3">
        <f t="shared" si="31"/>
        <v>-2.4154589371980676E-2</v>
      </c>
      <c r="J174">
        <f t="shared" si="33"/>
        <v>131</v>
      </c>
      <c r="K174">
        <f t="shared" si="34"/>
        <v>499</v>
      </c>
      <c r="L174">
        <f t="shared" si="35"/>
        <v>187</v>
      </c>
      <c r="M174" s="3">
        <f t="shared" si="32"/>
        <v>-6.8543451652386775E-2</v>
      </c>
      <c r="N174" s="3">
        <f t="shared" si="36"/>
        <v>0.6107711138310894</v>
      </c>
    </row>
    <row r="175" spans="1:14" x14ac:dyDescent="0.2">
      <c r="A175" s="2">
        <v>41404</v>
      </c>
      <c r="B175">
        <v>52</v>
      </c>
      <c r="C175">
        <v>308</v>
      </c>
      <c r="D175">
        <v>189</v>
      </c>
      <c r="E175" s="3">
        <f t="shared" si="30"/>
        <v>-0.24954462659380691</v>
      </c>
      <c r="F175">
        <v>14</v>
      </c>
      <c r="G175">
        <v>110</v>
      </c>
      <c r="H175">
        <v>69</v>
      </c>
      <c r="I175" s="3">
        <f t="shared" si="31"/>
        <v>-0.28497409326424872</v>
      </c>
      <c r="J175">
        <f t="shared" si="33"/>
        <v>66</v>
      </c>
      <c r="K175">
        <f t="shared" si="34"/>
        <v>418</v>
      </c>
      <c r="L175">
        <f t="shared" si="35"/>
        <v>258</v>
      </c>
      <c r="M175" s="3">
        <f t="shared" si="32"/>
        <v>-0.2587601078167116</v>
      </c>
      <c r="N175" s="3">
        <f t="shared" si="36"/>
        <v>0.56334231805929924</v>
      </c>
    </row>
    <row r="176" spans="1:14" x14ac:dyDescent="0.2">
      <c r="A176" s="2">
        <v>41397</v>
      </c>
      <c r="B176">
        <v>148</v>
      </c>
      <c r="C176">
        <v>345</v>
      </c>
      <c r="D176">
        <v>112</v>
      </c>
      <c r="E176" s="3">
        <f t="shared" si="30"/>
        <v>5.9504132231404959E-2</v>
      </c>
      <c r="F176">
        <v>66</v>
      </c>
      <c r="G176">
        <v>111</v>
      </c>
      <c r="H176">
        <v>57</v>
      </c>
      <c r="I176" s="3">
        <f t="shared" si="31"/>
        <v>3.8461538461538464E-2</v>
      </c>
      <c r="J176">
        <f t="shared" si="33"/>
        <v>214</v>
      </c>
      <c r="K176">
        <f t="shared" si="34"/>
        <v>456</v>
      </c>
      <c r="L176">
        <f t="shared" si="35"/>
        <v>169</v>
      </c>
      <c r="M176" s="3">
        <f t="shared" si="32"/>
        <v>5.3635280095351609E-2</v>
      </c>
      <c r="N176" s="3">
        <f t="shared" si="36"/>
        <v>0.54350417163289633</v>
      </c>
    </row>
    <row r="177" spans="1:14" x14ac:dyDescent="0.2">
      <c r="A177" s="2">
        <v>41390</v>
      </c>
      <c r="B177">
        <v>115</v>
      </c>
      <c r="C177">
        <v>366</v>
      </c>
      <c r="D177">
        <v>107</v>
      </c>
      <c r="E177" s="3">
        <f t="shared" si="30"/>
        <v>1.3605442176870748E-2</v>
      </c>
      <c r="F177">
        <v>53</v>
      </c>
      <c r="G177">
        <v>138</v>
      </c>
      <c r="H177">
        <v>50</v>
      </c>
      <c r="I177" s="3">
        <f t="shared" si="31"/>
        <v>1.2448132780082987E-2</v>
      </c>
      <c r="J177">
        <f t="shared" si="33"/>
        <v>168</v>
      </c>
      <c r="K177">
        <f t="shared" si="34"/>
        <v>504</v>
      </c>
      <c r="L177">
        <f t="shared" si="35"/>
        <v>157</v>
      </c>
      <c r="M177" s="3">
        <f t="shared" si="32"/>
        <v>1.3268998793727383E-2</v>
      </c>
      <c r="N177" s="3">
        <f t="shared" si="36"/>
        <v>0.60796139927623638</v>
      </c>
    </row>
    <row r="178" spans="1:14" x14ac:dyDescent="0.2">
      <c r="A178" s="2">
        <v>41383</v>
      </c>
      <c r="B178">
        <v>179</v>
      </c>
      <c r="C178">
        <v>356</v>
      </c>
      <c r="D178">
        <v>72</v>
      </c>
      <c r="E178" s="3">
        <f t="shared" si="30"/>
        <v>0.17627677100494235</v>
      </c>
      <c r="F178">
        <v>75</v>
      </c>
      <c r="G178">
        <v>127</v>
      </c>
      <c r="H178">
        <v>29</v>
      </c>
      <c r="I178" s="3">
        <f t="shared" si="31"/>
        <v>0.19913419913419914</v>
      </c>
      <c r="J178">
        <f t="shared" si="33"/>
        <v>254</v>
      </c>
      <c r="K178">
        <f t="shared" si="34"/>
        <v>483</v>
      </c>
      <c r="L178">
        <f t="shared" si="35"/>
        <v>101</v>
      </c>
      <c r="M178" s="3">
        <f t="shared" si="32"/>
        <v>0.18257756563245822</v>
      </c>
      <c r="N178" s="3">
        <f t="shared" si="36"/>
        <v>0.57637231503579955</v>
      </c>
    </row>
    <row r="179" spans="1:14" x14ac:dyDescent="0.2">
      <c r="A179" s="2">
        <v>41376</v>
      </c>
      <c r="B179">
        <v>137</v>
      </c>
      <c r="C179">
        <v>364</v>
      </c>
      <c r="D179">
        <v>99</v>
      </c>
      <c r="E179" s="3">
        <f t="shared" si="30"/>
        <v>6.3333333333333339E-2</v>
      </c>
      <c r="F179">
        <v>55</v>
      </c>
      <c r="G179">
        <v>127</v>
      </c>
      <c r="H179">
        <v>32</v>
      </c>
      <c r="I179" s="3">
        <f t="shared" si="31"/>
        <v>0.10747663551401869</v>
      </c>
      <c r="J179">
        <f t="shared" si="33"/>
        <v>192</v>
      </c>
      <c r="K179">
        <f t="shared" si="34"/>
        <v>491</v>
      </c>
      <c r="L179">
        <f t="shared" si="35"/>
        <v>131</v>
      </c>
      <c r="M179" s="3">
        <f t="shared" si="32"/>
        <v>7.4938574938574934E-2</v>
      </c>
      <c r="N179" s="3">
        <f t="shared" si="36"/>
        <v>0.60319410319410316</v>
      </c>
    </row>
    <row r="180" spans="1:14" x14ac:dyDescent="0.2">
      <c r="A180" s="2">
        <v>41369</v>
      </c>
      <c r="B180">
        <v>174</v>
      </c>
      <c r="C180">
        <v>336</v>
      </c>
      <c r="D180">
        <v>97</v>
      </c>
      <c r="E180" s="3">
        <f t="shared" si="30"/>
        <v>0.12685337726523888</v>
      </c>
      <c r="F180">
        <v>81</v>
      </c>
      <c r="G180">
        <v>107</v>
      </c>
      <c r="H180">
        <v>34</v>
      </c>
      <c r="I180" s="3">
        <f t="shared" si="31"/>
        <v>0.21171171171171171</v>
      </c>
      <c r="J180">
        <f t="shared" si="33"/>
        <v>255</v>
      </c>
      <c r="K180">
        <f t="shared" si="34"/>
        <v>443</v>
      </c>
      <c r="L180">
        <f t="shared" si="35"/>
        <v>131</v>
      </c>
      <c r="M180" s="3">
        <f t="shared" si="32"/>
        <v>0.14957780458383596</v>
      </c>
      <c r="N180" s="3">
        <f t="shared" si="36"/>
        <v>0.53437876960192998</v>
      </c>
    </row>
    <row r="181" spans="1:14" x14ac:dyDescent="0.2">
      <c r="A181" s="2">
        <v>41362</v>
      </c>
      <c r="B181">
        <v>188</v>
      </c>
      <c r="C181">
        <v>324</v>
      </c>
      <c r="D181">
        <v>74</v>
      </c>
      <c r="E181" s="3">
        <f t="shared" si="30"/>
        <v>0.19453924914675769</v>
      </c>
      <c r="F181">
        <v>68</v>
      </c>
      <c r="G181">
        <v>92</v>
      </c>
      <c r="H181">
        <v>32</v>
      </c>
      <c r="I181" s="3">
        <f t="shared" si="31"/>
        <v>0.1875</v>
      </c>
      <c r="J181">
        <f t="shared" si="33"/>
        <v>256</v>
      </c>
      <c r="K181">
        <f t="shared" si="34"/>
        <v>416</v>
      </c>
      <c r="L181">
        <f t="shared" si="35"/>
        <v>106</v>
      </c>
      <c r="M181" s="3">
        <f t="shared" si="32"/>
        <v>0.19280205655526991</v>
      </c>
      <c r="N181" s="3">
        <f t="shared" si="36"/>
        <v>0.53470437017994854</v>
      </c>
    </row>
    <row r="182" spans="1:14" x14ac:dyDescent="0.2">
      <c r="A182" s="2">
        <v>41355</v>
      </c>
      <c r="B182">
        <v>159</v>
      </c>
      <c r="C182">
        <v>370</v>
      </c>
      <c r="D182">
        <v>91</v>
      </c>
      <c r="E182" s="3">
        <f t="shared" si="30"/>
        <v>0.10967741935483871</v>
      </c>
      <c r="F182">
        <v>80</v>
      </c>
      <c r="G182">
        <v>106</v>
      </c>
      <c r="H182">
        <v>33</v>
      </c>
      <c r="I182" s="3">
        <f t="shared" si="31"/>
        <v>0.21461187214611871</v>
      </c>
      <c r="J182">
        <f t="shared" si="33"/>
        <v>239</v>
      </c>
      <c r="K182">
        <f t="shared" si="34"/>
        <v>476</v>
      </c>
      <c r="L182">
        <f t="shared" si="35"/>
        <v>124</v>
      </c>
      <c r="M182" s="3">
        <f t="shared" si="32"/>
        <v>0.13706793802145412</v>
      </c>
      <c r="N182" s="3">
        <f t="shared" si="36"/>
        <v>0.56734207389749702</v>
      </c>
    </row>
    <row r="183" spans="1:14" x14ac:dyDescent="0.2">
      <c r="A183" s="2">
        <v>41348</v>
      </c>
      <c r="B183">
        <v>77</v>
      </c>
      <c r="C183">
        <v>406</v>
      </c>
      <c r="D183">
        <v>145</v>
      </c>
      <c r="E183" s="3">
        <f t="shared" si="30"/>
        <v>-0.10828025477707007</v>
      </c>
      <c r="F183">
        <v>39</v>
      </c>
      <c r="G183">
        <v>149</v>
      </c>
      <c r="H183">
        <v>36</v>
      </c>
      <c r="I183" s="3">
        <f t="shared" si="31"/>
        <v>1.3392857142857142E-2</v>
      </c>
      <c r="J183">
        <f t="shared" si="33"/>
        <v>116</v>
      </c>
      <c r="K183">
        <f t="shared" si="34"/>
        <v>555</v>
      </c>
      <c r="L183">
        <f t="shared" si="35"/>
        <v>181</v>
      </c>
      <c r="M183" s="3">
        <f t="shared" si="32"/>
        <v>-7.6291079812206578E-2</v>
      </c>
      <c r="N183" s="3">
        <f t="shared" si="36"/>
        <v>0.65140845070422537</v>
      </c>
    </row>
    <row r="184" spans="1:14" x14ac:dyDescent="0.2">
      <c r="A184" s="2">
        <v>41341</v>
      </c>
      <c r="B184">
        <v>57</v>
      </c>
      <c r="C184">
        <v>400</v>
      </c>
      <c r="D184">
        <v>180</v>
      </c>
      <c r="E184" s="3">
        <f t="shared" si="30"/>
        <v>-0.19309262166405022</v>
      </c>
      <c r="F184">
        <v>20</v>
      </c>
      <c r="G184">
        <v>122</v>
      </c>
      <c r="H184">
        <v>75</v>
      </c>
      <c r="I184" s="3">
        <f t="shared" si="31"/>
        <v>-0.25345622119815669</v>
      </c>
      <c r="J184">
        <f t="shared" si="33"/>
        <v>77</v>
      </c>
      <c r="K184">
        <f t="shared" si="34"/>
        <v>522</v>
      </c>
      <c r="L184">
        <f t="shared" si="35"/>
        <v>255</v>
      </c>
      <c r="M184" s="3">
        <f t="shared" si="32"/>
        <v>-0.20843091334894615</v>
      </c>
      <c r="N184" s="3">
        <f t="shared" si="36"/>
        <v>0.61124121779859486</v>
      </c>
    </row>
    <row r="185" spans="1:14" x14ac:dyDescent="0.2">
      <c r="A185" s="2">
        <v>41334</v>
      </c>
      <c r="B185">
        <v>144</v>
      </c>
      <c r="C185">
        <v>385</v>
      </c>
      <c r="D185">
        <v>111</v>
      </c>
      <c r="E185" s="3">
        <f t="shared" si="30"/>
        <v>5.1562499999999997E-2</v>
      </c>
      <c r="F185">
        <v>48</v>
      </c>
      <c r="G185">
        <v>139</v>
      </c>
      <c r="H185">
        <v>39</v>
      </c>
      <c r="I185" s="3">
        <f t="shared" si="31"/>
        <v>3.9823008849557522E-2</v>
      </c>
      <c r="J185">
        <f t="shared" si="33"/>
        <v>192</v>
      </c>
      <c r="K185">
        <f t="shared" si="34"/>
        <v>524</v>
      </c>
      <c r="L185">
        <f t="shared" si="35"/>
        <v>150</v>
      </c>
      <c r="M185" s="3">
        <f t="shared" si="32"/>
        <v>4.8498845265588918E-2</v>
      </c>
      <c r="N185" s="3">
        <f t="shared" si="36"/>
        <v>0.605080831408776</v>
      </c>
    </row>
    <row r="186" spans="1:14" x14ac:dyDescent="0.2">
      <c r="A186" s="2">
        <v>41327</v>
      </c>
      <c r="B186">
        <v>137</v>
      </c>
      <c r="C186">
        <v>379</v>
      </c>
      <c r="D186">
        <v>102</v>
      </c>
      <c r="E186" s="3">
        <f t="shared" si="30"/>
        <v>5.6634304207119741E-2</v>
      </c>
      <c r="F186">
        <v>51</v>
      </c>
      <c r="G186">
        <v>144</v>
      </c>
      <c r="H186">
        <v>43</v>
      </c>
      <c r="I186" s="3">
        <f t="shared" si="31"/>
        <v>3.3613445378151259E-2</v>
      </c>
      <c r="J186">
        <f t="shared" si="33"/>
        <v>188</v>
      </c>
      <c r="K186">
        <f t="shared" si="34"/>
        <v>523</v>
      </c>
      <c r="L186">
        <f t="shared" si="35"/>
        <v>145</v>
      </c>
      <c r="M186" s="3">
        <f t="shared" si="32"/>
        <v>5.0233644859813083E-2</v>
      </c>
      <c r="N186" s="3">
        <f t="shared" si="36"/>
        <v>0.61098130841121501</v>
      </c>
    </row>
    <row r="187" spans="1:14" x14ac:dyDescent="0.2">
      <c r="A187" s="2">
        <v>41320</v>
      </c>
      <c r="B187">
        <v>100</v>
      </c>
      <c r="C187">
        <v>392</v>
      </c>
      <c r="D187">
        <v>153</v>
      </c>
      <c r="E187" s="3">
        <f t="shared" si="30"/>
        <v>-8.2170542635658914E-2</v>
      </c>
      <c r="F187">
        <v>46</v>
      </c>
      <c r="G187">
        <v>147</v>
      </c>
      <c r="H187">
        <v>46</v>
      </c>
      <c r="I187" s="3">
        <f t="shared" si="31"/>
        <v>0</v>
      </c>
      <c r="J187">
        <f t="shared" si="33"/>
        <v>146</v>
      </c>
      <c r="K187">
        <f t="shared" si="34"/>
        <v>539</v>
      </c>
      <c r="L187">
        <f t="shared" si="35"/>
        <v>199</v>
      </c>
      <c r="M187" s="3">
        <f t="shared" si="32"/>
        <v>-5.9954751131221722E-2</v>
      </c>
      <c r="N187" s="3">
        <f t="shared" si="36"/>
        <v>0.60972850678733037</v>
      </c>
    </row>
    <row r="188" spans="1:14" x14ac:dyDescent="0.2">
      <c r="A188" s="2">
        <v>41313</v>
      </c>
      <c r="B188">
        <v>88</v>
      </c>
      <c r="C188">
        <v>391</v>
      </c>
      <c r="D188">
        <v>155</v>
      </c>
      <c r="E188" s="3">
        <f t="shared" si="30"/>
        <v>-0.1056782334384858</v>
      </c>
      <c r="F188">
        <v>59</v>
      </c>
      <c r="G188">
        <v>139</v>
      </c>
      <c r="H188">
        <v>50</v>
      </c>
      <c r="I188" s="3">
        <f t="shared" si="31"/>
        <v>3.6290322580645164E-2</v>
      </c>
      <c r="J188">
        <f t="shared" si="33"/>
        <v>147</v>
      </c>
      <c r="K188">
        <f t="shared" si="34"/>
        <v>530</v>
      </c>
      <c r="L188">
        <f t="shared" si="35"/>
        <v>205</v>
      </c>
      <c r="M188" s="3">
        <f t="shared" si="32"/>
        <v>-6.5759637188208611E-2</v>
      </c>
      <c r="N188" s="3">
        <f t="shared" si="36"/>
        <v>0.60090702947845809</v>
      </c>
    </row>
    <row r="189" spans="1:14" x14ac:dyDescent="0.2">
      <c r="A189" s="2">
        <v>41306</v>
      </c>
      <c r="B189">
        <v>62</v>
      </c>
      <c r="C189">
        <v>355</v>
      </c>
      <c r="D189">
        <v>215</v>
      </c>
      <c r="E189" s="3">
        <f t="shared" si="30"/>
        <v>-0.24208860759493672</v>
      </c>
      <c r="F189">
        <v>30</v>
      </c>
      <c r="G189">
        <v>124</v>
      </c>
      <c r="H189">
        <v>76</v>
      </c>
      <c r="I189" s="3">
        <f t="shared" si="31"/>
        <v>-0.2</v>
      </c>
      <c r="J189">
        <f t="shared" si="33"/>
        <v>92</v>
      </c>
      <c r="K189">
        <f t="shared" si="34"/>
        <v>479</v>
      </c>
      <c r="L189">
        <f t="shared" si="35"/>
        <v>291</v>
      </c>
      <c r="M189" s="3">
        <f t="shared" si="32"/>
        <v>-0.23085846867749421</v>
      </c>
      <c r="N189" s="3">
        <f t="shared" si="36"/>
        <v>0.55568445475638051</v>
      </c>
    </row>
    <row r="190" spans="1:14" x14ac:dyDescent="0.2">
      <c r="A190" s="2">
        <v>41299</v>
      </c>
      <c r="B190">
        <v>52</v>
      </c>
      <c r="C190">
        <v>359</v>
      </c>
      <c r="D190">
        <v>206</v>
      </c>
      <c r="E190" s="3">
        <f t="shared" si="30"/>
        <v>-0.24959481361426256</v>
      </c>
      <c r="F190">
        <v>23</v>
      </c>
      <c r="G190">
        <v>124</v>
      </c>
      <c r="H190">
        <v>82</v>
      </c>
      <c r="I190" s="3">
        <f t="shared" si="31"/>
        <v>-0.2576419213973799</v>
      </c>
      <c r="J190">
        <f t="shared" si="33"/>
        <v>75</v>
      </c>
      <c r="K190">
        <f t="shared" si="34"/>
        <v>483</v>
      </c>
      <c r="L190">
        <f t="shared" si="35"/>
        <v>288</v>
      </c>
      <c r="M190" s="3">
        <f t="shared" si="32"/>
        <v>-0.25177304964539005</v>
      </c>
      <c r="N190" s="3">
        <f t="shared" si="36"/>
        <v>0.57092198581560283</v>
      </c>
    </row>
    <row r="191" spans="1:14" x14ac:dyDescent="0.2">
      <c r="A191" s="2">
        <v>41292</v>
      </c>
      <c r="B191">
        <v>63</v>
      </c>
      <c r="C191">
        <v>343</v>
      </c>
      <c r="D191">
        <v>196</v>
      </c>
      <c r="E191" s="3">
        <f t="shared" si="30"/>
        <v>-0.22093023255813954</v>
      </c>
      <c r="F191">
        <v>25</v>
      </c>
      <c r="G191">
        <v>124</v>
      </c>
      <c r="H191">
        <v>83</v>
      </c>
      <c r="I191" s="3">
        <f t="shared" si="31"/>
        <v>-0.25</v>
      </c>
      <c r="J191">
        <f t="shared" si="33"/>
        <v>88</v>
      </c>
      <c r="K191">
        <f t="shared" si="34"/>
        <v>467</v>
      </c>
      <c r="L191">
        <f t="shared" si="35"/>
        <v>279</v>
      </c>
      <c r="M191" s="3">
        <f t="shared" si="32"/>
        <v>-0.2290167865707434</v>
      </c>
      <c r="N191" s="3">
        <f t="shared" si="36"/>
        <v>0.55995203836930452</v>
      </c>
    </row>
    <row r="192" spans="1:14" x14ac:dyDescent="0.2">
      <c r="A192" s="2">
        <v>41285</v>
      </c>
      <c r="B192">
        <v>56</v>
      </c>
      <c r="C192">
        <v>337</v>
      </c>
      <c r="D192">
        <v>210</v>
      </c>
      <c r="E192" s="3">
        <f t="shared" si="30"/>
        <v>-0.25538971807628524</v>
      </c>
      <c r="F192">
        <v>25</v>
      </c>
      <c r="G192">
        <v>127</v>
      </c>
      <c r="H192">
        <v>76</v>
      </c>
      <c r="I192" s="3">
        <f t="shared" si="31"/>
        <v>-0.22368421052631579</v>
      </c>
      <c r="J192">
        <f t="shared" si="33"/>
        <v>81</v>
      </c>
      <c r="K192">
        <f t="shared" si="34"/>
        <v>464</v>
      </c>
      <c r="L192">
        <f t="shared" si="35"/>
        <v>286</v>
      </c>
      <c r="M192" s="3">
        <f t="shared" si="32"/>
        <v>-0.24669073405535499</v>
      </c>
      <c r="N192" s="3">
        <f t="shared" si="36"/>
        <v>0.55836341756919372</v>
      </c>
    </row>
    <row r="193" spans="1:14" x14ac:dyDescent="0.2">
      <c r="A193" s="2">
        <v>41278</v>
      </c>
      <c r="B193">
        <v>52</v>
      </c>
      <c r="C193">
        <v>323</v>
      </c>
      <c r="D193">
        <v>200</v>
      </c>
      <c r="E193" s="3">
        <f t="shared" si="30"/>
        <v>-0.25739130434782609</v>
      </c>
      <c r="F193">
        <v>24</v>
      </c>
      <c r="G193">
        <v>113</v>
      </c>
      <c r="H193">
        <v>81</v>
      </c>
      <c r="I193" s="3">
        <f t="shared" si="31"/>
        <v>-0.26146788990825687</v>
      </c>
      <c r="J193">
        <f t="shared" si="33"/>
        <v>76</v>
      </c>
      <c r="K193">
        <f t="shared" si="34"/>
        <v>436</v>
      </c>
      <c r="L193">
        <f t="shared" si="35"/>
        <v>281</v>
      </c>
      <c r="M193" s="3">
        <f t="shared" si="32"/>
        <v>-0.25851197982345525</v>
      </c>
      <c r="N193" s="3">
        <f t="shared" si="36"/>
        <v>0.54981084489281207</v>
      </c>
    </row>
    <row r="194" spans="1:14" x14ac:dyDescent="0.2">
      <c r="A194" s="2">
        <v>41271</v>
      </c>
      <c r="B194">
        <v>105</v>
      </c>
      <c r="C194">
        <v>325</v>
      </c>
      <c r="D194">
        <v>84</v>
      </c>
      <c r="E194" s="3">
        <f t="shared" si="30"/>
        <v>4.085603112840467E-2</v>
      </c>
      <c r="F194">
        <v>33</v>
      </c>
      <c r="G194">
        <v>112</v>
      </c>
      <c r="H194">
        <v>26</v>
      </c>
      <c r="I194" s="3">
        <f t="shared" si="31"/>
        <v>4.0935672514619881E-2</v>
      </c>
      <c r="J194">
        <f t="shared" si="33"/>
        <v>138</v>
      </c>
      <c r="K194">
        <f t="shared" si="34"/>
        <v>437</v>
      </c>
      <c r="L194">
        <f t="shared" si="35"/>
        <v>110</v>
      </c>
      <c r="M194" s="3">
        <f t="shared" si="32"/>
        <v>4.0875912408759124E-2</v>
      </c>
      <c r="N194" s="3">
        <f t="shared" si="36"/>
        <v>0.63795620437956202</v>
      </c>
    </row>
    <row r="195" spans="1:14" x14ac:dyDescent="0.2">
      <c r="A195" s="2">
        <v>41264</v>
      </c>
      <c r="B195">
        <v>95</v>
      </c>
      <c r="C195">
        <v>342</v>
      </c>
      <c r="D195">
        <v>112</v>
      </c>
      <c r="E195" s="3">
        <f t="shared" si="30"/>
        <v>-3.0965391621129327E-2</v>
      </c>
      <c r="F195">
        <v>30</v>
      </c>
      <c r="G195">
        <v>137</v>
      </c>
      <c r="H195">
        <v>29</v>
      </c>
      <c r="I195" s="3">
        <f t="shared" si="31"/>
        <v>5.1020408163265302E-3</v>
      </c>
      <c r="J195">
        <f t="shared" si="33"/>
        <v>125</v>
      </c>
      <c r="K195">
        <f t="shared" si="34"/>
        <v>479</v>
      </c>
      <c r="L195">
        <f t="shared" si="35"/>
        <v>141</v>
      </c>
      <c r="M195" s="3">
        <f t="shared" si="32"/>
        <v>-2.1476510067114093E-2</v>
      </c>
      <c r="N195" s="3">
        <f t="shared" si="36"/>
        <v>0.64295302013422817</v>
      </c>
    </row>
    <row r="196" spans="1:14" x14ac:dyDescent="0.2">
      <c r="A196" s="2">
        <v>41257</v>
      </c>
      <c r="B196">
        <v>99</v>
      </c>
      <c r="C196">
        <v>371</v>
      </c>
      <c r="D196">
        <v>107</v>
      </c>
      <c r="E196" s="3">
        <f t="shared" si="30"/>
        <v>-1.3864818024263431E-2</v>
      </c>
      <c r="F196">
        <v>35</v>
      </c>
      <c r="G196">
        <v>137</v>
      </c>
      <c r="H196">
        <v>35</v>
      </c>
      <c r="I196" s="3">
        <f t="shared" si="31"/>
        <v>0</v>
      </c>
      <c r="J196">
        <f t="shared" si="33"/>
        <v>134</v>
      </c>
      <c r="K196">
        <f t="shared" si="34"/>
        <v>508</v>
      </c>
      <c r="L196">
        <f t="shared" si="35"/>
        <v>142</v>
      </c>
      <c r="M196" s="3">
        <f t="shared" si="32"/>
        <v>-1.020408163265306E-2</v>
      </c>
      <c r="N196" s="3">
        <f t="shared" si="36"/>
        <v>0.64795918367346939</v>
      </c>
    </row>
    <row r="197" spans="1:14" x14ac:dyDescent="0.2">
      <c r="A197" s="2">
        <v>41250</v>
      </c>
      <c r="B197">
        <v>102</v>
      </c>
      <c r="C197">
        <v>359</v>
      </c>
      <c r="D197">
        <v>106</v>
      </c>
      <c r="E197" s="3">
        <f t="shared" si="30"/>
        <v>-7.0546737213403876E-3</v>
      </c>
      <c r="F197">
        <v>46</v>
      </c>
      <c r="G197">
        <v>134</v>
      </c>
      <c r="H197">
        <v>42</v>
      </c>
      <c r="I197" s="3">
        <f t="shared" si="31"/>
        <v>1.8018018018018018E-2</v>
      </c>
      <c r="J197">
        <f t="shared" si="33"/>
        <v>148</v>
      </c>
      <c r="K197">
        <f t="shared" si="34"/>
        <v>493</v>
      </c>
      <c r="L197">
        <f t="shared" si="35"/>
        <v>148</v>
      </c>
      <c r="M197" s="3">
        <f t="shared" si="32"/>
        <v>0</v>
      </c>
      <c r="N197" s="3">
        <f t="shared" si="36"/>
        <v>0.6248415716096325</v>
      </c>
    </row>
    <row r="198" spans="1:14" x14ac:dyDescent="0.2">
      <c r="A198" s="2">
        <v>41243</v>
      </c>
      <c r="B198">
        <v>77</v>
      </c>
      <c r="C198">
        <v>403</v>
      </c>
      <c r="D198">
        <v>124</v>
      </c>
      <c r="E198" s="3">
        <f t="shared" si="30"/>
        <v>-7.7814569536423836E-2</v>
      </c>
      <c r="F198">
        <v>21</v>
      </c>
      <c r="G198">
        <v>151</v>
      </c>
      <c r="H198">
        <v>44</v>
      </c>
      <c r="I198" s="3">
        <f t="shared" si="31"/>
        <v>-0.10648148148148148</v>
      </c>
      <c r="J198">
        <f t="shared" si="33"/>
        <v>98</v>
      </c>
      <c r="K198">
        <f t="shared" si="34"/>
        <v>554</v>
      </c>
      <c r="L198">
        <f t="shared" si="35"/>
        <v>168</v>
      </c>
      <c r="M198" s="3">
        <f t="shared" si="32"/>
        <v>-8.5365853658536592E-2</v>
      </c>
      <c r="N198" s="3">
        <f t="shared" si="36"/>
        <v>0.67560975609756102</v>
      </c>
    </row>
    <row r="199" spans="1:14" x14ac:dyDescent="0.2">
      <c r="A199" s="2">
        <v>41236</v>
      </c>
      <c r="B199">
        <v>85</v>
      </c>
      <c r="C199">
        <v>392</v>
      </c>
      <c r="D199">
        <v>120</v>
      </c>
      <c r="E199" s="3">
        <f t="shared" si="30"/>
        <v>-5.8626465661641543E-2</v>
      </c>
      <c r="F199">
        <v>27</v>
      </c>
      <c r="G199">
        <v>140</v>
      </c>
      <c r="H199">
        <v>56</v>
      </c>
      <c r="I199" s="3">
        <f t="shared" si="31"/>
        <v>-0.13004484304932734</v>
      </c>
      <c r="J199">
        <f t="shared" si="33"/>
        <v>112</v>
      </c>
      <c r="K199">
        <f t="shared" si="34"/>
        <v>532</v>
      </c>
      <c r="L199">
        <f t="shared" si="35"/>
        <v>176</v>
      </c>
      <c r="M199" s="3">
        <f t="shared" si="32"/>
        <v>-7.8048780487804878E-2</v>
      </c>
      <c r="N199" s="3">
        <f t="shared" si="36"/>
        <v>0.64878048780487807</v>
      </c>
    </row>
    <row r="200" spans="1:14" x14ac:dyDescent="0.2">
      <c r="A200" s="2">
        <v>41229</v>
      </c>
      <c r="B200">
        <v>169</v>
      </c>
      <c r="C200">
        <v>326</v>
      </c>
      <c r="D200">
        <v>86</v>
      </c>
      <c r="E200" s="3">
        <f t="shared" si="30"/>
        <v>0.14285714285714285</v>
      </c>
      <c r="F200">
        <v>57</v>
      </c>
      <c r="G200">
        <v>122</v>
      </c>
      <c r="H200">
        <v>42</v>
      </c>
      <c r="I200" s="3">
        <f t="shared" si="31"/>
        <v>6.7873303167420809E-2</v>
      </c>
      <c r="J200">
        <f t="shared" si="33"/>
        <v>226</v>
      </c>
      <c r="K200">
        <f t="shared" si="34"/>
        <v>448</v>
      </c>
      <c r="L200">
        <f t="shared" si="35"/>
        <v>128</v>
      </c>
      <c r="M200" s="3">
        <f t="shared" si="32"/>
        <v>0.12219451371571072</v>
      </c>
      <c r="N200" s="3">
        <f t="shared" si="36"/>
        <v>0.55860349127182041</v>
      </c>
    </row>
    <row r="201" spans="1:14" x14ac:dyDescent="0.2">
      <c r="A201" s="2">
        <v>41222</v>
      </c>
      <c r="B201">
        <v>203</v>
      </c>
      <c r="C201">
        <v>330</v>
      </c>
      <c r="D201">
        <v>75</v>
      </c>
      <c r="E201" s="3">
        <f t="shared" si="30"/>
        <v>0.21052631578947367</v>
      </c>
      <c r="F201">
        <v>78</v>
      </c>
      <c r="G201">
        <v>124</v>
      </c>
      <c r="H201">
        <v>37</v>
      </c>
      <c r="I201" s="3">
        <f t="shared" si="31"/>
        <v>0.17154811715481172</v>
      </c>
      <c r="J201">
        <f t="shared" si="33"/>
        <v>281</v>
      </c>
      <c r="K201">
        <f t="shared" si="34"/>
        <v>454</v>
      </c>
      <c r="L201">
        <f t="shared" si="35"/>
        <v>112</v>
      </c>
      <c r="M201" s="3">
        <f t="shared" si="32"/>
        <v>0.19952774498229045</v>
      </c>
      <c r="N201" s="3">
        <f t="shared" si="36"/>
        <v>0.5360094451003542</v>
      </c>
    </row>
    <row r="202" spans="1:14" x14ac:dyDescent="0.2">
      <c r="A202" s="2">
        <v>41215</v>
      </c>
      <c r="B202">
        <v>90</v>
      </c>
      <c r="C202">
        <v>379</v>
      </c>
      <c r="D202">
        <v>100</v>
      </c>
      <c r="E202" s="3">
        <f t="shared" si="30"/>
        <v>-1.7574692442882251E-2</v>
      </c>
      <c r="F202">
        <v>36</v>
      </c>
      <c r="G202">
        <v>129</v>
      </c>
      <c r="H202">
        <v>32</v>
      </c>
      <c r="I202" s="3">
        <f t="shared" si="31"/>
        <v>2.030456852791878E-2</v>
      </c>
      <c r="J202">
        <f t="shared" ref="J202:J233" si="37">B202+F202</f>
        <v>126</v>
      </c>
      <c r="K202">
        <f t="shared" ref="K202:K233" si="38">C202+G202</f>
        <v>508</v>
      </c>
      <c r="L202">
        <f t="shared" ref="L202:L233" si="39">D202+H202</f>
        <v>132</v>
      </c>
      <c r="M202" s="3">
        <f t="shared" si="32"/>
        <v>-7.832898172323759E-3</v>
      </c>
      <c r="N202" s="3">
        <f t="shared" ref="N202:N233" si="40">K202/SUM(J202:L202)</f>
        <v>0.66318537859007831</v>
      </c>
    </row>
    <row r="203" spans="1:14" x14ac:dyDescent="0.2">
      <c r="A203" s="2">
        <v>41208</v>
      </c>
      <c r="B203">
        <v>92</v>
      </c>
      <c r="C203">
        <v>364</v>
      </c>
      <c r="D203">
        <v>139</v>
      </c>
      <c r="E203" s="3">
        <f t="shared" si="30"/>
        <v>-7.8991596638655459E-2</v>
      </c>
      <c r="F203">
        <v>36</v>
      </c>
      <c r="G203">
        <v>139</v>
      </c>
      <c r="H203">
        <v>39</v>
      </c>
      <c r="I203" s="3">
        <f t="shared" si="31"/>
        <v>-1.4018691588785047E-2</v>
      </c>
      <c r="J203">
        <f t="shared" si="37"/>
        <v>128</v>
      </c>
      <c r="K203">
        <f t="shared" si="38"/>
        <v>503</v>
      </c>
      <c r="L203">
        <f t="shared" si="39"/>
        <v>178</v>
      </c>
      <c r="M203" s="3">
        <f t="shared" si="32"/>
        <v>-6.1804697156983932E-2</v>
      </c>
      <c r="N203" s="3">
        <f t="shared" si="40"/>
        <v>0.6217552533992583</v>
      </c>
    </row>
    <row r="204" spans="1:14" x14ac:dyDescent="0.2">
      <c r="A204" s="2">
        <v>41201</v>
      </c>
      <c r="B204">
        <v>69</v>
      </c>
      <c r="C204">
        <v>333</v>
      </c>
      <c r="D204">
        <v>176</v>
      </c>
      <c r="E204" s="3">
        <f t="shared" si="30"/>
        <v>-0.18512110726643599</v>
      </c>
      <c r="F204">
        <v>31</v>
      </c>
      <c r="G204">
        <v>98</v>
      </c>
      <c r="H204">
        <v>78</v>
      </c>
      <c r="I204" s="3">
        <f t="shared" si="31"/>
        <v>-0.22705314009661837</v>
      </c>
      <c r="J204">
        <f t="shared" si="37"/>
        <v>100</v>
      </c>
      <c r="K204">
        <f t="shared" si="38"/>
        <v>431</v>
      </c>
      <c r="L204">
        <f t="shared" si="39"/>
        <v>254</v>
      </c>
      <c r="M204" s="3">
        <f t="shared" si="32"/>
        <v>-0.1961783439490446</v>
      </c>
      <c r="N204" s="3">
        <f t="shared" si="40"/>
        <v>0.54904458598726114</v>
      </c>
    </row>
    <row r="205" spans="1:14" x14ac:dyDescent="0.2">
      <c r="A205" s="2">
        <v>41194</v>
      </c>
      <c r="B205">
        <v>84</v>
      </c>
      <c r="C205">
        <v>381</v>
      </c>
      <c r="D205">
        <v>115</v>
      </c>
      <c r="E205" s="3">
        <f t="shared" si="30"/>
        <v>-5.3448275862068968E-2</v>
      </c>
      <c r="F205">
        <v>34</v>
      </c>
      <c r="G205">
        <v>143</v>
      </c>
      <c r="H205">
        <v>45</v>
      </c>
      <c r="I205" s="3">
        <f t="shared" si="31"/>
        <v>-4.954954954954955E-2</v>
      </c>
      <c r="J205">
        <f t="shared" si="37"/>
        <v>118</v>
      </c>
      <c r="K205">
        <f t="shared" si="38"/>
        <v>524</v>
      </c>
      <c r="L205">
        <f t="shared" si="39"/>
        <v>160</v>
      </c>
      <c r="M205" s="3">
        <f t="shared" si="32"/>
        <v>-5.2369077306733167E-2</v>
      </c>
      <c r="N205" s="3">
        <f t="shared" si="40"/>
        <v>0.65336658354114718</v>
      </c>
    </row>
    <row r="206" spans="1:14" x14ac:dyDescent="0.2">
      <c r="A206" s="2">
        <v>41187</v>
      </c>
      <c r="B206">
        <v>75</v>
      </c>
      <c r="C206">
        <v>356</v>
      </c>
      <c r="D206">
        <v>134</v>
      </c>
      <c r="E206" s="3">
        <f t="shared" si="30"/>
        <v>-0.10442477876106195</v>
      </c>
      <c r="F206">
        <v>33</v>
      </c>
      <c r="G206">
        <v>127</v>
      </c>
      <c r="H206">
        <v>50</v>
      </c>
      <c r="I206" s="3">
        <f t="shared" si="31"/>
        <v>-8.0952380952380956E-2</v>
      </c>
      <c r="J206">
        <f t="shared" si="37"/>
        <v>108</v>
      </c>
      <c r="K206">
        <f t="shared" si="38"/>
        <v>483</v>
      </c>
      <c r="L206">
        <f t="shared" si="39"/>
        <v>184</v>
      </c>
      <c r="M206" s="3">
        <f t="shared" si="32"/>
        <v>-9.8064516129032261E-2</v>
      </c>
      <c r="N206" s="3">
        <f t="shared" si="40"/>
        <v>0.62322580645161285</v>
      </c>
    </row>
    <row r="207" spans="1:14" x14ac:dyDescent="0.2">
      <c r="A207" s="2">
        <v>41180</v>
      </c>
      <c r="B207">
        <v>129</v>
      </c>
      <c r="C207">
        <v>325</v>
      </c>
      <c r="D207">
        <v>121</v>
      </c>
      <c r="E207" s="3">
        <f t="shared" si="30"/>
        <v>1.391304347826087E-2</v>
      </c>
      <c r="F207">
        <v>71</v>
      </c>
      <c r="G207">
        <v>109</v>
      </c>
      <c r="H207">
        <v>34</v>
      </c>
      <c r="I207" s="3">
        <f t="shared" si="31"/>
        <v>0.17289719626168223</v>
      </c>
      <c r="J207">
        <f t="shared" si="37"/>
        <v>200</v>
      </c>
      <c r="K207">
        <f t="shared" si="38"/>
        <v>434</v>
      </c>
      <c r="L207">
        <f t="shared" si="39"/>
        <v>155</v>
      </c>
      <c r="M207" s="3">
        <f t="shared" si="32"/>
        <v>5.7034220532319393E-2</v>
      </c>
      <c r="N207" s="3">
        <f t="shared" si="40"/>
        <v>0.55006337135614702</v>
      </c>
    </row>
    <row r="208" spans="1:14" x14ac:dyDescent="0.2">
      <c r="A208" s="2">
        <v>41173</v>
      </c>
      <c r="B208">
        <v>93</v>
      </c>
      <c r="C208">
        <v>313</v>
      </c>
      <c r="D208">
        <v>177</v>
      </c>
      <c r="E208" s="3">
        <f t="shared" si="30"/>
        <v>-0.14408233276157806</v>
      </c>
      <c r="F208">
        <v>37</v>
      </c>
      <c r="G208">
        <v>111</v>
      </c>
      <c r="H208">
        <v>56</v>
      </c>
      <c r="I208" s="3">
        <f t="shared" si="31"/>
        <v>-9.3137254901960786E-2</v>
      </c>
      <c r="J208">
        <f t="shared" si="37"/>
        <v>130</v>
      </c>
      <c r="K208">
        <f t="shared" si="38"/>
        <v>424</v>
      </c>
      <c r="L208">
        <f t="shared" si="39"/>
        <v>233</v>
      </c>
      <c r="M208" s="3">
        <f t="shared" si="32"/>
        <v>-0.13087674714104194</v>
      </c>
      <c r="N208" s="3">
        <f t="shared" si="40"/>
        <v>0.53875476493011432</v>
      </c>
    </row>
    <row r="209" spans="1:14" x14ac:dyDescent="0.2">
      <c r="A209" s="2">
        <v>41166</v>
      </c>
      <c r="B209">
        <v>72</v>
      </c>
      <c r="C209">
        <v>272</v>
      </c>
      <c r="D209">
        <v>261</v>
      </c>
      <c r="E209" s="3">
        <f t="shared" si="30"/>
        <v>-0.31239669421487604</v>
      </c>
      <c r="F209">
        <v>32</v>
      </c>
      <c r="G209">
        <v>81</v>
      </c>
      <c r="H209">
        <v>90</v>
      </c>
      <c r="I209" s="3">
        <f t="shared" si="31"/>
        <v>-0.2857142857142857</v>
      </c>
      <c r="J209">
        <f t="shared" si="37"/>
        <v>104</v>
      </c>
      <c r="K209">
        <f t="shared" si="38"/>
        <v>353</v>
      </c>
      <c r="L209">
        <f t="shared" si="39"/>
        <v>351</v>
      </c>
      <c r="M209" s="3">
        <f t="shared" si="32"/>
        <v>-0.30569306930693069</v>
      </c>
      <c r="N209" s="3">
        <f t="shared" si="40"/>
        <v>0.43688118811881188</v>
      </c>
    </row>
    <row r="210" spans="1:14" x14ac:dyDescent="0.2">
      <c r="A210" s="2">
        <v>41159</v>
      </c>
      <c r="B210">
        <v>66</v>
      </c>
      <c r="C210">
        <v>253</v>
      </c>
      <c r="D210">
        <v>227</v>
      </c>
      <c r="E210" s="3">
        <f t="shared" si="30"/>
        <v>-0.29487179487179488</v>
      </c>
      <c r="F210">
        <v>23</v>
      </c>
      <c r="G210">
        <v>86</v>
      </c>
      <c r="H210">
        <v>81</v>
      </c>
      <c r="I210" s="3">
        <f t="shared" si="31"/>
        <v>-0.30526315789473685</v>
      </c>
      <c r="J210">
        <f t="shared" si="37"/>
        <v>89</v>
      </c>
      <c r="K210">
        <f t="shared" si="38"/>
        <v>339</v>
      </c>
      <c r="L210">
        <f t="shared" si="39"/>
        <v>308</v>
      </c>
      <c r="M210" s="3">
        <f t="shared" si="32"/>
        <v>-0.29755434782608697</v>
      </c>
      <c r="N210" s="3">
        <f t="shared" si="40"/>
        <v>0.46059782608695654</v>
      </c>
    </row>
    <row r="211" spans="1:14" x14ac:dyDescent="0.2">
      <c r="A211" s="2">
        <v>41152</v>
      </c>
      <c r="B211">
        <v>140</v>
      </c>
      <c r="C211">
        <v>340</v>
      </c>
      <c r="D211">
        <v>92</v>
      </c>
      <c r="E211" s="3">
        <f t="shared" si="30"/>
        <v>8.3916083916083919E-2</v>
      </c>
      <c r="F211">
        <v>69</v>
      </c>
      <c r="G211">
        <v>112</v>
      </c>
      <c r="H211">
        <v>36</v>
      </c>
      <c r="I211" s="3">
        <f t="shared" si="31"/>
        <v>0.15207373271889402</v>
      </c>
      <c r="J211">
        <f t="shared" si="37"/>
        <v>209</v>
      </c>
      <c r="K211">
        <f t="shared" si="38"/>
        <v>452</v>
      </c>
      <c r="L211">
        <f t="shared" si="39"/>
        <v>128</v>
      </c>
      <c r="M211" s="3">
        <f t="shared" si="32"/>
        <v>0.10266159695817491</v>
      </c>
      <c r="N211" s="3">
        <f t="shared" si="40"/>
        <v>0.57287705956907475</v>
      </c>
    </row>
    <row r="212" spans="1:14" x14ac:dyDescent="0.2">
      <c r="A212" s="2">
        <v>41145</v>
      </c>
      <c r="B212">
        <v>145</v>
      </c>
      <c r="C212">
        <v>314</v>
      </c>
      <c r="D212">
        <v>89</v>
      </c>
      <c r="E212" s="3">
        <f t="shared" si="30"/>
        <v>0.10218978102189781</v>
      </c>
      <c r="F212">
        <v>68</v>
      </c>
      <c r="G212">
        <v>100</v>
      </c>
      <c r="H212">
        <v>25</v>
      </c>
      <c r="I212" s="3">
        <f t="shared" si="31"/>
        <v>0.22279792746113988</v>
      </c>
      <c r="J212">
        <f t="shared" si="37"/>
        <v>213</v>
      </c>
      <c r="K212">
        <f t="shared" si="38"/>
        <v>414</v>
      </c>
      <c r="L212">
        <f t="shared" si="39"/>
        <v>114</v>
      </c>
      <c r="M212" s="3">
        <f t="shared" si="32"/>
        <v>0.13360323886639677</v>
      </c>
      <c r="N212" s="3">
        <f t="shared" si="40"/>
        <v>0.5587044534412956</v>
      </c>
    </row>
    <row r="213" spans="1:14" x14ac:dyDescent="0.2">
      <c r="A213" s="2">
        <v>41138</v>
      </c>
      <c r="B213">
        <v>68</v>
      </c>
      <c r="C213">
        <v>296</v>
      </c>
      <c r="D213">
        <v>167</v>
      </c>
      <c r="E213" s="3">
        <f t="shared" si="30"/>
        <v>-0.1864406779661017</v>
      </c>
      <c r="F213">
        <v>31</v>
      </c>
      <c r="G213">
        <v>98</v>
      </c>
      <c r="H213">
        <v>64</v>
      </c>
      <c r="I213" s="3">
        <f t="shared" si="31"/>
        <v>-0.17098445595854922</v>
      </c>
      <c r="J213">
        <f t="shared" si="37"/>
        <v>99</v>
      </c>
      <c r="K213">
        <f t="shared" si="38"/>
        <v>394</v>
      </c>
      <c r="L213">
        <f t="shared" si="39"/>
        <v>231</v>
      </c>
      <c r="M213" s="3">
        <f t="shared" si="32"/>
        <v>-0.18232044198895028</v>
      </c>
      <c r="N213" s="3">
        <f t="shared" si="40"/>
        <v>0.54419889502762431</v>
      </c>
    </row>
    <row r="214" spans="1:14" x14ac:dyDescent="0.2">
      <c r="A214" s="2">
        <v>41131</v>
      </c>
      <c r="B214">
        <v>98</v>
      </c>
      <c r="C214">
        <v>323</v>
      </c>
      <c r="D214">
        <v>147</v>
      </c>
      <c r="E214" s="3">
        <f t="shared" si="30"/>
        <v>-8.6267605633802813E-2</v>
      </c>
      <c r="F214">
        <v>47</v>
      </c>
      <c r="G214">
        <v>112</v>
      </c>
      <c r="H214">
        <v>44</v>
      </c>
      <c r="I214" s="3">
        <f t="shared" si="31"/>
        <v>1.4778325123152709E-2</v>
      </c>
      <c r="J214">
        <f t="shared" si="37"/>
        <v>145</v>
      </c>
      <c r="K214">
        <f t="shared" si="38"/>
        <v>435</v>
      </c>
      <c r="L214">
        <f t="shared" si="39"/>
        <v>191</v>
      </c>
      <c r="M214" s="3">
        <f t="shared" si="32"/>
        <v>-5.9662775616083012E-2</v>
      </c>
      <c r="N214" s="3">
        <f t="shared" si="40"/>
        <v>0.56420233463035019</v>
      </c>
    </row>
    <row r="215" spans="1:14" x14ac:dyDescent="0.2">
      <c r="A215" s="2">
        <v>41124</v>
      </c>
      <c r="B215">
        <v>120</v>
      </c>
      <c r="C215">
        <v>309</v>
      </c>
      <c r="D215">
        <v>137</v>
      </c>
      <c r="E215" s="3">
        <f t="shared" si="30"/>
        <v>-3.0035335689045935E-2</v>
      </c>
      <c r="F215">
        <v>50</v>
      </c>
      <c r="G215">
        <v>108</v>
      </c>
      <c r="H215">
        <v>46</v>
      </c>
      <c r="I215" s="3">
        <f t="shared" si="31"/>
        <v>1.9607843137254902E-2</v>
      </c>
      <c r="J215">
        <f t="shared" si="37"/>
        <v>170</v>
      </c>
      <c r="K215">
        <f t="shared" si="38"/>
        <v>417</v>
      </c>
      <c r="L215">
        <f t="shared" si="39"/>
        <v>183</v>
      </c>
      <c r="M215" s="3">
        <f t="shared" si="32"/>
        <v>-1.6883116883116882E-2</v>
      </c>
      <c r="N215" s="3">
        <f t="shared" si="40"/>
        <v>0.54155844155844157</v>
      </c>
    </row>
    <row r="216" spans="1:14" x14ac:dyDescent="0.2">
      <c r="A216" s="2">
        <v>41117</v>
      </c>
      <c r="B216">
        <v>96</v>
      </c>
      <c r="C216">
        <v>270</v>
      </c>
      <c r="D216">
        <v>181</v>
      </c>
      <c r="E216" s="3">
        <f t="shared" si="30"/>
        <v>-0.15539305301645337</v>
      </c>
      <c r="F216">
        <v>23</v>
      </c>
      <c r="G216">
        <v>95</v>
      </c>
      <c r="H216">
        <v>65</v>
      </c>
      <c r="I216" s="3">
        <f t="shared" si="31"/>
        <v>-0.22950819672131148</v>
      </c>
      <c r="J216">
        <f t="shared" si="37"/>
        <v>119</v>
      </c>
      <c r="K216">
        <f t="shared" si="38"/>
        <v>365</v>
      </c>
      <c r="L216">
        <f t="shared" si="39"/>
        <v>246</v>
      </c>
      <c r="M216" s="3">
        <f t="shared" si="32"/>
        <v>-0.17397260273972603</v>
      </c>
      <c r="N216" s="3">
        <f t="shared" si="40"/>
        <v>0.5</v>
      </c>
    </row>
    <row r="217" spans="1:14" x14ac:dyDescent="0.2">
      <c r="A217" s="2">
        <v>41110</v>
      </c>
      <c r="B217">
        <v>135</v>
      </c>
      <c r="C217">
        <v>331</v>
      </c>
      <c r="D217">
        <v>95</v>
      </c>
      <c r="E217" s="3">
        <f t="shared" si="30"/>
        <v>7.130124777183601E-2</v>
      </c>
      <c r="F217">
        <v>49</v>
      </c>
      <c r="G217">
        <v>109</v>
      </c>
      <c r="H217">
        <v>43</v>
      </c>
      <c r="I217" s="3">
        <f t="shared" si="31"/>
        <v>2.9850746268656716E-2</v>
      </c>
      <c r="J217">
        <f t="shared" si="37"/>
        <v>184</v>
      </c>
      <c r="K217">
        <f t="shared" si="38"/>
        <v>440</v>
      </c>
      <c r="L217">
        <f t="shared" si="39"/>
        <v>138</v>
      </c>
      <c r="M217" s="3">
        <f t="shared" si="32"/>
        <v>6.0367454068241469E-2</v>
      </c>
      <c r="N217" s="3">
        <f t="shared" si="40"/>
        <v>0.57742782152230976</v>
      </c>
    </row>
    <row r="218" spans="1:14" x14ac:dyDescent="0.2">
      <c r="A218" s="2">
        <v>41103</v>
      </c>
      <c r="B218">
        <v>172</v>
      </c>
      <c r="C218">
        <v>302</v>
      </c>
      <c r="D218">
        <v>98</v>
      </c>
      <c r="E218" s="3">
        <f t="shared" si="30"/>
        <v>0.12937062937062938</v>
      </c>
      <c r="F218">
        <v>63</v>
      </c>
      <c r="G218">
        <v>101</v>
      </c>
      <c r="H218">
        <v>38</v>
      </c>
      <c r="I218" s="3">
        <f t="shared" si="31"/>
        <v>0.12376237623762376</v>
      </c>
      <c r="J218">
        <f t="shared" si="37"/>
        <v>235</v>
      </c>
      <c r="K218">
        <f t="shared" si="38"/>
        <v>403</v>
      </c>
      <c r="L218">
        <f t="shared" si="39"/>
        <v>136</v>
      </c>
      <c r="M218" s="3">
        <f t="shared" si="32"/>
        <v>0.12790697674418605</v>
      </c>
      <c r="N218" s="3">
        <f t="shared" si="40"/>
        <v>0.52067183462532296</v>
      </c>
    </row>
    <row r="219" spans="1:14" x14ac:dyDescent="0.2">
      <c r="A219" s="2">
        <v>41096</v>
      </c>
      <c r="B219">
        <v>172</v>
      </c>
      <c r="C219">
        <v>295</v>
      </c>
      <c r="D219">
        <v>114</v>
      </c>
      <c r="E219" s="3">
        <f t="shared" si="30"/>
        <v>9.9827882960413075E-2</v>
      </c>
      <c r="F219">
        <v>75</v>
      </c>
      <c r="G219">
        <v>90</v>
      </c>
      <c r="H219">
        <v>30</v>
      </c>
      <c r="I219" s="3">
        <f t="shared" si="31"/>
        <v>0.23076923076923078</v>
      </c>
      <c r="J219">
        <f t="shared" si="37"/>
        <v>247</v>
      </c>
      <c r="K219">
        <f t="shared" si="38"/>
        <v>385</v>
      </c>
      <c r="L219">
        <f t="shared" si="39"/>
        <v>144</v>
      </c>
      <c r="M219" s="3">
        <f t="shared" si="32"/>
        <v>0.1327319587628866</v>
      </c>
      <c r="N219" s="3">
        <f t="shared" si="40"/>
        <v>0.49613402061855671</v>
      </c>
    </row>
    <row r="220" spans="1:14" x14ac:dyDescent="0.2">
      <c r="A220" s="2">
        <v>41089</v>
      </c>
      <c r="B220">
        <v>111</v>
      </c>
      <c r="C220">
        <v>287</v>
      </c>
      <c r="D220">
        <v>152</v>
      </c>
      <c r="E220" s="3">
        <f t="shared" si="30"/>
        <v>-7.454545454545454E-2</v>
      </c>
      <c r="F220">
        <v>29</v>
      </c>
      <c r="G220">
        <v>88</v>
      </c>
      <c r="H220">
        <v>90</v>
      </c>
      <c r="I220" s="3">
        <f t="shared" si="31"/>
        <v>-0.29468599033816423</v>
      </c>
      <c r="J220">
        <f t="shared" si="37"/>
        <v>140</v>
      </c>
      <c r="K220">
        <f t="shared" si="38"/>
        <v>375</v>
      </c>
      <c r="L220">
        <f t="shared" si="39"/>
        <v>242</v>
      </c>
      <c r="M220" s="3">
        <f t="shared" si="32"/>
        <v>-0.13474240422721268</v>
      </c>
      <c r="N220" s="3">
        <f t="shared" si="40"/>
        <v>0.49537648612945839</v>
      </c>
    </row>
    <row r="221" spans="1:14" x14ac:dyDescent="0.2">
      <c r="A221" s="2">
        <v>41082</v>
      </c>
      <c r="B221">
        <v>134</v>
      </c>
      <c r="C221">
        <v>287</v>
      </c>
      <c r="D221">
        <v>146</v>
      </c>
      <c r="E221" s="3">
        <f t="shared" si="30"/>
        <v>-2.1164021164021163E-2</v>
      </c>
      <c r="F221">
        <v>63</v>
      </c>
      <c r="G221">
        <v>87</v>
      </c>
      <c r="H221">
        <v>54</v>
      </c>
      <c r="I221" s="3">
        <f t="shared" si="31"/>
        <v>4.4117647058823532E-2</v>
      </c>
      <c r="J221">
        <f t="shared" si="37"/>
        <v>197</v>
      </c>
      <c r="K221">
        <f t="shared" si="38"/>
        <v>374</v>
      </c>
      <c r="L221">
        <f t="shared" si="39"/>
        <v>200</v>
      </c>
      <c r="M221" s="3">
        <f t="shared" si="32"/>
        <v>-3.8910505836575876E-3</v>
      </c>
      <c r="N221" s="3">
        <f t="shared" si="40"/>
        <v>0.48508430609597925</v>
      </c>
    </row>
    <row r="222" spans="1:14" x14ac:dyDescent="0.2">
      <c r="A222" s="2">
        <v>41075</v>
      </c>
      <c r="B222">
        <v>97</v>
      </c>
      <c r="C222">
        <v>284</v>
      </c>
      <c r="D222">
        <v>199</v>
      </c>
      <c r="E222" s="3">
        <f t="shared" si="30"/>
        <v>-0.17586206896551723</v>
      </c>
      <c r="F222">
        <v>38</v>
      </c>
      <c r="G222">
        <v>90</v>
      </c>
      <c r="H222">
        <v>72</v>
      </c>
      <c r="I222" s="3">
        <f t="shared" si="31"/>
        <v>-0.17</v>
      </c>
      <c r="J222">
        <f t="shared" si="37"/>
        <v>135</v>
      </c>
      <c r="K222">
        <f t="shared" si="38"/>
        <v>374</v>
      </c>
      <c r="L222">
        <f t="shared" si="39"/>
        <v>271</v>
      </c>
      <c r="M222" s="3">
        <f t="shared" si="32"/>
        <v>-0.17435897435897435</v>
      </c>
      <c r="N222" s="3">
        <f t="shared" si="40"/>
        <v>0.4794871794871795</v>
      </c>
    </row>
    <row r="223" spans="1:14" x14ac:dyDescent="0.2">
      <c r="A223" s="2">
        <v>41068</v>
      </c>
      <c r="B223">
        <v>128</v>
      </c>
      <c r="C223">
        <v>286</v>
      </c>
      <c r="D223">
        <v>156</v>
      </c>
      <c r="E223" s="3">
        <f t="shared" si="30"/>
        <v>-4.912280701754386E-2</v>
      </c>
      <c r="F223">
        <v>47</v>
      </c>
      <c r="G223">
        <v>87</v>
      </c>
      <c r="H223">
        <v>57</v>
      </c>
      <c r="I223" s="3">
        <f t="shared" si="31"/>
        <v>-5.2356020942408377E-2</v>
      </c>
      <c r="J223">
        <f t="shared" si="37"/>
        <v>175</v>
      </c>
      <c r="K223">
        <f t="shared" si="38"/>
        <v>373</v>
      </c>
      <c r="L223">
        <f t="shared" si="39"/>
        <v>213</v>
      </c>
      <c r="M223" s="3">
        <f t="shared" si="32"/>
        <v>-4.9934296977660969E-2</v>
      </c>
      <c r="N223" s="3">
        <f t="shared" si="40"/>
        <v>0.49014454664914586</v>
      </c>
    </row>
    <row r="224" spans="1:14" x14ac:dyDescent="0.2">
      <c r="A224" s="2">
        <v>41061</v>
      </c>
      <c r="B224">
        <v>223</v>
      </c>
      <c r="C224">
        <v>223</v>
      </c>
      <c r="D224">
        <v>120</v>
      </c>
      <c r="E224" s="3">
        <f t="shared" si="30"/>
        <v>0.18197879858657243</v>
      </c>
      <c r="F224">
        <v>66</v>
      </c>
      <c r="G224">
        <v>75</v>
      </c>
      <c r="H224">
        <v>54</v>
      </c>
      <c r="I224" s="3">
        <f t="shared" si="31"/>
        <v>6.1538461538461542E-2</v>
      </c>
      <c r="J224">
        <f t="shared" si="37"/>
        <v>289</v>
      </c>
      <c r="K224">
        <f t="shared" si="38"/>
        <v>298</v>
      </c>
      <c r="L224">
        <f t="shared" si="39"/>
        <v>174</v>
      </c>
      <c r="M224" s="3">
        <f t="shared" si="32"/>
        <v>0.15111695137976347</v>
      </c>
      <c r="N224" s="3">
        <f t="shared" si="40"/>
        <v>0.39159001314060449</v>
      </c>
    </row>
    <row r="225" spans="1:14" x14ac:dyDescent="0.2">
      <c r="A225" s="2">
        <v>41054</v>
      </c>
      <c r="B225">
        <v>171</v>
      </c>
      <c r="C225">
        <v>264</v>
      </c>
      <c r="D225">
        <v>97</v>
      </c>
      <c r="E225" s="3">
        <f t="shared" si="30"/>
        <v>0.13909774436090225</v>
      </c>
      <c r="F225">
        <v>53</v>
      </c>
      <c r="G225">
        <v>101</v>
      </c>
      <c r="H225">
        <v>54</v>
      </c>
      <c r="I225" s="3">
        <f t="shared" si="31"/>
        <v>-4.807692307692308E-3</v>
      </c>
      <c r="J225">
        <f t="shared" si="37"/>
        <v>224</v>
      </c>
      <c r="K225">
        <f t="shared" si="38"/>
        <v>365</v>
      </c>
      <c r="L225">
        <f t="shared" si="39"/>
        <v>151</v>
      </c>
      <c r="M225" s="3">
        <f t="shared" si="32"/>
        <v>9.8648648648648654E-2</v>
      </c>
      <c r="N225" s="3">
        <f t="shared" si="40"/>
        <v>0.49324324324324326</v>
      </c>
    </row>
    <row r="226" spans="1:14" x14ac:dyDescent="0.2">
      <c r="A226" s="2">
        <v>41047</v>
      </c>
      <c r="B226">
        <v>204</v>
      </c>
      <c r="C226">
        <v>241</v>
      </c>
      <c r="D226">
        <v>85</v>
      </c>
      <c r="E226" s="3">
        <f t="shared" si="30"/>
        <v>0.22452830188679246</v>
      </c>
      <c r="F226">
        <v>60</v>
      </c>
      <c r="G226">
        <v>68</v>
      </c>
      <c r="H226">
        <v>33</v>
      </c>
      <c r="I226" s="3">
        <f t="shared" si="31"/>
        <v>0.16770186335403728</v>
      </c>
      <c r="J226">
        <f t="shared" si="37"/>
        <v>264</v>
      </c>
      <c r="K226">
        <f t="shared" si="38"/>
        <v>309</v>
      </c>
      <c r="L226">
        <f t="shared" si="39"/>
        <v>118</v>
      </c>
      <c r="M226" s="3">
        <f t="shared" si="32"/>
        <v>0.21128798842257598</v>
      </c>
      <c r="N226" s="3">
        <f t="shared" si="40"/>
        <v>0.447178002894356</v>
      </c>
    </row>
    <row r="227" spans="1:14" x14ac:dyDescent="0.2">
      <c r="A227" s="2">
        <v>41040</v>
      </c>
      <c r="B227">
        <v>185</v>
      </c>
      <c r="C227">
        <v>276</v>
      </c>
      <c r="D227">
        <v>81</v>
      </c>
      <c r="E227" s="3">
        <f t="shared" si="30"/>
        <v>0.1918819188191882</v>
      </c>
      <c r="F227">
        <v>68</v>
      </c>
      <c r="G227">
        <v>96</v>
      </c>
      <c r="H227">
        <v>38</v>
      </c>
      <c r="I227" s="3">
        <f t="shared" si="31"/>
        <v>0.14851485148514851</v>
      </c>
      <c r="J227">
        <f t="shared" si="37"/>
        <v>253</v>
      </c>
      <c r="K227">
        <f t="shared" si="38"/>
        <v>372</v>
      </c>
      <c r="L227">
        <f t="shared" si="39"/>
        <v>119</v>
      </c>
      <c r="M227" s="3">
        <f t="shared" si="32"/>
        <v>0.18010752688172044</v>
      </c>
      <c r="N227" s="3">
        <f t="shared" si="40"/>
        <v>0.5</v>
      </c>
    </row>
    <row r="228" spans="1:14" x14ac:dyDescent="0.2">
      <c r="A228" s="2">
        <v>41033</v>
      </c>
      <c r="B228">
        <v>187</v>
      </c>
      <c r="C228">
        <v>291</v>
      </c>
      <c r="D228">
        <v>71</v>
      </c>
      <c r="E228" s="3">
        <f t="shared" ref="E228:E291" si="41">(B228-D228)/SUM(B228:D228)</f>
        <v>0.21129326047358835</v>
      </c>
      <c r="F228">
        <v>76</v>
      </c>
      <c r="G228">
        <v>105</v>
      </c>
      <c r="H228">
        <v>36</v>
      </c>
      <c r="I228" s="3">
        <f t="shared" ref="I228:I291" si="42">(F228-H228)/SUM(F228:H228)</f>
        <v>0.18433179723502305</v>
      </c>
      <c r="J228">
        <f t="shared" si="37"/>
        <v>263</v>
      </c>
      <c r="K228">
        <f t="shared" si="38"/>
        <v>396</v>
      </c>
      <c r="L228">
        <f t="shared" si="39"/>
        <v>107</v>
      </c>
      <c r="M228" s="3">
        <f t="shared" ref="M228:M291" si="43">(J228-L228)/SUM(J228:L228)</f>
        <v>0.20365535248041775</v>
      </c>
      <c r="N228" s="3">
        <f t="shared" si="40"/>
        <v>0.51697127937336818</v>
      </c>
    </row>
    <row r="229" spans="1:14" x14ac:dyDescent="0.2">
      <c r="A229" s="2">
        <v>41026</v>
      </c>
      <c r="B229">
        <v>133</v>
      </c>
      <c r="C229">
        <v>338</v>
      </c>
      <c r="D229">
        <v>93</v>
      </c>
      <c r="E229" s="3">
        <f t="shared" si="41"/>
        <v>7.0921985815602842E-2</v>
      </c>
      <c r="F229">
        <v>54</v>
      </c>
      <c r="G229">
        <v>103</v>
      </c>
      <c r="H229">
        <v>42</v>
      </c>
      <c r="I229" s="3">
        <f t="shared" si="42"/>
        <v>6.030150753768844E-2</v>
      </c>
      <c r="J229">
        <f t="shared" si="37"/>
        <v>187</v>
      </c>
      <c r="K229">
        <f t="shared" si="38"/>
        <v>441</v>
      </c>
      <c r="L229">
        <f t="shared" si="39"/>
        <v>135</v>
      </c>
      <c r="M229" s="3">
        <f t="shared" si="43"/>
        <v>6.8152031454783754E-2</v>
      </c>
      <c r="N229" s="3">
        <f t="shared" si="40"/>
        <v>0.57798165137614677</v>
      </c>
    </row>
    <row r="230" spans="1:14" x14ac:dyDescent="0.2">
      <c r="A230" s="2">
        <v>41019</v>
      </c>
      <c r="B230">
        <v>167</v>
      </c>
      <c r="C230">
        <v>315</v>
      </c>
      <c r="D230">
        <v>96</v>
      </c>
      <c r="E230" s="3">
        <f t="shared" si="41"/>
        <v>0.12283737024221453</v>
      </c>
      <c r="F230">
        <v>78</v>
      </c>
      <c r="G230">
        <v>114</v>
      </c>
      <c r="H230">
        <v>37</v>
      </c>
      <c r="I230" s="3">
        <f t="shared" si="42"/>
        <v>0.17903930131004367</v>
      </c>
      <c r="J230">
        <f t="shared" si="37"/>
        <v>245</v>
      </c>
      <c r="K230">
        <f t="shared" si="38"/>
        <v>429</v>
      </c>
      <c r="L230">
        <f t="shared" si="39"/>
        <v>133</v>
      </c>
      <c r="M230" s="3">
        <f t="shared" si="43"/>
        <v>0.13878562577447337</v>
      </c>
      <c r="N230" s="3">
        <f t="shared" si="40"/>
        <v>0.53159851301115246</v>
      </c>
    </row>
    <row r="231" spans="1:14" x14ac:dyDescent="0.2">
      <c r="A231" s="2">
        <v>41012</v>
      </c>
      <c r="B231">
        <v>165</v>
      </c>
      <c r="C231">
        <v>302</v>
      </c>
      <c r="D231">
        <v>89</v>
      </c>
      <c r="E231" s="3">
        <f t="shared" si="41"/>
        <v>0.1366906474820144</v>
      </c>
      <c r="F231">
        <v>69</v>
      </c>
      <c r="G231">
        <v>89</v>
      </c>
      <c r="H231">
        <v>42</v>
      </c>
      <c r="I231" s="3">
        <f t="shared" si="42"/>
        <v>0.13500000000000001</v>
      </c>
      <c r="J231">
        <f t="shared" si="37"/>
        <v>234</v>
      </c>
      <c r="K231">
        <f t="shared" si="38"/>
        <v>391</v>
      </c>
      <c r="L231">
        <f t="shared" si="39"/>
        <v>131</v>
      </c>
      <c r="M231" s="3">
        <f t="shared" si="43"/>
        <v>0.13624338624338625</v>
      </c>
      <c r="N231" s="3">
        <f t="shared" si="40"/>
        <v>0.51719576719576721</v>
      </c>
    </row>
    <row r="232" spans="1:14" x14ac:dyDescent="0.2">
      <c r="A232" s="2">
        <v>41005</v>
      </c>
      <c r="B232">
        <v>145</v>
      </c>
      <c r="C232">
        <v>313</v>
      </c>
      <c r="D232">
        <v>87</v>
      </c>
      <c r="E232" s="3">
        <f t="shared" si="41"/>
        <v>0.10642201834862386</v>
      </c>
      <c r="F232">
        <v>53</v>
      </c>
      <c r="G232">
        <v>101</v>
      </c>
      <c r="H232">
        <v>32</v>
      </c>
      <c r="I232" s="3">
        <f t="shared" si="42"/>
        <v>0.11290322580645161</v>
      </c>
      <c r="J232">
        <f t="shared" si="37"/>
        <v>198</v>
      </c>
      <c r="K232">
        <f t="shared" si="38"/>
        <v>414</v>
      </c>
      <c r="L232">
        <f t="shared" si="39"/>
        <v>119</v>
      </c>
      <c r="M232" s="3">
        <f t="shared" si="43"/>
        <v>0.10807113543091655</v>
      </c>
      <c r="N232" s="3">
        <f t="shared" si="40"/>
        <v>0.56634746922024626</v>
      </c>
    </row>
    <row r="233" spans="1:14" x14ac:dyDescent="0.2">
      <c r="A233" s="2">
        <v>40998</v>
      </c>
      <c r="B233">
        <v>124</v>
      </c>
      <c r="C233">
        <v>345</v>
      </c>
      <c r="D233">
        <v>101</v>
      </c>
      <c r="E233" s="3">
        <f t="shared" si="41"/>
        <v>4.0350877192982457E-2</v>
      </c>
      <c r="F233">
        <v>46</v>
      </c>
      <c r="G233">
        <v>109</v>
      </c>
      <c r="H233">
        <v>44</v>
      </c>
      <c r="I233" s="3">
        <f t="shared" si="42"/>
        <v>1.0050251256281407E-2</v>
      </c>
      <c r="J233">
        <f t="shared" si="37"/>
        <v>170</v>
      </c>
      <c r="K233">
        <f t="shared" si="38"/>
        <v>454</v>
      </c>
      <c r="L233">
        <f t="shared" si="39"/>
        <v>145</v>
      </c>
      <c r="M233" s="3">
        <f t="shared" si="43"/>
        <v>3.2509752925877766E-2</v>
      </c>
      <c r="N233" s="3">
        <f t="shared" si="40"/>
        <v>0.59037711313394015</v>
      </c>
    </row>
    <row r="234" spans="1:14" x14ac:dyDescent="0.2">
      <c r="A234" s="2">
        <v>40991</v>
      </c>
      <c r="B234">
        <v>104</v>
      </c>
      <c r="C234">
        <v>323</v>
      </c>
      <c r="D234">
        <v>150</v>
      </c>
      <c r="E234" s="3">
        <f t="shared" si="41"/>
        <v>-7.9722703639514725E-2</v>
      </c>
      <c r="F234">
        <v>50</v>
      </c>
      <c r="G234">
        <v>116</v>
      </c>
      <c r="H234">
        <v>52</v>
      </c>
      <c r="I234" s="3">
        <f t="shared" si="42"/>
        <v>-9.1743119266055051E-3</v>
      </c>
      <c r="J234">
        <f t="shared" ref="J234:J265" si="44">B234+F234</f>
        <v>154</v>
      </c>
      <c r="K234">
        <f t="shared" ref="K234:K265" si="45">C234+G234</f>
        <v>439</v>
      </c>
      <c r="L234">
        <f t="shared" ref="L234:L265" si="46">D234+H234</f>
        <v>202</v>
      </c>
      <c r="M234" s="3">
        <f t="shared" si="43"/>
        <v>-6.0377358490566038E-2</v>
      </c>
      <c r="N234" s="3">
        <f t="shared" ref="N234:N265" si="47">K234/SUM(J234:L234)</f>
        <v>0.55220125786163521</v>
      </c>
    </row>
    <row r="235" spans="1:14" x14ac:dyDescent="0.2">
      <c r="A235" s="2">
        <v>40984</v>
      </c>
      <c r="B235">
        <v>54</v>
      </c>
      <c r="C235">
        <v>283</v>
      </c>
      <c r="D235">
        <v>239</v>
      </c>
      <c r="E235" s="3">
        <f t="shared" si="41"/>
        <v>-0.32118055555555558</v>
      </c>
      <c r="F235">
        <v>19</v>
      </c>
      <c r="G235">
        <v>102</v>
      </c>
      <c r="H235">
        <v>84</v>
      </c>
      <c r="I235" s="3">
        <f t="shared" si="42"/>
        <v>-0.31707317073170732</v>
      </c>
      <c r="J235">
        <f t="shared" si="44"/>
        <v>73</v>
      </c>
      <c r="K235">
        <f t="shared" si="45"/>
        <v>385</v>
      </c>
      <c r="L235">
        <f t="shared" si="46"/>
        <v>323</v>
      </c>
      <c r="M235" s="3">
        <f t="shared" si="43"/>
        <v>-0.3201024327784891</v>
      </c>
      <c r="N235" s="3">
        <f t="shared" si="47"/>
        <v>0.49295774647887325</v>
      </c>
    </row>
    <row r="236" spans="1:14" x14ac:dyDescent="0.2">
      <c r="A236" s="2">
        <v>40977</v>
      </c>
      <c r="B236">
        <v>114</v>
      </c>
      <c r="C236">
        <v>344</v>
      </c>
      <c r="D236">
        <v>117</v>
      </c>
      <c r="E236" s="3">
        <f t="shared" si="41"/>
        <v>-5.2173913043478265E-3</v>
      </c>
      <c r="F236">
        <v>46</v>
      </c>
      <c r="G236">
        <v>113</v>
      </c>
      <c r="H236">
        <v>56</v>
      </c>
      <c r="I236" s="3">
        <f t="shared" si="42"/>
        <v>-4.6511627906976744E-2</v>
      </c>
      <c r="J236">
        <f t="shared" si="44"/>
        <v>160</v>
      </c>
      <c r="K236">
        <f t="shared" si="45"/>
        <v>457</v>
      </c>
      <c r="L236">
        <f t="shared" si="46"/>
        <v>173</v>
      </c>
      <c r="M236" s="3">
        <f t="shared" si="43"/>
        <v>-1.6455696202531647E-2</v>
      </c>
      <c r="N236" s="3">
        <f t="shared" si="47"/>
        <v>0.57848101265822782</v>
      </c>
    </row>
    <row r="237" spans="1:14" x14ac:dyDescent="0.2">
      <c r="A237" s="2">
        <v>40970</v>
      </c>
      <c r="B237">
        <v>113</v>
      </c>
      <c r="C237">
        <v>327</v>
      </c>
      <c r="D237">
        <v>128</v>
      </c>
      <c r="E237" s="3">
        <f t="shared" si="41"/>
        <v>-2.6408450704225352E-2</v>
      </c>
      <c r="F237">
        <v>45</v>
      </c>
      <c r="G237">
        <v>123</v>
      </c>
      <c r="H237">
        <v>50</v>
      </c>
      <c r="I237" s="3">
        <f t="shared" si="42"/>
        <v>-2.2935779816513763E-2</v>
      </c>
      <c r="J237">
        <f t="shared" si="44"/>
        <v>158</v>
      </c>
      <c r="K237">
        <f t="shared" si="45"/>
        <v>450</v>
      </c>
      <c r="L237">
        <f t="shared" si="46"/>
        <v>178</v>
      </c>
      <c r="M237" s="3">
        <f t="shared" si="43"/>
        <v>-2.5445292620865138E-2</v>
      </c>
      <c r="N237" s="3">
        <f t="shared" si="47"/>
        <v>0.5725190839694656</v>
      </c>
    </row>
    <row r="238" spans="1:14" x14ac:dyDescent="0.2">
      <c r="A238" s="2">
        <v>40963</v>
      </c>
      <c r="B238">
        <v>97</v>
      </c>
      <c r="C238">
        <v>374</v>
      </c>
      <c r="D238">
        <v>110</v>
      </c>
      <c r="E238" s="3">
        <f t="shared" si="41"/>
        <v>-2.2375215146299483E-2</v>
      </c>
      <c r="F238">
        <v>41</v>
      </c>
      <c r="G238">
        <v>135</v>
      </c>
      <c r="H238">
        <v>45</v>
      </c>
      <c r="I238" s="3">
        <f t="shared" si="42"/>
        <v>-1.8099547511312219E-2</v>
      </c>
      <c r="J238">
        <f t="shared" si="44"/>
        <v>138</v>
      </c>
      <c r="K238">
        <f t="shared" si="45"/>
        <v>509</v>
      </c>
      <c r="L238">
        <f t="shared" si="46"/>
        <v>155</v>
      </c>
      <c r="M238" s="3">
        <f t="shared" si="43"/>
        <v>-2.119700748129676E-2</v>
      </c>
      <c r="N238" s="3">
        <f t="shared" si="47"/>
        <v>0.63466334164588534</v>
      </c>
    </row>
    <row r="239" spans="1:14" x14ac:dyDescent="0.2">
      <c r="A239" s="2">
        <v>40956</v>
      </c>
      <c r="B239">
        <v>85</v>
      </c>
      <c r="C239">
        <v>365</v>
      </c>
      <c r="D239">
        <v>151</v>
      </c>
      <c r="E239" s="3">
        <f t="shared" si="41"/>
        <v>-0.10981697171381032</v>
      </c>
      <c r="F239">
        <v>39</v>
      </c>
      <c r="G239">
        <v>116</v>
      </c>
      <c r="H239">
        <v>68</v>
      </c>
      <c r="I239" s="3">
        <f t="shared" si="42"/>
        <v>-0.13004484304932734</v>
      </c>
      <c r="J239">
        <f t="shared" si="44"/>
        <v>124</v>
      </c>
      <c r="K239">
        <f t="shared" si="45"/>
        <v>481</v>
      </c>
      <c r="L239">
        <f t="shared" si="46"/>
        <v>219</v>
      </c>
      <c r="M239" s="3">
        <f t="shared" si="43"/>
        <v>-0.11529126213592233</v>
      </c>
      <c r="N239" s="3">
        <f t="shared" si="47"/>
        <v>0.58373786407766992</v>
      </c>
    </row>
    <row r="240" spans="1:14" x14ac:dyDescent="0.2">
      <c r="A240" s="2">
        <v>40949</v>
      </c>
      <c r="B240">
        <v>84</v>
      </c>
      <c r="C240">
        <v>322</v>
      </c>
      <c r="D240">
        <v>169</v>
      </c>
      <c r="E240" s="3">
        <f t="shared" si="41"/>
        <v>-0.14782608695652175</v>
      </c>
      <c r="F240">
        <v>40</v>
      </c>
      <c r="G240">
        <v>123</v>
      </c>
      <c r="H240">
        <v>61</v>
      </c>
      <c r="I240" s="3">
        <f t="shared" si="42"/>
        <v>-9.375E-2</v>
      </c>
      <c r="J240">
        <f t="shared" si="44"/>
        <v>124</v>
      </c>
      <c r="K240">
        <f t="shared" si="45"/>
        <v>445</v>
      </c>
      <c r="L240">
        <f t="shared" si="46"/>
        <v>230</v>
      </c>
      <c r="M240" s="3">
        <f t="shared" si="43"/>
        <v>-0.13266583229036297</v>
      </c>
      <c r="N240" s="3">
        <f t="shared" si="47"/>
        <v>0.55694618272841057</v>
      </c>
    </row>
    <row r="241" spans="1:14" x14ac:dyDescent="0.2">
      <c r="A241" s="2">
        <v>40942</v>
      </c>
      <c r="B241">
        <v>100</v>
      </c>
      <c r="C241">
        <v>353</v>
      </c>
      <c r="D241">
        <v>152</v>
      </c>
      <c r="E241" s="3">
        <f t="shared" si="41"/>
        <v>-8.5950413223140495E-2</v>
      </c>
      <c r="F241">
        <v>32</v>
      </c>
      <c r="G241">
        <v>128</v>
      </c>
      <c r="H241">
        <v>72</v>
      </c>
      <c r="I241" s="3">
        <f t="shared" si="42"/>
        <v>-0.17241379310344829</v>
      </c>
      <c r="J241">
        <f t="shared" si="44"/>
        <v>132</v>
      </c>
      <c r="K241">
        <f t="shared" si="45"/>
        <v>481</v>
      </c>
      <c r="L241">
        <f t="shared" si="46"/>
        <v>224</v>
      </c>
      <c r="M241" s="3">
        <f t="shared" si="43"/>
        <v>-0.10991636798088411</v>
      </c>
      <c r="N241" s="3">
        <f t="shared" si="47"/>
        <v>0.57467144563918759</v>
      </c>
    </row>
    <row r="242" spans="1:14" x14ac:dyDescent="0.2">
      <c r="A242" s="2">
        <v>40935</v>
      </c>
      <c r="B242">
        <v>107</v>
      </c>
      <c r="C242">
        <v>353</v>
      </c>
      <c r="D242">
        <v>141</v>
      </c>
      <c r="E242" s="3">
        <f t="shared" si="41"/>
        <v>-5.6572379367720464E-2</v>
      </c>
      <c r="F242">
        <v>52</v>
      </c>
      <c r="G242">
        <v>111</v>
      </c>
      <c r="H242">
        <v>55</v>
      </c>
      <c r="I242" s="3">
        <f t="shared" si="42"/>
        <v>-1.3761467889908258E-2</v>
      </c>
      <c r="J242">
        <f t="shared" si="44"/>
        <v>159</v>
      </c>
      <c r="K242">
        <f t="shared" si="45"/>
        <v>464</v>
      </c>
      <c r="L242">
        <f t="shared" si="46"/>
        <v>196</v>
      </c>
      <c r="M242" s="3">
        <f t="shared" si="43"/>
        <v>-4.5177045177045176E-2</v>
      </c>
      <c r="N242" s="3">
        <f t="shared" si="47"/>
        <v>0.56654456654456653</v>
      </c>
    </row>
    <row r="243" spans="1:14" x14ac:dyDescent="0.2">
      <c r="A243" s="2">
        <v>40928</v>
      </c>
      <c r="B243">
        <v>102</v>
      </c>
      <c r="C243">
        <v>334</v>
      </c>
      <c r="D243">
        <v>180</v>
      </c>
      <c r="E243" s="3">
        <f t="shared" si="41"/>
        <v>-0.12662337662337661</v>
      </c>
      <c r="F243">
        <v>37</v>
      </c>
      <c r="G243">
        <v>95</v>
      </c>
      <c r="H243">
        <v>91</v>
      </c>
      <c r="I243" s="3">
        <f t="shared" si="42"/>
        <v>-0.24215246636771301</v>
      </c>
      <c r="J243">
        <f t="shared" si="44"/>
        <v>139</v>
      </c>
      <c r="K243">
        <f t="shared" si="45"/>
        <v>429</v>
      </c>
      <c r="L243">
        <f t="shared" si="46"/>
        <v>271</v>
      </c>
      <c r="M243" s="3">
        <f t="shared" si="43"/>
        <v>-0.15733015494636471</v>
      </c>
      <c r="N243" s="3">
        <f t="shared" si="47"/>
        <v>0.51132300357568539</v>
      </c>
    </row>
    <row r="244" spans="1:14" x14ac:dyDescent="0.2">
      <c r="A244" s="2">
        <v>40921</v>
      </c>
      <c r="B244">
        <v>169</v>
      </c>
      <c r="C244">
        <v>336</v>
      </c>
      <c r="D244">
        <v>116</v>
      </c>
      <c r="E244" s="3">
        <f t="shared" si="41"/>
        <v>8.5346215780998394E-2</v>
      </c>
      <c r="F244">
        <v>72</v>
      </c>
      <c r="G244">
        <v>98</v>
      </c>
      <c r="H244">
        <v>58</v>
      </c>
      <c r="I244" s="3">
        <f t="shared" si="42"/>
        <v>6.1403508771929821E-2</v>
      </c>
      <c r="J244">
        <f t="shared" si="44"/>
        <v>241</v>
      </c>
      <c r="K244">
        <f t="shared" si="45"/>
        <v>434</v>
      </c>
      <c r="L244">
        <f t="shared" si="46"/>
        <v>174</v>
      </c>
      <c r="M244" s="3">
        <f t="shared" si="43"/>
        <v>7.8916372202591289E-2</v>
      </c>
      <c r="N244" s="3">
        <f t="shared" si="47"/>
        <v>0.51118963486454649</v>
      </c>
    </row>
    <row r="245" spans="1:14" x14ac:dyDescent="0.2">
      <c r="A245" s="2">
        <v>40914</v>
      </c>
      <c r="B245">
        <v>117</v>
      </c>
      <c r="C245">
        <v>337</v>
      </c>
      <c r="D245">
        <v>125</v>
      </c>
      <c r="E245" s="3">
        <f t="shared" si="41"/>
        <v>-1.3816925734024179E-2</v>
      </c>
      <c r="F245">
        <v>43</v>
      </c>
      <c r="G245">
        <v>105</v>
      </c>
      <c r="H245">
        <v>46</v>
      </c>
      <c r="I245" s="3">
        <f t="shared" si="42"/>
        <v>-1.5463917525773196E-2</v>
      </c>
      <c r="J245">
        <f t="shared" si="44"/>
        <v>160</v>
      </c>
      <c r="K245">
        <f t="shared" si="45"/>
        <v>442</v>
      </c>
      <c r="L245">
        <f t="shared" si="46"/>
        <v>171</v>
      </c>
      <c r="M245" s="3">
        <f t="shared" si="43"/>
        <v>-1.4230271668822769E-2</v>
      </c>
      <c r="N245" s="3">
        <f t="shared" si="47"/>
        <v>0.57179818887451483</v>
      </c>
    </row>
    <row r="246" spans="1:14" x14ac:dyDescent="0.2">
      <c r="A246" s="2">
        <v>40907</v>
      </c>
      <c r="B246">
        <v>106</v>
      </c>
      <c r="C246">
        <v>348</v>
      </c>
      <c r="D246">
        <v>115</v>
      </c>
      <c r="E246" s="3">
        <f t="shared" si="41"/>
        <v>-1.5817223198594025E-2</v>
      </c>
      <c r="F246">
        <v>35</v>
      </c>
      <c r="G246">
        <v>98</v>
      </c>
      <c r="H246">
        <v>49</v>
      </c>
      <c r="I246" s="3">
        <f t="shared" si="42"/>
        <v>-7.6923076923076927E-2</v>
      </c>
      <c r="J246">
        <f t="shared" si="44"/>
        <v>141</v>
      </c>
      <c r="K246">
        <f t="shared" si="45"/>
        <v>446</v>
      </c>
      <c r="L246">
        <f t="shared" si="46"/>
        <v>164</v>
      </c>
      <c r="M246" s="3">
        <f t="shared" si="43"/>
        <v>-3.0625832223701729E-2</v>
      </c>
      <c r="N246" s="3">
        <f t="shared" si="47"/>
        <v>0.59387483355525961</v>
      </c>
    </row>
    <row r="247" spans="1:14" x14ac:dyDescent="0.2">
      <c r="A247" s="2">
        <v>40900</v>
      </c>
      <c r="B247">
        <v>66</v>
      </c>
      <c r="C247">
        <v>312</v>
      </c>
      <c r="D247">
        <v>112</v>
      </c>
      <c r="E247" s="3">
        <f t="shared" si="41"/>
        <v>-9.3877551020408165E-2</v>
      </c>
      <c r="F247">
        <v>32</v>
      </c>
      <c r="G247">
        <v>94</v>
      </c>
      <c r="H247">
        <v>43</v>
      </c>
      <c r="I247" s="3">
        <f t="shared" si="42"/>
        <v>-6.5088757396449703E-2</v>
      </c>
      <c r="J247">
        <f t="shared" si="44"/>
        <v>98</v>
      </c>
      <c r="K247">
        <f t="shared" si="45"/>
        <v>406</v>
      </c>
      <c r="L247">
        <f t="shared" si="46"/>
        <v>155</v>
      </c>
      <c r="M247" s="3">
        <f t="shared" si="43"/>
        <v>-8.6494688922610016E-2</v>
      </c>
      <c r="N247" s="3">
        <f t="shared" si="47"/>
        <v>0.61608497723823974</v>
      </c>
    </row>
    <row r="248" spans="1:14" x14ac:dyDescent="0.2">
      <c r="A248" s="2">
        <v>40893</v>
      </c>
      <c r="B248">
        <v>130</v>
      </c>
      <c r="C248">
        <v>345</v>
      </c>
      <c r="D248">
        <v>126</v>
      </c>
      <c r="E248" s="3">
        <f t="shared" si="41"/>
        <v>6.6555740432612314E-3</v>
      </c>
      <c r="F248">
        <v>48</v>
      </c>
      <c r="G248">
        <v>134</v>
      </c>
      <c r="H248">
        <v>51</v>
      </c>
      <c r="I248" s="3">
        <f t="shared" si="42"/>
        <v>-1.2875536480686695E-2</v>
      </c>
      <c r="J248">
        <f t="shared" si="44"/>
        <v>178</v>
      </c>
      <c r="K248">
        <f t="shared" si="45"/>
        <v>479</v>
      </c>
      <c r="L248">
        <f t="shared" si="46"/>
        <v>177</v>
      </c>
      <c r="M248" s="3">
        <f t="shared" si="43"/>
        <v>1.199040767386091E-3</v>
      </c>
      <c r="N248" s="3">
        <f t="shared" si="47"/>
        <v>0.57434052757793763</v>
      </c>
    </row>
    <row r="249" spans="1:14" x14ac:dyDescent="0.2">
      <c r="A249" s="2">
        <v>40886</v>
      </c>
      <c r="B249">
        <v>109</v>
      </c>
      <c r="C249">
        <v>366</v>
      </c>
      <c r="D249">
        <v>147</v>
      </c>
      <c r="E249" s="3">
        <f t="shared" si="41"/>
        <v>-6.1093247588424437E-2</v>
      </c>
      <c r="F249">
        <v>50</v>
      </c>
      <c r="G249">
        <v>111</v>
      </c>
      <c r="H249">
        <v>55</v>
      </c>
      <c r="I249" s="3">
        <f t="shared" si="42"/>
        <v>-2.3148148148148147E-2</v>
      </c>
      <c r="J249">
        <f t="shared" si="44"/>
        <v>159</v>
      </c>
      <c r="K249">
        <f t="shared" si="45"/>
        <v>477</v>
      </c>
      <c r="L249">
        <f t="shared" si="46"/>
        <v>202</v>
      </c>
      <c r="M249" s="3">
        <f t="shared" si="43"/>
        <v>-5.1312649164677801E-2</v>
      </c>
      <c r="N249" s="3">
        <f t="shared" si="47"/>
        <v>0.56921241050119331</v>
      </c>
    </row>
    <row r="250" spans="1:14" x14ac:dyDescent="0.2">
      <c r="A250" s="2">
        <v>40879</v>
      </c>
      <c r="B250">
        <v>70</v>
      </c>
      <c r="C250">
        <v>348</v>
      </c>
      <c r="D250">
        <v>205</v>
      </c>
      <c r="E250" s="3">
        <f t="shared" si="41"/>
        <v>-0.21669341894060995</v>
      </c>
      <c r="F250">
        <v>32</v>
      </c>
      <c r="G250">
        <v>110</v>
      </c>
      <c r="H250">
        <v>71</v>
      </c>
      <c r="I250" s="3">
        <f t="shared" si="42"/>
        <v>-0.18309859154929578</v>
      </c>
      <c r="J250">
        <f t="shared" si="44"/>
        <v>102</v>
      </c>
      <c r="K250">
        <f t="shared" si="45"/>
        <v>458</v>
      </c>
      <c r="L250">
        <f t="shared" si="46"/>
        <v>276</v>
      </c>
      <c r="M250" s="3">
        <f t="shared" si="43"/>
        <v>-0.20813397129186603</v>
      </c>
      <c r="N250" s="3">
        <f t="shared" si="47"/>
        <v>0.54784688995215314</v>
      </c>
    </row>
    <row r="251" spans="1:14" x14ac:dyDescent="0.2">
      <c r="A251" s="2">
        <v>40872</v>
      </c>
      <c r="B251">
        <v>58</v>
      </c>
      <c r="C251">
        <v>279</v>
      </c>
      <c r="D251">
        <v>294</v>
      </c>
      <c r="E251" s="3">
        <f t="shared" si="41"/>
        <v>-0.37400950871632327</v>
      </c>
      <c r="F251">
        <v>20</v>
      </c>
      <c r="G251">
        <v>101</v>
      </c>
      <c r="H251">
        <v>115</v>
      </c>
      <c r="I251" s="3">
        <f t="shared" si="42"/>
        <v>-0.40254237288135591</v>
      </c>
      <c r="J251">
        <f t="shared" si="44"/>
        <v>78</v>
      </c>
      <c r="K251">
        <f t="shared" si="45"/>
        <v>380</v>
      </c>
      <c r="L251">
        <f t="shared" si="46"/>
        <v>409</v>
      </c>
      <c r="M251" s="3">
        <f t="shared" si="43"/>
        <v>-0.3817762399077278</v>
      </c>
      <c r="N251" s="3">
        <f t="shared" si="47"/>
        <v>0.43829296424452135</v>
      </c>
    </row>
    <row r="252" spans="1:14" x14ac:dyDescent="0.2">
      <c r="A252" s="2">
        <v>40865</v>
      </c>
      <c r="B252">
        <v>159</v>
      </c>
      <c r="C252">
        <v>354</v>
      </c>
      <c r="D252">
        <v>125</v>
      </c>
      <c r="E252" s="3">
        <f t="shared" si="41"/>
        <v>5.329153605015674E-2</v>
      </c>
      <c r="F252">
        <v>47</v>
      </c>
      <c r="G252">
        <v>125</v>
      </c>
      <c r="H252">
        <v>59</v>
      </c>
      <c r="I252" s="3">
        <f t="shared" si="42"/>
        <v>-5.1948051948051951E-2</v>
      </c>
      <c r="J252">
        <f t="shared" si="44"/>
        <v>206</v>
      </c>
      <c r="K252">
        <f t="shared" si="45"/>
        <v>479</v>
      </c>
      <c r="L252">
        <f t="shared" si="46"/>
        <v>184</v>
      </c>
      <c r="M252" s="3">
        <f t="shared" si="43"/>
        <v>2.5316455696202531E-2</v>
      </c>
      <c r="N252" s="3">
        <f t="shared" si="47"/>
        <v>0.5512082853855006</v>
      </c>
    </row>
    <row r="253" spans="1:14" x14ac:dyDescent="0.2">
      <c r="A253" s="2">
        <v>40858</v>
      </c>
      <c r="B253">
        <v>177</v>
      </c>
      <c r="C253">
        <v>334</v>
      </c>
      <c r="D253">
        <v>138</v>
      </c>
      <c r="E253" s="3">
        <f t="shared" si="41"/>
        <v>6.0092449922958396E-2</v>
      </c>
      <c r="F253">
        <v>49</v>
      </c>
      <c r="G253">
        <v>102</v>
      </c>
      <c r="H253">
        <v>65</v>
      </c>
      <c r="I253" s="3">
        <f t="shared" si="42"/>
        <v>-7.407407407407407E-2</v>
      </c>
      <c r="J253">
        <f t="shared" si="44"/>
        <v>226</v>
      </c>
      <c r="K253">
        <f t="shared" si="45"/>
        <v>436</v>
      </c>
      <c r="L253">
        <f t="shared" si="46"/>
        <v>203</v>
      </c>
      <c r="M253" s="3">
        <f t="shared" si="43"/>
        <v>2.6589595375722544E-2</v>
      </c>
      <c r="N253" s="3">
        <f t="shared" si="47"/>
        <v>0.50404624277456644</v>
      </c>
    </row>
    <row r="254" spans="1:14" x14ac:dyDescent="0.2">
      <c r="A254" s="2">
        <v>40851</v>
      </c>
      <c r="B254">
        <v>158</v>
      </c>
      <c r="C254">
        <v>287</v>
      </c>
      <c r="D254">
        <v>142</v>
      </c>
      <c r="E254" s="3">
        <f t="shared" si="41"/>
        <v>2.7257240204429302E-2</v>
      </c>
      <c r="F254">
        <v>53</v>
      </c>
      <c r="G254">
        <v>94</v>
      </c>
      <c r="H254">
        <v>60</v>
      </c>
      <c r="I254" s="3">
        <f t="shared" si="42"/>
        <v>-3.3816425120772944E-2</v>
      </c>
      <c r="J254">
        <f t="shared" si="44"/>
        <v>211</v>
      </c>
      <c r="K254">
        <f t="shared" si="45"/>
        <v>381</v>
      </c>
      <c r="L254">
        <f t="shared" si="46"/>
        <v>202</v>
      </c>
      <c r="M254" s="3">
        <f t="shared" si="43"/>
        <v>1.1335012594458438E-2</v>
      </c>
      <c r="N254" s="3">
        <f t="shared" si="47"/>
        <v>0.47984886649874053</v>
      </c>
    </row>
    <row r="255" spans="1:14" x14ac:dyDescent="0.2">
      <c r="A255" s="2">
        <v>40844</v>
      </c>
      <c r="B255">
        <v>64</v>
      </c>
      <c r="C255">
        <v>271</v>
      </c>
      <c r="D255">
        <v>250</v>
      </c>
      <c r="E255" s="3">
        <f t="shared" si="41"/>
        <v>-0.31794871794871793</v>
      </c>
      <c r="F255">
        <v>32</v>
      </c>
      <c r="G255">
        <v>82</v>
      </c>
      <c r="H255">
        <v>99</v>
      </c>
      <c r="I255" s="3">
        <f t="shared" si="42"/>
        <v>-0.31455399061032863</v>
      </c>
      <c r="J255">
        <f t="shared" si="44"/>
        <v>96</v>
      </c>
      <c r="K255">
        <f t="shared" si="45"/>
        <v>353</v>
      </c>
      <c r="L255">
        <f t="shared" si="46"/>
        <v>349</v>
      </c>
      <c r="M255" s="3">
        <f t="shared" si="43"/>
        <v>-0.31704260651629074</v>
      </c>
      <c r="N255" s="3">
        <f t="shared" si="47"/>
        <v>0.44235588972431078</v>
      </c>
    </row>
    <row r="256" spans="1:14" x14ac:dyDescent="0.2">
      <c r="A256" s="2">
        <v>40837</v>
      </c>
      <c r="B256">
        <v>145</v>
      </c>
      <c r="C256">
        <v>327</v>
      </c>
      <c r="D256">
        <v>162</v>
      </c>
      <c r="E256" s="3">
        <f t="shared" si="41"/>
        <v>-2.6813880126182965E-2</v>
      </c>
      <c r="F256">
        <v>50</v>
      </c>
      <c r="G256">
        <v>105</v>
      </c>
      <c r="H256">
        <v>64</v>
      </c>
      <c r="I256" s="3">
        <f t="shared" si="42"/>
        <v>-6.3926940639269403E-2</v>
      </c>
      <c r="J256">
        <f t="shared" si="44"/>
        <v>195</v>
      </c>
      <c r="K256">
        <f t="shared" si="45"/>
        <v>432</v>
      </c>
      <c r="L256">
        <f t="shared" si="46"/>
        <v>226</v>
      </c>
      <c r="M256" s="3">
        <f t="shared" si="43"/>
        <v>-3.6342321219226259E-2</v>
      </c>
      <c r="N256" s="3">
        <f t="shared" si="47"/>
        <v>0.50644783118405623</v>
      </c>
    </row>
    <row r="257" spans="1:14" x14ac:dyDescent="0.2">
      <c r="A257" s="2">
        <v>40830</v>
      </c>
      <c r="B257">
        <v>94</v>
      </c>
      <c r="C257">
        <v>282</v>
      </c>
      <c r="D257">
        <v>215</v>
      </c>
      <c r="E257" s="3">
        <f t="shared" si="41"/>
        <v>-0.20473773265651438</v>
      </c>
      <c r="F257">
        <v>35</v>
      </c>
      <c r="G257">
        <v>76</v>
      </c>
      <c r="H257">
        <v>93</v>
      </c>
      <c r="I257" s="3">
        <f t="shared" si="42"/>
        <v>-0.28431372549019607</v>
      </c>
      <c r="J257">
        <f t="shared" si="44"/>
        <v>129</v>
      </c>
      <c r="K257">
        <f t="shared" si="45"/>
        <v>358</v>
      </c>
      <c r="L257">
        <f t="shared" si="46"/>
        <v>308</v>
      </c>
      <c r="M257" s="3">
        <f t="shared" si="43"/>
        <v>-0.22515723270440252</v>
      </c>
      <c r="N257" s="3">
        <f t="shared" si="47"/>
        <v>0.45031446540880504</v>
      </c>
    </row>
    <row r="258" spans="1:14" x14ac:dyDescent="0.2">
      <c r="A258" s="2">
        <v>40823</v>
      </c>
      <c r="B258">
        <v>117</v>
      </c>
      <c r="C258">
        <v>310</v>
      </c>
      <c r="D258">
        <v>179</v>
      </c>
      <c r="E258" s="3">
        <f t="shared" si="41"/>
        <v>-0.10231023102310231</v>
      </c>
      <c r="F258">
        <v>23</v>
      </c>
      <c r="G258">
        <v>102</v>
      </c>
      <c r="H258">
        <v>89</v>
      </c>
      <c r="I258" s="3">
        <f t="shared" si="42"/>
        <v>-0.30841121495327101</v>
      </c>
      <c r="J258">
        <f t="shared" si="44"/>
        <v>140</v>
      </c>
      <c r="K258">
        <f t="shared" si="45"/>
        <v>412</v>
      </c>
      <c r="L258">
        <f t="shared" si="46"/>
        <v>268</v>
      </c>
      <c r="M258" s="3">
        <f t="shared" si="43"/>
        <v>-0.15609756097560976</v>
      </c>
      <c r="N258" s="3">
        <f t="shared" si="47"/>
        <v>0.5024390243902439</v>
      </c>
    </row>
    <row r="259" spans="1:14" x14ac:dyDescent="0.2">
      <c r="A259" s="2">
        <v>40816</v>
      </c>
      <c r="B259">
        <v>120</v>
      </c>
      <c r="C259">
        <v>295</v>
      </c>
      <c r="D259">
        <v>168</v>
      </c>
      <c r="E259" s="3">
        <f t="shared" si="41"/>
        <v>-8.2332761578044603E-2</v>
      </c>
      <c r="F259">
        <v>52</v>
      </c>
      <c r="G259">
        <v>93</v>
      </c>
      <c r="H259">
        <v>68</v>
      </c>
      <c r="I259" s="3">
        <f t="shared" si="42"/>
        <v>-7.5117370892018781E-2</v>
      </c>
      <c r="J259">
        <f t="shared" si="44"/>
        <v>172</v>
      </c>
      <c r="K259">
        <f t="shared" si="45"/>
        <v>388</v>
      </c>
      <c r="L259">
        <f t="shared" si="46"/>
        <v>236</v>
      </c>
      <c r="M259" s="3">
        <f t="shared" si="43"/>
        <v>-8.0402010050251257E-2</v>
      </c>
      <c r="N259" s="3">
        <f t="shared" si="47"/>
        <v>0.48743718592964824</v>
      </c>
    </row>
    <row r="260" spans="1:14" x14ac:dyDescent="0.2">
      <c r="A260" s="2">
        <v>40809</v>
      </c>
      <c r="B260">
        <v>215</v>
      </c>
      <c r="C260">
        <v>264</v>
      </c>
      <c r="D260">
        <v>113</v>
      </c>
      <c r="E260" s="3">
        <f t="shared" si="41"/>
        <v>0.17229729729729729</v>
      </c>
      <c r="F260">
        <v>69</v>
      </c>
      <c r="G260">
        <v>88</v>
      </c>
      <c r="H260">
        <v>60</v>
      </c>
      <c r="I260" s="3">
        <f t="shared" si="42"/>
        <v>4.1474654377880185E-2</v>
      </c>
      <c r="J260">
        <f t="shared" si="44"/>
        <v>284</v>
      </c>
      <c r="K260">
        <f t="shared" si="45"/>
        <v>352</v>
      </c>
      <c r="L260">
        <f t="shared" si="46"/>
        <v>173</v>
      </c>
      <c r="M260" s="3">
        <f t="shared" si="43"/>
        <v>0.13720642768850433</v>
      </c>
      <c r="N260" s="3">
        <f t="shared" si="47"/>
        <v>0.43510506798516685</v>
      </c>
    </row>
    <row r="261" spans="1:14" x14ac:dyDescent="0.2">
      <c r="A261" s="2">
        <v>40802</v>
      </c>
      <c r="B261">
        <v>110</v>
      </c>
      <c r="C261">
        <v>299</v>
      </c>
      <c r="D261">
        <v>189</v>
      </c>
      <c r="E261" s="3">
        <f t="shared" si="41"/>
        <v>-0.13210702341137123</v>
      </c>
      <c r="F261">
        <v>38</v>
      </c>
      <c r="G261">
        <v>86</v>
      </c>
      <c r="H261">
        <v>79</v>
      </c>
      <c r="I261" s="3">
        <f t="shared" si="42"/>
        <v>-0.2019704433497537</v>
      </c>
      <c r="J261">
        <f t="shared" si="44"/>
        <v>148</v>
      </c>
      <c r="K261">
        <f t="shared" si="45"/>
        <v>385</v>
      </c>
      <c r="L261">
        <f t="shared" si="46"/>
        <v>268</v>
      </c>
      <c r="M261" s="3">
        <f t="shared" si="43"/>
        <v>-0.14981273408239701</v>
      </c>
      <c r="N261" s="3">
        <f t="shared" si="47"/>
        <v>0.48064918851435706</v>
      </c>
    </row>
    <row r="262" spans="1:14" x14ac:dyDescent="0.2">
      <c r="A262" s="2">
        <v>40795</v>
      </c>
      <c r="B262">
        <v>196</v>
      </c>
      <c r="C262">
        <v>281</v>
      </c>
      <c r="D262">
        <v>101</v>
      </c>
      <c r="E262" s="3">
        <f t="shared" si="41"/>
        <v>0.16435986159169549</v>
      </c>
      <c r="F262">
        <v>57</v>
      </c>
      <c r="G262">
        <v>104</v>
      </c>
      <c r="H262">
        <v>47</v>
      </c>
      <c r="I262" s="3">
        <f t="shared" si="42"/>
        <v>4.807692307692308E-2</v>
      </c>
      <c r="J262">
        <f t="shared" si="44"/>
        <v>253</v>
      </c>
      <c r="K262">
        <f t="shared" si="45"/>
        <v>385</v>
      </c>
      <c r="L262">
        <f t="shared" si="46"/>
        <v>148</v>
      </c>
      <c r="M262" s="3">
        <f t="shared" si="43"/>
        <v>0.13358778625954199</v>
      </c>
      <c r="N262" s="3">
        <f t="shared" si="47"/>
        <v>0.48982188295165396</v>
      </c>
    </row>
    <row r="263" spans="1:14" x14ac:dyDescent="0.2">
      <c r="A263" s="2">
        <v>40788</v>
      </c>
      <c r="B263">
        <v>177</v>
      </c>
      <c r="C263">
        <v>329</v>
      </c>
      <c r="D263">
        <v>105</v>
      </c>
      <c r="E263" s="3">
        <f t="shared" si="41"/>
        <v>0.11783960720130933</v>
      </c>
      <c r="F263">
        <v>81</v>
      </c>
      <c r="G263">
        <v>101</v>
      </c>
      <c r="H263">
        <v>49</v>
      </c>
      <c r="I263" s="3">
        <f t="shared" si="42"/>
        <v>0.13852813852813853</v>
      </c>
      <c r="J263">
        <f t="shared" si="44"/>
        <v>258</v>
      </c>
      <c r="K263">
        <f t="shared" si="45"/>
        <v>430</v>
      </c>
      <c r="L263">
        <f t="shared" si="46"/>
        <v>154</v>
      </c>
      <c r="M263" s="3">
        <f t="shared" si="43"/>
        <v>0.12351543942992874</v>
      </c>
      <c r="N263" s="3">
        <f t="shared" si="47"/>
        <v>0.5106888361045131</v>
      </c>
    </row>
    <row r="264" spans="1:14" x14ac:dyDescent="0.2">
      <c r="A264" s="2">
        <v>40781</v>
      </c>
      <c r="B264">
        <v>138</v>
      </c>
      <c r="C264">
        <v>302</v>
      </c>
      <c r="D264">
        <v>133</v>
      </c>
      <c r="E264" s="3">
        <f t="shared" si="41"/>
        <v>8.7260034904013961E-3</v>
      </c>
      <c r="F264">
        <v>49</v>
      </c>
      <c r="G264">
        <v>93</v>
      </c>
      <c r="H264">
        <v>69</v>
      </c>
      <c r="I264" s="3">
        <f t="shared" si="42"/>
        <v>-9.4786729857819899E-2</v>
      </c>
      <c r="J264">
        <f t="shared" si="44"/>
        <v>187</v>
      </c>
      <c r="K264">
        <f t="shared" si="45"/>
        <v>395</v>
      </c>
      <c r="L264">
        <f t="shared" si="46"/>
        <v>202</v>
      </c>
      <c r="M264" s="3">
        <f t="shared" si="43"/>
        <v>-1.913265306122449E-2</v>
      </c>
      <c r="N264" s="3">
        <f t="shared" si="47"/>
        <v>0.50382653061224492</v>
      </c>
    </row>
    <row r="265" spans="1:14" x14ac:dyDescent="0.2">
      <c r="A265" s="2">
        <v>40774</v>
      </c>
      <c r="B265">
        <v>211</v>
      </c>
      <c r="C265">
        <v>268</v>
      </c>
      <c r="D265">
        <v>120</v>
      </c>
      <c r="E265" s="3">
        <f t="shared" si="41"/>
        <v>0.15191986644407346</v>
      </c>
      <c r="F265">
        <v>60</v>
      </c>
      <c r="G265">
        <v>84</v>
      </c>
      <c r="H265">
        <v>58</v>
      </c>
      <c r="I265" s="3">
        <f t="shared" si="42"/>
        <v>9.9009900990099011E-3</v>
      </c>
      <c r="J265">
        <f t="shared" si="44"/>
        <v>271</v>
      </c>
      <c r="K265">
        <f t="shared" si="45"/>
        <v>352</v>
      </c>
      <c r="L265">
        <f t="shared" si="46"/>
        <v>178</v>
      </c>
      <c r="M265" s="3">
        <f t="shared" si="43"/>
        <v>0.11610486891385768</v>
      </c>
      <c r="N265" s="3">
        <f t="shared" si="47"/>
        <v>0.4394506866416979</v>
      </c>
    </row>
    <row r="266" spans="1:14" x14ac:dyDescent="0.2">
      <c r="A266" s="2">
        <v>40767</v>
      </c>
      <c r="B266">
        <v>166</v>
      </c>
      <c r="C266">
        <v>298</v>
      </c>
      <c r="D266">
        <v>161</v>
      </c>
      <c r="E266" s="3">
        <f t="shared" si="41"/>
        <v>8.0000000000000002E-3</v>
      </c>
      <c r="F266">
        <v>40</v>
      </c>
      <c r="G266">
        <v>77</v>
      </c>
      <c r="H266">
        <v>86</v>
      </c>
      <c r="I266" s="3">
        <f t="shared" si="42"/>
        <v>-0.22660098522167488</v>
      </c>
      <c r="J266">
        <f t="shared" ref="J266:J297" si="48">B266+F266</f>
        <v>206</v>
      </c>
      <c r="K266">
        <f t="shared" ref="K266:K297" si="49">C266+G266</f>
        <v>375</v>
      </c>
      <c r="L266">
        <f t="shared" ref="L266:L297" si="50">D266+H266</f>
        <v>247</v>
      </c>
      <c r="M266" s="3">
        <f t="shared" si="43"/>
        <v>-4.9516908212560384E-2</v>
      </c>
      <c r="N266" s="3">
        <f t="shared" ref="N266:N297" si="51">K266/SUM(J266:L266)</f>
        <v>0.45289855072463769</v>
      </c>
    </row>
    <row r="267" spans="1:14" x14ac:dyDescent="0.2">
      <c r="A267" s="2">
        <v>40760</v>
      </c>
      <c r="B267">
        <v>202</v>
      </c>
      <c r="C267">
        <v>230</v>
      </c>
      <c r="D267">
        <v>110</v>
      </c>
      <c r="E267" s="3">
        <f t="shared" si="41"/>
        <v>0.16974169741697417</v>
      </c>
      <c r="F267">
        <v>54</v>
      </c>
      <c r="G267">
        <v>59</v>
      </c>
      <c r="H267">
        <v>63</v>
      </c>
      <c r="I267" s="3">
        <f t="shared" si="42"/>
        <v>-5.113636363636364E-2</v>
      </c>
      <c r="J267">
        <f t="shared" si="48"/>
        <v>256</v>
      </c>
      <c r="K267">
        <f t="shared" si="49"/>
        <v>289</v>
      </c>
      <c r="L267">
        <f t="shared" si="50"/>
        <v>173</v>
      </c>
      <c r="M267" s="3">
        <f t="shared" si="43"/>
        <v>0.11559888579387187</v>
      </c>
      <c r="N267" s="3">
        <f t="shared" si="51"/>
        <v>0.40250696378830081</v>
      </c>
    </row>
    <row r="268" spans="1:14" x14ac:dyDescent="0.2">
      <c r="A268" s="2">
        <v>40753</v>
      </c>
      <c r="B268">
        <v>176</v>
      </c>
      <c r="C268">
        <v>264</v>
      </c>
      <c r="D268">
        <v>103</v>
      </c>
      <c r="E268" s="3">
        <f t="shared" si="41"/>
        <v>0.13443830570902393</v>
      </c>
      <c r="F268">
        <v>57</v>
      </c>
      <c r="G268">
        <v>89</v>
      </c>
      <c r="H268">
        <v>35</v>
      </c>
      <c r="I268" s="3">
        <f t="shared" si="42"/>
        <v>0.12154696132596685</v>
      </c>
      <c r="J268">
        <f t="shared" si="48"/>
        <v>233</v>
      </c>
      <c r="K268">
        <f t="shared" si="49"/>
        <v>353</v>
      </c>
      <c r="L268">
        <f t="shared" si="50"/>
        <v>138</v>
      </c>
      <c r="M268" s="3">
        <f t="shared" si="43"/>
        <v>0.13121546961325967</v>
      </c>
      <c r="N268" s="3">
        <f t="shared" si="51"/>
        <v>0.48756906077348067</v>
      </c>
    </row>
    <row r="269" spans="1:14" x14ac:dyDescent="0.2">
      <c r="A269" s="2">
        <v>40746</v>
      </c>
      <c r="B269">
        <v>72</v>
      </c>
      <c r="C269">
        <v>257</v>
      </c>
      <c r="D269">
        <v>203</v>
      </c>
      <c r="E269" s="3">
        <f t="shared" si="41"/>
        <v>-0.2462406015037594</v>
      </c>
      <c r="F269">
        <v>26</v>
      </c>
      <c r="G269">
        <v>70</v>
      </c>
      <c r="H269">
        <v>90</v>
      </c>
      <c r="I269" s="3">
        <f t="shared" si="42"/>
        <v>-0.34408602150537637</v>
      </c>
      <c r="J269">
        <f t="shared" si="48"/>
        <v>98</v>
      </c>
      <c r="K269">
        <f t="shared" si="49"/>
        <v>327</v>
      </c>
      <c r="L269">
        <f t="shared" si="50"/>
        <v>293</v>
      </c>
      <c r="M269" s="3">
        <f t="shared" si="43"/>
        <v>-0.27158774373259054</v>
      </c>
      <c r="N269" s="3">
        <f t="shared" si="51"/>
        <v>0.45543175487465182</v>
      </c>
    </row>
    <row r="270" spans="1:14" x14ac:dyDescent="0.2">
      <c r="A270" s="2">
        <v>40739</v>
      </c>
      <c r="B270">
        <v>154</v>
      </c>
      <c r="C270">
        <v>245</v>
      </c>
      <c r="D270">
        <v>137</v>
      </c>
      <c r="E270" s="3">
        <f t="shared" si="41"/>
        <v>3.1716417910447763E-2</v>
      </c>
      <c r="F270">
        <v>51</v>
      </c>
      <c r="G270">
        <v>80</v>
      </c>
      <c r="H270">
        <v>53</v>
      </c>
      <c r="I270" s="3">
        <f t="shared" si="42"/>
        <v>-1.0869565217391304E-2</v>
      </c>
      <c r="J270">
        <f t="shared" si="48"/>
        <v>205</v>
      </c>
      <c r="K270">
        <f t="shared" si="49"/>
        <v>325</v>
      </c>
      <c r="L270">
        <f t="shared" si="50"/>
        <v>190</v>
      </c>
      <c r="M270" s="3">
        <f t="shared" si="43"/>
        <v>2.0833333333333332E-2</v>
      </c>
      <c r="N270" s="3">
        <f t="shared" si="51"/>
        <v>0.4513888888888889</v>
      </c>
    </row>
    <row r="271" spans="1:14" x14ac:dyDescent="0.2">
      <c r="A271" s="2">
        <v>40732</v>
      </c>
      <c r="B271">
        <v>102</v>
      </c>
      <c r="C271">
        <v>305</v>
      </c>
      <c r="D271">
        <v>141</v>
      </c>
      <c r="E271" s="3">
        <f t="shared" si="41"/>
        <v>-7.1167883211678828E-2</v>
      </c>
      <c r="F271">
        <v>32</v>
      </c>
      <c r="G271">
        <v>99</v>
      </c>
      <c r="H271">
        <v>54</v>
      </c>
      <c r="I271" s="3">
        <f t="shared" si="42"/>
        <v>-0.11891891891891893</v>
      </c>
      <c r="J271">
        <f t="shared" si="48"/>
        <v>134</v>
      </c>
      <c r="K271">
        <f t="shared" si="49"/>
        <v>404</v>
      </c>
      <c r="L271">
        <f t="shared" si="50"/>
        <v>195</v>
      </c>
      <c r="M271" s="3">
        <f t="shared" si="43"/>
        <v>-8.3219645293315145E-2</v>
      </c>
      <c r="N271" s="3">
        <f t="shared" si="51"/>
        <v>0.55115961800818558</v>
      </c>
    </row>
    <row r="272" spans="1:14" x14ac:dyDescent="0.2">
      <c r="A272" s="2">
        <v>40725</v>
      </c>
      <c r="B272">
        <v>101</v>
      </c>
      <c r="C272">
        <v>314</v>
      </c>
      <c r="D272">
        <v>196</v>
      </c>
      <c r="E272" s="3">
        <f t="shared" si="41"/>
        <v>-0.15548281505728315</v>
      </c>
      <c r="F272">
        <v>22</v>
      </c>
      <c r="G272">
        <v>96</v>
      </c>
      <c r="H272">
        <v>89</v>
      </c>
      <c r="I272" s="3">
        <f t="shared" si="42"/>
        <v>-0.32367149758454106</v>
      </c>
      <c r="J272">
        <f t="shared" si="48"/>
        <v>123</v>
      </c>
      <c r="K272">
        <f t="shared" si="49"/>
        <v>410</v>
      </c>
      <c r="L272">
        <f t="shared" si="50"/>
        <v>285</v>
      </c>
      <c r="M272" s="3">
        <f t="shared" si="43"/>
        <v>-0.1980440097799511</v>
      </c>
      <c r="N272" s="3">
        <f t="shared" si="51"/>
        <v>0.5012224938875306</v>
      </c>
    </row>
    <row r="273" spans="1:14" x14ac:dyDescent="0.2">
      <c r="A273" s="2">
        <v>40718</v>
      </c>
      <c r="B273">
        <v>176</v>
      </c>
      <c r="C273">
        <v>244</v>
      </c>
      <c r="D273">
        <v>97</v>
      </c>
      <c r="E273" s="3">
        <f t="shared" si="41"/>
        <v>0.15280464216634429</v>
      </c>
      <c r="F273">
        <v>51</v>
      </c>
      <c r="G273">
        <v>74</v>
      </c>
      <c r="H273">
        <v>45</v>
      </c>
      <c r="I273" s="3">
        <f t="shared" si="42"/>
        <v>3.5294117647058823E-2</v>
      </c>
      <c r="J273">
        <f t="shared" si="48"/>
        <v>227</v>
      </c>
      <c r="K273">
        <f t="shared" si="49"/>
        <v>318</v>
      </c>
      <c r="L273">
        <f t="shared" si="50"/>
        <v>142</v>
      </c>
      <c r="M273" s="3">
        <f t="shared" si="43"/>
        <v>0.12372634643377002</v>
      </c>
      <c r="N273" s="3">
        <f t="shared" si="51"/>
        <v>0.46288209606986902</v>
      </c>
    </row>
    <row r="274" spans="1:14" x14ac:dyDescent="0.2">
      <c r="A274" s="2">
        <v>40711</v>
      </c>
      <c r="B274">
        <v>164</v>
      </c>
      <c r="C274">
        <v>276</v>
      </c>
      <c r="D274">
        <v>101</v>
      </c>
      <c r="E274" s="3">
        <f t="shared" si="41"/>
        <v>0.11645101663585952</v>
      </c>
      <c r="F274">
        <v>63</v>
      </c>
      <c r="G274">
        <v>89</v>
      </c>
      <c r="H274">
        <v>42</v>
      </c>
      <c r="I274" s="3">
        <f t="shared" si="42"/>
        <v>0.10824742268041238</v>
      </c>
      <c r="J274">
        <f t="shared" si="48"/>
        <v>227</v>
      </c>
      <c r="K274">
        <f t="shared" si="49"/>
        <v>365</v>
      </c>
      <c r="L274">
        <f t="shared" si="50"/>
        <v>143</v>
      </c>
      <c r="M274" s="3">
        <f t="shared" si="43"/>
        <v>0.11428571428571428</v>
      </c>
      <c r="N274" s="3">
        <f t="shared" si="51"/>
        <v>0.49659863945578231</v>
      </c>
    </row>
    <row r="275" spans="1:14" x14ac:dyDescent="0.2">
      <c r="A275" s="2">
        <v>40704</v>
      </c>
      <c r="B275">
        <v>147</v>
      </c>
      <c r="C275">
        <v>292</v>
      </c>
      <c r="D275">
        <v>108</v>
      </c>
      <c r="E275" s="3">
        <f t="shared" si="41"/>
        <v>7.1297989031078604E-2</v>
      </c>
      <c r="F275">
        <v>65</v>
      </c>
      <c r="G275">
        <v>106</v>
      </c>
      <c r="H275">
        <v>34</v>
      </c>
      <c r="I275" s="3">
        <f t="shared" si="42"/>
        <v>0.15121951219512195</v>
      </c>
      <c r="J275">
        <f t="shared" si="48"/>
        <v>212</v>
      </c>
      <c r="K275">
        <f t="shared" si="49"/>
        <v>398</v>
      </c>
      <c r="L275">
        <f t="shared" si="50"/>
        <v>142</v>
      </c>
      <c r="M275" s="3">
        <f t="shared" si="43"/>
        <v>9.3085106382978719E-2</v>
      </c>
      <c r="N275" s="3">
        <f t="shared" si="51"/>
        <v>0.5292553191489362</v>
      </c>
    </row>
    <row r="276" spans="1:14" x14ac:dyDescent="0.2">
      <c r="A276" s="2">
        <v>40697</v>
      </c>
      <c r="B276">
        <v>171</v>
      </c>
      <c r="C276">
        <v>278</v>
      </c>
      <c r="D276">
        <v>71</v>
      </c>
      <c r="E276" s="3">
        <f t="shared" si="41"/>
        <v>0.19230769230769232</v>
      </c>
      <c r="F276">
        <v>65</v>
      </c>
      <c r="G276">
        <v>79</v>
      </c>
      <c r="H276">
        <v>34</v>
      </c>
      <c r="I276" s="3">
        <f t="shared" si="42"/>
        <v>0.17415730337078653</v>
      </c>
      <c r="J276">
        <f t="shared" si="48"/>
        <v>236</v>
      </c>
      <c r="K276">
        <f t="shared" si="49"/>
        <v>357</v>
      </c>
      <c r="L276">
        <f t="shared" si="50"/>
        <v>105</v>
      </c>
      <c r="M276" s="3">
        <f t="shared" si="43"/>
        <v>0.18767908309455589</v>
      </c>
      <c r="N276" s="3">
        <f t="shared" si="51"/>
        <v>0.51146131805157591</v>
      </c>
    </row>
    <row r="277" spans="1:14" x14ac:dyDescent="0.2">
      <c r="A277" s="2">
        <v>40690</v>
      </c>
      <c r="B277">
        <v>201</v>
      </c>
      <c r="C277">
        <v>277</v>
      </c>
      <c r="D277">
        <v>89</v>
      </c>
      <c r="E277" s="3">
        <f t="shared" si="41"/>
        <v>0.19753086419753085</v>
      </c>
      <c r="F277">
        <v>110</v>
      </c>
      <c r="G277">
        <v>76</v>
      </c>
      <c r="H277">
        <v>39</v>
      </c>
      <c r="I277" s="3">
        <f t="shared" si="42"/>
        <v>0.31555555555555553</v>
      </c>
      <c r="J277">
        <f t="shared" si="48"/>
        <v>311</v>
      </c>
      <c r="K277">
        <f t="shared" si="49"/>
        <v>353</v>
      </c>
      <c r="L277">
        <f t="shared" si="50"/>
        <v>128</v>
      </c>
      <c r="M277" s="3">
        <f t="shared" si="43"/>
        <v>0.23106060606060605</v>
      </c>
      <c r="N277" s="3">
        <f t="shared" si="51"/>
        <v>0.44570707070707072</v>
      </c>
    </row>
    <row r="278" spans="1:14" x14ac:dyDescent="0.2">
      <c r="A278" s="2">
        <v>40683</v>
      </c>
      <c r="B278">
        <v>164</v>
      </c>
      <c r="C278">
        <v>293</v>
      </c>
      <c r="D278">
        <v>108</v>
      </c>
      <c r="E278" s="3">
        <f t="shared" si="41"/>
        <v>9.9115044247787609E-2</v>
      </c>
      <c r="F278">
        <v>69</v>
      </c>
      <c r="G278">
        <v>94</v>
      </c>
      <c r="H278">
        <v>37</v>
      </c>
      <c r="I278" s="3">
        <f t="shared" si="42"/>
        <v>0.16</v>
      </c>
      <c r="J278">
        <f t="shared" si="48"/>
        <v>233</v>
      </c>
      <c r="K278">
        <f t="shared" si="49"/>
        <v>387</v>
      </c>
      <c r="L278">
        <f t="shared" si="50"/>
        <v>145</v>
      </c>
      <c r="M278" s="3">
        <f t="shared" si="43"/>
        <v>0.11503267973856209</v>
      </c>
      <c r="N278" s="3">
        <f t="shared" si="51"/>
        <v>0.50588235294117645</v>
      </c>
    </row>
    <row r="279" spans="1:14" x14ac:dyDescent="0.2">
      <c r="A279" s="2">
        <v>40676</v>
      </c>
      <c r="B279">
        <v>213</v>
      </c>
      <c r="C279">
        <v>274</v>
      </c>
      <c r="D279">
        <v>82</v>
      </c>
      <c r="E279" s="3">
        <f t="shared" si="41"/>
        <v>0.23022847100175747</v>
      </c>
      <c r="F279">
        <v>63</v>
      </c>
      <c r="G279">
        <v>107</v>
      </c>
      <c r="H279">
        <v>37</v>
      </c>
      <c r="I279" s="3">
        <f t="shared" si="42"/>
        <v>0.12560386473429952</v>
      </c>
      <c r="J279">
        <f t="shared" si="48"/>
        <v>276</v>
      </c>
      <c r="K279">
        <f t="shared" si="49"/>
        <v>381</v>
      </c>
      <c r="L279">
        <f t="shared" si="50"/>
        <v>119</v>
      </c>
      <c r="M279" s="3">
        <f t="shared" si="43"/>
        <v>0.20231958762886598</v>
      </c>
      <c r="N279" s="3">
        <f t="shared" si="51"/>
        <v>0.49097938144329895</v>
      </c>
    </row>
    <row r="280" spans="1:14" x14ac:dyDescent="0.2">
      <c r="A280" s="2">
        <v>40669</v>
      </c>
      <c r="B280">
        <v>181</v>
      </c>
      <c r="C280">
        <v>281</v>
      </c>
      <c r="D280">
        <v>98</v>
      </c>
      <c r="E280" s="3">
        <f t="shared" si="41"/>
        <v>0.14821428571428572</v>
      </c>
      <c r="F280">
        <v>93</v>
      </c>
      <c r="G280">
        <v>82</v>
      </c>
      <c r="H280">
        <v>32</v>
      </c>
      <c r="I280" s="3">
        <f t="shared" si="42"/>
        <v>0.29468599033816423</v>
      </c>
      <c r="J280">
        <f t="shared" si="48"/>
        <v>274</v>
      </c>
      <c r="K280">
        <f t="shared" si="49"/>
        <v>363</v>
      </c>
      <c r="L280">
        <f t="shared" si="50"/>
        <v>130</v>
      </c>
      <c r="M280" s="3">
        <f t="shared" si="43"/>
        <v>0.18774445893089961</v>
      </c>
      <c r="N280" s="3">
        <f t="shared" si="51"/>
        <v>0.47327249022164275</v>
      </c>
    </row>
    <row r="281" spans="1:14" x14ac:dyDescent="0.2">
      <c r="A281" s="2">
        <v>40662</v>
      </c>
      <c r="B281">
        <v>129</v>
      </c>
      <c r="C281">
        <v>265</v>
      </c>
      <c r="D281">
        <v>159</v>
      </c>
      <c r="E281" s="3">
        <f t="shared" si="41"/>
        <v>-5.4249547920433995E-2</v>
      </c>
      <c r="F281">
        <v>75</v>
      </c>
      <c r="G281">
        <v>107</v>
      </c>
      <c r="H281">
        <v>32</v>
      </c>
      <c r="I281" s="3">
        <f t="shared" si="42"/>
        <v>0.20093457943925233</v>
      </c>
      <c r="J281">
        <f t="shared" si="48"/>
        <v>204</v>
      </c>
      <c r="K281">
        <f t="shared" si="49"/>
        <v>372</v>
      </c>
      <c r="L281">
        <f t="shared" si="50"/>
        <v>191</v>
      </c>
      <c r="M281" s="3">
        <f t="shared" si="43"/>
        <v>1.6949152542372881E-2</v>
      </c>
      <c r="N281" s="3">
        <f t="shared" si="51"/>
        <v>0.48500651890482399</v>
      </c>
    </row>
    <row r="282" spans="1:14" x14ac:dyDescent="0.2">
      <c r="A282" s="2">
        <v>40655</v>
      </c>
      <c r="B282">
        <v>105</v>
      </c>
      <c r="C282">
        <v>266</v>
      </c>
      <c r="D282">
        <v>142</v>
      </c>
      <c r="E282" s="3">
        <f t="shared" si="41"/>
        <v>-7.2124756335282647E-2</v>
      </c>
      <c r="F282">
        <v>39</v>
      </c>
      <c r="G282">
        <v>89</v>
      </c>
      <c r="H282">
        <v>47</v>
      </c>
      <c r="I282" s="3">
        <f t="shared" si="42"/>
        <v>-4.5714285714285714E-2</v>
      </c>
      <c r="J282">
        <f t="shared" si="48"/>
        <v>144</v>
      </c>
      <c r="K282">
        <f t="shared" si="49"/>
        <v>355</v>
      </c>
      <c r="L282">
        <f t="shared" si="50"/>
        <v>189</v>
      </c>
      <c r="M282" s="3">
        <f t="shared" si="43"/>
        <v>-6.5406976744186052E-2</v>
      </c>
      <c r="N282" s="3">
        <f t="shared" si="51"/>
        <v>0.51598837209302328</v>
      </c>
    </row>
    <row r="283" spans="1:14" x14ac:dyDescent="0.2">
      <c r="A283" s="2">
        <v>40648</v>
      </c>
      <c r="B283">
        <v>115</v>
      </c>
      <c r="C283">
        <v>271</v>
      </c>
      <c r="D283">
        <v>163</v>
      </c>
      <c r="E283" s="3">
        <f t="shared" si="41"/>
        <v>-8.7431693989071038E-2</v>
      </c>
      <c r="F283">
        <v>76</v>
      </c>
      <c r="G283">
        <v>97</v>
      </c>
      <c r="H283">
        <v>37</v>
      </c>
      <c r="I283" s="3">
        <f t="shared" si="42"/>
        <v>0.18571428571428572</v>
      </c>
      <c r="J283">
        <f t="shared" si="48"/>
        <v>191</v>
      </c>
      <c r="K283">
        <f t="shared" si="49"/>
        <v>368</v>
      </c>
      <c r="L283">
        <f t="shared" si="50"/>
        <v>200</v>
      </c>
      <c r="M283" s="3">
        <f t="shared" si="43"/>
        <v>-1.1857707509881422E-2</v>
      </c>
      <c r="N283" s="3">
        <f t="shared" si="51"/>
        <v>0.48484848484848486</v>
      </c>
    </row>
    <row r="284" spans="1:14" x14ac:dyDescent="0.2">
      <c r="A284" s="2">
        <v>40641</v>
      </c>
      <c r="B284">
        <v>60</v>
      </c>
      <c r="C284">
        <v>243</v>
      </c>
      <c r="D284">
        <v>270</v>
      </c>
      <c r="E284" s="3">
        <f t="shared" si="41"/>
        <v>-0.36649214659685864</v>
      </c>
      <c r="F284">
        <v>34</v>
      </c>
      <c r="G284">
        <v>85</v>
      </c>
      <c r="H284">
        <v>81</v>
      </c>
      <c r="I284" s="3">
        <f t="shared" si="42"/>
        <v>-0.23499999999999999</v>
      </c>
      <c r="J284">
        <f t="shared" si="48"/>
        <v>94</v>
      </c>
      <c r="K284">
        <f t="shared" si="49"/>
        <v>328</v>
      </c>
      <c r="L284">
        <f t="shared" si="50"/>
        <v>351</v>
      </c>
      <c r="M284" s="3">
        <f t="shared" si="43"/>
        <v>-0.33247089262613194</v>
      </c>
      <c r="N284" s="3">
        <f t="shared" si="51"/>
        <v>0.4243208279430789</v>
      </c>
    </row>
    <row r="285" spans="1:14" x14ac:dyDescent="0.2">
      <c r="A285" s="2">
        <v>40634</v>
      </c>
      <c r="B285">
        <v>70</v>
      </c>
      <c r="C285">
        <v>285</v>
      </c>
      <c r="D285">
        <v>232</v>
      </c>
      <c r="E285" s="3">
        <f t="shared" si="41"/>
        <v>-0.27597955706984667</v>
      </c>
      <c r="F285">
        <v>31</v>
      </c>
      <c r="G285">
        <v>85</v>
      </c>
      <c r="H285">
        <v>108</v>
      </c>
      <c r="I285" s="3">
        <f t="shared" si="42"/>
        <v>-0.34375</v>
      </c>
      <c r="J285">
        <f t="shared" si="48"/>
        <v>101</v>
      </c>
      <c r="K285">
        <f t="shared" si="49"/>
        <v>370</v>
      </c>
      <c r="L285">
        <f t="shared" si="50"/>
        <v>340</v>
      </c>
      <c r="M285" s="3">
        <f t="shared" si="43"/>
        <v>-0.29469790382244143</v>
      </c>
      <c r="N285" s="3">
        <f t="shared" si="51"/>
        <v>0.4562268803945746</v>
      </c>
    </row>
    <row r="286" spans="1:14" x14ac:dyDescent="0.2">
      <c r="A286" s="2">
        <v>40627</v>
      </c>
      <c r="B286">
        <v>78</v>
      </c>
      <c r="C286">
        <v>319</v>
      </c>
      <c r="D286">
        <v>173</v>
      </c>
      <c r="E286" s="3">
        <f t="shared" si="41"/>
        <v>-0.16666666666666666</v>
      </c>
      <c r="F286">
        <v>33</v>
      </c>
      <c r="G286">
        <v>99</v>
      </c>
      <c r="H286">
        <v>83</v>
      </c>
      <c r="I286" s="3">
        <f t="shared" si="42"/>
        <v>-0.23255813953488372</v>
      </c>
      <c r="J286">
        <f t="shared" si="48"/>
        <v>111</v>
      </c>
      <c r="K286">
        <f t="shared" si="49"/>
        <v>418</v>
      </c>
      <c r="L286">
        <f t="shared" si="50"/>
        <v>256</v>
      </c>
      <c r="M286" s="3">
        <f t="shared" si="43"/>
        <v>-0.18471337579617833</v>
      </c>
      <c r="N286" s="3">
        <f t="shared" si="51"/>
        <v>0.53248407643312101</v>
      </c>
    </row>
    <row r="287" spans="1:14" x14ac:dyDescent="0.2">
      <c r="A287" s="2">
        <v>40620</v>
      </c>
      <c r="B287">
        <v>168</v>
      </c>
      <c r="C287">
        <v>331</v>
      </c>
      <c r="D287">
        <v>114</v>
      </c>
      <c r="E287" s="3">
        <f t="shared" si="41"/>
        <v>8.8091353996737357E-2</v>
      </c>
      <c r="F287">
        <v>52</v>
      </c>
      <c r="G287">
        <v>116</v>
      </c>
      <c r="H287">
        <v>47</v>
      </c>
      <c r="I287" s="3">
        <f t="shared" si="42"/>
        <v>2.3255813953488372E-2</v>
      </c>
      <c r="J287">
        <f t="shared" si="48"/>
        <v>220</v>
      </c>
      <c r="K287">
        <f t="shared" si="49"/>
        <v>447</v>
      </c>
      <c r="L287">
        <f t="shared" si="50"/>
        <v>161</v>
      </c>
      <c r="M287" s="3">
        <f t="shared" si="43"/>
        <v>7.1256038647342992E-2</v>
      </c>
      <c r="N287" s="3">
        <f t="shared" si="51"/>
        <v>0.53985507246376807</v>
      </c>
    </row>
    <row r="288" spans="1:14" x14ac:dyDescent="0.2">
      <c r="A288" s="2">
        <v>40613</v>
      </c>
      <c r="B288">
        <v>113</v>
      </c>
      <c r="C288">
        <v>288</v>
      </c>
      <c r="D288">
        <v>182</v>
      </c>
      <c r="E288" s="3">
        <f t="shared" si="41"/>
        <v>-0.1183533447684391</v>
      </c>
      <c r="F288">
        <v>60</v>
      </c>
      <c r="G288">
        <v>80</v>
      </c>
      <c r="H288">
        <v>46</v>
      </c>
      <c r="I288" s="3">
        <f t="shared" si="42"/>
        <v>7.5268817204301078E-2</v>
      </c>
      <c r="J288">
        <f t="shared" si="48"/>
        <v>173</v>
      </c>
      <c r="K288">
        <f t="shared" si="49"/>
        <v>368</v>
      </c>
      <c r="L288">
        <f t="shared" si="50"/>
        <v>228</v>
      </c>
      <c r="M288" s="3">
        <f t="shared" si="43"/>
        <v>-7.1521456436931086E-2</v>
      </c>
      <c r="N288" s="3">
        <f t="shared" si="51"/>
        <v>0.47854356306892065</v>
      </c>
    </row>
    <row r="289" spans="1:14" x14ac:dyDescent="0.2">
      <c r="A289" s="2">
        <v>40606</v>
      </c>
      <c r="B289">
        <v>71</v>
      </c>
      <c r="C289">
        <v>249</v>
      </c>
      <c r="D289">
        <v>240</v>
      </c>
      <c r="E289" s="3">
        <f t="shared" si="41"/>
        <v>-0.30178571428571427</v>
      </c>
      <c r="F289">
        <v>23</v>
      </c>
      <c r="G289">
        <v>67</v>
      </c>
      <c r="H289">
        <v>115</v>
      </c>
      <c r="I289" s="3">
        <f t="shared" si="42"/>
        <v>-0.44878048780487806</v>
      </c>
      <c r="J289">
        <f t="shared" si="48"/>
        <v>94</v>
      </c>
      <c r="K289">
        <f t="shared" si="49"/>
        <v>316</v>
      </c>
      <c r="L289">
        <f t="shared" si="50"/>
        <v>355</v>
      </c>
      <c r="M289" s="3">
        <f t="shared" si="43"/>
        <v>-0.3411764705882353</v>
      </c>
      <c r="N289" s="3">
        <f t="shared" si="51"/>
        <v>0.41307189542483658</v>
      </c>
    </row>
    <row r="290" spans="1:14" x14ac:dyDescent="0.2">
      <c r="A290" s="2">
        <v>40599</v>
      </c>
      <c r="B290">
        <v>156</v>
      </c>
      <c r="C290">
        <v>326</v>
      </c>
      <c r="D290">
        <v>120</v>
      </c>
      <c r="E290" s="3">
        <f t="shared" si="41"/>
        <v>5.9800664451827246E-2</v>
      </c>
      <c r="F290">
        <v>76</v>
      </c>
      <c r="G290">
        <v>101</v>
      </c>
      <c r="H290">
        <v>46</v>
      </c>
      <c r="I290" s="3">
        <f t="shared" si="42"/>
        <v>0.13452914798206278</v>
      </c>
      <c r="J290">
        <f t="shared" si="48"/>
        <v>232</v>
      </c>
      <c r="K290">
        <f t="shared" si="49"/>
        <v>427</v>
      </c>
      <c r="L290">
        <f t="shared" si="50"/>
        <v>166</v>
      </c>
      <c r="M290" s="3">
        <f t="shared" si="43"/>
        <v>0.08</v>
      </c>
      <c r="N290" s="3">
        <f t="shared" si="51"/>
        <v>0.51757575757575758</v>
      </c>
    </row>
    <row r="291" spans="1:14" x14ac:dyDescent="0.2">
      <c r="A291" s="2">
        <v>40592</v>
      </c>
      <c r="B291">
        <v>166</v>
      </c>
      <c r="C291">
        <v>307</v>
      </c>
      <c r="D291">
        <v>141</v>
      </c>
      <c r="E291" s="3">
        <f t="shared" si="41"/>
        <v>4.071661237785016E-2</v>
      </c>
      <c r="F291">
        <v>93</v>
      </c>
      <c r="G291">
        <v>82</v>
      </c>
      <c r="H291">
        <v>43</v>
      </c>
      <c r="I291" s="3">
        <f t="shared" si="42"/>
        <v>0.22935779816513763</v>
      </c>
      <c r="J291">
        <f t="shared" si="48"/>
        <v>259</v>
      </c>
      <c r="K291">
        <f t="shared" si="49"/>
        <v>389</v>
      </c>
      <c r="L291">
        <f t="shared" si="50"/>
        <v>184</v>
      </c>
      <c r="M291" s="3">
        <f t="shared" si="43"/>
        <v>9.0144230769230768E-2</v>
      </c>
      <c r="N291" s="3">
        <f t="shared" si="51"/>
        <v>0.46754807692307693</v>
      </c>
    </row>
    <row r="292" spans="1:14" x14ac:dyDescent="0.2">
      <c r="A292" s="2">
        <v>40585</v>
      </c>
      <c r="B292">
        <v>80</v>
      </c>
      <c r="C292">
        <v>285</v>
      </c>
      <c r="D292">
        <v>221</v>
      </c>
      <c r="E292" s="3">
        <f t="shared" ref="E292:E355" si="52">(B292-D292)/SUM(B292:D292)</f>
        <v>-0.24061433447098976</v>
      </c>
      <c r="F292">
        <v>59</v>
      </c>
      <c r="G292">
        <v>97</v>
      </c>
      <c r="H292">
        <v>63</v>
      </c>
      <c r="I292" s="3">
        <f t="shared" ref="I292:I355" si="53">(F292-H292)/SUM(F292:H292)</f>
        <v>-1.8264840182648401E-2</v>
      </c>
      <c r="J292">
        <f t="shared" si="48"/>
        <v>139</v>
      </c>
      <c r="K292">
        <f t="shared" si="49"/>
        <v>382</v>
      </c>
      <c r="L292">
        <f t="shared" si="50"/>
        <v>284</v>
      </c>
      <c r="M292" s="3">
        <f t="shared" ref="M292:M355" si="54">(J292-L292)/SUM(J292:L292)</f>
        <v>-0.18012422360248448</v>
      </c>
      <c r="N292" s="3">
        <f t="shared" si="51"/>
        <v>0.47453416149068323</v>
      </c>
    </row>
    <row r="293" spans="1:14" x14ac:dyDescent="0.2">
      <c r="A293" s="2">
        <v>40578</v>
      </c>
      <c r="B293">
        <v>113</v>
      </c>
      <c r="C293">
        <v>277</v>
      </c>
      <c r="D293">
        <v>243</v>
      </c>
      <c r="E293" s="3">
        <f t="shared" si="52"/>
        <v>-0.20537124802527645</v>
      </c>
      <c r="F293">
        <v>60</v>
      </c>
      <c r="G293">
        <v>83</v>
      </c>
      <c r="H293">
        <v>76</v>
      </c>
      <c r="I293" s="3">
        <f t="shared" si="53"/>
        <v>-7.3059360730593603E-2</v>
      </c>
      <c r="J293">
        <f t="shared" si="48"/>
        <v>173</v>
      </c>
      <c r="K293">
        <f t="shared" si="49"/>
        <v>360</v>
      </c>
      <c r="L293">
        <f t="shared" si="50"/>
        <v>319</v>
      </c>
      <c r="M293" s="3">
        <f t="shared" si="54"/>
        <v>-0.17136150234741784</v>
      </c>
      <c r="N293" s="3">
        <f t="shared" si="51"/>
        <v>0.42253521126760563</v>
      </c>
    </row>
    <row r="294" spans="1:14" x14ac:dyDescent="0.2">
      <c r="A294" s="2">
        <v>40571</v>
      </c>
      <c r="B294">
        <v>97</v>
      </c>
      <c r="C294">
        <v>286</v>
      </c>
      <c r="D294">
        <v>215</v>
      </c>
      <c r="E294" s="3">
        <f t="shared" si="52"/>
        <v>-0.19732441471571907</v>
      </c>
      <c r="F294">
        <v>47</v>
      </c>
      <c r="G294">
        <v>95</v>
      </c>
      <c r="H294">
        <v>71</v>
      </c>
      <c r="I294" s="3">
        <f t="shared" si="53"/>
        <v>-0.11267605633802817</v>
      </c>
      <c r="J294">
        <f t="shared" si="48"/>
        <v>144</v>
      </c>
      <c r="K294">
        <f t="shared" si="49"/>
        <v>381</v>
      </c>
      <c r="L294">
        <f t="shared" si="50"/>
        <v>286</v>
      </c>
      <c r="M294" s="3">
        <f t="shared" si="54"/>
        <v>-0.17509247842170161</v>
      </c>
      <c r="N294" s="3">
        <f t="shared" si="51"/>
        <v>0.46979038224414305</v>
      </c>
    </row>
    <row r="295" spans="1:14" x14ac:dyDescent="0.2">
      <c r="A295" s="2">
        <v>40564</v>
      </c>
      <c r="B295">
        <v>85</v>
      </c>
      <c r="C295">
        <v>277</v>
      </c>
      <c r="D295">
        <v>219</v>
      </c>
      <c r="E295" s="3">
        <f t="shared" si="52"/>
        <v>-0.23063683304647159</v>
      </c>
      <c r="F295">
        <v>45</v>
      </c>
      <c r="G295">
        <v>90</v>
      </c>
      <c r="H295">
        <v>89</v>
      </c>
      <c r="I295" s="3">
        <f t="shared" si="53"/>
        <v>-0.19642857142857142</v>
      </c>
      <c r="J295">
        <f t="shared" si="48"/>
        <v>130</v>
      </c>
      <c r="K295">
        <f t="shared" si="49"/>
        <v>367</v>
      </c>
      <c r="L295">
        <f t="shared" si="50"/>
        <v>308</v>
      </c>
      <c r="M295" s="3">
        <f t="shared" si="54"/>
        <v>-0.22111801242236026</v>
      </c>
      <c r="N295" s="3">
        <f t="shared" si="51"/>
        <v>0.45590062111801244</v>
      </c>
    </row>
    <row r="296" spans="1:14" x14ac:dyDescent="0.2">
      <c r="A296" s="2">
        <v>40557</v>
      </c>
      <c r="B296">
        <v>90</v>
      </c>
      <c r="C296">
        <v>290</v>
      </c>
      <c r="D296">
        <v>210</v>
      </c>
      <c r="E296" s="3">
        <f t="shared" si="52"/>
        <v>-0.20338983050847459</v>
      </c>
      <c r="F296">
        <v>37</v>
      </c>
      <c r="G296">
        <v>115</v>
      </c>
      <c r="H296">
        <v>65</v>
      </c>
      <c r="I296" s="3">
        <f t="shared" si="53"/>
        <v>-0.12903225806451613</v>
      </c>
      <c r="J296">
        <f t="shared" si="48"/>
        <v>127</v>
      </c>
      <c r="K296">
        <f t="shared" si="49"/>
        <v>405</v>
      </c>
      <c r="L296">
        <f t="shared" si="50"/>
        <v>275</v>
      </c>
      <c r="M296" s="3">
        <f t="shared" si="54"/>
        <v>-0.18339529120198264</v>
      </c>
      <c r="N296" s="3">
        <f t="shared" si="51"/>
        <v>0.5018587360594795</v>
      </c>
    </row>
    <row r="297" spans="1:14" x14ac:dyDescent="0.2">
      <c r="A297" s="2">
        <v>40550</v>
      </c>
      <c r="B297">
        <v>104</v>
      </c>
      <c r="C297">
        <v>322</v>
      </c>
      <c r="D297">
        <v>134</v>
      </c>
      <c r="E297" s="3">
        <f t="shared" si="52"/>
        <v>-5.3571428571428568E-2</v>
      </c>
      <c r="F297">
        <v>59</v>
      </c>
      <c r="G297">
        <v>109</v>
      </c>
      <c r="H297">
        <v>32</v>
      </c>
      <c r="I297" s="3">
        <f t="shared" si="53"/>
        <v>0.13500000000000001</v>
      </c>
      <c r="J297">
        <f t="shared" si="48"/>
        <v>163</v>
      </c>
      <c r="K297">
        <f t="shared" si="49"/>
        <v>431</v>
      </c>
      <c r="L297">
        <f t="shared" si="50"/>
        <v>166</v>
      </c>
      <c r="M297" s="3">
        <f t="shared" si="54"/>
        <v>-3.9473684210526317E-3</v>
      </c>
      <c r="N297" s="3">
        <f t="shared" si="51"/>
        <v>0.56710526315789478</v>
      </c>
    </row>
    <row r="298" spans="1:14" x14ac:dyDescent="0.2">
      <c r="A298" s="2">
        <v>40543</v>
      </c>
      <c r="B298">
        <v>104</v>
      </c>
      <c r="C298">
        <v>269</v>
      </c>
      <c r="D298">
        <v>133</v>
      </c>
      <c r="E298" s="3">
        <f t="shared" si="52"/>
        <v>-5.731225296442688E-2</v>
      </c>
      <c r="F298">
        <v>56</v>
      </c>
      <c r="G298">
        <v>90</v>
      </c>
      <c r="H298">
        <v>43</v>
      </c>
      <c r="I298" s="3">
        <f t="shared" si="53"/>
        <v>6.8783068783068779E-2</v>
      </c>
      <c r="J298">
        <f t="shared" ref="J298:J329" si="55">B298+F298</f>
        <v>160</v>
      </c>
      <c r="K298">
        <f t="shared" ref="K298:K329" si="56">C298+G298</f>
        <v>359</v>
      </c>
      <c r="L298">
        <f t="shared" ref="L298:L329" si="57">D298+H298</f>
        <v>176</v>
      </c>
      <c r="M298" s="3">
        <f t="shared" si="54"/>
        <v>-2.302158273381295E-2</v>
      </c>
      <c r="N298" s="3">
        <f t="shared" ref="N298:N329" si="58">K298/SUM(J298:L298)</f>
        <v>0.51654676258992804</v>
      </c>
    </row>
    <row r="299" spans="1:14" x14ac:dyDescent="0.2">
      <c r="A299" s="2">
        <v>40536</v>
      </c>
      <c r="B299">
        <v>110</v>
      </c>
      <c r="C299">
        <v>275</v>
      </c>
      <c r="D299">
        <v>130</v>
      </c>
      <c r="E299" s="3">
        <f t="shared" si="52"/>
        <v>-3.8834951456310676E-2</v>
      </c>
      <c r="F299">
        <v>69</v>
      </c>
      <c r="G299">
        <v>86</v>
      </c>
      <c r="H299">
        <v>36</v>
      </c>
      <c r="I299" s="3">
        <f t="shared" si="53"/>
        <v>0.17277486910994763</v>
      </c>
      <c r="J299">
        <f t="shared" si="55"/>
        <v>179</v>
      </c>
      <c r="K299">
        <f t="shared" si="56"/>
        <v>361</v>
      </c>
      <c r="L299">
        <f t="shared" si="57"/>
        <v>166</v>
      </c>
      <c r="M299" s="3">
        <f t="shared" si="54"/>
        <v>1.8413597733711047E-2</v>
      </c>
      <c r="N299" s="3">
        <f t="shared" si="58"/>
        <v>0.51133144475920678</v>
      </c>
    </row>
    <row r="300" spans="1:14" x14ac:dyDescent="0.2">
      <c r="A300" s="2">
        <v>40529</v>
      </c>
      <c r="B300">
        <v>91</v>
      </c>
      <c r="C300">
        <v>289</v>
      </c>
      <c r="D300">
        <v>227</v>
      </c>
      <c r="E300" s="3">
        <f t="shared" si="52"/>
        <v>-0.22405271828665568</v>
      </c>
      <c r="F300">
        <v>57</v>
      </c>
      <c r="G300">
        <v>96</v>
      </c>
      <c r="H300">
        <v>62</v>
      </c>
      <c r="I300" s="3">
        <f t="shared" si="53"/>
        <v>-2.3255813953488372E-2</v>
      </c>
      <c r="J300">
        <f t="shared" si="55"/>
        <v>148</v>
      </c>
      <c r="K300">
        <f t="shared" si="56"/>
        <v>385</v>
      </c>
      <c r="L300">
        <f t="shared" si="57"/>
        <v>289</v>
      </c>
      <c r="M300" s="3">
        <f t="shared" si="54"/>
        <v>-0.17153284671532848</v>
      </c>
      <c r="N300" s="3">
        <f t="shared" si="58"/>
        <v>0.46836982968369828</v>
      </c>
    </row>
    <row r="301" spans="1:14" x14ac:dyDescent="0.2">
      <c r="A301" s="2">
        <v>40522</v>
      </c>
      <c r="B301">
        <v>73</v>
      </c>
      <c r="C301">
        <v>272</v>
      </c>
      <c r="D301">
        <v>267</v>
      </c>
      <c r="E301" s="3">
        <f t="shared" si="52"/>
        <v>-0.31699346405228757</v>
      </c>
      <c r="F301">
        <v>56</v>
      </c>
      <c r="G301">
        <v>100</v>
      </c>
      <c r="H301">
        <v>57</v>
      </c>
      <c r="I301" s="3">
        <f t="shared" si="53"/>
        <v>-4.6948356807511738E-3</v>
      </c>
      <c r="J301">
        <f t="shared" si="55"/>
        <v>129</v>
      </c>
      <c r="K301">
        <f t="shared" si="56"/>
        <v>372</v>
      </c>
      <c r="L301">
        <f t="shared" si="57"/>
        <v>324</v>
      </c>
      <c r="M301" s="3">
        <f t="shared" si="54"/>
        <v>-0.23636363636363636</v>
      </c>
      <c r="N301" s="3">
        <f t="shared" si="58"/>
        <v>0.45090909090909093</v>
      </c>
    </row>
    <row r="302" spans="1:14" x14ac:dyDescent="0.2">
      <c r="A302" s="2">
        <v>40515</v>
      </c>
      <c r="B302">
        <v>70</v>
      </c>
      <c r="C302">
        <v>265</v>
      </c>
      <c r="D302">
        <v>267</v>
      </c>
      <c r="E302" s="3">
        <f t="shared" si="52"/>
        <v>-0.3272425249169435</v>
      </c>
      <c r="F302">
        <v>24</v>
      </c>
      <c r="G302">
        <v>100</v>
      </c>
      <c r="H302">
        <v>74</v>
      </c>
      <c r="I302" s="3">
        <f t="shared" si="53"/>
        <v>-0.25252525252525254</v>
      </c>
      <c r="J302">
        <f t="shared" si="55"/>
        <v>94</v>
      </c>
      <c r="K302">
        <f t="shared" si="56"/>
        <v>365</v>
      </c>
      <c r="L302">
        <f t="shared" si="57"/>
        <v>341</v>
      </c>
      <c r="M302" s="3">
        <f t="shared" si="54"/>
        <v>-0.30875000000000002</v>
      </c>
      <c r="N302" s="3">
        <f t="shared" si="58"/>
        <v>0.45624999999999999</v>
      </c>
    </row>
    <row r="303" spans="1:14" x14ac:dyDescent="0.2">
      <c r="A303" s="2">
        <v>40508</v>
      </c>
      <c r="B303">
        <v>69</v>
      </c>
      <c r="C303">
        <v>290</v>
      </c>
      <c r="D303">
        <v>231</v>
      </c>
      <c r="E303" s="3">
        <f t="shared" si="52"/>
        <v>-0.27457627118644068</v>
      </c>
      <c r="F303">
        <v>39</v>
      </c>
      <c r="G303">
        <v>101</v>
      </c>
      <c r="H303">
        <v>72</v>
      </c>
      <c r="I303" s="3">
        <f t="shared" si="53"/>
        <v>-0.15566037735849056</v>
      </c>
      <c r="J303">
        <f t="shared" si="55"/>
        <v>108</v>
      </c>
      <c r="K303">
        <f t="shared" si="56"/>
        <v>391</v>
      </c>
      <c r="L303">
        <f t="shared" si="57"/>
        <v>303</v>
      </c>
      <c r="M303" s="3">
        <f t="shared" si="54"/>
        <v>-0.243142144638404</v>
      </c>
      <c r="N303" s="3">
        <f t="shared" si="58"/>
        <v>0.48753117206982544</v>
      </c>
    </row>
    <row r="304" spans="1:14" x14ac:dyDescent="0.2">
      <c r="A304" s="2">
        <v>40501</v>
      </c>
      <c r="B304">
        <v>61</v>
      </c>
      <c r="C304">
        <v>273</v>
      </c>
      <c r="D304">
        <v>239</v>
      </c>
      <c r="E304" s="3">
        <f t="shared" si="52"/>
        <v>-0.31064572425828968</v>
      </c>
      <c r="F304">
        <v>37</v>
      </c>
      <c r="G304">
        <v>95</v>
      </c>
      <c r="H304">
        <v>84</v>
      </c>
      <c r="I304" s="3">
        <f t="shared" si="53"/>
        <v>-0.21759259259259259</v>
      </c>
      <c r="J304">
        <f t="shared" si="55"/>
        <v>98</v>
      </c>
      <c r="K304">
        <f t="shared" si="56"/>
        <v>368</v>
      </c>
      <c r="L304">
        <f t="shared" si="57"/>
        <v>323</v>
      </c>
      <c r="M304" s="3">
        <f t="shared" si="54"/>
        <v>-0.28517110266159695</v>
      </c>
      <c r="N304" s="3">
        <f t="shared" si="58"/>
        <v>0.46641318124207859</v>
      </c>
    </row>
    <row r="305" spans="1:14" x14ac:dyDescent="0.2">
      <c r="A305" s="2">
        <v>40494</v>
      </c>
      <c r="B305">
        <v>97</v>
      </c>
      <c r="C305">
        <v>365</v>
      </c>
      <c r="D305">
        <v>134</v>
      </c>
      <c r="E305" s="3">
        <f t="shared" si="52"/>
        <v>-6.2080536912751678E-2</v>
      </c>
      <c r="F305">
        <v>51</v>
      </c>
      <c r="G305">
        <v>119</v>
      </c>
      <c r="H305">
        <v>59</v>
      </c>
      <c r="I305" s="3">
        <f t="shared" si="53"/>
        <v>-3.4934497816593885E-2</v>
      </c>
      <c r="J305">
        <f t="shared" si="55"/>
        <v>148</v>
      </c>
      <c r="K305">
        <f t="shared" si="56"/>
        <v>484</v>
      </c>
      <c r="L305">
        <f t="shared" si="57"/>
        <v>193</v>
      </c>
      <c r="M305" s="3">
        <f t="shared" si="54"/>
        <v>-5.4545454545454543E-2</v>
      </c>
      <c r="N305" s="3">
        <f t="shared" si="58"/>
        <v>0.58666666666666667</v>
      </c>
    </row>
    <row r="306" spans="1:14" x14ac:dyDescent="0.2">
      <c r="A306" s="2">
        <v>40487</v>
      </c>
      <c r="B306">
        <v>119</v>
      </c>
      <c r="C306">
        <v>340</v>
      </c>
      <c r="D306">
        <v>153</v>
      </c>
      <c r="E306" s="3">
        <f t="shared" si="52"/>
        <v>-5.5555555555555552E-2</v>
      </c>
      <c r="F306">
        <v>65</v>
      </c>
      <c r="G306">
        <v>105</v>
      </c>
      <c r="H306">
        <v>48</v>
      </c>
      <c r="I306" s="3">
        <f t="shared" si="53"/>
        <v>7.7981651376146793E-2</v>
      </c>
      <c r="J306">
        <f t="shared" si="55"/>
        <v>184</v>
      </c>
      <c r="K306">
        <f t="shared" si="56"/>
        <v>445</v>
      </c>
      <c r="L306">
        <f t="shared" si="57"/>
        <v>201</v>
      </c>
      <c r="M306" s="3">
        <f t="shared" si="54"/>
        <v>-2.0481927710843374E-2</v>
      </c>
      <c r="N306" s="3">
        <f t="shared" si="58"/>
        <v>0.53614457831325302</v>
      </c>
    </row>
    <row r="307" spans="1:14" x14ac:dyDescent="0.2">
      <c r="A307" s="2">
        <v>40480</v>
      </c>
      <c r="B307">
        <v>83</v>
      </c>
      <c r="C307">
        <v>324</v>
      </c>
      <c r="D307">
        <v>188</v>
      </c>
      <c r="E307" s="3">
        <f t="shared" si="52"/>
        <v>-0.17647058823529413</v>
      </c>
      <c r="F307">
        <v>55</v>
      </c>
      <c r="G307">
        <v>105</v>
      </c>
      <c r="H307">
        <v>82</v>
      </c>
      <c r="I307" s="3">
        <f t="shared" si="53"/>
        <v>-0.1115702479338843</v>
      </c>
      <c r="J307">
        <f t="shared" si="55"/>
        <v>138</v>
      </c>
      <c r="K307">
        <f t="shared" si="56"/>
        <v>429</v>
      </c>
      <c r="L307">
        <f t="shared" si="57"/>
        <v>270</v>
      </c>
      <c r="M307" s="3">
        <f t="shared" si="54"/>
        <v>-0.15770609318996415</v>
      </c>
      <c r="N307" s="3">
        <f t="shared" si="58"/>
        <v>0.51254480286738346</v>
      </c>
    </row>
    <row r="308" spans="1:14" x14ac:dyDescent="0.2">
      <c r="A308" s="2">
        <v>40473</v>
      </c>
      <c r="B308">
        <v>53</v>
      </c>
      <c r="C308">
        <v>283</v>
      </c>
      <c r="D308">
        <v>251</v>
      </c>
      <c r="E308" s="3">
        <f t="shared" si="52"/>
        <v>-0.33730834752981259</v>
      </c>
      <c r="F308">
        <v>27</v>
      </c>
      <c r="G308">
        <v>96</v>
      </c>
      <c r="H308">
        <v>113</v>
      </c>
      <c r="I308" s="3">
        <f t="shared" si="53"/>
        <v>-0.36440677966101692</v>
      </c>
      <c r="J308">
        <f t="shared" si="55"/>
        <v>80</v>
      </c>
      <c r="K308">
        <f t="shared" si="56"/>
        <v>379</v>
      </c>
      <c r="L308">
        <f t="shared" si="57"/>
        <v>364</v>
      </c>
      <c r="M308" s="3">
        <f t="shared" si="54"/>
        <v>-0.34507897934386389</v>
      </c>
      <c r="N308" s="3">
        <f t="shared" si="58"/>
        <v>0.46051032806804376</v>
      </c>
    </row>
    <row r="309" spans="1:14" x14ac:dyDescent="0.2">
      <c r="A309" s="2">
        <v>40466</v>
      </c>
      <c r="B309">
        <v>76</v>
      </c>
      <c r="C309">
        <v>317</v>
      </c>
      <c r="D309">
        <v>202</v>
      </c>
      <c r="E309" s="3">
        <f t="shared" si="52"/>
        <v>-0.21176470588235294</v>
      </c>
      <c r="F309">
        <v>26</v>
      </c>
      <c r="G309">
        <v>107</v>
      </c>
      <c r="H309">
        <v>94</v>
      </c>
      <c r="I309" s="3">
        <f t="shared" si="53"/>
        <v>-0.29955947136563876</v>
      </c>
      <c r="J309">
        <f t="shared" si="55"/>
        <v>102</v>
      </c>
      <c r="K309">
        <f t="shared" si="56"/>
        <v>424</v>
      </c>
      <c r="L309">
        <f t="shared" si="57"/>
        <v>296</v>
      </c>
      <c r="M309" s="3">
        <f t="shared" si="54"/>
        <v>-0.23600973236009731</v>
      </c>
      <c r="N309" s="3">
        <f t="shared" si="58"/>
        <v>0.51581508515815089</v>
      </c>
    </row>
    <row r="310" spans="1:14" x14ac:dyDescent="0.2">
      <c r="A310" s="2">
        <v>40459</v>
      </c>
      <c r="B310">
        <v>126</v>
      </c>
      <c r="C310">
        <v>324</v>
      </c>
      <c r="D310">
        <v>100</v>
      </c>
      <c r="E310" s="3">
        <f t="shared" si="52"/>
        <v>4.7272727272727272E-2</v>
      </c>
      <c r="F310">
        <v>51</v>
      </c>
      <c r="G310">
        <v>127</v>
      </c>
      <c r="H310">
        <v>51</v>
      </c>
      <c r="I310" s="3">
        <f t="shared" si="53"/>
        <v>0</v>
      </c>
      <c r="J310">
        <f t="shared" si="55"/>
        <v>177</v>
      </c>
      <c r="K310">
        <f t="shared" si="56"/>
        <v>451</v>
      </c>
      <c r="L310">
        <f t="shared" si="57"/>
        <v>151</v>
      </c>
      <c r="M310" s="3">
        <f t="shared" si="54"/>
        <v>3.3376123234916559E-2</v>
      </c>
      <c r="N310" s="3">
        <f t="shared" si="58"/>
        <v>0.57894736842105265</v>
      </c>
    </row>
    <row r="311" spans="1:14" x14ac:dyDescent="0.2">
      <c r="A311" s="2">
        <v>40452</v>
      </c>
      <c r="B311">
        <v>143</v>
      </c>
      <c r="C311">
        <v>317</v>
      </c>
      <c r="D311">
        <v>111</v>
      </c>
      <c r="E311" s="3">
        <f t="shared" si="52"/>
        <v>5.6042031523642732E-2</v>
      </c>
      <c r="F311">
        <v>48</v>
      </c>
      <c r="G311">
        <v>111</v>
      </c>
      <c r="H311">
        <v>53</v>
      </c>
      <c r="I311" s="3">
        <f t="shared" si="53"/>
        <v>-2.358490566037736E-2</v>
      </c>
      <c r="J311">
        <f t="shared" si="55"/>
        <v>191</v>
      </c>
      <c r="K311">
        <f t="shared" si="56"/>
        <v>428</v>
      </c>
      <c r="L311">
        <f t="shared" si="57"/>
        <v>164</v>
      </c>
      <c r="M311" s="3">
        <f t="shared" si="54"/>
        <v>3.4482758620689655E-2</v>
      </c>
      <c r="N311" s="3">
        <f t="shared" si="58"/>
        <v>0.54661558109833974</v>
      </c>
    </row>
    <row r="312" spans="1:14" x14ac:dyDescent="0.2">
      <c r="A312" s="2">
        <v>40445</v>
      </c>
      <c r="B312">
        <v>177</v>
      </c>
      <c r="C312">
        <v>287</v>
      </c>
      <c r="D312">
        <v>102</v>
      </c>
      <c r="E312" s="3">
        <f t="shared" si="52"/>
        <v>0.13250883392226148</v>
      </c>
      <c r="F312">
        <v>79</v>
      </c>
      <c r="G312">
        <v>101</v>
      </c>
      <c r="H312">
        <v>37</v>
      </c>
      <c r="I312" s="3">
        <f t="shared" si="53"/>
        <v>0.19354838709677419</v>
      </c>
      <c r="J312">
        <f t="shared" si="55"/>
        <v>256</v>
      </c>
      <c r="K312">
        <f t="shared" si="56"/>
        <v>388</v>
      </c>
      <c r="L312">
        <f t="shared" si="57"/>
        <v>139</v>
      </c>
      <c r="M312" s="3">
        <f t="shared" si="54"/>
        <v>0.14942528735632185</v>
      </c>
      <c r="N312" s="3">
        <f t="shared" si="58"/>
        <v>0.49553001277139208</v>
      </c>
    </row>
    <row r="313" spans="1:14" x14ac:dyDescent="0.2">
      <c r="A313" s="2">
        <v>40438</v>
      </c>
      <c r="B313">
        <v>106</v>
      </c>
      <c r="C313">
        <v>267</v>
      </c>
      <c r="D313">
        <v>180</v>
      </c>
      <c r="E313" s="3">
        <f t="shared" si="52"/>
        <v>-0.13381555153707053</v>
      </c>
      <c r="F313">
        <v>45</v>
      </c>
      <c r="G313">
        <v>92</v>
      </c>
      <c r="H313">
        <v>84</v>
      </c>
      <c r="I313" s="3">
        <f t="shared" si="53"/>
        <v>-0.17647058823529413</v>
      </c>
      <c r="J313">
        <f t="shared" si="55"/>
        <v>151</v>
      </c>
      <c r="K313">
        <f t="shared" si="56"/>
        <v>359</v>
      </c>
      <c r="L313">
        <f t="shared" si="57"/>
        <v>264</v>
      </c>
      <c r="M313" s="3">
        <f t="shared" si="54"/>
        <v>-0.14599483204134367</v>
      </c>
      <c r="N313" s="3">
        <f t="shared" si="58"/>
        <v>0.46382428940568476</v>
      </c>
    </row>
    <row r="314" spans="1:14" x14ac:dyDescent="0.2">
      <c r="A314" s="2">
        <v>40431</v>
      </c>
      <c r="B314">
        <v>88</v>
      </c>
      <c r="C314">
        <v>302</v>
      </c>
      <c r="D314">
        <v>181</v>
      </c>
      <c r="E314" s="3">
        <f t="shared" si="52"/>
        <v>-0.1628721541155867</v>
      </c>
      <c r="F314">
        <v>32</v>
      </c>
      <c r="G314">
        <v>93</v>
      </c>
      <c r="H314">
        <v>79</v>
      </c>
      <c r="I314" s="3">
        <f t="shared" si="53"/>
        <v>-0.23039215686274508</v>
      </c>
      <c r="J314">
        <f t="shared" si="55"/>
        <v>120</v>
      </c>
      <c r="K314">
        <f t="shared" si="56"/>
        <v>395</v>
      </c>
      <c r="L314">
        <f t="shared" si="57"/>
        <v>260</v>
      </c>
      <c r="M314" s="3">
        <f t="shared" si="54"/>
        <v>-0.18064516129032257</v>
      </c>
      <c r="N314" s="3">
        <f t="shared" si="58"/>
        <v>0.50967741935483868</v>
      </c>
    </row>
    <row r="315" spans="1:14" x14ac:dyDescent="0.2">
      <c r="A315" s="2">
        <v>40424</v>
      </c>
      <c r="B315">
        <v>90</v>
      </c>
      <c r="C315">
        <v>226</v>
      </c>
      <c r="D315">
        <v>193</v>
      </c>
      <c r="E315" s="3">
        <f t="shared" si="52"/>
        <v>-0.20235756385068762</v>
      </c>
      <c r="F315">
        <v>26</v>
      </c>
      <c r="G315">
        <v>78</v>
      </c>
      <c r="H315">
        <v>83</v>
      </c>
      <c r="I315" s="3">
        <f t="shared" si="53"/>
        <v>-0.30481283422459893</v>
      </c>
      <c r="J315">
        <f t="shared" si="55"/>
        <v>116</v>
      </c>
      <c r="K315">
        <f t="shared" si="56"/>
        <v>304</v>
      </c>
      <c r="L315">
        <f t="shared" si="57"/>
        <v>276</v>
      </c>
      <c r="M315" s="3">
        <f t="shared" si="54"/>
        <v>-0.22988505747126436</v>
      </c>
      <c r="N315" s="3">
        <f t="shared" si="58"/>
        <v>0.43678160919540232</v>
      </c>
    </row>
    <row r="316" spans="1:14" x14ac:dyDescent="0.2">
      <c r="A316" s="2">
        <v>40417</v>
      </c>
      <c r="B316">
        <v>161</v>
      </c>
      <c r="C316">
        <v>246</v>
      </c>
      <c r="D316">
        <v>117</v>
      </c>
      <c r="E316" s="3">
        <f t="shared" si="52"/>
        <v>8.3969465648854963E-2</v>
      </c>
      <c r="F316">
        <v>68</v>
      </c>
      <c r="G316">
        <v>68</v>
      </c>
      <c r="H316">
        <v>67</v>
      </c>
      <c r="I316" s="3">
        <f t="shared" si="53"/>
        <v>4.9261083743842365E-3</v>
      </c>
      <c r="J316">
        <f t="shared" si="55"/>
        <v>229</v>
      </c>
      <c r="K316">
        <f t="shared" si="56"/>
        <v>314</v>
      </c>
      <c r="L316">
        <f t="shared" si="57"/>
        <v>184</v>
      </c>
      <c r="M316" s="3">
        <f t="shared" si="54"/>
        <v>6.1898211829436035E-2</v>
      </c>
      <c r="N316" s="3">
        <f t="shared" si="58"/>
        <v>0.43191196698762035</v>
      </c>
    </row>
    <row r="317" spans="1:14" x14ac:dyDescent="0.2">
      <c r="A317" s="2">
        <v>40410</v>
      </c>
      <c r="B317">
        <v>218</v>
      </c>
      <c r="C317">
        <v>212</v>
      </c>
      <c r="D317">
        <v>70</v>
      </c>
      <c r="E317" s="3">
        <f t="shared" si="52"/>
        <v>0.29599999999999999</v>
      </c>
      <c r="F317">
        <v>82</v>
      </c>
      <c r="G317">
        <v>83</v>
      </c>
      <c r="H317">
        <v>33</v>
      </c>
      <c r="I317" s="3">
        <f t="shared" si="53"/>
        <v>0.24747474747474749</v>
      </c>
      <c r="J317">
        <f t="shared" si="55"/>
        <v>300</v>
      </c>
      <c r="K317">
        <f t="shared" si="56"/>
        <v>295</v>
      </c>
      <c r="L317">
        <f t="shared" si="57"/>
        <v>103</v>
      </c>
      <c r="M317" s="3">
        <f t="shared" si="54"/>
        <v>0.2822349570200573</v>
      </c>
      <c r="N317" s="3">
        <f t="shared" si="58"/>
        <v>0.42263610315186245</v>
      </c>
    </row>
    <row r="318" spans="1:14" x14ac:dyDescent="0.2">
      <c r="A318" s="2">
        <v>40403</v>
      </c>
      <c r="B318">
        <v>206</v>
      </c>
      <c r="C318">
        <v>245</v>
      </c>
      <c r="D318">
        <v>74</v>
      </c>
      <c r="E318" s="3">
        <f t="shared" si="52"/>
        <v>0.25142857142857145</v>
      </c>
      <c r="F318">
        <v>71</v>
      </c>
      <c r="G318">
        <v>76</v>
      </c>
      <c r="H318">
        <v>37</v>
      </c>
      <c r="I318" s="3">
        <f t="shared" si="53"/>
        <v>0.18478260869565216</v>
      </c>
      <c r="J318">
        <f t="shared" si="55"/>
        <v>277</v>
      </c>
      <c r="K318">
        <f t="shared" si="56"/>
        <v>321</v>
      </c>
      <c r="L318">
        <f t="shared" si="57"/>
        <v>111</v>
      </c>
      <c r="M318" s="3">
        <f t="shared" si="54"/>
        <v>0.23413258110014104</v>
      </c>
      <c r="N318" s="3">
        <f t="shared" si="58"/>
        <v>0.4527503526093089</v>
      </c>
    </row>
    <row r="319" spans="1:14" x14ac:dyDescent="0.2">
      <c r="A319" s="2">
        <v>40396</v>
      </c>
      <c r="B319">
        <v>147</v>
      </c>
      <c r="C319">
        <v>282</v>
      </c>
      <c r="D319">
        <v>71</v>
      </c>
      <c r="E319" s="3">
        <f t="shared" si="52"/>
        <v>0.152</v>
      </c>
      <c r="F319">
        <v>61</v>
      </c>
      <c r="G319">
        <v>83</v>
      </c>
      <c r="H319">
        <v>46</v>
      </c>
      <c r="I319" s="3">
        <f t="shared" si="53"/>
        <v>7.8947368421052627E-2</v>
      </c>
      <c r="J319">
        <f t="shared" si="55"/>
        <v>208</v>
      </c>
      <c r="K319">
        <f t="shared" si="56"/>
        <v>365</v>
      </c>
      <c r="L319">
        <f t="shared" si="57"/>
        <v>117</v>
      </c>
      <c r="M319" s="3">
        <f t="shared" si="54"/>
        <v>0.13188405797101449</v>
      </c>
      <c r="N319" s="3">
        <f t="shared" si="58"/>
        <v>0.52898550724637683</v>
      </c>
    </row>
    <row r="320" spans="1:14" x14ac:dyDescent="0.2">
      <c r="A320" s="2">
        <v>40389</v>
      </c>
      <c r="B320">
        <v>114</v>
      </c>
      <c r="C320">
        <v>286</v>
      </c>
      <c r="D320">
        <v>98</v>
      </c>
      <c r="E320" s="3">
        <f t="shared" si="52"/>
        <v>3.2128514056224897E-2</v>
      </c>
      <c r="F320">
        <v>43</v>
      </c>
      <c r="G320">
        <v>91</v>
      </c>
      <c r="H320">
        <v>50</v>
      </c>
      <c r="I320" s="3">
        <f t="shared" si="53"/>
        <v>-3.8043478260869568E-2</v>
      </c>
      <c r="J320">
        <f t="shared" si="55"/>
        <v>157</v>
      </c>
      <c r="K320">
        <f t="shared" si="56"/>
        <v>377</v>
      </c>
      <c r="L320">
        <f t="shared" si="57"/>
        <v>148</v>
      </c>
      <c r="M320" s="3">
        <f t="shared" si="54"/>
        <v>1.3196480938416423E-2</v>
      </c>
      <c r="N320" s="3">
        <f t="shared" si="58"/>
        <v>0.55278592375366564</v>
      </c>
    </row>
    <row r="321" spans="1:14" x14ac:dyDescent="0.2">
      <c r="A321" s="2">
        <v>40382</v>
      </c>
      <c r="B321">
        <v>78</v>
      </c>
      <c r="C321">
        <v>328</v>
      </c>
      <c r="D321">
        <v>108</v>
      </c>
      <c r="E321" s="3">
        <f t="shared" si="52"/>
        <v>-5.8365758754863814E-2</v>
      </c>
      <c r="F321">
        <v>27</v>
      </c>
      <c r="G321">
        <v>103</v>
      </c>
      <c r="H321">
        <v>55</v>
      </c>
      <c r="I321" s="3">
        <f t="shared" si="53"/>
        <v>-0.15135135135135136</v>
      </c>
      <c r="J321">
        <f t="shared" si="55"/>
        <v>105</v>
      </c>
      <c r="K321">
        <f t="shared" si="56"/>
        <v>431</v>
      </c>
      <c r="L321">
        <f t="shared" si="57"/>
        <v>163</v>
      </c>
      <c r="M321" s="3">
        <f t="shared" si="54"/>
        <v>-8.2975679542203154E-2</v>
      </c>
      <c r="N321" s="3">
        <f t="shared" si="58"/>
        <v>0.61659513590844062</v>
      </c>
    </row>
    <row r="322" spans="1:14" x14ac:dyDescent="0.2">
      <c r="A322" s="2">
        <v>40375</v>
      </c>
      <c r="B322">
        <v>111</v>
      </c>
      <c r="C322">
        <v>315</v>
      </c>
      <c r="D322">
        <v>90</v>
      </c>
      <c r="E322" s="3">
        <f t="shared" si="52"/>
        <v>4.0697674418604654E-2</v>
      </c>
      <c r="F322">
        <v>49</v>
      </c>
      <c r="G322">
        <v>103</v>
      </c>
      <c r="H322">
        <v>45</v>
      </c>
      <c r="I322" s="3">
        <f t="shared" si="53"/>
        <v>2.030456852791878E-2</v>
      </c>
      <c r="J322">
        <f t="shared" si="55"/>
        <v>160</v>
      </c>
      <c r="K322">
        <f t="shared" si="56"/>
        <v>418</v>
      </c>
      <c r="L322">
        <f t="shared" si="57"/>
        <v>135</v>
      </c>
      <c r="M322" s="3">
        <f t="shared" si="54"/>
        <v>3.5063113604488078E-2</v>
      </c>
      <c r="N322" s="3">
        <f t="shared" si="58"/>
        <v>0.58625525946704071</v>
      </c>
    </row>
    <row r="323" spans="1:14" x14ac:dyDescent="0.2">
      <c r="A323" s="2">
        <v>40368</v>
      </c>
      <c r="B323">
        <v>88</v>
      </c>
      <c r="C323">
        <v>323</v>
      </c>
      <c r="D323">
        <v>117</v>
      </c>
      <c r="E323" s="3">
        <f t="shared" si="52"/>
        <v>-5.4924242424242424E-2</v>
      </c>
      <c r="F323">
        <v>32</v>
      </c>
      <c r="G323">
        <v>110</v>
      </c>
      <c r="H323">
        <v>77</v>
      </c>
      <c r="I323" s="3">
        <f t="shared" si="53"/>
        <v>-0.20547945205479451</v>
      </c>
      <c r="J323">
        <f t="shared" si="55"/>
        <v>120</v>
      </c>
      <c r="K323">
        <f t="shared" si="56"/>
        <v>433</v>
      </c>
      <c r="L323">
        <f t="shared" si="57"/>
        <v>194</v>
      </c>
      <c r="M323" s="3">
        <f t="shared" si="54"/>
        <v>-9.906291834002677E-2</v>
      </c>
      <c r="N323" s="3">
        <f t="shared" si="58"/>
        <v>0.57965194109772422</v>
      </c>
    </row>
    <row r="324" spans="1:14" x14ac:dyDescent="0.2">
      <c r="A324" s="2">
        <v>40361</v>
      </c>
      <c r="B324">
        <v>151</v>
      </c>
      <c r="C324">
        <v>280</v>
      </c>
      <c r="D324">
        <v>88</v>
      </c>
      <c r="E324" s="3">
        <f t="shared" si="52"/>
        <v>0.12138728323699421</v>
      </c>
      <c r="F324">
        <v>56</v>
      </c>
      <c r="G324">
        <v>104</v>
      </c>
      <c r="H324">
        <v>53</v>
      </c>
      <c r="I324" s="3">
        <f t="shared" si="53"/>
        <v>1.4084507042253521E-2</v>
      </c>
      <c r="J324">
        <f t="shared" si="55"/>
        <v>207</v>
      </c>
      <c r="K324">
        <f t="shared" si="56"/>
        <v>384</v>
      </c>
      <c r="L324">
        <f t="shared" si="57"/>
        <v>141</v>
      </c>
      <c r="M324" s="3">
        <f t="shared" si="54"/>
        <v>9.0163934426229511E-2</v>
      </c>
      <c r="N324" s="3">
        <f t="shared" si="58"/>
        <v>0.52459016393442626</v>
      </c>
    </row>
    <row r="325" spans="1:14" x14ac:dyDescent="0.2">
      <c r="A325" s="2">
        <v>40354</v>
      </c>
      <c r="B325">
        <v>131</v>
      </c>
      <c r="C325">
        <v>321</v>
      </c>
      <c r="D325">
        <v>85</v>
      </c>
      <c r="E325" s="3">
        <f t="shared" si="52"/>
        <v>8.5661080074487903E-2</v>
      </c>
      <c r="F325">
        <v>63</v>
      </c>
      <c r="G325">
        <v>110</v>
      </c>
      <c r="H325">
        <v>55</v>
      </c>
      <c r="I325" s="3">
        <f t="shared" si="53"/>
        <v>3.5087719298245612E-2</v>
      </c>
      <c r="J325">
        <f t="shared" si="55"/>
        <v>194</v>
      </c>
      <c r="K325">
        <f t="shared" si="56"/>
        <v>431</v>
      </c>
      <c r="L325">
        <f t="shared" si="57"/>
        <v>140</v>
      </c>
      <c r="M325" s="3">
        <f t="shared" si="54"/>
        <v>7.0588235294117646E-2</v>
      </c>
      <c r="N325" s="3">
        <f t="shared" si="58"/>
        <v>0.56339869281045751</v>
      </c>
    </row>
    <row r="326" spans="1:14" x14ac:dyDescent="0.2">
      <c r="A326" s="2">
        <v>40347</v>
      </c>
      <c r="B326">
        <v>77</v>
      </c>
      <c r="C326">
        <v>324</v>
      </c>
      <c r="D326">
        <v>148</v>
      </c>
      <c r="E326" s="3">
        <f t="shared" si="52"/>
        <v>-0.12932604735883424</v>
      </c>
      <c r="F326">
        <v>27</v>
      </c>
      <c r="G326">
        <v>102</v>
      </c>
      <c r="H326">
        <v>83</v>
      </c>
      <c r="I326" s="3">
        <f t="shared" si="53"/>
        <v>-0.26415094339622641</v>
      </c>
      <c r="J326">
        <f t="shared" si="55"/>
        <v>104</v>
      </c>
      <c r="K326">
        <f t="shared" si="56"/>
        <v>426</v>
      </c>
      <c r="L326">
        <f t="shared" si="57"/>
        <v>231</v>
      </c>
      <c r="M326" s="3">
        <f t="shared" si="54"/>
        <v>-0.16688567674113008</v>
      </c>
      <c r="N326" s="3">
        <f t="shared" si="58"/>
        <v>0.55978975032851508</v>
      </c>
    </row>
    <row r="327" spans="1:14" x14ac:dyDescent="0.2">
      <c r="A327" s="2">
        <v>40340</v>
      </c>
      <c r="B327">
        <v>98</v>
      </c>
      <c r="C327">
        <v>286</v>
      </c>
      <c r="D327">
        <v>147</v>
      </c>
      <c r="E327" s="3">
        <f t="shared" si="52"/>
        <v>-9.2278719397363471E-2</v>
      </c>
      <c r="F327">
        <v>24</v>
      </c>
      <c r="G327">
        <v>85</v>
      </c>
      <c r="H327">
        <v>90</v>
      </c>
      <c r="I327" s="3">
        <f t="shared" si="53"/>
        <v>-0.33165829145728642</v>
      </c>
      <c r="J327">
        <f t="shared" si="55"/>
        <v>122</v>
      </c>
      <c r="K327">
        <f t="shared" si="56"/>
        <v>371</v>
      </c>
      <c r="L327">
        <f t="shared" si="57"/>
        <v>237</v>
      </c>
      <c r="M327" s="3">
        <f t="shared" si="54"/>
        <v>-0.15753424657534246</v>
      </c>
      <c r="N327" s="3">
        <f t="shared" si="58"/>
        <v>0.50821917808219175</v>
      </c>
    </row>
    <row r="328" spans="1:14" x14ac:dyDescent="0.2">
      <c r="A328" s="2">
        <v>40333</v>
      </c>
      <c r="B328">
        <v>124</v>
      </c>
      <c r="C328">
        <v>254</v>
      </c>
      <c r="D328">
        <v>112</v>
      </c>
      <c r="E328" s="3">
        <f t="shared" si="52"/>
        <v>2.4489795918367346E-2</v>
      </c>
      <c r="F328">
        <v>50</v>
      </c>
      <c r="G328">
        <v>82</v>
      </c>
      <c r="H328">
        <v>55</v>
      </c>
      <c r="I328" s="3">
        <f t="shared" si="53"/>
        <v>-2.6737967914438502E-2</v>
      </c>
      <c r="J328">
        <f t="shared" si="55"/>
        <v>174</v>
      </c>
      <c r="K328">
        <f t="shared" si="56"/>
        <v>336</v>
      </c>
      <c r="L328">
        <f t="shared" si="57"/>
        <v>167</v>
      </c>
      <c r="M328" s="3">
        <f t="shared" si="54"/>
        <v>1.03397341211226E-2</v>
      </c>
      <c r="N328" s="3">
        <f t="shared" si="58"/>
        <v>0.49630723781388481</v>
      </c>
    </row>
    <row r="329" spans="1:14" x14ac:dyDescent="0.2">
      <c r="A329" s="2">
        <v>40326</v>
      </c>
      <c r="B329">
        <v>140</v>
      </c>
      <c r="C329">
        <v>255</v>
      </c>
      <c r="D329">
        <v>159</v>
      </c>
      <c r="E329" s="3">
        <f t="shared" si="52"/>
        <v>-3.4296028880866428E-2</v>
      </c>
      <c r="F329">
        <v>38</v>
      </c>
      <c r="G329">
        <v>98</v>
      </c>
      <c r="H329">
        <v>80</v>
      </c>
      <c r="I329" s="3">
        <f t="shared" si="53"/>
        <v>-0.19444444444444445</v>
      </c>
      <c r="J329">
        <f t="shared" si="55"/>
        <v>178</v>
      </c>
      <c r="K329">
        <f t="shared" si="56"/>
        <v>353</v>
      </c>
      <c r="L329">
        <f t="shared" si="57"/>
        <v>239</v>
      </c>
      <c r="M329" s="3">
        <f t="shared" si="54"/>
        <v>-7.9220779220779219E-2</v>
      </c>
      <c r="N329" s="3">
        <f t="shared" si="58"/>
        <v>0.45844155844155843</v>
      </c>
    </row>
    <row r="330" spans="1:14" x14ac:dyDescent="0.2">
      <c r="A330" s="2">
        <v>40319</v>
      </c>
      <c r="B330">
        <v>206</v>
      </c>
      <c r="C330">
        <v>236</v>
      </c>
      <c r="D330">
        <v>104</v>
      </c>
      <c r="E330" s="3">
        <f t="shared" si="52"/>
        <v>0.18681318681318682</v>
      </c>
      <c r="F330">
        <v>72</v>
      </c>
      <c r="G330">
        <v>74</v>
      </c>
      <c r="H330">
        <v>46</v>
      </c>
      <c r="I330" s="3">
        <f t="shared" si="53"/>
        <v>0.13541666666666666</v>
      </c>
      <c r="J330">
        <f t="shared" ref="J330:J361" si="59">B330+F330</f>
        <v>278</v>
      </c>
      <c r="K330">
        <f t="shared" ref="K330:K361" si="60">C330+G330</f>
        <v>310</v>
      </c>
      <c r="L330">
        <f t="shared" ref="L330:L361" si="61">D330+H330</f>
        <v>150</v>
      </c>
      <c r="M330" s="3">
        <f t="shared" si="54"/>
        <v>0.17344173441734417</v>
      </c>
      <c r="N330" s="3">
        <f t="shared" ref="N330:N361" si="62">K330/SUM(J330:L330)</f>
        <v>0.42005420054200543</v>
      </c>
    </row>
    <row r="331" spans="1:14" x14ac:dyDescent="0.2">
      <c r="A331" s="2">
        <v>40312</v>
      </c>
      <c r="B331">
        <v>150</v>
      </c>
      <c r="C331">
        <v>272</v>
      </c>
      <c r="D331">
        <v>133</v>
      </c>
      <c r="E331" s="3">
        <f t="shared" si="52"/>
        <v>3.063063063063063E-2</v>
      </c>
      <c r="F331">
        <v>50</v>
      </c>
      <c r="G331">
        <v>89</v>
      </c>
      <c r="H331">
        <v>45</v>
      </c>
      <c r="I331" s="3">
        <f t="shared" si="53"/>
        <v>2.717391304347826E-2</v>
      </c>
      <c r="J331">
        <f t="shared" si="59"/>
        <v>200</v>
      </c>
      <c r="K331">
        <f t="shared" si="60"/>
        <v>361</v>
      </c>
      <c r="L331">
        <f t="shared" si="61"/>
        <v>178</v>
      </c>
      <c r="M331" s="3">
        <f t="shared" si="54"/>
        <v>2.9769959404600813E-2</v>
      </c>
      <c r="N331" s="3">
        <f t="shared" si="62"/>
        <v>0.4884979702300406</v>
      </c>
    </row>
    <row r="332" spans="1:14" x14ac:dyDescent="0.2">
      <c r="A332" s="2">
        <v>40305</v>
      </c>
      <c r="B332">
        <v>244</v>
      </c>
      <c r="C332">
        <v>213</v>
      </c>
      <c r="D332">
        <v>95</v>
      </c>
      <c r="E332" s="3">
        <f t="shared" si="52"/>
        <v>0.26992753623188404</v>
      </c>
      <c r="F332">
        <v>63</v>
      </c>
      <c r="G332">
        <v>80</v>
      </c>
      <c r="H332">
        <v>59</v>
      </c>
      <c r="I332" s="3">
        <f t="shared" si="53"/>
        <v>1.9801980198019802E-2</v>
      </c>
      <c r="J332">
        <f t="shared" si="59"/>
        <v>307</v>
      </c>
      <c r="K332">
        <f t="shared" si="60"/>
        <v>293</v>
      </c>
      <c r="L332">
        <f t="shared" si="61"/>
        <v>154</v>
      </c>
      <c r="M332" s="3">
        <f t="shared" si="54"/>
        <v>0.20291777188328913</v>
      </c>
      <c r="N332" s="3">
        <f t="shared" si="62"/>
        <v>0.3885941644562334</v>
      </c>
    </row>
    <row r="333" spans="1:14" x14ac:dyDescent="0.2">
      <c r="A333" s="2">
        <v>40298</v>
      </c>
      <c r="B333">
        <v>157</v>
      </c>
      <c r="C333">
        <v>293</v>
      </c>
      <c r="D333">
        <v>103</v>
      </c>
      <c r="E333" s="3">
        <f t="shared" si="52"/>
        <v>9.7649186256781192E-2</v>
      </c>
      <c r="F333">
        <v>61</v>
      </c>
      <c r="G333">
        <v>89</v>
      </c>
      <c r="H333">
        <v>63</v>
      </c>
      <c r="I333" s="3">
        <f t="shared" si="53"/>
        <v>-9.3896713615023476E-3</v>
      </c>
      <c r="J333">
        <f t="shared" si="59"/>
        <v>218</v>
      </c>
      <c r="K333">
        <f t="shared" si="60"/>
        <v>382</v>
      </c>
      <c r="L333">
        <f t="shared" si="61"/>
        <v>166</v>
      </c>
      <c r="M333" s="3">
        <f t="shared" si="54"/>
        <v>6.7885117493472591E-2</v>
      </c>
      <c r="N333" s="3">
        <f t="shared" si="62"/>
        <v>0.49869451697127937</v>
      </c>
    </row>
    <row r="334" spans="1:14" x14ac:dyDescent="0.2">
      <c r="A334" s="2">
        <v>40291</v>
      </c>
      <c r="B334">
        <v>123</v>
      </c>
      <c r="C334">
        <v>306</v>
      </c>
      <c r="D334">
        <v>112</v>
      </c>
      <c r="E334" s="3">
        <f t="shared" si="52"/>
        <v>2.0332717190388171E-2</v>
      </c>
      <c r="F334">
        <v>51</v>
      </c>
      <c r="G334">
        <v>102</v>
      </c>
      <c r="H334">
        <v>58</v>
      </c>
      <c r="I334" s="3">
        <f t="shared" si="53"/>
        <v>-3.3175355450236969E-2</v>
      </c>
      <c r="J334">
        <f t="shared" si="59"/>
        <v>174</v>
      </c>
      <c r="K334">
        <f t="shared" si="60"/>
        <v>408</v>
      </c>
      <c r="L334">
        <f t="shared" si="61"/>
        <v>170</v>
      </c>
      <c r="M334" s="3">
        <f t="shared" si="54"/>
        <v>5.3191489361702126E-3</v>
      </c>
      <c r="N334" s="3">
        <f t="shared" si="62"/>
        <v>0.54255319148936165</v>
      </c>
    </row>
    <row r="335" spans="1:14" x14ac:dyDescent="0.2">
      <c r="A335" s="2">
        <v>40284</v>
      </c>
      <c r="B335">
        <v>85</v>
      </c>
      <c r="C335">
        <v>341</v>
      </c>
      <c r="D335">
        <v>143</v>
      </c>
      <c r="E335" s="3">
        <f t="shared" si="52"/>
        <v>-0.10193321616871705</v>
      </c>
      <c r="F335">
        <v>50</v>
      </c>
      <c r="G335">
        <v>110</v>
      </c>
      <c r="H335">
        <v>65</v>
      </c>
      <c r="I335" s="3">
        <f t="shared" si="53"/>
        <v>-6.6666666666666666E-2</v>
      </c>
      <c r="J335">
        <f t="shared" si="59"/>
        <v>135</v>
      </c>
      <c r="K335">
        <f t="shared" si="60"/>
        <v>451</v>
      </c>
      <c r="L335">
        <f t="shared" si="61"/>
        <v>208</v>
      </c>
      <c r="M335" s="3">
        <f t="shared" si="54"/>
        <v>-9.1939546599496227E-2</v>
      </c>
      <c r="N335" s="3">
        <f t="shared" si="62"/>
        <v>0.56801007556675065</v>
      </c>
    </row>
    <row r="336" spans="1:14" x14ac:dyDescent="0.2">
      <c r="A336" s="2">
        <v>40277</v>
      </c>
      <c r="B336">
        <v>75</v>
      </c>
      <c r="C336">
        <v>325</v>
      </c>
      <c r="D336">
        <v>147</v>
      </c>
      <c r="E336" s="3">
        <f t="shared" si="52"/>
        <v>-0.13162705667276051</v>
      </c>
      <c r="F336">
        <v>37</v>
      </c>
      <c r="G336">
        <v>115</v>
      </c>
      <c r="H336">
        <v>60</v>
      </c>
      <c r="I336" s="3">
        <f t="shared" si="53"/>
        <v>-0.10849056603773585</v>
      </c>
      <c r="J336">
        <f t="shared" si="59"/>
        <v>112</v>
      </c>
      <c r="K336">
        <f t="shared" si="60"/>
        <v>440</v>
      </c>
      <c r="L336">
        <f t="shared" si="61"/>
        <v>207</v>
      </c>
      <c r="M336" s="3">
        <f t="shared" si="54"/>
        <v>-0.12516469038208169</v>
      </c>
      <c r="N336" s="3">
        <f t="shared" si="62"/>
        <v>0.57971014492753625</v>
      </c>
    </row>
    <row r="337" spans="1:14" x14ac:dyDescent="0.2">
      <c r="A337" s="2">
        <v>40270</v>
      </c>
      <c r="B337">
        <v>81</v>
      </c>
      <c r="C337">
        <v>297</v>
      </c>
      <c r="D337">
        <v>136</v>
      </c>
      <c r="E337" s="3">
        <f t="shared" si="52"/>
        <v>-0.10700389105058365</v>
      </c>
      <c r="F337">
        <v>37</v>
      </c>
      <c r="G337">
        <v>103</v>
      </c>
      <c r="H337">
        <v>62</v>
      </c>
      <c r="I337" s="3">
        <f t="shared" si="53"/>
        <v>-0.12376237623762376</v>
      </c>
      <c r="J337">
        <f t="shared" si="59"/>
        <v>118</v>
      </c>
      <c r="K337">
        <f t="shared" si="60"/>
        <v>400</v>
      </c>
      <c r="L337">
        <f t="shared" si="61"/>
        <v>198</v>
      </c>
      <c r="M337" s="3">
        <f t="shared" si="54"/>
        <v>-0.11173184357541899</v>
      </c>
      <c r="N337" s="3">
        <f t="shared" si="62"/>
        <v>0.55865921787709494</v>
      </c>
    </row>
    <row r="338" spans="1:14" x14ac:dyDescent="0.2">
      <c r="A338" s="2">
        <v>40263</v>
      </c>
      <c r="B338">
        <v>85</v>
      </c>
      <c r="C338">
        <v>280</v>
      </c>
      <c r="D338">
        <v>180</v>
      </c>
      <c r="E338" s="3">
        <f t="shared" si="52"/>
        <v>-0.1743119266055046</v>
      </c>
      <c r="F338">
        <v>23</v>
      </c>
      <c r="G338">
        <v>96</v>
      </c>
      <c r="H338">
        <v>96</v>
      </c>
      <c r="I338" s="3">
        <f t="shared" si="53"/>
        <v>-0.33953488372093021</v>
      </c>
      <c r="J338">
        <f t="shared" si="59"/>
        <v>108</v>
      </c>
      <c r="K338">
        <f t="shared" si="60"/>
        <v>376</v>
      </c>
      <c r="L338">
        <f t="shared" si="61"/>
        <v>276</v>
      </c>
      <c r="M338" s="3">
        <f t="shared" si="54"/>
        <v>-0.22105263157894736</v>
      </c>
      <c r="N338" s="3">
        <f t="shared" si="62"/>
        <v>0.49473684210526314</v>
      </c>
    </row>
    <row r="339" spans="1:14" x14ac:dyDescent="0.2">
      <c r="A339" s="2">
        <v>40256</v>
      </c>
      <c r="B339">
        <v>117</v>
      </c>
      <c r="C339">
        <v>316</v>
      </c>
      <c r="D339">
        <v>102</v>
      </c>
      <c r="E339" s="3">
        <f t="shared" si="52"/>
        <v>2.8037383177570093E-2</v>
      </c>
      <c r="F339">
        <v>51</v>
      </c>
      <c r="G339">
        <v>112</v>
      </c>
      <c r="H339">
        <v>59</v>
      </c>
      <c r="I339" s="3">
        <f t="shared" si="53"/>
        <v>-3.6036036036036036E-2</v>
      </c>
      <c r="J339">
        <f t="shared" si="59"/>
        <v>168</v>
      </c>
      <c r="K339">
        <f t="shared" si="60"/>
        <v>428</v>
      </c>
      <c r="L339">
        <f t="shared" si="61"/>
        <v>161</v>
      </c>
      <c r="M339" s="3">
        <f t="shared" si="54"/>
        <v>9.247027741083224E-3</v>
      </c>
      <c r="N339" s="3">
        <f t="shared" si="62"/>
        <v>0.56538969616908852</v>
      </c>
    </row>
    <row r="340" spans="1:14" x14ac:dyDescent="0.2">
      <c r="A340" s="2">
        <v>40249</v>
      </c>
      <c r="B340">
        <v>88</v>
      </c>
      <c r="C340">
        <v>321</v>
      </c>
      <c r="D340">
        <v>147</v>
      </c>
      <c r="E340" s="3">
        <f t="shared" si="52"/>
        <v>-0.10611510791366907</v>
      </c>
      <c r="F340">
        <v>32</v>
      </c>
      <c r="G340">
        <v>105</v>
      </c>
      <c r="H340">
        <v>75</v>
      </c>
      <c r="I340" s="3">
        <f t="shared" si="53"/>
        <v>-0.20283018867924529</v>
      </c>
      <c r="J340">
        <f t="shared" si="59"/>
        <v>120</v>
      </c>
      <c r="K340">
        <f t="shared" si="60"/>
        <v>426</v>
      </c>
      <c r="L340">
        <f t="shared" si="61"/>
        <v>222</v>
      </c>
      <c r="M340" s="3">
        <f t="shared" si="54"/>
        <v>-0.1328125</v>
      </c>
      <c r="N340" s="3">
        <f t="shared" si="62"/>
        <v>0.5546875</v>
      </c>
    </row>
    <row r="341" spans="1:14" x14ac:dyDescent="0.2">
      <c r="A341" s="2">
        <v>40242</v>
      </c>
      <c r="B341">
        <v>86</v>
      </c>
      <c r="C341">
        <v>332</v>
      </c>
      <c r="D341">
        <v>138</v>
      </c>
      <c r="E341" s="3">
        <f t="shared" si="52"/>
        <v>-9.3525179856115109E-2</v>
      </c>
      <c r="F341">
        <v>33</v>
      </c>
      <c r="G341">
        <v>118</v>
      </c>
      <c r="H341">
        <v>80</v>
      </c>
      <c r="I341" s="3">
        <f t="shared" si="53"/>
        <v>-0.20346320346320346</v>
      </c>
      <c r="J341">
        <f t="shared" si="59"/>
        <v>119</v>
      </c>
      <c r="K341">
        <f t="shared" si="60"/>
        <v>450</v>
      </c>
      <c r="L341">
        <f t="shared" si="61"/>
        <v>218</v>
      </c>
      <c r="M341" s="3">
        <f t="shared" si="54"/>
        <v>-0.12579415501905972</v>
      </c>
      <c r="N341" s="3">
        <f t="shared" si="62"/>
        <v>0.57179161372299869</v>
      </c>
    </row>
    <row r="342" spans="1:14" x14ac:dyDescent="0.2">
      <c r="A342" s="2">
        <v>40235</v>
      </c>
      <c r="B342">
        <v>125</v>
      </c>
      <c r="C342">
        <v>288</v>
      </c>
      <c r="D342">
        <v>127</v>
      </c>
      <c r="E342" s="3">
        <f t="shared" si="52"/>
        <v>-3.7037037037037038E-3</v>
      </c>
      <c r="F342">
        <v>44</v>
      </c>
      <c r="G342">
        <v>116</v>
      </c>
      <c r="H342">
        <v>64</v>
      </c>
      <c r="I342" s="3">
        <f t="shared" si="53"/>
        <v>-8.9285714285714288E-2</v>
      </c>
      <c r="J342">
        <f t="shared" si="59"/>
        <v>169</v>
      </c>
      <c r="K342">
        <f t="shared" si="60"/>
        <v>404</v>
      </c>
      <c r="L342">
        <f t="shared" si="61"/>
        <v>191</v>
      </c>
      <c r="M342" s="3">
        <f t="shared" si="54"/>
        <v>-2.8795811518324606E-2</v>
      </c>
      <c r="N342" s="3">
        <f t="shared" si="62"/>
        <v>0.52879581151832455</v>
      </c>
    </row>
    <row r="343" spans="1:14" x14ac:dyDescent="0.2">
      <c r="A343" s="2">
        <v>40228</v>
      </c>
      <c r="B343">
        <v>65</v>
      </c>
      <c r="C343">
        <v>284</v>
      </c>
      <c r="D343">
        <v>178</v>
      </c>
      <c r="E343" s="3">
        <f t="shared" si="52"/>
        <v>-0.2144212523719165</v>
      </c>
      <c r="F343">
        <v>13</v>
      </c>
      <c r="G343">
        <v>101</v>
      </c>
      <c r="H343">
        <v>114</v>
      </c>
      <c r="I343" s="3">
        <f t="shared" si="53"/>
        <v>-0.44298245614035087</v>
      </c>
      <c r="J343">
        <f t="shared" si="59"/>
        <v>78</v>
      </c>
      <c r="K343">
        <f t="shared" si="60"/>
        <v>385</v>
      </c>
      <c r="L343">
        <f t="shared" si="61"/>
        <v>292</v>
      </c>
      <c r="M343" s="3">
        <f t="shared" si="54"/>
        <v>-0.28344370860927154</v>
      </c>
      <c r="N343" s="3">
        <f t="shared" si="62"/>
        <v>0.50993377483443714</v>
      </c>
    </row>
    <row r="344" spans="1:14" x14ac:dyDescent="0.2">
      <c r="A344" s="2">
        <v>40221</v>
      </c>
      <c r="B344">
        <v>103</v>
      </c>
      <c r="C344">
        <v>299</v>
      </c>
      <c r="D344">
        <v>157</v>
      </c>
      <c r="E344" s="3">
        <f t="shared" si="52"/>
        <v>-9.6601073345259386E-2</v>
      </c>
      <c r="F344">
        <v>27</v>
      </c>
      <c r="G344">
        <v>105</v>
      </c>
      <c r="H344">
        <v>96</v>
      </c>
      <c r="I344" s="3">
        <f t="shared" si="53"/>
        <v>-0.30263157894736842</v>
      </c>
      <c r="J344">
        <f t="shared" si="59"/>
        <v>130</v>
      </c>
      <c r="K344">
        <f t="shared" si="60"/>
        <v>404</v>
      </c>
      <c r="L344">
        <f t="shared" si="61"/>
        <v>253</v>
      </c>
      <c r="M344" s="3">
        <f t="shared" si="54"/>
        <v>-0.15628970775095299</v>
      </c>
      <c r="N344" s="3">
        <f t="shared" si="62"/>
        <v>0.51334180432020327</v>
      </c>
    </row>
    <row r="345" spans="1:14" x14ac:dyDescent="0.2">
      <c r="A345" s="2">
        <v>40214</v>
      </c>
      <c r="B345">
        <v>167</v>
      </c>
      <c r="C345">
        <v>296</v>
      </c>
      <c r="D345">
        <v>123</v>
      </c>
      <c r="E345" s="3">
        <f t="shared" si="52"/>
        <v>7.5085324232081918E-2</v>
      </c>
      <c r="F345">
        <v>73</v>
      </c>
      <c r="G345">
        <v>85</v>
      </c>
      <c r="H345">
        <v>61</v>
      </c>
      <c r="I345" s="3">
        <f t="shared" si="53"/>
        <v>5.4794520547945202E-2</v>
      </c>
      <c r="J345">
        <f t="shared" si="59"/>
        <v>240</v>
      </c>
      <c r="K345">
        <f t="shared" si="60"/>
        <v>381</v>
      </c>
      <c r="L345">
        <f t="shared" si="61"/>
        <v>184</v>
      </c>
      <c r="M345" s="3">
        <f t="shared" si="54"/>
        <v>6.9565217391304349E-2</v>
      </c>
      <c r="N345" s="3">
        <f t="shared" si="62"/>
        <v>0.47329192546583854</v>
      </c>
    </row>
    <row r="346" spans="1:14" x14ac:dyDescent="0.2">
      <c r="A346" s="2">
        <v>40207</v>
      </c>
      <c r="B346">
        <v>118</v>
      </c>
      <c r="C346">
        <v>309</v>
      </c>
      <c r="D346">
        <v>99</v>
      </c>
      <c r="E346" s="3">
        <f t="shared" si="52"/>
        <v>3.6121673003802278E-2</v>
      </c>
      <c r="F346">
        <v>54</v>
      </c>
      <c r="G346">
        <v>113</v>
      </c>
      <c r="H346">
        <v>60</v>
      </c>
      <c r="I346" s="3">
        <f t="shared" si="53"/>
        <v>-2.643171806167401E-2</v>
      </c>
      <c r="J346">
        <f t="shared" si="59"/>
        <v>172</v>
      </c>
      <c r="K346">
        <f t="shared" si="60"/>
        <v>422</v>
      </c>
      <c r="L346">
        <f t="shared" si="61"/>
        <v>159</v>
      </c>
      <c r="M346" s="3">
        <f t="shared" si="54"/>
        <v>1.7264276228419653E-2</v>
      </c>
      <c r="N346" s="3">
        <f t="shared" si="62"/>
        <v>0.56042496679946874</v>
      </c>
    </row>
    <row r="347" spans="1:14" x14ac:dyDescent="0.2">
      <c r="A347" s="2">
        <v>40200</v>
      </c>
      <c r="B347">
        <v>175</v>
      </c>
      <c r="C347">
        <v>317</v>
      </c>
      <c r="D347">
        <v>64</v>
      </c>
      <c r="E347" s="3">
        <f t="shared" si="52"/>
        <v>0.19964028776978418</v>
      </c>
      <c r="F347">
        <v>90</v>
      </c>
      <c r="G347">
        <v>90</v>
      </c>
      <c r="H347">
        <v>37</v>
      </c>
      <c r="I347" s="3">
        <f t="shared" si="53"/>
        <v>0.24423963133640553</v>
      </c>
      <c r="J347">
        <f t="shared" si="59"/>
        <v>265</v>
      </c>
      <c r="K347">
        <f t="shared" si="60"/>
        <v>407</v>
      </c>
      <c r="L347">
        <f t="shared" si="61"/>
        <v>101</v>
      </c>
      <c r="M347" s="3">
        <f t="shared" si="54"/>
        <v>0.21216041397153945</v>
      </c>
      <c r="N347" s="3">
        <f t="shared" si="62"/>
        <v>0.52652005174644245</v>
      </c>
    </row>
    <row r="348" spans="1:14" x14ac:dyDescent="0.2">
      <c r="A348" s="2">
        <v>40193</v>
      </c>
      <c r="B348">
        <v>105</v>
      </c>
      <c r="C348">
        <v>352</v>
      </c>
      <c r="D348">
        <v>96</v>
      </c>
      <c r="E348" s="3">
        <f t="shared" si="52"/>
        <v>1.62748643761302E-2</v>
      </c>
      <c r="F348">
        <v>66</v>
      </c>
      <c r="G348">
        <v>117</v>
      </c>
      <c r="H348">
        <v>54</v>
      </c>
      <c r="I348" s="3">
        <f t="shared" si="53"/>
        <v>5.0632911392405063E-2</v>
      </c>
      <c r="J348">
        <f t="shared" si="59"/>
        <v>171</v>
      </c>
      <c r="K348">
        <f t="shared" si="60"/>
        <v>469</v>
      </c>
      <c r="L348">
        <f t="shared" si="61"/>
        <v>150</v>
      </c>
      <c r="M348" s="3">
        <f t="shared" si="54"/>
        <v>2.6582278481012658E-2</v>
      </c>
      <c r="N348" s="3">
        <f t="shared" si="62"/>
        <v>0.59367088607594942</v>
      </c>
    </row>
    <row r="349" spans="1:14" x14ac:dyDescent="0.2">
      <c r="A349" s="2">
        <v>40186</v>
      </c>
      <c r="B349">
        <v>70</v>
      </c>
      <c r="C349">
        <v>351</v>
      </c>
      <c r="D349">
        <v>139</v>
      </c>
      <c r="E349" s="3">
        <f t="shared" si="52"/>
        <v>-0.12321428571428572</v>
      </c>
      <c r="F349">
        <v>38</v>
      </c>
      <c r="G349">
        <v>105</v>
      </c>
      <c r="H349">
        <v>56</v>
      </c>
      <c r="I349" s="3">
        <f t="shared" si="53"/>
        <v>-9.0452261306532666E-2</v>
      </c>
      <c r="J349">
        <f t="shared" si="59"/>
        <v>108</v>
      </c>
      <c r="K349">
        <f t="shared" si="60"/>
        <v>456</v>
      </c>
      <c r="L349">
        <f t="shared" si="61"/>
        <v>195</v>
      </c>
      <c r="M349" s="3">
        <f t="shared" si="54"/>
        <v>-0.11462450592885376</v>
      </c>
      <c r="N349" s="3">
        <f t="shared" si="62"/>
        <v>0.60079051383399207</v>
      </c>
    </row>
    <row r="350" spans="1:14" x14ac:dyDescent="0.2">
      <c r="A350" s="2">
        <v>40179</v>
      </c>
      <c r="B350">
        <v>71</v>
      </c>
      <c r="C350">
        <v>300</v>
      </c>
      <c r="D350">
        <v>159</v>
      </c>
      <c r="E350" s="3">
        <f t="shared" si="52"/>
        <v>-0.16603773584905659</v>
      </c>
      <c r="F350">
        <v>30</v>
      </c>
      <c r="G350">
        <v>92</v>
      </c>
      <c r="H350">
        <v>48</v>
      </c>
      <c r="I350" s="3">
        <f t="shared" si="53"/>
        <v>-0.10588235294117647</v>
      </c>
      <c r="J350">
        <f t="shared" si="59"/>
        <v>101</v>
      </c>
      <c r="K350">
        <f t="shared" si="60"/>
        <v>392</v>
      </c>
      <c r="L350">
        <f t="shared" si="61"/>
        <v>207</v>
      </c>
      <c r="M350" s="3">
        <f t="shared" si="54"/>
        <v>-0.15142857142857144</v>
      </c>
      <c r="N350" s="3">
        <f t="shared" si="62"/>
        <v>0.56000000000000005</v>
      </c>
    </row>
    <row r="351" spans="1:14" x14ac:dyDescent="0.2">
      <c r="A351" s="2">
        <v>40172</v>
      </c>
      <c r="B351">
        <v>52</v>
      </c>
      <c r="C351">
        <v>239</v>
      </c>
      <c r="D351">
        <v>132</v>
      </c>
      <c r="E351" s="3">
        <f t="shared" si="52"/>
        <v>-0.18912529550827423</v>
      </c>
      <c r="F351">
        <v>6</v>
      </c>
      <c r="G351">
        <v>31</v>
      </c>
      <c r="H351">
        <v>29</v>
      </c>
      <c r="I351" s="3">
        <f t="shared" si="53"/>
        <v>-0.34848484848484851</v>
      </c>
      <c r="J351">
        <f t="shared" si="59"/>
        <v>58</v>
      </c>
      <c r="K351">
        <f t="shared" si="60"/>
        <v>270</v>
      </c>
      <c r="L351">
        <f t="shared" si="61"/>
        <v>161</v>
      </c>
      <c r="M351" s="3">
        <f t="shared" si="54"/>
        <v>-0.21063394683026584</v>
      </c>
      <c r="N351" s="3">
        <f t="shared" si="62"/>
        <v>0.55214723926380371</v>
      </c>
    </row>
    <row r="352" spans="1:14" x14ac:dyDescent="0.2">
      <c r="A352" s="2">
        <v>40165</v>
      </c>
      <c r="B352">
        <v>126</v>
      </c>
      <c r="C352">
        <v>340</v>
      </c>
      <c r="D352">
        <v>97</v>
      </c>
      <c r="E352" s="3">
        <f t="shared" si="52"/>
        <v>5.1509769094138541E-2</v>
      </c>
      <c r="F352">
        <v>33</v>
      </c>
      <c r="G352">
        <v>125</v>
      </c>
      <c r="H352">
        <v>50</v>
      </c>
      <c r="I352" s="3">
        <f t="shared" si="53"/>
        <v>-8.1730769230769232E-2</v>
      </c>
      <c r="J352">
        <f t="shared" si="59"/>
        <v>159</v>
      </c>
      <c r="K352">
        <f t="shared" si="60"/>
        <v>465</v>
      </c>
      <c r="L352">
        <f t="shared" si="61"/>
        <v>147</v>
      </c>
      <c r="M352" s="3">
        <f t="shared" si="54"/>
        <v>1.556420233463035E-2</v>
      </c>
      <c r="N352" s="3">
        <f t="shared" si="62"/>
        <v>0.60311284046692604</v>
      </c>
    </row>
    <row r="353" spans="1:14" x14ac:dyDescent="0.2">
      <c r="A353" s="2">
        <v>40158</v>
      </c>
      <c r="B353">
        <v>102</v>
      </c>
      <c r="C353">
        <v>367</v>
      </c>
      <c r="D353">
        <v>117</v>
      </c>
      <c r="E353" s="3">
        <f t="shared" si="52"/>
        <v>-2.5597269624573378E-2</v>
      </c>
      <c r="F353">
        <v>35</v>
      </c>
      <c r="G353">
        <v>119</v>
      </c>
      <c r="H353">
        <v>50</v>
      </c>
      <c r="I353" s="3">
        <f t="shared" si="53"/>
        <v>-7.3529411764705885E-2</v>
      </c>
      <c r="J353">
        <f t="shared" si="59"/>
        <v>137</v>
      </c>
      <c r="K353">
        <f t="shared" si="60"/>
        <v>486</v>
      </c>
      <c r="L353">
        <f t="shared" si="61"/>
        <v>167</v>
      </c>
      <c r="M353" s="3">
        <f t="shared" si="54"/>
        <v>-3.7974683544303799E-2</v>
      </c>
      <c r="N353" s="3">
        <f t="shared" si="62"/>
        <v>0.61518987341772147</v>
      </c>
    </row>
    <row r="354" spans="1:14" x14ac:dyDescent="0.2">
      <c r="A354" s="2">
        <v>40151</v>
      </c>
      <c r="B354">
        <v>131</v>
      </c>
      <c r="C354">
        <v>319</v>
      </c>
      <c r="D354">
        <v>106</v>
      </c>
      <c r="E354" s="3">
        <f t="shared" si="52"/>
        <v>4.4964028776978415E-2</v>
      </c>
      <c r="F354">
        <v>32</v>
      </c>
      <c r="G354">
        <v>128</v>
      </c>
      <c r="H354">
        <v>49</v>
      </c>
      <c r="I354" s="3">
        <f t="shared" si="53"/>
        <v>-8.1339712918660281E-2</v>
      </c>
      <c r="J354">
        <f t="shared" si="59"/>
        <v>163</v>
      </c>
      <c r="K354">
        <f t="shared" si="60"/>
        <v>447</v>
      </c>
      <c r="L354">
        <f t="shared" si="61"/>
        <v>155</v>
      </c>
      <c r="M354" s="3">
        <f t="shared" si="54"/>
        <v>1.045751633986928E-2</v>
      </c>
      <c r="N354" s="3">
        <f t="shared" si="62"/>
        <v>0.58431372549019611</v>
      </c>
    </row>
    <row r="355" spans="1:14" x14ac:dyDescent="0.2">
      <c r="A355" s="2">
        <v>40144</v>
      </c>
      <c r="B355">
        <v>193</v>
      </c>
      <c r="C355">
        <v>273</v>
      </c>
      <c r="D355">
        <v>83</v>
      </c>
      <c r="E355" s="3">
        <f t="shared" si="52"/>
        <v>0.20036429872495445</v>
      </c>
      <c r="F355">
        <v>80</v>
      </c>
      <c r="G355">
        <v>89</v>
      </c>
      <c r="H355">
        <v>43</v>
      </c>
      <c r="I355" s="3">
        <f t="shared" si="53"/>
        <v>0.17452830188679244</v>
      </c>
      <c r="J355">
        <f t="shared" si="59"/>
        <v>273</v>
      </c>
      <c r="K355">
        <f t="shared" si="60"/>
        <v>362</v>
      </c>
      <c r="L355">
        <f t="shared" si="61"/>
        <v>126</v>
      </c>
      <c r="M355" s="3">
        <f t="shared" si="54"/>
        <v>0.19316688567674112</v>
      </c>
      <c r="N355" s="3">
        <f t="shared" si="62"/>
        <v>0.47568988173455978</v>
      </c>
    </row>
    <row r="356" spans="1:14" x14ac:dyDescent="0.2">
      <c r="A356" s="2">
        <v>40137</v>
      </c>
      <c r="B356">
        <v>132</v>
      </c>
      <c r="C356">
        <v>324</v>
      </c>
      <c r="D356">
        <v>90</v>
      </c>
      <c r="E356" s="3">
        <f t="shared" ref="E356:E419" si="63">(B356-D356)/SUM(B356:D356)</f>
        <v>7.6923076923076927E-2</v>
      </c>
      <c r="F356">
        <v>58</v>
      </c>
      <c r="G356">
        <v>122</v>
      </c>
      <c r="H356">
        <v>40</v>
      </c>
      <c r="I356" s="3">
        <f t="shared" ref="I356:I419" si="64">(F356-H356)/SUM(F356:H356)</f>
        <v>8.1818181818181818E-2</v>
      </c>
      <c r="J356">
        <f t="shared" si="59"/>
        <v>190</v>
      </c>
      <c r="K356">
        <f t="shared" si="60"/>
        <v>446</v>
      </c>
      <c r="L356">
        <f t="shared" si="61"/>
        <v>130</v>
      </c>
      <c r="M356" s="3">
        <f t="shared" ref="M356:M419" si="65">(J356-L356)/SUM(J356:L356)</f>
        <v>7.8328981723237601E-2</v>
      </c>
      <c r="N356" s="3">
        <f t="shared" si="62"/>
        <v>0.5822454308093995</v>
      </c>
    </row>
    <row r="357" spans="1:14" x14ac:dyDescent="0.2">
      <c r="A357" s="2">
        <v>40130</v>
      </c>
      <c r="B357">
        <v>86</v>
      </c>
      <c r="C357">
        <v>351</v>
      </c>
      <c r="D357">
        <v>115</v>
      </c>
      <c r="E357" s="3">
        <f t="shared" si="63"/>
        <v>-5.2536231884057968E-2</v>
      </c>
      <c r="F357">
        <v>30</v>
      </c>
      <c r="G357">
        <v>140</v>
      </c>
      <c r="H357">
        <v>44</v>
      </c>
      <c r="I357" s="3">
        <f t="shared" si="64"/>
        <v>-6.5420560747663545E-2</v>
      </c>
      <c r="J357">
        <f t="shared" si="59"/>
        <v>116</v>
      </c>
      <c r="K357">
        <f t="shared" si="60"/>
        <v>491</v>
      </c>
      <c r="L357">
        <f t="shared" si="61"/>
        <v>159</v>
      </c>
      <c r="M357" s="3">
        <f t="shared" si="65"/>
        <v>-5.6135770234986948E-2</v>
      </c>
      <c r="N357" s="3">
        <f t="shared" si="62"/>
        <v>0.64099216710182771</v>
      </c>
    </row>
    <row r="358" spans="1:14" x14ac:dyDescent="0.2">
      <c r="A358" s="2">
        <v>40123</v>
      </c>
      <c r="B358">
        <v>102</v>
      </c>
      <c r="C358">
        <v>346</v>
      </c>
      <c r="D358">
        <v>126</v>
      </c>
      <c r="E358" s="3">
        <f t="shared" si="63"/>
        <v>-4.1811846689895474E-2</v>
      </c>
      <c r="F358">
        <v>33</v>
      </c>
      <c r="G358">
        <v>129</v>
      </c>
      <c r="H358">
        <v>58</v>
      </c>
      <c r="I358" s="3">
        <f t="shared" si="64"/>
        <v>-0.11363636363636363</v>
      </c>
      <c r="J358">
        <f t="shared" si="59"/>
        <v>135</v>
      </c>
      <c r="K358">
        <f t="shared" si="60"/>
        <v>475</v>
      </c>
      <c r="L358">
        <f t="shared" si="61"/>
        <v>184</v>
      </c>
      <c r="M358" s="3">
        <f t="shared" si="65"/>
        <v>-6.1712846347607056E-2</v>
      </c>
      <c r="N358" s="3">
        <f t="shared" si="62"/>
        <v>0.59823677581863977</v>
      </c>
    </row>
    <row r="359" spans="1:14" x14ac:dyDescent="0.2">
      <c r="A359" s="2">
        <v>40116</v>
      </c>
      <c r="B359">
        <v>126</v>
      </c>
      <c r="C359">
        <v>327</v>
      </c>
      <c r="D359">
        <v>103</v>
      </c>
      <c r="E359" s="3">
        <f t="shared" si="63"/>
        <v>4.1366906474820143E-2</v>
      </c>
      <c r="F359">
        <v>46</v>
      </c>
      <c r="G359">
        <v>120</v>
      </c>
      <c r="H359">
        <v>44</v>
      </c>
      <c r="I359" s="3">
        <f t="shared" si="64"/>
        <v>9.5238095238095247E-3</v>
      </c>
      <c r="J359">
        <f t="shared" si="59"/>
        <v>172</v>
      </c>
      <c r="K359">
        <f t="shared" si="60"/>
        <v>447</v>
      </c>
      <c r="L359">
        <f t="shared" si="61"/>
        <v>147</v>
      </c>
      <c r="M359" s="3">
        <f t="shared" si="65"/>
        <v>3.2637075718015669E-2</v>
      </c>
      <c r="N359" s="3">
        <f t="shared" si="62"/>
        <v>0.58355091383812008</v>
      </c>
    </row>
    <row r="360" spans="1:14" x14ac:dyDescent="0.2">
      <c r="A360" s="2">
        <v>40109</v>
      </c>
      <c r="B360">
        <v>87</v>
      </c>
      <c r="C360">
        <v>313</v>
      </c>
      <c r="D360">
        <v>121</v>
      </c>
      <c r="E360" s="3">
        <f t="shared" si="63"/>
        <v>-6.5259117082533583E-2</v>
      </c>
      <c r="F360">
        <v>32</v>
      </c>
      <c r="G360">
        <v>111</v>
      </c>
      <c r="H360">
        <v>63</v>
      </c>
      <c r="I360" s="3">
        <f t="shared" si="64"/>
        <v>-0.15048543689320387</v>
      </c>
      <c r="J360">
        <f t="shared" si="59"/>
        <v>119</v>
      </c>
      <c r="K360">
        <f t="shared" si="60"/>
        <v>424</v>
      </c>
      <c r="L360">
        <f t="shared" si="61"/>
        <v>184</v>
      </c>
      <c r="M360" s="3">
        <f t="shared" si="65"/>
        <v>-8.940852819807428E-2</v>
      </c>
      <c r="N360" s="3">
        <f t="shared" si="62"/>
        <v>0.58321870701513068</v>
      </c>
    </row>
    <row r="361" spans="1:14" x14ac:dyDescent="0.2">
      <c r="A361" s="2">
        <v>40102</v>
      </c>
      <c r="B361">
        <v>86</v>
      </c>
      <c r="C361">
        <v>324</v>
      </c>
      <c r="D361">
        <v>124</v>
      </c>
      <c r="E361" s="3">
        <f t="shared" si="63"/>
        <v>-7.116104868913857E-2</v>
      </c>
      <c r="F361">
        <v>30</v>
      </c>
      <c r="G361">
        <v>103</v>
      </c>
      <c r="H361">
        <v>80</v>
      </c>
      <c r="I361" s="3">
        <f t="shared" si="64"/>
        <v>-0.23474178403755869</v>
      </c>
      <c r="J361">
        <f t="shared" si="59"/>
        <v>116</v>
      </c>
      <c r="K361">
        <f t="shared" si="60"/>
        <v>427</v>
      </c>
      <c r="L361">
        <f t="shared" si="61"/>
        <v>204</v>
      </c>
      <c r="M361" s="3">
        <f t="shared" si="65"/>
        <v>-0.11780455153949129</v>
      </c>
      <c r="N361" s="3">
        <f t="shared" si="62"/>
        <v>0.57161981258366801</v>
      </c>
    </row>
    <row r="362" spans="1:14" x14ac:dyDescent="0.2">
      <c r="A362" s="2">
        <v>40095</v>
      </c>
      <c r="B362">
        <v>111</v>
      </c>
      <c r="C362">
        <v>347</v>
      </c>
      <c r="D362">
        <v>111</v>
      </c>
      <c r="E362" s="3">
        <f t="shared" si="63"/>
        <v>0</v>
      </c>
      <c r="F362">
        <v>40</v>
      </c>
      <c r="G362">
        <v>120</v>
      </c>
      <c r="H362">
        <v>62</v>
      </c>
      <c r="I362" s="3">
        <f t="shared" si="64"/>
        <v>-9.90990990990991E-2</v>
      </c>
      <c r="J362">
        <f t="shared" ref="J362:J394" si="66">B362+F362</f>
        <v>151</v>
      </c>
      <c r="K362">
        <f t="shared" ref="K362:K394" si="67">C362+G362</f>
        <v>467</v>
      </c>
      <c r="L362">
        <f t="shared" ref="L362:L394" si="68">D362+H362</f>
        <v>173</v>
      </c>
      <c r="M362" s="3">
        <f t="shared" si="65"/>
        <v>-2.7812895069532238E-2</v>
      </c>
      <c r="N362" s="3">
        <f t="shared" ref="N362:N394" si="69">K362/SUM(J362:L362)</f>
        <v>0.59039190897597982</v>
      </c>
    </row>
    <row r="363" spans="1:14" x14ac:dyDescent="0.2">
      <c r="A363" s="2">
        <v>40088</v>
      </c>
      <c r="B363">
        <v>187</v>
      </c>
      <c r="C363">
        <v>328</v>
      </c>
      <c r="D363">
        <v>73</v>
      </c>
      <c r="E363" s="3">
        <f t="shared" si="63"/>
        <v>0.19387755102040816</v>
      </c>
      <c r="F363">
        <v>109</v>
      </c>
      <c r="G363">
        <v>90</v>
      </c>
      <c r="H363">
        <v>32</v>
      </c>
      <c r="I363" s="3">
        <f t="shared" si="64"/>
        <v>0.33333333333333331</v>
      </c>
      <c r="J363">
        <f t="shared" si="66"/>
        <v>296</v>
      </c>
      <c r="K363">
        <f t="shared" si="67"/>
        <v>418</v>
      </c>
      <c r="L363">
        <f t="shared" si="68"/>
        <v>105</v>
      </c>
      <c r="M363" s="3">
        <f t="shared" si="65"/>
        <v>0.23321123321123322</v>
      </c>
      <c r="N363" s="3">
        <f t="shared" si="69"/>
        <v>0.51037851037851034</v>
      </c>
    </row>
    <row r="364" spans="1:14" x14ac:dyDescent="0.2">
      <c r="A364" s="2">
        <v>40081</v>
      </c>
      <c r="B364">
        <v>122</v>
      </c>
      <c r="C364">
        <v>338</v>
      </c>
      <c r="D364">
        <v>107</v>
      </c>
      <c r="E364" s="3">
        <f t="shared" si="63"/>
        <v>2.6455026455026454E-2</v>
      </c>
      <c r="F364">
        <v>75</v>
      </c>
      <c r="G364">
        <v>109</v>
      </c>
      <c r="H364">
        <v>33</v>
      </c>
      <c r="I364" s="3">
        <f t="shared" si="64"/>
        <v>0.19354838709677419</v>
      </c>
      <c r="J364">
        <f t="shared" si="66"/>
        <v>197</v>
      </c>
      <c r="K364">
        <f t="shared" si="67"/>
        <v>447</v>
      </c>
      <c r="L364">
        <f t="shared" si="68"/>
        <v>140</v>
      </c>
      <c r="M364" s="3">
        <f t="shared" si="65"/>
        <v>7.2704081632653059E-2</v>
      </c>
      <c r="N364" s="3">
        <f t="shared" si="69"/>
        <v>0.57015306122448983</v>
      </c>
    </row>
    <row r="365" spans="1:14" x14ac:dyDescent="0.2">
      <c r="A365" s="2">
        <v>40074</v>
      </c>
      <c r="B365">
        <v>89</v>
      </c>
      <c r="C365">
        <v>318</v>
      </c>
      <c r="D365">
        <v>127</v>
      </c>
      <c r="E365" s="3">
        <f t="shared" si="63"/>
        <v>-7.116104868913857E-2</v>
      </c>
      <c r="F365">
        <v>37</v>
      </c>
      <c r="G365">
        <v>103</v>
      </c>
      <c r="H365">
        <v>65</v>
      </c>
      <c r="I365" s="3">
        <f t="shared" si="64"/>
        <v>-0.13658536585365855</v>
      </c>
      <c r="J365">
        <f t="shared" si="66"/>
        <v>126</v>
      </c>
      <c r="K365">
        <f t="shared" si="67"/>
        <v>421</v>
      </c>
      <c r="L365">
        <f t="shared" si="68"/>
        <v>192</v>
      </c>
      <c r="M365" s="3">
        <f t="shared" si="65"/>
        <v>-8.9309878213802429E-2</v>
      </c>
      <c r="N365" s="3">
        <f t="shared" si="69"/>
        <v>0.56968876860622464</v>
      </c>
    </row>
    <row r="366" spans="1:14" x14ac:dyDescent="0.2">
      <c r="A366" s="2">
        <v>40067</v>
      </c>
      <c r="B366">
        <v>95</v>
      </c>
      <c r="C366">
        <v>326</v>
      </c>
      <c r="D366">
        <v>96</v>
      </c>
      <c r="E366" s="3">
        <f t="shared" si="63"/>
        <v>-1.9342359767891683E-3</v>
      </c>
      <c r="F366">
        <v>44</v>
      </c>
      <c r="G366">
        <v>104</v>
      </c>
      <c r="H366">
        <v>50</v>
      </c>
      <c r="I366" s="3">
        <f t="shared" si="64"/>
        <v>-3.0303030303030304E-2</v>
      </c>
      <c r="J366">
        <f t="shared" si="66"/>
        <v>139</v>
      </c>
      <c r="K366">
        <f t="shared" si="67"/>
        <v>430</v>
      </c>
      <c r="L366">
        <f t="shared" si="68"/>
        <v>146</v>
      </c>
      <c r="M366" s="3">
        <f t="shared" si="65"/>
        <v>-9.7902097902097911E-3</v>
      </c>
      <c r="N366" s="3">
        <f t="shared" si="69"/>
        <v>0.60139860139860135</v>
      </c>
    </row>
    <row r="367" spans="1:14" x14ac:dyDescent="0.2">
      <c r="A367" s="2">
        <v>40060</v>
      </c>
      <c r="B367">
        <v>158</v>
      </c>
      <c r="C367">
        <v>328</v>
      </c>
      <c r="D367">
        <v>69</v>
      </c>
      <c r="E367" s="3">
        <f t="shared" si="63"/>
        <v>0.16036036036036036</v>
      </c>
      <c r="F367">
        <v>57</v>
      </c>
      <c r="G367">
        <v>119</v>
      </c>
      <c r="H367">
        <v>26</v>
      </c>
      <c r="I367" s="3">
        <f t="shared" si="64"/>
        <v>0.15346534653465346</v>
      </c>
      <c r="J367">
        <f t="shared" si="66"/>
        <v>215</v>
      </c>
      <c r="K367">
        <f t="shared" si="67"/>
        <v>447</v>
      </c>
      <c r="L367">
        <f t="shared" si="68"/>
        <v>95</v>
      </c>
      <c r="M367" s="3">
        <f t="shared" si="65"/>
        <v>0.15852047556142668</v>
      </c>
      <c r="N367" s="3">
        <f t="shared" si="69"/>
        <v>0.5904887714663144</v>
      </c>
    </row>
    <row r="368" spans="1:14" x14ac:dyDescent="0.2">
      <c r="A368" s="2">
        <v>40053</v>
      </c>
      <c r="B368">
        <v>138</v>
      </c>
      <c r="C368">
        <v>319</v>
      </c>
      <c r="D368">
        <v>72</v>
      </c>
      <c r="E368" s="3">
        <f t="shared" si="63"/>
        <v>0.12476370510396975</v>
      </c>
      <c r="F368">
        <v>55</v>
      </c>
      <c r="G368">
        <v>101</v>
      </c>
      <c r="H368">
        <v>48</v>
      </c>
      <c r="I368" s="3">
        <f t="shared" si="64"/>
        <v>3.4313725490196081E-2</v>
      </c>
      <c r="J368">
        <f t="shared" si="66"/>
        <v>193</v>
      </c>
      <c r="K368">
        <f t="shared" si="67"/>
        <v>420</v>
      </c>
      <c r="L368">
        <f t="shared" si="68"/>
        <v>120</v>
      </c>
      <c r="M368" s="3">
        <f t="shared" si="65"/>
        <v>9.9590723055934513E-2</v>
      </c>
      <c r="N368" s="3">
        <f t="shared" si="69"/>
        <v>0.572987721691678</v>
      </c>
    </row>
    <row r="369" spans="1:14" x14ac:dyDescent="0.2">
      <c r="A369" s="2">
        <v>40046</v>
      </c>
      <c r="B369">
        <v>158</v>
      </c>
      <c r="C369">
        <v>274</v>
      </c>
      <c r="D369">
        <v>82</v>
      </c>
      <c r="E369" s="3">
        <f t="shared" si="63"/>
        <v>0.14785992217898833</v>
      </c>
      <c r="F369">
        <v>77</v>
      </c>
      <c r="G369">
        <v>94</v>
      </c>
      <c r="H369">
        <v>42</v>
      </c>
      <c r="I369" s="3">
        <f t="shared" si="64"/>
        <v>0.16431924882629109</v>
      </c>
      <c r="J369">
        <f t="shared" si="66"/>
        <v>235</v>
      </c>
      <c r="K369">
        <f t="shared" si="67"/>
        <v>368</v>
      </c>
      <c r="L369">
        <f t="shared" si="68"/>
        <v>124</v>
      </c>
      <c r="M369" s="3">
        <f t="shared" si="65"/>
        <v>0.15268225584594222</v>
      </c>
      <c r="N369" s="3">
        <f t="shared" si="69"/>
        <v>0.50618982118294364</v>
      </c>
    </row>
    <row r="370" spans="1:14" x14ac:dyDescent="0.2">
      <c r="A370" s="2">
        <v>40039</v>
      </c>
      <c r="B370">
        <v>108</v>
      </c>
      <c r="C370">
        <v>327</v>
      </c>
      <c r="D370">
        <v>97</v>
      </c>
      <c r="E370" s="3">
        <f t="shared" si="63"/>
        <v>2.0676691729323307E-2</v>
      </c>
      <c r="F370">
        <v>67</v>
      </c>
      <c r="G370">
        <v>96</v>
      </c>
      <c r="H370">
        <v>45</v>
      </c>
      <c r="I370" s="3">
        <f t="shared" si="64"/>
        <v>0.10576923076923077</v>
      </c>
      <c r="J370">
        <f t="shared" si="66"/>
        <v>175</v>
      </c>
      <c r="K370">
        <f t="shared" si="67"/>
        <v>423</v>
      </c>
      <c r="L370">
        <f t="shared" si="68"/>
        <v>142</v>
      </c>
      <c r="M370" s="3">
        <f t="shared" si="65"/>
        <v>4.4594594594594597E-2</v>
      </c>
      <c r="N370" s="3">
        <f t="shared" si="69"/>
        <v>0.57162162162162167</v>
      </c>
    </row>
    <row r="371" spans="1:14" x14ac:dyDescent="0.2">
      <c r="A371" s="2">
        <v>40032</v>
      </c>
      <c r="B371">
        <v>108</v>
      </c>
      <c r="C371">
        <v>289</v>
      </c>
      <c r="D371">
        <v>107</v>
      </c>
      <c r="E371" s="3">
        <f t="shared" si="63"/>
        <v>1.984126984126984E-3</v>
      </c>
      <c r="F371">
        <v>53</v>
      </c>
      <c r="G371">
        <v>104</v>
      </c>
      <c r="H371">
        <v>46</v>
      </c>
      <c r="I371" s="3">
        <f t="shared" si="64"/>
        <v>3.4482758620689655E-2</v>
      </c>
      <c r="J371">
        <f t="shared" si="66"/>
        <v>161</v>
      </c>
      <c r="K371">
        <f t="shared" si="67"/>
        <v>393</v>
      </c>
      <c r="L371">
        <f t="shared" si="68"/>
        <v>153</v>
      </c>
      <c r="M371" s="3">
        <f t="shared" si="65"/>
        <v>1.1315417256011316E-2</v>
      </c>
      <c r="N371" s="3">
        <f t="shared" si="69"/>
        <v>0.55586987270155586</v>
      </c>
    </row>
    <row r="372" spans="1:14" x14ac:dyDescent="0.2">
      <c r="A372" s="2">
        <v>40025</v>
      </c>
      <c r="B372">
        <v>93</v>
      </c>
      <c r="C372">
        <v>301</v>
      </c>
      <c r="D372">
        <v>121</v>
      </c>
      <c r="E372" s="3">
        <f t="shared" si="63"/>
        <v>-5.4368932038834951E-2</v>
      </c>
      <c r="F372">
        <v>45</v>
      </c>
      <c r="G372">
        <v>93</v>
      </c>
      <c r="H372">
        <v>43</v>
      </c>
      <c r="I372" s="3">
        <f t="shared" si="64"/>
        <v>1.1049723756906077E-2</v>
      </c>
      <c r="J372">
        <f t="shared" si="66"/>
        <v>138</v>
      </c>
      <c r="K372">
        <f t="shared" si="67"/>
        <v>394</v>
      </c>
      <c r="L372">
        <f t="shared" si="68"/>
        <v>164</v>
      </c>
      <c r="M372" s="3">
        <f t="shared" si="65"/>
        <v>-3.7356321839080463E-2</v>
      </c>
      <c r="N372" s="3">
        <f t="shared" si="69"/>
        <v>0.56609195402298851</v>
      </c>
    </row>
    <row r="373" spans="1:14" x14ac:dyDescent="0.2">
      <c r="A373" s="2">
        <v>40018</v>
      </c>
      <c r="B373">
        <v>64</v>
      </c>
      <c r="C373">
        <v>262</v>
      </c>
      <c r="D373">
        <v>176</v>
      </c>
      <c r="E373" s="3">
        <f t="shared" si="63"/>
        <v>-0.22310756972111553</v>
      </c>
      <c r="F373">
        <v>22</v>
      </c>
      <c r="G373">
        <v>97</v>
      </c>
      <c r="H373">
        <v>69</v>
      </c>
      <c r="I373" s="3">
        <f t="shared" si="64"/>
        <v>-0.25</v>
      </c>
      <c r="J373">
        <f t="shared" si="66"/>
        <v>86</v>
      </c>
      <c r="K373">
        <f t="shared" si="67"/>
        <v>359</v>
      </c>
      <c r="L373">
        <f t="shared" si="68"/>
        <v>245</v>
      </c>
      <c r="M373" s="3">
        <f t="shared" si="65"/>
        <v>-0.23043478260869565</v>
      </c>
      <c r="N373" s="3">
        <f t="shared" si="69"/>
        <v>0.52028985507246372</v>
      </c>
    </row>
    <row r="374" spans="1:14" x14ac:dyDescent="0.2">
      <c r="A374" s="2">
        <v>40011</v>
      </c>
      <c r="B374">
        <v>73</v>
      </c>
      <c r="C374">
        <v>286</v>
      </c>
      <c r="D374">
        <v>164</v>
      </c>
      <c r="E374" s="3">
        <f t="shared" si="63"/>
        <v>-0.17399617590822181</v>
      </c>
      <c r="F374">
        <v>35</v>
      </c>
      <c r="G374">
        <v>91</v>
      </c>
      <c r="H374">
        <v>64</v>
      </c>
      <c r="I374" s="3">
        <f t="shared" si="64"/>
        <v>-0.15263157894736842</v>
      </c>
      <c r="J374">
        <f t="shared" si="66"/>
        <v>108</v>
      </c>
      <c r="K374">
        <f t="shared" si="67"/>
        <v>377</v>
      </c>
      <c r="L374">
        <f t="shared" si="68"/>
        <v>228</v>
      </c>
      <c r="M374" s="3">
        <f t="shared" si="65"/>
        <v>-0.16830294530154277</v>
      </c>
      <c r="N374" s="3">
        <f t="shared" si="69"/>
        <v>0.52875175315568024</v>
      </c>
    </row>
    <row r="375" spans="1:14" x14ac:dyDescent="0.2">
      <c r="A375" s="2">
        <v>40004</v>
      </c>
      <c r="B375">
        <v>145</v>
      </c>
      <c r="C375">
        <v>264</v>
      </c>
      <c r="D375">
        <v>100</v>
      </c>
      <c r="E375" s="3">
        <f t="shared" si="63"/>
        <v>8.8408644400785857E-2</v>
      </c>
      <c r="F375">
        <v>53</v>
      </c>
      <c r="G375">
        <v>100</v>
      </c>
      <c r="H375">
        <v>55</v>
      </c>
      <c r="I375" s="3">
        <f t="shared" si="64"/>
        <v>-9.6153846153846159E-3</v>
      </c>
      <c r="J375">
        <f t="shared" si="66"/>
        <v>198</v>
      </c>
      <c r="K375">
        <f t="shared" si="67"/>
        <v>364</v>
      </c>
      <c r="L375">
        <f t="shared" si="68"/>
        <v>155</v>
      </c>
      <c r="M375" s="3">
        <f t="shared" si="65"/>
        <v>5.9972105997210597E-2</v>
      </c>
      <c r="N375" s="3">
        <f t="shared" si="69"/>
        <v>0.50767085076708507</v>
      </c>
    </row>
    <row r="376" spans="1:14" x14ac:dyDescent="0.2">
      <c r="A376" s="2">
        <v>39997</v>
      </c>
      <c r="B376">
        <v>194</v>
      </c>
      <c r="C376">
        <v>237</v>
      </c>
      <c r="D376">
        <v>63</v>
      </c>
      <c r="E376" s="3">
        <f t="shared" si="63"/>
        <v>0.26518218623481782</v>
      </c>
      <c r="F376">
        <v>80</v>
      </c>
      <c r="G376">
        <v>100</v>
      </c>
      <c r="H376">
        <v>25</v>
      </c>
      <c r="I376" s="3">
        <f t="shared" si="64"/>
        <v>0.26829268292682928</v>
      </c>
      <c r="J376">
        <f t="shared" si="66"/>
        <v>274</v>
      </c>
      <c r="K376">
        <f t="shared" si="67"/>
        <v>337</v>
      </c>
      <c r="L376">
        <f t="shared" si="68"/>
        <v>88</v>
      </c>
      <c r="M376" s="3">
        <f t="shared" si="65"/>
        <v>0.26609442060085836</v>
      </c>
      <c r="N376" s="3">
        <f t="shared" si="69"/>
        <v>0.48211731044349071</v>
      </c>
    </row>
    <row r="377" spans="1:14" x14ac:dyDescent="0.2">
      <c r="A377" s="2">
        <v>39990</v>
      </c>
      <c r="B377">
        <v>157</v>
      </c>
      <c r="C377">
        <v>294</v>
      </c>
      <c r="D377">
        <v>78</v>
      </c>
      <c r="E377" s="3">
        <f t="shared" si="63"/>
        <v>0.14933837429111532</v>
      </c>
      <c r="F377">
        <v>67</v>
      </c>
      <c r="G377">
        <v>93</v>
      </c>
      <c r="H377">
        <v>34</v>
      </c>
      <c r="I377" s="3">
        <f t="shared" si="64"/>
        <v>0.17010309278350516</v>
      </c>
      <c r="J377">
        <f t="shared" si="66"/>
        <v>224</v>
      </c>
      <c r="K377">
        <f t="shared" si="67"/>
        <v>387</v>
      </c>
      <c r="L377">
        <f t="shared" si="68"/>
        <v>112</v>
      </c>
      <c r="M377" s="3">
        <f t="shared" si="65"/>
        <v>0.15491009681881052</v>
      </c>
      <c r="N377" s="3">
        <f t="shared" si="69"/>
        <v>0.53526970954356845</v>
      </c>
    </row>
    <row r="378" spans="1:14" x14ac:dyDescent="0.2">
      <c r="A378" s="2">
        <v>39983</v>
      </c>
      <c r="B378">
        <v>118</v>
      </c>
      <c r="C378">
        <v>286</v>
      </c>
      <c r="D378">
        <v>122</v>
      </c>
      <c r="E378" s="3">
        <f t="shared" si="63"/>
        <v>-7.6045627376425855E-3</v>
      </c>
      <c r="F378">
        <v>68</v>
      </c>
      <c r="G378">
        <v>91</v>
      </c>
      <c r="H378">
        <v>43</v>
      </c>
      <c r="I378" s="3">
        <f t="shared" si="64"/>
        <v>0.12376237623762376</v>
      </c>
      <c r="J378">
        <f t="shared" si="66"/>
        <v>186</v>
      </c>
      <c r="K378">
        <f t="shared" si="67"/>
        <v>377</v>
      </c>
      <c r="L378">
        <f t="shared" si="68"/>
        <v>165</v>
      </c>
      <c r="M378" s="3">
        <f t="shared" si="65"/>
        <v>2.8846153846153848E-2</v>
      </c>
      <c r="N378" s="3">
        <f t="shared" si="69"/>
        <v>0.5178571428571429</v>
      </c>
    </row>
    <row r="379" spans="1:14" x14ac:dyDescent="0.2">
      <c r="A379" s="2">
        <v>39976</v>
      </c>
      <c r="B379">
        <v>78</v>
      </c>
      <c r="C379">
        <v>250</v>
      </c>
      <c r="D379">
        <v>161</v>
      </c>
      <c r="E379" s="3">
        <f t="shared" si="63"/>
        <v>-0.16973415132924335</v>
      </c>
      <c r="F379">
        <v>59</v>
      </c>
      <c r="G379">
        <v>70</v>
      </c>
      <c r="H379">
        <v>50</v>
      </c>
      <c r="I379" s="3">
        <f t="shared" si="64"/>
        <v>5.027932960893855E-2</v>
      </c>
      <c r="J379">
        <f t="shared" si="66"/>
        <v>137</v>
      </c>
      <c r="K379">
        <f t="shared" si="67"/>
        <v>320</v>
      </c>
      <c r="L379">
        <f t="shared" si="68"/>
        <v>211</v>
      </c>
      <c r="M379" s="3">
        <f t="shared" si="65"/>
        <v>-0.11077844311377245</v>
      </c>
      <c r="N379" s="3">
        <f t="shared" si="69"/>
        <v>0.47904191616766467</v>
      </c>
    </row>
    <row r="380" spans="1:14" x14ac:dyDescent="0.2">
      <c r="A380" s="2">
        <v>39969</v>
      </c>
      <c r="B380">
        <v>83</v>
      </c>
      <c r="C380">
        <v>258</v>
      </c>
      <c r="D380">
        <v>183</v>
      </c>
      <c r="E380" s="3">
        <f t="shared" si="63"/>
        <v>-0.19083969465648856</v>
      </c>
      <c r="F380">
        <v>46</v>
      </c>
      <c r="G380">
        <v>81</v>
      </c>
      <c r="H380">
        <v>71</v>
      </c>
      <c r="I380" s="3">
        <f t="shared" si="64"/>
        <v>-0.12626262626262627</v>
      </c>
      <c r="J380">
        <f t="shared" si="66"/>
        <v>129</v>
      </c>
      <c r="K380">
        <f t="shared" si="67"/>
        <v>339</v>
      </c>
      <c r="L380">
        <f t="shared" si="68"/>
        <v>254</v>
      </c>
      <c r="M380" s="3">
        <f t="shared" si="65"/>
        <v>-0.17313019390581719</v>
      </c>
      <c r="N380" s="3">
        <f t="shared" si="69"/>
        <v>0.46952908587257619</v>
      </c>
    </row>
    <row r="381" spans="1:14" x14ac:dyDescent="0.2">
      <c r="A381" s="2">
        <v>39962</v>
      </c>
      <c r="B381">
        <v>73</v>
      </c>
      <c r="C381">
        <v>268</v>
      </c>
      <c r="D381">
        <v>204</v>
      </c>
      <c r="E381" s="3">
        <f t="shared" si="63"/>
        <v>-0.24036697247706423</v>
      </c>
      <c r="F381">
        <v>44</v>
      </c>
      <c r="G381">
        <v>67</v>
      </c>
      <c r="H381">
        <v>75</v>
      </c>
      <c r="I381" s="3">
        <f t="shared" si="64"/>
        <v>-0.16666666666666666</v>
      </c>
      <c r="J381">
        <f t="shared" si="66"/>
        <v>117</v>
      </c>
      <c r="K381">
        <f t="shared" si="67"/>
        <v>335</v>
      </c>
      <c r="L381">
        <f t="shared" si="68"/>
        <v>279</v>
      </c>
      <c r="M381" s="3">
        <f t="shared" si="65"/>
        <v>-0.22161422708618331</v>
      </c>
      <c r="N381" s="3">
        <f t="shared" si="69"/>
        <v>0.45827633378932969</v>
      </c>
    </row>
    <row r="382" spans="1:14" x14ac:dyDescent="0.2">
      <c r="A382" s="2">
        <v>39955</v>
      </c>
      <c r="B382">
        <v>86</v>
      </c>
      <c r="C382">
        <v>255</v>
      </c>
      <c r="D382">
        <v>134</v>
      </c>
      <c r="E382" s="3">
        <f t="shared" si="63"/>
        <v>-0.10105263157894737</v>
      </c>
      <c r="F382">
        <v>42</v>
      </c>
      <c r="G382">
        <v>65</v>
      </c>
      <c r="H382">
        <v>56</v>
      </c>
      <c r="I382" s="3">
        <f t="shared" si="64"/>
        <v>-8.5889570552147243E-2</v>
      </c>
      <c r="J382">
        <f t="shared" si="66"/>
        <v>128</v>
      </c>
      <c r="K382">
        <f t="shared" si="67"/>
        <v>320</v>
      </c>
      <c r="L382">
        <f t="shared" si="68"/>
        <v>190</v>
      </c>
      <c r="M382" s="3">
        <f t="shared" si="65"/>
        <v>-9.7178683385579931E-2</v>
      </c>
      <c r="N382" s="3">
        <f t="shared" si="69"/>
        <v>0.50156739811912221</v>
      </c>
    </row>
    <row r="383" spans="1:14" x14ac:dyDescent="0.2">
      <c r="A383" s="2">
        <v>39948</v>
      </c>
      <c r="B383">
        <v>110</v>
      </c>
      <c r="C383">
        <v>312</v>
      </c>
      <c r="D383">
        <v>114</v>
      </c>
      <c r="E383" s="3">
        <f t="shared" si="63"/>
        <v>-7.462686567164179E-3</v>
      </c>
      <c r="F383">
        <v>54</v>
      </c>
      <c r="G383">
        <v>109</v>
      </c>
      <c r="H383">
        <v>41</v>
      </c>
      <c r="I383" s="3">
        <f t="shared" si="64"/>
        <v>6.3725490196078427E-2</v>
      </c>
      <c r="J383">
        <f t="shared" si="66"/>
        <v>164</v>
      </c>
      <c r="K383">
        <f t="shared" si="67"/>
        <v>421</v>
      </c>
      <c r="L383">
        <f t="shared" si="68"/>
        <v>155</v>
      </c>
      <c r="M383" s="3">
        <f t="shared" si="65"/>
        <v>1.2162162162162163E-2</v>
      </c>
      <c r="N383" s="3">
        <f t="shared" si="69"/>
        <v>0.56891891891891888</v>
      </c>
    </row>
    <row r="384" spans="1:14" x14ac:dyDescent="0.2">
      <c r="A384" s="2">
        <v>39941</v>
      </c>
      <c r="B384">
        <v>80</v>
      </c>
      <c r="C384">
        <v>246</v>
      </c>
      <c r="D384">
        <v>207</v>
      </c>
      <c r="E384" s="3">
        <f t="shared" si="63"/>
        <v>-0.23827392120075047</v>
      </c>
      <c r="F384">
        <v>33</v>
      </c>
      <c r="G384">
        <v>73</v>
      </c>
      <c r="H384">
        <v>114</v>
      </c>
      <c r="I384" s="3">
        <f t="shared" si="64"/>
        <v>-0.36818181818181817</v>
      </c>
      <c r="J384">
        <f t="shared" si="66"/>
        <v>113</v>
      </c>
      <c r="K384">
        <f t="shared" si="67"/>
        <v>319</v>
      </c>
      <c r="L384">
        <f t="shared" si="68"/>
        <v>321</v>
      </c>
      <c r="M384" s="3">
        <f t="shared" si="65"/>
        <v>-0.27622841965471445</v>
      </c>
      <c r="N384" s="3">
        <f t="shared" si="69"/>
        <v>0.42363877822045154</v>
      </c>
    </row>
    <row r="385" spans="1:14" x14ac:dyDescent="0.2">
      <c r="A385" s="2">
        <v>39934</v>
      </c>
      <c r="B385">
        <v>82</v>
      </c>
      <c r="C385">
        <v>292</v>
      </c>
      <c r="D385">
        <v>124</v>
      </c>
      <c r="E385" s="3">
        <f t="shared" si="63"/>
        <v>-8.4337349397590355E-2</v>
      </c>
      <c r="F385">
        <v>35</v>
      </c>
      <c r="G385">
        <v>95</v>
      </c>
      <c r="H385">
        <v>60</v>
      </c>
      <c r="I385" s="3">
        <f t="shared" si="64"/>
        <v>-0.13157894736842105</v>
      </c>
      <c r="J385">
        <f t="shared" si="66"/>
        <v>117</v>
      </c>
      <c r="K385">
        <f t="shared" si="67"/>
        <v>387</v>
      </c>
      <c r="L385">
        <f t="shared" si="68"/>
        <v>184</v>
      </c>
      <c r="M385" s="3">
        <f t="shared" si="65"/>
        <v>-9.7383720930232565E-2</v>
      </c>
      <c r="N385" s="3">
        <f t="shared" si="69"/>
        <v>0.5625</v>
      </c>
    </row>
    <row r="386" spans="1:14" x14ac:dyDescent="0.2">
      <c r="A386" s="2">
        <v>39927</v>
      </c>
      <c r="B386">
        <v>91</v>
      </c>
      <c r="C386">
        <v>300</v>
      </c>
      <c r="D386">
        <v>127</v>
      </c>
      <c r="E386" s="3">
        <f t="shared" si="63"/>
        <v>-6.9498069498069498E-2</v>
      </c>
      <c r="F386">
        <v>46</v>
      </c>
      <c r="G386">
        <v>117</v>
      </c>
      <c r="H386">
        <v>55</v>
      </c>
      <c r="I386" s="3">
        <f t="shared" si="64"/>
        <v>-4.1284403669724773E-2</v>
      </c>
      <c r="J386">
        <f t="shared" si="66"/>
        <v>137</v>
      </c>
      <c r="K386">
        <f t="shared" si="67"/>
        <v>417</v>
      </c>
      <c r="L386">
        <f t="shared" si="68"/>
        <v>182</v>
      </c>
      <c r="M386" s="3">
        <f t="shared" si="65"/>
        <v>-6.1141304347826088E-2</v>
      </c>
      <c r="N386" s="3">
        <f t="shared" si="69"/>
        <v>0.56657608695652173</v>
      </c>
    </row>
    <row r="387" spans="1:14" x14ac:dyDescent="0.2">
      <c r="A387" s="2">
        <v>39920</v>
      </c>
      <c r="B387">
        <v>90</v>
      </c>
      <c r="C387">
        <v>285</v>
      </c>
      <c r="D387">
        <v>159</v>
      </c>
      <c r="E387" s="3">
        <f t="shared" si="63"/>
        <v>-0.12921348314606743</v>
      </c>
      <c r="F387">
        <v>43</v>
      </c>
      <c r="G387">
        <v>100</v>
      </c>
      <c r="H387">
        <v>51</v>
      </c>
      <c r="I387" s="3">
        <f t="shared" si="64"/>
        <v>-4.1237113402061855E-2</v>
      </c>
      <c r="J387">
        <f t="shared" si="66"/>
        <v>133</v>
      </c>
      <c r="K387">
        <f t="shared" si="67"/>
        <v>385</v>
      </c>
      <c r="L387">
        <f t="shared" si="68"/>
        <v>210</v>
      </c>
      <c r="M387" s="3">
        <f t="shared" si="65"/>
        <v>-0.10576923076923077</v>
      </c>
      <c r="N387" s="3">
        <f t="shared" si="69"/>
        <v>0.52884615384615385</v>
      </c>
    </row>
    <row r="388" spans="1:14" x14ac:dyDescent="0.2">
      <c r="A388" s="2">
        <v>39913</v>
      </c>
      <c r="B388">
        <v>71</v>
      </c>
      <c r="C388">
        <v>307</v>
      </c>
      <c r="D388">
        <v>156</v>
      </c>
      <c r="E388" s="3">
        <f t="shared" si="63"/>
        <v>-0.15917602996254682</v>
      </c>
      <c r="F388">
        <v>31</v>
      </c>
      <c r="G388">
        <v>87</v>
      </c>
      <c r="H388">
        <v>72</v>
      </c>
      <c r="I388" s="3">
        <f t="shared" si="64"/>
        <v>-0.21578947368421053</v>
      </c>
      <c r="J388">
        <f t="shared" si="66"/>
        <v>102</v>
      </c>
      <c r="K388">
        <f t="shared" si="67"/>
        <v>394</v>
      </c>
      <c r="L388">
        <f t="shared" si="68"/>
        <v>228</v>
      </c>
      <c r="M388" s="3">
        <f t="shared" si="65"/>
        <v>-0.17403314917127072</v>
      </c>
      <c r="N388" s="3">
        <f t="shared" si="69"/>
        <v>0.54419889502762431</v>
      </c>
    </row>
    <row r="389" spans="1:14" x14ac:dyDescent="0.2">
      <c r="A389" s="2">
        <v>39906</v>
      </c>
      <c r="B389">
        <v>89</v>
      </c>
      <c r="C389">
        <v>271</v>
      </c>
      <c r="D389">
        <v>191</v>
      </c>
      <c r="E389" s="3">
        <f t="shared" si="63"/>
        <v>-0.18511796733212341</v>
      </c>
      <c r="F389">
        <v>38</v>
      </c>
      <c r="G389">
        <v>100</v>
      </c>
      <c r="H389">
        <v>71</v>
      </c>
      <c r="I389" s="3">
        <f t="shared" si="64"/>
        <v>-0.15789473684210525</v>
      </c>
      <c r="J389">
        <f t="shared" si="66"/>
        <v>127</v>
      </c>
      <c r="K389">
        <f t="shared" si="67"/>
        <v>371</v>
      </c>
      <c r="L389">
        <f t="shared" si="68"/>
        <v>262</v>
      </c>
      <c r="M389" s="3">
        <f t="shared" si="65"/>
        <v>-0.17763157894736842</v>
      </c>
      <c r="N389" s="3">
        <f t="shared" si="69"/>
        <v>0.48815789473684212</v>
      </c>
    </row>
    <row r="390" spans="1:14" x14ac:dyDescent="0.2">
      <c r="A390" s="2">
        <v>39899</v>
      </c>
      <c r="B390">
        <v>108</v>
      </c>
      <c r="C390">
        <v>316</v>
      </c>
      <c r="D390">
        <v>120</v>
      </c>
      <c r="E390" s="3">
        <f t="shared" si="63"/>
        <v>-2.2058823529411766E-2</v>
      </c>
      <c r="F390">
        <v>54</v>
      </c>
      <c r="G390">
        <v>115</v>
      </c>
      <c r="H390">
        <v>51</v>
      </c>
      <c r="I390" s="3">
        <f t="shared" si="64"/>
        <v>1.3636363636363636E-2</v>
      </c>
      <c r="J390">
        <f t="shared" si="66"/>
        <v>162</v>
      </c>
      <c r="K390">
        <f t="shared" si="67"/>
        <v>431</v>
      </c>
      <c r="L390">
        <f t="shared" si="68"/>
        <v>171</v>
      </c>
      <c r="M390" s="3">
        <f t="shared" si="65"/>
        <v>-1.1780104712041885E-2</v>
      </c>
      <c r="N390" s="3">
        <f t="shared" si="69"/>
        <v>0.56413612565445026</v>
      </c>
    </row>
    <row r="391" spans="1:14" x14ac:dyDescent="0.2">
      <c r="A391" s="2">
        <v>39892</v>
      </c>
      <c r="B391">
        <v>149</v>
      </c>
      <c r="C391">
        <v>321</v>
      </c>
      <c r="D391">
        <v>100</v>
      </c>
      <c r="E391" s="3">
        <f t="shared" si="63"/>
        <v>8.5964912280701758E-2</v>
      </c>
      <c r="F391">
        <v>75</v>
      </c>
      <c r="G391">
        <v>99</v>
      </c>
      <c r="H391">
        <v>45</v>
      </c>
      <c r="I391" s="3">
        <f t="shared" si="64"/>
        <v>0.13698630136986301</v>
      </c>
      <c r="J391">
        <f t="shared" si="66"/>
        <v>224</v>
      </c>
      <c r="K391">
        <f t="shared" si="67"/>
        <v>420</v>
      </c>
      <c r="L391">
        <f t="shared" si="68"/>
        <v>145</v>
      </c>
      <c r="M391" s="3">
        <f t="shared" si="65"/>
        <v>0.10012674271229405</v>
      </c>
      <c r="N391" s="3">
        <f t="shared" si="69"/>
        <v>0.53231939163498099</v>
      </c>
    </row>
    <row r="392" spans="1:14" x14ac:dyDescent="0.2">
      <c r="A392" s="2">
        <v>39885</v>
      </c>
      <c r="B392">
        <v>104</v>
      </c>
      <c r="C392">
        <v>308</v>
      </c>
      <c r="D392">
        <v>161</v>
      </c>
      <c r="E392" s="3">
        <f t="shared" si="63"/>
        <v>-9.947643979057591E-2</v>
      </c>
      <c r="F392">
        <v>38</v>
      </c>
      <c r="G392">
        <v>98</v>
      </c>
      <c r="H392">
        <v>70</v>
      </c>
      <c r="I392" s="3">
        <f t="shared" si="64"/>
        <v>-0.1553398058252427</v>
      </c>
      <c r="J392">
        <f t="shared" si="66"/>
        <v>142</v>
      </c>
      <c r="K392">
        <f t="shared" si="67"/>
        <v>406</v>
      </c>
      <c r="L392">
        <f t="shared" si="68"/>
        <v>231</v>
      </c>
      <c r="M392" s="3">
        <f t="shared" si="65"/>
        <v>-0.11424903722721438</v>
      </c>
      <c r="N392" s="3">
        <f t="shared" si="69"/>
        <v>0.52118100128369704</v>
      </c>
    </row>
    <row r="393" spans="1:14" x14ac:dyDescent="0.2">
      <c r="A393" s="2">
        <v>39878</v>
      </c>
      <c r="B393">
        <v>197</v>
      </c>
      <c r="C393">
        <v>263</v>
      </c>
      <c r="D393">
        <v>97</v>
      </c>
      <c r="E393" s="3">
        <f t="shared" si="63"/>
        <v>0.17953321364452424</v>
      </c>
      <c r="F393">
        <v>88</v>
      </c>
      <c r="G393">
        <v>98</v>
      </c>
      <c r="H393">
        <v>36</v>
      </c>
      <c r="I393" s="3">
        <f t="shared" si="64"/>
        <v>0.23423423423423423</v>
      </c>
      <c r="J393">
        <f t="shared" si="66"/>
        <v>285</v>
      </c>
      <c r="K393">
        <f t="shared" si="67"/>
        <v>361</v>
      </c>
      <c r="L393">
        <f t="shared" si="68"/>
        <v>133</v>
      </c>
      <c r="M393" s="3">
        <f t="shared" si="65"/>
        <v>0.1951219512195122</v>
      </c>
      <c r="N393" s="3">
        <f t="shared" si="69"/>
        <v>0.46341463414634149</v>
      </c>
    </row>
    <row r="394" spans="1:14" x14ac:dyDescent="0.2">
      <c r="A394" s="2">
        <v>39871</v>
      </c>
      <c r="B394">
        <v>125</v>
      </c>
      <c r="C394">
        <v>311</v>
      </c>
      <c r="D394">
        <v>121</v>
      </c>
      <c r="E394" s="3">
        <f t="shared" si="63"/>
        <v>7.1813285457809697E-3</v>
      </c>
      <c r="F394">
        <v>51</v>
      </c>
      <c r="G394">
        <v>83</v>
      </c>
      <c r="H394">
        <v>69</v>
      </c>
      <c r="I394" s="3">
        <f t="shared" si="64"/>
        <v>-8.8669950738916259E-2</v>
      </c>
      <c r="J394">
        <f t="shared" si="66"/>
        <v>176</v>
      </c>
      <c r="K394">
        <f t="shared" si="67"/>
        <v>394</v>
      </c>
      <c r="L394">
        <f t="shared" si="68"/>
        <v>190</v>
      </c>
      <c r="M394" s="3">
        <f t="shared" si="65"/>
        <v>-1.8421052631578946E-2</v>
      </c>
      <c r="N394" s="3">
        <f t="shared" si="69"/>
        <v>0.51842105263157889</v>
      </c>
    </row>
    <row r="395" spans="1:14" x14ac:dyDescent="0.2">
      <c r="A395" s="2">
        <v>39864</v>
      </c>
      <c r="B395">
        <v>166</v>
      </c>
      <c r="C395">
        <v>290</v>
      </c>
      <c r="D395">
        <v>98</v>
      </c>
      <c r="E395" s="3">
        <f t="shared" si="63"/>
        <v>0.12274368231046931</v>
      </c>
      <c r="F395">
        <v>90</v>
      </c>
      <c r="G395">
        <v>72</v>
      </c>
      <c r="H395">
        <v>43</v>
      </c>
      <c r="I395" s="3">
        <f t="shared" si="64"/>
        <v>0.22926829268292684</v>
      </c>
      <c r="J395">
        <f t="shared" ref="J395:J427" si="70">B395+F395</f>
        <v>256</v>
      </c>
      <c r="K395">
        <f t="shared" ref="K395:K427" si="71">C395+G395</f>
        <v>362</v>
      </c>
      <c r="L395">
        <f t="shared" ref="L395:L427" si="72">D395+H395</f>
        <v>141</v>
      </c>
      <c r="M395" s="3">
        <f t="shared" si="65"/>
        <v>0.15151515151515152</v>
      </c>
      <c r="N395" s="3">
        <f t="shared" ref="N395:N427" si="73">K395/SUM(J395:L395)</f>
        <v>0.4769433465085639</v>
      </c>
    </row>
    <row r="396" spans="1:14" x14ac:dyDescent="0.2">
      <c r="A396" s="2">
        <v>39857</v>
      </c>
      <c r="B396">
        <v>174</v>
      </c>
      <c r="C396">
        <v>295</v>
      </c>
      <c r="D396">
        <v>98</v>
      </c>
      <c r="E396" s="3">
        <f t="shared" si="63"/>
        <v>0.13403880070546736</v>
      </c>
      <c r="F396">
        <v>86</v>
      </c>
      <c r="G396">
        <v>93</v>
      </c>
      <c r="H396">
        <v>38</v>
      </c>
      <c r="I396" s="3">
        <f t="shared" si="64"/>
        <v>0.22119815668202766</v>
      </c>
      <c r="J396">
        <f t="shared" si="70"/>
        <v>260</v>
      </c>
      <c r="K396">
        <f t="shared" si="71"/>
        <v>388</v>
      </c>
      <c r="L396">
        <f t="shared" si="72"/>
        <v>136</v>
      </c>
      <c r="M396" s="3">
        <f t="shared" si="65"/>
        <v>0.15816326530612246</v>
      </c>
      <c r="N396" s="3">
        <f t="shared" si="73"/>
        <v>0.49489795918367346</v>
      </c>
    </row>
    <row r="397" spans="1:14" x14ac:dyDescent="0.2">
      <c r="A397" s="2">
        <v>39850</v>
      </c>
      <c r="B397">
        <v>88</v>
      </c>
      <c r="C397">
        <v>302</v>
      </c>
      <c r="D397">
        <v>179</v>
      </c>
      <c r="E397" s="3">
        <f t="shared" si="63"/>
        <v>-0.15992970123022848</v>
      </c>
      <c r="F397">
        <v>36</v>
      </c>
      <c r="G397">
        <v>95</v>
      </c>
      <c r="H397">
        <v>82</v>
      </c>
      <c r="I397" s="3">
        <f t="shared" si="64"/>
        <v>-0.215962441314554</v>
      </c>
      <c r="J397">
        <f t="shared" si="70"/>
        <v>124</v>
      </c>
      <c r="K397">
        <f t="shared" si="71"/>
        <v>397</v>
      </c>
      <c r="L397">
        <f t="shared" si="72"/>
        <v>261</v>
      </c>
      <c r="M397" s="3">
        <f t="shared" si="65"/>
        <v>-0.17519181585677748</v>
      </c>
      <c r="N397" s="3">
        <f t="shared" si="73"/>
        <v>0.50767263427109977</v>
      </c>
    </row>
    <row r="398" spans="1:14" x14ac:dyDescent="0.2">
      <c r="A398" s="2">
        <v>39843</v>
      </c>
      <c r="B398">
        <v>113</v>
      </c>
      <c r="C398">
        <v>288</v>
      </c>
      <c r="D398">
        <v>183</v>
      </c>
      <c r="E398" s="3">
        <f t="shared" si="63"/>
        <v>-0.11986301369863013</v>
      </c>
      <c r="F398">
        <v>47</v>
      </c>
      <c r="G398">
        <v>80</v>
      </c>
      <c r="H398">
        <v>80</v>
      </c>
      <c r="I398" s="3">
        <f t="shared" si="64"/>
        <v>-0.15942028985507245</v>
      </c>
      <c r="J398">
        <f t="shared" si="70"/>
        <v>160</v>
      </c>
      <c r="K398">
        <f t="shared" si="71"/>
        <v>368</v>
      </c>
      <c r="L398">
        <f t="shared" si="72"/>
        <v>263</v>
      </c>
      <c r="M398" s="3">
        <f t="shared" si="65"/>
        <v>-0.13021491782553729</v>
      </c>
      <c r="N398" s="3">
        <f t="shared" si="73"/>
        <v>0.46523388116308473</v>
      </c>
    </row>
    <row r="399" spans="1:14" x14ac:dyDescent="0.2">
      <c r="A399" s="2">
        <v>39836</v>
      </c>
      <c r="B399">
        <v>117</v>
      </c>
      <c r="C399">
        <v>265</v>
      </c>
      <c r="D399">
        <v>187</v>
      </c>
      <c r="E399" s="3">
        <f t="shared" si="63"/>
        <v>-0.12302284710017575</v>
      </c>
      <c r="F399">
        <v>47</v>
      </c>
      <c r="G399">
        <v>93</v>
      </c>
      <c r="H399">
        <v>63</v>
      </c>
      <c r="I399" s="3">
        <f t="shared" si="64"/>
        <v>-7.8817733990147784E-2</v>
      </c>
      <c r="J399">
        <f t="shared" si="70"/>
        <v>164</v>
      </c>
      <c r="K399">
        <f t="shared" si="71"/>
        <v>358</v>
      </c>
      <c r="L399">
        <f t="shared" si="72"/>
        <v>250</v>
      </c>
      <c r="M399" s="3">
        <f t="shared" si="65"/>
        <v>-0.11139896373056994</v>
      </c>
      <c r="N399" s="3">
        <f t="shared" si="73"/>
        <v>0.46373056994818651</v>
      </c>
    </row>
    <row r="400" spans="1:14" x14ac:dyDescent="0.2">
      <c r="A400" s="2">
        <v>39829</v>
      </c>
      <c r="B400">
        <v>177</v>
      </c>
      <c r="C400">
        <v>278</v>
      </c>
      <c r="D400">
        <v>104</v>
      </c>
      <c r="E400" s="3">
        <f t="shared" si="63"/>
        <v>0.13059033989266547</v>
      </c>
      <c r="F400">
        <v>72</v>
      </c>
      <c r="G400">
        <v>81</v>
      </c>
      <c r="H400">
        <v>54</v>
      </c>
      <c r="I400" s="3">
        <f t="shared" si="64"/>
        <v>8.6956521739130432E-2</v>
      </c>
      <c r="J400">
        <f t="shared" si="70"/>
        <v>249</v>
      </c>
      <c r="K400">
        <f t="shared" si="71"/>
        <v>359</v>
      </c>
      <c r="L400">
        <f t="shared" si="72"/>
        <v>158</v>
      </c>
      <c r="M400" s="3">
        <f t="shared" si="65"/>
        <v>0.11879895561357702</v>
      </c>
      <c r="N400" s="3">
        <f t="shared" si="73"/>
        <v>0.46866840731070497</v>
      </c>
    </row>
    <row r="401" spans="1:14" x14ac:dyDescent="0.2">
      <c r="A401" s="2">
        <v>39822</v>
      </c>
      <c r="B401">
        <v>158</v>
      </c>
      <c r="C401">
        <v>310</v>
      </c>
      <c r="D401">
        <v>89</v>
      </c>
      <c r="E401" s="3">
        <f t="shared" si="63"/>
        <v>0.12387791741472172</v>
      </c>
      <c r="F401">
        <v>74</v>
      </c>
      <c r="G401">
        <v>90</v>
      </c>
      <c r="H401">
        <v>41</v>
      </c>
      <c r="I401" s="3">
        <f t="shared" si="64"/>
        <v>0.16097560975609757</v>
      </c>
      <c r="J401">
        <f t="shared" si="70"/>
        <v>232</v>
      </c>
      <c r="K401">
        <f t="shared" si="71"/>
        <v>400</v>
      </c>
      <c r="L401">
        <f t="shared" si="72"/>
        <v>130</v>
      </c>
      <c r="M401" s="3">
        <f t="shared" si="65"/>
        <v>0.13385826771653545</v>
      </c>
      <c r="N401" s="3">
        <f t="shared" si="73"/>
        <v>0.52493438320209973</v>
      </c>
    </row>
    <row r="402" spans="1:14" x14ac:dyDescent="0.2">
      <c r="A402" s="2">
        <v>39815</v>
      </c>
      <c r="B402">
        <v>124</v>
      </c>
      <c r="C402">
        <v>255</v>
      </c>
      <c r="D402">
        <v>93</v>
      </c>
      <c r="E402" s="3">
        <f t="shared" si="63"/>
        <v>6.5677966101694921E-2</v>
      </c>
      <c r="F402">
        <v>45</v>
      </c>
      <c r="G402">
        <v>67</v>
      </c>
      <c r="H402">
        <v>36</v>
      </c>
      <c r="I402" s="3">
        <f t="shared" si="64"/>
        <v>6.0810810810810814E-2</v>
      </c>
      <c r="J402">
        <f t="shared" si="70"/>
        <v>169</v>
      </c>
      <c r="K402">
        <f t="shared" si="71"/>
        <v>322</v>
      </c>
      <c r="L402">
        <f t="shared" si="72"/>
        <v>129</v>
      </c>
      <c r="M402" s="3">
        <f t="shared" si="65"/>
        <v>6.4516129032258063E-2</v>
      </c>
      <c r="N402" s="3">
        <f t="shared" si="73"/>
        <v>0.51935483870967747</v>
      </c>
    </row>
    <row r="403" spans="1:14" x14ac:dyDescent="0.2">
      <c r="A403" s="2">
        <v>39808</v>
      </c>
      <c r="B403">
        <v>154</v>
      </c>
      <c r="C403">
        <v>236</v>
      </c>
      <c r="D403">
        <v>74</v>
      </c>
      <c r="E403" s="3">
        <f t="shared" si="63"/>
        <v>0.17241379310344829</v>
      </c>
      <c r="F403">
        <v>63</v>
      </c>
      <c r="G403">
        <v>54</v>
      </c>
      <c r="H403">
        <v>26</v>
      </c>
      <c r="I403" s="3">
        <f t="shared" si="64"/>
        <v>0.25874125874125875</v>
      </c>
      <c r="J403">
        <f t="shared" si="70"/>
        <v>217</v>
      </c>
      <c r="K403">
        <f t="shared" si="71"/>
        <v>290</v>
      </c>
      <c r="L403">
        <f t="shared" si="72"/>
        <v>100</v>
      </c>
      <c r="M403" s="3">
        <f t="shared" si="65"/>
        <v>0.1927512355848435</v>
      </c>
      <c r="N403" s="3">
        <f t="shared" si="73"/>
        <v>0.47775947281713343</v>
      </c>
    </row>
    <row r="404" spans="1:14" x14ac:dyDescent="0.2">
      <c r="A404" s="2">
        <v>39801</v>
      </c>
      <c r="B404">
        <v>177</v>
      </c>
      <c r="C404">
        <v>260</v>
      </c>
      <c r="D404">
        <v>80</v>
      </c>
      <c r="E404" s="3">
        <f t="shared" si="63"/>
        <v>0.18762088974854932</v>
      </c>
      <c r="F404">
        <v>66</v>
      </c>
      <c r="G404">
        <v>73</v>
      </c>
      <c r="H404">
        <v>35</v>
      </c>
      <c r="I404" s="3">
        <f t="shared" si="64"/>
        <v>0.17816091954022989</v>
      </c>
      <c r="J404">
        <f t="shared" si="70"/>
        <v>243</v>
      </c>
      <c r="K404">
        <f t="shared" si="71"/>
        <v>333</v>
      </c>
      <c r="L404">
        <f t="shared" si="72"/>
        <v>115</v>
      </c>
      <c r="M404" s="3">
        <f t="shared" si="65"/>
        <v>0.18523878437047755</v>
      </c>
      <c r="N404" s="3">
        <f t="shared" si="73"/>
        <v>0.48191027496382055</v>
      </c>
    </row>
    <row r="405" spans="1:14" x14ac:dyDescent="0.2">
      <c r="A405" s="2">
        <v>39794</v>
      </c>
      <c r="B405">
        <v>147</v>
      </c>
      <c r="C405">
        <v>268</v>
      </c>
      <c r="D405">
        <v>123</v>
      </c>
      <c r="E405" s="3">
        <f t="shared" si="63"/>
        <v>4.4609665427509292E-2</v>
      </c>
      <c r="F405">
        <v>71</v>
      </c>
      <c r="G405">
        <v>82</v>
      </c>
      <c r="H405">
        <v>30</v>
      </c>
      <c r="I405" s="3">
        <f t="shared" si="64"/>
        <v>0.22404371584699453</v>
      </c>
      <c r="J405">
        <f t="shared" si="70"/>
        <v>218</v>
      </c>
      <c r="K405">
        <f t="shared" si="71"/>
        <v>350</v>
      </c>
      <c r="L405">
        <f t="shared" si="72"/>
        <v>153</v>
      </c>
      <c r="M405" s="3">
        <f t="shared" si="65"/>
        <v>9.0152565880721222E-2</v>
      </c>
      <c r="N405" s="3">
        <f t="shared" si="73"/>
        <v>0.4854368932038835</v>
      </c>
    </row>
    <row r="406" spans="1:14" x14ac:dyDescent="0.2">
      <c r="A406" s="2">
        <v>39787</v>
      </c>
      <c r="B406">
        <v>194</v>
      </c>
      <c r="C406">
        <v>218</v>
      </c>
      <c r="D406">
        <v>116</v>
      </c>
      <c r="E406" s="3">
        <f t="shared" si="63"/>
        <v>0.14772727272727273</v>
      </c>
      <c r="F406">
        <v>57</v>
      </c>
      <c r="G406">
        <v>69</v>
      </c>
      <c r="H406">
        <v>57</v>
      </c>
      <c r="I406" s="3">
        <f t="shared" si="64"/>
        <v>0</v>
      </c>
      <c r="J406">
        <f t="shared" si="70"/>
        <v>251</v>
      </c>
      <c r="K406">
        <f t="shared" si="71"/>
        <v>287</v>
      </c>
      <c r="L406">
        <f t="shared" si="72"/>
        <v>173</v>
      </c>
      <c r="M406" s="3">
        <f t="shared" si="65"/>
        <v>0.10970464135021098</v>
      </c>
      <c r="N406" s="3">
        <f t="shared" si="73"/>
        <v>0.40365682137834036</v>
      </c>
    </row>
    <row r="407" spans="1:14" x14ac:dyDescent="0.2">
      <c r="A407" s="2">
        <v>39780</v>
      </c>
      <c r="B407">
        <v>182</v>
      </c>
      <c r="C407">
        <v>257</v>
      </c>
      <c r="D407">
        <v>110</v>
      </c>
      <c r="E407" s="3">
        <f t="shared" si="63"/>
        <v>0.13114754098360656</v>
      </c>
      <c r="F407">
        <v>72</v>
      </c>
      <c r="G407">
        <v>94</v>
      </c>
      <c r="H407">
        <v>39</v>
      </c>
      <c r="I407" s="3">
        <f t="shared" si="64"/>
        <v>0.16097560975609757</v>
      </c>
      <c r="J407">
        <f t="shared" si="70"/>
        <v>254</v>
      </c>
      <c r="K407">
        <f t="shared" si="71"/>
        <v>351</v>
      </c>
      <c r="L407">
        <f t="shared" si="72"/>
        <v>149</v>
      </c>
      <c r="M407" s="3">
        <f t="shared" si="65"/>
        <v>0.13925729442970822</v>
      </c>
      <c r="N407" s="3">
        <f t="shared" si="73"/>
        <v>0.46551724137931033</v>
      </c>
    </row>
    <row r="408" spans="1:14" x14ac:dyDescent="0.2">
      <c r="A408" s="2">
        <v>39773</v>
      </c>
      <c r="B408">
        <v>268</v>
      </c>
      <c r="C408">
        <v>190</v>
      </c>
      <c r="D408">
        <v>89</v>
      </c>
      <c r="E408" s="3">
        <f t="shared" si="63"/>
        <v>0.32723948811700182</v>
      </c>
      <c r="F408">
        <v>86</v>
      </c>
      <c r="G408">
        <v>62</v>
      </c>
      <c r="H408">
        <v>46</v>
      </c>
      <c r="I408" s="3">
        <f t="shared" si="64"/>
        <v>0.20618556701030927</v>
      </c>
      <c r="J408">
        <f t="shared" si="70"/>
        <v>354</v>
      </c>
      <c r="K408">
        <f t="shared" si="71"/>
        <v>252</v>
      </c>
      <c r="L408">
        <f t="shared" si="72"/>
        <v>135</v>
      </c>
      <c r="M408" s="3">
        <f t="shared" si="65"/>
        <v>0.29554655870445345</v>
      </c>
      <c r="N408" s="3">
        <f t="shared" si="73"/>
        <v>0.34008097165991902</v>
      </c>
    </row>
    <row r="409" spans="1:14" x14ac:dyDescent="0.2">
      <c r="A409" s="2">
        <v>39766</v>
      </c>
      <c r="B409">
        <v>182</v>
      </c>
      <c r="C409">
        <v>259</v>
      </c>
      <c r="D409">
        <v>95</v>
      </c>
      <c r="E409" s="3">
        <f t="shared" si="63"/>
        <v>0.16231343283582089</v>
      </c>
      <c r="F409">
        <v>60</v>
      </c>
      <c r="G409">
        <v>84</v>
      </c>
      <c r="H409">
        <v>46</v>
      </c>
      <c r="I409" s="3">
        <f t="shared" si="64"/>
        <v>7.3684210526315783E-2</v>
      </c>
      <c r="J409">
        <f t="shared" si="70"/>
        <v>242</v>
      </c>
      <c r="K409">
        <f t="shared" si="71"/>
        <v>343</v>
      </c>
      <c r="L409">
        <f t="shared" si="72"/>
        <v>141</v>
      </c>
      <c r="M409" s="3">
        <f t="shared" si="65"/>
        <v>0.13911845730027547</v>
      </c>
      <c r="N409" s="3">
        <f t="shared" si="73"/>
        <v>0.47245179063360881</v>
      </c>
    </row>
    <row r="410" spans="1:14" x14ac:dyDescent="0.2">
      <c r="A410" s="2">
        <v>39759</v>
      </c>
      <c r="B410">
        <v>201</v>
      </c>
      <c r="C410">
        <v>261</v>
      </c>
      <c r="D410">
        <v>78</v>
      </c>
      <c r="E410" s="3">
        <f t="shared" si="63"/>
        <v>0.22777777777777777</v>
      </c>
      <c r="F410">
        <v>89</v>
      </c>
      <c r="G410">
        <v>90</v>
      </c>
      <c r="H410">
        <v>33</v>
      </c>
      <c r="I410" s="3">
        <f t="shared" si="64"/>
        <v>0.26415094339622641</v>
      </c>
      <c r="J410">
        <f t="shared" si="70"/>
        <v>290</v>
      </c>
      <c r="K410">
        <f t="shared" si="71"/>
        <v>351</v>
      </c>
      <c r="L410">
        <f t="shared" si="72"/>
        <v>111</v>
      </c>
      <c r="M410" s="3">
        <f t="shared" si="65"/>
        <v>0.23803191489361702</v>
      </c>
      <c r="N410" s="3">
        <f t="shared" si="73"/>
        <v>0.46675531914893614</v>
      </c>
    </row>
    <row r="411" spans="1:14" x14ac:dyDescent="0.2">
      <c r="A411" s="2">
        <v>39752</v>
      </c>
      <c r="B411">
        <v>145</v>
      </c>
      <c r="C411">
        <v>253</v>
      </c>
      <c r="D411">
        <v>128</v>
      </c>
      <c r="E411" s="3">
        <f t="shared" si="63"/>
        <v>3.2319391634980987E-2</v>
      </c>
      <c r="F411">
        <v>60</v>
      </c>
      <c r="G411">
        <v>90</v>
      </c>
      <c r="H411">
        <v>50</v>
      </c>
      <c r="I411" s="3">
        <f t="shared" si="64"/>
        <v>0.05</v>
      </c>
      <c r="J411">
        <f t="shared" si="70"/>
        <v>205</v>
      </c>
      <c r="K411">
        <f t="shared" si="71"/>
        <v>343</v>
      </c>
      <c r="L411">
        <f t="shared" si="72"/>
        <v>178</v>
      </c>
      <c r="M411" s="3">
        <f t="shared" si="65"/>
        <v>3.71900826446281E-2</v>
      </c>
      <c r="N411" s="3">
        <f t="shared" si="73"/>
        <v>0.47245179063360881</v>
      </c>
    </row>
    <row r="412" spans="1:14" x14ac:dyDescent="0.2">
      <c r="A412" s="2">
        <v>39745</v>
      </c>
      <c r="B412">
        <v>198</v>
      </c>
      <c r="C412">
        <v>233</v>
      </c>
      <c r="D412">
        <v>98</v>
      </c>
      <c r="E412" s="3">
        <f t="shared" si="63"/>
        <v>0.1890359168241966</v>
      </c>
      <c r="F412">
        <v>83</v>
      </c>
      <c r="G412">
        <v>84</v>
      </c>
      <c r="H412">
        <v>33</v>
      </c>
      <c r="I412" s="3">
        <f t="shared" si="64"/>
        <v>0.25</v>
      </c>
      <c r="J412">
        <f t="shared" si="70"/>
        <v>281</v>
      </c>
      <c r="K412">
        <f t="shared" si="71"/>
        <v>317</v>
      </c>
      <c r="L412">
        <f t="shared" si="72"/>
        <v>131</v>
      </c>
      <c r="M412" s="3">
        <f t="shared" si="65"/>
        <v>0.20576131687242799</v>
      </c>
      <c r="N412" s="3">
        <f t="shared" si="73"/>
        <v>0.43484224965706447</v>
      </c>
    </row>
    <row r="413" spans="1:14" x14ac:dyDescent="0.2">
      <c r="A413" s="2">
        <v>39738</v>
      </c>
      <c r="B413">
        <v>115</v>
      </c>
      <c r="C413">
        <v>257</v>
      </c>
      <c r="D413">
        <v>104</v>
      </c>
      <c r="E413" s="3">
        <f t="shared" si="63"/>
        <v>2.3109243697478993E-2</v>
      </c>
      <c r="F413">
        <v>44</v>
      </c>
      <c r="G413">
        <v>94</v>
      </c>
      <c r="H413">
        <v>46</v>
      </c>
      <c r="I413" s="3">
        <f t="shared" si="64"/>
        <v>-1.0869565217391304E-2</v>
      </c>
      <c r="J413">
        <f t="shared" si="70"/>
        <v>159</v>
      </c>
      <c r="K413">
        <f t="shared" si="71"/>
        <v>351</v>
      </c>
      <c r="L413">
        <f t="shared" si="72"/>
        <v>150</v>
      </c>
      <c r="M413" s="3">
        <f t="shared" si="65"/>
        <v>1.3636363636363636E-2</v>
      </c>
      <c r="N413" s="3">
        <f t="shared" si="73"/>
        <v>0.53181818181818186</v>
      </c>
    </row>
    <row r="414" spans="1:14" x14ac:dyDescent="0.2">
      <c r="A414" s="2">
        <v>39731</v>
      </c>
      <c r="B414">
        <v>144</v>
      </c>
      <c r="C414">
        <v>242</v>
      </c>
      <c r="D414">
        <v>118</v>
      </c>
      <c r="E414" s="3">
        <f t="shared" si="63"/>
        <v>5.1587301587301584E-2</v>
      </c>
      <c r="F414">
        <v>47</v>
      </c>
      <c r="G414">
        <v>68</v>
      </c>
      <c r="H414">
        <v>54</v>
      </c>
      <c r="I414" s="3">
        <f t="shared" si="64"/>
        <v>-4.142011834319527E-2</v>
      </c>
      <c r="J414">
        <f t="shared" si="70"/>
        <v>191</v>
      </c>
      <c r="K414">
        <f t="shared" si="71"/>
        <v>310</v>
      </c>
      <c r="L414">
        <f t="shared" si="72"/>
        <v>172</v>
      </c>
      <c r="M414" s="3">
        <f t="shared" si="65"/>
        <v>2.8231797919762259E-2</v>
      </c>
      <c r="N414" s="3">
        <f t="shared" si="73"/>
        <v>0.46062407132243682</v>
      </c>
    </row>
    <row r="415" spans="1:14" x14ac:dyDescent="0.2">
      <c r="A415" s="2">
        <v>39724</v>
      </c>
      <c r="B415">
        <v>162</v>
      </c>
      <c r="C415">
        <v>256</v>
      </c>
      <c r="D415">
        <v>98</v>
      </c>
      <c r="E415" s="3">
        <f t="shared" si="63"/>
        <v>0.12403100775193798</v>
      </c>
      <c r="F415">
        <v>52</v>
      </c>
      <c r="G415">
        <v>82</v>
      </c>
      <c r="H415">
        <v>44</v>
      </c>
      <c r="I415" s="3">
        <f t="shared" si="64"/>
        <v>4.49438202247191E-2</v>
      </c>
      <c r="J415">
        <f t="shared" si="70"/>
        <v>214</v>
      </c>
      <c r="K415">
        <f t="shared" si="71"/>
        <v>338</v>
      </c>
      <c r="L415">
        <f t="shared" si="72"/>
        <v>142</v>
      </c>
      <c r="M415" s="3">
        <f t="shared" si="65"/>
        <v>0.1037463976945245</v>
      </c>
      <c r="N415" s="3">
        <f t="shared" si="73"/>
        <v>0.48703170028818443</v>
      </c>
    </row>
    <row r="416" spans="1:14" x14ac:dyDescent="0.2">
      <c r="A416" s="2">
        <v>39717</v>
      </c>
      <c r="B416">
        <v>91</v>
      </c>
      <c r="C416">
        <v>294</v>
      </c>
      <c r="D416">
        <v>135</v>
      </c>
      <c r="E416" s="3">
        <f t="shared" si="63"/>
        <v>-8.461538461538462E-2</v>
      </c>
      <c r="F416">
        <v>52</v>
      </c>
      <c r="G416">
        <v>86</v>
      </c>
      <c r="H416">
        <v>55</v>
      </c>
      <c r="I416" s="3">
        <f t="shared" si="64"/>
        <v>-1.5544041450777202E-2</v>
      </c>
      <c r="J416">
        <f t="shared" si="70"/>
        <v>143</v>
      </c>
      <c r="K416">
        <f t="shared" si="71"/>
        <v>380</v>
      </c>
      <c r="L416">
        <f t="shared" si="72"/>
        <v>190</v>
      </c>
      <c r="M416" s="3">
        <f t="shared" si="65"/>
        <v>-6.5918653576437586E-2</v>
      </c>
      <c r="N416" s="3">
        <f t="shared" si="73"/>
        <v>0.53295932678821878</v>
      </c>
    </row>
    <row r="417" spans="1:14" x14ac:dyDescent="0.2">
      <c r="A417" s="2">
        <v>39710</v>
      </c>
      <c r="B417">
        <v>116</v>
      </c>
      <c r="C417">
        <v>250</v>
      </c>
      <c r="D417">
        <v>138</v>
      </c>
      <c r="E417" s="3">
        <f t="shared" si="63"/>
        <v>-4.3650793650793648E-2</v>
      </c>
      <c r="F417">
        <v>34</v>
      </c>
      <c r="G417">
        <v>85</v>
      </c>
      <c r="H417">
        <v>68</v>
      </c>
      <c r="I417" s="3">
        <f t="shared" si="64"/>
        <v>-0.18181818181818182</v>
      </c>
      <c r="J417">
        <f t="shared" si="70"/>
        <v>150</v>
      </c>
      <c r="K417">
        <f t="shared" si="71"/>
        <v>335</v>
      </c>
      <c r="L417">
        <f t="shared" si="72"/>
        <v>206</v>
      </c>
      <c r="M417" s="3">
        <f t="shared" si="65"/>
        <v>-8.1041968162083936E-2</v>
      </c>
      <c r="N417" s="3">
        <f t="shared" si="73"/>
        <v>0.48480463096960924</v>
      </c>
    </row>
    <row r="418" spans="1:14" x14ac:dyDescent="0.2">
      <c r="A418" s="2">
        <v>39703</v>
      </c>
      <c r="B418">
        <v>109</v>
      </c>
      <c r="C418">
        <v>292</v>
      </c>
      <c r="D418">
        <v>83</v>
      </c>
      <c r="E418" s="3">
        <f t="shared" si="63"/>
        <v>5.3719008264462811E-2</v>
      </c>
      <c r="F418">
        <v>38</v>
      </c>
      <c r="G418">
        <v>91</v>
      </c>
      <c r="H418">
        <v>42</v>
      </c>
      <c r="I418" s="3">
        <f t="shared" si="64"/>
        <v>-2.3391812865497075E-2</v>
      </c>
      <c r="J418">
        <f t="shared" si="70"/>
        <v>147</v>
      </c>
      <c r="K418">
        <f t="shared" si="71"/>
        <v>383</v>
      </c>
      <c r="L418">
        <f t="shared" si="72"/>
        <v>125</v>
      </c>
      <c r="M418" s="3">
        <f t="shared" si="65"/>
        <v>3.3587786259541987E-2</v>
      </c>
      <c r="N418" s="3">
        <f t="shared" si="73"/>
        <v>0.58473282442748087</v>
      </c>
    </row>
    <row r="419" spans="1:14" x14ac:dyDescent="0.2">
      <c r="A419" s="2">
        <v>39696</v>
      </c>
      <c r="B419">
        <v>193</v>
      </c>
      <c r="C419">
        <v>251</v>
      </c>
      <c r="D419">
        <v>45</v>
      </c>
      <c r="E419" s="3">
        <f t="shared" si="63"/>
        <v>0.30265848670756645</v>
      </c>
      <c r="F419">
        <v>88</v>
      </c>
      <c r="G419">
        <v>66</v>
      </c>
      <c r="H419">
        <v>25</v>
      </c>
      <c r="I419" s="3">
        <f t="shared" si="64"/>
        <v>0.35195530726256985</v>
      </c>
      <c r="J419">
        <f t="shared" si="70"/>
        <v>281</v>
      </c>
      <c r="K419">
        <f t="shared" si="71"/>
        <v>317</v>
      </c>
      <c r="L419">
        <f t="shared" si="72"/>
        <v>70</v>
      </c>
      <c r="M419" s="3">
        <f t="shared" si="65"/>
        <v>0.31586826347305391</v>
      </c>
      <c r="N419" s="3">
        <f t="shared" si="73"/>
        <v>0.47455089820359281</v>
      </c>
    </row>
    <row r="420" spans="1:14" x14ac:dyDescent="0.2">
      <c r="A420" s="2">
        <v>39689</v>
      </c>
      <c r="B420">
        <v>91</v>
      </c>
      <c r="C420">
        <v>321</v>
      </c>
      <c r="D420">
        <v>97</v>
      </c>
      <c r="E420" s="3">
        <f t="shared" ref="E420:E483" si="74">(B420-D420)/SUM(B420:D420)</f>
        <v>-1.1787819253438114E-2</v>
      </c>
      <c r="F420">
        <v>36</v>
      </c>
      <c r="G420">
        <v>106</v>
      </c>
      <c r="H420">
        <v>62</v>
      </c>
      <c r="I420" s="3">
        <f t="shared" ref="I420:I483" si="75">(F420-H420)/SUM(F420:H420)</f>
        <v>-0.12745098039215685</v>
      </c>
      <c r="J420">
        <f t="shared" si="70"/>
        <v>127</v>
      </c>
      <c r="K420">
        <f t="shared" si="71"/>
        <v>427</v>
      </c>
      <c r="L420">
        <f t="shared" si="72"/>
        <v>159</v>
      </c>
      <c r="M420" s="3">
        <f t="shared" ref="M420:M483" si="76">(J420-L420)/SUM(J420:L420)</f>
        <v>-4.4880785413744739E-2</v>
      </c>
      <c r="N420" s="3">
        <f t="shared" si="73"/>
        <v>0.59887798036465634</v>
      </c>
    </row>
    <row r="421" spans="1:14" x14ac:dyDescent="0.2">
      <c r="A421" s="2">
        <v>39682</v>
      </c>
      <c r="B421">
        <v>136</v>
      </c>
      <c r="C421">
        <v>268</v>
      </c>
      <c r="D421">
        <v>97</v>
      </c>
      <c r="E421" s="3">
        <f t="shared" si="74"/>
        <v>7.7844311377245512E-2</v>
      </c>
      <c r="F421">
        <v>48</v>
      </c>
      <c r="G421">
        <v>104</v>
      </c>
      <c r="H421">
        <v>49</v>
      </c>
      <c r="I421" s="3">
        <f t="shared" si="75"/>
        <v>-4.9751243781094526E-3</v>
      </c>
      <c r="J421">
        <f t="shared" si="70"/>
        <v>184</v>
      </c>
      <c r="K421">
        <f t="shared" si="71"/>
        <v>372</v>
      </c>
      <c r="L421">
        <f t="shared" si="72"/>
        <v>146</v>
      </c>
      <c r="M421" s="3">
        <f t="shared" si="76"/>
        <v>5.4131054131054131E-2</v>
      </c>
      <c r="N421" s="3">
        <f t="shared" si="73"/>
        <v>0.52991452991452992</v>
      </c>
    </row>
    <row r="422" spans="1:14" x14ac:dyDescent="0.2">
      <c r="A422" s="2">
        <v>39675</v>
      </c>
      <c r="B422">
        <v>161</v>
      </c>
      <c r="C422">
        <v>268</v>
      </c>
      <c r="D422">
        <v>63</v>
      </c>
      <c r="E422" s="3">
        <f t="shared" si="74"/>
        <v>0.1991869918699187</v>
      </c>
      <c r="F422">
        <v>66</v>
      </c>
      <c r="G422">
        <v>81</v>
      </c>
      <c r="H422">
        <v>36</v>
      </c>
      <c r="I422" s="3">
        <f t="shared" si="75"/>
        <v>0.16393442622950818</v>
      </c>
      <c r="J422">
        <f t="shared" si="70"/>
        <v>227</v>
      </c>
      <c r="K422">
        <f t="shared" si="71"/>
        <v>349</v>
      </c>
      <c r="L422">
        <f t="shared" si="72"/>
        <v>99</v>
      </c>
      <c r="M422" s="3">
        <f t="shared" si="76"/>
        <v>0.18962962962962962</v>
      </c>
      <c r="N422" s="3">
        <f t="shared" si="73"/>
        <v>0.51703703703703707</v>
      </c>
    </row>
    <row r="423" spans="1:14" x14ac:dyDescent="0.2">
      <c r="A423" s="2">
        <v>39668</v>
      </c>
      <c r="B423">
        <v>149</v>
      </c>
      <c r="C423">
        <v>294</v>
      </c>
      <c r="D423">
        <v>66</v>
      </c>
      <c r="E423" s="3">
        <f t="shared" si="74"/>
        <v>0.16306483300589392</v>
      </c>
      <c r="F423">
        <v>80</v>
      </c>
      <c r="G423">
        <v>86</v>
      </c>
      <c r="H423">
        <v>38</v>
      </c>
      <c r="I423" s="3">
        <f t="shared" si="75"/>
        <v>0.20588235294117646</v>
      </c>
      <c r="J423">
        <f t="shared" si="70"/>
        <v>229</v>
      </c>
      <c r="K423">
        <f t="shared" si="71"/>
        <v>380</v>
      </c>
      <c r="L423">
        <f t="shared" si="72"/>
        <v>104</v>
      </c>
      <c r="M423" s="3">
        <f t="shared" si="76"/>
        <v>0.17531556802244039</v>
      </c>
      <c r="N423" s="3">
        <f t="shared" si="73"/>
        <v>0.53295932678821878</v>
      </c>
    </row>
    <row r="424" spans="1:14" x14ac:dyDescent="0.2">
      <c r="A424" s="2">
        <v>39661</v>
      </c>
      <c r="B424">
        <v>128</v>
      </c>
      <c r="C424">
        <v>295</v>
      </c>
      <c r="D424">
        <v>95</v>
      </c>
      <c r="E424" s="3">
        <f t="shared" si="74"/>
        <v>6.3706563706563704E-2</v>
      </c>
      <c r="F424">
        <v>65</v>
      </c>
      <c r="G424">
        <v>90</v>
      </c>
      <c r="H424">
        <v>26</v>
      </c>
      <c r="I424" s="3">
        <f t="shared" si="75"/>
        <v>0.21546961325966851</v>
      </c>
      <c r="J424">
        <f t="shared" si="70"/>
        <v>193</v>
      </c>
      <c r="K424">
        <f t="shared" si="71"/>
        <v>385</v>
      </c>
      <c r="L424">
        <f t="shared" si="72"/>
        <v>121</v>
      </c>
      <c r="M424" s="3">
        <f t="shared" si="76"/>
        <v>0.10300429184549356</v>
      </c>
      <c r="N424" s="3">
        <f t="shared" si="73"/>
        <v>0.55078683834048636</v>
      </c>
    </row>
    <row r="425" spans="1:14" x14ac:dyDescent="0.2">
      <c r="A425" s="2">
        <v>39654</v>
      </c>
      <c r="B425">
        <v>95</v>
      </c>
      <c r="C425">
        <v>300</v>
      </c>
      <c r="D425">
        <v>117</v>
      </c>
      <c r="E425" s="3">
        <f t="shared" si="74"/>
        <v>-4.296875E-2</v>
      </c>
      <c r="F425">
        <v>54</v>
      </c>
      <c r="G425">
        <v>84</v>
      </c>
      <c r="H425">
        <v>48</v>
      </c>
      <c r="I425" s="3">
        <f t="shared" si="75"/>
        <v>3.2258064516129031E-2</v>
      </c>
      <c r="J425">
        <f t="shared" si="70"/>
        <v>149</v>
      </c>
      <c r="K425">
        <f t="shared" si="71"/>
        <v>384</v>
      </c>
      <c r="L425">
        <f t="shared" si="72"/>
        <v>165</v>
      </c>
      <c r="M425" s="3">
        <f t="shared" si="76"/>
        <v>-2.2922636103151862E-2</v>
      </c>
      <c r="N425" s="3">
        <f t="shared" si="73"/>
        <v>0.55014326647564471</v>
      </c>
    </row>
    <row r="426" spans="1:14" x14ac:dyDescent="0.2">
      <c r="A426" s="2">
        <v>39647</v>
      </c>
      <c r="B426">
        <v>87</v>
      </c>
      <c r="C426">
        <v>323</v>
      </c>
      <c r="D426">
        <v>168</v>
      </c>
      <c r="E426" s="3">
        <f t="shared" si="74"/>
        <v>-0.14013840830449828</v>
      </c>
      <c r="F426">
        <v>29</v>
      </c>
      <c r="G426">
        <v>122</v>
      </c>
      <c r="H426">
        <v>48</v>
      </c>
      <c r="I426" s="3">
        <f t="shared" si="75"/>
        <v>-9.5477386934673364E-2</v>
      </c>
      <c r="J426">
        <f t="shared" si="70"/>
        <v>116</v>
      </c>
      <c r="K426">
        <f t="shared" si="71"/>
        <v>445</v>
      </c>
      <c r="L426">
        <f t="shared" si="72"/>
        <v>216</v>
      </c>
      <c r="M426" s="3">
        <f t="shared" si="76"/>
        <v>-0.1287001287001287</v>
      </c>
      <c r="N426" s="3">
        <f t="shared" si="73"/>
        <v>0.57271557271557272</v>
      </c>
    </row>
    <row r="427" spans="1:14" x14ac:dyDescent="0.2">
      <c r="A427" s="2">
        <v>39640</v>
      </c>
      <c r="B427">
        <v>142</v>
      </c>
      <c r="C427">
        <v>315</v>
      </c>
      <c r="D427">
        <v>105</v>
      </c>
      <c r="E427" s="3">
        <f t="shared" si="74"/>
        <v>6.5836298932384338E-2</v>
      </c>
      <c r="F427">
        <v>76</v>
      </c>
      <c r="G427">
        <v>93</v>
      </c>
      <c r="H427">
        <v>25</v>
      </c>
      <c r="I427" s="3">
        <f t="shared" si="75"/>
        <v>0.26288659793814434</v>
      </c>
      <c r="J427">
        <f t="shared" si="70"/>
        <v>218</v>
      </c>
      <c r="K427">
        <f t="shared" si="71"/>
        <v>408</v>
      </c>
      <c r="L427">
        <f t="shared" si="72"/>
        <v>130</v>
      </c>
      <c r="M427" s="3">
        <f t="shared" si="76"/>
        <v>0.1164021164021164</v>
      </c>
      <c r="N427" s="3">
        <f t="shared" si="73"/>
        <v>0.53968253968253965</v>
      </c>
    </row>
    <row r="428" spans="1:14" x14ac:dyDescent="0.2">
      <c r="A428" s="2">
        <v>39633</v>
      </c>
      <c r="B428">
        <v>146</v>
      </c>
      <c r="C428">
        <v>259</v>
      </c>
      <c r="D428">
        <v>111</v>
      </c>
      <c r="E428" s="3">
        <f t="shared" si="74"/>
        <v>6.7829457364341081E-2</v>
      </c>
      <c r="F428">
        <v>81</v>
      </c>
      <c r="G428">
        <v>88</v>
      </c>
      <c r="H428">
        <v>26</v>
      </c>
      <c r="I428" s="3">
        <f t="shared" si="75"/>
        <v>0.28205128205128205</v>
      </c>
      <c r="J428">
        <f t="shared" ref="J428:J460" si="77">B428+F428</f>
        <v>227</v>
      </c>
      <c r="K428">
        <f t="shared" ref="K428:K460" si="78">C428+G428</f>
        <v>347</v>
      </c>
      <c r="L428">
        <f t="shared" ref="L428:L460" si="79">D428+H428</f>
        <v>137</v>
      </c>
      <c r="M428" s="3">
        <f t="shared" si="76"/>
        <v>0.12658227848101267</v>
      </c>
      <c r="N428" s="3">
        <f t="shared" ref="N428:N460" si="80">K428/SUM(J428:L428)</f>
        <v>0.48804500703234882</v>
      </c>
    </row>
    <row r="429" spans="1:14" x14ac:dyDescent="0.2">
      <c r="A429" s="2">
        <v>39626</v>
      </c>
      <c r="B429">
        <v>168</v>
      </c>
      <c r="C429">
        <v>251</v>
      </c>
      <c r="D429">
        <v>90</v>
      </c>
      <c r="E429" s="3">
        <f t="shared" si="74"/>
        <v>0.15324165029469547</v>
      </c>
      <c r="F429">
        <v>99</v>
      </c>
      <c r="G429">
        <v>73</v>
      </c>
      <c r="H429">
        <v>22</v>
      </c>
      <c r="I429" s="3">
        <f t="shared" si="75"/>
        <v>0.39690721649484534</v>
      </c>
      <c r="J429">
        <f t="shared" si="77"/>
        <v>267</v>
      </c>
      <c r="K429">
        <f t="shared" si="78"/>
        <v>324</v>
      </c>
      <c r="L429">
        <f t="shared" si="79"/>
        <v>112</v>
      </c>
      <c r="M429" s="3">
        <f t="shared" si="76"/>
        <v>0.22048364153627312</v>
      </c>
      <c r="N429" s="3">
        <f t="shared" si="80"/>
        <v>0.46088193456614507</v>
      </c>
    </row>
    <row r="430" spans="1:14" x14ac:dyDescent="0.2">
      <c r="A430" s="2">
        <v>39619</v>
      </c>
      <c r="B430">
        <v>83</v>
      </c>
      <c r="C430">
        <v>254</v>
      </c>
      <c r="D430">
        <v>178</v>
      </c>
      <c r="E430" s="3">
        <f t="shared" si="74"/>
        <v>-0.18446601941747573</v>
      </c>
      <c r="F430">
        <v>48</v>
      </c>
      <c r="G430">
        <v>99</v>
      </c>
      <c r="H430">
        <v>61</v>
      </c>
      <c r="I430" s="3">
        <f t="shared" si="75"/>
        <v>-6.25E-2</v>
      </c>
      <c r="J430">
        <f t="shared" si="77"/>
        <v>131</v>
      </c>
      <c r="K430">
        <f t="shared" si="78"/>
        <v>353</v>
      </c>
      <c r="L430">
        <f t="shared" si="79"/>
        <v>239</v>
      </c>
      <c r="M430" s="3">
        <f t="shared" si="76"/>
        <v>-0.14937759336099585</v>
      </c>
      <c r="N430" s="3">
        <f t="shared" si="80"/>
        <v>0.48824343015214383</v>
      </c>
    </row>
    <row r="431" spans="1:14" x14ac:dyDescent="0.2">
      <c r="A431" s="2">
        <v>39612</v>
      </c>
      <c r="B431">
        <v>89</v>
      </c>
      <c r="C431">
        <v>229</v>
      </c>
      <c r="D431">
        <v>203</v>
      </c>
      <c r="E431" s="3">
        <f t="shared" si="74"/>
        <v>-0.21880998080614203</v>
      </c>
      <c r="F431">
        <v>42</v>
      </c>
      <c r="G431">
        <v>76</v>
      </c>
      <c r="H431">
        <v>79</v>
      </c>
      <c r="I431" s="3">
        <f t="shared" si="75"/>
        <v>-0.18781725888324874</v>
      </c>
      <c r="J431">
        <f t="shared" si="77"/>
        <v>131</v>
      </c>
      <c r="K431">
        <f t="shared" si="78"/>
        <v>305</v>
      </c>
      <c r="L431">
        <f t="shared" si="79"/>
        <v>282</v>
      </c>
      <c r="M431" s="3">
        <f t="shared" si="76"/>
        <v>-0.21030640668523676</v>
      </c>
      <c r="N431" s="3">
        <f t="shared" si="80"/>
        <v>0.42479108635097496</v>
      </c>
    </row>
    <row r="432" spans="1:14" x14ac:dyDescent="0.2">
      <c r="A432" s="2">
        <v>39605</v>
      </c>
      <c r="B432">
        <v>89</v>
      </c>
      <c r="C432">
        <v>228</v>
      </c>
      <c r="D432">
        <v>207</v>
      </c>
      <c r="E432" s="3">
        <f t="shared" si="74"/>
        <v>-0.22519083969465647</v>
      </c>
      <c r="F432">
        <v>39</v>
      </c>
      <c r="G432">
        <v>60</v>
      </c>
      <c r="H432">
        <v>91</v>
      </c>
      <c r="I432" s="3">
        <f t="shared" si="75"/>
        <v>-0.27368421052631581</v>
      </c>
      <c r="J432">
        <f t="shared" si="77"/>
        <v>128</v>
      </c>
      <c r="K432">
        <f t="shared" si="78"/>
        <v>288</v>
      </c>
      <c r="L432">
        <f t="shared" si="79"/>
        <v>298</v>
      </c>
      <c r="M432" s="3">
        <f t="shared" si="76"/>
        <v>-0.23809523809523808</v>
      </c>
      <c r="N432" s="3">
        <f t="shared" si="80"/>
        <v>0.40336134453781514</v>
      </c>
    </row>
    <row r="433" spans="1:14" x14ac:dyDescent="0.2">
      <c r="A433" s="2">
        <v>39598</v>
      </c>
      <c r="B433">
        <v>88</v>
      </c>
      <c r="C433">
        <v>249</v>
      </c>
      <c r="D433">
        <v>189</v>
      </c>
      <c r="E433" s="3">
        <f t="shared" si="74"/>
        <v>-0.19201520912547529</v>
      </c>
      <c r="F433">
        <v>39</v>
      </c>
      <c r="G433">
        <v>81</v>
      </c>
      <c r="H433">
        <v>70</v>
      </c>
      <c r="I433" s="3">
        <f t="shared" si="75"/>
        <v>-0.16315789473684211</v>
      </c>
      <c r="J433">
        <f t="shared" si="77"/>
        <v>127</v>
      </c>
      <c r="K433">
        <f t="shared" si="78"/>
        <v>330</v>
      </c>
      <c r="L433">
        <f t="shared" si="79"/>
        <v>259</v>
      </c>
      <c r="M433" s="3">
        <f t="shared" si="76"/>
        <v>-0.18435754189944134</v>
      </c>
      <c r="N433" s="3">
        <f t="shared" si="80"/>
        <v>0.46089385474860334</v>
      </c>
    </row>
    <row r="434" spans="1:14" x14ac:dyDescent="0.2">
      <c r="A434" s="2">
        <v>39591</v>
      </c>
      <c r="B434">
        <v>82</v>
      </c>
      <c r="C434">
        <v>256</v>
      </c>
      <c r="D434">
        <v>155</v>
      </c>
      <c r="E434" s="3">
        <f t="shared" si="74"/>
        <v>-0.14807302231237324</v>
      </c>
      <c r="F434">
        <v>36</v>
      </c>
      <c r="G434">
        <v>89</v>
      </c>
      <c r="H434">
        <v>65</v>
      </c>
      <c r="I434" s="3">
        <f t="shared" si="75"/>
        <v>-0.15263157894736842</v>
      </c>
      <c r="J434">
        <f t="shared" si="77"/>
        <v>118</v>
      </c>
      <c r="K434">
        <f t="shared" si="78"/>
        <v>345</v>
      </c>
      <c r="L434">
        <f t="shared" si="79"/>
        <v>220</v>
      </c>
      <c r="M434" s="3">
        <f t="shared" si="76"/>
        <v>-0.14934114202049781</v>
      </c>
      <c r="N434" s="3">
        <f t="shared" si="80"/>
        <v>0.50512445095168379</v>
      </c>
    </row>
    <row r="435" spans="1:14" x14ac:dyDescent="0.2">
      <c r="A435" s="2">
        <v>39584</v>
      </c>
      <c r="B435">
        <v>87</v>
      </c>
      <c r="C435">
        <v>278</v>
      </c>
      <c r="D435">
        <v>166</v>
      </c>
      <c r="E435" s="3">
        <f t="shared" si="74"/>
        <v>-0.1487758945386064</v>
      </c>
      <c r="F435">
        <v>38</v>
      </c>
      <c r="G435">
        <v>103</v>
      </c>
      <c r="H435">
        <v>61</v>
      </c>
      <c r="I435" s="3">
        <f t="shared" si="75"/>
        <v>-0.11386138613861387</v>
      </c>
      <c r="J435">
        <f t="shared" si="77"/>
        <v>125</v>
      </c>
      <c r="K435">
        <f t="shared" si="78"/>
        <v>381</v>
      </c>
      <c r="L435">
        <f t="shared" si="79"/>
        <v>227</v>
      </c>
      <c r="M435" s="3">
        <f t="shared" si="76"/>
        <v>-0.13915416098226466</v>
      </c>
      <c r="N435" s="3">
        <f t="shared" si="80"/>
        <v>0.51978171896316505</v>
      </c>
    </row>
    <row r="436" spans="1:14" x14ac:dyDescent="0.2">
      <c r="A436" s="2">
        <v>39577</v>
      </c>
      <c r="B436">
        <v>106</v>
      </c>
      <c r="C436">
        <v>282</v>
      </c>
      <c r="D436">
        <v>121</v>
      </c>
      <c r="E436" s="3">
        <f t="shared" si="74"/>
        <v>-2.9469548133595286E-2</v>
      </c>
      <c r="F436">
        <v>71</v>
      </c>
      <c r="G436">
        <v>91</v>
      </c>
      <c r="H436">
        <v>35</v>
      </c>
      <c r="I436" s="3">
        <f t="shared" si="75"/>
        <v>0.18274111675126903</v>
      </c>
      <c r="J436">
        <f t="shared" si="77"/>
        <v>177</v>
      </c>
      <c r="K436">
        <f t="shared" si="78"/>
        <v>373</v>
      </c>
      <c r="L436">
        <f t="shared" si="79"/>
        <v>156</v>
      </c>
      <c r="M436" s="3">
        <f t="shared" si="76"/>
        <v>2.9745042492917848E-2</v>
      </c>
      <c r="N436" s="3">
        <f t="shared" si="80"/>
        <v>0.52832861189801694</v>
      </c>
    </row>
    <row r="437" spans="1:14" x14ac:dyDescent="0.2">
      <c r="A437" s="2">
        <v>39570</v>
      </c>
      <c r="B437">
        <v>68</v>
      </c>
      <c r="C437">
        <v>240</v>
      </c>
      <c r="D437">
        <v>175</v>
      </c>
      <c r="E437" s="3">
        <f t="shared" si="74"/>
        <v>-0.22153209109730848</v>
      </c>
      <c r="F437">
        <v>40</v>
      </c>
      <c r="G437">
        <v>77</v>
      </c>
      <c r="H437">
        <v>54</v>
      </c>
      <c r="I437" s="3">
        <f t="shared" si="75"/>
        <v>-8.1871345029239762E-2</v>
      </c>
      <c r="J437">
        <f t="shared" si="77"/>
        <v>108</v>
      </c>
      <c r="K437">
        <f t="shared" si="78"/>
        <v>317</v>
      </c>
      <c r="L437">
        <f t="shared" si="79"/>
        <v>229</v>
      </c>
      <c r="M437" s="3">
        <f t="shared" si="76"/>
        <v>-0.18501529051987767</v>
      </c>
      <c r="N437" s="3">
        <f t="shared" si="80"/>
        <v>0.48470948012232418</v>
      </c>
    </row>
    <row r="438" spans="1:14" x14ac:dyDescent="0.2">
      <c r="A438" s="2">
        <v>39563</v>
      </c>
      <c r="B438">
        <v>66</v>
      </c>
      <c r="C438">
        <v>261</v>
      </c>
      <c r="D438">
        <v>195</v>
      </c>
      <c r="E438" s="3">
        <f t="shared" si="74"/>
        <v>-0.2471264367816092</v>
      </c>
      <c r="F438">
        <v>31</v>
      </c>
      <c r="G438">
        <v>77</v>
      </c>
      <c r="H438">
        <v>91</v>
      </c>
      <c r="I438" s="3">
        <f t="shared" si="75"/>
        <v>-0.30150753768844218</v>
      </c>
      <c r="J438">
        <f t="shared" si="77"/>
        <v>97</v>
      </c>
      <c r="K438">
        <f t="shared" si="78"/>
        <v>338</v>
      </c>
      <c r="L438">
        <f t="shared" si="79"/>
        <v>286</v>
      </c>
      <c r="M438" s="3">
        <f t="shared" si="76"/>
        <v>-0.26213592233009708</v>
      </c>
      <c r="N438" s="3">
        <f t="shared" si="80"/>
        <v>0.46879334257975036</v>
      </c>
    </row>
    <row r="439" spans="1:14" x14ac:dyDescent="0.2">
      <c r="A439" s="2">
        <v>39556</v>
      </c>
      <c r="B439">
        <v>60</v>
      </c>
      <c r="C439">
        <v>302</v>
      </c>
      <c r="D439">
        <v>181</v>
      </c>
      <c r="E439" s="3">
        <f t="shared" si="74"/>
        <v>-0.22283609576427257</v>
      </c>
      <c r="F439">
        <v>27</v>
      </c>
      <c r="G439">
        <v>97</v>
      </c>
      <c r="H439">
        <v>78</v>
      </c>
      <c r="I439" s="3">
        <f t="shared" si="75"/>
        <v>-0.25247524752475248</v>
      </c>
      <c r="J439">
        <f t="shared" si="77"/>
        <v>87</v>
      </c>
      <c r="K439">
        <f t="shared" si="78"/>
        <v>399</v>
      </c>
      <c r="L439">
        <f t="shared" si="79"/>
        <v>259</v>
      </c>
      <c r="M439" s="3">
        <f t="shared" si="76"/>
        <v>-0.23087248322147652</v>
      </c>
      <c r="N439" s="3">
        <f t="shared" si="80"/>
        <v>0.53557046979865774</v>
      </c>
    </row>
    <row r="440" spans="1:14" x14ac:dyDescent="0.2">
      <c r="A440" s="2">
        <v>39549</v>
      </c>
      <c r="B440">
        <v>112</v>
      </c>
      <c r="C440">
        <v>328</v>
      </c>
      <c r="D440">
        <v>112</v>
      </c>
      <c r="E440" s="3">
        <f t="shared" si="74"/>
        <v>0</v>
      </c>
      <c r="F440">
        <v>43</v>
      </c>
      <c r="G440">
        <v>109</v>
      </c>
      <c r="H440">
        <v>49</v>
      </c>
      <c r="I440" s="3">
        <f t="shared" si="75"/>
        <v>-2.9850746268656716E-2</v>
      </c>
      <c r="J440">
        <f t="shared" si="77"/>
        <v>155</v>
      </c>
      <c r="K440">
        <f t="shared" si="78"/>
        <v>437</v>
      </c>
      <c r="L440">
        <f t="shared" si="79"/>
        <v>161</v>
      </c>
      <c r="M440" s="3">
        <f t="shared" si="76"/>
        <v>-7.9681274900398405E-3</v>
      </c>
      <c r="N440" s="3">
        <f t="shared" si="80"/>
        <v>0.58034528552456843</v>
      </c>
    </row>
    <row r="441" spans="1:14" x14ac:dyDescent="0.2">
      <c r="A441" s="2">
        <v>39542</v>
      </c>
      <c r="B441">
        <v>73</v>
      </c>
      <c r="C441">
        <v>308</v>
      </c>
      <c r="D441">
        <v>158</v>
      </c>
      <c r="E441" s="3">
        <f t="shared" si="74"/>
        <v>-0.15769944341372913</v>
      </c>
      <c r="F441">
        <v>44</v>
      </c>
      <c r="G441">
        <v>95</v>
      </c>
      <c r="H441">
        <v>57</v>
      </c>
      <c r="I441" s="3">
        <f t="shared" si="75"/>
        <v>-6.6326530612244902E-2</v>
      </c>
      <c r="J441">
        <f t="shared" si="77"/>
        <v>117</v>
      </c>
      <c r="K441">
        <f t="shared" si="78"/>
        <v>403</v>
      </c>
      <c r="L441">
        <f t="shared" si="79"/>
        <v>215</v>
      </c>
      <c r="M441" s="3">
        <f t="shared" si="76"/>
        <v>-0.13333333333333333</v>
      </c>
      <c r="N441" s="3">
        <f t="shared" si="80"/>
        <v>0.54829931972789114</v>
      </c>
    </row>
    <row r="442" spans="1:14" x14ac:dyDescent="0.2">
      <c r="A442" s="2">
        <v>39535</v>
      </c>
      <c r="B442">
        <v>76</v>
      </c>
      <c r="C442">
        <v>283</v>
      </c>
      <c r="D442">
        <v>162</v>
      </c>
      <c r="E442" s="3">
        <f t="shared" si="74"/>
        <v>-0.16506717850287908</v>
      </c>
      <c r="F442">
        <v>37</v>
      </c>
      <c r="G442">
        <v>96</v>
      </c>
      <c r="H442">
        <v>65</v>
      </c>
      <c r="I442" s="3">
        <f t="shared" si="75"/>
        <v>-0.14141414141414141</v>
      </c>
      <c r="J442">
        <f t="shared" si="77"/>
        <v>113</v>
      </c>
      <c r="K442">
        <f t="shared" si="78"/>
        <v>379</v>
      </c>
      <c r="L442">
        <f t="shared" si="79"/>
        <v>227</v>
      </c>
      <c r="M442" s="3">
        <f t="shared" si="76"/>
        <v>-0.15855354659248957</v>
      </c>
      <c r="N442" s="3">
        <f t="shared" si="80"/>
        <v>0.52712100139082063</v>
      </c>
    </row>
    <row r="443" spans="1:14" x14ac:dyDescent="0.2">
      <c r="A443" s="2">
        <v>39528</v>
      </c>
      <c r="B443">
        <v>122</v>
      </c>
      <c r="C443">
        <v>291</v>
      </c>
      <c r="D443">
        <v>120</v>
      </c>
      <c r="E443" s="3">
        <f t="shared" si="74"/>
        <v>3.7523452157598499E-3</v>
      </c>
      <c r="F443">
        <v>54</v>
      </c>
      <c r="G443">
        <v>81</v>
      </c>
      <c r="H443">
        <v>61</v>
      </c>
      <c r="I443" s="3">
        <f t="shared" si="75"/>
        <v>-3.5714285714285712E-2</v>
      </c>
      <c r="J443">
        <f t="shared" si="77"/>
        <v>176</v>
      </c>
      <c r="K443">
        <f t="shared" si="78"/>
        <v>372</v>
      </c>
      <c r="L443">
        <f t="shared" si="79"/>
        <v>181</v>
      </c>
      <c r="M443" s="3">
        <f t="shared" si="76"/>
        <v>-6.8587105624142658E-3</v>
      </c>
      <c r="N443" s="3">
        <f t="shared" si="80"/>
        <v>0.51028806584362141</v>
      </c>
    </row>
    <row r="444" spans="1:14" x14ac:dyDescent="0.2">
      <c r="A444" s="2">
        <v>39521</v>
      </c>
      <c r="B444">
        <v>186</v>
      </c>
      <c r="C444">
        <v>268</v>
      </c>
      <c r="D444">
        <v>86</v>
      </c>
      <c r="E444" s="3">
        <f t="shared" si="74"/>
        <v>0.18518518518518517</v>
      </c>
      <c r="F444">
        <v>64</v>
      </c>
      <c r="G444">
        <v>90</v>
      </c>
      <c r="H444">
        <v>47</v>
      </c>
      <c r="I444" s="3">
        <f t="shared" si="75"/>
        <v>8.45771144278607E-2</v>
      </c>
      <c r="J444">
        <f t="shared" si="77"/>
        <v>250</v>
      </c>
      <c r="K444">
        <f t="shared" si="78"/>
        <v>358</v>
      </c>
      <c r="L444">
        <f t="shared" si="79"/>
        <v>133</v>
      </c>
      <c r="M444" s="3">
        <f t="shared" si="76"/>
        <v>0.15789473684210525</v>
      </c>
      <c r="N444" s="3">
        <f t="shared" si="80"/>
        <v>0.48313090418353577</v>
      </c>
    </row>
    <row r="445" spans="1:14" x14ac:dyDescent="0.2">
      <c r="A445" s="2">
        <v>39514</v>
      </c>
      <c r="B445">
        <v>227</v>
      </c>
      <c r="C445">
        <v>237</v>
      </c>
      <c r="D445">
        <v>60</v>
      </c>
      <c r="E445" s="3">
        <f t="shared" si="74"/>
        <v>0.31870229007633588</v>
      </c>
      <c r="F445">
        <v>95</v>
      </c>
      <c r="G445">
        <v>69</v>
      </c>
      <c r="H445">
        <v>25</v>
      </c>
      <c r="I445" s="3">
        <f t="shared" si="75"/>
        <v>0.37037037037037035</v>
      </c>
      <c r="J445">
        <f t="shared" si="77"/>
        <v>322</v>
      </c>
      <c r="K445">
        <f t="shared" si="78"/>
        <v>306</v>
      </c>
      <c r="L445">
        <f t="shared" si="79"/>
        <v>85</v>
      </c>
      <c r="M445" s="3">
        <f t="shared" si="76"/>
        <v>0.332398316970547</v>
      </c>
      <c r="N445" s="3">
        <f t="shared" si="80"/>
        <v>0.42917251051893407</v>
      </c>
    </row>
    <row r="446" spans="1:14" x14ac:dyDescent="0.2">
      <c r="A446" s="2">
        <v>39507</v>
      </c>
      <c r="B446">
        <v>170</v>
      </c>
      <c r="C446">
        <v>246</v>
      </c>
      <c r="D446">
        <v>69</v>
      </c>
      <c r="E446" s="3">
        <f t="shared" si="74"/>
        <v>0.20824742268041238</v>
      </c>
      <c r="F446">
        <v>73</v>
      </c>
      <c r="G446">
        <v>77</v>
      </c>
      <c r="H446">
        <v>32</v>
      </c>
      <c r="I446" s="3">
        <f t="shared" si="75"/>
        <v>0.22527472527472528</v>
      </c>
      <c r="J446">
        <f t="shared" si="77"/>
        <v>243</v>
      </c>
      <c r="K446">
        <f t="shared" si="78"/>
        <v>323</v>
      </c>
      <c r="L446">
        <f t="shared" si="79"/>
        <v>101</v>
      </c>
      <c r="M446" s="3">
        <f t="shared" si="76"/>
        <v>0.21289355322338829</v>
      </c>
      <c r="N446" s="3">
        <f t="shared" si="80"/>
        <v>0.48425787106446777</v>
      </c>
    </row>
    <row r="447" spans="1:14" x14ac:dyDescent="0.2">
      <c r="A447" s="2">
        <v>39500</v>
      </c>
      <c r="B447">
        <v>129</v>
      </c>
      <c r="C447">
        <v>286</v>
      </c>
      <c r="D447">
        <v>100</v>
      </c>
      <c r="E447" s="3">
        <f t="shared" si="74"/>
        <v>5.6310679611650483E-2</v>
      </c>
      <c r="F447">
        <v>58</v>
      </c>
      <c r="G447">
        <v>92</v>
      </c>
      <c r="H447">
        <v>48</v>
      </c>
      <c r="I447" s="3">
        <f t="shared" si="75"/>
        <v>5.0505050505050504E-2</v>
      </c>
      <c r="J447">
        <f t="shared" si="77"/>
        <v>187</v>
      </c>
      <c r="K447">
        <f t="shared" si="78"/>
        <v>378</v>
      </c>
      <c r="L447">
        <f t="shared" si="79"/>
        <v>148</v>
      </c>
      <c r="M447" s="3">
        <f t="shared" si="76"/>
        <v>5.4698457223001401E-2</v>
      </c>
      <c r="N447" s="3">
        <f t="shared" si="80"/>
        <v>0.53015427769985979</v>
      </c>
    </row>
    <row r="448" spans="1:14" x14ac:dyDescent="0.2">
      <c r="A448" s="2">
        <v>39493</v>
      </c>
      <c r="B448">
        <v>112</v>
      </c>
      <c r="C448">
        <v>304</v>
      </c>
      <c r="D448">
        <v>105</v>
      </c>
      <c r="E448" s="3">
        <f t="shared" si="74"/>
        <v>1.3435700575815739E-2</v>
      </c>
      <c r="F448">
        <v>43</v>
      </c>
      <c r="G448">
        <v>103</v>
      </c>
      <c r="H448">
        <v>55</v>
      </c>
      <c r="I448" s="3">
        <f t="shared" si="75"/>
        <v>-5.9701492537313432E-2</v>
      </c>
      <c r="J448">
        <f t="shared" si="77"/>
        <v>155</v>
      </c>
      <c r="K448">
        <f t="shared" si="78"/>
        <v>407</v>
      </c>
      <c r="L448">
        <f t="shared" si="79"/>
        <v>160</v>
      </c>
      <c r="M448" s="3">
        <f t="shared" si="76"/>
        <v>-6.9252077562326868E-3</v>
      </c>
      <c r="N448" s="3">
        <f t="shared" si="80"/>
        <v>0.56371191135734067</v>
      </c>
    </row>
    <row r="449" spans="1:14" x14ac:dyDescent="0.2">
      <c r="A449" s="2">
        <v>39486</v>
      </c>
      <c r="B449">
        <v>164</v>
      </c>
      <c r="C449">
        <v>287</v>
      </c>
      <c r="D449">
        <v>89</v>
      </c>
      <c r="E449" s="3">
        <f t="shared" si="74"/>
        <v>0.1388888888888889</v>
      </c>
      <c r="F449">
        <v>51</v>
      </c>
      <c r="G449">
        <v>96</v>
      </c>
      <c r="H449">
        <v>37</v>
      </c>
      <c r="I449" s="3">
        <f t="shared" si="75"/>
        <v>7.6086956521739135E-2</v>
      </c>
      <c r="J449">
        <f t="shared" si="77"/>
        <v>215</v>
      </c>
      <c r="K449">
        <f t="shared" si="78"/>
        <v>383</v>
      </c>
      <c r="L449">
        <f t="shared" si="79"/>
        <v>126</v>
      </c>
      <c r="M449" s="3">
        <f t="shared" si="76"/>
        <v>0.12292817679558012</v>
      </c>
      <c r="N449" s="3">
        <f t="shared" si="80"/>
        <v>0.52900552486187846</v>
      </c>
    </row>
    <row r="450" spans="1:14" x14ac:dyDescent="0.2">
      <c r="A450" s="2">
        <v>39479</v>
      </c>
      <c r="B450">
        <v>131</v>
      </c>
      <c r="C450">
        <v>298</v>
      </c>
      <c r="D450">
        <v>113</v>
      </c>
      <c r="E450" s="3">
        <f t="shared" si="74"/>
        <v>3.3210332103321034E-2</v>
      </c>
      <c r="F450">
        <v>45</v>
      </c>
      <c r="G450">
        <v>105</v>
      </c>
      <c r="H450">
        <v>37</v>
      </c>
      <c r="I450" s="3">
        <f t="shared" si="75"/>
        <v>4.2780748663101602E-2</v>
      </c>
      <c r="J450">
        <f t="shared" si="77"/>
        <v>176</v>
      </c>
      <c r="K450">
        <f t="shared" si="78"/>
        <v>403</v>
      </c>
      <c r="L450">
        <f t="shared" si="79"/>
        <v>150</v>
      </c>
      <c r="M450" s="3">
        <f t="shared" si="76"/>
        <v>3.5665294924554183E-2</v>
      </c>
      <c r="N450" s="3">
        <f t="shared" si="80"/>
        <v>0.55281207133058985</v>
      </c>
    </row>
    <row r="451" spans="1:14" x14ac:dyDescent="0.2">
      <c r="A451" s="2">
        <v>39472</v>
      </c>
      <c r="B451">
        <v>131</v>
      </c>
      <c r="C451">
        <v>255</v>
      </c>
      <c r="D451">
        <v>132</v>
      </c>
      <c r="E451" s="3">
        <f t="shared" si="74"/>
        <v>-1.9305019305019305E-3</v>
      </c>
      <c r="F451">
        <v>41</v>
      </c>
      <c r="G451">
        <v>85</v>
      </c>
      <c r="H451">
        <v>70</v>
      </c>
      <c r="I451" s="3">
        <f t="shared" si="75"/>
        <v>-0.14795918367346939</v>
      </c>
      <c r="J451">
        <f t="shared" si="77"/>
        <v>172</v>
      </c>
      <c r="K451">
        <f t="shared" si="78"/>
        <v>340</v>
      </c>
      <c r="L451">
        <f t="shared" si="79"/>
        <v>202</v>
      </c>
      <c r="M451" s="3">
        <f t="shared" si="76"/>
        <v>-4.2016806722689079E-2</v>
      </c>
      <c r="N451" s="3">
        <f t="shared" si="80"/>
        <v>0.47619047619047616</v>
      </c>
    </row>
    <row r="452" spans="1:14" x14ac:dyDescent="0.2">
      <c r="A452" s="2">
        <v>39465</v>
      </c>
      <c r="B452">
        <v>203</v>
      </c>
      <c r="C452">
        <v>251</v>
      </c>
      <c r="D452">
        <v>60</v>
      </c>
      <c r="E452" s="3">
        <f t="shared" si="74"/>
        <v>0.27821011673151752</v>
      </c>
      <c r="F452">
        <v>82</v>
      </c>
      <c r="G452">
        <v>81</v>
      </c>
      <c r="H452">
        <v>34</v>
      </c>
      <c r="I452" s="3">
        <f t="shared" si="75"/>
        <v>0.24365482233502539</v>
      </c>
      <c r="J452">
        <f t="shared" si="77"/>
        <v>285</v>
      </c>
      <c r="K452">
        <f t="shared" si="78"/>
        <v>332</v>
      </c>
      <c r="L452">
        <f t="shared" si="79"/>
        <v>94</v>
      </c>
      <c r="M452" s="3">
        <f t="shared" si="76"/>
        <v>0.26863572433192684</v>
      </c>
      <c r="N452" s="3">
        <f t="shared" si="80"/>
        <v>0.46694796061884669</v>
      </c>
    </row>
    <row r="453" spans="1:14" x14ac:dyDescent="0.2">
      <c r="A453" s="2">
        <v>39458</v>
      </c>
      <c r="B453">
        <v>209</v>
      </c>
      <c r="C453">
        <v>262</v>
      </c>
      <c r="D453">
        <v>63</v>
      </c>
      <c r="E453" s="3">
        <f t="shared" si="74"/>
        <v>0.27340823970037453</v>
      </c>
      <c r="F453">
        <v>67</v>
      </c>
      <c r="G453">
        <v>85</v>
      </c>
      <c r="H453">
        <v>40</v>
      </c>
      <c r="I453" s="3">
        <f t="shared" si="75"/>
        <v>0.140625</v>
      </c>
      <c r="J453">
        <f t="shared" si="77"/>
        <v>276</v>
      </c>
      <c r="K453">
        <f t="shared" si="78"/>
        <v>347</v>
      </c>
      <c r="L453">
        <f t="shared" si="79"/>
        <v>103</v>
      </c>
      <c r="M453" s="3">
        <f t="shared" si="76"/>
        <v>0.23829201101928374</v>
      </c>
      <c r="N453" s="3">
        <f t="shared" si="80"/>
        <v>0.47796143250688705</v>
      </c>
    </row>
    <row r="454" spans="1:14" x14ac:dyDescent="0.2">
      <c r="A454" s="2">
        <v>39451</v>
      </c>
      <c r="B454">
        <v>173</v>
      </c>
      <c r="C454">
        <v>270</v>
      </c>
      <c r="D454">
        <v>66</v>
      </c>
      <c r="E454" s="3">
        <f t="shared" si="74"/>
        <v>0.21021611001964635</v>
      </c>
      <c r="F454">
        <v>87</v>
      </c>
      <c r="G454">
        <v>93</v>
      </c>
      <c r="H454">
        <v>20</v>
      </c>
      <c r="I454" s="3">
        <f t="shared" si="75"/>
        <v>0.33500000000000002</v>
      </c>
      <c r="J454">
        <f t="shared" si="77"/>
        <v>260</v>
      </c>
      <c r="K454">
        <f t="shared" si="78"/>
        <v>363</v>
      </c>
      <c r="L454">
        <f t="shared" si="79"/>
        <v>86</v>
      </c>
      <c r="M454" s="3">
        <f t="shared" si="76"/>
        <v>0.2454160789844852</v>
      </c>
      <c r="N454" s="3">
        <f t="shared" si="80"/>
        <v>0.51198871650211564</v>
      </c>
    </row>
    <row r="455" spans="1:14" x14ac:dyDescent="0.2">
      <c r="A455" s="2">
        <v>39444</v>
      </c>
      <c r="B455">
        <v>63</v>
      </c>
      <c r="C455">
        <v>285</v>
      </c>
      <c r="D455">
        <v>92</v>
      </c>
      <c r="E455" s="3">
        <f t="shared" si="74"/>
        <v>-6.5909090909090903E-2</v>
      </c>
      <c r="F455">
        <v>25</v>
      </c>
      <c r="G455">
        <v>87</v>
      </c>
      <c r="H455">
        <v>35</v>
      </c>
      <c r="I455" s="3">
        <f t="shared" si="75"/>
        <v>-6.8027210884353748E-2</v>
      </c>
      <c r="J455">
        <f t="shared" si="77"/>
        <v>88</v>
      </c>
      <c r="K455">
        <f t="shared" si="78"/>
        <v>372</v>
      </c>
      <c r="L455">
        <f t="shared" si="79"/>
        <v>127</v>
      </c>
      <c r="M455" s="3">
        <f t="shared" si="76"/>
        <v>-6.6439522998296419E-2</v>
      </c>
      <c r="N455" s="3">
        <f t="shared" si="80"/>
        <v>0.63373083475298131</v>
      </c>
    </row>
    <row r="456" spans="1:14" x14ac:dyDescent="0.2">
      <c r="A456" s="2">
        <v>39437</v>
      </c>
      <c r="B456">
        <v>75</v>
      </c>
      <c r="C456">
        <v>305</v>
      </c>
      <c r="D456">
        <v>109</v>
      </c>
      <c r="E456" s="3">
        <f t="shared" si="74"/>
        <v>-6.9529652351738247E-2</v>
      </c>
      <c r="F456">
        <v>44</v>
      </c>
      <c r="G456">
        <v>84</v>
      </c>
      <c r="H456">
        <v>37</v>
      </c>
      <c r="I456" s="3">
        <f t="shared" si="75"/>
        <v>4.2424242424242427E-2</v>
      </c>
      <c r="J456">
        <f t="shared" si="77"/>
        <v>119</v>
      </c>
      <c r="K456">
        <f t="shared" si="78"/>
        <v>389</v>
      </c>
      <c r="L456">
        <f t="shared" si="79"/>
        <v>146</v>
      </c>
      <c r="M456" s="3">
        <f t="shared" si="76"/>
        <v>-4.1284403669724773E-2</v>
      </c>
      <c r="N456" s="3">
        <f t="shared" si="80"/>
        <v>0.59480122324159024</v>
      </c>
    </row>
    <row r="457" spans="1:14" x14ac:dyDescent="0.2">
      <c r="A457" s="2">
        <v>39430</v>
      </c>
      <c r="B457">
        <v>81</v>
      </c>
      <c r="C457">
        <v>293</v>
      </c>
      <c r="D457">
        <v>141</v>
      </c>
      <c r="E457" s="3">
        <f t="shared" si="74"/>
        <v>-0.11650485436893204</v>
      </c>
      <c r="F457">
        <v>31</v>
      </c>
      <c r="G457">
        <v>89</v>
      </c>
      <c r="H457">
        <v>53</v>
      </c>
      <c r="I457" s="3">
        <f t="shared" si="75"/>
        <v>-0.12716763005780346</v>
      </c>
      <c r="J457">
        <f t="shared" si="77"/>
        <v>112</v>
      </c>
      <c r="K457">
        <f t="shared" si="78"/>
        <v>382</v>
      </c>
      <c r="L457">
        <f t="shared" si="79"/>
        <v>194</v>
      </c>
      <c r="M457" s="3">
        <f t="shared" si="76"/>
        <v>-0.11918604651162791</v>
      </c>
      <c r="N457" s="3">
        <f t="shared" si="80"/>
        <v>0.55523255813953487</v>
      </c>
    </row>
    <row r="458" spans="1:14" x14ac:dyDescent="0.2">
      <c r="A458" s="2">
        <v>39423</v>
      </c>
      <c r="B458">
        <v>99</v>
      </c>
      <c r="C458">
        <v>312</v>
      </c>
      <c r="D458">
        <v>133</v>
      </c>
      <c r="E458" s="3">
        <f t="shared" si="74"/>
        <v>-6.25E-2</v>
      </c>
      <c r="F458">
        <v>30</v>
      </c>
      <c r="G458">
        <v>93</v>
      </c>
      <c r="H458">
        <v>65</v>
      </c>
      <c r="I458" s="3">
        <f t="shared" si="75"/>
        <v>-0.18617021276595744</v>
      </c>
      <c r="J458">
        <f t="shared" si="77"/>
        <v>129</v>
      </c>
      <c r="K458">
        <f t="shared" si="78"/>
        <v>405</v>
      </c>
      <c r="L458">
        <f t="shared" si="79"/>
        <v>198</v>
      </c>
      <c r="M458" s="3">
        <f t="shared" si="76"/>
        <v>-9.4262295081967207E-2</v>
      </c>
      <c r="N458" s="3">
        <f t="shared" si="80"/>
        <v>0.55327868852459017</v>
      </c>
    </row>
    <row r="459" spans="1:14" x14ac:dyDescent="0.2">
      <c r="A459" s="2">
        <v>39416</v>
      </c>
      <c r="B459">
        <v>149</v>
      </c>
      <c r="C459">
        <v>296</v>
      </c>
      <c r="D459">
        <v>129</v>
      </c>
      <c r="E459" s="3">
        <f t="shared" si="74"/>
        <v>3.484320557491289E-2</v>
      </c>
      <c r="F459">
        <v>44</v>
      </c>
      <c r="G459">
        <v>94</v>
      </c>
      <c r="H459">
        <v>55</v>
      </c>
      <c r="I459" s="3">
        <f t="shared" si="75"/>
        <v>-5.6994818652849742E-2</v>
      </c>
      <c r="J459">
        <f t="shared" si="77"/>
        <v>193</v>
      </c>
      <c r="K459">
        <f t="shared" si="78"/>
        <v>390</v>
      </c>
      <c r="L459">
        <f t="shared" si="79"/>
        <v>184</v>
      </c>
      <c r="M459" s="3">
        <f t="shared" si="76"/>
        <v>1.1734028683181226E-2</v>
      </c>
      <c r="N459" s="3">
        <f t="shared" si="80"/>
        <v>0.50847457627118642</v>
      </c>
    </row>
    <row r="460" spans="1:14" x14ac:dyDescent="0.2">
      <c r="A460" s="2">
        <v>39409</v>
      </c>
      <c r="B460">
        <v>204</v>
      </c>
      <c r="C460">
        <v>253</v>
      </c>
      <c r="D460">
        <v>62</v>
      </c>
      <c r="E460" s="3">
        <f t="shared" si="74"/>
        <v>0.27360308285163776</v>
      </c>
      <c r="F460">
        <v>85</v>
      </c>
      <c r="G460">
        <v>71</v>
      </c>
      <c r="H460">
        <v>27</v>
      </c>
      <c r="I460" s="3">
        <f t="shared" si="75"/>
        <v>0.31693989071038253</v>
      </c>
      <c r="J460">
        <f t="shared" si="77"/>
        <v>289</v>
      </c>
      <c r="K460">
        <f t="shared" si="78"/>
        <v>324</v>
      </c>
      <c r="L460">
        <f t="shared" si="79"/>
        <v>89</v>
      </c>
      <c r="M460" s="3">
        <f t="shared" si="76"/>
        <v>0.28490028490028491</v>
      </c>
      <c r="N460" s="3">
        <f t="shared" si="80"/>
        <v>0.46153846153846156</v>
      </c>
    </row>
    <row r="461" spans="1:14" x14ac:dyDescent="0.2">
      <c r="A461" s="2">
        <v>39402</v>
      </c>
      <c r="B461">
        <v>211</v>
      </c>
      <c r="C461">
        <v>256</v>
      </c>
      <c r="D461">
        <v>54</v>
      </c>
      <c r="E461" s="3">
        <f t="shared" si="74"/>
        <v>0.30134357005758156</v>
      </c>
      <c r="F461">
        <v>93</v>
      </c>
      <c r="G461">
        <v>84</v>
      </c>
      <c r="H461">
        <v>18</v>
      </c>
      <c r="I461" s="3">
        <f t="shared" si="75"/>
        <v>0.38461538461538464</v>
      </c>
      <c r="J461">
        <f t="shared" ref="J461:J492" si="81">B461+F461</f>
        <v>304</v>
      </c>
      <c r="K461">
        <f t="shared" ref="K461:K492" si="82">C461+G461</f>
        <v>340</v>
      </c>
      <c r="L461">
        <f t="shared" ref="L461:L492" si="83">D461+H461</f>
        <v>72</v>
      </c>
      <c r="M461" s="3">
        <f t="shared" si="76"/>
        <v>0.32402234636871508</v>
      </c>
      <c r="N461" s="3">
        <f t="shared" ref="N461:N492" si="84">K461/SUM(J461:L461)</f>
        <v>0.47486033519553073</v>
      </c>
    </row>
    <row r="462" spans="1:14" x14ac:dyDescent="0.2">
      <c r="A462" s="2">
        <v>39395</v>
      </c>
      <c r="B462">
        <v>206</v>
      </c>
      <c r="C462">
        <v>271</v>
      </c>
      <c r="D462">
        <v>53</v>
      </c>
      <c r="E462" s="3">
        <f t="shared" si="74"/>
        <v>0.28867924528301886</v>
      </c>
      <c r="F462">
        <v>77</v>
      </c>
      <c r="G462">
        <v>86</v>
      </c>
      <c r="H462">
        <v>29</v>
      </c>
      <c r="I462" s="3">
        <f t="shared" si="75"/>
        <v>0.25</v>
      </c>
      <c r="J462">
        <f t="shared" si="81"/>
        <v>283</v>
      </c>
      <c r="K462">
        <f t="shared" si="82"/>
        <v>357</v>
      </c>
      <c r="L462">
        <f t="shared" si="83"/>
        <v>82</v>
      </c>
      <c r="M462" s="3">
        <f t="shared" si="76"/>
        <v>0.27839335180055402</v>
      </c>
      <c r="N462" s="3">
        <f t="shared" si="84"/>
        <v>0.49445983379501385</v>
      </c>
    </row>
    <row r="463" spans="1:14" x14ac:dyDescent="0.2">
      <c r="A463" s="2">
        <v>39388</v>
      </c>
      <c r="B463">
        <v>152</v>
      </c>
      <c r="C463">
        <v>271</v>
      </c>
      <c r="D463">
        <v>67</v>
      </c>
      <c r="E463" s="3">
        <f t="shared" si="74"/>
        <v>0.17346938775510204</v>
      </c>
      <c r="F463">
        <v>74</v>
      </c>
      <c r="G463">
        <v>84</v>
      </c>
      <c r="H463">
        <v>31</v>
      </c>
      <c r="I463" s="3">
        <f t="shared" si="75"/>
        <v>0.2275132275132275</v>
      </c>
      <c r="J463">
        <f t="shared" si="81"/>
        <v>226</v>
      </c>
      <c r="K463">
        <f t="shared" si="82"/>
        <v>355</v>
      </c>
      <c r="L463">
        <f t="shared" si="83"/>
        <v>98</v>
      </c>
      <c r="M463" s="3">
        <f t="shared" si="76"/>
        <v>0.18851251840942562</v>
      </c>
      <c r="N463" s="3">
        <f t="shared" si="84"/>
        <v>0.52282768777614141</v>
      </c>
    </row>
    <row r="464" spans="1:14" x14ac:dyDescent="0.2">
      <c r="A464" s="2">
        <v>39381</v>
      </c>
      <c r="B464">
        <v>158</v>
      </c>
      <c r="C464">
        <v>278</v>
      </c>
      <c r="D464">
        <v>63</v>
      </c>
      <c r="E464" s="3">
        <f t="shared" si="74"/>
        <v>0.19038076152304609</v>
      </c>
      <c r="F464">
        <v>50</v>
      </c>
      <c r="G464">
        <v>98</v>
      </c>
      <c r="H464">
        <v>40</v>
      </c>
      <c r="I464" s="3">
        <f t="shared" si="75"/>
        <v>5.3191489361702128E-2</v>
      </c>
      <c r="J464">
        <f t="shared" si="81"/>
        <v>208</v>
      </c>
      <c r="K464">
        <f t="shared" si="82"/>
        <v>376</v>
      </c>
      <c r="L464">
        <f t="shared" si="83"/>
        <v>103</v>
      </c>
      <c r="M464" s="3">
        <f t="shared" si="76"/>
        <v>0.15283842794759825</v>
      </c>
      <c r="N464" s="3">
        <f t="shared" si="84"/>
        <v>0.54730713245997087</v>
      </c>
    </row>
    <row r="465" spans="1:14" x14ac:dyDescent="0.2">
      <c r="A465" s="2">
        <v>39374</v>
      </c>
      <c r="B465">
        <v>148</v>
      </c>
      <c r="C465">
        <v>273</v>
      </c>
      <c r="D465">
        <v>88</v>
      </c>
      <c r="E465" s="3">
        <f t="shared" si="74"/>
        <v>0.11787819253438114</v>
      </c>
      <c r="F465">
        <v>76</v>
      </c>
      <c r="G465">
        <v>78</v>
      </c>
      <c r="H465">
        <v>25</v>
      </c>
      <c r="I465" s="3">
        <f t="shared" si="75"/>
        <v>0.28491620111731841</v>
      </c>
      <c r="J465">
        <f t="shared" si="81"/>
        <v>224</v>
      </c>
      <c r="K465">
        <f t="shared" si="82"/>
        <v>351</v>
      </c>
      <c r="L465">
        <f t="shared" si="83"/>
        <v>113</v>
      </c>
      <c r="M465" s="3">
        <f t="shared" si="76"/>
        <v>0.16133720930232559</v>
      </c>
      <c r="N465" s="3">
        <f t="shared" si="84"/>
        <v>0.51017441860465118</v>
      </c>
    </row>
    <row r="466" spans="1:14" x14ac:dyDescent="0.2">
      <c r="A466" s="2">
        <v>39367</v>
      </c>
      <c r="B466">
        <v>72</v>
      </c>
      <c r="C466">
        <v>282</v>
      </c>
      <c r="D466">
        <v>139</v>
      </c>
      <c r="E466" s="3">
        <f t="shared" si="74"/>
        <v>-0.13590263691683571</v>
      </c>
      <c r="F466">
        <v>31</v>
      </c>
      <c r="G466">
        <v>93</v>
      </c>
      <c r="H466">
        <v>47</v>
      </c>
      <c r="I466" s="3">
        <f t="shared" si="75"/>
        <v>-9.3567251461988299E-2</v>
      </c>
      <c r="J466">
        <f t="shared" si="81"/>
        <v>103</v>
      </c>
      <c r="K466">
        <f t="shared" si="82"/>
        <v>375</v>
      </c>
      <c r="L466">
        <f t="shared" si="83"/>
        <v>186</v>
      </c>
      <c r="M466" s="3">
        <f t="shared" si="76"/>
        <v>-0.125</v>
      </c>
      <c r="N466" s="3">
        <f t="shared" si="84"/>
        <v>0.56475903614457834</v>
      </c>
    </row>
    <row r="467" spans="1:14" x14ac:dyDescent="0.2">
      <c r="A467" s="2">
        <v>39360</v>
      </c>
      <c r="B467">
        <v>82</v>
      </c>
      <c r="C467">
        <v>316</v>
      </c>
      <c r="D467">
        <v>95</v>
      </c>
      <c r="E467" s="3">
        <f t="shared" si="74"/>
        <v>-2.6369168356997971E-2</v>
      </c>
      <c r="F467">
        <v>42</v>
      </c>
      <c r="G467">
        <v>89</v>
      </c>
      <c r="H467">
        <v>38</v>
      </c>
      <c r="I467" s="3">
        <f t="shared" si="75"/>
        <v>2.3668639053254437E-2</v>
      </c>
      <c r="J467">
        <f t="shared" si="81"/>
        <v>124</v>
      </c>
      <c r="K467">
        <f t="shared" si="82"/>
        <v>405</v>
      </c>
      <c r="L467">
        <f t="shared" si="83"/>
        <v>133</v>
      </c>
      <c r="M467" s="3">
        <f t="shared" si="76"/>
        <v>-1.3595166163141994E-2</v>
      </c>
      <c r="N467" s="3">
        <f t="shared" si="84"/>
        <v>0.61178247734138969</v>
      </c>
    </row>
    <row r="468" spans="1:14" x14ac:dyDescent="0.2">
      <c r="A468" s="2">
        <v>39353</v>
      </c>
      <c r="B468">
        <v>80</v>
      </c>
      <c r="C468">
        <v>288</v>
      </c>
      <c r="D468">
        <v>148</v>
      </c>
      <c r="E468" s="3">
        <f t="shared" si="74"/>
        <v>-0.13178294573643412</v>
      </c>
      <c r="F468">
        <v>49</v>
      </c>
      <c r="G468">
        <v>95</v>
      </c>
      <c r="H468">
        <v>37</v>
      </c>
      <c r="I468" s="3">
        <f t="shared" si="75"/>
        <v>6.6298342541436461E-2</v>
      </c>
      <c r="J468">
        <f t="shared" si="81"/>
        <v>129</v>
      </c>
      <c r="K468">
        <f t="shared" si="82"/>
        <v>383</v>
      </c>
      <c r="L468">
        <f t="shared" si="83"/>
        <v>185</v>
      </c>
      <c r="M468" s="3">
        <f t="shared" si="76"/>
        <v>-8.0344332855093251E-2</v>
      </c>
      <c r="N468" s="3">
        <f t="shared" si="84"/>
        <v>0.54949784791965561</v>
      </c>
    </row>
    <row r="469" spans="1:14" x14ac:dyDescent="0.2">
      <c r="A469" s="2">
        <v>39346</v>
      </c>
      <c r="B469">
        <v>109</v>
      </c>
      <c r="C469">
        <v>254</v>
      </c>
      <c r="D469">
        <v>157</v>
      </c>
      <c r="E469" s="3">
        <f t="shared" si="74"/>
        <v>-9.2307692307692313E-2</v>
      </c>
      <c r="F469">
        <v>43</v>
      </c>
      <c r="G469">
        <v>94</v>
      </c>
      <c r="H469">
        <v>66</v>
      </c>
      <c r="I469" s="3">
        <f t="shared" si="75"/>
        <v>-0.11330049261083744</v>
      </c>
      <c r="J469">
        <f t="shared" si="81"/>
        <v>152</v>
      </c>
      <c r="K469">
        <f t="shared" si="82"/>
        <v>348</v>
      </c>
      <c r="L469">
        <f t="shared" si="83"/>
        <v>223</v>
      </c>
      <c r="M469" s="3">
        <f t="shared" si="76"/>
        <v>-9.8201936376210233E-2</v>
      </c>
      <c r="N469" s="3">
        <f t="shared" si="84"/>
        <v>0.48132780082987553</v>
      </c>
    </row>
    <row r="470" spans="1:14" x14ac:dyDescent="0.2">
      <c r="A470" s="2">
        <v>39339</v>
      </c>
      <c r="B470">
        <v>163</v>
      </c>
      <c r="C470">
        <v>290</v>
      </c>
      <c r="D470">
        <v>69</v>
      </c>
      <c r="E470" s="3">
        <f t="shared" si="74"/>
        <v>0.18007662835249041</v>
      </c>
      <c r="F470">
        <v>60</v>
      </c>
      <c r="G470">
        <v>79</v>
      </c>
      <c r="H470">
        <v>30</v>
      </c>
      <c r="I470" s="3">
        <f t="shared" si="75"/>
        <v>0.17751479289940827</v>
      </c>
      <c r="J470">
        <f t="shared" si="81"/>
        <v>223</v>
      </c>
      <c r="K470">
        <f t="shared" si="82"/>
        <v>369</v>
      </c>
      <c r="L470">
        <f t="shared" si="83"/>
        <v>99</v>
      </c>
      <c r="M470" s="3">
        <f t="shared" si="76"/>
        <v>0.17945007235890015</v>
      </c>
      <c r="N470" s="3">
        <f t="shared" si="84"/>
        <v>0.53400868306801741</v>
      </c>
    </row>
    <row r="471" spans="1:14" x14ac:dyDescent="0.2">
      <c r="A471" s="2">
        <v>39332</v>
      </c>
      <c r="B471">
        <v>179</v>
      </c>
      <c r="C471">
        <v>295</v>
      </c>
      <c r="D471">
        <v>56</v>
      </c>
      <c r="E471" s="3">
        <f t="shared" si="74"/>
        <v>0.23207547169811321</v>
      </c>
      <c r="F471">
        <v>63</v>
      </c>
      <c r="G471">
        <v>86</v>
      </c>
      <c r="H471">
        <v>24</v>
      </c>
      <c r="I471" s="3">
        <f t="shared" si="75"/>
        <v>0.22543352601156069</v>
      </c>
      <c r="J471">
        <f t="shared" si="81"/>
        <v>242</v>
      </c>
      <c r="K471">
        <f t="shared" si="82"/>
        <v>381</v>
      </c>
      <c r="L471">
        <f t="shared" si="83"/>
        <v>80</v>
      </c>
      <c r="M471" s="3">
        <f t="shared" si="76"/>
        <v>0.23044096728307253</v>
      </c>
      <c r="N471" s="3">
        <f t="shared" si="84"/>
        <v>0.54196301564722615</v>
      </c>
    </row>
    <row r="472" spans="1:14" x14ac:dyDescent="0.2">
      <c r="A472" s="2">
        <v>39325</v>
      </c>
      <c r="B472">
        <v>146</v>
      </c>
      <c r="C472">
        <v>282</v>
      </c>
      <c r="D472">
        <v>77</v>
      </c>
      <c r="E472" s="3">
        <f t="shared" si="74"/>
        <v>0.13663366336633664</v>
      </c>
      <c r="F472">
        <v>52</v>
      </c>
      <c r="G472">
        <v>85</v>
      </c>
      <c r="H472">
        <v>33</v>
      </c>
      <c r="I472" s="3">
        <f t="shared" si="75"/>
        <v>0.11176470588235295</v>
      </c>
      <c r="J472">
        <f t="shared" si="81"/>
        <v>198</v>
      </c>
      <c r="K472">
        <f t="shared" si="82"/>
        <v>367</v>
      </c>
      <c r="L472">
        <f t="shared" si="83"/>
        <v>110</v>
      </c>
      <c r="M472" s="3">
        <f t="shared" si="76"/>
        <v>0.13037037037037036</v>
      </c>
      <c r="N472" s="3">
        <f t="shared" si="84"/>
        <v>0.54370370370370369</v>
      </c>
    </row>
    <row r="473" spans="1:14" x14ac:dyDescent="0.2">
      <c r="A473" s="2">
        <v>39318</v>
      </c>
      <c r="B473">
        <v>150</v>
      </c>
      <c r="C473">
        <v>286</v>
      </c>
      <c r="D473">
        <v>61</v>
      </c>
      <c r="E473" s="3">
        <f t="shared" si="74"/>
        <v>0.17907444668008049</v>
      </c>
      <c r="F473">
        <v>74</v>
      </c>
      <c r="G473">
        <v>92</v>
      </c>
      <c r="H473">
        <v>29</v>
      </c>
      <c r="I473" s="3">
        <f t="shared" si="75"/>
        <v>0.23076923076923078</v>
      </c>
      <c r="J473">
        <f t="shared" si="81"/>
        <v>224</v>
      </c>
      <c r="K473">
        <f t="shared" si="82"/>
        <v>378</v>
      </c>
      <c r="L473">
        <f t="shared" si="83"/>
        <v>90</v>
      </c>
      <c r="M473" s="3">
        <f t="shared" si="76"/>
        <v>0.19364161849710981</v>
      </c>
      <c r="N473" s="3">
        <f t="shared" si="84"/>
        <v>0.54624277456647397</v>
      </c>
    </row>
    <row r="474" spans="1:14" x14ac:dyDescent="0.2">
      <c r="A474" s="2">
        <v>39311</v>
      </c>
      <c r="B474">
        <v>231</v>
      </c>
      <c r="C474">
        <v>202</v>
      </c>
      <c r="D474">
        <v>67</v>
      </c>
      <c r="E474" s="3">
        <f t="shared" si="74"/>
        <v>0.32800000000000001</v>
      </c>
      <c r="F474">
        <v>84</v>
      </c>
      <c r="G474">
        <v>70</v>
      </c>
      <c r="H474">
        <v>26</v>
      </c>
      <c r="I474" s="3">
        <f t="shared" si="75"/>
        <v>0.32222222222222224</v>
      </c>
      <c r="J474">
        <f t="shared" si="81"/>
        <v>315</v>
      </c>
      <c r="K474">
        <f t="shared" si="82"/>
        <v>272</v>
      </c>
      <c r="L474">
        <f t="shared" si="83"/>
        <v>93</v>
      </c>
      <c r="M474" s="3">
        <f t="shared" si="76"/>
        <v>0.32647058823529412</v>
      </c>
      <c r="N474" s="3">
        <f t="shared" si="84"/>
        <v>0.4</v>
      </c>
    </row>
    <row r="475" spans="1:14" x14ac:dyDescent="0.2">
      <c r="A475" s="2">
        <v>39304</v>
      </c>
      <c r="B475">
        <v>203</v>
      </c>
      <c r="C475">
        <v>271</v>
      </c>
      <c r="D475">
        <v>81</v>
      </c>
      <c r="E475" s="3">
        <f t="shared" si="74"/>
        <v>0.21981981981981982</v>
      </c>
      <c r="F475">
        <v>90</v>
      </c>
      <c r="G475">
        <v>64</v>
      </c>
      <c r="H475">
        <v>24</v>
      </c>
      <c r="I475" s="3">
        <f t="shared" si="75"/>
        <v>0.3707865168539326</v>
      </c>
      <c r="J475">
        <f t="shared" si="81"/>
        <v>293</v>
      </c>
      <c r="K475">
        <f t="shared" si="82"/>
        <v>335</v>
      </c>
      <c r="L475">
        <f t="shared" si="83"/>
        <v>105</v>
      </c>
      <c r="M475" s="3">
        <f t="shared" si="76"/>
        <v>0.25648021828103684</v>
      </c>
      <c r="N475" s="3">
        <f t="shared" si="84"/>
        <v>0.45702592087312416</v>
      </c>
    </row>
    <row r="476" spans="1:14" x14ac:dyDescent="0.2">
      <c r="A476" s="2">
        <v>39297</v>
      </c>
      <c r="B476">
        <v>154</v>
      </c>
      <c r="C476">
        <v>246</v>
      </c>
      <c r="D476">
        <v>74</v>
      </c>
      <c r="E476" s="3">
        <f t="shared" si="74"/>
        <v>0.16877637130801687</v>
      </c>
      <c r="F476">
        <v>61</v>
      </c>
      <c r="G476">
        <v>83</v>
      </c>
      <c r="H476">
        <v>34</v>
      </c>
      <c r="I476" s="3">
        <f t="shared" si="75"/>
        <v>0.15168539325842698</v>
      </c>
      <c r="J476">
        <f t="shared" si="81"/>
        <v>215</v>
      </c>
      <c r="K476">
        <f t="shared" si="82"/>
        <v>329</v>
      </c>
      <c r="L476">
        <f t="shared" si="83"/>
        <v>108</v>
      </c>
      <c r="M476" s="3">
        <f t="shared" si="76"/>
        <v>0.16411042944785276</v>
      </c>
      <c r="N476" s="3">
        <f t="shared" si="84"/>
        <v>0.504601226993865</v>
      </c>
    </row>
    <row r="477" spans="1:14" x14ac:dyDescent="0.2">
      <c r="A477" s="2">
        <v>39290</v>
      </c>
      <c r="B477">
        <v>241</v>
      </c>
      <c r="C477">
        <v>217</v>
      </c>
      <c r="D477">
        <v>43</v>
      </c>
      <c r="E477" s="3">
        <f t="shared" si="74"/>
        <v>0.39520958083832336</v>
      </c>
      <c r="F477">
        <v>72</v>
      </c>
      <c r="G477">
        <v>63</v>
      </c>
      <c r="H477">
        <v>27</v>
      </c>
      <c r="I477" s="3">
        <f t="shared" si="75"/>
        <v>0.27777777777777779</v>
      </c>
      <c r="J477">
        <f t="shared" si="81"/>
        <v>313</v>
      </c>
      <c r="K477">
        <f t="shared" si="82"/>
        <v>280</v>
      </c>
      <c r="L477">
        <f t="shared" si="83"/>
        <v>70</v>
      </c>
      <c r="M477" s="3">
        <f t="shared" si="76"/>
        <v>0.36651583710407237</v>
      </c>
      <c r="N477" s="3">
        <f t="shared" si="84"/>
        <v>0.42232277526395173</v>
      </c>
    </row>
    <row r="478" spans="1:14" x14ac:dyDescent="0.2">
      <c r="A478" s="2">
        <v>39283</v>
      </c>
      <c r="B478">
        <v>120</v>
      </c>
      <c r="C478">
        <v>269</v>
      </c>
      <c r="D478">
        <v>105</v>
      </c>
      <c r="E478" s="3">
        <f t="shared" si="74"/>
        <v>3.0364372469635626E-2</v>
      </c>
      <c r="F478">
        <v>68</v>
      </c>
      <c r="G478">
        <v>90</v>
      </c>
      <c r="H478">
        <v>20</v>
      </c>
      <c r="I478" s="3">
        <f t="shared" si="75"/>
        <v>0.2696629213483146</v>
      </c>
      <c r="J478">
        <f t="shared" si="81"/>
        <v>188</v>
      </c>
      <c r="K478">
        <f t="shared" si="82"/>
        <v>359</v>
      </c>
      <c r="L478">
        <f t="shared" si="83"/>
        <v>125</v>
      </c>
      <c r="M478" s="3">
        <f t="shared" si="76"/>
        <v>9.375E-2</v>
      </c>
      <c r="N478" s="3">
        <f t="shared" si="84"/>
        <v>0.53422619047619047</v>
      </c>
    </row>
    <row r="479" spans="1:14" x14ac:dyDescent="0.2">
      <c r="A479" s="2">
        <v>39276</v>
      </c>
      <c r="B479">
        <v>58</v>
      </c>
      <c r="C479">
        <v>264</v>
      </c>
      <c r="D479">
        <v>173</v>
      </c>
      <c r="E479" s="3">
        <f t="shared" si="74"/>
        <v>-0.23232323232323232</v>
      </c>
      <c r="F479">
        <v>19</v>
      </c>
      <c r="G479">
        <v>97</v>
      </c>
      <c r="H479">
        <v>65</v>
      </c>
      <c r="I479" s="3">
        <f t="shared" si="75"/>
        <v>-0.2541436464088398</v>
      </c>
      <c r="J479">
        <f t="shared" si="81"/>
        <v>77</v>
      </c>
      <c r="K479">
        <f t="shared" si="82"/>
        <v>361</v>
      </c>
      <c r="L479">
        <f t="shared" si="83"/>
        <v>238</v>
      </c>
      <c r="M479" s="3">
        <f t="shared" si="76"/>
        <v>-0.23816568047337278</v>
      </c>
      <c r="N479" s="3">
        <f t="shared" si="84"/>
        <v>0.53402366863905326</v>
      </c>
    </row>
    <row r="480" spans="1:14" x14ac:dyDescent="0.2">
      <c r="A480" s="2">
        <v>39269</v>
      </c>
      <c r="B480">
        <v>54</v>
      </c>
      <c r="C480">
        <v>240</v>
      </c>
      <c r="D480">
        <v>192</v>
      </c>
      <c r="E480" s="3">
        <f t="shared" si="74"/>
        <v>-0.2839506172839506</v>
      </c>
      <c r="F480">
        <v>25</v>
      </c>
      <c r="G480">
        <v>67</v>
      </c>
      <c r="H480">
        <v>81</v>
      </c>
      <c r="I480" s="3">
        <f t="shared" si="75"/>
        <v>-0.32369942196531792</v>
      </c>
      <c r="J480">
        <f t="shared" si="81"/>
        <v>79</v>
      </c>
      <c r="K480">
        <f t="shared" si="82"/>
        <v>307</v>
      </c>
      <c r="L480">
        <f t="shared" si="83"/>
        <v>273</v>
      </c>
      <c r="M480" s="3">
        <f t="shared" si="76"/>
        <v>-0.29438543247344462</v>
      </c>
      <c r="N480" s="3">
        <f t="shared" si="84"/>
        <v>0.46585735963581182</v>
      </c>
    </row>
    <row r="481" spans="1:14" x14ac:dyDescent="0.2">
      <c r="A481" s="2">
        <v>39262</v>
      </c>
      <c r="B481">
        <v>115</v>
      </c>
      <c r="C481">
        <v>280</v>
      </c>
      <c r="D481">
        <v>116</v>
      </c>
      <c r="E481" s="3">
        <f t="shared" si="74"/>
        <v>-1.9569471624266144E-3</v>
      </c>
      <c r="F481">
        <v>68</v>
      </c>
      <c r="G481">
        <v>93</v>
      </c>
      <c r="H481">
        <v>32</v>
      </c>
      <c r="I481" s="3">
        <f t="shared" si="75"/>
        <v>0.18652849740932642</v>
      </c>
      <c r="J481">
        <f t="shared" si="81"/>
        <v>183</v>
      </c>
      <c r="K481">
        <f t="shared" si="82"/>
        <v>373</v>
      </c>
      <c r="L481">
        <f t="shared" si="83"/>
        <v>148</v>
      </c>
      <c r="M481" s="3">
        <f t="shared" si="76"/>
        <v>4.9715909090909088E-2</v>
      </c>
      <c r="N481" s="3">
        <f t="shared" si="84"/>
        <v>0.52982954545454541</v>
      </c>
    </row>
    <row r="482" spans="1:14" x14ac:dyDescent="0.2">
      <c r="A482" s="2">
        <v>39255</v>
      </c>
      <c r="B482">
        <v>103</v>
      </c>
      <c r="C482">
        <v>251</v>
      </c>
      <c r="D482">
        <v>142</v>
      </c>
      <c r="E482" s="3">
        <f t="shared" si="74"/>
        <v>-7.8629032258064516E-2</v>
      </c>
      <c r="F482">
        <v>44</v>
      </c>
      <c r="G482">
        <v>76</v>
      </c>
      <c r="H482">
        <v>51</v>
      </c>
      <c r="I482" s="3">
        <f t="shared" si="75"/>
        <v>-4.0935672514619881E-2</v>
      </c>
      <c r="J482">
        <f t="shared" si="81"/>
        <v>147</v>
      </c>
      <c r="K482">
        <f t="shared" si="82"/>
        <v>327</v>
      </c>
      <c r="L482">
        <f t="shared" si="83"/>
        <v>193</v>
      </c>
      <c r="M482" s="3">
        <f t="shared" si="76"/>
        <v>-6.8965517241379309E-2</v>
      </c>
      <c r="N482" s="3">
        <f t="shared" si="84"/>
        <v>0.49025487256371814</v>
      </c>
    </row>
    <row r="483" spans="1:14" x14ac:dyDescent="0.2">
      <c r="A483" s="2">
        <v>39248</v>
      </c>
      <c r="B483">
        <v>92</v>
      </c>
      <c r="C483">
        <v>213</v>
      </c>
      <c r="D483">
        <v>186</v>
      </c>
      <c r="E483" s="3">
        <f t="shared" si="74"/>
        <v>-0.19144602851323828</v>
      </c>
      <c r="F483">
        <v>53</v>
      </c>
      <c r="G483">
        <v>59</v>
      </c>
      <c r="H483">
        <v>61</v>
      </c>
      <c r="I483" s="3">
        <f t="shared" si="75"/>
        <v>-4.6242774566473986E-2</v>
      </c>
      <c r="J483">
        <f t="shared" si="81"/>
        <v>145</v>
      </c>
      <c r="K483">
        <f t="shared" si="82"/>
        <v>272</v>
      </c>
      <c r="L483">
        <f t="shared" si="83"/>
        <v>247</v>
      </c>
      <c r="M483" s="3">
        <f t="shared" si="76"/>
        <v>-0.1536144578313253</v>
      </c>
      <c r="N483" s="3">
        <f t="shared" si="84"/>
        <v>0.40963855421686746</v>
      </c>
    </row>
    <row r="484" spans="1:14" x14ac:dyDescent="0.2">
      <c r="A484" s="2">
        <v>39241</v>
      </c>
      <c r="B484">
        <v>106</v>
      </c>
      <c r="C484">
        <v>208</v>
      </c>
      <c r="D484">
        <v>186</v>
      </c>
      <c r="E484" s="3">
        <f t="shared" ref="E484:E547" si="85">(B484-D484)/SUM(B484:D484)</f>
        <v>-0.16</v>
      </c>
      <c r="F484">
        <v>47</v>
      </c>
      <c r="G484">
        <v>52</v>
      </c>
      <c r="H484">
        <v>67</v>
      </c>
      <c r="I484" s="3">
        <f t="shared" ref="I484:I547" si="86">(F484-H484)/SUM(F484:H484)</f>
        <v>-0.12048192771084337</v>
      </c>
      <c r="J484">
        <f t="shared" si="81"/>
        <v>153</v>
      </c>
      <c r="K484">
        <f t="shared" si="82"/>
        <v>260</v>
      </c>
      <c r="L484">
        <f t="shared" si="83"/>
        <v>253</v>
      </c>
      <c r="M484" s="3">
        <f t="shared" ref="M484:M547" si="87">(J484-L484)/SUM(J484:L484)</f>
        <v>-0.15015015015015015</v>
      </c>
      <c r="N484" s="3">
        <f t="shared" si="84"/>
        <v>0.39039039039039036</v>
      </c>
    </row>
    <row r="485" spans="1:14" x14ac:dyDescent="0.2">
      <c r="A485" s="2">
        <v>39234</v>
      </c>
      <c r="B485">
        <v>44</v>
      </c>
      <c r="C485">
        <v>184</v>
      </c>
      <c r="D485">
        <v>234</v>
      </c>
      <c r="E485" s="3">
        <f t="shared" si="85"/>
        <v>-0.41125541125541126</v>
      </c>
      <c r="F485">
        <v>31</v>
      </c>
      <c r="G485">
        <v>51</v>
      </c>
      <c r="H485">
        <v>72</v>
      </c>
      <c r="I485" s="3">
        <f t="shared" si="86"/>
        <v>-0.26623376623376621</v>
      </c>
      <c r="J485">
        <f t="shared" si="81"/>
        <v>75</v>
      </c>
      <c r="K485">
        <f t="shared" si="82"/>
        <v>235</v>
      </c>
      <c r="L485">
        <f t="shared" si="83"/>
        <v>306</v>
      </c>
      <c r="M485" s="3">
        <f t="shared" si="87"/>
        <v>-0.375</v>
      </c>
      <c r="N485" s="3">
        <f t="shared" si="84"/>
        <v>0.3814935064935065</v>
      </c>
    </row>
    <row r="486" spans="1:14" x14ac:dyDescent="0.2">
      <c r="A486" s="2">
        <v>39227</v>
      </c>
      <c r="B486">
        <v>48</v>
      </c>
      <c r="C486">
        <v>193</v>
      </c>
      <c r="D486">
        <v>190</v>
      </c>
      <c r="E486" s="3">
        <f t="shared" si="85"/>
        <v>-0.3294663573085847</v>
      </c>
      <c r="F486">
        <v>31</v>
      </c>
      <c r="G486">
        <v>65</v>
      </c>
      <c r="H486">
        <v>73</v>
      </c>
      <c r="I486" s="3">
        <f t="shared" si="86"/>
        <v>-0.24852071005917159</v>
      </c>
      <c r="J486">
        <f t="shared" si="81"/>
        <v>79</v>
      </c>
      <c r="K486">
        <f t="shared" si="82"/>
        <v>258</v>
      </c>
      <c r="L486">
        <f t="shared" si="83"/>
        <v>263</v>
      </c>
      <c r="M486" s="3">
        <f t="shared" si="87"/>
        <v>-0.30666666666666664</v>
      </c>
      <c r="N486" s="3">
        <f t="shared" si="84"/>
        <v>0.43</v>
      </c>
    </row>
    <row r="487" spans="1:14" x14ac:dyDescent="0.2">
      <c r="A487" s="2">
        <v>39220</v>
      </c>
      <c r="B487">
        <v>45</v>
      </c>
      <c r="C487">
        <v>185</v>
      </c>
      <c r="D487">
        <v>224</v>
      </c>
      <c r="E487" s="3">
        <f t="shared" si="85"/>
        <v>-0.39427312775330398</v>
      </c>
      <c r="F487">
        <v>15</v>
      </c>
      <c r="G487">
        <v>53</v>
      </c>
      <c r="H487">
        <v>94</v>
      </c>
      <c r="I487" s="3">
        <f t="shared" si="86"/>
        <v>-0.48765432098765432</v>
      </c>
      <c r="J487">
        <f t="shared" si="81"/>
        <v>60</v>
      </c>
      <c r="K487">
        <f t="shared" si="82"/>
        <v>238</v>
      </c>
      <c r="L487">
        <f t="shared" si="83"/>
        <v>318</v>
      </c>
      <c r="M487" s="3">
        <f t="shared" si="87"/>
        <v>-0.41883116883116883</v>
      </c>
      <c r="N487" s="3">
        <f t="shared" si="84"/>
        <v>0.38636363636363635</v>
      </c>
    </row>
    <row r="488" spans="1:14" x14ac:dyDescent="0.2">
      <c r="A488" s="2">
        <v>39213</v>
      </c>
      <c r="B488">
        <v>87</v>
      </c>
      <c r="C488">
        <v>256</v>
      </c>
      <c r="D488">
        <v>129</v>
      </c>
      <c r="E488" s="3">
        <f t="shared" si="85"/>
        <v>-8.8983050847457626E-2</v>
      </c>
      <c r="F488">
        <v>50</v>
      </c>
      <c r="G488">
        <v>78</v>
      </c>
      <c r="H488">
        <v>36</v>
      </c>
      <c r="I488" s="3">
        <f t="shared" si="86"/>
        <v>8.5365853658536592E-2</v>
      </c>
      <c r="J488">
        <f t="shared" si="81"/>
        <v>137</v>
      </c>
      <c r="K488">
        <f t="shared" si="82"/>
        <v>334</v>
      </c>
      <c r="L488">
        <f t="shared" si="83"/>
        <v>165</v>
      </c>
      <c r="M488" s="3">
        <f t="shared" si="87"/>
        <v>-4.40251572327044E-2</v>
      </c>
      <c r="N488" s="3">
        <f t="shared" si="84"/>
        <v>0.52515723270440251</v>
      </c>
    </row>
    <row r="489" spans="1:14" x14ac:dyDescent="0.2">
      <c r="A489" s="2">
        <v>39206</v>
      </c>
      <c r="B489">
        <v>79</v>
      </c>
      <c r="C489">
        <v>246</v>
      </c>
      <c r="D489">
        <v>198</v>
      </c>
      <c r="E489" s="3">
        <f t="shared" si="85"/>
        <v>-0.22753346080305928</v>
      </c>
      <c r="F489">
        <v>33</v>
      </c>
      <c r="G489">
        <v>84</v>
      </c>
      <c r="H489">
        <v>67</v>
      </c>
      <c r="I489" s="3">
        <f t="shared" si="86"/>
        <v>-0.18478260869565216</v>
      </c>
      <c r="J489">
        <f t="shared" si="81"/>
        <v>112</v>
      </c>
      <c r="K489">
        <f t="shared" si="82"/>
        <v>330</v>
      </c>
      <c r="L489">
        <f t="shared" si="83"/>
        <v>265</v>
      </c>
      <c r="M489" s="3">
        <f t="shared" si="87"/>
        <v>-0.21640735502121641</v>
      </c>
      <c r="N489" s="3">
        <f t="shared" si="84"/>
        <v>0.46676096181046678</v>
      </c>
    </row>
    <row r="490" spans="1:14" x14ac:dyDescent="0.2">
      <c r="A490" s="2">
        <v>39199</v>
      </c>
      <c r="B490">
        <v>48</v>
      </c>
      <c r="C490">
        <v>203</v>
      </c>
      <c r="D490">
        <v>208</v>
      </c>
      <c r="E490" s="3">
        <f t="shared" si="85"/>
        <v>-0.34858387799564272</v>
      </c>
      <c r="F490">
        <v>31</v>
      </c>
      <c r="G490">
        <v>66</v>
      </c>
      <c r="H490">
        <v>81</v>
      </c>
      <c r="I490" s="3">
        <f t="shared" si="86"/>
        <v>-0.2808988764044944</v>
      </c>
      <c r="J490">
        <f t="shared" si="81"/>
        <v>79</v>
      </c>
      <c r="K490">
        <f t="shared" si="82"/>
        <v>269</v>
      </c>
      <c r="L490">
        <f t="shared" si="83"/>
        <v>289</v>
      </c>
      <c r="M490" s="3">
        <f t="shared" si="87"/>
        <v>-0.32967032967032966</v>
      </c>
      <c r="N490" s="3">
        <f t="shared" si="84"/>
        <v>0.42229199372056514</v>
      </c>
    </row>
    <row r="491" spans="1:14" x14ac:dyDescent="0.2">
      <c r="A491" s="2">
        <v>39192</v>
      </c>
      <c r="B491">
        <v>58</v>
      </c>
      <c r="C491">
        <v>237</v>
      </c>
      <c r="D491">
        <v>179</v>
      </c>
      <c r="E491" s="3">
        <f t="shared" si="85"/>
        <v>-0.25527426160337552</v>
      </c>
      <c r="F491">
        <v>38</v>
      </c>
      <c r="G491">
        <v>70</v>
      </c>
      <c r="H491">
        <v>77</v>
      </c>
      <c r="I491" s="3">
        <f t="shared" si="86"/>
        <v>-0.21081081081081082</v>
      </c>
      <c r="J491">
        <f t="shared" si="81"/>
        <v>96</v>
      </c>
      <c r="K491">
        <f t="shared" si="82"/>
        <v>307</v>
      </c>
      <c r="L491">
        <f t="shared" si="83"/>
        <v>256</v>
      </c>
      <c r="M491" s="3">
        <f t="shared" si="87"/>
        <v>-0.24279210925644917</v>
      </c>
      <c r="N491" s="3">
        <f t="shared" si="84"/>
        <v>0.46585735963581182</v>
      </c>
    </row>
    <row r="492" spans="1:14" x14ac:dyDescent="0.2">
      <c r="A492" s="2">
        <v>39185</v>
      </c>
      <c r="B492">
        <v>36</v>
      </c>
      <c r="C492">
        <v>177</v>
      </c>
      <c r="D492">
        <v>199</v>
      </c>
      <c r="E492" s="3">
        <f t="shared" si="85"/>
        <v>-0.39563106796116504</v>
      </c>
      <c r="F492">
        <v>21</v>
      </c>
      <c r="G492">
        <v>47</v>
      </c>
      <c r="H492">
        <v>75</v>
      </c>
      <c r="I492" s="3">
        <f t="shared" si="86"/>
        <v>-0.3776223776223776</v>
      </c>
      <c r="J492">
        <f t="shared" si="81"/>
        <v>57</v>
      </c>
      <c r="K492">
        <f t="shared" si="82"/>
        <v>224</v>
      </c>
      <c r="L492">
        <f t="shared" si="83"/>
        <v>274</v>
      </c>
      <c r="M492" s="3">
        <f t="shared" si="87"/>
        <v>-0.39099099099099099</v>
      </c>
      <c r="N492" s="3">
        <f t="shared" si="84"/>
        <v>0.40360360360360359</v>
      </c>
    </row>
    <row r="493" spans="1:14" x14ac:dyDescent="0.2">
      <c r="A493" s="2">
        <v>39178</v>
      </c>
      <c r="B493">
        <v>50</v>
      </c>
      <c r="C493">
        <v>232</v>
      </c>
      <c r="D493">
        <v>147</v>
      </c>
      <c r="E493" s="3">
        <f t="shared" si="85"/>
        <v>-0.22610722610722611</v>
      </c>
      <c r="F493">
        <v>23</v>
      </c>
      <c r="G493">
        <v>72</v>
      </c>
      <c r="H493">
        <v>57</v>
      </c>
      <c r="I493" s="3">
        <f t="shared" si="86"/>
        <v>-0.22368421052631579</v>
      </c>
      <c r="J493">
        <f t="shared" ref="J493:J524" si="88">B493+F493</f>
        <v>73</v>
      </c>
      <c r="K493">
        <f t="shared" ref="K493:K524" si="89">C493+G493</f>
        <v>304</v>
      </c>
      <c r="L493">
        <f t="shared" ref="L493:L524" si="90">D493+H493</f>
        <v>204</v>
      </c>
      <c r="M493" s="3">
        <f t="shared" si="87"/>
        <v>-0.22547332185886404</v>
      </c>
      <c r="N493" s="3">
        <f t="shared" ref="N493:N524" si="91">K493/SUM(J493:L493)</f>
        <v>0.52323580034423411</v>
      </c>
    </row>
    <row r="494" spans="1:14" x14ac:dyDescent="0.2">
      <c r="A494" s="2">
        <v>39171</v>
      </c>
      <c r="B494">
        <v>47</v>
      </c>
      <c r="C494">
        <v>249</v>
      </c>
      <c r="D494">
        <v>168</v>
      </c>
      <c r="E494" s="3">
        <f t="shared" si="85"/>
        <v>-0.26077586206896552</v>
      </c>
      <c r="F494">
        <v>22</v>
      </c>
      <c r="G494">
        <v>89</v>
      </c>
      <c r="H494">
        <v>60</v>
      </c>
      <c r="I494" s="3">
        <f t="shared" si="86"/>
        <v>-0.22222222222222221</v>
      </c>
      <c r="J494">
        <f t="shared" si="88"/>
        <v>69</v>
      </c>
      <c r="K494">
        <f t="shared" si="89"/>
        <v>338</v>
      </c>
      <c r="L494">
        <f t="shared" si="90"/>
        <v>228</v>
      </c>
      <c r="M494" s="3">
        <f t="shared" si="87"/>
        <v>-0.25039370078740159</v>
      </c>
      <c r="N494" s="3">
        <f t="shared" si="91"/>
        <v>0.5322834645669291</v>
      </c>
    </row>
    <row r="495" spans="1:14" x14ac:dyDescent="0.2">
      <c r="A495" s="2">
        <v>39164</v>
      </c>
      <c r="B495">
        <v>56</v>
      </c>
      <c r="C495">
        <v>291</v>
      </c>
      <c r="D495">
        <v>132</v>
      </c>
      <c r="E495" s="3">
        <f t="shared" si="85"/>
        <v>-0.15866388308977036</v>
      </c>
      <c r="F495">
        <v>25</v>
      </c>
      <c r="G495">
        <v>92</v>
      </c>
      <c r="H495">
        <v>56</v>
      </c>
      <c r="I495" s="3">
        <f t="shared" si="86"/>
        <v>-0.1791907514450867</v>
      </c>
      <c r="J495">
        <f t="shared" si="88"/>
        <v>81</v>
      </c>
      <c r="K495">
        <f t="shared" si="89"/>
        <v>383</v>
      </c>
      <c r="L495">
        <f t="shared" si="90"/>
        <v>188</v>
      </c>
      <c r="M495" s="3">
        <f t="shared" si="87"/>
        <v>-0.16411042944785276</v>
      </c>
      <c r="N495" s="3">
        <f t="shared" si="91"/>
        <v>0.58742331288343563</v>
      </c>
    </row>
    <row r="496" spans="1:14" x14ac:dyDescent="0.2">
      <c r="A496" s="2">
        <v>39157</v>
      </c>
      <c r="B496">
        <v>122</v>
      </c>
      <c r="C496">
        <v>276</v>
      </c>
      <c r="D496">
        <v>60</v>
      </c>
      <c r="E496" s="3">
        <f t="shared" si="85"/>
        <v>0.13537117903930132</v>
      </c>
      <c r="F496">
        <v>57</v>
      </c>
      <c r="G496">
        <v>81</v>
      </c>
      <c r="H496">
        <v>29</v>
      </c>
      <c r="I496" s="3">
        <f t="shared" si="86"/>
        <v>0.16766467065868262</v>
      </c>
      <c r="J496">
        <f t="shared" si="88"/>
        <v>179</v>
      </c>
      <c r="K496">
        <f t="shared" si="89"/>
        <v>357</v>
      </c>
      <c r="L496">
        <f t="shared" si="90"/>
        <v>89</v>
      </c>
      <c r="M496" s="3">
        <f t="shared" si="87"/>
        <v>0.14399999999999999</v>
      </c>
      <c r="N496" s="3">
        <f t="shared" si="91"/>
        <v>0.57120000000000004</v>
      </c>
    </row>
    <row r="497" spans="1:14" x14ac:dyDescent="0.2">
      <c r="A497" s="2">
        <v>39150</v>
      </c>
      <c r="B497">
        <v>119</v>
      </c>
      <c r="C497">
        <v>278</v>
      </c>
      <c r="D497">
        <v>80</v>
      </c>
      <c r="E497" s="3">
        <f t="shared" si="85"/>
        <v>8.1761006289308172E-2</v>
      </c>
      <c r="F497">
        <v>47</v>
      </c>
      <c r="G497">
        <v>101</v>
      </c>
      <c r="H497">
        <v>42</v>
      </c>
      <c r="I497" s="3">
        <f t="shared" si="86"/>
        <v>2.6315789473684209E-2</v>
      </c>
      <c r="J497">
        <f t="shared" si="88"/>
        <v>166</v>
      </c>
      <c r="K497">
        <f t="shared" si="89"/>
        <v>379</v>
      </c>
      <c r="L497">
        <f t="shared" si="90"/>
        <v>122</v>
      </c>
      <c r="M497" s="3">
        <f t="shared" si="87"/>
        <v>6.5967016491754127E-2</v>
      </c>
      <c r="N497" s="3">
        <f t="shared" si="91"/>
        <v>0.56821589205397305</v>
      </c>
    </row>
    <row r="498" spans="1:14" x14ac:dyDescent="0.2">
      <c r="A498" s="2">
        <v>39143</v>
      </c>
      <c r="B498">
        <v>196</v>
      </c>
      <c r="C498">
        <v>221</v>
      </c>
      <c r="D498">
        <v>46</v>
      </c>
      <c r="E498" s="3">
        <f t="shared" si="85"/>
        <v>0.32397408207343414</v>
      </c>
      <c r="F498">
        <v>57</v>
      </c>
      <c r="G498">
        <v>84</v>
      </c>
      <c r="H498">
        <v>24</v>
      </c>
      <c r="I498" s="3">
        <f t="shared" si="86"/>
        <v>0.2</v>
      </c>
      <c r="J498">
        <f t="shared" si="88"/>
        <v>253</v>
      </c>
      <c r="K498">
        <f t="shared" si="89"/>
        <v>305</v>
      </c>
      <c r="L498">
        <f t="shared" si="90"/>
        <v>70</v>
      </c>
      <c r="M498" s="3">
        <f t="shared" si="87"/>
        <v>0.29140127388535031</v>
      </c>
      <c r="N498" s="3">
        <f t="shared" si="91"/>
        <v>0.4856687898089172</v>
      </c>
    </row>
    <row r="499" spans="1:14" x14ac:dyDescent="0.2">
      <c r="A499" s="2">
        <v>39136</v>
      </c>
      <c r="B499">
        <v>78</v>
      </c>
      <c r="C499">
        <v>282</v>
      </c>
      <c r="D499">
        <v>106</v>
      </c>
      <c r="E499" s="3">
        <f t="shared" si="85"/>
        <v>-6.0085836909871244E-2</v>
      </c>
      <c r="F499">
        <v>48</v>
      </c>
      <c r="G499">
        <v>86</v>
      </c>
      <c r="H499">
        <v>38</v>
      </c>
      <c r="I499" s="3">
        <f t="shared" si="86"/>
        <v>5.8139534883720929E-2</v>
      </c>
      <c r="J499">
        <f t="shared" si="88"/>
        <v>126</v>
      </c>
      <c r="K499">
        <f t="shared" si="89"/>
        <v>368</v>
      </c>
      <c r="L499">
        <f t="shared" si="90"/>
        <v>144</v>
      </c>
      <c r="M499" s="3">
        <f t="shared" si="87"/>
        <v>-2.8213166144200628E-2</v>
      </c>
      <c r="N499" s="3">
        <f t="shared" si="91"/>
        <v>0.57680250783699061</v>
      </c>
    </row>
    <row r="500" spans="1:14" x14ac:dyDescent="0.2">
      <c r="A500" s="2">
        <v>39129</v>
      </c>
      <c r="B500">
        <v>98</v>
      </c>
      <c r="C500">
        <v>269</v>
      </c>
      <c r="D500">
        <v>96</v>
      </c>
      <c r="E500" s="3">
        <f t="shared" si="85"/>
        <v>4.3196544276457886E-3</v>
      </c>
      <c r="F500">
        <v>38</v>
      </c>
      <c r="G500">
        <v>62</v>
      </c>
      <c r="H500">
        <v>23</v>
      </c>
      <c r="I500" s="3">
        <f t="shared" si="86"/>
        <v>0.12195121951219512</v>
      </c>
      <c r="J500">
        <f t="shared" si="88"/>
        <v>136</v>
      </c>
      <c r="K500">
        <f t="shared" si="89"/>
        <v>331</v>
      </c>
      <c r="L500">
        <f t="shared" si="90"/>
        <v>119</v>
      </c>
      <c r="M500" s="3">
        <f t="shared" si="87"/>
        <v>2.9010238907849831E-2</v>
      </c>
      <c r="N500" s="3">
        <f t="shared" si="91"/>
        <v>0.56484641638225253</v>
      </c>
    </row>
    <row r="501" spans="1:14" x14ac:dyDescent="0.2">
      <c r="A501" s="2">
        <v>39122</v>
      </c>
      <c r="B501">
        <v>83</v>
      </c>
      <c r="C501">
        <v>286</v>
      </c>
      <c r="D501">
        <v>133</v>
      </c>
      <c r="E501" s="3">
        <f t="shared" si="85"/>
        <v>-9.9601593625498003E-2</v>
      </c>
      <c r="F501">
        <v>39</v>
      </c>
      <c r="G501">
        <v>87</v>
      </c>
      <c r="H501">
        <v>52</v>
      </c>
      <c r="I501" s="3">
        <f t="shared" si="86"/>
        <v>-7.3033707865168537E-2</v>
      </c>
      <c r="J501">
        <f t="shared" si="88"/>
        <v>122</v>
      </c>
      <c r="K501">
        <f t="shared" si="89"/>
        <v>373</v>
      </c>
      <c r="L501">
        <f t="shared" si="90"/>
        <v>185</v>
      </c>
      <c r="M501" s="3">
        <f t="shared" si="87"/>
        <v>-9.2647058823529416E-2</v>
      </c>
      <c r="N501" s="3">
        <f t="shared" si="91"/>
        <v>0.54852941176470593</v>
      </c>
    </row>
    <row r="502" spans="1:14" x14ac:dyDescent="0.2">
      <c r="A502" s="2">
        <v>39115</v>
      </c>
      <c r="B502">
        <v>73</v>
      </c>
      <c r="C502">
        <v>280</v>
      </c>
      <c r="D502">
        <v>131</v>
      </c>
      <c r="E502" s="3">
        <f t="shared" si="85"/>
        <v>-0.11983471074380166</v>
      </c>
      <c r="F502">
        <v>46</v>
      </c>
      <c r="G502">
        <v>82</v>
      </c>
      <c r="H502">
        <v>51</v>
      </c>
      <c r="I502" s="3">
        <f t="shared" si="86"/>
        <v>-2.7932960893854747E-2</v>
      </c>
      <c r="J502">
        <f t="shared" si="88"/>
        <v>119</v>
      </c>
      <c r="K502">
        <f t="shared" si="89"/>
        <v>362</v>
      </c>
      <c r="L502">
        <f t="shared" si="90"/>
        <v>182</v>
      </c>
      <c r="M502" s="3">
        <f t="shared" si="87"/>
        <v>-9.5022624434389136E-2</v>
      </c>
      <c r="N502" s="3">
        <f t="shared" si="91"/>
        <v>0.54600301659125183</v>
      </c>
    </row>
    <row r="503" spans="1:14" x14ac:dyDescent="0.2">
      <c r="A503" s="2">
        <v>39108</v>
      </c>
      <c r="B503">
        <v>49</v>
      </c>
      <c r="C503">
        <v>253</v>
      </c>
      <c r="D503">
        <v>173</v>
      </c>
      <c r="E503" s="3">
        <f t="shared" si="85"/>
        <v>-0.26105263157894737</v>
      </c>
      <c r="F503">
        <v>30</v>
      </c>
      <c r="G503">
        <v>71</v>
      </c>
      <c r="H503">
        <v>76</v>
      </c>
      <c r="I503" s="3">
        <f t="shared" si="86"/>
        <v>-0.25988700564971751</v>
      </c>
      <c r="J503">
        <f t="shared" si="88"/>
        <v>79</v>
      </c>
      <c r="K503">
        <f t="shared" si="89"/>
        <v>324</v>
      </c>
      <c r="L503">
        <f t="shared" si="90"/>
        <v>249</v>
      </c>
      <c r="M503" s="3">
        <f t="shared" si="87"/>
        <v>-0.2607361963190184</v>
      </c>
      <c r="N503" s="3">
        <f t="shared" si="91"/>
        <v>0.49693251533742333</v>
      </c>
    </row>
    <row r="504" spans="1:14" x14ac:dyDescent="0.2">
      <c r="A504" s="2">
        <v>39101</v>
      </c>
      <c r="B504">
        <v>86</v>
      </c>
      <c r="C504">
        <v>248</v>
      </c>
      <c r="D504">
        <v>159</v>
      </c>
      <c r="E504" s="3">
        <f t="shared" si="85"/>
        <v>-0.14807302231237324</v>
      </c>
      <c r="F504">
        <v>46</v>
      </c>
      <c r="G504">
        <v>63</v>
      </c>
      <c r="H504">
        <v>63</v>
      </c>
      <c r="I504" s="3">
        <f t="shared" si="86"/>
        <v>-9.8837209302325577E-2</v>
      </c>
      <c r="J504">
        <f t="shared" si="88"/>
        <v>132</v>
      </c>
      <c r="K504">
        <f t="shared" si="89"/>
        <v>311</v>
      </c>
      <c r="L504">
        <f t="shared" si="90"/>
        <v>222</v>
      </c>
      <c r="M504" s="3">
        <f t="shared" si="87"/>
        <v>-0.13533834586466165</v>
      </c>
      <c r="N504" s="3">
        <f t="shared" si="91"/>
        <v>0.46766917293233085</v>
      </c>
    </row>
    <row r="505" spans="1:14" x14ac:dyDescent="0.2">
      <c r="A505" s="2">
        <v>39094</v>
      </c>
      <c r="B505">
        <v>64</v>
      </c>
      <c r="C505">
        <v>248</v>
      </c>
      <c r="D505">
        <v>171</v>
      </c>
      <c r="E505" s="3">
        <f t="shared" si="85"/>
        <v>-0.22153209109730848</v>
      </c>
      <c r="F505">
        <v>28</v>
      </c>
      <c r="G505">
        <v>76</v>
      </c>
      <c r="H505">
        <v>65</v>
      </c>
      <c r="I505" s="3">
        <f t="shared" si="86"/>
        <v>-0.21893491124260356</v>
      </c>
      <c r="J505">
        <f t="shared" si="88"/>
        <v>92</v>
      </c>
      <c r="K505">
        <f t="shared" si="89"/>
        <v>324</v>
      </c>
      <c r="L505">
        <f t="shared" si="90"/>
        <v>236</v>
      </c>
      <c r="M505" s="3">
        <f t="shared" si="87"/>
        <v>-0.22085889570552147</v>
      </c>
      <c r="N505" s="3">
        <f t="shared" si="91"/>
        <v>0.49693251533742333</v>
      </c>
    </row>
    <row r="506" spans="1:14" x14ac:dyDescent="0.2">
      <c r="A506" s="2">
        <v>39087</v>
      </c>
      <c r="B506">
        <v>72</v>
      </c>
      <c r="C506">
        <v>253</v>
      </c>
      <c r="D506">
        <v>139</v>
      </c>
      <c r="E506" s="3">
        <f t="shared" si="85"/>
        <v>-0.14439655172413793</v>
      </c>
      <c r="F506">
        <v>48</v>
      </c>
      <c r="G506">
        <v>69</v>
      </c>
      <c r="H506">
        <v>40</v>
      </c>
      <c r="I506" s="3">
        <f t="shared" si="86"/>
        <v>5.0955414012738856E-2</v>
      </c>
      <c r="J506">
        <f t="shared" si="88"/>
        <v>120</v>
      </c>
      <c r="K506">
        <f t="shared" si="89"/>
        <v>322</v>
      </c>
      <c r="L506">
        <f t="shared" si="90"/>
        <v>179</v>
      </c>
      <c r="M506" s="3">
        <f t="shared" si="87"/>
        <v>-9.5008051529790666E-2</v>
      </c>
      <c r="N506" s="3">
        <f t="shared" si="91"/>
        <v>0.51851851851851849</v>
      </c>
    </row>
    <row r="507" spans="1:14" x14ac:dyDescent="0.2">
      <c r="A507" s="2">
        <v>39080</v>
      </c>
      <c r="B507">
        <v>46</v>
      </c>
      <c r="C507">
        <v>235</v>
      </c>
      <c r="D507">
        <v>123</v>
      </c>
      <c r="E507" s="3">
        <f t="shared" si="85"/>
        <v>-0.1905940594059406</v>
      </c>
      <c r="F507">
        <v>23</v>
      </c>
      <c r="G507">
        <v>50</v>
      </c>
      <c r="H507">
        <v>49</v>
      </c>
      <c r="I507" s="3">
        <f t="shared" si="86"/>
        <v>-0.21311475409836064</v>
      </c>
      <c r="J507">
        <f t="shared" si="88"/>
        <v>69</v>
      </c>
      <c r="K507">
        <f t="shared" si="89"/>
        <v>285</v>
      </c>
      <c r="L507">
        <f t="shared" si="90"/>
        <v>172</v>
      </c>
      <c r="M507" s="3">
        <f t="shared" si="87"/>
        <v>-0.19581749049429659</v>
      </c>
      <c r="N507" s="3">
        <f t="shared" si="91"/>
        <v>0.54182509505703425</v>
      </c>
    </row>
    <row r="508" spans="1:14" x14ac:dyDescent="0.2">
      <c r="A508" s="2">
        <v>39073</v>
      </c>
      <c r="B508">
        <v>60</v>
      </c>
      <c r="C508">
        <v>237</v>
      </c>
      <c r="D508">
        <v>111</v>
      </c>
      <c r="E508" s="3">
        <f t="shared" si="85"/>
        <v>-0.125</v>
      </c>
      <c r="F508">
        <v>30</v>
      </c>
      <c r="G508">
        <v>76</v>
      </c>
      <c r="H508">
        <v>47</v>
      </c>
      <c r="I508" s="3">
        <f t="shared" si="86"/>
        <v>-0.1111111111111111</v>
      </c>
      <c r="J508">
        <f t="shared" si="88"/>
        <v>90</v>
      </c>
      <c r="K508">
        <f t="shared" si="89"/>
        <v>313</v>
      </c>
      <c r="L508">
        <f t="shared" si="90"/>
        <v>158</v>
      </c>
      <c r="M508" s="3">
        <f t="shared" si="87"/>
        <v>-0.12121212121212122</v>
      </c>
      <c r="N508" s="3">
        <f t="shared" si="91"/>
        <v>0.5579322638146168</v>
      </c>
    </row>
    <row r="509" spans="1:14" x14ac:dyDescent="0.2">
      <c r="A509" s="2">
        <v>39066</v>
      </c>
      <c r="B509">
        <v>67</v>
      </c>
      <c r="C509">
        <v>337</v>
      </c>
      <c r="D509">
        <v>148</v>
      </c>
      <c r="E509" s="3">
        <f t="shared" si="85"/>
        <v>-0.14673913043478262</v>
      </c>
      <c r="F509">
        <v>27</v>
      </c>
      <c r="G509">
        <v>93</v>
      </c>
      <c r="H509">
        <v>85</v>
      </c>
      <c r="I509" s="3">
        <f t="shared" si="86"/>
        <v>-0.28292682926829266</v>
      </c>
      <c r="J509">
        <f t="shared" si="88"/>
        <v>94</v>
      </c>
      <c r="K509">
        <f t="shared" si="89"/>
        <v>430</v>
      </c>
      <c r="L509">
        <f t="shared" si="90"/>
        <v>233</v>
      </c>
      <c r="M509" s="3">
        <f t="shared" si="87"/>
        <v>-0.18361955085865259</v>
      </c>
      <c r="N509" s="3">
        <f t="shared" si="91"/>
        <v>0.56803170409511228</v>
      </c>
    </row>
    <row r="510" spans="1:14" x14ac:dyDescent="0.2">
      <c r="A510" s="2">
        <v>39059</v>
      </c>
      <c r="B510">
        <v>115</v>
      </c>
      <c r="C510">
        <v>303</v>
      </c>
      <c r="D510">
        <v>92</v>
      </c>
      <c r="E510" s="3">
        <f t="shared" si="85"/>
        <v>4.5098039215686274E-2</v>
      </c>
      <c r="F510">
        <v>44</v>
      </c>
      <c r="G510">
        <v>80</v>
      </c>
      <c r="H510">
        <v>45</v>
      </c>
      <c r="I510" s="3">
        <f t="shared" si="86"/>
        <v>-5.9171597633136093E-3</v>
      </c>
      <c r="J510">
        <f t="shared" si="88"/>
        <v>159</v>
      </c>
      <c r="K510">
        <f t="shared" si="89"/>
        <v>383</v>
      </c>
      <c r="L510">
        <f t="shared" si="90"/>
        <v>137</v>
      </c>
      <c r="M510" s="3">
        <f t="shared" si="87"/>
        <v>3.2400589101620032E-2</v>
      </c>
      <c r="N510" s="3">
        <f t="shared" si="91"/>
        <v>0.56406480117820323</v>
      </c>
    </row>
    <row r="511" spans="1:14" x14ac:dyDescent="0.2">
      <c r="A511" s="2">
        <v>39052</v>
      </c>
      <c r="B511">
        <v>156</v>
      </c>
      <c r="C511">
        <v>238</v>
      </c>
      <c r="D511">
        <v>71</v>
      </c>
      <c r="E511" s="3">
        <f t="shared" si="85"/>
        <v>0.18279569892473119</v>
      </c>
      <c r="F511">
        <v>73</v>
      </c>
      <c r="G511">
        <v>98</v>
      </c>
      <c r="H511">
        <v>20</v>
      </c>
      <c r="I511" s="3">
        <f t="shared" si="86"/>
        <v>0.27748691099476441</v>
      </c>
      <c r="J511">
        <f t="shared" si="88"/>
        <v>229</v>
      </c>
      <c r="K511">
        <f t="shared" si="89"/>
        <v>336</v>
      </c>
      <c r="L511">
        <f t="shared" si="90"/>
        <v>91</v>
      </c>
      <c r="M511" s="3">
        <f t="shared" si="87"/>
        <v>0.21036585365853658</v>
      </c>
      <c r="N511" s="3">
        <f t="shared" si="91"/>
        <v>0.51219512195121952</v>
      </c>
    </row>
    <row r="512" spans="1:14" x14ac:dyDescent="0.2">
      <c r="A512" s="2">
        <v>39045</v>
      </c>
      <c r="B512">
        <v>112</v>
      </c>
      <c r="C512">
        <v>288</v>
      </c>
      <c r="D512">
        <v>78</v>
      </c>
      <c r="E512" s="3">
        <f t="shared" si="85"/>
        <v>7.1129707112970716E-2</v>
      </c>
      <c r="F512">
        <v>56</v>
      </c>
      <c r="G512">
        <v>80</v>
      </c>
      <c r="H512">
        <v>36</v>
      </c>
      <c r="I512" s="3">
        <f t="shared" si="86"/>
        <v>0.11627906976744186</v>
      </c>
      <c r="J512">
        <f t="shared" si="88"/>
        <v>168</v>
      </c>
      <c r="K512">
        <f t="shared" si="89"/>
        <v>368</v>
      </c>
      <c r="L512">
        <f t="shared" si="90"/>
        <v>114</v>
      </c>
      <c r="M512" s="3">
        <f t="shared" si="87"/>
        <v>8.3076923076923076E-2</v>
      </c>
      <c r="N512" s="3">
        <f t="shared" si="91"/>
        <v>0.56615384615384612</v>
      </c>
    </row>
    <row r="513" spans="1:14" x14ac:dyDescent="0.2">
      <c r="A513" s="2">
        <v>39038</v>
      </c>
      <c r="B513">
        <v>83</v>
      </c>
      <c r="C513">
        <v>312</v>
      </c>
      <c r="D513">
        <v>80</v>
      </c>
      <c r="E513" s="3">
        <f t="shared" si="85"/>
        <v>6.3157894736842104E-3</v>
      </c>
      <c r="F513">
        <v>39</v>
      </c>
      <c r="G513">
        <v>94</v>
      </c>
      <c r="H513">
        <v>44</v>
      </c>
      <c r="I513" s="3">
        <f t="shared" si="86"/>
        <v>-2.8248587570621469E-2</v>
      </c>
      <c r="J513">
        <f t="shared" si="88"/>
        <v>122</v>
      </c>
      <c r="K513">
        <f t="shared" si="89"/>
        <v>406</v>
      </c>
      <c r="L513">
        <f t="shared" si="90"/>
        <v>124</v>
      </c>
      <c r="M513" s="3">
        <f t="shared" si="87"/>
        <v>-3.0674846625766872E-3</v>
      </c>
      <c r="N513" s="3">
        <f t="shared" si="91"/>
        <v>0.62269938650306744</v>
      </c>
    </row>
    <row r="514" spans="1:14" x14ac:dyDescent="0.2">
      <c r="A514" s="2">
        <v>39031</v>
      </c>
      <c r="B514">
        <v>102</v>
      </c>
      <c r="C514">
        <v>311</v>
      </c>
      <c r="D514">
        <v>66</v>
      </c>
      <c r="E514" s="3">
        <f t="shared" si="85"/>
        <v>7.5156576200417533E-2</v>
      </c>
      <c r="F514">
        <v>62</v>
      </c>
      <c r="G514">
        <v>92</v>
      </c>
      <c r="H514">
        <v>38</v>
      </c>
      <c r="I514" s="3">
        <f t="shared" si="86"/>
        <v>0.125</v>
      </c>
      <c r="J514">
        <f t="shared" si="88"/>
        <v>164</v>
      </c>
      <c r="K514">
        <f t="shared" si="89"/>
        <v>403</v>
      </c>
      <c r="L514">
        <f t="shared" si="90"/>
        <v>104</v>
      </c>
      <c r="M514" s="3">
        <f t="shared" si="87"/>
        <v>8.9418777943368111E-2</v>
      </c>
      <c r="N514" s="3">
        <f t="shared" si="91"/>
        <v>0.60059612518628913</v>
      </c>
    </row>
    <row r="515" spans="1:14" x14ac:dyDescent="0.2">
      <c r="A515" s="2">
        <v>39024</v>
      </c>
      <c r="B515">
        <v>101</v>
      </c>
      <c r="C515">
        <v>261</v>
      </c>
      <c r="D515">
        <v>101</v>
      </c>
      <c r="E515" s="3">
        <f t="shared" si="85"/>
        <v>0</v>
      </c>
      <c r="F515">
        <v>44</v>
      </c>
      <c r="G515">
        <v>76</v>
      </c>
      <c r="H515">
        <v>32</v>
      </c>
      <c r="I515" s="3">
        <f t="shared" si="86"/>
        <v>7.8947368421052627E-2</v>
      </c>
      <c r="J515">
        <f t="shared" si="88"/>
        <v>145</v>
      </c>
      <c r="K515">
        <f t="shared" si="89"/>
        <v>337</v>
      </c>
      <c r="L515">
        <f t="shared" si="90"/>
        <v>133</v>
      </c>
      <c r="M515" s="3">
        <f t="shared" si="87"/>
        <v>1.9512195121951219E-2</v>
      </c>
      <c r="N515" s="3">
        <f t="shared" si="91"/>
        <v>0.54796747967479675</v>
      </c>
    </row>
    <row r="516" spans="1:14" x14ac:dyDescent="0.2">
      <c r="A516" s="2">
        <v>39017</v>
      </c>
      <c r="B516">
        <v>68</v>
      </c>
      <c r="C516">
        <v>288</v>
      </c>
      <c r="D516">
        <v>115</v>
      </c>
      <c r="E516" s="3">
        <f t="shared" si="85"/>
        <v>-9.9787685774946927E-2</v>
      </c>
      <c r="F516">
        <v>48</v>
      </c>
      <c r="G516">
        <v>79</v>
      </c>
      <c r="H516">
        <v>42</v>
      </c>
      <c r="I516" s="3">
        <f t="shared" si="86"/>
        <v>3.5502958579881658E-2</v>
      </c>
      <c r="J516">
        <f t="shared" si="88"/>
        <v>116</v>
      </c>
      <c r="K516">
        <f t="shared" si="89"/>
        <v>367</v>
      </c>
      <c r="L516">
        <f t="shared" si="90"/>
        <v>157</v>
      </c>
      <c r="M516" s="3">
        <f t="shared" si="87"/>
        <v>-6.4062499999999994E-2</v>
      </c>
      <c r="N516" s="3">
        <f t="shared" si="91"/>
        <v>0.57343750000000004</v>
      </c>
    </row>
    <row r="517" spans="1:14" x14ac:dyDescent="0.2">
      <c r="A517" s="2">
        <v>39010</v>
      </c>
      <c r="B517">
        <v>51</v>
      </c>
      <c r="C517">
        <v>303</v>
      </c>
      <c r="D517">
        <v>121</v>
      </c>
      <c r="E517" s="3">
        <f t="shared" si="85"/>
        <v>-0.14736842105263157</v>
      </c>
      <c r="F517">
        <v>31</v>
      </c>
      <c r="G517">
        <v>100</v>
      </c>
      <c r="H517">
        <v>69</v>
      </c>
      <c r="I517" s="3">
        <f t="shared" si="86"/>
        <v>-0.19</v>
      </c>
      <c r="J517">
        <f t="shared" si="88"/>
        <v>82</v>
      </c>
      <c r="K517">
        <f t="shared" si="89"/>
        <v>403</v>
      </c>
      <c r="L517">
        <f t="shared" si="90"/>
        <v>190</v>
      </c>
      <c r="M517" s="3">
        <f t="shared" si="87"/>
        <v>-0.16</v>
      </c>
      <c r="N517" s="3">
        <f t="shared" si="91"/>
        <v>0.59703703703703703</v>
      </c>
    </row>
    <row r="518" spans="1:14" x14ac:dyDescent="0.2">
      <c r="A518" s="2">
        <v>39003</v>
      </c>
      <c r="B518">
        <v>76</v>
      </c>
      <c r="C518">
        <v>285</v>
      </c>
      <c r="D518">
        <v>127</v>
      </c>
      <c r="E518" s="3">
        <f t="shared" si="85"/>
        <v>-0.10450819672131148</v>
      </c>
      <c r="F518">
        <v>27</v>
      </c>
      <c r="G518">
        <v>79</v>
      </c>
      <c r="H518">
        <v>63</v>
      </c>
      <c r="I518" s="3">
        <f t="shared" si="86"/>
        <v>-0.21301775147928995</v>
      </c>
      <c r="J518">
        <f t="shared" si="88"/>
        <v>103</v>
      </c>
      <c r="K518">
        <f t="shared" si="89"/>
        <v>364</v>
      </c>
      <c r="L518">
        <f t="shared" si="90"/>
        <v>190</v>
      </c>
      <c r="M518" s="3">
        <f t="shared" si="87"/>
        <v>-0.13242009132420091</v>
      </c>
      <c r="N518" s="3">
        <f t="shared" si="91"/>
        <v>0.55403348554033482</v>
      </c>
    </row>
    <row r="519" spans="1:14" x14ac:dyDescent="0.2">
      <c r="A519" s="2">
        <v>38996</v>
      </c>
      <c r="B519">
        <v>106</v>
      </c>
      <c r="C519">
        <v>279</v>
      </c>
      <c r="D519">
        <v>70</v>
      </c>
      <c r="E519" s="3">
        <f t="shared" si="85"/>
        <v>7.9120879120879117E-2</v>
      </c>
      <c r="F519">
        <v>58</v>
      </c>
      <c r="G519">
        <v>72</v>
      </c>
      <c r="H519">
        <v>43</v>
      </c>
      <c r="I519" s="3">
        <f t="shared" si="86"/>
        <v>8.6705202312138727E-2</v>
      </c>
      <c r="J519">
        <f t="shared" si="88"/>
        <v>164</v>
      </c>
      <c r="K519">
        <f t="shared" si="89"/>
        <v>351</v>
      </c>
      <c r="L519">
        <f t="shared" si="90"/>
        <v>113</v>
      </c>
      <c r="M519" s="3">
        <f t="shared" si="87"/>
        <v>8.1210191082802544E-2</v>
      </c>
      <c r="N519" s="3">
        <f t="shared" si="91"/>
        <v>0.55891719745222934</v>
      </c>
    </row>
    <row r="520" spans="1:14" x14ac:dyDescent="0.2">
      <c r="A520" s="2">
        <v>38989</v>
      </c>
      <c r="B520">
        <v>129</v>
      </c>
      <c r="C520">
        <v>266</v>
      </c>
      <c r="D520">
        <v>82</v>
      </c>
      <c r="E520" s="3">
        <f t="shared" si="85"/>
        <v>9.853249475890985E-2</v>
      </c>
      <c r="F520">
        <v>49</v>
      </c>
      <c r="G520">
        <v>62</v>
      </c>
      <c r="H520">
        <v>43</v>
      </c>
      <c r="I520" s="3">
        <f t="shared" si="86"/>
        <v>3.896103896103896E-2</v>
      </c>
      <c r="J520">
        <f t="shared" si="88"/>
        <v>178</v>
      </c>
      <c r="K520">
        <f t="shared" si="89"/>
        <v>328</v>
      </c>
      <c r="L520">
        <f t="shared" si="90"/>
        <v>125</v>
      </c>
      <c r="M520" s="3">
        <f t="shared" si="87"/>
        <v>8.3993660855784469E-2</v>
      </c>
      <c r="N520" s="3">
        <f t="shared" si="91"/>
        <v>0.51980982567353406</v>
      </c>
    </row>
    <row r="521" spans="1:14" x14ac:dyDescent="0.2">
      <c r="A521" s="2">
        <v>38982</v>
      </c>
      <c r="B521">
        <v>157</v>
      </c>
      <c r="C521">
        <v>249</v>
      </c>
      <c r="D521">
        <v>54</v>
      </c>
      <c r="E521" s="3">
        <f t="shared" si="85"/>
        <v>0.22391304347826088</v>
      </c>
      <c r="F521">
        <v>75</v>
      </c>
      <c r="G521">
        <v>51</v>
      </c>
      <c r="H521">
        <v>25</v>
      </c>
      <c r="I521" s="3">
        <f t="shared" si="86"/>
        <v>0.33112582781456956</v>
      </c>
      <c r="J521">
        <f t="shared" si="88"/>
        <v>232</v>
      </c>
      <c r="K521">
        <f t="shared" si="89"/>
        <v>300</v>
      </c>
      <c r="L521">
        <f t="shared" si="90"/>
        <v>79</v>
      </c>
      <c r="M521" s="3">
        <f t="shared" si="87"/>
        <v>0.25040916530278234</v>
      </c>
      <c r="N521" s="3">
        <f t="shared" si="91"/>
        <v>0.49099836333878888</v>
      </c>
    </row>
    <row r="522" spans="1:14" x14ac:dyDescent="0.2">
      <c r="A522" s="2">
        <v>38975</v>
      </c>
      <c r="B522">
        <v>94</v>
      </c>
      <c r="C522">
        <v>291</v>
      </c>
      <c r="D522">
        <v>81</v>
      </c>
      <c r="E522" s="3">
        <f t="shared" si="85"/>
        <v>2.7896995708154508E-2</v>
      </c>
      <c r="F522">
        <v>50</v>
      </c>
      <c r="G522">
        <v>86</v>
      </c>
      <c r="H522">
        <v>41</v>
      </c>
      <c r="I522" s="3">
        <f t="shared" si="86"/>
        <v>5.0847457627118647E-2</v>
      </c>
      <c r="J522">
        <f t="shared" si="88"/>
        <v>144</v>
      </c>
      <c r="K522">
        <f t="shared" si="89"/>
        <v>377</v>
      </c>
      <c r="L522">
        <f t="shared" si="90"/>
        <v>122</v>
      </c>
      <c r="M522" s="3">
        <f t="shared" si="87"/>
        <v>3.4214618973561428E-2</v>
      </c>
      <c r="N522" s="3">
        <f t="shared" si="91"/>
        <v>0.58631415241057538</v>
      </c>
    </row>
    <row r="523" spans="1:14" x14ac:dyDescent="0.2">
      <c r="A523" s="2">
        <v>38968</v>
      </c>
      <c r="B523">
        <v>102</v>
      </c>
      <c r="C523">
        <v>280</v>
      </c>
      <c r="D523">
        <v>95</v>
      </c>
      <c r="E523" s="3">
        <f t="shared" si="85"/>
        <v>1.4675052410901468E-2</v>
      </c>
      <c r="F523">
        <v>53</v>
      </c>
      <c r="G523">
        <v>78</v>
      </c>
      <c r="H523">
        <v>37</v>
      </c>
      <c r="I523" s="3">
        <f t="shared" si="86"/>
        <v>9.5238095238095233E-2</v>
      </c>
      <c r="J523">
        <f t="shared" si="88"/>
        <v>155</v>
      </c>
      <c r="K523">
        <f t="shared" si="89"/>
        <v>358</v>
      </c>
      <c r="L523">
        <f t="shared" si="90"/>
        <v>132</v>
      </c>
      <c r="M523" s="3">
        <f t="shared" si="87"/>
        <v>3.565891472868217E-2</v>
      </c>
      <c r="N523" s="3">
        <f t="shared" si="91"/>
        <v>0.55503875968992245</v>
      </c>
    </row>
    <row r="524" spans="1:14" x14ac:dyDescent="0.2">
      <c r="A524" s="2">
        <v>38961</v>
      </c>
      <c r="B524">
        <v>165</v>
      </c>
      <c r="C524">
        <v>248</v>
      </c>
      <c r="D524">
        <v>54</v>
      </c>
      <c r="E524" s="3">
        <f t="shared" si="85"/>
        <v>0.23768736616702354</v>
      </c>
      <c r="F524">
        <v>82</v>
      </c>
      <c r="G524">
        <v>70</v>
      </c>
      <c r="H524">
        <v>30</v>
      </c>
      <c r="I524" s="3">
        <f t="shared" si="86"/>
        <v>0.2857142857142857</v>
      </c>
      <c r="J524">
        <f t="shared" si="88"/>
        <v>247</v>
      </c>
      <c r="K524">
        <f t="shared" si="89"/>
        <v>318</v>
      </c>
      <c r="L524">
        <f t="shared" si="90"/>
        <v>84</v>
      </c>
      <c r="M524" s="3">
        <f t="shared" si="87"/>
        <v>0.25115562403698</v>
      </c>
      <c r="N524" s="3">
        <f t="shared" si="91"/>
        <v>0.48998459167950692</v>
      </c>
    </row>
    <row r="525" spans="1:14" x14ac:dyDescent="0.2">
      <c r="A525" s="2">
        <v>38954</v>
      </c>
      <c r="B525">
        <v>154</v>
      </c>
      <c r="C525">
        <v>259</v>
      </c>
      <c r="D525">
        <v>80</v>
      </c>
      <c r="E525" s="3">
        <f t="shared" si="85"/>
        <v>0.15010141987829614</v>
      </c>
      <c r="F525">
        <v>75</v>
      </c>
      <c r="G525">
        <v>66</v>
      </c>
      <c r="H525">
        <v>30</v>
      </c>
      <c r="I525" s="3">
        <f t="shared" si="86"/>
        <v>0.26315789473684209</v>
      </c>
      <c r="J525">
        <f t="shared" ref="J525:J556" si="92">B525+F525</f>
        <v>229</v>
      </c>
      <c r="K525">
        <f t="shared" ref="K525:K556" si="93">C525+G525</f>
        <v>325</v>
      </c>
      <c r="L525">
        <f t="shared" ref="L525:L556" si="94">D525+H525</f>
        <v>110</v>
      </c>
      <c r="M525" s="3">
        <f t="shared" si="87"/>
        <v>0.17921686746987953</v>
      </c>
      <c r="N525" s="3">
        <f t="shared" ref="N525:N556" si="95">K525/SUM(J525:L525)</f>
        <v>0.48945783132530118</v>
      </c>
    </row>
    <row r="526" spans="1:14" x14ac:dyDescent="0.2">
      <c r="A526" s="2">
        <v>38947</v>
      </c>
      <c r="B526">
        <v>109</v>
      </c>
      <c r="C526">
        <v>267</v>
      </c>
      <c r="D526">
        <v>70</v>
      </c>
      <c r="E526" s="3">
        <f t="shared" si="85"/>
        <v>8.744394618834081E-2</v>
      </c>
      <c r="F526">
        <v>42</v>
      </c>
      <c r="G526">
        <v>77</v>
      </c>
      <c r="H526">
        <v>39</v>
      </c>
      <c r="I526" s="3">
        <f t="shared" si="86"/>
        <v>1.8987341772151899E-2</v>
      </c>
      <c r="J526">
        <f t="shared" si="92"/>
        <v>151</v>
      </c>
      <c r="K526">
        <f t="shared" si="93"/>
        <v>344</v>
      </c>
      <c r="L526">
        <f t="shared" si="94"/>
        <v>109</v>
      </c>
      <c r="M526" s="3">
        <f t="shared" si="87"/>
        <v>6.9536423841059597E-2</v>
      </c>
      <c r="N526" s="3">
        <f t="shared" si="95"/>
        <v>0.56953642384105962</v>
      </c>
    </row>
    <row r="527" spans="1:14" x14ac:dyDescent="0.2">
      <c r="A527" s="2">
        <v>38940</v>
      </c>
      <c r="B527">
        <v>116</v>
      </c>
      <c r="C527">
        <v>249</v>
      </c>
      <c r="D527">
        <v>100</v>
      </c>
      <c r="E527" s="3">
        <f t="shared" si="85"/>
        <v>3.4408602150537634E-2</v>
      </c>
      <c r="F527">
        <v>37</v>
      </c>
      <c r="G527">
        <v>84</v>
      </c>
      <c r="H527">
        <v>58</v>
      </c>
      <c r="I527" s="3">
        <f t="shared" si="86"/>
        <v>-0.11731843575418995</v>
      </c>
      <c r="J527">
        <f t="shared" si="92"/>
        <v>153</v>
      </c>
      <c r="K527">
        <f t="shared" si="93"/>
        <v>333</v>
      </c>
      <c r="L527">
        <f t="shared" si="94"/>
        <v>158</v>
      </c>
      <c r="M527" s="3">
        <f t="shared" si="87"/>
        <v>-7.763975155279503E-3</v>
      </c>
      <c r="N527" s="3">
        <f t="shared" si="95"/>
        <v>0.51708074534161486</v>
      </c>
    </row>
    <row r="528" spans="1:14" x14ac:dyDescent="0.2">
      <c r="A528" s="2">
        <v>38933</v>
      </c>
      <c r="B528">
        <v>93</v>
      </c>
      <c r="C528">
        <v>251</v>
      </c>
      <c r="D528">
        <v>111</v>
      </c>
      <c r="E528" s="3">
        <f t="shared" si="85"/>
        <v>-3.9560439560439559E-2</v>
      </c>
      <c r="F528">
        <v>33</v>
      </c>
      <c r="G528">
        <v>76</v>
      </c>
      <c r="H528">
        <v>49</v>
      </c>
      <c r="I528" s="3">
        <f t="shared" si="86"/>
        <v>-0.10126582278481013</v>
      </c>
      <c r="J528">
        <f t="shared" si="92"/>
        <v>126</v>
      </c>
      <c r="K528">
        <f t="shared" si="93"/>
        <v>327</v>
      </c>
      <c r="L528">
        <f t="shared" si="94"/>
        <v>160</v>
      </c>
      <c r="M528" s="3">
        <f t="shared" si="87"/>
        <v>-5.5464926590538338E-2</v>
      </c>
      <c r="N528" s="3">
        <f t="shared" si="95"/>
        <v>0.53344208809135396</v>
      </c>
    </row>
    <row r="529" spans="1:14" x14ac:dyDescent="0.2">
      <c r="A529" s="2">
        <v>38926</v>
      </c>
      <c r="B529">
        <v>114</v>
      </c>
      <c r="C529">
        <v>280</v>
      </c>
      <c r="D529">
        <v>74</v>
      </c>
      <c r="E529" s="3">
        <f t="shared" si="85"/>
        <v>8.5470085470085472E-2</v>
      </c>
      <c r="F529">
        <v>54</v>
      </c>
      <c r="G529">
        <v>90</v>
      </c>
      <c r="H529">
        <v>23</v>
      </c>
      <c r="I529" s="3">
        <f t="shared" si="86"/>
        <v>0.18562874251497005</v>
      </c>
      <c r="J529">
        <f t="shared" si="92"/>
        <v>168</v>
      </c>
      <c r="K529">
        <f t="shared" si="93"/>
        <v>370</v>
      </c>
      <c r="L529">
        <f t="shared" si="94"/>
        <v>97</v>
      </c>
      <c r="M529" s="3">
        <f t="shared" si="87"/>
        <v>0.11181102362204724</v>
      </c>
      <c r="N529" s="3">
        <f t="shared" si="95"/>
        <v>0.58267716535433067</v>
      </c>
    </row>
    <row r="530" spans="1:14" x14ac:dyDescent="0.2">
      <c r="A530" s="2">
        <v>38919</v>
      </c>
      <c r="B530">
        <v>130</v>
      </c>
      <c r="C530">
        <v>249</v>
      </c>
      <c r="D530">
        <v>83</v>
      </c>
      <c r="E530" s="3">
        <f t="shared" si="85"/>
        <v>0.10173160173160173</v>
      </c>
      <c r="F530">
        <v>62</v>
      </c>
      <c r="G530">
        <v>78</v>
      </c>
      <c r="H530">
        <v>24</v>
      </c>
      <c r="I530" s="3">
        <f t="shared" si="86"/>
        <v>0.23170731707317074</v>
      </c>
      <c r="J530">
        <f t="shared" si="92"/>
        <v>192</v>
      </c>
      <c r="K530">
        <f t="shared" si="93"/>
        <v>327</v>
      </c>
      <c r="L530">
        <f t="shared" si="94"/>
        <v>107</v>
      </c>
      <c r="M530" s="3">
        <f t="shared" si="87"/>
        <v>0.13578274760383385</v>
      </c>
      <c r="N530" s="3">
        <f t="shared" si="95"/>
        <v>0.52236421725239612</v>
      </c>
    </row>
    <row r="531" spans="1:14" x14ac:dyDescent="0.2">
      <c r="A531" s="2">
        <v>38912</v>
      </c>
      <c r="B531">
        <v>134</v>
      </c>
      <c r="C531">
        <v>215</v>
      </c>
      <c r="D531">
        <v>92</v>
      </c>
      <c r="E531" s="3">
        <f t="shared" si="85"/>
        <v>9.5238095238095233E-2</v>
      </c>
      <c r="F531">
        <v>78</v>
      </c>
      <c r="G531">
        <v>62</v>
      </c>
      <c r="H531">
        <v>27</v>
      </c>
      <c r="I531" s="3">
        <f t="shared" si="86"/>
        <v>0.30538922155688625</v>
      </c>
      <c r="J531">
        <f t="shared" si="92"/>
        <v>212</v>
      </c>
      <c r="K531">
        <f t="shared" si="93"/>
        <v>277</v>
      </c>
      <c r="L531">
        <f t="shared" si="94"/>
        <v>119</v>
      </c>
      <c r="M531" s="3">
        <f t="shared" si="87"/>
        <v>0.15296052631578946</v>
      </c>
      <c r="N531" s="3">
        <f t="shared" si="95"/>
        <v>0.45559210526315791</v>
      </c>
    </row>
    <row r="532" spans="1:14" x14ac:dyDescent="0.2">
      <c r="A532" s="2">
        <v>38905</v>
      </c>
      <c r="B532">
        <v>55</v>
      </c>
      <c r="C532">
        <v>249</v>
      </c>
      <c r="D532">
        <v>165</v>
      </c>
      <c r="E532" s="3">
        <f t="shared" si="85"/>
        <v>-0.23454157782515991</v>
      </c>
      <c r="F532">
        <v>40</v>
      </c>
      <c r="G532">
        <v>74</v>
      </c>
      <c r="H532">
        <v>67</v>
      </c>
      <c r="I532" s="3">
        <f t="shared" si="86"/>
        <v>-0.14917127071823205</v>
      </c>
      <c r="J532">
        <f t="shared" si="92"/>
        <v>95</v>
      </c>
      <c r="K532">
        <f t="shared" si="93"/>
        <v>323</v>
      </c>
      <c r="L532">
        <f t="shared" si="94"/>
        <v>232</v>
      </c>
      <c r="M532" s="3">
        <f t="shared" si="87"/>
        <v>-0.21076923076923076</v>
      </c>
      <c r="N532" s="3">
        <f t="shared" si="95"/>
        <v>0.49692307692307691</v>
      </c>
    </row>
    <row r="533" spans="1:14" x14ac:dyDescent="0.2">
      <c r="A533" s="2">
        <v>38898</v>
      </c>
      <c r="B533">
        <v>60</v>
      </c>
      <c r="C533">
        <v>241</v>
      </c>
      <c r="D533">
        <v>153</v>
      </c>
      <c r="E533" s="3">
        <f t="shared" si="85"/>
        <v>-0.20484581497797358</v>
      </c>
      <c r="F533">
        <v>42</v>
      </c>
      <c r="G533">
        <v>66</v>
      </c>
      <c r="H533">
        <v>46</v>
      </c>
      <c r="I533" s="3">
        <f t="shared" si="86"/>
        <v>-2.5974025974025976E-2</v>
      </c>
      <c r="J533">
        <f t="shared" si="92"/>
        <v>102</v>
      </c>
      <c r="K533">
        <f t="shared" si="93"/>
        <v>307</v>
      </c>
      <c r="L533">
        <f t="shared" si="94"/>
        <v>199</v>
      </c>
      <c r="M533" s="3">
        <f t="shared" si="87"/>
        <v>-0.15953947368421054</v>
      </c>
      <c r="N533" s="3">
        <f t="shared" si="95"/>
        <v>0.50493421052631582</v>
      </c>
    </row>
    <row r="534" spans="1:14" x14ac:dyDescent="0.2">
      <c r="A534" s="2">
        <v>38891</v>
      </c>
      <c r="B534">
        <v>45</v>
      </c>
      <c r="C534">
        <v>219</v>
      </c>
      <c r="D534">
        <v>190</v>
      </c>
      <c r="E534" s="3">
        <f t="shared" si="85"/>
        <v>-0.31938325991189426</v>
      </c>
      <c r="F534">
        <v>25</v>
      </c>
      <c r="G534">
        <v>73</v>
      </c>
      <c r="H534">
        <v>85</v>
      </c>
      <c r="I534" s="3">
        <f t="shared" si="86"/>
        <v>-0.32786885245901637</v>
      </c>
      <c r="J534">
        <f t="shared" si="92"/>
        <v>70</v>
      </c>
      <c r="K534">
        <f t="shared" si="93"/>
        <v>292</v>
      </c>
      <c r="L534">
        <f t="shared" si="94"/>
        <v>275</v>
      </c>
      <c r="M534" s="3">
        <f t="shared" si="87"/>
        <v>-0.32182103610675039</v>
      </c>
      <c r="N534" s="3">
        <f t="shared" si="95"/>
        <v>0.45839874411302983</v>
      </c>
    </row>
    <row r="535" spans="1:14" x14ac:dyDescent="0.2">
      <c r="A535" s="2">
        <v>38884</v>
      </c>
      <c r="B535">
        <v>72</v>
      </c>
      <c r="C535">
        <v>253</v>
      </c>
      <c r="D535">
        <v>105</v>
      </c>
      <c r="E535" s="3">
        <f t="shared" si="85"/>
        <v>-7.6744186046511634E-2</v>
      </c>
      <c r="F535">
        <v>24</v>
      </c>
      <c r="G535">
        <v>57</v>
      </c>
      <c r="H535">
        <v>56</v>
      </c>
      <c r="I535" s="3">
        <f t="shared" si="86"/>
        <v>-0.23357664233576642</v>
      </c>
      <c r="J535">
        <f t="shared" si="92"/>
        <v>96</v>
      </c>
      <c r="K535">
        <f t="shared" si="93"/>
        <v>310</v>
      </c>
      <c r="L535">
        <f t="shared" si="94"/>
        <v>161</v>
      </c>
      <c r="M535" s="3">
        <f t="shared" si="87"/>
        <v>-0.1146384479717813</v>
      </c>
      <c r="N535" s="3">
        <f t="shared" si="95"/>
        <v>0.54673721340388004</v>
      </c>
    </row>
    <row r="536" spans="1:14" x14ac:dyDescent="0.2">
      <c r="A536" s="2">
        <v>38877</v>
      </c>
      <c r="B536">
        <v>115</v>
      </c>
      <c r="C536">
        <v>241</v>
      </c>
      <c r="D536">
        <v>98</v>
      </c>
      <c r="E536" s="3">
        <f t="shared" si="85"/>
        <v>3.7444933920704845E-2</v>
      </c>
      <c r="F536">
        <v>53</v>
      </c>
      <c r="G536">
        <v>92</v>
      </c>
      <c r="H536">
        <v>36</v>
      </c>
      <c r="I536" s="3">
        <f t="shared" si="86"/>
        <v>9.3922651933701654E-2</v>
      </c>
      <c r="J536">
        <f t="shared" si="92"/>
        <v>168</v>
      </c>
      <c r="K536">
        <f t="shared" si="93"/>
        <v>333</v>
      </c>
      <c r="L536">
        <f t="shared" si="94"/>
        <v>134</v>
      </c>
      <c r="M536" s="3">
        <f t="shared" si="87"/>
        <v>5.3543307086614172E-2</v>
      </c>
      <c r="N536" s="3">
        <f t="shared" si="95"/>
        <v>0.52440944881889762</v>
      </c>
    </row>
    <row r="537" spans="1:14" x14ac:dyDescent="0.2">
      <c r="A537" s="2">
        <v>38870</v>
      </c>
      <c r="B537">
        <v>64</v>
      </c>
      <c r="C537">
        <v>245</v>
      </c>
      <c r="D537">
        <v>140</v>
      </c>
      <c r="E537" s="3">
        <f t="shared" si="85"/>
        <v>-0.16926503340757237</v>
      </c>
      <c r="F537">
        <v>30</v>
      </c>
      <c r="G537">
        <v>75</v>
      </c>
      <c r="H537">
        <v>62</v>
      </c>
      <c r="I537" s="3">
        <f t="shared" si="86"/>
        <v>-0.19161676646706588</v>
      </c>
      <c r="J537">
        <f t="shared" si="92"/>
        <v>94</v>
      </c>
      <c r="K537">
        <f t="shared" si="93"/>
        <v>320</v>
      </c>
      <c r="L537">
        <f t="shared" si="94"/>
        <v>202</v>
      </c>
      <c r="M537" s="3">
        <f t="shared" si="87"/>
        <v>-0.17532467532467533</v>
      </c>
      <c r="N537" s="3">
        <f t="shared" si="95"/>
        <v>0.51948051948051943</v>
      </c>
    </row>
    <row r="538" spans="1:14" x14ac:dyDescent="0.2">
      <c r="A538" s="2">
        <v>38863</v>
      </c>
      <c r="B538">
        <v>138</v>
      </c>
      <c r="C538">
        <v>222</v>
      </c>
      <c r="D538">
        <v>78</v>
      </c>
      <c r="E538" s="3">
        <f t="shared" si="85"/>
        <v>0.13698630136986301</v>
      </c>
      <c r="F538">
        <v>40</v>
      </c>
      <c r="G538">
        <v>79</v>
      </c>
      <c r="H538">
        <v>29</v>
      </c>
      <c r="I538" s="3">
        <f t="shared" si="86"/>
        <v>7.4324324324324328E-2</v>
      </c>
      <c r="J538">
        <f t="shared" si="92"/>
        <v>178</v>
      </c>
      <c r="K538">
        <f t="shared" si="93"/>
        <v>301</v>
      </c>
      <c r="L538">
        <f t="shared" si="94"/>
        <v>107</v>
      </c>
      <c r="M538" s="3">
        <f t="shared" si="87"/>
        <v>0.12116040955631399</v>
      </c>
      <c r="N538" s="3">
        <f t="shared" si="95"/>
        <v>0.51365187713310578</v>
      </c>
    </row>
    <row r="539" spans="1:14" x14ac:dyDescent="0.2">
      <c r="A539" s="2">
        <v>38856</v>
      </c>
      <c r="B539">
        <v>131</v>
      </c>
      <c r="C539">
        <v>240</v>
      </c>
      <c r="D539">
        <v>132</v>
      </c>
      <c r="E539" s="3">
        <f t="shared" si="85"/>
        <v>-1.9880715705765406E-3</v>
      </c>
      <c r="F539">
        <v>65</v>
      </c>
      <c r="G539">
        <v>85</v>
      </c>
      <c r="H539">
        <v>37</v>
      </c>
      <c r="I539" s="3">
        <f t="shared" si="86"/>
        <v>0.1497326203208556</v>
      </c>
      <c r="J539">
        <f t="shared" si="92"/>
        <v>196</v>
      </c>
      <c r="K539">
        <f t="shared" si="93"/>
        <v>325</v>
      </c>
      <c r="L539">
        <f t="shared" si="94"/>
        <v>169</v>
      </c>
      <c r="M539" s="3">
        <f t="shared" si="87"/>
        <v>3.9130434782608699E-2</v>
      </c>
      <c r="N539" s="3">
        <f t="shared" si="95"/>
        <v>0.47101449275362317</v>
      </c>
    </row>
    <row r="540" spans="1:14" x14ac:dyDescent="0.2">
      <c r="A540" s="2">
        <v>38849</v>
      </c>
      <c r="B540">
        <v>47</v>
      </c>
      <c r="C540">
        <v>225</v>
      </c>
      <c r="D540">
        <v>207</v>
      </c>
      <c r="E540" s="3">
        <f t="shared" si="85"/>
        <v>-0.33402922755741127</v>
      </c>
      <c r="F540">
        <v>37</v>
      </c>
      <c r="G540">
        <v>59</v>
      </c>
      <c r="H540">
        <v>86</v>
      </c>
      <c r="I540" s="3">
        <f t="shared" si="86"/>
        <v>-0.26923076923076922</v>
      </c>
      <c r="J540">
        <f t="shared" si="92"/>
        <v>84</v>
      </c>
      <c r="K540">
        <f t="shared" si="93"/>
        <v>284</v>
      </c>
      <c r="L540">
        <f t="shared" si="94"/>
        <v>293</v>
      </c>
      <c r="M540" s="3">
        <f t="shared" si="87"/>
        <v>-0.31618759455370649</v>
      </c>
      <c r="N540" s="3">
        <f t="shared" si="95"/>
        <v>0.42965204236006049</v>
      </c>
    </row>
    <row r="541" spans="1:14" x14ac:dyDescent="0.2">
      <c r="A541" s="2">
        <v>38842</v>
      </c>
      <c r="B541">
        <v>70</v>
      </c>
      <c r="C541">
        <v>225</v>
      </c>
      <c r="D541">
        <v>171</v>
      </c>
      <c r="E541" s="3">
        <f t="shared" si="85"/>
        <v>-0.2167381974248927</v>
      </c>
      <c r="F541">
        <v>40</v>
      </c>
      <c r="G541">
        <v>63</v>
      </c>
      <c r="H541">
        <v>71</v>
      </c>
      <c r="I541" s="3">
        <f t="shared" si="86"/>
        <v>-0.17816091954022989</v>
      </c>
      <c r="J541">
        <f t="shared" si="92"/>
        <v>110</v>
      </c>
      <c r="K541">
        <f t="shared" si="93"/>
        <v>288</v>
      </c>
      <c r="L541">
        <f t="shared" si="94"/>
        <v>242</v>
      </c>
      <c r="M541" s="3">
        <f t="shared" si="87"/>
        <v>-0.20624999999999999</v>
      </c>
      <c r="N541" s="3">
        <f t="shared" si="95"/>
        <v>0.45</v>
      </c>
    </row>
    <row r="542" spans="1:14" x14ac:dyDescent="0.2">
      <c r="A542" s="2">
        <v>38835</v>
      </c>
      <c r="B542">
        <v>103</v>
      </c>
      <c r="C542">
        <v>223</v>
      </c>
      <c r="D542">
        <v>171</v>
      </c>
      <c r="E542" s="3">
        <f t="shared" si="85"/>
        <v>-0.13682092555331993</v>
      </c>
      <c r="F542">
        <v>52</v>
      </c>
      <c r="G542">
        <v>66</v>
      </c>
      <c r="H542">
        <v>58</v>
      </c>
      <c r="I542" s="3">
        <f t="shared" si="86"/>
        <v>-3.4090909090909088E-2</v>
      </c>
      <c r="J542">
        <f t="shared" si="92"/>
        <v>155</v>
      </c>
      <c r="K542">
        <f t="shared" si="93"/>
        <v>289</v>
      </c>
      <c r="L542">
        <f t="shared" si="94"/>
        <v>229</v>
      </c>
      <c r="M542" s="3">
        <f t="shared" si="87"/>
        <v>-0.10995542347696879</v>
      </c>
      <c r="N542" s="3">
        <f t="shared" si="95"/>
        <v>0.42942050520059433</v>
      </c>
    </row>
    <row r="543" spans="1:14" x14ac:dyDescent="0.2">
      <c r="A543" s="2">
        <v>38828</v>
      </c>
      <c r="B543">
        <v>107</v>
      </c>
      <c r="C543">
        <v>220</v>
      </c>
      <c r="D543">
        <v>144</v>
      </c>
      <c r="E543" s="3">
        <f t="shared" si="85"/>
        <v>-7.8556263269639062E-2</v>
      </c>
      <c r="F543">
        <v>59</v>
      </c>
      <c r="G543">
        <v>73</v>
      </c>
      <c r="H543">
        <v>36</v>
      </c>
      <c r="I543" s="3">
        <f t="shared" si="86"/>
        <v>0.13690476190476192</v>
      </c>
      <c r="J543">
        <f t="shared" si="92"/>
        <v>166</v>
      </c>
      <c r="K543">
        <f t="shared" si="93"/>
        <v>293</v>
      </c>
      <c r="L543">
        <f t="shared" si="94"/>
        <v>180</v>
      </c>
      <c r="M543" s="3">
        <f t="shared" si="87"/>
        <v>-2.1909233176838811E-2</v>
      </c>
      <c r="N543" s="3">
        <f t="shared" si="95"/>
        <v>0.45852895148669798</v>
      </c>
    </row>
    <row r="544" spans="1:14" x14ac:dyDescent="0.2">
      <c r="A544" s="2">
        <v>38821</v>
      </c>
      <c r="B544">
        <v>84</v>
      </c>
      <c r="C544">
        <v>208</v>
      </c>
      <c r="D544">
        <v>184</v>
      </c>
      <c r="E544" s="3">
        <f t="shared" si="85"/>
        <v>-0.21008403361344538</v>
      </c>
      <c r="F544">
        <v>38</v>
      </c>
      <c r="G544">
        <v>56</v>
      </c>
      <c r="H544">
        <v>71</v>
      </c>
      <c r="I544" s="3">
        <f t="shared" si="86"/>
        <v>-0.2</v>
      </c>
      <c r="J544">
        <f t="shared" si="92"/>
        <v>122</v>
      </c>
      <c r="K544">
        <f t="shared" si="93"/>
        <v>264</v>
      </c>
      <c r="L544">
        <f t="shared" si="94"/>
        <v>255</v>
      </c>
      <c r="M544" s="3">
        <f t="shared" si="87"/>
        <v>-0.20748829953198128</v>
      </c>
      <c r="N544" s="3">
        <f t="shared" si="95"/>
        <v>0.41185647425897037</v>
      </c>
    </row>
    <row r="545" spans="1:14" x14ac:dyDescent="0.2">
      <c r="A545" s="2">
        <v>38814</v>
      </c>
      <c r="B545">
        <v>81</v>
      </c>
      <c r="C545">
        <v>216</v>
      </c>
      <c r="D545">
        <v>213</v>
      </c>
      <c r="E545" s="3">
        <f t="shared" si="85"/>
        <v>-0.25882352941176473</v>
      </c>
      <c r="F545">
        <v>51</v>
      </c>
      <c r="G545">
        <v>60</v>
      </c>
      <c r="H545">
        <v>64</v>
      </c>
      <c r="I545" s="3">
        <f t="shared" si="86"/>
        <v>-7.4285714285714288E-2</v>
      </c>
      <c r="J545">
        <f t="shared" si="92"/>
        <v>132</v>
      </c>
      <c r="K545">
        <f t="shared" si="93"/>
        <v>276</v>
      </c>
      <c r="L545">
        <f t="shared" si="94"/>
        <v>277</v>
      </c>
      <c r="M545" s="3">
        <f t="shared" si="87"/>
        <v>-0.21167883211678831</v>
      </c>
      <c r="N545" s="3">
        <f t="shared" si="95"/>
        <v>0.40291970802919708</v>
      </c>
    </row>
    <row r="546" spans="1:14" x14ac:dyDescent="0.2">
      <c r="A546" s="2">
        <v>38807</v>
      </c>
      <c r="B546">
        <v>72</v>
      </c>
      <c r="C546">
        <v>195</v>
      </c>
      <c r="D546">
        <v>214</v>
      </c>
      <c r="E546" s="3">
        <f t="shared" si="85"/>
        <v>-0.29521829521829523</v>
      </c>
      <c r="F546">
        <v>39</v>
      </c>
      <c r="G546">
        <v>71</v>
      </c>
      <c r="H546">
        <v>78</v>
      </c>
      <c r="I546" s="3">
        <f t="shared" si="86"/>
        <v>-0.20744680851063829</v>
      </c>
      <c r="J546">
        <f t="shared" si="92"/>
        <v>111</v>
      </c>
      <c r="K546">
        <f t="shared" si="93"/>
        <v>266</v>
      </c>
      <c r="L546">
        <f t="shared" si="94"/>
        <v>292</v>
      </c>
      <c r="M546" s="3">
        <f t="shared" si="87"/>
        <v>-0.27055306427503739</v>
      </c>
      <c r="N546" s="3">
        <f t="shared" si="95"/>
        <v>0.39760837070254113</v>
      </c>
    </row>
    <row r="547" spans="1:14" x14ac:dyDescent="0.2">
      <c r="A547" s="2">
        <v>38800</v>
      </c>
      <c r="B547">
        <v>83</v>
      </c>
      <c r="C547">
        <v>288</v>
      </c>
      <c r="D547">
        <v>135</v>
      </c>
      <c r="E547" s="3">
        <f t="shared" si="85"/>
        <v>-0.10276679841897234</v>
      </c>
      <c r="F547">
        <v>58</v>
      </c>
      <c r="G547">
        <v>71</v>
      </c>
      <c r="H547">
        <v>51</v>
      </c>
      <c r="I547" s="3">
        <f t="shared" si="86"/>
        <v>3.888888888888889E-2</v>
      </c>
      <c r="J547">
        <f t="shared" si="92"/>
        <v>141</v>
      </c>
      <c r="K547">
        <f t="shared" si="93"/>
        <v>359</v>
      </c>
      <c r="L547">
        <f t="shared" si="94"/>
        <v>186</v>
      </c>
      <c r="M547" s="3">
        <f t="shared" si="87"/>
        <v>-6.5597667638483959E-2</v>
      </c>
      <c r="N547" s="3">
        <f t="shared" si="95"/>
        <v>0.52332361516034986</v>
      </c>
    </row>
    <row r="548" spans="1:14" x14ac:dyDescent="0.2">
      <c r="A548" s="2">
        <v>38793</v>
      </c>
      <c r="B548">
        <v>83</v>
      </c>
      <c r="C548">
        <v>235</v>
      </c>
      <c r="D548">
        <v>167</v>
      </c>
      <c r="E548" s="3">
        <f t="shared" ref="E548:E611" si="96">(B548-D548)/SUM(B548:D548)</f>
        <v>-0.17319587628865979</v>
      </c>
      <c r="F548">
        <v>58</v>
      </c>
      <c r="G548">
        <v>55</v>
      </c>
      <c r="H548">
        <v>44</v>
      </c>
      <c r="I548" s="3">
        <f t="shared" ref="I548:I611" si="97">(F548-H548)/SUM(F548:H548)</f>
        <v>8.9171974522292988E-2</v>
      </c>
      <c r="J548">
        <f t="shared" si="92"/>
        <v>141</v>
      </c>
      <c r="K548">
        <f t="shared" si="93"/>
        <v>290</v>
      </c>
      <c r="L548">
        <f t="shared" si="94"/>
        <v>211</v>
      </c>
      <c r="M548" s="3">
        <f t="shared" ref="M548:M611" si="98">(J548-L548)/SUM(J548:L548)</f>
        <v>-0.10903426791277258</v>
      </c>
      <c r="N548" s="3">
        <f t="shared" si="95"/>
        <v>0.45171339563862928</v>
      </c>
    </row>
    <row r="549" spans="1:14" x14ac:dyDescent="0.2">
      <c r="A549" s="2">
        <v>38786</v>
      </c>
      <c r="B549">
        <v>45</v>
      </c>
      <c r="C549">
        <v>202</v>
      </c>
      <c r="D549">
        <v>236</v>
      </c>
      <c r="E549" s="3">
        <f t="shared" si="96"/>
        <v>-0.39544513457556935</v>
      </c>
      <c r="F549">
        <v>28</v>
      </c>
      <c r="G549">
        <v>60</v>
      </c>
      <c r="H549">
        <v>94</v>
      </c>
      <c r="I549" s="3">
        <f t="shared" si="97"/>
        <v>-0.36263736263736263</v>
      </c>
      <c r="J549">
        <f t="shared" si="92"/>
        <v>73</v>
      </c>
      <c r="K549">
        <f t="shared" si="93"/>
        <v>262</v>
      </c>
      <c r="L549">
        <f t="shared" si="94"/>
        <v>330</v>
      </c>
      <c r="M549" s="3">
        <f t="shared" si="98"/>
        <v>-0.38646616541353385</v>
      </c>
      <c r="N549" s="3">
        <f t="shared" si="95"/>
        <v>0.39398496240601505</v>
      </c>
    </row>
    <row r="550" spans="1:14" x14ac:dyDescent="0.2">
      <c r="A550" s="2">
        <v>38779</v>
      </c>
      <c r="B550">
        <v>30</v>
      </c>
      <c r="C550">
        <v>168</v>
      </c>
      <c r="D550">
        <v>186</v>
      </c>
      <c r="E550" s="3">
        <f t="shared" si="96"/>
        <v>-0.40625</v>
      </c>
      <c r="F550">
        <v>13</v>
      </c>
      <c r="G550">
        <v>51</v>
      </c>
      <c r="H550">
        <v>91</v>
      </c>
      <c r="I550" s="3">
        <f t="shared" si="97"/>
        <v>-0.50322580645161286</v>
      </c>
      <c r="J550">
        <f t="shared" si="92"/>
        <v>43</v>
      </c>
      <c r="K550">
        <f t="shared" si="93"/>
        <v>219</v>
      </c>
      <c r="L550">
        <f t="shared" si="94"/>
        <v>277</v>
      </c>
      <c r="M550" s="3">
        <f t="shared" si="98"/>
        <v>-0.43413729128014844</v>
      </c>
      <c r="N550" s="3">
        <f t="shared" si="95"/>
        <v>0.40630797773654914</v>
      </c>
    </row>
    <row r="551" spans="1:14" x14ac:dyDescent="0.2">
      <c r="A551" s="2">
        <v>38772</v>
      </c>
      <c r="B551">
        <v>44</v>
      </c>
      <c r="C551">
        <v>266</v>
      </c>
      <c r="D551">
        <v>124</v>
      </c>
      <c r="E551" s="3">
        <f t="shared" si="96"/>
        <v>-0.18433179723502305</v>
      </c>
      <c r="F551">
        <v>17</v>
      </c>
      <c r="G551">
        <v>83</v>
      </c>
      <c r="H551">
        <v>85</v>
      </c>
      <c r="I551" s="3">
        <f t="shared" si="97"/>
        <v>-0.36756756756756759</v>
      </c>
      <c r="J551">
        <f t="shared" si="92"/>
        <v>61</v>
      </c>
      <c r="K551">
        <f t="shared" si="93"/>
        <v>349</v>
      </c>
      <c r="L551">
        <f t="shared" si="94"/>
        <v>209</v>
      </c>
      <c r="M551" s="3">
        <f t="shared" si="98"/>
        <v>-0.23909531502423265</v>
      </c>
      <c r="N551" s="3">
        <f t="shared" si="95"/>
        <v>0.5638126009693053</v>
      </c>
    </row>
    <row r="552" spans="1:14" x14ac:dyDescent="0.2">
      <c r="A552" s="2">
        <v>38765</v>
      </c>
      <c r="B552">
        <v>64</v>
      </c>
      <c r="C552">
        <v>280</v>
      </c>
      <c r="D552">
        <v>127</v>
      </c>
      <c r="E552" s="3">
        <f t="shared" si="96"/>
        <v>-0.13375796178343949</v>
      </c>
      <c r="F552">
        <v>36</v>
      </c>
      <c r="G552">
        <v>81</v>
      </c>
      <c r="H552">
        <v>62</v>
      </c>
      <c r="I552" s="3">
        <f t="shared" si="97"/>
        <v>-0.14525139664804471</v>
      </c>
      <c r="J552">
        <f t="shared" si="92"/>
        <v>100</v>
      </c>
      <c r="K552">
        <f t="shared" si="93"/>
        <v>361</v>
      </c>
      <c r="L552">
        <f t="shared" si="94"/>
        <v>189</v>
      </c>
      <c r="M552" s="3">
        <f t="shared" si="98"/>
        <v>-0.13692307692307693</v>
      </c>
      <c r="N552" s="3">
        <f t="shared" si="95"/>
        <v>0.55538461538461537</v>
      </c>
    </row>
    <row r="553" spans="1:14" x14ac:dyDescent="0.2">
      <c r="A553" s="2">
        <v>38758</v>
      </c>
      <c r="B553">
        <v>61</v>
      </c>
      <c r="C553">
        <v>260</v>
      </c>
      <c r="D553">
        <v>128</v>
      </c>
      <c r="E553" s="3">
        <f t="shared" si="96"/>
        <v>-0.1492204899777283</v>
      </c>
      <c r="F553">
        <v>42</v>
      </c>
      <c r="G553">
        <v>89</v>
      </c>
      <c r="H553">
        <v>39</v>
      </c>
      <c r="I553" s="3">
        <f t="shared" si="97"/>
        <v>1.7647058823529412E-2</v>
      </c>
      <c r="J553">
        <f t="shared" si="92"/>
        <v>103</v>
      </c>
      <c r="K553">
        <f t="shared" si="93"/>
        <v>349</v>
      </c>
      <c r="L553">
        <f t="shared" si="94"/>
        <v>167</v>
      </c>
      <c r="M553" s="3">
        <f t="shared" si="98"/>
        <v>-0.10339256865912763</v>
      </c>
      <c r="N553" s="3">
        <f t="shared" si="95"/>
        <v>0.5638126009693053</v>
      </c>
    </row>
    <row r="554" spans="1:14" x14ac:dyDescent="0.2">
      <c r="A554" s="2">
        <v>38751</v>
      </c>
      <c r="B554">
        <v>57</v>
      </c>
      <c r="C554">
        <v>206</v>
      </c>
      <c r="D554">
        <v>177</v>
      </c>
      <c r="E554" s="3">
        <f t="shared" si="96"/>
        <v>-0.27272727272727271</v>
      </c>
      <c r="F554">
        <v>26</v>
      </c>
      <c r="G554">
        <v>70</v>
      </c>
      <c r="H554">
        <v>62</v>
      </c>
      <c r="I554" s="3">
        <f t="shared" si="97"/>
        <v>-0.22784810126582278</v>
      </c>
      <c r="J554">
        <f t="shared" si="92"/>
        <v>83</v>
      </c>
      <c r="K554">
        <f t="shared" si="93"/>
        <v>276</v>
      </c>
      <c r="L554">
        <f t="shared" si="94"/>
        <v>239</v>
      </c>
      <c r="M554" s="3">
        <f t="shared" si="98"/>
        <v>-0.2608695652173913</v>
      </c>
      <c r="N554" s="3">
        <f t="shared" si="95"/>
        <v>0.46153846153846156</v>
      </c>
    </row>
    <row r="555" spans="1:14" x14ac:dyDescent="0.2">
      <c r="A555" s="2">
        <v>38744</v>
      </c>
      <c r="B555">
        <v>33</v>
      </c>
      <c r="C555">
        <v>214</v>
      </c>
      <c r="D555">
        <v>185</v>
      </c>
      <c r="E555" s="3">
        <f t="shared" si="96"/>
        <v>-0.35185185185185186</v>
      </c>
      <c r="F555">
        <v>12</v>
      </c>
      <c r="G555">
        <v>66</v>
      </c>
      <c r="H555">
        <v>77</v>
      </c>
      <c r="I555" s="3">
        <f t="shared" si="97"/>
        <v>-0.41935483870967744</v>
      </c>
      <c r="J555">
        <f t="shared" si="92"/>
        <v>45</v>
      </c>
      <c r="K555">
        <f t="shared" si="93"/>
        <v>280</v>
      </c>
      <c r="L555">
        <f t="shared" si="94"/>
        <v>262</v>
      </c>
      <c r="M555" s="3">
        <f t="shared" si="98"/>
        <v>-0.36967632027257241</v>
      </c>
      <c r="N555" s="3">
        <f t="shared" si="95"/>
        <v>0.47700170357751276</v>
      </c>
    </row>
    <row r="556" spans="1:14" x14ac:dyDescent="0.2">
      <c r="A556" s="2">
        <v>38737</v>
      </c>
      <c r="B556">
        <v>59</v>
      </c>
      <c r="C556">
        <v>242</v>
      </c>
      <c r="D556">
        <v>148</v>
      </c>
      <c r="E556" s="3">
        <f t="shared" si="96"/>
        <v>-0.19821826280623608</v>
      </c>
      <c r="F556">
        <v>21</v>
      </c>
      <c r="G556">
        <v>65</v>
      </c>
      <c r="H556">
        <v>73</v>
      </c>
      <c r="I556" s="3">
        <f t="shared" si="97"/>
        <v>-0.32704402515723269</v>
      </c>
      <c r="J556">
        <f t="shared" si="92"/>
        <v>80</v>
      </c>
      <c r="K556">
        <f t="shared" si="93"/>
        <v>307</v>
      </c>
      <c r="L556">
        <f t="shared" si="94"/>
        <v>221</v>
      </c>
      <c r="M556" s="3">
        <f t="shared" si="98"/>
        <v>-0.23190789473684212</v>
      </c>
      <c r="N556" s="3">
        <f t="shared" si="95"/>
        <v>0.50493421052631582</v>
      </c>
    </row>
    <row r="557" spans="1:14" x14ac:dyDescent="0.2">
      <c r="A557" s="2">
        <v>38730</v>
      </c>
      <c r="B557">
        <v>91</v>
      </c>
      <c r="C557">
        <v>281</v>
      </c>
      <c r="D557">
        <v>84</v>
      </c>
      <c r="E557" s="3">
        <f t="shared" si="96"/>
        <v>1.5350877192982455E-2</v>
      </c>
      <c r="F557">
        <v>34</v>
      </c>
      <c r="G557">
        <v>78</v>
      </c>
      <c r="H557">
        <v>44</v>
      </c>
      <c r="I557" s="3">
        <f t="shared" si="97"/>
        <v>-6.4102564102564097E-2</v>
      </c>
      <c r="J557">
        <f t="shared" ref="J557:J588" si="99">B557+F557</f>
        <v>125</v>
      </c>
      <c r="K557">
        <f t="shared" ref="K557:K588" si="100">C557+G557</f>
        <v>359</v>
      </c>
      <c r="L557">
        <f t="shared" ref="L557:L588" si="101">D557+H557</f>
        <v>128</v>
      </c>
      <c r="M557" s="3">
        <f t="shared" si="98"/>
        <v>-4.9019607843137254E-3</v>
      </c>
      <c r="N557" s="3">
        <f t="shared" ref="N557:N588" si="102">K557/SUM(J557:L557)</f>
        <v>0.58660130718954251</v>
      </c>
    </row>
    <row r="558" spans="1:14" x14ac:dyDescent="0.2">
      <c r="A558" s="2">
        <v>38723</v>
      </c>
      <c r="B558">
        <v>106</v>
      </c>
      <c r="C558">
        <v>224</v>
      </c>
      <c r="D558">
        <v>67</v>
      </c>
      <c r="E558" s="3">
        <f t="shared" si="96"/>
        <v>9.8236775818639793E-2</v>
      </c>
      <c r="F558">
        <v>38</v>
      </c>
      <c r="G558">
        <v>56</v>
      </c>
      <c r="H558">
        <v>27</v>
      </c>
      <c r="I558" s="3">
        <f t="shared" si="97"/>
        <v>9.0909090909090912E-2</v>
      </c>
      <c r="J558">
        <f t="shared" si="99"/>
        <v>144</v>
      </c>
      <c r="K558">
        <f t="shared" si="100"/>
        <v>280</v>
      </c>
      <c r="L558">
        <f t="shared" si="101"/>
        <v>94</v>
      </c>
      <c r="M558" s="3">
        <f t="shared" si="98"/>
        <v>9.6525096525096526E-2</v>
      </c>
      <c r="N558" s="3">
        <f t="shared" si="102"/>
        <v>0.54054054054054057</v>
      </c>
    </row>
    <row r="559" spans="1:14" x14ac:dyDescent="0.2">
      <c r="A559" s="2">
        <v>38716</v>
      </c>
      <c r="B559">
        <v>90</v>
      </c>
      <c r="C559">
        <v>260</v>
      </c>
      <c r="D559">
        <v>58</v>
      </c>
      <c r="E559" s="3">
        <f t="shared" si="96"/>
        <v>7.8431372549019607E-2</v>
      </c>
      <c r="F559">
        <v>42</v>
      </c>
      <c r="G559">
        <v>57</v>
      </c>
      <c r="H559">
        <v>34</v>
      </c>
      <c r="I559" s="3">
        <f t="shared" si="97"/>
        <v>6.0150375939849621E-2</v>
      </c>
      <c r="J559">
        <f t="shared" si="99"/>
        <v>132</v>
      </c>
      <c r="K559">
        <f t="shared" si="100"/>
        <v>317</v>
      </c>
      <c r="L559">
        <f t="shared" si="101"/>
        <v>92</v>
      </c>
      <c r="M559" s="3">
        <f t="shared" si="98"/>
        <v>7.3937153419593352E-2</v>
      </c>
      <c r="N559" s="3">
        <f t="shared" si="102"/>
        <v>0.58595194085027724</v>
      </c>
    </row>
    <row r="560" spans="1:14" x14ac:dyDescent="0.2">
      <c r="A560" s="2">
        <v>38709</v>
      </c>
      <c r="B560">
        <v>73</v>
      </c>
      <c r="C560">
        <v>262</v>
      </c>
      <c r="D560">
        <v>67</v>
      </c>
      <c r="E560" s="3">
        <f t="shared" si="96"/>
        <v>1.4925373134328358E-2</v>
      </c>
      <c r="F560">
        <v>31</v>
      </c>
      <c r="G560">
        <v>71</v>
      </c>
      <c r="H560">
        <v>28</v>
      </c>
      <c r="I560" s="3">
        <f t="shared" si="97"/>
        <v>2.3076923076923078E-2</v>
      </c>
      <c r="J560">
        <f t="shared" si="99"/>
        <v>104</v>
      </c>
      <c r="K560">
        <f t="shared" si="100"/>
        <v>333</v>
      </c>
      <c r="L560">
        <f t="shared" si="101"/>
        <v>95</v>
      </c>
      <c r="M560" s="3">
        <f t="shared" si="98"/>
        <v>1.6917293233082706E-2</v>
      </c>
      <c r="N560" s="3">
        <f t="shared" si="102"/>
        <v>0.62593984962406013</v>
      </c>
    </row>
    <row r="561" spans="1:14" x14ac:dyDescent="0.2">
      <c r="A561" s="2">
        <v>38702</v>
      </c>
      <c r="B561">
        <v>100</v>
      </c>
      <c r="C561">
        <v>239</v>
      </c>
      <c r="D561">
        <v>62</v>
      </c>
      <c r="E561" s="3">
        <f t="shared" si="96"/>
        <v>9.4763092269326679E-2</v>
      </c>
      <c r="F561">
        <v>40</v>
      </c>
      <c r="G561">
        <v>77</v>
      </c>
      <c r="H561">
        <v>34</v>
      </c>
      <c r="I561" s="3">
        <f t="shared" si="97"/>
        <v>3.9735099337748346E-2</v>
      </c>
      <c r="J561">
        <f t="shared" si="99"/>
        <v>140</v>
      </c>
      <c r="K561">
        <f t="shared" si="100"/>
        <v>316</v>
      </c>
      <c r="L561">
        <f t="shared" si="101"/>
        <v>96</v>
      </c>
      <c r="M561" s="3">
        <f t="shared" si="98"/>
        <v>7.9710144927536225E-2</v>
      </c>
      <c r="N561" s="3">
        <f t="shared" si="102"/>
        <v>0.57246376811594202</v>
      </c>
    </row>
    <row r="562" spans="1:14" x14ac:dyDescent="0.2">
      <c r="A562" s="2">
        <v>38695</v>
      </c>
      <c r="B562">
        <v>86</v>
      </c>
      <c r="C562">
        <v>250</v>
      </c>
      <c r="D562">
        <v>86</v>
      </c>
      <c r="E562" s="3">
        <f t="shared" si="96"/>
        <v>0</v>
      </c>
      <c r="F562">
        <v>40</v>
      </c>
      <c r="G562">
        <v>74</v>
      </c>
      <c r="H562">
        <v>39</v>
      </c>
      <c r="I562" s="3">
        <f t="shared" si="97"/>
        <v>6.5359477124183009E-3</v>
      </c>
      <c r="J562">
        <f t="shared" si="99"/>
        <v>126</v>
      </c>
      <c r="K562">
        <f t="shared" si="100"/>
        <v>324</v>
      </c>
      <c r="L562">
        <f t="shared" si="101"/>
        <v>125</v>
      </c>
      <c r="M562" s="3">
        <f t="shared" si="98"/>
        <v>1.7391304347826088E-3</v>
      </c>
      <c r="N562" s="3">
        <f t="shared" si="102"/>
        <v>0.56347826086956521</v>
      </c>
    </row>
    <row r="563" spans="1:14" x14ac:dyDescent="0.2">
      <c r="A563" s="2">
        <v>38688</v>
      </c>
      <c r="B563">
        <v>79</v>
      </c>
      <c r="C563">
        <v>253</v>
      </c>
      <c r="D563">
        <v>90</v>
      </c>
      <c r="E563" s="3">
        <f t="shared" si="96"/>
        <v>-2.6066350710900472E-2</v>
      </c>
      <c r="F563">
        <v>42</v>
      </c>
      <c r="G563">
        <v>83</v>
      </c>
      <c r="H563">
        <v>39</v>
      </c>
      <c r="I563" s="3">
        <f t="shared" si="97"/>
        <v>1.8292682926829267E-2</v>
      </c>
      <c r="J563">
        <f t="shared" si="99"/>
        <v>121</v>
      </c>
      <c r="K563">
        <f t="shared" si="100"/>
        <v>336</v>
      </c>
      <c r="L563">
        <f t="shared" si="101"/>
        <v>129</v>
      </c>
      <c r="M563" s="3">
        <f t="shared" si="98"/>
        <v>-1.3651877133105802E-2</v>
      </c>
      <c r="N563" s="3">
        <f t="shared" si="102"/>
        <v>0.57337883959044367</v>
      </c>
    </row>
    <row r="564" spans="1:14" x14ac:dyDescent="0.2">
      <c r="A564" s="2">
        <v>38681</v>
      </c>
      <c r="B564">
        <v>110</v>
      </c>
      <c r="C564">
        <v>226</v>
      </c>
      <c r="D564">
        <v>96</v>
      </c>
      <c r="E564" s="3">
        <f t="shared" si="96"/>
        <v>3.2407407407407406E-2</v>
      </c>
      <c r="F564">
        <v>60</v>
      </c>
      <c r="G564">
        <v>62</v>
      </c>
      <c r="H564">
        <v>32</v>
      </c>
      <c r="I564" s="3">
        <f t="shared" si="97"/>
        <v>0.18181818181818182</v>
      </c>
      <c r="J564">
        <f t="shared" si="99"/>
        <v>170</v>
      </c>
      <c r="K564">
        <f t="shared" si="100"/>
        <v>288</v>
      </c>
      <c r="L564">
        <f t="shared" si="101"/>
        <v>128</v>
      </c>
      <c r="M564" s="3">
        <f t="shared" si="98"/>
        <v>7.1672354948805458E-2</v>
      </c>
      <c r="N564" s="3">
        <f t="shared" si="102"/>
        <v>0.49146757679180886</v>
      </c>
    </row>
    <row r="565" spans="1:14" x14ac:dyDescent="0.2">
      <c r="A565" s="2">
        <v>38674</v>
      </c>
      <c r="B565">
        <v>66</v>
      </c>
      <c r="C565">
        <v>208</v>
      </c>
      <c r="D565">
        <v>155</v>
      </c>
      <c r="E565" s="3">
        <f t="shared" si="96"/>
        <v>-0.20745920745920746</v>
      </c>
      <c r="F565">
        <v>42</v>
      </c>
      <c r="G565">
        <v>57</v>
      </c>
      <c r="H565">
        <v>49</v>
      </c>
      <c r="I565" s="3">
        <f t="shared" si="97"/>
        <v>-4.72972972972973E-2</v>
      </c>
      <c r="J565">
        <f t="shared" si="99"/>
        <v>108</v>
      </c>
      <c r="K565">
        <f t="shared" si="100"/>
        <v>265</v>
      </c>
      <c r="L565">
        <f t="shared" si="101"/>
        <v>204</v>
      </c>
      <c r="M565" s="3">
        <f t="shared" si="98"/>
        <v>-0.16637781629116119</v>
      </c>
      <c r="N565" s="3">
        <f t="shared" si="102"/>
        <v>0.45927209705372618</v>
      </c>
    </row>
    <row r="566" spans="1:14" x14ac:dyDescent="0.2">
      <c r="A566" s="2">
        <v>38667</v>
      </c>
      <c r="B566">
        <v>64</v>
      </c>
      <c r="C566">
        <v>212</v>
      </c>
      <c r="D566">
        <v>161</v>
      </c>
      <c r="E566" s="3">
        <f t="shared" si="96"/>
        <v>-0.2219679633867277</v>
      </c>
      <c r="F566">
        <v>47</v>
      </c>
      <c r="G566">
        <v>59</v>
      </c>
      <c r="H566">
        <v>58</v>
      </c>
      <c r="I566" s="3">
        <f t="shared" si="97"/>
        <v>-6.7073170731707321E-2</v>
      </c>
      <c r="J566">
        <f t="shared" si="99"/>
        <v>111</v>
      </c>
      <c r="K566">
        <f t="shared" si="100"/>
        <v>271</v>
      </c>
      <c r="L566">
        <f t="shared" si="101"/>
        <v>219</v>
      </c>
      <c r="M566" s="3">
        <f t="shared" si="98"/>
        <v>-0.17970049916805325</v>
      </c>
      <c r="N566" s="3">
        <f t="shared" si="102"/>
        <v>0.45091514143094841</v>
      </c>
    </row>
    <row r="567" spans="1:14" x14ac:dyDescent="0.2">
      <c r="A567" s="2">
        <v>38660</v>
      </c>
      <c r="B567">
        <v>61</v>
      </c>
      <c r="C567">
        <v>188</v>
      </c>
      <c r="D567">
        <v>170</v>
      </c>
      <c r="E567" s="3">
        <f t="shared" si="96"/>
        <v>-0.26014319809069214</v>
      </c>
      <c r="F567">
        <v>36</v>
      </c>
      <c r="G567">
        <v>47</v>
      </c>
      <c r="H567">
        <v>75</v>
      </c>
      <c r="I567" s="3">
        <f t="shared" si="97"/>
        <v>-0.24683544303797469</v>
      </c>
      <c r="J567">
        <f t="shared" si="99"/>
        <v>97</v>
      </c>
      <c r="K567">
        <f t="shared" si="100"/>
        <v>235</v>
      </c>
      <c r="L567">
        <f t="shared" si="101"/>
        <v>245</v>
      </c>
      <c r="M567" s="3">
        <f t="shared" si="98"/>
        <v>-0.25649913344887348</v>
      </c>
      <c r="N567" s="3">
        <f t="shared" si="102"/>
        <v>0.40727902946273831</v>
      </c>
    </row>
    <row r="568" spans="1:14" x14ac:dyDescent="0.2">
      <c r="A568" s="2">
        <v>38653</v>
      </c>
      <c r="B568">
        <v>54</v>
      </c>
      <c r="C568">
        <v>210</v>
      </c>
      <c r="D568">
        <v>146</v>
      </c>
      <c r="E568" s="3">
        <f t="shared" si="96"/>
        <v>-0.22439024390243903</v>
      </c>
      <c r="F568">
        <v>35</v>
      </c>
      <c r="G568">
        <v>48</v>
      </c>
      <c r="H568">
        <v>59</v>
      </c>
      <c r="I568" s="3">
        <f t="shared" si="97"/>
        <v>-0.16901408450704225</v>
      </c>
      <c r="J568">
        <f t="shared" si="99"/>
        <v>89</v>
      </c>
      <c r="K568">
        <f t="shared" si="100"/>
        <v>258</v>
      </c>
      <c r="L568">
        <f t="shared" si="101"/>
        <v>205</v>
      </c>
      <c r="M568" s="3">
        <f t="shared" si="98"/>
        <v>-0.21014492753623187</v>
      </c>
      <c r="N568" s="3">
        <f t="shared" si="102"/>
        <v>0.46739130434782611</v>
      </c>
    </row>
    <row r="569" spans="1:14" x14ac:dyDescent="0.2">
      <c r="A569" s="2">
        <v>38646</v>
      </c>
      <c r="B569">
        <v>63</v>
      </c>
      <c r="C569">
        <v>233</v>
      </c>
      <c r="D569">
        <v>116</v>
      </c>
      <c r="E569" s="3">
        <f t="shared" si="96"/>
        <v>-0.12864077669902912</v>
      </c>
      <c r="F569">
        <v>39</v>
      </c>
      <c r="G569">
        <v>59</v>
      </c>
      <c r="H569">
        <v>43</v>
      </c>
      <c r="I569" s="3">
        <f t="shared" si="97"/>
        <v>-2.8368794326241134E-2</v>
      </c>
      <c r="J569">
        <f t="shared" si="99"/>
        <v>102</v>
      </c>
      <c r="K569">
        <f t="shared" si="100"/>
        <v>292</v>
      </c>
      <c r="L569">
        <f t="shared" si="101"/>
        <v>159</v>
      </c>
      <c r="M569" s="3">
        <f t="shared" si="98"/>
        <v>-0.10307414104882459</v>
      </c>
      <c r="N569" s="3">
        <f t="shared" si="102"/>
        <v>0.52802893309222421</v>
      </c>
    </row>
    <row r="570" spans="1:14" x14ac:dyDescent="0.2">
      <c r="A570" s="2">
        <v>38639</v>
      </c>
      <c r="B570">
        <v>43</v>
      </c>
      <c r="C570">
        <v>202</v>
      </c>
      <c r="D570">
        <v>154</v>
      </c>
      <c r="E570" s="3">
        <f t="shared" si="96"/>
        <v>-0.2781954887218045</v>
      </c>
      <c r="F570">
        <v>33</v>
      </c>
      <c r="G570">
        <v>64</v>
      </c>
      <c r="H570">
        <v>61</v>
      </c>
      <c r="I570" s="3">
        <f t="shared" si="97"/>
        <v>-0.17721518987341772</v>
      </c>
      <c r="J570">
        <f t="shared" si="99"/>
        <v>76</v>
      </c>
      <c r="K570">
        <f t="shared" si="100"/>
        <v>266</v>
      </c>
      <c r="L570">
        <f t="shared" si="101"/>
        <v>215</v>
      </c>
      <c r="M570" s="3">
        <f t="shared" si="98"/>
        <v>-0.24955116696588869</v>
      </c>
      <c r="N570" s="3">
        <f t="shared" si="102"/>
        <v>0.47755834829443444</v>
      </c>
    </row>
    <row r="571" spans="1:14" x14ac:dyDescent="0.2">
      <c r="A571" s="2">
        <v>38632</v>
      </c>
      <c r="B571">
        <v>55</v>
      </c>
      <c r="C571">
        <v>234</v>
      </c>
      <c r="D571">
        <v>103</v>
      </c>
      <c r="E571" s="3">
        <f t="shared" si="96"/>
        <v>-0.12244897959183673</v>
      </c>
      <c r="F571">
        <v>19</v>
      </c>
      <c r="G571">
        <v>54</v>
      </c>
      <c r="H571">
        <v>56</v>
      </c>
      <c r="I571" s="3">
        <f t="shared" si="97"/>
        <v>-0.2868217054263566</v>
      </c>
      <c r="J571">
        <f t="shared" si="99"/>
        <v>74</v>
      </c>
      <c r="K571">
        <f t="shared" si="100"/>
        <v>288</v>
      </c>
      <c r="L571">
        <f t="shared" si="101"/>
        <v>159</v>
      </c>
      <c r="M571" s="3">
        <f t="shared" si="98"/>
        <v>-0.16314779270633398</v>
      </c>
      <c r="N571" s="3">
        <f t="shared" si="102"/>
        <v>0.55278310940499042</v>
      </c>
    </row>
    <row r="572" spans="1:14" x14ac:dyDescent="0.2">
      <c r="A572" s="2">
        <v>38625</v>
      </c>
      <c r="B572">
        <v>57</v>
      </c>
      <c r="C572">
        <v>272</v>
      </c>
      <c r="D572">
        <v>94</v>
      </c>
      <c r="E572" s="3">
        <f t="shared" si="96"/>
        <v>-8.7470449172576833E-2</v>
      </c>
      <c r="F572">
        <v>16</v>
      </c>
      <c r="G572">
        <v>67</v>
      </c>
      <c r="H572">
        <v>59</v>
      </c>
      <c r="I572" s="3">
        <f t="shared" si="97"/>
        <v>-0.30281690140845069</v>
      </c>
      <c r="J572">
        <f t="shared" si="99"/>
        <v>73</v>
      </c>
      <c r="K572">
        <f t="shared" si="100"/>
        <v>339</v>
      </c>
      <c r="L572">
        <f t="shared" si="101"/>
        <v>153</v>
      </c>
      <c r="M572" s="3">
        <f t="shared" si="98"/>
        <v>-0.1415929203539823</v>
      </c>
      <c r="N572" s="3">
        <f t="shared" si="102"/>
        <v>0.6</v>
      </c>
    </row>
    <row r="573" spans="1:14" x14ac:dyDescent="0.2">
      <c r="A573" s="2">
        <v>38618</v>
      </c>
      <c r="B573">
        <v>104</v>
      </c>
      <c r="C573">
        <v>232</v>
      </c>
      <c r="D573">
        <v>72</v>
      </c>
      <c r="E573" s="3">
        <f t="shared" si="96"/>
        <v>7.8431372549019607E-2</v>
      </c>
      <c r="F573">
        <v>49</v>
      </c>
      <c r="G573">
        <v>67</v>
      </c>
      <c r="H573">
        <v>32</v>
      </c>
      <c r="I573" s="3">
        <f t="shared" si="97"/>
        <v>0.11486486486486487</v>
      </c>
      <c r="J573">
        <f t="shared" si="99"/>
        <v>153</v>
      </c>
      <c r="K573">
        <f t="shared" si="100"/>
        <v>299</v>
      </c>
      <c r="L573">
        <f t="shared" si="101"/>
        <v>104</v>
      </c>
      <c r="M573" s="3">
        <f t="shared" si="98"/>
        <v>8.8129496402877691E-2</v>
      </c>
      <c r="N573" s="3">
        <f t="shared" si="102"/>
        <v>0.53776978417266186</v>
      </c>
    </row>
    <row r="574" spans="1:14" x14ac:dyDescent="0.2">
      <c r="A574" s="2">
        <v>38611</v>
      </c>
      <c r="B574">
        <v>62</v>
      </c>
      <c r="C574">
        <v>270</v>
      </c>
      <c r="D574">
        <v>84</v>
      </c>
      <c r="E574" s="3">
        <f t="shared" si="96"/>
        <v>-5.2884615384615384E-2</v>
      </c>
      <c r="F574">
        <v>26</v>
      </c>
      <c r="G574">
        <v>69</v>
      </c>
      <c r="H574">
        <v>38</v>
      </c>
      <c r="I574" s="3">
        <f t="shared" si="97"/>
        <v>-9.0225563909774431E-2</v>
      </c>
      <c r="J574">
        <f t="shared" si="99"/>
        <v>88</v>
      </c>
      <c r="K574">
        <f t="shared" si="100"/>
        <v>339</v>
      </c>
      <c r="L574">
        <f t="shared" si="101"/>
        <v>122</v>
      </c>
      <c r="M574" s="3">
        <f t="shared" si="98"/>
        <v>-6.1930783242258654E-2</v>
      </c>
      <c r="N574" s="3">
        <f t="shared" si="102"/>
        <v>0.61748633879781423</v>
      </c>
    </row>
    <row r="575" spans="1:14" x14ac:dyDescent="0.2">
      <c r="A575" s="2">
        <v>38604</v>
      </c>
      <c r="B575">
        <v>113</v>
      </c>
      <c r="C575">
        <v>246</v>
      </c>
      <c r="D575">
        <v>76</v>
      </c>
      <c r="E575" s="3">
        <f t="shared" si="96"/>
        <v>8.5057471264367815E-2</v>
      </c>
      <c r="F575">
        <v>40</v>
      </c>
      <c r="G575">
        <v>50</v>
      </c>
      <c r="H575">
        <v>31</v>
      </c>
      <c r="I575" s="3">
        <f t="shared" si="97"/>
        <v>7.43801652892562E-2</v>
      </c>
      <c r="J575">
        <f t="shared" si="99"/>
        <v>153</v>
      </c>
      <c r="K575">
        <f t="shared" si="100"/>
        <v>296</v>
      </c>
      <c r="L575">
        <f t="shared" si="101"/>
        <v>107</v>
      </c>
      <c r="M575" s="3">
        <f t="shared" si="98"/>
        <v>8.2733812949640287E-2</v>
      </c>
      <c r="N575" s="3">
        <f t="shared" si="102"/>
        <v>0.53237410071942448</v>
      </c>
    </row>
    <row r="576" spans="1:14" x14ac:dyDescent="0.2">
      <c r="A576" s="2">
        <v>38597</v>
      </c>
      <c r="B576">
        <v>141</v>
      </c>
      <c r="C576">
        <v>213</v>
      </c>
      <c r="D576">
        <v>58</v>
      </c>
      <c r="E576" s="3">
        <f t="shared" si="96"/>
        <v>0.20145631067961164</v>
      </c>
      <c r="F576">
        <v>65</v>
      </c>
      <c r="G576">
        <v>37</v>
      </c>
      <c r="H576">
        <v>25</v>
      </c>
      <c r="I576" s="3">
        <f t="shared" si="97"/>
        <v>0.31496062992125984</v>
      </c>
      <c r="J576">
        <f t="shared" si="99"/>
        <v>206</v>
      </c>
      <c r="K576">
        <f t="shared" si="100"/>
        <v>250</v>
      </c>
      <c r="L576">
        <f t="shared" si="101"/>
        <v>83</v>
      </c>
      <c r="M576" s="3">
        <f t="shared" si="98"/>
        <v>0.22820037105751392</v>
      </c>
      <c r="N576" s="3">
        <f t="shared" si="102"/>
        <v>0.46382189239332094</v>
      </c>
    </row>
    <row r="577" spans="1:14" x14ac:dyDescent="0.2">
      <c r="A577" s="2">
        <v>38590</v>
      </c>
      <c r="B577">
        <v>95</v>
      </c>
      <c r="C577">
        <v>268</v>
      </c>
      <c r="D577">
        <v>65</v>
      </c>
      <c r="E577" s="3">
        <f t="shared" si="96"/>
        <v>7.0093457943925228E-2</v>
      </c>
      <c r="F577">
        <v>47</v>
      </c>
      <c r="G577">
        <v>51</v>
      </c>
      <c r="H577">
        <v>33</v>
      </c>
      <c r="I577" s="3">
        <f t="shared" si="97"/>
        <v>0.10687022900763359</v>
      </c>
      <c r="J577">
        <f t="shared" si="99"/>
        <v>142</v>
      </c>
      <c r="K577">
        <f t="shared" si="100"/>
        <v>319</v>
      </c>
      <c r="L577">
        <f t="shared" si="101"/>
        <v>98</v>
      </c>
      <c r="M577" s="3">
        <f t="shared" si="98"/>
        <v>7.8711985688729877E-2</v>
      </c>
      <c r="N577" s="3">
        <f t="shared" si="102"/>
        <v>0.57066189624329156</v>
      </c>
    </row>
    <row r="578" spans="1:14" x14ac:dyDescent="0.2">
      <c r="A578" s="2">
        <v>38583</v>
      </c>
      <c r="B578">
        <v>91</v>
      </c>
      <c r="C578">
        <v>246</v>
      </c>
      <c r="D578">
        <v>57</v>
      </c>
      <c r="E578" s="3">
        <f t="shared" si="96"/>
        <v>8.6294416243654817E-2</v>
      </c>
      <c r="F578">
        <v>48</v>
      </c>
      <c r="G578">
        <v>64</v>
      </c>
      <c r="H578">
        <v>25</v>
      </c>
      <c r="I578" s="3">
        <f t="shared" si="97"/>
        <v>0.16788321167883211</v>
      </c>
      <c r="J578">
        <f t="shared" si="99"/>
        <v>139</v>
      </c>
      <c r="K578">
        <f t="shared" si="100"/>
        <v>310</v>
      </c>
      <c r="L578">
        <f t="shared" si="101"/>
        <v>82</v>
      </c>
      <c r="M578" s="3">
        <f t="shared" si="98"/>
        <v>0.10734463276836158</v>
      </c>
      <c r="N578" s="3">
        <f t="shared" si="102"/>
        <v>0.58380414312617701</v>
      </c>
    </row>
    <row r="579" spans="1:14" x14ac:dyDescent="0.2">
      <c r="A579" s="2">
        <v>38576</v>
      </c>
      <c r="B579">
        <v>64</v>
      </c>
      <c r="C579">
        <v>248</v>
      </c>
      <c r="D579">
        <v>97</v>
      </c>
      <c r="E579" s="3">
        <f t="shared" si="96"/>
        <v>-8.0684596577017112E-2</v>
      </c>
      <c r="F579">
        <v>38</v>
      </c>
      <c r="G579">
        <v>68</v>
      </c>
      <c r="H579">
        <v>41</v>
      </c>
      <c r="I579" s="3">
        <f t="shared" si="97"/>
        <v>-2.0408163265306121E-2</v>
      </c>
      <c r="J579">
        <f t="shared" si="99"/>
        <v>102</v>
      </c>
      <c r="K579">
        <f t="shared" si="100"/>
        <v>316</v>
      </c>
      <c r="L579">
        <f t="shared" si="101"/>
        <v>138</v>
      </c>
      <c r="M579" s="3">
        <f t="shared" si="98"/>
        <v>-6.4748201438848921E-2</v>
      </c>
      <c r="N579" s="3">
        <f t="shared" si="102"/>
        <v>0.56834532374100721</v>
      </c>
    </row>
    <row r="580" spans="1:14" x14ac:dyDescent="0.2">
      <c r="A580" s="2">
        <v>38569</v>
      </c>
      <c r="B580">
        <v>43</v>
      </c>
      <c r="C580">
        <v>227</v>
      </c>
      <c r="D580">
        <v>124</v>
      </c>
      <c r="E580" s="3">
        <f t="shared" si="96"/>
        <v>-0.20558375634517767</v>
      </c>
      <c r="F580">
        <v>19</v>
      </c>
      <c r="G580">
        <v>69</v>
      </c>
      <c r="H580">
        <v>55</v>
      </c>
      <c r="I580" s="3">
        <f t="shared" si="97"/>
        <v>-0.25174825174825177</v>
      </c>
      <c r="J580">
        <f t="shared" si="99"/>
        <v>62</v>
      </c>
      <c r="K580">
        <f t="shared" si="100"/>
        <v>296</v>
      </c>
      <c r="L580">
        <f t="shared" si="101"/>
        <v>179</v>
      </c>
      <c r="M580" s="3">
        <f t="shared" si="98"/>
        <v>-0.21787709497206703</v>
      </c>
      <c r="N580" s="3">
        <f t="shared" si="102"/>
        <v>0.55121042830540035</v>
      </c>
    </row>
    <row r="581" spans="1:14" x14ac:dyDescent="0.2">
      <c r="A581" s="2">
        <v>38562</v>
      </c>
      <c r="B581">
        <v>70</v>
      </c>
      <c r="C581">
        <v>238</v>
      </c>
      <c r="D581">
        <v>86</v>
      </c>
      <c r="E581" s="3">
        <f t="shared" si="96"/>
        <v>-4.060913705583756E-2</v>
      </c>
      <c r="F581">
        <v>35</v>
      </c>
      <c r="G581">
        <v>73</v>
      </c>
      <c r="H581">
        <v>30</v>
      </c>
      <c r="I581" s="3">
        <f t="shared" si="97"/>
        <v>3.6231884057971016E-2</v>
      </c>
      <c r="J581">
        <f t="shared" si="99"/>
        <v>105</v>
      </c>
      <c r="K581">
        <f t="shared" si="100"/>
        <v>311</v>
      </c>
      <c r="L581">
        <f t="shared" si="101"/>
        <v>116</v>
      </c>
      <c r="M581" s="3">
        <f t="shared" si="98"/>
        <v>-2.0676691729323307E-2</v>
      </c>
      <c r="N581" s="3">
        <f t="shared" si="102"/>
        <v>0.58458646616541354</v>
      </c>
    </row>
    <row r="582" spans="1:14" x14ac:dyDescent="0.2">
      <c r="A582" s="2">
        <v>38555</v>
      </c>
      <c r="B582">
        <v>62</v>
      </c>
      <c r="C582">
        <v>237</v>
      </c>
      <c r="D582">
        <v>99</v>
      </c>
      <c r="E582" s="3">
        <f t="shared" si="96"/>
        <v>-9.2964824120603015E-2</v>
      </c>
      <c r="F582">
        <v>33</v>
      </c>
      <c r="G582">
        <v>60</v>
      </c>
      <c r="H582">
        <v>41</v>
      </c>
      <c r="I582" s="3">
        <f t="shared" si="97"/>
        <v>-5.9701492537313432E-2</v>
      </c>
      <c r="J582">
        <f t="shared" si="99"/>
        <v>95</v>
      </c>
      <c r="K582">
        <f t="shared" si="100"/>
        <v>297</v>
      </c>
      <c r="L582">
        <f t="shared" si="101"/>
        <v>140</v>
      </c>
      <c r="M582" s="3">
        <f t="shared" si="98"/>
        <v>-8.4586466165413529E-2</v>
      </c>
      <c r="N582" s="3">
        <f t="shared" si="102"/>
        <v>0.55827067669172936</v>
      </c>
    </row>
    <row r="583" spans="1:14" x14ac:dyDescent="0.2">
      <c r="A583" s="2">
        <v>38548</v>
      </c>
      <c r="B583">
        <v>48</v>
      </c>
      <c r="C583">
        <v>222</v>
      </c>
      <c r="D583">
        <v>123</v>
      </c>
      <c r="E583" s="3">
        <f t="shared" si="96"/>
        <v>-0.19083969465648856</v>
      </c>
      <c r="F583">
        <v>11</v>
      </c>
      <c r="G583">
        <v>50</v>
      </c>
      <c r="H583">
        <v>74</v>
      </c>
      <c r="I583" s="3">
        <f t="shared" si="97"/>
        <v>-0.46666666666666667</v>
      </c>
      <c r="J583">
        <f t="shared" si="99"/>
        <v>59</v>
      </c>
      <c r="K583">
        <f t="shared" si="100"/>
        <v>272</v>
      </c>
      <c r="L583">
        <f t="shared" si="101"/>
        <v>197</v>
      </c>
      <c r="M583" s="3">
        <f t="shared" si="98"/>
        <v>-0.26136363636363635</v>
      </c>
      <c r="N583" s="3">
        <f t="shared" si="102"/>
        <v>0.51515151515151514</v>
      </c>
    </row>
    <row r="584" spans="1:14" x14ac:dyDescent="0.2">
      <c r="A584" s="2">
        <v>38541</v>
      </c>
      <c r="B584">
        <v>86</v>
      </c>
      <c r="C584">
        <v>230</v>
      </c>
      <c r="D584">
        <v>110</v>
      </c>
      <c r="E584" s="3">
        <f t="shared" si="96"/>
        <v>-5.6338028169014086E-2</v>
      </c>
      <c r="F584">
        <v>20</v>
      </c>
      <c r="G584">
        <v>63</v>
      </c>
      <c r="H584">
        <v>53</v>
      </c>
      <c r="I584" s="3">
        <f t="shared" si="97"/>
        <v>-0.24264705882352941</v>
      </c>
      <c r="J584">
        <f t="shared" si="99"/>
        <v>106</v>
      </c>
      <c r="K584">
        <f t="shared" si="100"/>
        <v>293</v>
      </c>
      <c r="L584">
        <f t="shared" si="101"/>
        <v>163</v>
      </c>
      <c r="M584" s="3">
        <f t="shared" si="98"/>
        <v>-0.10142348754448399</v>
      </c>
      <c r="N584" s="3">
        <f t="shared" si="102"/>
        <v>0.52135231316725983</v>
      </c>
    </row>
    <row r="585" spans="1:14" x14ac:dyDescent="0.2">
      <c r="A585" s="2">
        <v>38534</v>
      </c>
      <c r="B585">
        <v>111</v>
      </c>
      <c r="C585">
        <v>212</v>
      </c>
      <c r="D585">
        <v>91</v>
      </c>
      <c r="E585" s="3">
        <f t="shared" si="96"/>
        <v>4.8309178743961352E-2</v>
      </c>
      <c r="F585">
        <v>46</v>
      </c>
      <c r="G585">
        <v>55</v>
      </c>
      <c r="H585">
        <v>37</v>
      </c>
      <c r="I585" s="3">
        <f t="shared" si="97"/>
        <v>6.5217391304347824E-2</v>
      </c>
      <c r="J585">
        <f t="shared" si="99"/>
        <v>157</v>
      </c>
      <c r="K585">
        <f t="shared" si="100"/>
        <v>267</v>
      </c>
      <c r="L585">
        <f t="shared" si="101"/>
        <v>128</v>
      </c>
      <c r="M585" s="3">
        <f t="shared" si="98"/>
        <v>5.2536231884057968E-2</v>
      </c>
      <c r="N585" s="3">
        <f t="shared" si="102"/>
        <v>0.48369565217391303</v>
      </c>
    </row>
    <row r="586" spans="1:14" x14ac:dyDescent="0.2">
      <c r="A586" s="2">
        <v>38527</v>
      </c>
      <c r="B586">
        <v>96</v>
      </c>
      <c r="C586">
        <v>210</v>
      </c>
      <c r="D586">
        <v>81</v>
      </c>
      <c r="E586" s="3">
        <f t="shared" si="96"/>
        <v>3.875968992248062E-2</v>
      </c>
      <c r="F586">
        <v>53</v>
      </c>
      <c r="G586">
        <v>48</v>
      </c>
      <c r="H586">
        <v>34</v>
      </c>
      <c r="I586" s="3">
        <f t="shared" si="97"/>
        <v>0.14074074074074075</v>
      </c>
      <c r="J586">
        <f t="shared" si="99"/>
        <v>149</v>
      </c>
      <c r="K586">
        <f t="shared" si="100"/>
        <v>258</v>
      </c>
      <c r="L586">
        <f t="shared" si="101"/>
        <v>115</v>
      </c>
      <c r="M586" s="3">
        <f t="shared" si="98"/>
        <v>6.5134099616858232E-2</v>
      </c>
      <c r="N586" s="3">
        <f t="shared" si="102"/>
        <v>0.4942528735632184</v>
      </c>
    </row>
    <row r="587" spans="1:14" x14ac:dyDescent="0.2">
      <c r="A587" s="2">
        <v>38520</v>
      </c>
      <c r="B587">
        <v>76</v>
      </c>
      <c r="C587">
        <v>205</v>
      </c>
      <c r="D587">
        <v>131</v>
      </c>
      <c r="E587" s="3">
        <f t="shared" si="96"/>
        <v>-0.13349514563106796</v>
      </c>
      <c r="F587">
        <v>22</v>
      </c>
      <c r="G587">
        <v>58</v>
      </c>
      <c r="H587">
        <v>53</v>
      </c>
      <c r="I587" s="3">
        <f t="shared" si="97"/>
        <v>-0.23308270676691728</v>
      </c>
      <c r="J587">
        <f t="shared" si="99"/>
        <v>98</v>
      </c>
      <c r="K587">
        <f t="shared" si="100"/>
        <v>263</v>
      </c>
      <c r="L587">
        <f t="shared" si="101"/>
        <v>184</v>
      </c>
      <c r="M587" s="3">
        <f t="shared" si="98"/>
        <v>-0.15779816513761469</v>
      </c>
      <c r="N587" s="3">
        <f t="shared" si="102"/>
        <v>0.48256880733944957</v>
      </c>
    </row>
    <row r="588" spans="1:14" x14ac:dyDescent="0.2">
      <c r="A588" s="2">
        <v>38513</v>
      </c>
      <c r="B588">
        <v>116</v>
      </c>
      <c r="C588">
        <v>178</v>
      </c>
      <c r="D588">
        <v>101</v>
      </c>
      <c r="E588" s="3">
        <f t="shared" si="96"/>
        <v>3.7974683544303799E-2</v>
      </c>
      <c r="F588">
        <v>45</v>
      </c>
      <c r="G588">
        <v>54</v>
      </c>
      <c r="H588">
        <v>35</v>
      </c>
      <c r="I588" s="3">
        <f t="shared" si="97"/>
        <v>7.4626865671641784E-2</v>
      </c>
      <c r="J588">
        <f t="shared" si="99"/>
        <v>161</v>
      </c>
      <c r="K588">
        <f t="shared" si="100"/>
        <v>232</v>
      </c>
      <c r="L588">
        <f t="shared" si="101"/>
        <v>136</v>
      </c>
      <c r="M588" s="3">
        <f t="shared" si="98"/>
        <v>4.725897920604915E-2</v>
      </c>
      <c r="N588" s="3">
        <f t="shared" si="102"/>
        <v>0.43856332703213613</v>
      </c>
    </row>
    <row r="589" spans="1:14" x14ac:dyDescent="0.2">
      <c r="A589" s="2">
        <v>38506</v>
      </c>
      <c r="B589">
        <v>117</v>
      </c>
      <c r="C589">
        <v>187</v>
      </c>
      <c r="D589">
        <v>88</v>
      </c>
      <c r="E589" s="3">
        <f t="shared" si="96"/>
        <v>7.3979591836734693E-2</v>
      </c>
      <c r="F589">
        <v>38</v>
      </c>
      <c r="G589">
        <v>47</v>
      </c>
      <c r="H589">
        <v>37</v>
      </c>
      <c r="I589" s="3">
        <f t="shared" si="97"/>
        <v>8.1967213114754103E-3</v>
      </c>
      <c r="J589">
        <f t="shared" ref="J589:J620" si="103">B589+F589</f>
        <v>155</v>
      </c>
      <c r="K589">
        <f t="shared" ref="K589:K620" si="104">C589+G589</f>
        <v>234</v>
      </c>
      <c r="L589">
        <f t="shared" ref="L589:L620" si="105">D589+H589</f>
        <v>125</v>
      </c>
      <c r="M589" s="3">
        <f t="shared" si="98"/>
        <v>5.8365758754863814E-2</v>
      </c>
      <c r="N589" s="3">
        <f t="shared" ref="N589:N620" si="106">K589/SUM(J589:L589)</f>
        <v>0.45525291828793774</v>
      </c>
    </row>
    <row r="590" spans="1:14" x14ac:dyDescent="0.2">
      <c r="A590" s="2">
        <v>38499</v>
      </c>
      <c r="B590">
        <v>68</v>
      </c>
      <c r="C590">
        <v>251</v>
      </c>
      <c r="D590">
        <v>81</v>
      </c>
      <c r="E590" s="3">
        <f t="shared" si="96"/>
        <v>-3.2500000000000001E-2</v>
      </c>
      <c r="F590">
        <v>20</v>
      </c>
      <c r="G590">
        <v>38</v>
      </c>
      <c r="H590">
        <v>45</v>
      </c>
      <c r="I590" s="3">
        <f t="shared" si="97"/>
        <v>-0.24271844660194175</v>
      </c>
      <c r="J590">
        <f t="shared" si="103"/>
        <v>88</v>
      </c>
      <c r="K590">
        <f t="shared" si="104"/>
        <v>289</v>
      </c>
      <c r="L590">
        <f t="shared" si="105"/>
        <v>126</v>
      </c>
      <c r="M590" s="3">
        <f t="shared" si="98"/>
        <v>-7.5546719681908542E-2</v>
      </c>
      <c r="N590" s="3">
        <f t="shared" si="106"/>
        <v>0.57455268389662029</v>
      </c>
    </row>
    <row r="591" spans="1:14" x14ac:dyDescent="0.2">
      <c r="A591" s="2">
        <v>38492</v>
      </c>
      <c r="B591">
        <v>71</v>
      </c>
      <c r="C591">
        <v>239</v>
      </c>
      <c r="D591">
        <v>81</v>
      </c>
      <c r="E591" s="3">
        <f t="shared" si="96"/>
        <v>-2.557544757033248E-2</v>
      </c>
      <c r="F591">
        <v>26</v>
      </c>
      <c r="G591">
        <v>48</v>
      </c>
      <c r="H591">
        <v>51</v>
      </c>
      <c r="I591" s="3">
        <f t="shared" si="97"/>
        <v>-0.2</v>
      </c>
      <c r="J591">
        <f t="shared" si="103"/>
        <v>97</v>
      </c>
      <c r="K591">
        <f t="shared" si="104"/>
        <v>287</v>
      </c>
      <c r="L591">
        <f t="shared" si="105"/>
        <v>132</v>
      </c>
      <c r="M591" s="3">
        <f t="shared" si="98"/>
        <v>-6.7829457364341081E-2</v>
      </c>
      <c r="N591" s="3">
        <f t="shared" si="106"/>
        <v>0.55620155038759689</v>
      </c>
    </row>
    <row r="592" spans="1:14" x14ac:dyDescent="0.2">
      <c r="A592" s="2">
        <v>38485</v>
      </c>
      <c r="B592">
        <v>99</v>
      </c>
      <c r="C592">
        <v>189</v>
      </c>
      <c r="D592">
        <v>86</v>
      </c>
      <c r="E592" s="3">
        <f t="shared" si="96"/>
        <v>3.4759358288770054E-2</v>
      </c>
      <c r="F592">
        <v>39</v>
      </c>
      <c r="G592">
        <v>47</v>
      </c>
      <c r="H592">
        <v>24</v>
      </c>
      <c r="I592" s="3">
        <f t="shared" si="97"/>
        <v>0.13636363636363635</v>
      </c>
      <c r="J592">
        <f t="shared" si="103"/>
        <v>138</v>
      </c>
      <c r="K592">
        <f t="shared" si="104"/>
        <v>236</v>
      </c>
      <c r="L592">
        <f t="shared" si="105"/>
        <v>110</v>
      </c>
      <c r="M592" s="3">
        <f t="shared" si="98"/>
        <v>5.7851239669421489E-2</v>
      </c>
      <c r="N592" s="3">
        <f t="shared" si="106"/>
        <v>0.48760330578512395</v>
      </c>
    </row>
    <row r="593" spans="1:14" x14ac:dyDescent="0.2">
      <c r="A593" s="2">
        <v>38478</v>
      </c>
      <c r="B593">
        <v>77</v>
      </c>
      <c r="C593">
        <v>212</v>
      </c>
      <c r="D593">
        <v>111</v>
      </c>
      <c r="E593" s="3">
        <f t="shared" si="96"/>
        <v>-8.5000000000000006E-2</v>
      </c>
      <c r="F593">
        <v>26</v>
      </c>
      <c r="G593">
        <v>49</v>
      </c>
      <c r="H593">
        <v>22</v>
      </c>
      <c r="I593" s="3">
        <f t="shared" si="97"/>
        <v>4.1237113402061855E-2</v>
      </c>
      <c r="J593">
        <f t="shared" si="103"/>
        <v>103</v>
      </c>
      <c r="K593">
        <f t="shared" si="104"/>
        <v>261</v>
      </c>
      <c r="L593">
        <f t="shared" si="105"/>
        <v>133</v>
      </c>
      <c r="M593" s="3">
        <f t="shared" si="98"/>
        <v>-6.0362173038229376E-2</v>
      </c>
      <c r="N593" s="3">
        <f t="shared" si="106"/>
        <v>0.52515090543259557</v>
      </c>
    </row>
    <row r="594" spans="1:14" x14ac:dyDescent="0.2">
      <c r="A594" s="2">
        <v>38471</v>
      </c>
      <c r="B594">
        <v>137</v>
      </c>
      <c r="C594">
        <v>177</v>
      </c>
      <c r="D594">
        <v>73</v>
      </c>
      <c r="E594" s="3">
        <f t="shared" si="96"/>
        <v>0.16537467700258399</v>
      </c>
      <c r="F594">
        <v>44</v>
      </c>
      <c r="G594">
        <v>38</v>
      </c>
      <c r="H594">
        <v>32</v>
      </c>
      <c r="I594" s="3">
        <f t="shared" si="97"/>
        <v>0.10526315789473684</v>
      </c>
      <c r="J594">
        <f t="shared" si="103"/>
        <v>181</v>
      </c>
      <c r="K594">
        <f t="shared" si="104"/>
        <v>215</v>
      </c>
      <c r="L594">
        <f t="shared" si="105"/>
        <v>105</v>
      </c>
      <c r="M594" s="3">
        <f t="shared" si="98"/>
        <v>0.15169660678642716</v>
      </c>
      <c r="N594" s="3">
        <f t="shared" si="106"/>
        <v>0.42914171656686628</v>
      </c>
    </row>
    <row r="595" spans="1:14" x14ac:dyDescent="0.2">
      <c r="A595" s="2">
        <v>38464</v>
      </c>
      <c r="B595">
        <v>65</v>
      </c>
      <c r="C595">
        <v>235</v>
      </c>
      <c r="D595">
        <v>78</v>
      </c>
      <c r="E595" s="3">
        <f t="shared" si="96"/>
        <v>-3.439153439153439E-2</v>
      </c>
      <c r="F595">
        <v>23</v>
      </c>
      <c r="G595">
        <v>57</v>
      </c>
      <c r="H595">
        <v>40</v>
      </c>
      <c r="I595" s="3">
        <f t="shared" si="97"/>
        <v>-0.14166666666666666</v>
      </c>
      <c r="J595">
        <f t="shared" si="103"/>
        <v>88</v>
      </c>
      <c r="K595">
        <f t="shared" si="104"/>
        <v>292</v>
      </c>
      <c r="L595">
        <f t="shared" si="105"/>
        <v>118</v>
      </c>
      <c r="M595" s="3">
        <f t="shared" si="98"/>
        <v>-6.0240963855421686E-2</v>
      </c>
      <c r="N595" s="3">
        <f t="shared" si="106"/>
        <v>0.58634538152610438</v>
      </c>
    </row>
    <row r="596" spans="1:14" x14ac:dyDescent="0.2">
      <c r="A596" s="2">
        <v>38457</v>
      </c>
      <c r="B596">
        <v>101</v>
      </c>
      <c r="C596">
        <v>223</v>
      </c>
      <c r="D596">
        <v>73</v>
      </c>
      <c r="E596" s="3">
        <f t="shared" si="96"/>
        <v>7.0528967254408062E-2</v>
      </c>
      <c r="F596">
        <v>52</v>
      </c>
      <c r="G596">
        <v>44</v>
      </c>
      <c r="H596">
        <v>27</v>
      </c>
      <c r="I596" s="3">
        <f t="shared" si="97"/>
        <v>0.2032520325203252</v>
      </c>
      <c r="J596">
        <f t="shared" si="103"/>
        <v>153</v>
      </c>
      <c r="K596">
        <f t="shared" si="104"/>
        <v>267</v>
      </c>
      <c r="L596">
        <f t="shared" si="105"/>
        <v>100</v>
      </c>
      <c r="M596" s="3">
        <f t="shared" si="98"/>
        <v>0.10192307692307692</v>
      </c>
      <c r="N596" s="3">
        <f t="shared" si="106"/>
        <v>0.51346153846153841</v>
      </c>
    </row>
    <row r="597" spans="1:14" x14ac:dyDescent="0.2">
      <c r="A597" s="2">
        <v>38450</v>
      </c>
      <c r="B597">
        <v>101</v>
      </c>
      <c r="C597">
        <v>253</v>
      </c>
      <c r="D597">
        <v>62</v>
      </c>
      <c r="E597" s="3">
        <f t="shared" si="96"/>
        <v>9.375E-2</v>
      </c>
      <c r="F597">
        <v>41</v>
      </c>
      <c r="G597">
        <v>53</v>
      </c>
      <c r="H597">
        <v>38</v>
      </c>
      <c r="I597" s="3">
        <f t="shared" si="97"/>
        <v>2.2727272727272728E-2</v>
      </c>
      <c r="J597">
        <f t="shared" si="103"/>
        <v>142</v>
      </c>
      <c r="K597">
        <f t="shared" si="104"/>
        <v>306</v>
      </c>
      <c r="L597">
        <f t="shared" si="105"/>
        <v>100</v>
      </c>
      <c r="M597" s="3">
        <f t="shared" si="98"/>
        <v>7.6642335766423361E-2</v>
      </c>
      <c r="N597" s="3">
        <f t="shared" si="106"/>
        <v>0.55839416058394165</v>
      </c>
    </row>
    <row r="598" spans="1:14" x14ac:dyDescent="0.2">
      <c r="A598" s="2">
        <v>38443</v>
      </c>
      <c r="B598">
        <v>118</v>
      </c>
      <c r="C598">
        <v>210</v>
      </c>
      <c r="D598">
        <v>60</v>
      </c>
      <c r="E598" s="3">
        <f t="shared" si="96"/>
        <v>0.14948453608247422</v>
      </c>
      <c r="F598">
        <v>38</v>
      </c>
      <c r="G598">
        <v>49</v>
      </c>
      <c r="H598">
        <v>26</v>
      </c>
      <c r="I598" s="3">
        <f t="shared" si="97"/>
        <v>0.10619469026548672</v>
      </c>
      <c r="J598">
        <f t="shared" si="103"/>
        <v>156</v>
      </c>
      <c r="K598">
        <f t="shared" si="104"/>
        <v>259</v>
      </c>
      <c r="L598">
        <f t="shared" si="105"/>
        <v>86</v>
      </c>
      <c r="M598" s="3">
        <f t="shared" si="98"/>
        <v>0.13972055888223553</v>
      </c>
      <c r="N598" s="3">
        <f t="shared" si="106"/>
        <v>0.51696606786427146</v>
      </c>
    </row>
    <row r="599" spans="1:14" x14ac:dyDescent="0.2">
      <c r="A599" s="2">
        <v>38436</v>
      </c>
      <c r="B599">
        <v>45</v>
      </c>
      <c r="C599">
        <v>221</v>
      </c>
      <c r="D599">
        <v>135</v>
      </c>
      <c r="E599" s="3">
        <f t="shared" si="96"/>
        <v>-0.22443890274314215</v>
      </c>
      <c r="F599">
        <v>21</v>
      </c>
      <c r="G599">
        <v>48</v>
      </c>
      <c r="H599">
        <v>40</v>
      </c>
      <c r="I599" s="3">
        <f t="shared" si="97"/>
        <v>-0.1743119266055046</v>
      </c>
      <c r="J599">
        <f t="shared" si="103"/>
        <v>66</v>
      </c>
      <c r="K599">
        <f t="shared" si="104"/>
        <v>269</v>
      </c>
      <c r="L599">
        <f t="shared" si="105"/>
        <v>175</v>
      </c>
      <c r="M599" s="3">
        <f t="shared" si="98"/>
        <v>-0.21372549019607842</v>
      </c>
      <c r="N599" s="3">
        <f t="shared" si="106"/>
        <v>0.52745098039215688</v>
      </c>
    </row>
    <row r="600" spans="1:14" x14ac:dyDescent="0.2">
      <c r="A600" s="2">
        <v>38429</v>
      </c>
      <c r="B600">
        <v>51</v>
      </c>
      <c r="C600">
        <v>224</v>
      </c>
      <c r="D600">
        <v>111</v>
      </c>
      <c r="E600" s="3">
        <f t="shared" si="96"/>
        <v>-0.15544041450777202</v>
      </c>
      <c r="F600">
        <v>26</v>
      </c>
      <c r="G600">
        <v>46</v>
      </c>
      <c r="H600">
        <v>41</v>
      </c>
      <c r="I600" s="3">
        <f t="shared" si="97"/>
        <v>-0.13274336283185842</v>
      </c>
      <c r="J600">
        <f t="shared" si="103"/>
        <v>77</v>
      </c>
      <c r="K600">
        <f t="shared" si="104"/>
        <v>270</v>
      </c>
      <c r="L600">
        <f t="shared" si="105"/>
        <v>152</v>
      </c>
      <c r="M600" s="3">
        <f t="shared" si="98"/>
        <v>-0.15030060120240482</v>
      </c>
      <c r="N600" s="3">
        <f t="shared" si="106"/>
        <v>0.5410821643286573</v>
      </c>
    </row>
    <row r="601" spans="1:14" x14ac:dyDescent="0.2">
      <c r="A601" s="2">
        <v>38422</v>
      </c>
      <c r="B601">
        <v>39</v>
      </c>
      <c r="C601">
        <v>179</v>
      </c>
      <c r="D601">
        <v>146</v>
      </c>
      <c r="E601" s="3">
        <f t="shared" si="96"/>
        <v>-0.29395604395604397</v>
      </c>
      <c r="F601">
        <v>16</v>
      </c>
      <c r="G601">
        <v>43</v>
      </c>
      <c r="H601">
        <v>50</v>
      </c>
      <c r="I601" s="3">
        <f t="shared" si="97"/>
        <v>-0.31192660550458717</v>
      </c>
      <c r="J601">
        <f t="shared" si="103"/>
        <v>55</v>
      </c>
      <c r="K601">
        <f t="shared" si="104"/>
        <v>222</v>
      </c>
      <c r="L601">
        <f t="shared" si="105"/>
        <v>196</v>
      </c>
      <c r="M601" s="3">
        <f t="shared" si="98"/>
        <v>-0.29809725158562367</v>
      </c>
      <c r="N601" s="3">
        <f t="shared" si="106"/>
        <v>0.46934460887949259</v>
      </c>
    </row>
    <row r="602" spans="1:14" x14ac:dyDescent="0.2">
      <c r="A602" s="2">
        <v>38415</v>
      </c>
      <c r="B602">
        <v>64</v>
      </c>
      <c r="C602">
        <v>213</v>
      </c>
      <c r="D602">
        <v>133</v>
      </c>
      <c r="E602" s="3">
        <f t="shared" si="96"/>
        <v>-0.16829268292682928</v>
      </c>
      <c r="F602">
        <v>23</v>
      </c>
      <c r="G602">
        <v>38</v>
      </c>
      <c r="H602">
        <v>56</v>
      </c>
      <c r="I602" s="3">
        <f t="shared" si="97"/>
        <v>-0.28205128205128205</v>
      </c>
      <c r="J602">
        <f t="shared" si="103"/>
        <v>87</v>
      </c>
      <c r="K602">
        <f t="shared" si="104"/>
        <v>251</v>
      </c>
      <c r="L602">
        <f t="shared" si="105"/>
        <v>189</v>
      </c>
      <c r="M602" s="3">
        <f t="shared" si="98"/>
        <v>-0.19354838709677419</v>
      </c>
      <c r="N602" s="3">
        <f t="shared" si="106"/>
        <v>0.47628083491461098</v>
      </c>
    </row>
    <row r="603" spans="1:14" x14ac:dyDescent="0.2">
      <c r="A603" s="2">
        <v>38408</v>
      </c>
      <c r="B603">
        <v>41</v>
      </c>
      <c r="C603">
        <v>207</v>
      </c>
      <c r="D603">
        <v>124</v>
      </c>
      <c r="E603" s="3">
        <f t="shared" si="96"/>
        <v>-0.22311827956989247</v>
      </c>
      <c r="F603">
        <v>23</v>
      </c>
      <c r="G603">
        <v>36</v>
      </c>
      <c r="H603">
        <v>58</v>
      </c>
      <c r="I603" s="3">
        <f t="shared" si="97"/>
        <v>-0.29914529914529914</v>
      </c>
      <c r="J603">
        <f t="shared" si="103"/>
        <v>64</v>
      </c>
      <c r="K603">
        <f t="shared" si="104"/>
        <v>243</v>
      </c>
      <c r="L603">
        <f t="shared" si="105"/>
        <v>182</v>
      </c>
      <c r="M603" s="3">
        <f t="shared" si="98"/>
        <v>-0.24130879345603273</v>
      </c>
      <c r="N603" s="3">
        <f t="shared" si="106"/>
        <v>0.49693251533742333</v>
      </c>
    </row>
    <row r="604" spans="1:14" x14ac:dyDescent="0.2">
      <c r="A604" s="2">
        <v>38401</v>
      </c>
      <c r="B604">
        <v>43</v>
      </c>
      <c r="C604">
        <v>193</v>
      </c>
      <c r="D604">
        <v>149</v>
      </c>
      <c r="E604" s="3">
        <f t="shared" si="96"/>
        <v>-0.27532467532467531</v>
      </c>
      <c r="F604">
        <v>14</v>
      </c>
      <c r="G604">
        <v>47</v>
      </c>
      <c r="H604">
        <v>57</v>
      </c>
      <c r="I604" s="3">
        <f t="shared" si="97"/>
        <v>-0.36440677966101692</v>
      </c>
      <c r="J604">
        <f t="shared" si="103"/>
        <v>57</v>
      </c>
      <c r="K604">
        <f t="shared" si="104"/>
        <v>240</v>
      </c>
      <c r="L604">
        <f t="shared" si="105"/>
        <v>206</v>
      </c>
      <c r="M604" s="3">
        <f t="shared" si="98"/>
        <v>-0.29622266401590458</v>
      </c>
      <c r="N604" s="3">
        <f t="shared" si="106"/>
        <v>0.47713717693836977</v>
      </c>
    </row>
    <row r="605" spans="1:14" x14ac:dyDescent="0.2">
      <c r="A605" s="2">
        <v>38394</v>
      </c>
      <c r="B605">
        <v>123</v>
      </c>
      <c r="C605">
        <v>218</v>
      </c>
      <c r="D605">
        <v>73</v>
      </c>
      <c r="E605" s="3">
        <f t="shared" si="96"/>
        <v>0.12077294685990338</v>
      </c>
      <c r="F605">
        <v>44</v>
      </c>
      <c r="G605">
        <v>41</v>
      </c>
      <c r="H605">
        <v>27</v>
      </c>
      <c r="I605" s="3">
        <f t="shared" si="97"/>
        <v>0.15178571428571427</v>
      </c>
      <c r="J605">
        <f t="shared" si="103"/>
        <v>167</v>
      </c>
      <c r="K605">
        <f t="shared" si="104"/>
        <v>259</v>
      </c>
      <c r="L605">
        <f t="shared" si="105"/>
        <v>100</v>
      </c>
      <c r="M605" s="3">
        <f t="shared" si="98"/>
        <v>0.12737642585551331</v>
      </c>
      <c r="N605" s="3">
        <f t="shared" si="106"/>
        <v>0.4923954372623574</v>
      </c>
    </row>
    <row r="606" spans="1:14" x14ac:dyDescent="0.2">
      <c r="A606" s="2">
        <v>38387</v>
      </c>
      <c r="B606">
        <v>68</v>
      </c>
      <c r="C606">
        <v>189</v>
      </c>
      <c r="D606">
        <v>62</v>
      </c>
      <c r="E606" s="3">
        <f t="shared" si="96"/>
        <v>1.8808777429467086E-2</v>
      </c>
      <c r="F606">
        <v>35</v>
      </c>
      <c r="G606">
        <v>53</v>
      </c>
      <c r="H606">
        <v>28</v>
      </c>
      <c r="I606" s="3">
        <f t="shared" si="97"/>
        <v>6.0344827586206899E-2</v>
      </c>
      <c r="J606">
        <f t="shared" si="103"/>
        <v>103</v>
      </c>
      <c r="K606">
        <f t="shared" si="104"/>
        <v>242</v>
      </c>
      <c r="L606">
        <f t="shared" si="105"/>
        <v>90</v>
      </c>
      <c r="M606" s="3">
        <f t="shared" si="98"/>
        <v>2.9885057471264367E-2</v>
      </c>
      <c r="N606" s="3">
        <f t="shared" si="106"/>
        <v>0.55632183908045973</v>
      </c>
    </row>
    <row r="607" spans="1:14" x14ac:dyDescent="0.2">
      <c r="A607" s="2">
        <v>38380</v>
      </c>
      <c r="B607">
        <v>65</v>
      </c>
      <c r="C607">
        <v>234</v>
      </c>
      <c r="D607">
        <v>74</v>
      </c>
      <c r="E607" s="3">
        <f t="shared" si="96"/>
        <v>-2.4128686327077747E-2</v>
      </c>
      <c r="F607">
        <v>21</v>
      </c>
      <c r="G607">
        <v>59</v>
      </c>
      <c r="H607">
        <v>37</v>
      </c>
      <c r="I607" s="3">
        <f t="shared" si="97"/>
        <v>-0.13675213675213677</v>
      </c>
      <c r="J607">
        <f t="shared" si="103"/>
        <v>86</v>
      </c>
      <c r="K607">
        <f t="shared" si="104"/>
        <v>293</v>
      </c>
      <c r="L607">
        <f t="shared" si="105"/>
        <v>111</v>
      </c>
      <c r="M607" s="3">
        <f t="shared" si="98"/>
        <v>-5.1020408163265307E-2</v>
      </c>
      <c r="N607" s="3">
        <f t="shared" si="106"/>
        <v>0.59795918367346934</v>
      </c>
    </row>
    <row r="608" spans="1:14" x14ac:dyDescent="0.2">
      <c r="A608" s="2">
        <v>38373</v>
      </c>
      <c r="B608">
        <v>57</v>
      </c>
      <c r="C608">
        <v>255</v>
      </c>
      <c r="D608">
        <v>82</v>
      </c>
      <c r="E608" s="3">
        <f t="shared" si="96"/>
        <v>-6.3451776649746189E-2</v>
      </c>
      <c r="F608">
        <v>24</v>
      </c>
      <c r="G608">
        <v>47</v>
      </c>
      <c r="H608">
        <v>45</v>
      </c>
      <c r="I608" s="3">
        <f t="shared" si="97"/>
        <v>-0.18103448275862069</v>
      </c>
      <c r="J608">
        <f t="shared" si="103"/>
        <v>81</v>
      </c>
      <c r="K608">
        <f t="shared" si="104"/>
        <v>302</v>
      </c>
      <c r="L608">
        <f t="shared" si="105"/>
        <v>127</v>
      </c>
      <c r="M608" s="3">
        <f t="shared" si="98"/>
        <v>-9.0196078431372548E-2</v>
      </c>
      <c r="N608" s="3">
        <f t="shared" si="106"/>
        <v>0.59215686274509804</v>
      </c>
    </row>
    <row r="609" spans="1:14" x14ac:dyDescent="0.2">
      <c r="A609" s="2">
        <v>38366</v>
      </c>
      <c r="B609">
        <v>75</v>
      </c>
      <c r="C609">
        <v>240</v>
      </c>
      <c r="D609">
        <v>60</v>
      </c>
      <c r="E609" s="3">
        <f t="shared" si="96"/>
        <v>0.04</v>
      </c>
      <c r="F609">
        <v>51</v>
      </c>
      <c r="G609">
        <v>57</v>
      </c>
      <c r="H609">
        <v>20</v>
      </c>
      <c r="I609" s="3">
        <f t="shared" si="97"/>
        <v>0.2421875</v>
      </c>
      <c r="J609">
        <f t="shared" si="103"/>
        <v>126</v>
      </c>
      <c r="K609">
        <f t="shared" si="104"/>
        <v>297</v>
      </c>
      <c r="L609">
        <f t="shared" si="105"/>
        <v>80</v>
      </c>
      <c r="M609" s="3">
        <f t="shared" si="98"/>
        <v>9.1451292246520877E-2</v>
      </c>
      <c r="N609" s="3">
        <f t="shared" si="106"/>
        <v>0.59045725646123259</v>
      </c>
    </row>
    <row r="610" spans="1:14" x14ac:dyDescent="0.2">
      <c r="A610" s="2">
        <v>38359</v>
      </c>
      <c r="B610">
        <v>80</v>
      </c>
      <c r="C610">
        <v>206</v>
      </c>
      <c r="D610">
        <v>81</v>
      </c>
      <c r="E610" s="3">
        <f t="shared" si="96"/>
        <v>-2.7247956403269754E-3</v>
      </c>
      <c r="F610">
        <v>36</v>
      </c>
      <c r="G610">
        <v>54</v>
      </c>
      <c r="H610">
        <v>30</v>
      </c>
      <c r="I610" s="3">
        <f t="shared" si="97"/>
        <v>0.05</v>
      </c>
      <c r="J610">
        <f t="shared" si="103"/>
        <v>116</v>
      </c>
      <c r="K610">
        <f t="shared" si="104"/>
        <v>260</v>
      </c>
      <c r="L610">
        <f t="shared" si="105"/>
        <v>111</v>
      </c>
      <c r="M610" s="3">
        <f t="shared" si="98"/>
        <v>1.0266940451745379E-2</v>
      </c>
      <c r="N610" s="3">
        <f t="shared" si="106"/>
        <v>0.53388090349075978</v>
      </c>
    </row>
    <row r="611" spans="1:14" x14ac:dyDescent="0.2">
      <c r="A611" s="2">
        <v>38352</v>
      </c>
      <c r="B611">
        <v>47</v>
      </c>
      <c r="C611">
        <v>229</v>
      </c>
      <c r="D611">
        <v>85</v>
      </c>
      <c r="E611" s="3">
        <f t="shared" si="96"/>
        <v>-0.10526315789473684</v>
      </c>
      <c r="F611">
        <v>19</v>
      </c>
      <c r="G611">
        <v>38</v>
      </c>
      <c r="H611">
        <v>40</v>
      </c>
      <c r="I611" s="3">
        <f t="shared" si="97"/>
        <v>-0.21649484536082475</v>
      </c>
      <c r="J611">
        <f t="shared" si="103"/>
        <v>66</v>
      </c>
      <c r="K611">
        <f t="shared" si="104"/>
        <v>267</v>
      </c>
      <c r="L611">
        <f t="shared" si="105"/>
        <v>125</v>
      </c>
      <c r="M611" s="3">
        <f t="shared" si="98"/>
        <v>-0.12882096069868995</v>
      </c>
      <c r="N611" s="3">
        <f t="shared" si="106"/>
        <v>0.58296943231441045</v>
      </c>
    </row>
    <row r="612" spans="1:14" x14ac:dyDescent="0.2">
      <c r="A612" s="2">
        <v>38345</v>
      </c>
      <c r="B612">
        <v>64</v>
      </c>
      <c r="C612">
        <v>227</v>
      </c>
      <c r="D612">
        <v>68</v>
      </c>
      <c r="E612" s="3">
        <f t="shared" ref="E612:E675" si="107">(B612-D612)/SUM(B612:D612)</f>
        <v>-1.1142061281337047E-2</v>
      </c>
      <c r="F612">
        <v>29</v>
      </c>
      <c r="G612">
        <v>47</v>
      </c>
      <c r="H612">
        <v>30</v>
      </c>
      <c r="I612" s="3">
        <f t="shared" ref="I612:I675" si="108">(F612-H612)/SUM(F612:H612)</f>
        <v>-9.433962264150943E-3</v>
      </c>
      <c r="J612">
        <f t="shared" si="103"/>
        <v>93</v>
      </c>
      <c r="K612">
        <f t="shared" si="104"/>
        <v>274</v>
      </c>
      <c r="L612">
        <f t="shared" si="105"/>
        <v>98</v>
      </c>
      <c r="M612" s="3">
        <f t="shared" ref="M612:M675" si="109">(J612-L612)/SUM(J612:L612)</f>
        <v>-1.0752688172043012E-2</v>
      </c>
      <c r="N612" s="3">
        <f t="shared" si="106"/>
        <v>0.58924731182795698</v>
      </c>
    </row>
    <row r="613" spans="1:14" x14ac:dyDescent="0.2">
      <c r="A613" s="2">
        <v>38338</v>
      </c>
      <c r="B613">
        <v>66</v>
      </c>
      <c r="C613">
        <v>236</v>
      </c>
      <c r="D613">
        <v>84</v>
      </c>
      <c r="E613" s="3">
        <f t="shared" si="107"/>
        <v>-4.6632124352331605E-2</v>
      </c>
      <c r="F613">
        <v>32</v>
      </c>
      <c r="G613">
        <v>46</v>
      </c>
      <c r="H613">
        <v>36</v>
      </c>
      <c r="I613" s="3">
        <f t="shared" si="108"/>
        <v>-3.5087719298245612E-2</v>
      </c>
      <c r="J613">
        <f t="shared" si="103"/>
        <v>98</v>
      </c>
      <c r="K613">
        <f t="shared" si="104"/>
        <v>282</v>
      </c>
      <c r="L613">
        <f t="shared" si="105"/>
        <v>120</v>
      </c>
      <c r="M613" s="3">
        <f t="shared" si="109"/>
        <v>-4.3999999999999997E-2</v>
      </c>
      <c r="N613" s="3">
        <f t="shared" si="106"/>
        <v>0.56399999999999995</v>
      </c>
    </row>
    <row r="614" spans="1:14" x14ac:dyDescent="0.2">
      <c r="A614" s="2">
        <v>38331</v>
      </c>
      <c r="B614">
        <v>94</v>
      </c>
      <c r="C614">
        <v>226</v>
      </c>
      <c r="D614">
        <v>73</v>
      </c>
      <c r="E614" s="3">
        <f t="shared" si="107"/>
        <v>5.3435114503816793E-2</v>
      </c>
      <c r="F614">
        <v>28</v>
      </c>
      <c r="G614">
        <v>47</v>
      </c>
      <c r="H614">
        <v>32</v>
      </c>
      <c r="I614" s="3">
        <f t="shared" si="108"/>
        <v>-3.7383177570093455E-2</v>
      </c>
      <c r="J614">
        <f t="shared" si="103"/>
        <v>122</v>
      </c>
      <c r="K614">
        <f t="shared" si="104"/>
        <v>273</v>
      </c>
      <c r="L614">
        <f t="shared" si="105"/>
        <v>105</v>
      </c>
      <c r="M614" s="3">
        <f t="shared" si="109"/>
        <v>3.4000000000000002E-2</v>
      </c>
      <c r="N614" s="3">
        <f t="shared" si="106"/>
        <v>0.54600000000000004</v>
      </c>
    </row>
    <row r="615" spans="1:14" x14ac:dyDescent="0.2">
      <c r="A615" s="2">
        <v>38324</v>
      </c>
      <c r="B615">
        <v>59</v>
      </c>
      <c r="C615">
        <v>221</v>
      </c>
      <c r="D615">
        <v>70</v>
      </c>
      <c r="E615" s="3">
        <f t="shared" si="107"/>
        <v>-3.1428571428571431E-2</v>
      </c>
      <c r="F615">
        <v>20</v>
      </c>
      <c r="G615">
        <v>36</v>
      </c>
      <c r="H615">
        <v>46</v>
      </c>
      <c r="I615" s="3">
        <f t="shared" si="108"/>
        <v>-0.25490196078431371</v>
      </c>
      <c r="J615">
        <f t="shared" si="103"/>
        <v>79</v>
      </c>
      <c r="K615">
        <f t="shared" si="104"/>
        <v>257</v>
      </c>
      <c r="L615">
        <f t="shared" si="105"/>
        <v>116</v>
      </c>
      <c r="M615" s="3">
        <f t="shared" si="109"/>
        <v>-8.185840707964602E-2</v>
      </c>
      <c r="N615" s="3">
        <f t="shared" si="106"/>
        <v>0.56858407079646023</v>
      </c>
    </row>
    <row r="616" spans="1:14" x14ac:dyDescent="0.2">
      <c r="A616" s="2">
        <v>38317</v>
      </c>
      <c r="B616">
        <v>110</v>
      </c>
      <c r="C616">
        <v>220</v>
      </c>
      <c r="D616">
        <v>61</v>
      </c>
      <c r="E616" s="3">
        <f t="shared" si="107"/>
        <v>0.12531969309462915</v>
      </c>
      <c r="F616">
        <v>39</v>
      </c>
      <c r="G616">
        <v>43</v>
      </c>
      <c r="H616">
        <v>27</v>
      </c>
      <c r="I616" s="3">
        <f t="shared" si="108"/>
        <v>0.11009174311926606</v>
      </c>
      <c r="J616">
        <f t="shared" si="103"/>
        <v>149</v>
      </c>
      <c r="K616">
        <f t="shared" si="104"/>
        <v>263</v>
      </c>
      <c r="L616">
        <f t="shared" si="105"/>
        <v>88</v>
      </c>
      <c r="M616" s="3">
        <f t="shared" si="109"/>
        <v>0.122</v>
      </c>
      <c r="N616" s="3">
        <f t="shared" si="106"/>
        <v>0.52600000000000002</v>
      </c>
    </row>
    <row r="617" spans="1:14" x14ac:dyDescent="0.2">
      <c r="A617" s="2">
        <v>38310</v>
      </c>
      <c r="B617">
        <v>70</v>
      </c>
      <c r="C617">
        <v>237</v>
      </c>
      <c r="D617">
        <v>78</v>
      </c>
      <c r="E617" s="3">
        <f t="shared" si="107"/>
        <v>-2.0779220779220779E-2</v>
      </c>
      <c r="F617">
        <v>36</v>
      </c>
      <c r="G617">
        <v>48</v>
      </c>
      <c r="H617">
        <v>31</v>
      </c>
      <c r="I617" s="3">
        <f t="shared" si="108"/>
        <v>4.3478260869565216E-2</v>
      </c>
      <c r="J617">
        <f t="shared" si="103"/>
        <v>106</v>
      </c>
      <c r="K617">
        <f t="shared" si="104"/>
        <v>285</v>
      </c>
      <c r="L617">
        <f t="shared" si="105"/>
        <v>109</v>
      </c>
      <c r="M617" s="3">
        <f t="shared" si="109"/>
        <v>-6.0000000000000001E-3</v>
      </c>
      <c r="N617" s="3">
        <f t="shared" si="106"/>
        <v>0.56999999999999995</v>
      </c>
    </row>
    <row r="618" spans="1:14" x14ac:dyDescent="0.2">
      <c r="A618" s="2">
        <v>38303</v>
      </c>
      <c r="B618">
        <v>66</v>
      </c>
      <c r="C618">
        <v>225</v>
      </c>
      <c r="D618">
        <v>74</v>
      </c>
      <c r="E618" s="3">
        <f t="shared" si="107"/>
        <v>-2.1917808219178082E-2</v>
      </c>
      <c r="F618">
        <v>41</v>
      </c>
      <c r="G618">
        <v>39</v>
      </c>
      <c r="H618">
        <v>33</v>
      </c>
      <c r="I618" s="3">
        <f t="shared" si="108"/>
        <v>7.0796460176991149E-2</v>
      </c>
      <c r="J618">
        <f t="shared" si="103"/>
        <v>107</v>
      </c>
      <c r="K618">
        <f t="shared" si="104"/>
        <v>264</v>
      </c>
      <c r="L618">
        <f t="shared" si="105"/>
        <v>107</v>
      </c>
      <c r="M618" s="3">
        <f t="shared" si="109"/>
        <v>0</v>
      </c>
      <c r="N618" s="3">
        <f t="shared" si="106"/>
        <v>0.55230125523012552</v>
      </c>
    </row>
    <row r="619" spans="1:14" x14ac:dyDescent="0.2">
      <c r="A619" s="2">
        <v>38296</v>
      </c>
      <c r="B619">
        <v>56</v>
      </c>
      <c r="C619">
        <v>204</v>
      </c>
      <c r="D619">
        <v>77</v>
      </c>
      <c r="E619" s="3">
        <f t="shared" si="107"/>
        <v>-6.2314540059347182E-2</v>
      </c>
      <c r="F619">
        <v>25</v>
      </c>
      <c r="G619">
        <v>45</v>
      </c>
      <c r="H619">
        <v>41</v>
      </c>
      <c r="I619" s="3">
        <f t="shared" si="108"/>
        <v>-0.14414414414414414</v>
      </c>
      <c r="J619">
        <f t="shared" si="103"/>
        <v>81</v>
      </c>
      <c r="K619">
        <f t="shared" si="104"/>
        <v>249</v>
      </c>
      <c r="L619">
        <f t="shared" si="105"/>
        <v>118</v>
      </c>
      <c r="M619" s="3">
        <f t="shared" si="109"/>
        <v>-8.2589285714285712E-2</v>
      </c>
      <c r="N619" s="3">
        <f t="shared" si="106"/>
        <v>0.5558035714285714</v>
      </c>
    </row>
    <row r="620" spans="1:14" x14ac:dyDescent="0.2">
      <c r="A620" s="2">
        <v>38289</v>
      </c>
      <c r="B620">
        <v>50</v>
      </c>
      <c r="C620">
        <v>224</v>
      </c>
      <c r="D620">
        <v>73</v>
      </c>
      <c r="E620" s="3">
        <f t="shared" si="107"/>
        <v>-6.6282420749279536E-2</v>
      </c>
      <c r="F620">
        <v>18</v>
      </c>
      <c r="G620">
        <v>50</v>
      </c>
      <c r="H620">
        <v>38</v>
      </c>
      <c r="I620" s="3">
        <f t="shared" si="108"/>
        <v>-0.18867924528301888</v>
      </c>
      <c r="J620">
        <f t="shared" si="103"/>
        <v>68</v>
      </c>
      <c r="K620">
        <f t="shared" si="104"/>
        <v>274</v>
      </c>
      <c r="L620">
        <f t="shared" si="105"/>
        <v>111</v>
      </c>
      <c r="M620" s="3">
        <f t="shared" si="109"/>
        <v>-9.4922737306843266E-2</v>
      </c>
      <c r="N620" s="3">
        <f t="shared" si="106"/>
        <v>0.60485651214128033</v>
      </c>
    </row>
    <row r="621" spans="1:14" x14ac:dyDescent="0.2">
      <c r="A621" s="2">
        <v>38282</v>
      </c>
      <c r="B621">
        <v>67</v>
      </c>
      <c r="C621">
        <v>223</v>
      </c>
      <c r="D621">
        <v>60</v>
      </c>
      <c r="E621" s="3">
        <f t="shared" si="107"/>
        <v>0.02</v>
      </c>
      <c r="F621">
        <v>28</v>
      </c>
      <c r="G621">
        <v>43</v>
      </c>
      <c r="H621">
        <v>41</v>
      </c>
      <c r="I621" s="3">
        <f t="shared" si="108"/>
        <v>-0.11607142857142858</v>
      </c>
      <c r="J621">
        <f t="shared" ref="J621:J653" si="110">B621+F621</f>
        <v>95</v>
      </c>
      <c r="K621">
        <f t="shared" ref="K621:K653" si="111">C621+G621</f>
        <v>266</v>
      </c>
      <c r="L621">
        <f t="shared" ref="L621:L653" si="112">D621+H621</f>
        <v>101</v>
      </c>
      <c r="M621" s="3">
        <f t="shared" si="109"/>
        <v>-1.2987012987012988E-2</v>
      </c>
      <c r="N621" s="3">
        <f t="shared" ref="N621:N653" si="113">K621/SUM(J621:L621)</f>
        <v>0.5757575757575758</v>
      </c>
    </row>
    <row r="622" spans="1:14" x14ac:dyDescent="0.2">
      <c r="A622" s="2">
        <v>38275</v>
      </c>
      <c r="B622">
        <v>69</v>
      </c>
      <c r="C622">
        <v>226</v>
      </c>
      <c r="D622">
        <v>46</v>
      </c>
      <c r="E622" s="3">
        <f t="shared" si="107"/>
        <v>6.7448680351906154E-2</v>
      </c>
      <c r="F622">
        <v>34</v>
      </c>
      <c r="G622">
        <v>36</v>
      </c>
      <c r="H622">
        <v>26</v>
      </c>
      <c r="I622" s="3">
        <f t="shared" si="108"/>
        <v>8.3333333333333329E-2</v>
      </c>
      <c r="J622">
        <f t="shared" si="110"/>
        <v>103</v>
      </c>
      <c r="K622">
        <f t="shared" si="111"/>
        <v>262</v>
      </c>
      <c r="L622">
        <f t="shared" si="112"/>
        <v>72</v>
      </c>
      <c r="M622" s="3">
        <f t="shared" si="109"/>
        <v>7.0938215102974822E-2</v>
      </c>
      <c r="N622" s="3">
        <f t="shared" si="113"/>
        <v>0.5995423340961098</v>
      </c>
    </row>
    <row r="623" spans="1:14" x14ac:dyDescent="0.2">
      <c r="A623" s="2">
        <v>38268</v>
      </c>
      <c r="B623">
        <v>44</v>
      </c>
      <c r="C623">
        <v>226</v>
      </c>
      <c r="D623">
        <v>73</v>
      </c>
      <c r="E623" s="3">
        <f t="shared" si="107"/>
        <v>-8.4548104956268216E-2</v>
      </c>
      <c r="F623">
        <v>23</v>
      </c>
      <c r="G623">
        <v>46</v>
      </c>
      <c r="H623">
        <v>29</v>
      </c>
      <c r="I623" s="3">
        <f t="shared" si="108"/>
        <v>-6.1224489795918366E-2</v>
      </c>
      <c r="J623">
        <f t="shared" si="110"/>
        <v>67</v>
      </c>
      <c r="K623">
        <f t="shared" si="111"/>
        <v>272</v>
      </c>
      <c r="L623">
        <f t="shared" si="112"/>
        <v>102</v>
      </c>
      <c r="M623" s="3">
        <f t="shared" si="109"/>
        <v>-7.9365079365079361E-2</v>
      </c>
      <c r="N623" s="3">
        <f t="shared" si="113"/>
        <v>0.6167800453514739</v>
      </c>
    </row>
    <row r="624" spans="1:14" x14ac:dyDescent="0.2">
      <c r="A624" s="2">
        <v>38261</v>
      </c>
      <c r="B624">
        <v>44</v>
      </c>
      <c r="C624">
        <v>209</v>
      </c>
      <c r="D624">
        <v>70</v>
      </c>
      <c r="E624" s="3">
        <f t="shared" si="107"/>
        <v>-8.0495356037151702E-2</v>
      </c>
      <c r="F624">
        <v>27</v>
      </c>
      <c r="G624">
        <v>40</v>
      </c>
      <c r="H624">
        <v>36</v>
      </c>
      <c r="I624" s="3">
        <f t="shared" si="108"/>
        <v>-8.7378640776699032E-2</v>
      </c>
      <c r="J624">
        <f t="shared" si="110"/>
        <v>71</v>
      </c>
      <c r="K624">
        <f t="shared" si="111"/>
        <v>249</v>
      </c>
      <c r="L624">
        <f t="shared" si="112"/>
        <v>106</v>
      </c>
      <c r="M624" s="3">
        <f t="shared" si="109"/>
        <v>-8.2159624413145546E-2</v>
      </c>
      <c r="N624" s="3">
        <f t="shared" si="113"/>
        <v>0.58450704225352113</v>
      </c>
    </row>
    <row r="625" spans="1:14" x14ac:dyDescent="0.2">
      <c r="A625" s="2">
        <v>38254</v>
      </c>
      <c r="B625">
        <v>63</v>
      </c>
      <c r="C625">
        <v>209</v>
      </c>
      <c r="D625">
        <v>61</v>
      </c>
      <c r="E625" s="3">
        <f t="shared" si="107"/>
        <v>6.006006006006006E-3</v>
      </c>
      <c r="F625">
        <v>30</v>
      </c>
      <c r="G625">
        <v>42</v>
      </c>
      <c r="H625">
        <v>25</v>
      </c>
      <c r="I625" s="3">
        <f t="shared" si="108"/>
        <v>5.1546391752577317E-2</v>
      </c>
      <c r="J625">
        <f t="shared" si="110"/>
        <v>93</v>
      </c>
      <c r="K625">
        <f t="shared" si="111"/>
        <v>251</v>
      </c>
      <c r="L625">
        <f t="shared" si="112"/>
        <v>86</v>
      </c>
      <c r="M625" s="3">
        <f t="shared" si="109"/>
        <v>1.627906976744186E-2</v>
      </c>
      <c r="N625" s="3">
        <f t="shared" si="113"/>
        <v>0.58372093023255811</v>
      </c>
    </row>
    <row r="626" spans="1:14" x14ac:dyDescent="0.2">
      <c r="A626" s="2">
        <v>38247</v>
      </c>
      <c r="B626">
        <v>61</v>
      </c>
      <c r="C626">
        <v>226</v>
      </c>
      <c r="D626">
        <v>53</v>
      </c>
      <c r="E626" s="3">
        <f t="shared" si="107"/>
        <v>2.3529411764705882E-2</v>
      </c>
      <c r="F626">
        <v>26</v>
      </c>
      <c r="G626">
        <v>45</v>
      </c>
      <c r="H626">
        <v>22</v>
      </c>
      <c r="I626" s="3">
        <f t="shared" si="108"/>
        <v>4.3010752688172046E-2</v>
      </c>
      <c r="J626">
        <f t="shared" si="110"/>
        <v>87</v>
      </c>
      <c r="K626">
        <f t="shared" si="111"/>
        <v>271</v>
      </c>
      <c r="L626">
        <f t="shared" si="112"/>
        <v>75</v>
      </c>
      <c r="M626" s="3">
        <f t="shared" si="109"/>
        <v>2.771362586605081E-2</v>
      </c>
      <c r="N626" s="3">
        <f t="shared" si="113"/>
        <v>0.62586605080831403</v>
      </c>
    </row>
    <row r="627" spans="1:14" x14ac:dyDescent="0.2">
      <c r="A627" s="2">
        <v>38240</v>
      </c>
      <c r="B627">
        <v>41</v>
      </c>
      <c r="C627">
        <v>198</v>
      </c>
      <c r="D627">
        <v>67</v>
      </c>
      <c r="E627" s="3">
        <f t="shared" si="107"/>
        <v>-8.4967320261437912E-2</v>
      </c>
      <c r="F627">
        <v>25</v>
      </c>
      <c r="G627">
        <v>44</v>
      </c>
      <c r="H627">
        <v>21</v>
      </c>
      <c r="I627" s="3">
        <f t="shared" si="108"/>
        <v>4.4444444444444446E-2</v>
      </c>
      <c r="J627">
        <f t="shared" si="110"/>
        <v>66</v>
      </c>
      <c r="K627">
        <f t="shared" si="111"/>
        <v>242</v>
      </c>
      <c r="L627">
        <f t="shared" si="112"/>
        <v>88</v>
      </c>
      <c r="M627" s="3">
        <f t="shared" si="109"/>
        <v>-5.5555555555555552E-2</v>
      </c>
      <c r="N627" s="3">
        <f t="shared" si="113"/>
        <v>0.61111111111111116</v>
      </c>
    </row>
    <row r="628" spans="1:14" x14ac:dyDescent="0.2">
      <c r="A628" s="2">
        <v>38233</v>
      </c>
      <c r="B628">
        <v>45</v>
      </c>
      <c r="C628">
        <v>226</v>
      </c>
      <c r="D628">
        <v>57</v>
      </c>
      <c r="E628" s="3">
        <f t="shared" si="107"/>
        <v>-3.6585365853658534E-2</v>
      </c>
      <c r="F628">
        <v>23</v>
      </c>
      <c r="G628">
        <v>46</v>
      </c>
      <c r="H628">
        <v>40</v>
      </c>
      <c r="I628" s="3">
        <f t="shared" si="108"/>
        <v>-0.15596330275229359</v>
      </c>
      <c r="J628">
        <f t="shared" si="110"/>
        <v>68</v>
      </c>
      <c r="K628">
        <f t="shared" si="111"/>
        <v>272</v>
      </c>
      <c r="L628">
        <f t="shared" si="112"/>
        <v>97</v>
      </c>
      <c r="M628" s="3">
        <f t="shared" si="109"/>
        <v>-6.6361556064073221E-2</v>
      </c>
      <c r="N628" s="3">
        <f t="shared" si="113"/>
        <v>0.62242562929061784</v>
      </c>
    </row>
    <row r="629" spans="1:14" x14ac:dyDescent="0.2">
      <c r="A629" s="2">
        <v>38226</v>
      </c>
      <c r="B629">
        <v>72</v>
      </c>
      <c r="C629">
        <v>250</v>
      </c>
      <c r="D629">
        <v>42</v>
      </c>
      <c r="E629" s="3">
        <f t="shared" si="107"/>
        <v>8.2417582417582416E-2</v>
      </c>
      <c r="F629">
        <v>40</v>
      </c>
      <c r="G629">
        <v>55</v>
      </c>
      <c r="H629">
        <v>25</v>
      </c>
      <c r="I629" s="3">
        <f t="shared" si="108"/>
        <v>0.125</v>
      </c>
      <c r="J629">
        <f t="shared" si="110"/>
        <v>112</v>
      </c>
      <c r="K629">
        <f t="shared" si="111"/>
        <v>305</v>
      </c>
      <c r="L629">
        <f t="shared" si="112"/>
        <v>67</v>
      </c>
      <c r="M629" s="3">
        <f t="shared" si="109"/>
        <v>9.2975206611570244E-2</v>
      </c>
      <c r="N629" s="3">
        <f t="shared" si="113"/>
        <v>0.6301652892561983</v>
      </c>
    </row>
    <row r="630" spans="1:14" x14ac:dyDescent="0.2">
      <c r="A630" s="2">
        <v>38219</v>
      </c>
      <c r="B630">
        <v>52</v>
      </c>
      <c r="C630">
        <v>215</v>
      </c>
      <c r="D630">
        <v>57</v>
      </c>
      <c r="E630" s="3">
        <f t="shared" si="107"/>
        <v>-1.5432098765432098E-2</v>
      </c>
      <c r="F630">
        <v>46</v>
      </c>
      <c r="G630">
        <v>39</v>
      </c>
      <c r="H630">
        <v>18</v>
      </c>
      <c r="I630" s="3">
        <f t="shared" si="108"/>
        <v>0.27184466019417475</v>
      </c>
      <c r="J630">
        <f t="shared" si="110"/>
        <v>98</v>
      </c>
      <c r="K630">
        <f t="shared" si="111"/>
        <v>254</v>
      </c>
      <c r="L630">
        <f t="shared" si="112"/>
        <v>75</v>
      </c>
      <c r="M630" s="3">
        <f t="shared" si="109"/>
        <v>5.3864168618266976E-2</v>
      </c>
      <c r="N630" s="3">
        <f t="shared" si="113"/>
        <v>0.59484777517564402</v>
      </c>
    </row>
    <row r="631" spans="1:14" x14ac:dyDescent="0.2">
      <c r="A631" s="2">
        <v>38212</v>
      </c>
      <c r="B631">
        <v>76</v>
      </c>
      <c r="C631">
        <v>181</v>
      </c>
      <c r="D631">
        <v>44</v>
      </c>
      <c r="E631" s="3">
        <f t="shared" si="107"/>
        <v>0.10631229235880399</v>
      </c>
      <c r="F631">
        <v>41</v>
      </c>
      <c r="G631">
        <v>29</v>
      </c>
      <c r="H631">
        <v>17</v>
      </c>
      <c r="I631" s="3">
        <f t="shared" si="108"/>
        <v>0.27586206896551724</v>
      </c>
      <c r="J631">
        <f t="shared" si="110"/>
        <v>117</v>
      </c>
      <c r="K631">
        <f t="shared" si="111"/>
        <v>210</v>
      </c>
      <c r="L631">
        <f t="shared" si="112"/>
        <v>61</v>
      </c>
      <c r="M631" s="3">
        <f t="shared" si="109"/>
        <v>0.14432989690721648</v>
      </c>
      <c r="N631" s="3">
        <f t="shared" si="113"/>
        <v>0.54123711340206182</v>
      </c>
    </row>
    <row r="632" spans="1:14" x14ac:dyDescent="0.2">
      <c r="A632" s="2">
        <v>38205</v>
      </c>
      <c r="B632">
        <v>79</v>
      </c>
      <c r="C632">
        <v>199</v>
      </c>
      <c r="D632">
        <v>41</v>
      </c>
      <c r="E632" s="3">
        <f t="shared" si="107"/>
        <v>0.11912225705329153</v>
      </c>
      <c r="F632">
        <v>37</v>
      </c>
      <c r="G632">
        <v>26</v>
      </c>
      <c r="H632">
        <v>23</v>
      </c>
      <c r="I632" s="3">
        <f t="shared" si="108"/>
        <v>0.16279069767441862</v>
      </c>
      <c r="J632">
        <f t="shared" si="110"/>
        <v>116</v>
      </c>
      <c r="K632">
        <f t="shared" si="111"/>
        <v>225</v>
      </c>
      <c r="L632">
        <f t="shared" si="112"/>
        <v>64</v>
      </c>
      <c r="M632" s="3">
        <f t="shared" si="109"/>
        <v>0.12839506172839507</v>
      </c>
      <c r="N632" s="3">
        <f t="shared" si="113"/>
        <v>0.55555555555555558</v>
      </c>
    </row>
    <row r="633" spans="1:14" x14ac:dyDescent="0.2">
      <c r="A633" s="2">
        <v>38198</v>
      </c>
      <c r="B633">
        <v>50</v>
      </c>
      <c r="C633">
        <v>208</v>
      </c>
      <c r="D633">
        <v>48</v>
      </c>
      <c r="E633" s="3">
        <f t="shared" si="107"/>
        <v>6.5359477124183009E-3</v>
      </c>
      <c r="F633">
        <v>17</v>
      </c>
      <c r="G633">
        <v>47</v>
      </c>
      <c r="H633">
        <v>18</v>
      </c>
      <c r="I633" s="3">
        <f t="shared" si="108"/>
        <v>-1.2195121951219513E-2</v>
      </c>
      <c r="J633">
        <f t="shared" si="110"/>
        <v>67</v>
      </c>
      <c r="K633">
        <f t="shared" si="111"/>
        <v>255</v>
      </c>
      <c r="L633">
        <f t="shared" si="112"/>
        <v>66</v>
      </c>
      <c r="M633" s="3">
        <f t="shared" si="109"/>
        <v>2.5773195876288659E-3</v>
      </c>
      <c r="N633" s="3">
        <f t="shared" si="113"/>
        <v>0.65721649484536082</v>
      </c>
    </row>
    <row r="634" spans="1:14" x14ac:dyDescent="0.2">
      <c r="A634" s="2">
        <v>38191</v>
      </c>
      <c r="B634">
        <v>40</v>
      </c>
      <c r="C634">
        <v>216</v>
      </c>
      <c r="D634">
        <v>62</v>
      </c>
      <c r="E634" s="3">
        <f t="shared" si="107"/>
        <v>-6.9182389937106917E-2</v>
      </c>
      <c r="F634">
        <v>24</v>
      </c>
      <c r="G634">
        <v>40</v>
      </c>
      <c r="H634">
        <v>24</v>
      </c>
      <c r="I634" s="3">
        <f t="shared" si="108"/>
        <v>0</v>
      </c>
      <c r="J634">
        <f t="shared" si="110"/>
        <v>64</v>
      </c>
      <c r="K634">
        <f t="shared" si="111"/>
        <v>256</v>
      </c>
      <c r="L634">
        <f t="shared" si="112"/>
        <v>86</v>
      </c>
      <c r="M634" s="3">
        <f t="shared" si="109"/>
        <v>-5.4187192118226604E-2</v>
      </c>
      <c r="N634" s="3">
        <f t="shared" si="113"/>
        <v>0.63054187192118227</v>
      </c>
    </row>
    <row r="635" spans="1:14" x14ac:dyDescent="0.2">
      <c r="A635" s="2">
        <v>38184</v>
      </c>
      <c r="B635">
        <v>55</v>
      </c>
      <c r="C635">
        <v>204</v>
      </c>
      <c r="D635">
        <v>52</v>
      </c>
      <c r="E635" s="3">
        <f t="shared" si="107"/>
        <v>9.6463022508038593E-3</v>
      </c>
      <c r="F635">
        <v>30</v>
      </c>
      <c r="G635">
        <v>48</v>
      </c>
      <c r="H635">
        <v>17</v>
      </c>
      <c r="I635" s="3">
        <f t="shared" si="108"/>
        <v>0.1368421052631579</v>
      </c>
      <c r="J635">
        <f t="shared" si="110"/>
        <v>85</v>
      </c>
      <c r="K635">
        <f t="shared" si="111"/>
        <v>252</v>
      </c>
      <c r="L635">
        <f t="shared" si="112"/>
        <v>69</v>
      </c>
      <c r="M635" s="3">
        <f t="shared" si="109"/>
        <v>3.9408866995073892E-2</v>
      </c>
      <c r="N635" s="3">
        <f t="shared" si="113"/>
        <v>0.62068965517241381</v>
      </c>
    </row>
    <row r="636" spans="1:14" x14ac:dyDescent="0.2">
      <c r="A636" s="2">
        <v>38177</v>
      </c>
      <c r="B636">
        <v>65</v>
      </c>
      <c r="C636">
        <v>212</v>
      </c>
      <c r="D636">
        <v>52</v>
      </c>
      <c r="E636" s="3">
        <f t="shared" si="107"/>
        <v>3.9513677811550151E-2</v>
      </c>
      <c r="F636">
        <v>36</v>
      </c>
      <c r="G636">
        <v>43</v>
      </c>
      <c r="H636">
        <v>15</v>
      </c>
      <c r="I636" s="3">
        <f t="shared" si="108"/>
        <v>0.22340425531914893</v>
      </c>
      <c r="J636">
        <f t="shared" si="110"/>
        <v>101</v>
      </c>
      <c r="K636">
        <f t="shared" si="111"/>
        <v>255</v>
      </c>
      <c r="L636">
        <f t="shared" si="112"/>
        <v>67</v>
      </c>
      <c r="M636" s="3">
        <f t="shared" si="109"/>
        <v>8.0378250591016553E-2</v>
      </c>
      <c r="N636" s="3">
        <f t="shared" si="113"/>
        <v>0.6028368794326241</v>
      </c>
    </row>
    <row r="637" spans="1:14" x14ac:dyDescent="0.2">
      <c r="A637" s="2">
        <v>38170</v>
      </c>
      <c r="B637">
        <v>58</v>
      </c>
      <c r="C637">
        <v>212</v>
      </c>
      <c r="D637">
        <v>50</v>
      </c>
      <c r="E637" s="3">
        <f t="shared" si="107"/>
        <v>2.5000000000000001E-2</v>
      </c>
      <c r="F637">
        <v>34</v>
      </c>
      <c r="G637">
        <v>40</v>
      </c>
      <c r="H637">
        <v>17</v>
      </c>
      <c r="I637" s="3">
        <f t="shared" si="108"/>
        <v>0.18681318681318682</v>
      </c>
      <c r="J637">
        <f t="shared" si="110"/>
        <v>92</v>
      </c>
      <c r="K637">
        <f t="shared" si="111"/>
        <v>252</v>
      </c>
      <c r="L637">
        <f t="shared" si="112"/>
        <v>67</v>
      </c>
      <c r="M637" s="3">
        <f t="shared" si="109"/>
        <v>6.0827250608272508E-2</v>
      </c>
      <c r="N637" s="3">
        <f t="shared" si="113"/>
        <v>0.61313868613138689</v>
      </c>
    </row>
    <row r="638" spans="1:14" x14ac:dyDescent="0.2">
      <c r="A638" s="2">
        <v>38163</v>
      </c>
      <c r="B638">
        <v>60</v>
      </c>
      <c r="C638">
        <v>168</v>
      </c>
      <c r="D638">
        <v>77</v>
      </c>
      <c r="E638" s="3">
        <f t="shared" si="107"/>
        <v>-5.5737704918032788E-2</v>
      </c>
      <c r="F638">
        <v>37</v>
      </c>
      <c r="G638">
        <v>41</v>
      </c>
      <c r="H638">
        <v>11</v>
      </c>
      <c r="I638" s="3">
        <f t="shared" si="108"/>
        <v>0.29213483146067415</v>
      </c>
      <c r="J638">
        <f t="shared" si="110"/>
        <v>97</v>
      </c>
      <c r="K638">
        <f t="shared" si="111"/>
        <v>209</v>
      </c>
      <c r="L638">
        <f t="shared" si="112"/>
        <v>88</v>
      </c>
      <c r="M638" s="3">
        <f t="shared" si="109"/>
        <v>2.2842639593908629E-2</v>
      </c>
      <c r="N638" s="3">
        <f t="shared" si="113"/>
        <v>0.53045685279187815</v>
      </c>
    </row>
    <row r="639" spans="1:14" x14ac:dyDescent="0.2">
      <c r="A639" s="2">
        <v>38156</v>
      </c>
      <c r="B639">
        <v>53</v>
      </c>
      <c r="C639">
        <v>190</v>
      </c>
      <c r="D639">
        <v>75</v>
      </c>
      <c r="E639" s="3">
        <f t="shared" si="107"/>
        <v>-6.9182389937106917E-2</v>
      </c>
      <c r="F639">
        <v>30</v>
      </c>
      <c r="G639">
        <v>51</v>
      </c>
      <c r="H639">
        <v>20</v>
      </c>
      <c r="I639" s="3">
        <f t="shared" si="108"/>
        <v>9.9009900990099015E-2</v>
      </c>
      <c r="J639">
        <f t="shared" si="110"/>
        <v>83</v>
      </c>
      <c r="K639">
        <f t="shared" si="111"/>
        <v>241</v>
      </c>
      <c r="L639">
        <f t="shared" si="112"/>
        <v>95</v>
      </c>
      <c r="M639" s="3">
        <f t="shared" si="109"/>
        <v>-2.8639618138424822E-2</v>
      </c>
      <c r="N639" s="3">
        <f t="shared" si="113"/>
        <v>0.57517899761336511</v>
      </c>
    </row>
    <row r="640" spans="1:14" x14ac:dyDescent="0.2">
      <c r="A640" s="2">
        <v>38149</v>
      </c>
      <c r="B640">
        <v>27</v>
      </c>
      <c r="C640">
        <v>195</v>
      </c>
      <c r="D640">
        <v>77</v>
      </c>
      <c r="E640" s="3">
        <f t="shared" si="107"/>
        <v>-0.16722408026755853</v>
      </c>
      <c r="F640">
        <v>17</v>
      </c>
      <c r="G640">
        <v>32</v>
      </c>
      <c r="H640">
        <v>36</v>
      </c>
      <c r="I640" s="3">
        <f t="shared" si="108"/>
        <v>-0.22352941176470589</v>
      </c>
      <c r="J640">
        <f t="shared" si="110"/>
        <v>44</v>
      </c>
      <c r="K640">
        <f t="shared" si="111"/>
        <v>227</v>
      </c>
      <c r="L640">
        <f t="shared" si="112"/>
        <v>113</v>
      </c>
      <c r="M640" s="3">
        <f t="shared" si="109"/>
        <v>-0.1796875</v>
      </c>
      <c r="N640" s="3">
        <f t="shared" si="113"/>
        <v>0.59114583333333337</v>
      </c>
    </row>
    <row r="641" spans="1:14" x14ac:dyDescent="0.2">
      <c r="A641" s="2">
        <v>38142</v>
      </c>
      <c r="B641">
        <v>40</v>
      </c>
      <c r="C641">
        <v>204</v>
      </c>
      <c r="D641">
        <v>65</v>
      </c>
      <c r="E641" s="3">
        <f t="shared" si="107"/>
        <v>-8.0906148867313912E-2</v>
      </c>
      <c r="F641">
        <v>26</v>
      </c>
      <c r="G641">
        <v>52</v>
      </c>
      <c r="H641">
        <v>22</v>
      </c>
      <c r="I641" s="3">
        <f t="shared" si="108"/>
        <v>0.04</v>
      </c>
      <c r="J641">
        <f t="shared" si="110"/>
        <v>66</v>
      </c>
      <c r="K641">
        <f t="shared" si="111"/>
        <v>256</v>
      </c>
      <c r="L641">
        <f t="shared" si="112"/>
        <v>87</v>
      </c>
      <c r="M641" s="3">
        <f t="shared" si="109"/>
        <v>-5.1344743276283619E-2</v>
      </c>
      <c r="N641" s="3">
        <f t="shared" si="113"/>
        <v>0.62591687041564792</v>
      </c>
    </row>
    <row r="642" spans="1:14" x14ac:dyDescent="0.2">
      <c r="A642" s="2">
        <v>38135</v>
      </c>
      <c r="B642">
        <v>53</v>
      </c>
      <c r="C642">
        <v>174</v>
      </c>
      <c r="D642">
        <v>39</v>
      </c>
      <c r="E642" s="3">
        <f t="shared" si="107"/>
        <v>5.2631578947368418E-2</v>
      </c>
      <c r="F642">
        <v>31</v>
      </c>
      <c r="G642">
        <v>40</v>
      </c>
      <c r="H642">
        <v>21</v>
      </c>
      <c r="I642" s="3">
        <f t="shared" si="108"/>
        <v>0.10869565217391304</v>
      </c>
      <c r="J642">
        <f t="shared" si="110"/>
        <v>84</v>
      </c>
      <c r="K642">
        <f t="shared" si="111"/>
        <v>214</v>
      </c>
      <c r="L642">
        <f t="shared" si="112"/>
        <v>60</v>
      </c>
      <c r="M642" s="3">
        <f t="shared" si="109"/>
        <v>6.7039106145251395E-2</v>
      </c>
      <c r="N642" s="3">
        <f t="shared" si="113"/>
        <v>0.5977653631284916</v>
      </c>
    </row>
    <row r="643" spans="1:14" x14ac:dyDescent="0.2">
      <c r="A643" s="2">
        <v>38128</v>
      </c>
      <c r="B643">
        <v>30</v>
      </c>
      <c r="C643">
        <v>173</v>
      </c>
      <c r="D643">
        <v>47</v>
      </c>
      <c r="E643" s="3">
        <f t="shared" si="107"/>
        <v>-6.8000000000000005E-2</v>
      </c>
      <c r="F643">
        <v>26</v>
      </c>
      <c r="G643">
        <v>39</v>
      </c>
      <c r="H643">
        <v>16</v>
      </c>
      <c r="I643" s="3">
        <f t="shared" si="108"/>
        <v>0.12345679012345678</v>
      </c>
      <c r="J643">
        <f t="shared" si="110"/>
        <v>56</v>
      </c>
      <c r="K643">
        <f t="shared" si="111"/>
        <v>212</v>
      </c>
      <c r="L643">
        <f t="shared" si="112"/>
        <v>63</v>
      </c>
      <c r="M643" s="3">
        <f t="shared" si="109"/>
        <v>-2.1148036253776436E-2</v>
      </c>
      <c r="N643" s="3">
        <f t="shared" si="113"/>
        <v>0.6404833836858006</v>
      </c>
    </row>
    <row r="644" spans="1:14" x14ac:dyDescent="0.2">
      <c r="A644" s="2">
        <v>38121</v>
      </c>
      <c r="B644">
        <v>32</v>
      </c>
      <c r="C644">
        <v>153</v>
      </c>
      <c r="D644">
        <v>97</v>
      </c>
      <c r="E644" s="3">
        <f t="shared" si="107"/>
        <v>-0.23049645390070922</v>
      </c>
      <c r="F644">
        <v>16</v>
      </c>
      <c r="G644">
        <v>38</v>
      </c>
      <c r="H644">
        <v>47</v>
      </c>
      <c r="I644" s="3">
        <f t="shared" si="108"/>
        <v>-0.30693069306930693</v>
      </c>
      <c r="J644">
        <f t="shared" si="110"/>
        <v>48</v>
      </c>
      <c r="K644">
        <f t="shared" si="111"/>
        <v>191</v>
      </c>
      <c r="L644">
        <f t="shared" si="112"/>
        <v>144</v>
      </c>
      <c r="M644" s="3">
        <f t="shared" si="109"/>
        <v>-0.25065274151436029</v>
      </c>
      <c r="N644" s="3">
        <f t="shared" si="113"/>
        <v>0.49869451697127937</v>
      </c>
    </row>
    <row r="645" spans="1:14" x14ac:dyDescent="0.2">
      <c r="A645" s="2">
        <v>38114</v>
      </c>
      <c r="B645">
        <v>28</v>
      </c>
      <c r="C645">
        <v>187</v>
      </c>
      <c r="D645">
        <v>83</v>
      </c>
      <c r="E645" s="3">
        <f t="shared" si="107"/>
        <v>-0.18456375838926176</v>
      </c>
      <c r="F645">
        <v>16</v>
      </c>
      <c r="G645">
        <v>31</v>
      </c>
      <c r="H645">
        <v>35</v>
      </c>
      <c r="I645" s="3">
        <f t="shared" si="108"/>
        <v>-0.23170731707317074</v>
      </c>
      <c r="J645">
        <f t="shared" si="110"/>
        <v>44</v>
      </c>
      <c r="K645">
        <f t="shared" si="111"/>
        <v>218</v>
      </c>
      <c r="L645">
        <f t="shared" si="112"/>
        <v>118</v>
      </c>
      <c r="M645" s="3">
        <f t="shared" si="109"/>
        <v>-0.19473684210526315</v>
      </c>
      <c r="N645" s="3">
        <f t="shared" si="113"/>
        <v>0.5736842105263158</v>
      </c>
    </row>
    <row r="646" spans="1:14" x14ac:dyDescent="0.2">
      <c r="A646" s="2">
        <v>38107</v>
      </c>
      <c r="B646">
        <v>46</v>
      </c>
      <c r="C646">
        <v>161</v>
      </c>
      <c r="D646">
        <v>60</v>
      </c>
      <c r="E646" s="3">
        <f t="shared" si="107"/>
        <v>-5.2434456928838954E-2</v>
      </c>
      <c r="F646">
        <v>14</v>
      </c>
      <c r="G646">
        <v>40</v>
      </c>
      <c r="H646">
        <v>35</v>
      </c>
      <c r="I646" s="3">
        <f t="shared" si="108"/>
        <v>-0.23595505617977527</v>
      </c>
      <c r="J646">
        <f t="shared" si="110"/>
        <v>60</v>
      </c>
      <c r="K646">
        <f t="shared" si="111"/>
        <v>201</v>
      </c>
      <c r="L646">
        <f t="shared" si="112"/>
        <v>95</v>
      </c>
      <c r="M646" s="3">
        <f t="shared" si="109"/>
        <v>-9.8314606741573038E-2</v>
      </c>
      <c r="N646" s="3">
        <f t="shared" si="113"/>
        <v>0.5646067415730337</v>
      </c>
    </row>
    <row r="647" spans="1:14" x14ac:dyDescent="0.2">
      <c r="A647" s="2">
        <v>38100</v>
      </c>
      <c r="B647">
        <v>39</v>
      </c>
      <c r="C647">
        <v>191</v>
      </c>
      <c r="D647">
        <v>54</v>
      </c>
      <c r="E647" s="3">
        <f t="shared" si="107"/>
        <v>-5.2816901408450703E-2</v>
      </c>
      <c r="F647">
        <v>25</v>
      </c>
      <c r="G647">
        <v>46</v>
      </c>
      <c r="H647">
        <v>24</v>
      </c>
      <c r="I647" s="3">
        <f t="shared" si="108"/>
        <v>1.0526315789473684E-2</v>
      </c>
      <c r="J647">
        <f t="shared" si="110"/>
        <v>64</v>
      </c>
      <c r="K647">
        <f t="shared" si="111"/>
        <v>237</v>
      </c>
      <c r="L647">
        <f t="shared" si="112"/>
        <v>78</v>
      </c>
      <c r="M647" s="3">
        <f t="shared" si="109"/>
        <v>-3.6939313984168866E-2</v>
      </c>
      <c r="N647" s="3">
        <f t="shared" si="113"/>
        <v>0.62532981530343013</v>
      </c>
    </row>
    <row r="648" spans="1:14" x14ac:dyDescent="0.2">
      <c r="A648" s="2">
        <v>38093</v>
      </c>
      <c r="B648">
        <v>37</v>
      </c>
      <c r="C648">
        <v>182</v>
      </c>
      <c r="D648">
        <v>64</v>
      </c>
      <c r="E648" s="3">
        <f t="shared" si="107"/>
        <v>-9.5406360424028266E-2</v>
      </c>
      <c r="F648">
        <v>13</v>
      </c>
      <c r="G648">
        <v>36</v>
      </c>
      <c r="H648">
        <v>28</v>
      </c>
      <c r="I648" s="3">
        <f t="shared" si="108"/>
        <v>-0.19480519480519481</v>
      </c>
      <c r="J648">
        <f t="shared" si="110"/>
        <v>50</v>
      </c>
      <c r="K648">
        <f t="shared" si="111"/>
        <v>218</v>
      </c>
      <c r="L648">
        <f t="shared" si="112"/>
        <v>92</v>
      </c>
      <c r="M648" s="3">
        <f t="shared" si="109"/>
        <v>-0.11666666666666667</v>
      </c>
      <c r="N648" s="3">
        <f t="shared" si="113"/>
        <v>0.60555555555555551</v>
      </c>
    </row>
    <row r="649" spans="1:14" x14ac:dyDescent="0.2">
      <c r="A649" s="2">
        <v>38085</v>
      </c>
      <c r="B649">
        <v>41</v>
      </c>
      <c r="C649">
        <v>185</v>
      </c>
      <c r="D649">
        <v>46</v>
      </c>
      <c r="E649" s="3">
        <f t="shared" si="107"/>
        <v>-1.8382352941176471E-2</v>
      </c>
      <c r="F649">
        <v>7</v>
      </c>
      <c r="G649">
        <v>40</v>
      </c>
      <c r="H649">
        <v>24</v>
      </c>
      <c r="I649" s="3">
        <f t="shared" si="108"/>
        <v>-0.23943661971830985</v>
      </c>
      <c r="J649">
        <f t="shared" si="110"/>
        <v>48</v>
      </c>
      <c r="K649">
        <f t="shared" si="111"/>
        <v>225</v>
      </c>
      <c r="L649">
        <f t="shared" si="112"/>
        <v>70</v>
      </c>
      <c r="M649" s="3">
        <f t="shared" si="109"/>
        <v>-6.4139941690962099E-2</v>
      </c>
      <c r="N649" s="3">
        <f t="shared" si="113"/>
        <v>0.6559766763848397</v>
      </c>
    </row>
    <row r="650" spans="1:14" x14ac:dyDescent="0.2">
      <c r="A650" s="2">
        <v>38079</v>
      </c>
      <c r="B650">
        <v>42</v>
      </c>
      <c r="C650">
        <v>177</v>
      </c>
      <c r="D650">
        <v>47</v>
      </c>
      <c r="E650" s="3">
        <f t="shared" si="107"/>
        <v>-1.8796992481203006E-2</v>
      </c>
      <c r="F650">
        <v>10</v>
      </c>
      <c r="G650">
        <v>40</v>
      </c>
      <c r="H650">
        <v>42</v>
      </c>
      <c r="I650" s="3">
        <f t="shared" si="108"/>
        <v>-0.34782608695652173</v>
      </c>
      <c r="J650">
        <f t="shared" si="110"/>
        <v>52</v>
      </c>
      <c r="K650">
        <f t="shared" si="111"/>
        <v>217</v>
      </c>
      <c r="L650">
        <f t="shared" si="112"/>
        <v>89</v>
      </c>
      <c r="M650" s="3">
        <f t="shared" si="109"/>
        <v>-0.10335195530726257</v>
      </c>
      <c r="N650" s="3">
        <f t="shared" si="113"/>
        <v>0.6061452513966481</v>
      </c>
    </row>
    <row r="651" spans="1:14" x14ac:dyDescent="0.2">
      <c r="A651" s="2">
        <v>38072</v>
      </c>
      <c r="B651">
        <v>64</v>
      </c>
      <c r="C651">
        <v>196</v>
      </c>
      <c r="D651">
        <v>30</v>
      </c>
      <c r="E651" s="3">
        <f t="shared" si="107"/>
        <v>0.11724137931034483</v>
      </c>
      <c r="F651">
        <v>22</v>
      </c>
      <c r="G651">
        <v>32</v>
      </c>
      <c r="H651">
        <v>26</v>
      </c>
      <c r="I651" s="3">
        <f t="shared" si="108"/>
        <v>-0.05</v>
      </c>
      <c r="J651">
        <f t="shared" si="110"/>
        <v>86</v>
      </c>
      <c r="K651">
        <f t="shared" si="111"/>
        <v>228</v>
      </c>
      <c r="L651">
        <f t="shared" si="112"/>
        <v>56</v>
      </c>
      <c r="M651" s="3">
        <f t="shared" si="109"/>
        <v>8.1081081081081086E-2</v>
      </c>
      <c r="N651" s="3">
        <f t="shared" si="113"/>
        <v>0.61621621621621625</v>
      </c>
    </row>
    <row r="652" spans="1:14" x14ac:dyDescent="0.2">
      <c r="A652" s="2">
        <v>38065</v>
      </c>
      <c r="B652">
        <v>62</v>
      </c>
      <c r="C652">
        <v>211</v>
      </c>
      <c r="D652">
        <v>26</v>
      </c>
      <c r="E652" s="3">
        <f t="shared" si="107"/>
        <v>0.12040133779264214</v>
      </c>
      <c r="F652">
        <v>27</v>
      </c>
      <c r="G652">
        <v>41</v>
      </c>
      <c r="H652">
        <v>21</v>
      </c>
      <c r="I652" s="3">
        <f t="shared" si="108"/>
        <v>6.741573033707865E-2</v>
      </c>
      <c r="J652">
        <f t="shared" si="110"/>
        <v>89</v>
      </c>
      <c r="K652">
        <f t="shared" si="111"/>
        <v>252</v>
      </c>
      <c r="L652">
        <f t="shared" si="112"/>
        <v>47</v>
      </c>
      <c r="M652" s="3">
        <f t="shared" si="109"/>
        <v>0.10824742268041238</v>
      </c>
      <c r="N652" s="3">
        <f t="shared" si="113"/>
        <v>0.64948453608247425</v>
      </c>
    </row>
    <row r="653" spans="1:14" x14ac:dyDescent="0.2">
      <c r="A653" s="2">
        <v>38058</v>
      </c>
      <c r="B653">
        <v>88</v>
      </c>
      <c r="C653">
        <v>178</v>
      </c>
      <c r="D653">
        <v>19</v>
      </c>
      <c r="E653" s="3">
        <f t="shared" si="107"/>
        <v>0.24210526315789474</v>
      </c>
      <c r="F653">
        <v>32</v>
      </c>
      <c r="G653">
        <v>29</v>
      </c>
      <c r="H653">
        <v>15</v>
      </c>
      <c r="I653" s="3">
        <f t="shared" si="108"/>
        <v>0.22368421052631579</v>
      </c>
      <c r="J653">
        <f t="shared" si="110"/>
        <v>120</v>
      </c>
      <c r="K653">
        <f t="shared" si="111"/>
        <v>207</v>
      </c>
      <c r="L653">
        <f t="shared" si="112"/>
        <v>34</v>
      </c>
      <c r="M653" s="3">
        <f t="shared" si="109"/>
        <v>0.23822714681440443</v>
      </c>
      <c r="N653" s="3">
        <f t="shared" si="113"/>
        <v>0.57340720221606645</v>
      </c>
    </row>
    <row r="654" spans="1:14" x14ac:dyDescent="0.2">
      <c r="A654" s="2">
        <v>38051</v>
      </c>
      <c r="B654">
        <v>67</v>
      </c>
      <c r="C654">
        <v>202</v>
      </c>
      <c r="D654">
        <v>30</v>
      </c>
      <c r="E654" s="3">
        <f t="shared" si="107"/>
        <v>0.12374581939799331</v>
      </c>
      <c r="F654">
        <v>20</v>
      </c>
      <c r="G654">
        <v>36</v>
      </c>
      <c r="H654">
        <v>16</v>
      </c>
      <c r="I654" s="3">
        <f t="shared" si="108"/>
        <v>5.5555555555555552E-2</v>
      </c>
      <c r="J654">
        <f t="shared" ref="J654:J686" si="114">B654+F654</f>
        <v>87</v>
      </c>
      <c r="K654">
        <f t="shared" ref="K654:K686" si="115">C654+G654</f>
        <v>238</v>
      </c>
      <c r="L654">
        <f t="shared" ref="L654:L686" si="116">D654+H654</f>
        <v>46</v>
      </c>
      <c r="M654" s="3">
        <f t="shared" si="109"/>
        <v>0.11051212938005391</v>
      </c>
      <c r="N654" s="3">
        <f t="shared" ref="N654:N686" si="117">K654/SUM(J654:L654)</f>
        <v>0.64150943396226412</v>
      </c>
    </row>
    <row r="655" spans="1:14" x14ac:dyDescent="0.2">
      <c r="A655" s="2">
        <v>38044</v>
      </c>
      <c r="B655">
        <v>87</v>
      </c>
      <c r="C655">
        <v>176</v>
      </c>
      <c r="D655">
        <v>23</v>
      </c>
      <c r="E655" s="3">
        <f t="shared" si="107"/>
        <v>0.22377622377622378</v>
      </c>
      <c r="F655">
        <v>28</v>
      </c>
      <c r="G655">
        <v>29</v>
      </c>
      <c r="H655">
        <v>18</v>
      </c>
      <c r="I655" s="3">
        <f t="shared" si="108"/>
        <v>0.13333333333333333</v>
      </c>
      <c r="J655">
        <f t="shared" si="114"/>
        <v>115</v>
      </c>
      <c r="K655">
        <f t="shared" si="115"/>
        <v>205</v>
      </c>
      <c r="L655">
        <f t="shared" si="116"/>
        <v>41</v>
      </c>
      <c r="M655" s="3">
        <f t="shared" si="109"/>
        <v>0.20498614958448755</v>
      </c>
      <c r="N655" s="3">
        <f t="shared" si="117"/>
        <v>0.56786703601108035</v>
      </c>
    </row>
    <row r="656" spans="1:14" x14ac:dyDescent="0.2">
      <c r="A656" s="2">
        <v>38037</v>
      </c>
      <c r="B656">
        <v>64</v>
      </c>
      <c r="C656">
        <v>197</v>
      </c>
      <c r="D656">
        <v>26</v>
      </c>
      <c r="E656" s="3">
        <f t="shared" si="107"/>
        <v>0.13240418118466898</v>
      </c>
      <c r="F656">
        <v>17</v>
      </c>
      <c r="G656">
        <v>38</v>
      </c>
      <c r="H656">
        <v>22</v>
      </c>
      <c r="I656" s="3">
        <f t="shared" si="108"/>
        <v>-6.4935064935064929E-2</v>
      </c>
      <c r="J656">
        <f t="shared" si="114"/>
        <v>81</v>
      </c>
      <c r="K656">
        <f t="shared" si="115"/>
        <v>235</v>
      </c>
      <c r="L656">
        <f t="shared" si="116"/>
        <v>48</v>
      </c>
      <c r="M656" s="3">
        <f t="shared" si="109"/>
        <v>9.0659340659340656E-2</v>
      </c>
      <c r="N656" s="3">
        <f t="shared" si="117"/>
        <v>0.64560439560439564</v>
      </c>
    </row>
    <row r="657" spans="1:14" x14ac:dyDescent="0.2">
      <c r="A657" s="2">
        <v>38030</v>
      </c>
      <c r="B657">
        <v>67</v>
      </c>
      <c r="C657">
        <v>205</v>
      </c>
      <c r="D657">
        <v>28</v>
      </c>
      <c r="E657" s="3">
        <f t="shared" si="107"/>
        <v>0.13</v>
      </c>
      <c r="F657">
        <v>27</v>
      </c>
      <c r="G657">
        <v>34</v>
      </c>
      <c r="H657">
        <v>15</v>
      </c>
      <c r="I657" s="3">
        <f t="shared" si="108"/>
        <v>0.15789473684210525</v>
      </c>
      <c r="J657">
        <f t="shared" si="114"/>
        <v>94</v>
      </c>
      <c r="K657">
        <f t="shared" si="115"/>
        <v>239</v>
      </c>
      <c r="L657">
        <f t="shared" si="116"/>
        <v>43</v>
      </c>
      <c r="M657" s="3">
        <f t="shared" si="109"/>
        <v>0.13563829787234041</v>
      </c>
      <c r="N657" s="3">
        <f t="shared" si="117"/>
        <v>0.63563829787234039</v>
      </c>
    </row>
    <row r="658" spans="1:14" x14ac:dyDescent="0.2">
      <c r="A658" s="2">
        <v>38023</v>
      </c>
      <c r="B658">
        <v>42</v>
      </c>
      <c r="C658">
        <v>201</v>
      </c>
      <c r="D658">
        <v>44</v>
      </c>
      <c r="E658" s="3">
        <f t="shared" si="107"/>
        <v>-6.9686411149825784E-3</v>
      </c>
      <c r="F658">
        <v>20</v>
      </c>
      <c r="G658">
        <v>39</v>
      </c>
      <c r="H658">
        <v>14</v>
      </c>
      <c r="I658" s="3">
        <f t="shared" si="108"/>
        <v>8.2191780821917804E-2</v>
      </c>
      <c r="J658">
        <f t="shared" si="114"/>
        <v>62</v>
      </c>
      <c r="K658">
        <f t="shared" si="115"/>
        <v>240</v>
      </c>
      <c r="L658">
        <f t="shared" si="116"/>
        <v>58</v>
      </c>
      <c r="M658" s="3">
        <f t="shared" si="109"/>
        <v>1.1111111111111112E-2</v>
      </c>
      <c r="N658" s="3">
        <f t="shared" si="117"/>
        <v>0.66666666666666663</v>
      </c>
    </row>
    <row r="659" spans="1:14" x14ac:dyDescent="0.2">
      <c r="A659" s="2">
        <v>38016</v>
      </c>
      <c r="B659">
        <v>38</v>
      </c>
      <c r="C659">
        <v>176</v>
      </c>
      <c r="D659">
        <v>60</v>
      </c>
      <c r="E659" s="3">
        <f t="shared" si="107"/>
        <v>-8.0291970802919707E-2</v>
      </c>
      <c r="F659">
        <v>13</v>
      </c>
      <c r="G659">
        <v>35</v>
      </c>
      <c r="H659">
        <v>32</v>
      </c>
      <c r="I659" s="3">
        <f t="shared" si="108"/>
        <v>-0.23749999999999999</v>
      </c>
      <c r="J659">
        <f t="shared" si="114"/>
        <v>51</v>
      </c>
      <c r="K659">
        <f t="shared" si="115"/>
        <v>211</v>
      </c>
      <c r="L659">
        <f t="shared" si="116"/>
        <v>92</v>
      </c>
      <c r="M659" s="3">
        <f t="shared" si="109"/>
        <v>-0.11581920903954802</v>
      </c>
      <c r="N659" s="3">
        <f t="shared" si="117"/>
        <v>0.596045197740113</v>
      </c>
    </row>
    <row r="660" spans="1:14" x14ac:dyDescent="0.2">
      <c r="A660" s="2">
        <v>38009</v>
      </c>
      <c r="B660">
        <v>73</v>
      </c>
      <c r="C660">
        <v>186</v>
      </c>
      <c r="D660">
        <v>24</v>
      </c>
      <c r="E660" s="3">
        <f t="shared" si="107"/>
        <v>0.17314487632508835</v>
      </c>
      <c r="F660">
        <v>40</v>
      </c>
      <c r="G660">
        <v>27</v>
      </c>
      <c r="H660">
        <v>13</v>
      </c>
      <c r="I660" s="3">
        <f t="shared" si="108"/>
        <v>0.33750000000000002</v>
      </c>
      <c r="J660">
        <f t="shared" si="114"/>
        <v>113</v>
      </c>
      <c r="K660">
        <f t="shared" si="115"/>
        <v>213</v>
      </c>
      <c r="L660">
        <f t="shared" si="116"/>
        <v>37</v>
      </c>
      <c r="M660" s="3">
        <f t="shared" si="109"/>
        <v>0.20936639118457301</v>
      </c>
      <c r="N660" s="3">
        <f t="shared" si="117"/>
        <v>0.58677685950413228</v>
      </c>
    </row>
    <row r="661" spans="1:14" x14ac:dyDescent="0.2">
      <c r="A661" s="2">
        <v>38002</v>
      </c>
      <c r="B661">
        <v>67</v>
      </c>
      <c r="C661">
        <v>168</v>
      </c>
      <c r="D661">
        <v>22</v>
      </c>
      <c r="E661" s="3">
        <f t="shared" si="107"/>
        <v>0.17509727626459143</v>
      </c>
      <c r="F661">
        <v>21</v>
      </c>
      <c r="G661">
        <v>37</v>
      </c>
      <c r="H661">
        <v>15</v>
      </c>
      <c r="I661" s="3">
        <f t="shared" si="108"/>
        <v>8.2191780821917804E-2</v>
      </c>
      <c r="J661">
        <f t="shared" si="114"/>
        <v>88</v>
      </c>
      <c r="K661">
        <f t="shared" si="115"/>
        <v>205</v>
      </c>
      <c r="L661">
        <f t="shared" si="116"/>
        <v>37</v>
      </c>
      <c r="M661" s="3">
        <f t="shared" si="109"/>
        <v>0.15454545454545454</v>
      </c>
      <c r="N661" s="3">
        <f t="shared" si="117"/>
        <v>0.62121212121212122</v>
      </c>
    </row>
    <row r="662" spans="1:14" x14ac:dyDescent="0.2">
      <c r="A662" s="2">
        <v>37995</v>
      </c>
      <c r="B662">
        <v>73</v>
      </c>
      <c r="C662">
        <v>187</v>
      </c>
      <c r="D662">
        <v>26</v>
      </c>
      <c r="E662" s="3">
        <f t="shared" si="107"/>
        <v>0.16433566433566432</v>
      </c>
      <c r="F662">
        <v>29</v>
      </c>
      <c r="G662">
        <v>32</v>
      </c>
      <c r="H662">
        <v>14</v>
      </c>
      <c r="I662" s="3">
        <f t="shared" si="108"/>
        <v>0.2</v>
      </c>
      <c r="J662">
        <f t="shared" si="114"/>
        <v>102</v>
      </c>
      <c r="K662">
        <f t="shared" si="115"/>
        <v>219</v>
      </c>
      <c r="L662">
        <f t="shared" si="116"/>
        <v>40</v>
      </c>
      <c r="M662" s="3">
        <f t="shared" si="109"/>
        <v>0.17174515235457063</v>
      </c>
      <c r="N662" s="3">
        <f t="shared" si="117"/>
        <v>0.60664819944598336</v>
      </c>
    </row>
    <row r="663" spans="1:14" x14ac:dyDescent="0.2">
      <c r="A663" s="2">
        <v>37988</v>
      </c>
      <c r="B663">
        <v>42</v>
      </c>
      <c r="C663">
        <v>139</v>
      </c>
      <c r="D663">
        <v>30</v>
      </c>
      <c r="E663" s="3">
        <f t="shared" si="107"/>
        <v>5.6872037914691941E-2</v>
      </c>
      <c r="F663">
        <v>9</v>
      </c>
      <c r="G663">
        <v>28</v>
      </c>
      <c r="H663">
        <v>13</v>
      </c>
      <c r="I663" s="3">
        <f t="shared" si="108"/>
        <v>-0.08</v>
      </c>
      <c r="J663">
        <f t="shared" si="114"/>
        <v>51</v>
      </c>
      <c r="K663">
        <f t="shared" si="115"/>
        <v>167</v>
      </c>
      <c r="L663">
        <f t="shared" si="116"/>
        <v>43</v>
      </c>
      <c r="M663" s="3">
        <f t="shared" si="109"/>
        <v>3.0651340996168581E-2</v>
      </c>
      <c r="N663" s="3">
        <f t="shared" si="117"/>
        <v>0.63984674329501912</v>
      </c>
    </row>
    <row r="664" spans="1:14" x14ac:dyDescent="0.2">
      <c r="A664" s="2">
        <v>37974</v>
      </c>
      <c r="B664">
        <v>62</v>
      </c>
      <c r="C664">
        <v>141</v>
      </c>
      <c r="D664">
        <v>30</v>
      </c>
      <c r="E664" s="3">
        <f t="shared" si="107"/>
        <v>0.13733905579399142</v>
      </c>
      <c r="F664">
        <v>18</v>
      </c>
      <c r="G664">
        <v>41</v>
      </c>
      <c r="H664">
        <v>9</v>
      </c>
      <c r="I664" s="3">
        <f t="shared" si="108"/>
        <v>0.13235294117647059</v>
      </c>
      <c r="J664">
        <f t="shared" si="114"/>
        <v>80</v>
      </c>
      <c r="K664">
        <f t="shared" si="115"/>
        <v>182</v>
      </c>
      <c r="L664">
        <f t="shared" si="116"/>
        <v>39</v>
      </c>
      <c r="M664" s="3">
        <f t="shared" si="109"/>
        <v>0.13621262458471761</v>
      </c>
      <c r="N664" s="3">
        <f t="shared" si="117"/>
        <v>0.60465116279069764</v>
      </c>
    </row>
    <row r="665" spans="1:14" x14ac:dyDescent="0.2">
      <c r="A665" s="2">
        <v>37967</v>
      </c>
      <c r="B665">
        <v>55</v>
      </c>
      <c r="C665">
        <v>171</v>
      </c>
      <c r="D665">
        <v>36</v>
      </c>
      <c r="E665" s="3">
        <f t="shared" si="107"/>
        <v>7.2519083969465645E-2</v>
      </c>
      <c r="F665">
        <v>22</v>
      </c>
      <c r="G665">
        <v>33</v>
      </c>
      <c r="H665">
        <v>11</v>
      </c>
      <c r="I665" s="3">
        <f t="shared" si="108"/>
        <v>0.16666666666666666</v>
      </c>
      <c r="J665">
        <f t="shared" si="114"/>
        <v>77</v>
      </c>
      <c r="K665">
        <f t="shared" si="115"/>
        <v>204</v>
      </c>
      <c r="L665">
        <f t="shared" si="116"/>
        <v>47</v>
      </c>
      <c r="M665" s="3">
        <f t="shared" si="109"/>
        <v>9.1463414634146339E-2</v>
      </c>
      <c r="N665" s="3">
        <f t="shared" si="117"/>
        <v>0.62195121951219512</v>
      </c>
    </row>
    <row r="666" spans="1:14" x14ac:dyDescent="0.2">
      <c r="A666" s="2">
        <v>37960</v>
      </c>
      <c r="B666">
        <v>45</v>
      </c>
      <c r="C666">
        <v>146</v>
      </c>
      <c r="D666">
        <v>38</v>
      </c>
      <c r="E666" s="3">
        <f t="shared" si="107"/>
        <v>3.0567685589519649E-2</v>
      </c>
      <c r="F666">
        <v>18</v>
      </c>
      <c r="G666">
        <v>32</v>
      </c>
      <c r="H666">
        <v>19</v>
      </c>
      <c r="I666" s="3">
        <f t="shared" si="108"/>
        <v>-1.4492753623188406E-2</v>
      </c>
      <c r="J666">
        <f t="shared" si="114"/>
        <v>63</v>
      </c>
      <c r="K666">
        <f t="shared" si="115"/>
        <v>178</v>
      </c>
      <c r="L666">
        <f t="shared" si="116"/>
        <v>57</v>
      </c>
      <c r="M666" s="3">
        <f t="shared" si="109"/>
        <v>2.0134228187919462E-2</v>
      </c>
      <c r="N666" s="3">
        <f t="shared" si="117"/>
        <v>0.59731543624161076</v>
      </c>
    </row>
    <row r="667" spans="1:14" x14ac:dyDescent="0.2">
      <c r="A667" s="2">
        <v>37953</v>
      </c>
      <c r="B667">
        <v>38</v>
      </c>
      <c r="C667">
        <v>143</v>
      </c>
      <c r="D667">
        <v>63</v>
      </c>
      <c r="E667" s="3">
        <f t="shared" si="107"/>
        <v>-0.10245901639344263</v>
      </c>
      <c r="F667">
        <v>15</v>
      </c>
      <c r="G667">
        <v>37</v>
      </c>
      <c r="H667">
        <v>25</v>
      </c>
      <c r="I667" s="3">
        <f t="shared" si="108"/>
        <v>-0.12987012987012986</v>
      </c>
      <c r="J667">
        <f t="shared" si="114"/>
        <v>53</v>
      </c>
      <c r="K667">
        <f t="shared" si="115"/>
        <v>180</v>
      </c>
      <c r="L667">
        <f t="shared" si="116"/>
        <v>88</v>
      </c>
      <c r="M667" s="3">
        <f t="shared" si="109"/>
        <v>-0.10903426791277258</v>
      </c>
      <c r="N667" s="3">
        <f t="shared" si="117"/>
        <v>0.56074766355140182</v>
      </c>
    </row>
    <row r="668" spans="1:14" x14ac:dyDescent="0.2">
      <c r="A668" s="2">
        <v>37946</v>
      </c>
      <c r="B668">
        <v>62</v>
      </c>
      <c r="C668">
        <v>147</v>
      </c>
      <c r="D668">
        <v>35</v>
      </c>
      <c r="E668" s="3">
        <f t="shared" si="107"/>
        <v>0.11065573770491803</v>
      </c>
      <c r="F668">
        <v>28</v>
      </c>
      <c r="G668">
        <v>33</v>
      </c>
      <c r="H668">
        <v>12</v>
      </c>
      <c r="I668" s="3">
        <f t="shared" si="108"/>
        <v>0.21917808219178081</v>
      </c>
      <c r="J668">
        <f t="shared" si="114"/>
        <v>90</v>
      </c>
      <c r="K668">
        <f t="shared" si="115"/>
        <v>180</v>
      </c>
      <c r="L668">
        <f t="shared" si="116"/>
        <v>47</v>
      </c>
      <c r="M668" s="3">
        <f t="shared" si="109"/>
        <v>0.13564668769716087</v>
      </c>
      <c r="N668" s="3">
        <f t="shared" si="117"/>
        <v>0.56782334384858046</v>
      </c>
    </row>
    <row r="669" spans="1:14" x14ac:dyDescent="0.2">
      <c r="A669" s="2">
        <v>37939</v>
      </c>
      <c r="B669">
        <v>57</v>
      </c>
      <c r="C669">
        <v>162</v>
      </c>
      <c r="D669">
        <v>49</v>
      </c>
      <c r="E669" s="3">
        <f t="shared" si="107"/>
        <v>2.9850746268656716E-2</v>
      </c>
      <c r="F669">
        <v>28</v>
      </c>
      <c r="G669">
        <v>23</v>
      </c>
      <c r="H669">
        <v>15</v>
      </c>
      <c r="I669" s="3">
        <f t="shared" si="108"/>
        <v>0.19696969696969696</v>
      </c>
      <c r="J669">
        <f t="shared" si="114"/>
        <v>85</v>
      </c>
      <c r="K669">
        <f t="shared" si="115"/>
        <v>185</v>
      </c>
      <c r="L669">
        <f t="shared" si="116"/>
        <v>64</v>
      </c>
      <c r="M669" s="3">
        <f t="shared" si="109"/>
        <v>6.2874251497005984E-2</v>
      </c>
      <c r="N669" s="3">
        <f t="shared" si="117"/>
        <v>0.55389221556886226</v>
      </c>
    </row>
    <row r="670" spans="1:14" x14ac:dyDescent="0.2">
      <c r="A670" s="2">
        <v>37932</v>
      </c>
      <c r="B670">
        <v>30</v>
      </c>
      <c r="C670">
        <v>174</v>
      </c>
      <c r="D670">
        <v>82</v>
      </c>
      <c r="E670" s="3">
        <f t="shared" si="107"/>
        <v>-0.18181818181818182</v>
      </c>
      <c r="F670">
        <v>13</v>
      </c>
      <c r="G670">
        <v>19</v>
      </c>
      <c r="H670">
        <v>44</v>
      </c>
      <c r="I670" s="3">
        <f t="shared" si="108"/>
        <v>-0.40789473684210525</v>
      </c>
      <c r="J670">
        <f t="shared" si="114"/>
        <v>43</v>
      </c>
      <c r="K670">
        <f t="shared" si="115"/>
        <v>193</v>
      </c>
      <c r="L670">
        <f t="shared" si="116"/>
        <v>126</v>
      </c>
      <c r="M670" s="3">
        <f t="shared" si="109"/>
        <v>-0.2292817679558011</v>
      </c>
      <c r="N670" s="3">
        <f t="shared" si="117"/>
        <v>0.53314917127071826</v>
      </c>
    </row>
    <row r="671" spans="1:14" x14ac:dyDescent="0.2">
      <c r="A671" s="2">
        <v>37925</v>
      </c>
      <c r="B671">
        <v>42</v>
      </c>
      <c r="C671">
        <v>172</v>
      </c>
      <c r="D671">
        <v>54</v>
      </c>
      <c r="E671" s="3">
        <f t="shared" si="107"/>
        <v>-4.4776119402985072E-2</v>
      </c>
      <c r="F671">
        <v>15</v>
      </c>
      <c r="G671">
        <v>36</v>
      </c>
      <c r="H671">
        <v>29</v>
      </c>
      <c r="I671" s="3">
        <f t="shared" si="108"/>
        <v>-0.17499999999999999</v>
      </c>
      <c r="J671">
        <f t="shared" si="114"/>
        <v>57</v>
      </c>
      <c r="K671">
        <f t="shared" si="115"/>
        <v>208</v>
      </c>
      <c r="L671">
        <f t="shared" si="116"/>
        <v>83</v>
      </c>
      <c r="M671" s="3">
        <f t="shared" si="109"/>
        <v>-7.4712643678160925E-2</v>
      </c>
      <c r="N671" s="3">
        <f t="shared" si="117"/>
        <v>0.5977011494252874</v>
      </c>
    </row>
    <row r="672" spans="1:14" x14ac:dyDescent="0.2">
      <c r="A672" s="2">
        <v>37918</v>
      </c>
      <c r="B672">
        <v>57</v>
      </c>
      <c r="C672">
        <v>158</v>
      </c>
      <c r="D672">
        <v>32</v>
      </c>
      <c r="E672" s="3">
        <f t="shared" si="107"/>
        <v>0.10121457489878542</v>
      </c>
      <c r="F672">
        <v>20</v>
      </c>
      <c r="G672">
        <v>31</v>
      </c>
      <c r="H672">
        <v>17</v>
      </c>
      <c r="I672" s="3">
        <f t="shared" si="108"/>
        <v>4.4117647058823532E-2</v>
      </c>
      <c r="J672">
        <f t="shared" si="114"/>
        <v>77</v>
      </c>
      <c r="K672">
        <f t="shared" si="115"/>
        <v>189</v>
      </c>
      <c r="L672">
        <f t="shared" si="116"/>
        <v>49</v>
      </c>
      <c r="M672" s="3">
        <f t="shared" si="109"/>
        <v>8.8888888888888892E-2</v>
      </c>
      <c r="N672" s="3">
        <f t="shared" si="117"/>
        <v>0.6</v>
      </c>
    </row>
    <row r="673" spans="1:14" x14ac:dyDescent="0.2">
      <c r="A673" s="2">
        <v>37911</v>
      </c>
      <c r="B673">
        <v>41</v>
      </c>
      <c r="C673">
        <v>153</v>
      </c>
      <c r="D673">
        <v>50</v>
      </c>
      <c r="E673" s="3">
        <f t="shared" si="107"/>
        <v>-3.6885245901639344E-2</v>
      </c>
      <c r="F673">
        <v>18</v>
      </c>
      <c r="G673">
        <v>19</v>
      </c>
      <c r="H673">
        <v>31</v>
      </c>
      <c r="I673" s="3">
        <f t="shared" si="108"/>
        <v>-0.19117647058823528</v>
      </c>
      <c r="J673">
        <f t="shared" si="114"/>
        <v>59</v>
      </c>
      <c r="K673">
        <f t="shared" si="115"/>
        <v>172</v>
      </c>
      <c r="L673">
        <f t="shared" si="116"/>
        <v>81</v>
      </c>
      <c r="M673" s="3">
        <f t="shared" si="109"/>
        <v>-7.0512820512820512E-2</v>
      </c>
      <c r="N673" s="3">
        <f t="shared" si="117"/>
        <v>0.55128205128205132</v>
      </c>
    </row>
    <row r="674" spans="1:14" x14ac:dyDescent="0.2">
      <c r="A674" s="2">
        <v>37904</v>
      </c>
      <c r="B674">
        <v>37</v>
      </c>
      <c r="C674">
        <v>153</v>
      </c>
      <c r="D674">
        <v>41</v>
      </c>
      <c r="E674" s="3">
        <f t="shared" si="107"/>
        <v>-1.7316017316017316E-2</v>
      </c>
      <c r="F674">
        <v>10</v>
      </c>
      <c r="G674">
        <v>35</v>
      </c>
      <c r="H674">
        <v>21</v>
      </c>
      <c r="I674" s="3">
        <f t="shared" si="108"/>
        <v>-0.16666666666666666</v>
      </c>
      <c r="J674">
        <f t="shared" si="114"/>
        <v>47</v>
      </c>
      <c r="K674">
        <f t="shared" si="115"/>
        <v>188</v>
      </c>
      <c r="L674">
        <f t="shared" si="116"/>
        <v>62</v>
      </c>
      <c r="M674" s="3">
        <f t="shared" si="109"/>
        <v>-5.0505050505050504E-2</v>
      </c>
      <c r="N674" s="3">
        <f t="shared" si="117"/>
        <v>0.632996632996633</v>
      </c>
    </row>
    <row r="675" spans="1:14" x14ac:dyDescent="0.2">
      <c r="A675" s="2">
        <v>37897</v>
      </c>
      <c r="B675">
        <v>73</v>
      </c>
      <c r="C675">
        <v>174</v>
      </c>
      <c r="D675">
        <v>30</v>
      </c>
      <c r="E675" s="3">
        <f t="shared" si="107"/>
        <v>0.1552346570397112</v>
      </c>
      <c r="F675">
        <v>24</v>
      </c>
      <c r="G675">
        <v>27</v>
      </c>
      <c r="H675">
        <v>20</v>
      </c>
      <c r="I675" s="3">
        <f t="shared" si="108"/>
        <v>5.6338028169014086E-2</v>
      </c>
      <c r="J675">
        <f t="shared" si="114"/>
        <v>97</v>
      </c>
      <c r="K675">
        <f t="shared" si="115"/>
        <v>201</v>
      </c>
      <c r="L675">
        <f t="shared" si="116"/>
        <v>50</v>
      </c>
      <c r="M675" s="3">
        <f t="shared" si="109"/>
        <v>0.13505747126436782</v>
      </c>
      <c r="N675" s="3">
        <f t="shared" si="117"/>
        <v>0.57758620689655171</v>
      </c>
    </row>
    <row r="676" spans="1:14" x14ac:dyDescent="0.2">
      <c r="A676" s="2">
        <v>37890</v>
      </c>
      <c r="B676">
        <v>67</v>
      </c>
      <c r="C676">
        <v>142</v>
      </c>
      <c r="D676">
        <v>17</v>
      </c>
      <c r="E676" s="3">
        <f t="shared" ref="E676:E739" si="118">(B676-D676)/SUM(B676:D676)</f>
        <v>0.22123893805309736</v>
      </c>
      <c r="F676">
        <v>27</v>
      </c>
      <c r="G676">
        <v>25</v>
      </c>
      <c r="H676">
        <v>11</v>
      </c>
      <c r="I676" s="3">
        <f t="shared" ref="I676:I739" si="119">(F676-H676)/SUM(F676:H676)</f>
        <v>0.25396825396825395</v>
      </c>
      <c r="J676">
        <f t="shared" si="114"/>
        <v>94</v>
      </c>
      <c r="K676">
        <f t="shared" si="115"/>
        <v>167</v>
      </c>
      <c r="L676">
        <f t="shared" si="116"/>
        <v>28</v>
      </c>
      <c r="M676" s="3">
        <f t="shared" ref="M676:M739" si="120">(J676-L676)/SUM(J676:L676)</f>
        <v>0.22837370242214533</v>
      </c>
      <c r="N676" s="3">
        <f t="shared" si="117"/>
        <v>0.57785467128027679</v>
      </c>
    </row>
    <row r="677" spans="1:14" x14ac:dyDescent="0.2">
      <c r="A677" s="2">
        <v>37883</v>
      </c>
      <c r="B677">
        <v>45</v>
      </c>
      <c r="C677">
        <v>135</v>
      </c>
      <c r="D677">
        <v>18</v>
      </c>
      <c r="E677" s="3">
        <f t="shared" si="118"/>
        <v>0.13636363636363635</v>
      </c>
      <c r="F677">
        <v>21</v>
      </c>
      <c r="G677">
        <v>27</v>
      </c>
      <c r="H677">
        <v>7</v>
      </c>
      <c r="I677" s="3">
        <f t="shared" si="119"/>
        <v>0.25454545454545452</v>
      </c>
      <c r="J677">
        <f t="shared" si="114"/>
        <v>66</v>
      </c>
      <c r="K677">
        <f t="shared" si="115"/>
        <v>162</v>
      </c>
      <c r="L677">
        <f t="shared" si="116"/>
        <v>25</v>
      </c>
      <c r="M677" s="3">
        <f t="shared" si="120"/>
        <v>0.16205533596837945</v>
      </c>
      <c r="N677" s="3">
        <f t="shared" si="117"/>
        <v>0.64031620553359681</v>
      </c>
    </row>
    <row r="678" spans="1:14" x14ac:dyDescent="0.2">
      <c r="A678" s="2">
        <v>37876</v>
      </c>
      <c r="B678">
        <v>45</v>
      </c>
      <c r="C678">
        <v>128</v>
      </c>
      <c r="D678">
        <v>27</v>
      </c>
      <c r="E678" s="3">
        <f t="shared" si="118"/>
        <v>0.09</v>
      </c>
      <c r="F678">
        <v>15</v>
      </c>
      <c r="G678">
        <v>31</v>
      </c>
      <c r="H678">
        <v>9</v>
      </c>
      <c r="I678" s="3">
        <f t="shared" si="119"/>
        <v>0.10909090909090909</v>
      </c>
      <c r="J678">
        <f t="shared" si="114"/>
        <v>60</v>
      </c>
      <c r="K678">
        <f t="shared" si="115"/>
        <v>159</v>
      </c>
      <c r="L678">
        <f t="shared" si="116"/>
        <v>36</v>
      </c>
      <c r="M678" s="3">
        <f t="shared" si="120"/>
        <v>9.4117647058823528E-2</v>
      </c>
      <c r="N678" s="3">
        <f t="shared" si="117"/>
        <v>0.62352941176470589</v>
      </c>
    </row>
    <row r="679" spans="1:14" x14ac:dyDescent="0.2">
      <c r="A679" s="2">
        <v>37869</v>
      </c>
      <c r="B679">
        <v>39</v>
      </c>
      <c r="C679">
        <v>104</v>
      </c>
      <c r="D679">
        <v>48</v>
      </c>
      <c r="E679" s="3">
        <f t="shared" si="118"/>
        <v>-4.712041884816754E-2</v>
      </c>
      <c r="F679">
        <v>17</v>
      </c>
      <c r="G679">
        <v>29</v>
      </c>
      <c r="H679">
        <v>13</v>
      </c>
      <c r="I679" s="3">
        <f t="shared" si="119"/>
        <v>6.7796610169491525E-2</v>
      </c>
      <c r="J679">
        <f t="shared" si="114"/>
        <v>56</v>
      </c>
      <c r="K679">
        <f t="shared" si="115"/>
        <v>133</v>
      </c>
      <c r="L679">
        <f t="shared" si="116"/>
        <v>61</v>
      </c>
      <c r="M679" s="3">
        <f t="shared" si="120"/>
        <v>-0.02</v>
      </c>
      <c r="N679" s="3">
        <f t="shared" si="117"/>
        <v>0.53200000000000003</v>
      </c>
    </row>
    <row r="680" spans="1:14" x14ac:dyDescent="0.2">
      <c r="A680" s="2">
        <v>37862</v>
      </c>
      <c r="B680">
        <v>32</v>
      </c>
      <c r="C680">
        <v>124</v>
      </c>
      <c r="D680">
        <v>26</v>
      </c>
      <c r="E680" s="3">
        <f t="shared" si="118"/>
        <v>3.2967032967032968E-2</v>
      </c>
      <c r="F680">
        <v>12</v>
      </c>
      <c r="G680">
        <v>28</v>
      </c>
      <c r="H680">
        <v>10</v>
      </c>
      <c r="I680" s="3">
        <f t="shared" si="119"/>
        <v>0.04</v>
      </c>
      <c r="J680">
        <f t="shared" si="114"/>
        <v>44</v>
      </c>
      <c r="K680">
        <f t="shared" si="115"/>
        <v>152</v>
      </c>
      <c r="L680">
        <f t="shared" si="116"/>
        <v>36</v>
      </c>
      <c r="M680" s="3">
        <f t="shared" si="120"/>
        <v>3.4482758620689655E-2</v>
      </c>
      <c r="N680" s="3">
        <f t="shared" si="117"/>
        <v>0.65517241379310343</v>
      </c>
    </row>
    <row r="681" spans="1:14" x14ac:dyDescent="0.2">
      <c r="A681" s="2">
        <v>37855</v>
      </c>
      <c r="B681">
        <v>27</v>
      </c>
      <c r="C681">
        <v>107</v>
      </c>
      <c r="D681">
        <v>32</v>
      </c>
      <c r="E681" s="3">
        <f t="shared" si="118"/>
        <v>-3.0120481927710843E-2</v>
      </c>
      <c r="F681">
        <v>11</v>
      </c>
      <c r="G681">
        <v>25</v>
      </c>
      <c r="H681">
        <v>22</v>
      </c>
      <c r="I681" s="3">
        <f t="shared" si="119"/>
        <v>-0.18965517241379309</v>
      </c>
      <c r="J681">
        <f t="shared" si="114"/>
        <v>38</v>
      </c>
      <c r="K681">
        <f t="shared" si="115"/>
        <v>132</v>
      </c>
      <c r="L681">
        <f t="shared" si="116"/>
        <v>54</v>
      </c>
      <c r="M681" s="3">
        <f t="shared" si="120"/>
        <v>-7.1428571428571425E-2</v>
      </c>
      <c r="N681" s="3">
        <f t="shared" si="117"/>
        <v>0.5892857142857143</v>
      </c>
    </row>
    <row r="682" spans="1:14" x14ac:dyDescent="0.2">
      <c r="A682" s="2">
        <v>37848</v>
      </c>
      <c r="B682">
        <v>37</v>
      </c>
      <c r="C682">
        <v>103</v>
      </c>
      <c r="D682">
        <v>42</v>
      </c>
      <c r="E682" s="3">
        <f t="shared" si="118"/>
        <v>-2.7472527472527472E-2</v>
      </c>
      <c r="F682">
        <v>11</v>
      </c>
      <c r="G682">
        <v>19</v>
      </c>
      <c r="H682">
        <v>17</v>
      </c>
      <c r="I682" s="3">
        <f t="shared" si="119"/>
        <v>-0.1276595744680851</v>
      </c>
      <c r="J682">
        <f t="shared" si="114"/>
        <v>48</v>
      </c>
      <c r="K682">
        <f t="shared" si="115"/>
        <v>122</v>
      </c>
      <c r="L682">
        <f t="shared" si="116"/>
        <v>59</v>
      </c>
      <c r="M682" s="3">
        <f t="shared" si="120"/>
        <v>-4.8034934497816595E-2</v>
      </c>
      <c r="N682" s="3">
        <f t="shared" si="117"/>
        <v>0.53275109170305679</v>
      </c>
    </row>
    <row r="683" spans="1:14" x14ac:dyDescent="0.2">
      <c r="A683" s="2">
        <v>37841</v>
      </c>
      <c r="B683">
        <v>51</v>
      </c>
      <c r="C683">
        <v>109</v>
      </c>
      <c r="D683">
        <v>28</v>
      </c>
      <c r="E683" s="3">
        <f t="shared" si="118"/>
        <v>0.12234042553191489</v>
      </c>
      <c r="F683">
        <v>27</v>
      </c>
      <c r="G683">
        <v>25</v>
      </c>
      <c r="H683">
        <v>10</v>
      </c>
      <c r="I683" s="3">
        <f t="shared" si="119"/>
        <v>0.27419354838709675</v>
      </c>
      <c r="J683">
        <f t="shared" si="114"/>
        <v>78</v>
      </c>
      <c r="K683">
        <f t="shared" si="115"/>
        <v>134</v>
      </c>
      <c r="L683">
        <f t="shared" si="116"/>
        <v>38</v>
      </c>
      <c r="M683" s="3">
        <f t="shared" si="120"/>
        <v>0.16</v>
      </c>
      <c r="N683" s="3">
        <f t="shared" si="117"/>
        <v>0.53600000000000003</v>
      </c>
    </row>
    <row r="684" spans="1:14" x14ac:dyDescent="0.2">
      <c r="A684" s="2">
        <v>37834</v>
      </c>
      <c r="B684">
        <v>43</v>
      </c>
      <c r="C684">
        <v>130</v>
      </c>
      <c r="D684">
        <v>63</v>
      </c>
      <c r="E684" s="3">
        <f t="shared" si="118"/>
        <v>-8.4745762711864403E-2</v>
      </c>
      <c r="F684">
        <v>14</v>
      </c>
      <c r="G684">
        <v>23</v>
      </c>
      <c r="H684">
        <v>39</v>
      </c>
      <c r="I684" s="3">
        <f t="shared" si="119"/>
        <v>-0.32894736842105265</v>
      </c>
      <c r="J684">
        <f t="shared" si="114"/>
        <v>57</v>
      </c>
      <c r="K684">
        <f t="shared" si="115"/>
        <v>153</v>
      </c>
      <c r="L684">
        <f t="shared" si="116"/>
        <v>102</v>
      </c>
      <c r="M684" s="3">
        <f t="shared" si="120"/>
        <v>-0.14423076923076922</v>
      </c>
      <c r="N684" s="3">
        <f t="shared" si="117"/>
        <v>0.49038461538461536</v>
      </c>
    </row>
    <row r="685" spans="1:14" x14ac:dyDescent="0.2">
      <c r="A685" s="2">
        <v>37827</v>
      </c>
      <c r="B685">
        <v>38</v>
      </c>
      <c r="C685">
        <v>127</v>
      </c>
      <c r="D685">
        <v>35</v>
      </c>
      <c r="E685" s="3">
        <f t="shared" si="118"/>
        <v>1.4999999999999999E-2</v>
      </c>
      <c r="F685">
        <v>17</v>
      </c>
      <c r="G685">
        <v>29</v>
      </c>
      <c r="H685">
        <v>12</v>
      </c>
      <c r="I685" s="3">
        <f t="shared" si="119"/>
        <v>8.6206896551724144E-2</v>
      </c>
      <c r="J685">
        <f t="shared" si="114"/>
        <v>55</v>
      </c>
      <c r="K685">
        <f t="shared" si="115"/>
        <v>156</v>
      </c>
      <c r="L685">
        <f t="shared" si="116"/>
        <v>47</v>
      </c>
      <c r="M685" s="3">
        <f t="shared" si="120"/>
        <v>3.1007751937984496E-2</v>
      </c>
      <c r="N685" s="3">
        <f t="shared" si="117"/>
        <v>0.60465116279069764</v>
      </c>
    </row>
    <row r="686" spans="1:14" x14ac:dyDescent="0.2">
      <c r="A686" s="2">
        <v>37820</v>
      </c>
      <c r="B686">
        <v>45</v>
      </c>
      <c r="C686">
        <v>127</v>
      </c>
      <c r="D686">
        <v>30</v>
      </c>
      <c r="E686" s="3">
        <f t="shared" si="118"/>
        <v>7.4257425742574254E-2</v>
      </c>
      <c r="F686">
        <v>14</v>
      </c>
      <c r="G686">
        <v>34</v>
      </c>
      <c r="H686">
        <v>11</v>
      </c>
      <c r="I686" s="3">
        <f t="shared" si="119"/>
        <v>5.0847457627118647E-2</v>
      </c>
      <c r="J686">
        <f t="shared" si="114"/>
        <v>59</v>
      </c>
      <c r="K686">
        <f t="shared" si="115"/>
        <v>161</v>
      </c>
      <c r="L686">
        <f t="shared" si="116"/>
        <v>41</v>
      </c>
      <c r="M686" s="3">
        <f t="shared" si="120"/>
        <v>6.8965517241379309E-2</v>
      </c>
      <c r="N686" s="3">
        <f t="shared" si="117"/>
        <v>0.61685823754789271</v>
      </c>
    </row>
    <row r="687" spans="1:14" x14ac:dyDescent="0.2">
      <c r="A687" s="2">
        <v>37813</v>
      </c>
      <c r="B687">
        <v>51</v>
      </c>
      <c r="C687">
        <v>143</v>
      </c>
      <c r="D687">
        <v>37</v>
      </c>
      <c r="E687" s="3">
        <f t="shared" si="118"/>
        <v>6.0606060606060608E-2</v>
      </c>
      <c r="F687">
        <v>16</v>
      </c>
      <c r="G687">
        <v>34</v>
      </c>
      <c r="H687">
        <v>12</v>
      </c>
      <c r="I687" s="3">
        <f t="shared" si="119"/>
        <v>6.4516129032258063E-2</v>
      </c>
      <c r="J687">
        <f t="shared" ref="J687:J719" si="121">B687+F687</f>
        <v>67</v>
      </c>
      <c r="K687">
        <f t="shared" ref="K687:K719" si="122">C687+G687</f>
        <v>177</v>
      </c>
      <c r="L687">
        <f t="shared" ref="L687:L719" si="123">D687+H687</f>
        <v>49</v>
      </c>
      <c r="M687" s="3">
        <f t="shared" si="120"/>
        <v>6.1433447098976107E-2</v>
      </c>
      <c r="N687" s="3">
        <f t="shared" ref="N687:N719" si="124">K687/SUM(J687:L687)</f>
        <v>0.60409556313993173</v>
      </c>
    </row>
    <row r="688" spans="1:14" x14ac:dyDescent="0.2">
      <c r="A688" s="2">
        <v>37806</v>
      </c>
      <c r="B688">
        <v>40</v>
      </c>
      <c r="C688">
        <v>121</v>
      </c>
      <c r="D688">
        <v>46</v>
      </c>
      <c r="E688" s="3">
        <f t="shared" si="118"/>
        <v>-2.8985507246376812E-2</v>
      </c>
      <c r="F688">
        <v>9</v>
      </c>
      <c r="G688">
        <v>27</v>
      </c>
      <c r="H688">
        <v>20</v>
      </c>
      <c r="I688" s="3">
        <f t="shared" si="119"/>
        <v>-0.19642857142857142</v>
      </c>
      <c r="J688">
        <f t="shared" si="121"/>
        <v>49</v>
      </c>
      <c r="K688">
        <f t="shared" si="122"/>
        <v>148</v>
      </c>
      <c r="L688">
        <f t="shared" si="123"/>
        <v>66</v>
      </c>
      <c r="M688" s="3">
        <f t="shared" si="120"/>
        <v>-6.4638783269961975E-2</v>
      </c>
      <c r="N688" s="3">
        <f t="shared" si="124"/>
        <v>0.56273764258555137</v>
      </c>
    </row>
    <row r="689" spans="1:14" x14ac:dyDescent="0.2">
      <c r="A689" s="2">
        <v>37799</v>
      </c>
      <c r="B689">
        <v>43</v>
      </c>
      <c r="C689">
        <v>85</v>
      </c>
      <c r="D689">
        <v>67</v>
      </c>
      <c r="E689" s="3">
        <f t="shared" si="118"/>
        <v>-0.12307692307692308</v>
      </c>
      <c r="F689">
        <v>4</v>
      </c>
      <c r="G689">
        <v>14</v>
      </c>
      <c r="H689">
        <v>33</v>
      </c>
      <c r="I689" s="3">
        <f t="shared" si="119"/>
        <v>-0.56862745098039214</v>
      </c>
      <c r="J689">
        <f t="shared" si="121"/>
        <v>47</v>
      </c>
      <c r="K689">
        <f t="shared" si="122"/>
        <v>99</v>
      </c>
      <c r="L689">
        <f t="shared" si="123"/>
        <v>100</v>
      </c>
      <c r="M689" s="3">
        <f t="shared" si="120"/>
        <v>-0.21544715447154472</v>
      </c>
      <c r="N689" s="3">
        <f t="shared" si="124"/>
        <v>0.40243902439024393</v>
      </c>
    </row>
    <row r="690" spans="1:14" x14ac:dyDescent="0.2">
      <c r="A690" s="2">
        <v>37792</v>
      </c>
      <c r="B690">
        <v>50</v>
      </c>
      <c r="C690">
        <v>95</v>
      </c>
      <c r="D690">
        <v>39</v>
      </c>
      <c r="E690" s="3">
        <f t="shared" si="118"/>
        <v>5.9782608695652176E-2</v>
      </c>
      <c r="F690">
        <v>7</v>
      </c>
      <c r="G690">
        <v>24</v>
      </c>
      <c r="H690">
        <v>20</v>
      </c>
      <c r="I690" s="3">
        <f t="shared" si="119"/>
        <v>-0.25490196078431371</v>
      </c>
      <c r="J690">
        <f t="shared" si="121"/>
        <v>57</v>
      </c>
      <c r="K690">
        <f t="shared" si="122"/>
        <v>119</v>
      </c>
      <c r="L690">
        <f t="shared" si="123"/>
        <v>59</v>
      </c>
      <c r="M690" s="3">
        <f t="shared" si="120"/>
        <v>-8.5106382978723406E-3</v>
      </c>
      <c r="N690" s="3">
        <f t="shared" si="124"/>
        <v>0.50638297872340421</v>
      </c>
    </row>
    <row r="691" spans="1:14" x14ac:dyDescent="0.2">
      <c r="A691" s="2">
        <v>37785</v>
      </c>
      <c r="B691">
        <v>80</v>
      </c>
      <c r="C691">
        <v>105</v>
      </c>
      <c r="D691">
        <v>23</v>
      </c>
      <c r="E691" s="3">
        <f t="shared" si="118"/>
        <v>0.27403846153846156</v>
      </c>
      <c r="F691">
        <v>18</v>
      </c>
      <c r="G691">
        <v>32</v>
      </c>
      <c r="H691">
        <v>18</v>
      </c>
      <c r="I691" s="3">
        <f t="shared" si="119"/>
        <v>0</v>
      </c>
      <c r="J691">
        <f t="shared" si="121"/>
        <v>98</v>
      </c>
      <c r="K691">
        <f t="shared" si="122"/>
        <v>137</v>
      </c>
      <c r="L691">
        <f t="shared" si="123"/>
        <v>41</v>
      </c>
      <c r="M691" s="3">
        <f t="shared" si="120"/>
        <v>0.20652173913043478</v>
      </c>
      <c r="N691" s="3">
        <f t="shared" si="124"/>
        <v>0.49637681159420288</v>
      </c>
    </row>
    <row r="692" spans="1:14" x14ac:dyDescent="0.2">
      <c r="A692" s="2">
        <v>37778</v>
      </c>
      <c r="B692">
        <v>68</v>
      </c>
      <c r="C692">
        <v>100</v>
      </c>
      <c r="D692">
        <v>26</v>
      </c>
      <c r="E692" s="3">
        <f t="shared" si="118"/>
        <v>0.21649484536082475</v>
      </c>
      <c r="F692">
        <v>10</v>
      </c>
      <c r="G692">
        <v>23</v>
      </c>
      <c r="H692">
        <v>25</v>
      </c>
      <c r="I692" s="3">
        <f t="shared" si="119"/>
        <v>-0.25862068965517243</v>
      </c>
      <c r="J692">
        <f t="shared" si="121"/>
        <v>78</v>
      </c>
      <c r="K692">
        <f t="shared" si="122"/>
        <v>123</v>
      </c>
      <c r="L692">
        <f t="shared" si="123"/>
        <v>51</v>
      </c>
      <c r="M692" s="3">
        <f t="shared" si="120"/>
        <v>0.10714285714285714</v>
      </c>
      <c r="N692" s="3">
        <f t="shared" si="124"/>
        <v>0.48809523809523808</v>
      </c>
    </row>
    <row r="693" spans="1:14" x14ac:dyDescent="0.2">
      <c r="A693" s="2">
        <v>37771</v>
      </c>
      <c r="B693">
        <v>89</v>
      </c>
      <c r="C693">
        <v>72</v>
      </c>
      <c r="D693">
        <v>21</v>
      </c>
      <c r="E693" s="3">
        <f t="shared" si="118"/>
        <v>0.37362637362637363</v>
      </c>
      <c r="F693">
        <v>11</v>
      </c>
      <c r="G693">
        <v>10</v>
      </c>
      <c r="H693">
        <v>17</v>
      </c>
      <c r="I693" s="3">
        <f t="shared" si="119"/>
        <v>-0.15789473684210525</v>
      </c>
      <c r="J693">
        <f t="shared" si="121"/>
        <v>100</v>
      </c>
      <c r="K693">
        <f t="shared" si="122"/>
        <v>82</v>
      </c>
      <c r="L693">
        <f t="shared" si="123"/>
        <v>38</v>
      </c>
      <c r="M693" s="3">
        <f t="shared" si="120"/>
        <v>0.2818181818181818</v>
      </c>
      <c r="N693" s="3">
        <f t="shared" si="124"/>
        <v>0.37272727272727274</v>
      </c>
    </row>
    <row r="694" spans="1:14" x14ac:dyDescent="0.2">
      <c r="A694" s="2">
        <v>37764</v>
      </c>
      <c r="B694">
        <v>103</v>
      </c>
      <c r="C694">
        <v>88</v>
      </c>
      <c r="D694">
        <v>22</v>
      </c>
      <c r="E694" s="3">
        <f t="shared" si="118"/>
        <v>0.38028169014084506</v>
      </c>
      <c r="F694">
        <v>16</v>
      </c>
      <c r="G694">
        <v>22</v>
      </c>
      <c r="H694">
        <v>11</v>
      </c>
      <c r="I694" s="3">
        <f t="shared" si="119"/>
        <v>0.10204081632653061</v>
      </c>
      <c r="J694">
        <f t="shared" si="121"/>
        <v>119</v>
      </c>
      <c r="K694">
        <f t="shared" si="122"/>
        <v>110</v>
      </c>
      <c r="L694">
        <f t="shared" si="123"/>
        <v>33</v>
      </c>
      <c r="M694" s="3">
        <f t="shared" si="120"/>
        <v>0.3282442748091603</v>
      </c>
      <c r="N694" s="3">
        <f t="shared" si="124"/>
        <v>0.41984732824427479</v>
      </c>
    </row>
    <row r="695" spans="1:14" x14ac:dyDescent="0.2">
      <c r="A695" s="2">
        <v>37757</v>
      </c>
      <c r="B695">
        <v>88</v>
      </c>
      <c r="C695">
        <v>109</v>
      </c>
      <c r="D695">
        <v>21</v>
      </c>
      <c r="E695" s="3">
        <f t="shared" si="118"/>
        <v>0.30733944954128439</v>
      </c>
      <c r="F695">
        <v>24</v>
      </c>
      <c r="G695">
        <v>21</v>
      </c>
      <c r="H695">
        <v>16</v>
      </c>
      <c r="I695" s="3">
        <f t="shared" si="119"/>
        <v>0.13114754098360656</v>
      </c>
      <c r="J695">
        <f t="shared" si="121"/>
        <v>112</v>
      </c>
      <c r="K695">
        <f t="shared" si="122"/>
        <v>130</v>
      </c>
      <c r="L695">
        <f t="shared" si="123"/>
        <v>37</v>
      </c>
      <c r="M695" s="3">
        <f t="shared" si="120"/>
        <v>0.26881720430107525</v>
      </c>
      <c r="N695" s="3">
        <f t="shared" si="124"/>
        <v>0.46594982078853048</v>
      </c>
    </row>
    <row r="696" spans="1:14" x14ac:dyDescent="0.2">
      <c r="A696" s="2">
        <v>37750</v>
      </c>
      <c r="B696">
        <v>69</v>
      </c>
      <c r="C696">
        <v>113</v>
      </c>
      <c r="D696">
        <v>20</v>
      </c>
      <c r="E696" s="3">
        <f t="shared" si="118"/>
        <v>0.24257425742574257</v>
      </c>
      <c r="F696">
        <v>25</v>
      </c>
      <c r="G696">
        <v>25</v>
      </c>
      <c r="H696">
        <v>13</v>
      </c>
      <c r="I696" s="3">
        <f t="shared" si="119"/>
        <v>0.19047619047619047</v>
      </c>
      <c r="J696">
        <f t="shared" si="121"/>
        <v>94</v>
      </c>
      <c r="K696">
        <f t="shared" si="122"/>
        <v>138</v>
      </c>
      <c r="L696">
        <f t="shared" si="123"/>
        <v>33</v>
      </c>
      <c r="M696" s="3">
        <f t="shared" si="120"/>
        <v>0.23018867924528302</v>
      </c>
      <c r="N696" s="3">
        <f t="shared" si="124"/>
        <v>0.52075471698113207</v>
      </c>
    </row>
    <row r="697" spans="1:14" x14ac:dyDescent="0.2">
      <c r="A697" s="2">
        <v>37743</v>
      </c>
      <c r="B697">
        <v>57</v>
      </c>
      <c r="C697">
        <v>129</v>
      </c>
      <c r="D697">
        <v>20</v>
      </c>
      <c r="E697" s="3">
        <f t="shared" si="118"/>
        <v>0.1796116504854369</v>
      </c>
      <c r="F697">
        <v>11</v>
      </c>
      <c r="G697">
        <v>23</v>
      </c>
      <c r="H697">
        <v>8</v>
      </c>
      <c r="I697" s="3">
        <f t="shared" si="119"/>
        <v>7.1428571428571425E-2</v>
      </c>
      <c r="J697">
        <f t="shared" si="121"/>
        <v>68</v>
      </c>
      <c r="K697">
        <f t="shared" si="122"/>
        <v>152</v>
      </c>
      <c r="L697">
        <f t="shared" si="123"/>
        <v>28</v>
      </c>
      <c r="M697" s="3">
        <f t="shared" si="120"/>
        <v>0.16129032258064516</v>
      </c>
      <c r="N697" s="3">
        <f t="shared" si="124"/>
        <v>0.61290322580645162</v>
      </c>
    </row>
    <row r="698" spans="1:14" x14ac:dyDescent="0.2">
      <c r="A698" s="2">
        <v>37736</v>
      </c>
      <c r="B698">
        <v>62</v>
      </c>
      <c r="C698">
        <v>136</v>
      </c>
      <c r="D698">
        <v>21</v>
      </c>
      <c r="E698" s="3">
        <f t="shared" si="118"/>
        <v>0.18721461187214611</v>
      </c>
      <c r="F698">
        <v>19</v>
      </c>
      <c r="G698">
        <v>34</v>
      </c>
      <c r="H698">
        <v>14</v>
      </c>
      <c r="I698" s="3">
        <f t="shared" si="119"/>
        <v>7.4626865671641784E-2</v>
      </c>
      <c r="J698">
        <f t="shared" si="121"/>
        <v>81</v>
      </c>
      <c r="K698">
        <f t="shared" si="122"/>
        <v>170</v>
      </c>
      <c r="L698">
        <f t="shared" si="123"/>
        <v>35</v>
      </c>
      <c r="M698" s="3">
        <f t="shared" si="120"/>
        <v>0.16083916083916083</v>
      </c>
      <c r="N698" s="3">
        <f t="shared" si="124"/>
        <v>0.59440559440559437</v>
      </c>
    </row>
    <row r="699" spans="1:14" x14ac:dyDescent="0.2">
      <c r="A699" s="2">
        <v>37722</v>
      </c>
      <c r="B699">
        <v>42</v>
      </c>
      <c r="C699">
        <v>140</v>
      </c>
      <c r="D699">
        <v>26</v>
      </c>
      <c r="E699" s="3">
        <f t="shared" si="118"/>
        <v>7.6923076923076927E-2</v>
      </c>
      <c r="F699">
        <v>5</v>
      </c>
      <c r="G699">
        <v>29</v>
      </c>
      <c r="H699">
        <v>25</v>
      </c>
      <c r="I699" s="3">
        <f t="shared" si="119"/>
        <v>-0.33898305084745761</v>
      </c>
      <c r="J699">
        <f t="shared" si="121"/>
        <v>47</v>
      </c>
      <c r="K699">
        <f t="shared" si="122"/>
        <v>169</v>
      </c>
      <c r="L699">
        <f t="shared" si="123"/>
        <v>51</v>
      </c>
      <c r="M699" s="3">
        <f t="shared" si="120"/>
        <v>-1.4981273408239701E-2</v>
      </c>
      <c r="N699" s="3">
        <f t="shared" si="124"/>
        <v>0.63295880149812733</v>
      </c>
    </row>
    <row r="700" spans="1:14" x14ac:dyDescent="0.2">
      <c r="A700" s="2">
        <v>37715</v>
      </c>
      <c r="B700">
        <v>33</v>
      </c>
      <c r="C700">
        <v>130</v>
      </c>
      <c r="D700">
        <v>61</v>
      </c>
      <c r="E700" s="3">
        <f t="shared" si="118"/>
        <v>-0.125</v>
      </c>
      <c r="F700">
        <v>2</v>
      </c>
      <c r="G700">
        <v>25</v>
      </c>
      <c r="H700">
        <v>28</v>
      </c>
      <c r="I700" s="3">
        <f t="shared" si="119"/>
        <v>-0.47272727272727272</v>
      </c>
      <c r="J700">
        <f t="shared" si="121"/>
        <v>35</v>
      </c>
      <c r="K700">
        <f t="shared" si="122"/>
        <v>155</v>
      </c>
      <c r="L700">
        <f t="shared" si="123"/>
        <v>89</v>
      </c>
      <c r="M700" s="3">
        <f t="shared" si="120"/>
        <v>-0.19354838709677419</v>
      </c>
      <c r="N700" s="3">
        <f t="shared" si="124"/>
        <v>0.55555555555555558</v>
      </c>
    </row>
    <row r="701" spans="1:14" x14ac:dyDescent="0.2">
      <c r="A701" s="2">
        <v>37708</v>
      </c>
      <c r="B701">
        <v>50</v>
      </c>
      <c r="C701">
        <v>135</v>
      </c>
      <c r="D701">
        <v>37</v>
      </c>
      <c r="E701" s="3">
        <f t="shared" si="118"/>
        <v>5.8558558558558557E-2</v>
      </c>
      <c r="F701">
        <v>10</v>
      </c>
      <c r="G701">
        <v>26</v>
      </c>
      <c r="H701">
        <v>14</v>
      </c>
      <c r="I701" s="3">
        <f t="shared" si="119"/>
        <v>-0.08</v>
      </c>
      <c r="J701">
        <f t="shared" si="121"/>
        <v>60</v>
      </c>
      <c r="K701">
        <f t="shared" si="122"/>
        <v>161</v>
      </c>
      <c r="L701">
        <f t="shared" si="123"/>
        <v>51</v>
      </c>
      <c r="M701" s="3">
        <f t="shared" si="120"/>
        <v>3.3088235294117647E-2</v>
      </c>
      <c r="N701" s="3">
        <f t="shared" si="124"/>
        <v>0.59191176470588236</v>
      </c>
    </row>
    <row r="702" spans="1:14" x14ac:dyDescent="0.2">
      <c r="A702" s="2">
        <v>37701</v>
      </c>
      <c r="B702">
        <v>35</v>
      </c>
      <c r="C702">
        <v>111</v>
      </c>
      <c r="D702">
        <v>58</v>
      </c>
      <c r="E702" s="3">
        <f t="shared" si="118"/>
        <v>-0.11274509803921569</v>
      </c>
      <c r="F702">
        <v>2</v>
      </c>
      <c r="G702">
        <v>25</v>
      </c>
      <c r="H702">
        <v>28</v>
      </c>
      <c r="I702" s="3">
        <f t="shared" si="119"/>
        <v>-0.47272727272727272</v>
      </c>
      <c r="J702">
        <f t="shared" si="121"/>
        <v>37</v>
      </c>
      <c r="K702">
        <f t="shared" si="122"/>
        <v>136</v>
      </c>
      <c r="L702">
        <f t="shared" si="123"/>
        <v>86</v>
      </c>
      <c r="M702" s="3">
        <f t="shared" si="120"/>
        <v>-0.1891891891891892</v>
      </c>
      <c r="N702" s="3">
        <f t="shared" si="124"/>
        <v>0.52509652509652505</v>
      </c>
    </row>
    <row r="703" spans="1:14" x14ac:dyDescent="0.2">
      <c r="A703" s="2">
        <v>37694</v>
      </c>
      <c r="B703">
        <v>36</v>
      </c>
      <c r="C703">
        <v>89</v>
      </c>
      <c r="D703">
        <v>47</v>
      </c>
      <c r="E703" s="3">
        <f t="shared" si="118"/>
        <v>-6.3953488372093026E-2</v>
      </c>
      <c r="F703">
        <v>3</v>
      </c>
      <c r="G703">
        <v>18</v>
      </c>
      <c r="H703">
        <v>35</v>
      </c>
      <c r="I703" s="3">
        <f t="shared" si="119"/>
        <v>-0.5714285714285714</v>
      </c>
      <c r="J703">
        <f t="shared" si="121"/>
        <v>39</v>
      </c>
      <c r="K703">
        <f t="shared" si="122"/>
        <v>107</v>
      </c>
      <c r="L703">
        <f t="shared" si="123"/>
        <v>82</v>
      </c>
      <c r="M703" s="3">
        <f t="shared" si="120"/>
        <v>-0.18859649122807018</v>
      </c>
      <c r="N703" s="3">
        <f t="shared" si="124"/>
        <v>0.4692982456140351</v>
      </c>
    </row>
    <row r="704" spans="1:14" x14ac:dyDescent="0.2">
      <c r="A704" s="2">
        <v>37687</v>
      </c>
      <c r="B704">
        <v>76</v>
      </c>
      <c r="C704">
        <v>104</v>
      </c>
      <c r="D704">
        <v>21</v>
      </c>
      <c r="E704" s="3">
        <f t="shared" si="118"/>
        <v>0.27363184079601988</v>
      </c>
      <c r="F704">
        <v>20</v>
      </c>
      <c r="G704">
        <v>19</v>
      </c>
      <c r="H704">
        <v>12</v>
      </c>
      <c r="I704" s="3">
        <f t="shared" si="119"/>
        <v>0.15686274509803921</v>
      </c>
      <c r="J704">
        <f t="shared" si="121"/>
        <v>96</v>
      </c>
      <c r="K704">
        <f t="shared" si="122"/>
        <v>123</v>
      </c>
      <c r="L704">
        <f t="shared" si="123"/>
        <v>33</v>
      </c>
      <c r="M704" s="3">
        <f t="shared" si="120"/>
        <v>0.25</v>
      </c>
      <c r="N704" s="3">
        <f t="shared" si="124"/>
        <v>0.48809523809523808</v>
      </c>
    </row>
    <row r="705" spans="1:14" x14ac:dyDescent="0.2">
      <c r="A705" s="2">
        <v>37680</v>
      </c>
      <c r="B705">
        <v>70</v>
      </c>
      <c r="C705">
        <v>106</v>
      </c>
      <c r="D705">
        <v>34</v>
      </c>
      <c r="E705" s="3">
        <f t="shared" si="118"/>
        <v>0.17142857142857143</v>
      </c>
      <c r="F705">
        <v>10</v>
      </c>
      <c r="G705">
        <v>24</v>
      </c>
      <c r="H705">
        <v>20</v>
      </c>
      <c r="I705" s="3">
        <f t="shared" si="119"/>
        <v>-0.18518518518518517</v>
      </c>
      <c r="J705">
        <f t="shared" si="121"/>
        <v>80</v>
      </c>
      <c r="K705">
        <f t="shared" si="122"/>
        <v>130</v>
      </c>
      <c r="L705">
        <f t="shared" si="123"/>
        <v>54</v>
      </c>
      <c r="M705" s="3">
        <f t="shared" si="120"/>
        <v>9.8484848484848481E-2</v>
      </c>
      <c r="N705" s="3">
        <f t="shared" si="124"/>
        <v>0.49242424242424243</v>
      </c>
    </row>
    <row r="706" spans="1:14" x14ac:dyDescent="0.2">
      <c r="A706" s="2">
        <v>37673</v>
      </c>
      <c r="B706">
        <v>51</v>
      </c>
      <c r="C706">
        <v>81</v>
      </c>
      <c r="D706">
        <v>16</v>
      </c>
      <c r="E706" s="3">
        <f t="shared" si="118"/>
        <v>0.23648648648648649</v>
      </c>
      <c r="F706">
        <v>28</v>
      </c>
      <c r="G706">
        <v>17</v>
      </c>
      <c r="H706">
        <v>12</v>
      </c>
      <c r="I706" s="3">
        <f t="shared" si="119"/>
        <v>0.2807017543859649</v>
      </c>
      <c r="J706">
        <f t="shared" si="121"/>
        <v>79</v>
      </c>
      <c r="K706">
        <f t="shared" si="122"/>
        <v>98</v>
      </c>
      <c r="L706">
        <f t="shared" si="123"/>
        <v>28</v>
      </c>
      <c r="M706" s="3">
        <f t="shared" si="120"/>
        <v>0.24878048780487805</v>
      </c>
      <c r="N706" s="3">
        <f t="shared" si="124"/>
        <v>0.47804878048780486</v>
      </c>
    </row>
    <row r="707" spans="1:14" x14ac:dyDescent="0.2">
      <c r="A707" s="2">
        <v>37666</v>
      </c>
      <c r="B707">
        <v>80</v>
      </c>
      <c r="C707">
        <v>99</v>
      </c>
      <c r="D707">
        <v>36</v>
      </c>
      <c r="E707" s="3">
        <f t="shared" si="118"/>
        <v>0.20465116279069767</v>
      </c>
      <c r="F707">
        <v>21</v>
      </c>
      <c r="G707">
        <v>21</v>
      </c>
      <c r="H707">
        <v>17</v>
      </c>
      <c r="I707" s="3">
        <f t="shared" si="119"/>
        <v>6.7796610169491525E-2</v>
      </c>
      <c r="J707">
        <f t="shared" si="121"/>
        <v>101</v>
      </c>
      <c r="K707">
        <f t="shared" si="122"/>
        <v>120</v>
      </c>
      <c r="L707">
        <f t="shared" si="123"/>
        <v>53</v>
      </c>
      <c r="M707" s="3">
        <f t="shared" si="120"/>
        <v>0.17518248175182483</v>
      </c>
      <c r="N707" s="3">
        <f t="shared" si="124"/>
        <v>0.43795620437956206</v>
      </c>
    </row>
    <row r="708" spans="1:14" x14ac:dyDescent="0.2">
      <c r="A708" s="2">
        <v>37659</v>
      </c>
      <c r="B708">
        <v>62</v>
      </c>
      <c r="C708">
        <v>128</v>
      </c>
      <c r="D708">
        <v>18</v>
      </c>
      <c r="E708" s="3">
        <f t="shared" si="118"/>
        <v>0.21153846153846154</v>
      </c>
      <c r="F708">
        <v>23</v>
      </c>
      <c r="G708">
        <v>22</v>
      </c>
      <c r="H708">
        <v>18</v>
      </c>
      <c r="I708" s="3">
        <f t="shared" si="119"/>
        <v>7.9365079365079361E-2</v>
      </c>
      <c r="J708">
        <f t="shared" si="121"/>
        <v>85</v>
      </c>
      <c r="K708">
        <f t="shared" si="122"/>
        <v>150</v>
      </c>
      <c r="L708">
        <f t="shared" si="123"/>
        <v>36</v>
      </c>
      <c r="M708" s="3">
        <f t="shared" si="120"/>
        <v>0.18081180811808117</v>
      </c>
      <c r="N708" s="3">
        <f t="shared" si="124"/>
        <v>0.55350553505535061</v>
      </c>
    </row>
    <row r="709" spans="1:14" x14ac:dyDescent="0.2">
      <c r="A709" s="2">
        <v>37652</v>
      </c>
      <c r="B709">
        <v>73</v>
      </c>
      <c r="C709">
        <v>113</v>
      </c>
      <c r="D709">
        <v>27</v>
      </c>
      <c r="E709" s="3">
        <f t="shared" si="118"/>
        <v>0.215962441314554</v>
      </c>
      <c r="F709">
        <v>19</v>
      </c>
      <c r="G709">
        <v>25</v>
      </c>
      <c r="H709">
        <v>16</v>
      </c>
      <c r="I709" s="3">
        <f t="shared" si="119"/>
        <v>0.05</v>
      </c>
      <c r="J709">
        <f t="shared" si="121"/>
        <v>92</v>
      </c>
      <c r="K709">
        <f t="shared" si="122"/>
        <v>138</v>
      </c>
      <c r="L709">
        <f t="shared" si="123"/>
        <v>43</v>
      </c>
      <c r="M709" s="3">
        <f t="shared" si="120"/>
        <v>0.17948717948717949</v>
      </c>
      <c r="N709" s="3">
        <f t="shared" si="124"/>
        <v>0.50549450549450547</v>
      </c>
    </row>
    <row r="710" spans="1:14" x14ac:dyDescent="0.2">
      <c r="A710" s="2">
        <v>37645</v>
      </c>
      <c r="B710">
        <v>35</v>
      </c>
      <c r="C710">
        <v>69</v>
      </c>
      <c r="D710">
        <v>7</v>
      </c>
      <c r="E710" s="3">
        <f t="shared" si="118"/>
        <v>0.25225225225225223</v>
      </c>
      <c r="F710">
        <v>20</v>
      </c>
      <c r="G710">
        <v>13</v>
      </c>
      <c r="H710">
        <v>8</v>
      </c>
      <c r="I710" s="3">
        <f t="shared" si="119"/>
        <v>0.29268292682926828</v>
      </c>
      <c r="J710">
        <f t="shared" si="121"/>
        <v>55</v>
      </c>
      <c r="K710">
        <f t="shared" si="122"/>
        <v>82</v>
      </c>
      <c r="L710">
        <f t="shared" si="123"/>
        <v>15</v>
      </c>
      <c r="M710" s="3">
        <f t="shared" si="120"/>
        <v>0.26315789473684209</v>
      </c>
      <c r="N710" s="3">
        <f t="shared" si="124"/>
        <v>0.53947368421052633</v>
      </c>
    </row>
    <row r="711" spans="1:14" x14ac:dyDescent="0.2">
      <c r="A711" s="2">
        <v>37638</v>
      </c>
      <c r="B711">
        <v>64</v>
      </c>
      <c r="C711">
        <v>125</v>
      </c>
      <c r="D711">
        <v>20</v>
      </c>
      <c r="E711" s="3">
        <f t="shared" si="118"/>
        <v>0.21052631578947367</v>
      </c>
      <c r="F711">
        <v>21</v>
      </c>
      <c r="G711">
        <v>24</v>
      </c>
      <c r="H711">
        <v>17</v>
      </c>
      <c r="I711" s="3">
        <f t="shared" si="119"/>
        <v>6.4516129032258063E-2</v>
      </c>
      <c r="J711">
        <f t="shared" si="121"/>
        <v>85</v>
      </c>
      <c r="K711">
        <f t="shared" si="122"/>
        <v>149</v>
      </c>
      <c r="L711">
        <f t="shared" si="123"/>
        <v>37</v>
      </c>
      <c r="M711" s="3">
        <f t="shared" si="120"/>
        <v>0.17712177121771217</v>
      </c>
      <c r="N711" s="3">
        <f t="shared" si="124"/>
        <v>0.54981549815498154</v>
      </c>
    </row>
    <row r="712" spans="1:14" x14ac:dyDescent="0.2">
      <c r="A712" s="2">
        <v>37631</v>
      </c>
      <c r="B712">
        <v>48</v>
      </c>
      <c r="C712">
        <v>141</v>
      </c>
      <c r="D712">
        <v>20</v>
      </c>
      <c r="E712" s="3">
        <f t="shared" si="118"/>
        <v>0.13397129186602871</v>
      </c>
      <c r="F712">
        <v>12</v>
      </c>
      <c r="G712">
        <v>30</v>
      </c>
      <c r="H712">
        <v>21</v>
      </c>
      <c r="I712" s="3">
        <f t="shared" si="119"/>
        <v>-0.14285714285714285</v>
      </c>
      <c r="J712">
        <f t="shared" si="121"/>
        <v>60</v>
      </c>
      <c r="K712">
        <f t="shared" si="122"/>
        <v>171</v>
      </c>
      <c r="L712">
        <f t="shared" si="123"/>
        <v>41</v>
      </c>
      <c r="M712" s="3">
        <f t="shared" si="120"/>
        <v>6.985294117647059E-2</v>
      </c>
      <c r="N712" s="3">
        <f t="shared" si="124"/>
        <v>0.62867647058823528</v>
      </c>
    </row>
    <row r="713" spans="1:14" x14ac:dyDescent="0.2">
      <c r="A713" s="2">
        <v>37624</v>
      </c>
      <c r="B713">
        <v>35</v>
      </c>
      <c r="C713">
        <v>114</v>
      </c>
      <c r="D713">
        <v>34</v>
      </c>
      <c r="E713" s="3">
        <f t="shared" si="118"/>
        <v>5.4644808743169399E-3</v>
      </c>
      <c r="F713">
        <v>0</v>
      </c>
      <c r="G713">
        <v>24</v>
      </c>
      <c r="H713">
        <v>28</v>
      </c>
      <c r="I713" s="3">
        <f t="shared" si="119"/>
        <v>-0.53846153846153844</v>
      </c>
      <c r="J713">
        <f t="shared" si="121"/>
        <v>35</v>
      </c>
      <c r="K713">
        <f t="shared" si="122"/>
        <v>138</v>
      </c>
      <c r="L713">
        <f t="shared" si="123"/>
        <v>62</v>
      </c>
      <c r="M713" s="3">
        <f t="shared" si="120"/>
        <v>-0.1148936170212766</v>
      </c>
      <c r="N713" s="3">
        <f t="shared" si="124"/>
        <v>0.58723404255319145</v>
      </c>
    </row>
    <row r="714" spans="1:14" x14ac:dyDescent="0.2">
      <c r="A714" s="2">
        <v>37610</v>
      </c>
      <c r="B714">
        <v>43</v>
      </c>
      <c r="C714">
        <v>120</v>
      </c>
      <c r="D714">
        <v>16</v>
      </c>
      <c r="E714" s="3">
        <f t="shared" si="118"/>
        <v>0.15083798882681565</v>
      </c>
      <c r="F714">
        <v>14</v>
      </c>
      <c r="G714">
        <v>18</v>
      </c>
      <c r="H714">
        <v>13</v>
      </c>
      <c r="I714" s="3">
        <f t="shared" si="119"/>
        <v>2.2222222222222223E-2</v>
      </c>
      <c r="J714">
        <f t="shared" si="121"/>
        <v>57</v>
      </c>
      <c r="K714">
        <f t="shared" si="122"/>
        <v>138</v>
      </c>
      <c r="L714">
        <f t="shared" si="123"/>
        <v>29</v>
      </c>
      <c r="M714" s="3">
        <f t="shared" si="120"/>
        <v>0.125</v>
      </c>
      <c r="N714" s="3">
        <f t="shared" si="124"/>
        <v>0.6160714285714286</v>
      </c>
    </row>
    <row r="715" spans="1:14" x14ac:dyDescent="0.2">
      <c r="A715" s="2">
        <v>37603</v>
      </c>
      <c r="B715">
        <v>51</v>
      </c>
      <c r="C715">
        <v>155</v>
      </c>
      <c r="D715">
        <v>18</v>
      </c>
      <c r="E715" s="3">
        <f t="shared" si="118"/>
        <v>0.14732142857142858</v>
      </c>
      <c r="F715">
        <v>22</v>
      </c>
      <c r="G715">
        <v>26</v>
      </c>
      <c r="H715">
        <v>17</v>
      </c>
      <c r="I715" s="3">
        <f t="shared" si="119"/>
        <v>7.6923076923076927E-2</v>
      </c>
      <c r="J715">
        <f t="shared" si="121"/>
        <v>73</v>
      </c>
      <c r="K715">
        <f t="shared" si="122"/>
        <v>181</v>
      </c>
      <c r="L715">
        <f t="shared" si="123"/>
        <v>35</v>
      </c>
      <c r="M715" s="3">
        <f t="shared" si="120"/>
        <v>0.13148788927335639</v>
      </c>
      <c r="N715" s="3">
        <f t="shared" si="124"/>
        <v>0.62629757785467133</v>
      </c>
    </row>
    <row r="716" spans="1:14" x14ac:dyDescent="0.2">
      <c r="A716" s="2">
        <v>37596</v>
      </c>
      <c r="B716">
        <v>42</v>
      </c>
      <c r="C716">
        <v>129</v>
      </c>
      <c r="D716">
        <v>17</v>
      </c>
      <c r="E716" s="3">
        <f t="shared" si="118"/>
        <v>0.13297872340425532</v>
      </c>
      <c r="F716">
        <v>13</v>
      </c>
      <c r="G716">
        <v>23</v>
      </c>
      <c r="H716">
        <v>16</v>
      </c>
      <c r="I716" s="3">
        <f t="shared" si="119"/>
        <v>-5.7692307692307696E-2</v>
      </c>
      <c r="J716">
        <f t="shared" si="121"/>
        <v>55</v>
      </c>
      <c r="K716">
        <f t="shared" si="122"/>
        <v>152</v>
      </c>
      <c r="L716">
        <f t="shared" si="123"/>
        <v>33</v>
      </c>
      <c r="M716" s="3">
        <f t="shared" si="120"/>
        <v>9.166666666666666E-2</v>
      </c>
      <c r="N716" s="3">
        <f t="shared" si="124"/>
        <v>0.6333333333333333</v>
      </c>
    </row>
    <row r="717" spans="1:14" x14ac:dyDescent="0.2">
      <c r="A717" s="2">
        <v>37589</v>
      </c>
      <c r="B717">
        <v>85</v>
      </c>
      <c r="C717">
        <v>87</v>
      </c>
      <c r="D717">
        <v>24</v>
      </c>
      <c r="E717" s="3">
        <f t="shared" si="118"/>
        <v>0.31122448979591838</v>
      </c>
      <c r="F717">
        <v>8</v>
      </c>
      <c r="G717">
        <v>22</v>
      </c>
      <c r="H717">
        <v>11</v>
      </c>
      <c r="I717" s="3">
        <f t="shared" si="119"/>
        <v>-7.3170731707317069E-2</v>
      </c>
      <c r="J717">
        <f t="shared" si="121"/>
        <v>93</v>
      </c>
      <c r="K717">
        <f t="shared" si="122"/>
        <v>109</v>
      </c>
      <c r="L717">
        <f t="shared" si="123"/>
        <v>35</v>
      </c>
      <c r="M717" s="3">
        <f t="shared" si="120"/>
        <v>0.24472573839662448</v>
      </c>
      <c r="N717" s="3">
        <f t="shared" si="124"/>
        <v>0.45991561181434598</v>
      </c>
    </row>
    <row r="718" spans="1:14" x14ac:dyDescent="0.2">
      <c r="A718" s="2">
        <v>37582</v>
      </c>
      <c r="B718">
        <v>52</v>
      </c>
      <c r="C718">
        <v>98</v>
      </c>
      <c r="D718">
        <v>37</v>
      </c>
      <c r="E718" s="3">
        <f t="shared" si="118"/>
        <v>8.0213903743315509E-2</v>
      </c>
      <c r="F718">
        <v>7</v>
      </c>
      <c r="G718">
        <v>23</v>
      </c>
      <c r="H718">
        <v>19</v>
      </c>
      <c r="I718" s="3">
        <f t="shared" si="119"/>
        <v>-0.24489795918367346</v>
      </c>
      <c r="J718">
        <f t="shared" si="121"/>
        <v>59</v>
      </c>
      <c r="K718">
        <f t="shared" si="122"/>
        <v>121</v>
      </c>
      <c r="L718">
        <f t="shared" si="123"/>
        <v>56</v>
      </c>
      <c r="M718" s="3">
        <f t="shared" si="120"/>
        <v>1.2711864406779662E-2</v>
      </c>
      <c r="N718" s="3">
        <f t="shared" si="124"/>
        <v>0.51271186440677963</v>
      </c>
    </row>
    <row r="719" spans="1:14" x14ac:dyDescent="0.2">
      <c r="A719" s="2">
        <v>37575</v>
      </c>
      <c r="B719">
        <v>52</v>
      </c>
      <c r="C719">
        <v>94</v>
      </c>
      <c r="D719">
        <v>31</v>
      </c>
      <c r="E719" s="3">
        <f t="shared" si="118"/>
        <v>0.11864406779661017</v>
      </c>
      <c r="F719">
        <v>7</v>
      </c>
      <c r="G719">
        <v>17</v>
      </c>
      <c r="H719">
        <v>21</v>
      </c>
      <c r="I719" s="3">
        <f t="shared" si="119"/>
        <v>-0.31111111111111112</v>
      </c>
      <c r="J719">
        <f t="shared" si="121"/>
        <v>59</v>
      </c>
      <c r="K719">
        <f t="shared" si="122"/>
        <v>111</v>
      </c>
      <c r="L719">
        <f t="shared" si="123"/>
        <v>52</v>
      </c>
      <c r="M719" s="3">
        <f t="shared" si="120"/>
        <v>3.1531531531531529E-2</v>
      </c>
      <c r="N719" s="3">
        <f t="shared" si="124"/>
        <v>0.5</v>
      </c>
    </row>
    <row r="720" spans="1:14" x14ac:dyDescent="0.2">
      <c r="A720" s="2">
        <v>37568</v>
      </c>
      <c r="B720">
        <v>52</v>
      </c>
      <c r="C720">
        <v>100</v>
      </c>
      <c r="D720">
        <v>19</v>
      </c>
      <c r="E720" s="3">
        <f t="shared" si="118"/>
        <v>0.19298245614035087</v>
      </c>
      <c r="F720">
        <v>18</v>
      </c>
      <c r="G720">
        <v>27</v>
      </c>
      <c r="H720">
        <v>7</v>
      </c>
      <c r="I720" s="3">
        <f t="shared" si="119"/>
        <v>0.21153846153846154</v>
      </c>
      <c r="J720">
        <f t="shared" ref="J720:J752" si="125">B720+F720</f>
        <v>70</v>
      </c>
      <c r="K720">
        <f t="shared" ref="K720:K752" si="126">C720+G720</f>
        <v>127</v>
      </c>
      <c r="L720">
        <f t="shared" ref="L720:L752" si="127">D720+H720</f>
        <v>26</v>
      </c>
      <c r="M720" s="3">
        <f t="shared" si="120"/>
        <v>0.19730941704035873</v>
      </c>
      <c r="N720" s="3">
        <f t="shared" ref="N720:N752" si="128">K720/SUM(J720:L720)</f>
        <v>0.56950672645739908</v>
      </c>
    </row>
    <row r="721" spans="1:14" x14ac:dyDescent="0.2">
      <c r="A721" s="2">
        <v>37561</v>
      </c>
      <c r="B721">
        <v>37</v>
      </c>
      <c r="C721">
        <v>90</v>
      </c>
      <c r="D721">
        <v>34</v>
      </c>
      <c r="E721" s="3">
        <f t="shared" si="118"/>
        <v>1.8633540372670808E-2</v>
      </c>
      <c r="F721">
        <v>8</v>
      </c>
      <c r="G721">
        <v>17</v>
      </c>
      <c r="H721">
        <v>15</v>
      </c>
      <c r="I721" s="3">
        <f t="shared" si="119"/>
        <v>-0.17499999999999999</v>
      </c>
      <c r="J721">
        <f t="shared" si="125"/>
        <v>45</v>
      </c>
      <c r="K721">
        <f t="shared" si="126"/>
        <v>107</v>
      </c>
      <c r="L721">
        <f t="shared" si="127"/>
        <v>49</v>
      </c>
      <c r="M721" s="3">
        <f t="shared" si="120"/>
        <v>-1.9900497512437811E-2</v>
      </c>
      <c r="N721" s="3">
        <f t="shared" si="128"/>
        <v>0.53233830845771146</v>
      </c>
    </row>
    <row r="722" spans="1:14" x14ac:dyDescent="0.2">
      <c r="A722" s="2">
        <v>37554</v>
      </c>
      <c r="B722">
        <v>25</v>
      </c>
      <c r="C722">
        <v>135</v>
      </c>
      <c r="D722">
        <v>35</v>
      </c>
      <c r="E722" s="3">
        <f t="shared" si="118"/>
        <v>-5.128205128205128E-2</v>
      </c>
      <c r="F722">
        <v>13</v>
      </c>
      <c r="G722">
        <v>21</v>
      </c>
      <c r="H722">
        <v>19</v>
      </c>
      <c r="I722" s="3">
        <f t="shared" si="119"/>
        <v>-0.11320754716981132</v>
      </c>
      <c r="J722">
        <f t="shared" si="125"/>
        <v>38</v>
      </c>
      <c r="K722">
        <f t="shared" si="126"/>
        <v>156</v>
      </c>
      <c r="L722">
        <f t="shared" si="127"/>
        <v>54</v>
      </c>
      <c r="M722" s="3">
        <f t="shared" si="120"/>
        <v>-6.4516129032258063E-2</v>
      </c>
      <c r="N722" s="3">
        <f t="shared" si="128"/>
        <v>0.62903225806451613</v>
      </c>
    </row>
    <row r="723" spans="1:14" x14ac:dyDescent="0.2">
      <c r="A723" s="2">
        <v>37547</v>
      </c>
      <c r="B723">
        <v>26</v>
      </c>
      <c r="C723">
        <v>109</v>
      </c>
      <c r="D723">
        <v>41</v>
      </c>
      <c r="E723" s="3">
        <f t="shared" si="118"/>
        <v>-8.5227272727272721E-2</v>
      </c>
      <c r="F723">
        <v>10</v>
      </c>
      <c r="G723">
        <v>21</v>
      </c>
      <c r="H723">
        <v>25</v>
      </c>
      <c r="I723" s="3">
        <f t="shared" si="119"/>
        <v>-0.26785714285714285</v>
      </c>
      <c r="J723">
        <f t="shared" si="125"/>
        <v>36</v>
      </c>
      <c r="K723">
        <f t="shared" si="126"/>
        <v>130</v>
      </c>
      <c r="L723">
        <f t="shared" si="127"/>
        <v>66</v>
      </c>
      <c r="M723" s="3">
        <f t="shared" si="120"/>
        <v>-0.12931034482758622</v>
      </c>
      <c r="N723" s="3">
        <f t="shared" si="128"/>
        <v>0.56034482758620685</v>
      </c>
    </row>
    <row r="724" spans="1:14" x14ac:dyDescent="0.2">
      <c r="A724" s="2">
        <v>37540</v>
      </c>
      <c r="B724">
        <v>22</v>
      </c>
      <c r="C724">
        <v>111</v>
      </c>
      <c r="D724">
        <v>53</v>
      </c>
      <c r="E724" s="3">
        <f t="shared" si="118"/>
        <v>-0.16666666666666666</v>
      </c>
      <c r="F724">
        <v>3</v>
      </c>
      <c r="G724">
        <v>12</v>
      </c>
      <c r="H724">
        <v>30</v>
      </c>
      <c r="I724" s="3">
        <f t="shared" si="119"/>
        <v>-0.6</v>
      </c>
      <c r="J724">
        <f t="shared" si="125"/>
        <v>25</v>
      </c>
      <c r="K724">
        <f t="shared" si="126"/>
        <v>123</v>
      </c>
      <c r="L724">
        <f t="shared" si="127"/>
        <v>83</v>
      </c>
      <c r="M724" s="3">
        <f t="shared" si="120"/>
        <v>-0.25108225108225107</v>
      </c>
      <c r="N724" s="3">
        <f t="shared" si="128"/>
        <v>0.53246753246753242</v>
      </c>
    </row>
    <row r="725" spans="1:14" x14ac:dyDescent="0.2">
      <c r="A725" s="2">
        <v>37533</v>
      </c>
      <c r="B725">
        <v>44</v>
      </c>
      <c r="C725">
        <v>112</v>
      </c>
      <c r="D725">
        <v>24</v>
      </c>
      <c r="E725" s="3">
        <f t="shared" si="118"/>
        <v>0.1111111111111111</v>
      </c>
      <c r="F725">
        <v>9</v>
      </c>
      <c r="G725">
        <v>18</v>
      </c>
      <c r="H725">
        <v>14</v>
      </c>
      <c r="I725" s="3">
        <f t="shared" si="119"/>
        <v>-0.12195121951219512</v>
      </c>
      <c r="J725">
        <f t="shared" si="125"/>
        <v>53</v>
      </c>
      <c r="K725">
        <f t="shared" si="126"/>
        <v>130</v>
      </c>
      <c r="L725">
        <f t="shared" si="127"/>
        <v>38</v>
      </c>
      <c r="M725" s="3">
        <f t="shared" si="120"/>
        <v>6.7873303167420809E-2</v>
      </c>
      <c r="N725" s="3">
        <f t="shared" si="128"/>
        <v>0.58823529411764708</v>
      </c>
    </row>
    <row r="726" spans="1:14" x14ac:dyDescent="0.2">
      <c r="A726" s="2">
        <v>37526</v>
      </c>
      <c r="B726">
        <v>35</v>
      </c>
      <c r="C726">
        <v>136</v>
      </c>
      <c r="D726">
        <v>21</v>
      </c>
      <c r="E726" s="3">
        <f t="shared" si="118"/>
        <v>7.2916666666666671E-2</v>
      </c>
      <c r="F726">
        <v>11</v>
      </c>
      <c r="G726">
        <v>23</v>
      </c>
      <c r="H726">
        <v>23</v>
      </c>
      <c r="I726" s="3">
        <f t="shared" si="119"/>
        <v>-0.21052631578947367</v>
      </c>
      <c r="J726">
        <f t="shared" si="125"/>
        <v>46</v>
      </c>
      <c r="K726">
        <f t="shared" si="126"/>
        <v>159</v>
      </c>
      <c r="L726">
        <f t="shared" si="127"/>
        <v>44</v>
      </c>
      <c r="M726" s="3">
        <f t="shared" si="120"/>
        <v>8.0321285140562242E-3</v>
      </c>
      <c r="N726" s="3">
        <f t="shared" si="128"/>
        <v>0.63855421686746983</v>
      </c>
    </row>
    <row r="727" spans="1:14" x14ac:dyDescent="0.2">
      <c r="A727" s="2">
        <v>37519</v>
      </c>
      <c r="B727">
        <v>38</v>
      </c>
      <c r="C727">
        <v>119</v>
      </c>
      <c r="D727">
        <v>22</v>
      </c>
      <c r="E727" s="3">
        <f t="shared" si="118"/>
        <v>8.9385474860335198E-2</v>
      </c>
      <c r="F727">
        <v>14</v>
      </c>
      <c r="G727">
        <v>20</v>
      </c>
      <c r="H727">
        <v>21</v>
      </c>
      <c r="I727" s="3">
        <f t="shared" si="119"/>
        <v>-0.12727272727272726</v>
      </c>
      <c r="J727">
        <f t="shared" si="125"/>
        <v>52</v>
      </c>
      <c r="K727">
        <f t="shared" si="126"/>
        <v>139</v>
      </c>
      <c r="L727">
        <f t="shared" si="127"/>
        <v>43</v>
      </c>
      <c r="M727" s="3">
        <f t="shared" si="120"/>
        <v>3.8461538461538464E-2</v>
      </c>
      <c r="N727" s="3">
        <f t="shared" si="128"/>
        <v>0.59401709401709402</v>
      </c>
    </row>
    <row r="728" spans="1:14" x14ac:dyDescent="0.2">
      <c r="A728" s="2">
        <v>37512</v>
      </c>
      <c r="B728">
        <v>41</v>
      </c>
      <c r="C728">
        <v>111</v>
      </c>
      <c r="D728">
        <v>14</v>
      </c>
      <c r="E728" s="3">
        <f t="shared" si="118"/>
        <v>0.16265060240963855</v>
      </c>
      <c r="F728">
        <v>25</v>
      </c>
      <c r="G728">
        <v>9</v>
      </c>
      <c r="H728">
        <v>14</v>
      </c>
      <c r="I728" s="3">
        <f t="shared" si="119"/>
        <v>0.22916666666666666</v>
      </c>
      <c r="J728">
        <f t="shared" si="125"/>
        <v>66</v>
      </c>
      <c r="K728">
        <f t="shared" si="126"/>
        <v>120</v>
      </c>
      <c r="L728">
        <f t="shared" si="127"/>
        <v>28</v>
      </c>
      <c r="M728" s="3">
        <f t="shared" si="120"/>
        <v>0.17757009345794392</v>
      </c>
      <c r="N728" s="3">
        <f t="shared" si="128"/>
        <v>0.56074766355140182</v>
      </c>
    </row>
    <row r="729" spans="1:14" x14ac:dyDescent="0.2">
      <c r="A729" s="2">
        <v>37505</v>
      </c>
      <c r="B729">
        <v>60</v>
      </c>
      <c r="C729">
        <v>101</v>
      </c>
      <c r="D729">
        <v>18</v>
      </c>
      <c r="E729" s="3">
        <f t="shared" si="118"/>
        <v>0.23463687150837989</v>
      </c>
      <c r="F729">
        <v>19</v>
      </c>
      <c r="G729">
        <v>20</v>
      </c>
      <c r="H729">
        <v>16</v>
      </c>
      <c r="I729" s="3">
        <f t="shared" si="119"/>
        <v>5.4545454545454543E-2</v>
      </c>
      <c r="J729">
        <f t="shared" si="125"/>
        <v>79</v>
      </c>
      <c r="K729">
        <f t="shared" si="126"/>
        <v>121</v>
      </c>
      <c r="L729">
        <f t="shared" si="127"/>
        <v>34</v>
      </c>
      <c r="M729" s="3">
        <f t="shared" si="120"/>
        <v>0.19230769230769232</v>
      </c>
      <c r="N729" s="3">
        <f t="shared" si="128"/>
        <v>0.51709401709401714</v>
      </c>
    </row>
    <row r="730" spans="1:14" x14ac:dyDescent="0.2">
      <c r="A730" s="2">
        <v>37498</v>
      </c>
      <c r="B730">
        <v>33</v>
      </c>
      <c r="C730">
        <v>97</v>
      </c>
      <c r="D730">
        <v>24</v>
      </c>
      <c r="E730" s="3">
        <f t="shared" si="118"/>
        <v>5.844155844155844E-2</v>
      </c>
      <c r="F730">
        <v>24</v>
      </c>
      <c r="G730">
        <v>17</v>
      </c>
      <c r="H730">
        <v>9</v>
      </c>
      <c r="I730" s="3">
        <f t="shared" si="119"/>
        <v>0.3</v>
      </c>
      <c r="J730">
        <f t="shared" si="125"/>
        <v>57</v>
      </c>
      <c r="K730">
        <f t="shared" si="126"/>
        <v>114</v>
      </c>
      <c r="L730">
        <f t="shared" si="127"/>
        <v>33</v>
      </c>
      <c r="M730" s="3">
        <f t="shared" si="120"/>
        <v>0.11764705882352941</v>
      </c>
      <c r="N730" s="3">
        <f t="shared" si="128"/>
        <v>0.55882352941176472</v>
      </c>
    </row>
    <row r="731" spans="1:14" x14ac:dyDescent="0.2">
      <c r="A731" s="2">
        <v>37491</v>
      </c>
      <c r="B731">
        <v>29</v>
      </c>
      <c r="C731">
        <v>99</v>
      </c>
      <c r="D731">
        <v>31</v>
      </c>
      <c r="E731" s="3">
        <f t="shared" si="118"/>
        <v>-1.2578616352201259E-2</v>
      </c>
      <c r="F731">
        <v>5</v>
      </c>
      <c r="G731">
        <v>25</v>
      </c>
      <c r="H731">
        <v>19</v>
      </c>
      <c r="I731" s="3">
        <f t="shared" si="119"/>
        <v>-0.2857142857142857</v>
      </c>
      <c r="J731">
        <f t="shared" si="125"/>
        <v>34</v>
      </c>
      <c r="K731">
        <f t="shared" si="126"/>
        <v>124</v>
      </c>
      <c r="L731">
        <f t="shared" si="127"/>
        <v>50</v>
      </c>
      <c r="M731" s="3">
        <f t="shared" si="120"/>
        <v>-7.6923076923076927E-2</v>
      </c>
      <c r="N731" s="3">
        <f t="shared" si="128"/>
        <v>0.59615384615384615</v>
      </c>
    </row>
    <row r="732" spans="1:14" x14ac:dyDescent="0.2">
      <c r="A732" s="2">
        <v>37484</v>
      </c>
      <c r="B732">
        <v>33</v>
      </c>
      <c r="C732">
        <v>113</v>
      </c>
      <c r="D732">
        <v>28</v>
      </c>
      <c r="E732" s="3">
        <f t="shared" si="118"/>
        <v>2.8735632183908046E-2</v>
      </c>
      <c r="F732">
        <v>8</v>
      </c>
      <c r="G732">
        <v>12</v>
      </c>
      <c r="H732">
        <v>26</v>
      </c>
      <c r="I732" s="3">
        <f t="shared" si="119"/>
        <v>-0.39130434782608697</v>
      </c>
      <c r="J732">
        <f t="shared" si="125"/>
        <v>41</v>
      </c>
      <c r="K732">
        <f t="shared" si="126"/>
        <v>125</v>
      </c>
      <c r="L732">
        <f t="shared" si="127"/>
        <v>54</v>
      </c>
      <c r="M732" s="3">
        <f t="shared" si="120"/>
        <v>-5.909090909090909E-2</v>
      </c>
      <c r="N732" s="3">
        <f t="shared" si="128"/>
        <v>0.56818181818181823</v>
      </c>
    </row>
    <row r="733" spans="1:14" x14ac:dyDescent="0.2">
      <c r="A733" s="2">
        <v>37477</v>
      </c>
      <c r="B733">
        <v>41</v>
      </c>
      <c r="C733">
        <v>105</v>
      </c>
      <c r="D733">
        <v>22</v>
      </c>
      <c r="E733" s="3">
        <f t="shared" si="118"/>
        <v>0.1130952380952381</v>
      </c>
      <c r="F733">
        <v>12</v>
      </c>
      <c r="G733">
        <v>17</v>
      </c>
      <c r="H733">
        <v>19</v>
      </c>
      <c r="I733" s="3">
        <f t="shared" si="119"/>
        <v>-0.14583333333333334</v>
      </c>
      <c r="J733">
        <f t="shared" si="125"/>
        <v>53</v>
      </c>
      <c r="K733">
        <f t="shared" si="126"/>
        <v>122</v>
      </c>
      <c r="L733">
        <f t="shared" si="127"/>
        <v>41</v>
      </c>
      <c r="M733" s="3">
        <f t="shared" si="120"/>
        <v>5.5555555555555552E-2</v>
      </c>
      <c r="N733" s="3">
        <f t="shared" si="128"/>
        <v>0.56481481481481477</v>
      </c>
    </row>
    <row r="734" spans="1:14" x14ac:dyDescent="0.2">
      <c r="A734" s="2">
        <v>37470</v>
      </c>
      <c r="B734">
        <v>48</v>
      </c>
      <c r="C734">
        <v>111</v>
      </c>
      <c r="D734">
        <v>15</v>
      </c>
      <c r="E734" s="3">
        <f t="shared" si="118"/>
        <v>0.18965517241379309</v>
      </c>
      <c r="F734">
        <v>22</v>
      </c>
      <c r="G734">
        <v>15</v>
      </c>
      <c r="H734">
        <v>9</v>
      </c>
      <c r="I734" s="3">
        <f t="shared" si="119"/>
        <v>0.28260869565217389</v>
      </c>
      <c r="J734">
        <f t="shared" si="125"/>
        <v>70</v>
      </c>
      <c r="K734">
        <f t="shared" si="126"/>
        <v>126</v>
      </c>
      <c r="L734">
        <f t="shared" si="127"/>
        <v>24</v>
      </c>
      <c r="M734" s="3">
        <f t="shared" si="120"/>
        <v>0.20909090909090908</v>
      </c>
      <c r="N734" s="3">
        <f t="shared" si="128"/>
        <v>0.57272727272727275</v>
      </c>
    </row>
    <row r="735" spans="1:14" x14ac:dyDescent="0.2">
      <c r="A735" s="2">
        <v>37463</v>
      </c>
      <c r="B735">
        <v>45</v>
      </c>
      <c r="C735">
        <v>111</v>
      </c>
      <c r="D735">
        <v>26</v>
      </c>
      <c r="E735" s="3">
        <f t="shared" si="118"/>
        <v>0.1043956043956044</v>
      </c>
      <c r="F735">
        <v>19</v>
      </c>
      <c r="G735">
        <v>12</v>
      </c>
      <c r="H735">
        <v>13</v>
      </c>
      <c r="I735" s="3">
        <f t="shared" si="119"/>
        <v>0.13636363636363635</v>
      </c>
      <c r="J735">
        <f t="shared" si="125"/>
        <v>64</v>
      </c>
      <c r="K735">
        <f t="shared" si="126"/>
        <v>123</v>
      </c>
      <c r="L735">
        <f t="shared" si="127"/>
        <v>39</v>
      </c>
      <c r="M735" s="3">
        <f t="shared" si="120"/>
        <v>0.11061946902654868</v>
      </c>
      <c r="N735" s="3">
        <f t="shared" si="128"/>
        <v>0.54424778761061943</v>
      </c>
    </row>
    <row r="736" spans="1:14" x14ac:dyDescent="0.2">
      <c r="A736" s="2">
        <v>37456</v>
      </c>
      <c r="B736">
        <v>37</v>
      </c>
      <c r="C736">
        <v>111</v>
      </c>
      <c r="D736">
        <v>21</v>
      </c>
      <c r="E736" s="3">
        <f t="shared" si="118"/>
        <v>9.4674556213017749E-2</v>
      </c>
      <c r="F736">
        <v>15</v>
      </c>
      <c r="G736">
        <v>21</v>
      </c>
      <c r="H736">
        <v>13</v>
      </c>
      <c r="I736" s="3">
        <f t="shared" si="119"/>
        <v>4.0816326530612242E-2</v>
      </c>
      <c r="J736">
        <f t="shared" si="125"/>
        <v>52</v>
      </c>
      <c r="K736">
        <f t="shared" si="126"/>
        <v>132</v>
      </c>
      <c r="L736">
        <f t="shared" si="127"/>
        <v>34</v>
      </c>
      <c r="M736" s="3">
        <f t="shared" si="120"/>
        <v>8.2568807339449546E-2</v>
      </c>
      <c r="N736" s="3">
        <f t="shared" si="128"/>
        <v>0.60550458715596334</v>
      </c>
    </row>
    <row r="737" spans="1:14" x14ac:dyDescent="0.2">
      <c r="A737" s="2">
        <v>37449</v>
      </c>
      <c r="B737">
        <v>27</v>
      </c>
      <c r="C737">
        <v>112</v>
      </c>
      <c r="D737">
        <v>25</v>
      </c>
      <c r="E737" s="3">
        <f t="shared" si="118"/>
        <v>1.2195121951219513E-2</v>
      </c>
      <c r="F737">
        <v>13</v>
      </c>
      <c r="G737">
        <v>26</v>
      </c>
      <c r="H737">
        <v>16</v>
      </c>
      <c r="I737" s="3">
        <f t="shared" si="119"/>
        <v>-5.4545454545454543E-2</v>
      </c>
      <c r="J737">
        <f t="shared" si="125"/>
        <v>40</v>
      </c>
      <c r="K737">
        <f t="shared" si="126"/>
        <v>138</v>
      </c>
      <c r="L737">
        <f t="shared" si="127"/>
        <v>41</v>
      </c>
      <c r="M737" s="3">
        <f t="shared" si="120"/>
        <v>-4.5662100456621002E-3</v>
      </c>
      <c r="N737" s="3">
        <f t="shared" si="128"/>
        <v>0.63013698630136983</v>
      </c>
    </row>
    <row r="738" spans="1:14" x14ac:dyDescent="0.2">
      <c r="A738" s="2">
        <v>37442</v>
      </c>
      <c r="B738">
        <v>17</v>
      </c>
      <c r="C738">
        <v>108</v>
      </c>
      <c r="D738">
        <v>29</v>
      </c>
      <c r="E738" s="3">
        <f t="shared" si="118"/>
        <v>-7.792207792207792E-2</v>
      </c>
      <c r="F738">
        <v>7</v>
      </c>
      <c r="G738">
        <v>22</v>
      </c>
      <c r="H738">
        <v>18</v>
      </c>
      <c r="I738" s="3">
        <f t="shared" si="119"/>
        <v>-0.23404255319148937</v>
      </c>
      <c r="J738">
        <f t="shared" si="125"/>
        <v>24</v>
      </c>
      <c r="K738">
        <f t="shared" si="126"/>
        <v>130</v>
      </c>
      <c r="L738">
        <f t="shared" si="127"/>
        <v>47</v>
      </c>
      <c r="M738" s="3">
        <f t="shared" si="120"/>
        <v>-0.11442786069651742</v>
      </c>
      <c r="N738" s="3">
        <f t="shared" si="128"/>
        <v>0.64676616915422891</v>
      </c>
    </row>
    <row r="739" spans="1:14" x14ac:dyDescent="0.2">
      <c r="A739" s="2">
        <v>37435</v>
      </c>
      <c r="B739">
        <v>35</v>
      </c>
      <c r="C739">
        <v>126</v>
      </c>
      <c r="D739">
        <v>21</v>
      </c>
      <c r="E739" s="3">
        <f t="shared" si="118"/>
        <v>7.6923076923076927E-2</v>
      </c>
      <c r="F739">
        <v>12</v>
      </c>
      <c r="G739">
        <v>17</v>
      </c>
      <c r="H739">
        <v>17</v>
      </c>
      <c r="I739" s="3">
        <f t="shared" si="119"/>
        <v>-0.10869565217391304</v>
      </c>
      <c r="J739">
        <f t="shared" si="125"/>
        <v>47</v>
      </c>
      <c r="K739">
        <f t="shared" si="126"/>
        <v>143</v>
      </c>
      <c r="L739">
        <f t="shared" si="127"/>
        <v>38</v>
      </c>
      <c r="M739" s="3">
        <f t="shared" si="120"/>
        <v>3.9473684210526314E-2</v>
      </c>
      <c r="N739" s="3">
        <f t="shared" si="128"/>
        <v>0.6271929824561403</v>
      </c>
    </row>
    <row r="740" spans="1:14" x14ac:dyDescent="0.2">
      <c r="A740" s="2">
        <v>37428</v>
      </c>
      <c r="B740">
        <v>29</v>
      </c>
      <c r="C740">
        <v>102</v>
      </c>
      <c r="D740">
        <v>11</v>
      </c>
      <c r="E740" s="3">
        <f t="shared" ref="E740:E803" si="129">(B740-D740)/SUM(B740:D740)</f>
        <v>0.12676056338028169</v>
      </c>
      <c r="F740">
        <v>17</v>
      </c>
      <c r="G740">
        <v>19</v>
      </c>
      <c r="H740">
        <v>12</v>
      </c>
      <c r="I740" s="3">
        <f t="shared" ref="I740:I803" si="130">(F740-H740)/SUM(F740:H740)</f>
        <v>0.10416666666666667</v>
      </c>
      <c r="J740">
        <f t="shared" si="125"/>
        <v>46</v>
      </c>
      <c r="K740">
        <f t="shared" si="126"/>
        <v>121</v>
      </c>
      <c r="L740">
        <f t="shared" si="127"/>
        <v>23</v>
      </c>
      <c r="M740" s="3">
        <f t="shared" ref="M740:M803" si="131">(J740-L740)/SUM(J740:L740)</f>
        <v>0.12105263157894737</v>
      </c>
      <c r="N740" s="3">
        <f t="shared" si="128"/>
        <v>0.63684210526315788</v>
      </c>
    </row>
    <row r="741" spans="1:14" x14ac:dyDescent="0.2">
      <c r="A741" s="2">
        <v>37421</v>
      </c>
      <c r="B741">
        <v>28</v>
      </c>
      <c r="C741">
        <v>105</v>
      </c>
      <c r="D741">
        <v>19</v>
      </c>
      <c r="E741" s="3">
        <f t="shared" si="129"/>
        <v>5.921052631578947E-2</v>
      </c>
      <c r="F741">
        <v>21</v>
      </c>
      <c r="G741">
        <v>21</v>
      </c>
      <c r="H741">
        <v>3</v>
      </c>
      <c r="I741" s="3">
        <f t="shared" si="130"/>
        <v>0.4</v>
      </c>
      <c r="J741">
        <f t="shared" si="125"/>
        <v>49</v>
      </c>
      <c r="K741">
        <f t="shared" si="126"/>
        <v>126</v>
      </c>
      <c r="L741">
        <f t="shared" si="127"/>
        <v>22</v>
      </c>
      <c r="M741" s="3">
        <f t="shared" si="131"/>
        <v>0.13705583756345177</v>
      </c>
      <c r="N741" s="3">
        <f t="shared" si="128"/>
        <v>0.63959390862944165</v>
      </c>
    </row>
    <row r="742" spans="1:14" x14ac:dyDescent="0.2">
      <c r="A742" s="2">
        <v>37414</v>
      </c>
      <c r="B742">
        <v>16</v>
      </c>
      <c r="C742">
        <v>146</v>
      </c>
      <c r="D742">
        <v>24</v>
      </c>
      <c r="E742" s="3">
        <f t="shared" si="129"/>
        <v>-4.3010752688172046E-2</v>
      </c>
      <c r="F742">
        <v>19</v>
      </c>
      <c r="G742">
        <v>15</v>
      </c>
      <c r="H742">
        <v>10</v>
      </c>
      <c r="I742" s="3">
        <f t="shared" si="130"/>
        <v>0.20454545454545456</v>
      </c>
      <c r="J742">
        <f t="shared" si="125"/>
        <v>35</v>
      </c>
      <c r="K742">
        <f t="shared" si="126"/>
        <v>161</v>
      </c>
      <c r="L742">
        <f t="shared" si="127"/>
        <v>34</v>
      </c>
      <c r="M742" s="3">
        <f t="shared" si="131"/>
        <v>4.3478260869565218E-3</v>
      </c>
      <c r="N742" s="3">
        <f t="shared" si="128"/>
        <v>0.7</v>
      </c>
    </row>
    <row r="743" spans="1:14" x14ac:dyDescent="0.2">
      <c r="A743" s="2">
        <v>37407</v>
      </c>
      <c r="B743">
        <v>21</v>
      </c>
      <c r="C743">
        <v>124</v>
      </c>
      <c r="D743">
        <v>22</v>
      </c>
      <c r="E743" s="3">
        <f t="shared" si="129"/>
        <v>-5.9880239520958087E-3</v>
      </c>
      <c r="F743">
        <v>16</v>
      </c>
      <c r="G743">
        <v>14</v>
      </c>
      <c r="H743">
        <v>10</v>
      </c>
      <c r="I743" s="3">
        <f t="shared" si="130"/>
        <v>0.15</v>
      </c>
      <c r="J743">
        <f t="shared" si="125"/>
        <v>37</v>
      </c>
      <c r="K743">
        <f t="shared" si="126"/>
        <v>138</v>
      </c>
      <c r="L743">
        <f t="shared" si="127"/>
        <v>32</v>
      </c>
      <c r="M743" s="3">
        <f t="shared" si="131"/>
        <v>2.4154589371980676E-2</v>
      </c>
      <c r="N743" s="3">
        <f t="shared" si="128"/>
        <v>0.66666666666666663</v>
      </c>
    </row>
    <row r="744" spans="1:14" x14ac:dyDescent="0.2">
      <c r="A744" s="2">
        <v>37400</v>
      </c>
      <c r="B744">
        <v>17</v>
      </c>
      <c r="C744">
        <v>103</v>
      </c>
      <c r="D744">
        <v>17</v>
      </c>
      <c r="E744" s="3">
        <f t="shared" si="129"/>
        <v>0</v>
      </c>
      <c r="F744">
        <v>14</v>
      </c>
      <c r="G744">
        <v>27</v>
      </c>
      <c r="H744">
        <v>9</v>
      </c>
      <c r="I744" s="3">
        <f t="shared" si="130"/>
        <v>0.1</v>
      </c>
      <c r="J744">
        <f t="shared" si="125"/>
        <v>31</v>
      </c>
      <c r="K744">
        <f t="shared" si="126"/>
        <v>130</v>
      </c>
      <c r="L744">
        <f t="shared" si="127"/>
        <v>26</v>
      </c>
      <c r="M744" s="3">
        <f t="shared" si="131"/>
        <v>2.6737967914438502E-2</v>
      </c>
      <c r="N744" s="3">
        <f t="shared" si="128"/>
        <v>0.69518716577540107</v>
      </c>
    </row>
    <row r="745" spans="1:14" x14ac:dyDescent="0.2">
      <c r="A745" s="2">
        <v>37393</v>
      </c>
      <c r="B745">
        <v>8</v>
      </c>
      <c r="C745">
        <v>108</v>
      </c>
      <c r="D745">
        <v>33</v>
      </c>
      <c r="E745" s="3">
        <f t="shared" si="129"/>
        <v>-0.16778523489932887</v>
      </c>
      <c r="F745">
        <v>10</v>
      </c>
      <c r="G745">
        <v>22</v>
      </c>
      <c r="H745">
        <v>4</v>
      </c>
      <c r="I745" s="3">
        <f t="shared" si="130"/>
        <v>0.16666666666666666</v>
      </c>
      <c r="J745">
        <f t="shared" si="125"/>
        <v>18</v>
      </c>
      <c r="K745">
        <f t="shared" si="126"/>
        <v>130</v>
      </c>
      <c r="L745">
        <f t="shared" si="127"/>
        <v>37</v>
      </c>
      <c r="M745" s="3">
        <f t="shared" si="131"/>
        <v>-0.10270270270270271</v>
      </c>
      <c r="N745" s="3">
        <f t="shared" si="128"/>
        <v>0.70270270270270274</v>
      </c>
    </row>
    <row r="746" spans="1:14" x14ac:dyDescent="0.2">
      <c r="A746" s="2">
        <v>37386</v>
      </c>
      <c r="B746">
        <v>11</v>
      </c>
      <c r="C746">
        <v>115</v>
      </c>
      <c r="D746">
        <v>17</v>
      </c>
      <c r="E746" s="3">
        <f t="shared" si="129"/>
        <v>-4.195804195804196E-2</v>
      </c>
      <c r="F746">
        <v>9</v>
      </c>
      <c r="G746">
        <v>23</v>
      </c>
      <c r="H746">
        <v>9</v>
      </c>
      <c r="I746" s="3">
        <f t="shared" si="130"/>
        <v>0</v>
      </c>
      <c r="J746">
        <f t="shared" si="125"/>
        <v>20</v>
      </c>
      <c r="K746">
        <f t="shared" si="126"/>
        <v>138</v>
      </c>
      <c r="L746">
        <f t="shared" si="127"/>
        <v>26</v>
      </c>
      <c r="M746" s="3">
        <f t="shared" si="131"/>
        <v>-3.2608695652173912E-2</v>
      </c>
      <c r="N746" s="3">
        <f t="shared" si="128"/>
        <v>0.75</v>
      </c>
    </row>
    <row r="747" spans="1:14" x14ac:dyDescent="0.2">
      <c r="A747" s="2">
        <v>37379</v>
      </c>
      <c r="B747">
        <v>17</v>
      </c>
      <c r="C747">
        <v>108</v>
      </c>
      <c r="D747">
        <v>18</v>
      </c>
      <c r="E747" s="3">
        <f t="shared" si="129"/>
        <v>-6.993006993006993E-3</v>
      </c>
      <c r="F747">
        <v>15</v>
      </c>
      <c r="G747">
        <v>19</v>
      </c>
      <c r="H747">
        <v>9</v>
      </c>
      <c r="I747" s="3">
        <f t="shared" si="130"/>
        <v>0.13953488372093023</v>
      </c>
      <c r="J747">
        <f t="shared" si="125"/>
        <v>32</v>
      </c>
      <c r="K747">
        <f t="shared" si="126"/>
        <v>127</v>
      </c>
      <c r="L747">
        <f t="shared" si="127"/>
        <v>27</v>
      </c>
      <c r="M747" s="3">
        <f t="shared" si="131"/>
        <v>2.6881720430107527E-2</v>
      </c>
      <c r="N747" s="3">
        <f t="shared" si="128"/>
        <v>0.68279569892473113</v>
      </c>
    </row>
    <row r="748" spans="1:14" x14ac:dyDescent="0.2">
      <c r="A748" s="2">
        <v>37372</v>
      </c>
      <c r="B748">
        <v>18</v>
      </c>
      <c r="C748">
        <v>121</v>
      </c>
      <c r="D748">
        <v>14</v>
      </c>
      <c r="E748" s="3">
        <f t="shared" si="129"/>
        <v>2.6143790849673203E-2</v>
      </c>
      <c r="F748">
        <v>22</v>
      </c>
      <c r="G748">
        <v>22</v>
      </c>
      <c r="H748">
        <v>5</v>
      </c>
      <c r="I748" s="3">
        <f t="shared" si="130"/>
        <v>0.34693877551020408</v>
      </c>
      <c r="J748">
        <f t="shared" si="125"/>
        <v>40</v>
      </c>
      <c r="K748">
        <f t="shared" si="126"/>
        <v>143</v>
      </c>
      <c r="L748">
        <f t="shared" si="127"/>
        <v>19</v>
      </c>
      <c r="M748" s="3">
        <f t="shared" si="131"/>
        <v>0.10396039603960396</v>
      </c>
      <c r="N748" s="3">
        <f t="shared" si="128"/>
        <v>0.70792079207920788</v>
      </c>
    </row>
    <row r="749" spans="1:14" x14ac:dyDescent="0.2">
      <c r="A749" s="2">
        <v>37365</v>
      </c>
      <c r="B749">
        <v>10</v>
      </c>
      <c r="C749">
        <v>118</v>
      </c>
      <c r="D749">
        <v>21</v>
      </c>
      <c r="E749" s="3">
        <f t="shared" si="129"/>
        <v>-7.3825503355704702E-2</v>
      </c>
      <c r="F749">
        <v>12</v>
      </c>
      <c r="G749">
        <v>31</v>
      </c>
      <c r="H749">
        <v>10</v>
      </c>
      <c r="I749" s="3">
        <f t="shared" si="130"/>
        <v>3.7735849056603772E-2</v>
      </c>
      <c r="J749">
        <f t="shared" si="125"/>
        <v>22</v>
      </c>
      <c r="K749">
        <f t="shared" si="126"/>
        <v>149</v>
      </c>
      <c r="L749">
        <f t="shared" si="127"/>
        <v>31</v>
      </c>
      <c r="M749" s="3">
        <f t="shared" si="131"/>
        <v>-4.4554455445544552E-2</v>
      </c>
      <c r="N749" s="3">
        <f t="shared" si="128"/>
        <v>0.73762376237623761</v>
      </c>
    </row>
    <row r="750" spans="1:14" x14ac:dyDescent="0.2">
      <c r="A750" s="2">
        <v>37358</v>
      </c>
      <c r="B750">
        <v>21</v>
      </c>
      <c r="C750">
        <v>117</v>
      </c>
      <c r="D750">
        <v>19</v>
      </c>
      <c r="E750" s="3">
        <f t="shared" si="129"/>
        <v>1.2738853503184714E-2</v>
      </c>
      <c r="F750">
        <v>27</v>
      </c>
      <c r="G750">
        <v>21</v>
      </c>
      <c r="H750">
        <v>5</v>
      </c>
      <c r="I750" s="3">
        <f t="shared" si="130"/>
        <v>0.41509433962264153</v>
      </c>
      <c r="J750">
        <f t="shared" si="125"/>
        <v>48</v>
      </c>
      <c r="K750">
        <f t="shared" si="126"/>
        <v>138</v>
      </c>
      <c r="L750">
        <f t="shared" si="127"/>
        <v>24</v>
      </c>
      <c r="M750" s="3">
        <f t="shared" si="131"/>
        <v>0.11428571428571428</v>
      </c>
      <c r="N750" s="3">
        <f t="shared" si="128"/>
        <v>0.65714285714285714</v>
      </c>
    </row>
    <row r="751" spans="1:14" x14ac:dyDescent="0.2">
      <c r="A751" s="2">
        <v>37351</v>
      </c>
      <c r="B751">
        <v>14</v>
      </c>
      <c r="C751">
        <v>108</v>
      </c>
      <c r="D751">
        <v>14</v>
      </c>
      <c r="E751" s="3">
        <f t="shared" si="129"/>
        <v>0</v>
      </c>
      <c r="F751">
        <v>27</v>
      </c>
      <c r="G751">
        <v>10</v>
      </c>
      <c r="H751">
        <v>4</v>
      </c>
      <c r="I751" s="3">
        <f t="shared" si="130"/>
        <v>0.56097560975609762</v>
      </c>
      <c r="J751">
        <f t="shared" si="125"/>
        <v>41</v>
      </c>
      <c r="K751">
        <f t="shared" si="126"/>
        <v>118</v>
      </c>
      <c r="L751">
        <f t="shared" si="127"/>
        <v>18</v>
      </c>
      <c r="M751" s="3">
        <f t="shared" si="131"/>
        <v>0.12994350282485875</v>
      </c>
      <c r="N751" s="3">
        <f t="shared" si="128"/>
        <v>0.66666666666666663</v>
      </c>
    </row>
    <row r="752" spans="1:14" x14ac:dyDescent="0.2">
      <c r="A752" s="2">
        <v>37337</v>
      </c>
      <c r="B752">
        <v>15</v>
      </c>
      <c r="C752">
        <v>111</v>
      </c>
      <c r="D752">
        <v>17</v>
      </c>
      <c r="E752" s="3">
        <f t="shared" si="129"/>
        <v>-1.3986013986013986E-2</v>
      </c>
      <c r="F752">
        <v>16</v>
      </c>
      <c r="G752">
        <v>14</v>
      </c>
      <c r="H752">
        <v>16</v>
      </c>
      <c r="I752" s="3">
        <f t="shared" si="130"/>
        <v>0</v>
      </c>
      <c r="J752">
        <f t="shared" si="125"/>
        <v>31</v>
      </c>
      <c r="K752">
        <f t="shared" si="126"/>
        <v>125</v>
      </c>
      <c r="L752">
        <f t="shared" si="127"/>
        <v>33</v>
      </c>
      <c r="M752" s="3">
        <f t="shared" si="131"/>
        <v>-1.0582010582010581E-2</v>
      </c>
      <c r="N752" s="3">
        <f t="shared" si="128"/>
        <v>0.66137566137566139</v>
      </c>
    </row>
    <row r="753" spans="1:14" x14ac:dyDescent="0.2">
      <c r="A753" s="2">
        <v>37330</v>
      </c>
      <c r="B753">
        <v>7</v>
      </c>
      <c r="C753">
        <v>103</v>
      </c>
      <c r="D753">
        <v>23</v>
      </c>
      <c r="E753" s="3">
        <f t="shared" si="129"/>
        <v>-0.12030075187969924</v>
      </c>
      <c r="F753">
        <v>10</v>
      </c>
      <c r="G753">
        <v>20</v>
      </c>
      <c r="H753">
        <v>23</v>
      </c>
      <c r="I753" s="3">
        <f t="shared" si="130"/>
        <v>-0.24528301886792453</v>
      </c>
      <c r="J753">
        <f t="shared" ref="J753:J784" si="132">B753+F753</f>
        <v>17</v>
      </c>
      <c r="K753">
        <f t="shared" ref="K753:K784" si="133">C753+G753</f>
        <v>123</v>
      </c>
      <c r="L753">
        <f t="shared" ref="L753:L784" si="134">D753+H753</f>
        <v>46</v>
      </c>
      <c r="M753" s="3">
        <f t="shared" si="131"/>
        <v>-0.15591397849462366</v>
      </c>
      <c r="N753" s="3">
        <f t="shared" ref="N753:N784" si="135">K753/SUM(J753:L753)</f>
        <v>0.66129032258064513</v>
      </c>
    </row>
    <row r="754" spans="1:14" x14ac:dyDescent="0.2">
      <c r="A754" s="2">
        <v>37323</v>
      </c>
      <c r="B754">
        <v>5</v>
      </c>
      <c r="C754">
        <v>112</v>
      </c>
      <c r="D754">
        <v>26</v>
      </c>
      <c r="E754" s="3">
        <f t="shared" si="129"/>
        <v>-0.14685314685314685</v>
      </c>
      <c r="F754">
        <v>9</v>
      </c>
      <c r="G754">
        <v>11</v>
      </c>
      <c r="H754">
        <v>19</v>
      </c>
      <c r="I754" s="3">
        <f t="shared" si="130"/>
        <v>-0.25641025641025639</v>
      </c>
      <c r="J754">
        <f t="shared" si="132"/>
        <v>14</v>
      </c>
      <c r="K754">
        <f t="shared" si="133"/>
        <v>123</v>
      </c>
      <c r="L754">
        <f t="shared" si="134"/>
        <v>45</v>
      </c>
      <c r="M754" s="3">
        <f t="shared" si="131"/>
        <v>-0.17032967032967034</v>
      </c>
      <c r="N754" s="3">
        <f t="shared" si="135"/>
        <v>0.67582417582417587</v>
      </c>
    </row>
    <row r="755" spans="1:14" x14ac:dyDescent="0.2">
      <c r="A755" s="2">
        <v>37316</v>
      </c>
      <c r="B755">
        <v>11</v>
      </c>
      <c r="C755">
        <v>107</v>
      </c>
      <c r="D755">
        <v>8</v>
      </c>
      <c r="E755" s="3">
        <f t="shared" si="129"/>
        <v>2.3809523809523808E-2</v>
      </c>
      <c r="F755">
        <v>8</v>
      </c>
      <c r="G755">
        <v>31</v>
      </c>
      <c r="H755">
        <v>10</v>
      </c>
      <c r="I755" s="3">
        <f t="shared" si="130"/>
        <v>-4.0816326530612242E-2</v>
      </c>
      <c r="J755">
        <f t="shared" si="132"/>
        <v>19</v>
      </c>
      <c r="K755">
        <f t="shared" si="133"/>
        <v>138</v>
      </c>
      <c r="L755">
        <f t="shared" si="134"/>
        <v>18</v>
      </c>
      <c r="M755" s="3">
        <f t="shared" si="131"/>
        <v>5.7142857142857143E-3</v>
      </c>
      <c r="N755" s="3">
        <f t="shared" si="135"/>
        <v>0.78857142857142859</v>
      </c>
    </row>
    <row r="756" spans="1:14" x14ac:dyDescent="0.2">
      <c r="A756" s="2">
        <v>37309</v>
      </c>
      <c r="B756">
        <v>18</v>
      </c>
      <c r="C756">
        <v>97</v>
      </c>
      <c r="D756">
        <v>9</v>
      </c>
      <c r="E756" s="3">
        <f t="shared" si="129"/>
        <v>7.2580645161290328E-2</v>
      </c>
      <c r="F756">
        <v>15</v>
      </c>
      <c r="G756">
        <v>25</v>
      </c>
      <c r="H756">
        <v>6</v>
      </c>
      <c r="I756" s="3">
        <f t="shared" si="130"/>
        <v>0.19565217391304349</v>
      </c>
      <c r="J756">
        <f t="shared" si="132"/>
        <v>33</v>
      </c>
      <c r="K756">
        <f t="shared" si="133"/>
        <v>122</v>
      </c>
      <c r="L756">
        <f t="shared" si="134"/>
        <v>15</v>
      </c>
      <c r="M756" s="3">
        <f t="shared" si="131"/>
        <v>0.10588235294117647</v>
      </c>
      <c r="N756" s="3">
        <f t="shared" si="135"/>
        <v>0.71764705882352942</v>
      </c>
    </row>
    <row r="757" spans="1:14" x14ac:dyDescent="0.2">
      <c r="A757" s="2">
        <v>37302</v>
      </c>
      <c r="B757">
        <v>13</v>
      </c>
      <c r="C757">
        <v>107</v>
      </c>
      <c r="D757">
        <v>14</v>
      </c>
      <c r="E757" s="3">
        <f t="shared" si="129"/>
        <v>-7.462686567164179E-3</v>
      </c>
      <c r="F757">
        <v>11</v>
      </c>
      <c r="G757">
        <v>29</v>
      </c>
      <c r="H757">
        <v>8</v>
      </c>
      <c r="I757" s="3">
        <f t="shared" si="130"/>
        <v>6.25E-2</v>
      </c>
      <c r="J757">
        <f t="shared" si="132"/>
        <v>24</v>
      </c>
      <c r="K757">
        <f t="shared" si="133"/>
        <v>136</v>
      </c>
      <c r="L757">
        <f t="shared" si="134"/>
        <v>22</v>
      </c>
      <c r="M757" s="3">
        <f t="shared" si="131"/>
        <v>1.098901098901099E-2</v>
      </c>
      <c r="N757" s="3">
        <f t="shared" si="135"/>
        <v>0.74725274725274726</v>
      </c>
    </row>
    <row r="758" spans="1:14" x14ac:dyDescent="0.2">
      <c r="A758" s="2">
        <v>37295</v>
      </c>
      <c r="B758">
        <v>12</v>
      </c>
      <c r="C758">
        <v>98</v>
      </c>
      <c r="D758">
        <v>9</v>
      </c>
      <c r="E758" s="3">
        <f t="shared" si="129"/>
        <v>2.5210084033613446E-2</v>
      </c>
      <c r="F758">
        <v>12</v>
      </c>
      <c r="G758">
        <v>20</v>
      </c>
      <c r="H758">
        <v>8</v>
      </c>
      <c r="I758" s="3">
        <f t="shared" si="130"/>
        <v>0.1</v>
      </c>
      <c r="J758">
        <f t="shared" si="132"/>
        <v>24</v>
      </c>
      <c r="K758">
        <f t="shared" si="133"/>
        <v>118</v>
      </c>
      <c r="L758">
        <f t="shared" si="134"/>
        <v>17</v>
      </c>
      <c r="M758" s="3">
        <f t="shared" si="131"/>
        <v>4.40251572327044E-2</v>
      </c>
      <c r="N758" s="3">
        <f t="shared" si="135"/>
        <v>0.74213836477987416</v>
      </c>
    </row>
    <row r="759" spans="1:14" x14ac:dyDescent="0.2">
      <c r="A759" s="2">
        <v>37288</v>
      </c>
      <c r="B759">
        <v>21</v>
      </c>
      <c r="C759">
        <v>100</v>
      </c>
      <c r="D759">
        <v>8</v>
      </c>
      <c r="E759" s="3">
        <f t="shared" si="129"/>
        <v>0.10077519379844961</v>
      </c>
      <c r="F759">
        <v>17</v>
      </c>
      <c r="G759">
        <v>21</v>
      </c>
      <c r="H759">
        <v>13</v>
      </c>
      <c r="I759" s="3">
        <f t="shared" si="130"/>
        <v>7.8431372549019607E-2</v>
      </c>
      <c r="J759">
        <f t="shared" si="132"/>
        <v>38</v>
      </c>
      <c r="K759">
        <f t="shared" si="133"/>
        <v>121</v>
      </c>
      <c r="L759">
        <f t="shared" si="134"/>
        <v>21</v>
      </c>
      <c r="M759" s="3">
        <f t="shared" si="131"/>
        <v>9.4444444444444442E-2</v>
      </c>
      <c r="N759" s="3">
        <f t="shared" si="135"/>
        <v>0.67222222222222228</v>
      </c>
    </row>
    <row r="760" spans="1:14" x14ac:dyDescent="0.2">
      <c r="A760" s="2">
        <v>37281</v>
      </c>
      <c r="B760">
        <v>20</v>
      </c>
      <c r="C760">
        <v>84</v>
      </c>
      <c r="D760">
        <v>13</v>
      </c>
      <c r="E760" s="3">
        <f t="shared" si="129"/>
        <v>5.9829059829059832E-2</v>
      </c>
      <c r="F760">
        <v>12</v>
      </c>
      <c r="G760">
        <v>28</v>
      </c>
      <c r="H760">
        <v>14</v>
      </c>
      <c r="I760" s="3">
        <f t="shared" si="130"/>
        <v>-3.7037037037037035E-2</v>
      </c>
      <c r="J760">
        <f t="shared" si="132"/>
        <v>32</v>
      </c>
      <c r="K760">
        <f t="shared" si="133"/>
        <v>112</v>
      </c>
      <c r="L760">
        <f t="shared" si="134"/>
        <v>27</v>
      </c>
      <c r="M760" s="3">
        <f t="shared" si="131"/>
        <v>2.9239766081871343E-2</v>
      </c>
      <c r="N760" s="3">
        <f t="shared" si="135"/>
        <v>0.65497076023391809</v>
      </c>
    </row>
    <row r="761" spans="1:14" x14ac:dyDescent="0.2">
      <c r="A761" s="2">
        <v>37274</v>
      </c>
      <c r="B761">
        <v>20</v>
      </c>
      <c r="C761">
        <v>93</v>
      </c>
      <c r="D761">
        <v>8</v>
      </c>
      <c r="E761" s="3">
        <f t="shared" si="129"/>
        <v>9.9173553719008267E-2</v>
      </c>
      <c r="F761">
        <v>16</v>
      </c>
      <c r="G761">
        <v>26</v>
      </c>
      <c r="H761">
        <v>5</v>
      </c>
      <c r="I761" s="3">
        <f t="shared" si="130"/>
        <v>0.23404255319148937</v>
      </c>
      <c r="J761">
        <f t="shared" si="132"/>
        <v>36</v>
      </c>
      <c r="K761">
        <f t="shared" si="133"/>
        <v>119</v>
      </c>
      <c r="L761">
        <f t="shared" si="134"/>
        <v>13</v>
      </c>
      <c r="M761" s="3">
        <f t="shared" si="131"/>
        <v>0.13690476190476192</v>
      </c>
      <c r="N761" s="3">
        <f t="shared" si="135"/>
        <v>0.70833333333333337</v>
      </c>
    </row>
    <row r="762" spans="1:14" x14ac:dyDescent="0.2">
      <c r="A762" s="2">
        <v>37267</v>
      </c>
      <c r="B762">
        <v>20</v>
      </c>
      <c r="C762">
        <v>83</v>
      </c>
      <c r="D762">
        <v>6</v>
      </c>
      <c r="E762" s="3">
        <f t="shared" si="129"/>
        <v>0.12844036697247707</v>
      </c>
      <c r="F762">
        <v>27</v>
      </c>
      <c r="G762">
        <v>19</v>
      </c>
      <c r="H762">
        <v>4</v>
      </c>
      <c r="I762" s="3">
        <f t="shared" si="130"/>
        <v>0.46</v>
      </c>
      <c r="J762">
        <f t="shared" si="132"/>
        <v>47</v>
      </c>
      <c r="K762">
        <f t="shared" si="133"/>
        <v>102</v>
      </c>
      <c r="L762">
        <f t="shared" si="134"/>
        <v>10</v>
      </c>
      <c r="M762" s="3">
        <f t="shared" si="131"/>
        <v>0.23270440251572327</v>
      </c>
      <c r="N762" s="3">
        <f t="shared" si="135"/>
        <v>0.64150943396226412</v>
      </c>
    </row>
    <row r="763" spans="1:14" x14ac:dyDescent="0.2">
      <c r="A763" s="2">
        <v>37260</v>
      </c>
      <c r="B763">
        <v>21</v>
      </c>
      <c r="C763">
        <v>69</v>
      </c>
      <c r="D763">
        <v>11</v>
      </c>
      <c r="E763" s="3">
        <f t="shared" si="129"/>
        <v>9.9009900990099015E-2</v>
      </c>
      <c r="F763">
        <v>16</v>
      </c>
      <c r="G763">
        <v>20</v>
      </c>
      <c r="H763">
        <v>10</v>
      </c>
      <c r="I763" s="3">
        <f t="shared" si="130"/>
        <v>0.13043478260869565</v>
      </c>
      <c r="J763">
        <f t="shared" si="132"/>
        <v>37</v>
      </c>
      <c r="K763">
        <f t="shared" si="133"/>
        <v>89</v>
      </c>
      <c r="L763">
        <f t="shared" si="134"/>
        <v>21</v>
      </c>
      <c r="M763" s="3">
        <f t="shared" si="131"/>
        <v>0.10884353741496598</v>
      </c>
      <c r="N763" s="3">
        <f t="shared" si="135"/>
        <v>0.60544217687074831</v>
      </c>
    </row>
    <row r="764" spans="1:14" x14ac:dyDescent="0.2">
      <c r="A764" s="2">
        <v>37239</v>
      </c>
      <c r="B764">
        <v>21</v>
      </c>
      <c r="C764">
        <v>60</v>
      </c>
      <c r="D764">
        <v>9</v>
      </c>
      <c r="E764" s="3">
        <f t="shared" si="129"/>
        <v>0.13333333333333333</v>
      </c>
      <c r="F764">
        <v>14</v>
      </c>
      <c r="G764">
        <v>23</v>
      </c>
      <c r="H764">
        <v>14</v>
      </c>
      <c r="I764" s="3">
        <f t="shared" si="130"/>
        <v>0</v>
      </c>
      <c r="J764">
        <f t="shared" si="132"/>
        <v>35</v>
      </c>
      <c r="K764">
        <f t="shared" si="133"/>
        <v>83</v>
      </c>
      <c r="L764">
        <f t="shared" si="134"/>
        <v>23</v>
      </c>
      <c r="M764" s="3">
        <f t="shared" si="131"/>
        <v>8.5106382978723402E-2</v>
      </c>
      <c r="N764" s="3">
        <f t="shared" si="135"/>
        <v>0.58865248226950351</v>
      </c>
    </row>
    <row r="765" spans="1:14" x14ac:dyDescent="0.2">
      <c r="A765" s="2">
        <v>37232</v>
      </c>
      <c r="B765">
        <v>18</v>
      </c>
      <c r="C765">
        <v>67</v>
      </c>
      <c r="D765">
        <v>12</v>
      </c>
      <c r="E765" s="3">
        <f t="shared" si="129"/>
        <v>6.1855670103092786E-2</v>
      </c>
      <c r="F765">
        <v>13</v>
      </c>
      <c r="G765">
        <v>16</v>
      </c>
      <c r="H765">
        <v>10</v>
      </c>
      <c r="I765" s="3">
        <f t="shared" si="130"/>
        <v>7.6923076923076927E-2</v>
      </c>
      <c r="J765">
        <f t="shared" si="132"/>
        <v>31</v>
      </c>
      <c r="K765">
        <f t="shared" si="133"/>
        <v>83</v>
      </c>
      <c r="L765">
        <f t="shared" si="134"/>
        <v>22</v>
      </c>
      <c r="M765" s="3">
        <f t="shared" si="131"/>
        <v>6.6176470588235295E-2</v>
      </c>
      <c r="N765" s="3">
        <f t="shared" si="135"/>
        <v>0.61029411764705888</v>
      </c>
    </row>
    <row r="766" spans="1:14" x14ac:dyDescent="0.2">
      <c r="A766" s="2">
        <v>37225</v>
      </c>
      <c r="B766">
        <v>24</v>
      </c>
      <c r="C766">
        <v>57</v>
      </c>
      <c r="D766">
        <v>8</v>
      </c>
      <c r="E766" s="3">
        <f t="shared" si="129"/>
        <v>0.1797752808988764</v>
      </c>
      <c r="F766">
        <v>24</v>
      </c>
      <c r="G766">
        <v>18</v>
      </c>
      <c r="H766">
        <v>6</v>
      </c>
      <c r="I766" s="3">
        <f t="shared" si="130"/>
        <v>0.375</v>
      </c>
      <c r="J766">
        <f t="shared" si="132"/>
        <v>48</v>
      </c>
      <c r="K766">
        <f t="shared" si="133"/>
        <v>75</v>
      </c>
      <c r="L766">
        <f t="shared" si="134"/>
        <v>14</v>
      </c>
      <c r="M766" s="3">
        <f t="shared" si="131"/>
        <v>0.24817518248175183</v>
      </c>
      <c r="N766" s="3">
        <f t="shared" si="135"/>
        <v>0.54744525547445255</v>
      </c>
    </row>
    <row r="767" spans="1:14" x14ac:dyDescent="0.2">
      <c r="A767" s="2">
        <v>37218</v>
      </c>
      <c r="B767">
        <v>27</v>
      </c>
      <c r="C767">
        <v>62</v>
      </c>
      <c r="D767">
        <v>5</v>
      </c>
      <c r="E767" s="3">
        <f t="shared" si="129"/>
        <v>0.23404255319148937</v>
      </c>
      <c r="F767">
        <v>12</v>
      </c>
      <c r="G767">
        <v>15</v>
      </c>
      <c r="H767">
        <v>12</v>
      </c>
      <c r="I767" s="3">
        <f t="shared" si="130"/>
        <v>0</v>
      </c>
      <c r="J767">
        <f t="shared" si="132"/>
        <v>39</v>
      </c>
      <c r="K767">
        <f t="shared" si="133"/>
        <v>77</v>
      </c>
      <c r="L767">
        <f t="shared" si="134"/>
        <v>17</v>
      </c>
      <c r="M767" s="3">
        <f t="shared" si="131"/>
        <v>0.16541353383458646</v>
      </c>
      <c r="N767" s="3">
        <f t="shared" si="135"/>
        <v>0.57894736842105265</v>
      </c>
    </row>
    <row r="768" spans="1:14" x14ac:dyDescent="0.2">
      <c r="A768" s="2">
        <v>37211</v>
      </c>
      <c r="B768">
        <v>24</v>
      </c>
      <c r="C768">
        <v>56</v>
      </c>
      <c r="D768">
        <v>9</v>
      </c>
      <c r="E768" s="3">
        <f t="shared" si="129"/>
        <v>0.16853932584269662</v>
      </c>
      <c r="F768">
        <v>10</v>
      </c>
      <c r="G768">
        <v>13</v>
      </c>
      <c r="H768">
        <v>8</v>
      </c>
      <c r="I768" s="3">
        <f t="shared" si="130"/>
        <v>6.4516129032258063E-2</v>
      </c>
      <c r="J768">
        <f t="shared" si="132"/>
        <v>34</v>
      </c>
      <c r="K768">
        <f t="shared" si="133"/>
        <v>69</v>
      </c>
      <c r="L768">
        <f t="shared" si="134"/>
        <v>17</v>
      </c>
      <c r="M768" s="3">
        <f t="shared" si="131"/>
        <v>0.14166666666666666</v>
      </c>
      <c r="N768" s="3">
        <f t="shared" si="135"/>
        <v>0.57499999999999996</v>
      </c>
    </row>
    <row r="769" spans="1:14" x14ac:dyDescent="0.2">
      <c r="A769" s="2">
        <v>37204</v>
      </c>
      <c r="B769">
        <v>32</v>
      </c>
      <c r="C769">
        <v>71</v>
      </c>
      <c r="D769">
        <v>4</v>
      </c>
      <c r="E769" s="3">
        <f t="shared" si="129"/>
        <v>0.26168224299065418</v>
      </c>
      <c r="F769">
        <v>15</v>
      </c>
      <c r="G769">
        <v>19</v>
      </c>
      <c r="H769">
        <v>12</v>
      </c>
      <c r="I769" s="3">
        <f t="shared" si="130"/>
        <v>6.5217391304347824E-2</v>
      </c>
      <c r="J769">
        <f t="shared" si="132"/>
        <v>47</v>
      </c>
      <c r="K769">
        <f t="shared" si="133"/>
        <v>90</v>
      </c>
      <c r="L769">
        <f t="shared" si="134"/>
        <v>16</v>
      </c>
      <c r="M769" s="3">
        <f t="shared" si="131"/>
        <v>0.20261437908496732</v>
      </c>
      <c r="N769" s="3">
        <f t="shared" si="135"/>
        <v>0.58823529411764708</v>
      </c>
    </row>
    <row r="770" spans="1:14" x14ac:dyDescent="0.2">
      <c r="A770" s="2">
        <v>37190</v>
      </c>
      <c r="B770">
        <v>40</v>
      </c>
      <c r="C770">
        <v>60</v>
      </c>
      <c r="D770">
        <v>7</v>
      </c>
      <c r="E770" s="3">
        <f t="shared" si="129"/>
        <v>0.30841121495327101</v>
      </c>
      <c r="F770">
        <v>21</v>
      </c>
      <c r="G770">
        <v>23</v>
      </c>
      <c r="H770">
        <v>4</v>
      </c>
      <c r="I770" s="3">
        <f t="shared" si="130"/>
        <v>0.35416666666666669</v>
      </c>
      <c r="J770">
        <f t="shared" si="132"/>
        <v>61</v>
      </c>
      <c r="K770">
        <f t="shared" si="133"/>
        <v>83</v>
      </c>
      <c r="L770">
        <f t="shared" si="134"/>
        <v>11</v>
      </c>
      <c r="M770" s="3">
        <f t="shared" si="131"/>
        <v>0.32258064516129031</v>
      </c>
      <c r="N770" s="3">
        <f t="shared" si="135"/>
        <v>0.53548387096774197</v>
      </c>
    </row>
    <row r="771" spans="1:14" x14ac:dyDescent="0.2">
      <c r="A771" s="2">
        <v>37183</v>
      </c>
      <c r="B771">
        <v>41</v>
      </c>
      <c r="C771">
        <v>60</v>
      </c>
      <c r="D771">
        <v>6</v>
      </c>
      <c r="E771" s="3">
        <f t="shared" si="129"/>
        <v>0.32710280373831774</v>
      </c>
      <c r="F771">
        <v>19</v>
      </c>
      <c r="G771">
        <v>19</v>
      </c>
      <c r="H771">
        <v>6</v>
      </c>
      <c r="I771" s="3">
        <f t="shared" si="130"/>
        <v>0.29545454545454547</v>
      </c>
      <c r="J771">
        <f t="shared" si="132"/>
        <v>60</v>
      </c>
      <c r="K771">
        <f t="shared" si="133"/>
        <v>79</v>
      </c>
      <c r="L771">
        <f t="shared" si="134"/>
        <v>12</v>
      </c>
      <c r="M771" s="3">
        <f t="shared" si="131"/>
        <v>0.31788079470198677</v>
      </c>
      <c r="N771" s="3">
        <f t="shared" si="135"/>
        <v>0.52317880794701987</v>
      </c>
    </row>
    <row r="772" spans="1:14" x14ac:dyDescent="0.2">
      <c r="A772" s="2">
        <v>37176</v>
      </c>
      <c r="B772">
        <v>25</v>
      </c>
      <c r="C772">
        <v>74</v>
      </c>
      <c r="D772">
        <v>7</v>
      </c>
      <c r="E772" s="3">
        <f t="shared" si="129"/>
        <v>0.16981132075471697</v>
      </c>
      <c r="F772">
        <v>15</v>
      </c>
      <c r="G772">
        <v>22</v>
      </c>
      <c r="H772">
        <v>9</v>
      </c>
      <c r="I772" s="3">
        <f t="shared" si="130"/>
        <v>0.13043478260869565</v>
      </c>
      <c r="J772">
        <f t="shared" si="132"/>
        <v>40</v>
      </c>
      <c r="K772">
        <f t="shared" si="133"/>
        <v>96</v>
      </c>
      <c r="L772">
        <f t="shared" si="134"/>
        <v>16</v>
      </c>
      <c r="M772" s="3">
        <f t="shared" si="131"/>
        <v>0.15789473684210525</v>
      </c>
      <c r="N772" s="3">
        <f t="shared" si="135"/>
        <v>0.63157894736842102</v>
      </c>
    </row>
    <row r="773" spans="1:14" x14ac:dyDescent="0.2">
      <c r="A773" s="2">
        <v>37169</v>
      </c>
      <c r="B773">
        <v>40</v>
      </c>
      <c r="C773">
        <v>56</v>
      </c>
      <c r="D773">
        <v>0</v>
      </c>
      <c r="E773" s="3">
        <f t="shared" si="129"/>
        <v>0.41666666666666669</v>
      </c>
      <c r="F773">
        <v>12</v>
      </c>
      <c r="G773">
        <v>21</v>
      </c>
      <c r="H773">
        <v>4</v>
      </c>
      <c r="I773" s="3">
        <f t="shared" si="130"/>
        <v>0.21621621621621623</v>
      </c>
      <c r="J773">
        <f t="shared" si="132"/>
        <v>52</v>
      </c>
      <c r="K773">
        <f t="shared" si="133"/>
        <v>77</v>
      </c>
      <c r="L773">
        <f t="shared" si="134"/>
        <v>4</v>
      </c>
      <c r="M773" s="3">
        <f t="shared" si="131"/>
        <v>0.36090225563909772</v>
      </c>
      <c r="N773" s="3">
        <f t="shared" si="135"/>
        <v>0.57894736842105265</v>
      </c>
    </row>
    <row r="774" spans="1:14" x14ac:dyDescent="0.2">
      <c r="A774" s="2">
        <v>37162</v>
      </c>
      <c r="B774">
        <v>38</v>
      </c>
      <c r="C774">
        <v>67</v>
      </c>
      <c r="D774">
        <v>4</v>
      </c>
      <c r="E774" s="3">
        <f t="shared" si="129"/>
        <v>0.31192660550458717</v>
      </c>
      <c r="F774">
        <v>16</v>
      </c>
      <c r="G774">
        <v>24</v>
      </c>
      <c r="H774">
        <v>6</v>
      </c>
      <c r="I774" s="3">
        <f t="shared" si="130"/>
        <v>0.21739130434782608</v>
      </c>
      <c r="J774">
        <f t="shared" si="132"/>
        <v>54</v>
      </c>
      <c r="K774">
        <f t="shared" si="133"/>
        <v>91</v>
      </c>
      <c r="L774">
        <f t="shared" si="134"/>
        <v>10</v>
      </c>
      <c r="M774" s="3">
        <f t="shared" si="131"/>
        <v>0.28387096774193549</v>
      </c>
      <c r="N774" s="3">
        <f t="shared" si="135"/>
        <v>0.58709677419354833</v>
      </c>
    </row>
    <row r="775" spans="1:14" x14ac:dyDescent="0.2">
      <c r="A775" s="2">
        <v>37155</v>
      </c>
      <c r="B775">
        <v>37</v>
      </c>
      <c r="C775">
        <v>39</v>
      </c>
      <c r="D775">
        <v>10</v>
      </c>
      <c r="E775" s="3">
        <f t="shared" si="129"/>
        <v>0.31395348837209303</v>
      </c>
      <c r="F775">
        <v>9</v>
      </c>
      <c r="G775">
        <v>21</v>
      </c>
      <c r="H775">
        <v>8</v>
      </c>
      <c r="I775" s="3">
        <f t="shared" si="130"/>
        <v>2.6315789473684209E-2</v>
      </c>
      <c r="J775">
        <f t="shared" si="132"/>
        <v>46</v>
      </c>
      <c r="K775">
        <f t="shared" si="133"/>
        <v>60</v>
      </c>
      <c r="L775">
        <f t="shared" si="134"/>
        <v>18</v>
      </c>
      <c r="M775" s="3">
        <f t="shared" si="131"/>
        <v>0.22580645161290322</v>
      </c>
      <c r="N775" s="3">
        <f t="shared" si="135"/>
        <v>0.4838709677419355</v>
      </c>
    </row>
    <row r="776" spans="1:14" x14ac:dyDescent="0.2">
      <c r="A776" s="2">
        <v>37148</v>
      </c>
      <c r="B776">
        <v>52</v>
      </c>
      <c r="C776">
        <v>51</v>
      </c>
      <c r="D776">
        <v>5</v>
      </c>
      <c r="E776" s="3">
        <f t="shared" si="129"/>
        <v>0.43518518518518517</v>
      </c>
      <c r="F776">
        <v>20</v>
      </c>
      <c r="G776">
        <v>19</v>
      </c>
      <c r="H776">
        <v>10</v>
      </c>
      <c r="I776" s="3">
        <f t="shared" si="130"/>
        <v>0.20408163265306123</v>
      </c>
      <c r="J776">
        <f t="shared" si="132"/>
        <v>72</v>
      </c>
      <c r="K776">
        <f t="shared" si="133"/>
        <v>70</v>
      </c>
      <c r="L776">
        <f t="shared" si="134"/>
        <v>15</v>
      </c>
      <c r="M776" s="3">
        <f t="shared" si="131"/>
        <v>0.36305732484076431</v>
      </c>
      <c r="N776" s="3">
        <f t="shared" si="135"/>
        <v>0.44585987261146498</v>
      </c>
    </row>
    <row r="777" spans="1:14" x14ac:dyDescent="0.2">
      <c r="A777" s="2">
        <v>37141</v>
      </c>
      <c r="B777">
        <v>28</v>
      </c>
      <c r="C777">
        <v>69</v>
      </c>
      <c r="D777">
        <v>5</v>
      </c>
      <c r="E777" s="3">
        <f t="shared" si="129"/>
        <v>0.22549019607843138</v>
      </c>
      <c r="F777">
        <v>16</v>
      </c>
      <c r="G777">
        <v>23</v>
      </c>
      <c r="H777">
        <v>4</v>
      </c>
      <c r="I777" s="3">
        <f t="shared" si="130"/>
        <v>0.27906976744186046</v>
      </c>
      <c r="J777">
        <f t="shared" si="132"/>
        <v>44</v>
      </c>
      <c r="K777">
        <f t="shared" si="133"/>
        <v>92</v>
      </c>
      <c r="L777">
        <f t="shared" si="134"/>
        <v>9</v>
      </c>
      <c r="M777" s="3">
        <f t="shared" si="131"/>
        <v>0.2413793103448276</v>
      </c>
      <c r="N777" s="3">
        <f t="shared" si="135"/>
        <v>0.6344827586206897</v>
      </c>
    </row>
    <row r="778" spans="1:14" x14ac:dyDescent="0.2">
      <c r="A778" s="2">
        <v>37134</v>
      </c>
      <c r="B778">
        <v>33</v>
      </c>
      <c r="C778">
        <v>61</v>
      </c>
      <c r="D778">
        <v>2</v>
      </c>
      <c r="E778" s="3">
        <f t="shared" si="129"/>
        <v>0.32291666666666669</v>
      </c>
      <c r="F778">
        <v>24</v>
      </c>
      <c r="G778">
        <v>17</v>
      </c>
      <c r="H778">
        <v>4</v>
      </c>
      <c r="I778" s="3">
        <f t="shared" si="130"/>
        <v>0.44444444444444442</v>
      </c>
      <c r="J778">
        <f t="shared" si="132"/>
        <v>57</v>
      </c>
      <c r="K778">
        <f t="shared" si="133"/>
        <v>78</v>
      </c>
      <c r="L778">
        <f t="shared" si="134"/>
        <v>6</v>
      </c>
      <c r="M778" s="3">
        <f t="shared" si="131"/>
        <v>0.36170212765957449</v>
      </c>
      <c r="N778" s="3">
        <f t="shared" si="135"/>
        <v>0.55319148936170215</v>
      </c>
    </row>
    <row r="779" spans="1:14" x14ac:dyDescent="0.2">
      <c r="A779" s="2">
        <v>37127</v>
      </c>
      <c r="B779">
        <v>38</v>
      </c>
      <c r="C779">
        <v>55</v>
      </c>
      <c r="D779">
        <v>5</v>
      </c>
      <c r="E779" s="3">
        <f t="shared" si="129"/>
        <v>0.33673469387755101</v>
      </c>
      <c r="F779">
        <v>6</v>
      </c>
      <c r="G779">
        <v>24</v>
      </c>
      <c r="H779">
        <v>17</v>
      </c>
      <c r="I779" s="3">
        <f t="shared" si="130"/>
        <v>-0.23404255319148937</v>
      </c>
      <c r="J779">
        <f t="shared" si="132"/>
        <v>44</v>
      </c>
      <c r="K779">
        <f t="shared" si="133"/>
        <v>79</v>
      </c>
      <c r="L779">
        <f t="shared" si="134"/>
        <v>22</v>
      </c>
      <c r="M779" s="3">
        <f t="shared" si="131"/>
        <v>0.15172413793103448</v>
      </c>
      <c r="N779" s="3">
        <f t="shared" si="135"/>
        <v>0.54482758620689653</v>
      </c>
    </row>
    <row r="780" spans="1:14" x14ac:dyDescent="0.2">
      <c r="A780" s="2">
        <v>37120</v>
      </c>
      <c r="B780">
        <v>15</v>
      </c>
      <c r="C780">
        <v>27</v>
      </c>
      <c r="D780">
        <v>2</v>
      </c>
      <c r="E780" s="3">
        <f t="shared" si="129"/>
        <v>0.29545454545454547</v>
      </c>
      <c r="F780">
        <v>39</v>
      </c>
      <c r="G780">
        <v>43</v>
      </c>
      <c r="H780">
        <v>9</v>
      </c>
      <c r="I780" s="3">
        <f t="shared" si="130"/>
        <v>0.32967032967032966</v>
      </c>
      <c r="J780">
        <f t="shared" si="132"/>
        <v>54</v>
      </c>
      <c r="K780">
        <f t="shared" si="133"/>
        <v>70</v>
      </c>
      <c r="L780">
        <f t="shared" si="134"/>
        <v>11</v>
      </c>
      <c r="M780" s="3">
        <f t="shared" si="131"/>
        <v>0.31851851851851853</v>
      </c>
      <c r="N780" s="3">
        <f t="shared" si="135"/>
        <v>0.51851851851851849</v>
      </c>
    </row>
    <row r="781" spans="1:14" x14ac:dyDescent="0.2">
      <c r="A781" s="2">
        <v>37113</v>
      </c>
      <c r="B781">
        <v>21</v>
      </c>
      <c r="C781">
        <v>59</v>
      </c>
      <c r="D781">
        <v>4</v>
      </c>
      <c r="E781" s="3">
        <f t="shared" si="129"/>
        <v>0.20238095238095238</v>
      </c>
      <c r="F781">
        <v>20</v>
      </c>
      <c r="G781">
        <v>19</v>
      </c>
      <c r="H781">
        <v>1</v>
      </c>
      <c r="I781" s="3">
        <f t="shared" si="130"/>
        <v>0.47499999999999998</v>
      </c>
      <c r="J781">
        <f t="shared" si="132"/>
        <v>41</v>
      </c>
      <c r="K781">
        <f t="shared" si="133"/>
        <v>78</v>
      </c>
      <c r="L781">
        <f t="shared" si="134"/>
        <v>5</v>
      </c>
      <c r="M781" s="3">
        <f t="shared" si="131"/>
        <v>0.29032258064516131</v>
      </c>
      <c r="N781" s="3">
        <f t="shared" si="135"/>
        <v>0.62903225806451613</v>
      </c>
    </row>
    <row r="782" spans="1:14" x14ac:dyDescent="0.2">
      <c r="A782" s="2">
        <v>37106</v>
      </c>
      <c r="B782">
        <v>15</v>
      </c>
      <c r="C782">
        <v>55</v>
      </c>
      <c r="D782">
        <v>8</v>
      </c>
      <c r="E782" s="3">
        <f t="shared" si="129"/>
        <v>8.9743589743589744E-2</v>
      </c>
      <c r="F782">
        <v>15</v>
      </c>
      <c r="G782">
        <v>21</v>
      </c>
      <c r="H782">
        <v>9</v>
      </c>
      <c r="I782" s="3">
        <f t="shared" si="130"/>
        <v>0.13333333333333333</v>
      </c>
      <c r="J782">
        <f t="shared" si="132"/>
        <v>30</v>
      </c>
      <c r="K782">
        <f t="shared" si="133"/>
        <v>76</v>
      </c>
      <c r="L782">
        <f t="shared" si="134"/>
        <v>17</v>
      </c>
      <c r="M782" s="3">
        <f t="shared" si="131"/>
        <v>0.10569105691056911</v>
      </c>
      <c r="N782" s="3">
        <f t="shared" si="135"/>
        <v>0.61788617886178865</v>
      </c>
    </row>
    <row r="783" spans="1:14" x14ac:dyDescent="0.2">
      <c r="A783" s="2">
        <v>37099</v>
      </c>
      <c r="B783">
        <v>17</v>
      </c>
      <c r="C783">
        <v>65</v>
      </c>
      <c r="D783">
        <v>3</v>
      </c>
      <c r="E783" s="3">
        <f t="shared" si="129"/>
        <v>0.16470588235294117</v>
      </c>
      <c r="F783">
        <v>18</v>
      </c>
      <c r="G783">
        <v>21</v>
      </c>
      <c r="H783">
        <v>6</v>
      </c>
      <c r="I783" s="3">
        <f t="shared" si="130"/>
        <v>0.26666666666666666</v>
      </c>
      <c r="J783">
        <f t="shared" si="132"/>
        <v>35</v>
      </c>
      <c r="K783">
        <f t="shared" si="133"/>
        <v>86</v>
      </c>
      <c r="L783">
        <f t="shared" si="134"/>
        <v>9</v>
      </c>
      <c r="M783" s="3">
        <f t="shared" si="131"/>
        <v>0.2</v>
      </c>
      <c r="N783" s="3">
        <f t="shared" si="135"/>
        <v>0.66153846153846152</v>
      </c>
    </row>
    <row r="784" spans="1:14" x14ac:dyDescent="0.2">
      <c r="A784" s="2">
        <v>37092</v>
      </c>
      <c r="B784">
        <v>13</v>
      </c>
      <c r="C784">
        <v>51</v>
      </c>
      <c r="D784">
        <v>1</v>
      </c>
      <c r="E784" s="3">
        <f t="shared" si="129"/>
        <v>0.18461538461538463</v>
      </c>
      <c r="F784">
        <v>16</v>
      </c>
      <c r="G784">
        <v>18</v>
      </c>
      <c r="H784">
        <v>2</v>
      </c>
      <c r="I784" s="3">
        <f t="shared" si="130"/>
        <v>0.3888888888888889</v>
      </c>
      <c r="J784">
        <f t="shared" si="132"/>
        <v>29</v>
      </c>
      <c r="K784">
        <f t="shared" si="133"/>
        <v>69</v>
      </c>
      <c r="L784">
        <f t="shared" si="134"/>
        <v>3</v>
      </c>
      <c r="M784" s="3">
        <f t="shared" si="131"/>
        <v>0.25742574257425743</v>
      </c>
      <c r="N784" s="3">
        <f t="shared" si="135"/>
        <v>0.68316831683168322</v>
      </c>
    </row>
    <row r="785" spans="1:14" x14ac:dyDescent="0.2">
      <c r="A785" s="2">
        <v>37085</v>
      </c>
      <c r="B785">
        <v>6</v>
      </c>
      <c r="C785">
        <v>62</v>
      </c>
      <c r="D785">
        <v>4</v>
      </c>
      <c r="E785" s="3">
        <f t="shared" si="129"/>
        <v>2.7777777777777776E-2</v>
      </c>
      <c r="F785">
        <v>10</v>
      </c>
      <c r="G785">
        <v>16</v>
      </c>
      <c r="H785">
        <v>5</v>
      </c>
      <c r="I785" s="3">
        <f t="shared" si="130"/>
        <v>0.16129032258064516</v>
      </c>
      <c r="J785">
        <f t="shared" ref="J785:J803" si="136">B785+F785</f>
        <v>16</v>
      </c>
      <c r="K785">
        <f t="shared" ref="K785:K803" si="137">C785+G785</f>
        <v>78</v>
      </c>
      <c r="L785">
        <f t="shared" ref="L785:L803" si="138">D785+H785</f>
        <v>9</v>
      </c>
      <c r="M785" s="3">
        <f t="shared" si="131"/>
        <v>6.7961165048543687E-2</v>
      </c>
      <c r="N785" s="3">
        <f t="shared" ref="N785:N803" si="139">K785/SUM(J785:L785)</f>
        <v>0.75728155339805825</v>
      </c>
    </row>
    <row r="786" spans="1:14" x14ac:dyDescent="0.2">
      <c r="A786" s="2">
        <v>37078</v>
      </c>
      <c r="B786">
        <v>10</v>
      </c>
      <c r="C786">
        <v>55</v>
      </c>
      <c r="D786">
        <v>5</v>
      </c>
      <c r="E786" s="3">
        <f t="shared" si="129"/>
        <v>7.1428571428571425E-2</v>
      </c>
      <c r="F786">
        <v>6</v>
      </c>
      <c r="G786">
        <v>15</v>
      </c>
      <c r="H786">
        <v>5</v>
      </c>
      <c r="I786" s="3">
        <f t="shared" si="130"/>
        <v>3.8461538461538464E-2</v>
      </c>
      <c r="J786">
        <f t="shared" si="136"/>
        <v>16</v>
      </c>
      <c r="K786">
        <f t="shared" si="137"/>
        <v>70</v>
      </c>
      <c r="L786">
        <f t="shared" si="138"/>
        <v>10</v>
      </c>
      <c r="M786" s="3">
        <f t="shared" si="131"/>
        <v>6.25E-2</v>
      </c>
      <c r="N786" s="3">
        <f t="shared" si="139"/>
        <v>0.72916666666666663</v>
      </c>
    </row>
    <row r="787" spans="1:14" x14ac:dyDescent="0.2">
      <c r="A787" s="2">
        <v>37071</v>
      </c>
      <c r="B787">
        <v>14</v>
      </c>
      <c r="C787">
        <v>40</v>
      </c>
      <c r="D787">
        <v>5</v>
      </c>
      <c r="E787" s="3">
        <f t="shared" si="129"/>
        <v>0.15254237288135594</v>
      </c>
      <c r="F787">
        <v>5</v>
      </c>
      <c r="G787">
        <v>15</v>
      </c>
      <c r="H787">
        <v>9</v>
      </c>
      <c r="I787" s="3">
        <f t="shared" si="130"/>
        <v>-0.13793103448275862</v>
      </c>
      <c r="J787">
        <f t="shared" si="136"/>
        <v>19</v>
      </c>
      <c r="K787">
        <f t="shared" si="137"/>
        <v>55</v>
      </c>
      <c r="L787">
        <f t="shared" si="138"/>
        <v>14</v>
      </c>
      <c r="M787" s="3">
        <f t="shared" si="131"/>
        <v>5.6818181818181816E-2</v>
      </c>
      <c r="N787" s="3">
        <f t="shared" si="139"/>
        <v>0.625</v>
      </c>
    </row>
    <row r="788" spans="1:14" x14ac:dyDescent="0.2">
      <c r="A788" s="2">
        <v>37064</v>
      </c>
      <c r="B788">
        <v>9</v>
      </c>
      <c r="C788">
        <v>50</v>
      </c>
      <c r="D788">
        <v>2</v>
      </c>
      <c r="E788" s="3">
        <f t="shared" si="129"/>
        <v>0.11475409836065574</v>
      </c>
      <c r="F788">
        <v>17</v>
      </c>
      <c r="G788">
        <v>17</v>
      </c>
      <c r="H788">
        <v>4</v>
      </c>
      <c r="I788" s="3">
        <f t="shared" si="130"/>
        <v>0.34210526315789475</v>
      </c>
      <c r="J788">
        <f t="shared" si="136"/>
        <v>26</v>
      </c>
      <c r="K788">
        <f t="shared" si="137"/>
        <v>67</v>
      </c>
      <c r="L788">
        <f t="shared" si="138"/>
        <v>6</v>
      </c>
      <c r="M788" s="3">
        <f t="shared" si="131"/>
        <v>0.20202020202020202</v>
      </c>
      <c r="N788" s="3">
        <f t="shared" si="139"/>
        <v>0.6767676767676768</v>
      </c>
    </row>
    <row r="789" spans="1:14" x14ac:dyDescent="0.2">
      <c r="A789" s="2">
        <v>37057</v>
      </c>
      <c r="B789">
        <v>8</v>
      </c>
      <c r="C789">
        <v>32</v>
      </c>
      <c r="D789">
        <v>7</v>
      </c>
      <c r="E789" s="3">
        <f t="shared" si="129"/>
        <v>2.1276595744680851E-2</v>
      </c>
      <c r="F789">
        <v>10</v>
      </c>
      <c r="G789">
        <v>12</v>
      </c>
      <c r="H789">
        <v>2</v>
      </c>
      <c r="I789" s="3">
        <f t="shared" si="130"/>
        <v>0.33333333333333331</v>
      </c>
      <c r="J789">
        <f t="shared" si="136"/>
        <v>18</v>
      </c>
      <c r="K789">
        <f t="shared" si="137"/>
        <v>44</v>
      </c>
      <c r="L789">
        <f t="shared" si="138"/>
        <v>9</v>
      </c>
      <c r="M789" s="3">
        <f t="shared" si="131"/>
        <v>0.12676056338028169</v>
      </c>
      <c r="N789" s="3">
        <f t="shared" si="139"/>
        <v>0.61971830985915488</v>
      </c>
    </row>
    <row r="790" spans="1:14" x14ac:dyDescent="0.2">
      <c r="A790" s="2">
        <v>37050</v>
      </c>
      <c r="B790">
        <v>6</v>
      </c>
      <c r="C790">
        <v>45</v>
      </c>
      <c r="D790">
        <v>1</v>
      </c>
      <c r="E790" s="3">
        <f t="shared" si="129"/>
        <v>9.6153846153846159E-2</v>
      </c>
      <c r="F790">
        <v>7</v>
      </c>
      <c r="G790">
        <v>13</v>
      </c>
      <c r="H790">
        <v>8</v>
      </c>
      <c r="I790" s="3">
        <f t="shared" si="130"/>
        <v>-3.5714285714285712E-2</v>
      </c>
      <c r="J790">
        <f t="shared" si="136"/>
        <v>13</v>
      </c>
      <c r="K790">
        <f t="shared" si="137"/>
        <v>58</v>
      </c>
      <c r="L790">
        <f t="shared" si="138"/>
        <v>9</v>
      </c>
      <c r="M790" s="3">
        <f t="shared" si="131"/>
        <v>0.05</v>
      </c>
      <c r="N790" s="3">
        <f t="shared" si="139"/>
        <v>0.72499999999999998</v>
      </c>
    </row>
    <row r="791" spans="1:14" x14ac:dyDescent="0.2">
      <c r="A791" s="2">
        <v>37043</v>
      </c>
      <c r="B791">
        <v>6</v>
      </c>
      <c r="C791">
        <v>30</v>
      </c>
      <c r="D791">
        <v>4</v>
      </c>
      <c r="E791" s="3">
        <f t="shared" si="129"/>
        <v>0.05</v>
      </c>
      <c r="F791">
        <v>9</v>
      </c>
      <c r="G791">
        <v>10</v>
      </c>
      <c r="H791">
        <v>4</v>
      </c>
      <c r="I791" s="3">
        <f t="shared" si="130"/>
        <v>0.21739130434782608</v>
      </c>
      <c r="J791">
        <f t="shared" si="136"/>
        <v>15</v>
      </c>
      <c r="K791">
        <f t="shared" si="137"/>
        <v>40</v>
      </c>
      <c r="L791">
        <f t="shared" si="138"/>
        <v>8</v>
      </c>
      <c r="M791" s="3">
        <f t="shared" si="131"/>
        <v>0.1111111111111111</v>
      </c>
      <c r="N791" s="3">
        <f t="shared" si="139"/>
        <v>0.63492063492063489</v>
      </c>
    </row>
    <row r="792" spans="1:14" x14ac:dyDescent="0.2">
      <c r="A792" s="2">
        <v>37036</v>
      </c>
      <c r="B792">
        <v>4</v>
      </c>
      <c r="C792">
        <v>32</v>
      </c>
      <c r="D792">
        <v>4</v>
      </c>
      <c r="E792" s="3">
        <f t="shared" si="129"/>
        <v>0</v>
      </c>
      <c r="F792">
        <v>4</v>
      </c>
      <c r="G792">
        <v>15</v>
      </c>
      <c r="H792">
        <v>10</v>
      </c>
      <c r="I792" s="3">
        <f t="shared" si="130"/>
        <v>-0.20689655172413793</v>
      </c>
      <c r="J792">
        <f t="shared" si="136"/>
        <v>8</v>
      </c>
      <c r="K792">
        <f t="shared" si="137"/>
        <v>47</v>
      </c>
      <c r="L792">
        <f t="shared" si="138"/>
        <v>14</v>
      </c>
      <c r="M792" s="3">
        <f t="shared" si="131"/>
        <v>-8.6956521739130432E-2</v>
      </c>
      <c r="N792" s="3">
        <f t="shared" si="139"/>
        <v>0.6811594202898551</v>
      </c>
    </row>
    <row r="793" spans="1:14" x14ac:dyDescent="0.2">
      <c r="A793" s="2">
        <v>37029</v>
      </c>
      <c r="B793">
        <v>6</v>
      </c>
      <c r="C793">
        <v>36</v>
      </c>
      <c r="D793">
        <v>2</v>
      </c>
      <c r="E793" s="3">
        <f t="shared" si="129"/>
        <v>9.0909090909090912E-2</v>
      </c>
      <c r="F793">
        <v>3</v>
      </c>
      <c r="G793">
        <v>16</v>
      </c>
      <c r="H793">
        <v>4</v>
      </c>
      <c r="I793" s="3">
        <f t="shared" si="130"/>
        <v>-4.3478260869565216E-2</v>
      </c>
      <c r="J793">
        <f t="shared" si="136"/>
        <v>9</v>
      </c>
      <c r="K793">
        <f t="shared" si="137"/>
        <v>52</v>
      </c>
      <c r="L793">
        <f t="shared" si="138"/>
        <v>6</v>
      </c>
      <c r="M793" s="3">
        <f t="shared" si="131"/>
        <v>4.4776119402985072E-2</v>
      </c>
      <c r="N793" s="3">
        <f t="shared" si="139"/>
        <v>0.77611940298507465</v>
      </c>
    </row>
    <row r="794" spans="1:14" x14ac:dyDescent="0.2">
      <c r="A794" s="2">
        <v>37022</v>
      </c>
      <c r="B794">
        <v>10</v>
      </c>
      <c r="C794">
        <v>41</v>
      </c>
      <c r="D794">
        <v>1</v>
      </c>
      <c r="E794" s="3">
        <f t="shared" si="129"/>
        <v>0.17307692307692307</v>
      </c>
      <c r="F794">
        <v>7</v>
      </c>
      <c r="G794">
        <v>11</v>
      </c>
      <c r="H794">
        <v>9</v>
      </c>
      <c r="I794" s="3">
        <f t="shared" si="130"/>
        <v>-7.407407407407407E-2</v>
      </c>
      <c r="J794">
        <f t="shared" si="136"/>
        <v>17</v>
      </c>
      <c r="K794">
        <f t="shared" si="137"/>
        <v>52</v>
      </c>
      <c r="L794">
        <f t="shared" si="138"/>
        <v>10</v>
      </c>
      <c r="M794" s="3">
        <f t="shared" si="131"/>
        <v>8.8607594936708861E-2</v>
      </c>
      <c r="N794" s="3">
        <f t="shared" si="139"/>
        <v>0.65822784810126578</v>
      </c>
    </row>
    <row r="795" spans="1:14" x14ac:dyDescent="0.2">
      <c r="A795" s="2">
        <v>37015</v>
      </c>
      <c r="B795">
        <v>7</v>
      </c>
      <c r="C795">
        <v>43</v>
      </c>
      <c r="D795">
        <v>0</v>
      </c>
      <c r="E795" s="3">
        <f t="shared" si="129"/>
        <v>0.14000000000000001</v>
      </c>
      <c r="F795">
        <v>12</v>
      </c>
      <c r="G795">
        <v>9</v>
      </c>
      <c r="H795">
        <v>4</v>
      </c>
      <c r="I795" s="3">
        <f t="shared" si="130"/>
        <v>0.32</v>
      </c>
      <c r="J795">
        <f t="shared" si="136"/>
        <v>19</v>
      </c>
      <c r="K795">
        <f t="shared" si="137"/>
        <v>52</v>
      </c>
      <c r="L795">
        <f t="shared" si="138"/>
        <v>4</v>
      </c>
      <c r="M795" s="3">
        <f t="shared" si="131"/>
        <v>0.2</v>
      </c>
      <c r="N795" s="3">
        <f t="shared" si="139"/>
        <v>0.69333333333333336</v>
      </c>
    </row>
    <row r="796" spans="1:14" x14ac:dyDescent="0.2">
      <c r="A796" s="2">
        <v>37008</v>
      </c>
      <c r="B796">
        <v>5</v>
      </c>
      <c r="C796">
        <v>35</v>
      </c>
      <c r="D796">
        <v>4</v>
      </c>
      <c r="E796" s="3">
        <f t="shared" si="129"/>
        <v>2.2727272727272728E-2</v>
      </c>
      <c r="F796">
        <v>8</v>
      </c>
      <c r="G796">
        <v>11</v>
      </c>
      <c r="H796">
        <v>4</v>
      </c>
      <c r="I796" s="3">
        <f t="shared" si="130"/>
        <v>0.17391304347826086</v>
      </c>
      <c r="J796">
        <f t="shared" si="136"/>
        <v>13</v>
      </c>
      <c r="K796">
        <f t="shared" si="137"/>
        <v>46</v>
      </c>
      <c r="L796">
        <f t="shared" si="138"/>
        <v>8</v>
      </c>
      <c r="M796" s="3">
        <f t="shared" si="131"/>
        <v>7.4626865671641784E-2</v>
      </c>
      <c r="N796" s="3">
        <f t="shared" si="139"/>
        <v>0.68656716417910446</v>
      </c>
    </row>
    <row r="797" spans="1:14" x14ac:dyDescent="0.2">
      <c r="A797" s="2">
        <v>37001</v>
      </c>
      <c r="B797">
        <v>16</v>
      </c>
      <c r="C797">
        <v>22</v>
      </c>
      <c r="D797">
        <v>5</v>
      </c>
      <c r="E797" s="3">
        <f t="shared" si="129"/>
        <v>0.2558139534883721</v>
      </c>
      <c r="F797">
        <v>7</v>
      </c>
      <c r="G797">
        <v>9</v>
      </c>
      <c r="H797">
        <v>6</v>
      </c>
      <c r="I797" s="3">
        <f t="shared" si="130"/>
        <v>4.5454545454545456E-2</v>
      </c>
      <c r="J797">
        <f t="shared" si="136"/>
        <v>23</v>
      </c>
      <c r="K797">
        <f t="shared" si="137"/>
        <v>31</v>
      </c>
      <c r="L797">
        <f t="shared" si="138"/>
        <v>11</v>
      </c>
      <c r="M797" s="3">
        <f t="shared" si="131"/>
        <v>0.18461538461538463</v>
      </c>
      <c r="N797" s="3">
        <f t="shared" si="139"/>
        <v>0.47692307692307695</v>
      </c>
    </row>
    <row r="798" spans="1:14" x14ac:dyDescent="0.2">
      <c r="A798" s="2">
        <v>36980</v>
      </c>
      <c r="B798">
        <v>15</v>
      </c>
      <c r="C798">
        <v>29</v>
      </c>
      <c r="D798">
        <v>0</v>
      </c>
      <c r="E798" s="3">
        <f t="shared" si="129"/>
        <v>0.34090909090909088</v>
      </c>
      <c r="F798">
        <v>6</v>
      </c>
      <c r="G798">
        <v>12</v>
      </c>
      <c r="H798">
        <v>10</v>
      </c>
      <c r="I798" s="3">
        <f t="shared" si="130"/>
        <v>-0.14285714285714285</v>
      </c>
      <c r="J798">
        <f t="shared" si="136"/>
        <v>21</v>
      </c>
      <c r="K798">
        <f t="shared" si="137"/>
        <v>41</v>
      </c>
      <c r="L798">
        <f t="shared" si="138"/>
        <v>10</v>
      </c>
      <c r="M798" s="3">
        <f t="shared" si="131"/>
        <v>0.15277777777777779</v>
      </c>
      <c r="N798" s="3">
        <f t="shared" si="139"/>
        <v>0.56944444444444442</v>
      </c>
    </row>
    <row r="799" spans="1:14" x14ac:dyDescent="0.2">
      <c r="A799" s="2">
        <v>36973</v>
      </c>
      <c r="B799">
        <v>15</v>
      </c>
      <c r="C799">
        <v>27</v>
      </c>
      <c r="D799">
        <v>1</v>
      </c>
      <c r="E799" s="3">
        <f t="shared" si="129"/>
        <v>0.32558139534883723</v>
      </c>
      <c r="F799">
        <v>8</v>
      </c>
      <c r="G799">
        <v>9</v>
      </c>
      <c r="H799">
        <v>7</v>
      </c>
      <c r="I799" s="3">
        <f t="shared" si="130"/>
        <v>4.1666666666666664E-2</v>
      </c>
      <c r="J799">
        <f t="shared" si="136"/>
        <v>23</v>
      </c>
      <c r="K799">
        <f t="shared" si="137"/>
        <v>36</v>
      </c>
      <c r="L799">
        <f t="shared" si="138"/>
        <v>8</v>
      </c>
      <c r="M799" s="3">
        <f t="shared" si="131"/>
        <v>0.22388059701492538</v>
      </c>
      <c r="N799" s="3">
        <f t="shared" si="139"/>
        <v>0.53731343283582089</v>
      </c>
    </row>
    <row r="800" spans="1:14" x14ac:dyDescent="0.2">
      <c r="A800" s="2">
        <v>36966</v>
      </c>
      <c r="B800">
        <v>12</v>
      </c>
      <c r="C800">
        <v>27</v>
      </c>
      <c r="D800">
        <v>2</v>
      </c>
      <c r="E800" s="3">
        <f t="shared" si="129"/>
        <v>0.24390243902439024</v>
      </c>
      <c r="F800">
        <v>15</v>
      </c>
      <c r="G800">
        <v>10</v>
      </c>
      <c r="H800">
        <v>2</v>
      </c>
      <c r="I800" s="3">
        <f t="shared" si="130"/>
        <v>0.48148148148148145</v>
      </c>
      <c r="J800">
        <f t="shared" si="136"/>
        <v>27</v>
      </c>
      <c r="K800">
        <f t="shared" si="137"/>
        <v>37</v>
      </c>
      <c r="L800">
        <f t="shared" si="138"/>
        <v>4</v>
      </c>
      <c r="M800" s="3">
        <f t="shared" si="131"/>
        <v>0.33823529411764708</v>
      </c>
      <c r="N800" s="3">
        <f t="shared" si="139"/>
        <v>0.54411764705882348</v>
      </c>
    </row>
    <row r="801" spans="1:14" x14ac:dyDescent="0.2">
      <c r="A801" s="2">
        <v>36959</v>
      </c>
      <c r="B801">
        <v>9</v>
      </c>
      <c r="C801">
        <v>35</v>
      </c>
      <c r="D801">
        <v>1</v>
      </c>
      <c r="E801" s="3">
        <f t="shared" si="129"/>
        <v>0.17777777777777778</v>
      </c>
      <c r="F801">
        <v>10</v>
      </c>
      <c r="G801">
        <v>13</v>
      </c>
      <c r="H801">
        <v>6</v>
      </c>
      <c r="I801" s="3">
        <f t="shared" si="130"/>
        <v>0.13793103448275862</v>
      </c>
      <c r="J801">
        <f t="shared" si="136"/>
        <v>19</v>
      </c>
      <c r="K801">
        <f t="shared" si="137"/>
        <v>48</v>
      </c>
      <c r="L801">
        <f t="shared" si="138"/>
        <v>7</v>
      </c>
      <c r="M801" s="3">
        <f t="shared" si="131"/>
        <v>0.16216216216216217</v>
      </c>
      <c r="N801" s="3">
        <f t="shared" si="139"/>
        <v>0.64864864864864868</v>
      </c>
    </row>
    <row r="802" spans="1:14" x14ac:dyDescent="0.2">
      <c r="A802" s="2">
        <v>36952</v>
      </c>
      <c r="B802">
        <v>7</v>
      </c>
      <c r="C802">
        <v>37</v>
      </c>
      <c r="D802">
        <v>2</v>
      </c>
      <c r="E802" s="3">
        <f t="shared" si="129"/>
        <v>0.10869565217391304</v>
      </c>
      <c r="F802">
        <v>7</v>
      </c>
      <c r="G802">
        <v>15</v>
      </c>
      <c r="H802">
        <v>8</v>
      </c>
      <c r="I802" s="3">
        <f t="shared" si="130"/>
        <v>-3.3333333333333333E-2</v>
      </c>
      <c r="J802">
        <f t="shared" si="136"/>
        <v>14</v>
      </c>
      <c r="K802">
        <f t="shared" si="137"/>
        <v>52</v>
      </c>
      <c r="L802">
        <f t="shared" si="138"/>
        <v>10</v>
      </c>
      <c r="M802" s="3">
        <f t="shared" si="131"/>
        <v>5.2631578947368418E-2</v>
      </c>
      <c r="N802" s="3">
        <f t="shared" si="139"/>
        <v>0.68421052631578949</v>
      </c>
    </row>
    <row r="803" spans="1:14" x14ac:dyDescent="0.2">
      <c r="A803" s="2">
        <v>36945</v>
      </c>
      <c r="B803">
        <v>7</v>
      </c>
      <c r="C803">
        <v>22</v>
      </c>
      <c r="D803">
        <v>0</v>
      </c>
      <c r="E803" s="3">
        <f t="shared" si="129"/>
        <v>0.2413793103448276</v>
      </c>
      <c r="F803">
        <v>2</v>
      </c>
      <c r="G803">
        <v>10</v>
      </c>
      <c r="H803">
        <v>7</v>
      </c>
      <c r="I803" s="3">
        <f t="shared" si="130"/>
        <v>-0.26315789473684209</v>
      </c>
      <c r="J803">
        <f t="shared" si="136"/>
        <v>9</v>
      </c>
      <c r="K803">
        <f t="shared" si="137"/>
        <v>32</v>
      </c>
      <c r="L803">
        <f t="shared" si="138"/>
        <v>7</v>
      </c>
      <c r="M803" s="3">
        <f t="shared" si="131"/>
        <v>4.1666666666666664E-2</v>
      </c>
      <c r="N803" s="3">
        <f t="shared" si="139"/>
        <v>0.66666666666666663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7"/>
  <dimension ref="A1:X803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2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  <c r="O1" t="s">
        <v>22</v>
      </c>
      <c r="P1" t="s">
        <v>23</v>
      </c>
      <c r="Q1" t="s">
        <v>28</v>
      </c>
      <c r="R1" t="s">
        <v>24</v>
      </c>
      <c r="S1" t="s">
        <v>25</v>
      </c>
      <c r="T1" t="s">
        <v>27</v>
      </c>
      <c r="U1" t="s">
        <v>26</v>
      </c>
      <c r="V1" t="s">
        <v>26</v>
      </c>
      <c r="W1" t="s">
        <v>32</v>
      </c>
      <c r="X1" t="s">
        <v>32</v>
      </c>
    </row>
    <row r="2" spans="1:24" x14ac:dyDescent="0.2">
      <c r="A2" s="2">
        <v>42615</v>
      </c>
      <c r="B2">
        <v>65</v>
      </c>
      <c r="C2">
        <v>283</v>
      </c>
      <c r="D2">
        <v>220</v>
      </c>
      <c r="E2" s="3">
        <f>(B2-D2)/SUM(B2:D2)</f>
        <v>-0.272887323943662</v>
      </c>
      <c r="F2">
        <v>32</v>
      </c>
      <c r="G2">
        <v>94</v>
      </c>
      <c r="H2">
        <v>111</v>
      </c>
      <c r="I2" s="3">
        <f>(F2-H2)/SUM(F2:H2)</f>
        <v>-0.33333333333333331</v>
      </c>
      <c r="J2">
        <f t="shared" ref="J2:L4" si="0">B2+F2</f>
        <v>97</v>
      </c>
      <c r="K2">
        <f t="shared" si="0"/>
        <v>377</v>
      </c>
      <c r="L2">
        <f t="shared" si="0"/>
        <v>331</v>
      </c>
      <c r="M2" s="3">
        <f>(J2-L2)/SUM(J2:L2)</f>
        <v>-0.29068322981366462</v>
      </c>
      <c r="N2" s="3">
        <f>K2/SUM(J2:L2)</f>
        <v>0.46832298136645961</v>
      </c>
      <c r="O2" s="3">
        <f>ESX50m!E2</f>
        <v>0.24539877300613497</v>
      </c>
      <c r="P2" s="3">
        <f>ESX50m!I2</f>
        <v>0.39094650205761317</v>
      </c>
      <c r="Q2" s="3">
        <f>ESX50m!M2</f>
        <v>0.28491620111731841</v>
      </c>
      <c r="R2" s="3">
        <f t="shared" ref="R2:R9" si="1">O2-E2</f>
        <v>0.51828609694979699</v>
      </c>
      <c r="S2" s="3">
        <f t="shared" ref="S2:S9" si="2">P2-I2</f>
        <v>0.72427983539094654</v>
      </c>
      <c r="T2" s="3">
        <f t="shared" ref="T2:T9" si="3">Q2-M2</f>
        <v>0.57559943093098309</v>
      </c>
      <c r="U2" s="3">
        <f t="shared" ref="U2:U9" si="4">E2-I2</f>
        <v>6.0446009389671318E-2</v>
      </c>
      <c r="V2" s="3">
        <f>AVERAGE(U2:U4)</f>
        <v>0.10002531784276518</v>
      </c>
      <c r="W2" s="3">
        <f>I2-TBONDm!I2</f>
        <v>7.8683834048640933E-2</v>
      </c>
      <c r="X2" s="3">
        <f>AVERAGE(W2:W4)</f>
        <v>6.1535027988969294E-2</v>
      </c>
    </row>
    <row r="3" spans="1:24" x14ac:dyDescent="0.2">
      <c r="A3" s="2">
        <v>42608</v>
      </c>
      <c r="B3">
        <v>72</v>
      </c>
      <c r="C3">
        <v>255</v>
      </c>
      <c r="D3">
        <v>227</v>
      </c>
      <c r="E3" s="3">
        <f>(B3-D3)/SUM(B3:D3)</f>
        <v>-0.27978339350180503</v>
      </c>
      <c r="F3">
        <v>29</v>
      </c>
      <c r="G3">
        <v>98</v>
      </c>
      <c r="H3">
        <v>107</v>
      </c>
      <c r="I3" s="3">
        <f>(F3-H3)/SUM(F3:H3)</f>
        <v>-0.33333333333333331</v>
      </c>
      <c r="J3">
        <f t="shared" si="0"/>
        <v>101</v>
      </c>
      <c r="K3">
        <f t="shared" si="0"/>
        <v>353</v>
      </c>
      <c r="L3">
        <f t="shared" si="0"/>
        <v>334</v>
      </c>
      <c r="M3" s="3">
        <f>(J3-L3)/SUM(J3:L3)</f>
        <v>-0.29568527918781728</v>
      </c>
      <c r="N3" s="3">
        <f>K3/SUM(J3:L3)</f>
        <v>0.4479695431472081</v>
      </c>
      <c r="O3" s="3">
        <f>ESX50m!E3</f>
        <v>0.20775193798449612</v>
      </c>
      <c r="P3" s="3">
        <f>ESX50m!I3</f>
        <v>0.37552742616033757</v>
      </c>
      <c r="Q3" s="3">
        <f>ESX50m!M3</f>
        <v>0.25283446712018143</v>
      </c>
      <c r="R3" s="3">
        <f t="shared" si="1"/>
        <v>0.48753533148630113</v>
      </c>
      <c r="S3" s="3">
        <f t="shared" si="2"/>
        <v>0.70886075949367089</v>
      </c>
      <c r="T3" s="3">
        <f t="shared" si="3"/>
        <v>0.54851974630799871</v>
      </c>
      <c r="U3" s="3">
        <f t="shared" si="4"/>
        <v>5.3549939831528282E-2</v>
      </c>
      <c r="V3" s="3">
        <f>AVERAGE(U3:U5)</f>
        <v>0.13558499550756009</v>
      </c>
      <c r="W3" s="3">
        <f>I3-TBONDm!I3</f>
        <v>9.6491228070175461E-2</v>
      </c>
      <c r="X3" s="3">
        <f>AVERAGE(W3:W5)</f>
        <v>3.6950170603103683E-2</v>
      </c>
    </row>
    <row r="4" spans="1:24" x14ac:dyDescent="0.2">
      <c r="A4" s="2">
        <v>42601</v>
      </c>
      <c r="B4">
        <v>83</v>
      </c>
      <c r="C4">
        <v>272</v>
      </c>
      <c r="D4">
        <v>237</v>
      </c>
      <c r="E4" s="3">
        <f>(B4-D4)/SUM(B4:D4)</f>
        <v>-0.26013513513513514</v>
      </c>
      <c r="F4">
        <v>19</v>
      </c>
      <c r="G4">
        <v>101</v>
      </c>
      <c r="H4">
        <v>131</v>
      </c>
      <c r="I4" s="3">
        <f>(F4-H4)/SUM(F4:H4)</f>
        <v>-0.44621513944223107</v>
      </c>
      <c r="J4">
        <f t="shared" si="0"/>
        <v>102</v>
      </c>
      <c r="K4">
        <f t="shared" si="0"/>
        <v>373</v>
      </c>
      <c r="L4">
        <f t="shared" si="0"/>
        <v>368</v>
      </c>
      <c r="M4" s="3">
        <f>(J4-L4)/SUM(J4:L4)</f>
        <v>-0.31553973902728349</v>
      </c>
      <c r="N4" s="3">
        <f>K4/SUM(J4:L4)</f>
        <v>0.44246737841043893</v>
      </c>
      <c r="O4" s="3">
        <f>ESX50m!E4</f>
        <v>0.2040520984081042</v>
      </c>
      <c r="P4" s="3">
        <f>ESX50m!I4</f>
        <v>0.37944664031620551</v>
      </c>
      <c r="Q4" s="3">
        <f>ESX50m!M4</f>
        <v>0.2510593220338983</v>
      </c>
      <c r="R4" s="3">
        <f t="shared" si="1"/>
        <v>0.46418723354323932</v>
      </c>
      <c r="S4" s="3">
        <f t="shared" si="2"/>
        <v>0.82566177975843658</v>
      </c>
      <c r="T4" s="3">
        <f t="shared" si="3"/>
        <v>0.56659906106118174</v>
      </c>
      <c r="U4" s="3">
        <f t="shared" si="4"/>
        <v>0.18608000430709593</v>
      </c>
      <c r="V4" s="3">
        <f t="shared" ref="V4:V35" si="5">AVERAGE(U4:U6)</f>
        <v>0.14839075326863535</v>
      </c>
      <c r="W4" s="3">
        <f>I4-TBONDm!I4</f>
        <v>9.4300218480914966E-3</v>
      </c>
      <c r="X4" s="3">
        <f t="shared" ref="X4:X35" si="6">AVERAGE(W4:W6)</f>
        <v>8.9766285834773085E-3</v>
      </c>
    </row>
    <row r="5" spans="1:24" x14ac:dyDescent="0.2">
      <c r="A5" s="2">
        <v>42594</v>
      </c>
      <c r="B5">
        <v>82</v>
      </c>
      <c r="C5">
        <v>316</v>
      </c>
      <c r="D5">
        <v>229</v>
      </c>
      <c r="E5" s="3">
        <f t="shared" ref="E5:E35" si="7">(B5-D5)/SUM(B5:D5)</f>
        <v>-0.23444976076555024</v>
      </c>
      <c r="F5">
        <v>26</v>
      </c>
      <c r="G5">
        <v>100</v>
      </c>
      <c r="H5">
        <v>128</v>
      </c>
      <c r="I5" s="3">
        <f t="shared" ref="I5:I35" si="8">(F5-H5)/SUM(F5:H5)</f>
        <v>-0.40157480314960631</v>
      </c>
      <c r="J5">
        <f t="shared" ref="J5:J36" si="9">B5+F5</f>
        <v>108</v>
      </c>
      <c r="K5">
        <f t="shared" ref="K5:K36" si="10">C5+G5</f>
        <v>416</v>
      </c>
      <c r="L5">
        <f t="shared" ref="L5:L36" si="11">D5+H5</f>
        <v>357</v>
      </c>
      <c r="M5" s="3">
        <f t="shared" ref="M5:M35" si="12">(J5-L5)/SUM(J5:L5)</f>
        <v>-0.28263337116912601</v>
      </c>
      <c r="N5" s="3">
        <f>K5/SUM(J5:L5)</f>
        <v>0.47219069239500566</v>
      </c>
      <c r="O5" s="3">
        <f>ESX50m!E5</f>
        <v>0.20833333333333334</v>
      </c>
      <c r="P5" s="3">
        <f>ESX50m!I5</f>
        <v>0.35521235521235522</v>
      </c>
      <c r="Q5" s="3">
        <f>ESX50m!M5</f>
        <v>0.24719101123595505</v>
      </c>
      <c r="R5" s="3">
        <f t="shared" si="1"/>
        <v>0.44278309409888361</v>
      </c>
      <c r="S5" s="3">
        <f t="shared" si="2"/>
        <v>0.75678715836196153</v>
      </c>
      <c r="T5" s="3">
        <f t="shared" si="3"/>
        <v>0.52982438240508101</v>
      </c>
      <c r="U5" s="3">
        <f t="shared" si="4"/>
        <v>0.16712504238405607</v>
      </c>
      <c r="V5" s="3">
        <f t="shared" si="5"/>
        <v>0.11951820703006932</v>
      </c>
      <c r="W5" s="3">
        <f>I5-TBONDm!I5</f>
        <v>4.92926189104409E-3</v>
      </c>
      <c r="X5" s="3">
        <f t="shared" si="6"/>
        <v>1.9015962167070171E-2</v>
      </c>
    </row>
    <row r="6" spans="1:24" x14ac:dyDescent="0.2">
      <c r="A6" s="2">
        <v>42587</v>
      </c>
      <c r="B6">
        <v>89</v>
      </c>
      <c r="C6">
        <v>297</v>
      </c>
      <c r="D6">
        <v>239</v>
      </c>
      <c r="E6" s="3">
        <f t="shared" si="7"/>
        <v>-0.24</v>
      </c>
      <c r="F6">
        <v>27</v>
      </c>
      <c r="G6">
        <v>109</v>
      </c>
      <c r="H6">
        <v>108</v>
      </c>
      <c r="I6" s="3">
        <f t="shared" si="8"/>
        <v>-0.33196721311475408</v>
      </c>
      <c r="J6">
        <f t="shared" si="9"/>
        <v>116</v>
      </c>
      <c r="K6">
        <f t="shared" si="10"/>
        <v>406</v>
      </c>
      <c r="L6">
        <f t="shared" si="11"/>
        <v>347</v>
      </c>
      <c r="M6" s="3">
        <f t="shared" si="12"/>
        <v>-0.26582278481012656</v>
      </c>
      <c r="N6" s="3">
        <f>K6/SUM(J6:L6)</f>
        <v>0.46720368239355581</v>
      </c>
      <c r="O6" s="3">
        <f>ESX50m!E6</f>
        <v>0.20279720279720279</v>
      </c>
      <c r="P6" s="3">
        <f>ESX50m!I6</f>
        <v>0.26800000000000002</v>
      </c>
      <c r="Q6" s="3">
        <f>ESX50m!M6</f>
        <v>0.21968911917098446</v>
      </c>
      <c r="R6" s="3">
        <f t="shared" si="1"/>
        <v>0.4427972027972028</v>
      </c>
      <c r="S6" s="3">
        <f t="shared" si="2"/>
        <v>0.59996721311475409</v>
      </c>
      <c r="T6" s="3">
        <f t="shared" si="3"/>
        <v>0.48551190398111099</v>
      </c>
      <c r="U6" s="3">
        <f t="shared" si="4"/>
        <v>9.1967213114754087E-2</v>
      </c>
      <c r="V6" s="3">
        <f t="shared" si="5"/>
        <v>8.8766368373663321E-2</v>
      </c>
      <c r="W6" s="3">
        <f>I6-TBONDm!I6</f>
        <v>1.2570602011296339E-2</v>
      </c>
      <c r="X6" s="3">
        <f t="shared" si="6"/>
        <v>1.2406068870547238E-2</v>
      </c>
    </row>
    <row r="7" spans="1:24" x14ac:dyDescent="0.2">
      <c r="A7" s="2">
        <v>42580</v>
      </c>
      <c r="B7">
        <v>84</v>
      </c>
      <c r="C7">
        <v>307</v>
      </c>
      <c r="D7">
        <v>229</v>
      </c>
      <c r="E7" s="3">
        <f t="shared" si="7"/>
        <v>-0.23387096774193547</v>
      </c>
      <c r="F7">
        <v>30</v>
      </c>
      <c r="G7">
        <v>98</v>
      </c>
      <c r="H7">
        <v>109</v>
      </c>
      <c r="I7" s="3">
        <f t="shared" si="8"/>
        <v>-0.33333333333333331</v>
      </c>
      <c r="J7">
        <f t="shared" si="9"/>
        <v>114</v>
      </c>
      <c r="K7">
        <f t="shared" si="10"/>
        <v>405</v>
      </c>
      <c r="L7">
        <f t="shared" si="11"/>
        <v>338</v>
      </c>
      <c r="M7" s="3">
        <f t="shared" si="12"/>
        <v>-0.26137689614935822</v>
      </c>
      <c r="N7" s="3">
        <f t="shared" ref="N7:N39" si="13">K7/SUM(J7:L7)</f>
        <v>0.47257876312718788</v>
      </c>
      <c r="O7" s="3">
        <f>ESX50m!E7</f>
        <v>0.20056497175141244</v>
      </c>
      <c r="P7" s="3">
        <f>ESX50m!I7</f>
        <v>0.26829268292682928</v>
      </c>
      <c r="Q7" s="3">
        <f>ESX50m!M7</f>
        <v>0.2180293501048218</v>
      </c>
      <c r="R7" s="3">
        <f t="shared" si="1"/>
        <v>0.43443593949334791</v>
      </c>
      <c r="S7" s="3">
        <f t="shared" si="2"/>
        <v>0.60162601626016254</v>
      </c>
      <c r="T7" s="3">
        <f t="shared" si="3"/>
        <v>0.47940624625418005</v>
      </c>
      <c r="U7" s="3">
        <f t="shared" si="4"/>
        <v>9.9462365591397844E-2</v>
      </c>
      <c r="V7" s="3">
        <f t="shared" si="5"/>
        <v>9.6749296966986087E-2</v>
      </c>
      <c r="W7" s="3">
        <f>I7-TBONDm!I7</f>
        <v>3.9548022598870081E-2</v>
      </c>
      <c r="X7" s="3">
        <f t="shared" si="6"/>
        <v>7.4856746988372818E-3</v>
      </c>
    </row>
    <row r="8" spans="1:24" x14ac:dyDescent="0.2">
      <c r="A8" s="2">
        <v>42573</v>
      </c>
      <c r="B8">
        <v>74</v>
      </c>
      <c r="C8">
        <v>310</v>
      </c>
      <c r="D8">
        <v>237</v>
      </c>
      <c r="E8" s="3">
        <f t="shared" si="7"/>
        <v>-0.26247987117552335</v>
      </c>
      <c r="F8">
        <v>31</v>
      </c>
      <c r="G8">
        <v>103</v>
      </c>
      <c r="H8">
        <v>115</v>
      </c>
      <c r="I8" s="3">
        <f t="shared" si="8"/>
        <v>-0.33734939759036142</v>
      </c>
      <c r="J8">
        <f t="shared" si="9"/>
        <v>105</v>
      </c>
      <c r="K8">
        <f t="shared" si="10"/>
        <v>413</v>
      </c>
      <c r="L8">
        <f t="shared" si="11"/>
        <v>352</v>
      </c>
      <c r="M8" s="3">
        <f t="shared" si="12"/>
        <v>-0.28390804597701147</v>
      </c>
      <c r="N8" s="3">
        <f t="shared" si="13"/>
        <v>0.47471264367816091</v>
      </c>
      <c r="O8" s="3">
        <f>ESX50m!E8</f>
        <v>0.14804469273743018</v>
      </c>
      <c r="P8" s="3">
        <f>ESX50m!I8</f>
        <v>0.2723735408560311</v>
      </c>
      <c r="Q8" s="3">
        <f>ESX50m!M8</f>
        <v>0.18088386433710174</v>
      </c>
      <c r="R8" s="3">
        <f t="shared" si="1"/>
        <v>0.41052456391295356</v>
      </c>
      <c r="S8" s="3">
        <f t="shared" si="2"/>
        <v>0.60972293844639247</v>
      </c>
      <c r="T8" s="3">
        <f t="shared" si="3"/>
        <v>0.46479191031411321</v>
      </c>
      <c r="U8" s="3">
        <f t="shared" si="4"/>
        <v>7.4869526414838072E-2</v>
      </c>
      <c r="V8" s="3">
        <f t="shared" si="5"/>
        <v>0.12239721442836447</v>
      </c>
      <c r="W8" s="3">
        <f>I8-TBONDm!I8</f>
        <v>-1.4900417998524706E-2</v>
      </c>
      <c r="X8" s="3">
        <f t="shared" si="6"/>
        <v>-1.931050865551524E-2</v>
      </c>
    </row>
    <row r="9" spans="1:24" x14ac:dyDescent="0.2">
      <c r="A9" s="2">
        <v>42566</v>
      </c>
      <c r="B9">
        <v>84</v>
      </c>
      <c r="C9">
        <v>327</v>
      </c>
      <c r="D9">
        <v>247</v>
      </c>
      <c r="E9" s="3">
        <f t="shared" si="7"/>
        <v>-0.24772036474164133</v>
      </c>
      <c r="F9">
        <v>27</v>
      </c>
      <c r="G9">
        <v>107</v>
      </c>
      <c r="H9">
        <v>119</v>
      </c>
      <c r="I9" s="3">
        <f t="shared" si="8"/>
        <v>-0.36363636363636365</v>
      </c>
      <c r="J9">
        <f t="shared" si="9"/>
        <v>111</v>
      </c>
      <c r="K9">
        <f t="shared" si="10"/>
        <v>434</v>
      </c>
      <c r="L9">
        <f t="shared" si="11"/>
        <v>366</v>
      </c>
      <c r="M9" s="3">
        <f t="shared" si="12"/>
        <v>-0.27991218441273324</v>
      </c>
      <c r="N9" s="3">
        <f t="shared" si="13"/>
        <v>0.47639956092206365</v>
      </c>
      <c r="O9" s="3">
        <f>ESX50m!E9</f>
        <v>0.12315930388219545</v>
      </c>
      <c r="P9" s="3">
        <f>ESX50m!I9</f>
        <v>0.25390625</v>
      </c>
      <c r="Q9" s="3">
        <f>ESX50m!M9</f>
        <v>0.15653040877367896</v>
      </c>
      <c r="R9" s="3">
        <f t="shared" si="1"/>
        <v>0.37087966862383681</v>
      </c>
      <c r="S9" s="3">
        <f t="shared" si="2"/>
        <v>0.61754261363636365</v>
      </c>
      <c r="T9" s="3">
        <f t="shared" si="3"/>
        <v>0.43644259318641221</v>
      </c>
      <c r="U9" s="3">
        <f t="shared" si="4"/>
        <v>0.11591599889472232</v>
      </c>
      <c r="V9" s="3">
        <f t="shared" si="5"/>
        <v>0.12486184812109691</v>
      </c>
      <c r="W9" s="3">
        <f>I9-TBONDm!I9</f>
        <v>-2.190580503833528E-3</v>
      </c>
      <c r="X9" s="3">
        <f t="shared" si="6"/>
        <v>-3.3344203385330153E-2</v>
      </c>
    </row>
    <row r="10" spans="1:24" x14ac:dyDescent="0.2">
      <c r="A10" s="2">
        <v>42559</v>
      </c>
      <c r="B10">
        <v>110</v>
      </c>
      <c r="C10">
        <v>301</v>
      </c>
      <c r="D10">
        <v>232</v>
      </c>
      <c r="E10" s="3">
        <f t="shared" si="7"/>
        <v>-0.18973561430793157</v>
      </c>
      <c r="F10">
        <v>33</v>
      </c>
      <c r="G10">
        <v>95</v>
      </c>
      <c r="H10">
        <v>126</v>
      </c>
      <c r="I10" s="3">
        <f t="shared" si="8"/>
        <v>-0.36614173228346458</v>
      </c>
      <c r="J10">
        <f t="shared" si="9"/>
        <v>143</v>
      </c>
      <c r="K10">
        <f t="shared" si="10"/>
        <v>396</v>
      </c>
      <c r="L10">
        <f t="shared" si="11"/>
        <v>358</v>
      </c>
      <c r="M10" s="3">
        <f t="shared" si="12"/>
        <v>-0.23968784838350055</v>
      </c>
      <c r="N10" s="3">
        <f t="shared" si="13"/>
        <v>0.4414715719063545</v>
      </c>
      <c r="O10" s="3">
        <f>ESX50m!E10</f>
        <v>3.8043478260869568E-2</v>
      </c>
      <c r="P10" s="3">
        <f>ESX50m!I10</f>
        <v>0.1891891891891892</v>
      </c>
      <c r="Q10" s="3">
        <f>ESX50m!M10</f>
        <v>7.7386934673366839E-2</v>
      </c>
      <c r="R10" s="3">
        <f t="shared" ref="R10:R41" si="14">O10-E10</f>
        <v>0.22777909256880113</v>
      </c>
      <c r="S10" s="3">
        <f t="shared" ref="S10:S41" si="15">P10-I10</f>
        <v>0.55533092147265384</v>
      </c>
      <c r="T10" s="3">
        <f t="shared" ref="T10:T41" si="16">Q10-M10</f>
        <v>0.31707478305686737</v>
      </c>
      <c r="U10" s="3">
        <f t="shared" ref="U10:U41" si="17">E10-I10</f>
        <v>0.17640611797553302</v>
      </c>
      <c r="V10" s="3">
        <f t="shared" si="5"/>
        <v>0.12011996925225978</v>
      </c>
      <c r="W10" s="3">
        <f>I10-TBONDm!I10</f>
        <v>-4.0840527464187482E-2</v>
      </c>
      <c r="X10" s="3">
        <f t="shared" si="6"/>
        <v>-2.9253563861216563E-2</v>
      </c>
    </row>
    <row r="11" spans="1:24" x14ac:dyDescent="0.2">
      <c r="A11" s="2">
        <v>42552</v>
      </c>
      <c r="B11">
        <v>101</v>
      </c>
      <c r="C11">
        <v>319</v>
      </c>
      <c r="D11">
        <v>245</v>
      </c>
      <c r="E11" s="3">
        <f t="shared" si="7"/>
        <v>-0.21654135338345865</v>
      </c>
      <c r="F11">
        <v>38</v>
      </c>
      <c r="G11">
        <v>100</v>
      </c>
      <c r="H11">
        <v>113</v>
      </c>
      <c r="I11" s="3">
        <f t="shared" si="8"/>
        <v>-0.29880478087649404</v>
      </c>
      <c r="J11">
        <f t="shared" si="9"/>
        <v>139</v>
      </c>
      <c r="K11">
        <f t="shared" si="10"/>
        <v>419</v>
      </c>
      <c r="L11">
        <f t="shared" si="11"/>
        <v>358</v>
      </c>
      <c r="M11" s="3">
        <f t="shared" si="12"/>
        <v>-0.23908296943231441</v>
      </c>
      <c r="N11" s="3">
        <f t="shared" si="13"/>
        <v>0.45742358078602618</v>
      </c>
      <c r="O11" s="3">
        <f>ESX50m!E11</f>
        <v>0.11432325886990802</v>
      </c>
      <c r="P11" s="3">
        <f>ESX50m!I11</f>
        <v>0.1889763779527559</v>
      </c>
      <c r="Q11" s="3">
        <f>ESX50m!M11</f>
        <v>0.13300492610837439</v>
      </c>
      <c r="R11" s="3">
        <f t="shared" si="14"/>
        <v>0.33086461225336666</v>
      </c>
      <c r="S11" s="3">
        <f t="shared" si="15"/>
        <v>0.48778115882924994</v>
      </c>
      <c r="T11" s="3">
        <f t="shared" si="16"/>
        <v>0.37208789554068877</v>
      </c>
      <c r="U11" s="3">
        <f t="shared" si="17"/>
        <v>8.226342749303539E-2</v>
      </c>
      <c r="V11" s="3">
        <f t="shared" si="5"/>
        <v>0.10096154977318554</v>
      </c>
      <c r="W11" s="3">
        <f>I11-TBONDm!I11</f>
        <v>-5.7001502187969455E-2</v>
      </c>
      <c r="X11" s="3">
        <f t="shared" si="6"/>
        <v>-2.8361442185815156E-2</v>
      </c>
    </row>
    <row r="12" spans="1:24" x14ac:dyDescent="0.2">
      <c r="A12" s="2">
        <v>42545</v>
      </c>
      <c r="B12">
        <v>143</v>
      </c>
      <c r="C12">
        <v>417</v>
      </c>
      <c r="D12">
        <v>281</v>
      </c>
      <c r="E12" s="3">
        <f t="shared" si="7"/>
        <v>-0.16409036860879905</v>
      </c>
      <c r="F12">
        <v>43</v>
      </c>
      <c r="G12">
        <v>135</v>
      </c>
      <c r="H12">
        <v>123</v>
      </c>
      <c r="I12" s="3">
        <f t="shared" si="8"/>
        <v>-0.26578073089700999</v>
      </c>
      <c r="J12">
        <f t="shared" si="9"/>
        <v>186</v>
      </c>
      <c r="K12">
        <f t="shared" si="10"/>
        <v>552</v>
      </c>
      <c r="L12">
        <f t="shared" si="11"/>
        <v>404</v>
      </c>
      <c r="M12" s="3">
        <f t="shared" si="12"/>
        <v>-0.19089316987740806</v>
      </c>
      <c r="N12" s="3">
        <f t="shared" si="13"/>
        <v>0.48336252189141854</v>
      </c>
      <c r="O12" s="3">
        <f>ESX50m!E12</f>
        <v>0.10575916230366492</v>
      </c>
      <c r="P12" s="3">
        <f>ESX50m!I12</f>
        <v>0.26774193548387099</v>
      </c>
      <c r="Q12" s="3">
        <f>ESX50m!M12</f>
        <v>0.14545454545454545</v>
      </c>
      <c r="R12" s="3">
        <f t="shared" si="14"/>
        <v>0.269849530912464</v>
      </c>
      <c r="S12" s="3">
        <f t="shared" si="15"/>
        <v>0.53352266638088097</v>
      </c>
      <c r="T12" s="3">
        <f t="shared" si="16"/>
        <v>0.33634771533195351</v>
      </c>
      <c r="U12" s="3">
        <f t="shared" si="17"/>
        <v>0.10169036228821093</v>
      </c>
      <c r="V12" s="3">
        <f t="shared" si="5"/>
        <v>0.1058576301587677</v>
      </c>
      <c r="W12" s="3">
        <f>I12-TBONDm!I12</f>
        <v>1.0081338068507251E-2</v>
      </c>
      <c r="X12" s="3">
        <f t="shared" si="6"/>
        <v>4.1368814752931931E-3</v>
      </c>
    </row>
    <row r="13" spans="1:24" x14ac:dyDescent="0.2">
      <c r="A13" s="2">
        <v>42538</v>
      </c>
      <c r="B13">
        <v>103</v>
      </c>
      <c r="C13">
        <v>315</v>
      </c>
      <c r="D13">
        <v>240</v>
      </c>
      <c r="E13" s="3">
        <f t="shared" si="7"/>
        <v>-0.20820668693009117</v>
      </c>
      <c r="F13">
        <v>28</v>
      </c>
      <c r="G13">
        <v>125</v>
      </c>
      <c r="H13">
        <v>116</v>
      </c>
      <c r="I13" s="3">
        <f t="shared" si="8"/>
        <v>-0.32713754646840149</v>
      </c>
      <c r="J13">
        <f t="shared" si="9"/>
        <v>131</v>
      </c>
      <c r="K13">
        <f t="shared" si="10"/>
        <v>440</v>
      </c>
      <c r="L13">
        <f t="shared" si="11"/>
        <v>356</v>
      </c>
      <c r="M13" s="3">
        <f t="shared" si="12"/>
        <v>-0.24271844660194175</v>
      </c>
      <c r="N13" s="3">
        <f t="shared" si="13"/>
        <v>0.47464940668824163</v>
      </c>
      <c r="O13" s="3">
        <f>ESX50m!E13</f>
        <v>0.21010638297872342</v>
      </c>
      <c r="P13" s="3">
        <f>ESX50m!I13</f>
        <v>0.32720588235294118</v>
      </c>
      <c r="Q13" s="3">
        <f>ESX50m!M13</f>
        <v>0.2412109375</v>
      </c>
      <c r="R13" s="3">
        <f t="shared" si="14"/>
        <v>0.41831306990881456</v>
      </c>
      <c r="S13" s="3">
        <f t="shared" si="15"/>
        <v>0.65434342882134267</v>
      </c>
      <c r="T13" s="3">
        <f t="shared" si="16"/>
        <v>0.48392938410194175</v>
      </c>
      <c r="U13" s="3">
        <f t="shared" si="17"/>
        <v>0.11893085953831031</v>
      </c>
      <c r="V13" s="3">
        <f t="shared" si="5"/>
        <v>0.1290175299974998</v>
      </c>
      <c r="W13" s="3">
        <f>I13-TBONDm!I13</f>
        <v>-3.8164162437983262E-2</v>
      </c>
      <c r="X13" s="3">
        <f t="shared" si="6"/>
        <v>2.5872042687599555E-2</v>
      </c>
    </row>
    <row r="14" spans="1:24" x14ac:dyDescent="0.2">
      <c r="A14" s="2">
        <v>42531</v>
      </c>
      <c r="B14">
        <v>92</v>
      </c>
      <c r="C14">
        <v>343</v>
      </c>
      <c r="D14">
        <v>231</v>
      </c>
      <c r="E14" s="3">
        <f t="shared" si="7"/>
        <v>-0.2087087087087087</v>
      </c>
      <c r="F14">
        <v>35</v>
      </c>
      <c r="G14">
        <v>114</v>
      </c>
      <c r="H14">
        <v>116</v>
      </c>
      <c r="I14" s="3">
        <f t="shared" si="8"/>
        <v>-0.30566037735849055</v>
      </c>
      <c r="J14">
        <f t="shared" si="9"/>
        <v>127</v>
      </c>
      <c r="K14">
        <f t="shared" si="10"/>
        <v>457</v>
      </c>
      <c r="L14">
        <f t="shared" si="11"/>
        <v>347</v>
      </c>
      <c r="M14" s="3">
        <f t="shared" si="12"/>
        <v>-0.23630504833512353</v>
      </c>
      <c r="N14" s="3">
        <f t="shared" si="13"/>
        <v>0.49087003222341569</v>
      </c>
      <c r="O14" s="3">
        <f>ESX50m!E14</f>
        <v>0.20801033591731266</v>
      </c>
      <c r="P14" s="3">
        <f>ESX50m!I14</f>
        <v>0.33455882352941174</v>
      </c>
      <c r="Q14" s="3">
        <f>ESX50m!M14</f>
        <v>0.24091778202676864</v>
      </c>
      <c r="R14" s="3">
        <f t="shared" si="14"/>
        <v>0.41671904462602138</v>
      </c>
      <c r="S14" s="3">
        <f t="shared" si="15"/>
        <v>0.6402192008879023</v>
      </c>
      <c r="T14" s="3">
        <f t="shared" si="16"/>
        <v>0.47722283036189217</v>
      </c>
      <c r="U14" s="3">
        <f t="shared" si="17"/>
        <v>9.6951668649781858E-2</v>
      </c>
      <c r="V14" s="3">
        <f t="shared" si="5"/>
        <v>0.13802969362026393</v>
      </c>
      <c r="W14" s="3">
        <f>I14-TBONDm!I14</f>
        <v>4.0493468795355592E-2</v>
      </c>
      <c r="X14" s="3">
        <f t="shared" si="6"/>
        <v>7.3606939490575271E-2</v>
      </c>
    </row>
    <row r="15" spans="1:24" x14ac:dyDescent="0.2">
      <c r="A15" s="2">
        <v>42524</v>
      </c>
      <c r="B15">
        <v>104</v>
      </c>
      <c r="C15">
        <v>333</v>
      </c>
      <c r="D15">
        <v>224</v>
      </c>
      <c r="E15" s="3">
        <f t="shared" si="7"/>
        <v>-0.18154311649016641</v>
      </c>
      <c r="F15">
        <v>28</v>
      </c>
      <c r="G15">
        <v>111</v>
      </c>
      <c r="H15">
        <v>119</v>
      </c>
      <c r="I15" s="3">
        <f t="shared" si="8"/>
        <v>-0.35271317829457366</v>
      </c>
      <c r="J15">
        <f t="shared" si="9"/>
        <v>132</v>
      </c>
      <c r="K15">
        <f t="shared" si="10"/>
        <v>444</v>
      </c>
      <c r="L15">
        <f t="shared" si="11"/>
        <v>343</v>
      </c>
      <c r="M15" s="3">
        <f t="shared" si="12"/>
        <v>-0.22959738846572361</v>
      </c>
      <c r="N15" s="3">
        <f t="shared" si="13"/>
        <v>0.48313384113166485</v>
      </c>
      <c r="O15" s="3">
        <f>ESX50m!E15</f>
        <v>0.17402597402597403</v>
      </c>
      <c r="P15" s="3">
        <f>ESX50m!I15</f>
        <v>0.2950191570881226</v>
      </c>
      <c r="Q15" s="3">
        <f>ESX50m!M15</f>
        <v>0.2046556741028128</v>
      </c>
      <c r="R15" s="3">
        <f t="shared" si="14"/>
        <v>0.35556909051614044</v>
      </c>
      <c r="S15" s="3">
        <f t="shared" si="15"/>
        <v>0.64773233538269626</v>
      </c>
      <c r="T15" s="3">
        <f t="shared" si="16"/>
        <v>0.43425306256853641</v>
      </c>
      <c r="U15" s="3">
        <f t="shared" si="17"/>
        <v>0.17117006180440725</v>
      </c>
      <c r="V15" s="3">
        <f t="shared" si="5"/>
        <v>0.15142289726138333</v>
      </c>
      <c r="W15" s="3">
        <f>I15-TBONDm!I15</f>
        <v>7.5286821705426332E-2</v>
      </c>
      <c r="X15" s="3">
        <f t="shared" si="6"/>
        <v>8.0596381232101236E-2</v>
      </c>
    </row>
    <row r="16" spans="1:24" x14ac:dyDescent="0.2">
      <c r="A16" s="2">
        <v>42517</v>
      </c>
      <c r="B16">
        <v>74</v>
      </c>
      <c r="C16">
        <v>319</v>
      </c>
      <c r="D16">
        <v>223</v>
      </c>
      <c r="E16" s="3">
        <f t="shared" si="7"/>
        <v>-0.24188311688311689</v>
      </c>
      <c r="F16">
        <v>22</v>
      </c>
      <c r="G16">
        <v>87</v>
      </c>
      <c r="H16">
        <v>105</v>
      </c>
      <c r="I16" s="3">
        <f t="shared" si="8"/>
        <v>-0.38785046728971961</v>
      </c>
      <c r="J16">
        <f t="shared" si="9"/>
        <v>96</v>
      </c>
      <c r="K16">
        <f t="shared" si="10"/>
        <v>406</v>
      </c>
      <c r="L16">
        <f t="shared" si="11"/>
        <v>328</v>
      </c>
      <c r="M16" s="3">
        <f t="shared" si="12"/>
        <v>-0.27951807228915665</v>
      </c>
      <c r="N16" s="3">
        <f t="shared" si="13"/>
        <v>0.48915662650602409</v>
      </c>
      <c r="O16" s="3">
        <f>ESX50m!E16</f>
        <v>0.176056338028169</v>
      </c>
      <c r="P16" s="3">
        <f>ESX50m!I16</f>
        <v>0.34545454545454546</v>
      </c>
      <c r="Q16" s="3">
        <f>ESX50m!M16</f>
        <v>0.21612903225806451</v>
      </c>
      <c r="R16" s="3">
        <f t="shared" si="14"/>
        <v>0.41793945491128592</v>
      </c>
      <c r="S16" s="3">
        <f t="shared" si="15"/>
        <v>0.73330501274426507</v>
      </c>
      <c r="T16" s="3">
        <f t="shared" si="16"/>
        <v>0.49564710454722116</v>
      </c>
      <c r="U16" s="3">
        <f t="shared" si="17"/>
        <v>0.14596735040660272</v>
      </c>
      <c r="V16" s="3">
        <f t="shared" si="5"/>
        <v>0.12468473087281347</v>
      </c>
      <c r="W16" s="3">
        <f>I16-TBONDm!I16</f>
        <v>0.10504052797094388</v>
      </c>
      <c r="X16" s="3">
        <f t="shared" si="6"/>
        <v>5.7888111805259011E-2</v>
      </c>
    </row>
    <row r="17" spans="1:24" x14ac:dyDescent="0.2">
      <c r="A17" s="2">
        <v>42510</v>
      </c>
      <c r="B17">
        <v>74</v>
      </c>
      <c r="C17">
        <v>297</v>
      </c>
      <c r="D17">
        <v>245</v>
      </c>
      <c r="E17" s="3">
        <f t="shared" si="7"/>
        <v>-0.27759740259740262</v>
      </c>
      <c r="F17">
        <v>22</v>
      </c>
      <c r="G17">
        <v>107</v>
      </c>
      <c r="H17">
        <v>129</v>
      </c>
      <c r="I17" s="3">
        <f t="shared" si="8"/>
        <v>-0.41472868217054265</v>
      </c>
      <c r="J17">
        <f t="shared" si="9"/>
        <v>96</v>
      </c>
      <c r="K17">
        <f t="shared" si="10"/>
        <v>404</v>
      </c>
      <c r="L17">
        <f t="shared" si="11"/>
        <v>374</v>
      </c>
      <c r="M17" s="3">
        <f t="shared" si="12"/>
        <v>-0.3180778032036613</v>
      </c>
      <c r="N17" s="3">
        <f t="shared" si="13"/>
        <v>0.4622425629290618</v>
      </c>
      <c r="O17" s="3">
        <f>ESX50m!E17</f>
        <v>0.11983471074380166</v>
      </c>
      <c r="P17" s="3">
        <f>ESX50m!I17</f>
        <v>0.26335877862595419</v>
      </c>
      <c r="Q17" s="3">
        <f>ESX50m!M17</f>
        <v>0.15789473684210525</v>
      </c>
      <c r="R17" s="3">
        <f t="shared" si="14"/>
        <v>0.39743211334120426</v>
      </c>
      <c r="S17" s="3">
        <f t="shared" si="15"/>
        <v>0.67808746079649684</v>
      </c>
      <c r="T17" s="3">
        <f t="shared" si="16"/>
        <v>0.47597254004576656</v>
      </c>
      <c r="U17" s="3">
        <f t="shared" si="17"/>
        <v>0.13713127957314003</v>
      </c>
      <c r="V17" s="3">
        <f t="shared" si="5"/>
        <v>0.10102342588740243</v>
      </c>
      <c r="W17" s="3">
        <f>I17-TBONDm!I17</f>
        <v>6.1461794019933513E-2</v>
      </c>
      <c r="X17" s="3">
        <f t="shared" si="6"/>
        <v>3.1481162870853951E-2</v>
      </c>
    </row>
    <row r="18" spans="1:24" x14ac:dyDescent="0.2">
      <c r="A18" s="2">
        <v>42503</v>
      </c>
      <c r="B18">
        <v>95</v>
      </c>
      <c r="C18">
        <v>322</v>
      </c>
      <c r="D18">
        <v>230</v>
      </c>
      <c r="E18" s="3">
        <f t="shared" si="7"/>
        <v>-0.20865533230293662</v>
      </c>
      <c r="F18">
        <v>35</v>
      </c>
      <c r="G18">
        <v>110</v>
      </c>
      <c r="H18">
        <v>112</v>
      </c>
      <c r="I18" s="3">
        <f t="shared" si="8"/>
        <v>-0.29961089494163423</v>
      </c>
      <c r="J18">
        <f t="shared" si="9"/>
        <v>130</v>
      </c>
      <c r="K18">
        <f t="shared" si="10"/>
        <v>432</v>
      </c>
      <c r="L18">
        <f t="shared" si="11"/>
        <v>342</v>
      </c>
      <c r="M18" s="3">
        <f t="shared" si="12"/>
        <v>-0.23451327433628319</v>
      </c>
      <c r="N18" s="3">
        <f t="shared" si="13"/>
        <v>0.47787610619469029</v>
      </c>
      <c r="O18" s="3">
        <f>ESX50m!E18</f>
        <v>8.6387434554973816E-2</v>
      </c>
      <c r="P18" s="3">
        <f>ESX50m!I18</f>
        <v>0.13805970149253732</v>
      </c>
      <c r="Q18" s="3">
        <f>ESX50m!M18</f>
        <v>9.9806201550387594E-2</v>
      </c>
      <c r="R18" s="3">
        <f t="shared" si="14"/>
        <v>0.29504276685791042</v>
      </c>
      <c r="S18" s="3">
        <f t="shared" si="15"/>
        <v>0.43767059643417155</v>
      </c>
      <c r="T18" s="3">
        <f t="shared" si="16"/>
        <v>0.33431947588667077</v>
      </c>
      <c r="U18" s="3">
        <f t="shared" si="17"/>
        <v>9.0955562638697612E-2</v>
      </c>
      <c r="V18" s="3">
        <f t="shared" si="5"/>
        <v>6.5462975173375584E-2</v>
      </c>
      <c r="W18" s="3">
        <f>I18-TBONDm!I18</f>
        <v>7.1620134248996381E-3</v>
      </c>
      <c r="X18" s="3">
        <f t="shared" si="6"/>
        <v>3.2694449121437284E-2</v>
      </c>
    </row>
    <row r="19" spans="1:24" x14ac:dyDescent="0.2">
      <c r="A19" s="2">
        <v>42496</v>
      </c>
      <c r="B19">
        <v>82</v>
      </c>
      <c r="C19">
        <v>316</v>
      </c>
      <c r="D19">
        <v>221</v>
      </c>
      <c r="E19" s="3">
        <f t="shared" si="7"/>
        <v>-0.2245557350565428</v>
      </c>
      <c r="F19">
        <v>31</v>
      </c>
      <c r="G19">
        <v>90</v>
      </c>
      <c r="H19">
        <v>96</v>
      </c>
      <c r="I19" s="3">
        <f t="shared" si="8"/>
        <v>-0.29953917050691242</v>
      </c>
      <c r="J19">
        <f t="shared" si="9"/>
        <v>113</v>
      </c>
      <c r="K19">
        <f t="shared" si="10"/>
        <v>406</v>
      </c>
      <c r="L19">
        <f t="shared" si="11"/>
        <v>317</v>
      </c>
      <c r="M19" s="3">
        <f t="shared" si="12"/>
        <v>-0.24401913875598086</v>
      </c>
      <c r="N19" s="3">
        <f t="shared" si="13"/>
        <v>0.48564593301435405</v>
      </c>
      <c r="O19" s="3">
        <f>ESX50m!E19</f>
        <v>7.8431372549019607E-2</v>
      </c>
      <c r="P19" s="3">
        <f>ESX50m!I19</f>
        <v>0.11926605504587157</v>
      </c>
      <c r="Q19" s="3">
        <f>ESX50m!M19</f>
        <v>8.7982832618025753E-2</v>
      </c>
      <c r="R19" s="3">
        <f t="shared" si="14"/>
        <v>0.30298710760556241</v>
      </c>
      <c r="S19" s="3">
        <f t="shared" si="15"/>
        <v>0.41880522555278399</v>
      </c>
      <c r="T19" s="3">
        <f t="shared" si="16"/>
        <v>0.33200197137400661</v>
      </c>
      <c r="U19" s="3">
        <f t="shared" si="17"/>
        <v>7.4983435450369618E-2</v>
      </c>
      <c r="V19" s="3">
        <f t="shared" si="5"/>
        <v>5.2260029124518076E-2</v>
      </c>
      <c r="W19" s="3">
        <f>I19-TBONDm!I19</f>
        <v>2.5819681167728703E-2</v>
      </c>
      <c r="X19" s="3">
        <f t="shared" si="6"/>
        <v>3.877870507884882E-2</v>
      </c>
    </row>
    <row r="20" spans="1:24" x14ac:dyDescent="0.2">
      <c r="A20" s="2">
        <v>42489</v>
      </c>
      <c r="B20">
        <v>93</v>
      </c>
      <c r="C20">
        <v>317</v>
      </c>
      <c r="D20">
        <v>240</v>
      </c>
      <c r="E20" s="3">
        <f t="shared" si="7"/>
        <v>-0.22615384615384615</v>
      </c>
      <c r="F20">
        <v>41</v>
      </c>
      <c r="G20">
        <v>115</v>
      </c>
      <c r="H20">
        <v>109</v>
      </c>
      <c r="I20" s="3">
        <f t="shared" si="8"/>
        <v>-0.25660377358490566</v>
      </c>
      <c r="J20">
        <f t="shared" si="9"/>
        <v>134</v>
      </c>
      <c r="K20">
        <f t="shared" si="10"/>
        <v>432</v>
      </c>
      <c r="L20">
        <f t="shared" si="11"/>
        <v>349</v>
      </c>
      <c r="M20" s="3">
        <f t="shared" si="12"/>
        <v>-0.23497267759562843</v>
      </c>
      <c r="N20" s="3">
        <f t="shared" si="13"/>
        <v>0.47213114754098362</v>
      </c>
      <c r="O20" s="3">
        <f>ESX50m!E20</f>
        <v>5.2083333333333336E-2</v>
      </c>
      <c r="P20" s="3">
        <f>ESX50m!I20</f>
        <v>0.14925373134328357</v>
      </c>
      <c r="Q20" s="3">
        <f>ESX50m!M20</f>
        <v>7.7220077220077218E-2</v>
      </c>
      <c r="R20" s="3">
        <f t="shared" si="14"/>
        <v>0.27823717948717946</v>
      </c>
      <c r="S20" s="3">
        <f t="shared" si="15"/>
        <v>0.40585750492818923</v>
      </c>
      <c r="T20" s="3">
        <f t="shared" si="16"/>
        <v>0.31219275481570563</v>
      </c>
      <c r="U20" s="3">
        <f t="shared" si="17"/>
        <v>3.0449927431059509E-2</v>
      </c>
      <c r="V20" s="3">
        <f t="shared" si="5"/>
        <v>5.3836868831750533E-2</v>
      </c>
      <c r="W20" s="3">
        <f>I20-TBONDm!I20</f>
        <v>6.5101652771683505E-2</v>
      </c>
      <c r="X20" s="3">
        <f t="shared" si="6"/>
        <v>3.9219794221219351E-2</v>
      </c>
    </row>
    <row r="21" spans="1:24" x14ac:dyDescent="0.2">
      <c r="A21" s="2">
        <v>42482</v>
      </c>
      <c r="B21">
        <v>77</v>
      </c>
      <c r="C21">
        <v>355</v>
      </c>
      <c r="D21">
        <v>242</v>
      </c>
      <c r="E21" s="3">
        <f t="shared" si="7"/>
        <v>-0.24480712166172106</v>
      </c>
      <c r="F21">
        <v>35</v>
      </c>
      <c r="G21">
        <v>113</v>
      </c>
      <c r="H21">
        <v>112</v>
      </c>
      <c r="I21" s="3">
        <f t="shared" si="8"/>
        <v>-0.29615384615384616</v>
      </c>
      <c r="J21">
        <f t="shared" si="9"/>
        <v>112</v>
      </c>
      <c r="K21">
        <f t="shared" si="10"/>
        <v>468</v>
      </c>
      <c r="L21">
        <f t="shared" si="11"/>
        <v>354</v>
      </c>
      <c r="M21" s="3">
        <f t="shared" si="12"/>
        <v>-0.25910064239828695</v>
      </c>
      <c r="N21" s="3">
        <f t="shared" si="13"/>
        <v>0.50107066381156318</v>
      </c>
      <c r="O21" s="3">
        <f>ESX50m!E21</f>
        <v>5.5699481865284971E-2</v>
      </c>
      <c r="P21" s="3">
        <f>ESX50m!I21</f>
        <v>0.11610486891385768</v>
      </c>
      <c r="Q21" s="3">
        <f>ESX50m!M21</f>
        <v>7.1222329162656403E-2</v>
      </c>
      <c r="R21" s="3">
        <f t="shared" si="14"/>
        <v>0.30050660352700603</v>
      </c>
      <c r="S21" s="3">
        <f t="shared" si="15"/>
        <v>0.41225871506770384</v>
      </c>
      <c r="T21" s="3">
        <f t="shared" si="16"/>
        <v>0.33032297156094337</v>
      </c>
      <c r="U21" s="3">
        <f t="shared" si="17"/>
        <v>5.1346724492125101E-2</v>
      </c>
      <c r="V21" s="3">
        <f t="shared" si="5"/>
        <v>6.5099243564503875E-2</v>
      </c>
      <c r="W21" s="3">
        <f>I21-TBONDm!I21</f>
        <v>2.5414781297134259E-2</v>
      </c>
      <c r="X21" s="3">
        <f t="shared" si="6"/>
        <v>3.4783737537933346E-2</v>
      </c>
    </row>
    <row r="22" spans="1:24" x14ac:dyDescent="0.2">
      <c r="A22" s="2">
        <v>42475</v>
      </c>
      <c r="B22">
        <v>86</v>
      </c>
      <c r="C22">
        <v>319</v>
      </c>
      <c r="D22">
        <v>254</v>
      </c>
      <c r="E22" s="3">
        <f t="shared" si="7"/>
        <v>-0.25493171471927162</v>
      </c>
      <c r="F22">
        <v>33</v>
      </c>
      <c r="G22">
        <v>103</v>
      </c>
      <c r="H22">
        <v>118</v>
      </c>
      <c r="I22" s="3">
        <f t="shared" si="8"/>
        <v>-0.3346456692913386</v>
      </c>
      <c r="J22">
        <f t="shared" si="9"/>
        <v>119</v>
      </c>
      <c r="K22">
        <f t="shared" si="10"/>
        <v>422</v>
      </c>
      <c r="L22">
        <f t="shared" si="11"/>
        <v>372</v>
      </c>
      <c r="M22" s="3">
        <f t="shared" si="12"/>
        <v>-0.27710843373493976</v>
      </c>
      <c r="N22" s="3">
        <f t="shared" si="13"/>
        <v>0.46221248630887185</v>
      </c>
      <c r="O22" s="3">
        <f>ESX50m!E22</f>
        <v>5.0980392156862744E-2</v>
      </c>
      <c r="P22" s="3">
        <f>ESX50m!I22</f>
        <v>4.9618320610687022E-2</v>
      </c>
      <c r="Q22" s="3">
        <f>ESX50m!M22</f>
        <v>5.0632911392405063E-2</v>
      </c>
      <c r="R22" s="3">
        <f t="shared" si="14"/>
        <v>0.30591210687613435</v>
      </c>
      <c r="S22" s="3">
        <f t="shared" si="15"/>
        <v>0.38426398990202559</v>
      </c>
      <c r="T22" s="3">
        <f t="shared" si="16"/>
        <v>0.32774134512734482</v>
      </c>
      <c r="U22" s="3">
        <f t="shared" si="17"/>
        <v>7.9713954572066981E-2</v>
      </c>
      <c r="V22" s="3">
        <f t="shared" si="5"/>
        <v>6.3815492772577614E-2</v>
      </c>
      <c r="W22" s="3">
        <f>I22-TBONDm!I22</f>
        <v>2.7142948594840288E-2</v>
      </c>
      <c r="X22" s="3">
        <f t="shared" si="6"/>
        <v>5.2019592024263477E-2</v>
      </c>
    </row>
    <row r="23" spans="1:24" x14ac:dyDescent="0.2">
      <c r="A23" s="2">
        <v>42468</v>
      </c>
      <c r="B23">
        <v>98</v>
      </c>
      <c r="C23">
        <v>325</v>
      </c>
      <c r="D23">
        <v>232</v>
      </c>
      <c r="E23" s="3">
        <f t="shared" si="7"/>
        <v>-0.20458015267175572</v>
      </c>
      <c r="F23">
        <v>40</v>
      </c>
      <c r="G23">
        <v>124</v>
      </c>
      <c r="H23">
        <v>115</v>
      </c>
      <c r="I23" s="3">
        <f t="shared" si="8"/>
        <v>-0.26881720430107525</v>
      </c>
      <c r="J23">
        <f t="shared" si="9"/>
        <v>138</v>
      </c>
      <c r="K23">
        <f t="shared" si="10"/>
        <v>449</v>
      </c>
      <c r="L23">
        <f t="shared" si="11"/>
        <v>347</v>
      </c>
      <c r="M23" s="3">
        <f t="shared" si="12"/>
        <v>-0.22376873661670235</v>
      </c>
      <c r="N23" s="3">
        <f t="shared" si="13"/>
        <v>0.48072805139186298</v>
      </c>
      <c r="O23" s="3">
        <f>ESX50m!E23</f>
        <v>-5.921052631578947E-2</v>
      </c>
      <c r="P23" s="3">
        <f>ESX50m!I23</f>
        <v>6.6666666666666666E-2</v>
      </c>
      <c r="Q23" s="3">
        <f>ESX50m!M23</f>
        <v>-2.4880382775119617E-2</v>
      </c>
      <c r="R23" s="3">
        <f t="shared" si="14"/>
        <v>0.14536962635596626</v>
      </c>
      <c r="S23" s="3">
        <f t="shared" si="15"/>
        <v>0.3354838709677419</v>
      </c>
      <c r="T23" s="3">
        <f t="shared" si="16"/>
        <v>0.19888835384158274</v>
      </c>
      <c r="U23" s="3">
        <f t="shared" si="17"/>
        <v>6.423705162931953E-2</v>
      </c>
      <c r="V23" s="3">
        <f t="shared" si="5"/>
        <v>5.773875452768807E-2</v>
      </c>
      <c r="W23" s="3">
        <f>I23-TBONDm!I23</f>
        <v>5.179348272182549E-2</v>
      </c>
      <c r="X23" s="3">
        <f t="shared" si="6"/>
        <v>8.8191320306262908E-2</v>
      </c>
    </row>
    <row r="24" spans="1:24" x14ac:dyDescent="0.2">
      <c r="A24" s="2">
        <v>42461</v>
      </c>
      <c r="B24">
        <v>97</v>
      </c>
      <c r="C24">
        <v>314</v>
      </c>
      <c r="D24">
        <v>216</v>
      </c>
      <c r="E24" s="3">
        <f t="shared" si="7"/>
        <v>-0.18979266347687401</v>
      </c>
      <c r="F24">
        <v>37</v>
      </c>
      <c r="G24">
        <v>106</v>
      </c>
      <c r="H24">
        <v>93</v>
      </c>
      <c r="I24" s="3">
        <f t="shared" si="8"/>
        <v>-0.23728813559322035</v>
      </c>
      <c r="J24">
        <f t="shared" si="9"/>
        <v>134</v>
      </c>
      <c r="K24">
        <f t="shared" si="10"/>
        <v>420</v>
      </c>
      <c r="L24">
        <f t="shared" si="11"/>
        <v>309</v>
      </c>
      <c r="M24" s="3">
        <f t="shared" si="12"/>
        <v>-0.20278099652375434</v>
      </c>
      <c r="N24" s="3">
        <f t="shared" si="13"/>
        <v>0.48667439165701043</v>
      </c>
      <c r="O24" s="3">
        <f>ESX50m!E24</f>
        <v>-1.9021739130434784E-2</v>
      </c>
      <c r="P24" s="3">
        <f>ESX50m!I24</f>
        <v>7.9497907949790794E-2</v>
      </c>
      <c r="Q24" s="3">
        <f>ESX50m!M24</f>
        <v>5.1282051282051282E-3</v>
      </c>
      <c r="R24" s="3">
        <f t="shared" si="14"/>
        <v>0.17077092434643923</v>
      </c>
      <c r="S24" s="3">
        <f t="shared" si="15"/>
        <v>0.31678604354301115</v>
      </c>
      <c r="T24" s="3">
        <f t="shared" si="16"/>
        <v>0.20790920165195947</v>
      </c>
      <c r="U24" s="3">
        <f t="shared" si="17"/>
        <v>4.7495472116346332E-2</v>
      </c>
      <c r="V24" s="3">
        <f t="shared" si="5"/>
        <v>6.9278923691538666E-2</v>
      </c>
      <c r="W24" s="3">
        <f>I24-TBONDm!I24</f>
        <v>7.7122344756124644E-2</v>
      </c>
      <c r="X24" s="3">
        <f t="shared" si="6"/>
        <v>8.9924005568670487E-2</v>
      </c>
    </row>
    <row r="25" spans="1:24" x14ac:dyDescent="0.2">
      <c r="A25" s="2">
        <v>42454</v>
      </c>
      <c r="B25">
        <v>107</v>
      </c>
      <c r="C25">
        <v>319</v>
      </c>
      <c r="D25">
        <v>198</v>
      </c>
      <c r="E25" s="3">
        <f t="shared" si="7"/>
        <v>-0.14583333333333334</v>
      </c>
      <c r="F25">
        <v>41</v>
      </c>
      <c r="G25">
        <v>113</v>
      </c>
      <c r="H25">
        <v>92</v>
      </c>
      <c r="I25" s="3">
        <f t="shared" si="8"/>
        <v>-0.2073170731707317</v>
      </c>
      <c r="J25">
        <f t="shared" si="9"/>
        <v>148</v>
      </c>
      <c r="K25">
        <f t="shared" si="10"/>
        <v>432</v>
      </c>
      <c r="L25">
        <f t="shared" si="11"/>
        <v>290</v>
      </c>
      <c r="M25" s="3">
        <f t="shared" si="12"/>
        <v>-0.16321839080459771</v>
      </c>
      <c r="N25" s="3">
        <f t="shared" si="13"/>
        <v>0.49655172413793103</v>
      </c>
      <c r="O25" s="3">
        <f>ESX50m!E25</f>
        <v>-6.9348127600554789E-3</v>
      </c>
      <c r="P25" s="3">
        <f>ESX50m!I25</f>
        <v>-3.875968992248062E-3</v>
      </c>
      <c r="Q25" s="3">
        <f>ESX50m!M25</f>
        <v>-6.1287027579162408E-3</v>
      </c>
      <c r="R25" s="3">
        <f t="shared" si="14"/>
        <v>0.13889852057327787</v>
      </c>
      <c r="S25" s="3">
        <f t="shared" si="15"/>
        <v>0.20344110417848363</v>
      </c>
      <c r="T25" s="3">
        <f t="shared" si="16"/>
        <v>0.15708968804668147</v>
      </c>
      <c r="U25" s="3">
        <f t="shared" si="17"/>
        <v>6.1483739837398355E-2</v>
      </c>
      <c r="V25" s="3">
        <f t="shared" si="5"/>
        <v>7.6176979848845278E-2</v>
      </c>
      <c r="W25" s="3">
        <f>I25-TBONDm!I25</f>
        <v>0.13565813344083857</v>
      </c>
      <c r="X25" s="3">
        <f t="shared" si="6"/>
        <v>7.0686077420390278E-2</v>
      </c>
    </row>
    <row r="26" spans="1:24" x14ac:dyDescent="0.2">
      <c r="A26" s="2">
        <v>42447</v>
      </c>
      <c r="B26">
        <v>105</v>
      </c>
      <c r="C26">
        <v>333</v>
      </c>
      <c r="D26">
        <v>219</v>
      </c>
      <c r="E26" s="3">
        <f t="shared" si="7"/>
        <v>-0.17351598173515981</v>
      </c>
      <c r="F26">
        <v>40</v>
      </c>
      <c r="G26">
        <v>107</v>
      </c>
      <c r="H26">
        <v>110</v>
      </c>
      <c r="I26" s="3">
        <f t="shared" si="8"/>
        <v>-0.2723735408560311</v>
      </c>
      <c r="J26">
        <f t="shared" si="9"/>
        <v>145</v>
      </c>
      <c r="K26">
        <f t="shared" si="10"/>
        <v>440</v>
      </c>
      <c r="L26">
        <f t="shared" si="11"/>
        <v>329</v>
      </c>
      <c r="M26" s="3">
        <f t="shared" si="12"/>
        <v>-0.20131291028446391</v>
      </c>
      <c r="N26" s="3">
        <f t="shared" si="13"/>
        <v>0.48140043763676149</v>
      </c>
      <c r="O26" s="3">
        <f>ESX50m!E26</f>
        <v>1.282051282051282E-2</v>
      </c>
      <c r="P26" s="3">
        <f>ESX50m!I26</f>
        <v>3.0534351145038167E-2</v>
      </c>
      <c r="Q26" s="3">
        <f>ESX50m!M26</f>
        <v>1.7274472168905951E-2</v>
      </c>
      <c r="R26" s="3">
        <f t="shared" si="14"/>
        <v>0.18633649455567264</v>
      </c>
      <c r="S26" s="3">
        <f t="shared" si="15"/>
        <v>0.30290789200106927</v>
      </c>
      <c r="T26" s="3">
        <f t="shared" si="16"/>
        <v>0.21858738245336987</v>
      </c>
      <c r="U26" s="3">
        <f t="shared" si="17"/>
        <v>9.8857559120871297E-2</v>
      </c>
      <c r="V26" s="3">
        <f t="shared" si="5"/>
        <v>9.1634180294174986E-2</v>
      </c>
      <c r="W26" s="3">
        <f>I26-TBONDm!I26</f>
        <v>5.6991538509048256E-2</v>
      </c>
      <c r="X26" s="3">
        <f t="shared" si="6"/>
        <v>2.0546379418777128E-2</v>
      </c>
    </row>
    <row r="27" spans="1:24" x14ac:dyDescent="0.2">
      <c r="A27" s="2">
        <v>42440</v>
      </c>
      <c r="B27">
        <v>103</v>
      </c>
      <c r="C27">
        <v>330</v>
      </c>
      <c r="D27">
        <v>234</v>
      </c>
      <c r="E27" s="3">
        <f t="shared" si="7"/>
        <v>-0.19640179910044978</v>
      </c>
      <c r="F27">
        <v>38</v>
      </c>
      <c r="G27">
        <v>113</v>
      </c>
      <c r="H27">
        <v>106</v>
      </c>
      <c r="I27" s="3">
        <f t="shared" si="8"/>
        <v>-0.26459143968871596</v>
      </c>
      <c r="J27">
        <f t="shared" si="9"/>
        <v>141</v>
      </c>
      <c r="K27">
        <f t="shared" si="10"/>
        <v>443</v>
      </c>
      <c r="L27">
        <f t="shared" si="11"/>
        <v>340</v>
      </c>
      <c r="M27" s="3">
        <f t="shared" si="12"/>
        <v>-0.21536796536796537</v>
      </c>
      <c r="N27" s="3">
        <f t="shared" si="13"/>
        <v>0.47943722943722944</v>
      </c>
      <c r="O27" s="3">
        <f>ESX50m!E27</f>
        <v>-5.5483870967741933E-2</v>
      </c>
      <c r="P27" s="3">
        <f>ESX50m!I27</f>
        <v>6.1068702290076333E-2</v>
      </c>
      <c r="Q27" s="3">
        <f>ESX50m!M27</f>
        <v>-2.6036644165863067E-2</v>
      </c>
      <c r="R27" s="3">
        <f t="shared" si="14"/>
        <v>0.14091792813270784</v>
      </c>
      <c r="S27" s="3">
        <f t="shared" si="15"/>
        <v>0.32566014197879228</v>
      </c>
      <c r="T27" s="3">
        <f t="shared" si="16"/>
        <v>0.1893313212021023</v>
      </c>
      <c r="U27" s="3">
        <f t="shared" si="17"/>
        <v>6.8189640588266182E-2</v>
      </c>
      <c r="V27" s="3">
        <f t="shared" si="5"/>
        <v>8.513348081400024E-2</v>
      </c>
      <c r="W27" s="3">
        <f>I27-TBONDm!I27</f>
        <v>1.9408560311284018E-2</v>
      </c>
      <c r="X27" s="3">
        <f t="shared" si="6"/>
        <v>-1.8576586247760967E-2</v>
      </c>
    </row>
    <row r="28" spans="1:24" x14ac:dyDescent="0.2">
      <c r="A28" s="2">
        <v>42433</v>
      </c>
      <c r="B28">
        <v>121</v>
      </c>
      <c r="C28">
        <v>333</v>
      </c>
      <c r="D28">
        <v>232</v>
      </c>
      <c r="E28" s="3">
        <f t="shared" si="7"/>
        <v>-0.16180758017492711</v>
      </c>
      <c r="F28">
        <v>42</v>
      </c>
      <c r="G28">
        <v>111</v>
      </c>
      <c r="H28">
        <v>114</v>
      </c>
      <c r="I28" s="3">
        <f t="shared" si="8"/>
        <v>-0.2696629213483146</v>
      </c>
      <c r="J28">
        <f t="shared" si="9"/>
        <v>163</v>
      </c>
      <c r="K28">
        <f t="shared" si="10"/>
        <v>444</v>
      </c>
      <c r="L28">
        <f t="shared" si="11"/>
        <v>346</v>
      </c>
      <c r="M28" s="3">
        <f t="shared" si="12"/>
        <v>-0.19202518363064008</v>
      </c>
      <c r="N28" s="3">
        <f t="shared" si="13"/>
        <v>0.46589716684155297</v>
      </c>
      <c r="O28" s="3">
        <f>ESX50m!E28</f>
        <v>-2.4111675126903553E-2</v>
      </c>
      <c r="P28" s="3">
        <f>ESX50m!I28</f>
        <v>3.717472118959108E-2</v>
      </c>
      <c r="Q28" s="3">
        <f>ESX50m!M28</f>
        <v>-8.5146641438032175E-3</v>
      </c>
      <c r="R28" s="3">
        <f t="shared" si="14"/>
        <v>0.13769590504802356</v>
      </c>
      <c r="S28" s="3">
        <f t="shared" si="15"/>
        <v>0.30683764253790569</v>
      </c>
      <c r="T28" s="3">
        <f t="shared" si="16"/>
        <v>0.18351051948683686</v>
      </c>
      <c r="U28" s="3">
        <f t="shared" si="17"/>
        <v>0.10785534117338749</v>
      </c>
      <c r="V28" s="3">
        <f t="shared" si="5"/>
        <v>7.1833218098818694E-2</v>
      </c>
      <c r="W28" s="3">
        <f>I28-TBONDm!I28</f>
        <v>-1.4760960564000891E-2</v>
      </c>
      <c r="X28" s="3">
        <f t="shared" si="6"/>
        <v>-2.825716429942236E-2</v>
      </c>
    </row>
    <row r="29" spans="1:24" x14ac:dyDescent="0.2">
      <c r="A29" s="2">
        <v>42426</v>
      </c>
      <c r="B29">
        <v>118</v>
      </c>
      <c r="C29">
        <v>325</v>
      </c>
      <c r="D29">
        <v>242</v>
      </c>
      <c r="E29" s="3">
        <f t="shared" si="7"/>
        <v>-0.18102189781021899</v>
      </c>
      <c r="F29">
        <v>41</v>
      </c>
      <c r="G29">
        <v>114</v>
      </c>
      <c r="H29">
        <v>110</v>
      </c>
      <c r="I29" s="3">
        <f t="shared" si="8"/>
        <v>-0.26037735849056604</v>
      </c>
      <c r="J29">
        <f t="shared" si="9"/>
        <v>159</v>
      </c>
      <c r="K29">
        <f t="shared" si="10"/>
        <v>439</v>
      </c>
      <c r="L29">
        <f t="shared" si="11"/>
        <v>352</v>
      </c>
      <c r="M29" s="3">
        <f t="shared" si="12"/>
        <v>-0.20315789473684209</v>
      </c>
      <c r="N29" s="3">
        <f t="shared" si="13"/>
        <v>0.46210526315789474</v>
      </c>
      <c r="O29" s="3">
        <f>ESX50m!E29</f>
        <v>-1.5286624203821656E-2</v>
      </c>
      <c r="P29" s="3">
        <f>ESX50m!I29</f>
        <v>-4.4444444444444446E-2</v>
      </c>
      <c r="Q29" s="3">
        <f>ESX50m!M29</f>
        <v>-2.2748815165876776E-2</v>
      </c>
      <c r="R29" s="3">
        <f t="shared" si="14"/>
        <v>0.16573527360639734</v>
      </c>
      <c r="S29" s="3">
        <f t="shared" si="15"/>
        <v>0.21593291404612158</v>
      </c>
      <c r="T29" s="3">
        <f t="shared" si="16"/>
        <v>0.1804090795709653</v>
      </c>
      <c r="U29" s="3">
        <f t="shared" si="17"/>
        <v>7.9355460680347045E-2</v>
      </c>
      <c r="V29" s="3">
        <f t="shared" si="5"/>
        <v>9.1160472398488943E-2</v>
      </c>
      <c r="W29" s="3">
        <f>I29-TBONDm!I29</f>
        <v>-6.0377358490566024E-2</v>
      </c>
      <c r="X29" s="3">
        <f t="shared" si="6"/>
        <v>-3.7837814588488151E-2</v>
      </c>
    </row>
    <row r="30" spans="1:24" x14ac:dyDescent="0.2">
      <c r="A30" s="2">
        <v>42419</v>
      </c>
      <c r="B30">
        <v>115</v>
      </c>
      <c r="C30">
        <v>330</v>
      </c>
      <c r="D30">
        <v>261</v>
      </c>
      <c r="E30" s="3">
        <f t="shared" si="7"/>
        <v>-0.20679886685552407</v>
      </c>
      <c r="F30">
        <v>55</v>
      </c>
      <c r="G30">
        <v>108</v>
      </c>
      <c r="H30">
        <v>122</v>
      </c>
      <c r="I30" s="3">
        <f t="shared" si="8"/>
        <v>-0.23508771929824562</v>
      </c>
      <c r="J30">
        <f t="shared" si="9"/>
        <v>170</v>
      </c>
      <c r="K30">
        <f t="shared" si="10"/>
        <v>438</v>
      </c>
      <c r="L30">
        <f t="shared" si="11"/>
        <v>383</v>
      </c>
      <c r="M30" s="3">
        <f t="shared" si="12"/>
        <v>-0.21493440968718466</v>
      </c>
      <c r="N30" s="3">
        <f t="shared" si="13"/>
        <v>0.44197780020181637</v>
      </c>
      <c r="O30" s="3">
        <f>ESX50m!E30</f>
        <v>-5.4590570719602979E-2</v>
      </c>
      <c r="P30" s="3">
        <f>ESX50m!I30</f>
        <v>6.25E-2</v>
      </c>
      <c r="Q30" s="3">
        <f>ESX50m!M30</f>
        <v>-2.376599634369287E-2</v>
      </c>
      <c r="R30" s="3">
        <f t="shared" si="14"/>
        <v>0.15220829613592107</v>
      </c>
      <c r="S30" s="3">
        <f t="shared" si="15"/>
        <v>0.29758771929824562</v>
      </c>
      <c r="T30" s="3">
        <f t="shared" si="16"/>
        <v>0.1911684133434918</v>
      </c>
      <c r="U30" s="3">
        <f t="shared" si="17"/>
        <v>2.8288852442721557E-2</v>
      </c>
      <c r="V30" s="3">
        <f t="shared" si="5"/>
        <v>0.10552847444799633</v>
      </c>
      <c r="W30" s="3">
        <f>I30-TBONDm!I30</f>
        <v>-9.6331738437001602E-3</v>
      </c>
      <c r="X30" s="3">
        <f t="shared" si="6"/>
        <v>-4.636775552867644E-2</v>
      </c>
    </row>
    <row r="31" spans="1:24" x14ac:dyDescent="0.2">
      <c r="A31" s="2">
        <v>42412</v>
      </c>
      <c r="B31">
        <v>129</v>
      </c>
      <c r="C31">
        <v>330</v>
      </c>
      <c r="D31">
        <v>255</v>
      </c>
      <c r="E31" s="3">
        <f t="shared" si="7"/>
        <v>-0.17647058823529413</v>
      </c>
      <c r="F31">
        <v>40</v>
      </c>
      <c r="G31">
        <v>91</v>
      </c>
      <c r="H31">
        <v>129</v>
      </c>
      <c r="I31" s="3">
        <f t="shared" si="8"/>
        <v>-0.34230769230769231</v>
      </c>
      <c r="J31">
        <f t="shared" si="9"/>
        <v>169</v>
      </c>
      <c r="K31">
        <f t="shared" si="10"/>
        <v>421</v>
      </c>
      <c r="L31">
        <f t="shared" si="11"/>
        <v>384</v>
      </c>
      <c r="M31" s="3">
        <f t="shared" si="12"/>
        <v>-0.22073921971252566</v>
      </c>
      <c r="N31" s="3">
        <f t="shared" si="13"/>
        <v>0.43223819301848049</v>
      </c>
      <c r="O31" s="3">
        <f>ESX50m!E31</f>
        <v>1.2224938875305623E-3</v>
      </c>
      <c r="P31" s="3">
        <f>ESX50m!I31</f>
        <v>0.21509433962264152</v>
      </c>
      <c r="Q31" s="3">
        <f>ESX50m!M31</f>
        <v>5.3554939981532781E-2</v>
      </c>
      <c r="R31" s="3">
        <f t="shared" si="14"/>
        <v>0.1776930821228247</v>
      </c>
      <c r="S31" s="3">
        <f t="shared" si="15"/>
        <v>0.55740203193033389</v>
      </c>
      <c r="T31" s="3">
        <f t="shared" si="16"/>
        <v>0.27429415969405846</v>
      </c>
      <c r="U31" s="3">
        <f t="shared" si="17"/>
        <v>0.16583710407239818</v>
      </c>
      <c r="V31" s="3">
        <f t="shared" si="5"/>
        <v>0.11537348480685609</v>
      </c>
      <c r="W31" s="3">
        <f>I31-TBONDm!I31</f>
        <v>-4.3502911431198277E-2</v>
      </c>
      <c r="X31" s="3">
        <f t="shared" si="6"/>
        <v>-5.2509608405004772E-2</v>
      </c>
    </row>
    <row r="32" spans="1:24" x14ac:dyDescent="0.2">
      <c r="A32" s="2">
        <v>42405</v>
      </c>
      <c r="B32">
        <v>117</v>
      </c>
      <c r="C32">
        <v>346</v>
      </c>
      <c r="D32">
        <v>223</v>
      </c>
      <c r="E32" s="3">
        <f t="shared" si="7"/>
        <v>-0.15451895043731778</v>
      </c>
      <c r="F32">
        <v>46</v>
      </c>
      <c r="G32">
        <v>109</v>
      </c>
      <c r="H32">
        <v>123</v>
      </c>
      <c r="I32" s="3">
        <f t="shared" si="8"/>
        <v>-0.27697841726618705</v>
      </c>
      <c r="J32">
        <f t="shared" si="9"/>
        <v>163</v>
      </c>
      <c r="K32">
        <f t="shared" si="10"/>
        <v>455</v>
      </c>
      <c r="L32">
        <f t="shared" si="11"/>
        <v>346</v>
      </c>
      <c r="M32" s="3">
        <f t="shared" si="12"/>
        <v>-0.18983402489626555</v>
      </c>
      <c r="N32" s="3">
        <f t="shared" si="13"/>
        <v>0.47199170124481327</v>
      </c>
      <c r="O32" s="3">
        <f>ESX50m!E32</f>
        <v>-8.8719898605830169E-2</v>
      </c>
      <c r="P32" s="3">
        <f>ESX50m!I32</f>
        <v>0.13879003558718861</v>
      </c>
      <c r="Q32" s="3">
        <f>ESX50m!M32</f>
        <v>-2.897196261682243E-2</v>
      </c>
      <c r="R32" s="3">
        <f t="shared" si="14"/>
        <v>6.5799051831487612E-2</v>
      </c>
      <c r="S32" s="3">
        <f t="shared" si="15"/>
        <v>0.41576845285337566</v>
      </c>
      <c r="T32" s="3">
        <f t="shared" si="16"/>
        <v>0.16086206227944311</v>
      </c>
      <c r="U32" s="3">
        <f t="shared" si="17"/>
        <v>0.12245946682886927</v>
      </c>
      <c r="V32" s="3">
        <f t="shared" si="5"/>
        <v>8.5060237017327456E-2</v>
      </c>
      <c r="W32" s="3">
        <f>I32-TBONDm!I32</f>
        <v>-8.5967181311130875E-2</v>
      </c>
      <c r="X32" s="3">
        <f t="shared" si="6"/>
        <v>-3.3043602962903727E-2</v>
      </c>
    </row>
    <row r="33" spans="1:24" x14ac:dyDescent="0.2">
      <c r="A33" s="2">
        <v>42398</v>
      </c>
      <c r="B33">
        <v>122</v>
      </c>
      <c r="C33">
        <v>366</v>
      </c>
      <c r="D33">
        <v>215</v>
      </c>
      <c r="E33" s="3">
        <f t="shared" si="7"/>
        <v>-0.13229018492176386</v>
      </c>
      <c r="F33">
        <v>48</v>
      </c>
      <c r="G33">
        <v>117</v>
      </c>
      <c r="H33">
        <v>98</v>
      </c>
      <c r="I33" s="3">
        <f t="shared" si="8"/>
        <v>-0.19011406844106463</v>
      </c>
      <c r="J33">
        <f t="shared" si="9"/>
        <v>170</v>
      </c>
      <c r="K33">
        <f t="shared" si="10"/>
        <v>483</v>
      </c>
      <c r="L33">
        <f t="shared" si="11"/>
        <v>313</v>
      </c>
      <c r="M33" s="3">
        <f t="shared" si="12"/>
        <v>-0.14803312629399587</v>
      </c>
      <c r="N33" s="3">
        <f t="shared" si="13"/>
        <v>0.5</v>
      </c>
      <c r="O33" s="3">
        <f>ESX50m!E33</f>
        <v>-0.13909774436090225</v>
      </c>
      <c r="P33" s="3">
        <f>ESX50m!I33</f>
        <v>1.8796992481203006E-2</v>
      </c>
      <c r="Q33" s="3">
        <f>ESX50m!M33</f>
        <v>-9.9624060150375934E-2</v>
      </c>
      <c r="R33" s="3">
        <f t="shared" si="14"/>
        <v>-6.8075594391383831E-3</v>
      </c>
      <c r="S33" s="3">
        <f t="shared" si="15"/>
        <v>0.20891106092226763</v>
      </c>
      <c r="T33" s="3">
        <f t="shared" si="16"/>
        <v>4.8409066143619936E-2</v>
      </c>
      <c r="U33" s="3">
        <f t="shared" si="17"/>
        <v>5.7823883519300762E-2</v>
      </c>
      <c r="V33" s="3">
        <f t="shared" si="5"/>
        <v>7.9198945087522454E-2</v>
      </c>
      <c r="W33" s="3">
        <f>I33-TBONDm!I33</f>
        <v>-2.8058732472685172E-2</v>
      </c>
      <c r="X33" s="3">
        <f t="shared" si="6"/>
        <v>-9.5864190922761352E-3</v>
      </c>
    </row>
    <row r="34" spans="1:24" x14ac:dyDescent="0.2">
      <c r="A34" s="2">
        <v>42391</v>
      </c>
      <c r="B34">
        <v>114</v>
      </c>
      <c r="C34">
        <v>329</v>
      </c>
      <c r="D34">
        <v>239</v>
      </c>
      <c r="E34" s="3">
        <f t="shared" si="7"/>
        <v>-0.18328445747800587</v>
      </c>
      <c r="F34">
        <v>42</v>
      </c>
      <c r="G34">
        <v>120</v>
      </c>
      <c r="H34">
        <v>113</v>
      </c>
      <c r="I34" s="3">
        <f t="shared" si="8"/>
        <v>-0.25818181818181818</v>
      </c>
      <c r="J34">
        <f t="shared" si="9"/>
        <v>156</v>
      </c>
      <c r="K34">
        <f t="shared" si="10"/>
        <v>449</v>
      </c>
      <c r="L34">
        <f t="shared" si="11"/>
        <v>352</v>
      </c>
      <c r="M34" s="3">
        <f t="shared" si="12"/>
        <v>-0.20480668756530826</v>
      </c>
      <c r="N34" s="3">
        <f t="shared" si="13"/>
        <v>0.46917450365726227</v>
      </c>
      <c r="O34" s="3">
        <f>ESX50m!E34</f>
        <v>-9.3198992443324941E-2</v>
      </c>
      <c r="P34" s="3">
        <f>ESX50m!I34</f>
        <v>0.10600706713780919</v>
      </c>
      <c r="Q34" s="3">
        <f>ESX50m!M34</f>
        <v>-4.0854224698235839E-2</v>
      </c>
      <c r="R34" s="3">
        <f t="shared" si="14"/>
        <v>9.0085465034680928E-2</v>
      </c>
      <c r="S34" s="3">
        <f t="shared" si="15"/>
        <v>0.36418888531962734</v>
      </c>
      <c r="T34" s="3">
        <f t="shared" si="16"/>
        <v>0.16395246286707243</v>
      </c>
      <c r="U34" s="3">
        <f t="shared" si="17"/>
        <v>7.489736070381231E-2</v>
      </c>
      <c r="V34" s="3">
        <f t="shared" si="5"/>
        <v>7.3846266442711653E-2</v>
      </c>
      <c r="W34" s="3">
        <f>I34-TBONDm!I34</f>
        <v>1.4895104895104871E-2</v>
      </c>
      <c r="X34" s="3">
        <f t="shared" si="6"/>
        <v>2.1426352934082959E-2</v>
      </c>
    </row>
    <row r="35" spans="1:24" x14ac:dyDescent="0.2">
      <c r="A35" s="2">
        <v>42384</v>
      </c>
      <c r="B35">
        <v>109</v>
      </c>
      <c r="C35">
        <v>328</v>
      </c>
      <c r="D35">
        <v>242</v>
      </c>
      <c r="E35" s="3">
        <f t="shared" si="7"/>
        <v>-0.19587628865979381</v>
      </c>
      <c r="F35">
        <v>36</v>
      </c>
      <c r="G35">
        <v>114</v>
      </c>
      <c r="H35">
        <v>116</v>
      </c>
      <c r="I35" s="3">
        <f t="shared" si="8"/>
        <v>-0.3007518796992481</v>
      </c>
      <c r="J35">
        <f t="shared" si="9"/>
        <v>145</v>
      </c>
      <c r="K35">
        <f t="shared" si="10"/>
        <v>442</v>
      </c>
      <c r="L35">
        <f t="shared" si="11"/>
        <v>358</v>
      </c>
      <c r="M35" s="3">
        <f t="shared" si="12"/>
        <v>-0.2253968253968254</v>
      </c>
      <c r="N35" s="3">
        <f t="shared" si="13"/>
        <v>0.46772486772486771</v>
      </c>
      <c r="O35" s="3">
        <f>ESX50m!E35</f>
        <v>-2.9947916666666668E-2</v>
      </c>
      <c r="P35" s="3">
        <f>ESX50m!I35</f>
        <v>0.11029411764705882</v>
      </c>
      <c r="Q35" s="3">
        <f>ESX50m!M35</f>
        <v>6.7307692307692311E-3</v>
      </c>
      <c r="R35" s="3">
        <f t="shared" si="14"/>
        <v>0.16592837199312716</v>
      </c>
      <c r="S35" s="3">
        <f t="shared" si="15"/>
        <v>0.41104599734630692</v>
      </c>
      <c r="T35" s="3">
        <f t="shared" si="16"/>
        <v>0.23212759462759464</v>
      </c>
      <c r="U35" s="3">
        <f t="shared" si="17"/>
        <v>0.10487559103945429</v>
      </c>
      <c r="V35" s="3">
        <f t="shared" si="5"/>
        <v>4.4829705466394948E-2</v>
      </c>
      <c r="W35" s="3">
        <f>I35-TBONDm!I35</f>
        <v>-1.5595629699248104E-2</v>
      </c>
      <c r="X35" s="3">
        <f t="shared" si="6"/>
        <v>4.2671624673169706E-2</v>
      </c>
    </row>
    <row r="36" spans="1:24" x14ac:dyDescent="0.2">
      <c r="A36" s="2">
        <v>42377</v>
      </c>
      <c r="B36">
        <v>99</v>
      </c>
      <c r="C36">
        <v>321</v>
      </c>
      <c r="D36">
        <v>238</v>
      </c>
      <c r="E36" s="3">
        <f t="shared" ref="E36:E99" si="18">(B36-D36)/SUM(B36:D36)</f>
        <v>-0.21124620060790272</v>
      </c>
      <c r="F36">
        <v>39</v>
      </c>
      <c r="G36">
        <v>108</v>
      </c>
      <c r="H36">
        <v>102</v>
      </c>
      <c r="I36" s="3">
        <f t="shared" ref="I36:I99" si="19">(F36-H36)/SUM(F36:H36)</f>
        <v>-0.25301204819277107</v>
      </c>
      <c r="J36">
        <f t="shared" si="9"/>
        <v>138</v>
      </c>
      <c r="K36">
        <f t="shared" si="10"/>
        <v>429</v>
      </c>
      <c r="L36">
        <f t="shared" si="11"/>
        <v>340</v>
      </c>
      <c r="M36" s="3">
        <f t="shared" ref="M36:M99" si="20">(J36-L36)/SUM(J36:L36)</f>
        <v>-0.2227122381477398</v>
      </c>
      <c r="N36" s="3">
        <f t="shared" si="13"/>
        <v>0.47298787210584342</v>
      </c>
      <c r="O36" s="3">
        <f>ESX50m!E36</f>
        <v>-5.4304635761589407E-2</v>
      </c>
      <c r="P36" s="3">
        <f>ESX50m!I36</f>
        <v>8.3333333333333329E-2</v>
      </c>
      <c r="Q36" s="3">
        <f>ESX50m!M36</f>
        <v>-1.9860973187686197E-2</v>
      </c>
      <c r="R36" s="3">
        <f t="shared" si="14"/>
        <v>0.15694156484631333</v>
      </c>
      <c r="S36" s="3">
        <f t="shared" si="15"/>
        <v>0.33634538152610438</v>
      </c>
      <c r="T36" s="3">
        <f t="shared" si="16"/>
        <v>0.2028512649600536</v>
      </c>
      <c r="U36" s="3">
        <f t="shared" si="17"/>
        <v>4.1765847584868343E-2</v>
      </c>
      <c r="V36" s="3">
        <f t="shared" ref="V36:V99" si="21">AVERAGE(U36:U38)</f>
        <v>4.5966979782208796E-2</v>
      </c>
      <c r="W36" s="3">
        <f>I36-TBONDm!I36</f>
        <v>6.4979583606392111E-2</v>
      </c>
      <c r="X36" s="3">
        <f t="shared" ref="X36:X99" si="22">AVERAGE(W36:W38)</f>
        <v>4.3520394989985535E-2</v>
      </c>
    </row>
    <row r="37" spans="1:24" x14ac:dyDescent="0.2">
      <c r="A37" s="2">
        <v>42370</v>
      </c>
      <c r="B37">
        <v>73</v>
      </c>
      <c r="C37">
        <v>275</v>
      </c>
      <c r="D37">
        <v>244</v>
      </c>
      <c r="E37" s="3">
        <f t="shared" si="18"/>
        <v>-0.28885135135135137</v>
      </c>
      <c r="F37">
        <v>31</v>
      </c>
      <c r="G37">
        <v>87</v>
      </c>
      <c r="H37">
        <v>88</v>
      </c>
      <c r="I37" s="3">
        <f t="shared" si="19"/>
        <v>-0.27669902912621358</v>
      </c>
      <c r="J37">
        <f t="shared" ref="J37:J69" si="23">B37+F37</f>
        <v>104</v>
      </c>
      <c r="K37">
        <f t="shared" ref="K37:K69" si="24">C37+G37</f>
        <v>362</v>
      </c>
      <c r="L37">
        <f t="shared" ref="L37:L69" si="25">D37+H37</f>
        <v>332</v>
      </c>
      <c r="M37" s="3">
        <f t="shared" si="20"/>
        <v>-0.2857142857142857</v>
      </c>
      <c r="N37" s="3">
        <f t="shared" si="13"/>
        <v>0.45363408521303256</v>
      </c>
      <c r="O37" s="3">
        <f>ESX50m!E37</f>
        <v>0</v>
      </c>
      <c r="P37" s="3">
        <f>ESX50m!I37</f>
        <v>0.14553990610328638</v>
      </c>
      <c r="Q37" s="3">
        <f>ESX50m!M37</f>
        <v>3.4636871508379886E-2</v>
      </c>
      <c r="R37" s="3">
        <f t="shared" si="14"/>
        <v>0.28885135135135137</v>
      </c>
      <c r="S37" s="3">
        <f t="shared" si="15"/>
        <v>0.42223893522949996</v>
      </c>
      <c r="T37" s="3">
        <f t="shared" si="16"/>
        <v>0.32035115722266561</v>
      </c>
      <c r="U37" s="3">
        <f t="shared" si="17"/>
        <v>-1.215232222513779E-2</v>
      </c>
      <c r="V37" s="3">
        <f t="shared" si="21"/>
        <v>4.6327400587911793E-2</v>
      </c>
      <c r="W37" s="3">
        <f>I37-TBONDm!I37</f>
        <v>7.863092011236511E-2</v>
      </c>
      <c r="X37" s="3">
        <f t="shared" si="22"/>
        <v>3.5721886371183932E-2</v>
      </c>
    </row>
    <row r="38" spans="1:24" x14ac:dyDescent="0.2">
      <c r="A38" s="2">
        <v>42363</v>
      </c>
      <c r="B38">
        <v>81</v>
      </c>
      <c r="C38">
        <v>249</v>
      </c>
      <c r="D38">
        <v>237</v>
      </c>
      <c r="E38" s="3">
        <f t="shared" si="18"/>
        <v>-0.27513227513227512</v>
      </c>
      <c r="F38">
        <v>26</v>
      </c>
      <c r="G38">
        <v>67</v>
      </c>
      <c r="H38">
        <v>100</v>
      </c>
      <c r="I38" s="3">
        <f t="shared" si="19"/>
        <v>-0.38341968911917096</v>
      </c>
      <c r="J38">
        <f t="shared" si="23"/>
        <v>107</v>
      </c>
      <c r="K38">
        <f t="shared" si="24"/>
        <v>316</v>
      </c>
      <c r="L38">
        <f t="shared" si="25"/>
        <v>337</v>
      </c>
      <c r="M38" s="3">
        <f t="shared" si="20"/>
        <v>-0.30263157894736842</v>
      </c>
      <c r="N38" s="3">
        <f t="shared" si="13"/>
        <v>0.41578947368421054</v>
      </c>
      <c r="O38" s="3">
        <f>ESX50m!E38</f>
        <v>-4.2682926829268296E-2</v>
      </c>
      <c r="P38" s="3">
        <f>ESX50m!I38</f>
        <v>0.26804123711340205</v>
      </c>
      <c r="Q38" s="3">
        <f>ESX50m!M38</f>
        <v>2.823529411764706E-2</v>
      </c>
      <c r="R38" s="3">
        <f t="shared" si="14"/>
        <v>0.23244934830300681</v>
      </c>
      <c r="S38" s="3">
        <f t="shared" si="15"/>
        <v>0.65146092623257301</v>
      </c>
      <c r="T38" s="3">
        <f t="shared" si="16"/>
        <v>0.3308668730650155</v>
      </c>
      <c r="U38" s="3">
        <f t="shared" si="17"/>
        <v>0.10828741398689584</v>
      </c>
      <c r="V38" s="3">
        <f t="shared" si="21"/>
        <v>7.921615195913935E-2</v>
      </c>
      <c r="W38" s="3">
        <f>I38-TBONDm!I38</f>
        <v>-1.3049318748800609E-2</v>
      </c>
      <c r="X38" s="3">
        <f t="shared" si="22"/>
        <v>4.3428935038963057E-2</v>
      </c>
    </row>
    <row r="39" spans="1:24" x14ac:dyDescent="0.2">
      <c r="A39" s="2">
        <v>42356</v>
      </c>
      <c r="B39">
        <v>83</v>
      </c>
      <c r="C39">
        <v>259</v>
      </c>
      <c r="D39">
        <v>247</v>
      </c>
      <c r="E39" s="3">
        <f t="shared" si="18"/>
        <v>-0.27843803056027167</v>
      </c>
      <c r="F39">
        <v>30</v>
      </c>
      <c r="G39">
        <v>109</v>
      </c>
      <c r="H39">
        <v>110</v>
      </c>
      <c r="I39" s="3">
        <f t="shared" si="19"/>
        <v>-0.32128514056224899</v>
      </c>
      <c r="J39">
        <f t="shared" si="23"/>
        <v>113</v>
      </c>
      <c r="K39">
        <f t="shared" si="24"/>
        <v>368</v>
      </c>
      <c r="L39">
        <f t="shared" si="25"/>
        <v>357</v>
      </c>
      <c r="M39" s="3">
        <f t="shared" si="20"/>
        <v>-0.29116945107398567</v>
      </c>
      <c r="N39" s="3">
        <f t="shared" si="13"/>
        <v>0.43914081145584727</v>
      </c>
      <c r="O39" s="3">
        <f>ESX50m!E39</f>
        <v>5.8565153733528552E-2</v>
      </c>
      <c r="P39" s="3">
        <f>ESX50m!I39</f>
        <v>0.19047619047619047</v>
      </c>
      <c r="Q39" s="3">
        <f>ESX50m!M39</f>
        <v>9.4117647058823528E-2</v>
      </c>
      <c r="R39" s="3">
        <f t="shared" si="14"/>
        <v>0.33700318429380022</v>
      </c>
      <c r="S39" s="3">
        <f t="shared" si="15"/>
        <v>0.51176133103843946</v>
      </c>
      <c r="T39" s="3">
        <f t="shared" si="16"/>
        <v>0.3852870981328092</v>
      </c>
      <c r="U39" s="3">
        <f t="shared" si="17"/>
        <v>4.2847110001977329E-2</v>
      </c>
      <c r="V39" s="3">
        <f t="shared" si="21"/>
        <v>4.2332607937965672E-2</v>
      </c>
      <c r="W39" s="3">
        <f>I39-TBONDm!I39</f>
        <v>4.1584057749987302E-2</v>
      </c>
      <c r="X39" s="3">
        <f t="shared" si="22"/>
        <v>9.7860473140697887E-2</v>
      </c>
    </row>
    <row r="40" spans="1:24" x14ac:dyDescent="0.2">
      <c r="A40" s="2">
        <v>42349</v>
      </c>
      <c r="B40">
        <v>85</v>
      </c>
      <c r="C40">
        <v>320</v>
      </c>
      <c r="D40">
        <v>241</v>
      </c>
      <c r="E40" s="3">
        <f t="shared" si="18"/>
        <v>-0.24148606811145512</v>
      </c>
      <c r="F40">
        <v>27</v>
      </c>
      <c r="G40">
        <v>114</v>
      </c>
      <c r="H40">
        <v>109</v>
      </c>
      <c r="I40" s="3">
        <f t="shared" si="19"/>
        <v>-0.32800000000000001</v>
      </c>
      <c r="J40">
        <f t="shared" si="23"/>
        <v>112</v>
      </c>
      <c r="K40">
        <f t="shared" si="24"/>
        <v>434</v>
      </c>
      <c r="L40">
        <f t="shared" si="25"/>
        <v>350</v>
      </c>
      <c r="M40" s="3">
        <f t="shared" si="20"/>
        <v>-0.265625</v>
      </c>
      <c r="N40" s="3">
        <f t="shared" ref="N40:N72" si="26">K40/SUM(J40:L40)</f>
        <v>0.484375</v>
      </c>
      <c r="O40" s="3">
        <f>ESX50m!E40</f>
        <v>0.14054054054054055</v>
      </c>
      <c r="P40" s="3">
        <f>ESX50m!I40</f>
        <v>0.37007874015748032</v>
      </c>
      <c r="Q40" s="3">
        <f>ESX50m!M40</f>
        <v>0.19919517102615694</v>
      </c>
      <c r="R40" s="3">
        <f t="shared" si="14"/>
        <v>0.38202660865199567</v>
      </c>
      <c r="S40" s="3">
        <f t="shared" si="15"/>
        <v>0.69807874015748039</v>
      </c>
      <c r="T40" s="3">
        <f t="shared" si="16"/>
        <v>0.46482017102615691</v>
      </c>
      <c r="U40" s="3">
        <f t="shared" si="17"/>
        <v>8.6513931888544893E-2</v>
      </c>
      <c r="V40" s="3">
        <f t="shared" si="21"/>
        <v>6.0352197752853332E-2</v>
      </c>
      <c r="W40" s="3">
        <f>I40-TBONDm!I40</f>
        <v>0.10175206611570248</v>
      </c>
      <c r="X40" s="3">
        <f t="shared" si="22"/>
        <v>0.10232516142769306</v>
      </c>
    </row>
    <row r="41" spans="1:24" x14ac:dyDescent="0.2">
      <c r="A41" s="2">
        <v>42342</v>
      </c>
      <c r="B41">
        <v>98</v>
      </c>
      <c r="C41">
        <v>307</v>
      </c>
      <c r="D41">
        <v>243</v>
      </c>
      <c r="E41" s="3">
        <f t="shared" si="18"/>
        <v>-0.22376543209876543</v>
      </c>
      <c r="F41">
        <v>45</v>
      </c>
      <c r="G41">
        <v>121</v>
      </c>
      <c r="H41">
        <v>105</v>
      </c>
      <c r="I41" s="3">
        <f t="shared" si="19"/>
        <v>-0.22140221402214022</v>
      </c>
      <c r="J41">
        <f t="shared" si="23"/>
        <v>143</v>
      </c>
      <c r="K41">
        <f t="shared" si="24"/>
        <v>428</v>
      </c>
      <c r="L41">
        <f t="shared" si="25"/>
        <v>348</v>
      </c>
      <c r="M41" s="3">
        <f t="shared" si="20"/>
        <v>-0.22306855277475518</v>
      </c>
      <c r="N41" s="3">
        <f t="shared" si="26"/>
        <v>0.46572361262241568</v>
      </c>
      <c r="O41" s="3">
        <f>ESX50m!E41</f>
        <v>0.15167785234899328</v>
      </c>
      <c r="P41" s="3">
        <f>ESX50m!I41</f>
        <v>0.3942652329749104</v>
      </c>
      <c r="Q41" s="3">
        <f>ESX50m!M41</f>
        <v>0.2177734375</v>
      </c>
      <c r="R41" s="3">
        <f t="shared" si="14"/>
        <v>0.37544328444775871</v>
      </c>
      <c r="S41" s="3">
        <f t="shared" si="15"/>
        <v>0.61566744699705067</v>
      </c>
      <c r="T41" s="3">
        <f t="shared" si="16"/>
        <v>0.44084199027475518</v>
      </c>
      <c r="U41" s="3">
        <f t="shared" si="17"/>
        <v>-2.3632180766252064E-3</v>
      </c>
      <c r="V41" s="3">
        <f t="shared" si="21"/>
        <v>5.8960750534780726E-2</v>
      </c>
      <c r="W41" s="3">
        <f>I41-TBONDm!I41</f>
        <v>0.15024529555640387</v>
      </c>
      <c r="X41" s="3">
        <f t="shared" si="22"/>
        <v>0.12164125266273283</v>
      </c>
    </row>
    <row r="42" spans="1:24" x14ac:dyDescent="0.2">
      <c r="A42" s="2">
        <v>42335</v>
      </c>
      <c r="B42">
        <v>98</v>
      </c>
      <c r="C42">
        <v>291</v>
      </c>
      <c r="D42">
        <v>251</v>
      </c>
      <c r="E42" s="3">
        <f t="shared" si="18"/>
        <v>-0.23906250000000001</v>
      </c>
      <c r="F42">
        <v>34</v>
      </c>
      <c r="G42">
        <v>100</v>
      </c>
      <c r="H42">
        <v>119</v>
      </c>
      <c r="I42" s="3">
        <f t="shared" si="19"/>
        <v>-0.33596837944664032</v>
      </c>
      <c r="J42">
        <f t="shared" si="23"/>
        <v>132</v>
      </c>
      <c r="K42">
        <f t="shared" si="24"/>
        <v>391</v>
      </c>
      <c r="L42">
        <f t="shared" si="25"/>
        <v>370</v>
      </c>
      <c r="M42" s="3">
        <f t="shared" si="20"/>
        <v>-0.26651735722284436</v>
      </c>
      <c r="N42" s="3">
        <f t="shared" si="26"/>
        <v>0.43784994400895855</v>
      </c>
      <c r="O42" s="3">
        <f>ESX50m!E42</f>
        <v>0.18548387096774194</v>
      </c>
      <c r="P42" s="3">
        <f>ESX50m!I42</f>
        <v>0.328125</v>
      </c>
      <c r="Q42" s="3">
        <f>ESX50m!M42</f>
        <v>0.222</v>
      </c>
      <c r="R42" s="3">
        <f t="shared" ref="R42:R73" si="27">O42-E42</f>
        <v>0.42454637096774195</v>
      </c>
      <c r="S42" s="3">
        <f t="shared" ref="S42:S73" si="28">P42-I42</f>
        <v>0.66409337944664038</v>
      </c>
      <c r="T42" s="3">
        <f t="shared" ref="T42:T73" si="29">Q42-M42</f>
        <v>0.4885173572228444</v>
      </c>
      <c r="U42" s="3">
        <f t="shared" ref="U42:U73" si="30">E42-I42</f>
        <v>9.6905879446640308E-2</v>
      </c>
      <c r="V42" s="3">
        <f t="shared" si="21"/>
        <v>9.5955821873330696E-2</v>
      </c>
      <c r="W42" s="3">
        <f>I42-TBONDm!I42</f>
        <v>5.4978122610972846E-2</v>
      </c>
      <c r="X42" s="3">
        <f t="shared" si="22"/>
        <v>0.10151325760320142</v>
      </c>
    </row>
    <row r="43" spans="1:24" x14ac:dyDescent="0.2">
      <c r="A43" s="2">
        <v>42328</v>
      </c>
      <c r="B43">
        <v>83</v>
      </c>
      <c r="C43">
        <v>298</v>
      </c>
      <c r="D43">
        <v>246</v>
      </c>
      <c r="E43" s="3">
        <f t="shared" si="18"/>
        <v>-0.25996810207336524</v>
      </c>
      <c r="F43">
        <v>29</v>
      </c>
      <c r="G43">
        <v>113</v>
      </c>
      <c r="H43">
        <v>118</v>
      </c>
      <c r="I43" s="3">
        <f t="shared" si="19"/>
        <v>-0.34230769230769231</v>
      </c>
      <c r="J43">
        <f t="shared" si="23"/>
        <v>112</v>
      </c>
      <c r="K43">
        <f t="shared" si="24"/>
        <v>411</v>
      </c>
      <c r="L43">
        <f t="shared" si="25"/>
        <v>364</v>
      </c>
      <c r="M43" s="3">
        <f t="shared" si="20"/>
        <v>-0.28410372040586246</v>
      </c>
      <c r="N43" s="3">
        <f t="shared" si="26"/>
        <v>0.46335963923337092</v>
      </c>
      <c r="O43" s="3">
        <f>ESX50m!E43</f>
        <v>0.24383561643835616</v>
      </c>
      <c r="P43" s="3">
        <f>ESX50m!I43</f>
        <v>0.36363636363636365</v>
      </c>
      <c r="Q43" s="3">
        <f>ESX50m!M43</f>
        <v>0.27565392354124746</v>
      </c>
      <c r="R43" s="3">
        <f t="shared" si="27"/>
        <v>0.50380371851172145</v>
      </c>
      <c r="S43" s="3">
        <f t="shared" si="28"/>
        <v>0.70594405594405596</v>
      </c>
      <c r="T43" s="3">
        <f t="shared" si="29"/>
        <v>0.55975764394710992</v>
      </c>
      <c r="U43" s="3">
        <f t="shared" si="30"/>
        <v>8.2339590234327076E-2</v>
      </c>
      <c r="V43" s="3">
        <f t="shared" si="21"/>
        <v>0.1132959338305814</v>
      </c>
      <c r="W43" s="3">
        <f>I43-TBONDm!I43</f>
        <v>0.15970033982082177</v>
      </c>
      <c r="X43" s="3">
        <f t="shared" si="22"/>
        <v>0.13157986885687253</v>
      </c>
    </row>
    <row r="44" spans="1:24" x14ac:dyDescent="0.2">
      <c r="A44" s="2">
        <v>42321</v>
      </c>
      <c r="B44">
        <v>102</v>
      </c>
      <c r="C44">
        <v>290</v>
      </c>
      <c r="D44">
        <v>255</v>
      </c>
      <c r="E44" s="3">
        <f t="shared" si="18"/>
        <v>-0.23647604327666152</v>
      </c>
      <c r="F44">
        <v>33</v>
      </c>
      <c r="G44">
        <v>101</v>
      </c>
      <c r="H44">
        <v>121</v>
      </c>
      <c r="I44" s="3">
        <f t="shared" si="19"/>
        <v>-0.34509803921568627</v>
      </c>
      <c r="J44">
        <f t="shared" si="23"/>
        <v>135</v>
      </c>
      <c r="K44">
        <f t="shared" si="24"/>
        <v>391</v>
      </c>
      <c r="L44">
        <f t="shared" si="25"/>
        <v>376</v>
      </c>
      <c r="M44" s="3">
        <f t="shared" si="20"/>
        <v>-0.26718403547671843</v>
      </c>
      <c r="N44" s="3">
        <f t="shared" si="26"/>
        <v>0.43348115299334811</v>
      </c>
      <c r="O44" s="3">
        <f>ESX50m!E44</f>
        <v>0.28493894165535955</v>
      </c>
      <c r="P44" s="3">
        <f>ESX50m!I44</f>
        <v>0.4689922480620155</v>
      </c>
      <c r="Q44" s="3">
        <f>ESX50m!M44</f>
        <v>0.33266331658291459</v>
      </c>
      <c r="R44" s="3">
        <f t="shared" si="27"/>
        <v>0.5214149849320211</v>
      </c>
      <c r="S44" s="3">
        <f t="shared" si="28"/>
        <v>0.81409028727770183</v>
      </c>
      <c r="T44" s="3">
        <f t="shared" si="29"/>
        <v>0.59984735205963302</v>
      </c>
      <c r="U44" s="3">
        <f t="shared" si="30"/>
        <v>0.10862199593902475</v>
      </c>
      <c r="V44" s="3">
        <f t="shared" si="21"/>
        <v>0.10785973839814167</v>
      </c>
      <c r="W44" s="3">
        <f>I44-TBONDm!I44</f>
        <v>8.9861310377809644E-2</v>
      </c>
      <c r="X44" s="3">
        <f t="shared" si="22"/>
        <v>0.12070100695910137</v>
      </c>
    </row>
    <row r="45" spans="1:24" x14ac:dyDescent="0.2">
      <c r="A45" s="2">
        <v>42314</v>
      </c>
      <c r="B45">
        <v>98</v>
      </c>
      <c r="C45">
        <v>318</v>
      </c>
      <c r="D45">
        <v>222</v>
      </c>
      <c r="E45" s="3">
        <f t="shared" si="18"/>
        <v>-0.19435736677115986</v>
      </c>
      <c r="F45">
        <v>23</v>
      </c>
      <c r="G45">
        <v>130</v>
      </c>
      <c r="H45">
        <v>115</v>
      </c>
      <c r="I45" s="3">
        <f t="shared" si="19"/>
        <v>-0.34328358208955223</v>
      </c>
      <c r="J45">
        <f t="shared" si="23"/>
        <v>121</v>
      </c>
      <c r="K45">
        <f t="shared" si="24"/>
        <v>448</v>
      </c>
      <c r="L45">
        <f t="shared" si="25"/>
        <v>337</v>
      </c>
      <c r="M45" s="3">
        <f t="shared" si="20"/>
        <v>-0.23841059602649006</v>
      </c>
      <c r="N45" s="3">
        <f t="shared" si="26"/>
        <v>0.49448123620309054</v>
      </c>
      <c r="O45" s="3">
        <f>ESX50m!E45</f>
        <v>0.24795640326975477</v>
      </c>
      <c r="P45" s="3">
        <f>ESX50m!I45</f>
        <v>0.48888888888888887</v>
      </c>
      <c r="Q45" s="3">
        <f>ESX50m!M45</f>
        <v>0.31274900398406374</v>
      </c>
      <c r="R45" s="3">
        <f t="shared" si="27"/>
        <v>0.44231377004091466</v>
      </c>
      <c r="S45" s="3">
        <f t="shared" si="28"/>
        <v>0.83217247097844105</v>
      </c>
      <c r="T45" s="3">
        <f t="shared" si="29"/>
        <v>0.55115960001055386</v>
      </c>
      <c r="U45" s="3">
        <f t="shared" si="30"/>
        <v>0.14892621531839237</v>
      </c>
      <c r="V45" s="3">
        <f t="shared" si="21"/>
        <v>9.1471544168203869E-2</v>
      </c>
      <c r="W45" s="3">
        <f>I45-TBONDm!I45</f>
        <v>0.14517795637198622</v>
      </c>
      <c r="X45" s="3">
        <f t="shared" si="22"/>
        <v>0.12373897237035492</v>
      </c>
    </row>
    <row r="46" spans="1:24" x14ac:dyDescent="0.2">
      <c r="A46" s="2">
        <v>42307</v>
      </c>
      <c r="B46">
        <v>105</v>
      </c>
      <c r="C46">
        <v>311</v>
      </c>
      <c r="D46">
        <v>224</v>
      </c>
      <c r="E46" s="3">
        <f t="shared" si="18"/>
        <v>-0.18593750000000001</v>
      </c>
      <c r="F46">
        <v>39</v>
      </c>
      <c r="G46">
        <v>112</v>
      </c>
      <c r="H46">
        <v>103</v>
      </c>
      <c r="I46" s="3">
        <f t="shared" si="19"/>
        <v>-0.25196850393700787</v>
      </c>
      <c r="J46">
        <f t="shared" si="23"/>
        <v>144</v>
      </c>
      <c r="K46">
        <f t="shared" si="24"/>
        <v>423</v>
      </c>
      <c r="L46">
        <f t="shared" si="25"/>
        <v>327</v>
      </c>
      <c r="M46" s="3">
        <f t="shared" si="20"/>
        <v>-0.20469798657718122</v>
      </c>
      <c r="N46" s="3">
        <f t="shared" si="26"/>
        <v>0.47315436241610737</v>
      </c>
      <c r="O46" s="3">
        <f>ESX50m!E46</f>
        <v>0.25961538461538464</v>
      </c>
      <c r="P46" s="3">
        <f>ESX50m!I46</f>
        <v>0.40856031128404668</v>
      </c>
      <c r="Q46" s="3">
        <f>ESX50m!M46</f>
        <v>0.29847715736040609</v>
      </c>
      <c r="R46" s="3">
        <f t="shared" si="27"/>
        <v>0.44555288461538467</v>
      </c>
      <c r="S46" s="3">
        <f t="shared" si="28"/>
        <v>0.66052881522105455</v>
      </c>
      <c r="T46" s="3">
        <f t="shared" si="29"/>
        <v>0.50317514393758733</v>
      </c>
      <c r="U46" s="3">
        <f t="shared" si="30"/>
        <v>6.6031003937007865E-2</v>
      </c>
      <c r="V46" s="3">
        <f t="shared" si="21"/>
        <v>5.3225305728739743E-2</v>
      </c>
      <c r="W46" s="3">
        <f>I46-TBONDm!I46</f>
        <v>0.12706375412750825</v>
      </c>
      <c r="X46" s="3">
        <f t="shared" si="22"/>
        <v>0.10308276204530131</v>
      </c>
    </row>
    <row r="47" spans="1:24" x14ac:dyDescent="0.2">
      <c r="A47" s="2">
        <v>42300</v>
      </c>
      <c r="B47">
        <v>105</v>
      </c>
      <c r="C47">
        <v>307</v>
      </c>
      <c r="D47">
        <v>222</v>
      </c>
      <c r="E47" s="3">
        <f t="shared" si="18"/>
        <v>-0.18454258675078863</v>
      </c>
      <c r="F47">
        <v>34</v>
      </c>
      <c r="G47">
        <v>121</v>
      </c>
      <c r="H47">
        <v>95</v>
      </c>
      <c r="I47" s="3">
        <f t="shared" si="19"/>
        <v>-0.24399999999999999</v>
      </c>
      <c r="J47">
        <f t="shared" si="23"/>
        <v>139</v>
      </c>
      <c r="K47">
        <f t="shared" si="24"/>
        <v>428</v>
      </c>
      <c r="L47">
        <f t="shared" si="25"/>
        <v>317</v>
      </c>
      <c r="M47" s="3">
        <f t="shared" si="20"/>
        <v>-0.20135746606334842</v>
      </c>
      <c r="N47" s="3">
        <f t="shared" si="26"/>
        <v>0.48416289592760181</v>
      </c>
      <c r="O47" s="3">
        <f>ESX50m!E47</f>
        <v>0.25517241379310346</v>
      </c>
      <c r="P47" s="3">
        <f>ESX50m!I47</f>
        <v>0.44705882352941179</v>
      </c>
      <c r="Q47" s="3">
        <f>ESX50m!M47</f>
        <v>0.30510204081632653</v>
      </c>
      <c r="R47" s="3">
        <f t="shared" si="27"/>
        <v>0.43971500054389212</v>
      </c>
      <c r="S47" s="3">
        <f t="shared" si="28"/>
        <v>0.69105882352941173</v>
      </c>
      <c r="T47" s="3">
        <f t="shared" si="29"/>
        <v>0.50645950687967489</v>
      </c>
      <c r="U47" s="3">
        <f t="shared" si="30"/>
        <v>5.9457413249211361E-2</v>
      </c>
      <c r="V47" s="3">
        <f t="shared" si="21"/>
        <v>7.8273794612482225E-2</v>
      </c>
      <c r="W47" s="3">
        <f>I47-TBONDm!I47</f>
        <v>9.8975206611570277E-2</v>
      </c>
      <c r="X47" s="3">
        <f t="shared" si="22"/>
        <v>7.795506809243441E-2</v>
      </c>
    </row>
    <row r="48" spans="1:24" x14ac:dyDescent="0.2">
      <c r="A48" s="2">
        <v>42293</v>
      </c>
      <c r="B48">
        <v>94</v>
      </c>
      <c r="C48">
        <v>307</v>
      </c>
      <c r="D48">
        <v>224</v>
      </c>
      <c r="E48" s="3">
        <f t="shared" si="18"/>
        <v>-0.20799999999999999</v>
      </c>
      <c r="F48">
        <v>35</v>
      </c>
      <c r="G48">
        <v>124</v>
      </c>
      <c r="H48">
        <v>97</v>
      </c>
      <c r="I48" s="3">
        <f t="shared" si="19"/>
        <v>-0.2421875</v>
      </c>
      <c r="J48">
        <f t="shared" si="23"/>
        <v>129</v>
      </c>
      <c r="K48">
        <f t="shared" si="24"/>
        <v>431</v>
      </c>
      <c r="L48">
        <f t="shared" si="25"/>
        <v>321</v>
      </c>
      <c r="M48" s="3">
        <f t="shared" si="20"/>
        <v>-0.21793416572077184</v>
      </c>
      <c r="N48" s="3">
        <f t="shared" si="26"/>
        <v>0.48921679909194099</v>
      </c>
      <c r="O48" s="3">
        <f>ESX50m!E48</f>
        <v>0.20027816411682892</v>
      </c>
      <c r="P48" s="3">
        <f>ESX50m!I48</f>
        <v>0.38867924528301889</v>
      </c>
      <c r="Q48" s="3">
        <f>ESX50m!M48</f>
        <v>0.25101626016260165</v>
      </c>
      <c r="R48" s="3">
        <f t="shared" si="27"/>
        <v>0.40827816411682893</v>
      </c>
      <c r="S48" s="3">
        <f t="shared" si="28"/>
        <v>0.63086674528301889</v>
      </c>
      <c r="T48" s="3">
        <f t="shared" si="29"/>
        <v>0.46895042588337349</v>
      </c>
      <c r="U48" s="3">
        <f t="shared" si="30"/>
        <v>3.418750000000001E-2</v>
      </c>
      <c r="V48" s="3">
        <f t="shared" si="21"/>
        <v>0.10456096545720857</v>
      </c>
      <c r="W48" s="3">
        <f>I48-TBONDm!I48</f>
        <v>8.3209325396825407E-2</v>
      </c>
      <c r="X48" s="3">
        <f t="shared" si="22"/>
        <v>7.5064372954739944E-2</v>
      </c>
    </row>
    <row r="49" spans="1:24" x14ac:dyDescent="0.2">
      <c r="A49" s="2">
        <v>42286</v>
      </c>
      <c r="B49">
        <v>102</v>
      </c>
      <c r="C49">
        <v>296</v>
      </c>
      <c r="D49">
        <v>227</v>
      </c>
      <c r="E49" s="3">
        <f t="shared" si="18"/>
        <v>-0.2</v>
      </c>
      <c r="F49">
        <v>31</v>
      </c>
      <c r="G49">
        <v>106</v>
      </c>
      <c r="H49">
        <v>118</v>
      </c>
      <c r="I49" s="3">
        <f t="shared" si="19"/>
        <v>-0.3411764705882353</v>
      </c>
      <c r="J49">
        <f t="shared" si="23"/>
        <v>133</v>
      </c>
      <c r="K49">
        <f t="shared" si="24"/>
        <v>402</v>
      </c>
      <c r="L49">
        <f t="shared" si="25"/>
        <v>345</v>
      </c>
      <c r="M49" s="3">
        <f t="shared" si="20"/>
        <v>-0.24090909090909091</v>
      </c>
      <c r="N49" s="3">
        <f t="shared" si="26"/>
        <v>0.45681818181818185</v>
      </c>
      <c r="O49" s="3">
        <f>ESX50m!E49</f>
        <v>0.2002820874471086</v>
      </c>
      <c r="P49" s="3">
        <f>ESX50m!I49</f>
        <v>0.41312741312741313</v>
      </c>
      <c r="Q49" s="3">
        <f>ESX50m!M49</f>
        <v>0.25723140495867769</v>
      </c>
      <c r="R49" s="3">
        <f t="shared" si="27"/>
        <v>0.40028208744710858</v>
      </c>
      <c r="S49" s="3">
        <f t="shared" si="28"/>
        <v>0.75430388371564838</v>
      </c>
      <c r="T49" s="3">
        <f t="shared" si="29"/>
        <v>0.4981404958677686</v>
      </c>
      <c r="U49" s="3">
        <f t="shared" si="30"/>
        <v>0.14117647058823529</v>
      </c>
      <c r="V49" s="3">
        <f t="shared" si="21"/>
        <v>0.15323773288872991</v>
      </c>
      <c r="W49" s="3">
        <f>I49-TBONDm!I49</f>
        <v>5.1680672268907546E-2</v>
      </c>
      <c r="X49" s="3">
        <f t="shared" si="22"/>
        <v>7.9955435709532188E-2</v>
      </c>
    </row>
    <row r="50" spans="1:24" x14ac:dyDescent="0.2">
      <c r="A50" s="2">
        <v>42279</v>
      </c>
      <c r="B50">
        <v>93</v>
      </c>
      <c r="C50">
        <v>308</v>
      </c>
      <c r="D50">
        <v>222</v>
      </c>
      <c r="E50" s="3">
        <f t="shared" si="18"/>
        <v>-0.20706260032102727</v>
      </c>
      <c r="F50">
        <v>25</v>
      </c>
      <c r="G50">
        <v>113</v>
      </c>
      <c r="H50">
        <v>111</v>
      </c>
      <c r="I50" s="3">
        <f t="shared" si="19"/>
        <v>-0.34538152610441769</v>
      </c>
      <c r="J50">
        <f t="shared" si="23"/>
        <v>118</v>
      </c>
      <c r="K50">
        <f t="shared" si="24"/>
        <v>421</v>
      </c>
      <c r="L50">
        <f t="shared" si="25"/>
        <v>333</v>
      </c>
      <c r="M50" s="3">
        <f t="shared" si="20"/>
        <v>-0.24655963302752293</v>
      </c>
      <c r="N50" s="3">
        <f t="shared" si="26"/>
        <v>0.4827981651376147</v>
      </c>
      <c r="O50" s="3">
        <f>ESX50m!E50</f>
        <v>0.16853932584269662</v>
      </c>
      <c r="P50" s="3">
        <f>ESX50m!I50</f>
        <v>0.47599999999999998</v>
      </c>
      <c r="Q50" s="3">
        <f>ESX50m!M50</f>
        <v>0.24844074844074845</v>
      </c>
      <c r="R50" s="3">
        <f t="shared" si="27"/>
        <v>0.3756019261637239</v>
      </c>
      <c r="S50" s="3">
        <f t="shared" si="28"/>
        <v>0.82138152610441773</v>
      </c>
      <c r="T50" s="3">
        <f t="shared" si="29"/>
        <v>0.49500038146827141</v>
      </c>
      <c r="U50" s="3">
        <f t="shared" si="30"/>
        <v>0.13831892578339042</v>
      </c>
      <c r="V50" s="3">
        <f t="shared" si="21"/>
        <v>0.15518950671170598</v>
      </c>
      <c r="W50" s="3">
        <f>I50-TBONDm!I50</f>
        <v>9.030312119848688E-2</v>
      </c>
      <c r="X50" s="3">
        <f t="shared" si="22"/>
        <v>8.7799637106433279E-2</v>
      </c>
    </row>
    <row r="51" spans="1:24" x14ac:dyDescent="0.2">
      <c r="A51" s="2">
        <v>42272</v>
      </c>
      <c r="B51">
        <v>102</v>
      </c>
      <c r="C51">
        <v>307</v>
      </c>
      <c r="D51">
        <v>224</v>
      </c>
      <c r="E51" s="3">
        <f t="shared" si="18"/>
        <v>-0.19273301737756715</v>
      </c>
      <c r="F51">
        <v>27</v>
      </c>
      <c r="G51">
        <v>99</v>
      </c>
      <c r="H51">
        <v>118</v>
      </c>
      <c r="I51" s="3">
        <f t="shared" si="19"/>
        <v>-0.37295081967213117</v>
      </c>
      <c r="J51">
        <f t="shared" si="23"/>
        <v>129</v>
      </c>
      <c r="K51">
        <f t="shared" si="24"/>
        <v>406</v>
      </c>
      <c r="L51">
        <f t="shared" si="25"/>
        <v>342</v>
      </c>
      <c r="M51" s="3">
        <f t="shared" si="20"/>
        <v>-0.24287343215507412</v>
      </c>
      <c r="N51" s="3">
        <f t="shared" si="26"/>
        <v>0.46294184720638543</v>
      </c>
      <c r="O51" s="3">
        <f>ESX50m!E51</f>
        <v>0.13434903047091412</v>
      </c>
      <c r="P51" s="3">
        <f>ESX50m!I51</f>
        <v>0.41176470588235292</v>
      </c>
      <c r="Q51" s="3">
        <f>ESX50m!M51</f>
        <v>0.20675537359263049</v>
      </c>
      <c r="R51" s="3">
        <f t="shared" si="27"/>
        <v>0.32708204784848127</v>
      </c>
      <c r="S51" s="3">
        <f t="shared" si="28"/>
        <v>0.78471552555448409</v>
      </c>
      <c r="T51" s="3">
        <f t="shared" si="29"/>
        <v>0.44962880574770459</v>
      </c>
      <c r="U51" s="3">
        <f t="shared" si="30"/>
        <v>0.18021780229456402</v>
      </c>
      <c r="V51" s="3">
        <f t="shared" si="21"/>
        <v>0.15905129582939276</v>
      </c>
      <c r="W51" s="3">
        <f>I51-TBONDm!I51</f>
        <v>9.7882513661202153E-2</v>
      </c>
      <c r="X51" s="3">
        <f t="shared" si="22"/>
        <v>8.7900460060974905E-2</v>
      </c>
    </row>
    <row r="52" spans="1:24" x14ac:dyDescent="0.2">
      <c r="A52" s="2">
        <v>42265</v>
      </c>
      <c r="B52">
        <v>91</v>
      </c>
      <c r="C52">
        <v>304</v>
      </c>
      <c r="D52">
        <v>228</v>
      </c>
      <c r="E52" s="3">
        <f t="shared" si="18"/>
        <v>-0.21990369181380418</v>
      </c>
      <c r="F52">
        <v>18</v>
      </c>
      <c r="G52">
        <v>121</v>
      </c>
      <c r="H52">
        <v>109</v>
      </c>
      <c r="I52" s="3">
        <f t="shared" si="19"/>
        <v>-0.36693548387096775</v>
      </c>
      <c r="J52">
        <f t="shared" si="23"/>
        <v>109</v>
      </c>
      <c r="K52">
        <f t="shared" si="24"/>
        <v>425</v>
      </c>
      <c r="L52">
        <f t="shared" si="25"/>
        <v>337</v>
      </c>
      <c r="M52" s="3">
        <f t="shared" si="20"/>
        <v>-0.26176808266360507</v>
      </c>
      <c r="N52" s="3">
        <f t="shared" si="26"/>
        <v>0.48794489092996557</v>
      </c>
      <c r="O52" s="3">
        <f>ESX50m!E52</f>
        <v>0.22079772079772081</v>
      </c>
      <c r="P52" s="3">
        <f>ESX50m!I52</f>
        <v>0.39370078740157483</v>
      </c>
      <c r="Q52" s="3">
        <f>ESX50m!M52</f>
        <v>0.26673640167364016</v>
      </c>
      <c r="R52" s="3">
        <f t="shared" si="27"/>
        <v>0.44070141261152496</v>
      </c>
      <c r="S52" s="3">
        <f t="shared" si="28"/>
        <v>0.76063627127254252</v>
      </c>
      <c r="T52" s="3">
        <f t="shared" si="29"/>
        <v>0.52850448433724528</v>
      </c>
      <c r="U52" s="3">
        <f t="shared" si="30"/>
        <v>0.14703179205716357</v>
      </c>
      <c r="V52" s="3">
        <f t="shared" si="21"/>
        <v>0.12627994427298897</v>
      </c>
      <c r="W52" s="3">
        <f>I52-TBONDm!I52</f>
        <v>7.5213276459610789E-2</v>
      </c>
      <c r="X52" s="3">
        <f t="shared" si="22"/>
        <v>9.3687958532044244E-2</v>
      </c>
    </row>
    <row r="53" spans="1:24" x14ac:dyDescent="0.2">
      <c r="A53" s="2">
        <v>42258</v>
      </c>
      <c r="B53">
        <v>92</v>
      </c>
      <c r="C53">
        <v>304</v>
      </c>
      <c r="D53">
        <v>240</v>
      </c>
      <c r="E53" s="3">
        <f t="shared" si="18"/>
        <v>-0.23270440251572327</v>
      </c>
      <c r="F53">
        <v>23</v>
      </c>
      <c r="G53">
        <v>96</v>
      </c>
      <c r="H53">
        <v>111</v>
      </c>
      <c r="I53" s="3">
        <f t="shared" si="19"/>
        <v>-0.38260869565217392</v>
      </c>
      <c r="J53">
        <f t="shared" si="23"/>
        <v>115</v>
      </c>
      <c r="K53">
        <f t="shared" si="24"/>
        <v>400</v>
      </c>
      <c r="L53">
        <f t="shared" si="25"/>
        <v>351</v>
      </c>
      <c r="M53" s="3">
        <f t="shared" si="20"/>
        <v>-0.27251732101616627</v>
      </c>
      <c r="N53" s="3">
        <f t="shared" si="26"/>
        <v>0.46189376443418012</v>
      </c>
      <c r="O53" s="3">
        <f>ESX50m!E53</f>
        <v>0.21703296703296704</v>
      </c>
      <c r="P53" s="3">
        <f>ESX50m!I53</f>
        <v>0.44769874476987448</v>
      </c>
      <c r="Q53" s="3">
        <f>ESX50m!M53</f>
        <v>0.27404343329886244</v>
      </c>
      <c r="R53" s="3">
        <f t="shared" si="27"/>
        <v>0.44973736954869031</v>
      </c>
      <c r="S53" s="3">
        <f t="shared" si="28"/>
        <v>0.8303074404220484</v>
      </c>
      <c r="T53" s="3">
        <f t="shared" si="29"/>
        <v>0.54656075431502871</v>
      </c>
      <c r="U53" s="3">
        <f t="shared" si="30"/>
        <v>0.14990429313645065</v>
      </c>
      <c r="V53" s="3">
        <f t="shared" si="21"/>
        <v>0.1162444395437624</v>
      </c>
      <c r="W53" s="3">
        <f>I53-TBONDm!I53</f>
        <v>9.0605590062111774E-2</v>
      </c>
      <c r="X53" s="3">
        <f t="shared" si="22"/>
        <v>0.10023090684481244</v>
      </c>
    </row>
    <row r="54" spans="1:24" x14ac:dyDescent="0.2">
      <c r="A54" s="2">
        <v>42251</v>
      </c>
      <c r="B54">
        <v>87</v>
      </c>
      <c r="C54">
        <v>283</v>
      </c>
      <c r="D54">
        <v>229</v>
      </c>
      <c r="E54" s="3">
        <f t="shared" si="18"/>
        <v>-0.23706176961602671</v>
      </c>
      <c r="F54">
        <v>23</v>
      </c>
      <c r="G54">
        <v>112</v>
      </c>
      <c r="H54">
        <v>97</v>
      </c>
      <c r="I54" s="3">
        <f t="shared" si="19"/>
        <v>-0.31896551724137934</v>
      </c>
      <c r="J54">
        <f t="shared" si="23"/>
        <v>110</v>
      </c>
      <c r="K54">
        <f t="shared" si="24"/>
        <v>395</v>
      </c>
      <c r="L54">
        <f t="shared" si="25"/>
        <v>326</v>
      </c>
      <c r="M54" s="3">
        <f t="shared" si="20"/>
        <v>-0.25992779783393499</v>
      </c>
      <c r="N54" s="3">
        <f t="shared" si="26"/>
        <v>0.47533092659446452</v>
      </c>
      <c r="O54" s="3">
        <f>ESX50m!E54</f>
        <v>0.24207492795389049</v>
      </c>
      <c r="P54" s="3">
        <f>ESX50m!I54</f>
        <v>0.41908713692946059</v>
      </c>
      <c r="Q54" s="3">
        <f>ESX50m!M54</f>
        <v>0.28770053475935831</v>
      </c>
      <c r="R54" s="3">
        <f t="shared" si="27"/>
        <v>0.47913669756991717</v>
      </c>
      <c r="S54" s="3">
        <f t="shared" si="28"/>
        <v>0.73805265417083987</v>
      </c>
      <c r="T54" s="3">
        <f t="shared" si="29"/>
        <v>0.54762833259329335</v>
      </c>
      <c r="U54" s="3">
        <f t="shared" si="30"/>
        <v>8.190374762535263E-2</v>
      </c>
      <c r="V54" s="3">
        <f t="shared" si="21"/>
        <v>0.11001730247711723</v>
      </c>
      <c r="W54" s="3">
        <f>I54-TBONDm!I54</f>
        <v>0.11524500907441015</v>
      </c>
      <c r="X54" s="3">
        <f t="shared" si="22"/>
        <v>8.9677830208527418E-2</v>
      </c>
    </row>
    <row r="55" spans="1:24" x14ac:dyDescent="0.2">
      <c r="A55" s="2">
        <v>42244</v>
      </c>
      <c r="B55">
        <v>95</v>
      </c>
      <c r="C55">
        <v>282</v>
      </c>
      <c r="D55">
        <v>247</v>
      </c>
      <c r="E55" s="3">
        <f t="shared" si="18"/>
        <v>-0.24358974358974358</v>
      </c>
      <c r="F55">
        <v>27</v>
      </c>
      <c r="G55">
        <v>95</v>
      </c>
      <c r="H55">
        <v>111</v>
      </c>
      <c r="I55" s="3">
        <f t="shared" si="19"/>
        <v>-0.36051502145922748</v>
      </c>
      <c r="J55">
        <f t="shared" si="23"/>
        <v>122</v>
      </c>
      <c r="K55">
        <f t="shared" si="24"/>
        <v>377</v>
      </c>
      <c r="L55">
        <f t="shared" si="25"/>
        <v>358</v>
      </c>
      <c r="M55" s="3">
        <f t="shared" si="20"/>
        <v>-0.27537922987164526</v>
      </c>
      <c r="N55" s="3">
        <f t="shared" si="26"/>
        <v>0.43990665110851807</v>
      </c>
      <c r="O55" s="3">
        <f>ESX50m!E55</f>
        <v>0.21156558533145275</v>
      </c>
      <c r="P55" s="3">
        <f>ESX50m!I55</f>
        <v>0.35950413223140498</v>
      </c>
      <c r="Q55" s="3">
        <f>ESX50m!M55</f>
        <v>0.24921135646687698</v>
      </c>
      <c r="R55" s="3">
        <f t="shared" si="27"/>
        <v>0.45515532892119637</v>
      </c>
      <c r="S55" s="3">
        <f t="shared" si="28"/>
        <v>0.72001915369063241</v>
      </c>
      <c r="T55" s="3">
        <f t="shared" si="29"/>
        <v>0.52459058633852229</v>
      </c>
      <c r="U55" s="3">
        <f t="shared" si="30"/>
        <v>0.1169252778694839</v>
      </c>
      <c r="V55" s="3">
        <f t="shared" si="21"/>
        <v>0.13588954678704104</v>
      </c>
      <c r="W55" s="3">
        <f>I55-TBONDm!I55</f>
        <v>9.4842121397915369E-2</v>
      </c>
      <c r="X55" s="3">
        <f t="shared" si="22"/>
        <v>5.1804832603778238E-2</v>
      </c>
    </row>
    <row r="56" spans="1:24" x14ac:dyDescent="0.2">
      <c r="A56" s="2">
        <v>42237</v>
      </c>
      <c r="B56">
        <v>93</v>
      </c>
      <c r="C56">
        <v>302</v>
      </c>
      <c r="D56">
        <v>209</v>
      </c>
      <c r="E56" s="3">
        <f t="shared" si="18"/>
        <v>-0.19205298013245034</v>
      </c>
      <c r="F56">
        <v>24</v>
      </c>
      <c r="G56">
        <v>109</v>
      </c>
      <c r="H56">
        <v>99</v>
      </c>
      <c r="I56" s="3">
        <f t="shared" si="19"/>
        <v>-0.32327586206896552</v>
      </c>
      <c r="J56">
        <f t="shared" si="23"/>
        <v>117</v>
      </c>
      <c r="K56">
        <f t="shared" si="24"/>
        <v>411</v>
      </c>
      <c r="L56">
        <f t="shared" si="25"/>
        <v>308</v>
      </c>
      <c r="M56" s="3">
        <f t="shared" si="20"/>
        <v>-0.2284688995215311</v>
      </c>
      <c r="N56" s="3">
        <f t="shared" si="26"/>
        <v>0.49162679425837319</v>
      </c>
      <c r="O56" s="3">
        <f>ESX50m!E56</f>
        <v>0.1976911976911977</v>
      </c>
      <c r="P56" s="3">
        <f>ESX50m!I56</f>
        <v>0.43514644351464438</v>
      </c>
      <c r="Q56" s="3">
        <f>ESX50m!M56</f>
        <v>0.25858369098712447</v>
      </c>
      <c r="R56" s="3">
        <f t="shared" si="27"/>
        <v>0.38974417782364801</v>
      </c>
      <c r="S56" s="3">
        <f t="shared" si="28"/>
        <v>0.7584223055836099</v>
      </c>
      <c r="T56" s="3">
        <f t="shared" si="29"/>
        <v>0.48705259050865557</v>
      </c>
      <c r="U56" s="3">
        <f t="shared" si="30"/>
        <v>0.13122288193651518</v>
      </c>
      <c r="V56" s="3">
        <f t="shared" si="21"/>
        <v>0.12783056952022281</v>
      </c>
      <c r="W56" s="3">
        <f>I56-TBONDm!I56</f>
        <v>5.8946360153256716E-2</v>
      </c>
      <c r="X56" s="3">
        <f t="shared" si="22"/>
        <v>5.0169994757391388E-2</v>
      </c>
    </row>
    <row r="57" spans="1:24" x14ac:dyDescent="0.2">
      <c r="A57" s="2">
        <v>42230</v>
      </c>
      <c r="B57">
        <v>104</v>
      </c>
      <c r="C57">
        <v>270</v>
      </c>
      <c r="D57">
        <v>254</v>
      </c>
      <c r="E57" s="3">
        <f t="shared" si="18"/>
        <v>-0.23885350318471338</v>
      </c>
      <c r="F57">
        <v>22</v>
      </c>
      <c r="G57">
        <v>104</v>
      </c>
      <c r="H57">
        <v>120</v>
      </c>
      <c r="I57" s="3">
        <f t="shared" si="19"/>
        <v>-0.3983739837398374</v>
      </c>
      <c r="J57">
        <f t="shared" si="23"/>
        <v>126</v>
      </c>
      <c r="K57">
        <f t="shared" si="24"/>
        <v>374</v>
      </c>
      <c r="L57">
        <f t="shared" si="25"/>
        <v>374</v>
      </c>
      <c r="M57" s="3">
        <f t="shared" si="20"/>
        <v>-0.28375286041189929</v>
      </c>
      <c r="N57" s="3">
        <f t="shared" si="26"/>
        <v>0.42791762013729978</v>
      </c>
      <c r="O57" s="3">
        <f>ESX50m!E57</f>
        <v>0.27208976157082748</v>
      </c>
      <c r="P57" s="3">
        <f>ESX50m!I57</f>
        <v>0.42971887550200805</v>
      </c>
      <c r="Q57" s="3">
        <f>ESX50m!M57</f>
        <v>0.31288981288981288</v>
      </c>
      <c r="R57" s="3">
        <f t="shared" si="27"/>
        <v>0.51094326475554086</v>
      </c>
      <c r="S57" s="3">
        <f t="shared" si="28"/>
        <v>0.8280928592418455</v>
      </c>
      <c r="T57" s="3">
        <f t="shared" si="29"/>
        <v>0.59664267330171217</v>
      </c>
      <c r="U57" s="3">
        <f t="shared" si="30"/>
        <v>0.15952048055512402</v>
      </c>
      <c r="V57" s="3">
        <f t="shared" si="21"/>
        <v>0.13555870715232665</v>
      </c>
      <c r="W57" s="3">
        <f>I57-TBONDm!I57</f>
        <v>1.6260162601626216E-3</v>
      </c>
      <c r="X57" s="3">
        <f t="shared" si="22"/>
        <v>3.5604996403412449E-2</v>
      </c>
    </row>
    <row r="58" spans="1:24" x14ac:dyDescent="0.2">
      <c r="A58" s="2">
        <v>42223</v>
      </c>
      <c r="B58">
        <v>88</v>
      </c>
      <c r="C58">
        <v>278</v>
      </c>
      <c r="D58">
        <v>263</v>
      </c>
      <c r="E58" s="3">
        <f t="shared" si="18"/>
        <v>-0.27821939586645467</v>
      </c>
      <c r="F58">
        <v>21</v>
      </c>
      <c r="G58">
        <v>114</v>
      </c>
      <c r="H58">
        <v>113</v>
      </c>
      <c r="I58" s="3">
        <f t="shared" si="19"/>
        <v>-0.37096774193548387</v>
      </c>
      <c r="J58">
        <f t="shared" si="23"/>
        <v>109</v>
      </c>
      <c r="K58">
        <f t="shared" si="24"/>
        <v>392</v>
      </c>
      <c r="L58">
        <f t="shared" si="25"/>
        <v>376</v>
      </c>
      <c r="M58" s="3">
        <f t="shared" si="20"/>
        <v>-0.30444697833523376</v>
      </c>
      <c r="N58" s="3">
        <f t="shared" si="26"/>
        <v>0.44697833523375141</v>
      </c>
      <c r="O58" s="3">
        <f>ESX50m!E58</f>
        <v>0.29944289693593312</v>
      </c>
      <c r="P58" s="3">
        <f>ESX50m!I58</f>
        <v>0.5390625</v>
      </c>
      <c r="Q58" s="3">
        <f>ESX50m!M58</f>
        <v>0.36242299794661192</v>
      </c>
      <c r="R58" s="3">
        <f t="shared" si="27"/>
        <v>0.57766229280238779</v>
      </c>
      <c r="S58" s="3">
        <f t="shared" si="28"/>
        <v>0.91003024193548387</v>
      </c>
      <c r="T58" s="3">
        <f t="shared" si="29"/>
        <v>0.66686997628184574</v>
      </c>
      <c r="U58" s="3">
        <f t="shared" si="30"/>
        <v>9.2748346069029208E-2</v>
      </c>
      <c r="V58" s="3">
        <f t="shared" si="21"/>
        <v>0.14193916179549507</v>
      </c>
      <c r="W58" s="3">
        <f>I58-TBONDm!I58</f>
        <v>8.993760785875482E-2</v>
      </c>
      <c r="X58" s="3">
        <f t="shared" si="22"/>
        <v>3.4825883692309045E-2</v>
      </c>
    </row>
    <row r="59" spans="1:24" x14ac:dyDescent="0.2">
      <c r="A59" s="2">
        <v>42216</v>
      </c>
      <c r="B59">
        <v>100</v>
      </c>
      <c r="C59">
        <v>259</v>
      </c>
      <c r="D59">
        <v>236</v>
      </c>
      <c r="E59" s="3">
        <f t="shared" si="18"/>
        <v>-0.22857142857142856</v>
      </c>
      <c r="F59">
        <v>25</v>
      </c>
      <c r="G59">
        <v>95</v>
      </c>
      <c r="H59">
        <v>115</v>
      </c>
      <c r="I59" s="3">
        <f t="shared" si="19"/>
        <v>-0.38297872340425532</v>
      </c>
      <c r="J59">
        <f t="shared" si="23"/>
        <v>125</v>
      </c>
      <c r="K59">
        <f t="shared" si="24"/>
        <v>354</v>
      </c>
      <c r="L59">
        <f t="shared" si="25"/>
        <v>351</v>
      </c>
      <c r="M59" s="3">
        <f t="shared" si="20"/>
        <v>-0.27228915662650605</v>
      </c>
      <c r="N59" s="3">
        <f t="shared" si="26"/>
        <v>0.42650602409638555</v>
      </c>
      <c r="O59" s="3">
        <f>ESX50m!E59</f>
        <v>0.23994038748137109</v>
      </c>
      <c r="P59" s="3">
        <f>ESX50m!I59</f>
        <v>0.54811715481171552</v>
      </c>
      <c r="Q59" s="3">
        <f>ESX50m!M59</f>
        <v>0.3208791208791209</v>
      </c>
      <c r="R59" s="3">
        <f t="shared" si="27"/>
        <v>0.46851181605279968</v>
      </c>
      <c r="S59" s="3">
        <f t="shared" si="28"/>
        <v>0.93109587821597084</v>
      </c>
      <c r="T59" s="3">
        <f t="shared" si="29"/>
        <v>0.59316827750562695</v>
      </c>
      <c r="U59" s="3">
        <f t="shared" si="30"/>
        <v>0.15440729483282675</v>
      </c>
      <c r="V59" s="3">
        <f t="shared" si="21"/>
        <v>0.1272341932773085</v>
      </c>
      <c r="W59" s="3">
        <f>I59-TBONDm!I59</f>
        <v>1.5251365091319913E-2</v>
      </c>
      <c r="X59" s="3">
        <f t="shared" si="22"/>
        <v>3.4558354771739574E-2</v>
      </c>
    </row>
    <row r="60" spans="1:24" x14ac:dyDescent="0.2">
      <c r="A60" s="2">
        <v>42209</v>
      </c>
      <c r="B60">
        <v>96</v>
      </c>
      <c r="C60">
        <v>264</v>
      </c>
      <c r="D60">
        <v>272</v>
      </c>
      <c r="E60" s="3">
        <f t="shared" si="18"/>
        <v>-0.27848101265822783</v>
      </c>
      <c r="F60">
        <v>21</v>
      </c>
      <c r="G60">
        <v>91</v>
      </c>
      <c r="H60">
        <v>133</v>
      </c>
      <c r="I60" s="3">
        <f t="shared" si="19"/>
        <v>-0.45714285714285713</v>
      </c>
      <c r="J60">
        <f t="shared" si="23"/>
        <v>117</v>
      </c>
      <c r="K60">
        <f t="shared" si="24"/>
        <v>355</v>
      </c>
      <c r="L60">
        <f t="shared" si="25"/>
        <v>405</v>
      </c>
      <c r="M60" s="3">
        <f t="shared" si="20"/>
        <v>-0.32839224629418473</v>
      </c>
      <c r="N60" s="3">
        <f t="shared" si="26"/>
        <v>0.40478905359179018</v>
      </c>
      <c r="O60" s="3">
        <f>ESX50m!E60</f>
        <v>0.30191256830601093</v>
      </c>
      <c r="P60" s="3">
        <f>ESX50m!I60</f>
        <v>0.54365079365079361</v>
      </c>
      <c r="Q60" s="3">
        <f>ESX50m!M60</f>
        <v>0.36382113821138212</v>
      </c>
      <c r="R60" s="3">
        <f t="shared" si="27"/>
        <v>0.58039358096423876</v>
      </c>
      <c r="S60" s="3">
        <f t="shared" si="28"/>
        <v>1.0007936507936508</v>
      </c>
      <c r="T60" s="3">
        <f t="shared" si="29"/>
        <v>0.69221338450556691</v>
      </c>
      <c r="U60" s="3">
        <f t="shared" si="30"/>
        <v>0.1786618444846293</v>
      </c>
      <c r="V60" s="3">
        <f t="shared" si="21"/>
        <v>0.10813241837888299</v>
      </c>
      <c r="W60" s="3">
        <f>I60-TBONDm!I60</f>
        <v>-7.1132187314759676E-4</v>
      </c>
      <c r="X60" s="3">
        <f t="shared" si="22"/>
        <v>5.0197709724737714E-2</v>
      </c>
    </row>
    <row r="61" spans="1:24" x14ac:dyDescent="0.2">
      <c r="A61" s="2">
        <v>42202</v>
      </c>
      <c r="B61">
        <v>78</v>
      </c>
      <c r="C61">
        <v>263</v>
      </c>
      <c r="D61">
        <v>281</v>
      </c>
      <c r="E61" s="3">
        <f t="shared" si="18"/>
        <v>-0.32636655948553056</v>
      </c>
      <c r="F61">
        <v>23</v>
      </c>
      <c r="G61">
        <v>104</v>
      </c>
      <c r="H61">
        <v>113</v>
      </c>
      <c r="I61" s="3">
        <f t="shared" si="19"/>
        <v>-0.375</v>
      </c>
      <c r="J61">
        <f t="shared" si="23"/>
        <v>101</v>
      </c>
      <c r="K61">
        <f t="shared" si="24"/>
        <v>367</v>
      </c>
      <c r="L61">
        <f t="shared" si="25"/>
        <v>394</v>
      </c>
      <c r="M61" s="3">
        <f t="shared" si="20"/>
        <v>-0.33990719257540603</v>
      </c>
      <c r="N61" s="3">
        <f t="shared" si="26"/>
        <v>0.42575406032482599</v>
      </c>
      <c r="O61" s="3">
        <f>ESX50m!E61</f>
        <v>0.33333333333333331</v>
      </c>
      <c r="P61" s="3">
        <f>ESX50m!I61</f>
        <v>0.46747967479674796</v>
      </c>
      <c r="Q61" s="3">
        <f>ESX50m!M61</f>
        <v>0.36760124610591899</v>
      </c>
      <c r="R61" s="3">
        <f t="shared" si="27"/>
        <v>0.65969989281886388</v>
      </c>
      <c r="S61" s="3">
        <f t="shared" si="28"/>
        <v>0.84247967479674801</v>
      </c>
      <c r="T61" s="3">
        <f t="shared" si="29"/>
        <v>0.70750843868132507</v>
      </c>
      <c r="U61" s="3">
        <f t="shared" si="30"/>
        <v>4.8633440514469439E-2</v>
      </c>
      <c r="V61" s="3">
        <f t="shared" si="21"/>
        <v>8.4093803439629966E-2</v>
      </c>
      <c r="W61" s="3">
        <f>I61-TBONDm!I61</f>
        <v>8.9135021097046407E-2</v>
      </c>
      <c r="X61" s="3">
        <f t="shared" si="22"/>
        <v>8.281123627306293E-2</v>
      </c>
    </row>
    <row r="62" spans="1:24" x14ac:dyDescent="0.2">
      <c r="A62" s="2">
        <v>42195</v>
      </c>
      <c r="B62">
        <v>93</v>
      </c>
      <c r="C62">
        <v>234</v>
      </c>
      <c r="D62">
        <v>308</v>
      </c>
      <c r="E62" s="3">
        <f t="shared" si="18"/>
        <v>-0.33858267716535434</v>
      </c>
      <c r="F62">
        <v>18</v>
      </c>
      <c r="G62">
        <v>100</v>
      </c>
      <c r="H62">
        <v>123</v>
      </c>
      <c r="I62" s="3">
        <f t="shared" si="19"/>
        <v>-0.43568464730290457</v>
      </c>
      <c r="J62">
        <f t="shared" si="23"/>
        <v>111</v>
      </c>
      <c r="K62">
        <f t="shared" si="24"/>
        <v>334</v>
      </c>
      <c r="L62">
        <f t="shared" si="25"/>
        <v>431</v>
      </c>
      <c r="M62" s="3">
        <f t="shared" si="20"/>
        <v>-0.36529680365296802</v>
      </c>
      <c r="N62" s="3">
        <f t="shared" si="26"/>
        <v>0.38127853881278539</v>
      </c>
      <c r="O62" s="3">
        <f>ESX50m!E62</f>
        <v>0.34716459197786997</v>
      </c>
      <c r="P62" s="3">
        <f>ESX50m!I62</f>
        <v>0.47736625514403291</v>
      </c>
      <c r="Q62" s="3">
        <f>ESX50m!M62</f>
        <v>0.37991718426501037</v>
      </c>
      <c r="R62" s="3">
        <f t="shared" si="27"/>
        <v>0.68574726914322426</v>
      </c>
      <c r="S62" s="3">
        <f t="shared" si="28"/>
        <v>0.91305090244693754</v>
      </c>
      <c r="T62" s="3">
        <f t="shared" si="29"/>
        <v>0.74521398791797844</v>
      </c>
      <c r="U62" s="3">
        <f t="shared" si="30"/>
        <v>9.7101970137550231E-2</v>
      </c>
      <c r="V62" s="3">
        <f t="shared" si="21"/>
        <v>6.5356586114434512E-2</v>
      </c>
      <c r="W62" s="3">
        <f>I62-TBONDm!I62</f>
        <v>6.2169429950314326E-2</v>
      </c>
      <c r="X62" s="3">
        <f t="shared" si="22"/>
        <v>8.8127380091135354E-2</v>
      </c>
    </row>
    <row r="63" spans="1:24" x14ac:dyDescent="0.2">
      <c r="A63" s="2">
        <v>42188</v>
      </c>
      <c r="B63">
        <v>98</v>
      </c>
      <c r="C63">
        <v>242</v>
      </c>
      <c r="D63">
        <v>311</v>
      </c>
      <c r="E63" s="3">
        <f t="shared" si="18"/>
        <v>-0.32718894009216593</v>
      </c>
      <c r="F63">
        <v>27</v>
      </c>
      <c r="G63">
        <v>87</v>
      </c>
      <c r="H63">
        <v>135</v>
      </c>
      <c r="I63" s="3">
        <f t="shared" si="19"/>
        <v>-0.43373493975903615</v>
      </c>
      <c r="J63">
        <f t="shared" si="23"/>
        <v>125</v>
      </c>
      <c r="K63">
        <f t="shared" si="24"/>
        <v>329</v>
      </c>
      <c r="L63">
        <f t="shared" si="25"/>
        <v>446</v>
      </c>
      <c r="M63" s="3">
        <f t="shared" si="20"/>
        <v>-0.35666666666666669</v>
      </c>
      <c r="N63" s="3">
        <f t="shared" si="26"/>
        <v>0.36555555555555558</v>
      </c>
      <c r="O63" s="3">
        <f>ESX50m!E63</f>
        <v>0.36562073669849932</v>
      </c>
      <c r="P63" s="3">
        <f>ESX50m!I63</f>
        <v>0.61445783132530118</v>
      </c>
      <c r="Q63" s="3">
        <f>ESX50m!M63</f>
        <v>0.42871690427698572</v>
      </c>
      <c r="R63" s="3">
        <f t="shared" si="27"/>
        <v>0.6928096767906653</v>
      </c>
      <c r="S63" s="3">
        <f t="shared" si="28"/>
        <v>1.0481927710843373</v>
      </c>
      <c r="T63" s="3">
        <f t="shared" si="29"/>
        <v>0.78538357094365241</v>
      </c>
      <c r="U63" s="3">
        <f t="shared" si="30"/>
        <v>0.10654599966687023</v>
      </c>
      <c r="V63" s="3">
        <f t="shared" si="21"/>
        <v>4.0402560135134158E-2</v>
      </c>
      <c r="W63" s="3">
        <f>I63-TBONDm!I63</f>
        <v>9.712925777182807E-2</v>
      </c>
      <c r="X63" s="3">
        <f t="shared" si="22"/>
        <v>7.218737280333605E-2</v>
      </c>
    </row>
    <row r="64" spans="1:24" x14ac:dyDescent="0.2">
      <c r="A64" s="2">
        <v>42181</v>
      </c>
      <c r="B64">
        <v>92</v>
      </c>
      <c r="C64">
        <v>237</v>
      </c>
      <c r="D64">
        <v>307</v>
      </c>
      <c r="E64" s="3">
        <f t="shared" si="18"/>
        <v>-0.33805031446540879</v>
      </c>
      <c r="F64">
        <v>35</v>
      </c>
      <c r="G64">
        <v>86</v>
      </c>
      <c r="H64">
        <v>112</v>
      </c>
      <c r="I64" s="3">
        <f t="shared" si="19"/>
        <v>-0.33047210300429186</v>
      </c>
      <c r="J64">
        <f t="shared" si="23"/>
        <v>127</v>
      </c>
      <c r="K64">
        <f t="shared" si="24"/>
        <v>323</v>
      </c>
      <c r="L64">
        <f t="shared" si="25"/>
        <v>419</v>
      </c>
      <c r="M64" s="3">
        <f t="shared" si="20"/>
        <v>-0.33601841196777904</v>
      </c>
      <c r="N64" s="3">
        <f t="shared" si="26"/>
        <v>0.37169159953970082</v>
      </c>
      <c r="O64" s="3">
        <f>ESX50m!E64</f>
        <v>0.36173184357541899</v>
      </c>
      <c r="P64" s="3">
        <f>ESX50m!I64</f>
        <v>0.55462184873949583</v>
      </c>
      <c r="Q64" s="3">
        <f>ESX50m!M64</f>
        <v>0.40985324947589097</v>
      </c>
      <c r="R64" s="3">
        <f t="shared" si="27"/>
        <v>0.69978215804082777</v>
      </c>
      <c r="S64" s="3">
        <f t="shared" si="28"/>
        <v>0.88509395174378769</v>
      </c>
      <c r="T64" s="3">
        <f t="shared" si="29"/>
        <v>0.74587166144367001</v>
      </c>
      <c r="U64" s="3">
        <f t="shared" si="30"/>
        <v>-7.5782114611169238E-3</v>
      </c>
      <c r="V64" s="3">
        <f t="shared" si="21"/>
        <v>-6.8087940464254633E-3</v>
      </c>
      <c r="W64" s="3">
        <f>I64-TBONDm!I64</f>
        <v>0.10508345255126367</v>
      </c>
      <c r="X64" s="3">
        <f t="shared" si="22"/>
        <v>7.5689216697050435E-2</v>
      </c>
    </row>
    <row r="65" spans="1:24" x14ac:dyDescent="0.2">
      <c r="A65" s="2">
        <v>42174</v>
      </c>
      <c r="B65">
        <v>98</v>
      </c>
      <c r="C65">
        <v>259</v>
      </c>
      <c r="D65">
        <v>310</v>
      </c>
      <c r="E65" s="3">
        <f t="shared" si="18"/>
        <v>-0.31784107946026985</v>
      </c>
      <c r="F65">
        <v>32</v>
      </c>
      <c r="G65">
        <v>99</v>
      </c>
      <c r="H65">
        <v>116</v>
      </c>
      <c r="I65" s="3">
        <f t="shared" si="19"/>
        <v>-0.34008097165991902</v>
      </c>
      <c r="J65">
        <f t="shared" si="23"/>
        <v>130</v>
      </c>
      <c r="K65">
        <f t="shared" si="24"/>
        <v>358</v>
      </c>
      <c r="L65">
        <f t="shared" si="25"/>
        <v>426</v>
      </c>
      <c r="M65" s="3">
        <f t="shared" si="20"/>
        <v>-0.32385120350109409</v>
      </c>
      <c r="N65" s="3">
        <f t="shared" si="26"/>
        <v>0.39168490153172869</v>
      </c>
      <c r="O65" s="3">
        <f>ESX50m!E65</f>
        <v>0.36598639455782311</v>
      </c>
      <c r="P65" s="3">
        <f>ESX50m!I65</f>
        <v>0.54761904761904767</v>
      </c>
      <c r="Q65" s="3">
        <f>ESX50m!M65</f>
        <v>0.41236068895643363</v>
      </c>
      <c r="R65" s="3">
        <f t="shared" si="27"/>
        <v>0.68382747401809296</v>
      </c>
      <c r="S65" s="3">
        <f t="shared" si="28"/>
        <v>0.88770001927896669</v>
      </c>
      <c r="T65" s="3">
        <f t="shared" si="29"/>
        <v>0.73621189245752772</v>
      </c>
      <c r="U65" s="3">
        <f t="shared" si="30"/>
        <v>2.2239892199649169E-2</v>
      </c>
      <c r="V65" s="3">
        <f t="shared" si="21"/>
        <v>-4.1251049351241693E-2</v>
      </c>
      <c r="W65" s="3">
        <f>I65-TBONDm!I65</f>
        <v>1.4349408086916426E-2</v>
      </c>
      <c r="X65" s="3">
        <f t="shared" si="22"/>
        <v>6.0716144724904171E-2</v>
      </c>
    </row>
    <row r="66" spans="1:24" x14ac:dyDescent="0.2">
      <c r="A66" s="2">
        <v>42167</v>
      </c>
      <c r="B66">
        <v>108</v>
      </c>
      <c r="C66">
        <v>230</v>
      </c>
      <c r="D66">
        <v>295</v>
      </c>
      <c r="E66" s="3">
        <f t="shared" si="18"/>
        <v>-0.29541864139020535</v>
      </c>
      <c r="F66">
        <v>40</v>
      </c>
      <c r="G66">
        <v>99</v>
      </c>
      <c r="H66">
        <v>103</v>
      </c>
      <c r="I66" s="3">
        <f t="shared" si="19"/>
        <v>-0.26033057851239672</v>
      </c>
      <c r="J66">
        <f t="shared" si="23"/>
        <v>148</v>
      </c>
      <c r="K66">
        <f t="shared" si="24"/>
        <v>329</v>
      </c>
      <c r="L66">
        <f t="shared" si="25"/>
        <v>398</v>
      </c>
      <c r="M66" s="3">
        <f t="shared" si="20"/>
        <v>-0.2857142857142857</v>
      </c>
      <c r="N66" s="3">
        <f t="shared" si="26"/>
        <v>0.376</v>
      </c>
      <c r="O66" s="3">
        <f>ESX50m!E66</f>
        <v>0.26129943502824859</v>
      </c>
      <c r="P66" s="3">
        <f>ESX50m!I66</f>
        <v>0.49387755102040815</v>
      </c>
      <c r="Q66" s="3">
        <f>ESX50m!M66</f>
        <v>0.32109129066107028</v>
      </c>
      <c r="R66" s="3">
        <f t="shared" si="27"/>
        <v>0.55671807641845394</v>
      </c>
      <c r="S66" s="3">
        <f t="shared" si="28"/>
        <v>0.75420812953280492</v>
      </c>
      <c r="T66" s="3">
        <f t="shared" si="29"/>
        <v>0.60680557637535593</v>
      </c>
      <c r="U66" s="3">
        <f t="shared" si="30"/>
        <v>-3.5088062877808635E-2</v>
      </c>
      <c r="V66" s="3">
        <f t="shared" si="21"/>
        <v>-4.7631703997632828E-2</v>
      </c>
      <c r="W66" s="3">
        <f>I66-TBONDm!I66</f>
        <v>0.10763478945297122</v>
      </c>
      <c r="X66" s="3">
        <f t="shared" si="22"/>
        <v>7.0724414757336124E-2</v>
      </c>
    </row>
    <row r="67" spans="1:24" x14ac:dyDescent="0.2">
      <c r="A67" s="2">
        <v>42160</v>
      </c>
      <c r="B67">
        <v>92</v>
      </c>
      <c r="C67">
        <v>230</v>
      </c>
      <c r="D67">
        <v>278</v>
      </c>
      <c r="E67" s="3">
        <f t="shared" si="18"/>
        <v>-0.31</v>
      </c>
      <c r="F67">
        <v>44</v>
      </c>
      <c r="G67">
        <v>89</v>
      </c>
      <c r="H67">
        <v>88</v>
      </c>
      <c r="I67" s="3">
        <f t="shared" si="19"/>
        <v>-0.19909502262443438</v>
      </c>
      <c r="J67">
        <f t="shared" si="23"/>
        <v>136</v>
      </c>
      <c r="K67">
        <f t="shared" si="24"/>
        <v>319</v>
      </c>
      <c r="L67">
        <f t="shared" si="25"/>
        <v>366</v>
      </c>
      <c r="M67" s="3">
        <f t="shared" si="20"/>
        <v>-0.28014616321559072</v>
      </c>
      <c r="N67" s="3">
        <f t="shared" si="26"/>
        <v>0.38855054811205847</v>
      </c>
      <c r="O67" s="3">
        <f>ESX50m!E67</f>
        <v>0.23916292974588937</v>
      </c>
      <c r="P67" s="3">
        <f>ESX50m!I67</f>
        <v>0.52</v>
      </c>
      <c r="Q67" s="3">
        <f>ESX50m!M67</f>
        <v>0.30984340044742731</v>
      </c>
      <c r="R67" s="3">
        <f t="shared" si="27"/>
        <v>0.54916292974588932</v>
      </c>
      <c r="S67" s="3">
        <f t="shared" si="28"/>
        <v>0.71909502262443437</v>
      </c>
      <c r="T67" s="3">
        <f t="shared" si="29"/>
        <v>0.58998956366301802</v>
      </c>
      <c r="U67" s="3">
        <f t="shared" si="30"/>
        <v>-0.11090497737556562</v>
      </c>
      <c r="V67" s="3">
        <f t="shared" si="21"/>
        <v>-2.005681859649221E-2</v>
      </c>
      <c r="W67" s="3">
        <f>I67-TBONDm!I67</f>
        <v>6.0164236634824869E-2</v>
      </c>
      <c r="X67" s="3">
        <f t="shared" si="22"/>
        <v>4.5561133098650425E-2</v>
      </c>
    </row>
    <row r="68" spans="1:24" x14ac:dyDescent="0.2">
      <c r="A68" s="2">
        <v>42153</v>
      </c>
      <c r="B68">
        <v>82</v>
      </c>
      <c r="C68">
        <v>246</v>
      </c>
      <c r="D68">
        <v>315</v>
      </c>
      <c r="E68" s="3">
        <f t="shared" si="18"/>
        <v>-0.36236391912908245</v>
      </c>
      <c r="F68">
        <v>32</v>
      </c>
      <c r="G68">
        <v>94</v>
      </c>
      <c r="H68">
        <v>123</v>
      </c>
      <c r="I68" s="3">
        <f t="shared" si="19"/>
        <v>-0.36546184738955823</v>
      </c>
      <c r="J68">
        <f t="shared" si="23"/>
        <v>114</v>
      </c>
      <c r="K68">
        <f t="shared" si="24"/>
        <v>340</v>
      </c>
      <c r="L68">
        <f t="shared" si="25"/>
        <v>438</v>
      </c>
      <c r="M68" s="3">
        <f t="shared" si="20"/>
        <v>-0.3632286995515695</v>
      </c>
      <c r="N68" s="3">
        <f t="shared" si="26"/>
        <v>0.3811659192825112</v>
      </c>
      <c r="O68" s="3">
        <f>ESX50m!E68</f>
        <v>0.25069637883008355</v>
      </c>
      <c r="P68" s="3">
        <f>ESX50m!I68</f>
        <v>0.48221343873517786</v>
      </c>
      <c r="Q68" s="3">
        <f>ESX50m!M68</f>
        <v>0.31101956745623072</v>
      </c>
      <c r="R68" s="3">
        <f t="shared" si="27"/>
        <v>0.61306029795916595</v>
      </c>
      <c r="S68" s="3">
        <f t="shared" si="28"/>
        <v>0.84767528612473608</v>
      </c>
      <c r="T68" s="3">
        <f t="shared" si="29"/>
        <v>0.67424826700780027</v>
      </c>
      <c r="U68" s="3">
        <f t="shared" si="30"/>
        <v>3.0979282604757796E-3</v>
      </c>
      <c r="V68" s="3">
        <f t="shared" si="21"/>
        <v>8.0063992048891395E-3</v>
      </c>
      <c r="W68" s="3">
        <f>I68-TBONDm!I68</f>
        <v>4.4374218184212277E-2</v>
      </c>
      <c r="X68" s="3">
        <f t="shared" si="22"/>
        <v>5.008903779080931E-2</v>
      </c>
    </row>
    <row r="69" spans="1:24" x14ac:dyDescent="0.2">
      <c r="A69" s="2">
        <v>42146</v>
      </c>
      <c r="B69">
        <v>104</v>
      </c>
      <c r="C69">
        <v>232</v>
      </c>
      <c r="D69">
        <v>308</v>
      </c>
      <c r="E69" s="3">
        <f t="shared" si="18"/>
        <v>-0.31677018633540371</v>
      </c>
      <c r="F69">
        <v>29</v>
      </c>
      <c r="G69">
        <v>92</v>
      </c>
      <c r="H69">
        <v>115</v>
      </c>
      <c r="I69" s="3">
        <f t="shared" si="19"/>
        <v>-0.36440677966101692</v>
      </c>
      <c r="J69">
        <f t="shared" si="23"/>
        <v>133</v>
      </c>
      <c r="K69">
        <f t="shared" si="24"/>
        <v>324</v>
      </c>
      <c r="L69">
        <f t="shared" si="25"/>
        <v>423</v>
      </c>
      <c r="M69" s="3">
        <f t="shared" si="20"/>
        <v>-0.32954545454545453</v>
      </c>
      <c r="N69" s="3">
        <f t="shared" si="26"/>
        <v>0.36818181818181817</v>
      </c>
      <c r="O69" s="3">
        <f>ESX50m!E69</f>
        <v>0.30357142857142855</v>
      </c>
      <c r="P69" s="3">
        <f>ESX50m!I69</f>
        <v>0.5</v>
      </c>
      <c r="Q69" s="3">
        <f>ESX50m!M69</f>
        <v>0.35318275154004108</v>
      </c>
      <c r="R69" s="3">
        <f t="shared" si="27"/>
        <v>0.62034161490683226</v>
      </c>
      <c r="S69" s="3">
        <f t="shared" si="28"/>
        <v>0.86440677966101687</v>
      </c>
      <c r="T69" s="3">
        <f t="shared" si="29"/>
        <v>0.68272820608549556</v>
      </c>
      <c r="U69" s="3">
        <f t="shared" si="30"/>
        <v>4.7636593325613208E-2</v>
      </c>
      <c r="V69" s="3">
        <f t="shared" si="21"/>
        <v>7.530837094645304E-3</v>
      </c>
      <c r="W69" s="3">
        <f>I69-TBONDm!I69</f>
        <v>3.2144944476914128E-2</v>
      </c>
      <c r="X69" s="3">
        <f t="shared" si="22"/>
        <v>7.0313878880091482E-2</v>
      </c>
    </row>
    <row r="70" spans="1:24" x14ac:dyDescent="0.2">
      <c r="A70" s="2">
        <v>42139</v>
      </c>
      <c r="B70">
        <v>94</v>
      </c>
      <c r="C70">
        <v>255</v>
      </c>
      <c r="D70">
        <v>307</v>
      </c>
      <c r="E70" s="3">
        <f t="shared" si="18"/>
        <v>-0.32469512195121952</v>
      </c>
      <c r="F70">
        <v>31</v>
      </c>
      <c r="G70">
        <v>77</v>
      </c>
      <c r="H70">
        <v>90</v>
      </c>
      <c r="I70" s="3">
        <f t="shared" si="19"/>
        <v>-0.29797979797979796</v>
      </c>
      <c r="J70">
        <f t="shared" ref="J70:J102" si="31">B70+F70</f>
        <v>125</v>
      </c>
      <c r="K70">
        <f t="shared" ref="K70:K102" si="32">C70+G70</f>
        <v>332</v>
      </c>
      <c r="L70">
        <f t="shared" ref="L70:L102" si="33">D70+H70</f>
        <v>397</v>
      </c>
      <c r="M70" s="3">
        <f t="shared" si="20"/>
        <v>-0.31850117096018737</v>
      </c>
      <c r="N70" s="3">
        <f t="shared" si="26"/>
        <v>0.38875878220140514</v>
      </c>
      <c r="O70" s="3">
        <f>ESX50m!E70</f>
        <v>0.34297520661157027</v>
      </c>
      <c r="P70" s="3">
        <f>ESX50m!I70</f>
        <v>0.56862745098039214</v>
      </c>
      <c r="Q70" s="3">
        <f>ESX50m!M70</f>
        <v>0.39247311827956988</v>
      </c>
      <c r="R70" s="3">
        <f t="shared" si="27"/>
        <v>0.66767032856278985</v>
      </c>
      <c r="S70" s="3">
        <f t="shared" si="28"/>
        <v>0.86660724896019015</v>
      </c>
      <c r="T70" s="3">
        <f t="shared" si="29"/>
        <v>0.71097428923975725</v>
      </c>
      <c r="U70" s="3">
        <f t="shared" si="30"/>
        <v>-2.6715323971421567E-2</v>
      </c>
      <c r="V70" s="3">
        <f t="shared" si="21"/>
        <v>-1.4573852600232714E-2</v>
      </c>
      <c r="W70" s="3">
        <f>I70-TBONDm!I70</f>
        <v>7.3747950711301524E-2</v>
      </c>
      <c r="X70" s="3">
        <f t="shared" si="22"/>
        <v>6.3676465720143252E-2</v>
      </c>
    </row>
    <row r="71" spans="1:24" x14ac:dyDescent="0.2">
      <c r="A71" s="2">
        <v>42132</v>
      </c>
      <c r="B71">
        <v>109</v>
      </c>
      <c r="C71">
        <v>265</v>
      </c>
      <c r="D71">
        <v>290</v>
      </c>
      <c r="E71" s="3">
        <f t="shared" si="18"/>
        <v>-0.27259036144578314</v>
      </c>
      <c r="F71">
        <v>39</v>
      </c>
      <c r="G71">
        <v>94</v>
      </c>
      <c r="H71">
        <v>104</v>
      </c>
      <c r="I71" s="3">
        <f t="shared" si="19"/>
        <v>-0.27426160337552741</v>
      </c>
      <c r="J71">
        <f t="shared" si="31"/>
        <v>148</v>
      </c>
      <c r="K71">
        <f t="shared" si="32"/>
        <v>359</v>
      </c>
      <c r="L71">
        <f t="shared" si="33"/>
        <v>394</v>
      </c>
      <c r="M71" s="3">
        <f t="shared" si="20"/>
        <v>-0.27302996670366259</v>
      </c>
      <c r="N71" s="3">
        <f t="shared" si="26"/>
        <v>0.39844617092119866</v>
      </c>
      <c r="O71" s="3">
        <f>ESX50m!E71</f>
        <v>0.37414965986394561</v>
      </c>
      <c r="P71" s="3">
        <f>ESX50m!I71</f>
        <v>0.62655601659751037</v>
      </c>
      <c r="Q71" s="3">
        <f>ESX50m!M71</f>
        <v>0.43647540983606559</v>
      </c>
      <c r="R71" s="3">
        <f t="shared" si="27"/>
        <v>0.64674002130972874</v>
      </c>
      <c r="S71" s="3">
        <f t="shared" si="28"/>
        <v>0.90081761997303778</v>
      </c>
      <c r="T71" s="3">
        <f t="shared" si="29"/>
        <v>0.70950537653972812</v>
      </c>
      <c r="U71" s="3">
        <f t="shared" si="30"/>
        <v>1.6712419297442715E-3</v>
      </c>
      <c r="V71" s="3">
        <f t="shared" si="21"/>
        <v>1.6749041402283744E-2</v>
      </c>
      <c r="W71" s="3">
        <f>I71-TBONDm!I71</f>
        <v>0.10504874145205878</v>
      </c>
      <c r="X71" s="3">
        <f t="shared" si="22"/>
        <v>6.306420685244192E-2</v>
      </c>
    </row>
    <row r="72" spans="1:24" x14ac:dyDescent="0.2">
      <c r="A72" s="2">
        <v>42125</v>
      </c>
      <c r="B72">
        <v>87</v>
      </c>
      <c r="C72">
        <v>270</v>
      </c>
      <c r="D72">
        <v>291</v>
      </c>
      <c r="E72" s="3">
        <f t="shared" si="18"/>
        <v>-0.31481481481481483</v>
      </c>
      <c r="F72">
        <v>34</v>
      </c>
      <c r="G72">
        <v>96</v>
      </c>
      <c r="H72">
        <v>103</v>
      </c>
      <c r="I72" s="3">
        <f t="shared" si="19"/>
        <v>-0.29613733905579398</v>
      </c>
      <c r="J72">
        <f t="shared" si="31"/>
        <v>121</v>
      </c>
      <c r="K72">
        <f t="shared" si="32"/>
        <v>366</v>
      </c>
      <c r="L72">
        <f t="shared" si="33"/>
        <v>394</v>
      </c>
      <c r="M72" s="3">
        <f t="shared" si="20"/>
        <v>-0.30987514188422249</v>
      </c>
      <c r="N72" s="3">
        <f t="shared" si="26"/>
        <v>0.41543700340522133</v>
      </c>
      <c r="O72" s="3">
        <f>ESX50m!E72</f>
        <v>0.39673913043478259</v>
      </c>
      <c r="P72" s="3">
        <f>ESX50m!I72</f>
        <v>0.63291139240506333</v>
      </c>
      <c r="Q72" s="3">
        <f>ESX50m!M72</f>
        <v>0.45426515930113054</v>
      </c>
      <c r="R72" s="3">
        <f t="shared" si="27"/>
        <v>0.71155394524959736</v>
      </c>
      <c r="S72" s="3">
        <f t="shared" si="28"/>
        <v>0.92904873146085731</v>
      </c>
      <c r="T72" s="3">
        <f t="shared" si="29"/>
        <v>0.76414030118535303</v>
      </c>
      <c r="U72" s="3">
        <f t="shared" si="30"/>
        <v>-1.8677475759020845E-2</v>
      </c>
      <c r="V72" s="3">
        <f t="shared" si="21"/>
        <v>6.1099940127484494E-2</v>
      </c>
      <c r="W72" s="3">
        <f>I72-TBONDm!I72</f>
        <v>1.2232704997069466E-2</v>
      </c>
      <c r="X72" s="3">
        <f t="shared" si="22"/>
        <v>5.0814034823190767E-2</v>
      </c>
    </row>
    <row r="73" spans="1:24" x14ac:dyDescent="0.2">
      <c r="A73" s="2">
        <v>42118</v>
      </c>
      <c r="B73">
        <v>79</v>
      </c>
      <c r="C73">
        <v>318</v>
      </c>
      <c r="D73">
        <v>238</v>
      </c>
      <c r="E73" s="3">
        <f t="shared" si="18"/>
        <v>-0.25039370078740159</v>
      </c>
      <c r="F73">
        <v>37</v>
      </c>
      <c r="G73">
        <v>100</v>
      </c>
      <c r="H73">
        <v>118</v>
      </c>
      <c r="I73" s="3">
        <f t="shared" si="19"/>
        <v>-0.31764705882352939</v>
      </c>
      <c r="J73">
        <f t="shared" si="31"/>
        <v>116</v>
      </c>
      <c r="K73">
        <f t="shared" si="32"/>
        <v>418</v>
      </c>
      <c r="L73">
        <f t="shared" si="33"/>
        <v>356</v>
      </c>
      <c r="M73" s="3">
        <f t="shared" si="20"/>
        <v>-0.2696629213483146</v>
      </c>
      <c r="N73" s="3">
        <f t="shared" ref="N73:N105" si="34">K73/SUM(J73:L73)</f>
        <v>0.46966292134831461</v>
      </c>
      <c r="O73" s="3">
        <f>ESX50m!E73</f>
        <v>0.34944751381215472</v>
      </c>
      <c r="P73" s="3">
        <f>ESX50m!I73</f>
        <v>0.58139534883720934</v>
      </c>
      <c r="Q73" s="3">
        <f>ESX50m!M73</f>
        <v>0.4103869653767821</v>
      </c>
      <c r="R73" s="3">
        <f t="shared" si="27"/>
        <v>0.5998412145995563</v>
      </c>
      <c r="S73" s="3">
        <f t="shared" si="28"/>
        <v>0.89904240766073873</v>
      </c>
      <c r="T73" s="3">
        <f t="shared" si="29"/>
        <v>0.6800498867250967</v>
      </c>
      <c r="U73" s="3">
        <f t="shared" si="30"/>
        <v>6.7253358036127808E-2</v>
      </c>
      <c r="V73" s="3">
        <f t="shared" si="21"/>
        <v>9.3058223961557343E-2</v>
      </c>
      <c r="W73" s="3">
        <f>I73-TBONDm!I73</f>
        <v>7.1911174108197529E-2</v>
      </c>
      <c r="X73" s="3">
        <f t="shared" si="22"/>
        <v>9.4060827621972612E-2</v>
      </c>
    </row>
    <row r="74" spans="1:24" x14ac:dyDescent="0.2">
      <c r="A74" s="2">
        <v>42111</v>
      </c>
      <c r="B74">
        <v>107</v>
      </c>
      <c r="C74">
        <v>320</v>
      </c>
      <c r="D74">
        <v>186</v>
      </c>
      <c r="E74" s="3">
        <f t="shared" si="18"/>
        <v>-0.12887438825448613</v>
      </c>
      <c r="F74">
        <v>34</v>
      </c>
      <c r="G74">
        <v>108</v>
      </c>
      <c r="H74">
        <v>97</v>
      </c>
      <c r="I74" s="3">
        <f t="shared" si="19"/>
        <v>-0.26359832635983266</v>
      </c>
      <c r="J74">
        <f t="shared" si="31"/>
        <v>141</v>
      </c>
      <c r="K74">
        <f t="shared" si="32"/>
        <v>428</v>
      </c>
      <c r="L74">
        <f t="shared" si="33"/>
        <v>283</v>
      </c>
      <c r="M74" s="3">
        <f t="shared" si="20"/>
        <v>-0.16666666666666666</v>
      </c>
      <c r="N74" s="3">
        <f t="shared" si="34"/>
        <v>0.50234741784037562</v>
      </c>
      <c r="O74" s="3">
        <f>ESX50m!E74</f>
        <v>0.35643564356435642</v>
      </c>
      <c r="P74" s="3">
        <f>ESX50m!I74</f>
        <v>0.5591836734693878</v>
      </c>
      <c r="Q74" s="3">
        <f>ESX50m!M74</f>
        <v>0.40861344537815125</v>
      </c>
      <c r="R74" s="3">
        <f t="shared" ref="R74:R105" si="35">O74-E74</f>
        <v>0.48531003181884258</v>
      </c>
      <c r="S74" s="3">
        <f t="shared" ref="S74:S105" si="36">P74-I74</f>
        <v>0.82278199982922051</v>
      </c>
      <c r="T74" s="3">
        <f t="shared" ref="T74:T105" si="37">Q74-M74</f>
        <v>0.57528011204481788</v>
      </c>
      <c r="U74" s="3">
        <f t="shared" ref="U74:U105" si="38">E74-I74</f>
        <v>0.13472393810534652</v>
      </c>
      <c r="V74" s="3">
        <f t="shared" si="21"/>
        <v>0.11165695611849558</v>
      </c>
      <c r="W74" s="3">
        <f>I74-TBONDm!I74</f>
        <v>6.8298225364305298E-2</v>
      </c>
      <c r="X74" s="3">
        <f t="shared" si="22"/>
        <v>9.3876974198403421E-2</v>
      </c>
    </row>
    <row r="75" spans="1:24" x14ac:dyDescent="0.2">
      <c r="A75" s="2">
        <v>42104</v>
      </c>
      <c r="B75">
        <v>91</v>
      </c>
      <c r="C75">
        <v>324</v>
      </c>
      <c r="D75">
        <v>184</v>
      </c>
      <c r="E75" s="3">
        <f t="shared" si="18"/>
        <v>-0.15525876460767946</v>
      </c>
      <c r="F75">
        <v>33</v>
      </c>
      <c r="G75">
        <v>109</v>
      </c>
      <c r="H75">
        <v>86</v>
      </c>
      <c r="I75" s="3">
        <f t="shared" si="19"/>
        <v>-0.23245614035087719</v>
      </c>
      <c r="J75">
        <f t="shared" si="31"/>
        <v>124</v>
      </c>
      <c r="K75">
        <f t="shared" si="32"/>
        <v>433</v>
      </c>
      <c r="L75">
        <f t="shared" si="33"/>
        <v>270</v>
      </c>
      <c r="M75" s="3">
        <f t="shared" si="20"/>
        <v>-0.17654171704957677</v>
      </c>
      <c r="N75" s="3">
        <f t="shared" si="34"/>
        <v>0.52357920193470375</v>
      </c>
      <c r="O75" s="3">
        <f>ESX50m!E75</f>
        <v>0.36894586894586895</v>
      </c>
      <c r="P75" s="3">
        <f>ESX50m!I75</f>
        <v>0.54935622317596566</v>
      </c>
      <c r="Q75" s="3">
        <f>ESX50m!M75</f>
        <v>0.413903743315508</v>
      </c>
      <c r="R75" s="3">
        <f t="shared" si="35"/>
        <v>0.5242046335535484</v>
      </c>
      <c r="S75" s="3">
        <f t="shared" si="36"/>
        <v>0.7818123635268428</v>
      </c>
      <c r="T75" s="3">
        <f t="shared" si="37"/>
        <v>0.59044546036508483</v>
      </c>
      <c r="U75" s="3">
        <f t="shared" si="38"/>
        <v>7.7197375743197738E-2</v>
      </c>
      <c r="V75" s="3">
        <f t="shared" si="21"/>
        <v>7.5031445161402047E-2</v>
      </c>
      <c r="W75" s="3">
        <f>I75-TBONDm!I75</f>
        <v>0.14197308339341502</v>
      </c>
      <c r="X75" s="3">
        <f t="shared" si="22"/>
        <v>0.1416830254924816</v>
      </c>
    </row>
    <row r="76" spans="1:24" x14ac:dyDescent="0.2">
      <c r="A76" s="2">
        <v>42097</v>
      </c>
      <c r="B76">
        <v>96</v>
      </c>
      <c r="C76">
        <v>301</v>
      </c>
      <c r="D76">
        <v>190</v>
      </c>
      <c r="E76" s="3">
        <f t="shared" si="18"/>
        <v>-0.16013628620102216</v>
      </c>
      <c r="F76">
        <v>30</v>
      </c>
      <c r="G76">
        <v>102</v>
      </c>
      <c r="H76">
        <v>94</v>
      </c>
      <c r="I76" s="3">
        <f t="shared" si="19"/>
        <v>-0.2831858407079646</v>
      </c>
      <c r="J76">
        <f t="shared" si="31"/>
        <v>126</v>
      </c>
      <c r="K76">
        <f t="shared" si="32"/>
        <v>403</v>
      </c>
      <c r="L76">
        <f t="shared" si="33"/>
        <v>284</v>
      </c>
      <c r="M76" s="3">
        <f t="shared" si="20"/>
        <v>-0.1943419434194342</v>
      </c>
      <c r="N76" s="3">
        <f t="shared" si="34"/>
        <v>0.4956949569495695</v>
      </c>
      <c r="O76" s="3">
        <f>ESX50m!E76</f>
        <v>0.36705202312138729</v>
      </c>
      <c r="P76" s="3">
        <f>ESX50m!I76</f>
        <v>0.61233480176211452</v>
      </c>
      <c r="Q76" s="3">
        <f>ESX50m!M76</f>
        <v>0.42763873775843309</v>
      </c>
      <c r="R76" s="3">
        <f t="shared" si="35"/>
        <v>0.52718830932240945</v>
      </c>
      <c r="S76" s="3">
        <f t="shared" si="36"/>
        <v>0.89552064247007912</v>
      </c>
      <c r="T76" s="3">
        <f t="shared" si="37"/>
        <v>0.62198068117786731</v>
      </c>
      <c r="U76" s="3">
        <f t="shared" si="38"/>
        <v>0.12304955450694244</v>
      </c>
      <c r="V76" s="3">
        <f t="shared" si="21"/>
        <v>8.5539558194224763E-2</v>
      </c>
      <c r="W76" s="3">
        <f>I76-TBONDm!I76</f>
        <v>7.1359613837489955E-2</v>
      </c>
      <c r="X76" s="3">
        <f t="shared" si="22"/>
        <v>0.13597764202295917</v>
      </c>
    </row>
    <row r="77" spans="1:24" x14ac:dyDescent="0.2">
      <c r="A77" s="2">
        <v>42090</v>
      </c>
      <c r="B77">
        <v>99</v>
      </c>
      <c r="C77">
        <v>328</v>
      </c>
      <c r="D77">
        <v>220</v>
      </c>
      <c r="E77" s="3">
        <f t="shared" si="18"/>
        <v>-0.18701700154559506</v>
      </c>
      <c r="F77">
        <v>34</v>
      </c>
      <c r="G77">
        <v>118</v>
      </c>
      <c r="H77">
        <v>84</v>
      </c>
      <c r="I77" s="3">
        <f t="shared" si="19"/>
        <v>-0.21186440677966101</v>
      </c>
      <c r="J77">
        <f t="shared" si="31"/>
        <v>133</v>
      </c>
      <c r="K77">
        <f t="shared" si="32"/>
        <v>446</v>
      </c>
      <c r="L77">
        <f t="shared" si="33"/>
        <v>304</v>
      </c>
      <c r="M77" s="3">
        <f t="shared" si="20"/>
        <v>-0.19365798414496035</v>
      </c>
      <c r="N77" s="3">
        <f t="shared" si="34"/>
        <v>0.50509626274065689</v>
      </c>
      <c r="O77" s="3">
        <f>ESX50m!E77</f>
        <v>0.40268456375838924</v>
      </c>
      <c r="P77" s="3">
        <f>ESX50m!I77</f>
        <v>0.56666666666666665</v>
      </c>
      <c r="Q77" s="3">
        <f>ESX50m!M77</f>
        <v>0.44263959390862945</v>
      </c>
      <c r="R77" s="3">
        <f t="shared" si="35"/>
        <v>0.58970156530398432</v>
      </c>
      <c r="S77" s="3">
        <f t="shared" si="36"/>
        <v>0.77853107344632766</v>
      </c>
      <c r="T77" s="3">
        <f t="shared" si="37"/>
        <v>0.63629757805358977</v>
      </c>
      <c r="U77" s="3">
        <f t="shared" si="38"/>
        <v>2.484740523406595E-2</v>
      </c>
      <c r="V77" s="3">
        <f t="shared" si="21"/>
        <v>7.8139793292445955E-2</v>
      </c>
      <c r="W77" s="3">
        <f>I77-TBONDm!I77</f>
        <v>0.21171637924653985</v>
      </c>
      <c r="X77" s="3">
        <f t="shared" si="22"/>
        <v>0.15935804923890953</v>
      </c>
    </row>
    <row r="78" spans="1:24" x14ac:dyDescent="0.2">
      <c r="A78" s="2">
        <v>42083</v>
      </c>
      <c r="B78">
        <v>118</v>
      </c>
      <c r="C78">
        <v>312</v>
      </c>
      <c r="D78">
        <v>215</v>
      </c>
      <c r="E78" s="3">
        <f t="shared" si="18"/>
        <v>-0.15038759689922482</v>
      </c>
      <c r="F78">
        <v>35</v>
      </c>
      <c r="G78">
        <v>113</v>
      </c>
      <c r="H78">
        <v>99</v>
      </c>
      <c r="I78" s="3">
        <f t="shared" si="19"/>
        <v>-0.25910931174089069</v>
      </c>
      <c r="J78">
        <f t="shared" si="31"/>
        <v>153</v>
      </c>
      <c r="K78">
        <f t="shared" si="32"/>
        <v>425</v>
      </c>
      <c r="L78">
        <f t="shared" si="33"/>
        <v>314</v>
      </c>
      <c r="M78" s="3">
        <f t="shared" si="20"/>
        <v>-0.18049327354260089</v>
      </c>
      <c r="N78" s="3">
        <f t="shared" si="34"/>
        <v>0.476457399103139</v>
      </c>
      <c r="O78" s="3">
        <f>ESX50m!E78</f>
        <v>0.32293080054274081</v>
      </c>
      <c r="P78" s="3">
        <f>ESX50m!I78</f>
        <v>0.55731225296442688</v>
      </c>
      <c r="Q78" s="3">
        <f>ESX50m!M78</f>
        <v>0.38282828282828285</v>
      </c>
      <c r="R78" s="3">
        <f t="shared" si="35"/>
        <v>0.47331839744196563</v>
      </c>
      <c r="S78" s="3">
        <f t="shared" si="36"/>
        <v>0.81642156470531757</v>
      </c>
      <c r="T78" s="3">
        <f t="shared" si="37"/>
        <v>0.56332155637088377</v>
      </c>
      <c r="U78" s="3">
        <f t="shared" si="38"/>
        <v>0.10872171484166587</v>
      </c>
      <c r="V78" s="3">
        <f t="shared" si="21"/>
        <v>8.2924498823797349E-2</v>
      </c>
      <c r="W78" s="3">
        <f>I78-TBONDm!I78</f>
        <v>0.12485693298484768</v>
      </c>
      <c r="X78" s="3">
        <f t="shared" si="22"/>
        <v>0.1529993247195878</v>
      </c>
    </row>
    <row r="79" spans="1:24" x14ac:dyDescent="0.2">
      <c r="A79" s="2">
        <v>42076</v>
      </c>
      <c r="B79">
        <v>131</v>
      </c>
      <c r="C79">
        <v>314</v>
      </c>
      <c r="D79">
        <v>212</v>
      </c>
      <c r="E79" s="3">
        <f t="shared" si="18"/>
        <v>-0.12328767123287671</v>
      </c>
      <c r="F79">
        <v>39</v>
      </c>
      <c r="G79">
        <v>102</v>
      </c>
      <c r="H79">
        <v>91</v>
      </c>
      <c r="I79" s="3">
        <f t="shared" si="19"/>
        <v>-0.22413793103448276</v>
      </c>
      <c r="J79">
        <f t="shared" si="31"/>
        <v>170</v>
      </c>
      <c r="K79">
        <f t="shared" si="32"/>
        <v>416</v>
      </c>
      <c r="L79">
        <f t="shared" si="33"/>
        <v>303</v>
      </c>
      <c r="M79" s="3">
        <f t="shared" si="20"/>
        <v>-0.14960629921259844</v>
      </c>
      <c r="N79" s="3">
        <f t="shared" si="34"/>
        <v>0.46794150731158607</v>
      </c>
      <c r="O79" s="3">
        <f>ESX50m!E79</f>
        <v>0.30158730158730157</v>
      </c>
      <c r="P79" s="3">
        <f>ESX50m!I79</f>
        <v>0.48523206751054854</v>
      </c>
      <c r="Q79" s="3">
        <f>ESX50m!M79</f>
        <v>0.34541792547834843</v>
      </c>
      <c r="R79" s="3">
        <f t="shared" si="35"/>
        <v>0.42487497282017828</v>
      </c>
      <c r="S79" s="3">
        <f t="shared" si="36"/>
        <v>0.70936999854503124</v>
      </c>
      <c r="T79" s="3">
        <f t="shared" si="37"/>
        <v>0.49502422469094687</v>
      </c>
      <c r="U79" s="3">
        <f t="shared" si="38"/>
        <v>0.10085025980160606</v>
      </c>
      <c r="V79" s="3">
        <f t="shared" si="21"/>
        <v>7.1612702138683648E-2</v>
      </c>
      <c r="W79" s="3">
        <f>I79-TBONDm!I79</f>
        <v>0.14150083548534104</v>
      </c>
      <c r="X79" s="3">
        <f t="shared" si="22"/>
        <v>0.16441036733690048</v>
      </c>
    </row>
    <row r="80" spans="1:24" x14ac:dyDescent="0.2">
      <c r="A80" s="2">
        <v>42069</v>
      </c>
      <c r="B80">
        <v>100</v>
      </c>
      <c r="C80">
        <v>320</v>
      </c>
      <c r="D80">
        <v>234</v>
      </c>
      <c r="E80" s="3">
        <f t="shared" si="18"/>
        <v>-0.20489296636085627</v>
      </c>
      <c r="F80">
        <v>42</v>
      </c>
      <c r="G80">
        <v>108</v>
      </c>
      <c r="H80">
        <v>104</v>
      </c>
      <c r="I80" s="3">
        <f t="shared" si="19"/>
        <v>-0.24409448818897639</v>
      </c>
      <c r="J80">
        <f t="shared" si="31"/>
        <v>142</v>
      </c>
      <c r="K80">
        <f t="shared" si="32"/>
        <v>428</v>
      </c>
      <c r="L80">
        <f t="shared" si="33"/>
        <v>338</v>
      </c>
      <c r="M80" s="3">
        <f t="shared" si="20"/>
        <v>-0.21585903083700442</v>
      </c>
      <c r="N80" s="3">
        <f t="shared" si="34"/>
        <v>0.47136563876651982</v>
      </c>
      <c r="O80" s="3">
        <f>ESX50m!E80</f>
        <v>0.33333333333333331</v>
      </c>
      <c r="P80" s="3">
        <f>ESX50m!I80</f>
        <v>0.56201550387596899</v>
      </c>
      <c r="Q80" s="3">
        <f>ESX50m!M80</f>
        <v>0.39239239239239238</v>
      </c>
      <c r="R80" s="3">
        <f t="shared" si="35"/>
        <v>0.53822629969418956</v>
      </c>
      <c r="S80" s="3">
        <f t="shared" si="36"/>
        <v>0.80610999206494538</v>
      </c>
      <c r="T80" s="3">
        <f t="shared" si="37"/>
        <v>0.60825142322939674</v>
      </c>
      <c r="U80" s="3">
        <f t="shared" si="38"/>
        <v>3.9201521828120117E-2</v>
      </c>
      <c r="V80" s="3">
        <f t="shared" si="21"/>
        <v>6.4094252481746952E-2</v>
      </c>
      <c r="W80" s="3">
        <f>I80-TBONDm!I80</f>
        <v>0.19264020568857465</v>
      </c>
      <c r="X80" s="3">
        <f t="shared" si="22"/>
        <v>0.13357474460540689</v>
      </c>
    </row>
    <row r="81" spans="1:24" x14ac:dyDescent="0.2">
      <c r="A81" s="2">
        <v>42062</v>
      </c>
      <c r="B81">
        <v>88</v>
      </c>
      <c r="C81">
        <v>316</v>
      </c>
      <c r="D81">
        <v>220</v>
      </c>
      <c r="E81" s="3">
        <f t="shared" si="18"/>
        <v>-0.21153846153846154</v>
      </c>
      <c r="F81">
        <v>33</v>
      </c>
      <c r="G81">
        <v>101</v>
      </c>
      <c r="H81">
        <v>100</v>
      </c>
      <c r="I81" s="3">
        <f t="shared" si="19"/>
        <v>-0.28632478632478631</v>
      </c>
      <c r="J81">
        <f t="shared" si="31"/>
        <v>121</v>
      </c>
      <c r="K81">
        <f t="shared" si="32"/>
        <v>417</v>
      </c>
      <c r="L81">
        <f t="shared" si="33"/>
        <v>320</v>
      </c>
      <c r="M81" s="3">
        <f t="shared" si="20"/>
        <v>-0.23193473193473194</v>
      </c>
      <c r="N81" s="3">
        <f t="shared" si="34"/>
        <v>0.48601398601398599</v>
      </c>
      <c r="O81" s="3">
        <f>ESX50m!E81</f>
        <v>0.33008356545961004</v>
      </c>
      <c r="P81" s="3">
        <f>ESX50m!I81</f>
        <v>0.59322033898305082</v>
      </c>
      <c r="Q81" s="3">
        <f>ESX50m!M81</f>
        <v>0.39517819706498952</v>
      </c>
      <c r="R81" s="3">
        <f t="shared" si="35"/>
        <v>0.5416220269980716</v>
      </c>
      <c r="S81" s="3">
        <f t="shared" si="36"/>
        <v>0.87954512530783713</v>
      </c>
      <c r="T81" s="3">
        <f t="shared" si="37"/>
        <v>0.62711292899972149</v>
      </c>
      <c r="U81" s="3">
        <f t="shared" si="38"/>
        <v>7.478632478632477E-2</v>
      </c>
      <c r="V81" s="3">
        <f t="shared" si="21"/>
        <v>8.093751358781523E-2</v>
      </c>
      <c r="W81" s="3">
        <f>I81-TBONDm!I81</f>
        <v>0.15909006083678573</v>
      </c>
      <c r="X81" s="3">
        <f t="shared" si="22"/>
        <v>0.1029960581621126</v>
      </c>
    </row>
    <row r="82" spans="1:24" x14ac:dyDescent="0.2">
      <c r="A82" s="2">
        <v>42055</v>
      </c>
      <c r="B82">
        <v>86</v>
      </c>
      <c r="C82">
        <v>302</v>
      </c>
      <c r="D82">
        <v>239</v>
      </c>
      <c r="E82" s="3">
        <f t="shared" si="18"/>
        <v>-0.24401913875598086</v>
      </c>
      <c r="F82">
        <v>25</v>
      </c>
      <c r="G82">
        <v>114</v>
      </c>
      <c r="H82">
        <v>103</v>
      </c>
      <c r="I82" s="3">
        <f t="shared" si="19"/>
        <v>-0.32231404958677684</v>
      </c>
      <c r="J82">
        <f t="shared" si="31"/>
        <v>111</v>
      </c>
      <c r="K82">
        <f t="shared" si="32"/>
        <v>416</v>
      </c>
      <c r="L82">
        <f t="shared" si="33"/>
        <v>342</v>
      </c>
      <c r="M82" s="3">
        <f t="shared" si="20"/>
        <v>-0.26582278481012656</v>
      </c>
      <c r="N82" s="3">
        <f t="shared" si="34"/>
        <v>0.47871116225546606</v>
      </c>
      <c r="O82" s="3">
        <f>ESX50m!E82</f>
        <v>0.38268156424581007</v>
      </c>
      <c r="P82" s="3">
        <f>ESX50m!I82</f>
        <v>0.582995951417004</v>
      </c>
      <c r="Q82" s="3">
        <f>ESX50m!M82</f>
        <v>0.43406022845275183</v>
      </c>
      <c r="R82" s="3">
        <f t="shared" si="35"/>
        <v>0.62670070300179093</v>
      </c>
      <c r="S82" s="3">
        <f t="shared" si="36"/>
        <v>0.9053100010037809</v>
      </c>
      <c r="T82" s="3">
        <f t="shared" si="37"/>
        <v>0.69988301326287838</v>
      </c>
      <c r="U82" s="3">
        <f t="shared" si="38"/>
        <v>7.8294910830795983E-2</v>
      </c>
      <c r="V82" s="3">
        <f t="shared" si="21"/>
        <v>9.1444174094475736E-2</v>
      </c>
      <c r="W82" s="3">
        <f>I82-TBONDm!I82</f>
        <v>4.8993967290860307E-2</v>
      </c>
      <c r="X82" s="3">
        <f t="shared" si="22"/>
        <v>7.8721402690050971E-2</v>
      </c>
    </row>
    <row r="83" spans="1:24" x14ac:dyDescent="0.2">
      <c r="A83" s="2">
        <v>42048</v>
      </c>
      <c r="B83">
        <v>75</v>
      </c>
      <c r="C83">
        <v>324</v>
      </c>
      <c r="D83">
        <v>222</v>
      </c>
      <c r="E83" s="3">
        <f t="shared" si="18"/>
        <v>-0.23671497584541062</v>
      </c>
      <c r="F83">
        <v>33</v>
      </c>
      <c r="G83">
        <v>97</v>
      </c>
      <c r="H83">
        <v>112</v>
      </c>
      <c r="I83" s="3">
        <f t="shared" si="19"/>
        <v>-0.32644628099173556</v>
      </c>
      <c r="J83">
        <f t="shared" si="31"/>
        <v>108</v>
      </c>
      <c r="K83">
        <f t="shared" si="32"/>
        <v>421</v>
      </c>
      <c r="L83">
        <f t="shared" si="33"/>
        <v>334</v>
      </c>
      <c r="M83" s="3">
        <f t="shared" si="20"/>
        <v>-0.26187717265353416</v>
      </c>
      <c r="N83" s="3">
        <f t="shared" si="34"/>
        <v>0.48783314020857477</v>
      </c>
      <c r="O83" s="3">
        <f>ESX50m!E83</f>
        <v>0.36554621848739494</v>
      </c>
      <c r="P83" s="3">
        <f>ESX50m!I83</f>
        <v>0.57894736842105265</v>
      </c>
      <c r="Q83" s="3">
        <f>ESX50m!M83</f>
        <v>0.42039542143600417</v>
      </c>
      <c r="R83" s="3">
        <f t="shared" si="35"/>
        <v>0.60226119433280556</v>
      </c>
      <c r="S83" s="3">
        <f t="shared" si="36"/>
        <v>0.90539364941278822</v>
      </c>
      <c r="T83" s="3">
        <f t="shared" si="37"/>
        <v>0.68227259408953833</v>
      </c>
      <c r="U83" s="3">
        <f t="shared" si="38"/>
        <v>8.9731305146324936E-2</v>
      </c>
      <c r="V83" s="3">
        <f t="shared" si="21"/>
        <v>8.5847703685626039E-2</v>
      </c>
      <c r="W83" s="3">
        <f>I83-TBONDm!I83</f>
        <v>0.10090414635869177</v>
      </c>
      <c r="X83" s="3">
        <f t="shared" si="22"/>
        <v>8.3809878835052851E-2</v>
      </c>
    </row>
    <row r="84" spans="1:24" x14ac:dyDescent="0.2">
      <c r="A84" s="2">
        <v>42041</v>
      </c>
      <c r="B84">
        <v>109</v>
      </c>
      <c r="C84">
        <v>319</v>
      </c>
      <c r="D84">
        <v>238</v>
      </c>
      <c r="E84" s="3">
        <f t="shared" si="18"/>
        <v>-0.19369369369369369</v>
      </c>
      <c r="F84">
        <v>32</v>
      </c>
      <c r="G84">
        <v>104</v>
      </c>
      <c r="H84">
        <v>104</v>
      </c>
      <c r="I84" s="3">
        <f t="shared" si="19"/>
        <v>-0.3</v>
      </c>
      <c r="J84">
        <f t="shared" si="31"/>
        <v>141</v>
      </c>
      <c r="K84">
        <f t="shared" si="32"/>
        <v>423</v>
      </c>
      <c r="L84">
        <f t="shared" si="33"/>
        <v>342</v>
      </c>
      <c r="M84" s="3">
        <f t="shared" si="20"/>
        <v>-0.22185430463576158</v>
      </c>
      <c r="N84" s="3">
        <f t="shared" si="34"/>
        <v>0.46688741721854304</v>
      </c>
      <c r="O84" s="3">
        <f>ESX50m!E84</f>
        <v>0.37483617300131061</v>
      </c>
      <c r="P84" s="3">
        <f>ESX50m!I84</f>
        <v>0.54251012145748989</v>
      </c>
      <c r="Q84" s="3">
        <f>ESX50m!M84</f>
        <v>0.41584158415841582</v>
      </c>
      <c r="R84" s="3">
        <f t="shared" si="35"/>
        <v>0.56852986669500427</v>
      </c>
      <c r="S84" s="3">
        <f t="shared" si="36"/>
        <v>0.84251012145748994</v>
      </c>
      <c r="T84" s="3">
        <f t="shared" si="37"/>
        <v>0.63769588879417738</v>
      </c>
      <c r="U84" s="3">
        <f t="shared" si="38"/>
        <v>0.1063063063063063</v>
      </c>
      <c r="V84" s="3">
        <f t="shared" si="21"/>
        <v>9.4102566542408686E-2</v>
      </c>
      <c r="W84" s="3">
        <f>I84-TBONDm!I84</f>
        <v>8.6266094420600847E-2</v>
      </c>
      <c r="X84" s="3">
        <f t="shared" si="22"/>
        <v>8.6174603079592196E-2</v>
      </c>
    </row>
    <row r="85" spans="1:24" x14ac:dyDescent="0.2">
      <c r="A85" s="2">
        <v>42034</v>
      </c>
      <c r="B85">
        <v>95</v>
      </c>
      <c r="C85">
        <v>285</v>
      </c>
      <c r="D85">
        <v>241</v>
      </c>
      <c r="E85" s="3">
        <f t="shared" si="18"/>
        <v>-0.23510466988727857</v>
      </c>
      <c r="F85">
        <v>28</v>
      </c>
      <c r="G85">
        <v>110</v>
      </c>
      <c r="H85">
        <v>98</v>
      </c>
      <c r="I85" s="3">
        <f t="shared" si="19"/>
        <v>-0.29661016949152541</v>
      </c>
      <c r="J85">
        <f t="shared" si="31"/>
        <v>123</v>
      </c>
      <c r="K85">
        <f t="shared" si="32"/>
        <v>395</v>
      </c>
      <c r="L85">
        <f t="shared" si="33"/>
        <v>339</v>
      </c>
      <c r="M85" s="3">
        <f t="shared" si="20"/>
        <v>-0.25204200700116686</v>
      </c>
      <c r="N85" s="3">
        <f t="shared" si="34"/>
        <v>0.46091015169194866</v>
      </c>
      <c r="O85" s="3">
        <f>ESX50m!E85</f>
        <v>0.41301272984441301</v>
      </c>
      <c r="P85" s="3">
        <f>ESX50m!I85</f>
        <v>0.62916666666666665</v>
      </c>
      <c r="Q85" s="3">
        <f>ESX50m!M85</f>
        <v>0.46779303062302008</v>
      </c>
      <c r="R85" s="3">
        <f t="shared" si="35"/>
        <v>0.64811739973169158</v>
      </c>
      <c r="S85" s="3">
        <f t="shared" si="36"/>
        <v>0.92577683615819206</v>
      </c>
      <c r="T85" s="3">
        <f t="shared" si="37"/>
        <v>0.71983503762418688</v>
      </c>
      <c r="U85" s="3">
        <f t="shared" si="38"/>
        <v>6.1505499604246838E-2</v>
      </c>
      <c r="V85" s="3">
        <f t="shared" si="21"/>
        <v>0.10706509329803889</v>
      </c>
      <c r="W85" s="3">
        <f>I85-TBONDm!I85</f>
        <v>6.425939572586592E-2</v>
      </c>
      <c r="X85" s="3">
        <f t="shared" si="22"/>
        <v>6.8302429155916125E-2</v>
      </c>
    </row>
    <row r="86" spans="1:24" x14ac:dyDescent="0.2">
      <c r="A86" s="2">
        <v>42027</v>
      </c>
      <c r="B86">
        <v>126</v>
      </c>
      <c r="C86">
        <v>300</v>
      </c>
      <c r="D86">
        <v>211</v>
      </c>
      <c r="E86" s="3">
        <f t="shared" si="18"/>
        <v>-0.13343799058084774</v>
      </c>
      <c r="F86">
        <v>39</v>
      </c>
      <c r="G86">
        <v>104</v>
      </c>
      <c r="H86">
        <v>99</v>
      </c>
      <c r="I86" s="3">
        <f t="shared" si="19"/>
        <v>-0.24793388429752067</v>
      </c>
      <c r="J86">
        <f t="shared" si="31"/>
        <v>165</v>
      </c>
      <c r="K86">
        <f t="shared" si="32"/>
        <v>404</v>
      </c>
      <c r="L86">
        <f t="shared" si="33"/>
        <v>310</v>
      </c>
      <c r="M86" s="3">
        <f t="shared" si="20"/>
        <v>-0.16496018202502843</v>
      </c>
      <c r="N86" s="3">
        <f t="shared" si="34"/>
        <v>0.45961319681456198</v>
      </c>
      <c r="O86" s="3">
        <f>ESX50m!E86</f>
        <v>0.39745403111739747</v>
      </c>
      <c r="P86" s="3">
        <f>ESX50m!I86</f>
        <v>0.52032520325203258</v>
      </c>
      <c r="Q86" s="3">
        <f>ESX50m!M86</f>
        <v>0.42917103882476393</v>
      </c>
      <c r="R86" s="3">
        <f t="shared" si="35"/>
        <v>0.53089202169824523</v>
      </c>
      <c r="S86" s="3">
        <f t="shared" si="36"/>
        <v>0.76825908754955319</v>
      </c>
      <c r="T86" s="3">
        <f t="shared" si="37"/>
        <v>0.59413122084979242</v>
      </c>
      <c r="U86" s="3">
        <f t="shared" si="38"/>
        <v>0.11449589371667293</v>
      </c>
      <c r="V86" s="3">
        <f t="shared" si="21"/>
        <v>0.16181669940407903</v>
      </c>
      <c r="W86" s="3">
        <f>I86-TBONDm!I86</f>
        <v>0.10799831909230984</v>
      </c>
      <c r="X86" s="3">
        <f t="shared" si="22"/>
        <v>4.9895349647505159E-2</v>
      </c>
    </row>
    <row r="87" spans="1:24" x14ac:dyDescent="0.2">
      <c r="A87" s="2">
        <v>42020</v>
      </c>
      <c r="B87">
        <v>96</v>
      </c>
      <c r="C87">
        <v>279</v>
      </c>
      <c r="D87">
        <v>234</v>
      </c>
      <c r="E87" s="3">
        <f t="shared" si="18"/>
        <v>-0.22660098522167488</v>
      </c>
      <c r="F87">
        <v>27</v>
      </c>
      <c r="G87">
        <v>93</v>
      </c>
      <c r="H87">
        <v>114</v>
      </c>
      <c r="I87" s="3">
        <f t="shared" si="19"/>
        <v>-0.37179487179487181</v>
      </c>
      <c r="J87">
        <f t="shared" si="31"/>
        <v>123</v>
      </c>
      <c r="K87">
        <f t="shared" si="32"/>
        <v>372</v>
      </c>
      <c r="L87">
        <f t="shared" si="33"/>
        <v>348</v>
      </c>
      <c r="M87" s="3">
        <f t="shared" si="20"/>
        <v>-0.2669039145907473</v>
      </c>
      <c r="N87" s="3">
        <f t="shared" si="34"/>
        <v>0.44128113879003561</v>
      </c>
      <c r="O87" s="3">
        <f>ESX50m!E87</f>
        <v>0.30202312138728321</v>
      </c>
      <c r="P87" s="3">
        <f>ESX50m!I87</f>
        <v>0.45228215767634855</v>
      </c>
      <c r="Q87" s="3">
        <f>ESX50m!M87</f>
        <v>0.34083601286173631</v>
      </c>
      <c r="R87" s="3">
        <f t="shared" si="35"/>
        <v>0.52862410660895809</v>
      </c>
      <c r="S87" s="3">
        <f t="shared" si="36"/>
        <v>0.8240770294712203</v>
      </c>
      <c r="T87" s="3">
        <f t="shared" si="37"/>
        <v>0.60773992745248362</v>
      </c>
      <c r="U87" s="3">
        <f t="shared" si="38"/>
        <v>0.14519388657319693</v>
      </c>
      <c r="V87" s="3">
        <f t="shared" si="21"/>
        <v>0.15624540810398149</v>
      </c>
      <c r="W87" s="3">
        <f>I87-TBONDm!I87</f>
        <v>3.2649572649572633E-2</v>
      </c>
      <c r="X87" s="3">
        <f t="shared" si="22"/>
        <v>4.1933979990122917E-2</v>
      </c>
    </row>
    <row r="88" spans="1:24" x14ac:dyDescent="0.2">
      <c r="A88" s="2">
        <v>42013</v>
      </c>
      <c r="B88">
        <v>111</v>
      </c>
      <c r="C88">
        <v>287</v>
      </c>
      <c r="D88">
        <v>255</v>
      </c>
      <c r="E88" s="3">
        <f t="shared" si="18"/>
        <v>-0.22052067381316998</v>
      </c>
      <c r="F88">
        <v>22</v>
      </c>
      <c r="G88">
        <v>90</v>
      </c>
      <c r="H88">
        <v>130</v>
      </c>
      <c r="I88" s="3">
        <f t="shared" si="19"/>
        <v>-0.4462809917355372</v>
      </c>
      <c r="J88">
        <f t="shared" si="31"/>
        <v>133</v>
      </c>
      <c r="K88">
        <f t="shared" si="32"/>
        <v>377</v>
      </c>
      <c r="L88">
        <f t="shared" si="33"/>
        <v>385</v>
      </c>
      <c r="M88" s="3">
        <f t="shared" si="20"/>
        <v>-0.28156424581005585</v>
      </c>
      <c r="N88" s="3">
        <f t="shared" si="34"/>
        <v>0.42122905027932961</v>
      </c>
      <c r="O88" s="3">
        <f>ESX50m!E88</f>
        <v>0.27709190672153633</v>
      </c>
      <c r="P88" s="3">
        <f>ESX50m!I88</f>
        <v>0.49596774193548387</v>
      </c>
      <c r="Q88" s="3">
        <f>ESX50m!M88</f>
        <v>0.33265097236438074</v>
      </c>
      <c r="R88" s="3">
        <f t="shared" si="35"/>
        <v>0.49761258053470631</v>
      </c>
      <c r="S88" s="3">
        <f t="shared" si="36"/>
        <v>0.94224873367102102</v>
      </c>
      <c r="T88" s="3">
        <f t="shared" si="37"/>
        <v>0.61421521817443658</v>
      </c>
      <c r="U88" s="3">
        <f t="shared" si="38"/>
        <v>0.22576031792236723</v>
      </c>
      <c r="V88" s="3">
        <f t="shared" si="21"/>
        <v>0.17759709628193232</v>
      </c>
      <c r="W88" s="3">
        <f>I88-TBONDm!I88</f>
        <v>9.0381572006330013E-3</v>
      </c>
      <c r="X88" s="3">
        <f t="shared" si="22"/>
        <v>4.1626953274256417E-2</v>
      </c>
    </row>
    <row r="89" spans="1:24" x14ac:dyDescent="0.2">
      <c r="A89" s="2">
        <v>42006</v>
      </c>
      <c r="B89">
        <v>77</v>
      </c>
      <c r="C89">
        <v>265</v>
      </c>
      <c r="D89">
        <v>228</v>
      </c>
      <c r="E89" s="3">
        <f t="shared" si="18"/>
        <v>-0.26491228070175438</v>
      </c>
      <c r="F89">
        <v>18</v>
      </c>
      <c r="G89">
        <v>87</v>
      </c>
      <c r="H89">
        <v>88</v>
      </c>
      <c r="I89" s="3">
        <f t="shared" si="19"/>
        <v>-0.36269430051813473</v>
      </c>
      <c r="J89">
        <f t="shared" si="31"/>
        <v>95</v>
      </c>
      <c r="K89">
        <f t="shared" si="32"/>
        <v>352</v>
      </c>
      <c r="L89">
        <f t="shared" si="33"/>
        <v>316</v>
      </c>
      <c r="M89" s="3">
        <f t="shared" si="20"/>
        <v>-0.28964613368283093</v>
      </c>
      <c r="N89" s="3">
        <f t="shared" si="34"/>
        <v>0.46133682830930539</v>
      </c>
      <c r="O89" s="3">
        <f>ESX50m!E89</f>
        <v>0.25038402457757297</v>
      </c>
      <c r="P89" s="3">
        <f>ESX50m!I89</f>
        <v>0.51295336787564771</v>
      </c>
      <c r="Q89" s="3">
        <f>ESX50m!M89</f>
        <v>0.31042654028436018</v>
      </c>
      <c r="R89" s="3">
        <f t="shared" si="35"/>
        <v>0.51529630527932735</v>
      </c>
      <c r="S89" s="3">
        <f t="shared" si="36"/>
        <v>0.87564766839378239</v>
      </c>
      <c r="T89" s="3">
        <f t="shared" si="37"/>
        <v>0.60007267396719111</v>
      </c>
      <c r="U89" s="3">
        <f t="shared" si="38"/>
        <v>9.778201981638035E-2</v>
      </c>
      <c r="V89" s="3">
        <f t="shared" si="21"/>
        <v>0.1620198434799314</v>
      </c>
      <c r="W89" s="3">
        <f>I89-TBONDm!I89</f>
        <v>8.4114210120163124E-2</v>
      </c>
      <c r="X89" s="3">
        <f t="shared" si="22"/>
        <v>6.5981463103548313E-2</v>
      </c>
    </row>
    <row r="90" spans="1:24" x14ac:dyDescent="0.2">
      <c r="A90" s="2">
        <v>41999</v>
      </c>
      <c r="B90">
        <v>81</v>
      </c>
      <c r="C90">
        <v>255</v>
      </c>
      <c r="D90">
        <v>196</v>
      </c>
      <c r="E90" s="3">
        <f t="shared" si="18"/>
        <v>-0.21616541353383459</v>
      </c>
      <c r="F90">
        <v>16</v>
      </c>
      <c r="G90">
        <v>72</v>
      </c>
      <c r="H90">
        <v>93</v>
      </c>
      <c r="I90" s="3">
        <f t="shared" si="19"/>
        <v>-0.425414364640884</v>
      </c>
      <c r="J90">
        <f t="shared" si="31"/>
        <v>97</v>
      </c>
      <c r="K90">
        <f t="shared" si="32"/>
        <v>327</v>
      </c>
      <c r="L90">
        <f t="shared" si="33"/>
        <v>289</v>
      </c>
      <c r="M90" s="3">
        <f t="shared" si="20"/>
        <v>-0.26928471248246844</v>
      </c>
      <c r="N90" s="3">
        <f t="shared" si="34"/>
        <v>0.45862552594670408</v>
      </c>
      <c r="O90" s="3">
        <f>ESX50m!E90</f>
        <v>0.2262295081967213</v>
      </c>
      <c r="P90" s="3">
        <f>ESX50m!I90</f>
        <v>0.40760869565217389</v>
      </c>
      <c r="Q90" s="3">
        <f>ESX50m!M90</f>
        <v>0.26826196473551639</v>
      </c>
      <c r="R90" s="3">
        <f t="shared" si="35"/>
        <v>0.44239492173055589</v>
      </c>
      <c r="S90" s="3">
        <f t="shared" si="36"/>
        <v>0.83302306029305795</v>
      </c>
      <c r="T90" s="3">
        <f t="shared" si="37"/>
        <v>0.53754667721798488</v>
      </c>
      <c r="U90" s="3">
        <f t="shared" si="38"/>
        <v>0.20924895110704941</v>
      </c>
      <c r="V90" s="3">
        <f t="shared" si="21"/>
        <v>0.16695510623193446</v>
      </c>
      <c r="W90" s="3">
        <f>I90-TBONDm!I90</f>
        <v>3.1728492501973127E-2</v>
      </c>
      <c r="X90" s="3">
        <f t="shared" si="22"/>
        <v>8.4873583165490207E-2</v>
      </c>
    </row>
    <row r="91" spans="1:24" x14ac:dyDescent="0.2">
      <c r="A91" s="2">
        <v>41992</v>
      </c>
      <c r="B91">
        <v>100</v>
      </c>
      <c r="C91">
        <v>270</v>
      </c>
      <c r="D91">
        <v>215</v>
      </c>
      <c r="E91" s="3">
        <f t="shared" si="18"/>
        <v>-0.19658119658119658</v>
      </c>
      <c r="F91">
        <v>27</v>
      </c>
      <c r="G91">
        <v>74</v>
      </c>
      <c r="H91">
        <v>104</v>
      </c>
      <c r="I91" s="3">
        <f t="shared" si="19"/>
        <v>-0.37560975609756098</v>
      </c>
      <c r="J91">
        <f t="shared" si="31"/>
        <v>127</v>
      </c>
      <c r="K91">
        <f t="shared" si="32"/>
        <v>344</v>
      </c>
      <c r="L91">
        <f t="shared" si="33"/>
        <v>319</v>
      </c>
      <c r="M91" s="3">
        <f t="shared" si="20"/>
        <v>-0.24303797468354429</v>
      </c>
      <c r="N91" s="3">
        <f t="shared" si="34"/>
        <v>0.43544303797468353</v>
      </c>
      <c r="O91" s="3">
        <f>ESX50m!E91</f>
        <v>0.14792899408284024</v>
      </c>
      <c r="P91" s="3">
        <f>ESX50m!I91</f>
        <v>0.38207547169811323</v>
      </c>
      <c r="Q91" s="3">
        <f>ESX50m!M91</f>
        <v>0.20382882882882883</v>
      </c>
      <c r="R91" s="3">
        <f t="shared" si="35"/>
        <v>0.34451019066403682</v>
      </c>
      <c r="S91" s="3">
        <f t="shared" si="36"/>
        <v>0.75768522779567427</v>
      </c>
      <c r="T91" s="3">
        <f t="shared" si="37"/>
        <v>0.44686680351237312</v>
      </c>
      <c r="U91" s="3">
        <f t="shared" si="38"/>
        <v>0.1790285595163644</v>
      </c>
      <c r="V91" s="3">
        <f t="shared" si="21"/>
        <v>0.12785690365371882</v>
      </c>
      <c r="W91" s="3">
        <f>I91-TBONDm!I91</f>
        <v>8.2101686688508702E-2</v>
      </c>
      <c r="X91" s="3">
        <f t="shared" si="22"/>
        <v>0.10782218904065545</v>
      </c>
    </row>
    <row r="92" spans="1:24" x14ac:dyDescent="0.2">
      <c r="A92" s="2">
        <v>41985</v>
      </c>
      <c r="B92">
        <v>107</v>
      </c>
      <c r="C92">
        <v>296</v>
      </c>
      <c r="D92">
        <v>189</v>
      </c>
      <c r="E92" s="3">
        <f t="shared" si="18"/>
        <v>-0.13851351351351351</v>
      </c>
      <c r="F92">
        <v>37</v>
      </c>
      <c r="G92">
        <v>96</v>
      </c>
      <c r="H92">
        <v>94</v>
      </c>
      <c r="I92" s="3">
        <f t="shared" si="19"/>
        <v>-0.25110132158590309</v>
      </c>
      <c r="J92">
        <f t="shared" si="31"/>
        <v>144</v>
      </c>
      <c r="K92">
        <f t="shared" si="32"/>
        <v>392</v>
      </c>
      <c r="L92">
        <f t="shared" si="33"/>
        <v>283</v>
      </c>
      <c r="M92" s="3">
        <f t="shared" si="20"/>
        <v>-0.16971916971916973</v>
      </c>
      <c r="N92" s="3">
        <f t="shared" si="34"/>
        <v>0.47863247863247865</v>
      </c>
      <c r="O92" s="3">
        <f>ESX50m!E92</f>
        <v>7.7844311377245512E-2</v>
      </c>
      <c r="P92" s="3">
        <f>ESX50m!I92</f>
        <v>0.4</v>
      </c>
      <c r="Q92" s="3">
        <f>ESX50m!M92</f>
        <v>0.16168327796234774</v>
      </c>
      <c r="R92" s="3">
        <f t="shared" si="35"/>
        <v>0.21635782489075903</v>
      </c>
      <c r="S92" s="3">
        <f t="shared" si="36"/>
        <v>0.65110132158590317</v>
      </c>
      <c r="T92" s="3">
        <f t="shared" si="37"/>
        <v>0.3314024476815175</v>
      </c>
      <c r="U92" s="3">
        <f t="shared" si="38"/>
        <v>0.11258780807238958</v>
      </c>
      <c r="V92" s="3">
        <f t="shared" si="21"/>
        <v>0.11550750383675285</v>
      </c>
      <c r="W92" s="3">
        <f>I92-TBONDm!I92</f>
        <v>0.14079057030598879</v>
      </c>
      <c r="X92" s="3">
        <f t="shared" si="22"/>
        <v>0.12124993922398379</v>
      </c>
    </row>
    <row r="93" spans="1:24" x14ac:dyDescent="0.2">
      <c r="A93" s="2">
        <v>41978</v>
      </c>
      <c r="B93">
        <v>100</v>
      </c>
      <c r="C93">
        <v>276</v>
      </c>
      <c r="D93">
        <v>217</v>
      </c>
      <c r="E93" s="3">
        <f t="shared" si="18"/>
        <v>-0.1973018549747049</v>
      </c>
      <c r="F93">
        <v>30</v>
      </c>
      <c r="G93">
        <v>112</v>
      </c>
      <c r="H93">
        <v>100</v>
      </c>
      <c r="I93" s="3">
        <f t="shared" si="19"/>
        <v>-0.28925619834710742</v>
      </c>
      <c r="J93">
        <f t="shared" si="31"/>
        <v>130</v>
      </c>
      <c r="K93">
        <f t="shared" si="32"/>
        <v>388</v>
      </c>
      <c r="L93">
        <f t="shared" si="33"/>
        <v>317</v>
      </c>
      <c r="M93" s="3">
        <f t="shared" si="20"/>
        <v>-0.22395209580838324</v>
      </c>
      <c r="N93" s="3">
        <f t="shared" si="34"/>
        <v>0.46467065868263474</v>
      </c>
      <c r="O93" s="3">
        <f>ESX50m!E93</f>
        <v>0.11242603550295859</v>
      </c>
      <c r="P93" s="3">
        <f>ESX50m!I93</f>
        <v>0.32653061224489793</v>
      </c>
      <c r="Q93" s="3">
        <f>ESX50m!M93</f>
        <v>0.16938110749185667</v>
      </c>
      <c r="R93" s="3">
        <f t="shared" si="35"/>
        <v>0.30972789047766347</v>
      </c>
      <c r="S93" s="3">
        <f t="shared" si="36"/>
        <v>0.61578681059200535</v>
      </c>
      <c r="T93" s="3">
        <f t="shared" si="37"/>
        <v>0.39333320330023991</v>
      </c>
      <c r="U93" s="3">
        <f t="shared" si="38"/>
        <v>9.1954343372402519E-2</v>
      </c>
      <c r="V93" s="3">
        <f t="shared" si="21"/>
        <v>0.12011870270671439</v>
      </c>
      <c r="W93" s="3">
        <f>I93-TBONDm!I93</f>
        <v>0.10057431012746887</v>
      </c>
      <c r="X93" s="3">
        <f t="shared" si="22"/>
        <v>0.12710249017155406</v>
      </c>
    </row>
    <row r="94" spans="1:24" x14ac:dyDescent="0.2">
      <c r="A94" s="2">
        <v>41971</v>
      </c>
      <c r="B94">
        <v>118</v>
      </c>
      <c r="C94">
        <v>309</v>
      </c>
      <c r="D94">
        <v>184</v>
      </c>
      <c r="E94" s="3">
        <f t="shared" si="18"/>
        <v>-0.10801963993453355</v>
      </c>
      <c r="F94">
        <v>32</v>
      </c>
      <c r="G94">
        <v>119</v>
      </c>
      <c r="H94">
        <v>93</v>
      </c>
      <c r="I94" s="3">
        <f t="shared" si="19"/>
        <v>-0.25</v>
      </c>
      <c r="J94">
        <f t="shared" si="31"/>
        <v>150</v>
      </c>
      <c r="K94">
        <f t="shared" si="32"/>
        <v>428</v>
      </c>
      <c r="L94">
        <f t="shared" si="33"/>
        <v>277</v>
      </c>
      <c r="M94" s="3">
        <f t="shared" si="20"/>
        <v>-0.14853801169590644</v>
      </c>
      <c r="N94" s="3">
        <f t="shared" si="34"/>
        <v>0.50058479532163747</v>
      </c>
      <c r="O94" s="3">
        <f>ESX50m!E94</f>
        <v>7.5524475524475526E-2</v>
      </c>
      <c r="P94" s="3">
        <f>ESX50m!I94</f>
        <v>0.29133858267716534</v>
      </c>
      <c r="Q94" s="3">
        <f>ESX50m!M94</f>
        <v>0.13209494324045407</v>
      </c>
      <c r="R94" s="3">
        <f t="shared" si="35"/>
        <v>0.18354411545900906</v>
      </c>
      <c r="S94" s="3">
        <f t="shared" si="36"/>
        <v>0.54133858267716528</v>
      </c>
      <c r="T94" s="3">
        <f t="shared" si="37"/>
        <v>0.28063295493636053</v>
      </c>
      <c r="U94" s="3">
        <f t="shared" si="38"/>
        <v>0.14198036006546644</v>
      </c>
      <c r="V94" s="3">
        <f t="shared" si="21"/>
        <v>0.1416189541264363</v>
      </c>
      <c r="W94" s="3">
        <f>I94-TBONDm!I94</f>
        <v>0.1223849372384937</v>
      </c>
      <c r="X94" s="3">
        <f t="shared" si="22"/>
        <v>0.11260410437283998</v>
      </c>
    </row>
    <row r="95" spans="1:24" x14ac:dyDescent="0.2">
      <c r="A95" s="2">
        <v>41964</v>
      </c>
      <c r="B95">
        <v>109</v>
      </c>
      <c r="C95">
        <v>310</v>
      </c>
      <c r="D95">
        <v>179</v>
      </c>
      <c r="E95" s="3">
        <f t="shared" si="18"/>
        <v>-0.11705685618729098</v>
      </c>
      <c r="F95">
        <v>28</v>
      </c>
      <c r="G95">
        <v>118</v>
      </c>
      <c r="H95">
        <v>84</v>
      </c>
      <c r="I95" s="3">
        <f t="shared" si="19"/>
        <v>-0.24347826086956523</v>
      </c>
      <c r="J95">
        <f t="shared" si="31"/>
        <v>137</v>
      </c>
      <c r="K95">
        <f t="shared" si="32"/>
        <v>428</v>
      </c>
      <c r="L95">
        <f t="shared" si="33"/>
        <v>263</v>
      </c>
      <c r="M95" s="3">
        <f t="shared" si="20"/>
        <v>-0.15217391304347827</v>
      </c>
      <c r="N95" s="3">
        <f t="shared" si="34"/>
        <v>0.51690821256038644</v>
      </c>
      <c r="O95" s="3">
        <f>ESX50m!E95</f>
        <v>4.8387096774193547E-2</v>
      </c>
      <c r="P95" s="3">
        <f>ESX50m!I95</f>
        <v>0.19742489270386265</v>
      </c>
      <c r="Q95" s="3">
        <f>ESX50m!M95</f>
        <v>8.6338797814207655E-2</v>
      </c>
      <c r="R95" s="3">
        <f t="shared" si="35"/>
        <v>0.16544395296148451</v>
      </c>
      <c r="S95" s="3">
        <f t="shared" si="36"/>
        <v>0.44090315357342791</v>
      </c>
      <c r="T95" s="3">
        <f t="shared" si="37"/>
        <v>0.23851271085768594</v>
      </c>
      <c r="U95" s="3">
        <f t="shared" si="38"/>
        <v>0.12642140468227425</v>
      </c>
      <c r="V95" s="3">
        <f t="shared" si="21"/>
        <v>0.13134758732804744</v>
      </c>
      <c r="W95" s="3">
        <f>I95-TBONDm!I95</f>
        <v>0.15834822314869959</v>
      </c>
      <c r="X95" s="3">
        <f t="shared" si="22"/>
        <v>0.13089836317348283</v>
      </c>
    </row>
    <row r="96" spans="1:24" x14ac:dyDescent="0.2">
      <c r="A96" s="2">
        <v>41957</v>
      </c>
      <c r="B96">
        <v>115</v>
      </c>
      <c r="C96">
        <v>320</v>
      </c>
      <c r="D96">
        <v>194</v>
      </c>
      <c r="E96" s="3">
        <f t="shared" si="18"/>
        <v>-0.12559618441971382</v>
      </c>
      <c r="F96">
        <v>27</v>
      </c>
      <c r="G96">
        <v>114</v>
      </c>
      <c r="H96">
        <v>93</v>
      </c>
      <c r="I96" s="3">
        <f t="shared" si="19"/>
        <v>-0.28205128205128205</v>
      </c>
      <c r="J96">
        <f t="shared" si="31"/>
        <v>142</v>
      </c>
      <c r="K96">
        <f t="shared" si="32"/>
        <v>434</v>
      </c>
      <c r="L96">
        <f t="shared" si="33"/>
        <v>287</v>
      </c>
      <c r="M96" s="3">
        <f t="shared" si="20"/>
        <v>-0.16801853997682503</v>
      </c>
      <c r="N96" s="3">
        <f t="shared" si="34"/>
        <v>0.50289687137891081</v>
      </c>
      <c r="O96" s="3">
        <f>ESX50m!E96</f>
        <v>6.8965517241379309E-3</v>
      </c>
      <c r="P96" s="3">
        <f>ESX50m!I96</f>
        <v>0.1991869918699187</v>
      </c>
      <c r="Q96" s="3">
        <f>ESX50m!M96</f>
        <v>5.5612770339855816E-2</v>
      </c>
      <c r="R96" s="3">
        <f t="shared" si="35"/>
        <v>0.13249273614385176</v>
      </c>
      <c r="S96" s="3">
        <f t="shared" si="36"/>
        <v>0.48123827392120078</v>
      </c>
      <c r="T96" s="3">
        <f t="shared" si="37"/>
        <v>0.22363131031668085</v>
      </c>
      <c r="U96" s="3">
        <f t="shared" si="38"/>
        <v>0.15645509763156823</v>
      </c>
      <c r="V96" s="3">
        <f t="shared" si="21"/>
        <v>0.13862277834991307</v>
      </c>
      <c r="W96" s="3">
        <f>I96-TBONDm!I96</f>
        <v>5.7079152731326632E-2</v>
      </c>
      <c r="X96" s="3">
        <f t="shared" si="22"/>
        <v>0.11402660081658515</v>
      </c>
    </row>
    <row r="97" spans="1:24" x14ac:dyDescent="0.2">
      <c r="A97" s="2">
        <v>41950</v>
      </c>
      <c r="B97">
        <v>114</v>
      </c>
      <c r="C97">
        <v>310</v>
      </c>
      <c r="D97">
        <v>203</v>
      </c>
      <c r="E97" s="3">
        <f t="shared" si="18"/>
        <v>-0.1419457735247209</v>
      </c>
      <c r="F97">
        <v>28</v>
      </c>
      <c r="G97">
        <v>124</v>
      </c>
      <c r="H97">
        <v>89</v>
      </c>
      <c r="I97" s="3">
        <f t="shared" si="19"/>
        <v>-0.25311203319502074</v>
      </c>
      <c r="J97">
        <f t="shared" si="31"/>
        <v>142</v>
      </c>
      <c r="K97">
        <f t="shared" si="32"/>
        <v>434</v>
      </c>
      <c r="L97">
        <f t="shared" si="33"/>
        <v>292</v>
      </c>
      <c r="M97" s="3">
        <f t="shared" si="20"/>
        <v>-0.1728110599078341</v>
      </c>
      <c r="N97" s="3">
        <f t="shared" si="34"/>
        <v>0.5</v>
      </c>
      <c r="O97" s="3">
        <f>ESX50m!E97</f>
        <v>-2.8368794326241134E-2</v>
      </c>
      <c r="P97" s="3">
        <f>ESX50m!I97</f>
        <v>0.17670682730923695</v>
      </c>
      <c r="Q97" s="3">
        <f>ESX50m!M97</f>
        <v>2.5157232704402517E-2</v>
      </c>
      <c r="R97" s="3">
        <f t="shared" si="35"/>
        <v>0.11357697919847977</v>
      </c>
      <c r="S97" s="3">
        <f t="shared" si="36"/>
        <v>0.42981886050425766</v>
      </c>
      <c r="T97" s="3">
        <f t="shared" si="37"/>
        <v>0.19796829261223661</v>
      </c>
      <c r="U97" s="3">
        <f t="shared" si="38"/>
        <v>0.11116625967029983</v>
      </c>
      <c r="V97" s="3">
        <f t="shared" si="21"/>
        <v>0.12877148444432832</v>
      </c>
      <c r="W97" s="3">
        <f>I97-TBONDm!I97</f>
        <v>0.17726771364042232</v>
      </c>
      <c r="X97" s="3">
        <f t="shared" si="22"/>
        <v>0.11578146450592863</v>
      </c>
    </row>
    <row r="98" spans="1:24" x14ac:dyDescent="0.2">
      <c r="A98" s="2">
        <v>41943</v>
      </c>
      <c r="B98">
        <v>109</v>
      </c>
      <c r="C98">
        <v>308</v>
      </c>
      <c r="D98">
        <v>190</v>
      </c>
      <c r="E98" s="3">
        <f t="shared" si="18"/>
        <v>-0.13344316309719934</v>
      </c>
      <c r="F98">
        <v>26</v>
      </c>
      <c r="G98">
        <v>101</v>
      </c>
      <c r="H98">
        <v>86</v>
      </c>
      <c r="I98" s="3">
        <f t="shared" si="19"/>
        <v>-0.28169014084507044</v>
      </c>
      <c r="J98">
        <f t="shared" si="31"/>
        <v>135</v>
      </c>
      <c r="K98">
        <f t="shared" si="32"/>
        <v>409</v>
      </c>
      <c r="L98">
        <f t="shared" si="33"/>
        <v>276</v>
      </c>
      <c r="M98" s="3">
        <f t="shared" si="20"/>
        <v>-0.17195121951219511</v>
      </c>
      <c r="N98" s="3">
        <f t="shared" si="34"/>
        <v>0.49878048780487805</v>
      </c>
      <c r="O98" s="3">
        <f>ESX50m!E98</f>
        <v>2.1367521367521368E-2</v>
      </c>
      <c r="P98" s="3">
        <f>ESX50m!I98</f>
        <v>0.12612612612612611</v>
      </c>
      <c r="Q98" s="3">
        <f>ESX50m!M98</f>
        <v>4.6536796536796536E-2</v>
      </c>
      <c r="R98" s="3">
        <f t="shared" si="35"/>
        <v>0.15481068446472071</v>
      </c>
      <c r="S98" s="3">
        <f t="shared" si="36"/>
        <v>0.40781626697119655</v>
      </c>
      <c r="T98" s="3">
        <f t="shared" si="37"/>
        <v>0.21848801604899165</v>
      </c>
      <c r="U98" s="3">
        <f t="shared" si="38"/>
        <v>0.1482469777478711</v>
      </c>
      <c r="V98" s="3">
        <f t="shared" si="21"/>
        <v>0.13583343597423139</v>
      </c>
      <c r="W98" s="3">
        <f>I98-TBONDm!I98</f>
        <v>0.10773293607800649</v>
      </c>
      <c r="X98" s="3">
        <f t="shared" si="22"/>
        <v>6.8011583236624276E-2</v>
      </c>
    </row>
    <row r="99" spans="1:24" x14ac:dyDescent="0.2">
      <c r="A99" s="2">
        <v>41936</v>
      </c>
      <c r="B99">
        <v>104</v>
      </c>
      <c r="C99">
        <v>300</v>
      </c>
      <c r="D99">
        <v>211</v>
      </c>
      <c r="E99" s="3">
        <f t="shared" si="18"/>
        <v>-0.17398373983739837</v>
      </c>
      <c r="F99">
        <v>27</v>
      </c>
      <c r="G99">
        <v>104</v>
      </c>
      <c r="H99">
        <v>95</v>
      </c>
      <c r="I99" s="3">
        <f t="shared" si="19"/>
        <v>-0.30088495575221241</v>
      </c>
      <c r="J99">
        <f t="shared" si="31"/>
        <v>131</v>
      </c>
      <c r="K99">
        <f t="shared" si="32"/>
        <v>404</v>
      </c>
      <c r="L99">
        <f t="shared" si="33"/>
        <v>306</v>
      </c>
      <c r="M99" s="3">
        <f t="shared" si="20"/>
        <v>-0.20808561236623069</v>
      </c>
      <c r="N99" s="3">
        <f t="shared" si="34"/>
        <v>0.48038049940546967</v>
      </c>
      <c r="O99" s="3">
        <f>ESX50m!E99</f>
        <v>1.8624641833810889E-2</v>
      </c>
      <c r="P99" s="3">
        <f>ESX50m!I99</f>
        <v>0.24017467248908297</v>
      </c>
      <c r="Q99" s="3">
        <f>ESX50m!M99</f>
        <v>7.3354908306364611E-2</v>
      </c>
      <c r="R99" s="3">
        <f t="shared" si="35"/>
        <v>0.19260838167120925</v>
      </c>
      <c r="S99" s="3">
        <f t="shared" si="36"/>
        <v>0.54105962824129539</v>
      </c>
      <c r="T99" s="3">
        <f t="shared" si="37"/>
        <v>0.28144052067259528</v>
      </c>
      <c r="U99" s="3">
        <f t="shared" si="38"/>
        <v>0.12690121591481404</v>
      </c>
      <c r="V99" s="3">
        <f t="shared" si="21"/>
        <v>0.12438245033371943</v>
      </c>
      <c r="W99" s="3">
        <f>I99-TBONDm!I99</f>
        <v>6.2343743799357088E-2</v>
      </c>
      <c r="X99" s="3">
        <f t="shared" si="22"/>
        <v>7.0830070129316233E-2</v>
      </c>
    </row>
    <row r="100" spans="1:24" x14ac:dyDescent="0.2">
      <c r="A100" s="2">
        <v>41929</v>
      </c>
      <c r="B100">
        <v>105</v>
      </c>
      <c r="C100">
        <v>281</v>
      </c>
      <c r="D100">
        <v>222</v>
      </c>
      <c r="E100" s="3">
        <f t="shared" ref="E100:E163" si="39">(B100-D100)/SUM(B100:D100)</f>
        <v>-0.19243421052631579</v>
      </c>
      <c r="F100">
        <v>26</v>
      </c>
      <c r="G100">
        <v>106</v>
      </c>
      <c r="H100">
        <v>102</v>
      </c>
      <c r="I100" s="3">
        <f t="shared" ref="I100:I163" si="40">(F100-H100)/SUM(F100:H100)</f>
        <v>-0.3247863247863248</v>
      </c>
      <c r="J100">
        <f t="shared" si="31"/>
        <v>131</v>
      </c>
      <c r="K100">
        <f t="shared" si="32"/>
        <v>387</v>
      </c>
      <c r="L100">
        <f t="shared" si="33"/>
        <v>324</v>
      </c>
      <c r="M100" s="3">
        <f t="shared" ref="M100:M163" si="41">(J100-L100)/SUM(J100:L100)</f>
        <v>-0.22921615201900236</v>
      </c>
      <c r="N100" s="3">
        <f t="shared" si="34"/>
        <v>0.45961995249406173</v>
      </c>
      <c r="O100" s="3">
        <f>ESX50m!E100</f>
        <v>2.828854314002829E-3</v>
      </c>
      <c r="P100" s="3">
        <f>ESX50m!I100</f>
        <v>0.24789915966386555</v>
      </c>
      <c r="Q100" s="3">
        <f>ESX50m!M100</f>
        <v>6.4550264550264552E-2</v>
      </c>
      <c r="R100" s="3">
        <f t="shared" si="35"/>
        <v>0.19526306484031861</v>
      </c>
      <c r="S100" s="3">
        <f t="shared" si="36"/>
        <v>0.5726854844501903</v>
      </c>
      <c r="T100" s="3">
        <f t="shared" si="37"/>
        <v>0.29376641656926694</v>
      </c>
      <c r="U100" s="3">
        <f t="shared" si="38"/>
        <v>0.13235211426000901</v>
      </c>
      <c r="V100" s="3">
        <f t="shared" ref="V100:V163" si="42">AVERAGE(U100:U102)</f>
        <v>0.10762474739972698</v>
      </c>
      <c r="W100" s="3">
        <f>I100-TBONDm!I100</f>
        <v>3.3958069832509263E-2</v>
      </c>
      <c r="X100" s="3">
        <f t="shared" ref="X100:X163" si="43">AVERAGE(W100:W102)</f>
        <v>8.4208541371273982E-2</v>
      </c>
    </row>
    <row r="101" spans="1:24" x14ac:dyDescent="0.2">
      <c r="A101" s="2">
        <v>41922</v>
      </c>
      <c r="B101">
        <v>131</v>
      </c>
      <c r="C101">
        <v>305</v>
      </c>
      <c r="D101">
        <v>188</v>
      </c>
      <c r="E101" s="3">
        <f t="shared" si="39"/>
        <v>-9.1346153846153841E-2</v>
      </c>
      <c r="F101">
        <v>27</v>
      </c>
      <c r="G101">
        <v>128</v>
      </c>
      <c r="H101">
        <v>74</v>
      </c>
      <c r="I101" s="3">
        <f t="shared" si="40"/>
        <v>-0.20524017467248909</v>
      </c>
      <c r="J101">
        <f t="shared" si="31"/>
        <v>158</v>
      </c>
      <c r="K101">
        <f t="shared" si="32"/>
        <v>433</v>
      </c>
      <c r="L101">
        <f t="shared" si="33"/>
        <v>262</v>
      </c>
      <c r="M101" s="3">
        <f t="shared" si="41"/>
        <v>-0.12192262602579132</v>
      </c>
      <c r="N101" s="3">
        <f t="shared" si="34"/>
        <v>0.50762016412661193</v>
      </c>
      <c r="O101" s="3">
        <f>ESX50m!E101</f>
        <v>-7.355021216407355E-2</v>
      </c>
      <c r="P101" s="3">
        <f>ESX50m!I101</f>
        <v>0.18534482758620691</v>
      </c>
      <c r="Q101" s="3">
        <f>ESX50m!M101</f>
        <v>-9.5846645367412137E-3</v>
      </c>
      <c r="R101" s="3">
        <f t="shared" si="35"/>
        <v>1.7795941682080291E-2</v>
      </c>
      <c r="S101" s="3">
        <f t="shared" si="36"/>
        <v>0.39058500225869597</v>
      </c>
      <c r="T101" s="3">
        <f t="shared" si="37"/>
        <v>0.11233796148905011</v>
      </c>
      <c r="U101" s="3">
        <f t="shared" si="38"/>
        <v>0.11389402082633525</v>
      </c>
      <c r="V101" s="3">
        <f t="shared" si="42"/>
        <v>0.11197587222805372</v>
      </c>
      <c r="W101" s="3">
        <f>I101-TBONDm!I101</f>
        <v>0.11618839675608236</v>
      </c>
      <c r="X101" s="3">
        <f t="shared" si="43"/>
        <v>9.7462453681532571E-2</v>
      </c>
    </row>
    <row r="102" spans="1:24" x14ac:dyDescent="0.2">
      <c r="A102" s="2">
        <v>41915</v>
      </c>
      <c r="B102">
        <v>88</v>
      </c>
      <c r="C102">
        <v>309</v>
      </c>
      <c r="D102">
        <v>184</v>
      </c>
      <c r="E102" s="3">
        <f t="shared" si="39"/>
        <v>-0.16523235800344235</v>
      </c>
      <c r="F102">
        <v>29</v>
      </c>
      <c r="G102">
        <v>105</v>
      </c>
      <c r="H102">
        <v>81</v>
      </c>
      <c r="I102" s="3">
        <f t="shared" si="40"/>
        <v>-0.24186046511627907</v>
      </c>
      <c r="J102">
        <f t="shared" si="31"/>
        <v>117</v>
      </c>
      <c r="K102">
        <f t="shared" si="32"/>
        <v>414</v>
      </c>
      <c r="L102">
        <f t="shared" si="33"/>
        <v>265</v>
      </c>
      <c r="M102" s="3">
        <f t="shared" si="41"/>
        <v>-0.18592964824120603</v>
      </c>
      <c r="N102" s="3">
        <f t="shared" si="34"/>
        <v>0.52010050251256279</v>
      </c>
      <c r="O102" s="3">
        <f>ESX50m!E102</f>
        <v>3.5767511177347243E-2</v>
      </c>
      <c r="P102" s="3">
        <f>ESX50m!I102</f>
        <v>0.26484018264840181</v>
      </c>
      <c r="Q102" s="3">
        <f>ESX50m!M102</f>
        <v>9.2134831460674152E-2</v>
      </c>
      <c r="R102" s="3">
        <f t="shared" si="35"/>
        <v>0.2009998691807896</v>
      </c>
      <c r="S102" s="3">
        <f t="shared" si="36"/>
        <v>0.50670064776468093</v>
      </c>
      <c r="T102" s="3">
        <f t="shared" si="37"/>
        <v>0.2780644797018802</v>
      </c>
      <c r="U102" s="3">
        <f t="shared" si="38"/>
        <v>7.6628107112836713E-2</v>
      </c>
      <c r="V102" s="3">
        <f t="shared" si="42"/>
        <v>8.8993974578365553E-2</v>
      </c>
      <c r="W102" s="3">
        <f>I102-TBONDm!I102</f>
        <v>0.10247915752523035</v>
      </c>
      <c r="X102" s="3">
        <f t="shared" si="43"/>
        <v>0.12233686310355557</v>
      </c>
    </row>
    <row r="103" spans="1:24" x14ac:dyDescent="0.2">
      <c r="A103" s="2">
        <v>41908</v>
      </c>
      <c r="B103">
        <v>105</v>
      </c>
      <c r="C103">
        <v>257</v>
      </c>
      <c r="D103">
        <v>202</v>
      </c>
      <c r="E103" s="3">
        <f t="shared" si="39"/>
        <v>-0.17198581560283688</v>
      </c>
      <c r="F103">
        <v>31</v>
      </c>
      <c r="G103">
        <v>95</v>
      </c>
      <c r="H103">
        <v>104</v>
      </c>
      <c r="I103" s="3">
        <f t="shared" si="40"/>
        <v>-0.31739130434782609</v>
      </c>
      <c r="J103">
        <f t="shared" ref="J103:J135" si="44">B103+F103</f>
        <v>136</v>
      </c>
      <c r="K103">
        <f t="shared" ref="K103:K135" si="45">C103+G103</f>
        <v>352</v>
      </c>
      <c r="L103">
        <f t="shared" ref="L103:L135" si="46">D103+H103</f>
        <v>306</v>
      </c>
      <c r="M103" s="3">
        <f t="shared" si="41"/>
        <v>-0.2141057934508816</v>
      </c>
      <c r="N103" s="3">
        <f t="shared" si="34"/>
        <v>0.44332493702770781</v>
      </c>
      <c r="O103" s="3">
        <f>ESX50m!E103</f>
        <v>9.1900311526479747E-2</v>
      </c>
      <c r="P103" s="3">
        <f>ESX50m!I103</f>
        <v>0.21518987341772153</v>
      </c>
      <c r="Q103" s="3">
        <f>ESX50m!M103</f>
        <v>0.12514220705346984</v>
      </c>
      <c r="R103" s="3">
        <f t="shared" si="35"/>
        <v>0.26388612712931664</v>
      </c>
      <c r="S103" s="3">
        <f t="shared" si="36"/>
        <v>0.53258117776554759</v>
      </c>
      <c r="T103" s="3">
        <f t="shared" si="37"/>
        <v>0.33924800050435144</v>
      </c>
      <c r="U103" s="3">
        <f t="shared" si="38"/>
        <v>0.14540548874498921</v>
      </c>
      <c r="V103" s="3">
        <f t="shared" si="42"/>
        <v>0.10137029829641227</v>
      </c>
      <c r="W103" s="3">
        <f>I103-TBONDm!I103</f>
        <v>7.3719806763285045E-2</v>
      </c>
      <c r="X103" s="3">
        <f t="shared" si="43"/>
        <v>0.12736602522262322</v>
      </c>
    </row>
    <row r="104" spans="1:24" x14ac:dyDescent="0.2">
      <c r="A104" s="2">
        <v>41901</v>
      </c>
      <c r="B104">
        <v>90</v>
      </c>
      <c r="C104">
        <v>268</v>
      </c>
      <c r="D104">
        <v>219</v>
      </c>
      <c r="E104" s="3">
        <f t="shared" si="39"/>
        <v>-0.22357019064124783</v>
      </c>
      <c r="F104">
        <v>28</v>
      </c>
      <c r="G104">
        <v>102</v>
      </c>
      <c r="H104">
        <v>86</v>
      </c>
      <c r="I104" s="3">
        <f t="shared" si="40"/>
        <v>-0.26851851851851855</v>
      </c>
      <c r="J104">
        <f t="shared" si="44"/>
        <v>118</v>
      </c>
      <c r="K104">
        <f t="shared" si="45"/>
        <v>370</v>
      </c>
      <c r="L104">
        <f t="shared" si="46"/>
        <v>305</v>
      </c>
      <c r="M104" s="3">
        <f t="shared" si="41"/>
        <v>-0.23581336696090793</v>
      </c>
      <c r="N104" s="3">
        <f t="shared" si="34"/>
        <v>0.46658259773013872</v>
      </c>
      <c r="O104" s="3">
        <f>ESX50m!E104</f>
        <v>7.0229007633587789E-2</v>
      </c>
      <c r="P104" s="3">
        <f>ESX50m!I104</f>
        <v>0.2747747747747748</v>
      </c>
      <c r="Q104" s="3">
        <f>ESX50m!M104</f>
        <v>0.12200684150513112</v>
      </c>
      <c r="R104" s="3">
        <f t="shared" si="35"/>
        <v>0.29379919827483564</v>
      </c>
      <c r="S104" s="3">
        <f t="shared" si="36"/>
        <v>0.54329329329329334</v>
      </c>
      <c r="T104" s="3">
        <f t="shared" si="37"/>
        <v>0.35782020846603907</v>
      </c>
      <c r="U104" s="3">
        <f t="shared" si="38"/>
        <v>4.4948327877270711E-2</v>
      </c>
      <c r="V104" s="3">
        <f t="shared" si="42"/>
        <v>0.10601675816725187</v>
      </c>
      <c r="W104" s="3">
        <f>I104-TBONDm!I104</f>
        <v>0.19081162502215132</v>
      </c>
      <c r="X104" s="3">
        <f t="shared" si="43"/>
        <v>0.12515521584845377</v>
      </c>
    </row>
    <row r="105" spans="1:24" x14ac:dyDescent="0.2">
      <c r="A105" s="2">
        <v>41894</v>
      </c>
      <c r="B105">
        <v>109</v>
      </c>
      <c r="C105">
        <v>307</v>
      </c>
      <c r="D105">
        <v>238</v>
      </c>
      <c r="E105" s="3">
        <f t="shared" si="39"/>
        <v>-0.19724770642201836</v>
      </c>
      <c r="F105">
        <v>29</v>
      </c>
      <c r="G105">
        <v>86</v>
      </c>
      <c r="H105">
        <v>94</v>
      </c>
      <c r="I105" s="3">
        <f t="shared" si="40"/>
        <v>-0.31100478468899523</v>
      </c>
      <c r="J105">
        <f t="shared" si="44"/>
        <v>138</v>
      </c>
      <c r="K105">
        <f t="shared" si="45"/>
        <v>393</v>
      </c>
      <c r="L105">
        <f t="shared" si="46"/>
        <v>332</v>
      </c>
      <c r="M105" s="3">
        <f t="shared" si="41"/>
        <v>-0.22479721900347624</v>
      </c>
      <c r="N105" s="3">
        <f t="shared" si="34"/>
        <v>0.45538818076477405</v>
      </c>
      <c r="O105" s="3">
        <f>ESX50m!E105</f>
        <v>6.4864864864864868E-2</v>
      </c>
      <c r="P105" s="3">
        <f>ESX50m!I105</f>
        <v>0.21800947867298578</v>
      </c>
      <c r="Q105" s="3">
        <f>ESX50m!M105</f>
        <v>9.8843322818086221E-2</v>
      </c>
      <c r="R105" s="3">
        <f t="shared" si="35"/>
        <v>0.26211257128688326</v>
      </c>
      <c r="S105" s="3">
        <f t="shared" si="36"/>
        <v>0.52901426336198099</v>
      </c>
      <c r="T105" s="3">
        <f t="shared" si="37"/>
        <v>0.32364054182156243</v>
      </c>
      <c r="U105" s="3">
        <f t="shared" si="38"/>
        <v>0.11375707826697687</v>
      </c>
      <c r="V105" s="3">
        <f t="shared" si="42"/>
        <v>0.13498650571007856</v>
      </c>
      <c r="W105" s="3">
        <f>I105-TBONDm!I105</f>
        <v>0.11756664388243332</v>
      </c>
      <c r="X105" s="3">
        <f t="shared" si="43"/>
        <v>7.443012871985788E-2</v>
      </c>
    </row>
    <row r="106" spans="1:24" x14ac:dyDescent="0.2">
      <c r="A106" s="2">
        <v>41887</v>
      </c>
      <c r="B106">
        <v>93</v>
      </c>
      <c r="C106">
        <v>255</v>
      </c>
      <c r="D106">
        <v>235</v>
      </c>
      <c r="E106" s="3">
        <f t="shared" si="39"/>
        <v>-0.24356775300171526</v>
      </c>
      <c r="F106">
        <v>25</v>
      </c>
      <c r="G106">
        <v>73</v>
      </c>
      <c r="H106">
        <v>108</v>
      </c>
      <c r="I106" s="3">
        <f t="shared" si="40"/>
        <v>-0.40291262135922329</v>
      </c>
      <c r="J106">
        <f t="shared" si="44"/>
        <v>118</v>
      </c>
      <c r="K106">
        <f t="shared" si="45"/>
        <v>328</v>
      </c>
      <c r="L106">
        <f t="shared" si="46"/>
        <v>343</v>
      </c>
      <c r="M106" s="3">
        <f t="shared" si="41"/>
        <v>-0.28517110266159695</v>
      </c>
      <c r="N106" s="3">
        <f t="shared" ref="N106:N138" si="47">K106/SUM(J106:L106)</f>
        <v>0.41571609632446133</v>
      </c>
      <c r="O106" s="3">
        <f>ESX50m!E106</f>
        <v>7.4355083459787558E-2</v>
      </c>
      <c r="P106" s="3">
        <f>ESX50m!I106</f>
        <v>0.25</v>
      </c>
      <c r="Q106" s="3">
        <f>ESX50m!M106</f>
        <v>0.11710677382319173</v>
      </c>
      <c r="R106" s="3">
        <f t="shared" ref="R106:R137" si="48">O106-E106</f>
        <v>0.31792283646150282</v>
      </c>
      <c r="S106" s="3">
        <f t="shared" ref="S106:S137" si="49">P106-I106</f>
        <v>0.65291262135922334</v>
      </c>
      <c r="T106" s="3">
        <f t="shared" ref="T106:T137" si="50">Q106-M106</f>
        <v>0.40227787648478869</v>
      </c>
      <c r="U106" s="3">
        <f t="shared" ref="U106:U137" si="51">E106-I106</f>
        <v>0.15934486835750802</v>
      </c>
      <c r="V106" s="3">
        <f t="shared" si="42"/>
        <v>0.14659773484315436</v>
      </c>
      <c r="W106" s="3">
        <f>I106-TBONDm!I106</f>
        <v>6.7087378640776685E-2</v>
      </c>
      <c r="X106" s="3">
        <f t="shared" si="43"/>
        <v>5.4750372661710921E-2</v>
      </c>
    </row>
    <row r="107" spans="1:24" x14ac:dyDescent="0.2">
      <c r="A107" s="2">
        <v>41880</v>
      </c>
      <c r="B107">
        <v>96</v>
      </c>
      <c r="C107">
        <v>267</v>
      </c>
      <c r="D107">
        <v>214</v>
      </c>
      <c r="E107" s="3">
        <f t="shared" si="39"/>
        <v>-0.20450606585788561</v>
      </c>
      <c r="F107">
        <v>28</v>
      </c>
      <c r="G107">
        <v>90</v>
      </c>
      <c r="H107">
        <v>102</v>
      </c>
      <c r="I107" s="3">
        <f t="shared" si="40"/>
        <v>-0.33636363636363636</v>
      </c>
      <c r="J107">
        <f t="shared" si="44"/>
        <v>124</v>
      </c>
      <c r="K107">
        <f t="shared" si="45"/>
        <v>357</v>
      </c>
      <c r="L107">
        <f t="shared" si="46"/>
        <v>316</v>
      </c>
      <c r="M107" s="3">
        <f t="shared" si="41"/>
        <v>-0.24090338770388958</v>
      </c>
      <c r="N107" s="3">
        <f t="shared" si="47"/>
        <v>0.4479297365119197</v>
      </c>
      <c r="O107" s="3">
        <f>ESX50m!E107</f>
        <v>1.7937219730941704E-2</v>
      </c>
      <c r="P107" s="3">
        <f>ESX50m!I107</f>
        <v>0.22368421052631579</v>
      </c>
      <c r="Q107" s="3">
        <f>ESX50m!M107</f>
        <v>7.0234113712374577E-2</v>
      </c>
      <c r="R107" s="3">
        <f t="shared" si="48"/>
        <v>0.22244328558882731</v>
      </c>
      <c r="S107" s="3">
        <f t="shared" si="49"/>
        <v>0.56004784688995213</v>
      </c>
      <c r="T107" s="3">
        <f t="shared" si="50"/>
        <v>0.31113750141626417</v>
      </c>
      <c r="U107" s="3">
        <f t="shared" si="51"/>
        <v>0.13185757050575075</v>
      </c>
      <c r="V107" s="3">
        <f t="shared" si="42"/>
        <v>0.12864204613542238</v>
      </c>
      <c r="W107" s="3">
        <f>I107-TBONDm!I107</f>
        <v>3.8636363636363635E-2</v>
      </c>
      <c r="X107" s="3">
        <f t="shared" si="43"/>
        <v>4.6025034147523215E-2</v>
      </c>
    </row>
    <row r="108" spans="1:24" x14ac:dyDescent="0.2">
      <c r="A108" s="2">
        <v>41873</v>
      </c>
      <c r="B108">
        <v>97</v>
      </c>
      <c r="C108">
        <v>256</v>
      </c>
      <c r="D108">
        <v>225</v>
      </c>
      <c r="E108" s="3">
        <f t="shared" si="39"/>
        <v>-0.22145328719723184</v>
      </c>
      <c r="F108">
        <v>26</v>
      </c>
      <c r="G108">
        <v>91</v>
      </c>
      <c r="H108">
        <v>110</v>
      </c>
      <c r="I108" s="3">
        <f t="shared" si="40"/>
        <v>-0.37004405286343611</v>
      </c>
      <c r="J108">
        <f t="shared" si="44"/>
        <v>123</v>
      </c>
      <c r="K108">
        <f t="shared" si="45"/>
        <v>347</v>
      </c>
      <c r="L108">
        <f t="shared" si="46"/>
        <v>335</v>
      </c>
      <c r="M108" s="3">
        <f t="shared" si="41"/>
        <v>-0.26335403726708073</v>
      </c>
      <c r="N108" s="3">
        <f t="shared" si="47"/>
        <v>0.43105590062111804</v>
      </c>
      <c r="O108" s="3">
        <f>ESX50m!E108</f>
        <v>2.5563909774436091E-2</v>
      </c>
      <c r="P108" s="3">
        <f>ESX50m!I108</f>
        <v>0.125</v>
      </c>
      <c r="Q108" s="3">
        <f>ESX50m!M108</f>
        <v>5.128205128205128E-2</v>
      </c>
      <c r="R108" s="3">
        <f t="shared" si="48"/>
        <v>0.24701719697166793</v>
      </c>
      <c r="S108" s="3">
        <f t="shared" si="49"/>
        <v>0.49504405286343611</v>
      </c>
      <c r="T108" s="3">
        <f t="shared" si="50"/>
        <v>0.314636088549132</v>
      </c>
      <c r="U108" s="3">
        <f t="shared" si="51"/>
        <v>0.14859076566620427</v>
      </c>
      <c r="V108" s="3">
        <f t="shared" si="42"/>
        <v>0.15393844021407116</v>
      </c>
      <c r="W108" s="3">
        <f>I108-TBONDm!I108</f>
        <v>5.8527375707992435E-2</v>
      </c>
      <c r="X108" s="3">
        <f t="shared" si="43"/>
        <v>3.6653075356959774E-2</v>
      </c>
    </row>
    <row r="109" spans="1:24" x14ac:dyDescent="0.2">
      <c r="A109" s="2">
        <v>41866</v>
      </c>
      <c r="B109">
        <v>93</v>
      </c>
      <c r="C109">
        <v>270</v>
      </c>
      <c r="D109">
        <v>242</v>
      </c>
      <c r="E109" s="3">
        <f t="shared" si="39"/>
        <v>-0.24628099173553719</v>
      </c>
      <c r="F109">
        <v>21</v>
      </c>
      <c r="G109">
        <v>87</v>
      </c>
      <c r="H109">
        <v>91</v>
      </c>
      <c r="I109" s="3">
        <f t="shared" si="40"/>
        <v>-0.35175879396984927</v>
      </c>
      <c r="J109">
        <f t="shared" si="44"/>
        <v>114</v>
      </c>
      <c r="K109">
        <f t="shared" si="45"/>
        <v>357</v>
      </c>
      <c r="L109">
        <f t="shared" si="46"/>
        <v>333</v>
      </c>
      <c r="M109" s="3">
        <f t="shared" si="41"/>
        <v>-0.27238805970149255</v>
      </c>
      <c r="N109" s="3">
        <f t="shared" si="47"/>
        <v>0.44402985074626866</v>
      </c>
      <c r="O109" s="3">
        <f>ESX50m!E109</f>
        <v>3.6549707602339179E-2</v>
      </c>
      <c r="P109" s="3">
        <f>ESX50m!I109</f>
        <v>0.15422885572139303</v>
      </c>
      <c r="Q109" s="3">
        <f>ESX50m!M109</f>
        <v>6.3276836158192087E-2</v>
      </c>
      <c r="R109" s="3">
        <f t="shared" si="48"/>
        <v>0.28283069933787636</v>
      </c>
      <c r="S109" s="3">
        <f t="shared" si="49"/>
        <v>0.50598764969124232</v>
      </c>
      <c r="T109" s="3">
        <f t="shared" si="50"/>
        <v>0.33566489585968462</v>
      </c>
      <c r="U109" s="3">
        <f t="shared" si="51"/>
        <v>0.10547780223431208</v>
      </c>
      <c r="V109" s="3">
        <f t="shared" si="42"/>
        <v>0.17028723530625403</v>
      </c>
      <c r="W109" s="3">
        <f>I109-TBONDm!I109</f>
        <v>4.0911363098213582E-2</v>
      </c>
      <c r="X109" s="3">
        <f t="shared" si="43"/>
        <v>4.7995207867954637E-2</v>
      </c>
    </row>
    <row r="110" spans="1:24" x14ac:dyDescent="0.2">
      <c r="A110" s="2">
        <v>41859</v>
      </c>
      <c r="B110">
        <v>90</v>
      </c>
      <c r="C110">
        <v>278</v>
      </c>
      <c r="D110">
        <v>230</v>
      </c>
      <c r="E110" s="3">
        <f t="shared" si="39"/>
        <v>-0.23411371237458195</v>
      </c>
      <c r="F110">
        <v>23</v>
      </c>
      <c r="G110">
        <v>74</v>
      </c>
      <c r="H110">
        <v>118</v>
      </c>
      <c r="I110" s="3">
        <f t="shared" si="40"/>
        <v>-0.44186046511627908</v>
      </c>
      <c r="J110">
        <f t="shared" si="44"/>
        <v>113</v>
      </c>
      <c r="K110">
        <f t="shared" si="45"/>
        <v>352</v>
      </c>
      <c r="L110">
        <f t="shared" si="46"/>
        <v>348</v>
      </c>
      <c r="M110" s="3">
        <f t="shared" si="41"/>
        <v>-0.28905289052890532</v>
      </c>
      <c r="N110" s="3">
        <f t="shared" si="47"/>
        <v>0.43296432964329645</v>
      </c>
      <c r="O110" s="3">
        <f>ESX50m!E110</f>
        <v>-1.020408163265306E-2</v>
      </c>
      <c r="P110" s="3">
        <f>ESX50m!I110</f>
        <v>0.27947598253275108</v>
      </c>
      <c r="Q110" s="3">
        <f>ESX50m!M110</f>
        <v>6.2295081967213117E-2</v>
      </c>
      <c r="R110" s="3">
        <f t="shared" si="48"/>
        <v>0.22390963074192888</v>
      </c>
      <c r="S110" s="3">
        <f t="shared" si="49"/>
        <v>0.72133644764903015</v>
      </c>
      <c r="T110" s="3">
        <f t="shared" si="50"/>
        <v>0.35134797249611843</v>
      </c>
      <c r="U110" s="3">
        <f t="shared" si="51"/>
        <v>0.20774675274169713</v>
      </c>
      <c r="V110" s="3">
        <f t="shared" si="42"/>
        <v>0.20537000379022799</v>
      </c>
      <c r="W110" s="3">
        <f>I110-TBONDm!I110</f>
        <v>1.0520487264673306E-2</v>
      </c>
      <c r="X110" s="3">
        <f t="shared" si="43"/>
        <v>5.3191025797675449E-2</v>
      </c>
    </row>
    <row r="111" spans="1:24" x14ac:dyDescent="0.2">
      <c r="A111" s="2">
        <v>41852</v>
      </c>
      <c r="B111">
        <v>92</v>
      </c>
      <c r="C111">
        <v>250</v>
      </c>
      <c r="D111">
        <v>214</v>
      </c>
      <c r="E111" s="3">
        <f t="shared" si="39"/>
        <v>-0.21942446043165467</v>
      </c>
      <c r="F111">
        <v>20</v>
      </c>
      <c r="G111">
        <v>83</v>
      </c>
      <c r="H111">
        <v>108</v>
      </c>
      <c r="I111" s="3">
        <f t="shared" si="40"/>
        <v>-0.41706161137440756</v>
      </c>
      <c r="J111">
        <f t="shared" si="44"/>
        <v>112</v>
      </c>
      <c r="K111">
        <f t="shared" si="45"/>
        <v>333</v>
      </c>
      <c r="L111">
        <f t="shared" si="46"/>
        <v>322</v>
      </c>
      <c r="M111" s="3">
        <f t="shared" si="41"/>
        <v>-0.27379400260756193</v>
      </c>
      <c r="N111" s="3">
        <f t="shared" si="47"/>
        <v>0.43415906127770537</v>
      </c>
      <c r="O111" s="3">
        <f>ESX50m!E111</f>
        <v>8.3076923076923076E-2</v>
      </c>
      <c r="P111" s="3">
        <f>ESX50m!I111</f>
        <v>0.28037383177570091</v>
      </c>
      <c r="Q111" s="3">
        <f>ESX50m!M111</f>
        <v>0.13194444444444445</v>
      </c>
      <c r="R111" s="3">
        <f t="shared" si="48"/>
        <v>0.30250138350857775</v>
      </c>
      <c r="S111" s="3">
        <f t="shared" si="49"/>
        <v>0.69743544315010841</v>
      </c>
      <c r="T111" s="3">
        <f t="shared" si="50"/>
        <v>0.40573844705200635</v>
      </c>
      <c r="U111" s="3">
        <f t="shared" si="51"/>
        <v>0.19763715094275289</v>
      </c>
      <c r="V111" s="3">
        <f t="shared" si="42"/>
        <v>0.20348098537584422</v>
      </c>
      <c r="W111" s="3">
        <f>I111-TBONDm!I111</f>
        <v>9.2553773240977022E-2</v>
      </c>
      <c r="X111" s="3">
        <f t="shared" si="43"/>
        <v>5.7169485736796109E-2</v>
      </c>
    </row>
    <row r="112" spans="1:24" x14ac:dyDescent="0.2">
      <c r="A112" s="2">
        <v>41845</v>
      </c>
      <c r="B112">
        <v>84</v>
      </c>
      <c r="C112">
        <v>292</v>
      </c>
      <c r="D112">
        <v>220</v>
      </c>
      <c r="E112" s="3">
        <f t="shared" si="39"/>
        <v>-0.22818791946308725</v>
      </c>
      <c r="F112">
        <v>18</v>
      </c>
      <c r="G112">
        <v>88</v>
      </c>
      <c r="H112">
        <v>115</v>
      </c>
      <c r="I112" s="3">
        <f t="shared" si="40"/>
        <v>-0.43891402714932126</v>
      </c>
      <c r="J112">
        <f t="shared" si="44"/>
        <v>102</v>
      </c>
      <c r="K112">
        <f t="shared" si="45"/>
        <v>380</v>
      </c>
      <c r="L112">
        <f t="shared" si="46"/>
        <v>335</v>
      </c>
      <c r="M112" s="3">
        <f t="shared" si="41"/>
        <v>-0.28518971848225216</v>
      </c>
      <c r="N112" s="3">
        <f t="shared" si="47"/>
        <v>0.46511627906976744</v>
      </c>
      <c r="O112" s="3">
        <f>ESX50m!E112</f>
        <v>0.12209302325581395</v>
      </c>
      <c r="P112" s="3">
        <f>ESX50m!I112</f>
        <v>0.2687224669603524</v>
      </c>
      <c r="Q112" s="3">
        <f>ESX50m!M112</f>
        <v>0.15846994535519127</v>
      </c>
      <c r="R112" s="3">
        <f t="shared" si="48"/>
        <v>0.3502809427189012</v>
      </c>
      <c r="S112" s="3">
        <f t="shared" si="49"/>
        <v>0.70763649410967366</v>
      </c>
      <c r="T112" s="3">
        <f t="shared" si="50"/>
        <v>0.44365966383744343</v>
      </c>
      <c r="U112" s="3">
        <f t="shared" si="51"/>
        <v>0.21072610768623401</v>
      </c>
      <c r="V112" s="3">
        <f t="shared" si="42"/>
        <v>0.19328560387795699</v>
      </c>
      <c r="W112" s="3">
        <f>I112-TBONDm!I112</f>
        <v>5.6498816887376013E-2</v>
      </c>
      <c r="X112" s="3">
        <f t="shared" si="43"/>
        <v>6.3371749743447933E-2</v>
      </c>
    </row>
    <row r="113" spans="1:24" x14ac:dyDescent="0.2">
      <c r="A113" s="2">
        <v>41838</v>
      </c>
      <c r="B113">
        <v>98</v>
      </c>
      <c r="C113">
        <v>262</v>
      </c>
      <c r="D113">
        <v>213</v>
      </c>
      <c r="E113" s="3">
        <f t="shared" si="39"/>
        <v>-0.20069808027923211</v>
      </c>
      <c r="F113">
        <v>26</v>
      </c>
      <c r="G113">
        <v>77</v>
      </c>
      <c r="H113">
        <v>113</v>
      </c>
      <c r="I113" s="3">
        <f t="shared" si="40"/>
        <v>-0.40277777777777779</v>
      </c>
      <c r="J113">
        <f t="shared" si="44"/>
        <v>124</v>
      </c>
      <c r="K113">
        <f t="shared" si="45"/>
        <v>339</v>
      </c>
      <c r="L113">
        <f t="shared" si="46"/>
        <v>326</v>
      </c>
      <c r="M113" s="3">
        <f t="shared" si="41"/>
        <v>-0.25602027883396705</v>
      </c>
      <c r="N113" s="3">
        <f t="shared" si="47"/>
        <v>0.42965779467680609</v>
      </c>
      <c r="O113" s="3">
        <f>ESX50m!E113</f>
        <v>9.3233082706766918E-2</v>
      </c>
      <c r="P113" s="3">
        <f>ESX50m!I113</f>
        <v>0.21777777777777776</v>
      </c>
      <c r="Q113" s="3">
        <f>ESX50m!M113</f>
        <v>0.12471910112359551</v>
      </c>
      <c r="R113" s="3">
        <f t="shared" si="48"/>
        <v>0.29393116298599903</v>
      </c>
      <c r="S113" s="3">
        <f t="shared" si="49"/>
        <v>0.62055555555555553</v>
      </c>
      <c r="T113" s="3">
        <f t="shared" si="50"/>
        <v>0.38073937995756257</v>
      </c>
      <c r="U113" s="3">
        <f t="shared" si="51"/>
        <v>0.20207969749854568</v>
      </c>
      <c r="V113" s="3">
        <f t="shared" si="42"/>
        <v>0.19182990332236147</v>
      </c>
      <c r="W113" s="3">
        <f>I113-TBONDm!I113</f>
        <v>2.2455867082035286E-2</v>
      </c>
      <c r="X113" s="3">
        <f t="shared" si="43"/>
        <v>8.620839494094569E-2</v>
      </c>
    </row>
    <row r="114" spans="1:24" x14ac:dyDescent="0.2">
      <c r="A114" s="2">
        <v>41831</v>
      </c>
      <c r="B114">
        <v>94</v>
      </c>
      <c r="C114">
        <v>285</v>
      </c>
      <c r="D114">
        <v>216</v>
      </c>
      <c r="E114" s="3">
        <f t="shared" si="39"/>
        <v>-0.20504201680672268</v>
      </c>
      <c r="F114">
        <v>24</v>
      </c>
      <c r="G114">
        <v>87</v>
      </c>
      <c r="H114">
        <v>104</v>
      </c>
      <c r="I114" s="3">
        <f t="shared" si="40"/>
        <v>-0.37209302325581395</v>
      </c>
      <c r="J114">
        <f t="shared" si="44"/>
        <v>118</v>
      </c>
      <c r="K114">
        <f t="shared" si="45"/>
        <v>372</v>
      </c>
      <c r="L114">
        <f t="shared" si="46"/>
        <v>320</v>
      </c>
      <c r="M114" s="3">
        <f t="shared" si="41"/>
        <v>-0.24938271604938272</v>
      </c>
      <c r="N114" s="3">
        <f t="shared" si="47"/>
        <v>0.45925925925925926</v>
      </c>
      <c r="O114" s="3">
        <f>ESX50m!E114</f>
        <v>7.647907647907648E-2</v>
      </c>
      <c r="P114" s="3">
        <f>ESX50m!I114</f>
        <v>0.27876106194690264</v>
      </c>
      <c r="Q114" s="3">
        <f>ESX50m!M114</f>
        <v>0.12622415669205658</v>
      </c>
      <c r="R114" s="3">
        <f t="shared" si="48"/>
        <v>0.28152109328579916</v>
      </c>
      <c r="S114" s="3">
        <f t="shared" si="49"/>
        <v>0.65085408520271659</v>
      </c>
      <c r="T114" s="3">
        <f t="shared" si="50"/>
        <v>0.37560687274143933</v>
      </c>
      <c r="U114" s="3">
        <f t="shared" si="51"/>
        <v>0.16705100644909127</v>
      </c>
      <c r="V114" s="3">
        <f t="shared" si="42"/>
        <v>0.18361230435111134</v>
      </c>
      <c r="W114" s="3">
        <f>I114-TBONDm!I114</f>
        <v>0.11116056526093249</v>
      </c>
      <c r="X114" s="3">
        <f t="shared" si="43"/>
        <v>9.3310000500495191E-2</v>
      </c>
    </row>
    <row r="115" spans="1:24" x14ac:dyDescent="0.2">
      <c r="A115" s="2">
        <v>41824</v>
      </c>
      <c r="B115">
        <v>87</v>
      </c>
      <c r="C115">
        <v>297</v>
      </c>
      <c r="D115">
        <v>205</v>
      </c>
      <c r="E115" s="3">
        <f t="shared" si="39"/>
        <v>-0.20033955857385399</v>
      </c>
      <c r="F115">
        <v>21</v>
      </c>
      <c r="G115">
        <v>82</v>
      </c>
      <c r="H115">
        <v>106</v>
      </c>
      <c r="I115" s="3">
        <f t="shared" si="40"/>
        <v>-0.40669856459330145</v>
      </c>
      <c r="J115">
        <f t="shared" si="44"/>
        <v>108</v>
      </c>
      <c r="K115">
        <f t="shared" si="45"/>
        <v>379</v>
      </c>
      <c r="L115">
        <f t="shared" si="46"/>
        <v>311</v>
      </c>
      <c r="M115" s="3">
        <f t="shared" si="41"/>
        <v>-0.25438596491228072</v>
      </c>
      <c r="N115" s="3">
        <f t="shared" si="47"/>
        <v>0.47493734335839599</v>
      </c>
      <c r="O115" s="3">
        <f>ESX50m!E115</f>
        <v>8.9970501474926259E-2</v>
      </c>
      <c r="P115" s="3">
        <f>ESX50m!I115</f>
        <v>0.27102803738317754</v>
      </c>
      <c r="Q115" s="3">
        <f>ESX50m!M115</f>
        <v>0.13340807174887892</v>
      </c>
      <c r="R115" s="3">
        <f t="shared" si="48"/>
        <v>0.29031006004878024</v>
      </c>
      <c r="S115" s="3">
        <f t="shared" si="49"/>
        <v>0.67772660197647894</v>
      </c>
      <c r="T115" s="3">
        <f t="shared" si="50"/>
        <v>0.38779403666115964</v>
      </c>
      <c r="U115" s="3">
        <f t="shared" si="51"/>
        <v>0.20635900601944746</v>
      </c>
      <c r="V115" s="3">
        <f t="shared" si="42"/>
        <v>0.18096483100485175</v>
      </c>
      <c r="W115" s="3">
        <f>I115-TBONDm!I115</f>
        <v>0.12500875247986931</v>
      </c>
      <c r="X115" s="3">
        <f t="shared" si="43"/>
        <v>7.9415006427991763E-2</v>
      </c>
    </row>
    <row r="116" spans="1:24" x14ac:dyDescent="0.2">
      <c r="A116" s="2">
        <v>41817</v>
      </c>
      <c r="B116">
        <v>81</v>
      </c>
      <c r="C116">
        <v>271</v>
      </c>
      <c r="D116">
        <v>218</v>
      </c>
      <c r="E116" s="3">
        <f t="shared" si="39"/>
        <v>-0.24035087719298245</v>
      </c>
      <c r="F116">
        <v>19</v>
      </c>
      <c r="G116">
        <v>93</v>
      </c>
      <c r="H116">
        <v>113</v>
      </c>
      <c r="I116" s="3">
        <f t="shared" si="40"/>
        <v>-0.4177777777777778</v>
      </c>
      <c r="J116">
        <f t="shared" si="44"/>
        <v>100</v>
      </c>
      <c r="K116">
        <f t="shared" si="45"/>
        <v>364</v>
      </c>
      <c r="L116">
        <f t="shared" si="46"/>
        <v>331</v>
      </c>
      <c r="M116" s="3">
        <f t="shared" si="41"/>
        <v>-0.29056603773584905</v>
      </c>
      <c r="N116" s="3">
        <f t="shared" si="47"/>
        <v>0.4578616352201258</v>
      </c>
      <c r="O116" s="3">
        <f>ESX50m!E116</f>
        <v>8.1664098613251149E-2</v>
      </c>
      <c r="P116" s="3">
        <f>ESX50m!I116</f>
        <v>0.2413793103448276</v>
      </c>
      <c r="Q116" s="3">
        <f>ESX50m!M116</f>
        <v>0.12372304199772985</v>
      </c>
      <c r="R116" s="3">
        <f t="shared" si="48"/>
        <v>0.32201497580623362</v>
      </c>
      <c r="S116" s="3">
        <f t="shared" si="49"/>
        <v>0.65915708812260543</v>
      </c>
      <c r="T116" s="3">
        <f t="shared" si="50"/>
        <v>0.41428907973357887</v>
      </c>
      <c r="U116" s="3">
        <f t="shared" si="51"/>
        <v>0.17742690058479535</v>
      </c>
      <c r="V116" s="3">
        <f t="shared" si="42"/>
        <v>0.16926209129398048</v>
      </c>
      <c r="W116" s="3">
        <f>I116-TBONDm!I116</f>
        <v>4.3760683760683761E-2</v>
      </c>
      <c r="X116" s="3">
        <f t="shared" si="43"/>
        <v>5.4205403097175031E-2</v>
      </c>
    </row>
    <row r="117" spans="1:24" x14ac:dyDescent="0.2">
      <c r="A117" s="2">
        <v>41810</v>
      </c>
      <c r="B117">
        <v>83</v>
      </c>
      <c r="C117">
        <v>278</v>
      </c>
      <c r="D117">
        <v>214</v>
      </c>
      <c r="E117" s="3">
        <f t="shared" si="39"/>
        <v>-0.22782608695652173</v>
      </c>
      <c r="F117">
        <v>16</v>
      </c>
      <c r="G117">
        <v>90</v>
      </c>
      <c r="H117">
        <v>93</v>
      </c>
      <c r="I117" s="3">
        <f t="shared" si="40"/>
        <v>-0.38693467336683418</v>
      </c>
      <c r="J117">
        <f t="shared" si="44"/>
        <v>99</v>
      </c>
      <c r="K117">
        <f t="shared" si="45"/>
        <v>368</v>
      </c>
      <c r="L117">
        <f t="shared" si="46"/>
        <v>307</v>
      </c>
      <c r="M117" s="3">
        <f t="shared" si="41"/>
        <v>-0.26873385012919898</v>
      </c>
      <c r="N117" s="3">
        <f t="shared" si="47"/>
        <v>0.47545219638242892</v>
      </c>
      <c r="O117" s="3">
        <f>ESX50m!E117</f>
        <v>7.8220858895705528E-2</v>
      </c>
      <c r="P117" s="3">
        <f>ESX50m!I117</f>
        <v>0.27093596059113301</v>
      </c>
      <c r="Q117" s="3">
        <f>ESX50m!M117</f>
        <v>0.1239766081871345</v>
      </c>
      <c r="R117" s="3">
        <f t="shared" si="48"/>
        <v>0.30604694585222725</v>
      </c>
      <c r="S117" s="3">
        <f t="shared" si="49"/>
        <v>0.65787063395796719</v>
      </c>
      <c r="T117" s="3">
        <f t="shared" si="50"/>
        <v>0.3927104583163335</v>
      </c>
      <c r="U117" s="3">
        <f t="shared" si="51"/>
        <v>0.15910858641031245</v>
      </c>
      <c r="V117" s="3">
        <f t="shared" si="42"/>
        <v>0.15698248988664118</v>
      </c>
      <c r="W117" s="3">
        <f>I117-TBONDm!I117</f>
        <v>6.9475583043422218E-2</v>
      </c>
      <c r="X117" s="3">
        <f t="shared" si="43"/>
        <v>5.9909383480958367E-2</v>
      </c>
    </row>
    <row r="118" spans="1:24" x14ac:dyDescent="0.2">
      <c r="A118" s="2">
        <v>41803</v>
      </c>
      <c r="B118">
        <v>90</v>
      </c>
      <c r="C118">
        <v>279</v>
      </c>
      <c r="D118">
        <v>210</v>
      </c>
      <c r="E118" s="3">
        <f t="shared" si="39"/>
        <v>-0.20725388601036268</v>
      </c>
      <c r="F118">
        <v>23</v>
      </c>
      <c r="G118">
        <v>87</v>
      </c>
      <c r="H118">
        <v>104</v>
      </c>
      <c r="I118" s="3">
        <f t="shared" si="40"/>
        <v>-0.37850467289719625</v>
      </c>
      <c r="J118">
        <f t="shared" si="44"/>
        <v>113</v>
      </c>
      <c r="K118">
        <f t="shared" si="45"/>
        <v>366</v>
      </c>
      <c r="L118">
        <f t="shared" si="46"/>
        <v>314</v>
      </c>
      <c r="M118" s="3">
        <f t="shared" si="41"/>
        <v>-0.25346784363177804</v>
      </c>
      <c r="N118" s="3">
        <f t="shared" si="47"/>
        <v>0.46153846153846156</v>
      </c>
      <c r="O118" s="3">
        <f>ESX50m!E118</f>
        <v>7.2837632776934752E-2</v>
      </c>
      <c r="P118" s="3">
        <f>ESX50m!I118</f>
        <v>0.19457013574660634</v>
      </c>
      <c r="Q118" s="3">
        <f>ESX50m!M118</f>
        <v>0.10340909090909091</v>
      </c>
      <c r="R118" s="3">
        <f t="shared" si="48"/>
        <v>0.28009151878729743</v>
      </c>
      <c r="S118" s="3">
        <f t="shared" si="49"/>
        <v>0.57307480864380256</v>
      </c>
      <c r="T118" s="3">
        <f t="shared" si="50"/>
        <v>0.35687693454086894</v>
      </c>
      <c r="U118" s="3">
        <f t="shared" si="51"/>
        <v>0.17125078688683357</v>
      </c>
      <c r="V118" s="3">
        <f t="shared" si="42"/>
        <v>0.16978361499069972</v>
      </c>
      <c r="W118" s="3">
        <f>I118-TBONDm!I118</f>
        <v>4.9379942487419115E-2</v>
      </c>
      <c r="X118" s="3">
        <f t="shared" si="43"/>
        <v>4.16386972941006E-2</v>
      </c>
    </row>
    <row r="119" spans="1:24" x14ac:dyDescent="0.2">
      <c r="A119" s="2">
        <v>41796</v>
      </c>
      <c r="B119">
        <v>105</v>
      </c>
      <c r="C119">
        <v>295</v>
      </c>
      <c r="D119">
        <v>184</v>
      </c>
      <c r="E119" s="3">
        <f t="shared" si="39"/>
        <v>-0.13527397260273974</v>
      </c>
      <c r="F119">
        <v>31</v>
      </c>
      <c r="G119">
        <v>85</v>
      </c>
      <c r="H119">
        <v>87</v>
      </c>
      <c r="I119" s="3">
        <f t="shared" si="40"/>
        <v>-0.27586206896551724</v>
      </c>
      <c r="J119">
        <f t="shared" si="44"/>
        <v>136</v>
      </c>
      <c r="K119">
        <f t="shared" si="45"/>
        <v>380</v>
      </c>
      <c r="L119">
        <f t="shared" si="46"/>
        <v>271</v>
      </c>
      <c r="M119" s="3">
        <f t="shared" si="41"/>
        <v>-0.17153748411689962</v>
      </c>
      <c r="N119" s="3">
        <f t="shared" si="47"/>
        <v>0.48284625158831002</v>
      </c>
      <c r="O119" s="3">
        <f>ESX50m!E119</f>
        <v>9.658246656760773E-2</v>
      </c>
      <c r="P119" s="3">
        <f>ESX50m!I119</f>
        <v>0.13679245283018868</v>
      </c>
      <c r="Q119" s="3">
        <f>ESX50m!M119</f>
        <v>0.10621468926553672</v>
      </c>
      <c r="R119" s="3">
        <f t="shared" si="48"/>
        <v>0.23185643917034748</v>
      </c>
      <c r="S119" s="3">
        <f t="shared" si="49"/>
        <v>0.41265452179570594</v>
      </c>
      <c r="T119" s="3">
        <f t="shared" si="50"/>
        <v>0.27775217338243635</v>
      </c>
      <c r="U119" s="3">
        <f t="shared" si="51"/>
        <v>0.1405880963627775</v>
      </c>
      <c r="V119" s="3">
        <f t="shared" si="42"/>
        <v>0.18118951619621079</v>
      </c>
      <c r="W119" s="3">
        <f>I119-TBONDm!I119</f>
        <v>6.0872624912033768E-2</v>
      </c>
      <c r="X119" s="3">
        <f t="shared" si="43"/>
        <v>4.2536504875380875E-2</v>
      </c>
    </row>
    <row r="120" spans="1:24" x14ac:dyDescent="0.2">
      <c r="A120" s="2">
        <v>41789</v>
      </c>
      <c r="B120">
        <v>100</v>
      </c>
      <c r="C120">
        <v>256</v>
      </c>
      <c r="D120">
        <v>194</v>
      </c>
      <c r="E120" s="3">
        <f t="shared" si="39"/>
        <v>-0.1709090909090909</v>
      </c>
      <c r="F120">
        <v>21</v>
      </c>
      <c r="G120">
        <v>90</v>
      </c>
      <c r="H120">
        <v>98</v>
      </c>
      <c r="I120" s="3">
        <f t="shared" si="40"/>
        <v>-0.36842105263157893</v>
      </c>
      <c r="J120">
        <f t="shared" si="44"/>
        <v>121</v>
      </c>
      <c r="K120">
        <f t="shared" si="45"/>
        <v>346</v>
      </c>
      <c r="L120">
        <f t="shared" si="46"/>
        <v>292</v>
      </c>
      <c r="M120" s="3">
        <f t="shared" si="41"/>
        <v>-0.22529644268774704</v>
      </c>
      <c r="N120" s="3">
        <f t="shared" si="47"/>
        <v>0.45586297760210803</v>
      </c>
      <c r="O120" s="3">
        <f>ESX50m!E120</f>
        <v>-1.9877675840978593E-2</v>
      </c>
      <c r="P120" s="3">
        <f>ESX50m!I120</f>
        <v>9.3896713615023469E-2</v>
      </c>
      <c r="Q120" s="3">
        <f>ESX50m!M120</f>
        <v>8.0738177623990767E-3</v>
      </c>
      <c r="R120" s="3">
        <f t="shared" si="48"/>
        <v>0.1510314150681123</v>
      </c>
      <c r="S120" s="3">
        <f t="shared" si="49"/>
        <v>0.46231776624660237</v>
      </c>
      <c r="T120" s="3">
        <f t="shared" si="50"/>
        <v>0.23337026045014611</v>
      </c>
      <c r="U120" s="3">
        <f t="shared" si="51"/>
        <v>0.19751196172248803</v>
      </c>
      <c r="V120" s="3">
        <f t="shared" si="42"/>
        <v>0.2124483585206598</v>
      </c>
      <c r="W120" s="3">
        <f>I120-TBONDm!I120</f>
        <v>1.4663524482848911E-2</v>
      </c>
      <c r="X120" s="3">
        <f t="shared" si="43"/>
        <v>2.9757754298483263E-2</v>
      </c>
    </row>
    <row r="121" spans="1:24" x14ac:dyDescent="0.2">
      <c r="A121" s="2">
        <v>41782</v>
      </c>
      <c r="B121">
        <v>111</v>
      </c>
      <c r="C121">
        <v>300</v>
      </c>
      <c r="D121">
        <v>170</v>
      </c>
      <c r="E121" s="3">
        <f t="shared" si="39"/>
        <v>-0.10154905335628227</v>
      </c>
      <c r="F121">
        <v>30</v>
      </c>
      <c r="G121">
        <v>98</v>
      </c>
      <c r="H121">
        <v>100</v>
      </c>
      <c r="I121" s="3">
        <f t="shared" si="40"/>
        <v>-0.30701754385964913</v>
      </c>
      <c r="J121">
        <f t="shared" si="44"/>
        <v>141</v>
      </c>
      <c r="K121">
        <f t="shared" si="45"/>
        <v>398</v>
      </c>
      <c r="L121">
        <f t="shared" si="46"/>
        <v>270</v>
      </c>
      <c r="M121" s="3">
        <f t="shared" si="41"/>
        <v>-0.15945611866501855</v>
      </c>
      <c r="N121" s="3">
        <f t="shared" si="47"/>
        <v>0.49196538936959211</v>
      </c>
      <c r="O121" s="3">
        <f>ESX50m!E121</f>
        <v>2.9895366218236174E-3</v>
      </c>
      <c r="P121" s="3">
        <f>ESX50m!I121</f>
        <v>0.15611814345991562</v>
      </c>
      <c r="Q121" s="3">
        <f>ESX50m!M121</f>
        <v>4.3046357615894038E-2</v>
      </c>
      <c r="R121" s="3">
        <f t="shared" si="48"/>
        <v>0.10453858997810589</v>
      </c>
      <c r="S121" s="3">
        <f t="shared" si="49"/>
        <v>0.46313568731956478</v>
      </c>
      <c r="T121" s="3">
        <f t="shared" si="50"/>
        <v>0.20250247628091259</v>
      </c>
      <c r="U121" s="3">
        <f t="shared" si="51"/>
        <v>0.20546849050336685</v>
      </c>
      <c r="V121" s="3">
        <f t="shared" si="42"/>
        <v>0.23306353377595959</v>
      </c>
      <c r="W121" s="3">
        <f>I121-TBONDm!I121</f>
        <v>5.2073365231259938E-2</v>
      </c>
      <c r="X121" s="3">
        <f t="shared" si="43"/>
        <v>2.2173343587807277E-2</v>
      </c>
    </row>
    <row r="122" spans="1:24" x14ac:dyDescent="0.2">
      <c r="A122" s="2">
        <v>41775</v>
      </c>
      <c r="B122">
        <v>110</v>
      </c>
      <c r="C122">
        <v>323</v>
      </c>
      <c r="D122">
        <v>154</v>
      </c>
      <c r="E122" s="3">
        <f t="shared" si="39"/>
        <v>-7.4957410562180582E-2</v>
      </c>
      <c r="F122">
        <v>25</v>
      </c>
      <c r="G122">
        <v>113</v>
      </c>
      <c r="H122">
        <v>98</v>
      </c>
      <c r="I122" s="3">
        <f t="shared" si="40"/>
        <v>-0.30932203389830509</v>
      </c>
      <c r="J122">
        <f t="shared" si="44"/>
        <v>135</v>
      </c>
      <c r="K122">
        <f t="shared" si="45"/>
        <v>436</v>
      </c>
      <c r="L122">
        <f t="shared" si="46"/>
        <v>252</v>
      </c>
      <c r="M122" s="3">
        <f t="shared" si="41"/>
        <v>-0.14216281895504251</v>
      </c>
      <c r="N122" s="3">
        <f t="shared" si="47"/>
        <v>0.5297691373025516</v>
      </c>
      <c r="O122" s="3">
        <f>ESX50m!E122</f>
        <v>-5.128205128205128E-2</v>
      </c>
      <c r="P122" s="3">
        <f>ESX50m!I122</f>
        <v>0.2074688796680498</v>
      </c>
      <c r="Q122" s="3">
        <f>ESX50m!M122</f>
        <v>1.7699115044247787E-2</v>
      </c>
      <c r="R122" s="3">
        <f t="shared" si="48"/>
        <v>2.3675359280129302E-2</v>
      </c>
      <c r="S122" s="3">
        <f t="shared" si="49"/>
        <v>0.51679091356635487</v>
      </c>
      <c r="T122" s="3">
        <f t="shared" si="50"/>
        <v>0.1598619339992903</v>
      </c>
      <c r="U122" s="3">
        <f t="shared" si="51"/>
        <v>0.23436462333612451</v>
      </c>
      <c r="V122" s="3">
        <f t="shared" si="42"/>
        <v>0.24623147935844006</v>
      </c>
      <c r="W122" s="3">
        <f>I122-TBONDm!I122</f>
        <v>2.2536373181340941E-2</v>
      </c>
      <c r="X122" s="3">
        <f t="shared" si="43"/>
        <v>1.001908506597778E-3</v>
      </c>
    </row>
    <row r="123" spans="1:24" x14ac:dyDescent="0.2">
      <c r="A123" s="2">
        <v>41768</v>
      </c>
      <c r="B123">
        <v>126</v>
      </c>
      <c r="C123">
        <v>302</v>
      </c>
      <c r="D123">
        <v>160</v>
      </c>
      <c r="E123" s="3">
        <f t="shared" si="39"/>
        <v>-5.7823129251700682E-2</v>
      </c>
      <c r="F123">
        <v>34</v>
      </c>
      <c r="G123">
        <v>87</v>
      </c>
      <c r="H123">
        <v>106</v>
      </c>
      <c r="I123" s="3">
        <f t="shared" si="40"/>
        <v>-0.31718061674008813</v>
      </c>
      <c r="J123">
        <f t="shared" si="44"/>
        <v>160</v>
      </c>
      <c r="K123">
        <f t="shared" si="45"/>
        <v>389</v>
      </c>
      <c r="L123">
        <f t="shared" si="46"/>
        <v>266</v>
      </c>
      <c r="M123" s="3">
        <f t="shared" si="41"/>
        <v>-0.13006134969325153</v>
      </c>
      <c r="N123" s="3">
        <f t="shared" si="47"/>
        <v>0.47730061349693254</v>
      </c>
      <c r="O123" s="3">
        <f>ESX50m!E123</f>
        <v>-1.9174041297935103E-2</v>
      </c>
      <c r="P123" s="3">
        <f>ESX50m!I123</f>
        <v>0.11538461538461539</v>
      </c>
      <c r="Q123" s="3">
        <f>ESX50m!M123</f>
        <v>1.5350877192982455E-2</v>
      </c>
      <c r="R123" s="3">
        <f t="shared" si="48"/>
        <v>3.8649087953765579E-2</v>
      </c>
      <c r="S123" s="3">
        <f t="shared" si="49"/>
        <v>0.43256523212470355</v>
      </c>
      <c r="T123" s="3">
        <f t="shared" si="50"/>
        <v>0.14541222688623398</v>
      </c>
      <c r="U123" s="3">
        <f t="shared" si="51"/>
        <v>0.25935748748838744</v>
      </c>
      <c r="V123" s="3">
        <f t="shared" si="42"/>
        <v>0.23425196560259118</v>
      </c>
      <c r="W123" s="3">
        <f>I123-TBONDm!I123</f>
        <v>-8.0897076491790454E-3</v>
      </c>
      <c r="X123" s="3">
        <f t="shared" si="43"/>
        <v>1.4755068535996637E-2</v>
      </c>
    </row>
    <row r="124" spans="1:24" x14ac:dyDescent="0.2">
      <c r="A124" s="2">
        <v>41761</v>
      </c>
      <c r="B124">
        <v>102</v>
      </c>
      <c r="C124">
        <v>275</v>
      </c>
      <c r="D124">
        <v>176</v>
      </c>
      <c r="E124" s="3">
        <f t="shared" si="39"/>
        <v>-0.13381555153707053</v>
      </c>
      <c r="F124">
        <v>25</v>
      </c>
      <c r="G124">
        <v>73</v>
      </c>
      <c r="H124">
        <v>100</v>
      </c>
      <c r="I124" s="3">
        <f t="shared" si="40"/>
        <v>-0.37878787878787878</v>
      </c>
      <c r="J124">
        <f t="shared" si="44"/>
        <v>127</v>
      </c>
      <c r="K124">
        <f t="shared" si="45"/>
        <v>348</v>
      </c>
      <c r="L124">
        <f t="shared" si="46"/>
        <v>276</v>
      </c>
      <c r="M124" s="3">
        <f t="shared" si="41"/>
        <v>-0.19840213049267644</v>
      </c>
      <c r="N124" s="3">
        <f t="shared" si="47"/>
        <v>0.4633821571238349</v>
      </c>
      <c r="O124" s="3">
        <f>ESX50m!E124</f>
        <v>-3.0721966205837174E-2</v>
      </c>
      <c r="P124" s="3">
        <f>ESX50m!I124</f>
        <v>0.19900497512437812</v>
      </c>
      <c r="Q124" s="3">
        <f>ESX50m!M124</f>
        <v>2.3474178403755867E-2</v>
      </c>
      <c r="R124" s="3">
        <f t="shared" si="48"/>
        <v>0.10309358533123336</v>
      </c>
      <c r="S124" s="3">
        <f t="shared" si="49"/>
        <v>0.57779285391225688</v>
      </c>
      <c r="T124" s="3">
        <f t="shared" si="50"/>
        <v>0.22187630889643231</v>
      </c>
      <c r="U124" s="3">
        <f t="shared" si="51"/>
        <v>0.24497232725080825</v>
      </c>
      <c r="V124" s="3">
        <f t="shared" si="42"/>
        <v>0.22727847030476081</v>
      </c>
      <c r="W124" s="3">
        <f>I124-TBONDm!I124</f>
        <v>-1.1440940012368561E-2</v>
      </c>
      <c r="X124" s="3">
        <f t="shared" si="43"/>
        <v>2.36804617345522E-2</v>
      </c>
    </row>
    <row r="125" spans="1:24" x14ac:dyDescent="0.2">
      <c r="A125" s="2">
        <v>41754</v>
      </c>
      <c r="B125">
        <v>105</v>
      </c>
      <c r="C125">
        <v>303</v>
      </c>
      <c r="D125">
        <v>185</v>
      </c>
      <c r="E125" s="3">
        <f t="shared" si="39"/>
        <v>-0.13490725126475547</v>
      </c>
      <c r="F125">
        <v>26</v>
      </c>
      <c r="G125">
        <v>90</v>
      </c>
      <c r="H125">
        <v>97</v>
      </c>
      <c r="I125" s="3">
        <f t="shared" si="40"/>
        <v>-0.33333333333333331</v>
      </c>
      <c r="J125">
        <f t="shared" si="44"/>
        <v>131</v>
      </c>
      <c r="K125">
        <f t="shared" si="45"/>
        <v>393</v>
      </c>
      <c r="L125">
        <f t="shared" si="46"/>
        <v>282</v>
      </c>
      <c r="M125" s="3">
        <f t="shared" si="41"/>
        <v>-0.18734491315136476</v>
      </c>
      <c r="N125" s="3">
        <f t="shared" si="47"/>
        <v>0.48759305210918114</v>
      </c>
      <c r="O125" s="3">
        <f>ESX50m!E125</f>
        <v>-4.3026706231454007E-2</v>
      </c>
      <c r="P125" s="3">
        <f>ESX50m!I125</f>
        <v>0.2304147465437788</v>
      </c>
      <c r="Q125" s="3">
        <f>ESX50m!M125</f>
        <v>2.3569023569023569E-2</v>
      </c>
      <c r="R125" s="3">
        <f t="shared" si="48"/>
        <v>9.1880545033301467E-2</v>
      </c>
      <c r="S125" s="3">
        <f t="shared" si="49"/>
        <v>0.56374807987711217</v>
      </c>
      <c r="T125" s="3">
        <f t="shared" si="50"/>
        <v>0.21091393672038833</v>
      </c>
      <c r="U125" s="3">
        <f t="shared" si="51"/>
        <v>0.19842608206857784</v>
      </c>
      <c r="V125" s="3">
        <f t="shared" si="42"/>
        <v>0.23588970743900742</v>
      </c>
      <c r="W125" s="3">
        <f>I125-TBONDm!I125</f>
        <v>6.3795853269537517E-2</v>
      </c>
      <c r="X125" s="3">
        <f t="shared" si="43"/>
        <v>4.846371047957293E-2</v>
      </c>
    </row>
    <row r="126" spans="1:24" x14ac:dyDescent="0.2">
      <c r="A126" s="2">
        <v>41747</v>
      </c>
      <c r="B126">
        <v>100</v>
      </c>
      <c r="C126">
        <v>272</v>
      </c>
      <c r="D126">
        <v>156</v>
      </c>
      <c r="E126" s="3">
        <f t="shared" si="39"/>
        <v>-0.10606060606060606</v>
      </c>
      <c r="F126">
        <v>23</v>
      </c>
      <c r="G126">
        <v>91</v>
      </c>
      <c r="H126">
        <v>95</v>
      </c>
      <c r="I126" s="3">
        <f t="shared" si="40"/>
        <v>-0.34449760765550241</v>
      </c>
      <c r="J126">
        <f t="shared" si="44"/>
        <v>123</v>
      </c>
      <c r="K126">
        <f t="shared" si="45"/>
        <v>363</v>
      </c>
      <c r="L126">
        <f t="shared" si="46"/>
        <v>251</v>
      </c>
      <c r="M126" s="3">
        <f t="shared" si="41"/>
        <v>-0.17367706919945725</v>
      </c>
      <c r="N126" s="3">
        <f t="shared" si="47"/>
        <v>0.4925373134328358</v>
      </c>
      <c r="O126" s="3">
        <f>ESX50m!E126</f>
        <v>-1.1744966442953021E-2</v>
      </c>
      <c r="P126" s="3">
        <f>ESX50m!I126</f>
        <v>0.24200913242009131</v>
      </c>
      <c r="Q126" s="3">
        <f>ESX50m!M126</f>
        <v>5.6441717791411043E-2</v>
      </c>
      <c r="R126" s="3">
        <f t="shared" si="48"/>
        <v>9.4315639617653046E-2</v>
      </c>
      <c r="S126" s="3">
        <f t="shared" si="49"/>
        <v>0.58650674007559367</v>
      </c>
      <c r="T126" s="3">
        <f t="shared" si="50"/>
        <v>0.2301187869908683</v>
      </c>
      <c r="U126" s="3">
        <f t="shared" si="51"/>
        <v>0.23843700159489634</v>
      </c>
      <c r="V126" s="3">
        <f t="shared" si="42"/>
        <v>0.2633828314796991</v>
      </c>
      <c r="W126" s="3">
        <f>I126-TBONDm!I126</f>
        <v>1.8686471946487648E-2</v>
      </c>
      <c r="X126" s="3">
        <f t="shared" si="43"/>
        <v>5.1459896829492424E-2</v>
      </c>
    </row>
    <row r="127" spans="1:24" x14ac:dyDescent="0.2">
      <c r="A127" s="2">
        <v>41740</v>
      </c>
      <c r="B127">
        <v>112</v>
      </c>
      <c r="C127">
        <v>312</v>
      </c>
      <c r="D127">
        <v>157</v>
      </c>
      <c r="E127" s="3">
        <f t="shared" si="39"/>
        <v>-7.7452667814113599E-2</v>
      </c>
      <c r="F127">
        <v>19</v>
      </c>
      <c r="G127">
        <v>93</v>
      </c>
      <c r="H127">
        <v>89</v>
      </c>
      <c r="I127" s="3">
        <f t="shared" si="40"/>
        <v>-0.34825870646766172</v>
      </c>
      <c r="J127">
        <f t="shared" si="44"/>
        <v>131</v>
      </c>
      <c r="K127">
        <f t="shared" si="45"/>
        <v>405</v>
      </c>
      <c r="L127">
        <f t="shared" si="46"/>
        <v>246</v>
      </c>
      <c r="M127" s="3">
        <f t="shared" si="41"/>
        <v>-0.14705882352941177</v>
      </c>
      <c r="N127" s="3">
        <f t="shared" si="47"/>
        <v>0.51790281329923271</v>
      </c>
      <c r="O127" s="3">
        <f>ESX50m!E127</f>
        <v>-2.5525525525525526E-2</v>
      </c>
      <c r="P127" s="3">
        <f>ESX50m!I127</f>
        <v>0.25592417061611372</v>
      </c>
      <c r="Q127" s="3">
        <f>ESX50m!M127</f>
        <v>4.2189281641961229E-2</v>
      </c>
      <c r="R127" s="3">
        <f t="shared" si="48"/>
        <v>5.1927142288588073E-2</v>
      </c>
      <c r="S127" s="3">
        <f t="shared" si="49"/>
        <v>0.60418287708377538</v>
      </c>
      <c r="T127" s="3">
        <f t="shared" si="50"/>
        <v>0.189248105171373</v>
      </c>
      <c r="U127" s="3">
        <f t="shared" si="51"/>
        <v>0.27080603865354813</v>
      </c>
      <c r="V127" s="3">
        <f t="shared" si="42"/>
        <v>0.27324393247090956</v>
      </c>
      <c r="W127" s="3">
        <f>I127-TBONDm!I127</f>
        <v>6.2908806222693625E-2</v>
      </c>
      <c r="X127" s="3">
        <f t="shared" si="43"/>
        <v>6.6404177282236868E-2</v>
      </c>
    </row>
    <row r="128" spans="1:24" x14ac:dyDescent="0.2">
      <c r="A128" s="2">
        <v>41733</v>
      </c>
      <c r="B128">
        <v>108</v>
      </c>
      <c r="C128">
        <v>284</v>
      </c>
      <c r="D128">
        <v>162</v>
      </c>
      <c r="E128" s="3">
        <f t="shared" si="39"/>
        <v>-9.7472924187725629E-2</v>
      </c>
      <c r="F128">
        <v>24</v>
      </c>
      <c r="G128">
        <v>90</v>
      </c>
      <c r="H128">
        <v>108</v>
      </c>
      <c r="I128" s="3">
        <f t="shared" si="40"/>
        <v>-0.3783783783783784</v>
      </c>
      <c r="J128">
        <f t="shared" si="44"/>
        <v>132</v>
      </c>
      <c r="K128">
        <f t="shared" si="45"/>
        <v>374</v>
      </c>
      <c r="L128">
        <f t="shared" si="46"/>
        <v>270</v>
      </c>
      <c r="M128" s="3">
        <f t="shared" si="41"/>
        <v>-0.17783505154639176</v>
      </c>
      <c r="N128" s="3">
        <f t="shared" si="47"/>
        <v>0.48195876288659795</v>
      </c>
      <c r="O128" s="3">
        <f>ESX50m!E128</f>
        <v>2.197802197802198E-2</v>
      </c>
      <c r="P128" s="3">
        <f>ESX50m!I128</f>
        <v>0.18421052631578946</v>
      </c>
      <c r="Q128" s="3">
        <f>ESX50m!M128</f>
        <v>6.4739884393063579E-2</v>
      </c>
      <c r="R128" s="3">
        <f t="shared" si="48"/>
        <v>0.11945094616574761</v>
      </c>
      <c r="S128" s="3">
        <f t="shared" si="49"/>
        <v>0.56258890469416789</v>
      </c>
      <c r="T128" s="3">
        <f t="shared" si="50"/>
        <v>0.24257493593945534</v>
      </c>
      <c r="U128" s="3">
        <f t="shared" si="51"/>
        <v>0.28090545419065277</v>
      </c>
      <c r="V128" s="3">
        <f t="shared" si="42"/>
        <v>0.24173361243950775</v>
      </c>
      <c r="W128" s="3">
        <f>I128-TBONDm!I128</f>
        <v>7.2784412319295999E-2</v>
      </c>
      <c r="X128" s="3">
        <f t="shared" si="43"/>
        <v>6.4482194255624722E-2</v>
      </c>
    </row>
    <row r="129" spans="1:24" x14ac:dyDescent="0.2">
      <c r="A129" s="2">
        <v>41726</v>
      </c>
      <c r="B129">
        <v>98</v>
      </c>
      <c r="C129">
        <v>317</v>
      </c>
      <c r="D129">
        <v>176</v>
      </c>
      <c r="E129" s="3">
        <f t="shared" si="39"/>
        <v>-0.13197969543147209</v>
      </c>
      <c r="F129">
        <v>24</v>
      </c>
      <c r="G129">
        <v>96</v>
      </c>
      <c r="H129">
        <v>120</v>
      </c>
      <c r="I129" s="3">
        <f t="shared" si="40"/>
        <v>-0.4</v>
      </c>
      <c r="J129">
        <f t="shared" si="44"/>
        <v>122</v>
      </c>
      <c r="K129">
        <f t="shared" si="45"/>
        <v>413</v>
      </c>
      <c r="L129">
        <f t="shared" si="46"/>
        <v>296</v>
      </c>
      <c r="M129" s="3">
        <f t="shared" si="41"/>
        <v>-0.20938628158844766</v>
      </c>
      <c r="N129" s="3">
        <f t="shared" si="47"/>
        <v>0.49699157641395908</v>
      </c>
      <c r="O129" s="3">
        <f>ESX50m!E129</f>
        <v>-4.1543026706231452E-2</v>
      </c>
      <c r="P129" s="3">
        <f>ESX50m!I129</f>
        <v>0.20967741935483872</v>
      </c>
      <c r="Q129" s="3">
        <f>ESX50m!M129</f>
        <v>2.6030368763557483E-2</v>
      </c>
      <c r="R129" s="3">
        <f t="shared" si="48"/>
        <v>9.0436668725240643E-2</v>
      </c>
      <c r="S129" s="3">
        <f t="shared" si="49"/>
        <v>0.60967741935483877</v>
      </c>
      <c r="T129" s="3">
        <f t="shared" si="50"/>
        <v>0.23541665035200515</v>
      </c>
      <c r="U129" s="3">
        <f t="shared" si="51"/>
        <v>0.26802030456852793</v>
      </c>
      <c r="V129" s="3">
        <f t="shared" si="42"/>
        <v>0.20857886898679953</v>
      </c>
      <c r="W129" s="3">
        <f>I129-TBONDm!I129</f>
        <v>6.3519313304720992E-2</v>
      </c>
      <c r="X129" s="3">
        <f t="shared" si="43"/>
        <v>3.9209145716562331E-2</v>
      </c>
    </row>
    <row r="130" spans="1:24" x14ac:dyDescent="0.2">
      <c r="A130" s="2">
        <v>41719</v>
      </c>
      <c r="B130">
        <v>87</v>
      </c>
      <c r="C130">
        <v>289</v>
      </c>
      <c r="D130">
        <v>215</v>
      </c>
      <c r="E130" s="3">
        <f t="shared" si="39"/>
        <v>-0.21658206429780033</v>
      </c>
      <c r="F130">
        <v>29</v>
      </c>
      <c r="G130">
        <v>78</v>
      </c>
      <c r="H130">
        <v>117</v>
      </c>
      <c r="I130" s="3">
        <f t="shared" si="40"/>
        <v>-0.39285714285714285</v>
      </c>
      <c r="J130">
        <f t="shared" si="44"/>
        <v>116</v>
      </c>
      <c r="K130">
        <f t="shared" si="45"/>
        <v>367</v>
      </c>
      <c r="L130">
        <f t="shared" si="46"/>
        <v>332</v>
      </c>
      <c r="M130" s="3">
        <f t="shared" si="41"/>
        <v>-0.26503067484662579</v>
      </c>
      <c r="N130" s="3">
        <f t="shared" si="47"/>
        <v>0.45030674846625768</v>
      </c>
      <c r="O130" s="3">
        <f>ESX50m!E130</f>
        <v>1.1644832605531296E-2</v>
      </c>
      <c r="P130" s="3">
        <f>ESX50m!I130</f>
        <v>0.2183406113537118</v>
      </c>
      <c r="Q130" s="3">
        <f>ESX50m!M130</f>
        <v>6.3318777292576414E-2</v>
      </c>
      <c r="R130" s="3">
        <f t="shared" si="48"/>
        <v>0.22822689690333162</v>
      </c>
      <c r="S130" s="3">
        <f t="shared" si="49"/>
        <v>0.61119775421085465</v>
      </c>
      <c r="T130" s="3">
        <f t="shared" si="50"/>
        <v>0.32834945213920219</v>
      </c>
      <c r="U130" s="3">
        <f t="shared" si="51"/>
        <v>0.17627507855934252</v>
      </c>
      <c r="V130" s="3">
        <f t="shared" si="42"/>
        <v>0.19914428422913247</v>
      </c>
      <c r="W130" s="3">
        <f>I130-TBONDm!I130</f>
        <v>5.7142857142857162E-2</v>
      </c>
      <c r="X130" s="3">
        <f t="shared" si="43"/>
        <v>2.741818886802827E-2</v>
      </c>
    </row>
    <row r="131" spans="1:24" x14ac:dyDescent="0.2">
      <c r="A131" s="2">
        <v>41712</v>
      </c>
      <c r="B131">
        <v>89</v>
      </c>
      <c r="C131">
        <v>307</v>
      </c>
      <c r="D131">
        <v>179</v>
      </c>
      <c r="E131" s="3">
        <f t="shared" si="39"/>
        <v>-0.15652173913043479</v>
      </c>
      <c r="F131">
        <v>19</v>
      </c>
      <c r="G131">
        <v>105</v>
      </c>
      <c r="H131">
        <v>92</v>
      </c>
      <c r="I131" s="3">
        <f t="shared" si="40"/>
        <v>-0.33796296296296297</v>
      </c>
      <c r="J131">
        <f t="shared" si="44"/>
        <v>108</v>
      </c>
      <c r="K131">
        <f t="shared" si="45"/>
        <v>412</v>
      </c>
      <c r="L131">
        <f t="shared" si="46"/>
        <v>271</v>
      </c>
      <c r="M131" s="3">
        <f t="shared" si="41"/>
        <v>-0.20606826801517067</v>
      </c>
      <c r="N131" s="3">
        <f t="shared" si="47"/>
        <v>0.52085967130214916</v>
      </c>
      <c r="O131" s="3">
        <f>ESX50m!E131</f>
        <v>6.0740740740740741E-2</v>
      </c>
      <c r="P131" s="3">
        <f>ESX50m!I131</f>
        <v>0.39111111111111113</v>
      </c>
      <c r="Q131" s="3">
        <f>ESX50m!M131</f>
        <v>0.14333333333333334</v>
      </c>
      <c r="R131" s="3">
        <f t="shared" si="48"/>
        <v>0.21726247987117553</v>
      </c>
      <c r="S131" s="3">
        <f t="shared" si="49"/>
        <v>0.7290740740740741</v>
      </c>
      <c r="T131" s="3">
        <f t="shared" si="50"/>
        <v>0.34940160134850401</v>
      </c>
      <c r="U131" s="3">
        <f t="shared" si="51"/>
        <v>0.18144122383252817</v>
      </c>
      <c r="V131" s="3">
        <f t="shared" si="42"/>
        <v>0.2230228040061969</v>
      </c>
      <c r="W131" s="3">
        <f>I131-TBONDm!I131</f>
        <v>-3.0347332978911679E-3</v>
      </c>
      <c r="X131" s="3">
        <f t="shared" si="43"/>
        <v>8.1251596664387116E-4</v>
      </c>
    </row>
    <row r="132" spans="1:24" x14ac:dyDescent="0.2">
      <c r="A132" s="2">
        <v>41705</v>
      </c>
      <c r="B132">
        <v>110</v>
      </c>
      <c r="C132">
        <v>290</v>
      </c>
      <c r="D132">
        <v>187</v>
      </c>
      <c r="E132" s="3">
        <f t="shared" si="39"/>
        <v>-0.131175468483816</v>
      </c>
      <c r="F132">
        <v>19</v>
      </c>
      <c r="G132">
        <v>96</v>
      </c>
      <c r="H132">
        <v>98</v>
      </c>
      <c r="I132" s="3">
        <f t="shared" si="40"/>
        <v>-0.37089201877934275</v>
      </c>
      <c r="J132">
        <f t="shared" si="44"/>
        <v>129</v>
      </c>
      <c r="K132">
        <f t="shared" si="45"/>
        <v>386</v>
      </c>
      <c r="L132">
        <f t="shared" si="46"/>
        <v>285</v>
      </c>
      <c r="M132" s="3">
        <f t="shared" si="41"/>
        <v>-0.19500000000000001</v>
      </c>
      <c r="N132" s="3">
        <f t="shared" si="47"/>
        <v>0.48249999999999998</v>
      </c>
      <c r="O132" s="3">
        <f>ESX50m!E132</f>
        <v>1.0355029585798817E-2</v>
      </c>
      <c r="P132" s="3">
        <f>ESX50m!I132</f>
        <v>0.29864253393665158</v>
      </c>
      <c r="Q132" s="3">
        <f>ESX50m!M132</f>
        <v>8.1382385730211823E-2</v>
      </c>
      <c r="R132" s="3">
        <f t="shared" si="48"/>
        <v>0.14153049806961482</v>
      </c>
      <c r="S132" s="3">
        <f t="shared" si="49"/>
        <v>0.66953455271599438</v>
      </c>
      <c r="T132" s="3">
        <f t="shared" si="50"/>
        <v>0.27638238573021184</v>
      </c>
      <c r="U132" s="3">
        <f t="shared" si="51"/>
        <v>0.23971655029552674</v>
      </c>
      <c r="V132" s="3">
        <f t="shared" si="42"/>
        <v>0.22275147373834744</v>
      </c>
      <c r="W132" s="3">
        <f>I132-TBONDm!I132</f>
        <v>2.8146442759118817E-2</v>
      </c>
      <c r="X132" s="3">
        <f t="shared" si="43"/>
        <v>-3.8395293982644483E-3</v>
      </c>
    </row>
    <row r="133" spans="1:24" x14ac:dyDescent="0.2">
      <c r="A133" s="2">
        <v>41698</v>
      </c>
      <c r="B133">
        <v>102</v>
      </c>
      <c r="C133">
        <v>302</v>
      </c>
      <c r="D133">
        <v>205</v>
      </c>
      <c r="E133" s="3">
        <f t="shared" si="39"/>
        <v>-0.16912972085385877</v>
      </c>
      <c r="F133">
        <v>21</v>
      </c>
      <c r="G133">
        <v>88</v>
      </c>
      <c r="H133">
        <v>114</v>
      </c>
      <c r="I133" s="3">
        <f t="shared" si="40"/>
        <v>-0.4170403587443946</v>
      </c>
      <c r="J133">
        <f t="shared" si="44"/>
        <v>123</v>
      </c>
      <c r="K133">
        <f t="shared" si="45"/>
        <v>390</v>
      </c>
      <c r="L133">
        <f t="shared" si="46"/>
        <v>319</v>
      </c>
      <c r="M133" s="3">
        <f t="shared" si="41"/>
        <v>-0.23557692307692307</v>
      </c>
      <c r="N133" s="3">
        <f t="shared" si="47"/>
        <v>0.46875</v>
      </c>
      <c r="O133" s="3">
        <f>ESX50m!E133</f>
        <v>3.3707865168539325E-2</v>
      </c>
      <c r="P133" s="3">
        <f>ESX50m!I133</f>
        <v>0.29741379310344829</v>
      </c>
      <c r="Q133" s="3">
        <f>ESX50m!M133</f>
        <v>9.8516949152542374E-2</v>
      </c>
      <c r="R133" s="3">
        <f t="shared" si="48"/>
        <v>0.2028375860223981</v>
      </c>
      <c r="S133" s="3">
        <f t="shared" si="49"/>
        <v>0.71445415184784289</v>
      </c>
      <c r="T133" s="3">
        <f t="shared" si="50"/>
        <v>0.33409387222946546</v>
      </c>
      <c r="U133" s="3">
        <f t="shared" si="51"/>
        <v>0.24791063789053583</v>
      </c>
      <c r="V133" s="3">
        <f t="shared" si="42"/>
        <v>0.2104274321018168</v>
      </c>
      <c r="W133" s="3">
        <f>I133-TBONDm!I133</f>
        <v>-2.2674161561296036E-2</v>
      </c>
      <c r="X133" s="3">
        <f t="shared" si="43"/>
        <v>-5.3731120292647516E-4</v>
      </c>
    </row>
    <row r="134" spans="1:24" x14ac:dyDescent="0.2">
      <c r="A134" s="2">
        <v>41691</v>
      </c>
      <c r="B134">
        <v>105</v>
      </c>
      <c r="C134">
        <v>267</v>
      </c>
      <c r="D134">
        <v>211</v>
      </c>
      <c r="E134" s="3">
        <f t="shared" si="39"/>
        <v>-0.18181818181818182</v>
      </c>
      <c r="F134">
        <v>24</v>
      </c>
      <c r="G134">
        <v>98</v>
      </c>
      <c r="H134">
        <v>107</v>
      </c>
      <c r="I134" s="3">
        <f t="shared" si="40"/>
        <v>-0.36244541484716158</v>
      </c>
      <c r="J134">
        <f t="shared" si="44"/>
        <v>129</v>
      </c>
      <c r="K134">
        <f t="shared" si="45"/>
        <v>365</v>
      </c>
      <c r="L134">
        <f t="shared" si="46"/>
        <v>318</v>
      </c>
      <c r="M134" s="3">
        <f t="shared" si="41"/>
        <v>-0.23275862068965517</v>
      </c>
      <c r="N134" s="3">
        <f t="shared" si="47"/>
        <v>0.44950738916256155</v>
      </c>
      <c r="O134" s="3">
        <f>ESX50m!E134</f>
        <v>5.8479532163742687E-3</v>
      </c>
      <c r="P134" s="3">
        <f>ESX50m!I134</f>
        <v>0.29914529914529914</v>
      </c>
      <c r="Q134" s="3">
        <f>ESX50m!M134</f>
        <v>8.0610021786492375E-2</v>
      </c>
      <c r="R134" s="3">
        <f t="shared" si="48"/>
        <v>0.18766613503455609</v>
      </c>
      <c r="S134" s="3">
        <f t="shared" si="49"/>
        <v>0.66159071399246072</v>
      </c>
      <c r="T134" s="3">
        <f t="shared" si="50"/>
        <v>0.31336864247614754</v>
      </c>
      <c r="U134" s="3">
        <f t="shared" si="51"/>
        <v>0.18062723302897976</v>
      </c>
      <c r="V134" s="3">
        <f t="shared" si="42"/>
        <v>0.19168859750435177</v>
      </c>
      <c r="W134" s="3">
        <f>I134-TBONDm!I134</f>
        <v>-1.6990869392616126E-2</v>
      </c>
      <c r="X134" s="3">
        <f t="shared" si="43"/>
        <v>-1.8559539987835401E-3</v>
      </c>
    </row>
    <row r="135" spans="1:24" x14ac:dyDescent="0.2">
      <c r="A135" s="2">
        <v>41684</v>
      </c>
      <c r="B135">
        <v>93</v>
      </c>
      <c r="C135">
        <v>282</v>
      </c>
      <c r="D135">
        <v>208</v>
      </c>
      <c r="E135" s="3">
        <f t="shared" si="39"/>
        <v>-0.19725557461406518</v>
      </c>
      <c r="F135">
        <v>31</v>
      </c>
      <c r="G135">
        <v>79</v>
      </c>
      <c r="H135">
        <v>125</v>
      </c>
      <c r="I135" s="3">
        <f t="shared" si="40"/>
        <v>-0.4</v>
      </c>
      <c r="J135">
        <f t="shared" si="44"/>
        <v>124</v>
      </c>
      <c r="K135">
        <f t="shared" si="45"/>
        <v>361</v>
      </c>
      <c r="L135">
        <f t="shared" si="46"/>
        <v>333</v>
      </c>
      <c r="M135" s="3">
        <f t="shared" si="41"/>
        <v>-0.25550122249388751</v>
      </c>
      <c r="N135" s="3">
        <f t="shared" si="47"/>
        <v>0.44132029339853301</v>
      </c>
      <c r="O135" s="3">
        <f>ESX50m!E135</f>
        <v>7.8751857355126298E-2</v>
      </c>
      <c r="P135" s="3">
        <f>ESX50m!I135</f>
        <v>0.26829268292682928</v>
      </c>
      <c r="Q135" s="3">
        <f>ESX50m!M135</f>
        <v>0.12948857453754081</v>
      </c>
      <c r="R135" s="3">
        <f t="shared" si="48"/>
        <v>0.27600743196919147</v>
      </c>
      <c r="S135" s="3">
        <f t="shared" si="49"/>
        <v>0.66829268292682931</v>
      </c>
      <c r="T135" s="3">
        <f t="shared" si="50"/>
        <v>0.38498979703142833</v>
      </c>
      <c r="U135" s="3">
        <f t="shared" si="51"/>
        <v>0.20274442538593485</v>
      </c>
      <c r="V135" s="3">
        <f t="shared" si="42"/>
        <v>0.20938518554889107</v>
      </c>
      <c r="W135" s="3">
        <f>I135-TBONDm!I135</f>
        <v>3.8053097345132736E-2</v>
      </c>
      <c r="X135" s="3">
        <f t="shared" si="43"/>
        <v>8.1660444016787292E-3</v>
      </c>
    </row>
    <row r="136" spans="1:24" x14ac:dyDescent="0.2">
      <c r="A136" s="2">
        <v>41677</v>
      </c>
      <c r="B136">
        <v>93</v>
      </c>
      <c r="C136">
        <v>300</v>
      </c>
      <c r="D136">
        <v>206</v>
      </c>
      <c r="E136" s="3">
        <f t="shared" si="39"/>
        <v>-0.18864774624373956</v>
      </c>
      <c r="F136">
        <v>21</v>
      </c>
      <c r="G136">
        <v>103</v>
      </c>
      <c r="H136">
        <v>110</v>
      </c>
      <c r="I136" s="3">
        <f t="shared" si="40"/>
        <v>-0.38034188034188032</v>
      </c>
      <c r="J136">
        <f t="shared" ref="J136:J168" si="52">B136+F136</f>
        <v>114</v>
      </c>
      <c r="K136">
        <f t="shared" ref="K136:K168" si="53">C136+G136</f>
        <v>403</v>
      </c>
      <c r="L136">
        <f t="shared" ref="L136:L168" si="54">D136+H136</f>
        <v>316</v>
      </c>
      <c r="M136" s="3">
        <f t="shared" si="41"/>
        <v>-0.2424969987995198</v>
      </c>
      <c r="N136" s="3">
        <f t="shared" si="47"/>
        <v>0.4837935174069628</v>
      </c>
      <c r="O136" s="3">
        <f>ESX50m!E136</f>
        <v>0.1355206847360913</v>
      </c>
      <c r="P136" s="3">
        <f>ESX50m!I136</f>
        <v>0.36178861788617889</v>
      </c>
      <c r="Q136" s="3">
        <f>ESX50m!M136</f>
        <v>0.19429778247096094</v>
      </c>
      <c r="R136" s="3">
        <f t="shared" si="48"/>
        <v>0.32416843097983083</v>
      </c>
      <c r="S136" s="3">
        <f t="shared" si="49"/>
        <v>0.74213049822805921</v>
      </c>
      <c r="T136" s="3">
        <f t="shared" si="50"/>
        <v>0.43679478127048077</v>
      </c>
      <c r="U136" s="3">
        <f t="shared" si="51"/>
        <v>0.19169413409814076</v>
      </c>
      <c r="V136" s="3">
        <f t="shared" si="42"/>
        <v>0.198669719977311</v>
      </c>
      <c r="W136" s="3">
        <f>I136-TBONDm!I136</f>
        <v>-2.663008994886723E-2</v>
      </c>
      <c r="X136" s="3">
        <f t="shared" si="43"/>
        <v>8.4038518945640153E-3</v>
      </c>
    </row>
    <row r="137" spans="1:24" x14ac:dyDescent="0.2">
      <c r="A137" s="2">
        <v>41670</v>
      </c>
      <c r="B137">
        <v>94</v>
      </c>
      <c r="C137">
        <v>267</v>
      </c>
      <c r="D137">
        <v>222</v>
      </c>
      <c r="E137" s="3">
        <f t="shared" si="39"/>
        <v>-0.21955403087478559</v>
      </c>
      <c r="F137">
        <v>19</v>
      </c>
      <c r="G137">
        <v>79</v>
      </c>
      <c r="H137">
        <v>116</v>
      </c>
      <c r="I137" s="3">
        <f t="shared" si="40"/>
        <v>-0.45327102803738317</v>
      </c>
      <c r="J137">
        <f t="shared" si="52"/>
        <v>113</v>
      </c>
      <c r="K137">
        <f t="shared" si="53"/>
        <v>346</v>
      </c>
      <c r="L137">
        <f t="shared" si="54"/>
        <v>338</v>
      </c>
      <c r="M137" s="3">
        <f t="shared" si="41"/>
        <v>-0.2823086574654956</v>
      </c>
      <c r="N137" s="3">
        <f t="shared" si="47"/>
        <v>0.43412797992471769</v>
      </c>
      <c r="O137" s="3">
        <f>ESX50m!E137</f>
        <v>0.18289085545722714</v>
      </c>
      <c r="P137" s="3">
        <f>ESX50m!I137</f>
        <v>0.49107142857142855</v>
      </c>
      <c r="Q137" s="3">
        <f>ESX50m!M137</f>
        <v>0.25942350332594233</v>
      </c>
      <c r="R137" s="3">
        <f t="shared" si="48"/>
        <v>0.4024448863320127</v>
      </c>
      <c r="S137" s="3">
        <f t="shared" si="49"/>
        <v>0.94434245660881166</v>
      </c>
      <c r="T137" s="3">
        <f t="shared" si="50"/>
        <v>0.54173216079143793</v>
      </c>
      <c r="U137" s="3">
        <f t="shared" si="51"/>
        <v>0.23371699716259758</v>
      </c>
      <c r="V137" s="3">
        <f t="shared" si="42"/>
        <v>0.20696166385571815</v>
      </c>
      <c r="W137" s="3">
        <f>I137-TBONDm!I137</f>
        <v>1.3075125808770682E-2</v>
      </c>
      <c r="X137" s="3">
        <f t="shared" si="43"/>
        <v>1.0998419943629304E-2</v>
      </c>
    </row>
    <row r="138" spans="1:24" x14ac:dyDescent="0.2">
      <c r="A138" s="2">
        <v>41663</v>
      </c>
      <c r="B138">
        <v>89</v>
      </c>
      <c r="C138">
        <v>306</v>
      </c>
      <c r="D138">
        <v>203</v>
      </c>
      <c r="E138" s="3">
        <f t="shared" si="39"/>
        <v>-0.19063545150501673</v>
      </c>
      <c r="F138">
        <v>25</v>
      </c>
      <c r="G138">
        <v>95</v>
      </c>
      <c r="H138">
        <v>107</v>
      </c>
      <c r="I138" s="3">
        <f t="shared" si="40"/>
        <v>-0.36123348017621143</v>
      </c>
      <c r="J138">
        <f t="shared" si="52"/>
        <v>114</v>
      </c>
      <c r="K138">
        <f t="shared" si="53"/>
        <v>401</v>
      </c>
      <c r="L138">
        <f t="shared" si="54"/>
        <v>310</v>
      </c>
      <c r="M138" s="3">
        <f t="shared" si="41"/>
        <v>-0.23757575757575758</v>
      </c>
      <c r="N138" s="3">
        <f t="shared" si="47"/>
        <v>0.48606060606060608</v>
      </c>
      <c r="O138" s="3">
        <f>ESX50m!E138</f>
        <v>0.14697406340057637</v>
      </c>
      <c r="P138" s="3">
        <f>ESX50m!I138</f>
        <v>0.42372881355932202</v>
      </c>
      <c r="Q138" s="3">
        <f>ESX50m!M138</f>
        <v>0.21720430107526881</v>
      </c>
      <c r="R138" s="3">
        <f t="shared" ref="R138:R170" si="55">O138-E138</f>
        <v>0.3376095149055931</v>
      </c>
      <c r="S138" s="3">
        <f t="shared" ref="S138:S170" si="56">P138-I138</f>
        <v>0.78496229373553339</v>
      </c>
      <c r="T138" s="3">
        <f t="shared" ref="T138:T170" si="57">Q138-M138</f>
        <v>0.45478005865102639</v>
      </c>
      <c r="U138" s="3">
        <f t="shared" ref="U138:U170" si="58">E138-I138</f>
        <v>0.1705980286711947</v>
      </c>
      <c r="V138" s="3">
        <f t="shared" si="42"/>
        <v>0.16707771660130966</v>
      </c>
      <c r="W138" s="3">
        <f>I138-TBONDm!I138</f>
        <v>3.8766519823788592E-2</v>
      </c>
      <c r="X138" s="3">
        <f t="shared" si="43"/>
        <v>3.1099765893986664E-2</v>
      </c>
    </row>
    <row r="139" spans="1:24" x14ac:dyDescent="0.2">
      <c r="A139" s="2">
        <v>41656</v>
      </c>
      <c r="B139">
        <v>96</v>
      </c>
      <c r="C139">
        <v>256</v>
      </c>
      <c r="D139">
        <v>217</v>
      </c>
      <c r="E139" s="3">
        <f t="shared" si="39"/>
        <v>-0.21265377855887521</v>
      </c>
      <c r="F139">
        <v>18</v>
      </c>
      <c r="G139">
        <v>89</v>
      </c>
      <c r="H139">
        <v>112</v>
      </c>
      <c r="I139" s="3">
        <f t="shared" si="40"/>
        <v>-0.42922374429223742</v>
      </c>
      <c r="J139">
        <f t="shared" si="52"/>
        <v>114</v>
      </c>
      <c r="K139">
        <f t="shared" si="53"/>
        <v>345</v>
      </c>
      <c r="L139">
        <f t="shared" si="54"/>
        <v>329</v>
      </c>
      <c r="M139" s="3">
        <f t="shared" si="41"/>
        <v>-0.27284263959390864</v>
      </c>
      <c r="N139" s="3">
        <f t="shared" ref="N139:N170" si="59">K139/SUM(J139:L139)</f>
        <v>0.43781725888324874</v>
      </c>
      <c r="O139" s="3">
        <f>ESX50m!E139</f>
        <v>0.11028315946348734</v>
      </c>
      <c r="P139" s="3">
        <f>ESX50m!I139</f>
        <v>0.30530973451327431</v>
      </c>
      <c r="Q139" s="3">
        <f>ESX50m!M139</f>
        <v>0.15942028985507245</v>
      </c>
      <c r="R139" s="3">
        <f t="shared" si="55"/>
        <v>0.32293693802236256</v>
      </c>
      <c r="S139" s="3">
        <f t="shared" si="56"/>
        <v>0.73453347880551179</v>
      </c>
      <c r="T139" s="3">
        <f t="shared" si="57"/>
        <v>0.43226292944898109</v>
      </c>
      <c r="U139" s="3">
        <f t="shared" si="58"/>
        <v>0.21656996573336221</v>
      </c>
      <c r="V139" s="3">
        <f t="shared" si="42"/>
        <v>0.1585671316883292</v>
      </c>
      <c r="W139" s="3">
        <f>I139-TBONDm!I139</f>
        <v>-1.8846385801671361E-2</v>
      </c>
      <c r="X139" s="3">
        <f t="shared" si="43"/>
        <v>1.911129943545024E-2</v>
      </c>
    </row>
    <row r="140" spans="1:24" x14ac:dyDescent="0.2">
      <c r="A140" s="2">
        <v>41649</v>
      </c>
      <c r="B140">
        <v>93</v>
      </c>
      <c r="C140">
        <v>258</v>
      </c>
      <c r="D140">
        <v>245</v>
      </c>
      <c r="E140" s="3">
        <f t="shared" si="39"/>
        <v>-0.25503355704697989</v>
      </c>
      <c r="F140">
        <v>28</v>
      </c>
      <c r="G140">
        <v>91</v>
      </c>
      <c r="H140">
        <v>114</v>
      </c>
      <c r="I140" s="3">
        <f t="shared" si="40"/>
        <v>-0.36909871244635195</v>
      </c>
      <c r="J140">
        <f t="shared" si="52"/>
        <v>121</v>
      </c>
      <c r="K140">
        <f t="shared" si="53"/>
        <v>349</v>
      </c>
      <c r="L140">
        <f t="shared" si="54"/>
        <v>359</v>
      </c>
      <c r="M140" s="3">
        <f t="shared" si="41"/>
        <v>-0.28709288299155611</v>
      </c>
      <c r="N140" s="3">
        <f t="shared" si="59"/>
        <v>0.42098914354644151</v>
      </c>
      <c r="O140" s="3">
        <f>ESX50m!E140</f>
        <v>0.15683453237410072</v>
      </c>
      <c r="P140" s="3">
        <f>ESX50m!I140</f>
        <v>0.4375</v>
      </c>
      <c r="Q140" s="3">
        <f>ESX50m!M140</f>
        <v>0.22887700534759359</v>
      </c>
      <c r="R140" s="3">
        <f t="shared" si="55"/>
        <v>0.41186808942108061</v>
      </c>
      <c r="S140" s="3">
        <f t="shared" si="56"/>
        <v>0.80659871244635195</v>
      </c>
      <c r="T140" s="3">
        <f t="shared" si="57"/>
        <v>0.5159698883391497</v>
      </c>
      <c r="U140" s="3">
        <f t="shared" si="58"/>
        <v>0.11406515539937206</v>
      </c>
      <c r="V140" s="3">
        <f t="shared" si="42"/>
        <v>9.4529033723637731E-2</v>
      </c>
      <c r="W140" s="3">
        <f>I140-TBONDm!I140</f>
        <v>7.3379163659842761E-2</v>
      </c>
      <c r="X140" s="3">
        <f t="shared" si="43"/>
        <v>3.8126714121525906E-2</v>
      </c>
    </row>
    <row r="141" spans="1:24" x14ac:dyDescent="0.2">
      <c r="A141" s="2">
        <v>41642</v>
      </c>
      <c r="B141">
        <v>81</v>
      </c>
      <c r="C141">
        <v>255</v>
      </c>
      <c r="D141">
        <v>246</v>
      </c>
      <c r="E141" s="3">
        <f t="shared" si="39"/>
        <v>-0.28350515463917525</v>
      </c>
      <c r="F141">
        <v>19</v>
      </c>
      <c r="G141">
        <v>82</v>
      </c>
      <c r="H141">
        <v>109</v>
      </c>
      <c r="I141" s="3">
        <f t="shared" si="40"/>
        <v>-0.42857142857142855</v>
      </c>
      <c r="J141">
        <f t="shared" si="52"/>
        <v>100</v>
      </c>
      <c r="K141">
        <f t="shared" si="53"/>
        <v>337</v>
      </c>
      <c r="L141">
        <f t="shared" si="54"/>
        <v>355</v>
      </c>
      <c r="M141" s="3">
        <f t="shared" si="41"/>
        <v>-0.32196969696969696</v>
      </c>
      <c r="N141" s="3">
        <f t="shared" si="59"/>
        <v>0.4255050505050505</v>
      </c>
      <c r="O141" s="3">
        <f>ESX50m!E141</f>
        <v>0.10194902548725637</v>
      </c>
      <c r="P141" s="3">
        <f>ESX50m!I141</f>
        <v>0.38139534883720932</v>
      </c>
      <c r="Q141" s="3">
        <f>ESX50m!M141</f>
        <v>0.17006802721088435</v>
      </c>
      <c r="R141" s="3">
        <f t="shared" si="55"/>
        <v>0.38545418012643162</v>
      </c>
      <c r="S141" s="3">
        <f t="shared" si="56"/>
        <v>0.80996677740863787</v>
      </c>
      <c r="T141" s="3">
        <f t="shared" si="57"/>
        <v>0.49203772418058134</v>
      </c>
      <c r="U141" s="3">
        <f t="shared" si="58"/>
        <v>0.1450662739322533</v>
      </c>
      <c r="V141" s="3">
        <f t="shared" si="42"/>
        <v>9.7226750329179198E-2</v>
      </c>
      <c r="W141" s="3">
        <f>I141-TBONDm!I141</f>
        <v>2.8011204481793173E-3</v>
      </c>
      <c r="X141" s="3">
        <f t="shared" si="43"/>
        <v>1.5702475637669189E-2</v>
      </c>
    </row>
    <row r="142" spans="1:24" x14ac:dyDescent="0.2">
      <c r="A142" s="2">
        <v>41635</v>
      </c>
      <c r="B142">
        <v>65</v>
      </c>
      <c r="C142">
        <v>207</v>
      </c>
      <c r="D142">
        <v>217</v>
      </c>
      <c r="E142" s="3">
        <f t="shared" si="39"/>
        <v>-0.31083844580777098</v>
      </c>
      <c r="F142">
        <v>21</v>
      </c>
      <c r="G142">
        <v>71</v>
      </c>
      <c r="H142">
        <v>78</v>
      </c>
      <c r="I142" s="3">
        <f t="shared" si="40"/>
        <v>-0.3352941176470588</v>
      </c>
      <c r="J142">
        <f t="shared" si="52"/>
        <v>86</v>
      </c>
      <c r="K142">
        <f t="shared" si="53"/>
        <v>278</v>
      </c>
      <c r="L142">
        <f t="shared" si="54"/>
        <v>295</v>
      </c>
      <c r="M142" s="3">
        <f t="shared" si="41"/>
        <v>-0.3171471927162367</v>
      </c>
      <c r="N142" s="3">
        <f t="shared" si="59"/>
        <v>0.4218512898330804</v>
      </c>
      <c r="O142" s="3">
        <f>ESX50m!E142</f>
        <v>5.8098591549295774E-2</v>
      </c>
      <c r="P142" s="3">
        <f>ESX50m!I142</f>
        <v>0.22222222222222221</v>
      </c>
      <c r="Q142" s="3">
        <f>ESX50m!M142</f>
        <v>9.6075778078484442E-2</v>
      </c>
      <c r="R142" s="3">
        <f t="shared" si="55"/>
        <v>0.36893703735706673</v>
      </c>
      <c r="S142" s="3">
        <f t="shared" si="56"/>
        <v>0.55751633986928106</v>
      </c>
      <c r="T142" s="3">
        <f t="shared" si="57"/>
        <v>0.41322297079472115</v>
      </c>
      <c r="U142" s="3">
        <f t="shared" si="58"/>
        <v>2.4455671839287818E-2</v>
      </c>
      <c r="V142" s="3">
        <f t="shared" si="42"/>
        <v>9.4165729737766365E-2</v>
      </c>
      <c r="W142" s="3">
        <f>I142-TBONDm!I142</f>
        <v>3.8199858256555641E-2</v>
      </c>
      <c r="X142" s="3">
        <f t="shared" si="43"/>
        <v>2.1591802691553457E-2</v>
      </c>
    </row>
    <row r="143" spans="1:24" x14ac:dyDescent="0.2">
      <c r="A143" s="2">
        <v>41628</v>
      </c>
      <c r="B143">
        <v>66</v>
      </c>
      <c r="C143">
        <v>234</v>
      </c>
      <c r="D143">
        <v>237</v>
      </c>
      <c r="E143" s="3">
        <f t="shared" si="39"/>
        <v>-0.31843575418994413</v>
      </c>
      <c r="F143">
        <v>19</v>
      </c>
      <c r="G143">
        <v>75</v>
      </c>
      <c r="H143">
        <v>108</v>
      </c>
      <c r="I143" s="3">
        <f t="shared" si="40"/>
        <v>-0.4405940594059406</v>
      </c>
      <c r="J143">
        <f t="shared" si="52"/>
        <v>85</v>
      </c>
      <c r="K143">
        <f t="shared" si="53"/>
        <v>309</v>
      </c>
      <c r="L143">
        <f t="shared" si="54"/>
        <v>345</v>
      </c>
      <c r="M143" s="3">
        <f t="shared" si="41"/>
        <v>-0.35182679296346414</v>
      </c>
      <c r="N143" s="3">
        <f t="shared" si="59"/>
        <v>0.41813261163734777</v>
      </c>
      <c r="O143" s="3">
        <f>ESX50m!E143</f>
        <v>0.12418300653594772</v>
      </c>
      <c r="P143" s="3">
        <f>ESX50m!I143</f>
        <v>0.31904761904761902</v>
      </c>
      <c r="Q143" s="3">
        <f>ESX50m!M143</f>
        <v>0.17396593673965938</v>
      </c>
      <c r="R143" s="3">
        <f t="shared" si="55"/>
        <v>0.44261876072589185</v>
      </c>
      <c r="S143" s="3">
        <f t="shared" si="56"/>
        <v>0.75964167845355957</v>
      </c>
      <c r="T143" s="3">
        <f t="shared" si="57"/>
        <v>0.52579272970312352</v>
      </c>
      <c r="U143" s="3">
        <f t="shared" si="58"/>
        <v>0.12215830521599647</v>
      </c>
      <c r="V143" s="3">
        <f t="shared" si="42"/>
        <v>0.12252819357302774</v>
      </c>
      <c r="W143" s="3">
        <f>I143-TBONDm!I143</f>
        <v>6.1064482082726079E-3</v>
      </c>
      <c r="X143" s="3">
        <f t="shared" si="43"/>
        <v>2.5126891410995073E-2</v>
      </c>
    </row>
    <row r="144" spans="1:24" x14ac:dyDescent="0.2">
      <c r="A144" s="2">
        <v>41621</v>
      </c>
      <c r="B144">
        <v>85</v>
      </c>
      <c r="C144">
        <v>247</v>
      </c>
      <c r="D144">
        <v>227</v>
      </c>
      <c r="E144" s="3">
        <f t="shared" si="39"/>
        <v>-0.25402504472271914</v>
      </c>
      <c r="F144">
        <v>19</v>
      </c>
      <c r="G144">
        <v>95</v>
      </c>
      <c r="H144">
        <v>104</v>
      </c>
      <c r="I144" s="3">
        <f t="shared" si="40"/>
        <v>-0.38990825688073394</v>
      </c>
      <c r="J144">
        <f t="shared" si="52"/>
        <v>104</v>
      </c>
      <c r="K144">
        <f t="shared" si="53"/>
        <v>342</v>
      </c>
      <c r="L144">
        <f t="shared" si="54"/>
        <v>331</v>
      </c>
      <c r="M144" s="3">
        <f t="shared" si="41"/>
        <v>-0.29214929214929214</v>
      </c>
      <c r="N144" s="3">
        <f t="shared" si="59"/>
        <v>0.44015444015444016</v>
      </c>
      <c r="O144" s="3">
        <f>ESX50m!E144</f>
        <v>9.2006033182503777E-2</v>
      </c>
      <c r="P144" s="3">
        <f>ESX50m!I144</f>
        <v>0.36651583710407237</v>
      </c>
      <c r="Q144" s="3">
        <f>ESX50m!M144</f>
        <v>0.16063348416289594</v>
      </c>
      <c r="R144" s="3">
        <f t="shared" si="55"/>
        <v>0.34603107790522292</v>
      </c>
      <c r="S144" s="3">
        <f t="shared" si="56"/>
        <v>0.75642409398480637</v>
      </c>
      <c r="T144" s="3">
        <f t="shared" si="57"/>
        <v>0.45278277631218811</v>
      </c>
      <c r="U144" s="3">
        <f t="shared" si="58"/>
        <v>0.1358832121580148</v>
      </c>
      <c r="V144" s="3">
        <f t="shared" si="42"/>
        <v>0.1490365102574692</v>
      </c>
      <c r="W144" s="3">
        <f>I144-TBONDm!I144</f>
        <v>2.0469101609832119E-2</v>
      </c>
      <c r="X144" s="3">
        <f t="shared" si="43"/>
        <v>3.5665130824314419E-2</v>
      </c>
    </row>
    <row r="145" spans="1:24" x14ac:dyDescent="0.2">
      <c r="A145" s="2">
        <v>41614</v>
      </c>
      <c r="B145">
        <v>77</v>
      </c>
      <c r="C145">
        <v>255</v>
      </c>
      <c r="D145">
        <v>229</v>
      </c>
      <c r="E145" s="3">
        <f t="shared" si="39"/>
        <v>-0.27094474153297682</v>
      </c>
      <c r="F145">
        <v>17</v>
      </c>
      <c r="G145">
        <v>93</v>
      </c>
      <c r="H145">
        <v>95</v>
      </c>
      <c r="I145" s="3">
        <f t="shared" si="40"/>
        <v>-0.38048780487804879</v>
      </c>
      <c r="J145">
        <f t="shared" si="52"/>
        <v>94</v>
      </c>
      <c r="K145">
        <f t="shared" si="53"/>
        <v>348</v>
      </c>
      <c r="L145">
        <f t="shared" si="54"/>
        <v>324</v>
      </c>
      <c r="M145" s="3">
        <f t="shared" si="41"/>
        <v>-0.30026109660574413</v>
      </c>
      <c r="N145" s="3">
        <f t="shared" si="59"/>
        <v>0.45430809399477806</v>
      </c>
      <c r="O145" s="3">
        <f>ESX50m!E145</f>
        <v>0.10166919575113809</v>
      </c>
      <c r="P145" s="3">
        <f>ESX50m!I145</f>
        <v>0.36363636363636365</v>
      </c>
      <c r="Q145" s="3">
        <f>ESX50m!M145</f>
        <v>0.16474654377880185</v>
      </c>
      <c r="R145" s="3">
        <f t="shared" si="55"/>
        <v>0.3726139372841149</v>
      </c>
      <c r="S145" s="3">
        <f t="shared" si="56"/>
        <v>0.74412416851441243</v>
      </c>
      <c r="T145" s="3">
        <f t="shared" si="57"/>
        <v>0.46500764038454601</v>
      </c>
      <c r="U145" s="3">
        <f t="shared" si="58"/>
        <v>0.10954306334507197</v>
      </c>
      <c r="V145" s="3">
        <f t="shared" si="42"/>
        <v>0.13380304192611067</v>
      </c>
      <c r="W145" s="3">
        <f>I145-TBONDm!I145</f>
        <v>4.8805124414880496E-2</v>
      </c>
      <c r="X145" s="3">
        <f t="shared" si="43"/>
        <v>3.6817514232113248E-2</v>
      </c>
    </row>
    <row r="146" spans="1:24" x14ac:dyDescent="0.2">
      <c r="A146" s="2">
        <v>41607</v>
      </c>
      <c r="B146">
        <v>103</v>
      </c>
      <c r="C146">
        <v>301</v>
      </c>
      <c r="D146">
        <v>206</v>
      </c>
      <c r="E146" s="3">
        <f t="shared" si="39"/>
        <v>-0.16885245901639345</v>
      </c>
      <c r="F146">
        <v>26</v>
      </c>
      <c r="G146">
        <v>89</v>
      </c>
      <c r="H146">
        <v>109</v>
      </c>
      <c r="I146" s="3">
        <f t="shared" si="40"/>
        <v>-0.3705357142857143</v>
      </c>
      <c r="J146">
        <f t="shared" si="52"/>
        <v>129</v>
      </c>
      <c r="K146">
        <f t="shared" si="53"/>
        <v>390</v>
      </c>
      <c r="L146">
        <f t="shared" si="54"/>
        <v>315</v>
      </c>
      <c r="M146" s="3">
        <f t="shared" si="41"/>
        <v>-0.22302158273381295</v>
      </c>
      <c r="N146" s="3">
        <f t="shared" si="59"/>
        <v>0.46762589928057552</v>
      </c>
      <c r="O146" s="3">
        <f>ESX50m!E146</f>
        <v>0.11840228245363767</v>
      </c>
      <c r="P146" s="3">
        <f>ESX50m!I146</f>
        <v>0.1111111111111111</v>
      </c>
      <c r="Q146" s="3">
        <f>ESX50m!M146</f>
        <v>0.11663066954643629</v>
      </c>
      <c r="R146" s="3">
        <f t="shared" si="55"/>
        <v>0.28725474147003111</v>
      </c>
      <c r="S146" s="3">
        <f t="shared" si="56"/>
        <v>0.48164682539682541</v>
      </c>
      <c r="T146" s="3">
        <f t="shared" si="57"/>
        <v>0.33965225228024926</v>
      </c>
      <c r="U146" s="3">
        <f t="shared" si="58"/>
        <v>0.20168325526932085</v>
      </c>
      <c r="V146" s="3">
        <f t="shared" si="42"/>
        <v>0.15480873292137487</v>
      </c>
      <c r="W146" s="3">
        <f>I146-TBONDm!I146</f>
        <v>3.7721166448230647E-2</v>
      </c>
      <c r="X146" s="3">
        <f t="shared" si="43"/>
        <v>3.4855119086213936E-2</v>
      </c>
    </row>
    <row r="147" spans="1:24" x14ac:dyDescent="0.2">
      <c r="A147" s="2">
        <v>41600</v>
      </c>
      <c r="B147">
        <v>96</v>
      </c>
      <c r="C147">
        <v>265</v>
      </c>
      <c r="D147">
        <v>222</v>
      </c>
      <c r="E147" s="3">
        <f t="shared" si="39"/>
        <v>-0.21612349914236706</v>
      </c>
      <c r="F147">
        <v>34</v>
      </c>
      <c r="G147">
        <v>86</v>
      </c>
      <c r="H147">
        <v>102</v>
      </c>
      <c r="I147" s="3">
        <f t="shared" si="40"/>
        <v>-0.30630630630630629</v>
      </c>
      <c r="J147">
        <f t="shared" si="52"/>
        <v>130</v>
      </c>
      <c r="K147">
        <f t="shared" si="53"/>
        <v>351</v>
      </c>
      <c r="L147">
        <f t="shared" si="54"/>
        <v>324</v>
      </c>
      <c r="M147" s="3">
        <f t="shared" si="41"/>
        <v>-0.24099378881987576</v>
      </c>
      <c r="N147" s="3">
        <f t="shared" si="59"/>
        <v>0.43602484472049691</v>
      </c>
      <c r="O147" s="3">
        <f>ESX50m!E147</f>
        <v>0.14611872146118721</v>
      </c>
      <c r="P147" s="3">
        <f>ESX50m!I147</f>
        <v>0.36444444444444446</v>
      </c>
      <c r="Q147" s="3">
        <f>ESX50m!M147</f>
        <v>0.20181405895691609</v>
      </c>
      <c r="R147" s="3">
        <f t="shared" si="55"/>
        <v>0.36224222060355427</v>
      </c>
      <c r="S147" s="3">
        <f t="shared" si="56"/>
        <v>0.67075075075075075</v>
      </c>
      <c r="T147" s="3">
        <f t="shared" si="57"/>
        <v>0.44280784777679183</v>
      </c>
      <c r="U147" s="3">
        <f t="shared" si="58"/>
        <v>9.0182807163939227E-2</v>
      </c>
      <c r="V147" s="3">
        <f t="shared" si="42"/>
        <v>0.11319208449624518</v>
      </c>
      <c r="W147" s="3">
        <f>I147-TBONDm!I147</f>
        <v>2.3926251833228607E-2</v>
      </c>
      <c r="X147" s="3">
        <f t="shared" si="43"/>
        <v>4.4340839556993993E-2</v>
      </c>
    </row>
    <row r="148" spans="1:24" x14ac:dyDescent="0.2">
      <c r="A148" s="2">
        <v>41593</v>
      </c>
      <c r="B148">
        <v>103</v>
      </c>
      <c r="C148">
        <v>272</v>
      </c>
      <c r="D148">
        <v>209</v>
      </c>
      <c r="E148" s="3">
        <f t="shared" si="39"/>
        <v>-0.1815068493150685</v>
      </c>
      <c r="F148">
        <v>26</v>
      </c>
      <c r="G148">
        <v>83</v>
      </c>
      <c r="H148">
        <v>100</v>
      </c>
      <c r="I148" s="3">
        <f t="shared" si="40"/>
        <v>-0.35406698564593303</v>
      </c>
      <c r="J148">
        <f t="shared" si="52"/>
        <v>129</v>
      </c>
      <c r="K148">
        <f t="shared" si="53"/>
        <v>355</v>
      </c>
      <c r="L148">
        <f t="shared" si="54"/>
        <v>309</v>
      </c>
      <c r="M148" s="3">
        <f t="shared" si="41"/>
        <v>-0.22698612862547288</v>
      </c>
      <c r="N148" s="3">
        <f t="shared" si="59"/>
        <v>0.44766708701134933</v>
      </c>
      <c r="O148" s="3">
        <f>ESX50m!E148</f>
        <v>0.16888888888888889</v>
      </c>
      <c r="P148" s="3">
        <f>ESX50m!I148</f>
        <v>0.39336492890995262</v>
      </c>
      <c r="Q148" s="3">
        <f>ESX50m!M148</f>
        <v>0.22234762979683972</v>
      </c>
      <c r="R148" s="3">
        <f t="shared" si="55"/>
        <v>0.35039573820395742</v>
      </c>
      <c r="S148" s="3">
        <f t="shared" si="56"/>
        <v>0.74743191455588565</v>
      </c>
      <c r="T148" s="3">
        <f t="shared" si="57"/>
        <v>0.4493337584223126</v>
      </c>
      <c r="U148" s="3">
        <f t="shared" si="58"/>
        <v>0.17256013633086453</v>
      </c>
      <c r="V148" s="3">
        <f t="shared" si="42"/>
        <v>9.3694503431468415E-2</v>
      </c>
      <c r="W148" s="3">
        <f>I148-TBONDm!I148</f>
        <v>4.2917938977182546E-2</v>
      </c>
      <c r="X148" s="3">
        <f t="shared" si="43"/>
        <v>4.2948970006673769E-2</v>
      </c>
    </row>
    <row r="149" spans="1:24" x14ac:dyDescent="0.2">
      <c r="A149" s="2">
        <v>41586</v>
      </c>
      <c r="B149">
        <v>103</v>
      </c>
      <c r="C149">
        <v>261</v>
      </c>
      <c r="D149">
        <v>215</v>
      </c>
      <c r="E149" s="3">
        <f t="shared" si="39"/>
        <v>-0.19343696027633853</v>
      </c>
      <c r="F149">
        <v>31</v>
      </c>
      <c r="G149">
        <v>100</v>
      </c>
      <c r="H149">
        <v>91</v>
      </c>
      <c r="I149" s="3">
        <f t="shared" si="40"/>
        <v>-0.27027027027027029</v>
      </c>
      <c r="J149">
        <f t="shared" si="52"/>
        <v>134</v>
      </c>
      <c r="K149">
        <f t="shared" si="53"/>
        <v>361</v>
      </c>
      <c r="L149">
        <f t="shared" si="54"/>
        <v>306</v>
      </c>
      <c r="M149" s="3">
        <f t="shared" si="41"/>
        <v>-0.21473158551810237</v>
      </c>
      <c r="N149" s="3">
        <f t="shared" si="59"/>
        <v>0.45068664169787764</v>
      </c>
      <c r="O149" s="3">
        <f>ESX50m!E149</f>
        <v>0.17948717948717949</v>
      </c>
      <c r="P149" s="3">
        <f>ESX50m!I149</f>
        <v>0.36444444444444446</v>
      </c>
      <c r="Q149" s="3">
        <f>ESX50m!M149</f>
        <v>0.22635135135135134</v>
      </c>
      <c r="R149" s="3">
        <f t="shared" si="55"/>
        <v>0.37292413976351801</v>
      </c>
      <c r="S149" s="3">
        <f t="shared" si="56"/>
        <v>0.63471471471471475</v>
      </c>
      <c r="T149" s="3">
        <f t="shared" si="57"/>
        <v>0.44108293686945371</v>
      </c>
      <c r="U149" s="3">
        <f t="shared" si="58"/>
        <v>7.6833309993931759E-2</v>
      </c>
      <c r="V149" s="3">
        <f t="shared" si="42"/>
        <v>7.9158542302576393E-2</v>
      </c>
      <c r="W149" s="3">
        <f>I149-TBONDm!I149</f>
        <v>6.6178327860570818E-2</v>
      </c>
      <c r="X149" s="3">
        <f t="shared" si="43"/>
        <v>2.2324699184525659E-2</v>
      </c>
    </row>
    <row r="150" spans="1:24" x14ac:dyDescent="0.2">
      <c r="A150" s="2">
        <v>41579</v>
      </c>
      <c r="B150">
        <v>94</v>
      </c>
      <c r="C150">
        <v>247</v>
      </c>
      <c r="D150">
        <v>221</v>
      </c>
      <c r="E150" s="3">
        <f t="shared" si="39"/>
        <v>-0.22597864768683273</v>
      </c>
      <c r="F150">
        <v>25</v>
      </c>
      <c r="G150">
        <v>71</v>
      </c>
      <c r="H150">
        <v>67</v>
      </c>
      <c r="I150" s="3">
        <f t="shared" si="40"/>
        <v>-0.25766871165644173</v>
      </c>
      <c r="J150">
        <f t="shared" si="52"/>
        <v>119</v>
      </c>
      <c r="K150">
        <f t="shared" si="53"/>
        <v>318</v>
      </c>
      <c r="L150">
        <f t="shared" si="54"/>
        <v>288</v>
      </c>
      <c r="M150" s="3">
        <f t="shared" si="41"/>
        <v>-0.23310344827586207</v>
      </c>
      <c r="N150" s="3">
        <f t="shared" si="59"/>
        <v>0.43862068965517242</v>
      </c>
      <c r="O150" s="3">
        <f>ESX50m!E150</f>
        <v>0.24922118380062305</v>
      </c>
      <c r="P150" s="3">
        <f>ESX50m!I150</f>
        <v>0.47647058823529409</v>
      </c>
      <c r="Q150" s="3">
        <f>ESX50m!M150</f>
        <v>0.29679802955665024</v>
      </c>
      <c r="R150" s="3">
        <f t="shared" si="55"/>
        <v>0.47519983148745581</v>
      </c>
      <c r="S150" s="3">
        <f t="shared" si="56"/>
        <v>0.73413929989173576</v>
      </c>
      <c r="T150" s="3">
        <f t="shared" si="57"/>
        <v>0.52990147783251229</v>
      </c>
      <c r="U150" s="3">
        <f t="shared" si="58"/>
        <v>3.1690063969608995E-2</v>
      </c>
      <c r="V150" s="3">
        <f t="shared" si="42"/>
        <v>9.5875827094046462E-2</v>
      </c>
      <c r="W150" s="3">
        <f>I150-TBONDm!I150</f>
        <v>1.9750643182267935E-2</v>
      </c>
      <c r="X150" s="3">
        <f t="shared" si="43"/>
        <v>-5.3747015050863061E-3</v>
      </c>
    </row>
    <row r="151" spans="1:24" x14ac:dyDescent="0.2">
      <c r="A151" s="2">
        <v>41572</v>
      </c>
      <c r="B151">
        <v>86</v>
      </c>
      <c r="C151">
        <v>250</v>
      </c>
      <c r="D151">
        <v>240</v>
      </c>
      <c r="E151" s="3">
        <f t="shared" si="39"/>
        <v>-0.2673611111111111</v>
      </c>
      <c r="F151">
        <v>28</v>
      </c>
      <c r="G151">
        <v>75</v>
      </c>
      <c r="H151">
        <v>114</v>
      </c>
      <c r="I151" s="3">
        <f t="shared" si="40"/>
        <v>-0.39631336405529954</v>
      </c>
      <c r="J151">
        <f t="shared" si="52"/>
        <v>114</v>
      </c>
      <c r="K151">
        <f t="shared" si="53"/>
        <v>325</v>
      </c>
      <c r="L151">
        <f t="shared" si="54"/>
        <v>354</v>
      </c>
      <c r="M151" s="3">
        <f t="shared" si="41"/>
        <v>-0.3026481715006305</v>
      </c>
      <c r="N151" s="3">
        <f t="shared" si="59"/>
        <v>0.4098360655737705</v>
      </c>
      <c r="O151" s="3">
        <f>ESX50m!E151</f>
        <v>0.25341426403641881</v>
      </c>
      <c r="P151" s="3">
        <f>ESX50m!I151</f>
        <v>0.36486486486486486</v>
      </c>
      <c r="Q151" s="3">
        <f>ESX50m!M151</f>
        <v>0.2814982973893303</v>
      </c>
      <c r="R151" s="3">
        <f t="shared" si="55"/>
        <v>0.52077537514752992</v>
      </c>
      <c r="S151" s="3">
        <f t="shared" si="56"/>
        <v>0.7611782289201644</v>
      </c>
      <c r="T151" s="3">
        <f t="shared" si="57"/>
        <v>0.5841464688899608</v>
      </c>
      <c r="U151" s="3">
        <f t="shared" si="58"/>
        <v>0.12895225294418844</v>
      </c>
      <c r="V151" s="3">
        <f t="shared" si="42"/>
        <v>0.15733119445623214</v>
      </c>
      <c r="W151" s="3">
        <f>I151-TBONDm!I151</f>
        <v>-1.8954873489261781E-2</v>
      </c>
      <c r="X151" s="3">
        <f t="shared" si="43"/>
        <v>-2.4624046144881211E-2</v>
      </c>
    </row>
    <row r="152" spans="1:24" x14ac:dyDescent="0.2">
      <c r="A152" s="2">
        <v>41565</v>
      </c>
      <c r="B152">
        <v>72</v>
      </c>
      <c r="C152">
        <v>228</v>
      </c>
      <c r="D152">
        <v>272</v>
      </c>
      <c r="E152" s="3">
        <f t="shared" si="39"/>
        <v>-0.34965034965034963</v>
      </c>
      <c r="F152">
        <v>19</v>
      </c>
      <c r="G152">
        <v>74</v>
      </c>
      <c r="H152">
        <v>121</v>
      </c>
      <c r="I152" s="3">
        <f t="shared" si="40"/>
        <v>-0.47663551401869159</v>
      </c>
      <c r="J152">
        <f t="shared" si="52"/>
        <v>91</v>
      </c>
      <c r="K152">
        <f t="shared" si="53"/>
        <v>302</v>
      </c>
      <c r="L152">
        <f t="shared" si="54"/>
        <v>393</v>
      </c>
      <c r="M152" s="3">
        <f t="shared" si="41"/>
        <v>-0.38422391857506361</v>
      </c>
      <c r="N152" s="3">
        <f t="shared" si="59"/>
        <v>0.38422391857506361</v>
      </c>
      <c r="O152" s="3">
        <f>ESX50m!E152</f>
        <v>0.27701674277016741</v>
      </c>
      <c r="P152" s="3">
        <f>ESX50m!I152</f>
        <v>0.44594594594594594</v>
      </c>
      <c r="Q152" s="3">
        <f>ESX50m!M152</f>
        <v>0.31968145620022753</v>
      </c>
      <c r="R152" s="3">
        <f t="shared" si="55"/>
        <v>0.6266670924205171</v>
      </c>
      <c r="S152" s="3">
        <f t="shared" si="56"/>
        <v>0.92258145996463758</v>
      </c>
      <c r="T152" s="3">
        <f t="shared" si="57"/>
        <v>0.70390537477529114</v>
      </c>
      <c r="U152" s="3">
        <f t="shared" si="58"/>
        <v>0.12698516436834195</v>
      </c>
      <c r="V152" s="3">
        <f t="shared" si="42"/>
        <v>0.18972269389337507</v>
      </c>
      <c r="W152" s="3">
        <f>I152-TBONDm!I152</f>
        <v>-1.6919874208265073E-2</v>
      </c>
      <c r="X152" s="3">
        <f t="shared" si="43"/>
        <v>-2.3301984242729095E-2</v>
      </c>
    </row>
    <row r="153" spans="1:24" x14ac:dyDescent="0.2">
      <c r="A153" s="2">
        <v>41558</v>
      </c>
      <c r="B153">
        <v>83</v>
      </c>
      <c r="C153">
        <v>232</v>
      </c>
      <c r="D153">
        <v>270</v>
      </c>
      <c r="E153" s="3">
        <f t="shared" si="39"/>
        <v>-0.31965811965811963</v>
      </c>
      <c r="F153">
        <v>16</v>
      </c>
      <c r="G153">
        <v>72</v>
      </c>
      <c r="H153">
        <v>136</v>
      </c>
      <c r="I153" s="3">
        <f t="shared" si="40"/>
        <v>-0.5357142857142857</v>
      </c>
      <c r="J153">
        <f t="shared" si="52"/>
        <v>99</v>
      </c>
      <c r="K153">
        <f t="shared" si="53"/>
        <v>304</v>
      </c>
      <c r="L153">
        <f t="shared" si="54"/>
        <v>406</v>
      </c>
      <c r="M153" s="3">
        <f t="shared" si="41"/>
        <v>-0.37948084054388131</v>
      </c>
      <c r="N153" s="3">
        <f t="shared" si="59"/>
        <v>0.3757725587144623</v>
      </c>
      <c r="O153" s="3">
        <f>ESX50m!E153</f>
        <v>0.28270676691729324</v>
      </c>
      <c r="P153" s="3">
        <f>ESX50m!I153</f>
        <v>0.45957446808510638</v>
      </c>
      <c r="Q153" s="3">
        <f>ESX50m!M153</f>
        <v>0.3288888888888889</v>
      </c>
      <c r="R153" s="3">
        <f t="shared" si="55"/>
        <v>0.60236488657541287</v>
      </c>
      <c r="S153" s="3">
        <f t="shared" si="56"/>
        <v>0.99528875379939208</v>
      </c>
      <c r="T153" s="3">
        <f t="shared" si="57"/>
        <v>0.70836972943277021</v>
      </c>
      <c r="U153" s="3">
        <f t="shared" si="58"/>
        <v>0.21605616605616607</v>
      </c>
      <c r="V153" s="3">
        <f t="shared" si="42"/>
        <v>0.18622595509948128</v>
      </c>
      <c r="W153" s="3">
        <f>I153-TBONDm!I153</f>
        <v>-3.7997390737116776E-2</v>
      </c>
      <c r="X153" s="3">
        <f t="shared" si="43"/>
        <v>-2.4678388329856471E-2</v>
      </c>
    </row>
    <row r="154" spans="1:24" x14ac:dyDescent="0.2">
      <c r="A154" s="2">
        <v>41551</v>
      </c>
      <c r="B154">
        <v>96</v>
      </c>
      <c r="C154">
        <v>239</v>
      </c>
      <c r="D154">
        <v>247</v>
      </c>
      <c r="E154" s="3">
        <f t="shared" si="39"/>
        <v>-0.25945017182130586</v>
      </c>
      <c r="F154">
        <v>18</v>
      </c>
      <c r="G154">
        <v>71</v>
      </c>
      <c r="H154">
        <v>119</v>
      </c>
      <c r="I154" s="3">
        <f t="shared" si="40"/>
        <v>-0.48557692307692307</v>
      </c>
      <c r="J154">
        <f t="shared" si="52"/>
        <v>114</v>
      </c>
      <c r="K154">
        <f t="shared" si="53"/>
        <v>310</v>
      </c>
      <c r="L154">
        <f t="shared" si="54"/>
        <v>366</v>
      </c>
      <c r="M154" s="3">
        <f t="shared" si="41"/>
        <v>-0.31898734177215188</v>
      </c>
      <c r="N154" s="3">
        <f t="shared" si="59"/>
        <v>0.39240506329113922</v>
      </c>
      <c r="O154" s="3">
        <f>ESX50m!E154</f>
        <v>0.28550074738415543</v>
      </c>
      <c r="P154" s="3">
        <f>ESX50m!I154</f>
        <v>0.45370370370370372</v>
      </c>
      <c r="Q154" s="3">
        <f>ESX50m!M154</f>
        <v>0.32655367231638416</v>
      </c>
      <c r="R154" s="3">
        <f t="shared" si="55"/>
        <v>0.54495091920546135</v>
      </c>
      <c r="S154" s="3">
        <f t="shared" si="56"/>
        <v>0.93928062678062685</v>
      </c>
      <c r="T154" s="3">
        <f t="shared" si="57"/>
        <v>0.64554101408853604</v>
      </c>
      <c r="U154" s="3">
        <f t="shared" si="58"/>
        <v>0.22612675125561721</v>
      </c>
      <c r="V154" s="3">
        <f t="shared" si="42"/>
        <v>0.15027347128352694</v>
      </c>
      <c r="W154" s="3">
        <f>I154-TBONDm!I154</f>
        <v>-1.4988687782805432E-2</v>
      </c>
      <c r="X154" s="3">
        <f t="shared" si="43"/>
        <v>-2.1947087405154036E-2</v>
      </c>
    </row>
    <row r="155" spans="1:24" x14ac:dyDescent="0.2">
      <c r="A155" s="2">
        <v>41544</v>
      </c>
      <c r="B155">
        <v>66</v>
      </c>
      <c r="C155">
        <v>237</v>
      </c>
      <c r="D155">
        <v>240</v>
      </c>
      <c r="E155" s="3">
        <f t="shared" si="39"/>
        <v>-0.32044198895027626</v>
      </c>
      <c r="F155">
        <v>26</v>
      </c>
      <c r="G155">
        <v>73</v>
      </c>
      <c r="H155">
        <v>123</v>
      </c>
      <c r="I155" s="3">
        <f t="shared" si="40"/>
        <v>-0.43693693693693691</v>
      </c>
      <c r="J155">
        <f t="shared" si="52"/>
        <v>92</v>
      </c>
      <c r="K155">
        <f t="shared" si="53"/>
        <v>310</v>
      </c>
      <c r="L155">
        <f t="shared" si="54"/>
        <v>363</v>
      </c>
      <c r="M155" s="3">
        <f t="shared" si="41"/>
        <v>-0.35424836601307191</v>
      </c>
      <c r="N155" s="3">
        <f t="shared" si="59"/>
        <v>0.40522875816993464</v>
      </c>
      <c r="O155" s="3">
        <f>ESX50m!E155</f>
        <v>0.27575277337559428</v>
      </c>
      <c r="P155" s="3">
        <f>ESX50m!I155</f>
        <v>0.48672566371681414</v>
      </c>
      <c r="Q155" s="3">
        <f>ESX50m!M155</f>
        <v>0.33138856476079348</v>
      </c>
      <c r="R155" s="3">
        <f t="shared" si="55"/>
        <v>0.59619476232587054</v>
      </c>
      <c r="S155" s="3">
        <f t="shared" si="56"/>
        <v>0.92366260065375105</v>
      </c>
      <c r="T155" s="3">
        <f t="shared" si="57"/>
        <v>0.68563693077386545</v>
      </c>
      <c r="U155" s="3">
        <f t="shared" si="58"/>
        <v>0.11649494798666066</v>
      </c>
      <c r="V155" s="3">
        <f t="shared" si="42"/>
        <v>0.10699558114979109</v>
      </c>
      <c r="W155" s="3">
        <f>I155-TBONDm!I155</f>
        <v>-2.1049086469647205E-2</v>
      </c>
      <c r="X155" s="3">
        <f t="shared" si="43"/>
        <v>-1.0645291851215414E-2</v>
      </c>
    </row>
    <row r="156" spans="1:24" x14ac:dyDescent="0.2">
      <c r="A156" s="2">
        <v>41537</v>
      </c>
      <c r="B156">
        <v>83</v>
      </c>
      <c r="C156">
        <v>223</v>
      </c>
      <c r="D156">
        <v>264</v>
      </c>
      <c r="E156" s="3">
        <f t="shared" si="39"/>
        <v>-0.31754385964912279</v>
      </c>
      <c r="F156">
        <v>23</v>
      </c>
      <c r="G156">
        <v>70</v>
      </c>
      <c r="H156">
        <v>109</v>
      </c>
      <c r="I156" s="3">
        <f t="shared" si="40"/>
        <v>-0.42574257425742573</v>
      </c>
      <c r="J156">
        <f t="shared" si="52"/>
        <v>106</v>
      </c>
      <c r="K156">
        <f t="shared" si="53"/>
        <v>293</v>
      </c>
      <c r="L156">
        <f t="shared" si="54"/>
        <v>373</v>
      </c>
      <c r="M156" s="3">
        <f t="shared" si="41"/>
        <v>-0.34585492227979275</v>
      </c>
      <c r="N156" s="3">
        <f t="shared" si="59"/>
        <v>0.3795336787564767</v>
      </c>
      <c r="O156" s="3">
        <f>ESX50m!E156</f>
        <v>0.24885496183206107</v>
      </c>
      <c r="P156" s="3">
        <f>ESX50m!I156</f>
        <v>0.41626794258373206</v>
      </c>
      <c r="Q156" s="3">
        <f>ESX50m!M156</f>
        <v>0.28935185185185186</v>
      </c>
      <c r="R156" s="3">
        <f t="shared" si="55"/>
        <v>0.56639882148118392</v>
      </c>
      <c r="S156" s="3">
        <f t="shared" si="56"/>
        <v>0.8420105168411578</v>
      </c>
      <c r="T156" s="3">
        <f t="shared" si="57"/>
        <v>0.63520677413164461</v>
      </c>
      <c r="U156" s="3">
        <f t="shared" si="58"/>
        <v>0.10819871460830294</v>
      </c>
      <c r="V156" s="3">
        <f t="shared" si="42"/>
        <v>5.9050744944354604E-2</v>
      </c>
      <c r="W156" s="3">
        <f>I156-TBONDm!I156</f>
        <v>-2.9803487963009467E-2</v>
      </c>
      <c r="X156" s="3">
        <f t="shared" si="43"/>
        <v>-2.6126695320647189E-3</v>
      </c>
    </row>
    <row r="157" spans="1:24" x14ac:dyDescent="0.2">
      <c r="A157" s="2">
        <v>41530</v>
      </c>
      <c r="B157">
        <v>87</v>
      </c>
      <c r="C157">
        <v>224</v>
      </c>
      <c r="D157">
        <v>276</v>
      </c>
      <c r="E157" s="3">
        <f t="shared" si="39"/>
        <v>-0.3219761499148211</v>
      </c>
      <c r="F157">
        <v>21</v>
      </c>
      <c r="G157">
        <v>79</v>
      </c>
      <c r="H157">
        <v>108</v>
      </c>
      <c r="I157" s="3">
        <f t="shared" si="40"/>
        <v>-0.41826923076923078</v>
      </c>
      <c r="J157">
        <f t="shared" si="52"/>
        <v>108</v>
      </c>
      <c r="K157">
        <f t="shared" si="53"/>
        <v>303</v>
      </c>
      <c r="L157">
        <f t="shared" si="54"/>
        <v>384</v>
      </c>
      <c r="M157" s="3">
        <f t="shared" si="41"/>
        <v>-0.3471698113207547</v>
      </c>
      <c r="N157" s="3">
        <f t="shared" si="59"/>
        <v>0.38113207547169814</v>
      </c>
      <c r="O157" s="3">
        <f>ESX50m!E157</f>
        <v>0.24698795180722891</v>
      </c>
      <c r="P157" s="3">
        <f>ESX50m!I157</f>
        <v>0.45370370370370372</v>
      </c>
      <c r="Q157" s="3">
        <f>ESX50m!M157</f>
        <v>0.29772727272727273</v>
      </c>
      <c r="R157" s="3">
        <f t="shared" si="55"/>
        <v>0.56896410172205003</v>
      </c>
      <c r="S157" s="3">
        <f t="shared" si="56"/>
        <v>0.87197293447293456</v>
      </c>
      <c r="T157" s="3">
        <f t="shared" si="57"/>
        <v>0.64489708404802748</v>
      </c>
      <c r="U157" s="3">
        <f t="shared" si="58"/>
        <v>9.6293080854409685E-2</v>
      </c>
      <c r="V157" s="3">
        <f t="shared" si="42"/>
        <v>5.7286107224976401E-2</v>
      </c>
      <c r="W157" s="3">
        <f>I157-TBONDm!I157</f>
        <v>1.891669887901043E-2</v>
      </c>
      <c r="X157" s="3">
        <f t="shared" si="43"/>
        <v>5.2067977344764467E-3</v>
      </c>
    </row>
    <row r="158" spans="1:24" x14ac:dyDescent="0.2">
      <c r="A158" s="2">
        <v>41523</v>
      </c>
      <c r="B158">
        <v>77</v>
      </c>
      <c r="C158">
        <v>213</v>
      </c>
      <c r="D158">
        <v>274</v>
      </c>
      <c r="E158" s="3">
        <f t="shared" si="39"/>
        <v>-0.34929078014184395</v>
      </c>
      <c r="F158">
        <v>32</v>
      </c>
      <c r="G158">
        <v>75</v>
      </c>
      <c r="H158">
        <v>98</v>
      </c>
      <c r="I158" s="3">
        <f t="shared" si="40"/>
        <v>-0.32195121951219513</v>
      </c>
      <c r="J158">
        <f t="shared" si="52"/>
        <v>109</v>
      </c>
      <c r="K158">
        <f t="shared" si="53"/>
        <v>288</v>
      </c>
      <c r="L158">
        <f t="shared" si="54"/>
        <v>372</v>
      </c>
      <c r="M158" s="3">
        <f t="shared" si="41"/>
        <v>-0.34200260078023409</v>
      </c>
      <c r="N158" s="3">
        <f t="shared" si="59"/>
        <v>0.37451235370611186</v>
      </c>
      <c r="O158" s="3">
        <f>ESX50m!E158</f>
        <v>0.23511450381679388</v>
      </c>
      <c r="P158" s="3">
        <f>ESX50m!I158</f>
        <v>0.4460093896713615</v>
      </c>
      <c r="Q158" s="3">
        <f>ESX50m!M158</f>
        <v>0.28686635944700462</v>
      </c>
      <c r="R158" s="3">
        <f t="shared" si="55"/>
        <v>0.58440528395863778</v>
      </c>
      <c r="S158" s="3">
        <f t="shared" si="56"/>
        <v>0.76796060918355669</v>
      </c>
      <c r="T158" s="3">
        <f t="shared" si="57"/>
        <v>0.6288689602272387</v>
      </c>
      <c r="U158" s="3">
        <f t="shared" si="58"/>
        <v>-2.7339560629648818E-2</v>
      </c>
      <c r="V158" s="3">
        <f t="shared" si="42"/>
        <v>1.6158804953171031E-2</v>
      </c>
      <c r="W158" s="3">
        <f>I158-TBONDm!I158</f>
        <v>3.0487804878048808E-3</v>
      </c>
      <c r="X158" s="3">
        <f t="shared" si="43"/>
        <v>-4.9280988599782289E-3</v>
      </c>
    </row>
    <row r="159" spans="1:24" x14ac:dyDescent="0.2">
      <c r="A159" s="2">
        <v>41516</v>
      </c>
      <c r="B159">
        <v>68</v>
      </c>
      <c r="C159">
        <v>215</v>
      </c>
      <c r="D159">
        <v>258</v>
      </c>
      <c r="E159" s="3">
        <f t="shared" si="39"/>
        <v>-0.3512014787430684</v>
      </c>
      <c r="F159">
        <v>16</v>
      </c>
      <c r="G159">
        <v>81</v>
      </c>
      <c r="H159">
        <v>110</v>
      </c>
      <c r="I159" s="3">
        <f t="shared" si="40"/>
        <v>-0.45410628019323673</v>
      </c>
      <c r="J159">
        <f t="shared" si="52"/>
        <v>84</v>
      </c>
      <c r="K159">
        <f t="shared" si="53"/>
        <v>296</v>
      </c>
      <c r="L159">
        <f t="shared" si="54"/>
        <v>368</v>
      </c>
      <c r="M159" s="3">
        <f t="shared" si="41"/>
        <v>-0.37967914438502676</v>
      </c>
      <c r="N159" s="3">
        <f t="shared" si="59"/>
        <v>0.39572192513368987</v>
      </c>
      <c r="O159" s="3">
        <f>ESX50m!E159</f>
        <v>0.20941558441558442</v>
      </c>
      <c r="P159" s="3">
        <f>ESX50m!I159</f>
        <v>0.47169811320754718</v>
      </c>
      <c r="Q159" s="3">
        <f>ESX50m!M159</f>
        <v>0.27657004830917875</v>
      </c>
      <c r="R159" s="3">
        <f t="shared" si="55"/>
        <v>0.56061706315865278</v>
      </c>
      <c r="S159" s="3">
        <f t="shared" si="56"/>
        <v>0.92580439340078391</v>
      </c>
      <c r="T159" s="3">
        <f t="shared" si="57"/>
        <v>0.65624919269420556</v>
      </c>
      <c r="U159" s="3">
        <f t="shared" si="58"/>
        <v>0.10290480145016834</v>
      </c>
      <c r="V159" s="3">
        <f t="shared" si="42"/>
        <v>3.148633997106811E-2</v>
      </c>
      <c r="W159" s="3">
        <f>I159-TBONDm!I159</f>
        <v>-6.3450861633859712E-3</v>
      </c>
      <c r="X159" s="3">
        <f t="shared" si="43"/>
        <v>-9.2726309285906892E-3</v>
      </c>
    </row>
    <row r="160" spans="1:24" x14ac:dyDescent="0.2">
      <c r="A160" s="2">
        <v>41509</v>
      </c>
      <c r="B160">
        <v>68</v>
      </c>
      <c r="C160">
        <v>211</v>
      </c>
      <c r="D160">
        <v>309</v>
      </c>
      <c r="E160" s="3">
        <f t="shared" si="39"/>
        <v>-0.4098639455782313</v>
      </c>
      <c r="F160">
        <v>27</v>
      </c>
      <c r="G160">
        <v>75</v>
      </c>
      <c r="H160">
        <v>107</v>
      </c>
      <c r="I160" s="3">
        <f t="shared" si="40"/>
        <v>-0.38277511961722488</v>
      </c>
      <c r="J160">
        <f t="shared" si="52"/>
        <v>95</v>
      </c>
      <c r="K160">
        <f t="shared" si="53"/>
        <v>286</v>
      </c>
      <c r="L160">
        <f t="shared" si="54"/>
        <v>416</v>
      </c>
      <c r="M160" s="3">
        <f t="shared" si="41"/>
        <v>-0.40276035131744042</v>
      </c>
      <c r="N160" s="3">
        <f t="shared" si="59"/>
        <v>0.3588456712672522</v>
      </c>
      <c r="O160" s="3">
        <f>ESX50m!E160</f>
        <v>0.13622754491017963</v>
      </c>
      <c r="P160" s="3">
        <f>ESX50m!I160</f>
        <v>0.323943661971831</v>
      </c>
      <c r="Q160" s="3">
        <f>ESX50m!M160</f>
        <v>0.18161180476730987</v>
      </c>
      <c r="R160" s="3">
        <f t="shared" si="55"/>
        <v>0.54609149048841088</v>
      </c>
      <c r="S160" s="3">
        <f t="shared" si="56"/>
        <v>0.70671878158905588</v>
      </c>
      <c r="T160" s="3">
        <f t="shared" si="57"/>
        <v>0.58437215608475035</v>
      </c>
      <c r="U160" s="3">
        <f t="shared" si="58"/>
        <v>-2.7088825961006424E-2</v>
      </c>
      <c r="V160" s="3">
        <f t="shared" si="42"/>
        <v>2.1043397754939075E-2</v>
      </c>
      <c r="W160" s="3">
        <f>I160-TBONDm!I160</f>
        <v>-1.1487990904353595E-2</v>
      </c>
      <c r="X160" s="3">
        <f t="shared" si="43"/>
        <v>-1.5640278432073735E-2</v>
      </c>
    </row>
    <row r="161" spans="1:24" x14ac:dyDescent="0.2">
      <c r="A161" s="2">
        <v>41502</v>
      </c>
      <c r="B161">
        <v>72</v>
      </c>
      <c r="C161">
        <v>217</v>
      </c>
      <c r="D161">
        <v>284</v>
      </c>
      <c r="E161" s="3">
        <f t="shared" si="39"/>
        <v>-0.36998254799301922</v>
      </c>
      <c r="F161">
        <v>23</v>
      </c>
      <c r="G161">
        <v>83</v>
      </c>
      <c r="H161">
        <v>105</v>
      </c>
      <c r="I161" s="3">
        <f t="shared" si="40"/>
        <v>-0.38862559241706163</v>
      </c>
      <c r="J161">
        <f t="shared" si="52"/>
        <v>95</v>
      </c>
      <c r="K161">
        <f t="shared" si="53"/>
        <v>300</v>
      </c>
      <c r="L161">
        <f t="shared" si="54"/>
        <v>389</v>
      </c>
      <c r="M161" s="3">
        <f t="shared" si="41"/>
        <v>-0.375</v>
      </c>
      <c r="N161" s="3">
        <f t="shared" si="59"/>
        <v>0.38265306122448978</v>
      </c>
      <c r="O161" s="3">
        <f>ESX50m!E161</f>
        <v>7.9632465543644712E-2</v>
      </c>
      <c r="P161" s="3">
        <f>ESX50m!I161</f>
        <v>0.37899543378995432</v>
      </c>
      <c r="Q161" s="3">
        <f>ESX50m!M161</f>
        <v>0.15481651376146788</v>
      </c>
      <c r="R161" s="3">
        <f t="shared" si="55"/>
        <v>0.44961501353666394</v>
      </c>
      <c r="S161" s="3">
        <f t="shared" si="56"/>
        <v>0.767621026207016</v>
      </c>
      <c r="T161" s="3">
        <f t="shared" si="57"/>
        <v>0.52981651376146788</v>
      </c>
      <c r="U161" s="3">
        <f t="shared" si="58"/>
        <v>1.864304442404241E-2</v>
      </c>
      <c r="V161" s="3">
        <f t="shared" si="42"/>
        <v>3.9992053835231987E-2</v>
      </c>
      <c r="W161" s="3">
        <f>I161-TBONDm!I161</f>
        <v>-9.9848157180325026E-3</v>
      </c>
      <c r="X161" s="3">
        <f t="shared" si="43"/>
        <v>-1.0985296943120745E-2</v>
      </c>
    </row>
    <row r="162" spans="1:24" x14ac:dyDescent="0.2">
      <c r="A162" s="2">
        <v>41495</v>
      </c>
      <c r="B162">
        <v>80</v>
      </c>
      <c r="C162">
        <v>237</v>
      </c>
      <c r="D162">
        <v>277</v>
      </c>
      <c r="E162" s="3">
        <f t="shared" si="39"/>
        <v>-0.33164983164983164</v>
      </c>
      <c r="F162">
        <v>19</v>
      </c>
      <c r="G162">
        <v>73</v>
      </c>
      <c r="H162">
        <v>94</v>
      </c>
      <c r="I162" s="3">
        <f t="shared" si="40"/>
        <v>-0.40322580645161288</v>
      </c>
      <c r="J162">
        <f t="shared" si="52"/>
        <v>99</v>
      </c>
      <c r="K162">
        <f t="shared" si="53"/>
        <v>310</v>
      </c>
      <c r="L162">
        <f t="shared" si="54"/>
        <v>371</v>
      </c>
      <c r="M162" s="3">
        <f t="shared" si="41"/>
        <v>-0.3487179487179487</v>
      </c>
      <c r="N162" s="3">
        <f t="shared" si="59"/>
        <v>0.39743589743589741</v>
      </c>
      <c r="O162" s="3">
        <f>ESX50m!E162</f>
        <v>9.3057607090103397E-2</v>
      </c>
      <c r="P162" s="3">
        <f>ESX50m!I162</f>
        <v>0.27319587628865977</v>
      </c>
      <c r="Q162" s="3">
        <f>ESX50m!M162</f>
        <v>0.13318025258323765</v>
      </c>
      <c r="R162" s="3">
        <f t="shared" si="55"/>
        <v>0.42470743873993505</v>
      </c>
      <c r="S162" s="3">
        <f t="shared" si="56"/>
        <v>0.6764216827402727</v>
      </c>
      <c r="T162" s="3">
        <f t="shared" si="57"/>
        <v>0.48189820130118632</v>
      </c>
      <c r="U162" s="3">
        <f t="shared" si="58"/>
        <v>7.1575974801781239E-2</v>
      </c>
      <c r="V162" s="3">
        <f t="shared" si="42"/>
        <v>6.8207610712024816E-2</v>
      </c>
      <c r="W162" s="3">
        <f>I162-TBONDm!I162</f>
        <v>-2.544802867383511E-2</v>
      </c>
      <c r="X162" s="3">
        <f t="shared" si="43"/>
        <v>2.0332632364312209E-2</v>
      </c>
    </row>
    <row r="163" spans="1:24" x14ac:dyDescent="0.2">
      <c r="A163" s="2">
        <v>41488</v>
      </c>
      <c r="B163">
        <v>74</v>
      </c>
      <c r="C163">
        <v>230</v>
      </c>
      <c r="D163">
        <v>261</v>
      </c>
      <c r="E163" s="3">
        <f t="shared" si="39"/>
        <v>-0.33097345132743361</v>
      </c>
      <c r="F163">
        <v>26</v>
      </c>
      <c r="G163">
        <v>88</v>
      </c>
      <c r="H163">
        <v>105</v>
      </c>
      <c r="I163" s="3">
        <f t="shared" si="40"/>
        <v>-0.36073059360730592</v>
      </c>
      <c r="J163">
        <f t="shared" si="52"/>
        <v>100</v>
      </c>
      <c r="K163">
        <f t="shared" si="53"/>
        <v>318</v>
      </c>
      <c r="L163">
        <f t="shared" si="54"/>
        <v>366</v>
      </c>
      <c r="M163" s="3">
        <f t="shared" si="41"/>
        <v>-0.3392857142857143</v>
      </c>
      <c r="N163" s="3">
        <f t="shared" si="59"/>
        <v>0.40561224489795916</v>
      </c>
      <c r="O163" s="3">
        <f>ESX50m!E163</f>
        <v>9.3129770992366412E-2</v>
      </c>
      <c r="P163" s="3">
        <f>ESX50m!I163</f>
        <v>0.16071428571428573</v>
      </c>
      <c r="Q163" s="3">
        <f>ESX50m!M163</f>
        <v>0.11035267349260523</v>
      </c>
      <c r="R163" s="3">
        <f t="shared" si="55"/>
        <v>0.42410322231980002</v>
      </c>
      <c r="S163" s="3">
        <f t="shared" si="56"/>
        <v>0.52144487932159167</v>
      </c>
      <c r="T163" s="3">
        <f t="shared" si="57"/>
        <v>0.44963838777831955</v>
      </c>
      <c r="U163" s="3">
        <f t="shared" si="58"/>
        <v>2.9757142279872306E-2</v>
      </c>
      <c r="V163" s="3">
        <f t="shared" si="42"/>
        <v>6.0362024340189245E-2</v>
      </c>
      <c r="W163" s="3">
        <f>I163-TBONDm!I163</f>
        <v>2.4769535625053796E-3</v>
      </c>
      <c r="X163" s="3">
        <f t="shared" si="43"/>
        <v>4.5765181146273093E-2</v>
      </c>
    </row>
    <row r="164" spans="1:24" x14ac:dyDescent="0.2">
      <c r="A164" s="2">
        <v>41481</v>
      </c>
      <c r="B164">
        <v>92</v>
      </c>
      <c r="C164">
        <v>245</v>
      </c>
      <c r="D164">
        <v>218</v>
      </c>
      <c r="E164" s="3">
        <f t="shared" ref="E164:E227" si="60">(B164-D164)/SUM(B164:D164)</f>
        <v>-0.22702702702702704</v>
      </c>
      <c r="F164">
        <v>28</v>
      </c>
      <c r="G164">
        <v>92</v>
      </c>
      <c r="H164">
        <v>101</v>
      </c>
      <c r="I164" s="3">
        <f t="shared" ref="I164:I227" si="61">(F164-H164)/SUM(F164:H164)</f>
        <v>-0.33031674208144796</v>
      </c>
      <c r="J164">
        <f t="shared" si="52"/>
        <v>120</v>
      </c>
      <c r="K164">
        <f t="shared" si="53"/>
        <v>337</v>
      </c>
      <c r="L164">
        <f t="shared" si="54"/>
        <v>319</v>
      </c>
      <c r="M164" s="3">
        <f t="shared" ref="M164:M227" si="62">(J164-L164)/SUM(J164:L164)</f>
        <v>-0.25644329896907214</v>
      </c>
      <c r="N164" s="3">
        <f t="shared" si="59"/>
        <v>0.43427835051546393</v>
      </c>
      <c r="O164" s="3">
        <f>ESX50m!E164</f>
        <v>-4.7095761381475663E-3</v>
      </c>
      <c r="P164" s="3">
        <f>ESX50m!I164</f>
        <v>0.18141592920353983</v>
      </c>
      <c r="Q164" s="3">
        <f>ESX50m!M164</f>
        <v>4.4032444959443799E-2</v>
      </c>
      <c r="R164" s="3">
        <f t="shared" si="55"/>
        <v>0.22231745088887947</v>
      </c>
      <c r="S164" s="3">
        <f t="shared" si="56"/>
        <v>0.51173267128498778</v>
      </c>
      <c r="T164" s="3">
        <f t="shared" si="57"/>
        <v>0.30047574392851595</v>
      </c>
      <c r="U164" s="3">
        <f t="shared" si="58"/>
        <v>0.10328971505442092</v>
      </c>
      <c r="V164" s="3">
        <f t="shared" ref="V164:V227" si="63">AVERAGE(U164:U166)</f>
        <v>5.288066727136146E-2</v>
      </c>
      <c r="W164" s="3">
        <f>I164-TBONDm!I164</f>
        <v>8.3968972204266357E-2</v>
      </c>
      <c r="X164" s="3">
        <f t="shared" ref="X164:X227" si="64">AVERAGE(W164:W166)</f>
        <v>6.3571849663677682E-2</v>
      </c>
    </row>
    <row r="165" spans="1:24" x14ac:dyDescent="0.2">
      <c r="A165" s="2">
        <v>41474</v>
      </c>
      <c r="B165">
        <v>85</v>
      </c>
      <c r="C165">
        <v>242</v>
      </c>
      <c r="D165">
        <v>234</v>
      </c>
      <c r="E165" s="3">
        <f t="shared" si="60"/>
        <v>-0.26559714795008915</v>
      </c>
      <c r="F165">
        <v>29</v>
      </c>
      <c r="G165">
        <v>93</v>
      </c>
      <c r="H165">
        <v>98</v>
      </c>
      <c r="I165" s="3">
        <f t="shared" si="61"/>
        <v>-0.31363636363636366</v>
      </c>
      <c r="J165">
        <f t="shared" si="52"/>
        <v>114</v>
      </c>
      <c r="K165">
        <f t="shared" si="53"/>
        <v>335</v>
      </c>
      <c r="L165">
        <f t="shared" si="54"/>
        <v>332</v>
      </c>
      <c r="M165" s="3">
        <f t="shared" si="62"/>
        <v>-0.27912932138284252</v>
      </c>
      <c r="N165" s="3">
        <f t="shared" si="59"/>
        <v>0.42893725992317544</v>
      </c>
      <c r="O165" s="3">
        <f>ESX50m!E165</f>
        <v>2.6562499999999999E-2</v>
      </c>
      <c r="P165" s="3">
        <f>ESX50m!I165</f>
        <v>0.29596412556053814</v>
      </c>
      <c r="Q165" s="3">
        <f>ESX50m!M165</f>
        <v>9.6176129779837777E-2</v>
      </c>
      <c r="R165" s="3">
        <f t="shared" si="55"/>
        <v>0.29215964795008914</v>
      </c>
      <c r="S165" s="3">
        <f t="shared" si="56"/>
        <v>0.6096004891969018</v>
      </c>
      <c r="T165" s="3">
        <f t="shared" si="57"/>
        <v>0.37530545116268033</v>
      </c>
      <c r="U165" s="3">
        <f t="shared" si="58"/>
        <v>4.8039215686274506E-2</v>
      </c>
      <c r="V165" s="3">
        <f t="shared" si="63"/>
        <v>2.8834978244913784E-2</v>
      </c>
      <c r="W165" s="3">
        <f>I165-TBONDm!I165</f>
        <v>5.0849617672047542E-2</v>
      </c>
      <c r="X165" s="3">
        <f t="shared" si="64"/>
        <v>5.0304813877400545E-2</v>
      </c>
    </row>
    <row r="166" spans="1:24" x14ac:dyDescent="0.2">
      <c r="A166" s="2">
        <v>41467</v>
      </c>
      <c r="B166">
        <v>73</v>
      </c>
      <c r="C166">
        <v>233</v>
      </c>
      <c r="D166">
        <v>263</v>
      </c>
      <c r="E166" s="3">
        <f t="shared" si="60"/>
        <v>-0.33391915641476272</v>
      </c>
      <c r="F166">
        <v>25</v>
      </c>
      <c r="G166">
        <v>89</v>
      </c>
      <c r="H166">
        <v>97</v>
      </c>
      <c r="I166" s="3">
        <f t="shared" si="61"/>
        <v>-0.34123222748815168</v>
      </c>
      <c r="J166">
        <f t="shared" si="52"/>
        <v>98</v>
      </c>
      <c r="K166">
        <f t="shared" si="53"/>
        <v>322</v>
      </c>
      <c r="L166">
        <f t="shared" si="54"/>
        <v>360</v>
      </c>
      <c r="M166" s="3">
        <f t="shared" si="62"/>
        <v>-0.33589743589743587</v>
      </c>
      <c r="N166" s="3">
        <f t="shared" si="59"/>
        <v>0.4128205128205128</v>
      </c>
      <c r="O166" s="3">
        <f>ESX50m!E166</f>
        <v>0.10244648318042814</v>
      </c>
      <c r="P166" s="3">
        <f>ESX50m!I166</f>
        <v>0.32718894009216593</v>
      </c>
      <c r="Q166" s="3">
        <f>ESX50m!M166</f>
        <v>0.15843857634902411</v>
      </c>
      <c r="R166" s="3">
        <f t="shared" si="55"/>
        <v>0.43636563959519087</v>
      </c>
      <c r="S166" s="3">
        <f t="shared" si="56"/>
        <v>0.66842116758031755</v>
      </c>
      <c r="T166" s="3">
        <f t="shared" si="57"/>
        <v>0.49433601224645995</v>
      </c>
      <c r="U166" s="3">
        <f t="shared" si="58"/>
        <v>7.3130710733889659E-3</v>
      </c>
      <c r="V166" s="3">
        <f t="shared" si="63"/>
        <v>2.041429696098801E-2</v>
      </c>
      <c r="W166" s="3">
        <f>I166-TBONDm!I166</f>
        <v>5.5896959114719147E-2</v>
      </c>
      <c r="X166" s="3">
        <f t="shared" si="64"/>
        <v>3.9976342659150642E-2</v>
      </c>
    </row>
    <row r="167" spans="1:24" x14ac:dyDescent="0.2">
      <c r="A167" s="2">
        <v>41460</v>
      </c>
      <c r="B167">
        <v>84</v>
      </c>
      <c r="C167">
        <v>226</v>
      </c>
      <c r="D167">
        <v>281</v>
      </c>
      <c r="E167" s="3">
        <f t="shared" si="60"/>
        <v>-0.33333333333333331</v>
      </c>
      <c r="F167">
        <v>25</v>
      </c>
      <c r="G167">
        <v>86</v>
      </c>
      <c r="H167">
        <v>103</v>
      </c>
      <c r="I167" s="3">
        <f t="shared" si="61"/>
        <v>-0.3644859813084112</v>
      </c>
      <c r="J167">
        <f t="shared" si="52"/>
        <v>109</v>
      </c>
      <c r="K167">
        <f t="shared" si="53"/>
        <v>312</v>
      </c>
      <c r="L167">
        <f t="shared" si="54"/>
        <v>384</v>
      </c>
      <c r="M167" s="3">
        <f t="shared" si="62"/>
        <v>-0.34161490683229812</v>
      </c>
      <c r="N167" s="3">
        <f t="shared" si="59"/>
        <v>0.38757763975155279</v>
      </c>
      <c r="O167" s="3">
        <f>ESX50m!E167</f>
        <v>9.1310751104565532E-2</v>
      </c>
      <c r="P167" s="3">
        <f>ESX50m!I167</f>
        <v>0.36486486486486486</v>
      </c>
      <c r="Q167" s="3">
        <f>ESX50m!M167</f>
        <v>0.15871254162042175</v>
      </c>
      <c r="R167" s="3">
        <f t="shared" si="55"/>
        <v>0.42464408443789886</v>
      </c>
      <c r="S167" s="3">
        <f t="shared" si="56"/>
        <v>0.72935084617327606</v>
      </c>
      <c r="T167" s="3">
        <f t="shared" si="57"/>
        <v>0.50032744845271981</v>
      </c>
      <c r="U167" s="3">
        <f t="shared" si="58"/>
        <v>3.1152647975077885E-2</v>
      </c>
      <c r="V167" s="3">
        <f t="shared" si="63"/>
        <v>3.5422155487481916E-4</v>
      </c>
      <c r="W167" s="3">
        <f>I167-TBONDm!I167</f>
        <v>4.4167864845434945E-2</v>
      </c>
      <c r="X167" s="3">
        <f t="shared" si="64"/>
        <v>2.7734644999999596E-2</v>
      </c>
    </row>
    <row r="168" spans="1:24" x14ac:dyDescent="0.2">
      <c r="A168" s="2">
        <v>41453</v>
      </c>
      <c r="B168">
        <v>80</v>
      </c>
      <c r="C168">
        <v>246</v>
      </c>
      <c r="D168">
        <v>296</v>
      </c>
      <c r="E168" s="3">
        <f t="shared" si="60"/>
        <v>-0.34726688102893893</v>
      </c>
      <c r="F168">
        <v>25</v>
      </c>
      <c r="G168">
        <v>93</v>
      </c>
      <c r="H168">
        <v>109</v>
      </c>
      <c r="I168" s="3">
        <f t="shared" si="61"/>
        <v>-0.37004405286343611</v>
      </c>
      <c r="J168">
        <f t="shared" si="52"/>
        <v>105</v>
      </c>
      <c r="K168">
        <f t="shared" si="53"/>
        <v>339</v>
      </c>
      <c r="L168">
        <f t="shared" si="54"/>
        <v>405</v>
      </c>
      <c r="M168" s="3">
        <f t="shared" si="62"/>
        <v>-0.35335689045936397</v>
      </c>
      <c r="N168" s="3">
        <f t="shared" si="59"/>
        <v>0.39929328621908128</v>
      </c>
      <c r="O168" s="3">
        <f>ESX50m!E168</f>
        <v>0.11392405063291139</v>
      </c>
      <c r="P168" s="3">
        <f>ESX50m!I168</f>
        <v>0.3940677966101695</v>
      </c>
      <c r="Q168" s="3">
        <f>ESX50m!M168</f>
        <v>0.18373812038014783</v>
      </c>
      <c r="R168" s="3">
        <f t="shared" si="55"/>
        <v>0.46119093166185032</v>
      </c>
      <c r="S168" s="3">
        <f t="shared" si="56"/>
        <v>0.76411184947360566</v>
      </c>
      <c r="T168" s="3">
        <f t="shared" si="57"/>
        <v>0.53709501083951183</v>
      </c>
      <c r="U168" s="3">
        <f t="shared" si="58"/>
        <v>2.2777171834497179E-2</v>
      </c>
      <c r="V168" s="3">
        <f t="shared" si="63"/>
        <v>-7.5527731569000978E-4</v>
      </c>
      <c r="W168" s="3">
        <f>I168-TBONDm!I168</f>
        <v>1.9864204017297826E-2</v>
      </c>
      <c r="X168" s="3">
        <f t="shared" si="64"/>
        <v>1.9184862891027461E-2</v>
      </c>
    </row>
    <row r="169" spans="1:24" x14ac:dyDescent="0.2">
      <c r="A169" s="2">
        <v>41446</v>
      </c>
      <c r="B169">
        <v>79</v>
      </c>
      <c r="C169">
        <v>224</v>
      </c>
      <c r="D169">
        <v>281</v>
      </c>
      <c r="E169" s="3">
        <f t="shared" si="60"/>
        <v>-0.3458904109589041</v>
      </c>
      <c r="F169">
        <v>33</v>
      </c>
      <c r="G169">
        <v>86</v>
      </c>
      <c r="H169">
        <v>96</v>
      </c>
      <c r="I169" s="3">
        <f t="shared" si="61"/>
        <v>-0.2930232558139535</v>
      </c>
      <c r="J169">
        <f t="shared" ref="J169:J201" si="65">B169+F169</f>
        <v>112</v>
      </c>
      <c r="K169">
        <f t="shared" ref="K169:K201" si="66">C169+G169</f>
        <v>310</v>
      </c>
      <c r="L169">
        <f t="shared" ref="L169:L201" si="67">D169+H169</f>
        <v>377</v>
      </c>
      <c r="M169" s="3">
        <f t="shared" si="62"/>
        <v>-0.33166458072590738</v>
      </c>
      <c r="N169" s="3">
        <f t="shared" si="59"/>
        <v>0.38798498122653319</v>
      </c>
      <c r="O169" s="3">
        <f>ESX50m!E169</f>
        <v>0.13716814159292035</v>
      </c>
      <c r="P169" s="3">
        <f>ESX50m!I169</f>
        <v>0.33333333333333331</v>
      </c>
      <c r="Q169" s="3">
        <f>ESX50m!M169</f>
        <v>0.18506131549609811</v>
      </c>
      <c r="R169" s="3">
        <f t="shared" si="55"/>
        <v>0.48305855255182445</v>
      </c>
      <c r="S169" s="3">
        <f t="shared" si="56"/>
        <v>0.62635658914728687</v>
      </c>
      <c r="T169" s="3">
        <f t="shared" si="57"/>
        <v>0.51672589622200549</v>
      </c>
      <c r="U169" s="3">
        <f t="shared" si="58"/>
        <v>-5.2867155144950606E-2</v>
      </c>
      <c r="V169" s="3">
        <f t="shared" si="63"/>
        <v>-1.0968138984321621E-2</v>
      </c>
      <c r="W169" s="3">
        <f>I169-TBONDm!I169</f>
        <v>1.9171866137266014E-2</v>
      </c>
      <c r="X169" s="3">
        <f t="shared" si="64"/>
        <v>2.2442281362254846E-2</v>
      </c>
    </row>
    <row r="170" spans="1:24" x14ac:dyDescent="0.2">
      <c r="A170" s="2">
        <v>41439</v>
      </c>
      <c r="B170">
        <v>89</v>
      </c>
      <c r="C170">
        <v>238</v>
      </c>
      <c r="D170">
        <v>272</v>
      </c>
      <c r="E170" s="3">
        <f t="shared" si="60"/>
        <v>-0.30550918196994992</v>
      </c>
      <c r="F170">
        <v>32</v>
      </c>
      <c r="G170">
        <v>86</v>
      </c>
      <c r="H170">
        <v>107</v>
      </c>
      <c r="I170" s="3">
        <f t="shared" si="61"/>
        <v>-0.33333333333333331</v>
      </c>
      <c r="J170">
        <f t="shared" si="65"/>
        <v>121</v>
      </c>
      <c r="K170">
        <f t="shared" si="66"/>
        <v>324</v>
      </c>
      <c r="L170">
        <f t="shared" si="67"/>
        <v>379</v>
      </c>
      <c r="M170" s="3">
        <f t="shared" si="62"/>
        <v>-0.31310679611650488</v>
      </c>
      <c r="N170" s="3">
        <f t="shared" si="59"/>
        <v>0.39320388349514562</v>
      </c>
      <c r="O170" s="3">
        <f>ESX50m!E170</f>
        <v>0.15697674418604651</v>
      </c>
      <c r="P170" s="3">
        <f>ESX50m!I170</f>
        <v>0.38983050847457629</v>
      </c>
      <c r="Q170" s="3">
        <f>ESX50m!M170</f>
        <v>0.21645021645021645</v>
      </c>
      <c r="R170" s="3">
        <f t="shared" si="55"/>
        <v>0.46248592615599643</v>
      </c>
      <c r="S170" s="3">
        <f t="shared" si="56"/>
        <v>0.7231638418079096</v>
      </c>
      <c r="T170" s="3">
        <f t="shared" si="57"/>
        <v>0.52955701256672127</v>
      </c>
      <c r="U170" s="3">
        <f t="shared" si="58"/>
        <v>2.7824151363383398E-2</v>
      </c>
      <c r="V170" s="3">
        <f t="shared" si="63"/>
        <v>1.8210745796994238E-2</v>
      </c>
      <c r="W170" s="3">
        <f>I170-TBONDm!I170</f>
        <v>1.8518518518518545E-2</v>
      </c>
      <c r="X170" s="3">
        <f t="shared" si="64"/>
        <v>2.6667484593978923E-2</v>
      </c>
    </row>
    <row r="171" spans="1:24" x14ac:dyDescent="0.2">
      <c r="A171" s="2">
        <v>41432</v>
      </c>
      <c r="B171">
        <v>82</v>
      </c>
      <c r="C171">
        <v>246</v>
      </c>
      <c r="D171">
        <v>254</v>
      </c>
      <c r="E171" s="3">
        <f t="shared" si="60"/>
        <v>-0.29553264604810997</v>
      </c>
      <c r="F171">
        <v>36</v>
      </c>
      <c r="G171">
        <v>84</v>
      </c>
      <c r="H171">
        <v>99</v>
      </c>
      <c r="I171" s="3">
        <f t="shared" si="61"/>
        <v>-0.28767123287671231</v>
      </c>
      <c r="J171">
        <f t="shared" si="65"/>
        <v>118</v>
      </c>
      <c r="K171">
        <f t="shared" si="66"/>
        <v>330</v>
      </c>
      <c r="L171">
        <f t="shared" si="67"/>
        <v>353</v>
      </c>
      <c r="M171" s="3">
        <f t="shared" si="62"/>
        <v>-0.29338327091136079</v>
      </c>
      <c r="N171" s="3">
        <f t="shared" ref="N171:N202" si="68">K171/SUM(J171:L171)</f>
        <v>0.41198501872659177</v>
      </c>
      <c r="O171" s="3">
        <f>ESX50m!E171</f>
        <v>0.14605067064083457</v>
      </c>
      <c r="P171" s="3">
        <f>ESX50m!I171</f>
        <v>0.29515418502202645</v>
      </c>
      <c r="Q171" s="3">
        <f>ESX50m!M171</f>
        <v>0.18374164810690424</v>
      </c>
      <c r="R171" s="3">
        <f t="shared" ref="R171:R203" si="69">O171-E171</f>
        <v>0.44158331668894457</v>
      </c>
      <c r="S171" s="3">
        <f t="shared" ref="S171:S203" si="70">P171-I171</f>
        <v>0.58282541789873876</v>
      </c>
      <c r="T171" s="3">
        <f t="shared" ref="T171:T203" si="71">Q171-M171</f>
        <v>0.47712491901826504</v>
      </c>
      <c r="U171" s="3">
        <f t="shared" ref="U171:U203" si="72">E171-I171</f>
        <v>-7.8614131713976576E-3</v>
      </c>
      <c r="V171" s="3">
        <f t="shared" si="63"/>
        <v>3.1918994812137357E-2</v>
      </c>
      <c r="W171" s="3">
        <f>I171-TBONDm!I171</f>
        <v>2.9636459430979978E-2</v>
      </c>
      <c r="X171" s="3">
        <f t="shared" si="64"/>
        <v>3.5351271865859811E-2</v>
      </c>
    </row>
    <row r="172" spans="1:24" x14ac:dyDescent="0.2">
      <c r="A172" s="2">
        <v>41425</v>
      </c>
      <c r="B172">
        <v>75</v>
      </c>
      <c r="C172">
        <v>256</v>
      </c>
      <c r="D172">
        <v>255</v>
      </c>
      <c r="E172" s="3">
        <f t="shared" si="60"/>
        <v>-0.30716723549488056</v>
      </c>
      <c r="F172">
        <v>26</v>
      </c>
      <c r="G172">
        <v>77</v>
      </c>
      <c r="H172">
        <v>93</v>
      </c>
      <c r="I172" s="3">
        <f t="shared" si="61"/>
        <v>-0.34183673469387754</v>
      </c>
      <c r="J172">
        <f t="shared" si="65"/>
        <v>101</v>
      </c>
      <c r="K172">
        <f t="shared" si="66"/>
        <v>333</v>
      </c>
      <c r="L172">
        <f t="shared" si="67"/>
        <v>348</v>
      </c>
      <c r="M172" s="3">
        <f t="shared" si="62"/>
        <v>-0.31585677749360613</v>
      </c>
      <c r="N172" s="3">
        <f t="shared" si="68"/>
        <v>0.42583120204603581</v>
      </c>
      <c r="O172" s="3">
        <f>ESX50m!E172</f>
        <v>0.11094890510948906</v>
      </c>
      <c r="P172" s="3">
        <f>ESX50m!I172</f>
        <v>0.29850746268656714</v>
      </c>
      <c r="Q172" s="3">
        <f>ESX50m!M172</f>
        <v>0.15349887133182843</v>
      </c>
      <c r="R172" s="3">
        <f t="shared" si="69"/>
        <v>0.41811614060436963</v>
      </c>
      <c r="S172" s="3">
        <f t="shared" si="70"/>
        <v>0.64034419738044468</v>
      </c>
      <c r="T172" s="3">
        <f t="shared" si="71"/>
        <v>0.46935564882543457</v>
      </c>
      <c r="U172" s="3">
        <f t="shared" si="72"/>
        <v>3.4669499198996978E-2</v>
      </c>
      <c r="V172" s="3">
        <f t="shared" si="63"/>
        <v>7.5354176270131509E-2</v>
      </c>
      <c r="W172" s="3">
        <f>I172-TBONDm!I172</f>
        <v>3.1847475832438243E-2</v>
      </c>
      <c r="X172" s="3">
        <f t="shared" si="64"/>
        <v>3.7179076452864911E-2</v>
      </c>
    </row>
    <row r="173" spans="1:24" x14ac:dyDescent="0.2">
      <c r="A173" s="2">
        <v>41418</v>
      </c>
      <c r="B173">
        <v>82</v>
      </c>
      <c r="C173">
        <v>271</v>
      </c>
      <c r="D173">
        <v>255</v>
      </c>
      <c r="E173" s="3">
        <f t="shared" si="60"/>
        <v>-0.28453947368421051</v>
      </c>
      <c r="F173">
        <v>28</v>
      </c>
      <c r="G173">
        <v>83</v>
      </c>
      <c r="H173">
        <v>104</v>
      </c>
      <c r="I173" s="3">
        <f t="shared" si="61"/>
        <v>-0.35348837209302325</v>
      </c>
      <c r="J173">
        <f t="shared" si="65"/>
        <v>110</v>
      </c>
      <c r="K173">
        <f t="shared" si="66"/>
        <v>354</v>
      </c>
      <c r="L173">
        <f t="shared" si="67"/>
        <v>359</v>
      </c>
      <c r="M173" s="3">
        <f t="shared" si="62"/>
        <v>-0.3025516403402187</v>
      </c>
      <c r="N173" s="3">
        <f t="shared" si="68"/>
        <v>0.43013365735115433</v>
      </c>
      <c r="O173" s="3">
        <f>ESX50m!E173</f>
        <v>0.17285714285714285</v>
      </c>
      <c r="P173" s="3">
        <f>ESX50m!I173</f>
        <v>0.33333333333333331</v>
      </c>
      <c r="Q173" s="3">
        <f>ESX50m!M173</f>
        <v>0.21228448275862069</v>
      </c>
      <c r="R173" s="3">
        <f t="shared" si="69"/>
        <v>0.45739661654135333</v>
      </c>
      <c r="S173" s="3">
        <f t="shared" si="70"/>
        <v>0.68682170542635657</v>
      </c>
      <c r="T173" s="3">
        <f t="shared" si="71"/>
        <v>0.51483612309883942</v>
      </c>
      <c r="U173" s="3">
        <f t="shared" si="72"/>
        <v>6.8948898408812742E-2</v>
      </c>
      <c r="V173" s="3">
        <f t="shared" si="63"/>
        <v>7.6124537164079298E-2</v>
      </c>
      <c r="W173" s="3">
        <f>I173-TBONDm!I173</f>
        <v>4.4569880334161205E-2</v>
      </c>
      <c r="X173" s="3">
        <f t="shared" si="64"/>
        <v>2.8785282665290974E-2</v>
      </c>
    </row>
    <row r="174" spans="1:24" x14ac:dyDescent="0.2">
      <c r="A174" s="2">
        <v>41411</v>
      </c>
      <c r="B174">
        <v>92</v>
      </c>
      <c r="C174">
        <v>266</v>
      </c>
      <c r="D174">
        <v>255</v>
      </c>
      <c r="E174" s="3">
        <f t="shared" si="60"/>
        <v>-0.265905383360522</v>
      </c>
      <c r="F174">
        <v>19</v>
      </c>
      <c r="G174">
        <v>88</v>
      </c>
      <c r="H174">
        <v>99</v>
      </c>
      <c r="I174" s="3">
        <f t="shared" si="61"/>
        <v>-0.38834951456310679</v>
      </c>
      <c r="J174">
        <f t="shared" si="65"/>
        <v>111</v>
      </c>
      <c r="K174">
        <f t="shared" si="66"/>
        <v>354</v>
      </c>
      <c r="L174">
        <f t="shared" si="67"/>
        <v>354</v>
      </c>
      <c r="M174" s="3">
        <f t="shared" si="62"/>
        <v>-0.2967032967032967</v>
      </c>
      <c r="N174" s="3">
        <f t="shared" si="68"/>
        <v>0.43223443223443225</v>
      </c>
      <c r="O174" s="3">
        <f>ESX50m!E174</f>
        <v>0.13249651324965134</v>
      </c>
      <c r="P174" s="3">
        <f>ESX50m!I174</f>
        <v>0.38571428571428573</v>
      </c>
      <c r="Q174" s="3">
        <f>ESX50m!M174</f>
        <v>0.18985976267529667</v>
      </c>
      <c r="R174" s="3">
        <f t="shared" si="69"/>
        <v>0.39840189661017333</v>
      </c>
      <c r="S174" s="3">
        <f t="shared" si="70"/>
        <v>0.77406380027739252</v>
      </c>
      <c r="T174" s="3">
        <f t="shared" si="71"/>
        <v>0.48656305937859334</v>
      </c>
      <c r="U174" s="3">
        <f t="shared" si="72"/>
        <v>0.12244413120258479</v>
      </c>
      <c r="V174" s="3">
        <f t="shared" si="63"/>
        <v>9.0123286440728978E-2</v>
      </c>
      <c r="W174" s="3">
        <f>I174-TBONDm!I174</f>
        <v>3.5119873191995277E-2</v>
      </c>
      <c r="X174" s="3">
        <f t="shared" si="64"/>
        <v>8.9611284401984181E-3</v>
      </c>
    </row>
    <row r="175" spans="1:24" x14ac:dyDescent="0.2">
      <c r="A175" s="2">
        <v>41404</v>
      </c>
      <c r="B175">
        <v>75</v>
      </c>
      <c r="C175">
        <v>270</v>
      </c>
      <c r="D175">
        <v>208</v>
      </c>
      <c r="E175" s="3">
        <f t="shared" si="60"/>
        <v>-0.24050632911392406</v>
      </c>
      <c r="F175">
        <v>26</v>
      </c>
      <c r="G175">
        <v>86</v>
      </c>
      <c r="H175">
        <v>79</v>
      </c>
      <c r="I175" s="3">
        <f t="shared" si="61"/>
        <v>-0.27748691099476441</v>
      </c>
      <c r="J175">
        <f t="shared" si="65"/>
        <v>101</v>
      </c>
      <c r="K175">
        <f t="shared" si="66"/>
        <v>356</v>
      </c>
      <c r="L175">
        <f t="shared" si="67"/>
        <v>287</v>
      </c>
      <c r="M175" s="3">
        <f t="shared" si="62"/>
        <v>-0.25</v>
      </c>
      <c r="N175" s="3">
        <f t="shared" si="68"/>
        <v>0.478494623655914</v>
      </c>
      <c r="O175" s="3">
        <f>ESX50m!E175</f>
        <v>0.15288611544461778</v>
      </c>
      <c r="P175" s="3">
        <f>ESX50m!I175</f>
        <v>0.26262626262626265</v>
      </c>
      <c r="Q175" s="3">
        <f>ESX50m!M175</f>
        <v>0.17878426698450536</v>
      </c>
      <c r="R175" s="3">
        <f t="shared" si="69"/>
        <v>0.39339244455854183</v>
      </c>
      <c r="S175" s="3">
        <f t="shared" si="70"/>
        <v>0.54011317362102707</v>
      </c>
      <c r="T175" s="3">
        <f t="shared" si="71"/>
        <v>0.42878426698450534</v>
      </c>
      <c r="U175" s="3">
        <f t="shared" si="72"/>
        <v>3.6980581880840357E-2</v>
      </c>
      <c r="V175" s="3">
        <f t="shared" si="63"/>
        <v>9.7623342948867375E-2</v>
      </c>
      <c r="W175" s="3">
        <f>I175-TBONDm!I175</f>
        <v>6.6660944697164437E-3</v>
      </c>
      <c r="X175" s="3">
        <f t="shared" si="64"/>
        <v>1.2199768745856376E-3</v>
      </c>
    </row>
    <row r="176" spans="1:24" x14ac:dyDescent="0.2">
      <c r="A176" s="2">
        <v>41397</v>
      </c>
      <c r="B176">
        <v>100</v>
      </c>
      <c r="C176">
        <v>293</v>
      </c>
      <c r="D176">
        <v>213</v>
      </c>
      <c r="E176" s="3">
        <f t="shared" si="60"/>
        <v>-0.18646864686468648</v>
      </c>
      <c r="F176">
        <v>30</v>
      </c>
      <c r="G176">
        <v>103</v>
      </c>
      <c r="H176">
        <v>99</v>
      </c>
      <c r="I176" s="3">
        <f t="shared" si="61"/>
        <v>-0.29741379310344829</v>
      </c>
      <c r="J176">
        <f t="shared" si="65"/>
        <v>130</v>
      </c>
      <c r="K176">
        <f t="shared" si="66"/>
        <v>396</v>
      </c>
      <c r="L176">
        <f t="shared" si="67"/>
        <v>312</v>
      </c>
      <c r="M176" s="3">
        <f t="shared" si="62"/>
        <v>-0.21718377088305491</v>
      </c>
      <c r="N176" s="3">
        <f t="shared" si="68"/>
        <v>0.47255369928400953</v>
      </c>
      <c r="O176" s="3">
        <f>ESX50m!E176</f>
        <v>0.11959654178674352</v>
      </c>
      <c r="P176" s="3">
        <f>ESX50m!I176</f>
        <v>0.32510288065843623</v>
      </c>
      <c r="Q176" s="3">
        <f>ESX50m!M176</f>
        <v>0.1728922091782284</v>
      </c>
      <c r="R176" s="3">
        <f t="shared" si="69"/>
        <v>0.30606518865143001</v>
      </c>
      <c r="S176" s="3">
        <f t="shared" si="70"/>
        <v>0.62251667376188458</v>
      </c>
      <c r="T176" s="3">
        <f t="shared" si="71"/>
        <v>0.3900759800612833</v>
      </c>
      <c r="U176" s="3">
        <f t="shared" si="72"/>
        <v>0.11094514623876181</v>
      </c>
      <c r="V176" s="3">
        <f t="shared" si="63"/>
        <v>0.13098669384127784</v>
      </c>
      <c r="W176" s="3">
        <f>I176-TBONDm!I176</f>
        <v>-1.4902582341116466E-2</v>
      </c>
      <c r="X176" s="3">
        <f t="shared" si="64"/>
        <v>-6.6630602763254982E-3</v>
      </c>
    </row>
    <row r="177" spans="1:24" x14ac:dyDescent="0.2">
      <c r="A177" s="2">
        <v>41390</v>
      </c>
      <c r="B177">
        <v>99</v>
      </c>
      <c r="C177">
        <v>276</v>
      </c>
      <c r="D177">
        <v>212</v>
      </c>
      <c r="E177" s="3">
        <f t="shared" si="60"/>
        <v>-0.19250425894378195</v>
      </c>
      <c r="F177">
        <v>32</v>
      </c>
      <c r="G177">
        <v>97</v>
      </c>
      <c r="H177">
        <v>114</v>
      </c>
      <c r="I177" s="3">
        <f t="shared" si="61"/>
        <v>-0.33744855967078191</v>
      </c>
      <c r="J177">
        <f t="shared" si="65"/>
        <v>131</v>
      </c>
      <c r="K177">
        <f t="shared" si="66"/>
        <v>373</v>
      </c>
      <c r="L177">
        <f t="shared" si="67"/>
        <v>326</v>
      </c>
      <c r="M177" s="3">
        <f t="shared" si="62"/>
        <v>-0.23493975903614459</v>
      </c>
      <c r="N177" s="3">
        <f t="shared" si="68"/>
        <v>0.44939759036144578</v>
      </c>
      <c r="O177" s="3">
        <f>ESX50m!E177</f>
        <v>7.3855243722304287E-2</v>
      </c>
      <c r="P177" s="3">
        <f>ESX50m!I177</f>
        <v>0.33596837944664032</v>
      </c>
      <c r="Q177" s="3">
        <f>ESX50m!M177</f>
        <v>0.14516129032258066</v>
      </c>
      <c r="R177" s="3">
        <f t="shared" si="69"/>
        <v>0.26635950266608621</v>
      </c>
      <c r="S177" s="3">
        <f t="shared" si="70"/>
        <v>0.67341693911742229</v>
      </c>
      <c r="T177" s="3">
        <f t="shared" si="71"/>
        <v>0.38010104935872524</v>
      </c>
      <c r="U177" s="3">
        <f t="shared" si="72"/>
        <v>0.14494430072699996</v>
      </c>
      <c r="V177" s="3">
        <f t="shared" si="63"/>
        <v>0.16162180085826378</v>
      </c>
      <c r="W177" s="3">
        <f>I177-TBONDm!I177</f>
        <v>1.1896418495156935E-2</v>
      </c>
      <c r="X177" s="3">
        <f t="shared" si="64"/>
        <v>-9.9176620585298605E-3</v>
      </c>
    </row>
    <row r="178" spans="1:24" x14ac:dyDescent="0.2">
      <c r="A178" s="2">
        <v>41383</v>
      </c>
      <c r="B178">
        <v>97</v>
      </c>
      <c r="C178">
        <v>291</v>
      </c>
      <c r="D178">
        <v>209</v>
      </c>
      <c r="E178" s="3">
        <f t="shared" si="60"/>
        <v>-0.18760469011725292</v>
      </c>
      <c r="F178">
        <v>29</v>
      </c>
      <c r="G178">
        <v>98</v>
      </c>
      <c r="H178">
        <v>104</v>
      </c>
      <c r="I178" s="3">
        <f t="shared" si="61"/>
        <v>-0.32467532467532467</v>
      </c>
      <c r="J178">
        <f t="shared" si="65"/>
        <v>126</v>
      </c>
      <c r="K178">
        <f t="shared" si="66"/>
        <v>389</v>
      </c>
      <c r="L178">
        <f t="shared" si="67"/>
        <v>313</v>
      </c>
      <c r="M178" s="3">
        <f t="shared" si="62"/>
        <v>-0.22584541062801933</v>
      </c>
      <c r="N178" s="3">
        <f t="shared" si="68"/>
        <v>0.46980676328502413</v>
      </c>
      <c r="O178" s="3">
        <f>ESX50m!E178</f>
        <v>-1.5714285714285715E-2</v>
      </c>
      <c r="P178" s="3">
        <f>ESX50m!I178</f>
        <v>0.29098360655737704</v>
      </c>
      <c r="Q178" s="3">
        <f>ESX50m!M178</f>
        <v>6.3559322033898302E-2</v>
      </c>
      <c r="R178" s="3">
        <f t="shared" si="69"/>
        <v>0.17189040440296721</v>
      </c>
      <c r="S178" s="3">
        <f t="shared" si="70"/>
        <v>0.61565893123270166</v>
      </c>
      <c r="T178" s="3">
        <f t="shared" si="71"/>
        <v>0.28940473266191763</v>
      </c>
      <c r="U178" s="3">
        <f t="shared" si="72"/>
        <v>0.13707063455807175</v>
      </c>
      <c r="V178" s="3">
        <f t="shared" si="63"/>
        <v>0.1673536425413269</v>
      </c>
      <c r="W178" s="3">
        <f>I178-TBONDm!I178</f>
        <v>-1.6983016983016963E-2</v>
      </c>
      <c r="X178" s="3">
        <f t="shared" si="64"/>
        <v>-2.3878844885958834E-2</v>
      </c>
    </row>
    <row r="179" spans="1:24" x14ac:dyDescent="0.2">
      <c r="A179" s="2">
        <v>41376</v>
      </c>
      <c r="B179">
        <v>106</v>
      </c>
      <c r="C179">
        <v>277</v>
      </c>
      <c r="D179">
        <v>217</v>
      </c>
      <c r="E179" s="3">
        <f t="shared" si="60"/>
        <v>-0.185</v>
      </c>
      <c r="F179">
        <v>25</v>
      </c>
      <c r="G179">
        <v>81</v>
      </c>
      <c r="H179">
        <v>108</v>
      </c>
      <c r="I179" s="3">
        <f t="shared" si="61"/>
        <v>-0.38785046728971961</v>
      </c>
      <c r="J179">
        <f t="shared" si="65"/>
        <v>131</v>
      </c>
      <c r="K179">
        <f t="shared" si="66"/>
        <v>358</v>
      </c>
      <c r="L179">
        <f t="shared" si="67"/>
        <v>325</v>
      </c>
      <c r="M179" s="3">
        <f t="shared" si="62"/>
        <v>-0.23832923832923833</v>
      </c>
      <c r="N179" s="3">
        <f t="shared" si="68"/>
        <v>0.43980343980343978</v>
      </c>
      <c r="O179" s="3">
        <f>ESX50m!E179</f>
        <v>-9.9715099715099714E-3</v>
      </c>
      <c r="P179" s="3">
        <f>ESX50m!I179</f>
        <v>0.29629629629629628</v>
      </c>
      <c r="Q179" s="3">
        <f>ESX50m!M179</f>
        <v>6.2091503267973858E-2</v>
      </c>
      <c r="R179" s="3">
        <f t="shared" si="69"/>
        <v>0.17502849002849002</v>
      </c>
      <c r="S179" s="3">
        <f t="shared" si="70"/>
        <v>0.68414676358601589</v>
      </c>
      <c r="T179" s="3">
        <f t="shared" si="71"/>
        <v>0.30042074159721222</v>
      </c>
      <c r="U179" s="3">
        <f t="shared" si="72"/>
        <v>0.20285046728971962</v>
      </c>
      <c r="V179" s="3">
        <f t="shared" si="63"/>
        <v>0.17635837575229174</v>
      </c>
      <c r="W179" s="3">
        <f>I179-TBONDm!I179</f>
        <v>-2.4666387687729552E-2</v>
      </c>
      <c r="X179" s="3">
        <f t="shared" si="64"/>
        <v>-3.1440436822550766E-2</v>
      </c>
    </row>
    <row r="180" spans="1:24" x14ac:dyDescent="0.2">
      <c r="A180" s="2">
        <v>41369</v>
      </c>
      <c r="B180">
        <v>100</v>
      </c>
      <c r="C180">
        <v>266</v>
      </c>
      <c r="D180">
        <v>239</v>
      </c>
      <c r="E180" s="3">
        <f t="shared" si="60"/>
        <v>-0.22975206611570248</v>
      </c>
      <c r="F180">
        <v>22</v>
      </c>
      <c r="G180">
        <v>91</v>
      </c>
      <c r="H180">
        <v>109</v>
      </c>
      <c r="I180" s="3">
        <f t="shared" si="61"/>
        <v>-0.39189189189189189</v>
      </c>
      <c r="J180">
        <f t="shared" si="65"/>
        <v>122</v>
      </c>
      <c r="K180">
        <f t="shared" si="66"/>
        <v>357</v>
      </c>
      <c r="L180">
        <f t="shared" si="67"/>
        <v>348</v>
      </c>
      <c r="M180" s="3">
        <f t="shared" si="62"/>
        <v>-0.27327690447400244</v>
      </c>
      <c r="N180" s="3">
        <f t="shared" si="68"/>
        <v>0.43168077388149939</v>
      </c>
      <c r="O180" s="3">
        <f>ESX50m!E180</f>
        <v>7.0028011204481795E-3</v>
      </c>
      <c r="P180" s="3">
        <f>ESX50m!I180</f>
        <v>0.34070796460176989</v>
      </c>
      <c r="Q180" s="3">
        <f>ESX50m!M180</f>
        <v>8.723404255319149E-2</v>
      </c>
      <c r="R180" s="3">
        <f t="shared" si="69"/>
        <v>0.23675486723615066</v>
      </c>
      <c r="S180" s="3">
        <f t="shared" si="70"/>
        <v>0.73259985649366177</v>
      </c>
      <c r="T180" s="3">
        <f t="shared" si="71"/>
        <v>0.36051094702719394</v>
      </c>
      <c r="U180" s="3">
        <f t="shared" si="72"/>
        <v>0.16213982577618941</v>
      </c>
      <c r="V180" s="3">
        <f t="shared" si="63"/>
        <v>0.17051525362819561</v>
      </c>
      <c r="W180" s="3">
        <f>I180-TBONDm!I180</f>
        <v>-2.998712998712999E-2</v>
      </c>
      <c r="X180" s="3">
        <f t="shared" si="64"/>
        <v>-2.86813282874675E-2</v>
      </c>
    </row>
    <row r="181" spans="1:24" x14ac:dyDescent="0.2">
      <c r="A181" s="2">
        <v>41362</v>
      </c>
      <c r="B181">
        <v>94</v>
      </c>
      <c r="C181">
        <v>269</v>
      </c>
      <c r="D181">
        <v>220</v>
      </c>
      <c r="E181" s="3">
        <f t="shared" si="60"/>
        <v>-0.21612349914236706</v>
      </c>
      <c r="F181">
        <v>22</v>
      </c>
      <c r="G181">
        <v>75</v>
      </c>
      <c r="H181">
        <v>95</v>
      </c>
      <c r="I181" s="3">
        <f t="shared" si="61"/>
        <v>-0.38020833333333331</v>
      </c>
      <c r="J181">
        <f t="shared" si="65"/>
        <v>116</v>
      </c>
      <c r="K181">
        <f t="shared" si="66"/>
        <v>344</v>
      </c>
      <c r="L181">
        <f t="shared" si="67"/>
        <v>315</v>
      </c>
      <c r="M181" s="3">
        <f t="shared" si="62"/>
        <v>-0.2567741935483871</v>
      </c>
      <c r="N181" s="3">
        <f t="shared" si="68"/>
        <v>0.44387096774193546</v>
      </c>
      <c r="O181" s="3">
        <f>ESX50m!E181</f>
        <v>7.0028011204481795E-3</v>
      </c>
      <c r="P181" s="3">
        <f>ESX50m!I181</f>
        <v>0.34070796460176989</v>
      </c>
      <c r="Q181" s="3">
        <f>ESX50m!M181</f>
        <v>8.723404255319149E-2</v>
      </c>
      <c r="R181" s="3">
        <f t="shared" si="69"/>
        <v>0.22312630026281524</v>
      </c>
      <c r="S181" s="3">
        <f t="shared" si="70"/>
        <v>0.72091629793510315</v>
      </c>
      <c r="T181" s="3">
        <f t="shared" si="71"/>
        <v>0.3440082361015786</v>
      </c>
      <c r="U181" s="3">
        <f t="shared" si="72"/>
        <v>0.16408483419096626</v>
      </c>
      <c r="V181" s="3">
        <f t="shared" si="63"/>
        <v>0.1609794366744994</v>
      </c>
      <c r="W181" s="3">
        <f>I181-TBONDm!I181</f>
        <v>-3.9667792792792755E-2</v>
      </c>
      <c r="X181" s="3">
        <f t="shared" si="64"/>
        <v>-1.1741173847313066E-2</v>
      </c>
    </row>
    <row r="182" spans="1:24" x14ac:dyDescent="0.2">
      <c r="A182" s="2">
        <v>41355</v>
      </c>
      <c r="B182">
        <v>97</v>
      </c>
      <c r="C182">
        <v>298</v>
      </c>
      <c r="D182">
        <v>220</v>
      </c>
      <c r="E182" s="3">
        <f t="shared" si="60"/>
        <v>-0.2</v>
      </c>
      <c r="F182">
        <v>25</v>
      </c>
      <c r="G182">
        <v>84</v>
      </c>
      <c r="H182">
        <v>109</v>
      </c>
      <c r="I182" s="3">
        <f t="shared" si="61"/>
        <v>-0.38532110091743121</v>
      </c>
      <c r="J182">
        <f t="shared" si="65"/>
        <v>122</v>
      </c>
      <c r="K182">
        <f t="shared" si="66"/>
        <v>382</v>
      </c>
      <c r="L182">
        <f t="shared" si="67"/>
        <v>329</v>
      </c>
      <c r="M182" s="3">
        <f t="shared" si="62"/>
        <v>-0.24849939975990396</v>
      </c>
      <c r="N182" s="3">
        <f t="shared" si="68"/>
        <v>0.45858343337334934</v>
      </c>
      <c r="O182" s="3">
        <f>ESX50m!E182</f>
        <v>3.6818851251840944E-2</v>
      </c>
      <c r="P182" s="3">
        <f>ESX50m!I182</f>
        <v>0.29353233830845771</v>
      </c>
      <c r="Q182" s="3">
        <f>ESX50m!M182</f>
        <v>9.5454545454545459E-2</v>
      </c>
      <c r="R182" s="3">
        <f t="shared" si="69"/>
        <v>0.23681885125184096</v>
      </c>
      <c r="S182" s="3">
        <f t="shared" si="70"/>
        <v>0.67885343922588892</v>
      </c>
      <c r="T182" s="3">
        <f t="shared" si="71"/>
        <v>0.34395394521444944</v>
      </c>
      <c r="U182" s="3">
        <f t="shared" si="72"/>
        <v>0.1853211009174312</v>
      </c>
      <c r="V182" s="3">
        <f t="shared" si="63"/>
        <v>0.14845908123162752</v>
      </c>
      <c r="W182" s="3">
        <f>I182-TBONDm!I182</f>
        <v>-1.6389062082479755E-2</v>
      </c>
      <c r="X182" s="3">
        <f t="shared" si="64"/>
        <v>-8.6209550512812618E-3</v>
      </c>
    </row>
    <row r="183" spans="1:24" x14ac:dyDescent="0.2">
      <c r="A183" s="2">
        <v>41348</v>
      </c>
      <c r="B183">
        <v>96</v>
      </c>
      <c r="C183">
        <v>281</v>
      </c>
      <c r="D183">
        <v>254</v>
      </c>
      <c r="E183" s="3">
        <f t="shared" si="60"/>
        <v>-0.25039619651347067</v>
      </c>
      <c r="F183">
        <v>25</v>
      </c>
      <c r="G183">
        <v>88</v>
      </c>
      <c r="H183">
        <v>111</v>
      </c>
      <c r="I183" s="3">
        <f t="shared" si="61"/>
        <v>-0.38392857142857145</v>
      </c>
      <c r="J183">
        <f t="shared" si="65"/>
        <v>121</v>
      </c>
      <c r="K183">
        <f t="shared" si="66"/>
        <v>369</v>
      </c>
      <c r="L183">
        <f t="shared" si="67"/>
        <v>365</v>
      </c>
      <c r="M183" s="3">
        <f t="shared" si="62"/>
        <v>-0.28538011695906434</v>
      </c>
      <c r="N183" s="3">
        <f t="shared" si="68"/>
        <v>0.43157894736842106</v>
      </c>
      <c r="O183" s="3">
        <f>ESX50m!E183</f>
        <v>0.12588401697312587</v>
      </c>
      <c r="P183" s="3">
        <f>ESX50m!I183</f>
        <v>0.31111111111111112</v>
      </c>
      <c r="Q183" s="3">
        <f>ESX50m!M183</f>
        <v>0.17060085836909872</v>
      </c>
      <c r="R183" s="3">
        <f t="shared" si="69"/>
        <v>0.37628021348659657</v>
      </c>
      <c r="S183" s="3">
        <f t="shared" si="70"/>
        <v>0.69503968253968251</v>
      </c>
      <c r="T183" s="3">
        <f t="shared" si="71"/>
        <v>0.45598097532816306</v>
      </c>
      <c r="U183" s="3">
        <f t="shared" si="72"/>
        <v>0.13353237491510078</v>
      </c>
      <c r="V183" s="3">
        <f t="shared" si="63"/>
        <v>9.9983992036928218E-2</v>
      </c>
      <c r="W183" s="3">
        <f>I183-TBONDm!I183</f>
        <v>2.0833333333333315E-2</v>
      </c>
      <c r="X183" s="3">
        <f t="shared" si="64"/>
        <v>-6.3504226200321407E-3</v>
      </c>
    </row>
    <row r="184" spans="1:24" x14ac:dyDescent="0.2">
      <c r="A184" s="2">
        <v>41341</v>
      </c>
      <c r="B184">
        <v>82</v>
      </c>
      <c r="C184">
        <v>275</v>
      </c>
      <c r="D184">
        <v>278</v>
      </c>
      <c r="E184" s="3">
        <f t="shared" si="60"/>
        <v>-0.30866141732283464</v>
      </c>
      <c r="F184">
        <v>25</v>
      </c>
      <c r="G184">
        <v>72</v>
      </c>
      <c r="H184">
        <v>119</v>
      </c>
      <c r="I184" s="3">
        <f t="shared" si="61"/>
        <v>-0.43518518518518517</v>
      </c>
      <c r="J184">
        <f t="shared" si="65"/>
        <v>107</v>
      </c>
      <c r="K184">
        <f t="shared" si="66"/>
        <v>347</v>
      </c>
      <c r="L184">
        <f t="shared" si="67"/>
        <v>397</v>
      </c>
      <c r="M184" s="3">
        <f t="shared" si="62"/>
        <v>-0.3407755581668625</v>
      </c>
      <c r="N184" s="3">
        <f t="shared" si="68"/>
        <v>0.40775558166862513</v>
      </c>
      <c r="O184" s="3">
        <f>ESX50m!E184</f>
        <v>0.11002785515320335</v>
      </c>
      <c r="P184" s="3">
        <f>ESX50m!I184</f>
        <v>0.28888888888888886</v>
      </c>
      <c r="Q184" s="3">
        <f>ESX50m!M184</f>
        <v>0.15270413573700956</v>
      </c>
      <c r="R184" s="3">
        <f t="shared" si="69"/>
        <v>0.41868927247603799</v>
      </c>
      <c r="S184" s="3">
        <f t="shared" si="70"/>
        <v>0.72407407407407409</v>
      </c>
      <c r="T184" s="3">
        <f t="shared" si="71"/>
        <v>0.49347969390387203</v>
      </c>
      <c r="U184" s="3">
        <f t="shared" si="72"/>
        <v>0.12652376786235053</v>
      </c>
      <c r="V184" s="3">
        <f t="shared" si="63"/>
        <v>0.10097896328529921</v>
      </c>
      <c r="W184" s="3">
        <f>I184-TBONDm!I184</f>
        <v>-3.0307136404697343E-2</v>
      </c>
      <c r="X184" s="3">
        <f t="shared" si="64"/>
        <v>-1.659396448122108E-2</v>
      </c>
    </row>
    <row r="185" spans="1:24" x14ac:dyDescent="0.2">
      <c r="A185" s="2">
        <v>41334</v>
      </c>
      <c r="B185">
        <v>73</v>
      </c>
      <c r="C185">
        <v>255</v>
      </c>
      <c r="D185">
        <v>312</v>
      </c>
      <c r="E185" s="3">
        <f t="shared" si="60"/>
        <v>-0.37343749999999998</v>
      </c>
      <c r="F185">
        <v>20</v>
      </c>
      <c r="G185">
        <v>92</v>
      </c>
      <c r="H185">
        <v>113</v>
      </c>
      <c r="I185" s="3">
        <f t="shared" si="61"/>
        <v>-0.41333333333333333</v>
      </c>
      <c r="J185">
        <f t="shared" si="65"/>
        <v>93</v>
      </c>
      <c r="K185">
        <f t="shared" si="66"/>
        <v>347</v>
      </c>
      <c r="L185">
        <f t="shared" si="67"/>
        <v>425</v>
      </c>
      <c r="M185" s="3">
        <f t="shared" si="62"/>
        <v>-0.38381502890173408</v>
      </c>
      <c r="N185" s="3">
        <f t="shared" si="68"/>
        <v>0.40115606936416187</v>
      </c>
      <c r="O185" s="3">
        <f>ESX50m!E185</f>
        <v>0.13623978201634879</v>
      </c>
      <c r="P185" s="3">
        <f>ESX50m!I185</f>
        <v>0.35294117647058826</v>
      </c>
      <c r="Q185" s="3">
        <f>ESX50m!M185</f>
        <v>0.18638743455497384</v>
      </c>
      <c r="R185" s="3">
        <f t="shared" si="69"/>
        <v>0.50967728201634876</v>
      </c>
      <c r="S185" s="3">
        <f t="shared" si="70"/>
        <v>0.76627450980392164</v>
      </c>
      <c r="T185" s="3">
        <f t="shared" si="71"/>
        <v>0.57020246345670789</v>
      </c>
      <c r="U185" s="3">
        <f t="shared" si="72"/>
        <v>3.9895833333333353E-2</v>
      </c>
      <c r="V185" s="3">
        <f t="shared" si="63"/>
        <v>9.3342552391959613E-2</v>
      </c>
      <c r="W185" s="3">
        <f>I185-TBONDm!I185</f>
        <v>-9.5774647887323927E-3</v>
      </c>
      <c r="X185" s="3">
        <f t="shared" si="64"/>
        <v>-1.3693005160810456E-2</v>
      </c>
    </row>
    <row r="186" spans="1:24" x14ac:dyDescent="0.2">
      <c r="A186" s="2">
        <v>41327</v>
      </c>
      <c r="B186">
        <v>73</v>
      </c>
      <c r="C186">
        <v>235</v>
      </c>
      <c r="D186">
        <v>311</v>
      </c>
      <c r="E186" s="3">
        <f t="shared" si="60"/>
        <v>-0.38449111470113084</v>
      </c>
      <c r="F186">
        <v>12</v>
      </c>
      <c r="G186">
        <v>90</v>
      </c>
      <c r="H186">
        <v>136</v>
      </c>
      <c r="I186" s="3">
        <f t="shared" si="61"/>
        <v>-0.52100840336134457</v>
      </c>
      <c r="J186">
        <f t="shared" si="65"/>
        <v>85</v>
      </c>
      <c r="K186">
        <f t="shared" si="66"/>
        <v>325</v>
      </c>
      <c r="L186">
        <f t="shared" si="67"/>
        <v>447</v>
      </c>
      <c r="M186" s="3">
        <f t="shared" si="62"/>
        <v>-0.42240373395565928</v>
      </c>
      <c r="N186" s="3">
        <f t="shared" si="68"/>
        <v>0.37922987164527422</v>
      </c>
      <c r="O186" s="3">
        <f>ESX50m!E186</f>
        <v>0.17994505494505494</v>
      </c>
      <c r="P186" s="3">
        <f>ESX50m!I186</f>
        <v>0.43103448275862066</v>
      </c>
      <c r="Q186" s="3">
        <f>ESX50m!M186</f>
        <v>0.24062500000000001</v>
      </c>
      <c r="R186" s="3">
        <f t="shared" si="69"/>
        <v>0.56443616964618581</v>
      </c>
      <c r="S186" s="3">
        <f t="shared" si="70"/>
        <v>0.95204288611996524</v>
      </c>
      <c r="T186" s="3">
        <f t="shared" si="71"/>
        <v>0.66302873395565931</v>
      </c>
      <c r="U186" s="3">
        <f t="shared" si="72"/>
        <v>0.13651728866021373</v>
      </c>
      <c r="V186" s="3">
        <f t="shared" si="63"/>
        <v>0.11334147081897954</v>
      </c>
      <c r="W186" s="3">
        <f>I186-TBONDm!I186</f>
        <v>-9.8972922502335026E-3</v>
      </c>
      <c r="X186" s="3">
        <f t="shared" si="64"/>
        <v>-2.9066745990444526E-2</v>
      </c>
    </row>
    <row r="187" spans="1:24" x14ac:dyDescent="0.2">
      <c r="A187" s="2">
        <v>41320</v>
      </c>
      <c r="B187">
        <v>60</v>
      </c>
      <c r="C187">
        <v>242</v>
      </c>
      <c r="D187">
        <v>347</v>
      </c>
      <c r="E187" s="3">
        <f t="shared" si="60"/>
        <v>-0.44221879815100151</v>
      </c>
      <c r="F187">
        <v>10</v>
      </c>
      <c r="G187">
        <v>89</v>
      </c>
      <c r="H187">
        <v>141</v>
      </c>
      <c r="I187" s="3">
        <f t="shared" si="61"/>
        <v>-0.54583333333333328</v>
      </c>
      <c r="J187">
        <f t="shared" si="65"/>
        <v>70</v>
      </c>
      <c r="K187">
        <f t="shared" si="66"/>
        <v>331</v>
      </c>
      <c r="L187">
        <f t="shared" si="67"/>
        <v>488</v>
      </c>
      <c r="M187" s="3">
        <f t="shared" si="62"/>
        <v>-0.47019122609673791</v>
      </c>
      <c r="N187" s="3">
        <f t="shared" si="68"/>
        <v>0.37232845894263217</v>
      </c>
      <c r="O187" s="3">
        <f>ESX50m!E187</f>
        <v>0.25710227272727271</v>
      </c>
      <c r="P187" s="3">
        <f>ESX50m!I187</f>
        <v>0.46638655462184875</v>
      </c>
      <c r="Q187" s="3">
        <f>ESX50m!M187</f>
        <v>0.30997876857749468</v>
      </c>
      <c r="R187" s="3">
        <f t="shared" si="69"/>
        <v>0.69932107087827422</v>
      </c>
      <c r="S187" s="3">
        <f t="shared" si="70"/>
        <v>1.012219887955182</v>
      </c>
      <c r="T187" s="3">
        <f t="shared" si="71"/>
        <v>0.78016999467423265</v>
      </c>
      <c r="U187" s="3">
        <f t="shared" si="72"/>
        <v>0.10361453518233177</v>
      </c>
      <c r="V187" s="3">
        <f t="shared" si="63"/>
        <v>0.10365326291319639</v>
      </c>
      <c r="W187" s="3">
        <f>I187-TBONDm!I187</f>
        <v>-2.1604258443465474E-2</v>
      </c>
      <c r="X187" s="3">
        <f t="shared" si="64"/>
        <v>-3.1696823362523961E-2</v>
      </c>
    </row>
    <row r="188" spans="1:24" x14ac:dyDescent="0.2">
      <c r="A188" s="2">
        <v>41313</v>
      </c>
      <c r="B188">
        <v>55</v>
      </c>
      <c r="C188">
        <v>227</v>
      </c>
      <c r="D188">
        <v>355</v>
      </c>
      <c r="E188" s="3">
        <f t="shared" si="60"/>
        <v>-0.47095761381475665</v>
      </c>
      <c r="F188">
        <v>13</v>
      </c>
      <c r="G188">
        <v>80</v>
      </c>
      <c r="H188">
        <v>154</v>
      </c>
      <c r="I188" s="3">
        <f t="shared" si="61"/>
        <v>-0.57085020242914974</v>
      </c>
      <c r="J188">
        <f t="shared" si="65"/>
        <v>68</v>
      </c>
      <c r="K188">
        <f t="shared" si="66"/>
        <v>307</v>
      </c>
      <c r="L188">
        <f t="shared" si="67"/>
        <v>509</v>
      </c>
      <c r="M188" s="3">
        <f t="shared" si="62"/>
        <v>-0.49886877828054299</v>
      </c>
      <c r="N188" s="3">
        <f t="shared" si="68"/>
        <v>0.34728506787330315</v>
      </c>
      <c r="O188" s="3">
        <f>ESX50m!E188</f>
        <v>0.31842818428184283</v>
      </c>
      <c r="P188" s="3">
        <f>ESX50m!I188</f>
        <v>0.57377049180327866</v>
      </c>
      <c r="Q188" s="3">
        <f>ESX50m!M188</f>
        <v>0.38187372708757639</v>
      </c>
      <c r="R188" s="3">
        <f t="shared" si="69"/>
        <v>0.78938579809659948</v>
      </c>
      <c r="S188" s="3">
        <f t="shared" si="70"/>
        <v>1.1446206942324284</v>
      </c>
      <c r="T188" s="3">
        <f t="shared" si="71"/>
        <v>0.88074250536811938</v>
      </c>
      <c r="U188" s="3">
        <f t="shared" si="72"/>
        <v>9.9892588614393096E-2</v>
      </c>
      <c r="V188" s="3">
        <f t="shared" si="63"/>
        <v>9.7104942245526127E-2</v>
      </c>
      <c r="W188" s="3">
        <f>I188-TBONDm!I188</f>
        <v>-5.5698687277634606E-2</v>
      </c>
      <c r="X188" s="3">
        <f t="shared" si="64"/>
        <v>-3.0483985032957666E-2</v>
      </c>
    </row>
    <row r="189" spans="1:24" x14ac:dyDescent="0.2">
      <c r="A189" s="2">
        <v>41306</v>
      </c>
      <c r="B189">
        <v>81</v>
      </c>
      <c r="C189">
        <v>213</v>
      </c>
      <c r="D189">
        <v>337</v>
      </c>
      <c r="E189" s="3">
        <f t="shared" si="60"/>
        <v>-0.40570522979397783</v>
      </c>
      <c r="F189">
        <v>17</v>
      </c>
      <c r="G189">
        <v>77</v>
      </c>
      <c r="H189">
        <v>134</v>
      </c>
      <c r="I189" s="3">
        <f t="shared" si="61"/>
        <v>-0.51315789473684215</v>
      </c>
      <c r="J189">
        <f t="shared" si="65"/>
        <v>98</v>
      </c>
      <c r="K189">
        <f t="shared" si="66"/>
        <v>290</v>
      </c>
      <c r="L189">
        <f t="shared" si="67"/>
        <v>471</v>
      </c>
      <c r="M189" s="3">
        <f t="shared" si="62"/>
        <v>-0.43422584400465658</v>
      </c>
      <c r="N189" s="3">
        <f t="shared" si="68"/>
        <v>0.33760186263096625</v>
      </c>
      <c r="O189" s="3">
        <f>ESX50m!E189</f>
        <v>0.29301075268817206</v>
      </c>
      <c r="P189" s="3">
        <f>ESX50m!I189</f>
        <v>0.52380952380952384</v>
      </c>
      <c r="Q189" s="3">
        <f>ESX50m!M189</f>
        <v>0.35140562248995982</v>
      </c>
      <c r="R189" s="3">
        <f t="shared" si="69"/>
        <v>0.69871598248214983</v>
      </c>
      <c r="S189" s="3">
        <f t="shared" si="70"/>
        <v>1.036967418546366</v>
      </c>
      <c r="T189" s="3">
        <f t="shared" si="71"/>
        <v>0.78563146649461646</v>
      </c>
      <c r="U189" s="3">
        <f t="shared" si="72"/>
        <v>0.10745266494286432</v>
      </c>
      <c r="V189" s="3">
        <f t="shared" si="63"/>
        <v>9.5964699864682257E-2</v>
      </c>
      <c r="W189" s="3">
        <f>I189-TBONDm!I189</f>
        <v>-1.7787524366471796E-2</v>
      </c>
      <c r="X189" s="3">
        <f t="shared" si="64"/>
        <v>-2.887302289567974E-2</v>
      </c>
    </row>
    <row r="190" spans="1:24" x14ac:dyDescent="0.2">
      <c r="A190" s="2">
        <v>41299</v>
      </c>
      <c r="B190">
        <v>74</v>
      </c>
      <c r="C190">
        <v>210</v>
      </c>
      <c r="D190">
        <v>336</v>
      </c>
      <c r="E190" s="3">
        <f t="shared" si="60"/>
        <v>-0.42258064516129035</v>
      </c>
      <c r="F190">
        <v>16</v>
      </c>
      <c r="G190">
        <v>81</v>
      </c>
      <c r="H190">
        <v>132</v>
      </c>
      <c r="I190" s="3">
        <f t="shared" si="61"/>
        <v>-0.50655021834061131</v>
      </c>
      <c r="J190">
        <f t="shared" si="65"/>
        <v>90</v>
      </c>
      <c r="K190">
        <f t="shared" si="66"/>
        <v>291</v>
      </c>
      <c r="L190">
        <f t="shared" si="67"/>
        <v>468</v>
      </c>
      <c r="M190" s="3">
        <f t="shared" si="62"/>
        <v>-0.44522968197879859</v>
      </c>
      <c r="N190" s="3">
        <f t="shared" si="68"/>
        <v>0.34275618374558303</v>
      </c>
      <c r="O190" s="3">
        <f>ESX50m!E190</f>
        <v>0.28116343490304707</v>
      </c>
      <c r="P190" s="3">
        <f>ESX50m!I190</f>
        <v>0.43459915611814348</v>
      </c>
      <c r="Q190" s="3">
        <f>ESX50m!M190</f>
        <v>0.31908237747653806</v>
      </c>
      <c r="R190" s="3">
        <f t="shared" si="69"/>
        <v>0.70374408006433742</v>
      </c>
      <c r="S190" s="3">
        <f t="shared" si="70"/>
        <v>0.94114937445875479</v>
      </c>
      <c r="T190" s="3">
        <f t="shared" si="71"/>
        <v>0.76431205945533665</v>
      </c>
      <c r="U190" s="3">
        <f t="shared" si="72"/>
        <v>8.3969573179320967E-2</v>
      </c>
      <c r="V190" s="3">
        <f t="shared" si="63"/>
        <v>7.9848564364882635E-2</v>
      </c>
      <c r="W190" s="3">
        <f>I190-TBONDm!I190</f>
        <v>-1.7965743454766592E-2</v>
      </c>
      <c r="X190" s="3">
        <f t="shared" si="64"/>
        <v>-3.1299414692862293E-2</v>
      </c>
    </row>
    <row r="191" spans="1:24" x14ac:dyDescent="0.2">
      <c r="A191" s="2">
        <v>41292</v>
      </c>
      <c r="B191">
        <v>63</v>
      </c>
      <c r="C191">
        <v>215</v>
      </c>
      <c r="D191">
        <v>322</v>
      </c>
      <c r="E191" s="3">
        <f t="shared" si="60"/>
        <v>-0.43166666666666664</v>
      </c>
      <c r="F191">
        <v>20</v>
      </c>
      <c r="G191">
        <v>69</v>
      </c>
      <c r="H191">
        <v>142</v>
      </c>
      <c r="I191" s="3">
        <f t="shared" si="61"/>
        <v>-0.52813852813852813</v>
      </c>
      <c r="J191">
        <f t="shared" si="65"/>
        <v>83</v>
      </c>
      <c r="K191">
        <f t="shared" si="66"/>
        <v>284</v>
      </c>
      <c r="L191">
        <f t="shared" si="67"/>
        <v>464</v>
      </c>
      <c r="M191" s="3">
        <f t="shared" si="62"/>
        <v>-0.4584837545126354</v>
      </c>
      <c r="N191" s="3">
        <f t="shared" si="68"/>
        <v>0.3417569193742479</v>
      </c>
      <c r="O191" s="3">
        <f>ESX50m!E191</f>
        <v>0.2857142857142857</v>
      </c>
      <c r="P191" s="3">
        <f>ESX50m!I191</f>
        <v>0.50212765957446803</v>
      </c>
      <c r="Q191" s="3">
        <f>ESX50m!M191</f>
        <v>0.34051724137931033</v>
      </c>
      <c r="R191" s="3">
        <f t="shared" si="69"/>
        <v>0.71738095238095234</v>
      </c>
      <c r="S191" s="3">
        <f t="shared" si="70"/>
        <v>1.0302661877129962</v>
      </c>
      <c r="T191" s="3">
        <f t="shared" si="71"/>
        <v>0.79900099589194573</v>
      </c>
      <c r="U191" s="3">
        <f t="shared" si="72"/>
        <v>9.6471861471861486E-2</v>
      </c>
      <c r="V191" s="3">
        <f t="shared" si="63"/>
        <v>8.45154542735614E-2</v>
      </c>
      <c r="W191" s="3">
        <f>I191-TBONDm!I191</f>
        <v>-5.0865800865800836E-2</v>
      </c>
      <c r="X191" s="3">
        <f t="shared" si="64"/>
        <v>-2.9085909262269005E-2</v>
      </c>
    </row>
    <row r="192" spans="1:24" x14ac:dyDescent="0.2">
      <c r="A192" s="2">
        <v>41285</v>
      </c>
      <c r="B192">
        <v>65</v>
      </c>
      <c r="C192">
        <v>220</v>
      </c>
      <c r="D192">
        <v>315</v>
      </c>
      <c r="E192" s="3">
        <f t="shared" si="60"/>
        <v>-0.41666666666666669</v>
      </c>
      <c r="F192">
        <v>18</v>
      </c>
      <c r="G192">
        <v>83</v>
      </c>
      <c r="H192">
        <v>126</v>
      </c>
      <c r="I192" s="3">
        <f t="shared" si="61"/>
        <v>-0.47577092511013214</v>
      </c>
      <c r="J192">
        <f t="shared" si="65"/>
        <v>83</v>
      </c>
      <c r="K192">
        <f t="shared" si="66"/>
        <v>303</v>
      </c>
      <c r="L192">
        <f t="shared" si="67"/>
        <v>441</v>
      </c>
      <c r="M192" s="3">
        <f t="shared" si="62"/>
        <v>-0.43288996372430472</v>
      </c>
      <c r="N192" s="3">
        <f t="shared" si="68"/>
        <v>0.36638452237001207</v>
      </c>
      <c r="O192" s="3">
        <f>ESX50m!E192</f>
        <v>0.3094890510948905</v>
      </c>
      <c r="P192" s="3">
        <f>ESX50m!I192</f>
        <v>0.51271186440677963</v>
      </c>
      <c r="Q192" s="3">
        <f>ESX50m!M192</f>
        <v>0.36156351791530944</v>
      </c>
      <c r="R192" s="3">
        <f t="shared" si="69"/>
        <v>0.72615571776155718</v>
      </c>
      <c r="S192" s="3">
        <f t="shared" si="70"/>
        <v>0.98848278951691171</v>
      </c>
      <c r="T192" s="3">
        <f t="shared" si="71"/>
        <v>0.79445348163961416</v>
      </c>
      <c r="U192" s="3">
        <f t="shared" si="72"/>
        <v>5.9104258443465452E-2</v>
      </c>
      <c r="V192" s="3">
        <f t="shared" si="63"/>
        <v>0.10942819260735236</v>
      </c>
      <c r="W192" s="3">
        <f>I192-TBONDm!I192</f>
        <v>-2.5066699758019451E-2</v>
      </c>
      <c r="X192" s="3">
        <f t="shared" si="64"/>
        <v>-2.3046821644234012E-2</v>
      </c>
    </row>
    <row r="193" spans="1:24" x14ac:dyDescent="0.2">
      <c r="A193" s="2">
        <v>41278</v>
      </c>
      <c r="B193">
        <v>74</v>
      </c>
      <c r="C193">
        <v>254</v>
      </c>
      <c r="D193">
        <v>251</v>
      </c>
      <c r="E193" s="3">
        <f t="shared" si="60"/>
        <v>-0.30569948186528495</v>
      </c>
      <c r="F193">
        <v>22</v>
      </c>
      <c r="G193">
        <v>86</v>
      </c>
      <c r="H193">
        <v>110</v>
      </c>
      <c r="I193" s="3">
        <f t="shared" si="61"/>
        <v>-0.40366972477064222</v>
      </c>
      <c r="J193">
        <f t="shared" si="65"/>
        <v>96</v>
      </c>
      <c r="K193">
        <f t="shared" si="66"/>
        <v>340</v>
      </c>
      <c r="L193">
        <f t="shared" si="67"/>
        <v>361</v>
      </c>
      <c r="M193" s="3">
        <f t="shared" si="62"/>
        <v>-0.33249686323713928</v>
      </c>
      <c r="N193" s="3">
        <f t="shared" si="68"/>
        <v>0.42659974905897113</v>
      </c>
      <c r="O193" s="3">
        <f>ESX50m!E193</f>
        <v>0.28011611030478956</v>
      </c>
      <c r="P193" s="3">
        <f>ESX50m!I193</f>
        <v>0.58798283261802575</v>
      </c>
      <c r="Q193" s="3">
        <f>ESX50m!M193</f>
        <v>0.35791757049891543</v>
      </c>
      <c r="R193" s="3">
        <f t="shared" si="69"/>
        <v>0.58581559217007451</v>
      </c>
      <c r="S193" s="3">
        <f t="shared" si="70"/>
        <v>0.99165255738866798</v>
      </c>
      <c r="T193" s="3">
        <f t="shared" si="71"/>
        <v>0.69041443373605471</v>
      </c>
      <c r="U193" s="3">
        <f t="shared" si="72"/>
        <v>9.7970242905357274E-2</v>
      </c>
      <c r="V193" s="3">
        <f t="shared" si="63"/>
        <v>0.12424925547476651</v>
      </c>
      <c r="W193" s="3">
        <f>I193-TBONDm!I193</f>
        <v>-1.1325227162986728E-2</v>
      </c>
      <c r="X193" s="3">
        <f t="shared" si="64"/>
        <v>-2.8078471706313741E-2</v>
      </c>
    </row>
    <row r="194" spans="1:24" x14ac:dyDescent="0.2">
      <c r="A194" s="2">
        <v>41271</v>
      </c>
      <c r="B194">
        <v>74</v>
      </c>
      <c r="C194">
        <v>236</v>
      </c>
      <c r="D194">
        <v>210</v>
      </c>
      <c r="E194" s="3">
        <f t="shared" si="60"/>
        <v>-0.26153846153846155</v>
      </c>
      <c r="F194">
        <v>15</v>
      </c>
      <c r="G194">
        <v>67</v>
      </c>
      <c r="H194">
        <v>89</v>
      </c>
      <c r="I194" s="3">
        <f t="shared" si="61"/>
        <v>-0.43274853801169588</v>
      </c>
      <c r="J194">
        <f t="shared" si="65"/>
        <v>89</v>
      </c>
      <c r="K194">
        <f t="shared" si="66"/>
        <v>303</v>
      </c>
      <c r="L194">
        <f t="shared" si="67"/>
        <v>299</v>
      </c>
      <c r="M194" s="3">
        <f t="shared" si="62"/>
        <v>-0.30390738060781475</v>
      </c>
      <c r="N194" s="3">
        <f t="shared" si="68"/>
        <v>0.43849493487698987</v>
      </c>
      <c r="O194" s="3">
        <f>ESX50m!E194</f>
        <v>0.17557251908396945</v>
      </c>
      <c r="P194" s="3">
        <f>ESX50m!I194</f>
        <v>0.38738738738738737</v>
      </c>
      <c r="Q194" s="3">
        <f>ESX50m!M194</f>
        <v>0.22919042189281641</v>
      </c>
      <c r="R194" s="3">
        <f t="shared" si="69"/>
        <v>0.43711098062243103</v>
      </c>
      <c r="S194" s="3">
        <f t="shared" si="70"/>
        <v>0.8201359253990832</v>
      </c>
      <c r="T194" s="3">
        <f t="shared" si="71"/>
        <v>0.53309780250063121</v>
      </c>
      <c r="U194" s="3">
        <f t="shared" si="72"/>
        <v>0.17121007647323433</v>
      </c>
      <c r="V194" s="3">
        <f t="shared" si="63"/>
        <v>0.13857132612281353</v>
      </c>
      <c r="W194" s="3">
        <f>I194-TBONDm!I194</f>
        <v>-3.274853801169586E-2</v>
      </c>
      <c r="X194" s="3">
        <f t="shared" si="64"/>
        <v>-3.0286301968224145E-2</v>
      </c>
    </row>
    <row r="195" spans="1:24" x14ac:dyDescent="0.2">
      <c r="A195" s="2">
        <v>41264</v>
      </c>
      <c r="B195">
        <v>88</v>
      </c>
      <c r="C195">
        <v>252</v>
      </c>
      <c r="D195">
        <v>212</v>
      </c>
      <c r="E195" s="3">
        <f t="shared" si="60"/>
        <v>-0.22463768115942029</v>
      </c>
      <c r="F195">
        <v>24</v>
      </c>
      <c r="G195">
        <v>83</v>
      </c>
      <c r="H195">
        <v>88</v>
      </c>
      <c r="I195" s="3">
        <f t="shared" si="61"/>
        <v>-0.3282051282051282</v>
      </c>
      <c r="J195">
        <f t="shared" si="65"/>
        <v>112</v>
      </c>
      <c r="K195">
        <f t="shared" si="66"/>
        <v>335</v>
      </c>
      <c r="L195">
        <f t="shared" si="67"/>
        <v>300</v>
      </c>
      <c r="M195" s="3">
        <f t="shared" si="62"/>
        <v>-0.25167336010709507</v>
      </c>
      <c r="N195" s="3">
        <f t="shared" si="68"/>
        <v>0.44846050870147258</v>
      </c>
      <c r="O195" s="3">
        <f>ESX50m!E195</f>
        <v>0.15544041450777202</v>
      </c>
      <c r="P195" s="3">
        <f>ESX50m!I195</f>
        <v>0.38596491228070173</v>
      </c>
      <c r="Q195" s="3">
        <f>ESX50m!M195</f>
        <v>0.20799999999999999</v>
      </c>
      <c r="R195" s="3">
        <f t="shared" si="69"/>
        <v>0.38007809566719231</v>
      </c>
      <c r="S195" s="3">
        <f t="shared" si="70"/>
        <v>0.71417004048582999</v>
      </c>
      <c r="T195" s="3">
        <f t="shared" si="71"/>
        <v>0.45967336010709503</v>
      </c>
      <c r="U195" s="3">
        <f t="shared" si="72"/>
        <v>0.10356744704570792</v>
      </c>
      <c r="V195" s="3">
        <f t="shared" si="63"/>
        <v>0.11596809701637012</v>
      </c>
      <c r="W195" s="3">
        <f>I195-TBONDm!I195</f>
        <v>-4.0161649944258637E-2</v>
      </c>
      <c r="X195" s="3">
        <f t="shared" si="64"/>
        <v>-2.0659805170674745E-2</v>
      </c>
    </row>
    <row r="196" spans="1:24" x14ac:dyDescent="0.2">
      <c r="A196" s="2">
        <v>41257</v>
      </c>
      <c r="B196">
        <v>96</v>
      </c>
      <c r="C196">
        <v>265</v>
      </c>
      <c r="D196">
        <v>214</v>
      </c>
      <c r="E196" s="3">
        <f t="shared" si="60"/>
        <v>-0.20521739130434782</v>
      </c>
      <c r="F196">
        <v>26</v>
      </c>
      <c r="G196">
        <v>84</v>
      </c>
      <c r="H196">
        <v>98</v>
      </c>
      <c r="I196" s="3">
        <f t="shared" si="61"/>
        <v>-0.34615384615384615</v>
      </c>
      <c r="J196">
        <f t="shared" si="65"/>
        <v>122</v>
      </c>
      <c r="K196">
        <f t="shared" si="66"/>
        <v>349</v>
      </c>
      <c r="L196">
        <f t="shared" si="67"/>
        <v>312</v>
      </c>
      <c r="M196" s="3">
        <f t="shared" si="62"/>
        <v>-0.24265644955300128</v>
      </c>
      <c r="N196" s="3">
        <f t="shared" si="68"/>
        <v>0.44572158365261816</v>
      </c>
      <c r="O196" s="3">
        <f>ESX50m!E196</f>
        <v>0.17432646592709986</v>
      </c>
      <c r="P196" s="3">
        <f>ESX50m!I196</f>
        <v>0.35678391959798994</v>
      </c>
      <c r="Q196" s="3">
        <f>ESX50m!M196</f>
        <v>0.21807228915662652</v>
      </c>
      <c r="R196" s="3">
        <f t="shared" si="69"/>
        <v>0.37954385723144768</v>
      </c>
      <c r="S196" s="3">
        <f t="shared" si="70"/>
        <v>0.70293776575183609</v>
      </c>
      <c r="T196" s="3">
        <f t="shared" si="71"/>
        <v>0.46072873870962783</v>
      </c>
      <c r="U196" s="3">
        <f t="shared" si="72"/>
        <v>0.14093645484949832</v>
      </c>
      <c r="V196" s="3">
        <f t="shared" si="63"/>
        <v>0.14254234645227526</v>
      </c>
      <c r="W196" s="3">
        <f>I196-TBONDm!I196</f>
        <v>-1.794871794871794E-2</v>
      </c>
      <c r="X196" s="3">
        <f t="shared" si="64"/>
        <v>-6.9865301064488223E-3</v>
      </c>
    </row>
    <row r="197" spans="1:24" x14ac:dyDescent="0.2">
      <c r="A197" s="2">
        <v>41250</v>
      </c>
      <c r="B197">
        <v>72</v>
      </c>
      <c r="C197">
        <v>273</v>
      </c>
      <c r="D197">
        <v>224</v>
      </c>
      <c r="E197" s="3">
        <f t="shared" si="60"/>
        <v>-0.26713532513181021</v>
      </c>
      <c r="F197">
        <v>22</v>
      </c>
      <c r="G197">
        <v>97</v>
      </c>
      <c r="H197">
        <v>105</v>
      </c>
      <c r="I197" s="3">
        <f t="shared" si="61"/>
        <v>-0.3705357142857143</v>
      </c>
      <c r="J197">
        <f t="shared" si="65"/>
        <v>94</v>
      </c>
      <c r="K197">
        <f t="shared" si="66"/>
        <v>370</v>
      </c>
      <c r="L197">
        <f t="shared" si="67"/>
        <v>329</v>
      </c>
      <c r="M197" s="3">
        <f t="shared" si="62"/>
        <v>-0.29634300126103402</v>
      </c>
      <c r="N197" s="3">
        <f t="shared" si="68"/>
        <v>0.46658259773013872</v>
      </c>
      <c r="O197" s="3">
        <f>ESX50m!E197</f>
        <v>0.11144578313253012</v>
      </c>
      <c r="P197" s="3">
        <f>ESX50m!I197</f>
        <v>0.3632075471698113</v>
      </c>
      <c r="Q197" s="3">
        <f>ESX50m!M197</f>
        <v>0.1723744292237443</v>
      </c>
      <c r="R197" s="3">
        <f t="shared" si="69"/>
        <v>0.37858110826434033</v>
      </c>
      <c r="S197" s="3">
        <f t="shared" si="70"/>
        <v>0.7337432614555256</v>
      </c>
      <c r="T197" s="3">
        <f t="shared" si="71"/>
        <v>0.46871743048477832</v>
      </c>
      <c r="U197" s="3">
        <f t="shared" si="72"/>
        <v>0.10340038915390409</v>
      </c>
      <c r="V197" s="3">
        <f t="shared" si="63"/>
        <v>0.11989433672571564</v>
      </c>
      <c r="W197" s="3">
        <f>I197-TBONDm!I197</f>
        <v>-3.8690476190476608E-3</v>
      </c>
      <c r="X197" s="3">
        <f t="shared" si="64"/>
        <v>-7.1066537637047107E-3</v>
      </c>
    </row>
    <row r="198" spans="1:24" x14ac:dyDescent="0.2">
      <c r="A198" s="2">
        <v>41243</v>
      </c>
      <c r="B198">
        <v>100</v>
      </c>
      <c r="C198">
        <v>283</v>
      </c>
      <c r="D198">
        <v>218</v>
      </c>
      <c r="E198" s="3">
        <f t="shared" si="60"/>
        <v>-0.19633943427620631</v>
      </c>
      <c r="F198">
        <v>28</v>
      </c>
      <c r="G198">
        <v>78</v>
      </c>
      <c r="H198">
        <v>110</v>
      </c>
      <c r="I198" s="3">
        <f t="shared" si="61"/>
        <v>-0.37962962962962965</v>
      </c>
      <c r="J198">
        <f t="shared" si="65"/>
        <v>128</v>
      </c>
      <c r="K198">
        <f t="shared" si="66"/>
        <v>361</v>
      </c>
      <c r="L198">
        <f t="shared" si="67"/>
        <v>328</v>
      </c>
      <c r="M198" s="3">
        <f t="shared" si="62"/>
        <v>-0.24479804161566707</v>
      </c>
      <c r="N198" s="3">
        <f t="shared" si="68"/>
        <v>0.44186046511627908</v>
      </c>
      <c r="O198" s="3">
        <f>ESX50m!E198</f>
        <v>8.6687306501547989E-2</v>
      </c>
      <c r="P198" s="3">
        <f>ESX50m!I198</f>
        <v>0.35087719298245612</v>
      </c>
      <c r="Q198" s="3">
        <f>ESX50m!M198</f>
        <v>0.15560640732265446</v>
      </c>
      <c r="R198" s="3">
        <f t="shared" si="69"/>
        <v>0.2830267407777543</v>
      </c>
      <c r="S198" s="3">
        <f t="shared" si="70"/>
        <v>0.73050682261208577</v>
      </c>
      <c r="T198" s="3">
        <f t="shared" si="71"/>
        <v>0.4004044489383215</v>
      </c>
      <c r="U198" s="3">
        <f t="shared" si="72"/>
        <v>0.18329019535342334</v>
      </c>
      <c r="V198" s="3">
        <f t="shared" si="63"/>
        <v>0.12841410703898784</v>
      </c>
      <c r="W198" s="3">
        <f>I198-TBONDm!I198</f>
        <v>8.5817524841913517E-4</v>
      </c>
      <c r="X198" s="3">
        <f t="shared" si="64"/>
        <v>-1.8282862362899072E-2</v>
      </c>
    </row>
    <row r="199" spans="1:24" x14ac:dyDescent="0.2">
      <c r="A199" s="2">
        <v>41236</v>
      </c>
      <c r="B199">
        <v>89</v>
      </c>
      <c r="C199">
        <v>287</v>
      </c>
      <c r="D199">
        <v>219</v>
      </c>
      <c r="E199" s="3">
        <f t="shared" si="60"/>
        <v>-0.21848739495798319</v>
      </c>
      <c r="F199">
        <v>29</v>
      </c>
      <c r="G199">
        <v>100</v>
      </c>
      <c r="H199">
        <v>94</v>
      </c>
      <c r="I199" s="3">
        <f t="shared" si="61"/>
        <v>-0.2914798206278027</v>
      </c>
      <c r="J199">
        <f t="shared" si="65"/>
        <v>118</v>
      </c>
      <c r="K199">
        <f t="shared" si="66"/>
        <v>387</v>
      </c>
      <c r="L199">
        <f t="shared" si="67"/>
        <v>313</v>
      </c>
      <c r="M199" s="3">
        <f t="shared" si="62"/>
        <v>-0.23838630806845965</v>
      </c>
      <c r="N199" s="3">
        <f t="shared" si="68"/>
        <v>0.47310513447432762</v>
      </c>
      <c r="O199" s="3">
        <f>ESX50m!E199</f>
        <v>0.15384615384615385</v>
      </c>
      <c r="P199" s="3">
        <f>ESX50m!I199</f>
        <v>0.40182648401826482</v>
      </c>
      <c r="Q199" s="3">
        <f>ESX50m!M199</f>
        <v>0.21365638766519823</v>
      </c>
      <c r="R199" s="3">
        <f t="shared" si="69"/>
        <v>0.37233354880413705</v>
      </c>
      <c r="S199" s="3">
        <f t="shared" si="70"/>
        <v>0.69330630464606746</v>
      </c>
      <c r="T199" s="3">
        <f t="shared" si="71"/>
        <v>0.45204269573365785</v>
      </c>
      <c r="U199" s="3">
        <f t="shared" si="72"/>
        <v>7.2992425669819505E-2</v>
      </c>
      <c r="V199" s="3">
        <f t="shared" si="63"/>
        <v>0.13047330429279538</v>
      </c>
      <c r="W199" s="3">
        <f>I199-TBONDm!I199</f>
        <v>-1.8309088920485606E-2</v>
      </c>
      <c r="X199" s="3">
        <f t="shared" si="64"/>
        <v>-3.0760581584330076E-2</v>
      </c>
    </row>
    <row r="200" spans="1:24" x14ac:dyDescent="0.2">
      <c r="A200" s="2">
        <v>41229</v>
      </c>
      <c r="B200">
        <v>89</v>
      </c>
      <c r="C200">
        <v>278</v>
      </c>
      <c r="D200">
        <v>215</v>
      </c>
      <c r="E200" s="3">
        <f t="shared" si="60"/>
        <v>-0.21649484536082475</v>
      </c>
      <c r="F200">
        <v>27</v>
      </c>
      <c r="G200">
        <v>90</v>
      </c>
      <c r="H200">
        <v>103</v>
      </c>
      <c r="I200" s="3">
        <f t="shared" si="61"/>
        <v>-0.34545454545454546</v>
      </c>
      <c r="J200">
        <f t="shared" si="65"/>
        <v>116</v>
      </c>
      <c r="K200">
        <f t="shared" si="66"/>
        <v>368</v>
      </c>
      <c r="L200">
        <f t="shared" si="67"/>
        <v>318</v>
      </c>
      <c r="M200" s="3">
        <f t="shared" si="62"/>
        <v>-0.25187032418952621</v>
      </c>
      <c r="N200" s="3">
        <f t="shared" si="68"/>
        <v>0.45885286783042395</v>
      </c>
      <c r="O200" s="3">
        <f>ESX50m!E200</f>
        <v>9.5096582466567603E-2</v>
      </c>
      <c r="P200" s="3">
        <f>ESX50m!I200</f>
        <v>0.31877729257641924</v>
      </c>
      <c r="Q200" s="3">
        <f>ESX50m!M200</f>
        <v>0.15188470066518847</v>
      </c>
      <c r="R200" s="3">
        <f t="shared" si="69"/>
        <v>0.31159142782739235</v>
      </c>
      <c r="S200" s="3">
        <f t="shared" si="70"/>
        <v>0.66423183803096464</v>
      </c>
      <c r="T200" s="3">
        <f t="shared" si="71"/>
        <v>0.40375502485471471</v>
      </c>
      <c r="U200" s="3">
        <f t="shared" si="72"/>
        <v>0.12895970009372071</v>
      </c>
      <c r="V200" s="3">
        <f t="shared" si="63"/>
        <v>0.14211050284038781</v>
      </c>
      <c r="W200" s="3">
        <f>I200-TBONDm!I200</f>
        <v>-3.739767341663075E-2</v>
      </c>
      <c r="X200" s="3">
        <f t="shared" si="64"/>
        <v>-3.2221999042804615E-2</v>
      </c>
    </row>
    <row r="201" spans="1:24" x14ac:dyDescent="0.2">
      <c r="A201" s="2">
        <v>41222</v>
      </c>
      <c r="B201">
        <v>106</v>
      </c>
      <c r="C201">
        <v>300</v>
      </c>
      <c r="D201">
        <v>194</v>
      </c>
      <c r="E201" s="3">
        <f t="shared" si="60"/>
        <v>-0.14666666666666667</v>
      </c>
      <c r="F201">
        <v>26</v>
      </c>
      <c r="G201">
        <v>106</v>
      </c>
      <c r="H201">
        <v>106</v>
      </c>
      <c r="I201" s="3">
        <f t="shared" si="61"/>
        <v>-0.33613445378151263</v>
      </c>
      <c r="J201">
        <f t="shared" si="65"/>
        <v>132</v>
      </c>
      <c r="K201">
        <f t="shared" si="66"/>
        <v>406</v>
      </c>
      <c r="L201">
        <f t="shared" si="67"/>
        <v>300</v>
      </c>
      <c r="M201" s="3">
        <f t="shared" si="62"/>
        <v>-0.20047732696897375</v>
      </c>
      <c r="N201" s="3">
        <f t="shared" si="68"/>
        <v>0.48448687350835323</v>
      </c>
      <c r="O201" s="3">
        <f>ESX50m!E201</f>
        <v>-6.0790273556231003E-3</v>
      </c>
      <c r="P201" s="3">
        <f>ESX50m!I201</f>
        <v>0.38392857142857145</v>
      </c>
      <c r="Q201" s="3">
        <f>ESX50m!M201</f>
        <v>9.297052154195011E-2</v>
      </c>
      <c r="R201" s="3">
        <f t="shared" si="69"/>
        <v>0.14058763931104357</v>
      </c>
      <c r="S201" s="3">
        <f t="shared" si="70"/>
        <v>0.72006302521008414</v>
      </c>
      <c r="T201" s="3">
        <f t="shared" si="71"/>
        <v>0.29344784851092387</v>
      </c>
      <c r="U201" s="3">
        <f t="shared" si="72"/>
        <v>0.18946778711484596</v>
      </c>
      <c r="V201" s="3">
        <f t="shared" si="63"/>
        <v>0.12247681327885468</v>
      </c>
      <c r="W201" s="3">
        <f>I201-TBONDm!I201</f>
        <v>-3.6574982415873869E-2</v>
      </c>
      <c r="X201" s="3">
        <f t="shared" si="64"/>
        <v>-3.0383036480732095E-2</v>
      </c>
    </row>
    <row r="202" spans="1:24" x14ac:dyDescent="0.2">
      <c r="A202" s="2">
        <v>41215</v>
      </c>
      <c r="B202">
        <v>80</v>
      </c>
      <c r="C202">
        <v>253</v>
      </c>
      <c r="D202">
        <v>231</v>
      </c>
      <c r="E202" s="3">
        <f t="shared" si="60"/>
        <v>-0.26773049645390073</v>
      </c>
      <c r="F202">
        <v>20</v>
      </c>
      <c r="G202">
        <v>83</v>
      </c>
      <c r="H202">
        <v>94</v>
      </c>
      <c r="I202" s="3">
        <f t="shared" si="61"/>
        <v>-0.37563451776649748</v>
      </c>
      <c r="J202">
        <f t="shared" ref="J202:J233" si="73">B202+F202</f>
        <v>100</v>
      </c>
      <c r="K202">
        <f t="shared" ref="K202:K233" si="74">C202+G202</f>
        <v>336</v>
      </c>
      <c r="L202">
        <f t="shared" ref="L202:L233" si="75">D202+H202</f>
        <v>325</v>
      </c>
      <c r="M202" s="3">
        <f t="shared" si="62"/>
        <v>-0.29566360052562418</v>
      </c>
      <c r="N202" s="3">
        <f t="shared" si="68"/>
        <v>0.44152431011826543</v>
      </c>
      <c r="O202" s="3">
        <f>ESX50m!E202</f>
        <v>6.3309352517985612E-2</v>
      </c>
      <c r="P202" s="3">
        <f>ESX50m!I202</f>
        <v>0.34024896265560167</v>
      </c>
      <c r="Q202" s="3">
        <f>ESX50m!M202</f>
        <v>0.13461538461538461</v>
      </c>
      <c r="R202" s="3">
        <f t="shared" si="69"/>
        <v>0.33103984897188632</v>
      </c>
      <c r="S202" s="3">
        <f t="shared" si="70"/>
        <v>0.71588348042209915</v>
      </c>
      <c r="T202" s="3">
        <f t="shared" si="71"/>
        <v>0.43027898514100882</v>
      </c>
      <c r="U202" s="3">
        <f t="shared" si="72"/>
        <v>0.10790402131259674</v>
      </c>
      <c r="V202" s="3">
        <f t="shared" si="63"/>
        <v>7.2741786582091808E-2</v>
      </c>
      <c r="W202" s="3">
        <f>I202-TBONDm!I202</f>
        <v>-2.269334129590922E-2</v>
      </c>
      <c r="X202" s="3">
        <f t="shared" si="64"/>
        <v>-2.5739878295650092E-2</v>
      </c>
    </row>
    <row r="203" spans="1:24" x14ac:dyDescent="0.2">
      <c r="A203" s="2">
        <v>41208</v>
      </c>
      <c r="B203">
        <v>69</v>
      </c>
      <c r="C203">
        <v>269</v>
      </c>
      <c r="D203">
        <v>253</v>
      </c>
      <c r="E203" s="3">
        <f t="shared" si="60"/>
        <v>-0.31133671742808799</v>
      </c>
      <c r="F203">
        <v>25</v>
      </c>
      <c r="G203">
        <v>83</v>
      </c>
      <c r="H203">
        <v>107</v>
      </c>
      <c r="I203" s="3">
        <f t="shared" si="61"/>
        <v>-0.38139534883720932</v>
      </c>
      <c r="J203">
        <f t="shared" si="73"/>
        <v>94</v>
      </c>
      <c r="K203">
        <f t="shared" si="74"/>
        <v>352</v>
      </c>
      <c r="L203">
        <f t="shared" si="75"/>
        <v>360</v>
      </c>
      <c r="M203" s="3">
        <f t="shared" si="62"/>
        <v>-0.33002481389578164</v>
      </c>
      <c r="N203" s="3">
        <f t="shared" ref="N203:N234" si="76">K203/SUM(J203:L203)</f>
        <v>0.43672456575682383</v>
      </c>
      <c r="O203" s="3">
        <f>ESX50m!E203</f>
        <v>0.13505311077389984</v>
      </c>
      <c r="P203" s="3">
        <f>ESX50m!I203</f>
        <v>0.39901477832512317</v>
      </c>
      <c r="Q203" s="3">
        <f>ESX50m!M203</f>
        <v>0.19721577726218098</v>
      </c>
      <c r="R203" s="3">
        <f t="shared" si="69"/>
        <v>0.4463898282019878</v>
      </c>
      <c r="S203" s="3">
        <f t="shared" si="70"/>
        <v>0.78041012716233249</v>
      </c>
      <c r="T203" s="3">
        <f t="shared" si="71"/>
        <v>0.52724059115796262</v>
      </c>
      <c r="U203" s="3">
        <f t="shared" si="72"/>
        <v>7.005863140912133E-2</v>
      </c>
      <c r="V203" s="3">
        <f t="shared" si="63"/>
        <v>7.2706263686239184E-2</v>
      </c>
      <c r="W203" s="3">
        <f>I203-TBONDm!I203</f>
        <v>-3.1880785730413197E-2</v>
      </c>
      <c r="X203" s="3">
        <f t="shared" si="64"/>
        <v>-3.3686087484369E-2</v>
      </c>
    </row>
    <row r="204" spans="1:24" x14ac:dyDescent="0.2">
      <c r="A204" s="2">
        <v>41201</v>
      </c>
      <c r="B204">
        <v>80</v>
      </c>
      <c r="C204">
        <v>214</v>
      </c>
      <c r="D204">
        <v>284</v>
      </c>
      <c r="E204" s="3">
        <f t="shared" si="60"/>
        <v>-0.35294117647058826</v>
      </c>
      <c r="F204">
        <v>22</v>
      </c>
      <c r="G204">
        <v>81</v>
      </c>
      <c r="H204">
        <v>103</v>
      </c>
      <c r="I204" s="3">
        <f t="shared" si="61"/>
        <v>-0.39320388349514562</v>
      </c>
      <c r="J204">
        <f t="shared" si="73"/>
        <v>102</v>
      </c>
      <c r="K204">
        <f t="shared" si="74"/>
        <v>295</v>
      </c>
      <c r="L204">
        <f t="shared" si="75"/>
        <v>387</v>
      </c>
      <c r="M204" s="3">
        <f t="shared" si="62"/>
        <v>-0.36352040816326531</v>
      </c>
      <c r="N204" s="3">
        <f t="shared" si="76"/>
        <v>0.37627551020408162</v>
      </c>
      <c r="O204" s="3">
        <f>ESX50m!E204</f>
        <v>9.7488921713441659E-2</v>
      </c>
      <c r="P204" s="3">
        <f>ESX50m!I204</f>
        <v>0.41818181818181815</v>
      </c>
      <c r="Q204" s="3">
        <f>ESX50m!M204</f>
        <v>0.17614269788182832</v>
      </c>
      <c r="R204" s="3">
        <f t="shared" ref="R204:R236" si="77">O204-E204</f>
        <v>0.4504300981840299</v>
      </c>
      <c r="S204" s="3">
        <f t="shared" ref="S204:S236" si="78">P204-I204</f>
        <v>0.81138570167696378</v>
      </c>
      <c r="T204" s="3">
        <f t="shared" ref="T204:T236" si="79">Q204-M204</f>
        <v>0.5396631060450936</v>
      </c>
      <c r="U204" s="3">
        <f t="shared" ref="U204:U236" si="80">E204-I204</f>
        <v>4.0262707024557365E-2</v>
      </c>
      <c r="V204" s="3">
        <f t="shared" si="63"/>
        <v>7.9982428290018268E-2</v>
      </c>
      <c r="W204" s="3">
        <f>I204-TBONDm!I204</f>
        <v>-2.2645507860627856E-2</v>
      </c>
      <c r="X204" s="3">
        <f t="shared" si="64"/>
        <v>-3.7458251878086136E-2</v>
      </c>
    </row>
    <row r="205" spans="1:24" x14ac:dyDescent="0.2">
      <c r="A205" s="2">
        <v>41194</v>
      </c>
      <c r="B205">
        <v>85</v>
      </c>
      <c r="C205">
        <v>240</v>
      </c>
      <c r="D205">
        <v>255</v>
      </c>
      <c r="E205" s="3">
        <f t="shared" si="60"/>
        <v>-0.29310344827586204</v>
      </c>
      <c r="F205">
        <v>26</v>
      </c>
      <c r="G205">
        <v>81</v>
      </c>
      <c r="H205">
        <v>115</v>
      </c>
      <c r="I205" s="3">
        <f t="shared" si="61"/>
        <v>-0.40090090090090091</v>
      </c>
      <c r="J205">
        <f t="shared" si="73"/>
        <v>111</v>
      </c>
      <c r="K205">
        <f t="shared" si="74"/>
        <v>321</v>
      </c>
      <c r="L205">
        <f t="shared" si="75"/>
        <v>370</v>
      </c>
      <c r="M205" s="3">
        <f t="shared" si="62"/>
        <v>-0.32294264339152118</v>
      </c>
      <c r="N205" s="3">
        <f t="shared" si="76"/>
        <v>0.40024937655860349</v>
      </c>
      <c r="O205" s="3">
        <f>ESX50m!E205</f>
        <v>0.2191358024691358</v>
      </c>
      <c r="P205" s="3">
        <f>ESX50m!I205</f>
        <v>0.45971563981042651</v>
      </c>
      <c r="Q205" s="3">
        <f>ESX50m!M205</f>
        <v>0.27823050058207216</v>
      </c>
      <c r="R205" s="3">
        <f t="shared" si="77"/>
        <v>0.51223925074499788</v>
      </c>
      <c r="S205" s="3">
        <f t="shared" si="78"/>
        <v>0.86061654071132743</v>
      </c>
      <c r="T205" s="3">
        <f t="shared" si="79"/>
        <v>0.60117314397359334</v>
      </c>
      <c r="U205" s="3">
        <f t="shared" si="80"/>
        <v>0.10779745262503887</v>
      </c>
      <c r="V205" s="3">
        <f t="shared" si="63"/>
        <v>8.7852805934968747E-2</v>
      </c>
      <c r="W205" s="3">
        <f>I205-TBONDm!I205</f>
        <v>-4.6531968862065953E-2</v>
      </c>
      <c r="X205" s="3">
        <f t="shared" si="64"/>
        <v>-4.2722039282921141E-2</v>
      </c>
    </row>
    <row r="206" spans="1:24" x14ac:dyDescent="0.2">
      <c r="A206" s="2">
        <v>41187</v>
      </c>
      <c r="B206">
        <v>89</v>
      </c>
      <c r="C206">
        <v>217</v>
      </c>
      <c r="D206">
        <v>261</v>
      </c>
      <c r="E206" s="3">
        <f t="shared" si="60"/>
        <v>-0.30335097001763667</v>
      </c>
      <c r="F206">
        <v>19</v>
      </c>
      <c r="G206">
        <v>89</v>
      </c>
      <c r="H206">
        <v>102</v>
      </c>
      <c r="I206" s="3">
        <f t="shared" si="61"/>
        <v>-0.39523809523809522</v>
      </c>
      <c r="J206">
        <f t="shared" si="73"/>
        <v>108</v>
      </c>
      <c r="K206">
        <f t="shared" si="74"/>
        <v>306</v>
      </c>
      <c r="L206">
        <f t="shared" si="75"/>
        <v>363</v>
      </c>
      <c r="M206" s="3">
        <f t="shared" si="62"/>
        <v>-0.3281853281853282</v>
      </c>
      <c r="N206" s="3">
        <f t="shared" si="76"/>
        <v>0.39382239382239381</v>
      </c>
      <c r="O206" s="3">
        <f>ESX50m!E206</f>
        <v>9.145427286356822E-2</v>
      </c>
      <c r="P206" s="3">
        <f>ESX50m!I206</f>
        <v>0.39013452914798208</v>
      </c>
      <c r="Q206" s="3">
        <f>ESX50m!M206</f>
        <v>0.16629213483146069</v>
      </c>
      <c r="R206" s="3">
        <f t="shared" si="77"/>
        <v>0.39480524288120489</v>
      </c>
      <c r="S206" s="3">
        <f t="shared" si="78"/>
        <v>0.78537262438607724</v>
      </c>
      <c r="T206" s="3">
        <f t="shared" si="79"/>
        <v>0.49447746301678885</v>
      </c>
      <c r="U206" s="3">
        <f t="shared" si="80"/>
        <v>9.1887125220458554E-2</v>
      </c>
      <c r="V206" s="3">
        <f t="shared" si="63"/>
        <v>8.9479796499231282E-2</v>
      </c>
      <c r="W206" s="3">
        <f>I206-TBONDm!I206</f>
        <v>-4.3197278911564607E-2</v>
      </c>
      <c r="X206" s="3">
        <f t="shared" si="64"/>
        <v>-6.5253319394606393E-2</v>
      </c>
    </row>
    <row r="207" spans="1:24" x14ac:dyDescent="0.2">
      <c r="A207" s="2">
        <v>41180</v>
      </c>
      <c r="B207">
        <v>66</v>
      </c>
      <c r="C207">
        <v>238</v>
      </c>
      <c r="D207">
        <v>267</v>
      </c>
      <c r="E207" s="3">
        <f t="shared" si="60"/>
        <v>-0.35201401050788089</v>
      </c>
      <c r="F207">
        <v>23</v>
      </c>
      <c r="G207">
        <v>79</v>
      </c>
      <c r="H207">
        <v>112</v>
      </c>
      <c r="I207" s="3">
        <f t="shared" si="61"/>
        <v>-0.41588785046728971</v>
      </c>
      <c r="J207">
        <f t="shared" si="73"/>
        <v>89</v>
      </c>
      <c r="K207">
        <f t="shared" si="74"/>
        <v>317</v>
      </c>
      <c r="L207">
        <f t="shared" si="75"/>
        <v>379</v>
      </c>
      <c r="M207" s="3">
        <f t="shared" si="62"/>
        <v>-0.36942675159235666</v>
      </c>
      <c r="N207" s="3">
        <f t="shared" si="76"/>
        <v>0.40382165605095544</v>
      </c>
      <c r="O207" s="3">
        <f>ESX50m!E207</f>
        <v>0.14769230769230771</v>
      </c>
      <c r="P207" s="3">
        <f>ESX50m!I207</f>
        <v>0.38785046728971961</v>
      </c>
      <c r="Q207" s="3">
        <f>ESX50m!M207</f>
        <v>0.20717592592592593</v>
      </c>
      <c r="R207" s="3">
        <f t="shared" si="77"/>
        <v>0.49970631820018863</v>
      </c>
      <c r="S207" s="3">
        <f t="shared" si="78"/>
        <v>0.80373831775700932</v>
      </c>
      <c r="T207" s="3">
        <f t="shared" si="79"/>
        <v>0.57660267751828265</v>
      </c>
      <c r="U207" s="3">
        <f t="shared" si="80"/>
        <v>6.3873839959408818E-2</v>
      </c>
      <c r="V207" s="3">
        <f t="shared" si="63"/>
        <v>5.1270657764386406E-2</v>
      </c>
      <c r="W207" s="3">
        <f>I207-TBONDm!I207</f>
        <v>-3.8436870075132856E-2</v>
      </c>
      <c r="X207" s="3">
        <f t="shared" si="64"/>
        <v>-8.149714672217756E-2</v>
      </c>
    </row>
    <row r="208" spans="1:24" x14ac:dyDescent="0.2">
      <c r="A208" s="2">
        <v>41173</v>
      </c>
      <c r="B208">
        <v>86</v>
      </c>
      <c r="C208">
        <v>226</v>
      </c>
      <c r="D208">
        <v>274</v>
      </c>
      <c r="E208" s="3">
        <f t="shared" si="60"/>
        <v>-0.32081911262798635</v>
      </c>
      <c r="F208">
        <v>19</v>
      </c>
      <c r="G208">
        <v>77</v>
      </c>
      <c r="H208">
        <v>107</v>
      </c>
      <c r="I208" s="3">
        <f t="shared" si="61"/>
        <v>-0.43349753694581283</v>
      </c>
      <c r="J208">
        <f t="shared" si="73"/>
        <v>105</v>
      </c>
      <c r="K208">
        <f t="shared" si="74"/>
        <v>303</v>
      </c>
      <c r="L208">
        <f t="shared" si="75"/>
        <v>381</v>
      </c>
      <c r="M208" s="3">
        <f t="shared" si="62"/>
        <v>-0.34980988593155893</v>
      </c>
      <c r="N208" s="3">
        <f t="shared" si="76"/>
        <v>0.38403041825095058</v>
      </c>
      <c r="O208" s="3">
        <f>ESX50m!E208</f>
        <v>0.22171253822629969</v>
      </c>
      <c r="P208" s="3">
        <f>ESX50m!I208</f>
        <v>0.40277777777777779</v>
      </c>
      <c r="Q208" s="3">
        <f>ESX50m!M208</f>
        <v>0.26666666666666666</v>
      </c>
      <c r="R208" s="3">
        <f t="shared" si="77"/>
        <v>0.54253165085428601</v>
      </c>
      <c r="S208" s="3">
        <f t="shared" si="78"/>
        <v>0.83627531472359062</v>
      </c>
      <c r="T208" s="3">
        <f t="shared" si="79"/>
        <v>0.61647655259822565</v>
      </c>
      <c r="U208" s="3">
        <f t="shared" si="80"/>
        <v>0.11267842431782649</v>
      </c>
      <c r="V208" s="3">
        <f t="shared" si="63"/>
        <v>3.7055185378098064E-2</v>
      </c>
      <c r="W208" s="3">
        <f>I208-TBONDm!I208</f>
        <v>-0.11412580919712173</v>
      </c>
      <c r="X208" s="3">
        <f t="shared" si="64"/>
        <v>-9.071214714547636E-2</v>
      </c>
    </row>
    <row r="209" spans="1:24" x14ac:dyDescent="0.2">
      <c r="A209" s="2">
        <v>41166</v>
      </c>
      <c r="B209">
        <v>66</v>
      </c>
      <c r="C209">
        <v>225</v>
      </c>
      <c r="D209">
        <v>311</v>
      </c>
      <c r="E209" s="3">
        <f t="shared" si="60"/>
        <v>-0.40697674418604651</v>
      </c>
      <c r="F209">
        <v>30</v>
      </c>
      <c r="G209">
        <v>65</v>
      </c>
      <c r="H209">
        <v>108</v>
      </c>
      <c r="I209" s="3">
        <f t="shared" si="61"/>
        <v>-0.38423645320197042</v>
      </c>
      <c r="J209">
        <f t="shared" si="73"/>
        <v>96</v>
      </c>
      <c r="K209">
        <f t="shared" si="74"/>
        <v>290</v>
      </c>
      <c r="L209">
        <f t="shared" si="75"/>
        <v>419</v>
      </c>
      <c r="M209" s="3">
        <f t="shared" si="62"/>
        <v>-0.40124223602484471</v>
      </c>
      <c r="N209" s="3">
        <f t="shared" si="76"/>
        <v>0.36024844720496896</v>
      </c>
      <c r="O209" s="3">
        <f>ESX50m!E209</f>
        <v>0.18672839506172839</v>
      </c>
      <c r="P209" s="3">
        <f>ESX50m!I209</f>
        <v>0.43961352657004832</v>
      </c>
      <c r="Q209" s="3">
        <f>ESX50m!M209</f>
        <v>0.24795321637426901</v>
      </c>
      <c r="R209" s="3">
        <f t="shared" si="77"/>
        <v>0.5937051392477749</v>
      </c>
      <c r="S209" s="3">
        <f t="shared" si="78"/>
        <v>0.82384997977201868</v>
      </c>
      <c r="T209" s="3">
        <f t="shared" si="79"/>
        <v>0.64919545239911369</v>
      </c>
      <c r="U209" s="3">
        <f t="shared" si="80"/>
        <v>-2.2740290984076095E-2</v>
      </c>
      <c r="V209" s="3">
        <f t="shared" si="63"/>
        <v>2.2861562040923506E-2</v>
      </c>
      <c r="W209" s="3">
        <f>I209-TBONDm!I209</f>
        <v>-9.1928760894278094E-2</v>
      </c>
      <c r="X209" s="3">
        <f t="shared" si="64"/>
        <v>-7.8093005269400093E-2</v>
      </c>
    </row>
    <row r="210" spans="1:24" x14ac:dyDescent="0.2">
      <c r="A210" s="2">
        <v>41159</v>
      </c>
      <c r="B210">
        <v>71</v>
      </c>
      <c r="C210">
        <v>189</v>
      </c>
      <c r="D210">
        <v>282</v>
      </c>
      <c r="E210" s="3">
        <f t="shared" si="60"/>
        <v>-0.38929889298892989</v>
      </c>
      <c r="F210">
        <v>23</v>
      </c>
      <c r="G210">
        <v>66</v>
      </c>
      <c r="H210">
        <v>101</v>
      </c>
      <c r="I210" s="3">
        <f t="shared" si="61"/>
        <v>-0.41052631578947368</v>
      </c>
      <c r="J210">
        <f t="shared" si="73"/>
        <v>94</v>
      </c>
      <c r="K210">
        <f t="shared" si="74"/>
        <v>255</v>
      </c>
      <c r="L210">
        <f t="shared" si="75"/>
        <v>383</v>
      </c>
      <c r="M210" s="3">
        <f t="shared" si="62"/>
        <v>-0.3948087431693989</v>
      </c>
      <c r="N210" s="3">
        <f t="shared" si="76"/>
        <v>0.34836065573770492</v>
      </c>
      <c r="O210" s="3">
        <f>ESX50m!E210</f>
        <v>0.19523099850968703</v>
      </c>
      <c r="P210" s="3">
        <f>ESX50m!I210</f>
        <v>0.25837320574162681</v>
      </c>
      <c r="Q210" s="3">
        <f>ESX50m!M210</f>
        <v>0.21022727272727273</v>
      </c>
      <c r="R210" s="3">
        <f t="shared" si="77"/>
        <v>0.58452989149861689</v>
      </c>
      <c r="S210" s="3">
        <f t="shared" si="78"/>
        <v>0.66889952153110044</v>
      </c>
      <c r="T210" s="3">
        <f t="shared" si="79"/>
        <v>0.60503601589667166</v>
      </c>
      <c r="U210" s="3">
        <f t="shared" si="80"/>
        <v>2.1227422800543794E-2</v>
      </c>
      <c r="V210" s="3">
        <f t="shared" si="63"/>
        <v>7.8527359598916088E-2</v>
      </c>
      <c r="W210" s="3">
        <f>I210-TBONDm!I210</f>
        <v>-6.6081871345029242E-2</v>
      </c>
      <c r="X210" s="3">
        <f t="shared" si="64"/>
        <v>-7.9014291665047753E-2</v>
      </c>
    </row>
    <row r="211" spans="1:24" x14ac:dyDescent="0.2">
      <c r="A211" s="2">
        <v>41152</v>
      </c>
      <c r="B211">
        <v>87</v>
      </c>
      <c r="C211">
        <v>220</v>
      </c>
      <c r="D211">
        <v>266</v>
      </c>
      <c r="E211" s="3">
        <f t="shared" si="60"/>
        <v>-0.31239092495637</v>
      </c>
      <c r="F211">
        <v>27</v>
      </c>
      <c r="G211">
        <v>80</v>
      </c>
      <c r="H211">
        <v>110</v>
      </c>
      <c r="I211" s="3">
        <f t="shared" si="61"/>
        <v>-0.38248847926267282</v>
      </c>
      <c r="J211">
        <f t="shared" si="73"/>
        <v>114</v>
      </c>
      <c r="K211">
        <f t="shared" si="74"/>
        <v>300</v>
      </c>
      <c r="L211">
        <f t="shared" si="75"/>
        <v>376</v>
      </c>
      <c r="M211" s="3">
        <f t="shared" si="62"/>
        <v>-0.33164556962025316</v>
      </c>
      <c r="N211" s="3">
        <f t="shared" si="76"/>
        <v>0.379746835443038</v>
      </c>
      <c r="O211" s="3">
        <f>ESX50m!E211</f>
        <v>9.3696763202725727E-2</v>
      </c>
      <c r="P211" s="3">
        <f>ESX50m!I211</f>
        <v>0.35233160621761656</v>
      </c>
      <c r="Q211" s="3">
        <f>ESX50m!M211</f>
        <v>0.15769230769230769</v>
      </c>
      <c r="R211" s="3">
        <f t="shared" si="77"/>
        <v>0.40608768815909574</v>
      </c>
      <c r="S211" s="3">
        <f t="shared" si="78"/>
        <v>0.73482008548028932</v>
      </c>
      <c r="T211" s="3">
        <f t="shared" si="79"/>
        <v>0.48933787731256084</v>
      </c>
      <c r="U211" s="3">
        <f t="shared" si="80"/>
        <v>7.0097554306302823E-2</v>
      </c>
      <c r="V211" s="3">
        <f t="shared" si="63"/>
        <v>0.10494979073101236</v>
      </c>
      <c r="W211" s="3">
        <f>I211-TBONDm!I211</f>
        <v>-7.6268383568892928E-2</v>
      </c>
      <c r="X211" s="3">
        <f t="shared" si="64"/>
        <v>-7.7920021215383384E-2</v>
      </c>
    </row>
    <row r="212" spans="1:24" x14ac:dyDescent="0.2">
      <c r="A212" s="2">
        <v>41145</v>
      </c>
      <c r="B212">
        <v>85</v>
      </c>
      <c r="C212">
        <v>215</v>
      </c>
      <c r="D212">
        <v>243</v>
      </c>
      <c r="E212" s="3">
        <f t="shared" si="60"/>
        <v>-0.29097605893186002</v>
      </c>
      <c r="F212">
        <v>26</v>
      </c>
      <c r="G212">
        <v>57</v>
      </c>
      <c r="H212">
        <v>110</v>
      </c>
      <c r="I212" s="3">
        <f t="shared" si="61"/>
        <v>-0.43523316062176165</v>
      </c>
      <c r="J212">
        <f t="shared" si="73"/>
        <v>111</v>
      </c>
      <c r="K212">
        <f t="shared" si="74"/>
        <v>272</v>
      </c>
      <c r="L212">
        <f t="shared" si="75"/>
        <v>353</v>
      </c>
      <c r="M212" s="3">
        <f t="shared" si="62"/>
        <v>-0.32880434782608697</v>
      </c>
      <c r="N212" s="3">
        <f t="shared" si="76"/>
        <v>0.36956521739130432</v>
      </c>
      <c r="O212" s="3">
        <f>ESX50m!E212</f>
        <v>5.5384615384615386E-2</v>
      </c>
      <c r="P212" s="3">
        <f>ESX50m!I212</f>
        <v>0.20454545454545456</v>
      </c>
      <c r="Q212" s="3">
        <f>ESX50m!M212</f>
        <v>9.3103448275862075E-2</v>
      </c>
      <c r="R212" s="3">
        <f t="shared" si="77"/>
        <v>0.34636067431647538</v>
      </c>
      <c r="S212" s="3">
        <f t="shared" si="78"/>
        <v>0.63977861516721624</v>
      </c>
      <c r="T212" s="3">
        <f t="shared" si="79"/>
        <v>0.42190779610194906</v>
      </c>
      <c r="U212" s="3">
        <f t="shared" si="80"/>
        <v>0.14425710168990163</v>
      </c>
      <c r="V212" s="3">
        <f t="shared" si="63"/>
        <v>0.12099993920400615</v>
      </c>
      <c r="W212" s="3">
        <f>I212-TBONDm!I212</f>
        <v>-9.4692620081221091E-2</v>
      </c>
      <c r="X212" s="3">
        <f t="shared" si="64"/>
        <v>-6.2131823190776626E-2</v>
      </c>
    </row>
    <row r="213" spans="1:24" x14ac:dyDescent="0.2">
      <c r="A213" s="2">
        <v>41138</v>
      </c>
      <c r="B213">
        <v>69</v>
      </c>
      <c r="C213">
        <v>207</v>
      </c>
      <c r="D213">
        <v>255</v>
      </c>
      <c r="E213" s="3">
        <f t="shared" si="60"/>
        <v>-0.35028248587570621</v>
      </c>
      <c r="F213">
        <v>21</v>
      </c>
      <c r="G213">
        <v>64</v>
      </c>
      <c r="H213">
        <v>108</v>
      </c>
      <c r="I213" s="3">
        <f t="shared" si="61"/>
        <v>-0.45077720207253885</v>
      </c>
      <c r="J213">
        <f t="shared" si="73"/>
        <v>90</v>
      </c>
      <c r="K213">
        <f t="shared" si="74"/>
        <v>271</v>
      </c>
      <c r="L213">
        <f t="shared" si="75"/>
        <v>363</v>
      </c>
      <c r="M213" s="3">
        <f t="shared" si="62"/>
        <v>-0.3770718232044199</v>
      </c>
      <c r="N213" s="3">
        <f t="shared" si="76"/>
        <v>0.37430939226519339</v>
      </c>
      <c r="O213" s="3">
        <f>ESX50m!E213</f>
        <v>4.9839228295819937E-2</v>
      </c>
      <c r="P213" s="3">
        <f>ESX50m!I213</f>
        <v>0.21938775510204081</v>
      </c>
      <c r="Q213" s="3">
        <f>ESX50m!M213</f>
        <v>9.0464547677261614E-2</v>
      </c>
      <c r="R213" s="3">
        <f t="shared" si="77"/>
        <v>0.40012171417152614</v>
      </c>
      <c r="S213" s="3">
        <f t="shared" si="78"/>
        <v>0.67016495717457969</v>
      </c>
      <c r="T213" s="3">
        <f t="shared" si="79"/>
        <v>0.46753637088168154</v>
      </c>
      <c r="U213" s="3">
        <f t="shared" si="80"/>
        <v>0.10049471619683265</v>
      </c>
      <c r="V213" s="3">
        <f t="shared" si="63"/>
        <v>9.7574427199905098E-2</v>
      </c>
      <c r="W213" s="3">
        <f>I213-TBONDm!I213</f>
        <v>-6.2799059996036133E-2</v>
      </c>
      <c r="X213" s="3">
        <f t="shared" si="64"/>
        <v>-5.1405161136885334E-2</v>
      </c>
    </row>
    <row r="214" spans="1:24" x14ac:dyDescent="0.2">
      <c r="A214" s="2">
        <v>41131</v>
      </c>
      <c r="B214">
        <v>91</v>
      </c>
      <c r="C214">
        <v>227</v>
      </c>
      <c r="D214">
        <v>253</v>
      </c>
      <c r="E214" s="3">
        <f t="shared" si="60"/>
        <v>-0.28371278458844135</v>
      </c>
      <c r="F214">
        <v>23</v>
      </c>
      <c r="G214">
        <v>76</v>
      </c>
      <c r="H214">
        <v>105</v>
      </c>
      <c r="I214" s="3">
        <f t="shared" si="61"/>
        <v>-0.40196078431372551</v>
      </c>
      <c r="J214">
        <f t="shared" si="73"/>
        <v>114</v>
      </c>
      <c r="K214">
        <f t="shared" si="74"/>
        <v>303</v>
      </c>
      <c r="L214">
        <f t="shared" si="75"/>
        <v>358</v>
      </c>
      <c r="M214" s="3">
        <f t="shared" si="62"/>
        <v>-0.31483870967741934</v>
      </c>
      <c r="N214" s="3">
        <f t="shared" si="76"/>
        <v>0.39096774193548389</v>
      </c>
      <c r="O214" s="3">
        <f>ESX50m!E214</f>
        <v>-1.2216404886561954E-2</v>
      </c>
      <c r="P214" s="3">
        <f>ESX50m!I214</f>
        <v>8.673469387755102E-2</v>
      </c>
      <c r="Q214" s="3">
        <f>ESX50m!M214</f>
        <v>1.3003901170351105E-2</v>
      </c>
      <c r="R214" s="3">
        <f t="shared" si="77"/>
        <v>0.2714963797018794</v>
      </c>
      <c r="S214" s="3">
        <f t="shared" si="78"/>
        <v>0.48869547819127651</v>
      </c>
      <c r="T214" s="3">
        <f t="shared" si="79"/>
        <v>0.32784261084777044</v>
      </c>
      <c r="U214" s="3">
        <f t="shared" si="80"/>
        <v>0.11824799972528416</v>
      </c>
      <c r="V214" s="3">
        <f t="shared" si="63"/>
        <v>8.4968629360068437E-2</v>
      </c>
      <c r="W214" s="3">
        <f>I214-TBONDm!I214</f>
        <v>-2.8903789495072663E-2</v>
      </c>
      <c r="X214" s="3">
        <f t="shared" si="64"/>
        <v>-4.8531601058131667E-2</v>
      </c>
    </row>
    <row r="215" spans="1:24" x14ac:dyDescent="0.2">
      <c r="A215" s="2">
        <v>41124</v>
      </c>
      <c r="B215">
        <v>77</v>
      </c>
      <c r="C215">
        <v>234</v>
      </c>
      <c r="D215">
        <v>254</v>
      </c>
      <c r="E215" s="3">
        <f t="shared" si="60"/>
        <v>-0.31327433628318585</v>
      </c>
      <c r="F215">
        <v>27</v>
      </c>
      <c r="G215">
        <v>71</v>
      </c>
      <c r="H215">
        <v>106</v>
      </c>
      <c r="I215" s="3">
        <f t="shared" si="61"/>
        <v>-0.38725490196078433</v>
      </c>
      <c r="J215">
        <f t="shared" si="73"/>
        <v>104</v>
      </c>
      <c r="K215">
        <f t="shared" si="74"/>
        <v>305</v>
      </c>
      <c r="L215">
        <f t="shared" si="75"/>
        <v>360</v>
      </c>
      <c r="M215" s="3">
        <f t="shared" si="62"/>
        <v>-0.3328998699609883</v>
      </c>
      <c r="N215" s="3">
        <f t="shared" si="76"/>
        <v>0.39661898569570869</v>
      </c>
      <c r="O215" s="3">
        <f>ESX50m!E215</f>
        <v>-4.0944881889763779E-2</v>
      </c>
      <c r="P215" s="3">
        <f>ESX50m!I215</f>
        <v>0.12745098039215685</v>
      </c>
      <c r="Q215" s="3">
        <f>ESX50m!M215</f>
        <v>0</v>
      </c>
      <c r="R215" s="3">
        <f t="shared" si="77"/>
        <v>0.27232945439342204</v>
      </c>
      <c r="S215" s="3">
        <f t="shared" si="78"/>
        <v>0.51470588235294112</v>
      </c>
      <c r="T215" s="3">
        <f t="shared" si="79"/>
        <v>0.3328998699609883</v>
      </c>
      <c r="U215" s="3">
        <f t="shared" si="80"/>
        <v>7.3980565677598475E-2</v>
      </c>
      <c r="V215" s="3">
        <f t="shared" si="63"/>
        <v>7.7226120403958431E-2</v>
      </c>
      <c r="W215" s="3">
        <f>I215-TBONDm!I215</f>
        <v>-6.25126339195472E-2</v>
      </c>
      <c r="X215" s="3">
        <f t="shared" si="64"/>
        <v>-6.0944661014343371E-2</v>
      </c>
    </row>
    <row r="216" spans="1:24" x14ac:dyDescent="0.2">
      <c r="A216" s="2">
        <v>41117</v>
      </c>
      <c r="B216">
        <v>92</v>
      </c>
      <c r="C216">
        <v>198</v>
      </c>
      <c r="D216">
        <v>260</v>
      </c>
      <c r="E216" s="3">
        <f t="shared" si="60"/>
        <v>-0.30545454545454548</v>
      </c>
      <c r="F216">
        <v>28</v>
      </c>
      <c r="G216">
        <v>59</v>
      </c>
      <c r="H216">
        <v>95</v>
      </c>
      <c r="I216" s="3">
        <f t="shared" si="61"/>
        <v>-0.36813186813186816</v>
      </c>
      <c r="J216">
        <f t="shared" si="73"/>
        <v>120</v>
      </c>
      <c r="K216">
        <f t="shared" si="74"/>
        <v>257</v>
      </c>
      <c r="L216">
        <f t="shared" si="75"/>
        <v>355</v>
      </c>
      <c r="M216" s="3">
        <f t="shared" si="62"/>
        <v>-0.32103825136612024</v>
      </c>
      <c r="N216" s="3">
        <f t="shared" si="76"/>
        <v>0.35109289617486339</v>
      </c>
      <c r="O216" s="3">
        <f>ESX50m!E216</f>
        <v>-6.1990212071778142E-2</v>
      </c>
      <c r="P216" s="3">
        <f>ESX50m!I216</f>
        <v>8.6956521739130432E-2</v>
      </c>
      <c r="Q216" s="3">
        <f>ESX50m!M216</f>
        <v>-2.4390243902439025E-2</v>
      </c>
      <c r="R216" s="3">
        <f t="shared" si="77"/>
        <v>0.24346433338276735</v>
      </c>
      <c r="S216" s="3">
        <f t="shared" si="78"/>
        <v>0.45508838987099859</v>
      </c>
      <c r="T216" s="3">
        <f t="shared" si="79"/>
        <v>0.2966480074636812</v>
      </c>
      <c r="U216" s="3">
        <f t="shared" si="80"/>
        <v>6.2677322677322678E-2</v>
      </c>
      <c r="V216" s="3">
        <f t="shared" si="63"/>
        <v>0.1112236919950564</v>
      </c>
      <c r="W216" s="3">
        <f>I216-TBONDm!I216</f>
        <v>-5.417837975977513E-2</v>
      </c>
      <c r="X216" s="3">
        <f t="shared" si="64"/>
        <v>-6.6529409056163683E-2</v>
      </c>
    </row>
    <row r="217" spans="1:24" x14ac:dyDescent="0.2">
      <c r="A217" s="2">
        <v>41110</v>
      </c>
      <c r="B217">
        <v>87</v>
      </c>
      <c r="C217">
        <v>217</v>
      </c>
      <c r="D217">
        <v>261</v>
      </c>
      <c r="E217" s="3">
        <f t="shared" si="60"/>
        <v>-0.30796460176991153</v>
      </c>
      <c r="F217">
        <v>29</v>
      </c>
      <c r="G217">
        <v>62</v>
      </c>
      <c r="H217">
        <v>110</v>
      </c>
      <c r="I217" s="3">
        <f t="shared" si="61"/>
        <v>-0.40298507462686567</v>
      </c>
      <c r="J217">
        <f t="shared" si="73"/>
        <v>116</v>
      </c>
      <c r="K217">
        <f t="shared" si="74"/>
        <v>279</v>
      </c>
      <c r="L217">
        <f t="shared" si="75"/>
        <v>371</v>
      </c>
      <c r="M217" s="3">
        <f t="shared" si="62"/>
        <v>-0.33289817232375979</v>
      </c>
      <c r="N217" s="3">
        <f t="shared" si="76"/>
        <v>0.36422976501305482</v>
      </c>
      <c r="O217" s="3">
        <f>ESX50m!E217</f>
        <v>-0.12993421052631579</v>
      </c>
      <c r="P217" s="3">
        <f>ESX50m!I217</f>
        <v>-3.2085561497326207E-2</v>
      </c>
      <c r="Q217" s="3">
        <f>ESX50m!M217</f>
        <v>-0.1069182389937107</v>
      </c>
      <c r="R217" s="3">
        <f t="shared" si="77"/>
        <v>0.17803039124359574</v>
      </c>
      <c r="S217" s="3">
        <f t="shared" si="78"/>
        <v>0.37089951312953945</v>
      </c>
      <c r="T217" s="3">
        <f t="shared" si="79"/>
        <v>0.22597993333004909</v>
      </c>
      <c r="U217" s="3">
        <f t="shared" si="80"/>
        <v>9.5020472856954141E-2</v>
      </c>
      <c r="V217" s="3">
        <f t="shared" si="63"/>
        <v>0.1291019450714215</v>
      </c>
      <c r="W217" s="3">
        <f>I217-TBONDm!I217</f>
        <v>-6.6142969363707782E-2</v>
      </c>
      <c r="X217" s="3">
        <f t="shared" si="64"/>
        <v>-6.8993049556246286E-2</v>
      </c>
    </row>
    <row r="218" spans="1:24" x14ac:dyDescent="0.2">
      <c r="A218" s="2">
        <v>41103</v>
      </c>
      <c r="B218">
        <v>95</v>
      </c>
      <c r="C218">
        <v>218</v>
      </c>
      <c r="D218">
        <v>259</v>
      </c>
      <c r="E218" s="3">
        <f t="shared" si="60"/>
        <v>-0.28671328671328672</v>
      </c>
      <c r="F218">
        <v>23</v>
      </c>
      <c r="G218">
        <v>62</v>
      </c>
      <c r="H218">
        <v>116</v>
      </c>
      <c r="I218" s="3">
        <f t="shared" si="61"/>
        <v>-0.46268656716417911</v>
      </c>
      <c r="J218">
        <f t="shared" si="73"/>
        <v>118</v>
      </c>
      <c r="K218">
        <f t="shared" si="74"/>
        <v>280</v>
      </c>
      <c r="L218">
        <f t="shared" si="75"/>
        <v>375</v>
      </c>
      <c r="M218" s="3">
        <f t="shared" si="62"/>
        <v>-0.33247089262613194</v>
      </c>
      <c r="N218" s="3">
        <f t="shared" si="76"/>
        <v>0.36222509702457956</v>
      </c>
      <c r="O218" s="3">
        <f>ESX50m!E218</f>
        <v>-8.8141025641025647E-2</v>
      </c>
      <c r="P218" s="3">
        <f>ESX50m!I218</f>
        <v>-9.7087378640776691E-3</v>
      </c>
      <c r="Q218" s="3">
        <f>ESX50m!M218</f>
        <v>-6.8674698795180719E-2</v>
      </c>
      <c r="R218" s="3">
        <f t="shared" si="77"/>
        <v>0.19857226107226106</v>
      </c>
      <c r="S218" s="3">
        <f t="shared" si="78"/>
        <v>0.45297782930010144</v>
      </c>
      <c r="T218" s="3">
        <f t="shared" si="79"/>
        <v>0.26379619383095121</v>
      </c>
      <c r="U218" s="3">
        <f t="shared" si="80"/>
        <v>0.17597328045089239</v>
      </c>
      <c r="V218" s="3">
        <f t="shared" si="63"/>
        <v>0.12070148913444251</v>
      </c>
      <c r="W218" s="3">
        <f>I218-TBONDm!I218</f>
        <v>-7.9266878045008149E-2</v>
      </c>
      <c r="X218" s="3">
        <f t="shared" si="64"/>
        <v>-7.5034441361052487E-2</v>
      </c>
    </row>
    <row r="219" spans="1:24" x14ac:dyDescent="0.2">
      <c r="A219" s="2">
        <v>41096</v>
      </c>
      <c r="B219">
        <v>92</v>
      </c>
      <c r="C219">
        <v>219</v>
      </c>
      <c r="D219">
        <v>270</v>
      </c>
      <c r="E219" s="3">
        <f t="shared" si="60"/>
        <v>-0.30636833046471601</v>
      </c>
      <c r="F219">
        <v>23</v>
      </c>
      <c r="G219">
        <v>66</v>
      </c>
      <c r="H219">
        <v>105</v>
      </c>
      <c r="I219" s="3">
        <f t="shared" si="61"/>
        <v>-0.42268041237113402</v>
      </c>
      <c r="J219">
        <f t="shared" si="73"/>
        <v>115</v>
      </c>
      <c r="K219">
        <f t="shared" si="74"/>
        <v>285</v>
      </c>
      <c r="L219">
        <f t="shared" si="75"/>
        <v>375</v>
      </c>
      <c r="M219" s="3">
        <f t="shared" si="62"/>
        <v>-0.33548387096774196</v>
      </c>
      <c r="N219" s="3">
        <f t="shared" si="76"/>
        <v>0.36774193548387096</v>
      </c>
      <c r="O219" s="3">
        <f>ESX50m!E219</f>
        <v>-9.276729559748427E-2</v>
      </c>
      <c r="P219" s="3">
        <f>ESX50m!I219</f>
        <v>3.9215686274509803E-2</v>
      </c>
      <c r="Q219" s="3">
        <f>ESX50m!M219</f>
        <v>-6.0714285714285714E-2</v>
      </c>
      <c r="R219" s="3">
        <f t="shared" si="77"/>
        <v>0.21360103486723175</v>
      </c>
      <c r="S219" s="3">
        <f t="shared" si="78"/>
        <v>0.46189609864564385</v>
      </c>
      <c r="T219" s="3">
        <f t="shared" si="79"/>
        <v>0.27476958525345624</v>
      </c>
      <c r="U219" s="3">
        <f t="shared" si="80"/>
        <v>0.11631208190641801</v>
      </c>
      <c r="V219" s="3">
        <f t="shared" si="63"/>
        <v>6.7688936919826692E-2</v>
      </c>
      <c r="W219" s="3">
        <f>I219-TBONDm!I219</f>
        <v>-6.1569301260022913E-2</v>
      </c>
      <c r="X219" s="3">
        <f t="shared" si="64"/>
        <v>-8.36046072012534E-2</v>
      </c>
    </row>
    <row r="220" spans="1:24" x14ac:dyDescent="0.2">
      <c r="A220" s="2">
        <v>41089</v>
      </c>
      <c r="B220">
        <v>73</v>
      </c>
      <c r="C220">
        <v>202</v>
      </c>
      <c r="D220">
        <v>273</v>
      </c>
      <c r="E220" s="3">
        <f t="shared" si="60"/>
        <v>-0.36496350364963503</v>
      </c>
      <c r="F220">
        <v>29</v>
      </c>
      <c r="G220">
        <v>59</v>
      </c>
      <c r="H220">
        <v>119</v>
      </c>
      <c r="I220" s="3">
        <f t="shared" si="61"/>
        <v>-0.43478260869565216</v>
      </c>
      <c r="J220">
        <f t="shared" si="73"/>
        <v>102</v>
      </c>
      <c r="K220">
        <f t="shared" si="74"/>
        <v>261</v>
      </c>
      <c r="L220">
        <f t="shared" si="75"/>
        <v>392</v>
      </c>
      <c r="M220" s="3">
        <f t="shared" si="62"/>
        <v>-0.38410596026490068</v>
      </c>
      <c r="N220" s="3">
        <f t="shared" si="76"/>
        <v>0.34569536423841057</v>
      </c>
      <c r="O220" s="3">
        <f>ESX50m!E220</f>
        <v>-8.3850931677018639E-2</v>
      </c>
      <c r="P220" s="3">
        <f>ESX50m!I220</f>
        <v>-5.0505050505050504E-2</v>
      </c>
      <c r="Q220" s="3">
        <f>ESX50m!M220</f>
        <v>-7.6009501187648459E-2</v>
      </c>
      <c r="R220" s="3">
        <f t="shared" si="77"/>
        <v>0.28111257197261641</v>
      </c>
      <c r="S220" s="3">
        <f t="shared" si="78"/>
        <v>0.38427755819060166</v>
      </c>
      <c r="T220" s="3">
        <f t="shared" si="79"/>
        <v>0.30809645907725225</v>
      </c>
      <c r="U220" s="3">
        <f t="shared" si="80"/>
        <v>6.9819105046017127E-2</v>
      </c>
      <c r="V220" s="3">
        <f t="shared" si="63"/>
        <v>5.4757902783346947E-2</v>
      </c>
      <c r="W220" s="3">
        <f>I220-TBONDm!I220</f>
        <v>-8.4267144778126413E-2</v>
      </c>
      <c r="X220" s="3">
        <f t="shared" si="64"/>
        <v>-7.1441767334151349E-2</v>
      </c>
    </row>
    <row r="221" spans="1:24" x14ac:dyDescent="0.2">
      <c r="A221" s="2">
        <v>41082</v>
      </c>
      <c r="B221">
        <v>79</v>
      </c>
      <c r="C221">
        <v>195</v>
      </c>
      <c r="D221">
        <v>291</v>
      </c>
      <c r="E221" s="3">
        <f t="shared" si="60"/>
        <v>-0.37522123893805309</v>
      </c>
      <c r="F221">
        <v>31</v>
      </c>
      <c r="G221">
        <v>62</v>
      </c>
      <c r="H221">
        <v>111</v>
      </c>
      <c r="I221" s="3">
        <f t="shared" si="61"/>
        <v>-0.39215686274509803</v>
      </c>
      <c r="J221">
        <f t="shared" si="73"/>
        <v>110</v>
      </c>
      <c r="K221">
        <f t="shared" si="74"/>
        <v>257</v>
      </c>
      <c r="L221">
        <f t="shared" si="75"/>
        <v>402</v>
      </c>
      <c r="M221" s="3">
        <f t="shared" si="62"/>
        <v>-0.37971391417425226</v>
      </c>
      <c r="N221" s="3">
        <f t="shared" si="76"/>
        <v>0.33420026007802339</v>
      </c>
      <c r="O221" s="3">
        <f>ESX50m!E221</f>
        <v>-0.11219512195121951</v>
      </c>
      <c r="P221" s="3">
        <f>ESX50m!I221</f>
        <v>-9.004739336492891E-2</v>
      </c>
      <c r="Q221" s="3">
        <f>ESX50m!M221</f>
        <v>-0.10653753026634383</v>
      </c>
      <c r="R221" s="3">
        <f t="shared" si="77"/>
        <v>0.26302611698683359</v>
      </c>
      <c r="S221" s="3">
        <f t="shared" si="78"/>
        <v>0.30210946938016914</v>
      </c>
      <c r="T221" s="3">
        <f t="shared" si="79"/>
        <v>0.27317638390790844</v>
      </c>
      <c r="U221" s="3">
        <f t="shared" si="80"/>
        <v>1.6935623807044942E-2</v>
      </c>
      <c r="V221" s="3">
        <f t="shared" si="63"/>
        <v>7.8677747267225442E-2</v>
      </c>
      <c r="W221" s="3">
        <f>I221-TBONDm!I221</f>
        <v>-0.10497737556561088</v>
      </c>
      <c r="X221" s="3">
        <f t="shared" si="64"/>
        <v>-4.9011865790552424E-2</v>
      </c>
    </row>
    <row r="222" spans="1:24" x14ac:dyDescent="0.2">
      <c r="A222" s="2">
        <v>41075</v>
      </c>
      <c r="B222">
        <v>85</v>
      </c>
      <c r="C222">
        <v>194</v>
      </c>
      <c r="D222">
        <v>299</v>
      </c>
      <c r="E222" s="3">
        <f t="shared" si="60"/>
        <v>-0.37024221453287198</v>
      </c>
      <c r="F222">
        <v>25</v>
      </c>
      <c r="G222">
        <v>61</v>
      </c>
      <c r="H222">
        <v>115</v>
      </c>
      <c r="I222" s="3">
        <f t="shared" si="61"/>
        <v>-0.44776119402985076</v>
      </c>
      <c r="J222">
        <f t="shared" si="73"/>
        <v>110</v>
      </c>
      <c r="K222">
        <f t="shared" si="74"/>
        <v>255</v>
      </c>
      <c r="L222">
        <f t="shared" si="75"/>
        <v>414</v>
      </c>
      <c r="M222" s="3">
        <f t="shared" si="62"/>
        <v>-0.3902439024390244</v>
      </c>
      <c r="N222" s="3">
        <f t="shared" si="76"/>
        <v>0.32734274711168165</v>
      </c>
      <c r="O222" s="3">
        <f>ESX50m!E222</f>
        <v>-9.0189873417721514E-2</v>
      </c>
      <c r="P222" s="3">
        <f>ESX50m!I222</f>
        <v>2.4509803921568627E-2</v>
      </c>
      <c r="Q222" s="3">
        <f>ESX50m!M222</f>
        <v>-6.2200956937799042E-2</v>
      </c>
      <c r="R222" s="3">
        <f t="shared" si="77"/>
        <v>0.28005234111515048</v>
      </c>
      <c r="S222" s="3">
        <f t="shared" si="78"/>
        <v>0.47227099795141941</v>
      </c>
      <c r="T222" s="3">
        <f t="shared" si="79"/>
        <v>0.32804294550122537</v>
      </c>
      <c r="U222" s="3">
        <f t="shared" si="80"/>
        <v>7.7518979496978779E-2</v>
      </c>
      <c r="V222" s="3">
        <f t="shared" si="63"/>
        <v>0.11219669664516731</v>
      </c>
      <c r="W222" s="3">
        <f>I222-TBONDm!I222</f>
        <v>-2.5080781658716744E-2</v>
      </c>
      <c r="X222" s="3">
        <f t="shared" si="64"/>
        <v>-3.3208820006481975E-2</v>
      </c>
    </row>
    <row r="223" spans="1:24" x14ac:dyDescent="0.2">
      <c r="A223" s="2">
        <v>41068</v>
      </c>
      <c r="B223">
        <v>94</v>
      </c>
      <c r="C223">
        <v>206</v>
      </c>
      <c r="D223">
        <v>268</v>
      </c>
      <c r="E223" s="3">
        <f t="shared" si="60"/>
        <v>-0.30633802816901406</v>
      </c>
      <c r="F223">
        <v>24</v>
      </c>
      <c r="G223">
        <v>58</v>
      </c>
      <c r="H223">
        <v>110</v>
      </c>
      <c r="I223" s="3">
        <f t="shared" si="61"/>
        <v>-0.44791666666666669</v>
      </c>
      <c r="J223">
        <f t="shared" si="73"/>
        <v>118</v>
      </c>
      <c r="K223">
        <f t="shared" si="74"/>
        <v>264</v>
      </c>
      <c r="L223">
        <f t="shared" si="75"/>
        <v>378</v>
      </c>
      <c r="M223" s="3">
        <f t="shared" si="62"/>
        <v>-0.34210526315789475</v>
      </c>
      <c r="N223" s="3">
        <f t="shared" si="76"/>
        <v>0.3473684210526316</v>
      </c>
      <c r="O223" s="3">
        <f>ESX50m!E223</f>
        <v>-4.8973143759873619E-2</v>
      </c>
      <c r="P223" s="3">
        <f>ESX50m!I223</f>
        <v>6.8292682926829273E-2</v>
      </c>
      <c r="Q223" s="3">
        <f>ESX50m!M223</f>
        <v>-2.028639618138425E-2</v>
      </c>
      <c r="R223" s="3">
        <f t="shared" si="77"/>
        <v>0.25736488440914046</v>
      </c>
      <c r="S223" s="3">
        <f t="shared" si="78"/>
        <v>0.51620934959349596</v>
      </c>
      <c r="T223" s="3">
        <f t="shared" si="79"/>
        <v>0.32181886697651052</v>
      </c>
      <c r="U223" s="3">
        <f t="shared" si="80"/>
        <v>0.14157863849765262</v>
      </c>
      <c r="V223" s="3">
        <f t="shared" si="63"/>
        <v>0.12810217177831498</v>
      </c>
      <c r="W223" s="3">
        <f>I223-TBONDm!I223</f>
        <v>-1.6977440147329659E-2</v>
      </c>
      <c r="X223" s="3">
        <f t="shared" si="64"/>
        <v>-4.2436499152068853E-2</v>
      </c>
    </row>
    <row r="224" spans="1:24" x14ac:dyDescent="0.2">
      <c r="A224" s="2">
        <v>41061</v>
      </c>
      <c r="B224">
        <v>84</v>
      </c>
      <c r="C224">
        <v>192</v>
      </c>
      <c r="D224">
        <v>286</v>
      </c>
      <c r="E224" s="3">
        <f t="shared" si="60"/>
        <v>-0.35943060498220641</v>
      </c>
      <c r="F224">
        <v>24</v>
      </c>
      <c r="G224">
        <v>54</v>
      </c>
      <c r="H224">
        <v>117</v>
      </c>
      <c r="I224" s="3">
        <f t="shared" si="61"/>
        <v>-0.47692307692307695</v>
      </c>
      <c r="J224">
        <f t="shared" si="73"/>
        <v>108</v>
      </c>
      <c r="K224">
        <f t="shared" si="74"/>
        <v>246</v>
      </c>
      <c r="L224">
        <f t="shared" si="75"/>
        <v>403</v>
      </c>
      <c r="M224" s="3">
        <f t="shared" si="62"/>
        <v>-0.38969616908850724</v>
      </c>
      <c r="N224" s="3">
        <f t="shared" si="76"/>
        <v>0.32496697490092469</v>
      </c>
      <c r="O224" s="3">
        <f>ESX50m!E224</f>
        <v>-3.7216828478964403E-2</v>
      </c>
      <c r="P224" s="3">
        <f>ESX50m!I224</f>
        <v>1.5384615384615385E-2</v>
      </c>
      <c r="Q224" s="3">
        <f>ESX50m!M224</f>
        <v>-2.4600246002460024E-2</v>
      </c>
      <c r="R224" s="3">
        <f t="shared" si="77"/>
        <v>0.32221377650324201</v>
      </c>
      <c r="S224" s="3">
        <f t="shared" si="78"/>
        <v>0.49230769230769234</v>
      </c>
      <c r="T224" s="3">
        <f t="shared" si="79"/>
        <v>0.36509592308604721</v>
      </c>
      <c r="U224" s="3">
        <f t="shared" si="80"/>
        <v>0.11749247194087054</v>
      </c>
      <c r="V224" s="3">
        <f t="shared" si="63"/>
        <v>0.11715143064387733</v>
      </c>
      <c r="W224" s="3">
        <f>I224-TBONDm!I224</f>
        <v>-5.7568238213399514E-2</v>
      </c>
      <c r="X224" s="3">
        <f t="shared" si="64"/>
        <v>-4.2242720401660251E-2</v>
      </c>
    </row>
    <row r="225" spans="1:24" x14ac:dyDescent="0.2">
      <c r="A225" s="2">
        <v>41054</v>
      </c>
      <c r="B225">
        <v>64</v>
      </c>
      <c r="C225">
        <v>204</v>
      </c>
      <c r="D225">
        <v>263</v>
      </c>
      <c r="E225" s="3">
        <f t="shared" si="60"/>
        <v>-0.37476459510357818</v>
      </c>
      <c r="F225">
        <v>24</v>
      </c>
      <c r="G225">
        <v>56</v>
      </c>
      <c r="H225">
        <v>128</v>
      </c>
      <c r="I225" s="3">
        <f t="shared" si="61"/>
        <v>-0.5</v>
      </c>
      <c r="J225">
        <f t="shared" si="73"/>
        <v>88</v>
      </c>
      <c r="K225">
        <f t="shared" si="74"/>
        <v>260</v>
      </c>
      <c r="L225">
        <f t="shared" si="75"/>
        <v>391</v>
      </c>
      <c r="M225" s="3">
        <f t="shared" si="62"/>
        <v>-0.41001353179972938</v>
      </c>
      <c r="N225" s="3">
        <f t="shared" si="76"/>
        <v>0.35182679296346414</v>
      </c>
      <c r="O225" s="3">
        <f>ESX50m!E225</f>
        <v>-5.7902973395931145E-2</v>
      </c>
      <c r="P225" s="3">
        <f>ESX50m!I225</f>
        <v>7.9601990049751242E-2</v>
      </c>
      <c r="Q225" s="3">
        <f>ESX50m!M225</f>
        <v>-2.5000000000000001E-2</v>
      </c>
      <c r="R225" s="3">
        <f t="shared" si="77"/>
        <v>0.31686162170764703</v>
      </c>
      <c r="S225" s="3">
        <f t="shared" si="78"/>
        <v>0.57960199004975121</v>
      </c>
      <c r="T225" s="3">
        <f t="shared" si="79"/>
        <v>0.38501353179972936</v>
      </c>
      <c r="U225" s="3">
        <f t="shared" si="80"/>
        <v>0.12523540489642182</v>
      </c>
      <c r="V225" s="3">
        <f t="shared" si="63"/>
        <v>0.11402421005430086</v>
      </c>
      <c r="W225" s="3">
        <f>I225-TBONDm!I225</f>
        <v>-5.2763819095477393E-2</v>
      </c>
      <c r="X225" s="3">
        <f t="shared" si="64"/>
        <v>-2.142828745745734E-2</v>
      </c>
    </row>
    <row r="226" spans="1:24" x14ac:dyDescent="0.2">
      <c r="A226" s="2">
        <v>41047</v>
      </c>
      <c r="B226">
        <v>80</v>
      </c>
      <c r="C226">
        <v>209</v>
      </c>
      <c r="D226">
        <v>241</v>
      </c>
      <c r="E226" s="3">
        <f t="shared" si="60"/>
        <v>-0.30377358490566037</v>
      </c>
      <c r="F226">
        <v>26</v>
      </c>
      <c r="G226">
        <v>42</v>
      </c>
      <c r="H226">
        <v>92</v>
      </c>
      <c r="I226" s="3">
        <f t="shared" si="61"/>
        <v>-0.41249999999999998</v>
      </c>
      <c r="J226">
        <f t="shared" si="73"/>
        <v>106</v>
      </c>
      <c r="K226">
        <f t="shared" si="74"/>
        <v>251</v>
      </c>
      <c r="L226">
        <f t="shared" si="75"/>
        <v>333</v>
      </c>
      <c r="M226" s="3">
        <f t="shared" si="62"/>
        <v>-0.32898550724637682</v>
      </c>
      <c r="N226" s="3">
        <f t="shared" si="76"/>
        <v>0.36376811594202896</v>
      </c>
      <c r="O226" s="3">
        <f>ESX50m!E226</f>
        <v>1.5177065767284991E-2</v>
      </c>
      <c r="P226" s="3">
        <f>ESX50m!I226</f>
        <v>0.11792452830188679</v>
      </c>
      <c r="Q226" s="3">
        <f>ESX50m!M226</f>
        <v>4.2236024844720499E-2</v>
      </c>
      <c r="R226" s="3">
        <f t="shared" si="77"/>
        <v>0.31895065067294537</v>
      </c>
      <c r="S226" s="3">
        <f t="shared" si="78"/>
        <v>0.5304245283018868</v>
      </c>
      <c r="T226" s="3">
        <f t="shared" si="79"/>
        <v>0.37122153209109732</v>
      </c>
      <c r="U226" s="3">
        <f t="shared" si="80"/>
        <v>0.10872641509433961</v>
      </c>
      <c r="V226" s="3">
        <f t="shared" si="63"/>
        <v>0.1206121031667725</v>
      </c>
      <c r="W226" s="3">
        <f>I226-TBONDm!I226</f>
        <v>-1.6396103896103853E-2</v>
      </c>
      <c r="X226" s="3">
        <f t="shared" si="64"/>
        <v>-7.0601783870523809E-3</v>
      </c>
    </row>
    <row r="227" spans="1:24" x14ac:dyDescent="0.2">
      <c r="A227" s="2">
        <v>41040</v>
      </c>
      <c r="B227">
        <v>88</v>
      </c>
      <c r="C227">
        <v>211</v>
      </c>
      <c r="D227">
        <v>243</v>
      </c>
      <c r="E227" s="3">
        <f t="shared" si="60"/>
        <v>-0.2859778597785978</v>
      </c>
      <c r="F227">
        <v>26</v>
      </c>
      <c r="G227">
        <v>71</v>
      </c>
      <c r="H227">
        <v>106</v>
      </c>
      <c r="I227" s="3">
        <f t="shared" si="61"/>
        <v>-0.39408866995073893</v>
      </c>
      <c r="J227">
        <f t="shared" si="73"/>
        <v>114</v>
      </c>
      <c r="K227">
        <f t="shared" si="74"/>
        <v>282</v>
      </c>
      <c r="L227">
        <f t="shared" si="75"/>
        <v>349</v>
      </c>
      <c r="M227" s="3">
        <f t="shared" si="62"/>
        <v>-0.31543624161073824</v>
      </c>
      <c r="N227" s="3">
        <f t="shared" si="76"/>
        <v>0.37852348993288593</v>
      </c>
      <c r="O227" s="3">
        <f>ESX50m!E227</f>
        <v>-2.1812080536912751E-2</v>
      </c>
      <c r="P227" s="3">
        <f>ESX50m!I227</f>
        <v>6.2111801242236021E-3</v>
      </c>
      <c r="Q227" s="3">
        <f>ESX50m!M227</f>
        <v>-1.5852047556142668E-2</v>
      </c>
      <c r="R227" s="3">
        <f t="shared" si="77"/>
        <v>0.26416577924168505</v>
      </c>
      <c r="S227" s="3">
        <f t="shared" si="78"/>
        <v>0.40029985007496255</v>
      </c>
      <c r="T227" s="3">
        <f t="shared" si="79"/>
        <v>0.29958419405459558</v>
      </c>
      <c r="U227" s="3">
        <f t="shared" si="80"/>
        <v>0.10811081017214114</v>
      </c>
      <c r="V227" s="3">
        <f t="shared" si="63"/>
        <v>9.1760122974224603E-2</v>
      </c>
      <c r="W227" s="3">
        <f>I227-TBONDm!I227</f>
        <v>4.8750606192092261E-3</v>
      </c>
      <c r="X227" s="3">
        <f t="shared" si="64"/>
        <v>3.1406393137652922E-3</v>
      </c>
    </row>
    <row r="228" spans="1:24" x14ac:dyDescent="0.2">
      <c r="A228" s="2">
        <v>41033</v>
      </c>
      <c r="B228">
        <v>87</v>
      </c>
      <c r="C228">
        <v>237</v>
      </c>
      <c r="D228">
        <v>227</v>
      </c>
      <c r="E228" s="3">
        <f t="shared" ref="E228:E291" si="81">(B228-D228)/SUM(B228:D228)</f>
        <v>-0.25408348457350272</v>
      </c>
      <c r="F228">
        <v>24</v>
      </c>
      <c r="G228">
        <v>83</v>
      </c>
      <c r="H228">
        <v>111</v>
      </c>
      <c r="I228" s="3">
        <f t="shared" ref="I228:I291" si="82">(F228-H228)/SUM(F228:H228)</f>
        <v>-0.39908256880733944</v>
      </c>
      <c r="J228">
        <f t="shared" si="73"/>
        <v>111</v>
      </c>
      <c r="K228">
        <f t="shared" si="74"/>
        <v>320</v>
      </c>
      <c r="L228">
        <f t="shared" si="75"/>
        <v>338</v>
      </c>
      <c r="M228" s="3">
        <f t="shared" ref="M228:M291" si="83">(J228-L228)/SUM(J228:L228)</f>
        <v>-0.29518855656697007</v>
      </c>
      <c r="N228" s="3">
        <f t="shared" si="76"/>
        <v>0.41612483745123535</v>
      </c>
      <c r="O228" s="3">
        <f>ESX50m!E228</f>
        <v>-4.3548387096774194E-2</v>
      </c>
      <c r="P228" s="3">
        <f>ESX50m!I228</f>
        <v>0.10526315789473684</v>
      </c>
      <c r="Q228" s="3">
        <f>ESX50m!M228</f>
        <v>-6.0313630880579009E-3</v>
      </c>
      <c r="R228" s="3">
        <f t="shared" si="77"/>
        <v>0.21053509747672852</v>
      </c>
      <c r="S228" s="3">
        <f t="shared" si="78"/>
        <v>0.50434572670207634</v>
      </c>
      <c r="T228" s="3">
        <f t="shared" si="79"/>
        <v>0.28915719347891217</v>
      </c>
      <c r="U228" s="3">
        <f t="shared" si="80"/>
        <v>0.14499908423383673</v>
      </c>
      <c r="V228" s="3">
        <f t="shared" ref="V228:V291" si="84">AVERAGE(U228:U230)</f>
        <v>9.674797195291085E-2</v>
      </c>
      <c r="W228" s="3">
        <f>I228-TBONDm!I228</f>
        <v>-9.6594918842625166E-3</v>
      </c>
      <c r="X228" s="3">
        <f t="shared" ref="X228:X291" si="85">AVERAGE(W228:W230)</f>
        <v>9.7284310940614818E-3</v>
      </c>
    </row>
    <row r="229" spans="1:24" x14ac:dyDescent="0.2">
      <c r="A229" s="2">
        <v>41026</v>
      </c>
      <c r="B229">
        <v>80</v>
      </c>
      <c r="C229">
        <v>231</v>
      </c>
      <c r="D229">
        <v>258</v>
      </c>
      <c r="E229" s="3">
        <f t="shared" si="81"/>
        <v>-0.31282952548330406</v>
      </c>
      <c r="F229">
        <v>26</v>
      </c>
      <c r="G229">
        <v>81</v>
      </c>
      <c r="H229">
        <v>93</v>
      </c>
      <c r="I229" s="3">
        <f t="shared" si="82"/>
        <v>-0.33500000000000002</v>
      </c>
      <c r="J229">
        <f t="shared" si="73"/>
        <v>106</v>
      </c>
      <c r="K229">
        <f t="shared" si="74"/>
        <v>312</v>
      </c>
      <c r="L229">
        <f t="shared" si="75"/>
        <v>351</v>
      </c>
      <c r="M229" s="3">
        <f t="shared" si="83"/>
        <v>-0.31859557867360205</v>
      </c>
      <c r="N229" s="3">
        <f t="shared" si="76"/>
        <v>0.40572171651495448</v>
      </c>
      <c r="O229" s="3">
        <f>ESX50m!E229</f>
        <v>-3.3980582524271843E-2</v>
      </c>
      <c r="P229" s="3">
        <f>ESX50m!I229</f>
        <v>2.6785714285714284E-2</v>
      </c>
      <c r="Q229" s="3">
        <f>ESX50m!M229</f>
        <v>-1.7814726840855107E-2</v>
      </c>
      <c r="R229" s="3">
        <f t="shared" si="77"/>
        <v>0.27884894295903223</v>
      </c>
      <c r="S229" s="3">
        <f t="shared" si="78"/>
        <v>0.36178571428571432</v>
      </c>
      <c r="T229" s="3">
        <f t="shared" si="79"/>
        <v>0.30078085183274694</v>
      </c>
      <c r="U229" s="3">
        <f t="shared" si="80"/>
        <v>2.2170474516695959E-2</v>
      </c>
      <c r="V229" s="3">
        <f t="shared" si="84"/>
        <v>6.7848901659232908E-2</v>
      </c>
      <c r="W229" s="3">
        <f>I229-TBONDm!I229</f>
        <v>1.4206349206349167E-2</v>
      </c>
      <c r="X229" s="3">
        <f t="shared" si="85"/>
        <v>1.5325047618375647E-3</v>
      </c>
    </row>
    <row r="230" spans="1:24" x14ac:dyDescent="0.2">
      <c r="A230" s="2">
        <v>41019</v>
      </c>
      <c r="B230">
        <v>87</v>
      </c>
      <c r="C230">
        <v>244</v>
      </c>
      <c r="D230">
        <v>245</v>
      </c>
      <c r="E230" s="3">
        <f t="shared" si="81"/>
        <v>-0.27430555555555558</v>
      </c>
      <c r="F230">
        <v>29</v>
      </c>
      <c r="G230">
        <v>80</v>
      </c>
      <c r="H230">
        <v>120</v>
      </c>
      <c r="I230" s="3">
        <f t="shared" si="82"/>
        <v>-0.39737991266375544</v>
      </c>
      <c r="J230">
        <f t="shared" si="73"/>
        <v>116</v>
      </c>
      <c r="K230">
        <f t="shared" si="74"/>
        <v>324</v>
      </c>
      <c r="L230">
        <f t="shared" si="75"/>
        <v>365</v>
      </c>
      <c r="M230" s="3">
        <f t="shared" si="83"/>
        <v>-0.30931677018633541</v>
      </c>
      <c r="N230" s="3">
        <f t="shared" si="76"/>
        <v>0.40248447204968946</v>
      </c>
      <c r="O230" s="3">
        <f>ESX50m!E230</f>
        <v>1.2718600953895072E-2</v>
      </c>
      <c r="P230" s="3">
        <f>ESX50m!I230</f>
        <v>0.1407035175879397</v>
      </c>
      <c r="Q230" s="3">
        <f>ESX50m!M230</f>
        <v>4.3478260869565216E-2</v>
      </c>
      <c r="R230" s="3">
        <f t="shared" si="77"/>
        <v>0.28702415650945068</v>
      </c>
      <c r="S230" s="3">
        <f t="shared" si="78"/>
        <v>0.53808343025169514</v>
      </c>
      <c r="T230" s="3">
        <f t="shared" si="79"/>
        <v>0.3527950310559006</v>
      </c>
      <c r="U230" s="3">
        <f t="shared" si="80"/>
        <v>0.12307435710819986</v>
      </c>
      <c r="V230" s="3">
        <f t="shared" si="84"/>
        <v>9.6497973074617605E-2</v>
      </c>
      <c r="W230" s="3">
        <f>I230-TBONDm!I230</f>
        <v>2.4638435960097793E-2</v>
      </c>
      <c r="X230" s="3">
        <f t="shared" si="85"/>
        <v>7.7800149190611805E-3</v>
      </c>
    </row>
    <row r="231" spans="1:24" x14ac:dyDescent="0.2">
      <c r="A231" s="2">
        <v>41012</v>
      </c>
      <c r="B231">
        <v>88</v>
      </c>
      <c r="C231">
        <v>228</v>
      </c>
      <c r="D231">
        <v>240</v>
      </c>
      <c r="E231" s="3">
        <f t="shared" si="81"/>
        <v>-0.2733812949640288</v>
      </c>
      <c r="F231">
        <v>34</v>
      </c>
      <c r="G231">
        <v>67</v>
      </c>
      <c r="H231">
        <v>101</v>
      </c>
      <c r="I231" s="3">
        <f t="shared" si="82"/>
        <v>-0.3316831683168317</v>
      </c>
      <c r="J231">
        <f t="shared" si="73"/>
        <v>122</v>
      </c>
      <c r="K231">
        <f t="shared" si="74"/>
        <v>295</v>
      </c>
      <c r="L231">
        <f t="shared" si="75"/>
        <v>341</v>
      </c>
      <c r="M231" s="3">
        <f t="shared" si="83"/>
        <v>-0.28891820580474936</v>
      </c>
      <c r="N231" s="3">
        <f t="shared" si="76"/>
        <v>0.3891820580474934</v>
      </c>
      <c r="O231" s="3">
        <f>ESX50m!E231</f>
        <v>7.5872534142640367E-3</v>
      </c>
      <c r="P231" s="3">
        <f>ESX50m!I231</f>
        <v>0.1072961373390558</v>
      </c>
      <c r="Q231" s="3">
        <f>ESX50m!M231</f>
        <v>3.3632286995515695E-2</v>
      </c>
      <c r="R231" s="3">
        <f t="shared" si="77"/>
        <v>0.28096854837829283</v>
      </c>
      <c r="S231" s="3">
        <f t="shared" si="78"/>
        <v>0.4389793056558875</v>
      </c>
      <c r="T231" s="3">
        <f t="shared" si="79"/>
        <v>0.32255049280026504</v>
      </c>
      <c r="U231" s="3">
        <f t="shared" si="80"/>
        <v>5.8301873352802902E-2</v>
      </c>
      <c r="V231" s="3">
        <f t="shared" si="84"/>
        <v>0.10883185349401441</v>
      </c>
      <c r="W231" s="3">
        <f>I231-TBONDm!I231</f>
        <v>-3.4247270880934266E-2</v>
      </c>
      <c r="X231" s="3">
        <f t="shared" si="85"/>
        <v>-3.8917618544935068E-4</v>
      </c>
    </row>
    <row r="232" spans="1:24" x14ac:dyDescent="0.2">
      <c r="A232" s="2">
        <v>41005</v>
      </c>
      <c r="B232">
        <v>64</v>
      </c>
      <c r="C232">
        <v>251</v>
      </c>
      <c r="D232">
        <v>231</v>
      </c>
      <c r="E232" s="3">
        <f t="shared" si="81"/>
        <v>-0.30586080586080588</v>
      </c>
      <c r="F232">
        <v>28</v>
      </c>
      <c r="G232">
        <v>53</v>
      </c>
      <c r="H232">
        <v>105</v>
      </c>
      <c r="I232" s="3">
        <f t="shared" si="82"/>
        <v>-0.41397849462365593</v>
      </c>
      <c r="J232">
        <f t="shared" si="73"/>
        <v>92</v>
      </c>
      <c r="K232">
        <f t="shared" si="74"/>
        <v>304</v>
      </c>
      <c r="L232">
        <f t="shared" si="75"/>
        <v>336</v>
      </c>
      <c r="M232" s="3">
        <f t="shared" si="83"/>
        <v>-0.33333333333333331</v>
      </c>
      <c r="N232" s="3">
        <f t="shared" si="76"/>
        <v>0.41530054644808745</v>
      </c>
      <c r="O232" s="3">
        <f>ESX50m!E232</f>
        <v>9.316770186335404E-3</v>
      </c>
      <c r="P232" s="3">
        <f>ESX50m!I232</f>
        <v>0.13658536585365855</v>
      </c>
      <c r="Q232" s="3">
        <f>ESX50m!M232</f>
        <v>4.0047114252061249E-2</v>
      </c>
      <c r="R232" s="3">
        <f t="shared" si="77"/>
        <v>0.31517757604714131</v>
      </c>
      <c r="S232" s="3">
        <f t="shared" si="78"/>
        <v>0.55056386047731443</v>
      </c>
      <c r="T232" s="3">
        <f t="shared" si="79"/>
        <v>0.37338044758539457</v>
      </c>
      <c r="U232" s="3">
        <f t="shared" si="80"/>
        <v>0.10811768876285005</v>
      </c>
      <c r="V232" s="3">
        <f t="shared" si="84"/>
        <v>0.12657360828868516</v>
      </c>
      <c r="W232" s="3">
        <f>I232-TBONDm!I232</f>
        <v>3.2948879678020015E-2</v>
      </c>
      <c r="X232" s="3">
        <f t="shared" si="85"/>
        <v>8.2851230249153529E-3</v>
      </c>
    </row>
    <row r="233" spans="1:24" x14ac:dyDescent="0.2">
      <c r="A233" s="2">
        <v>40998</v>
      </c>
      <c r="B233">
        <v>89</v>
      </c>
      <c r="C233">
        <v>234</v>
      </c>
      <c r="D233">
        <v>243</v>
      </c>
      <c r="E233" s="3">
        <f t="shared" si="81"/>
        <v>-0.27208480565371024</v>
      </c>
      <c r="F233">
        <v>23</v>
      </c>
      <c r="G233">
        <v>67</v>
      </c>
      <c r="H233">
        <v>109</v>
      </c>
      <c r="I233" s="3">
        <f t="shared" si="82"/>
        <v>-0.43216080402010049</v>
      </c>
      <c r="J233">
        <f t="shared" si="73"/>
        <v>112</v>
      </c>
      <c r="K233">
        <f t="shared" si="74"/>
        <v>301</v>
      </c>
      <c r="L233">
        <f t="shared" si="75"/>
        <v>352</v>
      </c>
      <c r="M233" s="3">
        <f t="shared" si="83"/>
        <v>-0.31372549019607843</v>
      </c>
      <c r="N233" s="3">
        <f t="shared" si="76"/>
        <v>0.39346405228758169</v>
      </c>
      <c r="O233" s="3">
        <f>ESX50m!E233</f>
        <v>7.8025477707006366E-2</v>
      </c>
      <c r="P233" s="3">
        <f>ESX50m!I233</f>
        <v>0.24352331606217617</v>
      </c>
      <c r="Q233" s="3">
        <f>ESX50m!M233</f>
        <v>0.11693057247259439</v>
      </c>
      <c r="R233" s="3">
        <f t="shared" si="77"/>
        <v>0.35011028336071659</v>
      </c>
      <c r="S233" s="3">
        <f t="shared" si="78"/>
        <v>0.67568412008227663</v>
      </c>
      <c r="T233" s="3">
        <f t="shared" si="79"/>
        <v>0.43065606266867285</v>
      </c>
      <c r="U233" s="3">
        <f t="shared" si="80"/>
        <v>0.16007599836639025</v>
      </c>
      <c r="V233" s="3">
        <f t="shared" si="84"/>
        <v>9.4309564279011215E-2</v>
      </c>
      <c r="W233" s="3">
        <f>I233-TBONDm!I233</f>
        <v>1.3086264656619884E-4</v>
      </c>
      <c r="X233" s="3">
        <f t="shared" si="85"/>
        <v>1.1082240326953355E-2</v>
      </c>
    </row>
    <row r="234" spans="1:24" x14ac:dyDescent="0.2">
      <c r="A234" s="2">
        <v>40991</v>
      </c>
      <c r="B234">
        <v>79</v>
      </c>
      <c r="C234">
        <v>246</v>
      </c>
      <c r="D234">
        <v>251</v>
      </c>
      <c r="E234" s="3">
        <f t="shared" si="81"/>
        <v>-0.2986111111111111</v>
      </c>
      <c r="F234">
        <v>29</v>
      </c>
      <c r="G234">
        <v>70</v>
      </c>
      <c r="H234">
        <v>118</v>
      </c>
      <c r="I234" s="3">
        <f t="shared" si="82"/>
        <v>-0.41013824884792627</v>
      </c>
      <c r="J234">
        <f t="shared" ref="J234:J265" si="86">B234+F234</f>
        <v>108</v>
      </c>
      <c r="K234">
        <f t="shared" ref="K234:K265" si="87">C234+G234</f>
        <v>316</v>
      </c>
      <c r="L234">
        <f t="shared" ref="L234:L265" si="88">D234+H234</f>
        <v>369</v>
      </c>
      <c r="M234" s="3">
        <f t="shared" si="83"/>
        <v>-0.3291298865069357</v>
      </c>
      <c r="N234" s="3">
        <f t="shared" si="76"/>
        <v>0.39848675914249687</v>
      </c>
      <c r="O234" s="3">
        <f>ESX50m!E234</f>
        <v>0.10318664643399089</v>
      </c>
      <c r="P234" s="3">
        <f>ESX50m!I234</f>
        <v>0.16908212560386474</v>
      </c>
      <c r="Q234" s="3">
        <f>ESX50m!M234</f>
        <v>0.11893764434180139</v>
      </c>
      <c r="R234" s="3">
        <f t="shared" si="77"/>
        <v>0.401797757545102</v>
      </c>
      <c r="S234" s="3">
        <f t="shared" si="78"/>
        <v>0.57922037445179098</v>
      </c>
      <c r="T234" s="3">
        <f t="shared" si="79"/>
        <v>0.44806753084873707</v>
      </c>
      <c r="U234" s="3">
        <f t="shared" si="80"/>
        <v>0.11152713773681516</v>
      </c>
      <c r="V234" s="3">
        <f t="shared" si="84"/>
        <v>7.2389824110262235E-2</v>
      </c>
      <c r="W234" s="3">
        <f>I234-TBONDm!I234</f>
        <v>-8.2243732498401556E-3</v>
      </c>
      <c r="X234" s="3">
        <f t="shared" si="85"/>
        <v>1.2990927351611651E-2</v>
      </c>
    </row>
    <row r="235" spans="1:24" x14ac:dyDescent="0.2">
      <c r="A235" s="2">
        <v>40984</v>
      </c>
      <c r="B235">
        <v>83</v>
      </c>
      <c r="C235">
        <v>236</v>
      </c>
      <c r="D235">
        <v>256</v>
      </c>
      <c r="E235" s="3">
        <f t="shared" si="81"/>
        <v>-0.30086956521739128</v>
      </c>
      <c r="F235">
        <v>35</v>
      </c>
      <c r="G235">
        <v>71</v>
      </c>
      <c r="H235">
        <v>99</v>
      </c>
      <c r="I235" s="3">
        <f t="shared" si="82"/>
        <v>-0.31219512195121951</v>
      </c>
      <c r="J235">
        <f t="shared" si="86"/>
        <v>118</v>
      </c>
      <c r="K235">
        <f t="shared" si="87"/>
        <v>307</v>
      </c>
      <c r="L235">
        <f t="shared" si="88"/>
        <v>355</v>
      </c>
      <c r="M235" s="3">
        <f t="shared" si="83"/>
        <v>-0.30384615384615382</v>
      </c>
      <c r="N235" s="3">
        <f t="shared" ref="N235:N266" si="89">K235/SUM(J235:L235)</f>
        <v>0.39358974358974358</v>
      </c>
      <c r="O235" s="3">
        <f>ESX50m!E235</f>
        <v>0.13405238828967642</v>
      </c>
      <c r="P235" s="3">
        <f>ESX50m!I235</f>
        <v>0.14155251141552511</v>
      </c>
      <c r="Q235" s="3">
        <f>ESX50m!M235</f>
        <v>0.13594470046082949</v>
      </c>
      <c r="R235" s="3">
        <f t="shared" si="77"/>
        <v>0.43492195350706769</v>
      </c>
      <c r="S235" s="3">
        <f t="shared" si="78"/>
        <v>0.45374763336674462</v>
      </c>
      <c r="T235" s="3">
        <f t="shared" si="79"/>
        <v>0.43979085430698328</v>
      </c>
      <c r="U235" s="3">
        <f t="shared" si="80"/>
        <v>1.1325556733828235E-2</v>
      </c>
      <c r="V235" s="3">
        <f t="shared" si="84"/>
        <v>9.4102891934456923E-2</v>
      </c>
      <c r="W235" s="3">
        <f>I235-TBONDm!I235</f>
        <v>4.1340231584134024E-2</v>
      </c>
      <c r="X235" s="3">
        <f t="shared" si="85"/>
        <v>1.3099850606278773E-2</v>
      </c>
    </row>
    <row r="236" spans="1:24" x14ac:dyDescent="0.2">
      <c r="A236" s="2">
        <v>40977</v>
      </c>
      <c r="B236">
        <v>79</v>
      </c>
      <c r="C236">
        <v>249</v>
      </c>
      <c r="D236">
        <v>242</v>
      </c>
      <c r="E236" s="3">
        <f t="shared" si="81"/>
        <v>-0.28596491228070176</v>
      </c>
      <c r="F236">
        <v>32</v>
      </c>
      <c r="G236">
        <v>68</v>
      </c>
      <c r="H236">
        <v>113</v>
      </c>
      <c r="I236" s="3">
        <f t="shared" si="82"/>
        <v>-0.38028169014084506</v>
      </c>
      <c r="J236">
        <f t="shared" si="86"/>
        <v>111</v>
      </c>
      <c r="K236">
        <f t="shared" si="87"/>
        <v>317</v>
      </c>
      <c r="L236">
        <f t="shared" si="88"/>
        <v>355</v>
      </c>
      <c r="M236" s="3">
        <f t="shared" si="83"/>
        <v>-0.31162196679438059</v>
      </c>
      <c r="N236" s="3">
        <f t="shared" si="89"/>
        <v>0.40485312899106002</v>
      </c>
      <c r="O236" s="3">
        <f>ESX50m!E236</f>
        <v>0.10869565217391304</v>
      </c>
      <c r="P236" s="3">
        <f>ESX50m!I236</f>
        <v>0.11904761904761904</v>
      </c>
      <c r="Q236" s="3">
        <f>ESX50m!M236</f>
        <v>0.11124121779859485</v>
      </c>
      <c r="R236" s="3">
        <f t="shared" si="77"/>
        <v>0.39466056445461478</v>
      </c>
      <c r="S236" s="3">
        <f t="shared" si="78"/>
        <v>0.49932930918846408</v>
      </c>
      <c r="T236" s="3">
        <f t="shared" si="79"/>
        <v>0.42286318459297545</v>
      </c>
      <c r="U236" s="3">
        <f t="shared" si="80"/>
        <v>9.4316777860143308E-2</v>
      </c>
      <c r="V236" s="3">
        <f t="shared" si="84"/>
        <v>0.12684278060743751</v>
      </c>
      <c r="W236" s="3">
        <f>I236-TBONDm!I236</f>
        <v>5.8569237205410851E-3</v>
      </c>
      <c r="X236" s="3">
        <f t="shared" si="85"/>
        <v>-2.0336927306311057E-3</v>
      </c>
    </row>
    <row r="237" spans="1:24" x14ac:dyDescent="0.2">
      <c r="A237" s="2">
        <v>40970</v>
      </c>
      <c r="B237">
        <v>87</v>
      </c>
      <c r="C237">
        <v>240</v>
      </c>
      <c r="D237">
        <v>242</v>
      </c>
      <c r="E237" s="3">
        <f t="shared" si="81"/>
        <v>-0.27240773286467485</v>
      </c>
      <c r="F237">
        <v>23</v>
      </c>
      <c r="G237">
        <v>73</v>
      </c>
      <c r="H237">
        <v>120</v>
      </c>
      <c r="I237" s="3">
        <f t="shared" si="82"/>
        <v>-0.44907407407407407</v>
      </c>
      <c r="J237">
        <f t="shared" si="86"/>
        <v>110</v>
      </c>
      <c r="K237">
        <f t="shared" si="87"/>
        <v>313</v>
      </c>
      <c r="L237">
        <f t="shared" si="88"/>
        <v>362</v>
      </c>
      <c r="M237" s="3">
        <f t="shared" si="83"/>
        <v>-0.32101910828025476</v>
      </c>
      <c r="N237" s="3">
        <f t="shared" si="89"/>
        <v>0.39872611464968155</v>
      </c>
      <c r="O237" s="3">
        <f>ESX50m!E237</f>
        <v>0.18683001531393567</v>
      </c>
      <c r="P237" s="3">
        <f>ESX50m!I237</f>
        <v>9.5890410958904104E-2</v>
      </c>
      <c r="Q237" s="3">
        <f>ESX50m!M237</f>
        <v>0.16399082568807338</v>
      </c>
      <c r="R237" s="3">
        <f t="shared" ref="R237:R269" si="90">O237-E237</f>
        <v>0.45923774817861052</v>
      </c>
      <c r="S237" s="3">
        <f t="shared" ref="S237:S269" si="91">P237-I237</f>
        <v>0.54496448503297823</v>
      </c>
      <c r="T237" s="3">
        <f t="shared" ref="T237:T269" si="92">Q237-M237</f>
        <v>0.48500993396832814</v>
      </c>
      <c r="U237" s="3">
        <f t="shared" ref="U237:U269" si="93">E237-I237</f>
        <v>0.17666634120939922</v>
      </c>
      <c r="V237" s="3">
        <f t="shared" si="84"/>
        <v>0.14006409278163121</v>
      </c>
      <c r="W237" s="3">
        <f>I237-TBONDm!I237</f>
        <v>-7.8976034858387889E-3</v>
      </c>
      <c r="X237" s="3">
        <f t="shared" si="85"/>
        <v>-1.1353833586706422E-2</v>
      </c>
    </row>
    <row r="238" spans="1:24" x14ac:dyDescent="0.2">
      <c r="A238" s="2">
        <v>40963</v>
      </c>
      <c r="B238">
        <v>69</v>
      </c>
      <c r="C238">
        <v>241</v>
      </c>
      <c r="D238">
        <v>273</v>
      </c>
      <c r="E238" s="3">
        <f t="shared" si="81"/>
        <v>-0.34991423670668953</v>
      </c>
      <c r="F238">
        <v>27</v>
      </c>
      <c r="G238">
        <v>66</v>
      </c>
      <c r="H238">
        <v>129</v>
      </c>
      <c r="I238" s="3">
        <f t="shared" si="82"/>
        <v>-0.45945945945945948</v>
      </c>
      <c r="J238">
        <f t="shared" si="86"/>
        <v>96</v>
      </c>
      <c r="K238">
        <f t="shared" si="87"/>
        <v>307</v>
      </c>
      <c r="L238">
        <f t="shared" si="88"/>
        <v>402</v>
      </c>
      <c r="M238" s="3">
        <f t="shared" si="83"/>
        <v>-0.38012422360248449</v>
      </c>
      <c r="N238" s="3">
        <f t="shared" si="89"/>
        <v>0.38136645962732918</v>
      </c>
      <c r="O238" s="3">
        <f>ESX50m!E238</f>
        <v>0.10287443267776097</v>
      </c>
      <c r="P238" s="3">
        <f>ESX50m!I238</f>
        <v>0.25</v>
      </c>
      <c r="Q238" s="3">
        <f>ESX50m!M238</f>
        <v>0.14011299435028249</v>
      </c>
      <c r="R238" s="3">
        <f t="shared" si="90"/>
        <v>0.4527886693844505</v>
      </c>
      <c r="S238" s="3">
        <f t="shared" si="91"/>
        <v>0.70945945945945943</v>
      </c>
      <c r="T238" s="3">
        <f t="shared" si="92"/>
        <v>0.52023721795276701</v>
      </c>
      <c r="U238" s="3">
        <f t="shared" si="93"/>
        <v>0.10954522275276996</v>
      </c>
      <c r="V238" s="3">
        <f t="shared" si="84"/>
        <v>0.13277297589990514</v>
      </c>
      <c r="W238" s="3">
        <f>I238-TBONDm!I238</f>
        <v>-4.0603984265956128E-3</v>
      </c>
      <c r="X238" s="3">
        <f t="shared" si="85"/>
        <v>-1.4626359080993856E-2</v>
      </c>
    </row>
    <row r="239" spans="1:24" x14ac:dyDescent="0.2">
      <c r="A239" s="2">
        <v>40956</v>
      </c>
      <c r="B239">
        <v>83</v>
      </c>
      <c r="C239">
        <v>234</v>
      </c>
      <c r="D239">
        <v>280</v>
      </c>
      <c r="E239" s="3">
        <f t="shared" si="81"/>
        <v>-0.32998324958123953</v>
      </c>
      <c r="F239">
        <v>20</v>
      </c>
      <c r="G239">
        <v>79</v>
      </c>
      <c r="H239">
        <v>123</v>
      </c>
      <c r="I239" s="3">
        <f t="shared" si="82"/>
        <v>-0.46396396396396394</v>
      </c>
      <c r="J239">
        <f t="shared" si="86"/>
        <v>103</v>
      </c>
      <c r="K239">
        <f t="shared" si="87"/>
        <v>313</v>
      </c>
      <c r="L239">
        <f t="shared" si="88"/>
        <v>403</v>
      </c>
      <c r="M239" s="3">
        <f t="shared" si="83"/>
        <v>-0.36630036630036628</v>
      </c>
      <c r="N239" s="3">
        <f t="shared" si="89"/>
        <v>0.38217338217338215</v>
      </c>
      <c r="O239" s="3">
        <f>ESX50m!E239</f>
        <v>8.0959520239880053E-2</v>
      </c>
      <c r="P239" s="3">
        <f>ESX50m!I239</f>
        <v>0.13656387665198239</v>
      </c>
      <c r="Q239" s="3">
        <f>ESX50m!M239</f>
        <v>9.507829977628636E-2</v>
      </c>
      <c r="R239" s="3">
        <f t="shared" si="90"/>
        <v>0.4109427698211196</v>
      </c>
      <c r="S239" s="3">
        <f t="shared" si="91"/>
        <v>0.60052784061594633</v>
      </c>
      <c r="T239" s="3">
        <f t="shared" si="92"/>
        <v>0.46137866607665262</v>
      </c>
      <c r="U239" s="3">
        <f t="shared" si="93"/>
        <v>0.13398071438272441</v>
      </c>
      <c r="V239" s="3">
        <f t="shared" si="84"/>
        <v>0.13057247513147133</v>
      </c>
      <c r="W239" s="3">
        <f>I239-TBONDm!I239</f>
        <v>-2.2103498847684866E-2</v>
      </c>
      <c r="X239" s="3">
        <f t="shared" si="85"/>
        <v>-3.7413412768970311E-2</v>
      </c>
    </row>
    <row r="240" spans="1:24" x14ac:dyDescent="0.2">
      <c r="A240" s="2">
        <v>40949</v>
      </c>
      <c r="B240">
        <v>87</v>
      </c>
      <c r="C240">
        <v>241</v>
      </c>
      <c r="D240">
        <v>249</v>
      </c>
      <c r="E240" s="3">
        <f t="shared" si="81"/>
        <v>-0.28076256499133451</v>
      </c>
      <c r="F240">
        <v>23</v>
      </c>
      <c r="G240">
        <v>81</v>
      </c>
      <c r="H240">
        <v>121</v>
      </c>
      <c r="I240" s="3">
        <f t="shared" si="82"/>
        <v>-0.43555555555555553</v>
      </c>
      <c r="J240">
        <f t="shared" si="86"/>
        <v>110</v>
      </c>
      <c r="K240">
        <f t="shared" si="87"/>
        <v>322</v>
      </c>
      <c r="L240">
        <f t="shared" si="88"/>
        <v>370</v>
      </c>
      <c r="M240" s="3">
        <f t="shared" si="83"/>
        <v>-0.32418952618453867</v>
      </c>
      <c r="N240" s="3">
        <f t="shared" si="89"/>
        <v>0.40149625935162092</v>
      </c>
      <c r="O240" s="3">
        <f>ESX50m!E240</f>
        <v>5.5964653902798235E-2</v>
      </c>
      <c r="P240" s="3">
        <f>ESX50m!I240</f>
        <v>0.16228070175438597</v>
      </c>
      <c r="Q240" s="3">
        <f>ESX50m!M240</f>
        <v>8.2690187431091508E-2</v>
      </c>
      <c r="R240" s="3">
        <f t="shared" si="90"/>
        <v>0.33672721889413276</v>
      </c>
      <c r="S240" s="3">
        <f t="shared" si="91"/>
        <v>0.5978362573099415</v>
      </c>
      <c r="T240" s="3">
        <f t="shared" si="92"/>
        <v>0.40687971361563019</v>
      </c>
      <c r="U240" s="3">
        <f t="shared" si="93"/>
        <v>0.15479299056422102</v>
      </c>
      <c r="V240" s="3">
        <f t="shared" si="84"/>
        <v>0.10474076365126499</v>
      </c>
      <c r="W240" s="3">
        <f>I240-TBONDm!I240</f>
        <v>-1.7715179968701089E-2</v>
      </c>
      <c r="X240" s="3">
        <f t="shared" si="85"/>
        <v>-4.8073830875516012E-2</v>
      </c>
    </row>
    <row r="241" spans="1:24" x14ac:dyDescent="0.2">
      <c r="A241" s="2">
        <v>40942</v>
      </c>
      <c r="B241">
        <v>87</v>
      </c>
      <c r="C241">
        <v>251</v>
      </c>
      <c r="D241">
        <v>260</v>
      </c>
      <c r="E241" s="3">
        <f t="shared" si="81"/>
        <v>-0.28929765886287623</v>
      </c>
      <c r="F241">
        <v>28</v>
      </c>
      <c r="G241">
        <v>85</v>
      </c>
      <c r="H241">
        <v>119</v>
      </c>
      <c r="I241" s="3">
        <f t="shared" si="82"/>
        <v>-0.39224137931034481</v>
      </c>
      <c r="J241">
        <f t="shared" si="86"/>
        <v>115</v>
      </c>
      <c r="K241">
        <f t="shared" si="87"/>
        <v>336</v>
      </c>
      <c r="L241">
        <f t="shared" si="88"/>
        <v>379</v>
      </c>
      <c r="M241" s="3">
        <f t="shared" si="83"/>
        <v>-0.3180722891566265</v>
      </c>
      <c r="N241" s="3">
        <f t="shared" si="89"/>
        <v>0.40481927710843374</v>
      </c>
      <c r="O241" s="3">
        <f>ESX50m!E241</f>
        <v>6.25E-2</v>
      </c>
      <c r="P241" s="3">
        <f>ESX50m!I241</f>
        <v>0.14537444933920704</v>
      </c>
      <c r="Q241" s="3">
        <f>ESX50m!M241</f>
        <v>8.3805209513023782E-2</v>
      </c>
      <c r="R241" s="3">
        <f t="shared" si="90"/>
        <v>0.35179765886287623</v>
      </c>
      <c r="S241" s="3">
        <f t="shared" si="91"/>
        <v>0.53761582864955182</v>
      </c>
      <c r="T241" s="3">
        <f t="shared" si="92"/>
        <v>0.40187749866965028</v>
      </c>
      <c r="U241" s="3">
        <f t="shared" si="93"/>
        <v>0.10294372044746858</v>
      </c>
      <c r="V241" s="3">
        <f t="shared" si="84"/>
        <v>7.2767099060430232E-2</v>
      </c>
      <c r="W241" s="3">
        <f>I241-TBONDm!I241</f>
        <v>-7.2421559490524978E-2</v>
      </c>
      <c r="X241" s="3">
        <f t="shared" si="85"/>
        <v>-6.4548386157731397E-2</v>
      </c>
    </row>
    <row r="242" spans="1:24" x14ac:dyDescent="0.2">
      <c r="A242" s="2">
        <v>40935</v>
      </c>
      <c r="B242">
        <v>98</v>
      </c>
      <c r="C242">
        <v>239</v>
      </c>
      <c r="D242">
        <v>262</v>
      </c>
      <c r="E242" s="3">
        <f t="shared" si="81"/>
        <v>-0.27378964941569284</v>
      </c>
      <c r="F242">
        <v>36</v>
      </c>
      <c r="G242">
        <v>74</v>
      </c>
      <c r="H242">
        <v>108</v>
      </c>
      <c r="I242" s="3">
        <f t="shared" si="82"/>
        <v>-0.33027522935779818</v>
      </c>
      <c r="J242">
        <f t="shared" si="86"/>
        <v>134</v>
      </c>
      <c r="K242">
        <f t="shared" si="87"/>
        <v>313</v>
      </c>
      <c r="L242">
        <f t="shared" si="88"/>
        <v>370</v>
      </c>
      <c r="M242" s="3">
        <f t="shared" si="83"/>
        <v>-0.28886168910648713</v>
      </c>
      <c r="N242" s="3">
        <f t="shared" si="89"/>
        <v>0.38310893512851896</v>
      </c>
      <c r="O242" s="3">
        <f>ESX50m!E242</f>
        <v>5.3857350800582245E-2</v>
      </c>
      <c r="P242" s="3">
        <f>ESX50m!I242</f>
        <v>0.10169491525423729</v>
      </c>
      <c r="Q242" s="3">
        <f>ESX50m!M242</f>
        <v>6.6088840736728063E-2</v>
      </c>
      <c r="R242" s="3">
        <f t="shared" si="90"/>
        <v>0.32764700021627507</v>
      </c>
      <c r="S242" s="3">
        <f t="shared" si="91"/>
        <v>0.43197014461203548</v>
      </c>
      <c r="T242" s="3">
        <f t="shared" si="92"/>
        <v>0.35495052984321518</v>
      </c>
      <c r="U242" s="3">
        <f t="shared" si="93"/>
        <v>5.6485579942105346E-2</v>
      </c>
      <c r="V242" s="3">
        <f t="shared" si="84"/>
        <v>9.2612763305810863E-2</v>
      </c>
      <c r="W242" s="3">
        <f>I242-TBONDm!I242</f>
        <v>-5.4084753167321975E-2</v>
      </c>
      <c r="X242" s="3">
        <f t="shared" si="85"/>
        <v>-6.3947219297136315E-2</v>
      </c>
    </row>
    <row r="243" spans="1:24" x14ac:dyDescent="0.2">
      <c r="A243" s="2">
        <v>40928</v>
      </c>
      <c r="B243">
        <v>82</v>
      </c>
      <c r="C243">
        <v>239</v>
      </c>
      <c r="D243">
        <v>294</v>
      </c>
      <c r="E243" s="3">
        <f t="shared" si="81"/>
        <v>-0.34471544715447155</v>
      </c>
      <c r="F243">
        <v>33</v>
      </c>
      <c r="G243">
        <v>67</v>
      </c>
      <c r="H243">
        <v>123</v>
      </c>
      <c r="I243" s="3">
        <f t="shared" si="82"/>
        <v>-0.40358744394618834</v>
      </c>
      <c r="J243">
        <f t="shared" si="86"/>
        <v>115</v>
      </c>
      <c r="K243">
        <f t="shared" si="87"/>
        <v>306</v>
      </c>
      <c r="L243">
        <f t="shared" si="88"/>
        <v>417</v>
      </c>
      <c r="M243" s="3">
        <f t="shared" si="83"/>
        <v>-0.36038186157517899</v>
      </c>
      <c r="N243" s="3">
        <f t="shared" si="89"/>
        <v>0.36515513126491644</v>
      </c>
      <c r="O243" s="3">
        <f>ESX50m!E243</f>
        <v>2.8985507246376812E-3</v>
      </c>
      <c r="P243" s="3">
        <f>ESX50m!I243</f>
        <v>4.5248868778280547E-3</v>
      </c>
      <c r="Q243" s="3">
        <f>ESX50m!M243</f>
        <v>3.2930845225027441E-3</v>
      </c>
      <c r="R243" s="3">
        <f t="shared" si="90"/>
        <v>0.34761399787910924</v>
      </c>
      <c r="S243" s="3">
        <f t="shared" si="91"/>
        <v>0.40811233082401638</v>
      </c>
      <c r="T243" s="3">
        <f t="shared" si="92"/>
        <v>0.36367494609768175</v>
      </c>
      <c r="U243" s="3">
        <f t="shared" si="93"/>
        <v>5.8871996791716785E-2</v>
      </c>
      <c r="V243" s="3">
        <f t="shared" si="84"/>
        <v>8.9677311947448449E-2</v>
      </c>
      <c r="W243" s="3">
        <f>I243-TBONDm!I243</f>
        <v>-6.7138845815347237E-2</v>
      </c>
      <c r="X243" s="3">
        <f t="shared" si="85"/>
        <v>-4.6031606222889689E-2</v>
      </c>
    </row>
    <row r="244" spans="1:24" x14ac:dyDescent="0.2">
      <c r="A244" s="2">
        <v>40921</v>
      </c>
      <c r="B244">
        <v>109</v>
      </c>
      <c r="C244">
        <v>213</v>
      </c>
      <c r="D244">
        <v>292</v>
      </c>
      <c r="E244" s="3">
        <f t="shared" si="81"/>
        <v>-0.29804560260586321</v>
      </c>
      <c r="F244">
        <v>30</v>
      </c>
      <c r="G244">
        <v>63</v>
      </c>
      <c r="H244">
        <v>135</v>
      </c>
      <c r="I244" s="3">
        <f t="shared" si="82"/>
        <v>-0.46052631578947367</v>
      </c>
      <c r="J244">
        <f t="shared" si="86"/>
        <v>139</v>
      </c>
      <c r="K244">
        <f t="shared" si="87"/>
        <v>276</v>
      </c>
      <c r="L244">
        <f t="shared" si="88"/>
        <v>427</v>
      </c>
      <c r="M244" s="3">
        <f t="shared" si="83"/>
        <v>-0.34204275534441803</v>
      </c>
      <c r="N244" s="3">
        <f t="shared" si="89"/>
        <v>0.32779097387173395</v>
      </c>
      <c r="O244" s="3">
        <f>ESX50m!E244</f>
        <v>-8.5714285714285719E-3</v>
      </c>
      <c r="P244" s="3">
        <f>ESX50m!I244</f>
        <v>-8.3700440528634359E-2</v>
      </c>
      <c r="Q244" s="3">
        <f>ESX50m!M244</f>
        <v>-2.696871628910464E-2</v>
      </c>
      <c r="R244" s="3">
        <f t="shared" si="90"/>
        <v>0.28947417403443465</v>
      </c>
      <c r="S244" s="3">
        <f t="shared" si="91"/>
        <v>0.37682587526083933</v>
      </c>
      <c r="T244" s="3">
        <f t="shared" si="92"/>
        <v>0.31507403905531339</v>
      </c>
      <c r="U244" s="3">
        <f t="shared" si="93"/>
        <v>0.16248071318361046</v>
      </c>
      <c r="V244" s="3">
        <f t="shared" si="84"/>
        <v>0.10970127567368841</v>
      </c>
      <c r="W244" s="3">
        <f>I244-TBONDm!I244</f>
        <v>-7.0618058908739734E-2</v>
      </c>
      <c r="X244" s="3">
        <f t="shared" si="85"/>
        <v>-2.6711551814136352E-2</v>
      </c>
    </row>
    <row r="245" spans="1:24" x14ac:dyDescent="0.2">
      <c r="A245" s="2">
        <v>40914</v>
      </c>
      <c r="B245">
        <v>89</v>
      </c>
      <c r="C245">
        <v>236</v>
      </c>
      <c r="D245">
        <v>249</v>
      </c>
      <c r="E245" s="3">
        <f t="shared" si="81"/>
        <v>-0.27874564459930312</v>
      </c>
      <c r="F245">
        <v>36</v>
      </c>
      <c r="G245">
        <v>58</v>
      </c>
      <c r="H245">
        <v>99</v>
      </c>
      <c r="I245" s="3">
        <f t="shared" si="82"/>
        <v>-0.32642487046632124</v>
      </c>
      <c r="J245">
        <f t="shared" si="86"/>
        <v>125</v>
      </c>
      <c r="K245">
        <f t="shared" si="87"/>
        <v>294</v>
      </c>
      <c r="L245">
        <f t="shared" si="88"/>
        <v>348</v>
      </c>
      <c r="M245" s="3">
        <f t="shared" si="83"/>
        <v>-0.29074315514993482</v>
      </c>
      <c r="N245" s="3">
        <f t="shared" si="89"/>
        <v>0.3833116036505867</v>
      </c>
      <c r="O245" s="3">
        <f>ESX50m!E245</f>
        <v>-9.3930635838150284E-2</v>
      </c>
      <c r="P245" s="3">
        <f>ESX50m!I245</f>
        <v>2.1645021645021644E-2</v>
      </c>
      <c r="Q245" s="3">
        <f>ESX50m!M245</f>
        <v>-6.500541711809317E-2</v>
      </c>
      <c r="R245" s="3">
        <f t="shared" si="90"/>
        <v>0.18481500876115284</v>
      </c>
      <c r="S245" s="3">
        <f t="shared" si="91"/>
        <v>0.34806989211134287</v>
      </c>
      <c r="T245" s="3">
        <f t="shared" si="92"/>
        <v>0.22573773803184166</v>
      </c>
      <c r="U245" s="3">
        <f t="shared" si="93"/>
        <v>4.7679225867018116E-2</v>
      </c>
      <c r="V245" s="3">
        <f t="shared" si="84"/>
        <v>6.1026998539967368E-2</v>
      </c>
      <c r="W245" s="3">
        <f>I245-TBONDm!I245</f>
        <v>-3.3791394458210222E-4</v>
      </c>
      <c r="X245" s="3">
        <f t="shared" si="85"/>
        <v>-1.2952637966312927E-2</v>
      </c>
    </row>
    <row r="246" spans="1:24" x14ac:dyDescent="0.2">
      <c r="A246" s="2">
        <v>40907</v>
      </c>
      <c r="B246">
        <v>92</v>
      </c>
      <c r="C246">
        <v>234</v>
      </c>
      <c r="D246">
        <v>239</v>
      </c>
      <c r="E246" s="3">
        <f t="shared" si="81"/>
        <v>-0.26017699115044246</v>
      </c>
      <c r="F246">
        <v>25</v>
      </c>
      <c r="G246">
        <v>63</v>
      </c>
      <c r="H246">
        <v>94</v>
      </c>
      <c r="I246" s="3">
        <f t="shared" si="82"/>
        <v>-0.37912087912087911</v>
      </c>
      <c r="J246">
        <f t="shared" si="86"/>
        <v>117</v>
      </c>
      <c r="K246">
        <f t="shared" si="87"/>
        <v>297</v>
      </c>
      <c r="L246">
        <f t="shared" si="88"/>
        <v>333</v>
      </c>
      <c r="M246" s="3">
        <f t="shared" si="83"/>
        <v>-0.28915662650602408</v>
      </c>
      <c r="N246" s="3">
        <f t="shared" si="89"/>
        <v>0.39759036144578314</v>
      </c>
      <c r="O246" s="3">
        <f>ESX50m!E246</f>
        <v>-0.13957055214723926</v>
      </c>
      <c r="P246" s="3">
        <f>ESX50m!I246</f>
        <v>-0.17587939698492464</v>
      </c>
      <c r="Q246" s="3">
        <f>ESX50m!M246</f>
        <v>-0.14806110458284372</v>
      </c>
      <c r="R246" s="3">
        <f t="shared" si="90"/>
        <v>0.1206064390032032</v>
      </c>
      <c r="S246" s="3">
        <f t="shared" si="91"/>
        <v>0.20324148213595447</v>
      </c>
      <c r="T246" s="3">
        <f t="shared" si="92"/>
        <v>0.14109552192318037</v>
      </c>
      <c r="U246" s="3">
        <f t="shared" si="93"/>
        <v>0.11894388797043665</v>
      </c>
      <c r="V246" s="3">
        <f t="shared" si="84"/>
        <v>5.249424363298455E-2</v>
      </c>
      <c r="W246" s="3">
        <f>I246-TBONDm!I246</f>
        <v>-9.178682589087217E-3</v>
      </c>
      <c r="X246" s="3">
        <f t="shared" si="85"/>
        <v>-2.6441061531052596E-2</v>
      </c>
    </row>
    <row r="247" spans="1:24" x14ac:dyDescent="0.2">
      <c r="A247" s="2">
        <v>40900</v>
      </c>
      <c r="B247">
        <v>84</v>
      </c>
      <c r="C247">
        <v>168</v>
      </c>
      <c r="D247">
        <v>237</v>
      </c>
      <c r="E247" s="3">
        <f t="shared" si="81"/>
        <v>-0.31288343558282211</v>
      </c>
      <c r="F247">
        <v>29</v>
      </c>
      <c r="G247">
        <v>54</v>
      </c>
      <c r="H247">
        <v>84</v>
      </c>
      <c r="I247" s="3">
        <f t="shared" si="82"/>
        <v>-0.32934131736526945</v>
      </c>
      <c r="J247">
        <f t="shared" si="86"/>
        <v>113</v>
      </c>
      <c r="K247">
        <f t="shared" si="87"/>
        <v>222</v>
      </c>
      <c r="L247">
        <f t="shared" si="88"/>
        <v>321</v>
      </c>
      <c r="M247" s="3">
        <f t="shared" si="83"/>
        <v>-0.31707317073170732</v>
      </c>
      <c r="N247" s="3">
        <f t="shared" si="89"/>
        <v>0.33841463414634149</v>
      </c>
      <c r="O247" s="3">
        <f>ESX50m!E247</f>
        <v>-0.12796208530805686</v>
      </c>
      <c r="P247" s="3">
        <f>ESX50m!I247</f>
        <v>-0.13513513513513514</v>
      </c>
      <c r="Q247" s="3">
        <f>ESX50m!M247</f>
        <v>-0.1295843520782396</v>
      </c>
      <c r="R247" s="3">
        <f t="shared" si="90"/>
        <v>0.18492135027476525</v>
      </c>
      <c r="S247" s="3">
        <f t="shared" si="91"/>
        <v>0.19420618223013431</v>
      </c>
      <c r="T247" s="3">
        <f t="shared" si="92"/>
        <v>0.18748881865346773</v>
      </c>
      <c r="U247" s="3">
        <f t="shared" si="93"/>
        <v>1.6457881782447337E-2</v>
      </c>
      <c r="V247" s="3">
        <f t="shared" si="84"/>
        <v>3.3045973756510284E-2</v>
      </c>
      <c r="W247" s="3">
        <f>I247-TBONDm!I247</f>
        <v>-2.9341317365269459E-2</v>
      </c>
      <c r="X247" s="3">
        <f t="shared" si="85"/>
        <v>-4.0500134722141458E-2</v>
      </c>
    </row>
    <row r="248" spans="1:24" x14ac:dyDescent="0.2">
      <c r="A248" s="2">
        <v>40893</v>
      </c>
      <c r="B248">
        <v>98</v>
      </c>
      <c r="C248">
        <v>214</v>
      </c>
      <c r="D248">
        <v>287</v>
      </c>
      <c r="E248" s="3">
        <f t="shared" si="81"/>
        <v>-0.31552587646076796</v>
      </c>
      <c r="F248">
        <v>36</v>
      </c>
      <c r="G248">
        <v>83</v>
      </c>
      <c r="H248">
        <v>115</v>
      </c>
      <c r="I248" s="3">
        <f t="shared" si="82"/>
        <v>-0.33760683760683763</v>
      </c>
      <c r="J248">
        <f t="shared" si="86"/>
        <v>134</v>
      </c>
      <c r="K248">
        <f t="shared" si="87"/>
        <v>297</v>
      </c>
      <c r="L248">
        <f t="shared" si="88"/>
        <v>402</v>
      </c>
      <c r="M248" s="3">
        <f t="shared" si="83"/>
        <v>-0.32172869147659061</v>
      </c>
      <c r="N248" s="3">
        <f t="shared" si="89"/>
        <v>0.35654261704681872</v>
      </c>
      <c r="O248" s="3">
        <f>ESX50m!E248</f>
        <v>-0.15602836879432624</v>
      </c>
      <c r="P248" s="3">
        <f>ESX50m!I248</f>
        <v>-0.13793103448275862</v>
      </c>
      <c r="Q248" s="3">
        <f>ESX50m!M248</f>
        <v>-0.15176151761517614</v>
      </c>
      <c r="R248" s="3">
        <f t="shared" si="90"/>
        <v>0.15949750766644172</v>
      </c>
      <c r="S248" s="3">
        <f t="shared" si="91"/>
        <v>0.19967580312407901</v>
      </c>
      <c r="T248" s="3">
        <f t="shared" si="92"/>
        <v>0.16996717386141447</v>
      </c>
      <c r="U248" s="3">
        <f t="shared" si="93"/>
        <v>2.2080961146069666E-2</v>
      </c>
      <c r="V248" s="3">
        <f t="shared" si="84"/>
        <v>3.5550933268497766E-2</v>
      </c>
      <c r="W248" s="3">
        <f>I248-TBONDm!I248</f>
        <v>-4.0803184638801115E-2</v>
      </c>
      <c r="X248" s="3">
        <f t="shared" si="85"/>
        <v>-5.4827120560890487E-2</v>
      </c>
    </row>
    <row r="249" spans="1:24" x14ac:dyDescent="0.2">
      <c r="A249" s="2">
        <v>40886</v>
      </c>
      <c r="B249">
        <v>96</v>
      </c>
      <c r="C249">
        <v>237</v>
      </c>
      <c r="D249">
        <v>287</v>
      </c>
      <c r="E249" s="3">
        <f t="shared" si="81"/>
        <v>-0.30806451612903224</v>
      </c>
      <c r="F249">
        <v>35</v>
      </c>
      <c r="G249">
        <v>67</v>
      </c>
      <c r="H249">
        <v>115</v>
      </c>
      <c r="I249" s="3">
        <f t="shared" si="82"/>
        <v>-0.3686635944700461</v>
      </c>
      <c r="J249">
        <f t="shared" si="86"/>
        <v>131</v>
      </c>
      <c r="K249">
        <f t="shared" si="87"/>
        <v>304</v>
      </c>
      <c r="L249">
        <f t="shared" si="88"/>
        <v>402</v>
      </c>
      <c r="M249" s="3">
        <f t="shared" si="83"/>
        <v>-0.32377538829151731</v>
      </c>
      <c r="N249" s="3">
        <f t="shared" si="89"/>
        <v>0.36320191158900839</v>
      </c>
      <c r="O249" s="3">
        <f>ESX50m!E249</f>
        <v>-0.20298507462686566</v>
      </c>
      <c r="P249" s="3">
        <f>ESX50m!I249</f>
        <v>-0.15546218487394958</v>
      </c>
      <c r="Q249" s="3">
        <f>ESX50m!M249</f>
        <v>-0.19052863436123349</v>
      </c>
      <c r="R249" s="3">
        <f t="shared" si="90"/>
        <v>0.10507944150216658</v>
      </c>
      <c r="S249" s="3">
        <f t="shared" si="91"/>
        <v>0.21320140959609651</v>
      </c>
      <c r="T249" s="3">
        <f t="shared" si="92"/>
        <v>0.13324675393028382</v>
      </c>
      <c r="U249" s="3">
        <f t="shared" si="93"/>
        <v>6.0599078341013857E-2</v>
      </c>
      <c r="V249" s="3">
        <f t="shared" si="84"/>
        <v>3.0372827834646936E-2</v>
      </c>
      <c r="W249" s="3">
        <f>I249-TBONDm!I249</f>
        <v>-5.1355902162353806E-2</v>
      </c>
      <c r="X249" s="3">
        <f t="shared" si="85"/>
        <v>-8.6634958782401017E-2</v>
      </c>
    </row>
    <row r="250" spans="1:24" x14ac:dyDescent="0.2">
      <c r="A250" s="2">
        <v>40879</v>
      </c>
      <c r="B250">
        <v>80</v>
      </c>
      <c r="C250">
        <v>218</v>
      </c>
      <c r="D250">
        <v>320</v>
      </c>
      <c r="E250" s="3">
        <f t="shared" si="81"/>
        <v>-0.38834951456310679</v>
      </c>
      <c r="F250">
        <v>31</v>
      </c>
      <c r="G250">
        <v>62</v>
      </c>
      <c r="H250">
        <v>118</v>
      </c>
      <c r="I250" s="3">
        <f t="shared" si="82"/>
        <v>-0.41232227488151657</v>
      </c>
      <c r="J250">
        <f t="shared" si="86"/>
        <v>111</v>
      </c>
      <c r="K250">
        <f t="shared" si="87"/>
        <v>280</v>
      </c>
      <c r="L250">
        <f t="shared" si="88"/>
        <v>438</v>
      </c>
      <c r="M250" s="3">
        <f t="shared" si="83"/>
        <v>-0.39445114595898673</v>
      </c>
      <c r="N250" s="3">
        <f t="shared" si="89"/>
        <v>0.33775633293124246</v>
      </c>
      <c r="O250" s="3">
        <f>ESX50m!E250</f>
        <v>-0.18741058655221746</v>
      </c>
      <c r="P250" s="3">
        <f>ESX50m!I250</f>
        <v>-0.17117117117117117</v>
      </c>
      <c r="Q250" s="3">
        <f>ESX50m!M250</f>
        <v>-0.18349619978284473</v>
      </c>
      <c r="R250" s="3">
        <f t="shared" si="90"/>
        <v>0.20093892801088933</v>
      </c>
      <c r="S250" s="3">
        <f t="shared" si="91"/>
        <v>0.2411511037103454</v>
      </c>
      <c r="T250" s="3">
        <f t="shared" si="92"/>
        <v>0.21095494617614199</v>
      </c>
      <c r="U250" s="3">
        <f t="shared" si="93"/>
        <v>2.397276031840978E-2</v>
      </c>
      <c r="V250" s="3">
        <f t="shared" si="84"/>
        <v>4.7833165541764422E-2</v>
      </c>
      <c r="W250" s="3">
        <f>I250-TBONDm!I250</f>
        <v>-7.2322274881516546E-2</v>
      </c>
      <c r="X250" s="3">
        <f t="shared" si="85"/>
        <v>-8.7118978666876901E-2</v>
      </c>
    </row>
    <row r="251" spans="1:24" x14ac:dyDescent="0.2">
      <c r="A251" s="2">
        <v>40872</v>
      </c>
      <c r="B251">
        <v>64</v>
      </c>
      <c r="C251">
        <v>208</v>
      </c>
      <c r="D251">
        <v>352</v>
      </c>
      <c r="E251" s="3">
        <f t="shared" si="81"/>
        <v>-0.46153846153846156</v>
      </c>
      <c r="F251">
        <v>30</v>
      </c>
      <c r="G251">
        <v>65</v>
      </c>
      <c r="H251">
        <v>140</v>
      </c>
      <c r="I251" s="3">
        <f t="shared" si="82"/>
        <v>-0.46808510638297873</v>
      </c>
      <c r="J251">
        <f t="shared" si="86"/>
        <v>94</v>
      </c>
      <c r="K251">
        <f t="shared" si="87"/>
        <v>273</v>
      </c>
      <c r="L251">
        <f t="shared" si="88"/>
        <v>492</v>
      </c>
      <c r="M251" s="3">
        <f t="shared" si="83"/>
        <v>-0.46332945285215366</v>
      </c>
      <c r="N251" s="3">
        <f t="shared" si="89"/>
        <v>0.31781140861466822</v>
      </c>
      <c r="O251" s="3">
        <f>ESX50m!E251</f>
        <v>-0.18930635838150289</v>
      </c>
      <c r="P251" s="3">
        <f>ESX50m!I251</f>
        <v>-0.16203703703703703</v>
      </c>
      <c r="Q251" s="3">
        <f>ESX50m!M251</f>
        <v>-0.1828193832599119</v>
      </c>
      <c r="R251" s="3">
        <f t="shared" si="90"/>
        <v>0.27223210315695867</v>
      </c>
      <c r="S251" s="3">
        <f t="shared" si="91"/>
        <v>0.3060480693459417</v>
      </c>
      <c r="T251" s="3">
        <f t="shared" si="92"/>
        <v>0.28051006959224178</v>
      </c>
      <c r="U251" s="3">
        <f t="shared" si="93"/>
        <v>6.5466448445171688E-3</v>
      </c>
      <c r="V251" s="3">
        <f t="shared" si="84"/>
        <v>6.6503672697205127E-2</v>
      </c>
      <c r="W251" s="3">
        <f>I251-TBONDm!I251</f>
        <v>-0.1362266993033327</v>
      </c>
      <c r="X251" s="3">
        <f t="shared" si="85"/>
        <v>-6.1677770783288705E-2</v>
      </c>
    </row>
    <row r="252" spans="1:24" x14ac:dyDescent="0.2">
      <c r="A252" s="2">
        <v>40865</v>
      </c>
      <c r="B252">
        <v>122</v>
      </c>
      <c r="C252">
        <v>252</v>
      </c>
      <c r="D252">
        <v>261</v>
      </c>
      <c r="E252" s="3">
        <f t="shared" si="81"/>
        <v>-0.2188976377952756</v>
      </c>
      <c r="F252">
        <v>38</v>
      </c>
      <c r="G252">
        <v>77</v>
      </c>
      <c r="H252">
        <v>114</v>
      </c>
      <c r="I252" s="3">
        <f t="shared" si="82"/>
        <v>-0.33187772925764192</v>
      </c>
      <c r="J252">
        <f t="shared" si="86"/>
        <v>160</v>
      </c>
      <c r="K252">
        <f t="shared" si="87"/>
        <v>329</v>
      </c>
      <c r="L252">
        <f t="shared" si="88"/>
        <v>375</v>
      </c>
      <c r="M252" s="3">
        <f t="shared" si="83"/>
        <v>-0.24884259259259259</v>
      </c>
      <c r="N252" s="3">
        <f t="shared" si="89"/>
        <v>0.38078703703703703</v>
      </c>
      <c r="O252" s="3">
        <f>ESX50m!E252</f>
        <v>-0.18587896253602307</v>
      </c>
      <c r="P252" s="3">
        <f>ESX50m!I252</f>
        <v>-0.1</v>
      </c>
      <c r="Q252" s="3">
        <f>ESX50m!M252</f>
        <v>-0.16381156316916487</v>
      </c>
      <c r="R252" s="3">
        <f t="shared" si="90"/>
        <v>3.3018675259252533E-2</v>
      </c>
      <c r="S252" s="3">
        <f t="shared" si="91"/>
        <v>0.23187772925764191</v>
      </c>
      <c r="T252" s="3">
        <f t="shared" si="92"/>
        <v>8.5031029423427718E-2</v>
      </c>
      <c r="U252" s="3">
        <f t="shared" si="93"/>
        <v>0.11298009146236632</v>
      </c>
      <c r="V252" s="3">
        <f t="shared" si="84"/>
        <v>7.2226846759246052E-2</v>
      </c>
      <c r="W252" s="3">
        <f>I252-TBONDm!I252</f>
        <v>-5.2807961815781457E-2</v>
      </c>
      <c r="X252" s="3">
        <f t="shared" si="85"/>
        <v>-1.0234373945603939E-2</v>
      </c>
    </row>
    <row r="253" spans="1:24" x14ac:dyDescent="0.2">
      <c r="A253" s="2">
        <v>40858</v>
      </c>
      <c r="B253">
        <v>134</v>
      </c>
      <c r="C253">
        <v>277</v>
      </c>
      <c r="D253">
        <v>234</v>
      </c>
      <c r="E253" s="3">
        <f t="shared" si="81"/>
        <v>-0.15503875968992248</v>
      </c>
      <c r="F253">
        <v>40</v>
      </c>
      <c r="G253">
        <v>86</v>
      </c>
      <c r="H253">
        <v>91</v>
      </c>
      <c r="I253" s="3">
        <f t="shared" si="82"/>
        <v>-0.23502304147465439</v>
      </c>
      <c r="J253">
        <f t="shared" si="86"/>
        <v>174</v>
      </c>
      <c r="K253">
        <f t="shared" si="87"/>
        <v>363</v>
      </c>
      <c r="L253">
        <f t="shared" si="88"/>
        <v>325</v>
      </c>
      <c r="M253" s="3">
        <f t="shared" si="83"/>
        <v>-0.1751740139211137</v>
      </c>
      <c r="N253" s="3">
        <f t="shared" si="89"/>
        <v>0.42111368909512759</v>
      </c>
      <c r="O253" s="3">
        <f>ESX50m!E253</f>
        <v>-0.17275280898876405</v>
      </c>
      <c r="P253" s="3">
        <f>ESX50m!I253</f>
        <v>-0.12340425531914893</v>
      </c>
      <c r="Q253" s="3">
        <f>ESX50m!M253</f>
        <v>-0.16050686378035903</v>
      </c>
      <c r="R253" s="3">
        <f t="shared" si="90"/>
        <v>-1.7714049298841572E-2</v>
      </c>
      <c r="S253" s="3">
        <f t="shared" si="91"/>
        <v>0.11161878615550545</v>
      </c>
      <c r="T253" s="3">
        <f t="shared" si="92"/>
        <v>1.4667150140754676E-2</v>
      </c>
      <c r="U253" s="3">
        <f t="shared" si="93"/>
        <v>7.9984281784731909E-2</v>
      </c>
      <c r="V253" s="3">
        <f t="shared" si="84"/>
        <v>1.4514894176658041E-2</v>
      </c>
      <c r="W253" s="3">
        <f>I253-TBONDm!I253</f>
        <v>4.0013487692480421E-3</v>
      </c>
      <c r="X253" s="3">
        <f t="shared" si="85"/>
        <v>2.5423256994473176E-3</v>
      </c>
    </row>
    <row r="254" spans="1:24" x14ac:dyDescent="0.2">
      <c r="A254" s="2">
        <v>40851</v>
      </c>
      <c r="B254">
        <v>120</v>
      </c>
      <c r="C254">
        <v>245</v>
      </c>
      <c r="D254">
        <v>219</v>
      </c>
      <c r="E254" s="3">
        <f t="shared" si="81"/>
        <v>-0.16952054794520549</v>
      </c>
      <c r="F254">
        <v>46</v>
      </c>
      <c r="G254">
        <v>75</v>
      </c>
      <c r="H254">
        <v>86</v>
      </c>
      <c r="I254" s="3">
        <f t="shared" si="82"/>
        <v>-0.19323671497584541</v>
      </c>
      <c r="J254">
        <f t="shared" si="86"/>
        <v>166</v>
      </c>
      <c r="K254">
        <f t="shared" si="87"/>
        <v>320</v>
      </c>
      <c r="L254">
        <f t="shared" si="88"/>
        <v>305</v>
      </c>
      <c r="M254" s="3">
        <f t="shared" si="83"/>
        <v>-0.17572692793931732</v>
      </c>
      <c r="N254" s="3">
        <f t="shared" si="89"/>
        <v>0.40455120101137798</v>
      </c>
      <c r="O254" s="3">
        <f>ESX50m!E254</f>
        <v>-0.18888888888888888</v>
      </c>
      <c r="P254" s="3">
        <f>ESX50m!I254</f>
        <v>-0.21818181818181817</v>
      </c>
      <c r="Q254" s="3">
        <f>ESX50m!M254</f>
        <v>-0.19574468085106383</v>
      </c>
      <c r="R254" s="3">
        <f t="shared" si="90"/>
        <v>-1.9368340943683393E-2</v>
      </c>
      <c r="S254" s="3">
        <f t="shared" si="91"/>
        <v>-2.4945103205972763E-2</v>
      </c>
      <c r="T254" s="3">
        <f t="shared" si="92"/>
        <v>-2.0017752911746511E-2</v>
      </c>
      <c r="U254" s="3">
        <f t="shared" si="93"/>
        <v>2.3716167030639917E-2</v>
      </c>
      <c r="V254" s="3">
        <f t="shared" si="84"/>
        <v>3.3465626430101147E-3</v>
      </c>
      <c r="W254" s="3">
        <f>I254-TBONDm!I254</f>
        <v>1.8103491209721601E-2</v>
      </c>
      <c r="X254" s="3">
        <f t="shared" si="85"/>
        <v>-1.7195332648058725E-2</v>
      </c>
    </row>
    <row r="255" spans="1:24" x14ac:dyDescent="0.2">
      <c r="A255" s="2">
        <v>40844</v>
      </c>
      <c r="B255">
        <v>103</v>
      </c>
      <c r="C255">
        <v>218</v>
      </c>
      <c r="D255">
        <v>258</v>
      </c>
      <c r="E255" s="3">
        <f t="shared" si="81"/>
        <v>-0.26770293609671847</v>
      </c>
      <c r="F255">
        <v>45</v>
      </c>
      <c r="G255">
        <v>78</v>
      </c>
      <c r="H255">
        <v>89</v>
      </c>
      <c r="I255" s="3">
        <f t="shared" si="82"/>
        <v>-0.20754716981132076</v>
      </c>
      <c r="J255">
        <f t="shared" si="86"/>
        <v>148</v>
      </c>
      <c r="K255">
        <f t="shared" si="87"/>
        <v>296</v>
      </c>
      <c r="L255">
        <f t="shared" si="88"/>
        <v>347</v>
      </c>
      <c r="M255" s="3">
        <f t="shared" si="83"/>
        <v>-0.25158027812895067</v>
      </c>
      <c r="N255" s="3">
        <f t="shared" si="89"/>
        <v>0.37420986093552466</v>
      </c>
      <c r="O255" s="3">
        <f>ESX50m!E255</f>
        <v>-0.1191553544494721</v>
      </c>
      <c r="P255" s="3">
        <f>ESX50m!I255</f>
        <v>-0.20673076923076922</v>
      </c>
      <c r="Q255" s="3">
        <f>ESX50m!M255</f>
        <v>-0.14006888633754305</v>
      </c>
      <c r="R255" s="3">
        <f t="shared" si="90"/>
        <v>0.14854758164724635</v>
      </c>
      <c r="S255" s="3">
        <f t="shared" si="91"/>
        <v>8.1640058055154618E-4</v>
      </c>
      <c r="T255" s="3">
        <f t="shared" si="92"/>
        <v>0.11151139179140762</v>
      </c>
      <c r="U255" s="3">
        <f t="shared" si="93"/>
        <v>-6.0155766285397705E-2</v>
      </c>
      <c r="V255" s="3">
        <f t="shared" si="84"/>
        <v>2.4952001427905091E-2</v>
      </c>
      <c r="W255" s="3">
        <f>I255-TBONDm!I255</f>
        <v>-1.447786288062769E-2</v>
      </c>
      <c r="X255" s="3">
        <f t="shared" si="85"/>
        <v>-3.6059646731080863E-2</v>
      </c>
    </row>
    <row r="256" spans="1:24" x14ac:dyDescent="0.2">
      <c r="A256" s="2">
        <v>40837</v>
      </c>
      <c r="B256">
        <v>113</v>
      </c>
      <c r="C256">
        <v>237</v>
      </c>
      <c r="D256">
        <v>287</v>
      </c>
      <c r="E256" s="3">
        <f t="shared" si="81"/>
        <v>-0.27315541601255888</v>
      </c>
      <c r="F256">
        <v>38</v>
      </c>
      <c r="G256">
        <v>73</v>
      </c>
      <c r="H256">
        <v>108</v>
      </c>
      <c r="I256" s="3">
        <f t="shared" si="82"/>
        <v>-0.31963470319634701</v>
      </c>
      <c r="J256">
        <f t="shared" si="86"/>
        <v>151</v>
      </c>
      <c r="K256">
        <f t="shared" si="87"/>
        <v>310</v>
      </c>
      <c r="L256">
        <f t="shared" si="88"/>
        <v>395</v>
      </c>
      <c r="M256" s="3">
        <f t="shared" si="83"/>
        <v>-0.28504672897196259</v>
      </c>
      <c r="N256" s="3">
        <f t="shared" si="89"/>
        <v>0.36214953271028039</v>
      </c>
      <c r="O256" s="3">
        <f>ESX50m!E256</f>
        <v>-9.8634294385432475E-2</v>
      </c>
      <c r="P256" s="3">
        <f>ESX50m!I256</f>
        <v>-0.16587677725118483</v>
      </c>
      <c r="Q256" s="3">
        <f>ESX50m!M256</f>
        <v>-0.11494252873563218</v>
      </c>
      <c r="R256" s="3">
        <f t="shared" si="90"/>
        <v>0.17452112162712641</v>
      </c>
      <c r="S256" s="3">
        <f t="shared" si="91"/>
        <v>0.15375792594516219</v>
      </c>
      <c r="T256" s="3">
        <f t="shared" si="92"/>
        <v>0.17010420023633041</v>
      </c>
      <c r="U256" s="3">
        <f t="shared" si="93"/>
        <v>4.6479287183788132E-2</v>
      </c>
      <c r="V256" s="3">
        <f t="shared" si="84"/>
        <v>4.8850642914704596E-2</v>
      </c>
      <c r="W256" s="3">
        <f>I256-TBONDm!I256</f>
        <v>-5.5211626273270087E-2</v>
      </c>
      <c r="X256" s="3">
        <f t="shared" si="85"/>
        <v>-2.9506856325078101E-2</v>
      </c>
    </row>
    <row r="257" spans="1:24" x14ac:dyDescent="0.2">
      <c r="A257" s="2">
        <v>40830</v>
      </c>
      <c r="B257">
        <v>102</v>
      </c>
      <c r="C257">
        <v>238</v>
      </c>
      <c r="D257">
        <v>244</v>
      </c>
      <c r="E257" s="3">
        <f t="shared" si="81"/>
        <v>-0.24315068493150685</v>
      </c>
      <c r="F257">
        <v>34</v>
      </c>
      <c r="G257">
        <v>67</v>
      </c>
      <c r="H257">
        <v>101</v>
      </c>
      <c r="I257" s="3">
        <f t="shared" si="82"/>
        <v>-0.3316831683168317</v>
      </c>
      <c r="J257">
        <f t="shared" si="86"/>
        <v>136</v>
      </c>
      <c r="K257">
        <f t="shared" si="87"/>
        <v>305</v>
      </c>
      <c r="L257">
        <f t="shared" si="88"/>
        <v>345</v>
      </c>
      <c r="M257" s="3">
        <f t="shared" si="83"/>
        <v>-0.26590330788804073</v>
      </c>
      <c r="N257" s="3">
        <f t="shared" si="89"/>
        <v>0.38804071246819338</v>
      </c>
      <c r="O257" s="3">
        <f>ESX50m!E257</f>
        <v>-1.9471488178025034E-2</v>
      </c>
      <c r="P257" s="3">
        <f>ESX50m!I257</f>
        <v>-0.13574660633484162</v>
      </c>
      <c r="Q257" s="3">
        <f>ESX50m!M257</f>
        <v>-4.6808510638297871E-2</v>
      </c>
      <c r="R257" s="3">
        <f t="shared" si="90"/>
        <v>0.2236791967534818</v>
      </c>
      <c r="S257" s="3">
        <f t="shared" si="91"/>
        <v>0.19593656198199008</v>
      </c>
      <c r="T257" s="3">
        <f t="shared" si="92"/>
        <v>0.21909479724974285</v>
      </c>
      <c r="U257" s="3">
        <f t="shared" si="93"/>
        <v>8.8532483385324851E-2</v>
      </c>
      <c r="V257" s="3">
        <f t="shared" si="84"/>
        <v>4.9254315783608865E-2</v>
      </c>
      <c r="W257" s="3">
        <f>I257-TBONDm!I257</f>
        <v>-3.8489451039344813E-2</v>
      </c>
      <c r="X257" s="3">
        <f t="shared" si="85"/>
        <v>-1.9960942168479618E-2</v>
      </c>
    </row>
    <row r="258" spans="1:24" x14ac:dyDescent="0.2">
      <c r="A258" s="2">
        <v>40823</v>
      </c>
      <c r="B258">
        <v>94</v>
      </c>
      <c r="C258">
        <v>233</v>
      </c>
      <c r="D258">
        <v>269</v>
      </c>
      <c r="E258" s="3">
        <f t="shared" si="81"/>
        <v>-0.2936241610738255</v>
      </c>
      <c r="F258">
        <v>33</v>
      </c>
      <c r="G258">
        <v>82</v>
      </c>
      <c r="H258">
        <v>98</v>
      </c>
      <c r="I258" s="3">
        <f t="shared" si="82"/>
        <v>-0.30516431924882631</v>
      </c>
      <c r="J258">
        <f t="shared" si="86"/>
        <v>127</v>
      </c>
      <c r="K258">
        <f t="shared" si="87"/>
        <v>315</v>
      </c>
      <c r="L258">
        <f t="shared" si="88"/>
        <v>367</v>
      </c>
      <c r="M258" s="3">
        <f t="shared" si="83"/>
        <v>-0.29666254635352285</v>
      </c>
      <c r="N258" s="3">
        <f t="shared" si="89"/>
        <v>0.38936959208899874</v>
      </c>
      <c r="O258" s="3">
        <f>ESX50m!E258</f>
        <v>-6.1162079510703363E-2</v>
      </c>
      <c r="P258" s="3">
        <f>ESX50m!I258</f>
        <v>-5.3140096618357488E-2</v>
      </c>
      <c r="Q258" s="3">
        <f>ESX50m!M258</f>
        <v>-5.9233449477351915E-2</v>
      </c>
      <c r="R258" s="3">
        <f t="shared" si="90"/>
        <v>0.23246208156312215</v>
      </c>
      <c r="S258" s="3">
        <f t="shared" si="91"/>
        <v>0.25202422263046881</v>
      </c>
      <c r="T258" s="3">
        <f t="shared" si="92"/>
        <v>0.23742909687617092</v>
      </c>
      <c r="U258" s="3">
        <f t="shared" si="93"/>
        <v>1.1540158175000814E-2</v>
      </c>
      <c r="V258" s="3">
        <f t="shared" si="84"/>
        <v>5.671587442325262E-2</v>
      </c>
      <c r="W258" s="3">
        <f>I258-TBONDm!I258</f>
        <v>5.180508337380596E-3</v>
      </c>
      <c r="X258" s="3">
        <f t="shared" si="85"/>
        <v>-3.0657291024155042E-2</v>
      </c>
    </row>
    <row r="259" spans="1:24" x14ac:dyDescent="0.2">
      <c r="A259" s="2">
        <v>40816</v>
      </c>
      <c r="B259">
        <v>81</v>
      </c>
      <c r="C259">
        <v>235</v>
      </c>
      <c r="D259">
        <v>264</v>
      </c>
      <c r="E259" s="3">
        <f t="shared" si="81"/>
        <v>-0.31551724137931036</v>
      </c>
      <c r="F259">
        <v>32</v>
      </c>
      <c r="G259">
        <v>71</v>
      </c>
      <c r="H259">
        <v>109</v>
      </c>
      <c r="I259" s="3">
        <f t="shared" si="82"/>
        <v>-0.3632075471698113</v>
      </c>
      <c r="J259">
        <f t="shared" si="86"/>
        <v>113</v>
      </c>
      <c r="K259">
        <f t="shared" si="87"/>
        <v>306</v>
      </c>
      <c r="L259">
        <f t="shared" si="88"/>
        <v>373</v>
      </c>
      <c r="M259" s="3">
        <f t="shared" si="83"/>
        <v>-0.32828282828282829</v>
      </c>
      <c r="N259" s="3">
        <f t="shared" si="89"/>
        <v>0.38636363636363635</v>
      </c>
      <c r="O259" s="3">
        <f>ESX50m!E259</f>
        <v>-2.3952095808383235E-2</v>
      </c>
      <c r="P259" s="3">
        <f>ESX50m!I259</f>
        <v>-2.7777777777777776E-2</v>
      </c>
      <c r="Q259" s="3">
        <f>ESX50m!M259</f>
        <v>-2.4886877828054297E-2</v>
      </c>
      <c r="R259" s="3">
        <f t="shared" si="90"/>
        <v>0.29156514557092711</v>
      </c>
      <c r="S259" s="3">
        <f t="shared" si="91"/>
        <v>0.33542976939203351</v>
      </c>
      <c r="T259" s="3">
        <f t="shared" si="92"/>
        <v>0.30339595045477397</v>
      </c>
      <c r="U259" s="3">
        <f t="shared" si="93"/>
        <v>4.7690305790500931E-2</v>
      </c>
      <c r="V259" s="3">
        <f t="shared" si="84"/>
        <v>4.093333105982E-2</v>
      </c>
      <c r="W259" s="3">
        <f>I259-TBONDm!I259</f>
        <v>-2.6573883803474641E-2</v>
      </c>
      <c r="X259" s="3">
        <f t="shared" si="85"/>
        <v>-3.1931065981907682E-2</v>
      </c>
    </row>
    <row r="260" spans="1:24" x14ac:dyDescent="0.2">
      <c r="A260" s="2">
        <v>40809</v>
      </c>
      <c r="B260">
        <v>94</v>
      </c>
      <c r="C260">
        <v>231</v>
      </c>
      <c r="D260">
        <v>269</v>
      </c>
      <c r="E260" s="3">
        <f t="shared" si="81"/>
        <v>-0.2946127946127946</v>
      </c>
      <c r="F260">
        <v>28</v>
      </c>
      <c r="G260">
        <v>73</v>
      </c>
      <c r="H260">
        <v>116</v>
      </c>
      <c r="I260" s="3">
        <f t="shared" si="82"/>
        <v>-0.40552995391705071</v>
      </c>
      <c r="J260">
        <f t="shared" si="86"/>
        <v>122</v>
      </c>
      <c r="K260">
        <f t="shared" si="87"/>
        <v>304</v>
      </c>
      <c r="L260">
        <f t="shared" si="88"/>
        <v>385</v>
      </c>
      <c r="M260" s="3">
        <f t="shared" si="83"/>
        <v>-0.32429099876695439</v>
      </c>
      <c r="N260" s="3">
        <f t="shared" si="89"/>
        <v>0.37484586929716401</v>
      </c>
      <c r="O260" s="3">
        <f>ESX50m!E260</f>
        <v>-1.2213740458015267E-2</v>
      </c>
      <c r="P260" s="3">
        <f>ESX50m!I260</f>
        <v>4.608294930875576E-3</v>
      </c>
      <c r="Q260" s="3">
        <f>ESX50m!M260</f>
        <v>-8.027522935779817E-3</v>
      </c>
      <c r="R260" s="3">
        <f t="shared" si="90"/>
        <v>0.28239905415477934</v>
      </c>
      <c r="S260" s="3">
        <f t="shared" si="91"/>
        <v>0.41013824884792627</v>
      </c>
      <c r="T260" s="3">
        <f t="shared" si="92"/>
        <v>0.31626347583117459</v>
      </c>
      <c r="U260" s="3">
        <f t="shared" si="93"/>
        <v>0.11091715930425611</v>
      </c>
      <c r="V260" s="3">
        <f t="shared" si="84"/>
        <v>6.6306059863332975E-2</v>
      </c>
      <c r="W260" s="3">
        <f>I260-TBONDm!I260</f>
        <v>-7.0578497606371082E-2</v>
      </c>
      <c r="X260" s="3">
        <f t="shared" si="85"/>
        <v>-3.5243071710782468E-2</v>
      </c>
    </row>
    <row r="261" spans="1:24" x14ac:dyDescent="0.2">
      <c r="A261" s="2">
        <v>40802</v>
      </c>
      <c r="B261">
        <v>85</v>
      </c>
      <c r="C261">
        <v>210</v>
      </c>
      <c r="D261">
        <v>298</v>
      </c>
      <c r="E261" s="3">
        <f t="shared" si="81"/>
        <v>-0.35919055649241149</v>
      </c>
      <c r="F261">
        <v>37</v>
      </c>
      <c r="G261">
        <v>62</v>
      </c>
      <c r="H261">
        <v>102</v>
      </c>
      <c r="I261" s="3">
        <f t="shared" si="82"/>
        <v>-0.32338308457711445</v>
      </c>
      <c r="J261">
        <f t="shared" si="86"/>
        <v>122</v>
      </c>
      <c r="K261">
        <f t="shared" si="87"/>
        <v>272</v>
      </c>
      <c r="L261">
        <f t="shared" si="88"/>
        <v>400</v>
      </c>
      <c r="M261" s="3">
        <f t="shared" si="83"/>
        <v>-0.3501259445843829</v>
      </c>
      <c r="N261" s="3">
        <f t="shared" si="89"/>
        <v>0.34256926952141059</v>
      </c>
      <c r="O261" s="3">
        <f>ESX50m!E261</f>
        <v>-1.5267175572519083E-2</v>
      </c>
      <c r="P261" s="3">
        <f>ESX50m!I261</f>
        <v>2.2624434389140271E-2</v>
      </c>
      <c r="Q261" s="3">
        <f>ESX50m!M261</f>
        <v>-5.7077625570776253E-3</v>
      </c>
      <c r="R261" s="3">
        <f t="shared" si="90"/>
        <v>0.34392338091989239</v>
      </c>
      <c r="S261" s="3">
        <f t="shared" si="91"/>
        <v>0.3460075189662547</v>
      </c>
      <c r="T261" s="3">
        <f t="shared" si="92"/>
        <v>0.34441818202730529</v>
      </c>
      <c r="U261" s="3">
        <f t="shared" si="93"/>
        <v>-3.580747191529704E-2</v>
      </c>
      <c r="V261" s="3">
        <f t="shared" si="84"/>
        <v>6.8867444473308961E-2</v>
      </c>
      <c r="W261" s="3">
        <f>I261-TBONDm!I261</f>
        <v>1.3591834641226708E-3</v>
      </c>
      <c r="X261" s="3">
        <f t="shared" si="85"/>
        <v>-3.1323997605736231E-2</v>
      </c>
    </row>
    <row r="262" spans="1:24" x14ac:dyDescent="0.2">
      <c r="A262" s="2">
        <v>40795</v>
      </c>
      <c r="B262">
        <v>89</v>
      </c>
      <c r="C262">
        <v>218</v>
      </c>
      <c r="D262">
        <v>270</v>
      </c>
      <c r="E262" s="3">
        <f t="shared" si="81"/>
        <v>-0.31369150779896016</v>
      </c>
      <c r="F262">
        <v>26</v>
      </c>
      <c r="G262">
        <v>65</v>
      </c>
      <c r="H262">
        <v>117</v>
      </c>
      <c r="I262" s="3">
        <f t="shared" si="82"/>
        <v>-0.4375</v>
      </c>
      <c r="J262">
        <f t="shared" si="86"/>
        <v>115</v>
      </c>
      <c r="K262">
        <f t="shared" si="87"/>
        <v>283</v>
      </c>
      <c r="L262">
        <f t="shared" si="88"/>
        <v>387</v>
      </c>
      <c r="M262" s="3">
        <f t="shared" si="83"/>
        <v>-0.34649681528662418</v>
      </c>
      <c r="N262" s="3">
        <f t="shared" si="89"/>
        <v>0.36050955414012736</v>
      </c>
      <c r="O262" s="3">
        <f>ESX50m!E262</f>
        <v>-7.2617246596066568E-2</v>
      </c>
      <c r="P262" s="3">
        <f>ESX50m!I262</f>
        <v>-9.0909090909090912E-2</v>
      </c>
      <c r="Q262" s="3">
        <f>ESX50m!M262</f>
        <v>-7.7011494252873569E-2</v>
      </c>
      <c r="R262" s="3">
        <f t="shared" si="90"/>
        <v>0.2410742612028936</v>
      </c>
      <c r="S262" s="3">
        <f t="shared" si="91"/>
        <v>0.34659090909090906</v>
      </c>
      <c r="T262" s="3">
        <f t="shared" si="92"/>
        <v>0.26948532103375061</v>
      </c>
      <c r="U262" s="3">
        <f t="shared" si="93"/>
        <v>0.12380849220103984</v>
      </c>
      <c r="V262" s="3">
        <f t="shared" si="84"/>
        <v>0.13256826091562121</v>
      </c>
      <c r="W262" s="3">
        <f>I262-TBONDm!I262</f>
        <v>-3.6509900990098987E-2</v>
      </c>
      <c r="X262" s="3">
        <f t="shared" si="85"/>
        <v>-4.4106593600720279E-2</v>
      </c>
    </row>
    <row r="263" spans="1:24" x14ac:dyDescent="0.2">
      <c r="A263" s="2">
        <v>40788</v>
      </c>
      <c r="B263">
        <v>94</v>
      </c>
      <c r="C263">
        <v>231</v>
      </c>
      <c r="D263">
        <v>279</v>
      </c>
      <c r="E263" s="3">
        <f t="shared" si="81"/>
        <v>-0.30629139072847683</v>
      </c>
      <c r="F263">
        <v>32</v>
      </c>
      <c r="G263">
        <v>70</v>
      </c>
      <c r="H263">
        <v>131</v>
      </c>
      <c r="I263" s="3">
        <f t="shared" si="82"/>
        <v>-0.42489270386266093</v>
      </c>
      <c r="J263">
        <f t="shared" si="86"/>
        <v>126</v>
      </c>
      <c r="K263">
        <f t="shared" si="87"/>
        <v>301</v>
      </c>
      <c r="L263">
        <f t="shared" si="88"/>
        <v>410</v>
      </c>
      <c r="M263" s="3">
        <f t="shared" si="83"/>
        <v>-0.33930704898446834</v>
      </c>
      <c r="N263" s="3">
        <f t="shared" si="89"/>
        <v>0.35961768219832735</v>
      </c>
      <c r="O263" s="3">
        <f>ESX50m!E263</f>
        <v>-3.3742331288343558E-2</v>
      </c>
      <c r="P263" s="3">
        <f>ESX50m!I263</f>
        <v>-9.4786729857819912E-3</v>
      </c>
      <c r="Q263" s="3">
        <f>ESX50m!M263</f>
        <v>-2.7809965237543453E-2</v>
      </c>
      <c r="R263" s="3">
        <f t="shared" si="90"/>
        <v>0.2725490594401333</v>
      </c>
      <c r="S263" s="3">
        <f t="shared" si="91"/>
        <v>0.41541403087687895</v>
      </c>
      <c r="T263" s="3">
        <f t="shared" si="92"/>
        <v>0.31149708374692486</v>
      </c>
      <c r="U263" s="3">
        <f t="shared" si="93"/>
        <v>0.11860131313418409</v>
      </c>
      <c r="V263" s="3">
        <f t="shared" si="84"/>
        <v>0.15488405109311901</v>
      </c>
      <c r="W263" s="3">
        <f>I263-TBONDm!I263</f>
        <v>-5.8821275291232378E-2</v>
      </c>
      <c r="X263" s="3">
        <f t="shared" si="85"/>
        <v>-4.1626350194606275E-2</v>
      </c>
    </row>
    <row r="264" spans="1:24" x14ac:dyDescent="0.2">
      <c r="A264" s="2">
        <v>40781</v>
      </c>
      <c r="B264">
        <v>90</v>
      </c>
      <c r="C264">
        <v>219</v>
      </c>
      <c r="D264">
        <v>259</v>
      </c>
      <c r="E264" s="3">
        <f t="shared" si="81"/>
        <v>-0.29753521126760563</v>
      </c>
      <c r="F264">
        <v>29</v>
      </c>
      <c r="G264">
        <v>58</v>
      </c>
      <c r="H264">
        <v>125</v>
      </c>
      <c r="I264" s="3">
        <f t="shared" si="82"/>
        <v>-0.45283018867924529</v>
      </c>
      <c r="J264">
        <f t="shared" si="86"/>
        <v>119</v>
      </c>
      <c r="K264">
        <f t="shared" si="87"/>
        <v>277</v>
      </c>
      <c r="L264">
        <f t="shared" si="88"/>
        <v>384</v>
      </c>
      <c r="M264" s="3">
        <f t="shared" si="83"/>
        <v>-0.33974358974358976</v>
      </c>
      <c r="N264" s="3">
        <f t="shared" si="89"/>
        <v>0.35512820512820514</v>
      </c>
      <c r="O264" s="3">
        <f>ESX50m!E264</f>
        <v>-7.153284671532846E-2</v>
      </c>
      <c r="P264" s="3">
        <f>ESX50m!I264</f>
        <v>0</v>
      </c>
      <c r="Q264" s="3">
        <f>ESX50m!M264</f>
        <v>-5.3030303030303032E-2</v>
      </c>
      <c r="R264" s="3">
        <f t="shared" si="90"/>
        <v>0.22600236455227718</v>
      </c>
      <c r="S264" s="3">
        <f t="shared" si="91"/>
        <v>0.45283018867924529</v>
      </c>
      <c r="T264" s="3">
        <f t="shared" si="92"/>
        <v>0.28671328671328672</v>
      </c>
      <c r="U264" s="3">
        <f t="shared" si="93"/>
        <v>0.15529497741163967</v>
      </c>
      <c r="V264" s="3">
        <f t="shared" si="84"/>
        <v>0.13993668137509083</v>
      </c>
      <c r="W264" s="3">
        <f>I264-TBONDm!I264</f>
        <v>-3.6988604520829471E-2</v>
      </c>
      <c r="X264" s="3">
        <f t="shared" si="85"/>
        <v>-3.0749355785195831E-2</v>
      </c>
    </row>
    <row r="265" spans="1:24" x14ac:dyDescent="0.2">
      <c r="A265" s="2">
        <v>40774</v>
      </c>
      <c r="B265">
        <v>93</v>
      </c>
      <c r="C265">
        <v>228</v>
      </c>
      <c r="D265">
        <v>272</v>
      </c>
      <c r="E265" s="3">
        <f t="shared" si="81"/>
        <v>-0.30185497470489037</v>
      </c>
      <c r="F265">
        <v>25</v>
      </c>
      <c r="G265">
        <v>53</v>
      </c>
      <c r="H265">
        <v>125</v>
      </c>
      <c r="I265" s="3">
        <f t="shared" si="82"/>
        <v>-0.49261083743842365</v>
      </c>
      <c r="J265">
        <f t="shared" si="86"/>
        <v>118</v>
      </c>
      <c r="K265">
        <f t="shared" si="87"/>
        <v>281</v>
      </c>
      <c r="L265">
        <f t="shared" si="88"/>
        <v>397</v>
      </c>
      <c r="M265" s="3">
        <f t="shared" si="83"/>
        <v>-0.35050251256281406</v>
      </c>
      <c r="N265" s="3">
        <f t="shared" si="89"/>
        <v>0.35301507537688442</v>
      </c>
      <c r="O265" s="3">
        <f>ESX50m!E265</f>
        <v>-7.3208722741433016E-2</v>
      </c>
      <c r="P265" s="3">
        <f>ESX50m!I265</f>
        <v>0</v>
      </c>
      <c r="Q265" s="3">
        <f>ESX50m!M265</f>
        <v>-5.4842473745624273E-2</v>
      </c>
      <c r="R265" s="3">
        <f t="shared" si="90"/>
        <v>0.22864625196345734</v>
      </c>
      <c r="S265" s="3">
        <f t="shared" si="91"/>
        <v>0.49261083743842365</v>
      </c>
      <c r="T265" s="3">
        <f t="shared" si="92"/>
        <v>0.29566003881718977</v>
      </c>
      <c r="U265" s="3">
        <f t="shared" si="93"/>
        <v>0.19075586273353329</v>
      </c>
      <c r="V265" s="3">
        <f t="shared" si="84"/>
        <v>0.13397829625677546</v>
      </c>
      <c r="W265" s="3">
        <f>I265-TBONDm!I265</f>
        <v>-2.9069170771756969E-2</v>
      </c>
      <c r="X265" s="3">
        <f t="shared" si="85"/>
        <v>-1.5243131274637833E-2</v>
      </c>
    </row>
    <row r="266" spans="1:24" x14ac:dyDescent="0.2">
      <c r="A266" s="2">
        <v>40767</v>
      </c>
      <c r="B266">
        <v>103</v>
      </c>
      <c r="C266">
        <v>235</v>
      </c>
      <c r="D266">
        <v>287</v>
      </c>
      <c r="E266" s="3">
        <f t="shared" si="81"/>
        <v>-0.2944</v>
      </c>
      <c r="F266">
        <v>31</v>
      </c>
      <c r="G266">
        <v>65</v>
      </c>
      <c r="H266">
        <v>105</v>
      </c>
      <c r="I266" s="3">
        <f t="shared" si="82"/>
        <v>-0.36815920398009949</v>
      </c>
      <c r="J266">
        <f t="shared" ref="J266:J297" si="94">B266+F266</f>
        <v>134</v>
      </c>
      <c r="K266">
        <f t="shared" ref="K266:K297" si="95">C266+G266</f>
        <v>300</v>
      </c>
      <c r="L266">
        <f t="shared" ref="L266:L297" si="96">D266+H266</f>
        <v>392</v>
      </c>
      <c r="M266" s="3">
        <f t="shared" si="83"/>
        <v>-0.31234866828087166</v>
      </c>
      <c r="N266" s="3">
        <f t="shared" si="89"/>
        <v>0.36319612590799033</v>
      </c>
      <c r="O266" s="3">
        <f>ESX50m!E266</f>
        <v>-5.3651266766020868E-2</v>
      </c>
      <c r="P266" s="3">
        <f>ESX50m!I266</f>
        <v>1.4925373134328358E-2</v>
      </c>
      <c r="Q266" s="3">
        <f>ESX50m!M266</f>
        <v>-3.7844036697247709E-2</v>
      </c>
      <c r="R266" s="3">
        <f t="shared" si="90"/>
        <v>0.24074873323397913</v>
      </c>
      <c r="S266" s="3">
        <f t="shared" si="91"/>
        <v>0.38308457711442784</v>
      </c>
      <c r="T266" s="3">
        <f t="shared" si="92"/>
        <v>0.27450463158362393</v>
      </c>
      <c r="U266" s="3">
        <f t="shared" si="93"/>
        <v>7.3759203980099497E-2</v>
      </c>
      <c r="V266" s="3">
        <f t="shared" si="84"/>
        <v>0.10645522670216695</v>
      </c>
      <c r="W266" s="3">
        <f>I266-TBONDm!I266</f>
        <v>-2.6190292063001053E-2</v>
      </c>
      <c r="X266" s="3">
        <f t="shared" si="85"/>
        <v>1.2338150840938181E-2</v>
      </c>
    </row>
    <row r="267" spans="1:24" x14ac:dyDescent="0.2">
      <c r="A267" s="2">
        <v>40760</v>
      </c>
      <c r="B267">
        <v>101</v>
      </c>
      <c r="C267">
        <v>195</v>
      </c>
      <c r="D267">
        <v>244</v>
      </c>
      <c r="E267" s="3">
        <f t="shared" si="81"/>
        <v>-0.26481481481481484</v>
      </c>
      <c r="F267">
        <v>28</v>
      </c>
      <c r="G267">
        <v>51</v>
      </c>
      <c r="H267">
        <v>100</v>
      </c>
      <c r="I267" s="3">
        <f t="shared" si="82"/>
        <v>-0.4022346368715084</v>
      </c>
      <c r="J267">
        <f t="shared" si="94"/>
        <v>129</v>
      </c>
      <c r="K267">
        <f t="shared" si="95"/>
        <v>246</v>
      </c>
      <c r="L267">
        <f t="shared" si="96"/>
        <v>344</v>
      </c>
      <c r="M267" s="3">
        <f t="shared" si="83"/>
        <v>-0.29902642559109877</v>
      </c>
      <c r="N267" s="3">
        <f t="shared" ref="N267:N298" si="97">K267/SUM(J267:L267)</f>
        <v>0.34214186369958277</v>
      </c>
      <c r="O267" s="3">
        <f>ESX50m!E267</f>
        <v>-6.3309352517985612E-2</v>
      </c>
      <c r="P267" s="3">
        <f>ESX50m!I267</f>
        <v>-0.13106796116504854</v>
      </c>
      <c r="Q267" s="3">
        <f>ESX50m!M267</f>
        <v>-7.8801331853496109E-2</v>
      </c>
      <c r="R267" s="3">
        <f t="shared" si="90"/>
        <v>0.20150546229682922</v>
      </c>
      <c r="S267" s="3">
        <f t="shared" si="91"/>
        <v>0.27116667570645986</v>
      </c>
      <c r="T267" s="3">
        <f t="shared" si="92"/>
        <v>0.22022509373760266</v>
      </c>
      <c r="U267" s="3">
        <f t="shared" si="93"/>
        <v>0.13741982205669356</v>
      </c>
      <c r="V267" s="3">
        <f t="shared" si="84"/>
        <v>5.728399296698692E-2</v>
      </c>
      <c r="W267" s="3">
        <f>I267-TBONDm!I267</f>
        <v>9.5300690108445218E-3</v>
      </c>
      <c r="X267" s="3">
        <f t="shared" si="85"/>
        <v>2.6979256334046891E-2</v>
      </c>
    </row>
    <row r="268" spans="1:24" x14ac:dyDescent="0.2">
      <c r="A268" s="2">
        <v>40753</v>
      </c>
      <c r="B268">
        <v>97</v>
      </c>
      <c r="C268">
        <v>209</v>
      </c>
      <c r="D268">
        <v>232</v>
      </c>
      <c r="E268" s="3">
        <f t="shared" si="81"/>
        <v>-0.25092936802973975</v>
      </c>
      <c r="F268">
        <v>30</v>
      </c>
      <c r="G268">
        <v>56</v>
      </c>
      <c r="H268">
        <v>95</v>
      </c>
      <c r="I268" s="3">
        <f t="shared" si="82"/>
        <v>-0.35911602209944754</v>
      </c>
      <c r="J268">
        <f t="shared" si="94"/>
        <v>127</v>
      </c>
      <c r="K268">
        <f t="shared" si="95"/>
        <v>265</v>
      </c>
      <c r="L268">
        <f t="shared" si="96"/>
        <v>327</v>
      </c>
      <c r="M268" s="3">
        <f t="shared" si="83"/>
        <v>-0.27816411682892905</v>
      </c>
      <c r="N268" s="3">
        <f t="shared" si="97"/>
        <v>0.36856745479833103</v>
      </c>
      <c r="O268" s="3">
        <f>ESX50m!E268</f>
        <v>-6.1666666666666668E-2</v>
      </c>
      <c r="P268" s="3">
        <f>ESX50m!I268</f>
        <v>2.7472527472527472E-2</v>
      </c>
      <c r="Q268" s="3">
        <f>ESX50m!M268</f>
        <v>-4.0920716112531973E-2</v>
      </c>
      <c r="R268" s="3">
        <f t="shared" si="90"/>
        <v>0.18926270136307308</v>
      </c>
      <c r="S268" s="3">
        <f t="shared" si="91"/>
        <v>0.38658854957197503</v>
      </c>
      <c r="T268" s="3">
        <f t="shared" si="92"/>
        <v>0.23724340071639707</v>
      </c>
      <c r="U268" s="3">
        <f t="shared" si="93"/>
        <v>0.10818665406970779</v>
      </c>
      <c r="V268" s="3">
        <f t="shared" si="84"/>
        <v>2.3907222633758923E-2</v>
      </c>
      <c r="W268" s="3">
        <f>I268-TBONDm!I268</f>
        <v>5.3674675574971076E-2</v>
      </c>
      <c r="X268" s="3">
        <f t="shared" si="85"/>
        <v>4.0515546406828494E-2</v>
      </c>
    </row>
    <row r="269" spans="1:24" x14ac:dyDescent="0.2">
      <c r="A269" s="2">
        <v>40746</v>
      </c>
      <c r="B269">
        <v>78</v>
      </c>
      <c r="C269">
        <v>206</v>
      </c>
      <c r="D269">
        <v>245</v>
      </c>
      <c r="E269" s="3">
        <f t="shared" si="81"/>
        <v>-0.31568998109640833</v>
      </c>
      <c r="F269">
        <v>34</v>
      </c>
      <c r="G269">
        <v>73</v>
      </c>
      <c r="H269">
        <v>79</v>
      </c>
      <c r="I269" s="3">
        <f t="shared" si="82"/>
        <v>-0.24193548387096775</v>
      </c>
      <c r="J269">
        <f t="shared" si="94"/>
        <v>112</v>
      </c>
      <c r="K269">
        <f t="shared" si="95"/>
        <v>279</v>
      </c>
      <c r="L269">
        <f t="shared" si="96"/>
        <v>324</v>
      </c>
      <c r="M269" s="3">
        <f t="shared" si="83"/>
        <v>-0.2965034965034965</v>
      </c>
      <c r="N269" s="3">
        <f t="shared" si="97"/>
        <v>0.39020979020979019</v>
      </c>
      <c r="O269" s="3">
        <f>ESX50m!E269</f>
        <v>-3.3003300330033E-2</v>
      </c>
      <c r="P269" s="3">
        <f>ESX50m!I269</f>
        <v>2.1621621621621623E-2</v>
      </c>
      <c r="Q269" s="3">
        <f>ESX50m!M269</f>
        <v>-2.0227560050568902E-2</v>
      </c>
      <c r="R269" s="3">
        <f t="shared" si="90"/>
        <v>0.28268668076637532</v>
      </c>
      <c r="S269" s="3">
        <f t="shared" si="91"/>
        <v>0.26355710549258937</v>
      </c>
      <c r="T269" s="3">
        <f t="shared" si="92"/>
        <v>0.27627593645292758</v>
      </c>
      <c r="U269" s="3">
        <f t="shared" si="93"/>
        <v>-7.3754497225440585E-2</v>
      </c>
      <c r="V269" s="3">
        <f t="shared" si="84"/>
        <v>1.6803573653139236E-2</v>
      </c>
      <c r="W269" s="3">
        <f>I269-TBONDm!I269</f>
        <v>1.7733024416325072E-2</v>
      </c>
      <c r="X269" s="3">
        <f t="shared" si="85"/>
        <v>3.7935541144754691E-2</v>
      </c>
    </row>
    <row r="270" spans="1:24" x14ac:dyDescent="0.2">
      <c r="A270" s="2">
        <v>40739</v>
      </c>
      <c r="B270">
        <v>85</v>
      </c>
      <c r="C270">
        <v>186</v>
      </c>
      <c r="D270">
        <v>259</v>
      </c>
      <c r="E270" s="3">
        <f t="shared" si="81"/>
        <v>-0.32830188679245281</v>
      </c>
      <c r="F270">
        <v>26</v>
      </c>
      <c r="G270">
        <v>66</v>
      </c>
      <c r="H270">
        <v>94</v>
      </c>
      <c r="I270" s="3">
        <f t="shared" si="82"/>
        <v>-0.36559139784946237</v>
      </c>
      <c r="J270">
        <f t="shared" si="94"/>
        <v>111</v>
      </c>
      <c r="K270">
        <f t="shared" si="95"/>
        <v>252</v>
      </c>
      <c r="L270">
        <f t="shared" si="96"/>
        <v>353</v>
      </c>
      <c r="M270" s="3">
        <f t="shared" si="83"/>
        <v>-0.33798882681564246</v>
      </c>
      <c r="N270" s="3">
        <f t="shared" si="97"/>
        <v>0.35195530726256985</v>
      </c>
      <c r="O270" s="3">
        <f>ESX50m!E270</f>
        <v>4.51505016722408E-2</v>
      </c>
      <c r="P270" s="3">
        <f>ESX50m!I270</f>
        <v>5.2083333333333336E-2</v>
      </c>
      <c r="Q270" s="3">
        <f>ESX50m!M270</f>
        <v>4.6835443037974683E-2</v>
      </c>
      <c r="R270" s="3">
        <f t="shared" ref="R270:R301" si="98">O270-E270</f>
        <v>0.37345238846469364</v>
      </c>
      <c r="S270" s="3">
        <f t="shared" ref="S270:S301" si="99">P270-I270</f>
        <v>0.41767473118279569</v>
      </c>
      <c r="T270" s="3">
        <f t="shared" ref="T270:T301" si="100">Q270-M270</f>
        <v>0.38482426985361717</v>
      </c>
      <c r="U270" s="3">
        <f t="shared" ref="U270:U301" si="101">E270-I270</f>
        <v>3.7289511057009561E-2</v>
      </c>
      <c r="V270" s="3">
        <f t="shared" si="84"/>
        <v>5.7727436257666388E-2</v>
      </c>
      <c r="W270" s="3">
        <f>I270-TBONDm!I270</f>
        <v>5.0138939229189328E-2</v>
      </c>
      <c r="X270" s="3">
        <f t="shared" si="85"/>
        <v>5.6816779025722387E-2</v>
      </c>
    </row>
    <row r="271" spans="1:24" x14ac:dyDescent="0.2">
      <c r="A271" s="2">
        <v>40732</v>
      </c>
      <c r="B271">
        <v>118</v>
      </c>
      <c r="C271">
        <v>185</v>
      </c>
      <c r="D271">
        <v>235</v>
      </c>
      <c r="E271" s="3">
        <f t="shared" si="81"/>
        <v>-0.21747211895910781</v>
      </c>
      <c r="F271">
        <v>35</v>
      </c>
      <c r="G271">
        <v>58</v>
      </c>
      <c r="H271">
        <v>91</v>
      </c>
      <c r="I271" s="3">
        <f t="shared" si="82"/>
        <v>-0.30434782608695654</v>
      </c>
      <c r="J271">
        <f t="shared" si="94"/>
        <v>153</v>
      </c>
      <c r="K271">
        <f t="shared" si="95"/>
        <v>243</v>
      </c>
      <c r="L271">
        <f t="shared" si="96"/>
        <v>326</v>
      </c>
      <c r="M271" s="3">
        <f t="shared" si="83"/>
        <v>-0.23961218836565096</v>
      </c>
      <c r="N271" s="3">
        <f t="shared" si="97"/>
        <v>0.33656509695290859</v>
      </c>
      <c r="O271" s="3">
        <f>ESX50m!E271</f>
        <v>1.6420361247947456E-2</v>
      </c>
      <c r="P271" s="3">
        <f>ESX50m!I271</f>
        <v>8.4210526315789472E-2</v>
      </c>
      <c r="Q271" s="3">
        <f>ESX50m!M271</f>
        <v>3.2540675844806008E-2</v>
      </c>
      <c r="R271" s="3">
        <f t="shared" si="98"/>
        <v>0.23389248020705528</v>
      </c>
      <c r="S271" s="3">
        <f t="shared" si="99"/>
        <v>0.388558352402746</v>
      </c>
      <c r="T271" s="3">
        <f t="shared" si="100"/>
        <v>0.27215286421045698</v>
      </c>
      <c r="U271" s="3">
        <f t="shared" si="101"/>
        <v>8.6875707127848728E-2</v>
      </c>
      <c r="V271" s="3">
        <f t="shared" si="84"/>
        <v>0.10379242016898466</v>
      </c>
      <c r="W271" s="3">
        <f>I271-TBONDm!I271</f>
        <v>4.5934659788749665E-2</v>
      </c>
      <c r="X271" s="3">
        <f t="shared" si="85"/>
        <v>4.0199447297962966E-2</v>
      </c>
    </row>
    <row r="272" spans="1:24" x14ac:dyDescent="0.2">
      <c r="A272" s="2">
        <v>40725</v>
      </c>
      <c r="B272">
        <v>119</v>
      </c>
      <c r="C272">
        <v>241</v>
      </c>
      <c r="D272">
        <v>245</v>
      </c>
      <c r="E272" s="3">
        <f t="shared" si="81"/>
        <v>-0.20826446280991737</v>
      </c>
      <c r="F272">
        <v>39</v>
      </c>
      <c r="G272">
        <v>75</v>
      </c>
      <c r="H272">
        <v>92</v>
      </c>
      <c r="I272" s="3">
        <f t="shared" si="82"/>
        <v>-0.25728155339805825</v>
      </c>
      <c r="J272">
        <f t="shared" si="94"/>
        <v>158</v>
      </c>
      <c r="K272">
        <f t="shared" si="95"/>
        <v>316</v>
      </c>
      <c r="L272">
        <f t="shared" si="96"/>
        <v>337</v>
      </c>
      <c r="M272" s="3">
        <f t="shared" si="83"/>
        <v>-0.22071516646115907</v>
      </c>
      <c r="N272" s="3">
        <f t="shared" si="97"/>
        <v>0.38964241676942046</v>
      </c>
      <c r="O272" s="3">
        <f>ESX50m!E272</f>
        <v>7.7544426494345717E-2</v>
      </c>
      <c r="P272" s="3">
        <f>ESX50m!I272</f>
        <v>6.3157894736842107E-2</v>
      </c>
      <c r="Q272" s="3">
        <f>ESX50m!M272</f>
        <v>7.4165636588380712E-2</v>
      </c>
      <c r="R272" s="3">
        <f t="shared" si="98"/>
        <v>0.28580888930426307</v>
      </c>
      <c r="S272" s="3">
        <f t="shared" si="99"/>
        <v>0.32043944813490033</v>
      </c>
      <c r="T272" s="3">
        <f t="shared" si="100"/>
        <v>0.29488080304953979</v>
      </c>
      <c r="U272" s="3">
        <f t="shared" si="101"/>
        <v>4.9017090588140882E-2</v>
      </c>
      <c r="V272" s="3">
        <f t="shared" si="84"/>
        <v>9.2172522368385398E-2</v>
      </c>
      <c r="W272" s="3">
        <f>I272-TBONDm!I272</f>
        <v>7.4376738059228176E-2</v>
      </c>
      <c r="X272" s="3">
        <f t="shared" si="85"/>
        <v>3.5967010996516315E-2</v>
      </c>
    </row>
    <row r="273" spans="1:24" x14ac:dyDescent="0.2">
      <c r="A273" s="2">
        <v>40718</v>
      </c>
      <c r="B273">
        <v>100</v>
      </c>
      <c r="C273">
        <v>228</v>
      </c>
      <c r="D273">
        <v>185</v>
      </c>
      <c r="E273" s="3">
        <f t="shared" si="81"/>
        <v>-0.16569200779727095</v>
      </c>
      <c r="F273">
        <v>26</v>
      </c>
      <c r="G273">
        <v>60</v>
      </c>
      <c r="H273">
        <v>84</v>
      </c>
      <c r="I273" s="3">
        <f t="shared" si="82"/>
        <v>-0.3411764705882353</v>
      </c>
      <c r="J273">
        <f t="shared" si="94"/>
        <v>126</v>
      </c>
      <c r="K273">
        <f t="shared" si="95"/>
        <v>288</v>
      </c>
      <c r="L273">
        <f t="shared" si="96"/>
        <v>269</v>
      </c>
      <c r="M273" s="3">
        <f t="shared" si="83"/>
        <v>-0.20937042459736457</v>
      </c>
      <c r="N273" s="3">
        <f t="shared" si="97"/>
        <v>0.42166910688140558</v>
      </c>
      <c r="O273" s="3">
        <f>ESX50m!E273</f>
        <v>6.1224489795918366E-2</v>
      </c>
      <c r="P273" s="3">
        <f>ESX50m!I273</f>
        <v>4.3062200956937802E-2</v>
      </c>
      <c r="Q273" s="3">
        <f>ESX50m!M273</f>
        <v>5.6983240223463689E-2</v>
      </c>
      <c r="R273" s="3">
        <f t="shared" si="98"/>
        <v>0.22691649759318933</v>
      </c>
      <c r="S273" s="3">
        <f t="shared" si="99"/>
        <v>0.3842386715451731</v>
      </c>
      <c r="T273" s="3">
        <f t="shared" si="100"/>
        <v>0.26635366482082828</v>
      </c>
      <c r="U273" s="3">
        <f t="shared" si="101"/>
        <v>0.17548446279096436</v>
      </c>
      <c r="V273" s="3">
        <f t="shared" si="84"/>
        <v>0.11020359734128</v>
      </c>
      <c r="W273" s="3">
        <f>I273-TBONDm!I273</f>
        <v>2.8694404591106393E-4</v>
      </c>
      <c r="X273" s="3">
        <f t="shared" si="85"/>
        <v>2.1865821887342707E-2</v>
      </c>
    </row>
    <row r="274" spans="1:24" x14ac:dyDescent="0.2">
      <c r="A274" s="2">
        <v>40711</v>
      </c>
      <c r="B274">
        <v>101</v>
      </c>
      <c r="C274">
        <v>215</v>
      </c>
      <c r="D274">
        <v>222</v>
      </c>
      <c r="E274" s="3">
        <f t="shared" si="81"/>
        <v>-0.22490706319702602</v>
      </c>
      <c r="F274">
        <v>34</v>
      </c>
      <c r="G274">
        <v>73</v>
      </c>
      <c r="H274">
        <v>88</v>
      </c>
      <c r="I274" s="3">
        <f t="shared" si="82"/>
        <v>-0.27692307692307694</v>
      </c>
      <c r="J274">
        <f t="shared" si="94"/>
        <v>135</v>
      </c>
      <c r="K274">
        <f t="shared" si="95"/>
        <v>288</v>
      </c>
      <c r="L274">
        <f t="shared" si="96"/>
        <v>310</v>
      </c>
      <c r="M274" s="3">
        <f t="shared" si="83"/>
        <v>-0.23874488403819918</v>
      </c>
      <c r="N274" s="3">
        <f t="shared" si="97"/>
        <v>0.39290586630286495</v>
      </c>
      <c r="O274" s="3">
        <f>ESX50m!E274</f>
        <v>1.3722126929674099E-2</v>
      </c>
      <c r="P274" s="3">
        <f>ESX50m!I274</f>
        <v>5.6818181818181816E-2</v>
      </c>
      <c r="Q274" s="3">
        <f>ESX50m!M274</f>
        <v>2.3715415019762844E-2</v>
      </c>
      <c r="R274" s="3">
        <f t="shared" si="98"/>
        <v>0.23862919012670011</v>
      </c>
      <c r="S274" s="3">
        <f t="shared" si="99"/>
        <v>0.33374125874125876</v>
      </c>
      <c r="T274" s="3">
        <f t="shared" si="100"/>
        <v>0.26246029905796203</v>
      </c>
      <c r="U274" s="3">
        <f t="shared" si="101"/>
        <v>5.2016013726050914E-2</v>
      </c>
      <c r="V274" s="3">
        <f t="shared" si="84"/>
        <v>8.5776485891754614E-2</v>
      </c>
      <c r="W274" s="3">
        <f>I274-TBONDm!I274</f>
        <v>3.3237350884409711E-2</v>
      </c>
      <c r="X274" s="3">
        <f t="shared" si="85"/>
        <v>1.008521866254212E-2</v>
      </c>
    </row>
    <row r="275" spans="1:24" x14ac:dyDescent="0.2">
      <c r="A275" s="2">
        <v>40704</v>
      </c>
      <c r="B275">
        <v>112</v>
      </c>
      <c r="C275">
        <v>223</v>
      </c>
      <c r="D275">
        <v>210</v>
      </c>
      <c r="E275" s="3">
        <f t="shared" si="81"/>
        <v>-0.1798165137614679</v>
      </c>
      <c r="F275">
        <v>37</v>
      </c>
      <c r="G275">
        <v>73</v>
      </c>
      <c r="H275">
        <v>95</v>
      </c>
      <c r="I275" s="3">
        <f t="shared" si="82"/>
        <v>-0.28292682926829266</v>
      </c>
      <c r="J275">
        <f t="shared" si="94"/>
        <v>149</v>
      </c>
      <c r="K275">
        <f t="shared" si="95"/>
        <v>296</v>
      </c>
      <c r="L275">
        <f t="shared" si="96"/>
        <v>305</v>
      </c>
      <c r="M275" s="3">
        <f t="shared" si="83"/>
        <v>-0.20799999999999999</v>
      </c>
      <c r="N275" s="3">
        <f t="shared" si="97"/>
        <v>0.39466666666666667</v>
      </c>
      <c r="O275" s="3">
        <f>ESX50m!E275</f>
        <v>7.177814029363784E-2</v>
      </c>
      <c r="P275" s="3">
        <f>ESX50m!I275</f>
        <v>5.0251256281407038E-2</v>
      </c>
      <c r="Q275" s="3">
        <f>ESX50m!M275</f>
        <v>6.6502463054187194E-2</v>
      </c>
      <c r="R275" s="3">
        <f t="shared" si="98"/>
        <v>0.25159465405510573</v>
      </c>
      <c r="S275" s="3">
        <f t="shared" si="99"/>
        <v>0.33317808554969969</v>
      </c>
      <c r="T275" s="3">
        <f t="shared" si="100"/>
        <v>0.27450246305418718</v>
      </c>
      <c r="U275" s="3">
        <f t="shared" si="101"/>
        <v>0.10311031550682476</v>
      </c>
      <c r="V275" s="3">
        <f t="shared" si="84"/>
        <v>0.10246841179090316</v>
      </c>
      <c r="W275" s="3">
        <f>I275-TBONDm!I275</f>
        <v>3.2073170731707346E-2</v>
      </c>
      <c r="X275" s="3">
        <f t="shared" si="85"/>
        <v>-2.1482151658614814E-3</v>
      </c>
    </row>
    <row r="276" spans="1:24" x14ac:dyDescent="0.2">
      <c r="A276" s="2">
        <v>40697</v>
      </c>
      <c r="B276">
        <v>107</v>
      </c>
      <c r="C276">
        <v>202</v>
      </c>
      <c r="D276">
        <v>201</v>
      </c>
      <c r="E276" s="3">
        <f t="shared" si="81"/>
        <v>-0.18431372549019609</v>
      </c>
      <c r="F276">
        <v>35</v>
      </c>
      <c r="G276">
        <v>57</v>
      </c>
      <c r="H276">
        <v>86</v>
      </c>
      <c r="I276" s="3">
        <f t="shared" si="82"/>
        <v>-0.28651685393258425</v>
      </c>
      <c r="J276">
        <f t="shared" si="94"/>
        <v>142</v>
      </c>
      <c r="K276">
        <f t="shared" si="95"/>
        <v>259</v>
      </c>
      <c r="L276">
        <f t="shared" si="96"/>
        <v>287</v>
      </c>
      <c r="M276" s="3">
        <f t="shared" si="83"/>
        <v>-0.21075581395348839</v>
      </c>
      <c r="N276" s="3">
        <f t="shared" si="97"/>
        <v>0.37645348837209303</v>
      </c>
      <c r="O276" s="3">
        <f>ESX50m!E276</f>
        <v>0.10210696920583469</v>
      </c>
      <c r="P276" s="3">
        <f>ESX50m!I276</f>
        <v>0.14903846153846154</v>
      </c>
      <c r="Q276" s="3">
        <f>ESX50m!M276</f>
        <v>0.11393939393939394</v>
      </c>
      <c r="R276" s="3">
        <f t="shared" si="98"/>
        <v>0.28642069469603076</v>
      </c>
      <c r="S276" s="3">
        <f t="shared" si="99"/>
        <v>0.43555531547104576</v>
      </c>
      <c r="T276" s="3">
        <f t="shared" si="100"/>
        <v>0.32469520789288231</v>
      </c>
      <c r="U276" s="3">
        <f t="shared" si="101"/>
        <v>0.10220312844238816</v>
      </c>
      <c r="V276" s="3">
        <f t="shared" si="84"/>
        <v>6.7306070535607859E-2</v>
      </c>
      <c r="W276" s="3">
        <f>I276-TBONDm!I276</f>
        <v>-3.5054865628490695E-2</v>
      </c>
      <c r="X276" s="3">
        <f t="shared" si="85"/>
        <v>2.0786597070745114E-4</v>
      </c>
    </row>
    <row r="277" spans="1:24" x14ac:dyDescent="0.2">
      <c r="A277" s="2">
        <v>40690</v>
      </c>
      <c r="B277">
        <v>107</v>
      </c>
      <c r="C277">
        <v>223</v>
      </c>
      <c r="D277">
        <v>233</v>
      </c>
      <c r="E277" s="3">
        <f t="shared" si="81"/>
        <v>-0.22380106571936056</v>
      </c>
      <c r="F277">
        <v>37</v>
      </c>
      <c r="G277">
        <v>77</v>
      </c>
      <c r="H277">
        <v>110</v>
      </c>
      <c r="I277" s="3">
        <f t="shared" si="82"/>
        <v>-0.32589285714285715</v>
      </c>
      <c r="J277">
        <f t="shared" si="94"/>
        <v>144</v>
      </c>
      <c r="K277">
        <f t="shared" si="95"/>
        <v>300</v>
      </c>
      <c r="L277">
        <f t="shared" si="96"/>
        <v>343</v>
      </c>
      <c r="M277" s="3">
        <f t="shared" si="83"/>
        <v>-0.25285895806861497</v>
      </c>
      <c r="N277" s="3">
        <f t="shared" si="97"/>
        <v>0.38119440914866581</v>
      </c>
      <c r="O277" s="3">
        <f>ESX50m!E277</f>
        <v>3.9655172413793106E-2</v>
      </c>
      <c r="P277" s="3">
        <f>ESX50m!I277</f>
        <v>0.11049723756906077</v>
      </c>
      <c r="Q277" s="3">
        <f>ESX50m!M277</f>
        <v>5.6504599211563734E-2</v>
      </c>
      <c r="R277" s="3">
        <f t="shared" si="98"/>
        <v>0.26345623813315366</v>
      </c>
      <c r="S277" s="3">
        <f t="shared" si="99"/>
        <v>0.43639009471191792</v>
      </c>
      <c r="T277" s="3">
        <f t="shared" si="100"/>
        <v>0.30936355728017872</v>
      </c>
      <c r="U277" s="3">
        <f t="shared" si="101"/>
        <v>0.10209179142349659</v>
      </c>
      <c r="V277" s="3">
        <f t="shared" si="84"/>
        <v>3.7168897954250137E-2</v>
      </c>
      <c r="W277" s="3">
        <f>I277-TBONDm!I277</f>
        <v>-3.4629506008010957E-3</v>
      </c>
      <c r="X277" s="3">
        <f t="shared" si="85"/>
        <v>2.1987608688623522E-2</v>
      </c>
    </row>
    <row r="278" spans="1:24" x14ac:dyDescent="0.2">
      <c r="A278" s="2">
        <v>40683</v>
      </c>
      <c r="B278">
        <v>94</v>
      </c>
      <c r="C278">
        <v>230</v>
      </c>
      <c r="D278">
        <v>237</v>
      </c>
      <c r="E278" s="3">
        <f t="shared" si="81"/>
        <v>-0.25490196078431371</v>
      </c>
      <c r="F278">
        <v>38</v>
      </c>
      <c r="G278">
        <v>72</v>
      </c>
      <c r="H278">
        <v>88</v>
      </c>
      <c r="I278" s="3">
        <f t="shared" si="82"/>
        <v>-0.25252525252525254</v>
      </c>
      <c r="J278">
        <f t="shared" si="94"/>
        <v>132</v>
      </c>
      <c r="K278">
        <f t="shared" si="95"/>
        <v>302</v>
      </c>
      <c r="L278">
        <f t="shared" si="96"/>
        <v>325</v>
      </c>
      <c r="M278" s="3">
        <f t="shared" si="83"/>
        <v>-0.25428194993412384</v>
      </c>
      <c r="N278" s="3">
        <f t="shared" si="97"/>
        <v>0.39789196310935443</v>
      </c>
      <c r="O278" s="3">
        <f>ESX50m!E278</f>
        <v>7.4132492113564666E-2</v>
      </c>
      <c r="P278" s="3">
        <f>ESX50m!I278</f>
        <v>0.15486725663716813</v>
      </c>
      <c r="Q278" s="3">
        <f>ESX50m!M278</f>
        <v>9.5348837209302331E-2</v>
      </c>
      <c r="R278" s="3">
        <f t="shared" si="98"/>
        <v>0.32903445289787836</v>
      </c>
      <c r="S278" s="3">
        <f t="shared" si="99"/>
        <v>0.40739250916242065</v>
      </c>
      <c r="T278" s="3">
        <f t="shared" si="100"/>
        <v>0.34963078714342616</v>
      </c>
      <c r="U278" s="3">
        <f t="shared" si="101"/>
        <v>-2.3767082590611666E-3</v>
      </c>
      <c r="V278" s="3">
        <f t="shared" si="84"/>
        <v>-1.286086806125957E-2</v>
      </c>
      <c r="W278" s="3">
        <f>I278-TBONDm!I278</f>
        <v>3.9141414141414144E-2</v>
      </c>
      <c r="X278" s="3">
        <f t="shared" si="85"/>
        <v>1.9806875652420796E-2</v>
      </c>
    </row>
    <row r="279" spans="1:24" x14ac:dyDescent="0.2">
      <c r="A279" s="2">
        <v>40676</v>
      </c>
      <c r="B279">
        <v>116</v>
      </c>
      <c r="C279">
        <v>221</v>
      </c>
      <c r="D279">
        <v>234</v>
      </c>
      <c r="E279" s="3">
        <f t="shared" si="81"/>
        <v>-0.20665499124343256</v>
      </c>
      <c r="F279">
        <v>46</v>
      </c>
      <c r="G279">
        <v>69</v>
      </c>
      <c r="H279">
        <v>91</v>
      </c>
      <c r="I279" s="3">
        <f t="shared" si="82"/>
        <v>-0.21844660194174756</v>
      </c>
      <c r="J279">
        <f t="shared" si="94"/>
        <v>162</v>
      </c>
      <c r="K279">
        <f t="shared" si="95"/>
        <v>290</v>
      </c>
      <c r="L279">
        <f t="shared" si="96"/>
        <v>325</v>
      </c>
      <c r="M279" s="3">
        <f t="shared" si="83"/>
        <v>-0.20978120978120979</v>
      </c>
      <c r="N279" s="3">
        <f t="shared" si="97"/>
        <v>0.37323037323037322</v>
      </c>
      <c r="O279" s="3">
        <f>ESX50m!E279</f>
        <v>9.4249201277955275E-2</v>
      </c>
      <c r="P279" s="3">
        <f>ESX50m!I279</f>
        <v>9.6618357487922704E-2</v>
      </c>
      <c r="Q279" s="3">
        <f>ESX50m!M279</f>
        <v>9.4837935174069632E-2</v>
      </c>
      <c r="R279" s="3">
        <f t="shared" si="98"/>
        <v>0.30090419252138784</v>
      </c>
      <c r="S279" s="3">
        <f t="shared" si="99"/>
        <v>0.31506495942967028</v>
      </c>
      <c r="T279" s="3">
        <f t="shared" si="100"/>
        <v>0.30461914495527942</v>
      </c>
      <c r="U279" s="3">
        <f t="shared" si="101"/>
        <v>1.1791610698314997E-2</v>
      </c>
      <c r="V279" s="3">
        <f t="shared" si="84"/>
        <v>-4.903847554852301E-2</v>
      </c>
      <c r="W279" s="3">
        <f>I279-TBONDm!I279</f>
        <v>3.0284362525257513E-2</v>
      </c>
      <c r="X279" s="3">
        <f t="shared" si="85"/>
        <v>2.0972644628859911E-2</v>
      </c>
    </row>
    <row r="280" spans="1:24" x14ac:dyDescent="0.2">
      <c r="A280" s="2">
        <v>40669</v>
      </c>
      <c r="B280">
        <v>103</v>
      </c>
      <c r="C280">
        <v>212</v>
      </c>
      <c r="D280">
        <v>243</v>
      </c>
      <c r="E280" s="3">
        <f t="shared" si="81"/>
        <v>-0.25089605734767023</v>
      </c>
      <c r="F280">
        <v>37</v>
      </c>
      <c r="G280">
        <v>91</v>
      </c>
      <c r="H280">
        <v>79</v>
      </c>
      <c r="I280" s="3">
        <f t="shared" si="82"/>
        <v>-0.20289855072463769</v>
      </c>
      <c r="J280">
        <f t="shared" si="94"/>
        <v>140</v>
      </c>
      <c r="K280">
        <f t="shared" si="95"/>
        <v>303</v>
      </c>
      <c r="L280">
        <f t="shared" si="96"/>
        <v>322</v>
      </c>
      <c r="M280" s="3">
        <f t="shared" si="83"/>
        <v>-0.23790849673202613</v>
      </c>
      <c r="N280" s="3">
        <f t="shared" si="97"/>
        <v>0.396078431372549</v>
      </c>
      <c r="O280" s="3">
        <f>ESX50m!E280</f>
        <v>8.2695252679938741E-2</v>
      </c>
      <c r="P280" s="3">
        <f>ESX50m!I280</f>
        <v>8.5714285714285715E-2</v>
      </c>
      <c r="Q280" s="3">
        <f>ESX50m!M280</f>
        <v>8.3429895712630361E-2</v>
      </c>
      <c r="R280" s="3">
        <f t="shared" si="98"/>
        <v>0.333591310027609</v>
      </c>
      <c r="S280" s="3">
        <f t="shared" si="99"/>
        <v>0.28861283643892344</v>
      </c>
      <c r="T280" s="3">
        <f t="shared" si="100"/>
        <v>0.32133839244465651</v>
      </c>
      <c r="U280" s="3">
        <f t="shared" si="101"/>
        <v>-4.7997506623032538E-2</v>
      </c>
      <c r="V280" s="3">
        <f t="shared" si="84"/>
        <v>-4.3912256779103181E-2</v>
      </c>
      <c r="W280" s="3">
        <f>I280-TBONDm!I280</f>
        <v>-1.0005149709409272E-2</v>
      </c>
      <c r="X280" s="3">
        <f t="shared" si="85"/>
        <v>1.8563363479687161E-2</v>
      </c>
    </row>
    <row r="281" spans="1:24" x14ac:dyDescent="0.2">
      <c r="A281" s="2">
        <v>40662</v>
      </c>
      <c r="B281">
        <v>104</v>
      </c>
      <c r="C281">
        <v>177</v>
      </c>
      <c r="D281">
        <v>265</v>
      </c>
      <c r="E281" s="3">
        <f t="shared" si="81"/>
        <v>-0.29487179487179488</v>
      </c>
      <c r="F281">
        <v>52</v>
      </c>
      <c r="G281">
        <v>69</v>
      </c>
      <c r="H281">
        <v>91</v>
      </c>
      <c r="I281" s="3">
        <f t="shared" si="82"/>
        <v>-0.18396226415094338</v>
      </c>
      <c r="J281">
        <f t="shared" si="94"/>
        <v>156</v>
      </c>
      <c r="K281">
        <f t="shared" si="95"/>
        <v>246</v>
      </c>
      <c r="L281">
        <f t="shared" si="96"/>
        <v>356</v>
      </c>
      <c r="M281" s="3">
        <f t="shared" si="83"/>
        <v>-0.26385224274406333</v>
      </c>
      <c r="N281" s="3">
        <f t="shared" si="97"/>
        <v>0.32453825857519791</v>
      </c>
      <c r="O281" s="3">
        <f>ESX50m!E281</f>
        <v>0.12050078247261346</v>
      </c>
      <c r="P281" s="3">
        <f>ESX50m!I281</f>
        <v>0.10476190476190476</v>
      </c>
      <c r="Q281" s="3">
        <f>ESX50m!M281</f>
        <v>0.1166077738515901</v>
      </c>
      <c r="R281" s="3">
        <f t="shared" si="98"/>
        <v>0.41537257734440836</v>
      </c>
      <c r="S281" s="3">
        <f t="shared" si="99"/>
        <v>0.28872416891284813</v>
      </c>
      <c r="T281" s="3">
        <f t="shared" si="100"/>
        <v>0.38046001659565343</v>
      </c>
      <c r="U281" s="3">
        <f t="shared" si="101"/>
        <v>-0.1109095307208515</v>
      </c>
      <c r="V281" s="3">
        <f t="shared" si="84"/>
        <v>-6.2210299209269578E-2</v>
      </c>
      <c r="W281" s="3">
        <f>I281-TBONDm!I281</f>
        <v>4.2638721070731495E-2</v>
      </c>
      <c r="X281" s="3">
        <f t="shared" si="85"/>
        <v>3.7078921100644729E-2</v>
      </c>
    </row>
    <row r="282" spans="1:24" x14ac:dyDescent="0.2">
      <c r="A282" s="2">
        <v>40655</v>
      </c>
      <c r="B282">
        <v>78</v>
      </c>
      <c r="C282">
        <v>177</v>
      </c>
      <c r="D282">
        <v>259</v>
      </c>
      <c r="E282" s="3">
        <f t="shared" si="81"/>
        <v>-0.3521400778210117</v>
      </c>
      <c r="F282">
        <v>26</v>
      </c>
      <c r="G282">
        <v>56</v>
      </c>
      <c r="H282">
        <v>92</v>
      </c>
      <c r="I282" s="3">
        <f t="shared" si="82"/>
        <v>-0.37931034482758619</v>
      </c>
      <c r="J282">
        <f t="shared" si="94"/>
        <v>104</v>
      </c>
      <c r="K282">
        <f t="shared" si="95"/>
        <v>233</v>
      </c>
      <c r="L282">
        <f t="shared" si="96"/>
        <v>351</v>
      </c>
      <c r="M282" s="3">
        <f t="shared" si="83"/>
        <v>-0.35901162790697677</v>
      </c>
      <c r="N282" s="3">
        <f t="shared" si="97"/>
        <v>0.33866279069767441</v>
      </c>
      <c r="O282" s="3">
        <f>ESX50m!E282</f>
        <v>0.13022508038585209</v>
      </c>
      <c r="P282" s="3">
        <f>ESX50m!I282</f>
        <v>0.14746543778801843</v>
      </c>
      <c r="Q282" s="3">
        <f>ESX50m!M282</f>
        <v>0.13468414779499405</v>
      </c>
      <c r="R282" s="3">
        <f t="shared" si="98"/>
        <v>0.48236515820686376</v>
      </c>
      <c r="S282" s="3">
        <f t="shared" si="99"/>
        <v>0.52677578261560465</v>
      </c>
      <c r="T282" s="3">
        <f t="shared" si="100"/>
        <v>0.49369577570197082</v>
      </c>
      <c r="U282" s="3">
        <f t="shared" si="101"/>
        <v>2.7170267006574489E-2</v>
      </c>
      <c r="V282" s="3">
        <f t="shared" si="84"/>
        <v>-5.3046150778030987E-2</v>
      </c>
      <c r="W282" s="3">
        <f>I282-TBONDm!I282</f>
        <v>2.3056519077739257E-2</v>
      </c>
      <c r="X282" s="3">
        <f t="shared" si="85"/>
        <v>3.4266822657491501E-2</v>
      </c>
    </row>
    <row r="283" spans="1:24" x14ac:dyDescent="0.2">
      <c r="A283" s="2">
        <v>40648</v>
      </c>
      <c r="B283">
        <v>65</v>
      </c>
      <c r="C283">
        <v>193</v>
      </c>
      <c r="D283">
        <v>290</v>
      </c>
      <c r="E283" s="3">
        <f t="shared" si="81"/>
        <v>-0.41058394160583944</v>
      </c>
      <c r="F283">
        <v>39</v>
      </c>
      <c r="G283">
        <v>66</v>
      </c>
      <c r="H283">
        <v>103</v>
      </c>
      <c r="I283" s="3">
        <f t="shared" si="82"/>
        <v>-0.30769230769230771</v>
      </c>
      <c r="J283">
        <f t="shared" si="94"/>
        <v>104</v>
      </c>
      <c r="K283">
        <f t="shared" si="95"/>
        <v>259</v>
      </c>
      <c r="L283">
        <f t="shared" si="96"/>
        <v>393</v>
      </c>
      <c r="M283" s="3">
        <f t="shared" si="83"/>
        <v>-0.38227513227513227</v>
      </c>
      <c r="N283" s="3">
        <f t="shared" si="97"/>
        <v>0.34259259259259262</v>
      </c>
      <c r="O283" s="3">
        <f>ESX50m!E283</f>
        <v>0.1875</v>
      </c>
      <c r="P283" s="3">
        <f>ESX50m!I283</f>
        <v>0.19886363636363635</v>
      </c>
      <c r="Q283" s="3">
        <f>ESX50m!M283</f>
        <v>0.1901595744680851</v>
      </c>
      <c r="R283" s="3">
        <f t="shared" si="98"/>
        <v>0.59808394160583944</v>
      </c>
      <c r="S283" s="3">
        <f t="shared" si="99"/>
        <v>0.50655594405594406</v>
      </c>
      <c r="T283" s="3">
        <f t="shared" si="100"/>
        <v>0.57243470674321739</v>
      </c>
      <c r="U283" s="3">
        <f t="shared" si="101"/>
        <v>-0.10289163391353173</v>
      </c>
      <c r="V283" s="3">
        <f t="shared" si="84"/>
        <v>-6.4626857453437769E-2</v>
      </c>
      <c r="W283" s="3">
        <f>I283-TBONDm!I283</f>
        <v>4.5541523153463437E-2</v>
      </c>
      <c r="X283" s="3">
        <f t="shared" si="85"/>
        <v>3.5807506774435539E-2</v>
      </c>
    </row>
    <row r="284" spans="1:24" x14ac:dyDescent="0.2">
      <c r="A284" s="2">
        <v>40641</v>
      </c>
      <c r="B284">
        <v>80</v>
      </c>
      <c r="C284">
        <v>182</v>
      </c>
      <c r="D284">
        <v>308</v>
      </c>
      <c r="E284" s="3">
        <f t="shared" si="81"/>
        <v>-0.4</v>
      </c>
      <c r="F284">
        <v>44</v>
      </c>
      <c r="G284">
        <v>48</v>
      </c>
      <c r="H284">
        <v>107</v>
      </c>
      <c r="I284" s="3">
        <f t="shared" si="82"/>
        <v>-0.3165829145728643</v>
      </c>
      <c r="J284">
        <f t="shared" si="94"/>
        <v>124</v>
      </c>
      <c r="K284">
        <f t="shared" si="95"/>
        <v>230</v>
      </c>
      <c r="L284">
        <f t="shared" si="96"/>
        <v>415</v>
      </c>
      <c r="M284" s="3">
        <f t="shared" si="83"/>
        <v>-0.37841352405721718</v>
      </c>
      <c r="N284" s="3">
        <f t="shared" si="97"/>
        <v>0.29908972691807545</v>
      </c>
      <c r="O284" s="3">
        <f>ESX50m!E284</f>
        <v>0.19540229885057472</v>
      </c>
      <c r="P284" s="3">
        <f>ESX50m!I284</f>
        <v>0.2</v>
      </c>
      <c r="Q284" s="3">
        <f>ESX50m!M284</f>
        <v>0.19658119658119658</v>
      </c>
      <c r="R284" s="3">
        <f t="shared" si="98"/>
        <v>0.59540229885057472</v>
      </c>
      <c r="S284" s="3">
        <f t="shared" si="99"/>
        <v>0.51658291457286432</v>
      </c>
      <c r="T284" s="3">
        <f t="shared" si="100"/>
        <v>0.57499472063841373</v>
      </c>
      <c r="U284" s="3">
        <f t="shared" si="101"/>
        <v>-8.3417085427135718E-2</v>
      </c>
      <c r="V284" s="3">
        <f t="shared" si="84"/>
        <v>-4.0858036668448248E-2</v>
      </c>
      <c r="W284" s="3">
        <f>I284-TBONDm!I284</f>
        <v>3.4202425741271802E-2</v>
      </c>
      <c r="X284" s="3">
        <f t="shared" si="85"/>
        <v>2.235098054649735E-2</v>
      </c>
    </row>
    <row r="285" spans="1:24" x14ac:dyDescent="0.2">
      <c r="A285" s="2">
        <v>40634</v>
      </c>
      <c r="B285">
        <v>71</v>
      </c>
      <c r="C285">
        <v>198</v>
      </c>
      <c r="D285">
        <v>320</v>
      </c>
      <c r="E285" s="3">
        <f t="shared" si="81"/>
        <v>-0.42275042444821731</v>
      </c>
      <c r="F285">
        <v>31</v>
      </c>
      <c r="G285">
        <v>69</v>
      </c>
      <c r="H285">
        <v>124</v>
      </c>
      <c r="I285" s="3">
        <f t="shared" si="82"/>
        <v>-0.41517857142857145</v>
      </c>
      <c r="J285">
        <f t="shared" si="94"/>
        <v>102</v>
      </c>
      <c r="K285">
        <f t="shared" si="95"/>
        <v>267</v>
      </c>
      <c r="L285">
        <f t="shared" si="96"/>
        <v>444</v>
      </c>
      <c r="M285" s="3">
        <f t="shared" si="83"/>
        <v>-0.42066420664206644</v>
      </c>
      <c r="N285" s="3">
        <f t="shared" si="97"/>
        <v>0.32841328413284132</v>
      </c>
      <c r="O285" s="3">
        <f>ESX50m!E285</f>
        <v>0.23981191222570533</v>
      </c>
      <c r="P285" s="3">
        <f>ESX50m!I285</f>
        <v>0.21463414634146341</v>
      </c>
      <c r="Q285" s="3">
        <f>ESX50m!M285</f>
        <v>0.23368920521945433</v>
      </c>
      <c r="R285" s="3">
        <f t="shared" si="98"/>
        <v>0.66256233667392261</v>
      </c>
      <c r="S285" s="3">
        <f t="shared" si="99"/>
        <v>0.62981271777003489</v>
      </c>
      <c r="T285" s="3">
        <f t="shared" si="100"/>
        <v>0.65435341186152074</v>
      </c>
      <c r="U285" s="3">
        <f t="shared" si="101"/>
        <v>-7.5718530196458578E-3</v>
      </c>
      <c r="V285" s="3">
        <f t="shared" si="84"/>
        <v>3.1145053391984128E-2</v>
      </c>
      <c r="W285" s="3">
        <f>I285-TBONDm!I285</f>
        <v>2.7678571428571386E-2</v>
      </c>
      <c r="X285" s="3">
        <f t="shared" si="85"/>
        <v>1.3168183077663062E-2</v>
      </c>
    </row>
    <row r="286" spans="1:24" x14ac:dyDescent="0.2">
      <c r="A286" s="2">
        <v>40627</v>
      </c>
      <c r="B286">
        <v>73</v>
      </c>
      <c r="C286">
        <v>187</v>
      </c>
      <c r="D286">
        <v>309</v>
      </c>
      <c r="E286" s="3">
        <f t="shared" si="81"/>
        <v>-0.41476274165202109</v>
      </c>
      <c r="F286">
        <v>30</v>
      </c>
      <c r="G286">
        <v>72</v>
      </c>
      <c r="H286">
        <v>112</v>
      </c>
      <c r="I286" s="3">
        <f t="shared" si="82"/>
        <v>-0.38317757009345793</v>
      </c>
      <c r="J286">
        <f t="shared" si="94"/>
        <v>103</v>
      </c>
      <c r="K286">
        <f t="shared" si="95"/>
        <v>259</v>
      </c>
      <c r="L286">
        <f t="shared" si="96"/>
        <v>421</v>
      </c>
      <c r="M286" s="3">
        <f t="shared" si="83"/>
        <v>-0.4061302681992337</v>
      </c>
      <c r="N286" s="3">
        <f t="shared" si="97"/>
        <v>0.33077905491698595</v>
      </c>
      <c r="O286" s="3">
        <f>ESX50m!E286</f>
        <v>0.23042168674698796</v>
      </c>
      <c r="P286" s="3">
        <f>ESX50m!I286</f>
        <v>0.31441048034934499</v>
      </c>
      <c r="Q286" s="3">
        <f>ESX50m!M286</f>
        <v>0.25195968645016797</v>
      </c>
      <c r="R286" s="3">
        <f t="shared" si="98"/>
        <v>0.64518442839900902</v>
      </c>
      <c r="S286" s="3">
        <f t="shared" si="99"/>
        <v>0.69758805044280292</v>
      </c>
      <c r="T286" s="3">
        <f t="shared" si="100"/>
        <v>0.65808995464940168</v>
      </c>
      <c r="U286" s="3">
        <f t="shared" si="101"/>
        <v>-3.1585171558563163E-2</v>
      </c>
      <c r="V286" s="3">
        <f t="shared" si="84"/>
        <v>6.5488105047227088E-2</v>
      </c>
      <c r="W286" s="3">
        <f>I286-TBONDm!I286</f>
        <v>5.1719444696488592E-3</v>
      </c>
      <c r="X286" s="3">
        <f t="shared" si="85"/>
        <v>1.3292812665404738E-2</v>
      </c>
    </row>
    <row r="287" spans="1:24" x14ac:dyDescent="0.2">
      <c r="A287" s="2">
        <v>40620</v>
      </c>
      <c r="B287">
        <v>85</v>
      </c>
      <c r="C287">
        <v>232</v>
      </c>
      <c r="D287">
        <v>294</v>
      </c>
      <c r="E287" s="3">
        <f t="shared" si="81"/>
        <v>-0.34206219312602293</v>
      </c>
      <c r="F287">
        <v>21</v>
      </c>
      <c r="G287">
        <v>72</v>
      </c>
      <c r="H287">
        <v>124</v>
      </c>
      <c r="I287" s="3">
        <f t="shared" si="82"/>
        <v>-0.47465437788018433</v>
      </c>
      <c r="J287">
        <f t="shared" si="94"/>
        <v>106</v>
      </c>
      <c r="K287">
        <f t="shared" si="95"/>
        <v>304</v>
      </c>
      <c r="L287">
        <f t="shared" si="96"/>
        <v>418</v>
      </c>
      <c r="M287" s="3">
        <f t="shared" si="83"/>
        <v>-0.37681159420289856</v>
      </c>
      <c r="N287" s="3">
        <f t="shared" si="97"/>
        <v>0.3671497584541063</v>
      </c>
      <c r="O287" s="3">
        <f>ESX50m!E287</f>
        <v>0.26899696048632221</v>
      </c>
      <c r="P287" s="3">
        <f>ESX50m!I287</f>
        <v>0.29816513761467889</v>
      </c>
      <c r="Q287" s="3">
        <f>ESX50m!M287</f>
        <v>0.27625570776255709</v>
      </c>
      <c r="R287" s="3">
        <f t="shared" si="98"/>
        <v>0.61105915361234509</v>
      </c>
      <c r="S287" s="3">
        <f t="shared" si="99"/>
        <v>0.77281951549486316</v>
      </c>
      <c r="T287" s="3">
        <f t="shared" si="100"/>
        <v>0.65306730196545559</v>
      </c>
      <c r="U287" s="3">
        <f t="shared" si="101"/>
        <v>0.1325921847541614</v>
      </c>
      <c r="V287" s="3">
        <f t="shared" si="84"/>
        <v>9.364366298886484E-2</v>
      </c>
      <c r="W287" s="3">
        <f>I287-TBONDm!I287</f>
        <v>6.6540333347689384E-3</v>
      </c>
      <c r="X287" s="3">
        <f t="shared" si="85"/>
        <v>1.543092727182523E-3</v>
      </c>
    </row>
    <row r="288" spans="1:24" x14ac:dyDescent="0.2">
      <c r="A288" s="2">
        <v>40613</v>
      </c>
      <c r="B288">
        <v>68</v>
      </c>
      <c r="C288">
        <v>209</v>
      </c>
      <c r="D288">
        <v>305</v>
      </c>
      <c r="E288" s="3">
        <f t="shared" si="81"/>
        <v>-0.40721649484536082</v>
      </c>
      <c r="F288">
        <v>19</v>
      </c>
      <c r="G288">
        <v>55</v>
      </c>
      <c r="H288">
        <v>113</v>
      </c>
      <c r="I288" s="3">
        <f t="shared" si="82"/>
        <v>-0.50267379679144386</v>
      </c>
      <c r="J288">
        <f t="shared" si="94"/>
        <v>87</v>
      </c>
      <c r="K288">
        <f t="shared" si="95"/>
        <v>264</v>
      </c>
      <c r="L288">
        <f t="shared" si="96"/>
        <v>418</v>
      </c>
      <c r="M288" s="3">
        <f t="shared" si="83"/>
        <v>-0.4304291287386216</v>
      </c>
      <c r="N288" s="3">
        <f t="shared" si="97"/>
        <v>0.34330299089726918</v>
      </c>
      <c r="O288" s="3">
        <f>ESX50m!E288</f>
        <v>0.2813852813852814</v>
      </c>
      <c r="P288" s="3">
        <f>ESX50m!I288</f>
        <v>0.41255605381165922</v>
      </c>
      <c r="Q288" s="3">
        <f>ESX50m!M288</f>
        <v>0.3133187772925764</v>
      </c>
      <c r="R288" s="3">
        <f t="shared" si="98"/>
        <v>0.68860177623064223</v>
      </c>
      <c r="S288" s="3">
        <f t="shared" si="99"/>
        <v>0.91522985060310313</v>
      </c>
      <c r="T288" s="3">
        <f t="shared" si="100"/>
        <v>0.743747906031198</v>
      </c>
      <c r="U288" s="3">
        <f t="shared" si="101"/>
        <v>9.545730194608304E-2</v>
      </c>
      <c r="V288" s="3">
        <f t="shared" si="84"/>
        <v>9.1866902991445953E-2</v>
      </c>
      <c r="W288" s="3">
        <f>I288-TBONDm!I288</f>
        <v>2.8052460191796413E-2</v>
      </c>
      <c r="X288" s="3">
        <f t="shared" si="85"/>
        <v>7.3551804475785283E-3</v>
      </c>
    </row>
    <row r="289" spans="1:24" x14ac:dyDescent="0.2">
      <c r="A289" s="2">
        <v>40606</v>
      </c>
      <c r="B289">
        <v>59</v>
      </c>
      <c r="C289">
        <v>193</v>
      </c>
      <c r="D289">
        <v>313</v>
      </c>
      <c r="E289" s="3">
        <f t="shared" si="81"/>
        <v>-0.44955752212389383</v>
      </c>
      <c r="F289">
        <v>23</v>
      </c>
      <c r="G289">
        <v>56</v>
      </c>
      <c r="H289">
        <v>126</v>
      </c>
      <c r="I289" s="3">
        <f t="shared" si="82"/>
        <v>-0.5024390243902439</v>
      </c>
      <c r="J289">
        <f t="shared" si="94"/>
        <v>82</v>
      </c>
      <c r="K289">
        <f t="shared" si="95"/>
        <v>249</v>
      </c>
      <c r="L289">
        <f t="shared" si="96"/>
        <v>439</v>
      </c>
      <c r="M289" s="3">
        <f t="shared" si="83"/>
        <v>-0.46363636363636362</v>
      </c>
      <c r="N289" s="3">
        <f t="shared" si="97"/>
        <v>0.32337662337662337</v>
      </c>
      <c r="O289" s="3">
        <f>ESX50m!E289</f>
        <v>0.30526315789473685</v>
      </c>
      <c r="P289" s="3">
        <f>ESX50m!I289</f>
        <v>0.45549738219895286</v>
      </c>
      <c r="Q289" s="3">
        <f>ESX50m!M289</f>
        <v>0.33878504672897197</v>
      </c>
      <c r="R289" s="3">
        <f t="shared" si="98"/>
        <v>0.75482068001863067</v>
      </c>
      <c r="S289" s="3">
        <f t="shared" si="99"/>
        <v>0.95793640658919677</v>
      </c>
      <c r="T289" s="3">
        <f t="shared" si="100"/>
        <v>0.80242141036533554</v>
      </c>
      <c r="U289" s="3">
        <f t="shared" si="101"/>
        <v>5.2881502266350078E-2</v>
      </c>
      <c r="V289" s="3">
        <f t="shared" si="84"/>
        <v>7.5057117257159855E-2</v>
      </c>
      <c r="W289" s="3">
        <f>I289-TBONDm!I289</f>
        <v>-3.0077215345017783E-2</v>
      </c>
      <c r="X289" s="3">
        <f t="shared" si="85"/>
        <v>3.4791123788727543E-3</v>
      </c>
    </row>
    <row r="290" spans="1:24" x14ac:dyDescent="0.2">
      <c r="A290" s="2">
        <v>40599</v>
      </c>
      <c r="B290">
        <v>71</v>
      </c>
      <c r="C290">
        <v>229</v>
      </c>
      <c r="D290">
        <v>300</v>
      </c>
      <c r="E290" s="3">
        <f t="shared" si="81"/>
        <v>-0.38166666666666665</v>
      </c>
      <c r="F290">
        <v>27</v>
      </c>
      <c r="G290">
        <v>56</v>
      </c>
      <c r="H290">
        <v>141</v>
      </c>
      <c r="I290" s="3">
        <f t="shared" si="82"/>
        <v>-0.5089285714285714</v>
      </c>
      <c r="J290">
        <f t="shared" si="94"/>
        <v>98</v>
      </c>
      <c r="K290">
        <f t="shared" si="95"/>
        <v>285</v>
      </c>
      <c r="L290">
        <f t="shared" si="96"/>
        <v>441</v>
      </c>
      <c r="M290" s="3">
        <f t="shared" si="83"/>
        <v>-0.41626213592233008</v>
      </c>
      <c r="N290" s="3">
        <f t="shared" si="97"/>
        <v>0.345873786407767</v>
      </c>
      <c r="O290" s="3">
        <f>ESX50m!E290</f>
        <v>0.30866141732283464</v>
      </c>
      <c r="P290" s="3">
        <f>ESX50m!I290</f>
        <v>0.40487804878048783</v>
      </c>
      <c r="Q290" s="3">
        <f>ESX50m!M290</f>
        <v>0.33214285714285713</v>
      </c>
      <c r="R290" s="3">
        <f t="shared" si="98"/>
        <v>0.6903280839895013</v>
      </c>
      <c r="S290" s="3">
        <f t="shared" si="99"/>
        <v>0.91380662020905923</v>
      </c>
      <c r="T290" s="3">
        <f t="shared" si="100"/>
        <v>0.74840499306518726</v>
      </c>
      <c r="U290" s="3">
        <f t="shared" si="101"/>
        <v>0.12726190476190474</v>
      </c>
      <c r="V290" s="3">
        <f t="shared" si="84"/>
        <v>2.3944409500187763E-2</v>
      </c>
      <c r="W290" s="3">
        <f>I290-TBONDm!I290</f>
        <v>2.4090296495956953E-2</v>
      </c>
      <c r="X290" s="3">
        <f t="shared" si="85"/>
        <v>2.6431522009110309E-2</v>
      </c>
    </row>
    <row r="291" spans="1:24" x14ac:dyDescent="0.2">
      <c r="A291" s="2">
        <v>40592</v>
      </c>
      <c r="B291">
        <v>82</v>
      </c>
      <c r="C291">
        <v>221</v>
      </c>
      <c r="D291">
        <v>306</v>
      </c>
      <c r="E291" s="3">
        <f t="shared" si="81"/>
        <v>-0.36781609195402298</v>
      </c>
      <c r="F291">
        <v>26</v>
      </c>
      <c r="G291">
        <v>76</v>
      </c>
      <c r="H291">
        <v>116</v>
      </c>
      <c r="I291" s="3">
        <f t="shared" si="82"/>
        <v>-0.41284403669724773</v>
      </c>
      <c r="J291">
        <f t="shared" si="94"/>
        <v>108</v>
      </c>
      <c r="K291">
        <f t="shared" si="95"/>
        <v>297</v>
      </c>
      <c r="L291">
        <f t="shared" si="96"/>
        <v>422</v>
      </c>
      <c r="M291" s="3">
        <f t="shared" si="83"/>
        <v>-0.37968561064087064</v>
      </c>
      <c r="N291" s="3">
        <f t="shared" si="97"/>
        <v>0.35912938331318017</v>
      </c>
      <c r="O291" s="3">
        <f>ESX50m!E291</f>
        <v>0.37518684603886399</v>
      </c>
      <c r="P291" s="3">
        <f>ESX50m!I291</f>
        <v>0.56768558951965065</v>
      </c>
      <c r="Q291" s="3">
        <f>ESX50m!M291</f>
        <v>0.42427616926503342</v>
      </c>
      <c r="R291" s="3">
        <f t="shared" si="98"/>
        <v>0.74300293799288697</v>
      </c>
      <c r="S291" s="3">
        <f t="shared" si="99"/>
        <v>0.98052962621689832</v>
      </c>
      <c r="T291" s="3">
        <f t="shared" si="100"/>
        <v>0.80396177990590401</v>
      </c>
      <c r="U291" s="3">
        <f t="shared" si="101"/>
        <v>4.5027944743224746E-2</v>
      </c>
      <c r="V291" s="3">
        <f t="shared" si="84"/>
        <v>-9.9594136778289512E-3</v>
      </c>
      <c r="W291" s="3">
        <f>I291-TBONDm!I291</f>
        <v>1.6424255985679093E-2</v>
      </c>
      <c r="X291" s="3">
        <f t="shared" si="85"/>
        <v>2.6838832736553853E-2</v>
      </c>
    </row>
    <row r="292" spans="1:24" x14ac:dyDescent="0.2">
      <c r="A292" s="2">
        <v>40585</v>
      </c>
      <c r="B292">
        <v>71</v>
      </c>
      <c r="C292">
        <v>202</v>
      </c>
      <c r="D292">
        <v>311</v>
      </c>
      <c r="E292" s="3">
        <f t="shared" ref="E292:E355" si="102">(B292-D292)/SUM(B292:D292)</f>
        <v>-0.41095890410958902</v>
      </c>
      <c r="F292">
        <v>42</v>
      </c>
      <c r="G292">
        <v>67</v>
      </c>
      <c r="H292">
        <v>110</v>
      </c>
      <c r="I292" s="3">
        <f t="shared" ref="I292:I355" si="103">(F292-H292)/SUM(F292:H292)</f>
        <v>-0.31050228310502281</v>
      </c>
      <c r="J292">
        <f t="shared" si="94"/>
        <v>113</v>
      </c>
      <c r="K292">
        <f t="shared" si="95"/>
        <v>269</v>
      </c>
      <c r="L292">
        <f t="shared" si="96"/>
        <v>421</v>
      </c>
      <c r="M292" s="3">
        <f t="shared" ref="M292:M355" si="104">(J292-L292)/SUM(J292:L292)</f>
        <v>-0.38356164383561642</v>
      </c>
      <c r="N292" s="3">
        <f t="shared" si="97"/>
        <v>0.33499377334993774</v>
      </c>
      <c r="O292" s="3">
        <f>ESX50m!E292</f>
        <v>0.34502923976608185</v>
      </c>
      <c r="P292" s="3">
        <f>ESX50m!I292</f>
        <v>0.4144144144144144</v>
      </c>
      <c r="Q292" s="3">
        <f>ESX50m!M292</f>
        <v>0.36203090507726271</v>
      </c>
      <c r="R292" s="3">
        <f t="shared" si="98"/>
        <v>0.75598814387567081</v>
      </c>
      <c r="S292" s="3">
        <f t="shared" si="99"/>
        <v>0.72491669751943721</v>
      </c>
      <c r="T292" s="3">
        <f t="shared" si="100"/>
        <v>0.74559254891287918</v>
      </c>
      <c r="U292" s="3">
        <f t="shared" si="101"/>
        <v>-0.1004566210045662</v>
      </c>
      <c r="V292" s="3">
        <f t="shared" ref="V292:V355" si="105">AVERAGE(U292:U294)</f>
        <v>-3.7550888216650348E-2</v>
      </c>
      <c r="W292" s="3">
        <f>I292-TBONDm!I292</f>
        <v>3.878001354569488E-2</v>
      </c>
      <c r="X292" s="3">
        <f t="shared" ref="X292:X355" si="106">AVERAGE(W292:W294)</f>
        <v>2.7531352571542506E-2</v>
      </c>
    </row>
    <row r="293" spans="1:24" x14ac:dyDescent="0.2">
      <c r="A293" s="2">
        <v>40578</v>
      </c>
      <c r="B293">
        <v>84</v>
      </c>
      <c r="C293">
        <v>211</v>
      </c>
      <c r="D293">
        <v>335</v>
      </c>
      <c r="E293" s="3">
        <f t="shared" si="102"/>
        <v>-0.39841269841269839</v>
      </c>
      <c r="F293">
        <v>27</v>
      </c>
      <c r="G293">
        <v>71</v>
      </c>
      <c r="H293">
        <v>119</v>
      </c>
      <c r="I293" s="3">
        <f t="shared" si="103"/>
        <v>-0.42396313364055299</v>
      </c>
      <c r="J293">
        <f t="shared" si="94"/>
        <v>111</v>
      </c>
      <c r="K293">
        <f t="shared" si="95"/>
        <v>282</v>
      </c>
      <c r="L293">
        <f t="shared" si="96"/>
        <v>454</v>
      </c>
      <c r="M293" s="3">
        <f t="shared" si="104"/>
        <v>-0.4049586776859504</v>
      </c>
      <c r="N293" s="3">
        <f t="shared" si="97"/>
        <v>0.33293978748524206</v>
      </c>
      <c r="O293" s="3">
        <f>ESX50m!E293</f>
        <v>0.36404833836858008</v>
      </c>
      <c r="P293" s="3">
        <f>ESX50m!I293</f>
        <v>0.48458149779735682</v>
      </c>
      <c r="Q293" s="3">
        <f>ESX50m!M293</f>
        <v>0.39482564679415072</v>
      </c>
      <c r="R293" s="3">
        <f t="shared" si="98"/>
        <v>0.76246103678127852</v>
      </c>
      <c r="S293" s="3">
        <f t="shared" si="99"/>
        <v>0.90854463143790976</v>
      </c>
      <c r="T293" s="3">
        <f t="shared" si="100"/>
        <v>0.79978432448010106</v>
      </c>
      <c r="U293" s="3">
        <f t="shared" si="101"/>
        <v>2.5550435227854607E-2</v>
      </c>
      <c r="V293" s="3">
        <f t="shared" si="105"/>
        <v>-9.6557133337521108E-3</v>
      </c>
      <c r="W293" s="3">
        <f>I293-TBONDm!I293</f>
        <v>2.5312228678287585E-2</v>
      </c>
      <c r="X293" s="3">
        <f t="shared" si="106"/>
        <v>2.4417812055855453E-2</v>
      </c>
    </row>
    <row r="294" spans="1:24" x14ac:dyDescent="0.2">
      <c r="A294" s="2">
        <v>40571</v>
      </c>
      <c r="B294">
        <v>65</v>
      </c>
      <c r="C294">
        <v>222</v>
      </c>
      <c r="D294">
        <v>313</v>
      </c>
      <c r="E294" s="3">
        <f t="shared" si="102"/>
        <v>-0.41333333333333333</v>
      </c>
      <c r="F294">
        <v>30</v>
      </c>
      <c r="G294">
        <v>73</v>
      </c>
      <c r="H294">
        <v>110</v>
      </c>
      <c r="I294" s="3">
        <f t="shared" si="103"/>
        <v>-0.37558685446009388</v>
      </c>
      <c r="J294">
        <f t="shared" si="94"/>
        <v>95</v>
      </c>
      <c r="K294">
        <f t="shared" si="95"/>
        <v>295</v>
      </c>
      <c r="L294">
        <f t="shared" si="96"/>
        <v>423</v>
      </c>
      <c r="M294" s="3">
        <f t="shared" si="104"/>
        <v>-0.40344403444034438</v>
      </c>
      <c r="N294" s="3">
        <f t="shared" si="97"/>
        <v>0.36285362853628539</v>
      </c>
      <c r="O294" s="3">
        <f>ESX50m!E294</f>
        <v>0.40819209039548021</v>
      </c>
      <c r="P294" s="3">
        <f>ESX50m!I294</f>
        <v>0.42410714285714285</v>
      </c>
      <c r="Q294" s="3">
        <f>ESX50m!M294</f>
        <v>0.41201716738197425</v>
      </c>
      <c r="R294" s="3">
        <f t="shared" si="98"/>
        <v>0.82152542372881354</v>
      </c>
      <c r="S294" s="3">
        <f t="shared" si="99"/>
        <v>0.79969399731723678</v>
      </c>
      <c r="T294" s="3">
        <f t="shared" si="100"/>
        <v>0.81546120182231863</v>
      </c>
      <c r="U294" s="3">
        <f t="shared" si="101"/>
        <v>-3.7746478873239453E-2</v>
      </c>
      <c r="V294" s="3">
        <f t="shared" si="105"/>
        <v>1.6154463729085838E-2</v>
      </c>
      <c r="W294" s="3">
        <f>I294-TBONDm!I294</f>
        <v>1.8501815490645057E-2</v>
      </c>
      <c r="X294" s="3">
        <f t="shared" si="106"/>
        <v>9.5212964307112014E-3</v>
      </c>
    </row>
    <row r="295" spans="1:24" x14ac:dyDescent="0.2">
      <c r="A295" s="2">
        <v>40564</v>
      </c>
      <c r="B295">
        <v>81</v>
      </c>
      <c r="C295">
        <v>185</v>
      </c>
      <c r="D295">
        <v>312</v>
      </c>
      <c r="E295" s="3">
        <f t="shared" si="102"/>
        <v>-0.39965397923875434</v>
      </c>
      <c r="F295">
        <v>31</v>
      </c>
      <c r="G295">
        <v>75</v>
      </c>
      <c r="H295">
        <v>116</v>
      </c>
      <c r="I295" s="3">
        <f t="shared" si="103"/>
        <v>-0.38288288288288286</v>
      </c>
      <c r="J295">
        <f t="shared" si="94"/>
        <v>112</v>
      </c>
      <c r="K295">
        <f t="shared" si="95"/>
        <v>260</v>
      </c>
      <c r="L295">
        <f t="shared" si="96"/>
        <v>428</v>
      </c>
      <c r="M295" s="3">
        <f t="shared" si="104"/>
        <v>-0.39500000000000002</v>
      </c>
      <c r="N295" s="3">
        <f t="shared" si="97"/>
        <v>0.32500000000000001</v>
      </c>
      <c r="O295" s="3">
        <f>ESX50m!E295</f>
        <v>0.37104072398190047</v>
      </c>
      <c r="P295" s="3">
        <f>ESX50m!I295</f>
        <v>0.4861111111111111</v>
      </c>
      <c r="Q295" s="3">
        <f>ESX50m!M295</f>
        <v>0.39931740614334471</v>
      </c>
      <c r="R295" s="3">
        <f t="shared" si="98"/>
        <v>0.77069470322065481</v>
      </c>
      <c r="S295" s="3">
        <f t="shared" si="99"/>
        <v>0.86899399399399391</v>
      </c>
      <c r="T295" s="3">
        <f t="shared" si="100"/>
        <v>0.79431740614334467</v>
      </c>
      <c r="U295" s="3">
        <f t="shared" si="101"/>
        <v>-1.6771096355871484E-2</v>
      </c>
      <c r="V295" s="3">
        <f t="shared" si="105"/>
        <v>7.2011986197982117E-2</v>
      </c>
      <c r="W295" s="3">
        <f>I295-TBONDm!I295</f>
        <v>2.9439391998633713E-2</v>
      </c>
      <c r="X295" s="3">
        <f t="shared" si="106"/>
        <v>1.9591669870399491E-2</v>
      </c>
    </row>
    <row r="296" spans="1:24" x14ac:dyDescent="0.2">
      <c r="A296" s="2">
        <v>40557</v>
      </c>
      <c r="B296">
        <v>76</v>
      </c>
      <c r="C296">
        <v>203</v>
      </c>
      <c r="D296">
        <v>312</v>
      </c>
      <c r="E296" s="3">
        <f t="shared" si="102"/>
        <v>-0.39932318104906939</v>
      </c>
      <c r="F296">
        <v>26</v>
      </c>
      <c r="G296">
        <v>56</v>
      </c>
      <c r="H296">
        <v>135</v>
      </c>
      <c r="I296" s="3">
        <f t="shared" si="103"/>
        <v>-0.50230414746543783</v>
      </c>
      <c r="J296">
        <f t="shared" si="94"/>
        <v>102</v>
      </c>
      <c r="K296">
        <f t="shared" si="95"/>
        <v>259</v>
      </c>
      <c r="L296">
        <f t="shared" si="96"/>
        <v>447</v>
      </c>
      <c r="M296" s="3">
        <f t="shared" si="104"/>
        <v>-0.42698019801980197</v>
      </c>
      <c r="N296" s="3">
        <f t="shared" si="97"/>
        <v>0.32054455445544555</v>
      </c>
      <c r="O296" s="3">
        <f>ESX50m!E296</f>
        <v>0.42319277108433734</v>
      </c>
      <c r="P296" s="3">
        <f>ESX50m!I296</f>
        <v>0.46017699115044247</v>
      </c>
      <c r="Q296" s="3">
        <f>ESX50m!M296</f>
        <v>0.43258426966292135</v>
      </c>
      <c r="R296" s="3">
        <f t="shared" si="98"/>
        <v>0.82251595213340667</v>
      </c>
      <c r="S296" s="3">
        <f t="shared" si="99"/>
        <v>0.96248113861588025</v>
      </c>
      <c r="T296" s="3">
        <f t="shared" si="100"/>
        <v>0.85956446768272332</v>
      </c>
      <c r="U296" s="3">
        <f t="shared" si="101"/>
        <v>0.10298096641636845</v>
      </c>
      <c r="V296" s="3">
        <f t="shared" si="105"/>
        <v>6.6843620784327984E-2</v>
      </c>
      <c r="W296" s="3">
        <f>I296-TBONDm!I296</f>
        <v>-1.9377318197145166E-2</v>
      </c>
      <c r="X296" s="3">
        <f t="shared" si="106"/>
        <v>2.2367818828458674E-2</v>
      </c>
    </row>
    <row r="297" spans="1:24" x14ac:dyDescent="0.2">
      <c r="A297" s="2">
        <v>40550</v>
      </c>
      <c r="B297">
        <v>78</v>
      </c>
      <c r="C297">
        <v>192</v>
      </c>
      <c r="D297">
        <v>287</v>
      </c>
      <c r="E297" s="3">
        <f t="shared" si="102"/>
        <v>-0.37522441651705568</v>
      </c>
      <c r="F297">
        <v>17</v>
      </c>
      <c r="G297">
        <v>64</v>
      </c>
      <c r="H297">
        <v>117</v>
      </c>
      <c r="I297" s="3">
        <f t="shared" si="103"/>
        <v>-0.50505050505050508</v>
      </c>
      <c r="J297">
        <f t="shared" si="94"/>
        <v>95</v>
      </c>
      <c r="K297">
        <f t="shared" si="95"/>
        <v>256</v>
      </c>
      <c r="L297">
        <f t="shared" si="96"/>
        <v>404</v>
      </c>
      <c r="M297" s="3">
        <f t="shared" si="104"/>
        <v>-0.40927152317880794</v>
      </c>
      <c r="N297" s="3">
        <f t="shared" si="97"/>
        <v>0.33907284768211921</v>
      </c>
      <c r="O297" s="3">
        <f>ESX50m!E297</f>
        <v>0.35555555555555557</v>
      </c>
      <c r="P297" s="3">
        <f>ESX50m!I297</f>
        <v>0.3755656108597285</v>
      </c>
      <c r="Q297" s="3">
        <f>ESX50m!M297</f>
        <v>0.36049107142857145</v>
      </c>
      <c r="R297" s="3">
        <f t="shared" si="98"/>
        <v>0.73077997207261125</v>
      </c>
      <c r="S297" s="3">
        <f t="shared" si="99"/>
        <v>0.88061611591023359</v>
      </c>
      <c r="T297" s="3">
        <f t="shared" si="100"/>
        <v>0.76976259460737939</v>
      </c>
      <c r="U297" s="3">
        <f t="shared" si="101"/>
        <v>0.1298260885334494</v>
      </c>
      <c r="V297" s="3">
        <f t="shared" si="105"/>
        <v>7.3143790426171196E-2</v>
      </c>
      <c r="W297" s="3">
        <f>I297-TBONDm!I297</f>
        <v>4.8712935809709923E-2</v>
      </c>
      <c r="X297" s="3">
        <f t="shared" si="106"/>
        <v>2.6328831835439936E-2</v>
      </c>
    </row>
    <row r="298" spans="1:24" x14ac:dyDescent="0.2">
      <c r="A298" s="2">
        <v>40543</v>
      </c>
      <c r="B298">
        <v>64</v>
      </c>
      <c r="C298">
        <v>178</v>
      </c>
      <c r="D298">
        <v>257</v>
      </c>
      <c r="E298" s="3">
        <f t="shared" si="102"/>
        <v>-0.38677354709418837</v>
      </c>
      <c r="F298">
        <v>28</v>
      </c>
      <c r="G298">
        <v>66</v>
      </c>
      <c r="H298">
        <v>95</v>
      </c>
      <c r="I298" s="3">
        <f t="shared" si="103"/>
        <v>-0.35449735449735448</v>
      </c>
      <c r="J298">
        <f t="shared" ref="J298:J329" si="107">B298+F298</f>
        <v>92</v>
      </c>
      <c r="K298">
        <f t="shared" ref="K298:K329" si="108">C298+G298</f>
        <v>244</v>
      </c>
      <c r="L298">
        <f t="shared" ref="L298:L329" si="109">D298+H298</f>
        <v>352</v>
      </c>
      <c r="M298" s="3">
        <f t="shared" si="104"/>
        <v>-0.37790697674418605</v>
      </c>
      <c r="N298" s="3">
        <f t="shared" si="97"/>
        <v>0.35465116279069769</v>
      </c>
      <c r="O298" s="3">
        <f>ESX50m!E298</f>
        <v>0.30427892234548337</v>
      </c>
      <c r="P298" s="3">
        <f>ESX50m!I298</f>
        <v>0.43902439024390244</v>
      </c>
      <c r="Q298" s="3">
        <f>ESX50m!M298</f>
        <v>0.33732057416267941</v>
      </c>
      <c r="R298" s="3">
        <f t="shared" si="98"/>
        <v>0.6910524694396718</v>
      </c>
      <c r="S298" s="3">
        <f t="shared" si="99"/>
        <v>0.79352174474125692</v>
      </c>
      <c r="T298" s="3">
        <f t="shared" si="100"/>
        <v>0.71522755090686552</v>
      </c>
      <c r="U298" s="3">
        <f t="shared" si="101"/>
        <v>-3.2276192596833897E-2</v>
      </c>
      <c r="V298" s="3">
        <f t="shared" si="105"/>
        <v>7.4662350921962939E-3</v>
      </c>
      <c r="W298" s="3">
        <f>I298-TBONDm!I298</f>
        <v>3.7767838872811266E-2</v>
      </c>
      <c r="X298" s="3">
        <f t="shared" si="106"/>
        <v>2.6099329435898433E-2</v>
      </c>
    </row>
    <row r="299" spans="1:24" x14ac:dyDescent="0.2">
      <c r="A299" s="2">
        <v>40536</v>
      </c>
      <c r="B299">
        <v>85</v>
      </c>
      <c r="C299">
        <v>178</v>
      </c>
      <c r="D299">
        <v>245</v>
      </c>
      <c r="E299" s="3">
        <f t="shared" si="102"/>
        <v>-0.31496062992125984</v>
      </c>
      <c r="F299">
        <v>22</v>
      </c>
      <c r="G299">
        <v>63</v>
      </c>
      <c r="H299">
        <v>105</v>
      </c>
      <c r="I299" s="3">
        <f t="shared" si="103"/>
        <v>-0.43684210526315792</v>
      </c>
      <c r="J299">
        <f t="shared" si="107"/>
        <v>107</v>
      </c>
      <c r="K299">
        <f t="shared" si="108"/>
        <v>241</v>
      </c>
      <c r="L299">
        <f t="shared" si="109"/>
        <v>350</v>
      </c>
      <c r="M299" s="3">
        <f t="shared" si="104"/>
        <v>-0.34813753581661894</v>
      </c>
      <c r="N299" s="3">
        <f t="shared" ref="N299:N331" si="110">K299/SUM(J299:L299)</f>
        <v>0.3452722063037249</v>
      </c>
      <c r="O299" s="3">
        <f>ESX50m!E299</f>
        <v>0.26896551724137929</v>
      </c>
      <c r="P299" s="3">
        <f>ESX50m!I299</f>
        <v>0.33862433862433861</v>
      </c>
      <c r="Q299" s="3">
        <f>ESX50m!M299</f>
        <v>0.28608582574772434</v>
      </c>
      <c r="R299" s="3">
        <f t="shared" si="98"/>
        <v>0.58392614716263913</v>
      </c>
      <c r="S299" s="3">
        <f t="shared" si="99"/>
        <v>0.77546644388749653</v>
      </c>
      <c r="T299" s="3">
        <f t="shared" si="100"/>
        <v>0.63422336156434334</v>
      </c>
      <c r="U299" s="3">
        <f t="shared" si="101"/>
        <v>0.12188147534189808</v>
      </c>
      <c r="V299" s="3">
        <f t="shared" si="105"/>
        <v>-7.598298671427195E-3</v>
      </c>
      <c r="W299" s="3">
        <f>I299-TBONDm!I299</f>
        <v>-7.4942791762013794E-3</v>
      </c>
      <c r="X299" s="3">
        <f t="shared" si="106"/>
        <v>1.398152553062848E-2</v>
      </c>
    </row>
    <row r="300" spans="1:24" x14ac:dyDescent="0.2">
      <c r="A300" s="2">
        <v>40529</v>
      </c>
      <c r="B300">
        <v>85</v>
      </c>
      <c r="C300">
        <v>209</v>
      </c>
      <c r="D300">
        <v>313</v>
      </c>
      <c r="E300" s="3">
        <f t="shared" si="102"/>
        <v>-0.37561779242174631</v>
      </c>
      <c r="F300">
        <v>40</v>
      </c>
      <c r="G300">
        <v>68</v>
      </c>
      <c r="H300">
        <v>106</v>
      </c>
      <c r="I300" s="3">
        <f t="shared" si="103"/>
        <v>-0.30841121495327101</v>
      </c>
      <c r="J300">
        <f t="shared" si="107"/>
        <v>125</v>
      </c>
      <c r="K300">
        <f t="shared" si="108"/>
        <v>277</v>
      </c>
      <c r="L300">
        <f t="shared" si="109"/>
        <v>419</v>
      </c>
      <c r="M300" s="3">
        <f t="shared" si="104"/>
        <v>-0.35809987819732036</v>
      </c>
      <c r="N300" s="3">
        <f t="shared" si="110"/>
        <v>0.33739342265529843</v>
      </c>
      <c r="O300" s="3">
        <f>ESX50m!E300</f>
        <v>0.18197573656845753</v>
      </c>
      <c r="P300" s="3">
        <f>ESX50m!I300</f>
        <v>0.33846153846153848</v>
      </c>
      <c r="Q300" s="3">
        <f>ESX50m!M300</f>
        <v>0.22150259067357514</v>
      </c>
      <c r="R300" s="3">
        <f t="shared" si="98"/>
        <v>0.55759352899020387</v>
      </c>
      <c r="S300" s="3">
        <f t="shared" si="99"/>
        <v>0.64687275341480954</v>
      </c>
      <c r="T300" s="3">
        <f t="shared" si="100"/>
        <v>0.5796024688708955</v>
      </c>
      <c r="U300" s="3">
        <f t="shared" si="101"/>
        <v>-6.7206577468475304E-2</v>
      </c>
      <c r="V300" s="3">
        <f t="shared" si="105"/>
        <v>-7.0460066309857475E-2</v>
      </c>
      <c r="W300" s="3">
        <f>I300-TBONDm!I300</f>
        <v>4.8024428611085412E-2</v>
      </c>
      <c r="X300" s="3">
        <f t="shared" si="106"/>
        <v>4.9681070778507625E-3</v>
      </c>
    </row>
    <row r="301" spans="1:24" x14ac:dyDescent="0.2">
      <c r="A301" s="2">
        <v>40522</v>
      </c>
      <c r="B301">
        <v>80</v>
      </c>
      <c r="C301">
        <v>224</v>
      </c>
      <c r="D301">
        <v>299</v>
      </c>
      <c r="E301" s="3">
        <f t="shared" si="102"/>
        <v>-0.36318407960199006</v>
      </c>
      <c r="F301">
        <v>38</v>
      </c>
      <c r="G301">
        <v>74</v>
      </c>
      <c r="H301">
        <v>98</v>
      </c>
      <c r="I301" s="3">
        <f t="shared" si="103"/>
        <v>-0.2857142857142857</v>
      </c>
      <c r="J301">
        <f t="shared" si="107"/>
        <v>118</v>
      </c>
      <c r="K301">
        <f t="shared" si="108"/>
        <v>298</v>
      </c>
      <c r="L301">
        <f t="shared" si="109"/>
        <v>397</v>
      </c>
      <c r="M301" s="3">
        <f t="shared" si="104"/>
        <v>-0.34317343173431736</v>
      </c>
      <c r="N301" s="3">
        <f t="shared" si="110"/>
        <v>0.36654366543665434</v>
      </c>
      <c r="O301" s="3">
        <f>ESX50m!E301</f>
        <v>0.16017316017316016</v>
      </c>
      <c r="P301" s="3">
        <f>ESX50m!I301</f>
        <v>0.28440366972477066</v>
      </c>
      <c r="Q301" s="3">
        <f>ESX50m!M301</f>
        <v>0.18990120746432493</v>
      </c>
      <c r="R301" s="3">
        <f t="shared" si="98"/>
        <v>0.52335723977515025</v>
      </c>
      <c r="S301" s="3">
        <f t="shared" si="99"/>
        <v>0.5701179554390563</v>
      </c>
      <c r="T301" s="3">
        <f t="shared" si="100"/>
        <v>0.53307463919864229</v>
      </c>
      <c r="U301" s="3">
        <f t="shared" si="101"/>
        <v>-7.7469793887704363E-2</v>
      </c>
      <c r="V301" s="3">
        <f t="shared" si="105"/>
        <v>-4.9268947881581461E-2</v>
      </c>
      <c r="W301" s="3">
        <f>I301-TBONDm!I301</f>
        <v>1.4144271570014078E-3</v>
      </c>
      <c r="X301" s="3">
        <f t="shared" si="106"/>
        <v>-6.4329960490110971E-3</v>
      </c>
    </row>
    <row r="302" spans="1:24" x14ac:dyDescent="0.2">
      <c r="A302" s="2">
        <v>40515</v>
      </c>
      <c r="B302">
        <v>86</v>
      </c>
      <c r="C302">
        <v>220</v>
      </c>
      <c r="D302">
        <v>292</v>
      </c>
      <c r="E302" s="3">
        <f t="shared" si="102"/>
        <v>-0.34448160535117056</v>
      </c>
      <c r="F302">
        <v>36</v>
      </c>
      <c r="G302">
        <v>71</v>
      </c>
      <c r="H302">
        <v>91</v>
      </c>
      <c r="I302" s="3">
        <f t="shared" si="103"/>
        <v>-0.27777777777777779</v>
      </c>
      <c r="J302">
        <f t="shared" si="107"/>
        <v>122</v>
      </c>
      <c r="K302">
        <f t="shared" si="108"/>
        <v>291</v>
      </c>
      <c r="L302">
        <f t="shared" si="109"/>
        <v>383</v>
      </c>
      <c r="M302" s="3">
        <f t="shared" si="104"/>
        <v>-0.32788944723618091</v>
      </c>
      <c r="N302" s="3">
        <f t="shared" si="110"/>
        <v>0.36557788944723618</v>
      </c>
      <c r="O302" s="3">
        <f>ESX50m!E302</f>
        <v>0.17982456140350878</v>
      </c>
      <c r="P302" s="3">
        <f>ESX50m!I302</f>
        <v>0.27906976744186046</v>
      </c>
      <c r="Q302" s="3">
        <f>ESX50m!M302</f>
        <v>0.20355951056729699</v>
      </c>
      <c r="R302" s="3">
        <f t="shared" ref="R302:R333" si="111">O302-E302</f>
        <v>0.52430616675467934</v>
      </c>
      <c r="S302" s="3">
        <f t="shared" ref="S302:S333" si="112">P302-I302</f>
        <v>0.5568475452196382</v>
      </c>
      <c r="T302" s="3">
        <f t="shared" ref="T302:T333" si="113">Q302-M302</f>
        <v>0.53144895780347789</v>
      </c>
      <c r="U302" s="3">
        <f t="shared" ref="U302:U333" si="114">E302-I302</f>
        <v>-6.6703827573392771E-2</v>
      </c>
      <c r="V302" s="3">
        <f t="shared" si="105"/>
        <v>-1.4382845009861497E-2</v>
      </c>
      <c r="W302" s="3">
        <f>I302-TBONDm!I302</f>
        <v>-3.4534534534534533E-2</v>
      </c>
      <c r="X302" s="3">
        <f t="shared" si="106"/>
        <v>-7.8665388378301362E-3</v>
      </c>
    </row>
    <row r="303" spans="1:24" x14ac:dyDescent="0.2">
      <c r="A303" s="2">
        <v>40508</v>
      </c>
      <c r="B303">
        <v>78</v>
      </c>
      <c r="C303">
        <v>223</v>
      </c>
      <c r="D303">
        <v>286</v>
      </c>
      <c r="E303" s="3">
        <f t="shared" si="102"/>
        <v>-0.35434412265758092</v>
      </c>
      <c r="F303">
        <v>34</v>
      </c>
      <c r="G303">
        <v>69</v>
      </c>
      <c r="H303">
        <v>108</v>
      </c>
      <c r="I303" s="3">
        <f t="shared" si="103"/>
        <v>-0.35071090047393366</v>
      </c>
      <c r="J303">
        <f t="shared" si="107"/>
        <v>112</v>
      </c>
      <c r="K303">
        <f t="shared" si="108"/>
        <v>292</v>
      </c>
      <c r="L303">
        <f t="shared" si="109"/>
        <v>394</v>
      </c>
      <c r="M303" s="3">
        <f t="shared" si="104"/>
        <v>-0.35338345864661652</v>
      </c>
      <c r="N303" s="3">
        <f t="shared" si="110"/>
        <v>0.36591478696741853</v>
      </c>
      <c r="O303" s="3">
        <f>ESX50m!E303</f>
        <v>0.20648967551622419</v>
      </c>
      <c r="P303" s="3">
        <f>ESX50m!I303</f>
        <v>0.34</v>
      </c>
      <c r="Q303" s="3">
        <f>ESX50m!M303</f>
        <v>0.23690205011389523</v>
      </c>
      <c r="R303" s="3">
        <f t="shared" si="111"/>
        <v>0.56083379817380508</v>
      </c>
      <c r="S303" s="3">
        <f t="shared" si="112"/>
        <v>0.69071090047393369</v>
      </c>
      <c r="T303" s="3">
        <f t="shared" si="113"/>
        <v>0.59028550876051178</v>
      </c>
      <c r="U303" s="3">
        <f t="shared" si="114"/>
        <v>-3.6332221836472556E-3</v>
      </c>
      <c r="V303" s="3">
        <f t="shared" si="105"/>
        <v>3.6075572289109646E-2</v>
      </c>
      <c r="W303" s="3">
        <f>I303-TBONDm!I303</f>
        <v>1.3821119230499834E-2</v>
      </c>
      <c r="X303" s="3">
        <f t="shared" si="106"/>
        <v>8.6594559223013654E-3</v>
      </c>
    </row>
    <row r="304" spans="1:24" x14ac:dyDescent="0.2">
      <c r="A304" s="2">
        <v>40501</v>
      </c>
      <c r="B304">
        <v>90</v>
      </c>
      <c r="C304">
        <v>209</v>
      </c>
      <c r="D304">
        <v>268</v>
      </c>
      <c r="E304" s="3">
        <f t="shared" si="102"/>
        <v>-0.31393298059964725</v>
      </c>
      <c r="F304">
        <v>37</v>
      </c>
      <c r="G304">
        <v>67</v>
      </c>
      <c r="H304">
        <v>110</v>
      </c>
      <c r="I304" s="3">
        <f t="shared" si="103"/>
        <v>-0.34112149532710279</v>
      </c>
      <c r="J304">
        <f t="shared" si="107"/>
        <v>127</v>
      </c>
      <c r="K304">
        <f t="shared" si="108"/>
        <v>276</v>
      </c>
      <c r="L304">
        <f t="shared" si="109"/>
        <v>378</v>
      </c>
      <c r="M304" s="3">
        <f t="shared" si="104"/>
        <v>-0.32138284250960308</v>
      </c>
      <c r="N304" s="3">
        <f t="shared" si="110"/>
        <v>0.35339308578745199</v>
      </c>
      <c r="O304" s="3">
        <f>ESX50m!E304</f>
        <v>0.20574886535552195</v>
      </c>
      <c r="P304" s="3">
        <f>ESX50m!I304</f>
        <v>0.19248826291079812</v>
      </c>
      <c r="Q304" s="3">
        <f>ESX50m!M304</f>
        <v>0.20251716247139587</v>
      </c>
      <c r="R304" s="3">
        <f t="shared" si="111"/>
        <v>0.5196818459551692</v>
      </c>
      <c r="S304" s="3">
        <f t="shared" si="112"/>
        <v>0.53360975823790091</v>
      </c>
      <c r="T304" s="3">
        <f t="shared" si="113"/>
        <v>0.52390000498099898</v>
      </c>
      <c r="U304" s="3">
        <f t="shared" si="114"/>
        <v>2.7188514727455537E-2</v>
      </c>
      <c r="V304" s="3">
        <f t="shared" si="105"/>
        <v>4.2865775691830976E-2</v>
      </c>
      <c r="W304" s="3">
        <f>I304-TBONDm!I304</f>
        <v>-2.8862012094557077E-3</v>
      </c>
      <c r="X304" s="3">
        <f t="shared" si="106"/>
        <v>-2.7083114956729704E-2</v>
      </c>
    </row>
    <row r="305" spans="1:24" x14ac:dyDescent="0.2">
      <c r="A305" s="2">
        <v>40494</v>
      </c>
      <c r="B305">
        <v>94</v>
      </c>
      <c r="C305">
        <v>232</v>
      </c>
      <c r="D305">
        <v>264</v>
      </c>
      <c r="E305" s="3">
        <f t="shared" si="102"/>
        <v>-0.28813559322033899</v>
      </c>
      <c r="F305">
        <v>29</v>
      </c>
      <c r="G305">
        <v>85</v>
      </c>
      <c r="H305">
        <v>114</v>
      </c>
      <c r="I305" s="3">
        <f t="shared" si="103"/>
        <v>-0.37280701754385964</v>
      </c>
      <c r="J305">
        <f t="shared" si="107"/>
        <v>123</v>
      </c>
      <c r="K305">
        <f t="shared" si="108"/>
        <v>317</v>
      </c>
      <c r="L305">
        <f t="shared" si="109"/>
        <v>378</v>
      </c>
      <c r="M305" s="3">
        <f t="shared" si="104"/>
        <v>-0.31173594132029342</v>
      </c>
      <c r="N305" s="3">
        <f t="shared" si="110"/>
        <v>0.38753056234718825</v>
      </c>
      <c r="O305" s="3">
        <f>ESX50m!E305</f>
        <v>0.2642967542503864</v>
      </c>
      <c r="P305" s="3">
        <f>ESX50m!I305</f>
        <v>0.37614678899082571</v>
      </c>
      <c r="Q305" s="3">
        <f>ESX50m!M305</f>
        <v>0.292485549132948</v>
      </c>
      <c r="R305" s="3">
        <f t="shared" si="111"/>
        <v>0.55243234747072534</v>
      </c>
      <c r="S305" s="3">
        <f t="shared" si="112"/>
        <v>0.74895380653468535</v>
      </c>
      <c r="T305" s="3">
        <f t="shared" si="113"/>
        <v>0.60422149045324147</v>
      </c>
      <c r="U305" s="3">
        <f t="shared" si="114"/>
        <v>8.467142432352065E-2</v>
      </c>
      <c r="V305" s="3">
        <f t="shared" si="105"/>
        <v>2.2574385245689849E-2</v>
      </c>
      <c r="W305" s="3">
        <f>I305-TBONDm!I305</f>
        <v>1.5043449745859971E-2</v>
      </c>
      <c r="X305" s="3">
        <f t="shared" si="106"/>
        <v>-1.9947875738635257E-2</v>
      </c>
    </row>
    <row r="306" spans="1:24" x14ac:dyDescent="0.2">
      <c r="A306" s="2">
        <v>40487</v>
      </c>
      <c r="B306">
        <v>105</v>
      </c>
      <c r="C306">
        <v>233</v>
      </c>
      <c r="D306">
        <v>268</v>
      </c>
      <c r="E306" s="3">
        <f t="shared" si="102"/>
        <v>-0.26897689768976896</v>
      </c>
      <c r="F306">
        <v>37</v>
      </c>
      <c r="G306">
        <v>81</v>
      </c>
      <c r="H306">
        <v>99</v>
      </c>
      <c r="I306" s="3">
        <f t="shared" si="103"/>
        <v>-0.2857142857142857</v>
      </c>
      <c r="J306">
        <f t="shared" si="107"/>
        <v>142</v>
      </c>
      <c r="K306">
        <f t="shared" si="108"/>
        <v>314</v>
      </c>
      <c r="L306">
        <f t="shared" si="109"/>
        <v>367</v>
      </c>
      <c r="M306" s="3">
        <f t="shared" si="104"/>
        <v>-0.27339003645200488</v>
      </c>
      <c r="N306" s="3">
        <f t="shared" si="110"/>
        <v>0.38153098420413123</v>
      </c>
      <c r="O306" s="3">
        <f>ESX50m!E306</f>
        <v>0.32137518684603888</v>
      </c>
      <c r="P306" s="3">
        <f>ESX50m!I306</f>
        <v>0.42241379310344829</v>
      </c>
      <c r="Q306" s="3">
        <f>ESX50m!M306</f>
        <v>0.34739178690344064</v>
      </c>
      <c r="R306" s="3">
        <f t="shared" si="111"/>
        <v>0.5903520845358079</v>
      </c>
      <c r="S306" s="3">
        <f t="shared" si="112"/>
        <v>0.70812807881773399</v>
      </c>
      <c r="T306" s="3">
        <f t="shared" si="113"/>
        <v>0.62078182335544552</v>
      </c>
      <c r="U306" s="3">
        <f t="shared" si="114"/>
        <v>1.6737388024516742E-2</v>
      </c>
      <c r="V306" s="3">
        <f t="shared" si="105"/>
        <v>2.4897106806184881E-2</v>
      </c>
      <c r="W306" s="3">
        <f>I306-TBONDm!I306</f>
        <v>-9.340659340659338E-2</v>
      </c>
      <c r="X306" s="3">
        <f t="shared" si="106"/>
        <v>-4.1052854021974887E-2</v>
      </c>
    </row>
    <row r="307" spans="1:24" x14ac:dyDescent="0.2">
      <c r="A307" s="2">
        <v>40480</v>
      </c>
      <c r="B307">
        <v>81</v>
      </c>
      <c r="C307">
        <v>216</v>
      </c>
      <c r="D307">
        <v>295</v>
      </c>
      <c r="E307" s="3">
        <f t="shared" si="102"/>
        <v>-0.36148648648648651</v>
      </c>
      <c r="F307">
        <v>44</v>
      </c>
      <c r="G307">
        <v>74</v>
      </c>
      <c r="H307">
        <v>123</v>
      </c>
      <c r="I307" s="3">
        <f t="shared" si="103"/>
        <v>-0.32780082987551867</v>
      </c>
      <c r="J307">
        <f t="shared" si="107"/>
        <v>125</v>
      </c>
      <c r="K307">
        <f t="shared" si="108"/>
        <v>290</v>
      </c>
      <c r="L307">
        <f t="shared" si="109"/>
        <v>418</v>
      </c>
      <c r="M307" s="3">
        <f t="shared" si="104"/>
        <v>-0.3517406962785114</v>
      </c>
      <c r="N307" s="3">
        <f t="shared" si="110"/>
        <v>0.34813925570228094</v>
      </c>
      <c r="O307" s="3">
        <f>ESX50m!E307</f>
        <v>0.30044182621502208</v>
      </c>
      <c r="P307" s="3">
        <f>ESX50m!I307</f>
        <v>0.42035398230088494</v>
      </c>
      <c r="Q307" s="3">
        <f>ESX50m!M307</f>
        <v>0.33038674033149174</v>
      </c>
      <c r="R307" s="3">
        <f t="shared" si="111"/>
        <v>0.66192831270150854</v>
      </c>
      <c r="S307" s="3">
        <f t="shared" si="112"/>
        <v>0.74815481217640367</v>
      </c>
      <c r="T307" s="3">
        <f t="shared" si="113"/>
        <v>0.68212743661000319</v>
      </c>
      <c r="U307" s="3">
        <f t="shared" si="114"/>
        <v>-3.368565661096784E-2</v>
      </c>
      <c r="V307" s="3">
        <f t="shared" si="105"/>
        <v>3.3313555181563335E-2</v>
      </c>
      <c r="W307" s="3">
        <f>I307-TBONDm!I307</f>
        <v>1.8519516444827633E-2</v>
      </c>
      <c r="X307" s="3">
        <f t="shared" si="106"/>
        <v>-6.585082091076111E-3</v>
      </c>
    </row>
    <row r="308" spans="1:24" x14ac:dyDescent="0.2">
      <c r="A308" s="2">
        <v>40473</v>
      </c>
      <c r="B308">
        <v>72</v>
      </c>
      <c r="C308">
        <v>228</v>
      </c>
      <c r="D308">
        <v>279</v>
      </c>
      <c r="E308" s="3">
        <f t="shared" si="102"/>
        <v>-0.35751295336787564</v>
      </c>
      <c r="F308">
        <v>30</v>
      </c>
      <c r="G308">
        <v>70</v>
      </c>
      <c r="H308">
        <v>136</v>
      </c>
      <c r="I308" s="3">
        <f t="shared" si="103"/>
        <v>-0.44915254237288138</v>
      </c>
      <c r="J308">
        <f t="shared" si="107"/>
        <v>102</v>
      </c>
      <c r="K308">
        <f t="shared" si="108"/>
        <v>298</v>
      </c>
      <c r="L308">
        <f t="shared" si="109"/>
        <v>415</v>
      </c>
      <c r="M308" s="3">
        <f t="shared" si="104"/>
        <v>-0.38404907975460123</v>
      </c>
      <c r="N308" s="3">
        <f t="shared" si="110"/>
        <v>0.3656441717791411</v>
      </c>
      <c r="O308" s="3">
        <f>ESX50m!E308</f>
        <v>0.35382308845577209</v>
      </c>
      <c r="P308" s="3">
        <f>ESX50m!I308</f>
        <v>0.41632653061224489</v>
      </c>
      <c r="Q308" s="3">
        <f>ESX50m!M308</f>
        <v>0.37061403508771928</v>
      </c>
      <c r="R308" s="3">
        <f t="shared" si="111"/>
        <v>0.71133604182364774</v>
      </c>
      <c r="S308" s="3">
        <f t="shared" si="112"/>
        <v>0.86547907298512627</v>
      </c>
      <c r="T308" s="3">
        <f t="shared" si="113"/>
        <v>0.75466311484232051</v>
      </c>
      <c r="U308" s="3">
        <f t="shared" si="114"/>
        <v>9.1639589005005739E-2</v>
      </c>
      <c r="V308" s="3">
        <f t="shared" si="105"/>
        <v>5.3463437474432572E-2</v>
      </c>
      <c r="W308" s="3">
        <f>I308-TBONDm!I308</f>
        <v>-4.8271485104158907E-2</v>
      </c>
      <c r="X308" s="3">
        <f t="shared" si="106"/>
        <v>-9.7141142089105879E-3</v>
      </c>
    </row>
    <row r="309" spans="1:24" x14ac:dyDescent="0.2">
      <c r="A309" s="2">
        <v>40466</v>
      </c>
      <c r="B309">
        <v>77</v>
      </c>
      <c r="C309">
        <v>216</v>
      </c>
      <c r="D309">
        <v>298</v>
      </c>
      <c r="E309" s="3">
        <f t="shared" si="102"/>
        <v>-0.37394247038917089</v>
      </c>
      <c r="F309">
        <v>28</v>
      </c>
      <c r="G309">
        <v>76</v>
      </c>
      <c r="H309">
        <v>122</v>
      </c>
      <c r="I309" s="3">
        <f t="shared" si="103"/>
        <v>-0.41592920353982299</v>
      </c>
      <c r="J309">
        <f t="shared" si="107"/>
        <v>105</v>
      </c>
      <c r="K309">
        <f t="shared" si="108"/>
        <v>292</v>
      </c>
      <c r="L309">
        <f t="shared" si="109"/>
        <v>420</v>
      </c>
      <c r="M309" s="3">
        <f t="shared" si="104"/>
        <v>-0.38555691554467564</v>
      </c>
      <c r="N309" s="3">
        <f t="shared" si="110"/>
        <v>0.35740514075887392</v>
      </c>
      <c r="O309" s="3">
        <f>ESX50m!E309</f>
        <v>0.33903576982892691</v>
      </c>
      <c r="P309" s="3">
        <f>ESX50m!I309</f>
        <v>0.41004184100418412</v>
      </c>
      <c r="Q309" s="3">
        <f>ESX50m!M309</f>
        <v>0.35827664399092973</v>
      </c>
      <c r="R309" s="3">
        <f t="shared" si="111"/>
        <v>0.71297824021809775</v>
      </c>
      <c r="S309" s="3">
        <f t="shared" si="112"/>
        <v>0.82597104454400716</v>
      </c>
      <c r="T309" s="3">
        <f t="shared" si="113"/>
        <v>0.74383355953560537</v>
      </c>
      <c r="U309" s="3">
        <f t="shared" si="114"/>
        <v>4.19867331506521E-2</v>
      </c>
      <c r="V309" s="3">
        <f t="shared" si="105"/>
        <v>1.9107669570452068E-2</v>
      </c>
      <c r="W309" s="3">
        <f>I309-TBONDm!I309</f>
        <v>9.9967223861029408E-3</v>
      </c>
      <c r="X309" s="3">
        <f t="shared" si="106"/>
        <v>1.0512384699839542E-2</v>
      </c>
    </row>
    <row r="310" spans="1:24" x14ac:dyDescent="0.2">
      <c r="A310" s="2">
        <v>40459</v>
      </c>
      <c r="B310">
        <v>72</v>
      </c>
      <c r="C310">
        <v>236</v>
      </c>
      <c r="D310">
        <v>240</v>
      </c>
      <c r="E310" s="3">
        <f t="shared" si="102"/>
        <v>-0.30656934306569344</v>
      </c>
      <c r="F310">
        <v>35</v>
      </c>
      <c r="G310">
        <v>82</v>
      </c>
      <c r="H310">
        <v>111</v>
      </c>
      <c r="I310" s="3">
        <f t="shared" si="103"/>
        <v>-0.33333333333333331</v>
      </c>
      <c r="J310">
        <f t="shared" si="107"/>
        <v>107</v>
      </c>
      <c r="K310">
        <f t="shared" si="108"/>
        <v>318</v>
      </c>
      <c r="L310">
        <f t="shared" si="109"/>
        <v>351</v>
      </c>
      <c r="M310" s="3">
        <f t="shared" si="104"/>
        <v>-0.31443298969072164</v>
      </c>
      <c r="N310" s="3">
        <f t="shared" si="110"/>
        <v>0.40979381443298968</v>
      </c>
      <c r="O310" s="3">
        <f>ESX50m!E310</f>
        <v>0.37177541729893776</v>
      </c>
      <c r="P310" s="3">
        <f>ESX50m!I310</f>
        <v>0.37826086956521737</v>
      </c>
      <c r="Q310" s="3">
        <f>ESX50m!M310</f>
        <v>0.37345331833520812</v>
      </c>
      <c r="R310" s="3">
        <f t="shared" si="111"/>
        <v>0.67834476036463121</v>
      </c>
      <c r="S310" s="3">
        <f t="shared" si="112"/>
        <v>0.71159420289855069</v>
      </c>
      <c r="T310" s="3">
        <f t="shared" si="113"/>
        <v>0.68788630802592976</v>
      </c>
      <c r="U310" s="3">
        <f t="shared" si="114"/>
        <v>2.676399026763987E-2</v>
      </c>
      <c r="V310" s="3">
        <f t="shared" si="105"/>
        <v>2.8993463302168787E-3</v>
      </c>
      <c r="W310" s="3">
        <f>I310-TBONDm!I310</f>
        <v>9.1324200913242004E-3</v>
      </c>
      <c r="X310" s="3">
        <f t="shared" si="106"/>
        <v>2.3670358655574022E-3</v>
      </c>
    </row>
    <row r="311" spans="1:24" x14ac:dyDescent="0.2">
      <c r="A311" s="2">
        <v>40452</v>
      </c>
      <c r="B311">
        <v>84</v>
      </c>
      <c r="C311">
        <v>230</v>
      </c>
      <c r="D311">
        <v>255</v>
      </c>
      <c r="E311" s="3">
        <f t="shared" si="102"/>
        <v>-0.30052724077328646</v>
      </c>
      <c r="F311">
        <v>33</v>
      </c>
      <c r="G311">
        <v>84</v>
      </c>
      <c r="H311">
        <v>94</v>
      </c>
      <c r="I311" s="3">
        <f t="shared" si="103"/>
        <v>-0.2890995260663507</v>
      </c>
      <c r="J311">
        <f t="shared" si="107"/>
        <v>117</v>
      </c>
      <c r="K311">
        <f t="shared" si="108"/>
        <v>314</v>
      </c>
      <c r="L311">
        <f t="shared" si="109"/>
        <v>349</v>
      </c>
      <c r="M311" s="3">
        <f t="shared" si="104"/>
        <v>-0.29743589743589743</v>
      </c>
      <c r="N311" s="3">
        <f t="shared" si="110"/>
        <v>0.40256410256410258</v>
      </c>
      <c r="O311" s="3">
        <f>ESX50m!E311</f>
        <v>0.3536977491961415</v>
      </c>
      <c r="P311" s="3">
        <f>ESX50m!I311</f>
        <v>0.44978165938864628</v>
      </c>
      <c r="Q311" s="3">
        <f>ESX50m!M311</f>
        <v>0.37955346650998822</v>
      </c>
      <c r="R311" s="3">
        <f t="shared" si="111"/>
        <v>0.65422498996942791</v>
      </c>
      <c r="S311" s="3">
        <f t="shared" si="112"/>
        <v>0.73888118545499704</v>
      </c>
      <c r="T311" s="3">
        <f t="shared" si="113"/>
        <v>0.67698936394588571</v>
      </c>
      <c r="U311" s="3">
        <f t="shared" si="114"/>
        <v>-1.1427714706935765E-2</v>
      </c>
      <c r="V311" s="3">
        <f t="shared" si="105"/>
        <v>-3.0430908167920812E-2</v>
      </c>
      <c r="W311" s="3">
        <f>I311-TBONDm!I311</f>
        <v>1.2408011622091486E-2</v>
      </c>
      <c r="X311" s="3">
        <f t="shared" si="106"/>
        <v>5.1416467242894337E-3</v>
      </c>
    </row>
    <row r="312" spans="1:24" x14ac:dyDescent="0.2">
      <c r="A312" s="2">
        <v>40445</v>
      </c>
      <c r="B312">
        <v>83</v>
      </c>
      <c r="C312">
        <v>235</v>
      </c>
      <c r="D312">
        <v>245</v>
      </c>
      <c r="E312" s="3">
        <f t="shared" si="102"/>
        <v>-0.28774422735346361</v>
      </c>
      <c r="F312">
        <v>38</v>
      </c>
      <c r="G312">
        <v>80</v>
      </c>
      <c r="H312">
        <v>99</v>
      </c>
      <c r="I312" s="3">
        <f t="shared" si="103"/>
        <v>-0.28110599078341014</v>
      </c>
      <c r="J312">
        <f t="shared" si="107"/>
        <v>121</v>
      </c>
      <c r="K312">
        <f t="shared" si="108"/>
        <v>315</v>
      </c>
      <c r="L312">
        <f t="shared" si="109"/>
        <v>344</v>
      </c>
      <c r="M312" s="3">
        <f t="shared" si="104"/>
        <v>-0.28589743589743588</v>
      </c>
      <c r="N312" s="3">
        <f t="shared" si="110"/>
        <v>0.40384615384615385</v>
      </c>
      <c r="O312" s="3">
        <f>ESX50m!E312</f>
        <v>0.33068362480127184</v>
      </c>
      <c r="P312" s="3">
        <f>ESX50m!I312</f>
        <v>0.37914691943127959</v>
      </c>
      <c r="Q312" s="3">
        <f>ESX50m!M312</f>
        <v>0.34285714285714286</v>
      </c>
      <c r="R312" s="3">
        <f t="shared" si="111"/>
        <v>0.6184278521547355</v>
      </c>
      <c r="S312" s="3">
        <f t="shared" si="112"/>
        <v>0.66025291021468968</v>
      </c>
      <c r="T312" s="3">
        <f t="shared" si="113"/>
        <v>0.62875457875457874</v>
      </c>
      <c r="U312" s="3">
        <f t="shared" si="114"/>
        <v>-6.6382365700534685E-3</v>
      </c>
      <c r="V312" s="3">
        <f t="shared" si="105"/>
        <v>-5.0855307049094106E-2</v>
      </c>
      <c r="W312" s="3">
        <f>I312-TBONDm!I312</f>
        <v>-1.4439324116743479E-2</v>
      </c>
      <c r="X312" s="3">
        <f t="shared" si="106"/>
        <v>-1.5989480072006419E-2</v>
      </c>
    </row>
    <row r="313" spans="1:24" x14ac:dyDescent="0.2">
      <c r="A313" s="2">
        <v>40438</v>
      </c>
      <c r="B313">
        <v>73</v>
      </c>
      <c r="C313">
        <v>226</v>
      </c>
      <c r="D313">
        <v>247</v>
      </c>
      <c r="E313" s="3">
        <f t="shared" si="102"/>
        <v>-0.31868131868131866</v>
      </c>
      <c r="F313">
        <v>46</v>
      </c>
      <c r="G313">
        <v>74</v>
      </c>
      <c r="H313">
        <v>100</v>
      </c>
      <c r="I313" s="3">
        <f t="shared" si="103"/>
        <v>-0.24545454545454545</v>
      </c>
      <c r="J313">
        <f t="shared" si="107"/>
        <v>119</v>
      </c>
      <c r="K313">
        <f t="shared" si="108"/>
        <v>300</v>
      </c>
      <c r="L313">
        <f t="shared" si="109"/>
        <v>347</v>
      </c>
      <c r="M313" s="3">
        <f t="shared" si="104"/>
        <v>-0.29765013054830286</v>
      </c>
      <c r="N313" s="3">
        <f t="shared" si="110"/>
        <v>0.391644908616188</v>
      </c>
      <c r="O313" s="3">
        <f>ESX50m!E313</f>
        <v>0.31545741324921134</v>
      </c>
      <c r="P313" s="3">
        <f>ESX50m!I313</f>
        <v>0.37104072398190047</v>
      </c>
      <c r="Q313" s="3">
        <f>ESX50m!M313</f>
        <v>0.3298245614035088</v>
      </c>
      <c r="R313" s="3">
        <f t="shared" si="111"/>
        <v>0.63413873193053005</v>
      </c>
      <c r="S313" s="3">
        <f t="shared" si="112"/>
        <v>0.61649526943644595</v>
      </c>
      <c r="T313" s="3">
        <f t="shared" si="113"/>
        <v>0.62747469195181171</v>
      </c>
      <c r="U313" s="3">
        <f t="shared" si="114"/>
        <v>-7.3226773226773206E-2</v>
      </c>
      <c r="V313" s="3">
        <f t="shared" si="105"/>
        <v>-6.1800174984773699E-2</v>
      </c>
      <c r="W313" s="3">
        <f>I313-TBONDm!I313</f>
        <v>1.7456252667520294E-2</v>
      </c>
      <c r="X313" s="3">
        <f t="shared" si="106"/>
        <v>-1.2948121788712649E-2</v>
      </c>
    </row>
    <row r="314" spans="1:24" x14ac:dyDescent="0.2">
      <c r="A314" s="2">
        <v>40431</v>
      </c>
      <c r="B314">
        <v>86</v>
      </c>
      <c r="C314">
        <v>196</v>
      </c>
      <c r="D314">
        <v>286</v>
      </c>
      <c r="E314" s="3">
        <f t="shared" si="102"/>
        <v>-0.352112676056338</v>
      </c>
      <c r="F314">
        <v>37</v>
      </c>
      <c r="G314">
        <v>73</v>
      </c>
      <c r="H314">
        <v>94</v>
      </c>
      <c r="I314" s="3">
        <f t="shared" si="103"/>
        <v>-0.27941176470588236</v>
      </c>
      <c r="J314">
        <f t="shared" si="107"/>
        <v>123</v>
      </c>
      <c r="K314">
        <f t="shared" si="108"/>
        <v>269</v>
      </c>
      <c r="L314">
        <f t="shared" si="109"/>
        <v>380</v>
      </c>
      <c r="M314" s="3">
        <f t="shared" si="104"/>
        <v>-0.33290155440414509</v>
      </c>
      <c r="N314" s="3">
        <f t="shared" si="110"/>
        <v>0.3484455958549223</v>
      </c>
      <c r="O314" s="3">
        <f>ESX50m!E314</f>
        <v>0.34354838709677421</v>
      </c>
      <c r="P314" s="3">
        <f>ESX50m!I314</f>
        <v>0.44394618834080718</v>
      </c>
      <c r="Q314" s="3">
        <f>ESX50m!M314</f>
        <v>0.37010676156583627</v>
      </c>
      <c r="R314" s="3">
        <f t="shared" si="111"/>
        <v>0.69566106315311216</v>
      </c>
      <c r="S314" s="3">
        <f t="shared" si="112"/>
        <v>0.72335795304668959</v>
      </c>
      <c r="T314" s="3">
        <f t="shared" si="113"/>
        <v>0.70300831596998137</v>
      </c>
      <c r="U314" s="3">
        <f t="shared" si="114"/>
        <v>-7.2700911350455644E-2</v>
      </c>
      <c r="V314" s="3">
        <f t="shared" si="105"/>
        <v>-6.3576128137447771E-2</v>
      </c>
      <c r="W314" s="3">
        <f>I314-TBONDm!I314</f>
        <v>-5.0985368766796074E-2</v>
      </c>
      <c r="X314" s="3">
        <f t="shared" si="106"/>
        <v>-3.2878577966061952E-2</v>
      </c>
    </row>
    <row r="315" spans="1:24" x14ac:dyDescent="0.2">
      <c r="A315" s="2">
        <v>40424</v>
      </c>
      <c r="B315">
        <v>73</v>
      </c>
      <c r="C315">
        <v>183</v>
      </c>
      <c r="D315">
        <v>247</v>
      </c>
      <c r="E315" s="3">
        <f t="shared" si="102"/>
        <v>-0.34592445328031807</v>
      </c>
      <c r="F315">
        <v>35</v>
      </c>
      <c r="G315">
        <v>59</v>
      </c>
      <c r="H315">
        <v>92</v>
      </c>
      <c r="I315" s="3">
        <f t="shared" si="103"/>
        <v>-0.30645161290322581</v>
      </c>
      <c r="J315">
        <f t="shared" si="107"/>
        <v>108</v>
      </c>
      <c r="K315">
        <f t="shared" si="108"/>
        <v>242</v>
      </c>
      <c r="L315">
        <f t="shared" si="109"/>
        <v>339</v>
      </c>
      <c r="M315" s="3">
        <f t="shared" si="104"/>
        <v>-0.33526850507982581</v>
      </c>
      <c r="N315" s="3">
        <f t="shared" si="110"/>
        <v>0.35123367198838895</v>
      </c>
      <c r="O315" s="3">
        <f>ESX50m!E315</f>
        <v>0.32440944881889766</v>
      </c>
      <c r="P315" s="3">
        <f>ESX50m!I315</f>
        <v>0.35436893203883496</v>
      </c>
      <c r="Q315" s="3">
        <f>ESX50m!M315</f>
        <v>0.33174791914387636</v>
      </c>
      <c r="R315" s="3">
        <f t="shared" si="111"/>
        <v>0.67033390209921573</v>
      </c>
      <c r="S315" s="3">
        <f t="shared" si="112"/>
        <v>0.66082054494206077</v>
      </c>
      <c r="T315" s="3">
        <f t="shared" si="113"/>
        <v>0.66701642422370222</v>
      </c>
      <c r="U315" s="3">
        <f t="shared" si="114"/>
        <v>-3.9472840377092255E-2</v>
      </c>
      <c r="V315" s="3">
        <f t="shared" si="105"/>
        <v>-1.4965764963128514E-3</v>
      </c>
      <c r="W315" s="3">
        <f>I315-TBONDm!I315</f>
        <v>-5.3152492668621654E-3</v>
      </c>
      <c r="X315" s="3">
        <f t="shared" si="106"/>
        <v>-3.7038523576191702E-2</v>
      </c>
    </row>
    <row r="316" spans="1:24" x14ac:dyDescent="0.2">
      <c r="A316" s="2">
        <v>40417</v>
      </c>
      <c r="B316">
        <v>73</v>
      </c>
      <c r="C316">
        <v>191</v>
      </c>
      <c r="D316">
        <v>253</v>
      </c>
      <c r="E316" s="3">
        <f t="shared" si="102"/>
        <v>-0.34816247582205029</v>
      </c>
      <c r="F316">
        <v>36</v>
      </c>
      <c r="G316">
        <v>77</v>
      </c>
      <c r="H316">
        <v>91</v>
      </c>
      <c r="I316" s="3">
        <f t="shared" si="103"/>
        <v>-0.26960784313725489</v>
      </c>
      <c r="J316">
        <f t="shared" si="107"/>
        <v>109</v>
      </c>
      <c r="K316">
        <f t="shared" si="108"/>
        <v>268</v>
      </c>
      <c r="L316">
        <f t="shared" si="109"/>
        <v>344</v>
      </c>
      <c r="M316" s="3">
        <f t="shared" si="104"/>
        <v>-0.32593619972260751</v>
      </c>
      <c r="N316" s="3">
        <f t="shared" si="110"/>
        <v>0.37170596393897365</v>
      </c>
      <c r="O316" s="3">
        <f>ESX50m!E316</f>
        <v>0.30412371134020616</v>
      </c>
      <c r="P316" s="3">
        <f>ESX50m!I316</f>
        <v>0.25133689839572193</v>
      </c>
      <c r="Q316" s="3">
        <f>ESX50m!M316</f>
        <v>0.29128738621586475</v>
      </c>
      <c r="R316" s="3">
        <f t="shared" si="111"/>
        <v>0.6522861871622565</v>
      </c>
      <c r="S316" s="3">
        <f t="shared" si="112"/>
        <v>0.52094474153297687</v>
      </c>
      <c r="T316" s="3">
        <f t="shared" si="113"/>
        <v>0.61722358593847226</v>
      </c>
      <c r="U316" s="3">
        <f t="shared" si="114"/>
        <v>-7.85546326847954E-2</v>
      </c>
      <c r="V316" s="3">
        <f t="shared" si="105"/>
        <v>3.8126238427919366E-2</v>
      </c>
      <c r="W316" s="3">
        <f>I316-TBONDm!I316</f>
        <v>-4.2335115864527623E-2</v>
      </c>
      <c r="X316" s="3">
        <f t="shared" si="106"/>
        <v>-5.8718417961870294E-2</v>
      </c>
    </row>
    <row r="317" spans="1:24" x14ac:dyDescent="0.2">
      <c r="A317" s="2">
        <v>40410</v>
      </c>
      <c r="B317">
        <v>80</v>
      </c>
      <c r="C317">
        <v>206</v>
      </c>
      <c r="D317">
        <v>210</v>
      </c>
      <c r="E317" s="3">
        <f t="shared" si="102"/>
        <v>-0.26209677419354838</v>
      </c>
      <c r="F317">
        <v>25</v>
      </c>
      <c r="G317">
        <v>73</v>
      </c>
      <c r="H317">
        <v>99</v>
      </c>
      <c r="I317" s="3">
        <f t="shared" si="103"/>
        <v>-0.37563451776649748</v>
      </c>
      <c r="J317">
        <f t="shared" si="107"/>
        <v>105</v>
      </c>
      <c r="K317">
        <f t="shared" si="108"/>
        <v>279</v>
      </c>
      <c r="L317">
        <f t="shared" si="109"/>
        <v>309</v>
      </c>
      <c r="M317" s="3">
        <f t="shared" si="104"/>
        <v>-0.2943722943722944</v>
      </c>
      <c r="N317" s="3">
        <f t="shared" si="110"/>
        <v>0.40259740259740262</v>
      </c>
      <c r="O317" s="3">
        <f>ESX50m!E317</f>
        <v>0.14186851211072665</v>
      </c>
      <c r="P317" s="3">
        <f>ESX50m!I317</f>
        <v>0.16176470588235295</v>
      </c>
      <c r="Q317" s="3">
        <f>ESX50m!M317</f>
        <v>0.14705882352941177</v>
      </c>
      <c r="R317" s="3">
        <f t="shared" si="111"/>
        <v>0.40396528630427503</v>
      </c>
      <c r="S317" s="3">
        <f t="shared" si="112"/>
        <v>0.5373992236488504</v>
      </c>
      <c r="T317" s="3">
        <f t="shared" si="113"/>
        <v>0.44143111790170619</v>
      </c>
      <c r="U317" s="3">
        <f t="shared" si="114"/>
        <v>0.1135377435729491</v>
      </c>
      <c r="V317" s="3">
        <f t="shared" si="105"/>
        <v>7.4038054303043568E-2</v>
      </c>
      <c r="W317" s="3">
        <f>I317-TBONDm!I317</f>
        <v>-6.3465205597185326E-2</v>
      </c>
      <c r="X317" s="3">
        <f t="shared" si="106"/>
        <v>-5.9097359179461594E-2</v>
      </c>
    </row>
    <row r="318" spans="1:24" x14ac:dyDescent="0.2">
      <c r="A318" s="2">
        <v>40403</v>
      </c>
      <c r="B318">
        <v>112</v>
      </c>
      <c r="C318">
        <v>223</v>
      </c>
      <c r="D318">
        <v>185</v>
      </c>
      <c r="E318" s="3">
        <f t="shared" si="102"/>
        <v>-0.14038461538461539</v>
      </c>
      <c r="F318">
        <v>40</v>
      </c>
      <c r="G318">
        <v>62</v>
      </c>
      <c r="H318">
        <v>80</v>
      </c>
      <c r="I318" s="3">
        <f t="shared" si="103"/>
        <v>-0.21978021978021978</v>
      </c>
      <c r="J318">
        <f t="shared" si="107"/>
        <v>152</v>
      </c>
      <c r="K318">
        <f t="shared" si="108"/>
        <v>285</v>
      </c>
      <c r="L318">
        <f t="shared" si="109"/>
        <v>265</v>
      </c>
      <c r="M318" s="3">
        <f t="shared" si="104"/>
        <v>-0.16096866096866097</v>
      </c>
      <c r="N318" s="3">
        <f t="shared" si="110"/>
        <v>0.40598290598290598</v>
      </c>
      <c r="O318" s="3">
        <f>ESX50m!E318</f>
        <v>0.15162454873646208</v>
      </c>
      <c r="P318" s="3">
        <f>ESX50m!I318</f>
        <v>0.16500000000000001</v>
      </c>
      <c r="Q318" s="3">
        <f>ESX50m!M318</f>
        <v>0.15517241379310345</v>
      </c>
      <c r="R318" s="3">
        <f t="shared" si="111"/>
        <v>0.29200916412107747</v>
      </c>
      <c r="S318" s="3">
        <f t="shared" si="112"/>
        <v>0.38478021978021981</v>
      </c>
      <c r="T318" s="3">
        <f t="shared" si="113"/>
        <v>0.31614107476176445</v>
      </c>
      <c r="U318" s="3">
        <f t="shared" si="114"/>
        <v>7.9395604395604391E-2</v>
      </c>
      <c r="V318" s="3">
        <f t="shared" si="105"/>
        <v>2.4965115436948765E-2</v>
      </c>
      <c r="W318" s="3">
        <f>I318-TBONDm!I318</f>
        <v>-7.0354932423897926E-2</v>
      </c>
      <c r="X318" s="3">
        <f t="shared" si="106"/>
        <v>-3.9846579436601172E-2</v>
      </c>
    </row>
    <row r="319" spans="1:24" x14ac:dyDescent="0.2">
      <c r="A319" s="2">
        <v>40396</v>
      </c>
      <c r="B319">
        <v>92</v>
      </c>
      <c r="C319">
        <v>209</v>
      </c>
      <c r="D319">
        <v>195</v>
      </c>
      <c r="E319" s="3">
        <f t="shared" si="102"/>
        <v>-0.20766129032258066</v>
      </c>
      <c r="F319">
        <v>37</v>
      </c>
      <c r="G319">
        <v>71</v>
      </c>
      <c r="H319">
        <v>82</v>
      </c>
      <c r="I319" s="3">
        <f t="shared" si="103"/>
        <v>-0.23684210526315788</v>
      </c>
      <c r="J319">
        <f t="shared" si="107"/>
        <v>129</v>
      </c>
      <c r="K319">
        <f t="shared" si="108"/>
        <v>280</v>
      </c>
      <c r="L319">
        <f t="shared" si="109"/>
        <v>277</v>
      </c>
      <c r="M319" s="3">
        <f t="shared" si="104"/>
        <v>-0.21574344023323616</v>
      </c>
      <c r="N319" s="3">
        <f t="shared" si="110"/>
        <v>0.40816326530612246</v>
      </c>
      <c r="O319" s="3">
        <f>ESX50m!E319</f>
        <v>0.13969335604770017</v>
      </c>
      <c r="P319" s="3">
        <f>ESX50m!I319</f>
        <v>0.12365591397849462</v>
      </c>
      <c r="Q319" s="3">
        <f>ESX50m!M319</f>
        <v>0.13583441138421734</v>
      </c>
      <c r="R319" s="3">
        <f t="shared" si="111"/>
        <v>0.3473546463702808</v>
      </c>
      <c r="S319" s="3">
        <f t="shared" si="112"/>
        <v>0.36049801924165248</v>
      </c>
      <c r="T319" s="3">
        <f t="shared" si="113"/>
        <v>0.35157785161745347</v>
      </c>
      <c r="U319" s="3">
        <f t="shared" si="114"/>
        <v>2.9180814940577227E-2</v>
      </c>
      <c r="V319" s="3">
        <f t="shared" si="105"/>
        <v>-1.3311671093337769E-3</v>
      </c>
      <c r="W319" s="3">
        <f>I319-TBONDm!I319</f>
        <v>-4.3471939517301522E-2</v>
      </c>
      <c r="X319" s="3">
        <f t="shared" si="106"/>
        <v>-1.8085389794745128E-2</v>
      </c>
    </row>
    <row r="320" spans="1:24" x14ac:dyDescent="0.2">
      <c r="A320" s="2">
        <v>40389</v>
      </c>
      <c r="B320">
        <v>100</v>
      </c>
      <c r="C320">
        <v>208</v>
      </c>
      <c r="D320">
        <v>187</v>
      </c>
      <c r="E320" s="3">
        <f t="shared" si="102"/>
        <v>-0.17575757575757575</v>
      </c>
      <c r="F320">
        <v>48</v>
      </c>
      <c r="G320">
        <v>61</v>
      </c>
      <c r="H320">
        <v>74</v>
      </c>
      <c r="I320" s="3">
        <f t="shared" si="103"/>
        <v>-0.14207650273224043</v>
      </c>
      <c r="J320">
        <f t="shared" si="107"/>
        <v>148</v>
      </c>
      <c r="K320">
        <f t="shared" si="108"/>
        <v>269</v>
      </c>
      <c r="L320">
        <f t="shared" si="109"/>
        <v>261</v>
      </c>
      <c r="M320" s="3">
        <f t="shared" si="104"/>
        <v>-0.16666666666666666</v>
      </c>
      <c r="N320" s="3">
        <f t="shared" si="110"/>
        <v>0.39675516224188789</v>
      </c>
      <c r="O320" s="3">
        <f>ESX50m!E320</f>
        <v>0.11743772241992882</v>
      </c>
      <c r="P320" s="3">
        <f>ESX50m!I320</f>
        <v>0.14659685863874344</v>
      </c>
      <c r="Q320" s="3">
        <f>ESX50m!M320</f>
        <v>0.1248339973439575</v>
      </c>
      <c r="R320" s="3">
        <f t="shared" si="111"/>
        <v>0.29319529817750456</v>
      </c>
      <c r="S320" s="3">
        <f t="shared" si="112"/>
        <v>0.28867336137098387</v>
      </c>
      <c r="T320" s="3">
        <f t="shared" si="113"/>
        <v>0.29150066401062413</v>
      </c>
      <c r="U320" s="3">
        <f t="shared" si="114"/>
        <v>-3.3681073025335323E-2</v>
      </c>
      <c r="V320" s="3">
        <f t="shared" si="105"/>
        <v>-2.299245886777046E-3</v>
      </c>
      <c r="W320" s="3">
        <f>I320-TBONDm!I320</f>
        <v>-5.7128663686040748E-3</v>
      </c>
      <c r="X320" s="3">
        <f t="shared" si="106"/>
        <v>-1.2231750106700356E-2</v>
      </c>
    </row>
    <row r="321" spans="1:24" x14ac:dyDescent="0.2">
      <c r="A321" s="2">
        <v>40382</v>
      </c>
      <c r="B321">
        <v>107</v>
      </c>
      <c r="C321">
        <v>218</v>
      </c>
      <c r="D321">
        <v>187</v>
      </c>
      <c r="E321" s="3">
        <f t="shared" si="102"/>
        <v>-0.15625</v>
      </c>
      <c r="F321">
        <v>43</v>
      </c>
      <c r="G321">
        <v>70</v>
      </c>
      <c r="H321">
        <v>72</v>
      </c>
      <c r="I321" s="3">
        <f t="shared" si="103"/>
        <v>-0.15675675675675677</v>
      </c>
      <c r="J321">
        <f t="shared" si="107"/>
        <v>150</v>
      </c>
      <c r="K321">
        <f t="shared" si="108"/>
        <v>288</v>
      </c>
      <c r="L321">
        <f t="shared" si="109"/>
        <v>259</v>
      </c>
      <c r="M321" s="3">
        <f t="shared" si="104"/>
        <v>-0.15638450502152079</v>
      </c>
      <c r="N321" s="3">
        <f t="shared" si="110"/>
        <v>0.41319942611190819</v>
      </c>
      <c r="O321" s="3">
        <f>ESX50m!E321</f>
        <v>0.10211267605633803</v>
      </c>
      <c r="P321" s="3">
        <f>ESX50m!I321</f>
        <v>-2.6737967914438502E-2</v>
      </c>
      <c r="Q321" s="3">
        <f>ESX50m!M321</f>
        <v>7.0198675496688748E-2</v>
      </c>
      <c r="R321" s="3">
        <f t="shared" si="111"/>
        <v>0.258362676056338</v>
      </c>
      <c r="S321" s="3">
        <f t="shared" si="112"/>
        <v>0.13001878884231827</v>
      </c>
      <c r="T321" s="3">
        <f t="shared" si="113"/>
        <v>0.22658318051820953</v>
      </c>
      <c r="U321" s="3">
        <f t="shared" si="114"/>
        <v>5.0675675675676546E-4</v>
      </c>
      <c r="V321" s="3">
        <f t="shared" si="105"/>
        <v>1.5684496108119905E-2</v>
      </c>
      <c r="W321" s="3">
        <f>I321-TBONDm!I321</f>
        <v>-5.0713634983297895E-3</v>
      </c>
      <c r="X321" s="3">
        <f t="shared" si="106"/>
        <v>-1.3335703469889595E-2</v>
      </c>
    </row>
    <row r="322" spans="1:24" x14ac:dyDescent="0.2">
      <c r="A322" s="2">
        <v>40375</v>
      </c>
      <c r="B322">
        <v>115</v>
      </c>
      <c r="C322">
        <v>211</v>
      </c>
      <c r="D322">
        <v>186</v>
      </c>
      <c r="E322" s="3">
        <f t="shared" si="102"/>
        <v>-0.138671875</v>
      </c>
      <c r="F322">
        <v>48</v>
      </c>
      <c r="G322">
        <v>66</v>
      </c>
      <c r="H322">
        <v>80</v>
      </c>
      <c r="I322" s="3">
        <f t="shared" si="103"/>
        <v>-0.16494845360824742</v>
      </c>
      <c r="J322">
        <f t="shared" si="107"/>
        <v>163</v>
      </c>
      <c r="K322">
        <f t="shared" si="108"/>
        <v>277</v>
      </c>
      <c r="L322">
        <f t="shared" si="109"/>
        <v>266</v>
      </c>
      <c r="M322" s="3">
        <f t="shared" si="104"/>
        <v>-0.14589235127478753</v>
      </c>
      <c r="N322" s="3">
        <f t="shared" si="110"/>
        <v>0.3923512747875354</v>
      </c>
      <c r="O322" s="3">
        <f>ESX50m!E322</f>
        <v>0.13058419243986255</v>
      </c>
      <c r="P322" s="3">
        <f>ESX50m!I322</f>
        <v>-4.8128342245989303E-2</v>
      </c>
      <c r="Q322" s="3">
        <f>ESX50m!M322</f>
        <v>8.7126137841352411E-2</v>
      </c>
      <c r="R322" s="3">
        <f t="shared" si="111"/>
        <v>0.26925606743986252</v>
      </c>
      <c r="S322" s="3">
        <f t="shared" si="112"/>
        <v>0.11682011136225812</v>
      </c>
      <c r="T322" s="3">
        <f t="shared" si="113"/>
        <v>0.23301848911613993</v>
      </c>
      <c r="U322" s="3">
        <f t="shared" si="114"/>
        <v>2.627657860824742E-2</v>
      </c>
      <c r="V322" s="3">
        <f t="shared" si="105"/>
        <v>2.5970172797719137E-2</v>
      </c>
      <c r="W322" s="3">
        <f>I322-TBONDm!I322</f>
        <v>-2.5911020453167205E-2</v>
      </c>
      <c r="X322" s="3">
        <f t="shared" si="106"/>
        <v>-1.5196407123537295E-2</v>
      </c>
    </row>
    <row r="323" spans="1:24" x14ac:dyDescent="0.2">
      <c r="A323" s="2">
        <v>40368</v>
      </c>
      <c r="B323">
        <v>126</v>
      </c>
      <c r="C323">
        <v>203</v>
      </c>
      <c r="D323">
        <v>197</v>
      </c>
      <c r="E323" s="3">
        <f t="shared" si="102"/>
        <v>-0.13498098859315588</v>
      </c>
      <c r="F323">
        <v>55</v>
      </c>
      <c r="G323">
        <v>75</v>
      </c>
      <c r="H323">
        <v>89</v>
      </c>
      <c r="I323" s="3">
        <f t="shared" si="103"/>
        <v>-0.15525114155251141</v>
      </c>
      <c r="J323">
        <f t="shared" si="107"/>
        <v>181</v>
      </c>
      <c r="K323">
        <f t="shared" si="108"/>
        <v>278</v>
      </c>
      <c r="L323">
        <f t="shared" si="109"/>
        <v>286</v>
      </c>
      <c r="M323" s="3">
        <f t="shared" si="104"/>
        <v>-0.14093959731543623</v>
      </c>
      <c r="N323" s="3">
        <f t="shared" si="110"/>
        <v>0.37315436241610739</v>
      </c>
      <c r="O323" s="3">
        <f>ESX50m!E323</f>
        <v>-1.7271157167530225E-2</v>
      </c>
      <c r="P323" s="3">
        <f>ESX50m!I323</f>
        <v>-7.0707070707070704E-2</v>
      </c>
      <c r="Q323" s="3">
        <f>ESX50m!M323</f>
        <v>-3.0888030888030889E-2</v>
      </c>
      <c r="R323" s="3">
        <f t="shared" si="111"/>
        <v>0.11770983142562566</v>
      </c>
      <c r="S323" s="3">
        <f t="shared" si="112"/>
        <v>8.4544070845440702E-2</v>
      </c>
      <c r="T323" s="3">
        <f t="shared" si="113"/>
        <v>0.11005156642740535</v>
      </c>
      <c r="U323" s="3">
        <f t="shared" si="114"/>
        <v>2.0270152959355525E-2</v>
      </c>
      <c r="V323" s="3">
        <f t="shared" si="105"/>
        <v>6.0726965136421666E-2</v>
      </c>
      <c r="W323" s="3">
        <f>I323-TBONDm!I323</f>
        <v>-9.024726458171789E-3</v>
      </c>
      <c r="X323" s="3">
        <f t="shared" si="106"/>
        <v>-3.8757505421363006E-3</v>
      </c>
    </row>
    <row r="324" spans="1:24" x14ac:dyDescent="0.2">
      <c r="A324" s="2">
        <v>40361</v>
      </c>
      <c r="B324">
        <v>90</v>
      </c>
      <c r="C324">
        <v>216</v>
      </c>
      <c r="D324">
        <v>207</v>
      </c>
      <c r="E324" s="3">
        <f t="shared" si="102"/>
        <v>-0.22807017543859648</v>
      </c>
      <c r="F324">
        <v>40</v>
      </c>
      <c r="G324">
        <v>77</v>
      </c>
      <c r="H324">
        <v>95</v>
      </c>
      <c r="I324" s="3">
        <f t="shared" si="103"/>
        <v>-0.25943396226415094</v>
      </c>
      <c r="J324">
        <f t="shared" si="107"/>
        <v>130</v>
      </c>
      <c r="K324">
        <f t="shared" si="108"/>
        <v>293</v>
      </c>
      <c r="L324">
        <f t="shared" si="109"/>
        <v>302</v>
      </c>
      <c r="M324" s="3">
        <f t="shared" si="104"/>
        <v>-0.23724137931034484</v>
      </c>
      <c r="N324" s="3">
        <f t="shared" si="110"/>
        <v>0.40413793103448276</v>
      </c>
      <c r="O324" s="3">
        <f>ESX50m!E324</f>
        <v>-4.9916805324459234E-3</v>
      </c>
      <c r="P324" s="3">
        <f>ESX50m!I324</f>
        <v>-6.726457399103139E-2</v>
      </c>
      <c r="Q324" s="3">
        <f>ESX50m!M324</f>
        <v>-2.1844660194174758E-2</v>
      </c>
      <c r="R324" s="3">
        <f t="shared" si="111"/>
        <v>0.22307849490615056</v>
      </c>
      <c r="S324" s="3">
        <f t="shared" si="112"/>
        <v>0.19216938827311955</v>
      </c>
      <c r="T324" s="3">
        <f t="shared" si="113"/>
        <v>0.21539671911617009</v>
      </c>
      <c r="U324" s="3">
        <f t="shared" si="114"/>
        <v>3.1363786825554463E-2</v>
      </c>
      <c r="V324" s="3">
        <f t="shared" si="105"/>
        <v>4.7465199850713929E-2</v>
      </c>
      <c r="W324" s="3">
        <f>I324-TBONDm!I324</f>
        <v>-1.0653474459272894E-2</v>
      </c>
      <c r="X324" s="3">
        <f t="shared" si="106"/>
        <v>3.6196710977671187E-3</v>
      </c>
    </row>
    <row r="325" spans="1:24" x14ac:dyDescent="0.2">
      <c r="A325" s="2">
        <v>40354</v>
      </c>
      <c r="B325">
        <v>112</v>
      </c>
      <c r="C325">
        <v>210</v>
      </c>
      <c r="D325">
        <v>205</v>
      </c>
      <c r="E325" s="3">
        <f t="shared" si="102"/>
        <v>-0.17647058823529413</v>
      </c>
      <c r="F325">
        <v>44</v>
      </c>
      <c r="G325">
        <v>70</v>
      </c>
      <c r="H325">
        <v>114</v>
      </c>
      <c r="I325" s="3">
        <f t="shared" si="103"/>
        <v>-0.30701754385964913</v>
      </c>
      <c r="J325">
        <f t="shared" si="107"/>
        <v>156</v>
      </c>
      <c r="K325">
        <f t="shared" si="108"/>
        <v>280</v>
      </c>
      <c r="L325">
        <f t="shared" si="109"/>
        <v>319</v>
      </c>
      <c r="M325" s="3">
        <f t="shared" si="104"/>
        <v>-0.21589403973509932</v>
      </c>
      <c r="N325" s="3">
        <f t="shared" si="110"/>
        <v>0.37086092715231789</v>
      </c>
      <c r="O325" s="3">
        <f>ESX50m!E325</f>
        <v>2.7072758037225041E-2</v>
      </c>
      <c r="P325" s="3">
        <f>ESX50m!I325</f>
        <v>3.255813953488372E-2</v>
      </c>
      <c r="Q325" s="3">
        <f>ESX50m!M325</f>
        <v>2.8535980148883373E-2</v>
      </c>
      <c r="R325" s="3">
        <f t="shared" si="111"/>
        <v>0.20354334627251916</v>
      </c>
      <c r="S325" s="3">
        <f t="shared" si="112"/>
        <v>0.33957568339453287</v>
      </c>
      <c r="T325" s="3">
        <f t="shared" si="113"/>
        <v>0.24443001988398269</v>
      </c>
      <c r="U325" s="3">
        <f t="shared" si="114"/>
        <v>0.130546955624355</v>
      </c>
      <c r="V325" s="3">
        <f t="shared" si="105"/>
        <v>-5.4141632735438356E-3</v>
      </c>
      <c r="W325" s="3">
        <f>I325-TBONDm!I325</f>
        <v>8.0509492910357805E-3</v>
      </c>
      <c r="X325" s="3">
        <f t="shared" si="106"/>
        <v>8.8892659941600862E-3</v>
      </c>
    </row>
    <row r="326" spans="1:24" x14ac:dyDescent="0.2">
      <c r="A326" s="2">
        <v>40347</v>
      </c>
      <c r="B326">
        <v>104</v>
      </c>
      <c r="C326">
        <v>208</v>
      </c>
      <c r="D326">
        <v>229</v>
      </c>
      <c r="E326" s="3">
        <f t="shared" si="102"/>
        <v>-0.23105360443622922</v>
      </c>
      <c r="F326">
        <v>41</v>
      </c>
      <c r="G326">
        <v>82</v>
      </c>
      <c r="H326">
        <v>85</v>
      </c>
      <c r="I326" s="3">
        <f t="shared" si="103"/>
        <v>-0.21153846153846154</v>
      </c>
      <c r="J326">
        <f t="shared" si="107"/>
        <v>145</v>
      </c>
      <c r="K326">
        <f t="shared" si="108"/>
        <v>290</v>
      </c>
      <c r="L326">
        <f t="shared" si="109"/>
        <v>314</v>
      </c>
      <c r="M326" s="3">
        <f t="shared" si="104"/>
        <v>-0.22563417890520696</v>
      </c>
      <c r="N326" s="3">
        <f t="shared" si="110"/>
        <v>0.38718291054739651</v>
      </c>
      <c r="O326" s="3">
        <f>ESX50m!E326</f>
        <v>3.6303630363036306E-2</v>
      </c>
      <c r="P326" s="3">
        <f>ESX50m!I326</f>
        <v>-1.3043478260869565E-2</v>
      </c>
      <c r="Q326" s="3">
        <f>ESX50m!M326</f>
        <v>2.2727272727272728E-2</v>
      </c>
      <c r="R326" s="3">
        <f t="shared" si="111"/>
        <v>0.26735723479926554</v>
      </c>
      <c r="S326" s="3">
        <f t="shared" si="112"/>
        <v>0.19849498327759196</v>
      </c>
      <c r="T326" s="3">
        <f t="shared" si="113"/>
        <v>0.24836145163247969</v>
      </c>
      <c r="U326" s="3">
        <f t="shared" si="114"/>
        <v>-1.9515142897767679E-2</v>
      </c>
      <c r="V326" s="3">
        <f t="shared" si="105"/>
        <v>-6.2910523150841072E-2</v>
      </c>
      <c r="W326" s="3">
        <f>I326-TBONDm!I326</f>
        <v>1.3461538461538469E-2</v>
      </c>
      <c r="X326" s="3">
        <f t="shared" si="106"/>
        <v>2.3379031050955141E-2</v>
      </c>
    </row>
    <row r="327" spans="1:24" x14ac:dyDescent="0.2">
      <c r="A327" s="2">
        <v>40340</v>
      </c>
      <c r="B327">
        <v>83</v>
      </c>
      <c r="C327">
        <v>203</v>
      </c>
      <c r="D327">
        <v>236</v>
      </c>
      <c r="E327" s="3">
        <f t="shared" si="102"/>
        <v>-0.29310344827586204</v>
      </c>
      <c r="F327">
        <v>49</v>
      </c>
      <c r="G327">
        <v>68</v>
      </c>
      <c r="H327">
        <v>82</v>
      </c>
      <c r="I327" s="3">
        <f t="shared" si="103"/>
        <v>-0.16582914572864321</v>
      </c>
      <c r="J327">
        <f t="shared" si="107"/>
        <v>132</v>
      </c>
      <c r="K327">
        <f t="shared" si="108"/>
        <v>271</v>
      </c>
      <c r="L327">
        <f t="shared" si="109"/>
        <v>318</v>
      </c>
      <c r="M327" s="3">
        <f t="shared" si="104"/>
        <v>-0.2579750346740638</v>
      </c>
      <c r="N327" s="3">
        <f t="shared" si="110"/>
        <v>0.37586685159500693</v>
      </c>
      <c r="O327" s="3">
        <f>ESX50m!E327</f>
        <v>-3.927986906710311E-2</v>
      </c>
      <c r="P327" s="3">
        <f>ESX50m!I327</f>
        <v>-0.11267605633802817</v>
      </c>
      <c r="Q327" s="3">
        <f>ESX50m!M327</f>
        <v>-5.8252427184466021E-2</v>
      </c>
      <c r="R327" s="3">
        <f t="shared" si="111"/>
        <v>0.25382357920875892</v>
      </c>
      <c r="S327" s="3">
        <f t="shared" si="112"/>
        <v>5.3153089390615041E-2</v>
      </c>
      <c r="T327" s="3">
        <f t="shared" si="113"/>
        <v>0.19972260748959778</v>
      </c>
      <c r="U327" s="3">
        <f t="shared" si="114"/>
        <v>-0.12727430254721883</v>
      </c>
      <c r="V327" s="3">
        <f t="shared" si="105"/>
        <v>-4.3326930146614824E-2</v>
      </c>
      <c r="W327" s="3">
        <f>I327-TBONDm!I327</f>
        <v>5.1553102299060072E-3</v>
      </c>
      <c r="X327" s="3">
        <f t="shared" si="106"/>
        <v>1.6551217861660805E-2</v>
      </c>
    </row>
    <row r="328" spans="1:24" x14ac:dyDescent="0.2">
      <c r="A328" s="2">
        <v>40333</v>
      </c>
      <c r="B328">
        <v>78</v>
      </c>
      <c r="C328">
        <v>191</v>
      </c>
      <c r="D328">
        <v>222</v>
      </c>
      <c r="E328" s="3">
        <f t="shared" si="102"/>
        <v>-0.29327902240325865</v>
      </c>
      <c r="F328">
        <v>34</v>
      </c>
      <c r="G328">
        <v>72</v>
      </c>
      <c r="H328">
        <v>81</v>
      </c>
      <c r="I328" s="3">
        <f t="shared" si="103"/>
        <v>-0.25133689839572193</v>
      </c>
      <c r="J328">
        <f t="shared" si="107"/>
        <v>112</v>
      </c>
      <c r="K328">
        <f t="shared" si="108"/>
        <v>263</v>
      </c>
      <c r="L328">
        <f t="shared" si="109"/>
        <v>303</v>
      </c>
      <c r="M328" s="3">
        <f t="shared" si="104"/>
        <v>-0.28171091445427726</v>
      </c>
      <c r="N328" s="3">
        <f t="shared" si="110"/>
        <v>0.38790560471976399</v>
      </c>
      <c r="O328" s="3">
        <f>ESX50m!E328</f>
        <v>-4.5226130653266333E-2</v>
      </c>
      <c r="P328" s="3">
        <f>ESX50m!I328</f>
        <v>-0.11165048543689321</v>
      </c>
      <c r="Q328" s="3">
        <f>ESX50m!M328</f>
        <v>-6.2266500622665005E-2</v>
      </c>
      <c r="R328" s="3">
        <f t="shared" si="111"/>
        <v>0.24805289174999232</v>
      </c>
      <c r="S328" s="3">
        <f t="shared" si="112"/>
        <v>0.13968641295882872</v>
      </c>
      <c r="T328" s="3">
        <f t="shared" si="113"/>
        <v>0.21944441383161226</v>
      </c>
      <c r="U328" s="3">
        <f t="shared" si="114"/>
        <v>-4.1942124007536719E-2</v>
      </c>
      <c r="V328" s="3">
        <f t="shared" si="105"/>
        <v>1.2958695799874112E-2</v>
      </c>
      <c r="W328" s="3">
        <f>I328-TBONDm!I328</f>
        <v>5.152024446142095E-2</v>
      </c>
      <c r="X328" s="3">
        <f t="shared" si="106"/>
        <v>8.0302515156265297E-3</v>
      </c>
    </row>
    <row r="329" spans="1:24" x14ac:dyDescent="0.2">
      <c r="A329" s="2">
        <v>40326</v>
      </c>
      <c r="B329">
        <v>94</v>
      </c>
      <c r="C329">
        <v>223</v>
      </c>
      <c r="D329">
        <v>227</v>
      </c>
      <c r="E329" s="3">
        <f t="shared" si="102"/>
        <v>-0.24448529411764705</v>
      </c>
      <c r="F329">
        <v>43</v>
      </c>
      <c r="G329">
        <v>68</v>
      </c>
      <c r="H329">
        <v>104</v>
      </c>
      <c r="I329" s="3">
        <f t="shared" si="103"/>
        <v>-0.28372093023255812</v>
      </c>
      <c r="J329">
        <f t="shared" si="107"/>
        <v>137</v>
      </c>
      <c r="K329">
        <f t="shared" si="108"/>
        <v>291</v>
      </c>
      <c r="L329">
        <f t="shared" si="109"/>
        <v>331</v>
      </c>
      <c r="M329" s="3">
        <f t="shared" si="104"/>
        <v>-0.25559947299077734</v>
      </c>
      <c r="N329" s="3">
        <f t="shared" si="110"/>
        <v>0.38339920948616601</v>
      </c>
      <c r="O329" s="3">
        <f>ESX50m!E329</f>
        <v>-6.8904593639575976E-2</v>
      </c>
      <c r="P329" s="3">
        <f>ESX50m!I329</f>
        <v>-0.22631578947368422</v>
      </c>
      <c r="Q329" s="3">
        <f>ESX50m!M329</f>
        <v>-0.10846560846560846</v>
      </c>
      <c r="R329" s="3">
        <f t="shared" si="111"/>
        <v>0.17558070047807106</v>
      </c>
      <c r="S329" s="3">
        <f t="shared" si="112"/>
        <v>5.7405140758873902E-2</v>
      </c>
      <c r="T329" s="3">
        <f t="shared" si="113"/>
        <v>0.14713386452516888</v>
      </c>
      <c r="U329" s="3">
        <f t="shared" si="114"/>
        <v>3.9235636114911071E-2</v>
      </c>
      <c r="V329" s="3">
        <f t="shared" si="105"/>
        <v>3.746311432609687E-2</v>
      </c>
      <c r="W329" s="3">
        <f>I329-TBONDm!I329</f>
        <v>-7.0219011063445413E-3</v>
      </c>
      <c r="X329" s="3">
        <f t="shared" si="106"/>
        <v>1.1044284256902107E-2</v>
      </c>
    </row>
    <row r="330" spans="1:24" x14ac:dyDescent="0.2">
      <c r="A330" s="2">
        <v>40319</v>
      </c>
      <c r="B330">
        <v>107</v>
      </c>
      <c r="C330">
        <v>216</v>
      </c>
      <c r="D330">
        <v>214</v>
      </c>
      <c r="E330" s="3">
        <f t="shared" si="102"/>
        <v>-0.19925512104283055</v>
      </c>
      <c r="F330">
        <v>38</v>
      </c>
      <c r="G330">
        <v>69</v>
      </c>
      <c r="H330">
        <v>84</v>
      </c>
      <c r="I330" s="3">
        <f t="shared" si="103"/>
        <v>-0.24083769633507854</v>
      </c>
      <c r="J330">
        <f t="shared" ref="J330:J361" si="115">B330+F330</f>
        <v>145</v>
      </c>
      <c r="K330">
        <f t="shared" ref="K330:K361" si="116">C330+G330</f>
        <v>285</v>
      </c>
      <c r="L330">
        <f t="shared" ref="L330:L361" si="117">D330+H330</f>
        <v>298</v>
      </c>
      <c r="M330" s="3">
        <f t="shared" si="104"/>
        <v>-0.21016483516483517</v>
      </c>
      <c r="N330" s="3">
        <f t="shared" si="110"/>
        <v>0.39148351648351648</v>
      </c>
      <c r="O330" s="3">
        <f>ESX50m!E330</f>
        <v>-3.3599999999999998E-2</v>
      </c>
      <c r="P330" s="3">
        <f>ESX50m!I330</f>
        <v>-0.11467889908256881</v>
      </c>
      <c r="Q330" s="3">
        <f>ESX50m!M330</f>
        <v>-5.4567022538552785E-2</v>
      </c>
      <c r="R330" s="3">
        <f t="shared" si="111"/>
        <v>0.16565512104283056</v>
      </c>
      <c r="S330" s="3">
        <f t="shared" si="112"/>
        <v>0.12615879725250972</v>
      </c>
      <c r="T330" s="3">
        <f t="shared" si="113"/>
        <v>0.15559781262628239</v>
      </c>
      <c r="U330" s="3">
        <f t="shared" si="114"/>
        <v>4.1582575292247986E-2</v>
      </c>
      <c r="V330" s="3">
        <f t="shared" si="105"/>
        <v>4.9341601971194353E-2</v>
      </c>
      <c r="W330" s="3">
        <f>I330-TBONDm!I330</f>
        <v>-2.0407588808196819E-2</v>
      </c>
      <c r="X330" s="3">
        <f t="shared" si="106"/>
        <v>3.2295094346285933E-3</v>
      </c>
    </row>
    <row r="331" spans="1:24" x14ac:dyDescent="0.2">
      <c r="A331" s="2">
        <v>40312</v>
      </c>
      <c r="B331">
        <v>107</v>
      </c>
      <c r="C331">
        <v>203</v>
      </c>
      <c r="D331">
        <v>245</v>
      </c>
      <c r="E331" s="3">
        <f t="shared" si="102"/>
        <v>-0.24864864864864866</v>
      </c>
      <c r="F331">
        <v>38</v>
      </c>
      <c r="G331">
        <v>55</v>
      </c>
      <c r="H331">
        <v>89</v>
      </c>
      <c r="I331" s="3">
        <f t="shared" si="103"/>
        <v>-0.28021978021978022</v>
      </c>
      <c r="J331">
        <f t="shared" si="115"/>
        <v>145</v>
      </c>
      <c r="K331">
        <f t="shared" si="116"/>
        <v>258</v>
      </c>
      <c r="L331">
        <f t="shared" si="117"/>
        <v>334</v>
      </c>
      <c r="M331" s="3">
        <f t="shared" si="104"/>
        <v>-0.25644504748982361</v>
      </c>
      <c r="N331" s="3">
        <f t="shared" si="110"/>
        <v>0.35006784260515605</v>
      </c>
      <c r="O331" s="3">
        <f>ESX50m!E331</f>
        <v>-4.7697368421052634E-2</v>
      </c>
      <c r="P331" s="3">
        <f>ESX50m!I331</f>
        <v>-0.15104166666666666</v>
      </c>
      <c r="Q331" s="3">
        <f>ESX50m!M331</f>
        <v>-7.2499999999999995E-2</v>
      </c>
      <c r="R331" s="3">
        <f t="shared" si="111"/>
        <v>0.20095128022759604</v>
      </c>
      <c r="S331" s="3">
        <f t="shared" si="112"/>
        <v>0.12917811355311357</v>
      </c>
      <c r="T331" s="3">
        <f t="shared" si="113"/>
        <v>0.1839450474898236</v>
      </c>
      <c r="U331" s="3">
        <f t="shared" si="114"/>
        <v>3.1571131571131561E-2</v>
      </c>
      <c r="V331" s="3">
        <f t="shared" si="105"/>
        <v>5.4797638641085528E-2</v>
      </c>
      <c r="W331" s="3">
        <f>I331-TBONDm!I331</f>
        <v>6.0562342685247683E-2</v>
      </c>
      <c r="X331" s="3">
        <f t="shared" si="106"/>
        <v>2.4417232367029196E-2</v>
      </c>
    </row>
    <row r="332" spans="1:24" x14ac:dyDescent="0.2">
      <c r="A332" s="2">
        <v>40305</v>
      </c>
      <c r="B332">
        <v>107</v>
      </c>
      <c r="C332">
        <v>213</v>
      </c>
      <c r="D332">
        <v>230</v>
      </c>
      <c r="E332" s="3">
        <f t="shared" si="102"/>
        <v>-0.22363636363636363</v>
      </c>
      <c r="F332">
        <v>33</v>
      </c>
      <c r="G332">
        <v>75</v>
      </c>
      <c r="H332">
        <v>93</v>
      </c>
      <c r="I332" s="3">
        <f t="shared" si="103"/>
        <v>-0.29850746268656714</v>
      </c>
      <c r="J332">
        <f t="shared" si="115"/>
        <v>140</v>
      </c>
      <c r="K332">
        <f t="shared" si="116"/>
        <v>288</v>
      </c>
      <c r="L332">
        <f t="shared" si="117"/>
        <v>323</v>
      </c>
      <c r="M332" s="3">
        <f t="shared" si="104"/>
        <v>-0.24367509986684421</v>
      </c>
      <c r="N332" s="3">
        <f t="shared" ref="N332:N364" si="118">K332/SUM(J332:L332)</f>
        <v>0.38348868175765644</v>
      </c>
      <c r="O332" s="3">
        <f>ESX50m!E332</f>
        <v>-0.12183544303797468</v>
      </c>
      <c r="P332" s="3">
        <f>ESX50m!I332</f>
        <v>-0.15183246073298429</v>
      </c>
      <c r="Q332" s="3">
        <f>ESX50m!M332</f>
        <v>-0.12879708383961117</v>
      </c>
      <c r="R332" s="3">
        <f t="shared" si="111"/>
        <v>0.10180092059838895</v>
      </c>
      <c r="S332" s="3">
        <f t="shared" si="112"/>
        <v>0.14667500195358285</v>
      </c>
      <c r="T332" s="3">
        <f t="shared" si="113"/>
        <v>0.11487801602723305</v>
      </c>
      <c r="U332" s="3">
        <f t="shared" si="114"/>
        <v>7.4871099050203505E-2</v>
      </c>
      <c r="V332" s="3">
        <f t="shared" si="105"/>
        <v>5.5651067427475213E-2</v>
      </c>
      <c r="W332" s="3">
        <f>I332-TBONDm!I332</f>
        <v>-3.0466225573165084E-2</v>
      </c>
      <c r="X332" s="3">
        <f t="shared" si="106"/>
        <v>1.657976544794354E-2</v>
      </c>
    </row>
    <row r="333" spans="1:24" x14ac:dyDescent="0.2">
      <c r="A333" s="2">
        <v>40298</v>
      </c>
      <c r="B333">
        <v>105</v>
      </c>
      <c r="C333">
        <v>220</v>
      </c>
      <c r="D333">
        <v>228</v>
      </c>
      <c r="E333" s="3">
        <f t="shared" si="102"/>
        <v>-0.22242314647377939</v>
      </c>
      <c r="F333">
        <v>39</v>
      </c>
      <c r="G333">
        <v>76</v>
      </c>
      <c r="H333">
        <v>99</v>
      </c>
      <c r="I333" s="3">
        <f t="shared" si="103"/>
        <v>-0.28037383177570091</v>
      </c>
      <c r="J333">
        <f t="shared" si="115"/>
        <v>144</v>
      </c>
      <c r="K333">
        <f t="shared" si="116"/>
        <v>296</v>
      </c>
      <c r="L333">
        <f t="shared" si="117"/>
        <v>327</v>
      </c>
      <c r="M333" s="3">
        <f t="shared" si="104"/>
        <v>-0.23859191655801826</v>
      </c>
      <c r="N333" s="3">
        <f t="shared" si="118"/>
        <v>0.38591916558018252</v>
      </c>
      <c r="O333" s="3">
        <f>ESX50m!E333</f>
        <v>-5.4054054054054057E-2</v>
      </c>
      <c r="P333" s="3">
        <f>ESX50m!I333</f>
        <v>-7.3170731707317069E-2</v>
      </c>
      <c r="Q333" s="3">
        <f>ESX50m!M333</f>
        <v>-5.8752997601918468E-2</v>
      </c>
      <c r="R333" s="3">
        <f t="shared" si="111"/>
        <v>0.16836909241972534</v>
      </c>
      <c r="S333" s="3">
        <f t="shared" si="112"/>
        <v>0.20720310006838383</v>
      </c>
      <c r="T333" s="3">
        <f t="shared" si="113"/>
        <v>0.1798389189560998</v>
      </c>
      <c r="U333" s="3">
        <f t="shared" si="114"/>
        <v>5.7950685301921517E-2</v>
      </c>
      <c r="V333" s="3">
        <f t="shared" si="105"/>
        <v>4.9494427724408367E-2</v>
      </c>
      <c r="W333" s="3">
        <f>I333-TBONDm!I333</f>
        <v>4.3155579989004988E-2</v>
      </c>
      <c r="X333" s="3">
        <f t="shared" si="106"/>
        <v>3.7139679860708742E-2</v>
      </c>
    </row>
    <row r="334" spans="1:24" x14ac:dyDescent="0.2">
      <c r="A334" s="2">
        <v>40291</v>
      </c>
      <c r="B334">
        <v>96</v>
      </c>
      <c r="C334">
        <v>192</v>
      </c>
      <c r="D334">
        <v>249</v>
      </c>
      <c r="E334" s="3">
        <f t="shared" si="102"/>
        <v>-0.28491620111731841</v>
      </c>
      <c r="F334">
        <v>32</v>
      </c>
      <c r="G334">
        <v>79</v>
      </c>
      <c r="H334">
        <v>99</v>
      </c>
      <c r="I334" s="3">
        <f t="shared" si="103"/>
        <v>-0.31904761904761902</v>
      </c>
      <c r="J334">
        <f t="shared" si="115"/>
        <v>128</v>
      </c>
      <c r="K334">
        <f t="shared" si="116"/>
        <v>271</v>
      </c>
      <c r="L334">
        <f t="shared" si="117"/>
        <v>348</v>
      </c>
      <c r="M334" s="3">
        <f t="shared" si="104"/>
        <v>-0.29451137884872824</v>
      </c>
      <c r="N334" s="3">
        <f t="shared" si="118"/>
        <v>0.36278447121820617</v>
      </c>
      <c r="O334" s="3">
        <f>ESX50m!E334</f>
        <v>1.7377567140600316E-2</v>
      </c>
      <c r="P334" s="3">
        <f>ESX50m!I334</f>
        <v>-7.2398190045248875E-2</v>
      </c>
      <c r="Q334" s="3">
        <f>ESX50m!M334</f>
        <v>-5.8548009367681503E-3</v>
      </c>
      <c r="R334" s="3">
        <f t="shared" ref="R334:R365" si="119">O334-E334</f>
        <v>0.3022937682579187</v>
      </c>
      <c r="S334" s="3">
        <f t="shared" ref="S334:S365" si="120">P334-I334</f>
        <v>0.24664942900237014</v>
      </c>
      <c r="T334" s="3">
        <f t="shared" ref="T334:T365" si="121">Q334-M334</f>
        <v>0.28865657791196009</v>
      </c>
      <c r="U334" s="3">
        <f t="shared" ref="U334:U365" si="122">E334-I334</f>
        <v>3.4131417930300612E-2</v>
      </c>
      <c r="V334" s="3">
        <f t="shared" si="105"/>
        <v>6.6398860777670932E-2</v>
      </c>
      <c r="W334" s="3">
        <f>I334-TBONDm!I334</f>
        <v>3.7049941927990715E-2</v>
      </c>
      <c r="X334" s="3">
        <f t="shared" si="106"/>
        <v>3.6889939020429141E-2</v>
      </c>
    </row>
    <row r="335" spans="1:24" x14ac:dyDescent="0.2">
      <c r="A335" s="2">
        <v>40284</v>
      </c>
      <c r="B335">
        <v>94</v>
      </c>
      <c r="C335">
        <v>213</v>
      </c>
      <c r="D335">
        <v>258</v>
      </c>
      <c r="E335" s="3">
        <f t="shared" si="102"/>
        <v>-0.29026548672566371</v>
      </c>
      <c r="F335">
        <v>32</v>
      </c>
      <c r="G335">
        <v>83</v>
      </c>
      <c r="H335">
        <v>110</v>
      </c>
      <c r="I335" s="3">
        <f t="shared" si="103"/>
        <v>-0.34666666666666668</v>
      </c>
      <c r="J335">
        <f t="shared" si="115"/>
        <v>126</v>
      </c>
      <c r="K335">
        <f t="shared" si="116"/>
        <v>296</v>
      </c>
      <c r="L335">
        <f t="shared" si="117"/>
        <v>368</v>
      </c>
      <c r="M335" s="3">
        <f t="shared" si="104"/>
        <v>-0.30632911392405066</v>
      </c>
      <c r="N335" s="3">
        <f t="shared" si="118"/>
        <v>0.37468354430379747</v>
      </c>
      <c r="O335" s="3">
        <f>ESX50m!E335</f>
        <v>5.3745928338762218E-2</v>
      </c>
      <c r="P335" s="3">
        <f>ESX50m!I335</f>
        <v>-5.1401869158878503E-2</v>
      </c>
      <c r="Q335" s="3">
        <f>ESX50m!M335</f>
        <v>2.6570048309178744E-2</v>
      </c>
      <c r="R335" s="3">
        <f t="shared" si="119"/>
        <v>0.34401141506442595</v>
      </c>
      <c r="S335" s="3">
        <f t="shared" si="120"/>
        <v>0.29526479750778817</v>
      </c>
      <c r="T335" s="3">
        <f t="shared" si="121"/>
        <v>0.33289916223322941</v>
      </c>
      <c r="U335" s="3">
        <f t="shared" si="122"/>
        <v>5.6401179941002966E-2</v>
      </c>
      <c r="V335" s="3">
        <f t="shared" si="105"/>
        <v>6.6072048290136243E-2</v>
      </c>
      <c r="W335" s="3">
        <f>I335-TBONDm!I335</f>
        <v>3.121351766513053E-2</v>
      </c>
      <c r="X335" s="3">
        <f t="shared" si="106"/>
        <v>4.5010466967086049E-2</v>
      </c>
    </row>
    <row r="336" spans="1:24" x14ac:dyDescent="0.2">
      <c r="A336" s="2">
        <v>40277</v>
      </c>
      <c r="B336">
        <v>91</v>
      </c>
      <c r="C336">
        <v>203</v>
      </c>
      <c r="D336">
        <v>250</v>
      </c>
      <c r="E336" s="3">
        <f t="shared" si="102"/>
        <v>-0.2922794117647059</v>
      </c>
      <c r="F336">
        <v>29</v>
      </c>
      <c r="G336">
        <v>69</v>
      </c>
      <c r="H336">
        <v>114</v>
      </c>
      <c r="I336" s="3">
        <f t="shared" si="103"/>
        <v>-0.40094339622641512</v>
      </c>
      <c r="J336">
        <f t="shared" si="115"/>
        <v>120</v>
      </c>
      <c r="K336">
        <f t="shared" si="116"/>
        <v>272</v>
      </c>
      <c r="L336">
        <f t="shared" si="117"/>
        <v>364</v>
      </c>
      <c r="M336" s="3">
        <f t="shared" si="104"/>
        <v>-0.32275132275132273</v>
      </c>
      <c r="N336" s="3">
        <f t="shared" si="118"/>
        <v>0.35978835978835977</v>
      </c>
      <c r="O336" s="3">
        <f>ESX50m!E336</f>
        <v>1.7027863777089782E-2</v>
      </c>
      <c r="P336" s="3">
        <f>ESX50m!I336</f>
        <v>-7.3913043478260873E-2</v>
      </c>
      <c r="Q336" s="3">
        <f>ESX50m!M336</f>
        <v>-6.8493150684931503E-3</v>
      </c>
      <c r="R336" s="3">
        <f t="shared" si="119"/>
        <v>0.30930727554179566</v>
      </c>
      <c r="S336" s="3">
        <f t="shared" si="120"/>
        <v>0.32703035274815423</v>
      </c>
      <c r="T336" s="3">
        <f t="shared" si="121"/>
        <v>0.31590200768282961</v>
      </c>
      <c r="U336" s="3">
        <f t="shared" si="122"/>
        <v>0.10866398446170922</v>
      </c>
      <c r="V336" s="3">
        <f t="shared" si="105"/>
        <v>7.830253022180185E-2</v>
      </c>
      <c r="W336" s="3">
        <f>I336-TBONDm!I336</f>
        <v>4.2406357468166178E-2</v>
      </c>
      <c r="X336" s="3">
        <f t="shared" si="106"/>
        <v>4.3881124252876158E-2</v>
      </c>
    </row>
    <row r="337" spans="1:24" x14ac:dyDescent="0.2">
      <c r="A337" s="2">
        <v>40270</v>
      </c>
      <c r="B337">
        <v>93</v>
      </c>
      <c r="C337">
        <v>200</v>
      </c>
      <c r="D337">
        <v>221</v>
      </c>
      <c r="E337" s="3">
        <f t="shared" si="102"/>
        <v>-0.24902723735408561</v>
      </c>
      <c r="F337">
        <v>35</v>
      </c>
      <c r="G337">
        <v>75</v>
      </c>
      <c r="H337">
        <v>92</v>
      </c>
      <c r="I337" s="3">
        <f t="shared" si="103"/>
        <v>-0.28217821782178215</v>
      </c>
      <c r="J337">
        <f t="shared" si="115"/>
        <v>128</v>
      </c>
      <c r="K337">
        <f t="shared" si="116"/>
        <v>275</v>
      </c>
      <c r="L337">
        <f t="shared" si="117"/>
        <v>313</v>
      </c>
      <c r="M337" s="3">
        <f t="shared" si="104"/>
        <v>-0.25837988826815644</v>
      </c>
      <c r="N337" s="3">
        <f t="shared" si="118"/>
        <v>0.38407821229050282</v>
      </c>
      <c r="O337" s="3">
        <f>ESX50m!E337</f>
        <v>1.6207455429497569E-2</v>
      </c>
      <c r="P337" s="3">
        <f>ESX50m!I337</f>
        <v>-4.5662100456621002E-3</v>
      </c>
      <c r="Q337" s="3">
        <f>ESX50m!M337</f>
        <v>1.076555023923445E-2</v>
      </c>
      <c r="R337" s="3">
        <f t="shared" si="119"/>
        <v>0.26523469278358319</v>
      </c>
      <c r="S337" s="3">
        <f t="shared" si="120"/>
        <v>0.27761200777612005</v>
      </c>
      <c r="T337" s="3">
        <f t="shared" si="121"/>
        <v>0.26914543850739092</v>
      </c>
      <c r="U337" s="3">
        <f t="shared" si="122"/>
        <v>3.3150980467696545E-2</v>
      </c>
      <c r="V337" s="3">
        <f t="shared" si="105"/>
        <v>6.6828527310001357E-2</v>
      </c>
      <c r="W337" s="3">
        <f>I337-TBONDm!I337</f>
        <v>6.1411525767961439E-2</v>
      </c>
      <c r="X337" s="3">
        <f t="shared" si="106"/>
        <v>4.0570323627810989E-2</v>
      </c>
    </row>
    <row r="338" spans="1:24" x14ac:dyDescent="0.2">
      <c r="A338" s="2">
        <v>40263</v>
      </c>
      <c r="B338">
        <v>99</v>
      </c>
      <c r="C338">
        <v>212</v>
      </c>
      <c r="D338">
        <v>232</v>
      </c>
      <c r="E338" s="3">
        <f t="shared" si="102"/>
        <v>-0.24493554327808473</v>
      </c>
      <c r="F338">
        <v>32</v>
      </c>
      <c r="G338">
        <v>77</v>
      </c>
      <c r="H338">
        <v>104</v>
      </c>
      <c r="I338" s="3">
        <f t="shared" si="103"/>
        <v>-0.3380281690140845</v>
      </c>
      <c r="J338">
        <f t="shared" si="115"/>
        <v>131</v>
      </c>
      <c r="K338">
        <f t="shared" si="116"/>
        <v>289</v>
      </c>
      <c r="L338">
        <f t="shared" si="117"/>
        <v>336</v>
      </c>
      <c r="M338" s="3">
        <f t="shared" si="104"/>
        <v>-0.27116402116402116</v>
      </c>
      <c r="N338" s="3">
        <f t="shared" si="118"/>
        <v>0.38227513227513227</v>
      </c>
      <c r="O338" s="3">
        <f>ESX50m!E338</f>
        <v>2.0477815699658702E-2</v>
      </c>
      <c r="P338" s="3">
        <f>ESX50m!I338</f>
        <v>2.4154589371980676E-2</v>
      </c>
      <c r="Q338" s="3">
        <f>ESX50m!M338</f>
        <v>2.1437578814627996E-2</v>
      </c>
      <c r="R338" s="3">
        <f t="shared" si="119"/>
        <v>0.26541335897774343</v>
      </c>
      <c r="S338" s="3">
        <f t="shared" si="120"/>
        <v>0.36218275838606517</v>
      </c>
      <c r="T338" s="3">
        <f t="shared" si="121"/>
        <v>0.29260159997864915</v>
      </c>
      <c r="U338" s="3">
        <f t="shared" si="122"/>
        <v>9.3092625735999773E-2</v>
      </c>
      <c r="V338" s="3">
        <f t="shared" si="105"/>
        <v>4.2291701306535173E-2</v>
      </c>
      <c r="W338" s="3">
        <f>I338-TBONDm!I338</f>
        <v>2.7825489522500857E-2</v>
      </c>
      <c r="X338" s="3">
        <f t="shared" si="106"/>
        <v>1.7201800486757863E-2</v>
      </c>
    </row>
    <row r="339" spans="1:24" x14ac:dyDescent="0.2">
      <c r="A339" s="2">
        <v>40256</v>
      </c>
      <c r="B339">
        <v>95</v>
      </c>
      <c r="C339">
        <v>208</v>
      </c>
      <c r="D339">
        <v>232</v>
      </c>
      <c r="E339" s="3">
        <f t="shared" si="102"/>
        <v>-0.2560747663551402</v>
      </c>
      <c r="F339">
        <v>33</v>
      </c>
      <c r="G339">
        <v>82</v>
      </c>
      <c r="H339">
        <v>106</v>
      </c>
      <c r="I339" s="3">
        <f t="shared" si="103"/>
        <v>-0.33031674208144796</v>
      </c>
      <c r="J339">
        <f t="shared" si="115"/>
        <v>128</v>
      </c>
      <c r="K339">
        <f t="shared" si="116"/>
        <v>290</v>
      </c>
      <c r="L339">
        <f t="shared" si="117"/>
        <v>338</v>
      </c>
      <c r="M339" s="3">
        <f t="shared" si="104"/>
        <v>-0.27777777777777779</v>
      </c>
      <c r="N339" s="3">
        <f t="shared" si="118"/>
        <v>0.3835978835978836</v>
      </c>
      <c r="O339" s="3">
        <f>ESX50m!E339</f>
        <v>-3.2258064516129031E-2</v>
      </c>
      <c r="P339" s="3">
        <f>ESX50m!I339</f>
        <v>9.1324200913242004E-3</v>
      </c>
      <c r="Q339" s="3">
        <f>ESX50m!M339</f>
        <v>-2.1454112038140644E-2</v>
      </c>
      <c r="R339" s="3">
        <f t="shared" si="119"/>
        <v>0.22381670183901117</v>
      </c>
      <c r="S339" s="3">
        <f t="shared" si="120"/>
        <v>0.33944916217277216</v>
      </c>
      <c r="T339" s="3">
        <f t="shared" si="121"/>
        <v>0.25632366573963716</v>
      </c>
      <c r="U339" s="3">
        <f t="shared" si="122"/>
        <v>7.4241975726307752E-2</v>
      </c>
      <c r="V339" s="3">
        <f t="shared" si="105"/>
        <v>3.1927961075382427E-2</v>
      </c>
      <c r="W339" s="3">
        <f>I339-TBONDm!I339</f>
        <v>3.2473955592970671E-2</v>
      </c>
      <c r="X339" s="3">
        <f t="shared" si="106"/>
        <v>1.4076265201349247E-2</v>
      </c>
    </row>
    <row r="340" spans="1:24" x14ac:dyDescent="0.2">
      <c r="A340" s="2">
        <v>40249</v>
      </c>
      <c r="B340">
        <v>95</v>
      </c>
      <c r="C340">
        <v>184</v>
      </c>
      <c r="D340">
        <v>270</v>
      </c>
      <c r="E340" s="3">
        <f t="shared" si="102"/>
        <v>-0.31876138433515483</v>
      </c>
      <c r="F340">
        <v>34</v>
      </c>
      <c r="G340">
        <v>85</v>
      </c>
      <c r="H340">
        <v>93</v>
      </c>
      <c r="I340" s="3">
        <f t="shared" si="103"/>
        <v>-0.27830188679245282</v>
      </c>
      <c r="J340">
        <f t="shared" si="115"/>
        <v>129</v>
      </c>
      <c r="K340">
        <f t="shared" si="116"/>
        <v>269</v>
      </c>
      <c r="L340">
        <f t="shared" si="117"/>
        <v>363</v>
      </c>
      <c r="M340" s="3">
        <f t="shared" si="104"/>
        <v>-0.30749014454664914</v>
      </c>
      <c r="N340" s="3">
        <f t="shared" si="118"/>
        <v>0.35348226018396844</v>
      </c>
      <c r="O340" s="3">
        <f>ESX50m!E340</f>
        <v>-1.4975041597337771E-2</v>
      </c>
      <c r="P340" s="3">
        <f>ESX50m!I340</f>
        <v>3.5087719298245612E-2</v>
      </c>
      <c r="Q340" s="3">
        <f>ESX50m!M340</f>
        <v>-1.2062726176115801E-3</v>
      </c>
      <c r="R340" s="3">
        <f t="shared" si="119"/>
        <v>0.30378634273781707</v>
      </c>
      <c r="S340" s="3">
        <f t="shared" si="120"/>
        <v>0.31338960609069844</v>
      </c>
      <c r="T340" s="3">
        <f t="shared" si="121"/>
        <v>0.30628387192903755</v>
      </c>
      <c r="U340" s="3">
        <f t="shared" si="122"/>
        <v>-4.0459497542702005E-2</v>
      </c>
      <c r="V340" s="3">
        <f t="shared" si="105"/>
        <v>3.7210665863309879E-2</v>
      </c>
      <c r="W340" s="3">
        <f>I340-TBONDm!I340</f>
        <v>-8.6940436551979361E-3</v>
      </c>
      <c r="X340" s="3">
        <f t="shared" si="106"/>
        <v>9.2153235260879849E-3</v>
      </c>
    </row>
    <row r="341" spans="1:24" x14ac:dyDescent="0.2">
      <c r="A341" s="2">
        <v>40242</v>
      </c>
      <c r="B341">
        <v>83</v>
      </c>
      <c r="C341">
        <v>210</v>
      </c>
      <c r="D341">
        <v>264</v>
      </c>
      <c r="E341" s="3">
        <f t="shared" si="102"/>
        <v>-0.32495511669658889</v>
      </c>
      <c r="F341">
        <v>30</v>
      </c>
      <c r="G341">
        <v>81</v>
      </c>
      <c r="H341">
        <v>119</v>
      </c>
      <c r="I341" s="3">
        <f t="shared" si="103"/>
        <v>-0.38695652173913042</v>
      </c>
      <c r="J341">
        <f t="shared" si="115"/>
        <v>113</v>
      </c>
      <c r="K341">
        <f t="shared" si="116"/>
        <v>291</v>
      </c>
      <c r="L341">
        <f t="shared" si="117"/>
        <v>383</v>
      </c>
      <c r="M341" s="3">
        <f t="shared" si="104"/>
        <v>-0.34307496823379924</v>
      </c>
      <c r="N341" s="3">
        <f t="shared" si="118"/>
        <v>0.36975857687420582</v>
      </c>
      <c r="O341" s="3">
        <f>ESX50m!E341</f>
        <v>-2.8846153846153848E-2</v>
      </c>
      <c r="P341" s="3">
        <f>ESX50m!I341</f>
        <v>4.5454545454545456E-2</v>
      </c>
      <c r="Q341" s="3">
        <f>ESX50m!M341</f>
        <v>-9.4786729857819912E-3</v>
      </c>
      <c r="R341" s="3">
        <f t="shared" si="119"/>
        <v>0.29610896285043503</v>
      </c>
      <c r="S341" s="3">
        <f t="shared" si="120"/>
        <v>0.43241106719367589</v>
      </c>
      <c r="T341" s="3">
        <f t="shared" si="121"/>
        <v>0.33359629524801726</v>
      </c>
      <c r="U341" s="3">
        <f t="shared" si="122"/>
        <v>6.2001405042541535E-2</v>
      </c>
      <c r="V341" s="3">
        <f t="shared" si="105"/>
        <v>7.412245855789297E-2</v>
      </c>
      <c r="W341" s="3">
        <f>I341-TBONDm!I341</f>
        <v>1.8448883666275007E-2</v>
      </c>
      <c r="X341" s="3">
        <f t="shared" si="106"/>
        <v>5.6994539050230593E-3</v>
      </c>
    </row>
    <row r="342" spans="1:24" x14ac:dyDescent="0.2">
      <c r="A342" s="2">
        <v>40235</v>
      </c>
      <c r="B342">
        <v>78</v>
      </c>
      <c r="C342">
        <v>206</v>
      </c>
      <c r="D342">
        <v>259</v>
      </c>
      <c r="E342" s="3">
        <f t="shared" si="102"/>
        <v>-0.33333333333333331</v>
      </c>
      <c r="F342">
        <v>30</v>
      </c>
      <c r="G342">
        <v>68</v>
      </c>
      <c r="H342">
        <v>124</v>
      </c>
      <c r="I342" s="3">
        <f t="shared" si="103"/>
        <v>-0.42342342342342343</v>
      </c>
      <c r="J342">
        <f t="shared" si="115"/>
        <v>108</v>
      </c>
      <c r="K342">
        <f t="shared" si="116"/>
        <v>274</v>
      </c>
      <c r="L342">
        <f t="shared" si="117"/>
        <v>383</v>
      </c>
      <c r="M342" s="3">
        <f t="shared" si="104"/>
        <v>-0.35947712418300654</v>
      </c>
      <c r="N342" s="3">
        <f t="shared" si="118"/>
        <v>0.35816993464052288</v>
      </c>
      <c r="O342" s="3">
        <f>ESX50m!E342</f>
        <v>-1.5948963317384369E-2</v>
      </c>
      <c r="P342" s="3">
        <f>ESX50m!I342</f>
        <v>-2.1459227467811159E-2</v>
      </c>
      <c r="Q342" s="3">
        <f>ESX50m!M342</f>
        <v>-1.7441860465116279E-2</v>
      </c>
      <c r="R342" s="3">
        <f t="shared" si="119"/>
        <v>0.31738437001594894</v>
      </c>
      <c r="S342" s="3">
        <f t="shared" si="120"/>
        <v>0.40196419595561228</v>
      </c>
      <c r="T342" s="3">
        <f t="shared" si="121"/>
        <v>0.34203526371789028</v>
      </c>
      <c r="U342" s="3">
        <f t="shared" si="122"/>
        <v>9.0090090090090114E-2</v>
      </c>
      <c r="V342" s="3">
        <f t="shared" si="105"/>
        <v>6.8373404131294127E-2</v>
      </c>
      <c r="W342" s="3">
        <f>I342-TBONDm!I342</f>
        <v>1.7891130567186886E-2</v>
      </c>
      <c r="X342" s="3">
        <f t="shared" si="106"/>
        <v>9.7749401899704189E-3</v>
      </c>
    </row>
    <row r="343" spans="1:24" x14ac:dyDescent="0.2">
      <c r="A343" s="2">
        <v>40228</v>
      </c>
      <c r="B343">
        <v>72</v>
      </c>
      <c r="C343">
        <v>187</v>
      </c>
      <c r="D343">
        <v>265</v>
      </c>
      <c r="E343" s="3">
        <f t="shared" si="102"/>
        <v>-0.36832061068702288</v>
      </c>
      <c r="F343">
        <v>26</v>
      </c>
      <c r="G343">
        <v>76</v>
      </c>
      <c r="H343">
        <v>126</v>
      </c>
      <c r="I343" s="3">
        <f t="shared" si="103"/>
        <v>-0.43859649122807015</v>
      </c>
      <c r="J343">
        <f t="shared" si="115"/>
        <v>98</v>
      </c>
      <c r="K343">
        <f t="shared" si="116"/>
        <v>263</v>
      </c>
      <c r="L343">
        <f t="shared" si="117"/>
        <v>391</v>
      </c>
      <c r="M343" s="3">
        <f t="shared" si="104"/>
        <v>-0.3896276595744681</v>
      </c>
      <c r="N343" s="3">
        <f t="shared" si="118"/>
        <v>0.34973404255319152</v>
      </c>
      <c r="O343" s="3">
        <f>ESX50m!E343</f>
        <v>-1.9801980198019802E-2</v>
      </c>
      <c r="P343" s="3">
        <f>ESX50m!I343</f>
        <v>8.3333333333333329E-2</v>
      </c>
      <c r="Q343" s="3">
        <f>ESX50m!M343</f>
        <v>8.3932853717026377E-3</v>
      </c>
      <c r="R343" s="3">
        <f t="shared" si="119"/>
        <v>0.34851863048900306</v>
      </c>
      <c r="S343" s="3">
        <f t="shared" si="120"/>
        <v>0.52192982456140347</v>
      </c>
      <c r="T343" s="3">
        <f t="shared" si="121"/>
        <v>0.39802094494617074</v>
      </c>
      <c r="U343" s="3">
        <f t="shared" si="122"/>
        <v>7.0275880541047275E-2</v>
      </c>
      <c r="V343" s="3">
        <f t="shared" si="105"/>
        <v>6.1566029581984094E-2</v>
      </c>
      <c r="W343" s="3">
        <f>I343-TBONDm!I343</f>
        <v>-1.9241652518392716E-2</v>
      </c>
      <c r="X343" s="3">
        <f t="shared" si="106"/>
        <v>1.9172213103826701E-2</v>
      </c>
    </row>
    <row r="344" spans="1:24" x14ac:dyDescent="0.2">
      <c r="A344" s="2">
        <v>40221</v>
      </c>
      <c r="B344">
        <v>76</v>
      </c>
      <c r="C344">
        <v>203</v>
      </c>
      <c r="D344">
        <v>280</v>
      </c>
      <c r="E344" s="3">
        <f t="shared" si="102"/>
        <v>-0.36493738819320215</v>
      </c>
      <c r="F344">
        <v>26</v>
      </c>
      <c r="G344">
        <v>82</v>
      </c>
      <c r="H344">
        <v>119</v>
      </c>
      <c r="I344" s="3">
        <f t="shared" si="103"/>
        <v>-0.40969162995594716</v>
      </c>
      <c r="J344">
        <f t="shared" si="115"/>
        <v>102</v>
      </c>
      <c r="K344">
        <f t="shared" si="116"/>
        <v>285</v>
      </c>
      <c r="L344">
        <f t="shared" si="117"/>
        <v>399</v>
      </c>
      <c r="M344" s="3">
        <f t="shared" si="104"/>
        <v>-0.37786259541984735</v>
      </c>
      <c r="N344" s="3">
        <f t="shared" si="118"/>
        <v>0.36259541984732824</v>
      </c>
      <c r="O344" s="3">
        <f>ESX50m!E344</f>
        <v>-7.2968490878938641E-2</v>
      </c>
      <c r="P344" s="3">
        <f>ESX50m!I344</f>
        <v>1.7241379310344827E-2</v>
      </c>
      <c r="Q344" s="3">
        <f>ESX50m!M344</f>
        <v>-4.790419161676647E-2</v>
      </c>
      <c r="R344" s="3">
        <f t="shared" si="119"/>
        <v>0.29196889731426351</v>
      </c>
      <c r="S344" s="3">
        <f t="shared" si="120"/>
        <v>0.42693300926629196</v>
      </c>
      <c r="T344" s="3">
        <f t="shared" si="121"/>
        <v>0.32995840380308089</v>
      </c>
      <c r="U344" s="3">
        <f t="shared" si="122"/>
        <v>4.4754241762745006E-2</v>
      </c>
      <c r="V344" s="3">
        <f t="shared" si="105"/>
        <v>5.9721086993173855E-2</v>
      </c>
      <c r="W344" s="3">
        <f>I344-TBONDm!I344</f>
        <v>3.0675342521117088E-2</v>
      </c>
      <c r="X344" s="3">
        <f t="shared" si="106"/>
        <v>3.9757623723343405E-2</v>
      </c>
    </row>
    <row r="345" spans="1:24" x14ac:dyDescent="0.2">
      <c r="A345" s="2">
        <v>40214</v>
      </c>
      <c r="B345">
        <v>87</v>
      </c>
      <c r="C345">
        <v>228</v>
      </c>
      <c r="D345">
        <v>270</v>
      </c>
      <c r="E345" s="3">
        <f t="shared" si="102"/>
        <v>-0.31282051282051282</v>
      </c>
      <c r="F345">
        <v>30</v>
      </c>
      <c r="G345">
        <v>74</v>
      </c>
      <c r="H345">
        <v>113</v>
      </c>
      <c r="I345" s="3">
        <f t="shared" si="103"/>
        <v>-0.38248847926267282</v>
      </c>
      <c r="J345">
        <f t="shared" si="115"/>
        <v>117</v>
      </c>
      <c r="K345">
        <f t="shared" si="116"/>
        <v>302</v>
      </c>
      <c r="L345">
        <f t="shared" si="117"/>
        <v>383</v>
      </c>
      <c r="M345" s="3">
        <f t="shared" si="104"/>
        <v>-0.33167082294264338</v>
      </c>
      <c r="N345" s="3">
        <f t="shared" si="118"/>
        <v>0.37655860349127179</v>
      </c>
      <c r="O345" s="3">
        <f>ESX50m!E345</f>
        <v>-2.6397515527950312E-2</v>
      </c>
      <c r="P345" s="3">
        <f>ESX50m!I345</f>
        <v>9.1304347826086957E-2</v>
      </c>
      <c r="Q345" s="3">
        <f>ESX50m!M345</f>
        <v>4.5766590389016018E-3</v>
      </c>
      <c r="R345" s="3">
        <f t="shared" si="119"/>
        <v>0.28642299729256249</v>
      </c>
      <c r="S345" s="3">
        <f t="shared" si="120"/>
        <v>0.4737928270887598</v>
      </c>
      <c r="T345" s="3">
        <f t="shared" si="121"/>
        <v>0.33624748198154497</v>
      </c>
      <c r="U345" s="3">
        <f t="shared" si="122"/>
        <v>6.9667966442160001E-2</v>
      </c>
      <c r="V345" s="3">
        <f t="shared" si="105"/>
        <v>8.9774559629881845E-2</v>
      </c>
      <c r="W345" s="3">
        <f>I345-TBONDm!I345</f>
        <v>4.6082949308755727E-2</v>
      </c>
      <c r="X345" s="3">
        <f t="shared" si="106"/>
        <v>3.424321103453274E-2</v>
      </c>
    </row>
    <row r="346" spans="1:24" x14ac:dyDescent="0.2">
      <c r="A346" s="2">
        <v>40207</v>
      </c>
      <c r="B346">
        <v>78</v>
      </c>
      <c r="C346">
        <v>212</v>
      </c>
      <c r="D346">
        <v>231</v>
      </c>
      <c r="E346" s="3">
        <f t="shared" si="102"/>
        <v>-0.29366602687140114</v>
      </c>
      <c r="F346">
        <v>36</v>
      </c>
      <c r="G346">
        <v>73</v>
      </c>
      <c r="H346">
        <v>117</v>
      </c>
      <c r="I346" s="3">
        <f t="shared" si="103"/>
        <v>-0.3584070796460177</v>
      </c>
      <c r="J346">
        <f t="shared" si="115"/>
        <v>114</v>
      </c>
      <c r="K346">
        <f t="shared" si="116"/>
        <v>285</v>
      </c>
      <c r="L346">
        <f t="shared" si="117"/>
        <v>348</v>
      </c>
      <c r="M346" s="3">
        <f t="shared" si="104"/>
        <v>-0.31325301204819278</v>
      </c>
      <c r="N346" s="3">
        <f t="shared" si="118"/>
        <v>0.38152610441767071</v>
      </c>
      <c r="O346" s="3">
        <f>ESX50m!E346</f>
        <v>1.0510510510510511E-2</v>
      </c>
      <c r="P346" s="3">
        <f>ESX50m!I346</f>
        <v>0.11607142857142858</v>
      </c>
      <c r="Q346" s="3">
        <f>ESX50m!M346</f>
        <v>3.707865168539326E-2</v>
      </c>
      <c r="R346" s="3">
        <f t="shared" si="119"/>
        <v>0.30417653738191164</v>
      </c>
      <c r="S346" s="3">
        <f t="shared" si="120"/>
        <v>0.4744785082174463</v>
      </c>
      <c r="T346" s="3">
        <f t="shared" si="121"/>
        <v>0.35033166373358604</v>
      </c>
      <c r="U346" s="3">
        <f t="shared" si="122"/>
        <v>6.4741052774616559E-2</v>
      </c>
      <c r="V346" s="3">
        <f t="shared" si="105"/>
        <v>9.2954645383941256E-2</v>
      </c>
      <c r="W346" s="3">
        <f>I346-TBONDm!I346</f>
        <v>4.2514579340157399E-2</v>
      </c>
      <c r="X346" s="3">
        <f t="shared" si="106"/>
        <v>2.8992248746362914E-2</v>
      </c>
    </row>
    <row r="347" spans="1:24" x14ac:dyDescent="0.2">
      <c r="A347" s="2">
        <v>40200</v>
      </c>
      <c r="B347">
        <v>87</v>
      </c>
      <c r="C347">
        <v>222</v>
      </c>
      <c r="D347">
        <v>248</v>
      </c>
      <c r="E347" s="3">
        <f t="shared" si="102"/>
        <v>-0.28904847396768402</v>
      </c>
      <c r="F347">
        <v>29</v>
      </c>
      <c r="G347">
        <v>67</v>
      </c>
      <c r="H347">
        <v>121</v>
      </c>
      <c r="I347" s="3">
        <f t="shared" si="103"/>
        <v>-0.42396313364055299</v>
      </c>
      <c r="J347">
        <f t="shared" si="115"/>
        <v>116</v>
      </c>
      <c r="K347">
        <f t="shared" si="116"/>
        <v>289</v>
      </c>
      <c r="L347">
        <f t="shared" si="117"/>
        <v>369</v>
      </c>
      <c r="M347" s="3">
        <f t="shared" si="104"/>
        <v>-0.3268733850129199</v>
      </c>
      <c r="N347" s="3">
        <f t="shared" si="118"/>
        <v>0.37338501291989662</v>
      </c>
      <c r="O347" s="3">
        <f>ESX50m!E347</f>
        <v>-1.3114754098360656E-2</v>
      </c>
      <c r="P347" s="3">
        <f>ESX50m!I347</f>
        <v>8.2251082251082255E-2</v>
      </c>
      <c r="Q347" s="3">
        <f>ESX50m!M347</f>
        <v>1.3079667063020214E-2</v>
      </c>
      <c r="R347" s="3">
        <f t="shared" si="119"/>
        <v>0.27593371986932336</v>
      </c>
      <c r="S347" s="3">
        <f t="shared" si="120"/>
        <v>0.50621421589163529</v>
      </c>
      <c r="T347" s="3">
        <f t="shared" si="121"/>
        <v>0.33995305207594012</v>
      </c>
      <c r="U347" s="3">
        <f t="shared" si="122"/>
        <v>0.13491465967286898</v>
      </c>
      <c r="V347" s="3">
        <f t="shared" si="105"/>
        <v>7.2557387099448145E-2</v>
      </c>
      <c r="W347" s="3">
        <f>I347-TBONDm!I347</f>
        <v>1.4132104454685102E-2</v>
      </c>
      <c r="X347" s="3">
        <f t="shared" si="106"/>
        <v>2.2310176551706879E-2</v>
      </c>
    </row>
    <row r="348" spans="1:24" x14ac:dyDescent="0.2">
      <c r="A348" s="2">
        <v>40193</v>
      </c>
      <c r="B348">
        <v>88</v>
      </c>
      <c r="C348">
        <v>220</v>
      </c>
      <c r="D348">
        <v>246</v>
      </c>
      <c r="E348" s="3">
        <f t="shared" si="102"/>
        <v>-0.2851985559566787</v>
      </c>
      <c r="F348">
        <v>34</v>
      </c>
      <c r="G348">
        <v>82</v>
      </c>
      <c r="H348">
        <v>120</v>
      </c>
      <c r="I348" s="3">
        <f t="shared" si="103"/>
        <v>-0.36440677966101692</v>
      </c>
      <c r="J348">
        <f t="shared" si="115"/>
        <v>122</v>
      </c>
      <c r="K348">
        <f t="shared" si="116"/>
        <v>302</v>
      </c>
      <c r="L348">
        <f t="shared" si="117"/>
        <v>366</v>
      </c>
      <c r="M348" s="3">
        <f t="shared" si="104"/>
        <v>-0.30886075949367087</v>
      </c>
      <c r="N348" s="3">
        <f t="shared" si="118"/>
        <v>0.38227848101265821</v>
      </c>
      <c r="O348" s="3">
        <f>ESX50m!E348</f>
        <v>6.1919504643962852E-3</v>
      </c>
      <c r="P348" s="3">
        <f>ESX50m!I348</f>
        <v>0.11659192825112108</v>
      </c>
      <c r="Q348" s="3">
        <f>ESX50m!M348</f>
        <v>3.4522439585730723E-2</v>
      </c>
      <c r="R348" s="3">
        <f t="shared" si="119"/>
        <v>0.291390506421075</v>
      </c>
      <c r="S348" s="3">
        <f t="shared" si="120"/>
        <v>0.480998707912138</v>
      </c>
      <c r="T348" s="3">
        <f t="shared" si="121"/>
        <v>0.34338319907940157</v>
      </c>
      <c r="U348" s="3">
        <f t="shared" si="122"/>
        <v>7.9208223704338221E-2</v>
      </c>
      <c r="V348" s="3">
        <f t="shared" si="105"/>
        <v>8.9248468695921165E-2</v>
      </c>
      <c r="W348" s="3">
        <f>I348-TBONDm!I348</f>
        <v>3.0330062444246242E-2</v>
      </c>
      <c r="X348" s="3">
        <f t="shared" si="106"/>
        <v>3.6457415125502379E-2</v>
      </c>
    </row>
    <row r="349" spans="1:24" x14ac:dyDescent="0.2">
      <c r="A349" s="2">
        <v>40186</v>
      </c>
      <c r="B349">
        <v>92</v>
      </c>
      <c r="C349">
        <v>214</v>
      </c>
      <c r="D349">
        <v>249</v>
      </c>
      <c r="E349" s="3">
        <f t="shared" si="102"/>
        <v>-0.28288288288288288</v>
      </c>
      <c r="F349">
        <v>35</v>
      </c>
      <c r="G349">
        <v>72</v>
      </c>
      <c r="H349">
        <v>92</v>
      </c>
      <c r="I349" s="3">
        <f t="shared" si="103"/>
        <v>-0.28643216080402012</v>
      </c>
      <c r="J349">
        <f t="shared" si="115"/>
        <v>127</v>
      </c>
      <c r="K349">
        <f t="shared" si="116"/>
        <v>286</v>
      </c>
      <c r="L349">
        <f t="shared" si="117"/>
        <v>341</v>
      </c>
      <c r="M349" s="3">
        <f t="shared" si="104"/>
        <v>-0.28381962864721483</v>
      </c>
      <c r="N349" s="3">
        <f t="shared" si="118"/>
        <v>0.37931034482758619</v>
      </c>
      <c r="O349" s="3">
        <f>ESX50m!E349</f>
        <v>-7.4015748031496062E-2</v>
      </c>
      <c r="P349" s="3">
        <f>ESX50m!I349</f>
        <v>-1.6326530612244899E-2</v>
      </c>
      <c r="Q349" s="3">
        <f>ESX50m!M349</f>
        <v>-5.7954545454545453E-2</v>
      </c>
      <c r="R349" s="3">
        <f t="shared" si="119"/>
        <v>0.2088671348513868</v>
      </c>
      <c r="S349" s="3">
        <f t="shared" si="120"/>
        <v>0.27010563019177525</v>
      </c>
      <c r="T349" s="3">
        <f t="shared" si="121"/>
        <v>0.22586508319266937</v>
      </c>
      <c r="U349" s="3">
        <f t="shared" si="122"/>
        <v>3.5492779211372394E-3</v>
      </c>
      <c r="V349" s="3">
        <f t="shared" si="105"/>
        <v>0.12584986960197453</v>
      </c>
      <c r="W349" s="3">
        <f>I349-TBONDm!I349</f>
        <v>2.2468362756189297E-2</v>
      </c>
      <c r="X349" s="3">
        <f t="shared" si="106"/>
        <v>2.8989196952556289E-2</v>
      </c>
    </row>
    <row r="350" spans="1:24" x14ac:dyDescent="0.2">
      <c r="A350" s="2">
        <v>40179</v>
      </c>
      <c r="B350">
        <v>85</v>
      </c>
      <c r="C350">
        <v>210</v>
      </c>
      <c r="D350">
        <v>226</v>
      </c>
      <c r="E350" s="3">
        <f t="shared" si="102"/>
        <v>-0.2706333973128599</v>
      </c>
      <c r="F350">
        <v>15</v>
      </c>
      <c r="G350">
        <v>62</v>
      </c>
      <c r="H350">
        <v>92</v>
      </c>
      <c r="I350" s="3">
        <f t="shared" si="103"/>
        <v>-0.45562130177514792</v>
      </c>
      <c r="J350">
        <f t="shared" si="115"/>
        <v>100</v>
      </c>
      <c r="K350">
        <f t="shared" si="116"/>
        <v>272</v>
      </c>
      <c r="L350">
        <f t="shared" si="117"/>
        <v>318</v>
      </c>
      <c r="M350" s="3">
        <f t="shared" si="104"/>
        <v>-0.31594202898550727</v>
      </c>
      <c r="N350" s="3">
        <f t="shared" si="118"/>
        <v>0.39420289855072466</v>
      </c>
      <c r="O350" s="3">
        <f>ESX50m!E350</f>
        <v>-7.2981366459627328E-2</v>
      </c>
      <c r="P350" s="3">
        <f>ESX50m!I350</f>
        <v>-0.15609756097560976</v>
      </c>
      <c r="Q350" s="3">
        <f>ESX50m!M350</f>
        <v>-9.3050647820965837E-2</v>
      </c>
      <c r="R350" s="3">
        <f t="shared" si="119"/>
        <v>0.19765203085323257</v>
      </c>
      <c r="S350" s="3">
        <f t="shared" si="120"/>
        <v>0.29952374079953814</v>
      </c>
      <c r="T350" s="3">
        <f t="shared" si="121"/>
        <v>0.22289138116454144</v>
      </c>
      <c r="U350" s="3">
        <f t="shared" si="122"/>
        <v>0.18498790446228802</v>
      </c>
      <c r="V350" s="3">
        <f t="shared" si="105"/>
        <v>0.17874920263813324</v>
      </c>
      <c r="W350" s="3">
        <f>I350-TBONDm!I350</f>
        <v>5.6573820176071599E-2</v>
      </c>
      <c r="X350" s="3">
        <f t="shared" si="106"/>
        <v>2.963101394343931E-2</v>
      </c>
    </row>
    <row r="351" spans="1:24" x14ac:dyDescent="0.2">
      <c r="A351" s="2">
        <v>40172</v>
      </c>
      <c r="B351">
        <v>70</v>
      </c>
      <c r="C351">
        <v>141</v>
      </c>
      <c r="D351">
        <v>206</v>
      </c>
      <c r="E351" s="3">
        <f t="shared" si="102"/>
        <v>-0.32613908872901681</v>
      </c>
      <c r="F351">
        <v>6</v>
      </c>
      <c r="G351">
        <v>20</v>
      </c>
      <c r="H351">
        <v>40</v>
      </c>
      <c r="I351" s="3">
        <f t="shared" si="103"/>
        <v>-0.51515151515151514</v>
      </c>
      <c r="J351">
        <f t="shared" si="115"/>
        <v>76</v>
      </c>
      <c r="K351">
        <f t="shared" si="116"/>
        <v>161</v>
      </c>
      <c r="L351">
        <f t="shared" si="117"/>
        <v>246</v>
      </c>
      <c r="M351" s="3">
        <f t="shared" si="104"/>
        <v>-0.35196687370600416</v>
      </c>
      <c r="N351" s="3">
        <f t="shared" si="118"/>
        <v>0.33333333333333331</v>
      </c>
      <c r="O351" s="3">
        <f>ESX50m!E351</f>
        <v>-0.15953947368421054</v>
      </c>
      <c r="P351" s="3">
        <f>ESX50m!I351</f>
        <v>-5.2941176470588235E-2</v>
      </c>
      <c r="Q351" s="3">
        <f>ESX50m!M351</f>
        <v>-0.13624678663239073</v>
      </c>
      <c r="R351" s="3">
        <f t="shared" si="119"/>
        <v>0.16659961504480628</v>
      </c>
      <c r="S351" s="3">
        <f t="shared" si="120"/>
        <v>0.46221033868092692</v>
      </c>
      <c r="T351" s="3">
        <f t="shared" si="121"/>
        <v>0.21572008707361343</v>
      </c>
      <c r="U351" s="3">
        <f t="shared" si="122"/>
        <v>0.18901242642249833</v>
      </c>
      <c r="V351" s="3">
        <f t="shared" si="105"/>
        <v>0.13469212147618473</v>
      </c>
      <c r="W351" s="3">
        <f>I351-TBONDm!I351</f>
        <v>7.9254079254079679E-3</v>
      </c>
      <c r="X351" s="3">
        <f t="shared" si="106"/>
        <v>2.8512347812141514E-2</v>
      </c>
    </row>
    <row r="352" spans="1:24" x14ac:dyDescent="0.2">
      <c r="A352" s="2">
        <v>40165</v>
      </c>
      <c r="B352">
        <v>96</v>
      </c>
      <c r="C352">
        <v>229</v>
      </c>
      <c r="D352">
        <v>233</v>
      </c>
      <c r="E352" s="3">
        <f t="shared" si="102"/>
        <v>-0.24551971326164876</v>
      </c>
      <c r="F352">
        <v>30</v>
      </c>
      <c r="G352">
        <v>62</v>
      </c>
      <c r="H352">
        <v>114</v>
      </c>
      <c r="I352" s="3">
        <f t="shared" si="103"/>
        <v>-0.40776699029126212</v>
      </c>
      <c r="J352">
        <f t="shared" si="115"/>
        <v>126</v>
      </c>
      <c r="K352">
        <f t="shared" si="116"/>
        <v>291</v>
      </c>
      <c r="L352">
        <f t="shared" si="117"/>
        <v>347</v>
      </c>
      <c r="M352" s="3">
        <f t="shared" si="104"/>
        <v>-0.2892670157068063</v>
      </c>
      <c r="N352" s="3">
        <f t="shared" si="118"/>
        <v>0.38089005235602097</v>
      </c>
      <c r="O352" s="3">
        <f>ESX50m!E352</f>
        <v>-0.15009746588693956</v>
      </c>
      <c r="P352" s="3">
        <f>ESX50m!I352</f>
        <v>-8.6956521739130432E-2</v>
      </c>
      <c r="Q352" s="3">
        <f>ESX50m!M352</f>
        <v>-0.14261168384879724</v>
      </c>
      <c r="R352" s="3">
        <f t="shared" si="119"/>
        <v>9.5422247374709196E-2</v>
      </c>
      <c r="S352" s="3">
        <f t="shared" si="120"/>
        <v>0.32081046855213169</v>
      </c>
      <c r="T352" s="3">
        <f t="shared" si="121"/>
        <v>0.14665533185800905</v>
      </c>
      <c r="U352" s="3">
        <f t="shared" si="122"/>
        <v>0.16224727702961336</v>
      </c>
      <c r="V352" s="3">
        <f t="shared" si="105"/>
        <v>0.11910983971341671</v>
      </c>
      <c r="W352" s="3">
        <f>I352-TBONDm!I352</f>
        <v>2.4393813728838365E-2</v>
      </c>
      <c r="X352" s="3">
        <f t="shared" si="106"/>
        <v>2.7742847785215723E-2</v>
      </c>
    </row>
    <row r="353" spans="1:24" x14ac:dyDescent="0.2">
      <c r="A353" s="2">
        <v>40158</v>
      </c>
      <c r="B353">
        <v>102</v>
      </c>
      <c r="C353">
        <v>220</v>
      </c>
      <c r="D353">
        <v>258</v>
      </c>
      <c r="E353" s="3">
        <f t="shared" si="102"/>
        <v>-0.26896551724137929</v>
      </c>
      <c r="F353">
        <v>32</v>
      </c>
      <c r="G353">
        <v>73</v>
      </c>
      <c r="H353">
        <v>97</v>
      </c>
      <c r="I353" s="3">
        <f t="shared" si="103"/>
        <v>-0.32178217821782179</v>
      </c>
      <c r="J353">
        <f t="shared" si="115"/>
        <v>134</v>
      </c>
      <c r="K353">
        <f t="shared" si="116"/>
        <v>293</v>
      </c>
      <c r="L353">
        <f t="shared" si="117"/>
        <v>355</v>
      </c>
      <c r="M353" s="3">
        <f t="shared" si="104"/>
        <v>-0.28260869565217389</v>
      </c>
      <c r="N353" s="3">
        <f t="shared" si="118"/>
        <v>0.37468030690537085</v>
      </c>
      <c r="O353" s="3">
        <f>ESX50m!E353</f>
        <v>-0.12191358024691358</v>
      </c>
      <c r="P353" s="3">
        <f>ESX50m!I353</f>
        <v>-1.8518518518518517E-2</v>
      </c>
      <c r="Q353" s="3">
        <f>ESX50m!M353</f>
        <v>-9.6064814814814811E-2</v>
      </c>
      <c r="R353" s="3">
        <f t="shared" si="119"/>
        <v>0.14705193699446573</v>
      </c>
      <c r="S353" s="3">
        <f t="shared" si="120"/>
        <v>0.30326365969930325</v>
      </c>
      <c r="T353" s="3">
        <f t="shared" si="121"/>
        <v>0.18654388083735907</v>
      </c>
      <c r="U353" s="3">
        <f t="shared" si="122"/>
        <v>5.2816660976442498E-2</v>
      </c>
      <c r="V353" s="3">
        <f t="shared" si="105"/>
        <v>9.8008913843023279E-2</v>
      </c>
      <c r="W353" s="3">
        <f>I353-TBONDm!I353</f>
        <v>5.321782178217821E-2</v>
      </c>
      <c r="X353" s="3">
        <f t="shared" si="106"/>
        <v>2.2524534581802608E-2</v>
      </c>
    </row>
    <row r="354" spans="1:24" x14ac:dyDescent="0.2">
      <c r="A354" s="2">
        <v>40151</v>
      </c>
      <c r="B354">
        <v>102</v>
      </c>
      <c r="C354">
        <v>227</v>
      </c>
      <c r="D354">
        <v>219</v>
      </c>
      <c r="E354" s="3">
        <f t="shared" si="102"/>
        <v>-0.21350364963503649</v>
      </c>
      <c r="F354">
        <v>31</v>
      </c>
      <c r="G354">
        <v>72</v>
      </c>
      <c r="H354">
        <v>105</v>
      </c>
      <c r="I354" s="3">
        <f t="shared" si="103"/>
        <v>-0.35576923076923078</v>
      </c>
      <c r="J354">
        <f t="shared" si="115"/>
        <v>133</v>
      </c>
      <c r="K354">
        <f t="shared" si="116"/>
        <v>299</v>
      </c>
      <c r="L354">
        <f t="shared" si="117"/>
        <v>324</v>
      </c>
      <c r="M354" s="3">
        <f t="shared" si="104"/>
        <v>-0.25264550264550267</v>
      </c>
      <c r="N354" s="3">
        <f t="shared" si="118"/>
        <v>0.39550264550264552</v>
      </c>
      <c r="O354" s="3">
        <f>ESX50m!E354</f>
        <v>-3.4431137724550899E-2</v>
      </c>
      <c r="P354" s="3">
        <f>ESX50m!I354</f>
        <v>-1.9512195121951219E-2</v>
      </c>
      <c r="Q354" s="3">
        <f>ESX50m!M354</f>
        <v>-3.0927835051546393E-2</v>
      </c>
      <c r="R354" s="3">
        <f t="shared" si="119"/>
        <v>0.17907251191048559</v>
      </c>
      <c r="S354" s="3">
        <f t="shared" si="120"/>
        <v>0.33625703564727955</v>
      </c>
      <c r="T354" s="3">
        <f t="shared" si="121"/>
        <v>0.22171766759395628</v>
      </c>
      <c r="U354" s="3">
        <f t="shared" si="122"/>
        <v>0.1422655811341943</v>
      </c>
      <c r="V354" s="3">
        <f t="shared" si="105"/>
        <v>9.7669254963815025E-2</v>
      </c>
      <c r="W354" s="3">
        <f>I354-TBONDm!I354</f>
        <v>5.616907844630592E-3</v>
      </c>
      <c r="X354" s="3">
        <f t="shared" si="106"/>
        <v>1.045944415093647E-3</v>
      </c>
    </row>
    <row r="355" spans="1:24" x14ac:dyDescent="0.2">
      <c r="A355" s="2">
        <v>40144</v>
      </c>
      <c r="B355">
        <v>98</v>
      </c>
      <c r="C355">
        <v>241</v>
      </c>
      <c r="D355">
        <v>207</v>
      </c>
      <c r="E355" s="3">
        <f t="shared" si="102"/>
        <v>-0.19963369963369965</v>
      </c>
      <c r="F355">
        <v>38</v>
      </c>
      <c r="G355">
        <v>72</v>
      </c>
      <c r="H355">
        <v>101</v>
      </c>
      <c r="I355" s="3">
        <f t="shared" si="103"/>
        <v>-0.29857819905213268</v>
      </c>
      <c r="J355">
        <f t="shared" si="115"/>
        <v>136</v>
      </c>
      <c r="K355">
        <f t="shared" si="116"/>
        <v>313</v>
      </c>
      <c r="L355">
        <f t="shared" si="117"/>
        <v>308</v>
      </c>
      <c r="M355" s="3">
        <f t="shared" si="104"/>
        <v>-0.22721268163804492</v>
      </c>
      <c r="N355" s="3">
        <f t="shared" si="118"/>
        <v>0.4134742404227213</v>
      </c>
      <c r="O355" s="3">
        <f>ESX50m!E355</f>
        <v>-4.0944881889763779E-2</v>
      </c>
      <c r="P355" s="3">
        <f>ESX50m!I355</f>
        <v>7.0422535211267609E-2</v>
      </c>
      <c r="Q355" s="3">
        <f>ESX50m!M355</f>
        <v>-1.2971698113207548E-2</v>
      </c>
      <c r="R355" s="3">
        <f t="shared" si="119"/>
        <v>0.15868881774393587</v>
      </c>
      <c r="S355" s="3">
        <f t="shared" si="120"/>
        <v>0.3690007342634003</v>
      </c>
      <c r="T355" s="3">
        <f t="shared" si="121"/>
        <v>0.21424098352483736</v>
      </c>
      <c r="U355" s="3">
        <f t="shared" si="122"/>
        <v>9.894449941843303E-2</v>
      </c>
      <c r="V355" s="3">
        <f t="shared" si="105"/>
        <v>0.11219171005119248</v>
      </c>
      <c r="W355" s="3">
        <f>I355-TBONDm!I355</f>
        <v>8.7388741185990271E-3</v>
      </c>
      <c r="X355" s="3">
        <f t="shared" si="106"/>
        <v>8.6549197115874579E-3</v>
      </c>
    </row>
    <row r="356" spans="1:24" x14ac:dyDescent="0.2">
      <c r="A356" s="2">
        <v>40137</v>
      </c>
      <c r="B356">
        <v>91</v>
      </c>
      <c r="C356">
        <v>211</v>
      </c>
      <c r="D356">
        <v>245</v>
      </c>
      <c r="E356" s="3">
        <f t="shared" ref="E356:E419" si="123">(B356-D356)/SUM(B356:D356)</f>
        <v>-0.28153564899451555</v>
      </c>
      <c r="F356">
        <v>30</v>
      </c>
      <c r="G356">
        <v>86</v>
      </c>
      <c r="H356">
        <v>103</v>
      </c>
      <c r="I356" s="3">
        <f t="shared" ref="I356:I419" si="124">(F356-H356)/SUM(F356:H356)</f>
        <v>-0.33333333333333331</v>
      </c>
      <c r="J356">
        <f t="shared" si="115"/>
        <v>121</v>
      </c>
      <c r="K356">
        <f t="shared" si="116"/>
        <v>297</v>
      </c>
      <c r="L356">
        <f t="shared" si="117"/>
        <v>348</v>
      </c>
      <c r="M356" s="3">
        <f t="shared" ref="M356:M419" si="125">(J356-L356)/SUM(J356:L356)</f>
        <v>-0.29634464751958223</v>
      </c>
      <c r="N356" s="3">
        <f t="shared" si="118"/>
        <v>0.3877284595300261</v>
      </c>
      <c r="O356" s="3">
        <f>ESX50m!E356</f>
        <v>0</v>
      </c>
      <c r="P356" s="3">
        <f>ESX50m!I356</f>
        <v>-1.8433179723502304E-2</v>
      </c>
      <c r="Q356" s="3">
        <f>ESX50m!M356</f>
        <v>-4.662004662004662E-3</v>
      </c>
      <c r="R356" s="3">
        <f t="shared" si="119"/>
        <v>0.28153564899451555</v>
      </c>
      <c r="S356" s="3">
        <f t="shared" si="120"/>
        <v>0.31490015360983103</v>
      </c>
      <c r="T356" s="3">
        <f t="shared" si="121"/>
        <v>0.29168264285757756</v>
      </c>
      <c r="U356" s="3">
        <f t="shared" si="122"/>
        <v>5.1797684338817762E-2</v>
      </c>
      <c r="V356" s="3">
        <f t="shared" ref="V356:V419" si="126">AVERAGE(U356:U358)</f>
        <v>0.14399465511824469</v>
      </c>
      <c r="W356" s="3">
        <f>I356-TBONDm!I356</f>
        <v>-1.1217948717948678E-2</v>
      </c>
      <c r="X356" s="3">
        <f t="shared" ref="X356:X419" si="127">AVERAGE(W356:W358)</f>
        <v>1.6700865781643499E-2</v>
      </c>
    </row>
    <row r="357" spans="1:24" x14ac:dyDescent="0.2">
      <c r="A357" s="2">
        <v>40130</v>
      </c>
      <c r="B357">
        <v>89</v>
      </c>
      <c r="C357">
        <v>208</v>
      </c>
      <c r="D357">
        <v>249</v>
      </c>
      <c r="E357" s="3">
        <f t="shared" si="123"/>
        <v>-0.29304029304029305</v>
      </c>
      <c r="F357">
        <v>25</v>
      </c>
      <c r="G357">
        <v>61</v>
      </c>
      <c r="H357">
        <v>127</v>
      </c>
      <c r="I357" s="3">
        <f t="shared" si="124"/>
        <v>-0.47887323943661969</v>
      </c>
      <c r="J357">
        <f t="shared" si="115"/>
        <v>114</v>
      </c>
      <c r="K357">
        <f t="shared" si="116"/>
        <v>269</v>
      </c>
      <c r="L357">
        <f t="shared" si="117"/>
        <v>376</v>
      </c>
      <c r="M357" s="3">
        <f t="shared" si="125"/>
        <v>-0.34519104084321478</v>
      </c>
      <c r="N357" s="3">
        <f t="shared" si="118"/>
        <v>0.35441370223978919</v>
      </c>
      <c r="O357" s="3">
        <f>ESX50m!E357</f>
        <v>6.0422960725075529E-3</v>
      </c>
      <c r="P357" s="3">
        <f>ESX50m!I357</f>
        <v>7.5221238938053103E-2</v>
      </c>
      <c r="Q357" s="3">
        <f>ESX50m!M357</f>
        <v>2.364864864864865E-2</v>
      </c>
      <c r="R357" s="3">
        <f t="shared" si="119"/>
        <v>0.29908258911280061</v>
      </c>
      <c r="S357" s="3">
        <f t="shared" si="120"/>
        <v>0.55409447837467285</v>
      </c>
      <c r="T357" s="3">
        <f t="shared" si="121"/>
        <v>0.36883968949186341</v>
      </c>
      <c r="U357" s="3">
        <f t="shared" si="122"/>
        <v>0.18583294639632664</v>
      </c>
      <c r="V357" s="3">
        <f t="shared" si="126"/>
        <v>0.14770195836101713</v>
      </c>
      <c r="W357" s="3">
        <f>I357-TBONDm!I357</f>
        <v>2.8443833734112023E-2</v>
      </c>
      <c r="X357" s="3">
        <f t="shared" si="127"/>
        <v>3.822729686689811E-2</v>
      </c>
    </row>
    <row r="358" spans="1:24" x14ac:dyDescent="0.2">
      <c r="A358" s="2">
        <v>40123</v>
      </c>
      <c r="B358">
        <v>96</v>
      </c>
      <c r="C358">
        <v>240</v>
      </c>
      <c r="D358">
        <v>232</v>
      </c>
      <c r="E358" s="3">
        <f t="shared" si="123"/>
        <v>-0.23943661971830985</v>
      </c>
      <c r="F358">
        <v>28</v>
      </c>
      <c r="G358">
        <v>68</v>
      </c>
      <c r="H358">
        <v>123</v>
      </c>
      <c r="I358" s="3">
        <f t="shared" si="124"/>
        <v>-0.43378995433789952</v>
      </c>
      <c r="J358">
        <f t="shared" si="115"/>
        <v>124</v>
      </c>
      <c r="K358">
        <f t="shared" si="116"/>
        <v>308</v>
      </c>
      <c r="L358">
        <f t="shared" si="117"/>
        <v>355</v>
      </c>
      <c r="M358" s="3">
        <f t="shared" si="125"/>
        <v>-0.29351969504447267</v>
      </c>
      <c r="N358" s="3">
        <f t="shared" si="118"/>
        <v>0.39135959339263027</v>
      </c>
      <c r="O358" s="3">
        <f>ESX50m!E358</f>
        <v>3.7037037037037035E-2</v>
      </c>
      <c r="P358" s="3">
        <f>ESX50m!I358</f>
        <v>9.2165898617511524E-2</v>
      </c>
      <c r="Q358" s="3">
        <f>ESX50m!M358</f>
        <v>5.086705202312139E-2</v>
      </c>
      <c r="R358" s="3">
        <f t="shared" si="119"/>
        <v>0.27647365675534685</v>
      </c>
      <c r="S358" s="3">
        <f t="shared" si="120"/>
        <v>0.52595585295541103</v>
      </c>
      <c r="T358" s="3">
        <f t="shared" si="121"/>
        <v>0.34438674706759409</v>
      </c>
      <c r="U358" s="3">
        <f t="shared" si="122"/>
        <v>0.19435333461958967</v>
      </c>
      <c r="V358" s="3">
        <f t="shared" si="126"/>
        <v>0.1321880534568782</v>
      </c>
      <c r="W358" s="3">
        <f>I358-TBONDm!I358</f>
        <v>3.2876712328767155E-2</v>
      </c>
      <c r="X358" s="3">
        <f t="shared" si="127"/>
        <v>3.3023322812309852E-2</v>
      </c>
    </row>
    <row r="359" spans="1:24" x14ac:dyDescent="0.2">
      <c r="A359" s="2">
        <v>40116</v>
      </c>
      <c r="B359">
        <v>91</v>
      </c>
      <c r="C359">
        <v>229</v>
      </c>
      <c r="D359">
        <v>229</v>
      </c>
      <c r="E359" s="3">
        <f t="shared" si="123"/>
        <v>-0.25136612021857924</v>
      </c>
      <c r="F359">
        <v>32</v>
      </c>
      <c r="G359">
        <v>80</v>
      </c>
      <c r="H359">
        <v>98</v>
      </c>
      <c r="I359" s="3">
        <f t="shared" si="124"/>
        <v>-0.31428571428571428</v>
      </c>
      <c r="J359">
        <f t="shared" si="115"/>
        <v>123</v>
      </c>
      <c r="K359">
        <f t="shared" si="116"/>
        <v>309</v>
      </c>
      <c r="L359">
        <f t="shared" si="117"/>
        <v>327</v>
      </c>
      <c r="M359" s="3">
        <f t="shared" si="125"/>
        <v>-0.26877470355731226</v>
      </c>
      <c r="N359" s="3">
        <f t="shared" si="118"/>
        <v>0.40711462450592883</v>
      </c>
      <c r="O359" s="3">
        <f>ESX50m!E359</f>
        <v>6.5671641791044774E-2</v>
      </c>
      <c r="P359" s="3">
        <f>ESX50m!I359</f>
        <v>0.24663677130044842</v>
      </c>
      <c r="Q359" s="3">
        <f>ESX50m!M359</f>
        <v>0.11086226203807391</v>
      </c>
      <c r="R359" s="3">
        <f t="shared" si="119"/>
        <v>0.31703776200962402</v>
      </c>
      <c r="S359" s="3">
        <f t="shared" si="120"/>
        <v>0.56092248558616276</v>
      </c>
      <c r="T359" s="3">
        <f t="shared" si="121"/>
        <v>0.37963696559538618</v>
      </c>
      <c r="U359" s="3">
        <f t="shared" si="122"/>
        <v>6.2919594067135043E-2</v>
      </c>
      <c r="V359" s="3">
        <f t="shared" si="126"/>
        <v>9.8892483443265108E-2</v>
      </c>
      <c r="W359" s="3">
        <f>I359-TBONDm!I359</f>
        <v>5.3361344537815159E-2</v>
      </c>
      <c r="X359" s="3">
        <f t="shared" si="127"/>
        <v>1.6632469815959044E-2</v>
      </c>
    </row>
    <row r="360" spans="1:24" x14ac:dyDescent="0.2">
      <c r="A360" s="2">
        <v>40109</v>
      </c>
      <c r="B360">
        <v>106</v>
      </c>
      <c r="C360">
        <v>224</v>
      </c>
      <c r="D360">
        <v>191</v>
      </c>
      <c r="E360" s="3">
        <f t="shared" si="123"/>
        <v>-0.16314779270633398</v>
      </c>
      <c r="F360">
        <v>35</v>
      </c>
      <c r="G360">
        <v>73</v>
      </c>
      <c r="H360">
        <v>97</v>
      </c>
      <c r="I360" s="3">
        <f t="shared" si="124"/>
        <v>-0.30243902439024389</v>
      </c>
      <c r="J360">
        <f t="shared" si="115"/>
        <v>141</v>
      </c>
      <c r="K360">
        <f t="shared" si="116"/>
        <v>297</v>
      </c>
      <c r="L360">
        <f t="shared" si="117"/>
        <v>288</v>
      </c>
      <c r="M360" s="3">
        <f t="shared" si="125"/>
        <v>-0.2024793388429752</v>
      </c>
      <c r="N360" s="3">
        <f t="shared" si="118"/>
        <v>0.40909090909090912</v>
      </c>
      <c r="O360" s="3">
        <f>ESX50m!E360</f>
        <v>7.32484076433121E-2</v>
      </c>
      <c r="P360" s="3">
        <f>ESX50m!I360</f>
        <v>0.13488372093023257</v>
      </c>
      <c r="Q360" s="3">
        <f>ESX50m!M360</f>
        <v>8.8967971530249115E-2</v>
      </c>
      <c r="R360" s="3">
        <f t="shared" si="119"/>
        <v>0.23639620034964609</v>
      </c>
      <c r="S360" s="3">
        <f t="shared" si="120"/>
        <v>0.43732274532047644</v>
      </c>
      <c r="T360" s="3">
        <f t="shared" si="121"/>
        <v>0.2914473103732243</v>
      </c>
      <c r="U360" s="3">
        <f t="shared" si="122"/>
        <v>0.13929123168390992</v>
      </c>
      <c r="V360" s="3">
        <f t="shared" si="126"/>
        <v>0.11159205224588427</v>
      </c>
      <c r="W360" s="3">
        <f>I360-TBONDm!I360</f>
        <v>1.2831911570347243E-2</v>
      </c>
      <c r="X360" s="3">
        <f t="shared" si="127"/>
        <v>3.9358527075772183E-3</v>
      </c>
    </row>
    <row r="361" spans="1:24" x14ac:dyDescent="0.2">
      <c r="A361" s="2">
        <v>40102</v>
      </c>
      <c r="B361">
        <v>96</v>
      </c>
      <c r="C361">
        <v>212</v>
      </c>
      <c r="D361">
        <v>225</v>
      </c>
      <c r="E361" s="3">
        <f t="shared" si="123"/>
        <v>-0.24202626641651032</v>
      </c>
      <c r="F361">
        <v>36</v>
      </c>
      <c r="G361">
        <v>68</v>
      </c>
      <c r="H361">
        <v>107</v>
      </c>
      <c r="I361" s="3">
        <f t="shared" si="124"/>
        <v>-0.33649289099526064</v>
      </c>
      <c r="J361">
        <f t="shared" si="115"/>
        <v>132</v>
      </c>
      <c r="K361">
        <f t="shared" si="116"/>
        <v>280</v>
      </c>
      <c r="L361">
        <f t="shared" si="117"/>
        <v>332</v>
      </c>
      <c r="M361" s="3">
        <f t="shared" si="125"/>
        <v>-0.26881720430107525</v>
      </c>
      <c r="N361" s="3">
        <f t="shared" si="118"/>
        <v>0.37634408602150538</v>
      </c>
      <c r="O361" s="3">
        <f>ESX50m!E361</f>
        <v>2.5723472668810289E-2</v>
      </c>
      <c r="P361" s="3">
        <f>ESX50m!I361</f>
        <v>4.2654028436018961E-2</v>
      </c>
      <c r="Q361" s="3">
        <f>ESX50m!M361</f>
        <v>3.0012004801920768E-2</v>
      </c>
      <c r="R361" s="3">
        <f t="shared" si="119"/>
        <v>0.26774973908532063</v>
      </c>
      <c r="S361" s="3">
        <f t="shared" si="120"/>
        <v>0.37914691943127959</v>
      </c>
      <c r="T361" s="3">
        <f t="shared" si="121"/>
        <v>0.29882920910299604</v>
      </c>
      <c r="U361" s="3">
        <f t="shared" si="122"/>
        <v>9.4466624578750324E-2</v>
      </c>
      <c r="V361" s="3">
        <f t="shared" si="126"/>
        <v>6.9677563298948184E-2</v>
      </c>
      <c r="W361" s="3">
        <f>I361-TBONDm!I361</f>
        <v>-1.6295846660285274E-2</v>
      </c>
      <c r="X361" s="3">
        <f t="shared" si="127"/>
        <v>2.3271131631947273E-3</v>
      </c>
    </row>
    <row r="362" spans="1:24" x14ac:dyDescent="0.2">
      <c r="A362" s="2">
        <v>40095</v>
      </c>
      <c r="B362">
        <v>109</v>
      </c>
      <c r="C362">
        <v>221</v>
      </c>
      <c r="D362">
        <v>233</v>
      </c>
      <c r="E362" s="3">
        <f t="shared" si="123"/>
        <v>-0.2202486678507993</v>
      </c>
      <c r="F362">
        <v>35</v>
      </c>
      <c r="G362">
        <v>80</v>
      </c>
      <c r="H362">
        <v>106</v>
      </c>
      <c r="I362" s="3">
        <f t="shared" si="124"/>
        <v>-0.32126696832579188</v>
      </c>
      <c r="J362">
        <f t="shared" ref="J362:J394" si="128">B362+F362</f>
        <v>144</v>
      </c>
      <c r="K362">
        <f t="shared" ref="K362:K394" si="129">C362+G362</f>
        <v>301</v>
      </c>
      <c r="L362">
        <f t="shared" ref="L362:L394" si="130">D362+H362</f>
        <v>339</v>
      </c>
      <c r="M362" s="3">
        <f t="shared" si="125"/>
        <v>-0.24872448979591838</v>
      </c>
      <c r="N362" s="3">
        <f t="shared" si="118"/>
        <v>0.38392857142857145</v>
      </c>
      <c r="O362" s="3">
        <f>ESX50m!E362</f>
        <v>-2.5931928687196109E-2</v>
      </c>
      <c r="P362" s="3">
        <f>ESX50m!I362</f>
        <v>8.3333333333333329E-2</v>
      </c>
      <c r="Q362" s="3">
        <f>ESX50m!M362</f>
        <v>2.4009603841536613E-3</v>
      </c>
      <c r="R362" s="3">
        <f t="shared" si="119"/>
        <v>0.1943167391636032</v>
      </c>
      <c r="S362" s="3">
        <f t="shared" si="120"/>
        <v>0.40460030165912519</v>
      </c>
      <c r="T362" s="3">
        <f t="shared" si="121"/>
        <v>0.25112545018007204</v>
      </c>
      <c r="U362" s="3">
        <f t="shared" si="122"/>
        <v>0.10101830047499258</v>
      </c>
      <c r="V362" s="3">
        <f t="shared" si="126"/>
        <v>3.9639196662546693E-2</v>
      </c>
      <c r="W362" s="3">
        <f>I362-TBONDm!I362</f>
        <v>1.5271493212669685E-2</v>
      </c>
      <c r="X362" s="3">
        <f t="shared" si="127"/>
        <v>1.9397122875009182E-2</v>
      </c>
    </row>
    <row r="363" spans="1:24" x14ac:dyDescent="0.2">
      <c r="A363" s="2">
        <v>40088</v>
      </c>
      <c r="B363">
        <v>103</v>
      </c>
      <c r="C363">
        <v>248</v>
      </c>
      <c r="D363">
        <v>228</v>
      </c>
      <c r="E363" s="3">
        <f t="shared" si="123"/>
        <v>-0.21588946459412781</v>
      </c>
      <c r="F363">
        <v>41</v>
      </c>
      <c r="G363">
        <v>96</v>
      </c>
      <c r="H363">
        <v>94</v>
      </c>
      <c r="I363" s="3">
        <f t="shared" si="124"/>
        <v>-0.22943722943722944</v>
      </c>
      <c r="J363">
        <f t="shared" si="128"/>
        <v>144</v>
      </c>
      <c r="K363">
        <f t="shared" si="129"/>
        <v>344</v>
      </c>
      <c r="L363">
        <f t="shared" si="130"/>
        <v>322</v>
      </c>
      <c r="M363" s="3">
        <f t="shared" si="125"/>
        <v>-0.21975308641975308</v>
      </c>
      <c r="N363" s="3">
        <f t="shared" si="118"/>
        <v>0.42469135802469138</v>
      </c>
      <c r="O363" s="3">
        <f>ESX50m!E363</f>
        <v>2.1505376344086023E-2</v>
      </c>
      <c r="P363" s="3">
        <f>ESX50m!I363</f>
        <v>6.7873303167420809E-2</v>
      </c>
      <c r="Q363" s="3">
        <f>ESX50m!M363</f>
        <v>3.3256880733944956E-2</v>
      </c>
      <c r="R363" s="3">
        <f t="shared" si="119"/>
        <v>0.23739484093821384</v>
      </c>
      <c r="S363" s="3">
        <f t="shared" si="120"/>
        <v>0.29731053260465024</v>
      </c>
      <c r="T363" s="3">
        <f t="shared" si="121"/>
        <v>0.25300996715369806</v>
      </c>
      <c r="U363" s="3">
        <f t="shared" si="122"/>
        <v>1.3547764843101634E-2</v>
      </c>
      <c r="V363" s="3">
        <f t="shared" si="126"/>
        <v>2.7737485536932976E-2</v>
      </c>
      <c r="W363" s="3">
        <f>I363-TBONDm!I363</f>
        <v>8.0056929371997709E-3</v>
      </c>
      <c r="X363" s="3">
        <f t="shared" si="127"/>
        <v>2.1322431336123732E-2</v>
      </c>
    </row>
    <row r="364" spans="1:24" x14ac:dyDescent="0.2">
      <c r="A364" s="2">
        <v>40081</v>
      </c>
      <c r="B364">
        <v>92</v>
      </c>
      <c r="C364">
        <v>222</v>
      </c>
      <c r="D364">
        <v>252</v>
      </c>
      <c r="E364" s="3">
        <f t="shared" si="123"/>
        <v>-0.28268551236749118</v>
      </c>
      <c r="F364">
        <v>38</v>
      </c>
      <c r="G364">
        <v>78</v>
      </c>
      <c r="H364">
        <v>100</v>
      </c>
      <c r="I364" s="3">
        <f t="shared" si="124"/>
        <v>-0.28703703703703703</v>
      </c>
      <c r="J364">
        <f t="shared" si="128"/>
        <v>130</v>
      </c>
      <c r="K364">
        <f t="shared" si="129"/>
        <v>300</v>
      </c>
      <c r="L364">
        <f t="shared" si="130"/>
        <v>352</v>
      </c>
      <c r="M364" s="3">
        <f t="shared" si="125"/>
        <v>-0.28388746803069054</v>
      </c>
      <c r="N364" s="3">
        <f t="shared" si="118"/>
        <v>0.38363171355498721</v>
      </c>
      <c r="O364" s="3">
        <f>ESX50m!E364</f>
        <v>0.10344827586206896</v>
      </c>
      <c r="P364" s="3">
        <f>ESX50m!I364</f>
        <v>0.13080168776371309</v>
      </c>
      <c r="Q364" s="3">
        <f>ESX50m!M364</f>
        <v>0.11061946902654868</v>
      </c>
      <c r="R364" s="3">
        <f t="shared" si="119"/>
        <v>0.38613378822956013</v>
      </c>
      <c r="S364" s="3">
        <f t="shared" si="120"/>
        <v>0.41783872480075013</v>
      </c>
      <c r="T364" s="3">
        <f t="shared" si="121"/>
        <v>0.39450693705723922</v>
      </c>
      <c r="U364" s="3">
        <f t="shared" si="122"/>
        <v>4.3515246695458587E-3</v>
      </c>
      <c r="V364" s="3">
        <f t="shared" si="126"/>
        <v>8.7375072061870174E-3</v>
      </c>
      <c r="W364" s="3">
        <f>I364-TBONDm!I364</f>
        <v>3.4914182475158095E-2</v>
      </c>
      <c r="X364" s="3">
        <f t="shared" si="127"/>
        <v>2.3150912727099755E-2</v>
      </c>
    </row>
    <row r="365" spans="1:24" x14ac:dyDescent="0.2">
      <c r="A365" s="2">
        <v>40074</v>
      </c>
      <c r="B365">
        <v>108</v>
      </c>
      <c r="C365">
        <v>212</v>
      </c>
      <c r="D365">
        <v>217</v>
      </c>
      <c r="E365" s="3">
        <f t="shared" si="123"/>
        <v>-0.20297951582867785</v>
      </c>
      <c r="F365">
        <v>42</v>
      </c>
      <c r="G365">
        <v>66</v>
      </c>
      <c r="H365">
        <v>97</v>
      </c>
      <c r="I365" s="3">
        <f t="shared" si="124"/>
        <v>-0.26829268292682928</v>
      </c>
      <c r="J365">
        <f t="shared" si="128"/>
        <v>150</v>
      </c>
      <c r="K365">
        <f t="shared" si="129"/>
        <v>278</v>
      </c>
      <c r="L365">
        <f t="shared" si="130"/>
        <v>314</v>
      </c>
      <c r="M365" s="3">
        <f t="shared" si="125"/>
        <v>-0.22102425876010781</v>
      </c>
      <c r="N365" s="3">
        <f t="shared" ref="N365:N397" si="131">K365/SUM(J365:L365)</f>
        <v>0.3746630727762803</v>
      </c>
      <c r="O365" s="3">
        <f>ESX50m!E365</f>
        <v>6.3348416289592757E-2</v>
      </c>
      <c r="P365" s="3">
        <f>ESX50m!I365</f>
        <v>0.11467889908256881</v>
      </c>
      <c r="Q365" s="3">
        <f>ESX50m!M365</f>
        <v>7.6049943246311008E-2</v>
      </c>
      <c r="R365" s="3">
        <f t="shared" si="119"/>
        <v>0.2663279321182706</v>
      </c>
      <c r="S365" s="3">
        <f t="shared" si="120"/>
        <v>0.38297158200939807</v>
      </c>
      <c r="T365" s="3">
        <f t="shared" si="121"/>
        <v>0.29707420200641882</v>
      </c>
      <c r="U365" s="3">
        <f t="shared" si="122"/>
        <v>6.5313167098151437E-2</v>
      </c>
      <c r="V365" s="3">
        <f t="shared" si="126"/>
        <v>1.1185915950514089E-2</v>
      </c>
      <c r="W365" s="3">
        <f>I365-TBONDm!I365</f>
        <v>2.1047418596013334E-2</v>
      </c>
      <c r="X365" s="3">
        <f t="shared" si="127"/>
        <v>1.4066043391408758E-2</v>
      </c>
    </row>
    <row r="366" spans="1:24" x14ac:dyDescent="0.2">
      <c r="A366" s="2">
        <v>40067</v>
      </c>
      <c r="B366">
        <v>101</v>
      </c>
      <c r="C366">
        <v>213</v>
      </c>
      <c r="D366">
        <v>202</v>
      </c>
      <c r="E366" s="3">
        <f t="shared" si="123"/>
        <v>-0.19573643410852712</v>
      </c>
      <c r="F366">
        <v>44</v>
      </c>
      <c r="G366">
        <v>79</v>
      </c>
      <c r="H366">
        <v>74</v>
      </c>
      <c r="I366" s="3">
        <f t="shared" si="124"/>
        <v>-0.15228426395939088</v>
      </c>
      <c r="J366">
        <f t="shared" si="128"/>
        <v>145</v>
      </c>
      <c r="K366">
        <f t="shared" si="129"/>
        <v>292</v>
      </c>
      <c r="L366">
        <f t="shared" si="130"/>
        <v>276</v>
      </c>
      <c r="M366" s="3">
        <f t="shared" si="125"/>
        <v>-0.18373071528751753</v>
      </c>
      <c r="N366" s="3">
        <f t="shared" si="131"/>
        <v>0.40953716690042075</v>
      </c>
      <c r="O366" s="3">
        <f>ESX50m!E366</f>
        <v>-1.0852713178294573E-2</v>
      </c>
      <c r="P366" s="3">
        <f>ESX50m!I366</f>
        <v>5.7416267942583733E-2</v>
      </c>
      <c r="Q366" s="3">
        <f>ESX50m!M366</f>
        <v>5.8548009367681503E-3</v>
      </c>
      <c r="R366" s="3">
        <f t="shared" ref="R366:R397" si="132">O366-E366</f>
        <v>0.18488372093023253</v>
      </c>
      <c r="S366" s="3">
        <f t="shared" ref="S366:S397" si="133">P366-I366</f>
        <v>0.2097005319019746</v>
      </c>
      <c r="T366" s="3">
        <f t="shared" ref="T366:T397" si="134">Q366-M366</f>
        <v>0.18958551622428568</v>
      </c>
      <c r="U366" s="3">
        <f t="shared" ref="U366:U397" si="135">E366-I366</f>
        <v>-4.3452170149136243E-2</v>
      </c>
      <c r="V366" s="3">
        <f t="shared" si="126"/>
        <v>-6.974620914470292E-3</v>
      </c>
      <c r="W366" s="3">
        <f>I366-TBONDm!I366</f>
        <v>1.3491137110127838E-2</v>
      </c>
      <c r="X366" s="3">
        <f t="shared" si="127"/>
        <v>1.9880821115230443E-2</v>
      </c>
    </row>
    <row r="367" spans="1:24" x14ac:dyDescent="0.2">
      <c r="A367" s="2">
        <v>40060</v>
      </c>
      <c r="B367">
        <v>123</v>
      </c>
      <c r="C367">
        <v>248</v>
      </c>
      <c r="D367">
        <v>183</v>
      </c>
      <c r="E367" s="3">
        <f t="shared" si="123"/>
        <v>-0.10830324909747292</v>
      </c>
      <c r="F367">
        <v>45</v>
      </c>
      <c r="G367">
        <v>86</v>
      </c>
      <c r="H367">
        <v>69</v>
      </c>
      <c r="I367" s="3">
        <f t="shared" si="124"/>
        <v>-0.12</v>
      </c>
      <c r="J367">
        <f t="shared" si="128"/>
        <v>168</v>
      </c>
      <c r="K367">
        <f t="shared" si="129"/>
        <v>334</v>
      </c>
      <c r="L367">
        <f t="shared" si="130"/>
        <v>252</v>
      </c>
      <c r="M367" s="3">
        <f t="shared" si="125"/>
        <v>-0.11140583554376658</v>
      </c>
      <c r="N367" s="3">
        <f t="shared" si="131"/>
        <v>0.44297082228116713</v>
      </c>
      <c r="O367" s="3">
        <f>ESX50m!E367</f>
        <v>1.7713365539452495E-2</v>
      </c>
      <c r="P367" s="3">
        <f>ESX50m!I367</f>
        <v>-4.4554455445544552E-2</v>
      </c>
      <c r="Q367" s="3">
        <f>ESX50m!M367</f>
        <v>2.4301336573511541E-3</v>
      </c>
      <c r="R367" s="3">
        <f t="shared" si="132"/>
        <v>0.12601661463692543</v>
      </c>
      <c r="S367" s="3">
        <f t="shared" si="133"/>
        <v>7.5445544554455443E-2</v>
      </c>
      <c r="T367" s="3">
        <f t="shared" si="134"/>
        <v>0.11383596920111774</v>
      </c>
      <c r="U367" s="3">
        <f t="shared" si="135"/>
        <v>1.1696750902527073E-2</v>
      </c>
      <c r="V367" s="3">
        <f t="shared" si="126"/>
        <v>5.3475434229581419E-2</v>
      </c>
      <c r="W367" s="3">
        <f>I367-TBONDm!I367</f>
        <v>7.6595744680851008E-3</v>
      </c>
      <c r="X367" s="3">
        <f t="shared" si="127"/>
        <v>2.2490693650848201E-2</v>
      </c>
    </row>
    <row r="368" spans="1:24" x14ac:dyDescent="0.2">
      <c r="A368" s="2">
        <v>40053</v>
      </c>
      <c r="B368">
        <v>121</v>
      </c>
      <c r="C368">
        <v>226</v>
      </c>
      <c r="D368">
        <v>178</v>
      </c>
      <c r="E368" s="3">
        <f t="shared" si="123"/>
        <v>-0.10857142857142857</v>
      </c>
      <c r="F368">
        <v>48</v>
      </c>
      <c r="G368">
        <v>81</v>
      </c>
      <c r="H368">
        <v>72</v>
      </c>
      <c r="I368" s="3">
        <f t="shared" si="124"/>
        <v>-0.11940298507462686</v>
      </c>
      <c r="J368">
        <f t="shared" si="128"/>
        <v>169</v>
      </c>
      <c r="K368">
        <f t="shared" si="129"/>
        <v>307</v>
      </c>
      <c r="L368">
        <f t="shared" si="130"/>
        <v>250</v>
      </c>
      <c r="M368" s="3">
        <f t="shared" si="125"/>
        <v>-0.1115702479338843</v>
      </c>
      <c r="N368" s="3">
        <f t="shared" si="131"/>
        <v>0.42286501377410468</v>
      </c>
      <c r="O368" s="3">
        <f>ESX50m!E368</f>
        <v>4.1158536585365856E-2</v>
      </c>
      <c r="P368" s="3">
        <f>ESX50m!I368</f>
        <v>0.12560386473429952</v>
      </c>
      <c r="Q368" s="3">
        <f>ESX50m!M368</f>
        <v>6.1413673232908458E-2</v>
      </c>
      <c r="R368" s="3">
        <f t="shared" si="132"/>
        <v>0.14972996515679443</v>
      </c>
      <c r="S368" s="3">
        <f t="shared" si="133"/>
        <v>0.2450068498089264</v>
      </c>
      <c r="T368" s="3">
        <f t="shared" si="134"/>
        <v>0.17298392116679276</v>
      </c>
      <c r="U368" s="3">
        <f t="shared" si="135"/>
        <v>1.0831556503198295E-2</v>
      </c>
      <c r="V368" s="3">
        <f t="shared" si="126"/>
        <v>6.8793242443651953E-2</v>
      </c>
      <c r="W368" s="3">
        <f>I368-TBONDm!I368</f>
        <v>3.8491751767478391E-2</v>
      </c>
      <c r="X368" s="3">
        <f t="shared" si="127"/>
        <v>2.7419231382346157E-2</v>
      </c>
    </row>
    <row r="369" spans="1:24" x14ac:dyDescent="0.2">
      <c r="A369" s="2">
        <v>40046</v>
      </c>
      <c r="B369">
        <v>136</v>
      </c>
      <c r="C369">
        <v>214</v>
      </c>
      <c r="D369">
        <v>162</v>
      </c>
      <c r="E369" s="3">
        <f t="shared" si="123"/>
        <v>-5.078125E-2</v>
      </c>
      <c r="F369">
        <v>40</v>
      </c>
      <c r="G369">
        <v>92</v>
      </c>
      <c r="H369">
        <v>80</v>
      </c>
      <c r="I369" s="3">
        <f t="shared" si="124"/>
        <v>-0.18867924528301888</v>
      </c>
      <c r="J369">
        <f t="shared" si="128"/>
        <v>176</v>
      </c>
      <c r="K369">
        <f t="shared" si="129"/>
        <v>306</v>
      </c>
      <c r="L369">
        <f t="shared" si="130"/>
        <v>242</v>
      </c>
      <c r="M369" s="3">
        <f t="shared" si="125"/>
        <v>-9.1160220994475141E-2</v>
      </c>
      <c r="N369" s="3">
        <f t="shared" si="131"/>
        <v>0.42265193370165743</v>
      </c>
      <c r="O369" s="3">
        <f>ESX50m!E369</f>
        <v>4.2483660130718956E-2</v>
      </c>
      <c r="P369" s="3">
        <f>ESX50m!I369</f>
        <v>4.9261083743842365E-3</v>
      </c>
      <c r="Q369" s="3">
        <f>ESX50m!M369</f>
        <v>3.3128834355828224E-2</v>
      </c>
      <c r="R369" s="3">
        <f t="shared" si="132"/>
        <v>9.3264910130718956E-2</v>
      </c>
      <c r="S369" s="3">
        <f t="shared" si="133"/>
        <v>0.19360535365740311</v>
      </c>
      <c r="T369" s="3">
        <f t="shared" si="134"/>
        <v>0.12428905535030337</v>
      </c>
      <c r="U369" s="3">
        <f t="shared" si="135"/>
        <v>0.13789799528301888</v>
      </c>
      <c r="V369" s="3">
        <f t="shared" si="126"/>
        <v>6.0237271941151672E-2</v>
      </c>
      <c r="W369" s="3">
        <f>I369-TBONDm!I369</f>
        <v>2.1320754716981111E-2</v>
      </c>
      <c r="X369" s="3">
        <f t="shared" si="127"/>
        <v>3.7081446621937679E-2</v>
      </c>
    </row>
    <row r="370" spans="1:24" x14ac:dyDescent="0.2">
      <c r="A370" s="2">
        <v>40039</v>
      </c>
      <c r="B370">
        <v>115</v>
      </c>
      <c r="C370">
        <v>223</v>
      </c>
      <c r="D370">
        <v>189</v>
      </c>
      <c r="E370" s="3">
        <f t="shared" si="123"/>
        <v>-0.14041745730550284</v>
      </c>
      <c r="F370">
        <v>45</v>
      </c>
      <c r="G370">
        <v>76</v>
      </c>
      <c r="H370">
        <v>86</v>
      </c>
      <c r="I370" s="3">
        <f t="shared" si="124"/>
        <v>-0.19806763285024154</v>
      </c>
      <c r="J370">
        <f t="shared" si="128"/>
        <v>160</v>
      </c>
      <c r="K370">
        <f t="shared" si="129"/>
        <v>299</v>
      </c>
      <c r="L370">
        <f t="shared" si="130"/>
        <v>275</v>
      </c>
      <c r="M370" s="3">
        <f t="shared" si="125"/>
        <v>-0.1566757493188011</v>
      </c>
      <c r="N370" s="3">
        <f t="shared" si="131"/>
        <v>0.40735694822888285</v>
      </c>
      <c r="O370" s="3">
        <f>ESX50m!E370</f>
        <v>6.6884176182707991E-2</v>
      </c>
      <c r="P370" s="3">
        <f>ESX50m!I370</f>
        <v>3.2863849765258218E-2</v>
      </c>
      <c r="Q370" s="3">
        <f>ESX50m!M370</f>
        <v>5.8111380145278453E-2</v>
      </c>
      <c r="R370" s="3">
        <f t="shared" si="132"/>
        <v>0.20730163348821085</v>
      </c>
      <c r="S370" s="3">
        <f t="shared" si="133"/>
        <v>0.23093148261549976</v>
      </c>
      <c r="T370" s="3">
        <f t="shared" si="134"/>
        <v>0.21478712946407955</v>
      </c>
      <c r="U370" s="3">
        <f t="shared" si="135"/>
        <v>5.7650175544738697E-2</v>
      </c>
      <c r="V370" s="3">
        <f t="shared" si="126"/>
        <v>1.7055370577718776E-2</v>
      </c>
      <c r="W370" s="3">
        <f>I370-TBONDm!I370</f>
        <v>2.2445187662578969E-2</v>
      </c>
      <c r="X370" s="3">
        <f t="shared" si="127"/>
        <v>4.2521242005551747E-2</v>
      </c>
    </row>
    <row r="371" spans="1:24" x14ac:dyDescent="0.2">
      <c r="A371" s="2">
        <v>40032</v>
      </c>
      <c r="B371">
        <v>119</v>
      </c>
      <c r="C371">
        <v>220</v>
      </c>
      <c r="D371">
        <v>164</v>
      </c>
      <c r="E371" s="3">
        <f t="shared" si="123"/>
        <v>-8.9463220675944338E-2</v>
      </c>
      <c r="F371">
        <v>54</v>
      </c>
      <c r="G371">
        <v>78</v>
      </c>
      <c r="H371">
        <v>69</v>
      </c>
      <c r="I371" s="3">
        <f t="shared" si="124"/>
        <v>-7.4626865671641784E-2</v>
      </c>
      <c r="J371">
        <f t="shared" si="128"/>
        <v>173</v>
      </c>
      <c r="K371">
        <f t="shared" si="129"/>
        <v>298</v>
      </c>
      <c r="L371">
        <f t="shared" si="130"/>
        <v>233</v>
      </c>
      <c r="M371" s="3">
        <f t="shared" si="125"/>
        <v>-8.5227272727272721E-2</v>
      </c>
      <c r="N371" s="3">
        <f t="shared" si="131"/>
        <v>0.42329545454545453</v>
      </c>
      <c r="O371" s="3">
        <f>ESX50m!E371</f>
        <v>3.2206119162640902E-3</v>
      </c>
      <c r="P371" s="3">
        <f>ESX50m!I371</f>
        <v>2.3809523809523808E-2</v>
      </c>
      <c r="Q371" s="3">
        <f>ESX50m!M371</f>
        <v>8.4235860409145602E-3</v>
      </c>
      <c r="R371" s="3">
        <f t="shared" si="132"/>
        <v>9.2683832592208429E-2</v>
      </c>
      <c r="S371" s="3">
        <f t="shared" si="133"/>
        <v>9.8436389481165593E-2</v>
      </c>
      <c r="T371" s="3">
        <f t="shared" si="134"/>
        <v>9.3650858768187281E-2</v>
      </c>
      <c r="U371" s="3">
        <f t="shared" si="135"/>
        <v>-1.4836355004302554E-2</v>
      </c>
      <c r="V371" s="3">
        <f t="shared" si="126"/>
        <v>-2.4131674214194487E-2</v>
      </c>
      <c r="W371" s="3">
        <f>I371-TBONDm!I371</f>
        <v>6.747839748625295E-2</v>
      </c>
      <c r="X371" s="3">
        <f t="shared" si="127"/>
        <v>5.0739886411287051E-2</v>
      </c>
    </row>
    <row r="372" spans="1:24" x14ac:dyDescent="0.2">
      <c r="A372" s="2">
        <v>40025</v>
      </c>
      <c r="B372">
        <v>116</v>
      </c>
      <c r="C372">
        <v>209</v>
      </c>
      <c r="D372">
        <v>185</v>
      </c>
      <c r="E372" s="3">
        <f t="shared" si="123"/>
        <v>-0.13529411764705881</v>
      </c>
      <c r="F372">
        <v>45</v>
      </c>
      <c r="G372">
        <v>65</v>
      </c>
      <c r="H372">
        <v>71</v>
      </c>
      <c r="I372" s="3">
        <f t="shared" si="124"/>
        <v>-0.143646408839779</v>
      </c>
      <c r="J372">
        <f t="shared" si="128"/>
        <v>161</v>
      </c>
      <c r="K372">
        <f t="shared" si="129"/>
        <v>274</v>
      </c>
      <c r="L372">
        <f t="shared" si="130"/>
        <v>256</v>
      </c>
      <c r="M372" s="3">
        <f t="shared" si="125"/>
        <v>-0.13748191027496381</v>
      </c>
      <c r="N372" s="3">
        <f t="shared" si="131"/>
        <v>0.39652677279305354</v>
      </c>
      <c r="O372" s="3">
        <f>ESX50m!E372</f>
        <v>-1.0327022375215147E-2</v>
      </c>
      <c r="P372" s="3">
        <f>ESX50m!I372</f>
        <v>0</v>
      </c>
      <c r="Q372" s="3">
        <f>ESX50m!M372</f>
        <v>-7.6530612244897957E-3</v>
      </c>
      <c r="R372" s="3">
        <f t="shared" si="132"/>
        <v>0.12496709527184367</v>
      </c>
      <c r="S372" s="3">
        <f t="shared" si="133"/>
        <v>0.143646408839779</v>
      </c>
      <c r="T372" s="3">
        <f t="shared" si="134"/>
        <v>0.12982884905047401</v>
      </c>
      <c r="U372" s="3">
        <f t="shared" si="135"/>
        <v>8.3522911927201848E-3</v>
      </c>
      <c r="V372" s="3">
        <f t="shared" si="126"/>
        <v>-2.3964705719006468E-2</v>
      </c>
      <c r="W372" s="3">
        <f>I372-TBONDm!I372</f>
        <v>3.764014086782333E-2</v>
      </c>
      <c r="X372" s="3">
        <f t="shared" si="127"/>
        <v>3.5389259620020493E-2</v>
      </c>
    </row>
    <row r="373" spans="1:24" x14ac:dyDescent="0.2">
      <c r="A373" s="2">
        <v>40018</v>
      </c>
      <c r="B373">
        <v>94</v>
      </c>
      <c r="C373">
        <v>213</v>
      </c>
      <c r="D373">
        <v>194</v>
      </c>
      <c r="E373" s="3">
        <f t="shared" si="123"/>
        <v>-0.19960079840319361</v>
      </c>
      <c r="F373">
        <v>48</v>
      </c>
      <c r="G373">
        <v>66</v>
      </c>
      <c r="H373">
        <v>73</v>
      </c>
      <c r="I373" s="3">
        <f t="shared" si="124"/>
        <v>-0.13368983957219252</v>
      </c>
      <c r="J373">
        <f t="shared" si="128"/>
        <v>142</v>
      </c>
      <c r="K373">
        <f t="shared" si="129"/>
        <v>279</v>
      </c>
      <c r="L373">
        <f t="shared" si="130"/>
        <v>267</v>
      </c>
      <c r="M373" s="3">
        <f t="shared" si="125"/>
        <v>-0.1816860465116279</v>
      </c>
      <c r="N373" s="3">
        <f t="shared" si="131"/>
        <v>0.40552325581395349</v>
      </c>
      <c r="O373" s="3">
        <f>ESX50m!E373</f>
        <v>-6.8143100511073251E-2</v>
      </c>
      <c r="P373" s="3">
        <f>ESX50m!I373</f>
        <v>-6.0773480662983423E-2</v>
      </c>
      <c r="Q373" s="3">
        <f>ESX50m!M373</f>
        <v>-6.640625E-2</v>
      </c>
      <c r="R373" s="3">
        <f t="shared" si="132"/>
        <v>0.13145769789212036</v>
      </c>
      <c r="S373" s="3">
        <f t="shared" si="133"/>
        <v>7.2916358909209097E-2</v>
      </c>
      <c r="T373" s="3">
        <f t="shared" si="134"/>
        <v>0.1152797965116279</v>
      </c>
      <c r="U373" s="3">
        <f t="shared" si="135"/>
        <v>-6.5910958831001093E-2</v>
      </c>
      <c r="V373" s="3">
        <f t="shared" si="126"/>
        <v>-2.7313207049760136E-2</v>
      </c>
      <c r="W373" s="3">
        <f>I373-TBONDm!I373</f>
        <v>4.710112087978488E-2</v>
      </c>
      <c r="X373" s="3">
        <f t="shared" si="127"/>
        <v>2.9768504786725547E-2</v>
      </c>
    </row>
    <row r="374" spans="1:24" x14ac:dyDescent="0.2">
      <c r="A374" s="2">
        <v>40011</v>
      </c>
      <c r="B374">
        <v>107</v>
      </c>
      <c r="C374">
        <v>225</v>
      </c>
      <c r="D374">
        <v>182</v>
      </c>
      <c r="E374" s="3">
        <f t="shared" si="123"/>
        <v>-0.14591439688715954</v>
      </c>
      <c r="F374">
        <v>45</v>
      </c>
      <c r="G374">
        <v>75</v>
      </c>
      <c r="H374">
        <v>70</v>
      </c>
      <c r="I374" s="3">
        <f t="shared" si="124"/>
        <v>-0.13157894736842105</v>
      </c>
      <c r="J374">
        <f t="shared" si="128"/>
        <v>152</v>
      </c>
      <c r="K374">
        <f t="shared" si="129"/>
        <v>300</v>
      </c>
      <c r="L374">
        <f t="shared" si="130"/>
        <v>252</v>
      </c>
      <c r="M374" s="3">
        <f t="shared" si="125"/>
        <v>-0.14204545454545456</v>
      </c>
      <c r="N374" s="3">
        <f t="shared" si="131"/>
        <v>0.42613636363636365</v>
      </c>
      <c r="O374" s="3">
        <f>ESX50m!E374</f>
        <v>2.1922428330522766E-2</v>
      </c>
      <c r="P374" s="3">
        <f>ESX50m!I374</f>
        <v>-0.10695187165775401</v>
      </c>
      <c r="Q374" s="3">
        <f>ESX50m!M374</f>
        <v>-8.9743589743589737E-3</v>
      </c>
      <c r="R374" s="3">
        <f t="shared" si="132"/>
        <v>0.16783682521768231</v>
      </c>
      <c r="S374" s="3">
        <f t="shared" si="133"/>
        <v>2.4627075710667037E-2</v>
      </c>
      <c r="T374" s="3">
        <f t="shared" si="134"/>
        <v>0.13307109557109559</v>
      </c>
      <c r="U374" s="3">
        <f t="shared" si="135"/>
        <v>-1.4335449518738497E-2</v>
      </c>
      <c r="V374" s="3">
        <f t="shared" si="126"/>
        <v>-1.3124710813453714E-2</v>
      </c>
      <c r="W374" s="3">
        <f>I374-TBONDm!I374</f>
        <v>2.1426517112453275E-2</v>
      </c>
      <c r="X374" s="3">
        <f t="shared" si="127"/>
        <v>3.2138863741628089E-2</v>
      </c>
    </row>
    <row r="375" spans="1:24" x14ac:dyDescent="0.2">
      <c r="A375" s="2">
        <v>40004</v>
      </c>
      <c r="B375">
        <v>92</v>
      </c>
      <c r="C375">
        <v>225</v>
      </c>
      <c r="D375">
        <v>188</v>
      </c>
      <c r="E375" s="3">
        <f t="shared" si="123"/>
        <v>-0.1900990099009901</v>
      </c>
      <c r="F375">
        <v>42</v>
      </c>
      <c r="G375">
        <v>84</v>
      </c>
      <c r="H375">
        <v>81</v>
      </c>
      <c r="I375" s="3">
        <f t="shared" si="124"/>
        <v>-0.18840579710144928</v>
      </c>
      <c r="J375">
        <f t="shared" si="128"/>
        <v>134</v>
      </c>
      <c r="K375">
        <f t="shared" si="129"/>
        <v>309</v>
      </c>
      <c r="L375">
        <f t="shared" si="130"/>
        <v>269</v>
      </c>
      <c r="M375" s="3">
        <f t="shared" si="125"/>
        <v>-0.1896067415730337</v>
      </c>
      <c r="N375" s="3">
        <f t="shared" si="131"/>
        <v>0.4339887640449438</v>
      </c>
      <c r="O375" s="3">
        <f>ESX50m!E375</f>
        <v>2.6446280991735537E-2</v>
      </c>
      <c r="P375" s="3">
        <f>ESX50m!I375</f>
        <v>-6.25E-2</v>
      </c>
      <c r="Q375" s="3">
        <f>ESX50m!M375</f>
        <v>5.018820577164366E-3</v>
      </c>
      <c r="R375" s="3">
        <f t="shared" si="132"/>
        <v>0.21654529089272564</v>
      </c>
      <c r="S375" s="3">
        <f t="shared" si="133"/>
        <v>0.12590579710144928</v>
      </c>
      <c r="T375" s="3">
        <f t="shared" si="134"/>
        <v>0.19462556215019808</v>
      </c>
      <c r="U375" s="3">
        <f t="shared" si="135"/>
        <v>-1.6932127995408219E-3</v>
      </c>
      <c r="V375" s="3">
        <f t="shared" si="126"/>
        <v>6.2472609554752407E-3</v>
      </c>
      <c r="W375" s="3">
        <f>I375-TBONDm!I375</f>
        <v>2.0777876367938486E-2</v>
      </c>
      <c r="X375" s="3">
        <f t="shared" si="127"/>
        <v>4.3393613646706325E-2</v>
      </c>
    </row>
    <row r="376" spans="1:24" x14ac:dyDescent="0.2">
      <c r="A376" s="2">
        <v>39997</v>
      </c>
      <c r="B376">
        <v>108</v>
      </c>
      <c r="C376">
        <v>201</v>
      </c>
      <c r="D376">
        <v>174</v>
      </c>
      <c r="E376" s="3">
        <f t="shared" si="123"/>
        <v>-0.13664596273291926</v>
      </c>
      <c r="F376">
        <v>50</v>
      </c>
      <c r="G376">
        <v>80</v>
      </c>
      <c r="H376">
        <v>73</v>
      </c>
      <c r="I376" s="3">
        <f t="shared" si="124"/>
        <v>-0.11330049261083744</v>
      </c>
      <c r="J376">
        <f t="shared" si="128"/>
        <v>158</v>
      </c>
      <c r="K376">
        <f t="shared" si="129"/>
        <v>281</v>
      </c>
      <c r="L376">
        <f t="shared" si="130"/>
        <v>247</v>
      </c>
      <c r="M376" s="3">
        <f t="shared" si="125"/>
        <v>-0.12973760932944606</v>
      </c>
      <c r="N376" s="3">
        <f t="shared" si="131"/>
        <v>0.40962099125364432</v>
      </c>
      <c r="O376" s="3">
        <f>ESX50m!E376</f>
        <v>3.553299492385787E-2</v>
      </c>
      <c r="P376" s="3">
        <f>ESX50m!I376</f>
        <v>5.6338028169014086E-2</v>
      </c>
      <c r="Q376" s="3">
        <f>ESX50m!M376</f>
        <v>4.1044776119402986E-2</v>
      </c>
      <c r="R376" s="3">
        <f t="shared" si="132"/>
        <v>0.17217895765677713</v>
      </c>
      <c r="S376" s="3">
        <f t="shared" si="133"/>
        <v>0.16963852077985153</v>
      </c>
      <c r="T376" s="3">
        <f t="shared" si="134"/>
        <v>0.17078238544884905</v>
      </c>
      <c r="U376" s="3">
        <f t="shared" si="135"/>
        <v>-2.3345470122081824E-2</v>
      </c>
      <c r="V376" s="3">
        <f t="shared" si="126"/>
        <v>-2.6552425731782764E-2</v>
      </c>
      <c r="W376" s="3">
        <f>I376-TBONDm!I376</f>
        <v>5.4212197744492513E-2</v>
      </c>
      <c r="X376" s="3">
        <f t="shared" si="127"/>
        <v>4.5981489194479995E-2</v>
      </c>
    </row>
    <row r="377" spans="1:24" x14ac:dyDescent="0.2">
      <c r="A377" s="2">
        <v>39990</v>
      </c>
      <c r="B377">
        <v>111</v>
      </c>
      <c r="C377">
        <v>219</v>
      </c>
      <c r="D377">
        <v>192</v>
      </c>
      <c r="E377" s="3">
        <f t="shared" si="123"/>
        <v>-0.15517241379310345</v>
      </c>
      <c r="F377">
        <v>41</v>
      </c>
      <c r="G377">
        <v>71</v>
      </c>
      <c r="H377">
        <v>79</v>
      </c>
      <c r="I377" s="3">
        <f t="shared" si="124"/>
        <v>-0.19895287958115182</v>
      </c>
      <c r="J377">
        <f t="shared" si="128"/>
        <v>152</v>
      </c>
      <c r="K377">
        <f t="shared" si="129"/>
        <v>290</v>
      </c>
      <c r="L377">
        <f t="shared" si="130"/>
        <v>271</v>
      </c>
      <c r="M377" s="3">
        <f t="shared" si="125"/>
        <v>-0.16690042075736325</v>
      </c>
      <c r="N377" s="3">
        <f t="shared" si="131"/>
        <v>0.4067321178120617</v>
      </c>
      <c r="O377" s="3">
        <f>ESX50m!E377</f>
        <v>-4.585537918871252E-2</v>
      </c>
      <c r="P377" s="3">
        <f>ESX50m!I377</f>
        <v>-4.8543689320388345E-3</v>
      </c>
      <c r="Q377" s="3">
        <f>ESX50m!M377</f>
        <v>-3.4928848641655887E-2</v>
      </c>
      <c r="R377" s="3">
        <f t="shared" si="132"/>
        <v>0.10931703460439093</v>
      </c>
      <c r="S377" s="3">
        <f t="shared" si="133"/>
        <v>0.19409851064911299</v>
      </c>
      <c r="T377" s="3">
        <f t="shared" si="134"/>
        <v>0.13197157211570737</v>
      </c>
      <c r="U377" s="3">
        <f t="shared" si="135"/>
        <v>4.3780465788048367E-2</v>
      </c>
      <c r="V377" s="3">
        <f t="shared" si="126"/>
        <v>-6.0871465049200789E-2</v>
      </c>
      <c r="W377" s="3">
        <f>I377-TBONDm!I377</f>
        <v>5.5190766827687976E-2</v>
      </c>
      <c r="X377" s="3">
        <f t="shared" si="127"/>
        <v>4.0564986850276534E-2</v>
      </c>
    </row>
    <row r="378" spans="1:24" x14ac:dyDescent="0.2">
      <c r="A378" s="2">
        <v>39983</v>
      </c>
      <c r="B378">
        <v>97</v>
      </c>
      <c r="C378">
        <v>209</v>
      </c>
      <c r="D378">
        <v>217</v>
      </c>
      <c r="E378" s="3">
        <f t="shared" si="123"/>
        <v>-0.2294455066921606</v>
      </c>
      <c r="F378">
        <v>53</v>
      </c>
      <c r="G378">
        <v>69</v>
      </c>
      <c r="H378">
        <v>79</v>
      </c>
      <c r="I378" s="3">
        <f t="shared" si="124"/>
        <v>-0.12935323383084577</v>
      </c>
      <c r="J378">
        <f t="shared" si="128"/>
        <v>150</v>
      </c>
      <c r="K378">
        <f t="shared" si="129"/>
        <v>278</v>
      </c>
      <c r="L378">
        <f t="shared" si="130"/>
        <v>296</v>
      </c>
      <c r="M378" s="3">
        <f t="shared" si="125"/>
        <v>-0.20165745856353592</v>
      </c>
      <c r="N378" s="3">
        <f t="shared" si="131"/>
        <v>0.38397790055248621</v>
      </c>
      <c r="O378" s="3">
        <f>ESX50m!E378</f>
        <v>-4.5977011494252873E-2</v>
      </c>
      <c r="P378" s="3">
        <f>ESX50m!I378</f>
        <v>1.020408163265306E-2</v>
      </c>
      <c r="Q378" s="3">
        <f>ESX50m!M378</f>
        <v>-3.2298136645962733E-2</v>
      </c>
      <c r="R378" s="3">
        <f t="shared" si="132"/>
        <v>0.18346849519790773</v>
      </c>
      <c r="S378" s="3">
        <f t="shared" si="133"/>
        <v>0.13955731546349884</v>
      </c>
      <c r="T378" s="3">
        <f t="shared" si="134"/>
        <v>0.16935932191757319</v>
      </c>
      <c r="U378" s="3">
        <f t="shared" si="135"/>
        <v>-0.10009227286131483</v>
      </c>
      <c r="V378" s="3">
        <f t="shared" si="126"/>
        <v>-6.1581785393116616E-2</v>
      </c>
      <c r="W378" s="3">
        <f>I378-TBONDm!I378</f>
        <v>2.8541503011259489E-2</v>
      </c>
      <c r="X378" s="3">
        <f t="shared" si="127"/>
        <v>2.9766572172888139E-2</v>
      </c>
    </row>
    <row r="379" spans="1:24" x14ac:dyDescent="0.2">
      <c r="A379" s="2">
        <v>39976</v>
      </c>
      <c r="B379">
        <v>118</v>
      </c>
      <c r="C379">
        <v>162</v>
      </c>
      <c r="D379">
        <v>210</v>
      </c>
      <c r="E379" s="3">
        <f t="shared" si="123"/>
        <v>-0.18775510204081633</v>
      </c>
      <c r="F379">
        <v>52</v>
      </c>
      <c r="G379">
        <v>64</v>
      </c>
      <c r="H379">
        <v>63</v>
      </c>
      <c r="I379" s="3">
        <f t="shared" si="124"/>
        <v>-6.1452513966480445E-2</v>
      </c>
      <c r="J379">
        <f t="shared" si="128"/>
        <v>170</v>
      </c>
      <c r="K379">
        <f t="shared" si="129"/>
        <v>226</v>
      </c>
      <c r="L379">
        <f t="shared" si="130"/>
        <v>273</v>
      </c>
      <c r="M379" s="3">
        <f t="shared" si="125"/>
        <v>-0.15396113602391628</v>
      </c>
      <c r="N379" s="3">
        <f t="shared" si="131"/>
        <v>0.33781763826606875</v>
      </c>
      <c r="O379" s="3">
        <f>ESX50m!E379</f>
        <v>-1.4827018121911038E-2</v>
      </c>
      <c r="P379" s="3">
        <f>ESX50m!I379</f>
        <v>-7.3170731707317069E-2</v>
      </c>
      <c r="Q379" s="3">
        <f>ESX50m!M379</f>
        <v>-2.9556650246305417E-2</v>
      </c>
      <c r="R379" s="3">
        <f t="shared" si="132"/>
        <v>0.1729280839189053</v>
      </c>
      <c r="S379" s="3">
        <f t="shared" si="133"/>
        <v>-1.1718217740836624E-2</v>
      </c>
      <c r="T379" s="3">
        <f t="shared" si="134"/>
        <v>0.12440448577761087</v>
      </c>
      <c r="U379" s="3">
        <f t="shared" si="135"/>
        <v>-0.12630258807433589</v>
      </c>
      <c r="V379" s="3">
        <f t="shared" si="126"/>
        <v>-7.7842738477796866E-2</v>
      </c>
      <c r="W379" s="3">
        <f>I379-TBONDm!I379</f>
        <v>3.7962690711882123E-2</v>
      </c>
      <c r="X379" s="3">
        <f t="shared" si="127"/>
        <v>3.8830637769633775E-2</v>
      </c>
    </row>
    <row r="380" spans="1:24" x14ac:dyDescent="0.2">
      <c r="A380" s="2">
        <v>39969</v>
      </c>
      <c r="B380">
        <v>102</v>
      </c>
      <c r="C380">
        <v>205</v>
      </c>
      <c r="D380">
        <v>208</v>
      </c>
      <c r="E380" s="3">
        <f t="shared" si="123"/>
        <v>-0.2058252427184466</v>
      </c>
      <c r="F380">
        <v>43</v>
      </c>
      <c r="G380">
        <v>63</v>
      </c>
      <c r="H380">
        <v>92</v>
      </c>
      <c r="I380" s="3">
        <f t="shared" si="124"/>
        <v>-0.24747474747474749</v>
      </c>
      <c r="J380">
        <f t="shared" si="128"/>
        <v>145</v>
      </c>
      <c r="K380">
        <f t="shared" si="129"/>
        <v>268</v>
      </c>
      <c r="L380">
        <f t="shared" si="130"/>
        <v>300</v>
      </c>
      <c r="M380" s="3">
        <f t="shared" si="125"/>
        <v>-0.21739130434782608</v>
      </c>
      <c r="N380" s="3">
        <f t="shared" si="131"/>
        <v>0.37587657784011219</v>
      </c>
      <c r="O380" s="3">
        <f>ESX50m!E380</f>
        <v>-0.12131715771230503</v>
      </c>
      <c r="P380" s="3">
        <f>ESX50m!I380</f>
        <v>-0.15555555555555556</v>
      </c>
      <c r="Q380" s="3">
        <f>ESX50m!M380</f>
        <v>-0.12945838837516513</v>
      </c>
      <c r="R380" s="3">
        <f t="shared" si="132"/>
        <v>8.450808500614157E-2</v>
      </c>
      <c r="S380" s="3">
        <f t="shared" si="133"/>
        <v>9.1919191919191928E-2</v>
      </c>
      <c r="T380" s="3">
        <f t="shared" si="134"/>
        <v>8.7932915972660952E-2</v>
      </c>
      <c r="U380" s="3">
        <f t="shared" si="135"/>
        <v>4.1649504756300887E-2</v>
      </c>
      <c r="V380" s="3">
        <f t="shared" si="126"/>
        <v>-5.9648576336530819E-2</v>
      </c>
      <c r="W380" s="3">
        <f>I380-TBONDm!I380</f>
        <v>2.2795522795522799E-2</v>
      </c>
      <c r="X380" s="3">
        <f t="shared" si="127"/>
        <v>3.6466900951667512E-2</v>
      </c>
    </row>
    <row r="381" spans="1:24" x14ac:dyDescent="0.2">
      <c r="A381" s="2">
        <v>39962</v>
      </c>
      <c r="B381">
        <v>100</v>
      </c>
      <c r="C381">
        <v>199</v>
      </c>
      <c r="D381">
        <v>238</v>
      </c>
      <c r="E381" s="3">
        <f t="shared" si="123"/>
        <v>-0.25698324022346369</v>
      </c>
      <c r="F381">
        <v>49</v>
      </c>
      <c r="G381">
        <v>67</v>
      </c>
      <c r="H381">
        <v>69</v>
      </c>
      <c r="I381" s="3">
        <f t="shared" si="124"/>
        <v>-0.10810810810810811</v>
      </c>
      <c r="J381">
        <f t="shared" si="128"/>
        <v>149</v>
      </c>
      <c r="K381">
        <f t="shared" si="129"/>
        <v>266</v>
      </c>
      <c r="L381">
        <f t="shared" si="130"/>
        <v>307</v>
      </c>
      <c r="M381" s="3">
        <f t="shared" si="125"/>
        <v>-0.2188365650969529</v>
      </c>
      <c r="N381" s="3">
        <f t="shared" si="131"/>
        <v>0.36842105263157893</v>
      </c>
      <c r="O381" s="3">
        <f>ESX50m!E381</f>
        <v>-6.1976549413735343E-2</v>
      </c>
      <c r="P381" s="3">
        <f>ESX50m!I381</f>
        <v>-9.5959595959595953E-2</v>
      </c>
      <c r="Q381" s="3">
        <f>ESX50m!M381</f>
        <v>-7.0440251572327042E-2</v>
      </c>
      <c r="R381" s="3">
        <f t="shared" si="132"/>
        <v>0.19500669080972835</v>
      </c>
      <c r="S381" s="3">
        <f t="shared" si="133"/>
        <v>1.2148512148512161E-2</v>
      </c>
      <c r="T381" s="3">
        <f t="shared" si="134"/>
        <v>0.14839631352462584</v>
      </c>
      <c r="U381" s="3">
        <f t="shared" si="135"/>
        <v>-0.14887513211535558</v>
      </c>
      <c r="V381" s="3">
        <f t="shared" si="126"/>
        <v>-0.11143412815964378</v>
      </c>
      <c r="W381" s="3">
        <f>I381-TBONDm!I381</f>
        <v>5.5733699801496395E-2</v>
      </c>
      <c r="X381" s="3">
        <f t="shared" si="127"/>
        <v>2.8842466466978939E-2</v>
      </c>
    </row>
    <row r="382" spans="1:24" x14ac:dyDescent="0.2">
      <c r="A382" s="2">
        <v>39955</v>
      </c>
      <c r="B382">
        <v>93</v>
      </c>
      <c r="C382">
        <v>202</v>
      </c>
      <c r="D382">
        <v>183</v>
      </c>
      <c r="E382" s="3">
        <f t="shared" si="123"/>
        <v>-0.18828451882845187</v>
      </c>
      <c r="F382">
        <v>45</v>
      </c>
      <c r="G382">
        <v>54</v>
      </c>
      <c r="H382">
        <v>64</v>
      </c>
      <c r="I382" s="3">
        <f t="shared" si="124"/>
        <v>-0.1165644171779141</v>
      </c>
      <c r="J382">
        <f t="shared" si="128"/>
        <v>138</v>
      </c>
      <c r="K382">
        <f t="shared" si="129"/>
        <v>256</v>
      </c>
      <c r="L382">
        <f t="shared" si="130"/>
        <v>247</v>
      </c>
      <c r="M382" s="3">
        <f t="shared" si="125"/>
        <v>-0.17004680187207488</v>
      </c>
      <c r="N382" s="3">
        <f t="shared" si="131"/>
        <v>0.39937597503900157</v>
      </c>
      <c r="O382" s="3">
        <f>ESX50m!E382</f>
        <v>-2.9126213592233011E-2</v>
      </c>
      <c r="P382" s="3">
        <f>ESX50m!I382</f>
        <v>-0.10270270270270271</v>
      </c>
      <c r="Q382" s="3">
        <f>ESX50m!M382</f>
        <v>-4.6077210460772101E-2</v>
      </c>
      <c r="R382" s="3">
        <f t="shared" si="132"/>
        <v>0.15915830523621888</v>
      </c>
      <c r="S382" s="3">
        <f t="shared" si="133"/>
        <v>1.3861714475211395E-2</v>
      </c>
      <c r="T382" s="3">
        <f t="shared" si="134"/>
        <v>0.12396959141130279</v>
      </c>
      <c r="U382" s="3">
        <f t="shared" si="135"/>
        <v>-7.1720101650537771E-2</v>
      </c>
      <c r="V382" s="3">
        <f t="shared" si="126"/>
        <v>-8.8594953252840711E-2</v>
      </c>
      <c r="W382" s="3">
        <f>I382-TBONDm!I382</f>
        <v>3.0871480257983336E-2</v>
      </c>
      <c r="X382" s="3">
        <f t="shared" si="127"/>
        <v>1.6880365727745161E-2</v>
      </c>
    </row>
    <row r="383" spans="1:24" x14ac:dyDescent="0.2">
      <c r="A383" s="2">
        <v>39948</v>
      </c>
      <c r="B383">
        <v>99</v>
      </c>
      <c r="C383">
        <v>193</v>
      </c>
      <c r="D383">
        <v>241</v>
      </c>
      <c r="E383" s="3">
        <f t="shared" si="123"/>
        <v>-0.26641651031894936</v>
      </c>
      <c r="F383">
        <v>44</v>
      </c>
      <c r="G383">
        <v>84</v>
      </c>
      <c r="H383">
        <v>75</v>
      </c>
      <c r="I383" s="3">
        <f t="shared" si="124"/>
        <v>-0.15270935960591134</v>
      </c>
      <c r="J383">
        <f t="shared" si="128"/>
        <v>143</v>
      </c>
      <c r="K383">
        <f t="shared" si="129"/>
        <v>277</v>
      </c>
      <c r="L383">
        <f t="shared" si="130"/>
        <v>316</v>
      </c>
      <c r="M383" s="3">
        <f t="shared" si="125"/>
        <v>-0.23505434782608695</v>
      </c>
      <c r="N383" s="3">
        <f t="shared" si="131"/>
        <v>0.37635869565217389</v>
      </c>
      <c r="O383" s="3">
        <f>ESX50m!E383</f>
        <v>-1.615798922800718E-2</v>
      </c>
      <c r="P383" s="3">
        <f>ESX50m!I383</f>
        <v>-0.10365853658536585</v>
      </c>
      <c r="Q383" s="3">
        <f>ESX50m!M383</f>
        <v>-3.6061026352288486E-2</v>
      </c>
      <c r="R383" s="3">
        <f t="shared" si="132"/>
        <v>0.25025852109094215</v>
      </c>
      <c r="S383" s="3">
        <f t="shared" si="133"/>
        <v>4.9050823020545489E-2</v>
      </c>
      <c r="T383" s="3">
        <f t="shared" si="134"/>
        <v>0.19899332147379845</v>
      </c>
      <c r="U383" s="3">
        <f t="shared" si="135"/>
        <v>-0.11370715071303802</v>
      </c>
      <c r="V383" s="3">
        <f t="shared" si="126"/>
        <v>-7.0079780302147968E-2</v>
      </c>
      <c r="W383" s="3">
        <f>I383-TBONDm!I383</f>
        <v>-7.7780658542914161E-5</v>
      </c>
      <c r="X383" s="3">
        <f t="shared" si="127"/>
        <v>1.5842053039574883E-2</v>
      </c>
    </row>
    <row r="384" spans="1:24" x14ac:dyDescent="0.2">
      <c r="A384" s="2">
        <v>39941</v>
      </c>
      <c r="B384">
        <v>99</v>
      </c>
      <c r="C384">
        <v>189</v>
      </c>
      <c r="D384">
        <v>241</v>
      </c>
      <c r="E384" s="3">
        <f t="shared" si="123"/>
        <v>-0.26843100189035918</v>
      </c>
      <c r="F384">
        <v>54</v>
      </c>
      <c r="G384">
        <v>69</v>
      </c>
      <c r="H384">
        <v>95</v>
      </c>
      <c r="I384" s="3">
        <f t="shared" si="124"/>
        <v>-0.18807339449541285</v>
      </c>
      <c r="J384">
        <f t="shared" si="128"/>
        <v>153</v>
      </c>
      <c r="K384">
        <f t="shared" si="129"/>
        <v>258</v>
      </c>
      <c r="L384">
        <f t="shared" si="130"/>
        <v>336</v>
      </c>
      <c r="M384" s="3">
        <f t="shared" si="125"/>
        <v>-0.24497991967871485</v>
      </c>
      <c r="N384" s="3">
        <f t="shared" si="131"/>
        <v>0.34538152610441769</v>
      </c>
      <c r="O384" s="3">
        <f>ESX50m!E384</f>
        <v>-2.5974025974025976E-2</v>
      </c>
      <c r="P384" s="3">
        <f>ESX50m!I384</f>
        <v>-2.5125628140703519E-2</v>
      </c>
      <c r="Q384" s="3">
        <f>ESX50m!M384</f>
        <v>-2.5766871165644172E-2</v>
      </c>
      <c r="R384" s="3">
        <f t="shared" si="132"/>
        <v>0.2424569759163332</v>
      </c>
      <c r="S384" s="3">
        <f t="shared" si="133"/>
        <v>0.16294776635470934</v>
      </c>
      <c r="T384" s="3">
        <f t="shared" si="134"/>
        <v>0.21921304851307069</v>
      </c>
      <c r="U384" s="3">
        <f t="shared" si="135"/>
        <v>-8.0357607394946323E-2</v>
      </c>
      <c r="V384" s="3">
        <f t="shared" si="126"/>
        <v>-2.5273919889162156E-2</v>
      </c>
      <c r="W384" s="3">
        <f>I384-TBONDm!I384</f>
        <v>1.9847397583795057E-2</v>
      </c>
      <c r="X384" s="3">
        <f t="shared" si="127"/>
        <v>3.2156705572514079E-2</v>
      </c>
    </row>
    <row r="385" spans="1:24" x14ac:dyDescent="0.2">
      <c r="A385" s="2">
        <v>39934</v>
      </c>
      <c r="B385">
        <v>95</v>
      </c>
      <c r="C385">
        <v>206</v>
      </c>
      <c r="D385">
        <v>191</v>
      </c>
      <c r="E385" s="3">
        <f t="shared" si="123"/>
        <v>-0.1951219512195122</v>
      </c>
      <c r="F385">
        <v>43</v>
      </c>
      <c r="G385">
        <v>70</v>
      </c>
      <c r="H385">
        <v>77</v>
      </c>
      <c r="I385" s="3">
        <f t="shared" si="124"/>
        <v>-0.17894736842105263</v>
      </c>
      <c r="J385">
        <f t="shared" si="128"/>
        <v>138</v>
      </c>
      <c r="K385">
        <f t="shared" si="129"/>
        <v>276</v>
      </c>
      <c r="L385">
        <f t="shared" si="130"/>
        <v>268</v>
      </c>
      <c r="M385" s="3">
        <f t="shared" si="125"/>
        <v>-0.1906158357771261</v>
      </c>
      <c r="N385" s="3">
        <f t="shared" si="131"/>
        <v>0.40469208211143692</v>
      </c>
      <c r="O385" s="3">
        <f>ESX50m!E385</f>
        <v>4.8231511254019296E-3</v>
      </c>
      <c r="P385" s="3">
        <f>ESX50m!I385</f>
        <v>-9.0497737556561094E-3</v>
      </c>
      <c r="Q385" s="3">
        <f>ESX50m!M385</f>
        <v>1.1862396204033216E-3</v>
      </c>
      <c r="R385" s="3">
        <f t="shared" si="132"/>
        <v>0.19994510234491414</v>
      </c>
      <c r="S385" s="3">
        <f t="shared" si="133"/>
        <v>0.16989759466539653</v>
      </c>
      <c r="T385" s="3">
        <f t="shared" si="134"/>
        <v>0.19180207539752941</v>
      </c>
      <c r="U385" s="3">
        <f t="shared" si="135"/>
        <v>-1.6174582798459569E-2</v>
      </c>
      <c r="V385" s="3">
        <f t="shared" si="126"/>
        <v>-1.2920899412923015E-2</v>
      </c>
      <c r="W385" s="3">
        <f>I385-TBONDm!I385</f>
        <v>2.7756542193472511E-2</v>
      </c>
      <c r="X385" s="3">
        <f t="shared" si="127"/>
        <v>4.7415906377915727E-2</v>
      </c>
    </row>
    <row r="386" spans="1:24" x14ac:dyDescent="0.2">
      <c r="A386" s="2">
        <v>39927</v>
      </c>
      <c r="B386">
        <v>93</v>
      </c>
      <c r="C386">
        <v>206</v>
      </c>
      <c r="D386">
        <v>215</v>
      </c>
      <c r="E386" s="3">
        <f t="shared" si="123"/>
        <v>-0.23735408560311283</v>
      </c>
      <c r="F386">
        <v>41</v>
      </c>
      <c r="G386">
        <v>79</v>
      </c>
      <c r="H386">
        <v>97</v>
      </c>
      <c r="I386" s="3">
        <f t="shared" si="124"/>
        <v>-0.25806451612903225</v>
      </c>
      <c r="J386">
        <f t="shared" si="128"/>
        <v>134</v>
      </c>
      <c r="K386">
        <f t="shared" si="129"/>
        <v>285</v>
      </c>
      <c r="L386">
        <f t="shared" si="130"/>
        <v>312</v>
      </c>
      <c r="M386" s="3">
        <f t="shared" si="125"/>
        <v>-0.24350205198358413</v>
      </c>
      <c r="N386" s="3">
        <f t="shared" si="131"/>
        <v>0.3898768809849521</v>
      </c>
      <c r="O386" s="3">
        <f>ESX50m!E386</f>
        <v>-5.3173241852487133E-2</v>
      </c>
      <c r="P386" s="3">
        <f>ESX50m!I386</f>
        <v>-0.17708333333333334</v>
      </c>
      <c r="Q386" s="3">
        <f>ESX50m!M386</f>
        <v>-8.387096774193549E-2</v>
      </c>
      <c r="R386" s="3">
        <f t="shared" si="132"/>
        <v>0.18418084375062571</v>
      </c>
      <c r="S386" s="3">
        <f t="shared" si="133"/>
        <v>8.0981182795698908E-2</v>
      </c>
      <c r="T386" s="3">
        <f t="shared" si="134"/>
        <v>0.15963108424164862</v>
      </c>
      <c r="U386" s="3">
        <f t="shared" si="135"/>
        <v>2.0710430525919421E-2</v>
      </c>
      <c r="V386" s="3">
        <f t="shared" si="126"/>
        <v>-8.5387483905873807E-3</v>
      </c>
      <c r="W386" s="3">
        <f>I386-TBONDm!I386</f>
        <v>4.8866176940274675E-2</v>
      </c>
      <c r="X386" s="3">
        <f t="shared" si="127"/>
        <v>3.7657140033789616E-2</v>
      </c>
    </row>
    <row r="387" spans="1:24" x14ac:dyDescent="0.2">
      <c r="A387" s="2">
        <v>39920</v>
      </c>
      <c r="B387">
        <v>84</v>
      </c>
      <c r="C387">
        <v>217</v>
      </c>
      <c r="D387">
        <v>232</v>
      </c>
      <c r="E387" s="3">
        <f t="shared" si="123"/>
        <v>-0.2776735459662289</v>
      </c>
      <c r="F387">
        <v>41</v>
      </c>
      <c r="G387">
        <v>65</v>
      </c>
      <c r="H387">
        <v>86</v>
      </c>
      <c r="I387" s="3">
        <f t="shared" si="124"/>
        <v>-0.234375</v>
      </c>
      <c r="J387">
        <f t="shared" si="128"/>
        <v>125</v>
      </c>
      <c r="K387">
        <f t="shared" si="129"/>
        <v>282</v>
      </c>
      <c r="L387">
        <f t="shared" si="130"/>
        <v>318</v>
      </c>
      <c r="M387" s="3">
        <f t="shared" si="125"/>
        <v>-0.26620689655172414</v>
      </c>
      <c r="N387" s="3">
        <f t="shared" si="131"/>
        <v>0.38896551724137929</v>
      </c>
      <c r="O387" s="3">
        <f>ESX50m!E387</f>
        <v>-2.4711696869851731E-2</v>
      </c>
      <c r="P387" s="3">
        <f>ESX50m!I387</f>
        <v>-4.6511627906976744E-3</v>
      </c>
      <c r="Q387" s="3">
        <f>ESX50m!M387</f>
        <v>-1.9464720194647202E-2</v>
      </c>
      <c r="R387" s="3">
        <f t="shared" si="132"/>
        <v>0.25296184909637714</v>
      </c>
      <c r="S387" s="3">
        <f t="shared" si="133"/>
        <v>0.22972383720930234</v>
      </c>
      <c r="T387" s="3">
        <f t="shared" si="134"/>
        <v>0.24674217635707693</v>
      </c>
      <c r="U387" s="3">
        <f t="shared" si="135"/>
        <v>-4.3298545966228896E-2</v>
      </c>
      <c r="V387" s="3">
        <f t="shared" si="126"/>
        <v>-3.0017648286045733E-2</v>
      </c>
      <c r="W387" s="3">
        <f>I387-TBONDm!I387</f>
        <v>6.5624999999999989E-2</v>
      </c>
      <c r="X387" s="3">
        <f t="shared" si="127"/>
        <v>3.88139438144261E-2</v>
      </c>
    </row>
    <row r="388" spans="1:24" x14ac:dyDescent="0.2">
      <c r="A388" s="2">
        <v>39913</v>
      </c>
      <c r="B388">
        <v>93</v>
      </c>
      <c r="C388">
        <v>193</v>
      </c>
      <c r="D388">
        <v>248</v>
      </c>
      <c r="E388" s="3">
        <f t="shared" si="123"/>
        <v>-0.29026217228464418</v>
      </c>
      <c r="F388">
        <v>38</v>
      </c>
      <c r="G388">
        <v>58</v>
      </c>
      <c r="H388">
        <v>92</v>
      </c>
      <c r="I388" s="3">
        <f t="shared" si="124"/>
        <v>-0.28723404255319152</v>
      </c>
      <c r="J388">
        <f t="shared" si="128"/>
        <v>131</v>
      </c>
      <c r="K388">
        <f t="shared" si="129"/>
        <v>251</v>
      </c>
      <c r="L388">
        <f t="shared" si="130"/>
        <v>340</v>
      </c>
      <c r="M388" s="3">
        <f t="shared" si="125"/>
        <v>-0.28947368421052633</v>
      </c>
      <c r="N388" s="3">
        <f t="shared" si="131"/>
        <v>0.3476454293628809</v>
      </c>
      <c r="O388" s="3">
        <f>ESX50m!E388</f>
        <v>1.6474464579901153E-2</v>
      </c>
      <c r="P388" s="3">
        <f>ESX50m!I388</f>
        <v>-4.6632124352331605E-2</v>
      </c>
      <c r="Q388" s="3">
        <f>ESX50m!M388</f>
        <v>1.25E-3</v>
      </c>
      <c r="R388" s="3">
        <f t="shared" si="132"/>
        <v>0.30673663686454533</v>
      </c>
      <c r="S388" s="3">
        <f t="shared" si="133"/>
        <v>0.24060191820085991</v>
      </c>
      <c r="T388" s="3">
        <f t="shared" si="134"/>
        <v>0.2907236842105263</v>
      </c>
      <c r="U388" s="3">
        <f t="shared" si="135"/>
        <v>-3.0281297314526667E-3</v>
      </c>
      <c r="V388" s="3">
        <f t="shared" si="126"/>
        <v>-2.6043742595291686E-2</v>
      </c>
      <c r="W388" s="3">
        <f>I388-TBONDm!I388</f>
        <v>-1.5197568389058169E-3</v>
      </c>
      <c r="X388" s="3">
        <f t="shared" si="127"/>
        <v>2.9806060541677847E-2</v>
      </c>
    </row>
    <row r="389" spans="1:24" x14ac:dyDescent="0.2">
      <c r="A389" s="2">
        <v>39906</v>
      </c>
      <c r="B389">
        <v>91</v>
      </c>
      <c r="C389">
        <v>228</v>
      </c>
      <c r="D389">
        <v>228</v>
      </c>
      <c r="E389" s="3">
        <f t="shared" si="123"/>
        <v>-0.25045703839122485</v>
      </c>
      <c r="F389">
        <v>43</v>
      </c>
      <c r="G389">
        <v>79</v>
      </c>
      <c r="H389">
        <v>86</v>
      </c>
      <c r="I389" s="3">
        <f t="shared" si="124"/>
        <v>-0.20673076923076922</v>
      </c>
      <c r="J389">
        <f t="shared" si="128"/>
        <v>134</v>
      </c>
      <c r="K389">
        <f t="shared" si="129"/>
        <v>307</v>
      </c>
      <c r="L389">
        <f t="shared" si="130"/>
        <v>314</v>
      </c>
      <c r="M389" s="3">
        <f t="shared" si="125"/>
        <v>-0.23841059602649006</v>
      </c>
      <c r="N389" s="3">
        <f t="shared" si="131"/>
        <v>0.40662251655629139</v>
      </c>
      <c r="O389" s="3">
        <f>ESX50m!E389</f>
        <v>-4.8465266558966073E-3</v>
      </c>
      <c r="P389" s="3">
        <f>ESX50m!I389</f>
        <v>1.0526315789473684E-2</v>
      </c>
      <c r="Q389" s="3">
        <f>ESX50m!M389</f>
        <v>-1.2360939431396785E-3</v>
      </c>
      <c r="R389" s="3">
        <f t="shared" si="132"/>
        <v>0.24561051173532825</v>
      </c>
      <c r="S389" s="3">
        <f t="shared" si="133"/>
        <v>0.21725708502024291</v>
      </c>
      <c r="T389" s="3">
        <f t="shared" si="134"/>
        <v>0.23717450208335039</v>
      </c>
      <c r="U389" s="3">
        <f t="shared" si="135"/>
        <v>-4.3726269160455633E-2</v>
      </c>
      <c r="V389" s="3">
        <f t="shared" si="126"/>
        <v>-2.9642982360219228E-2</v>
      </c>
      <c r="W389" s="3">
        <f>I389-TBONDm!I389</f>
        <v>5.2336588282184127E-2</v>
      </c>
      <c r="X389" s="3">
        <f t="shared" si="127"/>
        <v>5.0397150283825486E-2</v>
      </c>
    </row>
    <row r="390" spans="1:24" x14ac:dyDescent="0.2">
      <c r="A390" s="2">
        <v>39899</v>
      </c>
      <c r="B390">
        <v>100</v>
      </c>
      <c r="C390">
        <v>215</v>
      </c>
      <c r="D390">
        <v>223</v>
      </c>
      <c r="E390" s="3">
        <f t="shared" si="123"/>
        <v>-0.22862453531598512</v>
      </c>
      <c r="F390">
        <v>44</v>
      </c>
      <c r="G390">
        <v>87</v>
      </c>
      <c r="H390">
        <v>87</v>
      </c>
      <c r="I390" s="3">
        <f t="shared" si="124"/>
        <v>-0.19724770642201836</v>
      </c>
      <c r="J390">
        <f t="shared" si="128"/>
        <v>144</v>
      </c>
      <c r="K390">
        <f t="shared" si="129"/>
        <v>302</v>
      </c>
      <c r="L390">
        <f t="shared" si="130"/>
        <v>310</v>
      </c>
      <c r="M390" s="3">
        <f t="shared" si="125"/>
        <v>-0.21957671957671956</v>
      </c>
      <c r="N390" s="3">
        <f t="shared" si="131"/>
        <v>0.39947089947089948</v>
      </c>
      <c r="O390" s="3">
        <f>ESX50m!E390</f>
        <v>6.6455696202531639E-2</v>
      </c>
      <c r="P390" s="3">
        <f>ESX50m!I390</f>
        <v>-1.9138755980861243E-2</v>
      </c>
      <c r="Q390" s="3">
        <f>ESX50m!M390</f>
        <v>4.5184304399524373E-2</v>
      </c>
      <c r="R390" s="3">
        <f t="shared" si="132"/>
        <v>0.29508023151851676</v>
      </c>
      <c r="S390" s="3">
        <f t="shared" si="133"/>
        <v>0.17810895044115713</v>
      </c>
      <c r="T390" s="3">
        <f t="shared" si="134"/>
        <v>0.26476102397624396</v>
      </c>
      <c r="U390" s="3">
        <f t="shared" si="135"/>
        <v>-3.1376828893966757E-2</v>
      </c>
      <c r="V390" s="3">
        <f t="shared" si="126"/>
        <v>3.3407803830702112E-3</v>
      </c>
      <c r="W390" s="3">
        <f>I390-TBONDm!I390</f>
        <v>3.8601350181755228E-2</v>
      </c>
      <c r="X390" s="3">
        <f t="shared" si="127"/>
        <v>4.9557901049667487E-2</v>
      </c>
    </row>
    <row r="391" spans="1:24" x14ac:dyDescent="0.2">
      <c r="A391" s="2">
        <v>39892</v>
      </c>
      <c r="B391">
        <v>112</v>
      </c>
      <c r="C391">
        <v>210</v>
      </c>
      <c r="D391">
        <v>248</v>
      </c>
      <c r="E391" s="3">
        <f t="shared" si="123"/>
        <v>-0.23859649122807017</v>
      </c>
      <c r="F391">
        <v>46</v>
      </c>
      <c r="G391">
        <v>77</v>
      </c>
      <c r="H391">
        <v>95</v>
      </c>
      <c r="I391" s="3">
        <f t="shared" si="124"/>
        <v>-0.22477064220183487</v>
      </c>
      <c r="J391">
        <f t="shared" si="128"/>
        <v>158</v>
      </c>
      <c r="K391">
        <f t="shared" si="129"/>
        <v>287</v>
      </c>
      <c r="L391">
        <f t="shared" si="130"/>
        <v>343</v>
      </c>
      <c r="M391" s="3">
        <f t="shared" si="125"/>
        <v>-0.23477157360406092</v>
      </c>
      <c r="N391" s="3">
        <f t="shared" si="131"/>
        <v>0.36421319796954316</v>
      </c>
      <c r="O391" s="3">
        <f>ESX50m!E391</f>
        <v>2.7243589743589744E-2</v>
      </c>
      <c r="P391" s="3">
        <f>ESX50m!I391</f>
        <v>-8.9285714285714281E-3</v>
      </c>
      <c r="Q391" s="3">
        <f>ESX50m!M391</f>
        <v>1.7688679245283018E-2</v>
      </c>
      <c r="R391" s="3">
        <f t="shared" si="132"/>
        <v>0.2658400809716599</v>
      </c>
      <c r="S391" s="3">
        <f t="shared" si="133"/>
        <v>0.21584207077326345</v>
      </c>
      <c r="T391" s="3">
        <f t="shared" si="134"/>
        <v>0.25246025284934392</v>
      </c>
      <c r="U391" s="3">
        <f t="shared" si="135"/>
        <v>-1.3825849026235293E-2</v>
      </c>
      <c r="V391" s="3">
        <f t="shared" si="126"/>
        <v>3.2449415965102445E-2</v>
      </c>
      <c r="W391" s="3">
        <f>I391-TBONDm!I391</f>
        <v>6.0253512387537095E-2</v>
      </c>
      <c r="X391" s="3">
        <f t="shared" si="127"/>
        <v>3.6346105304750957E-2</v>
      </c>
    </row>
    <row r="392" spans="1:24" x14ac:dyDescent="0.2">
      <c r="A392" s="2">
        <v>39885</v>
      </c>
      <c r="B392">
        <v>106</v>
      </c>
      <c r="C392">
        <v>216</v>
      </c>
      <c r="D392">
        <v>248</v>
      </c>
      <c r="E392" s="3">
        <f t="shared" si="123"/>
        <v>-0.24912280701754386</v>
      </c>
      <c r="F392">
        <v>34</v>
      </c>
      <c r="G392">
        <v>76</v>
      </c>
      <c r="H392">
        <v>97</v>
      </c>
      <c r="I392" s="3">
        <f t="shared" si="124"/>
        <v>-0.30434782608695654</v>
      </c>
      <c r="J392">
        <f t="shared" si="128"/>
        <v>140</v>
      </c>
      <c r="K392">
        <f t="shared" si="129"/>
        <v>292</v>
      </c>
      <c r="L392">
        <f t="shared" si="130"/>
        <v>345</v>
      </c>
      <c r="M392" s="3">
        <f t="shared" si="125"/>
        <v>-0.26383526383526384</v>
      </c>
      <c r="N392" s="3">
        <f t="shared" si="131"/>
        <v>0.37580437580437581</v>
      </c>
      <c r="O392" s="3">
        <f>ESX50m!E392</f>
        <v>3.669724770642202E-2</v>
      </c>
      <c r="P392" s="3">
        <f>ESX50m!I392</f>
        <v>2.7397260273972601E-2</v>
      </c>
      <c r="Q392" s="3">
        <f>ESX50m!M392</f>
        <v>3.4364261168384883E-2</v>
      </c>
      <c r="R392" s="3">
        <f t="shared" si="132"/>
        <v>0.28582005472396588</v>
      </c>
      <c r="S392" s="3">
        <f t="shared" si="133"/>
        <v>0.33174508636092914</v>
      </c>
      <c r="T392" s="3">
        <f t="shared" si="134"/>
        <v>0.29819952500364871</v>
      </c>
      <c r="U392" s="3">
        <f t="shared" si="135"/>
        <v>5.5225019069412684E-2</v>
      </c>
      <c r="V392" s="3">
        <f t="shared" si="126"/>
        <v>5.7294893538430348E-2</v>
      </c>
      <c r="W392" s="3">
        <f>I392-TBONDm!I392</f>
        <v>4.9818840579710144E-2</v>
      </c>
      <c r="X392" s="3">
        <f t="shared" si="127"/>
        <v>2.9725255233285397E-2</v>
      </c>
    </row>
    <row r="393" spans="1:24" x14ac:dyDescent="0.2">
      <c r="A393" s="2">
        <v>39878</v>
      </c>
      <c r="B393">
        <v>86</v>
      </c>
      <c r="C393">
        <v>244</v>
      </c>
      <c r="D393">
        <v>227</v>
      </c>
      <c r="E393" s="3">
        <f t="shared" si="123"/>
        <v>-0.25314183123877915</v>
      </c>
      <c r="F393">
        <v>44</v>
      </c>
      <c r="G393">
        <v>64</v>
      </c>
      <c r="H393">
        <v>112</v>
      </c>
      <c r="I393" s="3">
        <f t="shared" si="124"/>
        <v>-0.30909090909090908</v>
      </c>
      <c r="J393">
        <f t="shared" si="128"/>
        <v>130</v>
      </c>
      <c r="K393">
        <f t="shared" si="129"/>
        <v>308</v>
      </c>
      <c r="L393">
        <f t="shared" si="130"/>
        <v>339</v>
      </c>
      <c r="M393" s="3">
        <f t="shared" si="125"/>
        <v>-0.26898326898326896</v>
      </c>
      <c r="N393" s="3">
        <f t="shared" si="131"/>
        <v>0.3963963963963964</v>
      </c>
      <c r="O393" s="3">
        <f>ESX50m!E393</f>
        <v>1.9786910197869101E-2</v>
      </c>
      <c r="P393" s="3">
        <f>ESX50m!I393</f>
        <v>3.7735849056603772E-2</v>
      </c>
      <c r="Q393" s="3">
        <f>ESX50m!M393</f>
        <v>2.4165707710011506E-2</v>
      </c>
      <c r="R393" s="3">
        <f t="shared" si="132"/>
        <v>0.27292874143664825</v>
      </c>
      <c r="S393" s="3">
        <f t="shared" si="133"/>
        <v>0.34682675814751285</v>
      </c>
      <c r="T393" s="3">
        <f t="shared" si="134"/>
        <v>0.29314897669328049</v>
      </c>
      <c r="U393" s="3">
        <f t="shared" si="135"/>
        <v>5.5949077852129936E-2</v>
      </c>
      <c r="V393" s="3">
        <f t="shared" si="126"/>
        <v>4.278142863022192E-2</v>
      </c>
      <c r="W393" s="3">
        <f>I393-TBONDm!I393</f>
        <v>-1.0340370529943743E-3</v>
      </c>
      <c r="X393" s="3">
        <f t="shared" si="127"/>
        <v>1.9789115738329033E-2</v>
      </c>
    </row>
    <row r="394" spans="1:24" x14ac:dyDescent="0.2">
      <c r="A394" s="2">
        <v>39871</v>
      </c>
      <c r="B394">
        <v>74</v>
      </c>
      <c r="C394">
        <v>212</v>
      </c>
      <c r="D394">
        <v>268</v>
      </c>
      <c r="E394" s="3">
        <f t="shared" si="123"/>
        <v>-0.35018050541516244</v>
      </c>
      <c r="F394">
        <v>26</v>
      </c>
      <c r="G394">
        <v>67</v>
      </c>
      <c r="H394">
        <v>109</v>
      </c>
      <c r="I394" s="3">
        <f t="shared" si="124"/>
        <v>-0.41089108910891087</v>
      </c>
      <c r="J394">
        <f t="shared" si="128"/>
        <v>100</v>
      </c>
      <c r="K394">
        <f t="shared" si="129"/>
        <v>279</v>
      </c>
      <c r="L394">
        <f t="shared" si="130"/>
        <v>377</v>
      </c>
      <c r="M394" s="3">
        <f t="shared" si="125"/>
        <v>-0.3664021164021164</v>
      </c>
      <c r="N394" s="3">
        <f t="shared" si="131"/>
        <v>0.36904761904761907</v>
      </c>
      <c r="O394" s="3">
        <f>ESX50m!E394</f>
        <v>5.9561128526645767E-2</v>
      </c>
      <c r="P394" s="3">
        <f>ESX50m!I394</f>
        <v>8.9285714285714288E-2</v>
      </c>
      <c r="Q394" s="3">
        <f>ESX50m!M394</f>
        <v>6.7285382830626447E-2</v>
      </c>
      <c r="R394" s="3">
        <f t="shared" si="132"/>
        <v>0.40974163394180818</v>
      </c>
      <c r="S394" s="3">
        <f t="shared" si="133"/>
        <v>0.50017680339462511</v>
      </c>
      <c r="T394" s="3">
        <f t="shared" si="134"/>
        <v>0.43368749923274286</v>
      </c>
      <c r="U394" s="3">
        <f t="shared" si="135"/>
        <v>6.0710583693748432E-2</v>
      </c>
      <c r="V394" s="3">
        <f t="shared" si="126"/>
        <v>1.9674713467967436E-2</v>
      </c>
      <c r="W394" s="3">
        <f>I394-TBONDm!I394</f>
        <v>4.0390962173140421E-2</v>
      </c>
      <c r="X394" s="3">
        <f t="shared" si="127"/>
        <v>1.026769186663512E-2</v>
      </c>
    </row>
    <row r="395" spans="1:24" x14ac:dyDescent="0.2">
      <c r="A395" s="2">
        <v>39864</v>
      </c>
      <c r="B395">
        <v>91</v>
      </c>
      <c r="C395">
        <v>196</v>
      </c>
      <c r="D395">
        <v>257</v>
      </c>
      <c r="E395" s="3">
        <f t="shared" si="123"/>
        <v>-0.30514705882352944</v>
      </c>
      <c r="F395">
        <v>33</v>
      </c>
      <c r="G395">
        <v>72</v>
      </c>
      <c r="H395">
        <v>97</v>
      </c>
      <c r="I395" s="3">
        <f t="shared" si="124"/>
        <v>-0.31683168316831684</v>
      </c>
      <c r="J395">
        <f t="shared" ref="J395:J427" si="136">B395+F395</f>
        <v>124</v>
      </c>
      <c r="K395">
        <f t="shared" ref="K395:K427" si="137">C395+G395</f>
        <v>268</v>
      </c>
      <c r="L395">
        <f t="shared" ref="L395:L427" si="138">D395+H395</f>
        <v>354</v>
      </c>
      <c r="M395" s="3">
        <f t="shared" si="125"/>
        <v>-0.30831099195710454</v>
      </c>
      <c r="N395" s="3">
        <f t="shared" si="131"/>
        <v>0.35924932975871315</v>
      </c>
      <c r="O395" s="3">
        <f>ESX50m!E395</f>
        <v>9.2476489028213163E-2</v>
      </c>
      <c r="P395" s="3">
        <f>ESX50m!I395</f>
        <v>0.11165048543689321</v>
      </c>
      <c r="Q395" s="3">
        <f>ESX50m!M395</f>
        <v>9.7156398104265407E-2</v>
      </c>
      <c r="R395" s="3">
        <f t="shared" si="132"/>
        <v>0.39762354785174259</v>
      </c>
      <c r="S395" s="3">
        <f t="shared" si="133"/>
        <v>0.42848216860521005</v>
      </c>
      <c r="T395" s="3">
        <f t="shared" si="134"/>
        <v>0.40546739006136995</v>
      </c>
      <c r="U395" s="3">
        <f t="shared" si="135"/>
        <v>1.1684624344787398E-2</v>
      </c>
      <c r="V395" s="3">
        <f t="shared" si="126"/>
        <v>-2.0480637895279364E-2</v>
      </c>
      <c r="W395" s="3">
        <f>I395-TBONDm!I395</f>
        <v>2.0010422094841052E-2</v>
      </c>
      <c r="X395" s="3">
        <f t="shared" si="127"/>
        <v>3.760219342567974E-3</v>
      </c>
    </row>
    <row r="396" spans="1:24" x14ac:dyDescent="0.2">
      <c r="A396" s="2">
        <v>39857</v>
      </c>
      <c r="B396">
        <v>91</v>
      </c>
      <c r="C396">
        <v>206</v>
      </c>
      <c r="D396">
        <v>270</v>
      </c>
      <c r="E396" s="3">
        <f t="shared" si="123"/>
        <v>-0.31569664902998235</v>
      </c>
      <c r="F396">
        <v>38</v>
      </c>
      <c r="G396">
        <v>74</v>
      </c>
      <c r="H396">
        <v>103</v>
      </c>
      <c r="I396" s="3">
        <f t="shared" si="124"/>
        <v>-0.30232558139534882</v>
      </c>
      <c r="J396">
        <f t="shared" si="136"/>
        <v>129</v>
      </c>
      <c r="K396">
        <f t="shared" si="137"/>
        <v>280</v>
      </c>
      <c r="L396">
        <f t="shared" si="138"/>
        <v>373</v>
      </c>
      <c r="M396" s="3">
        <f t="shared" si="125"/>
        <v>-0.31202046035805625</v>
      </c>
      <c r="N396" s="3">
        <f t="shared" si="131"/>
        <v>0.35805626598465473</v>
      </c>
      <c r="O396" s="3">
        <f>ESX50m!E396</f>
        <v>2.8526148969889066E-2</v>
      </c>
      <c r="P396" s="3">
        <f>ESX50m!I396</f>
        <v>6.3106796116504854E-2</v>
      </c>
      <c r="Q396" s="3">
        <f>ESX50m!M396</f>
        <v>3.7037037037037035E-2</v>
      </c>
      <c r="R396" s="3">
        <f t="shared" si="132"/>
        <v>0.34422279799987143</v>
      </c>
      <c r="S396" s="3">
        <f t="shared" si="133"/>
        <v>0.36543237751185365</v>
      </c>
      <c r="T396" s="3">
        <f t="shared" si="134"/>
        <v>0.34905749739509329</v>
      </c>
      <c r="U396" s="3">
        <f t="shared" si="135"/>
        <v>-1.3371067634633527E-2</v>
      </c>
      <c r="V396" s="3">
        <f t="shared" si="126"/>
        <v>-2.681669474650486E-2</v>
      </c>
      <c r="W396" s="3">
        <f>I396-TBONDm!I396</f>
        <v>-2.9598308668076112E-2</v>
      </c>
      <c r="X396" s="3">
        <f t="shared" si="127"/>
        <v>-3.4770984817925157E-3</v>
      </c>
    </row>
    <row r="397" spans="1:24" x14ac:dyDescent="0.2">
      <c r="A397" s="2">
        <v>39850</v>
      </c>
      <c r="B397">
        <v>94</v>
      </c>
      <c r="C397">
        <v>206</v>
      </c>
      <c r="D397">
        <v>266</v>
      </c>
      <c r="E397" s="3">
        <f t="shared" si="123"/>
        <v>-0.303886925795053</v>
      </c>
      <c r="F397">
        <v>48</v>
      </c>
      <c r="G397">
        <v>65</v>
      </c>
      <c r="H397">
        <v>100</v>
      </c>
      <c r="I397" s="3">
        <f t="shared" si="124"/>
        <v>-0.24413145539906103</v>
      </c>
      <c r="J397">
        <f t="shared" si="136"/>
        <v>142</v>
      </c>
      <c r="K397">
        <f t="shared" si="137"/>
        <v>271</v>
      </c>
      <c r="L397">
        <f t="shared" si="138"/>
        <v>366</v>
      </c>
      <c r="M397" s="3">
        <f t="shared" si="125"/>
        <v>-0.28754813863928114</v>
      </c>
      <c r="N397" s="3">
        <f t="shared" si="131"/>
        <v>0.34788189987163032</v>
      </c>
      <c r="O397" s="3">
        <f>ESX50m!E397</f>
        <v>6.8807339449541288E-2</v>
      </c>
      <c r="P397" s="3">
        <f>ESX50m!I397</f>
        <v>5.5813953488372092E-2</v>
      </c>
      <c r="Q397" s="3">
        <f>ESX50m!M397</f>
        <v>6.5592635212888384E-2</v>
      </c>
      <c r="R397" s="3">
        <f t="shared" si="132"/>
        <v>0.37269426524459426</v>
      </c>
      <c r="S397" s="3">
        <f t="shared" si="133"/>
        <v>0.29994540888743315</v>
      </c>
      <c r="T397" s="3">
        <f t="shared" si="134"/>
        <v>0.35314077385216952</v>
      </c>
      <c r="U397" s="3">
        <f t="shared" si="135"/>
        <v>-5.9755470395991966E-2</v>
      </c>
      <c r="V397" s="3">
        <f t="shared" si="126"/>
        <v>-3.4884599606028237E-2</v>
      </c>
      <c r="W397" s="3">
        <f>I397-TBONDm!I397</f>
        <v>2.0868544600938982E-2</v>
      </c>
      <c r="X397" s="3">
        <f t="shared" si="127"/>
        <v>1.4501595771414605E-2</v>
      </c>
    </row>
    <row r="398" spans="1:24" x14ac:dyDescent="0.2">
      <c r="A398" s="2">
        <v>39843</v>
      </c>
      <c r="B398">
        <v>94</v>
      </c>
      <c r="C398">
        <v>209</v>
      </c>
      <c r="D398">
        <v>275</v>
      </c>
      <c r="E398" s="3">
        <f t="shared" si="123"/>
        <v>-0.31314878892733566</v>
      </c>
      <c r="F398">
        <v>33</v>
      </c>
      <c r="G398">
        <v>77</v>
      </c>
      <c r="H398">
        <v>96</v>
      </c>
      <c r="I398" s="3">
        <f t="shared" si="124"/>
        <v>-0.30582524271844658</v>
      </c>
      <c r="J398">
        <f t="shared" si="136"/>
        <v>127</v>
      </c>
      <c r="K398">
        <f t="shared" si="137"/>
        <v>286</v>
      </c>
      <c r="L398">
        <f t="shared" si="138"/>
        <v>371</v>
      </c>
      <c r="M398" s="3">
        <f t="shared" si="125"/>
        <v>-0.31122448979591838</v>
      </c>
      <c r="N398" s="3">
        <f t="shared" ref="N398:N429" si="139">K398/SUM(J398:L398)</f>
        <v>0.36479591836734693</v>
      </c>
      <c r="O398" s="3">
        <f>ESX50m!E398</f>
        <v>5.0458715596330278E-2</v>
      </c>
      <c r="P398" s="3">
        <f>ESX50m!I398</f>
        <v>0</v>
      </c>
      <c r="Q398" s="3">
        <f>ESX50m!M398</f>
        <v>3.8018433179723504E-2</v>
      </c>
      <c r="R398" s="3">
        <f t="shared" ref="R398:R430" si="140">O398-E398</f>
        <v>0.36360750452366597</v>
      </c>
      <c r="S398" s="3">
        <f t="shared" ref="S398:S430" si="141">P398-I398</f>
        <v>0.30582524271844658</v>
      </c>
      <c r="T398" s="3">
        <f t="shared" ref="T398:T430" si="142">Q398-M398</f>
        <v>0.34924292297564186</v>
      </c>
      <c r="U398" s="3">
        <f t="shared" ref="U398:U430" si="143">E398-I398</f>
        <v>-7.3235462088890868E-3</v>
      </c>
      <c r="V398" s="3">
        <f t="shared" si="126"/>
        <v>1.8205449756978538E-3</v>
      </c>
      <c r="W398" s="3">
        <f>I398-TBONDm!I398</f>
        <v>-1.7015313782404173E-3</v>
      </c>
      <c r="X398" s="3">
        <f t="shared" si="127"/>
        <v>1.8245915182171651E-2</v>
      </c>
    </row>
    <row r="399" spans="1:24" x14ac:dyDescent="0.2">
      <c r="A399" s="2">
        <v>39836</v>
      </c>
      <c r="B399">
        <v>71</v>
      </c>
      <c r="C399">
        <v>215</v>
      </c>
      <c r="D399">
        <v>280</v>
      </c>
      <c r="E399" s="3">
        <f t="shared" si="123"/>
        <v>-0.36925795053003535</v>
      </c>
      <c r="F399">
        <v>40</v>
      </c>
      <c r="G399">
        <v>55</v>
      </c>
      <c r="H399">
        <v>107</v>
      </c>
      <c r="I399" s="3">
        <f t="shared" si="124"/>
        <v>-0.3316831683168317</v>
      </c>
      <c r="J399">
        <f t="shared" si="136"/>
        <v>111</v>
      </c>
      <c r="K399">
        <f t="shared" si="137"/>
        <v>270</v>
      </c>
      <c r="L399">
        <f t="shared" si="138"/>
        <v>387</v>
      </c>
      <c r="M399" s="3">
        <f t="shared" si="125"/>
        <v>-0.359375</v>
      </c>
      <c r="N399" s="3">
        <f t="shared" si="139"/>
        <v>0.3515625</v>
      </c>
      <c r="O399" s="3">
        <f>ESX50m!E399</f>
        <v>6.4564564564564567E-2</v>
      </c>
      <c r="P399" s="3">
        <f>ESX50m!I399</f>
        <v>9.1346153846153841E-2</v>
      </c>
      <c r="Q399" s="3">
        <f>ESX50m!M399</f>
        <v>7.0938215102974822E-2</v>
      </c>
      <c r="R399" s="3">
        <f t="shared" si="140"/>
        <v>0.4338225150945999</v>
      </c>
      <c r="S399" s="3">
        <f t="shared" si="141"/>
        <v>0.42302932216298555</v>
      </c>
      <c r="T399" s="3">
        <f t="shared" si="142"/>
        <v>0.43031321510297482</v>
      </c>
      <c r="U399" s="3">
        <f t="shared" si="143"/>
        <v>-3.757478221320365E-2</v>
      </c>
      <c r="V399" s="3">
        <f t="shared" si="126"/>
        <v>-1.3437810190491358E-2</v>
      </c>
      <c r="W399" s="3">
        <f>I399-TBONDm!I399</f>
        <v>2.433777409154525E-2</v>
      </c>
      <c r="X399" s="3">
        <f t="shared" si="127"/>
        <v>4.0801413863608284E-2</v>
      </c>
    </row>
    <row r="400" spans="1:24" x14ac:dyDescent="0.2">
      <c r="A400" s="2">
        <v>39829</v>
      </c>
      <c r="B400">
        <v>94</v>
      </c>
      <c r="C400">
        <v>211</v>
      </c>
      <c r="D400">
        <v>254</v>
      </c>
      <c r="E400" s="3">
        <f t="shared" si="123"/>
        <v>-0.28622540250447226</v>
      </c>
      <c r="F400">
        <v>32</v>
      </c>
      <c r="G400">
        <v>72</v>
      </c>
      <c r="H400">
        <v>101</v>
      </c>
      <c r="I400" s="3">
        <f t="shared" si="124"/>
        <v>-0.33658536585365856</v>
      </c>
      <c r="J400">
        <f t="shared" si="136"/>
        <v>126</v>
      </c>
      <c r="K400">
        <f t="shared" si="137"/>
        <v>283</v>
      </c>
      <c r="L400">
        <f t="shared" si="138"/>
        <v>355</v>
      </c>
      <c r="M400" s="3">
        <f t="shared" si="125"/>
        <v>-0.29973821989528798</v>
      </c>
      <c r="N400" s="3">
        <f t="shared" si="139"/>
        <v>0.37041884816753928</v>
      </c>
      <c r="O400" s="3">
        <f>ESX50m!E400</f>
        <v>5.7542768273716953E-2</v>
      </c>
      <c r="P400" s="3">
        <f>ESX50m!I400</f>
        <v>0.17073170731707318</v>
      </c>
      <c r="Q400" s="3">
        <f>ESX50m!M400</f>
        <v>8.4905660377358486E-2</v>
      </c>
      <c r="R400" s="3">
        <f t="shared" si="140"/>
        <v>0.34376817077818922</v>
      </c>
      <c r="S400" s="3">
        <f t="shared" si="141"/>
        <v>0.50731707317073171</v>
      </c>
      <c r="T400" s="3">
        <f t="shared" si="142"/>
        <v>0.38464388027264645</v>
      </c>
      <c r="U400" s="3">
        <f t="shared" si="143"/>
        <v>5.0359963349186299E-2</v>
      </c>
      <c r="V400" s="3">
        <f t="shared" si="126"/>
        <v>1.1135717748651122E-2</v>
      </c>
      <c r="W400" s="3">
        <f>I400-TBONDm!I400</f>
        <v>3.2101502833210116E-2</v>
      </c>
      <c r="X400" s="3">
        <f t="shared" si="127"/>
        <v>4.1330973999054221E-2</v>
      </c>
    </row>
    <row r="401" spans="1:24" x14ac:dyDescent="0.2">
      <c r="A401" s="2">
        <v>39822</v>
      </c>
      <c r="B401">
        <v>120</v>
      </c>
      <c r="C401">
        <v>201</v>
      </c>
      <c r="D401">
        <v>227</v>
      </c>
      <c r="E401" s="3">
        <f t="shared" si="123"/>
        <v>-0.19525547445255476</v>
      </c>
      <c r="F401">
        <v>55</v>
      </c>
      <c r="G401">
        <v>65</v>
      </c>
      <c r="H401">
        <v>84</v>
      </c>
      <c r="I401" s="3">
        <f t="shared" si="124"/>
        <v>-0.14215686274509803</v>
      </c>
      <c r="J401">
        <f t="shared" si="136"/>
        <v>175</v>
      </c>
      <c r="K401">
        <f t="shared" si="137"/>
        <v>266</v>
      </c>
      <c r="L401">
        <f t="shared" si="138"/>
        <v>311</v>
      </c>
      <c r="M401" s="3">
        <f t="shared" si="125"/>
        <v>-0.18085106382978725</v>
      </c>
      <c r="N401" s="3">
        <f t="shared" si="139"/>
        <v>0.35372340425531917</v>
      </c>
      <c r="O401" s="3">
        <f>ESX50m!E401</f>
        <v>6.3593004769475362E-3</v>
      </c>
      <c r="P401" s="3">
        <f>ESX50m!I401</f>
        <v>-2.358490566037736E-2</v>
      </c>
      <c r="Q401" s="3">
        <f>ESX50m!M401</f>
        <v>-1.1890606420927466E-3</v>
      </c>
      <c r="R401" s="3">
        <f t="shared" si="140"/>
        <v>0.20161477492950231</v>
      </c>
      <c r="S401" s="3">
        <f t="shared" si="141"/>
        <v>0.11857195708472068</v>
      </c>
      <c r="T401" s="3">
        <f t="shared" si="142"/>
        <v>0.17966200318769449</v>
      </c>
      <c r="U401" s="3">
        <f t="shared" si="143"/>
        <v>-5.3098611707456722E-2</v>
      </c>
      <c r="V401" s="3">
        <f t="shared" si="126"/>
        <v>1.244798565316386E-2</v>
      </c>
      <c r="W401" s="3">
        <f>I401-TBONDm!I401</f>
        <v>6.5964964666069492E-2</v>
      </c>
      <c r="X401" s="3">
        <f t="shared" si="127"/>
        <v>6.3162079591807807E-2</v>
      </c>
    </row>
    <row r="402" spans="1:24" x14ac:dyDescent="0.2">
      <c r="A402" s="2">
        <v>39815</v>
      </c>
      <c r="B402">
        <v>100</v>
      </c>
      <c r="C402">
        <v>203</v>
      </c>
      <c r="D402">
        <v>166</v>
      </c>
      <c r="E402" s="3">
        <f t="shared" si="123"/>
        <v>-0.14072494669509594</v>
      </c>
      <c r="F402">
        <v>39</v>
      </c>
      <c r="G402">
        <v>43</v>
      </c>
      <c r="H402">
        <v>65</v>
      </c>
      <c r="I402" s="3">
        <f t="shared" si="124"/>
        <v>-0.17687074829931973</v>
      </c>
      <c r="J402">
        <f t="shared" si="136"/>
        <v>139</v>
      </c>
      <c r="K402">
        <f t="shared" si="137"/>
        <v>246</v>
      </c>
      <c r="L402">
        <f t="shared" si="138"/>
        <v>231</v>
      </c>
      <c r="M402" s="3">
        <f t="shared" si="125"/>
        <v>-0.14935064935064934</v>
      </c>
      <c r="N402" s="3">
        <f t="shared" si="139"/>
        <v>0.39935064935064934</v>
      </c>
      <c r="O402" s="3">
        <f>ESX50m!E402</f>
        <v>-2.3291925465838508E-2</v>
      </c>
      <c r="P402" s="3">
        <f>ESX50m!I402</f>
        <v>-2.8985507246376812E-2</v>
      </c>
      <c r="Q402" s="3">
        <f>ESX50m!M402</f>
        <v>-2.4676850763807285E-2</v>
      </c>
      <c r="R402" s="3">
        <f t="shared" si="140"/>
        <v>0.11743302122925743</v>
      </c>
      <c r="S402" s="3">
        <f t="shared" si="141"/>
        <v>0.14788524105294293</v>
      </c>
      <c r="T402" s="3">
        <f t="shared" si="142"/>
        <v>0.12467379858684206</v>
      </c>
      <c r="U402" s="3">
        <f t="shared" si="143"/>
        <v>3.6145801604223787E-2</v>
      </c>
      <c r="V402" s="3">
        <f t="shared" si="126"/>
        <v>2.9786955445969324E-2</v>
      </c>
      <c r="W402" s="3">
        <f>I402-TBONDm!I402</f>
        <v>2.5926454497883056E-2</v>
      </c>
      <c r="X402" s="3">
        <f t="shared" si="127"/>
        <v>8.5092716406276733E-2</v>
      </c>
    </row>
    <row r="403" spans="1:24" x14ac:dyDescent="0.2">
      <c r="A403" s="2">
        <v>39808</v>
      </c>
      <c r="B403">
        <v>112</v>
      </c>
      <c r="C403">
        <v>191</v>
      </c>
      <c r="D403">
        <v>159</v>
      </c>
      <c r="E403" s="3">
        <f t="shared" si="123"/>
        <v>-0.10173160173160173</v>
      </c>
      <c r="F403">
        <v>36</v>
      </c>
      <c r="G403">
        <v>47</v>
      </c>
      <c r="H403">
        <v>58</v>
      </c>
      <c r="I403" s="3">
        <f t="shared" si="124"/>
        <v>-0.15602836879432624</v>
      </c>
      <c r="J403">
        <f t="shared" si="136"/>
        <v>148</v>
      </c>
      <c r="K403">
        <f t="shared" si="137"/>
        <v>238</v>
      </c>
      <c r="L403">
        <f t="shared" si="138"/>
        <v>217</v>
      </c>
      <c r="M403" s="3">
        <f t="shared" si="125"/>
        <v>-0.11442786069651742</v>
      </c>
      <c r="N403" s="3">
        <f t="shared" si="139"/>
        <v>0.3946932006633499</v>
      </c>
      <c r="O403" s="3">
        <f>ESX50m!E403</f>
        <v>-3.6297640653357534E-2</v>
      </c>
      <c r="P403" s="3">
        <f>ESX50m!I403</f>
        <v>-0.16778523489932887</v>
      </c>
      <c r="Q403" s="3">
        <f>ESX50m!M403</f>
        <v>-6.4285714285714279E-2</v>
      </c>
      <c r="R403" s="3">
        <f t="shared" si="140"/>
        <v>6.5433961078244202E-2</v>
      </c>
      <c r="S403" s="3">
        <f t="shared" si="141"/>
        <v>-1.1756866105002622E-2</v>
      </c>
      <c r="T403" s="3">
        <f t="shared" si="142"/>
        <v>5.014214641080314E-2</v>
      </c>
      <c r="U403" s="3">
        <f t="shared" si="143"/>
        <v>5.4296767062724516E-2</v>
      </c>
      <c r="V403" s="3">
        <f t="shared" si="126"/>
        <v>4.2452566723671118E-3</v>
      </c>
      <c r="W403" s="3">
        <f>I403-TBONDm!I403</f>
        <v>9.7594819611470873E-2</v>
      </c>
      <c r="X403" s="3">
        <f t="shared" si="127"/>
        <v>0.11574088352690994</v>
      </c>
    </row>
    <row r="404" spans="1:24" x14ac:dyDescent="0.2">
      <c r="A404" s="2">
        <v>39801</v>
      </c>
      <c r="B404">
        <v>123</v>
      </c>
      <c r="C404">
        <v>219</v>
      </c>
      <c r="D404">
        <v>171</v>
      </c>
      <c r="E404" s="3">
        <f t="shared" si="123"/>
        <v>-9.3567251461988299E-2</v>
      </c>
      <c r="F404">
        <v>49</v>
      </c>
      <c r="G404">
        <v>59</v>
      </c>
      <c r="H404">
        <v>65</v>
      </c>
      <c r="I404" s="3">
        <f t="shared" si="124"/>
        <v>-9.2485549132947972E-2</v>
      </c>
      <c r="J404">
        <f t="shared" si="136"/>
        <v>172</v>
      </c>
      <c r="K404">
        <f t="shared" si="137"/>
        <v>278</v>
      </c>
      <c r="L404">
        <f t="shared" si="138"/>
        <v>236</v>
      </c>
      <c r="M404" s="3">
        <f t="shared" si="125"/>
        <v>-9.3294460641399415E-2</v>
      </c>
      <c r="N404" s="3">
        <f t="shared" si="139"/>
        <v>0.40524781341107874</v>
      </c>
      <c r="O404" s="3">
        <f>ESX50m!E404</f>
        <v>-5.350553505535055E-2</v>
      </c>
      <c r="P404" s="3">
        <f>ESX50m!I404</f>
        <v>-0.14583333333333334</v>
      </c>
      <c r="Q404" s="3">
        <f>ESX50m!M404</f>
        <v>-7.2886297376093298E-2</v>
      </c>
      <c r="R404" s="3">
        <f t="shared" si="140"/>
        <v>4.0061716406637748E-2</v>
      </c>
      <c r="S404" s="3">
        <f t="shared" si="141"/>
        <v>-5.334778420038537E-2</v>
      </c>
      <c r="T404" s="3">
        <f t="shared" si="142"/>
        <v>2.0408163265306117E-2</v>
      </c>
      <c r="U404" s="3">
        <f t="shared" si="143"/>
        <v>-1.0817023290403266E-3</v>
      </c>
      <c r="V404" s="3">
        <f t="shared" si="126"/>
        <v>5.1728861128237128E-3</v>
      </c>
      <c r="W404" s="3">
        <f>I404-TBONDm!I404</f>
        <v>0.13175687510947626</v>
      </c>
      <c r="X404" s="3">
        <f t="shared" si="127"/>
        <v>0.10503666691106556</v>
      </c>
    </row>
    <row r="405" spans="1:24" x14ac:dyDescent="0.2">
      <c r="A405" s="2">
        <v>39794</v>
      </c>
      <c r="B405">
        <v>141</v>
      </c>
      <c r="C405">
        <v>210</v>
      </c>
      <c r="D405">
        <v>180</v>
      </c>
      <c r="E405" s="3">
        <f t="shared" si="123"/>
        <v>-7.3446327683615822E-2</v>
      </c>
      <c r="F405">
        <v>60</v>
      </c>
      <c r="G405">
        <v>56</v>
      </c>
      <c r="H405">
        <v>66</v>
      </c>
      <c r="I405" s="3">
        <f t="shared" si="124"/>
        <v>-3.2967032967032968E-2</v>
      </c>
      <c r="J405">
        <f t="shared" si="136"/>
        <v>201</v>
      </c>
      <c r="K405">
        <f t="shared" si="137"/>
        <v>266</v>
      </c>
      <c r="L405">
        <f t="shared" si="138"/>
        <v>246</v>
      </c>
      <c r="M405" s="3">
        <f t="shared" si="125"/>
        <v>-6.311360448807854E-2</v>
      </c>
      <c r="N405" s="3">
        <f t="shared" si="139"/>
        <v>0.37307152875175315</v>
      </c>
      <c r="O405" s="3">
        <f>ESX50m!E405</f>
        <v>-3.7606837606837605E-2</v>
      </c>
      <c r="P405" s="3">
        <f>ESX50m!I405</f>
        <v>-1.1299435028248588E-2</v>
      </c>
      <c r="Q405" s="3">
        <f>ESX50m!M405</f>
        <v>-3.1496062992125984E-2</v>
      </c>
      <c r="R405" s="3">
        <f t="shared" si="140"/>
        <v>3.5839490076778217E-2</v>
      </c>
      <c r="S405" s="3">
        <f t="shared" si="141"/>
        <v>2.166759793878438E-2</v>
      </c>
      <c r="T405" s="3">
        <f t="shared" si="142"/>
        <v>3.1617541495952556E-2</v>
      </c>
      <c r="U405" s="3">
        <f t="shared" si="143"/>
        <v>-4.0479294716582855E-2</v>
      </c>
      <c r="V405" s="3">
        <f t="shared" si="126"/>
        <v>2.4400297984212744E-2</v>
      </c>
      <c r="W405" s="3">
        <f>I405-TBONDm!I405</f>
        <v>0.11787095585978269</v>
      </c>
      <c r="X405" s="3">
        <f t="shared" si="127"/>
        <v>7.4211236182181575E-2</v>
      </c>
    </row>
    <row r="406" spans="1:24" x14ac:dyDescent="0.2">
      <c r="A406" s="2">
        <v>39787</v>
      </c>
      <c r="B406">
        <v>142</v>
      </c>
      <c r="C406">
        <v>213</v>
      </c>
      <c r="D406">
        <v>167</v>
      </c>
      <c r="E406" s="3">
        <f t="shared" si="123"/>
        <v>-4.7892720306513412E-2</v>
      </c>
      <c r="F406">
        <v>55</v>
      </c>
      <c r="G406">
        <v>52</v>
      </c>
      <c r="H406">
        <v>74</v>
      </c>
      <c r="I406" s="3">
        <f t="shared" si="124"/>
        <v>-0.10497237569060773</v>
      </c>
      <c r="J406">
        <f t="shared" si="136"/>
        <v>197</v>
      </c>
      <c r="K406">
        <f t="shared" si="137"/>
        <v>265</v>
      </c>
      <c r="L406">
        <f t="shared" si="138"/>
        <v>241</v>
      </c>
      <c r="M406" s="3">
        <f t="shared" si="125"/>
        <v>-6.2588904694167849E-2</v>
      </c>
      <c r="N406" s="3">
        <f t="shared" si="139"/>
        <v>0.37695590327169276</v>
      </c>
      <c r="O406" s="3">
        <f>ESX50m!E406</f>
        <v>-0.13738019169329074</v>
      </c>
      <c r="P406" s="3">
        <f>ESX50m!I406</f>
        <v>-9.1891891891891897E-2</v>
      </c>
      <c r="Q406" s="3">
        <f>ESX50m!M406</f>
        <v>-0.12700369913686807</v>
      </c>
      <c r="R406" s="3">
        <f t="shared" si="140"/>
        <v>-8.9487471386777331E-2</v>
      </c>
      <c r="S406" s="3">
        <f t="shared" si="141"/>
        <v>1.3080483798715833E-2</v>
      </c>
      <c r="T406" s="3">
        <f t="shared" si="142"/>
        <v>-6.4414794442700221E-2</v>
      </c>
      <c r="U406" s="3">
        <f t="shared" si="143"/>
        <v>5.7079655384094319E-2</v>
      </c>
      <c r="V406" s="3">
        <f t="shared" si="126"/>
        <v>5.2417738357686754E-2</v>
      </c>
      <c r="W406" s="3">
        <f>I406-TBONDm!I406</f>
        <v>6.5482169763937711E-2</v>
      </c>
      <c r="X406" s="3">
        <f t="shared" si="127"/>
        <v>4.0427259605450468E-2</v>
      </c>
    </row>
    <row r="407" spans="1:24" x14ac:dyDescent="0.2">
      <c r="A407" s="2">
        <v>39780</v>
      </c>
      <c r="B407">
        <v>160</v>
      </c>
      <c r="C407">
        <v>229</v>
      </c>
      <c r="D407">
        <v>156</v>
      </c>
      <c r="E407" s="3">
        <f t="shared" si="123"/>
        <v>7.3394495412844041E-3</v>
      </c>
      <c r="F407">
        <v>61</v>
      </c>
      <c r="G407">
        <v>71</v>
      </c>
      <c r="H407">
        <v>71</v>
      </c>
      <c r="I407" s="3">
        <f t="shared" si="124"/>
        <v>-4.9261083743842367E-2</v>
      </c>
      <c r="J407">
        <f t="shared" si="136"/>
        <v>221</v>
      </c>
      <c r="K407">
        <f t="shared" si="137"/>
        <v>300</v>
      </c>
      <c r="L407">
        <f t="shared" si="138"/>
        <v>227</v>
      </c>
      <c r="M407" s="3">
        <f t="shared" si="125"/>
        <v>-8.0213903743315516E-3</v>
      </c>
      <c r="N407" s="3">
        <f t="shared" si="139"/>
        <v>0.40106951871657753</v>
      </c>
      <c r="O407" s="3">
        <f>ESX50m!E407</f>
        <v>-0.10430463576158941</v>
      </c>
      <c r="P407" s="3">
        <f>ESX50m!I407</f>
        <v>5.4054054054054057E-3</v>
      </c>
      <c r="Q407" s="3">
        <f>ESX50m!M407</f>
        <v>-7.8580481622306714E-2</v>
      </c>
      <c r="R407" s="3">
        <f t="shared" si="140"/>
        <v>-0.11164408530287381</v>
      </c>
      <c r="S407" s="3">
        <f t="shared" si="141"/>
        <v>5.4666489149247773E-2</v>
      </c>
      <c r="T407" s="3">
        <f t="shared" si="142"/>
        <v>-7.0559091247975159E-2</v>
      </c>
      <c r="U407" s="3">
        <f t="shared" si="143"/>
        <v>5.6600533285126771E-2</v>
      </c>
      <c r="V407" s="3">
        <f t="shared" si="126"/>
        <v>3.0647977677668161E-2</v>
      </c>
      <c r="W407" s="3">
        <f>I407-TBONDm!I407</f>
        <v>3.9280582922824304E-2</v>
      </c>
      <c r="X407" s="3">
        <f t="shared" si="127"/>
        <v>6.0768056107643485E-2</v>
      </c>
    </row>
    <row r="408" spans="1:24" x14ac:dyDescent="0.2">
      <c r="A408" s="2">
        <v>39773</v>
      </c>
      <c r="B408">
        <v>162</v>
      </c>
      <c r="C408">
        <v>236</v>
      </c>
      <c r="D408">
        <v>144</v>
      </c>
      <c r="E408" s="3">
        <f t="shared" si="123"/>
        <v>3.3210332103321034E-2</v>
      </c>
      <c r="F408">
        <v>61</v>
      </c>
      <c r="G408">
        <v>69</v>
      </c>
      <c r="H408">
        <v>63</v>
      </c>
      <c r="I408" s="3">
        <f t="shared" si="124"/>
        <v>-1.0362694300518135E-2</v>
      </c>
      <c r="J408">
        <f t="shared" si="136"/>
        <v>223</v>
      </c>
      <c r="K408">
        <f t="shared" si="137"/>
        <v>305</v>
      </c>
      <c r="L408">
        <f t="shared" si="138"/>
        <v>207</v>
      </c>
      <c r="M408" s="3">
        <f t="shared" si="125"/>
        <v>2.1768707482993196E-2</v>
      </c>
      <c r="N408" s="3">
        <f t="shared" si="139"/>
        <v>0.41496598639455784</v>
      </c>
      <c r="O408" s="3">
        <f>ESX50m!E408</f>
        <v>-9.1917591125198095E-2</v>
      </c>
      <c r="P408" s="3">
        <f>ESX50m!I408</f>
        <v>-8.2524271844660199E-2</v>
      </c>
      <c r="Q408" s="3">
        <f>ESX50m!M408</f>
        <v>-8.9605734767025089E-2</v>
      </c>
      <c r="R408" s="3">
        <f t="shared" si="140"/>
        <v>-0.12512792322851912</v>
      </c>
      <c r="S408" s="3">
        <f t="shared" si="141"/>
        <v>-7.2161577544142069E-2</v>
      </c>
      <c r="T408" s="3">
        <f t="shared" si="142"/>
        <v>-0.11137444225001829</v>
      </c>
      <c r="U408" s="3">
        <f t="shared" si="143"/>
        <v>4.3573026403839171E-2</v>
      </c>
      <c r="V408" s="3">
        <f t="shared" si="126"/>
        <v>-1.8895745744585482E-3</v>
      </c>
      <c r="W408" s="3">
        <f>I408-TBONDm!I408</f>
        <v>1.6519026129589394E-2</v>
      </c>
      <c r="X408" s="3">
        <f t="shared" si="127"/>
        <v>7.982027681815175E-2</v>
      </c>
    </row>
    <row r="409" spans="1:24" x14ac:dyDescent="0.2">
      <c r="A409" s="2">
        <v>39766</v>
      </c>
      <c r="B409">
        <v>153</v>
      </c>
      <c r="C409">
        <v>214</v>
      </c>
      <c r="D409">
        <v>163</v>
      </c>
      <c r="E409" s="3">
        <f t="shared" si="123"/>
        <v>-1.8867924528301886E-2</v>
      </c>
      <c r="F409">
        <v>60</v>
      </c>
      <c r="G409">
        <v>66</v>
      </c>
      <c r="H409">
        <v>62</v>
      </c>
      <c r="I409" s="3">
        <f t="shared" si="124"/>
        <v>-1.0638297872340425E-2</v>
      </c>
      <c r="J409">
        <f t="shared" si="136"/>
        <v>213</v>
      </c>
      <c r="K409">
        <f t="shared" si="137"/>
        <v>280</v>
      </c>
      <c r="L409">
        <f t="shared" si="138"/>
        <v>225</v>
      </c>
      <c r="M409" s="3">
        <f t="shared" si="125"/>
        <v>-1.6713091922005572E-2</v>
      </c>
      <c r="N409" s="3">
        <f t="shared" si="139"/>
        <v>0.38997214484679665</v>
      </c>
      <c r="O409" s="3">
        <f>ESX50m!E409</f>
        <v>-4.1599999999999998E-2</v>
      </c>
      <c r="P409" s="3">
        <f>ESX50m!I409</f>
        <v>-5.5837563451776651E-2</v>
      </c>
      <c r="Q409" s="3">
        <f>ESX50m!M409</f>
        <v>-4.5012165450121655E-2</v>
      </c>
      <c r="R409" s="3">
        <f t="shared" si="140"/>
        <v>-2.2732075471698112E-2</v>
      </c>
      <c r="S409" s="3">
        <f t="shared" si="141"/>
        <v>-4.5199265579436224E-2</v>
      </c>
      <c r="T409" s="3">
        <f t="shared" si="142"/>
        <v>-2.8299073528116083E-2</v>
      </c>
      <c r="U409" s="3">
        <f t="shared" si="143"/>
        <v>-8.2296266559614608E-3</v>
      </c>
      <c r="V409" s="3">
        <f t="shared" si="126"/>
        <v>-8.3670417090716057E-3</v>
      </c>
      <c r="W409" s="3">
        <f>I409-TBONDm!I409</f>
        <v>0.12650455927051674</v>
      </c>
      <c r="X409" s="3">
        <f t="shared" si="127"/>
        <v>0.10466481196793774</v>
      </c>
    </row>
    <row r="410" spans="1:24" x14ac:dyDescent="0.2">
      <c r="A410" s="2">
        <v>39759</v>
      </c>
      <c r="B410">
        <v>156</v>
      </c>
      <c r="C410">
        <v>233</v>
      </c>
      <c r="D410">
        <v>145</v>
      </c>
      <c r="E410" s="3">
        <f t="shared" si="123"/>
        <v>2.0599250936329586E-2</v>
      </c>
      <c r="F410">
        <v>69</v>
      </c>
      <c r="G410">
        <v>86</v>
      </c>
      <c r="H410">
        <v>56</v>
      </c>
      <c r="I410" s="3">
        <f t="shared" si="124"/>
        <v>6.1611374407582936E-2</v>
      </c>
      <c r="J410">
        <f t="shared" si="136"/>
        <v>225</v>
      </c>
      <c r="K410">
        <f t="shared" si="137"/>
        <v>319</v>
      </c>
      <c r="L410">
        <f t="shared" si="138"/>
        <v>201</v>
      </c>
      <c r="M410" s="3">
        <f t="shared" si="125"/>
        <v>3.2214765100671144E-2</v>
      </c>
      <c r="N410" s="3">
        <f t="shared" si="139"/>
        <v>0.42818791946308726</v>
      </c>
      <c r="O410" s="3">
        <f>ESX50m!E410</f>
        <v>-1.7107309486780714E-2</v>
      </c>
      <c r="P410" s="3">
        <f>ESX50m!I410</f>
        <v>-4.6153846153846156E-2</v>
      </c>
      <c r="Q410" s="3">
        <f>ESX50m!M410</f>
        <v>-2.386634844868735E-2</v>
      </c>
      <c r="R410" s="3">
        <f t="shared" si="140"/>
        <v>-3.7706560423110297E-2</v>
      </c>
      <c r="S410" s="3">
        <f t="shared" si="141"/>
        <v>-0.10776522056142909</v>
      </c>
      <c r="T410" s="3">
        <f t="shared" si="142"/>
        <v>-5.6081113549358491E-2</v>
      </c>
      <c r="U410" s="3">
        <f t="shared" si="143"/>
        <v>-4.1012123471253353E-2</v>
      </c>
      <c r="V410" s="3">
        <f t="shared" si="126"/>
        <v>-1.8729163588041421E-2</v>
      </c>
      <c r="W410" s="3">
        <f>I410-TBONDm!I410</f>
        <v>9.6437245054349113E-2</v>
      </c>
      <c r="X410" s="3">
        <f t="shared" si="127"/>
        <v>7.8101116045295724E-2</v>
      </c>
    </row>
    <row r="411" spans="1:24" x14ac:dyDescent="0.2">
      <c r="A411" s="2">
        <v>39752</v>
      </c>
      <c r="B411">
        <v>140</v>
      </c>
      <c r="C411">
        <v>229</v>
      </c>
      <c r="D411">
        <v>143</v>
      </c>
      <c r="E411" s="3">
        <f t="shared" si="123"/>
        <v>-5.859375E-3</v>
      </c>
      <c r="F411">
        <v>60</v>
      </c>
      <c r="G411">
        <v>74</v>
      </c>
      <c r="H411">
        <v>66</v>
      </c>
      <c r="I411" s="3">
        <f t="shared" si="124"/>
        <v>-0.03</v>
      </c>
      <c r="J411">
        <f t="shared" si="136"/>
        <v>200</v>
      </c>
      <c r="K411">
        <f t="shared" si="137"/>
        <v>303</v>
      </c>
      <c r="L411">
        <f t="shared" si="138"/>
        <v>209</v>
      </c>
      <c r="M411" s="3">
        <f t="shared" si="125"/>
        <v>-1.2640449438202247E-2</v>
      </c>
      <c r="N411" s="3">
        <f t="shared" si="139"/>
        <v>0.425561797752809</v>
      </c>
      <c r="O411" s="3">
        <f>ESX50m!E411</f>
        <v>1.5174506828528073E-3</v>
      </c>
      <c r="P411" s="3">
        <f>ESX50m!I411</f>
        <v>-6.4814814814814811E-2</v>
      </c>
      <c r="Q411" s="3">
        <f>ESX50m!M411</f>
        <v>-1.4857142857142857E-2</v>
      </c>
      <c r="R411" s="3">
        <f t="shared" si="140"/>
        <v>7.3768256828528073E-3</v>
      </c>
      <c r="S411" s="3">
        <f t="shared" si="141"/>
        <v>-3.4814814814814812E-2</v>
      </c>
      <c r="T411" s="3">
        <f t="shared" si="142"/>
        <v>-2.2166934189406101E-3</v>
      </c>
      <c r="U411" s="3">
        <f t="shared" si="143"/>
        <v>2.4140624999999999E-2</v>
      </c>
      <c r="V411" s="3">
        <f t="shared" si="126"/>
        <v>-1.9120986392536895E-2</v>
      </c>
      <c r="W411" s="3">
        <f>I411-TBONDm!I411</f>
        <v>9.1052631578947371E-2</v>
      </c>
      <c r="X411" s="3">
        <f t="shared" si="127"/>
        <v>7.4654489800789356E-2</v>
      </c>
    </row>
    <row r="412" spans="1:24" x14ac:dyDescent="0.2">
      <c r="A412" s="2">
        <v>39745</v>
      </c>
      <c r="B412">
        <v>135</v>
      </c>
      <c r="C412">
        <v>226</v>
      </c>
      <c r="D412">
        <v>158</v>
      </c>
      <c r="E412" s="3">
        <f t="shared" si="123"/>
        <v>-4.4315992292870907E-2</v>
      </c>
      <c r="F412">
        <v>65</v>
      </c>
      <c r="G412">
        <v>69</v>
      </c>
      <c r="H412">
        <v>66</v>
      </c>
      <c r="I412" s="3">
        <f t="shared" si="124"/>
        <v>-5.0000000000000001E-3</v>
      </c>
      <c r="J412">
        <f t="shared" si="136"/>
        <v>200</v>
      </c>
      <c r="K412">
        <f t="shared" si="137"/>
        <v>295</v>
      </c>
      <c r="L412">
        <f t="shared" si="138"/>
        <v>224</v>
      </c>
      <c r="M412" s="3">
        <f t="shared" si="125"/>
        <v>-3.3379694019471488E-2</v>
      </c>
      <c r="N412" s="3">
        <f t="shared" si="139"/>
        <v>0.4102920723226704</v>
      </c>
      <c r="O412" s="3">
        <f>ESX50m!E412</f>
        <v>-7.9491255961844191E-3</v>
      </c>
      <c r="P412" s="3">
        <f>ESX50m!I412</f>
        <v>-6.5000000000000002E-2</v>
      </c>
      <c r="Q412" s="3">
        <f>ESX50m!M412</f>
        <v>-2.1712907117008445E-2</v>
      </c>
      <c r="R412" s="3">
        <f t="shared" si="140"/>
        <v>3.6366866696686484E-2</v>
      </c>
      <c r="S412" s="3">
        <f t="shared" si="141"/>
        <v>-6.0000000000000005E-2</v>
      </c>
      <c r="T412" s="3">
        <f t="shared" si="142"/>
        <v>1.1666786902463044E-2</v>
      </c>
      <c r="U412" s="3">
        <f t="shared" si="143"/>
        <v>-3.9315992292870909E-2</v>
      </c>
      <c r="V412" s="3">
        <f t="shared" si="126"/>
        <v>-2.3378536711428647E-2</v>
      </c>
      <c r="W412" s="3">
        <f>I412-TBONDm!I412</f>
        <v>4.6813471502590673E-2</v>
      </c>
      <c r="X412" s="3">
        <f t="shared" si="127"/>
        <v>7.7023670327864613E-2</v>
      </c>
    </row>
    <row r="413" spans="1:24" x14ac:dyDescent="0.2">
      <c r="A413" s="2">
        <v>39738</v>
      </c>
      <c r="B413">
        <v>124</v>
      </c>
      <c r="C413">
        <v>199</v>
      </c>
      <c r="D413">
        <v>152</v>
      </c>
      <c r="E413" s="3">
        <f t="shared" si="123"/>
        <v>-5.894736842105263E-2</v>
      </c>
      <c r="F413">
        <v>58</v>
      </c>
      <c r="G413">
        <v>60</v>
      </c>
      <c r="H413">
        <v>61</v>
      </c>
      <c r="I413" s="3">
        <f t="shared" si="124"/>
        <v>-1.6759776536312849E-2</v>
      </c>
      <c r="J413">
        <f t="shared" si="136"/>
        <v>182</v>
      </c>
      <c r="K413">
        <f t="shared" si="137"/>
        <v>259</v>
      </c>
      <c r="L413">
        <f t="shared" si="138"/>
        <v>213</v>
      </c>
      <c r="M413" s="3">
        <f t="shared" si="125"/>
        <v>-4.7400611620795105E-2</v>
      </c>
      <c r="N413" s="3">
        <f t="shared" si="139"/>
        <v>0.39602446483180426</v>
      </c>
      <c r="O413" s="3">
        <f>ESX50m!E413</f>
        <v>1.6155088852988692E-3</v>
      </c>
      <c r="P413" s="3">
        <f>ESX50m!I413</f>
        <v>0</v>
      </c>
      <c r="Q413" s="3">
        <f>ESX50m!M413</f>
        <v>1.2135922330097086E-3</v>
      </c>
      <c r="R413" s="3">
        <f t="shared" si="140"/>
        <v>6.0562877306351501E-2</v>
      </c>
      <c r="S413" s="3">
        <f t="shared" si="141"/>
        <v>1.6759776536312849E-2</v>
      </c>
      <c r="T413" s="3">
        <f t="shared" si="142"/>
        <v>4.8614203853804813E-2</v>
      </c>
      <c r="U413" s="3">
        <f t="shared" si="143"/>
        <v>-4.2187591884739778E-2</v>
      </c>
      <c r="V413" s="3">
        <f t="shared" si="126"/>
        <v>-2.7948382201371944E-2</v>
      </c>
      <c r="W413" s="3">
        <f>I413-TBONDm!I413</f>
        <v>8.609736632083001E-2</v>
      </c>
      <c r="X413" s="3">
        <f t="shared" si="127"/>
        <v>9.3926953663115445E-2</v>
      </c>
    </row>
    <row r="414" spans="1:24" x14ac:dyDescent="0.2">
      <c r="A414" s="2">
        <v>39731</v>
      </c>
      <c r="B414">
        <v>126</v>
      </c>
      <c r="C414">
        <v>220</v>
      </c>
      <c r="D414">
        <v>153</v>
      </c>
      <c r="E414" s="3">
        <f t="shared" si="123"/>
        <v>-5.410821643286573E-2</v>
      </c>
      <c r="F414">
        <v>48</v>
      </c>
      <c r="G414">
        <v>61</v>
      </c>
      <c r="H414">
        <v>59</v>
      </c>
      <c r="I414" s="3">
        <f t="shared" si="124"/>
        <v>-6.5476190476190479E-2</v>
      </c>
      <c r="J414">
        <f t="shared" si="136"/>
        <v>174</v>
      </c>
      <c r="K414">
        <f t="shared" si="137"/>
        <v>281</v>
      </c>
      <c r="L414">
        <f t="shared" si="138"/>
        <v>212</v>
      </c>
      <c r="M414" s="3">
        <f t="shared" si="125"/>
        <v>-5.6971514242878558E-2</v>
      </c>
      <c r="N414" s="3">
        <f t="shared" si="139"/>
        <v>0.42128935532233885</v>
      </c>
      <c r="O414" s="3">
        <f>ESX50m!E414</f>
        <v>5.3003533568904596E-2</v>
      </c>
      <c r="P414" s="3">
        <f>ESX50m!I414</f>
        <v>-3.2258064516129031E-2</v>
      </c>
      <c r="Q414" s="3">
        <f>ESX50m!M414</f>
        <v>3.1914893617021274E-2</v>
      </c>
      <c r="R414" s="3">
        <f t="shared" si="140"/>
        <v>0.10711175000177033</v>
      </c>
      <c r="S414" s="3">
        <f t="shared" si="141"/>
        <v>3.3218125960061448E-2</v>
      </c>
      <c r="T414" s="3">
        <f t="shared" si="142"/>
        <v>8.8886407859899833E-2</v>
      </c>
      <c r="U414" s="3">
        <f t="shared" si="143"/>
        <v>1.1367974043324749E-2</v>
      </c>
      <c r="V414" s="3">
        <f t="shared" si="126"/>
        <v>-6.2180999457408605E-2</v>
      </c>
      <c r="W414" s="3">
        <f>I414-TBONDm!I414</f>
        <v>9.8160173160173156E-2</v>
      </c>
      <c r="X414" s="3">
        <f t="shared" si="127"/>
        <v>0.12186051304260591</v>
      </c>
    </row>
    <row r="415" spans="1:24" x14ac:dyDescent="0.2">
      <c r="A415" s="2">
        <v>39724</v>
      </c>
      <c r="B415">
        <v>143</v>
      </c>
      <c r="C415">
        <v>221</v>
      </c>
      <c r="D415">
        <v>147</v>
      </c>
      <c r="E415" s="3">
        <f t="shared" si="123"/>
        <v>-7.8277886497064575E-3</v>
      </c>
      <c r="F415">
        <v>62</v>
      </c>
      <c r="G415">
        <v>61</v>
      </c>
      <c r="H415">
        <v>54</v>
      </c>
      <c r="I415" s="3">
        <f t="shared" si="124"/>
        <v>4.519774011299435E-2</v>
      </c>
      <c r="J415">
        <f t="shared" si="136"/>
        <v>205</v>
      </c>
      <c r="K415">
        <f t="shared" si="137"/>
        <v>282</v>
      </c>
      <c r="L415">
        <f t="shared" si="138"/>
        <v>201</v>
      </c>
      <c r="M415" s="3">
        <f t="shared" si="125"/>
        <v>5.8139534883720929E-3</v>
      </c>
      <c r="N415" s="3">
        <f t="shared" si="139"/>
        <v>0.40988372093023256</v>
      </c>
      <c r="O415" s="3">
        <f>ESX50m!E415</f>
        <v>2.7397260273972601E-2</v>
      </c>
      <c r="P415" s="3">
        <f>ESX50m!I415</f>
        <v>6.6265060240963861E-2</v>
      </c>
      <c r="Q415" s="3">
        <f>ESX50m!M415</f>
        <v>3.5999999999999997E-2</v>
      </c>
      <c r="R415" s="3">
        <f t="shared" si="140"/>
        <v>3.5225048923679059E-2</v>
      </c>
      <c r="S415" s="3">
        <f t="shared" si="141"/>
        <v>2.106732012796951E-2</v>
      </c>
      <c r="T415" s="3">
        <f t="shared" si="142"/>
        <v>3.0186046511627904E-2</v>
      </c>
      <c r="U415" s="3">
        <f t="shared" si="143"/>
        <v>-5.3025528762700808E-2</v>
      </c>
      <c r="V415" s="3">
        <f t="shared" si="126"/>
        <v>-8.227851194629042E-2</v>
      </c>
      <c r="W415" s="3">
        <f>I415-TBONDm!I415</f>
        <v>9.7523321508343197E-2</v>
      </c>
      <c r="X415" s="3">
        <f t="shared" si="127"/>
        <v>0.11732672983235211</v>
      </c>
    </row>
    <row r="416" spans="1:24" x14ac:dyDescent="0.2">
      <c r="A416" s="2">
        <v>39717</v>
      </c>
      <c r="B416">
        <v>122</v>
      </c>
      <c r="C416">
        <v>223</v>
      </c>
      <c r="D416">
        <v>167</v>
      </c>
      <c r="E416" s="3">
        <f t="shared" si="123"/>
        <v>-8.7890625E-2</v>
      </c>
      <c r="F416">
        <v>68</v>
      </c>
      <c r="G416">
        <v>68</v>
      </c>
      <c r="H416">
        <v>57</v>
      </c>
      <c r="I416" s="3">
        <f t="shared" si="124"/>
        <v>5.6994818652849742E-2</v>
      </c>
      <c r="J416">
        <f t="shared" si="136"/>
        <v>190</v>
      </c>
      <c r="K416">
        <f t="shared" si="137"/>
        <v>291</v>
      </c>
      <c r="L416">
        <f t="shared" si="138"/>
        <v>224</v>
      </c>
      <c r="M416" s="3">
        <f t="shared" si="125"/>
        <v>-4.8226950354609929E-2</v>
      </c>
      <c r="N416" s="3">
        <f t="shared" si="139"/>
        <v>0.4127659574468085</v>
      </c>
      <c r="O416" s="3">
        <f>ESX50m!E416</f>
        <v>1.1647254575707155E-2</v>
      </c>
      <c r="P416" s="3">
        <f>ESX50m!I416</f>
        <v>-0.17741935483870969</v>
      </c>
      <c r="Q416" s="3">
        <f>ESX50m!M416</f>
        <v>-3.303684879288437E-2</v>
      </c>
      <c r="R416" s="3">
        <f t="shared" si="140"/>
        <v>9.9537879575707158E-2</v>
      </c>
      <c r="S416" s="3">
        <f t="shared" si="141"/>
        <v>-0.23441417349155944</v>
      </c>
      <c r="T416" s="3">
        <f t="shared" si="142"/>
        <v>1.5190101561725559E-2</v>
      </c>
      <c r="U416" s="3">
        <f t="shared" si="143"/>
        <v>-0.14488544365284975</v>
      </c>
      <c r="V416" s="3">
        <f t="shared" si="126"/>
        <v>-0.11764454257941753</v>
      </c>
      <c r="W416" s="3">
        <f>I416-TBONDm!I416</f>
        <v>0.16989804445930135</v>
      </c>
      <c r="X416" s="3">
        <f t="shared" si="127"/>
        <v>0.12049236773802552</v>
      </c>
    </row>
    <row r="417" spans="1:24" x14ac:dyDescent="0.2">
      <c r="A417" s="2">
        <v>39710</v>
      </c>
      <c r="B417">
        <v>119</v>
      </c>
      <c r="C417">
        <v>240</v>
      </c>
      <c r="D417">
        <v>138</v>
      </c>
      <c r="E417" s="3">
        <f t="shared" si="123"/>
        <v>-3.8229376257545272E-2</v>
      </c>
      <c r="F417">
        <v>56</v>
      </c>
      <c r="G417">
        <v>77</v>
      </c>
      <c r="H417">
        <v>54</v>
      </c>
      <c r="I417" s="3">
        <f t="shared" si="124"/>
        <v>1.06951871657754E-2</v>
      </c>
      <c r="J417">
        <f t="shared" si="136"/>
        <v>175</v>
      </c>
      <c r="K417">
        <f t="shared" si="137"/>
        <v>317</v>
      </c>
      <c r="L417">
        <f t="shared" si="138"/>
        <v>192</v>
      </c>
      <c r="M417" s="3">
        <f t="shared" si="125"/>
        <v>-2.4853801169590642E-2</v>
      </c>
      <c r="N417" s="3">
        <f t="shared" si="139"/>
        <v>0.46345029239766083</v>
      </c>
      <c r="O417" s="3">
        <f>ESX50m!E417</f>
        <v>3.0354131534569982E-2</v>
      </c>
      <c r="P417" s="3">
        <f>ESX50m!I417</f>
        <v>-0.13846153846153847</v>
      </c>
      <c r="Q417" s="3">
        <f>ESX50m!M417</f>
        <v>-1.1421319796954314E-2</v>
      </c>
      <c r="R417" s="3">
        <f t="shared" si="140"/>
        <v>6.858350779211525E-2</v>
      </c>
      <c r="S417" s="3">
        <f t="shared" si="141"/>
        <v>-0.14915672562731386</v>
      </c>
      <c r="T417" s="3">
        <f t="shared" si="142"/>
        <v>1.3432481372636328E-2</v>
      </c>
      <c r="U417" s="3">
        <f t="shared" si="143"/>
        <v>-4.8924563423320674E-2</v>
      </c>
      <c r="V417" s="3">
        <f t="shared" si="126"/>
        <v>-7.0039525820048035E-2</v>
      </c>
      <c r="W417" s="3">
        <f>I417-TBONDm!I417</f>
        <v>8.455882352941177E-2</v>
      </c>
      <c r="X417" s="3">
        <f t="shared" si="127"/>
        <v>8.3583552129303754E-2</v>
      </c>
    </row>
    <row r="418" spans="1:24" x14ac:dyDescent="0.2">
      <c r="A418" s="2">
        <v>39703</v>
      </c>
      <c r="B418">
        <v>106</v>
      </c>
      <c r="C418">
        <v>238</v>
      </c>
      <c r="D418">
        <v>137</v>
      </c>
      <c r="E418" s="3">
        <f t="shared" si="123"/>
        <v>-6.4449064449064453E-2</v>
      </c>
      <c r="F418">
        <v>62</v>
      </c>
      <c r="G418">
        <v>61</v>
      </c>
      <c r="H418">
        <v>46</v>
      </c>
      <c r="I418" s="3">
        <f t="shared" si="124"/>
        <v>9.4674556213017749E-2</v>
      </c>
      <c r="J418">
        <f t="shared" si="136"/>
        <v>168</v>
      </c>
      <c r="K418">
        <f t="shared" si="137"/>
        <v>299</v>
      </c>
      <c r="L418">
        <f t="shared" si="138"/>
        <v>183</v>
      </c>
      <c r="M418" s="3">
        <f t="shared" si="125"/>
        <v>-2.3076923076923078E-2</v>
      </c>
      <c r="N418" s="3">
        <f t="shared" si="139"/>
        <v>0.46</v>
      </c>
      <c r="O418" s="3">
        <f>ESX50m!E418</f>
        <v>7.9447322970639028E-2</v>
      </c>
      <c r="P418" s="3">
        <f>ESX50m!I418</f>
        <v>-2.1052631578947368E-2</v>
      </c>
      <c r="Q418" s="3">
        <f>ESX50m!M418</f>
        <v>5.4616384915474644E-2</v>
      </c>
      <c r="R418" s="3">
        <f t="shared" si="140"/>
        <v>0.14389638741970348</v>
      </c>
      <c r="S418" s="3">
        <f t="shared" si="141"/>
        <v>-0.11572718779196511</v>
      </c>
      <c r="T418" s="3">
        <f t="shared" si="142"/>
        <v>7.7693307992397723E-2</v>
      </c>
      <c r="U418" s="3">
        <f t="shared" si="143"/>
        <v>-0.15912362066208219</v>
      </c>
      <c r="V418" s="3">
        <f t="shared" si="126"/>
        <v>-7.582267758101395E-2</v>
      </c>
      <c r="W418" s="3">
        <f>I418-TBONDm!I418</f>
        <v>0.10702023522536343</v>
      </c>
      <c r="X418" s="3">
        <f t="shared" si="127"/>
        <v>8.9517877179455849E-2</v>
      </c>
    </row>
    <row r="419" spans="1:24" x14ac:dyDescent="0.2">
      <c r="A419" s="2">
        <v>39696</v>
      </c>
      <c r="B419">
        <v>127</v>
      </c>
      <c r="C419">
        <v>228</v>
      </c>
      <c r="D419">
        <v>128</v>
      </c>
      <c r="E419" s="3">
        <f t="shared" si="123"/>
        <v>-2.070393374741201E-3</v>
      </c>
      <c r="F419">
        <v>52</v>
      </c>
      <c r="G419">
        <v>73</v>
      </c>
      <c r="H419">
        <v>52</v>
      </c>
      <c r="I419" s="3">
        <f t="shared" si="124"/>
        <v>0</v>
      </c>
      <c r="J419">
        <f t="shared" si="136"/>
        <v>179</v>
      </c>
      <c r="K419">
        <f t="shared" si="137"/>
        <v>301</v>
      </c>
      <c r="L419">
        <f t="shared" si="138"/>
        <v>180</v>
      </c>
      <c r="M419" s="3">
        <f t="shared" si="125"/>
        <v>-1.5151515151515152E-3</v>
      </c>
      <c r="N419" s="3">
        <f t="shared" si="139"/>
        <v>0.45606060606060606</v>
      </c>
      <c r="O419" s="3">
        <f>ESX50m!E419</f>
        <v>6.4685314685314688E-2</v>
      </c>
      <c r="P419" s="3">
        <f>ESX50m!I419</f>
        <v>-2.2222222222222223E-2</v>
      </c>
      <c r="Q419" s="3">
        <f>ESX50m!M419</f>
        <v>4.3882978723404256E-2</v>
      </c>
      <c r="R419" s="3">
        <f t="shared" si="140"/>
        <v>6.6755708060055888E-2</v>
      </c>
      <c r="S419" s="3">
        <f t="shared" si="141"/>
        <v>-2.2222222222222223E-2</v>
      </c>
      <c r="T419" s="3">
        <f t="shared" si="142"/>
        <v>4.5398130238555774E-2</v>
      </c>
      <c r="U419" s="3">
        <f t="shared" si="143"/>
        <v>-2.070393374741201E-3</v>
      </c>
      <c r="V419" s="3">
        <f t="shared" si="126"/>
        <v>-5.3960167666107707E-2</v>
      </c>
      <c r="W419" s="3">
        <f>I419-TBONDm!I419</f>
        <v>5.9171597633136092E-2</v>
      </c>
      <c r="X419" s="3">
        <f t="shared" si="127"/>
        <v>9.7933960532188238E-2</v>
      </c>
    </row>
    <row r="420" spans="1:24" x14ac:dyDescent="0.2">
      <c r="A420" s="2">
        <v>39689</v>
      </c>
      <c r="B420">
        <v>132</v>
      </c>
      <c r="C420">
        <v>226</v>
      </c>
      <c r="D420">
        <v>148</v>
      </c>
      <c r="E420" s="3">
        <f t="shared" ref="E420:E483" si="144">(B420-D420)/SUM(B420:D420)</f>
        <v>-3.1620553359683792E-2</v>
      </c>
      <c r="F420">
        <v>59</v>
      </c>
      <c r="G420">
        <v>91</v>
      </c>
      <c r="H420">
        <v>52</v>
      </c>
      <c r="I420" s="3">
        <f t="shared" ref="I420:I483" si="145">(F420-H420)/SUM(F420:H420)</f>
        <v>3.4653465346534656E-2</v>
      </c>
      <c r="J420">
        <f t="shared" si="136"/>
        <v>191</v>
      </c>
      <c r="K420">
        <f t="shared" si="137"/>
        <v>317</v>
      </c>
      <c r="L420">
        <f t="shared" si="138"/>
        <v>200</v>
      </c>
      <c r="M420" s="3">
        <f t="shared" ref="M420:M483" si="146">(J420-L420)/SUM(J420:L420)</f>
        <v>-1.2711864406779662E-2</v>
      </c>
      <c r="N420" s="3">
        <f t="shared" si="139"/>
        <v>0.44774011299435029</v>
      </c>
      <c r="O420" s="3">
        <f>ESX50m!E420</f>
        <v>6.5743944636678195E-2</v>
      </c>
      <c r="P420" s="3">
        <f>ESX50m!I420</f>
        <v>7.0652173913043473E-2</v>
      </c>
      <c r="Q420" s="3">
        <f>ESX50m!M420</f>
        <v>6.6929133858267723E-2</v>
      </c>
      <c r="R420" s="3">
        <f t="shared" si="140"/>
        <v>9.7364497996361987E-2</v>
      </c>
      <c r="S420" s="3">
        <f t="shared" si="141"/>
        <v>3.5998708566508816E-2</v>
      </c>
      <c r="T420" s="3">
        <f t="shared" si="142"/>
        <v>7.9640998265047391E-2</v>
      </c>
      <c r="U420" s="3">
        <f t="shared" si="143"/>
        <v>-6.6274018706218449E-2</v>
      </c>
      <c r="V420" s="3">
        <f t="shared" ref="V420:V483" si="147">AVERAGE(U420:U422)</f>
        <v>-5.9139849788056413E-2</v>
      </c>
      <c r="W420" s="3">
        <f>I420-TBONDm!I420</f>
        <v>0.10236179867986799</v>
      </c>
      <c r="X420" s="3">
        <f t="shared" ref="X420:X483" si="148">AVERAGE(W420:W422)</f>
        <v>0.10353534411765671</v>
      </c>
    </row>
    <row r="421" spans="1:24" x14ac:dyDescent="0.2">
      <c r="A421" s="2">
        <v>39682</v>
      </c>
      <c r="B421">
        <v>119</v>
      </c>
      <c r="C421">
        <v>225</v>
      </c>
      <c r="D421">
        <v>153</v>
      </c>
      <c r="E421" s="3">
        <f t="shared" si="144"/>
        <v>-6.8410462776659964E-2</v>
      </c>
      <c r="F421">
        <v>62</v>
      </c>
      <c r="G421">
        <v>80</v>
      </c>
      <c r="H421">
        <v>57</v>
      </c>
      <c r="I421" s="3">
        <f t="shared" si="145"/>
        <v>2.5125628140703519E-2</v>
      </c>
      <c r="J421">
        <f t="shared" si="136"/>
        <v>181</v>
      </c>
      <c r="K421">
        <f t="shared" si="137"/>
        <v>305</v>
      </c>
      <c r="L421">
        <f t="shared" si="138"/>
        <v>210</v>
      </c>
      <c r="M421" s="3">
        <f t="shared" si="146"/>
        <v>-4.1666666666666664E-2</v>
      </c>
      <c r="N421" s="3">
        <f t="shared" si="139"/>
        <v>0.43821839080459768</v>
      </c>
      <c r="O421" s="3">
        <f>ESX50m!E421</f>
        <v>0.14715719063545152</v>
      </c>
      <c r="P421" s="3">
        <f>ESX50m!I421</f>
        <v>1.4354066985645933E-2</v>
      </c>
      <c r="Q421" s="3">
        <f>ESX50m!M421</f>
        <v>0.1127633209417596</v>
      </c>
      <c r="R421" s="3">
        <f t="shared" si="140"/>
        <v>0.21556765341211148</v>
      </c>
      <c r="S421" s="3">
        <f t="shared" si="141"/>
        <v>-1.0771561155057586E-2</v>
      </c>
      <c r="T421" s="3">
        <f t="shared" si="142"/>
        <v>0.15442998760842627</v>
      </c>
      <c r="U421" s="3">
        <f t="shared" si="143"/>
        <v>-9.3536090917363479E-2</v>
      </c>
      <c r="V421" s="3">
        <f t="shared" si="147"/>
        <v>-5.2793309360803543E-2</v>
      </c>
      <c r="W421" s="3">
        <f>I421-TBONDm!I421</f>
        <v>0.13226848528356067</v>
      </c>
      <c r="X421" s="3">
        <f t="shared" si="148"/>
        <v>0.10031870649614542</v>
      </c>
    </row>
    <row r="422" spans="1:24" x14ac:dyDescent="0.2">
      <c r="A422" s="2">
        <v>39675</v>
      </c>
      <c r="B422">
        <v>122</v>
      </c>
      <c r="C422">
        <v>222</v>
      </c>
      <c r="D422">
        <v>144</v>
      </c>
      <c r="E422" s="3">
        <f t="shared" si="144"/>
        <v>-4.5081967213114756E-2</v>
      </c>
      <c r="F422">
        <v>54</v>
      </c>
      <c r="G422">
        <v>69</v>
      </c>
      <c r="H422">
        <v>59</v>
      </c>
      <c r="I422" s="3">
        <f t="shared" si="145"/>
        <v>-2.7472527472527472E-2</v>
      </c>
      <c r="J422">
        <f t="shared" si="136"/>
        <v>176</v>
      </c>
      <c r="K422">
        <f t="shared" si="137"/>
        <v>291</v>
      </c>
      <c r="L422">
        <f t="shared" si="138"/>
        <v>203</v>
      </c>
      <c r="M422" s="3">
        <f t="shared" si="146"/>
        <v>-4.0298507462686567E-2</v>
      </c>
      <c r="N422" s="3">
        <f t="shared" si="139"/>
        <v>0.43432835820895521</v>
      </c>
      <c r="O422" s="3">
        <f>ESX50m!E422</f>
        <v>7.0205479452054798E-2</v>
      </c>
      <c r="P422" s="3">
        <f>ESX50m!I422</f>
        <v>1.4563106796116505E-2</v>
      </c>
      <c r="Q422" s="3">
        <f>ESX50m!M422</f>
        <v>5.5696202531645568E-2</v>
      </c>
      <c r="R422" s="3">
        <f t="shared" si="140"/>
        <v>0.11528744666516955</v>
      </c>
      <c r="S422" s="3">
        <f t="shared" si="141"/>
        <v>4.2035634268643977E-2</v>
      </c>
      <c r="T422" s="3">
        <f t="shared" si="142"/>
        <v>9.5994709994332128E-2</v>
      </c>
      <c r="U422" s="3">
        <f t="shared" si="143"/>
        <v>-1.7609439740587284E-2</v>
      </c>
      <c r="V422" s="3">
        <f t="shared" si="147"/>
        <v>-2.8052598316802995E-2</v>
      </c>
      <c r="W422" s="3">
        <f>I422-TBONDm!I422</f>
        <v>7.5975748389541492E-2</v>
      </c>
      <c r="X422" s="3">
        <f t="shared" si="148"/>
        <v>7.5079876238764595E-2</v>
      </c>
    </row>
    <row r="423" spans="1:24" x14ac:dyDescent="0.2">
      <c r="A423" s="2">
        <v>39668</v>
      </c>
      <c r="B423">
        <v>127</v>
      </c>
      <c r="C423">
        <v>225</v>
      </c>
      <c r="D423">
        <v>156</v>
      </c>
      <c r="E423" s="3">
        <f t="shared" si="144"/>
        <v>-5.7086614173228349E-2</v>
      </c>
      <c r="F423">
        <v>60</v>
      </c>
      <c r="G423">
        <v>81</v>
      </c>
      <c r="H423">
        <v>62</v>
      </c>
      <c r="I423" s="3">
        <f t="shared" si="145"/>
        <v>-9.852216748768473E-3</v>
      </c>
      <c r="J423">
        <f t="shared" si="136"/>
        <v>187</v>
      </c>
      <c r="K423">
        <f t="shared" si="137"/>
        <v>306</v>
      </c>
      <c r="L423">
        <f t="shared" si="138"/>
        <v>218</v>
      </c>
      <c r="M423" s="3">
        <f t="shared" si="146"/>
        <v>-4.360056258790436E-2</v>
      </c>
      <c r="N423" s="3">
        <f t="shared" si="139"/>
        <v>0.43037974683544306</v>
      </c>
      <c r="O423" s="3">
        <f>ESX50m!E423</f>
        <v>4.9382716049382713E-2</v>
      </c>
      <c r="P423" s="3">
        <f>ESX50m!I423</f>
        <v>-0.10695187165775401</v>
      </c>
      <c r="Q423" s="3">
        <f>ESX50m!M423</f>
        <v>1.0610079575596816E-2</v>
      </c>
      <c r="R423" s="3">
        <f t="shared" si="140"/>
        <v>0.10646933022261107</v>
      </c>
      <c r="S423" s="3">
        <f t="shared" si="141"/>
        <v>-9.7099654908985533E-2</v>
      </c>
      <c r="T423" s="3">
        <f t="shared" si="142"/>
        <v>5.4210642163501174E-2</v>
      </c>
      <c r="U423" s="3">
        <f t="shared" si="143"/>
        <v>-4.7234397424459874E-2</v>
      </c>
      <c r="V423" s="3">
        <f t="shared" si="147"/>
        <v>-4.0070339943796801E-2</v>
      </c>
      <c r="W423" s="3">
        <f>I423-TBONDm!I423</f>
        <v>9.2711885815334086E-2</v>
      </c>
      <c r="X423" s="3">
        <f t="shared" si="148"/>
        <v>8.8629255594346992E-2</v>
      </c>
    </row>
    <row r="424" spans="1:24" x14ac:dyDescent="0.2">
      <c r="A424" s="2">
        <v>39661</v>
      </c>
      <c r="B424">
        <v>111</v>
      </c>
      <c r="C424">
        <v>239</v>
      </c>
      <c r="D424">
        <v>164</v>
      </c>
      <c r="E424" s="3">
        <f t="shared" si="144"/>
        <v>-0.10311284046692606</v>
      </c>
      <c r="F424">
        <v>44</v>
      </c>
      <c r="G424">
        <v>76</v>
      </c>
      <c r="H424">
        <v>59</v>
      </c>
      <c r="I424" s="3">
        <f t="shared" si="145"/>
        <v>-8.3798882681564241E-2</v>
      </c>
      <c r="J424">
        <f t="shared" si="136"/>
        <v>155</v>
      </c>
      <c r="K424">
        <f t="shared" si="137"/>
        <v>315</v>
      </c>
      <c r="L424">
        <f t="shared" si="138"/>
        <v>223</v>
      </c>
      <c r="M424" s="3">
        <f t="shared" si="146"/>
        <v>-9.8124098124098127E-2</v>
      </c>
      <c r="N424" s="3">
        <f t="shared" si="139"/>
        <v>0.45454545454545453</v>
      </c>
      <c r="O424" s="3">
        <f>ESX50m!E424</f>
        <v>-2.0066889632107024E-2</v>
      </c>
      <c r="P424" s="3">
        <f>ESX50m!I424</f>
        <v>-4.8309178743961352E-2</v>
      </c>
      <c r="Q424" s="3">
        <f>ESX50m!M424</f>
        <v>-2.732919254658385E-2</v>
      </c>
      <c r="R424" s="3">
        <f t="shared" si="140"/>
        <v>8.3045950834819041E-2</v>
      </c>
      <c r="S424" s="3">
        <f t="shared" si="141"/>
        <v>3.5489703937602889E-2</v>
      </c>
      <c r="T424" s="3">
        <f t="shared" si="142"/>
        <v>7.0794905577514278E-2</v>
      </c>
      <c r="U424" s="3">
        <f t="shared" si="143"/>
        <v>-1.9313957785361824E-2</v>
      </c>
      <c r="V424" s="3">
        <f t="shared" si="147"/>
        <v>-3.2781377629425464E-2</v>
      </c>
      <c r="W424" s="3">
        <f>I424-TBONDm!I424</f>
        <v>5.6551994511418208E-2</v>
      </c>
      <c r="X424" s="3">
        <f t="shared" si="148"/>
        <v>9.3185155431553549E-2</v>
      </c>
    </row>
    <row r="425" spans="1:24" x14ac:dyDescent="0.2">
      <c r="A425" s="2">
        <v>39654</v>
      </c>
      <c r="B425">
        <v>95</v>
      </c>
      <c r="C425">
        <v>219</v>
      </c>
      <c r="D425">
        <v>197</v>
      </c>
      <c r="E425" s="3">
        <f t="shared" si="144"/>
        <v>-0.19960861056751467</v>
      </c>
      <c r="F425">
        <v>52</v>
      </c>
      <c r="G425">
        <v>54</v>
      </c>
      <c r="H425">
        <v>79</v>
      </c>
      <c r="I425" s="3">
        <f t="shared" si="145"/>
        <v>-0.14594594594594595</v>
      </c>
      <c r="J425">
        <f t="shared" si="136"/>
        <v>147</v>
      </c>
      <c r="K425">
        <f t="shared" si="137"/>
        <v>273</v>
      </c>
      <c r="L425">
        <f t="shared" si="138"/>
        <v>276</v>
      </c>
      <c r="M425" s="3">
        <f t="shared" si="146"/>
        <v>-0.18534482758620691</v>
      </c>
      <c r="N425" s="3">
        <f t="shared" si="139"/>
        <v>0.39224137931034481</v>
      </c>
      <c r="O425" s="3">
        <f>ESX50m!E425</f>
        <v>4.5454545454545456E-2</v>
      </c>
      <c r="P425" s="3">
        <f>ESX50m!I425</f>
        <v>-0.10810810810810811</v>
      </c>
      <c r="Q425" s="3">
        <f>ESX50m!M425</f>
        <v>9.9875156054931337E-3</v>
      </c>
      <c r="R425" s="3">
        <f t="shared" si="140"/>
        <v>0.24506315602206014</v>
      </c>
      <c r="S425" s="3">
        <f t="shared" si="141"/>
        <v>3.783783783783784E-2</v>
      </c>
      <c r="T425" s="3">
        <f t="shared" si="142"/>
        <v>0.19533234319170004</v>
      </c>
      <c r="U425" s="3">
        <f t="shared" si="143"/>
        <v>-5.3662664621568712E-2</v>
      </c>
      <c r="V425" s="3">
        <f t="shared" si="147"/>
        <v>-2.2658839342858016E-2</v>
      </c>
      <c r="W425" s="3">
        <f>I425-TBONDm!I425</f>
        <v>0.11662388645628868</v>
      </c>
      <c r="X425" s="3">
        <f t="shared" si="148"/>
        <v>8.4964689643730842E-2</v>
      </c>
    </row>
    <row r="426" spans="1:24" x14ac:dyDescent="0.2">
      <c r="A426" s="2">
        <v>39647</v>
      </c>
      <c r="B426">
        <v>111</v>
      </c>
      <c r="C426">
        <v>248</v>
      </c>
      <c r="D426">
        <v>212</v>
      </c>
      <c r="E426" s="3">
        <f t="shared" si="144"/>
        <v>-0.17688266199649738</v>
      </c>
      <c r="F426">
        <v>53</v>
      </c>
      <c r="G426">
        <v>62</v>
      </c>
      <c r="H426">
        <v>83</v>
      </c>
      <c r="I426" s="3">
        <f t="shared" si="145"/>
        <v>-0.15151515151515152</v>
      </c>
      <c r="J426">
        <f t="shared" si="136"/>
        <v>164</v>
      </c>
      <c r="K426">
        <f t="shared" si="137"/>
        <v>310</v>
      </c>
      <c r="L426">
        <f t="shared" si="138"/>
        <v>295</v>
      </c>
      <c r="M426" s="3">
        <f t="shared" si="146"/>
        <v>-0.17035110533159947</v>
      </c>
      <c r="N426" s="3">
        <f t="shared" si="139"/>
        <v>0.40312093628088425</v>
      </c>
      <c r="O426" s="3">
        <f>ESX50m!E426</f>
        <v>-2.4793388429752067E-2</v>
      </c>
      <c r="P426" s="3">
        <f>ESX50m!I426</f>
        <v>-7.7319587628865982E-2</v>
      </c>
      <c r="Q426" s="3">
        <f>ESX50m!M426</f>
        <v>-3.7546933667083858E-2</v>
      </c>
      <c r="R426" s="3">
        <f t="shared" si="140"/>
        <v>0.15208927356674531</v>
      </c>
      <c r="S426" s="3">
        <f t="shared" si="141"/>
        <v>7.4195563886285537E-2</v>
      </c>
      <c r="T426" s="3">
        <f t="shared" si="142"/>
        <v>0.13280417166451561</v>
      </c>
      <c r="U426" s="3">
        <f t="shared" si="143"/>
        <v>-2.5367510481345862E-2</v>
      </c>
      <c r="V426" s="3">
        <f t="shared" si="147"/>
        <v>-2.9306699676021435E-2</v>
      </c>
      <c r="W426" s="3">
        <f>I426-TBONDm!I426</f>
        <v>0.10637958532695377</v>
      </c>
      <c r="X426" s="3">
        <f t="shared" si="148"/>
        <v>6.1905011126117127E-2</v>
      </c>
    </row>
    <row r="427" spans="1:24" x14ac:dyDescent="0.2">
      <c r="A427" s="2">
        <v>39640</v>
      </c>
      <c r="B427">
        <v>104</v>
      </c>
      <c r="C427">
        <v>247</v>
      </c>
      <c r="D427">
        <v>205</v>
      </c>
      <c r="E427" s="3">
        <f t="shared" si="144"/>
        <v>-0.18165467625899281</v>
      </c>
      <c r="F427">
        <v>45</v>
      </c>
      <c r="G427">
        <v>65</v>
      </c>
      <c r="H427">
        <v>82</v>
      </c>
      <c r="I427" s="3">
        <f t="shared" si="145"/>
        <v>-0.19270833333333334</v>
      </c>
      <c r="J427">
        <f t="shared" si="136"/>
        <v>149</v>
      </c>
      <c r="K427">
        <f t="shared" si="137"/>
        <v>312</v>
      </c>
      <c r="L427">
        <f t="shared" si="138"/>
        <v>287</v>
      </c>
      <c r="M427" s="3">
        <f t="shared" si="146"/>
        <v>-0.18449197860962566</v>
      </c>
      <c r="N427" s="3">
        <f t="shared" si="139"/>
        <v>0.41711229946524064</v>
      </c>
      <c r="O427" s="3">
        <f>ESX50m!E427</f>
        <v>7.2780203784570596E-3</v>
      </c>
      <c r="P427" s="3">
        <f>ESX50m!I427</f>
        <v>-0.17412935323383086</v>
      </c>
      <c r="Q427" s="3">
        <f>ESX50m!M427</f>
        <v>-3.3783783783783786E-2</v>
      </c>
      <c r="R427" s="3">
        <f t="shared" si="140"/>
        <v>0.18893269663744988</v>
      </c>
      <c r="S427" s="3">
        <f t="shared" si="141"/>
        <v>1.8578980099502485E-2</v>
      </c>
      <c r="T427" s="3">
        <f t="shared" si="142"/>
        <v>0.15070819482584186</v>
      </c>
      <c r="U427" s="3">
        <f t="shared" si="143"/>
        <v>1.1053657074340528E-2</v>
      </c>
      <c r="V427" s="3">
        <f t="shared" si="147"/>
        <v>-2.5730650112113101E-2</v>
      </c>
      <c r="W427" s="3">
        <f>I427-TBONDm!I427</f>
        <v>3.1890597147950089E-2</v>
      </c>
      <c r="X427" s="3">
        <f t="shared" si="148"/>
        <v>2.5947664932053322E-2</v>
      </c>
    </row>
    <row r="428" spans="1:24" x14ac:dyDescent="0.2">
      <c r="A428" s="2">
        <v>39633</v>
      </c>
      <c r="B428">
        <v>96</v>
      </c>
      <c r="C428">
        <v>232</v>
      </c>
      <c r="D428">
        <v>187</v>
      </c>
      <c r="E428" s="3">
        <f t="shared" si="144"/>
        <v>-0.1766990291262136</v>
      </c>
      <c r="F428">
        <v>48</v>
      </c>
      <c r="G428">
        <v>78</v>
      </c>
      <c r="H428">
        <v>68</v>
      </c>
      <c r="I428" s="3">
        <f t="shared" si="145"/>
        <v>-0.10309278350515463</v>
      </c>
      <c r="J428">
        <f t="shared" ref="J428:J460" si="149">B428+F428</f>
        <v>144</v>
      </c>
      <c r="K428">
        <f t="shared" ref="K428:K460" si="150">C428+G428</f>
        <v>310</v>
      </c>
      <c r="L428">
        <f t="shared" ref="L428:L460" si="151">D428+H428</f>
        <v>255</v>
      </c>
      <c r="M428" s="3">
        <f t="shared" si="146"/>
        <v>-0.15655853314527504</v>
      </c>
      <c r="N428" s="3">
        <f t="shared" si="139"/>
        <v>0.43723554301833567</v>
      </c>
      <c r="O428" s="3">
        <f>ESX50m!E428</f>
        <v>2.8700906344410877E-2</v>
      </c>
      <c r="P428" s="3">
        <f>ESX50m!I428</f>
        <v>-6.5989847715736044E-2</v>
      </c>
      <c r="Q428" s="3">
        <f>ESX50m!M428</f>
        <v>6.9848661233993014E-3</v>
      </c>
      <c r="R428" s="3">
        <f t="shared" si="140"/>
        <v>0.20539993547062449</v>
      </c>
      <c r="S428" s="3">
        <f t="shared" si="141"/>
        <v>3.710293578941859E-2</v>
      </c>
      <c r="T428" s="3">
        <f t="shared" si="142"/>
        <v>0.16354339926867434</v>
      </c>
      <c r="U428" s="3">
        <f t="shared" si="143"/>
        <v>-7.3606245621058969E-2</v>
      </c>
      <c r="V428" s="3">
        <f t="shared" si="147"/>
        <v>-2.4683073106466603E-2</v>
      </c>
      <c r="W428" s="3">
        <f>I428-TBONDm!I428</f>
        <v>4.7444850903447522E-2</v>
      </c>
      <c r="X428" s="3">
        <f t="shared" si="148"/>
        <v>2.7625483584155352E-2</v>
      </c>
    </row>
    <row r="429" spans="1:24" x14ac:dyDescent="0.2">
      <c r="A429" s="2">
        <v>39626</v>
      </c>
      <c r="B429">
        <v>86</v>
      </c>
      <c r="C429">
        <v>228</v>
      </c>
      <c r="D429">
        <v>190</v>
      </c>
      <c r="E429" s="3">
        <f t="shared" si="144"/>
        <v>-0.20634920634920634</v>
      </c>
      <c r="F429">
        <v>41</v>
      </c>
      <c r="G429">
        <v>74</v>
      </c>
      <c r="H429">
        <v>78</v>
      </c>
      <c r="I429" s="3">
        <f t="shared" si="145"/>
        <v>-0.19170984455958548</v>
      </c>
      <c r="J429">
        <f t="shared" si="149"/>
        <v>127</v>
      </c>
      <c r="K429">
        <f t="shared" si="150"/>
        <v>302</v>
      </c>
      <c r="L429">
        <f t="shared" si="151"/>
        <v>268</v>
      </c>
      <c r="M429" s="3">
        <f t="shared" si="146"/>
        <v>-0.20229555236728838</v>
      </c>
      <c r="N429" s="3">
        <f t="shared" si="139"/>
        <v>0.43328550932568149</v>
      </c>
      <c r="O429" s="3">
        <f>ESX50m!E429</f>
        <v>2.6711185308848081E-2</v>
      </c>
      <c r="P429" s="3">
        <f>ESX50m!I429</f>
        <v>-5.4726368159203981E-2</v>
      </c>
      <c r="Q429" s="3">
        <f>ESX50m!M429</f>
        <v>6.2500000000000003E-3</v>
      </c>
      <c r="R429" s="3">
        <f t="shared" si="140"/>
        <v>0.23306039165805442</v>
      </c>
      <c r="S429" s="3">
        <f t="shared" si="141"/>
        <v>0.1369834764003815</v>
      </c>
      <c r="T429" s="3">
        <f t="shared" si="142"/>
        <v>0.20854555236728839</v>
      </c>
      <c r="U429" s="3">
        <f t="shared" si="143"/>
        <v>-1.4639361789620858E-2</v>
      </c>
      <c r="V429" s="3">
        <f t="shared" si="147"/>
        <v>-3.1688735224369324E-2</v>
      </c>
      <c r="W429" s="3">
        <f>I429-TBONDm!I429</f>
        <v>-1.4924532552376413E-3</v>
      </c>
      <c r="X429" s="3">
        <f t="shared" si="148"/>
        <v>3.1810712335638695E-2</v>
      </c>
    </row>
    <row r="430" spans="1:24" x14ac:dyDescent="0.2">
      <c r="A430" s="2">
        <v>39619</v>
      </c>
      <c r="B430">
        <v>101</v>
      </c>
      <c r="C430">
        <v>209</v>
      </c>
      <c r="D430">
        <v>199</v>
      </c>
      <c r="E430" s="3">
        <f t="shared" si="144"/>
        <v>-0.1925343811394892</v>
      </c>
      <c r="F430">
        <v>53</v>
      </c>
      <c r="G430">
        <v>59</v>
      </c>
      <c r="H430">
        <v>96</v>
      </c>
      <c r="I430" s="3">
        <f t="shared" si="145"/>
        <v>-0.20673076923076922</v>
      </c>
      <c r="J430">
        <f t="shared" si="149"/>
        <v>154</v>
      </c>
      <c r="K430">
        <f t="shared" si="150"/>
        <v>268</v>
      </c>
      <c r="L430">
        <f t="shared" si="151"/>
        <v>295</v>
      </c>
      <c r="M430" s="3">
        <f t="shared" si="146"/>
        <v>-0.19665271966527198</v>
      </c>
      <c r="N430" s="3">
        <f t="shared" ref="N430:N461" si="152">K430/SUM(J430:L430)</f>
        <v>0.37377963737796371</v>
      </c>
      <c r="O430" s="3">
        <f>ESX50m!E430</f>
        <v>2.7303754266211604E-2</v>
      </c>
      <c r="P430" s="3">
        <f>ESX50m!I430</f>
        <v>-4.0404040404040407E-2</v>
      </c>
      <c r="Q430" s="3">
        <f>ESX50m!M430</f>
        <v>1.020408163265306E-2</v>
      </c>
      <c r="R430" s="3">
        <f t="shared" si="140"/>
        <v>0.2198381354057008</v>
      </c>
      <c r="S430" s="3">
        <f t="shared" si="141"/>
        <v>0.1663267288267288</v>
      </c>
      <c r="T430" s="3">
        <f t="shared" si="142"/>
        <v>0.20685680129792505</v>
      </c>
      <c r="U430" s="3">
        <f t="shared" si="143"/>
        <v>1.4196388091280016E-2</v>
      </c>
      <c r="V430" s="3">
        <f t="shared" si="147"/>
        <v>-4.5803549850501106E-2</v>
      </c>
      <c r="W430" s="3">
        <f>I430-TBONDm!I430</f>
        <v>3.6924053104256171E-2</v>
      </c>
      <c r="X430" s="3">
        <f t="shared" si="148"/>
        <v>4.3335765676356997E-2</v>
      </c>
    </row>
    <row r="431" spans="1:24" x14ac:dyDescent="0.2">
      <c r="A431" s="2">
        <v>39612</v>
      </c>
      <c r="B431">
        <v>85</v>
      </c>
      <c r="C431">
        <v>210</v>
      </c>
      <c r="D431">
        <v>220</v>
      </c>
      <c r="E431" s="3">
        <f t="shared" si="144"/>
        <v>-0.26213592233009708</v>
      </c>
      <c r="F431">
        <v>49</v>
      </c>
      <c r="G431">
        <v>66</v>
      </c>
      <c r="H431">
        <v>82</v>
      </c>
      <c r="I431" s="3">
        <f t="shared" si="145"/>
        <v>-0.16751269035532995</v>
      </c>
      <c r="J431">
        <f t="shared" si="149"/>
        <v>134</v>
      </c>
      <c r="K431">
        <f t="shared" si="150"/>
        <v>276</v>
      </c>
      <c r="L431">
        <f t="shared" si="151"/>
        <v>302</v>
      </c>
      <c r="M431" s="3">
        <f t="shared" si="146"/>
        <v>-0.23595505617977527</v>
      </c>
      <c r="N431" s="3">
        <f t="shared" si="152"/>
        <v>0.38764044943820225</v>
      </c>
      <c r="O431" s="3">
        <f>ESX50m!E431</f>
        <v>0.10033444816053512</v>
      </c>
      <c r="P431" s="3">
        <f>ESX50m!I431</f>
        <v>0</v>
      </c>
      <c r="Q431" s="3">
        <f>ESX50m!M431</f>
        <v>7.3891625615763554E-2</v>
      </c>
      <c r="R431" s="3">
        <f t="shared" ref="R431:R463" si="153">O431-E431</f>
        <v>0.36247037049063219</v>
      </c>
      <c r="S431" s="3">
        <f t="shared" ref="S431:S463" si="154">P431-I431</f>
        <v>0.16751269035532995</v>
      </c>
      <c r="T431" s="3">
        <f t="shared" ref="T431:T463" si="155">Q431-M431</f>
        <v>0.30984668179553881</v>
      </c>
      <c r="U431" s="3">
        <f t="shared" ref="U431:U463" si="156">E431-I431</f>
        <v>-9.462323197476713E-2</v>
      </c>
      <c r="V431" s="3">
        <f t="shared" si="147"/>
        <v>-6.9160137629295446E-2</v>
      </c>
      <c r="W431" s="3">
        <f>I431-TBONDm!I431</f>
        <v>6.0000537157897549E-2</v>
      </c>
      <c r="X431" s="3">
        <f t="shared" si="148"/>
        <v>4.2058187746230206E-2</v>
      </c>
    </row>
    <row r="432" spans="1:24" x14ac:dyDescent="0.2">
      <c r="A432" s="2">
        <v>39605</v>
      </c>
      <c r="B432">
        <v>82</v>
      </c>
      <c r="C432">
        <v>195</v>
      </c>
      <c r="D432">
        <v>243</v>
      </c>
      <c r="E432" s="3">
        <f t="shared" si="144"/>
        <v>-0.30961538461538463</v>
      </c>
      <c r="F432">
        <v>38</v>
      </c>
      <c r="G432">
        <v>66</v>
      </c>
      <c r="H432">
        <v>86</v>
      </c>
      <c r="I432" s="3">
        <f t="shared" si="145"/>
        <v>-0.25263157894736843</v>
      </c>
      <c r="J432">
        <f t="shared" si="149"/>
        <v>120</v>
      </c>
      <c r="K432">
        <f t="shared" si="150"/>
        <v>261</v>
      </c>
      <c r="L432">
        <f t="shared" si="151"/>
        <v>329</v>
      </c>
      <c r="M432" s="3">
        <f t="shared" si="146"/>
        <v>-0.29436619718309859</v>
      </c>
      <c r="N432" s="3">
        <f t="shared" si="152"/>
        <v>0.36760563380281691</v>
      </c>
      <c r="O432" s="3">
        <f>ESX50m!E432</f>
        <v>0.16390728476821192</v>
      </c>
      <c r="P432" s="3">
        <f>ESX50m!I432</f>
        <v>4.9261083743842367E-2</v>
      </c>
      <c r="Q432" s="3">
        <f>ESX50m!M432</f>
        <v>0.13506815365551425</v>
      </c>
      <c r="R432" s="3">
        <f t="shared" si="153"/>
        <v>0.47352266938359655</v>
      </c>
      <c r="S432" s="3">
        <f t="shared" si="154"/>
        <v>0.30189266269121079</v>
      </c>
      <c r="T432" s="3">
        <f t="shared" si="155"/>
        <v>0.42943435083861281</v>
      </c>
      <c r="U432" s="3">
        <f t="shared" si="156"/>
        <v>-5.6983805668016196E-2</v>
      </c>
      <c r="V432" s="3">
        <f t="shared" si="147"/>
        <v>-2.9093948131844478E-2</v>
      </c>
      <c r="W432" s="3">
        <f>I432-TBONDm!I432</f>
        <v>3.3082706766917269E-2</v>
      </c>
      <c r="X432" s="3">
        <f t="shared" si="148"/>
        <v>3.2132154406041273E-2</v>
      </c>
    </row>
    <row r="433" spans="1:24" x14ac:dyDescent="0.2">
      <c r="A433" s="2">
        <v>39598</v>
      </c>
      <c r="B433">
        <v>95</v>
      </c>
      <c r="C433">
        <v>196</v>
      </c>
      <c r="D433">
        <v>227</v>
      </c>
      <c r="E433" s="3">
        <f t="shared" si="144"/>
        <v>-0.25482625482625482</v>
      </c>
      <c r="F433">
        <v>44</v>
      </c>
      <c r="G433">
        <v>65</v>
      </c>
      <c r="H433">
        <v>82</v>
      </c>
      <c r="I433" s="3">
        <f t="shared" si="145"/>
        <v>-0.19895287958115182</v>
      </c>
      <c r="J433">
        <f t="shared" si="149"/>
        <v>139</v>
      </c>
      <c r="K433">
        <f t="shared" si="150"/>
        <v>261</v>
      </c>
      <c r="L433">
        <f t="shared" si="151"/>
        <v>309</v>
      </c>
      <c r="M433" s="3">
        <f t="shared" si="146"/>
        <v>-0.23977433004231311</v>
      </c>
      <c r="N433" s="3">
        <f t="shared" si="152"/>
        <v>0.36812411847672777</v>
      </c>
      <c r="O433" s="3">
        <f>ESX50m!E433</f>
        <v>0.18914473684210525</v>
      </c>
      <c r="P433" s="3">
        <f>ESX50m!I433</f>
        <v>0.11224489795918367</v>
      </c>
      <c r="Q433" s="3">
        <f>ESX50m!M433</f>
        <v>0.17039800995024876</v>
      </c>
      <c r="R433" s="3">
        <f t="shared" si="153"/>
        <v>0.44397099166836007</v>
      </c>
      <c r="S433" s="3">
        <f t="shared" si="154"/>
        <v>0.31119777754033551</v>
      </c>
      <c r="T433" s="3">
        <f t="shared" si="155"/>
        <v>0.41017233999256186</v>
      </c>
      <c r="U433" s="3">
        <f t="shared" si="156"/>
        <v>-5.5873375245102996E-2</v>
      </c>
      <c r="V433" s="3">
        <f t="shared" si="147"/>
        <v>-5.5395978148327918E-3</v>
      </c>
      <c r="W433" s="3">
        <f>I433-TBONDm!I433</f>
        <v>3.3091319313875794E-2</v>
      </c>
      <c r="X433" s="3">
        <f t="shared" si="148"/>
        <v>3.3823883729349545E-2</v>
      </c>
    </row>
    <row r="434" spans="1:24" x14ac:dyDescent="0.2">
      <c r="A434" s="2">
        <v>39591</v>
      </c>
      <c r="B434">
        <v>83</v>
      </c>
      <c r="C434">
        <v>201</v>
      </c>
      <c r="D434">
        <v>206</v>
      </c>
      <c r="E434" s="3">
        <f t="shared" si="144"/>
        <v>-0.25102040816326532</v>
      </c>
      <c r="F434">
        <v>36</v>
      </c>
      <c r="G434">
        <v>64</v>
      </c>
      <c r="H434">
        <v>88</v>
      </c>
      <c r="I434" s="3">
        <f t="shared" si="145"/>
        <v>-0.27659574468085107</v>
      </c>
      <c r="J434">
        <f t="shared" si="149"/>
        <v>119</v>
      </c>
      <c r="K434">
        <f t="shared" si="150"/>
        <v>265</v>
      </c>
      <c r="L434">
        <f t="shared" si="151"/>
        <v>294</v>
      </c>
      <c r="M434" s="3">
        <f t="shared" si="146"/>
        <v>-0.25811209439528021</v>
      </c>
      <c r="N434" s="3">
        <f t="shared" si="152"/>
        <v>0.39085545722713866</v>
      </c>
      <c r="O434" s="3">
        <f>ESX50m!E434</f>
        <v>0.13673805601317957</v>
      </c>
      <c r="P434" s="3">
        <f>ESX50m!I434</f>
        <v>3.0303030303030304E-2</v>
      </c>
      <c r="Q434" s="3">
        <f>ESX50m!M434</f>
        <v>0.11055900621118013</v>
      </c>
      <c r="R434" s="3">
        <f t="shared" si="153"/>
        <v>0.38775846417644488</v>
      </c>
      <c r="S434" s="3">
        <f t="shared" si="154"/>
        <v>0.30689877498388141</v>
      </c>
      <c r="T434" s="3">
        <f t="shared" si="155"/>
        <v>0.36867110060646036</v>
      </c>
      <c r="U434" s="3">
        <f t="shared" si="156"/>
        <v>2.5575336517585756E-2</v>
      </c>
      <c r="V434" s="3">
        <f t="shared" si="147"/>
        <v>-2.2910515587163394E-2</v>
      </c>
      <c r="W434" s="3">
        <f>I434-TBONDm!I434</f>
        <v>3.0222437137330749E-2</v>
      </c>
      <c r="X434" s="3">
        <f t="shared" si="148"/>
        <v>3.3497869997776202E-2</v>
      </c>
    </row>
    <row r="435" spans="1:24" x14ac:dyDescent="0.2">
      <c r="A435" s="2">
        <v>39584</v>
      </c>
      <c r="B435">
        <v>100</v>
      </c>
      <c r="C435">
        <v>218</v>
      </c>
      <c r="D435">
        <v>212</v>
      </c>
      <c r="E435" s="3">
        <f t="shared" si="144"/>
        <v>-0.21132075471698114</v>
      </c>
      <c r="F435">
        <v>40</v>
      </c>
      <c r="G435">
        <v>75</v>
      </c>
      <c r="H435">
        <v>85</v>
      </c>
      <c r="I435" s="3">
        <f t="shared" si="145"/>
        <v>-0.22500000000000001</v>
      </c>
      <c r="J435">
        <f t="shared" si="149"/>
        <v>140</v>
      </c>
      <c r="K435">
        <f t="shared" si="150"/>
        <v>293</v>
      </c>
      <c r="L435">
        <f t="shared" si="151"/>
        <v>297</v>
      </c>
      <c r="M435" s="3">
        <f t="shared" si="146"/>
        <v>-0.21506849315068494</v>
      </c>
      <c r="N435" s="3">
        <f t="shared" si="152"/>
        <v>0.40136986301369865</v>
      </c>
      <c r="O435" s="3">
        <f>ESX50m!E435</f>
        <v>0.19156414762741653</v>
      </c>
      <c r="P435" s="3">
        <f>ESX50m!I435</f>
        <v>2.0512820512820513E-2</v>
      </c>
      <c r="Q435" s="3">
        <f>ESX50m!M435</f>
        <v>0.14790575916230367</v>
      </c>
      <c r="R435" s="3">
        <f t="shared" si="153"/>
        <v>0.40288490234439767</v>
      </c>
      <c r="S435" s="3">
        <f t="shared" si="154"/>
        <v>0.24551282051282053</v>
      </c>
      <c r="T435" s="3">
        <f t="shared" si="155"/>
        <v>0.36297425231298863</v>
      </c>
      <c r="U435" s="3">
        <f t="shared" si="156"/>
        <v>1.3679245283018865E-2</v>
      </c>
      <c r="V435" s="3">
        <f t="shared" si="147"/>
        <v>-1.2236687011595332E-2</v>
      </c>
      <c r="W435" s="3">
        <f>I435-TBONDm!I435</f>
        <v>3.8157894736842085E-2</v>
      </c>
      <c r="X435" s="3">
        <f t="shared" si="148"/>
        <v>3.5713934906737084E-2</v>
      </c>
    </row>
    <row r="436" spans="1:24" x14ac:dyDescent="0.2">
      <c r="A436" s="2">
        <v>39577</v>
      </c>
      <c r="B436">
        <v>85</v>
      </c>
      <c r="C436">
        <v>201</v>
      </c>
      <c r="D436">
        <v>219</v>
      </c>
      <c r="E436" s="3">
        <f t="shared" si="144"/>
        <v>-0.26534653465346536</v>
      </c>
      <c r="F436">
        <v>48</v>
      </c>
      <c r="G436">
        <v>70</v>
      </c>
      <c r="H436">
        <v>79</v>
      </c>
      <c r="I436" s="3">
        <f t="shared" si="145"/>
        <v>-0.15736040609137056</v>
      </c>
      <c r="J436">
        <f t="shared" si="149"/>
        <v>133</v>
      </c>
      <c r="K436">
        <f t="shared" si="150"/>
        <v>271</v>
      </c>
      <c r="L436">
        <f t="shared" si="151"/>
        <v>298</v>
      </c>
      <c r="M436" s="3">
        <f t="shared" si="146"/>
        <v>-0.23504273504273504</v>
      </c>
      <c r="N436" s="3">
        <f t="shared" si="152"/>
        <v>0.38603988603988604</v>
      </c>
      <c r="O436" s="3">
        <f>ESX50m!E436</f>
        <v>0.15831987075928919</v>
      </c>
      <c r="P436" s="3">
        <f>ESX50m!I436</f>
        <v>4.807692307692308E-2</v>
      </c>
      <c r="Q436" s="3">
        <f>ESX50m!M436</f>
        <v>0.13059250302297462</v>
      </c>
      <c r="R436" s="3">
        <f t="shared" si="153"/>
        <v>0.42366640541275458</v>
      </c>
      <c r="S436" s="3">
        <f t="shared" si="154"/>
        <v>0.20543732916829363</v>
      </c>
      <c r="T436" s="3">
        <f t="shared" si="155"/>
        <v>0.36563523806570963</v>
      </c>
      <c r="U436" s="3">
        <f t="shared" si="156"/>
        <v>-0.1079861285620948</v>
      </c>
      <c r="V436" s="3">
        <f t="shared" si="147"/>
        <v>-5.4833766680483016E-2</v>
      </c>
      <c r="W436" s="3">
        <f>I436-TBONDm!I436</f>
        <v>3.2113278119155764E-2</v>
      </c>
      <c r="X436" s="3">
        <f t="shared" si="148"/>
        <v>5.0251330584483639E-2</v>
      </c>
    </row>
    <row r="437" spans="1:24" x14ac:dyDescent="0.2">
      <c r="A437" s="2">
        <v>39570</v>
      </c>
      <c r="B437">
        <v>81</v>
      </c>
      <c r="C437">
        <v>203</v>
      </c>
      <c r="D437">
        <v>193</v>
      </c>
      <c r="E437" s="3">
        <f t="shared" si="144"/>
        <v>-0.23480083857442349</v>
      </c>
      <c r="F437">
        <v>31</v>
      </c>
      <c r="G437">
        <v>59</v>
      </c>
      <c r="H437">
        <v>81</v>
      </c>
      <c r="I437" s="3">
        <f t="shared" si="145"/>
        <v>-0.29239766081871343</v>
      </c>
      <c r="J437">
        <f t="shared" si="149"/>
        <v>112</v>
      </c>
      <c r="K437">
        <f t="shared" si="150"/>
        <v>262</v>
      </c>
      <c r="L437">
        <f t="shared" si="151"/>
        <v>274</v>
      </c>
      <c r="M437" s="3">
        <f t="shared" si="146"/>
        <v>-0.25</v>
      </c>
      <c r="N437" s="3">
        <f t="shared" si="152"/>
        <v>0.40432098765432101</v>
      </c>
      <c r="O437" s="3">
        <f>ESX50m!E437</f>
        <v>0.23140495867768596</v>
      </c>
      <c r="P437" s="3">
        <f>ESX50m!I437</f>
        <v>0</v>
      </c>
      <c r="Q437" s="3">
        <f>ESX50m!M437</f>
        <v>0.17262638717632553</v>
      </c>
      <c r="R437" s="3">
        <f t="shared" si="153"/>
        <v>0.46620579725210942</v>
      </c>
      <c r="S437" s="3">
        <f t="shared" si="154"/>
        <v>0.29239766081871343</v>
      </c>
      <c r="T437" s="3">
        <f t="shared" si="155"/>
        <v>0.4226263871763255</v>
      </c>
      <c r="U437" s="3">
        <f t="shared" si="156"/>
        <v>5.7596822244289941E-2</v>
      </c>
      <c r="V437" s="3">
        <f t="shared" si="147"/>
        <v>-2.1245797900525488E-2</v>
      </c>
      <c r="W437" s="3">
        <f>I437-TBONDm!I437</f>
        <v>3.687063186421341E-2</v>
      </c>
      <c r="X437" s="3">
        <f t="shared" si="148"/>
        <v>4.5600445131984392E-2</v>
      </c>
    </row>
    <row r="438" spans="1:24" x14ac:dyDescent="0.2">
      <c r="A438" s="2">
        <v>39563</v>
      </c>
      <c r="B438">
        <v>83</v>
      </c>
      <c r="C438">
        <v>207</v>
      </c>
      <c r="D438">
        <v>225</v>
      </c>
      <c r="E438" s="3">
        <f t="shared" si="144"/>
        <v>-0.27572815533980582</v>
      </c>
      <c r="F438">
        <v>48</v>
      </c>
      <c r="G438">
        <v>70</v>
      </c>
      <c r="H438">
        <v>80</v>
      </c>
      <c r="I438" s="3">
        <f t="shared" si="145"/>
        <v>-0.16161616161616163</v>
      </c>
      <c r="J438">
        <f t="shared" si="149"/>
        <v>131</v>
      </c>
      <c r="K438">
        <f t="shared" si="150"/>
        <v>277</v>
      </c>
      <c r="L438">
        <f t="shared" si="151"/>
        <v>305</v>
      </c>
      <c r="M438" s="3">
        <f t="shared" si="146"/>
        <v>-0.24403927068723702</v>
      </c>
      <c r="N438" s="3">
        <f t="shared" si="152"/>
        <v>0.38849929873772793</v>
      </c>
      <c r="O438" s="3">
        <f>ESX50m!E438</f>
        <v>0.16842105263157894</v>
      </c>
      <c r="P438" s="3">
        <f>ESX50m!I438</f>
        <v>0.10857142857142857</v>
      </c>
      <c r="Q438" s="3">
        <f>ESX50m!M438</f>
        <v>0.15436241610738255</v>
      </c>
      <c r="R438" s="3">
        <f t="shared" si="153"/>
        <v>0.4441492079713848</v>
      </c>
      <c r="S438" s="3">
        <f t="shared" si="154"/>
        <v>0.2701875901875902</v>
      </c>
      <c r="T438" s="3">
        <f t="shared" si="155"/>
        <v>0.39840168679461957</v>
      </c>
      <c r="U438" s="3">
        <f t="shared" si="156"/>
        <v>-0.1141119937236442</v>
      </c>
      <c r="V438" s="3">
        <f t="shared" si="147"/>
        <v>-4.7297882979448654E-2</v>
      </c>
      <c r="W438" s="3">
        <f>I438-TBONDm!I438</f>
        <v>8.1770081770081743E-2</v>
      </c>
      <c r="X438" s="3">
        <f t="shared" si="148"/>
        <v>4.7582865962206761E-2</v>
      </c>
    </row>
    <row r="439" spans="1:24" x14ac:dyDescent="0.2">
      <c r="A439" s="2">
        <v>39556</v>
      </c>
      <c r="B439">
        <v>99</v>
      </c>
      <c r="C439">
        <v>222</v>
      </c>
      <c r="D439">
        <v>219</v>
      </c>
      <c r="E439" s="3">
        <f t="shared" si="144"/>
        <v>-0.22222222222222221</v>
      </c>
      <c r="F439">
        <v>46</v>
      </c>
      <c r="G439">
        <v>65</v>
      </c>
      <c r="H439">
        <v>89</v>
      </c>
      <c r="I439" s="3">
        <f t="shared" si="145"/>
        <v>-0.215</v>
      </c>
      <c r="J439">
        <f t="shared" si="149"/>
        <v>145</v>
      </c>
      <c r="K439">
        <f t="shared" si="150"/>
        <v>287</v>
      </c>
      <c r="L439">
        <f t="shared" si="151"/>
        <v>308</v>
      </c>
      <c r="M439" s="3">
        <f t="shared" si="146"/>
        <v>-0.22027027027027027</v>
      </c>
      <c r="N439" s="3">
        <f t="shared" si="152"/>
        <v>0.38783783783783782</v>
      </c>
      <c r="O439" s="3">
        <f>ESX50m!E439</f>
        <v>0.13793103448275862</v>
      </c>
      <c r="P439" s="3">
        <f>ESX50m!I439</f>
        <v>-4.4334975369458129E-2</v>
      </c>
      <c r="Q439" s="3">
        <f>ESX50m!M439</f>
        <v>9.2364532019704432E-2</v>
      </c>
      <c r="R439" s="3">
        <f t="shared" si="153"/>
        <v>0.36015325670498083</v>
      </c>
      <c r="S439" s="3">
        <f t="shared" si="154"/>
        <v>0.17066502463054187</v>
      </c>
      <c r="T439" s="3">
        <f t="shared" si="155"/>
        <v>0.3126348022899747</v>
      </c>
      <c r="U439" s="3">
        <f t="shared" si="156"/>
        <v>-7.2222222222222132E-3</v>
      </c>
      <c r="V439" s="3">
        <f t="shared" si="147"/>
        <v>-2.8375360606363476E-2</v>
      </c>
      <c r="W439" s="3">
        <f>I439-TBONDm!I439</f>
        <v>1.816062176165803E-2</v>
      </c>
      <c r="X439" s="3">
        <f t="shared" si="148"/>
        <v>1.7785169497843645E-2</v>
      </c>
    </row>
    <row r="440" spans="1:24" x14ac:dyDescent="0.2">
      <c r="A440" s="2">
        <v>39549</v>
      </c>
      <c r="B440">
        <v>102</v>
      </c>
      <c r="C440">
        <v>225</v>
      </c>
      <c r="D440">
        <v>222</v>
      </c>
      <c r="E440" s="3">
        <f t="shared" si="144"/>
        <v>-0.21857923497267759</v>
      </c>
      <c r="F440">
        <v>45</v>
      </c>
      <c r="G440">
        <v>72</v>
      </c>
      <c r="H440">
        <v>85</v>
      </c>
      <c r="I440" s="3">
        <f t="shared" si="145"/>
        <v>-0.19801980198019803</v>
      </c>
      <c r="J440">
        <f t="shared" si="149"/>
        <v>147</v>
      </c>
      <c r="K440">
        <f t="shared" si="150"/>
        <v>297</v>
      </c>
      <c r="L440">
        <f t="shared" si="151"/>
        <v>307</v>
      </c>
      <c r="M440" s="3">
        <f t="shared" si="146"/>
        <v>-0.21304926764314247</v>
      </c>
      <c r="N440" s="3">
        <f t="shared" si="152"/>
        <v>0.3954727030625832</v>
      </c>
      <c r="O440" s="3">
        <f>ESX50m!E440</f>
        <v>0.11727416798732171</v>
      </c>
      <c r="P440" s="3">
        <f>ESX50m!I440</f>
        <v>8.1730769230769232E-2</v>
      </c>
      <c r="Q440" s="3">
        <f>ESX50m!M440</f>
        <v>0.10846245530393325</v>
      </c>
      <c r="R440" s="3">
        <f t="shared" si="153"/>
        <v>0.33585340295999933</v>
      </c>
      <c r="S440" s="3">
        <f t="shared" si="154"/>
        <v>0.27975057121096725</v>
      </c>
      <c r="T440" s="3">
        <f t="shared" si="155"/>
        <v>0.32151172294707575</v>
      </c>
      <c r="U440" s="3">
        <f t="shared" si="156"/>
        <v>-2.0559432992479559E-2</v>
      </c>
      <c r="V440" s="3">
        <f t="shared" si="147"/>
        <v>3.3894208186121175E-3</v>
      </c>
      <c r="W440" s="3">
        <f>I440-TBONDm!I440</f>
        <v>4.2817894354880509E-2</v>
      </c>
      <c r="X440" s="3">
        <f t="shared" si="148"/>
        <v>1.9668136847132239E-2</v>
      </c>
    </row>
    <row r="441" spans="1:24" x14ac:dyDescent="0.2">
      <c r="A441" s="2">
        <v>39542</v>
      </c>
      <c r="B441">
        <v>105</v>
      </c>
      <c r="C441">
        <v>203</v>
      </c>
      <c r="D441">
        <v>219</v>
      </c>
      <c r="E441" s="3">
        <f t="shared" si="144"/>
        <v>-0.21631878557874762</v>
      </c>
      <c r="F441">
        <v>46</v>
      </c>
      <c r="G441">
        <v>72</v>
      </c>
      <c r="H441">
        <v>77</v>
      </c>
      <c r="I441" s="3">
        <f t="shared" si="145"/>
        <v>-0.15897435897435896</v>
      </c>
      <c r="J441">
        <f t="shared" si="149"/>
        <v>151</v>
      </c>
      <c r="K441">
        <f t="shared" si="150"/>
        <v>275</v>
      </c>
      <c r="L441">
        <f t="shared" si="151"/>
        <v>296</v>
      </c>
      <c r="M441" s="3">
        <f t="shared" si="146"/>
        <v>-0.20083102493074792</v>
      </c>
      <c r="N441" s="3">
        <f t="shared" si="152"/>
        <v>0.38088642659279781</v>
      </c>
      <c r="O441" s="3">
        <f>ESX50m!E441</f>
        <v>9.5461658841940536E-2</v>
      </c>
      <c r="P441" s="3">
        <f>ESX50m!I441</f>
        <v>1.9138755980861243E-2</v>
      </c>
      <c r="Q441" s="3">
        <f>ESX50m!M441</f>
        <v>7.6650943396226412E-2</v>
      </c>
      <c r="R441" s="3">
        <f t="shared" si="153"/>
        <v>0.31178044442068814</v>
      </c>
      <c r="S441" s="3">
        <f t="shared" si="154"/>
        <v>0.1781131149552202</v>
      </c>
      <c r="T441" s="3">
        <f t="shared" si="155"/>
        <v>0.27748196832697436</v>
      </c>
      <c r="U441" s="3">
        <f t="shared" si="156"/>
        <v>-5.7344426604388654E-2</v>
      </c>
      <c r="V441" s="3">
        <f t="shared" si="147"/>
        <v>6.4224694131567603E-2</v>
      </c>
      <c r="W441" s="3">
        <f>I441-TBONDm!I441</f>
        <v>-7.6230076230076049E-3</v>
      </c>
      <c r="X441" s="3">
        <f t="shared" si="148"/>
        <v>2.1749086454968824E-2</v>
      </c>
    </row>
    <row r="442" spans="1:24" x14ac:dyDescent="0.2">
      <c r="A442" s="2">
        <v>39535</v>
      </c>
      <c r="B442">
        <v>116</v>
      </c>
      <c r="C442">
        <v>218</v>
      </c>
      <c r="D442">
        <v>181</v>
      </c>
      <c r="E442" s="3">
        <f t="shared" si="144"/>
        <v>-0.12621359223300971</v>
      </c>
      <c r="F442">
        <v>43</v>
      </c>
      <c r="G442">
        <v>68</v>
      </c>
      <c r="H442">
        <v>85</v>
      </c>
      <c r="I442" s="3">
        <f t="shared" si="145"/>
        <v>-0.21428571428571427</v>
      </c>
      <c r="J442">
        <f t="shared" si="149"/>
        <v>159</v>
      </c>
      <c r="K442">
        <f t="shared" si="150"/>
        <v>286</v>
      </c>
      <c r="L442">
        <f t="shared" si="151"/>
        <v>266</v>
      </c>
      <c r="M442" s="3">
        <f t="shared" si="146"/>
        <v>-0.15049226441631505</v>
      </c>
      <c r="N442" s="3">
        <f t="shared" si="152"/>
        <v>0.40225035161744022</v>
      </c>
      <c r="O442" s="3">
        <f>ESX50m!E442</f>
        <v>9.2651757188498399E-2</v>
      </c>
      <c r="P442" s="3">
        <f>ESX50m!I442</f>
        <v>-2.9850746268656716E-2</v>
      </c>
      <c r="Q442" s="3">
        <f>ESX50m!M442</f>
        <v>6.2877871825876661E-2</v>
      </c>
      <c r="R442" s="3">
        <f t="shared" si="153"/>
        <v>0.21886534942150809</v>
      </c>
      <c r="S442" s="3">
        <f t="shared" si="154"/>
        <v>0.18443496801705755</v>
      </c>
      <c r="T442" s="3">
        <f t="shared" si="155"/>
        <v>0.2133701362421917</v>
      </c>
      <c r="U442" s="3">
        <f t="shared" si="156"/>
        <v>8.8072122052704566E-2</v>
      </c>
      <c r="V442" s="3">
        <f t="shared" si="147"/>
        <v>0.14235703305188444</v>
      </c>
      <c r="W442" s="3">
        <f>I442-TBONDm!I442</f>
        <v>2.3809523809523808E-2</v>
      </c>
      <c r="X442" s="3">
        <f t="shared" si="148"/>
        <v>3.3114705120873604E-2</v>
      </c>
    </row>
    <row r="443" spans="1:24" x14ac:dyDescent="0.2">
      <c r="A443" s="2">
        <v>39528</v>
      </c>
      <c r="B443">
        <v>116</v>
      </c>
      <c r="C443">
        <v>238</v>
      </c>
      <c r="D443">
        <v>174</v>
      </c>
      <c r="E443" s="3">
        <f t="shared" si="144"/>
        <v>-0.10984848484848485</v>
      </c>
      <c r="F443">
        <v>35</v>
      </c>
      <c r="G443">
        <v>72</v>
      </c>
      <c r="H443">
        <v>88</v>
      </c>
      <c r="I443" s="3">
        <f t="shared" si="145"/>
        <v>-0.27179487179487177</v>
      </c>
      <c r="J443">
        <f t="shared" si="149"/>
        <v>151</v>
      </c>
      <c r="K443">
        <f t="shared" si="150"/>
        <v>310</v>
      </c>
      <c r="L443">
        <f t="shared" si="151"/>
        <v>262</v>
      </c>
      <c r="M443" s="3">
        <f t="shared" si="146"/>
        <v>-0.15352697095435686</v>
      </c>
      <c r="N443" s="3">
        <f t="shared" si="152"/>
        <v>0.42876901798063621</v>
      </c>
      <c r="O443" s="3">
        <f>ESX50m!E443</f>
        <v>3.789126853377265E-2</v>
      </c>
      <c r="P443" s="3">
        <f>ESX50m!I443</f>
        <v>1.5151515151515152E-2</v>
      </c>
      <c r="Q443" s="3">
        <f>ESX50m!M443</f>
        <v>3.2298136645962733E-2</v>
      </c>
      <c r="R443" s="3">
        <f t="shared" si="153"/>
        <v>0.1477397533822575</v>
      </c>
      <c r="S443" s="3">
        <f t="shared" si="154"/>
        <v>0.28694638694638691</v>
      </c>
      <c r="T443" s="3">
        <f t="shared" si="155"/>
        <v>0.18582510760031959</v>
      </c>
      <c r="U443" s="3">
        <f t="shared" si="156"/>
        <v>0.16194638694638691</v>
      </c>
      <c r="V443" s="3">
        <f t="shared" si="147"/>
        <v>0.12574140178245694</v>
      </c>
      <c r="W443" s="3">
        <f>I443-TBONDm!I443</f>
        <v>4.9060743178390265E-2</v>
      </c>
      <c r="X443" s="3">
        <f t="shared" si="148"/>
        <v>4.8502216763066895E-2</v>
      </c>
    </row>
    <row r="444" spans="1:24" x14ac:dyDescent="0.2">
      <c r="A444" s="2">
        <v>39521</v>
      </c>
      <c r="B444">
        <v>125</v>
      </c>
      <c r="C444">
        <v>235</v>
      </c>
      <c r="D444">
        <v>171</v>
      </c>
      <c r="E444" s="3">
        <f t="shared" si="144"/>
        <v>-8.6629001883239173E-2</v>
      </c>
      <c r="F444">
        <v>40</v>
      </c>
      <c r="G444">
        <v>68</v>
      </c>
      <c r="H444">
        <v>93</v>
      </c>
      <c r="I444" s="3">
        <f t="shared" si="145"/>
        <v>-0.26368159203980102</v>
      </c>
      <c r="J444">
        <f t="shared" si="149"/>
        <v>165</v>
      </c>
      <c r="K444">
        <f t="shared" si="150"/>
        <v>303</v>
      </c>
      <c r="L444">
        <f t="shared" si="151"/>
        <v>264</v>
      </c>
      <c r="M444" s="3">
        <f t="shared" si="146"/>
        <v>-0.13524590163934427</v>
      </c>
      <c r="N444" s="3">
        <f t="shared" si="152"/>
        <v>0.41393442622950821</v>
      </c>
      <c r="O444" s="3">
        <f>ESX50m!E444</f>
        <v>5.4399999999999997E-2</v>
      </c>
      <c r="P444" s="3">
        <f>ESX50m!I444</f>
        <v>5.1282051282051282E-3</v>
      </c>
      <c r="Q444" s="3">
        <f>ESX50m!M444</f>
        <v>4.2682926829268296E-2</v>
      </c>
      <c r="R444" s="3">
        <f t="shared" si="153"/>
        <v>0.14102900188323916</v>
      </c>
      <c r="S444" s="3">
        <f t="shared" si="154"/>
        <v>0.26880979716800613</v>
      </c>
      <c r="T444" s="3">
        <f t="shared" si="155"/>
        <v>0.17792882846861258</v>
      </c>
      <c r="U444" s="3">
        <f t="shared" si="156"/>
        <v>0.17705259015656183</v>
      </c>
      <c r="V444" s="3">
        <f t="shared" si="147"/>
        <v>0.12145246338895883</v>
      </c>
      <c r="W444" s="3">
        <f>I444-TBONDm!I444</f>
        <v>2.6473848374706732E-2</v>
      </c>
      <c r="X444" s="3">
        <f t="shared" si="148"/>
        <v>2.9290948525093275E-2</v>
      </c>
    </row>
    <row r="445" spans="1:24" x14ac:dyDescent="0.2">
      <c r="A445" s="2">
        <v>39514</v>
      </c>
      <c r="B445">
        <v>127</v>
      </c>
      <c r="C445">
        <v>218</v>
      </c>
      <c r="D445">
        <v>176</v>
      </c>
      <c r="E445" s="3">
        <f t="shared" si="144"/>
        <v>-9.4049904030710174E-2</v>
      </c>
      <c r="F445">
        <v>43</v>
      </c>
      <c r="G445">
        <v>78</v>
      </c>
      <c r="H445">
        <v>68</v>
      </c>
      <c r="I445" s="3">
        <f t="shared" si="145"/>
        <v>-0.13227513227513227</v>
      </c>
      <c r="J445">
        <f t="shared" si="149"/>
        <v>170</v>
      </c>
      <c r="K445">
        <f t="shared" si="150"/>
        <v>296</v>
      </c>
      <c r="L445">
        <f t="shared" si="151"/>
        <v>244</v>
      </c>
      <c r="M445" s="3">
        <f t="shared" si="146"/>
        <v>-0.10422535211267606</v>
      </c>
      <c r="N445" s="3">
        <f t="shared" si="152"/>
        <v>0.41690140845070423</v>
      </c>
      <c r="O445" s="3">
        <f>ESX50m!E445</f>
        <v>6.4620355411954766E-2</v>
      </c>
      <c r="P445" s="3">
        <f>ESX50m!I445</f>
        <v>-3.4653465346534656E-2</v>
      </c>
      <c r="Q445" s="3">
        <f>ESX50m!M445</f>
        <v>4.0194884287454324E-2</v>
      </c>
      <c r="R445" s="3">
        <f t="shared" si="153"/>
        <v>0.15867025944266494</v>
      </c>
      <c r="S445" s="3">
        <f t="shared" si="154"/>
        <v>9.7621666928597611E-2</v>
      </c>
      <c r="T445" s="3">
        <f t="shared" si="155"/>
        <v>0.14442023640013038</v>
      </c>
      <c r="U445" s="3">
        <f t="shared" si="156"/>
        <v>3.8225228244422094E-2</v>
      </c>
      <c r="V445" s="3">
        <f t="shared" si="147"/>
        <v>6.1869822368033373E-2</v>
      </c>
      <c r="W445" s="3">
        <f>I445-TBONDm!I445</f>
        <v>6.9972058736103682E-2</v>
      </c>
      <c r="X445" s="3">
        <f t="shared" si="148"/>
        <v>2.6352110105192575E-2</v>
      </c>
    </row>
    <row r="446" spans="1:24" x14ac:dyDescent="0.2">
      <c r="A446" s="2">
        <v>39507</v>
      </c>
      <c r="B446">
        <v>116</v>
      </c>
      <c r="C446">
        <v>218</v>
      </c>
      <c r="D446">
        <v>148</v>
      </c>
      <c r="E446" s="3">
        <f t="shared" si="144"/>
        <v>-6.6390041493775934E-2</v>
      </c>
      <c r="F446">
        <v>37</v>
      </c>
      <c r="G446">
        <v>68</v>
      </c>
      <c r="H446">
        <v>76</v>
      </c>
      <c r="I446" s="3">
        <f t="shared" si="145"/>
        <v>-0.21546961325966851</v>
      </c>
      <c r="J446">
        <f t="shared" si="149"/>
        <v>153</v>
      </c>
      <c r="K446">
        <f t="shared" si="150"/>
        <v>286</v>
      </c>
      <c r="L446">
        <f t="shared" si="151"/>
        <v>224</v>
      </c>
      <c r="M446" s="3">
        <f t="shared" si="146"/>
        <v>-0.10708898944193061</v>
      </c>
      <c r="N446" s="3">
        <f t="shared" si="152"/>
        <v>0.43137254901960786</v>
      </c>
      <c r="O446" s="3">
        <f>ESX50m!E446</f>
        <v>7.9416531604538085E-2</v>
      </c>
      <c r="P446" s="3">
        <f>ESX50m!I446</f>
        <v>-5.1546391752577319E-3</v>
      </c>
      <c r="Q446" s="3">
        <f>ESX50m!M446</f>
        <v>5.9186189889025895E-2</v>
      </c>
      <c r="R446" s="3">
        <f t="shared" si="153"/>
        <v>0.14580657309831402</v>
      </c>
      <c r="S446" s="3">
        <f t="shared" si="154"/>
        <v>0.21031497408441077</v>
      </c>
      <c r="T446" s="3">
        <f t="shared" si="155"/>
        <v>0.16627517933095651</v>
      </c>
      <c r="U446" s="3">
        <f t="shared" si="156"/>
        <v>0.14907957176589259</v>
      </c>
      <c r="V446" s="3">
        <f t="shared" si="147"/>
        <v>5.1633756544174257E-2</v>
      </c>
      <c r="W446" s="3">
        <f>I446-TBONDm!I446</f>
        <v>-8.573061535530585E-3</v>
      </c>
      <c r="X446" s="3">
        <f t="shared" si="148"/>
        <v>1.5192747852438996E-2</v>
      </c>
    </row>
    <row r="447" spans="1:24" x14ac:dyDescent="0.2">
      <c r="A447" s="2">
        <v>39500</v>
      </c>
      <c r="B447">
        <v>122</v>
      </c>
      <c r="C447">
        <v>210</v>
      </c>
      <c r="D447">
        <v>183</v>
      </c>
      <c r="E447" s="3">
        <f t="shared" si="144"/>
        <v>-0.11844660194174757</v>
      </c>
      <c r="F447">
        <v>50</v>
      </c>
      <c r="G447">
        <v>74</v>
      </c>
      <c r="H447">
        <v>73</v>
      </c>
      <c r="I447" s="3">
        <f t="shared" si="145"/>
        <v>-0.116751269035533</v>
      </c>
      <c r="J447">
        <f t="shared" si="149"/>
        <v>172</v>
      </c>
      <c r="K447">
        <f t="shared" si="150"/>
        <v>284</v>
      </c>
      <c r="L447">
        <f t="shared" si="151"/>
        <v>256</v>
      </c>
      <c r="M447" s="3">
        <f t="shared" si="146"/>
        <v>-0.11797752808988764</v>
      </c>
      <c r="N447" s="3">
        <f t="shared" si="152"/>
        <v>0.398876404494382</v>
      </c>
      <c r="O447" s="3">
        <f>ESX50m!E447</f>
        <v>5.5077452667814115E-2</v>
      </c>
      <c r="P447" s="3">
        <f>ESX50m!I447</f>
        <v>5.2910052910052907E-3</v>
      </c>
      <c r="Q447" s="3">
        <f>ESX50m!M447</f>
        <v>4.2857142857142858E-2</v>
      </c>
      <c r="R447" s="3">
        <f t="shared" si="153"/>
        <v>0.17352405460956169</v>
      </c>
      <c r="S447" s="3">
        <f t="shared" si="154"/>
        <v>0.12204227432653829</v>
      </c>
      <c r="T447" s="3">
        <f t="shared" si="155"/>
        <v>0.16083467094703049</v>
      </c>
      <c r="U447" s="3">
        <f t="shared" si="156"/>
        <v>-1.6953329062145694E-3</v>
      </c>
      <c r="V447" s="3">
        <f t="shared" si="147"/>
        <v>5.439145672686807E-2</v>
      </c>
      <c r="W447" s="3">
        <f>I447-TBONDm!I447</f>
        <v>1.7657333115004628E-2</v>
      </c>
      <c r="X447" s="3">
        <f t="shared" si="148"/>
        <v>2.3640536155250431E-2</v>
      </c>
    </row>
    <row r="448" spans="1:24" x14ac:dyDescent="0.2">
      <c r="A448" s="2">
        <v>39493</v>
      </c>
      <c r="B448">
        <v>125</v>
      </c>
      <c r="C448">
        <v>236</v>
      </c>
      <c r="D448">
        <v>155</v>
      </c>
      <c r="E448" s="3">
        <f t="shared" si="144"/>
        <v>-5.8139534883720929E-2</v>
      </c>
      <c r="F448">
        <v>55</v>
      </c>
      <c r="G448">
        <v>75</v>
      </c>
      <c r="H448">
        <v>68</v>
      </c>
      <c r="I448" s="3">
        <f t="shared" si="145"/>
        <v>-6.5656565656565663E-2</v>
      </c>
      <c r="J448">
        <f t="shared" si="149"/>
        <v>180</v>
      </c>
      <c r="K448">
        <f t="shared" si="150"/>
        <v>311</v>
      </c>
      <c r="L448">
        <f t="shared" si="151"/>
        <v>223</v>
      </c>
      <c r="M448" s="3">
        <f t="shared" si="146"/>
        <v>-6.0224089635854343E-2</v>
      </c>
      <c r="N448" s="3">
        <f t="shared" si="152"/>
        <v>0.43557422969187676</v>
      </c>
      <c r="O448" s="3">
        <f>ESX50m!E448</f>
        <v>7.0723684210526314E-2</v>
      </c>
      <c r="P448" s="3">
        <f>ESX50m!I448</f>
        <v>1.4925373134328358E-2</v>
      </c>
      <c r="Q448" s="3">
        <f>ESX50m!M448</f>
        <v>5.6860321384425219E-2</v>
      </c>
      <c r="R448" s="3">
        <f t="shared" si="153"/>
        <v>0.12886321909424725</v>
      </c>
      <c r="S448" s="3">
        <f t="shared" si="154"/>
        <v>8.0581938790894023E-2</v>
      </c>
      <c r="T448" s="3">
        <f t="shared" si="155"/>
        <v>0.11708441102027956</v>
      </c>
      <c r="U448" s="3">
        <f t="shared" si="156"/>
        <v>7.5170307728447336E-3</v>
      </c>
      <c r="V448" s="3">
        <f t="shared" si="147"/>
        <v>0.11501262180938533</v>
      </c>
      <c r="W448" s="3">
        <f>I448-TBONDm!I448</f>
        <v>3.6493971977842946E-2</v>
      </c>
      <c r="X448" s="3">
        <f t="shared" si="148"/>
        <v>2.1764235395756452E-2</v>
      </c>
    </row>
    <row r="449" spans="1:24" x14ac:dyDescent="0.2">
      <c r="A449" s="2">
        <v>39486</v>
      </c>
      <c r="B449">
        <v>132</v>
      </c>
      <c r="C449">
        <v>244</v>
      </c>
      <c r="D449">
        <v>162</v>
      </c>
      <c r="E449" s="3">
        <f t="shared" si="144"/>
        <v>-5.5762081784386616E-2</v>
      </c>
      <c r="F449">
        <v>40</v>
      </c>
      <c r="G449">
        <v>64</v>
      </c>
      <c r="H449">
        <v>79</v>
      </c>
      <c r="I449" s="3">
        <f t="shared" si="145"/>
        <v>-0.21311475409836064</v>
      </c>
      <c r="J449">
        <f t="shared" si="149"/>
        <v>172</v>
      </c>
      <c r="K449">
        <f t="shared" si="150"/>
        <v>308</v>
      </c>
      <c r="L449">
        <f t="shared" si="151"/>
        <v>241</v>
      </c>
      <c r="M449" s="3">
        <f t="shared" si="146"/>
        <v>-9.5700416088765602E-2</v>
      </c>
      <c r="N449" s="3">
        <f t="shared" si="152"/>
        <v>0.42718446601941745</v>
      </c>
      <c r="O449" s="3">
        <f>ESX50m!E449</f>
        <v>9.4926350245499183E-2</v>
      </c>
      <c r="P449" s="3">
        <f>ESX50m!I449</f>
        <v>-2.9556650246305417E-2</v>
      </c>
      <c r="Q449" s="3">
        <f>ESX50m!M449</f>
        <v>6.3882063882063883E-2</v>
      </c>
      <c r="R449" s="3">
        <f t="shared" si="153"/>
        <v>0.1506884320298858</v>
      </c>
      <c r="S449" s="3">
        <f t="shared" si="154"/>
        <v>0.18355810385205523</v>
      </c>
      <c r="T449" s="3">
        <f t="shared" si="155"/>
        <v>0.15958247997082947</v>
      </c>
      <c r="U449" s="3">
        <f t="shared" si="156"/>
        <v>0.15735267231397404</v>
      </c>
      <c r="V449" s="3">
        <f t="shared" si="147"/>
        <v>0.13332245090903649</v>
      </c>
      <c r="W449" s="3">
        <f>I449-TBONDm!I449</f>
        <v>1.6770303372903722E-2</v>
      </c>
      <c r="X449" s="3">
        <f t="shared" si="148"/>
        <v>2.2416518721801004E-2</v>
      </c>
    </row>
    <row r="450" spans="1:24" x14ac:dyDescent="0.2">
      <c r="A450" s="2">
        <v>39479</v>
      </c>
      <c r="B450">
        <v>137</v>
      </c>
      <c r="C450">
        <v>228</v>
      </c>
      <c r="D450">
        <v>167</v>
      </c>
      <c r="E450" s="3">
        <f t="shared" si="144"/>
        <v>-5.6390977443609019E-2</v>
      </c>
      <c r="F450">
        <v>43</v>
      </c>
      <c r="G450">
        <v>56</v>
      </c>
      <c r="H450">
        <v>87</v>
      </c>
      <c r="I450" s="3">
        <f t="shared" si="145"/>
        <v>-0.23655913978494625</v>
      </c>
      <c r="J450">
        <f t="shared" si="149"/>
        <v>180</v>
      </c>
      <c r="K450">
        <f t="shared" si="150"/>
        <v>284</v>
      </c>
      <c r="L450">
        <f t="shared" si="151"/>
        <v>254</v>
      </c>
      <c r="M450" s="3">
        <f t="shared" si="146"/>
        <v>-0.10306406685236769</v>
      </c>
      <c r="N450" s="3">
        <f t="shared" si="152"/>
        <v>0.3955431754874652</v>
      </c>
      <c r="O450" s="3">
        <f>ESX50m!E450</f>
        <v>8.9314194577352471E-2</v>
      </c>
      <c r="P450" s="3">
        <f>ESX50m!I450</f>
        <v>2.1621621621621623E-2</v>
      </c>
      <c r="Q450" s="3">
        <f>ESX50m!M450</f>
        <v>7.3891625615763554E-2</v>
      </c>
      <c r="R450" s="3">
        <f t="shared" si="153"/>
        <v>0.1457051720209615</v>
      </c>
      <c r="S450" s="3">
        <f t="shared" si="154"/>
        <v>0.25818076140656787</v>
      </c>
      <c r="T450" s="3">
        <f t="shared" si="155"/>
        <v>0.17695569246813125</v>
      </c>
      <c r="U450" s="3">
        <f t="shared" si="156"/>
        <v>0.18016816234133723</v>
      </c>
      <c r="V450" s="3">
        <f t="shared" si="147"/>
        <v>0.10001749976356215</v>
      </c>
      <c r="W450" s="3">
        <f>I450-TBONDm!I450</f>
        <v>1.2028430836522691E-2</v>
      </c>
      <c r="X450" s="3">
        <f t="shared" si="148"/>
        <v>1.4941879998676452E-2</v>
      </c>
    </row>
    <row r="451" spans="1:24" x14ac:dyDescent="0.2">
      <c r="A451" s="2">
        <v>39472</v>
      </c>
      <c r="B451">
        <v>122</v>
      </c>
      <c r="C451">
        <v>231</v>
      </c>
      <c r="D451">
        <v>153</v>
      </c>
      <c r="E451" s="3">
        <f t="shared" si="144"/>
        <v>-6.1264822134387352E-2</v>
      </c>
      <c r="F451">
        <v>45</v>
      </c>
      <c r="G451">
        <v>80</v>
      </c>
      <c r="H451">
        <v>69</v>
      </c>
      <c r="I451" s="3">
        <f t="shared" si="145"/>
        <v>-0.12371134020618557</v>
      </c>
      <c r="J451">
        <f t="shared" si="149"/>
        <v>167</v>
      </c>
      <c r="K451">
        <f t="shared" si="150"/>
        <v>311</v>
      </c>
      <c r="L451">
        <f t="shared" si="151"/>
        <v>222</v>
      </c>
      <c r="M451" s="3">
        <f t="shared" si="146"/>
        <v>-7.857142857142857E-2</v>
      </c>
      <c r="N451" s="3">
        <f t="shared" si="152"/>
        <v>0.44428571428571428</v>
      </c>
      <c r="O451" s="3">
        <f>ESX50m!E451</f>
        <v>2.2328548644338118E-2</v>
      </c>
      <c r="P451" s="3">
        <f>ESX50m!I451</f>
        <v>-1.0582010582010581E-2</v>
      </c>
      <c r="Q451" s="3">
        <f>ESX50m!M451</f>
        <v>1.4705882352941176E-2</v>
      </c>
      <c r="R451" s="3">
        <f t="shared" si="153"/>
        <v>8.3593370778725473E-2</v>
      </c>
      <c r="S451" s="3">
        <f t="shared" si="154"/>
        <v>0.11312932962417499</v>
      </c>
      <c r="T451" s="3">
        <f t="shared" si="155"/>
        <v>9.327731092436975E-2</v>
      </c>
      <c r="U451" s="3">
        <f t="shared" si="156"/>
        <v>6.244651807179822E-2</v>
      </c>
      <c r="V451" s="3">
        <f t="shared" si="147"/>
        <v>7.8217822534254744E-2</v>
      </c>
      <c r="W451" s="3">
        <f>I451-TBONDm!I451</f>
        <v>3.84508219559766E-2</v>
      </c>
      <c r="X451" s="3">
        <f t="shared" si="148"/>
        <v>-2.3254925725700085E-3</v>
      </c>
    </row>
    <row r="452" spans="1:24" x14ac:dyDescent="0.2">
      <c r="A452" s="2">
        <v>39465</v>
      </c>
      <c r="B452">
        <v>129</v>
      </c>
      <c r="C452">
        <v>239</v>
      </c>
      <c r="D452">
        <v>144</v>
      </c>
      <c r="E452" s="3">
        <f t="shared" si="144"/>
        <v>-2.9296875E-2</v>
      </c>
      <c r="F452">
        <v>44</v>
      </c>
      <c r="G452">
        <v>91</v>
      </c>
      <c r="H452">
        <v>61</v>
      </c>
      <c r="I452" s="3">
        <f t="shared" si="145"/>
        <v>-8.673469387755102E-2</v>
      </c>
      <c r="J452">
        <f t="shared" si="149"/>
        <v>173</v>
      </c>
      <c r="K452">
        <f t="shared" si="150"/>
        <v>330</v>
      </c>
      <c r="L452">
        <f t="shared" si="151"/>
        <v>205</v>
      </c>
      <c r="M452" s="3">
        <f t="shared" si="146"/>
        <v>-4.519774011299435E-2</v>
      </c>
      <c r="N452" s="3">
        <f t="shared" si="152"/>
        <v>0.46610169491525422</v>
      </c>
      <c r="O452" s="3">
        <f>ESX50m!E452</f>
        <v>5.9504132231404959E-2</v>
      </c>
      <c r="P452" s="3">
        <f>ESX50m!I452</f>
        <v>-6.3414634146341464E-2</v>
      </c>
      <c r="Q452" s="3">
        <f>ESX50m!M452</f>
        <v>2.8395061728395062E-2</v>
      </c>
      <c r="R452" s="3">
        <f t="shared" si="153"/>
        <v>8.8801007231404966E-2</v>
      </c>
      <c r="S452" s="3">
        <f t="shared" si="154"/>
        <v>2.3320059731209555E-2</v>
      </c>
      <c r="T452" s="3">
        <f t="shared" si="155"/>
        <v>7.3592801841389416E-2</v>
      </c>
      <c r="U452" s="3">
        <f t="shared" si="156"/>
        <v>5.743781887755102E-2</v>
      </c>
      <c r="V452" s="3">
        <f t="shared" si="147"/>
        <v>8.0893130158615961E-2</v>
      </c>
      <c r="W452" s="3">
        <f>I452-TBONDm!I452</f>
        <v>-5.653612796469934E-3</v>
      </c>
      <c r="X452" s="3">
        <f t="shared" si="148"/>
        <v>-2.764243322456221E-2</v>
      </c>
    </row>
    <row r="453" spans="1:24" x14ac:dyDescent="0.2">
      <c r="A453" s="2">
        <v>39458</v>
      </c>
      <c r="B453">
        <v>144</v>
      </c>
      <c r="C453">
        <v>240</v>
      </c>
      <c r="D453">
        <v>147</v>
      </c>
      <c r="E453" s="3">
        <f t="shared" si="144"/>
        <v>-5.6497175141242938E-3</v>
      </c>
      <c r="F453">
        <v>43</v>
      </c>
      <c r="G453">
        <v>82</v>
      </c>
      <c r="H453">
        <v>66</v>
      </c>
      <c r="I453" s="3">
        <f t="shared" si="145"/>
        <v>-0.12041884816753927</v>
      </c>
      <c r="J453">
        <f t="shared" si="149"/>
        <v>187</v>
      </c>
      <c r="K453">
        <f t="shared" si="150"/>
        <v>322</v>
      </c>
      <c r="L453">
        <f t="shared" si="151"/>
        <v>213</v>
      </c>
      <c r="M453" s="3">
        <f t="shared" si="146"/>
        <v>-3.6011080332409975E-2</v>
      </c>
      <c r="N453" s="3">
        <f t="shared" si="152"/>
        <v>0.44598337950138506</v>
      </c>
      <c r="O453" s="3">
        <f>ESX50m!E453</f>
        <v>4.2483660130718956E-2</v>
      </c>
      <c r="P453" s="3">
        <f>ESX50m!I453</f>
        <v>-5.0251256281407038E-2</v>
      </c>
      <c r="Q453" s="3">
        <f>ESX50m!M453</f>
        <v>1.9728729963008632E-2</v>
      </c>
      <c r="R453" s="3">
        <f t="shared" si="153"/>
        <v>4.8133377644843253E-2</v>
      </c>
      <c r="S453" s="3">
        <f t="shared" si="154"/>
        <v>7.0167591886132225E-2</v>
      </c>
      <c r="T453" s="3">
        <f t="shared" si="155"/>
        <v>5.5739810295418607E-2</v>
      </c>
      <c r="U453" s="3">
        <f t="shared" si="156"/>
        <v>0.11476913065341497</v>
      </c>
      <c r="V453" s="3">
        <f t="shared" si="147"/>
        <v>7.9131922203211566E-2</v>
      </c>
      <c r="W453" s="3">
        <f>I453-TBONDm!I453</f>
        <v>-3.9773686877216691E-2</v>
      </c>
      <c r="X453" s="3">
        <f t="shared" si="148"/>
        <v>-2.6756896624739891E-2</v>
      </c>
    </row>
    <row r="454" spans="1:24" x14ac:dyDescent="0.2">
      <c r="A454" s="2">
        <v>39451</v>
      </c>
      <c r="B454">
        <v>127</v>
      </c>
      <c r="C454">
        <v>239</v>
      </c>
      <c r="D454">
        <v>142</v>
      </c>
      <c r="E454" s="3">
        <f t="shared" si="144"/>
        <v>-2.952755905511811E-2</v>
      </c>
      <c r="F454">
        <v>51</v>
      </c>
      <c r="G454">
        <v>78</v>
      </c>
      <c r="H454">
        <v>71</v>
      </c>
      <c r="I454" s="3">
        <f t="shared" si="145"/>
        <v>-0.1</v>
      </c>
      <c r="J454">
        <f t="shared" si="149"/>
        <v>178</v>
      </c>
      <c r="K454">
        <f t="shared" si="150"/>
        <v>317</v>
      </c>
      <c r="L454">
        <f t="shared" si="151"/>
        <v>213</v>
      </c>
      <c r="M454" s="3">
        <f t="shared" si="146"/>
        <v>-4.9435028248587573E-2</v>
      </c>
      <c r="N454" s="3">
        <f t="shared" si="152"/>
        <v>0.44774011299435029</v>
      </c>
      <c r="O454" s="3">
        <f>ESX50m!E454</f>
        <v>0.10194174757281553</v>
      </c>
      <c r="P454" s="3">
        <f>ESX50m!I454</f>
        <v>-5.128205128205128E-2</v>
      </c>
      <c r="Q454" s="3">
        <f>ESX50m!M454</f>
        <v>6.519065190651907E-2</v>
      </c>
      <c r="R454" s="3">
        <f t="shared" si="153"/>
        <v>0.13146930662793363</v>
      </c>
      <c r="S454" s="3">
        <f t="shared" si="154"/>
        <v>4.8717948717948725E-2</v>
      </c>
      <c r="T454" s="3">
        <f t="shared" si="155"/>
        <v>0.11462568015510664</v>
      </c>
      <c r="U454" s="3">
        <f t="shared" si="156"/>
        <v>7.0472440944881892E-2</v>
      </c>
      <c r="V454" s="3">
        <f t="shared" si="147"/>
        <v>6.7492227605525298E-2</v>
      </c>
      <c r="W454" s="3">
        <f>I454-TBONDm!I454</f>
        <v>-3.7500000000000006E-2</v>
      </c>
      <c r="X454" s="3">
        <f t="shared" si="148"/>
        <v>-8.0065767565767523E-3</v>
      </c>
    </row>
    <row r="455" spans="1:24" x14ac:dyDescent="0.2">
      <c r="A455" s="2">
        <v>39444</v>
      </c>
      <c r="B455">
        <v>107</v>
      </c>
      <c r="C455">
        <v>187</v>
      </c>
      <c r="D455">
        <v>147</v>
      </c>
      <c r="E455" s="3">
        <f t="shared" si="144"/>
        <v>-9.0702947845804988E-2</v>
      </c>
      <c r="F455">
        <v>34</v>
      </c>
      <c r="G455">
        <v>58</v>
      </c>
      <c r="H455">
        <v>55</v>
      </c>
      <c r="I455" s="3">
        <f t="shared" si="145"/>
        <v>-0.14285714285714285</v>
      </c>
      <c r="J455">
        <f t="shared" si="149"/>
        <v>141</v>
      </c>
      <c r="K455">
        <f t="shared" si="150"/>
        <v>245</v>
      </c>
      <c r="L455">
        <f t="shared" si="151"/>
        <v>202</v>
      </c>
      <c r="M455" s="3">
        <f t="shared" si="146"/>
        <v>-0.10374149659863946</v>
      </c>
      <c r="N455" s="3">
        <f t="shared" si="152"/>
        <v>0.41666666666666669</v>
      </c>
      <c r="O455" s="3">
        <f>ESX50m!E455</f>
        <v>9.5959595959595953E-2</v>
      </c>
      <c r="P455" s="3">
        <f>ESX50m!I455</f>
        <v>9.9502487562189053E-3</v>
      </c>
      <c r="Q455" s="3">
        <f>ESX50m!M455</f>
        <v>7.4213836477987419E-2</v>
      </c>
      <c r="R455" s="3">
        <f t="shared" si="153"/>
        <v>0.18666254380540093</v>
      </c>
      <c r="S455" s="3">
        <f t="shared" si="154"/>
        <v>0.15280739161336176</v>
      </c>
      <c r="T455" s="3">
        <f t="shared" si="155"/>
        <v>0.17795533307662686</v>
      </c>
      <c r="U455" s="3">
        <f t="shared" si="156"/>
        <v>5.2154195011337862E-2</v>
      </c>
      <c r="V455" s="3">
        <f t="shared" si="147"/>
        <v>5.5791665643165816E-2</v>
      </c>
      <c r="W455" s="3">
        <f>I455-TBONDm!I455</f>
        <v>-2.9970029970029788E-3</v>
      </c>
      <c r="X455" s="3">
        <f t="shared" si="148"/>
        <v>-1.5807433362189951E-2</v>
      </c>
    </row>
    <row r="456" spans="1:24" x14ac:dyDescent="0.2">
      <c r="A456" s="2">
        <v>39437</v>
      </c>
      <c r="B456">
        <v>129</v>
      </c>
      <c r="C456">
        <v>204</v>
      </c>
      <c r="D456">
        <v>152</v>
      </c>
      <c r="E456" s="3">
        <f t="shared" si="144"/>
        <v>-4.7422680412371132E-2</v>
      </c>
      <c r="F456">
        <v>46</v>
      </c>
      <c r="G456">
        <v>52</v>
      </c>
      <c r="H456">
        <v>67</v>
      </c>
      <c r="I456" s="3">
        <f t="shared" si="145"/>
        <v>-0.12727272727272726</v>
      </c>
      <c r="J456">
        <f t="shared" si="149"/>
        <v>175</v>
      </c>
      <c r="K456">
        <f t="shared" si="150"/>
        <v>256</v>
      </c>
      <c r="L456">
        <f t="shared" si="151"/>
        <v>219</v>
      </c>
      <c r="M456" s="3">
        <f t="shared" si="146"/>
        <v>-6.7692307692307691E-2</v>
      </c>
      <c r="N456" s="3">
        <f t="shared" si="152"/>
        <v>0.39384615384615385</v>
      </c>
      <c r="O456" s="3">
        <f>ESX50m!E456</f>
        <v>0.10169491525423729</v>
      </c>
      <c r="P456" s="3">
        <f>ESX50m!I456</f>
        <v>-0.12837837837837837</v>
      </c>
      <c r="Q456" s="3">
        <f>ESX50m!M456</f>
        <v>5.1546391752577317E-2</v>
      </c>
      <c r="R456" s="3">
        <f t="shared" si="153"/>
        <v>0.14911759566660843</v>
      </c>
      <c r="S456" s="3">
        <f t="shared" si="154"/>
        <v>-1.105651105651112E-3</v>
      </c>
      <c r="T456" s="3">
        <f t="shared" si="155"/>
        <v>0.11923869944488501</v>
      </c>
      <c r="U456" s="3">
        <f t="shared" si="156"/>
        <v>7.9850046860356128E-2</v>
      </c>
      <c r="V456" s="3">
        <f t="shared" si="147"/>
        <v>6.957907025338235E-2</v>
      </c>
      <c r="W456" s="3">
        <f>I456-TBONDm!I456</f>
        <v>1.6477272727272729E-2</v>
      </c>
      <c r="X456" s="3">
        <f t="shared" si="148"/>
        <v>-9.3319701377629488E-3</v>
      </c>
    </row>
    <row r="457" spans="1:24" x14ac:dyDescent="0.2">
      <c r="A457" s="2">
        <v>39430</v>
      </c>
      <c r="B457">
        <v>131</v>
      </c>
      <c r="C457">
        <v>203</v>
      </c>
      <c r="D457">
        <v>178</v>
      </c>
      <c r="E457" s="3">
        <f t="shared" si="144"/>
        <v>-9.1796875E-2</v>
      </c>
      <c r="F457">
        <v>44</v>
      </c>
      <c r="G457">
        <v>63</v>
      </c>
      <c r="H457">
        <v>66</v>
      </c>
      <c r="I457" s="3">
        <f t="shared" si="145"/>
        <v>-0.12716763005780346</v>
      </c>
      <c r="J457">
        <f t="shared" si="149"/>
        <v>175</v>
      </c>
      <c r="K457">
        <f t="shared" si="150"/>
        <v>266</v>
      </c>
      <c r="L457">
        <f t="shared" si="151"/>
        <v>244</v>
      </c>
      <c r="M457" s="3">
        <f t="shared" si="146"/>
        <v>-0.10072992700729927</v>
      </c>
      <c r="N457" s="3">
        <f t="shared" si="152"/>
        <v>0.38832116788321169</v>
      </c>
      <c r="O457" s="3">
        <f>ESX50m!E457</f>
        <v>5.6798623063683308E-2</v>
      </c>
      <c r="P457" s="3">
        <f>ESX50m!I457</f>
        <v>-0.14619883040935672</v>
      </c>
      <c r="Q457" s="3">
        <f>ESX50m!M457</f>
        <v>1.0638297872340425E-2</v>
      </c>
      <c r="R457" s="3">
        <f t="shared" si="153"/>
        <v>0.1485954980636833</v>
      </c>
      <c r="S457" s="3">
        <f t="shared" si="154"/>
        <v>-1.9031200351553257E-2</v>
      </c>
      <c r="T457" s="3">
        <f t="shared" si="155"/>
        <v>0.1113682248796397</v>
      </c>
      <c r="U457" s="3">
        <f t="shared" si="156"/>
        <v>3.537075505780346E-2</v>
      </c>
      <c r="V457" s="3">
        <f t="shared" si="147"/>
        <v>7.2510077248799529E-2</v>
      </c>
      <c r="W457" s="3">
        <f>I457-TBONDm!I457</f>
        <v>-6.09025698168396E-2</v>
      </c>
      <c r="X457" s="3">
        <f t="shared" si="148"/>
        <v>-9.0826190853392687E-3</v>
      </c>
    </row>
    <row r="458" spans="1:24" x14ac:dyDescent="0.2">
      <c r="A458" s="2">
        <v>39423</v>
      </c>
      <c r="B458">
        <v>141</v>
      </c>
      <c r="C458">
        <v>234</v>
      </c>
      <c r="D458">
        <v>163</v>
      </c>
      <c r="E458" s="3">
        <f t="shared" si="144"/>
        <v>-4.0892193308550186E-2</v>
      </c>
      <c r="F458">
        <v>49</v>
      </c>
      <c r="G458">
        <v>63</v>
      </c>
      <c r="H458">
        <v>74</v>
      </c>
      <c r="I458" s="3">
        <f t="shared" si="145"/>
        <v>-0.13440860215053763</v>
      </c>
      <c r="J458">
        <f t="shared" si="149"/>
        <v>190</v>
      </c>
      <c r="K458">
        <f t="shared" si="150"/>
        <v>297</v>
      </c>
      <c r="L458">
        <f t="shared" si="151"/>
        <v>237</v>
      </c>
      <c r="M458" s="3">
        <f t="shared" si="146"/>
        <v>-6.4917127071823205E-2</v>
      </c>
      <c r="N458" s="3">
        <f t="shared" si="152"/>
        <v>0.4102209944751381</v>
      </c>
      <c r="O458" s="3">
        <f>ESX50m!E458</f>
        <v>7.3289902280130298E-2</v>
      </c>
      <c r="P458" s="3">
        <f>ESX50m!I458</f>
        <v>-0.20903954802259886</v>
      </c>
      <c r="Q458" s="3">
        <f>ESX50m!M458</f>
        <v>1.0113780025284451E-2</v>
      </c>
      <c r="R458" s="3">
        <f t="shared" si="153"/>
        <v>0.11418209558868048</v>
      </c>
      <c r="S458" s="3">
        <f t="shared" si="154"/>
        <v>-7.4630945872061233E-2</v>
      </c>
      <c r="T458" s="3">
        <f t="shared" si="155"/>
        <v>7.5030907097107663E-2</v>
      </c>
      <c r="U458" s="3">
        <f t="shared" si="156"/>
        <v>9.3516408841987447E-2</v>
      </c>
      <c r="V458" s="3">
        <f t="shared" si="147"/>
        <v>7.0729232502861436E-2</v>
      </c>
      <c r="W458" s="3">
        <f>I458-TBONDm!I458</f>
        <v>1.6429386676278024E-2</v>
      </c>
      <c r="X458" s="3">
        <f t="shared" si="148"/>
        <v>9.1920816904710219E-3</v>
      </c>
    </row>
    <row r="459" spans="1:24" x14ac:dyDescent="0.2">
      <c r="A459" s="2">
        <v>39416</v>
      </c>
      <c r="B459">
        <v>156</v>
      </c>
      <c r="C459">
        <v>256</v>
      </c>
      <c r="D459">
        <v>153</v>
      </c>
      <c r="E459" s="3">
        <f t="shared" si="144"/>
        <v>5.3097345132743362E-3</v>
      </c>
      <c r="F459">
        <v>56</v>
      </c>
      <c r="G459">
        <v>64</v>
      </c>
      <c r="H459">
        <v>72</v>
      </c>
      <c r="I459" s="3">
        <f t="shared" si="145"/>
        <v>-8.3333333333333329E-2</v>
      </c>
      <c r="J459">
        <f t="shared" si="149"/>
        <v>212</v>
      </c>
      <c r="K459">
        <f t="shared" si="150"/>
        <v>320</v>
      </c>
      <c r="L459">
        <f t="shared" si="151"/>
        <v>225</v>
      </c>
      <c r="M459" s="3">
        <f t="shared" si="146"/>
        <v>-1.7173051519154558E-2</v>
      </c>
      <c r="N459" s="3">
        <f t="shared" si="152"/>
        <v>0.42272126816380451</v>
      </c>
      <c r="O459" s="3">
        <f>ESX50m!E459</f>
        <v>0.10618066561014262</v>
      </c>
      <c r="P459" s="3">
        <f>ESX50m!I459</f>
        <v>-9.4240837696335081E-2</v>
      </c>
      <c r="Q459" s="3">
        <f>ESX50m!M459</f>
        <v>5.9610705596107053E-2</v>
      </c>
      <c r="R459" s="3">
        <f t="shared" si="153"/>
        <v>0.10087093109686829</v>
      </c>
      <c r="S459" s="3">
        <f t="shared" si="154"/>
        <v>-1.0907504363001752E-2</v>
      </c>
      <c r="T459" s="3">
        <f t="shared" si="155"/>
        <v>7.6783757115261614E-2</v>
      </c>
      <c r="U459" s="3">
        <f t="shared" si="156"/>
        <v>8.8643067846607665E-2</v>
      </c>
      <c r="V459" s="3">
        <f t="shared" si="147"/>
        <v>7.2850393523103116E-2</v>
      </c>
      <c r="W459" s="3">
        <f>I459-TBONDm!I459</f>
        <v>1.7225325884543771E-2</v>
      </c>
      <c r="X459" s="3">
        <f t="shared" si="148"/>
        <v>-1.8001466896286743E-2</v>
      </c>
    </row>
    <row r="460" spans="1:24" x14ac:dyDescent="0.2">
      <c r="A460" s="2">
        <v>39409</v>
      </c>
      <c r="B460">
        <v>162</v>
      </c>
      <c r="C460">
        <v>217</v>
      </c>
      <c r="D460">
        <v>138</v>
      </c>
      <c r="E460" s="3">
        <f t="shared" si="144"/>
        <v>4.6421663442940041E-2</v>
      </c>
      <c r="F460">
        <v>61</v>
      </c>
      <c r="G460">
        <v>64</v>
      </c>
      <c r="H460">
        <v>58</v>
      </c>
      <c r="I460" s="3">
        <f t="shared" si="145"/>
        <v>1.6393442622950821E-2</v>
      </c>
      <c r="J460">
        <f t="shared" si="149"/>
        <v>223</v>
      </c>
      <c r="K460">
        <f t="shared" si="150"/>
        <v>281</v>
      </c>
      <c r="L460">
        <f t="shared" si="151"/>
        <v>196</v>
      </c>
      <c r="M460" s="3">
        <f t="shared" si="146"/>
        <v>3.8571428571428569E-2</v>
      </c>
      <c r="N460" s="3">
        <f t="shared" si="152"/>
        <v>0.40142857142857141</v>
      </c>
      <c r="O460" s="3">
        <f>ESX50m!E460</f>
        <v>4.2424242424242427E-2</v>
      </c>
      <c r="P460" s="3">
        <f>ESX50m!I460</f>
        <v>-0.19500000000000001</v>
      </c>
      <c r="Q460" s="3">
        <f>ESX50m!M460</f>
        <v>-1.2790697674418604E-2</v>
      </c>
      <c r="R460" s="3">
        <f t="shared" si="153"/>
        <v>-3.9974210186976139E-3</v>
      </c>
      <c r="S460" s="3">
        <f t="shared" si="154"/>
        <v>-0.21139344262295082</v>
      </c>
      <c r="T460" s="3">
        <f t="shared" si="155"/>
        <v>-5.136212624584717E-2</v>
      </c>
      <c r="U460" s="3">
        <f t="shared" si="156"/>
        <v>3.002822081998922E-2</v>
      </c>
      <c r="V460" s="3">
        <f t="shared" si="147"/>
        <v>8.0733259796456111E-2</v>
      </c>
      <c r="W460" s="3">
        <f>I460-TBONDm!I460</f>
        <v>-6.0784674894087294E-3</v>
      </c>
      <c r="X460" s="3">
        <f t="shared" si="148"/>
        <v>-3.8514417054522639E-2</v>
      </c>
    </row>
    <row r="461" spans="1:24" x14ac:dyDescent="0.2">
      <c r="A461" s="2">
        <v>39402</v>
      </c>
      <c r="B461">
        <v>137</v>
      </c>
      <c r="C461">
        <v>242</v>
      </c>
      <c r="D461">
        <v>136</v>
      </c>
      <c r="E461" s="3">
        <f t="shared" si="144"/>
        <v>1.9417475728155339E-3</v>
      </c>
      <c r="F461">
        <v>45</v>
      </c>
      <c r="G461">
        <v>85</v>
      </c>
      <c r="H461">
        <v>64</v>
      </c>
      <c r="I461" s="3">
        <f t="shared" si="145"/>
        <v>-9.7938144329896906E-2</v>
      </c>
      <c r="J461">
        <f t="shared" ref="J461:J492" si="157">B461+F461</f>
        <v>182</v>
      </c>
      <c r="K461">
        <f t="shared" ref="K461:K492" si="158">C461+G461</f>
        <v>327</v>
      </c>
      <c r="L461">
        <f t="shared" ref="L461:L492" si="159">D461+H461</f>
        <v>200</v>
      </c>
      <c r="M461" s="3">
        <f t="shared" si="146"/>
        <v>-2.5387870239774329E-2</v>
      </c>
      <c r="N461" s="3">
        <f t="shared" si="152"/>
        <v>0.461212976022567</v>
      </c>
      <c r="O461" s="3">
        <f>ESX50m!E461</f>
        <v>6.8447412353923209E-2</v>
      </c>
      <c r="P461" s="3">
        <f>ESX50m!I461</f>
        <v>-0.16577540106951871</v>
      </c>
      <c r="Q461" s="3">
        <f>ESX50m!M461</f>
        <v>1.2722646310432569E-2</v>
      </c>
      <c r="R461" s="3">
        <f t="shared" si="153"/>
        <v>6.6505664781107671E-2</v>
      </c>
      <c r="S461" s="3">
        <f t="shared" si="154"/>
        <v>-6.7837256739621807E-2</v>
      </c>
      <c r="T461" s="3">
        <f t="shared" si="155"/>
        <v>3.8110516550206898E-2</v>
      </c>
      <c r="U461" s="3">
        <f t="shared" si="156"/>
        <v>9.9879891902712445E-2</v>
      </c>
      <c r="V461" s="3">
        <f t="shared" si="147"/>
        <v>0.10801284252640175</v>
      </c>
      <c r="W461" s="3">
        <f>I461-TBONDm!I461</f>
        <v>-6.5151259083995272E-2</v>
      </c>
      <c r="X461" s="3">
        <f t="shared" si="148"/>
        <v>-4.9614580361967829E-2</v>
      </c>
    </row>
    <row r="462" spans="1:24" x14ac:dyDescent="0.2">
      <c r="A462" s="2">
        <v>39395</v>
      </c>
      <c r="B462">
        <v>149</v>
      </c>
      <c r="C462">
        <v>234</v>
      </c>
      <c r="D462">
        <v>142</v>
      </c>
      <c r="E462" s="3">
        <f t="shared" si="144"/>
        <v>1.3333333333333334E-2</v>
      </c>
      <c r="F462">
        <v>50</v>
      </c>
      <c r="G462">
        <v>73</v>
      </c>
      <c r="H462">
        <v>69</v>
      </c>
      <c r="I462" s="3">
        <f t="shared" si="145"/>
        <v>-9.8958333333333329E-2</v>
      </c>
      <c r="J462">
        <f t="shared" si="157"/>
        <v>199</v>
      </c>
      <c r="K462">
        <f t="shared" si="158"/>
        <v>307</v>
      </c>
      <c r="L462">
        <f t="shared" si="159"/>
        <v>211</v>
      </c>
      <c r="M462" s="3">
        <f t="shared" si="146"/>
        <v>-1.6736401673640166E-2</v>
      </c>
      <c r="N462" s="3">
        <f t="shared" ref="N462:N493" si="160">K462/SUM(J462:L462)</f>
        <v>0.42817294281729429</v>
      </c>
      <c r="O462" s="3">
        <f>ESX50m!E462</f>
        <v>0.10509031198686371</v>
      </c>
      <c r="P462" s="3">
        <f>ESX50m!I462</f>
        <v>6.5989847715736044E-2</v>
      </c>
      <c r="Q462" s="3">
        <f>ESX50m!M462</f>
        <v>9.553349875930521E-2</v>
      </c>
      <c r="R462" s="3">
        <f t="shared" si="153"/>
        <v>9.1756978653530372E-2</v>
      </c>
      <c r="S462" s="3">
        <f t="shared" si="154"/>
        <v>0.16494818104906939</v>
      </c>
      <c r="T462" s="3">
        <f t="shared" si="155"/>
        <v>0.11226990043294538</v>
      </c>
      <c r="U462" s="3">
        <f t="shared" si="156"/>
        <v>0.11229166666666666</v>
      </c>
      <c r="V462" s="3">
        <f t="shared" si="147"/>
        <v>0.12177666270515031</v>
      </c>
      <c r="W462" s="3">
        <f>I462-TBONDm!I462</f>
        <v>-4.4313524590163932E-2</v>
      </c>
      <c r="X462" s="3">
        <f t="shared" si="148"/>
        <v>-4.1634988401113897E-2</v>
      </c>
    </row>
    <row r="463" spans="1:24" x14ac:dyDescent="0.2">
      <c r="A463" s="2">
        <v>39388</v>
      </c>
      <c r="B463">
        <v>130</v>
      </c>
      <c r="C463">
        <v>220</v>
      </c>
      <c r="D463">
        <v>140</v>
      </c>
      <c r="E463" s="3">
        <f t="shared" si="144"/>
        <v>-2.0408163265306121E-2</v>
      </c>
      <c r="F463">
        <v>42</v>
      </c>
      <c r="G463">
        <v>80</v>
      </c>
      <c r="H463">
        <v>67</v>
      </c>
      <c r="I463" s="3">
        <f t="shared" si="145"/>
        <v>-0.13227513227513227</v>
      </c>
      <c r="J463">
        <f t="shared" si="157"/>
        <v>172</v>
      </c>
      <c r="K463">
        <f t="shared" si="158"/>
        <v>300</v>
      </c>
      <c r="L463">
        <f t="shared" si="159"/>
        <v>207</v>
      </c>
      <c r="M463" s="3">
        <f t="shared" si="146"/>
        <v>-5.1546391752577317E-2</v>
      </c>
      <c r="N463" s="3">
        <f t="shared" si="160"/>
        <v>0.4418262150220913</v>
      </c>
      <c r="O463" s="3">
        <f>ESX50m!E463</f>
        <v>0.17733990147783252</v>
      </c>
      <c r="P463" s="3">
        <f>ESX50m!I463</f>
        <v>0.12307692307692308</v>
      </c>
      <c r="Q463" s="3">
        <f>ESX50m!M463</f>
        <v>0.16417910447761194</v>
      </c>
      <c r="R463" s="3">
        <f t="shared" si="153"/>
        <v>0.19774806474313864</v>
      </c>
      <c r="S463" s="3">
        <f t="shared" si="154"/>
        <v>0.25535205535205535</v>
      </c>
      <c r="T463" s="3">
        <f t="shared" si="155"/>
        <v>0.21572549623018927</v>
      </c>
      <c r="U463" s="3">
        <f t="shared" si="156"/>
        <v>0.11186696900982615</v>
      </c>
      <c r="V463" s="3">
        <f t="shared" si="147"/>
        <v>8.5460463839992395E-2</v>
      </c>
      <c r="W463" s="3">
        <f>I463-TBONDm!I463</f>
        <v>-3.9378957411744284E-2</v>
      </c>
      <c r="X463" s="3">
        <f t="shared" si="148"/>
        <v>-2.9985732696450867E-2</v>
      </c>
    </row>
    <row r="464" spans="1:24" x14ac:dyDescent="0.2">
      <c r="A464" s="2">
        <v>39381</v>
      </c>
      <c r="B464">
        <v>140</v>
      </c>
      <c r="C464">
        <v>220</v>
      </c>
      <c r="D464">
        <v>137</v>
      </c>
      <c r="E464" s="3">
        <f t="shared" si="144"/>
        <v>6.0362173038229373E-3</v>
      </c>
      <c r="F464">
        <v>49</v>
      </c>
      <c r="G464">
        <v>62</v>
      </c>
      <c r="H464">
        <v>74</v>
      </c>
      <c r="I464" s="3">
        <f t="shared" si="145"/>
        <v>-0.13513513513513514</v>
      </c>
      <c r="J464">
        <f t="shared" si="157"/>
        <v>189</v>
      </c>
      <c r="K464">
        <f t="shared" si="158"/>
        <v>282</v>
      </c>
      <c r="L464">
        <f t="shared" si="159"/>
        <v>211</v>
      </c>
      <c r="M464" s="3">
        <f t="shared" si="146"/>
        <v>-3.2258064516129031E-2</v>
      </c>
      <c r="N464" s="3">
        <f t="shared" si="160"/>
        <v>0.41348973607038125</v>
      </c>
      <c r="O464" s="3">
        <f>ESX50m!E464</f>
        <v>0.24610051993067592</v>
      </c>
      <c r="P464" s="3">
        <f>ESX50m!I464</f>
        <v>0.14795918367346939</v>
      </c>
      <c r="Q464" s="3">
        <f>ESX50m!M464</f>
        <v>0.22121604139715395</v>
      </c>
      <c r="R464" s="3">
        <f t="shared" ref="R464:R496" si="161">O464-E464</f>
        <v>0.24006430262685297</v>
      </c>
      <c r="S464" s="3">
        <f t="shared" ref="S464:S496" si="162">P464-I464</f>
        <v>0.28309431880860453</v>
      </c>
      <c r="T464" s="3">
        <f t="shared" ref="T464:T496" si="163">Q464-M464</f>
        <v>0.25347410591328301</v>
      </c>
      <c r="U464" s="3">
        <f t="shared" ref="U464:U496" si="164">E464-I464</f>
        <v>0.14117135243895809</v>
      </c>
      <c r="V464" s="3">
        <f t="shared" si="147"/>
        <v>3.8359516600137138E-2</v>
      </c>
      <c r="W464" s="3">
        <f>I464-TBONDm!I464</f>
        <v>-4.1212483201433489E-2</v>
      </c>
      <c r="X464" s="3">
        <f t="shared" si="148"/>
        <v>-1.2284250160509968E-2</v>
      </c>
    </row>
    <row r="465" spans="1:24" x14ac:dyDescent="0.2">
      <c r="A465" s="2">
        <v>39374</v>
      </c>
      <c r="B465">
        <v>102</v>
      </c>
      <c r="C465">
        <v>222</v>
      </c>
      <c r="D465">
        <v>179</v>
      </c>
      <c r="E465" s="3">
        <f t="shared" si="144"/>
        <v>-0.15308151093439365</v>
      </c>
      <c r="F465">
        <v>41</v>
      </c>
      <c r="G465">
        <v>69</v>
      </c>
      <c r="H465">
        <v>69</v>
      </c>
      <c r="I465" s="3">
        <f t="shared" si="145"/>
        <v>-0.15642458100558659</v>
      </c>
      <c r="J465">
        <f t="shared" si="157"/>
        <v>143</v>
      </c>
      <c r="K465">
        <f t="shared" si="158"/>
        <v>291</v>
      </c>
      <c r="L465">
        <f t="shared" si="159"/>
        <v>248</v>
      </c>
      <c r="M465" s="3">
        <f t="shared" si="146"/>
        <v>-0.15395894428152493</v>
      </c>
      <c r="N465" s="3">
        <f t="shared" si="160"/>
        <v>0.42668621700879766</v>
      </c>
      <c r="O465" s="3">
        <f>ESX50m!E465</f>
        <v>0.19072164948453607</v>
      </c>
      <c r="P465" s="3">
        <f>ESX50m!I465</f>
        <v>0.14736842105263157</v>
      </c>
      <c r="Q465" s="3">
        <f>ESX50m!M465</f>
        <v>0.18005181347150259</v>
      </c>
      <c r="R465" s="3">
        <f t="shared" si="161"/>
        <v>0.34380316041892972</v>
      </c>
      <c r="S465" s="3">
        <f t="shared" si="162"/>
        <v>0.30379300205821813</v>
      </c>
      <c r="T465" s="3">
        <f t="shared" si="163"/>
        <v>0.33401075775302752</v>
      </c>
      <c r="U465" s="3">
        <f t="shared" si="164"/>
        <v>3.343070071192944E-3</v>
      </c>
      <c r="V465" s="3">
        <f t="shared" si="147"/>
        <v>-3.6991199377978082E-2</v>
      </c>
      <c r="W465" s="3">
        <f>I465-TBONDm!I465</f>
        <v>-9.3657574761748241E-3</v>
      </c>
      <c r="X465" s="3">
        <f t="shared" si="148"/>
        <v>-2.389347981550799E-2</v>
      </c>
    </row>
    <row r="466" spans="1:24" x14ac:dyDescent="0.2">
      <c r="A466" s="2">
        <v>39367</v>
      </c>
      <c r="B466">
        <v>93</v>
      </c>
      <c r="C466">
        <v>213</v>
      </c>
      <c r="D466">
        <v>182</v>
      </c>
      <c r="E466" s="3">
        <f t="shared" si="144"/>
        <v>-0.18237704918032788</v>
      </c>
      <c r="F466">
        <v>43</v>
      </c>
      <c r="G466">
        <v>58</v>
      </c>
      <c r="H466">
        <v>69</v>
      </c>
      <c r="I466" s="3">
        <f t="shared" si="145"/>
        <v>-0.15294117647058825</v>
      </c>
      <c r="J466">
        <f t="shared" si="157"/>
        <v>136</v>
      </c>
      <c r="K466">
        <f t="shared" si="158"/>
        <v>271</v>
      </c>
      <c r="L466">
        <f t="shared" si="159"/>
        <v>251</v>
      </c>
      <c r="M466" s="3">
        <f t="shared" si="146"/>
        <v>-0.17477203647416414</v>
      </c>
      <c r="N466" s="3">
        <f t="shared" si="160"/>
        <v>0.41185410334346506</v>
      </c>
      <c r="O466" s="3">
        <f>ESX50m!E466</f>
        <v>0.21176470588235294</v>
      </c>
      <c r="P466" s="3">
        <f>ESX50m!I466</f>
        <v>0.18032786885245902</v>
      </c>
      <c r="Q466" s="3">
        <f>ESX50m!M466</f>
        <v>0.20437017994858611</v>
      </c>
      <c r="R466" s="3">
        <f t="shared" si="161"/>
        <v>0.39414175506268079</v>
      </c>
      <c r="S466" s="3">
        <f t="shared" si="162"/>
        <v>0.33326904532304724</v>
      </c>
      <c r="T466" s="3">
        <f t="shared" si="163"/>
        <v>0.37914221642275026</v>
      </c>
      <c r="U466" s="3">
        <f t="shared" si="164"/>
        <v>-2.943587270973963E-2</v>
      </c>
      <c r="V466" s="3">
        <f t="shared" si="147"/>
        <v>-3.4072045795021454E-2</v>
      </c>
      <c r="W466" s="3">
        <f>I466-TBONDm!I466</f>
        <v>1.372549019607841E-2</v>
      </c>
      <c r="X466" s="3">
        <f t="shared" si="148"/>
        <v>-2.7699562059922574E-2</v>
      </c>
    </row>
    <row r="467" spans="1:24" x14ac:dyDescent="0.2">
      <c r="A467" s="2">
        <v>39360</v>
      </c>
      <c r="B467">
        <v>92</v>
      </c>
      <c r="C467">
        <v>222</v>
      </c>
      <c r="D467">
        <v>177</v>
      </c>
      <c r="E467" s="3">
        <f t="shared" si="144"/>
        <v>-0.17311608961303462</v>
      </c>
      <c r="F467">
        <v>43</v>
      </c>
      <c r="G467">
        <v>69</v>
      </c>
      <c r="H467">
        <v>58</v>
      </c>
      <c r="I467" s="3">
        <f t="shared" si="145"/>
        <v>-8.8235294117647065E-2</v>
      </c>
      <c r="J467">
        <f t="shared" si="157"/>
        <v>135</v>
      </c>
      <c r="K467">
        <f t="shared" si="158"/>
        <v>291</v>
      </c>
      <c r="L467">
        <f t="shared" si="159"/>
        <v>235</v>
      </c>
      <c r="M467" s="3">
        <f t="shared" si="146"/>
        <v>-0.15128593040847202</v>
      </c>
      <c r="N467" s="3">
        <f t="shared" si="160"/>
        <v>0.44024205748865358</v>
      </c>
      <c r="O467" s="3">
        <f>ESX50m!E467</f>
        <v>0.27383015597920279</v>
      </c>
      <c r="P467" s="3">
        <f>ESX50m!I467</f>
        <v>0.10285714285714286</v>
      </c>
      <c r="Q467" s="3">
        <f>ESX50m!M467</f>
        <v>0.23404255319148937</v>
      </c>
      <c r="R467" s="3">
        <f t="shared" si="161"/>
        <v>0.44694624559223739</v>
      </c>
      <c r="S467" s="3">
        <f t="shared" si="162"/>
        <v>0.19109243697478992</v>
      </c>
      <c r="T467" s="3">
        <f t="shared" si="163"/>
        <v>0.38532848359996141</v>
      </c>
      <c r="U467" s="3">
        <f t="shared" si="164"/>
        <v>-8.4880795495387559E-2</v>
      </c>
      <c r="V467" s="3">
        <f t="shared" si="147"/>
        <v>-6.914971378138568E-5</v>
      </c>
      <c r="W467" s="3">
        <f>I467-TBONDm!I467</f>
        <v>-7.6040172166427555E-2</v>
      </c>
      <c r="X467" s="3">
        <f t="shared" si="148"/>
        <v>-4.0782578861756742E-2</v>
      </c>
    </row>
    <row r="468" spans="1:24" x14ac:dyDescent="0.2">
      <c r="A468" s="2">
        <v>39353</v>
      </c>
      <c r="B468">
        <v>117</v>
      </c>
      <c r="C468">
        <v>223</v>
      </c>
      <c r="D468">
        <v>170</v>
      </c>
      <c r="E468" s="3">
        <f t="shared" si="144"/>
        <v>-0.10392156862745099</v>
      </c>
      <c r="F468">
        <v>49</v>
      </c>
      <c r="G468">
        <v>62</v>
      </c>
      <c r="H468">
        <v>70</v>
      </c>
      <c r="I468" s="3">
        <f t="shared" si="145"/>
        <v>-0.11602209944751381</v>
      </c>
      <c r="J468">
        <f t="shared" si="157"/>
        <v>166</v>
      </c>
      <c r="K468">
        <f t="shared" si="158"/>
        <v>285</v>
      </c>
      <c r="L468">
        <f t="shared" si="159"/>
        <v>240</v>
      </c>
      <c r="M468" s="3">
        <f t="shared" si="146"/>
        <v>-0.10709117221418235</v>
      </c>
      <c r="N468" s="3">
        <f t="shared" si="160"/>
        <v>0.41244573082489144</v>
      </c>
      <c r="O468" s="3">
        <f>ESX50m!E468</f>
        <v>0.22372881355932203</v>
      </c>
      <c r="P468" s="3">
        <f>ESX50m!I468</f>
        <v>5.1724137931034482E-2</v>
      </c>
      <c r="Q468" s="3">
        <f>ESX50m!M468</f>
        <v>0.18455497382198952</v>
      </c>
      <c r="R468" s="3">
        <f t="shared" si="161"/>
        <v>0.327650382186773</v>
      </c>
      <c r="S468" s="3">
        <f t="shared" si="162"/>
        <v>0.1677462373785483</v>
      </c>
      <c r="T468" s="3">
        <f t="shared" si="163"/>
        <v>0.29164614603617189</v>
      </c>
      <c r="U468" s="3">
        <f t="shared" si="164"/>
        <v>1.2100530820062821E-2</v>
      </c>
      <c r="V468" s="3">
        <f t="shared" si="147"/>
        <v>5.576594941000642E-2</v>
      </c>
      <c r="W468" s="3">
        <f>I468-TBONDm!I468</f>
        <v>-2.0784004209418575E-2</v>
      </c>
      <c r="X468" s="3">
        <f t="shared" si="148"/>
        <v>-3.7274763235026924E-2</v>
      </c>
    </row>
    <row r="469" spans="1:24" x14ac:dyDescent="0.2">
      <c r="A469" s="2">
        <v>39346</v>
      </c>
      <c r="B469">
        <v>134</v>
      </c>
      <c r="C469">
        <v>220</v>
      </c>
      <c r="D469">
        <v>161</v>
      </c>
      <c r="E469" s="3">
        <f t="shared" si="144"/>
        <v>-5.2427184466019419E-2</v>
      </c>
      <c r="F469">
        <v>50</v>
      </c>
      <c r="G469">
        <v>75</v>
      </c>
      <c r="H469">
        <v>75</v>
      </c>
      <c r="I469" s="3">
        <f t="shared" si="145"/>
        <v>-0.125</v>
      </c>
      <c r="J469">
        <f t="shared" si="157"/>
        <v>184</v>
      </c>
      <c r="K469">
        <f t="shared" si="158"/>
        <v>295</v>
      </c>
      <c r="L469">
        <f t="shared" si="159"/>
        <v>236</v>
      </c>
      <c r="M469" s="3">
        <f t="shared" si="146"/>
        <v>-7.2727272727272724E-2</v>
      </c>
      <c r="N469" s="3">
        <f t="shared" si="160"/>
        <v>0.41258741258741261</v>
      </c>
      <c r="O469" s="3">
        <f>ESX50m!E469</f>
        <v>0.15041322314049588</v>
      </c>
      <c r="P469" s="3">
        <f>ESX50m!I469</f>
        <v>3.7234042553191488E-2</v>
      </c>
      <c r="Q469" s="3">
        <f>ESX50m!M469</f>
        <v>0.1235813366960908</v>
      </c>
      <c r="R469" s="3">
        <f t="shared" si="161"/>
        <v>0.20284040760651528</v>
      </c>
      <c r="S469" s="3">
        <f t="shared" si="162"/>
        <v>0.16223404255319149</v>
      </c>
      <c r="T469" s="3">
        <f t="shared" si="163"/>
        <v>0.19630860942336353</v>
      </c>
      <c r="U469" s="3">
        <f t="shared" si="164"/>
        <v>7.2572815533980581E-2</v>
      </c>
      <c r="V469" s="3">
        <f t="shared" si="147"/>
        <v>8.0938788343001347E-2</v>
      </c>
      <c r="W469" s="3">
        <f>I469-TBONDm!I469</f>
        <v>-2.552356020942409E-2</v>
      </c>
      <c r="X469" s="3">
        <f t="shared" si="148"/>
        <v>-6.3956229287508701E-2</v>
      </c>
    </row>
    <row r="470" spans="1:24" x14ac:dyDescent="0.2">
      <c r="A470" s="2">
        <v>39339</v>
      </c>
      <c r="B470">
        <v>137</v>
      </c>
      <c r="C470">
        <v>239</v>
      </c>
      <c r="D470">
        <v>141</v>
      </c>
      <c r="E470" s="3">
        <f t="shared" si="144"/>
        <v>-7.7369439071566732E-3</v>
      </c>
      <c r="F470">
        <v>39</v>
      </c>
      <c r="G470">
        <v>73</v>
      </c>
      <c r="H470">
        <v>54</v>
      </c>
      <c r="I470" s="3">
        <f t="shared" si="145"/>
        <v>-9.036144578313253E-2</v>
      </c>
      <c r="J470">
        <f t="shared" si="157"/>
        <v>176</v>
      </c>
      <c r="K470">
        <f t="shared" si="158"/>
        <v>312</v>
      </c>
      <c r="L470">
        <f t="shared" si="159"/>
        <v>195</v>
      </c>
      <c r="M470" s="3">
        <f t="shared" si="146"/>
        <v>-2.7818448023426062E-2</v>
      </c>
      <c r="N470" s="3">
        <f t="shared" si="160"/>
        <v>0.45680819912152271</v>
      </c>
      <c r="O470" s="3">
        <f>ESX50m!E470</f>
        <v>0.1079734219269103</v>
      </c>
      <c r="P470" s="3">
        <f>ESX50m!I470</f>
        <v>1.4492753623188406E-2</v>
      </c>
      <c r="Q470" s="3">
        <f>ESX50m!M470</f>
        <v>8.4054388133498151E-2</v>
      </c>
      <c r="R470" s="3">
        <f t="shared" si="161"/>
        <v>0.11571036583406698</v>
      </c>
      <c r="S470" s="3">
        <f t="shared" si="162"/>
        <v>0.10485419940632093</v>
      </c>
      <c r="T470" s="3">
        <f t="shared" si="163"/>
        <v>0.11187283615692421</v>
      </c>
      <c r="U470" s="3">
        <f t="shared" si="164"/>
        <v>8.262450187597585E-2</v>
      </c>
      <c r="V470" s="3">
        <f t="shared" si="147"/>
        <v>7.7174655091931207E-2</v>
      </c>
      <c r="W470" s="3">
        <f>I470-TBONDm!I470</f>
        <v>-6.5516725286238114E-2</v>
      </c>
      <c r="X470" s="3">
        <f t="shared" si="148"/>
        <v>-7.223460257016362E-2</v>
      </c>
    </row>
    <row r="471" spans="1:24" x14ac:dyDescent="0.2">
      <c r="A471" s="2">
        <v>39332</v>
      </c>
      <c r="B471">
        <v>122</v>
      </c>
      <c r="C471">
        <v>243</v>
      </c>
      <c r="D471">
        <v>160</v>
      </c>
      <c r="E471" s="3">
        <f t="shared" si="144"/>
        <v>-7.2380952380952379E-2</v>
      </c>
      <c r="F471">
        <v>42</v>
      </c>
      <c r="G471">
        <v>63</v>
      </c>
      <c r="H471">
        <v>70</v>
      </c>
      <c r="I471" s="3">
        <f t="shared" si="145"/>
        <v>-0.16</v>
      </c>
      <c r="J471">
        <f t="shared" si="157"/>
        <v>164</v>
      </c>
      <c r="K471">
        <f t="shared" si="158"/>
        <v>306</v>
      </c>
      <c r="L471">
        <f t="shared" si="159"/>
        <v>230</v>
      </c>
      <c r="M471" s="3">
        <f t="shared" si="146"/>
        <v>-9.4285714285714292E-2</v>
      </c>
      <c r="N471" s="3">
        <f t="shared" si="160"/>
        <v>0.43714285714285717</v>
      </c>
      <c r="O471" s="3">
        <f>ESX50m!E471</f>
        <v>0.20299500831946754</v>
      </c>
      <c r="P471" s="3">
        <f>ESX50m!I471</f>
        <v>3.4883720930232558E-2</v>
      </c>
      <c r="Q471" s="3">
        <f>ESX50m!M471</f>
        <v>0.16558861578266496</v>
      </c>
      <c r="R471" s="3">
        <f t="shared" si="161"/>
        <v>0.27537596070041992</v>
      </c>
      <c r="S471" s="3">
        <f t="shared" si="162"/>
        <v>0.19488372093023257</v>
      </c>
      <c r="T471" s="3">
        <f t="shared" si="163"/>
        <v>0.25987433006837923</v>
      </c>
      <c r="U471" s="3">
        <f t="shared" si="164"/>
        <v>8.7619047619047624E-2</v>
      </c>
      <c r="V471" s="3">
        <f t="shared" si="147"/>
        <v>5.9169816634847043E-2</v>
      </c>
      <c r="W471" s="3">
        <f>I471-TBONDm!I471</f>
        <v>-0.10082840236686391</v>
      </c>
      <c r="X471" s="3">
        <f t="shared" si="148"/>
        <v>-6.8614077065682857E-2</v>
      </c>
    </row>
    <row r="472" spans="1:24" x14ac:dyDescent="0.2">
      <c r="A472" s="2">
        <v>39325</v>
      </c>
      <c r="B472">
        <v>120</v>
      </c>
      <c r="C472">
        <v>227</v>
      </c>
      <c r="D472">
        <v>151</v>
      </c>
      <c r="E472" s="3">
        <f t="shared" si="144"/>
        <v>-6.224899598393574E-2</v>
      </c>
      <c r="F472">
        <v>38</v>
      </c>
      <c r="G472">
        <v>73</v>
      </c>
      <c r="H472">
        <v>59</v>
      </c>
      <c r="I472" s="3">
        <f t="shared" si="145"/>
        <v>-0.12352941176470589</v>
      </c>
      <c r="J472">
        <f t="shared" si="157"/>
        <v>158</v>
      </c>
      <c r="K472">
        <f t="shared" si="158"/>
        <v>300</v>
      </c>
      <c r="L472">
        <f t="shared" si="159"/>
        <v>210</v>
      </c>
      <c r="M472" s="3">
        <f t="shared" si="146"/>
        <v>-7.7844311377245512E-2</v>
      </c>
      <c r="N472" s="3">
        <f t="shared" si="160"/>
        <v>0.44910179640718562</v>
      </c>
      <c r="O472" s="3">
        <f>ESX50m!E472</f>
        <v>0.15865384615384615</v>
      </c>
      <c r="P472" s="3">
        <f>ESX50m!I472</f>
        <v>0.10497237569060773</v>
      </c>
      <c r="Q472" s="3">
        <f>ESX50m!M472</f>
        <v>0.14658385093167703</v>
      </c>
      <c r="R472" s="3">
        <f t="shared" si="161"/>
        <v>0.22090284213778189</v>
      </c>
      <c r="S472" s="3">
        <f t="shared" si="162"/>
        <v>0.22850178745531363</v>
      </c>
      <c r="T472" s="3">
        <f t="shared" si="163"/>
        <v>0.22442816230892254</v>
      </c>
      <c r="U472" s="3">
        <f t="shared" si="164"/>
        <v>6.1280415780770148E-2</v>
      </c>
      <c r="V472" s="3">
        <f t="shared" si="147"/>
        <v>7.9575747852615578E-2</v>
      </c>
      <c r="W472" s="3">
        <f>I472-TBONDm!I472</f>
        <v>-5.0358680057388819E-2</v>
      </c>
      <c r="X472" s="3">
        <f t="shared" si="148"/>
        <v>-4.5919220783963995E-2</v>
      </c>
    </row>
    <row r="473" spans="1:24" x14ac:dyDescent="0.2">
      <c r="A473" s="2">
        <v>39318</v>
      </c>
      <c r="B473">
        <v>117</v>
      </c>
      <c r="C473">
        <v>226</v>
      </c>
      <c r="D473">
        <v>151</v>
      </c>
      <c r="E473" s="3">
        <f t="shared" si="144"/>
        <v>-6.8825910931174086E-2</v>
      </c>
      <c r="F473">
        <v>51</v>
      </c>
      <c r="G473">
        <v>74</v>
      </c>
      <c r="H473">
        <v>70</v>
      </c>
      <c r="I473" s="3">
        <f t="shared" si="145"/>
        <v>-9.7435897435897437E-2</v>
      </c>
      <c r="J473">
        <f t="shared" si="157"/>
        <v>168</v>
      </c>
      <c r="K473">
        <f t="shared" si="158"/>
        <v>300</v>
      </c>
      <c r="L473">
        <f t="shared" si="159"/>
        <v>221</v>
      </c>
      <c r="M473" s="3">
        <f t="shared" si="146"/>
        <v>-7.6923076923076927E-2</v>
      </c>
      <c r="N473" s="3">
        <f t="shared" si="160"/>
        <v>0.43541364296081275</v>
      </c>
      <c r="O473" s="3">
        <f>ESX50m!E473</f>
        <v>0.17755443886097153</v>
      </c>
      <c r="P473" s="3">
        <f>ESX50m!I473</f>
        <v>1.1299435028248588E-2</v>
      </c>
      <c r="Q473" s="3">
        <f>ESX50m!M473</f>
        <v>0.13953488372093023</v>
      </c>
      <c r="R473" s="3">
        <f t="shared" si="161"/>
        <v>0.24638034979214563</v>
      </c>
      <c r="S473" s="3">
        <f t="shared" si="162"/>
        <v>0.10873533246414602</v>
      </c>
      <c r="T473" s="3">
        <f t="shared" si="163"/>
        <v>0.21645796064400716</v>
      </c>
      <c r="U473" s="3">
        <f t="shared" si="164"/>
        <v>2.860998650472335E-2</v>
      </c>
      <c r="V473" s="3">
        <f t="shared" si="147"/>
        <v>9.4153222681384707E-2</v>
      </c>
      <c r="W473" s="3">
        <f>I473-TBONDm!I473</f>
        <v>-5.4655148772795835E-2</v>
      </c>
      <c r="X473" s="3">
        <f t="shared" si="148"/>
        <v>-5.0730372803413588E-2</v>
      </c>
    </row>
    <row r="474" spans="1:24" x14ac:dyDescent="0.2">
      <c r="A474" s="2">
        <v>39311</v>
      </c>
      <c r="B474">
        <v>115</v>
      </c>
      <c r="C474">
        <v>260</v>
      </c>
      <c r="D474">
        <v>122</v>
      </c>
      <c r="E474" s="3">
        <f t="shared" si="144"/>
        <v>-1.4084507042253521E-2</v>
      </c>
      <c r="F474">
        <v>39</v>
      </c>
      <c r="G474">
        <v>71</v>
      </c>
      <c r="H474">
        <v>68</v>
      </c>
      <c r="I474" s="3">
        <f t="shared" si="145"/>
        <v>-0.16292134831460675</v>
      </c>
      <c r="J474">
        <f t="shared" si="157"/>
        <v>154</v>
      </c>
      <c r="K474">
        <f t="shared" si="158"/>
        <v>331</v>
      </c>
      <c r="L474">
        <f t="shared" si="159"/>
        <v>190</v>
      </c>
      <c r="M474" s="3">
        <f t="shared" si="146"/>
        <v>-5.3333333333333337E-2</v>
      </c>
      <c r="N474" s="3">
        <f t="shared" si="160"/>
        <v>0.49037037037037035</v>
      </c>
      <c r="O474" s="3">
        <f>ESX50m!E474</f>
        <v>9.7770154373927956E-2</v>
      </c>
      <c r="P474" s="3">
        <f>ESX50m!I474</f>
        <v>6.5656565656565663E-2</v>
      </c>
      <c r="Q474" s="3">
        <f>ESX50m!M474</f>
        <v>8.9628681177976954E-2</v>
      </c>
      <c r="R474" s="3">
        <f t="shared" si="161"/>
        <v>0.11185466141618147</v>
      </c>
      <c r="S474" s="3">
        <f t="shared" si="162"/>
        <v>0.22857791397117241</v>
      </c>
      <c r="T474" s="3">
        <f t="shared" si="163"/>
        <v>0.1429620145113103</v>
      </c>
      <c r="U474" s="3">
        <f t="shared" si="164"/>
        <v>0.14883684127235322</v>
      </c>
      <c r="V474" s="3">
        <f t="shared" si="147"/>
        <v>8.7939923756746127E-2</v>
      </c>
      <c r="W474" s="3">
        <f>I474-TBONDm!I474</f>
        <v>-3.2743833521707344E-2</v>
      </c>
      <c r="X474" s="3">
        <f t="shared" si="148"/>
        <v>-6.32863335149077E-2</v>
      </c>
    </row>
    <row r="475" spans="1:24" x14ac:dyDescent="0.2">
      <c r="A475" s="2">
        <v>39304</v>
      </c>
      <c r="B475">
        <v>124</v>
      </c>
      <c r="C475">
        <v>251</v>
      </c>
      <c r="D475">
        <v>175</v>
      </c>
      <c r="E475" s="3">
        <f t="shared" si="144"/>
        <v>-9.2727272727272728E-2</v>
      </c>
      <c r="F475">
        <v>34</v>
      </c>
      <c r="G475">
        <v>74</v>
      </c>
      <c r="H475">
        <v>69</v>
      </c>
      <c r="I475" s="3">
        <f t="shared" si="145"/>
        <v>-0.19774011299435029</v>
      </c>
      <c r="J475">
        <f t="shared" si="157"/>
        <v>158</v>
      </c>
      <c r="K475">
        <f t="shared" si="158"/>
        <v>325</v>
      </c>
      <c r="L475">
        <f t="shared" si="159"/>
        <v>244</v>
      </c>
      <c r="M475" s="3">
        <f t="shared" si="146"/>
        <v>-0.11829436038514443</v>
      </c>
      <c r="N475" s="3">
        <f t="shared" si="160"/>
        <v>0.44704264099037139</v>
      </c>
      <c r="O475" s="3">
        <f>ESX50m!E475</f>
        <v>0.14586994727592267</v>
      </c>
      <c r="P475" s="3">
        <f>ESX50m!I475</f>
        <v>0.18579234972677597</v>
      </c>
      <c r="Q475" s="3">
        <f>ESX50m!M475</f>
        <v>0.15558510638297873</v>
      </c>
      <c r="R475" s="3">
        <f t="shared" si="161"/>
        <v>0.23859722000319539</v>
      </c>
      <c r="S475" s="3">
        <f t="shared" si="162"/>
        <v>0.38353246272112629</v>
      </c>
      <c r="T475" s="3">
        <f t="shared" si="163"/>
        <v>0.27387946676812314</v>
      </c>
      <c r="U475" s="3">
        <f t="shared" si="164"/>
        <v>0.10501284026707756</v>
      </c>
      <c r="V475" s="3">
        <f t="shared" si="147"/>
        <v>0.10660527055334502</v>
      </c>
      <c r="W475" s="3">
        <f>I475-TBONDm!I475</f>
        <v>-6.4792136115737586E-2</v>
      </c>
      <c r="X475" s="3">
        <f t="shared" si="148"/>
        <v>-8.7442886923847107E-2</v>
      </c>
    </row>
    <row r="476" spans="1:24" x14ac:dyDescent="0.2">
      <c r="A476" s="2">
        <v>39297</v>
      </c>
      <c r="B476">
        <v>84</v>
      </c>
      <c r="C476">
        <v>224</v>
      </c>
      <c r="D476">
        <v>168</v>
      </c>
      <c r="E476" s="3">
        <f t="shared" si="144"/>
        <v>-0.17647058823529413</v>
      </c>
      <c r="F476">
        <v>37</v>
      </c>
      <c r="G476">
        <v>70</v>
      </c>
      <c r="H476">
        <v>70</v>
      </c>
      <c r="I476" s="3">
        <f t="shared" si="145"/>
        <v>-0.1864406779661017</v>
      </c>
      <c r="J476">
        <f t="shared" si="157"/>
        <v>121</v>
      </c>
      <c r="K476">
        <f t="shared" si="158"/>
        <v>294</v>
      </c>
      <c r="L476">
        <f t="shared" si="159"/>
        <v>238</v>
      </c>
      <c r="M476" s="3">
        <f t="shared" si="146"/>
        <v>-0.17917304747320062</v>
      </c>
      <c r="N476" s="3">
        <f t="shared" si="160"/>
        <v>0.45022970903522203</v>
      </c>
      <c r="O476" s="3">
        <f>ESX50m!E476</f>
        <v>0.14193548387096774</v>
      </c>
      <c r="P476" s="3">
        <f>ESX50m!I476</f>
        <v>0.27472527472527475</v>
      </c>
      <c r="Q476" s="3">
        <f>ESX50m!M476</f>
        <v>0.17206982543640897</v>
      </c>
      <c r="R476" s="3">
        <f t="shared" si="161"/>
        <v>0.31840607210626187</v>
      </c>
      <c r="S476" s="3">
        <f t="shared" si="162"/>
        <v>0.46116595269137645</v>
      </c>
      <c r="T476" s="3">
        <f t="shared" si="163"/>
        <v>0.35124287290960959</v>
      </c>
      <c r="U476" s="3">
        <f t="shared" si="164"/>
        <v>9.9700897308075687E-3</v>
      </c>
      <c r="V476" s="3">
        <f t="shared" si="147"/>
        <v>4.4536293385569921E-2</v>
      </c>
      <c r="W476" s="3">
        <f>I476-TBONDm!I476</f>
        <v>-9.232303090727817E-2</v>
      </c>
      <c r="X476" s="3">
        <f t="shared" si="148"/>
        <v>-8.5109994698612579E-2</v>
      </c>
    </row>
    <row r="477" spans="1:24" x14ac:dyDescent="0.2">
      <c r="A477" s="2">
        <v>39290</v>
      </c>
      <c r="B477">
        <v>120</v>
      </c>
      <c r="C477">
        <v>207</v>
      </c>
      <c r="D477">
        <v>165</v>
      </c>
      <c r="E477" s="3">
        <f t="shared" si="144"/>
        <v>-9.1463414634146339E-2</v>
      </c>
      <c r="F477">
        <v>29</v>
      </c>
      <c r="G477">
        <v>56</v>
      </c>
      <c r="H477">
        <v>77</v>
      </c>
      <c r="I477" s="3">
        <f t="shared" si="145"/>
        <v>-0.29629629629629628</v>
      </c>
      <c r="J477">
        <f t="shared" si="157"/>
        <v>149</v>
      </c>
      <c r="K477">
        <f t="shared" si="158"/>
        <v>263</v>
      </c>
      <c r="L477">
        <f t="shared" si="159"/>
        <v>242</v>
      </c>
      <c r="M477" s="3">
        <f t="shared" si="146"/>
        <v>-0.14220183486238533</v>
      </c>
      <c r="N477" s="3">
        <f t="shared" si="160"/>
        <v>0.40214067278287463</v>
      </c>
      <c r="O477" s="3">
        <f>ESX50m!E477</f>
        <v>0.20733944954128442</v>
      </c>
      <c r="P477" s="3">
        <f>ESX50m!I477</f>
        <v>0.14444444444444443</v>
      </c>
      <c r="Q477" s="3">
        <f>ESX50m!M477</f>
        <v>0.19172413793103449</v>
      </c>
      <c r="R477" s="3">
        <f t="shared" si="161"/>
        <v>0.29880286417543078</v>
      </c>
      <c r="S477" s="3">
        <f t="shared" si="162"/>
        <v>0.44074074074074071</v>
      </c>
      <c r="T477" s="3">
        <f t="shared" si="163"/>
        <v>0.33392597279341985</v>
      </c>
      <c r="U477" s="3">
        <f t="shared" si="164"/>
        <v>0.20483288166214994</v>
      </c>
      <c r="V477" s="3">
        <f t="shared" si="147"/>
        <v>7.7652313872821288E-2</v>
      </c>
      <c r="W477" s="3">
        <f>I477-TBONDm!I477</f>
        <v>-0.10521349374852557</v>
      </c>
      <c r="X477" s="3">
        <f t="shared" si="148"/>
        <v>-6.7576268323283742E-2</v>
      </c>
    </row>
    <row r="478" spans="1:24" x14ac:dyDescent="0.2">
      <c r="A478" s="2">
        <v>39283</v>
      </c>
      <c r="B478">
        <v>107</v>
      </c>
      <c r="C478">
        <v>167</v>
      </c>
      <c r="D478">
        <v>215</v>
      </c>
      <c r="E478" s="3">
        <f t="shared" si="144"/>
        <v>-0.22085889570552147</v>
      </c>
      <c r="F478">
        <v>48</v>
      </c>
      <c r="G478">
        <v>58</v>
      </c>
      <c r="H478">
        <v>73</v>
      </c>
      <c r="I478" s="3">
        <f t="shared" si="145"/>
        <v>-0.13966480446927373</v>
      </c>
      <c r="J478">
        <f t="shared" si="157"/>
        <v>155</v>
      </c>
      <c r="K478">
        <f t="shared" si="158"/>
        <v>225</v>
      </c>
      <c r="L478">
        <f t="shared" si="159"/>
        <v>288</v>
      </c>
      <c r="M478" s="3">
        <f t="shared" si="146"/>
        <v>-0.19910179640718562</v>
      </c>
      <c r="N478" s="3">
        <f t="shared" si="160"/>
        <v>0.33682634730538924</v>
      </c>
      <c r="O478" s="3">
        <f>ESX50m!E478</f>
        <v>0.1971326164874552</v>
      </c>
      <c r="P478" s="3">
        <f>ESX50m!I478</f>
        <v>0.3081761006289308</v>
      </c>
      <c r="Q478" s="3">
        <f>ESX50m!M478</f>
        <v>0.22175732217573221</v>
      </c>
      <c r="R478" s="3">
        <f t="shared" si="161"/>
        <v>0.4179915121929767</v>
      </c>
      <c r="S478" s="3">
        <f t="shared" si="162"/>
        <v>0.44784090509820451</v>
      </c>
      <c r="T478" s="3">
        <f t="shared" si="163"/>
        <v>0.4208591185829178</v>
      </c>
      <c r="U478" s="3">
        <f t="shared" si="164"/>
        <v>-8.119409123624774E-2</v>
      </c>
      <c r="V478" s="3">
        <f t="shared" si="147"/>
        <v>1.7292304566322348E-2</v>
      </c>
      <c r="W478" s="3">
        <f>I478-TBONDm!I478</f>
        <v>-5.7793459440033973E-2</v>
      </c>
      <c r="X478" s="3">
        <f t="shared" si="148"/>
        <v>-3.0881935643285341E-2</v>
      </c>
    </row>
    <row r="479" spans="1:24" x14ac:dyDescent="0.2">
      <c r="A479" s="2">
        <v>39276</v>
      </c>
      <c r="B479">
        <v>102</v>
      </c>
      <c r="C479">
        <v>195</v>
      </c>
      <c r="D479">
        <v>195</v>
      </c>
      <c r="E479" s="3">
        <f t="shared" si="144"/>
        <v>-0.18902439024390244</v>
      </c>
      <c r="F479">
        <v>32</v>
      </c>
      <c r="G479">
        <v>63</v>
      </c>
      <c r="H479">
        <v>86</v>
      </c>
      <c r="I479" s="3">
        <f t="shared" si="145"/>
        <v>-0.2983425414364641</v>
      </c>
      <c r="J479">
        <f t="shared" si="157"/>
        <v>134</v>
      </c>
      <c r="K479">
        <f t="shared" si="158"/>
        <v>258</v>
      </c>
      <c r="L479">
        <f t="shared" si="159"/>
        <v>281</v>
      </c>
      <c r="M479" s="3">
        <f t="shared" si="146"/>
        <v>-0.21842496285289748</v>
      </c>
      <c r="N479" s="3">
        <f t="shared" si="160"/>
        <v>0.38335809806835069</v>
      </c>
      <c r="O479" s="3">
        <f>ESX50m!E479</f>
        <v>7.9787234042553196E-2</v>
      </c>
      <c r="P479" s="3">
        <f>ESX50m!I479</f>
        <v>0.15909090909090909</v>
      </c>
      <c r="Q479" s="3">
        <f>ESX50m!M479</f>
        <v>9.8648648648648654E-2</v>
      </c>
      <c r="R479" s="3">
        <f t="shared" si="161"/>
        <v>0.26881162428645566</v>
      </c>
      <c r="S479" s="3">
        <f t="shared" si="162"/>
        <v>0.45743345052737316</v>
      </c>
      <c r="T479" s="3">
        <f t="shared" si="163"/>
        <v>0.31707361150154612</v>
      </c>
      <c r="U479" s="3">
        <f t="shared" si="164"/>
        <v>0.10931815119256166</v>
      </c>
      <c r="V479" s="3">
        <f t="shared" si="147"/>
        <v>6.9029689601796174E-2</v>
      </c>
      <c r="W479" s="3">
        <f>I479-TBONDm!I479</f>
        <v>-3.9721851781291673E-2</v>
      </c>
      <c r="X479" s="3">
        <f t="shared" si="148"/>
        <v>-1.567693774359118E-2</v>
      </c>
    </row>
    <row r="480" spans="1:24" x14ac:dyDescent="0.2">
      <c r="A480" s="2">
        <v>39269</v>
      </c>
      <c r="B480">
        <v>90</v>
      </c>
      <c r="C480">
        <v>200</v>
      </c>
      <c r="D480">
        <v>186</v>
      </c>
      <c r="E480" s="3">
        <f t="shared" si="144"/>
        <v>-0.20168067226890757</v>
      </c>
      <c r="F480">
        <v>38</v>
      </c>
      <c r="G480">
        <v>58</v>
      </c>
      <c r="H480">
        <v>77</v>
      </c>
      <c r="I480" s="3">
        <f t="shared" si="145"/>
        <v>-0.22543352601156069</v>
      </c>
      <c r="J480">
        <f t="shared" si="157"/>
        <v>128</v>
      </c>
      <c r="K480">
        <f t="shared" si="158"/>
        <v>258</v>
      </c>
      <c r="L480">
        <f t="shared" si="159"/>
        <v>263</v>
      </c>
      <c r="M480" s="3">
        <f t="shared" si="146"/>
        <v>-0.20801232665639446</v>
      </c>
      <c r="N480" s="3">
        <f t="shared" si="160"/>
        <v>0.39753466872110937</v>
      </c>
      <c r="O480" s="3">
        <f>ESX50m!E480</f>
        <v>4.9209138840070298E-2</v>
      </c>
      <c r="P480" s="3">
        <f>ESX50m!I480</f>
        <v>0.17777777777777778</v>
      </c>
      <c r="Q480" s="3">
        <f>ESX50m!M480</f>
        <v>8.0106809078771699E-2</v>
      </c>
      <c r="R480" s="3">
        <f t="shared" si="161"/>
        <v>0.25088981110897784</v>
      </c>
      <c r="S480" s="3">
        <f t="shared" si="162"/>
        <v>0.40321130378933845</v>
      </c>
      <c r="T480" s="3">
        <f t="shared" si="163"/>
        <v>0.28811913573516618</v>
      </c>
      <c r="U480" s="3">
        <f t="shared" si="164"/>
        <v>2.3752853742653124E-2</v>
      </c>
      <c r="V480" s="3">
        <f t="shared" si="147"/>
        <v>4.6124500036413357E-2</v>
      </c>
      <c r="W480" s="3">
        <f>I480-TBONDm!I480</f>
        <v>4.8695042914696229E-3</v>
      </c>
      <c r="X480" s="3">
        <f t="shared" si="148"/>
        <v>-9.0448898368280239E-3</v>
      </c>
    </row>
    <row r="481" spans="1:24" x14ac:dyDescent="0.2">
      <c r="A481" s="2">
        <v>39262</v>
      </c>
      <c r="B481">
        <v>111</v>
      </c>
      <c r="C481">
        <v>191</v>
      </c>
      <c r="D481">
        <v>200</v>
      </c>
      <c r="E481" s="3">
        <f t="shared" si="144"/>
        <v>-0.17729083665338646</v>
      </c>
      <c r="F481">
        <v>42</v>
      </c>
      <c r="G481">
        <v>59</v>
      </c>
      <c r="H481">
        <v>90</v>
      </c>
      <c r="I481" s="3">
        <f t="shared" si="145"/>
        <v>-0.2513089005235602</v>
      </c>
      <c r="J481">
        <f t="shared" si="157"/>
        <v>153</v>
      </c>
      <c r="K481">
        <f t="shared" si="158"/>
        <v>250</v>
      </c>
      <c r="L481">
        <f t="shared" si="159"/>
        <v>290</v>
      </c>
      <c r="M481" s="3">
        <f t="shared" si="146"/>
        <v>-0.1976911976911977</v>
      </c>
      <c r="N481" s="3">
        <f t="shared" si="160"/>
        <v>0.36075036075036077</v>
      </c>
      <c r="O481" s="3">
        <f>ESX50m!E481</f>
        <v>6.25E-2</v>
      </c>
      <c r="P481" s="3">
        <f>ESX50m!I481</f>
        <v>0.27167630057803466</v>
      </c>
      <c r="Q481" s="3">
        <f>ESX50m!M481</f>
        <v>0.11186903137789904</v>
      </c>
      <c r="R481" s="3">
        <f t="shared" si="161"/>
        <v>0.23979083665338646</v>
      </c>
      <c r="S481" s="3">
        <f t="shared" si="162"/>
        <v>0.52298520110159485</v>
      </c>
      <c r="T481" s="3">
        <f t="shared" si="163"/>
        <v>0.30956022906909675</v>
      </c>
      <c r="U481" s="3">
        <f t="shared" si="164"/>
        <v>7.4018063870173734E-2</v>
      </c>
      <c r="V481" s="3">
        <f t="shared" si="147"/>
        <v>5.3118626445704677E-2</v>
      </c>
      <c r="W481" s="3">
        <f>I481-TBONDm!I481</f>
        <v>-1.2178465740951494E-2</v>
      </c>
      <c r="X481" s="3">
        <f t="shared" si="148"/>
        <v>-1.7693199278866079E-2</v>
      </c>
    </row>
    <row r="482" spans="1:24" x14ac:dyDescent="0.2">
      <c r="A482" s="2">
        <v>39255</v>
      </c>
      <c r="B482">
        <v>116</v>
      </c>
      <c r="C482">
        <v>170</v>
      </c>
      <c r="D482">
        <v>206</v>
      </c>
      <c r="E482" s="3">
        <f t="shared" si="144"/>
        <v>-0.18292682926829268</v>
      </c>
      <c r="F482">
        <v>38</v>
      </c>
      <c r="G482">
        <v>56</v>
      </c>
      <c r="H482">
        <v>76</v>
      </c>
      <c r="I482" s="3">
        <f t="shared" si="145"/>
        <v>-0.22352941176470589</v>
      </c>
      <c r="J482">
        <f t="shared" si="157"/>
        <v>154</v>
      </c>
      <c r="K482">
        <f t="shared" si="158"/>
        <v>226</v>
      </c>
      <c r="L482">
        <f t="shared" si="159"/>
        <v>282</v>
      </c>
      <c r="M482" s="3">
        <f t="shared" si="146"/>
        <v>-0.19335347432024169</v>
      </c>
      <c r="N482" s="3">
        <f t="shared" si="160"/>
        <v>0.34138972809667673</v>
      </c>
      <c r="O482" s="3">
        <f>ESX50m!E482</f>
        <v>4.8442906574394463E-2</v>
      </c>
      <c r="P482" s="3">
        <f>ESX50m!I482</f>
        <v>0.13846153846153847</v>
      </c>
      <c r="Q482" s="3">
        <f>ESX50m!M482</f>
        <v>7.1151358344113846E-2</v>
      </c>
      <c r="R482" s="3">
        <f t="shared" si="161"/>
        <v>0.23136973584268714</v>
      </c>
      <c r="S482" s="3">
        <f t="shared" si="162"/>
        <v>0.36199095022624439</v>
      </c>
      <c r="T482" s="3">
        <f t="shared" si="163"/>
        <v>0.26450483266435554</v>
      </c>
      <c r="U482" s="3">
        <f t="shared" si="164"/>
        <v>4.0602582496413214E-2</v>
      </c>
      <c r="V482" s="3">
        <f t="shared" si="147"/>
        <v>-6.8141494819512439E-3</v>
      </c>
      <c r="W482" s="3">
        <f>I482-TBONDm!I482</f>
        <v>-1.9825708061002201E-2</v>
      </c>
      <c r="X482" s="3">
        <f t="shared" si="148"/>
        <v>7.001209936371715E-3</v>
      </c>
    </row>
    <row r="483" spans="1:24" x14ac:dyDescent="0.2">
      <c r="A483" s="2">
        <v>39248</v>
      </c>
      <c r="B483">
        <v>98</v>
      </c>
      <c r="C483">
        <v>199</v>
      </c>
      <c r="D483">
        <v>184</v>
      </c>
      <c r="E483" s="3">
        <f t="shared" si="144"/>
        <v>-0.1787941787941788</v>
      </c>
      <c r="F483">
        <v>35</v>
      </c>
      <c r="G483">
        <v>62</v>
      </c>
      <c r="H483">
        <v>73</v>
      </c>
      <c r="I483" s="3">
        <f t="shared" si="145"/>
        <v>-0.22352941176470589</v>
      </c>
      <c r="J483">
        <f t="shared" si="157"/>
        <v>133</v>
      </c>
      <c r="K483">
        <f t="shared" si="158"/>
        <v>261</v>
      </c>
      <c r="L483">
        <f t="shared" si="159"/>
        <v>257</v>
      </c>
      <c r="M483" s="3">
        <f t="shared" si="146"/>
        <v>-0.19047619047619047</v>
      </c>
      <c r="N483" s="3">
        <f t="shared" si="160"/>
        <v>0.4009216589861751</v>
      </c>
      <c r="O483" s="3">
        <f>ESX50m!E483</f>
        <v>9.0434782608695655E-2</v>
      </c>
      <c r="P483" s="3">
        <f>ESX50m!I483</f>
        <v>0.22905027932960895</v>
      </c>
      <c r="Q483" s="3">
        <f>ESX50m!M483</f>
        <v>0.123342175066313</v>
      </c>
      <c r="R483" s="3">
        <f t="shared" si="161"/>
        <v>0.26922896140287444</v>
      </c>
      <c r="S483" s="3">
        <f t="shared" si="162"/>
        <v>0.45257969109431484</v>
      </c>
      <c r="T483" s="3">
        <f t="shared" si="163"/>
        <v>0.31381836554250347</v>
      </c>
      <c r="U483" s="3">
        <f t="shared" si="164"/>
        <v>4.4735232970527089E-2</v>
      </c>
      <c r="V483" s="3">
        <f t="shared" si="147"/>
        <v>-4.5600868899947578E-2</v>
      </c>
      <c r="W483" s="3">
        <f>I483-TBONDm!I483</f>
        <v>-2.1075424034644547E-2</v>
      </c>
      <c r="X483" s="3">
        <f t="shared" si="148"/>
        <v>-1.3476560296300469E-2</v>
      </c>
    </row>
    <row r="484" spans="1:24" x14ac:dyDescent="0.2">
      <c r="A484" s="2">
        <v>39241</v>
      </c>
      <c r="B484">
        <v>89</v>
      </c>
      <c r="C484">
        <v>211</v>
      </c>
      <c r="D484">
        <v>198</v>
      </c>
      <c r="E484" s="3">
        <f t="shared" ref="E484:E547" si="165">(B484-D484)/SUM(B484:D484)</f>
        <v>-0.21887550200803213</v>
      </c>
      <c r="F484">
        <v>37</v>
      </c>
      <c r="G484">
        <v>75</v>
      </c>
      <c r="H484">
        <v>56</v>
      </c>
      <c r="I484" s="3">
        <f t="shared" ref="I484:I547" si="166">(F484-H484)/SUM(F484:H484)</f>
        <v>-0.1130952380952381</v>
      </c>
      <c r="J484">
        <f t="shared" si="157"/>
        <v>126</v>
      </c>
      <c r="K484">
        <f t="shared" si="158"/>
        <v>286</v>
      </c>
      <c r="L484">
        <f t="shared" si="159"/>
        <v>254</v>
      </c>
      <c r="M484" s="3">
        <f t="shared" ref="M484:M547" si="167">(J484-L484)/SUM(J484:L484)</f>
        <v>-0.19219219219219219</v>
      </c>
      <c r="N484" s="3">
        <f t="shared" si="160"/>
        <v>0.42942942942942941</v>
      </c>
      <c r="O484" s="3">
        <f>ESX50m!E484</f>
        <v>0.10450450450450451</v>
      </c>
      <c r="P484" s="3">
        <f>ESX50m!I484</f>
        <v>0.20809248554913296</v>
      </c>
      <c r="Q484" s="3">
        <f>ESX50m!M484</f>
        <v>0.12912087912087913</v>
      </c>
      <c r="R484" s="3">
        <f t="shared" si="161"/>
        <v>0.32338000651253662</v>
      </c>
      <c r="S484" s="3">
        <f t="shared" si="162"/>
        <v>0.32118772364437104</v>
      </c>
      <c r="T484" s="3">
        <f t="shared" si="163"/>
        <v>0.3213130713130713</v>
      </c>
      <c r="U484" s="3">
        <f t="shared" si="164"/>
        <v>-0.10578026391279403</v>
      </c>
      <c r="V484" s="3">
        <f t="shared" ref="V484:V547" si="168">AVERAGE(U484:U486)</f>
        <v>-6.2010067551099592E-2</v>
      </c>
      <c r="W484" s="3">
        <f>I484-TBONDm!I484</f>
        <v>6.1904761904761893E-2</v>
      </c>
      <c r="X484" s="3">
        <f t="shared" ref="X484:X547" si="169">AVERAGE(W484:W486)</f>
        <v>-3.9750245728506613E-2</v>
      </c>
    </row>
    <row r="485" spans="1:24" x14ac:dyDescent="0.2">
      <c r="A485" s="2">
        <v>39234</v>
      </c>
      <c r="B485">
        <v>86</v>
      </c>
      <c r="C485">
        <v>195</v>
      </c>
      <c r="D485">
        <v>181</v>
      </c>
      <c r="E485" s="3">
        <f t="shared" si="165"/>
        <v>-0.20562770562770563</v>
      </c>
      <c r="F485">
        <v>36</v>
      </c>
      <c r="G485">
        <v>62</v>
      </c>
      <c r="H485">
        <v>56</v>
      </c>
      <c r="I485" s="3">
        <f t="shared" si="166"/>
        <v>-0.12987012987012986</v>
      </c>
      <c r="J485">
        <f t="shared" si="157"/>
        <v>122</v>
      </c>
      <c r="K485">
        <f t="shared" si="158"/>
        <v>257</v>
      </c>
      <c r="L485">
        <f t="shared" si="159"/>
        <v>237</v>
      </c>
      <c r="M485" s="3">
        <f t="shared" si="167"/>
        <v>-0.18668831168831168</v>
      </c>
      <c r="N485" s="3">
        <f t="shared" si="160"/>
        <v>0.41720779220779219</v>
      </c>
      <c r="O485" s="3">
        <f>ESX50m!E485</f>
        <v>0.23697478991596638</v>
      </c>
      <c r="P485" s="3">
        <f>ESX50m!I485</f>
        <v>0.39766081871345027</v>
      </c>
      <c r="Q485" s="3">
        <f>ESX50m!M485</f>
        <v>0.27284595300261094</v>
      </c>
      <c r="R485" s="3">
        <f t="shared" si="161"/>
        <v>0.44260249554367204</v>
      </c>
      <c r="S485" s="3">
        <f t="shared" si="162"/>
        <v>0.52753094858358018</v>
      </c>
      <c r="T485" s="3">
        <f t="shared" si="163"/>
        <v>0.45953426469092262</v>
      </c>
      <c r="U485" s="3">
        <f t="shared" si="164"/>
        <v>-7.5757575757575774E-2</v>
      </c>
      <c r="V485" s="3">
        <f t="shared" si="168"/>
        <v>-1.6930845486163211E-3</v>
      </c>
      <c r="W485" s="3">
        <f>I485-TBONDm!I485</f>
        <v>-8.1259018759018753E-2</v>
      </c>
      <c r="X485" s="3">
        <f t="shared" si="169"/>
        <v>-8.2346011973211938E-2</v>
      </c>
    </row>
    <row r="486" spans="1:24" x14ac:dyDescent="0.2">
      <c r="A486" s="2">
        <v>39227</v>
      </c>
      <c r="B486">
        <v>74</v>
      </c>
      <c r="C486">
        <v>158</v>
      </c>
      <c r="D486">
        <v>192</v>
      </c>
      <c r="E486" s="3">
        <f t="shared" si="165"/>
        <v>-0.27830188679245282</v>
      </c>
      <c r="F486">
        <v>32</v>
      </c>
      <c r="G486">
        <v>58</v>
      </c>
      <c r="H486">
        <v>78</v>
      </c>
      <c r="I486" s="3">
        <f t="shared" si="166"/>
        <v>-0.27380952380952384</v>
      </c>
      <c r="J486">
        <f t="shared" si="157"/>
        <v>106</v>
      </c>
      <c r="K486">
        <f t="shared" si="158"/>
        <v>216</v>
      </c>
      <c r="L486">
        <f t="shared" si="159"/>
        <v>270</v>
      </c>
      <c r="M486" s="3">
        <f t="shared" si="167"/>
        <v>-0.27702702702702703</v>
      </c>
      <c r="N486" s="3">
        <f t="shared" si="160"/>
        <v>0.36486486486486486</v>
      </c>
      <c r="O486" s="3">
        <f>ESX50m!E486</f>
        <v>1.0869565217391304E-2</v>
      </c>
      <c r="P486" s="3">
        <f>ESX50m!I486</f>
        <v>0.17419354838709677</v>
      </c>
      <c r="Q486" s="3">
        <f>ESX50m!M486</f>
        <v>4.6676096181046678E-2</v>
      </c>
      <c r="R486" s="3">
        <f t="shared" si="161"/>
        <v>0.28917145200984412</v>
      </c>
      <c r="S486" s="3">
        <f t="shared" si="162"/>
        <v>0.44800307219662061</v>
      </c>
      <c r="T486" s="3">
        <f t="shared" si="163"/>
        <v>0.32370312320807371</v>
      </c>
      <c r="U486" s="3">
        <f t="shared" si="164"/>
        <v>-4.4923629829289879E-3</v>
      </c>
      <c r="V486" s="3">
        <f t="shared" si="168"/>
        <v>6.2263167288923631E-3</v>
      </c>
      <c r="W486" s="3">
        <f>I486-TBONDm!I486</f>
        <v>-9.9896480331262971E-2</v>
      </c>
      <c r="X486" s="3">
        <f t="shared" si="169"/>
        <v>-0.10523882602456258</v>
      </c>
    </row>
    <row r="487" spans="1:24" x14ac:dyDescent="0.2">
      <c r="A487" s="2">
        <v>39220</v>
      </c>
      <c r="B487">
        <v>83</v>
      </c>
      <c r="C487">
        <v>188</v>
      </c>
      <c r="D487">
        <v>172</v>
      </c>
      <c r="E487" s="3">
        <f t="shared" si="165"/>
        <v>-0.20090293453724606</v>
      </c>
      <c r="F487">
        <v>31</v>
      </c>
      <c r="G487">
        <v>56</v>
      </c>
      <c r="H487">
        <v>76</v>
      </c>
      <c r="I487" s="3">
        <f t="shared" si="166"/>
        <v>-0.27607361963190186</v>
      </c>
      <c r="J487">
        <f t="shared" si="157"/>
        <v>114</v>
      </c>
      <c r="K487">
        <f t="shared" si="158"/>
        <v>244</v>
      </c>
      <c r="L487">
        <f t="shared" si="159"/>
        <v>248</v>
      </c>
      <c r="M487" s="3">
        <f t="shared" si="167"/>
        <v>-0.22112211221122113</v>
      </c>
      <c r="N487" s="3">
        <f t="shared" si="160"/>
        <v>0.40264026402640263</v>
      </c>
      <c r="O487" s="3">
        <f>ESX50m!E487</f>
        <v>5.3254437869822487E-2</v>
      </c>
      <c r="P487" s="3">
        <f>ESX50m!I487</f>
        <v>0.2138728323699422</v>
      </c>
      <c r="Q487" s="3">
        <f>ESX50m!M487</f>
        <v>9.4117647058823528E-2</v>
      </c>
      <c r="R487" s="3">
        <f t="shared" si="161"/>
        <v>0.25415737240706854</v>
      </c>
      <c r="S487" s="3">
        <f t="shared" si="162"/>
        <v>0.48994645200184406</v>
      </c>
      <c r="T487" s="3">
        <f t="shared" si="163"/>
        <v>0.31523975927004466</v>
      </c>
      <c r="U487" s="3">
        <f t="shared" si="164"/>
        <v>7.5170685094655798E-2</v>
      </c>
      <c r="V487" s="3">
        <f t="shared" si="168"/>
        <v>-1.3710304885737304E-2</v>
      </c>
      <c r="W487" s="3">
        <f>I487-TBONDm!I487</f>
        <v>-6.5882536829354077E-2</v>
      </c>
      <c r="X487" s="3">
        <f t="shared" si="169"/>
        <v>-0.10389420169348067</v>
      </c>
    </row>
    <row r="488" spans="1:24" x14ac:dyDescent="0.2">
      <c r="A488" s="2">
        <v>39213</v>
      </c>
      <c r="B488">
        <v>80</v>
      </c>
      <c r="C488">
        <v>188</v>
      </c>
      <c r="D488">
        <v>198</v>
      </c>
      <c r="E488" s="3">
        <f t="shared" si="165"/>
        <v>-0.25321888412017168</v>
      </c>
      <c r="F488">
        <v>41</v>
      </c>
      <c r="G488">
        <v>49</v>
      </c>
      <c r="H488">
        <v>74</v>
      </c>
      <c r="I488" s="3">
        <f t="shared" si="166"/>
        <v>-0.20121951219512196</v>
      </c>
      <c r="J488">
        <f t="shared" si="157"/>
        <v>121</v>
      </c>
      <c r="K488">
        <f t="shared" si="158"/>
        <v>237</v>
      </c>
      <c r="L488">
        <f t="shared" si="159"/>
        <v>272</v>
      </c>
      <c r="M488" s="3">
        <f t="shared" si="167"/>
        <v>-0.23968253968253969</v>
      </c>
      <c r="N488" s="3">
        <f t="shared" si="160"/>
        <v>0.37619047619047619</v>
      </c>
      <c r="O488" s="3">
        <f>ESX50m!E488</f>
        <v>0.16068052930056712</v>
      </c>
      <c r="P488" s="3">
        <f>ESX50m!I488</f>
        <v>0.20121951219512196</v>
      </c>
      <c r="Q488" s="3">
        <f>ESX50m!M488</f>
        <v>0.17027417027417027</v>
      </c>
      <c r="R488" s="3">
        <f t="shared" si="161"/>
        <v>0.41389941342073877</v>
      </c>
      <c r="S488" s="3">
        <f t="shared" si="162"/>
        <v>0.40243902439024393</v>
      </c>
      <c r="T488" s="3">
        <f t="shared" si="163"/>
        <v>0.40995670995670996</v>
      </c>
      <c r="U488" s="3">
        <f t="shared" si="164"/>
        <v>-5.199937192504972E-2</v>
      </c>
      <c r="V488" s="3">
        <f t="shared" si="168"/>
        <v>-5.6883321285402876E-2</v>
      </c>
      <c r="W488" s="3">
        <f>I488-TBONDm!I488</f>
        <v>-0.1499374609130707</v>
      </c>
      <c r="X488" s="3">
        <f t="shared" si="169"/>
        <v>-0.13688659436041148</v>
      </c>
    </row>
    <row r="489" spans="1:24" x14ac:dyDescent="0.2">
      <c r="A489" s="2">
        <v>39206</v>
      </c>
      <c r="B489">
        <v>94</v>
      </c>
      <c r="C489">
        <v>219</v>
      </c>
      <c r="D489">
        <v>207</v>
      </c>
      <c r="E489" s="3">
        <f t="shared" si="165"/>
        <v>-0.21730769230769231</v>
      </c>
      <c r="F489">
        <v>40</v>
      </c>
      <c r="G489">
        <v>75</v>
      </c>
      <c r="H489">
        <v>68</v>
      </c>
      <c r="I489" s="3">
        <f t="shared" si="166"/>
        <v>-0.15300546448087432</v>
      </c>
      <c r="J489">
        <f t="shared" si="157"/>
        <v>134</v>
      </c>
      <c r="K489">
        <f t="shared" si="158"/>
        <v>294</v>
      </c>
      <c r="L489">
        <f t="shared" si="159"/>
        <v>275</v>
      </c>
      <c r="M489" s="3">
        <f t="shared" si="167"/>
        <v>-0.20056899004267426</v>
      </c>
      <c r="N489" s="3">
        <f t="shared" si="160"/>
        <v>0.41820768136557612</v>
      </c>
      <c r="O489" s="3">
        <f>ESX50m!E489</f>
        <v>0.18804920913884007</v>
      </c>
      <c r="P489" s="3">
        <f>ESX50m!I489</f>
        <v>0.25748502994011974</v>
      </c>
      <c r="Q489" s="3">
        <f>ESX50m!M489</f>
        <v>0.20380434782608695</v>
      </c>
      <c r="R489" s="3">
        <f t="shared" si="161"/>
        <v>0.40535690144653236</v>
      </c>
      <c r="S489" s="3">
        <f t="shared" si="162"/>
        <v>0.41049049442099406</v>
      </c>
      <c r="T489" s="3">
        <f t="shared" si="163"/>
        <v>0.40437333786876117</v>
      </c>
      <c r="U489" s="3">
        <f t="shared" si="164"/>
        <v>-6.4302227826817993E-2</v>
      </c>
      <c r="V489" s="3">
        <f t="shared" si="168"/>
        <v>-6.4199566174341416E-2</v>
      </c>
      <c r="W489" s="3">
        <f>I489-TBONDm!I489</f>
        <v>-9.5862607338017186E-2</v>
      </c>
      <c r="X489" s="3">
        <f t="shared" si="169"/>
        <v>-0.1312202562250824</v>
      </c>
    </row>
    <row r="490" spans="1:24" x14ac:dyDescent="0.2">
      <c r="A490" s="2">
        <v>39199</v>
      </c>
      <c r="B490">
        <v>66</v>
      </c>
      <c r="C490">
        <v>180</v>
      </c>
      <c r="D490">
        <v>208</v>
      </c>
      <c r="E490" s="3">
        <f t="shared" si="165"/>
        <v>-0.31277533039647576</v>
      </c>
      <c r="F490">
        <v>40</v>
      </c>
      <c r="G490">
        <v>52</v>
      </c>
      <c r="H490">
        <v>86</v>
      </c>
      <c r="I490" s="3">
        <f t="shared" si="166"/>
        <v>-0.25842696629213485</v>
      </c>
      <c r="J490">
        <f t="shared" si="157"/>
        <v>106</v>
      </c>
      <c r="K490">
        <f t="shared" si="158"/>
        <v>232</v>
      </c>
      <c r="L490">
        <f t="shared" si="159"/>
        <v>294</v>
      </c>
      <c r="M490" s="3">
        <f t="shared" si="167"/>
        <v>-0.29746835443037972</v>
      </c>
      <c r="N490" s="3">
        <f t="shared" si="160"/>
        <v>0.36708860759493672</v>
      </c>
      <c r="O490" s="3">
        <f>ESX50m!E490</f>
        <v>9.5779220779220783E-2</v>
      </c>
      <c r="P490" s="3">
        <f>ESX50m!I490</f>
        <v>0.14673913043478262</v>
      </c>
      <c r="Q490" s="3">
        <f>ESX50m!M490</f>
        <v>0.1075</v>
      </c>
      <c r="R490" s="3">
        <f t="shared" si="161"/>
        <v>0.40855455117569656</v>
      </c>
      <c r="S490" s="3">
        <f t="shared" si="162"/>
        <v>0.4051660967269175</v>
      </c>
      <c r="T490" s="3">
        <f t="shared" si="163"/>
        <v>0.40496835443037971</v>
      </c>
      <c r="U490" s="3">
        <f t="shared" si="164"/>
        <v>-5.4348364104340907E-2</v>
      </c>
      <c r="V490" s="3">
        <f t="shared" si="168"/>
        <v>-8.5849547400632956E-2</v>
      </c>
      <c r="W490" s="3">
        <f>I490-TBONDm!I490</f>
        <v>-0.16485971483014655</v>
      </c>
      <c r="X490" s="3">
        <f t="shared" si="169"/>
        <v>-0.13237333946852201</v>
      </c>
    </row>
    <row r="491" spans="1:24" x14ac:dyDescent="0.2">
      <c r="A491" s="2">
        <v>39192</v>
      </c>
      <c r="B491">
        <v>72</v>
      </c>
      <c r="C491">
        <v>183</v>
      </c>
      <c r="D491">
        <v>210</v>
      </c>
      <c r="E491" s="3">
        <f t="shared" si="165"/>
        <v>-0.29677419354838708</v>
      </c>
      <c r="F491">
        <v>40</v>
      </c>
      <c r="G491">
        <v>63</v>
      </c>
      <c r="H491">
        <v>81</v>
      </c>
      <c r="I491" s="3">
        <f t="shared" si="166"/>
        <v>-0.22282608695652173</v>
      </c>
      <c r="J491">
        <f t="shared" si="157"/>
        <v>112</v>
      </c>
      <c r="K491">
        <f t="shared" si="158"/>
        <v>246</v>
      </c>
      <c r="L491">
        <f t="shared" si="159"/>
        <v>291</v>
      </c>
      <c r="M491" s="3">
        <f t="shared" si="167"/>
        <v>-0.27580893682588598</v>
      </c>
      <c r="N491" s="3">
        <f t="shared" si="160"/>
        <v>0.37904468412942988</v>
      </c>
      <c r="O491" s="3">
        <f>ESX50m!E491</f>
        <v>0.10889292196007259</v>
      </c>
      <c r="P491" s="3">
        <f>ESX50m!I491</f>
        <v>0.22099447513812154</v>
      </c>
      <c r="Q491" s="3">
        <f>ESX50m!M491</f>
        <v>0.13661202185792351</v>
      </c>
      <c r="R491" s="3">
        <f t="shared" si="161"/>
        <v>0.40566711550845969</v>
      </c>
      <c r="S491" s="3">
        <f t="shared" si="162"/>
        <v>0.44382056209464327</v>
      </c>
      <c r="T491" s="3">
        <f t="shared" si="163"/>
        <v>0.41242095868380946</v>
      </c>
      <c r="U491" s="3">
        <f t="shared" si="164"/>
        <v>-7.3948106591865348E-2</v>
      </c>
      <c r="V491" s="3">
        <f t="shared" si="168"/>
        <v>-8.33831160774932E-2</v>
      </c>
      <c r="W491" s="3">
        <f>I491-TBONDm!I491</f>
        <v>-0.13293844650708353</v>
      </c>
      <c r="X491" s="3">
        <f t="shared" si="169"/>
        <v>-0.11862346170576744</v>
      </c>
    </row>
    <row r="492" spans="1:24" x14ac:dyDescent="0.2">
      <c r="A492" s="2">
        <v>39185</v>
      </c>
      <c r="B492">
        <v>80</v>
      </c>
      <c r="C492">
        <v>160</v>
      </c>
      <c r="D492">
        <v>167</v>
      </c>
      <c r="E492" s="3">
        <f t="shared" si="165"/>
        <v>-0.21375921375921375</v>
      </c>
      <c r="F492">
        <v>34</v>
      </c>
      <c r="G492">
        <v>62</v>
      </c>
      <c r="H492">
        <v>46</v>
      </c>
      <c r="I492" s="3">
        <f t="shared" si="166"/>
        <v>-8.4507042253521125E-2</v>
      </c>
      <c r="J492">
        <f t="shared" si="157"/>
        <v>114</v>
      </c>
      <c r="K492">
        <f t="shared" si="158"/>
        <v>222</v>
      </c>
      <c r="L492">
        <f t="shared" si="159"/>
        <v>213</v>
      </c>
      <c r="M492" s="3">
        <f t="shared" si="167"/>
        <v>-0.18032786885245902</v>
      </c>
      <c r="N492" s="3">
        <f t="shared" si="160"/>
        <v>0.40437158469945356</v>
      </c>
      <c r="O492" s="3">
        <f>ESX50m!E492</f>
        <v>7.3214285714285718E-2</v>
      </c>
      <c r="P492" s="3">
        <f>ESX50m!I492</f>
        <v>0.1702127659574468</v>
      </c>
      <c r="Q492" s="3">
        <f>ESX50m!M492</f>
        <v>9.7593582887700536E-2</v>
      </c>
      <c r="R492" s="3">
        <f t="shared" si="161"/>
        <v>0.28697349947349948</v>
      </c>
      <c r="S492" s="3">
        <f t="shared" si="162"/>
        <v>0.25471980821096796</v>
      </c>
      <c r="T492" s="3">
        <f t="shared" si="163"/>
        <v>0.27792145174015959</v>
      </c>
      <c r="U492" s="3">
        <f t="shared" si="164"/>
        <v>-0.12925217150569263</v>
      </c>
      <c r="V492" s="3">
        <f t="shared" si="168"/>
        <v>-6.4176614015431246E-2</v>
      </c>
      <c r="W492" s="3">
        <f>I492-TBONDm!I492</f>
        <v>-9.9321857068335934E-2</v>
      </c>
      <c r="X492" s="3">
        <f t="shared" si="169"/>
        <v>-0.13531016796332976</v>
      </c>
    </row>
    <row r="493" spans="1:24" x14ac:dyDescent="0.2">
      <c r="A493" s="2">
        <v>39178</v>
      </c>
      <c r="B493">
        <v>78</v>
      </c>
      <c r="C493">
        <v>194</v>
      </c>
      <c r="D493">
        <v>161</v>
      </c>
      <c r="E493" s="3">
        <f t="shared" si="165"/>
        <v>-0.19168591224018475</v>
      </c>
      <c r="F493">
        <v>36</v>
      </c>
      <c r="G493">
        <v>58</v>
      </c>
      <c r="H493">
        <v>58</v>
      </c>
      <c r="I493" s="3">
        <f t="shared" si="166"/>
        <v>-0.14473684210526316</v>
      </c>
      <c r="J493">
        <f t="shared" ref="J493:J524" si="170">B493+F493</f>
        <v>114</v>
      </c>
      <c r="K493">
        <f t="shared" ref="K493:K524" si="171">C493+G493</f>
        <v>252</v>
      </c>
      <c r="L493">
        <f t="shared" ref="L493:L524" si="172">D493+H493</f>
        <v>219</v>
      </c>
      <c r="M493" s="3">
        <f t="shared" si="167"/>
        <v>-0.17948717948717949</v>
      </c>
      <c r="N493" s="3">
        <f t="shared" si="160"/>
        <v>0.43076923076923079</v>
      </c>
      <c r="O493" s="3">
        <f>ESX50m!E493</f>
        <v>9.3253968253968256E-2</v>
      </c>
      <c r="P493" s="3">
        <f>ESX50m!I493</f>
        <v>0.1360544217687075</v>
      </c>
      <c r="Q493" s="3">
        <f>ESX50m!M493</f>
        <v>0.10291858678955453</v>
      </c>
      <c r="R493" s="3">
        <f t="shared" si="161"/>
        <v>0.28493988049415298</v>
      </c>
      <c r="S493" s="3">
        <f t="shared" si="162"/>
        <v>0.28079126387397069</v>
      </c>
      <c r="T493" s="3">
        <f t="shared" si="163"/>
        <v>0.28240576627673403</v>
      </c>
      <c r="U493" s="3">
        <f t="shared" si="164"/>
        <v>-4.6949070134921583E-2</v>
      </c>
      <c r="V493" s="3">
        <f t="shared" si="168"/>
        <v>-4.214760874543489E-2</v>
      </c>
      <c r="W493" s="3">
        <f>I493-TBONDm!I493</f>
        <v>-0.12361008154188288</v>
      </c>
      <c r="X493" s="3">
        <f t="shared" si="169"/>
        <v>-0.12352071173124879</v>
      </c>
    </row>
    <row r="494" spans="1:24" x14ac:dyDescent="0.2">
      <c r="A494" s="2">
        <v>39171</v>
      </c>
      <c r="B494">
        <v>89</v>
      </c>
      <c r="C494">
        <v>202</v>
      </c>
      <c r="D494">
        <v>173</v>
      </c>
      <c r="E494" s="3">
        <f t="shared" si="165"/>
        <v>-0.18103448275862069</v>
      </c>
      <c r="F494">
        <v>39</v>
      </c>
      <c r="G494">
        <v>64</v>
      </c>
      <c r="H494">
        <v>67</v>
      </c>
      <c r="I494" s="3">
        <f t="shared" si="166"/>
        <v>-0.16470588235294117</v>
      </c>
      <c r="J494">
        <f t="shared" si="170"/>
        <v>128</v>
      </c>
      <c r="K494">
        <f t="shared" si="171"/>
        <v>266</v>
      </c>
      <c r="L494">
        <f t="shared" si="172"/>
        <v>240</v>
      </c>
      <c r="M494" s="3">
        <f t="shared" si="167"/>
        <v>-0.17665615141955837</v>
      </c>
      <c r="N494" s="3">
        <f t="shared" ref="N494:N525" si="173">K494/SUM(J494:L494)</f>
        <v>0.4195583596214511</v>
      </c>
      <c r="O494" s="3">
        <f>ESX50m!E494</f>
        <v>0.10836501901140684</v>
      </c>
      <c r="P494" s="3">
        <f>ESX50m!I494</f>
        <v>0.13071895424836602</v>
      </c>
      <c r="Q494" s="3">
        <f>ESX50m!M494</f>
        <v>0.1134020618556701</v>
      </c>
      <c r="R494" s="3">
        <f t="shared" si="161"/>
        <v>0.28939950177002755</v>
      </c>
      <c r="S494" s="3">
        <f t="shared" si="162"/>
        <v>0.29542483660130719</v>
      </c>
      <c r="T494" s="3">
        <f t="shared" si="163"/>
        <v>0.29005821327522846</v>
      </c>
      <c r="U494" s="3">
        <f t="shared" si="164"/>
        <v>-1.6328600405679516E-2</v>
      </c>
      <c r="V494" s="3">
        <f t="shared" si="168"/>
        <v>2.4703352677929355E-3</v>
      </c>
      <c r="W494" s="3">
        <f>I494-TBONDm!I494</f>
        <v>-0.18299856527977043</v>
      </c>
      <c r="X494" s="3">
        <f t="shared" si="169"/>
        <v>-0.10899283622610616</v>
      </c>
    </row>
    <row r="495" spans="1:24" x14ac:dyDescent="0.2">
      <c r="A495" s="2">
        <v>39164</v>
      </c>
      <c r="B495">
        <v>92</v>
      </c>
      <c r="C495">
        <v>228</v>
      </c>
      <c r="D495">
        <v>152</v>
      </c>
      <c r="E495" s="3">
        <f t="shared" si="165"/>
        <v>-0.1271186440677966</v>
      </c>
      <c r="F495">
        <v>42</v>
      </c>
      <c r="G495">
        <v>77</v>
      </c>
      <c r="H495">
        <v>53</v>
      </c>
      <c r="I495" s="3">
        <f t="shared" si="166"/>
        <v>-6.3953488372093026E-2</v>
      </c>
      <c r="J495">
        <f t="shared" si="170"/>
        <v>134</v>
      </c>
      <c r="K495">
        <f t="shared" si="171"/>
        <v>305</v>
      </c>
      <c r="L495">
        <f t="shared" si="172"/>
        <v>205</v>
      </c>
      <c r="M495" s="3">
        <f t="shared" si="167"/>
        <v>-0.11024844720496894</v>
      </c>
      <c r="N495" s="3">
        <f t="shared" si="173"/>
        <v>0.47360248447204967</v>
      </c>
      <c r="O495" s="3">
        <f>ESX50m!E495</f>
        <v>0.15371024734982333</v>
      </c>
      <c r="P495" s="3">
        <f>ESX50m!I495</f>
        <v>0.20338983050847459</v>
      </c>
      <c r="Q495" s="3">
        <f>ESX50m!M495</f>
        <v>0.16554508748317631</v>
      </c>
      <c r="R495" s="3">
        <f t="shared" si="161"/>
        <v>0.28082889141761991</v>
      </c>
      <c r="S495" s="3">
        <f t="shared" si="162"/>
        <v>0.26734331888056762</v>
      </c>
      <c r="T495" s="3">
        <f t="shared" si="163"/>
        <v>0.27579353468814527</v>
      </c>
      <c r="U495" s="3">
        <f t="shared" si="164"/>
        <v>-6.3165155695703579E-2</v>
      </c>
      <c r="V495" s="3">
        <f t="shared" si="168"/>
        <v>-8.9181517143358446E-4</v>
      </c>
      <c r="W495" s="3">
        <f>I495-TBONDm!I495</f>
        <v>-6.3953488372093026E-2</v>
      </c>
      <c r="X495" s="3">
        <f t="shared" si="169"/>
        <v>-7.3083452744244423E-2</v>
      </c>
    </row>
    <row r="496" spans="1:24" x14ac:dyDescent="0.2">
      <c r="A496" s="2">
        <v>39157</v>
      </c>
      <c r="B496">
        <v>107</v>
      </c>
      <c r="C496">
        <v>202</v>
      </c>
      <c r="D496">
        <v>146</v>
      </c>
      <c r="E496" s="3">
        <f t="shared" si="165"/>
        <v>-8.5714285714285715E-2</v>
      </c>
      <c r="F496">
        <v>40</v>
      </c>
      <c r="G496">
        <v>59</v>
      </c>
      <c r="H496">
        <v>69</v>
      </c>
      <c r="I496" s="3">
        <f t="shared" si="166"/>
        <v>-0.17261904761904762</v>
      </c>
      <c r="J496">
        <f t="shared" si="170"/>
        <v>147</v>
      </c>
      <c r="K496">
        <f t="shared" si="171"/>
        <v>261</v>
      </c>
      <c r="L496">
        <f t="shared" si="172"/>
        <v>215</v>
      </c>
      <c r="M496" s="3">
        <f t="shared" si="167"/>
        <v>-0.10914927768860354</v>
      </c>
      <c r="N496" s="3">
        <f t="shared" si="173"/>
        <v>0.4189406099518459</v>
      </c>
      <c r="O496" s="3">
        <f>ESX50m!E496</f>
        <v>0.1563573883161512</v>
      </c>
      <c r="P496" s="3">
        <f>ESX50m!I496</f>
        <v>0.19337016574585636</v>
      </c>
      <c r="Q496" s="3">
        <f>ESX50m!M496</f>
        <v>0.16513761467889909</v>
      </c>
      <c r="R496" s="3">
        <f t="shared" si="161"/>
        <v>0.24207167403043692</v>
      </c>
      <c r="S496" s="3">
        <f t="shared" si="162"/>
        <v>0.36598921336490398</v>
      </c>
      <c r="T496" s="3">
        <f t="shared" si="163"/>
        <v>0.27428689236750264</v>
      </c>
      <c r="U496" s="3">
        <f t="shared" si="164"/>
        <v>8.6904761904761901E-2</v>
      </c>
      <c r="V496" s="3">
        <f t="shared" si="168"/>
        <v>-7.7217399543413152E-3</v>
      </c>
      <c r="W496" s="3">
        <f>I496-TBONDm!I496</f>
        <v>-8.0026455026455029E-2</v>
      </c>
      <c r="X496" s="3">
        <f t="shared" si="169"/>
        <v>-6.4202491973748763E-2</v>
      </c>
    </row>
    <row r="497" spans="1:24" x14ac:dyDescent="0.2">
      <c r="A497" s="2">
        <v>39150</v>
      </c>
      <c r="B497">
        <v>96</v>
      </c>
      <c r="C497">
        <v>239</v>
      </c>
      <c r="D497">
        <v>136</v>
      </c>
      <c r="E497" s="3">
        <f t="shared" si="165"/>
        <v>-8.4925690021231418E-2</v>
      </c>
      <c r="F497">
        <v>52</v>
      </c>
      <c r="G497">
        <v>73</v>
      </c>
      <c r="H497">
        <v>63</v>
      </c>
      <c r="I497" s="3">
        <f t="shared" si="166"/>
        <v>-5.8510638297872342E-2</v>
      </c>
      <c r="J497">
        <f t="shared" si="170"/>
        <v>148</v>
      </c>
      <c r="K497">
        <f t="shared" si="171"/>
        <v>312</v>
      </c>
      <c r="L497">
        <f t="shared" si="172"/>
        <v>199</v>
      </c>
      <c r="M497" s="3">
        <f t="shared" si="167"/>
        <v>-7.7389984825493169E-2</v>
      </c>
      <c r="N497" s="3">
        <f t="shared" si="173"/>
        <v>0.47344461305007585</v>
      </c>
      <c r="O497" s="3">
        <f>ESX50m!E497</f>
        <v>0.17953321364452424</v>
      </c>
      <c r="P497" s="3">
        <f>ESX50m!I497</f>
        <v>0.32544378698224852</v>
      </c>
      <c r="Q497" s="3">
        <f>ESX50m!M497</f>
        <v>0.21349862258953167</v>
      </c>
      <c r="R497" s="3">
        <f t="shared" ref="R497:R529" si="174">O497-E497</f>
        <v>0.26445890366575564</v>
      </c>
      <c r="S497" s="3">
        <f t="shared" ref="S497:S529" si="175">P497-I497</f>
        <v>0.38395442528012086</v>
      </c>
      <c r="T497" s="3">
        <f t="shared" ref="T497:T529" si="176">Q497-M497</f>
        <v>0.29088860741502487</v>
      </c>
      <c r="U497" s="3">
        <f t="shared" ref="U497:U529" si="177">E497-I497</f>
        <v>-2.6415051723359076E-2</v>
      </c>
      <c r="V497" s="3">
        <f t="shared" si="168"/>
        <v>-7.1518043201511616E-2</v>
      </c>
      <c r="W497" s="3">
        <f>I497-TBONDm!I497</f>
        <v>-7.5270414834185187E-2</v>
      </c>
      <c r="X497" s="3">
        <f t="shared" si="169"/>
        <v>-4.0072695059751452E-2</v>
      </c>
    </row>
    <row r="498" spans="1:24" x14ac:dyDescent="0.2">
      <c r="A498" s="2">
        <v>39143</v>
      </c>
      <c r="B498">
        <v>90</v>
      </c>
      <c r="C498">
        <v>236</v>
      </c>
      <c r="D498">
        <v>131</v>
      </c>
      <c r="E498" s="3">
        <f t="shared" si="165"/>
        <v>-8.9715536105032828E-2</v>
      </c>
      <c r="F498">
        <v>46</v>
      </c>
      <c r="G498">
        <v>72</v>
      </c>
      <c r="H498">
        <v>47</v>
      </c>
      <c r="I498" s="3">
        <f t="shared" si="166"/>
        <v>-6.0606060606060606E-3</v>
      </c>
      <c r="J498">
        <f t="shared" si="170"/>
        <v>136</v>
      </c>
      <c r="K498">
        <f t="shared" si="171"/>
        <v>308</v>
      </c>
      <c r="L498">
        <f t="shared" si="172"/>
        <v>178</v>
      </c>
      <c r="M498" s="3">
        <f t="shared" si="167"/>
        <v>-6.7524115755627015E-2</v>
      </c>
      <c r="N498" s="3">
        <f t="shared" si="173"/>
        <v>0.49517684887459806</v>
      </c>
      <c r="O498" s="3">
        <f>ESX50m!E498</f>
        <v>0.14634146341463414</v>
      </c>
      <c r="P498" s="3">
        <f>ESX50m!I498</f>
        <v>0.23157894736842105</v>
      </c>
      <c r="Q498" s="3">
        <f>ESX50m!M498</f>
        <v>0.16753926701570682</v>
      </c>
      <c r="R498" s="3">
        <f t="shared" si="174"/>
        <v>0.23605699951966697</v>
      </c>
      <c r="S498" s="3">
        <f t="shared" si="175"/>
        <v>0.23763955342902712</v>
      </c>
      <c r="T498" s="3">
        <f t="shared" si="176"/>
        <v>0.23506338277133382</v>
      </c>
      <c r="U498" s="3">
        <f t="shared" si="177"/>
        <v>-8.365493004442677E-2</v>
      </c>
      <c r="V498" s="3">
        <f t="shared" si="168"/>
        <v>-8.6694350238829945E-2</v>
      </c>
      <c r="W498" s="3">
        <f>I498-TBONDm!I498</f>
        <v>-3.7310606060606058E-2</v>
      </c>
      <c r="X498" s="3">
        <f t="shared" si="169"/>
        <v>-4.6702986889216612E-2</v>
      </c>
    </row>
    <row r="499" spans="1:24" x14ac:dyDescent="0.2">
      <c r="A499" s="2">
        <v>39136</v>
      </c>
      <c r="B499">
        <v>83</v>
      </c>
      <c r="C499">
        <v>205</v>
      </c>
      <c r="D499">
        <v>174</v>
      </c>
      <c r="E499" s="3">
        <f t="shared" si="165"/>
        <v>-0.19696969696969696</v>
      </c>
      <c r="F499">
        <v>45</v>
      </c>
      <c r="G499">
        <v>67</v>
      </c>
      <c r="H499">
        <v>61</v>
      </c>
      <c r="I499" s="3">
        <f t="shared" si="166"/>
        <v>-9.2485549132947972E-2</v>
      </c>
      <c r="J499">
        <f t="shared" si="170"/>
        <v>128</v>
      </c>
      <c r="K499">
        <f t="shared" si="171"/>
        <v>272</v>
      </c>
      <c r="L499">
        <f t="shared" si="172"/>
        <v>235</v>
      </c>
      <c r="M499" s="3">
        <f t="shared" si="167"/>
        <v>-0.16850393700787403</v>
      </c>
      <c r="N499" s="3">
        <f t="shared" si="173"/>
        <v>0.42834645669291338</v>
      </c>
      <c r="O499" s="3">
        <f>ESX50m!E499</f>
        <v>0.24231464737793851</v>
      </c>
      <c r="P499" s="3">
        <f>ESX50m!I499</f>
        <v>0.36686390532544377</v>
      </c>
      <c r="Q499" s="3">
        <f>ESX50m!M499</f>
        <v>0.27146814404432135</v>
      </c>
      <c r="R499" s="3">
        <f t="shared" si="174"/>
        <v>0.43928434434763547</v>
      </c>
      <c r="S499" s="3">
        <f t="shared" si="175"/>
        <v>0.45934945445839176</v>
      </c>
      <c r="T499" s="3">
        <f t="shared" si="176"/>
        <v>0.43997208105219537</v>
      </c>
      <c r="U499" s="3">
        <f t="shared" si="177"/>
        <v>-0.10448414783674899</v>
      </c>
      <c r="V499" s="3">
        <f t="shared" si="168"/>
        <v>-8.245590825904682E-2</v>
      </c>
      <c r="W499" s="3">
        <f>I499-TBONDm!I499</f>
        <v>-7.6370642844631187E-3</v>
      </c>
      <c r="X499" s="3">
        <f t="shared" si="169"/>
        <v>-5.7505911100163877E-2</v>
      </c>
    </row>
    <row r="500" spans="1:24" x14ac:dyDescent="0.2">
      <c r="A500" s="2">
        <v>39129</v>
      </c>
      <c r="B500">
        <v>82</v>
      </c>
      <c r="C500">
        <v>193</v>
      </c>
      <c r="D500">
        <v>181</v>
      </c>
      <c r="E500" s="3">
        <f t="shared" si="165"/>
        <v>-0.21710526315789475</v>
      </c>
      <c r="F500">
        <v>28</v>
      </c>
      <c r="G500">
        <v>50</v>
      </c>
      <c r="H500">
        <v>46</v>
      </c>
      <c r="I500" s="3">
        <f t="shared" si="166"/>
        <v>-0.14516129032258066</v>
      </c>
      <c r="J500">
        <f t="shared" si="170"/>
        <v>110</v>
      </c>
      <c r="K500">
        <f t="shared" si="171"/>
        <v>243</v>
      </c>
      <c r="L500">
        <f t="shared" si="172"/>
        <v>227</v>
      </c>
      <c r="M500" s="3">
        <f t="shared" si="167"/>
        <v>-0.20172413793103447</v>
      </c>
      <c r="N500" s="3">
        <f t="shared" si="173"/>
        <v>0.41896551724137931</v>
      </c>
      <c r="O500" s="3">
        <f>ESX50m!E500</f>
        <v>3.214285714285714E-2</v>
      </c>
      <c r="P500" s="3">
        <f>ESX50m!I500</f>
        <v>0.15730337078651685</v>
      </c>
      <c r="Q500" s="3">
        <f>ESX50m!M500</f>
        <v>6.2330623306233061E-2</v>
      </c>
      <c r="R500" s="3">
        <f t="shared" si="174"/>
        <v>0.24924812030075189</v>
      </c>
      <c r="S500" s="3">
        <f t="shared" si="175"/>
        <v>0.30246466110909753</v>
      </c>
      <c r="T500" s="3">
        <f t="shared" si="176"/>
        <v>0.26405476123726751</v>
      </c>
      <c r="U500" s="3">
        <f t="shared" si="177"/>
        <v>-7.1943972835314091E-2</v>
      </c>
      <c r="V500" s="3">
        <f t="shared" si="168"/>
        <v>-6.5332228396911857E-2</v>
      </c>
      <c r="W500" s="3">
        <f>I500-TBONDm!I500</f>
        <v>-9.5161290322580652E-2</v>
      </c>
      <c r="X500" s="3">
        <f t="shared" si="169"/>
        <v>-6.5817596109114071E-2</v>
      </c>
    </row>
    <row r="501" spans="1:24" x14ac:dyDescent="0.2">
      <c r="A501" s="2">
        <v>39122</v>
      </c>
      <c r="B501">
        <v>88</v>
      </c>
      <c r="C501">
        <v>208</v>
      </c>
      <c r="D501">
        <v>201</v>
      </c>
      <c r="E501" s="3">
        <f t="shared" si="165"/>
        <v>-0.22736418511066397</v>
      </c>
      <c r="F501">
        <v>45</v>
      </c>
      <c r="G501">
        <v>61</v>
      </c>
      <c r="H501">
        <v>73</v>
      </c>
      <c r="I501" s="3">
        <f t="shared" si="166"/>
        <v>-0.15642458100558659</v>
      </c>
      <c r="J501">
        <f t="shared" si="170"/>
        <v>133</v>
      </c>
      <c r="K501">
        <f t="shared" si="171"/>
        <v>269</v>
      </c>
      <c r="L501">
        <f t="shared" si="172"/>
        <v>274</v>
      </c>
      <c r="M501" s="3">
        <f t="shared" si="167"/>
        <v>-0.20857988165680474</v>
      </c>
      <c r="N501" s="3">
        <f t="shared" si="173"/>
        <v>0.39792899408284022</v>
      </c>
      <c r="O501" s="3">
        <f>ESX50m!E501</f>
        <v>5.008944543828265E-2</v>
      </c>
      <c r="P501" s="3">
        <f>ESX50m!I501</f>
        <v>0.12403100775193798</v>
      </c>
      <c r="Q501" s="3">
        <f>ESX50m!M501</f>
        <v>6.3953488372093026E-2</v>
      </c>
      <c r="R501" s="3">
        <f t="shared" si="174"/>
        <v>0.27745363054894662</v>
      </c>
      <c r="S501" s="3">
        <f t="shared" si="175"/>
        <v>0.28045558875752458</v>
      </c>
      <c r="T501" s="3">
        <f t="shared" si="176"/>
        <v>0.27253337002889777</v>
      </c>
      <c r="U501" s="3">
        <f t="shared" si="177"/>
        <v>-7.0939604105077381E-2</v>
      </c>
      <c r="V501" s="3">
        <f t="shared" si="168"/>
        <v>-5.4777592096081434E-2</v>
      </c>
      <c r="W501" s="3">
        <f>I501-TBONDm!I501</f>
        <v>-6.9719378693447867E-2</v>
      </c>
      <c r="X501" s="3">
        <f t="shared" si="169"/>
        <v>-3.8895162588693535E-2</v>
      </c>
    </row>
    <row r="502" spans="1:24" x14ac:dyDescent="0.2">
      <c r="A502" s="2">
        <v>39115</v>
      </c>
      <c r="B502">
        <v>82</v>
      </c>
      <c r="C502">
        <v>207</v>
      </c>
      <c r="D502">
        <v>194</v>
      </c>
      <c r="E502" s="3">
        <f t="shared" si="165"/>
        <v>-0.2318840579710145</v>
      </c>
      <c r="F502">
        <v>42</v>
      </c>
      <c r="G502">
        <v>63</v>
      </c>
      <c r="H502">
        <v>74</v>
      </c>
      <c r="I502" s="3">
        <f t="shared" si="166"/>
        <v>-0.1787709497206704</v>
      </c>
      <c r="J502">
        <f t="shared" si="170"/>
        <v>124</v>
      </c>
      <c r="K502">
        <f t="shared" si="171"/>
        <v>270</v>
      </c>
      <c r="L502">
        <f t="shared" si="172"/>
        <v>268</v>
      </c>
      <c r="M502" s="3">
        <f t="shared" si="167"/>
        <v>-0.2175226586102719</v>
      </c>
      <c r="N502" s="3">
        <f t="shared" si="173"/>
        <v>0.40785498489425981</v>
      </c>
      <c r="O502" s="3">
        <f>ESX50m!E502</f>
        <v>3.7162162162162164E-2</v>
      </c>
      <c r="P502" s="3">
        <f>ESX50m!I502</f>
        <v>6.6666666666666666E-2</v>
      </c>
      <c r="Q502" s="3">
        <f>ESX50m!M502</f>
        <v>4.4041450777202069E-2</v>
      </c>
      <c r="R502" s="3">
        <f t="shared" si="174"/>
        <v>0.26904622013317664</v>
      </c>
      <c r="S502" s="3">
        <f t="shared" si="175"/>
        <v>0.24543761638733708</v>
      </c>
      <c r="T502" s="3">
        <f t="shared" si="176"/>
        <v>0.26156410938747399</v>
      </c>
      <c r="U502" s="3">
        <f t="shared" si="177"/>
        <v>-5.3113108250344099E-2</v>
      </c>
      <c r="V502" s="3">
        <f t="shared" si="168"/>
        <v>-1.8765401072688693E-2</v>
      </c>
      <c r="W502" s="3">
        <f>I502-TBONDm!I502</f>
        <v>-3.257211931131368E-2</v>
      </c>
      <c r="X502" s="3">
        <f t="shared" si="169"/>
        <v>-5.8477545969958404E-2</v>
      </c>
    </row>
    <row r="503" spans="1:24" x14ac:dyDescent="0.2">
      <c r="A503" s="2">
        <v>39108</v>
      </c>
      <c r="B503">
        <v>92</v>
      </c>
      <c r="C503">
        <v>186</v>
      </c>
      <c r="D503">
        <v>193</v>
      </c>
      <c r="E503" s="3">
        <f t="shared" si="165"/>
        <v>-0.21443736730360935</v>
      </c>
      <c r="F503">
        <v>43</v>
      </c>
      <c r="G503">
        <v>61</v>
      </c>
      <c r="H503">
        <v>74</v>
      </c>
      <c r="I503" s="3">
        <f t="shared" si="166"/>
        <v>-0.17415730337078653</v>
      </c>
      <c r="J503">
        <f t="shared" si="170"/>
        <v>135</v>
      </c>
      <c r="K503">
        <f t="shared" si="171"/>
        <v>247</v>
      </c>
      <c r="L503">
        <f t="shared" si="172"/>
        <v>267</v>
      </c>
      <c r="M503" s="3">
        <f t="shared" si="167"/>
        <v>-0.20338983050847459</v>
      </c>
      <c r="N503" s="3">
        <f t="shared" si="173"/>
        <v>0.38058551617873654</v>
      </c>
      <c r="O503" s="3">
        <f>ESX50m!E503</f>
        <v>3.9792387543252594E-2</v>
      </c>
      <c r="P503" s="3">
        <f>ESX50m!I503</f>
        <v>9.3922651933701654E-2</v>
      </c>
      <c r="Q503" s="3">
        <f>ESX50m!M503</f>
        <v>5.2700922266139656E-2</v>
      </c>
      <c r="R503" s="3">
        <f t="shared" si="174"/>
        <v>0.25422975484686194</v>
      </c>
      <c r="S503" s="3">
        <f t="shared" si="175"/>
        <v>0.26807995530448819</v>
      </c>
      <c r="T503" s="3">
        <f t="shared" si="176"/>
        <v>0.25609075277461424</v>
      </c>
      <c r="U503" s="3">
        <f t="shared" si="177"/>
        <v>-4.0280063932822824E-2</v>
      </c>
      <c r="V503" s="3">
        <f t="shared" si="168"/>
        <v>-7.0681284820464291E-2</v>
      </c>
      <c r="W503" s="3">
        <f>I503-TBONDm!I503</f>
        <v>-1.4393989761319059E-2</v>
      </c>
      <c r="X503" s="3">
        <f t="shared" si="169"/>
        <v>-4.7620172866187173E-2</v>
      </c>
    </row>
    <row r="504" spans="1:24" x14ac:dyDescent="0.2">
      <c r="A504" s="2">
        <v>39101</v>
      </c>
      <c r="B504">
        <v>102</v>
      </c>
      <c r="C504">
        <v>194</v>
      </c>
      <c r="D504">
        <v>194</v>
      </c>
      <c r="E504" s="3">
        <f t="shared" si="165"/>
        <v>-0.18775510204081633</v>
      </c>
      <c r="F504">
        <v>33</v>
      </c>
      <c r="G504">
        <v>65</v>
      </c>
      <c r="H504">
        <v>71</v>
      </c>
      <c r="I504" s="3">
        <f t="shared" si="166"/>
        <v>-0.22485207100591717</v>
      </c>
      <c r="J504">
        <f t="shared" si="170"/>
        <v>135</v>
      </c>
      <c r="K504">
        <f t="shared" si="171"/>
        <v>259</v>
      </c>
      <c r="L504">
        <f t="shared" si="172"/>
        <v>265</v>
      </c>
      <c r="M504" s="3">
        <f t="shared" si="167"/>
        <v>-0.19726858877086495</v>
      </c>
      <c r="N504" s="3">
        <f t="shared" si="173"/>
        <v>0.39301972685887709</v>
      </c>
      <c r="O504" s="3">
        <f>ESX50m!E504</f>
        <v>5.2264808362369342E-3</v>
      </c>
      <c r="P504" s="3">
        <f>ESX50m!I504</f>
        <v>0.15934065934065933</v>
      </c>
      <c r="Q504" s="3">
        <f>ESX50m!M504</f>
        <v>4.2328042328042326E-2</v>
      </c>
      <c r="R504" s="3">
        <f t="shared" si="174"/>
        <v>0.19298158287705328</v>
      </c>
      <c r="S504" s="3">
        <f t="shared" si="175"/>
        <v>0.38419273034657653</v>
      </c>
      <c r="T504" s="3">
        <f t="shared" si="176"/>
        <v>0.23959663109890728</v>
      </c>
      <c r="U504" s="3">
        <f t="shared" si="177"/>
        <v>3.7096968965100841E-2</v>
      </c>
      <c r="V504" s="3">
        <f t="shared" si="168"/>
        <v>-6.297464602975307E-2</v>
      </c>
      <c r="W504" s="3">
        <f>I504-TBONDm!I504</f>
        <v>-0.12846652883724247</v>
      </c>
      <c r="X504" s="3">
        <f t="shared" si="169"/>
        <v>-7.6601913880474479E-2</v>
      </c>
    </row>
    <row r="505" spans="1:24" x14ac:dyDescent="0.2">
      <c r="A505" s="2">
        <v>39094</v>
      </c>
      <c r="B505">
        <v>83</v>
      </c>
      <c r="C505">
        <v>209</v>
      </c>
      <c r="D505">
        <v>182</v>
      </c>
      <c r="E505" s="3">
        <f t="shared" si="165"/>
        <v>-0.20886075949367089</v>
      </c>
      <c r="F505">
        <v>51</v>
      </c>
      <c r="G505">
        <v>67</v>
      </c>
      <c r="H505">
        <v>51</v>
      </c>
      <c r="I505" s="3">
        <f t="shared" si="166"/>
        <v>0</v>
      </c>
      <c r="J505">
        <f t="shared" si="170"/>
        <v>134</v>
      </c>
      <c r="K505">
        <f t="shared" si="171"/>
        <v>276</v>
      </c>
      <c r="L505">
        <f t="shared" si="172"/>
        <v>233</v>
      </c>
      <c r="M505" s="3">
        <f t="shared" si="167"/>
        <v>-0.15396578538102643</v>
      </c>
      <c r="N505" s="3">
        <f t="shared" si="173"/>
        <v>0.42923794712286156</v>
      </c>
      <c r="O505" s="3">
        <f>ESX50m!E505</f>
        <v>4.3478260869565216E-2</v>
      </c>
      <c r="P505" s="3">
        <f>ESX50m!I505</f>
        <v>0.16374269005847952</v>
      </c>
      <c r="Q505" s="3">
        <f>ESX50m!M505</f>
        <v>7.1045576407506708E-2</v>
      </c>
      <c r="R505" s="3">
        <f t="shared" si="174"/>
        <v>0.25233902036323608</v>
      </c>
      <c r="S505" s="3">
        <f t="shared" si="175"/>
        <v>0.16374269005847952</v>
      </c>
      <c r="T505" s="3">
        <f t="shared" si="176"/>
        <v>0.22501136178853315</v>
      </c>
      <c r="U505" s="3">
        <f t="shared" si="177"/>
        <v>-0.20886075949367089</v>
      </c>
      <c r="V505" s="3">
        <f t="shared" si="168"/>
        <v>-0.10237961622462301</v>
      </c>
      <c r="W505" s="3">
        <f>I505-TBONDm!I505</f>
        <v>0</v>
      </c>
      <c r="X505" s="3">
        <f t="shared" si="169"/>
        <v>-3.3569624140124571E-2</v>
      </c>
    </row>
    <row r="506" spans="1:24" x14ac:dyDescent="0.2">
      <c r="A506" s="2">
        <v>39087</v>
      </c>
      <c r="B506">
        <v>78</v>
      </c>
      <c r="C506">
        <v>209</v>
      </c>
      <c r="D506">
        <v>174</v>
      </c>
      <c r="E506" s="3">
        <f t="shared" si="165"/>
        <v>-0.20824295010845986</v>
      </c>
      <c r="F506">
        <v>32</v>
      </c>
      <c r="G506">
        <v>63</v>
      </c>
      <c r="H506">
        <v>62</v>
      </c>
      <c r="I506" s="3">
        <f t="shared" si="166"/>
        <v>-0.19108280254777071</v>
      </c>
      <c r="J506">
        <f t="shared" si="170"/>
        <v>110</v>
      </c>
      <c r="K506">
        <f t="shared" si="171"/>
        <v>272</v>
      </c>
      <c r="L506">
        <f t="shared" si="172"/>
        <v>236</v>
      </c>
      <c r="M506" s="3">
        <f t="shared" si="167"/>
        <v>-0.20388349514563106</v>
      </c>
      <c r="N506" s="3">
        <f t="shared" si="173"/>
        <v>0.44012944983818769</v>
      </c>
      <c r="O506" s="3">
        <f>ESX50m!E506</f>
        <v>7.6923076923076927E-2</v>
      </c>
      <c r="P506" s="3">
        <f>ESX50m!I506</f>
        <v>0.11834319526627218</v>
      </c>
      <c r="Q506" s="3">
        <f>ESX50m!M506</f>
        <v>8.6369770580296892E-2</v>
      </c>
      <c r="R506" s="3">
        <f t="shared" si="174"/>
        <v>0.28516602703153682</v>
      </c>
      <c r="S506" s="3">
        <f t="shared" si="175"/>
        <v>0.3094259978140429</v>
      </c>
      <c r="T506" s="3">
        <f t="shared" si="176"/>
        <v>0.29025326572592797</v>
      </c>
      <c r="U506" s="3">
        <f t="shared" si="177"/>
        <v>-1.7160147560689148E-2</v>
      </c>
      <c r="V506" s="3">
        <f t="shared" si="168"/>
        <v>-4.539552863740811E-2</v>
      </c>
      <c r="W506" s="3">
        <f>I506-TBONDm!I506</f>
        <v>-0.10133921280418097</v>
      </c>
      <c r="X506" s="3">
        <f t="shared" si="169"/>
        <v>-7.0592327958494031E-2</v>
      </c>
    </row>
    <row r="507" spans="1:24" x14ac:dyDescent="0.2">
      <c r="A507" s="2">
        <v>39080</v>
      </c>
      <c r="B507">
        <v>84</v>
      </c>
      <c r="C507">
        <v>195</v>
      </c>
      <c r="D507">
        <v>127</v>
      </c>
      <c r="E507" s="3">
        <f t="shared" si="165"/>
        <v>-0.10591133004926108</v>
      </c>
      <c r="F507">
        <v>31</v>
      </c>
      <c r="G507">
        <v>56</v>
      </c>
      <c r="H507">
        <v>34</v>
      </c>
      <c r="I507" s="3">
        <f t="shared" si="166"/>
        <v>-2.4793388429752067E-2</v>
      </c>
      <c r="J507">
        <f t="shared" si="170"/>
        <v>115</v>
      </c>
      <c r="K507">
        <f t="shared" si="171"/>
        <v>251</v>
      </c>
      <c r="L507">
        <f t="shared" si="172"/>
        <v>161</v>
      </c>
      <c r="M507" s="3">
        <f t="shared" si="167"/>
        <v>-8.7286527514231493E-2</v>
      </c>
      <c r="N507" s="3">
        <f t="shared" si="173"/>
        <v>0.47628083491461098</v>
      </c>
      <c r="O507" s="3">
        <f>ESX50m!E507</f>
        <v>7.9928952042628773E-2</v>
      </c>
      <c r="P507" s="3">
        <f>ESX50m!I507</f>
        <v>0.16049382716049382</v>
      </c>
      <c r="Q507" s="3">
        <f>ESX50m!M507</f>
        <v>9.7931034482758625E-2</v>
      </c>
      <c r="R507" s="3">
        <f t="shared" si="174"/>
        <v>0.18584028209188985</v>
      </c>
      <c r="S507" s="3">
        <f t="shared" si="175"/>
        <v>0.18528721559024589</v>
      </c>
      <c r="T507" s="3">
        <f t="shared" si="176"/>
        <v>0.18521756199699013</v>
      </c>
      <c r="U507" s="3">
        <f t="shared" si="177"/>
        <v>-8.1117941619509012E-2</v>
      </c>
      <c r="V507" s="3">
        <f t="shared" si="168"/>
        <v>-3.2018402020999766E-2</v>
      </c>
      <c r="W507" s="3">
        <f>I507-TBONDm!I507</f>
        <v>6.3034038380725688E-4</v>
      </c>
      <c r="X507" s="3">
        <f t="shared" si="169"/>
        <v>-6.3723354662822654E-2</v>
      </c>
    </row>
    <row r="508" spans="1:24" x14ac:dyDescent="0.2">
      <c r="A508" s="2">
        <v>39073</v>
      </c>
      <c r="B508">
        <v>80</v>
      </c>
      <c r="C508">
        <v>182</v>
      </c>
      <c r="D508">
        <v>143</v>
      </c>
      <c r="E508" s="3">
        <f t="shared" si="165"/>
        <v>-0.15555555555555556</v>
      </c>
      <c r="F508">
        <v>38</v>
      </c>
      <c r="G508">
        <v>59</v>
      </c>
      <c r="H508">
        <v>56</v>
      </c>
      <c r="I508" s="3">
        <f t="shared" si="166"/>
        <v>-0.11764705882352941</v>
      </c>
      <c r="J508">
        <f t="shared" si="170"/>
        <v>118</v>
      </c>
      <c r="K508">
        <f t="shared" si="171"/>
        <v>241</v>
      </c>
      <c r="L508">
        <f t="shared" si="172"/>
        <v>199</v>
      </c>
      <c r="M508" s="3">
        <f t="shared" si="167"/>
        <v>-0.14516129032258066</v>
      </c>
      <c r="N508" s="3">
        <f t="shared" si="173"/>
        <v>0.43189964157706096</v>
      </c>
      <c r="O508" s="3">
        <f>ESX50m!E508</f>
        <v>6.8965517241379309E-2</v>
      </c>
      <c r="P508" s="3">
        <f>ESX50m!I508</f>
        <v>0.26446280991735538</v>
      </c>
      <c r="Q508" s="3">
        <f>ESX50m!M508</f>
        <v>0.10749185667752444</v>
      </c>
      <c r="R508" s="3">
        <f t="shared" si="174"/>
        <v>0.22452107279693487</v>
      </c>
      <c r="S508" s="3">
        <f t="shared" si="175"/>
        <v>0.38210986874088482</v>
      </c>
      <c r="T508" s="3">
        <f t="shared" si="176"/>
        <v>0.2526531470001051</v>
      </c>
      <c r="U508" s="3">
        <f t="shared" si="177"/>
        <v>-3.7908496732026148E-2</v>
      </c>
      <c r="V508" s="3">
        <f t="shared" si="168"/>
        <v>3.5176438783136935E-3</v>
      </c>
      <c r="W508" s="3">
        <f>I508-TBONDm!I508</f>
        <v>-0.11106811145510836</v>
      </c>
      <c r="X508" s="3">
        <f t="shared" si="169"/>
        <v>-6.9048557638158245E-2</v>
      </c>
    </row>
    <row r="509" spans="1:24" x14ac:dyDescent="0.2">
      <c r="A509" s="2">
        <v>39066</v>
      </c>
      <c r="B509">
        <v>105</v>
      </c>
      <c r="C509">
        <v>270</v>
      </c>
      <c r="D509">
        <v>173</v>
      </c>
      <c r="E509" s="3">
        <f t="shared" si="165"/>
        <v>-0.12408759124087591</v>
      </c>
      <c r="F509">
        <v>43</v>
      </c>
      <c r="G509">
        <v>88</v>
      </c>
      <c r="H509">
        <v>73</v>
      </c>
      <c r="I509" s="3">
        <f t="shared" si="166"/>
        <v>-0.14705882352941177</v>
      </c>
      <c r="J509">
        <f t="shared" si="170"/>
        <v>148</v>
      </c>
      <c r="K509">
        <f t="shared" si="171"/>
        <v>358</v>
      </c>
      <c r="L509">
        <f t="shared" si="172"/>
        <v>246</v>
      </c>
      <c r="M509" s="3">
        <f t="shared" si="167"/>
        <v>-0.13031914893617022</v>
      </c>
      <c r="N509" s="3">
        <f t="shared" si="173"/>
        <v>0.47606382978723405</v>
      </c>
      <c r="O509" s="3">
        <f>ESX50m!E509</f>
        <v>9.0725806451612906E-2</v>
      </c>
      <c r="P509" s="3">
        <f>ESX50m!I509</f>
        <v>0.11842105263157894</v>
      </c>
      <c r="Q509" s="3">
        <f>ESX50m!M509</f>
        <v>9.7222222222222224E-2</v>
      </c>
      <c r="R509" s="3">
        <f t="shared" si="174"/>
        <v>0.21481339769248881</v>
      </c>
      <c r="S509" s="3">
        <f t="shared" si="175"/>
        <v>0.26547987616099072</v>
      </c>
      <c r="T509" s="3">
        <f t="shared" si="176"/>
        <v>0.22754137115839246</v>
      </c>
      <c r="U509" s="3">
        <f t="shared" si="177"/>
        <v>2.2971232288535856E-2</v>
      </c>
      <c r="V509" s="3">
        <f t="shared" si="168"/>
        <v>1.9714797537726675E-4</v>
      </c>
      <c r="W509" s="3">
        <f>I509-TBONDm!I509</f>
        <v>-8.0732292917166867E-2</v>
      </c>
      <c r="X509" s="3">
        <f t="shared" si="169"/>
        <v>-5.0772377801914868E-2</v>
      </c>
    </row>
    <row r="510" spans="1:24" x14ac:dyDescent="0.2">
      <c r="A510" s="2">
        <v>39059</v>
      </c>
      <c r="B510">
        <v>120</v>
      </c>
      <c r="C510">
        <v>253</v>
      </c>
      <c r="D510">
        <v>137</v>
      </c>
      <c r="E510" s="3">
        <f t="shared" si="165"/>
        <v>-3.3333333333333333E-2</v>
      </c>
      <c r="F510">
        <v>45</v>
      </c>
      <c r="G510">
        <v>70</v>
      </c>
      <c r="H510">
        <v>55</v>
      </c>
      <c r="I510" s="3">
        <f t="shared" si="166"/>
        <v>-5.8823529411764705E-2</v>
      </c>
      <c r="J510">
        <f t="shared" si="170"/>
        <v>165</v>
      </c>
      <c r="K510">
        <f t="shared" si="171"/>
        <v>323</v>
      </c>
      <c r="L510">
        <f t="shared" si="172"/>
        <v>192</v>
      </c>
      <c r="M510" s="3">
        <f t="shared" si="167"/>
        <v>-3.9705882352941174E-2</v>
      </c>
      <c r="N510" s="3">
        <f t="shared" si="173"/>
        <v>0.47499999999999998</v>
      </c>
      <c r="O510" s="3">
        <f>ESX50m!E510</f>
        <v>0.14220877458396369</v>
      </c>
      <c r="P510" s="3">
        <f>ESX50m!I510</f>
        <v>0.22330097087378642</v>
      </c>
      <c r="Q510" s="3">
        <f>ESX50m!M510</f>
        <v>0.16147635524798154</v>
      </c>
      <c r="R510" s="3">
        <f t="shared" si="174"/>
        <v>0.17554210791729702</v>
      </c>
      <c r="S510" s="3">
        <f t="shared" si="175"/>
        <v>0.28212450028555114</v>
      </c>
      <c r="T510" s="3">
        <f t="shared" si="176"/>
        <v>0.20118223760092271</v>
      </c>
      <c r="U510" s="3">
        <f t="shared" si="177"/>
        <v>2.5490196078431372E-2</v>
      </c>
      <c r="V510" s="3">
        <f t="shared" si="168"/>
        <v>1.710629586817683E-3</v>
      </c>
      <c r="W510" s="3">
        <f>I510-TBONDm!I510</f>
        <v>-1.5345268542199489E-2</v>
      </c>
      <c r="X510" s="3">
        <f t="shared" si="169"/>
        <v>-3.3358594430914199E-2</v>
      </c>
    </row>
    <row r="511" spans="1:24" x14ac:dyDescent="0.2">
      <c r="A511" s="2">
        <v>39052</v>
      </c>
      <c r="B511">
        <v>115</v>
      </c>
      <c r="C511">
        <v>221</v>
      </c>
      <c r="D511">
        <v>125</v>
      </c>
      <c r="E511" s="3">
        <f t="shared" si="165"/>
        <v>-2.1691973969631236E-2</v>
      </c>
      <c r="F511">
        <v>56</v>
      </c>
      <c r="G511">
        <v>84</v>
      </c>
      <c r="H511">
        <v>51</v>
      </c>
      <c r="I511" s="3">
        <f t="shared" si="166"/>
        <v>2.6178010471204188E-2</v>
      </c>
      <c r="J511">
        <f t="shared" si="170"/>
        <v>171</v>
      </c>
      <c r="K511">
        <f t="shared" si="171"/>
        <v>305</v>
      </c>
      <c r="L511">
        <f t="shared" si="172"/>
        <v>176</v>
      </c>
      <c r="M511" s="3">
        <f t="shared" si="167"/>
        <v>-7.6687116564417178E-3</v>
      </c>
      <c r="N511" s="3">
        <f t="shared" si="173"/>
        <v>0.4677914110429448</v>
      </c>
      <c r="O511" s="3">
        <f>ESX50m!E511</f>
        <v>0.18840579710144928</v>
      </c>
      <c r="P511" s="3">
        <f>ESX50m!I511</f>
        <v>0.32941176470588235</v>
      </c>
      <c r="Q511" s="3">
        <f>ESX50m!M511</f>
        <v>0.21871049304677623</v>
      </c>
      <c r="R511" s="3">
        <f t="shared" si="174"/>
        <v>0.21009777107108052</v>
      </c>
      <c r="S511" s="3">
        <f t="shared" si="175"/>
        <v>0.30323375423467813</v>
      </c>
      <c r="T511" s="3">
        <f t="shared" si="176"/>
        <v>0.22637920470321796</v>
      </c>
      <c r="U511" s="3">
        <f t="shared" si="177"/>
        <v>-4.7869984440835428E-2</v>
      </c>
      <c r="V511" s="3">
        <f t="shared" si="168"/>
        <v>-4.8245653209999302E-2</v>
      </c>
      <c r="W511" s="3">
        <f>I511-TBONDm!I511</f>
        <v>-5.6239571946378228E-2</v>
      </c>
      <c r="X511" s="3">
        <f t="shared" si="169"/>
        <v>-3.6597641473585761E-2</v>
      </c>
    </row>
    <row r="512" spans="1:24" x14ac:dyDescent="0.2">
      <c r="A512" s="2">
        <v>39045</v>
      </c>
      <c r="B512">
        <v>122</v>
      </c>
      <c r="C512">
        <v>214</v>
      </c>
      <c r="D512">
        <v>131</v>
      </c>
      <c r="E512" s="3">
        <f t="shared" si="165"/>
        <v>-1.9271948608137045E-2</v>
      </c>
      <c r="F512">
        <v>49</v>
      </c>
      <c r="G512">
        <v>65</v>
      </c>
      <c r="H512">
        <v>57</v>
      </c>
      <c r="I512" s="3">
        <f t="shared" si="166"/>
        <v>-4.6783625730994149E-2</v>
      </c>
      <c r="J512">
        <f t="shared" si="170"/>
        <v>171</v>
      </c>
      <c r="K512">
        <f t="shared" si="171"/>
        <v>279</v>
      </c>
      <c r="L512">
        <f t="shared" si="172"/>
        <v>188</v>
      </c>
      <c r="M512" s="3">
        <f t="shared" si="167"/>
        <v>-2.664576802507837E-2</v>
      </c>
      <c r="N512" s="3">
        <f t="shared" si="173"/>
        <v>0.43730407523510972</v>
      </c>
      <c r="O512" s="3">
        <f>ESX50m!E512</f>
        <v>0.2257495590828924</v>
      </c>
      <c r="P512" s="3">
        <f>ESX50m!I512</f>
        <v>0.2356020942408377</v>
      </c>
      <c r="Q512" s="3">
        <f>ESX50m!M512</f>
        <v>0.22823218997361477</v>
      </c>
      <c r="R512" s="3">
        <f t="shared" si="174"/>
        <v>0.24502150769102946</v>
      </c>
      <c r="S512" s="3">
        <f t="shared" si="175"/>
        <v>0.28238571997183182</v>
      </c>
      <c r="T512" s="3">
        <f t="shared" si="176"/>
        <v>0.25487795799869317</v>
      </c>
      <c r="U512" s="3">
        <f t="shared" si="177"/>
        <v>2.7511677122857105E-2</v>
      </c>
      <c r="V512" s="3">
        <f t="shared" si="168"/>
        <v>-6.4740914806643901E-2</v>
      </c>
      <c r="W512" s="3">
        <f>I512-TBONDm!I512</f>
        <v>-2.8490942804164882E-2</v>
      </c>
      <c r="X512" s="3">
        <f t="shared" si="169"/>
        <v>-3.213203146995431E-2</v>
      </c>
    </row>
    <row r="513" spans="1:24" x14ac:dyDescent="0.2">
      <c r="A513" s="2">
        <v>39038</v>
      </c>
      <c r="B513">
        <v>110</v>
      </c>
      <c r="C513">
        <v>217</v>
      </c>
      <c r="D513">
        <v>139</v>
      </c>
      <c r="E513" s="3">
        <f t="shared" si="165"/>
        <v>-6.2231759656652362E-2</v>
      </c>
      <c r="F513">
        <v>59</v>
      </c>
      <c r="G513">
        <v>70</v>
      </c>
      <c r="H513">
        <v>48</v>
      </c>
      <c r="I513" s="3">
        <f t="shared" si="166"/>
        <v>6.2146892655367235E-2</v>
      </c>
      <c r="J513">
        <f t="shared" si="170"/>
        <v>169</v>
      </c>
      <c r="K513">
        <f t="shared" si="171"/>
        <v>287</v>
      </c>
      <c r="L513">
        <f t="shared" si="172"/>
        <v>187</v>
      </c>
      <c r="M513" s="3">
        <f t="shared" si="167"/>
        <v>-2.7993779160186624E-2</v>
      </c>
      <c r="N513" s="3">
        <f t="shared" si="173"/>
        <v>0.4463452566096423</v>
      </c>
      <c r="O513" s="3">
        <f>ESX50m!E513</f>
        <v>0.19478260869565217</v>
      </c>
      <c r="P513" s="3">
        <f>ESX50m!I513</f>
        <v>0.20930232558139536</v>
      </c>
      <c r="Q513" s="3">
        <f>ESX50m!M513</f>
        <v>0.19812583668005354</v>
      </c>
      <c r="R513" s="3">
        <f t="shared" si="174"/>
        <v>0.25701436835230451</v>
      </c>
      <c r="S513" s="3">
        <f t="shared" si="175"/>
        <v>0.14715543292602812</v>
      </c>
      <c r="T513" s="3">
        <f t="shared" si="176"/>
        <v>0.22611961584024015</v>
      </c>
      <c r="U513" s="3">
        <f t="shared" si="177"/>
        <v>-0.1243786523120196</v>
      </c>
      <c r="V513" s="3">
        <f t="shared" si="168"/>
        <v>-0.11533803845296882</v>
      </c>
      <c r="W513" s="3">
        <f>I513-TBONDm!I513</f>
        <v>-2.5062409670214163E-2</v>
      </c>
      <c r="X513" s="3">
        <f t="shared" si="169"/>
        <v>-5.3802558523932731E-2</v>
      </c>
    </row>
    <row r="514" spans="1:24" x14ac:dyDescent="0.2">
      <c r="A514" s="2">
        <v>39031</v>
      </c>
      <c r="B514">
        <v>106</v>
      </c>
      <c r="C514">
        <v>208</v>
      </c>
      <c r="D514">
        <v>154</v>
      </c>
      <c r="E514" s="3">
        <f t="shared" si="165"/>
        <v>-0.10256410256410256</v>
      </c>
      <c r="F514">
        <v>62</v>
      </c>
      <c r="G514">
        <v>67</v>
      </c>
      <c r="H514">
        <v>63</v>
      </c>
      <c r="I514" s="3">
        <f t="shared" si="166"/>
        <v>-5.208333333333333E-3</v>
      </c>
      <c r="J514">
        <f t="shared" si="170"/>
        <v>168</v>
      </c>
      <c r="K514">
        <f t="shared" si="171"/>
        <v>275</v>
      </c>
      <c r="L514">
        <f t="shared" si="172"/>
        <v>217</v>
      </c>
      <c r="M514" s="3">
        <f t="shared" si="167"/>
        <v>-7.4242424242424249E-2</v>
      </c>
      <c r="N514" s="3">
        <f t="shared" si="173"/>
        <v>0.41666666666666669</v>
      </c>
      <c r="O514" s="3">
        <f>ESX50m!E514</f>
        <v>0.24156305506216696</v>
      </c>
      <c r="P514" s="3">
        <f>ESX50m!I514</f>
        <v>9.3922651933701654E-2</v>
      </c>
      <c r="Q514" s="3">
        <f>ESX50m!M514</f>
        <v>0.20564516129032259</v>
      </c>
      <c r="R514" s="3">
        <f t="shared" si="174"/>
        <v>0.34412715762626955</v>
      </c>
      <c r="S514" s="3">
        <f t="shared" si="175"/>
        <v>9.9130985267034982E-2</v>
      </c>
      <c r="T514" s="3">
        <f t="shared" si="176"/>
        <v>0.27988758553274684</v>
      </c>
      <c r="U514" s="3">
        <f t="shared" si="177"/>
        <v>-9.7355769230769232E-2</v>
      </c>
      <c r="V514" s="3">
        <f t="shared" si="168"/>
        <v>-0.15425079211394407</v>
      </c>
      <c r="W514" s="3">
        <f>I514-TBONDm!I514</f>
        <v>-4.2842741935483875E-2</v>
      </c>
      <c r="X514" s="3">
        <f t="shared" si="169"/>
        <v>-5.4294926489015231E-2</v>
      </c>
    </row>
    <row r="515" spans="1:24" x14ac:dyDescent="0.2">
      <c r="A515" s="2">
        <v>39024</v>
      </c>
      <c r="B515">
        <v>105</v>
      </c>
      <c r="C515">
        <v>216</v>
      </c>
      <c r="D515">
        <v>141</v>
      </c>
      <c r="E515" s="3">
        <f t="shared" si="165"/>
        <v>-7.792207792207792E-2</v>
      </c>
      <c r="F515">
        <v>52</v>
      </c>
      <c r="G515">
        <v>54</v>
      </c>
      <c r="H515">
        <v>45</v>
      </c>
      <c r="I515" s="3">
        <f t="shared" si="166"/>
        <v>4.6357615894039736E-2</v>
      </c>
      <c r="J515">
        <f t="shared" si="170"/>
        <v>157</v>
      </c>
      <c r="K515">
        <f t="shared" si="171"/>
        <v>270</v>
      </c>
      <c r="L515">
        <f t="shared" si="172"/>
        <v>186</v>
      </c>
      <c r="M515" s="3">
        <f t="shared" si="167"/>
        <v>-4.730831973898858E-2</v>
      </c>
      <c r="N515" s="3">
        <f t="shared" si="173"/>
        <v>0.44045676998368677</v>
      </c>
      <c r="O515" s="3">
        <f>ESX50m!E515</f>
        <v>0.26516464471403811</v>
      </c>
      <c r="P515" s="3">
        <f>ESX50m!I515</f>
        <v>0.203125</v>
      </c>
      <c r="Q515" s="3">
        <f>ESX50m!M515</f>
        <v>0.24967490247074123</v>
      </c>
      <c r="R515" s="3">
        <f t="shared" si="174"/>
        <v>0.34308672263611606</v>
      </c>
      <c r="S515" s="3">
        <f t="shared" si="175"/>
        <v>0.15676738410596025</v>
      </c>
      <c r="T515" s="3">
        <f t="shared" si="176"/>
        <v>0.29698322220972984</v>
      </c>
      <c r="U515" s="3">
        <f t="shared" si="177"/>
        <v>-0.12427969381611766</v>
      </c>
      <c r="V515" s="3">
        <f t="shared" si="168"/>
        <v>-0.13965882408290567</v>
      </c>
      <c r="W515" s="3">
        <f>I515-TBONDm!I515</f>
        <v>-9.3502523966100135E-2</v>
      </c>
      <c r="X515" s="3">
        <f t="shared" si="169"/>
        <v>-4.6012591794374426E-2</v>
      </c>
    </row>
    <row r="516" spans="1:24" x14ac:dyDescent="0.2">
      <c r="A516" s="2">
        <v>39017</v>
      </c>
      <c r="B516">
        <v>88</v>
      </c>
      <c r="C516">
        <v>208</v>
      </c>
      <c r="D516">
        <v>173</v>
      </c>
      <c r="E516" s="3">
        <f t="shared" si="165"/>
        <v>-0.18123667377398719</v>
      </c>
      <c r="F516">
        <v>59</v>
      </c>
      <c r="G516">
        <v>59</v>
      </c>
      <c r="H516">
        <v>49</v>
      </c>
      <c r="I516" s="3">
        <f t="shared" si="166"/>
        <v>5.9880239520958084E-2</v>
      </c>
      <c r="J516">
        <f t="shared" si="170"/>
        <v>147</v>
      </c>
      <c r="K516">
        <f t="shared" si="171"/>
        <v>267</v>
      </c>
      <c r="L516">
        <f t="shared" si="172"/>
        <v>222</v>
      </c>
      <c r="M516" s="3">
        <f t="shared" si="167"/>
        <v>-0.11792452830188679</v>
      </c>
      <c r="N516" s="3">
        <f t="shared" si="173"/>
        <v>0.419811320754717</v>
      </c>
      <c r="O516" s="3">
        <f>ESX50m!E516</f>
        <v>0.25800711743772242</v>
      </c>
      <c r="P516" s="3">
        <f>ESX50m!I516</f>
        <v>0.24183006535947713</v>
      </c>
      <c r="Q516" s="3">
        <f>ESX50m!M516</f>
        <v>0.25454545454545452</v>
      </c>
      <c r="R516" s="3">
        <f t="shared" si="174"/>
        <v>0.43924379121170964</v>
      </c>
      <c r="S516" s="3">
        <f t="shared" si="175"/>
        <v>0.18194982583851904</v>
      </c>
      <c r="T516" s="3">
        <f t="shared" si="176"/>
        <v>0.37246998284734134</v>
      </c>
      <c r="U516" s="3">
        <f t="shared" si="177"/>
        <v>-0.24111691329494528</v>
      </c>
      <c r="V516" s="3">
        <f t="shared" si="168"/>
        <v>-0.12035039634976835</v>
      </c>
      <c r="W516" s="3">
        <f>I516-TBONDm!I516</f>
        <v>-2.6539513565461664E-2</v>
      </c>
      <c r="X516" s="3">
        <f t="shared" si="169"/>
        <v>-2.8842197802788377E-2</v>
      </c>
    </row>
    <row r="517" spans="1:24" x14ac:dyDescent="0.2">
      <c r="A517" s="2">
        <v>39010</v>
      </c>
      <c r="B517">
        <v>97</v>
      </c>
      <c r="C517">
        <v>216</v>
      </c>
      <c r="D517">
        <v>155</v>
      </c>
      <c r="E517" s="3">
        <f t="shared" si="165"/>
        <v>-0.12393162393162394</v>
      </c>
      <c r="F517">
        <v>48</v>
      </c>
      <c r="G517">
        <v>89</v>
      </c>
      <c r="H517">
        <v>62</v>
      </c>
      <c r="I517" s="3">
        <f t="shared" si="166"/>
        <v>-7.0351758793969849E-2</v>
      </c>
      <c r="J517">
        <f t="shared" si="170"/>
        <v>145</v>
      </c>
      <c r="K517">
        <f t="shared" si="171"/>
        <v>305</v>
      </c>
      <c r="L517">
        <f t="shared" si="172"/>
        <v>217</v>
      </c>
      <c r="M517" s="3">
        <f t="shared" si="167"/>
        <v>-0.10794602698650675</v>
      </c>
      <c r="N517" s="3">
        <f t="shared" si="173"/>
        <v>0.4572713643178411</v>
      </c>
      <c r="O517" s="3">
        <f>ESX50m!E517</f>
        <v>0.25045045045045045</v>
      </c>
      <c r="P517" s="3">
        <f>ESX50m!I517</f>
        <v>0.19161676646706588</v>
      </c>
      <c r="Q517" s="3">
        <f>ESX50m!M517</f>
        <v>0.23684210526315788</v>
      </c>
      <c r="R517" s="3">
        <f t="shared" si="174"/>
        <v>0.37438207438207438</v>
      </c>
      <c r="S517" s="3">
        <f t="shared" si="175"/>
        <v>0.26196852526103576</v>
      </c>
      <c r="T517" s="3">
        <f t="shared" si="176"/>
        <v>0.34478813224966465</v>
      </c>
      <c r="U517" s="3">
        <f t="shared" si="177"/>
        <v>-5.3579865137654087E-2</v>
      </c>
      <c r="V517" s="3">
        <f t="shared" si="168"/>
        <v>-4.9668014398740086E-2</v>
      </c>
      <c r="W517" s="3">
        <f>I517-TBONDm!I517</f>
        <v>-1.7995737851561472E-2</v>
      </c>
      <c r="X517" s="3">
        <f t="shared" si="169"/>
        <v>-2.8487588982165846E-2</v>
      </c>
    </row>
    <row r="518" spans="1:24" x14ac:dyDescent="0.2">
      <c r="A518" s="2">
        <v>39003</v>
      </c>
      <c r="B518">
        <v>100</v>
      </c>
      <c r="C518">
        <v>244</v>
      </c>
      <c r="D518">
        <v>144</v>
      </c>
      <c r="E518" s="3">
        <f t="shared" si="165"/>
        <v>-9.0163934426229511E-2</v>
      </c>
      <c r="F518">
        <v>48</v>
      </c>
      <c r="G518">
        <v>68</v>
      </c>
      <c r="H518">
        <v>52</v>
      </c>
      <c r="I518" s="3">
        <f t="shared" si="166"/>
        <v>-2.3809523809523808E-2</v>
      </c>
      <c r="J518">
        <f t="shared" si="170"/>
        <v>148</v>
      </c>
      <c r="K518">
        <f t="shared" si="171"/>
        <v>312</v>
      </c>
      <c r="L518">
        <f t="shared" si="172"/>
        <v>196</v>
      </c>
      <c r="M518" s="3">
        <f t="shared" si="167"/>
        <v>-7.3170731707317069E-2</v>
      </c>
      <c r="N518" s="3">
        <f t="shared" si="173"/>
        <v>0.47560975609756095</v>
      </c>
      <c r="O518" s="3">
        <f>ESX50m!E518</f>
        <v>0.29159212880143115</v>
      </c>
      <c r="P518" s="3">
        <f>ESX50m!I518</f>
        <v>0.21</v>
      </c>
      <c r="Q518" s="3">
        <f>ESX50m!M518</f>
        <v>0.27009222661396576</v>
      </c>
      <c r="R518" s="3">
        <f t="shared" si="174"/>
        <v>0.38175606322766065</v>
      </c>
      <c r="S518" s="3">
        <f t="shared" si="175"/>
        <v>0.2338095238095238</v>
      </c>
      <c r="T518" s="3">
        <f t="shared" si="176"/>
        <v>0.34326295832128284</v>
      </c>
      <c r="U518" s="3">
        <f t="shared" si="177"/>
        <v>-6.6354410616705703E-2</v>
      </c>
      <c r="V518" s="3">
        <f t="shared" si="168"/>
        <v>-9.4195039461354491E-2</v>
      </c>
      <c r="W518" s="3">
        <f>I518-TBONDm!I518</f>
        <v>-4.1991341991341989E-2</v>
      </c>
      <c r="X518" s="3">
        <f t="shared" si="169"/>
        <v>-3.609445187518278E-2</v>
      </c>
    </row>
    <row r="519" spans="1:24" x14ac:dyDescent="0.2">
      <c r="A519" s="2">
        <v>38996</v>
      </c>
      <c r="B519">
        <v>120</v>
      </c>
      <c r="C519">
        <v>213</v>
      </c>
      <c r="D519">
        <v>120</v>
      </c>
      <c r="E519" s="3">
        <f t="shared" si="165"/>
        <v>0</v>
      </c>
      <c r="F519">
        <v>54</v>
      </c>
      <c r="G519">
        <v>69</v>
      </c>
      <c r="H519">
        <v>49</v>
      </c>
      <c r="I519" s="3">
        <f t="shared" si="166"/>
        <v>2.9069767441860465E-2</v>
      </c>
      <c r="J519">
        <f t="shared" si="170"/>
        <v>174</v>
      </c>
      <c r="K519">
        <f t="shared" si="171"/>
        <v>282</v>
      </c>
      <c r="L519">
        <f t="shared" si="172"/>
        <v>169</v>
      </c>
      <c r="M519" s="3">
        <f t="shared" si="167"/>
        <v>8.0000000000000002E-3</v>
      </c>
      <c r="N519" s="3">
        <f t="shared" si="173"/>
        <v>0.45119999999999999</v>
      </c>
      <c r="O519" s="3">
        <f>ESX50m!E519</f>
        <v>0.26689774696707108</v>
      </c>
      <c r="P519" s="3">
        <f>ESX50m!I519</f>
        <v>0.21511627906976744</v>
      </c>
      <c r="Q519" s="3">
        <f>ESX50m!M519</f>
        <v>0.25500667556742324</v>
      </c>
      <c r="R519" s="3">
        <f t="shared" si="174"/>
        <v>0.26689774696707108</v>
      </c>
      <c r="S519" s="3">
        <f t="shared" si="175"/>
        <v>0.18604651162790697</v>
      </c>
      <c r="T519" s="3">
        <f t="shared" si="176"/>
        <v>0.24700667556742323</v>
      </c>
      <c r="U519" s="3">
        <f t="shared" si="177"/>
        <v>-2.9069767441860465E-2</v>
      </c>
      <c r="V519" s="3">
        <f t="shared" si="168"/>
        <v>-0.10563394956898502</v>
      </c>
      <c r="W519" s="3">
        <f>I519-TBONDm!I519</f>
        <v>-2.5475687103594078E-2</v>
      </c>
      <c r="X519" s="3">
        <f t="shared" si="169"/>
        <v>-3.4836587194499308E-2</v>
      </c>
    </row>
    <row r="520" spans="1:24" x14ac:dyDescent="0.2">
      <c r="A520" s="2">
        <v>38989</v>
      </c>
      <c r="B520">
        <v>117</v>
      </c>
      <c r="C520">
        <v>219</v>
      </c>
      <c r="D520">
        <v>138</v>
      </c>
      <c r="E520" s="3">
        <f t="shared" si="165"/>
        <v>-4.4303797468354431E-2</v>
      </c>
      <c r="F520">
        <v>62</v>
      </c>
      <c r="G520">
        <v>52</v>
      </c>
      <c r="H520">
        <v>40</v>
      </c>
      <c r="I520" s="3">
        <f t="shared" si="166"/>
        <v>0.14285714285714285</v>
      </c>
      <c r="J520">
        <f t="shared" si="170"/>
        <v>179</v>
      </c>
      <c r="K520">
        <f t="shared" si="171"/>
        <v>271</v>
      </c>
      <c r="L520">
        <f t="shared" si="172"/>
        <v>178</v>
      </c>
      <c r="M520" s="3">
        <f t="shared" si="167"/>
        <v>1.5923566878980893E-3</v>
      </c>
      <c r="N520" s="3">
        <f t="shared" si="173"/>
        <v>0.43152866242038218</v>
      </c>
      <c r="O520" s="3">
        <f>ESX50m!E520</f>
        <v>0.23669724770642203</v>
      </c>
      <c r="P520" s="3">
        <f>ESX50m!I520</f>
        <v>0.16</v>
      </c>
      <c r="Q520" s="3">
        <f>ESX50m!M520</f>
        <v>0.21805555555555556</v>
      </c>
      <c r="R520" s="3">
        <f t="shared" si="174"/>
        <v>0.28100104517477648</v>
      </c>
      <c r="S520" s="3">
        <f t="shared" si="175"/>
        <v>1.7142857142857154E-2</v>
      </c>
      <c r="T520" s="3">
        <f t="shared" si="176"/>
        <v>0.21646319886765747</v>
      </c>
      <c r="U520" s="3">
        <f t="shared" si="177"/>
        <v>-0.18716094032549729</v>
      </c>
      <c r="V520" s="3">
        <f t="shared" si="168"/>
        <v>-0.14847455312894645</v>
      </c>
      <c r="W520" s="3">
        <f>I520-TBONDm!I520</f>
        <v>-4.0816326530612262E-2</v>
      </c>
      <c r="X520" s="3">
        <f t="shared" si="169"/>
        <v>-5.214068851515561E-2</v>
      </c>
    </row>
    <row r="521" spans="1:24" x14ac:dyDescent="0.2">
      <c r="A521" s="2">
        <v>38982</v>
      </c>
      <c r="B521">
        <v>120</v>
      </c>
      <c r="C521">
        <v>212</v>
      </c>
      <c r="D521">
        <v>120</v>
      </c>
      <c r="E521" s="3">
        <f t="shared" si="165"/>
        <v>0</v>
      </c>
      <c r="F521">
        <v>54</v>
      </c>
      <c r="G521">
        <v>56</v>
      </c>
      <c r="H521">
        <v>39</v>
      </c>
      <c r="I521" s="3">
        <f t="shared" si="166"/>
        <v>0.10067114093959731</v>
      </c>
      <c r="J521">
        <f t="shared" si="170"/>
        <v>174</v>
      </c>
      <c r="K521">
        <f t="shared" si="171"/>
        <v>268</v>
      </c>
      <c r="L521">
        <f t="shared" si="172"/>
        <v>159</v>
      </c>
      <c r="M521" s="3">
        <f t="shared" si="167"/>
        <v>2.4958402662229616E-2</v>
      </c>
      <c r="N521" s="3">
        <f t="shared" si="173"/>
        <v>0.44592346089850249</v>
      </c>
      <c r="O521" s="3">
        <f>ESX50m!E521</f>
        <v>0.30324909747292417</v>
      </c>
      <c r="P521" s="3">
        <f>ESX50m!I521</f>
        <v>3.2467532467532464E-2</v>
      </c>
      <c r="Q521" s="3">
        <f>ESX50m!M521</f>
        <v>0.2443502824858757</v>
      </c>
      <c r="R521" s="3">
        <f t="shared" si="174"/>
        <v>0.30324909747292417</v>
      </c>
      <c r="S521" s="3">
        <f t="shared" si="175"/>
        <v>-6.8203608472064844E-2</v>
      </c>
      <c r="T521" s="3">
        <f t="shared" si="176"/>
        <v>0.21939187982364608</v>
      </c>
      <c r="U521" s="3">
        <f t="shared" si="177"/>
        <v>-0.10067114093959731</v>
      </c>
      <c r="V521" s="3">
        <f t="shared" si="168"/>
        <v>-0.17129300209810591</v>
      </c>
      <c r="W521" s="3">
        <f>I521-TBONDm!I521</f>
        <v>-3.8217747949291586E-2</v>
      </c>
      <c r="X521" s="3">
        <f t="shared" si="169"/>
        <v>-5.8464821246623333E-2</v>
      </c>
    </row>
    <row r="522" spans="1:24" x14ac:dyDescent="0.2">
      <c r="A522" s="2">
        <v>38975</v>
      </c>
      <c r="B522">
        <v>114</v>
      </c>
      <c r="C522">
        <v>189</v>
      </c>
      <c r="D522">
        <v>158</v>
      </c>
      <c r="E522" s="3">
        <f t="shared" si="165"/>
        <v>-9.5444685466377438E-2</v>
      </c>
      <c r="F522">
        <v>60</v>
      </c>
      <c r="G522">
        <v>68</v>
      </c>
      <c r="H522">
        <v>49</v>
      </c>
      <c r="I522" s="3">
        <f t="shared" si="166"/>
        <v>6.2146892655367235E-2</v>
      </c>
      <c r="J522">
        <f t="shared" si="170"/>
        <v>174</v>
      </c>
      <c r="K522">
        <f t="shared" si="171"/>
        <v>257</v>
      </c>
      <c r="L522">
        <f t="shared" si="172"/>
        <v>207</v>
      </c>
      <c r="M522" s="3">
        <f t="shared" si="167"/>
        <v>-5.1724137931034482E-2</v>
      </c>
      <c r="N522" s="3">
        <f t="shared" si="173"/>
        <v>0.40282131661442006</v>
      </c>
      <c r="O522" s="3">
        <f>ESX50m!E522</f>
        <v>0.29433962264150942</v>
      </c>
      <c r="P522" s="3">
        <f>ESX50m!I522</f>
        <v>0.20529801324503311</v>
      </c>
      <c r="Q522" s="3">
        <f>ESX50m!M522</f>
        <v>0.27459618208516889</v>
      </c>
      <c r="R522" s="3">
        <f t="shared" si="174"/>
        <v>0.38978430810788689</v>
      </c>
      <c r="S522" s="3">
        <f t="shared" si="175"/>
        <v>0.14315112058966586</v>
      </c>
      <c r="T522" s="3">
        <f t="shared" si="176"/>
        <v>0.32632032001620337</v>
      </c>
      <c r="U522" s="3">
        <f t="shared" si="177"/>
        <v>-0.15759157812174468</v>
      </c>
      <c r="V522" s="3">
        <f t="shared" si="168"/>
        <v>-0.12611158582522461</v>
      </c>
      <c r="W522" s="3">
        <f>I522-TBONDm!I522</f>
        <v>-7.7387991065562989E-2</v>
      </c>
      <c r="X522" s="3">
        <f t="shared" si="169"/>
        <v>-6.9771322965594906E-2</v>
      </c>
    </row>
    <row r="523" spans="1:24" x14ac:dyDescent="0.2">
      <c r="A523" s="2">
        <v>38968</v>
      </c>
      <c r="B523">
        <v>107</v>
      </c>
      <c r="C523">
        <v>196</v>
      </c>
      <c r="D523">
        <v>169</v>
      </c>
      <c r="E523" s="3">
        <f t="shared" si="165"/>
        <v>-0.13135593220338984</v>
      </c>
      <c r="F523">
        <v>68</v>
      </c>
      <c r="G523">
        <v>54</v>
      </c>
      <c r="H523">
        <v>47</v>
      </c>
      <c r="I523" s="3">
        <f t="shared" si="166"/>
        <v>0.1242603550295858</v>
      </c>
      <c r="J523">
        <f t="shared" si="170"/>
        <v>175</v>
      </c>
      <c r="K523">
        <f t="shared" si="171"/>
        <v>250</v>
      </c>
      <c r="L523">
        <f t="shared" si="172"/>
        <v>216</v>
      </c>
      <c r="M523" s="3">
        <f t="shared" si="167"/>
        <v>-6.3962558502340089E-2</v>
      </c>
      <c r="N523" s="3">
        <f t="shared" si="173"/>
        <v>0.39001560062402496</v>
      </c>
      <c r="O523" s="3">
        <f>ESX50m!E523</f>
        <v>0.28252788104089221</v>
      </c>
      <c r="P523" s="3">
        <f>ESX50m!I523</f>
        <v>0.27472527472527475</v>
      </c>
      <c r="Q523" s="3">
        <f>ESX50m!M523</f>
        <v>0.28055555555555556</v>
      </c>
      <c r="R523" s="3">
        <f t="shared" si="174"/>
        <v>0.41388381324428203</v>
      </c>
      <c r="S523" s="3">
        <f t="shared" si="175"/>
        <v>0.15046491969568895</v>
      </c>
      <c r="T523" s="3">
        <f t="shared" si="176"/>
        <v>0.34451811405789567</v>
      </c>
      <c r="U523" s="3">
        <f t="shared" si="177"/>
        <v>-0.25561628723297564</v>
      </c>
      <c r="V523" s="3">
        <f t="shared" si="168"/>
        <v>-0.1451276349530253</v>
      </c>
      <c r="W523" s="3">
        <f>I523-TBONDm!I523</f>
        <v>-5.9788724725015424E-2</v>
      </c>
      <c r="X523" s="3">
        <f t="shared" si="169"/>
        <v>-5.1123819653994484E-2</v>
      </c>
    </row>
    <row r="524" spans="1:24" x14ac:dyDescent="0.2">
      <c r="A524" s="2">
        <v>38961</v>
      </c>
      <c r="B524">
        <v>132</v>
      </c>
      <c r="C524">
        <v>203</v>
      </c>
      <c r="D524">
        <v>126</v>
      </c>
      <c r="E524" s="3">
        <f t="shared" si="165"/>
        <v>1.3015184381778741E-2</v>
      </c>
      <c r="F524">
        <v>55</v>
      </c>
      <c r="G524">
        <v>69</v>
      </c>
      <c r="H524">
        <v>59</v>
      </c>
      <c r="I524" s="3">
        <f t="shared" si="166"/>
        <v>-2.185792349726776E-2</v>
      </c>
      <c r="J524">
        <f t="shared" si="170"/>
        <v>187</v>
      </c>
      <c r="K524">
        <f t="shared" si="171"/>
        <v>272</v>
      </c>
      <c r="L524">
        <f t="shared" si="172"/>
        <v>185</v>
      </c>
      <c r="M524" s="3">
        <f t="shared" si="167"/>
        <v>3.105590062111801E-3</v>
      </c>
      <c r="N524" s="3">
        <f t="shared" si="173"/>
        <v>0.42236024844720499</v>
      </c>
      <c r="O524" s="3">
        <f>ESX50m!E524</f>
        <v>0.34719710669077758</v>
      </c>
      <c r="P524" s="3">
        <f>ESX50m!I524</f>
        <v>0.31976744186046513</v>
      </c>
      <c r="Q524" s="3">
        <f>ESX50m!M524</f>
        <v>0.34068965517241379</v>
      </c>
      <c r="R524" s="3">
        <f t="shared" si="174"/>
        <v>0.33418192230899885</v>
      </c>
      <c r="S524" s="3">
        <f t="shared" si="175"/>
        <v>0.34162536535773291</v>
      </c>
      <c r="T524" s="3">
        <f t="shared" si="176"/>
        <v>0.33758406511030198</v>
      </c>
      <c r="U524" s="3">
        <f t="shared" si="177"/>
        <v>3.4873107879046503E-2</v>
      </c>
      <c r="V524" s="3">
        <f t="shared" si="168"/>
        <v>-0.10912013798469127</v>
      </c>
      <c r="W524" s="3">
        <f>I524-TBONDm!I524</f>
        <v>-7.2137253106206306E-2</v>
      </c>
      <c r="X524" s="3">
        <f t="shared" si="169"/>
        <v>-4.3503183745851624E-2</v>
      </c>
    </row>
    <row r="525" spans="1:24" x14ac:dyDescent="0.2">
      <c r="A525" s="2">
        <v>38954</v>
      </c>
      <c r="B525">
        <v>115</v>
      </c>
      <c r="C525">
        <v>210</v>
      </c>
      <c r="D525">
        <v>163</v>
      </c>
      <c r="E525" s="3">
        <f t="shared" si="165"/>
        <v>-9.8360655737704916E-2</v>
      </c>
      <c r="F525">
        <v>65</v>
      </c>
      <c r="G525">
        <v>62</v>
      </c>
      <c r="H525">
        <v>45</v>
      </c>
      <c r="I525" s="3">
        <f t="shared" si="166"/>
        <v>0.11627906976744186</v>
      </c>
      <c r="J525">
        <f t="shared" ref="J525:J556" si="178">B525+F525</f>
        <v>180</v>
      </c>
      <c r="K525">
        <f t="shared" ref="K525:K556" si="179">C525+G525</f>
        <v>272</v>
      </c>
      <c r="L525">
        <f t="shared" ref="L525:L556" si="180">D525+H525</f>
        <v>208</v>
      </c>
      <c r="M525" s="3">
        <f t="shared" si="167"/>
        <v>-4.2424242424242427E-2</v>
      </c>
      <c r="N525" s="3">
        <f t="shared" si="173"/>
        <v>0.41212121212121211</v>
      </c>
      <c r="O525" s="3">
        <f>ESX50m!E525</f>
        <v>0.26568265682656828</v>
      </c>
      <c r="P525" s="3">
        <f>ESX50m!I525</f>
        <v>0.13407821229050279</v>
      </c>
      <c r="Q525" s="3">
        <f>ESX50m!M525</f>
        <v>0.23300970873786409</v>
      </c>
      <c r="R525" s="3">
        <f t="shared" si="174"/>
        <v>0.36404331256427319</v>
      </c>
      <c r="S525" s="3">
        <f t="shared" si="175"/>
        <v>1.7799142523060932E-2</v>
      </c>
      <c r="T525" s="3">
        <f t="shared" si="176"/>
        <v>0.27543395116210651</v>
      </c>
      <c r="U525" s="3">
        <f t="shared" si="177"/>
        <v>-0.21463972550514676</v>
      </c>
      <c r="V525" s="3">
        <f t="shared" si="168"/>
        <v>-0.22526483089915397</v>
      </c>
      <c r="W525" s="3">
        <f>I525-TBONDm!I525</f>
        <v>-2.1445481130761737E-2</v>
      </c>
      <c r="X525" s="3">
        <f t="shared" si="169"/>
        <v>-3.6921068282263818E-2</v>
      </c>
    </row>
    <row r="526" spans="1:24" x14ac:dyDescent="0.2">
      <c r="A526" s="2">
        <v>38947</v>
      </c>
      <c r="B526">
        <v>119</v>
      </c>
      <c r="C526">
        <v>177</v>
      </c>
      <c r="D526">
        <v>148</v>
      </c>
      <c r="E526" s="3">
        <f t="shared" si="165"/>
        <v>-6.5315315315315314E-2</v>
      </c>
      <c r="F526">
        <v>56</v>
      </c>
      <c r="G526">
        <v>59</v>
      </c>
      <c r="H526">
        <v>43</v>
      </c>
      <c r="I526" s="3">
        <f t="shared" si="166"/>
        <v>8.2278481012658222E-2</v>
      </c>
      <c r="J526">
        <f t="shared" si="178"/>
        <v>175</v>
      </c>
      <c r="K526">
        <f t="shared" si="179"/>
        <v>236</v>
      </c>
      <c r="L526">
        <f t="shared" si="180"/>
        <v>191</v>
      </c>
      <c r="M526" s="3">
        <f t="shared" si="167"/>
        <v>-2.6578073089700997E-2</v>
      </c>
      <c r="N526" s="3">
        <f t="shared" ref="N526:N557" si="181">K526/SUM(J526:L526)</f>
        <v>0.39202657807308972</v>
      </c>
      <c r="O526" s="3">
        <f>ESX50m!E526</f>
        <v>0.2667844522968198</v>
      </c>
      <c r="P526" s="3">
        <f>ESX50m!I526</f>
        <v>6.9364161849710976E-2</v>
      </c>
      <c r="Q526" s="3">
        <f>ESX50m!M526</f>
        <v>0.22056833558863329</v>
      </c>
      <c r="R526" s="3">
        <f t="shared" si="174"/>
        <v>0.33209976761213511</v>
      </c>
      <c r="S526" s="3">
        <f t="shared" si="175"/>
        <v>-1.2914319162947246E-2</v>
      </c>
      <c r="T526" s="3">
        <f t="shared" si="176"/>
        <v>0.24714640867833429</v>
      </c>
      <c r="U526" s="3">
        <f t="shared" si="177"/>
        <v>-0.14759379632797354</v>
      </c>
      <c r="V526" s="3">
        <f t="shared" si="168"/>
        <v>-0.23096445685281508</v>
      </c>
      <c r="W526" s="3">
        <f>I526-TBONDm!I526</f>
        <v>-3.6926817000586809E-2</v>
      </c>
      <c r="X526" s="3">
        <f t="shared" si="169"/>
        <v>-6.2865980710836752E-2</v>
      </c>
    </row>
    <row r="527" spans="1:24" x14ac:dyDescent="0.2">
      <c r="A527" s="2">
        <v>38940</v>
      </c>
      <c r="B527">
        <v>106</v>
      </c>
      <c r="C527">
        <v>183</v>
      </c>
      <c r="D527">
        <v>173</v>
      </c>
      <c r="E527" s="3">
        <f t="shared" si="165"/>
        <v>-0.14502164502164502</v>
      </c>
      <c r="F527">
        <v>72</v>
      </c>
      <c r="G527">
        <v>64</v>
      </c>
      <c r="H527">
        <v>42</v>
      </c>
      <c r="I527" s="3">
        <f t="shared" si="166"/>
        <v>0.16853932584269662</v>
      </c>
      <c r="J527">
        <f t="shared" si="178"/>
        <v>178</v>
      </c>
      <c r="K527">
        <f t="shared" si="179"/>
        <v>247</v>
      </c>
      <c r="L527">
        <f t="shared" si="180"/>
        <v>215</v>
      </c>
      <c r="M527" s="3">
        <f t="shared" si="167"/>
        <v>-5.7812500000000003E-2</v>
      </c>
      <c r="N527" s="3">
        <f t="shared" si="181"/>
        <v>0.38593749999999999</v>
      </c>
      <c r="O527" s="3">
        <f>ESX50m!E527</f>
        <v>0.22072936660268713</v>
      </c>
      <c r="P527" s="3">
        <f>ESX50m!I527</f>
        <v>0.10828025477707007</v>
      </c>
      <c r="Q527" s="3">
        <f>ESX50m!M527</f>
        <v>0.19469026548672566</v>
      </c>
      <c r="R527" s="3">
        <f t="shared" si="174"/>
        <v>0.36575101162433216</v>
      </c>
      <c r="S527" s="3">
        <f t="shared" si="175"/>
        <v>-6.0259071065626557E-2</v>
      </c>
      <c r="T527" s="3">
        <f t="shared" si="176"/>
        <v>0.25250276548672568</v>
      </c>
      <c r="U527" s="3">
        <f t="shared" si="177"/>
        <v>-0.31356097086434165</v>
      </c>
      <c r="V527" s="3">
        <f t="shared" si="168"/>
        <v>-0.26562050874944826</v>
      </c>
      <c r="W527" s="3">
        <f>I527-TBONDm!I527</f>
        <v>-5.2390906715442914E-2</v>
      </c>
      <c r="X527" s="3">
        <f t="shared" si="169"/>
        <v>-6.9822308645126605E-2</v>
      </c>
    </row>
    <row r="528" spans="1:24" x14ac:dyDescent="0.2">
      <c r="A528" s="2">
        <v>38933</v>
      </c>
      <c r="B528">
        <v>85</v>
      </c>
      <c r="C528">
        <v>192</v>
      </c>
      <c r="D528">
        <v>172</v>
      </c>
      <c r="E528" s="3">
        <f t="shared" si="165"/>
        <v>-0.19376391982182628</v>
      </c>
      <c r="F528">
        <v>56</v>
      </c>
      <c r="G528">
        <v>52</v>
      </c>
      <c r="H528">
        <v>50</v>
      </c>
      <c r="I528" s="3">
        <f t="shared" si="166"/>
        <v>3.7974683544303799E-2</v>
      </c>
      <c r="J528">
        <f t="shared" si="178"/>
        <v>141</v>
      </c>
      <c r="K528">
        <f t="shared" si="179"/>
        <v>244</v>
      </c>
      <c r="L528">
        <f t="shared" si="180"/>
        <v>222</v>
      </c>
      <c r="M528" s="3">
        <f t="shared" si="167"/>
        <v>-0.13344316309719934</v>
      </c>
      <c r="N528" s="3">
        <f t="shared" si="181"/>
        <v>0.40197693574958815</v>
      </c>
      <c r="O528" s="3">
        <f>ESX50m!E528</f>
        <v>0.19659735349716445</v>
      </c>
      <c r="P528" s="3">
        <f>ESX50m!I528</f>
        <v>0.125</v>
      </c>
      <c r="Q528" s="3">
        <f>ESX50m!M528</f>
        <v>0.17872340425531916</v>
      </c>
      <c r="R528" s="3">
        <f t="shared" si="174"/>
        <v>0.39036127331899073</v>
      </c>
      <c r="S528" s="3">
        <f t="shared" si="175"/>
        <v>8.7025316455696194E-2</v>
      </c>
      <c r="T528" s="3">
        <f t="shared" si="176"/>
        <v>0.31216656735251846</v>
      </c>
      <c r="U528" s="3">
        <f t="shared" si="177"/>
        <v>-0.23173860336613009</v>
      </c>
      <c r="V528" s="3">
        <f t="shared" si="168"/>
        <v>-0.23755974111428943</v>
      </c>
      <c r="W528" s="3">
        <f>I528-TBONDm!I528</f>
        <v>-9.928021841648052E-2</v>
      </c>
      <c r="X528" s="3">
        <f t="shared" si="169"/>
        <v>-7.7217960127721308E-2</v>
      </c>
    </row>
    <row r="529" spans="1:24" x14ac:dyDescent="0.2">
      <c r="A529" s="2">
        <v>38926</v>
      </c>
      <c r="B529">
        <v>104</v>
      </c>
      <c r="C529">
        <v>195</v>
      </c>
      <c r="D529">
        <v>162</v>
      </c>
      <c r="E529" s="3">
        <f t="shared" si="165"/>
        <v>-0.12581344902386118</v>
      </c>
      <c r="F529">
        <v>71</v>
      </c>
      <c r="G529">
        <v>46</v>
      </c>
      <c r="H529">
        <v>50</v>
      </c>
      <c r="I529" s="3">
        <f t="shared" si="166"/>
        <v>0.12574850299401197</v>
      </c>
      <c r="J529">
        <f t="shared" si="178"/>
        <v>175</v>
      </c>
      <c r="K529">
        <f t="shared" si="179"/>
        <v>241</v>
      </c>
      <c r="L529">
        <f t="shared" si="180"/>
        <v>212</v>
      </c>
      <c r="M529" s="3">
        <f t="shared" si="167"/>
        <v>-5.89171974522293E-2</v>
      </c>
      <c r="N529" s="3">
        <f t="shared" si="181"/>
        <v>0.38375796178343952</v>
      </c>
      <c r="O529" s="3">
        <f>ESX50m!E529</f>
        <v>0.18095238095238095</v>
      </c>
      <c r="P529" s="3">
        <f>ESX50m!I529</f>
        <v>0.13461538461538461</v>
      </c>
      <c r="Q529" s="3">
        <f>ESX50m!M529</f>
        <v>0.17033773861967694</v>
      </c>
      <c r="R529" s="3">
        <f t="shared" si="174"/>
        <v>0.30676582997624213</v>
      </c>
      <c r="S529" s="3">
        <f t="shared" si="175"/>
        <v>8.8668816213726409E-3</v>
      </c>
      <c r="T529" s="3">
        <f t="shared" si="176"/>
        <v>0.22925493607190622</v>
      </c>
      <c r="U529" s="3">
        <f t="shared" si="177"/>
        <v>-0.25156195201787312</v>
      </c>
      <c r="V529" s="3">
        <f t="shared" si="168"/>
        <v>-0.21990470249482708</v>
      </c>
      <c r="W529" s="3">
        <f>I529-TBONDm!I529</f>
        <v>-5.7795800803456393E-2</v>
      </c>
      <c r="X529" s="3">
        <f t="shared" si="169"/>
        <v>-5.3955823127635631E-2</v>
      </c>
    </row>
    <row r="530" spans="1:24" x14ac:dyDescent="0.2">
      <c r="A530" s="2">
        <v>38919</v>
      </c>
      <c r="B530">
        <v>100</v>
      </c>
      <c r="C530">
        <v>185</v>
      </c>
      <c r="D530">
        <v>168</v>
      </c>
      <c r="E530" s="3">
        <f t="shared" si="165"/>
        <v>-0.15011037527593818</v>
      </c>
      <c r="F530">
        <v>59</v>
      </c>
      <c r="G530">
        <v>59</v>
      </c>
      <c r="H530">
        <v>46</v>
      </c>
      <c r="I530" s="3">
        <f t="shared" si="166"/>
        <v>7.926829268292683E-2</v>
      </c>
      <c r="J530">
        <f t="shared" si="178"/>
        <v>159</v>
      </c>
      <c r="K530">
        <f t="shared" si="179"/>
        <v>244</v>
      </c>
      <c r="L530">
        <f t="shared" si="180"/>
        <v>214</v>
      </c>
      <c r="M530" s="3">
        <f t="shared" si="167"/>
        <v>-8.9141004862236625E-2</v>
      </c>
      <c r="N530" s="3">
        <f t="shared" si="181"/>
        <v>0.39546191247974066</v>
      </c>
      <c r="O530" s="3">
        <f>ESX50m!E530</f>
        <v>0.16666666666666666</v>
      </c>
      <c r="P530" s="3">
        <f>ESX50m!I530</f>
        <v>0.13609467455621302</v>
      </c>
      <c r="Q530" s="3">
        <f>ESX50m!M530</f>
        <v>0.15925394548063126</v>
      </c>
      <c r="R530" s="3">
        <f t="shared" ref="R530:R561" si="182">O530-E530</f>
        <v>0.31677704194260481</v>
      </c>
      <c r="S530" s="3">
        <f t="shared" ref="S530:S561" si="183">P530-I530</f>
        <v>5.6826381873286189E-2</v>
      </c>
      <c r="T530" s="3">
        <f t="shared" ref="T530:T561" si="184">Q530-M530</f>
        <v>0.2483949503428679</v>
      </c>
      <c r="U530" s="3">
        <f t="shared" ref="U530:U561" si="185">E530-I530</f>
        <v>-0.22937866795886502</v>
      </c>
      <c r="V530" s="3">
        <f t="shared" si="168"/>
        <v>-0.21389673371187937</v>
      </c>
      <c r="W530" s="3">
        <f>I530-TBONDm!I530</f>
        <v>-7.4577861163227024E-2</v>
      </c>
      <c r="X530" s="3">
        <f t="shared" si="169"/>
        <v>-4.9349433016248744E-2</v>
      </c>
    </row>
    <row r="531" spans="1:24" x14ac:dyDescent="0.2">
      <c r="A531" s="2">
        <v>38912</v>
      </c>
      <c r="B531">
        <v>76</v>
      </c>
      <c r="C531">
        <v>187</v>
      </c>
      <c r="D531">
        <v>172</v>
      </c>
      <c r="E531" s="3">
        <f t="shared" si="165"/>
        <v>-0.22068965517241379</v>
      </c>
      <c r="F531">
        <v>53</v>
      </c>
      <c r="G531">
        <v>54</v>
      </c>
      <c r="H531">
        <v>60</v>
      </c>
      <c r="I531" s="3">
        <f t="shared" si="166"/>
        <v>-4.1916167664670656E-2</v>
      </c>
      <c r="J531">
        <f t="shared" si="178"/>
        <v>129</v>
      </c>
      <c r="K531">
        <f t="shared" si="179"/>
        <v>241</v>
      </c>
      <c r="L531">
        <f t="shared" si="180"/>
        <v>232</v>
      </c>
      <c r="M531" s="3">
        <f t="shared" si="167"/>
        <v>-0.17109634551495018</v>
      </c>
      <c r="N531" s="3">
        <f t="shared" si="181"/>
        <v>0.40033222591362128</v>
      </c>
      <c r="O531" s="3">
        <f>ESX50m!E531</f>
        <v>0.10638297872340426</v>
      </c>
      <c r="P531" s="3">
        <f>ESX50m!I531</f>
        <v>9.7560975609756101E-2</v>
      </c>
      <c r="Q531" s="3">
        <f>ESX50m!M531</f>
        <v>0.10425844346549193</v>
      </c>
      <c r="R531" s="3">
        <f t="shared" si="182"/>
        <v>0.32707263389581803</v>
      </c>
      <c r="S531" s="3">
        <f t="shared" si="183"/>
        <v>0.13947714327442676</v>
      </c>
      <c r="T531" s="3">
        <f t="shared" si="184"/>
        <v>0.27535478898044208</v>
      </c>
      <c r="U531" s="3">
        <f t="shared" si="185"/>
        <v>-0.17877348750774313</v>
      </c>
      <c r="V531" s="3">
        <f t="shared" si="168"/>
        <v>-0.20642449487467288</v>
      </c>
      <c r="W531" s="3">
        <f>I531-TBONDm!I531</f>
        <v>-2.9493807416223452E-2</v>
      </c>
      <c r="X531" s="3">
        <f t="shared" si="169"/>
        <v>-3.9332193892122953E-2</v>
      </c>
    </row>
    <row r="532" spans="1:24" x14ac:dyDescent="0.2">
      <c r="A532" s="2">
        <v>38905</v>
      </c>
      <c r="B532">
        <v>82</v>
      </c>
      <c r="C532">
        <v>170</v>
      </c>
      <c r="D532">
        <v>214</v>
      </c>
      <c r="E532" s="3">
        <f t="shared" si="165"/>
        <v>-0.2832618025751073</v>
      </c>
      <c r="F532">
        <v>53</v>
      </c>
      <c r="G532">
        <v>66</v>
      </c>
      <c r="H532">
        <v>62</v>
      </c>
      <c r="I532" s="3">
        <f t="shared" si="166"/>
        <v>-4.9723756906077346E-2</v>
      </c>
      <c r="J532">
        <f t="shared" si="178"/>
        <v>135</v>
      </c>
      <c r="K532">
        <f t="shared" si="179"/>
        <v>236</v>
      </c>
      <c r="L532">
        <f t="shared" si="180"/>
        <v>276</v>
      </c>
      <c r="M532" s="3">
        <f t="shared" si="167"/>
        <v>-0.21792890262751158</v>
      </c>
      <c r="N532" s="3">
        <f t="shared" si="181"/>
        <v>0.36476043276661513</v>
      </c>
      <c r="O532" s="3">
        <f>ESX50m!E532</f>
        <v>5.410821643286573E-2</v>
      </c>
      <c r="P532" s="3">
        <f>ESX50m!I532</f>
        <v>0.15757575757575756</v>
      </c>
      <c r="Q532" s="3">
        <f>ESX50m!M532</f>
        <v>7.9819277108433728E-2</v>
      </c>
      <c r="R532" s="3">
        <f t="shared" si="182"/>
        <v>0.33737001900797303</v>
      </c>
      <c r="S532" s="3">
        <f t="shared" si="183"/>
        <v>0.20729951448183492</v>
      </c>
      <c r="T532" s="3">
        <f t="shared" si="184"/>
        <v>0.29774817973594531</v>
      </c>
      <c r="U532" s="3">
        <f t="shared" si="185"/>
        <v>-0.23353804566902997</v>
      </c>
      <c r="V532" s="3">
        <f t="shared" si="168"/>
        <v>-0.22967731765510149</v>
      </c>
      <c r="W532" s="3">
        <f>I532-TBONDm!I532</f>
        <v>-4.3976630469295737E-2</v>
      </c>
      <c r="X532" s="3">
        <f t="shared" si="169"/>
        <v>-2.7357235109692162E-2</v>
      </c>
    </row>
    <row r="533" spans="1:24" x14ac:dyDescent="0.2">
      <c r="A533" s="2">
        <v>38898</v>
      </c>
      <c r="B533">
        <v>81</v>
      </c>
      <c r="C533">
        <v>164</v>
      </c>
      <c r="D533">
        <v>203</v>
      </c>
      <c r="E533" s="3">
        <f t="shared" si="165"/>
        <v>-0.27232142857142855</v>
      </c>
      <c r="F533">
        <v>47</v>
      </c>
      <c r="G533">
        <v>49</v>
      </c>
      <c r="H533">
        <v>57</v>
      </c>
      <c r="I533" s="3">
        <f t="shared" si="166"/>
        <v>-6.535947712418301E-2</v>
      </c>
      <c r="J533">
        <f t="shared" si="178"/>
        <v>128</v>
      </c>
      <c r="K533">
        <f t="shared" si="179"/>
        <v>213</v>
      </c>
      <c r="L533">
        <f t="shared" si="180"/>
        <v>260</v>
      </c>
      <c r="M533" s="3">
        <f t="shared" si="167"/>
        <v>-0.21963394342762063</v>
      </c>
      <c r="N533" s="3">
        <f t="shared" si="181"/>
        <v>0.35440931780366058</v>
      </c>
      <c r="O533" s="3">
        <f>ESX50m!E533</f>
        <v>6.6037735849056603E-2</v>
      </c>
      <c r="P533" s="3">
        <f>ESX50m!I533</f>
        <v>0.15300546448087432</v>
      </c>
      <c r="Q533" s="3">
        <f>ESX50m!M533</f>
        <v>8.8359046283309955E-2</v>
      </c>
      <c r="R533" s="3">
        <f t="shared" si="182"/>
        <v>0.33835916442048514</v>
      </c>
      <c r="S533" s="3">
        <f t="shared" si="183"/>
        <v>0.21836494160505732</v>
      </c>
      <c r="T533" s="3">
        <f t="shared" si="184"/>
        <v>0.30799298971093059</v>
      </c>
      <c r="U533" s="3">
        <f t="shared" si="185"/>
        <v>-0.20696195144724555</v>
      </c>
      <c r="V533" s="3">
        <f t="shared" si="168"/>
        <v>-0.18444724458494885</v>
      </c>
      <c r="W533" s="3">
        <f>I533-TBONDm!I533</f>
        <v>-4.4526143790849682E-2</v>
      </c>
      <c r="X533" s="3">
        <f t="shared" si="169"/>
        <v>-1.5997775819587761E-2</v>
      </c>
    </row>
    <row r="534" spans="1:24" x14ac:dyDescent="0.2">
      <c r="A534" s="2">
        <v>38891</v>
      </c>
      <c r="B534">
        <v>72</v>
      </c>
      <c r="C534">
        <v>185</v>
      </c>
      <c r="D534">
        <v>194</v>
      </c>
      <c r="E534" s="3">
        <f t="shared" si="165"/>
        <v>-0.270509977827051</v>
      </c>
      <c r="F534">
        <v>59</v>
      </c>
      <c r="G534">
        <v>60</v>
      </c>
      <c r="H534">
        <v>63</v>
      </c>
      <c r="I534" s="3">
        <f t="shared" si="166"/>
        <v>-2.197802197802198E-2</v>
      </c>
      <c r="J534">
        <f t="shared" si="178"/>
        <v>131</v>
      </c>
      <c r="K534">
        <f t="shared" si="179"/>
        <v>245</v>
      </c>
      <c r="L534">
        <f t="shared" si="180"/>
        <v>257</v>
      </c>
      <c r="M534" s="3">
        <f t="shared" si="167"/>
        <v>-0.1990521327014218</v>
      </c>
      <c r="N534" s="3">
        <f t="shared" si="181"/>
        <v>0.38704581358609796</v>
      </c>
      <c r="O534" s="3">
        <f>ESX50m!E534</f>
        <v>0.12038834951456311</v>
      </c>
      <c r="P534" s="3">
        <f>ESX50m!I534</f>
        <v>0.15131578947368421</v>
      </c>
      <c r="Q534" s="3">
        <f>ESX50m!M534</f>
        <v>0.12743628185907047</v>
      </c>
      <c r="R534" s="3">
        <f t="shared" si="182"/>
        <v>0.39089832734161412</v>
      </c>
      <c r="S534" s="3">
        <f t="shared" si="183"/>
        <v>0.17329381145170619</v>
      </c>
      <c r="T534" s="3">
        <f t="shared" si="184"/>
        <v>0.32648841456049227</v>
      </c>
      <c r="U534" s="3">
        <f t="shared" si="185"/>
        <v>-0.24853195584902901</v>
      </c>
      <c r="V534" s="3">
        <f t="shared" si="168"/>
        <v>-0.15831996471603557</v>
      </c>
      <c r="W534" s="3">
        <f>I534-TBONDm!I534</f>
        <v>6.4310689310689284E-3</v>
      </c>
      <c r="X534" s="3">
        <f t="shared" si="169"/>
        <v>-1.267227402123528E-2</v>
      </c>
    </row>
    <row r="535" spans="1:24" x14ac:dyDescent="0.2">
      <c r="A535" s="2">
        <v>38884</v>
      </c>
      <c r="B535">
        <v>79</v>
      </c>
      <c r="C535">
        <v>168</v>
      </c>
      <c r="D535">
        <v>180</v>
      </c>
      <c r="E535" s="3">
        <f t="shared" si="165"/>
        <v>-0.23653395784543327</v>
      </c>
      <c r="F535">
        <v>39</v>
      </c>
      <c r="G535">
        <v>40</v>
      </c>
      <c r="H535">
        <v>58</v>
      </c>
      <c r="I535" s="3">
        <f t="shared" si="166"/>
        <v>-0.13868613138686131</v>
      </c>
      <c r="J535">
        <f t="shared" si="178"/>
        <v>118</v>
      </c>
      <c r="K535">
        <f t="shared" si="179"/>
        <v>208</v>
      </c>
      <c r="L535">
        <f t="shared" si="180"/>
        <v>238</v>
      </c>
      <c r="M535" s="3">
        <f t="shared" si="167"/>
        <v>-0.21276595744680851</v>
      </c>
      <c r="N535" s="3">
        <f t="shared" si="181"/>
        <v>0.36879432624113473</v>
      </c>
      <c r="O535" s="3">
        <f>ESX50m!E535</f>
        <v>8.4130019120458893E-2</v>
      </c>
      <c r="P535" s="3">
        <f>ESX50m!I535</f>
        <v>0.10326086956521739</v>
      </c>
      <c r="Q535" s="3">
        <f>ESX50m!M535</f>
        <v>8.9108910891089105E-2</v>
      </c>
      <c r="R535" s="3">
        <f t="shared" si="182"/>
        <v>0.32066397696589216</v>
      </c>
      <c r="S535" s="3">
        <f t="shared" si="183"/>
        <v>0.24194700095207872</v>
      </c>
      <c r="T535" s="3">
        <f t="shared" si="184"/>
        <v>0.30187486833789762</v>
      </c>
      <c r="U535" s="3">
        <f t="shared" si="185"/>
        <v>-9.7847826458571957E-2</v>
      </c>
      <c r="V535" s="3">
        <f t="shared" si="168"/>
        <v>-0.1279470011084958</v>
      </c>
      <c r="W535" s="3">
        <f>I535-TBONDm!I535</f>
        <v>-9.8982525989825265E-3</v>
      </c>
      <c r="X535" s="3">
        <f t="shared" si="169"/>
        <v>-1.4366861868517744E-2</v>
      </c>
    </row>
    <row r="536" spans="1:24" x14ac:dyDescent="0.2">
      <c r="A536" s="2">
        <v>38877</v>
      </c>
      <c r="B536">
        <v>86</v>
      </c>
      <c r="C536">
        <v>178</v>
      </c>
      <c r="D536">
        <v>193</v>
      </c>
      <c r="E536" s="3">
        <f t="shared" si="165"/>
        <v>-0.23413566739606126</v>
      </c>
      <c r="F536">
        <v>51</v>
      </c>
      <c r="G536">
        <v>59</v>
      </c>
      <c r="H536">
        <v>70</v>
      </c>
      <c r="I536" s="3">
        <f t="shared" si="166"/>
        <v>-0.10555555555555556</v>
      </c>
      <c r="J536">
        <f t="shared" si="178"/>
        <v>137</v>
      </c>
      <c r="K536">
        <f t="shared" si="179"/>
        <v>237</v>
      </c>
      <c r="L536">
        <f t="shared" si="180"/>
        <v>263</v>
      </c>
      <c r="M536" s="3">
        <f t="shared" si="167"/>
        <v>-0.19780219780219779</v>
      </c>
      <c r="N536" s="3">
        <f t="shared" si="181"/>
        <v>0.37205651491365777</v>
      </c>
      <c r="O536" s="3">
        <f>ESX50m!E536</f>
        <v>0.15120967741935484</v>
      </c>
      <c r="P536" s="3">
        <f>ESX50m!I536</f>
        <v>9.4890510948905105E-2</v>
      </c>
      <c r="Q536" s="3">
        <f>ESX50m!M536</f>
        <v>0.13902053712480253</v>
      </c>
      <c r="R536" s="3">
        <f t="shared" si="182"/>
        <v>0.3853453448154161</v>
      </c>
      <c r="S536" s="3">
        <f t="shared" si="183"/>
        <v>0.20044606650446067</v>
      </c>
      <c r="T536" s="3">
        <f t="shared" si="184"/>
        <v>0.33682273492700032</v>
      </c>
      <c r="U536" s="3">
        <f t="shared" si="185"/>
        <v>-0.12858011184050572</v>
      </c>
      <c r="V536" s="3">
        <f t="shared" si="168"/>
        <v>-0.14248402329764936</v>
      </c>
      <c r="W536" s="3">
        <f>I536-TBONDm!I536</f>
        <v>-3.454963839579224E-2</v>
      </c>
      <c r="X536" s="3">
        <f t="shared" si="169"/>
        <v>-1.8620700379725293E-2</v>
      </c>
    </row>
    <row r="537" spans="1:24" x14ac:dyDescent="0.2">
      <c r="A537" s="2">
        <v>38870</v>
      </c>
      <c r="B537">
        <v>69</v>
      </c>
      <c r="C537">
        <v>157</v>
      </c>
      <c r="D537">
        <v>215</v>
      </c>
      <c r="E537" s="3">
        <f t="shared" si="165"/>
        <v>-0.33106575963718821</v>
      </c>
      <c r="F537">
        <v>43</v>
      </c>
      <c r="G537">
        <v>52</v>
      </c>
      <c r="H537">
        <v>72</v>
      </c>
      <c r="I537" s="3">
        <f t="shared" si="166"/>
        <v>-0.17365269461077845</v>
      </c>
      <c r="J537">
        <f t="shared" si="178"/>
        <v>112</v>
      </c>
      <c r="K537">
        <f t="shared" si="179"/>
        <v>209</v>
      </c>
      <c r="L537">
        <f t="shared" si="180"/>
        <v>287</v>
      </c>
      <c r="M537" s="3">
        <f t="shared" si="167"/>
        <v>-0.28782894736842107</v>
      </c>
      <c r="N537" s="3">
        <f t="shared" si="181"/>
        <v>0.34375</v>
      </c>
      <c r="O537" s="3">
        <f>ESX50m!E537</f>
        <v>0.10857142857142857</v>
      </c>
      <c r="P537" s="3">
        <f>ESX50m!I537</f>
        <v>0.2247191011235955</v>
      </c>
      <c r="Q537" s="3">
        <f>ESX50m!M537</f>
        <v>0.13798008534850639</v>
      </c>
      <c r="R537" s="3">
        <f t="shared" si="182"/>
        <v>0.43963718820861675</v>
      </c>
      <c r="S537" s="3">
        <f t="shared" si="183"/>
        <v>0.39837179573437398</v>
      </c>
      <c r="T537" s="3">
        <f t="shared" si="184"/>
        <v>0.42580903271692749</v>
      </c>
      <c r="U537" s="3">
        <f t="shared" si="185"/>
        <v>-0.15741306502640975</v>
      </c>
      <c r="V537" s="3">
        <f t="shared" si="168"/>
        <v>-0.15818079389414874</v>
      </c>
      <c r="W537" s="3">
        <f>I537-TBONDm!I537</f>
        <v>1.347305389221537E-3</v>
      </c>
      <c r="X537" s="3">
        <f t="shared" si="169"/>
        <v>-2.8153908211709253E-2</v>
      </c>
    </row>
    <row r="538" spans="1:24" x14ac:dyDescent="0.2">
      <c r="A538" s="2">
        <v>38863</v>
      </c>
      <c r="B538">
        <v>72</v>
      </c>
      <c r="C538">
        <v>160</v>
      </c>
      <c r="D538">
        <v>201</v>
      </c>
      <c r="E538" s="3">
        <f t="shared" si="165"/>
        <v>-0.29792147806004621</v>
      </c>
      <c r="F538">
        <v>44</v>
      </c>
      <c r="G538">
        <v>36</v>
      </c>
      <c r="H538">
        <v>67</v>
      </c>
      <c r="I538" s="3">
        <f t="shared" si="166"/>
        <v>-0.15646258503401361</v>
      </c>
      <c r="J538">
        <f t="shared" si="178"/>
        <v>116</v>
      </c>
      <c r="K538">
        <f t="shared" si="179"/>
        <v>196</v>
      </c>
      <c r="L538">
        <f t="shared" si="180"/>
        <v>268</v>
      </c>
      <c r="M538" s="3">
        <f t="shared" si="167"/>
        <v>-0.2620689655172414</v>
      </c>
      <c r="N538" s="3">
        <f t="shared" si="181"/>
        <v>0.33793103448275863</v>
      </c>
      <c r="O538" s="3">
        <f>ESX50m!E538</f>
        <v>8.9108910891089105E-2</v>
      </c>
      <c r="P538" s="3">
        <f>ESX50m!I538</f>
        <v>0.16969696969696971</v>
      </c>
      <c r="Q538" s="3">
        <f>ESX50m!M538</f>
        <v>0.10895522388059702</v>
      </c>
      <c r="R538" s="3">
        <f t="shared" si="182"/>
        <v>0.38703038895113528</v>
      </c>
      <c r="S538" s="3">
        <f t="shared" si="183"/>
        <v>0.32615955473098335</v>
      </c>
      <c r="T538" s="3">
        <f t="shared" si="184"/>
        <v>0.37102418939783843</v>
      </c>
      <c r="U538" s="3">
        <f t="shared" si="185"/>
        <v>-0.14145889302603259</v>
      </c>
      <c r="V538" s="3">
        <f t="shared" si="168"/>
        <v>-0.16441876096954391</v>
      </c>
      <c r="W538" s="3">
        <f>I538-TBONDm!I538</f>
        <v>-2.2659768132605174E-2</v>
      </c>
      <c r="X538" s="3">
        <f t="shared" si="169"/>
        <v>-2.1625898721612882E-2</v>
      </c>
    </row>
    <row r="539" spans="1:24" x14ac:dyDescent="0.2">
      <c r="A539" s="2">
        <v>38856</v>
      </c>
      <c r="B539">
        <v>89</v>
      </c>
      <c r="C539">
        <v>187</v>
      </c>
      <c r="D539">
        <v>222</v>
      </c>
      <c r="E539" s="3">
        <f t="shared" si="165"/>
        <v>-0.26706827309236947</v>
      </c>
      <c r="F539">
        <v>57</v>
      </c>
      <c r="G539">
        <v>55</v>
      </c>
      <c r="H539">
        <v>74</v>
      </c>
      <c r="I539" s="3">
        <f t="shared" si="166"/>
        <v>-9.1397849462365593E-2</v>
      </c>
      <c r="J539">
        <f t="shared" si="178"/>
        <v>146</v>
      </c>
      <c r="K539">
        <f t="shared" si="179"/>
        <v>242</v>
      </c>
      <c r="L539">
        <f t="shared" si="180"/>
        <v>296</v>
      </c>
      <c r="M539" s="3">
        <f t="shared" si="167"/>
        <v>-0.21929824561403508</v>
      </c>
      <c r="N539" s="3">
        <f t="shared" si="181"/>
        <v>0.35380116959064328</v>
      </c>
      <c r="O539" s="3">
        <f>ESX50m!E539</f>
        <v>6.2761506276150627E-3</v>
      </c>
      <c r="P539" s="3">
        <f>ESX50m!I539</f>
        <v>5.4054054054054057E-2</v>
      </c>
      <c r="Q539" s="3">
        <f>ESX50m!M539</f>
        <v>1.7571884984025558E-2</v>
      </c>
      <c r="R539" s="3">
        <f t="shared" si="182"/>
        <v>0.27334442371998452</v>
      </c>
      <c r="S539" s="3">
        <f t="shared" si="183"/>
        <v>0.14545190351641965</v>
      </c>
      <c r="T539" s="3">
        <f t="shared" si="184"/>
        <v>0.23687013059806064</v>
      </c>
      <c r="U539" s="3">
        <f t="shared" si="185"/>
        <v>-0.17567042363000387</v>
      </c>
      <c r="V539" s="3">
        <f t="shared" si="168"/>
        <v>-0.16901486786198086</v>
      </c>
      <c r="W539" s="3">
        <f>I539-TBONDm!I539</f>
        <v>-6.3149261891744121E-2</v>
      </c>
      <c r="X539" s="3">
        <f t="shared" si="169"/>
        <v>-3.5870915138813589E-2</v>
      </c>
    </row>
    <row r="540" spans="1:24" x14ac:dyDescent="0.2">
      <c r="A540" s="2">
        <v>38849</v>
      </c>
      <c r="B540">
        <v>89</v>
      </c>
      <c r="C540">
        <v>158</v>
      </c>
      <c r="D540">
        <v>224</v>
      </c>
      <c r="E540" s="3">
        <f t="shared" si="165"/>
        <v>-0.28662420382165604</v>
      </c>
      <c r="F540">
        <v>43</v>
      </c>
      <c r="G540">
        <v>75</v>
      </c>
      <c r="H540">
        <v>63</v>
      </c>
      <c r="I540" s="3">
        <f t="shared" si="166"/>
        <v>-0.11049723756906077</v>
      </c>
      <c r="J540">
        <f t="shared" si="178"/>
        <v>132</v>
      </c>
      <c r="K540">
        <f t="shared" si="179"/>
        <v>233</v>
      </c>
      <c r="L540">
        <f t="shared" si="180"/>
        <v>287</v>
      </c>
      <c r="M540" s="3">
        <f t="shared" si="167"/>
        <v>-0.23773006134969324</v>
      </c>
      <c r="N540" s="3">
        <f t="shared" si="181"/>
        <v>0.35736196319018404</v>
      </c>
      <c r="O540" s="3">
        <f>ESX50m!E540</f>
        <v>4.7872340425531915E-2</v>
      </c>
      <c r="P540" s="3">
        <f>ESX50m!I540</f>
        <v>0.19354838709677419</v>
      </c>
      <c r="Q540" s="3">
        <f>ESX50m!M540</f>
        <v>8.4000000000000005E-2</v>
      </c>
      <c r="R540" s="3">
        <f t="shared" si="182"/>
        <v>0.33449654424718794</v>
      </c>
      <c r="S540" s="3">
        <f t="shared" si="183"/>
        <v>0.30404562466583496</v>
      </c>
      <c r="T540" s="3">
        <f t="shared" si="184"/>
        <v>0.32173006134969323</v>
      </c>
      <c r="U540" s="3">
        <f t="shared" si="185"/>
        <v>-0.17612696625259527</v>
      </c>
      <c r="V540" s="3">
        <f t="shared" si="168"/>
        <v>-0.14837893540618838</v>
      </c>
      <c r="W540" s="3">
        <f>I540-TBONDm!I540</f>
        <v>2.0931333859510654E-2</v>
      </c>
      <c r="X540" s="3">
        <f t="shared" si="169"/>
        <v>-5.5351464205201907E-2</v>
      </c>
    </row>
    <row r="541" spans="1:24" x14ac:dyDescent="0.2">
      <c r="A541" s="2">
        <v>38842</v>
      </c>
      <c r="B541">
        <v>77</v>
      </c>
      <c r="C541">
        <v>148</v>
      </c>
      <c r="D541">
        <v>236</v>
      </c>
      <c r="E541" s="3">
        <f t="shared" si="165"/>
        <v>-0.34490238611713664</v>
      </c>
      <c r="F541">
        <v>43</v>
      </c>
      <c r="G541">
        <v>55</v>
      </c>
      <c r="H541">
        <v>76</v>
      </c>
      <c r="I541" s="3">
        <f t="shared" si="166"/>
        <v>-0.18965517241379309</v>
      </c>
      <c r="J541">
        <f t="shared" si="178"/>
        <v>120</v>
      </c>
      <c r="K541">
        <f t="shared" si="179"/>
        <v>203</v>
      </c>
      <c r="L541">
        <f t="shared" si="180"/>
        <v>312</v>
      </c>
      <c r="M541" s="3">
        <f t="shared" si="167"/>
        <v>-0.30236220472440944</v>
      </c>
      <c r="N541" s="3">
        <f t="shared" si="181"/>
        <v>0.31968503937007875</v>
      </c>
      <c r="O541" s="3">
        <f>ESX50m!E541</f>
        <v>0</v>
      </c>
      <c r="P541" s="3">
        <f>ESX50m!I541</f>
        <v>6.0773480662983423E-2</v>
      </c>
      <c r="Q541" s="3">
        <f>ESX50m!M541</f>
        <v>1.5492957746478873E-2</v>
      </c>
      <c r="R541" s="3">
        <f t="shared" si="182"/>
        <v>0.34490238611713664</v>
      </c>
      <c r="S541" s="3">
        <f t="shared" si="183"/>
        <v>0.25042865307677653</v>
      </c>
      <c r="T541" s="3">
        <f t="shared" si="184"/>
        <v>0.3178551624708883</v>
      </c>
      <c r="U541" s="3">
        <f t="shared" si="185"/>
        <v>-0.15524721370334355</v>
      </c>
      <c r="V541" s="3">
        <f t="shared" si="168"/>
        <v>-0.17020865325939374</v>
      </c>
      <c r="W541" s="3">
        <f>I541-TBONDm!I541</f>
        <v>-6.5394817384207299E-2</v>
      </c>
      <c r="X541" s="3">
        <f t="shared" si="169"/>
        <v>-7.1720833919634866E-2</v>
      </c>
    </row>
    <row r="542" spans="1:24" x14ac:dyDescent="0.2">
      <c r="A542" s="2">
        <v>38835</v>
      </c>
      <c r="B542">
        <v>74</v>
      </c>
      <c r="C542">
        <v>181</v>
      </c>
      <c r="D542">
        <v>240</v>
      </c>
      <c r="E542" s="3">
        <f t="shared" si="165"/>
        <v>-0.33535353535353535</v>
      </c>
      <c r="F542">
        <v>39</v>
      </c>
      <c r="G542">
        <v>59</v>
      </c>
      <c r="H542">
        <v>78</v>
      </c>
      <c r="I542" s="3">
        <f t="shared" si="166"/>
        <v>-0.22159090909090909</v>
      </c>
      <c r="J542">
        <f t="shared" si="178"/>
        <v>113</v>
      </c>
      <c r="K542">
        <f t="shared" si="179"/>
        <v>240</v>
      </c>
      <c r="L542">
        <f t="shared" si="180"/>
        <v>318</v>
      </c>
      <c r="M542" s="3">
        <f t="shared" si="167"/>
        <v>-0.30551415797317438</v>
      </c>
      <c r="N542" s="3">
        <f t="shared" si="181"/>
        <v>0.35767511177347244</v>
      </c>
      <c r="O542" s="3">
        <f>ESX50m!E542</f>
        <v>-2.8735632183908046E-2</v>
      </c>
      <c r="P542" s="3">
        <f>ESX50m!I542</f>
        <v>-5.9171597633136093E-3</v>
      </c>
      <c r="Q542" s="3">
        <f>ESX50m!M542</f>
        <v>-2.3154848046309694E-2</v>
      </c>
      <c r="R542" s="3">
        <f t="shared" si="182"/>
        <v>0.30661790316962728</v>
      </c>
      <c r="S542" s="3">
        <f t="shared" si="183"/>
        <v>0.21567374932759548</v>
      </c>
      <c r="T542" s="3">
        <f t="shared" si="184"/>
        <v>0.2823593099268647</v>
      </c>
      <c r="U542" s="3">
        <f t="shared" si="185"/>
        <v>-0.11376262626262626</v>
      </c>
      <c r="V542" s="3">
        <f t="shared" si="168"/>
        <v>-0.13579078882983692</v>
      </c>
      <c r="W542" s="3">
        <f>I542-TBONDm!I542</f>
        <v>-0.12159090909090908</v>
      </c>
      <c r="X542" s="3">
        <f t="shared" si="169"/>
        <v>-5.8291969827640823E-2</v>
      </c>
    </row>
    <row r="543" spans="1:24" x14ac:dyDescent="0.2">
      <c r="A543" s="2">
        <v>38828</v>
      </c>
      <c r="B543">
        <v>74</v>
      </c>
      <c r="C543">
        <v>156</v>
      </c>
      <c r="D543">
        <v>233</v>
      </c>
      <c r="E543" s="3">
        <f t="shared" si="165"/>
        <v>-0.3434125269978402</v>
      </c>
      <c r="F543">
        <v>47</v>
      </c>
      <c r="G543">
        <v>56</v>
      </c>
      <c r="H543">
        <v>64</v>
      </c>
      <c r="I543" s="3">
        <f t="shared" si="166"/>
        <v>-0.10179640718562874</v>
      </c>
      <c r="J543">
        <f t="shared" si="178"/>
        <v>121</v>
      </c>
      <c r="K543">
        <f t="shared" si="179"/>
        <v>212</v>
      </c>
      <c r="L543">
        <f t="shared" si="180"/>
        <v>297</v>
      </c>
      <c r="M543" s="3">
        <f t="shared" si="167"/>
        <v>-0.27936507936507937</v>
      </c>
      <c r="N543" s="3">
        <f t="shared" si="181"/>
        <v>0.33650793650793653</v>
      </c>
      <c r="O543" s="3">
        <f>ESX50m!E543</f>
        <v>-4.642857142857143E-2</v>
      </c>
      <c r="P543" s="3">
        <f>ESX50m!I543</f>
        <v>-5.681818181818182E-3</v>
      </c>
      <c r="Q543" s="3">
        <f>ESX50m!M543</f>
        <v>-3.6684782608695655E-2</v>
      </c>
      <c r="R543" s="3">
        <f t="shared" si="182"/>
        <v>0.29698395556926876</v>
      </c>
      <c r="S543" s="3">
        <f t="shared" si="183"/>
        <v>9.6114589003810563E-2</v>
      </c>
      <c r="T543" s="3">
        <f t="shared" si="184"/>
        <v>0.24268029675638372</v>
      </c>
      <c r="U543" s="3">
        <f t="shared" si="185"/>
        <v>-0.24161611981221146</v>
      </c>
      <c r="V543" s="3">
        <f t="shared" si="168"/>
        <v>-0.12187886602836136</v>
      </c>
      <c r="W543" s="3">
        <f>I543-TBONDm!I543</f>
        <v>-2.8176775283788244E-2</v>
      </c>
      <c r="X543" s="3">
        <f t="shared" si="169"/>
        <v>-3.8811925981471221E-2</v>
      </c>
    </row>
    <row r="544" spans="1:24" x14ac:dyDescent="0.2">
      <c r="A544" s="2">
        <v>38821</v>
      </c>
      <c r="B544">
        <v>79</v>
      </c>
      <c r="C544">
        <v>157</v>
      </c>
      <c r="D544">
        <v>239</v>
      </c>
      <c r="E544" s="3">
        <f t="shared" si="165"/>
        <v>-0.33684210526315789</v>
      </c>
      <c r="F544">
        <v>38</v>
      </c>
      <c r="G544">
        <v>42</v>
      </c>
      <c r="H544">
        <v>85</v>
      </c>
      <c r="I544" s="3">
        <f t="shared" si="166"/>
        <v>-0.28484848484848485</v>
      </c>
      <c r="J544">
        <f t="shared" si="178"/>
        <v>117</v>
      </c>
      <c r="K544">
        <f t="shared" si="179"/>
        <v>199</v>
      </c>
      <c r="L544">
        <f t="shared" si="180"/>
        <v>324</v>
      </c>
      <c r="M544" s="3">
        <f t="shared" si="167"/>
        <v>-0.32343749999999999</v>
      </c>
      <c r="N544" s="3">
        <f t="shared" si="181"/>
        <v>0.31093749999999998</v>
      </c>
      <c r="O544" s="3">
        <f>ESX50m!E544</f>
        <v>-4.6692607003891051E-2</v>
      </c>
      <c r="P544" s="3">
        <f>ESX50m!I544</f>
        <v>-4.8192771084337352E-2</v>
      </c>
      <c r="Q544" s="3">
        <f>ESX50m!M544</f>
        <v>-4.7058823529411764E-2</v>
      </c>
      <c r="R544" s="3">
        <f t="shared" si="182"/>
        <v>0.29014949825926684</v>
      </c>
      <c r="S544" s="3">
        <f t="shared" si="183"/>
        <v>0.23665571376414751</v>
      </c>
      <c r="T544" s="3">
        <f t="shared" si="184"/>
        <v>0.27637867647058822</v>
      </c>
      <c r="U544" s="3">
        <f t="shared" si="185"/>
        <v>-5.1993620414673036E-2</v>
      </c>
      <c r="V544" s="3">
        <f t="shared" si="168"/>
        <v>-8.1390222002513668E-2</v>
      </c>
      <c r="W544" s="3">
        <f>I544-TBONDm!I544</f>
        <v>-2.5108225108225135E-2</v>
      </c>
      <c r="X544" s="3">
        <f t="shared" si="169"/>
        <v>-4.066218904805427E-2</v>
      </c>
    </row>
    <row r="545" spans="1:24" x14ac:dyDescent="0.2">
      <c r="A545" s="2">
        <v>38814</v>
      </c>
      <c r="B545">
        <v>65</v>
      </c>
      <c r="C545">
        <v>179</v>
      </c>
      <c r="D545">
        <v>261</v>
      </c>
      <c r="E545" s="3">
        <f t="shared" si="165"/>
        <v>-0.38811881188118813</v>
      </c>
      <c r="F545">
        <v>30</v>
      </c>
      <c r="G545">
        <v>59</v>
      </c>
      <c r="H545">
        <v>85</v>
      </c>
      <c r="I545" s="3">
        <f t="shared" si="166"/>
        <v>-0.31609195402298851</v>
      </c>
      <c r="J545">
        <f t="shared" si="178"/>
        <v>95</v>
      </c>
      <c r="K545">
        <f t="shared" si="179"/>
        <v>238</v>
      </c>
      <c r="L545">
        <f t="shared" si="180"/>
        <v>346</v>
      </c>
      <c r="M545" s="3">
        <f t="shared" si="167"/>
        <v>-0.36966126656848308</v>
      </c>
      <c r="N545" s="3">
        <f t="shared" si="181"/>
        <v>0.35051546391752575</v>
      </c>
      <c r="O545" s="3">
        <f>ESX50m!E545</f>
        <v>9.2592592592592587E-3</v>
      </c>
      <c r="P545" s="3">
        <f>ESX50m!I545</f>
        <v>3.7037037037037035E-2</v>
      </c>
      <c r="Q545" s="3">
        <f>ESX50m!M545</f>
        <v>1.5669515669515671E-2</v>
      </c>
      <c r="R545" s="3">
        <f t="shared" si="182"/>
        <v>0.39737807114044738</v>
      </c>
      <c r="S545" s="3">
        <f t="shared" si="183"/>
        <v>0.35312899106002554</v>
      </c>
      <c r="T545" s="3">
        <f t="shared" si="184"/>
        <v>0.38533078223799877</v>
      </c>
      <c r="U545" s="3">
        <f t="shared" si="185"/>
        <v>-7.2026857858199622E-2</v>
      </c>
      <c r="V545" s="3">
        <f t="shared" si="168"/>
        <v>-8.2357511713940956E-2</v>
      </c>
      <c r="W545" s="3">
        <f>I545-TBONDm!I545</f>
        <v>-6.3150777552400283E-2</v>
      </c>
      <c r="X545" s="3">
        <f t="shared" si="169"/>
        <v>-4.9127797513662731E-2</v>
      </c>
    </row>
    <row r="546" spans="1:24" x14ac:dyDescent="0.2">
      <c r="A546" s="2">
        <v>38807</v>
      </c>
      <c r="B546">
        <v>77</v>
      </c>
      <c r="C546">
        <v>161</v>
      </c>
      <c r="D546">
        <v>238</v>
      </c>
      <c r="E546" s="3">
        <f t="shared" si="165"/>
        <v>-0.33823529411764708</v>
      </c>
      <c r="F546">
        <v>42</v>
      </c>
      <c r="G546">
        <v>63</v>
      </c>
      <c r="H546">
        <v>83</v>
      </c>
      <c r="I546" s="3">
        <f t="shared" si="166"/>
        <v>-0.21808510638297873</v>
      </c>
      <c r="J546">
        <f t="shared" si="178"/>
        <v>119</v>
      </c>
      <c r="K546">
        <f t="shared" si="179"/>
        <v>224</v>
      </c>
      <c r="L546">
        <f t="shared" si="180"/>
        <v>321</v>
      </c>
      <c r="M546" s="3">
        <f t="shared" si="167"/>
        <v>-0.30421686746987953</v>
      </c>
      <c r="N546" s="3">
        <f t="shared" si="181"/>
        <v>0.33734939759036142</v>
      </c>
      <c r="O546" s="3">
        <f>ESX50m!E546</f>
        <v>-5.5944055944055944E-2</v>
      </c>
      <c r="P546" s="3">
        <f>ESX50m!I546</f>
        <v>3.4285714285714287E-2</v>
      </c>
      <c r="Q546" s="3">
        <f>ESX50m!M546</f>
        <v>-3.4805890227576977E-2</v>
      </c>
      <c r="R546" s="3">
        <f t="shared" si="182"/>
        <v>0.28229123817359114</v>
      </c>
      <c r="S546" s="3">
        <f t="shared" si="183"/>
        <v>0.25237082066869304</v>
      </c>
      <c r="T546" s="3">
        <f t="shared" si="184"/>
        <v>0.26941097724230256</v>
      </c>
      <c r="U546" s="3">
        <f t="shared" si="185"/>
        <v>-0.12015018773466835</v>
      </c>
      <c r="V546" s="3">
        <f t="shared" si="168"/>
        <v>-0.11283573858172058</v>
      </c>
      <c r="W546" s="3">
        <f>I546-TBONDm!I546</f>
        <v>-3.3727564483537392E-2</v>
      </c>
      <c r="X546" s="3">
        <f t="shared" si="169"/>
        <v>-3.798429823628921E-2</v>
      </c>
    </row>
    <row r="547" spans="1:24" x14ac:dyDescent="0.2">
      <c r="A547" s="2">
        <v>38800</v>
      </c>
      <c r="B547">
        <v>82</v>
      </c>
      <c r="C547">
        <v>173</v>
      </c>
      <c r="D547">
        <v>250</v>
      </c>
      <c r="E547" s="3">
        <f t="shared" si="165"/>
        <v>-0.33267326732673269</v>
      </c>
      <c r="F547">
        <v>40</v>
      </c>
      <c r="G547">
        <v>50</v>
      </c>
      <c r="H547">
        <v>90</v>
      </c>
      <c r="I547" s="3">
        <f t="shared" si="166"/>
        <v>-0.27777777777777779</v>
      </c>
      <c r="J547">
        <f t="shared" si="178"/>
        <v>122</v>
      </c>
      <c r="K547">
        <f t="shared" si="179"/>
        <v>223</v>
      </c>
      <c r="L547">
        <f t="shared" si="180"/>
        <v>340</v>
      </c>
      <c r="M547" s="3">
        <f t="shared" si="167"/>
        <v>-0.31824817518248177</v>
      </c>
      <c r="N547" s="3">
        <f t="shared" si="181"/>
        <v>0.32554744525547447</v>
      </c>
      <c r="O547" s="3">
        <f>ESX50m!E547</f>
        <v>-4.1666666666666664E-2</v>
      </c>
      <c r="P547" s="3">
        <f>ESX50m!I547</f>
        <v>0.12698412698412698</v>
      </c>
      <c r="Q547" s="3">
        <f>ESX50m!M547</f>
        <v>1.3495276653171389E-3</v>
      </c>
      <c r="R547" s="3">
        <f t="shared" si="182"/>
        <v>0.29100660066006601</v>
      </c>
      <c r="S547" s="3">
        <f t="shared" si="183"/>
        <v>0.40476190476190477</v>
      </c>
      <c r="T547" s="3">
        <f t="shared" si="184"/>
        <v>0.31959770284779893</v>
      </c>
      <c r="U547" s="3">
        <f t="shared" si="185"/>
        <v>-5.4895489548954901E-2</v>
      </c>
      <c r="V547" s="3">
        <f t="shared" si="168"/>
        <v>-0.11195744445703422</v>
      </c>
      <c r="W547" s="3">
        <f>I547-TBONDm!I547</f>
        <v>-5.0505050505050525E-2</v>
      </c>
      <c r="X547" s="3">
        <f t="shared" si="169"/>
        <v>-2.9594691931421075E-2</v>
      </c>
    </row>
    <row r="548" spans="1:24" x14ac:dyDescent="0.2">
      <c r="A548" s="2">
        <v>38793</v>
      </c>
      <c r="B548">
        <v>74</v>
      </c>
      <c r="C548">
        <v>157</v>
      </c>
      <c r="D548">
        <v>257</v>
      </c>
      <c r="E548" s="3">
        <f t="shared" ref="E548:E611" si="186">(B548-D548)/SUM(B548:D548)</f>
        <v>-0.375</v>
      </c>
      <c r="F548">
        <v>40</v>
      </c>
      <c r="G548">
        <v>43</v>
      </c>
      <c r="H548">
        <v>73</v>
      </c>
      <c r="I548" s="3">
        <f t="shared" ref="I548:I611" si="187">(F548-H548)/SUM(F548:H548)</f>
        <v>-0.21153846153846154</v>
      </c>
      <c r="J548">
        <f t="shared" si="178"/>
        <v>114</v>
      </c>
      <c r="K548">
        <f t="shared" si="179"/>
        <v>200</v>
      </c>
      <c r="L548">
        <f t="shared" si="180"/>
        <v>330</v>
      </c>
      <c r="M548" s="3">
        <f t="shared" ref="M548:M611" si="188">(J548-L548)/SUM(J548:L548)</f>
        <v>-0.33540372670807456</v>
      </c>
      <c r="N548" s="3">
        <f t="shared" si="181"/>
        <v>0.3105590062111801</v>
      </c>
      <c r="O548" s="3">
        <f>ESX50m!E548</f>
        <v>-5.1546391752577317E-2</v>
      </c>
      <c r="P548" s="3">
        <f>ESX50m!I548</f>
        <v>6.1797752808988762E-2</v>
      </c>
      <c r="Q548" s="3">
        <f>ESX50m!M548</f>
        <v>-2.5000000000000001E-2</v>
      </c>
      <c r="R548" s="3">
        <f t="shared" si="182"/>
        <v>0.3234536082474227</v>
      </c>
      <c r="S548" s="3">
        <f t="shared" si="183"/>
        <v>0.27333621434745031</v>
      </c>
      <c r="T548" s="3">
        <f t="shared" si="184"/>
        <v>0.31040372670807453</v>
      </c>
      <c r="U548" s="3">
        <f t="shared" si="185"/>
        <v>-0.16346153846153846</v>
      </c>
      <c r="V548" s="3">
        <f t="shared" ref="V548:V611" si="189">AVERAGE(U548:U550)</f>
        <v>-0.13521738949915749</v>
      </c>
      <c r="W548" s="3">
        <f>I548-TBONDm!I548</f>
        <v>-2.9720279720279713E-2</v>
      </c>
      <c r="X548" s="3">
        <f t="shared" ref="X548:X611" si="190">AVERAGE(W548:W550)</f>
        <v>-2.2242256007556565E-2</v>
      </c>
    </row>
    <row r="549" spans="1:24" x14ac:dyDescent="0.2">
      <c r="A549" s="2">
        <v>38786</v>
      </c>
      <c r="B549">
        <v>53</v>
      </c>
      <c r="C549">
        <v>167</v>
      </c>
      <c r="D549">
        <v>261</v>
      </c>
      <c r="E549" s="3">
        <f t="shared" si="186"/>
        <v>-0.43243243243243246</v>
      </c>
      <c r="F549">
        <v>33</v>
      </c>
      <c r="G549">
        <v>58</v>
      </c>
      <c r="H549">
        <v>90</v>
      </c>
      <c r="I549" s="3">
        <f t="shared" si="187"/>
        <v>-0.31491712707182318</v>
      </c>
      <c r="J549">
        <f t="shared" si="178"/>
        <v>86</v>
      </c>
      <c r="K549">
        <f t="shared" si="179"/>
        <v>225</v>
      </c>
      <c r="L549">
        <f t="shared" si="180"/>
        <v>351</v>
      </c>
      <c r="M549" s="3">
        <f t="shared" si="188"/>
        <v>-0.40030211480362538</v>
      </c>
      <c r="N549" s="3">
        <f t="shared" si="181"/>
        <v>0.33987915407854985</v>
      </c>
      <c r="O549" s="3">
        <f>ESX50m!E549</f>
        <v>-3.046594982078853E-2</v>
      </c>
      <c r="P549" s="3">
        <f>ESX50m!I549</f>
        <v>9.375E-2</v>
      </c>
      <c r="Q549" s="3">
        <f>ESX50m!M549</f>
        <v>-2.7855153203342618E-3</v>
      </c>
      <c r="R549" s="3">
        <f t="shared" si="182"/>
        <v>0.40196648261164392</v>
      </c>
      <c r="S549" s="3">
        <f t="shared" si="183"/>
        <v>0.40866712707182318</v>
      </c>
      <c r="T549" s="3">
        <f t="shared" si="184"/>
        <v>0.3975165994832911</v>
      </c>
      <c r="U549" s="3">
        <f t="shared" si="185"/>
        <v>-0.11751530536060928</v>
      </c>
      <c r="V549" s="3">
        <f t="shared" si="189"/>
        <v>-8.3545245613898853E-2</v>
      </c>
      <c r="W549" s="3">
        <f>I549-TBONDm!I549</f>
        <v>-8.5587455689329905E-3</v>
      </c>
      <c r="X549" s="3">
        <f t="shared" si="190"/>
        <v>-2.4671975650390966E-2</v>
      </c>
    </row>
    <row r="550" spans="1:24" x14ac:dyDescent="0.2">
      <c r="A550" s="2">
        <v>38779</v>
      </c>
      <c r="B550">
        <v>48</v>
      </c>
      <c r="C550">
        <v>141</v>
      </c>
      <c r="D550">
        <v>196</v>
      </c>
      <c r="E550" s="3">
        <f t="shared" si="186"/>
        <v>-0.38441558441558443</v>
      </c>
      <c r="F550">
        <v>28</v>
      </c>
      <c r="G550">
        <v>58</v>
      </c>
      <c r="H550">
        <v>68</v>
      </c>
      <c r="I550" s="3">
        <f t="shared" si="187"/>
        <v>-0.25974025974025972</v>
      </c>
      <c r="J550">
        <f t="shared" si="178"/>
        <v>76</v>
      </c>
      <c r="K550">
        <f t="shared" si="179"/>
        <v>199</v>
      </c>
      <c r="L550">
        <f t="shared" si="180"/>
        <v>264</v>
      </c>
      <c r="M550" s="3">
        <f t="shared" si="188"/>
        <v>-0.34879406307977734</v>
      </c>
      <c r="N550" s="3">
        <f t="shared" si="181"/>
        <v>0.36920222634508348</v>
      </c>
      <c r="O550" s="3">
        <f>ESX50m!E550</f>
        <v>4.8736462093862815E-2</v>
      </c>
      <c r="P550" s="3">
        <f>ESX50m!I550</f>
        <v>0.2247191011235955</v>
      </c>
      <c r="Q550" s="3">
        <f>ESX50m!M550</f>
        <v>9.1530054644808748E-2</v>
      </c>
      <c r="R550" s="3">
        <f t="shared" si="182"/>
        <v>0.43315204650944727</v>
      </c>
      <c r="S550" s="3">
        <f t="shared" si="183"/>
        <v>0.48445936086385522</v>
      </c>
      <c r="T550" s="3">
        <f t="shared" si="184"/>
        <v>0.44032411772458607</v>
      </c>
      <c r="U550" s="3">
        <f t="shared" si="185"/>
        <v>-0.12467532467532472</v>
      </c>
      <c r="V550" s="3">
        <f t="shared" si="189"/>
        <v>-8.4356532168241058E-2</v>
      </c>
      <c r="W550" s="3">
        <f>I550-TBONDm!I550</f>
        <v>-2.8447742733456988E-2</v>
      </c>
      <c r="X550" s="3">
        <f t="shared" si="190"/>
        <v>-2.936510128250051E-2</v>
      </c>
    </row>
    <row r="551" spans="1:24" x14ac:dyDescent="0.2">
      <c r="A551" s="2">
        <v>38772</v>
      </c>
      <c r="B551">
        <v>50</v>
      </c>
      <c r="C551">
        <v>173</v>
      </c>
      <c r="D551">
        <v>206</v>
      </c>
      <c r="E551" s="3">
        <f t="shared" si="186"/>
        <v>-0.36363636363636365</v>
      </c>
      <c r="F551">
        <v>28</v>
      </c>
      <c r="G551">
        <v>62</v>
      </c>
      <c r="H551">
        <v>93</v>
      </c>
      <c r="I551" s="3">
        <f t="shared" si="187"/>
        <v>-0.3551912568306011</v>
      </c>
      <c r="J551">
        <f t="shared" si="178"/>
        <v>78</v>
      </c>
      <c r="K551">
        <f t="shared" si="179"/>
        <v>235</v>
      </c>
      <c r="L551">
        <f t="shared" si="180"/>
        <v>299</v>
      </c>
      <c r="M551" s="3">
        <f t="shared" si="188"/>
        <v>-0.3611111111111111</v>
      </c>
      <c r="N551" s="3">
        <f t="shared" si="181"/>
        <v>0.38398692810457519</v>
      </c>
      <c r="O551" s="3">
        <f>ESX50m!E551</f>
        <v>4.9356223175965663E-2</v>
      </c>
      <c r="P551" s="3">
        <f>ESX50m!I551</f>
        <v>0.20645161290322581</v>
      </c>
      <c r="Q551" s="3">
        <f>ESX50m!M551</f>
        <v>8.8566827697262485E-2</v>
      </c>
      <c r="R551" s="3">
        <f t="shared" si="182"/>
        <v>0.41299258681232931</v>
      </c>
      <c r="S551" s="3">
        <f t="shared" si="183"/>
        <v>0.56164286973382693</v>
      </c>
      <c r="T551" s="3">
        <f t="shared" si="184"/>
        <v>0.44967793880837359</v>
      </c>
      <c r="U551" s="3">
        <f t="shared" si="185"/>
        <v>-8.4451068057625478E-3</v>
      </c>
      <c r="V551" s="3">
        <f t="shared" si="189"/>
        <v>-2.7432228270842952E-2</v>
      </c>
      <c r="W551" s="3">
        <f>I551-TBONDm!I551</f>
        <v>-3.7009438648782922E-2</v>
      </c>
      <c r="X551" s="3">
        <f t="shared" si="190"/>
        <v>-4.3159717429033045E-2</v>
      </c>
    </row>
    <row r="552" spans="1:24" x14ac:dyDescent="0.2">
      <c r="A552" s="2">
        <v>38765</v>
      </c>
      <c r="B552">
        <v>59</v>
      </c>
      <c r="C552">
        <v>184</v>
      </c>
      <c r="D552">
        <v>230</v>
      </c>
      <c r="E552" s="3">
        <f t="shared" si="186"/>
        <v>-0.36152219873150104</v>
      </c>
      <c r="F552">
        <v>41</v>
      </c>
      <c r="G552">
        <v>53</v>
      </c>
      <c r="H552">
        <v>84</v>
      </c>
      <c r="I552" s="3">
        <f t="shared" si="187"/>
        <v>-0.24157303370786518</v>
      </c>
      <c r="J552">
        <f t="shared" si="178"/>
        <v>100</v>
      </c>
      <c r="K552">
        <f t="shared" si="179"/>
        <v>237</v>
      </c>
      <c r="L552">
        <f t="shared" si="180"/>
        <v>314</v>
      </c>
      <c r="M552" s="3">
        <f t="shared" si="188"/>
        <v>-0.32872503840245776</v>
      </c>
      <c r="N552" s="3">
        <f t="shared" si="181"/>
        <v>0.36405529953917048</v>
      </c>
      <c r="O552" s="3">
        <f>ESX50m!E552</f>
        <v>3.0425963488843813E-2</v>
      </c>
      <c r="P552" s="3">
        <f>ESX50m!I552</f>
        <v>9.7826086956521743E-2</v>
      </c>
      <c r="Q552" s="3">
        <f>ESX50m!M552</f>
        <v>4.874446085672083E-2</v>
      </c>
      <c r="R552" s="3">
        <f t="shared" si="182"/>
        <v>0.39194816222034484</v>
      </c>
      <c r="S552" s="3">
        <f t="shared" si="183"/>
        <v>0.33939912066438693</v>
      </c>
      <c r="T552" s="3">
        <f t="shared" si="184"/>
        <v>0.37746949925917861</v>
      </c>
      <c r="U552" s="3">
        <f t="shared" si="185"/>
        <v>-0.11994916502363587</v>
      </c>
      <c r="V552" s="3">
        <f t="shared" si="189"/>
        <v>-1.9539904526815671E-2</v>
      </c>
      <c r="W552" s="3">
        <f>I552-TBONDm!I552</f>
        <v>-2.2638122465261618E-2</v>
      </c>
      <c r="X552" s="3">
        <f t="shared" si="190"/>
        <v>-6.0997166817445797E-2</v>
      </c>
    </row>
    <row r="553" spans="1:24" x14ac:dyDescent="0.2">
      <c r="A553" s="2">
        <v>38758</v>
      </c>
      <c r="B553">
        <v>63</v>
      </c>
      <c r="C553">
        <v>168</v>
      </c>
      <c r="D553">
        <v>215</v>
      </c>
      <c r="E553" s="3">
        <f t="shared" si="186"/>
        <v>-0.34080717488789236</v>
      </c>
      <c r="F553">
        <v>27</v>
      </c>
      <c r="G553">
        <v>49</v>
      </c>
      <c r="H553">
        <v>92</v>
      </c>
      <c r="I553" s="3">
        <f t="shared" si="187"/>
        <v>-0.38690476190476192</v>
      </c>
      <c r="J553">
        <f t="shared" si="178"/>
        <v>90</v>
      </c>
      <c r="K553">
        <f t="shared" si="179"/>
        <v>217</v>
      </c>
      <c r="L553">
        <f t="shared" si="180"/>
        <v>307</v>
      </c>
      <c r="M553" s="3">
        <f t="shared" si="188"/>
        <v>-0.3534201954397394</v>
      </c>
      <c r="N553" s="3">
        <f t="shared" si="181"/>
        <v>0.3534201954397394</v>
      </c>
      <c r="O553" s="3">
        <f>ESX50m!E553</f>
        <v>9.3109869646182494E-2</v>
      </c>
      <c r="P553" s="3">
        <f>ESX50m!I553</f>
        <v>0.20670391061452514</v>
      </c>
      <c r="Q553" s="3">
        <f>ESX50m!M553</f>
        <v>0.12150837988826815</v>
      </c>
      <c r="R553" s="3">
        <f t="shared" si="182"/>
        <v>0.43391704453407487</v>
      </c>
      <c r="S553" s="3">
        <f t="shared" si="183"/>
        <v>0.59360867251928706</v>
      </c>
      <c r="T553" s="3">
        <f t="shared" si="184"/>
        <v>0.47492857532800759</v>
      </c>
      <c r="U553" s="3">
        <f t="shared" si="185"/>
        <v>4.6097587016869557E-2</v>
      </c>
      <c r="V553" s="3">
        <f t="shared" si="189"/>
        <v>2.2567537647878813E-3</v>
      </c>
      <c r="W553" s="3">
        <f>I553-TBONDm!I553</f>
        <v>-6.9831591173054597E-2</v>
      </c>
      <c r="X553" s="3">
        <f t="shared" si="190"/>
        <v>-6.8431240887428565E-2</v>
      </c>
    </row>
    <row r="554" spans="1:24" x14ac:dyDescent="0.2">
      <c r="A554" s="2">
        <v>38751</v>
      </c>
      <c r="B554">
        <v>58</v>
      </c>
      <c r="C554">
        <v>161</v>
      </c>
      <c r="D554">
        <v>223</v>
      </c>
      <c r="E554" s="3">
        <f t="shared" si="186"/>
        <v>-0.37330316742081449</v>
      </c>
      <c r="F554">
        <v>21</v>
      </c>
      <c r="G554">
        <v>54</v>
      </c>
      <c r="H554">
        <v>82</v>
      </c>
      <c r="I554" s="3">
        <f t="shared" si="187"/>
        <v>-0.38853503184713378</v>
      </c>
      <c r="J554">
        <f t="shared" si="178"/>
        <v>79</v>
      </c>
      <c r="K554">
        <f t="shared" si="179"/>
        <v>215</v>
      </c>
      <c r="L554">
        <f t="shared" si="180"/>
        <v>305</v>
      </c>
      <c r="M554" s="3">
        <f t="shared" si="188"/>
        <v>-0.37729549248747912</v>
      </c>
      <c r="N554" s="3">
        <f t="shared" si="181"/>
        <v>0.35893155258764609</v>
      </c>
      <c r="O554" s="3">
        <f>ESX50m!E554</f>
        <v>0.16310679611650486</v>
      </c>
      <c r="P554" s="3">
        <f>ESX50m!I554</f>
        <v>0.28488372093023256</v>
      </c>
      <c r="Q554" s="3">
        <f>ESX50m!M554</f>
        <v>0.19359534206695778</v>
      </c>
      <c r="R554" s="3">
        <f t="shared" si="182"/>
        <v>0.5364099635373194</v>
      </c>
      <c r="S554" s="3">
        <f t="shared" si="183"/>
        <v>0.67341875277736629</v>
      </c>
      <c r="T554" s="3">
        <f t="shared" si="184"/>
        <v>0.5708908345544369</v>
      </c>
      <c r="U554" s="3">
        <f t="shared" si="185"/>
        <v>1.5231864426319297E-2</v>
      </c>
      <c r="V554" s="3">
        <f t="shared" si="189"/>
        <v>4.4332666972869235E-3</v>
      </c>
      <c r="W554" s="3">
        <f>I554-TBONDm!I554</f>
        <v>-9.0521786814021177E-2</v>
      </c>
      <c r="X554" s="3">
        <f t="shared" si="190"/>
        <v>-9.476509977148484E-2</v>
      </c>
    </row>
    <row r="555" spans="1:24" x14ac:dyDescent="0.2">
      <c r="A555" s="2">
        <v>38744</v>
      </c>
      <c r="B555">
        <v>52</v>
      </c>
      <c r="C555">
        <v>184</v>
      </c>
      <c r="D555">
        <v>191</v>
      </c>
      <c r="E555" s="3">
        <f t="shared" si="186"/>
        <v>-0.32552693208430911</v>
      </c>
      <c r="F555">
        <v>32</v>
      </c>
      <c r="G555">
        <v>49</v>
      </c>
      <c r="H555">
        <v>74</v>
      </c>
      <c r="I555" s="3">
        <f t="shared" si="187"/>
        <v>-0.2709677419354839</v>
      </c>
      <c r="J555">
        <f t="shared" si="178"/>
        <v>84</v>
      </c>
      <c r="K555">
        <f t="shared" si="179"/>
        <v>233</v>
      </c>
      <c r="L555">
        <f t="shared" si="180"/>
        <v>265</v>
      </c>
      <c r="M555" s="3">
        <f t="shared" si="188"/>
        <v>-0.31099656357388317</v>
      </c>
      <c r="N555" s="3">
        <f t="shared" si="181"/>
        <v>0.40034364261168387</v>
      </c>
      <c r="O555" s="3">
        <f>ESX50m!E555</f>
        <v>0.20866141732283464</v>
      </c>
      <c r="P555" s="3">
        <f>ESX50m!I555</f>
        <v>0.34782608695652173</v>
      </c>
      <c r="Q555" s="3">
        <f>ESX50m!M555</f>
        <v>0.24215246636771301</v>
      </c>
      <c r="R555" s="3">
        <f t="shared" si="182"/>
        <v>0.53418834940714377</v>
      </c>
      <c r="S555" s="3">
        <f t="shared" si="183"/>
        <v>0.61879382889200563</v>
      </c>
      <c r="T555" s="3">
        <f t="shared" si="184"/>
        <v>0.5531490299415962</v>
      </c>
      <c r="U555" s="3">
        <f t="shared" si="185"/>
        <v>-5.455919014882521E-2</v>
      </c>
      <c r="V555" s="3">
        <f t="shared" si="189"/>
        <v>7.8653350821581616E-3</v>
      </c>
      <c r="W555" s="3">
        <f>I555-TBONDm!I555</f>
        <v>-4.4940344675209937E-2</v>
      </c>
      <c r="X555" s="3">
        <f t="shared" si="190"/>
        <v>-7.912108536339231E-2</v>
      </c>
    </row>
    <row r="556" spans="1:24" x14ac:dyDescent="0.2">
      <c r="A556" s="2">
        <v>38737</v>
      </c>
      <c r="B556">
        <v>67</v>
      </c>
      <c r="C556">
        <v>184</v>
      </c>
      <c r="D556">
        <v>195</v>
      </c>
      <c r="E556" s="3">
        <f t="shared" si="186"/>
        <v>-0.28699551569506726</v>
      </c>
      <c r="F556">
        <v>25</v>
      </c>
      <c r="G556">
        <v>55</v>
      </c>
      <c r="H556">
        <v>79</v>
      </c>
      <c r="I556" s="3">
        <f t="shared" si="187"/>
        <v>-0.33962264150943394</v>
      </c>
      <c r="J556">
        <f t="shared" si="178"/>
        <v>92</v>
      </c>
      <c r="K556">
        <f t="shared" si="179"/>
        <v>239</v>
      </c>
      <c r="L556">
        <f t="shared" si="180"/>
        <v>274</v>
      </c>
      <c r="M556" s="3">
        <f t="shared" si="188"/>
        <v>-0.30082644628099175</v>
      </c>
      <c r="N556" s="3">
        <f t="shared" si="181"/>
        <v>0.39504132231404959</v>
      </c>
      <c r="O556" s="3">
        <f>ESX50m!E556</f>
        <v>0.23705179282868527</v>
      </c>
      <c r="P556" s="3">
        <f>ESX50m!I556</f>
        <v>0.29032258064516131</v>
      </c>
      <c r="Q556" s="3">
        <f>ESX50m!M556</f>
        <v>0.24961948249619481</v>
      </c>
      <c r="R556" s="3">
        <f t="shared" si="182"/>
        <v>0.52404730852375248</v>
      </c>
      <c r="S556" s="3">
        <f t="shared" si="183"/>
        <v>0.62994522215459525</v>
      </c>
      <c r="T556" s="3">
        <f t="shared" si="184"/>
        <v>0.55044592877718657</v>
      </c>
      <c r="U556" s="3">
        <f t="shared" si="185"/>
        <v>5.2627125814366682E-2</v>
      </c>
      <c r="V556" s="3">
        <f t="shared" si="189"/>
        <v>4.6620010000299222E-2</v>
      </c>
      <c r="W556" s="3">
        <f>I556-TBONDm!I556</f>
        <v>-0.14883316782522341</v>
      </c>
      <c r="X556" s="3">
        <f t="shared" si="190"/>
        <v>-7.2111984964409279E-2</v>
      </c>
    </row>
    <row r="557" spans="1:24" x14ac:dyDescent="0.2">
      <c r="A557" s="2">
        <v>38730</v>
      </c>
      <c r="B557">
        <v>82</v>
      </c>
      <c r="C557">
        <v>191</v>
      </c>
      <c r="D557">
        <v>181</v>
      </c>
      <c r="E557" s="3">
        <f t="shared" si="186"/>
        <v>-0.21806167400881057</v>
      </c>
      <c r="F557">
        <v>28</v>
      </c>
      <c r="G557">
        <v>62</v>
      </c>
      <c r="H557">
        <v>66</v>
      </c>
      <c r="I557" s="3">
        <f t="shared" si="187"/>
        <v>-0.24358974358974358</v>
      </c>
      <c r="J557">
        <f t="shared" ref="J557:J588" si="191">B557+F557</f>
        <v>110</v>
      </c>
      <c r="K557">
        <f t="shared" ref="K557:K588" si="192">C557+G557</f>
        <v>253</v>
      </c>
      <c r="L557">
        <f t="shared" ref="L557:L588" si="193">D557+H557</f>
        <v>247</v>
      </c>
      <c r="M557" s="3">
        <f t="shared" si="188"/>
        <v>-0.22459016393442624</v>
      </c>
      <c r="N557" s="3">
        <f t="shared" si="181"/>
        <v>0.41475409836065574</v>
      </c>
      <c r="O557" s="3">
        <f>ESX50m!E557</f>
        <v>0.24404761904761904</v>
      </c>
      <c r="P557" s="3">
        <f>ESX50m!I557</f>
        <v>0.30674846625766872</v>
      </c>
      <c r="Q557" s="3">
        <f>ESX50m!M557</f>
        <v>0.25937031484257872</v>
      </c>
      <c r="R557" s="3">
        <f t="shared" si="182"/>
        <v>0.46210929305642962</v>
      </c>
      <c r="S557" s="3">
        <f t="shared" si="183"/>
        <v>0.55033820984741233</v>
      </c>
      <c r="T557" s="3">
        <f t="shared" si="184"/>
        <v>0.48396047877700499</v>
      </c>
      <c r="U557" s="3">
        <f t="shared" si="185"/>
        <v>2.552806958093301E-2</v>
      </c>
      <c r="V557" s="3">
        <f t="shared" si="189"/>
        <v>4.3257003746922353E-2</v>
      </c>
      <c r="W557" s="3">
        <f>I557-TBONDm!I557</f>
        <v>-4.3589743589743574E-2</v>
      </c>
      <c r="X557" s="3">
        <f t="shared" si="190"/>
        <v>-6.132876785050697E-2</v>
      </c>
    </row>
    <row r="558" spans="1:24" x14ac:dyDescent="0.2">
      <c r="A558" s="2">
        <v>38723</v>
      </c>
      <c r="B558">
        <v>73</v>
      </c>
      <c r="C558">
        <v>173</v>
      </c>
      <c r="D558">
        <v>147</v>
      </c>
      <c r="E558" s="3">
        <f t="shared" si="186"/>
        <v>-0.18829516539440203</v>
      </c>
      <c r="F558">
        <v>25</v>
      </c>
      <c r="G558">
        <v>40</v>
      </c>
      <c r="H558">
        <v>55</v>
      </c>
      <c r="I558" s="3">
        <f t="shared" si="187"/>
        <v>-0.25</v>
      </c>
      <c r="J558">
        <f t="shared" si="191"/>
        <v>98</v>
      </c>
      <c r="K558">
        <f t="shared" si="192"/>
        <v>213</v>
      </c>
      <c r="L558">
        <f t="shared" si="193"/>
        <v>202</v>
      </c>
      <c r="M558" s="3">
        <f t="shared" si="188"/>
        <v>-0.20272904483430798</v>
      </c>
      <c r="N558" s="3">
        <f t="shared" ref="N558:N590" si="194">K558/SUM(J558:L558)</f>
        <v>0.41520467836257308</v>
      </c>
      <c r="O558" s="3">
        <f>ESX50m!E558</f>
        <v>0.16926070038910507</v>
      </c>
      <c r="P558" s="3">
        <f>ESX50m!I558</f>
        <v>0.25153374233128833</v>
      </c>
      <c r="Q558" s="3">
        <f>ESX50m!M558</f>
        <v>0.18906942392909898</v>
      </c>
      <c r="R558" s="3">
        <f t="shared" si="182"/>
        <v>0.35755586578350707</v>
      </c>
      <c r="S558" s="3">
        <f t="shared" si="183"/>
        <v>0.50153374233128833</v>
      </c>
      <c r="T558" s="3">
        <f t="shared" si="184"/>
        <v>0.39179846876340696</v>
      </c>
      <c r="U558" s="3">
        <f t="shared" si="185"/>
        <v>6.1704834605597975E-2</v>
      </c>
      <c r="V558" s="3">
        <f t="shared" si="189"/>
        <v>7.5792665593466035E-2</v>
      </c>
      <c r="W558" s="3">
        <f>I558-TBONDm!I558</f>
        <v>-2.391304347826087E-2</v>
      </c>
      <c r="X558" s="3">
        <f t="shared" si="190"/>
        <v>-9.9462812961296262E-2</v>
      </c>
    </row>
    <row r="559" spans="1:24" x14ac:dyDescent="0.2">
      <c r="A559" s="2">
        <v>38716</v>
      </c>
      <c r="B559">
        <v>59</v>
      </c>
      <c r="C559">
        <v>187</v>
      </c>
      <c r="D559">
        <v>157</v>
      </c>
      <c r="E559" s="3">
        <f t="shared" si="186"/>
        <v>-0.24317617866004962</v>
      </c>
      <c r="F559">
        <v>25</v>
      </c>
      <c r="G559">
        <v>45</v>
      </c>
      <c r="H559">
        <v>63</v>
      </c>
      <c r="I559" s="3">
        <f t="shared" si="187"/>
        <v>-0.2857142857142857</v>
      </c>
      <c r="J559">
        <f t="shared" si="191"/>
        <v>84</v>
      </c>
      <c r="K559">
        <f t="shared" si="192"/>
        <v>232</v>
      </c>
      <c r="L559">
        <f t="shared" si="193"/>
        <v>220</v>
      </c>
      <c r="M559" s="3">
        <f t="shared" si="188"/>
        <v>-0.2537313432835821</v>
      </c>
      <c r="N559" s="3">
        <f t="shared" si="194"/>
        <v>0.43283582089552236</v>
      </c>
      <c r="O559" s="3">
        <f>ESX50m!E559</f>
        <v>0.21052631578947367</v>
      </c>
      <c r="P559" s="3">
        <f>ESX50m!I559</f>
        <v>0.22131147540983606</v>
      </c>
      <c r="Q559" s="3">
        <f>ESX50m!M559</f>
        <v>0.21280276816608998</v>
      </c>
      <c r="R559" s="3">
        <f t="shared" si="182"/>
        <v>0.45370249444952326</v>
      </c>
      <c r="S559" s="3">
        <f t="shared" si="183"/>
        <v>0.50702576112412179</v>
      </c>
      <c r="T559" s="3">
        <f t="shared" si="184"/>
        <v>0.46653411144967205</v>
      </c>
      <c r="U559" s="3">
        <f t="shared" si="185"/>
        <v>4.253810705423608E-2</v>
      </c>
      <c r="V559" s="3">
        <f t="shared" si="189"/>
        <v>8.5041966164402696E-2</v>
      </c>
      <c r="W559" s="3">
        <f>I559-TBONDm!I559</f>
        <v>-0.11648351648351646</v>
      </c>
      <c r="X559" s="3">
        <f t="shared" si="190"/>
        <v>-0.12337388463634309</v>
      </c>
    </row>
    <row r="560" spans="1:24" x14ac:dyDescent="0.2">
      <c r="A560" s="2">
        <v>38709</v>
      </c>
      <c r="B560">
        <v>70</v>
      </c>
      <c r="C560">
        <v>162</v>
      </c>
      <c r="D560">
        <v>166</v>
      </c>
      <c r="E560" s="3">
        <f t="shared" si="186"/>
        <v>-0.24120603015075376</v>
      </c>
      <c r="F560">
        <v>17</v>
      </c>
      <c r="G560">
        <v>48</v>
      </c>
      <c r="H560">
        <v>64</v>
      </c>
      <c r="I560" s="3">
        <f t="shared" si="187"/>
        <v>-0.36434108527131781</v>
      </c>
      <c r="J560">
        <f t="shared" si="191"/>
        <v>87</v>
      </c>
      <c r="K560">
        <f t="shared" si="192"/>
        <v>210</v>
      </c>
      <c r="L560">
        <f t="shared" si="193"/>
        <v>230</v>
      </c>
      <c r="M560" s="3">
        <f t="shared" si="188"/>
        <v>-0.27134724857685011</v>
      </c>
      <c r="N560" s="3">
        <f t="shared" si="194"/>
        <v>0.39848197343453512</v>
      </c>
      <c r="O560" s="3">
        <f>ESX50m!E560</f>
        <v>0.22173913043478261</v>
      </c>
      <c r="P560" s="3">
        <f>ESX50m!I560</f>
        <v>0.13533834586466165</v>
      </c>
      <c r="Q560" s="3">
        <f>ESX50m!M560</f>
        <v>0.20236087689713322</v>
      </c>
      <c r="R560" s="3">
        <f t="shared" si="182"/>
        <v>0.46294516058553636</v>
      </c>
      <c r="S560" s="3">
        <f t="shared" si="183"/>
        <v>0.49967943113597946</v>
      </c>
      <c r="T560" s="3">
        <f t="shared" si="184"/>
        <v>0.47370812547398333</v>
      </c>
      <c r="U560" s="3">
        <f t="shared" si="185"/>
        <v>0.12313505512056405</v>
      </c>
      <c r="V560" s="3">
        <f t="shared" si="189"/>
        <v>7.7093374114153707E-2</v>
      </c>
      <c r="W560" s="3">
        <f>I560-TBONDm!I560</f>
        <v>-0.15799187892211147</v>
      </c>
      <c r="X560" s="3">
        <f t="shared" si="190"/>
        <v>-0.10265065704225461</v>
      </c>
    </row>
    <row r="561" spans="1:24" x14ac:dyDescent="0.2">
      <c r="A561" s="2">
        <v>38702</v>
      </c>
      <c r="B561">
        <v>76</v>
      </c>
      <c r="C561">
        <v>160</v>
      </c>
      <c r="D561">
        <v>166</v>
      </c>
      <c r="E561" s="3">
        <f t="shared" si="186"/>
        <v>-0.22388059701492538</v>
      </c>
      <c r="F561">
        <v>26</v>
      </c>
      <c r="G561">
        <v>51</v>
      </c>
      <c r="H561">
        <v>73</v>
      </c>
      <c r="I561" s="3">
        <f t="shared" si="187"/>
        <v>-0.31333333333333335</v>
      </c>
      <c r="J561">
        <f t="shared" si="191"/>
        <v>102</v>
      </c>
      <c r="K561">
        <f t="shared" si="192"/>
        <v>211</v>
      </c>
      <c r="L561">
        <f t="shared" si="193"/>
        <v>239</v>
      </c>
      <c r="M561" s="3">
        <f t="shared" si="188"/>
        <v>-0.24818840579710144</v>
      </c>
      <c r="N561" s="3">
        <f t="shared" si="194"/>
        <v>0.38224637681159418</v>
      </c>
      <c r="O561" s="3">
        <f>ESX50m!E561</f>
        <v>0.16008771929824561</v>
      </c>
      <c r="P561" s="3">
        <f>ESX50m!I561</f>
        <v>0.24427480916030533</v>
      </c>
      <c r="Q561" s="3">
        <f>ESX50m!M561</f>
        <v>0.17887563884156729</v>
      </c>
      <c r="R561" s="3">
        <f t="shared" si="182"/>
        <v>0.38396831631317097</v>
      </c>
      <c r="S561" s="3">
        <f t="shared" si="183"/>
        <v>0.55760814249363866</v>
      </c>
      <c r="T561" s="3">
        <f t="shared" si="184"/>
        <v>0.42706404463866876</v>
      </c>
      <c r="U561" s="3">
        <f t="shared" si="185"/>
        <v>8.9452736318407972E-2</v>
      </c>
      <c r="V561" s="3">
        <f t="shared" si="189"/>
        <v>1.5367413472266786E-2</v>
      </c>
      <c r="W561" s="3">
        <f>I561-TBONDm!I561</f>
        <v>-9.5646258503401388E-2</v>
      </c>
      <c r="X561" s="3">
        <f t="shared" si="190"/>
        <v>-5.6816438893868955E-2</v>
      </c>
    </row>
    <row r="562" spans="1:24" x14ac:dyDescent="0.2">
      <c r="A562" s="2">
        <v>38695</v>
      </c>
      <c r="B562">
        <v>62</v>
      </c>
      <c r="C562">
        <v>171</v>
      </c>
      <c r="D562">
        <v>184</v>
      </c>
      <c r="E562" s="3">
        <f t="shared" si="186"/>
        <v>-0.29256594724220625</v>
      </c>
      <c r="F562">
        <v>29</v>
      </c>
      <c r="G562">
        <v>46</v>
      </c>
      <c r="H562">
        <v>76</v>
      </c>
      <c r="I562" s="3">
        <f t="shared" si="187"/>
        <v>-0.31125827814569534</v>
      </c>
      <c r="J562">
        <f t="shared" si="191"/>
        <v>91</v>
      </c>
      <c r="K562">
        <f t="shared" si="192"/>
        <v>217</v>
      </c>
      <c r="L562">
        <f t="shared" si="193"/>
        <v>260</v>
      </c>
      <c r="M562" s="3">
        <f t="shared" si="188"/>
        <v>-0.29753521126760563</v>
      </c>
      <c r="N562" s="3">
        <f t="shared" si="194"/>
        <v>0.38204225352112675</v>
      </c>
      <c r="O562" s="3">
        <f>ESX50m!E562</f>
        <v>0.21978021978021978</v>
      </c>
      <c r="P562" s="3">
        <f>ESX50m!I562</f>
        <v>0.20261437908496732</v>
      </c>
      <c r="Q562" s="3">
        <f>ESX50m!M562</f>
        <v>0.21546052631578946</v>
      </c>
      <c r="R562" s="3">
        <f t="shared" ref="R562:R593" si="195">O562-E562</f>
        <v>0.51234616702242608</v>
      </c>
      <c r="S562" s="3">
        <f t="shared" ref="S562:S593" si="196">P562-I562</f>
        <v>0.51387265723066267</v>
      </c>
      <c r="T562" s="3">
        <f t="shared" ref="T562:T593" si="197">Q562-M562</f>
        <v>0.51299573758339512</v>
      </c>
      <c r="U562" s="3">
        <f t="shared" ref="U562:U593" si="198">E562-I562</f>
        <v>1.8692330903489096E-2</v>
      </c>
      <c r="V562" s="3">
        <f t="shared" si="189"/>
        <v>-3.545091532732253E-2</v>
      </c>
      <c r="W562" s="3">
        <f>I562-TBONDm!I562</f>
        <v>-5.4313833701250924E-2</v>
      </c>
      <c r="X562" s="3">
        <f t="shared" si="190"/>
        <v>-4.7878728611620854E-2</v>
      </c>
    </row>
    <row r="563" spans="1:24" x14ac:dyDescent="0.2">
      <c r="A563" s="2">
        <v>38688</v>
      </c>
      <c r="B563">
        <v>58</v>
      </c>
      <c r="C563">
        <v>167</v>
      </c>
      <c r="D563">
        <v>191</v>
      </c>
      <c r="E563" s="3">
        <f t="shared" si="186"/>
        <v>-0.31971153846153844</v>
      </c>
      <c r="F563">
        <v>31</v>
      </c>
      <c r="G563">
        <v>59</v>
      </c>
      <c r="H563">
        <v>73</v>
      </c>
      <c r="I563" s="3">
        <f t="shared" si="187"/>
        <v>-0.25766871165644173</v>
      </c>
      <c r="J563">
        <f t="shared" si="191"/>
        <v>89</v>
      </c>
      <c r="K563">
        <f t="shared" si="192"/>
        <v>226</v>
      </c>
      <c r="L563">
        <f t="shared" si="193"/>
        <v>264</v>
      </c>
      <c r="M563" s="3">
        <f t="shared" si="188"/>
        <v>-0.30224525043177891</v>
      </c>
      <c r="N563" s="3">
        <f t="shared" si="194"/>
        <v>0.39032815198618309</v>
      </c>
      <c r="O563" s="3">
        <f>ESX50m!E563</f>
        <v>0.19870410367170627</v>
      </c>
      <c r="P563" s="3">
        <f>ESX50m!I563</f>
        <v>0.19607843137254902</v>
      </c>
      <c r="Q563" s="3">
        <f>ESX50m!M563</f>
        <v>0.19805194805194806</v>
      </c>
      <c r="R563" s="3">
        <f t="shared" si="195"/>
        <v>0.51841564213324465</v>
      </c>
      <c r="S563" s="3">
        <f t="shared" si="196"/>
        <v>0.45374714302899077</v>
      </c>
      <c r="T563" s="3">
        <f t="shared" si="197"/>
        <v>0.500297198483727</v>
      </c>
      <c r="U563" s="3">
        <f t="shared" si="198"/>
        <v>-6.2042826805096707E-2</v>
      </c>
      <c r="V563" s="3">
        <f t="shared" si="189"/>
        <v>-0.12010691548610332</v>
      </c>
      <c r="W563" s="3">
        <f>I563-TBONDm!I563</f>
        <v>-2.048922447695456E-2</v>
      </c>
      <c r="X563" s="3">
        <f t="shared" si="190"/>
        <v>-1.8460598681801516E-2</v>
      </c>
    </row>
    <row r="564" spans="1:24" x14ac:dyDescent="0.2">
      <c r="A564" s="2">
        <v>38681</v>
      </c>
      <c r="B564">
        <v>68</v>
      </c>
      <c r="C564">
        <v>172</v>
      </c>
      <c r="D564">
        <v>187</v>
      </c>
      <c r="E564" s="3">
        <f t="shared" si="186"/>
        <v>-0.27868852459016391</v>
      </c>
      <c r="F564">
        <v>30</v>
      </c>
      <c r="G564">
        <v>60</v>
      </c>
      <c r="H564">
        <v>63</v>
      </c>
      <c r="I564" s="3">
        <f t="shared" si="187"/>
        <v>-0.21568627450980393</v>
      </c>
      <c r="J564">
        <f t="shared" si="191"/>
        <v>98</v>
      </c>
      <c r="K564">
        <f t="shared" si="192"/>
        <v>232</v>
      </c>
      <c r="L564">
        <f t="shared" si="193"/>
        <v>250</v>
      </c>
      <c r="M564" s="3">
        <f t="shared" si="188"/>
        <v>-0.2620689655172414</v>
      </c>
      <c r="N564" s="3">
        <f t="shared" si="194"/>
        <v>0.4</v>
      </c>
      <c r="O564" s="3">
        <f>ESX50m!E564</f>
        <v>0.24358974358974358</v>
      </c>
      <c r="P564" s="3">
        <f>ESX50m!I564</f>
        <v>0.29813664596273293</v>
      </c>
      <c r="Q564" s="3">
        <f>ESX50m!M564</f>
        <v>0.25755166931637519</v>
      </c>
      <c r="R564" s="3">
        <f t="shared" si="195"/>
        <v>0.52227826817990752</v>
      </c>
      <c r="S564" s="3">
        <f t="shared" si="196"/>
        <v>0.51382292047253686</v>
      </c>
      <c r="T564" s="3">
        <f t="shared" si="197"/>
        <v>0.51962063483361653</v>
      </c>
      <c r="U564" s="3">
        <f t="shared" si="198"/>
        <v>-6.3002250080359978E-2</v>
      </c>
      <c r="V564" s="3">
        <f t="shared" si="189"/>
        <v>-0.166089849238649</v>
      </c>
      <c r="W564" s="3">
        <f>I564-TBONDm!I564</f>
        <v>-6.8833127656657084E-2</v>
      </c>
      <c r="X564" s="3">
        <f t="shared" si="190"/>
        <v>7.1220190185240324E-3</v>
      </c>
    </row>
    <row r="565" spans="1:24" x14ac:dyDescent="0.2">
      <c r="A565" s="2">
        <v>38674</v>
      </c>
      <c r="B565">
        <v>50</v>
      </c>
      <c r="C565">
        <v>144</v>
      </c>
      <c r="D565">
        <v>234</v>
      </c>
      <c r="E565" s="3">
        <f t="shared" si="186"/>
        <v>-0.42990654205607476</v>
      </c>
      <c r="F565">
        <v>35</v>
      </c>
      <c r="G565">
        <v>50</v>
      </c>
      <c r="H565">
        <v>64</v>
      </c>
      <c r="I565" s="3">
        <f t="shared" si="187"/>
        <v>-0.19463087248322147</v>
      </c>
      <c r="J565">
        <f t="shared" si="191"/>
        <v>85</v>
      </c>
      <c r="K565">
        <f t="shared" si="192"/>
        <v>194</v>
      </c>
      <c r="L565">
        <f t="shared" si="193"/>
        <v>298</v>
      </c>
      <c r="M565" s="3">
        <f t="shared" si="188"/>
        <v>-0.36915077989601386</v>
      </c>
      <c r="N565" s="3">
        <f t="shared" si="194"/>
        <v>0.33622183708838821</v>
      </c>
      <c r="O565" s="3">
        <f>ESX50m!E565</f>
        <v>0.23255813953488372</v>
      </c>
      <c r="P565" s="3">
        <f>ESX50m!I565</f>
        <v>0.32484076433121017</v>
      </c>
      <c r="Q565" s="3">
        <f>ESX50m!M565</f>
        <v>0.25555555555555554</v>
      </c>
      <c r="R565" s="3">
        <f t="shared" si="195"/>
        <v>0.6624646815909585</v>
      </c>
      <c r="S565" s="3">
        <f t="shared" si="196"/>
        <v>0.51947163681443165</v>
      </c>
      <c r="T565" s="3">
        <f t="shared" si="197"/>
        <v>0.62470633545156939</v>
      </c>
      <c r="U565" s="3">
        <f t="shared" si="198"/>
        <v>-0.23527566957285329</v>
      </c>
      <c r="V565" s="3">
        <f t="shared" si="189"/>
        <v>-0.18915961203237516</v>
      </c>
      <c r="W565" s="3">
        <f>I565-TBONDm!I565</f>
        <v>3.3940556088207091E-2</v>
      </c>
      <c r="X565" s="3">
        <f t="shared" si="190"/>
        <v>3.5457802613364904E-2</v>
      </c>
    </row>
    <row r="566" spans="1:24" x14ac:dyDescent="0.2">
      <c r="A566" s="2">
        <v>38667</v>
      </c>
      <c r="B566">
        <v>53</v>
      </c>
      <c r="C566">
        <v>161</v>
      </c>
      <c r="D566">
        <v>223</v>
      </c>
      <c r="E566" s="3">
        <f t="shared" si="186"/>
        <v>-0.38901601830663618</v>
      </c>
      <c r="F566">
        <v>41</v>
      </c>
      <c r="G566">
        <v>51</v>
      </c>
      <c r="H566">
        <v>72</v>
      </c>
      <c r="I566" s="3">
        <f t="shared" si="187"/>
        <v>-0.18902439024390244</v>
      </c>
      <c r="J566">
        <f t="shared" si="191"/>
        <v>94</v>
      </c>
      <c r="K566">
        <f t="shared" si="192"/>
        <v>212</v>
      </c>
      <c r="L566">
        <f t="shared" si="193"/>
        <v>295</v>
      </c>
      <c r="M566" s="3">
        <f t="shared" si="188"/>
        <v>-0.33444259567387685</v>
      </c>
      <c r="N566" s="3">
        <f t="shared" si="194"/>
        <v>0.35274542429284528</v>
      </c>
      <c r="O566" s="3">
        <f>ESX50m!E566</f>
        <v>0.24520255863539445</v>
      </c>
      <c r="P566" s="3">
        <f>ESX50m!I566</f>
        <v>0.28767123287671231</v>
      </c>
      <c r="Q566" s="3">
        <f>ESX50m!M566</f>
        <v>0.25528455284552848</v>
      </c>
      <c r="R566" s="3">
        <f t="shared" si="195"/>
        <v>0.63421857694203065</v>
      </c>
      <c r="S566" s="3">
        <f t="shared" si="196"/>
        <v>0.47669562312061475</v>
      </c>
      <c r="T566" s="3">
        <f t="shared" si="197"/>
        <v>0.58972714851940533</v>
      </c>
      <c r="U566" s="3">
        <f t="shared" si="198"/>
        <v>-0.19999162806273374</v>
      </c>
      <c r="V566" s="3">
        <f t="shared" si="189"/>
        <v>-0.18456672934043125</v>
      </c>
      <c r="W566" s="3">
        <f>I566-TBONDm!I566</f>
        <v>5.6258628624022089E-2</v>
      </c>
      <c r="X566" s="3">
        <f t="shared" si="190"/>
        <v>4.2929420349491133E-2</v>
      </c>
    </row>
    <row r="567" spans="1:24" x14ac:dyDescent="0.2">
      <c r="A567" s="2">
        <v>38660</v>
      </c>
      <c r="B567">
        <v>55</v>
      </c>
      <c r="C567">
        <v>131</v>
      </c>
      <c r="D567">
        <v>230</v>
      </c>
      <c r="E567" s="3">
        <f t="shared" si="186"/>
        <v>-0.42067307692307693</v>
      </c>
      <c r="F567">
        <v>33</v>
      </c>
      <c r="G567">
        <v>45</v>
      </c>
      <c r="H567">
        <v>78</v>
      </c>
      <c r="I567" s="3">
        <f t="shared" si="187"/>
        <v>-0.28846153846153844</v>
      </c>
      <c r="J567">
        <f t="shared" si="191"/>
        <v>88</v>
      </c>
      <c r="K567">
        <f t="shared" si="192"/>
        <v>176</v>
      </c>
      <c r="L567">
        <f t="shared" si="193"/>
        <v>308</v>
      </c>
      <c r="M567" s="3">
        <f t="shared" si="188"/>
        <v>-0.38461538461538464</v>
      </c>
      <c r="N567" s="3">
        <f t="shared" si="194"/>
        <v>0.30769230769230771</v>
      </c>
      <c r="O567" s="3">
        <f>ESX50m!E567</f>
        <v>0.26114649681528662</v>
      </c>
      <c r="P567" s="3">
        <f>ESX50m!I567</f>
        <v>0.29518072289156627</v>
      </c>
      <c r="Q567" s="3">
        <f>ESX50m!M567</f>
        <v>0.27001569858712715</v>
      </c>
      <c r="R567" s="3">
        <f t="shared" si="195"/>
        <v>0.68181957373836355</v>
      </c>
      <c r="S567" s="3">
        <f t="shared" si="196"/>
        <v>0.58364226135310471</v>
      </c>
      <c r="T567" s="3">
        <f t="shared" si="197"/>
        <v>0.65463108320251173</v>
      </c>
      <c r="U567" s="3">
        <f t="shared" si="198"/>
        <v>-0.13221153846153849</v>
      </c>
      <c r="V567" s="3">
        <f t="shared" si="189"/>
        <v>-0.192861864212995</v>
      </c>
      <c r="W567" s="3">
        <f>I567-TBONDm!I567</f>
        <v>1.6174223127865539E-2</v>
      </c>
      <c r="X567" s="3">
        <f t="shared" si="190"/>
        <v>5.0983005948782127E-2</v>
      </c>
    </row>
    <row r="568" spans="1:24" x14ac:dyDescent="0.2">
      <c r="A568" s="2">
        <v>38653</v>
      </c>
      <c r="B568">
        <v>55</v>
      </c>
      <c r="C568">
        <v>109</v>
      </c>
      <c r="D568">
        <v>241</v>
      </c>
      <c r="E568" s="3">
        <f t="shared" si="186"/>
        <v>-0.45925925925925926</v>
      </c>
      <c r="F568">
        <v>36</v>
      </c>
      <c r="G568">
        <v>37</v>
      </c>
      <c r="H568">
        <v>70</v>
      </c>
      <c r="I568" s="3">
        <f t="shared" si="187"/>
        <v>-0.23776223776223776</v>
      </c>
      <c r="J568">
        <f t="shared" si="191"/>
        <v>91</v>
      </c>
      <c r="K568">
        <f t="shared" si="192"/>
        <v>146</v>
      </c>
      <c r="L568">
        <f t="shared" si="193"/>
        <v>311</v>
      </c>
      <c r="M568" s="3">
        <f t="shared" si="188"/>
        <v>-0.40145985401459855</v>
      </c>
      <c r="N568" s="3">
        <f t="shared" si="194"/>
        <v>0.26642335766423358</v>
      </c>
      <c r="O568" s="3">
        <f>ESX50m!E568</f>
        <v>0.27391304347826084</v>
      </c>
      <c r="P568" s="3">
        <f>ESX50m!I568</f>
        <v>0.31645569620253167</v>
      </c>
      <c r="Q568" s="3">
        <f>ESX50m!M568</f>
        <v>0.28478964401294499</v>
      </c>
      <c r="R568" s="3">
        <f t="shared" si="195"/>
        <v>0.7331723027375201</v>
      </c>
      <c r="S568" s="3">
        <f t="shared" si="196"/>
        <v>0.55421793396476948</v>
      </c>
      <c r="T568" s="3">
        <f t="shared" si="197"/>
        <v>0.68624949802754354</v>
      </c>
      <c r="U568" s="3">
        <f t="shared" si="198"/>
        <v>-0.2214970214970215</v>
      </c>
      <c r="V568" s="3">
        <f t="shared" si="189"/>
        <v>-0.21183397905869408</v>
      </c>
      <c r="W568" s="3">
        <f>I568-TBONDm!I568</f>
        <v>5.6355409296585779E-2</v>
      </c>
      <c r="X568" s="3">
        <f t="shared" si="190"/>
        <v>8.1098065242609901E-2</v>
      </c>
    </row>
    <row r="569" spans="1:24" x14ac:dyDescent="0.2">
      <c r="A569" s="2">
        <v>38646</v>
      </c>
      <c r="B569">
        <v>50</v>
      </c>
      <c r="C569">
        <v>121</v>
      </c>
      <c r="D569">
        <v>240</v>
      </c>
      <c r="E569" s="3">
        <f t="shared" si="186"/>
        <v>-0.46228710462287104</v>
      </c>
      <c r="F569">
        <v>29</v>
      </c>
      <c r="G569">
        <v>48</v>
      </c>
      <c r="H569">
        <v>62</v>
      </c>
      <c r="I569" s="3">
        <f t="shared" si="187"/>
        <v>-0.23741007194244604</v>
      </c>
      <c r="J569">
        <f t="shared" si="191"/>
        <v>79</v>
      </c>
      <c r="K569">
        <f t="shared" si="192"/>
        <v>169</v>
      </c>
      <c r="L569">
        <f t="shared" si="193"/>
        <v>302</v>
      </c>
      <c r="M569" s="3">
        <f t="shared" si="188"/>
        <v>-0.40545454545454546</v>
      </c>
      <c r="N569" s="3">
        <f t="shared" si="194"/>
        <v>0.30727272727272725</v>
      </c>
      <c r="O569" s="3">
        <f>ESX50m!E569</f>
        <v>0.31735159817351599</v>
      </c>
      <c r="P569" s="3">
        <f>ESX50m!I569</f>
        <v>0.35616438356164382</v>
      </c>
      <c r="Q569" s="3">
        <f>ESX50m!M569</f>
        <v>0.32705479452054792</v>
      </c>
      <c r="R569" s="3">
        <f t="shared" si="195"/>
        <v>0.77963870279638703</v>
      </c>
      <c r="S569" s="3">
        <f t="shared" si="196"/>
        <v>0.59357445550408983</v>
      </c>
      <c r="T569" s="3">
        <f t="shared" si="197"/>
        <v>0.73250933997509338</v>
      </c>
      <c r="U569" s="3">
        <f t="shared" si="198"/>
        <v>-0.224877032680425</v>
      </c>
      <c r="V569" s="3">
        <f t="shared" si="189"/>
        <v>-0.13545080651855143</v>
      </c>
      <c r="W569" s="3">
        <f>I569-TBONDm!I569</f>
        <v>8.0419385421895057E-2</v>
      </c>
      <c r="X569" s="3">
        <f t="shared" si="190"/>
        <v>8.5526215674146824E-2</v>
      </c>
    </row>
    <row r="570" spans="1:24" x14ac:dyDescent="0.2">
      <c r="A570" s="2">
        <v>38639</v>
      </c>
      <c r="B570">
        <v>46</v>
      </c>
      <c r="C570">
        <v>128</v>
      </c>
      <c r="D570">
        <v>225</v>
      </c>
      <c r="E570" s="3">
        <f t="shared" si="186"/>
        <v>-0.44862155388471175</v>
      </c>
      <c r="F570">
        <v>37</v>
      </c>
      <c r="G570">
        <v>43</v>
      </c>
      <c r="H570">
        <v>78</v>
      </c>
      <c r="I570" s="3">
        <f t="shared" si="187"/>
        <v>-0.25949367088607594</v>
      </c>
      <c r="J570">
        <f t="shared" si="191"/>
        <v>83</v>
      </c>
      <c r="K570">
        <f t="shared" si="192"/>
        <v>171</v>
      </c>
      <c r="L570">
        <f t="shared" si="193"/>
        <v>303</v>
      </c>
      <c r="M570" s="3">
        <f t="shared" si="188"/>
        <v>-0.39497307001795334</v>
      </c>
      <c r="N570" s="3">
        <f t="shared" si="194"/>
        <v>0.30700179533213645</v>
      </c>
      <c r="O570" s="3">
        <f>ESX50m!E570</f>
        <v>0.23953488372093024</v>
      </c>
      <c r="P570" s="3">
        <f>ESX50m!I570</f>
        <v>0.21830985915492956</v>
      </c>
      <c r="Q570" s="3">
        <f>ESX50m!M570</f>
        <v>0.23426573426573427</v>
      </c>
      <c r="R570" s="3">
        <f t="shared" si="195"/>
        <v>0.68815643760564194</v>
      </c>
      <c r="S570" s="3">
        <f t="shared" si="196"/>
        <v>0.47780353004100551</v>
      </c>
      <c r="T570" s="3">
        <f t="shared" si="197"/>
        <v>0.62923880428368761</v>
      </c>
      <c r="U570" s="3">
        <f t="shared" si="198"/>
        <v>-0.18912788299863581</v>
      </c>
      <c r="V570" s="3">
        <f t="shared" si="189"/>
        <v>-6.9594292775281646E-2</v>
      </c>
      <c r="W570" s="3">
        <f>I570-TBONDm!I570</f>
        <v>0.10651940100934887</v>
      </c>
      <c r="X570" s="3">
        <f t="shared" si="190"/>
        <v>8.6271554729037317E-2</v>
      </c>
    </row>
    <row r="571" spans="1:24" x14ac:dyDescent="0.2">
      <c r="A571" s="2">
        <v>38632</v>
      </c>
      <c r="B571">
        <v>64</v>
      </c>
      <c r="C571">
        <v>149</v>
      </c>
      <c r="D571">
        <v>178</v>
      </c>
      <c r="E571" s="3">
        <f t="shared" si="186"/>
        <v>-0.2915601023017903</v>
      </c>
      <c r="F571">
        <v>21</v>
      </c>
      <c r="G571">
        <v>47</v>
      </c>
      <c r="H571">
        <v>59</v>
      </c>
      <c r="I571" s="3">
        <f t="shared" si="187"/>
        <v>-0.29921259842519687</v>
      </c>
      <c r="J571">
        <f t="shared" si="191"/>
        <v>85</v>
      </c>
      <c r="K571">
        <f t="shared" si="192"/>
        <v>196</v>
      </c>
      <c r="L571">
        <f t="shared" si="193"/>
        <v>237</v>
      </c>
      <c r="M571" s="3">
        <f t="shared" si="188"/>
        <v>-0.29343629343629346</v>
      </c>
      <c r="N571" s="3">
        <f t="shared" si="194"/>
        <v>0.3783783783783784</v>
      </c>
      <c r="O571" s="3">
        <f>ESX50m!E571</f>
        <v>0.28110599078341014</v>
      </c>
      <c r="P571" s="3">
        <f>ESX50m!I571</f>
        <v>0.25624999999999998</v>
      </c>
      <c r="Q571" s="3">
        <f>ESX50m!M571</f>
        <v>0.27441077441077444</v>
      </c>
      <c r="R571" s="3">
        <f t="shared" si="195"/>
        <v>0.57266609308520044</v>
      </c>
      <c r="S571" s="3">
        <f t="shared" si="196"/>
        <v>0.55546259842519685</v>
      </c>
      <c r="T571" s="3">
        <f t="shared" si="197"/>
        <v>0.56784706784706795</v>
      </c>
      <c r="U571" s="3">
        <f t="shared" si="198"/>
        <v>7.6524961234065714E-3</v>
      </c>
      <c r="V571" s="3">
        <f t="shared" si="189"/>
        <v>-2.4823449638664941E-2</v>
      </c>
      <c r="W571" s="3">
        <f>I571-TBONDm!I571</f>
        <v>6.963986059119659E-2</v>
      </c>
      <c r="X571" s="3">
        <f t="shared" si="190"/>
        <v>8.9166581296165504E-2</v>
      </c>
    </row>
    <row r="572" spans="1:24" x14ac:dyDescent="0.2">
      <c r="A572" s="2">
        <v>38625</v>
      </c>
      <c r="B572">
        <v>64</v>
      </c>
      <c r="C572">
        <v>177</v>
      </c>
      <c r="D572">
        <v>180</v>
      </c>
      <c r="E572" s="3">
        <f t="shared" si="186"/>
        <v>-0.27553444180522563</v>
      </c>
      <c r="F572">
        <v>29</v>
      </c>
      <c r="G572">
        <v>48</v>
      </c>
      <c r="H572">
        <v>64</v>
      </c>
      <c r="I572" s="3">
        <f t="shared" si="187"/>
        <v>-0.24822695035460993</v>
      </c>
      <c r="J572">
        <f t="shared" si="191"/>
        <v>93</v>
      </c>
      <c r="K572">
        <f t="shared" si="192"/>
        <v>225</v>
      </c>
      <c r="L572">
        <f t="shared" si="193"/>
        <v>244</v>
      </c>
      <c r="M572" s="3">
        <f t="shared" si="188"/>
        <v>-0.26868327402135234</v>
      </c>
      <c r="N572" s="3">
        <f t="shared" si="194"/>
        <v>0.40035587188612098</v>
      </c>
      <c r="O572" s="3">
        <f>ESX50m!E572</f>
        <v>0.40274599542334094</v>
      </c>
      <c r="P572" s="3">
        <f>ESX50m!I572</f>
        <v>0.265625</v>
      </c>
      <c r="Q572" s="3">
        <f>ESX50m!M572</f>
        <v>0.37168141592920356</v>
      </c>
      <c r="R572" s="3">
        <f t="shared" si="195"/>
        <v>0.67828043722856657</v>
      </c>
      <c r="S572" s="3">
        <f t="shared" si="196"/>
        <v>0.51385195035460995</v>
      </c>
      <c r="T572" s="3">
        <f t="shared" si="197"/>
        <v>0.64036468995055595</v>
      </c>
      <c r="U572" s="3">
        <f t="shared" si="198"/>
        <v>-2.7307491450615701E-2</v>
      </c>
      <c r="V572" s="3">
        <f t="shared" si="189"/>
        <v>-8.0030664036601598E-2</v>
      </c>
      <c r="W572" s="3">
        <f>I572-TBONDm!I572</f>
        <v>8.2655402586566534E-2</v>
      </c>
      <c r="X572" s="3">
        <f t="shared" si="190"/>
        <v>0.10863670278748346</v>
      </c>
    </row>
    <row r="573" spans="1:24" x14ac:dyDescent="0.2">
      <c r="A573" s="2">
        <v>38618</v>
      </c>
      <c r="B573">
        <v>68</v>
      </c>
      <c r="C573">
        <v>166</v>
      </c>
      <c r="D573">
        <v>172</v>
      </c>
      <c r="E573" s="3">
        <f t="shared" si="186"/>
        <v>-0.25615763546798032</v>
      </c>
      <c r="F573">
        <v>32</v>
      </c>
      <c r="G573">
        <v>55</v>
      </c>
      <c r="H573">
        <v>62</v>
      </c>
      <c r="I573" s="3">
        <f t="shared" si="187"/>
        <v>-0.20134228187919462</v>
      </c>
      <c r="J573">
        <f t="shared" si="191"/>
        <v>100</v>
      </c>
      <c r="K573">
        <f t="shared" si="192"/>
        <v>221</v>
      </c>
      <c r="L573">
        <f t="shared" si="193"/>
        <v>234</v>
      </c>
      <c r="M573" s="3">
        <f t="shared" si="188"/>
        <v>-0.24144144144144145</v>
      </c>
      <c r="N573" s="3">
        <f t="shared" si="194"/>
        <v>0.39819819819819818</v>
      </c>
      <c r="O573" s="3">
        <f>ESX50m!E573</f>
        <v>0.388646288209607</v>
      </c>
      <c r="P573" s="3">
        <f>ESX50m!I573</f>
        <v>0.30281690140845069</v>
      </c>
      <c r="Q573" s="3">
        <f>ESX50m!M573</f>
        <v>0.36833333333333335</v>
      </c>
      <c r="R573" s="3">
        <f t="shared" si="195"/>
        <v>0.64480392367758732</v>
      </c>
      <c r="S573" s="3">
        <f t="shared" si="196"/>
        <v>0.50415918328764531</v>
      </c>
      <c r="T573" s="3">
        <f t="shared" si="197"/>
        <v>0.60977477477477482</v>
      </c>
      <c r="U573" s="3">
        <f t="shared" si="198"/>
        <v>-5.4815353588785698E-2</v>
      </c>
      <c r="V573" s="3">
        <f t="shared" si="189"/>
        <v>-9.785882094470999E-2</v>
      </c>
      <c r="W573" s="3">
        <f>I573-TBONDm!I573</f>
        <v>0.11520448071073341</v>
      </c>
      <c r="X573" s="3">
        <f t="shared" si="190"/>
        <v>7.3463819304211989E-2</v>
      </c>
    </row>
    <row r="574" spans="1:24" x14ac:dyDescent="0.2">
      <c r="A574" s="2">
        <v>38611</v>
      </c>
      <c r="B574">
        <v>63</v>
      </c>
      <c r="C574">
        <v>166</v>
      </c>
      <c r="D574">
        <v>188</v>
      </c>
      <c r="E574" s="3">
        <f t="shared" si="186"/>
        <v>-0.29976019184652281</v>
      </c>
      <c r="F574">
        <v>37</v>
      </c>
      <c r="G574">
        <v>41</v>
      </c>
      <c r="H574">
        <v>56</v>
      </c>
      <c r="I574" s="3">
        <f t="shared" si="187"/>
        <v>-0.1417910447761194</v>
      </c>
      <c r="J574">
        <f t="shared" si="191"/>
        <v>100</v>
      </c>
      <c r="K574">
        <f t="shared" si="192"/>
        <v>207</v>
      </c>
      <c r="L574">
        <f t="shared" si="193"/>
        <v>244</v>
      </c>
      <c r="M574" s="3">
        <f t="shared" si="188"/>
        <v>-0.2613430127041742</v>
      </c>
      <c r="N574" s="3">
        <f t="shared" si="194"/>
        <v>0.37568058076225047</v>
      </c>
      <c r="O574" s="3">
        <f>ESX50m!E574</f>
        <v>0.4236111111111111</v>
      </c>
      <c r="P574" s="3">
        <f>ESX50m!I574</f>
        <v>0.32885906040268459</v>
      </c>
      <c r="Q574" s="3">
        <f>ESX50m!M574</f>
        <v>0.3993115318416523</v>
      </c>
      <c r="R574" s="3">
        <f t="shared" si="195"/>
        <v>0.72337130295763385</v>
      </c>
      <c r="S574" s="3">
        <f t="shared" si="196"/>
        <v>0.47065010517880401</v>
      </c>
      <c r="T574" s="3">
        <f t="shared" si="197"/>
        <v>0.66065454454582651</v>
      </c>
      <c r="U574" s="3">
        <f t="shared" si="198"/>
        <v>-0.15796914707040341</v>
      </c>
      <c r="V574" s="3">
        <f t="shared" si="189"/>
        <v>-9.1628634663609557E-2</v>
      </c>
      <c r="W574" s="3">
        <f>I574-TBONDm!I574</f>
        <v>0.12805022506515043</v>
      </c>
      <c r="X574" s="3">
        <f t="shared" si="190"/>
        <v>4.8705248467799354E-2</v>
      </c>
    </row>
    <row r="575" spans="1:24" x14ac:dyDescent="0.2">
      <c r="A575" s="2">
        <v>38604</v>
      </c>
      <c r="B575">
        <v>78</v>
      </c>
      <c r="C575">
        <v>187</v>
      </c>
      <c r="D575">
        <v>158</v>
      </c>
      <c r="E575" s="3">
        <f t="shared" si="186"/>
        <v>-0.18912529550827423</v>
      </c>
      <c r="F575">
        <v>35</v>
      </c>
      <c r="G575">
        <v>37</v>
      </c>
      <c r="H575">
        <v>48</v>
      </c>
      <c r="I575" s="3">
        <f t="shared" si="187"/>
        <v>-0.10833333333333334</v>
      </c>
      <c r="J575">
        <f t="shared" si="191"/>
        <v>113</v>
      </c>
      <c r="K575">
        <f t="shared" si="192"/>
        <v>224</v>
      </c>
      <c r="L575">
        <f t="shared" si="193"/>
        <v>206</v>
      </c>
      <c r="M575" s="3">
        <f t="shared" si="188"/>
        <v>-0.17127071823204421</v>
      </c>
      <c r="N575" s="3">
        <f t="shared" si="194"/>
        <v>0.41252302025782689</v>
      </c>
      <c r="O575" s="3">
        <f>ESX50m!E575</f>
        <v>0.37697516930022573</v>
      </c>
      <c r="P575" s="3">
        <f>ESX50m!I575</f>
        <v>0.2878787878787879</v>
      </c>
      <c r="Q575" s="3">
        <f>ESX50m!M575</f>
        <v>0.35652173913043478</v>
      </c>
      <c r="R575" s="3">
        <f t="shared" si="195"/>
        <v>0.56610046480849996</v>
      </c>
      <c r="S575" s="3">
        <f t="shared" si="196"/>
        <v>0.39621212121212124</v>
      </c>
      <c r="T575" s="3">
        <f t="shared" si="197"/>
        <v>0.52779245736247904</v>
      </c>
      <c r="U575" s="3">
        <f t="shared" si="198"/>
        <v>-8.079196217494089E-2</v>
      </c>
      <c r="V575" s="3">
        <f t="shared" si="189"/>
        <v>-5.0375603054421479E-2</v>
      </c>
      <c r="W575" s="3">
        <f>I575-TBONDm!I575</f>
        <v>-2.2863247863247865E-2</v>
      </c>
      <c r="X575" s="3">
        <f t="shared" si="190"/>
        <v>2.9807539508204705E-2</v>
      </c>
    </row>
    <row r="576" spans="1:24" x14ac:dyDescent="0.2">
      <c r="A576" s="2">
        <v>38597</v>
      </c>
      <c r="B576">
        <v>63</v>
      </c>
      <c r="C576">
        <v>188</v>
      </c>
      <c r="D576">
        <v>155</v>
      </c>
      <c r="E576" s="3">
        <f t="shared" si="186"/>
        <v>-0.22660098522167488</v>
      </c>
      <c r="F576">
        <v>30</v>
      </c>
      <c r="G576">
        <v>42</v>
      </c>
      <c r="H576">
        <v>54</v>
      </c>
      <c r="I576" s="3">
        <f t="shared" si="187"/>
        <v>-0.19047619047619047</v>
      </c>
      <c r="J576">
        <f t="shared" si="191"/>
        <v>93</v>
      </c>
      <c r="K576">
        <f t="shared" si="192"/>
        <v>230</v>
      </c>
      <c r="L576">
        <f t="shared" si="193"/>
        <v>209</v>
      </c>
      <c r="M576" s="3">
        <f t="shared" si="188"/>
        <v>-0.21804511278195488</v>
      </c>
      <c r="N576" s="3">
        <f t="shared" si="194"/>
        <v>0.43233082706766918</v>
      </c>
      <c r="O576" s="3">
        <f>ESX50m!E576</f>
        <v>0.32264957264957267</v>
      </c>
      <c r="P576" s="3">
        <f>ESX50m!I576</f>
        <v>0.27868852459016391</v>
      </c>
      <c r="Q576" s="3">
        <f>ESX50m!M576</f>
        <v>0.3135593220338983</v>
      </c>
      <c r="R576" s="3">
        <f t="shared" si="195"/>
        <v>0.54925055787124755</v>
      </c>
      <c r="S576" s="3">
        <f t="shared" si="196"/>
        <v>0.46916471506635438</v>
      </c>
      <c r="T576" s="3">
        <f t="shared" si="197"/>
        <v>0.53160443481585318</v>
      </c>
      <c r="U576" s="3">
        <f t="shared" si="198"/>
        <v>-3.6124794745484412E-2</v>
      </c>
      <c r="V576" s="3">
        <f t="shared" si="189"/>
        <v>-4.1043690375102769E-2</v>
      </c>
      <c r="W576" s="3">
        <f>I576-TBONDm!I576</f>
        <v>4.0928768201495491E-2</v>
      </c>
      <c r="X576" s="3">
        <f t="shared" si="190"/>
        <v>5.9962778970013508E-2</v>
      </c>
    </row>
    <row r="577" spans="1:24" x14ac:dyDescent="0.2">
      <c r="A577" s="2">
        <v>38590</v>
      </c>
      <c r="B577">
        <v>71</v>
      </c>
      <c r="C577">
        <v>162</v>
      </c>
      <c r="D577">
        <v>194</v>
      </c>
      <c r="E577" s="3">
        <f t="shared" si="186"/>
        <v>-0.28805620608899296</v>
      </c>
      <c r="F577">
        <v>24</v>
      </c>
      <c r="G577">
        <v>49</v>
      </c>
      <c r="H577">
        <v>57</v>
      </c>
      <c r="I577" s="3">
        <f t="shared" si="187"/>
        <v>-0.25384615384615383</v>
      </c>
      <c r="J577">
        <f t="shared" si="191"/>
        <v>95</v>
      </c>
      <c r="K577">
        <f t="shared" si="192"/>
        <v>211</v>
      </c>
      <c r="L577">
        <f t="shared" si="193"/>
        <v>251</v>
      </c>
      <c r="M577" s="3">
        <f t="shared" si="188"/>
        <v>-0.28007181328545783</v>
      </c>
      <c r="N577" s="3">
        <f t="shared" si="194"/>
        <v>0.37881508078994613</v>
      </c>
      <c r="O577" s="3">
        <f>ESX50m!E577</f>
        <v>0.36446469248291574</v>
      </c>
      <c r="P577" s="3">
        <f>ESX50m!I577</f>
        <v>0.3125</v>
      </c>
      <c r="Q577" s="3">
        <f>ESX50m!M577</f>
        <v>0.35273368606701938</v>
      </c>
      <c r="R577" s="3">
        <f t="shared" si="195"/>
        <v>0.65252089857190865</v>
      </c>
      <c r="S577" s="3">
        <f t="shared" si="196"/>
        <v>0.56634615384615383</v>
      </c>
      <c r="T577" s="3">
        <f t="shared" si="197"/>
        <v>0.63280549935247721</v>
      </c>
      <c r="U577" s="3">
        <f t="shared" si="198"/>
        <v>-3.4210052242839128E-2</v>
      </c>
      <c r="V577" s="3">
        <f t="shared" si="189"/>
        <v>-8.1071616356980639E-2</v>
      </c>
      <c r="W577" s="3">
        <f>I577-TBONDm!I577</f>
        <v>7.1357098186366485E-2</v>
      </c>
      <c r="X577" s="3">
        <f t="shared" si="190"/>
        <v>8.5004915469186135E-2</v>
      </c>
    </row>
    <row r="578" spans="1:24" x14ac:dyDescent="0.2">
      <c r="A578" s="2">
        <v>38583</v>
      </c>
      <c r="B578">
        <v>57</v>
      </c>
      <c r="C578">
        <v>162</v>
      </c>
      <c r="D578">
        <v>180</v>
      </c>
      <c r="E578" s="3">
        <f t="shared" si="186"/>
        <v>-0.30827067669172931</v>
      </c>
      <c r="F578">
        <v>30</v>
      </c>
      <c r="G578">
        <v>42</v>
      </c>
      <c r="H578">
        <v>65</v>
      </c>
      <c r="I578" s="3">
        <f t="shared" si="187"/>
        <v>-0.25547445255474455</v>
      </c>
      <c r="J578">
        <f t="shared" si="191"/>
        <v>87</v>
      </c>
      <c r="K578">
        <f t="shared" si="192"/>
        <v>204</v>
      </c>
      <c r="L578">
        <f t="shared" si="193"/>
        <v>245</v>
      </c>
      <c r="M578" s="3">
        <f t="shared" si="188"/>
        <v>-0.29477611940298509</v>
      </c>
      <c r="N578" s="3">
        <f t="shared" si="194"/>
        <v>0.38059701492537312</v>
      </c>
      <c r="O578" s="3">
        <f>ESX50m!E578</f>
        <v>0.36622807017543857</v>
      </c>
      <c r="P578" s="3">
        <f>ESX50m!I578</f>
        <v>0.38461538461538464</v>
      </c>
      <c r="Q578" s="3">
        <f>ESX50m!M578</f>
        <v>0.37030716723549489</v>
      </c>
      <c r="R578" s="3">
        <f t="shared" si="195"/>
        <v>0.67449874686716793</v>
      </c>
      <c r="S578" s="3">
        <f t="shared" si="196"/>
        <v>0.64008983717012913</v>
      </c>
      <c r="T578" s="3">
        <f t="shared" si="197"/>
        <v>0.66508328663847993</v>
      </c>
      <c r="U578" s="3">
        <f t="shared" si="198"/>
        <v>-5.279622413698476E-2</v>
      </c>
      <c r="V578" s="3">
        <f t="shared" si="189"/>
        <v>-9.8658983546100962E-2</v>
      </c>
      <c r="W578" s="3">
        <f>I578-TBONDm!I578</f>
        <v>6.7602470522178548E-2</v>
      </c>
      <c r="X578" s="3">
        <f t="shared" si="190"/>
        <v>0.10626290140518574</v>
      </c>
    </row>
    <row r="579" spans="1:24" x14ac:dyDescent="0.2">
      <c r="A579" s="2">
        <v>38576</v>
      </c>
      <c r="B579">
        <v>56</v>
      </c>
      <c r="C579">
        <v>148</v>
      </c>
      <c r="D579">
        <v>199</v>
      </c>
      <c r="E579" s="3">
        <f t="shared" si="186"/>
        <v>-0.35483870967741937</v>
      </c>
      <c r="F579">
        <v>34</v>
      </c>
      <c r="G579">
        <v>49</v>
      </c>
      <c r="H579">
        <v>63</v>
      </c>
      <c r="I579" s="3">
        <f t="shared" si="187"/>
        <v>-0.19863013698630136</v>
      </c>
      <c r="J579">
        <f t="shared" si="191"/>
        <v>90</v>
      </c>
      <c r="K579">
        <f t="shared" si="192"/>
        <v>197</v>
      </c>
      <c r="L579">
        <f t="shared" si="193"/>
        <v>262</v>
      </c>
      <c r="M579" s="3">
        <f t="shared" si="188"/>
        <v>-0.31329690346083788</v>
      </c>
      <c r="N579" s="3">
        <f t="shared" si="194"/>
        <v>0.35883424408014569</v>
      </c>
      <c r="O579" s="3">
        <f>ESX50m!E579</f>
        <v>0.36104513064133015</v>
      </c>
      <c r="P579" s="3">
        <f>ESX50m!I579</f>
        <v>0.2857142857142857</v>
      </c>
      <c r="Q579" s="3">
        <f>ESX50m!M579</f>
        <v>0.34224598930481281</v>
      </c>
      <c r="R579" s="3">
        <f t="shared" si="195"/>
        <v>0.71588384031874952</v>
      </c>
      <c r="S579" s="3">
        <f t="shared" si="196"/>
        <v>0.48434442270058709</v>
      </c>
      <c r="T579" s="3">
        <f t="shared" si="197"/>
        <v>0.6555428927656507</v>
      </c>
      <c r="U579" s="3">
        <f t="shared" si="198"/>
        <v>-0.15620857269111801</v>
      </c>
      <c r="V579" s="3">
        <f t="shared" si="189"/>
        <v>-7.3986142379141376E-2</v>
      </c>
      <c r="W579" s="3">
        <f>I579-TBONDm!I579</f>
        <v>0.11605517769901333</v>
      </c>
      <c r="X579" s="3">
        <f t="shared" si="190"/>
        <v>0.13052886253246074</v>
      </c>
    </row>
    <row r="580" spans="1:24" x14ac:dyDescent="0.2">
      <c r="A580" s="2">
        <v>38569</v>
      </c>
      <c r="B580">
        <v>61</v>
      </c>
      <c r="C580">
        <v>157</v>
      </c>
      <c r="D580">
        <v>171</v>
      </c>
      <c r="E580" s="3">
        <f t="shared" si="186"/>
        <v>-0.28277634961439591</v>
      </c>
      <c r="F580">
        <v>31</v>
      </c>
      <c r="G580">
        <v>53</v>
      </c>
      <c r="H580">
        <v>59</v>
      </c>
      <c r="I580" s="3">
        <f t="shared" si="187"/>
        <v>-0.19580419580419581</v>
      </c>
      <c r="J580">
        <f t="shared" si="191"/>
        <v>92</v>
      </c>
      <c r="K580">
        <f t="shared" si="192"/>
        <v>210</v>
      </c>
      <c r="L580">
        <f t="shared" si="193"/>
        <v>230</v>
      </c>
      <c r="M580" s="3">
        <f t="shared" si="188"/>
        <v>-0.25939849624060152</v>
      </c>
      <c r="N580" s="3">
        <f t="shared" si="194"/>
        <v>0.39473684210526316</v>
      </c>
      <c r="O580" s="3">
        <f>ESX50m!E580</f>
        <v>0.25925925925925924</v>
      </c>
      <c r="P580" s="3">
        <f>ESX50m!I580</f>
        <v>0.26027397260273971</v>
      </c>
      <c r="Q580" s="3">
        <f>ESX50m!M580</f>
        <v>0.25951557093425603</v>
      </c>
      <c r="R580" s="3">
        <f t="shared" si="195"/>
        <v>0.54203560887365509</v>
      </c>
      <c r="S580" s="3">
        <f t="shared" si="196"/>
        <v>0.45607816840693549</v>
      </c>
      <c r="T580" s="3">
        <f t="shared" si="197"/>
        <v>0.51891406717485755</v>
      </c>
      <c r="U580" s="3">
        <f t="shared" si="198"/>
        <v>-8.6972153810200098E-2</v>
      </c>
      <c r="V580" s="3">
        <f t="shared" si="189"/>
        <v>-4.8375800931596415E-2</v>
      </c>
      <c r="W580" s="3">
        <f>I580-TBONDm!I580</f>
        <v>0.13513105599436534</v>
      </c>
      <c r="X580" s="3">
        <f t="shared" si="190"/>
        <v>0.14503648649999493</v>
      </c>
    </row>
    <row r="581" spans="1:24" x14ac:dyDescent="0.2">
      <c r="A581" s="2">
        <v>38562</v>
      </c>
      <c r="B581">
        <v>58</v>
      </c>
      <c r="C581">
        <v>162</v>
      </c>
      <c r="D581">
        <v>169</v>
      </c>
      <c r="E581" s="3">
        <f t="shared" si="186"/>
        <v>-0.28534704370179947</v>
      </c>
      <c r="F581">
        <v>26</v>
      </c>
      <c r="G581">
        <v>43</v>
      </c>
      <c r="H581">
        <v>68</v>
      </c>
      <c r="I581" s="3">
        <f t="shared" si="187"/>
        <v>-0.30656934306569344</v>
      </c>
      <c r="J581">
        <f t="shared" si="191"/>
        <v>84</v>
      </c>
      <c r="K581">
        <f t="shared" si="192"/>
        <v>205</v>
      </c>
      <c r="L581">
        <f t="shared" si="193"/>
        <v>237</v>
      </c>
      <c r="M581" s="3">
        <f t="shared" si="188"/>
        <v>-0.29087452471482889</v>
      </c>
      <c r="N581" s="3">
        <f t="shared" si="194"/>
        <v>0.38973384030418251</v>
      </c>
      <c r="O581" s="3">
        <f>ESX50m!E581</f>
        <v>0.33411214953271029</v>
      </c>
      <c r="P581" s="3">
        <f>ESX50m!I581</f>
        <v>0.34965034965034963</v>
      </c>
      <c r="Q581" s="3">
        <f>ESX50m!M581</f>
        <v>0.33800350262697021</v>
      </c>
      <c r="R581" s="3">
        <f t="shared" si="195"/>
        <v>0.61945919323450971</v>
      </c>
      <c r="S581" s="3">
        <f t="shared" si="196"/>
        <v>0.65621969271604308</v>
      </c>
      <c r="T581" s="3">
        <f t="shared" si="197"/>
        <v>0.6288780273417991</v>
      </c>
      <c r="U581" s="3">
        <f t="shared" si="198"/>
        <v>2.1222299363893971E-2</v>
      </c>
      <c r="V581" s="3">
        <f t="shared" si="189"/>
        <v>-4.7956511566291611E-2</v>
      </c>
      <c r="W581" s="3">
        <f>I581-TBONDm!I581</f>
        <v>0.14040035390400352</v>
      </c>
      <c r="X581" s="3">
        <f t="shared" si="190"/>
        <v>0.15291900981993931</v>
      </c>
    </row>
    <row r="582" spans="1:24" x14ac:dyDescent="0.2">
      <c r="A582" s="2">
        <v>38555</v>
      </c>
      <c r="B582">
        <v>64</v>
      </c>
      <c r="C582">
        <v>150</v>
      </c>
      <c r="D582">
        <v>185</v>
      </c>
      <c r="E582" s="3">
        <f t="shared" si="186"/>
        <v>-0.3032581453634085</v>
      </c>
      <c r="F582">
        <v>26</v>
      </c>
      <c r="G582">
        <v>52</v>
      </c>
      <c r="H582">
        <v>56</v>
      </c>
      <c r="I582" s="3">
        <f t="shared" si="187"/>
        <v>-0.22388059701492538</v>
      </c>
      <c r="J582">
        <f t="shared" si="191"/>
        <v>90</v>
      </c>
      <c r="K582">
        <f t="shared" si="192"/>
        <v>202</v>
      </c>
      <c r="L582">
        <f t="shared" si="193"/>
        <v>241</v>
      </c>
      <c r="M582" s="3">
        <f t="shared" si="188"/>
        <v>-0.28330206378986866</v>
      </c>
      <c r="N582" s="3">
        <f t="shared" si="194"/>
        <v>0.37898686679174481</v>
      </c>
      <c r="O582" s="3">
        <f>ESX50m!E582</f>
        <v>0.308584686774942</v>
      </c>
      <c r="P582" s="3">
        <f>ESX50m!I582</f>
        <v>0.22962962962962963</v>
      </c>
      <c r="Q582" s="3">
        <f>ESX50m!M582</f>
        <v>0.28975265017667845</v>
      </c>
      <c r="R582" s="3">
        <f t="shared" si="195"/>
        <v>0.61184283213835045</v>
      </c>
      <c r="S582" s="3">
        <f t="shared" si="196"/>
        <v>0.45351022664455498</v>
      </c>
      <c r="T582" s="3">
        <f t="shared" si="197"/>
        <v>0.57305471396654717</v>
      </c>
      <c r="U582" s="3">
        <f t="shared" si="198"/>
        <v>-7.9377548348483123E-2</v>
      </c>
      <c r="V582" s="3">
        <f t="shared" si="189"/>
        <v>-7.868865613245124E-2</v>
      </c>
      <c r="W582" s="3">
        <f>I582-TBONDm!I582</f>
        <v>0.15957804960161595</v>
      </c>
      <c r="X582" s="3">
        <f t="shared" si="190"/>
        <v>0.14347777479905635</v>
      </c>
    </row>
    <row r="583" spans="1:24" x14ac:dyDescent="0.2">
      <c r="A583" s="2">
        <v>38548</v>
      </c>
      <c r="B583">
        <v>59</v>
      </c>
      <c r="C583">
        <v>162</v>
      </c>
      <c r="D583">
        <v>171</v>
      </c>
      <c r="E583" s="3">
        <f t="shared" si="186"/>
        <v>-0.2857142857142857</v>
      </c>
      <c r="F583">
        <v>29</v>
      </c>
      <c r="G583">
        <v>50</v>
      </c>
      <c r="H583">
        <v>56</v>
      </c>
      <c r="I583" s="3">
        <f t="shared" si="187"/>
        <v>-0.2</v>
      </c>
      <c r="J583">
        <f t="shared" si="191"/>
        <v>88</v>
      </c>
      <c r="K583">
        <f t="shared" si="192"/>
        <v>212</v>
      </c>
      <c r="L583">
        <f t="shared" si="193"/>
        <v>227</v>
      </c>
      <c r="M583" s="3">
        <f t="shared" si="188"/>
        <v>-0.26375711574952559</v>
      </c>
      <c r="N583" s="3">
        <f t="shared" si="194"/>
        <v>0.40227703984819735</v>
      </c>
      <c r="O583" s="3">
        <f>ESX50m!E583</f>
        <v>0.22737819025522041</v>
      </c>
      <c r="P583" s="3">
        <f>ESX50m!I583</f>
        <v>0.23484848484848486</v>
      </c>
      <c r="Q583" s="3">
        <f>ESX50m!M583</f>
        <v>0.22912966252220249</v>
      </c>
      <c r="R583" s="3">
        <f t="shared" si="195"/>
        <v>0.51309247596950613</v>
      </c>
      <c r="S583" s="3">
        <f t="shared" si="196"/>
        <v>0.43484848484848487</v>
      </c>
      <c r="T583" s="3">
        <f t="shared" si="197"/>
        <v>0.49288677827172811</v>
      </c>
      <c r="U583" s="3">
        <f t="shared" si="198"/>
        <v>-8.5714285714285687E-2</v>
      </c>
      <c r="V583" s="3">
        <f t="shared" si="189"/>
        <v>-4.9438797490142267E-2</v>
      </c>
      <c r="W583" s="3">
        <f>I583-TBONDm!I583</f>
        <v>0.15877862595419845</v>
      </c>
      <c r="X583" s="3">
        <f t="shared" si="190"/>
        <v>0.10388980884773624</v>
      </c>
    </row>
    <row r="584" spans="1:24" x14ac:dyDescent="0.2">
      <c r="A584" s="2">
        <v>38541</v>
      </c>
      <c r="B584">
        <v>71</v>
      </c>
      <c r="C584">
        <v>167</v>
      </c>
      <c r="D584">
        <v>185</v>
      </c>
      <c r="E584" s="3">
        <f t="shared" si="186"/>
        <v>-0.26950354609929078</v>
      </c>
      <c r="F584">
        <v>33</v>
      </c>
      <c r="G584">
        <v>43</v>
      </c>
      <c r="H584">
        <v>60</v>
      </c>
      <c r="I584" s="3">
        <f t="shared" si="187"/>
        <v>-0.19852941176470587</v>
      </c>
      <c r="J584">
        <f t="shared" si="191"/>
        <v>104</v>
      </c>
      <c r="K584">
        <f t="shared" si="192"/>
        <v>210</v>
      </c>
      <c r="L584">
        <f t="shared" si="193"/>
        <v>245</v>
      </c>
      <c r="M584" s="3">
        <f t="shared" si="188"/>
        <v>-0.25223613595706618</v>
      </c>
      <c r="N584" s="3">
        <f t="shared" si="194"/>
        <v>0.37567084078711988</v>
      </c>
      <c r="O584" s="3">
        <f>ESX50m!E584</f>
        <v>0.26150121065375304</v>
      </c>
      <c r="P584" s="3">
        <f>ESX50m!I584</f>
        <v>0.18656716417910449</v>
      </c>
      <c r="Q584" s="3">
        <f>ESX50m!M584</f>
        <v>0.24314442413162707</v>
      </c>
      <c r="R584" s="3">
        <f t="shared" si="195"/>
        <v>0.53100475675304382</v>
      </c>
      <c r="S584" s="3">
        <f t="shared" si="196"/>
        <v>0.38509657594381036</v>
      </c>
      <c r="T584" s="3">
        <f t="shared" si="197"/>
        <v>0.49538056008869324</v>
      </c>
      <c r="U584" s="3">
        <f t="shared" si="198"/>
        <v>-7.097413433458491E-2</v>
      </c>
      <c r="V584" s="3">
        <f t="shared" si="189"/>
        <v>-1.3017010322086455E-2</v>
      </c>
      <c r="W584" s="3">
        <f>I584-TBONDm!I584</f>
        <v>0.11207664884135474</v>
      </c>
      <c r="X584" s="3">
        <f t="shared" si="190"/>
        <v>5.2729579460322189E-2</v>
      </c>
    </row>
    <row r="585" spans="1:24" x14ac:dyDescent="0.2">
      <c r="A585" s="2">
        <v>38534</v>
      </c>
      <c r="B585">
        <v>81</v>
      </c>
      <c r="C585">
        <v>140</v>
      </c>
      <c r="D585">
        <v>191</v>
      </c>
      <c r="E585" s="3">
        <f t="shared" si="186"/>
        <v>-0.26699029126213591</v>
      </c>
      <c r="F585">
        <v>28</v>
      </c>
      <c r="G585">
        <v>44</v>
      </c>
      <c r="H585">
        <v>66</v>
      </c>
      <c r="I585" s="3">
        <f t="shared" si="187"/>
        <v>-0.27536231884057971</v>
      </c>
      <c r="J585">
        <f t="shared" si="191"/>
        <v>109</v>
      </c>
      <c r="K585">
        <f t="shared" si="192"/>
        <v>184</v>
      </c>
      <c r="L585">
        <f t="shared" si="193"/>
        <v>257</v>
      </c>
      <c r="M585" s="3">
        <f t="shared" si="188"/>
        <v>-0.2690909090909091</v>
      </c>
      <c r="N585" s="3">
        <f t="shared" si="194"/>
        <v>0.33454545454545453</v>
      </c>
      <c r="O585" s="3">
        <f>ESX50m!E585</f>
        <v>0.29102844638949671</v>
      </c>
      <c r="P585" s="3">
        <f>ESX50m!I585</f>
        <v>0.23134328358208955</v>
      </c>
      <c r="Q585" s="3">
        <f>ESX50m!M585</f>
        <v>0.27749576988155666</v>
      </c>
      <c r="R585" s="3">
        <f t="shared" si="195"/>
        <v>0.55801873765163257</v>
      </c>
      <c r="S585" s="3">
        <f t="shared" si="196"/>
        <v>0.50670560242266927</v>
      </c>
      <c r="T585" s="3">
        <f t="shared" si="197"/>
        <v>0.54658667897246582</v>
      </c>
      <c r="U585" s="3">
        <f t="shared" si="198"/>
        <v>8.372027578443797E-3</v>
      </c>
      <c r="V585" s="3">
        <f t="shared" si="189"/>
        <v>-3.5549948328000383E-3</v>
      </c>
      <c r="W585" s="3">
        <f>I585-TBONDm!I585</f>
        <v>4.0814151747655569E-2</v>
      </c>
      <c r="X585" s="3">
        <f t="shared" si="190"/>
        <v>2.8711134221648282E-2</v>
      </c>
    </row>
    <row r="586" spans="1:24" x14ac:dyDescent="0.2">
      <c r="A586" s="2">
        <v>38527</v>
      </c>
      <c r="B586">
        <v>81</v>
      </c>
      <c r="C586">
        <v>143</v>
      </c>
      <c r="D586">
        <v>161</v>
      </c>
      <c r="E586" s="3">
        <f t="shared" si="186"/>
        <v>-0.20779220779220781</v>
      </c>
      <c r="F586">
        <v>31</v>
      </c>
      <c r="G586">
        <v>41</v>
      </c>
      <c r="H586">
        <v>62</v>
      </c>
      <c r="I586" s="3">
        <f t="shared" si="187"/>
        <v>-0.23134328358208955</v>
      </c>
      <c r="J586">
        <f t="shared" si="191"/>
        <v>112</v>
      </c>
      <c r="K586">
        <f t="shared" si="192"/>
        <v>184</v>
      </c>
      <c r="L586">
        <f t="shared" si="193"/>
        <v>223</v>
      </c>
      <c r="M586" s="3">
        <f t="shared" si="188"/>
        <v>-0.2138728323699422</v>
      </c>
      <c r="N586" s="3">
        <f t="shared" si="194"/>
        <v>0.35452793834296725</v>
      </c>
      <c r="O586" s="3">
        <f>ESX50m!E586</f>
        <v>0.29571106094808125</v>
      </c>
      <c r="P586" s="3">
        <f>ESX50m!I586</f>
        <v>0.26618705035971224</v>
      </c>
      <c r="Q586" s="3">
        <f>ESX50m!M586</f>
        <v>0.28865979381443296</v>
      </c>
      <c r="R586" s="3">
        <f t="shared" si="195"/>
        <v>0.50350326874028906</v>
      </c>
      <c r="S586" s="3">
        <f t="shared" si="196"/>
        <v>0.49753033394180179</v>
      </c>
      <c r="T586" s="3">
        <f t="shared" si="197"/>
        <v>0.50253262618437522</v>
      </c>
      <c r="U586" s="3">
        <f t="shared" si="198"/>
        <v>2.3551075789881748E-2</v>
      </c>
      <c r="V586" s="3">
        <f t="shared" si="189"/>
        <v>1.2172847826237213E-2</v>
      </c>
      <c r="W586" s="3">
        <f>I586-TBONDm!I586</f>
        <v>5.2979377919562531E-3</v>
      </c>
      <c r="X586" s="3">
        <f t="shared" si="190"/>
        <v>2.4332536434769698E-2</v>
      </c>
    </row>
    <row r="587" spans="1:24" x14ac:dyDescent="0.2">
      <c r="A587" s="2">
        <v>38520</v>
      </c>
      <c r="B587">
        <v>81</v>
      </c>
      <c r="C587">
        <v>155</v>
      </c>
      <c r="D587">
        <v>172</v>
      </c>
      <c r="E587" s="3">
        <f t="shared" si="186"/>
        <v>-0.22303921568627452</v>
      </c>
      <c r="F587">
        <v>34</v>
      </c>
      <c r="G587">
        <v>41</v>
      </c>
      <c r="H587">
        <v>58</v>
      </c>
      <c r="I587" s="3">
        <f t="shared" si="187"/>
        <v>-0.18045112781954886</v>
      </c>
      <c r="J587">
        <f t="shared" si="191"/>
        <v>115</v>
      </c>
      <c r="K587">
        <f t="shared" si="192"/>
        <v>196</v>
      </c>
      <c r="L587">
        <f t="shared" si="193"/>
        <v>230</v>
      </c>
      <c r="M587" s="3">
        <f t="shared" si="188"/>
        <v>-0.21256931608133087</v>
      </c>
      <c r="N587" s="3">
        <f t="shared" si="194"/>
        <v>0.36229205175600737</v>
      </c>
      <c r="O587" s="3">
        <f>ESX50m!E587</f>
        <v>0.22982885085574573</v>
      </c>
      <c r="P587" s="3">
        <f>ESX50m!I587</f>
        <v>0.34328358208955223</v>
      </c>
      <c r="Q587" s="3">
        <f>ESX50m!M587</f>
        <v>0.25782688766114181</v>
      </c>
      <c r="R587" s="3">
        <f t="shared" si="195"/>
        <v>0.45286806654202028</v>
      </c>
      <c r="S587" s="3">
        <f t="shared" si="196"/>
        <v>0.52373470990910109</v>
      </c>
      <c r="T587" s="3">
        <f t="shared" si="197"/>
        <v>0.47039620374247271</v>
      </c>
      <c r="U587" s="3">
        <f t="shared" si="198"/>
        <v>-4.258808786672566E-2</v>
      </c>
      <c r="V587" s="3">
        <f t="shared" si="189"/>
        <v>-4.4903238342533141E-3</v>
      </c>
      <c r="W587" s="3">
        <f>I587-TBONDm!I587</f>
        <v>4.0021313125333025E-2</v>
      </c>
      <c r="X587" s="3">
        <f t="shared" si="190"/>
        <v>8.4015415710484518E-3</v>
      </c>
    </row>
    <row r="588" spans="1:24" x14ac:dyDescent="0.2">
      <c r="A588" s="2">
        <v>38513</v>
      </c>
      <c r="B588">
        <v>78</v>
      </c>
      <c r="C588">
        <v>142</v>
      </c>
      <c r="D588">
        <v>176</v>
      </c>
      <c r="E588" s="3">
        <f t="shared" si="186"/>
        <v>-0.24747474747474749</v>
      </c>
      <c r="F588">
        <v>25</v>
      </c>
      <c r="G588">
        <v>42</v>
      </c>
      <c r="H588">
        <v>65</v>
      </c>
      <c r="I588" s="3">
        <f t="shared" si="187"/>
        <v>-0.30303030303030304</v>
      </c>
      <c r="J588">
        <f t="shared" si="191"/>
        <v>103</v>
      </c>
      <c r="K588">
        <f t="shared" si="192"/>
        <v>184</v>
      </c>
      <c r="L588">
        <f t="shared" si="193"/>
        <v>241</v>
      </c>
      <c r="M588" s="3">
        <f t="shared" si="188"/>
        <v>-0.26136363636363635</v>
      </c>
      <c r="N588" s="3">
        <f t="shared" si="194"/>
        <v>0.34848484848484851</v>
      </c>
      <c r="O588" s="3">
        <f>ESX50m!E588</f>
        <v>0.24827586206896551</v>
      </c>
      <c r="P588" s="3">
        <f>ESX50m!I588</f>
        <v>0.27067669172932329</v>
      </c>
      <c r="Q588" s="3">
        <f>ESX50m!M588</f>
        <v>0.25352112676056338</v>
      </c>
      <c r="R588" s="3">
        <f t="shared" si="195"/>
        <v>0.49575060954371297</v>
      </c>
      <c r="S588" s="3">
        <f t="shared" si="196"/>
        <v>0.57370699475962628</v>
      </c>
      <c r="T588" s="3">
        <f t="shared" si="197"/>
        <v>0.51488476312419973</v>
      </c>
      <c r="U588" s="3">
        <f t="shared" si="198"/>
        <v>5.5555555555555552E-2</v>
      </c>
      <c r="V588" s="3">
        <f t="shared" si="189"/>
        <v>6.0628959378153657E-3</v>
      </c>
      <c r="W588" s="3">
        <f>I588-TBONDm!I588</f>
        <v>2.7678358387019819E-2</v>
      </c>
      <c r="X588" s="3">
        <f t="shared" si="190"/>
        <v>2.1501233312442313E-2</v>
      </c>
    </row>
    <row r="589" spans="1:24" x14ac:dyDescent="0.2">
      <c r="A589" s="2">
        <v>38506</v>
      </c>
      <c r="B589">
        <v>68</v>
      </c>
      <c r="C589">
        <v>151</v>
      </c>
      <c r="D589">
        <v>170</v>
      </c>
      <c r="E589" s="3">
        <f t="shared" si="186"/>
        <v>-0.26221079691516708</v>
      </c>
      <c r="F589">
        <v>22</v>
      </c>
      <c r="G589">
        <v>50</v>
      </c>
      <c r="H589">
        <v>51</v>
      </c>
      <c r="I589" s="3">
        <f t="shared" si="187"/>
        <v>-0.23577235772357724</v>
      </c>
      <c r="J589">
        <f t="shared" ref="J589:J620" si="199">B589+F589</f>
        <v>90</v>
      </c>
      <c r="K589">
        <f t="shared" ref="K589:K620" si="200">C589+G589</f>
        <v>201</v>
      </c>
      <c r="L589">
        <f t="shared" ref="L589:L620" si="201">D589+H589</f>
        <v>221</v>
      </c>
      <c r="M589" s="3">
        <f t="shared" si="188"/>
        <v>-0.255859375</v>
      </c>
      <c r="N589" s="3">
        <f t="shared" si="194"/>
        <v>0.392578125</v>
      </c>
      <c r="O589" s="3">
        <f>ESX50m!E589</f>
        <v>0.1990521327014218</v>
      </c>
      <c r="P589" s="3">
        <f>ESX50m!I589</f>
        <v>0.20300751879699247</v>
      </c>
      <c r="Q589" s="3">
        <f>ESX50m!M589</f>
        <v>0.2</v>
      </c>
      <c r="R589" s="3">
        <f t="shared" si="195"/>
        <v>0.46126292961658888</v>
      </c>
      <c r="S589" s="3">
        <f t="shared" si="196"/>
        <v>0.43877987652056971</v>
      </c>
      <c r="T589" s="3">
        <f t="shared" si="197"/>
        <v>0.45585937500000001</v>
      </c>
      <c r="U589" s="3">
        <f t="shared" si="198"/>
        <v>-2.6438439191589835E-2</v>
      </c>
      <c r="V589" s="3">
        <f t="shared" si="189"/>
        <v>-2.1089894969938665E-2</v>
      </c>
      <c r="W589" s="3">
        <f>I589-TBONDm!I589</f>
        <v>-4.2495046799207487E-2</v>
      </c>
      <c r="X589" s="3">
        <f t="shared" si="190"/>
        <v>1.0298126867117794E-2</v>
      </c>
    </row>
    <row r="590" spans="1:24" x14ac:dyDescent="0.2">
      <c r="A590" s="2">
        <v>38499</v>
      </c>
      <c r="B590">
        <v>63</v>
      </c>
      <c r="C590">
        <v>144</v>
      </c>
      <c r="D590">
        <v>191</v>
      </c>
      <c r="E590" s="3">
        <f t="shared" si="186"/>
        <v>-0.32160804020100503</v>
      </c>
      <c r="F590">
        <v>18</v>
      </c>
      <c r="G590">
        <v>35</v>
      </c>
      <c r="H590">
        <v>50</v>
      </c>
      <c r="I590" s="3">
        <f t="shared" si="187"/>
        <v>-0.31067961165048541</v>
      </c>
      <c r="J590">
        <f t="shared" si="199"/>
        <v>81</v>
      </c>
      <c r="K590">
        <f t="shared" si="200"/>
        <v>179</v>
      </c>
      <c r="L590">
        <f t="shared" si="201"/>
        <v>241</v>
      </c>
      <c r="M590" s="3">
        <f t="shared" si="188"/>
        <v>-0.31936127744510978</v>
      </c>
      <c r="N590" s="3">
        <f t="shared" si="194"/>
        <v>0.35728542914171657</v>
      </c>
      <c r="O590" s="3">
        <f>ESX50m!E590</f>
        <v>0.21985815602836881</v>
      </c>
      <c r="P590" s="3">
        <f>ESX50m!I590</f>
        <v>0.30327868852459017</v>
      </c>
      <c r="Q590" s="3">
        <f>ESX50m!M590</f>
        <v>0.23853211009174313</v>
      </c>
      <c r="R590" s="3">
        <f t="shared" si="195"/>
        <v>0.54146619622937386</v>
      </c>
      <c r="S590" s="3">
        <f t="shared" si="196"/>
        <v>0.61395830017507558</v>
      </c>
      <c r="T590" s="3">
        <f t="shared" si="197"/>
        <v>0.55789338753685291</v>
      </c>
      <c r="U590" s="3">
        <f t="shared" si="198"/>
        <v>-1.092842855051962E-2</v>
      </c>
      <c r="V590" s="3">
        <f t="shared" si="189"/>
        <v>-3.4705176035325267E-3</v>
      </c>
      <c r="W590" s="3">
        <f>I590-TBONDm!I590</f>
        <v>7.9320388349514603E-2</v>
      </c>
      <c r="X590" s="3">
        <f t="shared" si="190"/>
        <v>4.8705566709277857E-2</v>
      </c>
    </row>
    <row r="591" spans="1:24" x14ac:dyDescent="0.2">
      <c r="A591" s="2">
        <v>38492</v>
      </c>
      <c r="B591">
        <v>54</v>
      </c>
      <c r="C591">
        <v>162</v>
      </c>
      <c r="D591">
        <v>171</v>
      </c>
      <c r="E591" s="3">
        <f t="shared" si="186"/>
        <v>-0.30232558139534882</v>
      </c>
      <c r="F591">
        <v>25</v>
      </c>
      <c r="G591">
        <v>39</v>
      </c>
      <c r="H591">
        <v>59</v>
      </c>
      <c r="I591" s="3">
        <f t="shared" si="187"/>
        <v>-0.27642276422764228</v>
      </c>
      <c r="J591">
        <f t="shared" si="199"/>
        <v>79</v>
      </c>
      <c r="K591">
        <f t="shared" si="200"/>
        <v>201</v>
      </c>
      <c r="L591">
        <f t="shared" si="201"/>
        <v>230</v>
      </c>
      <c r="M591" s="3">
        <f t="shared" si="188"/>
        <v>-0.29607843137254902</v>
      </c>
      <c r="N591" s="3">
        <f t="shared" ref="N591:N623" si="202">K591/SUM(J591:L591)</f>
        <v>0.39411764705882352</v>
      </c>
      <c r="O591" s="3">
        <f>ESX50m!E591</f>
        <v>0.16706443914081145</v>
      </c>
      <c r="P591" s="3">
        <f>ESX50m!I591</f>
        <v>0.18627450980392157</v>
      </c>
      <c r="Q591" s="3">
        <f>ESX50m!M591</f>
        <v>0.17082533589251439</v>
      </c>
      <c r="R591" s="3">
        <f t="shared" si="195"/>
        <v>0.4693900205361603</v>
      </c>
      <c r="S591" s="3">
        <f t="shared" si="196"/>
        <v>0.46269727403156385</v>
      </c>
      <c r="T591" s="3">
        <f t="shared" si="197"/>
        <v>0.46690376726506344</v>
      </c>
      <c r="U591" s="3">
        <f t="shared" si="198"/>
        <v>-2.5902817167706538E-2</v>
      </c>
      <c r="V591" s="3">
        <f t="shared" si="189"/>
        <v>-1.4549930308914874E-2</v>
      </c>
      <c r="W591" s="3">
        <f>I591-TBONDm!I591</f>
        <v>-5.930960948953734E-3</v>
      </c>
      <c r="X591" s="3">
        <f t="shared" si="190"/>
        <v>4.6010956972701293E-2</v>
      </c>
    </row>
    <row r="592" spans="1:24" x14ac:dyDescent="0.2">
      <c r="A592" s="2">
        <v>38485</v>
      </c>
      <c r="B592">
        <v>60</v>
      </c>
      <c r="C592">
        <v>134</v>
      </c>
      <c r="D592">
        <v>179</v>
      </c>
      <c r="E592" s="3">
        <f t="shared" si="186"/>
        <v>-0.31903485254691688</v>
      </c>
      <c r="F592">
        <v>20</v>
      </c>
      <c r="G592">
        <v>32</v>
      </c>
      <c r="H592">
        <v>58</v>
      </c>
      <c r="I592" s="3">
        <f t="shared" si="187"/>
        <v>-0.34545454545454546</v>
      </c>
      <c r="J592">
        <f t="shared" si="199"/>
        <v>80</v>
      </c>
      <c r="K592">
        <f t="shared" si="200"/>
        <v>166</v>
      </c>
      <c r="L592">
        <f t="shared" si="201"/>
        <v>237</v>
      </c>
      <c r="M592" s="3">
        <f t="shared" si="188"/>
        <v>-0.32505175983436851</v>
      </c>
      <c r="N592" s="3">
        <f t="shared" si="202"/>
        <v>0.34368530020703936</v>
      </c>
      <c r="O592" s="3">
        <f>ESX50m!E592</f>
        <v>4.8426150121065378E-3</v>
      </c>
      <c r="P592" s="3">
        <f>ESX50m!I592</f>
        <v>0.13333333333333333</v>
      </c>
      <c r="Q592" s="3">
        <f>ESX50m!M592</f>
        <v>3.3771106941838651E-2</v>
      </c>
      <c r="R592" s="3">
        <f t="shared" si="195"/>
        <v>0.32387746755902341</v>
      </c>
      <c r="S592" s="3">
        <f t="shared" si="196"/>
        <v>0.47878787878787876</v>
      </c>
      <c r="T592" s="3">
        <f t="shared" si="197"/>
        <v>0.35882286677620717</v>
      </c>
      <c r="U592" s="3">
        <f t="shared" si="198"/>
        <v>2.6419692907628578E-2</v>
      </c>
      <c r="V592" s="3">
        <f t="shared" si="189"/>
        <v>1.0482726357163944E-2</v>
      </c>
      <c r="W592" s="3">
        <f>I592-TBONDm!I592</f>
        <v>7.2727272727272696E-2</v>
      </c>
      <c r="X592" s="3">
        <f t="shared" si="190"/>
        <v>7.7918831781310538E-2</v>
      </c>
    </row>
    <row r="593" spans="1:24" x14ac:dyDescent="0.2">
      <c r="A593" s="2">
        <v>38478</v>
      </c>
      <c r="B593">
        <v>70</v>
      </c>
      <c r="C593">
        <v>159</v>
      </c>
      <c r="D593">
        <v>171</v>
      </c>
      <c r="E593" s="3">
        <f t="shared" si="186"/>
        <v>-0.2525</v>
      </c>
      <c r="F593">
        <v>20</v>
      </c>
      <c r="G593">
        <v>36</v>
      </c>
      <c r="H593">
        <v>40</v>
      </c>
      <c r="I593" s="3">
        <f t="shared" si="187"/>
        <v>-0.20833333333333334</v>
      </c>
      <c r="J593">
        <f t="shared" si="199"/>
        <v>90</v>
      </c>
      <c r="K593">
        <f t="shared" si="200"/>
        <v>195</v>
      </c>
      <c r="L593">
        <f t="shared" si="201"/>
        <v>211</v>
      </c>
      <c r="M593" s="3">
        <f t="shared" si="188"/>
        <v>-0.24395161290322581</v>
      </c>
      <c r="N593" s="3">
        <f t="shared" si="202"/>
        <v>0.39314516129032256</v>
      </c>
      <c r="O593" s="3">
        <f>ESX50m!E593</f>
        <v>0</v>
      </c>
      <c r="P593" s="3">
        <f>ESX50m!I593</f>
        <v>0.11818181818181818</v>
      </c>
      <c r="Q593" s="3">
        <f>ESX50m!M593</f>
        <v>2.5691699604743084E-2</v>
      </c>
      <c r="R593" s="3">
        <f t="shared" si="195"/>
        <v>0.2525</v>
      </c>
      <c r="S593" s="3">
        <f t="shared" si="196"/>
        <v>0.32651515151515154</v>
      </c>
      <c r="T593" s="3">
        <f t="shared" si="197"/>
        <v>0.26964331250796891</v>
      </c>
      <c r="U593" s="3">
        <f t="shared" si="198"/>
        <v>-4.416666666666666E-2</v>
      </c>
      <c r="V593" s="3">
        <f t="shared" si="189"/>
        <v>-4.455661425731091E-2</v>
      </c>
      <c r="W593" s="3">
        <f>I593-TBONDm!I593</f>
        <v>7.1236559139784911E-2</v>
      </c>
      <c r="X593" s="3">
        <f t="shared" si="190"/>
        <v>9.0841158496740723E-2</v>
      </c>
    </row>
    <row r="594" spans="1:24" x14ac:dyDescent="0.2">
      <c r="A594" s="2">
        <v>38471</v>
      </c>
      <c r="B594">
        <v>78</v>
      </c>
      <c r="C594">
        <v>166</v>
      </c>
      <c r="D594">
        <v>144</v>
      </c>
      <c r="E594" s="3">
        <f t="shared" si="186"/>
        <v>-0.17010309278350516</v>
      </c>
      <c r="F594">
        <v>28</v>
      </c>
      <c r="G594">
        <v>33</v>
      </c>
      <c r="H594">
        <v>53</v>
      </c>
      <c r="I594" s="3">
        <f t="shared" si="187"/>
        <v>-0.21929824561403508</v>
      </c>
      <c r="J594">
        <f t="shared" si="199"/>
        <v>106</v>
      </c>
      <c r="K594">
        <f t="shared" si="200"/>
        <v>199</v>
      </c>
      <c r="L594">
        <f t="shared" si="201"/>
        <v>197</v>
      </c>
      <c r="M594" s="3">
        <f t="shared" si="188"/>
        <v>-0.18127490039840638</v>
      </c>
      <c r="N594" s="3">
        <f t="shared" si="202"/>
        <v>0.39641434262948205</v>
      </c>
      <c r="O594" s="3">
        <f>ESX50m!E594</f>
        <v>-9.4430992736077482E-2</v>
      </c>
      <c r="P594" s="3">
        <f>ESX50m!I594</f>
        <v>2.1276595744680851E-2</v>
      </c>
      <c r="Q594" s="3">
        <f>ESX50m!M594</f>
        <v>-7.2978303747534515E-2</v>
      </c>
      <c r="R594" s="3">
        <f t="shared" ref="R594:R625" si="203">O594-E594</f>
        <v>7.5672100047427679E-2</v>
      </c>
      <c r="S594" s="3">
        <f t="shared" ref="S594:S625" si="204">P594-I594</f>
        <v>0.24057484135871593</v>
      </c>
      <c r="T594" s="3">
        <f t="shared" ref="T594:T625" si="205">Q594-M594</f>
        <v>0.10829659665087187</v>
      </c>
      <c r="U594" s="3">
        <f t="shared" ref="U594:U625" si="206">E594-I594</f>
        <v>4.9195152830529915E-2</v>
      </c>
      <c r="V594" s="3">
        <f t="shared" si="189"/>
        <v>-4.2465855362655486E-2</v>
      </c>
      <c r="W594" s="3">
        <f>I594-TBONDm!I594</f>
        <v>8.9792663476874007E-2</v>
      </c>
      <c r="X594" s="3">
        <f t="shared" si="190"/>
        <v>8.3443161399082699E-2</v>
      </c>
    </row>
    <row r="595" spans="1:24" x14ac:dyDescent="0.2">
      <c r="A595" s="2">
        <v>38464</v>
      </c>
      <c r="B595">
        <v>45</v>
      </c>
      <c r="C595">
        <v>148</v>
      </c>
      <c r="D595">
        <v>186</v>
      </c>
      <c r="E595" s="3">
        <f t="shared" si="186"/>
        <v>-0.37203166226912932</v>
      </c>
      <c r="F595">
        <v>25</v>
      </c>
      <c r="G595">
        <v>42</v>
      </c>
      <c r="H595">
        <v>53</v>
      </c>
      <c r="I595" s="3">
        <f t="shared" si="187"/>
        <v>-0.23333333333333334</v>
      </c>
      <c r="J595">
        <f t="shared" si="199"/>
        <v>70</v>
      </c>
      <c r="K595">
        <f t="shared" si="200"/>
        <v>190</v>
      </c>
      <c r="L595">
        <f t="shared" si="201"/>
        <v>239</v>
      </c>
      <c r="M595" s="3">
        <f t="shared" si="188"/>
        <v>-0.33867735470941884</v>
      </c>
      <c r="N595" s="3">
        <f t="shared" si="202"/>
        <v>0.38076152304609218</v>
      </c>
      <c r="O595" s="3">
        <f>ESX50m!E595</f>
        <v>-4.3062200956937802E-2</v>
      </c>
      <c r="P595" s="3">
        <f>ESX50m!I595</f>
        <v>-4.6296296296296294E-2</v>
      </c>
      <c r="Q595" s="3">
        <f>ESX50m!M595</f>
        <v>-4.3726235741444866E-2</v>
      </c>
      <c r="R595" s="3">
        <f t="shared" si="203"/>
        <v>0.32896946131219151</v>
      </c>
      <c r="S595" s="3">
        <f t="shared" si="204"/>
        <v>0.18703703703703706</v>
      </c>
      <c r="T595" s="3">
        <f t="shared" si="205"/>
        <v>0.29495111896797399</v>
      </c>
      <c r="U595" s="3">
        <f t="shared" si="206"/>
        <v>-0.13869832893579598</v>
      </c>
      <c r="V595" s="3">
        <f t="shared" si="189"/>
        <v>-0.11580799761022144</v>
      </c>
      <c r="W595" s="3">
        <f>I595-TBONDm!I595</f>
        <v>0.11149425287356324</v>
      </c>
      <c r="X595" s="3">
        <f t="shared" si="190"/>
        <v>0.10808942089569162</v>
      </c>
    </row>
    <row r="596" spans="1:24" x14ac:dyDescent="0.2">
      <c r="A596" s="2">
        <v>38457</v>
      </c>
      <c r="B596">
        <v>62</v>
      </c>
      <c r="C596">
        <v>148</v>
      </c>
      <c r="D596">
        <v>188</v>
      </c>
      <c r="E596" s="3">
        <f t="shared" si="186"/>
        <v>-0.3165829145728643</v>
      </c>
      <c r="F596">
        <v>21</v>
      </c>
      <c r="G596">
        <v>46</v>
      </c>
      <c r="H596">
        <v>55</v>
      </c>
      <c r="I596" s="3">
        <f t="shared" si="187"/>
        <v>-0.27868852459016391</v>
      </c>
      <c r="J596">
        <f t="shared" si="199"/>
        <v>83</v>
      </c>
      <c r="K596">
        <f t="shared" si="200"/>
        <v>194</v>
      </c>
      <c r="L596">
        <f t="shared" si="201"/>
        <v>243</v>
      </c>
      <c r="M596" s="3">
        <f t="shared" si="188"/>
        <v>-0.30769230769230771</v>
      </c>
      <c r="N596" s="3">
        <f t="shared" si="202"/>
        <v>0.37307692307692308</v>
      </c>
      <c r="O596" s="3">
        <f>ESX50m!E596</f>
        <v>-2.4875621890547265E-2</v>
      </c>
      <c r="P596" s="3">
        <f>ESX50m!I596</f>
        <v>-3.4482758620689655E-2</v>
      </c>
      <c r="Q596" s="3">
        <f>ESX50m!M596</f>
        <v>-2.7027027027027029E-2</v>
      </c>
      <c r="R596" s="3">
        <f t="shared" si="203"/>
        <v>0.29170729268231704</v>
      </c>
      <c r="S596" s="3">
        <f t="shared" si="204"/>
        <v>0.24420576596947424</v>
      </c>
      <c r="T596" s="3">
        <f t="shared" si="205"/>
        <v>0.28066528066528068</v>
      </c>
      <c r="U596" s="3">
        <f t="shared" si="206"/>
        <v>-3.7894389982700394E-2</v>
      </c>
      <c r="V596" s="3">
        <f t="shared" si="189"/>
        <v>-7.4907941675257605E-2</v>
      </c>
      <c r="W596" s="3">
        <f>I596-TBONDm!I596</f>
        <v>4.9042567846810881E-2</v>
      </c>
      <c r="X596" s="3">
        <f t="shared" si="190"/>
        <v>0.11305392711134216</v>
      </c>
    </row>
    <row r="597" spans="1:24" x14ac:dyDescent="0.2">
      <c r="A597" s="2">
        <v>38450</v>
      </c>
      <c r="B597">
        <v>56</v>
      </c>
      <c r="C597">
        <v>151</v>
      </c>
      <c r="D597">
        <v>210</v>
      </c>
      <c r="E597" s="3">
        <f t="shared" si="186"/>
        <v>-0.36930455635491605</v>
      </c>
      <c r="F597">
        <v>29</v>
      </c>
      <c r="G597">
        <v>47</v>
      </c>
      <c r="H597">
        <v>55</v>
      </c>
      <c r="I597" s="3">
        <f t="shared" si="187"/>
        <v>-0.19847328244274809</v>
      </c>
      <c r="J597">
        <f t="shared" si="199"/>
        <v>85</v>
      </c>
      <c r="K597">
        <f t="shared" si="200"/>
        <v>198</v>
      </c>
      <c r="L597">
        <f t="shared" si="201"/>
        <v>265</v>
      </c>
      <c r="M597" s="3">
        <f t="shared" si="188"/>
        <v>-0.32846715328467152</v>
      </c>
      <c r="N597" s="3">
        <f t="shared" si="202"/>
        <v>0.36131386861313869</v>
      </c>
      <c r="O597" s="3">
        <f>ESX50m!E597</f>
        <v>1.66270783847981E-2</v>
      </c>
      <c r="P597" s="3">
        <f>ESX50m!I597</f>
        <v>0.11570247933884298</v>
      </c>
      <c r="Q597" s="3">
        <f>ESX50m!M597</f>
        <v>3.8745387453874541E-2</v>
      </c>
      <c r="R597" s="3">
        <f t="shared" si="203"/>
        <v>0.38593163473971415</v>
      </c>
      <c r="S597" s="3">
        <f t="shared" si="204"/>
        <v>0.31417576178159107</v>
      </c>
      <c r="T597" s="3">
        <f t="shared" si="205"/>
        <v>0.36721254073854603</v>
      </c>
      <c r="U597" s="3">
        <f t="shared" si="206"/>
        <v>-0.17083127391216796</v>
      </c>
      <c r="V597" s="3">
        <f t="shared" si="189"/>
        <v>-0.10352366901300282</v>
      </c>
      <c r="W597" s="3">
        <f>I597-TBONDm!I597</f>
        <v>0.16373144196670075</v>
      </c>
      <c r="X597" s="3">
        <f t="shared" si="190"/>
        <v>0.13659692394600639</v>
      </c>
    </row>
    <row r="598" spans="1:24" x14ac:dyDescent="0.2">
      <c r="A598" s="2">
        <v>38443</v>
      </c>
      <c r="B598">
        <v>62</v>
      </c>
      <c r="C598">
        <v>139</v>
      </c>
      <c r="D598">
        <v>184</v>
      </c>
      <c r="E598" s="3">
        <f t="shared" si="186"/>
        <v>-0.31688311688311688</v>
      </c>
      <c r="F598">
        <v>25</v>
      </c>
      <c r="G598">
        <v>29</v>
      </c>
      <c r="H598">
        <v>59</v>
      </c>
      <c r="I598" s="3">
        <f t="shared" si="187"/>
        <v>-0.30088495575221241</v>
      </c>
      <c r="J598">
        <f t="shared" si="199"/>
        <v>87</v>
      </c>
      <c r="K598">
        <f t="shared" si="200"/>
        <v>168</v>
      </c>
      <c r="L598">
        <f t="shared" si="201"/>
        <v>243</v>
      </c>
      <c r="M598" s="3">
        <f t="shared" si="188"/>
        <v>-0.31325301204819278</v>
      </c>
      <c r="N598" s="3">
        <f t="shared" si="202"/>
        <v>0.33734939759036142</v>
      </c>
      <c r="O598" s="3">
        <f>ESX50m!E598</f>
        <v>8.7837837837837843E-2</v>
      </c>
      <c r="P598" s="3">
        <f>ESX50m!I598</f>
        <v>0.15625</v>
      </c>
      <c r="Q598" s="3">
        <f>ESX50m!M598</f>
        <v>0.10314685314685315</v>
      </c>
      <c r="R598" s="3">
        <f t="shared" si="203"/>
        <v>0.40472095472095471</v>
      </c>
      <c r="S598" s="3">
        <f t="shared" si="204"/>
        <v>0.45713495575221241</v>
      </c>
      <c r="T598" s="3">
        <f t="shared" si="205"/>
        <v>0.4163998651950459</v>
      </c>
      <c r="U598" s="3">
        <f t="shared" si="206"/>
        <v>-1.5998161130904465E-2</v>
      </c>
      <c r="V598" s="3">
        <f t="shared" si="189"/>
        <v>-8.2138210646679796E-2</v>
      </c>
      <c r="W598" s="3">
        <f>I598-TBONDm!I598</f>
        <v>0.12638777152051484</v>
      </c>
      <c r="X598" s="3">
        <f t="shared" si="190"/>
        <v>0.12903139000706762</v>
      </c>
    </row>
    <row r="599" spans="1:24" x14ac:dyDescent="0.2">
      <c r="A599" s="2">
        <v>38436</v>
      </c>
      <c r="B599">
        <v>46</v>
      </c>
      <c r="C599">
        <v>122</v>
      </c>
      <c r="D599">
        <v>233</v>
      </c>
      <c r="E599" s="3">
        <f t="shared" si="186"/>
        <v>-0.46633416458852867</v>
      </c>
      <c r="F599">
        <v>21</v>
      </c>
      <c r="G599">
        <v>29</v>
      </c>
      <c r="H599">
        <v>58</v>
      </c>
      <c r="I599" s="3">
        <f t="shared" si="187"/>
        <v>-0.34259259259259262</v>
      </c>
      <c r="J599">
        <f t="shared" si="199"/>
        <v>67</v>
      </c>
      <c r="K599">
        <f t="shared" si="200"/>
        <v>151</v>
      </c>
      <c r="L599">
        <f t="shared" si="201"/>
        <v>291</v>
      </c>
      <c r="M599" s="3">
        <f t="shared" si="188"/>
        <v>-0.4400785854616896</v>
      </c>
      <c r="N599" s="3">
        <f t="shared" si="202"/>
        <v>0.29666011787819252</v>
      </c>
      <c r="O599" s="3">
        <f>ESX50m!E599</f>
        <v>5.647058823529412E-2</v>
      </c>
      <c r="P599" s="3">
        <f>ESX50m!I599</f>
        <v>0.16513761467889909</v>
      </c>
      <c r="Q599" s="3">
        <f>ESX50m!M599</f>
        <v>7.8651685393258425E-2</v>
      </c>
      <c r="R599" s="3">
        <f t="shared" si="203"/>
        <v>0.52280475282382277</v>
      </c>
      <c r="S599" s="3">
        <f t="shared" si="204"/>
        <v>0.50773020727149176</v>
      </c>
      <c r="T599" s="3">
        <f t="shared" si="205"/>
        <v>0.51873027085494805</v>
      </c>
      <c r="U599" s="3">
        <f t="shared" si="206"/>
        <v>-0.12374157199593605</v>
      </c>
      <c r="V599" s="3">
        <f t="shared" si="189"/>
        <v>-0.15160821339881028</v>
      </c>
      <c r="W599" s="3">
        <f>I599-TBONDm!I599</f>
        <v>0.11967155835080362</v>
      </c>
      <c r="X599" s="3">
        <f t="shared" si="190"/>
        <v>0.16012187944780468</v>
      </c>
    </row>
    <row r="600" spans="1:24" x14ac:dyDescent="0.2">
      <c r="A600" s="2">
        <v>38429</v>
      </c>
      <c r="B600">
        <v>52</v>
      </c>
      <c r="C600">
        <v>115</v>
      </c>
      <c r="D600">
        <v>220</v>
      </c>
      <c r="E600" s="3">
        <f t="shared" si="186"/>
        <v>-0.43410852713178294</v>
      </c>
      <c r="F600">
        <v>22</v>
      </c>
      <c r="G600">
        <v>32</v>
      </c>
      <c r="H600">
        <v>59</v>
      </c>
      <c r="I600" s="3">
        <f t="shared" si="187"/>
        <v>-0.32743362831858408</v>
      </c>
      <c r="J600">
        <f t="shared" si="199"/>
        <v>74</v>
      </c>
      <c r="K600">
        <f t="shared" si="200"/>
        <v>147</v>
      </c>
      <c r="L600">
        <f t="shared" si="201"/>
        <v>279</v>
      </c>
      <c r="M600" s="3">
        <f t="shared" si="188"/>
        <v>-0.41</v>
      </c>
      <c r="N600" s="3">
        <f t="shared" si="202"/>
        <v>0.29399999999999998</v>
      </c>
      <c r="O600" s="3">
        <f>ESX50m!E600</f>
        <v>7.4592074592074592E-2</v>
      </c>
      <c r="P600" s="3">
        <f>ESX50m!I600</f>
        <v>0.16822429906542055</v>
      </c>
      <c r="Q600" s="3">
        <f>ESX50m!M600</f>
        <v>9.3283582089552244E-2</v>
      </c>
      <c r="R600" s="3">
        <f t="shared" si="203"/>
        <v>0.50870060172385756</v>
      </c>
      <c r="S600" s="3">
        <f t="shared" si="204"/>
        <v>0.4956579273840046</v>
      </c>
      <c r="T600" s="3">
        <f t="shared" si="205"/>
        <v>0.50328358208955226</v>
      </c>
      <c r="U600" s="3">
        <f t="shared" si="206"/>
        <v>-0.10667489881319886</v>
      </c>
      <c r="V600" s="3">
        <f t="shared" si="189"/>
        <v>-0.14013379067051743</v>
      </c>
      <c r="W600" s="3">
        <f>I600-TBONDm!I600</f>
        <v>0.14103484014988438</v>
      </c>
      <c r="X600" s="3">
        <f t="shared" si="190"/>
        <v>0.16187214674701922</v>
      </c>
    </row>
    <row r="601" spans="1:24" x14ac:dyDescent="0.2">
      <c r="A601" s="2">
        <v>38422</v>
      </c>
      <c r="B601">
        <v>35</v>
      </c>
      <c r="C601">
        <v>117</v>
      </c>
      <c r="D601">
        <v>215</v>
      </c>
      <c r="E601" s="3">
        <f t="shared" si="186"/>
        <v>-0.49046321525885561</v>
      </c>
      <c r="F601">
        <v>27</v>
      </c>
      <c r="G601">
        <v>26</v>
      </c>
      <c r="H601">
        <v>56</v>
      </c>
      <c r="I601" s="3">
        <f t="shared" si="187"/>
        <v>-0.26605504587155965</v>
      </c>
      <c r="J601">
        <f t="shared" si="199"/>
        <v>62</v>
      </c>
      <c r="K601">
        <f t="shared" si="200"/>
        <v>143</v>
      </c>
      <c r="L601">
        <f t="shared" si="201"/>
        <v>271</v>
      </c>
      <c r="M601" s="3">
        <f t="shared" si="188"/>
        <v>-0.43907563025210083</v>
      </c>
      <c r="N601" s="3">
        <f t="shared" si="202"/>
        <v>0.30042016806722688</v>
      </c>
      <c r="O601" s="3">
        <f>ESX50m!E601</f>
        <v>8.5784313725490197E-2</v>
      </c>
      <c r="P601" s="3">
        <f>ESX50m!I601</f>
        <v>0.24770642201834864</v>
      </c>
      <c r="Q601" s="3">
        <f>ESX50m!M601</f>
        <v>0.11992263056092843</v>
      </c>
      <c r="R601" s="3">
        <f t="shared" si="203"/>
        <v>0.57624752898434584</v>
      </c>
      <c r="S601" s="3">
        <f t="shared" si="204"/>
        <v>0.51376146788990829</v>
      </c>
      <c r="T601" s="3">
        <f t="shared" si="205"/>
        <v>0.55899826081302928</v>
      </c>
      <c r="U601" s="3">
        <f t="shared" si="206"/>
        <v>-0.22440816938729596</v>
      </c>
      <c r="V601" s="3">
        <f t="shared" si="189"/>
        <v>-0.12356124605187278</v>
      </c>
      <c r="W601" s="3">
        <f>I601-TBONDm!I601</f>
        <v>0.21965923984272606</v>
      </c>
      <c r="X601" s="3">
        <f t="shared" si="190"/>
        <v>0.15671497521816627</v>
      </c>
    </row>
    <row r="602" spans="1:24" x14ac:dyDescent="0.2">
      <c r="A602" s="2">
        <v>38415</v>
      </c>
      <c r="B602">
        <v>51</v>
      </c>
      <c r="C602">
        <v>133</v>
      </c>
      <c r="D602">
        <v>221</v>
      </c>
      <c r="E602" s="3">
        <f t="shared" si="186"/>
        <v>-0.41975308641975306</v>
      </c>
      <c r="F602">
        <v>23</v>
      </c>
      <c r="G602">
        <v>31</v>
      </c>
      <c r="H602">
        <v>61</v>
      </c>
      <c r="I602" s="3">
        <f t="shared" si="187"/>
        <v>-0.33043478260869563</v>
      </c>
      <c r="J602">
        <f t="shared" si="199"/>
        <v>74</v>
      </c>
      <c r="K602">
        <f t="shared" si="200"/>
        <v>164</v>
      </c>
      <c r="L602">
        <f t="shared" si="201"/>
        <v>282</v>
      </c>
      <c r="M602" s="3">
        <f t="shared" si="188"/>
        <v>-0.4</v>
      </c>
      <c r="N602" s="3">
        <f t="shared" si="202"/>
        <v>0.31538461538461537</v>
      </c>
      <c r="O602" s="3">
        <f>ESX50m!E602</f>
        <v>0.18229166666666666</v>
      </c>
      <c r="P602" s="3">
        <f>ESX50m!I602</f>
        <v>0.16666666666666666</v>
      </c>
      <c r="Q602" s="3">
        <f>ESX50m!M602</f>
        <v>0.17886178861788618</v>
      </c>
      <c r="R602" s="3">
        <f t="shared" si="203"/>
        <v>0.60204475308641969</v>
      </c>
      <c r="S602" s="3">
        <f t="shared" si="204"/>
        <v>0.49710144927536226</v>
      </c>
      <c r="T602" s="3">
        <f t="shared" si="205"/>
        <v>0.57886178861788617</v>
      </c>
      <c r="U602" s="3">
        <f t="shared" si="206"/>
        <v>-8.9318303811057431E-2</v>
      </c>
      <c r="V602" s="3">
        <f t="shared" si="189"/>
        <v>-0.11570179034273646</v>
      </c>
      <c r="W602" s="3">
        <f>I602-TBONDm!I602</f>
        <v>0.12492236024844722</v>
      </c>
      <c r="X602" s="3">
        <f t="shared" si="190"/>
        <v>0.11686855993735756</v>
      </c>
    </row>
    <row r="603" spans="1:24" x14ac:dyDescent="0.2">
      <c r="A603" s="2">
        <v>38408</v>
      </c>
      <c r="B603">
        <v>49</v>
      </c>
      <c r="C603">
        <v>105</v>
      </c>
      <c r="D603">
        <v>221</v>
      </c>
      <c r="E603" s="3">
        <f t="shared" si="186"/>
        <v>-0.45866666666666667</v>
      </c>
      <c r="F603">
        <v>17</v>
      </c>
      <c r="G603">
        <v>36</v>
      </c>
      <c r="H603">
        <v>64</v>
      </c>
      <c r="I603" s="3">
        <f t="shared" si="187"/>
        <v>-0.40170940170940173</v>
      </c>
      <c r="J603">
        <f t="shared" si="199"/>
        <v>66</v>
      </c>
      <c r="K603">
        <f t="shared" si="200"/>
        <v>141</v>
      </c>
      <c r="L603">
        <f t="shared" si="201"/>
        <v>285</v>
      </c>
      <c r="M603" s="3">
        <f t="shared" si="188"/>
        <v>-0.4451219512195122</v>
      </c>
      <c r="N603" s="3">
        <f t="shared" si="202"/>
        <v>0.28658536585365851</v>
      </c>
      <c r="O603" s="3">
        <f>ESX50m!E603</f>
        <v>0.16136363636363638</v>
      </c>
      <c r="P603" s="3">
        <f>ESX50m!I603</f>
        <v>0.15517241379310345</v>
      </c>
      <c r="Q603" s="3">
        <f>ESX50m!M603</f>
        <v>0.16007194244604317</v>
      </c>
      <c r="R603" s="3">
        <f t="shared" si="203"/>
        <v>0.62003030303030304</v>
      </c>
      <c r="S603" s="3">
        <f t="shared" si="204"/>
        <v>0.55688181550250515</v>
      </c>
      <c r="T603" s="3">
        <f t="shared" si="205"/>
        <v>0.60519389366555543</v>
      </c>
      <c r="U603" s="3">
        <f t="shared" si="206"/>
        <v>-5.6957264957264941E-2</v>
      </c>
      <c r="V603" s="3">
        <f t="shared" si="189"/>
        <v>-0.10562995155786598</v>
      </c>
      <c r="W603" s="3">
        <f>I603-TBONDm!I603</f>
        <v>0.1255633255633255</v>
      </c>
      <c r="X603" s="3">
        <f t="shared" si="190"/>
        <v>0.11039091251768117</v>
      </c>
    </row>
    <row r="604" spans="1:24" x14ac:dyDescent="0.2">
      <c r="A604" s="2">
        <v>38401</v>
      </c>
      <c r="B604">
        <v>46</v>
      </c>
      <c r="C604">
        <v>114</v>
      </c>
      <c r="D604">
        <v>224</v>
      </c>
      <c r="E604" s="3">
        <f t="shared" si="186"/>
        <v>-0.46354166666666669</v>
      </c>
      <c r="F604">
        <v>26</v>
      </c>
      <c r="G604">
        <v>35</v>
      </c>
      <c r="H604">
        <v>57</v>
      </c>
      <c r="I604" s="3">
        <f t="shared" si="187"/>
        <v>-0.26271186440677968</v>
      </c>
      <c r="J604">
        <f t="shared" si="199"/>
        <v>72</v>
      </c>
      <c r="K604">
        <f t="shared" si="200"/>
        <v>149</v>
      </c>
      <c r="L604">
        <f t="shared" si="201"/>
        <v>281</v>
      </c>
      <c r="M604" s="3">
        <f t="shared" si="188"/>
        <v>-0.41633466135458169</v>
      </c>
      <c r="N604" s="3">
        <f t="shared" si="202"/>
        <v>0.29681274900398408</v>
      </c>
      <c r="O604" s="3">
        <f>ESX50m!E604</f>
        <v>0.11278195488721804</v>
      </c>
      <c r="P604" s="3">
        <f>ESX50m!I604</f>
        <v>0.17948717948717949</v>
      </c>
      <c r="Q604" s="3">
        <f>ESX50m!M604</f>
        <v>0.12790697674418605</v>
      </c>
      <c r="R604" s="3">
        <f t="shared" si="203"/>
        <v>0.57632362155388472</v>
      </c>
      <c r="S604" s="3">
        <f t="shared" si="204"/>
        <v>0.44219904389395914</v>
      </c>
      <c r="T604" s="3">
        <f t="shared" si="205"/>
        <v>0.5442416380987678</v>
      </c>
      <c r="U604" s="3">
        <f t="shared" si="206"/>
        <v>-0.200829802259887</v>
      </c>
      <c r="V604" s="3">
        <f t="shared" si="189"/>
        <v>-0.12351172771881835</v>
      </c>
      <c r="W604" s="3">
        <f>I604-TBONDm!I604</f>
        <v>0.10011999400029997</v>
      </c>
      <c r="X604" s="3">
        <f t="shared" si="190"/>
        <v>0.12377874301077485</v>
      </c>
    </row>
    <row r="605" spans="1:24" x14ac:dyDescent="0.2">
      <c r="A605" s="2">
        <v>38394</v>
      </c>
      <c r="B605">
        <v>53</v>
      </c>
      <c r="C605">
        <v>137</v>
      </c>
      <c r="D605">
        <v>220</v>
      </c>
      <c r="E605" s="3">
        <f t="shared" si="186"/>
        <v>-0.40731707317073168</v>
      </c>
      <c r="F605">
        <v>21</v>
      </c>
      <c r="G605">
        <v>31</v>
      </c>
      <c r="H605">
        <v>60</v>
      </c>
      <c r="I605" s="3">
        <f t="shared" si="187"/>
        <v>-0.3482142857142857</v>
      </c>
      <c r="J605">
        <f t="shared" si="199"/>
        <v>74</v>
      </c>
      <c r="K605">
        <f t="shared" si="200"/>
        <v>168</v>
      </c>
      <c r="L605">
        <f t="shared" si="201"/>
        <v>280</v>
      </c>
      <c r="M605" s="3">
        <f t="shared" si="188"/>
        <v>-0.3946360153256705</v>
      </c>
      <c r="N605" s="3">
        <f t="shared" si="202"/>
        <v>0.32183908045977011</v>
      </c>
      <c r="O605" s="3">
        <f>ESX50m!E605</f>
        <v>0.15931372549019607</v>
      </c>
      <c r="P605" s="3">
        <f>ESX50m!I605</f>
        <v>0.15384615384615385</v>
      </c>
      <c r="Q605" s="3">
        <f>ESX50m!M605</f>
        <v>0.15809523809523809</v>
      </c>
      <c r="R605" s="3">
        <f t="shared" si="203"/>
        <v>0.5666307986609278</v>
      </c>
      <c r="S605" s="3">
        <f t="shared" si="204"/>
        <v>0.50206043956043955</v>
      </c>
      <c r="T605" s="3">
        <f t="shared" si="205"/>
        <v>0.55273125342090856</v>
      </c>
      <c r="U605" s="3">
        <f t="shared" si="206"/>
        <v>-5.9102787456445982E-2</v>
      </c>
      <c r="V605" s="3">
        <f t="shared" si="189"/>
        <v>-5.6393334284267273E-2</v>
      </c>
      <c r="W605" s="3">
        <f>I605-TBONDm!I605</f>
        <v>0.10548941798941802</v>
      </c>
      <c r="X605" s="3">
        <f t="shared" si="190"/>
        <v>0.13117837302927393</v>
      </c>
    </row>
    <row r="606" spans="1:24" x14ac:dyDescent="0.2">
      <c r="A606" s="2">
        <v>38387</v>
      </c>
      <c r="B606">
        <v>44</v>
      </c>
      <c r="C606">
        <v>108</v>
      </c>
      <c r="D606">
        <v>170</v>
      </c>
      <c r="E606" s="3">
        <f t="shared" si="186"/>
        <v>-0.39130434782608697</v>
      </c>
      <c r="F606">
        <v>26</v>
      </c>
      <c r="G606">
        <v>30</v>
      </c>
      <c r="H606">
        <v>58</v>
      </c>
      <c r="I606" s="3">
        <f t="shared" si="187"/>
        <v>-0.2807017543859649</v>
      </c>
      <c r="J606">
        <f t="shared" si="199"/>
        <v>70</v>
      </c>
      <c r="K606">
        <f t="shared" si="200"/>
        <v>138</v>
      </c>
      <c r="L606">
        <f t="shared" si="201"/>
        <v>228</v>
      </c>
      <c r="M606" s="3">
        <f t="shared" si="188"/>
        <v>-0.36238532110091742</v>
      </c>
      <c r="N606" s="3">
        <f t="shared" si="202"/>
        <v>0.3165137614678899</v>
      </c>
      <c r="O606" s="3">
        <f>ESX50m!E606</f>
        <v>0.18535469107551489</v>
      </c>
      <c r="P606" s="3">
        <f>ESX50m!I606</f>
        <v>0.11711711711711711</v>
      </c>
      <c r="Q606" s="3">
        <f>ESX50m!M606</f>
        <v>0.17153284671532848</v>
      </c>
      <c r="R606" s="3">
        <f t="shared" si="203"/>
        <v>0.57665903890160186</v>
      </c>
      <c r="S606" s="3">
        <f t="shared" si="204"/>
        <v>0.39781887150308204</v>
      </c>
      <c r="T606" s="3">
        <f t="shared" si="205"/>
        <v>0.5339181678162459</v>
      </c>
      <c r="U606" s="3">
        <f t="shared" si="206"/>
        <v>-0.11060259344012208</v>
      </c>
      <c r="V606" s="3">
        <f t="shared" si="189"/>
        <v>-3.7013967777008751E-2</v>
      </c>
      <c r="W606" s="3">
        <f>I606-TBONDm!I606</f>
        <v>0.16572681704260656</v>
      </c>
      <c r="X606" s="3">
        <f t="shared" si="190"/>
        <v>0.13673825336985601</v>
      </c>
    </row>
    <row r="607" spans="1:24" x14ac:dyDescent="0.2">
      <c r="A607" s="2">
        <v>38380</v>
      </c>
      <c r="B607">
        <v>56</v>
      </c>
      <c r="C607">
        <v>124</v>
      </c>
      <c r="D607">
        <v>191</v>
      </c>
      <c r="E607" s="3">
        <f t="shared" si="186"/>
        <v>-0.36388140161725069</v>
      </c>
      <c r="F607">
        <v>22</v>
      </c>
      <c r="G607">
        <v>31</v>
      </c>
      <c r="H607">
        <v>65</v>
      </c>
      <c r="I607" s="3">
        <f t="shared" si="187"/>
        <v>-0.36440677966101692</v>
      </c>
      <c r="J607">
        <f t="shared" si="199"/>
        <v>78</v>
      </c>
      <c r="K607">
        <f t="shared" si="200"/>
        <v>155</v>
      </c>
      <c r="L607">
        <f t="shared" si="201"/>
        <v>256</v>
      </c>
      <c r="M607" s="3">
        <f t="shared" si="188"/>
        <v>-0.36400817995910023</v>
      </c>
      <c r="N607" s="3">
        <f t="shared" si="202"/>
        <v>0.31697341513292432</v>
      </c>
      <c r="O607" s="3">
        <f>ESX50m!E607</f>
        <v>0.1643059490084986</v>
      </c>
      <c r="P607" s="3">
        <f>ESX50m!I607</f>
        <v>0.27192982456140352</v>
      </c>
      <c r="Q607" s="3">
        <f>ESX50m!M607</f>
        <v>0.19057815845824411</v>
      </c>
      <c r="R607" s="3">
        <f t="shared" si="203"/>
        <v>0.52818735062574929</v>
      </c>
      <c r="S607" s="3">
        <f t="shared" si="204"/>
        <v>0.63633660422242044</v>
      </c>
      <c r="T607" s="3">
        <f t="shared" si="205"/>
        <v>0.55458633841734439</v>
      </c>
      <c r="U607" s="3">
        <f t="shared" si="206"/>
        <v>5.2537804376623365E-4</v>
      </c>
      <c r="V607" s="3">
        <f t="shared" si="189"/>
        <v>-1.4227337807976767E-2</v>
      </c>
      <c r="W607" s="3">
        <f>I607-TBONDm!I607</f>
        <v>0.12231888405579722</v>
      </c>
      <c r="X607" s="3">
        <f t="shared" si="190"/>
        <v>0.11740542676783182</v>
      </c>
    </row>
    <row r="608" spans="1:24" x14ac:dyDescent="0.2">
      <c r="A608" s="2">
        <v>38373</v>
      </c>
      <c r="B608">
        <v>55</v>
      </c>
      <c r="C608">
        <v>140</v>
      </c>
      <c r="D608">
        <v>196</v>
      </c>
      <c r="E608" s="3">
        <f t="shared" si="186"/>
        <v>-0.36061381074168797</v>
      </c>
      <c r="F608">
        <v>15</v>
      </c>
      <c r="G608">
        <v>43</v>
      </c>
      <c r="H608">
        <v>56</v>
      </c>
      <c r="I608" s="3">
        <f t="shared" si="187"/>
        <v>-0.35964912280701755</v>
      </c>
      <c r="J608">
        <f t="shared" si="199"/>
        <v>70</v>
      </c>
      <c r="K608">
        <f t="shared" si="200"/>
        <v>183</v>
      </c>
      <c r="L608">
        <f t="shared" si="201"/>
        <v>252</v>
      </c>
      <c r="M608" s="3">
        <f t="shared" si="188"/>
        <v>-0.36039603960396038</v>
      </c>
      <c r="N608" s="3">
        <f t="shared" si="202"/>
        <v>0.36237623762376237</v>
      </c>
      <c r="O608" s="3">
        <f>ESX50m!E608</f>
        <v>0.14676616915422885</v>
      </c>
      <c r="P608" s="3">
        <f>ESX50m!I608</f>
        <v>0.30172413793103448</v>
      </c>
      <c r="Q608" s="3">
        <f>ESX50m!M608</f>
        <v>0.18146718146718147</v>
      </c>
      <c r="R608" s="3">
        <f t="shared" si="203"/>
        <v>0.50737997989591688</v>
      </c>
      <c r="S608" s="3">
        <f t="shared" si="204"/>
        <v>0.66137326073805203</v>
      </c>
      <c r="T608" s="3">
        <f t="shared" si="205"/>
        <v>0.54186322107114182</v>
      </c>
      <c r="U608" s="3">
        <f t="shared" si="206"/>
        <v>-9.6468793467041625E-4</v>
      </c>
      <c r="V608" s="3">
        <f t="shared" si="189"/>
        <v>-3.1677958495320457E-2</v>
      </c>
      <c r="W608" s="3">
        <f>I608-TBONDm!I608</f>
        <v>0.12216905901116426</v>
      </c>
      <c r="X608" s="3">
        <f t="shared" si="190"/>
        <v>0.13715360602553558</v>
      </c>
    </row>
    <row r="609" spans="1:24" x14ac:dyDescent="0.2">
      <c r="A609" s="2">
        <v>38366</v>
      </c>
      <c r="B609">
        <v>58</v>
      </c>
      <c r="C609">
        <v>134</v>
      </c>
      <c r="D609">
        <v>180</v>
      </c>
      <c r="E609" s="3">
        <f t="shared" si="186"/>
        <v>-0.32795698924731181</v>
      </c>
      <c r="F609">
        <v>25</v>
      </c>
      <c r="G609">
        <v>40</v>
      </c>
      <c r="H609">
        <v>61</v>
      </c>
      <c r="I609" s="3">
        <f t="shared" si="187"/>
        <v>-0.2857142857142857</v>
      </c>
      <c r="J609">
        <f t="shared" si="199"/>
        <v>83</v>
      </c>
      <c r="K609">
        <f t="shared" si="200"/>
        <v>174</v>
      </c>
      <c r="L609">
        <f t="shared" si="201"/>
        <v>241</v>
      </c>
      <c r="M609" s="3">
        <f t="shared" si="188"/>
        <v>-0.31726907630522089</v>
      </c>
      <c r="N609" s="3">
        <f t="shared" si="202"/>
        <v>0.3493975903614458</v>
      </c>
      <c r="O609" s="3">
        <f>ESX50m!E609</f>
        <v>0.14622641509433962</v>
      </c>
      <c r="P609" s="3">
        <f>ESX50m!I609</f>
        <v>0.22608695652173913</v>
      </c>
      <c r="Q609" s="3">
        <f>ESX50m!M609</f>
        <v>0.16326530612244897</v>
      </c>
      <c r="R609" s="3">
        <f t="shared" si="203"/>
        <v>0.4741834043416514</v>
      </c>
      <c r="S609" s="3">
        <f t="shared" si="204"/>
        <v>0.51180124223602486</v>
      </c>
      <c r="T609" s="3">
        <f t="shared" si="205"/>
        <v>0.48053438242766988</v>
      </c>
      <c r="U609" s="3">
        <f t="shared" si="206"/>
        <v>-4.2242703533026116E-2</v>
      </c>
      <c r="V609" s="3">
        <f t="shared" si="189"/>
        <v>-6.8593891077616279E-2</v>
      </c>
      <c r="W609" s="3">
        <f>I609-TBONDm!I609</f>
        <v>0.10772833723653397</v>
      </c>
      <c r="X609" s="3">
        <f t="shared" si="190"/>
        <v>0.13817950790227043</v>
      </c>
    </row>
    <row r="610" spans="1:24" x14ac:dyDescent="0.2">
      <c r="A610" s="2">
        <v>38359</v>
      </c>
      <c r="B610">
        <v>63</v>
      </c>
      <c r="C610">
        <v>141</v>
      </c>
      <c r="D610">
        <v>161</v>
      </c>
      <c r="E610" s="3">
        <f t="shared" si="186"/>
        <v>-0.26849315068493151</v>
      </c>
      <c r="F610">
        <v>27</v>
      </c>
      <c r="G610">
        <v>40</v>
      </c>
      <c r="H610">
        <v>53</v>
      </c>
      <c r="I610" s="3">
        <f t="shared" si="187"/>
        <v>-0.21666666666666667</v>
      </c>
      <c r="J610">
        <f t="shared" si="199"/>
        <v>90</v>
      </c>
      <c r="K610">
        <f t="shared" si="200"/>
        <v>181</v>
      </c>
      <c r="L610">
        <f t="shared" si="201"/>
        <v>214</v>
      </c>
      <c r="M610" s="3">
        <f t="shared" si="188"/>
        <v>-0.25567010309278349</v>
      </c>
      <c r="N610" s="3">
        <f t="shared" si="202"/>
        <v>0.3731958762886598</v>
      </c>
      <c r="O610" s="3">
        <f>ESX50m!E610</f>
        <v>0.16209476309226933</v>
      </c>
      <c r="P610" s="3">
        <f>ESX50m!I610</f>
        <v>0.2109375</v>
      </c>
      <c r="Q610" s="3">
        <f>ESX50m!M610</f>
        <v>0.17391304347826086</v>
      </c>
      <c r="R610" s="3">
        <f t="shared" si="203"/>
        <v>0.43058791377720085</v>
      </c>
      <c r="S610" s="3">
        <f t="shared" si="204"/>
        <v>0.42760416666666667</v>
      </c>
      <c r="T610" s="3">
        <f t="shared" si="205"/>
        <v>0.42958314657104435</v>
      </c>
      <c r="U610" s="3">
        <f t="shared" si="206"/>
        <v>-5.182648401826484E-2</v>
      </c>
      <c r="V610" s="3">
        <f t="shared" si="189"/>
        <v>-0.10424057000540508</v>
      </c>
      <c r="W610" s="3">
        <f>I610-TBONDm!I610</f>
        <v>0.18156342182890856</v>
      </c>
      <c r="X610" s="3">
        <f t="shared" si="190"/>
        <v>0.15135132988397579</v>
      </c>
    </row>
    <row r="611" spans="1:24" x14ac:dyDescent="0.2">
      <c r="A611" s="2">
        <v>38352</v>
      </c>
      <c r="B611">
        <v>49</v>
      </c>
      <c r="C611">
        <v>129</v>
      </c>
      <c r="D611">
        <v>182</v>
      </c>
      <c r="E611" s="3">
        <f t="shared" si="186"/>
        <v>-0.36944444444444446</v>
      </c>
      <c r="F611">
        <v>22</v>
      </c>
      <c r="G611">
        <v>28</v>
      </c>
      <c r="H611">
        <v>47</v>
      </c>
      <c r="I611" s="3">
        <f t="shared" si="187"/>
        <v>-0.25773195876288657</v>
      </c>
      <c r="J611">
        <f t="shared" si="199"/>
        <v>71</v>
      </c>
      <c r="K611">
        <f t="shared" si="200"/>
        <v>157</v>
      </c>
      <c r="L611">
        <f t="shared" si="201"/>
        <v>229</v>
      </c>
      <c r="M611" s="3">
        <f t="shared" si="188"/>
        <v>-0.34573304157549234</v>
      </c>
      <c r="N611" s="3">
        <f t="shared" si="202"/>
        <v>0.34354485776805249</v>
      </c>
      <c r="O611" s="3">
        <f>ESX50m!E611</f>
        <v>1.7156862745098041E-2</v>
      </c>
      <c r="P611" s="3">
        <f>ESX50m!I611</f>
        <v>0.16528925619834711</v>
      </c>
      <c r="Q611" s="3">
        <f>ESX50m!M611</f>
        <v>5.1039697542533083E-2</v>
      </c>
      <c r="R611" s="3">
        <f t="shared" si="203"/>
        <v>0.3866013071895425</v>
      </c>
      <c r="S611" s="3">
        <f t="shared" si="204"/>
        <v>0.42302121496123368</v>
      </c>
      <c r="T611" s="3">
        <f t="shared" si="205"/>
        <v>0.39677273911802541</v>
      </c>
      <c r="U611" s="3">
        <f t="shared" si="206"/>
        <v>-0.11171248568155789</v>
      </c>
      <c r="V611" s="3">
        <f t="shared" si="189"/>
        <v>-0.10762952767433752</v>
      </c>
      <c r="W611" s="3">
        <f>I611-TBONDm!I611</f>
        <v>0.12524676464136875</v>
      </c>
      <c r="X611" s="3">
        <f t="shared" si="190"/>
        <v>0.12043796814465534</v>
      </c>
    </row>
    <row r="612" spans="1:24" x14ac:dyDescent="0.2">
      <c r="A612" s="2">
        <v>38345</v>
      </c>
      <c r="B612">
        <v>47</v>
      </c>
      <c r="C612">
        <v>120</v>
      </c>
      <c r="D612">
        <v>192</v>
      </c>
      <c r="E612" s="3">
        <f t="shared" ref="E612:E675" si="207">(B612-D612)/SUM(B612:D612)</f>
        <v>-0.40389972144846797</v>
      </c>
      <c r="F612">
        <v>25</v>
      </c>
      <c r="G612">
        <v>29</v>
      </c>
      <c r="H612">
        <v>52</v>
      </c>
      <c r="I612" s="3">
        <f t="shared" ref="I612:I675" si="208">(F612-H612)/SUM(F612:H612)</f>
        <v>-0.25471698113207547</v>
      </c>
      <c r="J612">
        <f t="shared" si="199"/>
        <v>72</v>
      </c>
      <c r="K612">
        <f t="shared" si="200"/>
        <v>149</v>
      </c>
      <c r="L612">
        <f t="shared" si="201"/>
        <v>244</v>
      </c>
      <c r="M612" s="3">
        <f t="shared" ref="M612:M675" si="209">(J612-L612)/SUM(J612:L612)</f>
        <v>-0.36989247311827955</v>
      </c>
      <c r="N612" s="3">
        <f t="shared" si="202"/>
        <v>0.32043010752688172</v>
      </c>
      <c r="O612" s="3">
        <f>ESX50m!E612</f>
        <v>0.04</v>
      </c>
      <c r="P612" s="3">
        <f>ESX50m!I612</f>
        <v>0.10416666666666667</v>
      </c>
      <c r="Q612" s="3">
        <f>ESX50m!M612</f>
        <v>5.3078556263269641E-2</v>
      </c>
      <c r="R612" s="3">
        <f t="shared" si="203"/>
        <v>0.44389972144846795</v>
      </c>
      <c r="S612" s="3">
        <f t="shared" si="204"/>
        <v>0.35888364779874216</v>
      </c>
      <c r="T612" s="3">
        <f t="shared" si="205"/>
        <v>0.42297102938154918</v>
      </c>
      <c r="U612" s="3">
        <f t="shared" si="206"/>
        <v>-0.1491827403163925</v>
      </c>
      <c r="V612" s="3">
        <f t="shared" ref="V612:V675" si="210">AVERAGE(U612:U614)</f>
        <v>-8.1752921980629931E-2</v>
      </c>
      <c r="W612" s="3">
        <f>I612-TBONDm!I612</f>
        <v>0.14724380318165003</v>
      </c>
      <c r="X612" s="3">
        <f t="shared" ref="X612:X675" si="211">AVERAGE(W612:W614)</f>
        <v>0.10726047516896099</v>
      </c>
    </row>
    <row r="613" spans="1:24" x14ac:dyDescent="0.2">
      <c r="A613" s="2">
        <v>38338</v>
      </c>
      <c r="B613">
        <v>54</v>
      </c>
      <c r="C613">
        <v>128</v>
      </c>
      <c r="D613">
        <v>199</v>
      </c>
      <c r="E613" s="3">
        <f t="shared" si="207"/>
        <v>-0.38057742782152232</v>
      </c>
      <c r="F613">
        <v>21</v>
      </c>
      <c r="G613">
        <v>35</v>
      </c>
      <c r="H613">
        <v>57</v>
      </c>
      <c r="I613" s="3">
        <f t="shared" si="208"/>
        <v>-0.31858407079646017</v>
      </c>
      <c r="J613">
        <f t="shared" si="199"/>
        <v>75</v>
      </c>
      <c r="K613">
        <f t="shared" si="200"/>
        <v>163</v>
      </c>
      <c r="L613">
        <f t="shared" si="201"/>
        <v>256</v>
      </c>
      <c r="M613" s="3">
        <f t="shared" si="209"/>
        <v>-0.36639676113360325</v>
      </c>
      <c r="N613" s="3">
        <f t="shared" si="202"/>
        <v>0.32995951417004049</v>
      </c>
      <c r="O613" s="3">
        <f>ESX50m!E613</f>
        <v>-1.891891891891892E-2</v>
      </c>
      <c r="P613" s="3">
        <f>ESX50m!I613</f>
        <v>3.8095238095238099E-2</v>
      </c>
      <c r="Q613" s="3">
        <f>ESX50m!M613</f>
        <v>-6.3157894736842104E-3</v>
      </c>
      <c r="R613" s="3">
        <f t="shared" si="203"/>
        <v>0.36165850890260343</v>
      </c>
      <c r="S613" s="3">
        <f t="shared" si="204"/>
        <v>0.3566793088916983</v>
      </c>
      <c r="T613" s="3">
        <f t="shared" si="205"/>
        <v>0.36008097165991904</v>
      </c>
      <c r="U613" s="3">
        <f t="shared" si="206"/>
        <v>-6.1993357025062146E-2</v>
      </c>
      <c r="V613" s="3">
        <f t="shared" si="210"/>
        <v>-5.3328036783119377E-2</v>
      </c>
      <c r="W613" s="3">
        <f>I613-TBONDm!I613</f>
        <v>8.8823336610947212E-2</v>
      </c>
      <c r="X613" s="3">
        <f t="shared" si="211"/>
        <v>0.11301580874893387</v>
      </c>
    </row>
    <row r="614" spans="1:24" x14ac:dyDescent="0.2">
      <c r="A614" s="2">
        <v>38331</v>
      </c>
      <c r="B614">
        <v>63</v>
      </c>
      <c r="C614">
        <v>142</v>
      </c>
      <c r="D614">
        <v>189</v>
      </c>
      <c r="E614" s="3">
        <f t="shared" si="207"/>
        <v>-0.31979695431472083</v>
      </c>
      <c r="F614">
        <v>24</v>
      </c>
      <c r="G614">
        <v>27</v>
      </c>
      <c r="H614">
        <v>54</v>
      </c>
      <c r="I614" s="3">
        <f t="shared" si="208"/>
        <v>-0.2857142857142857</v>
      </c>
      <c r="J614">
        <f t="shared" si="199"/>
        <v>87</v>
      </c>
      <c r="K614">
        <f t="shared" si="200"/>
        <v>169</v>
      </c>
      <c r="L614">
        <f t="shared" si="201"/>
        <v>243</v>
      </c>
      <c r="M614" s="3">
        <f t="shared" si="209"/>
        <v>-0.31262525050100198</v>
      </c>
      <c r="N614" s="3">
        <f t="shared" si="202"/>
        <v>0.33867735470941884</v>
      </c>
      <c r="O614" s="3">
        <f>ESX50m!E614</f>
        <v>9.5000000000000001E-2</v>
      </c>
      <c r="P614" s="3">
        <f>ESX50m!I614</f>
        <v>0.11607142857142858</v>
      </c>
      <c r="Q614" s="3">
        <f>ESX50m!M614</f>
        <v>9.9609375E-2</v>
      </c>
      <c r="R614" s="3">
        <f t="shared" si="203"/>
        <v>0.41479695431472086</v>
      </c>
      <c r="S614" s="3">
        <f t="shared" si="204"/>
        <v>0.4017857142857143</v>
      </c>
      <c r="T614" s="3">
        <f t="shared" si="205"/>
        <v>0.41223462550100198</v>
      </c>
      <c r="U614" s="3">
        <f t="shared" si="206"/>
        <v>-3.4082668600435129E-2</v>
      </c>
      <c r="V614" s="3">
        <f t="shared" si="210"/>
        <v>-3.0818096341648366E-2</v>
      </c>
      <c r="W614" s="3">
        <f>I614-TBONDm!I614</f>
        <v>8.5714285714285743E-2</v>
      </c>
      <c r="X614" s="3">
        <f t="shared" si="211"/>
        <v>0.10791959646138212</v>
      </c>
    </row>
    <row r="615" spans="1:24" x14ac:dyDescent="0.2">
      <c r="A615" s="2">
        <v>38324</v>
      </c>
      <c r="B615">
        <v>48</v>
      </c>
      <c r="C615">
        <v>152</v>
      </c>
      <c r="D615">
        <v>149</v>
      </c>
      <c r="E615" s="3">
        <f t="shared" si="207"/>
        <v>-0.28939828080229224</v>
      </c>
      <c r="F615">
        <v>23</v>
      </c>
      <c r="G615">
        <v>33</v>
      </c>
      <c r="H615">
        <v>46</v>
      </c>
      <c r="I615" s="3">
        <f t="shared" si="208"/>
        <v>-0.22549019607843138</v>
      </c>
      <c r="J615">
        <f t="shared" si="199"/>
        <v>71</v>
      </c>
      <c r="K615">
        <f t="shared" si="200"/>
        <v>185</v>
      </c>
      <c r="L615">
        <f t="shared" si="201"/>
        <v>195</v>
      </c>
      <c r="M615" s="3">
        <f t="shared" si="209"/>
        <v>-0.27494456762749447</v>
      </c>
      <c r="N615" s="3">
        <f t="shared" si="202"/>
        <v>0.41019955654101997</v>
      </c>
      <c r="O615" s="3">
        <f>ESX50m!E615</f>
        <v>0.10386473429951691</v>
      </c>
      <c r="P615" s="3">
        <f>ESX50m!I615</f>
        <v>8.5714285714285715E-2</v>
      </c>
      <c r="Q615" s="3">
        <f>ESX50m!M615</f>
        <v>0.1001926782273603</v>
      </c>
      <c r="R615" s="3">
        <f t="shared" si="203"/>
        <v>0.39326301510180917</v>
      </c>
      <c r="S615" s="3">
        <f t="shared" si="204"/>
        <v>0.31120448179271709</v>
      </c>
      <c r="T615" s="3">
        <f t="shared" si="205"/>
        <v>0.37513724585485475</v>
      </c>
      <c r="U615" s="3">
        <f t="shared" si="206"/>
        <v>-6.3908084723860864E-2</v>
      </c>
      <c r="V615" s="3">
        <f t="shared" si="210"/>
        <v>-8.5171667199140086E-2</v>
      </c>
      <c r="W615" s="3">
        <f>I615-TBONDm!I615</f>
        <v>0.16450980392156864</v>
      </c>
      <c r="X615" s="3">
        <f t="shared" si="211"/>
        <v>0.12727650541803126</v>
      </c>
    </row>
    <row r="616" spans="1:24" x14ac:dyDescent="0.2">
      <c r="A616" s="2">
        <v>38317</v>
      </c>
      <c r="B616">
        <v>64</v>
      </c>
      <c r="C616">
        <v>140</v>
      </c>
      <c r="D616">
        <v>184</v>
      </c>
      <c r="E616" s="3">
        <f t="shared" si="207"/>
        <v>-0.30927835051546393</v>
      </c>
      <c r="F616">
        <v>21</v>
      </c>
      <c r="G616">
        <v>32</v>
      </c>
      <c r="H616">
        <v>55</v>
      </c>
      <c r="I616" s="3">
        <f t="shared" si="208"/>
        <v>-0.31481481481481483</v>
      </c>
      <c r="J616">
        <f t="shared" si="199"/>
        <v>85</v>
      </c>
      <c r="K616">
        <f t="shared" si="200"/>
        <v>172</v>
      </c>
      <c r="L616">
        <f t="shared" si="201"/>
        <v>239</v>
      </c>
      <c r="M616" s="3">
        <f t="shared" si="209"/>
        <v>-0.31048387096774194</v>
      </c>
      <c r="N616" s="3">
        <f t="shared" si="202"/>
        <v>0.34677419354838712</v>
      </c>
      <c r="O616" s="3">
        <f>ESX50m!E616</f>
        <v>0.17819148936170212</v>
      </c>
      <c r="P616" s="3">
        <f>ESX50m!I616</f>
        <v>0.22330097087378642</v>
      </c>
      <c r="Q616" s="3">
        <f>ESX50m!M616</f>
        <v>0.18789144050104384</v>
      </c>
      <c r="R616" s="3">
        <f t="shared" si="203"/>
        <v>0.48746983987716608</v>
      </c>
      <c r="S616" s="3">
        <f t="shared" si="204"/>
        <v>0.53811578568860119</v>
      </c>
      <c r="T616" s="3">
        <f t="shared" si="205"/>
        <v>0.49837531146878578</v>
      </c>
      <c r="U616" s="3">
        <f t="shared" si="206"/>
        <v>5.5364642993508961E-3</v>
      </c>
      <c r="V616" s="3">
        <f t="shared" si="210"/>
        <v>-0.12035521059560657</v>
      </c>
      <c r="W616" s="3">
        <f>I616-TBONDm!I616</f>
        <v>7.3534699748291965E-2</v>
      </c>
      <c r="X616" s="3">
        <f t="shared" si="211"/>
        <v>0.10128526323143021</v>
      </c>
    </row>
    <row r="617" spans="1:24" x14ac:dyDescent="0.2">
      <c r="A617" s="2">
        <v>38310</v>
      </c>
      <c r="B617">
        <v>57</v>
      </c>
      <c r="C617">
        <v>131</v>
      </c>
      <c r="D617">
        <v>198</v>
      </c>
      <c r="E617" s="3">
        <f t="shared" si="207"/>
        <v>-0.36528497409326427</v>
      </c>
      <c r="F617">
        <v>25</v>
      </c>
      <c r="G617">
        <v>44</v>
      </c>
      <c r="H617">
        <v>44</v>
      </c>
      <c r="I617" s="3">
        <f t="shared" si="208"/>
        <v>-0.16814159292035399</v>
      </c>
      <c r="J617">
        <f t="shared" si="199"/>
        <v>82</v>
      </c>
      <c r="K617">
        <f t="shared" si="200"/>
        <v>175</v>
      </c>
      <c r="L617">
        <f t="shared" si="201"/>
        <v>242</v>
      </c>
      <c r="M617" s="3">
        <f t="shared" si="209"/>
        <v>-0.32064128256513025</v>
      </c>
      <c r="N617" s="3">
        <f t="shared" si="202"/>
        <v>0.35070140280561124</v>
      </c>
      <c r="O617" s="3">
        <f>ESX50m!E617</f>
        <v>0.16545012165450121</v>
      </c>
      <c r="P617" s="3">
        <f>ESX50m!I617</f>
        <v>0.21296296296296297</v>
      </c>
      <c r="Q617" s="3">
        <f>ESX50m!M617</f>
        <v>0.17533718689788053</v>
      </c>
      <c r="R617" s="3">
        <f t="shared" si="203"/>
        <v>0.53073509574776545</v>
      </c>
      <c r="S617" s="3">
        <f t="shared" si="204"/>
        <v>0.38110455588331693</v>
      </c>
      <c r="T617" s="3">
        <f t="shared" si="205"/>
        <v>0.49597846946301077</v>
      </c>
      <c r="U617" s="3">
        <f t="shared" si="206"/>
        <v>-0.19714338117291028</v>
      </c>
      <c r="V617" s="3">
        <f t="shared" si="210"/>
        <v>-0.13594946229578589</v>
      </c>
      <c r="W617" s="3">
        <f>I617-TBONDm!I617</f>
        <v>0.14378501258423318</v>
      </c>
      <c r="X617" s="3">
        <f t="shared" si="211"/>
        <v>0.10449955334648553</v>
      </c>
    </row>
    <row r="618" spans="1:24" x14ac:dyDescent="0.2">
      <c r="A618" s="2">
        <v>38303</v>
      </c>
      <c r="B618">
        <v>48</v>
      </c>
      <c r="C618">
        <v>127</v>
      </c>
      <c r="D618">
        <v>188</v>
      </c>
      <c r="E618" s="3">
        <f t="shared" si="207"/>
        <v>-0.38567493112947659</v>
      </c>
      <c r="F618">
        <v>26</v>
      </c>
      <c r="G618">
        <v>35</v>
      </c>
      <c r="H618">
        <v>50</v>
      </c>
      <c r="I618" s="3">
        <f t="shared" si="208"/>
        <v>-0.21621621621621623</v>
      </c>
      <c r="J618">
        <f t="shared" si="199"/>
        <v>74</v>
      </c>
      <c r="K618">
        <f t="shared" si="200"/>
        <v>162</v>
      </c>
      <c r="L618">
        <f t="shared" si="201"/>
        <v>238</v>
      </c>
      <c r="M618" s="3">
        <f t="shared" si="209"/>
        <v>-0.34599156118143459</v>
      </c>
      <c r="N618" s="3">
        <f t="shared" si="202"/>
        <v>0.34177215189873417</v>
      </c>
      <c r="O618" s="3">
        <f>ESX50m!E618</f>
        <v>0.19117647058823528</v>
      </c>
      <c r="P618" s="3">
        <f>ESX50m!I618</f>
        <v>0.12931034482758622</v>
      </c>
      <c r="Q618" s="3">
        <f>ESX50m!M618</f>
        <v>0.17748091603053434</v>
      </c>
      <c r="R618" s="3">
        <f t="shared" si="203"/>
        <v>0.57685140171771188</v>
      </c>
      <c r="S618" s="3">
        <f t="shared" si="204"/>
        <v>0.34552656104380242</v>
      </c>
      <c r="T618" s="3">
        <f t="shared" si="205"/>
        <v>0.52347247721196899</v>
      </c>
      <c r="U618" s="3">
        <f t="shared" si="206"/>
        <v>-0.16945871491326037</v>
      </c>
      <c r="V618" s="3">
        <f t="shared" si="210"/>
        <v>-8.413292715602666E-2</v>
      </c>
      <c r="W618" s="3">
        <f>I618-TBONDm!I618</f>
        <v>8.653607736176544E-2</v>
      </c>
      <c r="X618" s="3">
        <f t="shared" si="211"/>
        <v>6.2555217772367611E-2</v>
      </c>
    </row>
    <row r="619" spans="1:24" x14ac:dyDescent="0.2">
      <c r="A619" s="2">
        <v>38296</v>
      </c>
      <c r="B619">
        <v>55</v>
      </c>
      <c r="C619">
        <v>112</v>
      </c>
      <c r="D619">
        <v>170</v>
      </c>
      <c r="E619" s="3">
        <f t="shared" si="207"/>
        <v>-0.34124629080118696</v>
      </c>
      <c r="F619">
        <v>22</v>
      </c>
      <c r="G619">
        <v>33</v>
      </c>
      <c r="H619">
        <v>55</v>
      </c>
      <c r="I619" s="3">
        <f t="shared" si="208"/>
        <v>-0.3</v>
      </c>
      <c r="J619">
        <f t="shared" si="199"/>
        <v>77</v>
      </c>
      <c r="K619">
        <f t="shared" si="200"/>
        <v>145</v>
      </c>
      <c r="L619">
        <f t="shared" si="201"/>
        <v>225</v>
      </c>
      <c r="M619" s="3">
        <f t="shared" si="209"/>
        <v>-0.33109619686800895</v>
      </c>
      <c r="N619" s="3">
        <f t="shared" si="202"/>
        <v>0.32438478747203581</v>
      </c>
      <c r="O619" s="3">
        <f>ESX50m!E619</f>
        <v>0.22051282051282051</v>
      </c>
      <c r="P619" s="3">
        <f>ESX50m!I619</f>
        <v>0.23684210526315788</v>
      </c>
      <c r="Q619" s="3">
        <f>ESX50m!M619</f>
        <v>0.22420634920634921</v>
      </c>
      <c r="R619" s="3">
        <f t="shared" si="203"/>
        <v>0.56175911131400746</v>
      </c>
      <c r="S619" s="3">
        <f t="shared" si="204"/>
        <v>0.5368421052631579</v>
      </c>
      <c r="T619" s="3">
        <f t="shared" si="205"/>
        <v>0.55530254607435814</v>
      </c>
      <c r="U619" s="3">
        <f t="shared" si="206"/>
        <v>-4.1246290801186969E-2</v>
      </c>
      <c r="V619" s="3">
        <f t="shared" si="210"/>
        <v>-7.2208453809972067E-2</v>
      </c>
      <c r="W619" s="3">
        <f>I619-TBONDm!I619</f>
        <v>8.3177570093457942E-2</v>
      </c>
      <c r="X619" s="3">
        <f t="shared" si="211"/>
        <v>4.3523592318723818E-2</v>
      </c>
    </row>
    <row r="620" spans="1:24" x14ac:dyDescent="0.2">
      <c r="A620" s="2">
        <v>38289</v>
      </c>
      <c r="B620">
        <v>58</v>
      </c>
      <c r="C620">
        <v>119</v>
      </c>
      <c r="D620">
        <v>171</v>
      </c>
      <c r="E620" s="3">
        <f t="shared" si="207"/>
        <v>-0.32471264367816094</v>
      </c>
      <c r="F620">
        <v>23</v>
      </c>
      <c r="G620">
        <v>30</v>
      </c>
      <c r="H620">
        <v>53</v>
      </c>
      <c r="I620" s="3">
        <f t="shared" si="208"/>
        <v>-0.28301886792452829</v>
      </c>
      <c r="J620">
        <f t="shared" si="199"/>
        <v>81</v>
      </c>
      <c r="K620">
        <f t="shared" si="200"/>
        <v>149</v>
      </c>
      <c r="L620">
        <f t="shared" si="201"/>
        <v>224</v>
      </c>
      <c r="M620" s="3">
        <f t="shared" si="209"/>
        <v>-0.31497797356828194</v>
      </c>
      <c r="N620" s="3">
        <f t="shared" si="202"/>
        <v>0.32819383259911894</v>
      </c>
      <c r="O620" s="3">
        <f>ESX50m!E620</f>
        <v>0.15211267605633802</v>
      </c>
      <c r="P620" s="3">
        <f>ESX50m!I620</f>
        <v>0.27927927927927926</v>
      </c>
      <c r="Q620" s="3">
        <f>ESX50m!M620</f>
        <v>0.18240343347639484</v>
      </c>
      <c r="R620" s="3">
        <f t="shared" si="203"/>
        <v>0.47682531973449893</v>
      </c>
      <c r="S620" s="3">
        <f t="shared" si="204"/>
        <v>0.56229814720380755</v>
      </c>
      <c r="T620" s="3">
        <f t="shared" si="205"/>
        <v>0.49738140704467682</v>
      </c>
      <c r="U620" s="3">
        <f t="shared" si="206"/>
        <v>-4.1693775753632645E-2</v>
      </c>
      <c r="V620" s="3">
        <f t="shared" si="210"/>
        <v>-9.8974654540601129E-2</v>
      </c>
      <c r="W620" s="3">
        <f>I620-TBONDm!I620</f>
        <v>1.795200586187945E-2</v>
      </c>
      <c r="X620" s="3">
        <f t="shared" si="211"/>
        <v>1.3716329515446593E-2</v>
      </c>
    </row>
    <row r="621" spans="1:24" x14ac:dyDescent="0.2">
      <c r="A621" s="2">
        <v>38282</v>
      </c>
      <c r="B621">
        <v>48</v>
      </c>
      <c r="C621">
        <v>136</v>
      </c>
      <c r="D621">
        <v>169</v>
      </c>
      <c r="E621" s="3">
        <f t="shared" si="207"/>
        <v>-0.34277620396600567</v>
      </c>
      <c r="F621">
        <v>27</v>
      </c>
      <c r="G621">
        <v>33</v>
      </c>
      <c r="H621">
        <v>50</v>
      </c>
      <c r="I621" s="3">
        <f t="shared" si="208"/>
        <v>-0.20909090909090908</v>
      </c>
      <c r="J621">
        <f t="shared" ref="J621:J653" si="212">B621+F621</f>
        <v>75</v>
      </c>
      <c r="K621">
        <f t="shared" ref="K621:K653" si="213">C621+G621</f>
        <v>169</v>
      </c>
      <c r="L621">
        <f t="shared" ref="L621:L653" si="214">D621+H621</f>
        <v>219</v>
      </c>
      <c r="M621" s="3">
        <f t="shared" si="209"/>
        <v>-0.31101511879049676</v>
      </c>
      <c r="N621" s="3">
        <f t="shared" si="202"/>
        <v>0.3650107991360691</v>
      </c>
      <c r="O621" s="3">
        <f>ESX50m!E621</f>
        <v>0.20533333333333334</v>
      </c>
      <c r="P621" s="3">
        <f>ESX50m!I621</f>
        <v>0.22641509433962265</v>
      </c>
      <c r="Q621" s="3">
        <f>ESX50m!M621</f>
        <v>0.20997920997920999</v>
      </c>
      <c r="R621" s="3">
        <f t="shared" si="203"/>
        <v>0.54810953729933898</v>
      </c>
      <c r="S621" s="3">
        <f t="shared" si="204"/>
        <v>0.4355060034305317</v>
      </c>
      <c r="T621" s="3">
        <f t="shared" si="205"/>
        <v>0.52099432876970675</v>
      </c>
      <c r="U621" s="3">
        <f t="shared" si="206"/>
        <v>-0.13368529487509659</v>
      </c>
      <c r="V621" s="3">
        <f t="shared" si="210"/>
        <v>-0.12922418178071127</v>
      </c>
      <c r="W621" s="3">
        <f>I621-TBONDm!I621</f>
        <v>2.9441201000834055E-2</v>
      </c>
      <c r="X621" s="3">
        <f t="shared" si="211"/>
        <v>1.009537804483801E-2</v>
      </c>
    </row>
    <row r="622" spans="1:24" x14ac:dyDescent="0.2">
      <c r="A622" s="2">
        <v>38275</v>
      </c>
      <c r="B622">
        <v>48</v>
      </c>
      <c r="C622">
        <v>131</v>
      </c>
      <c r="D622">
        <v>162</v>
      </c>
      <c r="E622" s="3">
        <f t="shared" si="207"/>
        <v>-0.33431085043988268</v>
      </c>
      <c r="F622">
        <v>21</v>
      </c>
      <c r="G622">
        <v>32</v>
      </c>
      <c r="H622">
        <v>41</v>
      </c>
      <c r="I622" s="3">
        <f t="shared" si="208"/>
        <v>-0.21276595744680851</v>
      </c>
      <c r="J622">
        <f t="shared" si="212"/>
        <v>69</v>
      </c>
      <c r="K622">
        <f t="shared" si="213"/>
        <v>163</v>
      </c>
      <c r="L622">
        <f t="shared" si="214"/>
        <v>203</v>
      </c>
      <c r="M622" s="3">
        <f t="shared" si="209"/>
        <v>-0.30804597701149428</v>
      </c>
      <c r="N622" s="3">
        <f t="shared" si="202"/>
        <v>0.37471264367816093</v>
      </c>
      <c r="O622" s="3">
        <f>ESX50m!E622</f>
        <v>0.13243243243243244</v>
      </c>
      <c r="P622" s="3">
        <f>ESX50m!I622</f>
        <v>0.20353982300884957</v>
      </c>
      <c r="Q622" s="3">
        <f>ESX50m!M622</f>
        <v>0.14906832298136646</v>
      </c>
      <c r="R622" s="3">
        <f t="shared" si="203"/>
        <v>0.46674328287231515</v>
      </c>
      <c r="S622" s="3">
        <f t="shared" si="204"/>
        <v>0.41630578045565808</v>
      </c>
      <c r="T622" s="3">
        <f t="shared" si="205"/>
        <v>0.45711429999286074</v>
      </c>
      <c r="U622" s="3">
        <f t="shared" si="206"/>
        <v>-0.12154489299307417</v>
      </c>
      <c r="V622" s="3">
        <f t="shared" si="210"/>
        <v>-8.1536327815929566E-2</v>
      </c>
      <c r="W622" s="3">
        <f>I622-TBONDm!I622</f>
        <v>-6.2442183163737286E-3</v>
      </c>
      <c r="X622" s="3">
        <f t="shared" si="211"/>
        <v>-9.5181230110790349E-4</v>
      </c>
    </row>
    <row r="623" spans="1:24" x14ac:dyDescent="0.2">
      <c r="A623" s="2">
        <v>38268</v>
      </c>
      <c r="B623">
        <v>44</v>
      </c>
      <c r="C623">
        <v>130</v>
      </c>
      <c r="D623">
        <v>165</v>
      </c>
      <c r="E623" s="3">
        <f t="shared" si="207"/>
        <v>-0.35693215339233036</v>
      </c>
      <c r="F623">
        <v>24</v>
      </c>
      <c r="G623">
        <v>28</v>
      </c>
      <c r="H623">
        <v>46</v>
      </c>
      <c r="I623" s="3">
        <f t="shared" si="208"/>
        <v>-0.22448979591836735</v>
      </c>
      <c r="J623">
        <f t="shared" si="212"/>
        <v>68</v>
      </c>
      <c r="K623">
        <f t="shared" si="213"/>
        <v>158</v>
      </c>
      <c r="L623">
        <f t="shared" si="214"/>
        <v>211</v>
      </c>
      <c r="M623" s="3">
        <f t="shared" si="209"/>
        <v>-0.32723112128146453</v>
      </c>
      <c r="N623" s="3">
        <f t="shared" si="202"/>
        <v>0.36155606407322655</v>
      </c>
      <c r="O623" s="3">
        <f>ESX50m!E623</f>
        <v>0.17679558011049723</v>
      </c>
      <c r="P623" s="3">
        <f>ESX50m!I623</f>
        <v>0.26595744680851063</v>
      </c>
      <c r="Q623" s="3">
        <f>ESX50m!M623</f>
        <v>0.19517543859649122</v>
      </c>
      <c r="R623" s="3">
        <f t="shared" si="203"/>
        <v>0.53372773350282765</v>
      </c>
      <c r="S623" s="3">
        <f t="shared" si="204"/>
        <v>0.49044724272687801</v>
      </c>
      <c r="T623" s="3">
        <f t="shared" si="205"/>
        <v>0.5224065598779557</v>
      </c>
      <c r="U623" s="3">
        <f t="shared" si="206"/>
        <v>-0.13244235747396302</v>
      </c>
      <c r="V623" s="3">
        <f t="shared" si="210"/>
        <v>-6.2165642091870026E-2</v>
      </c>
      <c r="W623" s="3">
        <f>I623-TBONDm!I623</f>
        <v>7.0891514500537045E-3</v>
      </c>
      <c r="X623" s="3">
        <f t="shared" si="211"/>
        <v>1.129593804350006E-3</v>
      </c>
    </row>
    <row r="624" spans="1:24" x14ac:dyDescent="0.2">
      <c r="A624" s="2">
        <v>38261</v>
      </c>
      <c r="B624">
        <v>55</v>
      </c>
      <c r="C624">
        <v>113</v>
      </c>
      <c r="D624">
        <v>154</v>
      </c>
      <c r="E624" s="3">
        <f t="shared" si="207"/>
        <v>-0.30745341614906835</v>
      </c>
      <c r="F624">
        <v>21</v>
      </c>
      <c r="G624">
        <v>27</v>
      </c>
      <c r="H624">
        <v>53</v>
      </c>
      <c r="I624" s="3">
        <f t="shared" si="208"/>
        <v>-0.31683168316831684</v>
      </c>
      <c r="J624">
        <f t="shared" si="212"/>
        <v>76</v>
      </c>
      <c r="K624">
        <f t="shared" si="213"/>
        <v>140</v>
      </c>
      <c r="L624">
        <f t="shared" si="214"/>
        <v>207</v>
      </c>
      <c r="M624" s="3">
        <f t="shared" si="209"/>
        <v>-0.30969267139479906</v>
      </c>
      <c r="N624" s="3">
        <f t="shared" ref="N624:N656" si="215">K624/SUM(J624:L624)</f>
        <v>0.33096926713947988</v>
      </c>
      <c r="O624" s="3">
        <f>ESX50m!E624</f>
        <v>0.15573770491803279</v>
      </c>
      <c r="P624" s="3">
        <f>ESX50m!I624</f>
        <v>0.33333333333333331</v>
      </c>
      <c r="Q624" s="3">
        <f>ESX50m!M624</f>
        <v>0.19444444444444445</v>
      </c>
      <c r="R624" s="3">
        <f t="shared" si="203"/>
        <v>0.46319112106710114</v>
      </c>
      <c r="S624" s="3">
        <f t="shared" si="204"/>
        <v>0.65016501650165015</v>
      </c>
      <c r="T624" s="3">
        <f t="shared" si="205"/>
        <v>0.50413711583924348</v>
      </c>
      <c r="U624" s="3">
        <f t="shared" si="206"/>
        <v>9.3782670192484874E-3</v>
      </c>
      <c r="V624" s="3">
        <f t="shared" si="210"/>
        <v>-8.4671992876425864E-2</v>
      </c>
      <c r="W624" s="3">
        <f>I624-TBONDm!I624</f>
        <v>-3.7003700370036863E-3</v>
      </c>
      <c r="X624" s="3">
        <f t="shared" si="211"/>
        <v>1.0570647269624589E-3</v>
      </c>
    </row>
    <row r="625" spans="1:24" x14ac:dyDescent="0.2">
      <c r="A625" s="2">
        <v>38254</v>
      </c>
      <c r="B625">
        <v>49</v>
      </c>
      <c r="C625">
        <v>132</v>
      </c>
      <c r="D625">
        <v>154</v>
      </c>
      <c r="E625" s="3">
        <f t="shared" si="207"/>
        <v>-0.31343283582089554</v>
      </c>
      <c r="F625">
        <v>25</v>
      </c>
      <c r="G625">
        <v>22</v>
      </c>
      <c r="H625">
        <v>49</v>
      </c>
      <c r="I625" s="3">
        <f t="shared" si="208"/>
        <v>-0.25</v>
      </c>
      <c r="J625">
        <f t="shared" si="212"/>
        <v>74</v>
      </c>
      <c r="K625">
        <f t="shared" si="213"/>
        <v>154</v>
      </c>
      <c r="L625">
        <f t="shared" si="214"/>
        <v>203</v>
      </c>
      <c r="M625" s="3">
        <f t="shared" si="209"/>
        <v>-0.29930394431554525</v>
      </c>
      <c r="N625" s="3">
        <f t="shared" si="215"/>
        <v>0.35730858468677495</v>
      </c>
      <c r="O625" s="3">
        <f>ESX50m!E625</f>
        <v>0.18023255813953487</v>
      </c>
      <c r="P625" s="3">
        <f>ESX50m!I625</f>
        <v>0.35643564356435642</v>
      </c>
      <c r="Q625" s="3">
        <f>ESX50m!M625</f>
        <v>0.22022471910112359</v>
      </c>
      <c r="R625" s="3">
        <f t="shared" si="203"/>
        <v>0.49366539396043041</v>
      </c>
      <c r="S625" s="3">
        <f t="shared" si="204"/>
        <v>0.60643564356435642</v>
      </c>
      <c r="T625" s="3">
        <f t="shared" si="205"/>
        <v>0.51952866341666881</v>
      </c>
      <c r="U625" s="3">
        <f t="shared" si="206"/>
        <v>-6.3432835820895539E-2</v>
      </c>
      <c r="V625" s="3">
        <f t="shared" si="210"/>
        <v>-0.14356860052262177</v>
      </c>
      <c r="W625" s="3">
        <f>I625-TBONDm!I625</f>
        <v>0</v>
      </c>
      <c r="X625" s="3">
        <f t="shared" si="211"/>
        <v>8.6488525617863521E-3</v>
      </c>
    </row>
    <row r="626" spans="1:24" x14ac:dyDescent="0.2">
      <c r="A626" s="2">
        <v>38247</v>
      </c>
      <c r="B626">
        <v>47</v>
      </c>
      <c r="C626">
        <v>136</v>
      </c>
      <c r="D626">
        <v>155</v>
      </c>
      <c r="E626" s="3">
        <f t="shared" si="207"/>
        <v>-0.31952662721893493</v>
      </c>
      <c r="F626">
        <v>26</v>
      </c>
      <c r="G626">
        <v>29</v>
      </c>
      <c r="H626">
        <v>37</v>
      </c>
      <c r="I626" s="3">
        <f t="shared" si="208"/>
        <v>-0.11956521739130435</v>
      </c>
      <c r="J626">
        <f t="shared" si="212"/>
        <v>73</v>
      </c>
      <c r="K626">
        <f t="shared" si="213"/>
        <v>165</v>
      </c>
      <c r="L626">
        <f t="shared" si="214"/>
        <v>192</v>
      </c>
      <c r="M626" s="3">
        <f t="shared" si="209"/>
        <v>-0.27674418604651163</v>
      </c>
      <c r="N626" s="3">
        <f t="shared" si="215"/>
        <v>0.38372093023255816</v>
      </c>
      <c r="O626" s="3">
        <f>ESX50m!E626</f>
        <v>0.19830028328611898</v>
      </c>
      <c r="P626" s="3">
        <f>ESX50m!I626</f>
        <v>0.32978723404255317</v>
      </c>
      <c r="Q626" s="3">
        <f>ESX50m!M626</f>
        <v>0.22595078299776286</v>
      </c>
      <c r="R626" s="3">
        <f t="shared" ref="R626:R657" si="216">O626-E626</f>
        <v>0.51782691050505392</v>
      </c>
      <c r="S626" s="3">
        <f t="shared" ref="S626:S657" si="217">P626-I626</f>
        <v>0.44935245143385749</v>
      </c>
      <c r="T626" s="3">
        <f t="shared" ref="T626:T657" si="218">Q626-M626</f>
        <v>0.50269496904427446</v>
      </c>
      <c r="U626" s="3">
        <f t="shared" ref="U626:U657" si="219">E626-I626</f>
        <v>-0.19996140982763058</v>
      </c>
      <c r="V626" s="3">
        <f t="shared" si="210"/>
        <v>-0.14324991472101448</v>
      </c>
      <c r="W626" s="3">
        <f>I626-TBONDm!I626</f>
        <v>6.871564217891063E-3</v>
      </c>
      <c r="X626" s="3">
        <f t="shared" si="211"/>
        <v>1.7994646954309718E-2</v>
      </c>
    </row>
    <row r="627" spans="1:24" x14ac:dyDescent="0.2">
      <c r="A627" s="2">
        <v>38240</v>
      </c>
      <c r="B627">
        <v>41</v>
      </c>
      <c r="C627">
        <v>105</v>
      </c>
      <c r="D627">
        <v>156</v>
      </c>
      <c r="E627" s="3">
        <f t="shared" si="207"/>
        <v>-0.38079470198675497</v>
      </c>
      <c r="F627">
        <v>19</v>
      </c>
      <c r="G627">
        <v>32</v>
      </c>
      <c r="H627">
        <v>38</v>
      </c>
      <c r="I627" s="3">
        <f t="shared" si="208"/>
        <v>-0.21348314606741572</v>
      </c>
      <c r="J627">
        <f t="shared" si="212"/>
        <v>60</v>
      </c>
      <c r="K627">
        <f t="shared" si="213"/>
        <v>137</v>
      </c>
      <c r="L627">
        <f t="shared" si="214"/>
        <v>194</v>
      </c>
      <c r="M627" s="3">
        <f t="shared" si="209"/>
        <v>-0.34271099744245526</v>
      </c>
      <c r="N627" s="3">
        <f t="shared" si="215"/>
        <v>0.35038363171355497</v>
      </c>
      <c r="O627" s="3">
        <f>ESX50m!E627</f>
        <v>0.20338983050847459</v>
      </c>
      <c r="P627" s="3">
        <f>ESX50m!I627</f>
        <v>0.15957446808510639</v>
      </c>
      <c r="Q627" s="3">
        <f>ESX50m!M627</f>
        <v>0.19419642857142858</v>
      </c>
      <c r="R627" s="3">
        <f t="shared" si="216"/>
        <v>0.5841845324952295</v>
      </c>
      <c r="S627" s="3">
        <f t="shared" si="217"/>
        <v>0.37305761415252214</v>
      </c>
      <c r="T627" s="3">
        <f t="shared" si="218"/>
        <v>0.53690742601388386</v>
      </c>
      <c r="U627" s="3">
        <f t="shared" si="219"/>
        <v>-0.16731155591933924</v>
      </c>
      <c r="V627" s="3">
        <f t="shared" si="210"/>
        <v>-0.13022750875544295</v>
      </c>
      <c r="W627" s="3">
        <f>I627-TBONDm!I627</f>
        <v>1.9074993467467993E-2</v>
      </c>
      <c r="X627" s="3">
        <f t="shared" si="211"/>
        <v>1.4134532193762817E-2</v>
      </c>
    </row>
    <row r="628" spans="1:24" x14ac:dyDescent="0.2">
      <c r="A628" s="2">
        <v>38233</v>
      </c>
      <c r="B628">
        <v>44</v>
      </c>
      <c r="C628">
        <v>133</v>
      </c>
      <c r="D628">
        <v>150</v>
      </c>
      <c r="E628" s="3">
        <f t="shared" si="207"/>
        <v>-0.32415902140672781</v>
      </c>
      <c r="F628">
        <v>22</v>
      </c>
      <c r="G628">
        <v>35</v>
      </c>
      <c r="H628">
        <v>50</v>
      </c>
      <c r="I628" s="3">
        <f t="shared" si="208"/>
        <v>-0.26168224299065418</v>
      </c>
      <c r="J628">
        <f t="shared" si="212"/>
        <v>66</v>
      </c>
      <c r="K628">
        <f t="shared" si="213"/>
        <v>168</v>
      </c>
      <c r="L628">
        <f t="shared" si="214"/>
        <v>200</v>
      </c>
      <c r="M628" s="3">
        <f t="shared" si="209"/>
        <v>-0.30875576036866359</v>
      </c>
      <c r="N628" s="3">
        <f t="shared" si="215"/>
        <v>0.38709677419354838</v>
      </c>
      <c r="O628" s="3">
        <f>ESX50m!E628</f>
        <v>0.23333333333333334</v>
      </c>
      <c r="P628" s="3">
        <f>ESX50m!I628</f>
        <v>0.31868131868131866</v>
      </c>
      <c r="Q628" s="3">
        <f>ESX50m!M628</f>
        <v>0.25178147268408552</v>
      </c>
      <c r="R628" s="3">
        <f t="shared" si="216"/>
        <v>0.5574923547400612</v>
      </c>
      <c r="S628" s="3">
        <f t="shared" si="217"/>
        <v>0.58036356167197289</v>
      </c>
      <c r="T628" s="3">
        <f t="shared" si="218"/>
        <v>0.56053723305274916</v>
      </c>
      <c r="U628" s="3">
        <f t="shared" si="219"/>
        <v>-6.2476778416073631E-2</v>
      </c>
      <c r="V628" s="3">
        <f t="shared" si="210"/>
        <v>-0.17989214663441108</v>
      </c>
      <c r="W628" s="3">
        <f>I628-TBONDm!I628</f>
        <v>2.8037383177570097E-2</v>
      </c>
      <c r="X628" s="3">
        <f t="shared" si="211"/>
        <v>2.1248256526802362E-2</v>
      </c>
    </row>
    <row r="629" spans="1:24" x14ac:dyDescent="0.2">
      <c r="A629" s="2">
        <v>38226</v>
      </c>
      <c r="B629">
        <v>56</v>
      </c>
      <c r="C629">
        <v>137</v>
      </c>
      <c r="D629">
        <v>169</v>
      </c>
      <c r="E629" s="3">
        <f t="shared" si="207"/>
        <v>-0.31215469613259667</v>
      </c>
      <c r="F629">
        <v>30</v>
      </c>
      <c r="G629">
        <v>41</v>
      </c>
      <c r="H629">
        <v>48</v>
      </c>
      <c r="I629" s="3">
        <f t="shared" si="208"/>
        <v>-0.15126050420168066</v>
      </c>
      <c r="J629">
        <f t="shared" si="212"/>
        <v>86</v>
      </c>
      <c r="K629">
        <f t="shared" si="213"/>
        <v>178</v>
      </c>
      <c r="L629">
        <f t="shared" si="214"/>
        <v>217</v>
      </c>
      <c r="M629" s="3">
        <f t="shared" si="209"/>
        <v>-0.27234927234927236</v>
      </c>
      <c r="N629" s="3">
        <f t="shared" si="215"/>
        <v>0.37006237006237008</v>
      </c>
      <c r="O629" s="3">
        <f>ESX50m!E629</f>
        <v>0.20520231213872833</v>
      </c>
      <c r="P629" s="3">
        <f>ESX50m!I629</f>
        <v>0.32432432432432434</v>
      </c>
      <c r="Q629" s="3">
        <f>ESX50m!M629</f>
        <v>0.23413566739606126</v>
      </c>
      <c r="R629" s="3">
        <f t="shared" si="216"/>
        <v>0.51735700827132503</v>
      </c>
      <c r="S629" s="3">
        <f t="shared" si="217"/>
        <v>0.47558482852600503</v>
      </c>
      <c r="T629" s="3">
        <f t="shared" si="218"/>
        <v>0.5064849397453336</v>
      </c>
      <c r="U629" s="3">
        <f t="shared" si="219"/>
        <v>-0.160894191930916</v>
      </c>
      <c r="V629" s="3">
        <f t="shared" si="210"/>
        <v>-0.23364374334877144</v>
      </c>
      <c r="W629" s="3">
        <f>I629-TBONDm!I629</f>
        <v>-4.7087800637496402E-3</v>
      </c>
      <c r="X629" s="3">
        <f t="shared" si="211"/>
        <v>2.9997832119968881E-2</v>
      </c>
    </row>
    <row r="630" spans="1:24" x14ac:dyDescent="0.2">
      <c r="A630" s="2">
        <v>38219</v>
      </c>
      <c r="B630">
        <v>46</v>
      </c>
      <c r="C630">
        <v>132</v>
      </c>
      <c r="D630">
        <v>145</v>
      </c>
      <c r="E630" s="3">
        <f t="shared" si="207"/>
        <v>-0.30650154798761609</v>
      </c>
      <c r="F630">
        <v>37</v>
      </c>
      <c r="G630">
        <v>29</v>
      </c>
      <c r="H630">
        <v>36</v>
      </c>
      <c r="I630" s="3">
        <f t="shared" si="208"/>
        <v>9.8039215686274508E-3</v>
      </c>
      <c r="J630">
        <f t="shared" si="212"/>
        <v>83</v>
      </c>
      <c r="K630">
        <f t="shared" si="213"/>
        <v>161</v>
      </c>
      <c r="L630">
        <f t="shared" si="214"/>
        <v>181</v>
      </c>
      <c r="M630" s="3">
        <f t="shared" si="209"/>
        <v>-0.23058823529411765</v>
      </c>
      <c r="N630" s="3">
        <f t="shared" si="215"/>
        <v>0.37882352941176473</v>
      </c>
      <c r="O630" s="3">
        <f>ESX50m!E630</f>
        <v>0.14360313315926893</v>
      </c>
      <c r="P630" s="3">
        <f>ESX50m!I630</f>
        <v>0.17355371900826447</v>
      </c>
      <c r="Q630" s="3">
        <f>ESX50m!M630</f>
        <v>0.15079365079365079</v>
      </c>
      <c r="R630" s="3">
        <f t="shared" si="216"/>
        <v>0.45010468114688501</v>
      </c>
      <c r="S630" s="3">
        <f t="shared" si="217"/>
        <v>0.16374979743963702</v>
      </c>
      <c r="T630" s="3">
        <f t="shared" si="218"/>
        <v>0.38138188608776846</v>
      </c>
      <c r="U630" s="3">
        <f t="shared" si="219"/>
        <v>-0.31630546955624356</v>
      </c>
      <c r="V630" s="3">
        <f t="shared" si="210"/>
        <v>-0.22080165539278104</v>
      </c>
      <c r="W630" s="3">
        <f>I630-TBONDm!I630</f>
        <v>4.0416166466586634E-2</v>
      </c>
      <c r="X630" s="3">
        <f t="shared" si="211"/>
        <v>6.313853493099289E-2</v>
      </c>
    </row>
    <row r="631" spans="1:24" x14ac:dyDescent="0.2">
      <c r="A631" s="2">
        <v>38212</v>
      </c>
      <c r="B631">
        <v>41</v>
      </c>
      <c r="C631">
        <v>111</v>
      </c>
      <c r="D631">
        <v>145</v>
      </c>
      <c r="E631" s="3">
        <f t="shared" si="207"/>
        <v>-0.35016835016835018</v>
      </c>
      <c r="F631">
        <v>21</v>
      </c>
      <c r="G631">
        <v>34</v>
      </c>
      <c r="H631">
        <v>32</v>
      </c>
      <c r="I631" s="3">
        <f t="shared" si="208"/>
        <v>-0.12643678160919541</v>
      </c>
      <c r="J631">
        <f t="shared" si="212"/>
        <v>62</v>
      </c>
      <c r="K631">
        <f t="shared" si="213"/>
        <v>145</v>
      </c>
      <c r="L631">
        <f t="shared" si="214"/>
        <v>177</v>
      </c>
      <c r="M631" s="3">
        <f t="shared" si="209"/>
        <v>-0.29947916666666669</v>
      </c>
      <c r="N631" s="3">
        <f t="shared" si="215"/>
        <v>0.37760416666666669</v>
      </c>
      <c r="O631" s="3">
        <f>ESX50m!E631</f>
        <v>0.11661807580174927</v>
      </c>
      <c r="P631" s="3">
        <f>ESX50m!I631</f>
        <v>0.14423076923076922</v>
      </c>
      <c r="Q631" s="3">
        <f>ESX50m!M631</f>
        <v>0.12304250559284116</v>
      </c>
      <c r="R631" s="3">
        <f t="shared" si="216"/>
        <v>0.46678642597009945</v>
      </c>
      <c r="S631" s="3">
        <f t="shared" si="217"/>
        <v>0.27066755083996463</v>
      </c>
      <c r="T631" s="3">
        <f t="shared" si="218"/>
        <v>0.42252167225950787</v>
      </c>
      <c r="U631" s="3">
        <f t="shared" si="219"/>
        <v>-0.22373156855915477</v>
      </c>
      <c r="V631" s="3">
        <f t="shared" si="210"/>
        <v>-0.14074625925058434</v>
      </c>
      <c r="W631" s="3">
        <f>I631-TBONDm!I631</f>
        <v>5.4286109957069645E-2</v>
      </c>
      <c r="X631" s="3">
        <f t="shared" si="211"/>
        <v>6.5566448568404226E-2</v>
      </c>
    </row>
    <row r="632" spans="1:24" x14ac:dyDescent="0.2">
      <c r="A632" s="2">
        <v>38205</v>
      </c>
      <c r="B632">
        <v>29</v>
      </c>
      <c r="C632">
        <v>140</v>
      </c>
      <c r="D632">
        <v>145</v>
      </c>
      <c r="E632" s="3">
        <f t="shared" si="207"/>
        <v>-0.36942675159235666</v>
      </c>
      <c r="F632">
        <v>15</v>
      </c>
      <c r="G632">
        <v>34</v>
      </c>
      <c r="H632">
        <v>36</v>
      </c>
      <c r="I632" s="3">
        <f t="shared" si="208"/>
        <v>-0.24705882352941178</v>
      </c>
      <c r="J632">
        <f t="shared" si="212"/>
        <v>44</v>
      </c>
      <c r="K632">
        <f t="shared" si="213"/>
        <v>174</v>
      </c>
      <c r="L632">
        <f t="shared" si="214"/>
        <v>181</v>
      </c>
      <c r="M632" s="3">
        <f t="shared" si="209"/>
        <v>-0.34335839598997492</v>
      </c>
      <c r="N632" s="3">
        <f t="shared" si="215"/>
        <v>0.43609022556390975</v>
      </c>
      <c r="O632" s="3">
        <f>ESX50m!E632</f>
        <v>4.1139240506329111E-2</v>
      </c>
      <c r="P632" s="3">
        <f>ESX50m!I632</f>
        <v>0.1797752808988764</v>
      </c>
      <c r="Q632" s="3">
        <f>ESX50m!M632</f>
        <v>7.160493827160494E-2</v>
      </c>
      <c r="R632" s="3">
        <f t="shared" si="216"/>
        <v>0.41056599209868577</v>
      </c>
      <c r="S632" s="3">
        <f t="shared" si="217"/>
        <v>0.42683410442828817</v>
      </c>
      <c r="T632" s="3">
        <f t="shared" si="218"/>
        <v>0.41496333426157983</v>
      </c>
      <c r="U632" s="3">
        <f t="shared" si="219"/>
        <v>-0.12236792806294489</v>
      </c>
      <c r="V632" s="3">
        <f t="shared" si="210"/>
        <v>-0.11427632525137082</v>
      </c>
      <c r="W632" s="3">
        <f>I632-TBONDm!I632</f>
        <v>9.4713328369322392E-2</v>
      </c>
      <c r="X632" s="3">
        <f t="shared" si="211"/>
        <v>4.64906864258516E-2</v>
      </c>
    </row>
    <row r="633" spans="1:24" x14ac:dyDescent="0.2">
      <c r="A633" s="2">
        <v>38198</v>
      </c>
      <c r="B633">
        <v>46</v>
      </c>
      <c r="C633">
        <v>111</v>
      </c>
      <c r="D633">
        <v>147</v>
      </c>
      <c r="E633" s="3">
        <f t="shared" si="207"/>
        <v>-0.33223684210526316</v>
      </c>
      <c r="F633">
        <v>14</v>
      </c>
      <c r="G633">
        <v>33</v>
      </c>
      <c r="H633">
        <v>35</v>
      </c>
      <c r="I633" s="3">
        <f t="shared" si="208"/>
        <v>-0.25609756097560976</v>
      </c>
      <c r="J633">
        <f t="shared" si="212"/>
        <v>60</v>
      </c>
      <c r="K633">
        <f t="shared" si="213"/>
        <v>144</v>
      </c>
      <c r="L633">
        <f t="shared" si="214"/>
        <v>182</v>
      </c>
      <c r="M633" s="3">
        <f t="shared" si="209"/>
        <v>-0.31606217616580312</v>
      </c>
      <c r="N633" s="3">
        <f t="shared" si="215"/>
        <v>0.37305699481865284</v>
      </c>
      <c r="O633" s="3">
        <f>ESX50m!E633</f>
        <v>5.089820359281437E-2</v>
      </c>
      <c r="P633" s="3">
        <f>ESX50m!I633</f>
        <v>4.5454545454545456E-2</v>
      </c>
      <c r="Q633" s="3">
        <f>ESX50m!M633</f>
        <v>4.9763033175355451E-2</v>
      </c>
      <c r="R633" s="3">
        <f t="shared" si="216"/>
        <v>0.38313504569807755</v>
      </c>
      <c r="S633" s="3">
        <f t="shared" si="217"/>
        <v>0.30155210643015523</v>
      </c>
      <c r="T633" s="3">
        <f t="shared" si="218"/>
        <v>0.36582520934115859</v>
      </c>
      <c r="U633" s="3">
        <f t="shared" si="219"/>
        <v>-7.6139281129653402E-2</v>
      </c>
      <c r="V633" s="3">
        <f t="shared" si="210"/>
        <v>-0.1367934675099591</v>
      </c>
      <c r="W633" s="3">
        <f>I633-TBONDm!I633</f>
        <v>4.7699907378820627E-2</v>
      </c>
      <c r="X633" s="3">
        <f t="shared" si="211"/>
        <v>3.8441082345754884E-2</v>
      </c>
    </row>
    <row r="634" spans="1:24" x14ac:dyDescent="0.2">
      <c r="A634" s="2">
        <v>38191</v>
      </c>
      <c r="B634">
        <v>36</v>
      </c>
      <c r="C634">
        <v>120</v>
      </c>
      <c r="D634">
        <v>161</v>
      </c>
      <c r="E634" s="3">
        <f t="shared" si="207"/>
        <v>-0.39432176656151419</v>
      </c>
      <c r="F634">
        <v>17</v>
      </c>
      <c r="G634">
        <v>32</v>
      </c>
      <c r="H634">
        <v>39</v>
      </c>
      <c r="I634" s="3">
        <f t="shared" si="208"/>
        <v>-0.25</v>
      </c>
      <c r="J634">
        <f t="shared" si="212"/>
        <v>53</v>
      </c>
      <c r="K634">
        <f t="shared" si="213"/>
        <v>152</v>
      </c>
      <c r="L634">
        <f t="shared" si="214"/>
        <v>200</v>
      </c>
      <c r="M634" s="3">
        <f t="shared" si="209"/>
        <v>-0.36296296296296299</v>
      </c>
      <c r="N634" s="3">
        <f t="shared" si="215"/>
        <v>0.37530864197530867</v>
      </c>
      <c r="O634" s="3">
        <f>ESX50m!E634</f>
        <v>0.1641337386018237</v>
      </c>
      <c r="P634" s="3">
        <f>ESX50m!I634</f>
        <v>0.29761904761904762</v>
      </c>
      <c r="Q634" s="3">
        <f>ESX50m!M634</f>
        <v>0.19128329297820823</v>
      </c>
      <c r="R634" s="3">
        <f t="shared" si="216"/>
        <v>0.55845550516333786</v>
      </c>
      <c r="S634" s="3">
        <f t="shared" si="217"/>
        <v>0.54761904761904767</v>
      </c>
      <c r="T634" s="3">
        <f t="shared" si="218"/>
        <v>0.55424625594117116</v>
      </c>
      <c r="U634" s="3">
        <f t="shared" si="219"/>
        <v>-0.14432176656151419</v>
      </c>
      <c r="V634" s="3">
        <f t="shared" si="210"/>
        <v>-0.18285127007399204</v>
      </c>
      <c r="W634" s="3">
        <f>I634-TBONDm!I634</f>
        <v>-2.9411764705882248E-3</v>
      </c>
      <c r="X634" s="3">
        <f t="shared" si="211"/>
        <v>4.8693595488984887E-2</v>
      </c>
    </row>
    <row r="635" spans="1:24" x14ac:dyDescent="0.2">
      <c r="A635" s="2">
        <v>38184</v>
      </c>
      <c r="B635">
        <v>36</v>
      </c>
      <c r="C635">
        <v>121</v>
      </c>
      <c r="D635">
        <v>153</v>
      </c>
      <c r="E635" s="3">
        <f t="shared" si="207"/>
        <v>-0.3774193548387097</v>
      </c>
      <c r="F635">
        <v>19</v>
      </c>
      <c r="G635">
        <v>40</v>
      </c>
      <c r="H635">
        <v>37</v>
      </c>
      <c r="I635" s="3">
        <f t="shared" si="208"/>
        <v>-0.1875</v>
      </c>
      <c r="J635">
        <f t="shared" si="212"/>
        <v>55</v>
      </c>
      <c r="K635">
        <f t="shared" si="213"/>
        <v>161</v>
      </c>
      <c r="L635">
        <f t="shared" si="214"/>
        <v>190</v>
      </c>
      <c r="M635" s="3">
        <f t="shared" si="209"/>
        <v>-0.33251231527093594</v>
      </c>
      <c r="N635" s="3">
        <f t="shared" si="215"/>
        <v>0.39655172413793105</v>
      </c>
      <c r="O635" s="3">
        <f>ESX50m!E635</f>
        <v>9.3093093093093091E-2</v>
      </c>
      <c r="P635" s="3">
        <f>ESX50m!I635</f>
        <v>0.17391304347826086</v>
      </c>
      <c r="Q635" s="3">
        <f>ESX50m!M635</f>
        <v>0.11058823529411765</v>
      </c>
      <c r="R635" s="3">
        <f t="shared" si="216"/>
        <v>0.4705124479318028</v>
      </c>
      <c r="S635" s="3">
        <f t="shared" si="217"/>
        <v>0.36141304347826086</v>
      </c>
      <c r="T635" s="3">
        <f t="shared" si="218"/>
        <v>0.4431005505650536</v>
      </c>
      <c r="U635" s="3">
        <f t="shared" si="219"/>
        <v>-0.1899193548387097</v>
      </c>
      <c r="V635" s="3">
        <f t="shared" si="210"/>
        <v>-0.16042336237957427</v>
      </c>
      <c r="W635" s="3">
        <f>I635-TBONDm!I635</f>
        <v>7.0564516129032251E-2</v>
      </c>
      <c r="X635" s="3">
        <f t="shared" si="211"/>
        <v>5.9496853990453104E-2</v>
      </c>
    </row>
    <row r="636" spans="1:24" x14ac:dyDescent="0.2">
      <c r="A636" s="2">
        <v>38177</v>
      </c>
      <c r="B636">
        <v>38</v>
      </c>
      <c r="C636">
        <v>122</v>
      </c>
      <c r="D636">
        <v>171</v>
      </c>
      <c r="E636" s="3">
        <f t="shared" si="207"/>
        <v>-0.40181268882175225</v>
      </c>
      <c r="F636">
        <v>22</v>
      </c>
      <c r="G636">
        <v>34</v>
      </c>
      <c r="H636">
        <v>40</v>
      </c>
      <c r="I636" s="3">
        <f t="shared" si="208"/>
        <v>-0.1875</v>
      </c>
      <c r="J636">
        <f t="shared" si="212"/>
        <v>60</v>
      </c>
      <c r="K636">
        <f t="shared" si="213"/>
        <v>156</v>
      </c>
      <c r="L636">
        <f t="shared" si="214"/>
        <v>211</v>
      </c>
      <c r="M636" s="3">
        <f t="shared" si="209"/>
        <v>-0.35362997658079626</v>
      </c>
      <c r="N636" s="3">
        <f t="shared" si="215"/>
        <v>0.36533957845433257</v>
      </c>
      <c r="O636" s="3">
        <f>ESX50m!E636</f>
        <v>0.1111111111111111</v>
      </c>
      <c r="P636" s="3">
        <f>ESX50m!I636</f>
        <v>0.18367346938775511</v>
      </c>
      <c r="Q636" s="3">
        <f>ESX50m!M636</f>
        <v>0.12761020881670534</v>
      </c>
      <c r="R636" s="3">
        <f t="shared" si="216"/>
        <v>0.5129237999328633</v>
      </c>
      <c r="S636" s="3">
        <f t="shared" si="217"/>
        <v>0.37117346938775508</v>
      </c>
      <c r="T636" s="3">
        <f t="shared" si="218"/>
        <v>0.48124018539750157</v>
      </c>
      <c r="U636" s="3">
        <f t="shared" si="219"/>
        <v>-0.21431268882175225</v>
      </c>
      <c r="V636" s="3">
        <f t="shared" si="210"/>
        <v>-0.17575316291285695</v>
      </c>
      <c r="W636" s="3">
        <f>I636-TBONDm!I636</f>
        <v>7.8457446808510634E-2</v>
      </c>
      <c r="X636" s="3">
        <f t="shared" si="211"/>
        <v>4.5150432789193201E-2</v>
      </c>
    </row>
    <row r="637" spans="1:24" x14ac:dyDescent="0.2">
      <c r="A637" s="2">
        <v>38170</v>
      </c>
      <c r="B637">
        <v>35</v>
      </c>
      <c r="C637">
        <v>121</v>
      </c>
      <c r="D637">
        <v>164</v>
      </c>
      <c r="E637" s="3">
        <f t="shared" si="207"/>
        <v>-0.40312500000000001</v>
      </c>
      <c r="F637">
        <v>15</v>
      </c>
      <c r="G637">
        <v>32</v>
      </c>
      <c r="H637">
        <v>45</v>
      </c>
      <c r="I637" s="3">
        <f t="shared" si="208"/>
        <v>-0.32608695652173914</v>
      </c>
      <c r="J637">
        <f t="shared" si="212"/>
        <v>50</v>
      </c>
      <c r="K637">
        <f t="shared" si="213"/>
        <v>153</v>
      </c>
      <c r="L637">
        <f t="shared" si="214"/>
        <v>209</v>
      </c>
      <c r="M637" s="3">
        <f t="shared" si="209"/>
        <v>-0.38592233009708737</v>
      </c>
      <c r="N637" s="3">
        <f t="shared" si="215"/>
        <v>0.37135922330097088</v>
      </c>
      <c r="O637" s="3">
        <f>ESX50m!E637</f>
        <v>9.8591549295774641E-2</v>
      </c>
      <c r="P637" s="3">
        <f>ESX50m!I637</f>
        <v>0.22105263157894736</v>
      </c>
      <c r="Q637" s="3">
        <f>ESX50m!M637</f>
        <v>0.12444444444444444</v>
      </c>
      <c r="R637" s="3">
        <f t="shared" si="216"/>
        <v>0.50171654929577469</v>
      </c>
      <c r="S637" s="3">
        <f t="shared" si="217"/>
        <v>0.54713958810068652</v>
      </c>
      <c r="T637" s="3">
        <f t="shared" si="218"/>
        <v>0.51036677454153179</v>
      </c>
      <c r="U637" s="3">
        <f t="shared" si="219"/>
        <v>-7.7038043478260876E-2</v>
      </c>
      <c r="V637" s="3">
        <f t="shared" si="210"/>
        <v>-0.1757986857808537</v>
      </c>
      <c r="W637" s="3">
        <f>I637-TBONDm!I637</f>
        <v>2.9468599033816434E-2</v>
      </c>
      <c r="X637" s="3">
        <f t="shared" si="211"/>
        <v>4.0933477405711599E-2</v>
      </c>
    </row>
    <row r="638" spans="1:24" x14ac:dyDescent="0.2">
      <c r="A638" s="2">
        <v>38163</v>
      </c>
      <c r="B638">
        <v>34</v>
      </c>
      <c r="C638">
        <v>99</v>
      </c>
      <c r="D638">
        <v>169</v>
      </c>
      <c r="E638" s="3">
        <f t="shared" si="207"/>
        <v>-0.44701986754966888</v>
      </c>
      <c r="F638">
        <v>22</v>
      </c>
      <c r="G638">
        <v>27</v>
      </c>
      <c r="H638">
        <v>41</v>
      </c>
      <c r="I638" s="3">
        <f t="shared" si="208"/>
        <v>-0.21111111111111111</v>
      </c>
      <c r="J638">
        <f t="shared" si="212"/>
        <v>56</v>
      </c>
      <c r="K638">
        <f t="shared" si="213"/>
        <v>126</v>
      </c>
      <c r="L638">
        <f t="shared" si="214"/>
        <v>210</v>
      </c>
      <c r="M638" s="3">
        <f t="shared" si="209"/>
        <v>-0.39285714285714285</v>
      </c>
      <c r="N638" s="3">
        <f t="shared" si="215"/>
        <v>0.32142857142857145</v>
      </c>
      <c r="O638" s="3">
        <f>ESX50m!E638</f>
        <v>0.1875</v>
      </c>
      <c r="P638" s="3">
        <f>ESX50m!I638</f>
        <v>0.23404255319148937</v>
      </c>
      <c r="Q638" s="3">
        <f>ESX50m!M638</f>
        <v>0.19767441860465115</v>
      </c>
      <c r="R638" s="3">
        <f t="shared" si="216"/>
        <v>0.63451986754966883</v>
      </c>
      <c r="S638" s="3">
        <f t="shared" si="217"/>
        <v>0.4451536643026005</v>
      </c>
      <c r="T638" s="3">
        <f t="shared" si="218"/>
        <v>0.59053156146179397</v>
      </c>
      <c r="U638" s="3">
        <f t="shared" si="219"/>
        <v>-0.23590875643855777</v>
      </c>
      <c r="V638" s="3">
        <f t="shared" si="210"/>
        <v>-0.24119711134600244</v>
      </c>
      <c r="W638" s="3">
        <f>I638-TBONDm!I638</f>
        <v>2.7525252525252536E-2</v>
      </c>
      <c r="X638" s="3">
        <f t="shared" si="211"/>
        <v>7.8895651003008799E-2</v>
      </c>
    </row>
    <row r="639" spans="1:24" x14ac:dyDescent="0.2">
      <c r="A639" s="2">
        <v>38156</v>
      </c>
      <c r="B639">
        <v>34</v>
      </c>
      <c r="C639">
        <v>101</v>
      </c>
      <c r="D639">
        <v>185</v>
      </c>
      <c r="E639" s="3">
        <f t="shared" si="207"/>
        <v>-0.47187499999999999</v>
      </c>
      <c r="F639">
        <v>23</v>
      </c>
      <c r="G639">
        <v>29</v>
      </c>
      <c r="H639">
        <v>49</v>
      </c>
      <c r="I639" s="3">
        <f t="shared" si="208"/>
        <v>-0.25742574257425743</v>
      </c>
      <c r="J639">
        <f t="shared" si="212"/>
        <v>57</v>
      </c>
      <c r="K639">
        <f t="shared" si="213"/>
        <v>130</v>
      </c>
      <c r="L639">
        <f t="shared" si="214"/>
        <v>234</v>
      </c>
      <c r="M639" s="3">
        <f t="shared" si="209"/>
        <v>-0.42042755344418054</v>
      </c>
      <c r="N639" s="3">
        <f t="shared" si="215"/>
        <v>0.30878859857482183</v>
      </c>
      <c r="O639" s="3">
        <f>ESX50m!E639</f>
        <v>0.2153846153846154</v>
      </c>
      <c r="P639" s="3">
        <f>ESX50m!I639</f>
        <v>0.32967032967032966</v>
      </c>
      <c r="Q639" s="3">
        <f>ESX50m!M639</f>
        <v>0.24038461538461539</v>
      </c>
      <c r="R639" s="3">
        <f t="shared" si="216"/>
        <v>0.68725961538461533</v>
      </c>
      <c r="S639" s="3">
        <f t="shared" si="217"/>
        <v>0.58709607224458704</v>
      </c>
      <c r="T639" s="3">
        <f t="shared" si="218"/>
        <v>0.6608121688287959</v>
      </c>
      <c r="U639" s="3">
        <f t="shared" si="219"/>
        <v>-0.21444925742574256</v>
      </c>
      <c r="V639" s="3">
        <f t="shared" si="210"/>
        <v>-0.17465363158385105</v>
      </c>
      <c r="W639" s="3">
        <f>I639-TBONDm!I639</f>
        <v>6.5806580658065827E-2</v>
      </c>
      <c r="X639" s="3">
        <f t="shared" si="211"/>
        <v>9.4859455716813521E-2</v>
      </c>
    </row>
    <row r="640" spans="1:24" x14ac:dyDescent="0.2">
      <c r="A640" s="2">
        <v>38149</v>
      </c>
      <c r="B640">
        <v>36</v>
      </c>
      <c r="C640">
        <v>99</v>
      </c>
      <c r="D640">
        <v>163</v>
      </c>
      <c r="E640" s="3">
        <f t="shared" si="207"/>
        <v>-0.4261744966442953</v>
      </c>
      <c r="F640">
        <v>23</v>
      </c>
      <c r="G640">
        <v>26</v>
      </c>
      <c r="H640">
        <v>36</v>
      </c>
      <c r="I640" s="3">
        <f t="shared" si="208"/>
        <v>-0.15294117647058825</v>
      </c>
      <c r="J640">
        <f t="shared" si="212"/>
        <v>59</v>
      </c>
      <c r="K640">
        <f t="shared" si="213"/>
        <v>125</v>
      </c>
      <c r="L640">
        <f t="shared" si="214"/>
        <v>199</v>
      </c>
      <c r="M640" s="3">
        <f t="shared" si="209"/>
        <v>-0.36553524804177545</v>
      </c>
      <c r="N640" s="3">
        <f t="shared" si="215"/>
        <v>0.32637075718015668</v>
      </c>
      <c r="O640" s="3">
        <f>ESX50m!E640</f>
        <v>0.24778761061946902</v>
      </c>
      <c r="P640" s="3">
        <f>ESX50m!I640</f>
        <v>0.28431372549019607</v>
      </c>
      <c r="Q640" s="3">
        <f>ESX50m!M640</f>
        <v>0.25623582766439912</v>
      </c>
      <c r="R640" s="3">
        <f t="shared" si="216"/>
        <v>0.67396210726376427</v>
      </c>
      <c r="S640" s="3">
        <f t="shared" si="217"/>
        <v>0.43725490196078431</v>
      </c>
      <c r="T640" s="3">
        <f t="shared" si="218"/>
        <v>0.62177107570617451</v>
      </c>
      <c r="U640" s="3">
        <f t="shared" si="219"/>
        <v>-0.27323332017370705</v>
      </c>
      <c r="V640" s="3">
        <f t="shared" si="210"/>
        <v>-0.12548136692625084</v>
      </c>
      <c r="W640" s="3">
        <f>I640-TBONDm!I640</f>
        <v>0.14335511982570803</v>
      </c>
      <c r="X640" s="3">
        <f t="shared" si="211"/>
        <v>8.7619269332583682E-2</v>
      </c>
    </row>
    <row r="641" spans="1:24" x14ac:dyDescent="0.2">
      <c r="A641" s="2">
        <v>38142</v>
      </c>
      <c r="B641">
        <v>44</v>
      </c>
      <c r="C641">
        <v>114</v>
      </c>
      <c r="D641">
        <v>151</v>
      </c>
      <c r="E641" s="3">
        <f t="shared" si="207"/>
        <v>-0.34627831715210355</v>
      </c>
      <c r="F641">
        <v>18</v>
      </c>
      <c r="G641">
        <v>33</v>
      </c>
      <c r="H641">
        <v>49</v>
      </c>
      <c r="I641" s="3">
        <f t="shared" si="208"/>
        <v>-0.31</v>
      </c>
      <c r="J641">
        <f t="shared" si="212"/>
        <v>62</v>
      </c>
      <c r="K641">
        <f t="shared" si="213"/>
        <v>147</v>
      </c>
      <c r="L641">
        <f t="shared" si="214"/>
        <v>200</v>
      </c>
      <c r="M641" s="3">
        <f t="shared" si="209"/>
        <v>-0.33740831295843521</v>
      </c>
      <c r="N641" s="3">
        <f t="shared" si="215"/>
        <v>0.35941320293398532</v>
      </c>
      <c r="O641" s="3">
        <f>ESX50m!E641</f>
        <v>0.17834394904458598</v>
      </c>
      <c r="P641" s="3">
        <f>ESX50m!I641</f>
        <v>0.26436781609195403</v>
      </c>
      <c r="Q641" s="3">
        <f>ESX50m!M641</f>
        <v>0.1970074812967581</v>
      </c>
      <c r="R641" s="3">
        <f t="shared" si="216"/>
        <v>0.5246222661966895</v>
      </c>
      <c r="S641" s="3">
        <f t="shared" si="217"/>
        <v>0.57436781609195409</v>
      </c>
      <c r="T641" s="3">
        <f t="shared" si="218"/>
        <v>0.53441579425519325</v>
      </c>
      <c r="U641" s="3">
        <f t="shared" si="219"/>
        <v>-3.6278317152103556E-2</v>
      </c>
      <c r="V641" s="3">
        <f t="shared" si="210"/>
        <v>-7.5080392511946939E-2</v>
      </c>
      <c r="W641" s="3">
        <f>I641-TBONDm!I641</f>
        <v>7.5416666666666687E-2</v>
      </c>
      <c r="X641" s="3">
        <f t="shared" si="211"/>
        <v>6.765107577292824E-2</v>
      </c>
    </row>
    <row r="642" spans="1:24" x14ac:dyDescent="0.2">
      <c r="A642" s="2">
        <v>38135</v>
      </c>
      <c r="B642">
        <v>35</v>
      </c>
      <c r="C642">
        <v>93</v>
      </c>
      <c r="D642">
        <v>139</v>
      </c>
      <c r="E642" s="3">
        <f t="shared" si="207"/>
        <v>-0.38951310861423222</v>
      </c>
      <c r="F642">
        <v>17</v>
      </c>
      <c r="G642">
        <v>29</v>
      </c>
      <c r="H642">
        <v>47</v>
      </c>
      <c r="I642" s="3">
        <f t="shared" si="208"/>
        <v>-0.32258064516129031</v>
      </c>
      <c r="J642">
        <f t="shared" si="212"/>
        <v>52</v>
      </c>
      <c r="K642">
        <f t="shared" si="213"/>
        <v>122</v>
      </c>
      <c r="L642">
        <f t="shared" si="214"/>
        <v>186</v>
      </c>
      <c r="M642" s="3">
        <f t="shared" si="209"/>
        <v>-0.37222222222222223</v>
      </c>
      <c r="N642" s="3">
        <f t="shared" si="215"/>
        <v>0.33888888888888891</v>
      </c>
      <c r="O642" s="3">
        <f>ESX50m!E642</f>
        <v>6.6465256797583083E-2</v>
      </c>
      <c r="P642" s="3">
        <f>ESX50m!I642</f>
        <v>0.29702970297029702</v>
      </c>
      <c r="Q642" s="3">
        <f>ESX50m!M642</f>
        <v>0.12037037037037036</v>
      </c>
      <c r="R642" s="3">
        <f t="shared" si="216"/>
        <v>0.4559783654118153</v>
      </c>
      <c r="S642" s="3">
        <f t="shared" si="217"/>
        <v>0.61961034813158733</v>
      </c>
      <c r="T642" s="3">
        <f t="shared" si="218"/>
        <v>0.49259259259259258</v>
      </c>
      <c r="U642" s="3">
        <f t="shared" si="219"/>
        <v>-6.6932463452941904E-2</v>
      </c>
      <c r="V642" s="3">
        <f t="shared" si="210"/>
        <v>-8.0030279485562295E-2</v>
      </c>
      <c r="W642" s="3">
        <f>I642-TBONDm!I642</f>
        <v>4.4086021505376327E-2</v>
      </c>
      <c r="X642" s="3">
        <f t="shared" si="211"/>
        <v>7.9335851057612553E-2</v>
      </c>
    </row>
    <row r="643" spans="1:24" x14ac:dyDescent="0.2">
      <c r="A643" s="2">
        <v>38128</v>
      </c>
      <c r="B643">
        <v>35</v>
      </c>
      <c r="C643">
        <v>76</v>
      </c>
      <c r="D643">
        <v>140</v>
      </c>
      <c r="E643" s="3">
        <f t="shared" si="207"/>
        <v>-0.41832669322709165</v>
      </c>
      <c r="F643">
        <v>17</v>
      </c>
      <c r="G643">
        <v>23</v>
      </c>
      <c r="H643">
        <v>41</v>
      </c>
      <c r="I643" s="3">
        <f t="shared" si="208"/>
        <v>-0.29629629629629628</v>
      </c>
      <c r="J643">
        <f t="shared" si="212"/>
        <v>52</v>
      </c>
      <c r="K643">
        <f t="shared" si="213"/>
        <v>99</v>
      </c>
      <c r="L643">
        <f t="shared" si="214"/>
        <v>181</v>
      </c>
      <c r="M643" s="3">
        <f t="shared" si="209"/>
        <v>-0.38855421686746988</v>
      </c>
      <c r="N643" s="3">
        <f t="shared" si="215"/>
        <v>0.29819277108433734</v>
      </c>
      <c r="O643" s="3">
        <f>ESX50m!E643</f>
        <v>6.1433447098976107E-2</v>
      </c>
      <c r="P643" s="3">
        <f>ESX50m!I643</f>
        <v>4.3478260869565216E-2</v>
      </c>
      <c r="Q643" s="3">
        <f>ESX50m!M643</f>
        <v>5.7142857142857141E-2</v>
      </c>
      <c r="R643" s="3">
        <f t="shared" si="216"/>
        <v>0.47976014032606773</v>
      </c>
      <c r="S643" s="3">
        <f t="shared" si="217"/>
        <v>0.33977455716586147</v>
      </c>
      <c r="T643" s="3">
        <f t="shared" si="218"/>
        <v>0.44569707401032704</v>
      </c>
      <c r="U643" s="3">
        <f t="shared" si="219"/>
        <v>-0.12203039693079537</v>
      </c>
      <c r="V643" s="3">
        <f t="shared" si="210"/>
        <v>-0.12936238952899429</v>
      </c>
      <c r="W643" s="3">
        <f>I643-TBONDm!I643</f>
        <v>8.345053914674172E-2</v>
      </c>
      <c r="X643" s="3">
        <f t="shared" si="211"/>
        <v>9.0435953695437013E-2</v>
      </c>
    </row>
    <row r="644" spans="1:24" x14ac:dyDescent="0.2">
      <c r="A644" s="2">
        <v>38121</v>
      </c>
      <c r="B644">
        <v>39</v>
      </c>
      <c r="C644">
        <v>91</v>
      </c>
      <c r="D644">
        <v>149</v>
      </c>
      <c r="E644" s="3">
        <f t="shared" si="207"/>
        <v>-0.3942652329749104</v>
      </c>
      <c r="F644">
        <v>21</v>
      </c>
      <c r="G644">
        <v>25</v>
      </c>
      <c r="H644">
        <v>56</v>
      </c>
      <c r="I644" s="3">
        <f t="shared" si="208"/>
        <v>-0.34313725490196079</v>
      </c>
      <c r="J644">
        <f t="shared" si="212"/>
        <v>60</v>
      </c>
      <c r="K644">
        <f t="shared" si="213"/>
        <v>116</v>
      </c>
      <c r="L644">
        <f t="shared" si="214"/>
        <v>205</v>
      </c>
      <c r="M644" s="3">
        <f t="shared" si="209"/>
        <v>-0.38057742782152232</v>
      </c>
      <c r="N644" s="3">
        <f t="shared" si="215"/>
        <v>0.30446194225721784</v>
      </c>
      <c r="O644" s="3">
        <f>ESX50m!E644</f>
        <v>2.197802197802198E-2</v>
      </c>
      <c r="P644" s="3">
        <f>ESX50m!I644</f>
        <v>6.0240963855421686E-2</v>
      </c>
      <c r="Q644" s="3">
        <f>ESX50m!M644</f>
        <v>3.0898876404494381E-2</v>
      </c>
      <c r="R644" s="3">
        <f t="shared" si="216"/>
        <v>0.41624325495293235</v>
      </c>
      <c r="S644" s="3">
        <f t="shared" si="217"/>
        <v>0.40337821875738245</v>
      </c>
      <c r="T644" s="3">
        <f t="shared" si="218"/>
        <v>0.41147630422601672</v>
      </c>
      <c r="U644" s="3">
        <f t="shared" si="219"/>
        <v>-5.1127978072949609E-2</v>
      </c>
      <c r="V644" s="3">
        <f t="shared" si="210"/>
        <v>-8.8280313566205248E-2</v>
      </c>
      <c r="W644" s="3">
        <f>I644-TBONDm!I644</f>
        <v>0.11047099252071962</v>
      </c>
      <c r="X644" s="3">
        <f t="shared" si="211"/>
        <v>0.1012916968088783</v>
      </c>
    </row>
    <row r="645" spans="1:24" x14ac:dyDescent="0.2">
      <c r="A645" s="2">
        <v>38114</v>
      </c>
      <c r="B645">
        <v>27</v>
      </c>
      <c r="C645">
        <v>100</v>
      </c>
      <c r="D645">
        <v>171</v>
      </c>
      <c r="E645" s="3">
        <f t="shared" si="207"/>
        <v>-0.48322147651006714</v>
      </c>
      <c r="F645">
        <v>20</v>
      </c>
      <c r="G645">
        <v>20</v>
      </c>
      <c r="H645">
        <v>42</v>
      </c>
      <c r="I645" s="3">
        <f t="shared" si="208"/>
        <v>-0.26829268292682928</v>
      </c>
      <c r="J645">
        <f t="shared" si="212"/>
        <v>47</v>
      </c>
      <c r="K645">
        <f t="shared" si="213"/>
        <v>120</v>
      </c>
      <c r="L645">
        <f t="shared" si="214"/>
        <v>213</v>
      </c>
      <c r="M645" s="3">
        <f t="shared" si="209"/>
        <v>-0.43684210526315792</v>
      </c>
      <c r="N645" s="3">
        <f t="shared" si="215"/>
        <v>0.31578947368421051</v>
      </c>
      <c r="O645" s="3">
        <f>ESX50m!E645</f>
        <v>4.3771043771043773E-2</v>
      </c>
      <c r="P645" s="3">
        <f>ESX50m!I645</f>
        <v>0.15</v>
      </c>
      <c r="Q645" s="3">
        <f>ESX50m!M645</f>
        <v>7.0528967254408062E-2</v>
      </c>
      <c r="R645" s="3">
        <f t="shared" si="216"/>
        <v>0.52699252028111088</v>
      </c>
      <c r="S645" s="3">
        <f t="shared" si="217"/>
        <v>0.41829268292682931</v>
      </c>
      <c r="T645" s="3">
        <f t="shared" si="218"/>
        <v>0.50737107251756597</v>
      </c>
      <c r="U645" s="3">
        <f t="shared" si="219"/>
        <v>-0.21492879358323785</v>
      </c>
      <c r="V645" s="3">
        <f t="shared" si="210"/>
        <v>-5.0839860944908465E-2</v>
      </c>
      <c r="W645" s="3">
        <f>I645-TBONDm!I645</f>
        <v>7.7386329418849709E-2</v>
      </c>
      <c r="X645" s="3">
        <f t="shared" si="211"/>
        <v>0.10143039822670293</v>
      </c>
    </row>
    <row r="646" spans="1:24" x14ac:dyDescent="0.2">
      <c r="A646" s="2">
        <v>38107</v>
      </c>
      <c r="B646">
        <v>41</v>
      </c>
      <c r="C646">
        <v>99</v>
      </c>
      <c r="D646">
        <v>128</v>
      </c>
      <c r="E646" s="3">
        <f t="shared" si="207"/>
        <v>-0.32462686567164178</v>
      </c>
      <c r="F646">
        <v>20</v>
      </c>
      <c r="G646">
        <v>20</v>
      </c>
      <c r="H646">
        <v>49</v>
      </c>
      <c r="I646" s="3">
        <f t="shared" si="208"/>
        <v>-0.3258426966292135</v>
      </c>
      <c r="J646">
        <f t="shared" si="212"/>
        <v>61</v>
      </c>
      <c r="K646">
        <f t="shared" si="213"/>
        <v>119</v>
      </c>
      <c r="L646">
        <f t="shared" si="214"/>
        <v>177</v>
      </c>
      <c r="M646" s="3">
        <f t="shared" si="209"/>
        <v>-0.32492997198879553</v>
      </c>
      <c r="N646" s="3">
        <f t="shared" si="215"/>
        <v>0.33333333333333331</v>
      </c>
      <c r="O646" s="3">
        <f>ESX50m!E646</f>
        <v>-3.1446540880503145E-2</v>
      </c>
      <c r="P646" s="3">
        <f>ESX50m!I646</f>
        <v>0.11764705882352941</v>
      </c>
      <c r="Q646" s="3">
        <f>ESX50m!M646</f>
        <v>0</v>
      </c>
      <c r="R646" s="3">
        <f t="shared" si="216"/>
        <v>0.29318032479113865</v>
      </c>
      <c r="S646" s="3">
        <f t="shared" si="217"/>
        <v>0.44348975545274294</v>
      </c>
      <c r="T646" s="3">
        <f t="shared" si="218"/>
        <v>0.32492997198879553</v>
      </c>
      <c r="U646" s="3">
        <f t="shared" si="219"/>
        <v>1.2158309575717174E-3</v>
      </c>
      <c r="V646" s="3">
        <f t="shared" si="210"/>
        <v>9.6137082406621013E-2</v>
      </c>
      <c r="W646" s="3">
        <f>I646-TBONDm!I646</f>
        <v>0.11601776848706558</v>
      </c>
      <c r="X646" s="3">
        <f t="shared" si="211"/>
        <v>8.7087946540077829E-2</v>
      </c>
    </row>
    <row r="647" spans="1:24" x14ac:dyDescent="0.2">
      <c r="A647" s="2">
        <v>38100</v>
      </c>
      <c r="B647">
        <v>43</v>
      </c>
      <c r="C647">
        <v>93</v>
      </c>
      <c r="D647">
        <v>151</v>
      </c>
      <c r="E647" s="3">
        <f t="shared" si="207"/>
        <v>-0.37630662020905925</v>
      </c>
      <c r="F647">
        <v>18</v>
      </c>
      <c r="G647">
        <v>18</v>
      </c>
      <c r="H647">
        <v>60</v>
      </c>
      <c r="I647" s="3">
        <f t="shared" si="208"/>
        <v>-0.4375</v>
      </c>
      <c r="J647">
        <f t="shared" si="212"/>
        <v>61</v>
      </c>
      <c r="K647">
        <f t="shared" si="213"/>
        <v>111</v>
      </c>
      <c r="L647">
        <f t="shared" si="214"/>
        <v>211</v>
      </c>
      <c r="M647" s="3">
        <f t="shared" si="209"/>
        <v>-0.391644908616188</v>
      </c>
      <c r="N647" s="3">
        <f t="shared" si="215"/>
        <v>0.28981723237597912</v>
      </c>
      <c r="O647" s="3">
        <f>ESX50m!E647</f>
        <v>2.464788732394366E-2</v>
      </c>
      <c r="P647" s="3">
        <f>ESX50m!I647</f>
        <v>2.2222222222222223E-2</v>
      </c>
      <c r="Q647" s="3">
        <f>ESX50m!M647</f>
        <v>2.4064171122994651E-2</v>
      </c>
      <c r="R647" s="3">
        <f t="shared" si="216"/>
        <v>0.40095450753300294</v>
      </c>
      <c r="S647" s="3">
        <f t="shared" si="217"/>
        <v>0.4597222222222222</v>
      </c>
      <c r="T647" s="3">
        <f t="shared" si="218"/>
        <v>0.41570907973918264</v>
      </c>
      <c r="U647" s="3">
        <f t="shared" si="219"/>
        <v>6.119337979094075E-2</v>
      </c>
      <c r="V647" s="3">
        <f t="shared" si="210"/>
        <v>0.10139322491814019</v>
      </c>
      <c r="W647" s="3">
        <f>I647-TBONDm!I647</f>
        <v>0.11088709677419351</v>
      </c>
      <c r="X647" s="3">
        <f t="shared" si="211"/>
        <v>8.4953426038061483E-2</v>
      </c>
    </row>
    <row r="648" spans="1:24" x14ac:dyDescent="0.2">
      <c r="A648" s="2">
        <v>38093</v>
      </c>
      <c r="B648">
        <v>45</v>
      </c>
      <c r="C648">
        <v>104</v>
      </c>
      <c r="D648">
        <v>128</v>
      </c>
      <c r="E648" s="3">
        <f t="shared" si="207"/>
        <v>-0.29963898916967507</v>
      </c>
      <c r="F648">
        <v>9</v>
      </c>
      <c r="G648">
        <v>19</v>
      </c>
      <c r="H648">
        <v>50</v>
      </c>
      <c r="I648" s="3">
        <f t="shared" si="208"/>
        <v>-0.52564102564102566</v>
      </c>
      <c r="J648">
        <f t="shared" si="212"/>
        <v>54</v>
      </c>
      <c r="K648">
        <f t="shared" si="213"/>
        <v>123</v>
      </c>
      <c r="L648">
        <f t="shared" si="214"/>
        <v>178</v>
      </c>
      <c r="M648" s="3">
        <f t="shared" si="209"/>
        <v>-0.3492957746478873</v>
      </c>
      <c r="N648" s="3">
        <f t="shared" si="215"/>
        <v>0.3464788732394366</v>
      </c>
      <c r="O648" s="3">
        <f>ESX50m!E648</f>
        <v>0.11147540983606558</v>
      </c>
      <c r="P648" s="3">
        <f>ESX50m!I648</f>
        <v>0.17894736842105263</v>
      </c>
      <c r="Q648" s="3">
        <f>ESX50m!M648</f>
        <v>0.1275</v>
      </c>
      <c r="R648" s="3">
        <f t="shared" si="216"/>
        <v>0.41111439900574065</v>
      </c>
      <c r="S648" s="3">
        <f t="shared" si="217"/>
        <v>0.70458839406207829</v>
      </c>
      <c r="T648" s="3">
        <f t="shared" si="218"/>
        <v>0.4767957746478873</v>
      </c>
      <c r="U648" s="3">
        <f t="shared" si="219"/>
        <v>0.22600203647135059</v>
      </c>
      <c r="V648" s="3">
        <f t="shared" si="210"/>
        <v>0.15749725707765957</v>
      </c>
      <c r="W648" s="3">
        <f>I648-TBONDm!I648</f>
        <v>3.4358974358974392E-2</v>
      </c>
      <c r="X648" s="3">
        <f t="shared" si="211"/>
        <v>7.8116447191493479E-2</v>
      </c>
    </row>
    <row r="649" spans="1:24" x14ac:dyDescent="0.2">
      <c r="A649" s="2">
        <v>38085</v>
      </c>
      <c r="B649">
        <v>51</v>
      </c>
      <c r="C649">
        <v>98</v>
      </c>
      <c r="D649">
        <v>123</v>
      </c>
      <c r="E649" s="3">
        <f t="shared" si="207"/>
        <v>-0.26470588235294118</v>
      </c>
      <c r="F649">
        <v>16</v>
      </c>
      <c r="G649">
        <v>19</v>
      </c>
      <c r="H649">
        <v>36</v>
      </c>
      <c r="I649" s="3">
        <f t="shared" si="208"/>
        <v>-0.28169014084507044</v>
      </c>
      <c r="J649">
        <f t="shared" si="212"/>
        <v>67</v>
      </c>
      <c r="K649">
        <f t="shared" si="213"/>
        <v>117</v>
      </c>
      <c r="L649">
        <f t="shared" si="214"/>
        <v>159</v>
      </c>
      <c r="M649" s="3">
        <f t="shared" si="209"/>
        <v>-0.26822157434402333</v>
      </c>
      <c r="N649" s="3">
        <f t="shared" si="215"/>
        <v>0.34110787172011664</v>
      </c>
      <c r="O649" s="3">
        <f>ESX50m!E649</f>
        <v>1.9801980198019802E-2</v>
      </c>
      <c r="P649" s="3">
        <f>ESX50m!I649</f>
        <v>0.19230769230769232</v>
      </c>
      <c r="Q649" s="3">
        <f>ESX50m!M649</f>
        <v>5.5118110236220472E-2</v>
      </c>
      <c r="R649" s="3">
        <f t="shared" si="216"/>
        <v>0.284507862550961</v>
      </c>
      <c r="S649" s="3">
        <f t="shared" si="217"/>
        <v>0.47399783315276278</v>
      </c>
      <c r="T649" s="3">
        <f t="shared" si="218"/>
        <v>0.32333968458024381</v>
      </c>
      <c r="U649" s="3">
        <f t="shared" si="219"/>
        <v>1.6984258492129256E-2</v>
      </c>
      <c r="V649" s="3">
        <f t="shared" si="210"/>
        <v>0.15906959143409263</v>
      </c>
      <c r="W649" s="3">
        <f>I649-TBONDm!I649</f>
        <v>0.10961420698101654</v>
      </c>
      <c r="X649" s="3">
        <f t="shared" si="211"/>
        <v>5.810903691878061E-2</v>
      </c>
    </row>
    <row r="650" spans="1:24" x14ac:dyDescent="0.2">
      <c r="A650" s="2">
        <v>38079</v>
      </c>
      <c r="B650">
        <v>62</v>
      </c>
      <c r="C650">
        <v>107</v>
      </c>
      <c r="D650">
        <v>93</v>
      </c>
      <c r="E650" s="3">
        <f t="shared" si="207"/>
        <v>-0.1183206106870229</v>
      </c>
      <c r="F650">
        <v>21</v>
      </c>
      <c r="G650">
        <v>18</v>
      </c>
      <c r="H650">
        <v>53</v>
      </c>
      <c r="I650" s="3">
        <f t="shared" si="208"/>
        <v>-0.34782608695652173</v>
      </c>
      <c r="J650">
        <f t="shared" si="212"/>
        <v>83</v>
      </c>
      <c r="K650">
        <f t="shared" si="213"/>
        <v>125</v>
      </c>
      <c r="L650">
        <f t="shared" si="214"/>
        <v>146</v>
      </c>
      <c r="M650" s="3">
        <f t="shared" si="209"/>
        <v>-0.17796610169491525</v>
      </c>
      <c r="N650" s="3">
        <f t="shared" si="215"/>
        <v>0.35310734463276838</v>
      </c>
      <c r="O650" s="3">
        <f>ESX50m!E650</f>
        <v>3.4246575342465752E-2</v>
      </c>
      <c r="P650" s="3">
        <f>ESX50m!I650</f>
        <v>0</v>
      </c>
      <c r="Q650" s="3">
        <f>ESX50m!M650</f>
        <v>2.7472527472527472E-2</v>
      </c>
      <c r="R650" s="3">
        <f t="shared" si="216"/>
        <v>0.15256718602948866</v>
      </c>
      <c r="S650" s="3">
        <f t="shared" si="217"/>
        <v>0.34782608695652173</v>
      </c>
      <c r="T650" s="3">
        <f t="shared" si="218"/>
        <v>0.20543862916744271</v>
      </c>
      <c r="U650" s="3">
        <f t="shared" si="219"/>
        <v>0.22950547626949883</v>
      </c>
      <c r="V650" s="3">
        <f t="shared" si="210"/>
        <v>0.18604414464759531</v>
      </c>
      <c r="W650" s="3">
        <f>I650-TBONDm!I650</f>
        <v>9.0376160234489522E-2</v>
      </c>
      <c r="X650" s="3">
        <f t="shared" si="211"/>
        <v>5.5322383307043803E-2</v>
      </c>
    </row>
    <row r="651" spans="1:24" x14ac:dyDescent="0.2">
      <c r="A651" s="2">
        <v>38072</v>
      </c>
      <c r="B651">
        <v>64</v>
      </c>
      <c r="C651">
        <v>127</v>
      </c>
      <c r="D651">
        <v>100</v>
      </c>
      <c r="E651" s="3">
        <f t="shared" si="207"/>
        <v>-0.12371134020618557</v>
      </c>
      <c r="F651">
        <v>13</v>
      </c>
      <c r="G651">
        <v>25</v>
      </c>
      <c r="H651">
        <v>41</v>
      </c>
      <c r="I651" s="3">
        <f t="shared" si="208"/>
        <v>-0.35443037974683544</v>
      </c>
      <c r="J651">
        <f t="shared" si="212"/>
        <v>77</v>
      </c>
      <c r="K651">
        <f t="shared" si="213"/>
        <v>152</v>
      </c>
      <c r="L651">
        <f t="shared" si="214"/>
        <v>141</v>
      </c>
      <c r="M651" s="3">
        <f t="shared" si="209"/>
        <v>-0.17297297297297298</v>
      </c>
      <c r="N651" s="3">
        <f t="shared" si="215"/>
        <v>0.41081081081081083</v>
      </c>
      <c r="O651" s="3">
        <f>ESX50m!E651</f>
        <v>3.9145907473309607E-2</v>
      </c>
      <c r="P651" s="3">
        <f>ESX50m!I651</f>
        <v>0.19148936170212766</v>
      </c>
      <c r="Q651" s="3">
        <f>ESX50m!M651</f>
        <v>7.7333333333333337E-2</v>
      </c>
      <c r="R651" s="3">
        <f t="shared" si="216"/>
        <v>0.16285724767949517</v>
      </c>
      <c r="S651" s="3">
        <f t="shared" si="217"/>
        <v>0.54591974144896316</v>
      </c>
      <c r="T651" s="3">
        <f t="shared" si="218"/>
        <v>0.25030630630630635</v>
      </c>
      <c r="U651" s="3">
        <f t="shared" si="219"/>
        <v>0.23071903954064987</v>
      </c>
      <c r="V651" s="3">
        <f t="shared" si="210"/>
        <v>0.15596936244222961</v>
      </c>
      <c r="W651" s="3">
        <f>I651-TBONDm!I651</f>
        <v>-2.566325645916423E-2</v>
      </c>
      <c r="X651" s="3">
        <f t="shared" si="211"/>
        <v>5.2731109622642804E-2</v>
      </c>
    </row>
    <row r="652" spans="1:24" x14ac:dyDescent="0.2">
      <c r="A652" s="2">
        <v>38065</v>
      </c>
      <c r="B652">
        <v>59</v>
      </c>
      <c r="C652">
        <v>138</v>
      </c>
      <c r="D652">
        <v>100</v>
      </c>
      <c r="E652" s="3">
        <f t="shared" si="207"/>
        <v>-0.13804713804713806</v>
      </c>
      <c r="F652">
        <v>21</v>
      </c>
      <c r="G652">
        <v>26</v>
      </c>
      <c r="H652">
        <v>42</v>
      </c>
      <c r="I652" s="3">
        <f t="shared" si="208"/>
        <v>-0.23595505617977527</v>
      </c>
      <c r="J652">
        <f t="shared" si="212"/>
        <v>80</v>
      </c>
      <c r="K652">
        <f t="shared" si="213"/>
        <v>164</v>
      </c>
      <c r="L652">
        <f t="shared" si="214"/>
        <v>142</v>
      </c>
      <c r="M652" s="3">
        <f t="shared" si="209"/>
        <v>-0.16062176165803108</v>
      </c>
      <c r="N652" s="3">
        <f t="shared" si="215"/>
        <v>0.42487046632124353</v>
      </c>
      <c r="O652" s="3">
        <f>ESX50m!E652</f>
        <v>6.369426751592357E-3</v>
      </c>
      <c r="P652" s="3">
        <f>ESX50m!I652</f>
        <v>2.4691358024691357E-2</v>
      </c>
      <c r="Q652" s="3">
        <f>ESX50m!M652</f>
        <v>1.0126582278481013E-2</v>
      </c>
      <c r="R652" s="3">
        <f t="shared" si="216"/>
        <v>0.14441656479873041</v>
      </c>
      <c r="S652" s="3">
        <f t="shared" si="217"/>
        <v>0.26064641420446666</v>
      </c>
      <c r="T652" s="3">
        <f t="shared" si="218"/>
        <v>0.17074834393651209</v>
      </c>
      <c r="U652" s="3">
        <f t="shared" si="219"/>
        <v>9.7907918132637217E-2</v>
      </c>
      <c r="V652" s="3">
        <f t="shared" si="210"/>
        <v>7.7412850912178019E-2</v>
      </c>
      <c r="W652" s="3">
        <f>I652-TBONDm!I652</f>
        <v>0.10125424614580611</v>
      </c>
      <c r="X652" s="3">
        <f t="shared" si="211"/>
        <v>0.11847507092602434</v>
      </c>
    </row>
    <row r="653" spans="1:24" x14ac:dyDescent="0.2">
      <c r="A653" s="2">
        <v>38058</v>
      </c>
      <c r="B653">
        <v>64</v>
      </c>
      <c r="C653">
        <v>131</v>
      </c>
      <c r="D653">
        <v>92</v>
      </c>
      <c r="E653" s="3">
        <f t="shared" si="207"/>
        <v>-9.7560975609756101E-2</v>
      </c>
      <c r="F653">
        <v>16</v>
      </c>
      <c r="G653">
        <v>26</v>
      </c>
      <c r="H653">
        <v>34</v>
      </c>
      <c r="I653" s="3">
        <f t="shared" si="208"/>
        <v>-0.23684210526315788</v>
      </c>
      <c r="J653">
        <f t="shared" si="212"/>
        <v>80</v>
      </c>
      <c r="K653">
        <f t="shared" si="213"/>
        <v>157</v>
      </c>
      <c r="L653">
        <f t="shared" si="214"/>
        <v>126</v>
      </c>
      <c r="M653" s="3">
        <f t="shared" si="209"/>
        <v>-0.12672176308539945</v>
      </c>
      <c r="N653" s="3">
        <f t="shared" si="215"/>
        <v>0.43250688705234158</v>
      </c>
      <c r="O653" s="3">
        <f>ESX50m!E653</f>
        <v>1.8749999999999999E-2</v>
      </c>
      <c r="P653" s="3">
        <f>ESX50m!I653</f>
        <v>4.5454545454545456E-2</v>
      </c>
      <c r="Q653" s="3">
        <f>ESX50m!M653</f>
        <v>2.4509803921568627E-2</v>
      </c>
      <c r="R653" s="3">
        <f t="shared" si="216"/>
        <v>0.1163109756097561</v>
      </c>
      <c r="S653" s="3">
        <f t="shared" si="217"/>
        <v>0.28229665071770332</v>
      </c>
      <c r="T653" s="3">
        <f t="shared" si="218"/>
        <v>0.15123156700696808</v>
      </c>
      <c r="U653" s="3">
        <f t="shared" si="219"/>
        <v>0.13928112965340178</v>
      </c>
      <c r="V653" s="3">
        <f t="shared" si="210"/>
        <v>0.10370383651850117</v>
      </c>
      <c r="W653" s="3">
        <f>I653-TBONDm!I653</f>
        <v>8.2602339181286538E-2</v>
      </c>
      <c r="X653" s="3">
        <f t="shared" si="211"/>
        <v>9.1998787819221259E-2</v>
      </c>
    </row>
    <row r="654" spans="1:24" x14ac:dyDescent="0.2">
      <c r="A654" s="2">
        <v>38051</v>
      </c>
      <c r="B654">
        <v>62</v>
      </c>
      <c r="C654">
        <v>127</v>
      </c>
      <c r="D654">
        <v>114</v>
      </c>
      <c r="E654" s="3">
        <f t="shared" si="207"/>
        <v>-0.17161716171617161</v>
      </c>
      <c r="F654">
        <v>17</v>
      </c>
      <c r="G654">
        <v>26</v>
      </c>
      <c r="H654">
        <v>29</v>
      </c>
      <c r="I654" s="3">
        <f t="shared" si="208"/>
        <v>-0.16666666666666666</v>
      </c>
      <c r="J654">
        <f t="shared" ref="J654:J686" si="220">B654+F654</f>
        <v>79</v>
      </c>
      <c r="K654">
        <f t="shared" ref="K654:K686" si="221">C654+G654</f>
        <v>153</v>
      </c>
      <c r="L654">
        <f t="shared" ref="L654:L686" si="222">D654+H654</f>
        <v>143</v>
      </c>
      <c r="M654" s="3">
        <f t="shared" si="209"/>
        <v>-0.17066666666666666</v>
      </c>
      <c r="N654" s="3">
        <f t="shared" si="215"/>
        <v>0.40799999999999997</v>
      </c>
      <c r="O654" s="3">
        <f>ESX50m!E654</f>
        <v>1.65016501650165E-2</v>
      </c>
      <c r="P654" s="3">
        <f>ESX50m!I654</f>
        <v>-0.10256410256410256</v>
      </c>
      <c r="Q654" s="3">
        <f>ESX50m!M654</f>
        <v>-7.874015748031496E-3</v>
      </c>
      <c r="R654" s="3">
        <f t="shared" si="216"/>
        <v>0.18811881188118812</v>
      </c>
      <c r="S654" s="3">
        <f t="shared" si="217"/>
        <v>6.4102564102564097E-2</v>
      </c>
      <c r="T654" s="3">
        <f t="shared" si="218"/>
        <v>0.16279265091863515</v>
      </c>
      <c r="U654" s="3">
        <f t="shared" si="219"/>
        <v>-4.9504950495049549E-3</v>
      </c>
      <c r="V654" s="3">
        <f t="shared" si="210"/>
        <v>9.033088180916897E-2</v>
      </c>
      <c r="W654" s="3">
        <f>I654-TBONDm!I654</f>
        <v>0.17156862745098042</v>
      </c>
      <c r="X654" s="3">
        <f t="shared" si="211"/>
        <v>9.4099572814743085E-2</v>
      </c>
    </row>
    <row r="655" spans="1:24" x14ac:dyDescent="0.2">
      <c r="A655" s="2">
        <v>38044</v>
      </c>
      <c r="B655">
        <v>73</v>
      </c>
      <c r="C655">
        <v>116</v>
      </c>
      <c r="D655">
        <v>98</v>
      </c>
      <c r="E655" s="3">
        <f t="shared" si="207"/>
        <v>-8.7108013937282236E-2</v>
      </c>
      <c r="F655">
        <v>13</v>
      </c>
      <c r="G655">
        <v>27</v>
      </c>
      <c r="H655">
        <v>32</v>
      </c>
      <c r="I655" s="3">
        <f t="shared" si="208"/>
        <v>-0.2638888888888889</v>
      </c>
      <c r="J655">
        <f t="shared" si="220"/>
        <v>86</v>
      </c>
      <c r="K655">
        <f t="shared" si="221"/>
        <v>143</v>
      </c>
      <c r="L655">
        <f t="shared" si="222"/>
        <v>130</v>
      </c>
      <c r="M655" s="3">
        <f t="shared" si="209"/>
        <v>-0.12256267409470752</v>
      </c>
      <c r="N655" s="3">
        <f t="shared" si="215"/>
        <v>0.39832869080779942</v>
      </c>
      <c r="O655" s="3">
        <f>ESX50m!E655</f>
        <v>8.8685015290519878E-2</v>
      </c>
      <c r="P655" s="3">
        <f>ESX50m!I655</f>
        <v>6.7567567567567571E-2</v>
      </c>
      <c r="Q655" s="3">
        <f>ESX50m!M655</f>
        <v>8.4788029925187039E-2</v>
      </c>
      <c r="R655" s="3">
        <f t="shared" si="216"/>
        <v>0.1757930292278021</v>
      </c>
      <c r="S655" s="3">
        <f t="shared" si="217"/>
        <v>0.33145645645645649</v>
      </c>
      <c r="T655" s="3">
        <f t="shared" si="218"/>
        <v>0.20735070401989456</v>
      </c>
      <c r="U655" s="3">
        <f t="shared" si="219"/>
        <v>0.17678087495160666</v>
      </c>
      <c r="V655" s="3">
        <f t="shared" si="210"/>
        <v>8.0594945004786187E-2</v>
      </c>
      <c r="W655" s="3">
        <f>I655-TBONDm!I655</f>
        <v>2.1825396825396803E-2</v>
      </c>
      <c r="X655" s="3">
        <f t="shared" si="211"/>
        <v>7.3642056474873804E-2</v>
      </c>
    </row>
    <row r="656" spans="1:24" x14ac:dyDescent="0.2">
      <c r="A656" s="2">
        <v>38037</v>
      </c>
      <c r="B656">
        <v>58</v>
      </c>
      <c r="C656">
        <v>118</v>
      </c>
      <c r="D656">
        <v>113</v>
      </c>
      <c r="E656" s="3">
        <f t="shared" si="207"/>
        <v>-0.19031141868512111</v>
      </c>
      <c r="F656">
        <v>18</v>
      </c>
      <c r="G656">
        <v>18</v>
      </c>
      <c r="H656">
        <v>40</v>
      </c>
      <c r="I656" s="3">
        <f t="shared" si="208"/>
        <v>-0.28947368421052633</v>
      </c>
      <c r="J656">
        <f t="shared" si="220"/>
        <v>76</v>
      </c>
      <c r="K656">
        <f t="shared" si="221"/>
        <v>136</v>
      </c>
      <c r="L656">
        <f t="shared" si="222"/>
        <v>153</v>
      </c>
      <c r="M656" s="3">
        <f t="shared" si="209"/>
        <v>-0.21095890410958903</v>
      </c>
      <c r="N656" s="3">
        <f t="shared" si="215"/>
        <v>0.37260273972602742</v>
      </c>
      <c r="O656" s="3">
        <f>ESX50m!E656</f>
        <v>0.12828947368421054</v>
      </c>
      <c r="P656" s="3">
        <f>ESX50m!I656</f>
        <v>0.2857142857142857</v>
      </c>
      <c r="Q656" s="3">
        <f>ESX50m!M656</f>
        <v>0.16010498687664043</v>
      </c>
      <c r="R656" s="3">
        <f t="shared" si="216"/>
        <v>0.31860089236933165</v>
      </c>
      <c r="S656" s="3">
        <f t="shared" si="217"/>
        <v>0.57518796992481203</v>
      </c>
      <c r="T656" s="3">
        <f t="shared" si="218"/>
        <v>0.37106389098622949</v>
      </c>
      <c r="U656" s="3">
        <f t="shared" si="219"/>
        <v>9.9162265525405219E-2</v>
      </c>
      <c r="V656" s="3">
        <f t="shared" si="210"/>
        <v>-2.7760060198449066E-2</v>
      </c>
      <c r="W656" s="3">
        <f>I656-TBONDm!I656</f>
        <v>8.8904694167852072E-2</v>
      </c>
      <c r="X656" s="3">
        <f t="shared" si="211"/>
        <v>8.1866313227974871E-2</v>
      </c>
    </row>
    <row r="657" spans="1:24" x14ac:dyDescent="0.2">
      <c r="A657" s="2">
        <v>38030</v>
      </c>
      <c r="B657">
        <v>50</v>
      </c>
      <c r="C657">
        <v>125</v>
      </c>
      <c r="D657">
        <v>124</v>
      </c>
      <c r="E657" s="3">
        <f t="shared" si="207"/>
        <v>-0.24749163879598662</v>
      </c>
      <c r="F657">
        <v>17</v>
      </c>
      <c r="G657">
        <v>25</v>
      </c>
      <c r="H657">
        <v>33</v>
      </c>
      <c r="I657" s="3">
        <f t="shared" si="208"/>
        <v>-0.21333333333333335</v>
      </c>
      <c r="J657">
        <f t="shared" si="220"/>
        <v>67</v>
      </c>
      <c r="K657">
        <f t="shared" si="221"/>
        <v>150</v>
      </c>
      <c r="L657">
        <f t="shared" si="222"/>
        <v>157</v>
      </c>
      <c r="M657" s="3">
        <f t="shared" si="209"/>
        <v>-0.24064171122994651</v>
      </c>
      <c r="N657" s="3">
        <f t="shared" ref="N657:N689" si="223">K657/SUM(J657:L657)</f>
        <v>0.40106951871657753</v>
      </c>
      <c r="O657" s="3">
        <f>ESX50m!E657</f>
        <v>0.10759493670886076</v>
      </c>
      <c r="P657" s="3">
        <f>ESX50m!I657</f>
        <v>1.2658227848101266E-2</v>
      </c>
      <c r="Q657" s="3">
        <f>ESX50m!M657</f>
        <v>8.8607594936708861E-2</v>
      </c>
      <c r="R657" s="3">
        <f t="shared" si="216"/>
        <v>0.3550865755048474</v>
      </c>
      <c r="S657" s="3">
        <f t="shared" si="217"/>
        <v>0.22599156118143462</v>
      </c>
      <c r="T657" s="3">
        <f t="shared" si="218"/>
        <v>0.32924930616665538</v>
      </c>
      <c r="U657" s="3">
        <f t="shared" si="219"/>
        <v>-3.4158305462653277E-2</v>
      </c>
      <c r="V657" s="3">
        <f t="shared" si="210"/>
        <v>-6.5208088100856862E-2</v>
      </c>
      <c r="W657" s="3">
        <f>I657-TBONDm!I657</f>
        <v>0.11019607843137255</v>
      </c>
      <c r="X657" s="3">
        <f t="shared" si="211"/>
        <v>6.2319134470269787E-2</v>
      </c>
    </row>
    <row r="658" spans="1:24" x14ac:dyDescent="0.2">
      <c r="A658" s="2">
        <v>38023</v>
      </c>
      <c r="B658">
        <v>51</v>
      </c>
      <c r="C658">
        <v>102</v>
      </c>
      <c r="D658">
        <v>138</v>
      </c>
      <c r="E658" s="3">
        <f t="shared" si="207"/>
        <v>-0.29896907216494845</v>
      </c>
      <c r="F658">
        <v>20</v>
      </c>
      <c r="G658">
        <v>22</v>
      </c>
      <c r="H658">
        <v>31</v>
      </c>
      <c r="I658" s="3">
        <f t="shared" si="208"/>
        <v>-0.15068493150684931</v>
      </c>
      <c r="J658">
        <f t="shared" si="220"/>
        <v>71</v>
      </c>
      <c r="K658">
        <f t="shared" si="221"/>
        <v>124</v>
      </c>
      <c r="L658">
        <f t="shared" si="222"/>
        <v>169</v>
      </c>
      <c r="M658" s="3">
        <f t="shared" si="209"/>
        <v>-0.26923076923076922</v>
      </c>
      <c r="N658" s="3">
        <f t="shared" si="223"/>
        <v>0.34065934065934067</v>
      </c>
      <c r="O658" s="3">
        <f>ESX50m!E658</f>
        <v>7.2100313479623826E-2</v>
      </c>
      <c r="P658" s="3">
        <f>ESX50m!I658</f>
        <v>7.6923076923076927E-2</v>
      </c>
      <c r="Q658" s="3">
        <f>ESX50m!M658</f>
        <v>7.3047858942065488E-2</v>
      </c>
      <c r="R658" s="3">
        <f t="shared" ref="R658:R690" si="224">O658-E658</f>
        <v>0.37106938564457226</v>
      </c>
      <c r="S658" s="3">
        <f t="shared" ref="S658:S690" si="225">P658-I658</f>
        <v>0.22760800842992623</v>
      </c>
      <c r="T658" s="3">
        <f t="shared" ref="T658:T690" si="226">Q658-M658</f>
        <v>0.34227862817283472</v>
      </c>
      <c r="U658" s="3">
        <f t="shared" ref="U658:U690" si="227">E658-I658</f>
        <v>-0.14828414065809914</v>
      </c>
      <c r="V658" s="3">
        <f t="shared" si="210"/>
        <v>-1.7059260721125152E-2</v>
      </c>
      <c r="W658" s="3">
        <f>I658-TBONDm!I658</f>
        <v>4.6498167084699976E-2</v>
      </c>
      <c r="X658" s="3">
        <f t="shared" si="211"/>
        <v>3.8129735920259637E-2</v>
      </c>
    </row>
    <row r="659" spans="1:24" x14ac:dyDescent="0.2">
      <c r="A659" s="2">
        <v>38016</v>
      </c>
      <c r="B659">
        <v>47</v>
      </c>
      <c r="C659">
        <v>88</v>
      </c>
      <c r="D659">
        <v>140</v>
      </c>
      <c r="E659" s="3">
        <f t="shared" si="207"/>
        <v>-0.33818181818181819</v>
      </c>
      <c r="F659">
        <v>16</v>
      </c>
      <c r="G659">
        <v>22</v>
      </c>
      <c r="H659">
        <v>42</v>
      </c>
      <c r="I659" s="3">
        <f t="shared" si="208"/>
        <v>-0.32500000000000001</v>
      </c>
      <c r="J659">
        <f t="shared" si="220"/>
        <v>63</v>
      </c>
      <c r="K659">
        <f t="shared" si="221"/>
        <v>110</v>
      </c>
      <c r="L659">
        <f t="shared" si="222"/>
        <v>182</v>
      </c>
      <c r="M659" s="3">
        <f t="shared" si="209"/>
        <v>-0.3352112676056338</v>
      </c>
      <c r="N659" s="3">
        <f t="shared" si="223"/>
        <v>0.30985915492957744</v>
      </c>
      <c r="O659" s="3">
        <f>ESX50m!E659</f>
        <v>0.1</v>
      </c>
      <c r="P659" s="3">
        <f>ESX50m!I659</f>
        <v>0.14666666666666667</v>
      </c>
      <c r="Q659" s="3">
        <f>ESX50m!M659</f>
        <v>0.10909090909090909</v>
      </c>
      <c r="R659" s="3">
        <f t="shared" si="224"/>
        <v>0.43818181818181823</v>
      </c>
      <c r="S659" s="3">
        <f t="shared" si="225"/>
        <v>0.47166666666666668</v>
      </c>
      <c r="T659" s="3">
        <f t="shared" si="226"/>
        <v>0.44430217669654287</v>
      </c>
      <c r="U659" s="3">
        <f t="shared" si="227"/>
        <v>-1.3181818181818183E-2</v>
      </c>
      <c r="V659" s="3">
        <f t="shared" si="210"/>
        <v>7.201340051484241E-2</v>
      </c>
      <c r="W659" s="3">
        <f>I659-TBONDm!I659</f>
        <v>3.0263157894736825E-2</v>
      </c>
      <c r="X659" s="3">
        <f t="shared" si="211"/>
        <v>3.2755421341103153E-2</v>
      </c>
    </row>
    <row r="660" spans="1:24" x14ac:dyDescent="0.2">
      <c r="A660" s="2">
        <v>38009</v>
      </c>
      <c r="B660">
        <v>59</v>
      </c>
      <c r="C660">
        <v>113</v>
      </c>
      <c r="D660">
        <v>110</v>
      </c>
      <c r="E660" s="3">
        <f t="shared" si="207"/>
        <v>-0.18085106382978725</v>
      </c>
      <c r="F660">
        <v>12</v>
      </c>
      <c r="G660">
        <v>32</v>
      </c>
      <c r="H660">
        <v>35</v>
      </c>
      <c r="I660" s="3">
        <f t="shared" si="208"/>
        <v>-0.29113924050632911</v>
      </c>
      <c r="J660">
        <f t="shared" si="220"/>
        <v>71</v>
      </c>
      <c r="K660">
        <f t="shared" si="221"/>
        <v>145</v>
      </c>
      <c r="L660">
        <f t="shared" si="222"/>
        <v>145</v>
      </c>
      <c r="M660" s="3">
        <f t="shared" si="209"/>
        <v>-0.20498614958448755</v>
      </c>
      <c r="N660" s="3">
        <f t="shared" si="223"/>
        <v>0.40166204986149584</v>
      </c>
      <c r="O660" s="3">
        <f>ESX50m!E660</f>
        <v>0.10135135135135136</v>
      </c>
      <c r="P660" s="3">
        <f>ESX50m!I660</f>
        <v>8.6419753086419748E-2</v>
      </c>
      <c r="Q660" s="3">
        <f>ESX50m!M660</f>
        <v>9.8143236074270557E-2</v>
      </c>
      <c r="R660" s="3">
        <f t="shared" si="224"/>
        <v>0.28220241518113859</v>
      </c>
      <c r="S660" s="3">
        <f t="shared" si="225"/>
        <v>0.37755899359274886</v>
      </c>
      <c r="T660" s="3">
        <f t="shared" si="226"/>
        <v>0.30312938565875813</v>
      </c>
      <c r="U660" s="3">
        <f t="shared" si="227"/>
        <v>0.11028817667654187</v>
      </c>
      <c r="V660" s="3">
        <f t="shared" si="210"/>
        <v>0.11891629395479648</v>
      </c>
      <c r="W660" s="3">
        <f>I660-TBONDm!I660</f>
        <v>3.7627882781342104E-2</v>
      </c>
      <c r="X660" s="3">
        <f t="shared" si="211"/>
        <v>3.8543659542239796E-2</v>
      </c>
    </row>
    <row r="661" spans="1:24" x14ac:dyDescent="0.2">
      <c r="A661" s="2">
        <v>38002</v>
      </c>
      <c r="B661">
        <v>56</v>
      </c>
      <c r="C661">
        <v>106</v>
      </c>
      <c r="D661">
        <v>96</v>
      </c>
      <c r="E661" s="3">
        <f t="shared" si="207"/>
        <v>-0.15503875968992248</v>
      </c>
      <c r="F661">
        <v>14</v>
      </c>
      <c r="G661">
        <v>25</v>
      </c>
      <c r="H661">
        <v>34</v>
      </c>
      <c r="I661" s="3">
        <f t="shared" si="208"/>
        <v>-0.27397260273972601</v>
      </c>
      <c r="J661">
        <f t="shared" si="220"/>
        <v>70</v>
      </c>
      <c r="K661">
        <f t="shared" si="221"/>
        <v>131</v>
      </c>
      <c r="L661">
        <f t="shared" si="222"/>
        <v>130</v>
      </c>
      <c r="M661" s="3">
        <f t="shared" si="209"/>
        <v>-0.18126888217522658</v>
      </c>
      <c r="N661" s="3">
        <f t="shared" si="223"/>
        <v>0.39577039274924469</v>
      </c>
      <c r="O661" s="3">
        <f>ESX50m!E661</f>
        <v>8.6092715231788075E-2</v>
      </c>
      <c r="P661" s="3">
        <f>ESX50m!I661</f>
        <v>4.9382716049382713E-2</v>
      </c>
      <c r="Q661" s="3">
        <f>ESX50m!M661</f>
        <v>7.8328981723237601E-2</v>
      </c>
      <c r="R661" s="3">
        <f t="shared" si="224"/>
        <v>0.24113147492171055</v>
      </c>
      <c r="S661" s="3">
        <f t="shared" si="225"/>
        <v>0.32335531878910873</v>
      </c>
      <c r="T661" s="3">
        <f t="shared" si="226"/>
        <v>0.25959786389846418</v>
      </c>
      <c r="U661" s="3">
        <f t="shared" si="227"/>
        <v>0.11893384304980353</v>
      </c>
      <c r="V661" s="3">
        <f t="shared" si="210"/>
        <v>5.6439282681663504E-2</v>
      </c>
      <c r="W661" s="3">
        <f>I661-TBONDm!I661</f>
        <v>3.0375223347230529E-2</v>
      </c>
      <c r="X661" s="3">
        <f t="shared" si="211"/>
        <v>4.7633685009683589E-2</v>
      </c>
    </row>
    <row r="662" spans="1:24" x14ac:dyDescent="0.2">
      <c r="A662" s="2">
        <v>37995</v>
      </c>
      <c r="B662">
        <v>63</v>
      </c>
      <c r="C662">
        <v>120</v>
      </c>
      <c r="D662">
        <v>106</v>
      </c>
      <c r="E662" s="3">
        <f t="shared" si="207"/>
        <v>-0.14878892733564014</v>
      </c>
      <c r="F662">
        <v>15</v>
      </c>
      <c r="G662">
        <v>25</v>
      </c>
      <c r="H662">
        <v>36</v>
      </c>
      <c r="I662" s="3">
        <f t="shared" si="208"/>
        <v>-0.27631578947368424</v>
      </c>
      <c r="J662">
        <f t="shared" si="220"/>
        <v>78</v>
      </c>
      <c r="K662">
        <f t="shared" si="221"/>
        <v>145</v>
      </c>
      <c r="L662">
        <f t="shared" si="222"/>
        <v>142</v>
      </c>
      <c r="M662" s="3">
        <f t="shared" si="209"/>
        <v>-0.17534246575342466</v>
      </c>
      <c r="N662" s="3">
        <f t="shared" si="223"/>
        <v>0.39726027397260272</v>
      </c>
      <c r="O662" s="3">
        <f>ESX50m!E662</f>
        <v>9.5588235294117641E-2</v>
      </c>
      <c r="P662" s="3">
        <f>ESX50m!I662</f>
        <v>0.10666666666666667</v>
      </c>
      <c r="Q662" s="3">
        <f>ESX50m!M662</f>
        <v>9.7982708933717577E-2</v>
      </c>
      <c r="R662" s="3">
        <f t="shared" si="224"/>
        <v>0.24437716262975778</v>
      </c>
      <c r="S662" s="3">
        <f t="shared" si="225"/>
        <v>0.38298245614035092</v>
      </c>
      <c r="T662" s="3">
        <f t="shared" si="226"/>
        <v>0.27332517468714224</v>
      </c>
      <c r="U662" s="3">
        <f t="shared" si="227"/>
        <v>0.12752686213804409</v>
      </c>
      <c r="V662" s="3">
        <f t="shared" si="210"/>
        <v>6.1576988039273008E-2</v>
      </c>
      <c r="W662" s="3">
        <f>I662-TBONDm!I662</f>
        <v>4.7627872498146762E-2</v>
      </c>
      <c r="X662" s="3">
        <f t="shared" si="211"/>
        <v>4.5780669384136163E-2</v>
      </c>
    </row>
    <row r="663" spans="1:24" x14ac:dyDescent="0.2">
      <c r="A663" s="2">
        <v>37988</v>
      </c>
      <c r="B663">
        <v>41</v>
      </c>
      <c r="C663">
        <v>74</v>
      </c>
      <c r="D663">
        <v>95</v>
      </c>
      <c r="E663" s="3">
        <f t="shared" si="207"/>
        <v>-0.25714285714285712</v>
      </c>
      <c r="F663">
        <v>14</v>
      </c>
      <c r="G663">
        <v>13</v>
      </c>
      <c r="H663">
        <v>23</v>
      </c>
      <c r="I663" s="3">
        <f t="shared" si="208"/>
        <v>-0.18</v>
      </c>
      <c r="J663">
        <f t="shared" si="220"/>
        <v>55</v>
      </c>
      <c r="K663">
        <f t="shared" si="221"/>
        <v>87</v>
      </c>
      <c r="L663">
        <f t="shared" si="222"/>
        <v>118</v>
      </c>
      <c r="M663" s="3">
        <f t="shared" si="209"/>
        <v>-0.24230769230769231</v>
      </c>
      <c r="N663" s="3">
        <f t="shared" si="223"/>
        <v>0.33461538461538459</v>
      </c>
      <c r="O663" s="3">
        <f>ESX50m!E663</f>
        <v>8.3056478405315617E-2</v>
      </c>
      <c r="P663" s="3">
        <f>ESX50m!I663</f>
        <v>0</v>
      </c>
      <c r="Q663" s="3">
        <f>ESX50m!M663</f>
        <v>6.6489361702127658E-2</v>
      </c>
      <c r="R663" s="3">
        <f t="shared" si="224"/>
        <v>0.34019933554817272</v>
      </c>
      <c r="S663" s="3">
        <f t="shared" si="225"/>
        <v>0.18</v>
      </c>
      <c r="T663" s="3">
        <f t="shared" si="226"/>
        <v>0.30879705400981994</v>
      </c>
      <c r="U663" s="3">
        <f t="shared" si="227"/>
        <v>-7.7142857142857124E-2</v>
      </c>
      <c r="V663" s="3">
        <f t="shared" si="210"/>
        <v>2.664379156901588E-2</v>
      </c>
      <c r="W663" s="3">
        <f>I663-TBONDm!I663</f>
        <v>6.489795918367347E-2</v>
      </c>
      <c r="X663" s="3">
        <f t="shared" si="211"/>
        <v>5.9418600773642805E-2</v>
      </c>
    </row>
    <row r="664" spans="1:24" x14ac:dyDescent="0.2">
      <c r="A664" s="2">
        <v>37974</v>
      </c>
      <c r="B664">
        <v>44</v>
      </c>
      <c r="C664">
        <v>86</v>
      </c>
      <c r="D664">
        <v>106</v>
      </c>
      <c r="E664" s="3">
        <f t="shared" si="207"/>
        <v>-0.26271186440677968</v>
      </c>
      <c r="F664">
        <v>13</v>
      </c>
      <c r="G664">
        <v>15</v>
      </c>
      <c r="H664">
        <v>40</v>
      </c>
      <c r="I664" s="3">
        <f t="shared" si="208"/>
        <v>-0.39705882352941174</v>
      </c>
      <c r="J664">
        <f t="shared" si="220"/>
        <v>57</v>
      </c>
      <c r="K664">
        <f t="shared" si="221"/>
        <v>101</v>
      </c>
      <c r="L664">
        <f t="shared" si="222"/>
        <v>146</v>
      </c>
      <c r="M664" s="3">
        <f t="shared" si="209"/>
        <v>-0.29276315789473684</v>
      </c>
      <c r="N664" s="3">
        <f t="shared" si="223"/>
        <v>0.33223684210526316</v>
      </c>
      <c r="O664" s="3">
        <f>ESX50m!E664</f>
        <v>6.1135371179039298E-2</v>
      </c>
      <c r="P664" s="3">
        <f>ESX50m!I664</f>
        <v>-1.9607843137254902E-2</v>
      </c>
      <c r="Q664" s="3">
        <f>ESX50m!M664</f>
        <v>4.642857142857143E-2</v>
      </c>
      <c r="R664" s="3">
        <f t="shared" si="224"/>
        <v>0.32384723558581896</v>
      </c>
      <c r="S664" s="3">
        <f t="shared" si="225"/>
        <v>0.37745098039215685</v>
      </c>
      <c r="T664" s="3">
        <f t="shared" si="226"/>
        <v>0.33919172932330827</v>
      </c>
      <c r="U664" s="3">
        <f t="shared" si="227"/>
        <v>0.13434695912263206</v>
      </c>
      <c r="V664" s="3">
        <f t="shared" si="210"/>
        <v>4.2316518732155035E-2</v>
      </c>
      <c r="W664" s="3">
        <f>I664-TBONDm!I664</f>
        <v>2.4816176470588258E-2</v>
      </c>
      <c r="X664" s="3">
        <f t="shared" si="211"/>
        <v>6.8183569414387843E-2</v>
      </c>
    </row>
    <row r="665" spans="1:24" x14ac:dyDescent="0.2">
      <c r="A665" s="2">
        <v>37967</v>
      </c>
      <c r="B665">
        <v>43</v>
      </c>
      <c r="C665">
        <v>96</v>
      </c>
      <c r="D665">
        <v>125</v>
      </c>
      <c r="E665" s="3">
        <f t="shared" si="207"/>
        <v>-0.31060606060606061</v>
      </c>
      <c r="F665">
        <v>13</v>
      </c>
      <c r="G665">
        <v>18</v>
      </c>
      <c r="H665">
        <v>35</v>
      </c>
      <c r="I665" s="3">
        <f t="shared" si="208"/>
        <v>-0.33333333333333331</v>
      </c>
      <c r="J665">
        <f t="shared" si="220"/>
        <v>56</v>
      </c>
      <c r="K665">
        <f t="shared" si="221"/>
        <v>114</v>
      </c>
      <c r="L665">
        <f t="shared" si="222"/>
        <v>160</v>
      </c>
      <c r="M665" s="3">
        <f t="shared" si="209"/>
        <v>-0.31515151515151513</v>
      </c>
      <c r="N665" s="3">
        <f t="shared" si="223"/>
        <v>0.34545454545454546</v>
      </c>
      <c r="O665" s="3">
        <f>ESX50m!E665</f>
        <v>0.18699186991869918</v>
      </c>
      <c r="P665" s="3">
        <f>ESX50m!I665</f>
        <v>8.5714285714285715E-2</v>
      </c>
      <c r="Q665" s="3">
        <f>ESX50m!M665</f>
        <v>0.16455696202531644</v>
      </c>
      <c r="R665" s="3">
        <f t="shared" si="224"/>
        <v>0.49759793052475976</v>
      </c>
      <c r="S665" s="3">
        <f t="shared" si="225"/>
        <v>0.419047619047619</v>
      </c>
      <c r="T665" s="3">
        <f t="shared" si="226"/>
        <v>0.47970847717683157</v>
      </c>
      <c r="U665" s="3">
        <f t="shared" si="227"/>
        <v>2.2727272727272707E-2</v>
      </c>
      <c r="V665" s="3">
        <f t="shared" si="210"/>
        <v>-3.2155409612366043E-2</v>
      </c>
      <c r="W665" s="3">
        <f>I665-TBONDm!I665</f>
        <v>8.8541666666666685E-2</v>
      </c>
      <c r="X665" s="3">
        <f t="shared" si="211"/>
        <v>5.5060505739853577E-2</v>
      </c>
    </row>
    <row r="666" spans="1:24" x14ac:dyDescent="0.2">
      <c r="A666" s="2">
        <v>37960</v>
      </c>
      <c r="B666">
        <v>45</v>
      </c>
      <c r="C666">
        <v>79</v>
      </c>
      <c r="D666">
        <v>105</v>
      </c>
      <c r="E666" s="3">
        <f t="shared" si="207"/>
        <v>-0.26200873362445415</v>
      </c>
      <c r="F666">
        <v>15</v>
      </c>
      <c r="G666">
        <v>23</v>
      </c>
      <c r="H666">
        <v>31</v>
      </c>
      <c r="I666" s="3">
        <f t="shared" si="208"/>
        <v>-0.2318840579710145</v>
      </c>
      <c r="J666">
        <f t="shared" si="220"/>
        <v>60</v>
      </c>
      <c r="K666">
        <f t="shared" si="221"/>
        <v>102</v>
      </c>
      <c r="L666">
        <f t="shared" si="222"/>
        <v>136</v>
      </c>
      <c r="M666" s="3">
        <f t="shared" si="209"/>
        <v>-0.25503355704697989</v>
      </c>
      <c r="N666" s="3">
        <f t="shared" si="223"/>
        <v>0.34228187919463088</v>
      </c>
      <c r="O666" s="3">
        <f>ESX50m!E666</f>
        <v>4.0441176470588237E-2</v>
      </c>
      <c r="P666" s="3">
        <f>ESX50m!I666</f>
        <v>0.18840579710144928</v>
      </c>
      <c r="Q666" s="3">
        <f>ESX50m!M666</f>
        <v>7.0381231671554259E-2</v>
      </c>
      <c r="R666" s="3">
        <f t="shared" si="224"/>
        <v>0.30244991009504241</v>
      </c>
      <c r="S666" s="3">
        <f t="shared" si="225"/>
        <v>0.42028985507246375</v>
      </c>
      <c r="T666" s="3">
        <f t="shared" si="226"/>
        <v>0.32541478871853413</v>
      </c>
      <c r="U666" s="3">
        <f t="shared" si="227"/>
        <v>-3.0124675653439653E-2</v>
      </c>
      <c r="V666" s="3">
        <f t="shared" si="210"/>
        <v>-1.4352129613964084E-2</v>
      </c>
      <c r="W666" s="3">
        <f>I666-TBONDm!I666</f>
        <v>9.1192865105908599E-2</v>
      </c>
      <c r="X666" s="3">
        <f t="shared" si="211"/>
        <v>2.7666383676613848E-2</v>
      </c>
    </row>
    <row r="667" spans="1:24" x14ac:dyDescent="0.2">
      <c r="A667" s="2">
        <v>37953</v>
      </c>
      <c r="B667">
        <v>41</v>
      </c>
      <c r="C667">
        <v>86</v>
      </c>
      <c r="D667">
        <v>120</v>
      </c>
      <c r="E667" s="3">
        <f t="shared" si="207"/>
        <v>-0.31983805668016196</v>
      </c>
      <c r="F667">
        <v>17</v>
      </c>
      <c r="G667">
        <v>26</v>
      </c>
      <c r="H667">
        <v>35</v>
      </c>
      <c r="I667" s="3">
        <f t="shared" si="208"/>
        <v>-0.23076923076923078</v>
      </c>
      <c r="J667">
        <f t="shared" si="220"/>
        <v>58</v>
      </c>
      <c r="K667">
        <f t="shared" si="221"/>
        <v>112</v>
      </c>
      <c r="L667">
        <f t="shared" si="222"/>
        <v>155</v>
      </c>
      <c r="M667" s="3">
        <f t="shared" si="209"/>
        <v>-0.29846153846153844</v>
      </c>
      <c r="N667" s="3">
        <f t="shared" si="223"/>
        <v>0.3446153846153846</v>
      </c>
      <c r="O667" s="3">
        <f>ESX50m!E667</f>
        <v>4.9382716049382713E-2</v>
      </c>
      <c r="P667" s="3">
        <f>ESX50m!I667</f>
        <v>0.18840579710144928</v>
      </c>
      <c r="Q667" s="3">
        <f>ESX50m!M667</f>
        <v>8.0128205128205135E-2</v>
      </c>
      <c r="R667" s="3">
        <f t="shared" si="224"/>
        <v>0.36922077272954468</v>
      </c>
      <c r="S667" s="3">
        <f t="shared" si="225"/>
        <v>0.41917502787068006</v>
      </c>
      <c r="T667" s="3">
        <f t="shared" si="226"/>
        <v>0.37858974358974357</v>
      </c>
      <c r="U667" s="3">
        <f t="shared" si="227"/>
        <v>-8.9068825910931182E-2</v>
      </c>
      <c r="V667" s="3">
        <f t="shared" si="210"/>
        <v>1.2725460898587559E-2</v>
      </c>
      <c r="W667" s="3">
        <f>I667-TBONDm!I667</f>
        <v>-1.4553014553014554E-2</v>
      </c>
      <c r="X667" s="3">
        <f t="shared" si="211"/>
        <v>4.0027687086510349E-3</v>
      </c>
    </row>
    <row r="668" spans="1:24" x14ac:dyDescent="0.2">
      <c r="A668" s="2">
        <v>37946</v>
      </c>
      <c r="B668">
        <v>42</v>
      </c>
      <c r="C668">
        <v>81</v>
      </c>
      <c r="D668">
        <v>123</v>
      </c>
      <c r="E668" s="3">
        <f t="shared" si="207"/>
        <v>-0.32926829268292684</v>
      </c>
      <c r="F668">
        <v>8</v>
      </c>
      <c r="G668">
        <v>28</v>
      </c>
      <c r="H668">
        <v>38</v>
      </c>
      <c r="I668" s="3">
        <f t="shared" si="208"/>
        <v>-0.40540540540540543</v>
      </c>
      <c r="J668">
        <f t="shared" si="220"/>
        <v>50</v>
      </c>
      <c r="K668">
        <f t="shared" si="221"/>
        <v>109</v>
      </c>
      <c r="L668">
        <f t="shared" si="222"/>
        <v>161</v>
      </c>
      <c r="M668" s="3">
        <f t="shared" si="209"/>
        <v>-0.34687499999999999</v>
      </c>
      <c r="N668" s="3">
        <f t="shared" si="223"/>
        <v>0.34062500000000001</v>
      </c>
      <c r="O668" s="3">
        <f>ESX50m!E668</f>
        <v>0.14615384615384616</v>
      </c>
      <c r="P668" s="3">
        <f>ESX50m!I668</f>
        <v>0.15584415584415584</v>
      </c>
      <c r="Q668" s="3">
        <f>ESX50m!M668</f>
        <v>0.14836795252225518</v>
      </c>
      <c r="R668" s="3">
        <f t="shared" si="224"/>
        <v>0.47542213883677298</v>
      </c>
      <c r="S668" s="3">
        <f t="shared" si="225"/>
        <v>0.56124956124956127</v>
      </c>
      <c r="T668" s="3">
        <f t="shared" si="226"/>
        <v>0.49524295252225514</v>
      </c>
      <c r="U668" s="3">
        <f t="shared" si="227"/>
        <v>7.6137112722478584E-2</v>
      </c>
      <c r="V668" s="3">
        <f t="shared" si="210"/>
        <v>2.2167955538450617E-2</v>
      </c>
      <c r="W668" s="3">
        <f>I668-TBONDm!I668</f>
        <v>6.3593004769474937E-3</v>
      </c>
      <c r="X668" s="3">
        <f t="shared" si="211"/>
        <v>1.1739776445658767E-2</v>
      </c>
    </row>
    <row r="669" spans="1:24" x14ac:dyDescent="0.2">
      <c r="A669" s="2">
        <v>37939</v>
      </c>
      <c r="B669">
        <v>38</v>
      </c>
      <c r="C669">
        <v>92</v>
      </c>
      <c r="D669">
        <v>138</v>
      </c>
      <c r="E669" s="3">
        <f t="shared" si="207"/>
        <v>-0.37313432835820898</v>
      </c>
      <c r="F669">
        <v>8</v>
      </c>
      <c r="G669">
        <v>22</v>
      </c>
      <c r="H669">
        <v>36</v>
      </c>
      <c r="I669" s="3">
        <f t="shared" si="208"/>
        <v>-0.42424242424242425</v>
      </c>
      <c r="J669">
        <f t="shared" si="220"/>
        <v>46</v>
      </c>
      <c r="K669">
        <f t="shared" si="221"/>
        <v>114</v>
      </c>
      <c r="L669">
        <f t="shared" si="222"/>
        <v>174</v>
      </c>
      <c r="M669" s="3">
        <f t="shared" si="209"/>
        <v>-0.38323353293413176</v>
      </c>
      <c r="N669" s="3">
        <f t="shared" si="223"/>
        <v>0.3413173652694611</v>
      </c>
      <c r="O669" s="3">
        <f>ESX50m!E669</f>
        <v>5.078125E-2</v>
      </c>
      <c r="P669" s="3">
        <f>ESX50m!I669</f>
        <v>0.3108108108108108</v>
      </c>
      <c r="Q669" s="3">
        <f>ESX50m!M669</f>
        <v>0.10909090909090909</v>
      </c>
      <c r="R669" s="3">
        <f t="shared" si="224"/>
        <v>0.42391557835820898</v>
      </c>
      <c r="S669" s="3">
        <f t="shared" si="225"/>
        <v>0.73505323505323505</v>
      </c>
      <c r="T669" s="3">
        <f t="shared" si="226"/>
        <v>0.49232444202504083</v>
      </c>
      <c r="U669" s="3">
        <f t="shared" si="227"/>
        <v>5.1108095884215277E-2</v>
      </c>
      <c r="V669" s="3">
        <f t="shared" si="210"/>
        <v>-7.7621275461640287E-3</v>
      </c>
      <c r="W669" s="3">
        <f>I669-TBONDm!I669</f>
        <v>2.0202020202020166E-2</v>
      </c>
      <c r="X669" s="3">
        <f t="shared" si="211"/>
        <v>3.5746135746135742E-2</v>
      </c>
    </row>
    <row r="670" spans="1:24" x14ac:dyDescent="0.2">
      <c r="A670" s="2">
        <v>37932</v>
      </c>
      <c r="B670">
        <v>39</v>
      </c>
      <c r="C670">
        <v>99</v>
      </c>
      <c r="D670">
        <v>150</v>
      </c>
      <c r="E670" s="3">
        <f t="shared" si="207"/>
        <v>-0.38541666666666669</v>
      </c>
      <c r="F670">
        <v>12</v>
      </c>
      <c r="G670">
        <v>28</v>
      </c>
      <c r="H670">
        <v>37</v>
      </c>
      <c r="I670" s="3">
        <f t="shared" si="208"/>
        <v>-0.32467532467532467</v>
      </c>
      <c r="J670">
        <f t="shared" si="220"/>
        <v>51</v>
      </c>
      <c r="K670">
        <f t="shared" si="221"/>
        <v>127</v>
      </c>
      <c r="L670">
        <f t="shared" si="222"/>
        <v>187</v>
      </c>
      <c r="M670" s="3">
        <f t="shared" si="209"/>
        <v>-0.37260273972602742</v>
      </c>
      <c r="N670" s="3">
        <f t="shared" si="223"/>
        <v>0.34794520547945207</v>
      </c>
      <c r="O670" s="3">
        <f>ESX50m!E670</f>
        <v>0.1388888888888889</v>
      </c>
      <c r="P670" s="3">
        <f>ESX50m!I670</f>
        <v>0.15151515151515152</v>
      </c>
      <c r="Q670" s="3">
        <f>ESX50m!M670</f>
        <v>0.14124293785310735</v>
      </c>
      <c r="R670" s="3">
        <f t="shared" si="224"/>
        <v>0.52430555555555558</v>
      </c>
      <c r="S670" s="3">
        <f t="shared" si="225"/>
        <v>0.47619047619047616</v>
      </c>
      <c r="T670" s="3">
        <f t="shared" si="226"/>
        <v>0.5138456775791348</v>
      </c>
      <c r="U670" s="3">
        <f t="shared" si="227"/>
        <v>-6.0741341991342013E-2</v>
      </c>
      <c r="V670" s="3">
        <f t="shared" si="210"/>
        <v>8.5192324898802716E-3</v>
      </c>
      <c r="W670" s="3">
        <f>I670-TBONDm!I670</f>
        <v>8.6580086580086424E-3</v>
      </c>
      <c r="X670" s="3">
        <f t="shared" si="211"/>
        <v>4.2862113450348738E-2</v>
      </c>
    </row>
    <row r="671" spans="1:24" x14ac:dyDescent="0.2">
      <c r="A671" s="2">
        <v>37925</v>
      </c>
      <c r="B671">
        <v>51</v>
      </c>
      <c r="C671">
        <v>84</v>
      </c>
      <c r="D671">
        <v>136</v>
      </c>
      <c r="E671" s="3">
        <f t="shared" si="207"/>
        <v>-0.31365313653136534</v>
      </c>
      <c r="F671">
        <v>18</v>
      </c>
      <c r="G671">
        <v>20</v>
      </c>
      <c r="H671">
        <v>42</v>
      </c>
      <c r="I671" s="3">
        <f t="shared" si="208"/>
        <v>-0.3</v>
      </c>
      <c r="J671">
        <f t="shared" si="220"/>
        <v>69</v>
      </c>
      <c r="K671">
        <f t="shared" si="221"/>
        <v>104</v>
      </c>
      <c r="L671">
        <f t="shared" si="222"/>
        <v>178</v>
      </c>
      <c r="M671" s="3">
        <f t="shared" si="209"/>
        <v>-0.31054131054131057</v>
      </c>
      <c r="N671" s="3">
        <f t="shared" si="223"/>
        <v>0.29629629629629628</v>
      </c>
      <c r="O671" s="3">
        <f>ESX50m!E671</f>
        <v>0.14238410596026491</v>
      </c>
      <c r="P671" s="3">
        <f>ESX50m!I671</f>
        <v>0.18181818181818182</v>
      </c>
      <c r="Q671" s="3">
        <f>ESX50m!M671</f>
        <v>0.15039577836411611</v>
      </c>
      <c r="R671" s="3">
        <f t="shared" si="224"/>
        <v>0.45603724249163025</v>
      </c>
      <c r="S671" s="3">
        <f t="shared" si="225"/>
        <v>0.48181818181818181</v>
      </c>
      <c r="T671" s="3">
        <f t="shared" si="226"/>
        <v>0.46093708890542667</v>
      </c>
      <c r="U671" s="3">
        <f t="shared" si="227"/>
        <v>-1.3653136531365351E-2</v>
      </c>
      <c r="V671" s="3">
        <f t="shared" si="210"/>
        <v>4.5058470330605539E-2</v>
      </c>
      <c r="W671" s="3">
        <f>I671-TBONDm!I671</f>
        <v>7.837837837837841E-2</v>
      </c>
      <c r="X671" s="3">
        <f t="shared" si="211"/>
        <v>6.0205579163379673E-2</v>
      </c>
    </row>
    <row r="672" spans="1:24" x14ac:dyDescent="0.2">
      <c r="A672" s="2">
        <v>37918</v>
      </c>
      <c r="B672">
        <v>45</v>
      </c>
      <c r="C672">
        <v>101</v>
      </c>
      <c r="D672">
        <v>100</v>
      </c>
      <c r="E672" s="3">
        <f t="shared" si="207"/>
        <v>-0.22357723577235772</v>
      </c>
      <c r="F672">
        <v>13</v>
      </c>
      <c r="G672">
        <v>20</v>
      </c>
      <c r="H672">
        <v>35</v>
      </c>
      <c r="I672" s="3">
        <f t="shared" si="208"/>
        <v>-0.3235294117647059</v>
      </c>
      <c r="J672">
        <f t="shared" si="220"/>
        <v>58</v>
      </c>
      <c r="K672">
        <f t="shared" si="221"/>
        <v>121</v>
      </c>
      <c r="L672">
        <f t="shared" si="222"/>
        <v>135</v>
      </c>
      <c r="M672" s="3">
        <f t="shared" si="209"/>
        <v>-0.24522292993630573</v>
      </c>
      <c r="N672" s="3">
        <f t="shared" si="223"/>
        <v>0.38535031847133761</v>
      </c>
      <c r="O672" s="3">
        <f>ESX50m!E672</f>
        <v>0.20618556701030927</v>
      </c>
      <c r="P672" s="3">
        <f>ESX50m!I672</f>
        <v>0.1875</v>
      </c>
      <c r="Q672" s="3">
        <f>ESX50m!M672</f>
        <v>0.20215633423180593</v>
      </c>
      <c r="R672" s="3">
        <f t="shared" si="224"/>
        <v>0.42976280278266699</v>
      </c>
      <c r="S672" s="3">
        <f t="shared" si="225"/>
        <v>0.51102941176470584</v>
      </c>
      <c r="T672" s="3">
        <f t="shared" si="226"/>
        <v>0.44737926416811169</v>
      </c>
      <c r="U672" s="3">
        <f t="shared" si="227"/>
        <v>9.995217599234818E-2</v>
      </c>
      <c r="V672" s="3">
        <f t="shared" si="210"/>
        <v>9.9077660505711873E-2</v>
      </c>
      <c r="W672" s="3">
        <f>I672-TBONDm!I672</f>
        <v>4.154995331465916E-2</v>
      </c>
      <c r="X672" s="3">
        <f t="shared" si="211"/>
        <v>4.1329674080578027E-2</v>
      </c>
    </row>
    <row r="673" spans="1:24" x14ac:dyDescent="0.2">
      <c r="A673" s="2">
        <v>37911</v>
      </c>
      <c r="B673">
        <v>43</v>
      </c>
      <c r="C673">
        <v>80</v>
      </c>
      <c r="D673">
        <v>124</v>
      </c>
      <c r="E673" s="3">
        <f t="shared" si="207"/>
        <v>-0.32793522267206476</v>
      </c>
      <c r="F673">
        <v>13</v>
      </c>
      <c r="G673">
        <v>17</v>
      </c>
      <c r="H673">
        <v>39</v>
      </c>
      <c r="I673" s="3">
        <f t="shared" si="208"/>
        <v>-0.37681159420289856</v>
      </c>
      <c r="J673">
        <f t="shared" si="220"/>
        <v>56</v>
      </c>
      <c r="K673">
        <f t="shared" si="221"/>
        <v>97</v>
      </c>
      <c r="L673">
        <f t="shared" si="222"/>
        <v>163</v>
      </c>
      <c r="M673" s="3">
        <f t="shared" si="209"/>
        <v>-0.33860759493670883</v>
      </c>
      <c r="N673" s="3">
        <f t="shared" si="223"/>
        <v>0.30696202531645572</v>
      </c>
      <c r="O673" s="3">
        <f>ESX50m!E673</f>
        <v>0.15107913669064749</v>
      </c>
      <c r="P673" s="3">
        <f>ESX50m!I673</f>
        <v>0.125</v>
      </c>
      <c r="Q673" s="3">
        <f>ESX50m!M673</f>
        <v>0.14571428571428571</v>
      </c>
      <c r="R673" s="3">
        <f t="shared" si="224"/>
        <v>0.47901435936271225</v>
      </c>
      <c r="S673" s="3">
        <f t="shared" si="225"/>
        <v>0.50181159420289856</v>
      </c>
      <c r="T673" s="3">
        <f t="shared" si="226"/>
        <v>0.48432188065099457</v>
      </c>
      <c r="U673" s="3">
        <f t="shared" si="227"/>
        <v>4.8876371530833795E-2</v>
      </c>
      <c r="V673" s="3">
        <f t="shared" si="210"/>
        <v>0.1126640893251268</v>
      </c>
      <c r="W673" s="3">
        <f>I673-TBONDm!I673</f>
        <v>6.0688405797101441E-2</v>
      </c>
      <c r="X673" s="3">
        <f t="shared" si="211"/>
        <v>4.0458274976556872E-2</v>
      </c>
    </row>
    <row r="674" spans="1:24" x14ac:dyDescent="0.2">
      <c r="A674" s="2">
        <v>37904</v>
      </c>
      <c r="B674">
        <v>51</v>
      </c>
      <c r="C674">
        <v>87</v>
      </c>
      <c r="D674">
        <v>91</v>
      </c>
      <c r="E674" s="3">
        <f t="shared" si="207"/>
        <v>-0.17467248908296942</v>
      </c>
      <c r="F674">
        <v>14</v>
      </c>
      <c r="G674">
        <v>16</v>
      </c>
      <c r="H674">
        <v>35</v>
      </c>
      <c r="I674" s="3">
        <f t="shared" si="208"/>
        <v>-0.32307692307692309</v>
      </c>
      <c r="J674">
        <f t="shared" si="220"/>
        <v>65</v>
      </c>
      <c r="K674">
        <f t="shared" si="221"/>
        <v>103</v>
      </c>
      <c r="L674">
        <f t="shared" si="222"/>
        <v>126</v>
      </c>
      <c r="M674" s="3">
        <f t="shared" si="209"/>
        <v>-0.20748299319727892</v>
      </c>
      <c r="N674" s="3">
        <f t="shared" si="223"/>
        <v>0.35034013605442177</v>
      </c>
      <c r="O674" s="3">
        <f>ESX50m!E674</f>
        <v>0.16791044776119404</v>
      </c>
      <c r="P674" s="3">
        <f>ESX50m!I674</f>
        <v>0.15714285714285714</v>
      </c>
      <c r="Q674" s="3">
        <f>ESX50m!M674</f>
        <v>0.16568047337278108</v>
      </c>
      <c r="R674" s="3">
        <f t="shared" si="224"/>
        <v>0.34258293684416347</v>
      </c>
      <c r="S674" s="3">
        <f t="shared" si="225"/>
        <v>0.48021978021978023</v>
      </c>
      <c r="T674" s="3">
        <f t="shared" si="226"/>
        <v>0.37316346657006</v>
      </c>
      <c r="U674" s="3">
        <f t="shared" si="227"/>
        <v>0.14840443399395367</v>
      </c>
      <c r="V674" s="3">
        <f t="shared" si="210"/>
        <v>7.3647951144597976E-2</v>
      </c>
      <c r="W674" s="3">
        <f>I674-TBONDm!I674</f>
        <v>2.175066312997348E-2</v>
      </c>
      <c r="X674" s="3">
        <f t="shared" si="211"/>
        <v>5.3713054632569264E-2</v>
      </c>
    </row>
    <row r="675" spans="1:24" x14ac:dyDescent="0.2">
      <c r="A675" s="2">
        <v>37897</v>
      </c>
      <c r="B675">
        <v>64</v>
      </c>
      <c r="C675">
        <v>102</v>
      </c>
      <c r="D675">
        <v>109</v>
      </c>
      <c r="E675" s="3">
        <f t="shared" si="207"/>
        <v>-0.16363636363636364</v>
      </c>
      <c r="F675">
        <v>15</v>
      </c>
      <c r="G675">
        <v>18</v>
      </c>
      <c r="H675">
        <v>36</v>
      </c>
      <c r="I675" s="3">
        <f t="shared" si="208"/>
        <v>-0.30434782608695654</v>
      </c>
      <c r="J675">
        <f t="shared" si="220"/>
        <v>79</v>
      </c>
      <c r="K675">
        <f t="shared" si="221"/>
        <v>120</v>
      </c>
      <c r="L675">
        <f t="shared" si="222"/>
        <v>145</v>
      </c>
      <c r="M675" s="3">
        <f t="shared" si="209"/>
        <v>-0.19186046511627908</v>
      </c>
      <c r="N675" s="3">
        <f t="shared" si="223"/>
        <v>0.34883720930232559</v>
      </c>
      <c r="O675" s="3">
        <f>ESX50m!E675</f>
        <v>0.10483870967741936</v>
      </c>
      <c r="P675" s="3">
        <f>ESX50m!I675</f>
        <v>0.19402985074626866</v>
      </c>
      <c r="Q675" s="3">
        <f>ESX50m!M675</f>
        <v>0.12380952380952381</v>
      </c>
      <c r="R675" s="3">
        <f t="shared" si="224"/>
        <v>0.26847507331378301</v>
      </c>
      <c r="S675" s="3">
        <f t="shared" si="225"/>
        <v>0.4983776768332252</v>
      </c>
      <c r="T675" s="3">
        <f t="shared" si="226"/>
        <v>0.31566998892580289</v>
      </c>
      <c r="U675" s="3">
        <f t="shared" si="227"/>
        <v>0.14071146245059291</v>
      </c>
      <c r="V675" s="3">
        <f t="shared" si="210"/>
        <v>5.248314442795473E-2</v>
      </c>
      <c r="W675" s="3">
        <f>I675-TBONDm!I675</f>
        <v>3.8935756002595689E-2</v>
      </c>
      <c r="X675" s="3">
        <f t="shared" si="211"/>
        <v>4.398911682981374E-2</v>
      </c>
    </row>
    <row r="676" spans="1:24" x14ac:dyDescent="0.2">
      <c r="A676" s="2">
        <v>37890</v>
      </c>
      <c r="B676">
        <v>37</v>
      </c>
      <c r="C676">
        <v>103</v>
      </c>
      <c r="D676">
        <v>85</v>
      </c>
      <c r="E676" s="3">
        <f t="shared" ref="E676:E739" si="228">(B676-D676)/SUM(B676:D676)</f>
        <v>-0.21333333333333335</v>
      </c>
      <c r="F676">
        <v>13</v>
      </c>
      <c r="G676">
        <v>27</v>
      </c>
      <c r="H676">
        <v>22</v>
      </c>
      <c r="I676" s="3">
        <f t="shared" ref="I676:I739" si="229">(F676-H676)/SUM(F676:H676)</f>
        <v>-0.14516129032258066</v>
      </c>
      <c r="J676">
        <f t="shared" si="220"/>
        <v>50</v>
      </c>
      <c r="K676">
        <f t="shared" si="221"/>
        <v>130</v>
      </c>
      <c r="L676">
        <f t="shared" si="222"/>
        <v>107</v>
      </c>
      <c r="M676" s="3">
        <f t="shared" ref="M676:M739" si="230">(J676-L676)/SUM(J676:L676)</f>
        <v>-0.19860627177700349</v>
      </c>
      <c r="N676" s="3">
        <f t="shared" si="223"/>
        <v>0.45296167247386759</v>
      </c>
      <c r="O676" s="3">
        <f>ESX50m!E676</f>
        <v>0.10437710437710437</v>
      </c>
      <c r="P676" s="3">
        <f>ESX50m!I676</f>
        <v>0.18055555555555555</v>
      </c>
      <c r="Q676" s="3">
        <f>ESX50m!M676</f>
        <v>0.11924119241192412</v>
      </c>
      <c r="R676" s="3">
        <f t="shared" si="224"/>
        <v>0.31771043771043772</v>
      </c>
      <c r="S676" s="3">
        <f t="shared" si="225"/>
        <v>0.32571684587813621</v>
      </c>
      <c r="T676" s="3">
        <f t="shared" si="226"/>
        <v>0.31784746418892762</v>
      </c>
      <c r="U676" s="3">
        <f t="shared" si="227"/>
        <v>-6.8172043010752692E-2</v>
      </c>
      <c r="V676" s="3">
        <f t="shared" ref="V676:V739" si="231">AVERAGE(U676:U678)</f>
        <v>0.1068432188448349</v>
      </c>
      <c r="W676" s="3">
        <f>I676-TBONDm!I676</f>
        <v>0.10045274476513863</v>
      </c>
      <c r="X676" s="3">
        <f t="shared" ref="X676:X739" si="232">AVERAGE(W676:W678)</f>
        <v>6.1620466471303354E-3</v>
      </c>
    </row>
    <row r="677" spans="1:24" x14ac:dyDescent="0.2">
      <c r="A677" s="2">
        <v>37883</v>
      </c>
      <c r="B677">
        <v>40</v>
      </c>
      <c r="C677">
        <v>80</v>
      </c>
      <c r="D677">
        <v>77</v>
      </c>
      <c r="E677" s="3">
        <f t="shared" si="228"/>
        <v>-0.18781725888324874</v>
      </c>
      <c r="F677">
        <v>9</v>
      </c>
      <c r="G677">
        <v>22</v>
      </c>
      <c r="H677">
        <v>24</v>
      </c>
      <c r="I677" s="3">
        <f t="shared" si="229"/>
        <v>-0.27272727272727271</v>
      </c>
      <c r="J677">
        <f t="shared" si="220"/>
        <v>49</v>
      </c>
      <c r="K677">
        <f t="shared" si="221"/>
        <v>102</v>
      </c>
      <c r="L677">
        <f t="shared" si="222"/>
        <v>101</v>
      </c>
      <c r="M677" s="3">
        <f t="shared" si="230"/>
        <v>-0.20634920634920634</v>
      </c>
      <c r="N677" s="3">
        <f t="shared" si="223"/>
        <v>0.40476190476190477</v>
      </c>
      <c r="O677" s="3">
        <f>ESX50m!E677</f>
        <v>0.20408163265306123</v>
      </c>
      <c r="P677" s="3">
        <f>ESX50m!I677</f>
        <v>0.33333333333333331</v>
      </c>
      <c r="Q677" s="3">
        <f>ESX50m!M677</f>
        <v>0.23051948051948051</v>
      </c>
      <c r="R677" s="3">
        <f t="shared" si="224"/>
        <v>0.39189889153630997</v>
      </c>
      <c r="S677" s="3">
        <f t="shared" si="225"/>
        <v>0.60606060606060597</v>
      </c>
      <c r="T677" s="3">
        <f t="shared" si="226"/>
        <v>0.43686868686868685</v>
      </c>
      <c r="U677" s="3">
        <f t="shared" si="227"/>
        <v>8.4910013844023968E-2</v>
      </c>
      <c r="V677" s="3">
        <f t="shared" si="231"/>
        <v>8.2375475122596603E-2</v>
      </c>
      <c r="W677" s="3">
        <f>I677-TBONDm!I677</f>
        <v>-7.4211502782930983E-3</v>
      </c>
      <c r="X677" s="3">
        <f t="shared" si="232"/>
        <v>-2.261410367947897E-2</v>
      </c>
    </row>
    <row r="678" spans="1:24" x14ac:dyDescent="0.2">
      <c r="A678" s="2">
        <v>37876</v>
      </c>
      <c r="B678">
        <v>49</v>
      </c>
      <c r="C678">
        <v>71</v>
      </c>
      <c r="D678">
        <v>79</v>
      </c>
      <c r="E678" s="3">
        <f t="shared" si="228"/>
        <v>-0.15075376884422109</v>
      </c>
      <c r="F678">
        <v>6</v>
      </c>
      <c r="G678">
        <v>18</v>
      </c>
      <c r="H678">
        <v>31</v>
      </c>
      <c r="I678" s="3">
        <f t="shared" si="229"/>
        <v>-0.45454545454545453</v>
      </c>
      <c r="J678">
        <f t="shared" si="220"/>
        <v>55</v>
      </c>
      <c r="K678">
        <f t="shared" si="221"/>
        <v>89</v>
      </c>
      <c r="L678">
        <f t="shared" si="222"/>
        <v>110</v>
      </c>
      <c r="M678" s="3">
        <f t="shared" si="230"/>
        <v>-0.21653543307086615</v>
      </c>
      <c r="N678" s="3">
        <f t="shared" si="223"/>
        <v>0.35039370078740156</v>
      </c>
      <c r="O678" s="3">
        <f>ESX50m!E678</f>
        <v>0.1875</v>
      </c>
      <c r="P678" s="3">
        <f>ESX50m!I678</f>
        <v>0.25</v>
      </c>
      <c r="Q678" s="3">
        <f>ESX50m!M678</f>
        <v>0.20075757575757575</v>
      </c>
      <c r="R678" s="3">
        <f t="shared" si="224"/>
        <v>0.33825376884422109</v>
      </c>
      <c r="S678" s="3">
        <f t="shared" si="225"/>
        <v>0.70454545454545459</v>
      </c>
      <c r="T678" s="3">
        <f t="shared" si="226"/>
        <v>0.41729300882844189</v>
      </c>
      <c r="U678" s="3">
        <f t="shared" si="227"/>
        <v>0.30379168570123344</v>
      </c>
      <c r="V678" s="3">
        <f t="shared" si="231"/>
        <v>0.15200302223579543</v>
      </c>
      <c r="W678" s="3">
        <f>I678-TBONDm!I678</f>
        <v>-7.4545454545454526E-2</v>
      </c>
      <c r="X678" s="3">
        <f t="shared" si="232"/>
        <v>7.3940311024802323E-3</v>
      </c>
    </row>
    <row r="679" spans="1:24" x14ac:dyDescent="0.2">
      <c r="A679" s="2">
        <v>37869</v>
      </c>
      <c r="B679">
        <v>32</v>
      </c>
      <c r="C679">
        <v>68</v>
      </c>
      <c r="D679">
        <v>87</v>
      </c>
      <c r="E679" s="3">
        <f t="shared" si="228"/>
        <v>-0.29411764705882354</v>
      </c>
      <c r="F679">
        <v>14</v>
      </c>
      <c r="G679">
        <v>22</v>
      </c>
      <c r="H679">
        <v>23</v>
      </c>
      <c r="I679" s="3">
        <f t="shared" si="229"/>
        <v>-0.15254237288135594</v>
      </c>
      <c r="J679">
        <f t="shared" si="220"/>
        <v>46</v>
      </c>
      <c r="K679">
        <f t="shared" si="221"/>
        <v>90</v>
      </c>
      <c r="L679">
        <f t="shared" si="222"/>
        <v>110</v>
      </c>
      <c r="M679" s="3">
        <f t="shared" si="230"/>
        <v>-0.26016260162601629</v>
      </c>
      <c r="N679" s="3">
        <f t="shared" si="223"/>
        <v>0.36585365853658536</v>
      </c>
      <c r="O679" s="3">
        <f>ESX50m!E679</f>
        <v>6.9124423963133647E-2</v>
      </c>
      <c r="P679" s="3">
        <f>ESX50m!I679</f>
        <v>0.22222222222222221</v>
      </c>
      <c r="Q679" s="3">
        <f>ESX50m!M679</f>
        <v>9.9630996309963096E-2</v>
      </c>
      <c r="R679" s="3">
        <f t="shared" si="224"/>
        <v>0.36324207102195716</v>
      </c>
      <c r="S679" s="3">
        <f t="shared" si="225"/>
        <v>0.37476459510357818</v>
      </c>
      <c r="T679" s="3">
        <f t="shared" si="226"/>
        <v>0.35979359793597937</v>
      </c>
      <c r="U679" s="3">
        <f t="shared" si="227"/>
        <v>-0.1415752741774676</v>
      </c>
      <c r="V679" s="3">
        <f t="shared" si="231"/>
        <v>0.1091215211708202</v>
      </c>
      <c r="W679" s="3">
        <f>I679-TBONDm!I679</f>
        <v>1.4124293785310715E-2</v>
      </c>
      <c r="X679" s="3">
        <f t="shared" si="232"/>
        <v>6.2441053046053886E-2</v>
      </c>
    </row>
    <row r="680" spans="1:24" x14ac:dyDescent="0.2">
      <c r="A680" s="2">
        <v>37862</v>
      </c>
      <c r="B680">
        <v>38</v>
      </c>
      <c r="C680">
        <v>73</v>
      </c>
      <c r="D680">
        <v>70</v>
      </c>
      <c r="E680" s="3">
        <f t="shared" si="228"/>
        <v>-0.17679558011049723</v>
      </c>
      <c r="F680">
        <v>6</v>
      </c>
      <c r="G680">
        <v>15</v>
      </c>
      <c r="H680">
        <v>30</v>
      </c>
      <c r="I680" s="3">
        <f t="shared" si="229"/>
        <v>-0.47058823529411764</v>
      </c>
      <c r="J680">
        <f t="shared" si="220"/>
        <v>44</v>
      </c>
      <c r="K680">
        <f t="shared" si="221"/>
        <v>88</v>
      </c>
      <c r="L680">
        <f t="shared" si="222"/>
        <v>100</v>
      </c>
      <c r="M680" s="3">
        <f t="shared" si="230"/>
        <v>-0.2413793103448276</v>
      </c>
      <c r="N680" s="3">
        <f t="shared" si="223"/>
        <v>0.37931034482758619</v>
      </c>
      <c r="O680" s="3">
        <f>ESX50m!E680</f>
        <v>7.9601990049751242E-2</v>
      </c>
      <c r="P680" s="3">
        <f>ESX50m!I680</f>
        <v>0.23728813559322035</v>
      </c>
      <c r="Q680" s="3">
        <f>ESX50m!M680</f>
        <v>0.11538461538461539</v>
      </c>
      <c r="R680" s="3">
        <f t="shared" si="224"/>
        <v>0.25639757016024844</v>
      </c>
      <c r="S680" s="3">
        <f t="shared" si="225"/>
        <v>0.70787637088733801</v>
      </c>
      <c r="T680" s="3">
        <f t="shared" si="226"/>
        <v>0.35676392572944299</v>
      </c>
      <c r="U680" s="3">
        <f t="shared" si="227"/>
        <v>0.29379265518362041</v>
      </c>
      <c r="V680" s="3">
        <f t="shared" si="231"/>
        <v>0.15327060167372655</v>
      </c>
      <c r="W680" s="3">
        <f>I680-TBONDm!I680</f>
        <v>8.2603254067584508E-2</v>
      </c>
      <c r="X680" s="3">
        <f t="shared" si="232"/>
        <v>5.1935853668341629E-2</v>
      </c>
    </row>
    <row r="681" spans="1:24" x14ac:dyDescent="0.2">
      <c r="A681" s="2">
        <v>37855</v>
      </c>
      <c r="B681">
        <v>37</v>
      </c>
      <c r="C681">
        <v>65</v>
      </c>
      <c r="D681">
        <v>62</v>
      </c>
      <c r="E681" s="3">
        <f t="shared" si="228"/>
        <v>-0.1524390243902439</v>
      </c>
      <c r="F681">
        <v>10</v>
      </c>
      <c r="G681">
        <v>19</v>
      </c>
      <c r="H681">
        <v>29</v>
      </c>
      <c r="I681" s="3">
        <f t="shared" si="229"/>
        <v>-0.32758620689655171</v>
      </c>
      <c r="J681">
        <f t="shared" si="220"/>
        <v>47</v>
      </c>
      <c r="K681">
        <f t="shared" si="221"/>
        <v>84</v>
      </c>
      <c r="L681">
        <f t="shared" si="222"/>
        <v>91</v>
      </c>
      <c r="M681" s="3">
        <f t="shared" si="230"/>
        <v>-0.1981981981981982</v>
      </c>
      <c r="N681" s="3">
        <f t="shared" si="223"/>
        <v>0.3783783783783784</v>
      </c>
      <c r="O681" s="3">
        <f>ESX50m!E681</f>
        <v>-1.0526315789473684E-2</v>
      </c>
      <c r="P681" s="3">
        <f>ESX50m!I681</f>
        <v>0.36</v>
      </c>
      <c r="Q681" s="3">
        <f>ESX50m!M681</f>
        <v>6.6666666666666666E-2</v>
      </c>
      <c r="R681" s="3">
        <f t="shared" si="224"/>
        <v>0.14191270860077021</v>
      </c>
      <c r="S681" s="3">
        <f t="shared" si="225"/>
        <v>0.6875862068965517</v>
      </c>
      <c r="T681" s="3">
        <f t="shared" si="226"/>
        <v>0.26486486486486488</v>
      </c>
      <c r="U681" s="3">
        <f t="shared" si="227"/>
        <v>0.17514718250630781</v>
      </c>
      <c r="V681" s="3">
        <f t="shared" si="231"/>
        <v>0.11298447539579848</v>
      </c>
      <c r="W681" s="3">
        <f>I681-TBONDm!I681</f>
        <v>9.0595611285266442E-2</v>
      </c>
      <c r="X681" s="3">
        <f t="shared" si="232"/>
        <v>3.5791995150096317E-2</v>
      </c>
    </row>
    <row r="682" spans="1:24" x14ac:dyDescent="0.2">
      <c r="A682" s="2">
        <v>37848</v>
      </c>
      <c r="B682">
        <v>33</v>
      </c>
      <c r="C682">
        <v>74</v>
      </c>
      <c r="D682">
        <v>74</v>
      </c>
      <c r="E682" s="3">
        <f t="shared" si="228"/>
        <v>-0.22651933701657459</v>
      </c>
      <c r="F682">
        <v>13</v>
      </c>
      <c r="G682">
        <v>10</v>
      </c>
      <c r="H682">
        <v>23</v>
      </c>
      <c r="I682" s="3">
        <f t="shared" si="229"/>
        <v>-0.21739130434782608</v>
      </c>
      <c r="J682">
        <f t="shared" si="220"/>
        <v>46</v>
      </c>
      <c r="K682">
        <f t="shared" si="221"/>
        <v>84</v>
      </c>
      <c r="L682">
        <f t="shared" si="222"/>
        <v>97</v>
      </c>
      <c r="M682" s="3">
        <f t="shared" si="230"/>
        <v>-0.22466960352422907</v>
      </c>
      <c r="N682" s="3">
        <f t="shared" si="223"/>
        <v>0.37004405286343611</v>
      </c>
      <c r="O682" s="3">
        <f>ESX50m!E682</f>
        <v>0</v>
      </c>
      <c r="P682" s="3">
        <f>ESX50m!I682</f>
        <v>0.22413793103448276</v>
      </c>
      <c r="Q682" s="3">
        <f>ESX50m!M682</f>
        <v>5.4852320675105488E-2</v>
      </c>
      <c r="R682" s="3">
        <f t="shared" si="224"/>
        <v>0.22651933701657459</v>
      </c>
      <c r="S682" s="3">
        <f t="shared" si="225"/>
        <v>0.44152923538230882</v>
      </c>
      <c r="T682" s="3">
        <f t="shared" si="226"/>
        <v>0.27952192419933458</v>
      </c>
      <c r="U682" s="3">
        <f t="shared" si="227"/>
        <v>-9.1280326687485092E-3</v>
      </c>
      <c r="V682" s="3">
        <f t="shared" si="231"/>
        <v>0.10597684582213278</v>
      </c>
      <c r="W682" s="3">
        <f>I682-TBONDm!I682</f>
        <v>-1.739130434782607E-2</v>
      </c>
      <c r="X682" s="3">
        <f t="shared" si="232"/>
        <v>2.414418269268867E-2</v>
      </c>
    </row>
    <row r="683" spans="1:24" x14ac:dyDescent="0.2">
      <c r="A683" s="2">
        <v>37841</v>
      </c>
      <c r="B683">
        <v>43</v>
      </c>
      <c r="C683">
        <v>70</v>
      </c>
      <c r="D683">
        <v>74</v>
      </c>
      <c r="E683" s="3">
        <f t="shared" si="228"/>
        <v>-0.16577540106951871</v>
      </c>
      <c r="F683">
        <v>12</v>
      </c>
      <c r="G683">
        <v>17</v>
      </c>
      <c r="H683">
        <v>33</v>
      </c>
      <c r="I683" s="3">
        <f t="shared" si="229"/>
        <v>-0.33870967741935482</v>
      </c>
      <c r="J683">
        <f t="shared" si="220"/>
        <v>55</v>
      </c>
      <c r="K683">
        <f t="shared" si="221"/>
        <v>87</v>
      </c>
      <c r="L683">
        <f t="shared" si="222"/>
        <v>107</v>
      </c>
      <c r="M683" s="3">
        <f t="shared" si="230"/>
        <v>-0.20883534136546184</v>
      </c>
      <c r="N683" s="3">
        <f t="shared" si="223"/>
        <v>0.3493975903614458</v>
      </c>
      <c r="O683" s="3">
        <f>ESX50m!E683</f>
        <v>0</v>
      </c>
      <c r="P683" s="3">
        <f>ESX50m!I683</f>
        <v>0.1702127659574468</v>
      </c>
      <c r="Q683" s="3">
        <f>ESX50m!M683</f>
        <v>3.3472803347280332E-2</v>
      </c>
      <c r="R683" s="3">
        <f t="shared" si="224"/>
        <v>0.16577540106951871</v>
      </c>
      <c r="S683" s="3">
        <f t="shared" si="225"/>
        <v>0.50892244337680159</v>
      </c>
      <c r="T683" s="3">
        <f t="shared" si="226"/>
        <v>0.24230814471274217</v>
      </c>
      <c r="U683" s="3">
        <f t="shared" si="227"/>
        <v>0.1729342763498361</v>
      </c>
      <c r="V683" s="3">
        <f t="shared" si="231"/>
        <v>0.19535951330957879</v>
      </c>
      <c r="W683" s="3">
        <f>I683-TBONDm!I683</f>
        <v>3.417167851284858E-2</v>
      </c>
      <c r="X683" s="3">
        <f t="shared" si="232"/>
        <v>3.4302469591463471E-2</v>
      </c>
    </row>
    <row r="684" spans="1:24" x14ac:dyDescent="0.2">
      <c r="A684" s="2">
        <v>37834</v>
      </c>
      <c r="B684">
        <v>62</v>
      </c>
      <c r="C684">
        <v>76</v>
      </c>
      <c r="D684">
        <v>98</v>
      </c>
      <c r="E684" s="3">
        <f t="shared" si="228"/>
        <v>-0.15254237288135594</v>
      </c>
      <c r="F684">
        <v>12</v>
      </c>
      <c r="G684">
        <v>28</v>
      </c>
      <c r="H684">
        <v>35</v>
      </c>
      <c r="I684" s="3">
        <f t="shared" si="229"/>
        <v>-0.30666666666666664</v>
      </c>
      <c r="J684">
        <f t="shared" si="220"/>
        <v>74</v>
      </c>
      <c r="K684">
        <f t="shared" si="221"/>
        <v>104</v>
      </c>
      <c r="L684">
        <f t="shared" si="222"/>
        <v>133</v>
      </c>
      <c r="M684" s="3">
        <f t="shared" si="230"/>
        <v>-0.18971061093247588</v>
      </c>
      <c r="N684" s="3">
        <f t="shared" si="223"/>
        <v>0.33440514469453375</v>
      </c>
      <c r="O684" s="3">
        <f>ESX50m!E684</f>
        <v>-5.235602094240838E-3</v>
      </c>
      <c r="P684" s="3">
        <f>ESX50m!I684</f>
        <v>0.2857142857142857</v>
      </c>
      <c r="Q684" s="3">
        <f>ESX50m!M684</f>
        <v>6.6929133858267723E-2</v>
      </c>
      <c r="R684" s="3">
        <f t="shared" si="224"/>
        <v>0.1473067707871151</v>
      </c>
      <c r="S684" s="3">
        <f t="shared" si="225"/>
        <v>0.59238095238095234</v>
      </c>
      <c r="T684" s="3">
        <f t="shared" si="226"/>
        <v>0.25663974479074358</v>
      </c>
      <c r="U684" s="3">
        <f t="shared" si="227"/>
        <v>0.1541242937853107</v>
      </c>
      <c r="V684" s="3">
        <f t="shared" si="231"/>
        <v>0.24963247987415246</v>
      </c>
      <c r="W684" s="3">
        <f>I684-TBONDm!I684</f>
        <v>5.5652173913043501E-2</v>
      </c>
      <c r="X684" s="3">
        <f t="shared" si="232"/>
        <v>5.0914609142511259E-2</v>
      </c>
    </row>
    <row r="685" spans="1:24" x14ac:dyDescent="0.2">
      <c r="A685" s="2">
        <v>37827</v>
      </c>
      <c r="B685">
        <v>55</v>
      </c>
      <c r="C685">
        <v>69</v>
      </c>
      <c r="D685">
        <v>78</v>
      </c>
      <c r="E685" s="3">
        <f t="shared" si="228"/>
        <v>-0.11386138613861387</v>
      </c>
      <c r="F685">
        <v>11</v>
      </c>
      <c r="G685">
        <v>15</v>
      </c>
      <c r="H685">
        <v>33</v>
      </c>
      <c r="I685" s="3">
        <f t="shared" si="229"/>
        <v>-0.3728813559322034</v>
      </c>
      <c r="J685">
        <f t="shared" si="220"/>
        <v>66</v>
      </c>
      <c r="K685">
        <f t="shared" si="221"/>
        <v>84</v>
      </c>
      <c r="L685">
        <f t="shared" si="222"/>
        <v>111</v>
      </c>
      <c r="M685" s="3">
        <f t="shared" si="230"/>
        <v>-0.17241379310344829</v>
      </c>
      <c r="N685" s="3">
        <f t="shared" si="223"/>
        <v>0.32183908045977011</v>
      </c>
      <c r="O685" s="3">
        <f>ESX50m!E685</f>
        <v>-7.03125E-2</v>
      </c>
      <c r="P685" s="3">
        <f>ESX50m!I685</f>
        <v>0.23287671232876711</v>
      </c>
      <c r="Q685" s="3">
        <f>ESX50m!M685</f>
        <v>-3.0395136778115501E-3</v>
      </c>
      <c r="R685" s="3">
        <f t="shared" si="224"/>
        <v>4.3548886138613865E-2</v>
      </c>
      <c r="S685" s="3">
        <f t="shared" si="225"/>
        <v>0.60575806826097045</v>
      </c>
      <c r="T685" s="3">
        <f t="shared" si="226"/>
        <v>0.16937427942563674</v>
      </c>
      <c r="U685" s="3">
        <f t="shared" si="227"/>
        <v>0.25901996979358954</v>
      </c>
      <c r="V685" s="3">
        <f t="shared" si="231"/>
        <v>0.26425728947534438</v>
      </c>
      <c r="W685" s="3">
        <f>I685-TBONDm!I685</f>
        <v>1.3083556348498337E-2</v>
      </c>
      <c r="X685" s="3">
        <f t="shared" si="232"/>
        <v>3.4185378129602408E-2</v>
      </c>
    </row>
    <row r="686" spans="1:24" x14ac:dyDescent="0.2">
      <c r="A686" s="2">
        <v>37820</v>
      </c>
      <c r="B686">
        <v>52</v>
      </c>
      <c r="C686">
        <v>71</v>
      </c>
      <c r="D686">
        <v>80</v>
      </c>
      <c r="E686" s="3">
        <f t="shared" si="228"/>
        <v>-0.13793103448275862</v>
      </c>
      <c r="F686">
        <v>8</v>
      </c>
      <c r="G686">
        <v>14</v>
      </c>
      <c r="H686">
        <v>35</v>
      </c>
      <c r="I686" s="3">
        <f t="shared" si="229"/>
        <v>-0.47368421052631576</v>
      </c>
      <c r="J686">
        <f t="shared" si="220"/>
        <v>60</v>
      </c>
      <c r="K686">
        <f t="shared" si="221"/>
        <v>85</v>
      </c>
      <c r="L686">
        <f t="shared" si="222"/>
        <v>115</v>
      </c>
      <c r="M686" s="3">
        <f t="shared" si="230"/>
        <v>-0.21153846153846154</v>
      </c>
      <c r="N686" s="3">
        <f t="shared" si="223"/>
        <v>0.32692307692307693</v>
      </c>
      <c r="O686" s="3">
        <f>ESX50m!E686</f>
        <v>4.6728971962616819E-3</v>
      </c>
      <c r="P686" s="3">
        <f>ESX50m!I686</f>
        <v>0.26666666666666666</v>
      </c>
      <c r="Q686" s="3">
        <f>ESX50m!M686</f>
        <v>6.2043795620437957E-2</v>
      </c>
      <c r="R686" s="3">
        <f t="shared" si="224"/>
        <v>0.1426039316790203</v>
      </c>
      <c r="S686" s="3">
        <f t="shared" si="225"/>
        <v>0.74035087719298243</v>
      </c>
      <c r="T686" s="3">
        <f t="shared" si="226"/>
        <v>0.2735822571588995</v>
      </c>
      <c r="U686" s="3">
        <f t="shared" si="227"/>
        <v>0.33575317604355714</v>
      </c>
      <c r="V686" s="3">
        <f t="shared" si="231"/>
        <v>0.26799281194975738</v>
      </c>
      <c r="W686" s="3">
        <f>I686-TBONDm!I686</f>
        <v>8.4008097165991946E-2</v>
      </c>
      <c r="X686" s="3">
        <f t="shared" si="232"/>
        <v>2.7687440543350834E-2</v>
      </c>
    </row>
    <row r="687" spans="1:24" x14ac:dyDescent="0.2">
      <c r="A687" s="2">
        <v>37813</v>
      </c>
      <c r="B687">
        <v>57</v>
      </c>
      <c r="C687">
        <v>87</v>
      </c>
      <c r="D687">
        <v>87</v>
      </c>
      <c r="E687" s="3">
        <f t="shared" si="228"/>
        <v>-0.12987012987012986</v>
      </c>
      <c r="F687">
        <v>12</v>
      </c>
      <c r="G687">
        <v>17</v>
      </c>
      <c r="H687">
        <v>32</v>
      </c>
      <c r="I687" s="3">
        <f t="shared" si="229"/>
        <v>-0.32786885245901637</v>
      </c>
      <c r="J687">
        <f t="shared" ref="J687:J719" si="233">B687+F687</f>
        <v>69</v>
      </c>
      <c r="K687">
        <f t="shared" ref="K687:K719" si="234">C687+G687</f>
        <v>104</v>
      </c>
      <c r="L687">
        <f t="shared" ref="L687:L719" si="235">D687+H687</f>
        <v>119</v>
      </c>
      <c r="M687" s="3">
        <f t="shared" si="230"/>
        <v>-0.17123287671232876</v>
      </c>
      <c r="N687" s="3">
        <f t="shared" si="223"/>
        <v>0.35616438356164382</v>
      </c>
      <c r="O687" s="3">
        <f>ESX50m!E687</f>
        <v>7.582938388625593E-2</v>
      </c>
      <c r="P687" s="3">
        <f>ESX50m!I687</f>
        <v>0.30508474576271188</v>
      </c>
      <c r="Q687" s="3">
        <f>ESX50m!M687</f>
        <v>0.12592592592592591</v>
      </c>
      <c r="R687" s="3">
        <f t="shared" si="224"/>
        <v>0.20569951375638579</v>
      </c>
      <c r="S687" s="3">
        <f t="shared" si="225"/>
        <v>0.63295359822172825</v>
      </c>
      <c r="T687" s="3">
        <f t="shared" si="226"/>
        <v>0.29715880263825467</v>
      </c>
      <c r="U687" s="3">
        <f t="shared" si="227"/>
        <v>0.19799872258888651</v>
      </c>
      <c r="V687" s="3">
        <f t="shared" si="231"/>
        <v>0.28198520885460571</v>
      </c>
      <c r="W687" s="3">
        <f>I687-TBONDm!I687</f>
        <v>5.464480874316946E-3</v>
      </c>
      <c r="X687" s="3">
        <f t="shared" si="232"/>
        <v>3.5223957174294697E-2</v>
      </c>
    </row>
    <row r="688" spans="1:24" x14ac:dyDescent="0.2">
      <c r="A688" s="2">
        <v>37806</v>
      </c>
      <c r="B688">
        <v>63</v>
      </c>
      <c r="C688">
        <v>67</v>
      </c>
      <c r="D688">
        <v>76</v>
      </c>
      <c r="E688" s="3">
        <f t="shared" si="228"/>
        <v>-6.3106796116504854E-2</v>
      </c>
      <c r="F688">
        <v>11</v>
      </c>
      <c r="G688">
        <v>16</v>
      </c>
      <c r="H688">
        <v>30</v>
      </c>
      <c r="I688" s="3">
        <f t="shared" si="229"/>
        <v>-0.33333333333333331</v>
      </c>
      <c r="J688">
        <f t="shared" si="233"/>
        <v>74</v>
      </c>
      <c r="K688">
        <f t="shared" si="234"/>
        <v>83</v>
      </c>
      <c r="L688">
        <f t="shared" si="235"/>
        <v>106</v>
      </c>
      <c r="M688" s="3">
        <f t="shared" si="230"/>
        <v>-0.12167300380228137</v>
      </c>
      <c r="N688" s="3">
        <f t="shared" si="223"/>
        <v>0.31558935361216728</v>
      </c>
      <c r="O688" s="3">
        <f>ESX50m!E688</f>
        <v>-5.3719008264462811E-2</v>
      </c>
      <c r="P688" s="3">
        <f>ESX50m!I688</f>
        <v>0.33333333333333331</v>
      </c>
      <c r="Q688" s="3">
        <f>ESX50m!M688</f>
        <v>2.6229508196721311E-2</v>
      </c>
      <c r="R688" s="3">
        <f t="shared" si="224"/>
        <v>9.3877878520420427E-3</v>
      </c>
      <c r="S688" s="3">
        <f t="shared" si="225"/>
        <v>0.66666666666666663</v>
      </c>
      <c r="T688" s="3">
        <f t="shared" si="226"/>
        <v>0.14790251199900267</v>
      </c>
      <c r="U688" s="3">
        <f t="shared" si="227"/>
        <v>0.27022653721682843</v>
      </c>
      <c r="V688" s="3">
        <f t="shared" si="231"/>
        <v>0.32214091728418109</v>
      </c>
      <c r="W688" s="3">
        <f>I688-TBONDm!I688</f>
        <v>-6.4102564102563875E-3</v>
      </c>
      <c r="X688" s="3">
        <f t="shared" si="232"/>
        <v>5.3010306686777274E-2</v>
      </c>
    </row>
    <row r="689" spans="1:24" x14ac:dyDescent="0.2">
      <c r="A689" s="2">
        <v>37799</v>
      </c>
      <c r="B689">
        <v>61</v>
      </c>
      <c r="C689">
        <v>72</v>
      </c>
      <c r="D689">
        <v>60</v>
      </c>
      <c r="E689" s="3">
        <f t="shared" si="228"/>
        <v>5.1813471502590676E-3</v>
      </c>
      <c r="F689">
        <v>8</v>
      </c>
      <c r="G689">
        <v>16</v>
      </c>
      <c r="H689">
        <v>27</v>
      </c>
      <c r="I689" s="3">
        <f t="shared" si="229"/>
        <v>-0.37254901960784315</v>
      </c>
      <c r="J689">
        <f t="shared" si="233"/>
        <v>69</v>
      </c>
      <c r="K689">
        <f t="shared" si="234"/>
        <v>88</v>
      </c>
      <c r="L689">
        <f t="shared" si="235"/>
        <v>87</v>
      </c>
      <c r="M689" s="3">
        <f t="shared" si="230"/>
        <v>-7.3770491803278687E-2</v>
      </c>
      <c r="N689" s="3">
        <f t="shared" si="223"/>
        <v>0.36065573770491804</v>
      </c>
      <c r="O689" s="3">
        <f>ESX50m!E689</f>
        <v>-5.3811659192825115E-2</v>
      </c>
      <c r="P689" s="3">
        <f>ESX50m!I689</f>
        <v>0.12280701754385964</v>
      </c>
      <c r="Q689" s="3">
        <f>ESX50m!M689</f>
        <v>-1.7857142857142856E-2</v>
      </c>
      <c r="R689" s="3">
        <f t="shared" si="224"/>
        <v>-5.899300634308418E-2</v>
      </c>
      <c r="S689" s="3">
        <f t="shared" si="225"/>
        <v>0.49535603715170279</v>
      </c>
      <c r="T689" s="3">
        <f t="shared" si="226"/>
        <v>5.5913348946135831E-2</v>
      </c>
      <c r="U689" s="3">
        <f t="shared" si="227"/>
        <v>0.37773036675810223</v>
      </c>
      <c r="V689" s="3">
        <f t="shared" si="231"/>
        <v>0.3852159854991693</v>
      </c>
      <c r="W689" s="3">
        <f>I689-TBONDm!I689</f>
        <v>0.10661764705882354</v>
      </c>
      <c r="X689" s="3">
        <f t="shared" si="232"/>
        <v>7.4288048552754407E-2</v>
      </c>
    </row>
    <row r="690" spans="1:24" x14ac:dyDescent="0.2">
      <c r="A690" s="2">
        <v>37792</v>
      </c>
      <c r="B690">
        <v>60</v>
      </c>
      <c r="C690">
        <v>70</v>
      </c>
      <c r="D690">
        <v>52</v>
      </c>
      <c r="E690" s="3">
        <f t="shared" si="228"/>
        <v>4.3956043956043959E-2</v>
      </c>
      <c r="F690">
        <v>9</v>
      </c>
      <c r="G690">
        <v>19</v>
      </c>
      <c r="H690">
        <v>23</v>
      </c>
      <c r="I690" s="3">
        <f t="shared" si="229"/>
        <v>-0.27450980392156865</v>
      </c>
      <c r="J690">
        <f t="shared" si="233"/>
        <v>69</v>
      </c>
      <c r="K690">
        <f t="shared" si="234"/>
        <v>89</v>
      </c>
      <c r="L690">
        <f t="shared" si="235"/>
        <v>75</v>
      </c>
      <c r="M690" s="3">
        <f t="shared" si="230"/>
        <v>-2.575107296137339E-2</v>
      </c>
      <c r="N690" s="3">
        <f t="shared" ref="N690:N721" si="236">K690/SUM(J690:L690)</f>
        <v>0.38197424892703863</v>
      </c>
      <c r="O690" s="3">
        <f>ESX50m!E690</f>
        <v>-9.6153846153846159E-3</v>
      </c>
      <c r="P690" s="3">
        <f>ESX50m!I690</f>
        <v>0.35294117647058826</v>
      </c>
      <c r="Q690" s="3">
        <f>ESX50m!M690</f>
        <v>6.1776061776061778E-2</v>
      </c>
      <c r="R690" s="3">
        <f t="shared" si="224"/>
        <v>-5.3571428571428575E-2</v>
      </c>
      <c r="S690" s="3">
        <f t="shared" si="225"/>
        <v>0.62745098039215685</v>
      </c>
      <c r="T690" s="3">
        <f t="shared" si="226"/>
        <v>8.7527134737435175E-2</v>
      </c>
      <c r="U690" s="3">
        <f t="shared" si="227"/>
        <v>0.31846584787761262</v>
      </c>
      <c r="V690" s="3">
        <f t="shared" si="231"/>
        <v>0.39765163881229398</v>
      </c>
      <c r="W690" s="3">
        <f>I690-TBONDm!I690</f>
        <v>5.8823529411764663E-2</v>
      </c>
      <c r="X690" s="3">
        <f t="shared" si="232"/>
        <v>4.2948656031820298E-2</v>
      </c>
    </row>
    <row r="691" spans="1:24" x14ac:dyDescent="0.2">
      <c r="A691" s="2">
        <v>37785</v>
      </c>
      <c r="B691">
        <v>81</v>
      </c>
      <c r="C691">
        <v>72</v>
      </c>
      <c r="D691">
        <v>53</v>
      </c>
      <c r="E691" s="3">
        <f t="shared" si="228"/>
        <v>0.13592233009708737</v>
      </c>
      <c r="F691">
        <v>14</v>
      </c>
      <c r="G691">
        <v>18</v>
      </c>
      <c r="H691">
        <v>36</v>
      </c>
      <c r="I691" s="3">
        <f t="shared" si="229"/>
        <v>-0.3235294117647059</v>
      </c>
      <c r="J691">
        <f t="shared" si="233"/>
        <v>95</v>
      </c>
      <c r="K691">
        <f t="shared" si="234"/>
        <v>90</v>
      </c>
      <c r="L691">
        <f t="shared" si="235"/>
        <v>89</v>
      </c>
      <c r="M691" s="3">
        <f t="shared" si="230"/>
        <v>2.1897810218978103E-2</v>
      </c>
      <c r="N691" s="3">
        <f t="shared" si="236"/>
        <v>0.32846715328467152</v>
      </c>
      <c r="O691" s="3">
        <f>ESX50m!E691</f>
        <v>-3.125E-2</v>
      </c>
      <c r="P691" s="3">
        <f>ESX50m!I691</f>
        <v>0.21568627450980393</v>
      </c>
      <c r="Q691" s="3">
        <f>ESX50m!M691</f>
        <v>2.0576131687242798E-2</v>
      </c>
      <c r="R691" s="3">
        <f t="shared" ref="R691:R723" si="237">O691-E691</f>
        <v>-0.16717233009708737</v>
      </c>
      <c r="S691" s="3">
        <f t="shared" ref="S691:S723" si="238">P691-I691</f>
        <v>0.53921568627450989</v>
      </c>
      <c r="T691" s="3">
        <f t="shared" ref="T691:T723" si="239">Q691-M691</f>
        <v>-1.3216785317353048E-3</v>
      </c>
      <c r="U691" s="3">
        <f t="shared" ref="U691:U723" si="240">E691-I691</f>
        <v>0.45945174186179327</v>
      </c>
      <c r="V691" s="3">
        <f t="shared" si="231"/>
        <v>0.43271478687853798</v>
      </c>
      <c r="W691" s="3">
        <f>I691-TBONDm!I691</f>
        <v>5.7422969187675033E-2</v>
      </c>
      <c r="X691" s="3">
        <f t="shared" si="232"/>
        <v>1.1060111140179454E-2</v>
      </c>
    </row>
    <row r="692" spans="1:24" x14ac:dyDescent="0.2">
      <c r="A692" s="2">
        <v>37778</v>
      </c>
      <c r="B692">
        <v>69</v>
      </c>
      <c r="C692">
        <v>83</v>
      </c>
      <c r="D692">
        <v>42</v>
      </c>
      <c r="E692" s="3">
        <f t="shared" si="228"/>
        <v>0.13917525773195877</v>
      </c>
      <c r="F692">
        <v>12</v>
      </c>
      <c r="G692">
        <v>18</v>
      </c>
      <c r="H692">
        <v>28</v>
      </c>
      <c r="I692" s="3">
        <f t="shared" si="229"/>
        <v>-0.27586206896551724</v>
      </c>
      <c r="J692">
        <f t="shared" si="233"/>
        <v>81</v>
      </c>
      <c r="K692">
        <f t="shared" si="234"/>
        <v>101</v>
      </c>
      <c r="L692">
        <f t="shared" si="235"/>
        <v>70</v>
      </c>
      <c r="M692" s="3">
        <f t="shared" si="230"/>
        <v>4.3650793650793648E-2</v>
      </c>
      <c r="N692" s="3">
        <f t="shared" si="236"/>
        <v>0.40079365079365081</v>
      </c>
      <c r="O692" s="3">
        <f>ESX50m!E692</f>
        <v>1.3452914798206279E-2</v>
      </c>
      <c r="P692" s="3">
        <f>ESX50m!I692</f>
        <v>0.3188405797101449</v>
      </c>
      <c r="Q692" s="3">
        <f>ESX50m!M692</f>
        <v>8.5616438356164379E-2</v>
      </c>
      <c r="R692" s="3">
        <f t="shared" si="237"/>
        <v>-0.12572234293375248</v>
      </c>
      <c r="S692" s="3">
        <f t="shared" si="238"/>
        <v>0.59470264867566214</v>
      </c>
      <c r="T692" s="3">
        <f t="shared" si="239"/>
        <v>4.196564470537073E-2</v>
      </c>
      <c r="U692" s="3">
        <f t="shared" si="240"/>
        <v>0.41503732669747601</v>
      </c>
      <c r="V692" s="3">
        <f t="shared" si="231"/>
        <v>0.36729029195288171</v>
      </c>
      <c r="W692" s="3">
        <f>I692-TBONDm!I692</f>
        <v>1.2599469496021198E-2</v>
      </c>
      <c r="X692" s="3">
        <f t="shared" si="232"/>
        <v>6.9016627079888676E-2</v>
      </c>
    </row>
    <row r="693" spans="1:24" x14ac:dyDescent="0.2">
      <c r="A693" s="2">
        <v>37771</v>
      </c>
      <c r="B693">
        <v>73</v>
      </c>
      <c r="C693">
        <v>70</v>
      </c>
      <c r="D693">
        <v>39</v>
      </c>
      <c r="E693" s="3">
        <f t="shared" si="228"/>
        <v>0.18681318681318682</v>
      </c>
      <c r="F693">
        <v>10</v>
      </c>
      <c r="G693">
        <v>9</v>
      </c>
      <c r="H693">
        <v>19</v>
      </c>
      <c r="I693" s="3">
        <f t="shared" si="229"/>
        <v>-0.23684210526315788</v>
      </c>
      <c r="J693">
        <f t="shared" si="233"/>
        <v>83</v>
      </c>
      <c r="K693">
        <f t="shared" si="234"/>
        <v>79</v>
      </c>
      <c r="L693">
        <f t="shared" si="235"/>
        <v>58</v>
      </c>
      <c r="M693" s="3">
        <f t="shared" si="230"/>
        <v>0.11363636363636363</v>
      </c>
      <c r="N693" s="3">
        <f t="shared" si="236"/>
        <v>0.35909090909090907</v>
      </c>
      <c r="O693" s="3">
        <f>ESX50m!E693</f>
        <v>-9.3137254901960786E-2</v>
      </c>
      <c r="P693" s="3">
        <f>ESX50m!I693</f>
        <v>0.21311475409836064</v>
      </c>
      <c r="Q693" s="3">
        <f>ESX50m!M693</f>
        <v>-2.2641509433962263E-2</v>
      </c>
      <c r="R693" s="3">
        <f t="shared" si="237"/>
        <v>-0.2799504417151476</v>
      </c>
      <c r="S693" s="3">
        <f t="shared" si="238"/>
        <v>0.44995685936151852</v>
      </c>
      <c r="T693" s="3">
        <f t="shared" si="239"/>
        <v>-0.13627787307032591</v>
      </c>
      <c r="U693" s="3">
        <f t="shared" si="240"/>
        <v>0.42365529207634467</v>
      </c>
      <c r="V693" s="3">
        <f t="shared" si="231"/>
        <v>0.36467336450122562</v>
      </c>
      <c r="W693" s="3">
        <f>I693-TBONDm!I693</f>
        <v>-3.684210526315787E-2</v>
      </c>
      <c r="X693" s="3">
        <f t="shared" si="232"/>
        <v>7.7515216612960985E-2</v>
      </c>
    </row>
    <row r="694" spans="1:24" x14ac:dyDescent="0.2">
      <c r="A694" s="2">
        <v>37764</v>
      </c>
      <c r="B694">
        <v>79</v>
      </c>
      <c r="C694">
        <v>87</v>
      </c>
      <c r="D694">
        <v>45</v>
      </c>
      <c r="E694" s="3">
        <f t="shared" si="228"/>
        <v>0.16113744075829384</v>
      </c>
      <c r="F694">
        <v>14</v>
      </c>
      <c r="G694">
        <v>16</v>
      </c>
      <c r="H694">
        <v>19</v>
      </c>
      <c r="I694" s="3">
        <f t="shared" si="229"/>
        <v>-0.10204081632653061</v>
      </c>
      <c r="J694">
        <f t="shared" si="233"/>
        <v>93</v>
      </c>
      <c r="K694">
        <f t="shared" si="234"/>
        <v>103</v>
      </c>
      <c r="L694">
        <f t="shared" si="235"/>
        <v>64</v>
      </c>
      <c r="M694" s="3">
        <f t="shared" si="230"/>
        <v>0.11153846153846154</v>
      </c>
      <c r="N694" s="3">
        <f t="shared" si="236"/>
        <v>0.39615384615384613</v>
      </c>
      <c r="O694" s="3">
        <f>ESX50m!E694</f>
        <v>4.5454545454545456E-2</v>
      </c>
      <c r="P694" s="3">
        <f>ESX50m!I694</f>
        <v>0.28947368421052633</v>
      </c>
      <c r="Q694" s="3">
        <f>ESX50m!M694</f>
        <v>8.4745762711864403E-2</v>
      </c>
      <c r="R694" s="3">
        <f t="shared" si="237"/>
        <v>-0.11568289530374838</v>
      </c>
      <c r="S694" s="3">
        <f t="shared" si="238"/>
        <v>0.39151450053705694</v>
      </c>
      <c r="T694" s="3">
        <f t="shared" si="239"/>
        <v>-2.6792698826597142E-2</v>
      </c>
      <c r="U694" s="3">
        <f t="shared" si="240"/>
        <v>0.26317825708482445</v>
      </c>
      <c r="V694" s="3">
        <f t="shared" si="231"/>
        <v>0.34003949866953764</v>
      </c>
      <c r="W694" s="3">
        <f>I694-TBONDm!I694</f>
        <v>0.2312925170068027</v>
      </c>
      <c r="X694" s="3">
        <f t="shared" si="232"/>
        <v>0.11821373710774634</v>
      </c>
    </row>
    <row r="695" spans="1:24" x14ac:dyDescent="0.2">
      <c r="A695" s="2">
        <v>37757</v>
      </c>
      <c r="B695">
        <v>76</v>
      </c>
      <c r="C695">
        <v>93</v>
      </c>
      <c r="D695">
        <v>49</v>
      </c>
      <c r="E695" s="3">
        <f t="shared" si="228"/>
        <v>0.12385321100917432</v>
      </c>
      <c r="F695">
        <v>10</v>
      </c>
      <c r="G695">
        <v>23</v>
      </c>
      <c r="H695">
        <v>27</v>
      </c>
      <c r="I695" s="3">
        <f t="shared" si="229"/>
        <v>-0.28333333333333333</v>
      </c>
      <c r="J695">
        <f t="shared" si="233"/>
        <v>86</v>
      </c>
      <c r="K695">
        <f t="shared" si="234"/>
        <v>116</v>
      </c>
      <c r="L695">
        <f t="shared" si="235"/>
        <v>76</v>
      </c>
      <c r="M695" s="3">
        <f t="shared" si="230"/>
        <v>3.5971223021582732E-2</v>
      </c>
      <c r="N695" s="3">
        <f t="shared" si="236"/>
        <v>0.41726618705035973</v>
      </c>
      <c r="O695" s="3">
        <f>ESX50m!E695</f>
        <v>-7.623318385650224E-2</v>
      </c>
      <c r="P695" s="3">
        <f>ESX50m!I695</f>
        <v>0.12244897959183673</v>
      </c>
      <c r="Q695" s="3">
        <f>ESX50m!M695</f>
        <v>-4.0441176470588237E-2</v>
      </c>
      <c r="R695" s="3">
        <f t="shared" si="237"/>
        <v>-0.20008639486567656</v>
      </c>
      <c r="S695" s="3">
        <f t="shared" si="238"/>
        <v>0.40578231292517009</v>
      </c>
      <c r="T695" s="3">
        <f t="shared" si="239"/>
        <v>-7.6412399492170963E-2</v>
      </c>
      <c r="U695" s="3">
        <f t="shared" si="240"/>
        <v>0.40718654434250767</v>
      </c>
      <c r="V695" s="3">
        <f t="shared" si="231"/>
        <v>0.40786896853015175</v>
      </c>
      <c r="W695" s="3">
        <f>I695-TBONDm!I695</f>
        <v>3.8095238095238126E-2</v>
      </c>
      <c r="X695" s="3">
        <f t="shared" si="232"/>
        <v>4.7068612391193053E-2</v>
      </c>
    </row>
    <row r="696" spans="1:24" x14ac:dyDescent="0.2">
      <c r="A696" s="2">
        <v>37750</v>
      </c>
      <c r="B696">
        <v>63</v>
      </c>
      <c r="C696">
        <v>90</v>
      </c>
      <c r="D696">
        <v>50</v>
      </c>
      <c r="E696" s="3">
        <f t="shared" si="228"/>
        <v>6.4039408866995079E-2</v>
      </c>
      <c r="F696">
        <v>11</v>
      </c>
      <c r="G696">
        <v>23</v>
      </c>
      <c r="H696">
        <v>29</v>
      </c>
      <c r="I696" s="3">
        <f t="shared" si="229"/>
        <v>-0.2857142857142857</v>
      </c>
      <c r="J696">
        <f t="shared" si="233"/>
        <v>74</v>
      </c>
      <c r="K696">
        <f t="shared" si="234"/>
        <v>113</v>
      </c>
      <c r="L696">
        <f t="shared" si="235"/>
        <v>79</v>
      </c>
      <c r="M696" s="3">
        <f t="shared" si="230"/>
        <v>-1.8796992481203006E-2</v>
      </c>
      <c r="N696" s="3">
        <f t="shared" si="236"/>
        <v>0.42481203007518797</v>
      </c>
      <c r="O696" s="3">
        <f>ESX50m!E696</f>
        <v>1.3333333333333334E-2</v>
      </c>
      <c r="P696" s="3">
        <f>ESX50m!I696</f>
        <v>0.21311475409836064</v>
      </c>
      <c r="Q696" s="3">
        <f>ESX50m!M696</f>
        <v>5.5944055944055944E-2</v>
      </c>
      <c r="R696" s="3">
        <f t="shared" si="237"/>
        <v>-5.0706075533661743E-2</v>
      </c>
      <c r="S696" s="3">
        <f t="shared" si="238"/>
        <v>0.49882903981264637</v>
      </c>
      <c r="T696" s="3">
        <f t="shared" si="239"/>
        <v>7.4741048425258944E-2</v>
      </c>
      <c r="U696" s="3">
        <f t="shared" si="240"/>
        <v>0.34975369458128081</v>
      </c>
      <c r="V696" s="3">
        <f t="shared" si="231"/>
        <v>0.33184464738806163</v>
      </c>
      <c r="W696" s="3">
        <f>I696-TBONDm!I696</f>
        <v>8.5253456221198176E-2</v>
      </c>
      <c r="X696" s="3">
        <f t="shared" si="232"/>
        <v>3.1879039294194673E-2</v>
      </c>
    </row>
    <row r="697" spans="1:24" x14ac:dyDescent="0.2">
      <c r="A697" s="2">
        <v>37743</v>
      </c>
      <c r="B697">
        <v>75</v>
      </c>
      <c r="C697">
        <v>83</v>
      </c>
      <c r="D697">
        <v>52</v>
      </c>
      <c r="E697" s="3">
        <f t="shared" si="228"/>
        <v>0.10952380952380952</v>
      </c>
      <c r="F697">
        <v>7</v>
      </c>
      <c r="G697">
        <v>13</v>
      </c>
      <c r="H697">
        <v>22</v>
      </c>
      <c r="I697" s="3">
        <f t="shared" si="229"/>
        <v>-0.35714285714285715</v>
      </c>
      <c r="J697">
        <f t="shared" si="233"/>
        <v>82</v>
      </c>
      <c r="K697">
        <f t="shared" si="234"/>
        <v>96</v>
      </c>
      <c r="L697">
        <f t="shared" si="235"/>
        <v>74</v>
      </c>
      <c r="M697" s="3">
        <f t="shared" si="230"/>
        <v>3.1746031746031744E-2</v>
      </c>
      <c r="N697" s="3">
        <f t="shared" si="236"/>
        <v>0.38095238095238093</v>
      </c>
      <c r="O697" s="3">
        <f>ESX50m!E697</f>
        <v>9.1324200913242004E-3</v>
      </c>
      <c r="P697" s="3">
        <f>ESX50m!I697</f>
        <v>0.31818181818181818</v>
      </c>
      <c r="Q697" s="3">
        <f>ESX50m!M697</f>
        <v>8.0701754385964913E-2</v>
      </c>
      <c r="R697" s="3">
        <f t="shared" si="237"/>
        <v>-0.10039138943248532</v>
      </c>
      <c r="S697" s="3">
        <f t="shared" si="238"/>
        <v>0.67532467532467533</v>
      </c>
      <c r="T697" s="3">
        <f t="shared" si="239"/>
        <v>4.8955722639933169E-2</v>
      </c>
      <c r="U697" s="3">
        <f t="shared" si="240"/>
        <v>0.46666666666666667</v>
      </c>
      <c r="V697" s="3">
        <f t="shared" si="231"/>
        <v>0.29836029644897749</v>
      </c>
      <c r="W697" s="3">
        <f>I697-TBONDm!I697</f>
        <v>1.7857142857142849E-2</v>
      </c>
      <c r="X697" s="3">
        <f t="shared" si="232"/>
        <v>-4.8646789407036832E-3</v>
      </c>
    </row>
    <row r="698" spans="1:24" x14ac:dyDescent="0.2">
      <c r="A698" s="2">
        <v>37736</v>
      </c>
      <c r="B698">
        <v>59</v>
      </c>
      <c r="C698">
        <v>90</v>
      </c>
      <c r="D698">
        <v>68</v>
      </c>
      <c r="E698" s="3">
        <f t="shared" si="228"/>
        <v>-4.1474654377880185E-2</v>
      </c>
      <c r="F698">
        <v>15</v>
      </c>
      <c r="G698">
        <v>23</v>
      </c>
      <c r="H698">
        <v>30</v>
      </c>
      <c r="I698" s="3">
        <f t="shared" si="229"/>
        <v>-0.22058823529411764</v>
      </c>
      <c r="J698">
        <f t="shared" si="233"/>
        <v>74</v>
      </c>
      <c r="K698">
        <f t="shared" si="234"/>
        <v>113</v>
      </c>
      <c r="L698">
        <f t="shared" si="235"/>
        <v>98</v>
      </c>
      <c r="M698" s="3">
        <f t="shared" si="230"/>
        <v>-8.4210526315789472E-2</v>
      </c>
      <c r="N698" s="3">
        <f t="shared" si="236"/>
        <v>0.39649122807017545</v>
      </c>
      <c r="O698" s="3">
        <f>ESX50m!E698</f>
        <v>-5.2401746724890827E-2</v>
      </c>
      <c r="P698" s="3">
        <f>ESX50m!I698</f>
        <v>0.18604651162790697</v>
      </c>
      <c r="Q698" s="3">
        <f>ESX50m!M698</f>
        <v>-1.4705882352941176E-2</v>
      </c>
      <c r="R698" s="3">
        <f t="shared" si="237"/>
        <v>-1.0927092347010642E-2</v>
      </c>
      <c r="S698" s="3">
        <f t="shared" si="238"/>
        <v>0.40663474692202461</v>
      </c>
      <c r="T698" s="3">
        <f t="shared" si="239"/>
        <v>6.9504643962848292E-2</v>
      </c>
      <c r="U698" s="3">
        <f t="shared" si="240"/>
        <v>0.17911358091623747</v>
      </c>
      <c r="V698" s="3">
        <f t="shared" si="231"/>
        <v>0.23222573656441758</v>
      </c>
      <c r="W698" s="3">
        <f>I698-TBONDm!I698</f>
        <v>-7.473481195756998E-3</v>
      </c>
      <c r="X698" s="3">
        <f t="shared" si="232"/>
        <v>-3.6869351159010224E-3</v>
      </c>
    </row>
    <row r="699" spans="1:24" x14ac:dyDescent="0.2">
      <c r="A699" s="2">
        <v>37722</v>
      </c>
      <c r="B699">
        <v>60</v>
      </c>
      <c r="C699">
        <v>78</v>
      </c>
      <c r="D699">
        <v>68</v>
      </c>
      <c r="E699" s="3">
        <f t="shared" si="228"/>
        <v>-3.8834951456310676E-2</v>
      </c>
      <c r="F699">
        <v>14</v>
      </c>
      <c r="G699">
        <v>14</v>
      </c>
      <c r="H699">
        <v>31</v>
      </c>
      <c r="I699" s="3">
        <f t="shared" si="229"/>
        <v>-0.28813559322033899</v>
      </c>
      <c r="J699">
        <f t="shared" si="233"/>
        <v>74</v>
      </c>
      <c r="K699">
        <f t="shared" si="234"/>
        <v>92</v>
      </c>
      <c r="L699">
        <f t="shared" si="235"/>
        <v>99</v>
      </c>
      <c r="M699" s="3">
        <f t="shared" si="230"/>
        <v>-9.4339622641509441E-2</v>
      </c>
      <c r="N699" s="3">
        <f t="shared" si="236"/>
        <v>0.3471698113207547</v>
      </c>
      <c r="O699" s="3">
        <f>ESX50m!E699</f>
        <v>0</v>
      </c>
      <c r="P699" s="3">
        <f>ESX50m!I699</f>
        <v>0.20895522388059701</v>
      </c>
      <c r="Q699" s="3">
        <f>ESX50m!M699</f>
        <v>4.6511627906976744E-2</v>
      </c>
      <c r="R699" s="3">
        <f t="shared" si="237"/>
        <v>3.8834951456310676E-2</v>
      </c>
      <c r="S699" s="3">
        <f t="shared" si="238"/>
        <v>0.497090817100936</v>
      </c>
      <c r="T699" s="3">
        <f t="shared" si="239"/>
        <v>0.14085125054848618</v>
      </c>
      <c r="U699" s="3">
        <f t="shared" si="240"/>
        <v>0.24930064176402833</v>
      </c>
      <c r="V699" s="3">
        <f t="shared" si="231"/>
        <v>0.26865216197329084</v>
      </c>
      <c r="W699" s="3">
        <f>I699-TBONDm!I699</f>
        <v>-2.4977698483496902E-2</v>
      </c>
      <c r="X699" s="3">
        <f t="shared" si="232"/>
        <v>7.3148635805569779E-3</v>
      </c>
    </row>
    <row r="700" spans="1:24" x14ac:dyDescent="0.2">
      <c r="A700" s="2">
        <v>37715</v>
      </c>
      <c r="B700">
        <v>69</v>
      </c>
      <c r="C700">
        <v>85</v>
      </c>
      <c r="D700">
        <v>70</v>
      </c>
      <c r="E700" s="3">
        <f t="shared" si="228"/>
        <v>-4.464285714285714E-3</v>
      </c>
      <c r="F700">
        <v>12</v>
      </c>
      <c r="G700">
        <v>16</v>
      </c>
      <c r="H700">
        <v>27</v>
      </c>
      <c r="I700" s="3">
        <f t="shared" si="229"/>
        <v>-0.27272727272727271</v>
      </c>
      <c r="J700">
        <f t="shared" si="233"/>
        <v>81</v>
      </c>
      <c r="K700">
        <f t="shared" si="234"/>
        <v>101</v>
      </c>
      <c r="L700">
        <f t="shared" si="235"/>
        <v>97</v>
      </c>
      <c r="M700" s="3">
        <f t="shared" si="230"/>
        <v>-5.7347670250896057E-2</v>
      </c>
      <c r="N700" s="3">
        <f t="shared" si="236"/>
        <v>0.36200716845878134</v>
      </c>
      <c r="O700" s="3">
        <f>ESX50m!E700</f>
        <v>-4.4843049327354258E-2</v>
      </c>
      <c r="P700" s="3">
        <f>ESX50m!I700</f>
        <v>8.3333333333333329E-2</v>
      </c>
      <c r="Q700" s="3">
        <f>ESX50m!M700</f>
        <v>-1.7667844522968199E-2</v>
      </c>
      <c r="R700" s="3">
        <f t="shared" si="237"/>
        <v>-4.0378763613068545E-2</v>
      </c>
      <c r="S700" s="3">
        <f t="shared" si="238"/>
        <v>0.35606060606060602</v>
      </c>
      <c r="T700" s="3">
        <f t="shared" si="239"/>
        <v>3.9679825727927859E-2</v>
      </c>
      <c r="U700" s="3">
        <f t="shared" si="240"/>
        <v>0.26826298701298701</v>
      </c>
      <c r="V700" s="3">
        <f t="shared" si="231"/>
        <v>0.23652282183835585</v>
      </c>
      <c r="W700" s="3">
        <f>I700-TBONDm!I700</f>
        <v>2.1390374331550832E-2</v>
      </c>
      <c r="X700" s="3">
        <f t="shared" si="232"/>
        <v>5.8093593263735199E-2</v>
      </c>
    </row>
    <row r="701" spans="1:24" x14ac:dyDescent="0.2">
      <c r="A701" s="2">
        <v>37708</v>
      </c>
      <c r="B701">
        <v>62</v>
      </c>
      <c r="C701">
        <v>75</v>
      </c>
      <c r="D701">
        <v>87</v>
      </c>
      <c r="E701" s="3">
        <f t="shared" si="228"/>
        <v>-0.11160714285714286</v>
      </c>
      <c r="F701">
        <v>9</v>
      </c>
      <c r="G701">
        <v>12</v>
      </c>
      <c r="H701">
        <v>29</v>
      </c>
      <c r="I701" s="3">
        <f t="shared" si="229"/>
        <v>-0.4</v>
      </c>
      <c r="J701">
        <f t="shared" si="233"/>
        <v>71</v>
      </c>
      <c r="K701">
        <f t="shared" si="234"/>
        <v>87</v>
      </c>
      <c r="L701">
        <f t="shared" si="235"/>
        <v>116</v>
      </c>
      <c r="M701" s="3">
        <f t="shared" si="230"/>
        <v>-0.16423357664233576</v>
      </c>
      <c r="N701" s="3">
        <f t="shared" si="236"/>
        <v>0.31751824817518248</v>
      </c>
      <c r="O701" s="3">
        <f>ESX50m!E701</f>
        <v>1.6949152542372881E-2</v>
      </c>
      <c r="P701" s="3">
        <f>ESX50m!I701</f>
        <v>1.7857142857142856E-2</v>
      </c>
      <c r="Q701" s="3">
        <f>ESX50m!M701</f>
        <v>1.7123287671232876E-2</v>
      </c>
      <c r="R701" s="3">
        <f t="shared" si="237"/>
        <v>0.12855629539951574</v>
      </c>
      <c r="S701" s="3">
        <f t="shared" si="238"/>
        <v>0.41785714285714287</v>
      </c>
      <c r="T701" s="3">
        <f t="shared" si="239"/>
        <v>0.18135686431356862</v>
      </c>
      <c r="U701" s="3">
        <f t="shared" si="240"/>
        <v>0.28839285714285717</v>
      </c>
      <c r="V701" s="3">
        <f t="shared" si="231"/>
        <v>0.24327977102951556</v>
      </c>
      <c r="W701" s="3">
        <f>I701-TBONDm!I701</f>
        <v>2.5531914893617003E-2</v>
      </c>
      <c r="X701" s="3">
        <f t="shared" si="232"/>
        <v>6.8820611343694438E-2</v>
      </c>
    </row>
    <row r="702" spans="1:24" x14ac:dyDescent="0.2">
      <c r="A702" s="2">
        <v>37701</v>
      </c>
      <c r="B702">
        <v>50</v>
      </c>
      <c r="C702">
        <v>86</v>
      </c>
      <c r="D702">
        <v>70</v>
      </c>
      <c r="E702" s="3">
        <f t="shared" si="228"/>
        <v>-9.7087378640776698E-2</v>
      </c>
      <c r="F702">
        <v>13</v>
      </c>
      <c r="G702">
        <v>16</v>
      </c>
      <c r="H702">
        <v>27</v>
      </c>
      <c r="I702" s="3">
        <f t="shared" si="229"/>
        <v>-0.25</v>
      </c>
      <c r="J702">
        <f t="shared" si="233"/>
        <v>63</v>
      </c>
      <c r="K702">
        <f t="shared" si="234"/>
        <v>102</v>
      </c>
      <c r="L702">
        <f t="shared" si="235"/>
        <v>97</v>
      </c>
      <c r="M702" s="3">
        <f t="shared" si="230"/>
        <v>-0.12977099236641221</v>
      </c>
      <c r="N702" s="3">
        <f t="shared" si="236"/>
        <v>0.38931297709923662</v>
      </c>
      <c r="O702" s="3">
        <f>ESX50m!E702</f>
        <v>4.6413502109704644E-2</v>
      </c>
      <c r="P702" s="3">
        <f>ESX50m!I702</f>
        <v>0.26</v>
      </c>
      <c r="Q702" s="3">
        <f>ESX50m!M702</f>
        <v>8.3623693379790948E-2</v>
      </c>
      <c r="R702" s="3">
        <f t="shared" si="237"/>
        <v>0.14350088075048134</v>
      </c>
      <c r="S702" s="3">
        <f t="shared" si="238"/>
        <v>0.51</v>
      </c>
      <c r="T702" s="3">
        <f t="shared" si="239"/>
        <v>0.21339468574620316</v>
      </c>
      <c r="U702" s="3">
        <f t="shared" si="240"/>
        <v>0.15291262135922329</v>
      </c>
      <c r="V702" s="3">
        <f t="shared" si="231"/>
        <v>0.24347315696474769</v>
      </c>
      <c r="W702" s="3">
        <f>I702-TBONDm!I702</f>
        <v>0.12735849056603776</v>
      </c>
      <c r="X702" s="3">
        <f t="shared" si="232"/>
        <v>8.4986510327401399E-2</v>
      </c>
    </row>
    <row r="703" spans="1:24" x14ac:dyDescent="0.2">
      <c r="A703" s="2">
        <v>37694</v>
      </c>
      <c r="B703">
        <v>43</v>
      </c>
      <c r="C703">
        <v>58</v>
      </c>
      <c r="D703">
        <v>70</v>
      </c>
      <c r="E703" s="3">
        <f t="shared" si="228"/>
        <v>-0.15789473684210525</v>
      </c>
      <c r="F703">
        <v>7</v>
      </c>
      <c r="G703">
        <v>17</v>
      </c>
      <c r="H703">
        <v>32</v>
      </c>
      <c r="I703" s="3">
        <f t="shared" si="229"/>
        <v>-0.44642857142857145</v>
      </c>
      <c r="J703">
        <f t="shared" si="233"/>
        <v>50</v>
      </c>
      <c r="K703">
        <f t="shared" si="234"/>
        <v>75</v>
      </c>
      <c r="L703">
        <f t="shared" si="235"/>
        <v>102</v>
      </c>
      <c r="M703" s="3">
        <f t="shared" si="230"/>
        <v>-0.22907488986784141</v>
      </c>
      <c r="N703" s="3">
        <f t="shared" si="236"/>
        <v>0.33039647577092512</v>
      </c>
      <c r="O703" s="3">
        <f>ESX50m!E703</f>
        <v>5.5045871559633031E-2</v>
      </c>
      <c r="P703" s="3">
        <f>ESX50m!I703</f>
        <v>0.17543859649122806</v>
      </c>
      <c r="Q703" s="3">
        <f>ESX50m!M703</f>
        <v>0.08</v>
      </c>
      <c r="R703" s="3">
        <f t="shared" si="237"/>
        <v>0.21294060840173828</v>
      </c>
      <c r="S703" s="3">
        <f t="shared" si="238"/>
        <v>0.62186716791979957</v>
      </c>
      <c r="T703" s="3">
        <f t="shared" si="239"/>
        <v>0.30907488986784143</v>
      </c>
      <c r="U703" s="3">
        <f t="shared" si="240"/>
        <v>0.2885338345864662</v>
      </c>
      <c r="V703" s="3">
        <f t="shared" si="231"/>
        <v>0.29959661834285051</v>
      </c>
      <c r="W703" s="3">
        <f>I703-TBONDm!I703</f>
        <v>5.3571428571428548E-2</v>
      </c>
      <c r="X703" s="3">
        <f t="shared" si="232"/>
        <v>7.3397877669586345E-2</v>
      </c>
    </row>
    <row r="704" spans="1:24" x14ac:dyDescent="0.2">
      <c r="A704" s="2">
        <v>37687</v>
      </c>
      <c r="B704">
        <v>62</v>
      </c>
      <c r="C704">
        <v>73</v>
      </c>
      <c r="D704">
        <v>67</v>
      </c>
      <c r="E704" s="3">
        <f t="shared" si="228"/>
        <v>-2.4752475247524754E-2</v>
      </c>
      <c r="F704">
        <v>8</v>
      </c>
      <c r="G704">
        <v>19</v>
      </c>
      <c r="H704">
        <v>24</v>
      </c>
      <c r="I704" s="3">
        <f t="shared" si="229"/>
        <v>-0.31372549019607843</v>
      </c>
      <c r="J704">
        <f t="shared" si="233"/>
        <v>70</v>
      </c>
      <c r="K704">
        <f t="shared" si="234"/>
        <v>92</v>
      </c>
      <c r="L704">
        <f t="shared" si="235"/>
        <v>91</v>
      </c>
      <c r="M704" s="3">
        <f t="shared" si="230"/>
        <v>-8.3003952569169967E-2</v>
      </c>
      <c r="N704" s="3">
        <f t="shared" si="236"/>
        <v>0.36363636363636365</v>
      </c>
      <c r="O704" s="3">
        <f>ESX50m!E704</f>
        <v>5.4644808743169397E-2</v>
      </c>
      <c r="P704" s="3">
        <f>ESX50m!I704</f>
        <v>0.375</v>
      </c>
      <c r="Q704" s="3">
        <f>ESX50m!M704</f>
        <v>0.1297071129707113</v>
      </c>
      <c r="R704" s="3">
        <f t="shared" si="237"/>
        <v>7.9397283990694151E-2</v>
      </c>
      <c r="S704" s="3">
        <f t="shared" si="238"/>
        <v>0.68872549019607843</v>
      </c>
      <c r="T704" s="3">
        <f t="shared" si="239"/>
        <v>0.21271106553988128</v>
      </c>
      <c r="U704" s="3">
        <f t="shared" si="240"/>
        <v>0.28897301494855365</v>
      </c>
      <c r="V704" s="3">
        <f t="shared" si="231"/>
        <v>0.33571409193853957</v>
      </c>
      <c r="W704" s="3">
        <f>I704-TBONDm!I704</f>
        <v>7.4029611844737886E-2</v>
      </c>
      <c r="X704" s="3">
        <f t="shared" si="232"/>
        <v>7.1981207062250419E-2</v>
      </c>
    </row>
    <row r="705" spans="1:24" x14ac:dyDescent="0.2">
      <c r="A705" s="2">
        <v>37680</v>
      </c>
      <c r="B705">
        <v>57</v>
      </c>
      <c r="C705">
        <v>77</v>
      </c>
      <c r="D705">
        <v>75</v>
      </c>
      <c r="E705" s="3">
        <f t="shared" si="228"/>
        <v>-8.6124401913875603E-2</v>
      </c>
      <c r="F705">
        <v>10</v>
      </c>
      <c r="G705">
        <v>12</v>
      </c>
      <c r="H705">
        <v>32</v>
      </c>
      <c r="I705" s="3">
        <f t="shared" si="229"/>
        <v>-0.40740740740740738</v>
      </c>
      <c r="J705">
        <f t="shared" si="233"/>
        <v>67</v>
      </c>
      <c r="K705">
        <f t="shared" si="234"/>
        <v>89</v>
      </c>
      <c r="L705">
        <f t="shared" si="235"/>
        <v>107</v>
      </c>
      <c r="M705" s="3">
        <f t="shared" si="230"/>
        <v>-0.15209125475285171</v>
      </c>
      <c r="N705" s="3">
        <f t="shared" si="236"/>
        <v>0.33840304182509506</v>
      </c>
      <c r="O705" s="3">
        <f>ESX50m!E705</f>
        <v>7.5117370892018781E-2</v>
      </c>
      <c r="P705" s="3">
        <f>ESX50m!I705</f>
        <v>0.19230769230769232</v>
      </c>
      <c r="Q705" s="3">
        <f>ESX50m!M705</f>
        <v>9.8113207547169817E-2</v>
      </c>
      <c r="R705" s="3">
        <f t="shared" si="237"/>
        <v>0.16124177280589438</v>
      </c>
      <c r="S705" s="3">
        <f t="shared" si="238"/>
        <v>0.59971509971509973</v>
      </c>
      <c r="T705" s="3">
        <f t="shared" si="239"/>
        <v>0.25020446230002152</v>
      </c>
      <c r="U705" s="3">
        <f t="shared" si="240"/>
        <v>0.32128300549353178</v>
      </c>
      <c r="V705" s="3">
        <f t="shared" si="231"/>
        <v>0.34208322360001886</v>
      </c>
      <c r="W705" s="3">
        <f>I705-TBONDm!I705</f>
        <v>9.2592592592592615E-2</v>
      </c>
      <c r="X705" s="3">
        <f t="shared" si="232"/>
        <v>6.9589666641939177E-2</v>
      </c>
    </row>
    <row r="706" spans="1:24" x14ac:dyDescent="0.2">
      <c r="A706" s="2">
        <v>37673</v>
      </c>
      <c r="B706">
        <v>49</v>
      </c>
      <c r="C706">
        <v>52</v>
      </c>
      <c r="D706">
        <v>50</v>
      </c>
      <c r="E706" s="3">
        <f t="shared" si="228"/>
        <v>-6.6225165562913907E-3</v>
      </c>
      <c r="F706">
        <v>6</v>
      </c>
      <c r="G706">
        <v>22</v>
      </c>
      <c r="H706">
        <v>29</v>
      </c>
      <c r="I706" s="3">
        <f t="shared" si="229"/>
        <v>-0.40350877192982454</v>
      </c>
      <c r="J706">
        <f t="shared" si="233"/>
        <v>55</v>
      </c>
      <c r="K706">
        <f t="shared" si="234"/>
        <v>74</v>
      </c>
      <c r="L706">
        <f t="shared" si="235"/>
        <v>79</v>
      </c>
      <c r="M706" s="3">
        <f t="shared" si="230"/>
        <v>-0.11538461538461539</v>
      </c>
      <c r="N706" s="3">
        <f t="shared" si="236"/>
        <v>0.35576923076923078</v>
      </c>
      <c r="O706" s="3">
        <f>ESX50m!E706</f>
        <v>0.20264317180616739</v>
      </c>
      <c r="P706" s="3">
        <f>ESX50m!I706</f>
        <v>0.31481481481481483</v>
      </c>
      <c r="Q706" s="3">
        <f>ESX50m!M706</f>
        <v>0.22419928825622776</v>
      </c>
      <c r="R706" s="3">
        <f t="shared" si="237"/>
        <v>0.20926568836245879</v>
      </c>
      <c r="S706" s="3">
        <f t="shared" si="238"/>
        <v>0.71832358674463936</v>
      </c>
      <c r="T706" s="3">
        <f t="shared" si="239"/>
        <v>0.33958390364084312</v>
      </c>
      <c r="U706" s="3">
        <f t="shared" si="240"/>
        <v>0.39688625537353317</v>
      </c>
      <c r="V706" s="3">
        <f t="shared" si="231"/>
        <v>0.38750786704144341</v>
      </c>
      <c r="W706" s="3">
        <f>I706-TBONDm!I706</f>
        <v>4.9321416749420754E-2</v>
      </c>
      <c r="X706" s="3">
        <f t="shared" si="232"/>
        <v>4.841069913528806E-2</v>
      </c>
    </row>
    <row r="707" spans="1:24" x14ac:dyDescent="0.2">
      <c r="A707" s="2">
        <v>37666</v>
      </c>
      <c r="B707">
        <v>66</v>
      </c>
      <c r="C707">
        <v>80</v>
      </c>
      <c r="D707">
        <v>69</v>
      </c>
      <c r="E707" s="3">
        <f t="shared" si="228"/>
        <v>-1.3953488372093023E-2</v>
      </c>
      <c r="F707">
        <v>9</v>
      </c>
      <c r="G707">
        <v>22</v>
      </c>
      <c r="H707">
        <v>28</v>
      </c>
      <c r="I707" s="3">
        <f t="shared" si="229"/>
        <v>-0.32203389830508472</v>
      </c>
      <c r="J707">
        <f t="shared" si="233"/>
        <v>75</v>
      </c>
      <c r="K707">
        <f t="shared" si="234"/>
        <v>102</v>
      </c>
      <c r="L707">
        <f t="shared" si="235"/>
        <v>97</v>
      </c>
      <c r="M707" s="3">
        <f t="shared" si="230"/>
        <v>-8.0291970802919707E-2</v>
      </c>
      <c r="N707" s="3">
        <f t="shared" si="236"/>
        <v>0.37226277372262773</v>
      </c>
      <c r="O707" s="3">
        <f>ESX50m!E707</f>
        <v>4.4303797468354431E-2</v>
      </c>
      <c r="P707" s="3">
        <f>ESX50m!I707</f>
        <v>0.26315789473684209</v>
      </c>
      <c r="Q707" s="3">
        <f>ESX50m!M707</f>
        <v>0.10232558139534884</v>
      </c>
      <c r="R707" s="3">
        <f t="shared" si="237"/>
        <v>5.8257285840447454E-2</v>
      </c>
      <c r="S707" s="3">
        <f t="shared" si="238"/>
        <v>0.58519179304192681</v>
      </c>
      <c r="T707" s="3">
        <f t="shared" si="239"/>
        <v>0.18261755219826853</v>
      </c>
      <c r="U707" s="3">
        <f t="shared" si="240"/>
        <v>0.30808040993299168</v>
      </c>
      <c r="V707" s="3">
        <f t="shared" si="231"/>
        <v>0.31248139977778383</v>
      </c>
      <c r="W707" s="3">
        <f>I707-TBONDm!I707</f>
        <v>6.6854990583804175E-2</v>
      </c>
      <c r="X707" s="3">
        <f t="shared" si="232"/>
        <v>6.0917595306533769E-2</v>
      </c>
    </row>
    <row r="708" spans="1:24" x14ac:dyDescent="0.2">
      <c r="A708" s="2">
        <v>37659</v>
      </c>
      <c r="B708">
        <v>69</v>
      </c>
      <c r="C708">
        <v>75</v>
      </c>
      <c r="D708">
        <v>63</v>
      </c>
      <c r="E708" s="3">
        <f t="shared" si="228"/>
        <v>2.8985507246376812E-2</v>
      </c>
      <c r="F708">
        <v>8</v>
      </c>
      <c r="G708">
        <v>20</v>
      </c>
      <c r="H708">
        <v>35</v>
      </c>
      <c r="I708" s="3">
        <f t="shared" si="229"/>
        <v>-0.42857142857142855</v>
      </c>
      <c r="J708">
        <f t="shared" si="233"/>
        <v>77</v>
      </c>
      <c r="K708">
        <f t="shared" si="234"/>
        <v>95</v>
      </c>
      <c r="L708">
        <f t="shared" si="235"/>
        <v>98</v>
      </c>
      <c r="M708" s="3">
        <f t="shared" si="230"/>
        <v>-7.7777777777777779E-2</v>
      </c>
      <c r="N708" s="3">
        <f t="shared" si="236"/>
        <v>0.35185185185185186</v>
      </c>
      <c r="O708" s="3">
        <f>ESX50m!E708</f>
        <v>0.12334801762114538</v>
      </c>
      <c r="P708" s="3">
        <f>ESX50m!I708</f>
        <v>0.32203389830508472</v>
      </c>
      <c r="Q708" s="3">
        <f>ESX50m!M708</f>
        <v>0.16433566433566432</v>
      </c>
      <c r="R708" s="3">
        <f t="shared" si="237"/>
        <v>9.436251037476856E-2</v>
      </c>
      <c r="S708" s="3">
        <f t="shared" si="238"/>
        <v>0.75060532687651327</v>
      </c>
      <c r="T708" s="3">
        <f t="shared" si="239"/>
        <v>0.2421134421134421</v>
      </c>
      <c r="U708" s="3">
        <f t="shared" si="240"/>
        <v>0.45755693581780538</v>
      </c>
      <c r="V708" s="3">
        <f t="shared" si="231"/>
        <v>0.33619990188444254</v>
      </c>
      <c r="W708" s="3">
        <f>I708-TBONDm!I708</f>
        <v>2.9055690072639251E-2</v>
      </c>
      <c r="X708" s="3">
        <f t="shared" si="232"/>
        <v>6.2583378493606748E-2</v>
      </c>
    </row>
    <row r="709" spans="1:24" x14ac:dyDescent="0.2">
      <c r="A709" s="2">
        <v>37652</v>
      </c>
      <c r="B709">
        <v>48</v>
      </c>
      <c r="C709">
        <v>87</v>
      </c>
      <c r="D709">
        <v>79</v>
      </c>
      <c r="E709" s="3">
        <f t="shared" si="228"/>
        <v>-0.14485981308411214</v>
      </c>
      <c r="F709">
        <v>10</v>
      </c>
      <c r="G709">
        <v>21</v>
      </c>
      <c r="H709">
        <v>29</v>
      </c>
      <c r="I709" s="3">
        <f t="shared" si="229"/>
        <v>-0.31666666666666665</v>
      </c>
      <c r="J709">
        <f t="shared" si="233"/>
        <v>58</v>
      </c>
      <c r="K709">
        <f t="shared" si="234"/>
        <v>108</v>
      </c>
      <c r="L709">
        <f t="shared" si="235"/>
        <v>108</v>
      </c>
      <c r="M709" s="3">
        <f t="shared" si="230"/>
        <v>-0.18248175182481752</v>
      </c>
      <c r="N709" s="3">
        <f t="shared" si="236"/>
        <v>0.39416058394160586</v>
      </c>
      <c r="O709" s="3">
        <f>ESX50m!E709</f>
        <v>5.909090909090909E-2</v>
      </c>
      <c r="P709" s="3">
        <f>ESX50m!I709</f>
        <v>0.36923076923076925</v>
      </c>
      <c r="Q709" s="3">
        <f>ESX50m!M709</f>
        <v>0.12982456140350876</v>
      </c>
      <c r="R709" s="3">
        <f t="shared" si="237"/>
        <v>0.20395072217502122</v>
      </c>
      <c r="S709" s="3">
        <f t="shared" si="238"/>
        <v>0.6858974358974359</v>
      </c>
      <c r="T709" s="3">
        <f t="shared" si="239"/>
        <v>0.31230631322832625</v>
      </c>
      <c r="U709" s="3">
        <f t="shared" si="240"/>
        <v>0.17180685358255451</v>
      </c>
      <c r="V709" s="3">
        <f t="shared" si="231"/>
        <v>0.33396254130206099</v>
      </c>
      <c r="W709" s="3">
        <f>I709-TBONDm!I709</f>
        <v>8.6842105263157887E-2</v>
      </c>
      <c r="X709" s="3">
        <f t="shared" si="232"/>
        <v>5.8840423511838491E-2</v>
      </c>
    </row>
    <row r="710" spans="1:24" x14ac:dyDescent="0.2">
      <c r="A710" s="2">
        <v>37645</v>
      </c>
      <c r="B710">
        <v>29</v>
      </c>
      <c r="C710">
        <v>51</v>
      </c>
      <c r="D710">
        <v>33</v>
      </c>
      <c r="E710" s="3">
        <f t="shared" si="228"/>
        <v>-3.5398230088495575E-2</v>
      </c>
      <c r="F710">
        <v>6</v>
      </c>
      <c r="G710">
        <v>12</v>
      </c>
      <c r="H710">
        <v>23</v>
      </c>
      <c r="I710" s="3">
        <f t="shared" si="229"/>
        <v>-0.41463414634146339</v>
      </c>
      <c r="J710">
        <f t="shared" si="233"/>
        <v>35</v>
      </c>
      <c r="K710">
        <f t="shared" si="234"/>
        <v>63</v>
      </c>
      <c r="L710">
        <f t="shared" si="235"/>
        <v>56</v>
      </c>
      <c r="M710" s="3">
        <f t="shared" si="230"/>
        <v>-0.13636363636363635</v>
      </c>
      <c r="N710" s="3">
        <f t="shared" si="236"/>
        <v>0.40909090909090912</v>
      </c>
      <c r="O710" s="3">
        <f>ESX50m!E710</f>
        <v>0.18061674008810572</v>
      </c>
      <c r="P710" s="3">
        <f>ESX50m!I710</f>
        <v>0.3</v>
      </c>
      <c r="Q710" s="3">
        <f>ESX50m!M710</f>
        <v>0.20557491289198607</v>
      </c>
      <c r="R710" s="3">
        <f t="shared" si="237"/>
        <v>0.21601497017660129</v>
      </c>
      <c r="S710" s="3">
        <f t="shared" si="238"/>
        <v>0.71463414634146338</v>
      </c>
      <c r="T710" s="3">
        <f t="shared" si="239"/>
        <v>0.34193854925562239</v>
      </c>
      <c r="U710" s="3">
        <f t="shared" si="240"/>
        <v>0.37923591625296782</v>
      </c>
      <c r="V710" s="3">
        <f t="shared" si="231"/>
        <v>0.4142597276740137</v>
      </c>
      <c r="W710" s="3">
        <f>I710-TBONDm!I710</f>
        <v>7.1852340145023119E-2</v>
      </c>
      <c r="X710" s="3">
        <f t="shared" si="232"/>
        <v>6.7294989044443962E-2</v>
      </c>
    </row>
    <row r="711" spans="1:24" x14ac:dyDescent="0.2">
      <c r="A711" s="2">
        <v>37638</v>
      </c>
      <c r="B711">
        <v>64</v>
      </c>
      <c r="C711">
        <v>92</v>
      </c>
      <c r="D711">
        <v>54</v>
      </c>
      <c r="E711" s="3">
        <f t="shared" si="228"/>
        <v>4.7619047619047616E-2</v>
      </c>
      <c r="F711">
        <v>9</v>
      </c>
      <c r="G711">
        <v>19</v>
      </c>
      <c r="H711">
        <v>34</v>
      </c>
      <c r="I711" s="3">
        <f t="shared" si="229"/>
        <v>-0.40322580645161288</v>
      </c>
      <c r="J711">
        <f t="shared" si="233"/>
        <v>73</v>
      </c>
      <c r="K711">
        <f t="shared" si="234"/>
        <v>111</v>
      </c>
      <c r="L711">
        <f t="shared" si="235"/>
        <v>88</v>
      </c>
      <c r="M711" s="3">
        <f t="shared" si="230"/>
        <v>-5.514705882352941E-2</v>
      </c>
      <c r="N711" s="3">
        <f t="shared" si="236"/>
        <v>0.40808823529411764</v>
      </c>
      <c r="O711" s="3">
        <f>ESX50m!E711</f>
        <v>8.1967213114754092E-2</v>
      </c>
      <c r="P711" s="3">
        <f>ESX50m!I711</f>
        <v>0.36585365853658536</v>
      </c>
      <c r="Q711" s="3">
        <f>ESX50m!M711</f>
        <v>0.15337423312883436</v>
      </c>
      <c r="R711" s="3">
        <f t="shared" si="237"/>
        <v>3.4348165495706476E-2</v>
      </c>
      <c r="S711" s="3">
        <f t="shared" si="238"/>
        <v>0.76907946498819824</v>
      </c>
      <c r="T711" s="3">
        <f t="shared" si="239"/>
        <v>0.20852129195236377</v>
      </c>
      <c r="U711" s="3">
        <f t="shared" si="240"/>
        <v>0.45084485407066049</v>
      </c>
      <c r="V711" s="3">
        <f t="shared" si="231"/>
        <v>0.40337172437452945</v>
      </c>
      <c r="W711" s="3">
        <f>I711-TBONDm!I711</f>
        <v>1.7826825127334467E-2</v>
      </c>
      <c r="X711" s="3">
        <f t="shared" si="232"/>
        <v>5.4027969679863598E-2</v>
      </c>
    </row>
    <row r="712" spans="1:24" x14ac:dyDescent="0.2">
      <c r="A712" s="2">
        <v>37631</v>
      </c>
      <c r="B712">
        <v>80</v>
      </c>
      <c r="C712">
        <v>70</v>
      </c>
      <c r="D712">
        <v>57</v>
      </c>
      <c r="E712" s="3">
        <f t="shared" si="228"/>
        <v>0.1111111111111111</v>
      </c>
      <c r="F712">
        <v>12</v>
      </c>
      <c r="G712">
        <v>20</v>
      </c>
      <c r="H712">
        <v>31</v>
      </c>
      <c r="I712" s="3">
        <f t="shared" si="229"/>
        <v>-0.30158730158730157</v>
      </c>
      <c r="J712">
        <f t="shared" si="233"/>
        <v>92</v>
      </c>
      <c r="K712">
        <f t="shared" si="234"/>
        <v>90</v>
      </c>
      <c r="L712">
        <f t="shared" si="235"/>
        <v>88</v>
      </c>
      <c r="M712" s="3">
        <f t="shared" si="230"/>
        <v>1.4814814814814815E-2</v>
      </c>
      <c r="N712" s="3">
        <f t="shared" si="236"/>
        <v>0.33333333333333331</v>
      </c>
      <c r="O712" s="3">
        <f>ESX50m!E712</f>
        <v>-1.3392857142857142E-2</v>
      </c>
      <c r="P712" s="3">
        <f>ESX50m!I712</f>
        <v>0.30645161290322581</v>
      </c>
      <c r="Q712" s="3">
        <f>ESX50m!M712</f>
        <v>5.5944055944055944E-2</v>
      </c>
      <c r="R712" s="3">
        <f t="shared" si="237"/>
        <v>-0.12450396825396824</v>
      </c>
      <c r="S712" s="3">
        <f t="shared" si="238"/>
        <v>0.60803891449052738</v>
      </c>
      <c r="T712" s="3">
        <f t="shared" si="239"/>
        <v>4.1129241129241129E-2</v>
      </c>
      <c r="U712" s="3">
        <f t="shared" si="240"/>
        <v>0.41269841269841268</v>
      </c>
      <c r="V712" s="3">
        <f t="shared" si="231"/>
        <v>0.2525169466031662</v>
      </c>
      <c r="W712" s="3">
        <f>I712-TBONDm!I712</f>
        <v>0.11220580186097429</v>
      </c>
      <c r="X712" s="3">
        <f t="shared" si="232"/>
        <v>5.684875496771874E-2</v>
      </c>
    </row>
    <row r="713" spans="1:24" x14ac:dyDescent="0.2">
      <c r="A713" s="2">
        <v>37624</v>
      </c>
      <c r="B713">
        <v>50</v>
      </c>
      <c r="C713">
        <v>77</v>
      </c>
      <c r="D713">
        <v>57</v>
      </c>
      <c r="E713" s="3">
        <f t="shared" si="228"/>
        <v>-3.8043478260869568E-2</v>
      </c>
      <c r="F713">
        <v>7</v>
      </c>
      <c r="G713">
        <v>18</v>
      </c>
      <c r="H713">
        <v>27</v>
      </c>
      <c r="I713" s="3">
        <f t="shared" si="229"/>
        <v>-0.38461538461538464</v>
      </c>
      <c r="J713">
        <f t="shared" si="233"/>
        <v>57</v>
      </c>
      <c r="K713">
        <f t="shared" si="234"/>
        <v>95</v>
      </c>
      <c r="L713">
        <f t="shared" si="235"/>
        <v>84</v>
      </c>
      <c r="M713" s="3">
        <f t="shared" si="230"/>
        <v>-0.11440677966101695</v>
      </c>
      <c r="N713" s="3">
        <f t="shared" si="236"/>
        <v>0.40254237288135591</v>
      </c>
      <c r="O713" s="3">
        <f>ESX50m!E713</f>
        <v>-3.9301310043668124E-2</v>
      </c>
      <c r="P713" s="3">
        <f>ESX50m!I713</f>
        <v>0.24615384615384617</v>
      </c>
      <c r="Q713" s="3">
        <f>ESX50m!M713</f>
        <v>2.3809523809523808E-2</v>
      </c>
      <c r="R713" s="3">
        <f t="shared" si="237"/>
        <v>-1.2578317827985561E-3</v>
      </c>
      <c r="S713" s="3">
        <f t="shared" si="238"/>
        <v>0.63076923076923075</v>
      </c>
      <c r="T713" s="3">
        <f t="shared" si="239"/>
        <v>0.13821630347054076</v>
      </c>
      <c r="U713" s="3">
        <f t="shared" si="240"/>
        <v>0.34657190635451507</v>
      </c>
      <c r="V713" s="3">
        <f t="shared" si="231"/>
        <v>0.13479971013592976</v>
      </c>
      <c r="W713" s="3">
        <f>I713-TBONDm!I713</f>
        <v>3.2051282051282048E-2</v>
      </c>
      <c r="X713" s="3">
        <f t="shared" si="232"/>
        <v>5.244930240363882E-2</v>
      </c>
    </row>
    <row r="714" spans="1:24" x14ac:dyDescent="0.2">
      <c r="A714" s="2">
        <v>37610</v>
      </c>
      <c r="B714">
        <v>43</v>
      </c>
      <c r="C714">
        <v>83</v>
      </c>
      <c r="D714">
        <v>51</v>
      </c>
      <c r="E714" s="3">
        <f t="shared" si="228"/>
        <v>-4.519774011299435E-2</v>
      </c>
      <c r="F714">
        <v>13</v>
      </c>
      <c r="G714">
        <v>18</v>
      </c>
      <c r="H714">
        <v>15</v>
      </c>
      <c r="I714" s="3">
        <f t="shared" si="229"/>
        <v>-4.3478260869565216E-2</v>
      </c>
      <c r="J714">
        <f t="shared" si="233"/>
        <v>56</v>
      </c>
      <c r="K714">
        <f t="shared" si="234"/>
        <v>101</v>
      </c>
      <c r="L714">
        <f t="shared" si="235"/>
        <v>66</v>
      </c>
      <c r="M714" s="3">
        <f t="shared" si="230"/>
        <v>-4.4843049327354258E-2</v>
      </c>
      <c r="N714" s="3">
        <f t="shared" si="236"/>
        <v>0.452914798206278</v>
      </c>
      <c r="O714" s="3">
        <f>ESX50m!E714</f>
        <v>-0.14213197969543148</v>
      </c>
      <c r="P714" s="3">
        <f>ESX50m!I714</f>
        <v>0.26415094339622641</v>
      </c>
      <c r="Q714" s="3">
        <f>ESX50m!M714</f>
        <v>-5.6000000000000001E-2</v>
      </c>
      <c r="R714" s="3">
        <f t="shared" si="237"/>
        <v>-9.6934239582437132E-2</v>
      </c>
      <c r="S714" s="3">
        <f t="shared" si="238"/>
        <v>0.30762920426579166</v>
      </c>
      <c r="T714" s="3">
        <f t="shared" si="239"/>
        <v>-1.1156950672645743E-2</v>
      </c>
      <c r="U714" s="3">
        <f t="shared" si="240"/>
        <v>-1.7194792434291339E-3</v>
      </c>
      <c r="V714" s="3">
        <f t="shared" si="231"/>
        <v>6.6491070824485382E-2</v>
      </c>
      <c r="W714" s="3">
        <f>I714-TBONDm!I714</f>
        <v>2.6289180990899899E-2</v>
      </c>
      <c r="X714" s="3">
        <f t="shared" si="232"/>
        <v>4.2174707022660463E-2</v>
      </c>
    </row>
    <row r="715" spans="1:24" x14ac:dyDescent="0.2">
      <c r="A715" s="2">
        <v>37603</v>
      </c>
      <c r="B715">
        <v>61</v>
      </c>
      <c r="C715">
        <v>105</v>
      </c>
      <c r="D715">
        <v>58</v>
      </c>
      <c r="E715" s="3">
        <f t="shared" si="228"/>
        <v>1.3392857142857142E-2</v>
      </c>
      <c r="F715">
        <v>17</v>
      </c>
      <c r="G715">
        <v>28</v>
      </c>
      <c r="H715">
        <v>20</v>
      </c>
      <c r="I715" s="3">
        <f t="shared" si="229"/>
        <v>-4.6153846153846156E-2</v>
      </c>
      <c r="J715">
        <f t="shared" si="233"/>
        <v>78</v>
      </c>
      <c r="K715">
        <f t="shared" si="234"/>
        <v>133</v>
      </c>
      <c r="L715">
        <f t="shared" si="235"/>
        <v>78</v>
      </c>
      <c r="M715" s="3">
        <f t="shared" si="230"/>
        <v>0</v>
      </c>
      <c r="N715" s="3">
        <f t="shared" si="236"/>
        <v>0.46020761245674741</v>
      </c>
      <c r="O715" s="3">
        <f>ESX50m!E715</f>
        <v>-0.12041884816753927</v>
      </c>
      <c r="P715" s="3">
        <f>ESX50m!I715</f>
        <v>-0.10638297872340426</v>
      </c>
      <c r="Q715" s="3">
        <f>ESX50m!M715</f>
        <v>-0.11764705882352941</v>
      </c>
      <c r="R715" s="3">
        <f t="shared" si="237"/>
        <v>-0.13381170531039641</v>
      </c>
      <c r="S715" s="3">
        <f t="shared" si="238"/>
        <v>-6.02291325695581E-2</v>
      </c>
      <c r="T715" s="3">
        <f t="shared" si="239"/>
        <v>-0.11764705882352941</v>
      </c>
      <c r="U715" s="3">
        <f t="shared" si="240"/>
        <v>5.95467032967033E-2</v>
      </c>
      <c r="V715" s="3">
        <f t="shared" si="231"/>
        <v>0.18696197594150135</v>
      </c>
      <c r="W715" s="3">
        <f>I715-TBONDm!I715</f>
        <v>9.9007444168734499E-2</v>
      </c>
      <c r="X715" s="3">
        <f t="shared" si="232"/>
        <v>7.2602807834741143E-2</v>
      </c>
    </row>
    <row r="716" spans="1:24" x14ac:dyDescent="0.2">
      <c r="A716" s="2">
        <v>37596</v>
      </c>
      <c r="B716">
        <v>37</v>
      </c>
      <c r="C716">
        <v>99</v>
      </c>
      <c r="D716">
        <v>50</v>
      </c>
      <c r="E716" s="3">
        <f t="shared" si="228"/>
        <v>-6.9892473118279563E-2</v>
      </c>
      <c r="F716">
        <v>9</v>
      </c>
      <c r="G716">
        <v>23</v>
      </c>
      <c r="H716">
        <v>20</v>
      </c>
      <c r="I716" s="3">
        <f t="shared" si="229"/>
        <v>-0.21153846153846154</v>
      </c>
      <c r="J716">
        <f t="shared" si="233"/>
        <v>46</v>
      </c>
      <c r="K716">
        <f t="shared" si="234"/>
        <v>122</v>
      </c>
      <c r="L716">
        <f t="shared" si="235"/>
        <v>70</v>
      </c>
      <c r="M716" s="3">
        <f t="shared" si="230"/>
        <v>-0.10084033613445378</v>
      </c>
      <c r="N716" s="3">
        <f t="shared" si="236"/>
        <v>0.51260504201680668</v>
      </c>
      <c r="O716" s="3">
        <f>ESX50m!E716</f>
        <v>-4.9586776859504134E-2</v>
      </c>
      <c r="P716" s="3">
        <f>ESX50m!I716</f>
        <v>1.5625E-2</v>
      </c>
      <c r="Q716" s="3">
        <f>ESX50m!M716</f>
        <v>-3.5947712418300651E-2</v>
      </c>
      <c r="R716" s="3">
        <f t="shared" si="237"/>
        <v>2.030569625877543E-2</v>
      </c>
      <c r="S716" s="3">
        <f t="shared" si="238"/>
        <v>0.22716346153846154</v>
      </c>
      <c r="T716" s="3">
        <f t="shared" si="239"/>
        <v>6.4892623716153133E-2</v>
      </c>
      <c r="U716" s="3">
        <f t="shared" si="240"/>
        <v>0.14164598842018197</v>
      </c>
      <c r="V716" s="3">
        <f t="shared" si="231"/>
        <v>0.29909889044543714</v>
      </c>
      <c r="W716" s="3">
        <f>I716-TBONDm!I716</f>
        <v>1.2274959083469761E-3</v>
      </c>
      <c r="X716" s="3">
        <f t="shared" si="232"/>
        <v>6.1869829991262261E-2</v>
      </c>
    </row>
    <row r="717" spans="1:24" x14ac:dyDescent="0.2">
      <c r="A717" s="2">
        <v>37589</v>
      </c>
      <c r="B717">
        <v>54</v>
      </c>
      <c r="C717">
        <v>99</v>
      </c>
      <c r="D717">
        <v>41</v>
      </c>
      <c r="E717" s="3">
        <f t="shared" si="228"/>
        <v>6.7010309278350513E-2</v>
      </c>
      <c r="F717">
        <v>8</v>
      </c>
      <c r="G717">
        <v>13</v>
      </c>
      <c r="H717">
        <v>20</v>
      </c>
      <c r="I717" s="3">
        <f t="shared" si="229"/>
        <v>-0.29268292682926828</v>
      </c>
      <c r="J717">
        <f t="shared" si="233"/>
        <v>62</v>
      </c>
      <c r="K717">
        <f t="shared" si="234"/>
        <v>112</v>
      </c>
      <c r="L717">
        <f t="shared" si="235"/>
        <v>61</v>
      </c>
      <c r="M717" s="3">
        <f t="shared" si="230"/>
        <v>4.2553191489361703E-3</v>
      </c>
      <c r="N717" s="3">
        <f t="shared" si="236"/>
        <v>0.47659574468085109</v>
      </c>
      <c r="O717" s="3">
        <f>ESX50m!E717</f>
        <v>9.7087378640776691E-3</v>
      </c>
      <c r="P717" s="3">
        <f>ESX50m!I717</f>
        <v>-1.8518518518518517E-2</v>
      </c>
      <c r="Q717" s="3">
        <f>ESX50m!M717</f>
        <v>3.8461538461538464E-3</v>
      </c>
      <c r="R717" s="3">
        <f t="shared" si="237"/>
        <v>-5.7301571414272848E-2</v>
      </c>
      <c r="S717" s="3">
        <f t="shared" si="238"/>
        <v>0.27416440831074973</v>
      </c>
      <c r="T717" s="3">
        <f t="shared" si="239"/>
        <v>-4.0916530278232392E-4</v>
      </c>
      <c r="U717" s="3">
        <f t="shared" si="240"/>
        <v>0.35969323610761877</v>
      </c>
      <c r="V717" s="3">
        <f t="shared" si="231"/>
        <v>0.39852511778309146</v>
      </c>
      <c r="W717" s="3">
        <f>I717-TBONDm!I717</f>
        <v>0.11757348342714197</v>
      </c>
      <c r="X717" s="3">
        <f t="shared" si="232"/>
        <v>5.9565746514492E-2</v>
      </c>
    </row>
    <row r="718" spans="1:24" x14ac:dyDescent="0.2">
      <c r="A718" s="2">
        <v>37582</v>
      </c>
      <c r="B718">
        <v>55</v>
      </c>
      <c r="C718">
        <v>81</v>
      </c>
      <c r="D718">
        <v>52</v>
      </c>
      <c r="E718" s="3">
        <f t="shared" si="228"/>
        <v>1.5957446808510637E-2</v>
      </c>
      <c r="F718">
        <v>6</v>
      </c>
      <c r="G718">
        <v>19</v>
      </c>
      <c r="H718">
        <v>25</v>
      </c>
      <c r="I718" s="3">
        <f t="shared" si="229"/>
        <v>-0.38</v>
      </c>
      <c r="J718">
        <f t="shared" si="233"/>
        <v>61</v>
      </c>
      <c r="K718">
        <f t="shared" si="234"/>
        <v>100</v>
      </c>
      <c r="L718">
        <f t="shared" si="235"/>
        <v>77</v>
      </c>
      <c r="M718" s="3">
        <f t="shared" si="230"/>
        <v>-6.7226890756302518E-2</v>
      </c>
      <c r="N718" s="3">
        <f t="shared" si="236"/>
        <v>0.42016806722689076</v>
      </c>
      <c r="O718" s="3">
        <f>ESX50m!E718</f>
        <v>2.3696682464454975E-2</v>
      </c>
      <c r="P718" s="3">
        <f>ESX50m!I718</f>
        <v>0.19047619047619047</v>
      </c>
      <c r="Q718" s="3">
        <f>ESX50m!M718</f>
        <v>5.1383399209486168E-2</v>
      </c>
      <c r="R718" s="3">
        <f t="shared" si="237"/>
        <v>7.7392356559443376E-3</v>
      </c>
      <c r="S718" s="3">
        <f t="shared" si="238"/>
        <v>0.57047619047619047</v>
      </c>
      <c r="T718" s="3">
        <f t="shared" si="239"/>
        <v>0.11861028996578868</v>
      </c>
      <c r="U718" s="3">
        <f t="shared" si="240"/>
        <v>0.39595744680851064</v>
      </c>
      <c r="V718" s="3">
        <f t="shared" si="231"/>
        <v>0.41598735157357414</v>
      </c>
      <c r="W718" s="3">
        <f>I718-TBONDm!I718</f>
        <v>6.6808510638297847E-2</v>
      </c>
      <c r="X718" s="3">
        <f t="shared" si="232"/>
        <v>2.8478117060548685E-2</v>
      </c>
    </row>
    <row r="719" spans="1:24" x14ac:dyDescent="0.2">
      <c r="A719" s="2">
        <v>37575</v>
      </c>
      <c r="B719">
        <v>60</v>
      </c>
      <c r="C719">
        <v>68</v>
      </c>
      <c r="D719">
        <v>49</v>
      </c>
      <c r="E719" s="3">
        <f t="shared" si="228"/>
        <v>6.2146892655367235E-2</v>
      </c>
      <c r="F719">
        <v>7</v>
      </c>
      <c r="G719">
        <v>14</v>
      </c>
      <c r="H719">
        <v>24</v>
      </c>
      <c r="I719" s="3">
        <f t="shared" si="229"/>
        <v>-0.37777777777777777</v>
      </c>
      <c r="J719">
        <f t="shared" si="233"/>
        <v>67</v>
      </c>
      <c r="K719">
        <f t="shared" si="234"/>
        <v>82</v>
      </c>
      <c r="L719">
        <f t="shared" si="235"/>
        <v>73</v>
      </c>
      <c r="M719" s="3">
        <f t="shared" si="230"/>
        <v>-2.7027027027027029E-2</v>
      </c>
      <c r="N719" s="3">
        <f t="shared" si="236"/>
        <v>0.36936936936936937</v>
      </c>
      <c r="O719" s="3">
        <f>ESX50m!E719</f>
        <v>6.5000000000000002E-2</v>
      </c>
      <c r="P719" s="3">
        <f>ESX50m!I719</f>
        <v>0.14000000000000001</v>
      </c>
      <c r="Q719" s="3">
        <f>ESX50m!M719</f>
        <v>0.08</v>
      </c>
      <c r="R719" s="3">
        <f t="shared" si="237"/>
        <v>2.8531073446327673E-3</v>
      </c>
      <c r="S719" s="3">
        <f t="shared" si="238"/>
        <v>0.51777777777777778</v>
      </c>
      <c r="T719" s="3">
        <f t="shared" si="239"/>
        <v>0.10702702702702703</v>
      </c>
      <c r="U719" s="3">
        <f t="shared" si="240"/>
        <v>0.43992467043314498</v>
      </c>
      <c r="V719" s="3">
        <f t="shared" si="231"/>
        <v>0.36070708563492948</v>
      </c>
      <c r="W719" s="3">
        <f>I719-TBONDm!I719</f>
        <v>-5.6847545219638196E-3</v>
      </c>
      <c r="X719" s="3">
        <f t="shared" si="232"/>
        <v>2.0175676261999953E-2</v>
      </c>
    </row>
    <row r="720" spans="1:24" x14ac:dyDescent="0.2">
      <c r="A720" s="2">
        <v>37568</v>
      </c>
      <c r="B720">
        <v>64</v>
      </c>
      <c r="C720">
        <v>66</v>
      </c>
      <c r="D720">
        <v>39</v>
      </c>
      <c r="E720" s="3">
        <f t="shared" si="228"/>
        <v>0.14792899408284024</v>
      </c>
      <c r="F720">
        <v>11</v>
      </c>
      <c r="G720">
        <v>17</v>
      </c>
      <c r="H720">
        <v>25</v>
      </c>
      <c r="I720" s="3">
        <f t="shared" si="229"/>
        <v>-0.26415094339622641</v>
      </c>
      <c r="J720">
        <f t="shared" ref="J720:J752" si="241">B720+F720</f>
        <v>75</v>
      </c>
      <c r="K720">
        <f t="shared" ref="K720:K752" si="242">C720+G720</f>
        <v>83</v>
      </c>
      <c r="L720">
        <f t="shared" ref="L720:L752" si="243">D720+H720</f>
        <v>64</v>
      </c>
      <c r="M720" s="3">
        <f t="shared" si="230"/>
        <v>4.954954954954955E-2</v>
      </c>
      <c r="N720" s="3">
        <f t="shared" si="236"/>
        <v>0.37387387387387389</v>
      </c>
      <c r="O720" s="3">
        <f>ESX50m!E720</f>
        <v>0.10824742268041238</v>
      </c>
      <c r="P720" s="3">
        <f>ESX50m!I720</f>
        <v>0.32608695652173914</v>
      </c>
      <c r="Q720" s="3">
        <f>ESX50m!M720</f>
        <v>0.15</v>
      </c>
      <c r="R720" s="3">
        <f t="shared" si="237"/>
        <v>-3.9681571402427868E-2</v>
      </c>
      <c r="S720" s="3">
        <f t="shared" si="238"/>
        <v>0.5902378999179656</v>
      </c>
      <c r="T720" s="3">
        <f t="shared" si="239"/>
        <v>0.10045045045045045</v>
      </c>
      <c r="U720" s="3">
        <f t="shared" si="240"/>
        <v>0.41207993747906668</v>
      </c>
      <c r="V720" s="3">
        <f t="shared" si="231"/>
        <v>0.28324791876098815</v>
      </c>
      <c r="W720" s="3">
        <f>I720-TBONDm!I720</f>
        <v>2.4310595065312024E-2</v>
      </c>
      <c r="X720" s="3">
        <f t="shared" si="232"/>
        <v>2.6221537832214304E-2</v>
      </c>
    </row>
    <row r="721" spans="1:24" x14ac:dyDescent="0.2">
      <c r="A721" s="2">
        <v>37561</v>
      </c>
      <c r="B721">
        <v>36</v>
      </c>
      <c r="C721">
        <v>75</v>
      </c>
      <c r="D721">
        <v>50</v>
      </c>
      <c r="E721" s="3">
        <f t="shared" si="228"/>
        <v>-8.6956521739130432E-2</v>
      </c>
      <c r="F721">
        <v>8</v>
      </c>
      <c r="G721">
        <v>12</v>
      </c>
      <c r="H721">
        <v>21</v>
      </c>
      <c r="I721" s="3">
        <f t="shared" si="229"/>
        <v>-0.31707317073170732</v>
      </c>
      <c r="J721">
        <f t="shared" si="241"/>
        <v>44</v>
      </c>
      <c r="K721">
        <f t="shared" si="242"/>
        <v>87</v>
      </c>
      <c r="L721">
        <f t="shared" si="243"/>
        <v>71</v>
      </c>
      <c r="M721" s="3">
        <f t="shared" si="230"/>
        <v>-0.13366336633663367</v>
      </c>
      <c r="N721" s="3">
        <f t="shared" si="236"/>
        <v>0.43069306930693069</v>
      </c>
      <c r="O721" s="3">
        <f>ESX50m!E721</f>
        <v>7.1038251366120214E-2</v>
      </c>
      <c r="P721" s="3">
        <f>ESX50m!I721</f>
        <v>0.16666666666666666</v>
      </c>
      <c r="Q721" s="3">
        <f>ESX50m!M721</f>
        <v>9.2827004219409287E-2</v>
      </c>
      <c r="R721" s="3">
        <f t="shared" si="237"/>
        <v>0.15799477310525065</v>
      </c>
      <c r="S721" s="3">
        <f t="shared" si="238"/>
        <v>0.48373983739837401</v>
      </c>
      <c r="T721" s="3">
        <f t="shared" si="239"/>
        <v>0.22649037055604296</v>
      </c>
      <c r="U721" s="3">
        <f t="shared" si="240"/>
        <v>0.23011664899257689</v>
      </c>
      <c r="V721" s="3">
        <f t="shared" si="231"/>
        <v>0.24702430323766289</v>
      </c>
      <c r="W721" s="3">
        <f>I721-TBONDm!I721</f>
        <v>4.1901188242651655E-2</v>
      </c>
      <c r="X721" s="3">
        <f t="shared" si="232"/>
        <v>3.5111470196064538E-2</v>
      </c>
    </row>
    <row r="722" spans="1:24" x14ac:dyDescent="0.2">
      <c r="A722" s="2">
        <v>37554</v>
      </c>
      <c r="B722">
        <v>60</v>
      </c>
      <c r="C722">
        <v>74</v>
      </c>
      <c r="D722">
        <v>60</v>
      </c>
      <c r="E722" s="3">
        <f t="shared" si="228"/>
        <v>0</v>
      </c>
      <c r="F722">
        <v>12</v>
      </c>
      <c r="G722">
        <v>18</v>
      </c>
      <c r="H722">
        <v>23</v>
      </c>
      <c r="I722" s="3">
        <f t="shared" si="229"/>
        <v>-0.20754716981132076</v>
      </c>
      <c r="J722">
        <f t="shared" si="241"/>
        <v>72</v>
      </c>
      <c r="K722">
        <f t="shared" si="242"/>
        <v>92</v>
      </c>
      <c r="L722">
        <f t="shared" si="243"/>
        <v>83</v>
      </c>
      <c r="M722" s="3">
        <f t="shared" si="230"/>
        <v>-4.4534412955465584E-2</v>
      </c>
      <c r="N722" s="3">
        <f t="shared" ref="N722:N753" si="244">K722/SUM(J722:L722)</f>
        <v>0.37246963562753038</v>
      </c>
      <c r="O722" s="3">
        <f>ESX50m!E722</f>
        <v>0.22905027932960895</v>
      </c>
      <c r="P722" s="3">
        <f>ESX50m!I722</f>
        <v>0.45</v>
      </c>
      <c r="Q722" s="3">
        <f>ESX50m!M722</f>
        <v>0.26940639269406391</v>
      </c>
      <c r="R722" s="3">
        <f t="shared" si="237"/>
        <v>0.22905027932960895</v>
      </c>
      <c r="S722" s="3">
        <f t="shared" si="238"/>
        <v>0.65754716981132078</v>
      </c>
      <c r="T722" s="3">
        <f t="shared" si="239"/>
        <v>0.31394080564952948</v>
      </c>
      <c r="U722" s="3">
        <f t="shared" si="240"/>
        <v>0.20754716981132076</v>
      </c>
      <c r="V722" s="3">
        <f t="shared" si="231"/>
        <v>0.22340718262097889</v>
      </c>
      <c r="W722" s="3">
        <f>I722-TBONDm!I722</f>
        <v>1.2452830188679237E-2</v>
      </c>
      <c r="X722" s="3">
        <f t="shared" si="232"/>
        <v>5.540000692150477E-2</v>
      </c>
    </row>
    <row r="723" spans="1:24" x14ac:dyDescent="0.2">
      <c r="A723" s="2">
        <v>37547</v>
      </c>
      <c r="B723">
        <v>43</v>
      </c>
      <c r="C723">
        <v>73</v>
      </c>
      <c r="D723">
        <v>60</v>
      </c>
      <c r="E723" s="3">
        <f t="shared" si="228"/>
        <v>-9.6590909090909088E-2</v>
      </c>
      <c r="F723">
        <v>7</v>
      </c>
      <c r="G723">
        <v>19</v>
      </c>
      <c r="H723">
        <v>29</v>
      </c>
      <c r="I723" s="3">
        <f t="shared" si="229"/>
        <v>-0.4</v>
      </c>
      <c r="J723">
        <f t="shared" si="241"/>
        <v>50</v>
      </c>
      <c r="K723">
        <f t="shared" si="242"/>
        <v>92</v>
      </c>
      <c r="L723">
        <f t="shared" si="243"/>
        <v>89</v>
      </c>
      <c r="M723" s="3">
        <f t="shared" si="230"/>
        <v>-0.16883116883116883</v>
      </c>
      <c r="N723" s="3">
        <f t="shared" si="244"/>
        <v>0.39826839826839827</v>
      </c>
      <c r="O723" s="3">
        <f>ESX50m!E723</f>
        <v>0.14691943127962084</v>
      </c>
      <c r="P723" s="3">
        <f>ESX50m!I723</f>
        <v>0.25925925925925924</v>
      </c>
      <c r="Q723" s="3">
        <f>ESX50m!M723</f>
        <v>0.16981132075471697</v>
      </c>
      <c r="R723" s="3">
        <f t="shared" si="237"/>
        <v>0.24351034037052993</v>
      </c>
      <c r="S723" s="3">
        <f t="shared" si="238"/>
        <v>0.65925925925925921</v>
      </c>
      <c r="T723" s="3">
        <f t="shared" si="239"/>
        <v>0.33864248958588583</v>
      </c>
      <c r="U723" s="3">
        <f t="shared" si="240"/>
        <v>0.30340909090909096</v>
      </c>
      <c r="V723" s="3">
        <f t="shared" si="231"/>
        <v>0.26622764625975925</v>
      </c>
      <c r="W723" s="3">
        <f>I723-TBONDm!I723</f>
        <v>5.0980392156862731E-2</v>
      </c>
      <c r="X723" s="3">
        <f t="shared" si="232"/>
        <v>4.9264936541151383E-2</v>
      </c>
    </row>
    <row r="724" spans="1:24" x14ac:dyDescent="0.2">
      <c r="A724" s="2">
        <v>37540</v>
      </c>
      <c r="B724">
        <v>40</v>
      </c>
      <c r="C724">
        <v>88</v>
      </c>
      <c r="D724">
        <v>59</v>
      </c>
      <c r="E724" s="3">
        <f t="shared" si="228"/>
        <v>-0.10160427807486631</v>
      </c>
      <c r="F724">
        <v>8</v>
      </c>
      <c r="G724">
        <v>18</v>
      </c>
      <c r="H724">
        <v>20</v>
      </c>
      <c r="I724" s="3">
        <f t="shared" si="229"/>
        <v>-0.2608695652173913</v>
      </c>
      <c r="J724">
        <f t="shared" si="241"/>
        <v>48</v>
      </c>
      <c r="K724">
        <f t="shared" si="242"/>
        <v>106</v>
      </c>
      <c r="L724">
        <f t="shared" si="243"/>
        <v>79</v>
      </c>
      <c r="M724" s="3">
        <f t="shared" si="230"/>
        <v>-0.13304721030042918</v>
      </c>
      <c r="N724" s="3">
        <f t="shared" si="244"/>
        <v>0.45493562231759654</v>
      </c>
      <c r="O724" s="3">
        <f>ESX50m!E724</f>
        <v>0.16315789473684211</v>
      </c>
      <c r="P724" s="3">
        <f>ESX50m!I724</f>
        <v>0.375</v>
      </c>
      <c r="Q724" s="3">
        <f>ESX50m!M724</f>
        <v>0.21138211382113822</v>
      </c>
      <c r="R724" s="3">
        <f t="shared" ref="R724:R756" si="245">O724-E724</f>
        <v>0.26476217281170844</v>
      </c>
      <c r="S724" s="3">
        <f t="shared" ref="S724:S756" si="246">P724-I724</f>
        <v>0.63586956521739135</v>
      </c>
      <c r="T724" s="3">
        <f t="shared" ref="T724:T756" si="247">Q724-M724</f>
        <v>0.3444293241215674</v>
      </c>
      <c r="U724" s="3">
        <f t="shared" ref="U724:U756" si="248">E724-I724</f>
        <v>0.15926528714252497</v>
      </c>
      <c r="V724" s="3">
        <f t="shared" si="231"/>
        <v>0.27854157502105642</v>
      </c>
      <c r="W724" s="3">
        <f>I724-TBONDm!I724</f>
        <v>0.10276679841897235</v>
      </c>
      <c r="X724" s="3">
        <f t="shared" si="232"/>
        <v>6.7684078076908002E-2</v>
      </c>
    </row>
    <row r="725" spans="1:24" x14ac:dyDescent="0.2">
      <c r="A725" s="2">
        <v>37533</v>
      </c>
      <c r="B725">
        <v>50</v>
      </c>
      <c r="C725">
        <v>70</v>
      </c>
      <c r="D725">
        <v>58</v>
      </c>
      <c r="E725" s="3">
        <f t="shared" si="228"/>
        <v>-4.49438202247191E-2</v>
      </c>
      <c r="F725">
        <v>5</v>
      </c>
      <c r="G725">
        <v>16</v>
      </c>
      <c r="H725">
        <v>21</v>
      </c>
      <c r="I725" s="3">
        <f t="shared" si="229"/>
        <v>-0.38095238095238093</v>
      </c>
      <c r="J725">
        <f t="shared" si="241"/>
        <v>55</v>
      </c>
      <c r="K725">
        <f t="shared" si="242"/>
        <v>86</v>
      </c>
      <c r="L725">
        <f t="shared" si="243"/>
        <v>79</v>
      </c>
      <c r="M725" s="3">
        <f t="shared" si="230"/>
        <v>-0.10909090909090909</v>
      </c>
      <c r="N725" s="3">
        <f t="shared" si="244"/>
        <v>0.39090909090909093</v>
      </c>
      <c r="O725" s="3">
        <f>ESX50m!E725</f>
        <v>0.15422885572139303</v>
      </c>
      <c r="P725" s="3">
        <f>ESX50m!I725</f>
        <v>0.27659574468085107</v>
      </c>
      <c r="Q725" s="3">
        <f>ESX50m!M725</f>
        <v>0.17741935483870969</v>
      </c>
      <c r="R725" s="3">
        <f t="shared" si="245"/>
        <v>0.19917267594611213</v>
      </c>
      <c r="S725" s="3">
        <f t="shared" si="246"/>
        <v>0.65754812563323206</v>
      </c>
      <c r="T725" s="3">
        <f t="shared" si="247"/>
        <v>0.28651026392961876</v>
      </c>
      <c r="U725" s="3">
        <f t="shared" si="248"/>
        <v>0.33600856072766183</v>
      </c>
      <c r="V725" s="3">
        <f t="shared" si="231"/>
        <v>0.36770714665451515</v>
      </c>
      <c r="W725" s="3">
        <f>I725-TBONDm!I725</f>
        <v>-5.9523809523809312E-3</v>
      </c>
      <c r="X725" s="3">
        <f t="shared" si="232"/>
        <v>3.8231223029303152E-2</v>
      </c>
    </row>
    <row r="726" spans="1:24" x14ac:dyDescent="0.2">
      <c r="A726" s="2">
        <v>37526</v>
      </c>
      <c r="B726">
        <v>65</v>
      </c>
      <c r="C726">
        <v>78</v>
      </c>
      <c r="D726">
        <v>47</v>
      </c>
      <c r="E726" s="3">
        <f t="shared" si="228"/>
        <v>9.4736842105263161E-2</v>
      </c>
      <c r="F726">
        <v>11</v>
      </c>
      <c r="G726">
        <v>21</v>
      </c>
      <c r="H726">
        <v>25</v>
      </c>
      <c r="I726" s="3">
        <f t="shared" si="229"/>
        <v>-0.24561403508771928</v>
      </c>
      <c r="J726">
        <f t="shared" si="241"/>
        <v>76</v>
      </c>
      <c r="K726">
        <f t="shared" si="242"/>
        <v>99</v>
      </c>
      <c r="L726">
        <f t="shared" si="243"/>
        <v>72</v>
      </c>
      <c r="M726" s="3">
        <f t="shared" si="230"/>
        <v>1.6194331983805668E-2</v>
      </c>
      <c r="N726" s="3">
        <f t="shared" si="244"/>
        <v>0.40080971659919029</v>
      </c>
      <c r="O726" s="3">
        <f>ESX50m!E726</f>
        <v>0.20103092783505155</v>
      </c>
      <c r="P726" s="3">
        <f>ESX50m!I726</f>
        <v>0.45238095238095238</v>
      </c>
      <c r="Q726" s="3">
        <f>ESX50m!M726</f>
        <v>0.24576271186440679</v>
      </c>
      <c r="R726" s="3">
        <f t="shared" si="245"/>
        <v>0.10629408572978839</v>
      </c>
      <c r="S726" s="3">
        <f t="shared" si="246"/>
        <v>0.69799498746867172</v>
      </c>
      <c r="T726" s="3">
        <f t="shared" si="247"/>
        <v>0.22956837988060114</v>
      </c>
      <c r="U726" s="3">
        <f t="shared" si="248"/>
        <v>0.34035087719298246</v>
      </c>
      <c r="V726" s="3">
        <f t="shared" si="231"/>
        <v>0.36258098684556544</v>
      </c>
      <c r="W726" s="3">
        <f>I726-TBONDm!I726</f>
        <v>0.10623781676413258</v>
      </c>
      <c r="X726" s="3">
        <f t="shared" si="232"/>
        <v>6.311724126638521E-2</v>
      </c>
    </row>
    <row r="727" spans="1:24" x14ac:dyDescent="0.2">
      <c r="A727" s="2">
        <v>37519</v>
      </c>
      <c r="B727">
        <v>49</v>
      </c>
      <c r="C727">
        <v>88</v>
      </c>
      <c r="D727">
        <v>41</v>
      </c>
      <c r="E727" s="3">
        <f t="shared" si="228"/>
        <v>4.49438202247191E-2</v>
      </c>
      <c r="F727">
        <v>10</v>
      </c>
      <c r="G727">
        <v>14</v>
      </c>
      <c r="H727">
        <v>31</v>
      </c>
      <c r="I727" s="3">
        <f t="shared" si="229"/>
        <v>-0.38181818181818183</v>
      </c>
      <c r="J727">
        <f t="shared" si="241"/>
        <v>59</v>
      </c>
      <c r="K727">
        <f t="shared" si="242"/>
        <v>102</v>
      </c>
      <c r="L727">
        <f t="shared" si="243"/>
        <v>72</v>
      </c>
      <c r="M727" s="3">
        <f t="shared" si="230"/>
        <v>-5.5793991416309016E-2</v>
      </c>
      <c r="N727" s="3">
        <f t="shared" si="244"/>
        <v>0.43776824034334766</v>
      </c>
      <c r="O727" s="3">
        <f>ESX50m!E727</f>
        <v>4.3689320388349516E-2</v>
      </c>
      <c r="P727" s="3">
        <f>ESX50m!I727</f>
        <v>0.25862068965517243</v>
      </c>
      <c r="Q727" s="3">
        <f>ESX50m!M727</f>
        <v>9.0909090909090912E-2</v>
      </c>
      <c r="R727" s="3">
        <f t="shared" si="245"/>
        <v>-1.2544998363695839E-3</v>
      </c>
      <c r="S727" s="3">
        <f t="shared" si="246"/>
        <v>0.64043887147335421</v>
      </c>
      <c r="T727" s="3">
        <f t="shared" si="247"/>
        <v>0.14670308232539991</v>
      </c>
      <c r="U727" s="3">
        <f t="shared" si="248"/>
        <v>0.42676200204290093</v>
      </c>
      <c r="V727" s="3">
        <f t="shared" si="231"/>
        <v>0.38819995851716871</v>
      </c>
      <c r="W727" s="3">
        <f>I727-TBONDm!I727</f>
        <v>1.4408233276157811E-2</v>
      </c>
      <c r="X727" s="3">
        <f t="shared" si="232"/>
        <v>3.1452431092803108E-2</v>
      </c>
    </row>
    <row r="728" spans="1:24" x14ac:dyDescent="0.2">
      <c r="A728" s="2">
        <v>37512</v>
      </c>
      <c r="B728">
        <v>48</v>
      </c>
      <c r="C728">
        <v>83</v>
      </c>
      <c r="D728">
        <v>33</v>
      </c>
      <c r="E728" s="3">
        <f t="shared" si="228"/>
        <v>9.1463414634146339E-2</v>
      </c>
      <c r="F728">
        <v>8</v>
      </c>
      <c r="G728">
        <v>21</v>
      </c>
      <c r="H728">
        <v>19</v>
      </c>
      <c r="I728" s="3">
        <f t="shared" si="229"/>
        <v>-0.22916666666666666</v>
      </c>
      <c r="J728">
        <f t="shared" si="241"/>
        <v>56</v>
      </c>
      <c r="K728">
        <f t="shared" si="242"/>
        <v>104</v>
      </c>
      <c r="L728">
        <f t="shared" si="243"/>
        <v>52</v>
      </c>
      <c r="M728" s="3">
        <f t="shared" si="230"/>
        <v>1.8867924528301886E-2</v>
      </c>
      <c r="N728" s="3">
        <f t="shared" si="244"/>
        <v>0.49056603773584906</v>
      </c>
      <c r="O728" s="3">
        <f>ESX50m!E728</f>
        <v>1.5706806282722512E-2</v>
      </c>
      <c r="P728" s="3">
        <f>ESX50m!I728</f>
        <v>0.21052631578947367</v>
      </c>
      <c r="Q728" s="3">
        <f>ESX50m!M728</f>
        <v>6.0483870967741937E-2</v>
      </c>
      <c r="R728" s="3">
        <f t="shared" si="245"/>
        <v>-7.5756608351423824E-2</v>
      </c>
      <c r="S728" s="3">
        <f t="shared" si="246"/>
        <v>0.4396929824561403</v>
      </c>
      <c r="T728" s="3">
        <f t="shared" si="247"/>
        <v>4.1615946439440055E-2</v>
      </c>
      <c r="U728" s="3">
        <f t="shared" si="248"/>
        <v>0.320630081300813</v>
      </c>
      <c r="V728" s="3">
        <f t="shared" si="231"/>
        <v>0.30531516006254683</v>
      </c>
      <c r="W728" s="3">
        <f>I728-TBONDm!I728</f>
        <v>6.8705673758865243E-2</v>
      </c>
      <c r="X728" s="3">
        <f t="shared" si="232"/>
        <v>4.0103957264544909E-2</v>
      </c>
    </row>
    <row r="729" spans="1:24" x14ac:dyDescent="0.2">
      <c r="A729" s="2">
        <v>37505</v>
      </c>
      <c r="B729">
        <v>55</v>
      </c>
      <c r="C729">
        <v>86</v>
      </c>
      <c r="D729">
        <v>35</v>
      </c>
      <c r="E729" s="3">
        <f t="shared" si="228"/>
        <v>0.11363636363636363</v>
      </c>
      <c r="F729">
        <v>9</v>
      </c>
      <c r="G729">
        <v>21</v>
      </c>
      <c r="H729">
        <v>26</v>
      </c>
      <c r="I729" s="3">
        <f t="shared" si="229"/>
        <v>-0.30357142857142855</v>
      </c>
      <c r="J729">
        <f t="shared" si="241"/>
        <v>64</v>
      </c>
      <c r="K729">
        <f t="shared" si="242"/>
        <v>107</v>
      </c>
      <c r="L729">
        <f t="shared" si="243"/>
        <v>61</v>
      </c>
      <c r="M729" s="3">
        <f t="shared" si="230"/>
        <v>1.2931034482758621E-2</v>
      </c>
      <c r="N729" s="3">
        <f t="shared" si="244"/>
        <v>0.46120689655172414</v>
      </c>
      <c r="O729" s="3">
        <f>ESX50m!E729</f>
        <v>1.6304347826086956E-2</v>
      </c>
      <c r="P729" s="3">
        <f>ESX50m!I729</f>
        <v>0.26530612244897961</v>
      </c>
      <c r="Q729" s="3">
        <f>ESX50m!M729</f>
        <v>6.8669527896995708E-2</v>
      </c>
      <c r="R729" s="3">
        <f t="shared" si="245"/>
        <v>-9.7332015810276673E-2</v>
      </c>
      <c r="S729" s="3">
        <f t="shared" si="246"/>
        <v>0.56887755102040816</v>
      </c>
      <c r="T729" s="3">
        <f t="shared" si="247"/>
        <v>5.5738493414237089E-2</v>
      </c>
      <c r="U729" s="3">
        <f t="shared" si="248"/>
        <v>0.41720779220779219</v>
      </c>
      <c r="V729" s="3">
        <f t="shared" si="231"/>
        <v>0.22513593773701587</v>
      </c>
      <c r="W729" s="3">
        <f>I729-TBONDm!I729</f>
        <v>1.1243386243386277E-2</v>
      </c>
      <c r="X729" s="3">
        <f t="shared" si="232"/>
        <v>6.3460569412950377E-2</v>
      </c>
    </row>
    <row r="730" spans="1:24" x14ac:dyDescent="0.2">
      <c r="A730" s="2">
        <v>37498</v>
      </c>
      <c r="B730">
        <v>44</v>
      </c>
      <c r="C730">
        <v>62</v>
      </c>
      <c r="D730">
        <v>48</v>
      </c>
      <c r="E730" s="3">
        <f t="shared" si="228"/>
        <v>-2.5974025974025976E-2</v>
      </c>
      <c r="F730">
        <v>10</v>
      </c>
      <c r="G730">
        <v>19</v>
      </c>
      <c r="H730">
        <v>20</v>
      </c>
      <c r="I730" s="3">
        <f t="shared" si="229"/>
        <v>-0.20408163265306123</v>
      </c>
      <c r="J730">
        <f t="shared" si="241"/>
        <v>54</v>
      </c>
      <c r="K730">
        <f t="shared" si="242"/>
        <v>81</v>
      </c>
      <c r="L730">
        <f t="shared" si="243"/>
        <v>68</v>
      </c>
      <c r="M730" s="3">
        <f t="shared" si="230"/>
        <v>-6.8965517241379309E-2</v>
      </c>
      <c r="N730" s="3">
        <f t="shared" si="244"/>
        <v>0.39901477832512317</v>
      </c>
      <c r="O730" s="3">
        <f>ESX50m!E730</f>
        <v>2.072538860103627E-2</v>
      </c>
      <c r="P730" s="3">
        <f>ESX50m!I730</f>
        <v>0.32142857142857145</v>
      </c>
      <c r="Q730" s="3">
        <f>ESX50m!M730</f>
        <v>8.8353413654618476E-2</v>
      </c>
      <c r="R730" s="3">
        <f t="shared" si="245"/>
        <v>4.6699414575062242E-2</v>
      </c>
      <c r="S730" s="3">
        <f t="shared" si="246"/>
        <v>0.52551020408163263</v>
      </c>
      <c r="T730" s="3">
        <f t="shared" si="247"/>
        <v>0.1573189308959978</v>
      </c>
      <c r="U730" s="3">
        <f t="shared" si="248"/>
        <v>0.17810760667903525</v>
      </c>
      <c r="V730" s="3">
        <f t="shared" si="231"/>
        <v>0.10009867500812213</v>
      </c>
      <c r="W730" s="3">
        <f>I730-TBONDm!I730</f>
        <v>4.0362811791383207E-2</v>
      </c>
      <c r="X730" s="3">
        <f t="shared" si="232"/>
        <v>9.2237209455178548E-2</v>
      </c>
    </row>
    <row r="731" spans="1:24" x14ac:dyDescent="0.2">
      <c r="A731" s="2">
        <v>37491</v>
      </c>
      <c r="B731">
        <v>45</v>
      </c>
      <c r="C731">
        <v>72</v>
      </c>
      <c r="D731">
        <v>42</v>
      </c>
      <c r="E731" s="3">
        <f t="shared" si="228"/>
        <v>1.8867924528301886E-2</v>
      </c>
      <c r="F731">
        <v>12</v>
      </c>
      <c r="G731">
        <v>22</v>
      </c>
      <c r="H731">
        <v>15</v>
      </c>
      <c r="I731" s="3">
        <f t="shared" si="229"/>
        <v>-6.1224489795918366E-2</v>
      </c>
      <c r="J731">
        <f t="shared" si="241"/>
        <v>57</v>
      </c>
      <c r="K731">
        <f t="shared" si="242"/>
        <v>94</v>
      </c>
      <c r="L731">
        <f t="shared" si="243"/>
        <v>57</v>
      </c>
      <c r="M731" s="3">
        <f t="shared" si="230"/>
        <v>0</v>
      </c>
      <c r="N731" s="3">
        <f t="shared" si="244"/>
        <v>0.45192307692307693</v>
      </c>
      <c r="O731" s="3">
        <f>ESX50m!E731</f>
        <v>2.2988505747126436E-2</v>
      </c>
      <c r="P731" s="3">
        <f>ESX50m!I731</f>
        <v>0.26530612244897961</v>
      </c>
      <c r="Q731" s="3">
        <f>ESX50m!M731</f>
        <v>7.623318385650224E-2</v>
      </c>
      <c r="R731" s="3">
        <f t="shared" si="245"/>
        <v>4.1205812188245504E-3</v>
      </c>
      <c r="S731" s="3">
        <f t="shared" si="246"/>
        <v>0.32653061224489799</v>
      </c>
      <c r="T731" s="3">
        <f t="shared" si="247"/>
        <v>7.623318385650224E-2</v>
      </c>
      <c r="U731" s="3">
        <f t="shared" si="248"/>
        <v>8.0092414324220249E-2</v>
      </c>
      <c r="V731" s="3">
        <f t="shared" si="231"/>
        <v>4.8630337718570109E-2</v>
      </c>
      <c r="W731" s="3">
        <f>I731-TBONDm!I731</f>
        <v>0.13877551020408163</v>
      </c>
      <c r="X731" s="3">
        <f t="shared" si="232"/>
        <v>0.10193108700619895</v>
      </c>
    </row>
    <row r="732" spans="1:24" x14ac:dyDescent="0.2">
      <c r="A732" s="2">
        <v>37484</v>
      </c>
      <c r="B732">
        <v>43</v>
      </c>
      <c r="C732">
        <v>83</v>
      </c>
      <c r="D732">
        <v>47</v>
      </c>
      <c r="E732" s="3">
        <f t="shared" si="228"/>
        <v>-2.3121387283236993E-2</v>
      </c>
      <c r="F732">
        <v>10</v>
      </c>
      <c r="G732">
        <v>23</v>
      </c>
      <c r="H732">
        <v>13</v>
      </c>
      <c r="I732" s="3">
        <f t="shared" si="229"/>
        <v>-6.5217391304347824E-2</v>
      </c>
      <c r="J732">
        <f t="shared" si="241"/>
        <v>53</v>
      </c>
      <c r="K732">
        <f t="shared" si="242"/>
        <v>106</v>
      </c>
      <c r="L732">
        <f t="shared" si="243"/>
        <v>60</v>
      </c>
      <c r="M732" s="3">
        <f t="shared" si="230"/>
        <v>-3.1963470319634701E-2</v>
      </c>
      <c r="N732" s="3">
        <f t="shared" si="244"/>
        <v>0.48401826484018262</v>
      </c>
      <c r="O732" s="3">
        <f>ESX50m!E732</f>
        <v>5.8139534883720929E-2</v>
      </c>
      <c r="P732" s="3">
        <f>ESX50m!I732</f>
        <v>0.17647058823529413</v>
      </c>
      <c r="Q732" s="3">
        <f>ESX50m!M732</f>
        <v>8.520179372197309E-2</v>
      </c>
      <c r="R732" s="3">
        <f t="shared" si="245"/>
        <v>8.1260922166957919E-2</v>
      </c>
      <c r="S732" s="3">
        <f t="shared" si="246"/>
        <v>0.24168797953964194</v>
      </c>
      <c r="T732" s="3">
        <f t="shared" si="247"/>
        <v>0.11716526404160779</v>
      </c>
      <c r="U732" s="3">
        <f t="shared" si="248"/>
        <v>4.2096004021110828E-2</v>
      </c>
      <c r="V732" s="3">
        <f t="shared" si="231"/>
        <v>2.7229925349966138E-2</v>
      </c>
      <c r="W732" s="3">
        <f>I732-TBONDm!I732</f>
        <v>9.7573306370070792E-2</v>
      </c>
      <c r="X732" s="3">
        <f t="shared" si="232"/>
        <v>7.1682020746732591E-2</v>
      </c>
    </row>
    <row r="733" spans="1:24" x14ac:dyDescent="0.2">
      <c r="A733" s="2">
        <v>37477</v>
      </c>
      <c r="B733">
        <v>43</v>
      </c>
      <c r="C733">
        <v>78</v>
      </c>
      <c r="D733">
        <v>46</v>
      </c>
      <c r="E733" s="3">
        <f t="shared" si="228"/>
        <v>-1.7964071856287425E-2</v>
      </c>
      <c r="F733">
        <v>10</v>
      </c>
      <c r="G733">
        <v>26</v>
      </c>
      <c r="H733">
        <v>12</v>
      </c>
      <c r="I733" s="3">
        <f t="shared" si="229"/>
        <v>-4.1666666666666664E-2</v>
      </c>
      <c r="J733">
        <f t="shared" si="241"/>
        <v>53</v>
      </c>
      <c r="K733">
        <f t="shared" si="242"/>
        <v>104</v>
      </c>
      <c r="L733">
        <f t="shared" si="243"/>
        <v>58</v>
      </c>
      <c r="M733" s="3">
        <f t="shared" si="230"/>
        <v>-2.3255813953488372E-2</v>
      </c>
      <c r="N733" s="3">
        <f t="shared" si="244"/>
        <v>0.48372093023255813</v>
      </c>
      <c r="O733" s="3">
        <f>ESX50m!E733</f>
        <v>5.9459459459459463E-2</v>
      </c>
      <c r="P733" s="3">
        <f>ESX50m!I733</f>
        <v>0.15217391304347827</v>
      </c>
      <c r="Q733" s="3">
        <f>ESX50m!M733</f>
        <v>7.792207792207792E-2</v>
      </c>
      <c r="R733" s="3">
        <f t="shared" si="245"/>
        <v>7.7423531315746891E-2</v>
      </c>
      <c r="S733" s="3">
        <f t="shared" si="246"/>
        <v>0.19384057971014493</v>
      </c>
      <c r="T733" s="3">
        <f t="shared" si="247"/>
        <v>0.10117789187556629</v>
      </c>
      <c r="U733" s="3">
        <f t="shared" si="248"/>
        <v>2.370259481037924E-2</v>
      </c>
      <c r="V733" s="3">
        <f t="shared" si="231"/>
        <v>4.0404148520867033E-3</v>
      </c>
      <c r="W733" s="3">
        <f>I733-TBONDm!I733</f>
        <v>6.9444444444444448E-2</v>
      </c>
      <c r="X733" s="3">
        <f t="shared" si="232"/>
        <v>0.10264964878210581</v>
      </c>
    </row>
    <row r="734" spans="1:24" x14ac:dyDescent="0.2">
      <c r="A734" s="2">
        <v>37470</v>
      </c>
      <c r="B734">
        <v>48</v>
      </c>
      <c r="C734">
        <v>74</v>
      </c>
      <c r="D734">
        <v>49</v>
      </c>
      <c r="E734" s="3">
        <f t="shared" si="228"/>
        <v>-5.8479532163742687E-3</v>
      </c>
      <c r="F734">
        <v>10</v>
      </c>
      <c r="G734">
        <v>25</v>
      </c>
      <c r="H734">
        <v>11</v>
      </c>
      <c r="I734" s="3">
        <f t="shared" si="229"/>
        <v>-2.1739130434782608E-2</v>
      </c>
      <c r="J734">
        <f t="shared" si="241"/>
        <v>58</v>
      </c>
      <c r="K734">
        <f t="shared" si="242"/>
        <v>99</v>
      </c>
      <c r="L734">
        <f t="shared" si="243"/>
        <v>60</v>
      </c>
      <c r="M734" s="3">
        <f t="shared" si="230"/>
        <v>-9.2165898617511521E-3</v>
      </c>
      <c r="N734" s="3">
        <f t="shared" si="244"/>
        <v>0.45622119815668205</v>
      </c>
      <c r="O734" s="3">
        <f>ESX50m!E734</f>
        <v>2.2727272727272728E-2</v>
      </c>
      <c r="P734" s="3">
        <f>ESX50m!I734</f>
        <v>0.16</v>
      </c>
      <c r="Q734" s="3">
        <f>ESX50m!M734</f>
        <v>5.3097345132743362E-2</v>
      </c>
      <c r="R734" s="3">
        <f t="shared" si="245"/>
        <v>2.8575225943646997E-2</v>
      </c>
      <c r="S734" s="3">
        <f t="shared" si="246"/>
        <v>0.18173913043478263</v>
      </c>
      <c r="T734" s="3">
        <f t="shared" si="247"/>
        <v>6.2313934994494516E-2</v>
      </c>
      <c r="U734" s="3">
        <f t="shared" si="248"/>
        <v>1.5891177218408339E-2</v>
      </c>
      <c r="V734" s="3">
        <f t="shared" si="231"/>
        <v>-3.4915870280398061E-2</v>
      </c>
      <c r="W734" s="3">
        <f>I734-TBONDm!I734</f>
        <v>4.8028311425682507E-2</v>
      </c>
      <c r="X734" s="3">
        <f t="shared" si="232"/>
        <v>0.10669104311761779</v>
      </c>
    </row>
    <row r="735" spans="1:24" x14ac:dyDescent="0.2">
      <c r="A735" s="2">
        <v>37463</v>
      </c>
      <c r="B735">
        <v>47</v>
      </c>
      <c r="C735">
        <v>83</v>
      </c>
      <c r="D735">
        <v>52</v>
      </c>
      <c r="E735" s="3">
        <f t="shared" si="228"/>
        <v>-2.7472527472527472E-2</v>
      </c>
      <c r="F735">
        <v>14</v>
      </c>
      <c r="G735">
        <v>16</v>
      </c>
      <c r="H735">
        <v>14</v>
      </c>
      <c r="I735" s="3">
        <f t="shared" si="229"/>
        <v>0</v>
      </c>
      <c r="J735">
        <f t="shared" si="241"/>
        <v>61</v>
      </c>
      <c r="K735">
        <f t="shared" si="242"/>
        <v>99</v>
      </c>
      <c r="L735">
        <f t="shared" si="243"/>
        <v>66</v>
      </c>
      <c r="M735" s="3">
        <f t="shared" si="230"/>
        <v>-2.2123893805309734E-2</v>
      </c>
      <c r="N735" s="3">
        <f t="shared" si="244"/>
        <v>0.43805309734513276</v>
      </c>
      <c r="O735" s="3">
        <f>ESX50m!E735</f>
        <v>-2.717391304347826E-2</v>
      </c>
      <c r="P735" s="3">
        <f>ESX50m!I735</f>
        <v>0.2608695652173913</v>
      </c>
      <c r="Q735" s="3">
        <f>ESX50m!M735</f>
        <v>3.0434782608695653E-2</v>
      </c>
      <c r="R735" s="3">
        <f t="shared" si="245"/>
        <v>2.9861442904921195E-4</v>
      </c>
      <c r="S735" s="3">
        <f t="shared" si="246"/>
        <v>0.2608695652173913</v>
      </c>
      <c r="T735" s="3">
        <f t="shared" si="247"/>
        <v>5.2558676414005384E-2</v>
      </c>
      <c r="U735" s="3">
        <f t="shared" si="248"/>
        <v>-2.7472527472527472E-2</v>
      </c>
      <c r="V735" s="3">
        <f t="shared" si="231"/>
        <v>-2.765360113122203E-2</v>
      </c>
      <c r="W735" s="3">
        <f>I735-TBONDm!I735</f>
        <v>0.19047619047619047</v>
      </c>
      <c r="X735" s="3">
        <f t="shared" si="232"/>
        <v>9.8425713719831373E-2</v>
      </c>
    </row>
    <row r="736" spans="1:24" x14ac:dyDescent="0.2">
      <c r="A736" s="2">
        <v>37456</v>
      </c>
      <c r="B736">
        <v>24</v>
      </c>
      <c r="C736">
        <v>92</v>
      </c>
      <c r="D736">
        <v>53</v>
      </c>
      <c r="E736" s="3">
        <f t="shared" si="228"/>
        <v>-0.17159763313609466</v>
      </c>
      <c r="F736">
        <v>14</v>
      </c>
      <c r="G736">
        <v>19</v>
      </c>
      <c r="H736">
        <v>18</v>
      </c>
      <c r="I736" s="3">
        <f t="shared" si="229"/>
        <v>-7.8431372549019607E-2</v>
      </c>
      <c r="J736">
        <f t="shared" si="241"/>
        <v>38</v>
      </c>
      <c r="K736">
        <f t="shared" si="242"/>
        <v>111</v>
      </c>
      <c r="L736">
        <f t="shared" si="243"/>
        <v>71</v>
      </c>
      <c r="M736" s="3">
        <f t="shared" si="230"/>
        <v>-0.15</v>
      </c>
      <c r="N736" s="3">
        <f t="shared" si="244"/>
        <v>0.50454545454545452</v>
      </c>
      <c r="O736" s="3">
        <f>ESX50m!E736</f>
        <v>-4.9261083743842367E-2</v>
      </c>
      <c r="P736" s="3">
        <f>ESX50m!I736</f>
        <v>0.20454545454545456</v>
      </c>
      <c r="Q736" s="3">
        <f>ESX50m!M736</f>
        <v>-4.048582995951417E-3</v>
      </c>
      <c r="R736" s="3">
        <f t="shared" si="245"/>
        <v>0.1223365493922523</v>
      </c>
      <c r="S736" s="3">
        <f t="shared" si="246"/>
        <v>0.28297682709447414</v>
      </c>
      <c r="T736" s="3">
        <f t="shared" si="247"/>
        <v>0.14595141700404857</v>
      </c>
      <c r="U736" s="3">
        <f t="shared" si="248"/>
        <v>-9.3166260587075056E-2</v>
      </c>
      <c r="V736" s="3">
        <f t="shared" si="231"/>
        <v>-6.6376208932777195E-2</v>
      </c>
      <c r="W736" s="3">
        <f>I736-TBONDm!I736</f>
        <v>8.1568627450980397E-2</v>
      </c>
      <c r="X736" s="3">
        <f t="shared" si="232"/>
        <v>5.1539930421004604E-2</v>
      </c>
    </row>
    <row r="737" spans="1:24" x14ac:dyDescent="0.2">
      <c r="A737" s="2">
        <v>37449</v>
      </c>
      <c r="B737">
        <v>33</v>
      </c>
      <c r="C737">
        <v>64</v>
      </c>
      <c r="D737">
        <v>69</v>
      </c>
      <c r="E737" s="3">
        <f t="shared" si="228"/>
        <v>-0.21686746987951808</v>
      </c>
      <c r="F737">
        <v>11</v>
      </c>
      <c r="G737">
        <v>19</v>
      </c>
      <c r="H737">
        <v>25</v>
      </c>
      <c r="I737" s="3">
        <f t="shared" si="229"/>
        <v>-0.25454545454545452</v>
      </c>
      <c r="J737">
        <f t="shared" si="241"/>
        <v>44</v>
      </c>
      <c r="K737">
        <f t="shared" si="242"/>
        <v>83</v>
      </c>
      <c r="L737">
        <f t="shared" si="243"/>
        <v>94</v>
      </c>
      <c r="M737" s="3">
        <f t="shared" si="230"/>
        <v>-0.22624434389140272</v>
      </c>
      <c r="N737" s="3">
        <f t="shared" si="244"/>
        <v>0.3755656108597285</v>
      </c>
      <c r="O737" s="3">
        <f>ESX50m!E737</f>
        <v>5.8201058201058198E-2</v>
      </c>
      <c r="P737" s="3">
        <f>ESX50m!I737</f>
        <v>0.17307692307692307</v>
      </c>
      <c r="Q737" s="3">
        <f>ESX50m!M737</f>
        <v>8.2987551867219914E-2</v>
      </c>
      <c r="R737" s="3">
        <f t="shared" si="245"/>
        <v>0.27506852808057625</v>
      </c>
      <c r="S737" s="3">
        <f t="shared" si="246"/>
        <v>0.42762237762237759</v>
      </c>
      <c r="T737" s="3">
        <f t="shared" si="247"/>
        <v>0.30923189575862264</v>
      </c>
      <c r="U737" s="3">
        <f t="shared" si="248"/>
        <v>3.7677984665936443E-2</v>
      </c>
      <c r="V737" s="3">
        <f t="shared" si="231"/>
        <v>-7.1472157497149927E-2</v>
      </c>
      <c r="W737" s="3">
        <f>I737-TBONDm!I737</f>
        <v>2.3232323232323271E-2</v>
      </c>
      <c r="X737" s="3">
        <f t="shared" si="232"/>
        <v>1.8750914946567134E-2</v>
      </c>
    </row>
    <row r="738" spans="1:24" x14ac:dyDescent="0.2">
      <c r="A738" s="2">
        <v>37442</v>
      </c>
      <c r="B738">
        <v>18</v>
      </c>
      <c r="C738">
        <v>72</v>
      </c>
      <c r="D738">
        <v>62</v>
      </c>
      <c r="E738" s="3">
        <f t="shared" si="228"/>
        <v>-0.28947368421052633</v>
      </c>
      <c r="F738">
        <v>11</v>
      </c>
      <c r="G738">
        <v>19</v>
      </c>
      <c r="H738">
        <v>18</v>
      </c>
      <c r="I738" s="3">
        <f t="shared" si="229"/>
        <v>-0.14583333333333334</v>
      </c>
      <c r="J738">
        <f t="shared" si="241"/>
        <v>29</v>
      </c>
      <c r="K738">
        <f t="shared" si="242"/>
        <v>91</v>
      </c>
      <c r="L738">
        <f t="shared" si="243"/>
        <v>80</v>
      </c>
      <c r="M738" s="3">
        <f t="shared" si="230"/>
        <v>-0.255</v>
      </c>
      <c r="N738" s="3">
        <f t="shared" si="244"/>
        <v>0.45500000000000002</v>
      </c>
      <c r="O738" s="3">
        <f>ESX50m!E738</f>
        <v>4.046242774566474E-2</v>
      </c>
      <c r="P738" s="3">
        <f>ESX50m!I738</f>
        <v>0.16363636363636364</v>
      </c>
      <c r="Q738" s="3">
        <f>ESX50m!M738</f>
        <v>7.0175438596491224E-2</v>
      </c>
      <c r="R738" s="3">
        <f t="shared" si="245"/>
        <v>0.32993611195619105</v>
      </c>
      <c r="S738" s="3">
        <f t="shared" si="246"/>
        <v>0.30946969696969695</v>
      </c>
      <c r="T738" s="3">
        <f t="shared" si="247"/>
        <v>0.32517543859649123</v>
      </c>
      <c r="U738" s="3">
        <f t="shared" si="248"/>
        <v>-0.14364035087719298</v>
      </c>
      <c r="V738" s="3">
        <f t="shared" si="231"/>
        <v>-9.2563231750874775E-2</v>
      </c>
      <c r="W738" s="3">
        <f>I738-TBONDm!I738</f>
        <v>4.9818840579710144E-2</v>
      </c>
      <c r="X738" s="3">
        <f t="shared" si="232"/>
        <v>3.4859464207290289E-2</v>
      </c>
    </row>
    <row r="739" spans="1:24" x14ac:dyDescent="0.2">
      <c r="A739" s="2">
        <v>37435</v>
      </c>
      <c r="B739">
        <v>35</v>
      </c>
      <c r="C739">
        <v>67</v>
      </c>
      <c r="D739">
        <v>78</v>
      </c>
      <c r="E739" s="3">
        <f t="shared" si="228"/>
        <v>-0.2388888888888889</v>
      </c>
      <c r="F739">
        <v>10</v>
      </c>
      <c r="G739">
        <v>20</v>
      </c>
      <c r="H739">
        <v>16</v>
      </c>
      <c r="I739" s="3">
        <f t="shared" si="229"/>
        <v>-0.13043478260869565</v>
      </c>
      <c r="J739">
        <f t="shared" si="241"/>
        <v>45</v>
      </c>
      <c r="K739">
        <f t="shared" si="242"/>
        <v>87</v>
      </c>
      <c r="L739">
        <f t="shared" si="243"/>
        <v>94</v>
      </c>
      <c r="M739" s="3">
        <f t="shared" si="230"/>
        <v>-0.2168141592920354</v>
      </c>
      <c r="N739" s="3">
        <f t="shared" si="244"/>
        <v>0.38495575221238937</v>
      </c>
      <c r="O739" s="3">
        <f>ESX50m!E739</f>
        <v>0.04</v>
      </c>
      <c r="P739" s="3">
        <f>ESX50m!I739</f>
        <v>0.16326530612244897</v>
      </c>
      <c r="Q739" s="3">
        <f>ESX50m!M739</f>
        <v>6.6964285714285712E-2</v>
      </c>
      <c r="R739" s="3">
        <f t="shared" si="245"/>
        <v>0.27888888888888891</v>
      </c>
      <c r="S739" s="3">
        <f t="shared" si="246"/>
        <v>0.29370008873114462</v>
      </c>
      <c r="T739" s="3">
        <f t="shared" si="247"/>
        <v>0.2837784450063211</v>
      </c>
      <c r="U739" s="3">
        <f t="shared" si="248"/>
        <v>-0.10845410628019325</v>
      </c>
      <c r="V739" s="3">
        <f t="shared" si="231"/>
        <v>-0.15056546773298693</v>
      </c>
      <c r="W739" s="3">
        <f>I739-TBONDm!I739</f>
        <v>-1.6798418972332016E-2</v>
      </c>
      <c r="X739" s="3">
        <f t="shared" si="232"/>
        <v>4.2591808352677916E-2</v>
      </c>
    </row>
    <row r="740" spans="1:24" x14ac:dyDescent="0.2">
      <c r="A740" s="2">
        <v>37428</v>
      </c>
      <c r="B740">
        <v>28</v>
      </c>
      <c r="C740">
        <v>60</v>
      </c>
      <c r="D740">
        <v>52</v>
      </c>
      <c r="E740" s="3">
        <f t="shared" ref="E740:E803" si="249">(B740-D740)/SUM(B740:D740)</f>
        <v>-0.17142857142857143</v>
      </c>
      <c r="F740">
        <v>10</v>
      </c>
      <c r="G740">
        <v>21</v>
      </c>
      <c r="H740">
        <v>17</v>
      </c>
      <c r="I740" s="3">
        <f t="shared" ref="I740:I803" si="250">(F740-H740)/SUM(F740:H740)</f>
        <v>-0.14583333333333334</v>
      </c>
      <c r="J740">
        <f t="shared" si="241"/>
        <v>38</v>
      </c>
      <c r="K740">
        <f t="shared" si="242"/>
        <v>81</v>
      </c>
      <c r="L740">
        <f t="shared" si="243"/>
        <v>69</v>
      </c>
      <c r="M740" s="3">
        <f t="shared" ref="M740:M803" si="251">(J740-L740)/SUM(J740:L740)</f>
        <v>-0.16489361702127658</v>
      </c>
      <c r="N740" s="3">
        <f t="shared" si="244"/>
        <v>0.43085106382978722</v>
      </c>
      <c r="O740" s="3">
        <f>ESX50m!E740</f>
        <v>-3.0303030303030304E-2</v>
      </c>
      <c r="P740" s="3">
        <f>ESX50m!I740</f>
        <v>0.25</v>
      </c>
      <c r="Q740" s="3">
        <f>ESX50m!M740</f>
        <v>2.4390243902439025E-2</v>
      </c>
      <c r="R740" s="3">
        <f t="shared" si="245"/>
        <v>0.14112554112554113</v>
      </c>
      <c r="S740" s="3">
        <f t="shared" si="246"/>
        <v>0.39583333333333337</v>
      </c>
      <c r="T740" s="3">
        <f t="shared" si="247"/>
        <v>0.1892838609237156</v>
      </c>
      <c r="U740" s="3">
        <f t="shared" si="248"/>
        <v>-2.5595238095238088E-2</v>
      </c>
      <c r="V740" s="3">
        <f t="shared" ref="V740:V803" si="252">AVERAGE(U740:U742)</f>
        <v>-0.20872980505333447</v>
      </c>
      <c r="W740" s="3">
        <f>I740-TBONDm!I740</f>
        <v>7.1557971014492738E-2</v>
      </c>
      <c r="X740" s="3">
        <f t="shared" ref="X740:X803" si="253">AVERAGE(W740:W742)</f>
        <v>9.7114623290053007E-2</v>
      </c>
    </row>
    <row r="741" spans="1:24" x14ac:dyDescent="0.2">
      <c r="A741" s="2">
        <v>37421</v>
      </c>
      <c r="B741">
        <v>18</v>
      </c>
      <c r="C741">
        <v>65</v>
      </c>
      <c r="D741">
        <v>70</v>
      </c>
      <c r="E741" s="3">
        <f t="shared" si="249"/>
        <v>-0.33986928104575165</v>
      </c>
      <c r="F741">
        <v>14</v>
      </c>
      <c r="G741">
        <v>16</v>
      </c>
      <c r="H741">
        <v>15</v>
      </c>
      <c r="I741" s="3">
        <f t="shared" si="250"/>
        <v>-2.2222222222222223E-2</v>
      </c>
      <c r="J741">
        <f t="shared" si="241"/>
        <v>32</v>
      </c>
      <c r="K741">
        <f t="shared" si="242"/>
        <v>81</v>
      </c>
      <c r="L741">
        <f t="shared" si="243"/>
        <v>85</v>
      </c>
      <c r="M741" s="3">
        <f t="shared" si="251"/>
        <v>-0.26767676767676768</v>
      </c>
      <c r="N741" s="3">
        <f t="shared" si="244"/>
        <v>0.40909090909090912</v>
      </c>
      <c r="O741" s="3">
        <f>ESX50m!E741</f>
        <v>0</v>
      </c>
      <c r="P741" s="3">
        <f>ESX50m!I741</f>
        <v>0.18367346938775511</v>
      </c>
      <c r="Q741" s="3">
        <f>ESX50m!M741</f>
        <v>4.4334975369458129E-2</v>
      </c>
      <c r="R741" s="3">
        <f t="shared" si="245"/>
        <v>0.33986928104575165</v>
      </c>
      <c r="S741" s="3">
        <f t="shared" si="246"/>
        <v>0.20589569160997734</v>
      </c>
      <c r="T741" s="3">
        <f t="shared" si="247"/>
        <v>0.31201174304622581</v>
      </c>
      <c r="U741" s="3">
        <f t="shared" si="248"/>
        <v>-0.31764705882352945</v>
      </c>
      <c r="V741" s="3">
        <f t="shared" si="252"/>
        <v>-0.22797583679936625</v>
      </c>
      <c r="W741" s="3">
        <f>I741-TBONDm!I741</f>
        <v>7.3015873015873006E-2</v>
      </c>
      <c r="X741" s="3">
        <f t="shared" si="253"/>
        <v>8.4769902793158602E-2</v>
      </c>
    </row>
    <row r="742" spans="1:24" x14ac:dyDescent="0.2">
      <c r="A742" s="2">
        <v>37414</v>
      </c>
      <c r="B742">
        <v>22</v>
      </c>
      <c r="C742">
        <v>61</v>
      </c>
      <c r="D742">
        <v>104</v>
      </c>
      <c r="E742" s="3">
        <f t="shared" si="249"/>
        <v>-0.43850267379679142</v>
      </c>
      <c r="F742">
        <v>10</v>
      </c>
      <c r="G742">
        <v>18</v>
      </c>
      <c r="H742">
        <v>17</v>
      </c>
      <c r="I742" s="3">
        <f t="shared" si="250"/>
        <v>-0.15555555555555556</v>
      </c>
      <c r="J742">
        <f t="shared" si="241"/>
        <v>32</v>
      </c>
      <c r="K742">
        <f t="shared" si="242"/>
        <v>79</v>
      </c>
      <c r="L742">
        <f t="shared" si="243"/>
        <v>121</v>
      </c>
      <c r="M742" s="3">
        <f t="shared" si="251"/>
        <v>-0.38362068965517243</v>
      </c>
      <c r="N742" s="3">
        <f t="shared" si="244"/>
        <v>0.34051724137931033</v>
      </c>
      <c r="O742" s="3">
        <f>ESX50m!E742</f>
        <v>8.8757396449704137E-2</v>
      </c>
      <c r="P742" s="3">
        <f>ESX50m!I742</f>
        <v>0</v>
      </c>
      <c r="Q742" s="3">
        <f>ESX50m!M742</f>
        <v>6.8807339449541288E-2</v>
      </c>
      <c r="R742" s="3">
        <f t="shared" si="245"/>
        <v>0.52726007024649557</v>
      </c>
      <c r="S742" s="3">
        <f t="shared" si="246"/>
        <v>0.15555555555555556</v>
      </c>
      <c r="T742" s="3">
        <f t="shared" si="247"/>
        <v>0.45242802910471369</v>
      </c>
      <c r="U742" s="3">
        <f t="shared" si="248"/>
        <v>-0.28294711824123586</v>
      </c>
      <c r="V742" s="3">
        <f t="shared" si="252"/>
        <v>-0.20627839870003886</v>
      </c>
      <c r="W742" s="3">
        <f>I742-TBONDm!I742</f>
        <v>0.14677002583979326</v>
      </c>
      <c r="X742" s="3">
        <f t="shared" si="253"/>
        <v>0.10260814920283357</v>
      </c>
    </row>
    <row r="743" spans="1:24" x14ac:dyDescent="0.2">
      <c r="A743" s="2">
        <v>37407</v>
      </c>
      <c r="B743">
        <v>28</v>
      </c>
      <c r="C743">
        <v>66</v>
      </c>
      <c r="D743">
        <v>74</v>
      </c>
      <c r="E743" s="3">
        <f t="shared" si="249"/>
        <v>-0.27380952380952384</v>
      </c>
      <c r="F743">
        <v>10</v>
      </c>
      <c r="G743">
        <v>14</v>
      </c>
      <c r="H743">
        <v>18</v>
      </c>
      <c r="I743" s="3">
        <f t="shared" si="250"/>
        <v>-0.19047619047619047</v>
      </c>
      <c r="J743">
        <f t="shared" si="241"/>
        <v>38</v>
      </c>
      <c r="K743">
        <f t="shared" si="242"/>
        <v>80</v>
      </c>
      <c r="L743">
        <f t="shared" si="243"/>
        <v>92</v>
      </c>
      <c r="M743" s="3">
        <f t="shared" si="251"/>
        <v>-0.25714285714285712</v>
      </c>
      <c r="N743" s="3">
        <f t="shared" si="244"/>
        <v>0.38095238095238093</v>
      </c>
      <c r="O743" s="3">
        <f>ESX50m!E743</f>
        <v>5.7291666666666664E-2</v>
      </c>
      <c r="P743" s="3">
        <f>ESX50m!I743</f>
        <v>0.1276595744680851</v>
      </c>
      <c r="Q743" s="3">
        <f>ESX50m!M743</f>
        <v>7.1129707112970716E-2</v>
      </c>
      <c r="R743" s="3">
        <f t="shared" si="245"/>
        <v>0.33110119047619052</v>
      </c>
      <c r="S743" s="3">
        <f t="shared" si="246"/>
        <v>0.31813576494427553</v>
      </c>
      <c r="T743" s="3">
        <f t="shared" si="247"/>
        <v>0.32827256425582785</v>
      </c>
      <c r="U743" s="3">
        <f t="shared" si="248"/>
        <v>-8.333333333333337E-2</v>
      </c>
      <c r="V743" s="3">
        <f t="shared" si="252"/>
        <v>-0.2349256555825899</v>
      </c>
      <c r="W743" s="3">
        <f>I743-TBONDm!I743</f>
        <v>3.452380952380954E-2</v>
      </c>
      <c r="X743" s="3">
        <f t="shared" si="253"/>
        <v>7.5471299630963495E-2</v>
      </c>
    </row>
    <row r="744" spans="1:24" x14ac:dyDescent="0.2">
      <c r="A744" s="2">
        <v>37400</v>
      </c>
      <c r="B744">
        <v>17</v>
      </c>
      <c r="C744">
        <v>41</v>
      </c>
      <c r="D744">
        <v>79</v>
      </c>
      <c r="E744" s="3">
        <f t="shared" si="249"/>
        <v>-0.45255474452554745</v>
      </c>
      <c r="F744">
        <v>10</v>
      </c>
      <c r="G744">
        <v>20</v>
      </c>
      <c r="H744">
        <v>20</v>
      </c>
      <c r="I744" s="3">
        <f t="shared" si="250"/>
        <v>-0.2</v>
      </c>
      <c r="J744">
        <f t="shared" si="241"/>
        <v>27</v>
      </c>
      <c r="K744">
        <f t="shared" si="242"/>
        <v>61</v>
      </c>
      <c r="L744">
        <f t="shared" si="243"/>
        <v>99</v>
      </c>
      <c r="M744" s="3">
        <f t="shared" si="251"/>
        <v>-0.38502673796791442</v>
      </c>
      <c r="N744" s="3">
        <f t="shared" si="244"/>
        <v>0.32620320855614976</v>
      </c>
      <c r="O744" s="3">
        <f>ESX50m!E744</f>
        <v>8.6021505376344093E-2</v>
      </c>
      <c r="P744" s="3">
        <f>ESX50m!I744</f>
        <v>0.40909090909090912</v>
      </c>
      <c r="Q744" s="3">
        <f>ESX50m!M744</f>
        <v>0.14782608695652175</v>
      </c>
      <c r="R744" s="3">
        <f t="shared" si="245"/>
        <v>0.53857624990189157</v>
      </c>
      <c r="S744" s="3">
        <f t="shared" si="246"/>
        <v>0.60909090909090913</v>
      </c>
      <c r="T744" s="3">
        <f t="shared" si="247"/>
        <v>0.5328528249244362</v>
      </c>
      <c r="U744" s="3">
        <f t="shared" si="248"/>
        <v>-0.25255474452554744</v>
      </c>
      <c r="V744" s="3">
        <f t="shared" si="252"/>
        <v>-0.27741500904755312</v>
      </c>
      <c r="W744" s="3">
        <f>I744-TBONDm!I744</f>
        <v>0.12653061224489792</v>
      </c>
      <c r="X744" s="3">
        <f t="shared" si="253"/>
        <v>7.351620865148227E-2</v>
      </c>
    </row>
    <row r="745" spans="1:24" x14ac:dyDescent="0.2">
      <c r="A745" s="2">
        <v>37393</v>
      </c>
      <c r="B745">
        <v>16</v>
      </c>
      <c r="C745">
        <v>46</v>
      </c>
      <c r="D745">
        <v>88</v>
      </c>
      <c r="E745" s="3">
        <f t="shared" si="249"/>
        <v>-0.48</v>
      </c>
      <c r="F745">
        <v>8</v>
      </c>
      <c r="G745">
        <v>16</v>
      </c>
      <c r="H745">
        <v>12</v>
      </c>
      <c r="I745" s="3">
        <f t="shared" si="250"/>
        <v>-0.1111111111111111</v>
      </c>
      <c r="J745">
        <f t="shared" si="241"/>
        <v>24</v>
      </c>
      <c r="K745">
        <f t="shared" si="242"/>
        <v>62</v>
      </c>
      <c r="L745">
        <f t="shared" si="243"/>
        <v>100</v>
      </c>
      <c r="M745" s="3">
        <f t="shared" si="251"/>
        <v>-0.40860215053763443</v>
      </c>
      <c r="N745" s="3">
        <f t="shared" si="244"/>
        <v>0.33333333333333331</v>
      </c>
      <c r="O745" s="3">
        <f>ESX50m!E745</f>
        <v>0.11267605633802817</v>
      </c>
      <c r="P745" s="3">
        <f>ESX50m!I745</f>
        <v>0.15384615384615385</v>
      </c>
      <c r="Q745" s="3">
        <f>ESX50m!M745</f>
        <v>0.12371134020618557</v>
      </c>
      <c r="R745" s="3">
        <f t="shared" si="245"/>
        <v>0.59267605633802811</v>
      </c>
      <c r="S745" s="3">
        <f t="shared" si="246"/>
        <v>0.26495726495726496</v>
      </c>
      <c r="T745" s="3">
        <f t="shared" si="247"/>
        <v>0.53231349074382006</v>
      </c>
      <c r="U745" s="3">
        <f t="shared" si="248"/>
        <v>-0.36888888888888888</v>
      </c>
      <c r="V745" s="3">
        <f t="shared" si="252"/>
        <v>-0.23063455021481113</v>
      </c>
      <c r="W745" s="3">
        <f>I745-TBONDm!I745</f>
        <v>6.5359477124183024E-2</v>
      </c>
      <c r="X745" s="3">
        <f t="shared" si="253"/>
        <v>1.816104332953955E-2</v>
      </c>
    </row>
    <row r="746" spans="1:24" x14ac:dyDescent="0.2">
      <c r="A746" s="2">
        <v>37386</v>
      </c>
      <c r="B746">
        <v>17</v>
      </c>
      <c r="C746">
        <v>56</v>
      </c>
      <c r="D746">
        <v>67</v>
      </c>
      <c r="E746" s="3">
        <f t="shared" si="249"/>
        <v>-0.35714285714285715</v>
      </c>
      <c r="F746">
        <v>8</v>
      </c>
      <c r="G746">
        <v>19</v>
      </c>
      <c r="H746">
        <v>14</v>
      </c>
      <c r="I746" s="3">
        <f t="shared" si="250"/>
        <v>-0.14634146341463414</v>
      </c>
      <c r="J746">
        <f t="shared" si="241"/>
        <v>25</v>
      </c>
      <c r="K746">
        <f t="shared" si="242"/>
        <v>75</v>
      </c>
      <c r="L746">
        <f t="shared" si="243"/>
        <v>81</v>
      </c>
      <c r="M746" s="3">
        <f t="shared" si="251"/>
        <v>-0.30939226519337015</v>
      </c>
      <c r="N746" s="3">
        <f t="shared" si="244"/>
        <v>0.4143646408839779</v>
      </c>
      <c r="O746" s="3">
        <f>ESX50m!E746</f>
        <v>5.921052631578947E-2</v>
      </c>
      <c r="P746" s="3">
        <f>ESX50m!I746</f>
        <v>0.24324324324324326</v>
      </c>
      <c r="Q746" s="3">
        <f>ESX50m!M746</f>
        <v>9.5238095238095233E-2</v>
      </c>
      <c r="R746" s="3">
        <f t="shared" si="245"/>
        <v>0.41635338345864664</v>
      </c>
      <c r="S746" s="3">
        <f t="shared" si="246"/>
        <v>0.38958470665787737</v>
      </c>
      <c r="T746" s="3">
        <f t="shared" si="247"/>
        <v>0.40463036043146539</v>
      </c>
      <c r="U746" s="3">
        <f t="shared" si="248"/>
        <v>-0.21080139372822301</v>
      </c>
      <c r="V746" s="3">
        <f t="shared" si="252"/>
        <v>-0.22161895567290082</v>
      </c>
      <c r="W746" s="3">
        <f>I746-TBONDm!I746</f>
        <v>2.8658536585365851E-2</v>
      </c>
      <c r="X746" s="3">
        <f t="shared" si="253"/>
        <v>1.0541217621478541E-2</v>
      </c>
    </row>
    <row r="747" spans="1:24" x14ac:dyDescent="0.2">
      <c r="A747" s="2">
        <v>37379</v>
      </c>
      <c r="B747">
        <v>24</v>
      </c>
      <c r="C747">
        <v>59</v>
      </c>
      <c r="D747">
        <v>60</v>
      </c>
      <c r="E747" s="3">
        <f t="shared" si="249"/>
        <v>-0.25174825174825177</v>
      </c>
      <c r="F747">
        <v>10</v>
      </c>
      <c r="G747">
        <v>17</v>
      </c>
      <c r="H747">
        <v>16</v>
      </c>
      <c r="I747" s="3">
        <f t="shared" si="250"/>
        <v>-0.13953488372093023</v>
      </c>
      <c r="J747">
        <f t="shared" si="241"/>
        <v>34</v>
      </c>
      <c r="K747">
        <f t="shared" si="242"/>
        <v>76</v>
      </c>
      <c r="L747">
        <f t="shared" si="243"/>
        <v>76</v>
      </c>
      <c r="M747" s="3">
        <f t="shared" si="251"/>
        <v>-0.22580645161290322</v>
      </c>
      <c r="N747" s="3">
        <f t="shared" si="244"/>
        <v>0.40860215053763443</v>
      </c>
      <c r="O747" s="3">
        <f>ESX50m!E747</f>
        <v>0</v>
      </c>
      <c r="P747" s="3">
        <f>ESX50m!I747</f>
        <v>0.23255813953488372</v>
      </c>
      <c r="Q747" s="3">
        <f>ESX50m!M747</f>
        <v>5.3191489361702128E-2</v>
      </c>
      <c r="R747" s="3">
        <f t="shared" si="245"/>
        <v>0.25174825174825177</v>
      </c>
      <c r="S747" s="3">
        <f t="shared" si="246"/>
        <v>0.37209302325581395</v>
      </c>
      <c r="T747" s="3">
        <f t="shared" si="247"/>
        <v>0.27899794097460534</v>
      </c>
      <c r="U747" s="3">
        <f t="shared" si="248"/>
        <v>-0.11221336802732154</v>
      </c>
      <c r="V747" s="3">
        <f t="shared" si="252"/>
        <v>-0.21641030396232355</v>
      </c>
      <c r="W747" s="3">
        <f>I747-TBONDm!I747</f>
        <v>-3.9534883720930225E-2</v>
      </c>
      <c r="X747" s="3">
        <f t="shared" si="253"/>
        <v>-2.2796017631858908E-3</v>
      </c>
    </row>
    <row r="748" spans="1:24" x14ac:dyDescent="0.2">
      <c r="A748" s="2">
        <v>37372</v>
      </c>
      <c r="B748">
        <v>19</v>
      </c>
      <c r="C748">
        <v>59</v>
      </c>
      <c r="D748">
        <v>74</v>
      </c>
      <c r="E748" s="3">
        <f t="shared" si="249"/>
        <v>-0.36184210526315791</v>
      </c>
      <c r="F748">
        <v>12</v>
      </c>
      <c r="G748">
        <v>25</v>
      </c>
      <c r="H748">
        <v>13</v>
      </c>
      <c r="I748" s="3">
        <f t="shared" si="250"/>
        <v>-0.02</v>
      </c>
      <c r="J748">
        <f t="shared" si="241"/>
        <v>31</v>
      </c>
      <c r="K748">
        <f t="shared" si="242"/>
        <v>84</v>
      </c>
      <c r="L748">
        <f t="shared" si="243"/>
        <v>87</v>
      </c>
      <c r="M748" s="3">
        <f t="shared" si="251"/>
        <v>-0.27722772277227725</v>
      </c>
      <c r="N748" s="3">
        <f t="shared" si="244"/>
        <v>0.41584158415841582</v>
      </c>
      <c r="O748" s="3">
        <f>ESX50m!E748</f>
        <v>0.1736111111111111</v>
      </c>
      <c r="P748" s="3">
        <f>ESX50m!I748</f>
        <v>9.0909090909090912E-2</v>
      </c>
      <c r="Q748" s="3">
        <f>ESX50m!M748</f>
        <v>0.15425531914893617</v>
      </c>
      <c r="R748" s="3">
        <f t="shared" si="245"/>
        <v>0.53545321637426901</v>
      </c>
      <c r="S748" s="3">
        <f t="shared" si="246"/>
        <v>0.11090909090909092</v>
      </c>
      <c r="T748" s="3">
        <f t="shared" si="247"/>
        <v>0.43148304192121345</v>
      </c>
      <c r="U748" s="3">
        <f t="shared" si="248"/>
        <v>-0.34184210526315789</v>
      </c>
      <c r="V748" s="3">
        <f t="shared" si="252"/>
        <v>-0.31398713925167993</v>
      </c>
      <c r="W748" s="3">
        <f>I748-TBONDm!I748</f>
        <v>4.2499999999999996E-2</v>
      </c>
      <c r="X748" s="3">
        <f t="shared" si="253"/>
        <v>3.0793443163428896E-2</v>
      </c>
    </row>
    <row r="749" spans="1:24" x14ac:dyDescent="0.2">
      <c r="A749" s="2">
        <v>37365</v>
      </c>
      <c r="B749">
        <v>17</v>
      </c>
      <c r="C749">
        <v>63</v>
      </c>
      <c r="D749">
        <v>72</v>
      </c>
      <c r="E749" s="3">
        <f t="shared" si="249"/>
        <v>-0.36184210526315791</v>
      </c>
      <c r="F749">
        <v>12</v>
      </c>
      <c r="G749">
        <v>21</v>
      </c>
      <c r="H749">
        <v>21</v>
      </c>
      <c r="I749" s="3">
        <f t="shared" si="250"/>
        <v>-0.16666666666666666</v>
      </c>
      <c r="J749">
        <f t="shared" si="241"/>
        <v>29</v>
      </c>
      <c r="K749">
        <f t="shared" si="242"/>
        <v>84</v>
      </c>
      <c r="L749">
        <f t="shared" si="243"/>
        <v>93</v>
      </c>
      <c r="M749" s="3">
        <f t="shared" si="251"/>
        <v>-0.31067961165048541</v>
      </c>
      <c r="N749" s="3">
        <f t="shared" si="244"/>
        <v>0.40776699029126212</v>
      </c>
      <c r="O749" s="3">
        <f>ESX50m!E749</f>
        <v>0.14556962025316456</v>
      </c>
      <c r="P749" s="3">
        <f>ESX50m!I749</f>
        <v>7.6923076923076927E-2</v>
      </c>
      <c r="Q749" s="3">
        <f>ESX50m!M749</f>
        <v>0.12857142857142856</v>
      </c>
      <c r="R749" s="3">
        <f t="shared" si="245"/>
        <v>0.50741172551632241</v>
      </c>
      <c r="S749" s="3">
        <f t="shared" si="246"/>
        <v>0.24358974358974358</v>
      </c>
      <c r="T749" s="3">
        <f t="shared" si="247"/>
        <v>0.43925104022191397</v>
      </c>
      <c r="U749" s="3">
        <f t="shared" si="248"/>
        <v>-0.19517543859649125</v>
      </c>
      <c r="V749" s="3">
        <f t="shared" si="252"/>
        <v>-0.31780638967328628</v>
      </c>
      <c r="W749" s="3">
        <f>I749-TBONDm!I749</f>
        <v>-9.8039215686274439E-3</v>
      </c>
      <c r="X749" s="3">
        <f t="shared" si="253"/>
        <v>1.9263559621350235E-2</v>
      </c>
    </row>
    <row r="750" spans="1:24" x14ac:dyDescent="0.2">
      <c r="A750" s="2">
        <v>37358</v>
      </c>
      <c r="B750">
        <v>14</v>
      </c>
      <c r="C750">
        <v>69</v>
      </c>
      <c r="D750">
        <v>75</v>
      </c>
      <c r="E750" s="3">
        <f t="shared" si="249"/>
        <v>-0.38607594936708861</v>
      </c>
      <c r="F750">
        <v>15</v>
      </c>
      <c r="G750">
        <v>24</v>
      </c>
      <c r="H750">
        <v>14</v>
      </c>
      <c r="I750" s="3">
        <f t="shared" si="250"/>
        <v>1.8867924528301886E-2</v>
      </c>
      <c r="J750">
        <f t="shared" si="241"/>
        <v>29</v>
      </c>
      <c r="K750">
        <f t="shared" si="242"/>
        <v>93</v>
      </c>
      <c r="L750">
        <f t="shared" si="243"/>
        <v>89</v>
      </c>
      <c r="M750" s="3">
        <f t="shared" si="251"/>
        <v>-0.28436018957345971</v>
      </c>
      <c r="N750" s="3">
        <f t="shared" si="244"/>
        <v>0.44075829383886256</v>
      </c>
      <c r="O750" s="3">
        <f>ESX50m!E750</f>
        <v>0.20512820512820512</v>
      </c>
      <c r="P750" s="3">
        <f>ESX50m!I750</f>
        <v>3.5714285714285712E-2</v>
      </c>
      <c r="Q750" s="3">
        <f>ESX50m!M750</f>
        <v>0.16037735849056603</v>
      </c>
      <c r="R750" s="3">
        <f t="shared" si="245"/>
        <v>0.59120415449529373</v>
      </c>
      <c r="S750" s="3">
        <f t="shared" si="246"/>
        <v>1.6846361185983826E-2</v>
      </c>
      <c r="T750" s="3">
        <f t="shared" si="247"/>
        <v>0.44473754806402577</v>
      </c>
      <c r="U750" s="3">
        <f t="shared" si="248"/>
        <v>-0.40494387389539049</v>
      </c>
      <c r="V750" s="3">
        <f t="shared" si="252"/>
        <v>-0.35707321446642687</v>
      </c>
      <c r="W750" s="3">
        <f>I750-TBONDm!I750</f>
        <v>5.9684251058914131E-2</v>
      </c>
      <c r="X750" s="3">
        <f t="shared" si="253"/>
        <v>3.8861499807525714E-2</v>
      </c>
    </row>
    <row r="751" spans="1:24" x14ac:dyDescent="0.2">
      <c r="A751" s="2">
        <v>37351</v>
      </c>
      <c r="B751">
        <v>11</v>
      </c>
      <c r="C751">
        <v>56</v>
      </c>
      <c r="D751">
        <v>69</v>
      </c>
      <c r="E751" s="3">
        <f t="shared" si="249"/>
        <v>-0.4264705882352941</v>
      </c>
      <c r="F751">
        <v>10</v>
      </c>
      <c r="G751">
        <v>18</v>
      </c>
      <c r="H751">
        <v>13</v>
      </c>
      <c r="I751" s="3">
        <f t="shared" si="250"/>
        <v>-7.3170731707317069E-2</v>
      </c>
      <c r="J751">
        <f t="shared" si="241"/>
        <v>21</v>
      </c>
      <c r="K751">
        <f t="shared" si="242"/>
        <v>74</v>
      </c>
      <c r="L751">
        <f t="shared" si="243"/>
        <v>82</v>
      </c>
      <c r="M751" s="3">
        <f t="shared" si="251"/>
        <v>-0.34463276836158191</v>
      </c>
      <c r="N751" s="3">
        <f t="shared" si="244"/>
        <v>0.41807909604519772</v>
      </c>
      <c r="O751" s="3">
        <f>ESX50m!E751</f>
        <v>0.15822784810126583</v>
      </c>
      <c r="P751" s="3">
        <f>ESX50m!I751</f>
        <v>0.12962962962962962</v>
      </c>
      <c r="Q751" s="3">
        <f>ESX50m!M751</f>
        <v>0.15094339622641509</v>
      </c>
      <c r="R751" s="3">
        <f t="shared" si="245"/>
        <v>0.58469843633655993</v>
      </c>
      <c r="S751" s="3">
        <f t="shared" si="246"/>
        <v>0.20280036133694668</v>
      </c>
      <c r="T751" s="3">
        <f t="shared" si="247"/>
        <v>0.49557616458799703</v>
      </c>
      <c r="U751" s="3">
        <f t="shared" si="248"/>
        <v>-0.35329985652797702</v>
      </c>
      <c r="V751" s="3">
        <f t="shared" si="252"/>
        <v>-0.22479097849859761</v>
      </c>
      <c r="W751" s="3">
        <f>I751-TBONDm!I751</f>
        <v>7.9103493737640168E-3</v>
      </c>
      <c r="X751" s="3">
        <f t="shared" si="253"/>
        <v>4.7121601138817783E-2</v>
      </c>
    </row>
    <row r="752" spans="1:24" x14ac:dyDescent="0.2">
      <c r="A752" s="2">
        <v>37337</v>
      </c>
      <c r="B752">
        <v>9</v>
      </c>
      <c r="C752">
        <v>58</v>
      </c>
      <c r="D752">
        <v>76</v>
      </c>
      <c r="E752" s="3">
        <f t="shared" si="249"/>
        <v>-0.46853146853146854</v>
      </c>
      <c r="F752">
        <v>12</v>
      </c>
      <c r="G752">
        <v>14</v>
      </c>
      <c r="H752">
        <v>19</v>
      </c>
      <c r="I752" s="3">
        <f t="shared" si="250"/>
        <v>-0.15555555555555556</v>
      </c>
      <c r="J752">
        <f t="shared" si="241"/>
        <v>21</v>
      </c>
      <c r="K752">
        <f t="shared" si="242"/>
        <v>72</v>
      </c>
      <c r="L752">
        <f t="shared" si="243"/>
        <v>95</v>
      </c>
      <c r="M752" s="3">
        <f t="shared" si="251"/>
        <v>-0.39361702127659576</v>
      </c>
      <c r="N752" s="3">
        <f t="shared" si="244"/>
        <v>0.38297872340425532</v>
      </c>
      <c r="O752" s="3">
        <f>ESX50m!E752</f>
        <v>0.19148936170212766</v>
      </c>
      <c r="P752" s="3">
        <f>ESX50m!I752</f>
        <v>-2.3255813953488372E-2</v>
      </c>
      <c r="Q752" s="3">
        <f>ESX50m!M752</f>
        <v>0.14130434782608695</v>
      </c>
      <c r="R752" s="3">
        <f t="shared" si="245"/>
        <v>0.66002083023359615</v>
      </c>
      <c r="S752" s="3">
        <f t="shared" si="246"/>
        <v>0.1322997416020672</v>
      </c>
      <c r="T752" s="3">
        <f t="shared" si="247"/>
        <v>0.53492136910268273</v>
      </c>
      <c r="U752" s="3">
        <f t="shared" si="248"/>
        <v>-0.31297591297591298</v>
      </c>
      <c r="V752" s="3">
        <f t="shared" si="252"/>
        <v>-0.10720242233400128</v>
      </c>
      <c r="W752" s="3">
        <f>I752-TBONDm!I752</f>
        <v>4.8989898989899E-2</v>
      </c>
      <c r="X752" s="3">
        <f t="shared" si="253"/>
        <v>5.8113831643243415E-2</v>
      </c>
    </row>
    <row r="753" spans="1:24" x14ac:dyDescent="0.2">
      <c r="A753" s="2">
        <v>37330</v>
      </c>
      <c r="B753">
        <v>14</v>
      </c>
      <c r="C753">
        <v>63</v>
      </c>
      <c r="D753">
        <v>56</v>
      </c>
      <c r="E753" s="3">
        <f t="shared" si="249"/>
        <v>-0.31578947368421051</v>
      </c>
      <c r="F753">
        <v>8</v>
      </c>
      <c r="G753">
        <v>20</v>
      </c>
      <c r="H753">
        <v>24</v>
      </c>
      <c r="I753" s="3">
        <f t="shared" si="250"/>
        <v>-0.30769230769230771</v>
      </c>
      <c r="J753">
        <f t="shared" ref="J753:J784" si="254">B753+F753</f>
        <v>22</v>
      </c>
      <c r="K753">
        <f t="shared" ref="K753:K784" si="255">C753+G753</f>
        <v>83</v>
      </c>
      <c r="L753">
        <f t="shared" ref="L753:L784" si="256">D753+H753</f>
        <v>80</v>
      </c>
      <c r="M753" s="3">
        <f t="shared" si="251"/>
        <v>-0.31351351351351353</v>
      </c>
      <c r="N753" s="3">
        <f t="shared" si="244"/>
        <v>0.44864864864864867</v>
      </c>
      <c r="O753" s="3">
        <f>ESX50m!E753</f>
        <v>0.31034482758620691</v>
      </c>
      <c r="P753" s="3">
        <f>ESX50m!I753</f>
        <v>2.1276595744680851E-2</v>
      </c>
      <c r="Q753" s="3">
        <f>ESX50m!M753</f>
        <v>0.23958333333333334</v>
      </c>
      <c r="R753" s="3">
        <f t="shared" si="245"/>
        <v>0.62613430127041747</v>
      </c>
      <c r="S753" s="3">
        <f t="shared" si="246"/>
        <v>0.32896890343698854</v>
      </c>
      <c r="T753" s="3">
        <f t="shared" si="247"/>
        <v>0.5530968468468469</v>
      </c>
      <c r="U753" s="3">
        <f t="shared" si="248"/>
        <v>-8.0971659919027994E-3</v>
      </c>
      <c r="V753" s="3">
        <f t="shared" si="252"/>
        <v>-4.0109048567695078E-3</v>
      </c>
      <c r="W753" s="3">
        <f>I753-TBONDm!I753</f>
        <v>8.4464555052790324E-2</v>
      </c>
      <c r="X753" s="3">
        <f t="shared" si="253"/>
        <v>7.2468479584517492E-2</v>
      </c>
    </row>
    <row r="754" spans="1:24" x14ac:dyDescent="0.2">
      <c r="A754" s="2">
        <v>37323</v>
      </c>
      <c r="B754">
        <v>18</v>
      </c>
      <c r="C754">
        <v>71</v>
      </c>
      <c r="D754">
        <v>55</v>
      </c>
      <c r="E754" s="3">
        <f t="shared" si="249"/>
        <v>-0.25694444444444442</v>
      </c>
      <c r="F754">
        <v>7</v>
      </c>
      <c r="G754">
        <v>15</v>
      </c>
      <c r="H754">
        <v>17</v>
      </c>
      <c r="I754" s="3">
        <f t="shared" si="250"/>
        <v>-0.25641025641025639</v>
      </c>
      <c r="J754">
        <f t="shared" si="254"/>
        <v>25</v>
      </c>
      <c r="K754">
        <f t="shared" si="255"/>
        <v>86</v>
      </c>
      <c r="L754">
        <f t="shared" si="256"/>
        <v>72</v>
      </c>
      <c r="M754" s="3">
        <f t="shared" si="251"/>
        <v>-0.25683060109289618</v>
      </c>
      <c r="N754" s="3">
        <f t="shared" ref="N754:N785" si="257">K754/SUM(J754:L754)</f>
        <v>0.46994535519125685</v>
      </c>
      <c r="O754" s="3">
        <f>ESX50m!E754</f>
        <v>0.31578947368421051</v>
      </c>
      <c r="P754" s="3">
        <f>ESX50m!I754</f>
        <v>0.22222222222222221</v>
      </c>
      <c r="Q754" s="3">
        <f>ESX50m!M754</f>
        <v>0.28877005347593582</v>
      </c>
      <c r="R754" s="3">
        <f t="shared" si="245"/>
        <v>0.57273391812865493</v>
      </c>
      <c r="S754" s="3">
        <f t="shared" si="246"/>
        <v>0.4786324786324786</v>
      </c>
      <c r="T754" s="3">
        <f t="shared" si="247"/>
        <v>0.545600654568832</v>
      </c>
      <c r="U754" s="3">
        <f t="shared" si="248"/>
        <v>-5.3418803418803229E-4</v>
      </c>
      <c r="V754" s="3">
        <f t="shared" si="252"/>
        <v>-1.6500255323236689E-2</v>
      </c>
      <c r="W754" s="3">
        <f>I754-TBONDm!I754</f>
        <v>4.0887040887040926E-2</v>
      </c>
      <c r="X754" s="3">
        <f t="shared" si="253"/>
        <v>4.6289912485234286E-2</v>
      </c>
    </row>
    <row r="755" spans="1:24" x14ac:dyDescent="0.2">
      <c r="A755" s="2">
        <v>37316</v>
      </c>
      <c r="B755">
        <v>19</v>
      </c>
      <c r="C755">
        <v>67</v>
      </c>
      <c r="D755">
        <v>40</v>
      </c>
      <c r="E755" s="3">
        <f t="shared" si="249"/>
        <v>-0.16666666666666666</v>
      </c>
      <c r="F755">
        <v>10</v>
      </c>
      <c r="G755">
        <v>21</v>
      </c>
      <c r="H755">
        <v>18</v>
      </c>
      <c r="I755" s="3">
        <f t="shared" si="250"/>
        <v>-0.16326530612244897</v>
      </c>
      <c r="J755">
        <f t="shared" si="254"/>
        <v>29</v>
      </c>
      <c r="K755">
        <f t="shared" si="255"/>
        <v>88</v>
      </c>
      <c r="L755">
        <f t="shared" si="256"/>
        <v>58</v>
      </c>
      <c r="M755" s="3">
        <f t="shared" si="251"/>
        <v>-0.1657142857142857</v>
      </c>
      <c r="N755" s="3">
        <f t="shared" si="257"/>
        <v>0.50285714285714289</v>
      </c>
      <c r="O755" s="3">
        <f>ESX50m!E755</f>
        <v>0.31468531468531469</v>
      </c>
      <c r="P755" s="3">
        <f>ESX50m!I755</f>
        <v>0.21951219512195122</v>
      </c>
      <c r="Q755" s="3">
        <f>ESX50m!M755</f>
        <v>0.29347826086956524</v>
      </c>
      <c r="R755" s="3">
        <f t="shared" si="245"/>
        <v>0.48135198135198132</v>
      </c>
      <c r="S755" s="3">
        <f t="shared" si="246"/>
        <v>0.38277750124440019</v>
      </c>
      <c r="T755" s="3">
        <f t="shared" si="247"/>
        <v>0.45919254658385095</v>
      </c>
      <c r="U755" s="3">
        <f t="shared" si="248"/>
        <v>-3.4013605442176909E-3</v>
      </c>
      <c r="V755" s="3">
        <f t="shared" si="252"/>
        <v>-3.7069519838992156E-2</v>
      </c>
      <c r="W755" s="3">
        <f>I755-TBONDm!I755</f>
        <v>9.2053842813721226E-2</v>
      </c>
      <c r="X755" s="3">
        <f t="shared" si="253"/>
        <v>2.8090370881437354E-2</v>
      </c>
    </row>
    <row r="756" spans="1:24" x14ac:dyDescent="0.2">
      <c r="A756" s="2">
        <v>37309</v>
      </c>
      <c r="B756">
        <v>19</v>
      </c>
      <c r="C756">
        <v>65</v>
      </c>
      <c r="D756">
        <v>41</v>
      </c>
      <c r="E756" s="3">
        <f t="shared" si="249"/>
        <v>-0.17599999999999999</v>
      </c>
      <c r="F756">
        <v>11</v>
      </c>
      <c r="G756">
        <v>18</v>
      </c>
      <c r="H756">
        <v>17</v>
      </c>
      <c r="I756" s="3">
        <f t="shared" si="250"/>
        <v>-0.13043478260869565</v>
      </c>
      <c r="J756">
        <f t="shared" si="254"/>
        <v>30</v>
      </c>
      <c r="K756">
        <f t="shared" si="255"/>
        <v>83</v>
      </c>
      <c r="L756">
        <f t="shared" si="256"/>
        <v>58</v>
      </c>
      <c r="M756" s="3">
        <f t="shared" si="251"/>
        <v>-0.16374269005847952</v>
      </c>
      <c r="N756" s="3">
        <f t="shared" si="257"/>
        <v>0.4853801169590643</v>
      </c>
      <c r="O756" s="3">
        <f>ESX50m!E756</f>
        <v>0.3515625</v>
      </c>
      <c r="P756" s="3">
        <f>ESX50m!I756</f>
        <v>0.18</v>
      </c>
      <c r="Q756" s="3">
        <f>ESX50m!M756</f>
        <v>0.30337078651685395</v>
      </c>
      <c r="R756" s="3">
        <f t="shared" si="245"/>
        <v>0.52756249999999993</v>
      </c>
      <c r="S756" s="3">
        <f t="shared" si="246"/>
        <v>0.31043478260869561</v>
      </c>
      <c r="T756" s="3">
        <f t="shared" si="247"/>
        <v>0.46711347657533347</v>
      </c>
      <c r="U756" s="3">
        <f t="shared" si="248"/>
        <v>-4.5565217391304341E-2</v>
      </c>
      <c r="V756" s="3">
        <f t="shared" si="252"/>
        <v>-2.7812483691199704E-2</v>
      </c>
      <c r="W756" s="3">
        <f>I756-TBONDm!I756</f>
        <v>5.928853754940705E-3</v>
      </c>
      <c r="X756" s="3">
        <f t="shared" si="253"/>
        <v>6.8074660119063395E-3</v>
      </c>
    </row>
    <row r="757" spans="1:24" x14ac:dyDescent="0.2">
      <c r="A757" s="2">
        <v>37302</v>
      </c>
      <c r="B757">
        <v>18</v>
      </c>
      <c r="C757">
        <v>64</v>
      </c>
      <c r="D757">
        <v>52</v>
      </c>
      <c r="E757" s="3">
        <f t="shared" si="249"/>
        <v>-0.2537313432835821</v>
      </c>
      <c r="F757">
        <v>10</v>
      </c>
      <c r="G757">
        <v>18</v>
      </c>
      <c r="H757">
        <v>19</v>
      </c>
      <c r="I757" s="3">
        <f t="shared" si="250"/>
        <v>-0.19148936170212766</v>
      </c>
      <c r="J757">
        <f t="shared" si="254"/>
        <v>28</v>
      </c>
      <c r="K757">
        <f t="shared" si="255"/>
        <v>82</v>
      </c>
      <c r="L757">
        <f t="shared" si="256"/>
        <v>71</v>
      </c>
      <c r="M757" s="3">
        <f t="shared" si="251"/>
        <v>-0.23756906077348067</v>
      </c>
      <c r="N757" s="3">
        <f t="shared" si="257"/>
        <v>0.45303867403314918</v>
      </c>
      <c r="O757" s="3">
        <f>ESX50m!E757</f>
        <v>0.16935483870967741</v>
      </c>
      <c r="P757" s="3">
        <f>ESX50m!I757</f>
        <v>0</v>
      </c>
      <c r="Q757" s="3">
        <f>ESX50m!M757</f>
        <v>0.12352941176470589</v>
      </c>
      <c r="R757" s="3">
        <f t="shared" ref="R757:R803" si="258">O757-E757</f>
        <v>0.42308618199325954</v>
      </c>
      <c r="S757" s="3">
        <f t="shared" ref="S757:S803" si="259">P757-I757</f>
        <v>0.19148936170212766</v>
      </c>
      <c r="T757" s="3">
        <f t="shared" ref="T757:T803" si="260">Q757-M757</f>
        <v>0.36109847253818655</v>
      </c>
      <c r="U757" s="3">
        <f t="shared" ref="U757:U803" si="261">E757-I757</f>
        <v>-6.2241981581454442E-2</v>
      </c>
      <c r="V757" s="3">
        <f t="shared" si="252"/>
        <v>-7.5805906829408271E-3</v>
      </c>
      <c r="W757" s="3">
        <f>I757-TBONDm!I757</f>
        <v>-1.3711583924349874E-2</v>
      </c>
      <c r="X757" s="3">
        <f t="shared" si="253"/>
        <v>2.0570810611933443E-2</v>
      </c>
    </row>
    <row r="758" spans="1:24" x14ac:dyDescent="0.2">
      <c r="A758" s="2">
        <v>37295</v>
      </c>
      <c r="B758">
        <v>23</v>
      </c>
      <c r="C758">
        <v>64</v>
      </c>
      <c r="D758">
        <v>32</v>
      </c>
      <c r="E758" s="3">
        <f t="shared" si="249"/>
        <v>-7.5630252100840331E-2</v>
      </c>
      <c r="F758">
        <v>10</v>
      </c>
      <c r="G758">
        <v>16</v>
      </c>
      <c r="H758">
        <v>14</v>
      </c>
      <c r="I758" s="3">
        <f t="shared" si="250"/>
        <v>-0.1</v>
      </c>
      <c r="J758">
        <f t="shared" si="254"/>
        <v>33</v>
      </c>
      <c r="K758">
        <f t="shared" si="255"/>
        <v>80</v>
      </c>
      <c r="L758">
        <f t="shared" si="256"/>
        <v>46</v>
      </c>
      <c r="M758" s="3">
        <f t="shared" si="251"/>
        <v>-8.1761006289308172E-2</v>
      </c>
      <c r="N758" s="3">
        <f t="shared" si="257"/>
        <v>0.50314465408805031</v>
      </c>
      <c r="O758" s="3">
        <f>ESX50m!E758</f>
        <v>0.12030075187969924</v>
      </c>
      <c r="P758" s="3">
        <f>ESX50m!I758</f>
        <v>0.18367346938775511</v>
      </c>
      <c r="Q758" s="3">
        <f>ESX50m!M758</f>
        <v>0.13736263736263737</v>
      </c>
      <c r="R758" s="3">
        <f t="shared" si="258"/>
        <v>0.19593100398053959</v>
      </c>
      <c r="S758" s="3">
        <f t="shared" si="259"/>
        <v>0.28367346938775512</v>
      </c>
      <c r="T758" s="3">
        <f t="shared" si="260"/>
        <v>0.21912364365194553</v>
      </c>
      <c r="U758" s="3">
        <f t="shared" si="261"/>
        <v>2.4369747899159674E-2</v>
      </c>
      <c r="V758" s="3">
        <f t="shared" si="252"/>
        <v>-4.6752378005938344E-2</v>
      </c>
      <c r="W758" s="3">
        <f>I758-TBONDm!I758</f>
        <v>2.8205128205128188E-2</v>
      </c>
      <c r="X758" s="3">
        <f t="shared" si="253"/>
        <v>5.8184185355053701E-2</v>
      </c>
    </row>
    <row r="759" spans="1:24" x14ac:dyDescent="0.2">
      <c r="A759" s="2">
        <v>37288</v>
      </c>
      <c r="B759">
        <v>27</v>
      </c>
      <c r="C759">
        <v>55</v>
      </c>
      <c r="D759">
        <v>45</v>
      </c>
      <c r="E759" s="3">
        <f t="shared" si="249"/>
        <v>-0.14173228346456693</v>
      </c>
      <c r="F759">
        <v>14</v>
      </c>
      <c r="G759">
        <v>15</v>
      </c>
      <c r="H759">
        <v>22</v>
      </c>
      <c r="I759" s="3">
        <f t="shared" si="250"/>
        <v>-0.15686274509803921</v>
      </c>
      <c r="J759">
        <f t="shared" si="254"/>
        <v>41</v>
      </c>
      <c r="K759">
        <f t="shared" si="255"/>
        <v>70</v>
      </c>
      <c r="L759">
        <f t="shared" si="256"/>
        <v>67</v>
      </c>
      <c r="M759" s="3">
        <f t="shared" si="251"/>
        <v>-0.14606741573033707</v>
      </c>
      <c r="N759" s="3">
        <f t="shared" si="257"/>
        <v>0.39325842696629215</v>
      </c>
      <c r="O759" s="3">
        <f>ESX50m!E759</f>
        <v>0.18803418803418803</v>
      </c>
      <c r="P759" s="3">
        <f>ESX50m!I759</f>
        <v>7.6923076923076927E-2</v>
      </c>
      <c r="Q759" s="3">
        <f>ESX50m!M759</f>
        <v>0.16025641025641027</v>
      </c>
      <c r="R759" s="3">
        <f t="shared" si="258"/>
        <v>0.32976647149875493</v>
      </c>
      <c r="S759" s="3">
        <f t="shared" si="259"/>
        <v>0.23378582202111614</v>
      </c>
      <c r="T759" s="3">
        <f t="shared" si="260"/>
        <v>0.30632382598674734</v>
      </c>
      <c r="U759" s="3">
        <f t="shared" si="261"/>
        <v>1.5130461633472286E-2</v>
      </c>
      <c r="V759" s="3">
        <f t="shared" si="252"/>
        <v>-0.12456673568148614</v>
      </c>
      <c r="W759" s="3">
        <f>I759-TBONDm!I759</f>
        <v>4.7218887555022016E-2</v>
      </c>
      <c r="X759" s="3">
        <f t="shared" si="253"/>
        <v>8.4903208264081556E-2</v>
      </c>
    </row>
    <row r="760" spans="1:24" x14ac:dyDescent="0.2">
      <c r="A760" s="2">
        <v>37281</v>
      </c>
      <c r="B760">
        <v>22</v>
      </c>
      <c r="C760">
        <v>49</v>
      </c>
      <c r="D760">
        <v>45</v>
      </c>
      <c r="E760" s="3">
        <f t="shared" si="249"/>
        <v>-0.19827586206896552</v>
      </c>
      <c r="F760">
        <v>17</v>
      </c>
      <c r="G760">
        <v>19</v>
      </c>
      <c r="H760">
        <v>18</v>
      </c>
      <c r="I760" s="3">
        <f t="shared" si="250"/>
        <v>-1.8518518518518517E-2</v>
      </c>
      <c r="J760">
        <f t="shared" si="254"/>
        <v>39</v>
      </c>
      <c r="K760">
        <f t="shared" si="255"/>
        <v>68</v>
      </c>
      <c r="L760">
        <f t="shared" si="256"/>
        <v>63</v>
      </c>
      <c r="M760" s="3">
        <f t="shared" si="251"/>
        <v>-0.14117647058823529</v>
      </c>
      <c r="N760" s="3">
        <f t="shared" si="257"/>
        <v>0.4</v>
      </c>
      <c r="O760" s="3">
        <f>ESX50m!E760</f>
        <v>0.2734375</v>
      </c>
      <c r="P760" s="3">
        <f>ESX50m!I760</f>
        <v>0.25490196078431371</v>
      </c>
      <c r="Q760" s="3">
        <f>ESX50m!M760</f>
        <v>0.26815642458100558</v>
      </c>
      <c r="R760" s="3">
        <f t="shared" si="258"/>
        <v>0.47171336206896552</v>
      </c>
      <c r="S760" s="3">
        <f t="shared" si="259"/>
        <v>0.2734204793028322</v>
      </c>
      <c r="T760" s="3">
        <f t="shared" si="260"/>
        <v>0.40933289516924087</v>
      </c>
      <c r="U760" s="3">
        <f t="shared" si="261"/>
        <v>-0.17975734355044701</v>
      </c>
      <c r="V760" s="3">
        <f t="shared" si="252"/>
        <v>-0.11870113198355266</v>
      </c>
      <c r="W760" s="3">
        <f>I760-TBONDm!I760</f>
        <v>9.9128540305010893E-2</v>
      </c>
      <c r="X760" s="3">
        <f t="shared" si="253"/>
        <v>9.1716770568435926E-2</v>
      </c>
    </row>
    <row r="761" spans="1:24" x14ac:dyDescent="0.2">
      <c r="A761" s="2">
        <v>37274</v>
      </c>
      <c r="B761">
        <v>28</v>
      </c>
      <c r="C761">
        <v>50</v>
      </c>
      <c r="D761">
        <v>43</v>
      </c>
      <c r="E761" s="3">
        <f t="shared" si="249"/>
        <v>-0.12396694214876033</v>
      </c>
      <c r="F761">
        <v>17</v>
      </c>
      <c r="G761">
        <v>17</v>
      </c>
      <c r="H761">
        <v>13</v>
      </c>
      <c r="I761" s="3">
        <f t="shared" si="250"/>
        <v>8.5106382978723402E-2</v>
      </c>
      <c r="J761">
        <f t="shared" si="254"/>
        <v>45</v>
      </c>
      <c r="K761">
        <f t="shared" si="255"/>
        <v>67</v>
      </c>
      <c r="L761">
        <f t="shared" si="256"/>
        <v>56</v>
      </c>
      <c r="M761" s="3">
        <f t="shared" si="251"/>
        <v>-6.5476190476190479E-2</v>
      </c>
      <c r="N761" s="3">
        <f t="shared" si="257"/>
        <v>0.39880952380952384</v>
      </c>
      <c r="O761" s="3">
        <f>ESX50m!E761</f>
        <v>0.2288135593220339</v>
      </c>
      <c r="P761" s="3">
        <f>ESX50m!I761</f>
        <v>1.8518518518518517E-2</v>
      </c>
      <c r="Q761" s="3">
        <f>ESX50m!M761</f>
        <v>0.16279069767441862</v>
      </c>
      <c r="R761" s="3">
        <f t="shared" si="258"/>
        <v>0.35278050147079421</v>
      </c>
      <c r="S761" s="3">
        <f t="shared" si="259"/>
        <v>-6.6587864460204885E-2</v>
      </c>
      <c r="T761" s="3">
        <f t="shared" si="260"/>
        <v>0.22826688815060908</v>
      </c>
      <c r="U761" s="3">
        <f t="shared" si="261"/>
        <v>-0.20907332512748372</v>
      </c>
      <c r="V761" s="3">
        <f t="shared" si="252"/>
        <v>-0.10233202464136752</v>
      </c>
      <c r="W761" s="3">
        <f>I761-TBONDm!I761</f>
        <v>0.10836219693221177</v>
      </c>
      <c r="X761" s="3">
        <f t="shared" si="253"/>
        <v>5.7790219310880152E-2</v>
      </c>
    </row>
    <row r="762" spans="1:24" x14ac:dyDescent="0.2">
      <c r="A762" s="2">
        <v>37267</v>
      </c>
      <c r="B762">
        <v>32</v>
      </c>
      <c r="C762">
        <v>43</v>
      </c>
      <c r="D762">
        <v>35</v>
      </c>
      <c r="E762" s="3">
        <f t="shared" si="249"/>
        <v>-2.7272727272727271E-2</v>
      </c>
      <c r="F762">
        <v>16</v>
      </c>
      <c r="G762">
        <v>15</v>
      </c>
      <c r="H762">
        <v>19</v>
      </c>
      <c r="I762" s="3">
        <f t="shared" si="250"/>
        <v>-0.06</v>
      </c>
      <c r="J762">
        <f t="shared" si="254"/>
        <v>48</v>
      </c>
      <c r="K762">
        <f t="shared" si="255"/>
        <v>58</v>
      </c>
      <c r="L762">
        <f t="shared" si="256"/>
        <v>54</v>
      </c>
      <c r="M762" s="3">
        <f t="shared" si="251"/>
        <v>-3.7499999999999999E-2</v>
      </c>
      <c r="N762" s="3">
        <f t="shared" si="257"/>
        <v>0.36249999999999999</v>
      </c>
      <c r="O762" s="3">
        <f>ESX50m!E762</f>
        <v>0.10743801652892562</v>
      </c>
      <c r="P762" s="3">
        <f>ESX50m!I762</f>
        <v>-2.1739130434782608E-2</v>
      </c>
      <c r="Q762" s="3">
        <f>ESX50m!M762</f>
        <v>7.1856287425149698E-2</v>
      </c>
      <c r="R762" s="3">
        <f t="shared" si="258"/>
        <v>0.1347107438016529</v>
      </c>
      <c r="S762" s="3">
        <f t="shared" si="259"/>
        <v>3.826086956521739E-2</v>
      </c>
      <c r="T762" s="3">
        <f t="shared" si="260"/>
        <v>0.10935628742514969</v>
      </c>
      <c r="U762" s="3">
        <f t="shared" si="261"/>
        <v>3.272727272727273E-2</v>
      </c>
      <c r="V762" s="3">
        <f t="shared" si="252"/>
        <v>-1.7826101450724781E-2</v>
      </c>
      <c r="W762" s="3">
        <f>I762-TBONDm!I762</f>
        <v>6.7659574468085099E-2</v>
      </c>
      <c r="X762" s="3">
        <f t="shared" si="253"/>
        <v>3.5274929177013636E-2</v>
      </c>
    </row>
    <row r="763" spans="1:24" x14ac:dyDescent="0.2">
      <c r="A763" s="2">
        <v>37260</v>
      </c>
      <c r="B763">
        <v>21</v>
      </c>
      <c r="C763">
        <v>48</v>
      </c>
      <c r="D763">
        <v>32</v>
      </c>
      <c r="E763" s="3">
        <f t="shared" si="249"/>
        <v>-0.10891089108910891</v>
      </c>
      <c r="F763">
        <v>12</v>
      </c>
      <c r="G763">
        <v>23</v>
      </c>
      <c r="H763">
        <v>11</v>
      </c>
      <c r="I763" s="3">
        <f t="shared" si="250"/>
        <v>2.1739130434782608E-2</v>
      </c>
      <c r="J763">
        <f t="shared" si="254"/>
        <v>33</v>
      </c>
      <c r="K763">
        <f t="shared" si="255"/>
        <v>71</v>
      </c>
      <c r="L763">
        <f t="shared" si="256"/>
        <v>43</v>
      </c>
      <c r="M763" s="3">
        <f t="shared" si="251"/>
        <v>-6.8027210884353748E-2</v>
      </c>
      <c r="N763" s="3">
        <f t="shared" si="257"/>
        <v>0.48299319727891155</v>
      </c>
      <c r="O763" s="3">
        <f>ESX50m!E763</f>
        <v>0.11711711711711711</v>
      </c>
      <c r="P763" s="3">
        <f>ESX50m!I763</f>
        <v>0</v>
      </c>
      <c r="Q763" s="3">
        <f>ESX50m!M763</f>
        <v>8.0246913580246909E-2</v>
      </c>
      <c r="R763" s="3">
        <f t="shared" si="258"/>
        <v>0.22602800820622604</v>
      </c>
      <c r="S763" s="3">
        <f t="shared" si="259"/>
        <v>-2.1739130434782608E-2</v>
      </c>
      <c r="T763" s="3">
        <f t="shared" si="260"/>
        <v>0.14827412446460064</v>
      </c>
      <c r="U763" s="3">
        <f t="shared" si="261"/>
        <v>-0.13065002152389152</v>
      </c>
      <c r="V763" s="3">
        <f t="shared" si="252"/>
        <v>-1.2437834251077852E-3</v>
      </c>
      <c r="W763" s="3">
        <f>I763-TBONDm!I763</f>
        <v>-2.6511134676564171E-3</v>
      </c>
      <c r="X763" s="3">
        <f t="shared" si="253"/>
        <v>-5.2962803303660778E-3</v>
      </c>
    </row>
    <row r="764" spans="1:24" x14ac:dyDescent="0.2">
      <c r="A764" s="2">
        <v>37239</v>
      </c>
      <c r="B764">
        <v>30</v>
      </c>
      <c r="C764">
        <v>34</v>
      </c>
      <c r="D764">
        <v>26</v>
      </c>
      <c r="E764" s="3">
        <f t="shared" si="249"/>
        <v>4.4444444444444446E-2</v>
      </c>
      <c r="F764">
        <v>16</v>
      </c>
      <c r="G764">
        <v>19</v>
      </c>
      <c r="H764">
        <v>16</v>
      </c>
      <c r="I764" s="3">
        <f t="shared" si="250"/>
        <v>0</v>
      </c>
      <c r="J764">
        <f t="shared" si="254"/>
        <v>46</v>
      </c>
      <c r="K764">
        <f t="shared" si="255"/>
        <v>53</v>
      </c>
      <c r="L764">
        <f t="shared" si="256"/>
        <v>42</v>
      </c>
      <c r="M764" s="3">
        <f t="shared" si="251"/>
        <v>2.8368794326241134E-2</v>
      </c>
      <c r="N764" s="3">
        <f t="shared" si="257"/>
        <v>0.37588652482269502</v>
      </c>
      <c r="O764" s="3">
        <f>ESX50m!E764</f>
        <v>4.9019607843137254E-2</v>
      </c>
      <c r="P764" s="3">
        <f>ESX50m!I764</f>
        <v>-0.20454545454545456</v>
      </c>
      <c r="Q764" s="3">
        <f>ESX50m!M764</f>
        <v>-2.7397260273972601E-2</v>
      </c>
      <c r="R764" s="3">
        <f t="shared" si="258"/>
        <v>4.5751633986928081E-3</v>
      </c>
      <c r="S764" s="3">
        <f t="shared" si="259"/>
        <v>-0.20454545454545456</v>
      </c>
      <c r="T764" s="3">
        <f t="shared" si="260"/>
        <v>-5.5766054600213735E-2</v>
      </c>
      <c r="U764" s="3">
        <f t="shared" si="261"/>
        <v>4.4444444444444446E-2</v>
      </c>
      <c r="V764" s="3">
        <f t="shared" si="252"/>
        <v>2.1854453297752267E-2</v>
      </c>
      <c r="W764" s="3">
        <f>I764-TBONDm!I764</f>
        <v>4.0816326530612242E-2</v>
      </c>
      <c r="X764" s="3">
        <f t="shared" si="253"/>
        <v>8.2136867851153525E-3</v>
      </c>
    </row>
    <row r="765" spans="1:24" x14ac:dyDescent="0.2">
      <c r="A765" s="2">
        <v>37232</v>
      </c>
      <c r="B765">
        <v>34</v>
      </c>
      <c r="C765">
        <v>37</v>
      </c>
      <c r="D765">
        <v>26</v>
      </c>
      <c r="E765" s="3">
        <f t="shared" si="249"/>
        <v>8.247422680412371E-2</v>
      </c>
      <c r="F765">
        <v>12</v>
      </c>
      <c r="G765">
        <v>15</v>
      </c>
      <c r="H765">
        <v>12</v>
      </c>
      <c r="I765" s="3">
        <f t="shared" si="250"/>
        <v>0</v>
      </c>
      <c r="J765">
        <f t="shared" si="254"/>
        <v>46</v>
      </c>
      <c r="K765">
        <f t="shared" si="255"/>
        <v>52</v>
      </c>
      <c r="L765">
        <f t="shared" si="256"/>
        <v>38</v>
      </c>
      <c r="M765" s="3">
        <f t="shared" si="251"/>
        <v>5.8823529411764705E-2</v>
      </c>
      <c r="N765" s="3">
        <f t="shared" si="257"/>
        <v>0.38235294117647056</v>
      </c>
      <c r="O765" s="3">
        <f>ESX50m!E765</f>
        <v>0.13978494623655913</v>
      </c>
      <c r="P765" s="3">
        <f>ESX50m!I765</f>
        <v>-0.14285714285714285</v>
      </c>
      <c r="Q765" s="3">
        <f>ESX50m!M765</f>
        <v>4.2253521126760563E-2</v>
      </c>
      <c r="R765" s="3">
        <f t="shared" si="258"/>
        <v>5.7310719432435417E-2</v>
      </c>
      <c r="S765" s="3">
        <f t="shared" si="259"/>
        <v>-0.14285714285714285</v>
      </c>
      <c r="T765" s="3">
        <f t="shared" si="260"/>
        <v>-1.6570008285004142E-2</v>
      </c>
      <c r="U765" s="3">
        <f t="shared" si="261"/>
        <v>8.247422680412371E-2</v>
      </c>
      <c r="V765" s="3">
        <f t="shared" si="252"/>
        <v>0.11734103299485828</v>
      </c>
      <c r="W765" s="3">
        <f>I765-TBONDm!I765</f>
        <v>-5.4054054054054057E-2</v>
      </c>
      <c r="X765" s="3">
        <f t="shared" si="253"/>
        <v>4.0792540792540773E-3</v>
      </c>
    </row>
    <row r="766" spans="1:24" x14ac:dyDescent="0.2">
      <c r="A766" s="2">
        <v>37225</v>
      </c>
      <c r="B766">
        <v>26</v>
      </c>
      <c r="C766">
        <v>41</v>
      </c>
      <c r="D766">
        <v>24</v>
      </c>
      <c r="E766" s="3">
        <f t="shared" si="249"/>
        <v>2.197802197802198E-2</v>
      </c>
      <c r="F766">
        <v>15</v>
      </c>
      <c r="G766">
        <v>22</v>
      </c>
      <c r="H766">
        <v>11</v>
      </c>
      <c r="I766" s="3">
        <f t="shared" si="250"/>
        <v>8.3333333333333329E-2</v>
      </c>
      <c r="J766">
        <f t="shared" si="254"/>
        <v>41</v>
      </c>
      <c r="K766">
        <f t="shared" si="255"/>
        <v>63</v>
      </c>
      <c r="L766">
        <f t="shared" si="256"/>
        <v>35</v>
      </c>
      <c r="M766" s="3">
        <f t="shared" si="251"/>
        <v>4.3165467625899283E-2</v>
      </c>
      <c r="N766" s="3">
        <f t="shared" si="257"/>
        <v>0.45323741007194246</v>
      </c>
      <c r="O766" s="3">
        <f>ESX50m!E766</f>
        <v>-1.8867924528301886E-2</v>
      </c>
      <c r="P766" s="3">
        <f>ESX50m!I766</f>
        <v>-7.6923076923076927E-2</v>
      </c>
      <c r="Q766" s="3">
        <f>ESX50m!M766</f>
        <v>-3.4482758620689655E-2</v>
      </c>
      <c r="R766" s="3">
        <f t="shared" si="258"/>
        <v>-4.0845946506323866E-2</v>
      </c>
      <c r="S766" s="3">
        <f t="shared" si="259"/>
        <v>-0.16025641025641024</v>
      </c>
      <c r="T766" s="3">
        <f t="shared" si="260"/>
        <v>-7.7648226246588931E-2</v>
      </c>
      <c r="U766" s="3">
        <f t="shared" si="261"/>
        <v>-6.1355311355311346E-2</v>
      </c>
      <c r="V766" s="3">
        <f t="shared" si="252"/>
        <v>0.17128009403719521</v>
      </c>
      <c r="W766" s="3">
        <f>I766-TBONDm!I766</f>
        <v>3.7878787878787873E-2</v>
      </c>
      <c r="X766" s="3">
        <f t="shared" si="253"/>
        <v>3.3925229086519411E-2</v>
      </c>
    </row>
    <row r="767" spans="1:24" x14ac:dyDescent="0.2">
      <c r="A767" s="2">
        <v>37218</v>
      </c>
      <c r="B767">
        <v>44</v>
      </c>
      <c r="C767">
        <v>36</v>
      </c>
      <c r="D767">
        <v>15</v>
      </c>
      <c r="E767" s="3">
        <f t="shared" si="249"/>
        <v>0.30526315789473685</v>
      </c>
      <c r="F767">
        <v>12</v>
      </c>
      <c r="G767">
        <v>14</v>
      </c>
      <c r="H767">
        <v>13</v>
      </c>
      <c r="I767" s="3">
        <f t="shared" si="250"/>
        <v>-2.564102564102564E-2</v>
      </c>
      <c r="J767">
        <f t="shared" si="254"/>
        <v>56</v>
      </c>
      <c r="K767">
        <f t="shared" si="255"/>
        <v>50</v>
      </c>
      <c r="L767">
        <f t="shared" si="256"/>
        <v>28</v>
      </c>
      <c r="M767" s="3">
        <f t="shared" si="251"/>
        <v>0.20895522388059701</v>
      </c>
      <c r="N767" s="3">
        <f t="shared" si="257"/>
        <v>0.37313432835820898</v>
      </c>
      <c r="O767" s="3">
        <f>ESX50m!E767</f>
        <v>0.20212765957446807</v>
      </c>
      <c r="P767" s="3">
        <f>ESX50m!I767</f>
        <v>6.3829787234042548E-2</v>
      </c>
      <c r="Q767" s="3">
        <f>ESX50m!M767</f>
        <v>0.15602836879432624</v>
      </c>
      <c r="R767" s="3">
        <f t="shared" si="258"/>
        <v>-0.10313549832026878</v>
      </c>
      <c r="S767" s="3">
        <f t="shared" si="259"/>
        <v>8.9470812875068195E-2</v>
      </c>
      <c r="T767" s="3">
        <f t="shared" si="260"/>
        <v>-5.2926855086270763E-2</v>
      </c>
      <c r="U767" s="3">
        <f t="shared" si="261"/>
        <v>0.33090418353576251</v>
      </c>
      <c r="V767" s="3">
        <f t="shared" si="252"/>
        <v>0.31627473324150529</v>
      </c>
      <c r="W767" s="3">
        <f>I767-TBONDm!I767</f>
        <v>2.8413028413028417E-2</v>
      </c>
      <c r="X767" s="3">
        <f t="shared" si="253"/>
        <v>3.8319525947954798E-2</v>
      </c>
    </row>
    <row r="768" spans="1:24" x14ac:dyDescent="0.2">
      <c r="A768" s="2">
        <v>37211</v>
      </c>
      <c r="B768">
        <v>37</v>
      </c>
      <c r="C768">
        <v>31</v>
      </c>
      <c r="D768">
        <v>21</v>
      </c>
      <c r="E768" s="3">
        <f t="shared" si="249"/>
        <v>0.1797752808988764</v>
      </c>
      <c r="F768">
        <v>9</v>
      </c>
      <c r="G768">
        <v>11</v>
      </c>
      <c r="H768">
        <v>11</v>
      </c>
      <c r="I768" s="3">
        <f t="shared" si="250"/>
        <v>-6.4516129032258063E-2</v>
      </c>
      <c r="J768">
        <f t="shared" si="254"/>
        <v>46</v>
      </c>
      <c r="K768">
        <f t="shared" si="255"/>
        <v>42</v>
      </c>
      <c r="L768">
        <f t="shared" si="256"/>
        <v>32</v>
      </c>
      <c r="M768" s="3">
        <f t="shared" si="251"/>
        <v>0.11666666666666667</v>
      </c>
      <c r="N768" s="3">
        <f t="shared" si="257"/>
        <v>0.35</v>
      </c>
      <c r="O768" s="3">
        <f>ESX50m!E768</f>
        <v>6.1855670103092786E-2</v>
      </c>
      <c r="P768" s="3">
        <f>ESX50m!I768</f>
        <v>-5.128205128205128E-2</v>
      </c>
      <c r="Q768" s="3">
        <f>ESX50m!M768</f>
        <v>2.9411764705882353E-2</v>
      </c>
      <c r="R768" s="3">
        <f t="shared" si="258"/>
        <v>-0.11791961079578361</v>
      </c>
      <c r="S768" s="3">
        <f t="shared" si="259"/>
        <v>1.3234077750206782E-2</v>
      </c>
      <c r="T768" s="3">
        <f t="shared" si="260"/>
        <v>-8.7254901960784309E-2</v>
      </c>
      <c r="U768" s="3">
        <f t="shared" si="261"/>
        <v>0.24429140993113446</v>
      </c>
      <c r="V768" s="3">
        <f t="shared" si="252"/>
        <v>0.34640543749501651</v>
      </c>
      <c r="W768" s="3">
        <f>I768-TBONDm!I768</f>
        <v>3.5483870967741943E-2</v>
      </c>
      <c r="X768" s="3">
        <f t="shared" si="253"/>
        <v>4.5262657891086744E-2</v>
      </c>
    </row>
    <row r="769" spans="1:24" x14ac:dyDescent="0.2">
      <c r="A769" s="2">
        <v>37204</v>
      </c>
      <c r="B769">
        <v>50</v>
      </c>
      <c r="C769">
        <v>40</v>
      </c>
      <c r="D769">
        <v>17</v>
      </c>
      <c r="E769" s="3">
        <f t="shared" si="249"/>
        <v>0.30841121495327101</v>
      </c>
      <c r="F769">
        <v>10</v>
      </c>
      <c r="G769">
        <v>23</v>
      </c>
      <c r="H769">
        <v>13</v>
      </c>
      <c r="I769" s="3">
        <f t="shared" si="250"/>
        <v>-6.5217391304347824E-2</v>
      </c>
      <c r="J769">
        <f t="shared" si="254"/>
        <v>60</v>
      </c>
      <c r="K769">
        <f t="shared" si="255"/>
        <v>63</v>
      </c>
      <c r="L769">
        <f t="shared" si="256"/>
        <v>30</v>
      </c>
      <c r="M769" s="3">
        <f t="shared" si="251"/>
        <v>0.19607843137254902</v>
      </c>
      <c r="N769" s="3">
        <f t="shared" si="257"/>
        <v>0.41176470588235292</v>
      </c>
      <c r="O769" s="3">
        <f>ESX50m!E769</f>
        <v>0.15463917525773196</v>
      </c>
      <c r="P769" s="3">
        <f>ESX50m!I769</f>
        <v>6.4516129032258063E-2</v>
      </c>
      <c r="Q769" s="3">
        <f>ESX50m!M769</f>
        <v>0.1328125</v>
      </c>
      <c r="R769" s="3">
        <f t="shared" si="258"/>
        <v>-0.15377203969553904</v>
      </c>
      <c r="S769" s="3">
        <f t="shared" si="259"/>
        <v>0.1297335203366059</v>
      </c>
      <c r="T769" s="3">
        <f t="shared" si="260"/>
        <v>-6.3265931372549017E-2</v>
      </c>
      <c r="U769" s="3">
        <f t="shared" si="261"/>
        <v>0.37362860625761884</v>
      </c>
      <c r="V769" s="3">
        <f t="shared" si="252"/>
        <v>0.31120832917189412</v>
      </c>
      <c r="W769" s="3">
        <f>I769-TBONDm!I769</f>
        <v>5.1061678463094035E-2</v>
      </c>
      <c r="X769" s="3">
        <f t="shared" si="253"/>
        <v>7.1313488780627307E-2</v>
      </c>
    </row>
    <row r="770" spans="1:24" x14ac:dyDescent="0.2">
      <c r="A770" s="2">
        <v>37190</v>
      </c>
      <c r="B770">
        <v>56</v>
      </c>
      <c r="C770">
        <v>37</v>
      </c>
      <c r="D770">
        <v>15</v>
      </c>
      <c r="E770" s="3">
        <f t="shared" si="249"/>
        <v>0.37962962962962965</v>
      </c>
      <c r="F770">
        <v>12</v>
      </c>
      <c r="G770">
        <v>22</v>
      </c>
      <c r="H770">
        <v>14</v>
      </c>
      <c r="I770" s="3">
        <f t="shared" si="250"/>
        <v>-4.1666666666666664E-2</v>
      </c>
      <c r="J770">
        <f t="shared" si="254"/>
        <v>68</v>
      </c>
      <c r="K770">
        <f t="shared" si="255"/>
        <v>59</v>
      </c>
      <c r="L770">
        <f t="shared" si="256"/>
        <v>29</v>
      </c>
      <c r="M770" s="3">
        <f t="shared" si="251"/>
        <v>0.25</v>
      </c>
      <c r="N770" s="3">
        <f t="shared" si="257"/>
        <v>0.37820512820512819</v>
      </c>
      <c r="O770" s="3">
        <f>ESX50m!E770</f>
        <v>5.4545454545454543E-2</v>
      </c>
      <c r="P770" s="3">
        <f>ESX50m!I770</f>
        <v>6.6666666666666666E-2</v>
      </c>
      <c r="Q770" s="3">
        <f>ESX50m!M770</f>
        <v>5.8064516129032261E-2</v>
      </c>
      <c r="R770" s="3">
        <f t="shared" si="258"/>
        <v>-0.32508417508417509</v>
      </c>
      <c r="S770" s="3">
        <f t="shared" si="259"/>
        <v>0.10833333333333334</v>
      </c>
      <c r="T770" s="3">
        <f t="shared" si="260"/>
        <v>-0.19193548387096773</v>
      </c>
      <c r="U770" s="3">
        <f t="shared" si="261"/>
        <v>0.42129629629629634</v>
      </c>
      <c r="V770" s="3">
        <f t="shared" si="252"/>
        <v>0.34143713118774394</v>
      </c>
      <c r="W770" s="3">
        <f>I770-TBONDm!I770</f>
        <v>4.9242424242424247E-2</v>
      </c>
      <c r="X770" s="3">
        <f t="shared" si="253"/>
        <v>4.9697665948991498E-2</v>
      </c>
    </row>
    <row r="771" spans="1:24" x14ac:dyDescent="0.2">
      <c r="A771" s="2">
        <v>37183</v>
      </c>
      <c r="B771">
        <v>47</v>
      </c>
      <c r="C771">
        <v>40</v>
      </c>
      <c r="D771">
        <v>20</v>
      </c>
      <c r="E771" s="3">
        <f t="shared" si="249"/>
        <v>0.25233644859813081</v>
      </c>
      <c r="F771">
        <v>15</v>
      </c>
      <c r="G771">
        <v>19</v>
      </c>
      <c r="H771">
        <v>10</v>
      </c>
      <c r="I771" s="3">
        <f t="shared" si="250"/>
        <v>0.11363636363636363</v>
      </c>
      <c r="J771">
        <f t="shared" si="254"/>
        <v>62</v>
      </c>
      <c r="K771">
        <f t="shared" si="255"/>
        <v>59</v>
      </c>
      <c r="L771">
        <f t="shared" si="256"/>
        <v>30</v>
      </c>
      <c r="M771" s="3">
        <f t="shared" si="251"/>
        <v>0.2119205298013245</v>
      </c>
      <c r="N771" s="3">
        <f t="shared" si="257"/>
        <v>0.39072847682119205</v>
      </c>
      <c r="O771" s="3">
        <f>ESX50m!E771</f>
        <v>0.20535714285714285</v>
      </c>
      <c r="P771" s="3">
        <f>ESX50m!I771</f>
        <v>8.5106382978723402E-2</v>
      </c>
      <c r="Q771" s="3">
        <f>ESX50m!M771</f>
        <v>0.16981132075471697</v>
      </c>
      <c r="R771" s="3">
        <f t="shared" si="258"/>
        <v>-4.6979305740987964E-2</v>
      </c>
      <c r="S771" s="3">
        <f t="shared" si="259"/>
        <v>-2.852998065764023E-2</v>
      </c>
      <c r="T771" s="3">
        <f t="shared" si="260"/>
        <v>-4.2109209046607532E-2</v>
      </c>
      <c r="U771" s="3">
        <f t="shared" si="261"/>
        <v>0.13870008496176717</v>
      </c>
      <c r="V771" s="3">
        <f t="shared" si="252"/>
        <v>0.38005908647636583</v>
      </c>
      <c r="W771" s="3">
        <f>I771-TBONDm!I771</f>
        <v>0.11363636363636363</v>
      </c>
      <c r="X771" s="3">
        <f t="shared" si="253"/>
        <v>2.6848518099843649E-2</v>
      </c>
    </row>
    <row r="772" spans="1:24" x14ac:dyDescent="0.2">
      <c r="A772" s="2">
        <v>37176</v>
      </c>
      <c r="B772">
        <v>55</v>
      </c>
      <c r="C772">
        <v>36</v>
      </c>
      <c r="D772">
        <v>15</v>
      </c>
      <c r="E772" s="3">
        <f t="shared" si="249"/>
        <v>0.37735849056603776</v>
      </c>
      <c r="F772">
        <v>10</v>
      </c>
      <c r="G772">
        <v>22</v>
      </c>
      <c r="H772">
        <v>14</v>
      </c>
      <c r="I772" s="3">
        <f t="shared" si="250"/>
        <v>-8.6956521739130432E-2</v>
      </c>
      <c r="J772">
        <f t="shared" si="254"/>
        <v>65</v>
      </c>
      <c r="K772">
        <f t="shared" si="255"/>
        <v>58</v>
      </c>
      <c r="L772">
        <f t="shared" si="256"/>
        <v>29</v>
      </c>
      <c r="M772" s="3">
        <f t="shared" si="251"/>
        <v>0.23684210526315788</v>
      </c>
      <c r="N772" s="3">
        <f t="shared" si="257"/>
        <v>0.38157894736842107</v>
      </c>
      <c r="O772" s="3">
        <f>ESX50m!E772</f>
        <v>0.2857142857142857</v>
      </c>
      <c r="P772" s="3">
        <f>ESX50m!I772</f>
        <v>0.20454545454545456</v>
      </c>
      <c r="Q772" s="3">
        <f>ESX50m!M772</f>
        <v>0.26282051282051283</v>
      </c>
      <c r="R772" s="3">
        <f t="shared" si="258"/>
        <v>-9.1644204851752065E-2</v>
      </c>
      <c r="S772" s="3">
        <f t="shared" si="259"/>
        <v>0.29150197628458496</v>
      </c>
      <c r="T772" s="3">
        <f t="shared" si="260"/>
        <v>2.5978407557354949E-2</v>
      </c>
      <c r="U772" s="3">
        <f t="shared" si="261"/>
        <v>0.4643150123051682</v>
      </c>
      <c r="V772" s="3">
        <f t="shared" si="252"/>
        <v>0.44022303121974987</v>
      </c>
      <c r="W772" s="3">
        <f>I772-TBONDm!I772</f>
        <v>-1.3785790031813364E-2</v>
      </c>
      <c r="X772" s="3">
        <f t="shared" si="253"/>
        <v>-1.1719330933121662E-2</v>
      </c>
    </row>
    <row r="773" spans="1:24" x14ac:dyDescent="0.2">
      <c r="A773" s="2">
        <v>37169</v>
      </c>
      <c r="B773">
        <v>50</v>
      </c>
      <c r="C773">
        <v>32</v>
      </c>
      <c r="D773">
        <v>14</v>
      </c>
      <c r="E773" s="3">
        <f t="shared" si="249"/>
        <v>0.375</v>
      </c>
      <c r="F773">
        <v>6</v>
      </c>
      <c r="G773">
        <v>19</v>
      </c>
      <c r="H773">
        <v>12</v>
      </c>
      <c r="I773" s="3">
        <f t="shared" si="250"/>
        <v>-0.16216216216216217</v>
      </c>
      <c r="J773">
        <f t="shared" si="254"/>
        <v>56</v>
      </c>
      <c r="K773">
        <f t="shared" si="255"/>
        <v>51</v>
      </c>
      <c r="L773">
        <f t="shared" si="256"/>
        <v>26</v>
      </c>
      <c r="M773" s="3">
        <f t="shared" si="251"/>
        <v>0.22556390977443608</v>
      </c>
      <c r="N773" s="3">
        <f t="shared" si="257"/>
        <v>0.38345864661654133</v>
      </c>
      <c r="O773" s="3">
        <f>ESX50m!E773</f>
        <v>0.31531531531531531</v>
      </c>
      <c r="P773" s="3">
        <f>ESX50m!I773</f>
        <v>0.22222222222222221</v>
      </c>
      <c r="Q773" s="3">
        <f>ESX50m!M773</f>
        <v>0.28846153846153844</v>
      </c>
      <c r="R773" s="3">
        <f t="shared" si="258"/>
        <v>-5.9684684684684686E-2</v>
      </c>
      <c r="S773" s="3">
        <f t="shared" si="259"/>
        <v>0.38438438438438438</v>
      </c>
      <c r="T773" s="3">
        <f t="shared" si="260"/>
        <v>6.2897628687102358E-2</v>
      </c>
      <c r="U773" s="3">
        <f t="shared" si="261"/>
        <v>0.53716216216216217</v>
      </c>
      <c r="V773" s="3">
        <f t="shared" si="252"/>
        <v>0.43212618705274758</v>
      </c>
      <c r="W773" s="3">
        <f>I773-TBONDm!I773</f>
        <v>-1.9305019305019322E-2</v>
      </c>
      <c r="X773" s="3">
        <f t="shared" si="253"/>
        <v>-1.860909694447024E-3</v>
      </c>
    </row>
    <row r="774" spans="1:24" x14ac:dyDescent="0.2">
      <c r="A774" s="2">
        <v>37162</v>
      </c>
      <c r="B774">
        <v>56</v>
      </c>
      <c r="C774">
        <v>38</v>
      </c>
      <c r="D774">
        <v>16</v>
      </c>
      <c r="E774" s="3">
        <f t="shared" si="249"/>
        <v>0.36363636363636365</v>
      </c>
      <c r="F774">
        <v>14</v>
      </c>
      <c r="G774">
        <v>19</v>
      </c>
      <c r="H774">
        <v>12</v>
      </c>
      <c r="I774" s="3">
        <f t="shared" si="250"/>
        <v>4.4444444444444446E-2</v>
      </c>
      <c r="J774">
        <f t="shared" si="254"/>
        <v>70</v>
      </c>
      <c r="K774">
        <f t="shared" si="255"/>
        <v>57</v>
      </c>
      <c r="L774">
        <f t="shared" si="256"/>
        <v>28</v>
      </c>
      <c r="M774" s="3">
        <f t="shared" si="251"/>
        <v>0.2709677419354839</v>
      </c>
      <c r="N774" s="3">
        <f t="shared" si="257"/>
        <v>0.36774193548387096</v>
      </c>
      <c r="O774" s="3">
        <f>ESX50m!E774</f>
        <v>0.23529411764705882</v>
      </c>
      <c r="P774" s="3">
        <f>ESX50m!I774</f>
        <v>0.27027027027027029</v>
      </c>
      <c r="Q774" s="3">
        <f>ESX50m!M774</f>
        <v>0.2446043165467626</v>
      </c>
      <c r="R774" s="3">
        <f t="shared" si="258"/>
        <v>-0.12834224598930483</v>
      </c>
      <c r="S774" s="3">
        <f t="shared" si="259"/>
        <v>0.22582582582582583</v>
      </c>
      <c r="T774" s="3">
        <f t="shared" si="260"/>
        <v>-2.6363425388721301E-2</v>
      </c>
      <c r="U774" s="3">
        <f t="shared" si="261"/>
        <v>0.31919191919191919</v>
      </c>
      <c r="V774" s="3">
        <f t="shared" si="252"/>
        <v>0.3740597873196812</v>
      </c>
      <c r="W774" s="3">
        <f>I774-TBONDm!I774</f>
        <v>-2.0671834625322974E-3</v>
      </c>
      <c r="X774" s="3">
        <f t="shared" si="253"/>
        <v>1.707409674055942E-2</v>
      </c>
    </row>
    <row r="775" spans="1:24" x14ac:dyDescent="0.2">
      <c r="A775" s="2">
        <v>37155</v>
      </c>
      <c r="B775">
        <v>42</v>
      </c>
      <c r="C775">
        <v>24</v>
      </c>
      <c r="D775">
        <v>20</v>
      </c>
      <c r="E775" s="3">
        <f t="shared" si="249"/>
        <v>0.2558139534883721</v>
      </c>
      <c r="F775">
        <v>5</v>
      </c>
      <c r="G775">
        <v>21</v>
      </c>
      <c r="H775">
        <v>12</v>
      </c>
      <c r="I775" s="3">
        <f t="shared" si="250"/>
        <v>-0.18421052631578946</v>
      </c>
      <c r="J775">
        <f t="shared" si="254"/>
        <v>47</v>
      </c>
      <c r="K775">
        <f t="shared" si="255"/>
        <v>45</v>
      </c>
      <c r="L775">
        <f t="shared" si="256"/>
        <v>32</v>
      </c>
      <c r="M775" s="3">
        <f t="shared" si="251"/>
        <v>0.12096774193548387</v>
      </c>
      <c r="N775" s="3">
        <f t="shared" si="257"/>
        <v>0.36290322580645162</v>
      </c>
      <c r="O775" s="3">
        <f>ESX50m!E775</f>
        <v>0.22413793103448276</v>
      </c>
      <c r="P775" s="3">
        <f>ESX50m!I775</f>
        <v>4.4444444444444446E-2</v>
      </c>
      <c r="Q775" s="3">
        <f>ESX50m!M775</f>
        <v>0.17391304347826086</v>
      </c>
      <c r="R775" s="3">
        <f t="shared" si="258"/>
        <v>-3.1676022453889341E-2</v>
      </c>
      <c r="S775" s="3">
        <f t="shared" si="259"/>
        <v>0.22865497076023392</v>
      </c>
      <c r="T775" s="3">
        <f t="shared" si="260"/>
        <v>5.294530154277699E-2</v>
      </c>
      <c r="U775" s="3">
        <f t="shared" si="261"/>
        <v>0.44002447980416159</v>
      </c>
      <c r="V775" s="3">
        <f t="shared" si="252"/>
        <v>0.34802925546390667</v>
      </c>
      <c r="W775" s="3">
        <f>I775-TBONDm!I775</f>
        <v>1.5789473684210548E-2</v>
      </c>
      <c r="X775" s="3">
        <f t="shared" si="253"/>
        <v>2.3318713450292405E-2</v>
      </c>
    </row>
    <row r="776" spans="1:24" x14ac:dyDescent="0.2">
      <c r="A776" s="2">
        <v>37148</v>
      </c>
      <c r="B776">
        <v>65</v>
      </c>
      <c r="C776">
        <v>28</v>
      </c>
      <c r="D776">
        <v>15</v>
      </c>
      <c r="E776" s="3">
        <f t="shared" si="249"/>
        <v>0.46296296296296297</v>
      </c>
      <c r="F776">
        <v>16</v>
      </c>
      <c r="G776">
        <v>23</v>
      </c>
      <c r="H776">
        <v>11</v>
      </c>
      <c r="I776" s="3">
        <f t="shared" si="250"/>
        <v>0.1</v>
      </c>
      <c r="J776">
        <f t="shared" si="254"/>
        <v>81</v>
      </c>
      <c r="K776">
        <f t="shared" si="255"/>
        <v>51</v>
      </c>
      <c r="L776">
        <f t="shared" si="256"/>
        <v>26</v>
      </c>
      <c r="M776" s="3">
        <f t="shared" si="251"/>
        <v>0.34810126582278483</v>
      </c>
      <c r="N776" s="3">
        <f t="shared" si="257"/>
        <v>0.32278481012658228</v>
      </c>
      <c r="O776" s="3">
        <f>ESX50m!E776</f>
        <v>0.10638297872340426</v>
      </c>
      <c r="P776" s="3">
        <f>ESX50m!I776</f>
        <v>0.21052631578947367</v>
      </c>
      <c r="Q776" s="3">
        <f>ESX50m!M776</f>
        <v>0.13636363636363635</v>
      </c>
      <c r="R776" s="3">
        <f t="shared" si="258"/>
        <v>-0.35657998423955872</v>
      </c>
      <c r="S776" s="3">
        <f t="shared" si="259"/>
        <v>0.11052631578947367</v>
      </c>
      <c r="T776" s="3">
        <f t="shared" si="260"/>
        <v>-0.21173762945914848</v>
      </c>
      <c r="U776" s="3">
        <f t="shared" si="261"/>
        <v>0.36296296296296293</v>
      </c>
      <c r="V776" s="3">
        <f t="shared" si="252"/>
        <v>0.26917850293659357</v>
      </c>
      <c r="W776" s="3">
        <f>I776-TBONDm!I776</f>
        <v>3.7500000000000006E-2</v>
      </c>
      <c r="X776" s="3">
        <f t="shared" si="253"/>
        <v>4.5273471145564161E-2</v>
      </c>
    </row>
    <row r="777" spans="1:24" x14ac:dyDescent="0.2">
      <c r="A777" s="2">
        <v>37141</v>
      </c>
      <c r="B777">
        <v>55</v>
      </c>
      <c r="C777">
        <v>35</v>
      </c>
      <c r="D777">
        <v>13</v>
      </c>
      <c r="E777" s="3">
        <f t="shared" si="249"/>
        <v>0.40776699029126212</v>
      </c>
      <c r="F777">
        <v>12</v>
      </c>
      <c r="G777">
        <v>25</v>
      </c>
      <c r="H777">
        <v>5</v>
      </c>
      <c r="I777" s="3">
        <f t="shared" si="250"/>
        <v>0.16666666666666666</v>
      </c>
      <c r="J777">
        <f t="shared" si="254"/>
        <v>67</v>
      </c>
      <c r="K777">
        <f t="shared" si="255"/>
        <v>60</v>
      </c>
      <c r="L777">
        <f t="shared" si="256"/>
        <v>18</v>
      </c>
      <c r="M777" s="3">
        <f t="shared" si="251"/>
        <v>0.33793103448275863</v>
      </c>
      <c r="N777" s="3">
        <f t="shared" si="257"/>
        <v>0.41379310344827586</v>
      </c>
      <c r="O777" s="3">
        <f>ESX50m!E777</f>
        <v>-8.6956521739130436E-3</v>
      </c>
      <c r="P777" s="3">
        <f>ESX50m!I777</f>
        <v>0.06</v>
      </c>
      <c r="Q777" s="3">
        <f>ESX50m!M777</f>
        <v>1.2121212121212121E-2</v>
      </c>
      <c r="R777" s="3">
        <f t="shared" si="258"/>
        <v>-0.41646264246517517</v>
      </c>
      <c r="S777" s="3">
        <f t="shared" si="259"/>
        <v>-0.10666666666666666</v>
      </c>
      <c r="T777" s="3">
        <f t="shared" si="260"/>
        <v>-0.32580982236154649</v>
      </c>
      <c r="U777" s="3">
        <f t="shared" si="261"/>
        <v>0.24110032362459546</v>
      </c>
      <c r="V777" s="3">
        <f t="shared" si="252"/>
        <v>0.28036364036286571</v>
      </c>
      <c r="W777" s="3">
        <f>I777-TBONDm!I777</f>
        <v>1.6666666666666663E-2</v>
      </c>
      <c r="X777" s="3">
        <f t="shared" si="253"/>
        <v>6.7267346064970993E-2</v>
      </c>
    </row>
    <row r="778" spans="1:24" x14ac:dyDescent="0.2">
      <c r="A778" s="2">
        <v>37134</v>
      </c>
      <c r="B778">
        <v>51</v>
      </c>
      <c r="C778">
        <v>37</v>
      </c>
      <c r="D778">
        <v>8</v>
      </c>
      <c r="E778" s="3">
        <f t="shared" si="249"/>
        <v>0.44791666666666669</v>
      </c>
      <c r="F778">
        <v>13</v>
      </c>
      <c r="G778">
        <v>30</v>
      </c>
      <c r="H778">
        <v>2</v>
      </c>
      <c r="I778" s="3">
        <f t="shared" si="250"/>
        <v>0.24444444444444444</v>
      </c>
      <c r="J778">
        <f t="shared" si="254"/>
        <v>64</v>
      </c>
      <c r="K778">
        <f t="shared" si="255"/>
        <v>67</v>
      </c>
      <c r="L778">
        <f t="shared" si="256"/>
        <v>10</v>
      </c>
      <c r="M778" s="3">
        <f t="shared" si="251"/>
        <v>0.38297872340425532</v>
      </c>
      <c r="N778" s="3">
        <f t="shared" si="257"/>
        <v>0.47517730496453903</v>
      </c>
      <c r="O778" s="3">
        <f>ESX50m!E778</f>
        <v>3.669724770642202E-2</v>
      </c>
      <c r="P778" s="3">
        <f>ESX50m!I778</f>
        <v>-4.7619047619047616E-2</v>
      </c>
      <c r="Q778" s="3">
        <f>ESX50m!M778</f>
        <v>1.3245033112582781E-2</v>
      </c>
      <c r="R778" s="3">
        <f t="shared" si="258"/>
        <v>-0.41121941896024466</v>
      </c>
      <c r="S778" s="3">
        <f t="shared" si="259"/>
        <v>-0.29206349206349203</v>
      </c>
      <c r="T778" s="3">
        <f t="shared" si="260"/>
        <v>-0.36973369029167252</v>
      </c>
      <c r="U778" s="3">
        <f t="shared" si="261"/>
        <v>0.20347222222222225</v>
      </c>
      <c r="V778" s="3">
        <f t="shared" si="252"/>
        <v>0.2785016943261624</v>
      </c>
      <c r="W778" s="3">
        <f>I778-TBONDm!I778</f>
        <v>8.165374677002582E-2</v>
      </c>
      <c r="X778" s="3">
        <f t="shared" si="253"/>
        <v>8.9452342640211471E-2</v>
      </c>
    </row>
    <row r="779" spans="1:24" x14ac:dyDescent="0.2">
      <c r="A779" s="2">
        <v>37127</v>
      </c>
      <c r="B779">
        <v>63</v>
      </c>
      <c r="C779">
        <v>27</v>
      </c>
      <c r="D779">
        <v>9</v>
      </c>
      <c r="E779" s="3">
        <f t="shared" si="249"/>
        <v>0.54545454545454541</v>
      </c>
      <c r="F779">
        <v>16</v>
      </c>
      <c r="G779">
        <v>22</v>
      </c>
      <c r="H779">
        <v>9</v>
      </c>
      <c r="I779" s="3">
        <f t="shared" si="250"/>
        <v>0.14893617021276595</v>
      </c>
      <c r="J779">
        <f t="shared" si="254"/>
        <v>79</v>
      </c>
      <c r="K779">
        <f t="shared" si="255"/>
        <v>49</v>
      </c>
      <c r="L779">
        <f t="shared" si="256"/>
        <v>18</v>
      </c>
      <c r="M779" s="3">
        <f t="shared" si="251"/>
        <v>0.4178082191780822</v>
      </c>
      <c r="N779" s="3">
        <f t="shared" si="257"/>
        <v>0.33561643835616439</v>
      </c>
      <c r="O779" s="3">
        <f>ESX50m!E779</f>
        <v>0.16831683168316833</v>
      </c>
      <c r="P779" s="3">
        <f>ESX50m!I779</f>
        <v>0</v>
      </c>
      <c r="Q779" s="3">
        <f>ESX50m!M779</f>
        <v>0.11564625850340136</v>
      </c>
      <c r="R779" s="3">
        <f t="shared" si="258"/>
        <v>-0.37713771377137706</v>
      </c>
      <c r="S779" s="3">
        <f t="shared" si="259"/>
        <v>-0.14893617021276595</v>
      </c>
      <c r="T779" s="3">
        <f t="shared" si="260"/>
        <v>-0.30216196067468082</v>
      </c>
      <c r="U779" s="3">
        <f t="shared" si="261"/>
        <v>0.39651837524177946</v>
      </c>
      <c r="V779" s="3">
        <f t="shared" si="252"/>
        <v>0.30381487515404909</v>
      </c>
      <c r="W779" s="3">
        <f>I779-TBONDm!I779</f>
        <v>0.10348162475822049</v>
      </c>
      <c r="X779" s="3">
        <f t="shared" si="253"/>
        <v>7.8901093716869528E-2</v>
      </c>
    </row>
    <row r="780" spans="1:24" x14ac:dyDescent="0.2">
      <c r="A780" s="2">
        <v>37120</v>
      </c>
      <c r="B780">
        <v>25</v>
      </c>
      <c r="C780">
        <v>15</v>
      </c>
      <c r="D780">
        <v>4</v>
      </c>
      <c r="E780" s="3">
        <f t="shared" si="249"/>
        <v>0.47727272727272729</v>
      </c>
      <c r="F780">
        <v>33</v>
      </c>
      <c r="G780">
        <v>47</v>
      </c>
      <c r="H780">
        <v>11</v>
      </c>
      <c r="I780" s="3">
        <f t="shared" si="250"/>
        <v>0.24175824175824176</v>
      </c>
      <c r="J780">
        <f t="shared" si="254"/>
        <v>58</v>
      </c>
      <c r="K780">
        <f t="shared" si="255"/>
        <v>62</v>
      </c>
      <c r="L780">
        <f t="shared" si="256"/>
        <v>15</v>
      </c>
      <c r="M780" s="3">
        <f t="shared" si="251"/>
        <v>0.31851851851851853</v>
      </c>
      <c r="N780" s="3">
        <f t="shared" si="257"/>
        <v>0.45925925925925926</v>
      </c>
      <c r="O780" s="3">
        <f>ESX50m!E780</f>
        <v>0.10091743119266056</v>
      </c>
      <c r="P780" s="3">
        <f>ESX50m!I780</f>
        <v>-8.5106382978723402E-2</v>
      </c>
      <c r="Q780" s="3">
        <f>ESX50m!M780</f>
        <v>4.4871794871794872E-2</v>
      </c>
      <c r="R780" s="3">
        <f t="shared" si="258"/>
        <v>-0.37635529608006674</v>
      </c>
      <c r="S780" s="3">
        <f t="shared" si="259"/>
        <v>-0.32686462473696515</v>
      </c>
      <c r="T780" s="3">
        <f t="shared" si="260"/>
        <v>-0.27364672364672366</v>
      </c>
      <c r="U780" s="3">
        <f t="shared" si="261"/>
        <v>0.23551448551448553</v>
      </c>
      <c r="V780" s="3">
        <f t="shared" si="252"/>
        <v>0.20127171303641891</v>
      </c>
      <c r="W780" s="3">
        <f>I780-TBONDm!I780</f>
        <v>8.3221656392388099E-2</v>
      </c>
      <c r="X780" s="3">
        <f t="shared" si="253"/>
        <v>5.0549946891410312E-2</v>
      </c>
    </row>
    <row r="781" spans="1:24" x14ac:dyDescent="0.2">
      <c r="A781" s="2">
        <v>37113</v>
      </c>
      <c r="B781">
        <v>53</v>
      </c>
      <c r="C781">
        <v>24</v>
      </c>
      <c r="D781">
        <v>8</v>
      </c>
      <c r="E781" s="3">
        <f t="shared" si="249"/>
        <v>0.52941176470588236</v>
      </c>
      <c r="F781">
        <v>15</v>
      </c>
      <c r="G781">
        <v>20</v>
      </c>
      <c r="H781">
        <v>5</v>
      </c>
      <c r="I781" s="3">
        <f t="shared" si="250"/>
        <v>0.25</v>
      </c>
      <c r="J781">
        <f t="shared" si="254"/>
        <v>68</v>
      </c>
      <c r="K781">
        <f t="shared" si="255"/>
        <v>44</v>
      </c>
      <c r="L781">
        <f t="shared" si="256"/>
        <v>13</v>
      </c>
      <c r="M781" s="3">
        <f t="shared" si="251"/>
        <v>0.44</v>
      </c>
      <c r="N781" s="3">
        <f t="shared" si="257"/>
        <v>0.35199999999999998</v>
      </c>
      <c r="O781" s="3">
        <f>ESX50m!E781</f>
        <v>-0.18367346938775511</v>
      </c>
      <c r="P781" s="3">
        <f>ESX50m!I781</f>
        <v>-0.06</v>
      </c>
      <c r="Q781" s="3">
        <f>ESX50m!M781</f>
        <v>-0.10067114093959731</v>
      </c>
      <c r="R781" s="3">
        <f t="shared" si="258"/>
        <v>-0.71308523409363744</v>
      </c>
      <c r="S781" s="3">
        <f t="shared" si="259"/>
        <v>-0.31</v>
      </c>
      <c r="T781" s="3">
        <f t="shared" si="260"/>
        <v>-0.54067114093959734</v>
      </c>
      <c r="U781" s="3">
        <f t="shared" si="261"/>
        <v>0.27941176470588236</v>
      </c>
      <c r="V781" s="3">
        <f t="shared" si="252"/>
        <v>0.17155360228382543</v>
      </c>
      <c r="W781" s="3">
        <f>I781-TBONDm!I781</f>
        <v>4.9999999999999989E-2</v>
      </c>
      <c r="X781" s="3">
        <f t="shared" si="253"/>
        <v>5.6671828623048141E-2</v>
      </c>
    </row>
    <row r="782" spans="1:24" x14ac:dyDescent="0.2">
      <c r="A782" s="2">
        <v>37106</v>
      </c>
      <c r="B782">
        <v>46</v>
      </c>
      <c r="C782">
        <v>20</v>
      </c>
      <c r="D782">
        <v>14</v>
      </c>
      <c r="E782" s="3">
        <f t="shared" si="249"/>
        <v>0.4</v>
      </c>
      <c r="F782">
        <v>19</v>
      </c>
      <c r="G782">
        <v>21</v>
      </c>
      <c r="H782">
        <v>5</v>
      </c>
      <c r="I782" s="3">
        <f t="shared" si="250"/>
        <v>0.31111111111111112</v>
      </c>
      <c r="J782">
        <f t="shared" si="254"/>
        <v>65</v>
      </c>
      <c r="K782">
        <f t="shared" si="255"/>
        <v>41</v>
      </c>
      <c r="L782">
        <f t="shared" si="256"/>
        <v>19</v>
      </c>
      <c r="M782" s="3">
        <f t="shared" si="251"/>
        <v>0.36799999999999999</v>
      </c>
      <c r="N782" s="3">
        <f t="shared" si="257"/>
        <v>0.32800000000000001</v>
      </c>
      <c r="O782" s="3">
        <f>ESX50m!E782</f>
        <v>4.3478260869565216E-2</v>
      </c>
      <c r="P782" s="3">
        <f>ESX50m!I782</f>
        <v>-9.5238095238095233E-2</v>
      </c>
      <c r="Q782" s="3">
        <f>ESX50m!M782</f>
        <v>0</v>
      </c>
      <c r="R782" s="3">
        <f t="shared" si="258"/>
        <v>-0.35652173913043483</v>
      </c>
      <c r="S782" s="3">
        <f t="shared" si="259"/>
        <v>-0.40634920634920635</v>
      </c>
      <c r="T782" s="3">
        <f t="shared" si="260"/>
        <v>-0.36799999999999999</v>
      </c>
      <c r="U782" s="3">
        <f t="shared" si="261"/>
        <v>8.8888888888888906E-2</v>
      </c>
      <c r="V782" s="3">
        <f t="shared" si="252"/>
        <v>0.1096117218608212</v>
      </c>
      <c r="W782" s="3">
        <f>I782-TBONDm!I782</f>
        <v>1.8428184281842841E-2</v>
      </c>
      <c r="X782" s="3">
        <f t="shared" si="253"/>
        <v>9.9093662221352338E-2</v>
      </c>
    </row>
    <row r="783" spans="1:24" x14ac:dyDescent="0.2">
      <c r="A783" s="2">
        <v>37099</v>
      </c>
      <c r="B783">
        <v>46</v>
      </c>
      <c r="C783">
        <v>29</v>
      </c>
      <c r="D783">
        <v>12</v>
      </c>
      <c r="E783" s="3">
        <f t="shared" si="249"/>
        <v>0.39080459770114945</v>
      </c>
      <c r="F783">
        <v>19</v>
      </c>
      <c r="G783">
        <v>18</v>
      </c>
      <c r="H783">
        <v>8</v>
      </c>
      <c r="I783" s="3">
        <f t="shared" si="250"/>
        <v>0.24444444444444444</v>
      </c>
      <c r="J783">
        <f t="shared" si="254"/>
        <v>65</v>
      </c>
      <c r="K783">
        <f t="shared" si="255"/>
        <v>47</v>
      </c>
      <c r="L783">
        <f t="shared" si="256"/>
        <v>20</v>
      </c>
      <c r="M783" s="3">
        <f t="shared" si="251"/>
        <v>0.34090909090909088</v>
      </c>
      <c r="N783" s="3">
        <f t="shared" si="257"/>
        <v>0.35606060606060608</v>
      </c>
      <c r="O783" s="3">
        <f>ESX50m!E783</f>
        <v>0.12643678160919541</v>
      </c>
      <c r="P783" s="3">
        <f>ESX50m!I783</f>
        <v>-2.0833333333333332E-2</v>
      </c>
      <c r="Q783" s="3">
        <f>ESX50m!M783</f>
        <v>7.407407407407407E-2</v>
      </c>
      <c r="R783" s="3">
        <f t="shared" si="258"/>
        <v>-0.26436781609195403</v>
      </c>
      <c r="S783" s="3">
        <f t="shared" si="259"/>
        <v>-0.26527777777777778</v>
      </c>
      <c r="T783" s="3">
        <f t="shared" si="260"/>
        <v>-0.26683501683501681</v>
      </c>
      <c r="U783" s="3">
        <f t="shared" si="261"/>
        <v>0.14636015325670501</v>
      </c>
      <c r="V783" s="3">
        <f t="shared" si="252"/>
        <v>0.1235902164844771</v>
      </c>
      <c r="W783" s="3">
        <f>I783-TBONDm!I783</f>
        <v>0.10158730158730159</v>
      </c>
      <c r="X783" s="3">
        <f t="shared" si="253"/>
        <v>0.11724404444202041</v>
      </c>
    </row>
    <row r="784" spans="1:24" x14ac:dyDescent="0.2">
      <c r="A784" s="2">
        <v>37092</v>
      </c>
      <c r="B784">
        <v>37</v>
      </c>
      <c r="C784">
        <v>21</v>
      </c>
      <c r="D784">
        <v>9</v>
      </c>
      <c r="E784" s="3">
        <f t="shared" si="249"/>
        <v>0.41791044776119401</v>
      </c>
      <c r="F784">
        <v>15</v>
      </c>
      <c r="G784">
        <v>19</v>
      </c>
      <c r="H784">
        <v>3</v>
      </c>
      <c r="I784" s="3">
        <f t="shared" si="250"/>
        <v>0.32432432432432434</v>
      </c>
      <c r="J784">
        <f t="shared" si="254"/>
        <v>52</v>
      </c>
      <c r="K784">
        <f t="shared" si="255"/>
        <v>40</v>
      </c>
      <c r="L784">
        <f t="shared" si="256"/>
        <v>12</v>
      </c>
      <c r="M784" s="3">
        <f t="shared" si="251"/>
        <v>0.38461538461538464</v>
      </c>
      <c r="N784" s="3">
        <f t="shared" si="257"/>
        <v>0.38461538461538464</v>
      </c>
      <c r="O784" s="3">
        <f>ESX50m!E784</f>
        <v>0.1368421052631579</v>
      </c>
      <c r="P784" s="3">
        <f>ESX50m!I784</f>
        <v>-6.3829787234042548E-2</v>
      </c>
      <c r="Q784" s="3">
        <f>ESX50m!M784</f>
        <v>7.0422535211267609E-2</v>
      </c>
      <c r="R784" s="3">
        <f t="shared" si="258"/>
        <v>-0.28106834249803614</v>
      </c>
      <c r="S784" s="3">
        <f t="shared" si="259"/>
        <v>-0.38815411155836688</v>
      </c>
      <c r="T784" s="3">
        <f t="shared" si="260"/>
        <v>-0.31419284940411701</v>
      </c>
      <c r="U784" s="3">
        <f t="shared" si="261"/>
        <v>9.3586123436869673E-2</v>
      </c>
      <c r="V784" s="3">
        <f t="shared" si="252"/>
        <v>0.13746149800995969</v>
      </c>
      <c r="W784" s="3">
        <f>I784-TBONDm!I784</f>
        <v>0.17726550079491257</v>
      </c>
      <c r="X784" s="3">
        <f t="shared" si="253"/>
        <v>8.0817508015483999E-2</v>
      </c>
    </row>
    <row r="785" spans="1:24" x14ac:dyDescent="0.2">
      <c r="A785" s="2">
        <v>37085</v>
      </c>
      <c r="B785">
        <v>38</v>
      </c>
      <c r="C785">
        <v>24</v>
      </c>
      <c r="D785">
        <v>10</v>
      </c>
      <c r="E785" s="3">
        <f t="shared" si="249"/>
        <v>0.3888888888888889</v>
      </c>
      <c r="F785">
        <v>11</v>
      </c>
      <c r="G785">
        <v>17</v>
      </c>
      <c r="H785">
        <v>3</v>
      </c>
      <c r="I785" s="3">
        <f t="shared" si="250"/>
        <v>0.25806451612903225</v>
      </c>
      <c r="J785">
        <f t="shared" ref="J785:J803" si="262">B785+F785</f>
        <v>49</v>
      </c>
      <c r="K785">
        <f t="shared" ref="K785:K803" si="263">C785+G785</f>
        <v>41</v>
      </c>
      <c r="L785">
        <f t="shared" ref="L785:L803" si="264">D785+H785</f>
        <v>13</v>
      </c>
      <c r="M785" s="3">
        <f t="shared" si="251"/>
        <v>0.34951456310679613</v>
      </c>
      <c r="N785" s="3">
        <f t="shared" si="257"/>
        <v>0.39805825242718446</v>
      </c>
      <c r="O785" s="3">
        <f>ESX50m!E785</f>
        <v>0.25714285714285712</v>
      </c>
      <c r="P785" s="3">
        <f>ESX50m!I785</f>
        <v>-0.15789473684210525</v>
      </c>
      <c r="Q785" s="3">
        <f>ESX50m!M785</f>
        <v>0.1111111111111111</v>
      </c>
      <c r="R785" s="3">
        <f t="shared" si="258"/>
        <v>-0.13174603174603178</v>
      </c>
      <c r="S785" s="3">
        <f t="shared" si="259"/>
        <v>-0.41595925297113751</v>
      </c>
      <c r="T785" s="3">
        <f t="shared" si="260"/>
        <v>-0.23840345199568502</v>
      </c>
      <c r="U785" s="3">
        <f t="shared" si="261"/>
        <v>0.13082437275985664</v>
      </c>
      <c r="V785" s="3">
        <f t="shared" si="252"/>
        <v>7.9446200159355621E-2</v>
      </c>
      <c r="W785" s="3">
        <f>I785-TBONDm!I785</f>
        <v>7.2879330943847076E-2</v>
      </c>
      <c r="X785" s="3">
        <f t="shared" si="253"/>
        <v>8.8231470804700327E-2</v>
      </c>
    </row>
    <row r="786" spans="1:24" x14ac:dyDescent="0.2">
      <c r="A786" s="2">
        <v>37078</v>
      </c>
      <c r="B786">
        <v>37</v>
      </c>
      <c r="C786">
        <v>24</v>
      </c>
      <c r="D786">
        <v>10</v>
      </c>
      <c r="E786" s="3">
        <f t="shared" si="249"/>
        <v>0.38028169014084506</v>
      </c>
      <c r="F786">
        <v>10</v>
      </c>
      <c r="G786">
        <v>11</v>
      </c>
      <c r="H786">
        <v>5</v>
      </c>
      <c r="I786" s="3">
        <f t="shared" si="250"/>
        <v>0.19230769230769232</v>
      </c>
      <c r="J786">
        <f t="shared" si="262"/>
        <v>47</v>
      </c>
      <c r="K786">
        <f t="shared" si="263"/>
        <v>35</v>
      </c>
      <c r="L786">
        <f t="shared" si="264"/>
        <v>15</v>
      </c>
      <c r="M786" s="3">
        <f t="shared" si="251"/>
        <v>0.32989690721649484</v>
      </c>
      <c r="N786" s="3">
        <f t="shared" ref="N786:N803" si="265">K786/SUM(J786:L786)</f>
        <v>0.36082474226804123</v>
      </c>
      <c r="O786" s="3">
        <f>ESX50m!E786</f>
        <v>0.16</v>
      </c>
      <c r="P786" s="3">
        <f>ESX50m!I786</f>
        <v>-0.15625</v>
      </c>
      <c r="Q786" s="3">
        <f>ESX50m!M786</f>
        <v>6.5420560747663545E-2</v>
      </c>
      <c r="R786" s="3">
        <f t="shared" si="258"/>
        <v>-0.22028169014084506</v>
      </c>
      <c r="S786" s="3">
        <f t="shared" si="259"/>
        <v>-0.34855769230769229</v>
      </c>
      <c r="T786" s="3">
        <f t="shared" si="260"/>
        <v>-0.26447634646883128</v>
      </c>
      <c r="U786" s="3">
        <f t="shared" si="261"/>
        <v>0.18797399783315275</v>
      </c>
      <c r="V786" s="3">
        <f t="shared" si="252"/>
        <v>5.4893701519072739E-2</v>
      </c>
      <c r="W786" s="3">
        <f>I786-TBONDm!I786</f>
        <v>-7.6923076923076927E-3</v>
      </c>
      <c r="X786" s="3">
        <f t="shared" si="253"/>
        <v>9.6278392830116966E-2</v>
      </c>
    </row>
    <row r="787" spans="1:24" x14ac:dyDescent="0.2">
      <c r="A787" s="2">
        <v>37071</v>
      </c>
      <c r="B787">
        <v>30</v>
      </c>
      <c r="C787">
        <v>20</v>
      </c>
      <c r="D787">
        <v>10</v>
      </c>
      <c r="E787" s="3">
        <f t="shared" si="249"/>
        <v>0.33333333333333331</v>
      </c>
      <c r="F787">
        <v>14</v>
      </c>
      <c r="G787">
        <v>13</v>
      </c>
      <c r="H787">
        <v>2</v>
      </c>
      <c r="I787" s="3">
        <f t="shared" si="250"/>
        <v>0.41379310344827586</v>
      </c>
      <c r="J787">
        <f t="shared" si="262"/>
        <v>44</v>
      </c>
      <c r="K787">
        <f t="shared" si="263"/>
        <v>33</v>
      </c>
      <c r="L787">
        <f t="shared" si="264"/>
        <v>12</v>
      </c>
      <c r="M787" s="3">
        <f t="shared" si="251"/>
        <v>0.3595505617977528</v>
      </c>
      <c r="N787" s="3">
        <f t="shared" si="265"/>
        <v>0.3707865168539326</v>
      </c>
      <c r="O787" s="3">
        <f>ESX50m!E787</f>
        <v>0.27397260273972601</v>
      </c>
      <c r="P787" s="3">
        <f>ESX50m!I787</f>
        <v>-3.4482758620689655E-2</v>
      </c>
      <c r="Q787" s="3">
        <f>ESX50m!M787</f>
        <v>0.18627450980392157</v>
      </c>
      <c r="R787" s="3">
        <f t="shared" si="258"/>
        <v>-5.9360730593607303E-2</v>
      </c>
      <c r="S787" s="3">
        <f t="shared" si="259"/>
        <v>-0.44827586206896552</v>
      </c>
      <c r="T787" s="3">
        <f t="shared" si="260"/>
        <v>-0.17327605199383123</v>
      </c>
      <c r="U787" s="3">
        <f t="shared" si="261"/>
        <v>-8.0459770114942541E-2</v>
      </c>
      <c r="V787" s="3">
        <f t="shared" si="252"/>
        <v>-2.1653186647533729E-2</v>
      </c>
      <c r="W787" s="3">
        <f>I787-TBONDm!I787</f>
        <v>0.19950738916256158</v>
      </c>
      <c r="X787" s="3">
        <f t="shared" si="253"/>
        <v>0.16889080457296349</v>
      </c>
    </row>
    <row r="788" spans="1:24" x14ac:dyDescent="0.2">
      <c r="A788" s="2">
        <v>37064</v>
      </c>
      <c r="B788">
        <v>25</v>
      </c>
      <c r="C788">
        <v>27</v>
      </c>
      <c r="D788">
        <v>9</v>
      </c>
      <c r="E788" s="3">
        <f t="shared" si="249"/>
        <v>0.26229508196721313</v>
      </c>
      <c r="F788">
        <v>14</v>
      </c>
      <c r="G788">
        <v>19</v>
      </c>
      <c r="H788">
        <v>6</v>
      </c>
      <c r="I788" s="3">
        <f t="shared" si="250"/>
        <v>0.20512820512820512</v>
      </c>
      <c r="J788">
        <f t="shared" si="262"/>
        <v>39</v>
      </c>
      <c r="K788">
        <f t="shared" si="263"/>
        <v>46</v>
      </c>
      <c r="L788">
        <f t="shared" si="264"/>
        <v>15</v>
      </c>
      <c r="M788" s="3">
        <f t="shared" si="251"/>
        <v>0.24</v>
      </c>
      <c r="N788" s="3">
        <f t="shared" si="265"/>
        <v>0.46</v>
      </c>
      <c r="O788" s="3">
        <f>ESX50m!E788</f>
        <v>0.1875</v>
      </c>
      <c r="P788" s="3">
        <f>ESX50m!I788</f>
        <v>-0.13793103448275862</v>
      </c>
      <c r="Q788" s="3">
        <f>ESX50m!M788</f>
        <v>8.6021505376344093E-2</v>
      </c>
      <c r="R788" s="3">
        <f t="shared" si="258"/>
        <v>-7.4795081967213128E-2</v>
      </c>
      <c r="S788" s="3">
        <f t="shared" si="259"/>
        <v>-0.34305923961096374</v>
      </c>
      <c r="T788" s="3">
        <f t="shared" si="260"/>
        <v>-0.1539784946236559</v>
      </c>
      <c r="U788" s="3">
        <f t="shared" si="261"/>
        <v>5.7166876839008007E-2</v>
      </c>
      <c r="V788" s="3">
        <f t="shared" si="252"/>
        <v>0.10864659020396727</v>
      </c>
      <c r="W788" s="3">
        <f>I788-TBONDm!I788</f>
        <v>9.7020097020097007E-2</v>
      </c>
      <c r="X788" s="3">
        <f t="shared" si="253"/>
        <v>0.1142931034235382</v>
      </c>
    </row>
    <row r="789" spans="1:24" x14ac:dyDescent="0.2">
      <c r="A789" s="2">
        <v>37057</v>
      </c>
      <c r="B789">
        <v>16</v>
      </c>
      <c r="C789">
        <v>22</v>
      </c>
      <c r="D789">
        <v>10</v>
      </c>
      <c r="E789" s="3">
        <f t="shared" si="249"/>
        <v>0.125</v>
      </c>
      <c r="F789">
        <v>10</v>
      </c>
      <c r="G789">
        <v>8</v>
      </c>
      <c r="H789">
        <v>6</v>
      </c>
      <c r="I789" s="3">
        <f t="shared" si="250"/>
        <v>0.16666666666666666</v>
      </c>
      <c r="J789">
        <f t="shared" si="262"/>
        <v>26</v>
      </c>
      <c r="K789">
        <f t="shared" si="263"/>
        <v>30</v>
      </c>
      <c r="L789">
        <f t="shared" si="264"/>
        <v>16</v>
      </c>
      <c r="M789" s="3">
        <f t="shared" si="251"/>
        <v>0.1388888888888889</v>
      </c>
      <c r="N789" s="3">
        <f t="shared" si="265"/>
        <v>0.41666666666666669</v>
      </c>
      <c r="O789" s="3">
        <f>ESX50m!E789</f>
        <v>0.1076923076923077</v>
      </c>
      <c r="P789" s="3">
        <f>ESX50m!I789</f>
        <v>-0.10526315789473684</v>
      </c>
      <c r="Q789" s="3">
        <f>ESX50m!M789</f>
        <v>2.9126213592233011E-2</v>
      </c>
      <c r="R789" s="3">
        <f t="shared" si="258"/>
        <v>-1.7307692307692302E-2</v>
      </c>
      <c r="S789" s="3">
        <f t="shared" si="259"/>
        <v>-0.27192982456140347</v>
      </c>
      <c r="T789" s="3">
        <f t="shared" si="260"/>
        <v>-0.10976267529665588</v>
      </c>
      <c r="U789" s="3">
        <f t="shared" si="261"/>
        <v>-4.1666666666666657E-2</v>
      </c>
      <c r="V789" s="3">
        <f t="shared" si="252"/>
        <v>0.16241705154748634</v>
      </c>
      <c r="W789" s="3">
        <f>I789-TBONDm!I789</f>
        <v>0.21014492753623187</v>
      </c>
      <c r="X789" s="3">
        <f t="shared" si="253"/>
        <v>9.6445824706694272E-2</v>
      </c>
    </row>
    <row r="790" spans="1:24" x14ac:dyDescent="0.2">
      <c r="A790" s="2">
        <v>37050</v>
      </c>
      <c r="B790">
        <v>25</v>
      </c>
      <c r="C790">
        <v>20</v>
      </c>
      <c r="D790">
        <v>7</v>
      </c>
      <c r="E790" s="3">
        <f t="shared" si="249"/>
        <v>0.34615384615384615</v>
      </c>
      <c r="F790">
        <v>7</v>
      </c>
      <c r="G790">
        <v>15</v>
      </c>
      <c r="H790">
        <v>6</v>
      </c>
      <c r="I790" s="3">
        <f t="shared" si="250"/>
        <v>3.5714285714285712E-2</v>
      </c>
      <c r="J790">
        <f t="shared" si="262"/>
        <v>32</v>
      </c>
      <c r="K790">
        <f t="shared" si="263"/>
        <v>35</v>
      </c>
      <c r="L790">
        <f t="shared" si="264"/>
        <v>13</v>
      </c>
      <c r="M790" s="3">
        <f t="shared" si="251"/>
        <v>0.23749999999999999</v>
      </c>
      <c r="N790" s="3">
        <f t="shared" si="265"/>
        <v>0.4375</v>
      </c>
      <c r="O790" s="3">
        <f>ESX50m!E790</f>
        <v>0.26530612244897961</v>
      </c>
      <c r="P790" s="3">
        <f>ESX50m!I790</f>
        <v>-0.125</v>
      </c>
      <c r="Q790" s="3">
        <f>ESX50m!M790</f>
        <v>0.13698630136986301</v>
      </c>
      <c r="R790" s="3">
        <f t="shared" si="258"/>
        <v>-8.0847723704866536E-2</v>
      </c>
      <c r="S790" s="3">
        <f t="shared" si="259"/>
        <v>-0.1607142857142857</v>
      </c>
      <c r="T790" s="3">
        <f t="shared" si="260"/>
        <v>-0.10051369863013698</v>
      </c>
      <c r="U790" s="3">
        <f t="shared" si="261"/>
        <v>0.31043956043956045</v>
      </c>
      <c r="V790" s="3">
        <f t="shared" si="252"/>
        <v>0.30975141282213353</v>
      </c>
      <c r="W790" s="3">
        <f>I790-TBONDm!I790</f>
        <v>3.5714285714285712E-2</v>
      </c>
      <c r="X790" s="3">
        <f t="shared" si="253"/>
        <v>2.6397515527950308E-2</v>
      </c>
    </row>
    <row r="791" spans="1:24" x14ac:dyDescent="0.2">
      <c r="A791" s="2">
        <v>37043</v>
      </c>
      <c r="B791">
        <v>17</v>
      </c>
      <c r="C791">
        <v>13</v>
      </c>
      <c r="D791">
        <v>10</v>
      </c>
      <c r="E791" s="3">
        <f t="shared" si="249"/>
        <v>0.17499999999999999</v>
      </c>
      <c r="F791">
        <v>5</v>
      </c>
      <c r="G791">
        <v>12</v>
      </c>
      <c r="H791">
        <v>6</v>
      </c>
      <c r="I791" s="3">
        <f t="shared" si="250"/>
        <v>-4.3478260869565216E-2</v>
      </c>
      <c r="J791">
        <f t="shared" si="262"/>
        <v>22</v>
      </c>
      <c r="K791">
        <f t="shared" si="263"/>
        <v>25</v>
      </c>
      <c r="L791">
        <f t="shared" si="264"/>
        <v>16</v>
      </c>
      <c r="M791" s="3">
        <f t="shared" si="251"/>
        <v>9.5238095238095233E-2</v>
      </c>
      <c r="N791" s="3">
        <f t="shared" si="265"/>
        <v>0.3968253968253968</v>
      </c>
      <c r="O791" s="3">
        <f>ESX50m!E791</f>
        <v>0.33333333333333331</v>
      </c>
      <c r="P791" s="3">
        <f>ESX50m!I791</f>
        <v>0.25925925925925924</v>
      </c>
      <c r="Q791" s="3">
        <f>ESX50m!M791</f>
        <v>0.30864197530864196</v>
      </c>
      <c r="R791" s="3">
        <f t="shared" si="258"/>
        <v>0.15833333333333333</v>
      </c>
      <c r="S791" s="3">
        <f t="shared" si="259"/>
        <v>0.30273752012882449</v>
      </c>
      <c r="T791" s="3">
        <f t="shared" si="260"/>
        <v>0.21340388007054673</v>
      </c>
      <c r="U791" s="3">
        <f t="shared" si="261"/>
        <v>0.21847826086956521</v>
      </c>
      <c r="V791" s="3">
        <f t="shared" si="252"/>
        <v>0.390490560952586</v>
      </c>
      <c r="W791" s="3">
        <f>I791-TBONDm!I791</f>
        <v>4.3478260869565216E-2</v>
      </c>
      <c r="X791" s="3">
        <f t="shared" si="253"/>
        <v>1.317523056653493E-3</v>
      </c>
    </row>
    <row r="792" spans="1:24" x14ac:dyDescent="0.2">
      <c r="A792" s="2">
        <v>37036</v>
      </c>
      <c r="B792">
        <v>20</v>
      </c>
      <c r="C792">
        <v>16</v>
      </c>
      <c r="D792">
        <v>5</v>
      </c>
      <c r="E792" s="3">
        <f t="shared" si="249"/>
        <v>0.36585365853658536</v>
      </c>
      <c r="F792">
        <v>7</v>
      </c>
      <c r="G792">
        <v>14</v>
      </c>
      <c r="H792">
        <v>8</v>
      </c>
      <c r="I792" s="3">
        <f t="shared" si="250"/>
        <v>-3.4482758620689655E-2</v>
      </c>
      <c r="J792">
        <f t="shared" si="262"/>
        <v>27</v>
      </c>
      <c r="K792">
        <f t="shared" si="263"/>
        <v>30</v>
      </c>
      <c r="L792">
        <f t="shared" si="264"/>
        <v>13</v>
      </c>
      <c r="M792" s="3">
        <f t="shared" si="251"/>
        <v>0.2</v>
      </c>
      <c r="N792" s="3">
        <f t="shared" si="265"/>
        <v>0.42857142857142855</v>
      </c>
      <c r="O792" s="3">
        <f>ESX50m!E792</f>
        <v>0.21428571428571427</v>
      </c>
      <c r="P792" s="3">
        <f>ESX50m!I792</f>
        <v>-0.125</v>
      </c>
      <c r="Q792" s="3">
        <f>ESX50m!M792</f>
        <v>9.0909090909090912E-2</v>
      </c>
      <c r="R792" s="3">
        <f t="shared" si="258"/>
        <v>-0.15156794425087108</v>
      </c>
      <c r="S792" s="3">
        <f t="shared" si="259"/>
        <v>-9.0517241379310345E-2</v>
      </c>
      <c r="T792" s="3">
        <f t="shared" si="260"/>
        <v>-0.1090909090909091</v>
      </c>
      <c r="U792" s="3">
        <f t="shared" si="261"/>
        <v>0.40033641715727503</v>
      </c>
      <c r="V792" s="3">
        <f t="shared" si="252"/>
        <v>0.40242230875389901</v>
      </c>
      <c r="W792" s="3">
        <f>I792-TBONDm!I792</f>
        <v>0</v>
      </c>
      <c r="X792" s="3">
        <f t="shared" si="253"/>
        <v>-1.7792191705235199E-3</v>
      </c>
    </row>
    <row r="793" spans="1:24" x14ac:dyDescent="0.2">
      <c r="A793" s="2">
        <v>37029</v>
      </c>
      <c r="B793">
        <v>26</v>
      </c>
      <c r="C793">
        <v>12</v>
      </c>
      <c r="D793">
        <v>7</v>
      </c>
      <c r="E793" s="3">
        <f t="shared" si="249"/>
        <v>0.42222222222222222</v>
      </c>
      <c r="F793">
        <v>6</v>
      </c>
      <c r="G793">
        <v>8</v>
      </c>
      <c r="H793">
        <v>9</v>
      </c>
      <c r="I793" s="3">
        <f t="shared" si="250"/>
        <v>-0.13043478260869565</v>
      </c>
      <c r="J793">
        <f t="shared" si="262"/>
        <v>32</v>
      </c>
      <c r="K793">
        <f t="shared" si="263"/>
        <v>20</v>
      </c>
      <c r="L793">
        <f t="shared" si="264"/>
        <v>16</v>
      </c>
      <c r="M793" s="3">
        <f t="shared" si="251"/>
        <v>0.23529411764705882</v>
      </c>
      <c r="N793" s="3">
        <f t="shared" si="265"/>
        <v>0.29411764705882354</v>
      </c>
      <c r="O793" s="3">
        <f>ESX50m!E793</f>
        <v>0.23076923076923078</v>
      </c>
      <c r="P793" s="3">
        <f>ESX50m!I793</f>
        <v>-0.13793103448275862</v>
      </c>
      <c r="Q793" s="3">
        <f>ESX50m!M793</f>
        <v>7.3529411764705885E-2</v>
      </c>
      <c r="R793" s="3">
        <f t="shared" si="258"/>
        <v>-0.19145299145299144</v>
      </c>
      <c r="S793" s="3">
        <f t="shared" si="259"/>
        <v>-7.4962518740629702E-3</v>
      </c>
      <c r="T793" s="3">
        <f t="shared" si="260"/>
        <v>-0.16176470588235292</v>
      </c>
      <c r="U793" s="3">
        <f t="shared" si="261"/>
        <v>0.55265700483091784</v>
      </c>
      <c r="V793" s="3">
        <f t="shared" si="252"/>
        <v>0.38897683636814073</v>
      </c>
      <c r="W793" s="3">
        <f>I793-TBONDm!I793</f>
        <v>-3.9525691699604737E-2</v>
      </c>
      <c r="X793" s="3">
        <f t="shared" si="253"/>
        <v>-1.5112552503856853E-2</v>
      </c>
    </row>
    <row r="794" spans="1:24" x14ac:dyDescent="0.2">
      <c r="A794" s="2">
        <v>37022</v>
      </c>
      <c r="B794">
        <v>27</v>
      </c>
      <c r="C794">
        <v>17</v>
      </c>
      <c r="D794">
        <v>8</v>
      </c>
      <c r="E794" s="3">
        <f t="shared" si="249"/>
        <v>0.36538461538461536</v>
      </c>
      <c r="F794">
        <v>9</v>
      </c>
      <c r="G794">
        <v>12</v>
      </c>
      <c r="H794">
        <v>6</v>
      </c>
      <c r="I794" s="3">
        <f t="shared" si="250"/>
        <v>0.1111111111111111</v>
      </c>
      <c r="J794">
        <f t="shared" si="262"/>
        <v>36</v>
      </c>
      <c r="K794">
        <f t="shared" si="263"/>
        <v>29</v>
      </c>
      <c r="L794">
        <f t="shared" si="264"/>
        <v>14</v>
      </c>
      <c r="M794" s="3">
        <f t="shared" si="251"/>
        <v>0.27848101265822783</v>
      </c>
      <c r="N794" s="3">
        <f t="shared" si="265"/>
        <v>0.36708860759493672</v>
      </c>
      <c r="O794" s="3">
        <f>ESX50m!E794</f>
        <v>0.42222222222222222</v>
      </c>
      <c r="P794" s="3">
        <f>ESX50m!I794</f>
        <v>9.0909090909090912E-2</v>
      </c>
      <c r="Q794" s="3">
        <f>ESX50m!M794</f>
        <v>0.31343283582089554</v>
      </c>
      <c r="R794" s="3">
        <f t="shared" si="258"/>
        <v>5.6837606837606858E-2</v>
      </c>
      <c r="S794" s="3">
        <f t="shared" si="259"/>
        <v>-2.0202020202020193E-2</v>
      </c>
      <c r="T794" s="3">
        <f t="shared" si="260"/>
        <v>3.4951823162667706E-2</v>
      </c>
      <c r="U794" s="3">
        <f t="shared" si="261"/>
        <v>0.25427350427350426</v>
      </c>
      <c r="V794" s="3">
        <f t="shared" si="252"/>
        <v>0.31631833357819206</v>
      </c>
      <c r="W794" s="3">
        <f>I794-TBONDm!I794</f>
        <v>3.4188034188034178E-2</v>
      </c>
      <c r="X794" s="3">
        <f t="shared" si="253"/>
        <v>1.1237908629212971E-2</v>
      </c>
    </row>
    <row r="795" spans="1:24" x14ac:dyDescent="0.2">
      <c r="A795" s="2">
        <v>37015</v>
      </c>
      <c r="B795">
        <v>27</v>
      </c>
      <c r="C795">
        <v>16</v>
      </c>
      <c r="D795">
        <v>7</v>
      </c>
      <c r="E795" s="3">
        <f t="shared" si="249"/>
        <v>0.4</v>
      </c>
      <c r="F795">
        <v>6</v>
      </c>
      <c r="G795">
        <v>14</v>
      </c>
      <c r="H795">
        <v>5</v>
      </c>
      <c r="I795" s="3">
        <f t="shared" si="250"/>
        <v>0.04</v>
      </c>
      <c r="J795">
        <f t="shared" si="262"/>
        <v>33</v>
      </c>
      <c r="K795">
        <f t="shared" si="263"/>
        <v>30</v>
      </c>
      <c r="L795">
        <f t="shared" si="264"/>
        <v>12</v>
      </c>
      <c r="M795" s="3">
        <f t="shared" si="251"/>
        <v>0.28000000000000003</v>
      </c>
      <c r="N795" s="3">
        <f t="shared" si="265"/>
        <v>0.4</v>
      </c>
      <c r="O795" s="3">
        <f>ESX50m!E795</f>
        <v>0.30188679245283018</v>
      </c>
      <c r="P795" s="3">
        <f>ESX50m!I795</f>
        <v>-7.1428571428571425E-2</v>
      </c>
      <c r="Q795" s="3">
        <f>ESX50m!M795</f>
        <v>0.1728395061728395</v>
      </c>
      <c r="R795" s="3">
        <f t="shared" si="258"/>
        <v>-9.8113207547169845E-2</v>
      </c>
      <c r="S795" s="3">
        <f t="shared" si="259"/>
        <v>-0.11142857142857143</v>
      </c>
      <c r="T795" s="3">
        <f t="shared" si="260"/>
        <v>-0.10716049382716053</v>
      </c>
      <c r="U795" s="3">
        <f t="shared" si="261"/>
        <v>0.36000000000000004</v>
      </c>
      <c r="V795" s="3">
        <f t="shared" si="252"/>
        <v>0.40210313447927204</v>
      </c>
      <c r="W795" s="3">
        <f>I795-TBONDm!I795</f>
        <v>-0.04</v>
      </c>
      <c r="X795" s="3">
        <f t="shared" si="253"/>
        <v>1.499341238471673E-2</v>
      </c>
    </row>
    <row r="796" spans="1:24" x14ac:dyDescent="0.2">
      <c r="A796" s="2">
        <v>37008</v>
      </c>
      <c r="B796">
        <v>27</v>
      </c>
      <c r="C796">
        <v>9</v>
      </c>
      <c r="D796">
        <v>7</v>
      </c>
      <c r="E796" s="3">
        <f t="shared" si="249"/>
        <v>0.46511627906976744</v>
      </c>
      <c r="F796">
        <v>7</v>
      </c>
      <c r="G796">
        <v>12</v>
      </c>
      <c r="H796">
        <v>4</v>
      </c>
      <c r="I796" s="3">
        <f t="shared" si="250"/>
        <v>0.13043478260869565</v>
      </c>
      <c r="J796">
        <f t="shared" si="262"/>
        <v>34</v>
      </c>
      <c r="K796">
        <f t="shared" si="263"/>
        <v>21</v>
      </c>
      <c r="L796">
        <f t="shared" si="264"/>
        <v>11</v>
      </c>
      <c r="M796" s="3">
        <f t="shared" si="251"/>
        <v>0.34848484848484851</v>
      </c>
      <c r="N796" s="3">
        <f t="shared" si="265"/>
        <v>0.31818181818181818</v>
      </c>
      <c r="O796" s="3">
        <f>ESX50m!E796</f>
        <v>0.29629629629629628</v>
      </c>
      <c r="P796" s="3">
        <f>ESX50m!I796</f>
        <v>0.23076923076923078</v>
      </c>
      <c r="Q796" s="3">
        <f>ESX50m!M796</f>
        <v>0.27500000000000002</v>
      </c>
      <c r="R796" s="3">
        <f t="shared" si="258"/>
        <v>-0.16881998277347116</v>
      </c>
      <c r="S796" s="3">
        <f t="shared" si="259"/>
        <v>0.10033444816053513</v>
      </c>
      <c r="T796" s="3">
        <f t="shared" si="260"/>
        <v>-7.3484848484848486E-2</v>
      </c>
      <c r="U796" s="3">
        <f t="shared" si="261"/>
        <v>0.33468149646107181</v>
      </c>
      <c r="V796" s="3">
        <f t="shared" si="252"/>
        <v>0.41089101326715083</v>
      </c>
      <c r="W796" s="3">
        <f>I796-TBONDm!I796</f>
        <v>3.9525691699604737E-2</v>
      </c>
      <c r="X796" s="3">
        <f t="shared" si="253"/>
        <v>7.4623042014346372E-2</v>
      </c>
    </row>
    <row r="797" spans="1:24" x14ac:dyDescent="0.2">
      <c r="A797" s="2">
        <v>37001</v>
      </c>
      <c r="B797">
        <v>28</v>
      </c>
      <c r="C797">
        <v>9</v>
      </c>
      <c r="D797">
        <v>6</v>
      </c>
      <c r="E797" s="3">
        <f t="shared" si="249"/>
        <v>0.51162790697674421</v>
      </c>
      <c r="F797">
        <v>6</v>
      </c>
      <c r="G797">
        <v>10</v>
      </c>
      <c r="H797">
        <v>6</v>
      </c>
      <c r="I797" s="3">
        <f t="shared" si="250"/>
        <v>0</v>
      </c>
      <c r="J797">
        <f t="shared" si="262"/>
        <v>34</v>
      </c>
      <c r="K797">
        <f t="shared" si="263"/>
        <v>19</v>
      </c>
      <c r="L797">
        <f t="shared" si="264"/>
        <v>12</v>
      </c>
      <c r="M797" s="3">
        <f t="shared" si="251"/>
        <v>0.33846153846153848</v>
      </c>
      <c r="N797" s="3">
        <f t="shared" si="265"/>
        <v>0.29230769230769232</v>
      </c>
      <c r="O797" s="3">
        <f>ESX50m!E797</f>
        <v>0.31111111111111112</v>
      </c>
      <c r="P797" s="3">
        <f>ESX50m!I797</f>
        <v>0.20833333333333334</v>
      </c>
      <c r="Q797" s="3">
        <f>ESX50m!M797</f>
        <v>0.27536231884057971</v>
      </c>
      <c r="R797" s="3">
        <f t="shared" si="258"/>
        <v>-0.20051679586563309</v>
      </c>
      <c r="S797" s="3">
        <f t="shared" si="259"/>
        <v>0.20833333333333334</v>
      </c>
      <c r="T797" s="3">
        <f t="shared" si="260"/>
        <v>-6.3099219620958769E-2</v>
      </c>
      <c r="U797" s="3">
        <f t="shared" si="261"/>
        <v>0.51162790697674421</v>
      </c>
      <c r="V797" s="3">
        <f t="shared" si="252"/>
        <v>0.42529950669485556</v>
      </c>
      <c r="W797" s="3">
        <f>I797-TBONDm!I797</f>
        <v>4.5454545454545456E-2</v>
      </c>
      <c r="X797" s="3">
        <f t="shared" si="253"/>
        <v>5.7824623042014356E-2</v>
      </c>
    </row>
    <row r="798" spans="1:24" x14ac:dyDescent="0.2">
      <c r="A798" s="2">
        <v>36980</v>
      </c>
      <c r="B798">
        <v>31</v>
      </c>
      <c r="C798">
        <v>10</v>
      </c>
      <c r="D798">
        <v>3</v>
      </c>
      <c r="E798" s="3">
        <f t="shared" si="249"/>
        <v>0.63636363636363635</v>
      </c>
      <c r="F798">
        <v>10</v>
      </c>
      <c r="G798">
        <v>15</v>
      </c>
      <c r="H798">
        <v>3</v>
      </c>
      <c r="I798" s="3">
        <f t="shared" si="250"/>
        <v>0.25</v>
      </c>
      <c r="J798">
        <f t="shared" si="262"/>
        <v>41</v>
      </c>
      <c r="K798">
        <f t="shared" si="263"/>
        <v>25</v>
      </c>
      <c r="L798">
        <f t="shared" si="264"/>
        <v>6</v>
      </c>
      <c r="M798" s="3">
        <f t="shared" si="251"/>
        <v>0.4861111111111111</v>
      </c>
      <c r="N798" s="3">
        <f t="shared" si="265"/>
        <v>0.34722222222222221</v>
      </c>
      <c r="O798" s="3">
        <f>ESX50m!E798</f>
        <v>0.31914893617021278</v>
      </c>
      <c r="P798" s="3">
        <f>ESX50m!I798</f>
        <v>0.13043478260869565</v>
      </c>
      <c r="Q798" s="3">
        <f>ESX50m!M798</f>
        <v>0.25714285714285712</v>
      </c>
      <c r="R798" s="3">
        <f t="shared" si="258"/>
        <v>-0.31721470019342357</v>
      </c>
      <c r="S798" s="3">
        <f t="shared" si="259"/>
        <v>-0.11956521739130435</v>
      </c>
      <c r="T798" s="3">
        <f t="shared" si="260"/>
        <v>-0.22896825396825399</v>
      </c>
      <c r="U798" s="3">
        <f t="shared" si="261"/>
        <v>0.38636363636363635</v>
      </c>
      <c r="V798" s="3">
        <f t="shared" si="252"/>
        <v>0.38002034589291162</v>
      </c>
      <c r="W798" s="3">
        <f>I798-TBONDm!I798</f>
        <v>0.1388888888888889</v>
      </c>
      <c r="X798" s="3">
        <f t="shared" si="253"/>
        <v>7.8760477311201949E-2</v>
      </c>
    </row>
    <row r="799" spans="1:24" x14ac:dyDescent="0.2">
      <c r="A799" s="2">
        <v>36973</v>
      </c>
      <c r="B799">
        <v>31</v>
      </c>
      <c r="C799">
        <v>8</v>
      </c>
      <c r="D799">
        <v>4</v>
      </c>
      <c r="E799" s="3">
        <f t="shared" si="249"/>
        <v>0.62790697674418605</v>
      </c>
      <c r="F799">
        <v>8</v>
      </c>
      <c r="G799">
        <v>14</v>
      </c>
      <c r="H799">
        <v>2</v>
      </c>
      <c r="I799" s="3">
        <f t="shared" si="250"/>
        <v>0.25</v>
      </c>
      <c r="J799">
        <f t="shared" si="262"/>
        <v>39</v>
      </c>
      <c r="K799">
        <f t="shared" si="263"/>
        <v>22</v>
      </c>
      <c r="L799">
        <f t="shared" si="264"/>
        <v>6</v>
      </c>
      <c r="M799" s="3">
        <f t="shared" si="251"/>
        <v>0.4925373134328358</v>
      </c>
      <c r="N799" s="3">
        <f t="shared" si="265"/>
        <v>0.32835820895522388</v>
      </c>
      <c r="O799" s="3">
        <f>ESX50m!E799</f>
        <v>0.1702127659574468</v>
      </c>
      <c r="P799" s="3">
        <f>ESX50m!I799</f>
        <v>3.5714285714285712E-2</v>
      </c>
      <c r="Q799" s="3">
        <f>ESX50m!M799</f>
        <v>0.12</v>
      </c>
      <c r="R799" s="3">
        <f t="shared" si="258"/>
        <v>-0.45769421078673922</v>
      </c>
      <c r="S799" s="3">
        <f t="shared" si="259"/>
        <v>-0.2142857142857143</v>
      </c>
      <c r="T799" s="3">
        <f t="shared" si="260"/>
        <v>-0.3725373134328358</v>
      </c>
      <c r="U799" s="3">
        <f t="shared" si="261"/>
        <v>0.37790697674418605</v>
      </c>
      <c r="V799" s="3">
        <f t="shared" si="252"/>
        <v>0.38516550058829124</v>
      </c>
      <c r="W799" s="3">
        <f>I799-TBONDm!I799</f>
        <v>-1.0869565217391297E-2</v>
      </c>
      <c r="X799" s="3">
        <f t="shared" si="253"/>
        <v>5.3810650637237341E-2</v>
      </c>
    </row>
    <row r="800" spans="1:24" x14ac:dyDescent="0.2">
      <c r="A800" s="2">
        <v>36966</v>
      </c>
      <c r="B800">
        <v>28</v>
      </c>
      <c r="C800">
        <v>8</v>
      </c>
      <c r="D800">
        <v>5</v>
      </c>
      <c r="E800" s="3">
        <f t="shared" si="249"/>
        <v>0.56097560975609762</v>
      </c>
      <c r="F800">
        <v>10</v>
      </c>
      <c r="G800">
        <v>12</v>
      </c>
      <c r="H800">
        <v>5</v>
      </c>
      <c r="I800" s="3">
        <f t="shared" si="250"/>
        <v>0.18518518518518517</v>
      </c>
      <c r="J800">
        <f t="shared" si="262"/>
        <v>38</v>
      </c>
      <c r="K800">
        <f t="shared" si="263"/>
        <v>20</v>
      </c>
      <c r="L800">
        <f t="shared" si="264"/>
        <v>10</v>
      </c>
      <c r="M800" s="3">
        <f t="shared" si="251"/>
        <v>0.41176470588235292</v>
      </c>
      <c r="N800" s="3">
        <f t="shared" si="265"/>
        <v>0.29411764705882354</v>
      </c>
      <c r="O800" s="3">
        <f>ESX50m!E800</f>
        <v>4.6511627906976744E-2</v>
      </c>
      <c r="P800" s="3">
        <f>ESX50m!I800</f>
        <v>-0.125</v>
      </c>
      <c r="Q800" s="3">
        <f>ESX50m!M800</f>
        <v>-1.4925373134328358E-2</v>
      </c>
      <c r="R800" s="3">
        <f t="shared" si="258"/>
        <v>-0.5144639818491209</v>
      </c>
      <c r="S800" s="3">
        <f t="shared" si="259"/>
        <v>-0.31018518518518517</v>
      </c>
      <c r="T800" s="3">
        <f t="shared" si="260"/>
        <v>-0.42669007901668127</v>
      </c>
      <c r="U800" s="3">
        <f t="shared" si="261"/>
        <v>0.37579042457091244</v>
      </c>
      <c r="V800" s="3">
        <f t="shared" si="252"/>
        <v>0.36547670157694423</v>
      </c>
      <c r="W800" s="3">
        <f>I800-TBONDm!I800</f>
        <v>0.10826210826210825</v>
      </c>
      <c r="X800" s="3">
        <f t="shared" si="253"/>
        <v>6.8544950154145551E-2</v>
      </c>
    </row>
    <row r="801" spans="1:24" x14ac:dyDescent="0.2">
      <c r="A801" s="2">
        <v>36959</v>
      </c>
      <c r="B801">
        <v>30</v>
      </c>
      <c r="C801">
        <v>14</v>
      </c>
      <c r="D801">
        <v>2</v>
      </c>
      <c r="E801" s="3">
        <f t="shared" si="249"/>
        <v>0.60869565217391308</v>
      </c>
      <c r="F801">
        <v>12</v>
      </c>
      <c r="G801">
        <v>11</v>
      </c>
      <c r="H801">
        <v>6</v>
      </c>
      <c r="I801" s="3">
        <f t="shared" si="250"/>
        <v>0.20689655172413793</v>
      </c>
      <c r="J801">
        <f t="shared" si="262"/>
        <v>42</v>
      </c>
      <c r="K801">
        <f t="shared" si="263"/>
        <v>25</v>
      </c>
      <c r="L801">
        <f t="shared" si="264"/>
        <v>8</v>
      </c>
      <c r="M801" s="3">
        <f t="shared" si="251"/>
        <v>0.45333333333333331</v>
      </c>
      <c r="N801" s="3">
        <f t="shared" si="265"/>
        <v>0.33333333333333331</v>
      </c>
      <c r="O801" s="3">
        <f>ESX50m!E801</f>
        <v>4.3478260869565216E-2</v>
      </c>
      <c r="P801" s="3">
        <f>ESX50m!I801</f>
        <v>-3.7037037037037035E-2</v>
      </c>
      <c r="Q801" s="3">
        <f>ESX50m!M801</f>
        <v>1.3698630136986301E-2</v>
      </c>
      <c r="R801" s="3">
        <f t="shared" si="258"/>
        <v>-0.56521739130434789</v>
      </c>
      <c r="S801" s="3">
        <f t="shared" si="259"/>
        <v>-0.24393358876117496</v>
      </c>
      <c r="T801" s="3">
        <f t="shared" si="260"/>
        <v>-0.43963470319634701</v>
      </c>
      <c r="U801" s="3">
        <f t="shared" si="261"/>
        <v>0.40179910044977518</v>
      </c>
      <c r="V801" s="3">
        <f t="shared" si="252"/>
        <v>0.36652901619365763</v>
      </c>
      <c r="W801" s="3">
        <f>I801-TBONDm!I801</f>
        <v>6.4039408866995079E-2</v>
      </c>
      <c r="X801" s="3">
        <f t="shared" si="253"/>
        <v>9.4377085377405634E-2</v>
      </c>
    </row>
    <row r="802" spans="1:24" x14ac:dyDescent="0.2">
      <c r="A802" s="2">
        <v>36952</v>
      </c>
      <c r="B802">
        <v>32</v>
      </c>
      <c r="C802">
        <v>12</v>
      </c>
      <c r="D802">
        <v>2</v>
      </c>
      <c r="E802" s="3">
        <f t="shared" si="249"/>
        <v>0.65217391304347827</v>
      </c>
      <c r="F802">
        <v>12</v>
      </c>
      <c r="G802">
        <v>16</v>
      </c>
      <c r="H802">
        <v>2</v>
      </c>
      <c r="I802" s="3">
        <f t="shared" si="250"/>
        <v>0.33333333333333331</v>
      </c>
      <c r="J802">
        <f t="shared" si="262"/>
        <v>44</v>
      </c>
      <c r="K802">
        <f t="shared" si="263"/>
        <v>28</v>
      </c>
      <c r="L802">
        <f t="shared" si="264"/>
        <v>4</v>
      </c>
      <c r="M802" s="3">
        <f t="shared" si="251"/>
        <v>0.52631578947368418</v>
      </c>
      <c r="N802" s="3">
        <f t="shared" si="265"/>
        <v>0.36842105263157893</v>
      </c>
      <c r="O802" s="3">
        <f>ESX50m!E802</f>
        <v>0.1702127659574468</v>
      </c>
      <c r="P802" s="3">
        <f>ESX50m!I802</f>
        <v>0</v>
      </c>
      <c r="Q802" s="3">
        <f>ESX50m!M802</f>
        <v>0.1038961038961039</v>
      </c>
      <c r="R802" s="3">
        <f t="shared" si="258"/>
        <v>-0.48196114708603144</v>
      </c>
      <c r="S802" s="3">
        <f t="shared" si="259"/>
        <v>-0.33333333333333331</v>
      </c>
      <c r="T802" s="3">
        <f t="shared" si="260"/>
        <v>-0.42241968557758025</v>
      </c>
      <c r="U802" s="3">
        <f t="shared" si="261"/>
        <v>0.31884057971014496</v>
      </c>
      <c r="V802" s="3">
        <f t="shared" si="252"/>
        <v>0.34889397406559886</v>
      </c>
      <c r="W802" s="3">
        <f>I802-TBONDm!I802</f>
        <v>3.3333333333333326E-2</v>
      </c>
      <c r="X802" s="3">
        <f t="shared" si="253"/>
        <v>0.10954592363261093</v>
      </c>
    </row>
    <row r="803" spans="1:24" x14ac:dyDescent="0.2">
      <c r="A803" s="2">
        <v>36945</v>
      </c>
      <c r="B803">
        <v>26</v>
      </c>
      <c r="C803">
        <v>2</v>
      </c>
      <c r="D803">
        <v>2</v>
      </c>
      <c r="E803" s="3">
        <f t="shared" si="249"/>
        <v>0.8</v>
      </c>
      <c r="F803">
        <v>8</v>
      </c>
      <c r="G803">
        <v>11</v>
      </c>
      <c r="H803">
        <v>0</v>
      </c>
      <c r="I803" s="3">
        <f t="shared" si="250"/>
        <v>0.42105263157894735</v>
      </c>
      <c r="J803">
        <f t="shared" si="262"/>
        <v>34</v>
      </c>
      <c r="K803">
        <f t="shared" si="263"/>
        <v>13</v>
      </c>
      <c r="L803">
        <f t="shared" si="264"/>
        <v>2</v>
      </c>
      <c r="M803" s="3">
        <f t="shared" si="251"/>
        <v>0.65306122448979587</v>
      </c>
      <c r="N803" s="3">
        <f t="shared" si="265"/>
        <v>0.26530612244897961</v>
      </c>
      <c r="O803" s="3">
        <f>ESX50m!E803</f>
        <v>4.1666666666666664E-2</v>
      </c>
      <c r="P803" s="3">
        <f>ESX50m!I803</f>
        <v>6.4516129032258063E-2</v>
      </c>
      <c r="Q803" s="3">
        <f>ESX50m!M803</f>
        <v>5.0632911392405063E-2</v>
      </c>
      <c r="R803" s="3">
        <f t="shared" si="258"/>
        <v>-0.75833333333333341</v>
      </c>
      <c r="S803" s="3">
        <f t="shared" si="259"/>
        <v>-0.35653650254668928</v>
      </c>
      <c r="T803" s="3">
        <f t="shared" si="260"/>
        <v>-0.60242831309739076</v>
      </c>
      <c r="U803" s="3">
        <f t="shared" si="261"/>
        <v>0.3789473684210527</v>
      </c>
      <c r="V803" s="3">
        <f t="shared" si="252"/>
        <v>0.3789473684210527</v>
      </c>
      <c r="W803" s="3">
        <f>I803-TBONDm!I803</f>
        <v>0.18575851393188852</v>
      </c>
      <c r="X803" s="3">
        <f t="shared" si="253"/>
        <v>0.18575851393188852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8"/>
  <dimension ref="A1:N803"/>
  <sheetViews>
    <sheetView topLeftCell="A753" workbookViewId="0">
      <selection activeCell="A803" sqref="A803"/>
    </sheetView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0</v>
      </c>
      <c r="C2">
        <v>0</v>
      </c>
      <c r="D2">
        <v>0</v>
      </c>
      <c r="E2" s="3" t="e">
        <f>(B2-D2)/SUM(B2:D2)</f>
        <v>#DIV/0!</v>
      </c>
      <c r="F2">
        <v>27</v>
      </c>
      <c r="G2">
        <v>155</v>
      </c>
      <c r="H2">
        <v>50</v>
      </c>
      <c r="I2" s="3">
        <f>(F2-H2)/SUM(F2:H2)</f>
        <v>-9.9137931034482762E-2</v>
      </c>
      <c r="J2">
        <f t="shared" ref="J2:L4" si="0">B2+F2</f>
        <v>27</v>
      </c>
      <c r="K2">
        <f t="shared" si="0"/>
        <v>155</v>
      </c>
      <c r="L2">
        <f t="shared" si="0"/>
        <v>50</v>
      </c>
      <c r="M2" s="3">
        <f>(J2-L2)/SUM(J2:L2)</f>
        <v>-9.9137931034482762E-2</v>
      </c>
      <c r="N2" s="3">
        <f>K2/SUM(J2:L2)</f>
        <v>0.6681034482758621</v>
      </c>
    </row>
    <row r="3" spans="1:14" x14ac:dyDescent="0.2">
      <c r="A3" s="2">
        <v>42608</v>
      </c>
      <c r="B3">
        <v>0</v>
      </c>
      <c r="C3">
        <v>0</v>
      </c>
      <c r="D3">
        <v>0</v>
      </c>
      <c r="E3" s="3" t="e">
        <f>(B3-D3)/SUM(B3:D3)</f>
        <v>#DIV/0!</v>
      </c>
      <c r="F3">
        <v>19</v>
      </c>
      <c r="G3">
        <v>151</v>
      </c>
      <c r="H3">
        <v>57</v>
      </c>
      <c r="I3" s="3">
        <f>(F3-H3)/SUM(F3:H3)</f>
        <v>-0.16740088105726872</v>
      </c>
      <c r="J3">
        <f t="shared" si="0"/>
        <v>19</v>
      </c>
      <c r="K3">
        <f t="shared" si="0"/>
        <v>151</v>
      </c>
      <c r="L3">
        <f t="shared" si="0"/>
        <v>57</v>
      </c>
      <c r="M3" s="3">
        <f>(J3-L3)/SUM(J3:L3)</f>
        <v>-0.16740088105726872</v>
      </c>
      <c r="N3" s="3">
        <f>K3/SUM(J3:L3)</f>
        <v>0.66519823788546251</v>
      </c>
    </row>
    <row r="4" spans="1:14" x14ac:dyDescent="0.2">
      <c r="A4" s="2">
        <v>42601</v>
      </c>
      <c r="B4">
        <v>0</v>
      </c>
      <c r="C4">
        <v>0</v>
      </c>
      <c r="D4">
        <v>0</v>
      </c>
      <c r="E4" s="3" t="e">
        <f>(B4-D4)/SUM(B4:D4)</f>
        <v>#DIV/0!</v>
      </c>
      <c r="F4">
        <v>24</v>
      </c>
      <c r="G4">
        <v>174</v>
      </c>
      <c r="H4">
        <v>53</v>
      </c>
      <c r="I4" s="3">
        <f>(F4-H4)/SUM(F4:H4)</f>
        <v>-0.11553784860557768</v>
      </c>
      <c r="J4">
        <f t="shared" si="0"/>
        <v>24</v>
      </c>
      <c r="K4">
        <f t="shared" si="0"/>
        <v>174</v>
      </c>
      <c r="L4">
        <f t="shared" si="0"/>
        <v>53</v>
      </c>
      <c r="M4" s="3">
        <f>(J4-L4)/SUM(J4:L4)</f>
        <v>-0.11553784860557768</v>
      </c>
      <c r="N4" s="3">
        <f>K4/SUM(J4:L4)</f>
        <v>0.69322709163346619</v>
      </c>
    </row>
    <row r="5" spans="1:14" x14ac:dyDescent="0.2">
      <c r="A5" s="2">
        <v>42594</v>
      </c>
      <c r="B5">
        <v>0</v>
      </c>
      <c r="C5">
        <v>0</v>
      </c>
      <c r="D5">
        <v>0</v>
      </c>
      <c r="E5" s="3" t="e">
        <f t="shared" ref="E5:E35" si="1">(B5-D5)/SUM(B5:D5)</f>
        <v>#DIV/0!</v>
      </c>
      <c r="F5">
        <v>29</v>
      </c>
      <c r="G5">
        <v>170</v>
      </c>
      <c r="H5">
        <v>48</v>
      </c>
      <c r="I5" s="3">
        <f t="shared" ref="I5:I35" si="2">(F5-H5)/SUM(F5:H5)</f>
        <v>-7.6923076923076927E-2</v>
      </c>
      <c r="J5">
        <f t="shared" ref="J5:J36" si="3">B5+F5</f>
        <v>29</v>
      </c>
      <c r="K5">
        <f t="shared" ref="K5:K36" si="4">C5+G5</f>
        <v>170</v>
      </c>
      <c r="L5">
        <f t="shared" ref="L5:L36" si="5">D5+H5</f>
        <v>48</v>
      </c>
      <c r="M5" s="3">
        <f t="shared" ref="M5:M35" si="6">(J5-L5)/SUM(J5:L5)</f>
        <v>-7.6923076923076927E-2</v>
      </c>
      <c r="N5" s="3">
        <f t="shared" ref="N5:N36" si="7">K5/SUM(J5:L5)</f>
        <v>0.68825910931174084</v>
      </c>
    </row>
    <row r="6" spans="1:14" x14ac:dyDescent="0.2">
      <c r="A6" s="2">
        <v>42587</v>
      </c>
      <c r="B6">
        <v>0</v>
      </c>
      <c r="C6">
        <v>0</v>
      </c>
      <c r="D6">
        <v>0</v>
      </c>
      <c r="E6" s="3" t="e">
        <f t="shared" si="1"/>
        <v>#DIV/0!</v>
      </c>
      <c r="F6">
        <v>37</v>
      </c>
      <c r="G6">
        <v>159</v>
      </c>
      <c r="H6">
        <v>42</v>
      </c>
      <c r="I6" s="3">
        <f t="shared" si="2"/>
        <v>-2.100840336134454E-2</v>
      </c>
      <c r="J6">
        <f t="shared" si="3"/>
        <v>37</v>
      </c>
      <c r="K6">
        <f t="shared" si="4"/>
        <v>159</v>
      </c>
      <c r="L6">
        <f t="shared" si="5"/>
        <v>42</v>
      </c>
      <c r="M6" s="3">
        <f t="shared" si="6"/>
        <v>-2.100840336134454E-2</v>
      </c>
      <c r="N6" s="3">
        <f t="shared" si="7"/>
        <v>0.66806722689075626</v>
      </c>
    </row>
    <row r="7" spans="1:14" x14ac:dyDescent="0.2">
      <c r="A7" s="2">
        <v>42580</v>
      </c>
      <c r="B7">
        <v>0</v>
      </c>
      <c r="C7">
        <v>0</v>
      </c>
      <c r="D7">
        <v>0</v>
      </c>
      <c r="E7" s="3" t="e">
        <f t="shared" si="1"/>
        <v>#DIV/0!</v>
      </c>
      <c r="F7">
        <v>30</v>
      </c>
      <c r="G7">
        <v>152</v>
      </c>
      <c r="H7">
        <v>53</v>
      </c>
      <c r="I7" s="3">
        <f t="shared" si="2"/>
        <v>-9.7872340425531917E-2</v>
      </c>
      <c r="J7">
        <f t="shared" si="3"/>
        <v>30</v>
      </c>
      <c r="K7">
        <f t="shared" si="4"/>
        <v>152</v>
      </c>
      <c r="L7">
        <f t="shared" si="5"/>
        <v>53</v>
      </c>
      <c r="M7" s="3">
        <f t="shared" si="6"/>
        <v>-9.7872340425531917E-2</v>
      </c>
      <c r="N7" s="3">
        <f t="shared" si="7"/>
        <v>0.64680851063829792</v>
      </c>
    </row>
    <row r="8" spans="1:14" x14ac:dyDescent="0.2">
      <c r="A8" s="2">
        <v>42573</v>
      </c>
      <c r="B8">
        <v>0</v>
      </c>
      <c r="C8">
        <v>0</v>
      </c>
      <c r="D8">
        <v>0</v>
      </c>
      <c r="E8" s="3" t="e">
        <f t="shared" si="1"/>
        <v>#DIV/0!</v>
      </c>
      <c r="F8">
        <v>37</v>
      </c>
      <c r="G8">
        <v>153</v>
      </c>
      <c r="H8">
        <v>57</v>
      </c>
      <c r="I8" s="3">
        <f t="shared" si="2"/>
        <v>-8.0971659919028341E-2</v>
      </c>
      <c r="J8">
        <f t="shared" si="3"/>
        <v>37</v>
      </c>
      <c r="K8">
        <f t="shared" si="4"/>
        <v>153</v>
      </c>
      <c r="L8">
        <f t="shared" si="5"/>
        <v>57</v>
      </c>
      <c r="M8" s="3">
        <f t="shared" si="6"/>
        <v>-8.0971659919028341E-2</v>
      </c>
      <c r="N8" s="3">
        <f t="shared" si="7"/>
        <v>0.61943319838056676</v>
      </c>
    </row>
    <row r="9" spans="1:14" x14ac:dyDescent="0.2">
      <c r="A9" s="2">
        <v>42566</v>
      </c>
      <c r="B9">
        <v>0</v>
      </c>
      <c r="C9">
        <v>0</v>
      </c>
      <c r="D9">
        <v>0</v>
      </c>
      <c r="E9" s="3" t="e">
        <f t="shared" si="1"/>
        <v>#DIV/0!</v>
      </c>
      <c r="F9">
        <v>38</v>
      </c>
      <c r="G9">
        <v>144</v>
      </c>
      <c r="H9">
        <v>70</v>
      </c>
      <c r="I9" s="3">
        <f t="shared" si="2"/>
        <v>-0.12698412698412698</v>
      </c>
      <c r="J9">
        <f t="shared" si="3"/>
        <v>38</v>
      </c>
      <c r="K9">
        <f t="shared" si="4"/>
        <v>144</v>
      </c>
      <c r="L9">
        <f t="shared" si="5"/>
        <v>70</v>
      </c>
      <c r="M9" s="3">
        <f t="shared" si="6"/>
        <v>-0.12698412698412698</v>
      </c>
      <c r="N9" s="3">
        <f t="shared" si="7"/>
        <v>0.5714285714285714</v>
      </c>
    </row>
    <row r="10" spans="1:14" x14ac:dyDescent="0.2">
      <c r="A10" s="2">
        <v>42559</v>
      </c>
      <c r="B10">
        <v>0</v>
      </c>
      <c r="C10">
        <v>0</v>
      </c>
      <c r="D10">
        <v>0</v>
      </c>
      <c r="E10" s="3" t="e">
        <f t="shared" si="1"/>
        <v>#DIV/0!</v>
      </c>
      <c r="F10">
        <v>54</v>
      </c>
      <c r="G10">
        <v>157</v>
      </c>
      <c r="H10">
        <v>36</v>
      </c>
      <c r="I10" s="3">
        <f t="shared" si="2"/>
        <v>7.28744939271255E-2</v>
      </c>
      <c r="J10">
        <f t="shared" si="3"/>
        <v>54</v>
      </c>
      <c r="K10">
        <f t="shared" si="4"/>
        <v>157</v>
      </c>
      <c r="L10">
        <f t="shared" si="5"/>
        <v>36</v>
      </c>
      <c r="M10" s="3">
        <f t="shared" si="6"/>
        <v>7.28744939271255E-2</v>
      </c>
      <c r="N10" s="3">
        <f t="shared" si="7"/>
        <v>0.63562753036437247</v>
      </c>
    </row>
    <row r="11" spans="1:14" x14ac:dyDescent="0.2">
      <c r="A11" s="2">
        <v>42552</v>
      </c>
      <c r="B11">
        <v>0</v>
      </c>
      <c r="C11">
        <v>0</v>
      </c>
      <c r="D11">
        <v>0</v>
      </c>
      <c r="E11" s="3" t="e">
        <f t="shared" si="1"/>
        <v>#DIV/0!</v>
      </c>
      <c r="F11">
        <v>60</v>
      </c>
      <c r="G11">
        <v>140</v>
      </c>
      <c r="H11">
        <v>44</v>
      </c>
      <c r="I11" s="3">
        <f t="shared" si="2"/>
        <v>6.5573770491803282E-2</v>
      </c>
      <c r="J11">
        <f t="shared" si="3"/>
        <v>60</v>
      </c>
      <c r="K11">
        <f t="shared" si="4"/>
        <v>140</v>
      </c>
      <c r="L11">
        <f t="shared" si="5"/>
        <v>44</v>
      </c>
      <c r="M11" s="3">
        <f t="shared" si="6"/>
        <v>6.5573770491803282E-2</v>
      </c>
      <c r="N11" s="3">
        <f t="shared" si="7"/>
        <v>0.57377049180327866</v>
      </c>
    </row>
    <row r="12" spans="1:14" x14ac:dyDescent="0.2">
      <c r="A12" s="2">
        <v>42545</v>
      </c>
      <c r="B12">
        <v>0</v>
      </c>
      <c r="C12">
        <v>0</v>
      </c>
      <c r="D12">
        <v>0</v>
      </c>
      <c r="E12" s="3" t="e">
        <f t="shared" si="1"/>
        <v>#DIV/0!</v>
      </c>
      <c r="F12">
        <v>103</v>
      </c>
      <c r="G12">
        <v>125</v>
      </c>
      <c r="H12">
        <v>63</v>
      </c>
      <c r="I12" s="3">
        <f t="shared" si="2"/>
        <v>0.13745704467353953</v>
      </c>
      <c r="J12">
        <f t="shared" si="3"/>
        <v>103</v>
      </c>
      <c r="K12">
        <f t="shared" si="4"/>
        <v>125</v>
      </c>
      <c r="L12">
        <f t="shared" si="5"/>
        <v>63</v>
      </c>
      <c r="M12" s="3">
        <f t="shared" si="6"/>
        <v>0.13745704467353953</v>
      </c>
      <c r="N12" s="3">
        <f t="shared" si="7"/>
        <v>0.42955326460481097</v>
      </c>
    </row>
    <row r="13" spans="1:14" x14ac:dyDescent="0.2">
      <c r="A13" s="2">
        <v>42538</v>
      </c>
      <c r="B13">
        <v>0</v>
      </c>
      <c r="C13">
        <v>0</v>
      </c>
      <c r="D13">
        <v>0</v>
      </c>
      <c r="E13" s="3" t="e">
        <f t="shared" si="1"/>
        <v>#DIV/0!</v>
      </c>
      <c r="F13">
        <v>49</v>
      </c>
      <c r="G13">
        <v>151</v>
      </c>
      <c r="H13">
        <v>65</v>
      </c>
      <c r="I13" s="3">
        <f t="shared" si="2"/>
        <v>-6.0377358490566038E-2</v>
      </c>
      <c r="J13">
        <f t="shared" si="3"/>
        <v>49</v>
      </c>
      <c r="K13">
        <f t="shared" si="4"/>
        <v>151</v>
      </c>
      <c r="L13">
        <f t="shared" si="5"/>
        <v>65</v>
      </c>
      <c r="M13" s="3">
        <f t="shared" si="6"/>
        <v>-6.0377358490566038E-2</v>
      </c>
      <c r="N13" s="3">
        <f t="shared" si="7"/>
        <v>0.56981132075471697</v>
      </c>
    </row>
    <row r="14" spans="1:14" x14ac:dyDescent="0.2">
      <c r="A14" s="2">
        <v>42531</v>
      </c>
      <c r="B14">
        <v>0</v>
      </c>
      <c r="C14">
        <v>0</v>
      </c>
      <c r="D14">
        <v>0</v>
      </c>
      <c r="E14" s="3" t="e">
        <f t="shared" si="1"/>
        <v>#DIV/0!</v>
      </c>
      <c r="F14">
        <v>64</v>
      </c>
      <c r="G14">
        <v>155</v>
      </c>
      <c r="H14">
        <v>44</v>
      </c>
      <c r="I14" s="3">
        <f t="shared" si="2"/>
        <v>7.6045627376425853E-2</v>
      </c>
      <c r="J14">
        <f t="shared" si="3"/>
        <v>64</v>
      </c>
      <c r="K14">
        <f t="shared" si="4"/>
        <v>155</v>
      </c>
      <c r="L14">
        <f t="shared" si="5"/>
        <v>44</v>
      </c>
      <c r="M14" s="3">
        <f t="shared" si="6"/>
        <v>7.6045627376425853E-2</v>
      </c>
      <c r="N14" s="3">
        <f t="shared" si="7"/>
        <v>0.58935361216730042</v>
      </c>
    </row>
    <row r="15" spans="1:14" x14ac:dyDescent="0.2">
      <c r="A15" s="2">
        <v>42524</v>
      </c>
      <c r="B15">
        <v>0</v>
      </c>
      <c r="C15">
        <v>0</v>
      </c>
      <c r="D15">
        <v>0</v>
      </c>
      <c r="E15" s="3" t="e">
        <f t="shared" si="1"/>
        <v>#DIV/0!</v>
      </c>
      <c r="F15">
        <v>45</v>
      </c>
      <c r="G15">
        <v>149</v>
      </c>
      <c r="H15">
        <v>57</v>
      </c>
      <c r="I15" s="3">
        <f t="shared" si="2"/>
        <v>-4.7808764940239043E-2</v>
      </c>
      <c r="J15">
        <f t="shared" si="3"/>
        <v>45</v>
      </c>
      <c r="K15">
        <f t="shared" si="4"/>
        <v>149</v>
      </c>
      <c r="L15">
        <f t="shared" si="5"/>
        <v>57</v>
      </c>
      <c r="M15" s="3">
        <f t="shared" si="6"/>
        <v>-4.7808764940239043E-2</v>
      </c>
      <c r="N15" s="3">
        <f t="shared" si="7"/>
        <v>0.59362549800796816</v>
      </c>
    </row>
    <row r="16" spans="1:14" x14ac:dyDescent="0.2">
      <c r="A16" s="2">
        <v>42517</v>
      </c>
      <c r="B16">
        <v>0</v>
      </c>
      <c r="C16">
        <v>0</v>
      </c>
      <c r="D16">
        <v>0</v>
      </c>
      <c r="E16" s="3" t="e">
        <f t="shared" si="1"/>
        <v>#DIV/0!</v>
      </c>
      <c r="F16">
        <v>27</v>
      </c>
      <c r="G16">
        <v>131</v>
      </c>
      <c r="H16">
        <v>55</v>
      </c>
      <c r="I16" s="3">
        <f t="shared" si="2"/>
        <v>-0.13145539906103287</v>
      </c>
      <c r="J16">
        <f t="shared" si="3"/>
        <v>27</v>
      </c>
      <c r="K16">
        <f t="shared" si="4"/>
        <v>131</v>
      </c>
      <c r="L16">
        <f t="shared" si="5"/>
        <v>55</v>
      </c>
      <c r="M16" s="3">
        <f t="shared" si="6"/>
        <v>-0.13145539906103287</v>
      </c>
      <c r="N16" s="3">
        <f t="shared" si="7"/>
        <v>0.61502347417840375</v>
      </c>
    </row>
    <row r="17" spans="1:14" x14ac:dyDescent="0.2">
      <c r="A17" s="2">
        <v>42510</v>
      </c>
      <c r="B17">
        <v>0</v>
      </c>
      <c r="C17">
        <v>0</v>
      </c>
      <c r="D17">
        <v>0</v>
      </c>
      <c r="E17" s="3" t="e">
        <f t="shared" si="1"/>
        <v>#DIV/0!</v>
      </c>
      <c r="F17">
        <v>33</v>
      </c>
      <c r="G17">
        <v>132</v>
      </c>
      <c r="H17">
        <v>88</v>
      </c>
      <c r="I17" s="3">
        <f t="shared" si="2"/>
        <v>-0.21739130434782608</v>
      </c>
      <c r="J17">
        <f t="shared" si="3"/>
        <v>33</v>
      </c>
      <c r="K17">
        <f t="shared" si="4"/>
        <v>132</v>
      </c>
      <c r="L17">
        <f t="shared" si="5"/>
        <v>88</v>
      </c>
      <c r="M17" s="3">
        <f t="shared" si="6"/>
        <v>-0.21739130434782608</v>
      </c>
      <c r="N17" s="3">
        <f t="shared" si="7"/>
        <v>0.52173913043478259</v>
      </c>
    </row>
    <row r="18" spans="1:14" x14ac:dyDescent="0.2">
      <c r="A18" s="2">
        <v>42503</v>
      </c>
      <c r="B18">
        <v>0</v>
      </c>
      <c r="C18">
        <v>0</v>
      </c>
      <c r="D18">
        <v>0</v>
      </c>
      <c r="E18" s="3" t="e">
        <f t="shared" si="1"/>
        <v>#DIV/0!</v>
      </c>
      <c r="F18">
        <v>45</v>
      </c>
      <c r="G18">
        <v>154</v>
      </c>
      <c r="H18">
        <v>53</v>
      </c>
      <c r="I18" s="3">
        <f t="shared" si="2"/>
        <v>-3.1746031746031744E-2</v>
      </c>
      <c r="J18">
        <f t="shared" si="3"/>
        <v>45</v>
      </c>
      <c r="K18">
        <f t="shared" si="4"/>
        <v>154</v>
      </c>
      <c r="L18">
        <f t="shared" si="5"/>
        <v>53</v>
      </c>
      <c r="M18" s="3">
        <f t="shared" si="6"/>
        <v>-3.1746031746031744E-2</v>
      </c>
      <c r="N18" s="3">
        <f t="shared" si="7"/>
        <v>0.61111111111111116</v>
      </c>
    </row>
    <row r="19" spans="1:14" x14ac:dyDescent="0.2">
      <c r="A19" s="2">
        <v>42496</v>
      </c>
      <c r="B19">
        <v>0</v>
      </c>
      <c r="C19">
        <v>0</v>
      </c>
      <c r="D19">
        <v>0</v>
      </c>
      <c r="E19" s="3" t="e">
        <f t="shared" si="1"/>
        <v>#DIV/0!</v>
      </c>
      <c r="F19">
        <v>42</v>
      </c>
      <c r="G19">
        <v>136</v>
      </c>
      <c r="H19">
        <v>31</v>
      </c>
      <c r="I19" s="3">
        <f t="shared" si="2"/>
        <v>5.2631578947368418E-2</v>
      </c>
      <c r="J19">
        <f t="shared" si="3"/>
        <v>42</v>
      </c>
      <c r="K19">
        <f t="shared" si="4"/>
        <v>136</v>
      </c>
      <c r="L19">
        <f t="shared" si="5"/>
        <v>31</v>
      </c>
      <c r="M19" s="3">
        <f t="shared" si="6"/>
        <v>5.2631578947368418E-2</v>
      </c>
      <c r="N19" s="3">
        <f t="shared" si="7"/>
        <v>0.65071770334928225</v>
      </c>
    </row>
    <row r="20" spans="1:14" x14ac:dyDescent="0.2">
      <c r="A20" s="2">
        <v>42489</v>
      </c>
      <c r="B20">
        <v>0</v>
      </c>
      <c r="C20">
        <v>0</v>
      </c>
      <c r="D20">
        <v>0</v>
      </c>
      <c r="E20" s="3" t="e">
        <f t="shared" si="1"/>
        <v>#DIV/0!</v>
      </c>
      <c r="F20">
        <v>32</v>
      </c>
      <c r="G20">
        <v>168</v>
      </c>
      <c r="H20">
        <v>59</v>
      </c>
      <c r="I20" s="3">
        <f t="shared" si="2"/>
        <v>-0.10424710424710425</v>
      </c>
      <c r="J20">
        <f t="shared" si="3"/>
        <v>32</v>
      </c>
      <c r="K20">
        <f t="shared" si="4"/>
        <v>168</v>
      </c>
      <c r="L20">
        <f t="shared" si="5"/>
        <v>59</v>
      </c>
      <c r="M20" s="3">
        <f t="shared" si="6"/>
        <v>-0.10424710424710425</v>
      </c>
      <c r="N20" s="3">
        <f t="shared" si="7"/>
        <v>0.64864864864864868</v>
      </c>
    </row>
    <row r="21" spans="1:14" x14ac:dyDescent="0.2">
      <c r="A21" s="2">
        <v>42482</v>
      </c>
      <c r="B21">
        <v>0</v>
      </c>
      <c r="C21">
        <v>0</v>
      </c>
      <c r="D21">
        <v>0</v>
      </c>
      <c r="E21" s="3" t="e">
        <f t="shared" si="1"/>
        <v>#DIV/0!</v>
      </c>
      <c r="F21">
        <v>17</v>
      </c>
      <c r="G21">
        <v>158</v>
      </c>
      <c r="H21">
        <v>81</v>
      </c>
      <c r="I21" s="3">
        <f t="shared" si="2"/>
        <v>-0.25</v>
      </c>
      <c r="J21">
        <f t="shared" si="3"/>
        <v>17</v>
      </c>
      <c r="K21">
        <f t="shared" si="4"/>
        <v>158</v>
      </c>
      <c r="L21">
        <f t="shared" si="5"/>
        <v>81</v>
      </c>
      <c r="M21" s="3">
        <f t="shared" si="6"/>
        <v>-0.25</v>
      </c>
      <c r="N21" s="3">
        <f t="shared" si="7"/>
        <v>0.6171875</v>
      </c>
    </row>
    <row r="22" spans="1:14" x14ac:dyDescent="0.2">
      <c r="A22" s="2">
        <v>42475</v>
      </c>
      <c r="B22">
        <v>0</v>
      </c>
      <c r="C22">
        <v>0</v>
      </c>
      <c r="D22">
        <v>0</v>
      </c>
      <c r="E22" s="3" t="e">
        <f t="shared" si="1"/>
        <v>#DIV/0!</v>
      </c>
      <c r="F22">
        <v>24</v>
      </c>
      <c r="G22">
        <v>151</v>
      </c>
      <c r="H22">
        <v>72</v>
      </c>
      <c r="I22" s="3">
        <f t="shared" si="2"/>
        <v>-0.19433198380566802</v>
      </c>
      <c r="J22">
        <f t="shared" si="3"/>
        <v>24</v>
      </c>
      <c r="K22">
        <f t="shared" si="4"/>
        <v>151</v>
      </c>
      <c r="L22">
        <f t="shared" si="5"/>
        <v>72</v>
      </c>
      <c r="M22" s="3">
        <f t="shared" si="6"/>
        <v>-0.19433198380566802</v>
      </c>
      <c r="N22" s="3">
        <f t="shared" si="7"/>
        <v>0.61133603238866396</v>
      </c>
    </row>
    <row r="23" spans="1:14" x14ac:dyDescent="0.2">
      <c r="A23" s="2">
        <v>42468</v>
      </c>
      <c r="B23">
        <v>0</v>
      </c>
      <c r="C23">
        <v>0</v>
      </c>
      <c r="D23">
        <v>0</v>
      </c>
      <c r="E23" s="3" t="e">
        <f t="shared" si="1"/>
        <v>#DIV/0!</v>
      </c>
      <c r="F23">
        <v>41</v>
      </c>
      <c r="G23">
        <v>176</v>
      </c>
      <c r="H23">
        <v>48</v>
      </c>
      <c r="I23" s="3">
        <f t="shared" si="2"/>
        <v>-2.6415094339622643E-2</v>
      </c>
      <c r="J23">
        <f t="shared" si="3"/>
        <v>41</v>
      </c>
      <c r="K23">
        <f t="shared" si="4"/>
        <v>176</v>
      </c>
      <c r="L23">
        <f t="shared" si="5"/>
        <v>48</v>
      </c>
      <c r="M23" s="3">
        <f t="shared" si="6"/>
        <v>-2.6415094339622643E-2</v>
      </c>
      <c r="N23" s="3">
        <f t="shared" si="7"/>
        <v>0.66415094339622638</v>
      </c>
    </row>
    <row r="24" spans="1:14" x14ac:dyDescent="0.2">
      <c r="A24" s="2">
        <v>42461</v>
      </c>
      <c r="B24">
        <v>0</v>
      </c>
      <c r="C24">
        <v>0</v>
      </c>
      <c r="D24">
        <v>0</v>
      </c>
      <c r="E24" s="3" t="e">
        <f t="shared" si="1"/>
        <v>#DIV/0!</v>
      </c>
      <c r="F24">
        <v>48</v>
      </c>
      <c r="G24">
        <v>150</v>
      </c>
      <c r="H24">
        <v>35</v>
      </c>
      <c r="I24" s="3">
        <f t="shared" si="2"/>
        <v>5.5793991416309016E-2</v>
      </c>
      <c r="J24">
        <f t="shared" si="3"/>
        <v>48</v>
      </c>
      <c r="K24">
        <f t="shared" si="4"/>
        <v>150</v>
      </c>
      <c r="L24">
        <f t="shared" si="5"/>
        <v>35</v>
      </c>
      <c r="M24" s="3">
        <f t="shared" si="6"/>
        <v>5.5793991416309016E-2</v>
      </c>
      <c r="N24" s="3">
        <f t="shared" si="7"/>
        <v>0.64377682403433478</v>
      </c>
    </row>
    <row r="25" spans="1:14" x14ac:dyDescent="0.2">
      <c r="A25" s="2">
        <v>42454</v>
      </c>
      <c r="B25">
        <v>0</v>
      </c>
      <c r="C25">
        <v>0</v>
      </c>
      <c r="D25">
        <v>0</v>
      </c>
      <c r="E25" s="3" t="e">
        <f t="shared" si="1"/>
        <v>#DIV/0!</v>
      </c>
      <c r="F25">
        <v>38</v>
      </c>
      <c r="G25">
        <v>160</v>
      </c>
      <c r="H25">
        <v>44</v>
      </c>
      <c r="I25" s="3">
        <f t="shared" si="2"/>
        <v>-2.4793388429752067E-2</v>
      </c>
      <c r="J25">
        <f t="shared" si="3"/>
        <v>38</v>
      </c>
      <c r="K25">
        <f t="shared" si="4"/>
        <v>160</v>
      </c>
      <c r="L25">
        <f t="shared" si="5"/>
        <v>44</v>
      </c>
      <c r="M25" s="3">
        <f t="shared" si="6"/>
        <v>-2.4793388429752067E-2</v>
      </c>
      <c r="N25" s="3">
        <f t="shared" si="7"/>
        <v>0.66115702479338845</v>
      </c>
    </row>
    <row r="26" spans="1:14" x14ac:dyDescent="0.2">
      <c r="A26" s="2">
        <v>42447</v>
      </c>
      <c r="B26">
        <v>0</v>
      </c>
      <c r="C26">
        <v>0</v>
      </c>
      <c r="D26">
        <v>0</v>
      </c>
      <c r="E26" s="3" t="e">
        <f t="shared" si="1"/>
        <v>#DIV/0!</v>
      </c>
      <c r="F26">
        <v>40</v>
      </c>
      <c r="G26">
        <v>158</v>
      </c>
      <c r="H26">
        <v>55</v>
      </c>
      <c r="I26" s="3">
        <f t="shared" si="2"/>
        <v>-5.9288537549407112E-2</v>
      </c>
      <c r="J26">
        <f t="shared" si="3"/>
        <v>40</v>
      </c>
      <c r="K26">
        <f t="shared" si="4"/>
        <v>158</v>
      </c>
      <c r="L26">
        <f t="shared" si="5"/>
        <v>55</v>
      </c>
      <c r="M26" s="3">
        <f t="shared" si="6"/>
        <v>-5.9288537549407112E-2</v>
      </c>
      <c r="N26" s="3">
        <f t="shared" si="7"/>
        <v>0.62450592885375489</v>
      </c>
    </row>
    <row r="27" spans="1:14" x14ac:dyDescent="0.2">
      <c r="A27" s="2">
        <v>42440</v>
      </c>
      <c r="B27">
        <v>0</v>
      </c>
      <c r="C27">
        <v>0</v>
      </c>
      <c r="D27">
        <v>0</v>
      </c>
      <c r="E27" s="3" t="e">
        <f t="shared" si="1"/>
        <v>#DIV/0!</v>
      </c>
      <c r="F27">
        <v>22</v>
      </c>
      <c r="G27">
        <v>166</v>
      </c>
      <c r="H27">
        <v>65</v>
      </c>
      <c r="I27" s="3">
        <f t="shared" si="2"/>
        <v>-0.16996047430830039</v>
      </c>
      <c r="J27">
        <f t="shared" si="3"/>
        <v>22</v>
      </c>
      <c r="K27">
        <f t="shared" si="4"/>
        <v>166</v>
      </c>
      <c r="L27">
        <f t="shared" si="5"/>
        <v>65</v>
      </c>
      <c r="M27" s="3">
        <f t="shared" si="6"/>
        <v>-0.16996047430830039</v>
      </c>
      <c r="N27" s="3">
        <f t="shared" si="7"/>
        <v>0.65612648221343872</v>
      </c>
    </row>
    <row r="28" spans="1:14" x14ac:dyDescent="0.2">
      <c r="A28" s="2">
        <v>42433</v>
      </c>
      <c r="B28">
        <v>0</v>
      </c>
      <c r="C28">
        <v>0</v>
      </c>
      <c r="D28">
        <v>0</v>
      </c>
      <c r="E28" s="3" t="e">
        <f t="shared" si="1"/>
        <v>#DIV/0!</v>
      </c>
      <c r="F28">
        <v>32</v>
      </c>
      <c r="G28">
        <v>148</v>
      </c>
      <c r="H28">
        <v>74</v>
      </c>
      <c r="I28" s="3">
        <f t="shared" si="2"/>
        <v>-0.16535433070866143</v>
      </c>
      <c r="J28">
        <f t="shared" si="3"/>
        <v>32</v>
      </c>
      <c r="K28">
        <f t="shared" si="4"/>
        <v>148</v>
      </c>
      <c r="L28">
        <f t="shared" si="5"/>
        <v>74</v>
      </c>
      <c r="M28" s="3">
        <f t="shared" si="6"/>
        <v>-0.16535433070866143</v>
      </c>
      <c r="N28" s="3">
        <f t="shared" si="7"/>
        <v>0.58267716535433067</v>
      </c>
    </row>
    <row r="29" spans="1:14" x14ac:dyDescent="0.2">
      <c r="A29" s="2">
        <v>42426</v>
      </c>
      <c r="B29">
        <v>0</v>
      </c>
      <c r="C29">
        <v>0</v>
      </c>
      <c r="D29">
        <v>0</v>
      </c>
      <c r="E29" s="3" t="e">
        <f t="shared" si="1"/>
        <v>#DIV/0!</v>
      </c>
      <c r="F29">
        <v>49</v>
      </c>
      <c r="G29">
        <v>160</v>
      </c>
      <c r="H29">
        <v>52</v>
      </c>
      <c r="I29" s="3">
        <f t="shared" si="2"/>
        <v>-1.1494252873563218E-2</v>
      </c>
      <c r="J29">
        <f t="shared" si="3"/>
        <v>49</v>
      </c>
      <c r="K29">
        <f t="shared" si="4"/>
        <v>160</v>
      </c>
      <c r="L29">
        <f t="shared" si="5"/>
        <v>52</v>
      </c>
      <c r="M29" s="3">
        <f t="shared" si="6"/>
        <v>-1.1494252873563218E-2</v>
      </c>
      <c r="N29" s="3">
        <f t="shared" si="7"/>
        <v>0.6130268199233716</v>
      </c>
    </row>
    <row r="30" spans="1:14" x14ac:dyDescent="0.2">
      <c r="A30" s="2">
        <v>42419</v>
      </c>
      <c r="B30">
        <v>0</v>
      </c>
      <c r="C30">
        <v>0</v>
      </c>
      <c r="D30">
        <v>0</v>
      </c>
      <c r="E30" s="3" t="e">
        <f t="shared" si="1"/>
        <v>#DIV/0!</v>
      </c>
      <c r="F30">
        <v>53</v>
      </c>
      <c r="G30">
        <v>165</v>
      </c>
      <c r="H30">
        <v>57</v>
      </c>
      <c r="I30" s="3">
        <f t="shared" si="2"/>
        <v>-1.4545454545454545E-2</v>
      </c>
      <c r="J30">
        <f t="shared" si="3"/>
        <v>53</v>
      </c>
      <c r="K30">
        <f t="shared" si="4"/>
        <v>165</v>
      </c>
      <c r="L30">
        <f t="shared" si="5"/>
        <v>57</v>
      </c>
      <c r="M30" s="3">
        <f t="shared" si="6"/>
        <v>-1.4545454545454545E-2</v>
      </c>
      <c r="N30" s="3">
        <f t="shared" si="7"/>
        <v>0.6</v>
      </c>
    </row>
    <row r="31" spans="1:14" x14ac:dyDescent="0.2">
      <c r="A31" s="2">
        <v>42412</v>
      </c>
      <c r="B31">
        <v>0</v>
      </c>
      <c r="C31">
        <v>0</v>
      </c>
      <c r="D31">
        <v>0</v>
      </c>
      <c r="E31" s="3" t="e">
        <f t="shared" si="1"/>
        <v>#DIV/0!</v>
      </c>
      <c r="F31">
        <v>66</v>
      </c>
      <c r="G31">
        <v>128</v>
      </c>
      <c r="H31">
        <v>57</v>
      </c>
      <c r="I31" s="3">
        <f t="shared" si="2"/>
        <v>3.5856573705179286E-2</v>
      </c>
      <c r="J31">
        <f t="shared" si="3"/>
        <v>66</v>
      </c>
      <c r="K31">
        <f t="shared" si="4"/>
        <v>128</v>
      </c>
      <c r="L31">
        <f t="shared" si="5"/>
        <v>57</v>
      </c>
      <c r="M31" s="3">
        <f t="shared" si="6"/>
        <v>3.5856573705179286E-2</v>
      </c>
      <c r="N31" s="3">
        <f t="shared" si="7"/>
        <v>0.50996015936254979</v>
      </c>
    </row>
    <row r="32" spans="1:14" x14ac:dyDescent="0.2">
      <c r="A32" s="2">
        <v>42405</v>
      </c>
      <c r="B32">
        <v>0</v>
      </c>
      <c r="C32">
        <v>0</v>
      </c>
      <c r="D32">
        <v>0</v>
      </c>
      <c r="E32" s="3" t="e">
        <f t="shared" si="1"/>
        <v>#DIV/0!</v>
      </c>
      <c r="F32">
        <v>79</v>
      </c>
      <c r="G32">
        <v>147</v>
      </c>
      <c r="H32">
        <v>41</v>
      </c>
      <c r="I32" s="3">
        <f t="shared" si="2"/>
        <v>0.14232209737827714</v>
      </c>
      <c r="J32">
        <f t="shared" si="3"/>
        <v>79</v>
      </c>
      <c r="K32">
        <f t="shared" si="4"/>
        <v>147</v>
      </c>
      <c r="L32">
        <f t="shared" si="5"/>
        <v>41</v>
      </c>
      <c r="M32" s="3">
        <f t="shared" si="6"/>
        <v>0.14232209737827714</v>
      </c>
      <c r="N32" s="3">
        <f t="shared" si="7"/>
        <v>0.550561797752809</v>
      </c>
    </row>
    <row r="33" spans="1:14" x14ac:dyDescent="0.2">
      <c r="A33" s="2">
        <v>42398</v>
      </c>
      <c r="B33">
        <v>0</v>
      </c>
      <c r="C33">
        <v>0</v>
      </c>
      <c r="D33">
        <v>0</v>
      </c>
      <c r="E33" s="3" t="e">
        <f t="shared" si="1"/>
        <v>#DIV/0!</v>
      </c>
      <c r="F33">
        <v>64</v>
      </c>
      <c r="G33">
        <v>154</v>
      </c>
      <c r="H33">
        <v>38</v>
      </c>
      <c r="I33" s="3">
        <f t="shared" si="2"/>
        <v>0.1015625</v>
      </c>
      <c r="J33">
        <f t="shared" si="3"/>
        <v>64</v>
      </c>
      <c r="K33">
        <f t="shared" si="4"/>
        <v>154</v>
      </c>
      <c r="L33">
        <f t="shared" si="5"/>
        <v>38</v>
      </c>
      <c r="M33" s="3">
        <f t="shared" si="6"/>
        <v>0.1015625</v>
      </c>
      <c r="N33" s="3">
        <f t="shared" si="7"/>
        <v>0.6015625</v>
      </c>
    </row>
    <row r="34" spans="1:14" x14ac:dyDescent="0.2">
      <c r="A34" s="2">
        <v>42391</v>
      </c>
      <c r="B34">
        <v>0</v>
      </c>
      <c r="C34">
        <v>0</v>
      </c>
      <c r="D34">
        <v>0</v>
      </c>
      <c r="E34" s="3" t="e">
        <f t="shared" si="1"/>
        <v>#DIV/0!</v>
      </c>
      <c r="F34">
        <v>46</v>
      </c>
      <c r="G34">
        <v>154</v>
      </c>
      <c r="H34">
        <v>60</v>
      </c>
      <c r="I34" s="3">
        <f t="shared" si="2"/>
        <v>-5.3846153846153849E-2</v>
      </c>
      <c r="J34">
        <f t="shared" si="3"/>
        <v>46</v>
      </c>
      <c r="K34">
        <f t="shared" si="4"/>
        <v>154</v>
      </c>
      <c r="L34">
        <f t="shared" si="5"/>
        <v>60</v>
      </c>
      <c r="M34" s="3">
        <f t="shared" si="6"/>
        <v>-5.3846153846153849E-2</v>
      </c>
      <c r="N34" s="3">
        <f t="shared" si="7"/>
        <v>0.59230769230769231</v>
      </c>
    </row>
    <row r="35" spans="1:14" x14ac:dyDescent="0.2">
      <c r="A35" s="2">
        <v>42384</v>
      </c>
      <c r="B35">
        <v>0</v>
      </c>
      <c r="C35">
        <v>0</v>
      </c>
      <c r="D35">
        <v>0</v>
      </c>
      <c r="E35" s="3" t="e">
        <f t="shared" si="1"/>
        <v>#DIV/0!</v>
      </c>
      <c r="F35">
        <v>63</v>
      </c>
      <c r="G35">
        <v>159</v>
      </c>
      <c r="H35">
        <v>36</v>
      </c>
      <c r="I35" s="3">
        <f t="shared" si="2"/>
        <v>0.10465116279069768</v>
      </c>
      <c r="J35">
        <f t="shared" si="3"/>
        <v>63</v>
      </c>
      <c r="K35">
        <f t="shared" si="4"/>
        <v>159</v>
      </c>
      <c r="L35">
        <f t="shared" si="5"/>
        <v>36</v>
      </c>
      <c r="M35" s="3">
        <f t="shared" si="6"/>
        <v>0.10465116279069768</v>
      </c>
      <c r="N35" s="3">
        <f t="shared" si="7"/>
        <v>0.61627906976744184</v>
      </c>
    </row>
    <row r="36" spans="1:14" x14ac:dyDescent="0.2">
      <c r="A36" s="2">
        <v>42377</v>
      </c>
      <c r="B36">
        <v>0</v>
      </c>
      <c r="C36">
        <v>0</v>
      </c>
      <c r="D36">
        <v>0</v>
      </c>
      <c r="E36" s="3" t="e">
        <f t="shared" ref="E36:E99" si="8">(B36-D36)/SUM(B36:D36)</f>
        <v>#DIV/0!</v>
      </c>
      <c r="F36">
        <v>36</v>
      </c>
      <c r="G36">
        <v>154</v>
      </c>
      <c r="H36">
        <v>48</v>
      </c>
      <c r="I36" s="3">
        <f t="shared" ref="I36:I99" si="9">(F36-H36)/SUM(F36:H36)</f>
        <v>-5.0420168067226892E-2</v>
      </c>
      <c r="J36">
        <f t="shared" si="3"/>
        <v>36</v>
      </c>
      <c r="K36">
        <f t="shared" si="4"/>
        <v>154</v>
      </c>
      <c r="L36">
        <f t="shared" si="5"/>
        <v>48</v>
      </c>
      <c r="M36" s="3">
        <f t="shared" ref="M36:M99" si="10">(J36-L36)/SUM(J36:L36)</f>
        <v>-5.0420168067226892E-2</v>
      </c>
      <c r="N36" s="3">
        <f t="shared" si="7"/>
        <v>0.6470588235294118</v>
      </c>
    </row>
    <row r="37" spans="1:14" x14ac:dyDescent="0.2">
      <c r="A37" s="2">
        <v>42370</v>
      </c>
      <c r="B37">
        <v>0</v>
      </c>
      <c r="C37">
        <v>0</v>
      </c>
      <c r="D37">
        <v>0</v>
      </c>
      <c r="E37" s="3" t="e">
        <f t="shared" si="8"/>
        <v>#DIV/0!</v>
      </c>
      <c r="F37">
        <v>15</v>
      </c>
      <c r="G37">
        <v>121</v>
      </c>
      <c r="H37">
        <v>64</v>
      </c>
      <c r="I37" s="3">
        <f t="shared" si="9"/>
        <v>-0.245</v>
      </c>
      <c r="J37">
        <f t="shared" ref="J37:J69" si="11">B37+F37</f>
        <v>15</v>
      </c>
      <c r="K37">
        <f t="shared" ref="K37:K69" si="12">C37+G37</f>
        <v>121</v>
      </c>
      <c r="L37">
        <f t="shared" ref="L37:L69" si="13">D37+H37</f>
        <v>64</v>
      </c>
      <c r="M37" s="3">
        <f t="shared" si="10"/>
        <v>-0.245</v>
      </c>
      <c r="N37" s="3">
        <f t="shared" ref="N37:N69" si="14">K37/SUM(J37:L37)</f>
        <v>0.60499999999999998</v>
      </c>
    </row>
    <row r="38" spans="1:14" x14ac:dyDescent="0.2">
      <c r="A38" s="2">
        <v>42363</v>
      </c>
      <c r="B38">
        <v>0</v>
      </c>
      <c r="C38">
        <v>0</v>
      </c>
      <c r="D38">
        <v>0</v>
      </c>
      <c r="E38" s="3" t="e">
        <f t="shared" si="8"/>
        <v>#DIV/0!</v>
      </c>
      <c r="F38">
        <v>13</v>
      </c>
      <c r="G38">
        <v>123</v>
      </c>
      <c r="H38">
        <v>52</v>
      </c>
      <c r="I38" s="3">
        <f t="shared" si="9"/>
        <v>-0.20744680851063829</v>
      </c>
      <c r="J38">
        <f t="shared" si="11"/>
        <v>13</v>
      </c>
      <c r="K38">
        <f t="shared" si="12"/>
        <v>123</v>
      </c>
      <c r="L38">
        <f t="shared" si="13"/>
        <v>52</v>
      </c>
      <c r="M38" s="3">
        <f t="shared" si="10"/>
        <v>-0.20744680851063829</v>
      </c>
      <c r="N38" s="3">
        <f t="shared" si="14"/>
        <v>0.6542553191489362</v>
      </c>
    </row>
    <row r="39" spans="1:14" x14ac:dyDescent="0.2">
      <c r="A39" s="2">
        <v>42356</v>
      </c>
      <c r="B39">
        <v>0</v>
      </c>
      <c r="C39">
        <v>0</v>
      </c>
      <c r="D39">
        <v>0</v>
      </c>
      <c r="E39" s="3" t="e">
        <f t="shared" si="8"/>
        <v>#DIV/0!</v>
      </c>
      <c r="F39">
        <v>24</v>
      </c>
      <c r="G39">
        <v>161</v>
      </c>
      <c r="H39">
        <v>54</v>
      </c>
      <c r="I39" s="3">
        <f t="shared" si="9"/>
        <v>-0.12552301255230125</v>
      </c>
      <c r="J39">
        <f t="shared" si="11"/>
        <v>24</v>
      </c>
      <c r="K39">
        <f t="shared" si="12"/>
        <v>161</v>
      </c>
      <c r="L39">
        <f t="shared" si="13"/>
        <v>54</v>
      </c>
      <c r="M39" s="3">
        <f t="shared" si="10"/>
        <v>-0.12552301255230125</v>
      </c>
      <c r="N39" s="3">
        <f t="shared" si="14"/>
        <v>0.67364016736401677</v>
      </c>
    </row>
    <row r="40" spans="1:14" x14ac:dyDescent="0.2">
      <c r="A40" s="2">
        <v>42349</v>
      </c>
      <c r="B40">
        <v>0</v>
      </c>
      <c r="C40">
        <v>0</v>
      </c>
      <c r="D40">
        <v>0</v>
      </c>
      <c r="E40" s="3" t="e">
        <f t="shared" si="8"/>
        <v>#DIV/0!</v>
      </c>
      <c r="F40">
        <v>30</v>
      </c>
      <c r="G40">
        <v>146</v>
      </c>
      <c r="H40">
        <v>68</v>
      </c>
      <c r="I40" s="3">
        <f t="shared" si="9"/>
        <v>-0.15573770491803279</v>
      </c>
      <c r="J40">
        <f t="shared" si="11"/>
        <v>30</v>
      </c>
      <c r="K40">
        <f t="shared" si="12"/>
        <v>146</v>
      </c>
      <c r="L40">
        <f t="shared" si="13"/>
        <v>68</v>
      </c>
      <c r="M40" s="3">
        <f t="shared" si="10"/>
        <v>-0.15573770491803279</v>
      </c>
      <c r="N40" s="3">
        <f t="shared" si="14"/>
        <v>0.59836065573770492</v>
      </c>
    </row>
    <row r="41" spans="1:14" x14ac:dyDescent="0.2">
      <c r="A41" s="2">
        <v>42342</v>
      </c>
      <c r="B41">
        <v>0</v>
      </c>
      <c r="C41">
        <v>0</v>
      </c>
      <c r="D41">
        <v>0</v>
      </c>
      <c r="E41" s="3" t="e">
        <f t="shared" si="8"/>
        <v>#DIV/0!</v>
      </c>
      <c r="F41">
        <v>29</v>
      </c>
      <c r="G41">
        <v>138</v>
      </c>
      <c r="H41">
        <v>95</v>
      </c>
      <c r="I41" s="3">
        <f t="shared" si="9"/>
        <v>-0.25190839694656486</v>
      </c>
      <c r="J41">
        <f t="shared" si="11"/>
        <v>29</v>
      </c>
      <c r="K41">
        <f t="shared" si="12"/>
        <v>138</v>
      </c>
      <c r="L41">
        <f t="shared" si="13"/>
        <v>95</v>
      </c>
      <c r="M41" s="3">
        <f t="shared" si="10"/>
        <v>-0.25190839694656486</v>
      </c>
      <c r="N41" s="3">
        <f t="shared" si="14"/>
        <v>0.52671755725190839</v>
      </c>
    </row>
    <row r="42" spans="1:14" x14ac:dyDescent="0.2">
      <c r="A42" s="2">
        <v>42335</v>
      </c>
      <c r="B42">
        <v>0</v>
      </c>
      <c r="C42">
        <v>0</v>
      </c>
      <c r="D42">
        <v>0</v>
      </c>
      <c r="E42" s="3" t="e">
        <f t="shared" si="8"/>
        <v>#DIV/0!</v>
      </c>
      <c r="F42">
        <v>24</v>
      </c>
      <c r="G42">
        <v>157</v>
      </c>
      <c r="H42">
        <v>63</v>
      </c>
      <c r="I42" s="3">
        <f t="shared" si="9"/>
        <v>-0.1598360655737705</v>
      </c>
      <c r="J42">
        <f t="shared" si="11"/>
        <v>24</v>
      </c>
      <c r="K42">
        <f t="shared" si="12"/>
        <v>157</v>
      </c>
      <c r="L42">
        <f t="shared" si="13"/>
        <v>63</v>
      </c>
      <c r="M42" s="3">
        <f t="shared" si="10"/>
        <v>-0.1598360655737705</v>
      </c>
      <c r="N42" s="3">
        <f t="shared" si="14"/>
        <v>0.64344262295081966</v>
      </c>
    </row>
    <row r="43" spans="1:14" x14ac:dyDescent="0.2">
      <c r="A43" s="2">
        <v>42328</v>
      </c>
      <c r="B43">
        <v>0</v>
      </c>
      <c r="C43">
        <v>0</v>
      </c>
      <c r="D43">
        <v>0</v>
      </c>
      <c r="E43" s="3" t="e">
        <f t="shared" si="8"/>
        <v>#DIV/0!</v>
      </c>
      <c r="F43">
        <v>25</v>
      </c>
      <c r="G43">
        <v>164</v>
      </c>
      <c r="H43">
        <v>61</v>
      </c>
      <c r="I43" s="3">
        <f t="shared" si="9"/>
        <v>-0.14399999999999999</v>
      </c>
      <c r="J43">
        <f t="shared" si="11"/>
        <v>25</v>
      </c>
      <c r="K43">
        <f t="shared" si="12"/>
        <v>164</v>
      </c>
      <c r="L43">
        <f t="shared" si="13"/>
        <v>61</v>
      </c>
      <c r="M43" s="3">
        <f t="shared" si="10"/>
        <v>-0.14399999999999999</v>
      </c>
      <c r="N43" s="3">
        <f t="shared" si="14"/>
        <v>0.65600000000000003</v>
      </c>
    </row>
    <row r="44" spans="1:14" x14ac:dyDescent="0.2">
      <c r="A44" s="2">
        <v>42321</v>
      </c>
      <c r="B44">
        <v>0</v>
      </c>
      <c r="C44">
        <v>0</v>
      </c>
      <c r="D44">
        <v>0</v>
      </c>
      <c r="E44" s="3" t="e">
        <f t="shared" si="8"/>
        <v>#DIV/0!</v>
      </c>
      <c r="F44">
        <v>22</v>
      </c>
      <c r="G44">
        <v>150</v>
      </c>
      <c r="H44">
        <v>77</v>
      </c>
      <c r="I44" s="3">
        <f t="shared" si="9"/>
        <v>-0.22088353413654618</v>
      </c>
      <c r="J44">
        <f t="shared" si="11"/>
        <v>22</v>
      </c>
      <c r="K44">
        <f t="shared" si="12"/>
        <v>150</v>
      </c>
      <c r="L44">
        <f t="shared" si="13"/>
        <v>77</v>
      </c>
      <c r="M44" s="3">
        <f t="shared" si="10"/>
        <v>-0.22088353413654618</v>
      </c>
      <c r="N44" s="3">
        <f t="shared" si="14"/>
        <v>0.60240963855421692</v>
      </c>
    </row>
    <row r="45" spans="1:14" x14ac:dyDescent="0.2">
      <c r="A45" s="2">
        <v>42314</v>
      </c>
      <c r="B45">
        <v>0</v>
      </c>
      <c r="C45">
        <v>0</v>
      </c>
      <c r="D45">
        <v>0</v>
      </c>
      <c r="E45" s="3" t="e">
        <f t="shared" si="8"/>
        <v>#DIV/0!</v>
      </c>
      <c r="F45">
        <v>22</v>
      </c>
      <c r="G45">
        <v>139</v>
      </c>
      <c r="H45">
        <v>100</v>
      </c>
      <c r="I45" s="3">
        <f t="shared" si="9"/>
        <v>-0.2988505747126437</v>
      </c>
      <c r="J45">
        <f t="shared" si="11"/>
        <v>22</v>
      </c>
      <c r="K45">
        <f t="shared" si="12"/>
        <v>139</v>
      </c>
      <c r="L45">
        <f t="shared" si="13"/>
        <v>100</v>
      </c>
      <c r="M45" s="3">
        <f t="shared" si="10"/>
        <v>-0.2988505747126437</v>
      </c>
      <c r="N45" s="3">
        <f t="shared" si="14"/>
        <v>0.53256704980842917</v>
      </c>
    </row>
    <row r="46" spans="1:14" x14ac:dyDescent="0.2">
      <c r="A46" s="2">
        <v>42307</v>
      </c>
      <c r="B46">
        <v>0</v>
      </c>
      <c r="C46">
        <v>0</v>
      </c>
      <c r="D46">
        <v>0</v>
      </c>
      <c r="E46" s="3" t="e">
        <f t="shared" si="8"/>
        <v>#DIV/0!</v>
      </c>
      <c r="F46">
        <v>28</v>
      </c>
      <c r="G46">
        <v>165</v>
      </c>
      <c r="H46">
        <v>54</v>
      </c>
      <c r="I46" s="3">
        <f t="shared" si="9"/>
        <v>-0.10526315789473684</v>
      </c>
      <c r="J46">
        <f t="shared" si="11"/>
        <v>28</v>
      </c>
      <c r="K46">
        <f t="shared" si="12"/>
        <v>165</v>
      </c>
      <c r="L46">
        <f t="shared" si="13"/>
        <v>54</v>
      </c>
      <c r="M46" s="3">
        <f t="shared" si="10"/>
        <v>-0.10526315789473684</v>
      </c>
      <c r="N46" s="3">
        <f t="shared" si="14"/>
        <v>0.66801619433198378</v>
      </c>
    </row>
    <row r="47" spans="1:14" x14ac:dyDescent="0.2">
      <c r="A47" s="2">
        <v>42300</v>
      </c>
      <c r="B47">
        <v>0</v>
      </c>
      <c r="C47">
        <v>0</v>
      </c>
      <c r="D47">
        <v>0</v>
      </c>
      <c r="E47" s="3" t="e">
        <f t="shared" si="8"/>
        <v>#DIV/0!</v>
      </c>
      <c r="F47">
        <v>47</v>
      </c>
      <c r="G47">
        <v>157</v>
      </c>
      <c r="H47">
        <v>39</v>
      </c>
      <c r="I47" s="3">
        <f t="shared" si="9"/>
        <v>3.292181069958848E-2</v>
      </c>
      <c r="J47">
        <f t="shared" si="11"/>
        <v>47</v>
      </c>
      <c r="K47">
        <f t="shared" si="12"/>
        <v>157</v>
      </c>
      <c r="L47">
        <f t="shared" si="13"/>
        <v>39</v>
      </c>
      <c r="M47" s="3">
        <f t="shared" si="10"/>
        <v>3.292181069958848E-2</v>
      </c>
      <c r="N47" s="3">
        <f t="shared" si="14"/>
        <v>0.64609053497942381</v>
      </c>
    </row>
    <row r="48" spans="1:14" x14ac:dyDescent="0.2">
      <c r="A48" s="2">
        <v>42293</v>
      </c>
      <c r="B48">
        <v>0</v>
      </c>
      <c r="C48">
        <v>0</v>
      </c>
      <c r="D48">
        <v>0</v>
      </c>
      <c r="E48" s="3" t="e">
        <f t="shared" si="8"/>
        <v>#DIV/0!</v>
      </c>
      <c r="F48">
        <v>40</v>
      </c>
      <c r="G48">
        <v>170</v>
      </c>
      <c r="H48">
        <v>44</v>
      </c>
      <c r="I48" s="3">
        <f t="shared" si="9"/>
        <v>-1.5748031496062992E-2</v>
      </c>
      <c r="J48">
        <f t="shared" si="11"/>
        <v>40</v>
      </c>
      <c r="K48">
        <f t="shared" si="12"/>
        <v>170</v>
      </c>
      <c r="L48">
        <f t="shared" si="13"/>
        <v>44</v>
      </c>
      <c r="M48" s="3">
        <f t="shared" si="10"/>
        <v>-1.5748031496062992E-2</v>
      </c>
      <c r="N48" s="3">
        <f t="shared" si="14"/>
        <v>0.6692913385826772</v>
      </c>
    </row>
    <row r="49" spans="1:14" x14ac:dyDescent="0.2">
      <c r="A49" s="2">
        <v>42286</v>
      </c>
      <c r="B49">
        <v>0</v>
      </c>
      <c r="C49">
        <v>0</v>
      </c>
      <c r="D49">
        <v>0</v>
      </c>
      <c r="E49" s="3" t="e">
        <f t="shared" si="8"/>
        <v>#DIV/0!</v>
      </c>
      <c r="F49">
        <v>28</v>
      </c>
      <c r="G49">
        <v>158</v>
      </c>
      <c r="H49">
        <v>64</v>
      </c>
      <c r="I49" s="3">
        <f t="shared" si="9"/>
        <v>-0.14399999999999999</v>
      </c>
      <c r="J49">
        <f t="shared" si="11"/>
        <v>28</v>
      </c>
      <c r="K49">
        <f t="shared" si="12"/>
        <v>158</v>
      </c>
      <c r="L49">
        <f t="shared" si="13"/>
        <v>64</v>
      </c>
      <c r="M49" s="3">
        <f t="shared" si="10"/>
        <v>-0.14399999999999999</v>
      </c>
      <c r="N49" s="3">
        <f t="shared" si="14"/>
        <v>0.63200000000000001</v>
      </c>
    </row>
    <row r="50" spans="1:14" x14ac:dyDescent="0.2">
      <c r="A50" s="2">
        <v>42279</v>
      </c>
      <c r="B50">
        <v>0</v>
      </c>
      <c r="C50">
        <v>0</v>
      </c>
      <c r="D50">
        <v>0</v>
      </c>
      <c r="E50" s="3" t="e">
        <f t="shared" si="8"/>
        <v>#DIV/0!</v>
      </c>
      <c r="F50">
        <v>43</v>
      </c>
      <c r="G50">
        <v>150</v>
      </c>
      <c r="H50">
        <v>47</v>
      </c>
      <c r="I50" s="3">
        <f t="shared" si="9"/>
        <v>-1.6666666666666666E-2</v>
      </c>
      <c r="J50">
        <f t="shared" si="11"/>
        <v>43</v>
      </c>
      <c r="K50">
        <f t="shared" si="12"/>
        <v>150</v>
      </c>
      <c r="L50">
        <f t="shared" si="13"/>
        <v>47</v>
      </c>
      <c r="M50" s="3">
        <f t="shared" si="10"/>
        <v>-1.6666666666666666E-2</v>
      </c>
      <c r="N50" s="3">
        <f t="shared" si="14"/>
        <v>0.625</v>
      </c>
    </row>
    <row r="51" spans="1:14" x14ac:dyDescent="0.2">
      <c r="A51" s="2">
        <v>42272</v>
      </c>
      <c r="B51">
        <v>0</v>
      </c>
      <c r="C51">
        <v>0</v>
      </c>
      <c r="D51">
        <v>0</v>
      </c>
      <c r="E51" s="3" t="e">
        <f t="shared" si="8"/>
        <v>#DIV/0!</v>
      </c>
      <c r="F51">
        <v>29</v>
      </c>
      <c r="G51">
        <v>159</v>
      </c>
      <c r="H51">
        <v>54</v>
      </c>
      <c r="I51" s="3">
        <f t="shared" si="9"/>
        <v>-0.10330578512396695</v>
      </c>
      <c r="J51">
        <f t="shared" si="11"/>
        <v>29</v>
      </c>
      <c r="K51">
        <f t="shared" si="12"/>
        <v>159</v>
      </c>
      <c r="L51">
        <f t="shared" si="13"/>
        <v>54</v>
      </c>
      <c r="M51" s="3">
        <f t="shared" si="10"/>
        <v>-0.10330578512396695</v>
      </c>
      <c r="N51" s="3">
        <f t="shared" si="14"/>
        <v>0.65702479338842978</v>
      </c>
    </row>
    <row r="52" spans="1:14" x14ac:dyDescent="0.2">
      <c r="A52" s="2">
        <v>42265</v>
      </c>
      <c r="B52">
        <v>0</v>
      </c>
      <c r="C52">
        <v>0</v>
      </c>
      <c r="D52">
        <v>0</v>
      </c>
      <c r="E52" s="3" t="e">
        <f t="shared" si="8"/>
        <v>#DIV/0!</v>
      </c>
      <c r="F52">
        <v>55</v>
      </c>
      <c r="G52">
        <v>156</v>
      </c>
      <c r="H52">
        <v>32</v>
      </c>
      <c r="I52" s="3">
        <f t="shared" si="9"/>
        <v>9.4650205761316872E-2</v>
      </c>
      <c r="J52">
        <f t="shared" si="11"/>
        <v>55</v>
      </c>
      <c r="K52">
        <f t="shared" si="12"/>
        <v>156</v>
      </c>
      <c r="L52">
        <f t="shared" si="13"/>
        <v>32</v>
      </c>
      <c r="M52" s="3">
        <f t="shared" si="10"/>
        <v>9.4650205761316872E-2</v>
      </c>
      <c r="N52" s="3">
        <f t="shared" si="14"/>
        <v>0.64197530864197527</v>
      </c>
    </row>
    <row r="53" spans="1:14" x14ac:dyDescent="0.2">
      <c r="A53" s="2">
        <v>42258</v>
      </c>
      <c r="B53">
        <v>0</v>
      </c>
      <c r="C53">
        <v>0</v>
      </c>
      <c r="D53">
        <v>0</v>
      </c>
      <c r="E53" s="3" t="e">
        <f t="shared" si="8"/>
        <v>#DIV/0!</v>
      </c>
      <c r="F53">
        <v>28</v>
      </c>
      <c r="G53">
        <v>145</v>
      </c>
      <c r="H53">
        <v>54</v>
      </c>
      <c r="I53" s="3">
        <f t="shared" si="9"/>
        <v>-0.11453744493392071</v>
      </c>
      <c r="J53">
        <f t="shared" si="11"/>
        <v>28</v>
      </c>
      <c r="K53">
        <f t="shared" si="12"/>
        <v>145</v>
      </c>
      <c r="L53">
        <f t="shared" si="13"/>
        <v>54</v>
      </c>
      <c r="M53" s="3">
        <f t="shared" si="10"/>
        <v>-0.11453744493392071</v>
      </c>
      <c r="N53" s="3">
        <f t="shared" si="14"/>
        <v>0.63876651982378851</v>
      </c>
    </row>
    <row r="54" spans="1:14" x14ac:dyDescent="0.2">
      <c r="A54" s="2">
        <v>42251</v>
      </c>
      <c r="B54">
        <v>0</v>
      </c>
      <c r="C54">
        <v>0</v>
      </c>
      <c r="D54">
        <v>0</v>
      </c>
      <c r="E54" s="3" t="e">
        <f t="shared" si="8"/>
        <v>#DIV/0!</v>
      </c>
      <c r="F54">
        <v>42</v>
      </c>
      <c r="G54">
        <v>145</v>
      </c>
      <c r="H54">
        <v>41</v>
      </c>
      <c r="I54" s="3">
        <f t="shared" si="9"/>
        <v>4.3859649122807015E-3</v>
      </c>
      <c r="J54">
        <f t="shared" si="11"/>
        <v>42</v>
      </c>
      <c r="K54">
        <f t="shared" si="12"/>
        <v>145</v>
      </c>
      <c r="L54">
        <f t="shared" si="13"/>
        <v>41</v>
      </c>
      <c r="M54" s="3">
        <f t="shared" si="10"/>
        <v>4.3859649122807015E-3</v>
      </c>
      <c r="N54" s="3">
        <f t="shared" si="14"/>
        <v>0.63596491228070173</v>
      </c>
    </row>
    <row r="55" spans="1:14" x14ac:dyDescent="0.2">
      <c r="A55" s="2">
        <v>42244</v>
      </c>
      <c r="B55">
        <v>0</v>
      </c>
      <c r="C55">
        <v>0</v>
      </c>
      <c r="D55">
        <v>0</v>
      </c>
      <c r="E55" s="3" t="e">
        <f t="shared" si="8"/>
        <v>#DIV/0!</v>
      </c>
      <c r="F55">
        <v>24</v>
      </c>
      <c r="G55">
        <v>146</v>
      </c>
      <c r="H55">
        <v>55</v>
      </c>
      <c r="I55" s="3">
        <f t="shared" si="9"/>
        <v>-0.13777777777777778</v>
      </c>
      <c r="J55">
        <f t="shared" si="11"/>
        <v>24</v>
      </c>
      <c r="K55">
        <f t="shared" si="12"/>
        <v>146</v>
      </c>
      <c r="L55">
        <f t="shared" si="13"/>
        <v>55</v>
      </c>
      <c r="M55" s="3">
        <f t="shared" si="10"/>
        <v>-0.13777777777777778</v>
      </c>
      <c r="N55" s="3">
        <f t="shared" si="14"/>
        <v>0.64888888888888885</v>
      </c>
    </row>
    <row r="56" spans="1:14" x14ac:dyDescent="0.2">
      <c r="A56" s="2">
        <v>42237</v>
      </c>
      <c r="B56">
        <v>0</v>
      </c>
      <c r="C56">
        <v>0</v>
      </c>
      <c r="D56">
        <v>0</v>
      </c>
      <c r="E56" s="3" t="e">
        <f t="shared" si="8"/>
        <v>#DIV/0!</v>
      </c>
      <c r="F56">
        <v>76</v>
      </c>
      <c r="G56">
        <v>120</v>
      </c>
      <c r="H56">
        <v>31</v>
      </c>
      <c r="I56" s="3">
        <f t="shared" si="9"/>
        <v>0.19823788546255505</v>
      </c>
      <c r="J56">
        <f t="shared" si="11"/>
        <v>76</v>
      </c>
      <c r="K56">
        <f t="shared" si="12"/>
        <v>120</v>
      </c>
      <c r="L56">
        <f t="shared" si="13"/>
        <v>31</v>
      </c>
      <c r="M56" s="3">
        <f t="shared" si="10"/>
        <v>0.19823788546255505</v>
      </c>
      <c r="N56" s="3">
        <f t="shared" si="14"/>
        <v>0.52863436123348018</v>
      </c>
    </row>
    <row r="57" spans="1:14" x14ac:dyDescent="0.2">
      <c r="A57" s="2">
        <v>42230</v>
      </c>
      <c r="B57">
        <v>0</v>
      </c>
      <c r="C57">
        <v>0</v>
      </c>
      <c r="D57">
        <v>0</v>
      </c>
      <c r="E57" s="3" t="e">
        <f t="shared" si="8"/>
        <v>#DIV/0!</v>
      </c>
      <c r="F57">
        <v>41</v>
      </c>
      <c r="G57">
        <v>151</v>
      </c>
      <c r="H57">
        <v>50</v>
      </c>
      <c r="I57" s="3">
        <f t="shared" si="9"/>
        <v>-3.71900826446281E-2</v>
      </c>
      <c r="J57">
        <f t="shared" si="11"/>
        <v>41</v>
      </c>
      <c r="K57">
        <f t="shared" si="12"/>
        <v>151</v>
      </c>
      <c r="L57">
        <f t="shared" si="13"/>
        <v>50</v>
      </c>
      <c r="M57" s="3">
        <f t="shared" si="10"/>
        <v>-3.71900826446281E-2</v>
      </c>
      <c r="N57" s="3">
        <f t="shared" si="14"/>
        <v>0.62396694214876036</v>
      </c>
    </row>
    <row r="58" spans="1:14" x14ac:dyDescent="0.2">
      <c r="A58" s="2">
        <v>42223</v>
      </c>
      <c r="B58">
        <v>0</v>
      </c>
      <c r="C58">
        <v>0</v>
      </c>
      <c r="D58">
        <v>0</v>
      </c>
      <c r="E58" s="3" t="e">
        <f t="shared" si="8"/>
        <v>#DIV/0!</v>
      </c>
      <c r="F58">
        <v>26</v>
      </c>
      <c r="G58">
        <v>153</v>
      </c>
      <c r="H58">
        <v>66</v>
      </c>
      <c r="I58" s="3">
        <f t="shared" si="9"/>
        <v>-0.16326530612244897</v>
      </c>
      <c r="J58">
        <f t="shared" si="11"/>
        <v>26</v>
      </c>
      <c r="K58">
        <f t="shared" si="12"/>
        <v>153</v>
      </c>
      <c r="L58">
        <f t="shared" si="13"/>
        <v>66</v>
      </c>
      <c r="M58" s="3">
        <f t="shared" si="10"/>
        <v>-0.16326530612244897</v>
      </c>
      <c r="N58" s="3">
        <f t="shared" si="14"/>
        <v>0.6244897959183674</v>
      </c>
    </row>
    <row r="59" spans="1:14" x14ac:dyDescent="0.2">
      <c r="A59" s="2">
        <v>42216</v>
      </c>
      <c r="B59">
        <v>0</v>
      </c>
      <c r="C59">
        <v>0</v>
      </c>
      <c r="D59">
        <v>0</v>
      </c>
      <c r="E59" s="3" t="e">
        <f t="shared" si="8"/>
        <v>#DIV/0!</v>
      </c>
      <c r="F59">
        <v>46</v>
      </c>
      <c r="G59">
        <v>140</v>
      </c>
      <c r="H59">
        <v>42</v>
      </c>
      <c r="I59" s="3">
        <f t="shared" si="9"/>
        <v>1.7543859649122806E-2</v>
      </c>
      <c r="J59">
        <f t="shared" si="11"/>
        <v>46</v>
      </c>
      <c r="K59">
        <f t="shared" si="12"/>
        <v>140</v>
      </c>
      <c r="L59">
        <f t="shared" si="13"/>
        <v>42</v>
      </c>
      <c r="M59" s="3">
        <f t="shared" si="10"/>
        <v>1.7543859649122806E-2</v>
      </c>
      <c r="N59" s="3">
        <f t="shared" si="14"/>
        <v>0.61403508771929827</v>
      </c>
    </row>
    <row r="60" spans="1:14" x14ac:dyDescent="0.2">
      <c r="A60" s="2">
        <v>42209</v>
      </c>
      <c r="B60">
        <v>0</v>
      </c>
      <c r="C60">
        <v>0</v>
      </c>
      <c r="D60">
        <v>0</v>
      </c>
      <c r="E60" s="3" t="e">
        <f t="shared" si="8"/>
        <v>#DIV/0!</v>
      </c>
      <c r="F60">
        <v>39</v>
      </c>
      <c r="G60">
        <v>162</v>
      </c>
      <c r="H60">
        <v>42</v>
      </c>
      <c r="I60" s="3">
        <f t="shared" si="9"/>
        <v>-1.2345679012345678E-2</v>
      </c>
      <c r="J60">
        <f t="shared" si="11"/>
        <v>39</v>
      </c>
      <c r="K60">
        <f t="shared" si="12"/>
        <v>162</v>
      </c>
      <c r="L60">
        <f t="shared" si="13"/>
        <v>42</v>
      </c>
      <c r="M60" s="3">
        <f t="shared" si="10"/>
        <v>-1.2345679012345678E-2</v>
      </c>
      <c r="N60" s="3">
        <f t="shared" si="14"/>
        <v>0.66666666666666663</v>
      </c>
    </row>
    <row r="61" spans="1:14" x14ac:dyDescent="0.2">
      <c r="A61" s="2">
        <v>42202</v>
      </c>
      <c r="B61">
        <v>0</v>
      </c>
      <c r="C61">
        <v>0</v>
      </c>
      <c r="D61">
        <v>0</v>
      </c>
      <c r="E61" s="3" t="e">
        <f t="shared" si="8"/>
        <v>#DIV/0!</v>
      </c>
      <c r="F61">
        <v>22</v>
      </c>
      <c r="G61">
        <v>166</v>
      </c>
      <c r="H61">
        <v>51</v>
      </c>
      <c r="I61" s="3">
        <f t="shared" si="9"/>
        <v>-0.12133891213389121</v>
      </c>
      <c r="J61">
        <f t="shared" si="11"/>
        <v>22</v>
      </c>
      <c r="K61">
        <f t="shared" si="12"/>
        <v>166</v>
      </c>
      <c r="L61">
        <f t="shared" si="13"/>
        <v>51</v>
      </c>
      <c r="M61" s="3">
        <f t="shared" si="10"/>
        <v>-0.12133891213389121</v>
      </c>
      <c r="N61" s="3">
        <f t="shared" si="14"/>
        <v>0.69456066945606698</v>
      </c>
    </row>
    <row r="62" spans="1:14" x14ac:dyDescent="0.2">
      <c r="A62" s="2">
        <v>42195</v>
      </c>
      <c r="B62">
        <v>0</v>
      </c>
      <c r="C62">
        <v>0</v>
      </c>
      <c r="D62">
        <v>0</v>
      </c>
      <c r="E62" s="3" t="e">
        <f t="shared" si="8"/>
        <v>#DIV/0!</v>
      </c>
      <c r="F62">
        <v>20</v>
      </c>
      <c r="G62">
        <v>139</v>
      </c>
      <c r="H62">
        <v>76</v>
      </c>
      <c r="I62" s="3">
        <f t="shared" si="9"/>
        <v>-0.23829787234042554</v>
      </c>
      <c r="J62">
        <f t="shared" si="11"/>
        <v>20</v>
      </c>
      <c r="K62">
        <f t="shared" si="12"/>
        <v>139</v>
      </c>
      <c r="L62">
        <f t="shared" si="13"/>
        <v>76</v>
      </c>
      <c r="M62" s="3">
        <f t="shared" si="10"/>
        <v>-0.23829787234042554</v>
      </c>
      <c r="N62" s="3">
        <f t="shared" si="14"/>
        <v>0.59148936170212763</v>
      </c>
    </row>
    <row r="63" spans="1:14" x14ac:dyDescent="0.2">
      <c r="A63" s="2">
        <v>42188</v>
      </c>
      <c r="B63">
        <v>0</v>
      </c>
      <c r="C63">
        <v>0</v>
      </c>
      <c r="D63">
        <v>0</v>
      </c>
      <c r="E63" s="3" t="e">
        <f t="shared" si="8"/>
        <v>#DIV/0!</v>
      </c>
      <c r="F63">
        <v>37</v>
      </c>
      <c r="G63">
        <v>146</v>
      </c>
      <c r="H63">
        <v>59</v>
      </c>
      <c r="I63" s="3">
        <f t="shared" si="9"/>
        <v>-9.0909090909090912E-2</v>
      </c>
      <c r="J63">
        <f t="shared" si="11"/>
        <v>37</v>
      </c>
      <c r="K63">
        <f t="shared" si="12"/>
        <v>146</v>
      </c>
      <c r="L63">
        <f t="shared" si="13"/>
        <v>59</v>
      </c>
      <c r="M63" s="3">
        <f t="shared" si="10"/>
        <v>-9.0909090909090912E-2</v>
      </c>
      <c r="N63" s="3">
        <f t="shared" si="14"/>
        <v>0.60330578512396693</v>
      </c>
    </row>
    <row r="64" spans="1:14" x14ac:dyDescent="0.2">
      <c r="A64" s="2">
        <v>42181</v>
      </c>
      <c r="B64">
        <v>0</v>
      </c>
      <c r="C64">
        <v>0</v>
      </c>
      <c r="D64">
        <v>0</v>
      </c>
      <c r="E64" s="3" t="e">
        <f t="shared" si="8"/>
        <v>#DIV/0!</v>
      </c>
      <c r="F64">
        <v>28</v>
      </c>
      <c r="G64">
        <v>130</v>
      </c>
      <c r="H64">
        <v>68</v>
      </c>
      <c r="I64" s="3">
        <f t="shared" si="9"/>
        <v>-0.17699115044247787</v>
      </c>
      <c r="J64">
        <f t="shared" si="11"/>
        <v>28</v>
      </c>
      <c r="K64">
        <f t="shared" si="12"/>
        <v>130</v>
      </c>
      <c r="L64">
        <f t="shared" si="13"/>
        <v>68</v>
      </c>
      <c r="M64" s="3">
        <f t="shared" si="10"/>
        <v>-0.17699115044247787</v>
      </c>
      <c r="N64" s="3">
        <f t="shared" si="14"/>
        <v>0.5752212389380531</v>
      </c>
    </row>
    <row r="65" spans="1:14" x14ac:dyDescent="0.2">
      <c r="A65" s="2">
        <v>42174</v>
      </c>
      <c r="B65">
        <v>0</v>
      </c>
      <c r="C65">
        <v>0</v>
      </c>
      <c r="D65">
        <v>0</v>
      </c>
      <c r="E65" s="3" t="e">
        <f t="shared" si="8"/>
        <v>#DIV/0!</v>
      </c>
      <c r="F65">
        <v>47</v>
      </c>
      <c r="G65">
        <v>150</v>
      </c>
      <c r="H65">
        <v>40</v>
      </c>
      <c r="I65" s="3">
        <f t="shared" si="9"/>
        <v>2.9535864978902954E-2</v>
      </c>
      <c r="J65">
        <f t="shared" si="11"/>
        <v>47</v>
      </c>
      <c r="K65">
        <f t="shared" si="12"/>
        <v>150</v>
      </c>
      <c r="L65">
        <f t="shared" si="13"/>
        <v>40</v>
      </c>
      <c r="M65" s="3">
        <f t="shared" si="10"/>
        <v>2.9535864978902954E-2</v>
      </c>
      <c r="N65" s="3">
        <f t="shared" si="14"/>
        <v>0.63291139240506333</v>
      </c>
    </row>
    <row r="66" spans="1:14" x14ac:dyDescent="0.2">
      <c r="A66" s="2">
        <v>42167</v>
      </c>
      <c r="B66">
        <v>0</v>
      </c>
      <c r="C66">
        <v>0</v>
      </c>
      <c r="D66">
        <v>0</v>
      </c>
      <c r="E66" s="3" t="e">
        <f t="shared" si="8"/>
        <v>#DIV/0!</v>
      </c>
      <c r="F66">
        <v>53</v>
      </c>
      <c r="G66">
        <v>131</v>
      </c>
      <c r="H66">
        <v>47</v>
      </c>
      <c r="I66" s="3">
        <f t="shared" si="9"/>
        <v>2.5974025974025976E-2</v>
      </c>
      <c r="J66">
        <f t="shared" si="11"/>
        <v>53</v>
      </c>
      <c r="K66">
        <f t="shared" si="12"/>
        <v>131</v>
      </c>
      <c r="L66">
        <f t="shared" si="13"/>
        <v>47</v>
      </c>
      <c r="M66" s="3">
        <f t="shared" si="10"/>
        <v>2.5974025974025976E-2</v>
      </c>
      <c r="N66" s="3">
        <f t="shared" si="14"/>
        <v>0.5670995670995671</v>
      </c>
    </row>
    <row r="67" spans="1:14" x14ac:dyDescent="0.2">
      <c r="A67" s="2">
        <v>42160</v>
      </c>
      <c r="B67">
        <v>0</v>
      </c>
      <c r="C67">
        <v>0</v>
      </c>
      <c r="D67">
        <v>0</v>
      </c>
      <c r="E67" s="3" t="e">
        <f t="shared" si="8"/>
        <v>#DIV/0!</v>
      </c>
      <c r="F67">
        <v>21</v>
      </c>
      <c r="G67">
        <v>121</v>
      </c>
      <c r="H67">
        <v>74</v>
      </c>
      <c r="I67" s="3">
        <f t="shared" si="9"/>
        <v>-0.24537037037037038</v>
      </c>
      <c r="J67">
        <f t="shared" si="11"/>
        <v>21</v>
      </c>
      <c r="K67">
        <f t="shared" si="12"/>
        <v>121</v>
      </c>
      <c r="L67">
        <f t="shared" si="13"/>
        <v>74</v>
      </c>
      <c r="M67" s="3">
        <f t="shared" si="10"/>
        <v>-0.24537037037037038</v>
      </c>
      <c r="N67" s="3">
        <f t="shared" si="14"/>
        <v>0.56018518518518523</v>
      </c>
    </row>
    <row r="68" spans="1:14" x14ac:dyDescent="0.2">
      <c r="A68" s="2">
        <v>42153</v>
      </c>
      <c r="B68">
        <v>0</v>
      </c>
      <c r="C68">
        <v>0</v>
      </c>
      <c r="D68">
        <v>0</v>
      </c>
      <c r="E68" s="3" t="e">
        <f t="shared" si="8"/>
        <v>#DIV/0!</v>
      </c>
      <c r="F68">
        <v>46</v>
      </c>
      <c r="G68">
        <v>152</v>
      </c>
      <c r="H68">
        <v>46</v>
      </c>
      <c r="I68" s="3">
        <f t="shared" si="9"/>
        <v>0</v>
      </c>
      <c r="J68">
        <f t="shared" si="11"/>
        <v>46</v>
      </c>
      <c r="K68">
        <f t="shared" si="12"/>
        <v>152</v>
      </c>
      <c r="L68">
        <f t="shared" si="13"/>
        <v>46</v>
      </c>
      <c r="M68" s="3">
        <f t="shared" si="10"/>
        <v>0</v>
      </c>
      <c r="N68" s="3">
        <f t="shared" si="14"/>
        <v>0.62295081967213117</v>
      </c>
    </row>
    <row r="69" spans="1:14" x14ac:dyDescent="0.2">
      <c r="A69" s="2">
        <v>42146</v>
      </c>
      <c r="B69">
        <v>0</v>
      </c>
      <c r="C69">
        <v>0</v>
      </c>
      <c r="D69">
        <v>0</v>
      </c>
      <c r="E69" s="3" t="e">
        <f t="shared" si="8"/>
        <v>#DIV/0!</v>
      </c>
      <c r="F69">
        <v>43</v>
      </c>
      <c r="G69">
        <v>149</v>
      </c>
      <c r="H69">
        <v>42</v>
      </c>
      <c r="I69" s="3">
        <f t="shared" si="9"/>
        <v>4.2735042735042739E-3</v>
      </c>
      <c r="J69">
        <f t="shared" si="11"/>
        <v>43</v>
      </c>
      <c r="K69">
        <f t="shared" si="12"/>
        <v>149</v>
      </c>
      <c r="L69">
        <f t="shared" si="13"/>
        <v>42</v>
      </c>
      <c r="M69" s="3">
        <f t="shared" si="10"/>
        <v>4.2735042735042739E-3</v>
      </c>
      <c r="N69" s="3">
        <f t="shared" si="14"/>
        <v>0.63675213675213671</v>
      </c>
    </row>
    <row r="70" spans="1:14" x14ac:dyDescent="0.2">
      <c r="A70" s="2">
        <v>42139</v>
      </c>
      <c r="B70">
        <v>0</v>
      </c>
      <c r="C70">
        <v>0</v>
      </c>
      <c r="D70">
        <v>0</v>
      </c>
      <c r="E70" s="3" t="e">
        <f t="shared" si="8"/>
        <v>#DIV/0!</v>
      </c>
      <c r="F70">
        <v>37</v>
      </c>
      <c r="G70">
        <v>118</v>
      </c>
      <c r="H70">
        <v>41</v>
      </c>
      <c r="I70" s="3">
        <f t="shared" si="9"/>
        <v>-2.0408163265306121E-2</v>
      </c>
      <c r="J70">
        <f t="shared" ref="J70:J102" si="15">B70+F70</f>
        <v>37</v>
      </c>
      <c r="K70">
        <f t="shared" ref="K70:K102" si="16">C70+G70</f>
        <v>118</v>
      </c>
      <c r="L70">
        <f t="shared" ref="L70:L102" si="17">D70+H70</f>
        <v>41</v>
      </c>
      <c r="M70" s="3">
        <f t="shared" si="10"/>
        <v>-2.0408163265306121E-2</v>
      </c>
      <c r="N70" s="3">
        <f t="shared" ref="N70:N102" si="18">K70/SUM(J70:L70)</f>
        <v>0.60204081632653061</v>
      </c>
    </row>
    <row r="71" spans="1:14" x14ac:dyDescent="0.2">
      <c r="A71" s="2">
        <v>42132</v>
      </c>
      <c r="B71">
        <v>0</v>
      </c>
      <c r="C71">
        <v>0</v>
      </c>
      <c r="D71">
        <v>0</v>
      </c>
      <c r="E71" s="3" t="e">
        <f t="shared" si="8"/>
        <v>#DIV/0!</v>
      </c>
      <c r="F71">
        <v>37</v>
      </c>
      <c r="G71">
        <v>137</v>
      </c>
      <c r="H71">
        <v>59</v>
      </c>
      <c r="I71" s="3">
        <f t="shared" si="9"/>
        <v>-9.4420600858369105E-2</v>
      </c>
      <c r="J71">
        <f t="shared" si="15"/>
        <v>37</v>
      </c>
      <c r="K71">
        <f t="shared" si="16"/>
        <v>137</v>
      </c>
      <c r="L71">
        <f t="shared" si="17"/>
        <v>59</v>
      </c>
      <c r="M71" s="3">
        <f t="shared" si="10"/>
        <v>-9.4420600858369105E-2</v>
      </c>
      <c r="N71" s="3">
        <f t="shared" si="18"/>
        <v>0.58798283261802575</v>
      </c>
    </row>
    <row r="72" spans="1:14" x14ac:dyDescent="0.2">
      <c r="A72" s="2">
        <v>42125</v>
      </c>
      <c r="B72">
        <v>0</v>
      </c>
      <c r="C72">
        <v>0</v>
      </c>
      <c r="D72">
        <v>0</v>
      </c>
      <c r="E72" s="3" t="e">
        <f t="shared" si="8"/>
        <v>#DIV/0!</v>
      </c>
      <c r="F72">
        <v>22</v>
      </c>
      <c r="G72">
        <v>134</v>
      </c>
      <c r="H72">
        <v>73</v>
      </c>
      <c r="I72" s="3">
        <f t="shared" si="9"/>
        <v>-0.22270742358078602</v>
      </c>
      <c r="J72">
        <f t="shared" si="15"/>
        <v>22</v>
      </c>
      <c r="K72">
        <f t="shared" si="16"/>
        <v>134</v>
      </c>
      <c r="L72">
        <f t="shared" si="17"/>
        <v>73</v>
      </c>
      <c r="M72" s="3">
        <f t="shared" si="10"/>
        <v>-0.22270742358078602</v>
      </c>
      <c r="N72" s="3">
        <f t="shared" si="18"/>
        <v>0.58515283842794763</v>
      </c>
    </row>
    <row r="73" spans="1:14" x14ac:dyDescent="0.2">
      <c r="A73" s="2">
        <v>42118</v>
      </c>
      <c r="B73">
        <v>0</v>
      </c>
      <c r="C73">
        <v>0</v>
      </c>
      <c r="D73">
        <v>0</v>
      </c>
      <c r="E73" s="3" t="e">
        <f t="shared" si="8"/>
        <v>#DIV/0!</v>
      </c>
      <c r="F73">
        <v>38</v>
      </c>
      <c r="G73">
        <v>151</v>
      </c>
      <c r="H73">
        <v>62</v>
      </c>
      <c r="I73" s="3">
        <f t="shared" si="9"/>
        <v>-9.5617529880478086E-2</v>
      </c>
      <c r="J73">
        <f t="shared" si="15"/>
        <v>38</v>
      </c>
      <c r="K73">
        <f t="shared" si="16"/>
        <v>151</v>
      </c>
      <c r="L73">
        <f t="shared" si="17"/>
        <v>62</v>
      </c>
      <c r="M73" s="3">
        <f t="shared" si="10"/>
        <v>-9.5617529880478086E-2</v>
      </c>
      <c r="N73" s="3">
        <f t="shared" si="18"/>
        <v>0.60159362549800799</v>
      </c>
    </row>
    <row r="74" spans="1:14" x14ac:dyDescent="0.2">
      <c r="A74" s="2">
        <v>42111</v>
      </c>
      <c r="B74">
        <v>0</v>
      </c>
      <c r="C74">
        <v>0</v>
      </c>
      <c r="D74">
        <v>0</v>
      </c>
      <c r="E74" s="3" t="e">
        <f t="shared" si="8"/>
        <v>#DIV/0!</v>
      </c>
      <c r="F74">
        <v>48</v>
      </c>
      <c r="G74">
        <v>157</v>
      </c>
      <c r="H74">
        <v>29</v>
      </c>
      <c r="I74" s="3">
        <f t="shared" si="9"/>
        <v>8.11965811965812E-2</v>
      </c>
      <c r="J74">
        <f t="shared" si="15"/>
        <v>48</v>
      </c>
      <c r="K74">
        <f t="shared" si="16"/>
        <v>157</v>
      </c>
      <c r="L74">
        <f t="shared" si="17"/>
        <v>29</v>
      </c>
      <c r="M74" s="3">
        <f t="shared" si="10"/>
        <v>8.11965811965812E-2</v>
      </c>
      <c r="N74" s="3">
        <f t="shared" si="18"/>
        <v>0.67094017094017089</v>
      </c>
    </row>
    <row r="75" spans="1:14" x14ac:dyDescent="0.2">
      <c r="A75" s="2">
        <v>42104</v>
      </c>
      <c r="B75">
        <v>0</v>
      </c>
      <c r="C75">
        <v>0</v>
      </c>
      <c r="D75">
        <v>0</v>
      </c>
      <c r="E75" s="3" t="e">
        <f t="shared" si="8"/>
        <v>#DIV/0!</v>
      </c>
      <c r="F75">
        <v>36</v>
      </c>
      <c r="G75">
        <v>148</v>
      </c>
      <c r="H75">
        <v>38</v>
      </c>
      <c r="I75" s="3">
        <f t="shared" si="9"/>
        <v>-9.0090090090090089E-3</v>
      </c>
      <c r="J75">
        <f t="shared" si="15"/>
        <v>36</v>
      </c>
      <c r="K75">
        <f t="shared" si="16"/>
        <v>148</v>
      </c>
      <c r="L75">
        <f t="shared" si="17"/>
        <v>38</v>
      </c>
      <c r="M75" s="3">
        <f t="shared" si="10"/>
        <v>-9.0090090090090089E-3</v>
      </c>
      <c r="N75" s="3">
        <f t="shared" si="18"/>
        <v>0.66666666666666663</v>
      </c>
    </row>
    <row r="76" spans="1:14" x14ac:dyDescent="0.2">
      <c r="A76" s="2">
        <v>42097</v>
      </c>
      <c r="B76">
        <v>0</v>
      </c>
      <c r="C76">
        <v>0</v>
      </c>
      <c r="D76">
        <v>0</v>
      </c>
      <c r="E76" s="3" t="e">
        <f t="shared" si="8"/>
        <v>#DIV/0!</v>
      </c>
      <c r="F76">
        <v>32</v>
      </c>
      <c r="G76">
        <v>155</v>
      </c>
      <c r="H76">
        <v>35</v>
      </c>
      <c r="I76" s="3">
        <f t="shared" si="9"/>
        <v>-1.3513513513513514E-2</v>
      </c>
      <c r="J76">
        <f t="shared" si="15"/>
        <v>32</v>
      </c>
      <c r="K76">
        <f t="shared" si="16"/>
        <v>155</v>
      </c>
      <c r="L76">
        <f t="shared" si="17"/>
        <v>35</v>
      </c>
      <c r="M76" s="3">
        <f t="shared" si="10"/>
        <v>-1.3513513513513514E-2</v>
      </c>
      <c r="N76" s="3">
        <f t="shared" si="18"/>
        <v>0.69819819819819817</v>
      </c>
    </row>
    <row r="77" spans="1:14" x14ac:dyDescent="0.2">
      <c r="A77" s="2">
        <v>42090</v>
      </c>
      <c r="B77">
        <v>0</v>
      </c>
      <c r="C77">
        <v>0</v>
      </c>
      <c r="D77">
        <v>0</v>
      </c>
      <c r="E77" s="3" t="e">
        <f t="shared" si="8"/>
        <v>#DIV/0!</v>
      </c>
      <c r="F77">
        <v>27</v>
      </c>
      <c r="G77">
        <v>155</v>
      </c>
      <c r="H77">
        <v>48</v>
      </c>
      <c r="I77" s="3">
        <f t="shared" si="9"/>
        <v>-9.1304347826086957E-2</v>
      </c>
      <c r="J77">
        <f t="shared" si="15"/>
        <v>27</v>
      </c>
      <c r="K77">
        <f t="shared" si="16"/>
        <v>155</v>
      </c>
      <c r="L77">
        <f t="shared" si="17"/>
        <v>48</v>
      </c>
      <c r="M77" s="3">
        <f t="shared" si="10"/>
        <v>-9.1304347826086957E-2</v>
      </c>
      <c r="N77" s="3">
        <f t="shared" si="18"/>
        <v>0.67391304347826086</v>
      </c>
    </row>
    <row r="78" spans="1:14" x14ac:dyDescent="0.2">
      <c r="A78" s="2">
        <v>42083</v>
      </c>
      <c r="B78">
        <v>0</v>
      </c>
      <c r="C78">
        <v>0</v>
      </c>
      <c r="D78">
        <v>0</v>
      </c>
      <c r="E78" s="3" t="e">
        <f t="shared" si="8"/>
        <v>#DIV/0!</v>
      </c>
      <c r="F78">
        <v>37</v>
      </c>
      <c r="G78">
        <v>159</v>
      </c>
      <c r="H78">
        <v>43</v>
      </c>
      <c r="I78" s="3">
        <f t="shared" si="9"/>
        <v>-2.5104602510460251E-2</v>
      </c>
      <c r="J78">
        <f t="shared" si="15"/>
        <v>37</v>
      </c>
      <c r="K78">
        <f t="shared" si="16"/>
        <v>159</v>
      </c>
      <c r="L78">
        <f t="shared" si="17"/>
        <v>43</v>
      </c>
      <c r="M78" s="3">
        <f t="shared" si="10"/>
        <v>-2.5104602510460251E-2</v>
      </c>
      <c r="N78" s="3">
        <f t="shared" si="18"/>
        <v>0.66527196652719667</v>
      </c>
    </row>
    <row r="79" spans="1:14" x14ac:dyDescent="0.2">
      <c r="A79" s="2">
        <v>42076</v>
      </c>
      <c r="B79">
        <v>0</v>
      </c>
      <c r="C79">
        <v>0</v>
      </c>
      <c r="D79">
        <v>0</v>
      </c>
      <c r="E79" s="3" t="e">
        <f t="shared" si="8"/>
        <v>#DIV/0!</v>
      </c>
      <c r="F79">
        <v>41</v>
      </c>
      <c r="G79">
        <v>134</v>
      </c>
      <c r="H79">
        <v>52</v>
      </c>
      <c r="I79" s="3">
        <f t="shared" si="9"/>
        <v>-4.8458149779735685E-2</v>
      </c>
      <c r="J79">
        <f t="shared" si="15"/>
        <v>41</v>
      </c>
      <c r="K79">
        <f t="shared" si="16"/>
        <v>134</v>
      </c>
      <c r="L79">
        <f t="shared" si="17"/>
        <v>52</v>
      </c>
      <c r="M79" s="3">
        <f t="shared" si="10"/>
        <v>-4.8458149779735685E-2</v>
      </c>
      <c r="N79" s="3">
        <f t="shared" si="18"/>
        <v>0.5903083700440529</v>
      </c>
    </row>
    <row r="80" spans="1:14" x14ac:dyDescent="0.2">
      <c r="A80" s="2">
        <v>42069</v>
      </c>
      <c r="B80">
        <v>0</v>
      </c>
      <c r="C80">
        <v>0</v>
      </c>
      <c r="D80">
        <v>0</v>
      </c>
      <c r="E80" s="3" t="e">
        <f t="shared" si="8"/>
        <v>#DIV/0!</v>
      </c>
      <c r="F80">
        <v>39</v>
      </c>
      <c r="G80">
        <v>150</v>
      </c>
      <c r="H80">
        <v>58</v>
      </c>
      <c r="I80" s="3">
        <f t="shared" si="9"/>
        <v>-7.6923076923076927E-2</v>
      </c>
      <c r="J80">
        <f t="shared" si="15"/>
        <v>39</v>
      </c>
      <c r="K80">
        <f t="shared" si="16"/>
        <v>150</v>
      </c>
      <c r="L80">
        <f t="shared" si="17"/>
        <v>58</v>
      </c>
      <c r="M80" s="3">
        <f t="shared" si="10"/>
        <v>-7.6923076923076927E-2</v>
      </c>
      <c r="N80" s="3">
        <f t="shared" si="18"/>
        <v>0.60728744939271251</v>
      </c>
    </row>
    <row r="81" spans="1:14" x14ac:dyDescent="0.2">
      <c r="A81" s="2">
        <v>42062</v>
      </c>
      <c r="B81">
        <v>0</v>
      </c>
      <c r="C81">
        <v>0</v>
      </c>
      <c r="D81">
        <v>0</v>
      </c>
      <c r="E81" s="3" t="e">
        <f t="shared" si="8"/>
        <v>#DIV/0!</v>
      </c>
      <c r="F81">
        <v>31</v>
      </c>
      <c r="G81">
        <v>144</v>
      </c>
      <c r="H81">
        <v>55</v>
      </c>
      <c r="I81" s="3">
        <f t="shared" si="9"/>
        <v>-0.10434782608695652</v>
      </c>
      <c r="J81">
        <f t="shared" si="15"/>
        <v>31</v>
      </c>
      <c r="K81">
        <f t="shared" si="16"/>
        <v>144</v>
      </c>
      <c r="L81">
        <f t="shared" si="17"/>
        <v>55</v>
      </c>
      <c r="M81" s="3">
        <f t="shared" si="10"/>
        <v>-0.10434782608695652</v>
      </c>
      <c r="N81" s="3">
        <f t="shared" si="18"/>
        <v>0.62608695652173918</v>
      </c>
    </row>
    <row r="82" spans="1:14" x14ac:dyDescent="0.2">
      <c r="A82" s="2">
        <v>42055</v>
      </c>
      <c r="B82">
        <v>0</v>
      </c>
      <c r="C82">
        <v>0</v>
      </c>
      <c r="D82">
        <v>0</v>
      </c>
      <c r="E82" s="3" t="e">
        <f t="shared" si="8"/>
        <v>#DIV/0!</v>
      </c>
      <c r="F82">
        <v>35</v>
      </c>
      <c r="G82">
        <v>153</v>
      </c>
      <c r="H82">
        <v>51</v>
      </c>
      <c r="I82" s="3">
        <f t="shared" si="9"/>
        <v>-6.6945606694560664E-2</v>
      </c>
      <c r="J82">
        <f t="shared" si="15"/>
        <v>35</v>
      </c>
      <c r="K82">
        <f t="shared" si="16"/>
        <v>153</v>
      </c>
      <c r="L82">
        <f t="shared" si="17"/>
        <v>51</v>
      </c>
      <c r="M82" s="3">
        <f t="shared" si="10"/>
        <v>-6.6945606694560664E-2</v>
      </c>
      <c r="N82" s="3">
        <f t="shared" si="18"/>
        <v>0.64016736401673635</v>
      </c>
    </row>
    <row r="83" spans="1:14" x14ac:dyDescent="0.2">
      <c r="A83" s="2">
        <v>42048</v>
      </c>
      <c r="B83">
        <v>0</v>
      </c>
      <c r="C83">
        <v>0</v>
      </c>
      <c r="D83">
        <v>0</v>
      </c>
      <c r="E83" s="3" t="e">
        <f t="shared" si="8"/>
        <v>#DIV/0!</v>
      </c>
      <c r="F83">
        <v>30</v>
      </c>
      <c r="G83">
        <v>160</v>
      </c>
      <c r="H83">
        <v>46</v>
      </c>
      <c r="I83" s="3">
        <f t="shared" si="9"/>
        <v>-6.7796610169491525E-2</v>
      </c>
      <c r="J83">
        <f t="shared" si="15"/>
        <v>30</v>
      </c>
      <c r="K83">
        <f t="shared" si="16"/>
        <v>160</v>
      </c>
      <c r="L83">
        <f t="shared" si="17"/>
        <v>46</v>
      </c>
      <c r="M83" s="3">
        <f t="shared" si="10"/>
        <v>-6.7796610169491525E-2</v>
      </c>
      <c r="N83" s="3">
        <f t="shared" si="18"/>
        <v>0.67796610169491522</v>
      </c>
    </row>
    <row r="84" spans="1:14" x14ac:dyDescent="0.2">
      <c r="A84" s="2">
        <v>42041</v>
      </c>
      <c r="B84">
        <v>0</v>
      </c>
      <c r="C84">
        <v>0</v>
      </c>
      <c r="D84">
        <v>0</v>
      </c>
      <c r="E84" s="3" t="e">
        <f t="shared" si="8"/>
        <v>#DIV/0!</v>
      </c>
      <c r="F84">
        <v>29</v>
      </c>
      <c r="G84">
        <v>150</v>
      </c>
      <c r="H84">
        <v>56</v>
      </c>
      <c r="I84" s="3">
        <f t="shared" si="9"/>
        <v>-0.1148936170212766</v>
      </c>
      <c r="J84">
        <f t="shared" si="15"/>
        <v>29</v>
      </c>
      <c r="K84">
        <f t="shared" si="16"/>
        <v>150</v>
      </c>
      <c r="L84">
        <f t="shared" si="17"/>
        <v>56</v>
      </c>
      <c r="M84" s="3">
        <f t="shared" si="10"/>
        <v>-0.1148936170212766</v>
      </c>
      <c r="N84" s="3">
        <f t="shared" si="18"/>
        <v>0.63829787234042556</v>
      </c>
    </row>
    <row r="85" spans="1:14" x14ac:dyDescent="0.2">
      <c r="A85" s="2">
        <v>42034</v>
      </c>
      <c r="B85">
        <v>0</v>
      </c>
      <c r="C85">
        <v>0</v>
      </c>
      <c r="D85">
        <v>0</v>
      </c>
      <c r="E85" s="3" t="e">
        <f t="shared" si="8"/>
        <v>#DIV/0!</v>
      </c>
      <c r="F85">
        <v>47</v>
      </c>
      <c r="G85">
        <v>149</v>
      </c>
      <c r="H85">
        <v>35</v>
      </c>
      <c r="I85" s="3">
        <f t="shared" si="9"/>
        <v>5.1948051948051951E-2</v>
      </c>
      <c r="J85">
        <f t="shared" si="15"/>
        <v>47</v>
      </c>
      <c r="K85">
        <f t="shared" si="16"/>
        <v>149</v>
      </c>
      <c r="L85">
        <f t="shared" si="17"/>
        <v>35</v>
      </c>
      <c r="M85" s="3">
        <f t="shared" si="10"/>
        <v>5.1948051948051951E-2</v>
      </c>
      <c r="N85" s="3">
        <f t="shared" si="18"/>
        <v>0.64502164502164505</v>
      </c>
    </row>
    <row r="86" spans="1:14" x14ac:dyDescent="0.2">
      <c r="A86" s="2">
        <v>42027</v>
      </c>
      <c r="B86">
        <v>0</v>
      </c>
      <c r="C86">
        <v>0</v>
      </c>
      <c r="D86">
        <v>0</v>
      </c>
      <c r="E86" s="3" t="e">
        <f t="shared" si="8"/>
        <v>#DIV/0!</v>
      </c>
      <c r="F86">
        <v>52</v>
      </c>
      <c r="G86">
        <v>139</v>
      </c>
      <c r="H86">
        <v>45</v>
      </c>
      <c r="I86" s="3">
        <f t="shared" si="9"/>
        <v>2.9661016949152543E-2</v>
      </c>
      <c r="J86">
        <f t="shared" si="15"/>
        <v>52</v>
      </c>
      <c r="K86">
        <f t="shared" si="16"/>
        <v>139</v>
      </c>
      <c r="L86">
        <f t="shared" si="17"/>
        <v>45</v>
      </c>
      <c r="M86" s="3">
        <f t="shared" si="10"/>
        <v>2.9661016949152543E-2</v>
      </c>
      <c r="N86" s="3">
        <f t="shared" si="18"/>
        <v>0.58898305084745761</v>
      </c>
    </row>
    <row r="87" spans="1:14" x14ac:dyDescent="0.2">
      <c r="A87" s="2">
        <v>42020</v>
      </c>
      <c r="B87">
        <v>0</v>
      </c>
      <c r="C87">
        <v>0</v>
      </c>
      <c r="D87">
        <v>0</v>
      </c>
      <c r="E87" s="3" t="e">
        <f t="shared" si="8"/>
        <v>#DIV/0!</v>
      </c>
      <c r="F87">
        <v>64</v>
      </c>
      <c r="G87">
        <v>128</v>
      </c>
      <c r="H87">
        <v>35</v>
      </c>
      <c r="I87" s="3">
        <f t="shared" si="9"/>
        <v>0.1277533039647577</v>
      </c>
      <c r="J87">
        <f t="shared" si="15"/>
        <v>64</v>
      </c>
      <c r="K87">
        <f t="shared" si="16"/>
        <v>128</v>
      </c>
      <c r="L87">
        <f t="shared" si="17"/>
        <v>35</v>
      </c>
      <c r="M87" s="3">
        <f t="shared" si="10"/>
        <v>0.1277533039647577</v>
      </c>
      <c r="N87" s="3">
        <f t="shared" si="18"/>
        <v>0.56387665198237891</v>
      </c>
    </row>
    <row r="88" spans="1:14" x14ac:dyDescent="0.2">
      <c r="A88" s="2">
        <v>42013</v>
      </c>
      <c r="B88">
        <v>0</v>
      </c>
      <c r="C88">
        <v>0</v>
      </c>
      <c r="D88">
        <v>0</v>
      </c>
      <c r="E88" s="3" t="e">
        <f t="shared" si="8"/>
        <v>#DIV/0!</v>
      </c>
      <c r="F88">
        <v>44</v>
      </c>
      <c r="G88">
        <v>143</v>
      </c>
      <c r="H88">
        <v>50</v>
      </c>
      <c r="I88" s="3">
        <f t="shared" si="9"/>
        <v>-2.5316455696202531E-2</v>
      </c>
      <c r="J88">
        <f t="shared" si="15"/>
        <v>44</v>
      </c>
      <c r="K88">
        <f t="shared" si="16"/>
        <v>143</v>
      </c>
      <c r="L88">
        <f t="shared" si="17"/>
        <v>50</v>
      </c>
      <c r="M88" s="3">
        <f t="shared" si="10"/>
        <v>-2.5316455696202531E-2</v>
      </c>
      <c r="N88" s="3">
        <f t="shared" si="18"/>
        <v>0.6033755274261603</v>
      </c>
    </row>
    <row r="89" spans="1:14" x14ac:dyDescent="0.2">
      <c r="A89" s="2">
        <v>42006</v>
      </c>
      <c r="B89">
        <v>0</v>
      </c>
      <c r="C89">
        <v>0</v>
      </c>
      <c r="D89">
        <v>0</v>
      </c>
      <c r="E89" s="3" t="e">
        <f t="shared" si="8"/>
        <v>#DIV/0!</v>
      </c>
      <c r="F89">
        <v>31</v>
      </c>
      <c r="G89">
        <v>124</v>
      </c>
      <c r="H89">
        <v>34</v>
      </c>
      <c r="I89" s="3">
        <f t="shared" si="9"/>
        <v>-1.5873015873015872E-2</v>
      </c>
      <c r="J89">
        <f t="shared" si="15"/>
        <v>31</v>
      </c>
      <c r="K89">
        <f t="shared" si="16"/>
        <v>124</v>
      </c>
      <c r="L89">
        <f t="shared" si="17"/>
        <v>34</v>
      </c>
      <c r="M89" s="3">
        <f t="shared" si="10"/>
        <v>-1.5873015873015872E-2</v>
      </c>
      <c r="N89" s="3">
        <f t="shared" si="18"/>
        <v>0.65608465608465605</v>
      </c>
    </row>
    <row r="90" spans="1:14" x14ac:dyDescent="0.2">
      <c r="A90" s="2">
        <v>41999</v>
      </c>
      <c r="B90">
        <v>0</v>
      </c>
      <c r="C90">
        <v>0</v>
      </c>
      <c r="D90">
        <v>0</v>
      </c>
      <c r="E90" s="3" t="e">
        <f t="shared" si="8"/>
        <v>#DIV/0!</v>
      </c>
      <c r="F90">
        <v>16</v>
      </c>
      <c r="G90">
        <v>129</v>
      </c>
      <c r="H90">
        <v>29</v>
      </c>
      <c r="I90" s="3">
        <f t="shared" si="9"/>
        <v>-7.4712643678160925E-2</v>
      </c>
      <c r="J90">
        <f t="shared" si="15"/>
        <v>16</v>
      </c>
      <c r="K90">
        <f t="shared" si="16"/>
        <v>129</v>
      </c>
      <c r="L90">
        <f t="shared" si="17"/>
        <v>29</v>
      </c>
      <c r="M90" s="3">
        <f t="shared" si="10"/>
        <v>-7.4712643678160925E-2</v>
      </c>
      <c r="N90" s="3">
        <f t="shared" si="18"/>
        <v>0.74137931034482762</v>
      </c>
    </row>
    <row r="91" spans="1:14" x14ac:dyDescent="0.2">
      <c r="A91" s="2">
        <v>41992</v>
      </c>
      <c r="B91">
        <v>0</v>
      </c>
      <c r="C91">
        <v>0</v>
      </c>
      <c r="D91">
        <v>0</v>
      </c>
      <c r="E91" s="3" t="e">
        <f t="shared" si="8"/>
        <v>#DIV/0!</v>
      </c>
      <c r="F91">
        <v>25</v>
      </c>
      <c r="G91">
        <v>121</v>
      </c>
      <c r="H91">
        <v>55</v>
      </c>
      <c r="I91" s="3">
        <f t="shared" si="9"/>
        <v>-0.14925373134328357</v>
      </c>
      <c r="J91">
        <f t="shared" si="15"/>
        <v>25</v>
      </c>
      <c r="K91">
        <f t="shared" si="16"/>
        <v>121</v>
      </c>
      <c r="L91">
        <f t="shared" si="17"/>
        <v>55</v>
      </c>
      <c r="M91" s="3">
        <f t="shared" si="10"/>
        <v>-0.14925373134328357</v>
      </c>
      <c r="N91" s="3">
        <f t="shared" si="18"/>
        <v>0.60199004975124382</v>
      </c>
    </row>
    <row r="92" spans="1:14" x14ac:dyDescent="0.2">
      <c r="A92" s="2">
        <v>41985</v>
      </c>
      <c r="B92">
        <v>0</v>
      </c>
      <c r="C92">
        <v>0</v>
      </c>
      <c r="D92">
        <v>0</v>
      </c>
      <c r="E92" s="3" t="e">
        <f t="shared" si="8"/>
        <v>#DIV/0!</v>
      </c>
      <c r="F92">
        <v>45</v>
      </c>
      <c r="G92">
        <v>137</v>
      </c>
      <c r="H92">
        <v>42</v>
      </c>
      <c r="I92" s="3">
        <f t="shared" si="9"/>
        <v>1.3392857142857142E-2</v>
      </c>
      <c r="J92">
        <f t="shared" si="15"/>
        <v>45</v>
      </c>
      <c r="K92">
        <f t="shared" si="16"/>
        <v>137</v>
      </c>
      <c r="L92">
        <f t="shared" si="17"/>
        <v>42</v>
      </c>
      <c r="M92" s="3">
        <f t="shared" si="10"/>
        <v>1.3392857142857142E-2</v>
      </c>
      <c r="N92" s="3">
        <f t="shared" si="18"/>
        <v>0.6116071428571429</v>
      </c>
    </row>
    <row r="93" spans="1:14" x14ac:dyDescent="0.2">
      <c r="A93" s="2">
        <v>41978</v>
      </c>
      <c r="B93">
        <v>0</v>
      </c>
      <c r="C93">
        <v>0</v>
      </c>
      <c r="D93">
        <v>0</v>
      </c>
      <c r="E93" s="3" t="e">
        <f t="shared" si="8"/>
        <v>#DIV/0!</v>
      </c>
      <c r="F93">
        <v>22</v>
      </c>
      <c r="G93">
        <v>161</v>
      </c>
      <c r="H93">
        <v>54</v>
      </c>
      <c r="I93" s="3">
        <f t="shared" si="9"/>
        <v>-0.13502109704641349</v>
      </c>
      <c r="J93">
        <f t="shared" si="15"/>
        <v>22</v>
      </c>
      <c r="K93">
        <f t="shared" si="16"/>
        <v>161</v>
      </c>
      <c r="L93">
        <f t="shared" si="17"/>
        <v>54</v>
      </c>
      <c r="M93" s="3">
        <f t="shared" si="10"/>
        <v>-0.13502109704641349</v>
      </c>
      <c r="N93" s="3">
        <f t="shared" si="18"/>
        <v>0.67932489451476796</v>
      </c>
    </row>
    <row r="94" spans="1:14" x14ac:dyDescent="0.2">
      <c r="A94" s="2">
        <v>41971</v>
      </c>
      <c r="B94">
        <v>0</v>
      </c>
      <c r="C94">
        <v>0</v>
      </c>
      <c r="D94">
        <v>0</v>
      </c>
      <c r="E94" s="3" t="e">
        <f t="shared" si="8"/>
        <v>#DIV/0!</v>
      </c>
      <c r="F94">
        <v>51</v>
      </c>
      <c r="G94">
        <v>149</v>
      </c>
      <c r="H94">
        <v>40</v>
      </c>
      <c r="I94" s="3">
        <f t="shared" si="9"/>
        <v>4.583333333333333E-2</v>
      </c>
      <c r="J94">
        <f t="shared" si="15"/>
        <v>51</v>
      </c>
      <c r="K94">
        <f t="shared" si="16"/>
        <v>149</v>
      </c>
      <c r="L94">
        <f t="shared" si="17"/>
        <v>40</v>
      </c>
      <c r="M94" s="3">
        <f t="shared" si="10"/>
        <v>4.583333333333333E-2</v>
      </c>
      <c r="N94" s="3">
        <f t="shared" si="18"/>
        <v>0.62083333333333335</v>
      </c>
    </row>
    <row r="95" spans="1:14" x14ac:dyDescent="0.2">
      <c r="A95" s="2">
        <v>41964</v>
      </c>
      <c r="B95">
        <v>0</v>
      </c>
      <c r="C95">
        <v>0</v>
      </c>
      <c r="D95">
        <v>0</v>
      </c>
      <c r="E95" s="3" t="e">
        <f t="shared" si="8"/>
        <v>#DIV/0!</v>
      </c>
      <c r="F95">
        <v>27</v>
      </c>
      <c r="G95">
        <v>150</v>
      </c>
      <c r="H95">
        <v>44</v>
      </c>
      <c r="I95" s="3">
        <f t="shared" si="9"/>
        <v>-7.6923076923076927E-2</v>
      </c>
      <c r="J95">
        <f t="shared" si="15"/>
        <v>27</v>
      </c>
      <c r="K95">
        <f t="shared" si="16"/>
        <v>150</v>
      </c>
      <c r="L95">
        <f t="shared" si="17"/>
        <v>44</v>
      </c>
      <c r="M95" s="3">
        <f t="shared" si="10"/>
        <v>-7.6923076923076927E-2</v>
      </c>
      <c r="N95" s="3">
        <f t="shared" si="18"/>
        <v>0.67873303167420818</v>
      </c>
    </row>
    <row r="96" spans="1:14" x14ac:dyDescent="0.2">
      <c r="A96" s="2">
        <v>41957</v>
      </c>
      <c r="B96">
        <v>0</v>
      </c>
      <c r="C96">
        <v>0</v>
      </c>
      <c r="D96">
        <v>0</v>
      </c>
      <c r="E96" s="3" t="e">
        <f t="shared" si="8"/>
        <v>#DIV/0!</v>
      </c>
      <c r="F96">
        <v>34</v>
      </c>
      <c r="G96">
        <v>155</v>
      </c>
      <c r="H96">
        <v>41</v>
      </c>
      <c r="I96" s="3">
        <f t="shared" si="9"/>
        <v>-3.0434782608695653E-2</v>
      </c>
      <c r="J96">
        <f t="shared" si="15"/>
        <v>34</v>
      </c>
      <c r="K96">
        <f t="shared" si="16"/>
        <v>155</v>
      </c>
      <c r="L96">
        <f t="shared" si="17"/>
        <v>41</v>
      </c>
      <c r="M96" s="3">
        <f t="shared" si="10"/>
        <v>-3.0434782608695653E-2</v>
      </c>
      <c r="N96" s="3">
        <f t="shared" si="18"/>
        <v>0.67391304347826086</v>
      </c>
    </row>
    <row r="97" spans="1:14" x14ac:dyDescent="0.2">
      <c r="A97" s="2">
        <v>41950</v>
      </c>
      <c r="B97">
        <v>0</v>
      </c>
      <c r="C97">
        <v>0</v>
      </c>
      <c r="D97">
        <v>0</v>
      </c>
      <c r="E97" s="3" t="e">
        <f t="shared" si="8"/>
        <v>#DIV/0!</v>
      </c>
      <c r="F97">
        <v>24</v>
      </c>
      <c r="G97">
        <v>163</v>
      </c>
      <c r="H97">
        <v>50</v>
      </c>
      <c r="I97" s="3">
        <f t="shared" si="9"/>
        <v>-0.10970464135021098</v>
      </c>
      <c r="J97">
        <f t="shared" si="15"/>
        <v>24</v>
      </c>
      <c r="K97">
        <f t="shared" si="16"/>
        <v>163</v>
      </c>
      <c r="L97">
        <f t="shared" si="17"/>
        <v>50</v>
      </c>
      <c r="M97" s="3">
        <f t="shared" si="10"/>
        <v>-0.10970464135021098</v>
      </c>
      <c r="N97" s="3">
        <f t="shared" si="18"/>
        <v>0.68776371308016881</v>
      </c>
    </row>
    <row r="98" spans="1:14" x14ac:dyDescent="0.2">
      <c r="A98" s="2">
        <v>41943</v>
      </c>
      <c r="B98">
        <v>0</v>
      </c>
      <c r="C98">
        <v>0</v>
      </c>
      <c r="D98">
        <v>0</v>
      </c>
      <c r="E98" s="3" t="e">
        <f t="shared" si="8"/>
        <v>#DIV/0!</v>
      </c>
      <c r="F98">
        <v>32</v>
      </c>
      <c r="G98">
        <v>127</v>
      </c>
      <c r="H98">
        <v>51</v>
      </c>
      <c r="I98" s="3">
        <f t="shared" si="9"/>
        <v>-9.0476190476190474E-2</v>
      </c>
      <c r="J98">
        <f t="shared" si="15"/>
        <v>32</v>
      </c>
      <c r="K98">
        <f t="shared" si="16"/>
        <v>127</v>
      </c>
      <c r="L98">
        <f t="shared" si="17"/>
        <v>51</v>
      </c>
      <c r="M98" s="3">
        <f t="shared" si="10"/>
        <v>-9.0476190476190474E-2</v>
      </c>
      <c r="N98" s="3">
        <f t="shared" si="18"/>
        <v>0.60476190476190472</v>
      </c>
    </row>
    <row r="99" spans="1:14" x14ac:dyDescent="0.2">
      <c r="A99" s="2">
        <v>41936</v>
      </c>
      <c r="B99">
        <v>0</v>
      </c>
      <c r="C99">
        <v>0</v>
      </c>
      <c r="D99">
        <v>0</v>
      </c>
      <c r="E99" s="3" t="e">
        <f t="shared" si="8"/>
        <v>#DIV/0!</v>
      </c>
      <c r="F99">
        <v>25</v>
      </c>
      <c r="G99">
        <v>132</v>
      </c>
      <c r="H99">
        <v>67</v>
      </c>
      <c r="I99" s="3">
        <f t="shared" si="9"/>
        <v>-0.1875</v>
      </c>
      <c r="J99">
        <f t="shared" si="15"/>
        <v>25</v>
      </c>
      <c r="K99">
        <f t="shared" si="16"/>
        <v>132</v>
      </c>
      <c r="L99">
        <f t="shared" si="17"/>
        <v>67</v>
      </c>
      <c r="M99" s="3">
        <f t="shared" si="10"/>
        <v>-0.1875</v>
      </c>
      <c r="N99" s="3">
        <f t="shared" si="18"/>
        <v>0.5892857142857143</v>
      </c>
    </row>
    <row r="100" spans="1:14" x14ac:dyDescent="0.2">
      <c r="A100" s="2">
        <v>41929</v>
      </c>
      <c r="B100">
        <v>0</v>
      </c>
      <c r="C100">
        <v>0</v>
      </c>
      <c r="D100">
        <v>0</v>
      </c>
      <c r="E100" s="3" t="e">
        <f t="shared" ref="E100:E163" si="19">(B100-D100)/SUM(B100:D100)</f>
        <v>#DIV/0!</v>
      </c>
      <c r="F100">
        <v>37</v>
      </c>
      <c r="G100">
        <v>112</v>
      </c>
      <c r="H100">
        <v>75</v>
      </c>
      <c r="I100" s="3">
        <f t="shared" ref="I100:I163" si="20">(F100-H100)/SUM(F100:H100)</f>
        <v>-0.16964285714285715</v>
      </c>
      <c r="J100">
        <f t="shared" si="15"/>
        <v>37</v>
      </c>
      <c r="K100">
        <f t="shared" si="16"/>
        <v>112</v>
      </c>
      <c r="L100">
        <f t="shared" si="17"/>
        <v>75</v>
      </c>
      <c r="M100" s="3">
        <f t="shared" ref="M100:M163" si="21">(J100-L100)/SUM(J100:L100)</f>
        <v>-0.16964285714285715</v>
      </c>
      <c r="N100" s="3">
        <f t="shared" si="18"/>
        <v>0.5</v>
      </c>
    </row>
    <row r="101" spans="1:14" x14ac:dyDescent="0.2">
      <c r="A101" s="2">
        <v>41922</v>
      </c>
      <c r="B101">
        <v>0</v>
      </c>
      <c r="C101">
        <v>0</v>
      </c>
      <c r="D101">
        <v>0</v>
      </c>
      <c r="E101" s="3" t="e">
        <f t="shared" si="19"/>
        <v>#DIV/0!</v>
      </c>
      <c r="F101">
        <v>58</v>
      </c>
      <c r="G101">
        <v>130</v>
      </c>
      <c r="H101">
        <v>36</v>
      </c>
      <c r="I101" s="3">
        <f t="shared" si="20"/>
        <v>9.8214285714285712E-2</v>
      </c>
      <c r="J101">
        <f t="shared" si="15"/>
        <v>58</v>
      </c>
      <c r="K101">
        <f t="shared" si="16"/>
        <v>130</v>
      </c>
      <c r="L101">
        <f t="shared" si="17"/>
        <v>36</v>
      </c>
      <c r="M101" s="3">
        <f t="shared" si="21"/>
        <v>9.8214285714285712E-2</v>
      </c>
      <c r="N101" s="3">
        <f t="shared" si="18"/>
        <v>0.5803571428571429</v>
      </c>
    </row>
    <row r="102" spans="1:14" x14ac:dyDescent="0.2">
      <c r="A102" s="2">
        <v>41915</v>
      </c>
      <c r="B102">
        <v>0</v>
      </c>
      <c r="C102">
        <v>0</v>
      </c>
      <c r="D102">
        <v>0</v>
      </c>
      <c r="E102" s="3" t="e">
        <f t="shared" si="19"/>
        <v>#DIV/0!</v>
      </c>
      <c r="F102">
        <v>58</v>
      </c>
      <c r="G102">
        <v>119</v>
      </c>
      <c r="H102">
        <v>35</v>
      </c>
      <c r="I102" s="3">
        <f t="shared" si="20"/>
        <v>0.10849056603773585</v>
      </c>
      <c r="J102">
        <f t="shared" si="15"/>
        <v>58</v>
      </c>
      <c r="K102">
        <f t="shared" si="16"/>
        <v>119</v>
      </c>
      <c r="L102">
        <f t="shared" si="17"/>
        <v>35</v>
      </c>
      <c r="M102" s="3">
        <f t="shared" si="21"/>
        <v>0.10849056603773585</v>
      </c>
      <c r="N102" s="3">
        <f t="shared" si="18"/>
        <v>0.56132075471698117</v>
      </c>
    </row>
    <row r="103" spans="1:14" x14ac:dyDescent="0.2">
      <c r="A103" s="2">
        <v>41908</v>
      </c>
      <c r="B103">
        <v>0</v>
      </c>
      <c r="C103">
        <v>0</v>
      </c>
      <c r="D103">
        <v>0</v>
      </c>
      <c r="E103" s="3" t="e">
        <f t="shared" si="19"/>
        <v>#DIV/0!</v>
      </c>
      <c r="F103">
        <v>55</v>
      </c>
      <c r="G103">
        <v>129</v>
      </c>
      <c r="H103">
        <v>42</v>
      </c>
      <c r="I103" s="3">
        <f t="shared" si="20"/>
        <v>5.7522123893805309E-2</v>
      </c>
      <c r="J103">
        <f t="shared" ref="J103:J135" si="22">B103+F103</f>
        <v>55</v>
      </c>
      <c r="K103">
        <f t="shared" ref="K103:K135" si="23">C103+G103</f>
        <v>129</v>
      </c>
      <c r="L103">
        <f t="shared" ref="L103:L135" si="24">D103+H103</f>
        <v>42</v>
      </c>
      <c r="M103" s="3">
        <f t="shared" si="21"/>
        <v>5.7522123893805309E-2</v>
      </c>
      <c r="N103" s="3">
        <f t="shared" ref="N103:N135" si="25">K103/SUM(J103:L103)</f>
        <v>0.57079646017699115</v>
      </c>
    </row>
    <row r="104" spans="1:14" x14ac:dyDescent="0.2">
      <c r="A104" s="2">
        <v>41901</v>
      </c>
      <c r="B104">
        <v>0</v>
      </c>
      <c r="C104">
        <v>0</v>
      </c>
      <c r="D104">
        <v>0</v>
      </c>
      <c r="E104" s="3" t="e">
        <f t="shared" si="19"/>
        <v>#DIV/0!</v>
      </c>
      <c r="F104">
        <v>23</v>
      </c>
      <c r="G104">
        <v>116</v>
      </c>
      <c r="H104">
        <v>71</v>
      </c>
      <c r="I104" s="3">
        <f t="shared" si="20"/>
        <v>-0.22857142857142856</v>
      </c>
      <c r="J104">
        <f t="shared" si="22"/>
        <v>23</v>
      </c>
      <c r="K104">
        <f t="shared" si="23"/>
        <v>116</v>
      </c>
      <c r="L104">
        <f t="shared" si="24"/>
        <v>71</v>
      </c>
      <c r="M104" s="3">
        <f t="shared" si="21"/>
        <v>-0.22857142857142856</v>
      </c>
      <c r="N104" s="3">
        <f t="shared" si="25"/>
        <v>0.55238095238095242</v>
      </c>
    </row>
    <row r="105" spans="1:14" x14ac:dyDescent="0.2">
      <c r="A105" s="2">
        <v>41894</v>
      </c>
      <c r="B105">
        <v>0</v>
      </c>
      <c r="C105">
        <v>0</v>
      </c>
      <c r="D105">
        <v>0</v>
      </c>
      <c r="E105" s="3" t="e">
        <f t="shared" si="19"/>
        <v>#DIV/0!</v>
      </c>
      <c r="F105">
        <v>22</v>
      </c>
      <c r="G105">
        <v>119</v>
      </c>
      <c r="H105">
        <v>62</v>
      </c>
      <c r="I105" s="3">
        <f t="shared" si="20"/>
        <v>-0.19704433497536947</v>
      </c>
      <c r="J105">
        <f t="shared" si="22"/>
        <v>22</v>
      </c>
      <c r="K105">
        <f t="shared" si="23"/>
        <v>119</v>
      </c>
      <c r="L105">
        <f t="shared" si="24"/>
        <v>62</v>
      </c>
      <c r="M105" s="3">
        <f t="shared" si="21"/>
        <v>-0.19704433497536947</v>
      </c>
      <c r="N105" s="3">
        <f t="shared" si="25"/>
        <v>0.58620689655172409</v>
      </c>
    </row>
    <row r="106" spans="1:14" x14ac:dyDescent="0.2">
      <c r="A106" s="2">
        <v>41887</v>
      </c>
      <c r="B106">
        <v>0</v>
      </c>
      <c r="C106">
        <v>0</v>
      </c>
      <c r="D106">
        <v>0</v>
      </c>
      <c r="E106" s="3" t="e">
        <f t="shared" si="19"/>
        <v>#DIV/0!</v>
      </c>
      <c r="F106">
        <v>28</v>
      </c>
      <c r="G106">
        <v>114</v>
      </c>
      <c r="H106">
        <v>58</v>
      </c>
      <c r="I106" s="3">
        <f t="shared" si="20"/>
        <v>-0.15</v>
      </c>
      <c r="J106">
        <f t="shared" si="22"/>
        <v>28</v>
      </c>
      <c r="K106">
        <f t="shared" si="23"/>
        <v>114</v>
      </c>
      <c r="L106">
        <f t="shared" si="24"/>
        <v>58</v>
      </c>
      <c r="M106" s="3">
        <f t="shared" si="21"/>
        <v>-0.15</v>
      </c>
      <c r="N106" s="3">
        <f t="shared" si="25"/>
        <v>0.56999999999999995</v>
      </c>
    </row>
    <row r="107" spans="1:14" x14ac:dyDescent="0.2">
      <c r="A107" s="2">
        <v>41880</v>
      </c>
      <c r="B107">
        <v>0</v>
      </c>
      <c r="C107">
        <v>0</v>
      </c>
      <c r="D107">
        <v>0</v>
      </c>
      <c r="E107" s="3" t="e">
        <f t="shared" si="19"/>
        <v>#DIV/0!</v>
      </c>
      <c r="F107">
        <v>52</v>
      </c>
      <c r="G107">
        <v>126</v>
      </c>
      <c r="H107">
        <v>40</v>
      </c>
      <c r="I107" s="3">
        <f t="shared" si="20"/>
        <v>5.5045871559633031E-2</v>
      </c>
      <c r="J107">
        <f t="shared" si="22"/>
        <v>52</v>
      </c>
      <c r="K107">
        <f t="shared" si="23"/>
        <v>126</v>
      </c>
      <c r="L107">
        <f t="shared" si="24"/>
        <v>40</v>
      </c>
      <c r="M107" s="3">
        <f t="shared" si="21"/>
        <v>5.5045871559633031E-2</v>
      </c>
      <c r="N107" s="3">
        <f t="shared" si="25"/>
        <v>0.57798165137614677</v>
      </c>
    </row>
    <row r="108" spans="1:14" x14ac:dyDescent="0.2">
      <c r="A108" s="2">
        <v>41873</v>
      </c>
      <c r="B108">
        <v>0</v>
      </c>
      <c r="C108">
        <v>0</v>
      </c>
      <c r="D108">
        <v>0</v>
      </c>
      <c r="E108" s="3" t="e">
        <f t="shared" si="19"/>
        <v>#DIV/0!</v>
      </c>
      <c r="F108">
        <v>37</v>
      </c>
      <c r="G108">
        <v>132</v>
      </c>
      <c r="H108">
        <v>50</v>
      </c>
      <c r="I108" s="3">
        <f t="shared" si="20"/>
        <v>-5.9360730593607303E-2</v>
      </c>
      <c r="J108">
        <f t="shared" si="22"/>
        <v>37</v>
      </c>
      <c r="K108">
        <f t="shared" si="23"/>
        <v>132</v>
      </c>
      <c r="L108">
        <f t="shared" si="24"/>
        <v>50</v>
      </c>
      <c r="M108" s="3">
        <f t="shared" si="21"/>
        <v>-5.9360730593607303E-2</v>
      </c>
      <c r="N108" s="3">
        <f t="shared" si="25"/>
        <v>0.60273972602739723</v>
      </c>
    </row>
    <row r="109" spans="1:14" x14ac:dyDescent="0.2">
      <c r="A109" s="2">
        <v>41866</v>
      </c>
      <c r="B109">
        <v>0</v>
      </c>
      <c r="C109">
        <v>0</v>
      </c>
      <c r="D109">
        <v>0</v>
      </c>
      <c r="E109" s="3" t="e">
        <f t="shared" si="19"/>
        <v>#DIV/0!</v>
      </c>
      <c r="F109">
        <v>41</v>
      </c>
      <c r="G109">
        <v>108</v>
      </c>
      <c r="H109">
        <v>42</v>
      </c>
      <c r="I109" s="3">
        <f t="shared" si="20"/>
        <v>-5.235602094240838E-3</v>
      </c>
      <c r="J109">
        <f t="shared" si="22"/>
        <v>41</v>
      </c>
      <c r="K109">
        <f t="shared" si="23"/>
        <v>108</v>
      </c>
      <c r="L109">
        <f t="shared" si="24"/>
        <v>42</v>
      </c>
      <c r="M109" s="3">
        <f t="shared" si="21"/>
        <v>-5.235602094240838E-3</v>
      </c>
      <c r="N109" s="3">
        <f t="shared" si="25"/>
        <v>0.56544502617801051</v>
      </c>
    </row>
    <row r="110" spans="1:14" x14ac:dyDescent="0.2">
      <c r="A110" s="2">
        <v>41859</v>
      </c>
      <c r="B110">
        <v>0</v>
      </c>
      <c r="C110">
        <v>0</v>
      </c>
      <c r="D110">
        <v>0</v>
      </c>
      <c r="E110" s="3" t="e">
        <f t="shared" si="19"/>
        <v>#DIV/0!</v>
      </c>
      <c r="F110">
        <v>63</v>
      </c>
      <c r="G110">
        <v>108</v>
      </c>
      <c r="H110">
        <v>41</v>
      </c>
      <c r="I110" s="3">
        <f t="shared" si="20"/>
        <v>0.10377358490566038</v>
      </c>
      <c r="J110">
        <f t="shared" si="22"/>
        <v>63</v>
      </c>
      <c r="K110">
        <f t="shared" si="23"/>
        <v>108</v>
      </c>
      <c r="L110">
        <f t="shared" si="24"/>
        <v>41</v>
      </c>
      <c r="M110" s="3">
        <f t="shared" si="21"/>
        <v>0.10377358490566038</v>
      </c>
      <c r="N110" s="3">
        <f t="shared" si="25"/>
        <v>0.50943396226415094</v>
      </c>
    </row>
    <row r="111" spans="1:14" x14ac:dyDescent="0.2">
      <c r="A111" s="2">
        <v>41852</v>
      </c>
      <c r="B111">
        <v>0</v>
      </c>
      <c r="C111">
        <v>0</v>
      </c>
      <c r="D111">
        <v>0</v>
      </c>
      <c r="E111" s="3" t="e">
        <f t="shared" si="19"/>
        <v>#DIV/0!</v>
      </c>
      <c r="F111">
        <v>28</v>
      </c>
      <c r="G111">
        <v>122</v>
      </c>
      <c r="H111">
        <v>58</v>
      </c>
      <c r="I111" s="3">
        <f t="shared" si="20"/>
        <v>-0.14423076923076922</v>
      </c>
      <c r="J111">
        <f t="shared" si="22"/>
        <v>28</v>
      </c>
      <c r="K111">
        <f t="shared" si="23"/>
        <v>122</v>
      </c>
      <c r="L111">
        <f t="shared" si="24"/>
        <v>58</v>
      </c>
      <c r="M111" s="3">
        <f t="shared" si="21"/>
        <v>-0.14423076923076922</v>
      </c>
      <c r="N111" s="3">
        <f t="shared" si="25"/>
        <v>0.58653846153846156</v>
      </c>
    </row>
    <row r="112" spans="1:14" x14ac:dyDescent="0.2">
      <c r="A112" s="2">
        <v>41845</v>
      </c>
      <c r="B112">
        <v>0</v>
      </c>
      <c r="C112">
        <v>0</v>
      </c>
      <c r="D112">
        <v>0</v>
      </c>
      <c r="E112" s="3" t="e">
        <f t="shared" si="19"/>
        <v>#DIV/0!</v>
      </c>
      <c r="F112">
        <v>26</v>
      </c>
      <c r="G112">
        <v>134</v>
      </c>
      <c r="H112">
        <v>58</v>
      </c>
      <c r="I112" s="3">
        <f t="shared" si="20"/>
        <v>-0.14678899082568808</v>
      </c>
      <c r="J112">
        <f t="shared" si="22"/>
        <v>26</v>
      </c>
      <c r="K112">
        <f t="shared" si="23"/>
        <v>134</v>
      </c>
      <c r="L112">
        <f t="shared" si="24"/>
        <v>58</v>
      </c>
      <c r="M112" s="3">
        <f t="shared" si="21"/>
        <v>-0.14678899082568808</v>
      </c>
      <c r="N112" s="3">
        <f t="shared" si="25"/>
        <v>0.61467889908256879</v>
      </c>
    </row>
    <row r="113" spans="1:14" x14ac:dyDescent="0.2">
      <c r="A113" s="2">
        <v>41838</v>
      </c>
      <c r="B113">
        <v>0</v>
      </c>
      <c r="C113">
        <v>0</v>
      </c>
      <c r="D113">
        <v>0</v>
      </c>
      <c r="E113" s="3" t="e">
        <f t="shared" si="19"/>
        <v>#DIV/0!</v>
      </c>
      <c r="F113">
        <v>48</v>
      </c>
      <c r="G113">
        <v>126</v>
      </c>
      <c r="H113">
        <v>41</v>
      </c>
      <c r="I113" s="3">
        <f t="shared" si="20"/>
        <v>3.255813953488372E-2</v>
      </c>
      <c r="J113">
        <f t="shared" si="22"/>
        <v>48</v>
      </c>
      <c r="K113">
        <f t="shared" si="23"/>
        <v>126</v>
      </c>
      <c r="L113">
        <f t="shared" si="24"/>
        <v>41</v>
      </c>
      <c r="M113" s="3">
        <f t="shared" si="21"/>
        <v>3.255813953488372E-2</v>
      </c>
      <c r="N113" s="3">
        <f t="shared" si="25"/>
        <v>0.586046511627907</v>
      </c>
    </row>
    <row r="114" spans="1:14" x14ac:dyDescent="0.2">
      <c r="A114" s="2">
        <v>41831</v>
      </c>
      <c r="B114">
        <v>0</v>
      </c>
      <c r="C114">
        <v>0</v>
      </c>
      <c r="D114">
        <v>0</v>
      </c>
      <c r="E114" s="3" t="e">
        <f t="shared" si="19"/>
        <v>#DIV/0!</v>
      </c>
      <c r="F114">
        <v>40</v>
      </c>
      <c r="G114">
        <v>118</v>
      </c>
      <c r="H114">
        <v>49</v>
      </c>
      <c r="I114" s="3">
        <f t="shared" si="20"/>
        <v>-4.3478260869565216E-2</v>
      </c>
      <c r="J114">
        <f t="shared" si="22"/>
        <v>40</v>
      </c>
      <c r="K114">
        <f t="shared" si="23"/>
        <v>118</v>
      </c>
      <c r="L114">
        <f t="shared" si="24"/>
        <v>49</v>
      </c>
      <c r="M114" s="3">
        <f t="shared" si="21"/>
        <v>-4.3478260869565216E-2</v>
      </c>
      <c r="N114" s="3">
        <f t="shared" si="25"/>
        <v>0.57004830917874394</v>
      </c>
    </row>
    <row r="115" spans="1:14" x14ac:dyDescent="0.2">
      <c r="A115" s="2">
        <v>41824</v>
      </c>
      <c r="B115">
        <v>0</v>
      </c>
      <c r="C115">
        <v>0</v>
      </c>
      <c r="D115">
        <v>0</v>
      </c>
      <c r="E115" s="3" t="e">
        <f t="shared" si="19"/>
        <v>#DIV/0!</v>
      </c>
      <c r="F115">
        <v>12</v>
      </c>
      <c r="G115">
        <v>122</v>
      </c>
      <c r="H115">
        <v>73</v>
      </c>
      <c r="I115" s="3">
        <f t="shared" si="20"/>
        <v>-0.29468599033816423</v>
      </c>
      <c r="J115">
        <f t="shared" si="22"/>
        <v>12</v>
      </c>
      <c r="K115">
        <f t="shared" si="23"/>
        <v>122</v>
      </c>
      <c r="L115">
        <f t="shared" si="24"/>
        <v>73</v>
      </c>
      <c r="M115" s="3">
        <f t="shared" si="21"/>
        <v>-0.29468599033816423</v>
      </c>
      <c r="N115" s="3">
        <f t="shared" si="25"/>
        <v>0.58937198067632846</v>
      </c>
    </row>
    <row r="116" spans="1:14" x14ac:dyDescent="0.2">
      <c r="A116" s="2">
        <v>41817</v>
      </c>
      <c r="B116">
        <v>0</v>
      </c>
      <c r="C116">
        <v>0</v>
      </c>
      <c r="D116">
        <v>0</v>
      </c>
      <c r="E116" s="3" t="e">
        <f t="shared" si="19"/>
        <v>#DIV/0!</v>
      </c>
      <c r="F116">
        <v>30</v>
      </c>
      <c r="G116">
        <v>139</v>
      </c>
      <c r="H116">
        <v>53</v>
      </c>
      <c r="I116" s="3">
        <f t="shared" si="20"/>
        <v>-0.1036036036036036</v>
      </c>
      <c r="J116">
        <f t="shared" si="22"/>
        <v>30</v>
      </c>
      <c r="K116">
        <f t="shared" si="23"/>
        <v>139</v>
      </c>
      <c r="L116">
        <f t="shared" si="24"/>
        <v>53</v>
      </c>
      <c r="M116" s="3">
        <f t="shared" si="21"/>
        <v>-0.1036036036036036</v>
      </c>
      <c r="N116" s="3">
        <f t="shared" si="25"/>
        <v>0.62612612612612617</v>
      </c>
    </row>
    <row r="117" spans="1:14" x14ac:dyDescent="0.2">
      <c r="A117" s="2">
        <v>41810</v>
      </c>
      <c r="B117">
        <v>0</v>
      </c>
      <c r="C117">
        <v>0</v>
      </c>
      <c r="D117">
        <v>0</v>
      </c>
      <c r="E117" s="3" t="e">
        <f t="shared" si="19"/>
        <v>#DIV/0!</v>
      </c>
      <c r="F117">
        <v>23</v>
      </c>
      <c r="G117">
        <v>114</v>
      </c>
      <c r="H117">
        <v>58</v>
      </c>
      <c r="I117" s="3">
        <f t="shared" si="20"/>
        <v>-0.17948717948717949</v>
      </c>
      <c r="J117">
        <f t="shared" si="22"/>
        <v>23</v>
      </c>
      <c r="K117">
        <f t="shared" si="23"/>
        <v>114</v>
      </c>
      <c r="L117">
        <f t="shared" si="24"/>
        <v>58</v>
      </c>
      <c r="M117" s="3">
        <f t="shared" si="21"/>
        <v>-0.17948717948717949</v>
      </c>
      <c r="N117" s="3">
        <f t="shared" si="25"/>
        <v>0.58461538461538465</v>
      </c>
    </row>
    <row r="118" spans="1:14" x14ac:dyDescent="0.2">
      <c r="A118" s="2">
        <v>41803</v>
      </c>
      <c r="B118">
        <v>0</v>
      </c>
      <c r="C118">
        <v>0</v>
      </c>
      <c r="D118">
        <v>0</v>
      </c>
      <c r="E118" s="3" t="e">
        <f t="shared" si="19"/>
        <v>#DIV/0!</v>
      </c>
      <c r="F118">
        <v>22</v>
      </c>
      <c r="G118">
        <v>132</v>
      </c>
      <c r="H118">
        <v>53</v>
      </c>
      <c r="I118" s="3">
        <f t="shared" si="20"/>
        <v>-0.14975845410628019</v>
      </c>
      <c r="J118">
        <f t="shared" si="22"/>
        <v>22</v>
      </c>
      <c r="K118">
        <f t="shared" si="23"/>
        <v>132</v>
      </c>
      <c r="L118">
        <f t="shared" si="24"/>
        <v>53</v>
      </c>
      <c r="M118" s="3">
        <f t="shared" si="21"/>
        <v>-0.14975845410628019</v>
      </c>
      <c r="N118" s="3">
        <f t="shared" si="25"/>
        <v>0.6376811594202898</v>
      </c>
    </row>
    <row r="119" spans="1:14" x14ac:dyDescent="0.2">
      <c r="A119" s="2">
        <v>41796</v>
      </c>
      <c r="B119">
        <v>0</v>
      </c>
      <c r="C119">
        <v>0</v>
      </c>
      <c r="D119">
        <v>0</v>
      </c>
      <c r="E119" s="3" t="e">
        <f t="shared" si="19"/>
        <v>#DIV/0!</v>
      </c>
      <c r="F119">
        <v>30</v>
      </c>
      <c r="G119">
        <v>114</v>
      </c>
      <c r="H119">
        <v>53</v>
      </c>
      <c r="I119" s="3">
        <f t="shared" si="20"/>
        <v>-0.116751269035533</v>
      </c>
      <c r="J119">
        <f t="shared" si="22"/>
        <v>30</v>
      </c>
      <c r="K119">
        <f t="shared" si="23"/>
        <v>114</v>
      </c>
      <c r="L119">
        <f t="shared" si="24"/>
        <v>53</v>
      </c>
      <c r="M119" s="3">
        <f t="shared" si="21"/>
        <v>-0.116751269035533</v>
      </c>
      <c r="N119" s="3">
        <f t="shared" si="25"/>
        <v>0.57868020304568524</v>
      </c>
    </row>
    <row r="120" spans="1:14" x14ac:dyDescent="0.2">
      <c r="A120" s="2">
        <v>41789</v>
      </c>
      <c r="B120">
        <v>0</v>
      </c>
      <c r="C120">
        <v>0</v>
      </c>
      <c r="D120">
        <v>0</v>
      </c>
      <c r="E120" s="3" t="e">
        <f t="shared" si="19"/>
        <v>#DIV/0!</v>
      </c>
      <c r="F120">
        <v>28</v>
      </c>
      <c r="G120">
        <v>114</v>
      </c>
      <c r="H120">
        <v>59</v>
      </c>
      <c r="I120" s="3">
        <f t="shared" si="20"/>
        <v>-0.15422885572139303</v>
      </c>
      <c r="J120">
        <f t="shared" si="22"/>
        <v>28</v>
      </c>
      <c r="K120">
        <f t="shared" si="23"/>
        <v>114</v>
      </c>
      <c r="L120">
        <f t="shared" si="24"/>
        <v>59</v>
      </c>
      <c r="M120" s="3">
        <f t="shared" si="21"/>
        <v>-0.15422885572139303</v>
      </c>
      <c r="N120" s="3">
        <f t="shared" si="25"/>
        <v>0.56716417910447758</v>
      </c>
    </row>
    <row r="121" spans="1:14" x14ac:dyDescent="0.2">
      <c r="A121" s="2">
        <v>41782</v>
      </c>
      <c r="B121">
        <v>0</v>
      </c>
      <c r="C121">
        <v>0</v>
      </c>
      <c r="D121">
        <v>0</v>
      </c>
      <c r="E121" s="3" t="e">
        <f t="shared" si="19"/>
        <v>#DIV/0!</v>
      </c>
      <c r="F121">
        <v>39</v>
      </c>
      <c r="G121">
        <v>138</v>
      </c>
      <c r="H121">
        <v>45</v>
      </c>
      <c r="I121" s="3">
        <f t="shared" si="20"/>
        <v>-2.7027027027027029E-2</v>
      </c>
      <c r="J121">
        <f t="shared" si="22"/>
        <v>39</v>
      </c>
      <c r="K121">
        <f t="shared" si="23"/>
        <v>138</v>
      </c>
      <c r="L121">
        <f t="shared" si="24"/>
        <v>45</v>
      </c>
      <c r="M121" s="3">
        <f t="shared" si="21"/>
        <v>-2.7027027027027029E-2</v>
      </c>
      <c r="N121" s="3">
        <f t="shared" si="25"/>
        <v>0.6216216216216216</v>
      </c>
    </row>
    <row r="122" spans="1:14" x14ac:dyDescent="0.2">
      <c r="A122" s="2">
        <v>41775</v>
      </c>
      <c r="B122">
        <v>0</v>
      </c>
      <c r="C122">
        <v>0</v>
      </c>
      <c r="D122">
        <v>0</v>
      </c>
      <c r="E122" s="3" t="e">
        <f t="shared" si="19"/>
        <v>#DIV/0!</v>
      </c>
      <c r="F122">
        <v>64</v>
      </c>
      <c r="G122">
        <v>126</v>
      </c>
      <c r="H122">
        <v>37</v>
      </c>
      <c r="I122" s="3">
        <f t="shared" si="20"/>
        <v>0.11894273127753303</v>
      </c>
      <c r="J122">
        <f t="shared" si="22"/>
        <v>64</v>
      </c>
      <c r="K122">
        <f t="shared" si="23"/>
        <v>126</v>
      </c>
      <c r="L122">
        <f t="shared" si="24"/>
        <v>37</v>
      </c>
      <c r="M122" s="3">
        <f t="shared" si="21"/>
        <v>0.11894273127753303</v>
      </c>
      <c r="N122" s="3">
        <f t="shared" si="25"/>
        <v>0.55506607929515417</v>
      </c>
    </row>
    <row r="123" spans="1:14" x14ac:dyDescent="0.2">
      <c r="A123" s="2">
        <v>41768</v>
      </c>
      <c r="B123">
        <v>0</v>
      </c>
      <c r="C123">
        <v>0</v>
      </c>
      <c r="D123">
        <v>0</v>
      </c>
      <c r="E123" s="3" t="e">
        <f t="shared" si="19"/>
        <v>#DIV/0!</v>
      </c>
      <c r="F123">
        <v>56</v>
      </c>
      <c r="G123">
        <v>129</v>
      </c>
      <c r="H123">
        <v>38</v>
      </c>
      <c r="I123" s="3">
        <f t="shared" si="20"/>
        <v>8.0717488789237665E-2</v>
      </c>
      <c r="J123">
        <f t="shared" si="22"/>
        <v>56</v>
      </c>
      <c r="K123">
        <f t="shared" si="23"/>
        <v>129</v>
      </c>
      <c r="L123">
        <f t="shared" si="24"/>
        <v>38</v>
      </c>
      <c r="M123" s="3">
        <f t="shared" si="21"/>
        <v>8.0717488789237665E-2</v>
      </c>
      <c r="N123" s="3">
        <f t="shared" si="25"/>
        <v>0.57847533632286996</v>
      </c>
    </row>
    <row r="124" spans="1:14" x14ac:dyDescent="0.2">
      <c r="A124" s="2">
        <v>41761</v>
      </c>
      <c r="B124">
        <v>0</v>
      </c>
      <c r="C124">
        <v>0</v>
      </c>
      <c r="D124">
        <v>0</v>
      </c>
      <c r="E124" s="3" t="e">
        <f t="shared" si="19"/>
        <v>#DIV/0!</v>
      </c>
      <c r="F124">
        <v>30</v>
      </c>
      <c r="G124">
        <v>127</v>
      </c>
      <c r="H124">
        <v>42</v>
      </c>
      <c r="I124" s="3">
        <f t="shared" si="20"/>
        <v>-6.030150753768844E-2</v>
      </c>
      <c r="J124">
        <f t="shared" si="22"/>
        <v>30</v>
      </c>
      <c r="K124">
        <f t="shared" si="23"/>
        <v>127</v>
      </c>
      <c r="L124">
        <f t="shared" si="24"/>
        <v>42</v>
      </c>
      <c r="M124" s="3">
        <f t="shared" si="21"/>
        <v>-6.030150753768844E-2</v>
      </c>
      <c r="N124" s="3">
        <f t="shared" si="25"/>
        <v>0.63819095477386933</v>
      </c>
    </row>
    <row r="125" spans="1:14" x14ac:dyDescent="0.2">
      <c r="A125" s="2">
        <v>41754</v>
      </c>
      <c r="B125">
        <v>0</v>
      </c>
      <c r="C125">
        <v>0</v>
      </c>
      <c r="D125">
        <v>0</v>
      </c>
      <c r="E125" s="3" t="e">
        <f t="shared" si="19"/>
        <v>#DIV/0!</v>
      </c>
      <c r="F125">
        <v>39</v>
      </c>
      <c r="G125">
        <v>125</v>
      </c>
      <c r="H125">
        <v>47</v>
      </c>
      <c r="I125" s="3">
        <f t="shared" si="20"/>
        <v>-3.7914691943127965E-2</v>
      </c>
      <c r="J125">
        <f t="shared" si="22"/>
        <v>39</v>
      </c>
      <c r="K125">
        <f t="shared" si="23"/>
        <v>125</v>
      </c>
      <c r="L125">
        <f t="shared" si="24"/>
        <v>47</v>
      </c>
      <c r="M125" s="3">
        <f t="shared" si="21"/>
        <v>-3.7914691943127965E-2</v>
      </c>
      <c r="N125" s="3">
        <f t="shared" si="25"/>
        <v>0.59241706161137442</v>
      </c>
    </row>
    <row r="126" spans="1:14" x14ac:dyDescent="0.2">
      <c r="A126" s="2">
        <v>41747</v>
      </c>
      <c r="B126">
        <v>0</v>
      </c>
      <c r="C126">
        <v>0</v>
      </c>
      <c r="D126">
        <v>0</v>
      </c>
      <c r="E126" s="3" t="e">
        <f t="shared" si="19"/>
        <v>#DIV/0!</v>
      </c>
      <c r="F126">
        <v>31</v>
      </c>
      <c r="G126">
        <v>123</v>
      </c>
      <c r="H126">
        <v>48</v>
      </c>
      <c r="I126" s="3">
        <f t="shared" si="20"/>
        <v>-8.4158415841584164E-2</v>
      </c>
      <c r="J126">
        <f t="shared" si="22"/>
        <v>31</v>
      </c>
      <c r="K126">
        <f t="shared" si="23"/>
        <v>123</v>
      </c>
      <c r="L126">
        <f t="shared" si="24"/>
        <v>48</v>
      </c>
      <c r="M126" s="3">
        <f t="shared" si="21"/>
        <v>-8.4158415841584164E-2</v>
      </c>
      <c r="N126" s="3">
        <f t="shared" si="25"/>
        <v>0.6089108910891089</v>
      </c>
    </row>
    <row r="127" spans="1:14" x14ac:dyDescent="0.2">
      <c r="A127" s="2">
        <v>41740</v>
      </c>
      <c r="B127">
        <v>0</v>
      </c>
      <c r="C127">
        <v>0</v>
      </c>
      <c r="D127">
        <v>0</v>
      </c>
      <c r="E127" s="3" t="e">
        <f t="shared" si="19"/>
        <v>#DIV/0!</v>
      </c>
      <c r="F127">
        <v>59</v>
      </c>
      <c r="G127">
        <v>117</v>
      </c>
      <c r="H127">
        <v>26</v>
      </c>
      <c r="I127" s="3">
        <f t="shared" si="20"/>
        <v>0.16336633663366337</v>
      </c>
      <c r="J127">
        <f t="shared" si="22"/>
        <v>59</v>
      </c>
      <c r="K127">
        <f t="shared" si="23"/>
        <v>117</v>
      </c>
      <c r="L127">
        <f t="shared" si="24"/>
        <v>26</v>
      </c>
      <c r="M127" s="3">
        <f t="shared" si="21"/>
        <v>0.16336633663366337</v>
      </c>
      <c r="N127" s="3">
        <f t="shared" si="25"/>
        <v>0.57920792079207917</v>
      </c>
    </row>
    <row r="128" spans="1:14" x14ac:dyDescent="0.2">
      <c r="A128" s="2">
        <v>41733</v>
      </c>
      <c r="B128">
        <v>0</v>
      </c>
      <c r="C128">
        <v>0</v>
      </c>
      <c r="D128">
        <v>0</v>
      </c>
      <c r="E128" s="3" t="e">
        <f t="shared" si="19"/>
        <v>#DIV/0!</v>
      </c>
      <c r="F128">
        <v>24</v>
      </c>
      <c r="G128">
        <v>131</v>
      </c>
      <c r="H128">
        <v>61</v>
      </c>
      <c r="I128" s="3">
        <f t="shared" si="20"/>
        <v>-0.17129629629629631</v>
      </c>
      <c r="J128">
        <f t="shared" si="22"/>
        <v>24</v>
      </c>
      <c r="K128">
        <f t="shared" si="23"/>
        <v>131</v>
      </c>
      <c r="L128">
        <f t="shared" si="24"/>
        <v>61</v>
      </c>
      <c r="M128" s="3">
        <f t="shared" si="21"/>
        <v>-0.17129629629629631</v>
      </c>
      <c r="N128" s="3">
        <f t="shared" si="25"/>
        <v>0.60648148148148151</v>
      </c>
    </row>
    <row r="129" spans="1:14" x14ac:dyDescent="0.2">
      <c r="A129" s="2">
        <v>41726</v>
      </c>
      <c r="B129">
        <v>0</v>
      </c>
      <c r="C129">
        <v>0</v>
      </c>
      <c r="D129">
        <v>0</v>
      </c>
      <c r="E129" s="3" t="e">
        <f t="shared" si="19"/>
        <v>#DIV/0!</v>
      </c>
      <c r="F129">
        <v>32</v>
      </c>
      <c r="G129">
        <v>155</v>
      </c>
      <c r="H129">
        <v>46</v>
      </c>
      <c r="I129" s="3">
        <f t="shared" si="20"/>
        <v>-6.0085836909871244E-2</v>
      </c>
      <c r="J129">
        <f t="shared" si="22"/>
        <v>32</v>
      </c>
      <c r="K129">
        <f t="shared" si="23"/>
        <v>155</v>
      </c>
      <c r="L129">
        <f t="shared" si="24"/>
        <v>46</v>
      </c>
      <c r="M129" s="3">
        <f t="shared" si="21"/>
        <v>-6.0085836909871244E-2</v>
      </c>
      <c r="N129" s="3">
        <f t="shared" si="25"/>
        <v>0.66523605150214593</v>
      </c>
    </row>
    <row r="130" spans="1:14" x14ac:dyDescent="0.2">
      <c r="A130" s="2">
        <v>41719</v>
      </c>
      <c r="B130">
        <v>0</v>
      </c>
      <c r="C130">
        <v>0</v>
      </c>
      <c r="D130">
        <v>0</v>
      </c>
      <c r="E130" s="3" t="e">
        <f t="shared" si="19"/>
        <v>#DIV/0!</v>
      </c>
      <c r="F130">
        <v>24</v>
      </c>
      <c r="G130">
        <v>113</v>
      </c>
      <c r="H130">
        <v>83</v>
      </c>
      <c r="I130" s="3">
        <f t="shared" si="20"/>
        <v>-0.26818181818181819</v>
      </c>
      <c r="J130">
        <f t="shared" si="22"/>
        <v>24</v>
      </c>
      <c r="K130">
        <f t="shared" si="23"/>
        <v>113</v>
      </c>
      <c r="L130">
        <f t="shared" si="24"/>
        <v>83</v>
      </c>
      <c r="M130" s="3">
        <f t="shared" si="21"/>
        <v>-0.26818181818181819</v>
      </c>
      <c r="N130" s="3">
        <f t="shared" si="25"/>
        <v>0.51363636363636367</v>
      </c>
    </row>
    <row r="131" spans="1:14" x14ac:dyDescent="0.2">
      <c r="A131" s="2">
        <v>41712</v>
      </c>
      <c r="B131">
        <v>0</v>
      </c>
      <c r="C131">
        <v>0</v>
      </c>
      <c r="D131">
        <v>0</v>
      </c>
      <c r="E131" s="3" t="e">
        <f t="shared" si="19"/>
        <v>#DIV/0!</v>
      </c>
      <c r="F131">
        <v>68</v>
      </c>
      <c r="G131">
        <v>112</v>
      </c>
      <c r="H131">
        <v>30</v>
      </c>
      <c r="I131" s="3">
        <f t="shared" si="20"/>
        <v>0.18095238095238095</v>
      </c>
      <c r="J131">
        <f t="shared" si="22"/>
        <v>68</v>
      </c>
      <c r="K131">
        <f t="shared" si="23"/>
        <v>112</v>
      </c>
      <c r="L131">
        <f t="shared" si="24"/>
        <v>30</v>
      </c>
      <c r="M131" s="3">
        <f t="shared" si="21"/>
        <v>0.18095238095238095</v>
      </c>
      <c r="N131" s="3">
        <f t="shared" si="25"/>
        <v>0.53333333333333333</v>
      </c>
    </row>
    <row r="132" spans="1:14" x14ac:dyDescent="0.2">
      <c r="A132" s="2">
        <v>41705</v>
      </c>
      <c r="B132">
        <v>0</v>
      </c>
      <c r="C132">
        <v>0</v>
      </c>
      <c r="D132">
        <v>0</v>
      </c>
      <c r="E132" s="3" t="e">
        <f t="shared" si="19"/>
        <v>#DIV/0!</v>
      </c>
      <c r="F132">
        <v>34</v>
      </c>
      <c r="G132">
        <v>119</v>
      </c>
      <c r="H132">
        <v>57</v>
      </c>
      <c r="I132" s="3">
        <f t="shared" si="20"/>
        <v>-0.10952380952380952</v>
      </c>
      <c r="J132">
        <f t="shared" si="22"/>
        <v>34</v>
      </c>
      <c r="K132">
        <f t="shared" si="23"/>
        <v>119</v>
      </c>
      <c r="L132">
        <f t="shared" si="24"/>
        <v>57</v>
      </c>
      <c r="M132" s="3">
        <f t="shared" si="21"/>
        <v>-0.10952380952380952</v>
      </c>
      <c r="N132" s="3">
        <f t="shared" si="25"/>
        <v>0.56666666666666665</v>
      </c>
    </row>
    <row r="133" spans="1:14" x14ac:dyDescent="0.2">
      <c r="A133" s="2">
        <v>41698</v>
      </c>
      <c r="B133">
        <v>0</v>
      </c>
      <c r="C133">
        <v>0</v>
      </c>
      <c r="D133">
        <v>0</v>
      </c>
      <c r="E133" s="3" t="e">
        <f t="shared" si="19"/>
        <v>#DIV/0!</v>
      </c>
      <c r="F133">
        <v>58</v>
      </c>
      <c r="G133">
        <v>115</v>
      </c>
      <c r="H133">
        <v>44</v>
      </c>
      <c r="I133" s="3">
        <f t="shared" si="20"/>
        <v>6.4516129032258063E-2</v>
      </c>
      <c r="J133">
        <f t="shared" si="22"/>
        <v>58</v>
      </c>
      <c r="K133">
        <f t="shared" si="23"/>
        <v>115</v>
      </c>
      <c r="L133">
        <f t="shared" si="24"/>
        <v>44</v>
      </c>
      <c r="M133" s="3">
        <f t="shared" si="21"/>
        <v>6.4516129032258063E-2</v>
      </c>
      <c r="N133" s="3">
        <f t="shared" si="25"/>
        <v>0.52995391705069128</v>
      </c>
    </row>
    <row r="134" spans="1:14" x14ac:dyDescent="0.2">
      <c r="A134" s="2">
        <v>41691</v>
      </c>
      <c r="B134">
        <v>0</v>
      </c>
      <c r="C134">
        <v>0</v>
      </c>
      <c r="D134">
        <v>0</v>
      </c>
      <c r="E134" s="3" t="e">
        <f t="shared" si="19"/>
        <v>#DIV/0!</v>
      </c>
      <c r="F134">
        <v>28</v>
      </c>
      <c r="G134">
        <v>154</v>
      </c>
      <c r="H134">
        <v>40</v>
      </c>
      <c r="I134" s="3">
        <f t="shared" si="20"/>
        <v>-5.4054054054054057E-2</v>
      </c>
      <c r="J134">
        <f t="shared" si="22"/>
        <v>28</v>
      </c>
      <c r="K134">
        <f t="shared" si="23"/>
        <v>154</v>
      </c>
      <c r="L134">
        <f t="shared" si="24"/>
        <v>40</v>
      </c>
      <c r="M134" s="3">
        <f t="shared" si="21"/>
        <v>-5.4054054054054057E-2</v>
      </c>
      <c r="N134" s="3">
        <f t="shared" si="25"/>
        <v>0.69369369369369371</v>
      </c>
    </row>
    <row r="135" spans="1:14" x14ac:dyDescent="0.2">
      <c r="A135" s="2">
        <v>41684</v>
      </c>
      <c r="B135">
        <v>0</v>
      </c>
      <c r="C135">
        <v>0</v>
      </c>
      <c r="D135">
        <v>0</v>
      </c>
      <c r="E135" s="3" t="e">
        <f t="shared" si="19"/>
        <v>#DIV/0!</v>
      </c>
      <c r="F135">
        <v>30</v>
      </c>
      <c r="G135">
        <v>131</v>
      </c>
      <c r="H135">
        <v>69</v>
      </c>
      <c r="I135" s="3">
        <f t="shared" si="20"/>
        <v>-0.16956521739130434</v>
      </c>
      <c r="J135">
        <f t="shared" si="22"/>
        <v>30</v>
      </c>
      <c r="K135">
        <f t="shared" si="23"/>
        <v>131</v>
      </c>
      <c r="L135">
        <f t="shared" si="24"/>
        <v>69</v>
      </c>
      <c r="M135" s="3">
        <f t="shared" si="21"/>
        <v>-0.16956521739130434</v>
      </c>
      <c r="N135" s="3">
        <f t="shared" si="25"/>
        <v>0.56956521739130439</v>
      </c>
    </row>
    <row r="136" spans="1:14" x14ac:dyDescent="0.2">
      <c r="A136" s="2">
        <v>41677</v>
      </c>
      <c r="B136">
        <v>0</v>
      </c>
      <c r="C136">
        <v>0</v>
      </c>
      <c r="D136">
        <v>0</v>
      </c>
      <c r="E136" s="3" t="e">
        <f t="shared" si="19"/>
        <v>#DIV/0!</v>
      </c>
      <c r="F136">
        <v>24</v>
      </c>
      <c r="G136">
        <v>130</v>
      </c>
      <c r="H136">
        <v>77</v>
      </c>
      <c r="I136" s="3">
        <f t="shared" si="20"/>
        <v>-0.22943722943722944</v>
      </c>
      <c r="J136">
        <f t="shared" ref="J136:J168" si="26">B136+F136</f>
        <v>24</v>
      </c>
      <c r="K136">
        <f t="shared" ref="K136:K168" si="27">C136+G136</f>
        <v>130</v>
      </c>
      <c r="L136">
        <f t="shared" ref="L136:L168" si="28">D136+H136</f>
        <v>77</v>
      </c>
      <c r="M136" s="3">
        <f t="shared" si="21"/>
        <v>-0.22943722943722944</v>
      </c>
      <c r="N136" s="3">
        <f t="shared" ref="N136:N168" si="29">K136/SUM(J136:L136)</f>
        <v>0.56277056277056281</v>
      </c>
    </row>
    <row r="137" spans="1:14" x14ac:dyDescent="0.2">
      <c r="A137" s="2">
        <v>41670</v>
      </c>
      <c r="B137">
        <v>0</v>
      </c>
      <c r="C137">
        <v>0</v>
      </c>
      <c r="D137">
        <v>0</v>
      </c>
      <c r="E137" s="3" t="e">
        <f t="shared" si="19"/>
        <v>#DIV/0!</v>
      </c>
      <c r="F137">
        <v>48</v>
      </c>
      <c r="G137">
        <v>119</v>
      </c>
      <c r="H137">
        <v>44</v>
      </c>
      <c r="I137" s="3">
        <f t="shared" si="20"/>
        <v>1.8957345971563982E-2</v>
      </c>
      <c r="J137">
        <f t="shared" si="26"/>
        <v>48</v>
      </c>
      <c r="K137">
        <f t="shared" si="27"/>
        <v>119</v>
      </c>
      <c r="L137">
        <f t="shared" si="28"/>
        <v>44</v>
      </c>
      <c r="M137" s="3">
        <f t="shared" si="21"/>
        <v>1.8957345971563982E-2</v>
      </c>
      <c r="N137" s="3">
        <f t="shared" si="29"/>
        <v>0.56398104265402849</v>
      </c>
    </row>
    <row r="138" spans="1:14" x14ac:dyDescent="0.2">
      <c r="A138" s="2">
        <v>41663</v>
      </c>
      <c r="B138">
        <v>0</v>
      </c>
      <c r="C138">
        <v>0</v>
      </c>
      <c r="D138">
        <v>0</v>
      </c>
      <c r="E138" s="3" t="e">
        <f t="shared" si="19"/>
        <v>#DIV/0!</v>
      </c>
      <c r="F138">
        <v>68</v>
      </c>
      <c r="G138">
        <v>124</v>
      </c>
      <c r="H138">
        <v>29</v>
      </c>
      <c r="I138" s="3">
        <f t="shared" si="20"/>
        <v>0.17647058823529413</v>
      </c>
      <c r="J138">
        <f t="shared" si="26"/>
        <v>68</v>
      </c>
      <c r="K138">
        <f t="shared" si="27"/>
        <v>124</v>
      </c>
      <c r="L138">
        <f t="shared" si="28"/>
        <v>29</v>
      </c>
      <c r="M138" s="3">
        <f t="shared" si="21"/>
        <v>0.17647058823529413</v>
      </c>
      <c r="N138" s="3">
        <f t="shared" si="29"/>
        <v>0.56108597285067874</v>
      </c>
    </row>
    <row r="139" spans="1:14" x14ac:dyDescent="0.2">
      <c r="A139" s="2">
        <v>41656</v>
      </c>
      <c r="B139">
        <v>0</v>
      </c>
      <c r="C139">
        <v>0</v>
      </c>
      <c r="D139">
        <v>0</v>
      </c>
      <c r="E139" s="3" t="e">
        <f t="shared" si="19"/>
        <v>#DIV/0!</v>
      </c>
      <c r="F139">
        <v>56</v>
      </c>
      <c r="G139">
        <v>119</v>
      </c>
      <c r="H139">
        <v>37</v>
      </c>
      <c r="I139" s="3">
        <f t="shared" si="20"/>
        <v>8.9622641509433956E-2</v>
      </c>
      <c r="J139">
        <f t="shared" si="26"/>
        <v>56</v>
      </c>
      <c r="K139">
        <f t="shared" si="27"/>
        <v>119</v>
      </c>
      <c r="L139">
        <f t="shared" si="28"/>
        <v>37</v>
      </c>
      <c r="M139" s="3">
        <f t="shared" si="21"/>
        <v>8.9622641509433956E-2</v>
      </c>
      <c r="N139" s="3">
        <f t="shared" si="29"/>
        <v>0.56132075471698117</v>
      </c>
    </row>
    <row r="140" spans="1:14" x14ac:dyDescent="0.2">
      <c r="A140" s="2">
        <v>41649</v>
      </c>
      <c r="B140">
        <v>0</v>
      </c>
      <c r="C140">
        <v>0</v>
      </c>
      <c r="D140">
        <v>0</v>
      </c>
      <c r="E140" s="3" t="e">
        <f t="shared" si="19"/>
        <v>#DIV/0!</v>
      </c>
      <c r="F140">
        <v>45</v>
      </c>
      <c r="G140">
        <v>134</v>
      </c>
      <c r="H140">
        <v>48</v>
      </c>
      <c r="I140" s="3">
        <f t="shared" si="20"/>
        <v>-1.3215859030837005E-2</v>
      </c>
      <c r="J140">
        <f t="shared" si="26"/>
        <v>45</v>
      </c>
      <c r="K140">
        <f t="shared" si="27"/>
        <v>134</v>
      </c>
      <c r="L140">
        <f t="shared" si="28"/>
        <v>48</v>
      </c>
      <c r="M140" s="3">
        <f t="shared" si="21"/>
        <v>-1.3215859030837005E-2</v>
      </c>
      <c r="N140" s="3">
        <f t="shared" si="29"/>
        <v>0.5903083700440529</v>
      </c>
    </row>
    <row r="141" spans="1:14" x14ac:dyDescent="0.2">
      <c r="A141" s="2">
        <v>41642</v>
      </c>
      <c r="B141">
        <v>0</v>
      </c>
      <c r="C141">
        <v>0</v>
      </c>
      <c r="D141">
        <v>0</v>
      </c>
      <c r="E141" s="3" t="e">
        <f t="shared" si="19"/>
        <v>#DIV/0!</v>
      </c>
      <c r="F141">
        <v>44</v>
      </c>
      <c r="G141">
        <v>103</v>
      </c>
      <c r="H141">
        <v>58</v>
      </c>
      <c r="I141" s="3">
        <f t="shared" si="20"/>
        <v>-6.8292682926829273E-2</v>
      </c>
      <c r="J141">
        <f t="shared" si="26"/>
        <v>44</v>
      </c>
      <c r="K141">
        <f t="shared" si="27"/>
        <v>103</v>
      </c>
      <c r="L141">
        <f t="shared" si="28"/>
        <v>58</v>
      </c>
      <c r="M141" s="3">
        <f t="shared" si="21"/>
        <v>-6.8292682926829273E-2</v>
      </c>
      <c r="N141" s="3">
        <f t="shared" si="29"/>
        <v>0.5024390243902439</v>
      </c>
    </row>
    <row r="142" spans="1:14" x14ac:dyDescent="0.2">
      <c r="A142" s="2">
        <v>41635</v>
      </c>
      <c r="B142">
        <v>0</v>
      </c>
      <c r="C142">
        <v>0</v>
      </c>
      <c r="D142">
        <v>0</v>
      </c>
      <c r="E142" s="3" t="e">
        <f t="shared" si="19"/>
        <v>#DIV/0!</v>
      </c>
      <c r="F142">
        <v>15</v>
      </c>
      <c r="G142">
        <v>84</v>
      </c>
      <c r="H142">
        <v>66</v>
      </c>
      <c r="I142" s="3">
        <f t="shared" si="20"/>
        <v>-0.30909090909090908</v>
      </c>
      <c r="J142">
        <f t="shared" si="26"/>
        <v>15</v>
      </c>
      <c r="K142">
        <f t="shared" si="27"/>
        <v>84</v>
      </c>
      <c r="L142">
        <f t="shared" si="28"/>
        <v>66</v>
      </c>
      <c r="M142" s="3">
        <f t="shared" si="21"/>
        <v>-0.30909090909090908</v>
      </c>
      <c r="N142" s="3">
        <f t="shared" si="29"/>
        <v>0.50909090909090904</v>
      </c>
    </row>
    <row r="143" spans="1:14" x14ac:dyDescent="0.2">
      <c r="A143" s="2">
        <v>41628</v>
      </c>
      <c r="B143">
        <v>0</v>
      </c>
      <c r="C143">
        <v>0</v>
      </c>
      <c r="D143">
        <v>0</v>
      </c>
      <c r="E143" s="3" t="e">
        <f t="shared" si="19"/>
        <v>#DIV/0!</v>
      </c>
      <c r="F143">
        <v>14</v>
      </c>
      <c r="G143">
        <v>115</v>
      </c>
      <c r="H143">
        <v>69</v>
      </c>
      <c r="I143" s="3">
        <f t="shared" si="20"/>
        <v>-0.27777777777777779</v>
      </c>
      <c r="J143">
        <f t="shared" si="26"/>
        <v>14</v>
      </c>
      <c r="K143">
        <f t="shared" si="27"/>
        <v>115</v>
      </c>
      <c r="L143">
        <f t="shared" si="28"/>
        <v>69</v>
      </c>
      <c r="M143" s="3">
        <f t="shared" si="21"/>
        <v>-0.27777777777777779</v>
      </c>
      <c r="N143" s="3">
        <f t="shared" si="29"/>
        <v>0.58080808080808077</v>
      </c>
    </row>
    <row r="144" spans="1:14" x14ac:dyDescent="0.2">
      <c r="A144" s="2">
        <v>41621</v>
      </c>
      <c r="B144">
        <v>0</v>
      </c>
      <c r="C144">
        <v>0</v>
      </c>
      <c r="D144">
        <v>0</v>
      </c>
      <c r="E144" s="3" t="e">
        <f t="shared" si="19"/>
        <v>#DIV/0!</v>
      </c>
      <c r="F144">
        <v>28</v>
      </c>
      <c r="G144">
        <v>124</v>
      </c>
      <c r="H144">
        <v>63</v>
      </c>
      <c r="I144" s="3">
        <f t="shared" si="20"/>
        <v>-0.16279069767441862</v>
      </c>
      <c r="J144">
        <f t="shared" si="26"/>
        <v>28</v>
      </c>
      <c r="K144">
        <f t="shared" si="27"/>
        <v>124</v>
      </c>
      <c r="L144">
        <f t="shared" si="28"/>
        <v>63</v>
      </c>
      <c r="M144" s="3">
        <f t="shared" si="21"/>
        <v>-0.16279069767441862</v>
      </c>
      <c r="N144" s="3">
        <f t="shared" si="29"/>
        <v>0.57674418604651168</v>
      </c>
    </row>
    <row r="145" spans="1:14" x14ac:dyDescent="0.2">
      <c r="A145" s="2">
        <v>41614</v>
      </c>
      <c r="B145">
        <v>0</v>
      </c>
      <c r="C145">
        <v>0</v>
      </c>
      <c r="D145">
        <v>0</v>
      </c>
      <c r="E145" s="3" t="e">
        <f t="shared" si="19"/>
        <v>#DIV/0!</v>
      </c>
      <c r="F145">
        <v>21</v>
      </c>
      <c r="G145">
        <v>110</v>
      </c>
      <c r="H145">
        <v>68</v>
      </c>
      <c r="I145" s="3">
        <f t="shared" si="20"/>
        <v>-0.23618090452261306</v>
      </c>
      <c r="J145">
        <f t="shared" si="26"/>
        <v>21</v>
      </c>
      <c r="K145">
        <f t="shared" si="27"/>
        <v>110</v>
      </c>
      <c r="L145">
        <f t="shared" si="28"/>
        <v>68</v>
      </c>
      <c r="M145" s="3">
        <f t="shared" si="21"/>
        <v>-0.23618090452261306</v>
      </c>
      <c r="N145" s="3">
        <f t="shared" si="29"/>
        <v>0.55276381909547734</v>
      </c>
    </row>
    <row r="146" spans="1:14" x14ac:dyDescent="0.2">
      <c r="A146" s="2">
        <v>41607</v>
      </c>
      <c r="B146">
        <v>0</v>
      </c>
      <c r="C146">
        <v>0</v>
      </c>
      <c r="D146">
        <v>0</v>
      </c>
      <c r="E146" s="3" t="e">
        <f t="shared" si="19"/>
        <v>#DIV/0!</v>
      </c>
      <c r="F146">
        <v>39</v>
      </c>
      <c r="G146">
        <v>142</v>
      </c>
      <c r="H146">
        <v>38</v>
      </c>
      <c r="I146" s="3">
        <f t="shared" si="20"/>
        <v>4.5662100456621002E-3</v>
      </c>
      <c r="J146">
        <f t="shared" si="26"/>
        <v>39</v>
      </c>
      <c r="K146">
        <f t="shared" si="27"/>
        <v>142</v>
      </c>
      <c r="L146">
        <f t="shared" si="28"/>
        <v>38</v>
      </c>
      <c r="M146" s="3">
        <f t="shared" si="21"/>
        <v>4.5662100456621002E-3</v>
      </c>
      <c r="N146" s="3">
        <f t="shared" si="29"/>
        <v>0.64840182648401823</v>
      </c>
    </row>
    <row r="147" spans="1:14" x14ac:dyDescent="0.2">
      <c r="A147" s="2">
        <v>41600</v>
      </c>
      <c r="B147">
        <v>0</v>
      </c>
      <c r="C147">
        <v>0</v>
      </c>
      <c r="D147">
        <v>0</v>
      </c>
      <c r="E147" s="3" t="e">
        <f t="shared" si="19"/>
        <v>#DIV/0!</v>
      </c>
      <c r="F147">
        <v>25</v>
      </c>
      <c r="G147">
        <v>147</v>
      </c>
      <c r="H147">
        <v>44</v>
      </c>
      <c r="I147" s="3">
        <f t="shared" si="20"/>
        <v>-8.7962962962962965E-2</v>
      </c>
      <c r="J147">
        <f t="shared" si="26"/>
        <v>25</v>
      </c>
      <c r="K147">
        <f t="shared" si="27"/>
        <v>147</v>
      </c>
      <c r="L147">
        <f t="shared" si="28"/>
        <v>44</v>
      </c>
      <c r="M147" s="3">
        <f t="shared" si="21"/>
        <v>-8.7962962962962965E-2</v>
      </c>
      <c r="N147" s="3">
        <f t="shared" si="29"/>
        <v>0.68055555555555558</v>
      </c>
    </row>
    <row r="148" spans="1:14" x14ac:dyDescent="0.2">
      <c r="A148" s="2">
        <v>41593</v>
      </c>
      <c r="B148">
        <v>0</v>
      </c>
      <c r="C148">
        <v>0</v>
      </c>
      <c r="D148">
        <v>0</v>
      </c>
      <c r="E148" s="3" t="e">
        <f t="shared" si="19"/>
        <v>#DIV/0!</v>
      </c>
      <c r="F148">
        <v>40</v>
      </c>
      <c r="G148">
        <v>125</v>
      </c>
      <c r="H148">
        <v>37</v>
      </c>
      <c r="I148" s="3">
        <f t="shared" si="20"/>
        <v>1.4851485148514851E-2</v>
      </c>
      <c r="J148">
        <f t="shared" si="26"/>
        <v>40</v>
      </c>
      <c r="K148">
        <f t="shared" si="27"/>
        <v>125</v>
      </c>
      <c r="L148">
        <f t="shared" si="28"/>
        <v>37</v>
      </c>
      <c r="M148" s="3">
        <f t="shared" si="21"/>
        <v>1.4851485148514851E-2</v>
      </c>
      <c r="N148" s="3">
        <f t="shared" si="29"/>
        <v>0.61881188118811881</v>
      </c>
    </row>
    <row r="149" spans="1:14" x14ac:dyDescent="0.2">
      <c r="A149" s="2">
        <v>41586</v>
      </c>
      <c r="B149">
        <v>0</v>
      </c>
      <c r="C149">
        <v>0</v>
      </c>
      <c r="D149">
        <v>0</v>
      </c>
      <c r="E149" s="3" t="e">
        <f t="shared" si="19"/>
        <v>#DIV/0!</v>
      </c>
      <c r="F149">
        <v>47</v>
      </c>
      <c r="G149">
        <v>120</v>
      </c>
      <c r="H149">
        <v>50</v>
      </c>
      <c r="I149" s="3">
        <f t="shared" si="20"/>
        <v>-1.3824884792626729E-2</v>
      </c>
      <c r="J149">
        <f t="shared" si="26"/>
        <v>47</v>
      </c>
      <c r="K149">
        <f t="shared" si="27"/>
        <v>120</v>
      </c>
      <c r="L149">
        <f t="shared" si="28"/>
        <v>50</v>
      </c>
      <c r="M149" s="3">
        <f t="shared" si="21"/>
        <v>-1.3824884792626729E-2</v>
      </c>
      <c r="N149" s="3">
        <f t="shared" si="29"/>
        <v>0.55299539170506917</v>
      </c>
    </row>
    <row r="150" spans="1:14" x14ac:dyDescent="0.2">
      <c r="A150" s="2">
        <v>41579</v>
      </c>
      <c r="B150">
        <v>0</v>
      </c>
      <c r="C150">
        <v>0</v>
      </c>
      <c r="D150">
        <v>0</v>
      </c>
      <c r="E150" s="3" t="e">
        <f t="shared" si="19"/>
        <v>#DIV/0!</v>
      </c>
      <c r="F150">
        <v>52</v>
      </c>
      <c r="G150">
        <v>81</v>
      </c>
      <c r="H150">
        <v>27</v>
      </c>
      <c r="I150" s="3">
        <f t="shared" si="20"/>
        <v>0.15625</v>
      </c>
      <c r="J150">
        <f t="shared" si="26"/>
        <v>52</v>
      </c>
      <c r="K150">
        <f t="shared" si="27"/>
        <v>81</v>
      </c>
      <c r="L150">
        <f t="shared" si="28"/>
        <v>27</v>
      </c>
      <c r="M150" s="3">
        <f t="shared" si="21"/>
        <v>0.15625</v>
      </c>
      <c r="N150" s="3">
        <f t="shared" si="29"/>
        <v>0.50624999999999998</v>
      </c>
    </row>
    <row r="151" spans="1:14" x14ac:dyDescent="0.2">
      <c r="A151" s="2">
        <v>41572</v>
      </c>
      <c r="B151">
        <v>0</v>
      </c>
      <c r="C151">
        <v>0</v>
      </c>
      <c r="D151">
        <v>0</v>
      </c>
      <c r="E151" s="3" t="e">
        <f t="shared" si="19"/>
        <v>#DIV/0!</v>
      </c>
      <c r="F151">
        <v>56</v>
      </c>
      <c r="G151">
        <v>126</v>
      </c>
      <c r="H151">
        <v>31</v>
      </c>
      <c r="I151" s="3">
        <f t="shared" si="20"/>
        <v>0.11737089201877934</v>
      </c>
      <c r="J151">
        <f t="shared" si="26"/>
        <v>56</v>
      </c>
      <c r="K151">
        <f t="shared" si="27"/>
        <v>126</v>
      </c>
      <c r="L151">
        <f t="shared" si="28"/>
        <v>31</v>
      </c>
      <c r="M151" s="3">
        <f t="shared" si="21"/>
        <v>0.11737089201877934</v>
      </c>
      <c r="N151" s="3">
        <f t="shared" si="29"/>
        <v>0.59154929577464788</v>
      </c>
    </row>
    <row r="152" spans="1:14" x14ac:dyDescent="0.2">
      <c r="A152" s="2">
        <v>41565</v>
      </c>
      <c r="B152">
        <v>0</v>
      </c>
      <c r="C152">
        <v>0</v>
      </c>
      <c r="D152">
        <v>0</v>
      </c>
      <c r="E152" s="3" t="e">
        <f t="shared" si="19"/>
        <v>#DIV/0!</v>
      </c>
      <c r="F152">
        <v>47</v>
      </c>
      <c r="G152">
        <v>119</v>
      </c>
      <c r="H152">
        <v>45</v>
      </c>
      <c r="I152" s="3">
        <f t="shared" si="20"/>
        <v>9.4786729857819912E-3</v>
      </c>
      <c r="J152">
        <f t="shared" si="26"/>
        <v>47</v>
      </c>
      <c r="K152">
        <f t="shared" si="27"/>
        <v>119</v>
      </c>
      <c r="L152">
        <f t="shared" si="28"/>
        <v>45</v>
      </c>
      <c r="M152" s="3">
        <f t="shared" si="21"/>
        <v>9.4786729857819912E-3</v>
      </c>
      <c r="N152" s="3">
        <f t="shared" si="29"/>
        <v>0.56398104265402849</v>
      </c>
    </row>
    <row r="153" spans="1:14" x14ac:dyDescent="0.2">
      <c r="A153" s="2">
        <v>41558</v>
      </c>
      <c r="B153">
        <v>0</v>
      </c>
      <c r="C153">
        <v>0</v>
      </c>
      <c r="D153">
        <v>0</v>
      </c>
      <c r="E153" s="3" t="e">
        <f t="shared" si="19"/>
        <v>#DIV/0!</v>
      </c>
      <c r="F153">
        <v>21</v>
      </c>
      <c r="G153">
        <v>119</v>
      </c>
      <c r="H153">
        <v>81</v>
      </c>
      <c r="I153" s="3">
        <f t="shared" si="20"/>
        <v>-0.27149321266968324</v>
      </c>
      <c r="J153">
        <f t="shared" si="26"/>
        <v>21</v>
      </c>
      <c r="K153">
        <f t="shared" si="27"/>
        <v>119</v>
      </c>
      <c r="L153">
        <f t="shared" si="28"/>
        <v>81</v>
      </c>
      <c r="M153" s="3">
        <f t="shared" si="21"/>
        <v>-0.27149321266968324</v>
      </c>
      <c r="N153" s="3">
        <f t="shared" si="29"/>
        <v>0.53846153846153844</v>
      </c>
    </row>
    <row r="154" spans="1:14" x14ac:dyDescent="0.2">
      <c r="A154" s="2">
        <v>41551</v>
      </c>
      <c r="B154">
        <v>0</v>
      </c>
      <c r="C154">
        <v>0</v>
      </c>
      <c r="D154">
        <v>0</v>
      </c>
      <c r="E154" s="3" t="e">
        <f t="shared" si="19"/>
        <v>#DIV/0!</v>
      </c>
      <c r="F154">
        <v>50</v>
      </c>
      <c r="G154">
        <v>119</v>
      </c>
      <c r="H154">
        <v>38</v>
      </c>
      <c r="I154" s="3">
        <f t="shared" si="20"/>
        <v>5.7971014492753624E-2</v>
      </c>
      <c r="J154">
        <f t="shared" si="26"/>
        <v>50</v>
      </c>
      <c r="K154">
        <f t="shared" si="27"/>
        <v>119</v>
      </c>
      <c r="L154">
        <f t="shared" si="28"/>
        <v>38</v>
      </c>
      <c r="M154" s="3">
        <f t="shared" si="21"/>
        <v>5.7971014492753624E-2</v>
      </c>
      <c r="N154" s="3">
        <f t="shared" si="29"/>
        <v>0.5748792270531401</v>
      </c>
    </row>
    <row r="155" spans="1:14" x14ac:dyDescent="0.2">
      <c r="A155" s="2">
        <v>41544</v>
      </c>
      <c r="B155">
        <v>0</v>
      </c>
      <c r="C155">
        <v>0</v>
      </c>
      <c r="D155">
        <v>0</v>
      </c>
      <c r="E155" s="3" t="e">
        <f t="shared" si="19"/>
        <v>#DIV/0!</v>
      </c>
      <c r="F155">
        <v>61</v>
      </c>
      <c r="G155">
        <v>118</v>
      </c>
      <c r="H155">
        <v>36</v>
      </c>
      <c r="I155" s="3">
        <f t="shared" si="20"/>
        <v>0.11627906976744186</v>
      </c>
      <c r="J155">
        <f t="shared" si="26"/>
        <v>61</v>
      </c>
      <c r="K155">
        <f t="shared" si="27"/>
        <v>118</v>
      </c>
      <c r="L155">
        <f t="shared" si="28"/>
        <v>36</v>
      </c>
      <c r="M155" s="3">
        <f t="shared" si="21"/>
        <v>0.11627906976744186</v>
      </c>
      <c r="N155" s="3">
        <f t="shared" si="29"/>
        <v>0.5488372093023256</v>
      </c>
    </row>
    <row r="156" spans="1:14" x14ac:dyDescent="0.2">
      <c r="A156" s="2">
        <v>41537</v>
      </c>
      <c r="B156">
        <v>0</v>
      </c>
      <c r="C156">
        <v>0</v>
      </c>
      <c r="D156">
        <v>0</v>
      </c>
      <c r="E156" s="3" t="e">
        <f t="shared" si="19"/>
        <v>#DIV/0!</v>
      </c>
      <c r="F156">
        <v>65</v>
      </c>
      <c r="G156">
        <v>104</v>
      </c>
      <c r="H156">
        <v>30</v>
      </c>
      <c r="I156" s="3">
        <f t="shared" si="20"/>
        <v>0.17587939698492464</v>
      </c>
      <c r="J156">
        <f t="shared" si="26"/>
        <v>65</v>
      </c>
      <c r="K156">
        <f t="shared" si="27"/>
        <v>104</v>
      </c>
      <c r="L156">
        <f t="shared" si="28"/>
        <v>30</v>
      </c>
      <c r="M156" s="3">
        <f t="shared" si="21"/>
        <v>0.17587939698492464</v>
      </c>
      <c r="N156" s="3">
        <f t="shared" si="29"/>
        <v>0.52261306532663321</v>
      </c>
    </row>
    <row r="157" spans="1:14" x14ac:dyDescent="0.2">
      <c r="A157" s="2">
        <v>41530</v>
      </c>
      <c r="B157">
        <v>0</v>
      </c>
      <c r="C157">
        <v>0</v>
      </c>
      <c r="D157">
        <v>0</v>
      </c>
      <c r="E157" s="3" t="e">
        <f t="shared" si="19"/>
        <v>#DIV/0!</v>
      </c>
      <c r="F157">
        <v>60</v>
      </c>
      <c r="G157">
        <v>91</v>
      </c>
      <c r="H157">
        <v>50</v>
      </c>
      <c r="I157" s="3">
        <f t="shared" si="20"/>
        <v>4.975124378109453E-2</v>
      </c>
      <c r="J157">
        <f t="shared" si="26"/>
        <v>60</v>
      </c>
      <c r="K157">
        <f t="shared" si="27"/>
        <v>91</v>
      </c>
      <c r="L157">
        <f t="shared" si="28"/>
        <v>50</v>
      </c>
      <c r="M157" s="3">
        <f t="shared" si="21"/>
        <v>4.975124378109453E-2</v>
      </c>
      <c r="N157" s="3">
        <f t="shared" si="29"/>
        <v>0.45273631840796019</v>
      </c>
    </row>
    <row r="158" spans="1:14" x14ac:dyDescent="0.2">
      <c r="A158" s="2">
        <v>41523</v>
      </c>
      <c r="B158">
        <v>0</v>
      </c>
      <c r="C158">
        <v>0</v>
      </c>
      <c r="D158">
        <v>0</v>
      </c>
      <c r="E158" s="3" t="e">
        <f t="shared" si="19"/>
        <v>#DIV/0!</v>
      </c>
      <c r="F158">
        <v>39</v>
      </c>
      <c r="G158">
        <v>92</v>
      </c>
      <c r="H158">
        <v>70</v>
      </c>
      <c r="I158" s="3">
        <f t="shared" si="20"/>
        <v>-0.15422885572139303</v>
      </c>
      <c r="J158">
        <f t="shared" si="26"/>
        <v>39</v>
      </c>
      <c r="K158">
        <f t="shared" si="27"/>
        <v>92</v>
      </c>
      <c r="L158">
        <f t="shared" si="28"/>
        <v>70</v>
      </c>
      <c r="M158" s="3">
        <f t="shared" si="21"/>
        <v>-0.15422885572139303</v>
      </c>
      <c r="N158" s="3">
        <f t="shared" si="29"/>
        <v>0.45771144278606968</v>
      </c>
    </row>
    <row r="159" spans="1:14" x14ac:dyDescent="0.2">
      <c r="A159" s="2">
        <v>41516</v>
      </c>
      <c r="B159">
        <v>0</v>
      </c>
      <c r="C159">
        <v>0</v>
      </c>
      <c r="D159">
        <v>0</v>
      </c>
      <c r="E159" s="3" t="e">
        <f t="shared" si="19"/>
        <v>#DIV/0!</v>
      </c>
      <c r="F159">
        <v>64</v>
      </c>
      <c r="G159">
        <v>101</v>
      </c>
      <c r="H159">
        <v>38</v>
      </c>
      <c r="I159" s="3">
        <f t="shared" si="20"/>
        <v>0.12807881773399016</v>
      </c>
      <c r="J159">
        <f t="shared" si="26"/>
        <v>64</v>
      </c>
      <c r="K159">
        <f t="shared" si="27"/>
        <v>101</v>
      </c>
      <c r="L159">
        <f t="shared" si="28"/>
        <v>38</v>
      </c>
      <c r="M159" s="3">
        <f t="shared" si="21"/>
        <v>0.12807881773399016</v>
      </c>
      <c r="N159" s="3">
        <f t="shared" si="29"/>
        <v>0.49753694581280788</v>
      </c>
    </row>
    <row r="160" spans="1:14" x14ac:dyDescent="0.2">
      <c r="A160" s="2">
        <v>41509</v>
      </c>
      <c r="B160">
        <v>0</v>
      </c>
      <c r="C160">
        <v>0</v>
      </c>
      <c r="D160">
        <v>0</v>
      </c>
      <c r="E160" s="3" t="e">
        <f t="shared" si="19"/>
        <v>#DIV/0!</v>
      </c>
      <c r="F160">
        <v>35</v>
      </c>
      <c r="G160">
        <v>93</v>
      </c>
      <c r="H160">
        <v>75</v>
      </c>
      <c r="I160" s="3">
        <f t="shared" si="20"/>
        <v>-0.19704433497536947</v>
      </c>
      <c r="J160">
        <f t="shared" si="26"/>
        <v>35</v>
      </c>
      <c r="K160">
        <f t="shared" si="27"/>
        <v>93</v>
      </c>
      <c r="L160">
        <f t="shared" si="28"/>
        <v>75</v>
      </c>
      <c r="M160" s="3">
        <f t="shared" si="21"/>
        <v>-0.19704433497536947</v>
      </c>
      <c r="N160" s="3">
        <f t="shared" si="29"/>
        <v>0.45812807881773399</v>
      </c>
    </row>
    <row r="161" spans="1:14" x14ac:dyDescent="0.2">
      <c r="A161" s="2">
        <v>41502</v>
      </c>
      <c r="B161">
        <v>0</v>
      </c>
      <c r="C161">
        <v>0</v>
      </c>
      <c r="D161">
        <v>0</v>
      </c>
      <c r="E161" s="3" t="e">
        <f t="shared" si="19"/>
        <v>#DIV/0!</v>
      </c>
      <c r="F161">
        <v>38</v>
      </c>
      <c r="G161">
        <v>90</v>
      </c>
      <c r="H161">
        <v>80</v>
      </c>
      <c r="I161" s="3">
        <f t="shared" si="20"/>
        <v>-0.20192307692307693</v>
      </c>
      <c r="J161">
        <f t="shared" si="26"/>
        <v>38</v>
      </c>
      <c r="K161">
        <f t="shared" si="27"/>
        <v>90</v>
      </c>
      <c r="L161">
        <f t="shared" si="28"/>
        <v>80</v>
      </c>
      <c r="M161" s="3">
        <f t="shared" si="21"/>
        <v>-0.20192307692307693</v>
      </c>
      <c r="N161" s="3">
        <f t="shared" si="29"/>
        <v>0.43269230769230771</v>
      </c>
    </row>
    <row r="162" spans="1:14" x14ac:dyDescent="0.2">
      <c r="A162" s="2">
        <v>41495</v>
      </c>
      <c r="B162">
        <v>0</v>
      </c>
      <c r="C162">
        <v>0</v>
      </c>
      <c r="D162">
        <v>0</v>
      </c>
      <c r="E162" s="3" t="e">
        <f t="shared" si="19"/>
        <v>#DIV/0!</v>
      </c>
      <c r="F162">
        <v>29</v>
      </c>
      <c r="G162">
        <v>114</v>
      </c>
      <c r="H162">
        <v>37</v>
      </c>
      <c r="I162" s="3">
        <f t="shared" si="20"/>
        <v>-4.4444444444444446E-2</v>
      </c>
      <c r="J162">
        <f t="shared" si="26"/>
        <v>29</v>
      </c>
      <c r="K162">
        <f t="shared" si="27"/>
        <v>114</v>
      </c>
      <c r="L162">
        <f t="shared" si="28"/>
        <v>37</v>
      </c>
      <c r="M162" s="3">
        <f t="shared" si="21"/>
        <v>-4.4444444444444446E-2</v>
      </c>
      <c r="N162" s="3">
        <f t="shared" si="29"/>
        <v>0.6333333333333333</v>
      </c>
    </row>
    <row r="163" spans="1:14" x14ac:dyDescent="0.2">
      <c r="A163" s="2">
        <v>41488</v>
      </c>
      <c r="B163">
        <v>0</v>
      </c>
      <c r="C163">
        <v>0</v>
      </c>
      <c r="D163">
        <v>0</v>
      </c>
      <c r="E163" s="3" t="e">
        <f t="shared" si="19"/>
        <v>#DIV/0!</v>
      </c>
      <c r="F163">
        <v>23</v>
      </c>
      <c r="G163">
        <v>125</v>
      </c>
      <c r="H163">
        <v>66</v>
      </c>
      <c r="I163" s="3">
        <f t="shared" si="20"/>
        <v>-0.20093457943925233</v>
      </c>
      <c r="J163">
        <f t="shared" si="26"/>
        <v>23</v>
      </c>
      <c r="K163">
        <f t="shared" si="27"/>
        <v>125</v>
      </c>
      <c r="L163">
        <f t="shared" si="28"/>
        <v>66</v>
      </c>
      <c r="M163" s="3">
        <f t="shared" si="21"/>
        <v>-0.20093457943925233</v>
      </c>
      <c r="N163" s="3">
        <f t="shared" si="29"/>
        <v>0.58411214953271029</v>
      </c>
    </row>
    <row r="164" spans="1:14" x14ac:dyDescent="0.2">
      <c r="A164" s="2">
        <v>41481</v>
      </c>
      <c r="B164">
        <v>0</v>
      </c>
      <c r="C164">
        <v>0</v>
      </c>
      <c r="D164">
        <v>0</v>
      </c>
      <c r="E164" s="3" t="e">
        <f t="shared" ref="E164:E227" si="30">(B164-D164)/SUM(B164:D164)</f>
        <v>#DIV/0!</v>
      </c>
      <c r="F164">
        <v>42</v>
      </c>
      <c r="G164">
        <v>118</v>
      </c>
      <c r="H164">
        <v>52</v>
      </c>
      <c r="I164" s="3">
        <f t="shared" ref="I164:I227" si="31">(F164-H164)/SUM(F164:H164)</f>
        <v>-4.716981132075472E-2</v>
      </c>
      <c r="J164">
        <f t="shared" si="26"/>
        <v>42</v>
      </c>
      <c r="K164">
        <f t="shared" si="27"/>
        <v>118</v>
      </c>
      <c r="L164">
        <f t="shared" si="28"/>
        <v>52</v>
      </c>
      <c r="M164" s="3">
        <f t="shared" ref="M164:M227" si="32">(J164-L164)/SUM(J164:L164)</f>
        <v>-4.716981132075472E-2</v>
      </c>
      <c r="N164" s="3">
        <f t="shared" si="29"/>
        <v>0.55660377358490565</v>
      </c>
    </row>
    <row r="165" spans="1:14" x14ac:dyDescent="0.2">
      <c r="A165" s="2">
        <v>41474</v>
      </c>
      <c r="B165">
        <v>0</v>
      </c>
      <c r="C165">
        <v>0</v>
      </c>
      <c r="D165">
        <v>0</v>
      </c>
      <c r="E165" s="3" t="e">
        <f t="shared" si="30"/>
        <v>#DIV/0!</v>
      </c>
      <c r="F165">
        <v>51</v>
      </c>
      <c r="G165">
        <v>139</v>
      </c>
      <c r="H165">
        <v>26</v>
      </c>
      <c r="I165" s="3">
        <f t="shared" si="31"/>
        <v>0.11574074074074074</v>
      </c>
      <c r="J165">
        <f t="shared" si="26"/>
        <v>51</v>
      </c>
      <c r="K165">
        <f t="shared" si="27"/>
        <v>139</v>
      </c>
      <c r="L165">
        <f t="shared" si="28"/>
        <v>26</v>
      </c>
      <c r="M165" s="3">
        <f t="shared" si="32"/>
        <v>0.11574074074074074</v>
      </c>
      <c r="N165" s="3">
        <f t="shared" si="29"/>
        <v>0.64351851851851849</v>
      </c>
    </row>
    <row r="166" spans="1:14" x14ac:dyDescent="0.2">
      <c r="A166" s="2">
        <v>41467</v>
      </c>
      <c r="B166">
        <v>0</v>
      </c>
      <c r="C166">
        <v>0</v>
      </c>
      <c r="D166">
        <v>0</v>
      </c>
      <c r="E166" s="3" t="e">
        <f t="shared" si="30"/>
        <v>#DIV/0!</v>
      </c>
      <c r="F166">
        <v>48</v>
      </c>
      <c r="G166">
        <v>121</v>
      </c>
      <c r="H166">
        <v>41</v>
      </c>
      <c r="I166" s="3">
        <f t="shared" si="31"/>
        <v>3.3333333333333333E-2</v>
      </c>
      <c r="J166">
        <f t="shared" si="26"/>
        <v>48</v>
      </c>
      <c r="K166">
        <f t="shared" si="27"/>
        <v>121</v>
      </c>
      <c r="L166">
        <f t="shared" si="28"/>
        <v>41</v>
      </c>
      <c r="M166" s="3">
        <f t="shared" si="32"/>
        <v>3.3333333333333333E-2</v>
      </c>
      <c r="N166" s="3">
        <f t="shared" si="29"/>
        <v>0.57619047619047614</v>
      </c>
    </row>
    <row r="167" spans="1:14" x14ac:dyDescent="0.2">
      <c r="A167" s="2">
        <v>41460</v>
      </c>
      <c r="B167">
        <v>0</v>
      </c>
      <c r="C167">
        <v>0</v>
      </c>
      <c r="D167">
        <v>0</v>
      </c>
      <c r="E167" s="3" t="e">
        <f t="shared" si="30"/>
        <v>#DIV/0!</v>
      </c>
      <c r="F167">
        <v>34</v>
      </c>
      <c r="G167">
        <v>124</v>
      </c>
      <c r="H167">
        <v>52</v>
      </c>
      <c r="I167" s="3">
        <f t="shared" si="31"/>
        <v>-8.5714285714285715E-2</v>
      </c>
      <c r="J167">
        <f t="shared" si="26"/>
        <v>34</v>
      </c>
      <c r="K167">
        <f t="shared" si="27"/>
        <v>124</v>
      </c>
      <c r="L167">
        <f t="shared" si="28"/>
        <v>52</v>
      </c>
      <c r="M167" s="3">
        <f t="shared" si="32"/>
        <v>-8.5714285714285715E-2</v>
      </c>
      <c r="N167" s="3">
        <f t="shared" si="29"/>
        <v>0.59047619047619049</v>
      </c>
    </row>
    <row r="168" spans="1:14" x14ac:dyDescent="0.2">
      <c r="A168" s="2">
        <v>41453</v>
      </c>
      <c r="B168">
        <v>0</v>
      </c>
      <c r="C168">
        <v>0</v>
      </c>
      <c r="D168">
        <v>0</v>
      </c>
      <c r="E168" s="3" t="e">
        <f t="shared" si="30"/>
        <v>#DIV/0!</v>
      </c>
      <c r="F168">
        <v>55</v>
      </c>
      <c r="G168">
        <v>115</v>
      </c>
      <c r="H168">
        <v>51</v>
      </c>
      <c r="I168" s="3">
        <f t="shared" si="31"/>
        <v>1.8099547511312219E-2</v>
      </c>
      <c r="J168">
        <f t="shared" si="26"/>
        <v>55</v>
      </c>
      <c r="K168">
        <f t="shared" si="27"/>
        <v>115</v>
      </c>
      <c r="L168">
        <f t="shared" si="28"/>
        <v>51</v>
      </c>
      <c r="M168" s="3">
        <f t="shared" si="32"/>
        <v>1.8099547511312219E-2</v>
      </c>
      <c r="N168" s="3">
        <f t="shared" si="29"/>
        <v>0.52036199095022628</v>
      </c>
    </row>
    <row r="169" spans="1:14" x14ac:dyDescent="0.2">
      <c r="A169" s="2">
        <v>41446</v>
      </c>
      <c r="B169">
        <v>0</v>
      </c>
      <c r="C169">
        <v>0</v>
      </c>
      <c r="D169">
        <v>0</v>
      </c>
      <c r="E169" s="3" t="e">
        <f t="shared" si="30"/>
        <v>#DIV/0!</v>
      </c>
      <c r="F169">
        <v>24</v>
      </c>
      <c r="G169">
        <v>95</v>
      </c>
      <c r="H169">
        <v>86</v>
      </c>
      <c r="I169" s="3">
        <f t="shared" si="31"/>
        <v>-0.30243902439024389</v>
      </c>
      <c r="J169">
        <f t="shared" ref="J169:J201" si="33">B169+F169</f>
        <v>24</v>
      </c>
      <c r="K169">
        <f t="shared" ref="K169:K201" si="34">C169+G169</f>
        <v>95</v>
      </c>
      <c r="L169">
        <f t="shared" ref="L169:L201" si="35">D169+H169</f>
        <v>86</v>
      </c>
      <c r="M169" s="3">
        <f t="shared" si="32"/>
        <v>-0.30243902439024389</v>
      </c>
      <c r="N169" s="3">
        <f t="shared" ref="N169:N201" si="36">K169/SUM(J169:L169)</f>
        <v>0.46341463414634149</v>
      </c>
    </row>
    <row r="170" spans="1:14" x14ac:dyDescent="0.2">
      <c r="A170" s="2">
        <v>41439</v>
      </c>
      <c r="B170">
        <v>0</v>
      </c>
      <c r="C170">
        <v>0</v>
      </c>
      <c r="D170">
        <v>0</v>
      </c>
      <c r="E170" s="3" t="e">
        <f t="shared" si="30"/>
        <v>#DIV/0!</v>
      </c>
      <c r="F170">
        <v>47</v>
      </c>
      <c r="G170">
        <v>121</v>
      </c>
      <c r="H170">
        <v>49</v>
      </c>
      <c r="I170" s="3">
        <f t="shared" si="31"/>
        <v>-9.2165898617511521E-3</v>
      </c>
      <c r="J170">
        <f t="shared" si="33"/>
        <v>47</v>
      </c>
      <c r="K170">
        <f t="shared" si="34"/>
        <v>121</v>
      </c>
      <c r="L170">
        <f t="shared" si="35"/>
        <v>49</v>
      </c>
      <c r="M170" s="3">
        <f t="shared" si="32"/>
        <v>-9.2165898617511521E-3</v>
      </c>
      <c r="N170" s="3">
        <f t="shared" si="36"/>
        <v>0.55760368663594473</v>
      </c>
    </row>
    <row r="171" spans="1:14" x14ac:dyDescent="0.2">
      <c r="A171" s="2">
        <v>41432</v>
      </c>
      <c r="B171">
        <v>0</v>
      </c>
      <c r="C171">
        <v>0</v>
      </c>
      <c r="D171">
        <v>0</v>
      </c>
      <c r="E171" s="3" t="e">
        <f t="shared" si="30"/>
        <v>#DIV/0!</v>
      </c>
      <c r="F171">
        <v>34</v>
      </c>
      <c r="G171">
        <v>122</v>
      </c>
      <c r="H171">
        <v>52</v>
      </c>
      <c r="I171" s="3">
        <f t="shared" si="31"/>
        <v>-8.6538461538461536E-2</v>
      </c>
      <c r="J171">
        <f t="shared" si="33"/>
        <v>34</v>
      </c>
      <c r="K171">
        <f t="shared" si="34"/>
        <v>122</v>
      </c>
      <c r="L171">
        <f t="shared" si="35"/>
        <v>52</v>
      </c>
      <c r="M171" s="3">
        <f t="shared" si="32"/>
        <v>-8.6538461538461536E-2</v>
      </c>
      <c r="N171" s="3">
        <f t="shared" si="36"/>
        <v>0.58653846153846156</v>
      </c>
    </row>
    <row r="172" spans="1:14" x14ac:dyDescent="0.2">
      <c r="A172" s="2">
        <v>41425</v>
      </c>
      <c r="B172">
        <v>0</v>
      </c>
      <c r="C172">
        <v>0</v>
      </c>
      <c r="D172">
        <v>0</v>
      </c>
      <c r="E172" s="3" t="e">
        <f t="shared" si="30"/>
        <v>#DIV/0!</v>
      </c>
      <c r="F172">
        <v>24</v>
      </c>
      <c r="G172">
        <v>109</v>
      </c>
      <c r="H172">
        <v>57</v>
      </c>
      <c r="I172" s="3">
        <f t="shared" si="31"/>
        <v>-0.1736842105263158</v>
      </c>
      <c r="J172">
        <f t="shared" si="33"/>
        <v>24</v>
      </c>
      <c r="K172">
        <f t="shared" si="34"/>
        <v>109</v>
      </c>
      <c r="L172">
        <f t="shared" si="35"/>
        <v>57</v>
      </c>
      <c r="M172" s="3">
        <f t="shared" si="32"/>
        <v>-0.1736842105263158</v>
      </c>
      <c r="N172" s="3">
        <f t="shared" si="36"/>
        <v>0.5736842105263158</v>
      </c>
    </row>
    <row r="173" spans="1:14" x14ac:dyDescent="0.2">
      <c r="A173" s="2">
        <v>41418</v>
      </c>
      <c r="B173">
        <v>0</v>
      </c>
      <c r="C173">
        <v>0</v>
      </c>
      <c r="D173">
        <v>0</v>
      </c>
      <c r="E173" s="3" t="e">
        <f t="shared" si="30"/>
        <v>#DIV/0!</v>
      </c>
      <c r="F173">
        <v>25</v>
      </c>
      <c r="G173">
        <v>129</v>
      </c>
      <c r="H173">
        <v>53</v>
      </c>
      <c r="I173" s="3">
        <f t="shared" si="31"/>
        <v>-0.13526570048309178</v>
      </c>
      <c r="J173">
        <f t="shared" si="33"/>
        <v>25</v>
      </c>
      <c r="K173">
        <f t="shared" si="34"/>
        <v>129</v>
      </c>
      <c r="L173">
        <f t="shared" si="35"/>
        <v>53</v>
      </c>
      <c r="M173" s="3">
        <f t="shared" si="32"/>
        <v>-0.13526570048309178</v>
      </c>
      <c r="N173" s="3">
        <f t="shared" si="36"/>
        <v>0.62318840579710144</v>
      </c>
    </row>
    <row r="174" spans="1:14" x14ac:dyDescent="0.2">
      <c r="A174" s="2">
        <v>41411</v>
      </c>
      <c r="B174">
        <v>0</v>
      </c>
      <c r="C174">
        <v>0</v>
      </c>
      <c r="D174">
        <v>0</v>
      </c>
      <c r="E174" s="3" t="e">
        <f t="shared" si="30"/>
        <v>#DIV/0!</v>
      </c>
      <c r="F174">
        <v>34</v>
      </c>
      <c r="G174">
        <v>120</v>
      </c>
      <c r="H174">
        <v>43</v>
      </c>
      <c r="I174" s="3">
        <f t="shared" si="31"/>
        <v>-4.5685279187817257E-2</v>
      </c>
      <c r="J174">
        <f t="shared" si="33"/>
        <v>34</v>
      </c>
      <c r="K174">
        <f t="shared" si="34"/>
        <v>120</v>
      </c>
      <c r="L174">
        <f t="shared" si="35"/>
        <v>43</v>
      </c>
      <c r="M174" s="3">
        <f t="shared" si="32"/>
        <v>-4.5685279187817257E-2</v>
      </c>
      <c r="N174" s="3">
        <f t="shared" si="36"/>
        <v>0.6091370558375635</v>
      </c>
    </row>
    <row r="175" spans="1:14" x14ac:dyDescent="0.2">
      <c r="A175" s="2">
        <v>41404</v>
      </c>
      <c r="B175">
        <v>0</v>
      </c>
      <c r="C175">
        <v>0</v>
      </c>
      <c r="D175">
        <v>0</v>
      </c>
      <c r="E175" s="3" t="e">
        <f t="shared" si="30"/>
        <v>#DIV/0!</v>
      </c>
      <c r="F175">
        <v>12</v>
      </c>
      <c r="G175">
        <v>105</v>
      </c>
      <c r="H175">
        <v>68</v>
      </c>
      <c r="I175" s="3">
        <f t="shared" si="31"/>
        <v>-0.30270270270270272</v>
      </c>
      <c r="J175">
        <f t="shared" si="33"/>
        <v>12</v>
      </c>
      <c r="K175">
        <f t="shared" si="34"/>
        <v>105</v>
      </c>
      <c r="L175">
        <f t="shared" si="35"/>
        <v>68</v>
      </c>
      <c r="M175" s="3">
        <f t="shared" si="32"/>
        <v>-0.30270270270270272</v>
      </c>
      <c r="N175" s="3">
        <f t="shared" si="36"/>
        <v>0.56756756756756754</v>
      </c>
    </row>
    <row r="176" spans="1:14" x14ac:dyDescent="0.2">
      <c r="A176" s="2">
        <v>41397</v>
      </c>
      <c r="B176">
        <v>0</v>
      </c>
      <c r="C176">
        <v>0</v>
      </c>
      <c r="D176">
        <v>0</v>
      </c>
      <c r="E176" s="3" t="e">
        <f t="shared" si="30"/>
        <v>#DIV/0!</v>
      </c>
      <c r="F176">
        <v>53</v>
      </c>
      <c r="G176">
        <v>115</v>
      </c>
      <c r="H176">
        <v>57</v>
      </c>
      <c r="I176" s="3">
        <f t="shared" si="31"/>
        <v>-1.7777777777777778E-2</v>
      </c>
      <c r="J176">
        <f t="shared" si="33"/>
        <v>53</v>
      </c>
      <c r="K176">
        <f t="shared" si="34"/>
        <v>115</v>
      </c>
      <c r="L176">
        <f t="shared" si="35"/>
        <v>57</v>
      </c>
      <c r="M176" s="3">
        <f t="shared" si="32"/>
        <v>-1.7777777777777778E-2</v>
      </c>
      <c r="N176" s="3">
        <f t="shared" si="36"/>
        <v>0.51111111111111107</v>
      </c>
    </row>
    <row r="177" spans="1:14" x14ac:dyDescent="0.2">
      <c r="A177" s="2">
        <v>41390</v>
      </c>
      <c r="B177">
        <v>0</v>
      </c>
      <c r="C177">
        <v>0</v>
      </c>
      <c r="D177">
        <v>0</v>
      </c>
      <c r="E177" s="3" t="e">
        <f t="shared" si="30"/>
        <v>#DIV/0!</v>
      </c>
      <c r="F177">
        <v>47</v>
      </c>
      <c r="G177">
        <v>132</v>
      </c>
      <c r="H177">
        <v>49</v>
      </c>
      <c r="I177" s="3">
        <f t="shared" si="31"/>
        <v>-8.771929824561403E-3</v>
      </c>
      <c r="J177">
        <f t="shared" si="33"/>
        <v>47</v>
      </c>
      <c r="K177">
        <f t="shared" si="34"/>
        <v>132</v>
      </c>
      <c r="L177">
        <f t="shared" si="35"/>
        <v>49</v>
      </c>
      <c r="M177" s="3">
        <f t="shared" si="32"/>
        <v>-8.771929824561403E-3</v>
      </c>
      <c r="N177" s="3">
        <f t="shared" si="36"/>
        <v>0.57894736842105265</v>
      </c>
    </row>
    <row r="178" spans="1:14" x14ac:dyDescent="0.2">
      <c r="A178" s="2">
        <v>41383</v>
      </c>
      <c r="B178">
        <v>0</v>
      </c>
      <c r="C178">
        <v>0</v>
      </c>
      <c r="D178">
        <v>0</v>
      </c>
      <c r="E178" s="3" t="e">
        <f t="shared" si="30"/>
        <v>#DIV/0!</v>
      </c>
      <c r="F178">
        <v>71</v>
      </c>
      <c r="G178">
        <v>121</v>
      </c>
      <c r="H178">
        <v>29</v>
      </c>
      <c r="I178" s="3">
        <f t="shared" si="31"/>
        <v>0.19004524886877827</v>
      </c>
      <c r="J178">
        <f t="shared" si="33"/>
        <v>71</v>
      </c>
      <c r="K178">
        <f t="shared" si="34"/>
        <v>121</v>
      </c>
      <c r="L178">
        <f t="shared" si="35"/>
        <v>29</v>
      </c>
      <c r="M178" s="3">
        <f t="shared" si="32"/>
        <v>0.19004524886877827</v>
      </c>
      <c r="N178" s="3">
        <f t="shared" si="36"/>
        <v>0.54751131221719462</v>
      </c>
    </row>
    <row r="179" spans="1:14" x14ac:dyDescent="0.2">
      <c r="A179" s="2">
        <v>41376</v>
      </c>
      <c r="B179">
        <v>0</v>
      </c>
      <c r="C179">
        <v>0</v>
      </c>
      <c r="D179">
        <v>0</v>
      </c>
      <c r="E179" s="3" t="e">
        <f t="shared" si="30"/>
        <v>#DIV/0!</v>
      </c>
      <c r="F179">
        <v>45</v>
      </c>
      <c r="G179">
        <v>124</v>
      </c>
      <c r="H179">
        <v>32</v>
      </c>
      <c r="I179" s="3">
        <f t="shared" si="31"/>
        <v>6.4676616915422883E-2</v>
      </c>
      <c r="J179">
        <f t="shared" si="33"/>
        <v>45</v>
      </c>
      <c r="K179">
        <f t="shared" si="34"/>
        <v>124</v>
      </c>
      <c r="L179">
        <f t="shared" si="35"/>
        <v>32</v>
      </c>
      <c r="M179" s="3">
        <f t="shared" si="32"/>
        <v>6.4676616915422883E-2</v>
      </c>
      <c r="N179" s="3">
        <f t="shared" si="36"/>
        <v>0.61691542288557211</v>
      </c>
    </row>
    <row r="180" spans="1:14" x14ac:dyDescent="0.2">
      <c r="A180" s="2">
        <v>41369</v>
      </c>
      <c r="B180">
        <v>0</v>
      </c>
      <c r="C180">
        <v>0</v>
      </c>
      <c r="D180">
        <v>0</v>
      </c>
      <c r="E180" s="3" t="e">
        <f t="shared" si="30"/>
        <v>#DIV/0!</v>
      </c>
      <c r="F180">
        <v>68</v>
      </c>
      <c r="G180">
        <v>110</v>
      </c>
      <c r="H180">
        <v>32</v>
      </c>
      <c r="I180" s="3">
        <f t="shared" si="31"/>
        <v>0.17142857142857143</v>
      </c>
      <c r="J180">
        <f t="shared" si="33"/>
        <v>68</v>
      </c>
      <c r="K180">
        <f t="shared" si="34"/>
        <v>110</v>
      </c>
      <c r="L180">
        <f t="shared" si="35"/>
        <v>32</v>
      </c>
      <c r="M180" s="3">
        <f t="shared" si="32"/>
        <v>0.17142857142857143</v>
      </c>
      <c r="N180" s="3">
        <f t="shared" si="36"/>
        <v>0.52380952380952384</v>
      </c>
    </row>
    <row r="181" spans="1:14" x14ac:dyDescent="0.2">
      <c r="A181" s="2">
        <v>41362</v>
      </c>
      <c r="B181">
        <v>0</v>
      </c>
      <c r="C181">
        <v>0</v>
      </c>
      <c r="D181">
        <v>0</v>
      </c>
      <c r="E181" s="3" t="e">
        <f t="shared" si="30"/>
        <v>#DIV/0!</v>
      </c>
      <c r="F181">
        <v>54</v>
      </c>
      <c r="G181">
        <v>105</v>
      </c>
      <c r="H181">
        <v>27</v>
      </c>
      <c r="I181" s="3">
        <f t="shared" si="31"/>
        <v>0.14516129032258066</v>
      </c>
      <c r="J181">
        <f t="shared" si="33"/>
        <v>54</v>
      </c>
      <c r="K181">
        <f t="shared" si="34"/>
        <v>105</v>
      </c>
      <c r="L181">
        <f t="shared" si="35"/>
        <v>27</v>
      </c>
      <c r="M181" s="3">
        <f t="shared" si="32"/>
        <v>0.14516129032258066</v>
      </c>
      <c r="N181" s="3">
        <f t="shared" si="36"/>
        <v>0.56451612903225812</v>
      </c>
    </row>
    <row r="182" spans="1:14" x14ac:dyDescent="0.2">
      <c r="A182" s="2">
        <v>41355</v>
      </c>
      <c r="B182">
        <v>0</v>
      </c>
      <c r="C182">
        <v>0</v>
      </c>
      <c r="D182">
        <v>0</v>
      </c>
      <c r="E182" s="3" t="e">
        <f t="shared" si="30"/>
        <v>#DIV/0!</v>
      </c>
      <c r="F182">
        <v>68</v>
      </c>
      <c r="G182">
        <v>108</v>
      </c>
      <c r="H182">
        <v>31</v>
      </c>
      <c r="I182" s="3">
        <f t="shared" si="31"/>
        <v>0.17874396135265699</v>
      </c>
      <c r="J182">
        <f t="shared" si="33"/>
        <v>68</v>
      </c>
      <c r="K182">
        <f t="shared" si="34"/>
        <v>108</v>
      </c>
      <c r="L182">
        <f t="shared" si="35"/>
        <v>31</v>
      </c>
      <c r="M182" s="3">
        <f t="shared" si="32"/>
        <v>0.17874396135265699</v>
      </c>
      <c r="N182" s="3">
        <f t="shared" si="36"/>
        <v>0.52173913043478259</v>
      </c>
    </row>
    <row r="183" spans="1:14" x14ac:dyDescent="0.2">
      <c r="A183" s="2">
        <v>41348</v>
      </c>
      <c r="B183">
        <v>0</v>
      </c>
      <c r="C183">
        <v>0</v>
      </c>
      <c r="D183">
        <v>0</v>
      </c>
      <c r="E183" s="3" t="e">
        <f t="shared" si="30"/>
        <v>#DIV/0!</v>
      </c>
      <c r="F183">
        <v>32</v>
      </c>
      <c r="G183">
        <v>139</v>
      </c>
      <c r="H183">
        <v>39</v>
      </c>
      <c r="I183" s="3">
        <f t="shared" si="31"/>
        <v>-3.3333333333333333E-2</v>
      </c>
      <c r="J183">
        <f t="shared" si="33"/>
        <v>32</v>
      </c>
      <c r="K183">
        <f t="shared" si="34"/>
        <v>139</v>
      </c>
      <c r="L183">
        <f t="shared" si="35"/>
        <v>39</v>
      </c>
      <c r="M183" s="3">
        <f t="shared" si="32"/>
        <v>-3.3333333333333333E-2</v>
      </c>
      <c r="N183" s="3">
        <f t="shared" si="36"/>
        <v>0.66190476190476188</v>
      </c>
    </row>
    <row r="184" spans="1:14" x14ac:dyDescent="0.2">
      <c r="A184" s="2">
        <v>41341</v>
      </c>
      <c r="B184">
        <v>0</v>
      </c>
      <c r="C184">
        <v>0</v>
      </c>
      <c r="D184">
        <v>0</v>
      </c>
      <c r="E184" s="3" t="e">
        <f t="shared" si="30"/>
        <v>#DIV/0!</v>
      </c>
      <c r="F184">
        <v>18</v>
      </c>
      <c r="G184">
        <v>111</v>
      </c>
      <c r="H184">
        <v>77</v>
      </c>
      <c r="I184" s="3">
        <f t="shared" si="31"/>
        <v>-0.28640776699029125</v>
      </c>
      <c r="J184">
        <f t="shared" si="33"/>
        <v>18</v>
      </c>
      <c r="K184">
        <f t="shared" si="34"/>
        <v>111</v>
      </c>
      <c r="L184">
        <f t="shared" si="35"/>
        <v>77</v>
      </c>
      <c r="M184" s="3">
        <f t="shared" si="32"/>
        <v>-0.28640776699029125</v>
      </c>
      <c r="N184" s="3">
        <f t="shared" si="36"/>
        <v>0.53883495145631066</v>
      </c>
    </row>
    <row r="185" spans="1:14" x14ac:dyDescent="0.2">
      <c r="A185" s="2">
        <v>41334</v>
      </c>
      <c r="B185">
        <v>0</v>
      </c>
      <c r="C185">
        <v>0</v>
      </c>
      <c r="D185">
        <v>0</v>
      </c>
      <c r="E185" s="3" t="e">
        <f t="shared" si="30"/>
        <v>#DIV/0!</v>
      </c>
      <c r="F185">
        <v>38</v>
      </c>
      <c r="G185">
        <v>134</v>
      </c>
      <c r="H185">
        <v>42</v>
      </c>
      <c r="I185" s="3">
        <f t="shared" si="31"/>
        <v>-1.8691588785046728E-2</v>
      </c>
      <c r="J185">
        <f t="shared" si="33"/>
        <v>38</v>
      </c>
      <c r="K185">
        <f t="shared" si="34"/>
        <v>134</v>
      </c>
      <c r="L185">
        <f t="shared" si="35"/>
        <v>42</v>
      </c>
      <c r="M185" s="3">
        <f t="shared" si="32"/>
        <v>-1.8691588785046728E-2</v>
      </c>
      <c r="N185" s="3">
        <f t="shared" si="36"/>
        <v>0.62616822429906538</v>
      </c>
    </row>
    <row r="186" spans="1:14" x14ac:dyDescent="0.2">
      <c r="A186" s="2">
        <v>41327</v>
      </c>
      <c r="B186">
        <v>0</v>
      </c>
      <c r="C186">
        <v>0</v>
      </c>
      <c r="D186">
        <v>0</v>
      </c>
      <c r="E186" s="3" t="e">
        <f t="shared" si="30"/>
        <v>#DIV/0!</v>
      </c>
      <c r="F186">
        <v>38</v>
      </c>
      <c r="G186">
        <v>147</v>
      </c>
      <c r="H186">
        <v>41</v>
      </c>
      <c r="I186" s="3">
        <f t="shared" si="31"/>
        <v>-1.3274336283185841E-2</v>
      </c>
      <c r="J186">
        <f t="shared" si="33"/>
        <v>38</v>
      </c>
      <c r="K186">
        <f t="shared" si="34"/>
        <v>147</v>
      </c>
      <c r="L186">
        <f t="shared" si="35"/>
        <v>41</v>
      </c>
      <c r="M186" s="3">
        <f t="shared" si="32"/>
        <v>-1.3274336283185841E-2</v>
      </c>
      <c r="N186" s="3">
        <f t="shared" si="36"/>
        <v>0.65044247787610621</v>
      </c>
    </row>
    <row r="187" spans="1:14" x14ac:dyDescent="0.2">
      <c r="A187" s="2">
        <v>41320</v>
      </c>
      <c r="B187">
        <v>0</v>
      </c>
      <c r="C187">
        <v>0</v>
      </c>
      <c r="D187">
        <v>0</v>
      </c>
      <c r="E187" s="3" t="e">
        <f t="shared" si="30"/>
        <v>#DIV/0!</v>
      </c>
      <c r="F187">
        <v>40</v>
      </c>
      <c r="G187">
        <v>143</v>
      </c>
      <c r="H187">
        <v>44</v>
      </c>
      <c r="I187" s="3">
        <f t="shared" si="31"/>
        <v>-1.7621145374449341E-2</v>
      </c>
      <c r="J187">
        <f t="shared" si="33"/>
        <v>40</v>
      </c>
      <c r="K187">
        <f t="shared" si="34"/>
        <v>143</v>
      </c>
      <c r="L187">
        <f t="shared" si="35"/>
        <v>44</v>
      </c>
      <c r="M187" s="3">
        <f t="shared" si="32"/>
        <v>-1.7621145374449341E-2</v>
      </c>
      <c r="N187" s="3">
        <f t="shared" si="36"/>
        <v>0.62995594713656389</v>
      </c>
    </row>
    <row r="188" spans="1:14" x14ac:dyDescent="0.2">
      <c r="A188" s="2">
        <v>41313</v>
      </c>
      <c r="B188">
        <v>0</v>
      </c>
      <c r="C188">
        <v>0</v>
      </c>
      <c r="D188">
        <v>0</v>
      </c>
      <c r="E188" s="3" t="e">
        <f t="shared" si="30"/>
        <v>#DIV/0!</v>
      </c>
      <c r="F188">
        <v>43</v>
      </c>
      <c r="G188">
        <v>145</v>
      </c>
      <c r="H188">
        <v>44</v>
      </c>
      <c r="I188" s="3">
        <f t="shared" si="31"/>
        <v>-4.3103448275862068E-3</v>
      </c>
      <c r="J188">
        <f t="shared" si="33"/>
        <v>43</v>
      </c>
      <c r="K188">
        <f t="shared" si="34"/>
        <v>145</v>
      </c>
      <c r="L188">
        <f t="shared" si="35"/>
        <v>44</v>
      </c>
      <c r="M188" s="3">
        <f t="shared" si="32"/>
        <v>-4.3103448275862068E-3</v>
      </c>
      <c r="N188" s="3">
        <f t="shared" si="36"/>
        <v>0.625</v>
      </c>
    </row>
    <row r="189" spans="1:14" x14ac:dyDescent="0.2">
      <c r="A189" s="2">
        <v>41306</v>
      </c>
      <c r="B189">
        <v>0</v>
      </c>
      <c r="C189">
        <v>0</v>
      </c>
      <c r="D189">
        <v>0</v>
      </c>
      <c r="E189" s="3" t="e">
        <f t="shared" si="30"/>
        <v>#DIV/0!</v>
      </c>
      <c r="F189">
        <v>29</v>
      </c>
      <c r="G189">
        <v>113</v>
      </c>
      <c r="H189">
        <v>76</v>
      </c>
      <c r="I189" s="3">
        <f t="shared" si="31"/>
        <v>-0.21559633027522937</v>
      </c>
      <c r="J189">
        <f t="shared" si="33"/>
        <v>29</v>
      </c>
      <c r="K189">
        <f t="shared" si="34"/>
        <v>113</v>
      </c>
      <c r="L189">
        <f t="shared" si="35"/>
        <v>76</v>
      </c>
      <c r="M189" s="3">
        <f t="shared" si="32"/>
        <v>-0.21559633027522937</v>
      </c>
      <c r="N189" s="3">
        <f t="shared" si="36"/>
        <v>0.51834862385321101</v>
      </c>
    </row>
    <row r="190" spans="1:14" x14ac:dyDescent="0.2">
      <c r="A190" s="2">
        <v>41299</v>
      </c>
      <c r="B190">
        <v>0</v>
      </c>
      <c r="C190">
        <v>0</v>
      </c>
      <c r="D190">
        <v>0</v>
      </c>
      <c r="E190" s="3" t="e">
        <f t="shared" si="30"/>
        <v>#DIV/0!</v>
      </c>
      <c r="F190">
        <v>20</v>
      </c>
      <c r="G190">
        <v>116</v>
      </c>
      <c r="H190">
        <v>82</v>
      </c>
      <c r="I190" s="3">
        <f t="shared" si="31"/>
        <v>-0.28440366972477066</v>
      </c>
      <c r="J190">
        <f t="shared" si="33"/>
        <v>20</v>
      </c>
      <c r="K190">
        <f t="shared" si="34"/>
        <v>116</v>
      </c>
      <c r="L190">
        <f t="shared" si="35"/>
        <v>82</v>
      </c>
      <c r="M190" s="3">
        <f t="shared" si="32"/>
        <v>-0.28440366972477066</v>
      </c>
      <c r="N190" s="3">
        <f t="shared" si="36"/>
        <v>0.5321100917431193</v>
      </c>
    </row>
    <row r="191" spans="1:14" x14ac:dyDescent="0.2">
      <c r="A191" s="2">
        <v>41292</v>
      </c>
      <c r="B191">
        <v>0</v>
      </c>
      <c r="C191">
        <v>0</v>
      </c>
      <c r="D191">
        <v>0</v>
      </c>
      <c r="E191" s="3" t="e">
        <f t="shared" si="30"/>
        <v>#DIV/0!</v>
      </c>
      <c r="F191">
        <v>24</v>
      </c>
      <c r="G191">
        <v>122</v>
      </c>
      <c r="H191">
        <v>74</v>
      </c>
      <c r="I191" s="3">
        <f t="shared" si="31"/>
        <v>-0.22727272727272727</v>
      </c>
      <c r="J191">
        <f t="shared" si="33"/>
        <v>24</v>
      </c>
      <c r="K191">
        <f t="shared" si="34"/>
        <v>122</v>
      </c>
      <c r="L191">
        <f t="shared" si="35"/>
        <v>74</v>
      </c>
      <c r="M191" s="3">
        <f t="shared" si="32"/>
        <v>-0.22727272727272727</v>
      </c>
      <c r="N191" s="3">
        <f t="shared" si="36"/>
        <v>0.55454545454545456</v>
      </c>
    </row>
    <row r="192" spans="1:14" x14ac:dyDescent="0.2">
      <c r="A192" s="2">
        <v>41285</v>
      </c>
      <c r="B192">
        <v>0</v>
      </c>
      <c r="C192">
        <v>0</v>
      </c>
      <c r="D192">
        <v>0</v>
      </c>
      <c r="E192" s="3" t="e">
        <f t="shared" si="30"/>
        <v>#DIV/0!</v>
      </c>
      <c r="F192">
        <v>19</v>
      </c>
      <c r="G192">
        <v>130</v>
      </c>
      <c r="H192">
        <v>65</v>
      </c>
      <c r="I192" s="3">
        <f t="shared" si="31"/>
        <v>-0.21495327102803738</v>
      </c>
      <c r="J192">
        <f t="shared" si="33"/>
        <v>19</v>
      </c>
      <c r="K192">
        <f t="shared" si="34"/>
        <v>130</v>
      </c>
      <c r="L192">
        <f t="shared" si="35"/>
        <v>65</v>
      </c>
      <c r="M192" s="3">
        <f t="shared" si="32"/>
        <v>-0.21495327102803738</v>
      </c>
      <c r="N192" s="3">
        <f t="shared" si="36"/>
        <v>0.60747663551401865</v>
      </c>
    </row>
    <row r="193" spans="1:14" x14ac:dyDescent="0.2">
      <c r="A193" s="2">
        <v>41278</v>
      </c>
      <c r="B193">
        <v>0</v>
      </c>
      <c r="C193">
        <v>0</v>
      </c>
      <c r="D193">
        <v>0</v>
      </c>
      <c r="E193" s="3" t="e">
        <f t="shared" si="30"/>
        <v>#DIV/0!</v>
      </c>
      <c r="F193">
        <v>19</v>
      </c>
      <c r="G193">
        <v>120</v>
      </c>
      <c r="H193">
        <v>70</v>
      </c>
      <c r="I193" s="3">
        <f t="shared" si="31"/>
        <v>-0.24401913875598086</v>
      </c>
      <c r="J193">
        <f t="shared" si="33"/>
        <v>19</v>
      </c>
      <c r="K193">
        <f t="shared" si="34"/>
        <v>120</v>
      </c>
      <c r="L193">
        <f t="shared" si="35"/>
        <v>70</v>
      </c>
      <c r="M193" s="3">
        <f t="shared" si="32"/>
        <v>-0.24401913875598086</v>
      </c>
      <c r="N193" s="3">
        <f t="shared" si="36"/>
        <v>0.57416267942583732</v>
      </c>
    </row>
    <row r="194" spans="1:14" x14ac:dyDescent="0.2">
      <c r="A194" s="2">
        <v>41271</v>
      </c>
      <c r="B194">
        <v>0</v>
      </c>
      <c r="C194">
        <v>0</v>
      </c>
      <c r="D194">
        <v>0</v>
      </c>
      <c r="E194" s="3" t="e">
        <f t="shared" si="30"/>
        <v>#DIV/0!</v>
      </c>
      <c r="F194">
        <v>26</v>
      </c>
      <c r="G194">
        <v>114</v>
      </c>
      <c r="H194">
        <v>24</v>
      </c>
      <c r="I194" s="3">
        <f t="shared" si="31"/>
        <v>1.2195121951219513E-2</v>
      </c>
      <c r="J194">
        <f t="shared" si="33"/>
        <v>26</v>
      </c>
      <c r="K194">
        <f t="shared" si="34"/>
        <v>114</v>
      </c>
      <c r="L194">
        <f t="shared" si="35"/>
        <v>24</v>
      </c>
      <c r="M194" s="3">
        <f t="shared" si="32"/>
        <v>1.2195121951219513E-2</v>
      </c>
      <c r="N194" s="3">
        <f t="shared" si="36"/>
        <v>0.69512195121951215</v>
      </c>
    </row>
    <row r="195" spans="1:14" x14ac:dyDescent="0.2">
      <c r="A195" s="2">
        <v>41264</v>
      </c>
      <c r="B195">
        <v>0</v>
      </c>
      <c r="C195">
        <v>0</v>
      </c>
      <c r="D195">
        <v>0</v>
      </c>
      <c r="E195" s="3" t="e">
        <f t="shared" si="30"/>
        <v>#DIV/0!</v>
      </c>
      <c r="F195">
        <v>24</v>
      </c>
      <c r="G195">
        <v>130</v>
      </c>
      <c r="H195">
        <v>32</v>
      </c>
      <c r="I195" s="3">
        <f t="shared" si="31"/>
        <v>-4.3010752688172046E-2</v>
      </c>
      <c r="J195">
        <f t="shared" si="33"/>
        <v>24</v>
      </c>
      <c r="K195">
        <f t="shared" si="34"/>
        <v>130</v>
      </c>
      <c r="L195">
        <f t="shared" si="35"/>
        <v>32</v>
      </c>
      <c r="M195" s="3">
        <f t="shared" si="32"/>
        <v>-4.3010752688172046E-2</v>
      </c>
      <c r="N195" s="3">
        <f t="shared" si="36"/>
        <v>0.69892473118279574</v>
      </c>
    </row>
    <row r="196" spans="1:14" x14ac:dyDescent="0.2">
      <c r="A196" s="2">
        <v>41257</v>
      </c>
      <c r="B196">
        <v>0</v>
      </c>
      <c r="C196">
        <v>0</v>
      </c>
      <c r="D196">
        <v>0</v>
      </c>
      <c r="E196" s="3" t="e">
        <f t="shared" si="30"/>
        <v>#DIV/0!</v>
      </c>
      <c r="F196">
        <v>30</v>
      </c>
      <c r="G196">
        <v>131</v>
      </c>
      <c r="H196">
        <v>33</v>
      </c>
      <c r="I196" s="3">
        <f t="shared" si="31"/>
        <v>-1.5463917525773196E-2</v>
      </c>
      <c r="J196">
        <f t="shared" si="33"/>
        <v>30</v>
      </c>
      <c r="K196">
        <f t="shared" si="34"/>
        <v>131</v>
      </c>
      <c r="L196">
        <f t="shared" si="35"/>
        <v>33</v>
      </c>
      <c r="M196" s="3">
        <f t="shared" si="32"/>
        <v>-1.5463917525773196E-2</v>
      </c>
      <c r="N196" s="3">
        <f t="shared" si="36"/>
        <v>0.67525773195876293</v>
      </c>
    </row>
    <row r="197" spans="1:14" x14ac:dyDescent="0.2">
      <c r="A197" s="2">
        <v>41250</v>
      </c>
      <c r="B197">
        <v>0</v>
      </c>
      <c r="C197">
        <v>0</v>
      </c>
      <c r="D197">
        <v>0</v>
      </c>
      <c r="E197" s="3" t="e">
        <f t="shared" si="30"/>
        <v>#DIV/0!</v>
      </c>
      <c r="F197">
        <v>37</v>
      </c>
      <c r="G197">
        <v>132</v>
      </c>
      <c r="H197">
        <v>40</v>
      </c>
      <c r="I197" s="3">
        <f t="shared" si="31"/>
        <v>-1.4354066985645933E-2</v>
      </c>
      <c r="J197">
        <f t="shared" si="33"/>
        <v>37</v>
      </c>
      <c r="K197">
        <f t="shared" si="34"/>
        <v>132</v>
      </c>
      <c r="L197">
        <f t="shared" si="35"/>
        <v>40</v>
      </c>
      <c r="M197" s="3">
        <f t="shared" si="32"/>
        <v>-1.4354066985645933E-2</v>
      </c>
      <c r="N197" s="3">
        <f t="shared" si="36"/>
        <v>0.63157894736842102</v>
      </c>
    </row>
    <row r="198" spans="1:14" x14ac:dyDescent="0.2">
      <c r="A198" s="2">
        <v>41243</v>
      </c>
      <c r="B198">
        <v>0</v>
      </c>
      <c r="C198">
        <v>0</v>
      </c>
      <c r="D198">
        <v>0</v>
      </c>
      <c r="E198" s="3" t="e">
        <f t="shared" si="30"/>
        <v>#DIV/0!</v>
      </c>
      <c r="F198">
        <v>19</v>
      </c>
      <c r="G198">
        <v>140</v>
      </c>
      <c r="H198">
        <v>46</v>
      </c>
      <c r="I198" s="3">
        <f t="shared" si="31"/>
        <v>-0.13170731707317074</v>
      </c>
      <c r="J198">
        <f t="shared" si="33"/>
        <v>19</v>
      </c>
      <c r="K198">
        <f t="shared" si="34"/>
        <v>140</v>
      </c>
      <c r="L198">
        <f t="shared" si="35"/>
        <v>46</v>
      </c>
      <c r="M198" s="3">
        <f t="shared" si="32"/>
        <v>-0.13170731707317074</v>
      </c>
      <c r="N198" s="3">
        <f t="shared" si="36"/>
        <v>0.68292682926829273</v>
      </c>
    </row>
    <row r="199" spans="1:14" x14ac:dyDescent="0.2">
      <c r="A199" s="2">
        <v>41236</v>
      </c>
      <c r="B199">
        <v>0</v>
      </c>
      <c r="C199">
        <v>0</v>
      </c>
      <c r="D199">
        <v>0</v>
      </c>
      <c r="E199" s="3" t="e">
        <f t="shared" si="30"/>
        <v>#DIV/0!</v>
      </c>
      <c r="F199">
        <v>25</v>
      </c>
      <c r="G199">
        <v>129</v>
      </c>
      <c r="H199">
        <v>51</v>
      </c>
      <c r="I199" s="3">
        <f t="shared" si="31"/>
        <v>-0.12682926829268293</v>
      </c>
      <c r="J199">
        <f t="shared" si="33"/>
        <v>25</v>
      </c>
      <c r="K199">
        <f t="shared" si="34"/>
        <v>129</v>
      </c>
      <c r="L199">
        <f t="shared" si="35"/>
        <v>51</v>
      </c>
      <c r="M199" s="3">
        <f t="shared" si="32"/>
        <v>-0.12682926829268293</v>
      </c>
      <c r="N199" s="3">
        <f t="shared" si="36"/>
        <v>0.62926829268292683</v>
      </c>
    </row>
    <row r="200" spans="1:14" x14ac:dyDescent="0.2">
      <c r="A200" s="2">
        <v>41229</v>
      </c>
      <c r="B200">
        <v>0</v>
      </c>
      <c r="C200">
        <v>0</v>
      </c>
      <c r="D200">
        <v>0</v>
      </c>
      <c r="E200" s="3" t="e">
        <f t="shared" si="30"/>
        <v>#DIV/0!</v>
      </c>
      <c r="F200">
        <v>52</v>
      </c>
      <c r="G200">
        <v>120</v>
      </c>
      <c r="H200">
        <v>40</v>
      </c>
      <c r="I200" s="3">
        <f t="shared" si="31"/>
        <v>5.6603773584905662E-2</v>
      </c>
      <c r="J200">
        <f t="shared" si="33"/>
        <v>52</v>
      </c>
      <c r="K200">
        <f t="shared" si="34"/>
        <v>120</v>
      </c>
      <c r="L200">
        <f t="shared" si="35"/>
        <v>40</v>
      </c>
      <c r="M200" s="3">
        <f t="shared" si="32"/>
        <v>5.6603773584905662E-2</v>
      </c>
      <c r="N200" s="3">
        <f t="shared" si="36"/>
        <v>0.56603773584905659</v>
      </c>
    </row>
    <row r="201" spans="1:14" x14ac:dyDescent="0.2">
      <c r="A201" s="2">
        <v>41222</v>
      </c>
      <c r="B201">
        <v>0</v>
      </c>
      <c r="C201">
        <v>0</v>
      </c>
      <c r="D201">
        <v>0</v>
      </c>
      <c r="E201" s="3" t="e">
        <f t="shared" si="30"/>
        <v>#DIV/0!</v>
      </c>
      <c r="F201">
        <v>67</v>
      </c>
      <c r="G201">
        <v>123</v>
      </c>
      <c r="H201">
        <v>37</v>
      </c>
      <c r="I201" s="3">
        <f t="shared" si="31"/>
        <v>0.13215859030837004</v>
      </c>
      <c r="J201">
        <f t="shared" si="33"/>
        <v>67</v>
      </c>
      <c r="K201">
        <f t="shared" si="34"/>
        <v>123</v>
      </c>
      <c r="L201">
        <f t="shared" si="35"/>
        <v>37</v>
      </c>
      <c r="M201" s="3">
        <f t="shared" si="32"/>
        <v>0.13215859030837004</v>
      </c>
      <c r="N201" s="3">
        <f t="shared" si="36"/>
        <v>0.54185022026431717</v>
      </c>
    </row>
    <row r="202" spans="1:14" x14ac:dyDescent="0.2">
      <c r="A202" s="2">
        <v>41215</v>
      </c>
      <c r="B202">
        <v>0</v>
      </c>
      <c r="C202">
        <v>0</v>
      </c>
      <c r="D202">
        <v>0</v>
      </c>
      <c r="E202" s="3" t="e">
        <f t="shared" si="30"/>
        <v>#DIV/0!</v>
      </c>
      <c r="F202">
        <v>25</v>
      </c>
      <c r="G202">
        <v>131</v>
      </c>
      <c r="H202">
        <v>31</v>
      </c>
      <c r="I202" s="3">
        <f t="shared" si="31"/>
        <v>-3.2085561497326207E-2</v>
      </c>
      <c r="J202">
        <f t="shared" ref="J202:J233" si="37">B202+F202</f>
        <v>25</v>
      </c>
      <c r="K202">
        <f t="shared" ref="K202:K233" si="38">C202+G202</f>
        <v>131</v>
      </c>
      <c r="L202">
        <f t="shared" ref="L202:L233" si="39">D202+H202</f>
        <v>31</v>
      </c>
      <c r="M202" s="3">
        <f t="shared" si="32"/>
        <v>-3.2085561497326207E-2</v>
      </c>
      <c r="N202" s="3">
        <f t="shared" ref="N202:N233" si="40">K202/SUM(J202:L202)</f>
        <v>0.70053475935828879</v>
      </c>
    </row>
    <row r="203" spans="1:14" x14ac:dyDescent="0.2">
      <c r="A203" s="2">
        <v>41208</v>
      </c>
      <c r="B203">
        <v>0</v>
      </c>
      <c r="C203">
        <v>0</v>
      </c>
      <c r="D203">
        <v>0</v>
      </c>
      <c r="E203" s="3" t="e">
        <f t="shared" si="30"/>
        <v>#DIV/0!</v>
      </c>
      <c r="F203">
        <v>31</v>
      </c>
      <c r="G203">
        <v>139</v>
      </c>
      <c r="H203">
        <v>36</v>
      </c>
      <c r="I203" s="3">
        <f t="shared" si="31"/>
        <v>-2.4271844660194174E-2</v>
      </c>
      <c r="J203">
        <f t="shared" si="37"/>
        <v>31</v>
      </c>
      <c r="K203">
        <f t="shared" si="38"/>
        <v>139</v>
      </c>
      <c r="L203">
        <f t="shared" si="39"/>
        <v>36</v>
      </c>
      <c r="M203" s="3">
        <f t="shared" si="32"/>
        <v>-2.4271844660194174E-2</v>
      </c>
      <c r="N203" s="3">
        <f t="shared" si="40"/>
        <v>0.67475728155339809</v>
      </c>
    </row>
    <row r="204" spans="1:14" x14ac:dyDescent="0.2">
      <c r="A204" s="2">
        <v>41201</v>
      </c>
      <c r="B204">
        <v>0</v>
      </c>
      <c r="C204">
        <v>0</v>
      </c>
      <c r="D204">
        <v>0</v>
      </c>
      <c r="E204" s="3" t="e">
        <f t="shared" si="30"/>
        <v>#DIV/0!</v>
      </c>
      <c r="F204">
        <v>28</v>
      </c>
      <c r="G204">
        <v>102</v>
      </c>
      <c r="H204">
        <v>67</v>
      </c>
      <c r="I204" s="3">
        <f t="shared" si="31"/>
        <v>-0.19796954314720813</v>
      </c>
      <c r="J204">
        <f t="shared" si="37"/>
        <v>28</v>
      </c>
      <c r="K204">
        <f t="shared" si="38"/>
        <v>102</v>
      </c>
      <c r="L204">
        <f t="shared" si="39"/>
        <v>67</v>
      </c>
      <c r="M204" s="3">
        <f t="shared" si="32"/>
        <v>-0.19796954314720813</v>
      </c>
      <c r="N204" s="3">
        <f t="shared" si="40"/>
        <v>0.51776649746192893</v>
      </c>
    </row>
    <row r="205" spans="1:14" x14ac:dyDescent="0.2">
      <c r="A205" s="2">
        <v>41194</v>
      </c>
      <c r="B205">
        <v>0</v>
      </c>
      <c r="C205">
        <v>0</v>
      </c>
      <c r="D205">
        <v>0</v>
      </c>
      <c r="E205" s="3" t="e">
        <f t="shared" si="30"/>
        <v>#DIV/0!</v>
      </c>
      <c r="F205">
        <v>30</v>
      </c>
      <c r="G205">
        <v>136</v>
      </c>
      <c r="H205">
        <v>40</v>
      </c>
      <c r="I205" s="3">
        <f t="shared" si="31"/>
        <v>-4.8543689320388349E-2</v>
      </c>
      <c r="J205">
        <f t="shared" si="37"/>
        <v>30</v>
      </c>
      <c r="K205">
        <f t="shared" si="38"/>
        <v>136</v>
      </c>
      <c r="L205">
        <f t="shared" si="39"/>
        <v>40</v>
      </c>
      <c r="M205" s="3">
        <f t="shared" si="32"/>
        <v>-4.8543689320388349E-2</v>
      </c>
      <c r="N205" s="3">
        <f t="shared" si="40"/>
        <v>0.66019417475728159</v>
      </c>
    </row>
    <row r="206" spans="1:14" x14ac:dyDescent="0.2">
      <c r="A206" s="2">
        <v>41187</v>
      </c>
      <c r="B206">
        <v>0</v>
      </c>
      <c r="C206">
        <v>0</v>
      </c>
      <c r="D206">
        <v>0</v>
      </c>
      <c r="E206" s="3" t="e">
        <f t="shared" si="30"/>
        <v>#DIV/0!</v>
      </c>
      <c r="F206">
        <v>30</v>
      </c>
      <c r="G206">
        <v>125</v>
      </c>
      <c r="H206">
        <v>41</v>
      </c>
      <c r="I206" s="3">
        <f t="shared" si="31"/>
        <v>-5.6122448979591837E-2</v>
      </c>
      <c r="J206">
        <f t="shared" si="37"/>
        <v>30</v>
      </c>
      <c r="K206">
        <f t="shared" si="38"/>
        <v>125</v>
      </c>
      <c r="L206">
        <f t="shared" si="39"/>
        <v>41</v>
      </c>
      <c r="M206" s="3">
        <f t="shared" si="32"/>
        <v>-5.6122448979591837E-2</v>
      </c>
      <c r="N206" s="3">
        <f t="shared" si="40"/>
        <v>0.63775510204081631</v>
      </c>
    </row>
    <row r="207" spans="1:14" x14ac:dyDescent="0.2">
      <c r="A207" s="2">
        <v>41180</v>
      </c>
      <c r="B207">
        <v>0</v>
      </c>
      <c r="C207">
        <v>0</v>
      </c>
      <c r="D207">
        <v>0</v>
      </c>
      <c r="E207" s="3" t="e">
        <f t="shared" si="30"/>
        <v>#DIV/0!</v>
      </c>
      <c r="F207">
        <v>63</v>
      </c>
      <c r="G207">
        <v>109</v>
      </c>
      <c r="H207">
        <v>31</v>
      </c>
      <c r="I207" s="3">
        <f t="shared" si="31"/>
        <v>0.15763546798029557</v>
      </c>
      <c r="J207">
        <f t="shared" si="37"/>
        <v>63</v>
      </c>
      <c r="K207">
        <f t="shared" si="38"/>
        <v>109</v>
      </c>
      <c r="L207">
        <f t="shared" si="39"/>
        <v>31</v>
      </c>
      <c r="M207" s="3">
        <f t="shared" si="32"/>
        <v>0.15763546798029557</v>
      </c>
      <c r="N207" s="3">
        <f t="shared" si="40"/>
        <v>0.53694581280788178</v>
      </c>
    </row>
    <row r="208" spans="1:14" x14ac:dyDescent="0.2">
      <c r="A208" s="2">
        <v>41173</v>
      </c>
      <c r="B208">
        <v>0</v>
      </c>
      <c r="C208">
        <v>0</v>
      </c>
      <c r="D208">
        <v>0</v>
      </c>
      <c r="E208" s="3" t="e">
        <f t="shared" si="30"/>
        <v>#DIV/0!</v>
      </c>
      <c r="F208">
        <v>33</v>
      </c>
      <c r="G208">
        <v>116</v>
      </c>
      <c r="H208">
        <v>43</v>
      </c>
      <c r="I208" s="3">
        <f t="shared" si="31"/>
        <v>-5.2083333333333336E-2</v>
      </c>
      <c r="J208">
        <f t="shared" si="37"/>
        <v>33</v>
      </c>
      <c r="K208">
        <f t="shared" si="38"/>
        <v>116</v>
      </c>
      <c r="L208">
        <f t="shared" si="39"/>
        <v>43</v>
      </c>
      <c r="M208" s="3">
        <f t="shared" si="32"/>
        <v>-5.2083333333333336E-2</v>
      </c>
      <c r="N208" s="3">
        <f t="shared" si="40"/>
        <v>0.60416666666666663</v>
      </c>
    </row>
    <row r="209" spans="1:14" x14ac:dyDescent="0.2">
      <c r="A209" s="2">
        <v>41166</v>
      </c>
      <c r="B209">
        <v>0</v>
      </c>
      <c r="C209">
        <v>0</v>
      </c>
      <c r="D209">
        <v>0</v>
      </c>
      <c r="E209" s="3" t="e">
        <f t="shared" si="30"/>
        <v>#DIV/0!</v>
      </c>
      <c r="F209">
        <v>30</v>
      </c>
      <c r="G209">
        <v>97</v>
      </c>
      <c r="H209">
        <v>68</v>
      </c>
      <c r="I209" s="3">
        <f t="shared" si="31"/>
        <v>-0.19487179487179487</v>
      </c>
      <c r="J209">
        <f t="shared" si="37"/>
        <v>30</v>
      </c>
      <c r="K209">
        <f t="shared" si="38"/>
        <v>97</v>
      </c>
      <c r="L209">
        <f t="shared" si="39"/>
        <v>68</v>
      </c>
      <c r="M209" s="3">
        <f t="shared" si="32"/>
        <v>-0.19487179487179487</v>
      </c>
      <c r="N209" s="3">
        <f t="shared" si="40"/>
        <v>0.49743589743589745</v>
      </c>
    </row>
    <row r="210" spans="1:14" x14ac:dyDescent="0.2">
      <c r="A210" s="2">
        <v>41159</v>
      </c>
      <c r="B210">
        <v>0</v>
      </c>
      <c r="C210">
        <v>0</v>
      </c>
      <c r="D210">
        <v>0</v>
      </c>
      <c r="E210" s="3" t="e">
        <f t="shared" si="30"/>
        <v>#DIV/0!</v>
      </c>
      <c r="F210">
        <v>22</v>
      </c>
      <c r="G210">
        <v>91</v>
      </c>
      <c r="H210">
        <v>67</v>
      </c>
      <c r="I210" s="3">
        <f t="shared" si="31"/>
        <v>-0.25</v>
      </c>
      <c r="J210">
        <f t="shared" si="37"/>
        <v>22</v>
      </c>
      <c r="K210">
        <f t="shared" si="38"/>
        <v>91</v>
      </c>
      <c r="L210">
        <f t="shared" si="39"/>
        <v>67</v>
      </c>
      <c r="M210" s="3">
        <f t="shared" si="32"/>
        <v>-0.25</v>
      </c>
      <c r="N210" s="3">
        <f t="shared" si="40"/>
        <v>0.50555555555555554</v>
      </c>
    </row>
    <row r="211" spans="1:14" x14ac:dyDescent="0.2">
      <c r="A211" s="2">
        <v>41152</v>
      </c>
      <c r="B211">
        <v>0</v>
      </c>
      <c r="C211">
        <v>0</v>
      </c>
      <c r="D211">
        <v>0</v>
      </c>
      <c r="E211" s="3" t="e">
        <f t="shared" si="30"/>
        <v>#DIV/0!</v>
      </c>
      <c r="F211">
        <v>63</v>
      </c>
      <c r="G211">
        <v>112</v>
      </c>
      <c r="H211">
        <v>34</v>
      </c>
      <c r="I211" s="3">
        <f t="shared" si="31"/>
        <v>0.13875598086124402</v>
      </c>
      <c r="J211">
        <f t="shared" si="37"/>
        <v>63</v>
      </c>
      <c r="K211">
        <f t="shared" si="38"/>
        <v>112</v>
      </c>
      <c r="L211">
        <f t="shared" si="39"/>
        <v>34</v>
      </c>
      <c r="M211" s="3">
        <f t="shared" si="32"/>
        <v>0.13875598086124402</v>
      </c>
      <c r="N211" s="3">
        <f t="shared" si="40"/>
        <v>0.53588516746411485</v>
      </c>
    </row>
    <row r="212" spans="1:14" x14ac:dyDescent="0.2">
      <c r="A212" s="2">
        <v>41145</v>
      </c>
      <c r="B212">
        <v>0</v>
      </c>
      <c r="C212">
        <v>0</v>
      </c>
      <c r="D212">
        <v>0</v>
      </c>
      <c r="E212" s="3" t="e">
        <f t="shared" si="30"/>
        <v>#DIV/0!</v>
      </c>
      <c r="F212">
        <v>60</v>
      </c>
      <c r="G212">
        <v>103</v>
      </c>
      <c r="H212">
        <v>22</v>
      </c>
      <c r="I212" s="3">
        <f t="shared" si="31"/>
        <v>0.20540540540540542</v>
      </c>
      <c r="J212">
        <f t="shared" si="37"/>
        <v>60</v>
      </c>
      <c r="K212">
        <f t="shared" si="38"/>
        <v>103</v>
      </c>
      <c r="L212">
        <f t="shared" si="39"/>
        <v>22</v>
      </c>
      <c r="M212" s="3">
        <f t="shared" si="32"/>
        <v>0.20540540540540542</v>
      </c>
      <c r="N212" s="3">
        <f t="shared" si="40"/>
        <v>0.55675675675675673</v>
      </c>
    </row>
    <row r="213" spans="1:14" x14ac:dyDescent="0.2">
      <c r="A213" s="2">
        <v>41138</v>
      </c>
      <c r="B213">
        <v>0</v>
      </c>
      <c r="C213">
        <v>0</v>
      </c>
      <c r="D213">
        <v>0</v>
      </c>
      <c r="E213" s="3" t="e">
        <f t="shared" si="30"/>
        <v>#DIV/0!</v>
      </c>
      <c r="F213">
        <v>27</v>
      </c>
      <c r="G213">
        <v>99</v>
      </c>
      <c r="H213">
        <v>57</v>
      </c>
      <c r="I213" s="3">
        <f t="shared" si="31"/>
        <v>-0.16393442622950818</v>
      </c>
      <c r="J213">
        <f t="shared" si="37"/>
        <v>27</v>
      </c>
      <c r="K213">
        <f t="shared" si="38"/>
        <v>99</v>
      </c>
      <c r="L213">
        <f t="shared" si="39"/>
        <v>57</v>
      </c>
      <c r="M213" s="3">
        <f t="shared" si="32"/>
        <v>-0.16393442622950818</v>
      </c>
      <c r="N213" s="3">
        <f t="shared" si="40"/>
        <v>0.54098360655737709</v>
      </c>
    </row>
    <row r="214" spans="1:14" x14ac:dyDescent="0.2">
      <c r="A214" s="2">
        <v>41131</v>
      </c>
      <c r="B214">
        <v>0</v>
      </c>
      <c r="C214">
        <v>0</v>
      </c>
      <c r="D214">
        <v>0</v>
      </c>
      <c r="E214" s="3" t="e">
        <f t="shared" si="30"/>
        <v>#DIV/0!</v>
      </c>
      <c r="F214">
        <v>44</v>
      </c>
      <c r="G214">
        <v>111</v>
      </c>
      <c r="H214">
        <v>37</v>
      </c>
      <c r="I214" s="3">
        <f t="shared" si="31"/>
        <v>3.6458333333333336E-2</v>
      </c>
      <c r="J214">
        <f t="shared" si="37"/>
        <v>44</v>
      </c>
      <c r="K214">
        <f t="shared" si="38"/>
        <v>111</v>
      </c>
      <c r="L214">
        <f t="shared" si="39"/>
        <v>37</v>
      </c>
      <c r="M214" s="3">
        <f t="shared" si="32"/>
        <v>3.6458333333333336E-2</v>
      </c>
      <c r="N214" s="3">
        <f t="shared" si="40"/>
        <v>0.578125</v>
      </c>
    </row>
    <row r="215" spans="1:14" x14ac:dyDescent="0.2">
      <c r="A215" s="2">
        <v>41124</v>
      </c>
      <c r="B215">
        <v>0</v>
      </c>
      <c r="C215">
        <v>0</v>
      </c>
      <c r="D215">
        <v>0</v>
      </c>
      <c r="E215" s="3" t="e">
        <f t="shared" si="30"/>
        <v>#DIV/0!</v>
      </c>
      <c r="F215">
        <v>46</v>
      </c>
      <c r="G215">
        <v>101</v>
      </c>
      <c r="H215">
        <v>47</v>
      </c>
      <c r="I215" s="3">
        <f t="shared" si="31"/>
        <v>-5.1546391752577319E-3</v>
      </c>
      <c r="J215">
        <f t="shared" si="37"/>
        <v>46</v>
      </c>
      <c r="K215">
        <f t="shared" si="38"/>
        <v>101</v>
      </c>
      <c r="L215">
        <f t="shared" si="39"/>
        <v>47</v>
      </c>
      <c r="M215" s="3">
        <f t="shared" si="32"/>
        <v>-5.1546391752577319E-3</v>
      </c>
      <c r="N215" s="3">
        <f t="shared" si="40"/>
        <v>0.52061855670103097</v>
      </c>
    </row>
    <row r="216" spans="1:14" x14ac:dyDescent="0.2">
      <c r="A216" s="2">
        <v>41117</v>
      </c>
      <c r="B216">
        <v>0</v>
      </c>
      <c r="C216">
        <v>0</v>
      </c>
      <c r="D216">
        <v>0</v>
      </c>
      <c r="E216" s="3" t="e">
        <f t="shared" si="30"/>
        <v>#DIV/0!</v>
      </c>
      <c r="F216">
        <v>27</v>
      </c>
      <c r="G216">
        <v>101</v>
      </c>
      <c r="H216">
        <v>45</v>
      </c>
      <c r="I216" s="3">
        <f t="shared" si="31"/>
        <v>-0.10404624277456648</v>
      </c>
      <c r="J216">
        <f t="shared" si="37"/>
        <v>27</v>
      </c>
      <c r="K216">
        <f t="shared" si="38"/>
        <v>101</v>
      </c>
      <c r="L216">
        <f t="shared" si="39"/>
        <v>45</v>
      </c>
      <c r="M216" s="3">
        <f t="shared" si="32"/>
        <v>-0.10404624277456648</v>
      </c>
      <c r="N216" s="3">
        <f t="shared" si="40"/>
        <v>0.58381502890173409</v>
      </c>
    </row>
    <row r="217" spans="1:14" x14ac:dyDescent="0.2">
      <c r="A217" s="2">
        <v>41110</v>
      </c>
      <c r="B217">
        <v>0</v>
      </c>
      <c r="C217">
        <v>0</v>
      </c>
      <c r="D217">
        <v>0</v>
      </c>
      <c r="E217" s="3" t="e">
        <f t="shared" si="30"/>
        <v>#DIV/0!</v>
      </c>
      <c r="F217">
        <v>45</v>
      </c>
      <c r="G217">
        <v>108</v>
      </c>
      <c r="H217">
        <v>37</v>
      </c>
      <c r="I217" s="3">
        <f t="shared" si="31"/>
        <v>4.2105263157894736E-2</v>
      </c>
      <c r="J217">
        <f t="shared" si="37"/>
        <v>45</v>
      </c>
      <c r="K217">
        <f t="shared" si="38"/>
        <v>108</v>
      </c>
      <c r="L217">
        <f t="shared" si="39"/>
        <v>37</v>
      </c>
      <c r="M217" s="3">
        <f t="shared" si="32"/>
        <v>4.2105263157894736E-2</v>
      </c>
      <c r="N217" s="3">
        <f t="shared" si="40"/>
        <v>0.56842105263157894</v>
      </c>
    </row>
    <row r="218" spans="1:14" x14ac:dyDescent="0.2">
      <c r="A218" s="2">
        <v>41103</v>
      </c>
      <c r="B218">
        <v>0</v>
      </c>
      <c r="C218">
        <v>0</v>
      </c>
      <c r="D218">
        <v>0</v>
      </c>
      <c r="E218" s="3" t="e">
        <f t="shared" si="30"/>
        <v>#DIV/0!</v>
      </c>
      <c r="F218">
        <v>56</v>
      </c>
      <c r="G218">
        <v>100</v>
      </c>
      <c r="H218">
        <v>38</v>
      </c>
      <c r="I218" s="3">
        <f t="shared" si="31"/>
        <v>9.2783505154639179E-2</v>
      </c>
      <c r="J218">
        <f t="shared" si="37"/>
        <v>56</v>
      </c>
      <c r="K218">
        <f t="shared" si="38"/>
        <v>100</v>
      </c>
      <c r="L218">
        <f t="shared" si="39"/>
        <v>38</v>
      </c>
      <c r="M218" s="3">
        <f t="shared" si="32"/>
        <v>9.2783505154639179E-2</v>
      </c>
      <c r="N218" s="3">
        <f t="shared" si="40"/>
        <v>0.51546391752577314</v>
      </c>
    </row>
    <row r="219" spans="1:14" x14ac:dyDescent="0.2">
      <c r="A219" s="2">
        <v>41096</v>
      </c>
      <c r="B219">
        <v>0</v>
      </c>
      <c r="C219">
        <v>0</v>
      </c>
      <c r="D219">
        <v>0</v>
      </c>
      <c r="E219" s="3" t="e">
        <f t="shared" si="30"/>
        <v>#DIV/0!</v>
      </c>
      <c r="F219">
        <v>62</v>
      </c>
      <c r="G219">
        <v>90</v>
      </c>
      <c r="H219">
        <v>29</v>
      </c>
      <c r="I219" s="3">
        <f t="shared" si="31"/>
        <v>0.18232044198895028</v>
      </c>
      <c r="J219">
        <f t="shared" si="37"/>
        <v>62</v>
      </c>
      <c r="K219">
        <f t="shared" si="38"/>
        <v>90</v>
      </c>
      <c r="L219">
        <f t="shared" si="39"/>
        <v>29</v>
      </c>
      <c r="M219" s="3">
        <f t="shared" si="32"/>
        <v>0.18232044198895028</v>
      </c>
      <c r="N219" s="3">
        <f t="shared" si="40"/>
        <v>0.49723756906077349</v>
      </c>
    </row>
    <row r="220" spans="1:14" x14ac:dyDescent="0.2">
      <c r="A220" s="2">
        <v>41089</v>
      </c>
      <c r="B220">
        <v>0</v>
      </c>
      <c r="C220">
        <v>0</v>
      </c>
      <c r="D220">
        <v>0</v>
      </c>
      <c r="E220" s="3" t="e">
        <f t="shared" si="30"/>
        <v>#DIV/0!</v>
      </c>
      <c r="F220">
        <v>33</v>
      </c>
      <c r="G220">
        <v>92</v>
      </c>
      <c r="H220">
        <v>69</v>
      </c>
      <c r="I220" s="3">
        <f t="shared" si="31"/>
        <v>-0.18556701030927836</v>
      </c>
      <c r="J220">
        <f t="shared" si="37"/>
        <v>33</v>
      </c>
      <c r="K220">
        <f t="shared" si="38"/>
        <v>92</v>
      </c>
      <c r="L220">
        <f t="shared" si="39"/>
        <v>69</v>
      </c>
      <c r="M220" s="3">
        <f t="shared" si="32"/>
        <v>-0.18556701030927836</v>
      </c>
      <c r="N220" s="3">
        <f t="shared" si="40"/>
        <v>0.47422680412371132</v>
      </c>
    </row>
    <row r="221" spans="1:14" x14ac:dyDescent="0.2">
      <c r="A221" s="2">
        <v>41082</v>
      </c>
      <c r="B221">
        <v>0</v>
      </c>
      <c r="C221">
        <v>0</v>
      </c>
      <c r="D221">
        <v>0</v>
      </c>
      <c r="E221" s="3" t="e">
        <f t="shared" si="30"/>
        <v>#DIV/0!</v>
      </c>
      <c r="F221">
        <v>52</v>
      </c>
      <c r="G221">
        <v>97</v>
      </c>
      <c r="H221">
        <v>46</v>
      </c>
      <c r="I221" s="3">
        <f t="shared" si="31"/>
        <v>3.0769230769230771E-2</v>
      </c>
      <c r="J221">
        <f t="shared" si="37"/>
        <v>52</v>
      </c>
      <c r="K221">
        <f t="shared" si="38"/>
        <v>97</v>
      </c>
      <c r="L221">
        <f t="shared" si="39"/>
        <v>46</v>
      </c>
      <c r="M221" s="3">
        <f t="shared" si="32"/>
        <v>3.0769230769230771E-2</v>
      </c>
      <c r="N221" s="3">
        <f t="shared" si="40"/>
        <v>0.49743589743589745</v>
      </c>
    </row>
    <row r="222" spans="1:14" x14ac:dyDescent="0.2">
      <c r="A222" s="2">
        <v>41075</v>
      </c>
      <c r="B222">
        <v>0</v>
      </c>
      <c r="C222">
        <v>0</v>
      </c>
      <c r="D222">
        <v>0</v>
      </c>
      <c r="E222" s="3" t="e">
        <f t="shared" si="30"/>
        <v>#DIV/0!</v>
      </c>
      <c r="F222">
        <v>34</v>
      </c>
      <c r="G222">
        <v>98</v>
      </c>
      <c r="H222">
        <v>62</v>
      </c>
      <c r="I222" s="3">
        <f t="shared" si="31"/>
        <v>-0.14432989690721648</v>
      </c>
      <c r="J222">
        <f t="shared" si="37"/>
        <v>34</v>
      </c>
      <c r="K222">
        <f t="shared" si="38"/>
        <v>98</v>
      </c>
      <c r="L222">
        <f t="shared" si="39"/>
        <v>62</v>
      </c>
      <c r="M222" s="3">
        <f t="shared" si="32"/>
        <v>-0.14432989690721648</v>
      </c>
      <c r="N222" s="3">
        <f t="shared" si="40"/>
        <v>0.50515463917525771</v>
      </c>
    </row>
    <row r="223" spans="1:14" x14ac:dyDescent="0.2">
      <c r="A223" s="2">
        <v>41068</v>
      </c>
      <c r="B223">
        <v>0</v>
      </c>
      <c r="C223">
        <v>0</v>
      </c>
      <c r="D223">
        <v>0</v>
      </c>
      <c r="E223" s="3" t="e">
        <f t="shared" si="30"/>
        <v>#DIV/0!</v>
      </c>
      <c r="F223">
        <v>43</v>
      </c>
      <c r="G223">
        <v>85</v>
      </c>
      <c r="H223">
        <v>53</v>
      </c>
      <c r="I223" s="3">
        <f t="shared" si="31"/>
        <v>-5.5248618784530384E-2</v>
      </c>
      <c r="J223">
        <f t="shared" si="37"/>
        <v>43</v>
      </c>
      <c r="K223">
        <f t="shared" si="38"/>
        <v>85</v>
      </c>
      <c r="L223">
        <f t="shared" si="39"/>
        <v>53</v>
      </c>
      <c r="M223" s="3">
        <f t="shared" si="32"/>
        <v>-5.5248618784530384E-2</v>
      </c>
      <c r="N223" s="3">
        <f t="shared" si="40"/>
        <v>0.46961325966850831</v>
      </c>
    </row>
    <row r="224" spans="1:14" x14ac:dyDescent="0.2">
      <c r="A224" s="2">
        <v>41061</v>
      </c>
      <c r="B224">
        <v>0</v>
      </c>
      <c r="C224">
        <v>0</v>
      </c>
      <c r="D224">
        <v>0</v>
      </c>
      <c r="E224" s="3" t="e">
        <f t="shared" si="30"/>
        <v>#DIV/0!</v>
      </c>
      <c r="F224">
        <v>62</v>
      </c>
      <c r="G224">
        <v>72</v>
      </c>
      <c r="H224">
        <v>52</v>
      </c>
      <c r="I224" s="3">
        <f t="shared" si="31"/>
        <v>5.3763440860215055E-2</v>
      </c>
      <c r="J224">
        <f t="shared" si="37"/>
        <v>62</v>
      </c>
      <c r="K224">
        <f t="shared" si="38"/>
        <v>72</v>
      </c>
      <c r="L224">
        <f t="shared" si="39"/>
        <v>52</v>
      </c>
      <c r="M224" s="3">
        <f t="shared" si="32"/>
        <v>5.3763440860215055E-2</v>
      </c>
      <c r="N224" s="3">
        <f t="shared" si="40"/>
        <v>0.38709677419354838</v>
      </c>
    </row>
    <row r="225" spans="1:14" x14ac:dyDescent="0.2">
      <c r="A225" s="2">
        <v>41054</v>
      </c>
      <c r="B225">
        <v>0</v>
      </c>
      <c r="C225">
        <v>0</v>
      </c>
      <c r="D225">
        <v>0</v>
      </c>
      <c r="E225" s="3" t="e">
        <f t="shared" si="30"/>
        <v>#DIV/0!</v>
      </c>
      <c r="F225">
        <v>50</v>
      </c>
      <c r="G225">
        <v>99</v>
      </c>
      <c r="H225">
        <v>50</v>
      </c>
      <c r="I225" s="3">
        <f t="shared" si="31"/>
        <v>0</v>
      </c>
      <c r="J225">
        <f t="shared" si="37"/>
        <v>50</v>
      </c>
      <c r="K225">
        <f t="shared" si="38"/>
        <v>99</v>
      </c>
      <c r="L225">
        <f t="shared" si="39"/>
        <v>50</v>
      </c>
      <c r="M225" s="3">
        <f t="shared" si="32"/>
        <v>0</v>
      </c>
      <c r="N225" s="3">
        <f t="shared" si="40"/>
        <v>0.49748743718592964</v>
      </c>
    </row>
    <row r="226" spans="1:14" x14ac:dyDescent="0.2">
      <c r="A226" s="2">
        <v>41047</v>
      </c>
      <c r="B226">
        <v>0</v>
      </c>
      <c r="C226">
        <v>0</v>
      </c>
      <c r="D226">
        <v>0</v>
      </c>
      <c r="E226" s="3" t="e">
        <f t="shared" si="30"/>
        <v>#DIV/0!</v>
      </c>
      <c r="F226">
        <v>52</v>
      </c>
      <c r="G226">
        <v>67</v>
      </c>
      <c r="H226">
        <v>35</v>
      </c>
      <c r="I226" s="3">
        <f t="shared" si="31"/>
        <v>0.11038961038961038</v>
      </c>
      <c r="J226">
        <f t="shared" si="37"/>
        <v>52</v>
      </c>
      <c r="K226">
        <f t="shared" si="38"/>
        <v>67</v>
      </c>
      <c r="L226">
        <f t="shared" si="39"/>
        <v>35</v>
      </c>
      <c r="M226" s="3">
        <f t="shared" si="32"/>
        <v>0.11038961038961038</v>
      </c>
      <c r="N226" s="3">
        <f t="shared" si="40"/>
        <v>0.43506493506493504</v>
      </c>
    </row>
    <row r="227" spans="1:14" x14ac:dyDescent="0.2">
      <c r="A227" s="2">
        <v>41040</v>
      </c>
      <c r="B227">
        <v>0</v>
      </c>
      <c r="C227">
        <v>0</v>
      </c>
      <c r="D227">
        <v>0</v>
      </c>
      <c r="E227" s="3" t="e">
        <f t="shared" si="30"/>
        <v>#DIV/0!</v>
      </c>
      <c r="F227">
        <v>60</v>
      </c>
      <c r="G227">
        <v>98</v>
      </c>
      <c r="H227">
        <v>35</v>
      </c>
      <c r="I227" s="3">
        <f t="shared" si="31"/>
        <v>0.12953367875647667</v>
      </c>
      <c r="J227">
        <f t="shared" si="37"/>
        <v>60</v>
      </c>
      <c r="K227">
        <f t="shared" si="38"/>
        <v>98</v>
      </c>
      <c r="L227">
        <f t="shared" si="39"/>
        <v>35</v>
      </c>
      <c r="M227" s="3">
        <f t="shared" si="32"/>
        <v>0.12953367875647667</v>
      </c>
      <c r="N227" s="3">
        <f t="shared" si="40"/>
        <v>0.50777202072538863</v>
      </c>
    </row>
    <row r="228" spans="1:14" x14ac:dyDescent="0.2">
      <c r="A228" s="2">
        <v>41033</v>
      </c>
      <c r="B228">
        <v>0</v>
      </c>
      <c r="C228">
        <v>0</v>
      </c>
      <c r="D228">
        <v>0</v>
      </c>
      <c r="E228" s="3" t="e">
        <f t="shared" ref="E228:E291" si="41">(B228-D228)/SUM(B228:D228)</f>
        <v>#DIV/0!</v>
      </c>
      <c r="F228">
        <v>62</v>
      </c>
      <c r="G228">
        <v>111</v>
      </c>
      <c r="H228">
        <v>34</v>
      </c>
      <c r="I228" s="3">
        <f t="shared" ref="I228:I291" si="42">(F228-H228)/SUM(F228:H228)</f>
        <v>0.13526570048309178</v>
      </c>
      <c r="J228">
        <f t="shared" si="37"/>
        <v>62</v>
      </c>
      <c r="K228">
        <f t="shared" si="38"/>
        <v>111</v>
      </c>
      <c r="L228">
        <f t="shared" si="39"/>
        <v>34</v>
      </c>
      <c r="M228" s="3">
        <f t="shared" ref="M228:M291" si="43">(J228-L228)/SUM(J228:L228)</f>
        <v>0.13526570048309178</v>
      </c>
      <c r="N228" s="3">
        <f t="shared" si="40"/>
        <v>0.53623188405797106</v>
      </c>
    </row>
    <row r="229" spans="1:14" x14ac:dyDescent="0.2">
      <c r="A229" s="2">
        <v>41026</v>
      </c>
      <c r="B229">
        <v>0</v>
      </c>
      <c r="C229">
        <v>0</v>
      </c>
      <c r="D229">
        <v>0</v>
      </c>
      <c r="E229" s="3" t="e">
        <f t="shared" si="41"/>
        <v>#DIV/0!</v>
      </c>
      <c r="F229">
        <v>44</v>
      </c>
      <c r="G229">
        <v>104</v>
      </c>
      <c r="H229">
        <v>40</v>
      </c>
      <c r="I229" s="3">
        <f t="shared" si="42"/>
        <v>2.1276595744680851E-2</v>
      </c>
      <c r="J229">
        <f t="shared" si="37"/>
        <v>44</v>
      </c>
      <c r="K229">
        <f t="shared" si="38"/>
        <v>104</v>
      </c>
      <c r="L229">
        <f t="shared" si="39"/>
        <v>40</v>
      </c>
      <c r="M229" s="3">
        <f t="shared" si="43"/>
        <v>2.1276595744680851E-2</v>
      </c>
      <c r="N229" s="3">
        <f t="shared" si="40"/>
        <v>0.55319148936170215</v>
      </c>
    </row>
    <row r="230" spans="1:14" x14ac:dyDescent="0.2">
      <c r="A230" s="2">
        <v>41019</v>
      </c>
      <c r="B230">
        <v>0</v>
      </c>
      <c r="C230">
        <v>0</v>
      </c>
      <c r="D230">
        <v>0</v>
      </c>
      <c r="E230" s="3" t="e">
        <f t="shared" si="41"/>
        <v>#DIV/0!</v>
      </c>
      <c r="F230">
        <v>58</v>
      </c>
      <c r="G230">
        <v>125</v>
      </c>
      <c r="H230">
        <v>35</v>
      </c>
      <c r="I230" s="3">
        <f t="shared" si="42"/>
        <v>0.10550458715596331</v>
      </c>
      <c r="J230">
        <f t="shared" si="37"/>
        <v>58</v>
      </c>
      <c r="K230">
        <f t="shared" si="38"/>
        <v>125</v>
      </c>
      <c r="L230">
        <f t="shared" si="39"/>
        <v>35</v>
      </c>
      <c r="M230" s="3">
        <f t="shared" si="43"/>
        <v>0.10550458715596331</v>
      </c>
      <c r="N230" s="3">
        <f t="shared" si="40"/>
        <v>0.57339449541284404</v>
      </c>
    </row>
    <row r="231" spans="1:14" x14ac:dyDescent="0.2">
      <c r="A231" s="2">
        <v>41012</v>
      </c>
      <c r="B231">
        <v>0</v>
      </c>
      <c r="C231">
        <v>0</v>
      </c>
      <c r="D231">
        <v>0</v>
      </c>
      <c r="E231" s="3" t="e">
        <f t="shared" si="41"/>
        <v>#DIV/0!</v>
      </c>
      <c r="F231">
        <v>57</v>
      </c>
      <c r="G231">
        <v>98</v>
      </c>
      <c r="H231">
        <v>39</v>
      </c>
      <c r="I231" s="3">
        <f t="shared" si="42"/>
        <v>9.2783505154639179E-2</v>
      </c>
      <c r="J231">
        <f t="shared" si="37"/>
        <v>57</v>
      </c>
      <c r="K231">
        <f t="shared" si="38"/>
        <v>98</v>
      </c>
      <c r="L231">
        <f t="shared" si="39"/>
        <v>39</v>
      </c>
      <c r="M231" s="3">
        <f t="shared" si="43"/>
        <v>9.2783505154639179E-2</v>
      </c>
      <c r="N231" s="3">
        <f t="shared" si="40"/>
        <v>0.50515463917525771</v>
      </c>
    </row>
    <row r="232" spans="1:14" x14ac:dyDescent="0.2">
      <c r="A232" s="2">
        <v>41005</v>
      </c>
      <c r="B232">
        <v>0</v>
      </c>
      <c r="C232">
        <v>0</v>
      </c>
      <c r="D232">
        <v>0</v>
      </c>
      <c r="E232" s="3" t="e">
        <f t="shared" si="41"/>
        <v>#DIV/0!</v>
      </c>
      <c r="F232">
        <v>45</v>
      </c>
      <c r="G232">
        <v>102</v>
      </c>
      <c r="H232">
        <v>32</v>
      </c>
      <c r="I232" s="3">
        <f t="shared" si="42"/>
        <v>7.2625698324022353E-2</v>
      </c>
      <c r="J232">
        <f t="shared" si="37"/>
        <v>45</v>
      </c>
      <c r="K232">
        <f t="shared" si="38"/>
        <v>102</v>
      </c>
      <c r="L232">
        <f t="shared" si="39"/>
        <v>32</v>
      </c>
      <c r="M232" s="3">
        <f t="shared" si="43"/>
        <v>7.2625698324022353E-2</v>
      </c>
      <c r="N232" s="3">
        <f t="shared" si="40"/>
        <v>0.56983240223463683</v>
      </c>
    </row>
    <row r="233" spans="1:14" x14ac:dyDescent="0.2">
      <c r="A233" s="2">
        <v>40998</v>
      </c>
      <c r="B233">
        <v>0</v>
      </c>
      <c r="C233">
        <v>0</v>
      </c>
      <c r="D233">
        <v>0</v>
      </c>
      <c r="E233" s="3" t="e">
        <f t="shared" si="41"/>
        <v>#DIV/0!</v>
      </c>
      <c r="F233">
        <v>44</v>
      </c>
      <c r="G233">
        <v>105</v>
      </c>
      <c r="H233">
        <v>43</v>
      </c>
      <c r="I233" s="3">
        <f t="shared" si="42"/>
        <v>5.208333333333333E-3</v>
      </c>
      <c r="J233">
        <f t="shared" si="37"/>
        <v>44</v>
      </c>
      <c r="K233">
        <f t="shared" si="38"/>
        <v>105</v>
      </c>
      <c r="L233">
        <f t="shared" si="39"/>
        <v>43</v>
      </c>
      <c r="M233" s="3">
        <f t="shared" si="43"/>
        <v>5.208333333333333E-3</v>
      </c>
      <c r="N233" s="3">
        <f t="shared" si="40"/>
        <v>0.546875</v>
      </c>
    </row>
    <row r="234" spans="1:14" x14ac:dyDescent="0.2">
      <c r="A234" s="2">
        <v>40991</v>
      </c>
      <c r="B234">
        <v>0</v>
      </c>
      <c r="C234">
        <v>0</v>
      </c>
      <c r="D234">
        <v>0</v>
      </c>
      <c r="E234" s="3" t="e">
        <f t="shared" si="41"/>
        <v>#DIV/0!</v>
      </c>
      <c r="F234">
        <v>45</v>
      </c>
      <c r="G234">
        <v>103</v>
      </c>
      <c r="H234">
        <v>61</v>
      </c>
      <c r="I234" s="3">
        <f t="shared" si="42"/>
        <v>-7.6555023923444973E-2</v>
      </c>
      <c r="J234">
        <f t="shared" ref="J234:J265" si="44">B234+F234</f>
        <v>45</v>
      </c>
      <c r="K234">
        <f t="shared" ref="K234:K265" si="45">C234+G234</f>
        <v>103</v>
      </c>
      <c r="L234">
        <f t="shared" ref="L234:L265" si="46">D234+H234</f>
        <v>61</v>
      </c>
      <c r="M234" s="3">
        <f t="shared" si="43"/>
        <v>-7.6555023923444973E-2</v>
      </c>
      <c r="N234" s="3">
        <f t="shared" ref="N234:N265" si="47">K234/SUM(J234:L234)</f>
        <v>0.49282296650717705</v>
      </c>
    </row>
    <row r="235" spans="1:14" x14ac:dyDescent="0.2">
      <c r="A235" s="2">
        <v>40984</v>
      </c>
      <c r="B235">
        <v>0</v>
      </c>
      <c r="C235">
        <v>0</v>
      </c>
      <c r="D235">
        <v>0</v>
      </c>
      <c r="E235" s="3" t="e">
        <f t="shared" si="41"/>
        <v>#DIV/0!</v>
      </c>
      <c r="F235">
        <v>16</v>
      </c>
      <c r="G235">
        <v>94</v>
      </c>
      <c r="H235">
        <v>88</v>
      </c>
      <c r="I235" s="3">
        <f t="shared" si="42"/>
        <v>-0.36363636363636365</v>
      </c>
      <c r="J235">
        <f t="shared" si="44"/>
        <v>16</v>
      </c>
      <c r="K235">
        <f t="shared" si="45"/>
        <v>94</v>
      </c>
      <c r="L235">
        <f t="shared" si="46"/>
        <v>88</v>
      </c>
      <c r="M235" s="3">
        <f t="shared" si="43"/>
        <v>-0.36363636363636365</v>
      </c>
      <c r="N235" s="3">
        <f t="shared" si="47"/>
        <v>0.47474747474747475</v>
      </c>
    </row>
    <row r="236" spans="1:14" x14ac:dyDescent="0.2">
      <c r="A236" s="2">
        <v>40977</v>
      </c>
      <c r="B236">
        <v>0</v>
      </c>
      <c r="C236">
        <v>0</v>
      </c>
      <c r="D236">
        <v>0</v>
      </c>
      <c r="E236" s="3" t="e">
        <f t="shared" si="41"/>
        <v>#DIV/0!</v>
      </c>
      <c r="F236">
        <v>33</v>
      </c>
      <c r="G236">
        <v>117</v>
      </c>
      <c r="H236">
        <v>54</v>
      </c>
      <c r="I236" s="3">
        <f t="shared" si="42"/>
        <v>-0.10294117647058823</v>
      </c>
      <c r="J236">
        <f t="shared" si="44"/>
        <v>33</v>
      </c>
      <c r="K236">
        <f t="shared" si="45"/>
        <v>117</v>
      </c>
      <c r="L236">
        <f t="shared" si="46"/>
        <v>54</v>
      </c>
      <c r="M236" s="3">
        <f t="shared" si="43"/>
        <v>-0.10294117647058823</v>
      </c>
      <c r="N236" s="3">
        <f t="shared" si="47"/>
        <v>0.57352941176470584</v>
      </c>
    </row>
    <row r="237" spans="1:14" x14ac:dyDescent="0.2">
      <c r="A237" s="2">
        <v>40970</v>
      </c>
      <c r="B237">
        <v>0</v>
      </c>
      <c r="C237">
        <v>0</v>
      </c>
      <c r="D237">
        <v>0</v>
      </c>
      <c r="E237" s="3" t="e">
        <f t="shared" si="41"/>
        <v>#DIV/0!</v>
      </c>
      <c r="F237">
        <v>38</v>
      </c>
      <c r="G237">
        <v>115</v>
      </c>
      <c r="H237">
        <v>53</v>
      </c>
      <c r="I237" s="3">
        <f t="shared" si="42"/>
        <v>-7.281553398058252E-2</v>
      </c>
      <c r="J237">
        <f t="shared" si="44"/>
        <v>38</v>
      </c>
      <c r="K237">
        <f t="shared" si="45"/>
        <v>115</v>
      </c>
      <c r="L237">
        <f t="shared" si="46"/>
        <v>53</v>
      </c>
      <c r="M237" s="3">
        <f t="shared" si="43"/>
        <v>-7.281553398058252E-2</v>
      </c>
      <c r="N237" s="3">
        <f t="shared" si="47"/>
        <v>0.55825242718446599</v>
      </c>
    </row>
    <row r="238" spans="1:14" x14ac:dyDescent="0.2">
      <c r="A238" s="2">
        <v>40963</v>
      </c>
      <c r="B238">
        <v>0</v>
      </c>
      <c r="C238">
        <v>0</v>
      </c>
      <c r="D238">
        <v>0</v>
      </c>
      <c r="E238" s="3" t="e">
        <f t="shared" si="41"/>
        <v>#DIV/0!</v>
      </c>
      <c r="F238">
        <v>33</v>
      </c>
      <c r="G238">
        <v>132</v>
      </c>
      <c r="H238">
        <v>47</v>
      </c>
      <c r="I238" s="3">
        <f t="shared" si="42"/>
        <v>-6.6037735849056603E-2</v>
      </c>
      <c r="J238">
        <f t="shared" si="44"/>
        <v>33</v>
      </c>
      <c r="K238">
        <f t="shared" si="45"/>
        <v>132</v>
      </c>
      <c r="L238">
        <f t="shared" si="46"/>
        <v>47</v>
      </c>
      <c r="M238" s="3">
        <f t="shared" si="43"/>
        <v>-6.6037735849056603E-2</v>
      </c>
      <c r="N238" s="3">
        <f t="shared" si="47"/>
        <v>0.62264150943396224</v>
      </c>
    </row>
    <row r="239" spans="1:14" x14ac:dyDescent="0.2">
      <c r="A239" s="2">
        <v>40956</v>
      </c>
      <c r="B239">
        <v>0</v>
      </c>
      <c r="C239">
        <v>0</v>
      </c>
      <c r="D239">
        <v>0</v>
      </c>
      <c r="E239" s="3" t="e">
        <f t="shared" si="41"/>
        <v>#DIV/0!</v>
      </c>
      <c r="F239">
        <v>34</v>
      </c>
      <c r="G239">
        <v>119</v>
      </c>
      <c r="H239">
        <v>62</v>
      </c>
      <c r="I239" s="3">
        <f t="shared" si="42"/>
        <v>-0.13023255813953488</v>
      </c>
      <c r="J239">
        <f t="shared" si="44"/>
        <v>34</v>
      </c>
      <c r="K239">
        <f t="shared" si="45"/>
        <v>119</v>
      </c>
      <c r="L239">
        <f t="shared" si="46"/>
        <v>62</v>
      </c>
      <c r="M239" s="3">
        <f t="shared" si="43"/>
        <v>-0.13023255813953488</v>
      </c>
      <c r="N239" s="3">
        <f t="shared" si="47"/>
        <v>0.55348837209302326</v>
      </c>
    </row>
    <row r="240" spans="1:14" x14ac:dyDescent="0.2">
      <c r="A240" s="2">
        <v>40949</v>
      </c>
      <c r="B240">
        <v>0</v>
      </c>
      <c r="C240">
        <v>0</v>
      </c>
      <c r="D240">
        <v>0</v>
      </c>
      <c r="E240" s="3" t="e">
        <f t="shared" si="41"/>
        <v>#DIV/0!</v>
      </c>
      <c r="F240">
        <v>35</v>
      </c>
      <c r="G240">
        <v>124</v>
      </c>
      <c r="H240">
        <v>54</v>
      </c>
      <c r="I240" s="3">
        <f t="shared" si="42"/>
        <v>-8.9201877934272297E-2</v>
      </c>
      <c r="J240">
        <f t="shared" si="44"/>
        <v>35</v>
      </c>
      <c r="K240">
        <f t="shared" si="45"/>
        <v>124</v>
      </c>
      <c r="L240">
        <f t="shared" si="46"/>
        <v>54</v>
      </c>
      <c r="M240" s="3">
        <f t="shared" si="43"/>
        <v>-8.9201877934272297E-2</v>
      </c>
      <c r="N240" s="3">
        <f t="shared" si="47"/>
        <v>0.5821596244131455</v>
      </c>
    </row>
    <row r="241" spans="1:14" x14ac:dyDescent="0.2">
      <c r="A241" s="2">
        <v>40942</v>
      </c>
      <c r="B241">
        <v>0</v>
      </c>
      <c r="C241">
        <v>0</v>
      </c>
      <c r="D241">
        <v>0</v>
      </c>
      <c r="E241" s="3" t="e">
        <f t="shared" si="41"/>
        <v>#DIV/0!</v>
      </c>
      <c r="F241">
        <v>30</v>
      </c>
      <c r="G241">
        <v>132</v>
      </c>
      <c r="H241">
        <v>60</v>
      </c>
      <c r="I241" s="3">
        <f t="shared" si="42"/>
        <v>-0.13513513513513514</v>
      </c>
      <c r="J241">
        <f t="shared" si="44"/>
        <v>30</v>
      </c>
      <c r="K241">
        <f t="shared" si="45"/>
        <v>132</v>
      </c>
      <c r="L241">
        <f t="shared" si="46"/>
        <v>60</v>
      </c>
      <c r="M241" s="3">
        <f t="shared" si="43"/>
        <v>-0.13513513513513514</v>
      </c>
      <c r="N241" s="3">
        <f t="shared" si="47"/>
        <v>0.59459459459459463</v>
      </c>
    </row>
    <row r="242" spans="1:14" x14ac:dyDescent="0.2">
      <c r="A242" s="2">
        <v>40935</v>
      </c>
      <c r="B242">
        <v>0</v>
      </c>
      <c r="C242">
        <v>0</v>
      </c>
      <c r="D242">
        <v>0</v>
      </c>
      <c r="E242" s="3" t="e">
        <f t="shared" si="41"/>
        <v>#DIV/0!</v>
      </c>
      <c r="F242">
        <v>46</v>
      </c>
      <c r="G242">
        <v>118</v>
      </c>
      <c r="H242">
        <v>46</v>
      </c>
      <c r="I242" s="3">
        <f t="shared" si="42"/>
        <v>0</v>
      </c>
      <c r="J242">
        <f t="shared" si="44"/>
        <v>46</v>
      </c>
      <c r="K242">
        <f t="shared" si="45"/>
        <v>118</v>
      </c>
      <c r="L242">
        <f t="shared" si="46"/>
        <v>46</v>
      </c>
      <c r="M242" s="3">
        <f t="shared" si="43"/>
        <v>0</v>
      </c>
      <c r="N242" s="3">
        <f t="shared" si="47"/>
        <v>0.56190476190476191</v>
      </c>
    </row>
    <row r="243" spans="1:14" x14ac:dyDescent="0.2">
      <c r="A243" s="2">
        <v>40928</v>
      </c>
      <c r="B243">
        <v>0</v>
      </c>
      <c r="C243">
        <v>0</v>
      </c>
      <c r="D243">
        <v>0</v>
      </c>
      <c r="E243" s="3" t="e">
        <f t="shared" si="41"/>
        <v>#DIV/0!</v>
      </c>
      <c r="F243">
        <v>30</v>
      </c>
      <c r="G243">
        <v>108</v>
      </c>
      <c r="H243">
        <v>77</v>
      </c>
      <c r="I243" s="3">
        <f t="shared" si="42"/>
        <v>-0.21860465116279071</v>
      </c>
      <c r="J243">
        <f t="shared" si="44"/>
        <v>30</v>
      </c>
      <c r="K243">
        <f t="shared" si="45"/>
        <v>108</v>
      </c>
      <c r="L243">
        <f t="shared" si="46"/>
        <v>77</v>
      </c>
      <c r="M243" s="3">
        <f t="shared" si="43"/>
        <v>-0.21860465116279071</v>
      </c>
      <c r="N243" s="3">
        <f t="shared" si="47"/>
        <v>0.50232558139534889</v>
      </c>
    </row>
    <row r="244" spans="1:14" x14ac:dyDescent="0.2">
      <c r="A244" s="2">
        <v>40921</v>
      </c>
      <c r="B244">
        <v>0</v>
      </c>
      <c r="C244">
        <v>0</v>
      </c>
      <c r="D244">
        <v>0</v>
      </c>
      <c r="E244" s="3" t="e">
        <f t="shared" si="41"/>
        <v>#DIV/0!</v>
      </c>
      <c r="F244">
        <v>60</v>
      </c>
      <c r="G244">
        <v>110</v>
      </c>
      <c r="H244">
        <v>49</v>
      </c>
      <c r="I244" s="3">
        <f t="shared" si="42"/>
        <v>5.0228310502283102E-2</v>
      </c>
      <c r="J244">
        <f t="shared" si="44"/>
        <v>60</v>
      </c>
      <c r="K244">
        <f t="shared" si="45"/>
        <v>110</v>
      </c>
      <c r="L244">
        <f t="shared" si="46"/>
        <v>49</v>
      </c>
      <c r="M244" s="3">
        <f t="shared" si="43"/>
        <v>5.0228310502283102E-2</v>
      </c>
      <c r="N244" s="3">
        <f t="shared" si="47"/>
        <v>0.50228310502283102</v>
      </c>
    </row>
    <row r="245" spans="1:14" x14ac:dyDescent="0.2">
      <c r="A245" s="2">
        <v>40914</v>
      </c>
      <c r="B245">
        <v>0</v>
      </c>
      <c r="C245">
        <v>0</v>
      </c>
      <c r="D245">
        <v>0</v>
      </c>
      <c r="E245" s="3" t="e">
        <f t="shared" si="41"/>
        <v>#DIV/0!</v>
      </c>
      <c r="F245">
        <v>34</v>
      </c>
      <c r="G245">
        <v>108</v>
      </c>
      <c r="H245">
        <v>44</v>
      </c>
      <c r="I245" s="3">
        <f t="shared" si="42"/>
        <v>-5.3763440860215055E-2</v>
      </c>
      <c r="J245">
        <f t="shared" si="44"/>
        <v>34</v>
      </c>
      <c r="K245">
        <f t="shared" si="45"/>
        <v>108</v>
      </c>
      <c r="L245">
        <f t="shared" si="46"/>
        <v>44</v>
      </c>
      <c r="M245" s="3">
        <f t="shared" si="43"/>
        <v>-5.3763440860215055E-2</v>
      </c>
      <c r="N245" s="3">
        <f t="shared" si="47"/>
        <v>0.58064516129032262</v>
      </c>
    </row>
    <row r="246" spans="1:14" x14ac:dyDescent="0.2">
      <c r="A246" s="2">
        <v>40907</v>
      </c>
      <c r="B246">
        <v>0</v>
      </c>
      <c r="C246">
        <v>0</v>
      </c>
      <c r="D246">
        <v>0</v>
      </c>
      <c r="E246" s="3" t="e">
        <f t="shared" si="41"/>
        <v>#DIV/0!</v>
      </c>
      <c r="F246">
        <v>29</v>
      </c>
      <c r="G246">
        <v>98</v>
      </c>
      <c r="H246">
        <v>45</v>
      </c>
      <c r="I246" s="3">
        <f t="shared" si="42"/>
        <v>-9.3023255813953487E-2</v>
      </c>
      <c r="J246">
        <f t="shared" si="44"/>
        <v>29</v>
      </c>
      <c r="K246">
        <f t="shared" si="45"/>
        <v>98</v>
      </c>
      <c r="L246">
        <f t="shared" si="46"/>
        <v>45</v>
      </c>
      <c r="M246" s="3">
        <f t="shared" si="43"/>
        <v>-9.3023255813953487E-2</v>
      </c>
      <c r="N246" s="3">
        <f t="shared" si="47"/>
        <v>0.56976744186046513</v>
      </c>
    </row>
    <row r="247" spans="1:14" x14ac:dyDescent="0.2">
      <c r="A247" s="2">
        <v>40900</v>
      </c>
      <c r="B247">
        <v>0</v>
      </c>
      <c r="C247">
        <v>0</v>
      </c>
      <c r="D247">
        <v>0</v>
      </c>
      <c r="E247" s="3" t="e">
        <f t="shared" si="41"/>
        <v>#DIV/0!</v>
      </c>
      <c r="F247">
        <v>30</v>
      </c>
      <c r="G247">
        <v>92</v>
      </c>
      <c r="H247">
        <v>40</v>
      </c>
      <c r="I247" s="3">
        <f t="shared" si="42"/>
        <v>-6.1728395061728392E-2</v>
      </c>
      <c r="J247">
        <f t="shared" si="44"/>
        <v>30</v>
      </c>
      <c r="K247">
        <f t="shared" si="45"/>
        <v>92</v>
      </c>
      <c r="L247">
        <f t="shared" si="46"/>
        <v>40</v>
      </c>
      <c r="M247" s="3">
        <f t="shared" si="43"/>
        <v>-6.1728395061728392E-2</v>
      </c>
      <c r="N247" s="3">
        <f t="shared" si="47"/>
        <v>0.5679012345679012</v>
      </c>
    </row>
    <row r="248" spans="1:14" x14ac:dyDescent="0.2">
      <c r="A248" s="2">
        <v>40893</v>
      </c>
      <c r="B248">
        <v>0</v>
      </c>
      <c r="C248">
        <v>0</v>
      </c>
      <c r="D248">
        <v>0</v>
      </c>
      <c r="E248" s="3" t="e">
        <f t="shared" si="41"/>
        <v>#DIV/0!</v>
      </c>
      <c r="F248">
        <v>44</v>
      </c>
      <c r="G248">
        <v>129</v>
      </c>
      <c r="H248">
        <v>45</v>
      </c>
      <c r="I248" s="3">
        <f t="shared" si="42"/>
        <v>-4.5871559633027525E-3</v>
      </c>
      <c r="J248">
        <f t="shared" si="44"/>
        <v>44</v>
      </c>
      <c r="K248">
        <f t="shared" si="45"/>
        <v>129</v>
      </c>
      <c r="L248">
        <f t="shared" si="46"/>
        <v>45</v>
      </c>
      <c r="M248" s="3">
        <f t="shared" si="43"/>
        <v>-4.5871559633027525E-3</v>
      </c>
      <c r="N248" s="3">
        <f t="shared" si="47"/>
        <v>0.59174311926605505</v>
      </c>
    </row>
    <row r="249" spans="1:14" x14ac:dyDescent="0.2">
      <c r="A249" s="2">
        <v>40886</v>
      </c>
      <c r="B249">
        <v>0</v>
      </c>
      <c r="C249">
        <v>0</v>
      </c>
      <c r="D249">
        <v>0</v>
      </c>
      <c r="E249" s="3" t="e">
        <f t="shared" si="41"/>
        <v>#DIV/0!</v>
      </c>
      <c r="F249">
        <v>37</v>
      </c>
      <c r="G249">
        <v>117</v>
      </c>
      <c r="H249">
        <v>53</v>
      </c>
      <c r="I249" s="3">
        <f t="shared" si="42"/>
        <v>-7.7294685990338161E-2</v>
      </c>
      <c r="J249">
        <f t="shared" si="44"/>
        <v>37</v>
      </c>
      <c r="K249">
        <f t="shared" si="45"/>
        <v>117</v>
      </c>
      <c r="L249">
        <f t="shared" si="46"/>
        <v>53</v>
      </c>
      <c r="M249" s="3">
        <f t="shared" si="43"/>
        <v>-7.7294685990338161E-2</v>
      </c>
      <c r="N249" s="3">
        <f t="shared" si="47"/>
        <v>0.56521739130434778</v>
      </c>
    </row>
    <row r="250" spans="1:14" x14ac:dyDescent="0.2">
      <c r="A250" s="2">
        <v>40879</v>
      </c>
      <c r="B250">
        <v>0</v>
      </c>
      <c r="C250">
        <v>0</v>
      </c>
      <c r="D250">
        <v>0</v>
      </c>
      <c r="E250" s="3" t="e">
        <f t="shared" si="41"/>
        <v>#DIV/0!</v>
      </c>
      <c r="F250">
        <v>26</v>
      </c>
      <c r="G250">
        <v>113</v>
      </c>
      <c r="H250">
        <v>63</v>
      </c>
      <c r="I250" s="3">
        <f t="shared" si="42"/>
        <v>-0.18316831683168316</v>
      </c>
      <c r="J250">
        <f t="shared" si="44"/>
        <v>26</v>
      </c>
      <c r="K250">
        <f t="shared" si="45"/>
        <v>113</v>
      </c>
      <c r="L250">
        <f t="shared" si="46"/>
        <v>63</v>
      </c>
      <c r="M250" s="3">
        <f t="shared" si="43"/>
        <v>-0.18316831683168316</v>
      </c>
      <c r="N250" s="3">
        <f t="shared" si="47"/>
        <v>0.55940594059405946</v>
      </c>
    </row>
    <row r="251" spans="1:14" x14ac:dyDescent="0.2">
      <c r="A251" s="2">
        <v>40872</v>
      </c>
      <c r="B251">
        <v>0</v>
      </c>
      <c r="C251">
        <v>0</v>
      </c>
      <c r="D251">
        <v>0</v>
      </c>
      <c r="E251" s="3" t="e">
        <f t="shared" si="41"/>
        <v>#DIV/0!</v>
      </c>
      <c r="F251">
        <v>27</v>
      </c>
      <c r="G251">
        <v>116</v>
      </c>
      <c r="H251">
        <v>83</v>
      </c>
      <c r="I251" s="3">
        <f t="shared" si="42"/>
        <v>-0.24778761061946902</v>
      </c>
      <c r="J251">
        <f t="shared" si="44"/>
        <v>27</v>
      </c>
      <c r="K251">
        <f t="shared" si="45"/>
        <v>116</v>
      </c>
      <c r="L251">
        <f t="shared" si="46"/>
        <v>83</v>
      </c>
      <c r="M251" s="3">
        <f t="shared" si="43"/>
        <v>-0.24778761061946902</v>
      </c>
      <c r="N251" s="3">
        <f t="shared" si="47"/>
        <v>0.51327433628318586</v>
      </c>
    </row>
    <row r="252" spans="1:14" x14ac:dyDescent="0.2">
      <c r="A252" s="2">
        <v>40865</v>
      </c>
      <c r="B252">
        <v>0</v>
      </c>
      <c r="C252">
        <v>0</v>
      </c>
      <c r="D252">
        <v>0</v>
      </c>
      <c r="E252" s="3" t="e">
        <f t="shared" si="41"/>
        <v>#DIV/0!</v>
      </c>
      <c r="F252">
        <v>46</v>
      </c>
      <c r="G252">
        <v>129</v>
      </c>
      <c r="H252">
        <v>43</v>
      </c>
      <c r="I252" s="3">
        <f t="shared" si="42"/>
        <v>1.3761467889908258E-2</v>
      </c>
      <c r="J252">
        <f t="shared" si="44"/>
        <v>46</v>
      </c>
      <c r="K252">
        <f t="shared" si="45"/>
        <v>129</v>
      </c>
      <c r="L252">
        <f t="shared" si="46"/>
        <v>43</v>
      </c>
      <c r="M252" s="3">
        <f t="shared" si="43"/>
        <v>1.3761467889908258E-2</v>
      </c>
      <c r="N252" s="3">
        <f t="shared" si="47"/>
        <v>0.59174311926605505</v>
      </c>
    </row>
    <row r="253" spans="1:14" x14ac:dyDescent="0.2">
      <c r="A253" s="2">
        <v>40858</v>
      </c>
      <c r="B253">
        <v>0</v>
      </c>
      <c r="C253">
        <v>0</v>
      </c>
      <c r="D253">
        <v>0</v>
      </c>
      <c r="E253" s="3" t="e">
        <f t="shared" si="41"/>
        <v>#DIV/0!</v>
      </c>
      <c r="F253">
        <v>43</v>
      </c>
      <c r="G253">
        <v>101</v>
      </c>
      <c r="H253">
        <v>60</v>
      </c>
      <c r="I253" s="3">
        <f t="shared" si="42"/>
        <v>-8.3333333333333329E-2</v>
      </c>
      <c r="J253">
        <f t="shared" si="44"/>
        <v>43</v>
      </c>
      <c r="K253">
        <f t="shared" si="45"/>
        <v>101</v>
      </c>
      <c r="L253">
        <f t="shared" si="46"/>
        <v>60</v>
      </c>
      <c r="M253" s="3">
        <f t="shared" si="43"/>
        <v>-8.3333333333333329E-2</v>
      </c>
      <c r="N253" s="3">
        <f t="shared" si="47"/>
        <v>0.49509803921568629</v>
      </c>
    </row>
    <row r="254" spans="1:14" x14ac:dyDescent="0.2">
      <c r="A254" s="2">
        <v>40851</v>
      </c>
      <c r="B254">
        <v>0</v>
      </c>
      <c r="C254">
        <v>0</v>
      </c>
      <c r="D254">
        <v>0</v>
      </c>
      <c r="E254" s="3" t="e">
        <f t="shared" si="41"/>
        <v>#DIV/0!</v>
      </c>
      <c r="F254">
        <v>42</v>
      </c>
      <c r="G254">
        <v>97</v>
      </c>
      <c r="H254">
        <v>55</v>
      </c>
      <c r="I254" s="3">
        <f t="shared" si="42"/>
        <v>-6.7010309278350513E-2</v>
      </c>
      <c r="J254">
        <f t="shared" si="44"/>
        <v>42</v>
      </c>
      <c r="K254">
        <f t="shared" si="45"/>
        <v>97</v>
      </c>
      <c r="L254">
        <f t="shared" si="46"/>
        <v>55</v>
      </c>
      <c r="M254" s="3">
        <f t="shared" si="43"/>
        <v>-6.7010309278350513E-2</v>
      </c>
      <c r="N254" s="3">
        <f t="shared" si="47"/>
        <v>0.5</v>
      </c>
    </row>
    <row r="255" spans="1:14" x14ac:dyDescent="0.2">
      <c r="A255" s="2">
        <v>40844</v>
      </c>
      <c r="B255">
        <v>0</v>
      </c>
      <c r="C255">
        <v>0</v>
      </c>
      <c r="D255">
        <v>0</v>
      </c>
      <c r="E255" s="3" t="e">
        <f t="shared" si="41"/>
        <v>#DIV/0!</v>
      </c>
      <c r="F255">
        <v>30</v>
      </c>
      <c r="G255">
        <v>88</v>
      </c>
      <c r="H255">
        <v>85</v>
      </c>
      <c r="I255" s="3">
        <f t="shared" si="42"/>
        <v>-0.27093596059113301</v>
      </c>
      <c r="J255">
        <f t="shared" si="44"/>
        <v>30</v>
      </c>
      <c r="K255">
        <f t="shared" si="45"/>
        <v>88</v>
      </c>
      <c r="L255">
        <f t="shared" si="46"/>
        <v>85</v>
      </c>
      <c r="M255" s="3">
        <f t="shared" si="43"/>
        <v>-0.27093596059113301</v>
      </c>
      <c r="N255" s="3">
        <f t="shared" si="47"/>
        <v>0.43349753694581283</v>
      </c>
    </row>
    <row r="256" spans="1:14" x14ac:dyDescent="0.2">
      <c r="A256" s="2">
        <v>40837</v>
      </c>
      <c r="B256">
        <v>0</v>
      </c>
      <c r="C256">
        <v>0</v>
      </c>
      <c r="D256">
        <v>0</v>
      </c>
      <c r="E256" s="3" t="e">
        <f t="shared" si="41"/>
        <v>#DIV/0!</v>
      </c>
      <c r="F256">
        <v>42</v>
      </c>
      <c r="G256">
        <v>112</v>
      </c>
      <c r="H256">
        <v>54</v>
      </c>
      <c r="I256" s="3">
        <f t="shared" si="42"/>
        <v>-5.7692307692307696E-2</v>
      </c>
      <c r="J256">
        <f t="shared" si="44"/>
        <v>42</v>
      </c>
      <c r="K256">
        <f t="shared" si="45"/>
        <v>112</v>
      </c>
      <c r="L256">
        <f t="shared" si="46"/>
        <v>54</v>
      </c>
      <c r="M256" s="3">
        <f t="shared" si="43"/>
        <v>-5.7692307692307696E-2</v>
      </c>
      <c r="N256" s="3">
        <f t="shared" si="47"/>
        <v>0.53846153846153844</v>
      </c>
    </row>
    <row r="257" spans="1:14" x14ac:dyDescent="0.2">
      <c r="A257" s="2">
        <v>40830</v>
      </c>
      <c r="B257">
        <v>0</v>
      </c>
      <c r="C257">
        <v>0</v>
      </c>
      <c r="D257">
        <v>0</v>
      </c>
      <c r="E257" s="3" t="e">
        <f t="shared" si="41"/>
        <v>#DIV/0!</v>
      </c>
      <c r="F257">
        <v>33</v>
      </c>
      <c r="G257">
        <v>72</v>
      </c>
      <c r="H257">
        <v>87</v>
      </c>
      <c r="I257" s="3">
        <f t="shared" si="42"/>
        <v>-0.28125</v>
      </c>
      <c r="J257">
        <f t="shared" si="44"/>
        <v>33</v>
      </c>
      <c r="K257">
        <f t="shared" si="45"/>
        <v>72</v>
      </c>
      <c r="L257">
        <f t="shared" si="46"/>
        <v>87</v>
      </c>
      <c r="M257" s="3">
        <f t="shared" si="43"/>
        <v>-0.28125</v>
      </c>
      <c r="N257" s="3">
        <f t="shared" si="47"/>
        <v>0.375</v>
      </c>
    </row>
    <row r="258" spans="1:14" x14ac:dyDescent="0.2">
      <c r="A258" s="2">
        <v>40823</v>
      </c>
      <c r="B258">
        <v>0</v>
      </c>
      <c r="C258">
        <v>0</v>
      </c>
      <c r="D258">
        <v>0</v>
      </c>
      <c r="E258" s="3" t="e">
        <f t="shared" si="41"/>
        <v>#DIV/0!</v>
      </c>
      <c r="F258">
        <v>23</v>
      </c>
      <c r="G258">
        <v>102</v>
      </c>
      <c r="H258">
        <v>79</v>
      </c>
      <c r="I258" s="3">
        <f t="shared" si="42"/>
        <v>-0.27450980392156865</v>
      </c>
      <c r="J258">
        <f t="shared" si="44"/>
        <v>23</v>
      </c>
      <c r="K258">
        <f t="shared" si="45"/>
        <v>102</v>
      </c>
      <c r="L258">
        <f t="shared" si="46"/>
        <v>79</v>
      </c>
      <c r="M258" s="3">
        <f t="shared" si="43"/>
        <v>-0.27450980392156865</v>
      </c>
      <c r="N258" s="3">
        <f t="shared" si="47"/>
        <v>0.5</v>
      </c>
    </row>
    <row r="259" spans="1:14" x14ac:dyDescent="0.2">
      <c r="A259" s="2">
        <v>40816</v>
      </c>
      <c r="B259">
        <v>0</v>
      </c>
      <c r="C259">
        <v>0</v>
      </c>
      <c r="D259">
        <v>0</v>
      </c>
      <c r="E259" s="3" t="e">
        <f t="shared" si="41"/>
        <v>#DIV/0!</v>
      </c>
      <c r="F259">
        <v>50</v>
      </c>
      <c r="G259">
        <v>93</v>
      </c>
      <c r="H259">
        <v>61</v>
      </c>
      <c r="I259" s="3">
        <f t="shared" si="42"/>
        <v>-5.3921568627450983E-2</v>
      </c>
      <c r="J259">
        <f t="shared" si="44"/>
        <v>50</v>
      </c>
      <c r="K259">
        <f t="shared" si="45"/>
        <v>93</v>
      </c>
      <c r="L259">
        <f t="shared" si="46"/>
        <v>61</v>
      </c>
      <c r="M259" s="3">
        <f t="shared" si="43"/>
        <v>-5.3921568627450983E-2</v>
      </c>
      <c r="N259" s="3">
        <f t="shared" si="47"/>
        <v>0.45588235294117646</v>
      </c>
    </row>
    <row r="260" spans="1:14" x14ac:dyDescent="0.2">
      <c r="A260" s="2">
        <v>40809</v>
      </c>
      <c r="B260">
        <v>0</v>
      </c>
      <c r="C260">
        <v>0</v>
      </c>
      <c r="D260">
        <v>0</v>
      </c>
      <c r="E260" s="3" t="e">
        <f t="shared" si="41"/>
        <v>#DIV/0!</v>
      </c>
      <c r="F260">
        <v>60</v>
      </c>
      <c r="G260">
        <v>98</v>
      </c>
      <c r="H260">
        <v>48</v>
      </c>
      <c r="I260" s="3">
        <f t="shared" si="42"/>
        <v>5.8252427184466021E-2</v>
      </c>
      <c r="J260">
        <f t="shared" si="44"/>
        <v>60</v>
      </c>
      <c r="K260">
        <f t="shared" si="45"/>
        <v>98</v>
      </c>
      <c r="L260">
        <f t="shared" si="46"/>
        <v>48</v>
      </c>
      <c r="M260" s="3">
        <f t="shared" si="43"/>
        <v>5.8252427184466021E-2</v>
      </c>
      <c r="N260" s="3">
        <f t="shared" si="47"/>
        <v>0.47572815533980584</v>
      </c>
    </row>
    <row r="261" spans="1:14" x14ac:dyDescent="0.2">
      <c r="A261" s="2">
        <v>40802</v>
      </c>
      <c r="B261">
        <v>0</v>
      </c>
      <c r="C261">
        <v>0</v>
      </c>
      <c r="D261">
        <v>0</v>
      </c>
      <c r="E261" s="3" t="e">
        <f t="shared" si="41"/>
        <v>#DIV/0!</v>
      </c>
      <c r="F261">
        <v>33</v>
      </c>
      <c r="G261">
        <v>93</v>
      </c>
      <c r="H261">
        <v>70</v>
      </c>
      <c r="I261" s="3">
        <f t="shared" si="42"/>
        <v>-0.18877551020408162</v>
      </c>
      <c r="J261">
        <f t="shared" si="44"/>
        <v>33</v>
      </c>
      <c r="K261">
        <f t="shared" si="45"/>
        <v>93</v>
      </c>
      <c r="L261">
        <f t="shared" si="46"/>
        <v>70</v>
      </c>
      <c r="M261" s="3">
        <f t="shared" si="43"/>
        <v>-0.18877551020408162</v>
      </c>
      <c r="N261" s="3">
        <f t="shared" si="47"/>
        <v>0.47448979591836737</v>
      </c>
    </row>
    <row r="262" spans="1:14" x14ac:dyDescent="0.2">
      <c r="A262" s="2">
        <v>40795</v>
      </c>
      <c r="B262">
        <v>0</v>
      </c>
      <c r="C262">
        <v>0</v>
      </c>
      <c r="D262">
        <v>0</v>
      </c>
      <c r="E262" s="3" t="e">
        <f t="shared" si="41"/>
        <v>#DIV/0!</v>
      </c>
      <c r="F262">
        <v>50</v>
      </c>
      <c r="G262">
        <v>107</v>
      </c>
      <c r="H262">
        <v>45</v>
      </c>
      <c r="I262" s="3">
        <f t="shared" si="42"/>
        <v>2.4752475247524754E-2</v>
      </c>
      <c r="J262">
        <f t="shared" si="44"/>
        <v>50</v>
      </c>
      <c r="K262">
        <f t="shared" si="45"/>
        <v>107</v>
      </c>
      <c r="L262">
        <f t="shared" si="46"/>
        <v>45</v>
      </c>
      <c r="M262" s="3">
        <f t="shared" si="43"/>
        <v>2.4752475247524754E-2</v>
      </c>
      <c r="N262" s="3">
        <f t="shared" si="47"/>
        <v>0.52970297029702973</v>
      </c>
    </row>
    <row r="263" spans="1:14" x14ac:dyDescent="0.2">
      <c r="A263" s="2">
        <v>40788</v>
      </c>
      <c r="B263">
        <v>0</v>
      </c>
      <c r="C263">
        <v>0</v>
      </c>
      <c r="D263">
        <v>0</v>
      </c>
      <c r="E263" s="3" t="e">
        <f t="shared" si="41"/>
        <v>#DIV/0!</v>
      </c>
      <c r="F263">
        <v>73</v>
      </c>
      <c r="G263">
        <v>106</v>
      </c>
      <c r="H263">
        <v>44</v>
      </c>
      <c r="I263" s="3">
        <f t="shared" si="42"/>
        <v>0.13004484304932734</v>
      </c>
      <c r="J263">
        <f t="shared" si="44"/>
        <v>73</v>
      </c>
      <c r="K263">
        <f t="shared" si="45"/>
        <v>106</v>
      </c>
      <c r="L263">
        <f t="shared" si="46"/>
        <v>44</v>
      </c>
      <c r="M263" s="3">
        <f t="shared" si="43"/>
        <v>0.13004484304932734</v>
      </c>
      <c r="N263" s="3">
        <f t="shared" si="47"/>
        <v>0.47533632286995514</v>
      </c>
    </row>
    <row r="264" spans="1:14" x14ac:dyDescent="0.2">
      <c r="A264" s="2">
        <v>40781</v>
      </c>
      <c r="B264">
        <v>0</v>
      </c>
      <c r="C264">
        <v>0</v>
      </c>
      <c r="D264">
        <v>0</v>
      </c>
      <c r="E264" s="3" t="e">
        <f t="shared" si="41"/>
        <v>#DIV/0!</v>
      </c>
      <c r="F264">
        <v>42</v>
      </c>
      <c r="G264">
        <v>96</v>
      </c>
      <c r="H264">
        <v>63</v>
      </c>
      <c r="I264" s="3">
        <f t="shared" si="42"/>
        <v>-0.1044776119402985</v>
      </c>
      <c r="J264">
        <f t="shared" si="44"/>
        <v>42</v>
      </c>
      <c r="K264">
        <f t="shared" si="45"/>
        <v>96</v>
      </c>
      <c r="L264">
        <f t="shared" si="46"/>
        <v>63</v>
      </c>
      <c r="M264" s="3">
        <f t="shared" si="43"/>
        <v>-0.1044776119402985</v>
      </c>
      <c r="N264" s="3">
        <f t="shared" si="47"/>
        <v>0.47761194029850745</v>
      </c>
    </row>
    <row r="265" spans="1:14" x14ac:dyDescent="0.2">
      <c r="A265" s="2">
        <v>40774</v>
      </c>
      <c r="B265">
        <v>0</v>
      </c>
      <c r="C265">
        <v>0</v>
      </c>
      <c r="D265">
        <v>0</v>
      </c>
      <c r="E265" s="3" t="e">
        <f t="shared" si="41"/>
        <v>#DIV/0!</v>
      </c>
      <c r="F265">
        <v>51</v>
      </c>
      <c r="G265">
        <v>86</v>
      </c>
      <c r="H265">
        <v>54</v>
      </c>
      <c r="I265" s="3">
        <f t="shared" si="42"/>
        <v>-1.5706806282722512E-2</v>
      </c>
      <c r="J265">
        <f t="shared" si="44"/>
        <v>51</v>
      </c>
      <c r="K265">
        <f t="shared" si="45"/>
        <v>86</v>
      </c>
      <c r="L265">
        <f t="shared" si="46"/>
        <v>54</v>
      </c>
      <c r="M265" s="3">
        <f t="shared" si="43"/>
        <v>-1.5706806282722512E-2</v>
      </c>
      <c r="N265" s="3">
        <f t="shared" si="47"/>
        <v>0.45026178010471202</v>
      </c>
    </row>
    <row r="266" spans="1:14" x14ac:dyDescent="0.2">
      <c r="A266" s="2">
        <v>40767</v>
      </c>
      <c r="B266">
        <v>0</v>
      </c>
      <c r="C266">
        <v>0</v>
      </c>
      <c r="D266">
        <v>0</v>
      </c>
      <c r="E266" s="3" t="e">
        <f t="shared" si="41"/>
        <v>#DIV/0!</v>
      </c>
      <c r="F266">
        <v>33</v>
      </c>
      <c r="G266">
        <v>87</v>
      </c>
      <c r="H266">
        <v>72</v>
      </c>
      <c r="I266" s="3">
        <f t="shared" si="42"/>
        <v>-0.203125</v>
      </c>
      <c r="J266">
        <f t="shared" ref="J266:J297" si="48">B266+F266</f>
        <v>33</v>
      </c>
      <c r="K266">
        <f t="shared" ref="K266:K297" si="49">C266+G266</f>
        <v>87</v>
      </c>
      <c r="L266">
        <f t="shared" ref="L266:L297" si="50">D266+H266</f>
        <v>72</v>
      </c>
      <c r="M266" s="3">
        <f t="shared" si="43"/>
        <v>-0.203125</v>
      </c>
      <c r="N266" s="3">
        <f t="shared" ref="N266:N297" si="51">K266/SUM(J266:L266)</f>
        <v>0.453125</v>
      </c>
    </row>
    <row r="267" spans="1:14" x14ac:dyDescent="0.2">
      <c r="A267" s="2">
        <v>40760</v>
      </c>
      <c r="B267">
        <v>0</v>
      </c>
      <c r="C267">
        <v>0</v>
      </c>
      <c r="D267">
        <v>0</v>
      </c>
      <c r="E267" s="3" t="e">
        <f t="shared" si="41"/>
        <v>#DIV/0!</v>
      </c>
      <c r="F267">
        <v>47</v>
      </c>
      <c r="G267">
        <v>62</v>
      </c>
      <c r="H267">
        <v>58</v>
      </c>
      <c r="I267" s="3">
        <f t="shared" si="42"/>
        <v>-6.5868263473053898E-2</v>
      </c>
      <c r="J267">
        <f t="shared" si="48"/>
        <v>47</v>
      </c>
      <c r="K267">
        <f t="shared" si="49"/>
        <v>62</v>
      </c>
      <c r="L267">
        <f t="shared" si="50"/>
        <v>58</v>
      </c>
      <c r="M267" s="3">
        <f t="shared" si="43"/>
        <v>-6.5868263473053898E-2</v>
      </c>
      <c r="N267" s="3">
        <f t="shared" si="51"/>
        <v>0.3712574850299401</v>
      </c>
    </row>
    <row r="268" spans="1:14" x14ac:dyDescent="0.2">
      <c r="A268" s="2">
        <v>40753</v>
      </c>
      <c r="B268">
        <v>0</v>
      </c>
      <c r="C268">
        <v>0</v>
      </c>
      <c r="D268">
        <v>0</v>
      </c>
      <c r="E268" s="3" t="e">
        <f t="shared" si="41"/>
        <v>#DIV/0!</v>
      </c>
      <c r="F268">
        <v>34</v>
      </c>
      <c r="G268">
        <v>93</v>
      </c>
      <c r="H268">
        <v>46</v>
      </c>
      <c r="I268" s="3">
        <f t="shared" si="42"/>
        <v>-6.9364161849710976E-2</v>
      </c>
      <c r="J268">
        <f t="shared" si="48"/>
        <v>34</v>
      </c>
      <c r="K268">
        <f t="shared" si="49"/>
        <v>93</v>
      </c>
      <c r="L268">
        <f t="shared" si="50"/>
        <v>46</v>
      </c>
      <c r="M268" s="3">
        <f t="shared" si="43"/>
        <v>-6.9364161849710976E-2</v>
      </c>
      <c r="N268" s="3">
        <f t="shared" si="51"/>
        <v>0.53757225433526012</v>
      </c>
    </row>
    <row r="269" spans="1:14" x14ac:dyDescent="0.2">
      <c r="A269" s="2">
        <v>40746</v>
      </c>
      <c r="B269">
        <v>0</v>
      </c>
      <c r="C269">
        <v>0</v>
      </c>
      <c r="D269">
        <v>0</v>
      </c>
      <c r="E269" s="3" t="e">
        <f t="shared" si="41"/>
        <v>#DIV/0!</v>
      </c>
      <c r="F269">
        <v>28</v>
      </c>
      <c r="G269">
        <v>77</v>
      </c>
      <c r="H269">
        <v>76</v>
      </c>
      <c r="I269" s="3">
        <f t="shared" si="42"/>
        <v>-0.26519337016574585</v>
      </c>
      <c r="J269">
        <f t="shared" si="48"/>
        <v>28</v>
      </c>
      <c r="K269">
        <f t="shared" si="49"/>
        <v>77</v>
      </c>
      <c r="L269">
        <f t="shared" si="50"/>
        <v>76</v>
      </c>
      <c r="M269" s="3">
        <f t="shared" si="43"/>
        <v>-0.26519337016574585</v>
      </c>
      <c r="N269" s="3">
        <f t="shared" si="51"/>
        <v>0.425414364640884</v>
      </c>
    </row>
    <row r="270" spans="1:14" x14ac:dyDescent="0.2">
      <c r="A270" s="2">
        <v>40739</v>
      </c>
      <c r="B270">
        <v>0</v>
      </c>
      <c r="C270">
        <v>0</v>
      </c>
      <c r="D270">
        <v>0</v>
      </c>
      <c r="E270" s="3" t="e">
        <f t="shared" si="41"/>
        <v>#DIV/0!</v>
      </c>
      <c r="F270">
        <v>38</v>
      </c>
      <c r="G270">
        <v>82</v>
      </c>
      <c r="H270">
        <v>58</v>
      </c>
      <c r="I270" s="3">
        <f t="shared" si="42"/>
        <v>-0.11235955056179775</v>
      </c>
      <c r="J270">
        <f t="shared" si="48"/>
        <v>38</v>
      </c>
      <c r="K270">
        <f t="shared" si="49"/>
        <v>82</v>
      </c>
      <c r="L270">
        <f t="shared" si="50"/>
        <v>58</v>
      </c>
      <c r="M270" s="3">
        <f t="shared" si="43"/>
        <v>-0.11235955056179775</v>
      </c>
      <c r="N270" s="3">
        <f t="shared" si="51"/>
        <v>0.4606741573033708</v>
      </c>
    </row>
    <row r="271" spans="1:14" x14ac:dyDescent="0.2">
      <c r="A271" s="2">
        <v>40732</v>
      </c>
      <c r="B271">
        <v>0</v>
      </c>
      <c r="C271">
        <v>0</v>
      </c>
      <c r="D271">
        <v>0</v>
      </c>
      <c r="E271" s="3" t="e">
        <f t="shared" si="41"/>
        <v>#DIV/0!</v>
      </c>
      <c r="F271">
        <v>23</v>
      </c>
      <c r="G271">
        <v>101</v>
      </c>
      <c r="H271">
        <v>54</v>
      </c>
      <c r="I271" s="3">
        <f t="shared" si="42"/>
        <v>-0.17415730337078653</v>
      </c>
      <c r="J271">
        <f t="shared" si="48"/>
        <v>23</v>
      </c>
      <c r="K271">
        <f t="shared" si="49"/>
        <v>101</v>
      </c>
      <c r="L271">
        <f t="shared" si="50"/>
        <v>54</v>
      </c>
      <c r="M271" s="3">
        <f t="shared" si="43"/>
        <v>-0.17415730337078653</v>
      </c>
      <c r="N271" s="3">
        <f t="shared" si="51"/>
        <v>0.56741573033707871</v>
      </c>
    </row>
    <row r="272" spans="1:14" x14ac:dyDescent="0.2">
      <c r="A272" s="2">
        <v>40725</v>
      </c>
      <c r="B272">
        <v>0</v>
      </c>
      <c r="C272">
        <v>0</v>
      </c>
      <c r="D272">
        <v>0</v>
      </c>
      <c r="E272" s="3" t="e">
        <f t="shared" si="41"/>
        <v>#DIV/0!</v>
      </c>
      <c r="F272">
        <v>21</v>
      </c>
      <c r="G272">
        <v>91</v>
      </c>
      <c r="H272">
        <v>87</v>
      </c>
      <c r="I272" s="3">
        <f t="shared" si="42"/>
        <v>-0.33165829145728642</v>
      </c>
      <c r="J272">
        <f t="shared" si="48"/>
        <v>21</v>
      </c>
      <c r="K272">
        <f t="shared" si="49"/>
        <v>91</v>
      </c>
      <c r="L272">
        <f t="shared" si="50"/>
        <v>87</v>
      </c>
      <c r="M272" s="3">
        <f t="shared" si="43"/>
        <v>-0.33165829145728642</v>
      </c>
      <c r="N272" s="3">
        <f t="shared" si="51"/>
        <v>0.457286432160804</v>
      </c>
    </row>
    <row r="273" spans="1:14" x14ac:dyDescent="0.2">
      <c r="A273" s="2">
        <v>40718</v>
      </c>
      <c r="B273">
        <v>0</v>
      </c>
      <c r="C273">
        <v>0</v>
      </c>
      <c r="D273">
        <v>0</v>
      </c>
      <c r="E273" s="3" t="e">
        <f t="shared" si="41"/>
        <v>#DIV/0!</v>
      </c>
      <c r="F273">
        <v>43</v>
      </c>
      <c r="G273">
        <v>76</v>
      </c>
      <c r="H273">
        <v>44</v>
      </c>
      <c r="I273" s="3">
        <f t="shared" si="42"/>
        <v>-6.1349693251533744E-3</v>
      </c>
      <c r="J273">
        <f t="shared" si="48"/>
        <v>43</v>
      </c>
      <c r="K273">
        <f t="shared" si="49"/>
        <v>76</v>
      </c>
      <c r="L273">
        <f t="shared" si="50"/>
        <v>44</v>
      </c>
      <c r="M273" s="3">
        <f t="shared" si="43"/>
        <v>-6.1349693251533744E-3</v>
      </c>
      <c r="N273" s="3">
        <f t="shared" si="51"/>
        <v>0.46625766871165641</v>
      </c>
    </row>
    <row r="274" spans="1:14" x14ac:dyDescent="0.2">
      <c r="A274" s="2">
        <v>40711</v>
      </c>
      <c r="B274">
        <v>0</v>
      </c>
      <c r="C274">
        <v>0</v>
      </c>
      <c r="D274">
        <v>0</v>
      </c>
      <c r="E274" s="3" t="e">
        <f t="shared" si="41"/>
        <v>#DIV/0!</v>
      </c>
      <c r="F274">
        <v>51</v>
      </c>
      <c r="G274">
        <v>92</v>
      </c>
      <c r="H274">
        <v>44</v>
      </c>
      <c r="I274" s="3">
        <f t="shared" si="42"/>
        <v>3.7433155080213901E-2</v>
      </c>
      <c r="J274">
        <f t="shared" si="48"/>
        <v>51</v>
      </c>
      <c r="K274">
        <f t="shared" si="49"/>
        <v>92</v>
      </c>
      <c r="L274">
        <f t="shared" si="50"/>
        <v>44</v>
      </c>
      <c r="M274" s="3">
        <f t="shared" si="43"/>
        <v>3.7433155080213901E-2</v>
      </c>
      <c r="N274" s="3">
        <f t="shared" si="51"/>
        <v>0.49197860962566847</v>
      </c>
    </row>
    <row r="275" spans="1:14" x14ac:dyDescent="0.2">
      <c r="A275" s="2">
        <v>40704</v>
      </c>
      <c r="B275">
        <v>0</v>
      </c>
      <c r="C275">
        <v>0</v>
      </c>
      <c r="D275">
        <v>0</v>
      </c>
      <c r="E275" s="3" t="e">
        <f t="shared" si="41"/>
        <v>#DIV/0!</v>
      </c>
      <c r="F275">
        <v>53</v>
      </c>
      <c r="G275">
        <v>111</v>
      </c>
      <c r="H275">
        <v>36</v>
      </c>
      <c r="I275" s="3">
        <f t="shared" si="42"/>
        <v>8.5000000000000006E-2</v>
      </c>
      <c r="J275">
        <f t="shared" si="48"/>
        <v>53</v>
      </c>
      <c r="K275">
        <f t="shared" si="49"/>
        <v>111</v>
      </c>
      <c r="L275">
        <f t="shared" si="50"/>
        <v>36</v>
      </c>
      <c r="M275" s="3">
        <f t="shared" si="43"/>
        <v>8.5000000000000006E-2</v>
      </c>
      <c r="N275" s="3">
        <f t="shared" si="51"/>
        <v>0.55500000000000005</v>
      </c>
    </row>
    <row r="276" spans="1:14" x14ac:dyDescent="0.2">
      <c r="A276" s="2">
        <v>40697</v>
      </c>
      <c r="B276">
        <v>0</v>
      </c>
      <c r="C276">
        <v>0</v>
      </c>
      <c r="D276">
        <v>0</v>
      </c>
      <c r="E276" s="3" t="e">
        <f t="shared" si="41"/>
        <v>#DIV/0!</v>
      </c>
      <c r="F276">
        <v>60</v>
      </c>
      <c r="G276">
        <v>77</v>
      </c>
      <c r="H276">
        <v>34</v>
      </c>
      <c r="I276" s="3">
        <f t="shared" si="42"/>
        <v>0.15204678362573099</v>
      </c>
      <c r="J276">
        <f t="shared" si="48"/>
        <v>60</v>
      </c>
      <c r="K276">
        <f t="shared" si="49"/>
        <v>77</v>
      </c>
      <c r="L276">
        <f t="shared" si="50"/>
        <v>34</v>
      </c>
      <c r="M276" s="3">
        <f t="shared" si="43"/>
        <v>0.15204678362573099</v>
      </c>
      <c r="N276" s="3">
        <f t="shared" si="51"/>
        <v>0.45029239766081869</v>
      </c>
    </row>
    <row r="277" spans="1:14" x14ac:dyDescent="0.2">
      <c r="A277" s="2">
        <v>40690</v>
      </c>
      <c r="B277">
        <v>0</v>
      </c>
      <c r="C277">
        <v>0</v>
      </c>
      <c r="D277">
        <v>0</v>
      </c>
      <c r="E277" s="3" t="e">
        <f t="shared" si="41"/>
        <v>#DIV/0!</v>
      </c>
      <c r="F277">
        <v>97</v>
      </c>
      <c r="G277">
        <v>82</v>
      </c>
      <c r="H277">
        <v>36</v>
      </c>
      <c r="I277" s="3">
        <f t="shared" si="42"/>
        <v>0.28372093023255812</v>
      </c>
      <c r="J277">
        <f t="shared" si="48"/>
        <v>97</v>
      </c>
      <c r="K277">
        <f t="shared" si="49"/>
        <v>82</v>
      </c>
      <c r="L277">
        <f t="shared" si="50"/>
        <v>36</v>
      </c>
      <c r="M277" s="3">
        <f t="shared" si="43"/>
        <v>0.28372093023255812</v>
      </c>
      <c r="N277" s="3">
        <f t="shared" si="51"/>
        <v>0.38139534883720932</v>
      </c>
    </row>
    <row r="278" spans="1:14" x14ac:dyDescent="0.2">
      <c r="A278" s="2">
        <v>40683</v>
      </c>
      <c r="B278">
        <v>0</v>
      </c>
      <c r="C278">
        <v>0</v>
      </c>
      <c r="D278">
        <v>0</v>
      </c>
      <c r="E278" s="3" t="e">
        <f t="shared" si="41"/>
        <v>#DIV/0!</v>
      </c>
      <c r="F278">
        <v>57</v>
      </c>
      <c r="G278">
        <v>94</v>
      </c>
      <c r="H278">
        <v>43</v>
      </c>
      <c r="I278" s="3">
        <f t="shared" si="42"/>
        <v>7.2164948453608241E-2</v>
      </c>
      <c r="J278">
        <f t="shared" si="48"/>
        <v>57</v>
      </c>
      <c r="K278">
        <f t="shared" si="49"/>
        <v>94</v>
      </c>
      <c r="L278">
        <f t="shared" si="50"/>
        <v>43</v>
      </c>
      <c r="M278" s="3">
        <f t="shared" si="43"/>
        <v>7.2164948453608241E-2</v>
      </c>
      <c r="N278" s="3">
        <f t="shared" si="51"/>
        <v>0.4845360824742268</v>
      </c>
    </row>
    <row r="279" spans="1:14" x14ac:dyDescent="0.2">
      <c r="A279" s="2">
        <v>40676</v>
      </c>
      <c r="B279">
        <v>0</v>
      </c>
      <c r="C279">
        <v>0</v>
      </c>
      <c r="D279">
        <v>0</v>
      </c>
      <c r="E279" s="3" t="e">
        <f t="shared" si="41"/>
        <v>#DIV/0!</v>
      </c>
      <c r="F279">
        <v>48</v>
      </c>
      <c r="G279">
        <v>109</v>
      </c>
      <c r="H279">
        <v>41</v>
      </c>
      <c r="I279" s="3">
        <f t="shared" si="42"/>
        <v>3.5353535353535352E-2</v>
      </c>
      <c r="J279">
        <f t="shared" si="48"/>
        <v>48</v>
      </c>
      <c r="K279">
        <f t="shared" si="49"/>
        <v>109</v>
      </c>
      <c r="L279">
        <f t="shared" si="50"/>
        <v>41</v>
      </c>
      <c r="M279" s="3">
        <f t="shared" si="43"/>
        <v>3.5353535353535352E-2</v>
      </c>
      <c r="N279" s="3">
        <f t="shared" si="51"/>
        <v>0.5505050505050505</v>
      </c>
    </row>
    <row r="280" spans="1:14" x14ac:dyDescent="0.2">
      <c r="A280" s="2">
        <v>40669</v>
      </c>
      <c r="B280">
        <v>0</v>
      </c>
      <c r="C280">
        <v>0</v>
      </c>
      <c r="D280">
        <v>0</v>
      </c>
      <c r="E280" s="3" t="e">
        <f t="shared" si="41"/>
        <v>#DIV/0!</v>
      </c>
      <c r="F280">
        <v>77</v>
      </c>
      <c r="G280">
        <v>88</v>
      </c>
      <c r="H280">
        <v>32</v>
      </c>
      <c r="I280" s="3">
        <f t="shared" si="42"/>
        <v>0.22842639593908629</v>
      </c>
      <c r="J280">
        <f t="shared" si="48"/>
        <v>77</v>
      </c>
      <c r="K280">
        <f t="shared" si="49"/>
        <v>88</v>
      </c>
      <c r="L280">
        <f t="shared" si="50"/>
        <v>32</v>
      </c>
      <c r="M280" s="3">
        <f t="shared" si="43"/>
        <v>0.22842639593908629</v>
      </c>
      <c r="N280" s="3">
        <f t="shared" si="51"/>
        <v>0.4467005076142132</v>
      </c>
    </row>
    <row r="281" spans="1:14" x14ac:dyDescent="0.2">
      <c r="A281" s="2">
        <v>40662</v>
      </c>
      <c r="B281">
        <v>0</v>
      </c>
      <c r="C281">
        <v>0</v>
      </c>
      <c r="D281">
        <v>0</v>
      </c>
      <c r="E281" s="3" t="e">
        <f t="shared" si="41"/>
        <v>#DIV/0!</v>
      </c>
      <c r="F281">
        <v>58</v>
      </c>
      <c r="G281">
        <v>114</v>
      </c>
      <c r="H281">
        <v>32</v>
      </c>
      <c r="I281" s="3">
        <f t="shared" si="42"/>
        <v>0.12745098039215685</v>
      </c>
      <c r="J281">
        <f t="shared" si="48"/>
        <v>58</v>
      </c>
      <c r="K281">
        <f t="shared" si="49"/>
        <v>114</v>
      </c>
      <c r="L281">
        <f t="shared" si="50"/>
        <v>32</v>
      </c>
      <c r="M281" s="3">
        <f t="shared" si="43"/>
        <v>0.12745098039215685</v>
      </c>
      <c r="N281" s="3">
        <f t="shared" si="51"/>
        <v>0.55882352941176472</v>
      </c>
    </row>
    <row r="282" spans="1:14" x14ac:dyDescent="0.2">
      <c r="A282" s="2">
        <v>40655</v>
      </c>
      <c r="B282">
        <v>0</v>
      </c>
      <c r="C282">
        <v>0</v>
      </c>
      <c r="D282">
        <v>0</v>
      </c>
      <c r="E282" s="3" t="e">
        <f t="shared" si="41"/>
        <v>#DIV/0!</v>
      </c>
      <c r="F282">
        <v>30</v>
      </c>
      <c r="G282">
        <v>92</v>
      </c>
      <c r="H282">
        <v>48</v>
      </c>
      <c r="I282" s="3">
        <f t="shared" si="42"/>
        <v>-0.10588235294117647</v>
      </c>
      <c r="J282">
        <f t="shared" si="48"/>
        <v>30</v>
      </c>
      <c r="K282">
        <f t="shared" si="49"/>
        <v>92</v>
      </c>
      <c r="L282">
        <f t="shared" si="50"/>
        <v>48</v>
      </c>
      <c r="M282" s="3">
        <f t="shared" si="43"/>
        <v>-0.10588235294117647</v>
      </c>
      <c r="N282" s="3">
        <f t="shared" si="51"/>
        <v>0.54117647058823526</v>
      </c>
    </row>
    <row r="283" spans="1:14" x14ac:dyDescent="0.2">
      <c r="A283" s="2">
        <v>40648</v>
      </c>
      <c r="B283">
        <v>0</v>
      </c>
      <c r="C283">
        <v>0</v>
      </c>
      <c r="D283">
        <v>0</v>
      </c>
      <c r="E283" s="3" t="e">
        <f t="shared" si="41"/>
        <v>#DIV/0!</v>
      </c>
      <c r="F283">
        <v>58</v>
      </c>
      <c r="G283">
        <v>107</v>
      </c>
      <c r="H283">
        <v>38</v>
      </c>
      <c r="I283" s="3">
        <f t="shared" si="42"/>
        <v>9.8522167487684734E-2</v>
      </c>
      <c r="J283">
        <f t="shared" si="48"/>
        <v>58</v>
      </c>
      <c r="K283">
        <f t="shared" si="49"/>
        <v>107</v>
      </c>
      <c r="L283">
        <f t="shared" si="50"/>
        <v>38</v>
      </c>
      <c r="M283" s="3">
        <f t="shared" si="43"/>
        <v>9.8522167487684734E-2</v>
      </c>
      <c r="N283" s="3">
        <f t="shared" si="51"/>
        <v>0.52709359605911332</v>
      </c>
    </row>
    <row r="284" spans="1:14" x14ac:dyDescent="0.2">
      <c r="A284" s="2">
        <v>40641</v>
      </c>
      <c r="B284">
        <v>0</v>
      </c>
      <c r="C284">
        <v>0</v>
      </c>
      <c r="D284">
        <v>0</v>
      </c>
      <c r="E284" s="3" t="e">
        <f t="shared" si="41"/>
        <v>#DIV/0!</v>
      </c>
      <c r="F284">
        <v>29</v>
      </c>
      <c r="G284">
        <v>87</v>
      </c>
      <c r="H284">
        <v>76</v>
      </c>
      <c r="I284" s="3">
        <f t="shared" si="42"/>
        <v>-0.24479166666666666</v>
      </c>
      <c r="J284">
        <f t="shared" si="48"/>
        <v>29</v>
      </c>
      <c r="K284">
        <f t="shared" si="49"/>
        <v>87</v>
      </c>
      <c r="L284">
        <f t="shared" si="50"/>
        <v>76</v>
      </c>
      <c r="M284" s="3">
        <f t="shared" si="43"/>
        <v>-0.24479166666666666</v>
      </c>
      <c r="N284" s="3">
        <f t="shared" si="51"/>
        <v>0.453125</v>
      </c>
    </row>
    <row r="285" spans="1:14" x14ac:dyDescent="0.2">
      <c r="A285" s="2">
        <v>40634</v>
      </c>
      <c r="B285">
        <v>0</v>
      </c>
      <c r="C285">
        <v>0</v>
      </c>
      <c r="D285">
        <v>0</v>
      </c>
      <c r="E285" s="3" t="e">
        <f t="shared" si="41"/>
        <v>#DIV/0!</v>
      </c>
      <c r="F285">
        <v>24</v>
      </c>
      <c r="G285">
        <v>90</v>
      </c>
      <c r="H285">
        <v>96</v>
      </c>
      <c r="I285" s="3">
        <f t="shared" si="42"/>
        <v>-0.34285714285714286</v>
      </c>
      <c r="J285">
        <f t="shared" si="48"/>
        <v>24</v>
      </c>
      <c r="K285">
        <f t="shared" si="49"/>
        <v>90</v>
      </c>
      <c r="L285">
        <f t="shared" si="50"/>
        <v>96</v>
      </c>
      <c r="M285" s="3">
        <f t="shared" si="43"/>
        <v>-0.34285714285714286</v>
      </c>
      <c r="N285" s="3">
        <f t="shared" si="51"/>
        <v>0.42857142857142855</v>
      </c>
    </row>
    <row r="286" spans="1:14" x14ac:dyDescent="0.2">
      <c r="A286" s="2">
        <v>40627</v>
      </c>
      <c r="B286">
        <v>0</v>
      </c>
      <c r="C286">
        <v>0</v>
      </c>
      <c r="D286">
        <v>0</v>
      </c>
      <c r="E286" s="3" t="e">
        <f t="shared" si="41"/>
        <v>#DIV/0!</v>
      </c>
      <c r="F286">
        <v>25</v>
      </c>
      <c r="G286">
        <v>105</v>
      </c>
      <c r="H286">
        <v>77</v>
      </c>
      <c r="I286" s="3">
        <f t="shared" si="42"/>
        <v>-0.25120772946859904</v>
      </c>
      <c r="J286">
        <f t="shared" si="48"/>
        <v>25</v>
      </c>
      <c r="K286">
        <f t="shared" si="49"/>
        <v>105</v>
      </c>
      <c r="L286">
        <f t="shared" si="50"/>
        <v>77</v>
      </c>
      <c r="M286" s="3">
        <f t="shared" si="43"/>
        <v>-0.25120772946859904</v>
      </c>
      <c r="N286" s="3">
        <f t="shared" si="51"/>
        <v>0.50724637681159424</v>
      </c>
    </row>
    <row r="287" spans="1:14" x14ac:dyDescent="0.2">
      <c r="A287" s="2">
        <v>40620</v>
      </c>
      <c r="B287">
        <v>0</v>
      </c>
      <c r="C287">
        <v>0</v>
      </c>
      <c r="D287">
        <v>0</v>
      </c>
      <c r="E287" s="3" t="e">
        <f t="shared" si="41"/>
        <v>#DIV/0!</v>
      </c>
      <c r="F287">
        <v>45</v>
      </c>
      <c r="G287">
        <v>119</v>
      </c>
      <c r="H287">
        <v>48</v>
      </c>
      <c r="I287" s="3">
        <f t="shared" si="42"/>
        <v>-1.4150943396226415E-2</v>
      </c>
      <c r="J287">
        <f t="shared" si="48"/>
        <v>45</v>
      </c>
      <c r="K287">
        <f t="shared" si="49"/>
        <v>119</v>
      </c>
      <c r="L287">
        <f t="shared" si="50"/>
        <v>48</v>
      </c>
      <c r="M287" s="3">
        <f t="shared" si="43"/>
        <v>-1.4150943396226415E-2</v>
      </c>
      <c r="N287" s="3">
        <f t="shared" si="51"/>
        <v>0.56132075471698117</v>
      </c>
    </row>
    <row r="288" spans="1:14" x14ac:dyDescent="0.2">
      <c r="A288" s="2">
        <v>40613</v>
      </c>
      <c r="B288">
        <v>0</v>
      </c>
      <c r="C288">
        <v>0</v>
      </c>
      <c r="D288">
        <v>0</v>
      </c>
      <c r="E288" s="3" t="e">
        <f t="shared" si="41"/>
        <v>#DIV/0!</v>
      </c>
      <c r="F288">
        <v>54</v>
      </c>
      <c r="G288">
        <v>73</v>
      </c>
      <c r="H288">
        <v>51</v>
      </c>
      <c r="I288" s="3">
        <f t="shared" si="42"/>
        <v>1.6853932584269662E-2</v>
      </c>
      <c r="J288">
        <f t="shared" si="48"/>
        <v>54</v>
      </c>
      <c r="K288">
        <f t="shared" si="49"/>
        <v>73</v>
      </c>
      <c r="L288">
        <f t="shared" si="50"/>
        <v>51</v>
      </c>
      <c r="M288" s="3">
        <f t="shared" si="43"/>
        <v>1.6853932584269662E-2</v>
      </c>
      <c r="N288" s="3">
        <f t="shared" si="51"/>
        <v>0.4101123595505618</v>
      </c>
    </row>
    <row r="289" spans="1:14" x14ac:dyDescent="0.2">
      <c r="A289" s="2">
        <v>40606</v>
      </c>
      <c r="B289">
        <v>0</v>
      </c>
      <c r="C289">
        <v>0</v>
      </c>
      <c r="D289">
        <v>0</v>
      </c>
      <c r="E289" s="3" t="e">
        <f t="shared" si="41"/>
        <v>#DIV/0!</v>
      </c>
      <c r="F289">
        <v>23</v>
      </c>
      <c r="G289">
        <v>83</v>
      </c>
      <c r="H289">
        <v>92</v>
      </c>
      <c r="I289" s="3">
        <f t="shared" si="42"/>
        <v>-0.34848484848484851</v>
      </c>
      <c r="J289">
        <f t="shared" si="48"/>
        <v>23</v>
      </c>
      <c r="K289">
        <f t="shared" si="49"/>
        <v>83</v>
      </c>
      <c r="L289">
        <f t="shared" si="50"/>
        <v>92</v>
      </c>
      <c r="M289" s="3">
        <f t="shared" si="43"/>
        <v>-0.34848484848484851</v>
      </c>
      <c r="N289" s="3">
        <f t="shared" si="51"/>
        <v>0.41919191919191917</v>
      </c>
    </row>
    <row r="290" spans="1:14" x14ac:dyDescent="0.2">
      <c r="A290" s="2">
        <v>40599</v>
      </c>
      <c r="B290">
        <v>0</v>
      </c>
      <c r="C290">
        <v>0</v>
      </c>
      <c r="D290">
        <v>0</v>
      </c>
      <c r="E290" s="3" t="e">
        <f t="shared" si="41"/>
        <v>#DIV/0!</v>
      </c>
      <c r="F290">
        <v>61</v>
      </c>
      <c r="G290">
        <v>105</v>
      </c>
      <c r="H290">
        <v>45</v>
      </c>
      <c r="I290" s="3">
        <f t="shared" si="42"/>
        <v>7.582938388625593E-2</v>
      </c>
      <c r="J290">
        <f t="shared" si="48"/>
        <v>61</v>
      </c>
      <c r="K290">
        <f t="shared" si="49"/>
        <v>105</v>
      </c>
      <c r="L290">
        <f t="shared" si="50"/>
        <v>45</v>
      </c>
      <c r="M290" s="3">
        <f t="shared" si="43"/>
        <v>7.582938388625593E-2</v>
      </c>
      <c r="N290" s="3">
        <f t="shared" si="51"/>
        <v>0.49763033175355448</v>
      </c>
    </row>
    <row r="291" spans="1:14" x14ac:dyDescent="0.2">
      <c r="A291" s="2">
        <v>40592</v>
      </c>
      <c r="B291">
        <v>0</v>
      </c>
      <c r="C291">
        <v>0</v>
      </c>
      <c r="D291">
        <v>0</v>
      </c>
      <c r="E291" s="3" t="e">
        <f t="shared" si="41"/>
        <v>#DIV/0!</v>
      </c>
      <c r="F291">
        <v>76</v>
      </c>
      <c r="G291">
        <v>91</v>
      </c>
      <c r="H291">
        <v>38</v>
      </c>
      <c r="I291" s="3">
        <f t="shared" si="42"/>
        <v>0.18536585365853658</v>
      </c>
      <c r="J291">
        <f t="shared" si="48"/>
        <v>76</v>
      </c>
      <c r="K291">
        <f t="shared" si="49"/>
        <v>91</v>
      </c>
      <c r="L291">
        <f t="shared" si="50"/>
        <v>38</v>
      </c>
      <c r="M291" s="3">
        <f t="shared" si="43"/>
        <v>0.18536585365853658</v>
      </c>
      <c r="N291" s="3">
        <f t="shared" si="51"/>
        <v>0.44390243902439025</v>
      </c>
    </row>
    <row r="292" spans="1:14" x14ac:dyDescent="0.2">
      <c r="A292" s="2">
        <v>40585</v>
      </c>
      <c r="B292">
        <v>0</v>
      </c>
      <c r="C292">
        <v>0</v>
      </c>
      <c r="D292">
        <v>0</v>
      </c>
      <c r="E292" s="3" t="e">
        <f t="shared" ref="E292:E355" si="52">(B292-D292)/SUM(B292:D292)</f>
        <v>#DIV/0!</v>
      </c>
      <c r="F292">
        <v>55</v>
      </c>
      <c r="G292">
        <v>90</v>
      </c>
      <c r="H292">
        <v>64</v>
      </c>
      <c r="I292" s="3">
        <f t="shared" ref="I292:I355" si="53">(F292-H292)/SUM(F292:H292)</f>
        <v>-4.3062200956937802E-2</v>
      </c>
      <c r="J292">
        <f t="shared" si="48"/>
        <v>55</v>
      </c>
      <c r="K292">
        <f t="shared" si="49"/>
        <v>90</v>
      </c>
      <c r="L292">
        <f t="shared" si="50"/>
        <v>64</v>
      </c>
      <c r="M292" s="3">
        <f t="shared" ref="M292:M355" si="54">(J292-L292)/SUM(J292:L292)</f>
        <v>-4.3062200956937802E-2</v>
      </c>
      <c r="N292" s="3">
        <f t="shared" si="51"/>
        <v>0.43062200956937802</v>
      </c>
    </row>
    <row r="293" spans="1:14" x14ac:dyDescent="0.2">
      <c r="A293" s="2">
        <v>40578</v>
      </c>
      <c r="B293">
        <v>0</v>
      </c>
      <c r="C293">
        <v>0</v>
      </c>
      <c r="D293">
        <v>0</v>
      </c>
      <c r="E293" s="3" t="e">
        <f t="shared" si="52"/>
        <v>#DIV/0!</v>
      </c>
      <c r="F293">
        <v>50</v>
      </c>
      <c r="G293">
        <v>79</v>
      </c>
      <c r="H293">
        <v>79</v>
      </c>
      <c r="I293" s="3">
        <f t="shared" si="53"/>
        <v>-0.13942307692307693</v>
      </c>
      <c r="J293">
        <f t="shared" si="48"/>
        <v>50</v>
      </c>
      <c r="K293">
        <f t="shared" si="49"/>
        <v>79</v>
      </c>
      <c r="L293">
        <f t="shared" si="50"/>
        <v>79</v>
      </c>
      <c r="M293" s="3">
        <f t="shared" si="54"/>
        <v>-0.13942307692307693</v>
      </c>
      <c r="N293" s="3">
        <f t="shared" si="51"/>
        <v>0.37980769230769229</v>
      </c>
    </row>
    <row r="294" spans="1:14" x14ac:dyDescent="0.2">
      <c r="A294" s="2">
        <v>40571</v>
      </c>
      <c r="B294">
        <v>0</v>
      </c>
      <c r="C294">
        <v>0</v>
      </c>
      <c r="D294">
        <v>0</v>
      </c>
      <c r="E294" s="3" t="e">
        <f t="shared" si="52"/>
        <v>#DIV/0!</v>
      </c>
      <c r="F294">
        <v>42</v>
      </c>
      <c r="G294">
        <v>93</v>
      </c>
      <c r="H294">
        <v>68</v>
      </c>
      <c r="I294" s="3">
        <f t="shared" si="53"/>
        <v>-0.12807881773399016</v>
      </c>
      <c r="J294">
        <f t="shared" si="48"/>
        <v>42</v>
      </c>
      <c r="K294">
        <f t="shared" si="49"/>
        <v>93</v>
      </c>
      <c r="L294">
        <f t="shared" si="50"/>
        <v>68</v>
      </c>
      <c r="M294" s="3">
        <f t="shared" si="54"/>
        <v>-0.12807881773399016</v>
      </c>
      <c r="N294" s="3">
        <f t="shared" si="51"/>
        <v>0.45812807881773399</v>
      </c>
    </row>
    <row r="295" spans="1:14" x14ac:dyDescent="0.2">
      <c r="A295" s="2">
        <v>40564</v>
      </c>
      <c r="B295">
        <v>0</v>
      </c>
      <c r="C295">
        <v>0</v>
      </c>
      <c r="D295">
        <v>0</v>
      </c>
      <c r="E295" s="3" t="e">
        <f t="shared" si="52"/>
        <v>#DIV/0!</v>
      </c>
      <c r="F295">
        <v>42</v>
      </c>
      <c r="G295">
        <v>91</v>
      </c>
      <c r="H295">
        <v>80</v>
      </c>
      <c r="I295" s="3">
        <f t="shared" si="53"/>
        <v>-0.17840375586854459</v>
      </c>
      <c r="J295">
        <f t="shared" si="48"/>
        <v>42</v>
      </c>
      <c r="K295">
        <f t="shared" si="49"/>
        <v>91</v>
      </c>
      <c r="L295">
        <f t="shared" si="50"/>
        <v>80</v>
      </c>
      <c r="M295" s="3">
        <f t="shared" si="54"/>
        <v>-0.17840375586854459</v>
      </c>
      <c r="N295" s="3">
        <f t="shared" si="51"/>
        <v>0.42723004694835681</v>
      </c>
    </row>
    <row r="296" spans="1:14" x14ac:dyDescent="0.2">
      <c r="A296" s="2">
        <v>40557</v>
      </c>
      <c r="B296">
        <v>0</v>
      </c>
      <c r="C296">
        <v>0</v>
      </c>
      <c r="D296">
        <v>0</v>
      </c>
      <c r="E296" s="3" t="e">
        <f t="shared" si="52"/>
        <v>#DIV/0!</v>
      </c>
      <c r="F296">
        <v>31</v>
      </c>
      <c r="G296">
        <v>122</v>
      </c>
      <c r="H296">
        <v>53</v>
      </c>
      <c r="I296" s="3">
        <f t="shared" si="53"/>
        <v>-0.10679611650485436</v>
      </c>
      <c r="J296">
        <f t="shared" si="48"/>
        <v>31</v>
      </c>
      <c r="K296">
        <f t="shared" si="49"/>
        <v>122</v>
      </c>
      <c r="L296">
        <f t="shared" si="50"/>
        <v>53</v>
      </c>
      <c r="M296" s="3">
        <f t="shared" si="54"/>
        <v>-0.10679611650485436</v>
      </c>
      <c r="N296" s="3">
        <f t="shared" si="51"/>
        <v>0.59223300970873782</v>
      </c>
    </row>
    <row r="297" spans="1:14" x14ac:dyDescent="0.2">
      <c r="A297" s="2">
        <v>40550</v>
      </c>
      <c r="B297">
        <v>0</v>
      </c>
      <c r="C297">
        <v>0</v>
      </c>
      <c r="D297">
        <v>0</v>
      </c>
      <c r="E297" s="3" t="e">
        <f t="shared" si="52"/>
        <v>#DIV/0!</v>
      </c>
      <c r="F297">
        <v>49</v>
      </c>
      <c r="G297">
        <v>104</v>
      </c>
      <c r="H297">
        <v>35</v>
      </c>
      <c r="I297" s="3">
        <f t="shared" si="53"/>
        <v>7.4468085106382975E-2</v>
      </c>
      <c r="J297">
        <f t="shared" si="48"/>
        <v>49</v>
      </c>
      <c r="K297">
        <f t="shared" si="49"/>
        <v>104</v>
      </c>
      <c r="L297">
        <f t="shared" si="50"/>
        <v>35</v>
      </c>
      <c r="M297" s="3">
        <f t="shared" si="54"/>
        <v>7.4468085106382975E-2</v>
      </c>
      <c r="N297" s="3">
        <f t="shared" si="51"/>
        <v>0.55319148936170215</v>
      </c>
    </row>
    <row r="298" spans="1:14" x14ac:dyDescent="0.2">
      <c r="A298" s="2">
        <v>40543</v>
      </c>
      <c r="B298">
        <v>0</v>
      </c>
      <c r="C298">
        <v>0</v>
      </c>
      <c r="D298">
        <v>0</v>
      </c>
      <c r="E298" s="3" t="e">
        <f t="shared" si="52"/>
        <v>#DIV/0!</v>
      </c>
      <c r="F298">
        <v>50</v>
      </c>
      <c r="G298">
        <v>86</v>
      </c>
      <c r="H298">
        <v>45</v>
      </c>
      <c r="I298" s="3">
        <f t="shared" si="53"/>
        <v>2.7624309392265192E-2</v>
      </c>
      <c r="J298">
        <f t="shared" ref="J298:J329" si="55">B298+F298</f>
        <v>50</v>
      </c>
      <c r="K298">
        <f t="shared" ref="K298:K329" si="56">C298+G298</f>
        <v>86</v>
      </c>
      <c r="L298">
        <f t="shared" ref="L298:L329" si="57">D298+H298</f>
        <v>45</v>
      </c>
      <c r="M298" s="3">
        <f t="shared" si="54"/>
        <v>2.7624309392265192E-2</v>
      </c>
      <c r="N298" s="3">
        <f t="shared" ref="N298:N329" si="58">K298/SUM(J298:L298)</f>
        <v>0.47513812154696133</v>
      </c>
    </row>
    <row r="299" spans="1:14" x14ac:dyDescent="0.2">
      <c r="A299" s="2">
        <v>40536</v>
      </c>
      <c r="B299">
        <v>0</v>
      </c>
      <c r="C299">
        <v>0</v>
      </c>
      <c r="D299">
        <v>0</v>
      </c>
      <c r="E299" s="3" t="e">
        <f t="shared" si="52"/>
        <v>#DIV/0!</v>
      </c>
      <c r="F299">
        <v>60</v>
      </c>
      <c r="G299">
        <v>88</v>
      </c>
      <c r="H299">
        <v>37</v>
      </c>
      <c r="I299" s="3">
        <f t="shared" si="53"/>
        <v>0.12432432432432433</v>
      </c>
      <c r="J299">
        <f t="shared" si="55"/>
        <v>60</v>
      </c>
      <c r="K299">
        <f t="shared" si="56"/>
        <v>88</v>
      </c>
      <c r="L299">
        <f t="shared" si="57"/>
        <v>37</v>
      </c>
      <c r="M299" s="3">
        <f t="shared" si="54"/>
        <v>0.12432432432432433</v>
      </c>
      <c r="N299" s="3">
        <f t="shared" si="58"/>
        <v>0.4756756756756757</v>
      </c>
    </row>
    <row r="300" spans="1:14" x14ac:dyDescent="0.2">
      <c r="A300" s="2">
        <v>40529</v>
      </c>
      <c r="B300">
        <v>0</v>
      </c>
      <c r="C300">
        <v>0</v>
      </c>
      <c r="D300">
        <v>0</v>
      </c>
      <c r="E300" s="3" t="e">
        <f t="shared" si="52"/>
        <v>#DIV/0!</v>
      </c>
      <c r="F300">
        <v>48</v>
      </c>
      <c r="G300">
        <v>95</v>
      </c>
      <c r="H300">
        <v>59</v>
      </c>
      <c r="I300" s="3">
        <f t="shared" si="53"/>
        <v>-5.4455445544554455E-2</v>
      </c>
      <c r="J300">
        <f t="shared" si="55"/>
        <v>48</v>
      </c>
      <c r="K300">
        <f t="shared" si="56"/>
        <v>95</v>
      </c>
      <c r="L300">
        <f t="shared" si="57"/>
        <v>59</v>
      </c>
      <c r="M300" s="3">
        <f t="shared" si="54"/>
        <v>-5.4455445544554455E-2</v>
      </c>
      <c r="N300" s="3">
        <f t="shared" si="58"/>
        <v>0.47029702970297027</v>
      </c>
    </row>
    <row r="301" spans="1:14" x14ac:dyDescent="0.2">
      <c r="A301" s="2">
        <v>40522</v>
      </c>
      <c r="B301">
        <v>0</v>
      </c>
      <c r="C301">
        <v>0</v>
      </c>
      <c r="D301">
        <v>0</v>
      </c>
      <c r="E301" s="3" t="e">
        <f t="shared" si="52"/>
        <v>#DIV/0!</v>
      </c>
      <c r="F301">
        <v>49</v>
      </c>
      <c r="G301">
        <v>98</v>
      </c>
      <c r="H301">
        <v>58</v>
      </c>
      <c r="I301" s="3">
        <f t="shared" si="53"/>
        <v>-4.3902439024390241E-2</v>
      </c>
      <c r="J301">
        <f t="shared" si="55"/>
        <v>49</v>
      </c>
      <c r="K301">
        <f t="shared" si="56"/>
        <v>98</v>
      </c>
      <c r="L301">
        <f t="shared" si="57"/>
        <v>58</v>
      </c>
      <c r="M301" s="3">
        <f t="shared" si="54"/>
        <v>-4.3902439024390241E-2</v>
      </c>
      <c r="N301" s="3">
        <f t="shared" si="58"/>
        <v>0.47804878048780486</v>
      </c>
    </row>
    <row r="302" spans="1:14" x14ac:dyDescent="0.2">
      <c r="A302" s="2">
        <v>40515</v>
      </c>
      <c r="B302">
        <v>0</v>
      </c>
      <c r="C302">
        <v>0</v>
      </c>
      <c r="D302">
        <v>0</v>
      </c>
      <c r="E302" s="3" t="e">
        <f t="shared" si="52"/>
        <v>#DIV/0!</v>
      </c>
      <c r="F302">
        <v>23</v>
      </c>
      <c r="G302">
        <v>95</v>
      </c>
      <c r="H302">
        <v>68</v>
      </c>
      <c r="I302" s="3">
        <f t="shared" si="53"/>
        <v>-0.24193548387096775</v>
      </c>
      <c r="J302">
        <f t="shared" si="55"/>
        <v>23</v>
      </c>
      <c r="K302">
        <f t="shared" si="56"/>
        <v>95</v>
      </c>
      <c r="L302">
        <f t="shared" si="57"/>
        <v>68</v>
      </c>
      <c r="M302" s="3">
        <f t="shared" si="54"/>
        <v>-0.24193548387096775</v>
      </c>
      <c r="N302" s="3">
        <f t="shared" si="58"/>
        <v>0.510752688172043</v>
      </c>
    </row>
    <row r="303" spans="1:14" x14ac:dyDescent="0.2">
      <c r="A303" s="2">
        <v>40508</v>
      </c>
      <c r="B303">
        <v>0</v>
      </c>
      <c r="C303">
        <v>0</v>
      </c>
      <c r="D303">
        <v>0</v>
      </c>
      <c r="E303" s="3" t="e">
        <f t="shared" si="52"/>
        <v>#DIV/0!</v>
      </c>
      <c r="F303">
        <v>33</v>
      </c>
      <c r="G303">
        <v>102</v>
      </c>
      <c r="H303">
        <v>69</v>
      </c>
      <c r="I303" s="3">
        <f t="shared" si="53"/>
        <v>-0.17647058823529413</v>
      </c>
      <c r="J303">
        <f t="shared" si="55"/>
        <v>33</v>
      </c>
      <c r="K303">
        <f t="shared" si="56"/>
        <v>102</v>
      </c>
      <c r="L303">
        <f t="shared" si="57"/>
        <v>69</v>
      </c>
      <c r="M303" s="3">
        <f t="shared" si="54"/>
        <v>-0.17647058823529413</v>
      </c>
      <c r="N303" s="3">
        <f t="shared" si="58"/>
        <v>0.5</v>
      </c>
    </row>
    <row r="304" spans="1:14" x14ac:dyDescent="0.2">
      <c r="A304" s="2">
        <v>40501</v>
      </c>
      <c r="B304">
        <v>0</v>
      </c>
      <c r="C304">
        <v>0</v>
      </c>
      <c r="D304">
        <v>0</v>
      </c>
      <c r="E304" s="3" t="e">
        <f t="shared" si="52"/>
        <v>#DIV/0!</v>
      </c>
      <c r="F304">
        <v>32</v>
      </c>
      <c r="G304">
        <v>93</v>
      </c>
      <c r="H304">
        <v>81</v>
      </c>
      <c r="I304" s="3">
        <f t="shared" si="53"/>
        <v>-0.23786407766990292</v>
      </c>
      <c r="J304">
        <f t="shared" si="55"/>
        <v>32</v>
      </c>
      <c r="K304">
        <f t="shared" si="56"/>
        <v>93</v>
      </c>
      <c r="L304">
        <f t="shared" si="57"/>
        <v>81</v>
      </c>
      <c r="M304" s="3">
        <f t="shared" si="54"/>
        <v>-0.23786407766990292</v>
      </c>
      <c r="N304" s="3">
        <f t="shared" si="58"/>
        <v>0.45145631067961167</v>
      </c>
    </row>
    <row r="305" spans="1:14" x14ac:dyDescent="0.2">
      <c r="A305" s="2">
        <v>40494</v>
      </c>
      <c r="B305">
        <v>0</v>
      </c>
      <c r="C305">
        <v>0</v>
      </c>
      <c r="D305">
        <v>0</v>
      </c>
      <c r="E305" s="3" t="e">
        <f t="shared" si="52"/>
        <v>#DIV/0!</v>
      </c>
      <c r="F305">
        <v>44</v>
      </c>
      <c r="G305">
        <v>119</v>
      </c>
      <c r="H305">
        <v>53</v>
      </c>
      <c r="I305" s="3">
        <f t="shared" si="53"/>
        <v>-4.1666666666666664E-2</v>
      </c>
      <c r="J305">
        <f t="shared" si="55"/>
        <v>44</v>
      </c>
      <c r="K305">
        <f t="shared" si="56"/>
        <v>119</v>
      </c>
      <c r="L305">
        <f t="shared" si="57"/>
        <v>53</v>
      </c>
      <c r="M305" s="3">
        <f t="shared" si="54"/>
        <v>-4.1666666666666664E-2</v>
      </c>
      <c r="N305" s="3">
        <f t="shared" si="58"/>
        <v>0.55092592592592593</v>
      </c>
    </row>
    <row r="306" spans="1:14" x14ac:dyDescent="0.2">
      <c r="A306" s="2">
        <v>40487</v>
      </c>
      <c r="B306">
        <v>0</v>
      </c>
      <c r="C306">
        <v>0</v>
      </c>
      <c r="D306">
        <v>0</v>
      </c>
      <c r="E306" s="3" t="e">
        <f t="shared" si="52"/>
        <v>#DIV/0!</v>
      </c>
      <c r="F306">
        <v>61</v>
      </c>
      <c r="G306">
        <v>107</v>
      </c>
      <c r="H306">
        <v>41</v>
      </c>
      <c r="I306" s="3">
        <f t="shared" si="53"/>
        <v>9.569377990430622E-2</v>
      </c>
      <c r="J306">
        <f t="shared" si="55"/>
        <v>61</v>
      </c>
      <c r="K306">
        <f t="shared" si="56"/>
        <v>107</v>
      </c>
      <c r="L306">
        <f t="shared" si="57"/>
        <v>41</v>
      </c>
      <c r="M306" s="3">
        <f t="shared" si="54"/>
        <v>9.569377990430622E-2</v>
      </c>
      <c r="N306" s="3">
        <f t="shared" si="58"/>
        <v>0.51196172248803828</v>
      </c>
    </row>
    <row r="307" spans="1:14" x14ac:dyDescent="0.2">
      <c r="A307" s="2">
        <v>40480</v>
      </c>
      <c r="B307">
        <v>0</v>
      </c>
      <c r="C307">
        <v>0</v>
      </c>
      <c r="D307">
        <v>0</v>
      </c>
      <c r="E307" s="3" t="e">
        <f t="shared" si="52"/>
        <v>#DIV/0!</v>
      </c>
      <c r="F307">
        <v>57</v>
      </c>
      <c r="G307">
        <v>105</v>
      </c>
      <c r="H307">
        <v>70</v>
      </c>
      <c r="I307" s="3">
        <f t="shared" si="53"/>
        <v>-5.6034482758620691E-2</v>
      </c>
      <c r="J307">
        <f t="shared" si="55"/>
        <v>57</v>
      </c>
      <c r="K307">
        <f t="shared" si="56"/>
        <v>105</v>
      </c>
      <c r="L307">
        <f t="shared" si="57"/>
        <v>70</v>
      </c>
      <c r="M307" s="3">
        <f t="shared" si="54"/>
        <v>-5.6034482758620691E-2</v>
      </c>
      <c r="N307" s="3">
        <f t="shared" si="58"/>
        <v>0.45258620689655171</v>
      </c>
    </row>
    <row r="308" spans="1:14" x14ac:dyDescent="0.2">
      <c r="A308" s="2">
        <v>40473</v>
      </c>
      <c r="B308">
        <v>0</v>
      </c>
      <c r="C308">
        <v>0</v>
      </c>
      <c r="D308">
        <v>0</v>
      </c>
      <c r="E308" s="3" t="e">
        <f t="shared" si="52"/>
        <v>#DIV/0!</v>
      </c>
      <c r="F308">
        <v>28</v>
      </c>
      <c r="G308">
        <v>101</v>
      </c>
      <c r="H308">
        <v>98</v>
      </c>
      <c r="I308" s="3">
        <f t="shared" si="53"/>
        <v>-0.30837004405286345</v>
      </c>
      <c r="J308">
        <f t="shared" si="55"/>
        <v>28</v>
      </c>
      <c r="K308">
        <f t="shared" si="56"/>
        <v>101</v>
      </c>
      <c r="L308">
        <f t="shared" si="57"/>
        <v>98</v>
      </c>
      <c r="M308" s="3">
        <f t="shared" si="54"/>
        <v>-0.30837004405286345</v>
      </c>
      <c r="N308" s="3">
        <f t="shared" si="58"/>
        <v>0.44493392070484583</v>
      </c>
    </row>
    <row r="309" spans="1:14" x14ac:dyDescent="0.2">
      <c r="A309" s="2">
        <v>40466</v>
      </c>
      <c r="B309">
        <v>0</v>
      </c>
      <c r="C309">
        <v>0</v>
      </c>
      <c r="D309">
        <v>0</v>
      </c>
      <c r="E309" s="3" t="e">
        <f t="shared" si="52"/>
        <v>#DIV/0!</v>
      </c>
      <c r="F309">
        <v>22</v>
      </c>
      <c r="G309">
        <v>109</v>
      </c>
      <c r="H309">
        <v>87</v>
      </c>
      <c r="I309" s="3">
        <f t="shared" si="53"/>
        <v>-0.29816513761467889</v>
      </c>
      <c r="J309">
        <f t="shared" si="55"/>
        <v>22</v>
      </c>
      <c r="K309">
        <f t="shared" si="56"/>
        <v>109</v>
      </c>
      <c r="L309">
        <f t="shared" si="57"/>
        <v>87</v>
      </c>
      <c r="M309" s="3">
        <f t="shared" si="54"/>
        <v>-0.29816513761467889</v>
      </c>
      <c r="N309" s="3">
        <f t="shared" si="58"/>
        <v>0.5</v>
      </c>
    </row>
    <row r="310" spans="1:14" x14ac:dyDescent="0.2">
      <c r="A310" s="2">
        <v>40459</v>
      </c>
      <c r="B310">
        <v>0</v>
      </c>
      <c r="C310">
        <v>0</v>
      </c>
      <c r="D310">
        <v>0</v>
      </c>
      <c r="E310" s="3" t="e">
        <f t="shared" si="52"/>
        <v>#DIV/0!</v>
      </c>
      <c r="F310">
        <v>52</v>
      </c>
      <c r="G310">
        <v>123</v>
      </c>
      <c r="H310">
        <v>46</v>
      </c>
      <c r="I310" s="3">
        <f t="shared" si="53"/>
        <v>2.7149321266968326E-2</v>
      </c>
      <c r="J310">
        <f t="shared" si="55"/>
        <v>52</v>
      </c>
      <c r="K310">
        <f t="shared" si="56"/>
        <v>123</v>
      </c>
      <c r="L310">
        <f t="shared" si="57"/>
        <v>46</v>
      </c>
      <c r="M310" s="3">
        <f t="shared" si="54"/>
        <v>2.7149321266968326E-2</v>
      </c>
      <c r="N310" s="3">
        <f t="shared" si="58"/>
        <v>0.5565610859728507</v>
      </c>
    </row>
    <row r="311" spans="1:14" x14ac:dyDescent="0.2">
      <c r="A311" s="2">
        <v>40452</v>
      </c>
      <c r="B311">
        <v>0</v>
      </c>
      <c r="C311">
        <v>0</v>
      </c>
      <c r="D311">
        <v>0</v>
      </c>
      <c r="E311" s="3" t="e">
        <f t="shared" si="52"/>
        <v>#DIV/0!</v>
      </c>
      <c r="F311">
        <v>45</v>
      </c>
      <c r="G311">
        <v>105</v>
      </c>
      <c r="H311">
        <v>50</v>
      </c>
      <c r="I311" s="3">
        <f t="shared" si="53"/>
        <v>-2.5000000000000001E-2</v>
      </c>
      <c r="J311">
        <f t="shared" si="55"/>
        <v>45</v>
      </c>
      <c r="K311">
        <f t="shared" si="56"/>
        <v>105</v>
      </c>
      <c r="L311">
        <f t="shared" si="57"/>
        <v>50</v>
      </c>
      <c r="M311" s="3">
        <f t="shared" si="54"/>
        <v>-2.5000000000000001E-2</v>
      </c>
      <c r="N311" s="3">
        <f t="shared" si="58"/>
        <v>0.52500000000000002</v>
      </c>
    </row>
    <row r="312" spans="1:14" x14ac:dyDescent="0.2">
      <c r="A312" s="2">
        <v>40445</v>
      </c>
      <c r="B312">
        <v>0</v>
      </c>
      <c r="C312">
        <v>0</v>
      </c>
      <c r="D312">
        <v>0</v>
      </c>
      <c r="E312" s="3" t="e">
        <f t="shared" si="52"/>
        <v>#DIV/0!</v>
      </c>
      <c r="F312">
        <v>72</v>
      </c>
      <c r="G312">
        <v>100</v>
      </c>
      <c r="H312">
        <v>38</v>
      </c>
      <c r="I312" s="3">
        <f t="shared" si="53"/>
        <v>0.16190476190476191</v>
      </c>
      <c r="J312">
        <f t="shared" si="55"/>
        <v>72</v>
      </c>
      <c r="K312">
        <f t="shared" si="56"/>
        <v>100</v>
      </c>
      <c r="L312">
        <f t="shared" si="57"/>
        <v>38</v>
      </c>
      <c r="M312" s="3">
        <f t="shared" si="54"/>
        <v>0.16190476190476191</v>
      </c>
      <c r="N312" s="3">
        <f t="shared" si="58"/>
        <v>0.47619047619047616</v>
      </c>
    </row>
    <row r="313" spans="1:14" x14ac:dyDescent="0.2">
      <c r="A313" s="2">
        <v>40438</v>
      </c>
      <c r="B313">
        <v>0</v>
      </c>
      <c r="C313">
        <v>0</v>
      </c>
      <c r="D313">
        <v>0</v>
      </c>
      <c r="E313" s="3" t="e">
        <f t="shared" si="52"/>
        <v>#DIV/0!</v>
      </c>
      <c r="F313">
        <v>42</v>
      </c>
      <c r="G313">
        <v>89</v>
      </c>
      <c r="H313">
        <v>82</v>
      </c>
      <c r="I313" s="3">
        <f t="shared" si="53"/>
        <v>-0.18779342723004694</v>
      </c>
      <c r="J313">
        <f t="shared" si="55"/>
        <v>42</v>
      </c>
      <c r="K313">
        <f t="shared" si="56"/>
        <v>89</v>
      </c>
      <c r="L313">
        <f t="shared" si="57"/>
        <v>82</v>
      </c>
      <c r="M313" s="3">
        <f t="shared" si="54"/>
        <v>-0.18779342723004694</v>
      </c>
      <c r="N313" s="3">
        <f t="shared" si="58"/>
        <v>0.41784037558685444</v>
      </c>
    </row>
    <row r="314" spans="1:14" x14ac:dyDescent="0.2">
      <c r="A314" s="2">
        <v>40431</v>
      </c>
      <c r="B314">
        <v>0</v>
      </c>
      <c r="C314">
        <v>0</v>
      </c>
      <c r="D314">
        <v>0</v>
      </c>
      <c r="E314" s="3" t="e">
        <f t="shared" si="52"/>
        <v>#DIV/0!</v>
      </c>
      <c r="F314">
        <v>26</v>
      </c>
      <c r="G314">
        <v>96</v>
      </c>
      <c r="H314">
        <v>75</v>
      </c>
      <c r="I314" s="3">
        <f t="shared" si="53"/>
        <v>-0.24873096446700507</v>
      </c>
      <c r="J314">
        <f t="shared" si="55"/>
        <v>26</v>
      </c>
      <c r="K314">
        <f t="shared" si="56"/>
        <v>96</v>
      </c>
      <c r="L314">
        <f t="shared" si="57"/>
        <v>75</v>
      </c>
      <c r="M314" s="3">
        <f t="shared" si="54"/>
        <v>-0.24873096446700507</v>
      </c>
      <c r="N314" s="3">
        <f t="shared" si="58"/>
        <v>0.48730964467005078</v>
      </c>
    </row>
    <row r="315" spans="1:14" x14ac:dyDescent="0.2">
      <c r="A315" s="2">
        <v>40424</v>
      </c>
      <c r="B315">
        <v>0</v>
      </c>
      <c r="C315">
        <v>0</v>
      </c>
      <c r="D315">
        <v>0</v>
      </c>
      <c r="E315" s="3" t="e">
        <f t="shared" si="52"/>
        <v>#DIV/0!</v>
      </c>
      <c r="F315">
        <v>24</v>
      </c>
      <c r="G315">
        <v>79</v>
      </c>
      <c r="H315">
        <v>75</v>
      </c>
      <c r="I315" s="3">
        <f t="shared" si="53"/>
        <v>-0.28651685393258425</v>
      </c>
      <c r="J315">
        <f t="shared" si="55"/>
        <v>24</v>
      </c>
      <c r="K315">
        <f t="shared" si="56"/>
        <v>79</v>
      </c>
      <c r="L315">
        <f t="shared" si="57"/>
        <v>75</v>
      </c>
      <c r="M315" s="3">
        <f t="shared" si="54"/>
        <v>-0.28651685393258425</v>
      </c>
      <c r="N315" s="3">
        <f t="shared" si="58"/>
        <v>0.4438202247191011</v>
      </c>
    </row>
    <row r="316" spans="1:14" x14ac:dyDescent="0.2">
      <c r="A316" s="2">
        <v>40417</v>
      </c>
      <c r="B316">
        <v>0</v>
      </c>
      <c r="C316">
        <v>0</v>
      </c>
      <c r="D316">
        <v>0</v>
      </c>
      <c r="E316" s="3" t="e">
        <f t="shared" si="52"/>
        <v>#DIV/0!</v>
      </c>
      <c r="F316">
        <v>63</v>
      </c>
      <c r="G316">
        <v>72</v>
      </c>
      <c r="H316">
        <v>62</v>
      </c>
      <c r="I316" s="3">
        <f t="shared" si="53"/>
        <v>5.076142131979695E-3</v>
      </c>
      <c r="J316">
        <f t="shared" si="55"/>
        <v>63</v>
      </c>
      <c r="K316">
        <f t="shared" si="56"/>
        <v>72</v>
      </c>
      <c r="L316">
        <f t="shared" si="57"/>
        <v>62</v>
      </c>
      <c r="M316" s="3">
        <f t="shared" si="54"/>
        <v>5.076142131979695E-3</v>
      </c>
      <c r="N316" s="3">
        <f t="shared" si="58"/>
        <v>0.36548223350253806</v>
      </c>
    </row>
    <row r="317" spans="1:14" x14ac:dyDescent="0.2">
      <c r="A317" s="2">
        <v>40410</v>
      </c>
      <c r="B317">
        <v>0</v>
      </c>
      <c r="C317">
        <v>0</v>
      </c>
      <c r="D317">
        <v>0</v>
      </c>
      <c r="E317" s="3" t="e">
        <f t="shared" si="52"/>
        <v>#DIV/0!</v>
      </c>
      <c r="F317">
        <v>72</v>
      </c>
      <c r="G317">
        <v>91</v>
      </c>
      <c r="H317">
        <v>27</v>
      </c>
      <c r="I317" s="3">
        <f t="shared" si="53"/>
        <v>0.23684210526315788</v>
      </c>
      <c r="J317">
        <f t="shared" si="55"/>
        <v>72</v>
      </c>
      <c r="K317">
        <f t="shared" si="56"/>
        <v>91</v>
      </c>
      <c r="L317">
        <f t="shared" si="57"/>
        <v>27</v>
      </c>
      <c r="M317" s="3">
        <f t="shared" si="54"/>
        <v>0.23684210526315788</v>
      </c>
      <c r="N317" s="3">
        <f t="shared" si="58"/>
        <v>0.47894736842105262</v>
      </c>
    </row>
    <row r="318" spans="1:14" x14ac:dyDescent="0.2">
      <c r="A318" s="2">
        <v>40403</v>
      </c>
      <c r="B318">
        <v>0</v>
      </c>
      <c r="C318">
        <v>0</v>
      </c>
      <c r="D318">
        <v>0</v>
      </c>
      <c r="E318" s="3" t="e">
        <f t="shared" si="52"/>
        <v>#DIV/0!</v>
      </c>
      <c r="F318">
        <v>69</v>
      </c>
      <c r="G318">
        <v>76</v>
      </c>
      <c r="H318">
        <v>31</v>
      </c>
      <c r="I318" s="3">
        <f t="shared" si="53"/>
        <v>0.21590909090909091</v>
      </c>
      <c r="J318">
        <f t="shared" si="55"/>
        <v>69</v>
      </c>
      <c r="K318">
        <f t="shared" si="56"/>
        <v>76</v>
      </c>
      <c r="L318">
        <f t="shared" si="57"/>
        <v>31</v>
      </c>
      <c r="M318" s="3">
        <f t="shared" si="54"/>
        <v>0.21590909090909091</v>
      </c>
      <c r="N318" s="3">
        <f t="shared" si="58"/>
        <v>0.43181818181818182</v>
      </c>
    </row>
    <row r="319" spans="1:14" x14ac:dyDescent="0.2">
      <c r="A319" s="2">
        <v>40396</v>
      </c>
      <c r="B319">
        <v>0</v>
      </c>
      <c r="C319">
        <v>0</v>
      </c>
      <c r="D319">
        <v>0</v>
      </c>
      <c r="E319" s="3" t="e">
        <f t="shared" si="52"/>
        <v>#DIV/0!</v>
      </c>
      <c r="F319">
        <v>57</v>
      </c>
      <c r="G319">
        <v>85</v>
      </c>
      <c r="H319">
        <v>40</v>
      </c>
      <c r="I319" s="3">
        <f t="shared" si="53"/>
        <v>9.3406593406593408E-2</v>
      </c>
      <c r="J319">
        <f t="shared" si="55"/>
        <v>57</v>
      </c>
      <c r="K319">
        <f t="shared" si="56"/>
        <v>85</v>
      </c>
      <c r="L319">
        <f t="shared" si="57"/>
        <v>40</v>
      </c>
      <c r="M319" s="3">
        <f t="shared" si="54"/>
        <v>9.3406593406593408E-2</v>
      </c>
      <c r="N319" s="3">
        <f t="shared" si="58"/>
        <v>0.46703296703296704</v>
      </c>
    </row>
    <row r="320" spans="1:14" x14ac:dyDescent="0.2">
      <c r="A320" s="2">
        <v>40389</v>
      </c>
      <c r="B320">
        <v>0</v>
      </c>
      <c r="C320">
        <v>0</v>
      </c>
      <c r="D320">
        <v>0</v>
      </c>
      <c r="E320" s="3" t="e">
        <f t="shared" si="52"/>
        <v>#DIV/0!</v>
      </c>
      <c r="F320">
        <v>39</v>
      </c>
      <c r="G320">
        <v>93</v>
      </c>
      <c r="H320">
        <v>45</v>
      </c>
      <c r="I320" s="3">
        <f t="shared" si="53"/>
        <v>-3.3898305084745763E-2</v>
      </c>
      <c r="J320">
        <f t="shared" si="55"/>
        <v>39</v>
      </c>
      <c r="K320">
        <f t="shared" si="56"/>
        <v>93</v>
      </c>
      <c r="L320">
        <f t="shared" si="57"/>
        <v>45</v>
      </c>
      <c r="M320" s="3">
        <f t="shared" si="54"/>
        <v>-3.3898305084745763E-2</v>
      </c>
      <c r="N320" s="3">
        <f t="shared" si="58"/>
        <v>0.52542372881355937</v>
      </c>
    </row>
    <row r="321" spans="1:14" x14ac:dyDescent="0.2">
      <c r="A321" s="2">
        <v>40382</v>
      </c>
      <c r="B321">
        <v>0</v>
      </c>
      <c r="C321">
        <v>0</v>
      </c>
      <c r="D321">
        <v>0</v>
      </c>
      <c r="E321" s="3" t="e">
        <f t="shared" si="52"/>
        <v>#DIV/0!</v>
      </c>
      <c r="F321">
        <v>27</v>
      </c>
      <c r="G321">
        <v>104</v>
      </c>
      <c r="H321">
        <v>47</v>
      </c>
      <c r="I321" s="3">
        <f t="shared" si="53"/>
        <v>-0.11235955056179775</v>
      </c>
      <c r="J321">
        <f t="shared" si="55"/>
        <v>27</v>
      </c>
      <c r="K321">
        <f t="shared" si="56"/>
        <v>104</v>
      </c>
      <c r="L321">
        <f t="shared" si="57"/>
        <v>47</v>
      </c>
      <c r="M321" s="3">
        <f t="shared" si="54"/>
        <v>-0.11235955056179775</v>
      </c>
      <c r="N321" s="3">
        <f t="shared" si="58"/>
        <v>0.5842696629213483</v>
      </c>
    </row>
    <row r="322" spans="1:14" x14ac:dyDescent="0.2">
      <c r="A322" s="2">
        <v>40375</v>
      </c>
      <c r="B322">
        <v>0</v>
      </c>
      <c r="C322">
        <v>0</v>
      </c>
      <c r="D322">
        <v>0</v>
      </c>
      <c r="E322" s="3" t="e">
        <f t="shared" si="52"/>
        <v>#DIV/0!</v>
      </c>
      <c r="F322">
        <v>49</v>
      </c>
      <c r="G322">
        <v>100</v>
      </c>
      <c r="H322">
        <v>41</v>
      </c>
      <c r="I322" s="3">
        <f t="shared" si="53"/>
        <v>4.2105263157894736E-2</v>
      </c>
      <c r="J322">
        <f t="shared" si="55"/>
        <v>49</v>
      </c>
      <c r="K322">
        <f t="shared" si="56"/>
        <v>100</v>
      </c>
      <c r="L322">
        <f t="shared" si="57"/>
        <v>41</v>
      </c>
      <c r="M322" s="3">
        <f t="shared" si="54"/>
        <v>4.2105263157894736E-2</v>
      </c>
      <c r="N322" s="3">
        <f t="shared" si="58"/>
        <v>0.52631578947368418</v>
      </c>
    </row>
    <row r="323" spans="1:14" x14ac:dyDescent="0.2">
      <c r="A323" s="2">
        <v>40368</v>
      </c>
      <c r="B323">
        <v>0</v>
      </c>
      <c r="C323">
        <v>0</v>
      </c>
      <c r="D323">
        <v>0</v>
      </c>
      <c r="E323" s="3" t="e">
        <f t="shared" si="52"/>
        <v>#DIV/0!</v>
      </c>
      <c r="F323">
        <v>31</v>
      </c>
      <c r="G323">
        <v>107</v>
      </c>
      <c r="H323">
        <v>74</v>
      </c>
      <c r="I323" s="3">
        <f t="shared" si="53"/>
        <v>-0.20283018867924529</v>
      </c>
      <c r="J323">
        <f t="shared" si="55"/>
        <v>31</v>
      </c>
      <c r="K323">
        <f t="shared" si="56"/>
        <v>107</v>
      </c>
      <c r="L323">
        <f t="shared" si="57"/>
        <v>74</v>
      </c>
      <c r="M323" s="3">
        <f t="shared" si="54"/>
        <v>-0.20283018867924529</v>
      </c>
      <c r="N323" s="3">
        <f t="shared" si="58"/>
        <v>0.50471698113207553</v>
      </c>
    </row>
    <row r="324" spans="1:14" x14ac:dyDescent="0.2">
      <c r="A324" s="2">
        <v>40361</v>
      </c>
      <c r="B324">
        <v>0</v>
      </c>
      <c r="C324">
        <v>0</v>
      </c>
      <c r="D324">
        <v>0</v>
      </c>
      <c r="E324" s="3" t="e">
        <f t="shared" si="52"/>
        <v>#DIV/0!</v>
      </c>
      <c r="F324">
        <v>54</v>
      </c>
      <c r="G324">
        <v>101</v>
      </c>
      <c r="H324">
        <v>51</v>
      </c>
      <c r="I324" s="3">
        <f t="shared" si="53"/>
        <v>1.4563106796116505E-2</v>
      </c>
      <c r="J324">
        <f t="shared" si="55"/>
        <v>54</v>
      </c>
      <c r="K324">
        <f t="shared" si="56"/>
        <v>101</v>
      </c>
      <c r="L324">
        <f t="shared" si="57"/>
        <v>51</v>
      </c>
      <c r="M324" s="3">
        <f t="shared" si="54"/>
        <v>1.4563106796116505E-2</v>
      </c>
      <c r="N324" s="3">
        <f t="shared" si="58"/>
        <v>0.49029126213592233</v>
      </c>
    </row>
    <row r="325" spans="1:14" x14ac:dyDescent="0.2">
      <c r="A325" s="2">
        <v>40354</v>
      </c>
      <c r="B325">
        <v>0</v>
      </c>
      <c r="C325">
        <v>0</v>
      </c>
      <c r="D325">
        <v>0</v>
      </c>
      <c r="E325" s="3" t="e">
        <f t="shared" si="52"/>
        <v>#DIV/0!</v>
      </c>
      <c r="F325">
        <v>54</v>
      </c>
      <c r="G325">
        <v>113</v>
      </c>
      <c r="H325">
        <v>53</v>
      </c>
      <c r="I325" s="3">
        <f t="shared" si="53"/>
        <v>4.5454545454545452E-3</v>
      </c>
      <c r="J325">
        <f t="shared" si="55"/>
        <v>54</v>
      </c>
      <c r="K325">
        <f t="shared" si="56"/>
        <v>113</v>
      </c>
      <c r="L325">
        <f t="shared" si="57"/>
        <v>53</v>
      </c>
      <c r="M325" s="3">
        <f t="shared" si="54"/>
        <v>4.5454545454545452E-3</v>
      </c>
      <c r="N325" s="3">
        <f t="shared" si="58"/>
        <v>0.51363636363636367</v>
      </c>
    </row>
    <row r="326" spans="1:14" x14ac:dyDescent="0.2">
      <c r="A326" s="2">
        <v>40347</v>
      </c>
      <c r="B326">
        <v>0</v>
      </c>
      <c r="C326">
        <v>0</v>
      </c>
      <c r="D326">
        <v>0</v>
      </c>
      <c r="E326" s="3" t="e">
        <f t="shared" si="52"/>
        <v>#DIV/0!</v>
      </c>
      <c r="F326">
        <v>23</v>
      </c>
      <c r="G326">
        <v>110</v>
      </c>
      <c r="H326">
        <v>71</v>
      </c>
      <c r="I326" s="3">
        <f t="shared" si="53"/>
        <v>-0.23529411764705882</v>
      </c>
      <c r="J326">
        <f t="shared" si="55"/>
        <v>23</v>
      </c>
      <c r="K326">
        <f t="shared" si="56"/>
        <v>110</v>
      </c>
      <c r="L326">
        <f t="shared" si="57"/>
        <v>71</v>
      </c>
      <c r="M326" s="3">
        <f t="shared" si="54"/>
        <v>-0.23529411764705882</v>
      </c>
      <c r="N326" s="3">
        <f t="shared" si="58"/>
        <v>0.53921568627450978</v>
      </c>
    </row>
    <row r="327" spans="1:14" x14ac:dyDescent="0.2">
      <c r="A327" s="2">
        <v>40340</v>
      </c>
      <c r="B327">
        <v>0</v>
      </c>
      <c r="C327">
        <v>0</v>
      </c>
      <c r="D327">
        <v>0</v>
      </c>
      <c r="E327" s="3" t="e">
        <f t="shared" si="52"/>
        <v>#DIV/0!</v>
      </c>
      <c r="F327">
        <v>18</v>
      </c>
      <c r="G327">
        <v>94</v>
      </c>
      <c r="H327">
        <v>81</v>
      </c>
      <c r="I327" s="3">
        <f t="shared" si="53"/>
        <v>-0.32642487046632124</v>
      </c>
      <c r="J327">
        <f t="shared" si="55"/>
        <v>18</v>
      </c>
      <c r="K327">
        <f t="shared" si="56"/>
        <v>94</v>
      </c>
      <c r="L327">
        <f t="shared" si="57"/>
        <v>81</v>
      </c>
      <c r="M327" s="3">
        <f t="shared" si="54"/>
        <v>-0.32642487046632124</v>
      </c>
      <c r="N327" s="3">
        <f t="shared" si="58"/>
        <v>0.48704663212435234</v>
      </c>
    </row>
    <row r="328" spans="1:14" x14ac:dyDescent="0.2">
      <c r="A328" s="2">
        <v>40333</v>
      </c>
      <c r="B328">
        <v>0</v>
      </c>
      <c r="C328">
        <v>0</v>
      </c>
      <c r="D328">
        <v>0</v>
      </c>
      <c r="E328" s="3" t="e">
        <f t="shared" si="52"/>
        <v>#DIV/0!</v>
      </c>
      <c r="F328">
        <v>43</v>
      </c>
      <c r="G328">
        <v>79</v>
      </c>
      <c r="H328">
        <v>53</v>
      </c>
      <c r="I328" s="3">
        <f t="shared" si="53"/>
        <v>-5.7142857142857141E-2</v>
      </c>
      <c r="J328">
        <f t="shared" si="55"/>
        <v>43</v>
      </c>
      <c r="K328">
        <f t="shared" si="56"/>
        <v>79</v>
      </c>
      <c r="L328">
        <f t="shared" si="57"/>
        <v>53</v>
      </c>
      <c r="M328" s="3">
        <f t="shared" si="54"/>
        <v>-5.7142857142857141E-2</v>
      </c>
      <c r="N328" s="3">
        <f t="shared" si="58"/>
        <v>0.4514285714285714</v>
      </c>
    </row>
    <row r="329" spans="1:14" x14ac:dyDescent="0.2">
      <c r="A329" s="2">
        <v>40326</v>
      </c>
      <c r="B329">
        <v>0</v>
      </c>
      <c r="C329">
        <v>0</v>
      </c>
      <c r="D329">
        <v>0</v>
      </c>
      <c r="E329" s="3" t="e">
        <f t="shared" si="52"/>
        <v>#DIV/0!</v>
      </c>
      <c r="F329">
        <v>33</v>
      </c>
      <c r="G329">
        <v>101</v>
      </c>
      <c r="H329">
        <v>73</v>
      </c>
      <c r="I329" s="3">
        <f t="shared" si="53"/>
        <v>-0.19323671497584541</v>
      </c>
      <c r="J329">
        <f t="shared" si="55"/>
        <v>33</v>
      </c>
      <c r="K329">
        <f t="shared" si="56"/>
        <v>101</v>
      </c>
      <c r="L329">
        <f t="shared" si="57"/>
        <v>73</v>
      </c>
      <c r="M329" s="3">
        <f t="shared" si="54"/>
        <v>-0.19323671497584541</v>
      </c>
      <c r="N329" s="3">
        <f t="shared" si="58"/>
        <v>0.48792270531400966</v>
      </c>
    </row>
    <row r="330" spans="1:14" x14ac:dyDescent="0.2">
      <c r="A330" s="2">
        <v>40319</v>
      </c>
      <c r="B330">
        <v>0</v>
      </c>
      <c r="C330">
        <v>0</v>
      </c>
      <c r="D330">
        <v>0</v>
      </c>
      <c r="E330" s="3" t="e">
        <f t="shared" si="52"/>
        <v>#DIV/0!</v>
      </c>
      <c r="F330">
        <v>64</v>
      </c>
      <c r="G330">
        <v>81</v>
      </c>
      <c r="H330">
        <v>42</v>
      </c>
      <c r="I330" s="3">
        <f t="shared" si="53"/>
        <v>0.11764705882352941</v>
      </c>
      <c r="J330">
        <f t="shared" ref="J330:J361" si="59">B330+F330</f>
        <v>64</v>
      </c>
      <c r="K330">
        <f t="shared" ref="K330:K361" si="60">C330+G330</f>
        <v>81</v>
      </c>
      <c r="L330">
        <f t="shared" ref="L330:L361" si="61">D330+H330</f>
        <v>42</v>
      </c>
      <c r="M330" s="3">
        <f t="shared" si="54"/>
        <v>0.11764705882352941</v>
      </c>
      <c r="N330" s="3">
        <f t="shared" ref="N330:N361" si="62">K330/SUM(J330:L330)</f>
        <v>0.43315508021390375</v>
      </c>
    </row>
    <row r="331" spans="1:14" x14ac:dyDescent="0.2">
      <c r="A331" s="2">
        <v>40312</v>
      </c>
      <c r="B331">
        <v>0</v>
      </c>
      <c r="C331">
        <v>0</v>
      </c>
      <c r="D331">
        <v>0</v>
      </c>
      <c r="E331" s="3" t="e">
        <f t="shared" si="52"/>
        <v>#DIV/0!</v>
      </c>
      <c r="F331">
        <v>45</v>
      </c>
      <c r="G331">
        <v>90</v>
      </c>
      <c r="H331">
        <v>46</v>
      </c>
      <c r="I331" s="3">
        <f t="shared" si="53"/>
        <v>-5.5248618784530384E-3</v>
      </c>
      <c r="J331">
        <f t="shared" si="59"/>
        <v>45</v>
      </c>
      <c r="K331">
        <f t="shared" si="60"/>
        <v>90</v>
      </c>
      <c r="L331">
        <f t="shared" si="61"/>
        <v>46</v>
      </c>
      <c r="M331" s="3">
        <f t="shared" si="54"/>
        <v>-5.5248618784530384E-3</v>
      </c>
      <c r="N331" s="3">
        <f t="shared" si="62"/>
        <v>0.49723756906077349</v>
      </c>
    </row>
    <row r="332" spans="1:14" x14ac:dyDescent="0.2">
      <c r="A332" s="2">
        <v>40305</v>
      </c>
      <c r="B332">
        <v>0</v>
      </c>
      <c r="C332">
        <v>0</v>
      </c>
      <c r="D332">
        <v>0</v>
      </c>
      <c r="E332" s="3" t="e">
        <f t="shared" si="52"/>
        <v>#DIV/0!</v>
      </c>
      <c r="F332">
        <v>55</v>
      </c>
      <c r="G332">
        <v>81</v>
      </c>
      <c r="H332">
        <v>59</v>
      </c>
      <c r="I332" s="3">
        <f t="shared" si="53"/>
        <v>-2.0512820512820513E-2</v>
      </c>
      <c r="J332">
        <f t="shared" si="59"/>
        <v>55</v>
      </c>
      <c r="K332">
        <f t="shared" si="60"/>
        <v>81</v>
      </c>
      <c r="L332">
        <f t="shared" si="61"/>
        <v>59</v>
      </c>
      <c r="M332" s="3">
        <f t="shared" si="54"/>
        <v>-2.0512820512820513E-2</v>
      </c>
      <c r="N332" s="3">
        <f t="shared" si="62"/>
        <v>0.41538461538461541</v>
      </c>
    </row>
    <row r="333" spans="1:14" x14ac:dyDescent="0.2">
      <c r="A333" s="2">
        <v>40298</v>
      </c>
      <c r="B333">
        <v>0</v>
      </c>
      <c r="C333">
        <v>0</v>
      </c>
      <c r="D333">
        <v>0</v>
      </c>
      <c r="E333" s="3" t="e">
        <f t="shared" si="52"/>
        <v>#DIV/0!</v>
      </c>
      <c r="F333">
        <v>48</v>
      </c>
      <c r="G333">
        <v>97</v>
      </c>
      <c r="H333">
        <v>59</v>
      </c>
      <c r="I333" s="3">
        <f t="shared" si="53"/>
        <v>-5.3921568627450983E-2</v>
      </c>
      <c r="J333">
        <f t="shared" si="59"/>
        <v>48</v>
      </c>
      <c r="K333">
        <f t="shared" si="60"/>
        <v>97</v>
      </c>
      <c r="L333">
        <f t="shared" si="61"/>
        <v>59</v>
      </c>
      <c r="M333" s="3">
        <f t="shared" si="54"/>
        <v>-5.3921568627450983E-2</v>
      </c>
      <c r="N333" s="3">
        <f t="shared" si="62"/>
        <v>0.47549019607843135</v>
      </c>
    </row>
    <row r="334" spans="1:14" x14ac:dyDescent="0.2">
      <c r="A334" s="2">
        <v>40291</v>
      </c>
      <c r="B334">
        <v>0</v>
      </c>
      <c r="C334">
        <v>0</v>
      </c>
      <c r="D334">
        <v>0</v>
      </c>
      <c r="E334" s="3" t="e">
        <f t="shared" si="52"/>
        <v>#DIV/0!</v>
      </c>
      <c r="F334">
        <v>37</v>
      </c>
      <c r="G334">
        <v>110</v>
      </c>
      <c r="H334">
        <v>58</v>
      </c>
      <c r="I334" s="3">
        <f t="shared" si="53"/>
        <v>-0.1024390243902439</v>
      </c>
      <c r="J334">
        <f t="shared" si="59"/>
        <v>37</v>
      </c>
      <c r="K334">
        <f t="shared" si="60"/>
        <v>110</v>
      </c>
      <c r="L334">
        <f t="shared" si="61"/>
        <v>58</v>
      </c>
      <c r="M334" s="3">
        <f t="shared" si="54"/>
        <v>-0.1024390243902439</v>
      </c>
      <c r="N334" s="3">
        <f t="shared" si="62"/>
        <v>0.53658536585365857</v>
      </c>
    </row>
    <row r="335" spans="1:14" x14ac:dyDescent="0.2">
      <c r="A335" s="2">
        <v>40284</v>
      </c>
      <c r="B335">
        <v>0</v>
      </c>
      <c r="C335">
        <v>0</v>
      </c>
      <c r="D335">
        <v>0</v>
      </c>
      <c r="E335" s="3" t="e">
        <f t="shared" si="52"/>
        <v>#DIV/0!</v>
      </c>
      <c r="F335">
        <v>36</v>
      </c>
      <c r="G335">
        <v>117</v>
      </c>
      <c r="H335">
        <v>64</v>
      </c>
      <c r="I335" s="3">
        <f t="shared" si="53"/>
        <v>-0.12903225806451613</v>
      </c>
      <c r="J335">
        <f t="shared" si="59"/>
        <v>36</v>
      </c>
      <c r="K335">
        <f t="shared" si="60"/>
        <v>117</v>
      </c>
      <c r="L335">
        <f t="shared" si="61"/>
        <v>64</v>
      </c>
      <c r="M335" s="3">
        <f t="shared" si="54"/>
        <v>-0.12903225806451613</v>
      </c>
      <c r="N335" s="3">
        <f t="shared" si="62"/>
        <v>0.53917050691244239</v>
      </c>
    </row>
    <row r="336" spans="1:14" x14ac:dyDescent="0.2">
      <c r="A336" s="2">
        <v>40277</v>
      </c>
      <c r="B336">
        <v>0</v>
      </c>
      <c r="C336">
        <v>0</v>
      </c>
      <c r="D336">
        <v>0</v>
      </c>
      <c r="E336" s="3" t="e">
        <f t="shared" si="52"/>
        <v>#DIV/0!</v>
      </c>
      <c r="F336">
        <v>30</v>
      </c>
      <c r="G336">
        <v>110</v>
      </c>
      <c r="H336">
        <v>63</v>
      </c>
      <c r="I336" s="3">
        <f t="shared" si="53"/>
        <v>-0.1625615763546798</v>
      </c>
      <c r="J336">
        <f t="shared" si="59"/>
        <v>30</v>
      </c>
      <c r="K336">
        <f t="shared" si="60"/>
        <v>110</v>
      </c>
      <c r="L336">
        <f t="shared" si="61"/>
        <v>63</v>
      </c>
      <c r="M336" s="3">
        <f t="shared" si="54"/>
        <v>-0.1625615763546798</v>
      </c>
      <c r="N336" s="3">
        <f t="shared" si="62"/>
        <v>0.54187192118226601</v>
      </c>
    </row>
    <row r="337" spans="1:14" x14ac:dyDescent="0.2">
      <c r="A337" s="2">
        <v>40270</v>
      </c>
      <c r="B337">
        <v>0</v>
      </c>
      <c r="C337">
        <v>0</v>
      </c>
      <c r="D337">
        <v>0</v>
      </c>
      <c r="E337" s="3" t="e">
        <f t="shared" si="52"/>
        <v>#DIV/0!</v>
      </c>
      <c r="F337">
        <v>27</v>
      </c>
      <c r="G337">
        <v>103</v>
      </c>
      <c r="H337">
        <v>65</v>
      </c>
      <c r="I337" s="3">
        <f t="shared" si="53"/>
        <v>-0.19487179487179487</v>
      </c>
      <c r="J337">
        <f t="shared" si="59"/>
        <v>27</v>
      </c>
      <c r="K337">
        <f t="shared" si="60"/>
        <v>103</v>
      </c>
      <c r="L337">
        <f t="shared" si="61"/>
        <v>65</v>
      </c>
      <c r="M337" s="3">
        <f t="shared" si="54"/>
        <v>-0.19487179487179487</v>
      </c>
      <c r="N337" s="3">
        <f t="shared" si="62"/>
        <v>0.52820512820512822</v>
      </c>
    </row>
    <row r="338" spans="1:14" x14ac:dyDescent="0.2">
      <c r="A338" s="2">
        <v>40263</v>
      </c>
      <c r="B338">
        <v>0</v>
      </c>
      <c r="C338">
        <v>0</v>
      </c>
      <c r="D338">
        <v>0</v>
      </c>
      <c r="E338" s="3" t="e">
        <f t="shared" si="52"/>
        <v>#DIV/0!</v>
      </c>
      <c r="F338">
        <v>17</v>
      </c>
      <c r="G338">
        <v>97</v>
      </c>
      <c r="H338">
        <v>94</v>
      </c>
      <c r="I338" s="3">
        <f t="shared" si="53"/>
        <v>-0.37019230769230771</v>
      </c>
      <c r="J338">
        <f t="shared" si="59"/>
        <v>17</v>
      </c>
      <c r="K338">
        <f t="shared" si="60"/>
        <v>97</v>
      </c>
      <c r="L338">
        <f t="shared" si="61"/>
        <v>94</v>
      </c>
      <c r="M338" s="3">
        <f t="shared" si="54"/>
        <v>-0.37019230769230771</v>
      </c>
      <c r="N338" s="3">
        <f t="shared" si="62"/>
        <v>0.46634615384615385</v>
      </c>
    </row>
    <row r="339" spans="1:14" x14ac:dyDescent="0.2">
      <c r="A339" s="2">
        <v>40256</v>
      </c>
      <c r="B339">
        <v>0</v>
      </c>
      <c r="C339">
        <v>0</v>
      </c>
      <c r="D339">
        <v>0</v>
      </c>
      <c r="E339" s="3" t="e">
        <f t="shared" si="52"/>
        <v>#DIV/0!</v>
      </c>
      <c r="F339">
        <v>41</v>
      </c>
      <c r="G339">
        <v>116</v>
      </c>
      <c r="H339">
        <v>59</v>
      </c>
      <c r="I339" s="3">
        <f t="shared" si="53"/>
        <v>-8.3333333333333329E-2</v>
      </c>
      <c r="J339">
        <f t="shared" si="59"/>
        <v>41</v>
      </c>
      <c r="K339">
        <f t="shared" si="60"/>
        <v>116</v>
      </c>
      <c r="L339">
        <f t="shared" si="61"/>
        <v>59</v>
      </c>
      <c r="M339" s="3">
        <f t="shared" si="54"/>
        <v>-8.3333333333333329E-2</v>
      </c>
      <c r="N339" s="3">
        <f t="shared" si="62"/>
        <v>0.53703703703703709</v>
      </c>
    </row>
    <row r="340" spans="1:14" x14ac:dyDescent="0.2">
      <c r="A340" s="2">
        <v>40249</v>
      </c>
      <c r="B340">
        <v>0</v>
      </c>
      <c r="C340">
        <v>0</v>
      </c>
      <c r="D340">
        <v>0</v>
      </c>
      <c r="E340" s="3" t="e">
        <f t="shared" si="52"/>
        <v>#DIV/0!</v>
      </c>
      <c r="F340">
        <v>27</v>
      </c>
      <c r="G340">
        <v>104</v>
      </c>
      <c r="H340">
        <v>73</v>
      </c>
      <c r="I340" s="3">
        <f t="shared" si="53"/>
        <v>-0.22549019607843138</v>
      </c>
      <c r="J340">
        <f t="shared" si="59"/>
        <v>27</v>
      </c>
      <c r="K340">
        <f t="shared" si="60"/>
        <v>104</v>
      </c>
      <c r="L340">
        <f t="shared" si="61"/>
        <v>73</v>
      </c>
      <c r="M340" s="3">
        <f t="shared" si="54"/>
        <v>-0.22549019607843138</v>
      </c>
      <c r="N340" s="3">
        <f t="shared" si="62"/>
        <v>0.50980392156862742</v>
      </c>
    </row>
    <row r="341" spans="1:14" x14ac:dyDescent="0.2">
      <c r="A341" s="2">
        <v>40242</v>
      </c>
      <c r="B341">
        <v>0</v>
      </c>
      <c r="C341">
        <v>0</v>
      </c>
      <c r="D341">
        <v>0</v>
      </c>
      <c r="E341" s="3" t="e">
        <f t="shared" si="52"/>
        <v>#DIV/0!</v>
      </c>
      <c r="F341">
        <v>31</v>
      </c>
      <c r="G341">
        <v>114</v>
      </c>
      <c r="H341">
        <v>78</v>
      </c>
      <c r="I341" s="3">
        <f t="shared" si="53"/>
        <v>-0.21076233183856502</v>
      </c>
      <c r="J341">
        <f t="shared" si="59"/>
        <v>31</v>
      </c>
      <c r="K341">
        <f t="shared" si="60"/>
        <v>114</v>
      </c>
      <c r="L341">
        <f t="shared" si="61"/>
        <v>78</v>
      </c>
      <c r="M341" s="3">
        <f t="shared" si="54"/>
        <v>-0.21076233183856502</v>
      </c>
      <c r="N341" s="3">
        <f t="shared" si="62"/>
        <v>0.5112107623318386</v>
      </c>
    </row>
    <row r="342" spans="1:14" x14ac:dyDescent="0.2">
      <c r="A342" s="2">
        <v>40235</v>
      </c>
      <c r="B342">
        <v>0</v>
      </c>
      <c r="C342">
        <v>0</v>
      </c>
      <c r="D342">
        <v>0</v>
      </c>
      <c r="E342" s="3" t="e">
        <f t="shared" si="52"/>
        <v>#DIV/0!</v>
      </c>
      <c r="F342">
        <v>41</v>
      </c>
      <c r="G342">
        <v>111</v>
      </c>
      <c r="H342">
        <v>63</v>
      </c>
      <c r="I342" s="3">
        <f t="shared" si="53"/>
        <v>-0.10232558139534884</v>
      </c>
      <c r="J342">
        <f t="shared" si="59"/>
        <v>41</v>
      </c>
      <c r="K342">
        <f t="shared" si="60"/>
        <v>111</v>
      </c>
      <c r="L342">
        <f t="shared" si="61"/>
        <v>63</v>
      </c>
      <c r="M342" s="3">
        <f t="shared" si="54"/>
        <v>-0.10232558139534884</v>
      </c>
      <c r="N342" s="3">
        <f t="shared" si="62"/>
        <v>0.51627906976744187</v>
      </c>
    </row>
    <row r="343" spans="1:14" x14ac:dyDescent="0.2">
      <c r="A343" s="2">
        <v>40228</v>
      </c>
      <c r="B343">
        <v>0</v>
      </c>
      <c r="C343">
        <v>0</v>
      </c>
      <c r="D343">
        <v>0</v>
      </c>
      <c r="E343" s="3" t="e">
        <f t="shared" si="52"/>
        <v>#DIV/0!</v>
      </c>
      <c r="F343">
        <v>11</v>
      </c>
      <c r="G343">
        <v>88</v>
      </c>
      <c r="H343">
        <v>118</v>
      </c>
      <c r="I343" s="3">
        <f t="shared" si="53"/>
        <v>-0.49308755760368661</v>
      </c>
      <c r="J343">
        <f t="shared" si="59"/>
        <v>11</v>
      </c>
      <c r="K343">
        <f t="shared" si="60"/>
        <v>88</v>
      </c>
      <c r="L343">
        <f t="shared" si="61"/>
        <v>118</v>
      </c>
      <c r="M343" s="3">
        <f t="shared" si="54"/>
        <v>-0.49308755760368661</v>
      </c>
      <c r="N343" s="3">
        <f t="shared" si="62"/>
        <v>0.40552995391705071</v>
      </c>
    </row>
    <row r="344" spans="1:14" x14ac:dyDescent="0.2">
      <c r="A344" s="2">
        <v>40221</v>
      </c>
      <c r="B344">
        <v>0</v>
      </c>
      <c r="C344">
        <v>0</v>
      </c>
      <c r="D344">
        <v>0</v>
      </c>
      <c r="E344" s="3" t="e">
        <f t="shared" si="52"/>
        <v>#DIV/0!</v>
      </c>
      <c r="F344">
        <v>28</v>
      </c>
      <c r="G344">
        <v>102</v>
      </c>
      <c r="H344">
        <v>89</v>
      </c>
      <c r="I344" s="3">
        <f t="shared" si="53"/>
        <v>-0.27853881278538811</v>
      </c>
      <c r="J344">
        <f t="shared" si="59"/>
        <v>28</v>
      </c>
      <c r="K344">
        <f t="shared" si="60"/>
        <v>102</v>
      </c>
      <c r="L344">
        <f t="shared" si="61"/>
        <v>89</v>
      </c>
      <c r="M344" s="3">
        <f t="shared" si="54"/>
        <v>-0.27853881278538811</v>
      </c>
      <c r="N344" s="3">
        <f t="shared" si="62"/>
        <v>0.46575342465753422</v>
      </c>
    </row>
    <row r="345" spans="1:14" x14ac:dyDescent="0.2">
      <c r="A345" s="2">
        <v>40214</v>
      </c>
      <c r="B345">
        <v>0</v>
      </c>
      <c r="C345">
        <v>0</v>
      </c>
      <c r="D345">
        <v>0</v>
      </c>
      <c r="E345" s="3" t="e">
        <f t="shared" si="52"/>
        <v>#DIV/0!</v>
      </c>
      <c r="F345">
        <v>58</v>
      </c>
      <c r="G345">
        <v>93</v>
      </c>
      <c r="H345">
        <v>61</v>
      </c>
      <c r="I345" s="3">
        <f t="shared" si="53"/>
        <v>-1.4150943396226415E-2</v>
      </c>
      <c r="J345">
        <f t="shared" si="59"/>
        <v>58</v>
      </c>
      <c r="K345">
        <f t="shared" si="60"/>
        <v>93</v>
      </c>
      <c r="L345">
        <f t="shared" si="61"/>
        <v>61</v>
      </c>
      <c r="M345" s="3">
        <f t="shared" si="54"/>
        <v>-1.4150943396226415E-2</v>
      </c>
      <c r="N345" s="3">
        <f t="shared" si="62"/>
        <v>0.43867924528301888</v>
      </c>
    </row>
    <row r="346" spans="1:14" x14ac:dyDescent="0.2">
      <c r="A346" s="2">
        <v>40207</v>
      </c>
      <c r="B346">
        <v>0</v>
      </c>
      <c r="C346">
        <v>0</v>
      </c>
      <c r="D346">
        <v>0</v>
      </c>
      <c r="E346" s="3" t="e">
        <f t="shared" si="52"/>
        <v>#DIV/0!</v>
      </c>
      <c r="F346">
        <v>46</v>
      </c>
      <c r="G346">
        <v>112</v>
      </c>
      <c r="H346">
        <v>60</v>
      </c>
      <c r="I346" s="3">
        <f t="shared" si="53"/>
        <v>-6.4220183486238536E-2</v>
      </c>
      <c r="J346">
        <f t="shared" si="59"/>
        <v>46</v>
      </c>
      <c r="K346">
        <f t="shared" si="60"/>
        <v>112</v>
      </c>
      <c r="L346">
        <f t="shared" si="61"/>
        <v>60</v>
      </c>
      <c r="M346" s="3">
        <f t="shared" si="54"/>
        <v>-6.4220183486238536E-2</v>
      </c>
      <c r="N346" s="3">
        <f t="shared" si="62"/>
        <v>0.51376146788990829</v>
      </c>
    </row>
    <row r="347" spans="1:14" x14ac:dyDescent="0.2">
      <c r="A347" s="2">
        <v>40200</v>
      </c>
      <c r="B347">
        <v>0</v>
      </c>
      <c r="C347">
        <v>0</v>
      </c>
      <c r="D347">
        <v>0</v>
      </c>
      <c r="E347" s="3" t="e">
        <f t="shared" si="52"/>
        <v>#DIV/0!</v>
      </c>
      <c r="F347">
        <v>77</v>
      </c>
      <c r="G347">
        <v>98</v>
      </c>
      <c r="H347">
        <v>38</v>
      </c>
      <c r="I347" s="3">
        <f t="shared" si="53"/>
        <v>0.18309859154929578</v>
      </c>
      <c r="J347">
        <f t="shared" si="59"/>
        <v>77</v>
      </c>
      <c r="K347">
        <f t="shared" si="60"/>
        <v>98</v>
      </c>
      <c r="L347">
        <f t="shared" si="61"/>
        <v>38</v>
      </c>
      <c r="M347" s="3">
        <f t="shared" si="54"/>
        <v>0.18309859154929578</v>
      </c>
      <c r="N347" s="3">
        <f t="shared" si="62"/>
        <v>0.460093896713615</v>
      </c>
    </row>
    <row r="348" spans="1:14" x14ac:dyDescent="0.2">
      <c r="A348" s="2">
        <v>40193</v>
      </c>
      <c r="B348">
        <v>0</v>
      </c>
      <c r="C348">
        <v>0</v>
      </c>
      <c r="D348">
        <v>0</v>
      </c>
      <c r="E348" s="3" t="e">
        <f t="shared" si="52"/>
        <v>#DIV/0!</v>
      </c>
      <c r="F348">
        <v>57</v>
      </c>
      <c r="G348">
        <v>119</v>
      </c>
      <c r="H348">
        <v>53</v>
      </c>
      <c r="I348" s="3">
        <f t="shared" si="53"/>
        <v>1.7467248908296942E-2</v>
      </c>
      <c r="J348">
        <f t="shared" si="59"/>
        <v>57</v>
      </c>
      <c r="K348">
        <f t="shared" si="60"/>
        <v>119</v>
      </c>
      <c r="L348">
        <f t="shared" si="61"/>
        <v>53</v>
      </c>
      <c r="M348" s="3">
        <f t="shared" si="54"/>
        <v>1.7467248908296942E-2</v>
      </c>
      <c r="N348" s="3">
        <f t="shared" si="62"/>
        <v>0.51965065502183405</v>
      </c>
    </row>
    <row r="349" spans="1:14" x14ac:dyDescent="0.2">
      <c r="A349" s="2">
        <v>40186</v>
      </c>
      <c r="B349">
        <v>0</v>
      </c>
      <c r="C349">
        <v>0</v>
      </c>
      <c r="D349">
        <v>0</v>
      </c>
      <c r="E349" s="3" t="e">
        <f t="shared" si="52"/>
        <v>#DIV/0!</v>
      </c>
      <c r="F349">
        <v>34</v>
      </c>
      <c r="G349">
        <v>96</v>
      </c>
      <c r="H349">
        <v>60</v>
      </c>
      <c r="I349" s="3">
        <f t="shared" si="53"/>
        <v>-0.1368421052631579</v>
      </c>
      <c r="J349">
        <f t="shared" si="59"/>
        <v>34</v>
      </c>
      <c r="K349">
        <f t="shared" si="60"/>
        <v>96</v>
      </c>
      <c r="L349">
        <f t="shared" si="61"/>
        <v>60</v>
      </c>
      <c r="M349" s="3">
        <f t="shared" si="54"/>
        <v>-0.1368421052631579</v>
      </c>
      <c r="N349" s="3">
        <f t="shared" si="62"/>
        <v>0.50526315789473686</v>
      </c>
    </row>
    <row r="350" spans="1:14" x14ac:dyDescent="0.2">
      <c r="A350" s="2">
        <v>40179</v>
      </c>
      <c r="B350">
        <v>0</v>
      </c>
      <c r="C350">
        <v>0</v>
      </c>
      <c r="D350">
        <v>0</v>
      </c>
      <c r="E350" s="3" t="e">
        <f t="shared" si="52"/>
        <v>#DIV/0!</v>
      </c>
      <c r="F350">
        <v>26</v>
      </c>
      <c r="G350">
        <v>81</v>
      </c>
      <c r="H350">
        <v>57</v>
      </c>
      <c r="I350" s="3">
        <f t="shared" si="53"/>
        <v>-0.18902439024390244</v>
      </c>
      <c r="J350">
        <f t="shared" si="59"/>
        <v>26</v>
      </c>
      <c r="K350">
        <f t="shared" si="60"/>
        <v>81</v>
      </c>
      <c r="L350">
        <f t="shared" si="61"/>
        <v>57</v>
      </c>
      <c r="M350" s="3">
        <f t="shared" si="54"/>
        <v>-0.18902439024390244</v>
      </c>
      <c r="N350" s="3">
        <f t="shared" si="62"/>
        <v>0.49390243902439024</v>
      </c>
    </row>
    <row r="351" spans="1:14" x14ac:dyDescent="0.2">
      <c r="A351" s="2">
        <v>40172</v>
      </c>
      <c r="B351">
        <v>0</v>
      </c>
      <c r="C351">
        <v>0</v>
      </c>
      <c r="D351">
        <v>0</v>
      </c>
      <c r="E351" s="3" t="e">
        <f t="shared" si="52"/>
        <v>#DIV/0!</v>
      </c>
      <c r="F351">
        <v>4</v>
      </c>
      <c r="G351">
        <v>33</v>
      </c>
      <c r="H351">
        <v>28</v>
      </c>
      <c r="I351" s="3">
        <f t="shared" si="53"/>
        <v>-0.36923076923076925</v>
      </c>
      <c r="J351">
        <f t="shared" si="59"/>
        <v>4</v>
      </c>
      <c r="K351">
        <f t="shared" si="60"/>
        <v>33</v>
      </c>
      <c r="L351">
        <f t="shared" si="61"/>
        <v>28</v>
      </c>
      <c r="M351" s="3">
        <f t="shared" si="54"/>
        <v>-0.36923076923076925</v>
      </c>
      <c r="N351" s="3">
        <f t="shared" si="62"/>
        <v>0.50769230769230766</v>
      </c>
    </row>
    <row r="352" spans="1:14" x14ac:dyDescent="0.2">
      <c r="A352" s="2">
        <v>40165</v>
      </c>
      <c r="B352">
        <v>0</v>
      </c>
      <c r="C352">
        <v>0</v>
      </c>
      <c r="D352">
        <v>0</v>
      </c>
      <c r="E352" s="3" t="e">
        <f t="shared" si="52"/>
        <v>#DIV/0!</v>
      </c>
      <c r="F352">
        <v>29</v>
      </c>
      <c r="G352">
        <v>124</v>
      </c>
      <c r="H352">
        <v>48</v>
      </c>
      <c r="I352" s="3">
        <f t="shared" si="53"/>
        <v>-9.4527363184079602E-2</v>
      </c>
      <c r="J352">
        <f t="shared" si="59"/>
        <v>29</v>
      </c>
      <c r="K352">
        <f t="shared" si="60"/>
        <v>124</v>
      </c>
      <c r="L352">
        <f t="shared" si="61"/>
        <v>48</v>
      </c>
      <c r="M352" s="3">
        <f t="shared" si="54"/>
        <v>-9.4527363184079602E-2</v>
      </c>
      <c r="N352" s="3">
        <f t="shared" si="62"/>
        <v>0.61691542288557211</v>
      </c>
    </row>
    <row r="353" spans="1:14" x14ac:dyDescent="0.2">
      <c r="A353" s="2">
        <v>40158</v>
      </c>
      <c r="B353">
        <v>0</v>
      </c>
      <c r="C353">
        <v>0</v>
      </c>
      <c r="D353">
        <v>0</v>
      </c>
      <c r="E353" s="3" t="e">
        <f t="shared" si="52"/>
        <v>#DIV/0!</v>
      </c>
      <c r="F353">
        <v>28</v>
      </c>
      <c r="G353">
        <v>119</v>
      </c>
      <c r="H353">
        <v>47</v>
      </c>
      <c r="I353" s="3">
        <f t="shared" si="53"/>
        <v>-9.7938144329896906E-2</v>
      </c>
      <c r="J353">
        <f t="shared" si="59"/>
        <v>28</v>
      </c>
      <c r="K353">
        <f t="shared" si="60"/>
        <v>119</v>
      </c>
      <c r="L353">
        <f t="shared" si="61"/>
        <v>47</v>
      </c>
      <c r="M353" s="3">
        <f t="shared" si="54"/>
        <v>-9.7938144329896906E-2</v>
      </c>
      <c r="N353" s="3">
        <f t="shared" si="62"/>
        <v>0.61340206185567014</v>
      </c>
    </row>
    <row r="354" spans="1:14" x14ac:dyDescent="0.2">
      <c r="A354" s="2">
        <v>40151</v>
      </c>
      <c r="B354">
        <v>0</v>
      </c>
      <c r="C354">
        <v>0</v>
      </c>
      <c r="D354">
        <v>0</v>
      </c>
      <c r="E354" s="3" t="e">
        <f t="shared" si="52"/>
        <v>#DIV/0!</v>
      </c>
      <c r="F354">
        <v>28</v>
      </c>
      <c r="G354">
        <v>127</v>
      </c>
      <c r="H354">
        <v>48</v>
      </c>
      <c r="I354" s="3">
        <f t="shared" si="53"/>
        <v>-9.8522167487684734E-2</v>
      </c>
      <c r="J354">
        <f t="shared" si="59"/>
        <v>28</v>
      </c>
      <c r="K354">
        <f t="shared" si="60"/>
        <v>127</v>
      </c>
      <c r="L354">
        <f t="shared" si="61"/>
        <v>48</v>
      </c>
      <c r="M354" s="3">
        <f t="shared" si="54"/>
        <v>-9.8522167487684734E-2</v>
      </c>
      <c r="N354" s="3">
        <f t="shared" si="62"/>
        <v>0.62561576354679804</v>
      </c>
    </row>
    <row r="355" spans="1:14" x14ac:dyDescent="0.2">
      <c r="A355" s="2">
        <v>40144</v>
      </c>
      <c r="B355">
        <v>0</v>
      </c>
      <c r="C355">
        <v>0</v>
      </c>
      <c r="D355">
        <v>0</v>
      </c>
      <c r="E355" s="3" t="e">
        <f t="shared" si="52"/>
        <v>#DIV/0!</v>
      </c>
      <c r="F355">
        <v>71</v>
      </c>
      <c r="G355">
        <v>89</v>
      </c>
      <c r="H355">
        <v>46</v>
      </c>
      <c r="I355" s="3">
        <f t="shared" si="53"/>
        <v>0.12135922330097088</v>
      </c>
      <c r="J355">
        <f t="shared" si="59"/>
        <v>71</v>
      </c>
      <c r="K355">
        <f t="shared" si="60"/>
        <v>89</v>
      </c>
      <c r="L355">
        <f t="shared" si="61"/>
        <v>46</v>
      </c>
      <c r="M355" s="3">
        <f t="shared" si="54"/>
        <v>0.12135922330097088</v>
      </c>
      <c r="N355" s="3">
        <f t="shared" si="62"/>
        <v>0.43203883495145629</v>
      </c>
    </row>
    <row r="356" spans="1:14" x14ac:dyDescent="0.2">
      <c r="A356" s="2">
        <v>40137</v>
      </c>
      <c r="B356">
        <v>0</v>
      </c>
      <c r="C356">
        <v>0</v>
      </c>
      <c r="D356">
        <v>0</v>
      </c>
      <c r="E356" s="3" t="e">
        <f t="shared" ref="E356:E419" si="63">(B356-D356)/SUM(B356:D356)</f>
        <v>#DIV/0!</v>
      </c>
      <c r="F356">
        <v>52</v>
      </c>
      <c r="G356">
        <v>119</v>
      </c>
      <c r="H356">
        <v>38</v>
      </c>
      <c r="I356" s="3">
        <f t="shared" ref="I356:I419" si="64">(F356-H356)/SUM(F356:H356)</f>
        <v>6.6985645933014357E-2</v>
      </c>
      <c r="J356">
        <f t="shared" si="59"/>
        <v>52</v>
      </c>
      <c r="K356">
        <f t="shared" si="60"/>
        <v>119</v>
      </c>
      <c r="L356">
        <f t="shared" si="61"/>
        <v>38</v>
      </c>
      <c r="M356" s="3">
        <f t="shared" ref="M356:M419" si="65">(J356-L356)/SUM(J356:L356)</f>
        <v>6.6985645933014357E-2</v>
      </c>
      <c r="N356" s="3">
        <f t="shared" si="62"/>
        <v>0.56937799043062198</v>
      </c>
    </row>
    <row r="357" spans="1:14" x14ac:dyDescent="0.2">
      <c r="A357" s="2">
        <v>40130</v>
      </c>
      <c r="B357">
        <v>0</v>
      </c>
      <c r="C357">
        <v>0</v>
      </c>
      <c r="D357">
        <v>0</v>
      </c>
      <c r="E357" s="3" t="e">
        <f t="shared" si="63"/>
        <v>#DIV/0!</v>
      </c>
      <c r="F357">
        <v>25</v>
      </c>
      <c r="G357">
        <v>138</v>
      </c>
      <c r="H357">
        <v>43</v>
      </c>
      <c r="I357" s="3">
        <f t="shared" si="64"/>
        <v>-8.7378640776699032E-2</v>
      </c>
      <c r="J357">
        <f t="shared" si="59"/>
        <v>25</v>
      </c>
      <c r="K357">
        <f t="shared" si="60"/>
        <v>138</v>
      </c>
      <c r="L357">
        <f t="shared" si="61"/>
        <v>43</v>
      </c>
      <c r="M357" s="3">
        <f t="shared" si="65"/>
        <v>-8.7378640776699032E-2</v>
      </c>
      <c r="N357" s="3">
        <f t="shared" si="62"/>
        <v>0.66990291262135926</v>
      </c>
    </row>
    <row r="358" spans="1:14" x14ac:dyDescent="0.2">
      <c r="A358" s="2">
        <v>40123</v>
      </c>
      <c r="B358">
        <v>0</v>
      </c>
      <c r="C358">
        <v>0</v>
      </c>
      <c r="D358">
        <v>0</v>
      </c>
      <c r="E358" s="3" t="e">
        <f t="shared" si="63"/>
        <v>#DIV/0!</v>
      </c>
      <c r="F358">
        <v>28</v>
      </c>
      <c r="G358">
        <v>121</v>
      </c>
      <c r="H358">
        <v>61</v>
      </c>
      <c r="I358" s="3">
        <f t="shared" si="64"/>
        <v>-0.15714285714285714</v>
      </c>
      <c r="J358">
        <f t="shared" si="59"/>
        <v>28</v>
      </c>
      <c r="K358">
        <f t="shared" si="60"/>
        <v>121</v>
      </c>
      <c r="L358">
        <f t="shared" si="61"/>
        <v>61</v>
      </c>
      <c r="M358" s="3">
        <f t="shared" si="65"/>
        <v>-0.15714285714285714</v>
      </c>
      <c r="N358" s="3">
        <f t="shared" si="62"/>
        <v>0.57619047619047614</v>
      </c>
    </row>
    <row r="359" spans="1:14" x14ac:dyDescent="0.2">
      <c r="A359" s="2">
        <v>40116</v>
      </c>
      <c r="B359">
        <v>0</v>
      </c>
      <c r="C359">
        <v>0</v>
      </c>
      <c r="D359">
        <v>0</v>
      </c>
      <c r="E359" s="3" t="e">
        <f t="shared" si="63"/>
        <v>#DIV/0!</v>
      </c>
      <c r="F359">
        <v>40</v>
      </c>
      <c r="G359">
        <v>116</v>
      </c>
      <c r="H359">
        <v>48</v>
      </c>
      <c r="I359" s="3">
        <f t="shared" si="64"/>
        <v>-3.9215686274509803E-2</v>
      </c>
      <c r="J359">
        <f t="shared" si="59"/>
        <v>40</v>
      </c>
      <c r="K359">
        <f t="shared" si="60"/>
        <v>116</v>
      </c>
      <c r="L359">
        <f t="shared" si="61"/>
        <v>48</v>
      </c>
      <c r="M359" s="3">
        <f t="shared" si="65"/>
        <v>-3.9215686274509803E-2</v>
      </c>
      <c r="N359" s="3">
        <f t="shared" si="62"/>
        <v>0.56862745098039214</v>
      </c>
    </row>
    <row r="360" spans="1:14" x14ac:dyDescent="0.2">
      <c r="A360" s="2">
        <v>40109</v>
      </c>
      <c r="B360">
        <v>0</v>
      </c>
      <c r="C360">
        <v>0</v>
      </c>
      <c r="D360">
        <v>0</v>
      </c>
      <c r="E360" s="3" t="e">
        <f t="shared" si="63"/>
        <v>#DIV/0!</v>
      </c>
      <c r="F360">
        <v>30</v>
      </c>
      <c r="G360">
        <v>112</v>
      </c>
      <c r="H360">
        <v>62</v>
      </c>
      <c r="I360" s="3">
        <f t="shared" si="64"/>
        <v>-0.15686274509803921</v>
      </c>
      <c r="J360">
        <f t="shared" si="59"/>
        <v>30</v>
      </c>
      <c r="K360">
        <f t="shared" si="60"/>
        <v>112</v>
      </c>
      <c r="L360">
        <f t="shared" si="61"/>
        <v>62</v>
      </c>
      <c r="M360" s="3">
        <f t="shared" si="65"/>
        <v>-0.15686274509803921</v>
      </c>
      <c r="N360" s="3">
        <f t="shared" si="62"/>
        <v>0.5490196078431373</v>
      </c>
    </row>
    <row r="361" spans="1:14" x14ac:dyDescent="0.2">
      <c r="A361" s="2">
        <v>40102</v>
      </c>
      <c r="B361">
        <v>0</v>
      </c>
      <c r="C361">
        <v>0</v>
      </c>
      <c r="D361">
        <v>0</v>
      </c>
      <c r="E361" s="3" t="e">
        <f t="shared" si="63"/>
        <v>#DIV/0!</v>
      </c>
      <c r="F361">
        <v>30</v>
      </c>
      <c r="G361">
        <v>99</v>
      </c>
      <c r="H361">
        <v>76</v>
      </c>
      <c r="I361" s="3">
        <f t="shared" si="64"/>
        <v>-0.22439024390243903</v>
      </c>
      <c r="J361">
        <f t="shared" si="59"/>
        <v>30</v>
      </c>
      <c r="K361">
        <f t="shared" si="60"/>
        <v>99</v>
      </c>
      <c r="L361">
        <f t="shared" si="61"/>
        <v>76</v>
      </c>
      <c r="M361" s="3">
        <f t="shared" si="65"/>
        <v>-0.22439024390243903</v>
      </c>
      <c r="N361" s="3">
        <f t="shared" si="62"/>
        <v>0.48292682926829267</v>
      </c>
    </row>
    <row r="362" spans="1:14" x14ac:dyDescent="0.2">
      <c r="A362" s="2">
        <v>40095</v>
      </c>
      <c r="B362">
        <v>0</v>
      </c>
      <c r="C362">
        <v>0</v>
      </c>
      <c r="D362">
        <v>0</v>
      </c>
      <c r="E362" s="3" t="e">
        <f t="shared" si="63"/>
        <v>#DIV/0!</v>
      </c>
      <c r="F362">
        <v>35</v>
      </c>
      <c r="G362">
        <v>116</v>
      </c>
      <c r="H362">
        <v>58</v>
      </c>
      <c r="I362" s="3">
        <f t="shared" si="64"/>
        <v>-0.11004784688995216</v>
      </c>
      <c r="J362">
        <f t="shared" ref="J362:J394" si="66">B362+F362</f>
        <v>35</v>
      </c>
      <c r="K362">
        <f t="shared" ref="K362:K394" si="67">C362+G362</f>
        <v>116</v>
      </c>
      <c r="L362">
        <f t="shared" ref="L362:L394" si="68">D362+H362</f>
        <v>58</v>
      </c>
      <c r="M362" s="3">
        <f t="shared" si="65"/>
        <v>-0.11004784688995216</v>
      </c>
      <c r="N362" s="3">
        <f t="shared" ref="N362:N394" si="69">K362/SUM(J362:L362)</f>
        <v>0.55502392344497609</v>
      </c>
    </row>
    <row r="363" spans="1:14" x14ac:dyDescent="0.2">
      <c r="A363" s="2">
        <v>40088</v>
      </c>
      <c r="B363">
        <v>0</v>
      </c>
      <c r="C363">
        <v>0</v>
      </c>
      <c r="D363">
        <v>0</v>
      </c>
      <c r="E363" s="3" t="e">
        <f t="shared" si="63"/>
        <v>#DIV/0!</v>
      </c>
      <c r="F363">
        <v>93</v>
      </c>
      <c r="G363">
        <v>98</v>
      </c>
      <c r="H363">
        <v>28</v>
      </c>
      <c r="I363" s="3">
        <f t="shared" si="64"/>
        <v>0.29680365296803651</v>
      </c>
      <c r="J363">
        <f t="shared" si="66"/>
        <v>93</v>
      </c>
      <c r="K363">
        <f t="shared" si="67"/>
        <v>98</v>
      </c>
      <c r="L363">
        <f t="shared" si="68"/>
        <v>28</v>
      </c>
      <c r="M363" s="3">
        <f t="shared" si="65"/>
        <v>0.29680365296803651</v>
      </c>
      <c r="N363" s="3">
        <f t="shared" si="69"/>
        <v>0.44748858447488582</v>
      </c>
    </row>
    <row r="364" spans="1:14" x14ac:dyDescent="0.2">
      <c r="A364" s="2">
        <v>40081</v>
      </c>
      <c r="B364">
        <v>0</v>
      </c>
      <c r="C364">
        <v>0</v>
      </c>
      <c r="D364">
        <v>0</v>
      </c>
      <c r="E364" s="3" t="e">
        <f t="shared" si="63"/>
        <v>#DIV/0!</v>
      </c>
      <c r="F364">
        <v>62</v>
      </c>
      <c r="G364">
        <v>110</v>
      </c>
      <c r="H364">
        <v>33</v>
      </c>
      <c r="I364" s="3">
        <f t="shared" si="64"/>
        <v>0.14146341463414633</v>
      </c>
      <c r="J364">
        <f t="shared" si="66"/>
        <v>62</v>
      </c>
      <c r="K364">
        <f t="shared" si="67"/>
        <v>110</v>
      </c>
      <c r="L364">
        <f t="shared" si="68"/>
        <v>33</v>
      </c>
      <c r="M364" s="3">
        <f t="shared" si="65"/>
        <v>0.14146341463414633</v>
      </c>
      <c r="N364" s="3">
        <f t="shared" si="69"/>
        <v>0.53658536585365857</v>
      </c>
    </row>
    <row r="365" spans="1:14" x14ac:dyDescent="0.2">
      <c r="A365" s="2">
        <v>40074</v>
      </c>
      <c r="B365">
        <v>0</v>
      </c>
      <c r="C365">
        <v>0</v>
      </c>
      <c r="D365">
        <v>0</v>
      </c>
      <c r="E365" s="3" t="e">
        <f t="shared" si="63"/>
        <v>#DIV/0!</v>
      </c>
      <c r="F365">
        <v>36</v>
      </c>
      <c r="G365">
        <v>94</v>
      </c>
      <c r="H365">
        <v>67</v>
      </c>
      <c r="I365" s="3">
        <f t="shared" si="64"/>
        <v>-0.15736040609137056</v>
      </c>
      <c r="J365">
        <f t="shared" si="66"/>
        <v>36</v>
      </c>
      <c r="K365">
        <f t="shared" si="67"/>
        <v>94</v>
      </c>
      <c r="L365">
        <f t="shared" si="68"/>
        <v>67</v>
      </c>
      <c r="M365" s="3">
        <f t="shared" si="65"/>
        <v>-0.15736040609137056</v>
      </c>
      <c r="N365" s="3">
        <f t="shared" si="69"/>
        <v>0.47715736040609136</v>
      </c>
    </row>
    <row r="366" spans="1:14" x14ac:dyDescent="0.2">
      <c r="A366" s="2">
        <v>40067</v>
      </c>
      <c r="B366">
        <v>0</v>
      </c>
      <c r="C366">
        <v>0</v>
      </c>
      <c r="D366">
        <v>0</v>
      </c>
      <c r="E366" s="3" t="e">
        <f t="shared" si="63"/>
        <v>#DIV/0!</v>
      </c>
      <c r="F366">
        <v>40</v>
      </c>
      <c r="G366">
        <v>101</v>
      </c>
      <c r="H366">
        <v>47</v>
      </c>
      <c r="I366" s="3">
        <f t="shared" si="64"/>
        <v>-3.7234042553191488E-2</v>
      </c>
      <c r="J366">
        <f t="shared" si="66"/>
        <v>40</v>
      </c>
      <c r="K366">
        <f t="shared" si="67"/>
        <v>101</v>
      </c>
      <c r="L366">
        <f t="shared" si="68"/>
        <v>47</v>
      </c>
      <c r="M366" s="3">
        <f t="shared" si="65"/>
        <v>-3.7234042553191488E-2</v>
      </c>
      <c r="N366" s="3">
        <f t="shared" si="69"/>
        <v>0.53723404255319152</v>
      </c>
    </row>
    <row r="367" spans="1:14" x14ac:dyDescent="0.2">
      <c r="A367" s="2">
        <v>40060</v>
      </c>
      <c r="B367">
        <v>0</v>
      </c>
      <c r="C367">
        <v>0</v>
      </c>
      <c r="D367">
        <v>0</v>
      </c>
      <c r="E367" s="3" t="e">
        <f t="shared" si="63"/>
        <v>#DIV/0!</v>
      </c>
      <c r="F367">
        <v>53</v>
      </c>
      <c r="G367">
        <v>113</v>
      </c>
      <c r="H367">
        <v>25</v>
      </c>
      <c r="I367" s="3">
        <f t="shared" si="64"/>
        <v>0.14659685863874344</v>
      </c>
      <c r="J367">
        <f t="shared" si="66"/>
        <v>53</v>
      </c>
      <c r="K367">
        <f t="shared" si="67"/>
        <v>113</v>
      </c>
      <c r="L367">
        <f t="shared" si="68"/>
        <v>25</v>
      </c>
      <c r="M367" s="3">
        <f t="shared" si="65"/>
        <v>0.14659685863874344</v>
      </c>
      <c r="N367" s="3">
        <f t="shared" si="69"/>
        <v>0.59162303664921467</v>
      </c>
    </row>
    <row r="368" spans="1:14" x14ac:dyDescent="0.2">
      <c r="A368" s="2">
        <v>40053</v>
      </c>
      <c r="B368">
        <v>0</v>
      </c>
      <c r="C368">
        <v>0</v>
      </c>
      <c r="D368">
        <v>0</v>
      </c>
      <c r="E368" s="3" t="e">
        <f t="shared" si="63"/>
        <v>#DIV/0!</v>
      </c>
      <c r="F368">
        <v>45</v>
      </c>
      <c r="G368">
        <v>107</v>
      </c>
      <c r="H368">
        <v>40</v>
      </c>
      <c r="I368" s="3">
        <f t="shared" si="64"/>
        <v>2.6041666666666668E-2</v>
      </c>
      <c r="J368">
        <f t="shared" si="66"/>
        <v>45</v>
      </c>
      <c r="K368">
        <f t="shared" si="67"/>
        <v>107</v>
      </c>
      <c r="L368">
        <f t="shared" si="68"/>
        <v>40</v>
      </c>
      <c r="M368" s="3">
        <f t="shared" si="65"/>
        <v>2.6041666666666668E-2</v>
      </c>
      <c r="N368" s="3">
        <f t="shared" si="69"/>
        <v>0.55729166666666663</v>
      </c>
    </row>
    <row r="369" spans="1:14" x14ac:dyDescent="0.2">
      <c r="A369" s="2">
        <v>40046</v>
      </c>
      <c r="B369">
        <v>0</v>
      </c>
      <c r="C369">
        <v>0</v>
      </c>
      <c r="D369">
        <v>0</v>
      </c>
      <c r="E369" s="3" t="e">
        <f t="shared" si="63"/>
        <v>#DIV/0!</v>
      </c>
      <c r="F369">
        <v>67</v>
      </c>
      <c r="G369">
        <v>97</v>
      </c>
      <c r="H369">
        <v>37</v>
      </c>
      <c r="I369" s="3">
        <f t="shared" si="64"/>
        <v>0.14925373134328357</v>
      </c>
      <c r="J369">
        <f t="shared" si="66"/>
        <v>67</v>
      </c>
      <c r="K369">
        <f t="shared" si="67"/>
        <v>97</v>
      </c>
      <c r="L369">
        <f t="shared" si="68"/>
        <v>37</v>
      </c>
      <c r="M369" s="3">
        <f t="shared" si="65"/>
        <v>0.14925373134328357</v>
      </c>
      <c r="N369" s="3">
        <f t="shared" si="69"/>
        <v>0.48258706467661694</v>
      </c>
    </row>
    <row r="370" spans="1:14" x14ac:dyDescent="0.2">
      <c r="A370" s="2">
        <v>40039</v>
      </c>
      <c r="B370">
        <v>0</v>
      </c>
      <c r="C370">
        <v>0</v>
      </c>
      <c r="D370">
        <v>0</v>
      </c>
      <c r="E370" s="3" t="e">
        <f t="shared" si="63"/>
        <v>#DIV/0!</v>
      </c>
      <c r="F370">
        <v>56</v>
      </c>
      <c r="G370">
        <v>97</v>
      </c>
      <c r="H370">
        <v>43</v>
      </c>
      <c r="I370" s="3">
        <f t="shared" si="64"/>
        <v>6.6326530612244902E-2</v>
      </c>
      <c r="J370">
        <f t="shared" si="66"/>
        <v>56</v>
      </c>
      <c r="K370">
        <f t="shared" si="67"/>
        <v>97</v>
      </c>
      <c r="L370">
        <f t="shared" si="68"/>
        <v>43</v>
      </c>
      <c r="M370" s="3">
        <f t="shared" si="65"/>
        <v>6.6326530612244902E-2</v>
      </c>
      <c r="N370" s="3">
        <f t="shared" si="69"/>
        <v>0.49489795918367346</v>
      </c>
    </row>
    <row r="371" spans="1:14" x14ac:dyDescent="0.2">
      <c r="A371" s="2">
        <v>40032</v>
      </c>
      <c r="B371">
        <v>0</v>
      </c>
      <c r="C371">
        <v>0</v>
      </c>
      <c r="D371">
        <v>0</v>
      </c>
      <c r="E371" s="3" t="e">
        <f t="shared" si="63"/>
        <v>#DIV/0!</v>
      </c>
      <c r="F371">
        <v>44</v>
      </c>
      <c r="G371">
        <v>103</v>
      </c>
      <c r="H371">
        <v>45</v>
      </c>
      <c r="I371" s="3">
        <f t="shared" si="64"/>
        <v>-5.208333333333333E-3</v>
      </c>
      <c r="J371">
        <f t="shared" si="66"/>
        <v>44</v>
      </c>
      <c r="K371">
        <f t="shared" si="67"/>
        <v>103</v>
      </c>
      <c r="L371">
        <f t="shared" si="68"/>
        <v>45</v>
      </c>
      <c r="M371" s="3">
        <f t="shared" si="65"/>
        <v>-5.208333333333333E-3</v>
      </c>
      <c r="N371" s="3">
        <f t="shared" si="69"/>
        <v>0.53645833333333337</v>
      </c>
    </row>
    <row r="372" spans="1:14" x14ac:dyDescent="0.2">
      <c r="A372" s="2">
        <v>40025</v>
      </c>
      <c r="B372">
        <v>0</v>
      </c>
      <c r="C372">
        <v>0</v>
      </c>
      <c r="D372">
        <v>0</v>
      </c>
      <c r="E372" s="3" t="e">
        <f t="shared" si="63"/>
        <v>#DIV/0!</v>
      </c>
      <c r="F372">
        <v>38</v>
      </c>
      <c r="G372">
        <v>88</v>
      </c>
      <c r="H372">
        <v>45</v>
      </c>
      <c r="I372" s="3">
        <f t="shared" si="64"/>
        <v>-4.0935672514619881E-2</v>
      </c>
      <c r="J372">
        <f t="shared" si="66"/>
        <v>38</v>
      </c>
      <c r="K372">
        <f t="shared" si="67"/>
        <v>88</v>
      </c>
      <c r="L372">
        <f t="shared" si="68"/>
        <v>45</v>
      </c>
      <c r="M372" s="3">
        <f t="shared" si="65"/>
        <v>-4.0935672514619881E-2</v>
      </c>
      <c r="N372" s="3">
        <f t="shared" si="69"/>
        <v>0.51461988304093564</v>
      </c>
    </row>
    <row r="373" spans="1:14" x14ac:dyDescent="0.2">
      <c r="A373" s="2">
        <v>40018</v>
      </c>
      <c r="B373">
        <v>0</v>
      </c>
      <c r="C373">
        <v>0</v>
      </c>
      <c r="D373">
        <v>0</v>
      </c>
      <c r="E373" s="3" t="e">
        <f t="shared" si="63"/>
        <v>#DIV/0!</v>
      </c>
      <c r="F373">
        <v>21</v>
      </c>
      <c r="G373">
        <v>87</v>
      </c>
      <c r="H373">
        <v>70</v>
      </c>
      <c r="I373" s="3">
        <f t="shared" si="64"/>
        <v>-0.2752808988764045</v>
      </c>
      <c r="J373">
        <f t="shared" si="66"/>
        <v>21</v>
      </c>
      <c r="K373">
        <f t="shared" si="67"/>
        <v>87</v>
      </c>
      <c r="L373">
        <f t="shared" si="68"/>
        <v>70</v>
      </c>
      <c r="M373" s="3">
        <f t="shared" si="65"/>
        <v>-0.2752808988764045</v>
      </c>
      <c r="N373" s="3">
        <f t="shared" si="69"/>
        <v>0.4887640449438202</v>
      </c>
    </row>
    <row r="374" spans="1:14" x14ac:dyDescent="0.2">
      <c r="A374" s="2">
        <v>40011</v>
      </c>
      <c r="B374">
        <v>0</v>
      </c>
      <c r="C374">
        <v>0</v>
      </c>
      <c r="D374">
        <v>0</v>
      </c>
      <c r="E374" s="3" t="e">
        <f t="shared" si="63"/>
        <v>#DIV/0!</v>
      </c>
      <c r="F374">
        <v>30</v>
      </c>
      <c r="G374">
        <v>94</v>
      </c>
      <c r="H374">
        <v>60</v>
      </c>
      <c r="I374" s="3">
        <f t="shared" si="64"/>
        <v>-0.16304347826086957</v>
      </c>
      <c r="J374">
        <f t="shared" si="66"/>
        <v>30</v>
      </c>
      <c r="K374">
        <f t="shared" si="67"/>
        <v>94</v>
      </c>
      <c r="L374">
        <f t="shared" si="68"/>
        <v>60</v>
      </c>
      <c r="M374" s="3">
        <f t="shared" si="65"/>
        <v>-0.16304347826086957</v>
      </c>
      <c r="N374" s="3">
        <f t="shared" si="69"/>
        <v>0.51086956521739135</v>
      </c>
    </row>
    <row r="375" spans="1:14" x14ac:dyDescent="0.2">
      <c r="A375" s="2">
        <v>40004</v>
      </c>
      <c r="B375">
        <v>0</v>
      </c>
      <c r="C375">
        <v>0</v>
      </c>
      <c r="D375">
        <v>0</v>
      </c>
      <c r="E375" s="3" t="e">
        <f t="shared" si="63"/>
        <v>#DIV/0!</v>
      </c>
      <c r="F375">
        <v>52</v>
      </c>
      <c r="G375">
        <v>100</v>
      </c>
      <c r="H375">
        <v>45</v>
      </c>
      <c r="I375" s="3">
        <f t="shared" si="64"/>
        <v>3.553299492385787E-2</v>
      </c>
      <c r="J375">
        <f t="shared" si="66"/>
        <v>52</v>
      </c>
      <c r="K375">
        <f t="shared" si="67"/>
        <v>100</v>
      </c>
      <c r="L375">
        <f t="shared" si="68"/>
        <v>45</v>
      </c>
      <c r="M375" s="3">
        <f t="shared" si="65"/>
        <v>3.553299492385787E-2</v>
      </c>
      <c r="N375" s="3">
        <f t="shared" si="69"/>
        <v>0.50761421319796951</v>
      </c>
    </row>
    <row r="376" spans="1:14" x14ac:dyDescent="0.2">
      <c r="A376" s="2">
        <v>39997</v>
      </c>
      <c r="B376">
        <v>0</v>
      </c>
      <c r="C376">
        <v>0</v>
      </c>
      <c r="D376">
        <v>0</v>
      </c>
      <c r="E376" s="3" t="e">
        <f t="shared" si="63"/>
        <v>#DIV/0!</v>
      </c>
      <c r="F376">
        <v>73</v>
      </c>
      <c r="G376">
        <v>101</v>
      </c>
      <c r="H376">
        <v>24</v>
      </c>
      <c r="I376" s="3">
        <f t="shared" si="64"/>
        <v>0.24747474747474749</v>
      </c>
      <c r="J376">
        <f t="shared" si="66"/>
        <v>73</v>
      </c>
      <c r="K376">
        <f t="shared" si="67"/>
        <v>101</v>
      </c>
      <c r="L376">
        <f t="shared" si="68"/>
        <v>24</v>
      </c>
      <c r="M376" s="3">
        <f t="shared" si="65"/>
        <v>0.24747474747474749</v>
      </c>
      <c r="N376" s="3">
        <f t="shared" si="69"/>
        <v>0.51010101010101006</v>
      </c>
    </row>
    <row r="377" spans="1:14" x14ac:dyDescent="0.2">
      <c r="A377" s="2">
        <v>39990</v>
      </c>
      <c r="B377">
        <v>0</v>
      </c>
      <c r="C377">
        <v>0</v>
      </c>
      <c r="D377">
        <v>0</v>
      </c>
      <c r="E377" s="3" t="e">
        <f t="shared" si="63"/>
        <v>#DIV/0!</v>
      </c>
      <c r="F377">
        <v>59</v>
      </c>
      <c r="G377">
        <v>91</v>
      </c>
      <c r="H377">
        <v>34</v>
      </c>
      <c r="I377" s="3">
        <f t="shared" si="64"/>
        <v>0.1358695652173913</v>
      </c>
      <c r="J377">
        <f t="shared" si="66"/>
        <v>59</v>
      </c>
      <c r="K377">
        <f t="shared" si="67"/>
        <v>91</v>
      </c>
      <c r="L377">
        <f t="shared" si="68"/>
        <v>34</v>
      </c>
      <c r="M377" s="3">
        <f t="shared" si="65"/>
        <v>0.1358695652173913</v>
      </c>
      <c r="N377" s="3">
        <f t="shared" si="69"/>
        <v>0.49456521739130432</v>
      </c>
    </row>
    <row r="378" spans="1:14" x14ac:dyDescent="0.2">
      <c r="A378" s="2">
        <v>39983</v>
      </c>
      <c r="B378">
        <v>0</v>
      </c>
      <c r="C378">
        <v>0</v>
      </c>
      <c r="D378">
        <v>0</v>
      </c>
      <c r="E378" s="3" t="e">
        <f t="shared" si="63"/>
        <v>#DIV/0!</v>
      </c>
      <c r="F378">
        <v>63</v>
      </c>
      <c r="G378">
        <v>89</v>
      </c>
      <c r="H378">
        <v>39</v>
      </c>
      <c r="I378" s="3">
        <f t="shared" si="64"/>
        <v>0.1256544502617801</v>
      </c>
      <c r="J378">
        <f t="shared" si="66"/>
        <v>63</v>
      </c>
      <c r="K378">
        <f t="shared" si="67"/>
        <v>89</v>
      </c>
      <c r="L378">
        <f t="shared" si="68"/>
        <v>39</v>
      </c>
      <c r="M378" s="3">
        <f t="shared" si="65"/>
        <v>0.1256544502617801</v>
      </c>
      <c r="N378" s="3">
        <f t="shared" si="69"/>
        <v>0.46596858638743455</v>
      </c>
    </row>
    <row r="379" spans="1:14" x14ac:dyDescent="0.2">
      <c r="A379" s="2">
        <v>39976</v>
      </c>
      <c r="B379">
        <v>0</v>
      </c>
      <c r="C379">
        <v>0</v>
      </c>
      <c r="D379">
        <v>0</v>
      </c>
      <c r="E379" s="3" t="e">
        <f t="shared" si="63"/>
        <v>#DIV/0!</v>
      </c>
      <c r="F379">
        <v>56</v>
      </c>
      <c r="G379">
        <v>74</v>
      </c>
      <c r="H379">
        <v>41</v>
      </c>
      <c r="I379" s="3">
        <f t="shared" si="64"/>
        <v>8.771929824561403E-2</v>
      </c>
      <c r="J379">
        <f t="shared" si="66"/>
        <v>56</v>
      </c>
      <c r="K379">
        <f t="shared" si="67"/>
        <v>74</v>
      </c>
      <c r="L379">
        <f t="shared" si="68"/>
        <v>41</v>
      </c>
      <c r="M379" s="3">
        <f t="shared" si="65"/>
        <v>8.771929824561403E-2</v>
      </c>
      <c r="N379" s="3">
        <f t="shared" si="69"/>
        <v>0.43274853801169588</v>
      </c>
    </row>
    <row r="380" spans="1:14" x14ac:dyDescent="0.2">
      <c r="A380" s="2">
        <v>39969</v>
      </c>
      <c r="B380">
        <v>0</v>
      </c>
      <c r="C380">
        <v>0</v>
      </c>
      <c r="D380">
        <v>0</v>
      </c>
      <c r="E380" s="3" t="e">
        <f t="shared" si="63"/>
        <v>#DIV/0!</v>
      </c>
      <c r="F380">
        <v>43</v>
      </c>
      <c r="G380">
        <v>75</v>
      </c>
      <c r="H380">
        <v>67</v>
      </c>
      <c r="I380" s="3">
        <f t="shared" si="64"/>
        <v>-0.12972972972972974</v>
      </c>
      <c r="J380">
        <f t="shared" si="66"/>
        <v>43</v>
      </c>
      <c r="K380">
        <f t="shared" si="67"/>
        <v>75</v>
      </c>
      <c r="L380">
        <f t="shared" si="68"/>
        <v>67</v>
      </c>
      <c r="M380" s="3">
        <f t="shared" si="65"/>
        <v>-0.12972972972972974</v>
      </c>
      <c r="N380" s="3">
        <f t="shared" si="69"/>
        <v>0.40540540540540543</v>
      </c>
    </row>
    <row r="381" spans="1:14" x14ac:dyDescent="0.2">
      <c r="A381" s="2">
        <v>39962</v>
      </c>
      <c r="B381">
        <v>0</v>
      </c>
      <c r="C381">
        <v>0</v>
      </c>
      <c r="D381">
        <v>0</v>
      </c>
      <c r="E381" s="3" t="e">
        <f t="shared" si="63"/>
        <v>#DIV/0!</v>
      </c>
      <c r="F381">
        <v>44</v>
      </c>
      <c r="G381">
        <v>63</v>
      </c>
      <c r="H381">
        <v>70</v>
      </c>
      <c r="I381" s="3">
        <f t="shared" si="64"/>
        <v>-0.14689265536723164</v>
      </c>
      <c r="J381">
        <f t="shared" si="66"/>
        <v>44</v>
      </c>
      <c r="K381">
        <f t="shared" si="67"/>
        <v>63</v>
      </c>
      <c r="L381">
        <f t="shared" si="68"/>
        <v>70</v>
      </c>
      <c r="M381" s="3">
        <f t="shared" si="65"/>
        <v>-0.14689265536723164</v>
      </c>
      <c r="N381" s="3">
        <f t="shared" si="69"/>
        <v>0.3559322033898305</v>
      </c>
    </row>
    <row r="382" spans="1:14" x14ac:dyDescent="0.2">
      <c r="A382" s="2">
        <v>39955</v>
      </c>
      <c r="B382">
        <v>0</v>
      </c>
      <c r="C382">
        <v>0</v>
      </c>
      <c r="D382">
        <v>0</v>
      </c>
      <c r="E382" s="3" t="e">
        <f t="shared" si="63"/>
        <v>#DIV/0!</v>
      </c>
      <c r="F382">
        <v>37</v>
      </c>
      <c r="G382">
        <v>66</v>
      </c>
      <c r="H382">
        <v>52</v>
      </c>
      <c r="I382" s="3">
        <f t="shared" si="64"/>
        <v>-9.6774193548387094E-2</v>
      </c>
      <c r="J382">
        <f t="shared" si="66"/>
        <v>37</v>
      </c>
      <c r="K382">
        <f t="shared" si="67"/>
        <v>66</v>
      </c>
      <c r="L382">
        <f t="shared" si="68"/>
        <v>52</v>
      </c>
      <c r="M382" s="3">
        <f t="shared" si="65"/>
        <v>-9.6774193548387094E-2</v>
      </c>
      <c r="N382" s="3">
        <f t="shared" si="69"/>
        <v>0.4258064516129032</v>
      </c>
    </row>
    <row r="383" spans="1:14" x14ac:dyDescent="0.2">
      <c r="A383" s="2">
        <v>39948</v>
      </c>
      <c r="B383">
        <v>0</v>
      </c>
      <c r="C383">
        <v>0</v>
      </c>
      <c r="D383">
        <v>0</v>
      </c>
      <c r="E383" s="3" t="e">
        <f t="shared" si="63"/>
        <v>#DIV/0!</v>
      </c>
      <c r="F383">
        <v>45</v>
      </c>
      <c r="G383">
        <v>109</v>
      </c>
      <c r="H383">
        <v>37</v>
      </c>
      <c r="I383" s="3">
        <f t="shared" si="64"/>
        <v>4.1884816753926704E-2</v>
      </c>
      <c r="J383">
        <f t="shared" si="66"/>
        <v>45</v>
      </c>
      <c r="K383">
        <f t="shared" si="67"/>
        <v>109</v>
      </c>
      <c r="L383">
        <f t="shared" si="68"/>
        <v>37</v>
      </c>
      <c r="M383" s="3">
        <f t="shared" si="65"/>
        <v>4.1884816753926704E-2</v>
      </c>
      <c r="N383" s="3">
        <f t="shared" si="69"/>
        <v>0.5706806282722513</v>
      </c>
    </row>
    <row r="384" spans="1:14" x14ac:dyDescent="0.2">
      <c r="A384" s="2">
        <v>39941</v>
      </c>
      <c r="B384">
        <v>0</v>
      </c>
      <c r="C384">
        <v>0</v>
      </c>
      <c r="D384">
        <v>0</v>
      </c>
      <c r="E384" s="3" t="e">
        <f t="shared" si="63"/>
        <v>#DIV/0!</v>
      </c>
      <c r="F384">
        <v>28</v>
      </c>
      <c r="G384">
        <v>74</v>
      </c>
      <c r="H384">
        <v>102</v>
      </c>
      <c r="I384" s="3">
        <f t="shared" si="64"/>
        <v>-0.36274509803921567</v>
      </c>
      <c r="J384">
        <f t="shared" si="66"/>
        <v>28</v>
      </c>
      <c r="K384">
        <f t="shared" si="67"/>
        <v>74</v>
      </c>
      <c r="L384">
        <f t="shared" si="68"/>
        <v>102</v>
      </c>
      <c r="M384" s="3">
        <f t="shared" si="65"/>
        <v>-0.36274509803921567</v>
      </c>
      <c r="N384" s="3">
        <f t="shared" si="69"/>
        <v>0.36274509803921567</v>
      </c>
    </row>
    <row r="385" spans="1:14" x14ac:dyDescent="0.2">
      <c r="A385" s="2">
        <v>39934</v>
      </c>
      <c r="B385">
        <v>0</v>
      </c>
      <c r="C385">
        <v>0</v>
      </c>
      <c r="D385">
        <v>0</v>
      </c>
      <c r="E385" s="3" t="e">
        <f t="shared" si="63"/>
        <v>#DIV/0!</v>
      </c>
      <c r="F385">
        <v>32</v>
      </c>
      <c r="G385">
        <v>89</v>
      </c>
      <c r="H385">
        <v>58</v>
      </c>
      <c r="I385" s="3">
        <f t="shared" si="64"/>
        <v>-0.14525139664804471</v>
      </c>
      <c r="J385">
        <f t="shared" si="66"/>
        <v>32</v>
      </c>
      <c r="K385">
        <f t="shared" si="67"/>
        <v>89</v>
      </c>
      <c r="L385">
        <f t="shared" si="68"/>
        <v>58</v>
      </c>
      <c r="M385" s="3">
        <f t="shared" si="65"/>
        <v>-0.14525139664804471</v>
      </c>
      <c r="N385" s="3">
        <f t="shared" si="69"/>
        <v>0.4972067039106145</v>
      </c>
    </row>
    <row r="386" spans="1:14" x14ac:dyDescent="0.2">
      <c r="A386" s="2">
        <v>39927</v>
      </c>
      <c r="B386">
        <v>0</v>
      </c>
      <c r="C386">
        <v>0</v>
      </c>
      <c r="D386">
        <v>0</v>
      </c>
      <c r="E386" s="3" t="e">
        <f t="shared" si="63"/>
        <v>#DIV/0!</v>
      </c>
      <c r="F386">
        <v>33</v>
      </c>
      <c r="G386">
        <v>118</v>
      </c>
      <c r="H386">
        <v>52</v>
      </c>
      <c r="I386" s="3">
        <f t="shared" si="64"/>
        <v>-9.3596059113300489E-2</v>
      </c>
      <c r="J386">
        <f t="shared" si="66"/>
        <v>33</v>
      </c>
      <c r="K386">
        <f t="shared" si="67"/>
        <v>118</v>
      </c>
      <c r="L386">
        <f t="shared" si="68"/>
        <v>52</v>
      </c>
      <c r="M386" s="3">
        <f t="shared" si="65"/>
        <v>-9.3596059113300489E-2</v>
      </c>
      <c r="N386" s="3">
        <f t="shared" si="69"/>
        <v>0.58128078817733986</v>
      </c>
    </row>
    <row r="387" spans="1:14" x14ac:dyDescent="0.2">
      <c r="A387" s="2">
        <v>39920</v>
      </c>
      <c r="B387">
        <v>0</v>
      </c>
      <c r="C387">
        <v>0</v>
      </c>
      <c r="D387">
        <v>0</v>
      </c>
      <c r="E387" s="3" t="e">
        <f t="shared" si="63"/>
        <v>#DIV/0!</v>
      </c>
      <c r="F387">
        <v>34</v>
      </c>
      <c r="G387">
        <v>97</v>
      </c>
      <c r="H387">
        <v>52</v>
      </c>
      <c r="I387" s="3">
        <f t="shared" si="64"/>
        <v>-9.8360655737704916E-2</v>
      </c>
      <c r="J387">
        <f t="shared" si="66"/>
        <v>34</v>
      </c>
      <c r="K387">
        <f t="shared" si="67"/>
        <v>97</v>
      </c>
      <c r="L387">
        <f t="shared" si="68"/>
        <v>52</v>
      </c>
      <c r="M387" s="3">
        <f t="shared" si="65"/>
        <v>-9.8360655737704916E-2</v>
      </c>
      <c r="N387" s="3">
        <f t="shared" si="69"/>
        <v>0.5300546448087432</v>
      </c>
    </row>
    <row r="388" spans="1:14" x14ac:dyDescent="0.2">
      <c r="A388" s="2">
        <v>39913</v>
      </c>
      <c r="B388">
        <v>0</v>
      </c>
      <c r="C388">
        <v>0</v>
      </c>
      <c r="D388">
        <v>0</v>
      </c>
      <c r="E388" s="3" t="e">
        <f t="shared" si="63"/>
        <v>#DIV/0!</v>
      </c>
      <c r="F388">
        <v>30</v>
      </c>
      <c r="G388">
        <v>90</v>
      </c>
      <c r="H388">
        <v>63</v>
      </c>
      <c r="I388" s="3">
        <f t="shared" si="64"/>
        <v>-0.18032786885245902</v>
      </c>
      <c r="J388">
        <f t="shared" si="66"/>
        <v>30</v>
      </c>
      <c r="K388">
        <f t="shared" si="67"/>
        <v>90</v>
      </c>
      <c r="L388">
        <f t="shared" si="68"/>
        <v>63</v>
      </c>
      <c r="M388" s="3">
        <f t="shared" si="65"/>
        <v>-0.18032786885245902</v>
      </c>
      <c r="N388" s="3">
        <f t="shared" si="69"/>
        <v>0.49180327868852458</v>
      </c>
    </row>
    <row r="389" spans="1:14" x14ac:dyDescent="0.2">
      <c r="A389" s="2">
        <v>39906</v>
      </c>
      <c r="B389">
        <v>0</v>
      </c>
      <c r="C389">
        <v>0</v>
      </c>
      <c r="D389">
        <v>0</v>
      </c>
      <c r="E389" s="3" t="e">
        <f t="shared" si="63"/>
        <v>#DIV/0!</v>
      </c>
      <c r="F389">
        <v>29</v>
      </c>
      <c r="G389">
        <v>100</v>
      </c>
      <c r="H389">
        <v>65</v>
      </c>
      <c r="I389" s="3">
        <f t="shared" si="64"/>
        <v>-0.18556701030927836</v>
      </c>
      <c r="J389">
        <f t="shared" si="66"/>
        <v>29</v>
      </c>
      <c r="K389">
        <f t="shared" si="67"/>
        <v>100</v>
      </c>
      <c r="L389">
        <f t="shared" si="68"/>
        <v>65</v>
      </c>
      <c r="M389" s="3">
        <f t="shared" si="65"/>
        <v>-0.18556701030927836</v>
      </c>
      <c r="N389" s="3">
        <f t="shared" si="69"/>
        <v>0.51546391752577314</v>
      </c>
    </row>
    <row r="390" spans="1:14" x14ac:dyDescent="0.2">
      <c r="A390" s="2">
        <v>39899</v>
      </c>
      <c r="B390">
        <v>0</v>
      </c>
      <c r="C390">
        <v>0</v>
      </c>
      <c r="D390">
        <v>0</v>
      </c>
      <c r="E390" s="3" t="e">
        <f t="shared" si="63"/>
        <v>#DIV/0!</v>
      </c>
      <c r="F390">
        <v>51</v>
      </c>
      <c r="G390">
        <v>118</v>
      </c>
      <c r="H390">
        <v>45</v>
      </c>
      <c r="I390" s="3">
        <f t="shared" si="64"/>
        <v>2.8037383177570093E-2</v>
      </c>
      <c r="J390">
        <f t="shared" si="66"/>
        <v>51</v>
      </c>
      <c r="K390">
        <f t="shared" si="67"/>
        <v>118</v>
      </c>
      <c r="L390">
        <f t="shared" si="68"/>
        <v>45</v>
      </c>
      <c r="M390" s="3">
        <f t="shared" si="65"/>
        <v>2.8037383177570093E-2</v>
      </c>
      <c r="N390" s="3">
        <f t="shared" si="69"/>
        <v>0.55140186915887845</v>
      </c>
    </row>
    <row r="391" spans="1:14" x14ac:dyDescent="0.2">
      <c r="A391" s="2">
        <v>39892</v>
      </c>
      <c r="B391">
        <v>0</v>
      </c>
      <c r="C391">
        <v>0</v>
      </c>
      <c r="D391">
        <v>0</v>
      </c>
      <c r="E391" s="3" t="e">
        <f t="shared" si="63"/>
        <v>#DIV/0!</v>
      </c>
      <c r="F391">
        <v>65</v>
      </c>
      <c r="G391">
        <v>99</v>
      </c>
      <c r="H391">
        <v>44</v>
      </c>
      <c r="I391" s="3">
        <f t="shared" si="64"/>
        <v>0.10096153846153846</v>
      </c>
      <c r="J391">
        <f t="shared" si="66"/>
        <v>65</v>
      </c>
      <c r="K391">
        <f t="shared" si="67"/>
        <v>99</v>
      </c>
      <c r="L391">
        <f t="shared" si="68"/>
        <v>44</v>
      </c>
      <c r="M391" s="3">
        <f t="shared" si="65"/>
        <v>0.10096153846153846</v>
      </c>
      <c r="N391" s="3">
        <f t="shared" si="69"/>
        <v>0.47596153846153844</v>
      </c>
    </row>
    <row r="392" spans="1:14" x14ac:dyDescent="0.2">
      <c r="A392" s="2">
        <v>39885</v>
      </c>
      <c r="B392">
        <v>0</v>
      </c>
      <c r="C392">
        <v>0</v>
      </c>
      <c r="D392">
        <v>0</v>
      </c>
      <c r="E392" s="3" t="e">
        <f t="shared" si="63"/>
        <v>#DIV/0!</v>
      </c>
      <c r="F392">
        <v>24</v>
      </c>
      <c r="G392">
        <v>104</v>
      </c>
      <c r="H392">
        <v>63</v>
      </c>
      <c r="I392" s="3">
        <f t="shared" si="64"/>
        <v>-0.20418848167539266</v>
      </c>
      <c r="J392">
        <f t="shared" si="66"/>
        <v>24</v>
      </c>
      <c r="K392">
        <f t="shared" si="67"/>
        <v>104</v>
      </c>
      <c r="L392">
        <f t="shared" si="68"/>
        <v>63</v>
      </c>
      <c r="M392" s="3">
        <f t="shared" si="65"/>
        <v>-0.20418848167539266</v>
      </c>
      <c r="N392" s="3">
        <f t="shared" si="69"/>
        <v>0.54450261780104714</v>
      </c>
    </row>
    <row r="393" spans="1:14" x14ac:dyDescent="0.2">
      <c r="A393" s="2">
        <v>39878</v>
      </c>
      <c r="B393">
        <v>0</v>
      </c>
      <c r="C393">
        <v>0</v>
      </c>
      <c r="D393">
        <v>0</v>
      </c>
      <c r="E393" s="3" t="e">
        <f t="shared" si="63"/>
        <v>#DIV/0!</v>
      </c>
      <c r="F393">
        <v>77</v>
      </c>
      <c r="G393">
        <v>103</v>
      </c>
      <c r="H393">
        <v>32</v>
      </c>
      <c r="I393" s="3">
        <f t="shared" si="64"/>
        <v>0.21226415094339623</v>
      </c>
      <c r="J393">
        <f t="shared" si="66"/>
        <v>77</v>
      </c>
      <c r="K393">
        <f t="shared" si="67"/>
        <v>103</v>
      </c>
      <c r="L393">
        <f t="shared" si="68"/>
        <v>32</v>
      </c>
      <c r="M393" s="3">
        <f t="shared" si="65"/>
        <v>0.21226415094339623</v>
      </c>
      <c r="N393" s="3">
        <f t="shared" si="69"/>
        <v>0.48584905660377359</v>
      </c>
    </row>
    <row r="394" spans="1:14" x14ac:dyDescent="0.2">
      <c r="A394" s="2">
        <v>39871</v>
      </c>
      <c r="B394">
        <v>0</v>
      </c>
      <c r="C394">
        <v>0</v>
      </c>
      <c r="D394">
        <v>0</v>
      </c>
      <c r="E394" s="3" t="e">
        <f t="shared" si="63"/>
        <v>#DIV/0!</v>
      </c>
      <c r="F394">
        <v>42</v>
      </c>
      <c r="G394">
        <v>79</v>
      </c>
      <c r="H394">
        <v>75</v>
      </c>
      <c r="I394" s="3">
        <f t="shared" si="64"/>
        <v>-0.1683673469387755</v>
      </c>
      <c r="J394">
        <f t="shared" si="66"/>
        <v>42</v>
      </c>
      <c r="K394">
        <f t="shared" si="67"/>
        <v>79</v>
      </c>
      <c r="L394">
        <f t="shared" si="68"/>
        <v>75</v>
      </c>
      <c r="M394" s="3">
        <f t="shared" si="65"/>
        <v>-0.1683673469387755</v>
      </c>
      <c r="N394" s="3">
        <f t="shared" si="69"/>
        <v>0.40306122448979592</v>
      </c>
    </row>
    <row r="395" spans="1:14" x14ac:dyDescent="0.2">
      <c r="A395" s="2">
        <v>39864</v>
      </c>
      <c r="B395">
        <v>0</v>
      </c>
      <c r="C395">
        <v>0</v>
      </c>
      <c r="D395">
        <v>0</v>
      </c>
      <c r="E395" s="3" t="e">
        <f t="shared" si="63"/>
        <v>#DIV/0!</v>
      </c>
      <c r="F395">
        <v>73</v>
      </c>
      <c r="G395">
        <v>81</v>
      </c>
      <c r="H395">
        <v>38</v>
      </c>
      <c r="I395" s="3">
        <f t="shared" si="64"/>
        <v>0.18229166666666666</v>
      </c>
      <c r="J395">
        <f t="shared" ref="J395:J427" si="70">B395+F395</f>
        <v>73</v>
      </c>
      <c r="K395">
        <f t="shared" ref="K395:K427" si="71">C395+G395</f>
        <v>81</v>
      </c>
      <c r="L395">
        <f t="shared" ref="L395:L427" si="72">D395+H395</f>
        <v>38</v>
      </c>
      <c r="M395" s="3">
        <f t="shared" si="65"/>
        <v>0.18229166666666666</v>
      </c>
      <c r="N395" s="3">
        <f t="shared" ref="N395:N427" si="73">K395/SUM(J395:L395)</f>
        <v>0.421875</v>
      </c>
    </row>
    <row r="396" spans="1:14" x14ac:dyDescent="0.2">
      <c r="A396" s="2">
        <v>39857</v>
      </c>
      <c r="B396">
        <v>0</v>
      </c>
      <c r="C396">
        <v>0</v>
      </c>
      <c r="D396">
        <v>0</v>
      </c>
      <c r="E396" s="3" t="e">
        <f t="shared" si="63"/>
        <v>#DIV/0!</v>
      </c>
      <c r="F396">
        <v>69</v>
      </c>
      <c r="G396">
        <v>102</v>
      </c>
      <c r="H396">
        <v>40</v>
      </c>
      <c r="I396" s="3">
        <f t="shared" si="64"/>
        <v>0.13744075829383887</v>
      </c>
      <c r="J396">
        <f t="shared" si="70"/>
        <v>69</v>
      </c>
      <c r="K396">
        <f t="shared" si="71"/>
        <v>102</v>
      </c>
      <c r="L396">
        <f t="shared" si="72"/>
        <v>40</v>
      </c>
      <c r="M396" s="3">
        <f t="shared" si="65"/>
        <v>0.13744075829383887</v>
      </c>
      <c r="N396" s="3">
        <f t="shared" si="73"/>
        <v>0.48341232227488151</v>
      </c>
    </row>
    <row r="397" spans="1:14" x14ac:dyDescent="0.2">
      <c r="A397" s="2">
        <v>39850</v>
      </c>
      <c r="B397">
        <v>0</v>
      </c>
      <c r="C397">
        <v>0</v>
      </c>
      <c r="D397">
        <v>0</v>
      </c>
      <c r="E397" s="3" t="e">
        <f t="shared" si="63"/>
        <v>#DIV/0!</v>
      </c>
      <c r="F397">
        <v>31</v>
      </c>
      <c r="G397">
        <v>93</v>
      </c>
      <c r="H397">
        <v>77</v>
      </c>
      <c r="I397" s="3">
        <f t="shared" si="64"/>
        <v>-0.22885572139303484</v>
      </c>
      <c r="J397">
        <f t="shared" si="70"/>
        <v>31</v>
      </c>
      <c r="K397">
        <f t="shared" si="71"/>
        <v>93</v>
      </c>
      <c r="L397">
        <f t="shared" si="72"/>
        <v>77</v>
      </c>
      <c r="M397" s="3">
        <f t="shared" si="65"/>
        <v>-0.22885572139303484</v>
      </c>
      <c r="N397" s="3">
        <f t="shared" si="73"/>
        <v>0.46268656716417911</v>
      </c>
    </row>
    <row r="398" spans="1:14" x14ac:dyDescent="0.2">
      <c r="A398" s="2">
        <v>39843</v>
      </c>
      <c r="B398">
        <v>0</v>
      </c>
      <c r="C398">
        <v>0</v>
      </c>
      <c r="D398">
        <v>0</v>
      </c>
      <c r="E398" s="3" t="e">
        <f t="shared" si="63"/>
        <v>#DIV/0!</v>
      </c>
      <c r="F398">
        <v>40</v>
      </c>
      <c r="G398">
        <v>77</v>
      </c>
      <c r="H398">
        <v>78</v>
      </c>
      <c r="I398" s="3">
        <f t="shared" si="64"/>
        <v>-0.19487179487179487</v>
      </c>
      <c r="J398">
        <f t="shared" si="70"/>
        <v>40</v>
      </c>
      <c r="K398">
        <f t="shared" si="71"/>
        <v>77</v>
      </c>
      <c r="L398">
        <f t="shared" si="72"/>
        <v>78</v>
      </c>
      <c r="M398" s="3">
        <f t="shared" si="65"/>
        <v>-0.19487179487179487</v>
      </c>
      <c r="N398" s="3">
        <f t="shared" si="73"/>
        <v>0.39487179487179486</v>
      </c>
    </row>
    <row r="399" spans="1:14" x14ac:dyDescent="0.2">
      <c r="A399" s="2">
        <v>39836</v>
      </c>
      <c r="B399">
        <v>0</v>
      </c>
      <c r="C399">
        <v>0</v>
      </c>
      <c r="D399">
        <v>0</v>
      </c>
      <c r="E399" s="3" t="e">
        <f t="shared" si="63"/>
        <v>#DIV/0!</v>
      </c>
      <c r="F399">
        <v>35</v>
      </c>
      <c r="G399">
        <v>93</v>
      </c>
      <c r="H399">
        <v>64</v>
      </c>
      <c r="I399" s="3">
        <f t="shared" si="64"/>
        <v>-0.15104166666666666</v>
      </c>
      <c r="J399">
        <f t="shared" si="70"/>
        <v>35</v>
      </c>
      <c r="K399">
        <f t="shared" si="71"/>
        <v>93</v>
      </c>
      <c r="L399">
        <f t="shared" si="72"/>
        <v>64</v>
      </c>
      <c r="M399" s="3">
        <f t="shared" si="65"/>
        <v>-0.15104166666666666</v>
      </c>
      <c r="N399" s="3">
        <f t="shared" si="73"/>
        <v>0.484375</v>
      </c>
    </row>
    <row r="400" spans="1:14" x14ac:dyDescent="0.2">
      <c r="A400" s="2">
        <v>39829</v>
      </c>
      <c r="B400">
        <v>0</v>
      </c>
      <c r="C400">
        <v>0</v>
      </c>
      <c r="D400">
        <v>0</v>
      </c>
      <c r="E400" s="3" t="e">
        <f t="shared" si="63"/>
        <v>#DIV/0!</v>
      </c>
      <c r="F400">
        <v>59</v>
      </c>
      <c r="G400">
        <v>88</v>
      </c>
      <c r="H400">
        <v>53</v>
      </c>
      <c r="I400" s="3">
        <f t="shared" si="64"/>
        <v>0.03</v>
      </c>
      <c r="J400">
        <f t="shared" si="70"/>
        <v>59</v>
      </c>
      <c r="K400">
        <f t="shared" si="71"/>
        <v>88</v>
      </c>
      <c r="L400">
        <f t="shared" si="72"/>
        <v>53</v>
      </c>
      <c r="M400" s="3">
        <f t="shared" si="65"/>
        <v>0.03</v>
      </c>
      <c r="N400" s="3">
        <f t="shared" si="73"/>
        <v>0.44</v>
      </c>
    </row>
    <row r="401" spans="1:14" x14ac:dyDescent="0.2">
      <c r="A401" s="2">
        <v>39822</v>
      </c>
      <c r="B401">
        <v>0</v>
      </c>
      <c r="C401">
        <v>0</v>
      </c>
      <c r="D401">
        <v>0</v>
      </c>
      <c r="E401" s="3" t="e">
        <f t="shared" si="63"/>
        <v>#DIV/0!</v>
      </c>
      <c r="F401">
        <v>68</v>
      </c>
      <c r="G401">
        <v>90</v>
      </c>
      <c r="H401">
        <v>40</v>
      </c>
      <c r="I401" s="3">
        <f t="shared" si="64"/>
        <v>0.14141414141414141</v>
      </c>
      <c r="J401">
        <f t="shared" si="70"/>
        <v>68</v>
      </c>
      <c r="K401">
        <f t="shared" si="71"/>
        <v>90</v>
      </c>
      <c r="L401">
        <f t="shared" si="72"/>
        <v>40</v>
      </c>
      <c r="M401" s="3">
        <f t="shared" si="65"/>
        <v>0.14141414141414141</v>
      </c>
      <c r="N401" s="3">
        <f t="shared" si="73"/>
        <v>0.45454545454545453</v>
      </c>
    </row>
    <row r="402" spans="1:14" x14ac:dyDescent="0.2">
      <c r="A402" s="2">
        <v>39815</v>
      </c>
      <c r="B402">
        <v>0</v>
      </c>
      <c r="C402">
        <v>0</v>
      </c>
      <c r="D402">
        <v>0</v>
      </c>
      <c r="E402" s="3" t="e">
        <f t="shared" si="63"/>
        <v>#DIV/0!</v>
      </c>
      <c r="F402">
        <v>37</v>
      </c>
      <c r="G402">
        <v>74</v>
      </c>
      <c r="H402">
        <v>33</v>
      </c>
      <c r="I402" s="3">
        <f t="shared" si="64"/>
        <v>2.7777777777777776E-2</v>
      </c>
      <c r="J402">
        <f t="shared" si="70"/>
        <v>37</v>
      </c>
      <c r="K402">
        <f t="shared" si="71"/>
        <v>74</v>
      </c>
      <c r="L402">
        <f t="shared" si="72"/>
        <v>33</v>
      </c>
      <c r="M402" s="3">
        <f t="shared" si="65"/>
        <v>2.7777777777777776E-2</v>
      </c>
      <c r="N402" s="3">
        <f t="shared" si="73"/>
        <v>0.51388888888888884</v>
      </c>
    </row>
    <row r="403" spans="1:14" x14ac:dyDescent="0.2">
      <c r="A403" s="2">
        <v>39808</v>
      </c>
      <c r="B403">
        <v>0</v>
      </c>
      <c r="C403">
        <v>0</v>
      </c>
      <c r="D403">
        <v>0</v>
      </c>
      <c r="E403" s="3" t="e">
        <f t="shared" si="63"/>
        <v>#DIV/0!</v>
      </c>
      <c r="F403">
        <v>53</v>
      </c>
      <c r="G403">
        <v>61</v>
      </c>
      <c r="H403">
        <v>26</v>
      </c>
      <c r="I403" s="3">
        <f t="shared" si="64"/>
        <v>0.19285714285714287</v>
      </c>
      <c r="J403">
        <f t="shared" si="70"/>
        <v>53</v>
      </c>
      <c r="K403">
        <f t="shared" si="71"/>
        <v>61</v>
      </c>
      <c r="L403">
        <f t="shared" si="72"/>
        <v>26</v>
      </c>
      <c r="M403" s="3">
        <f t="shared" si="65"/>
        <v>0.19285714285714287</v>
      </c>
      <c r="N403" s="3">
        <f t="shared" si="73"/>
        <v>0.43571428571428572</v>
      </c>
    </row>
    <row r="404" spans="1:14" x14ac:dyDescent="0.2">
      <c r="A404" s="2">
        <v>39801</v>
      </c>
      <c r="B404">
        <v>0</v>
      </c>
      <c r="C404">
        <v>0</v>
      </c>
      <c r="D404">
        <v>0</v>
      </c>
      <c r="E404" s="3" t="e">
        <f t="shared" si="63"/>
        <v>#DIV/0!</v>
      </c>
      <c r="F404">
        <v>55</v>
      </c>
      <c r="G404">
        <v>78</v>
      </c>
      <c r="H404">
        <v>32</v>
      </c>
      <c r="I404" s="3">
        <f t="shared" si="64"/>
        <v>0.1393939393939394</v>
      </c>
      <c r="J404">
        <f t="shared" si="70"/>
        <v>55</v>
      </c>
      <c r="K404">
        <f t="shared" si="71"/>
        <v>78</v>
      </c>
      <c r="L404">
        <f t="shared" si="72"/>
        <v>32</v>
      </c>
      <c r="M404" s="3">
        <f t="shared" si="65"/>
        <v>0.1393939393939394</v>
      </c>
      <c r="N404" s="3">
        <f t="shared" si="73"/>
        <v>0.47272727272727272</v>
      </c>
    </row>
    <row r="405" spans="1:14" x14ac:dyDescent="0.2">
      <c r="A405" s="2">
        <v>39794</v>
      </c>
      <c r="B405">
        <v>0</v>
      </c>
      <c r="C405">
        <v>0</v>
      </c>
      <c r="D405">
        <v>0</v>
      </c>
      <c r="E405" s="3" t="e">
        <f t="shared" si="63"/>
        <v>#DIV/0!</v>
      </c>
      <c r="F405">
        <v>60</v>
      </c>
      <c r="G405">
        <v>84</v>
      </c>
      <c r="H405">
        <v>36</v>
      </c>
      <c r="I405" s="3">
        <f t="shared" si="64"/>
        <v>0.13333333333333333</v>
      </c>
      <c r="J405">
        <f t="shared" si="70"/>
        <v>60</v>
      </c>
      <c r="K405">
        <f t="shared" si="71"/>
        <v>84</v>
      </c>
      <c r="L405">
        <f t="shared" si="72"/>
        <v>36</v>
      </c>
      <c r="M405" s="3">
        <f t="shared" si="65"/>
        <v>0.13333333333333333</v>
      </c>
      <c r="N405" s="3">
        <f t="shared" si="73"/>
        <v>0.46666666666666667</v>
      </c>
    </row>
    <row r="406" spans="1:14" x14ac:dyDescent="0.2">
      <c r="A406" s="2">
        <v>39787</v>
      </c>
      <c r="B406">
        <v>0</v>
      </c>
      <c r="C406">
        <v>0</v>
      </c>
      <c r="D406">
        <v>0</v>
      </c>
      <c r="E406" s="3" t="e">
        <f t="shared" si="63"/>
        <v>#DIV/0!</v>
      </c>
      <c r="F406">
        <v>51</v>
      </c>
      <c r="G406">
        <v>76</v>
      </c>
      <c r="H406">
        <v>51</v>
      </c>
      <c r="I406" s="3">
        <f t="shared" si="64"/>
        <v>0</v>
      </c>
      <c r="J406">
        <f t="shared" si="70"/>
        <v>51</v>
      </c>
      <c r="K406">
        <f t="shared" si="71"/>
        <v>76</v>
      </c>
      <c r="L406">
        <f t="shared" si="72"/>
        <v>51</v>
      </c>
      <c r="M406" s="3">
        <f t="shared" si="65"/>
        <v>0</v>
      </c>
      <c r="N406" s="3">
        <f t="shared" si="73"/>
        <v>0.42696629213483145</v>
      </c>
    </row>
    <row r="407" spans="1:14" x14ac:dyDescent="0.2">
      <c r="A407" s="2">
        <v>39780</v>
      </c>
      <c r="B407">
        <v>0</v>
      </c>
      <c r="C407">
        <v>0</v>
      </c>
      <c r="D407">
        <v>0</v>
      </c>
      <c r="E407" s="3" t="e">
        <f t="shared" si="63"/>
        <v>#DIV/0!</v>
      </c>
      <c r="F407">
        <v>62</v>
      </c>
      <c r="G407">
        <v>91</v>
      </c>
      <c r="H407">
        <v>39</v>
      </c>
      <c r="I407" s="3">
        <f t="shared" si="64"/>
        <v>0.11979166666666667</v>
      </c>
      <c r="J407">
        <f t="shared" si="70"/>
        <v>62</v>
      </c>
      <c r="K407">
        <f t="shared" si="71"/>
        <v>91</v>
      </c>
      <c r="L407">
        <f t="shared" si="72"/>
        <v>39</v>
      </c>
      <c r="M407" s="3">
        <f t="shared" si="65"/>
        <v>0.11979166666666667</v>
      </c>
      <c r="N407" s="3">
        <f t="shared" si="73"/>
        <v>0.47395833333333331</v>
      </c>
    </row>
    <row r="408" spans="1:14" x14ac:dyDescent="0.2">
      <c r="A408" s="2">
        <v>39773</v>
      </c>
      <c r="B408">
        <v>0</v>
      </c>
      <c r="C408">
        <v>0</v>
      </c>
      <c r="D408">
        <v>0</v>
      </c>
      <c r="E408" s="3" t="e">
        <f t="shared" si="63"/>
        <v>#DIV/0!</v>
      </c>
      <c r="F408">
        <v>79</v>
      </c>
      <c r="G408">
        <v>67</v>
      </c>
      <c r="H408">
        <v>41</v>
      </c>
      <c r="I408" s="3">
        <f t="shared" si="64"/>
        <v>0.20320855614973263</v>
      </c>
      <c r="J408">
        <f t="shared" si="70"/>
        <v>79</v>
      </c>
      <c r="K408">
        <f t="shared" si="71"/>
        <v>67</v>
      </c>
      <c r="L408">
        <f t="shared" si="72"/>
        <v>41</v>
      </c>
      <c r="M408" s="3">
        <f t="shared" si="65"/>
        <v>0.20320855614973263</v>
      </c>
      <c r="N408" s="3">
        <f t="shared" si="73"/>
        <v>0.35828877005347592</v>
      </c>
    </row>
    <row r="409" spans="1:14" x14ac:dyDescent="0.2">
      <c r="A409" s="2">
        <v>39766</v>
      </c>
      <c r="B409">
        <v>0</v>
      </c>
      <c r="C409">
        <v>0</v>
      </c>
      <c r="D409">
        <v>0</v>
      </c>
      <c r="E409" s="3" t="e">
        <f t="shared" si="63"/>
        <v>#DIV/0!</v>
      </c>
      <c r="F409">
        <v>43</v>
      </c>
      <c r="G409">
        <v>87</v>
      </c>
      <c r="H409">
        <v>47</v>
      </c>
      <c r="I409" s="3">
        <f t="shared" si="64"/>
        <v>-2.2598870056497175E-2</v>
      </c>
      <c r="J409">
        <f t="shared" si="70"/>
        <v>43</v>
      </c>
      <c r="K409">
        <f t="shared" si="71"/>
        <v>87</v>
      </c>
      <c r="L409">
        <f t="shared" si="72"/>
        <v>47</v>
      </c>
      <c r="M409" s="3">
        <f t="shared" si="65"/>
        <v>-2.2598870056497175E-2</v>
      </c>
      <c r="N409" s="3">
        <f t="shared" si="73"/>
        <v>0.49152542372881358</v>
      </c>
    </row>
    <row r="410" spans="1:14" x14ac:dyDescent="0.2">
      <c r="A410" s="2">
        <v>39759</v>
      </c>
      <c r="B410">
        <v>0</v>
      </c>
      <c r="C410">
        <v>0</v>
      </c>
      <c r="D410">
        <v>0</v>
      </c>
      <c r="E410" s="3" t="e">
        <f t="shared" si="63"/>
        <v>#DIV/0!</v>
      </c>
      <c r="F410">
        <v>72</v>
      </c>
      <c r="G410">
        <v>95</v>
      </c>
      <c r="H410">
        <v>34</v>
      </c>
      <c r="I410" s="3">
        <f t="shared" si="64"/>
        <v>0.1890547263681592</v>
      </c>
      <c r="J410">
        <f t="shared" si="70"/>
        <v>72</v>
      </c>
      <c r="K410">
        <f t="shared" si="71"/>
        <v>95</v>
      </c>
      <c r="L410">
        <f t="shared" si="72"/>
        <v>34</v>
      </c>
      <c r="M410" s="3">
        <f t="shared" si="65"/>
        <v>0.1890547263681592</v>
      </c>
      <c r="N410" s="3">
        <f t="shared" si="73"/>
        <v>0.47263681592039802</v>
      </c>
    </row>
    <row r="411" spans="1:14" x14ac:dyDescent="0.2">
      <c r="A411" s="2">
        <v>39752</v>
      </c>
      <c r="B411">
        <v>0</v>
      </c>
      <c r="C411">
        <v>0</v>
      </c>
      <c r="D411">
        <v>0</v>
      </c>
      <c r="E411" s="3" t="e">
        <f t="shared" si="63"/>
        <v>#DIV/0!</v>
      </c>
      <c r="F411">
        <v>48</v>
      </c>
      <c r="G411">
        <v>95</v>
      </c>
      <c r="H411">
        <v>49</v>
      </c>
      <c r="I411" s="3">
        <f t="shared" si="64"/>
        <v>-5.208333333333333E-3</v>
      </c>
      <c r="J411">
        <f t="shared" si="70"/>
        <v>48</v>
      </c>
      <c r="K411">
        <f t="shared" si="71"/>
        <v>95</v>
      </c>
      <c r="L411">
        <f t="shared" si="72"/>
        <v>49</v>
      </c>
      <c r="M411" s="3">
        <f t="shared" si="65"/>
        <v>-5.208333333333333E-3</v>
      </c>
      <c r="N411" s="3">
        <f t="shared" si="73"/>
        <v>0.49479166666666669</v>
      </c>
    </row>
    <row r="412" spans="1:14" x14ac:dyDescent="0.2">
      <c r="A412" s="2">
        <v>39745</v>
      </c>
      <c r="B412">
        <v>0</v>
      </c>
      <c r="C412">
        <v>0</v>
      </c>
      <c r="D412">
        <v>0</v>
      </c>
      <c r="E412" s="3" t="e">
        <f t="shared" si="63"/>
        <v>#DIV/0!</v>
      </c>
      <c r="F412">
        <v>73</v>
      </c>
      <c r="G412">
        <v>92</v>
      </c>
      <c r="H412">
        <v>28</v>
      </c>
      <c r="I412" s="3">
        <f t="shared" si="64"/>
        <v>0.23316062176165803</v>
      </c>
      <c r="J412">
        <f t="shared" si="70"/>
        <v>73</v>
      </c>
      <c r="K412">
        <f t="shared" si="71"/>
        <v>92</v>
      </c>
      <c r="L412">
        <f t="shared" si="72"/>
        <v>28</v>
      </c>
      <c r="M412" s="3">
        <f t="shared" si="65"/>
        <v>0.23316062176165803</v>
      </c>
      <c r="N412" s="3">
        <f t="shared" si="73"/>
        <v>0.47668393782383417</v>
      </c>
    </row>
    <row r="413" spans="1:14" x14ac:dyDescent="0.2">
      <c r="A413" s="2">
        <v>39738</v>
      </c>
      <c r="B413">
        <v>0</v>
      </c>
      <c r="C413">
        <v>0</v>
      </c>
      <c r="D413">
        <v>0</v>
      </c>
      <c r="E413" s="3" t="e">
        <f t="shared" si="63"/>
        <v>#DIV/0!</v>
      </c>
      <c r="F413">
        <v>34</v>
      </c>
      <c r="G413">
        <v>98</v>
      </c>
      <c r="H413">
        <v>46</v>
      </c>
      <c r="I413" s="3">
        <f t="shared" si="64"/>
        <v>-6.741573033707865E-2</v>
      </c>
      <c r="J413">
        <f t="shared" si="70"/>
        <v>34</v>
      </c>
      <c r="K413">
        <f t="shared" si="71"/>
        <v>98</v>
      </c>
      <c r="L413">
        <f t="shared" si="72"/>
        <v>46</v>
      </c>
      <c r="M413" s="3">
        <f t="shared" si="65"/>
        <v>-6.741573033707865E-2</v>
      </c>
      <c r="N413" s="3">
        <f t="shared" si="73"/>
        <v>0.550561797752809</v>
      </c>
    </row>
    <row r="414" spans="1:14" x14ac:dyDescent="0.2">
      <c r="A414" s="2">
        <v>39731</v>
      </c>
      <c r="B414">
        <v>0</v>
      </c>
      <c r="C414">
        <v>0</v>
      </c>
      <c r="D414">
        <v>0</v>
      </c>
      <c r="E414" s="3" t="e">
        <f t="shared" si="63"/>
        <v>#DIV/0!</v>
      </c>
      <c r="F414">
        <v>44</v>
      </c>
      <c r="G414">
        <v>69</v>
      </c>
      <c r="H414">
        <v>52</v>
      </c>
      <c r="I414" s="3">
        <f t="shared" si="64"/>
        <v>-4.8484848484848485E-2</v>
      </c>
      <c r="J414">
        <f t="shared" si="70"/>
        <v>44</v>
      </c>
      <c r="K414">
        <f t="shared" si="71"/>
        <v>69</v>
      </c>
      <c r="L414">
        <f t="shared" si="72"/>
        <v>52</v>
      </c>
      <c r="M414" s="3">
        <f t="shared" si="65"/>
        <v>-4.8484848484848485E-2</v>
      </c>
      <c r="N414" s="3">
        <f t="shared" si="73"/>
        <v>0.41818181818181815</v>
      </c>
    </row>
    <row r="415" spans="1:14" x14ac:dyDescent="0.2">
      <c r="A415" s="2">
        <v>39724</v>
      </c>
      <c r="B415">
        <v>0</v>
      </c>
      <c r="C415">
        <v>0</v>
      </c>
      <c r="D415">
        <v>0</v>
      </c>
      <c r="E415" s="3" t="e">
        <f t="shared" si="63"/>
        <v>#DIV/0!</v>
      </c>
      <c r="F415">
        <v>41</v>
      </c>
      <c r="G415">
        <v>84</v>
      </c>
      <c r="H415">
        <v>48</v>
      </c>
      <c r="I415" s="3">
        <f t="shared" si="64"/>
        <v>-4.046242774566474E-2</v>
      </c>
      <c r="J415">
        <f t="shared" si="70"/>
        <v>41</v>
      </c>
      <c r="K415">
        <f t="shared" si="71"/>
        <v>84</v>
      </c>
      <c r="L415">
        <f t="shared" si="72"/>
        <v>48</v>
      </c>
      <c r="M415" s="3">
        <f t="shared" si="65"/>
        <v>-4.046242774566474E-2</v>
      </c>
      <c r="N415" s="3">
        <f t="shared" si="73"/>
        <v>0.48554913294797686</v>
      </c>
    </row>
    <row r="416" spans="1:14" x14ac:dyDescent="0.2">
      <c r="A416" s="2">
        <v>39717</v>
      </c>
      <c r="B416">
        <v>0</v>
      </c>
      <c r="C416">
        <v>0</v>
      </c>
      <c r="D416">
        <v>0</v>
      </c>
      <c r="E416" s="3" t="e">
        <f t="shared" si="63"/>
        <v>#DIV/0!</v>
      </c>
      <c r="F416">
        <v>41</v>
      </c>
      <c r="G416">
        <v>90</v>
      </c>
      <c r="H416">
        <v>55</v>
      </c>
      <c r="I416" s="3">
        <f t="shared" si="64"/>
        <v>-7.5268817204301078E-2</v>
      </c>
      <c r="J416">
        <f t="shared" si="70"/>
        <v>41</v>
      </c>
      <c r="K416">
        <f t="shared" si="71"/>
        <v>90</v>
      </c>
      <c r="L416">
        <f t="shared" si="72"/>
        <v>55</v>
      </c>
      <c r="M416" s="3">
        <f t="shared" si="65"/>
        <v>-7.5268817204301078E-2</v>
      </c>
      <c r="N416" s="3">
        <f t="shared" si="73"/>
        <v>0.4838709677419355</v>
      </c>
    </row>
    <row r="417" spans="1:14" x14ac:dyDescent="0.2">
      <c r="A417" s="2">
        <v>39710</v>
      </c>
      <c r="B417">
        <v>0</v>
      </c>
      <c r="C417">
        <v>0</v>
      </c>
      <c r="D417">
        <v>0</v>
      </c>
      <c r="E417" s="3" t="e">
        <f t="shared" si="63"/>
        <v>#DIV/0!</v>
      </c>
      <c r="F417">
        <v>31</v>
      </c>
      <c r="G417">
        <v>80</v>
      </c>
      <c r="H417">
        <v>65</v>
      </c>
      <c r="I417" s="3">
        <f t="shared" si="64"/>
        <v>-0.19318181818181818</v>
      </c>
      <c r="J417">
        <f t="shared" si="70"/>
        <v>31</v>
      </c>
      <c r="K417">
        <f t="shared" si="71"/>
        <v>80</v>
      </c>
      <c r="L417">
        <f t="shared" si="72"/>
        <v>65</v>
      </c>
      <c r="M417" s="3">
        <f t="shared" si="65"/>
        <v>-0.19318181818181818</v>
      </c>
      <c r="N417" s="3">
        <f t="shared" si="73"/>
        <v>0.45454545454545453</v>
      </c>
    </row>
    <row r="418" spans="1:14" x14ac:dyDescent="0.2">
      <c r="A418" s="2">
        <v>39703</v>
      </c>
      <c r="B418">
        <v>0</v>
      </c>
      <c r="C418">
        <v>0</v>
      </c>
      <c r="D418">
        <v>0</v>
      </c>
      <c r="E418" s="3" t="e">
        <f t="shared" si="63"/>
        <v>#DIV/0!</v>
      </c>
      <c r="F418">
        <v>38</v>
      </c>
      <c r="G418">
        <v>84</v>
      </c>
      <c r="H418">
        <v>42</v>
      </c>
      <c r="I418" s="3">
        <f t="shared" si="64"/>
        <v>-2.4390243902439025E-2</v>
      </c>
      <c r="J418">
        <f t="shared" si="70"/>
        <v>38</v>
      </c>
      <c r="K418">
        <f t="shared" si="71"/>
        <v>84</v>
      </c>
      <c r="L418">
        <f t="shared" si="72"/>
        <v>42</v>
      </c>
      <c r="M418" s="3">
        <f t="shared" si="65"/>
        <v>-2.4390243902439025E-2</v>
      </c>
      <c r="N418" s="3">
        <f t="shared" si="73"/>
        <v>0.51219512195121952</v>
      </c>
    </row>
    <row r="419" spans="1:14" x14ac:dyDescent="0.2">
      <c r="A419" s="2">
        <v>39696</v>
      </c>
      <c r="B419">
        <v>0</v>
      </c>
      <c r="C419">
        <v>0</v>
      </c>
      <c r="D419">
        <v>0</v>
      </c>
      <c r="E419" s="3" t="e">
        <f t="shared" si="63"/>
        <v>#DIV/0!</v>
      </c>
      <c r="F419">
        <v>73</v>
      </c>
      <c r="G419">
        <v>75</v>
      </c>
      <c r="H419">
        <v>23</v>
      </c>
      <c r="I419" s="3">
        <f t="shared" si="64"/>
        <v>0.29239766081871343</v>
      </c>
      <c r="J419">
        <f t="shared" si="70"/>
        <v>73</v>
      </c>
      <c r="K419">
        <f t="shared" si="71"/>
        <v>75</v>
      </c>
      <c r="L419">
        <f t="shared" si="72"/>
        <v>23</v>
      </c>
      <c r="M419" s="3">
        <f t="shared" si="65"/>
        <v>0.29239766081871343</v>
      </c>
      <c r="N419" s="3">
        <f t="shared" si="73"/>
        <v>0.43859649122807015</v>
      </c>
    </row>
    <row r="420" spans="1:14" x14ac:dyDescent="0.2">
      <c r="A420" s="2">
        <v>39689</v>
      </c>
      <c r="B420">
        <v>0</v>
      </c>
      <c r="C420">
        <v>0</v>
      </c>
      <c r="D420">
        <v>0</v>
      </c>
      <c r="E420" s="3" t="e">
        <f t="shared" ref="E420:E483" si="74">(B420-D420)/SUM(B420:D420)</f>
        <v>#DIV/0!</v>
      </c>
      <c r="F420">
        <v>33</v>
      </c>
      <c r="G420">
        <v>111</v>
      </c>
      <c r="H420">
        <v>49</v>
      </c>
      <c r="I420" s="3">
        <f t="shared" ref="I420:I483" si="75">(F420-H420)/SUM(F420:H420)</f>
        <v>-8.2901554404145081E-2</v>
      </c>
      <c r="J420">
        <f t="shared" si="70"/>
        <v>33</v>
      </c>
      <c r="K420">
        <f t="shared" si="71"/>
        <v>111</v>
      </c>
      <c r="L420">
        <f t="shared" si="72"/>
        <v>49</v>
      </c>
      <c r="M420" s="3">
        <f t="shared" ref="M420:M483" si="76">(J420-L420)/SUM(J420:L420)</f>
        <v>-8.2901554404145081E-2</v>
      </c>
      <c r="N420" s="3">
        <f t="shared" si="73"/>
        <v>0.57512953367875652</v>
      </c>
    </row>
    <row r="421" spans="1:14" x14ac:dyDescent="0.2">
      <c r="A421" s="2">
        <v>39682</v>
      </c>
      <c r="B421">
        <v>0</v>
      </c>
      <c r="C421">
        <v>0</v>
      </c>
      <c r="D421">
        <v>0</v>
      </c>
      <c r="E421" s="3" t="e">
        <f t="shared" si="74"/>
        <v>#DIV/0!</v>
      </c>
      <c r="F421">
        <v>47</v>
      </c>
      <c r="G421">
        <v>101</v>
      </c>
      <c r="H421">
        <v>50</v>
      </c>
      <c r="I421" s="3">
        <f t="shared" si="75"/>
        <v>-1.5151515151515152E-2</v>
      </c>
      <c r="J421">
        <f t="shared" si="70"/>
        <v>47</v>
      </c>
      <c r="K421">
        <f t="shared" si="71"/>
        <v>101</v>
      </c>
      <c r="L421">
        <f t="shared" si="72"/>
        <v>50</v>
      </c>
      <c r="M421" s="3">
        <f t="shared" si="76"/>
        <v>-1.5151515151515152E-2</v>
      </c>
      <c r="N421" s="3">
        <f t="shared" si="73"/>
        <v>0.51010101010101006</v>
      </c>
    </row>
    <row r="422" spans="1:14" x14ac:dyDescent="0.2">
      <c r="A422" s="2">
        <v>39675</v>
      </c>
      <c r="B422">
        <v>0</v>
      </c>
      <c r="C422">
        <v>0</v>
      </c>
      <c r="D422">
        <v>0</v>
      </c>
      <c r="E422" s="3" t="e">
        <f t="shared" si="74"/>
        <v>#DIV/0!</v>
      </c>
      <c r="F422">
        <v>55</v>
      </c>
      <c r="G422">
        <v>90</v>
      </c>
      <c r="H422">
        <v>29</v>
      </c>
      <c r="I422" s="3">
        <f t="shared" si="75"/>
        <v>0.14942528735632185</v>
      </c>
      <c r="J422">
        <f t="shared" si="70"/>
        <v>55</v>
      </c>
      <c r="K422">
        <f t="shared" si="71"/>
        <v>90</v>
      </c>
      <c r="L422">
        <f t="shared" si="72"/>
        <v>29</v>
      </c>
      <c r="M422" s="3">
        <f t="shared" si="76"/>
        <v>0.14942528735632185</v>
      </c>
      <c r="N422" s="3">
        <f t="shared" si="73"/>
        <v>0.51724137931034486</v>
      </c>
    </row>
    <row r="423" spans="1:14" x14ac:dyDescent="0.2">
      <c r="A423" s="2">
        <v>39668</v>
      </c>
      <c r="B423">
        <v>0</v>
      </c>
      <c r="C423">
        <v>0</v>
      </c>
      <c r="D423">
        <v>0</v>
      </c>
      <c r="E423" s="3" t="e">
        <f t="shared" si="74"/>
        <v>#DIV/0!</v>
      </c>
      <c r="F423">
        <v>61</v>
      </c>
      <c r="G423">
        <v>103</v>
      </c>
      <c r="H423">
        <v>32</v>
      </c>
      <c r="I423" s="3">
        <f t="shared" si="75"/>
        <v>0.14795918367346939</v>
      </c>
      <c r="J423">
        <f t="shared" si="70"/>
        <v>61</v>
      </c>
      <c r="K423">
        <f t="shared" si="71"/>
        <v>103</v>
      </c>
      <c r="L423">
        <f t="shared" si="72"/>
        <v>32</v>
      </c>
      <c r="M423" s="3">
        <f t="shared" si="76"/>
        <v>0.14795918367346939</v>
      </c>
      <c r="N423" s="3">
        <f t="shared" si="73"/>
        <v>0.52551020408163263</v>
      </c>
    </row>
    <row r="424" spans="1:14" x14ac:dyDescent="0.2">
      <c r="A424" s="2">
        <v>39661</v>
      </c>
      <c r="B424">
        <v>0</v>
      </c>
      <c r="C424">
        <v>0</v>
      </c>
      <c r="D424">
        <v>0</v>
      </c>
      <c r="E424" s="3" t="e">
        <f t="shared" si="74"/>
        <v>#DIV/0!</v>
      </c>
      <c r="F424">
        <v>54</v>
      </c>
      <c r="G424">
        <v>91</v>
      </c>
      <c r="H424">
        <v>28</v>
      </c>
      <c r="I424" s="3">
        <f t="shared" si="75"/>
        <v>0.15028901734104047</v>
      </c>
      <c r="J424">
        <f t="shared" si="70"/>
        <v>54</v>
      </c>
      <c r="K424">
        <f t="shared" si="71"/>
        <v>91</v>
      </c>
      <c r="L424">
        <f t="shared" si="72"/>
        <v>28</v>
      </c>
      <c r="M424" s="3">
        <f t="shared" si="76"/>
        <v>0.15028901734104047</v>
      </c>
      <c r="N424" s="3">
        <f t="shared" si="73"/>
        <v>0.52601156069364163</v>
      </c>
    </row>
    <row r="425" spans="1:14" x14ac:dyDescent="0.2">
      <c r="A425" s="2">
        <v>39654</v>
      </c>
      <c r="B425">
        <v>0</v>
      </c>
      <c r="C425">
        <v>0</v>
      </c>
      <c r="D425">
        <v>0</v>
      </c>
      <c r="E425" s="3" t="e">
        <f t="shared" si="74"/>
        <v>#DIV/0!</v>
      </c>
      <c r="F425">
        <v>47</v>
      </c>
      <c r="G425">
        <v>92</v>
      </c>
      <c r="H425">
        <v>41</v>
      </c>
      <c r="I425" s="3">
        <f t="shared" si="75"/>
        <v>3.3333333333333333E-2</v>
      </c>
      <c r="J425">
        <f t="shared" si="70"/>
        <v>47</v>
      </c>
      <c r="K425">
        <f t="shared" si="71"/>
        <v>92</v>
      </c>
      <c r="L425">
        <f t="shared" si="72"/>
        <v>41</v>
      </c>
      <c r="M425" s="3">
        <f t="shared" si="76"/>
        <v>3.3333333333333333E-2</v>
      </c>
      <c r="N425" s="3">
        <f t="shared" si="73"/>
        <v>0.51111111111111107</v>
      </c>
    </row>
    <row r="426" spans="1:14" x14ac:dyDescent="0.2">
      <c r="A426" s="2">
        <v>39647</v>
      </c>
      <c r="B426">
        <v>0</v>
      </c>
      <c r="C426">
        <v>0</v>
      </c>
      <c r="D426">
        <v>0</v>
      </c>
      <c r="E426" s="3" t="e">
        <f t="shared" si="74"/>
        <v>#DIV/0!</v>
      </c>
      <c r="F426">
        <v>23</v>
      </c>
      <c r="G426">
        <v>125</v>
      </c>
      <c r="H426">
        <v>42</v>
      </c>
      <c r="I426" s="3">
        <f t="shared" si="75"/>
        <v>-0.1</v>
      </c>
      <c r="J426">
        <f t="shared" si="70"/>
        <v>23</v>
      </c>
      <c r="K426">
        <f t="shared" si="71"/>
        <v>125</v>
      </c>
      <c r="L426">
        <f t="shared" si="72"/>
        <v>42</v>
      </c>
      <c r="M426" s="3">
        <f t="shared" si="76"/>
        <v>-0.1</v>
      </c>
      <c r="N426" s="3">
        <f t="shared" si="73"/>
        <v>0.65789473684210531</v>
      </c>
    </row>
    <row r="427" spans="1:14" x14ac:dyDescent="0.2">
      <c r="A427" s="2">
        <v>39640</v>
      </c>
      <c r="B427">
        <v>0</v>
      </c>
      <c r="C427">
        <v>0</v>
      </c>
      <c r="D427">
        <v>0</v>
      </c>
      <c r="E427" s="3" t="e">
        <f t="shared" si="74"/>
        <v>#DIV/0!</v>
      </c>
      <c r="F427">
        <v>65</v>
      </c>
      <c r="G427">
        <v>98</v>
      </c>
      <c r="H427">
        <v>26</v>
      </c>
      <c r="I427" s="3">
        <f t="shared" si="75"/>
        <v>0.20634920634920634</v>
      </c>
      <c r="J427">
        <f t="shared" si="70"/>
        <v>65</v>
      </c>
      <c r="K427">
        <f t="shared" si="71"/>
        <v>98</v>
      </c>
      <c r="L427">
        <f t="shared" si="72"/>
        <v>26</v>
      </c>
      <c r="M427" s="3">
        <f t="shared" si="76"/>
        <v>0.20634920634920634</v>
      </c>
      <c r="N427" s="3">
        <f t="shared" si="73"/>
        <v>0.51851851851851849</v>
      </c>
    </row>
    <row r="428" spans="1:14" x14ac:dyDescent="0.2">
      <c r="A428" s="2">
        <v>39633</v>
      </c>
      <c r="B428">
        <v>0</v>
      </c>
      <c r="C428">
        <v>0</v>
      </c>
      <c r="D428">
        <v>0</v>
      </c>
      <c r="E428" s="3" t="e">
        <f t="shared" si="74"/>
        <v>#DIV/0!</v>
      </c>
      <c r="F428">
        <v>69</v>
      </c>
      <c r="G428">
        <v>88</v>
      </c>
      <c r="H428">
        <v>31</v>
      </c>
      <c r="I428" s="3">
        <f t="shared" si="75"/>
        <v>0.20212765957446807</v>
      </c>
      <c r="J428">
        <f t="shared" ref="J428:J460" si="77">B428+F428</f>
        <v>69</v>
      </c>
      <c r="K428">
        <f t="shared" ref="K428:K460" si="78">C428+G428</f>
        <v>88</v>
      </c>
      <c r="L428">
        <f t="shared" ref="L428:L460" si="79">D428+H428</f>
        <v>31</v>
      </c>
      <c r="M428" s="3">
        <f t="shared" si="76"/>
        <v>0.20212765957446807</v>
      </c>
      <c r="N428" s="3">
        <f t="shared" ref="N428:N460" si="80">K428/SUM(J428:L428)</f>
        <v>0.46808510638297873</v>
      </c>
    </row>
    <row r="429" spans="1:14" x14ac:dyDescent="0.2">
      <c r="A429" s="2">
        <v>39626</v>
      </c>
      <c r="B429">
        <v>0</v>
      </c>
      <c r="C429">
        <v>0</v>
      </c>
      <c r="D429">
        <v>0</v>
      </c>
      <c r="E429" s="3" t="e">
        <f t="shared" si="74"/>
        <v>#DIV/0!</v>
      </c>
      <c r="F429">
        <v>83</v>
      </c>
      <c r="G429">
        <v>76</v>
      </c>
      <c r="H429">
        <v>26</v>
      </c>
      <c r="I429" s="3">
        <f t="shared" si="75"/>
        <v>0.30810810810810813</v>
      </c>
      <c r="J429">
        <f t="shared" si="77"/>
        <v>83</v>
      </c>
      <c r="K429">
        <f t="shared" si="78"/>
        <v>76</v>
      </c>
      <c r="L429">
        <f t="shared" si="79"/>
        <v>26</v>
      </c>
      <c r="M429" s="3">
        <f t="shared" si="76"/>
        <v>0.30810810810810813</v>
      </c>
      <c r="N429" s="3">
        <f t="shared" si="80"/>
        <v>0.41081081081081083</v>
      </c>
    </row>
    <row r="430" spans="1:14" x14ac:dyDescent="0.2">
      <c r="A430" s="2">
        <v>39619</v>
      </c>
      <c r="B430">
        <v>0</v>
      </c>
      <c r="C430">
        <v>0</v>
      </c>
      <c r="D430">
        <v>0</v>
      </c>
      <c r="E430" s="3" t="e">
        <f t="shared" si="74"/>
        <v>#DIV/0!</v>
      </c>
      <c r="F430">
        <v>40</v>
      </c>
      <c r="G430">
        <v>100</v>
      </c>
      <c r="H430">
        <v>57</v>
      </c>
      <c r="I430" s="3">
        <f t="shared" si="75"/>
        <v>-8.6294416243654817E-2</v>
      </c>
      <c r="J430">
        <f t="shared" si="77"/>
        <v>40</v>
      </c>
      <c r="K430">
        <f t="shared" si="78"/>
        <v>100</v>
      </c>
      <c r="L430">
        <f t="shared" si="79"/>
        <v>57</v>
      </c>
      <c r="M430" s="3">
        <f t="shared" si="76"/>
        <v>-8.6294416243654817E-2</v>
      </c>
      <c r="N430" s="3">
        <f t="shared" si="80"/>
        <v>0.50761421319796951</v>
      </c>
    </row>
    <row r="431" spans="1:14" x14ac:dyDescent="0.2">
      <c r="A431" s="2">
        <v>39612</v>
      </c>
      <c r="B431">
        <v>0</v>
      </c>
      <c r="C431">
        <v>0</v>
      </c>
      <c r="D431">
        <v>0</v>
      </c>
      <c r="E431" s="3" t="e">
        <f t="shared" si="74"/>
        <v>#DIV/0!</v>
      </c>
      <c r="F431">
        <v>38</v>
      </c>
      <c r="G431">
        <v>80</v>
      </c>
      <c r="H431">
        <v>71</v>
      </c>
      <c r="I431" s="3">
        <f t="shared" si="75"/>
        <v>-0.17460317460317459</v>
      </c>
      <c r="J431">
        <f t="shared" si="77"/>
        <v>38</v>
      </c>
      <c r="K431">
        <f t="shared" si="78"/>
        <v>80</v>
      </c>
      <c r="L431">
        <f t="shared" si="79"/>
        <v>71</v>
      </c>
      <c r="M431" s="3">
        <f t="shared" si="76"/>
        <v>-0.17460317460317459</v>
      </c>
      <c r="N431" s="3">
        <f t="shared" si="80"/>
        <v>0.42328042328042326</v>
      </c>
    </row>
    <row r="432" spans="1:14" x14ac:dyDescent="0.2">
      <c r="A432" s="2">
        <v>39605</v>
      </c>
      <c r="B432">
        <v>0</v>
      </c>
      <c r="C432">
        <v>0</v>
      </c>
      <c r="D432">
        <v>0</v>
      </c>
      <c r="E432" s="3" t="e">
        <f t="shared" si="74"/>
        <v>#DIV/0!</v>
      </c>
      <c r="F432">
        <v>27</v>
      </c>
      <c r="G432">
        <v>81</v>
      </c>
      <c r="H432">
        <v>74</v>
      </c>
      <c r="I432" s="3">
        <f t="shared" si="75"/>
        <v>-0.25824175824175827</v>
      </c>
      <c r="J432">
        <f t="shared" si="77"/>
        <v>27</v>
      </c>
      <c r="K432">
        <f t="shared" si="78"/>
        <v>81</v>
      </c>
      <c r="L432">
        <f t="shared" si="79"/>
        <v>74</v>
      </c>
      <c r="M432" s="3">
        <f t="shared" si="76"/>
        <v>-0.25824175824175827</v>
      </c>
      <c r="N432" s="3">
        <f t="shared" si="80"/>
        <v>0.44505494505494503</v>
      </c>
    </row>
    <row r="433" spans="1:14" x14ac:dyDescent="0.2">
      <c r="A433" s="2">
        <v>39598</v>
      </c>
      <c r="B433">
        <v>0</v>
      </c>
      <c r="C433">
        <v>0</v>
      </c>
      <c r="D433">
        <v>0</v>
      </c>
      <c r="E433" s="3" t="e">
        <f t="shared" si="74"/>
        <v>#DIV/0!</v>
      </c>
      <c r="F433">
        <v>32</v>
      </c>
      <c r="G433">
        <v>85</v>
      </c>
      <c r="H433">
        <v>62</v>
      </c>
      <c r="I433" s="3">
        <f t="shared" si="75"/>
        <v>-0.16759776536312848</v>
      </c>
      <c r="J433">
        <f t="shared" si="77"/>
        <v>32</v>
      </c>
      <c r="K433">
        <f t="shared" si="78"/>
        <v>85</v>
      </c>
      <c r="L433">
        <f t="shared" si="79"/>
        <v>62</v>
      </c>
      <c r="M433" s="3">
        <f t="shared" si="76"/>
        <v>-0.16759776536312848</v>
      </c>
      <c r="N433" s="3">
        <f t="shared" si="80"/>
        <v>0.47486033519553073</v>
      </c>
    </row>
    <row r="434" spans="1:14" x14ac:dyDescent="0.2">
      <c r="A434" s="2">
        <v>39591</v>
      </c>
      <c r="B434">
        <v>0</v>
      </c>
      <c r="C434">
        <v>0</v>
      </c>
      <c r="D434">
        <v>0</v>
      </c>
      <c r="E434" s="3" t="e">
        <f t="shared" si="74"/>
        <v>#DIV/0!</v>
      </c>
      <c r="F434">
        <v>32</v>
      </c>
      <c r="G434">
        <v>85</v>
      </c>
      <c r="H434">
        <v>61</v>
      </c>
      <c r="I434" s="3">
        <f t="shared" si="75"/>
        <v>-0.16292134831460675</v>
      </c>
      <c r="J434">
        <f t="shared" si="77"/>
        <v>32</v>
      </c>
      <c r="K434">
        <f t="shared" si="78"/>
        <v>85</v>
      </c>
      <c r="L434">
        <f t="shared" si="79"/>
        <v>61</v>
      </c>
      <c r="M434" s="3">
        <f t="shared" si="76"/>
        <v>-0.16292134831460675</v>
      </c>
      <c r="N434" s="3">
        <f t="shared" si="80"/>
        <v>0.47752808988764045</v>
      </c>
    </row>
    <row r="435" spans="1:14" x14ac:dyDescent="0.2">
      <c r="A435" s="2">
        <v>39584</v>
      </c>
      <c r="B435">
        <v>0</v>
      </c>
      <c r="C435">
        <v>0</v>
      </c>
      <c r="D435">
        <v>0</v>
      </c>
      <c r="E435" s="3" t="e">
        <f t="shared" si="74"/>
        <v>#DIV/0!</v>
      </c>
      <c r="F435">
        <v>31</v>
      </c>
      <c r="G435">
        <v>105</v>
      </c>
      <c r="H435">
        <v>55</v>
      </c>
      <c r="I435" s="3">
        <f t="shared" si="75"/>
        <v>-0.1256544502617801</v>
      </c>
      <c r="J435">
        <f t="shared" si="77"/>
        <v>31</v>
      </c>
      <c r="K435">
        <f t="shared" si="78"/>
        <v>105</v>
      </c>
      <c r="L435">
        <f t="shared" si="79"/>
        <v>55</v>
      </c>
      <c r="M435" s="3">
        <f t="shared" si="76"/>
        <v>-0.1256544502617801</v>
      </c>
      <c r="N435" s="3">
        <f t="shared" si="80"/>
        <v>0.54973821989528793</v>
      </c>
    </row>
    <row r="436" spans="1:14" x14ac:dyDescent="0.2">
      <c r="A436" s="2">
        <v>39577</v>
      </c>
      <c r="B436">
        <v>0</v>
      </c>
      <c r="C436">
        <v>0</v>
      </c>
      <c r="D436">
        <v>0</v>
      </c>
      <c r="E436" s="3" t="e">
        <f t="shared" si="74"/>
        <v>#DIV/0!</v>
      </c>
      <c r="F436">
        <v>59</v>
      </c>
      <c r="G436">
        <v>100</v>
      </c>
      <c r="H436">
        <v>32</v>
      </c>
      <c r="I436" s="3">
        <f t="shared" si="75"/>
        <v>0.14136125654450263</v>
      </c>
      <c r="J436">
        <f t="shared" si="77"/>
        <v>59</v>
      </c>
      <c r="K436">
        <f t="shared" si="78"/>
        <v>100</v>
      </c>
      <c r="L436">
        <f t="shared" si="79"/>
        <v>32</v>
      </c>
      <c r="M436" s="3">
        <f t="shared" si="76"/>
        <v>0.14136125654450263</v>
      </c>
      <c r="N436" s="3">
        <f t="shared" si="80"/>
        <v>0.52356020942408377</v>
      </c>
    </row>
    <row r="437" spans="1:14" x14ac:dyDescent="0.2">
      <c r="A437" s="2">
        <v>39570</v>
      </c>
      <c r="B437">
        <v>0</v>
      </c>
      <c r="C437">
        <v>0</v>
      </c>
      <c r="D437">
        <v>0</v>
      </c>
      <c r="E437" s="3" t="e">
        <f t="shared" si="74"/>
        <v>#DIV/0!</v>
      </c>
      <c r="F437">
        <v>35</v>
      </c>
      <c r="G437">
        <v>78</v>
      </c>
      <c r="H437">
        <v>51</v>
      </c>
      <c r="I437" s="3">
        <f t="shared" si="75"/>
        <v>-9.7560975609756101E-2</v>
      </c>
      <c r="J437">
        <f t="shared" si="77"/>
        <v>35</v>
      </c>
      <c r="K437">
        <f t="shared" si="78"/>
        <v>78</v>
      </c>
      <c r="L437">
        <f t="shared" si="79"/>
        <v>51</v>
      </c>
      <c r="M437" s="3">
        <f t="shared" si="76"/>
        <v>-9.7560975609756101E-2</v>
      </c>
      <c r="N437" s="3">
        <f t="shared" si="80"/>
        <v>0.47560975609756095</v>
      </c>
    </row>
    <row r="438" spans="1:14" x14ac:dyDescent="0.2">
      <c r="A438" s="2">
        <v>39563</v>
      </c>
      <c r="B438">
        <v>0</v>
      </c>
      <c r="C438">
        <v>0</v>
      </c>
      <c r="D438">
        <v>0</v>
      </c>
      <c r="E438" s="3" t="e">
        <f t="shared" si="74"/>
        <v>#DIV/0!</v>
      </c>
      <c r="F438">
        <v>29</v>
      </c>
      <c r="G438">
        <v>80</v>
      </c>
      <c r="H438">
        <v>81</v>
      </c>
      <c r="I438" s="3">
        <f t="shared" si="75"/>
        <v>-0.27368421052631581</v>
      </c>
      <c r="J438">
        <f t="shared" si="77"/>
        <v>29</v>
      </c>
      <c r="K438">
        <f t="shared" si="78"/>
        <v>80</v>
      </c>
      <c r="L438">
        <f t="shared" si="79"/>
        <v>81</v>
      </c>
      <c r="M438" s="3">
        <f t="shared" si="76"/>
        <v>-0.27368421052631581</v>
      </c>
      <c r="N438" s="3">
        <f t="shared" si="80"/>
        <v>0.42105263157894735</v>
      </c>
    </row>
    <row r="439" spans="1:14" x14ac:dyDescent="0.2">
      <c r="A439" s="2">
        <v>39556</v>
      </c>
      <c r="B439">
        <v>0</v>
      </c>
      <c r="C439">
        <v>0</v>
      </c>
      <c r="D439">
        <v>0</v>
      </c>
      <c r="E439" s="3" t="e">
        <f t="shared" si="74"/>
        <v>#DIV/0!</v>
      </c>
      <c r="F439">
        <v>24</v>
      </c>
      <c r="G439">
        <v>104</v>
      </c>
      <c r="H439">
        <v>67</v>
      </c>
      <c r="I439" s="3">
        <f t="shared" si="75"/>
        <v>-0.22051282051282051</v>
      </c>
      <c r="J439">
        <f t="shared" si="77"/>
        <v>24</v>
      </c>
      <c r="K439">
        <f t="shared" si="78"/>
        <v>104</v>
      </c>
      <c r="L439">
        <f t="shared" si="79"/>
        <v>67</v>
      </c>
      <c r="M439" s="3">
        <f t="shared" si="76"/>
        <v>-0.22051282051282051</v>
      </c>
      <c r="N439" s="3">
        <f t="shared" si="80"/>
        <v>0.53333333333333333</v>
      </c>
    </row>
    <row r="440" spans="1:14" x14ac:dyDescent="0.2">
      <c r="A440" s="2">
        <v>39549</v>
      </c>
      <c r="B440">
        <v>0</v>
      </c>
      <c r="C440">
        <v>0</v>
      </c>
      <c r="D440">
        <v>0</v>
      </c>
      <c r="E440" s="3" t="e">
        <f t="shared" si="74"/>
        <v>#DIV/0!</v>
      </c>
      <c r="F440">
        <v>38</v>
      </c>
      <c r="G440">
        <v>107</v>
      </c>
      <c r="H440">
        <v>46</v>
      </c>
      <c r="I440" s="3">
        <f t="shared" si="75"/>
        <v>-4.1884816753926704E-2</v>
      </c>
      <c r="J440">
        <f t="shared" si="77"/>
        <v>38</v>
      </c>
      <c r="K440">
        <f t="shared" si="78"/>
        <v>107</v>
      </c>
      <c r="L440">
        <f t="shared" si="79"/>
        <v>46</v>
      </c>
      <c r="M440" s="3">
        <f t="shared" si="76"/>
        <v>-4.1884816753926704E-2</v>
      </c>
      <c r="N440" s="3">
        <f t="shared" si="80"/>
        <v>0.56020942408376961</v>
      </c>
    </row>
    <row r="441" spans="1:14" x14ac:dyDescent="0.2">
      <c r="A441" s="2">
        <v>39542</v>
      </c>
      <c r="B441">
        <v>0</v>
      </c>
      <c r="C441">
        <v>0</v>
      </c>
      <c r="D441">
        <v>0</v>
      </c>
      <c r="E441" s="3" t="e">
        <f t="shared" si="74"/>
        <v>#DIV/0!</v>
      </c>
      <c r="F441">
        <v>42</v>
      </c>
      <c r="G441">
        <v>92</v>
      </c>
      <c r="H441">
        <v>52</v>
      </c>
      <c r="I441" s="3">
        <f t="shared" si="75"/>
        <v>-5.3763440860215055E-2</v>
      </c>
      <c r="J441">
        <f t="shared" si="77"/>
        <v>42</v>
      </c>
      <c r="K441">
        <f t="shared" si="78"/>
        <v>92</v>
      </c>
      <c r="L441">
        <f t="shared" si="79"/>
        <v>52</v>
      </c>
      <c r="M441" s="3">
        <f t="shared" si="76"/>
        <v>-5.3763440860215055E-2</v>
      </c>
      <c r="N441" s="3">
        <f t="shared" si="80"/>
        <v>0.4946236559139785</v>
      </c>
    </row>
    <row r="442" spans="1:14" x14ac:dyDescent="0.2">
      <c r="A442" s="2">
        <v>39535</v>
      </c>
      <c r="B442">
        <v>0</v>
      </c>
      <c r="C442">
        <v>0</v>
      </c>
      <c r="D442">
        <v>0</v>
      </c>
      <c r="E442" s="3" t="e">
        <f t="shared" si="74"/>
        <v>#DIV/0!</v>
      </c>
      <c r="F442">
        <v>41</v>
      </c>
      <c r="G442">
        <v>87</v>
      </c>
      <c r="H442">
        <v>63</v>
      </c>
      <c r="I442" s="3">
        <f t="shared" si="75"/>
        <v>-0.11518324607329843</v>
      </c>
      <c r="J442">
        <f t="shared" si="77"/>
        <v>41</v>
      </c>
      <c r="K442">
        <f t="shared" si="78"/>
        <v>87</v>
      </c>
      <c r="L442">
        <f t="shared" si="79"/>
        <v>63</v>
      </c>
      <c r="M442" s="3">
        <f t="shared" si="76"/>
        <v>-0.11518324607329843</v>
      </c>
      <c r="N442" s="3">
        <f t="shared" si="80"/>
        <v>0.45549738219895286</v>
      </c>
    </row>
    <row r="443" spans="1:14" x14ac:dyDescent="0.2">
      <c r="A443" s="2">
        <v>39528</v>
      </c>
      <c r="B443">
        <v>0</v>
      </c>
      <c r="C443">
        <v>0</v>
      </c>
      <c r="D443">
        <v>0</v>
      </c>
      <c r="E443" s="3" t="e">
        <f t="shared" si="74"/>
        <v>#DIV/0!</v>
      </c>
      <c r="F443">
        <v>47</v>
      </c>
      <c r="G443">
        <v>84</v>
      </c>
      <c r="H443">
        <v>57</v>
      </c>
      <c r="I443" s="3">
        <f t="shared" si="75"/>
        <v>-5.3191489361702128E-2</v>
      </c>
      <c r="J443">
        <f t="shared" si="77"/>
        <v>47</v>
      </c>
      <c r="K443">
        <f t="shared" si="78"/>
        <v>84</v>
      </c>
      <c r="L443">
        <f t="shared" si="79"/>
        <v>57</v>
      </c>
      <c r="M443" s="3">
        <f t="shared" si="76"/>
        <v>-5.3191489361702128E-2</v>
      </c>
      <c r="N443" s="3">
        <f t="shared" si="80"/>
        <v>0.44680851063829785</v>
      </c>
    </row>
    <row r="444" spans="1:14" x14ac:dyDescent="0.2">
      <c r="A444" s="2">
        <v>39521</v>
      </c>
      <c r="B444">
        <v>0</v>
      </c>
      <c r="C444">
        <v>0</v>
      </c>
      <c r="D444">
        <v>0</v>
      </c>
      <c r="E444" s="3" t="e">
        <f t="shared" si="74"/>
        <v>#DIV/0!</v>
      </c>
      <c r="F444">
        <v>51</v>
      </c>
      <c r="G444">
        <v>97</v>
      </c>
      <c r="H444">
        <v>44</v>
      </c>
      <c r="I444" s="3">
        <f t="shared" si="75"/>
        <v>3.6458333333333336E-2</v>
      </c>
      <c r="J444">
        <f t="shared" si="77"/>
        <v>51</v>
      </c>
      <c r="K444">
        <f t="shared" si="78"/>
        <v>97</v>
      </c>
      <c r="L444">
        <f t="shared" si="79"/>
        <v>44</v>
      </c>
      <c r="M444" s="3">
        <f t="shared" si="76"/>
        <v>3.6458333333333336E-2</v>
      </c>
      <c r="N444" s="3">
        <f t="shared" si="80"/>
        <v>0.50520833333333337</v>
      </c>
    </row>
    <row r="445" spans="1:14" x14ac:dyDescent="0.2">
      <c r="A445" s="2">
        <v>39514</v>
      </c>
      <c r="B445">
        <v>0</v>
      </c>
      <c r="C445">
        <v>0</v>
      </c>
      <c r="D445">
        <v>0</v>
      </c>
      <c r="E445" s="3" t="e">
        <f t="shared" si="74"/>
        <v>#DIV/0!</v>
      </c>
      <c r="F445">
        <v>79</v>
      </c>
      <c r="G445">
        <v>73</v>
      </c>
      <c r="H445">
        <v>26</v>
      </c>
      <c r="I445" s="3">
        <f t="shared" si="75"/>
        <v>0.29775280898876405</v>
      </c>
      <c r="J445">
        <f t="shared" si="77"/>
        <v>79</v>
      </c>
      <c r="K445">
        <f t="shared" si="78"/>
        <v>73</v>
      </c>
      <c r="L445">
        <f t="shared" si="79"/>
        <v>26</v>
      </c>
      <c r="M445" s="3">
        <f t="shared" si="76"/>
        <v>0.29775280898876405</v>
      </c>
      <c r="N445" s="3">
        <f t="shared" si="80"/>
        <v>0.4101123595505618</v>
      </c>
    </row>
    <row r="446" spans="1:14" x14ac:dyDescent="0.2">
      <c r="A446" s="2">
        <v>39507</v>
      </c>
      <c r="B446">
        <v>0</v>
      </c>
      <c r="C446">
        <v>0</v>
      </c>
      <c r="D446">
        <v>0</v>
      </c>
      <c r="E446" s="3" t="e">
        <f t="shared" si="74"/>
        <v>#DIV/0!</v>
      </c>
      <c r="F446">
        <v>72</v>
      </c>
      <c r="G446">
        <v>71</v>
      </c>
      <c r="H446">
        <v>31</v>
      </c>
      <c r="I446" s="3">
        <f t="shared" si="75"/>
        <v>0.23563218390804597</v>
      </c>
      <c r="J446">
        <f t="shared" si="77"/>
        <v>72</v>
      </c>
      <c r="K446">
        <f t="shared" si="78"/>
        <v>71</v>
      </c>
      <c r="L446">
        <f t="shared" si="79"/>
        <v>31</v>
      </c>
      <c r="M446" s="3">
        <f t="shared" si="76"/>
        <v>0.23563218390804597</v>
      </c>
      <c r="N446" s="3">
        <f t="shared" si="80"/>
        <v>0.40804597701149425</v>
      </c>
    </row>
    <row r="447" spans="1:14" x14ac:dyDescent="0.2">
      <c r="A447" s="2">
        <v>39500</v>
      </c>
      <c r="B447">
        <v>0</v>
      </c>
      <c r="C447">
        <v>0</v>
      </c>
      <c r="D447">
        <v>0</v>
      </c>
      <c r="E447" s="3" t="e">
        <f t="shared" si="74"/>
        <v>#DIV/0!</v>
      </c>
      <c r="F447">
        <v>53</v>
      </c>
      <c r="G447">
        <v>92</v>
      </c>
      <c r="H447">
        <v>41</v>
      </c>
      <c r="I447" s="3">
        <f t="shared" si="75"/>
        <v>6.4516129032258063E-2</v>
      </c>
      <c r="J447">
        <f t="shared" si="77"/>
        <v>53</v>
      </c>
      <c r="K447">
        <f t="shared" si="78"/>
        <v>92</v>
      </c>
      <c r="L447">
        <f t="shared" si="79"/>
        <v>41</v>
      </c>
      <c r="M447" s="3">
        <f t="shared" si="76"/>
        <v>6.4516129032258063E-2</v>
      </c>
      <c r="N447" s="3">
        <f t="shared" si="80"/>
        <v>0.4946236559139785</v>
      </c>
    </row>
    <row r="448" spans="1:14" x14ac:dyDescent="0.2">
      <c r="A448" s="2">
        <v>39493</v>
      </c>
      <c r="B448">
        <v>0</v>
      </c>
      <c r="C448">
        <v>0</v>
      </c>
      <c r="D448">
        <v>0</v>
      </c>
      <c r="E448" s="3" t="e">
        <f t="shared" si="74"/>
        <v>#DIV/0!</v>
      </c>
      <c r="F448">
        <v>39</v>
      </c>
      <c r="G448">
        <v>94</v>
      </c>
      <c r="H448">
        <v>53</v>
      </c>
      <c r="I448" s="3">
        <f t="shared" si="75"/>
        <v>-7.5268817204301078E-2</v>
      </c>
      <c r="J448">
        <f t="shared" si="77"/>
        <v>39</v>
      </c>
      <c r="K448">
        <f t="shared" si="78"/>
        <v>94</v>
      </c>
      <c r="L448">
        <f t="shared" si="79"/>
        <v>53</v>
      </c>
      <c r="M448" s="3">
        <f t="shared" si="76"/>
        <v>-7.5268817204301078E-2</v>
      </c>
      <c r="N448" s="3">
        <f t="shared" si="80"/>
        <v>0.5053763440860215</v>
      </c>
    </row>
    <row r="449" spans="1:14" x14ac:dyDescent="0.2">
      <c r="A449" s="2">
        <v>39486</v>
      </c>
      <c r="B449">
        <v>0</v>
      </c>
      <c r="C449">
        <v>0</v>
      </c>
      <c r="D449">
        <v>0</v>
      </c>
      <c r="E449" s="3" t="e">
        <f t="shared" si="74"/>
        <v>#DIV/0!</v>
      </c>
      <c r="F449">
        <v>46</v>
      </c>
      <c r="G449">
        <v>92</v>
      </c>
      <c r="H449">
        <v>37</v>
      </c>
      <c r="I449" s="3">
        <f t="shared" si="75"/>
        <v>5.1428571428571428E-2</v>
      </c>
      <c r="J449">
        <f t="shared" si="77"/>
        <v>46</v>
      </c>
      <c r="K449">
        <f t="shared" si="78"/>
        <v>92</v>
      </c>
      <c r="L449">
        <f t="shared" si="79"/>
        <v>37</v>
      </c>
      <c r="M449" s="3">
        <f t="shared" si="76"/>
        <v>5.1428571428571428E-2</v>
      </c>
      <c r="N449" s="3">
        <f t="shared" si="80"/>
        <v>0.52571428571428569</v>
      </c>
    </row>
    <row r="450" spans="1:14" x14ac:dyDescent="0.2">
      <c r="A450" s="2">
        <v>39479</v>
      </c>
      <c r="B450">
        <v>0</v>
      </c>
      <c r="C450">
        <v>0</v>
      </c>
      <c r="D450">
        <v>0</v>
      </c>
      <c r="E450" s="3" t="e">
        <f t="shared" si="74"/>
        <v>#DIV/0!</v>
      </c>
      <c r="F450">
        <v>47</v>
      </c>
      <c r="G450">
        <v>96</v>
      </c>
      <c r="H450">
        <v>36</v>
      </c>
      <c r="I450" s="3">
        <f t="shared" si="75"/>
        <v>6.1452513966480445E-2</v>
      </c>
      <c r="J450">
        <f t="shared" si="77"/>
        <v>47</v>
      </c>
      <c r="K450">
        <f t="shared" si="78"/>
        <v>96</v>
      </c>
      <c r="L450">
        <f t="shared" si="79"/>
        <v>36</v>
      </c>
      <c r="M450" s="3">
        <f t="shared" si="76"/>
        <v>6.1452513966480445E-2</v>
      </c>
      <c r="N450" s="3">
        <f t="shared" si="80"/>
        <v>0.53631284916201116</v>
      </c>
    </row>
    <row r="451" spans="1:14" x14ac:dyDescent="0.2">
      <c r="A451" s="2">
        <v>39472</v>
      </c>
      <c r="B451">
        <v>0</v>
      </c>
      <c r="C451">
        <v>0</v>
      </c>
      <c r="D451">
        <v>0</v>
      </c>
      <c r="E451" s="3" t="e">
        <f t="shared" si="74"/>
        <v>#DIV/0!</v>
      </c>
      <c r="F451">
        <v>42</v>
      </c>
      <c r="G451">
        <v>83</v>
      </c>
      <c r="H451">
        <v>61</v>
      </c>
      <c r="I451" s="3">
        <f t="shared" si="75"/>
        <v>-0.10215053763440861</v>
      </c>
      <c r="J451">
        <f t="shared" si="77"/>
        <v>42</v>
      </c>
      <c r="K451">
        <f t="shared" si="78"/>
        <v>83</v>
      </c>
      <c r="L451">
        <f t="shared" si="79"/>
        <v>61</v>
      </c>
      <c r="M451" s="3">
        <f t="shared" si="76"/>
        <v>-0.10215053763440861</v>
      </c>
      <c r="N451" s="3">
        <f t="shared" si="80"/>
        <v>0.44623655913978494</v>
      </c>
    </row>
    <row r="452" spans="1:14" x14ac:dyDescent="0.2">
      <c r="A452" s="2">
        <v>39465</v>
      </c>
      <c r="B452">
        <v>0</v>
      </c>
      <c r="C452">
        <v>0</v>
      </c>
      <c r="D452">
        <v>0</v>
      </c>
      <c r="E452" s="3" t="e">
        <f t="shared" si="74"/>
        <v>#DIV/0!</v>
      </c>
      <c r="F452">
        <v>71</v>
      </c>
      <c r="G452">
        <v>80</v>
      </c>
      <c r="H452">
        <v>35</v>
      </c>
      <c r="I452" s="3">
        <f t="shared" si="75"/>
        <v>0.19354838709677419</v>
      </c>
      <c r="J452">
        <f t="shared" si="77"/>
        <v>71</v>
      </c>
      <c r="K452">
        <f t="shared" si="78"/>
        <v>80</v>
      </c>
      <c r="L452">
        <f t="shared" si="79"/>
        <v>35</v>
      </c>
      <c r="M452" s="3">
        <f t="shared" si="76"/>
        <v>0.19354838709677419</v>
      </c>
      <c r="N452" s="3">
        <f t="shared" si="80"/>
        <v>0.43010752688172044</v>
      </c>
    </row>
    <row r="453" spans="1:14" x14ac:dyDescent="0.2">
      <c r="A453" s="2">
        <v>39458</v>
      </c>
      <c r="B453">
        <v>0</v>
      </c>
      <c r="C453">
        <v>0</v>
      </c>
      <c r="D453">
        <v>0</v>
      </c>
      <c r="E453" s="3" t="e">
        <f t="shared" si="74"/>
        <v>#DIV/0!</v>
      </c>
      <c r="F453">
        <v>61</v>
      </c>
      <c r="G453">
        <v>93</v>
      </c>
      <c r="H453">
        <v>33</v>
      </c>
      <c r="I453" s="3">
        <f t="shared" si="75"/>
        <v>0.1497326203208556</v>
      </c>
      <c r="J453">
        <f t="shared" si="77"/>
        <v>61</v>
      </c>
      <c r="K453">
        <f t="shared" si="78"/>
        <v>93</v>
      </c>
      <c r="L453">
        <f t="shared" si="79"/>
        <v>33</v>
      </c>
      <c r="M453" s="3">
        <f t="shared" si="76"/>
        <v>0.1497326203208556</v>
      </c>
      <c r="N453" s="3">
        <f t="shared" si="80"/>
        <v>0.49732620320855614</v>
      </c>
    </row>
    <row r="454" spans="1:14" x14ac:dyDescent="0.2">
      <c r="A454" s="2">
        <v>39451</v>
      </c>
      <c r="B454">
        <v>0</v>
      </c>
      <c r="C454">
        <v>0</v>
      </c>
      <c r="D454">
        <v>0</v>
      </c>
      <c r="E454" s="3" t="e">
        <f t="shared" si="74"/>
        <v>#DIV/0!</v>
      </c>
      <c r="F454">
        <v>82</v>
      </c>
      <c r="G454">
        <v>90</v>
      </c>
      <c r="H454">
        <v>20</v>
      </c>
      <c r="I454" s="3">
        <f t="shared" si="75"/>
        <v>0.32291666666666669</v>
      </c>
      <c r="J454">
        <f t="shared" si="77"/>
        <v>82</v>
      </c>
      <c r="K454">
        <f t="shared" si="78"/>
        <v>90</v>
      </c>
      <c r="L454">
        <f t="shared" si="79"/>
        <v>20</v>
      </c>
      <c r="M454" s="3">
        <f t="shared" si="76"/>
        <v>0.32291666666666669</v>
      </c>
      <c r="N454" s="3">
        <f t="shared" si="80"/>
        <v>0.46875</v>
      </c>
    </row>
    <row r="455" spans="1:14" x14ac:dyDescent="0.2">
      <c r="A455" s="2">
        <v>39444</v>
      </c>
      <c r="B455">
        <v>0</v>
      </c>
      <c r="C455">
        <v>0</v>
      </c>
      <c r="D455">
        <v>0</v>
      </c>
      <c r="E455" s="3" t="e">
        <f t="shared" si="74"/>
        <v>#DIV/0!</v>
      </c>
      <c r="F455">
        <v>28</v>
      </c>
      <c r="G455">
        <v>87</v>
      </c>
      <c r="H455">
        <v>28</v>
      </c>
      <c r="I455" s="3">
        <f t="shared" si="75"/>
        <v>0</v>
      </c>
      <c r="J455">
        <f t="shared" si="77"/>
        <v>28</v>
      </c>
      <c r="K455">
        <f t="shared" si="78"/>
        <v>87</v>
      </c>
      <c r="L455">
        <f t="shared" si="79"/>
        <v>28</v>
      </c>
      <c r="M455" s="3">
        <f t="shared" si="76"/>
        <v>0</v>
      </c>
      <c r="N455" s="3">
        <f t="shared" si="80"/>
        <v>0.60839160839160844</v>
      </c>
    </row>
    <row r="456" spans="1:14" x14ac:dyDescent="0.2">
      <c r="A456" s="2">
        <v>39437</v>
      </c>
      <c r="B456">
        <v>0</v>
      </c>
      <c r="C456">
        <v>0</v>
      </c>
      <c r="D456">
        <v>0</v>
      </c>
      <c r="E456" s="3" t="e">
        <f t="shared" si="74"/>
        <v>#DIV/0!</v>
      </c>
      <c r="F456">
        <v>41</v>
      </c>
      <c r="G456">
        <v>89</v>
      </c>
      <c r="H456">
        <v>30</v>
      </c>
      <c r="I456" s="3">
        <f t="shared" si="75"/>
        <v>6.8750000000000006E-2</v>
      </c>
      <c r="J456">
        <f t="shared" si="77"/>
        <v>41</v>
      </c>
      <c r="K456">
        <f t="shared" si="78"/>
        <v>89</v>
      </c>
      <c r="L456">
        <f t="shared" si="79"/>
        <v>30</v>
      </c>
      <c r="M456" s="3">
        <f t="shared" si="76"/>
        <v>6.8750000000000006E-2</v>
      </c>
      <c r="N456" s="3">
        <f t="shared" si="80"/>
        <v>0.55625000000000002</v>
      </c>
    </row>
    <row r="457" spans="1:14" x14ac:dyDescent="0.2">
      <c r="A457" s="2">
        <v>39430</v>
      </c>
      <c r="B457">
        <v>0</v>
      </c>
      <c r="C457">
        <v>0</v>
      </c>
      <c r="D457">
        <v>0</v>
      </c>
      <c r="E457" s="3" t="e">
        <f t="shared" si="74"/>
        <v>#DIV/0!</v>
      </c>
      <c r="F457">
        <v>28</v>
      </c>
      <c r="G457">
        <v>84</v>
      </c>
      <c r="H457">
        <v>52</v>
      </c>
      <c r="I457" s="3">
        <f t="shared" si="75"/>
        <v>-0.14634146341463414</v>
      </c>
      <c r="J457">
        <f t="shared" si="77"/>
        <v>28</v>
      </c>
      <c r="K457">
        <f t="shared" si="78"/>
        <v>84</v>
      </c>
      <c r="L457">
        <f t="shared" si="79"/>
        <v>52</v>
      </c>
      <c r="M457" s="3">
        <f t="shared" si="76"/>
        <v>-0.14634146341463414</v>
      </c>
      <c r="N457" s="3">
        <f t="shared" si="80"/>
        <v>0.51219512195121952</v>
      </c>
    </row>
    <row r="458" spans="1:14" x14ac:dyDescent="0.2">
      <c r="A458" s="2">
        <v>39423</v>
      </c>
      <c r="B458">
        <v>0</v>
      </c>
      <c r="C458">
        <v>0</v>
      </c>
      <c r="D458">
        <v>0</v>
      </c>
      <c r="E458" s="3" t="e">
        <f t="shared" si="74"/>
        <v>#DIV/0!</v>
      </c>
      <c r="F458">
        <v>35</v>
      </c>
      <c r="G458">
        <v>84</v>
      </c>
      <c r="H458">
        <v>63</v>
      </c>
      <c r="I458" s="3">
        <f t="shared" si="75"/>
        <v>-0.15384615384615385</v>
      </c>
      <c r="J458">
        <f t="shared" si="77"/>
        <v>35</v>
      </c>
      <c r="K458">
        <f t="shared" si="78"/>
        <v>84</v>
      </c>
      <c r="L458">
        <f t="shared" si="79"/>
        <v>63</v>
      </c>
      <c r="M458" s="3">
        <f t="shared" si="76"/>
        <v>-0.15384615384615385</v>
      </c>
      <c r="N458" s="3">
        <f t="shared" si="80"/>
        <v>0.46153846153846156</v>
      </c>
    </row>
    <row r="459" spans="1:14" x14ac:dyDescent="0.2">
      <c r="A459" s="2">
        <v>39416</v>
      </c>
      <c r="B459">
        <v>0</v>
      </c>
      <c r="C459">
        <v>0</v>
      </c>
      <c r="D459">
        <v>0</v>
      </c>
      <c r="E459" s="3" t="e">
        <f t="shared" si="74"/>
        <v>#DIV/0!</v>
      </c>
      <c r="F459">
        <v>44</v>
      </c>
      <c r="G459">
        <v>85</v>
      </c>
      <c r="H459">
        <v>52</v>
      </c>
      <c r="I459" s="3">
        <f t="shared" si="75"/>
        <v>-4.4198895027624308E-2</v>
      </c>
      <c r="J459">
        <f t="shared" si="77"/>
        <v>44</v>
      </c>
      <c r="K459">
        <f t="shared" si="78"/>
        <v>85</v>
      </c>
      <c r="L459">
        <f t="shared" si="79"/>
        <v>52</v>
      </c>
      <c r="M459" s="3">
        <f t="shared" si="76"/>
        <v>-4.4198895027624308E-2</v>
      </c>
      <c r="N459" s="3">
        <f t="shared" si="80"/>
        <v>0.46961325966850831</v>
      </c>
    </row>
    <row r="460" spans="1:14" x14ac:dyDescent="0.2">
      <c r="A460" s="2">
        <v>39409</v>
      </c>
      <c r="B460">
        <v>0</v>
      </c>
      <c r="C460">
        <v>0</v>
      </c>
      <c r="D460">
        <v>0</v>
      </c>
      <c r="E460" s="3" t="e">
        <f t="shared" si="74"/>
        <v>#DIV/0!</v>
      </c>
      <c r="F460">
        <v>72</v>
      </c>
      <c r="G460">
        <v>78</v>
      </c>
      <c r="H460">
        <v>28</v>
      </c>
      <c r="I460" s="3">
        <f t="shared" si="75"/>
        <v>0.24719101123595505</v>
      </c>
      <c r="J460">
        <f t="shared" si="77"/>
        <v>72</v>
      </c>
      <c r="K460">
        <f t="shared" si="78"/>
        <v>78</v>
      </c>
      <c r="L460">
        <f t="shared" si="79"/>
        <v>28</v>
      </c>
      <c r="M460" s="3">
        <f t="shared" si="76"/>
        <v>0.24719101123595505</v>
      </c>
      <c r="N460" s="3">
        <f t="shared" si="80"/>
        <v>0.43820224719101125</v>
      </c>
    </row>
    <row r="461" spans="1:14" x14ac:dyDescent="0.2">
      <c r="A461" s="2">
        <v>39402</v>
      </c>
      <c r="B461">
        <v>0</v>
      </c>
      <c r="C461">
        <v>0</v>
      </c>
      <c r="D461">
        <v>0</v>
      </c>
      <c r="E461" s="3" t="e">
        <f t="shared" si="74"/>
        <v>#DIV/0!</v>
      </c>
      <c r="F461">
        <v>91</v>
      </c>
      <c r="G461">
        <v>79</v>
      </c>
      <c r="H461">
        <v>14</v>
      </c>
      <c r="I461" s="3">
        <f t="shared" si="75"/>
        <v>0.41847826086956524</v>
      </c>
      <c r="J461">
        <f t="shared" ref="J461:J492" si="81">B461+F461</f>
        <v>91</v>
      </c>
      <c r="K461">
        <f t="shared" ref="K461:K492" si="82">C461+G461</f>
        <v>79</v>
      </c>
      <c r="L461">
        <f t="shared" ref="L461:L492" si="83">D461+H461</f>
        <v>14</v>
      </c>
      <c r="M461" s="3">
        <f t="shared" si="76"/>
        <v>0.41847826086956524</v>
      </c>
      <c r="N461" s="3">
        <f t="shared" ref="N461:N492" si="84">K461/SUM(J461:L461)</f>
        <v>0.42934782608695654</v>
      </c>
    </row>
    <row r="462" spans="1:14" x14ac:dyDescent="0.2">
      <c r="A462" s="2">
        <v>39395</v>
      </c>
      <c r="B462">
        <v>0</v>
      </c>
      <c r="C462">
        <v>0</v>
      </c>
      <c r="D462">
        <v>0</v>
      </c>
      <c r="E462" s="3" t="e">
        <f t="shared" si="74"/>
        <v>#DIV/0!</v>
      </c>
      <c r="F462">
        <v>75</v>
      </c>
      <c r="G462">
        <v>82</v>
      </c>
      <c r="H462">
        <v>27</v>
      </c>
      <c r="I462" s="3">
        <f t="shared" si="75"/>
        <v>0.2608695652173913</v>
      </c>
      <c r="J462">
        <f t="shared" si="81"/>
        <v>75</v>
      </c>
      <c r="K462">
        <f t="shared" si="82"/>
        <v>82</v>
      </c>
      <c r="L462">
        <f t="shared" si="83"/>
        <v>27</v>
      </c>
      <c r="M462" s="3">
        <f t="shared" si="76"/>
        <v>0.2608695652173913</v>
      </c>
      <c r="N462" s="3">
        <f t="shared" si="84"/>
        <v>0.44565217391304346</v>
      </c>
    </row>
    <row r="463" spans="1:14" x14ac:dyDescent="0.2">
      <c r="A463" s="2">
        <v>39388</v>
      </c>
      <c r="B463">
        <v>0</v>
      </c>
      <c r="C463">
        <v>0</v>
      </c>
      <c r="D463">
        <v>0</v>
      </c>
      <c r="E463" s="3" t="e">
        <f t="shared" si="74"/>
        <v>#DIV/0!</v>
      </c>
      <c r="F463">
        <v>71</v>
      </c>
      <c r="G463">
        <v>83</v>
      </c>
      <c r="H463">
        <v>29</v>
      </c>
      <c r="I463" s="3">
        <f t="shared" si="75"/>
        <v>0.22950819672131148</v>
      </c>
      <c r="J463">
        <f t="shared" si="81"/>
        <v>71</v>
      </c>
      <c r="K463">
        <f t="shared" si="82"/>
        <v>83</v>
      </c>
      <c r="L463">
        <f t="shared" si="83"/>
        <v>29</v>
      </c>
      <c r="M463" s="3">
        <f t="shared" si="76"/>
        <v>0.22950819672131148</v>
      </c>
      <c r="N463" s="3">
        <f t="shared" si="84"/>
        <v>0.45355191256830601</v>
      </c>
    </row>
    <row r="464" spans="1:14" x14ac:dyDescent="0.2">
      <c r="A464" s="2">
        <v>39381</v>
      </c>
      <c r="B464">
        <v>0</v>
      </c>
      <c r="C464">
        <v>0</v>
      </c>
      <c r="D464">
        <v>0</v>
      </c>
      <c r="E464" s="3" t="e">
        <f t="shared" si="74"/>
        <v>#DIV/0!</v>
      </c>
      <c r="F464">
        <v>45</v>
      </c>
      <c r="G464">
        <v>105</v>
      </c>
      <c r="H464">
        <v>32</v>
      </c>
      <c r="I464" s="3">
        <f t="shared" si="75"/>
        <v>7.1428571428571425E-2</v>
      </c>
      <c r="J464">
        <f t="shared" si="81"/>
        <v>45</v>
      </c>
      <c r="K464">
        <f t="shared" si="82"/>
        <v>105</v>
      </c>
      <c r="L464">
        <f t="shared" si="83"/>
        <v>32</v>
      </c>
      <c r="M464" s="3">
        <f t="shared" si="76"/>
        <v>7.1428571428571425E-2</v>
      </c>
      <c r="N464" s="3">
        <f t="shared" si="84"/>
        <v>0.57692307692307687</v>
      </c>
    </row>
    <row r="465" spans="1:14" x14ac:dyDescent="0.2">
      <c r="A465" s="2">
        <v>39374</v>
      </c>
      <c r="B465">
        <v>0</v>
      </c>
      <c r="C465">
        <v>0</v>
      </c>
      <c r="D465">
        <v>0</v>
      </c>
      <c r="E465" s="3" t="e">
        <f t="shared" si="74"/>
        <v>#DIV/0!</v>
      </c>
      <c r="F465">
        <v>57</v>
      </c>
      <c r="G465">
        <v>92</v>
      </c>
      <c r="H465">
        <v>21</v>
      </c>
      <c r="I465" s="3">
        <f t="shared" si="75"/>
        <v>0.21176470588235294</v>
      </c>
      <c r="J465">
        <f t="shared" si="81"/>
        <v>57</v>
      </c>
      <c r="K465">
        <f t="shared" si="82"/>
        <v>92</v>
      </c>
      <c r="L465">
        <f t="shared" si="83"/>
        <v>21</v>
      </c>
      <c r="M465" s="3">
        <f t="shared" si="76"/>
        <v>0.21176470588235294</v>
      </c>
      <c r="N465" s="3">
        <f t="shared" si="84"/>
        <v>0.54117647058823526</v>
      </c>
    </row>
    <row r="466" spans="1:14" x14ac:dyDescent="0.2">
      <c r="A466" s="2">
        <v>39367</v>
      </c>
      <c r="B466">
        <v>0</v>
      </c>
      <c r="C466">
        <v>0</v>
      </c>
      <c r="D466">
        <v>0</v>
      </c>
      <c r="E466" s="3" t="e">
        <f t="shared" si="74"/>
        <v>#DIV/0!</v>
      </c>
      <c r="F466">
        <v>27</v>
      </c>
      <c r="G466">
        <v>95</v>
      </c>
      <c r="H466">
        <v>41</v>
      </c>
      <c r="I466" s="3">
        <f t="shared" si="75"/>
        <v>-8.5889570552147243E-2</v>
      </c>
      <c r="J466">
        <f t="shared" si="81"/>
        <v>27</v>
      </c>
      <c r="K466">
        <f t="shared" si="82"/>
        <v>95</v>
      </c>
      <c r="L466">
        <f t="shared" si="83"/>
        <v>41</v>
      </c>
      <c r="M466" s="3">
        <f t="shared" si="76"/>
        <v>-8.5889570552147243E-2</v>
      </c>
      <c r="N466" s="3">
        <f t="shared" si="84"/>
        <v>0.58282208588957052</v>
      </c>
    </row>
    <row r="467" spans="1:14" x14ac:dyDescent="0.2">
      <c r="A467" s="2">
        <v>39360</v>
      </c>
      <c r="B467">
        <v>0</v>
      </c>
      <c r="C467">
        <v>0</v>
      </c>
      <c r="D467">
        <v>0</v>
      </c>
      <c r="E467" s="3" t="e">
        <f t="shared" si="74"/>
        <v>#DIV/0!</v>
      </c>
      <c r="F467">
        <v>42</v>
      </c>
      <c r="G467">
        <v>87</v>
      </c>
      <c r="H467">
        <v>34</v>
      </c>
      <c r="I467" s="3">
        <f t="shared" si="75"/>
        <v>4.9079754601226995E-2</v>
      </c>
      <c r="J467">
        <f t="shared" si="81"/>
        <v>42</v>
      </c>
      <c r="K467">
        <f t="shared" si="82"/>
        <v>87</v>
      </c>
      <c r="L467">
        <f t="shared" si="83"/>
        <v>34</v>
      </c>
      <c r="M467" s="3">
        <f t="shared" si="76"/>
        <v>4.9079754601226995E-2</v>
      </c>
      <c r="N467" s="3">
        <f t="shared" si="84"/>
        <v>0.53374233128834359</v>
      </c>
    </row>
    <row r="468" spans="1:14" x14ac:dyDescent="0.2">
      <c r="A468" s="2">
        <v>39353</v>
      </c>
      <c r="B468">
        <v>0</v>
      </c>
      <c r="C468">
        <v>0</v>
      </c>
      <c r="D468">
        <v>0</v>
      </c>
      <c r="E468" s="3" t="e">
        <f t="shared" si="74"/>
        <v>#DIV/0!</v>
      </c>
      <c r="F468">
        <v>43</v>
      </c>
      <c r="G468">
        <v>91</v>
      </c>
      <c r="H468">
        <v>35</v>
      </c>
      <c r="I468" s="3">
        <f t="shared" si="75"/>
        <v>4.7337278106508875E-2</v>
      </c>
      <c r="J468">
        <f t="shared" si="81"/>
        <v>43</v>
      </c>
      <c r="K468">
        <f t="shared" si="82"/>
        <v>91</v>
      </c>
      <c r="L468">
        <f t="shared" si="83"/>
        <v>35</v>
      </c>
      <c r="M468" s="3">
        <f t="shared" si="76"/>
        <v>4.7337278106508875E-2</v>
      </c>
      <c r="N468" s="3">
        <f t="shared" si="84"/>
        <v>0.53846153846153844</v>
      </c>
    </row>
    <row r="469" spans="1:14" x14ac:dyDescent="0.2">
      <c r="A469" s="2">
        <v>39346</v>
      </c>
      <c r="B469">
        <v>0</v>
      </c>
      <c r="C469">
        <v>0</v>
      </c>
      <c r="D469">
        <v>0</v>
      </c>
      <c r="E469" s="3" t="e">
        <f t="shared" si="74"/>
        <v>#DIV/0!</v>
      </c>
      <c r="F469">
        <v>41</v>
      </c>
      <c r="G469">
        <v>90</v>
      </c>
      <c r="H469">
        <v>60</v>
      </c>
      <c r="I469" s="3">
        <f t="shared" si="75"/>
        <v>-9.947643979057591E-2</v>
      </c>
      <c r="J469">
        <f t="shared" si="81"/>
        <v>41</v>
      </c>
      <c r="K469">
        <f t="shared" si="82"/>
        <v>90</v>
      </c>
      <c r="L469">
        <f t="shared" si="83"/>
        <v>60</v>
      </c>
      <c r="M469" s="3">
        <f t="shared" si="76"/>
        <v>-9.947643979057591E-2</v>
      </c>
      <c r="N469" s="3">
        <f t="shared" si="84"/>
        <v>0.47120418848167539</v>
      </c>
    </row>
    <row r="470" spans="1:14" x14ac:dyDescent="0.2">
      <c r="A470" s="2">
        <v>39339</v>
      </c>
      <c r="B470">
        <v>0</v>
      </c>
      <c r="C470">
        <v>0</v>
      </c>
      <c r="D470">
        <v>0</v>
      </c>
      <c r="E470" s="3" t="e">
        <f t="shared" si="74"/>
        <v>#DIV/0!</v>
      </c>
      <c r="F470">
        <v>64</v>
      </c>
      <c r="G470">
        <v>70</v>
      </c>
      <c r="H470">
        <v>29</v>
      </c>
      <c r="I470" s="3">
        <f t="shared" si="75"/>
        <v>0.21472392638036811</v>
      </c>
      <c r="J470">
        <f t="shared" si="81"/>
        <v>64</v>
      </c>
      <c r="K470">
        <f t="shared" si="82"/>
        <v>70</v>
      </c>
      <c r="L470">
        <f t="shared" si="83"/>
        <v>29</v>
      </c>
      <c r="M470" s="3">
        <f t="shared" si="76"/>
        <v>0.21472392638036811</v>
      </c>
      <c r="N470" s="3">
        <f t="shared" si="84"/>
        <v>0.42944785276073622</v>
      </c>
    </row>
    <row r="471" spans="1:14" x14ac:dyDescent="0.2">
      <c r="A471" s="2">
        <v>39332</v>
      </c>
      <c r="B471">
        <v>0</v>
      </c>
      <c r="C471">
        <v>0</v>
      </c>
      <c r="D471">
        <v>0</v>
      </c>
      <c r="E471" s="3" t="e">
        <f t="shared" si="74"/>
        <v>#DIV/0!</v>
      </c>
      <c r="F471">
        <v>57</v>
      </c>
      <c r="G471">
        <v>86</v>
      </c>
      <c r="H471">
        <v>26</v>
      </c>
      <c r="I471" s="3">
        <f t="shared" si="75"/>
        <v>0.18343195266272189</v>
      </c>
      <c r="J471">
        <f t="shared" si="81"/>
        <v>57</v>
      </c>
      <c r="K471">
        <f t="shared" si="82"/>
        <v>86</v>
      </c>
      <c r="L471">
        <f t="shared" si="83"/>
        <v>26</v>
      </c>
      <c r="M471" s="3">
        <f t="shared" si="76"/>
        <v>0.18343195266272189</v>
      </c>
      <c r="N471" s="3">
        <f t="shared" si="84"/>
        <v>0.50887573964497046</v>
      </c>
    </row>
    <row r="472" spans="1:14" x14ac:dyDescent="0.2">
      <c r="A472" s="2">
        <v>39325</v>
      </c>
      <c r="B472">
        <v>0</v>
      </c>
      <c r="C472">
        <v>0</v>
      </c>
      <c r="D472">
        <v>0</v>
      </c>
      <c r="E472" s="3" t="e">
        <f t="shared" si="74"/>
        <v>#DIV/0!</v>
      </c>
      <c r="F472">
        <v>47</v>
      </c>
      <c r="G472">
        <v>87</v>
      </c>
      <c r="H472">
        <v>30</v>
      </c>
      <c r="I472" s="3">
        <f t="shared" si="75"/>
        <v>0.10365853658536585</v>
      </c>
      <c r="J472">
        <f t="shared" si="81"/>
        <v>47</v>
      </c>
      <c r="K472">
        <f t="shared" si="82"/>
        <v>87</v>
      </c>
      <c r="L472">
        <f t="shared" si="83"/>
        <v>30</v>
      </c>
      <c r="M472" s="3">
        <f t="shared" si="76"/>
        <v>0.10365853658536585</v>
      </c>
      <c r="N472" s="3">
        <f t="shared" si="84"/>
        <v>0.53048780487804881</v>
      </c>
    </row>
    <row r="473" spans="1:14" x14ac:dyDescent="0.2">
      <c r="A473" s="2">
        <v>39318</v>
      </c>
      <c r="B473">
        <v>0</v>
      </c>
      <c r="C473">
        <v>0</v>
      </c>
      <c r="D473">
        <v>0</v>
      </c>
      <c r="E473" s="3" t="e">
        <f t="shared" si="74"/>
        <v>#DIV/0!</v>
      </c>
      <c r="F473">
        <v>69</v>
      </c>
      <c r="G473">
        <v>91</v>
      </c>
      <c r="H473">
        <v>27</v>
      </c>
      <c r="I473" s="3">
        <f t="shared" si="75"/>
        <v>0.22459893048128343</v>
      </c>
      <c r="J473">
        <f t="shared" si="81"/>
        <v>69</v>
      </c>
      <c r="K473">
        <f t="shared" si="82"/>
        <v>91</v>
      </c>
      <c r="L473">
        <f t="shared" si="83"/>
        <v>27</v>
      </c>
      <c r="M473" s="3">
        <f t="shared" si="76"/>
        <v>0.22459893048128343</v>
      </c>
      <c r="N473" s="3">
        <f t="shared" si="84"/>
        <v>0.48663101604278075</v>
      </c>
    </row>
    <row r="474" spans="1:14" x14ac:dyDescent="0.2">
      <c r="A474" s="2">
        <v>39311</v>
      </c>
      <c r="B474">
        <v>0</v>
      </c>
      <c r="C474">
        <v>0</v>
      </c>
      <c r="D474">
        <v>0</v>
      </c>
      <c r="E474" s="3" t="e">
        <f t="shared" si="74"/>
        <v>#DIV/0!</v>
      </c>
      <c r="F474">
        <v>74</v>
      </c>
      <c r="G474">
        <v>70</v>
      </c>
      <c r="H474">
        <v>27</v>
      </c>
      <c r="I474" s="3">
        <f t="shared" si="75"/>
        <v>0.27485380116959063</v>
      </c>
      <c r="J474">
        <f t="shared" si="81"/>
        <v>74</v>
      </c>
      <c r="K474">
        <f t="shared" si="82"/>
        <v>70</v>
      </c>
      <c r="L474">
        <f t="shared" si="83"/>
        <v>27</v>
      </c>
      <c r="M474" s="3">
        <f t="shared" si="76"/>
        <v>0.27485380116959063</v>
      </c>
      <c r="N474" s="3">
        <f t="shared" si="84"/>
        <v>0.40935672514619881</v>
      </c>
    </row>
    <row r="475" spans="1:14" x14ac:dyDescent="0.2">
      <c r="A475" s="2">
        <v>39304</v>
      </c>
      <c r="B475">
        <v>0</v>
      </c>
      <c r="C475">
        <v>0</v>
      </c>
      <c r="D475">
        <v>0</v>
      </c>
      <c r="E475" s="3" t="e">
        <f t="shared" si="74"/>
        <v>#DIV/0!</v>
      </c>
      <c r="F475">
        <v>83</v>
      </c>
      <c r="G475">
        <v>66</v>
      </c>
      <c r="H475">
        <v>25</v>
      </c>
      <c r="I475" s="3">
        <f t="shared" si="75"/>
        <v>0.33333333333333331</v>
      </c>
      <c r="J475">
        <f t="shared" si="81"/>
        <v>83</v>
      </c>
      <c r="K475">
        <f t="shared" si="82"/>
        <v>66</v>
      </c>
      <c r="L475">
        <f t="shared" si="83"/>
        <v>25</v>
      </c>
      <c r="M475" s="3">
        <f t="shared" si="76"/>
        <v>0.33333333333333331</v>
      </c>
      <c r="N475" s="3">
        <f t="shared" si="84"/>
        <v>0.37931034482758619</v>
      </c>
    </row>
    <row r="476" spans="1:14" x14ac:dyDescent="0.2">
      <c r="A476" s="2">
        <v>39297</v>
      </c>
      <c r="B476">
        <v>0</v>
      </c>
      <c r="C476">
        <v>0</v>
      </c>
      <c r="D476">
        <v>0</v>
      </c>
      <c r="E476" s="3" t="e">
        <f t="shared" si="74"/>
        <v>#DIV/0!</v>
      </c>
      <c r="F476">
        <v>57</v>
      </c>
      <c r="G476">
        <v>80</v>
      </c>
      <c r="H476">
        <v>34</v>
      </c>
      <c r="I476" s="3">
        <f t="shared" si="75"/>
        <v>0.13450292397660818</v>
      </c>
      <c r="J476">
        <f t="shared" si="81"/>
        <v>57</v>
      </c>
      <c r="K476">
        <f t="shared" si="82"/>
        <v>80</v>
      </c>
      <c r="L476">
        <f t="shared" si="83"/>
        <v>34</v>
      </c>
      <c r="M476" s="3">
        <f t="shared" si="76"/>
        <v>0.13450292397660818</v>
      </c>
      <c r="N476" s="3">
        <f t="shared" si="84"/>
        <v>0.46783625730994149</v>
      </c>
    </row>
    <row r="477" spans="1:14" x14ac:dyDescent="0.2">
      <c r="A477" s="2">
        <v>39290</v>
      </c>
      <c r="B477">
        <v>0</v>
      </c>
      <c r="C477">
        <v>0</v>
      </c>
      <c r="D477">
        <v>0</v>
      </c>
      <c r="E477" s="3" t="e">
        <f t="shared" si="74"/>
        <v>#DIV/0!</v>
      </c>
      <c r="F477">
        <v>66</v>
      </c>
      <c r="G477">
        <v>70</v>
      </c>
      <c r="H477">
        <v>22</v>
      </c>
      <c r="I477" s="3">
        <f t="shared" si="75"/>
        <v>0.27848101265822783</v>
      </c>
      <c r="J477">
        <f t="shared" si="81"/>
        <v>66</v>
      </c>
      <c r="K477">
        <f t="shared" si="82"/>
        <v>70</v>
      </c>
      <c r="L477">
        <f t="shared" si="83"/>
        <v>22</v>
      </c>
      <c r="M477" s="3">
        <f t="shared" si="76"/>
        <v>0.27848101265822783</v>
      </c>
      <c r="N477" s="3">
        <f t="shared" si="84"/>
        <v>0.44303797468354428</v>
      </c>
    </row>
    <row r="478" spans="1:14" x14ac:dyDescent="0.2">
      <c r="A478" s="2">
        <v>39283</v>
      </c>
      <c r="B478">
        <v>0</v>
      </c>
      <c r="C478">
        <v>0</v>
      </c>
      <c r="D478">
        <v>0</v>
      </c>
      <c r="E478" s="3" t="e">
        <f t="shared" si="74"/>
        <v>#DIV/0!</v>
      </c>
      <c r="F478">
        <v>62</v>
      </c>
      <c r="G478">
        <v>87</v>
      </c>
      <c r="H478">
        <v>22</v>
      </c>
      <c r="I478" s="3">
        <f t="shared" si="75"/>
        <v>0.23391812865497075</v>
      </c>
      <c r="J478">
        <f t="shared" si="81"/>
        <v>62</v>
      </c>
      <c r="K478">
        <f t="shared" si="82"/>
        <v>87</v>
      </c>
      <c r="L478">
        <f t="shared" si="83"/>
        <v>22</v>
      </c>
      <c r="M478" s="3">
        <f t="shared" si="76"/>
        <v>0.23391812865497075</v>
      </c>
      <c r="N478" s="3">
        <f t="shared" si="84"/>
        <v>0.50877192982456143</v>
      </c>
    </row>
    <row r="479" spans="1:14" x14ac:dyDescent="0.2">
      <c r="A479" s="2">
        <v>39276</v>
      </c>
      <c r="B479">
        <v>0</v>
      </c>
      <c r="C479">
        <v>0</v>
      </c>
      <c r="D479">
        <v>0</v>
      </c>
      <c r="E479" s="3" t="e">
        <f t="shared" si="74"/>
        <v>#DIV/0!</v>
      </c>
      <c r="F479">
        <v>20</v>
      </c>
      <c r="G479">
        <v>97</v>
      </c>
      <c r="H479">
        <v>58</v>
      </c>
      <c r="I479" s="3">
        <f t="shared" si="75"/>
        <v>-0.21714285714285714</v>
      </c>
      <c r="J479">
        <f t="shared" si="81"/>
        <v>20</v>
      </c>
      <c r="K479">
        <f t="shared" si="82"/>
        <v>97</v>
      </c>
      <c r="L479">
        <f t="shared" si="83"/>
        <v>58</v>
      </c>
      <c r="M479" s="3">
        <f t="shared" si="76"/>
        <v>-0.21714285714285714</v>
      </c>
      <c r="N479" s="3">
        <f t="shared" si="84"/>
        <v>0.55428571428571427</v>
      </c>
    </row>
    <row r="480" spans="1:14" x14ac:dyDescent="0.2">
      <c r="A480" s="2">
        <v>39269</v>
      </c>
      <c r="B480">
        <v>0</v>
      </c>
      <c r="C480">
        <v>0</v>
      </c>
      <c r="D480">
        <v>0</v>
      </c>
      <c r="E480" s="3" t="e">
        <f t="shared" si="74"/>
        <v>#DIV/0!</v>
      </c>
      <c r="F480">
        <v>25</v>
      </c>
      <c r="G480">
        <v>66</v>
      </c>
      <c r="H480">
        <v>74</v>
      </c>
      <c r="I480" s="3">
        <f t="shared" si="75"/>
        <v>-0.29696969696969699</v>
      </c>
      <c r="J480">
        <f t="shared" si="81"/>
        <v>25</v>
      </c>
      <c r="K480">
        <f t="shared" si="82"/>
        <v>66</v>
      </c>
      <c r="L480">
        <f t="shared" si="83"/>
        <v>74</v>
      </c>
      <c r="M480" s="3">
        <f t="shared" si="76"/>
        <v>-0.29696969696969699</v>
      </c>
      <c r="N480" s="3">
        <f t="shared" si="84"/>
        <v>0.4</v>
      </c>
    </row>
    <row r="481" spans="1:14" x14ac:dyDescent="0.2">
      <c r="A481" s="2">
        <v>39262</v>
      </c>
      <c r="B481">
        <v>0</v>
      </c>
      <c r="C481">
        <v>0</v>
      </c>
      <c r="D481">
        <v>0</v>
      </c>
      <c r="E481" s="3" t="e">
        <f t="shared" si="74"/>
        <v>#DIV/0!</v>
      </c>
      <c r="F481">
        <v>57</v>
      </c>
      <c r="G481">
        <v>100</v>
      </c>
      <c r="H481">
        <v>29</v>
      </c>
      <c r="I481" s="3">
        <f t="shared" si="75"/>
        <v>0.15053763440860216</v>
      </c>
      <c r="J481">
        <f t="shared" si="81"/>
        <v>57</v>
      </c>
      <c r="K481">
        <f t="shared" si="82"/>
        <v>100</v>
      </c>
      <c r="L481">
        <f t="shared" si="83"/>
        <v>29</v>
      </c>
      <c r="M481" s="3">
        <f t="shared" si="76"/>
        <v>0.15053763440860216</v>
      </c>
      <c r="N481" s="3">
        <f t="shared" si="84"/>
        <v>0.5376344086021505</v>
      </c>
    </row>
    <row r="482" spans="1:14" x14ac:dyDescent="0.2">
      <c r="A482" s="2">
        <v>39255</v>
      </c>
      <c r="B482">
        <v>0</v>
      </c>
      <c r="C482">
        <v>0</v>
      </c>
      <c r="D482">
        <v>0</v>
      </c>
      <c r="E482" s="3" t="e">
        <f t="shared" si="74"/>
        <v>#DIV/0!</v>
      </c>
      <c r="F482">
        <v>42</v>
      </c>
      <c r="G482">
        <v>78</v>
      </c>
      <c r="H482">
        <v>43</v>
      </c>
      <c r="I482" s="3">
        <f t="shared" si="75"/>
        <v>-6.1349693251533744E-3</v>
      </c>
      <c r="J482">
        <f t="shared" si="81"/>
        <v>42</v>
      </c>
      <c r="K482">
        <f t="shared" si="82"/>
        <v>78</v>
      </c>
      <c r="L482">
        <f t="shared" si="83"/>
        <v>43</v>
      </c>
      <c r="M482" s="3">
        <f t="shared" si="76"/>
        <v>-6.1349693251533744E-3</v>
      </c>
      <c r="N482" s="3">
        <f t="shared" si="84"/>
        <v>0.4785276073619632</v>
      </c>
    </row>
    <row r="483" spans="1:14" x14ac:dyDescent="0.2">
      <c r="A483" s="2">
        <v>39248</v>
      </c>
      <c r="B483">
        <v>0</v>
      </c>
      <c r="C483">
        <v>0</v>
      </c>
      <c r="D483">
        <v>0</v>
      </c>
      <c r="E483" s="3" t="e">
        <f t="shared" si="74"/>
        <v>#DIV/0!</v>
      </c>
      <c r="F483">
        <v>46</v>
      </c>
      <c r="G483">
        <v>66</v>
      </c>
      <c r="H483">
        <v>53</v>
      </c>
      <c r="I483" s="3">
        <f t="shared" si="75"/>
        <v>-4.2424242424242427E-2</v>
      </c>
      <c r="J483">
        <f t="shared" si="81"/>
        <v>46</v>
      </c>
      <c r="K483">
        <f t="shared" si="82"/>
        <v>66</v>
      </c>
      <c r="L483">
        <f t="shared" si="83"/>
        <v>53</v>
      </c>
      <c r="M483" s="3">
        <f t="shared" si="76"/>
        <v>-4.2424242424242427E-2</v>
      </c>
      <c r="N483" s="3">
        <f t="shared" si="84"/>
        <v>0.4</v>
      </c>
    </row>
    <row r="484" spans="1:14" x14ac:dyDescent="0.2">
      <c r="A484" s="2">
        <v>39241</v>
      </c>
      <c r="B484">
        <v>0</v>
      </c>
      <c r="C484">
        <v>0</v>
      </c>
      <c r="D484">
        <v>0</v>
      </c>
      <c r="E484" s="3" t="e">
        <f t="shared" ref="E484:E547" si="85">(B484-D484)/SUM(B484:D484)</f>
        <v>#DIV/0!</v>
      </c>
      <c r="F484">
        <v>38</v>
      </c>
      <c r="G484">
        <v>57</v>
      </c>
      <c r="H484">
        <v>63</v>
      </c>
      <c r="I484" s="3">
        <f t="shared" ref="I484:I547" si="86">(F484-H484)/SUM(F484:H484)</f>
        <v>-0.15822784810126583</v>
      </c>
      <c r="J484">
        <f t="shared" si="81"/>
        <v>38</v>
      </c>
      <c r="K484">
        <f t="shared" si="82"/>
        <v>57</v>
      </c>
      <c r="L484">
        <f t="shared" si="83"/>
        <v>63</v>
      </c>
      <c r="M484" s="3">
        <f t="shared" ref="M484:M547" si="87">(J484-L484)/SUM(J484:L484)</f>
        <v>-0.15822784810126583</v>
      </c>
      <c r="N484" s="3">
        <f t="shared" si="84"/>
        <v>0.36075949367088606</v>
      </c>
    </row>
    <row r="485" spans="1:14" x14ac:dyDescent="0.2">
      <c r="A485" s="2">
        <v>39234</v>
      </c>
      <c r="B485">
        <v>0</v>
      </c>
      <c r="C485">
        <v>0</v>
      </c>
      <c r="D485">
        <v>0</v>
      </c>
      <c r="E485" s="3" t="e">
        <f t="shared" si="85"/>
        <v>#DIV/0!</v>
      </c>
      <c r="F485">
        <v>21</v>
      </c>
      <c r="G485">
        <v>59</v>
      </c>
      <c r="H485">
        <v>64</v>
      </c>
      <c r="I485" s="3">
        <f t="shared" si="86"/>
        <v>-0.2986111111111111</v>
      </c>
      <c r="J485">
        <f t="shared" si="81"/>
        <v>21</v>
      </c>
      <c r="K485">
        <f t="shared" si="82"/>
        <v>59</v>
      </c>
      <c r="L485">
        <f t="shared" si="83"/>
        <v>64</v>
      </c>
      <c r="M485" s="3">
        <f t="shared" si="87"/>
        <v>-0.2986111111111111</v>
      </c>
      <c r="N485" s="3">
        <f t="shared" si="84"/>
        <v>0.40972222222222221</v>
      </c>
    </row>
    <row r="486" spans="1:14" x14ac:dyDescent="0.2">
      <c r="A486" s="2">
        <v>39227</v>
      </c>
      <c r="B486">
        <v>0</v>
      </c>
      <c r="C486">
        <v>0</v>
      </c>
      <c r="D486">
        <v>0</v>
      </c>
      <c r="E486" s="3" t="e">
        <f t="shared" si="85"/>
        <v>#DIV/0!</v>
      </c>
      <c r="F486">
        <v>25</v>
      </c>
      <c r="G486">
        <v>72</v>
      </c>
      <c r="H486">
        <v>64</v>
      </c>
      <c r="I486" s="3">
        <f t="shared" si="86"/>
        <v>-0.24223602484472051</v>
      </c>
      <c r="J486">
        <f t="shared" si="81"/>
        <v>25</v>
      </c>
      <c r="K486">
        <f t="shared" si="82"/>
        <v>72</v>
      </c>
      <c r="L486">
        <f t="shared" si="83"/>
        <v>64</v>
      </c>
      <c r="M486" s="3">
        <f t="shared" si="87"/>
        <v>-0.24223602484472051</v>
      </c>
      <c r="N486" s="3">
        <f t="shared" si="84"/>
        <v>0.44720496894409939</v>
      </c>
    </row>
    <row r="487" spans="1:14" x14ac:dyDescent="0.2">
      <c r="A487" s="2">
        <v>39220</v>
      </c>
      <c r="B487">
        <v>0</v>
      </c>
      <c r="C487">
        <v>0</v>
      </c>
      <c r="D487">
        <v>0</v>
      </c>
      <c r="E487" s="3" t="e">
        <f t="shared" si="85"/>
        <v>#DIV/0!</v>
      </c>
      <c r="F487">
        <v>16</v>
      </c>
      <c r="G487">
        <v>67</v>
      </c>
      <c r="H487">
        <v>74</v>
      </c>
      <c r="I487" s="3">
        <f t="shared" si="86"/>
        <v>-0.36942675159235666</v>
      </c>
      <c r="J487">
        <f t="shared" si="81"/>
        <v>16</v>
      </c>
      <c r="K487">
        <f t="shared" si="82"/>
        <v>67</v>
      </c>
      <c r="L487">
        <f t="shared" si="83"/>
        <v>74</v>
      </c>
      <c r="M487" s="3">
        <f t="shared" si="87"/>
        <v>-0.36942675159235666</v>
      </c>
      <c r="N487" s="3">
        <f t="shared" si="84"/>
        <v>0.42675159235668791</v>
      </c>
    </row>
    <row r="488" spans="1:14" x14ac:dyDescent="0.2">
      <c r="A488" s="2">
        <v>39213</v>
      </c>
      <c r="B488">
        <v>0</v>
      </c>
      <c r="C488">
        <v>0</v>
      </c>
      <c r="D488">
        <v>0</v>
      </c>
      <c r="E488" s="3" t="e">
        <f t="shared" si="85"/>
        <v>#DIV/0!</v>
      </c>
      <c r="F488">
        <v>46</v>
      </c>
      <c r="G488">
        <v>86</v>
      </c>
      <c r="H488">
        <v>23</v>
      </c>
      <c r="I488" s="3">
        <f t="shared" si="86"/>
        <v>0.14838709677419354</v>
      </c>
      <c r="J488">
        <f t="shared" si="81"/>
        <v>46</v>
      </c>
      <c r="K488">
        <f t="shared" si="82"/>
        <v>86</v>
      </c>
      <c r="L488">
        <f t="shared" si="83"/>
        <v>23</v>
      </c>
      <c r="M488" s="3">
        <f t="shared" si="87"/>
        <v>0.14838709677419354</v>
      </c>
      <c r="N488" s="3">
        <f t="shared" si="84"/>
        <v>0.55483870967741933</v>
      </c>
    </row>
    <row r="489" spans="1:14" x14ac:dyDescent="0.2">
      <c r="A489" s="2">
        <v>39206</v>
      </c>
      <c r="B489">
        <v>0</v>
      </c>
      <c r="C489">
        <v>0</v>
      </c>
      <c r="D489">
        <v>0</v>
      </c>
      <c r="E489" s="3" t="e">
        <f t="shared" si="85"/>
        <v>#DIV/0!</v>
      </c>
      <c r="F489">
        <v>35</v>
      </c>
      <c r="G489">
        <v>93</v>
      </c>
      <c r="H489">
        <v>48</v>
      </c>
      <c r="I489" s="3">
        <f t="shared" si="86"/>
        <v>-7.3863636363636367E-2</v>
      </c>
      <c r="J489">
        <f t="shared" si="81"/>
        <v>35</v>
      </c>
      <c r="K489">
        <f t="shared" si="82"/>
        <v>93</v>
      </c>
      <c r="L489">
        <f t="shared" si="83"/>
        <v>48</v>
      </c>
      <c r="M489" s="3">
        <f t="shared" si="87"/>
        <v>-7.3863636363636367E-2</v>
      </c>
      <c r="N489" s="3">
        <f t="shared" si="84"/>
        <v>0.52840909090909094</v>
      </c>
    </row>
    <row r="490" spans="1:14" x14ac:dyDescent="0.2">
      <c r="A490" s="2">
        <v>39199</v>
      </c>
      <c r="B490">
        <v>0</v>
      </c>
      <c r="C490">
        <v>0</v>
      </c>
      <c r="D490">
        <v>0</v>
      </c>
      <c r="E490" s="3" t="e">
        <f t="shared" si="85"/>
        <v>#DIV/0!</v>
      </c>
      <c r="F490">
        <v>28</v>
      </c>
      <c r="G490">
        <v>80</v>
      </c>
      <c r="H490">
        <v>63</v>
      </c>
      <c r="I490" s="3">
        <f t="shared" si="86"/>
        <v>-0.2046783625730994</v>
      </c>
      <c r="J490">
        <f t="shared" si="81"/>
        <v>28</v>
      </c>
      <c r="K490">
        <f t="shared" si="82"/>
        <v>80</v>
      </c>
      <c r="L490">
        <f t="shared" si="83"/>
        <v>63</v>
      </c>
      <c r="M490" s="3">
        <f t="shared" si="87"/>
        <v>-0.2046783625730994</v>
      </c>
      <c r="N490" s="3">
        <f t="shared" si="84"/>
        <v>0.46783625730994149</v>
      </c>
    </row>
    <row r="491" spans="1:14" x14ac:dyDescent="0.2">
      <c r="A491" s="2">
        <v>39192</v>
      </c>
      <c r="B491">
        <v>0</v>
      </c>
      <c r="C491">
        <v>0</v>
      </c>
      <c r="D491">
        <v>0</v>
      </c>
      <c r="E491" s="3" t="e">
        <f t="shared" si="85"/>
        <v>#DIV/0!</v>
      </c>
      <c r="F491">
        <v>44</v>
      </c>
      <c r="G491">
        <v>81</v>
      </c>
      <c r="H491">
        <v>54</v>
      </c>
      <c r="I491" s="3">
        <f t="shared" si="86"/>
        <v>-5.5865921787709494E-2</v>
      </c>
      <c r="J491">
        <f t="shared" si="81"/>
        <v>44</v>
      </c>
      <c r="K491">
        <f t="shared" si="82"/>
        <v>81</v>
      </c>
      <c r="L491">
        <f t="shared" si="83"/>
        <v>54</v>
      </c>
      <c r="M491" s="3">
        <f t="shared" si="87"/>
        <v>-5.5865921787709494E-2</v>
      </c>
      <c r="N491" s="3">
        <f t="shared" si="84"/>
        <v>0.45251396648044695</v>
      </c>
    </row>
    <row r="492" spans="1:14" x14ac:dyDescent="0.2">
      <c r="A492" s="2">
        <v>39185</v>
      </c>
      <c r="B492">
        <v>0</v>
      </c>
      <c r="C492">
        <v>0</v>
      </c>
      <c r="D492">
        <v>0</v>
      </c>
      <c r="E492" s="3" t="e">
        <f t="shared" si="85"/>
        <v>#DIV/0!</v>
      </c>
      <c r="F492">
        <v>23</v>
      </c>
      <c r="G492">
        <v>57</v>
      </c>
      <c r="H492">
        <v>56</v>
      </c>
      <c r="I492" s="3">
        <f t="shared" si="86"/>
        <v>-0.24264705882352941</v>
      </c>
      <c r="J492">
        <f t="shared" si="81"/>
        <v>23</v>
      </c>
      <c r="K492">
        <f t="shared" si="82"/>
        <v>57</v>
      </c>
      <c r="L492">
        <f t="shared" si="83"/>
        <v>56</v>
      </c>
      <c r="M492" s="3">
        <f t="shared" si="87"/>
        <v>-0.24264705882352941</v>
      </c>
      <c r="N492" s="3">
        <f t="shared" si="84"/>
        <v>0.41911764705882354</v>
      </c>
    </row>
    <row r="493" spans="1:14" x14ac:dyDescent="0.2">
      <c r="A493" s="2">
        <v>39178</v>
      </c>
      <c r="B493">
        <v>0</v>
      </c>
      <c r="C493">
        <v>0</v>
      </c>
      <c r="D493">
        <v>0</v>
      </c>
      <c r="E493" s="3" t="e">
        <f t="shared" si="85"/>
        <v>#DIV/0!</v>
      </c>
      <c r="F493">
        <v>24</v>
      </c>
      <c r="G493">
        <v>76</v>
      </c>
      <c r="H493">
        <v>42</v>
      </c>
      <c r="I493" s="3">
        <f t="shared" si="86"/>
        <v>-0.12676056338028169</v>
      </c>
      <c r="J493">
        <f t="shared" ref="J493:J524" si="88">B493+F493</f>
        <v>24</v>
      </c>
      <c r="K493">
        <f t="shared" ref="K493:K524" si="89">C493+G493</f>
        <v>76</v>
      </c>
      <c r="L493">
        <f t="shared" ref="L493:L524" si="90">D493+H493</f>
        <v>42</v>
      </c>
      <c r="M493" s="3">
        <f t="shared" si="87"/>
        <v>-0.12676056338028169</v>
      </c>
      <c r="N493" s="3">
        <f t="shared" ref="N493:N524" si="91">K493/SUM(J493:L493)</f>
        <v>0.53521126760563376</v>
      </c>
    </row>
    <row r="494" spans="1:14" x14ac:dyDescent="0.2">
      <c r="A494" s="2">
        <v>39171</v>
      </c>
      <c r="B494">
        <v>0</v>
      </c>
      <c r="C494">
        <v>0</v>
      </c>
      <c r="D494">
        <v>0</v>
      </c>
      <c r="E494" s="3" t="e">
        <f t="shared" si="85"/>
        <v>#DIV/0!</v>
      </c>
      <c r="F494">
        <v>27</v>
      </c>
      <c r="G494">
        <v>94</v>
      </c>
      <c r="H494">
        <v>44</v>
      </c>
      <c r="I494" s="3">
        <f t="shared" si="86"/>
        <v>-0.10303030303030303</v>
      </c>
      <c r="J494">
        <f t="shared" si="88"/>
        <v>27</v>
      </c>
      <c r="K494">
        <f t="shared" si="89"/>
        <v>94</v>
      </c>
      <c r="L494">
        <f t="shared" si="90"/>
        <v>44</v>
      </c>
      <c r="M494" s="3">
        <f t="shared" si="87"/>
        <v>-0.10303030303030303</v>
      </c>
      <c r="N494" s="3">
        <f t="shared" si="91"/>
        <v>0.5696969696969697</v>
      </c>
    </row>
    <row r="495" spans="1:14" x14ac:dyDescent="0.2">
      <c r="A495" s="2">
        <v>39164</v>
      </c>
      <c r="B495">
        <v>0</v>
      </c>
      <c r="C495">
        <v>0</v>
      </c>
      <c r="D495">
        <v>0</v>
      </c>
      <c r="E495" s="3" t="e">
        <f t="shared" si="85"/>
        <v>#DIV/0!</v>
      </c>
      <c r="F495">
        <v>28</v>
      </c>
      <c r="G495">
        <v>90</v>
      </c>
      <c r="H495">
        <v>47</v>
      </c>
      <c r="I495" s="3">
        <f t="shared" si="86"/>
        <v>-0.11515151515151516</v>
      </c>
      <c r="J495">
        <f t="shared" si="88"/>
        <v>28</v>
      </c>
      <c r="K495">
        <f t="shared" si="89"/>
        <v>90</v>
      </c>
      <c r="L495">
        <f t="shared" si="90"/>
        <v>47</v>
      </c>
      <c r="M495" s="3">
        <f t="shared" si="87"/>
        <v>-0.11515151515151516</v>
      </c>
      <c r="N495" s="3">
        <f t="shared" si="91"/>
        <v>0.54545454545454541</v>
      </c>
    </row>
    <row r="496" spans="1:14" x14ac:dyDescent="0.2">
      <c r="A496" s="2">
        <v>39157</v>
      </c>
      <c r="B496">
        <v>0</v>
      </c>
      <c r="C496">
        <v>0</v>
      </c>
      <c r="D496">
        <v>0</v>
      </c>
      <c r="E496" s="3" t="e">
        <f t="shared" si="85"/>
        <v>#DIV/0!</v>
      </c>
      <c r="F496">
        <v>53</v>
      </c>
      <c r="G496">
        <v>82</v>
      </c>
      <c r="H496">
        <v>26</v>
      </c>
      <c r="I496" s="3">
        <f t="shared" si="86"/>
        <v>0.16770186335403728</v>
      </c>
      <c r="J496">
        <f t="shared" si="88"/>
        <v>53</v>
      </c>
      <c r="K496">
        <f t="shared" si="89"/>
        <v>82</v>
      </c>
      <c r="L496">
        <f t="shared" si="90"/>
        <v>26</v>
      </c>
      <c r="M496" s="3">
        <f t="shared" si="87"/>
        <v>0.16770186335403728</v>
      </c>
      <c r="N496" s="3">
        <f t="shared" si="91"/>
        <v>0.50931677018633537</v>
      </c>
    </row>
    <row r="497" spans="1:14" x14ac:dyDescent="0.2">
      <c r="A497" s="2">
        <v>39150</v>
      </c>
      <c r="B497">
        <v>0</v>
      </c>
      <c r="C497">
        <v>0</v>
      </c>
      <c r="D497">
        <v>0</v>
      </c>
      <c r="E497" s="3" t="e">
        <f t="shared" si="85"/>
        <v>#DIV/0!</v>
      </c>
      <c r="F497">
        <v>43</v>
      </c>
      <c r="G497">
        <v>104</v>
      </c>
      <c r="H497">
        <v>33</v>
      </c>
      <c r="I497" s="3">
        <f t="shared" si="86"/>
        <v>5.5555555555555552E-2</v>
      </c>
      <c r="J497">
        <f t="shared" si="88"/>
        <v>43</v>
      </c>
      <c r="K497">
        <f t="shared" si="89"/>
        <v>104</v>
      </c>
      <c r="L497">
        <f t="shared" si="90"/>
        <v>33</v>
      </c>
      <c r="M497" s="3">
        <f t="shared" si="87"/>
        <v>5.5555555555555552E-2</v>
      </c>
      <c r="N497" s="3">
        <f t="shared" si="91"/>
        <v>0.57777777777777772</v>
      </c>
    </row>
    <row r="498" spans="1:14" x14ac:dyDescent="0.2">
      <c r="A498" s="2">
        <v>39143</v>
      </c>
      <c r="B498">
        <v>0</v>
      </c>
      <c r="C498">
        <v>0</v>
      </c>
      <c r="D498">
        <v>0</v>
      </c>
      <c r="E498" s="3" t="e">
        <f t="shared" si="85"/>
        <v>#DIV/0!</v>
      </c>
      <c r="F498">
        <v>51</v>
      </c>
      <c r="G498">
        <v>87</v>
      </c>
      <c r="H498">
        <v>22</v>
      </c>
      <c r="I498" s="3">
        <f t="shared" si="86"/>
        <v>0.18124999999999999</v>
      </c>
      <c r="J498">
        <f t="shared" si="88"/>
        <v>51</v>
      </c>
      <c r="K498">
        <f t="shared" si="89"/>
        <v>87</v>
      </c>
      <c r="L498">
        <f t="shared" si="90"/>
        <v>22</v>
      </c>
      <c r="M498" s="3">
        <f t="shared" si="87"/>
        <v>0.18124999999999999</v>
      </c>
      <c r="N498" s="3">
        <f t="shared" si="91"/>
        <v>0.54374999999999996</v>
      </c>
    </row>
    <row r="499" spans="1:14" x14ac:dyDescent="0.2">
      <c r="A499" s="2">
        <v>39136</v>
      </c>
      <c r="B499">
        <v>0</v>
      </c>
      <c r="C499">
        <v>0</v>
      </c>
      <c r="D499">
        <v>0</v>
      </c>
      <c r="E499" s="3" t="e">
        <f t="shared" si="85"/>
        <v>#DIV/0!</v>
      </c>
      <c r="F499">
        <v>44</v>
      </c>
      <c r="G499">
        <v>93</v>
      </c>
      <c r="H499">
        <v>29</v>
      </c>
      <c r="I499" s="3">
        <f t="shared" si="86"/>
        <v>9.036144578313253E-2</v>
      </c>
      <c r="J499">
        <f t="shared" si="88"/>
        <v>44</v>
      </c>
      <c r="K499">
        <f t="shared" si="89"/>
        <v>93</v>
      </c>
      <c r="L499">
        <f t="shared" si="90"/>
        <v>29</v>
      </c>
      <c r="M499" s="3">
        <f t="shared" si="87"/>
        <v>9.036144578313253E-2</v>
      </c>
      <c r="N499" s="3">
        <f t="shared" si="91"/>
        <v>0.56024096385542166</v>
      </c>
    </row>
    <row r="500" spans="1:14" x14ac:dyDescent="0.2">
      <c r="A500" s="2">
        <v>39129</v>
      </c>
      <c r="B500">
        <v>0</v>
      </c>
      <c r="C500">
        <v>0</v>
      </c>
      <c r="D500">
        <v>0</v>
      </c>
      <c r="E500" s="3" t="e">
        <f t="shared" si="85"/>
        <v>#DIV/0!</v>
      </c>
      <c r="F500">
        <v>38</v>
      </c>
      <c r="G500">
        <v>63</v>
      </c>
      <c r="H500">
        <v>19</v>
      </c>
      <c r="I500" s="3">
        <f t="shared" si="86"/>
        <v>0.15833333333333333</v>
      </c>
      <c r="J500">
        <f t="shared" si="88"/>
        <v>38</v>
      </c>
      <c r="K500">
        <f t="shared" si="89"/>
        <v>63</v>
      </c>
      <c r="L500">
        <f t="shared" si="90"/>
        <v>19</v>
      </c>
      <c r="M500" s="3">
        <f t="shared" si="87"/>
        <v>0.15833333333333333</v>
      </c>
      <c r="N500" s="3">
        <f t="shared" si="91"/>
        <v>0.52500000000000002</v>
      </c>
    </row>
    <row r="501" spans="1:14" x14ac:dyDescent="0.2">
      <c r="A501" s="2">
        <v>39122</v>
      </c>
      <c r="B501">
        <v>0</v>
      </c>
      <c r="C501">
        <v>0</v>
      </c>
      <c r="D501">
        <v>0</v>
      </c>
      <c r="E501" s="3" t="e">
        <f t="shared" si="85"/>
        <v>#DIV/0!</v>
      </c>
      <c r="F501">
        <v>33</v>
      </c>
      <c r="G501">
        <v>88</v>
      </c>
      <c r="H501">
        <v>51</v>
      </c>
      <c r="I501" s="3">
        <f t="shared" si="86"/>
        <v>-0.10465116279069768</v>
      </c>
      <c r="J501">
        <f t="shared" si="88"/>
        <v>33</v>
      </c>
      <c r="K501">
        <f t="shared" si="89"/>
        <v>88</v>
      </c>
      <c r="L501">
        <f t="shared" si="90"/>
        <v>51</v>
      </c>
      <c r="M501" s="3">
        <f t="shared" si="87"/>
        <v>-0.10465116279069768</v>
      </c>
      <c r="N501" s="3">
        <f t="shared" si="91"/>
        <v>0.51162790697674421</v>
      </c>
    </row>
    <row r="502" spans="1:14" x14ac:dyDescent="0.2">
      <c r="A502" s="2">
        <v>39115</v>
      </c>
      <c r="B502">
        <v>0</v>
      </c>
      <c r="C502">
        <v>0</v>
      </c>
      <c r="D502">
        <v>0</v>
      </c>
      <c r="E502" s="3" t="e">
        <f t="shared" si="85"/>
        <v>#DIV/0!</v>
      </c>
      <c r="F502">
        <v>38</v>
      </c>
      <c r="G502">
        <v>93</v>
      </c>
      <c r="H502">
        <v>40</v>
      </c>
      <c r="I502" s="3">
        <f t="shared" si="86"/>
        <v>-1.1695906432748537E-2</v>
      </c>
      <c r="J502">
        <f t="shared" si="88"/>
        <v>38</v>
      </c>
      <c r="K502">
        <f t="shared" si="89"/>
        <v>93</v>
      </c>
      <c r="L502">
        <f t="shared" si="90"/>
        <v>40</v>
      </c>
      <c r="M502" s="3">
        <f t="shared" si="87"/>
        <v>-1.1695906432748537E-2</v>
      </c>
      <c r="N502" s="3">
        <f t="shared" si="91"/>
        <v>0.54385964912280704</v>
      </c>
    </row>
    <row r="503" spans="1:14" x14ac:dyDescent="0.2">
      <c r="A503" s="2">
        <v>39108</v>
      </c>
      <c r="B503">
        <v>0</v>
      </c>
      <c r="C503">
        <v>0</v>
      </c>
      <c r="D503">
        <v>0</v>
      </c>
      <c r="E503" s="3" t="e">
        <f t="shared" si="85"/>
        <v>#DIV/0!</v>
      </c>
      <c r="F503">
        <v>19</v>
      </c>
      <c r="G503">
        <v>84</v>
      </c>
      <c r="H503">
        <v>67</v>
      </c>
      <c r="I503" s="3">
        <f t="shared" si="86"/>
        <v>-0.28235294117647058</v>
      </c>
      <c r="J503">
        <f t="shared" si="88"/>
        <v>19</v>
      </c>
      <c r="K503">
        <f t="shared" si="89"/>
        <v>84</v>
      </c>
      <c r="L503">
        <f t="shared" si="90"/>
        <v>67</v>
      </c>
      <c r="M503" s="3">
        <f t="shared" si="87"/>
        <v>-0.28235294117647058</v>
      </c>
      <c r="N503" s="3">
        <f t="shared" si="91"/>
        <v>0.49411764705882355</v>
      </c>
    </row>
    <row r="504" spans="1:14" x14ac:dyDescent="0.2">
      <c r="A504" s="2">
        <v>39101</v>
      </c>
      <c r="B504">
        <v>0</v>
      </c>
      <c r="C504">
        <v>0</v>
      </c>
      <c r="D504">
        <v>0</v>
      </c>
      <c r="E504" s="3" t="e">
        <f t="shared" si="85"/>
        <v>#DIV/0!</v>
      </c>
      <c r="F504">
        <v>34</v>
      </c>
      <c r="G504">
        <v>81</v>
      </c>
      <c r="H504">
        <v>52</v>
      </c>
      <c r="I504" s="3">
        <f t="shared" si="86"/>
        <v>-0.10778443113772455</v>
      </c>
      <c r="J504">
        <f t="shared" si="88"/>
        <v>34</v>
      </c>
      <c r="K504">
        <f t="shared" si="89"/>
        <v>81</v>
      </c>
      <c r="L504">
        <f t="shared" si="90"/>
        <v>52</v>
      </c>
      <c r="M504" s="3">
        <f t="shared" si="87"/>
        <v>-0.10778443113772455</v>
      </c>
      <c r="N504" s="3">
        <f t="shared" si="91"/>
        <v>0.48502994011976047</v>
      </c>
    </row>
    <row r="505" spans="1:14" x14ac:dyDescent="0.2">
      <c r="A505" s="2">
        <v>39094</v>
      </c>
      <c r="B505">
        <v>0</v>
      </c>
      <c r="C505">
        <v>0</v>
      </c>
      <c r="D505">
        <v>0</v>
      </c>
      <c r="E505" s="3" t="e">
        <f t="shared" si="85"/>
        <v>#DIV/0!</v>
      </c>
      <c r="F505">
        <v>22</v>
      </c>
      <c r="G505">
        <v>88</v>
      </c>
      <c r="H505">
        <v>54</v>
      </c>
      <c r="I505" s="3">
        <f t="shared" si="86"/>
        <v>-0.1951219512195122</v>
      </c>
      <c r="J505">
        <f t="shared" si="88"/>
        <v>22</v>
      </c>
      <c r="K505">
        <f t="shared" si="89"/>
        <v>88</v>
      </c>
      <c r="L505">
        <f t="shared" si="90"/>
        <v>54</v>
      </c>
      <c r="M505" s="3">
        <f t="shared" si="87"/>
        <v>-0.1951219512195122</v>
      </c>
      <c r="N505" s="3">
        <f t="shared" si="91"/>
        <v>0.53658536585365857</v>
      </c>
    </row>
    <row r="506" spans="1:14" x14ac:dyDescent="0.2">
      <c r="A506" s="2">
        <v>39087</v>
      </c>
      <c r="B506">
        <v>0</v>
      </c>
      <c r="C506">
        <v>0</v>
      </c>
      <c r="D506">
        <v>0</v>
      </c>
      <c r="E506" s="3" t="e">
        <f t="shared" si="85"/>
        <v>#DIV/0!</v>
      </c>
      <c r="F506">
        <v>41</v>
      </c>
      <c r="G506">
        <v>81</v>
      </c>
      <c r="H506">
        <v>34</v>
      </c>
      <c r="I506" s="3">
        <f t="shared" si="86"/>
        <v>4.4871794871794872E-2</v>
      </c>
      <c r="J506">
        <f t="shared" si="88"/>
        <v>41</v>
      </c>
      <c r="K506">
        <f t="shared" si="89"/>
        <v>81</v>
      </c>
      <c r="L506">
        <f t="shared" si="90"/>
        <v>34</v>
      </c>
      <c r="M506" s="3">
        <f t="shared" si="87"/>
        <v>4.4871794871794872E-2</v>
      </c>
      <c r="N506" s="3">
        <f t="shared" si="91"/>
        <v>0.51923076923076927</v>
      </c>
    </row>
    <row r="507" spans="1:14" x14ac:dyDescent="0.2">
      <c r="A507" s="2">
        <v>39080</v>
      </c>
      <c r="B507">
        <v>0</v>
      </c>
      <c r="C507">
        <v>0</v>
      </c>
      <c r="D507">
        <v>0</v>
      </c>
      <c r="E507" s="3" t="e">
        <f t="shared" si="85"/>
        <v>#DIV/0!</v>
      </c>
      <c r="F507">
        <v>21</v>
      </c>
      <c r="G507">
        <v>57</v>
      </c>
      <c r="H507">
        <v>40</v>
      </c>
      <c r="I507" s="3">
        <f t="shared" si="86"/>
        <v>-0.16101694915254236</v>
      </c>
      <c r="J507">
        <f t="shared" si="88"/>
        <v>21</v>
      </c>
      <c r="K507">
        <f t="shared" si="89"/>
        <v>57</v>
      </c>
      <c r="L507">
        <f t="shared" si="90"/>
        <v>40</v>
      </c>
      <c r="M507" s="3">
        <f t="shared" si="87"/>
        <v>-0.16101694915254236</v>
      </c>
      <c r="N507" s="3">
        <f t="shared" si="91"/>
        <v>0.48305084745762711</v>
      </c>
    </row>
    <row r="508" spans="1:14" x14ac:dyDescent="0.2">
      <c r="A508" s="2">
        <v>39073</v>
      </c>
      <c r="B508">
        <v>0</v>
      </c>
      <c r="C508">
        <v>0</v>
      </c>
      <c r="D508">
        <v>0</v>
      </c>
      <c r="E508" s="3" t="e">
        <f t="shared" si="85"/>
        <v>#DIV/0!</v>
      </c>
      <c r="F508">
        <v>27</v>
      </c>
      <c r="G508">
        <v>84</v>
      </c>
      <c r="H508">
        <v>41</v>
      </c>
      <c r="I508" s="3">
        <f t="shared" si="86"/>
        <v>-9.2105263157894732E-2</v>
      </c>
      <c r="J508">
        <f t="shared" si="88"/>
        <v>27</v>
      </c>
      <c r="K508">
        <f t="shared" si="89"/>
        <v>84</v>
      </c>
      <c r="L508">
        <f t="shared" si="90"/>
        <v>41</v>
      </c>
      <c r="M508" s="3">
        <f t="shared" si="87"/>
        <v>-9.2105263157894732E-2</v>
      </c>
      <c r="N508" s="3">
        <f t="shared" si="91"/>
        <v>0.55263157894736847</v>
      </c>
    </row>
    <row r="509" spans="1:14" x14ac:dyDescent="0.2">
      <c r="A509" s="2">
        <v>39066</v>
      </c>
      <c r="B509">
        <v>0</v>
      </c>
      <c r="C509">
        <v>0</v>
      </c>
      <c r="D509">
        <v>0</v>
      </c>
      <c r="E509" s="3" t="e">
        <f t="shared" si="85"/>
        <v>#DIV/0!</v>
      </c>
      <c r="F509">
        <v>26</v>
      </c>
      <c r="G509">
        <v>99</v>
      </c>
      <c r="H509">
        <v>74</v>
      </c>
      <c r="I509" s="3">
        <f t="shared" si="86"/>
        <v>-0.24120603015075376</v>
      </c>
      <c r="J509">
        <f t="shared" si="88"/>
        <v>26</v>
      </c>
      <c r="K509">
        <f t="shared" si="89"/>
        <v>99</v>
      </c>
      <c r="L509">
        <f t="shared" si="90"/>
        <v>74</v>
      </c>
      <c r="M509" s="3">
        <f t="shared" si="87"/>
        <v>-0.24120603015075376</v>
      </c>
      <c r="N509" s="3">
        <f t="shared" si="91"/>
        <v>0.49748743718592964</v>
      </c>
    </row>
    <row r="510" spans="1:14" x14ac:dyDescent="0.2">
      <c r="A510" s="2">
        <v>39059</v>
      </c>
      <c r="B510">
        <v>0</v>
      </c>
      <c r="C510">
        <v>0</v>
      </c>
      <c r="D510">
        <v>0</v>
      </c>
      <c r="E510" s="3" t="e">
        <f t="shared" si="85"/>
        <v>#DIV/0!</v>
      </c>
      <c r="F510">
        <v>39</v>
      </c>
      <c r="G510">
        <v>79</v>
      </c>
      <c r="H510">
        <v>43</v>
      </c>
      <c r="I510" s="3">
        <f t="shared" si="86"/>
        <v>-2.4844720496894408E-2</v>
      </c>
      <c r="J510">
        <f t="shared" si="88"/>
        <v>39</v>
      </c>
      <c r="K510">
        <f t="shared" si="89"/>
        <v>79</v>
      </c>
      <c r="L510">
        <f t="shared" si="90"/>
        <v>43</v>
      </c>
      <c r="M510" s="3">
        <f t="shared" si="87"/>
        <v>-2.4844720496894408E-2</v>
      </c>
      <c r="N510" s="3">
        <f t="shared" si="91"/>
        <v>0.49068322981366458</v>
      </c>
    </row>
    <row r="511" spans="1:14" x14ac:dyDescent="0.2">
      <c r="A511" s="2">
        <v>39052</v>
      </c>
      <c r="B511">
        <v>0</v>
      </c>
      <c r="C511">
        <v>0</v>
      </c>
      <c r="D511">
        <v>0</v>
      </c>
      <c r="E511" s="3" t="e">
        <f t="shared" si="85"/>
        <v>#DIV/0!</v>
      </c>
      <c r="F511">
        <v>62</v>
      </c>
      <c r="G511">
        <v>100</v>
      </c>
      <c r="H511">
        <v>20</v>
      </c>
      <c r="I511" s="3">
        <f t="shared" si="86"/>
        <v>0.23076923076923078</v>
      </c>
      <c r="J511">
        <f t="shared" si="88"/>
        <v>62</v>
      </c>
      <c r="K511">
        <f t="shared" si="89"/>
        <v>100</v>
      </c>
      <c r="L511">
        <f t="shared" si="90"/>
        <v>20</v>
      </c>
      <c r="M511" s="3">
        <f t="shared" si="87"/>
        <v>0.23076923076923078</v>
      </c>
      <c r="N511" s="3">
        <f t="shared" si="91"/>
        <v>0.5494505494505495</v>
      </c>
    </row>
    <row r="512" spans="1:14" x14ac:dyDescent="0.2">
      <c r="A512" s="2">
        <v>39045</v>
      </c>
      <c r="B512">
        <v>0</v>
      </c>
      <c r="C512">
        <v>0</v>
      </c>
      <c r="D512">
        <v>0</v>
      </c>
      <c r="E512" s="3" t="e">
        <f t="shared" si="85"/>
        <v>#DIV/0!</v>
      </c>
      <c r="F512">
        <v>59</v>
      </c>
      <c r="G512">
        <v>74</v>
      </c>
      <c r="H512">
        <v>32</v>
      </c>
      <c r="I512" s="3">
        <f t="shared" si="86"/>
        <v>0.16363636363636364</v>
      </c>
      <c r="J512">
        <f t="shared" si="88"/>
        <v>59</v>
      </c>
      <c r="K512">
        <f t="shared" si="89"/>
        <v>74</v>
      </c>
      <c r="L512">
        <f t="shared" si="90"/>
        <v>32</v>
      </c>
      <c r="M512" s="3">
        <f t="shared" si="87"/>
        <v>0.16363636363636364</v>
      </c>
      <c r="N512" s="3">
        <f t="shared" si="91"/>
        <v>0.44848484848484849</v>
      </c>
    </row>
    <row r="513" spans="1:14" x14ac:dyDescent="0.2">
      <c r="A513" s="2">
        <v>39038</v>
      </c>
      <c r="B513">
        <v>0</v>
      </c>
      <c r="C513">
        <v>0</v>
      </c>
      <c r="D513">
        <v>0</v>
      </c>
      <c r="E513" s="3" t="e">
        <f t="shared" si="85"/>
        <v>#DIV/0!</v>
      </c>
      <c r="F513">
        <v>38</v>
      </c>
      <c r="G513">
        <v>94</v>
      </c>
      <c r="H513">
        <v>41</v>
      </c>
      <c r="I513" s="3">
        <f t="shared" si="86"/>
        <v>-1.7341040462427744E-2</v>
      </c>
      <c r="J513">
        <f t="shared" si="88"/>
        <v>38</v>
      </c>
      <c r="K513">
        <f t="shared" si="89"/>
        <v>94</v>
      </c>
      <c r="L513">
        <f t="shared" si="90"/>
        <v>41</v>
      </c>
      <c r="M513" s="3">
        <f t="shared" si="87"/>
        <v>-1.7341040462427744E-2</v>
      </c>
      <c r="N513" s="3">
        <f t="shared" si="91"/>
        <v>0.54335260115606931</v>
      </c>
    </row>
    <row r="514" spans="1:14" x14ac:dyDescent="0.2">
      <c r="A514" s="2">
        <v>39031</v>
      </c>
      <c r="B514">
        <v>0</v>
      </c>
      <c r="C514">
        <v>0</v>
      </c>
      <c r="D514">
        <v>0</v>
      </c>
      <c r="E514" s="3" t="e">
        <f t="shared" si="85"/>
        <v>#DIV/0!</v>
      </c>
      <c r="F514">
        <v>59</v>
      </c>
      <c r="G514">
        <v>95</v>
      </c>
      <c r="H514">
        <v>33</v>
      </c>
      <c r="I514" s="3">
        <f t="shared" si="86"/>
        <v>0.13903743315508021</v>
      </c>
      <c r="J514">
        <f t="shared" si="88"/>
        <v>59</v>
      </c>
      <c r="K514">
        <f t="shared" si="89"/>
        <v>95</v>
      </c>
      <c r="L514">
        <f t="shared" si="90"/>
        <v>33</v>
      </c>
      <c r="M514" s="3">
        <f t="shared" si="87"/>
        <v>0.13903743315508021</v>
      </c>
      <c r="N514" s="3">
        <f t="shared" si="91"/>
        <v>0.50802139037433158</v>
      </c>
    </row>
    <row r="515" spans="1:14" x14ac:dyDescent="0.2">
      <c r="A515" s="2">
        <v>39024</v>
      </c>
      <c r="B515">
        <v>0</v>
      </c>
      <c r="C515">
        <v>0</v>
      </c>
      <c r="D515">
        <v>0</v>
      </c>
      <c r="E515" s="3" t="e">
        <f t="shared" si="85"/>
        <v>#DIV/0!</v>
      </c>
      <c r="F515">
        <v>41</v>
      </c>
      <c r="G515">
        <v>77</v>
      </c>
      <c r="H515">
        <v>27</v>
      </c>
      <c r="I515" s="3">
        <f t="shared" si="86"/>
        <v>9.6551724137931033E-2</v>
      </c>
      <c r="J515">
        <f t="shared" si="88"/>
        <v>41</v>
      </c>
      <c r="K515">
        <f t="shared" si="89"/>
        <v>77</v>
      </c>
      <c r="L515">
        <f t="shared" si="90"/>
        <v>27</v>
      </c>
      <c r="M515" s="3">
        <f t="shared" si="87"/>
        <v>9.6551724137931033E-2</v>
      </c>
      <c r="N515" s="3">
        <f t="shared" si="91"/>
        <v>0.53103448275862064</v>
      </c>
    </row>
    <row r="516" spans="1:14" x14ac:dyDescent="0.2">
      <c r="A516" s="2">
        <v>39017</v>
      </c>
      <c r="B516">
        <v>0</v>
      </c>
      <c r="C516">
        <v>0</v>
      </c>
      <c r="D516">
        <v>0</v>
      </c>
      <c r="E516" s="3" t="e">
        <f t="shared" si="85"/>
        <v>#DIV/0!</v>
      </c>
      <c r="F516">
        <v>45</v>
      </c>
      <c r="G516">
        <v>82</v>
      </c>
      <c r="H516">
        <v>35</v>
      </c>
      <c r="I516" s="3">
        <f t="shared" si="86"/>
        <v>6.1728395061728392E-2</v>
      </c>
      <c r="J516">
        <f t="shared" si="88"/>
        <v>45</v>
      </c>
      <c r="K516">
        <f t="shared" si="89"/>
        <v>82</v>
      </c>
      <c r="L516">
        <f t="shared" si="90"/>
        <v>35</v>
      </c>
      <c r="M516" s="3">
        <f t="shared" si="87"/>
        <v>6.1728395061728392E-2</v>
      </c>
      <c r="N516" s="3">
        <f t="shared" si="91"/>
        <v>0.50617283950617287</v>
      </c>
    </row>
    <row r="517" spans="1:14" x14ac:dyDescent="0.2">
      <c r="A517" s="2">
        <v>39010</v>
      </c>
      <c r="B517">
        <v>0</v>
      </c>
      <c r="C517">
        <v>0</v>
      </c>
      <c r="D517">
        <v>0</v>
      </c>
      <c r="E517" s="3" t="e">
        <f t="shared" si="85"/>
        <v>#DIV/0!</v>
      </c>
      <c r="F517">
        <v>27</v>
      </c>
      <c r="G517">
        <v>101</v>
      </c>
      <c r="H517">
        <v>64</v>
      </c>
      <c r="I517" s="3">
        <f t="shared" si="86"/>
        <v>-0.19270833333333334</v>
      </c>
      <c r="J517">
        <f t="shared" si="88"/>
        <v>27</v>
      </c>
      <c r="K517">
        <f t="shared" si="89"/>
        <v>101</v>
      </c>
      <c r="L517">
        <f t="shared" si="90"/>
        <v>64</v>
      </c>
      <c r="M517" s="3">
        <f t="shared" si="87"/>
        <v>-0.19270833333333334</v>
      </c>
      <c r="N517" s="3">
        <f t="shared" si="91"/>
        <v>0.52604166666666663</v>
      </c>
    </row>
    <row r="518" spans="1:14" x14ac:dyDescent="0.2">
      <c r="A518" s="2">
        <v>39003</v>
      </c>
      <c r="B518">
        <v>0</v>
      </c>
      <c r="C518">
        <v>0</v>
      </c>
      <c r="D518">
        <v>0</v>
      </c>
      <c r="E518" s="3" t="e">
        <f t="shared" si="85"/>
        <v>#DIV/0!</v>
      </c>
      <c r="F518">
        <v>20</v>
      </c>
      <c r="G518">
        <v>83</v>
      </c>
      <c r="H518">
        <v>63</v>
      </c>
      <c r="I518" s="3">
        <f t="shared" si="86"/>
        <v>-0.25903614457831325</v>
      </c>
      <c r="J518">
        <f t="shared" si="88"/>
        <v>20</v>
      </c>
      <c r="K518">
        <f t="shared" si="89"/>
        <v>83</v>
      </c>
      <c r="L518">
        <f t="shared" si="90"/>
        <v>63</v>
      </c>
      <c r="M518" s="3">
        <f t="shared" si="87"/>
        <v>-0.25903614457831325</v>
      </c>
      <c r="N518" s="3">
        <f t="shared" si="91"/>
        <v>0.5</v>
      </c>
    </row>
    <row r="519" spans="1:14" x14ac:dyDescent="0.2">
      <c r="A519" s="2">
        <v>38996</v>
      </c>
      <c r="B519">
        <v>0</v>
      </c>
      <c r="C519">
        <v>0</v>
      </c>
      <c r="D519">
        <v>0</v>
      </c>
      <c r="E519" s="3" t="e">
        <f t="shared" si="85"/>
        <v>#DIV/0!</v>
      </c>
      <c r="F519">
        <v>52</v>
      </c>
      <c r="G519">
        <v>72</v>
      </c>
      <c r="H519">
        <v>41</v>
      </c>
      <c r="I519" s="3">
        <f t="shared" si="86"/>
        <v>6.6666666666666666E-2</v>
      </c>
      <c r="J519">
        <f t="shared" si="88"/>
        <v>52</v>
      </c>
      <c r="K519">
        <f t="shared" si="89"/>
        <v>72</v>
      </c>
      <c r="L519">
        <f t="shared" si="90"/>
        <v>41</v>
      </c>
      <c r="M519" s="3">
        <f t="shared" si="87"/>
        <v>6.6666666666666666E-2</v>
      </c>
      <c r="N519" s="3">
        <f t="shared" si="91"/>
        <v>0.43636363636363634</v>
      </c>
    </row>
    <row r="520" spans="1:14" x14ac:dyDescent="0.2">
      <c r="A520" s="2">
        <v>38989</v>
      </c>
      <c r="B520">
        <v>0</v>
      </c>
      <c r="C520">
        <v>0</v>
      </c>
      <c r="D520">
        <v>0</v>
      </c>
      <c r="E520" s="3" t="e">
        <f t="shared" si="85"/>
        <v>#DIV/0!</v>
      </c>
      <c r="F520">
        <v>51</v>
      </c>
      <c r="G520">
        <v>58</v>
      </c>
      <c r="H520">
        <v>38</v>
      </c>
      <c r="I520" s="3">
        <f t="shared" si="86"/>
        <v>8.8435374149659865E-2</v>
      </c>
      <c r="J520">
        <f t="shared" si="88"/>
        <v>51</v>
      </c>
      <c r="K520">
        <f t="shared" si="89"/>
        <v>58</v>
      </c>
      <c r="L520">
        <f t="shared" si="90"/>
        <v>38</v>
      </c>
      <c r="M520" s="3">
        <f t="shared" si="87"/>
        <v>8.8435374149659865E-2</v>
      </c>
      <c r="N520" s="3">
        <f t="shared" si="91"/>
        <v>0.39455782312925169</v>
      </c>
    </row>
    <row r="521" spans="1:14" x14ac:dyDescent="0.2">
      <c r="A521" s="2">
        <v>38982</v>
      </c>
      <c r="B521">
        <v>0</v>
      </c>
      <c r="C521">
        <v>0</v>
      </c>
      <c r="D521">
        <v>0</v>
      </c>
      <c r="E521" s="3" t="e">
        <f t="shared" si="85"/>
        <v>#DIV/0!</v>
      </c>
      <c r="F521">
        <v>71</v>
      </c>
      <c r="G521">
        <v>53</v>
      </c>
      <c r="H521">
        <v>22</v>
      </c>
      <c r="I521" s="3">
        <f t="shared" si="86"/>
        <v>0.33561643835616439</v>
      </c>
      <c r="J521">
        <f t="shared" si="88"/>
        <v>71</v>
      </c>
      <c r="K521">
        <f t="shared" si="89"/>
        <v>53</v>
      </c>
      <c r="L521">
        <f t="shared" si="90"/>
        <v>22</v>
      </c>
      <c r="M521" s="3">
        <f t="shared" si="87"/>
        <v>0.33561643835616439</v>
      </c>
      <c r="N521" s="3">
        <f t="shared" si="91"/>
        <v>0.36301369863013699</v>
      </c>
    </row>
    <row r="522" spans="1:14" x14ac:dyDescent="0.2">
      <c r="A522" s="2">
        <v>38975</v>
      </c>
      <c r="B522">
        <v>0</v>
      </c>
      <c r="C522">
        <v>0</v>
      </c>
      <c r="D522">
        <v>0</v>
      </c>
      <c r="E522" s="3" t="e">
        <f t="shared" si="85"/>
        <v>#DIV/0!</v>
      </c>
      <c r="F522">
        <v>46</v>
      </c>
      <c r="G522">
        <v>88</v>
      </c>
      <c r="H522">
        <v>38</v>
      </c>
      <c r="I522" s="3">
        <f t="shared" si="86"/>
        <v>4.6511627906976744E-2</v>
      </c>
      <c r="J522">
        <f t="shared" si="88"/>
        <v>46</v>
      </c>
      <c r="K522">
        <f t="shared" si="89"/>
        <v>88</v>
      </c>
      <c r="L522">
        <f t="shared" si="90"/>
        <v>38</v>
      </c>
      <c r="M522" s="3">
        <f t="shared" si="87"/>
        <v>4.6511627906976744E-2</v>
      </c>
      <c r="N522" s="3">
        <f t="shared" si="91"/>
        <v>0.51162790697674421</v>
      </c>
    </row>
    <row r="523" spans="1:14" x14ac:dyDescent="0.2">
      <c r="A523" s="2">
        <v>38968</v>
      </c>
      <c r="B523">
        <v>0</v>
      </c>
      <c r="C523">
        <v>0</v>
      </c>
      <c r="D523">
        <v>0</v>
      </c>
      <c r="E523" s="3" t="e">
        <f t="shared" si="85"/>
        <v>#DIV/0!</v>
      </c>
      <c r="F523">
        <v>50</v>
      </c>
      <c r="G523">
        <v>78</v>
      </c>
      <c r="H523">
        <v>34</v>
      </c>
      <c r="I523" s="3">
        <f t="shared" si="86"/>
        <v>9.8765432098765427E-2</v>
      </c>
      <c r="J523">
        <f t="shared" si="88"/>
        <v>50</v>
      </c>
      <c r="K523">
        <f t="shared" si="89"/>
        <v>78</v>
      </c>
      <c r="L523">
        <f t="shared" si="90"/>
        <v>34</v>
      </c>
      <c r="M523" s="3">
        <f t="shared" si="87"/>
        <v>9.8765432098765427E-2</v>
      </c>
      <c r="N523" s="3">
        <f t="shared" si="91"/>
        <v>0.48148148148148145</v>
      </c>
    </row>
    <row r="524" spans="1:14" x14ac:dyDescent="0.2">
      <c r="A524" s="2">
        <v>38961</v>
      </c>
      <c r="B524">
        <v>0</v>
      </c>
      <c r="C524">
        <v>0</v>
      </c>
      <c r="D524">
        <v>0</v>
      </c>
      <c r="E524" s="3" t="e">
        <f t="shared" si="85"/>
        <v>#DIV/0!</v>
      </c>
      <c r="F524">
        <v>72</v>
      </c>
      <c r="G524">
        <v>77</v>
      </c>
      <c r="H524">
        <v>29</v>
      </c>
      <c r="I524" s="3">
        <f t="shared" si="86"/>
        <v>0.24157303370786518</v>
      </c>
      <c r="J524">
        <f t="shared" si="88"/>
        <v>72</v>
      </c>
      <c r="K524">
        <f t="shared" si="89"/>
        <v>77</v>
      </c>
      <c r="L524">
        <f t="shared" si="90"/>
        <v>29</v>
      </c>
      <c r="M524" s="3">
        <f t="shared" si="87"/>
        <v>0.24157303370786518</v>
      </c>
      <c r="N524" s="3">
        <f t="shared" si="91"/>
        <v>0.43258426966292135</v>
      </c>
    </row>
    <row r="525" spans="1:14" x14ac:dyDescent="0.2">
      <c r="A525" s="2">
        <v>38954</v>
      </c>
      <c r="B525">
        <v>0</v>
      </c>
      <c r="C525">
        <v>0</v>
      </c>
      <c r="D525">
        <v>0</v>
      </c>
      <c r="E525" s="3" t="e">
        <f t="shared" si="85"/>
        <v>#DIV/0!</v>
      </c>
      <c r="F525">
        <v>71</v>
      </c>
      <c r="G525">
        <v>71</v>
      </c>
      <c r="H525">
        <v>24</v>
      </c>
      <c r="I525" s="3">
        <f t="shared" si="86"/>
        <v>0.28313253012048195</v>
      </c>
      <c r="J525">
        <f t="shared" ref="J525:J556" si="92">B525+F525</f>
        <v>71</v>
      </c>
      <c r="K525">
        <f t="shared" ref="K525:K556" si="93">C525+G525</f>
        <v>71</v>
      </c>
      <c r="L525">
        <f t="shared" ref="L525:L556" si="94">D525+H525</f>
        <v>24</v>
      </c>
      <c r="M525" s="3">
        <f t="shared" si="87"/>
        <v>0.28313253012048195</v>
      </c>
      <c r="N525" s="3">
        <f t="shared" ref="N525:N556" si="95">K525/SUM(J525:L525)</f>
        <v>0.42771084337349397</v>
      </c>
    </row>
    <row r="526" spans="1:14" x14ac:dyDescent="0.2">
      <c r="A526" s="2">
        <v>38947</v>
      </c>
      <c r="B526">
        <v>0</v>
      </c>
      <c r="C526">
        <v>0</v>
      </c>
      <c r="D526">
        <v>0</v>
      </c>
      <c r="E526" s="3" t="e">
        <f t="shared" si="85"/>
        <v>#DIV/0!</v>
      </c>
      <c r="F526">
        <v>40</v>
      </c>
      <c r="G526">
        <v>81</v>
      </c>
      <c r="H526">
        <v>30</v>
      </c>
      <c r="I526" s="3">
        <f t="shared" si="86"/>
        <v>6.6225165562913912E-2</v>
      </c>
      <c r="J526">
        <f t="shared" si="92"/>
        <v>40</v>
      </c>
      <c r="K526">
        <f t="shared" si="93"/>
        <v>81</v>
      </c>
      <c r="L526">
        <f t="shared" si="94"/>
        <v>30</v>
      </c>
      <c r="M526" s="3">
        <f t="shared" si="87"/>
        <v>6.6225165562913912E-2</v>
      </c>
      <c r="N526" s="3">
        <f t="shared" si="95"/>
        <v>0.53642384105960261</v>
      </c>
    </row>
    <row r="527" spans="1:14" x14ac:dyDescent="0.2">
      <c r="A527" s="2">
        <v>38940</v>
      </c>
      <c r="B527">
        <v>0</v>
      </c>
      <c r="C527">
        <v>0</v>
      </c>
      <c r="D527">
        <v>0</v>
      </c>
      <c r="E527" s="3" t="e">
        <f t="shared" si="85"/>
        <v>#DIV/0!</v>
      </c>
      <c r="F527">
        <v>39</v>
      </c>
      <c r="G527">
        <v>92</v>
      </c>
      <c r="H527">
        <v>42</v>
      </c>
      <c r="I527" s="3">
        <f t="shared" si="86"/>
        <v>-1.7341040462427744E-2</v>
      </c>
      <c r="J527">
        <f t="shared" si="92"/>
        <v>39</v>
      </c>
      <c r="K527">
        <f t="shared" si="93"/>
        <v>92</v>
      </c>
      <c r="L527">
        <f t="shared" si="94"/>
        <v>42</v>
      </c>
      <c r="M527" s="3">
        <f t="shared" si="87"/>
        <v>-1.7341040462427744E-2</v>
      </c>
      <c r="N527" s="3">
        <f t="shared" si="95"/>
        <v>0.53179190751445082</v>
      </c>
    </row>
    <row r="528" spans="1:14" x14ac:dyDescent="0.2">
      <c r="A528" s="2">
        <v>38933</v>
      </c>
      <c r="B528">
        <v>0</v>
      </c>
      <c r="C528">
        <v>0</v>
      </c>
      <c r="D528">
        <v>0</v>
      </c>
      <c r="E528" s="3" t="e">
        <f t="shared" si="85"/>
        <v>#DIV/0!</v>
      </c>
      <c r="F528">
        <v>40</v>
      </c>
      <c r="G528">
        <v>74</v>
      </c>
      <c r="H528">
        <v>39</v>
      </c>
      <c r="I528" s="3">
        <f t="shared" si="86"/>
        <v>6.5359477124183009E-3</v>
      </c>
      <c r="J528">
        <f t="shared" si="92"/>
        <v>40</v>
      </c>
      <c r="K528">
        <f t="shared" si="93"/>
        <v>74</v>
      </c>
      <c r="L528">
        <f t="shared" si="94"/>
        <v>39</v>
      </c>
      <c r="M528" s="3">
        <f t="shared" si="87"/>
        <v>6.5359477124183009E-3</v>
      </c>
      <c r="N528" s="3">
        <f t="shared" si="95"/>
        <v>0.48366013071895425</v>
      </c>
    </row>
    <row r="529" spans="1:14" x14ac:dyDescent="0.2">
      <c r="A529" s="2">
        <v>38926</v>
      </c>
      <c r="B529">
        <v>0</v>
      </c>
      <c r="C529">
        <v>0</v>
      </c>
      <c r="D529">
        <v>0</v>
      </c>
      <c r="E529" s="3" t="e">
        <f t="shared" si="85"/>
        <v>#DIV/0!</v>
      </c>
      <c r="F529">
        <v>52</v>
      </c>
      <c r="G529">
        <v>86</v>
      </c>
      <c r="H529">
        <v>20</v>
      </c>
      <c r="I529" s="3">
        <f t="shared" si="86"/>
        <v>0.20253164556962025</v>
      </c>
      <c r="J529">
        <f t="shared" si="92"/>
        <v>52</v>
      </c>
      <c r="K529">
        <f t="shared" si="93"/>
        <v>86</v>
      </c>
      <c r="L529">
        <f t="shared" si="94"/>
        <v>20</v>
      </c>
      <c r="M529" s="3">
        <f t="shared" si="87"/>
        <v>0.20253164556962025</v>
      </c>
      <c r="N529" s="3">
        <f t="shared" si="95"/>
        <v>0.54430379746835444</v>
      </c>
    </row>
    <row r="530" spans="1:14" x14ac:dyDescent="0.2">
      <c r="A530" s="2">
        <v>38919</v>
      </c>
      <c r="B530">
        <v>0</v>
      </c>
      <c r="C530">
        <v>0</v>
      </c>
      <c r="D530">
        <v>0</v>
      </c>
      <c r="E530" s="3" t="e">
        <f t="shared" si="85"/>
        <v>#DIV/0!</v>
      </c>
      <c r="F530">
        <v>60</v>
      </c>
      <c r="G530">
        <v>76</v>
      </c>
      <c r="H530">
        <v>21</v>
      </c>
      <c r="I530" s="3">
        <f t="shared" si="86"/>
        <v>0.24840764331210191</v>
      </c>
      <c r="J530">
        <f t="shared" si="92"/>
        <v>60</v>
      </c>
      <c r="K530">
        <f t="shared" si="93"/>
        <v>76</v>
      </c>
      <c r="L530">
        <f t="shared" si="94"/>
        <v>21</v>
      </c>
      <c r="M530" s="3">
        <f t="shared" si="87"/>
        <v>0.24840764331210191</v>
      </c>
      <c r="N530" s="3">
        <f t="shared" si="95"/>
        <v>0.48407643312101911</v>
      </c>
    </row>
    <row r="531" spans="1:14" x14ac:dyDescent="0.2">
      <c r="A531" s="2">
        <v>38912</v>
      </c>
      <c r="B531">
        <v>0</v>
      </c>
      <c r="C531">
        <v>0</v>
      </c>
      <c r="D531">
        <v>0</v>
      </c>
      <c r="E531" s="3" t="e">
        <f t="shared" si="85"/>
        <v>#DIV/0!</v>
      </c>
      <c r="F531">
        <v>69</v>
      </c>
      <c r="G531">
        <v>71</v>
      </c>
      <c r="H531">
        <v>21</v>
      </c>
      <c r="I531" s="3">
        <f t="shared" si="86"/>
        <v>0.29813664596273293</v>
      </c>
      <c r="J531">
        <f t="shared" si="92"/>
        <v>69</v>
      </c>
      <c r="K531">
        <f t="shared" si="93"/>
        <v>71</v>
      </c>
      <c r="L531">
        <f t="shared" si="94"/>
        <v>21</v>
      </c>
      <c r="M531" s="3">
        <f t="shared" si="87"/>
        <v>0.29813664596273293</v>
      </c>
      <c r="N531" s="3">
        <f t="shared" si="95"/>
        <v>0.44099378881987578</v>
      </c>
    </row>
    <row r="532" spans="1:14" x14ac:dyDescent="0.2">
      <c r="A532" s="2">
        <v>38905</v>
      </c>
      <c r="B532">
        <v>0</v>
      </c>
      <c r="C532">
        <v>0</v>
      </c>
      <c r="D532">
        <v>0</v>
      </c>
      <c r="E532" s="3" t="e">
        <f t="shared" si="85"/>
        <v>#DIV/0!</v>
      </c>
      <c r="F532">
        <v>40</v>
      </c>
      <c r="G532">
        <v>75</v>
      </c>
      <c r="H532">
        <v>59</v>
      </c>
      <c r="I532" s="3">
        <f t="shared" si="86"/>
        <v>-0.10919540229885058</v>
      </c>
      <c r="J532">
        <f t="shared" si="92"/>
        <v>40</v>
      </c>
      <c r="K532">
        <f t="shared" si="93"/>
        <v>75</v>
      </c>
      <c r="L532">
        <f t="shared" si="94"/>
        <v>59</v>
      </c>
      <c r="M532" s="3">
        <f t="shared" si="87"/>
        <v>-0.10919540229885058</v>
      </c>
      <c r="N532" s="3">
        <f t="shared" si="95"/>
        <v>0.43103448275862066</v>
      </c>
    </row>
    <row r="533" spans="1:14" x14ac:dyDescent="0.2">
      <c r="A533" s="2">
        <v>38898</v>
      </c>
      <c r="B533">
        <v>0</v>
      </c>
      <c r="C533">
        <v>0</v>
      </c>
      <c r="D533">
        <v>0</v>
      </c>
      <c r="E533" s="3" t="e">
        <f t="shared" si="85"/>
        <v>#DIV/0!</v>
      </c>
      <c r="F533">
        <v>38</v>
      </c>
      <c r="G533">
        <v>69</v>
      </c>
      <c r="H533">
        <v>39</v>
      </c>
      <c r="I533" s="3">
        <f t="shared" si="86"/>
        <v>-6.8493150684931503E-3</v>
      </c>
      <c r="J533">
        <f t="shared" si="92"/>
        <v>38</v>
      </c>
      <c r="K533">
        <f t="shared" si="93"/>
        <v>69</v>
      </c>
      <c r="L533">
        <f t="shared" si="94"/>
        <v>39</v>
      </c>
      <c r="M533" s="3">
        <f t="shared" si="87"/>
        <v>-6.8493150684931503E-3</v>
      </c>
      <c r="N533" s="3">
        <f t="shared" si="95"/>
        <v>0.4726027397260274</v>
      </c>
    </row>
    <row r="534" spans="1:14" x14ac:dyDescent="0.2">
      <c r="A534" s="2">
        <v>38891</v>
      </c>
      <c r="B534">
        <v>0</v>
      </c>
      <c r="C534">
        <v>0</v>
      </c>
      <c r="D534">
        <v>0</v>
      </c>
      <c r="E534" s="3" t="e">
        <f t="shared" si="85"/>
        <v>#DIV/0!</v>
      </c>
      <c r="F534">
        <v>23</v>
      </c>
      <c r="G534">
        <v>73</v>
      </c>
      <c r="H534">
        <v>82</v>
      </c>
      <c r="I534" s="3">
        <f t="shared" si="86"/>
        <v>-0.33146067415730335</v>
      </c>
      <c r="J534">
        <f t="shared" si="92"/>
        <v>23</v>
      </c>
      <c r="K534">
        <f t="shared" si="93"/>
        <v>73</v>
      </c>
      <c r="L534">
        <f t="shared" si="94"/>
        <v>82</v>
      </c>
      <c r="M534" s="3">
        <f t="shared" si="87"/>
        <v>-0.33146067415730335</v>
      </c>
      <c r="N534" s="3">
        <f t="shared" si="95"/>
        <v>0.4101123595505618</v>
      </c>
    </row>
    <row r="535" spans="1:14" x14ac:dyDescent="0.2">
      <c r="A535" s="2">
        <v>38884</v>
      </c>
      <c r="B535">
        <v>0</v>
      </c>
      <c r="C535">
        <v>0</v>
      </c>
      <c r="D535">
        <v>0</v>
      </c>
      <c r="E535" s="3" t="e">
        <f t="shared" si="85"/>
        <v>#DIV/0!</v>
      </c>
      <c r="F535">
        <v>25</v>
      </c>
      <c r="G535">
        <v>57</v>
      </c>
      <c r="H535">
        <v>50</v>
      </c>
      <c r="I535" s="3">
        <f t="shared" si="86"/>
        <v>-0.18939393939393939</v>
      </c>
      <c r="J535">
        <f t="shared" si="92"/>
        <v>25</v>
      </c>
      <c r="K535">
        <f t="shared" si="93"/>
        <v>57</v>
      </c>
      <c r="L535">
        <f t="shared" si="94"/>
        <v>50</v>
      </c>
      <c r="M535" s="3">
        <f t="shared" si="87"/>
        <v>-0.18939393939393939</v>
      </c>
      <c r="N535" s="3">
        <f t="shared" si="95"/>
        <v>0.43181818181818182</v>
      </c>
    </row>
    <row r="536" spans="1:14" x14ac:dyDescent="0.2">
      <c r="A536" s="2">
        <v>38877</v>
      </c>
      <c r="B536">
        <v>0</v>
      </c>
      <c r="C536">
        <v>0</v>
      </c>
      <c r="D536">
        <v>0</v>
      </c>
      <c r="E536" s="3" t="e">
        <f t="shared" si="85"/>
        <v>#DIV/0!</v>
      </c>
      <c r="F536">
        <v>49</v>
      </c>
      <c r="G536">
        <v>92</v>
      </c>
      <c r="H536">
        <v>29</v>
      </c>
      <c r="I536" s="3">
        <f t="shared" si="86"/>
        <v>0.11764705882352941</v>
      </c>
      <c r="J536">
        <f t="shared" si="92"/>
        <v>49</v>
      </c>
      <c r="K536">
        <f t="shared" si="93"/>
        <v>92</v>
      </c>
      <c r="L536">
        <f t="shared" si="94"/>
        <v>29</v>
      </c>
      <c r="M536" s="3">
        <f t="shared" si="87"/>
        <v>0.11764705882352941</v>
      </c>
      <c r="N536" s="3">
        <f t="shared" si="95"/>
        <v>0.54117647058823526</v>
      </c>
    </row>
    <row r="537" spans="1:14" x14ac:dyDescent="0.2">
      <c r="A537" s="2">
        <v>38870</v>
      </c>
      <c r="B537">
        <v>0</v>
      </c>
      <c r="C537">
        <v>0</v>
      </c>
      <c r="D537">
        <v>0</v>
      </c>
      <c r="E537" s="3" t="e">
        <f t="shared" si="85"/>
        <v>#DIV/0!</v>
      </c>
      <c r="F537">
        <v>31</v>
      </c>
      <c r="G537">
        <v>73</v>
      </c>
      <c r="H537">
        <v>56</v>
      </c>
      <c r="I537" s="3">
        <f t="shared" si="86"/>
        <v>-0.15625</v>
      </c>
      <c r="J537">
        <f t="shared" si="92"/>
        <v>31</v>
      </c>
      <c r="K537">
        <f t="shared" si="93"/>
        <v>73</v>
      </c>
      <c r="L537">
        <f t="shared" si="94"/>
        <v>56</v>
      </c>
      <c r="M537" s="3">
        <f t="shared" si="87"/>
        <v>-0.15625</v>
      </c>
      <c r="N537" s="3">
        <f t="shared" si="95"/>
        <v>0.45624999999999999</v>
      </c>
    </row>
    <row r="538" spans="1:14" x14ac:dyDescent="0.2">
      <c r="A538" s="2">
        <v>38863</v>
      </c>
      <c r="B538">
        <v>0</v>
      </c>
      <c r="C538">
        <v>0</v>
      </c>
      <c r="D538">
        <v>0</v>
      </c>
      <c r="E538" s="3" t="e">
        <f t="shared" si="85"/>
        <v>#DIV/0!</v>
      </c>
      <c r="F538">
        <v>34</v>
      </c>
      <c r="G538">
        <v>81</v>
      </c>
      <c r="H538">
        <v>28</v>
      </c>
      <c r="I538" s="3">
        <f t="shared" si="86"/>
        <v>4.195804195804196E-2</v>
      </c>
      <c r="J538">
        <f t="shared" si="92"/>
        <v>34</v>
      </c>
      <c r="K538">
        <f t="shared" si="93"/>
        <v>81</v>
      </c>
      <c r="L538">
        <f t="shared" si="94"/>
        <v>28</v>
      </c>
      <c r="M538" s="3">
        <f t="shared" si="87"/>
        <v>4.195804195804196E-2</v>
      </c>
      <c r="N538" s="3">
        <f t="shared" si="95"/>
        <v>0.56643356643356646</v>
      </c>
    </row>
    <row r="539" spans="1:14" x14ac:dyDescent="0.2">
      <c r="A539" s="2">
        <v>38856</v>
      </c>
      <c r="B539">
        <v>0</v>
      </c>
      <c r="C539">
        <v>0</v>
      </c>
      <c r="D539">
        <v>0</v>
      </c>
      <c r="E539" s="3" t="e">
        <f t="shared" si="85"/>
        <v>#DIV/0!</v>
      </c>
      <c r="F539">
        <v>60</v>
      </c>
      <c r="G539">
        <v>85</v>
      </c>
      <c r="H539">
        <v>32</v>
      </c>
      <c r="I539" s="3">
        <f t="shared" si="86"/>
        <v>0.15819209039548024</v>
      </c>
      <c r="J539">
        <f t="shared" si="92"/>
        <v>60</v>
      </c>
      <c r="K539">
        <f t="shared" si="93"/>
        <v>85</v>
      </c>
      <c r="L539">
        <f t="shared" si="94"/>
        <v>32</v>
      </c>
      <c r="M539" s="3">
        <f t="shared" si="87"/>
        <v>0.15819209039548024</v>
      </c>
      <c r="N539" s="3">
        <f t="shared" si="95"/>
        <v>0.48022598870056499</v>
      </c>
    </row>
    <row r="540" spans="1:14" x14ac:dyDescent="0.2">
      <c r="A540" s="2">
        <v>38849</v>
      </c>
      <c r="B540">
        <v>0</v>
      </c>
      <c r="C540">
        <v>0</v>
      </c>
      <c r="D540">
        <v>0</v>
      </c>
      <c r="E540" s="3" t="e">
        <f t="shared" si="85"/>
        <v>#DIV/0!</v>
      </c>
      <c r="F540">
        <v>34</v>
      </c>
      <c r="G540">
        <v>73</v>
      </c>
      <c r="H540">
        <v>71</v>
      </c>
      <c r="I540" s="3">
        <f t="shared" si="86"/>
        <v>-0.20786516853932585</v>
      </c>
      <c r="J540">
        <f t="shared" si="92"/>
        <v>34</v>
      </c>
      <c r="K540">
        <f t="shared" si="93"/>
        <v>73</v>
      </c>
      <c r="L540">
        <f t="shared" si="94"/>
        <v>71</v>
      </c>
      <c r="M540" s="3">
        <f t="shared" si="87"/>
        <v>-0.20786516853932585</v>
      </c>
      <c r="N540" s="3">
        <f t="shared" si="95"/>
        <v>0.4101123595505618</v>
      </c>
    </row>
    <row r="541" spans="1:14" x14ac:dyDescent="0.2">
      <c r="A541" s="2">
        <v>38842</v>
      </c>
      <c r="B541">
        <v>0</v>
      </c>
      <c r="C541">
        <v>0</v>
      </c>
      <c r="D541">
        <v>0</v>
      </c>
      <c r="E541" s="3" t="e">
        <f t="shared" si="85"/>
        <v>#DIV/0!</v>
      </c>
      <c r="F541">
        <v>33</v>
      </c>
      <c r="G541">
        <v>75</v>
      </c>
      <c r="H541">
        <v>61</v>
      </c>
      <c r="I541" s="3">
        <f t="shared" si="86"/>
        <v>-0.16568047337278108</v>
      </c>
      <c r="J541">
        <f t="shared" si="92"/>
        <v>33</v>
      </c>
      <c r="K541">
        <f t="shared" si="93"/>
        <v>75</v>
      </c>
      <c r="L541">
        <f t="shared" si="94"/>
        <v>61</v>
      </c>
      <c r="M541" s="3">
        <f t="shared" si="87"/>
        <v>-0.16568047337278108</v>
      </c>
      <c r="N541" s="3">
        <f t="shared" si="95"/>
        <v>0.4437869822485207</v>
      </c>
    </row>
    <row r="542" spans="1:14" x14ac:dyDescent="0.2">
      <c r="A542" s="2">
        <v>38835</v>
      </c>
      <c r="B542">
        <v>0</v>
      </c>
      <c r="C542">
        <v>0</v>
      </c>
      <c r="D542">
        <v>0</v>
      </c>
      <c r="E542" s="3" t="e">
        <f t="shared" si="85"/>
        <v>#DIV/0!</v>
      </c>
      <c r="F542">
        <v>51</v>
      </c>
      <c r="G542">
        <v>77</v>
      </c>
      <c r="H542">
        <v>42</v>
      </c>
      <c r="I542" s="3">
        <f t="shared" si="86"/>
        <v>5.2941176470588235E-2</v>
      </c>
      <c r="J542">
        <f t="shared" si="92"/>
        <v>51</v>
      </c>
      <c r="K542">
        <f t="shared" si="93"/>
        <v>77</v>
      </c>
      <c r="L542">
        <f t="shared" si="94"/>
        <v>42</v>
      </c>
      <c r="M542" s="3">
        <f t="shared" si="87"/>
        <v>5.2941176470588235E-2</v>
      </c>
      <c r="N542" s="3">
        <f t="shared" si="95"/>
        <v>0.45294117647058824</v>
      </c>
    </row>
    <row r="543" spans="1:14" x14ac:dyDescent="0.2">
      <c r="A543" s="2">
        <v>38828</v>
      </c>
      <c r="B543">
        <v>0</v>
      </c>
      <c r="C543">
        <v>0</v>
      </c>
      <c r="D543">
        <v>0</v>
      </c>
      <c r="E543" s="3" t="e">
        <f t="shared" si="85"/>
        <v>#DIV/0!</v>
      </c>
      <c r="F543">
        <v>48</v>
      </c>
      <c r="G543">
        <v>78</v>
      </c>
      <c r="H543">
        <v>37</v>
      </c>
      <c r="I543" s="3">
        <f t="shared" si="86"/>
        <v>6.7484662576687116E-2</v>
      </c>
      <c r="J543">
        <f t="shared" si="92"/>
        <v>48</v>
      </c>
      <c r="K543">
        <f t="shared" si="93"/>
        <v>78</v>
      </c>
      <c r="L543">
        <f t="shared" si="94"/>
        <v>37</v>
      </c>
      <c r="M543" s="3">
        <f t="shared" si="87"/>
        <v>6.7484662576687116E-2</v>
      </c>
      <c r="N543" s="3">
        <f t="shared" si="95"/>
        <v>0.4785276073619632</v>
      </c>
    </row>
    <row r="544" spans="1:14" x14ac:dyDescent="0.2">
      <c r="A544" s="2">
        <v>38821</v>
      </c>
      <c r="B544">
        <v>0</v>
      </c>
      <c r="C544">
        <v>0</v>
      </c>
      <c r="D544">
        <v>0</v>
      </c>
      <c r="E544" s="3" t="e">
        <f t="shared" si="85"/>
        <v>#DIV/0!</v>
      </c>
      <c r="F544">
        <v>31</v>
      </c>
      <c r="G544">
        <v>62</v>
      </c>
      <c r="H544">
        <v>61</v>
      </c>
      <c r="I544" s="3">
        <f t="shared" si="86"/>
        <v>-0.19480519480519481</v>
      </c>
      <c r="J544">
        <f t="shared" si="92"/>
        <v>31</v>
      </c>
      <c r="K544">
        <f t="shared" si="93"/>
        <v>62</v>
      </c>
      <c r="L544">
        <f t="shared" si="94"/>
        <v>61</v>
      </c>
      <c r="M544" s="3">
        <f t="shared" si="87"/>
        <v>-0.19480519480519481</v>
      </c>
      <c r="N544" s="3">
        <f t="shared" si="95"/>
        <v>0.40259740259740262</v>
      </c>
    </row>
    <row r="545" spans="1:14" x14ac:dyDescent="0.2">
      <c r="A545" s="2">
        <v>38814</v>
      </c>
      <c r="B545">
        <v>0</v>
      </c>
      <c r="C545">
        <v>0</v>
      </c>
      <c r="D545">
        <v>0</v>
      </c>
      <c r="E545" s="3" t="e">
        <f t="shared" si="85"/>
        <v>#DIV/0!</v>
      </c>
      <c r="F545">
        <v>38</v>
      </c>
      <c r="G545">
        <v>68</v>
      </c>
      <c r="H545">
        <v>65</v>
      </c>
      <c r="I545" s="3">
        <f t="shared" si="86"/>
        <v>-0.15789473684210525</v>
      </c>
      <c r="J545">
        <f t="shared" si="92"/>
        <v>38</v>
      </c>
      <c r="K545">
        <f t="shared" si="93"/>
        <v>68</v>
      </c>
      <c r="L545">
        <f t="shared" si="94"/>
        <v>65</v>
      </c>
      <c r="M545" s="3">
        <f t="shared" si="87"/>
        <v>-0.15789473684210525</v>
      </c>
      <c r="N545" s="3">
        <f t="shared" si="95"/>
        <v>0.39766081871345027</v>
      </c>
    </row>
    <row r="546" spans="1:14" x14ac:dyDescent="0.2">
      <c r="A546" s="2">
        <v>38807</v>
      </c>
      <c r="B546">
        <v>0</v>
      </c>
      <c r="C546">
        <v>0</v>
      </c>
      <c r="D546">
        <v>0</v>
      </c>
      <c r="E546" s="3" t="e">
        <f t="shared" si="85"/>
        <v>#DIV/0!</v>
      </c>
      <c r="F546">
        <v>27</v>
      </c>
      <c r="G546">
        <v>76</v>
      </c>
      <c r="H546">
        <v>76</v>
      </c>
      <c r="I546" s="3">
        <f t="shared" si="86"/>
        <v>-0.27374301675977653</v>
      </c>
      <c r="J546">
        <f t="shared" si="92"/>
        <v>27</v>
      </c>
      <c r="K546">
        <f t="shared" si="93"/>
        <v>76</v>
      </c>
      <c r="L546">
        <f t="shared" si="94"/>
        <v>76</v>
      </c>
      <c r="M546" s="3">
        <f t="shared" si="87"/>
        <v>-0.27374301675977653</v>
      </c>
      <c r="N546" s="3">
        <f t="shared" si="95"/>
        <v>0.42458100558659218</v>
      </c>
    </row>
    <row r="547" spans="1:14" x14ac:dyDescent="0.2">
      <c r="A547" s="2">
        <v>38800</v>
      </c>
      <c r="B547">
        <v>0</v>
      </c>
      <c r="C547">
        <v>0</v>
      </c>
      <c r="D547">
        <v>0</v>
      </c>
      <c r="E547" s="3" t="e">
        <f t="shared" si="85"/>
        <v>#DIV/0!</v>
      </c>
      <c r="F547">
        <v>42</v>
      </c>
      <c r="G547">
        <v>81</v>
      </c>
      <c r="H547">
        <v>53</v>
      </c>
      <c r="I547" s="3">
        <f t="shared" si="86"/>
        <v>-6.25E-2</v>
      </c>
      <c r="J547">
        <f t="shared" si="92"/>
        <v>42</v>
      </c>
      <c r="K547">
        <f t="shared" si="93"/>
        <v>81</v>
      </c>
      <c r="L547">
        <f t="shared" si="94"/>
        <v>53</v>
      </c>
      <c r="M547" s="3">
        <f t="shared" si="87"/>
        <v>-6.25E-2</v>
      </c>
      <c r="N547" s="3">
        <f t="shared" si="95"/>
        <v>0.46022727272727271</v>
      </c>
    </row>
    <row r="548" spans="1:14" x14ac:dyDescent="0.2">
      <c r="A548" s="2">
        <v>38793</v>
      </c>
      <c r="B548">
        <v>0</v>
      </c>
      <c r="C548">
        <v>0</v>
      </c>
      <c r="D548">
        <v>0</v>
      </c>
      <c r="E548" s="3" t="e">
        <f t="shared" ref="E548:E611" si="96">(B548-D548)/SUM(B548:D548)</f>
        <v>#DIV/0!</v>
      </c>
      <c r="F548">
        <v>49</v>
      </c>
      <c r="G548">
        <v>62</v>
      </c>
      <c r="H548">
        <v>43</v>
      </c>
      <c r="I548" s="3">
        <f t="shared" ref="I548:I611" si="97">(F548-H548)/SUM(F548:H548)</f>
        <v>3.896103896103896E-2</v>
      </c>
      <c r="J548">
        <f t="shared" si="92"/>
        <v>49</v>
      </c>
      <c r="K548">
        <f t="shared" si="93"/>
        <v>62</v>
      </c>
      <c r="L548">
        <f t="shared" si="94"/>
        <v>43</v>
      </c>
      <c r="M548" s="3">
        <f t="shared" ref="M548:M611" si="98">(J548-L548)/SUM(J548:L548)</f>
        <v>3.896103896103896E-2</v>
      </c>
      <c r="N548" s="3">
        <f t="shared" si="95"/>
        <v>0.40259740259740262</v>
      </c>
    </row>
    <row r="549" spans="1:14" x14ac:dyDescent="0.2">
      <c r="A549" s="2">
        <v>38786</v>
      </c>
      <c r="B549">
        <v>0</v>
      </c>
      <c r="C549">
        <v>0</v>
      </c>
      <c r="D549">
        <v>0</v>
      </c>
      <c r="E549" s="3" t="e">
        <f t="shared" si="96"/>
        <v>#DIV/0!</v>
      </c>
      <c r="F549">
        <v>20</v>
      </c>
      <c r="G549">
        <v>71</v>
      </c>
      <c r="H549">
        <v>83</v>
      </c>
      <c r="I549" s="3">
        <f t="shared" si="97"/>
        <v>-0.36206896551724138</v>
      </c>
      <c r="J549">
        <f t="shared" si="92"/>
        <v>20</v>
      </c>
      <c r="K549">
        <f t="shared" si="93"/>
        <v>71</v>
      </c>
      <c r="L549">
        <f t="shared" si="94"/>
        <v>83</v>
      </c>
      <c r="M549" s="3">
        <f t="shared" si="98"/>
        <v>-0.36206896551724138</v>
      </c>
      <c r="N549" s="3">
        <f t="shared" si="95"/>
        <v>0.40804597701149425</v>
      </c>
    </row>
    <row r="550" spans="1:14" x14ac:dyDescent="0.2">
      <c r="A550" s="2">
        <v>38779</v>
      </c>
      <c r="B550">
        <v>0</v>
      </c>
      <c r="C550">
        <v>0</v>
      </c>
      <c r="D550">
        <v>0</v>
      </c>
      <c r="E550" s="3" t="e">
        <f t="shared" si="96"/>
        <v>#DIV/0!</v>
      </c>
      <c r="F550">
        <v>8</v>
      </c>
      <c r="G550">
        <v>61</v>
      </c>
      <c r="H550">
        <v>80</v>
      </c>
      <c r="I550" s="3">
        <f t="shared" si="97"/>
        <v>-0.48322147651006714</v>
      </c>
      <c r="J550">
        <f t="shared" si="92"/>
        <v>8</v>
      </c>
      <c r="K550">
        <f t="shared" si="93"/>
        <v>61</v>
      </c>
      <c r="L550">
        <f t="shared" si="94"/>
        <v>80</v>
      </c>
      <c r="M550" s="3">
        <f t="shared" si="98"/>
        <v>-0.48322147651006714</v>
      </c>
      <c r="N550" s="3">
        <f t="shared" si="95"/>
        <v>0.40939597315436244</v>
      </c>
    </row>
    <row r="551" spans="1:14" x14ac:dyDescent="0.2">
      <c r="A551" s="2">
        <v>38772</v>
      </c>
      <c r="B551">
        <v>0</v>
      </c>
      <c r="C551">
        <v>0</v>
      </c>
      <c r="D551">
        <v>0</v>
      </c>
      <c r="E551" s="3" t="e">
        <f t="shared" si="96"/>
        <v>#DIV/0!</v>
      </c>
      <c r="F551">
        <v>16</v>
      </c>
      <c r="G551">
        <v>91</v>
      </c>
      <c r="H551">
        <v>73</v>
      </c>
      <c r="I551" s="3">
        <f t="shared" si="97"/>
        <v>-0.31666666666666665</v>
      </c>
      <c r="J551">
        <f t="shared" si="92"/>
        <v>16</v>
      </c>
      <c r="K551">
        <f t="shared" si="93"/>
        <v>91</v>
      </c>
      <c r="L551">
        <f t="shared" si="94"/>
        <v>73</v>
      </c>
      <c r="M551" s="3">
        <f t="shared" si="98"/>
        <v>-0.31666666666666665</v>
      </c>
      <c r="N551" s="3">
        <f t="shared" si="95"/>
        <v>0.50555555555555554</v>
      </c>
    </row>
    <row r="552" spans="1:14" x14ac:dyDescent="0.2">
      <c r="A552" s="2">
        <v>38765</v>
      </c>
      <c r="B552">
        <v>0</v>
      </c>
      <c r="C552">
        <v>0</v>
      </c>
      <c r="D552">
        <v>0</v>
      </c>
      <c r="E552" s="3" t="e">
        <f t="shared" si="96"/>
        <v>#DIV/0!</v>
      </c>
      <c r="F552">
        <v>32</v>
      </c>
      <c r="G552">
        <v>85</v>
      </c>
      <c r="H552">
        <v>54</v>
      </c>
      <c r="I552" s="3">
        <f t="shared" si="97"/>
        <v>-0.12865497076023391</v>
      </c>
      <c r="J552">
        <f t="shared" si="92"/>
        <v>32</v>
      </c>
      <c r="K552">
        <f t="shared" si="93"/>
        <v>85</v>
      </c>
      <c r="L552">
        <f t="shared" si="94"/>
        <v>54</v>
      </c>
      <c r="M552" s="3">
        <f t="shared" si="98"/>
        <v>-0.12865497076023391</v>
      </c>
      <c r="N552" s="3">
        <f t="shared" si="95"/>
        <v>0.49707602339181284</v>
      </c>
    </row>
    <row r="553" spans="1:14" x14ac:dyDescent="0.2">
      <c r="A553" s="2">
        <v>38758</v>
      </c>
      <c r="B553">
        <v>0</v>
      </c>
      <c r="C553">
        <v>0</v>
      </c>
      <c r="D553">
        <v>0</v>
      </c>
      <c r="E553" s="3" t="e">
        <f t="shared" si="96"/>
        <v>#DIV/0!</v>
      </c>
      <c r="F553">
        <v>35</v>
      </c>
      <c r="G553">
        <v>89</v>
      </c>
      <c r="H553">
        <v>41</v>
      </c>
      <c r="I553" s="3">
        <f t="shared" si="97"/>
        <v>-3.6363636363636362E-2</v>
      </c>
      <c r="J553">
        <f t="shared" si="92"/>
        <v>35</v>
      </c>
      <c r="K553">
        <f t="shared" si="93"/>
        <v>89</v>
      </c>
      <c r="L553">
        <f t="shared" si="94"/>
        <v>41</v>
      </c>
      <c r="M553" s="3">
        <f t="shared" si="98"/>
        <v>-3.6363636363636362E-2</v>
      </c>
      <c r="N553" s="3">
        <f t="shared" si="95"/>
        <v>0.53939393939393943</v>
      </c>
    </row>
    <row r="554" spans="1:14" x14ac:dyDescent="0.2">
      <c r="A554" s="2">
        <v>38751</v>
      </c>
      <c r="B554">
        <v>0</v>
      </c>
      <c r="C554">
        <v>0</v>
      </c>
      <c r="D554">
        <v>0</v>
      </c>
      <c r="E554" s="3" t="e">
        <f t="shared" si="96"/>
        <v>#DIV/0!</v>
      </c>
      <c r="F554">
        <v>20</v>
      </c>
      <c r="G554">
        <v>78</v>
      </c>
      <c r="H554">
        <v>54</v>
      </c>
      <c r="I554" s="3">
        <f t="shared" si="97"/>
        <v>-0.22368421052631579</v>
      </c>
      <c r="J554">
        <f t="shared" si="92"/>
        <v>20</v>
      </c>
      <c r="K554">
        <f t="shared" si="93"/>
        <v>78</v>
      </c>
      <c r="L554">
        <f t="shared" si="94"/>
        <v>54</v>
      </c>
      <c r="M554" s="3">
        <f t="shared" si="98"/>
        <v>-0.22368421052631579</v>
      </c>
      <c r="N554" s="3">
        <f t="shared" si="95"/>
        <v>0.51315789473684215</v>
      </c>
    </row>
    <row r="555" spans="1:14" x14ac:dyDescent="0.2">
      <c r="A555" s="2">
        <v>38744</v>
      </c>
      <c r="B555">
        <v>0</v>
      </c>
      <c r="C555">
        <v>0</v>
      </c>
      <c r="D555">
        <v>0</v>
      </c>
      <c r="E555" s="3" t="e">
        <f t="shared" si="96"/>
        <v>#DIV/0!</v>
      </c>
      <c r="F555">
        <v>9</v>
      </c>
      <c r="G555">
        <v>67</v>
      </c>
      <c r="H555">
        <v>71</v>
      </c>
      <c r="I555" s="3">
        <f t="shared" si="97"/>
        <v>-0.42176870748299322</v>
      </c>
      <c r="J555">
        <f t="shared" si="92"/>
        <v>9</v>
      </c>
      <c r="K555">
        <f t="shared" si="93"/>
        <v>67</v>
      </c>
      <c r="L555">
        <f t="shared" si="94"/>
        <v>71</v>
      </c>
      <c r="M555" s="3">
        <f t="shared" si="98"/>
        <v>-0.42176870748299322</v>
      </c>
      <c r="N555" s="3">
        <f t="shared" si="95"/>
        <v>0.45578231292517007</v>
      </c>
    </row>
    <row r="556" spans="1:14" x14ac:dyDescent="0.2">
      <c r="A556" s="2">
        <v>38737</v>
      </c>
      <c r="B556">
        <v>0</v>
      </c>
      <c r="C556">
        <v>0</v>
      </c>
      <c r="D556">
        <v>0</v>
      </c>
      <c r="E556" s="3" t="e">
        <f t="shared" si="96"/>
        <v>#DIV/0!</v>
      </c>
      <c r="F556">
        <v>19</v>
      </c>
      <c r="G556">
        <v>69</v>
      </c>
      <c r="H556">
        <v>65</v>
      </c>
      <c r="I556" s="3">
        <f t="shared" si="97"/>
        <v>-0.30065359477124182</v>
      </c>
      <c r="J556">
        <f t="shared" si="92"/>
        <v>19</v>
      </c>
      <c r="K556">
        <f t="shared" si="93"/>
        <v>69</v>
      </c>
      <c r="L556">
        <f t="shared" si="94"/>
        <v>65</v>
      </c>
      <c r="M556" s="3">
        <f t="shared" si="98"/>
        <v>-0.30065359477124182</v>
      </c>
      <c r="N556" s="3">
        <f t="shared" si="95"/>
        <v>0.45098039215686275</v>
      </c>
    </row>
    <row r="557" spans="1:14" x14ac:dyDescent="0.2">
      <c r="A557" s="2">
        <v>38730</v>
      </c>
      <c r="B557">
        <v>0</v>
      </c>
      <c r="C557">
        <v>0</v>
      </c>
      <c r="D557">
        <v>0</v>
      </c>
      <c r="E557" s="3" t="e">
        <f t="shared" si="96"/>
        <v>#DIV/0!</v>
      </c>
      <c r="F557">
        <v>27</v>
      </c>
      <c r="G557">
        <v>85</v>
      </c>
      <c r="H557">
        <v>43</v>
      </c>
      <c r="I557" s="3">
        <f t="shared" si="97"/>
        <v>-0.1032258064516129</v>
      </c>
      <c r="J557">
        <f t="shared" ref="J557:J588" si="99">B557+F557</f>
        <v>27</v>
      </c>
      <c r="K557">
        <f t="shared" ref="K557:K588" si="100">C557+G557</f>
        <v>85</v>
      </c>
      <c r="L557">
        <f t="shared" ref="L557:L588" si="101">D557+H557</f>
        <v>43</v>
      </c>
      <c r="M557" s="3">
        <f t="shared" si="98"/>
        <v>-0.1032258064516129</v>
      </c>
      <c r="N557" s="3">
        <f t="shared" ref="N557:N588" si="102">K557/SUM(J557:L557)</f>
        <v>0.54838709677419351</v>
      </c>
    </row>
    <row r="558" spans="1:14" x14ac:dyDescent="0.2">
      <c r="A558" s="2">
        <v>38723</v>
      </c>
      <c r="B558">
        <v>0</v>
      </c>
      <c r="C558">
        <v>0</v>
      </c>
      <c r="D558">
        <v>0</v>
      </c>
      <c r="E558" s="3" t="e">
        <f t="shared" si="96"/>
        <v>#DIV/0!</v>
      </c>
      <c r="F558">
        <v>25</v>
      </c>
      <c r="G558">
        <v>66</v>
      </c>
      <c r="H558">
        <v>26</v>
      </c>
      <c r="I558" s="3">
        <f t="shared" si="97"/>
        <v>-8.5470085470085479E-3</v>
      </c>
      <c r="J558">
        <f t="shared" si="99"/>
        <v>25</v>
      </c>
      <c r="K558">
        <f t="shared" si="100"/>
        <v>66</v>
      </c>
      <c r="L558">
        <f t="shared" si="101"/>
        <v>26</v>
      </c>
      <c r="M558" s="3">
        <f t="shared" si="98"/>
        <v>-8.5470085470085479E-3</v>
      </c>
      <c r="N558" s="3">
        <f t="shared" si="102"/>
        <v>0.5641025641025641</v>
      </c>
    </row>
    <row r="559" spans="1:14" x14ac:dyDescent="0.2">
      <c r="A559" s="2">
        <v>38716</v>
      </c>
      <c r="B559">
        <v>0</v>
      </c>
      <c r="C559">
        <v>0</v>
      </c>
      <c r="D559">
        <v>0</v>
      </c>
      <c r="E559" s="3" t="e">
        <f t="shared" si="96"/>
        <v>#DIV/0!</v>
      </c>
      <c r="F559">
        <v>34</v>
      </c>
      <c r="G559">
        <v>62</v>
      </c>
      <c r="H559">
        <v>34</v>
      </c>
      <c r="I559" s="3">
        <f t="shared" si="97"/>
        <v>0</v>
      </c>
      <c r="J559">
        <f t="shared" si="99"/>
        <v>34</v>
      </c>
      <c r="K559">
        <f t="shared" si="100"/>
        <v>62</v>
      </c>
      <c r="L559">
        <f t="shared" si="101"/>
        <v>34</v>
      </c>
      <c r="M559" s="3">
        <f t="shared" si="98"/>
        <v>0</v>
      </c>
      <c r="N559" s="3">
        <f t="shared" si="102"/>
        <v>0.47692307692307695</v>
      </c>
    </row>
    <row r="560" spans="1:14" x14ac:dyDescent="0.2">
      <c r="A560" s="2">
        <v>38709</v>
      </c>
      <c r="B560">
        <v>0</v>
      </c>
      <c r="C560">
        <v>0</v>
      </c>
      <c r="D560">
        <v>0</v>
      </c>
      <c r="E560" s="3" t="e">
        <f t="shared" si="96"/>
        <v>#DIV/0!</v>
      </c>
      <c r="F560">
        <v>22</v>
      </c>
      <c r="G560">
        <v>74</v>
      </c>
      <c r="H560">
        <v>30</v>
      </c>
      <c r="I560" s="3">
        <f t="shared" si="97"/>
        <v>-6.3492063492063489E-2</v>
      </c>
      <c r="J560">
        <f t="shared" si="99"/>
        <v>22</v>
      </c>
      <c r="K560">
        <f t="shared" si="100"/>
        <v>74</v>
      </c>
      <c r="L560">
        <f t="shared" si="101"/>
        <v>30</v>
      </c>
      <c r="M560" s="3">
        <f t="shared" si="98"/>
        <v>-6.3492063492063489E-2</v>
      </c>
      <c r="N560" s="3">
        <f t="shared" si="102"/>
        <v>0.58730158730158732</v>
      </c>
    </row>
    <row r="561" spans="1:14" x14ac:dyDescent="0.2">
      <c r="A561" s="2">
        <v>38702</v>
      </c>
      <c r="B561">
        <v>0</v>
      </c>
      <c r="C561">
        <v>0</v>
      </c>
      <c r="D561">
        <v>0</v>
      </c>
      <c r="E561" s="3" t="e">
        <f t="shared" si="96"/>
        <v>#DIV/0!</v>
      </c>
      <c r="F561">
        <v>34</v>
      </c>
      <c r="G561">
        <v>81</v>
      </c>
      <c r="H561">
        <v>33</v>
      </c>
      <c r="I561" s="3">
        <f t="shared" si="97"/>
        <v>6.7567567567567571E-3</v>
      </c>
      <c r="J561">
        <f t="shared" si="99"/>
        <v>34</v>
      </c>
      <c r="K561">
        <f t="shared" si="100"/>
        <v>81</v>
      </c>
      <c r="L561">
        <f t="shared" si="101"/>
        <v>33</v>
      </c>
      <c r="M561" s="3">
        <f t="shared" si="98"/>
        <v>6.7567567567567571E-3</v>
      </c>
      <c r="N561" s="3">
        <f t="shared" si="102"/>
        <v>0.54729729729729726</v>
      </c>
    </row>
    <row r="562" spans="1:14" x14ac:dyDescent="0.2">
      <c r="A562" s="2">
        <v>38695</v>
      </c>
      <c r="B562">
        <v>0</v>
      </c>
      <c r="C562">
        <v>0</v>
      </c>
      <c r="D562">
        <v>0</v>
      </c>
      <c r="E562" s="3" t="e">
        <f t="shared" si="96"/>
        <v>#DIV/0!</v>
      </c>
      <c r="F562">
        <v>28</v>
      </c>
      <c r="G562">
        <v>74</v>
      </c>
      <c r="H562">
        <v>44</v>
      </c>
      <c r="I562" s="3">
        <f t="shared" si="97"/>
        <v>-0.1095890410958904</v>
      </c>
      <c r="J562">
        <f t="shared" si="99"/>
        <v>28</v>
      </c>
      <c r="K562">
        <f t="shared" si="100"/>
        <v>74</v>
      </c>
      <c r="L562">
        <f t="shared" si="101"/>
        <v>44</v>
      </c>
      <c r="M562" s="3">
        <f t="shared" si="98"/>
        <v>-0.1095890410958904</v>
      </c>
      <c r="N562" s="3">
        <f t="shared" si="102"/>
        <v>0.50684931506849318</v>
      </c>
    </row>
    <row r="563" spans="1:14" x14ac:dyDescent="0.2">
      <c r="A563" s="2">
        <v>38688</v>
      </c>
      <c r="B563">
        <v>0</v>
      </c>
      <c r="C563">
        <v>0</v>
      </c>
      <c r="D563">
        <v>0</v>
      </c>
      <c r="E563" s="3" t="e">
        <f t="shared" si="96"/>
        <v>#DIV/0!</v>
      </c>
      <c r="F563">
        <v>31</v>
      </c>
      <c r="G563">
        <v>84</v>
      </c>
      <c r="H563">
        <v>42</v>
      </c>
      <c r="I563" s="3">
        <f t="shared" si="97"/>
        <v>-7.0063694267515922E-2</v>
      </c>
      <c r="J563">
        <f t="shared" si="99"/>
        <v>31</v>
      </c>
      <c r="K563">
        <f t="shared" si="100"/>
        <v>84</v>
      </c>
      <c r="L563">
        <f t="shared" si="101"/>
        <v>42</v>
      </c>
      <c r="M563" s="3">
        <f t="shared" si="98"/>
        <v>-7.0063694267515922E-2</v>
      </c>
      <c r="N563" s="3">
        <f t="shared" si="102"/>
        <v>0.53503184713375795</v>
      </c>
    </row>
    <row r="564" spans="1:14" x14ac:dyDescent="0.2">
      <c r="A564" s="2">
        <v>38681</v>
      </c>
      <c r="B564">
        <v>0</v>
      </c>
      <c r="C564">
        <v>0</v>
      </c>
      <c r="D564">
        <v>0</v>
      </c>
      <c r="E564" s="3" t="e">
        <f t="shared" si="96"/>
        <v>#DIV/0!</v>
      </c>
      <c r="F564">
        <v>40</v>
      </c>
      <c r="G564">
        <v>73</v>
      </c>
      <c r="H564">
        <v>31</v>
      </c>
      <c r="I564" s="3">
        <f t="shared" si="97"/>
        <v>6.25E-2</v>
      </c>
      <c r="J564">
        <f t="shared" si="99"/>
        <v>40</v>
      </c>
      <c r="K564">
        <f t="shared" si="100"/>
        <v>73</v>
      </c>
      <c r="L564">
        <f t="shared" si="101"/>
        <v>31</v>
      </c>
      <c r="M564" s="3">
        <f t="shared" si="98"/>
        <v>6.25E-2</v>
      </c>
      <c r="N564" s="3">
        <f t="shared" si="102"/>
        <v>0.50694444444444442</v>
      </c>
    </row>
    <row r="565" spans="1:14" x14ac:dyDescent="0.2">
      <c r="A565" s="2">
        <v>38674</v>
      </c>
      <c r="B565">
        <v>0</v>
      </c>
      <c r="C565">
        <v>0</v>
      </c>
      <c r="D565">
        <v>0</v>
      </c>
      <c r="E565" s="3" t="e">
        <f t="shared" si="96"/>
        <v>#DIV/0!</v>
      </c>
      <c r="F565">
        <v>34</v>
      </c>
      <c r="G565">
        <v>61</v>
      </c>
      <c r="H565">
        <v>45</v>
      </c>
      <c r="I565" s="3">
        <f t="shared" si="97"/>
        <v>-7.857142857142857E-2</v>
      </c>
      <c r="J565">
        <f t="shared" si="99"/>
        <v>34</v>
      </c>
      <c r="K565">
        <f t="shared" si="100"/>
        <v>61</v>
      </c>
      <c r="L565">
        <f t="shared" si="101"/>
        <v>45</v>
      </c>
      <c r="M565" s="3">
        <f t="shared" si="98"/>
        <v>-7.857142857142857E-2</v>
      </c>
      <c r="N565" s="3">
        <f t="shared" si="102"/>
        <v>0.43571428571428572</v>
      </c>
    </row>
    <row r="566" spans="1:14" x14ac:dyDescent="0.2">
      <c r="A566" s="2">
        <v>38667</v>
      </c>
      <c r="B566">
        <v>0</v>
      </c>
      <c r="C566">
        <v>0</v>
      </c>
      <c r="D566">
        <v>0</v>
      </c>
      <c r="E566" s="3" t="e">
        <f t="shared" si="96"/>
        <v>#DIV/0!</v>
      </c>
      <c r="F566">
        <v>45</v>
      </c>
      <c r="G566">
        <v>58</v>
      </c>
      <c r="H566">
        <v>57</v>
      </c>
      <c r="I566" s="3">
        <f t="shared" si="97"/>
        <v>-7.4999999999999997E-2</v>
      </c>
      <c r="J566">
        <f t="shared" si="99"/>
        <v>45</v>
      </c>
      <c r="K566">
        <f t="shared" si="100"/>
        <v>58</v>
      </c>
      <c r="L566">
        <f t="shared" si="101"/>
        <v>57</v>
      </c>
      <c r="M566" s="3">
        <f t="shared" si="98"/>
        <v>-7.4999999999999997E-2</v>
      </c>
      <c r="N566" s="3">
        <f t="shared" si="102"/>
        <v>0.36249999999999999</v>
      </c>
    </row>
    <row r="567" spans="1:14" x14ac:dyDescent="0.2">
      <c r="A567" s="2">
        <v>38660</v>
      </c>
      <c r="B567">
        <v>0</v>
      </c>
      <c r="C567">
        <v>0</v>
      </c>
      <c r="D567">
        <v>0</v>
      </c>
      <c r="E567" s="3" t="e">
        <f t="shared" si="96"/>
        <v>#DIV/0!</v>
      </c>
      <c r="F567">
        <v>25</v>
      </c>
      <c r="G567">
        <v>59</v>
      </c>
      <c r="H567">
        <v>69</v>
      </c>
      <c r="I567" s="3">
        <f t="shared" si="97"/>
        <v>-0.28758169934640521</v>
      </c>
      <c r="J567">
        <f t="shared" si="99"/>
        <v>25</v>
      </c>
      <c r="K567">
        <f t="shared" si="100"/>
        <v>59</v>
      </c>
      <c r="L567">
        <f t="shared" si="101"/>
        <v>69</v>
      </c>
      <c r="M567" s="3">
        <f t="shared" si="98"/>
        <v>-0.28758169934640521</v>
      </c>
      <c r="N567" s="3">
        <f t="shared" si="102"/>
        <v>0.38562091503267976</v>
      </c>
    </row>
    <row r="568" spans="1:14" x14ac:dyDescent="0.2">
      <c r="A568" s="2">
        <v>38653</v>
      </c>
      <c r="B568">
        <v>0</v>
      </c>
      <c r="C568">
        <v>0</v>
      </c>
      <c r="D568">
        <v>0</v>
      </c>
      <c r="E568" s="3" t="e">
        <f t="shared" si="96"/>
        <v>#DIV/0!</v>
      </c>
      <c r="F568">
        <v>27</v>
      </c>
      <c r="G568">
        <v>54</v>
      </c>
      <c r="H568">
        <v>54</v>
      </c>
      <c r="I568" s="3">
        <f t="shared" si="97"/>
        <v>-0.2</v>
      </c>
      <c r="J568">
        <f t="shared" si="99"/>
        <v>27</v>
      </c>
      <c r="K568">
        <f t="shared" si="100"/>
        <v>54</v>
      </c>
      <c r="L568">
        <f t="shared" si="101"/>
        <v>54</v>
      </c>
      <c r="M568" s="3">
        <f t="shared" si="98"/>
        <v>-0.2</v>
      </c>
      <c r="N568" s="3">
        <f t="shared" si="102"/>
        <v>0.4</v>
      </c>
    </row>
    <row r="569" spans="1:14" x14ac:dyDescent="0.2">
      <c r="A569" s="2">
        <v>38646</v>
      </c>
      <c r="B569">
        <v>0</v>
      </c>
      <c r="C569">
        <v>0</v>
      </c>
      <c r="D569">
        <v>0</v>
      </c>
      <c r="E569" s="3" t="e">
        <f t="shared" si="96"/>
        <v>#DIV/0!</v>
      </c>
      <c r="F569">
        <v>25</v>
      </c>
      <c r="G569">
        <v>58</v>
      </c>
      <c r="H569">
        <v>47</v>
      </c>
      <c r="I569" s="3">
        <f t="shared" si="97"/>
        <v>-0.16923076923076924</v>
      </c>
      <c r="J569">
        <f t="shared" si="99"/>
        <v>25</v>
      </c>
      <c r="K569">
        <f t="shared" si="100"/>
        <v>58</v>
      </c>
      <c r="L569">
        <f t="shared" si="101"/>
        <v>47</v>
      </c>
      <c r="M569" s="3">
        <f t="shared" si="98"/>
        <v>-0.16923076923076924</v>
      </c>
      <c r="N569" s="3">
        <f t="shared" si="102"/>
        <v>0.44615384615384618</v>
      </c>
    </row>
    <row r="570" spans="1:14" x14ac:dyDescent="0.2">
      <c r="A570" s="2">
        <v>38639</v>
      </c>
      <c r="B570">
        <v>0</v>
      </c>
      <c r="C570">
        <v>0</v>
      </c>
      <c r="D570">
        <v>0</v>
      </c>
      <c r="E570" s="3" t="e">
        <f t="shared" si="96"/>
        <v>#DIV/0!</v>
      </c>
      <c r="F570">
        <v>23</v>
      </c>
      <c r="G570">
        <v>66</v>
      </c>
      <c r="H570">
        <v>64</v>
      </c>
      <c r="I570" s="3">
        <f t="shared" si="97"/>
        <v>-0.26797385620915032</v>
      </c>
      <c r="J570">
        <f t="shared" si="99"/>
        <v>23</v>
      </c>
      <c r="K570">
        <f t="shared" si="100"/>
        <v>66</v>
      </c>
      <c r="L570">
        <f t="shared" si="101"/>
        <v>64</v>
      </c>
      <c r="M570" s="3">
        <f t="shared" si="98"/>
        <v>-0.26797385620915032</v>
      </c>
      <c r="N570" s="3">
        <f t="shared" si="102"/>
        <v>0.43137254901960786</v>
      </c>
    </row>
    <row r="571" spans="1:14" x14ac:dyDescent="0.2">
      <c r="A571" s="2">
        <v>38632</v>
      </c>
      <c r="B571">
        <v>0</v>
      </c>
      <c r="C571">
        <v>0</v>
      </c>
      <c r="D571">
        <v>0</v>
      </c>
      <c r="E571" s="3" t="e">
        <f t="shared" si="96"/>
        <v>#DIV/0!</v>
      </c>
      <c r="F571">
        <v>11</v>
      </c>
      <c r="G571">
        <v>53</v>
      </c>
      <c r="H571">
        <v>59</v>
      </c>
      <c r="I571" s="3">
        <f t="shared" si="97"/>
        <v>-0.3902439024390244</v>
      </c>
      <c r="J571">
        <f t="shared" si="99"/>
        <v>11</v>
      </c>
      <c r="K571">
        <f t="shared" si="100"/>
        <v>53</v>
      </c>
      <c r="L571">
        <f t="shared" si="101"/>
        <v>59</v>
      </c>
      <c r="M571" s="3">
        <f t="shared" si="98"/>
        <v>-0.3902439024390244</v>
      </c>
      <c r="N571" s="3">
        <f t="shared" si="102"/>
        <v>0.43089430894308944</v>
      </c>
    </row>
    <row r="572" spans="1:14" x14ac:dyDescent="0.2">
      <c r="A572" s="2">
        <v>38625</v>
      </c>
      <c r="B572">
        <v>0</v>
      </c>
      <c r="C572">
        <v>0</v>
      </c>
      <c r="D572">
        <v>0</v>
      </c>
      <c r="E572" s="3" t="e">
        <f t="shared" si="96"/>
        <v>#DIV/0!</v>
      </c>
      <c r="F572">
        <v>14</v>
      </c>
      <c r="G572">
        <v>62</v>
      </c>
      <c r="H572">
        <v>63</v>
      </c>
      <c r="I572" s="3">
        <f t="shared" si="97"/>
        <v>-0.35251798561151076</v>
      </c>
      <c r="J572">
        <f t="shared" si="99"/>
        <v>14</v>
      </c>
      <c r="K572">
        <f t="shared" si="100"/>
        <v>62</v>
      </c>
      <c r="L572">
        <f t="shared" si="101"/>
        <v>63</v>
      </c>
      <c r="M572" s="3">
        <f t="shared" si="98"/>
        <v>-0.35251798561151076</v>
      </c>
      <c r="N572" s="3">
        <f t="shared" si="102"/>
        <v>0.4460431654676259</v>
      </c>
    </row>
    <row r="573" spans="1:14" x14ac:dyDescent="0.2">
      <c r="A573" s="2">
        <v>38618</v>
      </c>
      <c r="B573">
        <v>0</v>
      </c>
      <c r="C573">
        <v>0</v>
      </c>
      <c r="D573">
        <v>0</v>
      </c>
      <c r="E573" s="3" t="e">
        <f t="shared" si="96"/>
        <v>#DIV/0!</v>
      </c>
      <c r="F573">
        <v>32</v>
      </c>
      <c r="G573">
        <v>70</v>
      </c>
      <c r="H573">
        <v>36</v>
      </c>
      <c r="I573" s="3">
        <f t="shared" si="97"/>
        <v>-2.8985507246376812E-2</v>
      </c>
      <c r="J573">
        <f t="shared" si="99"/>
        <v>32</v>
      </c>
      <c r="K573">
        <f t="shared" si="100"/>
        <v>70</v>
      </c>
      <c r="L573">
        <f t="shared" si="101"/>
        <v>36</v>
      </c>
      <c r="M573" s="3">
        <f t="shared" si="98"/>
        <v>-2.8985507246376812E-2</v>
      </c>
      <c r="N573" s="3">
        <f t="shared" si="102"/>
        <v>0.50724637681159424</v>
      </c>
    </row>
    <row r="574" spans="1:14" x14ac:dyDescent="0.2">
      <c r="A574" s="2">
        <v>38611</v>
      </c>
      <c r="B574">
        <v>0</v>
      </c>
      <c r="C574">
        <v>0</v>
      </c>
      <c r="D574">
        <v>0</v>
      </c>
      <c r="E574" s="3" t="e">
        <f t="shared" si="96"/>
        <v>#DIV/0!</v>
      </c>
      <c r="F574">
        <v>22</v>
      </c>
      <c r="G574">
        <v>58</v>
      </c>
      <c r="H574">
        <v>46</v>
      </c>
      <c r="I574" s="3">
        <f t="shared" si="97"/>
        <v>-0.19047619047619047</v>
      </c>
      <c r="J574">
        <f t="shared" si="99"/>
        <v>22</v>
      </c>
      <c r="K574">
        <f t="shared" si="100"/>
        <v>58</v>
      </c>
      <c r="L574">
        <f t="shared" si="101"/>
        <v>46</v>
      </c>
      <c r="M574" s="3">
        <f t="shared" si="98"/>
        <v>-0.19047619047619047</v>
      </c>
      <c r="N574" s="3">
        <f t="shared" si="102"/>
        <v>0.46031746031746029</v>
      </c>
    </row>
    <row r="575" spans="1:14" x14ac:dyDescent="0.2">
      <c r="A575" s="2">
        <v>38604</v>
      </c>
      <c r="B575">
        <v>0</v>
      </c>
      <c r="C575">
        <v>0</v>
      </c>
      <c r="D575">
        <v>0</v>
      </c>
      <c r="E575" s="3" t="e">
        <f t="shared" si="96"/>
        <v>#DIV/0!</v>
      </c>
      <c r="F575">
        <v>32</v>
      </c>
      <c r="G575">
        <v>57</v>
      </c>
      <c r="H575">
        <v>28</v>
      </c>
      <c r="I575" s="3">
        <f t="shared" si="97"/>
        <v>3.4188034188034191E-2</v>
      </c>
      <c r="J575">
        <f t="shared" si="99"/>
        <v>32</v>
      </c>
      <c r="K575">
        <f t="shared" si="100"/>
        <v>57</v>
      </c>
      <c r="L575">
        <f t="shared" si="101"/>
        <v>28</v>
      </c>
      <c r="M575" s="3">
        <f t="shared" si="98"/>
        <v>3.4188034188034191E-2</v>
      </c>
      <c r="N575" s="3">
        <f t="shared" si="102"/>
        <v>0.48717948717948717</v>
      </c>
    </row>
    <row r="576" spans="1:14" x14ac:dyDescent="0.2">
      <c r="A576" s="2">
        <v>38597</v>
      </c>
      <c r="B576">
        <v>0</v>
      </c>
      <c r="C576">
        <v>0</v>
      </c>
      <c r="D576">
        <v>0</v>
      </c>
      <c r="E576" s="3" t="e">
        <f t="shared" si="96"/>
        <v>#DIV/0!</v>
      </c>
      <c r="F576">
        <v>55</v>
      </c>
      <c r="G576">
        <v>40</v>
      </c>
      <c r="H576">
        <v>26</v>
      </c>
      <c r="I576" s="3">
        <f t="shared" si="97"/>
        <v>0.23966942148760331</v>
      </c>
      <c r="J576">
        <f t="shared" si="99"/>
        <v>55</v>
      </c>
      <c r="K576">
        <f t="shared" si="100"/>
        <v>40</v>
      </c>
      <c r="L576">
        <f t="shared" si="101"/>
        <v>26</v>
      </c>
      <c r="M576" s="3">
        <f t="shared" si="98"/>
        <v>0.23966942148760331</v>
      </c>
      <c r="N576" s="3">
        <f t="shared" si="102"/>
        <v>0.33057851239669422</v>
      </c>
    </row>
    <row r="577" spans="1:14" x14ac:dyDescent="0.2">
      <c r="A577" s="2">
        <v>38590</v>
      </c>
      <c r="B577">
        <v>0</v>
      </c>
      <c r="C577">
        <v>0</v>
      </c>
      <c r="D577">
        <v>0</v>
      </c>
      <c r="E577" s="3" t="e">
        <f t="shared" si="96"/>
        <v>#DIV/0!</v>
      </c>
      <c r="F577">
        <v>28</v>
      </c>
      <c r="G577">
        <v>67</v>
      </c>
      <c r="H577">
        <v>30</v>
      </c>
      <c r="I577" s="3">
        <f t="shared" si="97"/>
        <v>-1.6E-2</v>
      </c>
      <c r="J577">
        <f t="shared" si="99"/>
        <v>28</v>
      </c>
      <c r="K577">
        <f t="shared" si="100"/>
        <v>67</v>
      </c>
      <c r="L577">
        <f t="shared" si="101"/>
        <v>30</v>
      </c>
      <c r="M577" s="3">
        <f t="shared" si="98"/>
        <v>-1.6E-2</v>
      </c>
      <c r="N577" s="3">
        <f t="shared" si="102"/>
        <v>0.53600000000000003</v>
      </c>
    </row>
    <row r="578" spans="1:14" x14ac:dyDescent="0.2">
      <c r="A578" s="2">
        <v>38583</v>
      </c>
      <c r="B578">
        <v>0</v>
      </c>
      <c r="C578">
        <v>0</v>
      </c>
      <c r="D578">
        <v>0</v>
      </c>
      <c r="E578" s="3" t="e">
        <f t="shared" si="96"/>
        <v>#DIV/0!</v>
      </c>
      <c r="F578">
        <v>30</v>
      </c>
      <c r="G578">
        <v>69</v>
      </c>
      <c r="H578">
        <v>31</v>
      </c>
      <c r="I578" s="3">
        <f t="shared" si="97"/>
        <v>-7.6923076923076927E-3</v>
      </c>
      <c r="J578">
        <f t="shared" si="99"/>
        <v>30</v>
      </c>
      <c r="K578">
        <f t="shared" si="100"/>
        <v>69</v>
      </c>
      <c r="L578">
        <f t="shared" si="101"/>
        <v>31</v>
      </c>
      <c r="M578" s="3">
        <f t="shared" si="98"/>
        <v>-7.6923076923076927E-3</v>
      </c>
      <c r="N578" s="3">
        <f t="shared" si="102"/>
        <v>0.53076923076923077</v>
      </c>
    </row>
    <row r="579" spans="1:14" x14ac:dyDescent="0.2">
      <c r="A579" s="2">
        <v>38576</v>
      </c>
      <c r="B579">
        <v>0</v>
      </c>
      <c r="C579">
        <v>0</v>
      </c>
      <c r="D579">
        <v>0</v>
      </c>
      <c r="E579" s="3" t="e">
        <f t="shared" si="96"/>
        <v>#DIV/0!</v>
      </c>
      <c r="F579">
        <v>25</v>
      </c>
      <c r="G579">
        <v>68</v>
      </c>
      <c r="H579">
        <v>49</v>
      </c>
      <c r="I579" s="3">
        <f t="shared" si="97"/>
        <v>-0.16901408450704225</v>
      </c>
      <c r="J579">
        <f t="shared" si="99"/>
        <v>25</v>
      </c>
      <c r="K579">
        <f t="shared" si="100"/>
        <v>68</v>
      </c>
      <c r="L579">
        <f t="shared" si="101"/>
        <v>49</v>
      </c>
      <c r="M579" s="3">
        <f t="shared" si="98"/>
        <v>-0.16901408450704225</v>
      </c>
      <c r="N579" s="3">
        <f t="shared" si="102"/>
        <v>0.47887323943661969</v>
      </c>
    </row>
    <row r="580" spans="1:14" x14ac:dyDescent="0.2">
      <c r="A580" s="2">
        <v>38569</v>
      </c>
      <c r="B580">
        <v>0</v>
      </c>
      <c r="C580">
        <v>0</v>
      </c>
      <c r="D580">
        <v>0</v>
      </c>
      <c r="E580" s="3" t="e">
        <f t="shared" si="96"/>
        <v>#DIV/0!</v>
      </c>
      <c r="F580">
        <v>15</v>
      </c>
      <c r="G580">
        <v>67</v>
      </c>
      <c r="H580">
        <v>58</v>
      </c>
      <c r="I580" s="3">
        <f t="shared" si="97"/>
        <v>-0.30714285714285716</v>
      </c>
      <c r="J580">
        <f t="shared" si="99"/>
        <v>15</v>
      </c>
      <c r="K580">
        <f t="shared" si="100"/>
        <v>67</v>
      </c>
      <c r="L580">
        <f t="shared" si="101"/>
        <v>58</v>
      </c>
      <c r="M580" s="3">
        <f t="shared" si="98"/>
        <v>-0.30714285714285716</v>
      </c>
      <c r="N580" s="3">
        <f t="shared" si="102"/>
        <v>0.47857142857142859</v>
      </c>
    </row>
    <row r="581" spans="1:14" x14ac:dyDescent="0.2">
      <c r="A581" s="2">
        <v>38562</v>
      </c>
      <c r="B581">
        <v>0</v>
      </c>
      <c r="C581">
        <v>0</v>
      </c>
      <c r="D581">
        <v>0</v>
      </c>
      <c r="E581" s="3" t="e">
        <f t="shared" si="96"/>
        <v>#DIV/0!</v>
      </c>
      <c r="F581">
        <v>24</v>
      </c>
      <c r="G581">
        <v>69</v>
      </c>
      <c r="H581">
        <v>40</v>
      </c>
      <c r="I581" s="3">
        <f t="shared" si="97"/>
        <v>-0.12030075187969924</v>
      </c>
      <c r="J581">
        <f t="shared" si="99"/>
        <v>24</v>
      </c>
      <c r="K581">
        <f t="shared" si="100"/>
        <v>69</v>
      </c>
      <c r="L581">
        <f t="shared" si="101"/>
        <v>40</v>
      </c>
      <c r="M581" s="3">
        <f t="shared" si="98"/>
        <v>-0.12030075187969924</v>
      </c>
      <c r="N581" s="3">
        <f t="shared" si="102"/>
        <v>0.51879699248120303</v>
      </c>
    </row>
    <row r="582" spans="1:14" x14ac:dyDescent="0.2">
      <c r="A582" s="2">
        <v>38555</v>
      </c>
      <c r="B582">
        <v>0</v>
      </c>
      <c r="C582">
        <v>0</v>
      </c>
      <c r="D582">
        <v>0</v>
      </c>
      <c r="E582" s="3" t="e">
        <f t="shared" si="96"/>
        <v>#DIV/0!</v>
      </c>
      <c r="F582">
        <v>20</v>
      </c>
      <c r="G582">
        <v>59</v>
      </c>
      <c r="H582">
        <v>54</v>
      </c>
      <c r="I582" s="3">
        <f t="shared" si="97"/>
        <v>-0.25563909774436089</v>
      </c>
      <c r="J582">
        <f t="shared" si="99"/>
        <v>20</v>
      </c>
      <c r="K582">
        <f t="shared" si="100"/>
        <v>59</v>
      </c>
      <c r="L582">
        <f t="shared" si="101"/>
        <v>54</v>
      </c>
      <c r="M582" s="3">
        <f t="shared" si="98"/>
        <v>-0.25563909774436089</v>
      </c>
      <c r="N582" s="3">
        <f t="shared" si="102"/>
        <v>0.44360902255639095</v>
      </c>
    </row>
    <row r="583" spans="1:14" x14ac:dyDescent="0.2">
      <c r="A583" s="2">
        <v>38548</v>
      </c>
      <c r="B583">
        <v>0</v>
      </c>
      <c r="C583">
        <v>0</v>
      </c>
      <c r="D583">
        <v>0</v>
      </c>
      <c r="E583" s="3" t="e">
        <f t="shared" si="96"/>
        <v>#DIV/0!</v>
      </c>
      <c r="F583">
        <v>11</v>
      </c>
      <c r="G583">
        <v>53</v>
      </c>
      <c r="H583">
        <v>67</v>
      </c>
      <c r="I583" s="3">
        <f t="shared" si="97"/>
        <v>-0.42748091603053434</v>
      </c>
      <c r="J583">
        <f t="shared" si="99"/>
        <v>11</v>
      </c>
      <c r="K583">
        <f t="shared" si="100"/>
        <v>53</v>
      </c>
      <c r="L583">
        <f t="shared" si="101"/>
        <v>67</v>
      </c>
      <c r="M583" s="3">
        <f t="shared" si="98"/>
        <v>-0.42748091603053434</v>
      </c>
      <c r="N583" s="3">
        <f t="shared" si="102"/>
        <v>0.40458015267175573</v>
      </c>
    </row>
    <row r="584" spans="1:14" x14ac:dyDescent="0.2">
      <c r="A584" s="2">
        <v>38541</v>
      </c>
      <c r="B584">
        <v>0</v>
      </c>
      <c r="C584">
        <v>0</v>
      </c>
      <c r="D584">
        <v>0</v>
      </c>
      <c r="E584" s="3" t="e">
        <f t="shared" si="96"/>
        <v>#DIV/0!</v>
      </c>
      <c r="F584">
        <v>18</v>
      </c>
      <c r="G584">
        <v>58</v>
      </c>
      <c r="H584">
        <v>56</v>
      </c>
      <c r="I584" s="3">
        <f t="shared" si="97"/>
        <v>-0.2878787878787879</v>
      </c>
      <c r="J584">
        <f t="shared" si="99"/>
        <v>18</v>
      </c>
      <c r="K584">
        <f t="shared" si="100"/>
        <v>58</v>
      </c>
      <c r="L584">
        <f t="shared" si="101"/>
        <v>56</v>
      </c>
      <c r="M584" s="3">
        <f t="shared" si="98"/>
        <v>-0.2878787878787879</v>
      </c>
      <c r="N584" s="3">
        <f t="shared" si="102"/>
        <v>0.43939393939393939</v>
      </c>
    </row>
    <row r="585" spans="1:14" x14ac:dyDescent="0.2">
      <c r="A585" s="2">
        <v>38534</v>
      </c>
      <c r="B585">
        <v>0</v>
      </c>
      <c r="C585">
        <v>0</v>
      </c>
      <c r="D585">
        <v>0</v>
      </c>
      <c r="E585" s="3" t="e">
        <f t="shared" si="96"/>
        <v>#DIV/0!</v>
      </c>
      <c r="F585">
        <v>35</v>
      </c>
      <c r="G585">
        <v>61</v>
      </c>
      <c r="H585">
        <v>40</v>
      </c>
      <c r="I585" s="3">
        <f t="shared" si="97"/>
        <v>-3.6764705882352942E-2</v>
      </c>
      <c r="J585">
        <f t="shared" si="99"/>
        <v>35</v>
      </c>
      <c r="K585">
        <f t="shared" si="100"/>
        <v>61</v>
      </c>
      <c r="L585">
        <f t="shared" si="101"/>
        <v>40</v>
      </c>
      <c r="M585" s="3">
        <f t="shared" si="98"/>
        <v>-3.6764705882352942E-2</v>
      </c>
      <c r="N585" s="3">
        <f t="shared" si="102"/>
        <v>0.4485294117647059</v>
      </c>
    </row>
    <row r="586" spans="1:14" x14ac:dyDescent="0.2">
      <c r="A586" s="2">
        <v>38527</v>
      </c>
      <c r="B586">
        <v>0</v>
      </c>
      <c r="C586">
        <v>0</v>
      </c>
      <c r="D586">
        <v>0</v>
      </c>
      <c r="E586" s="3" t="e">
        <f t="shared" si="96"/>
        <v>#DIV/0!</v>
      </c>
      <c r="F586">
        <v>43</v>
      </c>
      <c r="G586">
        <v>50</v>
      </c>
      <c r="H586">
        <v>38</v>
      </c>
      <c r="I586" s="3">
        <f t="shared" si="97"/>
        <v>3.8167938931297711E-2</v>
      </c>
      <c r="J586">
        <f t="shared" si="99"/>
        <v>43</v>
      </c>
      <c r="K586">
        <f t="shared" si="100"/>
        <v>50</v>
      </c>
      <c r="L586">
        <f t="shared" si="101"/>
        <v>38</v>
      </c>
      <c r="M586" s="3">
        <f t="shared" si="98"/>
        <v>3.8167938931297711E-2</v>
      </c>
      <c r="N586" s="3">
        <f t="shared" si="102"/>
        <v>0.38167938931297712</v>
      </c>
    </row>
    <row r="587" spans="1:14" x14ac:dyDescent="0.2">
      <c r="A587" s="2">
        <v>38520</v>
      </c>
      <c r="B587">
        <v>0</v>
      </c>
      <c r="C587">
        <v>0</v>
      </c>
      <c r="D587">
        <v>0</v>
      </c>
      <c r="E587" s="3" t="e">
        <f t="shared" si="96"/>
        <v>#DIV/0!</v>
      </c>
      <c r="F587">
        <v>14</v>
      </c>
      <c r="G587">
        <v>60</v>
      </c>
      <c r="H587">
        <v>52</v>
      </c>
      <c r="I587" s="3">
        <f t="shared" si="97"/>
        <v>-0.30158730158730157</v>
      </c>
      <c r="J587">
        <f t="shared" si="99"/>
        <v>14</v>
      </c>
      <c r="K587">
        <f t="shared" si="100"/>
        <v>60</v>
      </c>
      <c r="L587">
        <f t="shared" si="101"/>
        <v>52</v>
      </c>
      <c r="M587" s="3">
        <f t="shared" si="98"/>
        <v>-0.30158730158730157</v>
      </c>
      <c r="N587" s="3">
        <f t="shared" si="102"/>
        <v>0.47619047619047616</v>
      </c>
    </row>
    <row r="588" spans="1:14" x14ac:dyDescent="0.2">
      <c r="A588" s="2">
        <v>38513</v>
      </c>
      <c r="B588">
        <v>0</v>
      </c>
      <c r="C588">
        <v>0</v>
      </c>
      <c r="D588">
        <v>0</v>
      </c>
      <c r="E588" s="3" t="e">
        <f t="shared" si="96"/>
        <v>#DIV/0!</v>
      </c>
      <c r="F588">
        <v>35</v>
      </c>
      <c r="G588">
        <v>55</v>
      </c>
      <c r="H588">
        <v>37</v>
      </c>
      <c r="I588" s="3">
        <f t="shared" si="97"/>
        <v>-1.5748031496062992E-2</v>
      </c>
      <c r="J588">
        <f t="shared" si="99"/>
        <v>35</v>
      </c>
      <c r="K588">
        <f t="shared" si="100"/>
        <v>55</v>
      </c>
      <c r="L588">
        <f t="shared" si="101"/>
        <v>37</v>
      </c>
      <c r="M588" s="3">
        <f t="shared" si="98"/>
        <v>-1.5748031496062992E-2</v>
      </c>
      <c r="N588" s="3">
        <f t="shared" si="102"/>
        <v>0.43307086614173229</v>
      </c>
    </row>
    <row r="589" spans="1:14" x14ac:dyDescent="0.2">
      <c r="A589" s="2">
        <v>38506</v>
      </c>
      <c r="B589">
        <v>0</v>
      </c>
      <c r="C589">
        <v>0</v>
      </c>
      <c r="D589">
        <v>0</v>
      </c>
      <c r="E589" s="3" t="e">
        <f t="shared" si="96"/>
        <v>#DIV/0!</v>
      </c>
      <c r="F589">
        <v>32</v>
      </c>
      <c r="G589">
        <v>52</v>
      </c>
      <c r="H589">
        <v>33</v>
      </c>
      <c r="I589" s="3">
        <f t="shared" si="97"/>
        <v>-8.5470085470085479E-3</v>
      </c>
      <c r="J589">
        <f t="shared" ref="J589:J620" si="103">B589+F589</f>
        <v>32</v>
      </c>
      <c r="K589">
        <f t="shared" ref="K589:K620" si="104">C589+G589</f>
        <v>52</v>
      </c>
      <c r="L589">
        <f t="shared" ref="L589:L620" si="105">D589+H589</f>
        <v>33</v>
      </c>
      <c r="M589" s="3">
        <f t="shared" si="98"/>
        <v>-8.5470085470085479E-3</v>
      </c>
      <c r="N589" s="3">
        <f t="shared" ref="N589:N620" si="106">K589/SUM(J589:L589)</f>
        <v>0.44444444444444442</v>
      </c>
    </row>
    <row r="590" spans="1:14" x14ac:dyDescent="0.2">
      <c r="A590" s="2">
        <v>38499</v>
      </c>
      <c r="B590">
        <v>0</v>
      </c>
      <c r="C590">
        <v>0</v>
      </c>
      <c r="D590">
        <v>0</v>
      </c>
      <c r="E590" s="3" t="e">
        <f t="shared" si="96"/>
        <v>#DIV/0!</v>
      </c>
      <c r="F590">
        <v>15</v>
      </c>
      <c r="G590">
        <v>42</v>
      </c>
      <c r="H590">
        <v>44</v>
      </c>
      <c r="I590" s="3">
        <f t="shared" si="97"/>
        <v>-0.28712871287128711</v>
      </c>
      <c r="J590">
        <f t="shared" si="103"/>
        <v>15</v>
      </c>
      <c r="K590">
        <f t="shared" si="104"/>
        <v>42</v>
      </c>
      <c r="L590">
        <f t="shared" si="105"/>
        <v>44</v>
      </c>
      <c r="M590" s="3">
        <f t="shared" si="98"/>
        <v>-0.28712871287128711</v>
      </c>
      <c r="N590" s="3">
        <f t="shared" si="106"/>
        <v>0.41584158415841582</v>
      </c>
    </row>
    <row r="591" spans="1:14" x14ac:dyDescent="0.2">
      <c r="A591" s="2">
        <v>38492</v>
      </c>
      <c r="B591">
        <v>0</v>
      </c>
      <c r="C591">
        <v>0</v>
      </c>
      <c r="D591">
        <v>0</v>
      </c>
      <c r="E591" s="3" t="e">
        <f t="shared" si="96"/>
        <v>#DIV/0!</v>
      </c>
      <c r="F591">
        <v>21</v>
      </c>
      <c r="G591">
        <v>51</v>
      </c>
      <c r="H591">
        <v>51</v>
      </c>
      <c r="I591" s="3">
        <f t="shared" si="97"/>
        <v>-0.24390243902439024</v>
      </c>
      <c r="J591">
        <f t="shared" si="103"/>
        <v>21</v>
      </c>
      <c r="K591">
        <f t="shared" si="104"/>
        <v>51</v>
      </c>
      <c r="L591">
        <f t="shared" si="105"/>
        <v>51</v>
      </c>
      <c r="M591" s="3">
        <f t="shared" si="98"/>
        <v>-0.24390243902439024</v>
      </c>
      <c r="N591" s="3">
        <f t="shared" si="106"/>
        <v>0.41463414634146339</v>
      </c>
    </row>
    <row r="592" spans="1:14" x14ac:dyDescent="0.2">
      <c r="A592" s="2">
        <v>38485</v>
      </c>
      <c r="B592">
        <v>0</v>
      </c>
      <c r="C592">
        <v>0</v>
      </c>
      <c r="D592">
        <v>0</v>
      </c>
      <c r="E592" s="3" t="e">
        <f t="shared" si="96"/>
        <v>#DIV/0!</v>
      </c>
      <c r="F592">
        <v>28</v>
      </c>
      <c r="G592">
        <v>50</v>
      </c>
      <c r="H592">
        <v>32</v>
      </c>
      <c r="I592" s="3">
        <f t="shared" si="97"/>
        <v>-3.6363636363636362E-2</v>
      </c>
      <c r="J592">
        <f t="shared" si="103"/>
        <v>28</v>
      </c>
      <c r="K592">
        <f t="shared" si="104"/>
        <v>50</v>
      </c>
      <c r="L592">
        <f t="shared" si="105"/>
        <v>32</v>
      </c>
      <c r="M592" s="3">
        <f t="shared" si="98"/>
        <v>-3.6363636363636362E-2</v>
      </c>
      <c r="N592" s="3">
        <f t="shared" si="106"/>
        <v>0.45454545454545453</v>
      </c>
    </row>
    <row r="593" spans="1:14" x14ac:dyDescent="0.2">
      <c r="A593" s="2">
        <v>38478</v>
      </c>
      <c r="B593">
        <v>0</v>
      </c>
      <c r="C593">
        <v>0</v>
      </c>
      <c r="D593">
        <v>0</v>
      </c>
      <c r="E593" s="3" t="e">
        <f t="shared" si="96"/>
        <v>#DIV/0!</v>
      </c>
      <c r="F593">
        <v>21</v>
      </c>
      <c r="G593">
        <v>45</v>
      </c>
      <c r="H593">
        <v>27</v>
      </c>
      <c r="I593" s="3">
        <f t="shared" si="97"/>
        <v>-6.4516129032258063E-2</v>
      </c>
      <c r="J593">
        <f t="shared" si="103"/>
        <v>21</v>
      </c>
      <c r="K593">
        <f t="shared" si="104"/>
        <v>45</v>
      </c>
      <c r="L593">
        <f t="shared" si="105"/>
        <v>27</v>
      </c>
      <c r="M593" s="3">
        <f t="shared" si="98"/>
        <v>-6.4516129032258063E-2</v>
      </c>
      <c r="N593" s="3">
        <f t="shared" si="106"/>
        <v>0.4838709677419355</v>
      </c>
    </row>
    <row r="594" spans="1:14" x14ac:dyDescent="0.2">
      <c r="A594" s="2">
        <v>38471</v>
      </c>
      <c r="B594">
        <v>0</v>
      </c>
      <c r="C594">
        <v>0</v>
      </c>
      <c r="D594">
        <v>0</v>
      </c>
      <c r="E594" s="3" t="e">
        <f t="shared" si="96"/>
        <v>#DIV/0!</v>
      </c>
      <c r="F594">
        <v>33</v>
      </c>
      <c r="G594">
        <v>47</v>
      </c>
      <c r="H594">
        <v>31</v>
      </c>
      <c r="I594" s="3">
        <f t="shared" si="97"/>
        <v>1.8018018018018018E-2</v>
      </c>
      <c r="J594">
        <f t="shared" si="103"/>
        <v>33</v>
      </c>
      <c r="K594">
        <f t="shared" si="104"/>
        <v>47</v>
      </c>
      <c r="L594">
        <f t="shared" si="105"/>
        <v>31</v>
      </c>
      <c r="M594" s="3">
        <f t="shared" si="98"/>
        <v>1.8018018018018018E-2</v>
      </c>
      <c r="N594" s="3">
        <f t="shared" si="106"/>
        <v>0.42342342342342343</v>
      </c>
    </row>
    <row r="595" spans="1:14" x14ac:dyDescent="0.2">
      <c r="A595" s="2">
        <v>38464</v>
      </c>
      <c r="B595">
        <v>0</v>
      </c>
      <c r="C595">
        <v>0</v>
      </c>
      <c r="D595">
        <v>0</v>
      </c>
      <c r="E595" s="3" t="e">
        <f t="shared" si="96"/>
        <v>#DIV/0!</v>
      </c>
      <c r="F595">
        <v>21</v>
      </c>
      <c r="G595">
        <v>50</v>
      </c>
      <c r="H595">
        <v>44</v>
      </c>
      <c r="I595" s="3">
        <f t="shared" si="97"/>
        <v>-0.2</v>
      </c>
      <c r="J595">
        <f t="shared" si="103"/>
        <v>21</v>
      </c>
      <c r="K595">
        <f t="shared" si="104"/>
        <v>50</v>
      </c>
      <c r="L595">
        <f t="shared" si="105"/>
        <v>44</v>
      </c>
      <c r="M595" s="3">
        <f t="shared" si="98"/>
        <v>-0.2</v>
      </c>
      <c r="N595" s="3">
        <f t="shared" si="106"/>
        <v>0.43478260869565216</v>
      </c>
    </row>
    <row r="596" spans="1:14" x14ac:dyDescent="0.2">
      <c r="A596" s="2">
        <v>38457</v>
      </c>
      <c r="B596">
        <v>0</v>
      </c>
      <c r="C596">
        <v>0</v>
      </c>
      <c r="D596">
        <v>0</v>
      </c>
      <c r="E596" s="3" t="e">
        <f t="shared" si="96"/>
        <v>#DIV/0!</v>
      </c>
      <c r="F596">
        <v>42</v>
      </c>
      <c r="G596">
        <v>48</v>
      </c>
      <c r="H596">
        <v>29</v>
      </c>
      <c r="I596" s="3">
        <f t="shared" si="97"/>
        <v>0.1092436974789916</v>
      </c>
      <c r="J596">
        <f t="shared" si="103"/>
        <v>42</v>
      </c>
      <c r="K596">
        <f t="shared" si="104"/>
        <v>48</v>
      </c>
      <c r="L596">
        <f t="shared" si="105"/>
        <v>29</v>
      </c>
      <c r="M596" s="3">
        <f t="shared" si="98"/>
        <v>0.1092436974789916</v>
      </c>
      <c r="N596" s="3">
        <f t="shared" si="106"/>
        <v>0.40336134453781514</v>
      </c>
    </row>
    <row r="597" spans="1:14" x14ac:dyDescent="0.2">
      <c r="A597" s="2">
        <v>38450</v>
      </c>
      <c r="B597">
        <v>0</v>
      </c>
      <c r="C597">
        <v>0</v>
      </c>
      <c r="D597">
        <v>0</v>
      </c>
      <c r="E597" s="3" t="e">
        <f t="shared" si="96"/>
        <v>#DIV/0!</v>
      </c>
      <c r="F597">
        <v>26</v>
      </c>
      <c r="G597">
        <v>61</v>
      </c>
      <c r="H597">
        <v>40</v>
      </c>
      <c r="I597" s="3">
        <f t="shared" si="97"/>
        <v>-0.11023622047244094</v>
      </c>
      <c r="J597">
        <f t="shared" si="103"/>
        <v>26</v>
      </c>
      <c r="K597">
        <f t="shared" si="104"/>
        <v>61</v>
      </c>
      <c r="L597">
        <f t="shared" si="105"/>
        <v>40</v>
      </c>
      <c r="M597" s="3">
        <f t="shared" si="98"/>
        <v>-0.11023622047244094</v>
      </c>
      <c r="N597" s="3">
        <f t="shared" si="106"/>
        <v>0.48031496062992124</v>
      </c>
    </row>
    <row r="598" spans="1:14" x14ac:dyDescent="0.2">
      <c r="A598" s="2">
        <v>38443</v>
      </c>
      <c r="B598">
        <v>0</v>
      </c>
      <c r="C598">
        <v>0</v>
      </c>
      <c r="D598">
        <v>0</v>
      </c>
      <c r="E598" s="3" t="e">
        <f t="shared" si="96"/>
        <v>#DIV/0!</v>
      </c>
      <c r="F598">
        <v>28</v>
      </c>
      <c r="G598">
        <v>48</v>
      </c>
      <c r="H598">
        <v>33</v>
      </c>
      <c r="I598" s="3">
        <f t="shared" si="97"/>
        <v>-4.5871559633027525E-2</v>
      </c>
      <c r="J598">
        <f t="shared" si="103"/>
        <v>28</v>
      </c>
      <c r="K598">
        <f t="shared" si="104"/>
        <v>48</v>
      </c>
      <c r="L598">
        <f t="shared" si="105"/>
        <v>33</v>
      </c>
      <c r="M598" s="3">
        <f t="shared" si="98"/>
        <v>-4.5871559633027525E-2</v>
      </c>
      <c r="N598" s="3">
        <f t="shared" si="106"/>
        <v>0.44036697247706424</v>
      </c>
    </row>
    <row r="599" spans="1:14" x14ac:dyDescent="0.2">
      <c r="A599" s="2">
        <v>38436</v>
      </c>
      <c r="B599">
        <v>0</v>
      </c>
      <c r="C599">
        <v>0</v>
      </c>
      <c r="D599">
        <v>0</v>
      </c>
      <c r="E599" s="3" t="e">
        <f t="shared" si="96"/>
        <v>#DIV/0!</v>
      </c>
      <c r="F599">
        <v>18</v>
      </c>
      <c r="G599">
        <v>46</v>
      </c>
      <c r="H599">
        <v>43</v>
      </c>
      <c r="I599" s="3">
        <f t="shared" si="97"/>
        <v>-0.23364485981308411</v>
      </c>
      <c r="J599">
        <f t="shared" si="103"/>
        <v>18</v>
      </c>
      <c r="K599">
        <f t="shared" si="104"/>
        <v>46</v>
      </c>
      <c r="L599">
        <f t="shared" si="105"/>
        <v>43</v>
      </c>
      <c r="M599" s="3">
        <f t="shared" si="98"/>
        <v>-0.23364485981308411</v>
      </c>
      <c r="N599" s="3">
        <f t="shared" si="106"/>
        <v>0.42990654205607476</v>
      </c>
    </row>
    <row r="600" spans="1:14" x14ac:dyDescent="0.2">
      <c r="A600" s="2">
        <v>38429</v>
      </c>
      <c r="B600">
        <v>0</v>
      </c>
      <c r="C600">
        <v>0</v>
      </c>
      <c r="D600">
        <v>0</v>
      </c>
      <c r="E600" s="3" t="e">
        <f t="shared" si="96"/>
        <v>#DIV/0!</v>
      </c>
      <c r="F600">
        <v>20</v>
      </c>
      <c r="G600">
        <v>46</v>
      </c>
      <c r="H600">
        <v>45</v>
      </c>
      <c r="I600" s="3">
        <f t="shared" si="97"/>
        <v>-0.22522522522522523</v>
      </c>
      <c r="J600">
        <f t="shared" si="103"/>
        <v>20</v>
      </c>
      <c r="K600">
        <f t="shared" si="104"/>
        <v>46</v>
      </c>
      <c r="L600">
        <f t="shared" si="105"/>
        <v>45</v>
      </c>
      <c r="M600" s="3">
        <f t="shared" si="98"/>
        <v>-0.22522522522522523</v>
      </c>
      <c r="N600" s="3">
        <f t="shared" si="106"/>
        <v>0.4144144144144144</v>
      </c>
    </row>
    <row r="601" spans="1:14" x14ac:dyDescent="0.2">
      <c r="A601" s="2">
        <v>38422</v>
      </c>
      <c r="B601">
        <v>0</v>
      </c>
      <c r="C601">
        <v>0</v>
      </c>
      <c r="D601">
        <v>0</v>
      </c>
      <c r="E601" s="3" t="e">
        <f t="shared" si="96"/>
        <v>#DIV/0!</v>
      </c>
      <c r="F601">
        <v>14</v>
      </c>
      <c r="G601">
        <v>37</v>
      </c>
      <c r="H601">
        <v>54</v>
      </c>
      <c r="I601" s="3">
        <f t="shared" si="97"/>
        <v>-0.38095238095238093</v>
      </c>
      <c r="J601">
        <f t="shared" si="103"/>
        <v>14</v>
      </c>
      <c r="K601">
        <f t="shared" si="104"/>
        <v>37</v>
      </c>
      <c r="L601">
        <f t="shared" si="105"/>
        <v>54</v>
      </c>
      <c r="M601" s="3">
        <f t="shared" si="98"/>
        <v>-0.38095238095238093</v>
      </c>
      <c r="N601" s="3">
        <f t="shared" si="106"/>
        <v>0.35238095238095241</v>
      </c>
    </row>
    <row r="602" spans="1:14" x14ac:dyDescent="0.2">
      <c r="A602" s="2">
        <v>38415</v>
      </c>
      <c r="B602">
        <v>0</v>
      </c>
      <c r="C602">
        <v>0</v>
      </c>
      <c r="D602">
        <v>0</v>
      </c>
      <c r="E602" s="3" t="e">
        <f t="shared" si="96"/>
        <v>#DIV/0!</v>
      </c>
      <c r="F602">
        <v>14</v>
      </c>
      <c r="G602">
        <v>48</v>
      </c>
      <c r="H602">
        <v>52</v>
      </c>
      <c r="I602" s="3">
        <f t="shared" si="97"/>
        <v>-0.33333333333333331</v>
      </c>
      <c r="J602">
        <f t="shared" si="103"/>
        <v>14</v>
      </c>
      <c r="K602">
        <f t="shared" si="104"/>
        <v>48</v>
      </c>
      <c r="L602">
        <f t="shared" si="105"/>
        <v>52</v>
      </c>
      <c r="M602" s="3">
        <f t="shared" si="98"/>
        <v>-0.33333333333333331</v>
      </c>
      <c r="N602" s="3">
        <f t="shared" si="106"/>
        <v>0.42105263157894735</v>
      </c>
    </row>
    <row r="603" spans="1:14" x14ac:dyDescent="0.2">
      <c r="A603" s="2">
        <v>38408</v>
      </c>
      <c r="B603">
        <v>0</v>
      </c>
      <c r="C603">
        <v>0</v>
      </c>
      <c r="D603">
        <v>0</v>
      </c>
      <c r="E603" s="3" t="e">
        <f t="shared" si="96"/>
        <v>#DIV/0!</v>
      </c>
      <c r="F603">
        <v>17</v>
      </c>
      <c r="G603">
        <v>37</v>
      </c>
      <c r="H603">
        <v>57</v>
      </c>
      <c r="I603" s="3">
        <f t="shared" si="97"/>
        <v>-0.36036036036036034</v>
      </c>
      <c r="J603">
        <f t="shared" si="103"/>
        <v>17</v>
      </c>
      <c r="K603">
        <f t="shared" si="104"/>
        <v>37</v>
      </c>
      <c r="L603">
        <f t="shared" si="105"/>
        <v>57</v>
      </c>
      <c r="M603" s="3">
        <f t="shared" si="98"/>
        <v>-0.36036036036036034</v>
      </c>
      <c r="N603" s="3">
        <f t="shared" si="106"/>
        <v>0.33333333333333331</v>
      </c>
    </row>
    <row r="604" spans="1:14" x14ac:dyDescent="0.2">
      <c r="A604" s="2">
        <v>38401</v>
      </c>
      <c r="B604">
        <v>0</v>
      </c>
      <c r="C604">
        <v>0</v>
      </c>
      <c r="D604">
        <v>0</v>
      </c>
      <c r="E604" s="3" t="e">
        <f t="shared" si="96"/>
        <v>#DIV/0!</v>
      </c>
      <c r="F604">
        <v>10</v>
      </c>
      <c r="G604">
        <v>45</v>
      </c>
      <c r="H604">
        <v>58</v>
      </c>
      <c r="I604" s="3">
        <f t="shared" si="97"/>
        <v>-0.4247787610619469</v>
      </c>
      <c r="J604">
        <f t="shared" si="103"/>
        <v>10</v>
      </c>
      <c r="K604">
        <f t="shared" si="104"/>
        <v>45</v>
      </c>
      <c r="L604">
        <f t="shared" si="105"/>
        <v>58</v>
      </c>
      <c r="M604" s="3">
        <f t="shared" si="98"/>
        <v>-0.4247787610619469</v>
      </c>
      <c r="N604" s="3">
        <f t="shared" si="106"/>
        <v>0.39823008849557523</v>
      </c>
    </row>
    <row r="605" spans="1:14" x14ac:dyDescent="0.2">
      <c r="A605" s="2">
        <v>38394</v>
      </c>
      <c r="B605">
        <v>0</v>
      </c>
      <c r="C605">
        <v>0</v>
      </c>
      <c r="D605">
        <v>0</v>
      </c>
      <c r="E605" s="3" t="e">
        <f t="shared" si="96"/>
        <v>#DIV/0!</v>
      </c>
      <c r="F605">
        <v>36</v>
      </c>
      <c r="G605">
        <v>43</v>
      </c>
      <c r="H605">
        <v>31</v>
      </c>
      <c r="I605" s="3">
        <f t="shared" si="97"/>
        <v>4.5454545454545456E-2</v>
      </c>
      <c r="J605">
        <f t="shared" si="103"/>
        <v>36</v>
      </c>
      <c r="K605">
        <f t="shared" si="104"/>
        <v>43</v>
      </c>
      <c r="L605">
        <f t="shared" si="105"/>
        <v>31</v>
      </c>
      <c r="M605" s="3">
        <f t="shared" si="98"/>
        <v>4.5454545454545456E-2</v>
      </c>
      <c r="N605" s="3">
        <f t="shared" si="106"/>
        <v>0.39090909090909093</v>
      </c>
    </row>
    <row r="606" spans="1:14" x14ac:dyDescent="0.2">
      <c r="A606" s="2">
        <v>38387</v>
      </c>
      <c r="B606">
        <v>0</v>
      </c>
      <c r="C606">
        <v>0</v>
      </c>
      <c r="D606">
        <v>0</v>
      </c>
      <c r="E606" s="3" t="e">
        <f t="shared" si="96"/>
        <v>#DIV/0!</v>
      </c>
      <c r="F606">
        <v>24</v>
      </c>
      <c r="G606">
        <v>52</v>
      </c>
      <c r="H606">
        <v>36</v>
      </c>
      <c r="I606" s="3">
        <f t="shared" si="97"/>
        <v>-0.10714285714285714</v>
      </c>
      <c r="J606">
        <f t="shared" si="103"/>
        <v>24</v>
      </c>
      <c r="K606">
        <f t="shared" si="104"/>
        <v>52</v>
      </c>
      <c r="L606">
        <f t="shared" si="105"/>
        <v>36</v>
      </c>
      <c r="M606" s="3">
        <f t="shared" si="98"/>
        <v>-0.10714285714285714</v>
      </c>
      <c r="N606" s="3">
        <f t="shared" si="106"/>
        <v>0.4642857142857143</v>
      </c>
    </row>
    <row r="607" spans="1:14" x14ac:dyDescent="0.2">
      <c r="A607" s="2">
        <v>38380</v>
      </c>
      <c r="B607">
        <v>0</v>
      </c>
      <c r="C607">
        <v>0</v>
      </c>
      <c r="D607">
        <v>0</v>
      </c>
      <c r="E607" s="3" t="e">
        <f t="shared" si="96"/>
        <v>#DIV/0!</v>
      </c>
      <c r="F607">
        <v>16</v>
      </c>
      <c r="G607">
        <v>55</v>
      </c>
      <c r="H607">
        <v>43</v>
      </c>
      <c r="I607" s="3">
        <f t="shared" si="97"/>
        <v>-0.23684210526315788</v>
      </c>
      <c r="J607">
        <f t="shared" si="103"/>
        <v>16</v>
      </c>
      <c r="K607">
        <f t="shared" si="104"/>
        <v>55</v>
      </c>
      <c r="L607">
        <f t="shared" si="105"/>
        <v>43</v>
      </c>
      <c r="M607" s="3">
        <f t="shared" si="98"/>
        <v>-0.23684210526315788</v>
      </c>
      <c r="N607" s="3">
        <f t="shared" si="106"/>
        <v>0.48245614035087719</v>
      </c>
    </row>
    <row r="608" spans="1:14" x14ac:dyDescent="0.2">
      <c r="A608" s="2">
        <v>38373</v>
      </c>
      <c r="B608">
        <v>0</v>
      </c>
      <c r="C608">
        <v>0</v>
      </c>
      <c r="D608">
        <v>0</v>
      </c>
      <c r="E608" s="3" t="e">
        <f t="shared" si="96"/>
        <v>#DIV/0!</v>
      </c>
      <c r="F608">
        <v>18</v>
      </c>
      <c r="G608">
        <v>48</v>
      </c>
      <c r="H608">
        <v>44</v>
      </c>
      <c r="I608" s="3">
        <f t="shared" si="97"/>
        <v>-0.23636363636363636</v>
      </c>
      <c r="J608">
        <f t="shared" si="103"/>
        <v>18</v>
      </c>
      <c r="K608">
        <f t="shared" si="104"/>
        <v>48</v>
      </c>
      <c r="L608">
        <f t="shared" si="105"/>
        <v>44</v>
      </c>
      <c r="M608" s="3">
        <f t="shared" si="98"/>
        <v>-0.23636363636363636</v>
      </c>
      <c r="N608" s="3">
        <f t="shared" si="106"/>
        <v>0.43636363636363634</v>
      </c>
    </row>
    <row r="609" spans="1:14" x14ac:dyDescent="0.2">
      <c r="A609" s="2">
        <v>38366</v>
      </c>
      <c r="B609">
        <v>0</v>
      </c>
      <c r="C609">
        <v>0</v>
      </c>
      <c r="D609">
        <v>0</v>
      </c>
      <c r="E609" s="3" t="e">
        <f t="shared" si="96"/>
        <v>#DIV/0!</v>
      </c>
      <c r="F609">
        <v>35</v>
      </c>
      <c r="G609">
        <v>63</v>
      </c>
      <c r="H609">
        <v>26</v>
      </c>
      <c r="I609" s="3">
        <f t="shared" si="97"/>
        <v>7.2580645161290328E-2</v>
      </c>
      <c r="J609">
        <f t="shared" si="103"/>
        <v>35</v>
      </c>
      <c r="K609">
        <f t="shared" si="104"/>
        <v>63</v>
      </c>
      <c r="L609">
        <f t="shared" si="105"/>
        <v>26</v>
      </c>
      <c r="M609" s="3">
        <f t="shared" si="98"/>
        <v>7.2580645161290328E-2</v>
      </c>
      <c r="N609" s="3">
        <f t="shared" si="106"/>
        <v>0.50806451612903225</v>
      </c>
    </row>
    <row r="610" spans="1:14" x14ac:dyDescent="0.2">
      <c r="A610" s="2">
        <v>38359</v>
      </c>
      <c r="B610">
        <v>0</v>
      </c>
      <c r="C610">
        <v>0</v>
      </c>
      <c r="D610">
        <v>0</v>
      </c>
      <c r="E610" s="3" t="e">
        <f t="shared" si="96"/>
        <v>#DIV/0!</v>
      </c>
      <c r="F610">
        <v>17</v>
      </c>
      <c r="G610">
        <v>54</v>
      </c>
      <c r="H610">
        <v>42</v>
      </c>
      <c r="I610" s="3">
        <f t="shared" si="97"/>
        <v>-0.22123893805309736</v>
      </c>
      <c r="J610">
        <f t="shared" si="103"/>
        <v>17</v>
      </c>
      <c r="K610">
        <f t="shared" si="104"/>
        <v>54</v>
      </c>
      <c r="L610">
        <f t="shared" si="105"/>
        <v>42</v>
      </c>
      <c r="M610" s="3">
        <f t="shared" si="98"/>
        <v>-0.22123893805309736</v>
      </c>
      <c r="N610" s="3">
        <f t="shared" si="106"/>
        <v>0.47787610619469029</v>
      </c>
    </row>
    <row r="611" spans="1:14" x14ac:dyDescent="0.2">
      <c r="A611" s="2">
        <v>38352</v>
      </c>
      <c r="B611">
        <v>0</v>
      </c>
      <c r="C611">
        <v>0</v>
      </c>
      <c r="D611">
        <v>0</v>
      </c>
      <c r="E611" s="3" t="e">
        <f t="shared" si="96"/>
        <v>#DIV/0!</v>
      </c>
      <c r="F611">
        <v>11</v>
      </c>
      <c r="G611">
        <v>40</v>
      </c>
      <c r="H611">
        <v>43</v>
      </c>
      <c r="I611" s="3">
        <f t="shared" si="97"/>
        <v>-0.34042553191489361</v>
      </c>
      <c r="J611">
        <f t="shared" si="103"/>
        <v>11</v>
      </c>
      <c r="K611">
        <f t="shared" si="104"/>
        <v>40</v>
      </c>
      <c r="L611">
        <f t="shared" si="105"/>
        <v>43</v>
      </c>
      <c r="M611" s="3">
        <f t="shared" si="98"/>
        <v>-0.34042553191489361</v>
      </c>
      <c r="N611" s="3">
        <f t="shared" si="106"/>
        <v>0.42553191489361702</v>
      </c>
    </row>
    <row r="612" spans="1:14" x14ac:dyDescent="0.2">
      <c r="A612" s="2">
        <v>38345</v>
      </c>
      <c r="B612">
        <v>0</v>
      </c>
      <c r="C612">
        <v>0</v>
      </c>
      <c r="D612">
        <v>0</v>
      </c>
      <c r="E612" s="3" t="e">
        <f t="shared" ref="E612:E675" si="107">(B612-D612)/SUM(B612:D612)</f>
        <v>#DIV/0!</v>
      </c>
      <c r="F612">
        <v>19</v>
      </c>
      <c r="G612">
        <v>47</v>
      </c>
      <c r="H612">
        <v>36</v>
      </c>
      <c r="I612" s="3">
        <f t="shared" ref="I612:I675" si="108">(F612-H612)/SUM(F612:H612)</f>
        <v>-0.16666666666666666</v>
      </c>
      <c r="J612">
        <f t="shared" si="103"/>
        <v>19</v>
      </c>
      <c r="K612">
        <f t="shared" si="104"/>
        <v>47</v>
      </c>
      <c r="L612">
        <f t="shared" si="105"/>
        <v>36</v>
      </c>
      <c r="M612" s="3">
        <f t="shared" ref="M612:M675" si="109">(J612-L612)/SUM(J612:L612)</f>
        <v>-0.16666666666666666</v>
      </c>
      <c r="N612" s="3">
        <f t="shared" si="106"/>
        <v>0.46078431372549017</v>
      </c>
    </row>
    <row r="613" spans="1:14" x14ac:dyDescent="0.2">
      <c r="A613" s="2">
        <v>38338</v>
      </c>
      <c r="B613">
        <v>0</v>
      </c>
      <c r="C613">
        <v>0</v>
      </c>
      <c r="D613">
        <v>0</v>
      </c>
      <c r="E613" s="3" t="e">
        <f t="shared" si="107"/>
        <v>#DIV/0!</v>
      </c>
      <c r="F613">
        <v>20</v>
      </c>
      <c r="G613">
        <v>47</v>
      </c>
      <c r="H613">
        <v>42</v>
      </c>
      <c r="I613" s="3">
        <f t="shared" si="108"/>
        <v>-0.20183486238532111</v>
      </c>
      <c r="J613">
        <f t="shared" si="103"/>
        <v>20</v>
      </c>
      <c r="K613">
        <f t="shared" si="104"/>
        <v>47</v>
      </c>
      <c r="L613">
        <f t="shared" si="105"/>
        <v>42</v>
      </c>
      <c r="M613" s="3">
        <f t="shared" si="109"/>
        <v>-0.20183486238532111</v>
      </c>
      <c r="N613" s="3">
        <f t="shared" si="106"/>
        <v>0.43119266055045874</v>
      </c>
    </row>
    <row r="614" spans="1:14" x14ac:dyDescent="0.2">
      <c r="A614" s="2">
        <v>38331</v>
      </c>
      <c r="B614">
        <v>0</v>
      </c>
      <c r="C614">
        <v>0</v>
      </c>
      <c r="D614">
        <v>0</v>
      </c>
      <c r="E614" s="3" t="e">
        <f t="shared" si="107"/>
        <v>#DIV/0!</v>
      </c>
      <c r="F614">
        <v>19</v>
      </c>
      <c r="G614">
        <v>48</v>
      </c>
      <c r="H614">
        <v>39</v>
      </c>
      <c r="I614" s="3">
        <f t="shared" si="108"/>
        <v>-0.18867924528301888</v>
      </c>
      <c r="J614">
        <f t="shared" si="103"/>
        <v>19</v>
      </c>
      <c r="K614">
        <f t="shared" si="104"/>
        <v>48</v>
      </c>
      <c r="L614">
        <f t="shared" si="105"/>
        <v>39</v>
      </c>
      <c r="M614" s="3">
        <f t="shared" si="109"/>
        <v>-0.18867924528301888</v>
      </c>
      <c r="N614" s="3">
        <f t="shared" si="106"/>
        <v>0.45283018867924529</v>
      </c>
    </row>
    <row r="615" spans="1:14" x14ac:dyDescent="0.2">
      <c r="A615" s="2">
        <v>38324</v>
      </c>
      <c r="B615">
        <v>0</v>
      </c>
      <c r="C615">
        <v>0</v>
      </c>
      <c r="D615">
        <v>0</v>
      </c>
      <c r="E615" s="3" t="e">
        <f t="shared" si="107"/>
        <v>#DIV/0!</v>
      </c>
      <c r="F615">
        <v>15</v>
      </c>
      <c r="G615">
        <v>35</v>
      </c>
      <c r="H615">
        <v>50</v>
      </c>
      <c r="I615" s="3">
        <f t="shared" si="108"/>
        <v>-0.35</v>
      </c>
      <c r="J615">
        <f t="shared" si="103"/>
        <v>15</v>
      </c>
      <c r="K615">
        <f t="shared" si="104"/>
        <v>35</v>
      </c>
      <c r="L615">
        <f t="shared" si="105"/>
        <v>50</v>
      </c>
      <c r="M615" s="3">
        <f t="shared" si="109"/>
        <v>-0.35</v>
      </c>
      <c r="N615" s="3">
        <f t="shared" si="106"/>
        <v>0.35</v>
      </c>
    </row>
    <row r="616" spans="1:14" x14ac:dyDescent="0.2">
      <c r="A616" s="2">
        <v>38317</v>
      </c>
      <c r="B616">
        <v>0</v>
      </c>
      <c r="C616">
        <v>0</v>
      </c>
      <c r="D616">
        <v>0</v>
      </c>
      <c r="E616" s="3" t="e">
        <f t="shared" si="107"/>
        <v>#DIV/0!</v>
      </c>
      <c r="F616">
        <v>20</v>
      </c>
      <c r="G616">
        <v>43</v>
      </c>
      <c r="H616">
        <v>41</v>
      </c>
      <c r="I616" s="3">
        <f t="shared" si="108"/>
        <v>-0.20192307692307693</v>
      </c>
      <c r="J616">
        <f t="shared" si="103"/>
        <v>20</v>
      </c>
      <c r="K616">
        <f t="shared" si="104"/>
        <v>43</v>
      </c>
      <c r="L616">
        <f t="shared" si="105"/>
        <v>41</v>
      </c>
      <c r="M616" s="3">
        <f t="shared" si="109"/>
        <v>-0.20192307692307693</v>
      </c>
      <c r="N616" s="3">
        <f t="shared" si="106"/>
        <v>0.41346153846153844</v>
      </c>
    </row>
    <row r="617" spans="1:14" x14ac:dyDescent="0.2">
      <c r="A617" s="2">
        <v>38310</v>
      </c>
      <c r="B617">
        <v>0</v>
      </c>
      <c r="C617">
        <v>0</v>
      </c>
      <c r="D617">
        <v>0</v>
      </c>
      <c r="E617" s="3" t="e">
        <f t="shared" si="107"/>
        <v>#DIV/0!</v>
      </c>
      <c r="F617">
        <v>24</v>
      </c>
      <c r="G617">
        <v>52</v>
      </c>
      <c r="H617">
        <v>34</v>
      </c>
      <c r="I617" s="3">
        <f t="shared" si="108"/>
        <v>-9.0909090909090912E-2</v>
      </c>
      <c r="J617">
        <f t="shared" si="103"/>
        <v>24</v>
      </c>
      <c r="K617">
        <f t="shared" si="104"/>
        <v>52</v>
      </c>
      <c r="L617">
        <f t="shared" si="105"/>
        <v>34</v>
      </c>
      <c r="M617" s="3">
        <f t="shared" si="109"/>
        <v>-9.0909090909090912E-2</v>
      </c>
      <c r="N617" s="3">
        <f t="shared" si="106"/>
        <v>0.47272727272727272</v>
      </c>
    </row>
    <row r="618" spans="1:14" x14ac:dyDescent="0.2">
      <c r="A618" s="2">
        <v>38303</v>
      </c>
      <c r="B618">
        <v>0</v>
      </c>
      <c r="C618">
        <v>0</v>
      </c>
      <c r="D618">
        <v>0</v>
      </c>
      <c r="E618" s="3" t="e">
        <f t="shared" si="107"/>
        <v>#DIV/0!</v>
      </c>
      <c r="F618">
        <v>22</v>
      </c>
      <c r="G618">
        <v>54</v>
      </c>
      <c r="H618">
        <v>35</v>
      </c>
      <c r="I618" s="3">
        <f t="shared" si="108"/>
        <v>-0.11711711711711711</v>
      </c>
      <c r="J618">
        <f t="shared" si="103"/>
        <v>22</v>
      </c>
      <c r="K618">
        <f t="shared" si="104"/>
        <v>54</v>
      </c>
      <c r="L618">
        <f t="shared" si="105"/>
        <v>35</v>
      </c>
      <c r="M618" s="3">
        <f t="shared" si="109"/>
        <v>-0.11711711711711711</v>
      </c>
      <c r="N618" s="3">
        <f t="shared" si="106"/>
        <v>0.48648648648648651</v>
      </c>
    </row>
    <row r="619" spans="1:14" x14ac:dyDescent="0.2">
      <c r="A619" s="2">
        <v>38296</v>
      </c>
      <c r="B619">
        <v>0</v>
      </c>
      <c r="C619">
        <v>0</v>
      </c>
      <c r="D619">
        <v>0</v>
      </c>
      <c r="E619" s="3" t="e">
        <f t="shared" si="107"/>
        <v>#DIV/0!</v>
      </c>
      <c r="F619">
        <v>22</v>
      </c>
      <c r="G619">
        <v>47</v>
      </c>
      <c r="H619">
        <v>39</v>
      </c>
      <c r="I619" s="3">
        <f t="shared" si="108"/>
        <v>-0.15740740740740741</v>
      </c>
      <c r="J619">
        <f t="shared" si="103"/>
        <v>22</v>
      </c>
      <c r="K619">
        <f t="shared" si="104"/>
        <v>47</v>
      </c>
      <c r="L619">
        <f t="shared" si="105"/>
        <v>39</v>
      </c>
      <c r="M619" s="3">
        <f t="shared" si="109"/>
        <v>-0.15740740740740741</v>
      </c>
      <c r="N619" s="3">
        <f t="shared" si="106"/>
        <v>0.43518518518518517</v>
      </c>
    </row>
    <row r="620" spans="1:14" x14ac:dyDescent="0.2">
      <c r="A620" s="2">
        <v>38289</v>
      </c>
      <c r="B620">
        <v>0</v>
      </c>
      <c r="C620">
        <v>0</v>
      </c>
      <c r="D620">
        <v>0</v>
      </c>
      <c r="E620" s="3" t="e">
        <f t="shared" si="107"/>
        <v>#DIV/0!</v>
      </c>
      <c r="F620">
        <v>16</v>
      </c>
      <c r="G620">
        <v>49</v>
      </c>
      <c r="H620">
        <v>38</v>
      </c>
      <c r="I620" s="3">
        <f t="shared" si="108"/>
        <v>-0.21359223300970873</v>
      </c>
      <c r="J620">
        <f t="shared" si="103"/>
        <v>16</v>
      </c>
      <c r="K620">
        <f t="shared" si="104"/>
        <v>49</v>
      </c>
      <c r="L620">
        <f t="shared" si="105"/>
        <v>38</v>
      </c>
      <c r="M620" s="3">
        <f t="shared" si="109"/>
        <v>-0.21359223300970873</v>
      </c>
      <c r="N620" s="3">
        <f t="shared" si="106"/>
        <v>0.47572815533980584</v>
      </c>
    </row>
    <row r="621" spans="1:14" x14ac:dyDescent="0.2">
      <c r="A621" s="2">
        <v>38282</v>
      </c>
      <c r="B621">
        <v>0</v>
      </c>
      <c r="C621">
        <v>0</v>
      </c>
      <c r="D621">
        <v>0</v>
      </c>
      <c r="E621" s="3" t="e">
        <f t="shared" si="107"/>
        <v>#DIV/0!</v>
      </c>
      <c r="F621">
        <v>26</v>
      </c>
      <c r="G621">
        <v>46</v>
      </c>
      <c r="H621">
        <v>38</v>
      </c>
      <c r="I621" s="3">
        <f t="shared" si="108"/>
        <v>-0.10909090909090909</v>
      </c>
      <c r="J621">
        <f t="shared" ref="J621:J653" si="110">B621+F621</f>
        <v>26</v>
      </c>
      <c r="K621">
        <f t="shared" ref="K621:K653" si="111">C621+G621</f>
        <v>46</v>
      </c>
      <c r="L621">
        <f t="shared" ref="L621:L653" si="112">D621+H621</f>
        <v>38</v>
      </c>
      <c r="M621" s="3">
        <f t="shared" si="109"/>
        <v>-0.10909090909090909</v>
      </c>
      <c r="N621" s="3">
        <f t="shared" ref="N621:N653" si="113">K621/SUM(J621:L621)</f>
        <v>0.41818181818181815</v>
      </c>
    </row>
    <row r="622" spans="1:14" x14ac:dyDescent="0.2">
      <c r="A622" s="2">
        <v>38275</v>
      </c>
      <c r="B622">
        <v>0</v>
      </c>
      <c r="C622">
        <v>0</v>
      </c>
      <c r="D622">
        <v>0</v>
      </c>
      <c r="E622" s="3" t="e">
        <f t="shared" si="107"/>
        <v>#DIV/0!</v>
      </c>
      <c r="F622">
        <v>33</v>
      </c>
      <c r="G622">
        <v>38</v>
      </c>
      <c r="H622">
        <v>23</v>
      </c>
      <c r="I622" s="3">
        <f t="shared" si="108"/>
        <v>0.10638297872340426</v>
      </c>
      <c r="J622">
        <f t="shared" si="110"/>
        <v>33</v>
      </c>
      <c r="K622">
        <f t="shared" si="111"/>
        <v>38</v>
      </c>
      <c r="L622">
        <f t="shared" si="112"/>
        <v>23</v>
      </c>
      <c r="M622" s="3">
        <f t="shared" si="109"/>
        <v>0.10638297872340426</v>
      </c>
      <c r="N622" s="3">
        <f t="shared" si="113"/>
        <v>0.40425531914893614</v>
      </c>
    </row>
    <row r="623" spans="1:14" x14ac:dyDescent="0.2">
      <c r="A623" s="2">
        <v>38268</v>
      </c>
      <c r="B623">
        <v>0</v>
      </c>
      <c r="C623">
        <v>0</v>
      </c>
      <c r="D623">
        <v>0</v>
      </c>
      <c r="E623" s="3" t="e">
        <f t="shared" si="107"/>
        <v>#DIV/0!</v>
      </c>
      <c r="F623">
        <v>21</v>
      </c>
      <c r="G623">
        <v>46</v>
      </c>
      <c r="H623">
        <v>28</v>
      </c>
      <c r="I623" s="3">
        <f t="shared" si="108"/>
        <v>-7.3684210526315783E-2</v>
      </c>
      <c r="J623">
        <f t="shared" si="110"/>
        <v>21</v>
      </c>
      <c r="K623">
        <f t="shared" si="111"/>
        <v>46</v>
      </c>
      <c r="L623">
        <f t="shared" si="112"/>
        <v>28</v>
      </c>
      <c r="M623" s="3">
        <f t="shared" si="109"/>
        <v>-7.3684210526315783E-2</v>
      </c>
      <c r="N623" s="3">
        <f t="shared" si="113"/>
        <v>0.48421052631578948</v>
      </c>
    </row>
    <row r="624" spans="1:14" x14ac:dyDescent="0.2">
      <c r="A624" s="2">
        <v>38261</v>
      </c>
      <c r="B624">
        <v>0</v>
      </c>
      <c r="C624">
        <v>0</v>
      </c>
      <c r="D624">
        <v>0</v>
      </c>
      <c r="E624" s="3" t="e">
        <f t="shared" si="107"/>
        <v>#DIV/0!</v>
      </c>
      <c r="F624">
        <v>26</v>
      </c>
      <c r="G624">
        <v>40</v>
      </c>
      <c r="H624">
        <v>35</v>
      </c>
      <c r="I624" s="3">
        <f t="shared" si="108"/>
        <v>-8.9108910891089105E-2</v>
      </c>
      <c r="J624">
        <f t="shared" si="110"/>
        <v>26</v>
      </c>
      <c r="K624">
        <f t="shared" si="111"/>
        <v>40</v>
      </c>
      <c r="L624">
        <f t="shared" si="112"/>
        <v>35</v>
      </c>
      <c r="M624" s="3">
        <f t="shared" si="109"/>
        <v>-8.9108910891089105E-2</v>
      </c>
      <c r="N624" s="3">
        <f t="shared" si="113"/>
        <v>0.39603960396039606</v>
      </c>
    </row>
    <row r="625" spans="1:14" x14ac:dyDescent="0.2">
      <c r="A625" s="2">
        <v>38254</v>
      </c>
      <c r="B625">
        <v>0</v>
      </c>
      <c r="C625">
        <v>0</v>
      </c>
      <c r="D625">
        <v>0</v>
      </c>
      <c r="E625" s="3" t="e">
        <f t="shared" si="107"/>
        <v>#DIV/0!</v>
      </c>
      <c r="F625">
        <v>27</v>
      </c>
      <c r="G625">
        <v>42</v>
      </c>
      <c r="H625">
        <v>24</v>
      </c>
      <c r="I625" s="3">
        <f t="shared" si="108"/>
        <v>3.2258064516129031E-2</v>
      </c>
      <c r="J625">
        <f t="shared" si="110"/>
        <v>27</v>
      </c>
      <c r="K625">
        <f t="shared" si="111"/>
        <v>42</v>
      </c>
      <c r="L625">
        <f t="shared" si="112"/>
        <v>24</v>
      </c>
      <c r="M625" s="3">
        <f t="shared" si="109"/>
        <v>3.2258064516129031E-2</v>
      </c>
      <c r="N625" s="3">
        <f t="shared" si="113"/>
        <v>0.45161290322580644</v>
      </c>
    </row>
    <row r="626" spans="1:14" x14ac:dyDescent="0.2">
      <c r="A626" s="2">
        <v>38247</v>
      </c>
      <c r="B626">
        <v>0</v>
      </c>
      <c r="C626">
        <v>0</v>
      </c>
      <c r="D626">
        <v>0</v>
      </c>
      <c r="E626" s="3" t="e">
        <f t="shared" si="107"/>
        <v>#DIV/0!</v>
      </c>
      <c r="F626">
        <v>24</v>
      </c>
      <c r="G626">
        <v>42</v>
      </c>
      <c r="H626">
        <v>22</v>
      </c>
      <c r="I626" s="3">
        <f t="shared" si="108"/>
        <v>2.2727272727272728E-2</v>
      </c>
      <c r="J626">
        <f t="shared" si="110"/>
        <v>24</v>
      </c>
      <c r="K626">
        <f t="shared" si="111"/>
        <v>42</v>
      </c>
      <c r="L626">
        <f t="shared" si="112"/>
        <v>22</v>
      </c>
      <c r="M626" s="3">
        <f t="shared" si="109"/>
        <v>2.2727272727272728E-2</v>
      </c>
      <c r="N626" s="3">
        <f t="shared" si="113"/>
        <v>0.47727272727272729</v>
      </c>
    </row>
    <row r="627" spans="1:14" x14ac:dyDescent="0.2">
      <c r="A627" s="2">
        <v>38240</v>
      </c>
      <c r="B627">
        <v>0</v>
      </c>
      <c r="C627">
        <v>0</v>
      </c>
      <c r="D627">
        <v>0</v>
      </c>
      <c r="E627" s="3" t="e">
        <f t="shared" si="107"/>
        <v>#DIV/0!</v>
      </c>
      <c r="F627">
        <v>26</v>
      </c>
      <c r="G627">
        <v>43</v>
      </c>
      <c r="H627">
        <v>18</v>
      </c>
      <c r="I627" s="3">
        <f t="shared" si="108"/>
        <v>9.1954022988505746E-2</v>
      </c>
      <c r="J627">
        <f t="shared" si="110"/>
        <v>26</v>
      </c>
      <c r="K627">
        <f t="shared" si="111"/>
        <v>43</v>
      </c>
      <c r="L627">
        <f t="shared" si="112"/>
        <v>18</v>
      </c>
      <c r="M627" s="3">
        <f t="shared" si="109"/>
        <v>9.1954022988505746E-2</v>
      </c>
      <c r="N627" s="3">
        <f t="shared" si="113"/>
        <v>0.4942528735632184</v>
      </c>
    </row>
    <row r="628" spans="1:14" x14ac:dyDescent="0.2">
      <c r="A628" s="2">
        <v>38233</v>
      </c>
      <c r="B628">
        <v>0</v>
      </c>
      <c r="C628">
        <v>0</v>
      </c>
      <c r="D628">
        <v>0</v>
      </c>
      <c r="E628" s="3" t="e">
        <f t="shared" si="107"/>
        <v>#DIV/0!</v>
      </c>
      <c r="F628">
        <v>20</v>
      </c>
      <c r="G628">
        <v>48</v>
      </c>
      <c r="H628">
        <v>41</v>
      </c>
      <c r="I628" s="3">
        <f t="shared" si="108"/>
        <v>-0.19266055045871561</v>
      </c>
      <c r="J628">
        <f t="shared" si="110"/>
        <v>20</v>
      </c>
      <c r="K628">
        <f t="shared" si="111"/>
        <v>48</v>
      </c>
      <c r="L628">
        <f t="shared" si="112"/>
        <v>41</v>
      </c>
      <c r="M628" s="3">
        <f t="shared" si="109"/>
        <v>-0.19266055045871561</v>
      </c>
      <c r="N628" s="3">
        <f t="shared" si="113"/>
        <v>0.44036697247706424</v>
      </c>
    </row>
    <row r="629" spans="1:14" x14ac:dyDescent="0.2">
      <c r="A629" s="2">
        <v>38226</v>
      </c>
      <c r="B629">
        <v>0</v>
      </c>
      <c r="C629">
        <v>0</v>
      </c>
      <c r="D629">
        <v>0</v>
      </c>
      <c r="E629" s="3" t="e">
        <f t="shared" si="107"/>
        <v>#DIV/0!</v>
      </c>
      <c r="F629">
        <v>37</v>
      </c>
      <c r="G629">
        <v>56</v>
      </c>
      <c r="H629">
        <v>24</v>
      </c>
      <c r="I629" s="3">
        <f t="shared" si="108"/>
        <v>0.1111111111111111</v>
      </c>
      <c r="J629">
        <f t="shared" si="110"/>
        <v>37</v>
      </c>
      <c r="K629">
        <f t="shared" si="111"/>
        <v>56</v>
      </c>
      <c r="L629">
        <f t="shared" si="112"/>
        <v>24</v>
      </c>
      <c r="M629" s="3">
        <f t="shared" si="109"/>
        <v>0.1111111111111111</v>
      </c>
      <c r="N629" s="3">
        <f t="shared" si="113"/>
        <v>0.47863247863247865</v>
      </c>
    </row>
    <row r="630" spans="1:14" x14ac:dyDescent="0.2">
      <c r="A630" s="2">
        <v>38219</v>
      </c>
      <c r="B630">
        <v>0</v>
      </c>
      <c r="C630">
        <v>0</v>
      </c>
      <c r="D630">
        <v>0</v>
      </c>
      <c r="E630" s="3" t="e">
        <f t="shared" si="107"/>
        <v>#DIV/0!</v>
      </c>
      <c r="F630">
        <v>41</v>
      </c>
      <c r="G630">
        <v>40</v>
      </c>
      <c r="H630">
        <v>18</v>
      </c>
      <c r="I630" s="3">
        <f t="shared" si="108"/>
        <v>0.23232323232323232</v>
      </c>
      <c r="J630">
        <f t="shared" si="110"/>
        <v>41</v>
      </c>
      <c r="K630">
        <f t="shared" si="111"/>
        <v>40</v>
      </c>
      <c r="L630">
        <f t="shared" si="112"/>
        <v>18</v>
      </c>
      <c r="M630" s="3">
        <f t="shared" si="109"/>
        <v>0.23232323232323232</v>
      </c>
      <c r="N630" s="3">
        <f t="shared" si="113"/>
        <v>0.40404040404040403</v>
      </c>
    </row>
    <row r="631" spans="1:14" x14ac:dyDescent="0.2">
      <c r="A631" s="2">
        <v>38212</v>
      </c>
      <c r="B631">
        <v>0</v>
      </c>
      <c r="C631">
        <v>0</v>
      </c>
      <c r="D631">
        <v>0</v>
      </c>
      <c r="E631" s="3" t="e">
        <f t="shared" si="107"/>
        <v>#DIV/0!</v>
      </c>
      <c r="F631">
        <v>35</v>
      </c>
      <c r="G631">
        <v>35</v>
      </c>
      <c r="H631">
        <v>13</v>
      </c>
      <c r="I631" s="3">
        <f t="shared" si="108"/>
        <v>0.26506024096385544</v>
      </c>
      <c r="J631">
        <f t="shared" si="110"/>
        <v>35</v>
      </c>
      <c r="K631">
        <f t="shared" si="111"/>
        <v>35</v>
      </c>
      <c r="L631">
        <f t="shared" si="112"/>
        <v>13</v>
      </c>
      <c r="M631" s="3">
        <f t="shared" si="109"/>
        <v>0.26506024096385544</v>
      </c>
      <c r="N631" s="3">
        <f t="shared" si="113"/>
        <v>0.42168674698795183</v>
      </c>
    </row>
    <row r="632" spans="1:14" x14ac:dyDescent="0.2">
      <c r="A632" s="2">
        <v>38205</v>
      </c>
      <c r="B632">
        <v>0</v>
      </c>
      <c r="C632">
        <v>0</v>
      </c>
      <c r="D632">
        <v>0</v>
      </c>
      <c r="E632" s="3" t="e">
        <f t="shared" si="107"/>
        <v>#DIV/0!</v>
      </c>
      <c r="F632">
        <v>32</v>
      </c>
      <c r="G632">
        <v>28</v>
      </c>
      <c r="H632">
        <v>20</v>
      </c>
      <c r="I632" s="3">
        <f t="shared" si="108"/>
        <v>0.15</v>
      </c>
      <c r="J632">
        <f t="shared" si="110"/>
        <v>32</v>
      </c>
      <c r="K632">
        <f t="shared" si="111"/>
        <v>28</v>
      </c>
      <c r="L632">
        <f t="shared" si="112"/>
        <v>20</v>
      </c>
      <c r="M632" s="3">
        <f t="shared" si="109"/>
        <v>0.15</v>
      </c>
      <c r="N632" s="3">
        <f t="shared" si="113"/>
        <v>0.35</v>
      </c>
    </row>
    <row r="633" spans="1:14" x14ac:dyDescent="0.2">
      <c r="A633" s="2">
        <v>38198</v>
      </c>
      <c r="B633">
        <v>0</v>
      </c>
      <c r="C633">
        <v>0</v>
      </c>
      <c r="D633">
        <v>0</v>
      </c>
      <c r="E633" s="3" t="e">
        <f t="shared" si="107"/>
        <v>#DIV/0!</v>
      </c>
      <c r="F633">
        <v>13</v>
      </c>
      <c r="G633">
        <v>49</v>
      </c>
      <c r="H633">
        <v>17</v>
      </c>
      <c r="I633" s="3">
        <f t="shared" si="108"/>
        <v>-5.0632911392405063E-2</v>
      </c>
      <c r="J633">
        <f t="shared" si="110"/>
        <v>13</v>
      </c>
      <c r="K633">
        <f t="shared" si="111"/>
        <v>49</v>
      </c>
      <c r="L633">
        <f t="shared" si="112"/>
        <v>17</v>
      </c>
      <c r="M633" s="3">
        <f t="shared" si="109"/>
        <v>-5.0632911392405063E-2</v>
      </c>
      <c r="N633" s="3">
        <f t="shared" si="113"/>
        <v>0.620253164556962</v>
      </c>
    </row>
    <row r="634" spans="1:14" x14ac:dyDescent="0.2">
      <c r="A634" s="2">
        <v>38191</v>
      </c>
      <c r="B634">
        <v>0</v>
      </c>
      <c r="C634">
        <v>0</v>
      </c>
      <c r="D634">
        <v>0</v>
      </c>
      <c r="E634" s="3" t="e">
        <f t="shared" si="107"/>
        <v>#DIV/0!</v>
      </c>
      <c r="F634">
        <v>23</v>
      </c>
      <c r="G634">
        <v>40</v>
      </c>
      <c r="H634">
        <v>22</v>
      </c>
      <c r="I634" s="3">
        <f t="shared" si="108"/>
        <v>1.1764705882352941E-2</v>
      </c>
      <c r="J634">
        <f t="shared" si="110"/>
        <v>23</v>
      </c>
      <c r="K634">
        <f t="shared" si="111"/>
        <v>40</v>
      </c>
      <c r="L634">
        <f t="shared" si="112"/>
        <v>22</v>
      </c>
      <c r="M634" s="3">
        <f t="shared" si="109"/>
        <v>1.1764705882352941E-2</v>
      </c>
      <c r="N634" s="3">
        <f t="shared" si="113"/>
        <v>0.47058823529411764</v>
      </c>
    </row>
    <row r="635" spans="1:14" x14ac:dyDescent="0.2">
      <c r="A635" s="2">
        <v>38184</v>
      </c>
      <c r="B635">
        <v>0</v>
      </c>
      <c r="C635">
        <v>0</v>
      </c>
      <c r="D635">
        <v>0</v>
      </c>
      <c r="E635" s="3" t="e">
        <f t="shared" si="107"/>
        <v>#DIV/0!</v>
      </c>
      <c r="F635">
        <v>27</v>
      </c>
      <c r="G635">
        <v>48</v>
      </c>
      <c r="H635">
        <v>17</v>
      </c>
      <c r="I635" s="3">
        <f t="shared" si="108"/>
        <v>0.10869565217391304</v>
      </c>
      <c r="J635">
        <f t="shared" si="110"/>
        <v>27</v>
      </c>
      <c r="K635">
        <f t="shared" si="111"/>
        <v>48</v>
      </c>
      <c r="L635">
        <f t="shared" si="112"/>
        <v>17</v>
      </c>
      <c r="M635" s="3">
        <f t="shared" si="109"/>
        <v>0.10869565217391304</v>
      </c>
      <c r="N635" s="3">
        <f t="shared" si="113"/>
        <v>0.52173913043478259</v>
      </c>
    </row>
    <row r="636" spans="1:14" x14ac:dyDescent="0.2">
      <c r="A636" s="2">
        <v>38177</v>
      </c>
      <c r="B636">
        <v>0</v>
      </c>
      <c r="C636">
        <v>0</v>
      </c>
      <c r="D636">
        <v>0</v>
      </c>
      <c r="E636" s="3" t="e">
        <f t="shared" si="107"/>
        <v>#DIV/0!</v>
      </c>
      <c r="F636">
        <v>31</v>
      </c>
      <c r="G636">
        <v>43</v>
      </c>
      <c r="H636">
        <v>18</v>
      </c>
      <c r="I636" s="3">
        <f t="shared" si="108"/>
        <v>0.14130434782608695</v>
      </c>
      <c r="J636">
        <f t="shared" si="110"/>
        <v>31</v>
      </c>
      <c r="K636">
        <f t="shared" si="111"/>
        <v>43</v>
      </c>
      <c r="L636">
        <f t="shared" si="112"/>
        <v>18</v>
      </c>
      <c r="M636" s="3">
        <f t="shared" si="109"/>
        <v>0.14130434782608695</v>
      </c>
      <c r="N636" s="3">
        <f t="shared" si="113"/>
        <v>0.46739130434782611</v>
      </c>
    </row>
    <row r="637" spans="1:14" x14ac:dyDescent="0.2">
      <c r="A637" s="2">
        <v>38170</v>
      </c>
      <c r="B637">
        <v>0</v>
      </c>
      <c r="C637">
        <v>0</v>
      </c>
      <c r="D637">
        <v>0</v>
      </c>
      <c r="E637" s="3" t="e">
        <f t="shared" si="107"/>
        <v>#DIV/0!</v>
      </c>
      <c r="F637">
        <v>33</v>
      </c>
      <c r="G637">
        <v>37</v>
      </c>
      <c r="H637">
        <v>19</v>
      </c>
      <c r="I637" s="3">
        <f t="shared" si="108"/>
        <v>0.15730337078651685</v>
      </c>
      <c r="J637">
        <f t="shared" si="110"/>
        <v>33</v>
      </c>
      <c r="K637">
        <f t="shared" si="111"/>
        <v>37</v>
      </c>
      <c r="L637">
        <f t="shared" si="112"/>
        <v>19</v>
      </c>
      <c r="M637" s="3">
        <f t="shared" si="109"/>
        <v>0.15730337078651685</v>
      </c>
      <c r="N637" s="3">
        <f t="shared" si="113"/>
        <v>0.4157303370786517</v>
      </c>
    </row>
    <row r="638" spans="1:14" x14ac:dyDescent="0.2">
      <c r="A638" s="2">
        <v>38163</v>
      </c>
      <c r="B638">
        <v>0</v>
      </c>
      <c r="C638">
        <v>0</v>
      </c>
      <c r="D638">
        <v>0</v>
      </c>
      <c r="E638" s="3" t="e">
        <f t="shared" si="107"/>
        <v>#DIV/0!</v>
      </c>
      <c r="F638">
        <v>34</v>
      </c>
      <c r="G638">
        <v>39</v>
      </c>
      <c r="H638">
        <v>14</v>
      </c>
      <c r="I638" s="3">
        <f t="shared" si="108"/>
        <v>0.22988505747126436</v>
      </c>
      <c r="J638">
        <f t="shared" si="110"/>
        <v>34</v>
      </c>
      <c r="K638">
        <f t="shared" si="111"/>
        <v>39</v>
      </c>
      <c r="L638">
        <f t="shared" si="112"/>
        <v>14</v>
      </c>
      <c r="M638" s="3">
        <f t="shared" si="109"/>
        <v>0.22988505747126436</v>
      </c>
      <c r="N638" s="3">
        <f t="shared" si="113"/>
        <v>0.44827586206896552</v>
      </c>
    </row>
    <row r="639" spans="1:14" x14ac:dyDescent="0.2">
      <c r="A639" s="2">
        <v>38156</v>
      </c>
      <c r="B639">
        <v>0</v>
      </c>
      <c r="C639">
        <v>0</v>
      </c>
      <c r="D639">
        <v>0</v>
      </c>
      <c r="E639" s="3" t="e">
        <f t="shared" si="107"/>
        <v>#DIV/0!</v>
      </c>
      <c r="F639">
        <v>25</v>
      </c>
      <c r="G639">
        <v>51</v>
      </c>
      <c r="H639">
        <v>22</v>
      </c>
      <c r="I639" s="3">
        <f t="shared" si="108"/>
        <v>3.0612244897959183E-2</v>
      </c>
      <c r="J639">
        <f t="shared" si="110"/>
        <v>25</v>
      </c>
      <c r="K639">
        <f t="shared" si="111"/>
        <v>51</v>
      </c>
      <c r="L639">
        <f t="shared" si="112"/>
        <v>22</v>
      </c>
      <c r="M639" s="3">
        <f t="shared" si="109"/>
        <v>3.0612244897959183E-2</v>
      </c>
      <c r="N639" s="3">
        <f t="shared" si="113"/>
        <v>0.52040816326530615</v>
      </c>
    </row>
    <row r="640" spans="1:14" x14ac:dyDescent="0.2">
      <c r="A640" s="2">
        <v>38149</v>
      </c>
      <c r="B640">
        <v>0</v>
      </c>
      <c r="C640">
        <v>0</v>
      </c>
      <c r="D640">
        <v>0</v>
      </c>
      <c r="E640" s="3" t="e">
        <f t="shared" si="107"/>
        <v>#DIV/0!</v>
      </c>
      <c r="F640">
        <v>17</v>
      </c>
      <c r="G640">
        <v>30</v>
      </c>
      <c r="H640">
        <v>34</v>
      </c>
      <c r="I640" s="3">
        <f t="shared" si="108"/>
        <v>-0.20987654320987653</v>
      </c>
      <c r="J640">
        <f t="shared" si="110"/>
        <v>17</v>
      </c>
      <c r="K640">
        <f t="shared" si="111"/>
        <v>30</v>
      </c>
      <c r="L640">
        <f t="shared" si="112"/>
        <v>34</v>
      </c>
      <c r="M640" s="3">
        <f t="shared" si="109"/>
        <v>-0.20987654320987653</v>
      </c>
      <c r="N640" s="3">
        <f t="shared" si="113"/>
        <v>0.37037037037037035</v>
      </c>
    </row>
    <row r="641" spans="1:14" x14ac:dyDescent="0.2">
      <c r="A641" s="2">
        <v>38142</v>
      </c>
      <c r="B641">
        <v>0</v>
      </c>
      <c r="C641">
        <v>0</v>
      </c>
      <c r="D641">
        <v>0</v>
      </c>
      <c r="E641" s="3" t="e">
        <f t="shared" si="107"/>
        <v>#DIV/0!</v>
      </c>
      <c r="F641">
        <v>24</v>
      </c>
      <c r="G641">
        <v>48</v>
      </c>
      <c r="H641">
        <v>24</v>
      </c>
      <c r="I641" s="3">
        <f t="shared" si="108"/>
        <v>0</v>
      </c>
      <c r="J641">
        <f t="shared" si="110"/>
        <v>24</v>
      </c>
      <c r="K641">
        <f t="shared" si="111"/>
        <v>48</v>
      </c>
      <c r="L641">
        <f t="shared" si="112"/>
        <v>24</v>
      </c>
      <c r="M641" s="3">
        <f t="shared" si="109"/>
        <v>0</v>
      </c>
      <c r="N641" s="3">
        <f t="shared" si="113"/>
        <v>0.5</v>
      </c>
    </row>
    <row r="642" spans="1:14" x14ac:dyDescent="0.2">
      <c r="A642" s="2">
        <v>38135</v>
      </c>
      <c r="B642">
        <v>0</v>
      </c>
      <c r="C642">
        <v>0</v>
      </c>
      <c r="D642">
        <v>0</v>
      </c>
      <c r="E642" s="3" t="e">
        <f t="shared" si="107"/>
        <v>#DIV/0!</v>
      </c>
      <c r="F642">
        <v>31</v>
      </c>
      <c r="G642">
        <v>38</v>
      </c>
      <c r="H642">
        <v>21</v>
      </c>
      <c r="I642" s="3">
        <f t="shared" si="108"/>
        <v>0.1111111111111111</v>
      </c>
      <c r="J642">
        <f t="shared" si="110"/>
        <v>31</v>
      </c>
      <c r="K642">
        <f t="shared" si="111"/>
        <v>38</v>
      </c>
      <c r="L642">
        <f t="shared" si="112"/>
        <v>21</v>
      </c>
      <c r="M642" s="3">
        <f t="shared" si="109"/>
        <v>0.1111111111111111</v>
      </c>
      <c r="N642" s="3">
        <f t="shared" si="113"/>
        <v>0.42222222222222222</v>
      </c>
    </row>
    <row r="643" spans="1:14" x14ac:dyDescent="0.2">
      <c r="A643" s="2">
        <v>38128</v>
      </c>
      <c r="B643">
        <v>0</v>
      </c>
      <c r="C643">
        <v>0</v>
      </c>
      <c r="D643">
        <v>0</v>
      </c>
      <c r="E643" s="3" t="e">
        <f t="shared" si="107"/>
        <v>#DIV/0!</v>
      </c>
      <c r="F643">
        <v>22</v>
      </c>
      <c r="G643">
        <v>40</v>
      </c>
      <c r="H643">
        <v>17</v>
      </c>
      <c r="I643" s="3">
        <f t="shared" si="108"/>
        <v>6.3291139240506333E-2</v>
      </c>
      <c r="J643">
        <f t="shared" si="110"/>
        <v>22</v>
      </c>
      <c r="K643">
        <f t="shared" si="111"/>
        <v>40</v>
      </c>
      <c r="L643">
        <f t="shared" si="112"/>
        <v>17</v>
      </c>
      <c r="M643" s="3">
        <f t="shared" si="109"/>
        <v>6.3291139240506333E-2</v>
      </c>
      <c r="N643" s="3">
        <f t="shared" si="113"/>
        <v>0.50632911392405067</v>
      </c>
    </row>
    <row r="644" spans="1:14" x14ac:dyDescent="0.2">
      <c r="A644" s="2">
        <v>38121</v>
      </c>
      <c r="B644">
        <v>0</v>
      </c>
      <c r="C644">
        <v>0</v>
      </c>
      <c r="D644">
        <v>0</v>
      </c>
      <c r="E644" s="3" t="e">
        <f t="shared" si="107"/>
        <v>#DIV/0!</v>
      </c>
      <c r="F644">
        <v>14</v>
      </c>
      <c r="G644">
        <v>39</v>
      </c>
      <c r="H644">
        <v>43</v>
      </c>
      <c r="I644" s="3">
        <f t="shared" si="108"/>
        <v>-0.30208333333333331</v>
      </c>
      <c r="J644">
        <f t="shared" si="110"/>
        <v>14</v>
      </c>
      <c r="K644">
        <f t="shared" si="111"/>
        <v>39</v>
      </c>
      <c r="L644">
        <f t="shared" si="112"/>
        <v>43</v>
      </c>
      <c r="M644" s="3">
        <f t="shared" si="109"/>
        <v>-0.30208333333333331</v>
      </c>
      <c r="N644" s="3">
        <f t="shared" si="113"/>
        <v>0.40625</v>
      </c>
    </row>
    <row r="645" spans="1:14" x14ac:dyDescent="0.2">
      <c r="A645" s="2">
        <v>38114</v>
      </c>
      <c r="B645">
        <v>0</v>
      </c>
      <c r="C645">
        <v>0</v>
      </c>
      <c r="D645">
        <v>0</v>
      </c>
      <c r="E645" s="3" t="e">
        <f t="shared" si="107"/>
        <v>#DIV/0!</v>
      </c>
      <c r="F645">
        <v>13</v>
      </c>
      <c r="G645">
        <v>29</v>
      </c>
      <c r="H645">
        <v>39</v>
      </c>
      <c r="I645" s="3">
        <f t="shared" si="108"/>
        <v>-0.32098765432098764</v>
      </c>
      <c r="J645">
        <f t="shared" si="110"/>
        <v>13</v>
      </c>
      <c r="K645">
        <f t="shared" si="111"/>
        <v>29</v>
      </c>
      <c r="L645">
        <f t="shared" si="112"/>
        <v>39</v>
      </c>
      <c r="M645" s="3">
        <f t="shared" si="109"/>
        <v>-0.32098765432098764</v>
      </c>
      <c r="N645" s="3">
        <f t="shared" si="113"/>
        <v>0.35802469135802467</v>
      </c>
    </row>
    <row r="646" spans="1:14" x14ac:dyDescent="0.2">
      <c r="A646" s="2">
        <v>38107</v>
      </c>
      <c r="B646">
        <v>0</v>
      </c>
      <c r="C646">
        <v>0</v>
      </c>
      <c r="D646">
        <v>0</v>
      </c>
      <c r="E646" s="3" t="e">
        <f t="shared" si="107"/>
        <v>#DIV/0!</v>
      </c>
      <c r="F646">
        <v>10</v>
      </c>
      <c r="G646">
        <v>36</v>
      </c>
      <c r="H646">
        <v>40</v>
      </c>
      <c r="I646" s="3">
        <f t="shared" si="108"/>
        <v>-0.34883720930232559</v>
      </c>
      <c r="J646">
        <f t="shared" si="110"/>
        <v>10</v>
      </c>
      <c r="K646">
        <f t="shared" si="111"/>
        <v>36</v>
      </c>
      <c r="L646">
        <f t="shared" si="112"/>
        <v>40</v>
      </c>
      <c r="M646" s="3">
        <f t="shared" si="109"/>
        <v>-0.34883720930232559</v>
      </c>
      <c r="N646" s="3">
        <f t="shared" si="113"/>
        <v>0.41860465116279072</v>
      </c>
    </row>
    <row r="647" spans="1:14" x14ac:dyDescent="0.2">
      <c r="A647" s="2">
        <v>38100</v>
      </c>
      <c r="B647">
        <v>0</v>
      </c>
      <c r="C647">
        <v>0</v>
      </c>
      <c r="D647">
        <v>0</v>
      </c>
      <c r="E647" s="3" t="e">
        <f t="shared" si="107"/>
        <v>#DIV/0!</v>
      </c>
      <c r="F647">
        <v>24</v>
      </c>
      <c r="G647">
        <v>40</v>
      </c>
      <c r="H647">
        <v>27</v>
      </c>
      <c r="I647" s="3">
        <f t="shared" si="108"/>
        <v>-3.2967032967032968E-2</v>
      </c>
      <c r="J647">
        <f t="shared" si="110"/>
        <v>24</v>
      </c>
      <c r="K647">
        <f t="shared" si="111"/>
        <v>40</v>
      </c>
      <c r="L647">
        <f t="shared" si="112"/>
        <v>27</v>
      </c>
      <c r="M647" s="3">
        <f t="shared" si="109"/>
        <v>-3.2967032967032968E-2</v>
      </c>
      <c r="N647" s="3">
        <f t="shared" si="113"/>
        <v>0.43956043956043955</v>
      </c>
    </row>
    <row r="648" spans="1:14" x14ac:dyDescent="0.2">
      <c r="A648" s="2">
        <v>38093</v>
      </c>
      <c r="B648">
        <v>0</v>
      </c>
      <c r="C648">
        <v>0</v>
      </c>
      <c r="D648">
        <v>0</v>
      </c>
      <c r="E648" s="3" t="e">
        <f t="shared" si="107"/>
        <v>#DIV/0!</v>
      </c>
      <c r="F648">
        <v>10</v>
      </c>
      <c r="G648">
        <v>32</v>
      </c>
      <c r="H648">
        <v>32</v>
      </c>
      <c r="I648" s="3">
        <f t="shared" si="108"/>
        <v>-0.29729729729729731</v>
      </c>
      <c r="J648">
        <f t="shared" si="110"/>
        <v>10</v>
      </c>
      <c r="K648">
        <f t="shared" si="111"/>
        <v>32</v>
      </c>
      <c r="L648">
        <f t="shared" si="112"/>
        <v>32</v>
      </c>
      <c r="M648" s="3">
        <f t="shared" si="109"/>
        <v>-0.29729729729729731</v>
      </c>
      <c r="N648" s="3">
        <f t="shared" si="113"/>
        <v>0.43243243243243246</v>
      </c>
    </row>
    <row r="649" spans="1:14" x14ac:dyDescent="0.2">
      <c r="A649" s="2">
        <v>38085</v>
      </c>
      <c r="B649">
        <v>0</v>
      </c>
      <c r="C649">
        <v>0</v>
      </c>
      <c r="D649">
        <v>0</v>
      </c>
      <c r="E649" s="3" t="e">
        <f t="shared" si="107"/>
        <v>#DIV/0!</v>
      </c>
      <c r="F649">
        <v>6</v>
      </c>
      <c r="G649">
        <v>39</v>
      </c>
      <c r="H649">
        <v>23</v>
      </c>
      <c r="I649" s="3">
        <f t="shared" si="108"/>
        <v>-0.25</v>
      </c>
      <c r="J649">
        <f t="shared" si="110"/>
        <v>6</v>
      </c>
      <c r="K649">
        <f t="shared" si="111"/>
        <v>39</v>
      </c>
      <c r="L649">
        <f t="shared" si="112"/>
        <v>23</v>
      </c>
      <c r="M649" s="3">
        <f t="shared" si="109"/>
        <v>-0.25</v>
      </c>
      <c r="N649" s="3">
        <f t="shared" si="113"/>
        <v>0.57352941176470584</v>
      </c>
    </row>
    <row r="650" spans="1:14" x14ac:dyDescent="0.2">
      <c r="A650" s="2">
        <v>38079</v>
      </c>
      <c r="B650">
        <v>0</v>
      </c>
      <c r="C650">
        <v>0</v>
      </c>
      <c r="D650">
        <v>0</v>
      </c>
      <c r="E650" s="3" t="e">
        <f t="shared" si="107"/>
        <v>#DIV/0!</v>
      </c>
      <c r="F650">
        <v>8</v>
      </c>
      <c r="G650">
        <v>42</v>
      </c>
      <c r="H650">
        <v>39</v>
      </c>
      <c r="I650" s="3">
        <f t="shared" si="108"/>
        <v>-0.34831460674157305</v>
      </c>
      <c r="J650">
        <f t="shared" si="110"/>
        <v>8</v>
      </c>
      <c r="K650">
        <f t="shared" si="111"/>
        <v>42</v>
      </c>
      <c r="L650">
        <f t="shared" si="112"/>
        <v>39</v>
      </c>
      <c r="M650" s="3">
        <f t="shared" si="109"/>
        <v>-0.34831460674157305</v>
      </c>
      <c r="N650" s="3">
        <f t="shared" si="113"/>
        <v>0.47191011235955055</v>
      </c>
    </row>
    <row r="651" spans="1:14" x14ac:dyDescent="0.2">
      <c r="A651" s="2">
        <v>38072</v>
      </c>
      <c r="B651">
        <v>0</v>
      </c>
      <c r="C651">
        <v>0</v>
      </c>
      <c r="D651">
        <v>0</v>
      </c>
      <c r="E651" s="3" t="e">
        <f t="shared" si="107"/>
        <v>#DIV/0!</v>
      </c>
      <c r="F651">
        <v>15</v>
      </c>
      <c r="G651">
        <v>32</v>
      </c>
      <c r="H651">
        <v>27</v>
      </c>
      <c r="I651" s="3">
        <f t="shared" si="108"/>
        <v>-0.16216216216216217</v>
      </c>
      <c r="J651">
        <f t="shared" si="110"/>
        <v>15</v>
      </c>
      <c r="K651">
        <f t="shared" si="111"/>
        <v>32</v>
      </c>
      <c r="L651">
        <f t="shared" si="112"/>
        <v>27</v>
      </c>
      <c r="M651" s="3">
        <f t="shared" si="109"/>
        <v>-0.16216216216216217</v>
      </c>
      <c r="N651" s="3">
        <f t="shared" si="113"/>
        <v>0.43243243243243246</v>
      </c>
    </row>
    <row r="652" spans="1:14" x14ac:dyDescent="0.2">
      <c r="A652" s="2">
        <v>38065</v>
      </c>
      <c r="B652">
        <v>0</v>
      </c>
      <c r="C652">
        <v>0</v>
      </c>
      <c r="D652">
        <v>0</v>
      </c>
      <c r="E652" s="3" t="e">
        <f t="shared" si="107"/>
        <v>#DIV/0!</v>
      </c>
      <c r="F652">
        <v>19</v>
      </c>
      <c r="G652">
        <v>45</v>
      </c>
      <c r="H652">
        <v>22</v>
      </c>
      <c r="I652" s="3">
        <f t="shared" si="108"/>
        <v>-3.4883720930232558E-2</v>
      </c>
      <c r="J652">
        <f t="shared" si="110"/>
        <v>19</v>
      </c>
      <c r="K652">
        <f t="shared" si="111"/>
        <v>45</v>
      </c>
      <c r="L652">
        <f t="shared" si="112"/>
        <v>22</v>
      </c>
      <c r="M652" s="3">
        <f t="shared" si="109"/>
        <v>-3.4883720930232558E-2</v>
      </c>
      <c r="N652" s="3">
        <f t="shared" si="113"/>
        <v>0.52325581395348841</v>
      </c>
    </row>
    <row r="653" spans="1:14" x14ac:dyDescent="0.2">
      <c r="A653" s="2">
        <v>38058</v>
      </c>
      <c r="B653">
        <v>0</v>
      </c>
      <c r="C653">
        <v>0</v>
      </c>
      <c r="D653">
        <v>0</v>
      </c>
      <c r="E653" s="3" t="e">
        <f t="shared" si="107"/>
        <v>#DIV/0!</v>
      </c>
      <c r="F653">
        <v>29</v>
      </c>
      <c r="G653">
        <v>29</v>
      </c>
      <c r="H653">
        <v>14</v>
      </c>
      <c r="I653" s="3">
        <f t="shared" si="108"/>
        <v>0.20833333333333334</v>
      </c>
      <c r="J653">
        <f t="shared" si="110"/>
        <v>29</v>
      </c>
      <c r="K653">
        <f t="shared" si="111"/>
        <v>29</v>
      </c>
      <c r="L653">
        <f t="shared" si="112"/>
        <v>14</v>
      </c>
      <c r="M653" s="3">
        <f t="shared" si="109"/>
        <v>0.20833333333333334</v>
      </c>
      <c r="N653" s="3">
        <f t="shared" si="113"/>
        <v>0.40277777777777779</v>
      </c>
    </row>
    <row r="654" spans="1:14" x14ac:dyDescent="0.2">
      <c r="A654" s="2">
        <v>38051</v>
      </c>
      <c r="B654">
        <v>0</v>
      </c>
      <c r="C654">
        <v>0</v>
      </c>
      <c r="D654">
        <v>0</v>
      </c>
      <c r="E654" s="3" t="e">
        <f t="shared" si="107"/>
        <v>#DIV/0!</v>
      </c>
      <c r="F654">
        <v>16</v>
      </c>
      <c r="G654">
        <v>36</v>
      </c>
      <c r="H654">
        <v>16</v>
      </c>
      <c r="I654" s="3">
        <f t="shared" si="108"/>
        <v>0</v>
      </c>
      <c r="J654">
        <f t="shared" ref="J654:J686" si="114">B654+F654</f>
        <v>16</v>
      </c>
      <c r="K654">
        <f t="shared" ref="K654:K686" si="115">C654+G654</f>
        <v>36</v>
      </c>
      <c r="L654">
        <f t="shared" ref="L654:L686" si="116">D654+H654</f>
        <v>16</v>
      </c>
      <c r="M654" s="3">
        <f t="shared" si="109"/>
        <v>0</v>
      </c>
      <c r="N654" s="3">
        <f t="shared" ref="N654:N686" si="117">K654/SUM(J654:L654)</f>
        <v>0.52941176470588236</v>
      </c>
    </row>
    <row r="655" spans="1:14" x14ac:dyDescent="0.2">
      <c r="A655" s="2">
        <v>38044</v>
      </c>
      <c r="B655">
        <v>0</v>
      </c>
      <c r="C655">
        <v>0</v>
      </c>
      <c r="D655">
        <v>0</v>
      </c>
      <c r="E655" s="3" t="e">
        <f t="shared" si="107"/>
        <v>#DIV/0!</v>
      </c>
      <c r="F655">
        <v>21</v>
      </c>
      <c r="G655">
        <v>30</v>
      </c>
      <c r="H655">
        <v>19</v>
      </c>
      <c r="I655" s="3">
        <f t="shared" si="108"/>
        <v>2.8571428571428571E-2</v>
      </c>
      <c r="J655">
        <f t="shared" si="114"/>
        <v>21</v>
      </c>
      <c r="K655">
        <f t="shared" si="115"/>
        <v>30</v>
      </c>
      <c r="L655">
        <f t="shared" si="116"/>
        <v>19</v>
      </c>
      <c r="M655" s="3">
        <f t="shared" si="109"/>
        <v>2.8571428571428571E-2</v>
      </c>
      <c r="N655" s="3">
        <f t="shared" si="117"/>
        <v>0.42857142857142855</v>
      </c>
    </row>
    <row r="656" spans="1:14" x14ac:dyDescent="0.2">
      <c r="A656" s="2">
        <v>38037</v>
      </c>
      <c r="B656">
        <v>0</v>
      </c>
      <c r="C656">
        <v>0</v>
      </c>
      <c r="D656">
        <v>0</v>
      </c>
      <c r="E656" s="3" t="e">
        <f t="shared" si="107"/>
        <v>#DIV/0!</v>
      </c>
      <c r="F656">
        <v>15</v>
      </c>
      <c r="G656">
        <v>38</v>
      </c>
      <c r="H656">
        <v>22</v>
      </c>
      <c r="I656" s="3">
        <f t="shared" si="108"/>
        <v>-9.3333333333333338E-2</v>
      </c>
      <c r="J656">
        <f t="shared" si="114"/>
        <v>15</v>
      </c>
      <c r="K656">
        <f t="shared" si="115"/>
        <v>38</v>
      </c>
      <c r="L656">
        <f t="shared" si="116"/>
        <v>22</v>
      </c>
      <c r="M656" s="3">
        <f t="shared" si="109"/>
        <v>-9.3333333333333338E-2</v>
      </c>
      <c r="N656" s="3">
        <f t="shared" si="117"/>
        <v>0.50666666666666671</v>
      </c>
    </row>
    <row r="657" spans="1:14" x14ac:dyDescent="0.2">
      <c r="A657" s="2">
        <v>38030</v>
      </c>
      <c r="B657">
        <v>0</v>
      </c>
      <c r="C657">
        <v>0</v>
      </c>
      <c r="D657">
        <v>0</v>
      </c>
      <c r="E657" s="3" t="e">
        <f t="shared" si="107"/>
        <v>#DIV/0!</v>
      </c>
      <c r="F657">
        <v>26</v>
      </c>
      <c r="G657">
        <v>28</v>
      </c>
      <c r="H657">
        <v>14</v>
      </c>
      <c r="I657" s="3">
        <f t="shared" si="108"/>
        <v>0.17647058823529413</v>
      </c>
      <c r="J657">
        <f t="shared" si="114"/>
        <v>26</v>
      </c>
      <c r="K657">
        <f t="shared" si="115"/>
        <v>28</v>
      </c>
      <c r="L657">
        <f t="shared" si="116"/>
        <v>14</v>
      </c>
      <c r="M657" s="3">
        <f t="shared" si="109"/>
        <v>0.17647058823529413</v>
      </c>
      <c r="N657" s="3">
        <f t="shared" si="117"/>
        <v>0.41176470588235292</v>
      </c>
    </row>
    <row r="658" spans="1:14" x14ac:dyDescent="0.2">
      <c r="A658" s="2">
        <v>38023</v>
      </c>
      <c r="B658">
        <v>0</v>
      </c>
      <c r="C658">
        <v>0</v>
      </c>
      <c r="D658">
        <v>0</v>
      </c>
      <c r="E658" s="3" t="e">
        <f t="shared" si="107"/>
        <v>#DIV/0!</v>
      </c>
      <c r="F658">
        <v>16</v>
      </c>
      <c r="G658">
        <v>41</v>
      </c>
      <c r="H658">
        <v>15</v>
      </c>
      <c r="I658" s="3">
        <f t="shared" si="108"/>
        <v>1.3888888888888888E-2</v>
      </c>
      <c r="J658">
        <f t="shared" si="114"/>
        <v>16</v>
      </c>
      <c r="K658">
        <f t="shared" si="115"/>
        <v>41</v>
      </c>
      <c r="L658">
        <f t="shared" si="116"/>
        <v>15</v>
      </c>
      <c r="M658" s="3">
        <f t="shared" si="109"/>
        <v>1.3888888888888888E-2</v>
      </c>
      <c r="N658" s="3">
        <f t="shared" si="117"/>
        <v>0.56944444444444442</v>
      </c>
    </row>
    <row r="659" spans="1:14" x14ac:dyDescent="0.2">
      <c r="A659" s="2">
        <v>38016</v>
      </c>
      <c r="B659">
        <v>0</v>
      </c>
      <c r="C659">
        <v>0</v>
      </c>
      <c r="D659">
        <v>0</v>
      </c>
      <c r="E659" s="3" t="e">
        <f t="shared" si="107"/>
        <v>#DIV/0!</v>
      </c>
      <c r="F659">
        <v>12</v>
      </c>
      <c r="G659">
        <v>35</v>
      </c>
      <c r="H659">
        <v>29</v>
      </c>
      <c r="I659" s="3">
        <f t="shared" si="108"/>
        <v>-0.22368421052631579</v>
      </c>
      <c r="J659">
        <f t="shared" si="114"/>
        <v>12</v>
      </c>
      <c r="K659">
        <f t="shared" si="115"/>
        <v>35</v>
      </c>
      <c r="L659">
        <f t="shared" si="116"/>
        <v>29</v>
      </c>
      <c r="M659" s="3">
        <f t="shared" si="109"/>
        <v>-0.22368421052631579</v>
      </c>
      <c r="N659" s="3">
        <f t="shared" si="117"/>
        <v>0.46052631578947367</v>
      </c>
    </row>
    <row r="660" spans="1:14" x14ac:dyDescent="0.2">
      <c r="A660" s="2">
        <v>38009</v>
      </c>
      <c r="B660">
        <v>0</v>
      </c>
      <c r="C660">
        <v>0</v>
      </c>
      <c r="D660">
        <v>0</v>
      </c>
      <c r="E660" s="3" t="e">
        <f t="shared" si="107"/>
        <v>#DIV/0!</v>
      </c>
      <c r="F660">
        <v>29</v>
      </c>
      <c r="G660">
        <v>33</v>
      </c>
      <c r="H660">
        <v>12</v>
      </c>
      <c r="I660" s="3">
        <f t="shared" si="108"/>
        <v>0.22972972972972974</v>
      </c>
      <c r="J660">
        <f t="shared" si="114"/>
        <v>29</v>
      </c>
      <c r="K660">
        <f t="shared" si="115"/>
        <v>33</v>
      </c>
      <c r="L660">
        <f t="shared" si="116"/>
        <v>12</v>
      </c>
      <c r="M660" s="3">
        <f t="shared" si="109"/>
        <v>0.22972972972972974</v>
      </c>
      <c r="N660" s="3">
        <f t="shared" si="117"/>
        <v>0.44594594594594594</v>
      </c>
    </row>
    <row r="661" spans="1:14" x14ac:dyDescent="0.2">
      <c r="A661" s="2">
        <v>38002</v>
      </c>
      <c r="B661">
        <v>0</v>
      </c>
      <c r="C661">
        <v>0</v>
      </c>
      <c r="D661">
        <v>0</v>
      </c>
      <c r="E661" s="3" t="e">
        <f t="shared" si="107"/>
        <v>#DIV/0!</v>
      </c>
      <c r="F661">
        <v>17</v>
      </c>
      <c r="G661">
        <v>39</v>
      </c>
      <c r="H661">
        <v>13</v>
      </c>
      <c r="I661" s="3">
        <f t="shared" si="108"/>
        <v>5.7971014492753624E-2</v>
      </c>
      <c r="J661">
        <f t="shared" si="114"/>
        <v>17</v>
      </c>
      <c r="K661">
        <f t="shared" si="115"/>
        <v>39</v>
      </c>
      <c r="L661">
        <f t="shared" si="116"/>
        <v>13</v>
      </c>
      <c r="M661" s="3">
        <f t="shared" si="109"/>
        <v>5.7971014492753624E-2</v>
      </c>
      <c r="N661" s="3">
        <f t="shared" si="117"/>
        <v>0.56521739130434778</v>
      </c>
    </row>
    <row r="662" spans="1:14" x14ac:dyDescent="0.2">
      <c r="A662" s="2">
        <v>37995</v>
      </c>
      <c r="B662">
        <v>0</v>
      </c>
      <c r="C662">
        <v>0</v>
      </c>
      <c r="D662">
        <v>0</v>
      </c>
      <c r="E662" s="3" t="e">
        <f t="shared" si="107"/>
        <v>#DIV/0!</v>
      </c>
      <c r="F662">
        <v>22</v>
      </c>
      <c r="G662">
        <v>34</v>
      </c>
      <c r="H662">
        <v>14</v>
      </c>
      <c r="I662" s="3">
        <f t="shared" si="108"/>
        <v>0.11428571428571428</v>
      </c>
      <c r="J662">
        <f t="shared" si="114"/>
        <v>22</v>
      </c>
      <c r="K662">
        <f t="shared" si="115"/>
        <v>34</v>
      </c>
      <c r="L662">
        <f t="shared" si="116"/>
        <v>14</v>
      </c>
      <c r="M662" s="3">
        <f t="shared" si="109"/>
        <v>0.11428571428571428</v>
      </c>
      <c r="N662" s="3">
        <f t="shared" si="117"/>
        <v>0.48571428571428571</v>
      </c>
    </row>
    <row r="663" spans="1:14" x14ac:dyDescent="0.2">
      <c r="A663" s="2">
        <v>37988</v>
      </c>
      <c r="B663">
        <v>0</v>
      </c>
      <c r="C663">
        <v>0</v>
      </c>
      <c r="D663">
        <v>0</v>
      </c>
      <c r="E663" s="3" t="e">
        <f t="shared" si="107"/>
        <v>#DIV/0!</v>
      </c>
      <c r="F663">
        <v>8</v>
      </c>
      <c r="G663">
        <v>25</v>
      </c>
      <c r="H663">
        <v>16</v>
      </c>
      <c r="I663" s="3">
        <f t="shared" si="108"/>
        <v>-0.16326530612244897</v>
      </c>
      <c r="J663">
        <f t="shared" si="114"/>
        <v>8</v>
      </c>
      <c r="K663">
        <f t="shared" si="115"/>
        <v>25</v>
      </c>
      <c r="L663">
        <f t="shared" si="116"/>
        <v>16</v>
      </c>
      <c r="M663" s="3">
        <f t="shared" si="109"/>
        <v>-0.16326530612244897</v>
      </c>
      <c r="N663" s="3">
        <f t="shared" si="117"/>
        <v>0.51020408163265307</v>
      </c>
    </row>
    <row r="664" spans="1:14" x14ac:dyDescent="0.2">
      <c r="A664" s="2">
        <v>37974</v>
      </c>
      <c r="B664">
        <v>0</v>
      </c>
      <c r="C664">
        <v>0</v>
      </c>
      <c r="D664">
        <v>0</v>
      </c>
      <c r="E664" s="3" t="e">
        <f t="shared" si="107"/>
        <v>#DIV/0!</v>
      </c>
      <c r="F664">
        <v>16</v>
      </c>
      <c r="G664">
        <v>39</v>
      </c>
      <c r="H664">
        <v>9</v>
      </c>
      <c r="I664" s="3">
        <f t="shared" si="108"/>
        <v>0.109375</v>
      </c>
      <c r="J664">
        <f t="shared" si="114"/>
        <v>16</v>
      </c>
      <c r="K664">
        <f t="shared" si="115"/>
        <v>39</v>
      </c>
      <c r="L664">
        <f t="shared" si="116"/>
        <v>9</v>
      </c>
      <c r="M664" s="3">
        <f t="shared" si="109"/>
        <v>0.109375</v>
      </c>
      <c r="N664" s="3">
        <f t="shared" si="117"/>
        <v>0.609375</v>
      </c>
    </row>
    <row r="665" spans="1:14" x14ac:dyDescent="0.2">
      <c r="A665" s="2">
        <v>37967</v>
      </c>
      <c r="B665">
        <v>0</v>
      </c>
      <c r="C665">
        <v>0</v>
      </c>
      <c r="D665">
        <v>0</v>
      </c>
      <c r="E665" s="3" t="e">
        <f t="shared" si="107"/>
        <v>#DIV/0!</v>
      </c>
      <c r="F665">
        <v>18</v>
      </c>
      <c r="G665">
        <v>36</v>
      </c>
      <c r="H665">
        <v>10</v>
      </c>
      <c r="I665" s="3">
        <f t="shared" si="108"/>
        <v>0.125</v>
      </c>
      <c r="J665">
        <f t="shared" si="114"/>
        <v>18</v>
      </c>
      <c r="K665">
        <f t="shared" si="115"/>
        <v>36</v>
      </c>
      <c r="L665">
        <f t="shared" si="116"/>
        <v>10</v>
      </c>
      <c r="M665" s="3">
        <f t="shared" si="109"/>
        <v>0.125</v>
      </c>
      <c r="N665" s="3">
        <f t="shared" si="117"/>
        <v>0.5625</v>
      </c>
    </row>
    <row r="666" spans="1:14" x14ac:dyDescent="0.2">
      <c r="A666" s="2">
        <v>37960</v>
      </c>
      <c r="B666">
        <v>0</v>
      </c>
      <c r="C666">
        <v>0</v>
      </c>
      <c r="D666">
        <v>0</v>
      </c>
      <c r="E666" s="3" t="e">
        <f t="shared" si="107"/>
        <v>#DIV/0!</v>
      </c>
      <c r="F666">
        <v>10</v>
      </c>
      <c r="G666">
        <v>38</v>
      </c>
      <c r="H666">
        <v>17</v>
      </c>
      <c r="I666" s="3">
        <f t="shared" si="108"/>
        <v>-0.1076923076923077</v>
      </c>
      <c r="J666">
        <f t="shared" si="114"/>
        <v>10</v>
      </c>
      <c r="K666">
        <f t="shared" si="115"/>
        <v>38</v>
      </c>
      <c r="L666">
        <f t="shared" si="116"/>
        <v>17</v>
      </c>
      <c r="M666" s="3">
        <f t="shared" si="109"/>
        <v>-0.1076923076923077</v>
      </c>
      <c r="N666" s="3">
        <f t="shared" si="117"/>
        <v>0.58461538461538465</v>
      </c>
    </row>
    <row r="667" spans="1:14" x14ac:dyDescent="0.2">
      <c r="A667" s="2">
        <v>37953</v>
      </c>
      <c r="B667">
        <v>0</v>
      </c>
      <c r="C667">
        <v>0</v>
      </c>
      <c r="D667">
        <v>0</v>
      </c>
      <c r="E667" s="3" t="e">
        <f t="shared" si="107"/>
        <v>#DIV/0!</v>
      </c>
      <c r="F667">
        <v>13</v>
      </c>
      <c r="G667">
        <v>36</v>
      </c>
      <c r="H667">
        <v>24</v>
      </c>
      <c r="I667" s="3">
        <f t="shared" si="108"/>
        <v>-0.15068493150684931</v>
      </c>
      <c r="J667">
        <f t="shared" si="114"/>
        <v>13</v>
      </c>
      <c r="K667">
        <f t="shared" si="115"/>
        <v>36</v>
      </c>
      <c r="L667">
        <f t="shared" si="116"/>
        <v>24</v>
      </c>
      <c r="M667" s="3">
        <f t="shared" si="109"/>
        <v>-0.15068493150684931</v>
      </c>
      <c r="N667" s="3">
        <f t="shared" si="117"/>
        <v>0.49315068493150682</v>
      </c>
    </row>
    <row r="668" spans="1:14" x14ac:dyDescent="0.2">
      <c r="A668" s="2">
        <v>37946</v>
      </c>
      <c r="B668">
        <v>0</v>
      </c>
      <c r="C668">
        <v>0</v>
      </c>
      <c r="D668">
        <v>0</v>
      </c>
      <c r="E668" s="3" t="e">
        <f t="shared" si="107"/>
        <v>#DIV/0!</v>
      </c>
      <c r="F668">
        <v>25</v>
      </c>
      <c r="G668">
        <v>30</v>
      </c>
      <c r="H668">
        <v>12</v>
      </c>
      <c r="I668" s="3">
        <f t="shared" si="108"/>
        <v>0.19402985074626866</v>
      </c>
      <c r="J668">
        <f t="shared" si="114"/>
        <v>25</v>
      </c>
      <c r="K668">
        <f t="shared" si="115"/>
        <v>30</v>
      </c>
      <c r="L668">
        <f t="shared" si="116"/>
        <v>12</v>
      </c>
      <c r="M668" s="3">
        <f t="shared" si="109"/>
        <v>0.19402985074626866</v>
      </c>
      <c r="N668" s="3">
        <f t="shared" si="117"/>
        <v>0.44776119402985076</v>
      </c>
    </row>
    <row r="669" spans="1:14" x14ac:dyDescent="0.2">
      <c r="A669" s="2">
        <v>37939</v>
      </c>
      <c r="B669">
        <v>0</v>
      </c>
      <c r="C669">
        <v>0</v>
      </c>
      <c r="D669">
        <v>0</v>
      </c>
      <c r="E669" s="3" t="e">
        <f t="shared" si="107"/>
        <v>#DIV/0!</v>
      </c>
      <c r="F669">
        <v>27</v>
      </c>
      <c r="G669">
        <v>22</v>
      </c>
      <c r="H669">
        <v>14</v>
      </c>
      <c r="I669" s="3">
        <f t="shared" si="108"/>
        <v>0.20634920634920634</v>
      </c>
      <c r="J669">
        <f t="shared" si="114"/>
        <v>27</v>
      </c>
      <c r="K669">
        <f t="shared" si="115"/>
        <v>22</v>
      </c>
      <c r="L669">
        <f t="shared" si="116"/>
        <v>14</v>
      </c>
      <c r="M669" s="3">
        <f t="shared" si="109"/>
        <v>0.20634920634920634</v>
      </c>
      <c r="N669" s="3">
        <f t="shared" si="117"/>
        <v>0.34920634920634919</v>
      </c>
    </row>
    <row r="670" spans="1:14" x14ac:dyDescent="0.2">
      <c r="A670" s="2">
        <v>37932</v>
      </c>
      <c r="B670">
        <v>0</v>
      </c>
      <c r="C670">
        <v>0</v>
      </c>
      <c r="D670">
        <v>0</v>
      </c>
      <c r="E670" s="3" t="e">
        <f t="shared" si="107"/>
        <v>#DIV/0!</v>
      </c>
      <c r="F670">
        <v>12</v>
      </c>
      <c r="G670">
        <v>19</v>
      </c>
      <c r="H670">
        <v>40</v>
      </c>
      <c r="I670" s="3">
        <f t="shared" si="108"/>
        <v>-0.39436619718309857</v>
      </c>
      <c r="J670">
        <f t="shared" si="114"/>
        <v>12</v>
      </c>
      <c r="K670">
        <f t="shared" si="115"/>
        <v>19</v>
      </c>
      <c r="L670">
        <f t="shared" si="116"/>
        <v>40</v>
      </c>
      <c r="M670" s="3">
        <f t="shared" si="109"/>
        <v>-0.39436619718309857</v>
      </c>
      <c r="N670" s="3">
        <f t="shared" si="117"/>
        <v>0.26760563380281688</v>
      </c>
    </row>
    <row r="671" spans="1:14" x14ac:dyDescent="0.2">
      <c r="A671" s="2">
        <v>37925</v>
      </c>
      <c r="B671">
        <v>0</v>
      </c>
      <c r="C671">
        <v>0</v>
      </c>
      <c r="D671">
        <v>0</v>
      </c>
      <c r="E671" s="3" t="e">
        <f t="shared" si="107"/>
        <v>#DIV/0!</v>
      </c>
      <c r="F671">
        <v>12</v>
      </c>
      <c r="G671">
        <v>36</v>
      </c>
      <c r="H671">
        <v>26</v>
      </c>
      <c r="I671" s="3">
        <f t="shared" si="108"/>
        <v>-0.1891891891891892</v>
      </c>
      <c r="J671">
        <f t="shared" si="114"/>
        <v>12</v>
      </c>
      <c r="K671">
        <f t="shared" si="115"/>
        <v>36</v>
      </c>
      <c r="L671">
        <f t="shared" si="116"/>
        <v>26</v>
      </c>
      <c r="M671" s="3">
        <f t="shared" si="109"/>
        <v>-0.1891891891891892</v>
      </c>
      <c r="N671" s="3">
        <f t="shared" si="117"/>
        <v>0.48648648648648651</v>
      </c>
    </row>
    <row r="672" spans="1:14" x14ac:dyDescent="0.2">
      <c r="A672" s="2">
        <v>37918</v>
      </c>
      <c r="B672">
        <v>0</v>
      </c>
      <c r="C672">
        <v>0</v>
      </c>
      <c r="D672">
        <v>0</v>
      </c>
      <c r="E672" s="3" t="e">
        <f t="shared" si="107"/>
        <v>#DIV/0!</v>
      </c>
      <c r="F672">
        <v>17</v>
      </c>
      <c r="G672">
        <v>29</v>
      </c>
      <c r="H672">
        <v>17</v>
      </c>
      <c r="I672" s="3">
        <f t="shared" si="108"/>
        <v>0</v>
      </c>
      <c r="J672">
        <f t="shared" si="114"/>
        <v>17</v>
      </c>
      <c r="K672">
        <f t="shared" si="115"/>
        <v>29</v>
      </c>
      <c r="L672">
        <f t="shared" si="116"/>
        <v>17</v>
      </c>
      <c r="M672" s="3">
        <f t="shared" si="109"/>
        <v>0</v>
      </c>
      <c r="N672" s="3">
        <f t="shared" si="117"/>
        <v>0.46031746031746029</v>
      </c>
    </row>
    <row r="673" spans="1:14" x14ac:dyDescent="0.2">
      <c r="A673" s="2">
        <v>37911</v>
      </c>
      <c r="B673">
        <v>0</v>
      </c>
      <c r="C673">
        <v>0</v>
      </c>
      <c r="D673">
        <v>0</v>
      </c>
      <c r="E673" s="3" t="e">
        <f t="shared" si="107"/>
        <v>#DIV/0!</v>
      </c>
      <c r="F673">
        <v>12</v>
      </c>
      <c r="G673">
        <v>22</v>
      </c>
      <c r="H673">
        <v>29</v>
      </c>
      <c r="I673" s="3">
        <f t="shared" si="108"/>
        <v>-0.26984126984126983</v>
      </c>
      <c r="J673">
        <f t="shared" si="114"/>
        <v>12</v>
      </c>
      <c r="K673">
        <f t="shared" si="115"/>
        <v>22</v>
      </c>
      <c r="L673">
        <f t="shared" si="116"/>
        <v>29</v>
      </c>
      <c r="M673" s="3">
        <f t="shared" si="109"/>
        <v>-0.26984126984126983</v>
      </c>
      <c r="N673" s="3">
        <f t="shared" si="117"/>
        <v>0.34920634920634919</v>
      </c>
    </row>
    <row r="674" spans="1:14" x14ac:dyDescent="0.2">
      <c r="A674" s="2">
        <v>37904</v>
      </c>
      <c r="B674">
        <v>0</v>
      </c>
      <c r="C674">
        <v>0</v>
      </c>
      <c r="D674">
        <v>0</v>
      </c>
      <c r="E674" s="3" t="e">
        <f t="shared" si="107"/>
        <v>#DIV/0!</v>
      </c>
      <c r="F674">
        <v>6</v>
      </c>
      <c r="G674">
        <v>32</v>
      </c>
      <c r="H674">
        <v>21</v>
      </c>
      <c r="I674" s="3">
        <f t="shared" si="108"/>
        <v>-0.25423728813559321</v>
      </c>
      <c r="J674">
        <f t="shared" si="114"/>
        <v>6</v>
      </c>
      <c r="K674">
        <f t="shared" si="115"/>
        <v>32</v>
      </c>
      <c r="L674">
        <f t="shared" si="116"/>
        <v>21</v>
      </c>
      <c r="M674" s="3">
        <f t="shared" si="109"/>
        <v>-0.25423728813559321</v>
      </c>
      <c r="N674" s="3">
        <f t="shared" si="117"/>
        <v>0.5423728813559322</v>
      </c>
    </row>
    <row r="675" spans="1:14" x14ac:dyDescent="0.2">
      <c r="A675" s="2">
        <v>37897</v>
      </c>
      <c r="B675">
        <v>0</v>
      </c>
      <c r="C675">
        <v>0</v>
      </c>
      <c r="D675">
        <v>0</v>
      </c>
      <c r="E675" s="3" t="e">
        <f t="shared" si="107"/>
        <v>#DIV/0!</v>
      </c>
      <c r="F675">
        <v>18</v>
      </c>
      <c r="G675">
        <v>29</v>
      </c>
      <c r="H675">
        <v>22</v>
      </c>
      <c r="I675" s="3">
        <f t="shared" si="108"/>
        <v>-5.7971014492753624E-2</v>
      </c>
      <c r="J675">
        <f t="shared" si="114"/>
        <v>18</v>
      </c>
      <c r="K675">
        <f t="shared" si="115"/>
        <v>29</v>
      </c>
      <c r="L675">
        <f t="shared" si="116"/>
        <v>22</v>
      </c>
      <c r="M675" s="3">
        <f t="shared" si="109"/>
        <v>-5.7971014492753624E-2</v>
      </c>
      <c r="N675" s="3">
        <f t="shared" si="117"/>
        <v>0.42028985507246375</v>
      </c>
    </row>
    <row r="676" spans="1:14" x14ac:dyDescent="0.2">
      <c r="A676" s="2">
        <v>37890</v>
      </c>
      <c r="B676">
        <v>0</v>
      </c>
      <c r="C676">
        <v>0</v>
      </c>
      <c r="D676">
        <v>0</v>
      </c>
      <c r="E676" s="3" t="e">
        <f t="shared" ref="E676:E739" si="118">(B676-D676)/SUM(B676:D676)</f>
        <v>#DIV/0!</v>
      </c>
      <c r="F676">
        <v>18</v>
      </c>
      <c r="G676">
        <v>32</v>
      </c>
      <c r="H676">
        <v>8</v>
      </c>
      <c r="I676" s="3">
        <f t="shared" ref="I676:I739" si="119">(F676-H676)/SUM(F676:H676)</f>
        <v>0.17241379310344829</v>
      </c>
      <c r="J676">
        <f t="shared" si="114"/>
        <v>18</v>
      </c>
      <c r="K676">
        <f t="shared" si="115"/>
        <v>32</v>
      </c>
      <c r="L676">
        <f t="shared" si="116"/>
        <v>8</v>
      </c>
      <c r="M676" s="3">
        <f t="shared" ref="M676:M739" si="120">(J676-L676)/SUM(J676:L676)</f>
        <v>0.17241379310344829</v>
      </c>
      <c r="N676" s="3">
        <f t="shared" si="117"/>
        <v>0.55172413793103448</v>
      </c>
    </row>
    <row r="677" spans="1:14" x14ac:dyDescent="0.2">
      <c r="A677" s="2">
        <v>37883</v>
      </c>
      <c r="B677">
        <v>0</v>
      </c>
      <c r="C677">
        <v>0</v>
      </c>
      <c r="D677">
        <v>0</v>
      </c>
      <c r="E677" s="3" t="e">
        <f t="shared" si="118"/>
        <v>#DIV/0!</v>
      </c>
      <c r="F677">
        <v>19</v>
      </c>
      <c r="G677">
        <v>27</v>
      </c>
      <c r="H677">
        <v>3</v>
      </c>
      <c r="I677" s="3">
        <f t="shared" si="119"/>
        <v>0.32653061224489793</v>
      </c>
      <c r="J677">
        <f t="shared" si="114"/>
        <v>19</v>
      </c>
      <c r="K677">
        <f t="shared" si="115"/>
        <v>27</v>
      </c>
      <c r="L677">
        <f t="shared" si="116"/>
        <v>3</v>
      </c>
      <c r="M677" s="3">
        <f t="shared" si="120"/>
        <v>0.32653061224489793</v>
      </c>
      <c r="N677" s="3">
        <f t="shared" si="117"/>
        <v>0.55102040816326525</v>
      </c>
    </row>
    <row r="678" spans="1:14" x14ac:dyDescent="0.2">
      <c r="A678" s="2">
        <v>37876</v>
      </c>
      <c r="B678">
        <v>0</v>
      </c>
      <c r="C678">
        <v>0</v>
      </c>
      <c r="D678">
        <v>0</v>
      </c>
      <c r="E678" s="3" t="e">
        <f t="shared" si="118"/>
        <v>#DIV/0!</v>
      </c>
      <c r="F678">
        <v>16</v>
      </c>
      <c r="G678">
        <v>26</v>
      </c>
      <c r="H678">
        <v>8</v>
      </c>
      <c r="I678" s="3">
        <f t="shared" si="119"/>
        <v>0.16</v>
      </c>
      <c r="J678">
        <f t="shared" si="114"/>
        <v>16</v>
      </c>
      <c r="K678">
        <f t="shared" si="115"/>
        <v>26</v>
      </c>
      <c r="L678">
        <f t="shared" si="116"/>
        <v>8</v>
      </c>
      <c r="M678" s="3">
        <f t="shared" si="120"/>
        <v>0.16</v>
      </c>
      <c r="N678" s="3">
        <f t="shared" si="117"/>
        <v>0.52</v>
      </c>
    </row>
    <row r="679" spans="1:14" x14ac:dyDescent="0.2">
      <c r="A679" s="2">
        <v>37869</v>
      </c>
      <c r="B679">
        <v>0</v>
      </c>
      <c r="C679">
        <v>0</v>
      </c>
      <c r="D679">
        <v>0</v>
      </c>
      <c r="E679" s="3" t="e">
        <f t="shared" si="118"/>
        <v>#DIV/0!</v>
      </c>
      <c r="F679">
        <v>15</v>
      </c>
      <c r="G679">
        <v>28</v>
      </c>
      <c r="H679">
        <v>11</v>
      </c>
      <c r="I679" s="3">
        <f t="shared" si="119"/>
        <v>7.407407407407407E-2</v>
      </c>
      <c r="J679">
        <f t="shared" si="114"/>
        <v>15</v>
      </c>
      <c r="K679">
        <f t="shared" si="115"/>
        <v>28</v>
      </c>
      <c r="L679">
        <f t="shared" si="116"/>
        <v>11</v>
      </c>
      <c r="M679" s="3">
        <f t="shared" si="120"/>
        <v>7.407407407407407E-2</v>
      </c>
      <c r="N679" s="3">
        <f t="shared" si="117"/>
        <v>0.51851851851851849</v>
      </c>
    </row>
    <row r="680" spans="1:14" x14ac:dyDescent="0.2">
      <c r="A680" s="2">
        <v>37862</v>
      </c>
      <c r="B680">
        <v>0</v>
      </c>
      <c r="C680">
        <v>0</v>
      </c>
      <c r="D680">
        <v>0</v>
      </c>
      <c r="E680" s="3" t="e">
        <f t="shared" si="118"/>
        <v>#DIV/0!</v>
      </c>
      <c r="F680">
        <v>11</v>
      </c>
      <c r="G680">
        <v>24</v>
      </c>
      <c r="H680">
        <v>11</v>
      </c>
      <c r="I680" s="3">
        <f t="shared" si="119"/>
        <v>0</v>
      </c>
      <c r="J680">
        <f t="shared" si="114"/>
        <v>11</v>
      </c>
      <c r="K680">
        <f t="shared" si="115"/>
        <v>24</v>
      </c>
      <c r="L680">
        <f t="shared" si="116"/>
        <v>11</v>
      </c>
      <c r="M680" s="3">
        <f t="shared" si="120"/>
        <v>0</v>
      </c>
      <c r="N680" s="3">
        <f t="shared" si="117"/>
        <v>0.52173913043478259</v>
      </c>
    </row>
    <row r="681" spans="1:14" x14ac:dyDescent="0.2">
      <c r="A681" s="2">
        <v>37855</v>
      </c>
      <c r="B681">
        <v>0</v>
      </c>
      <c r="C681">
        <v>0</v>
      </c>
      <c r="D681">
        <v>0</v>
      </c>
      <c r="E681" s="3" t="e">
        <f t="shared" si="118"/>
        <v>#DIV/0!</v>
      </c>
      <c r="F681">
        <v>9</v>
      </c>
      <c r="G681">
        <v>27</v>
      </c>
      <c r="H681">
        <v>19</v>
      </c>
      <c r="I681" s="3">
        <f t="shared" si="119"/>
        <v>-0.18181818181818182</v>
      </c>
      <c r="J681">
        <f t="shared" si="114"/>
        <v>9</v>
      </c>
      <c r="K681">
        <f t="shared" si="115"/>
        <v>27</v>
      </c>
      <c r="L681">
        <f t="shared" si="116"/>
        <v>19</v>
      </c>
      <c r="M681" s="3">
        <f t="shared" si="120"/>
        <v>-0.18181818181818182</v>
      </c>
      <c r="N681" s="3">
        <f t="shared" si="117"/>
        <v>0.49090909090909091</v>
      </c>
    </row>
    <row r="682" spans="1:14" x14ac:dyDescent="0.2">
      <c r="A682" s="2">
        <v>37848</v>
      </c>
      <c r="B682">
        <v>0</v>
      </c>
      <c r="C682">
        <v>0</v>
      </c>
      <c r="D682">
        <v>0</v>
      </c>
      <c r="E682" s="3" t="e">
        <f t="shared" si="118"/>
        <v>#DIV/0!</v>
      </c>
      <c r="F682">
        <v>12</v>
      </c>
      <c r="G682">
        <v>15</v>
      </c>
      <c r="H682">
        <v>14</v>
      </c>
      <c r="I682" s="3">
        <f t="shared" si="119"/>
        <v>-4.878048780487805E-2</v>
      </c>
      <c r="J682">
        <f t="shared" si="114"/>
        <v>12</v>
      </c>
      <c r="K682">
        <f t="shared" si="115"/>
        <v>15</v>
      </c>
      <c r="L682">
        <f t="shared" si="116"/>
        <v>14</v>
      </c>
      <c r="M682" s="3">
        <f t="shared" si="120"/>
        <v>-4.878048780487805E-2</v>
      </c>
      <c r="N682" s="3">
        <f t="shared" si="117"/>
        <v>0.36585365853658536</v>
      </c>
    </row>
    <row r="683" spans="1:14" x14ac:dyDescent="0.2">
      <c r="A683" s="2">
        <v>37841</v>
      </c>
      <c r="B683">
        <v>0</v>
      </c>
      <c r="C683">
        <v>0</v>
      </c>
      <c r="D683">
        <v>0</v>
      </c>
      <c r="E683" s="3" t="e">
        <f t="shared" si="118"/>
        <v>#DIV/0!</v>
      </c>
      <c r="F683">
        <v>24</v>
      </c>
      <c r="G683">
        <v>24</v>
      </c>
      <c r="H683">
        <v>11</v>
      </c>
      <c r="I683" s="3">
        <f t="shared" si="119"/>
        <v>0.22033898305084745</v>
      </c>
      <c r="J683">
        <f t="shared" si="114"/>
        <v>24</v>
      </c>
      <c r="K683">
        <f t="shared" si="115"/>
        <v>24</v>
      </c>
      <c r="L683">
        <f t="shared" si="116"/>
        <v>11</v>
      </c>
      <c r="M683" s="3">
        <f t="shared" si="120"/>
        <v>0.22033898305084745</v>
      </c>
      <c r="N683" s="3">
        <f t="shared" si="117"/>
        <v>0.40677966101694918</v>
      </c>
    </row>
    <row r="684" spans="1:14" x14ac:dyDescent="0.2">
      <c r="A684" s="2">
        <v>37834</v>
      </c>
      <c r="B684">
        <v>0</v>
      </c>
      <c r="C684">
        <v>0</v>
      </c>
      <c r="D684">
        <v>0</v>
      </c>
      <c r="E684" s="3" t="e">
        <f t="shared" si="118"/>
        <v>#DIV/0!</v>
      </c>
      <c r="F684">
        <v>13</v>
      </c>
      <c r="G684">
        <v>19</v>
      </c>
      <c r="H684">
        <v>37</v>
      </c>
      <c r="I684" s="3">
        <f t="shared" si="119"/>
        <v>-0.34782608695652173</v>
      </c>
      <c r="J684">
        <f t="shared" si="114"/>
        <v>13</v>
      </c>
      <c r="K684">
        <f t="shared" si="115"/>
        <v>19</v>
      </c>
      <c r="L684">
        <f t="shared" si="116"/>
        <v>37</v>
      </c>
      <c r="M684" s="3">
        <f t="shared" si="120"/>
        <v>-0.34782608695652173</v>
      </c>
      <c r="N684" s="3">
        <f t="shared" si="117"/>
        <v>0.27536231884057971</v>
      </c>
    </row>
    <row r="685" spans="1:14" x14ac:dyDescent="0.2">
      <c r="A685" s="2">
        <v>37827</v>
      </c>
      <c r="B685">
        <v>0</v>
      </c>
      <c r="C685">
        <v>0</v>
      </c>
      <c r="D685">
        <v>0</v>
      </c>
      <c r="E685" s="3" t="e">
        <f t="shared" si="118"/>
        <v>#DIV/0!</v>
      </c>
      <c r="F685">
        <v>15</v>
      </c>
      <c r="G685">
        <v>28</v>
      </c>
      <c r="H685">
        <v>13</v>
      </c>
      <c r="I685" s="3">
        <f t="shared" si="119"/>
        <v>3.5714285714285712E-2</v>
      </c>
      <c r="J685">
        <f t="shared" si="114"/>
        <v>15</v>
      </c>
      <c r="K685">
        <f t="shared" si="115"/>
        <v>28</v>
      </c>
      <c r="L685">
        <f t="shared" si="116"/>
        <v>13</v>
      </c>
      <c r="M685" s="3">
        <f t="shared" si="120"/>
        <v>3.5714285714285712E-2</v>
      </c>
      <c r="N685" s="3">
        <f t="shared" si="117"/>
        <v>0.5</v>
      </c>
    </row>
    <row r="686" spans="1:14" x14ac:dyDescent="0.2">
      <c r="A686" s="2">
        <v>37820</v>
      </c>
      <c r="B686">
        <v>0</v>
      </c>
      <c r="C686">
        <v>0</v>
      </c>
      <c r="D686">
        <v>0</v>
      </c>
      <c r="E686" s="3" t="e">
        <f t="shared" si="118"/>
        <v>#DIV/0!</v>
      </c>
      <c r="F686">
        <v>12</v>
      </c>
      <c r="G686">
        <v>33</v>
      </c>
      <c r="H686">
        <v>9</v>
      </c>
      <c r="I686" s="3">
        <f t="shared" si="119"/>
        <v>5.5555555555555552E-2</v>
      </c>
      <c r="J686">
        <f t="shared" si="114"/>
        <v>12</v>
      </c>
      <c r="K686">
        <f t="shared" si="115"/>
        <v>33</v>
      </c>
      <c r="L686">
        <f t="shared" si="116"/>
        <v>9</v>
      </c>
      <c r="M686" s="3">
        <f t="shared" si="120"/>
        <v>5.5555555555555552E-2</v>
      </c>
      <c r="N686" s="3">
        <f t="shared" si="117"/>
        <v>0.61111111111111116</v>
      </c>
    </row>
    <row r="687" spans="1:14" x14ac:dyDescent="0.2">
      <c r="A687" s="2">
        <v>37813</v>
      </c>
      <c r="B687">
        <v>0</v>
      </c>
      <c r="C687">
        <v>0</v>
      </c>
      <c r="D687">
        <v>0</v>
      </c>
      <c r="E687" s="3" t="e">
        <f t="shared" si="118"/>
        <v>#DIV/0!</v>
      </c>
      <c r="F687">
        <v>13</v>
      </c>
      <c r="G687">
        <v>34</v>
      </c>
      <c r="H687">
        <v>11</v>
      </c>
      <c r="I687" s="3">
        <f t="shared" si="119"/>
        <v>3.4482758620689655E-2</v>
      </c>
      <c r="J687">
        <f t="shared" ref="J687:J719" si="121">B687+F687</f>
        <v>13</v>
      </c>
      <c r="K687">
        <f t="shared" ref="K687:K719" si="122">C687+G687</f>
        <v>34</v>
      </c>
      <c r="L687">
        <f t="shared" ref="L687:L719" si="123">D687+H687</f>
        <v>11</v>
      </c>
      <c r="M687" s="3">
        <f t="shared" si="120"/>
        <v>3.4482758620689655E-2</v>
      </c>
      <c r="N687" s="3">
        <f t="shared" ref="N687:N719" si="124">K687/SUM(J687:L687)</f>
        <v>0.58620689655172409</v>
      </c>
    </row>
    <row r="688" spans="1:14" x14ac:dyDescent="0.2">
      <c r="A688" s="2">
        <v>37806</v>
      </c>
      <c r="B688">
        <v>0</v>
      </c>
      <c r="C688">
        <v>0</v>
      </c>
      <c r="D688">
        <v>0</v>
      </c>
      <c r="E688" s="3" t="e">
        <f t="shared" si="118"/>
        <v>#DIV/0!</v>
      </c>
      <c r="F688">
        <v>8</v>
      </c>
      <c r="G688">
        <v>25</v>
      </c>
      <c r="H688">
        <v>18</v>
      </c>
      <c r="I688" s="3">
        <f t="shared" si="119"/>
        <v>-0.19607843137254902</v>
      </c>
      <c r="J688">
        <f t="shared" si="121"/>
        <v>8</v>
      </c>
      <c r="K688">
        <f t="shared" si="122"/>
        <v>25</v>
      </c>
      <c r="L688">
        <f t="shared" si="123"/>
        <v>18</v>
      </c>
      <c r="M688" s="3">
        <f t="shared" si="120"/>
        <v>-0.19607843137254902</v>
      </c>
      <c r="N688" s="3">
        <f t="shared" si="124"/>
        <v>0.49019607843137253</v>
      </c>
    </row>
    <row r="689" spans="1:14" x14ac:dyDescent="0.2">
      <c r="A689" s="2">
        <v>37799</v>
      </c>
      <c r="B689">
        <v>0</v>
      </c>
      <c r="C689">
        <v>0</v>
      </c>
      <c r="D689">
        <v>0</v>
      </c>
      <c r="E689" s="3" t="e">
        <f t="shared" si="118"/>
        <v>#DIV/0!</v>
      </c>
      <c r="F689">
        <v>5</v>
      </c>
      <c r="G689">
        <v>12</v>
      </c>
      <c r="H689">
        <v>31</v>
      </c>
      <c r="I689" s="3">
        <f t="shared" si="119"/>
        <v>-0.54166666666666663</v>
      </c>
      <c r="J689">
        <f t="shared" si="121"/>
        <v>5</v>
      </c>
      <c r="K689">
        <f t="shared" si="122"/>
        <v>12</v>
      </c>
      <c r="L689">
        <f t="shared" si="123"/>
        <v>31</v>
      </c>
      <c r="M689" s="3">
        <f t="shared" si="120"/>
        <v>-0.54166666666666663</v>
      </c>
      <c r="N689" s="3">
        <f t="shared" si="124"/>
        <v>0.25</v>
      </c>
    </row>
    <row r="690" spans="1:14" x14ac:dyDescent="0.2">
      <c r="A690" s="2">
        <v>37792</v>
      </c>
      <c r="B690">
        <v>0</v>
      </c>
      <c r="C690">
        <v>0</v>
      </c>
      <c r="D690">
        <v>0</v>
      </c>
      <c r="E690" s="3" t="e">
        <f t="shared" si="118"/>
        <v>#DIV/0!</v>
      </c>
      <c r="F690">
        <v>6</v>
      </c>
      <c r="G690">
        <v>23</v>
      </c>
      <c r="H690">
        <v>16</v>
      </c>
      <c r="I690" s="3">
        <f t="shared" si="119"/>
        <v>-0.22222222222222221</v>
      </c>
      <c r="J690">
        <f t="shared" si="121"/>
        <v>6</v>
      </c>
      <c r="K690">
        <f t="shared" si="122"/>
        <v>23</v>
      </c>
      <c r="L690">
        <f t="shared" si="123"/>
        <v>16</v>
      </c>
      <c r="M690" s="3">
        <f t="shared" si="120"/>
        <v>-0.22222222222222221</v>
      </c>
      <c r="N690" s="3">
        <f t="shared" si="124"/>
        <v>0.51111111111111107</v>
      </c>
    </row>
    <row r="691" spans="1:14" x14ac:dyDescent="0.2">
      <c r="A691" s="2">
        <v>37785</v>
      </c>
      <c r="B691">
        <v>0</v>
      </c>
      <c r="C691">
        <v>0</v>
      </c>
      <c r="D691">
        <v>0</v>
      </c>
      <c r="E691" s="3" t="e">
        <f t="shared" si="118"/>
        <v>#DIV/0!</v>
      </c>
      <c r="F691">
        <v>14</v>
      </c>
      <c r="G691">
        <v>32</v>
      </c>
      <c r="H691">
        <v>17</v>
      </c>
      <c r="I691" s="3">
        <f t="shared" si="119"/>
        <v>-4.7619047619047616E-2</v>
      </c>
      <c r="J691">
        <f t="shared" si="121"/>
        <v>14</v>
      </c>
      <c r="K691">
        <f t="shared" si="122"/>
        <v>32</v>
      </c>
      <c r="L691">
        <f t="shared" si="123"/>
        <v>17</v>
      </c>
      <c r="M691" s="3">
        <f t="shared" si="120"/>
        <v>-4.7619047619047616E-2</v>
      </c>
      <c r="N691" s="3">
        <f t="shared" si="124"/>
        <v>0.50793650793650791</v>
      </c>
    </row>
    <row r="692" spans="1:14" x14ac:dyDescent="0.2">
      <c r="A692" s="2">
        <v>37778</v>
      </c>
      <c r="B692">
        <v>0</v>
      </c>
      <c r="C692">
        <v>0</v>
      </c>
      <c r="D692">
        <v>0</v>
      </c>
      <c r="E692" s="3" t="e">
        <f t="shared" si="118"/>
        <v>#DIV/0!</v>
      </c>
      <c r="F692">
        <v>10</v>
      </c>
      <c r="G692">
        <v>23</v>
      </c>
      <c r="H692">
        <v>19</v>
      </c>
      <c r="I692" s="3">
        <f t="shared" si="119"/>
        <v>-0.17307692307692307</v>
      </c>
      <c r="J692">
        <f t="shared" si="121"/>
        <v>10</v>
      </c>
      <c r="K692">
        <f t="shared" si="122"/>
        <v>23</v>
      </c>
      <c r="L692">
        <f t="shared" si="123"/>
        <v>19</v>
      </c>
      <c r="M692" s="3">
        <f t="shared" si="120"/>
        <v>-0.17307692307692307</v>
      </c>
      <c r="N692" s="3">
        <f t="shared" si="124"/>
        <v>0.44230769230769229</v>
      </c>
    </row>
    <row r="693" spans="1:14" x14ac:dyDescent="0.2">
      <c r="A693" s="2">
        <v>37771</v>
      </c>
      <c r="B693">
        <v>0</v>
      </c>
      <c r="C693">
        <v>0</v>
      </c>
      <c r="D693">
        <v>0</v>
      </c>
      <c r="E693" s="3" t="e">
        <f t="shared" si="118"/>
        <v>#DIV/0!</v>
      </c>
      <c r="F693">
        <v>8</v>
      </c>
      <c r="G693">
        <v>13</v>
      </c>
      <c r="H693">
        <v>14</v>
      </c>
      <c r="I693" s="3">
        <f t="shared" si="119"/>
        <v>-0.17142857142857143</v>
      </c>
      <c r="J693">
        <f t="shared" si="121"/>
        <v>8</v>
      </c>
      <c r="K693">
        <f t="shared" si="122"/>
        <v>13</v>
      </c>
      <c r="L693">
        <f t="shared" si="123"/>
        <v>14</v>
      </c>
      <c r="M693" s="3">
        <f t="shared" si="120"/>
        <v>-0.17142857142857143</v>
      </c>
      <c r="N693" s="3">
        <f t="shared" si="124"/>
        <v>0.37142857142857144</v>
      </c>
    </row>
    <row r="694" spans="1:14" x14ac:dyDescent="0.2">
      <c r="A694" s="2">
        <v>37764</v>
      </c>
      <c r="B694">
        <v>0</v>
      </c>
      <c r="C694">
        <v>0</v>
      </c>
      <c r="D694">
        <v>0</v>
      </c>
      <c r="E694" s="3" t="e">
        <f t="shared" si="118"/>
        <v>#DIV/0!</v>
      </c>
      <c r="F694">
        <v>14</v>
      </c>
      <c r="G694">
        <v>22</v>
      </c>
      <c r="H694">
        <v>9</v>
      </c>
      <c r="I694" s="3">
        <f t="shared" si="119"/>
        <v>0.1111111111111111</v>
      </c>
      <c r="J694">
        <f t="shared" si="121"/>
        <v>14</v>
      </c>
      <c r="K694">
        <f t="shared" si="122"/>
        <v>22</v>
      </c>
      <c r="L694">
        <f t="shared" si="123"/>
        <v>9</v>
      </c>
      <c r="M694" s="3">
        <f t="shared" si="120"/>
        <v>0.1111111111111111</v>
      </c>
      <c r="N694" s="3">
        <f t="shared" si="124"/>
        <v>0.48888888888888887</v>
      </c>
    </row>
    <row r="695" spans="1:14" x14ac:dyDescent="0.2">
      <c r="A695" s="2">
        <v>37757</v>
      </c>
      <c r="B695">
        <v>0</v>
      </c>
      <c r="C695">
        <v>0</v>
      </c>
      <c r="D695">
        <v>0</v>
      </c>
      <c r="E695" s="3" t="e">
        <f t="shared" si="118"/>
        <v>#DIV/0!</v>
      </c>
      <c r="F695">
        <v>20</v>
      </c>
      <c r="G695">
        <v>20</v>
      </c>
      <c r="H695">
        <v>17</v>
      </c>
      <c r="I695" s="3">
        <f t="shared" si="119"/>
        <v>5.2631578947368418E-2</v>
      </c>
      <c r="J695">
        <f t="shared" si="121"/>
        <v>20</v>
      </c>
      <c r="K695">
        <f t="shared" si="122"/>
        <v>20</v>
      </c>
      <c r="L695">
        <f t="shared" si="123"/>
        <v>17</v>
      </c>
      <c r="M695" s="3">
        <f t="shared" si="120"/>
        <v>5.2631578947368418E-2</v>
      </c>
      <c r="N695" s="3">
        <f t="shared" si="124"/>
        <v>0.35087719298245612</v>
      </c>
    </row>
    <row r="696" spans="1:14" x14ac:dyDescent="0.2">
      <c r="A696" s="2">
        <v>37750</v>
      </c>
      <c r="B696">
        <v>0</v>
      </c>
      <c r="C696">
        <v>0</v>
      </c>
      <c r="D696">
        <v>0</v>
      </c>
      <c r="E696" s="3" t="e">
        <f t="shared" si="118"/>
        <v>#DIV/0!</v>
      </c>
      <c r="F696">
        <v>19</v>
      </c>
      <c r="G696">
        <v>28</v>
      </c>
      <c r="H696">
        <v>15</v>
      </c>
      <c r="I696" s="3">
        <f t="shared" si="119"/>
        <v>6.4516129032258063E-2</v>
      </c>
      <c r="J696">
        <f t="shared" si="121"/>
        <v>19</v>
      </c>
      <c r="K696">
        <f t="shared" si="122"/>
        <v>28</v>
      </c>
      <c r="L696">
        <f t="shared" si="123"/>
        <v>15</v>
      </c>
      <c r="M696" s="3">
        <f t="shared" si="120"/>
        <v>6.4516129032258063E-2</v>
      </c>
      <c r="N696" s="3">
        <f t="shared" si="124"/>
        <v>0.45161290322580644</v>
      </c>
    </row>
    <row r="697" spans="1:14" x14ac:dyDescent="0.2">
      <c r="A697" s="2">
        <v>37743</v>
      </c>
      <c r="B697">
        <v>0</v>
      </c>
      <c r="C697">
        <v>0</v>
      </c>
      <c r="D697">
        <v>0</v>
      </c>
      <c r="E697" s="3" t="e">
        <f t="shared" si="118"/>
        <v>#DIV/0!</v>
      </c>
      <c r="F697">
        <v>12</v>
      </c>
      <c r="G697">
        <v>21</v>
      </c>
      <c r="H697">
        <v>7</v>
      </c>
      <c r="I697" s="3">
        <f t="shared" si="119"/>
        <v>0.125</v>
      </c>
      <c r="J697">
        <f t="shared" si="121"/>
        <v>12</v>
      </c>
      <c r="K697">
        <f t="shared" si="122"/>
        <v>21</v>
      </c>
      <c r="L697">
        <f t="shared" si="123"/>
        <v>7</v>
      </c>
      <c r="M697" s="3">
        <f t="shared" si="120"/>
        <v>0.125</v>
      </c>
      <c r="N697" s="3">
        <f t="shared" si="124"/>
        <v>0.52500000000000002</v>
      </c>
    </row>
    <row r="698" spans="1:14" x14ac:dyDescent="0.2">
      <c r="A698" s="2">
        <v>37736</v>
      </c>
      <c r="B698">
        <v>0</v>
      </c>
      <c r="C698">
        <v>0</v>
      </c>
      <c r="D698">
        <v>0</v>
      </c>
      <c r="E698" s="3" t="e">
        <f t="shared" si="118"/>
        <v>#DIV/0!</v>
      </c>
      <c r="F698">
        <v>14</v>
      </c>
      <c r="G698">
        <v>34</v>
      </c>
      <c r="H698">
        <v>13</v>
      </c>
      <c r="I698" s="3">
        <f t="shared" si="119"/>
        <v>1.6393442622950821E-2</v>
      </c>
      <c r="J698">
        <f t="shared" si="121"/>
        <v>14</v>
      </c>
      <c r="K698">
        <f t="shared" si="122"/>
        <v>34</v>
      </c>
      <c r="L698">
        <f t="shared" si="123"/>
        <v>13</v>
      </c>
      <c r="M698" s="3">
        <f t="shared" si="120"/>
        <v>1.6393442622950821E-2</v>
      </c>
      <c r="N698" s="3">
        <f t="shared" si="124"/>
        <v>0.55737704918032782</v>
      </c>
    </row>
    <row r="699" spans="1:14" x14ac:dyDescent="0.2">
      <c r="A699" s="2">
        <v>37722</v>
      </c>
      <c r="B699">
        <v>0</v>
      </c>
      <c r="C699">
        <v>0</v>
      </c>
      <c r="D699">
        <v>0</v>
      </c>
      <c r="E699" s="3" t="e">
        <f t="shared" si="118"/>
        <v>#DIV/0!</v>
      </c>
      <c r="F699">
        <v>4</v>
      </c>
      <c r="G699">
        <v>27</v>
      </c>
      <c r="H699">
        <v>26</v>
      </c>
      <c r="I699" s="3">
        <f t="shared" si="119"/>
        <v>-0.38596491228070173</v>
      </c>
      <c r="J699">
        <f t="shared" si="121"/>
        <v>4</v>
      </c>
      <c r="K699">
        <f t="shared" si="122"/>
        <v>27</v>
      </c>
      <c r="L699">
        <f t="shared" si="123"/>
        <v>26</v>
      </c>
      <c r="M699" s="3">
        <f t="shared" si="120"/>
        <v>-0.38596491228070173</v>
      </c>
      <c r="N699" s="3">
        <f t="shared" si="124"/>
        <v>0.47368421052631576</v>
      </c>
    </row>
    <row r="700" spans="1:14" x14ac:dyDescent="0.2">
      <c r="A700" s="2">
        <v>37715</v>
      </c>
      <c r="B700">
        <v>0</v>
      </c>
      <c r="C700">
        <v>0</v>
      </c>
      <c r="D700">
        <v>0</v>
      </c>
      <c r="E700" s="3" t="e">
        <f t="shared" si="118"/>
        <v>#DIV/0!</v>
      </c>
      <c r="F700">
        <v>2</v>
      </c>
      <c r="G700">
        <v>23</v>
      </c>
      <c r="H700">
        <v>26</v>
      </c>
      <c r="I700" s="3">
        <f t="shared" si="119"/>
        <v>-0.47058823529411764</v>
      </c>
      <c r="J700">
        <f t="shared" si="121"/>
        <v>2</v>
      </c>
      <c r="K700">
        <f t="shared" si="122"/>
        <v>23</v>
      </c>
      <c r="L700">
        <f t="shared" si="123"/>
        <v>26</v>
      </c>
      <c r="M700" s="3">
        <f t="shared" si="120"/>
        <v>-0.47058823529411764</v>
      </c>
      <c r="N700" s="3">
        <f t="shared" si="124"/>
        <v>0.45098039215686275</v>
      </c>
    </row>
    <row r="701" spans="1:14" x14ac:dyDescent="0.2">
      <c r="A701" s="2">
        <v>37708</v>
      </c>
      <c r="B701">
        <v>0</v>
      </c>
      <c r="C701">
        <v>0</v>
      </c>
      <c r="D701">
        <v>0</v>
      </c>
      <c r="E701" s="3" t="e">
        <f t="shared" si="118"/>
        <v>#DIV/0!</v>
      </c>
      <c r="F701">
        <v>8</v>
      </c>
      <c r="G701">
        <v>25</v>
      </c>
      <c r="H701">
        <v>14</v>
      </c>
      <c r="I701" s="3">
        <f t="shared" si="119"/>
        <v>-0.1276595744680851</v>
      </c>
      <c r="J701">
        <f t="shared" si="121"/>
        <v>8</v>
      </c>
      <c r="K701">
        <f t="shared" si="122"/>
        <v>25</v>
      </c>
      <c r="L701">
        <f t="shared" si="123"/>
        <v>14</v>
      </c>
      <c r="M701" s="3">
        <f t="shared" si="120"/>
        <v>-0.1276595744680851</v>
      </c>
      <c r="N701" s="3">
        <f t="shared" si="124"/>
        <v>0.53191489361702127</v>
      </c>
    </row>
    <row r="702" spans="1:14" x14ac:dyDescent="0.2">
      <c r="A702" s="2">
        <v>37701</v>
      </c>
      <c r="B702">
        <v>0</v>
      </c>
      <c r="C702">
        <v>0</v>
      </c>
      <c r="D702">
        <v>0</v>
      </c>
      <c r="E702" s="3" t="e">
        <f t="shared" si="118"/>
        <v>#DIV/0!</v>
      </c>
      <c r="F702">
        <v>2</v>
      </c>
      <c r="G702">
        <v>24</v>
      </c>
      <c r="H702">
        <v>26</v>
      </c>
      <c r="I702" s="3">
        <f t="shared" si="119"/>
        <v>-0.46153846153846156</v>
      </c>
      <c r="J702">
        <f t="shared" si="121"/>
        <v>2</v>
      </c>
      <c r="K702">
        <f t="shared" si="122"/>
        <v>24</v>
      </c>
      <c r="L702">
        <f t="shared" si="123"/>
        <v>26</v>
      </c>
      <c r="M702" s="3">
        <f t="shared" si="120"/>
        <v>-0.46153846153846156</v>
      </c>
      <c r="N702" s="3">
        <f t="shared" si="124"/>
        <v>0.46153846153846156</v>
      </c>
    </row>
    <row r="703" spans="1:14" x14ac:dyDescent="0.2">
      <c r="A703" s="2">
        <v>37694</v>
      </c>
      <c r="B703">
        <v>0</v>
      </c>
      <c r="C703">
        <v>0</v>
      </c>
      <c r="D703">
        <v>0</v>
      </c>
      <c r="E703" s="3" t="e">
        <f t="shared" si="118"/>
        <v>#DIV/0!</v>
      </c>
      <c r="F703">
        <v>4</v>
      </c>
      <c r="G703">
        <v>18</v>
      </c>
      <c r="H703">
        <v>30</v>
      </c>
      <c r="I703" s="3">
        <f t="shared" si="119"/>
        <v>-0.5</v>
      </c>
      <c r="J703">
        <f t="shared" si="121"/>
        <v>4</v>
      </c>
      <c r="K703">
        <f t="shared" si="122"/>
        <v>18</v>
      </c>
      <c r="L703">
        <f t="shared" si="123"/>
        <v>30</v>
      </c>
      <c r="M703" s="3">
        <f t="shared" si="120"/>
        <v>-0.5</v>
      </c>
      <c r="N703" s="3">
        <f t="shared" si="124"/>
        <v>0.34615384615384615</v>
      </c>
    </row>
    <row r="704" spans="1:14" x14ac:dyDescent="0.2">
      <c r="A704" s="2">
        <v>37687</v>
      </c>
      <c r="B704">
        <v>0</v>
      </c>
      <c r="C704">
        <v>0</v>
      </c>
      <c r="D704">
        <v>0</v>
      </c>
      <c r="E704" s="3" t="e">
        <f t="shared" si="118"/>
        <v>#DIV/0!</v>
      </c>
      <c r="F704">
        <v>17</v>
      </c>
      <c r="G704">
        <v>20</v>
      </c>
      <c r="H704">
        <v>12</v>
      </c>
      <c r="I704" s="3">
        <f t="shared" si="119"/>
        <v>0.10204081632653061</v>
      </c>
      <c r="J704">
        <f t="shared" si="121"/>
        <v>17</v>
      </c>
      <c r="K704">
        <f t="shared" si="122"/>
        <v>20</v>
      </c>
      <c r="L704">
        <f t="shared" si="123"/>
        <v>12</v>
      </c>
      <c r="M704" s="3">
        <f t="shared" si="120"/>
        <v>0.10204081632653061</v>
      </c>
      <c r="N704" s="3">
        <f t="shared" si="124"/>
        <v>0.40816326530612246</v>
      </c>
    </row>
    <row r="705" spans="1:14" x14ac:dyDescent="0.2">
      <c r="A705" s="2">
        <v>37680</v>
      </c>
      <c r="B705">
        <v>0</v>
      </c>
      <c r="C705">
        <v>0</v>
      </c>
      <c r="D705">
        <v>0</v>
      </c>
      <c r="E705" s="3" t="e">
        <f t="shared" si="118"/>
        <v>#DIV/0!</v>
      </c>
      <c r="F705">
        <v>10</v>
      </c>
      <c r="G705">
        <v>20</v>
      </c>
      <c r="H705">
        <v>20</v>
      </c>
      <c r="I705" s="3">
        <f t="shared" si="119"/>
        <v>-0.2</v>
      </c>
      <c r="J705">
        <f t="shared" si="121"/>
        <v>10</v>
      </c>
      <c r="K705">
        <f t="shared" si="122"/>
        <v>20</v>
      </c>
      <c r="L705">
        <f t="shared" si="123"/>
        <v>20</v>
      </c>
      <c r="M705" s="3">
        <f t="shared" si="120"/>
        <v>-0.2</v>
      </c>
      <c r="N705" s="3">
        <f t="shared" si="124"/>
        <v>0.4</v>
      </c>
    </row>
    <row r="706" spans="1:14" x14ac:dyDescent="0.2">
      <c r="A706" s="2">
        <v>37673</v>
      </c>
      <c r="B706">
        <v>0</v>
      </c>
      <c r="C706">
        <v>0</v>
      </c>
      <c r="D706">
        <v>0</v>
      </c>
      <c r="E706" s="3" t="e">
        <f t="shared" si="118"/>
        <v>#DIV/0!</v>
      </c>
      <c r="F706">
        <v>23</v>
      </c>
      <c r="G706">
        <v>19</v>
      </c>
      <c r="H706">
        <v>11</v>
      </c>
      <c r="I706" s="3">
        <f t="shared" si="119"/>
        <v>0.22641509433962265</v>
      </c>
      <c r="J706">
        <f t="shared" si="121"/>
        <v>23</v>
      </c>
      <c r="K706">
        <f t="shared" si="122"/>
        <v>19</v>
      </c>
      <c r="L706">
        <f t="shared" si="123"/>
        <v>11</v>
      </c>
      <c r="M706" s="3">
        <f t="shared" si="120"/>
        <v>0.22641509433962265</v>
      </c>
      <c r="N706" s="3">
        <f t="shared" si="124"/>
        <v>0.35849056603773582</v>
      </c>
    </row>
    <row r="707" spans="1:14" x14ac:dyDescent="0.2">
      <c r="A707" s="2">
        <v>37666</v>
      </c>
      <c r="B707">
        <v>0</v>
      </c>
      <c r="C707">
        <v>0</v>
      </c>
      <c r="D707">
        <v>0</v>
      </c>
      <c r="E707" s="3" t="e">
        <f t="shared" si="118"/>
        <v>#DIV/0!</v>
      </c>
      <c r="F707">
        <v>16</v>
      </c>
      <c r="G707">
        <v>21</v>
      </c>
      <c r="H707">
        <v>17</v>
      </c>
      <c r="I707" s="3">
        <f t="shared" si="119"/>
        <v>-1.8518518518518517E-2</v>
      </c>
      <c r="J707">
        <f t="shared" si="121"/>
        <v>16</v>
      </c>
      <c r="K707">
        <f t="shared" si="122"/>
        <v>21</v>
      </c>
      <c r="L707">
        <f t="shared" si="123"/>
        <v>17</v>
      </c>
      <c r="M707" s="3">
        <f t="shared" si="120"/>
        <v>-1.8518518518518517E-2</v>
      </c>
      <c r="N707" s="3">
        <f t="shared" si="124"/>
        <v>0.3888888888888889</v>
      </c>
    </row>
    <row r="708" spans="1:14" x14ac:dyDescent="0.2">
      <c r="A708" s="2">
        <v>37659</v>
      </c>
      <c r="B708">
        <v>0</v>
      </c>
      <c r="C708">
        <v>0</v>
      </c>
      <c r="D708">
        <v>0</v>
      </c>
      <c r="E708" s="3" t="e">
        <f t="shared" si="118"/>
        <v>#DIV/0!</v>
      </c>
      <c r="F708">
        <v>18</v>
      </c>
      <c r="G708">
        <v>22</v>
      </c>
      <c r="H708">
        <v>19</v>
      </c>
      <c r="I708" s="3">
        <f t="shared" si="119"/>
        <v>-1.6949152542372881E-2</v>
      </c>
      <c r="J708">
        <f t="shared" si="121"/>
        <v>18</v>
      </c>
      <c r="K708">
        <f t="shared" si="122"/>
        <v>22</v>
      </c>
      <c r="L708">
        <f t="shared" si="123"/>
        <v>19</v>
      </c>
      <c r="M708" s="3">
        <f t="shared" si="120"/>
        <v>-1.6949152542372881E-2</v>
      </c>
      <c r="N708" s="3">
        <f t="shared" si="124"/>
        <v>0.3728813559322034</v>
      </c>
    </row>
    <row r="709" spans="1:14" x14ac:dyDescent="0.2">
      <c r="A709" s="2">
        <v>37652</v>
      </c>
      <c r="B709">
        <v>0</v>
      </c>
      <c r="C709">
        <v>0</v>
      </c>
      <c r="D709">
        <v>0</v>
      </c>
      <c r="E709" s="3" t="e">
        <f t="shared" si="118"/>
        <v>#DIV/0!</v>
      </c>
      <c r="F709">
        <v>15</v>
      </c>
      <c r="G709">
        <v>27</v>
      </c>
      <c r="H709">
        <v>15</v>
      </c>
      <c r="I709" s="3">
        <f t="shared" si="119"/>
        <v>0</v>
      </c>
      <c r="J709">
        <f t="shared" si="121"/>
        <v>15</v>
      </c>
      <c r="K709">
        <f t="shared" si="122"/>
        <v>27</v>
      </c>
      <c r="L709">
        <f t="shared" si="123"/>
        <v>15</v>
      </c>
      <c r="M709" s="3">
        <f t="shared" si="120"/>
        <v>0</v>
      </c>
      <c r="N709" s="3">
        <f t="shared" si="124"/>
        <v>0.47368421052631576</v>
      </c>
    </row>
    <row r="710" spans="1:14" x14ac:dyDescent="0.2">
      <c r="A710" s="2">
        <v>37645</v>
      </c>
      <c r="B710">
        <v>0</v>
      </c>
      <c r="C710">
        <v>0</v>
      </c>
      <c r="D710">
        <v>0</v>
      </c>
      <c r="E710" s="3" t="e">
        <f t="shared" si="118"/>
        <v>#DIV/0!</v>
      </c>
      <c r="F710">
        <v>13</v>
      </c>
      <c r="G710">
        <v>15</v>
      </c>
      <c r="H710">
        <v>9</v>
      </c>
      <c r="I710" s="3">
        <f t="shared" si="119"/>
        <v>0.10810810810810811</v>
      </c>
      <c r="J710">
        <f t="shared" si="121"/>
        <v>13</v>
      </c>
      <c r="K710">
        <f t="shared" si="122"/>
        <v>15</v>
      </c>
      <c r="L710">
        <f t="shared" si="123"/>
        <v>9</v>
      </c>
      <c r="M710" s="3">
        <f t="shared" si="120"/>
        <v>0.10810810810810811</v>
      </c>
      <c r="N710" s="3">
        <f t="shared" si="124"/>
        <v>0.40540540540540543</v>
      </c>
    </row>
    <row r="711" spans="1:14" x14ac:dyDescent="0.2">
      <c r="A711" s="2">
        <v>37638</v>
      </c>
      <c r="B711">
        <v>0</v>
      </c>
      <c r="C711">
        <v>0</v>
      </c>
      <c r="D711">
        <v>0</v>
      </c>
      <c r="E711" s="3" t="e">
        <f t="shared" si="118"/>
        <v>#DIV/0!</v>
      </c>
      <c r="F711">
        <v>16</v>
      </c>
      <c r="G711">
        <v>27</v>
      </c>
      <c r="H711">
        <v>15</v>
      </c>
      <c r="I711" s="3">
        <f t="shared" si="119"/>
        <v>1.7241379310344827E-2</v>
      </c>
      <c r="J711">
        <f t="shared" si="121"/>
        <v>16</v>
      </c>
      <c r="K711">
        <f t="shared" si="122"/>
        <v>27</v>
      </c>
      <c r="L711">
        <f t="shared" si="123"/>
        <v>15</v>
      </c>
      <c r="M711" s="3">
        <f t="shared" si="120"/>
        <v>1.7241379310344827E-2</v>
      </c>
      <c r="N711" s="3">
        <f t="shared" si="124"/>
        <v>0.46551724137931033</v>
      </c>
    </row>
    <row r="712" spans="1:14" x14ac:dyDescent="0.2">
      <c r="A712" s="2">
        <v>37631</v>
      </c>
      <c r="B712">
        <v>0</v>
      </c>
      <c r="C712">
        <v>0</v>
      </c>
      <c r="D712">
        <v>0</v>
      </c>
      <c r="E712" s="3" t="e">
        <f t="shared" si="118"/>
        <v>#DIV/0!</v>
      </c>
      <c r="F712">
        <v>7</v>
      </c>
      <c r="G712">
        <v>27</v>
      </c>
      <c r="H712">
        <v>24</v>
      </c>
      <c r="I712" s="3">
        <f t="shared" si="119"/>
        <v>-0.29310344827586204</v>
      </c>
      <c r="J712">
        <f t="shared" si="121"/>
        <v>7</v>
      </c>
      <c r="K712">
        <f t="shared" si="122"/>
        <v>27</v>
      </c>
      <c r="L712">
        <f t="shared" si="123"/>
        <v>24</v>
      </c>
      <c r="M712" s="3">
        <f t="shared" si="120"/>
        <v>-0.29310344827586204</v>
      </c>
      <c r="N712" s="3">
        <f t="shared" si="124"/>
        <v>0.46551724137931033</v>
      </c>
    </row>
    <row r="713" spans="1:14" x14ac:dyDescent="0.2">
      <c r="A713" s="2">
        <v>37624</v>
      </c>
      <c r="B713">
        <v>0</v>
      </c>
      <c r="C713">
        <v>0</v>
      </c>
      <c r="D713">
        <v>0</v>
      </c>
      <c r="E713" s="3" t="e">
        <f t="shared" si="118"/>
        <v>#DIV/0!</v>
      </c>
      <c r="F713">
        <v>0</v>
      </c>
      <c r="G713">
        <v>23</v>
      </c>
      <c r="H713">
        <v>25</v>
      </c>
      <c r="I713" s="3">
        <f t="shared" si="119"/>
        <v>-0.52083333333333337</v>
      </c>
      <c r="J713">
        <f t="shared" si="121"/>
        <v>0</v>
      </c>
      <c r="K713">
        <f t="shared" si="122"/>
        <v>23</v>
      </c>
      <c r="L713">
        <f t="shared" si="123"/>
        <v>25</v>
      </c>
      <c r="M713" s="3">
        <f t="shared" si="120"/>
        <v>-0.52083333333333337</v>
      </c>
      <c r="N713" s="3">
        <f t="shared" si="124"/>
        <v>0.47916666666666669</v>
      </c>
    </row>
    <row r="714" spans="1:14" x14ac:dyDescent="0.2">
      <c r="A714" s="2">
        <v>37610</v>
      </c>
      <c r="B714">
        <v>0</v>
      </c>
      <c r="C714">
        <v>0</v>
      </c>
      <c r="D714">
        <v>0</v>
      </c>
      <c r="E714" s="3" t="e">
        <f t="shared" si="118"/>
        <v>#DIV/0!</v>
      </c>
      <c r="F714">
        <v>13</v>
      </c>
      <c r="G714">
        <v>16</v>
      </c>
      <c r="H714">
        <v>13</v>
      </c>
      <c r="I714" s="3">
        <f t="shared" si="119"/>
        <v>0</v>
      </c>
      <c r="J714">
        <f t="shared" si="121"/>
        <v>13</v>
      </c>
      <c r="K714">
        <f t="shared" si="122"/>
        <v>16</v>
      </c>
      <c r="L714">
        <f t="shared" si="123"/>
        <v>13</v>
      </c>
      <c r="M714" s="3">
        <f t="shared" si="120"/>
        <v>0</v>
      </c>
      <c r="N714" s="3">
        <f t="shared" si="124"/>
        <v>0.38095238095238093</v>
      </c>
    </row>
    <row r="715" spans="1:14" x14ac:dyDescent="0.2">
      <c r="A715" s="2">
        <v>37603</v>
      </c>
      <c r="B715">
        <v>0</v>
      </c>
      <c r="C715">
        <v>0</v>
      </c>
      <c r="D715">
        <v>0</v>
      </c>
      <c r="E715" s="3" t="e">
        <f t="shared" si="118"/>
        <v>#DIV/0!</v>
      </c>
      <c r="F715">
        <v>20</v>
      </c>
      <c r="G715">
        <v>28</v>
      </c>
      <c r="H715">
        <v>14</v>
      </c>
      <c r="I715" s="3">
        <f t="shared" si="119"/>
        <v>9.6774193548387094E-2</v>
      </c>
      <c r="J715">
        <f t="shared" si="121"/>
        <v>20</v>
      </c>
      <c r="K715">
        <f t="shared" si="122"/>
        <v>28</v>
      </c>
      <c r="L715">
        <f t="shared" si="123"/>
        <v>14</v>
      </c>
      <c r="M715" s="3">
        <f t="shared" si="120"/>
        <v>9.6774193548387094E-2</v>
      </c>
      <c r="N715" s="3">
        <f t="shared" si="124"/>
        <v>0.45161290322580644</v>
      </c>
    </row>
    <row r="716" spans="1:14" x14ac:dyDescent="0.2">
      <c r="A716" s="2">
        <v>37596</v>
      </c>
      <c r="B716">
        <v>0</v>
      </c>
      <c r="C716">
        <v>0</v>
      </c>
      <c r="D716">
        <v>0</v>
      </c>
      <c r="E716" s="3" t="e">
        <f t="shared" si="118"/>
        <v>#DIV/0!</v>
      </c>
      <c r="F716">
        <v>11</v>
      </c>
      <c r="G716">
        <v>23</v>
      </c>
      <c r="H716">
        <v>13</v>
      </c>
      <c r="I716" s="3">
        <f t="shared" si="119"/>
        <v>-4.2553191489361701E-2</v>
      </c>
      <c r="J716">
        <f t="shared" si="121"/>
        <v>11</v>
      </c>
      <c r="K716">
        <f t="shared" si="122"/>
        <v>23</v>
      </c>
      <c r="L716">
        <f t="shared" si="123"/>
        <v>13</v>
      </c>
      <c r="M716" s="3">
        <f t="shared" si="120"/>
        <v>-4.2553191489361701E-2</v>
      </c>
      <c r="N716" s="3">
        <f t="shared" si="124"/>
        <v>0.48936170212765956</v>
      </c>
    </row>
    <row r="717" spans="1:14" x14ac:dyDescent="0.2">
      <c r="A717" s="2">
        <v>37589</v>
      </c>
      <c r="B717">
        <v>0</v>
      </c>
      <c r="C717">
        <v>0</v>
      </c>
      <c r="D717">
        <v>0</v>
      </c>
      <c r="E717" s="3" t="e">
        <f t="shared" si="118"/>
        <v>#DIV/0!</v>
      </c>
      <c r="F717">
        <v>5</v>
      </c>
      <c r="G717">
        <v>24</v>
      </c>
      <c r="H717">
        <v>10</v>
      </c>
      <c r="I717" s="3">
        <f t="shared" si="119"/>
        <v>-0.12820512820512819</v>
      </c>
      <c r="J717">
        <f t="shared" si="121"/>
        <v>5</v>
      </c>
      <c r="K717">
        <f t="shared" si="122"/>
        <v>24</v>
      </c>
      <c r="L717">
        <f t="shared" si="123"/>
        <v>10</v>
      </c>
      <c r="M717" s="3">
        <f t="shared" si="120"/>
        <v>-0.12820512820512819</v>
      </c>
      <c r="N717" s="3">
        <f t="shared" si="124"/>
        <v>0.61538461538461542</v>
      </c>
    </row>
    <row r="718" spans="1:14" x14ac:dyDescent="0.2">
      <c r="A718" s="2">
        <v>37582</v>
      </c>
      <c r="B718">
        <v>0</v>
      </c>
      <c r="C718">
        <v>0</v>
      </c>
      <c r="D718">
        <v>0</v>
      </c>
      <c r="E718" s="3" t="e">
        <f t="shared" si="118"/>
        <v>#DIV/0!</v>
      </c>
      <c r="F718">
        <v>4</v>
      </c>
      <c r="G718">
        <v>24</v>
      </c>
      <c r="H718">
        <v>18</v>
      </c>
      <c r="I718" s="3">
        <f t="shared" si="119"/>
        <v>-0.30434782608695654</v>
      </c>
      <c r="J718">
        <f t="shared" si="121"/>
        <v>4</v>
      </c>
      <c r="K718">
        <f t="shared" si="122"/>
        <v>24</v>
      </c>
      <c r="L718">
        <f t="shared" si="123"/>
        <v>18</v>
      </c>
      <c r="M718" s="3">
        <f t="shared" si="120"/>
        <v>-0.30434782608695654</v>
      </c>
      <c r="N718" s="3">
        <f t="shared" si="124"/>
        <v>0.52173913043478259</v>
      </c>
    </row>
    <row r="719" spans="1:14" x14ac:dyDescent="0.2">
      <c r="A719" s="2">
        <v>37575</v>
      </c>
      <c r="B719">
        <v>0</v>
      </c>
      <c r="C719">
        <v>0</v>
      </c>
      <c r="D719">
        <v>0</v>
      </c>
      <c r="E719" s="3" t="e">
        <f t="shared" si="118"/>
        <v>#DIV/0!</v>
      </c>
      <c r="F719">
        <v>5</v>
      </c>
      <c r="G719">
        <v>20</v>
      </c>
      <c r="H719">
        <v>18</v>
      </c>
      <c r="I719" s="3">
        <f t="shared" si="119"/>
        <v>-0.30232558139534882</v>
      </c>
      <c r="J719">
        <f t="shared" si="121"/>
        <v>5</v>
      </c>
      <c r="K719">
        <f t="shared" si="122"/>
        <v>20</v>
      </c>
      <c r="L719">
        <f t="shared" si="123"/>
        <v>18</v>
      </c>
      <c r="M719" s="3">
        <f t="shared" si="120"/>
        <v>-0.30232558139534882</v>
      </c>
      <c r="N719" s="3">
        <f t="shared" si="124"/>
        <v>0.46511627906976744</v>
      </c>
    </row>
    <row r="720" spans="1:14" x14ac:dyDescent="0.2">
      <c r="A720" s="2">
        <v>37568</v>
      </c>
      <c r="B720">
        <v>0</v>
      </c>
      <c r="C720">
        <v>0</v>
      </c>
      <c r="D720">
        <v>0</v>
      </c>
      <c r="E720" s="3" t="e">
        <f t="shared" si="118"/>
        <v>#DIV/0!</v>
      </c>
      <c r="F720">
        <v>17</v>
      </c>
      <c r="G720">
        <v>26</v>
      </c>
      <c r="H720">
        <v>8</v>
      </c>
      <c r="I720" s="3">
        <f t="shared" si="119"/>
        <v>0.17647058823529413</v>
      </c>
      <c r="J720">
        <f t="shared" ref="J720:J752" si="125">B720+F720</f>
        <v>17</v>
      </c>
      <c r="K720">
        <f t="shared" ref="K720:K752" si="126">C720+G720</f>
        <v>26</v>
      </c>
      <c r="L720">
        <f t="shared" ref="L720:L752" si="127">D720+H720</f>
        <v>8</v>
      </c>
      <c r="M720" s="3">
        <f t="shared" si="120"/>
        <v>0.17647058823529413</v>
      </c>
      <c r="N720" s="3">
        <f t="shared" ref="N720:N752" si="128">K720/SUM(J720:L720)</f>
        <v>0.50980392156862742</v>
      </c>
    </row>
    <row r="721" spans="1:14" x14ac:dyDescent="0.2">
      <c r="A721" s="2">
        <v>37561</v>
      </c>
      <c r="B721">
        <v>0</v>
      </c>
      <c r="C721">
        <v>0</v>
      </c>
      <c r="D721">
        <v>0</v>
      </c>
      <c r="E721" s="3" t="e">
        <f t="shared" si="118"/>
        <v>#DIV/0!</v>
      </c>
      <c r="F721">
        <v>8</v>
      </c>
      <c r="G721">
        <v>16</v>
      </c>
      <c r="H721">
        <v>14</v>
      </c>
      <c r="I721" s="3">
        <f t="shared" si="119"/>
        <v>-0.15789473684210525</v>
      </c>
      <c r="J721">
        <f t="shared" si="125"/>
        <v>8</v>
      </c>
      <c r="K721">
        <f t="shared" si="126"/>
        <v>16</v>
      </c>
      <c r="L721">
        <f t="shared" si="127"/>
        <v>14</v>
      </c>
      <c r="M721" s="3">
        <f t="shared" si="120"/>
        <v>-0.15789473684210525</v>
      </c>
      <c r="N721" s="3">
        <f t="shared" si="128"/>
        <v>0.42105263157894735</v>
      </c>
    </row>
    <row r="722" spans="1:14" x14ac:dyDescent="0.2">
      <c r="A722" s="2">
        <v>37554</v>
      </c>
      <c r="B722">
        <v>0</v>
      </c>
      <c r="C722">
        <v>0</v>
      </c>
      <c r="D722">
        <v>0</v>
      </c>
      <c r="E722" s="3" t="e">
        <f t="shared" si="118"/>
        <v>#DIV/0!</v>
      </c>
      <c r="F722">
        <v>10</v>
      </c>
      <c r="G722">
        <v>23</v>
      </c>
      <c r="H722">
        <v>17</v>
      </c>
      <c r="I722" s="3">
        <f t="shared" si="119"/>
        <v>-0.14000000000000001</v>
      </c>
      <c r="J722">
        <f t="shared" si="125"/>
        <v>10</v>
      </c>
      <c r="K722">
        <f t="shared" si="126"/>
        <v>23</v>
      </c>
      <c r="L722">
        <f t="shared" si="127"/>
        <v>17</v>
      </c>
      <c r="M722" s="3">
        <f t="shared" si="120"/>
        <v>-0.14000000000000001</v>
      </c>
      <c r="N722" s="3">
        <f t="shared" si="128"/>
        <v>0.46</v>
      </c>
    </row>
    <row r="723" spans="1:14" x14ac:dyDescent="0.2">
      <c r="A723" s="2">
        <v>37547</v>
      </c>
      <c r="B723">
        <v>0</v>
      </c>
      <c r="C723">
        <v>0</v>
      </c>
      <c r="D723">
        <v>0</v>
      </c>
      <c r="E723" s="3" t="e">
        <f t="shared" si="118"/>
        <v>#DIV/0!</v>
      </c>
      <c r="F723">
        <v>8</v>
      </c>
      <c r="G723">
        <v>21</v>
      </c>
      <c r="H723">
        <v>23</v>
      </c>
      <c r="I723" s="3">
        <f t="shared" si="119"/>
        <v>-0.28846153846153844</v>
      </c>
      <c r="J723">
        <f t="shared" si="125"/>
        <v>8</v>
      </c>
      <c r="K723">
        <f t="shared" si="126"/>
        <v>21</v>
      </c>
      <c r="L723">
        <f t="shared" si="127"/>
        <v>23</v>
      </c>
      <c r="M723" s="3">
        <f t="shared" si="120"/>
        <v>-0.28846153846153844</v>
      </c>
      <c r="N723" s="3">
        <f t="shared" si="128"/>
        <v>0.40384615384615385</v>
      </c>
    </row>
    <row r="724" spans="1:14" x14ac:dyDescent="0.2">
      <c r="A724" s="2">
        <v>37540</v>
      </c>
      <c r="B724">
        <v>0</v>
      </c>
      <c r="C724">
        <v>0</v>
      </c>
      <c r="D724">
        <v>0</v>
      </c>
      <c r="E724" s="3" t="e">
        <f t="shared" si="118"/>
        <v>#DIV/0!</v>
      </c>
      <c r="F724">
        <v>3</v>
      </c>
      <c r="G724">
        <v>10</v>
      </c>
      <c r="H724">
        <v>30</v>
      </c>
      <c r="I724" s="3">
        <f t="shared" si="119"/>
        <v>-0.62790697674418605</v>
      </c>
      <c r="J724">
        <f t="shared" si="125"/>
        <v>3</v>
      </c>
      <c r="K724">
        <f t="shared" si="126"/>
        <v>10</v>
      </c>
      <c r="L724">
        <f t="shared" si="127"/>
        <v>30</v>
      </c>
      <c r="M724" s="3">
        <f t="shared" si="120"/>
        <v>-0.62790697674418605</v>
      </c>
      <c r="N724" s="3">
        <f t="shared" si="128"/>
        <v>0.23255813953488372</v>
      </c>
    </row>
    <row r="725" spans="1:14" x14ac:dyDescent="0.2">
      <c r="A725" s="2">
        <v>37533</v>
      </c>
      <c r="B725">
        <v>0</v>
      </c>
      <c r="C725">
        <v>0</v>
      </c>
      <c r="D725">
        <v>0</v>
      </c>
      <c r="E725" s="3" t="e">
        <f t="shared" si="118"/>
        <v>#DIV/0!</v>
      </c>
      <c r="F725">
        <v>8</v>
      </c>
      <c r="G725">
        <v>16</v>
      </c>
      <c r="H725">
        <v>15</v>
      </c>
      <c r="I725" s="3">
        <f t="shared" si="119"/>
        <v>-0.17948717948717949</v>
      </c>
      <c r="J725">
        <f t="shared" si="125"/>
        <v>8</v>
      </c>
      <c r="K725">
        <f t="shared" si="126"/>
        <v>16</v>
      </c>
      <c r="L725">
        <f t="shared" si="127"/>
        <v>15</v>
      </c>
      <c r="M725" s="3">
        <f t="shared" si="120"/>
        <v>-0.17948717948717949</v>
      </c>
      <c r="N725" s="3">
        <f t="shared" si="128"/>
        <v>0.41025641025641024</v>
      </c>
    </row>
    <row r="726" spans="1:14" x14ac:dyDescent="0.2">
      <c r="A726" s="2">
        <v>37526</v>
      </c>
      <c r="B726">
        <v>0</v>
      </c>
      <c r="C726">
        <v>0</v>
      </c>
      <c r="D726">
        <v>0</v>
      </c>
      <c r="E726" s="3" t="e">
        <f t="shared" si="118"/>
        <v>#DIV/0!</v>
      </c>
      <c r="F726">
        <v>10</v>
      </c>
      <c r="G726">
        <v>23</v>
      </c>
      <c r="H726">
        <v>21</v>
      </c>
      <c r="I726" s="3">
        <f t="shared" si="119"/>
        <v>-0.20370370370370369</v>
      </c>
      <c r="J726">
        <f t="shared" si="125"/>
        <v>10</v>
      </c>
      <c r="K726">
        <f t="shared" si="126"/>
        <v>23</v>
      </c>
      <c r="L726">
        <f t="shared" si="127"/>
        <v>21</v>
      </c>
      <c r="M726" s="3">
        <f t="shared" si="120"/>
        <v>-0.20370370370370369</v>
      </c>
      <c r="N726" s="3">
        <f t="shared" si="128"/>
        <v>0.42592592592592593</v>
      </c>
    </row>
    <row r="727" spans="1:14" x14ac:dyDescent="0.2">
      <c r="A727" s="2">
        <v>37519</v>
      </c>
      <c r="B727">
        <v>0</v>
      </c>
      <c r="C727">
        <v>0</v>
      </c>
      <c r="D727">
        <v>0</v>
      </c>
      <c r="E727" s="3" t="e">
        <f t="shared" si="118"/>
        <v>#DIV/0!</v>
      </c>
      <c r="F727">
        <v>13</v>
      </c>
      <c r="G727">
        <v>21</v>
      </c>
      <c r="H727">
        <v>19</v>
      </c>
      <c r="I727" s="3">
        <f t="shared" si="119"/>
        <v>-0.11320754716981132</v>
      </c>
      <c r="J727">
        <f t="shared" si="125"/>
        <v>13</v>
      </c>
      <c r="K727">
        <f t="shared" si="126"/>
        <v>21</v>
      </c>
      <c r="L727">
        <f t="shared" si="127"/>
        <v>19</v>
      </c>
      <c r="M727" s="3">
        <f t="shared" si="120"/>
        <v>-0.11320754716981132</v>
      </c>
      <c r="N727" s="3">
        <f t="shared" si="128"/>
        <v>0.39622641509433965</v>
      </c>
    </row>
    <row r="728" spans="1:14" x14ac:dyDescent="0.2">
      <c r="A728" s="2">
        <v>37512</v>
      </c>
      <c r="B728">
        <v>0</v>
      </c>
      <c r="C728">
        <v>0</v>
      </c>
      <c r="D728">
        <v>0</v>
      </c>
      <c r="E728" s="3" t="e">
        <f t="shared" si="118"/>
        <v>#DIV/0!</v>
      </c>
      <c r="F728">
        <v>24</v>
      </c>
      <c r="G728">
        <v>10</v>
      </c>
      <c r="H728">
        <v>13</v>
      </c>
      <c r="I728" s="3">
        <f t="shared" si="119"/>
        <v>0.23404255319148937</v>
      </c>
      <c r="J728">
        <f t="shared" si="125"/>
        <v>24</v>
      </c>
      <c r="K728">
        <f t="shared" si="126"/>
        <v>10</v>
      </c>
      <c r="L728">
        <f t="shared" si="127"/>
        <v>13</v>
      </c>
      <c r="M728" s="3">
        <f t="shared" si="120"/>
        <v>0.23404255319148937</v>
      </c>
      <c r="N728" s="3">
        <f t="shared" si="128"/>
        <v>0.21276595744680851</v>
      </c>
    </row>
    <row r="729" spans="1:14" x14ac:dyDescent="0.2">
      <c r="A729" s="2">
        <v>37505</v>
      </c>
      <c r="B729">
        <v>0</v>
      </c>
      <c r="C729">
        <v>0</v>
      </c>
      <c r="D729">
        <v>0</v>
      </c>
      <c r="E729" s="3" t="e">
        <f t="shared" si="118"/>
        <v>#DIV/0!</v>
      </c>
      <c r="F729">
        <v>16</v>
      </c>
      <c r="G729">
        <v>23</v>
      </c>
      <c r="H729">
        <v>14</v>
      </c>
      <c r="I729" s="3">
        <f t="shared" si="119"/>
        <v>3.7735849056603772E-2</v>
      </c>
      <c r="J729">
        <f t="shared" si="125"/>
        <v>16</v>
      </c>
      <c r="K729">
        <f t="shared" si="126"/>
        <v>23</v>
      </c>
      <c r="L729">
        <f t="shared" si="127"/>
        <v>14</v>
      </c>
      <c r="M729" s="3">
        <f t="shared" si="120"/>
        <v>3.7735849056603772E-2</v>
      </c>
      <c r="N729" s="3">
        <f t="shared" si="128"/>
        <v>0.43396226415094341</v>
      </c>
    </row>
    <row r="730" spans="1:14" x14ac:dyDescent="0.2">
      <c r="A730" s="2">
        <v>37498</v>
      </c>
      <c r="B730">
        <v>0</v>
      </c>
      <c r="C730">
        <v>0</v>
      </c>
      <c r="D730">
        <v>0</v>
      </c>
      <c r="E730" s="3" t="e">
        <f t="shared" si="118"/>
        <v>#DIV/0!</v>
      </c>
      <c r="F730">
        <v>19</v>
      </c>
      <c r="G730">
        <v>18</v>
      </c>
      <c r="H730">
        <v>9</v>
      </c>
      <c r="I730" s="3">
        <f t="shared" si="119"/>
        <v>0.21739130434782608</v>
      </c>
      <c r="J730">
        <f t="shared" si="125"/>
        <v>19</v>
      </c>
      <c r="K730">
        <f t="shared" si="126"/>
        <v>18</v>
      </c>
      <c r="L730">
        <f t="shared" si="127"/>
        <v>9</v>
      </c>
      <c r="M730" s="3">
        <f t="shared" si="120"/>
        <v>0.21739130434782608</v>
      </c>
      <c r="N730" s="3">
        <f t="shared" si="128"/>
        <v>0.39130434782608697</v>
      </c>
    </row>
    <row r="731" spans="1:14" x14ac:dyDescent="0.2">
      <c r="A731" s="2">
        <v>37491</v>
      </c>
      <c r="B731">
        <v>0</v>
      </c>
      <c r="C731">
        <v>0</v>
      </c>
      <c r="D731">
        <v>0</v>
      </c>
      <c r="E731" s="3" t="e">
        <f t="shared" si="118"/>
        <v>#DIV/0!</v>
      </c>
      <c r="F731">
        <v>4</v>
      </c>
      <c r="G731">
        <v>23</v>
      </c>
      <c r="H731">
        <v>18</v>
      </c>
      <c r="I731" s="3">
        <f t="shared" si="119"/>
        <v>-0.31111111111111112</v>
      </c>
      <c r="J731">
        <f t="shared" si="125"/>
        <v>4</v>
      </c>
      <c r="K731">
        <f t="shared" si="126"/>
        <v>23</v>
      </c>
      <c r="L731">
        <f t="shared" si="127"/>
        <v>18</v>
      </c>
      <c r="M731" s="3">
        <f t="shared" si="120"/>
        <v>-0.31111111111111112</v>
      </c>
      <c r="N731" s="3">
        <f t="shared" si="128"/>
        <v>0.51111111111111107</v>
      </c>
    </row>
    <row r="732" spans="1:14" x14ac:dyDescent="0.2">
      <c r="A732" s="2">
        <v>37484</v>
      </c>
      <c r="B732">
        <v>0</v>
      </c>
      <c r="C732">
        <v>0</v>
      </c>
      <c r="D732">
        <v>0</v>
      </c>
      <c r="E732" s="3" t="e">
        <f t="shared" si="118"/>
        <v>#DIV/0!</v>
      </c>
      <c r="F732">
        <v>7</v>
      </c>
      <c r="G732">
        <v>13</v>
      </c>
      <c r="H732">
        <v>23</v>
      </c>
      <c r="I732" s="3">
        <f t="shared" si="119"/>
        <v>-0.37209302325581395</v>
      </c>
      <c r="J732">
        <f t="shared" si="125"/>
        <v>7</v>
      </c>
      <c r="K732">
        <f t="shared" si="126"/>
        <v>13</v>
      </c>
      <c r="L732">
        <f t="shared" si="127"/>
        <v>23</v>
      </c>
      <c r="M732" s="3">
        <f t="shared" si="120"/>
        <v>-0.37209302325581395</v>
      </c>
      <c r="N732" s="3">
        <f t="shared" si="128"/>
        <v>0.30232558139534882</v>
      </c>
    </row>
    <row r="733" spans="1:14" x14ac:dyDescent="0.2">
      <c r="A733" s="2">
        <v>37477</v>
      </c>
      <c r="B733">
        <v>0</v>
      </c>
      <c r="C733">
        <v>0</v>
      </c>
      <c r="D733">
        <v>0</v>
      </c>
      <c r="E733" s="3" t="e">
        <f t="shared" si="118"/>
        <v>#DIV/0!</v>
      </c>
      <c r="F733">
        <v>8</v>
      </c>
      <c r="G733">
        <v>18</v>
      </c>
      <c r="H733">
        <v>19</v>
      </c>
      <c r="I733" s="3">
        <f t="shared" si="119"/>
        <v>-0.24444444444444444</v>
      </c>
      <c r="J733">
        <f t="shared" si="125"/>
        <v>8</v>
      </c>
      <c r="K733">
        <f t="shared" si="126"/>
        <v>18</v>
      </c>
      <c r="L733">
        <f t="shared" si="127"/>
        <v>19</v>
      </c>
      <c r="M733" s="3">
        <f t="shared" si="120"/>
        <v>-0.24444444444444444</v>
      </c>
      <c r="N733" s="3">
        <f t="shared" si="128"/>
        <v>0.4</v>
      </c>
    </row>
    <row r="734" spans="1:14" x14ac:dyDescent="0.2">
      <c r="A734" s="2">
        <v>37470</v>
      </c>
      <c r="B734">
        <v>0</v>
      </c>
      <c r="C734">
        <v>0</v>
      </c>
      <c r="D734">
        <v>0</v>
      </c>
      <c r="E734" s="3" t="e">
        <f t="shared" si="118"/>
        <v>#DIV/0!</v>
      </c>
      <c r="F734">
        <v>18</v>
      </c>
      <c r="G734">
        <v>16</v>
      </c>
      <c r="H734">
        <v>9</v>
      </c>
      <c r="I734" s="3">
        <f t="shared" si="119"/>
        <v>0.20930232558139536</v>
      </c>
      <c r="J734">
        <f t="shared" si="125"/>
        <v>18</v>
      </c>
      <c r="K734">
        <f t="shared" si="126"/>
        <v>16</v>
      </c>
      <c r="L734">
        <f t="shared" si="127"/>
        <v>9</v>
      </c>
      <c r="M734" s="3">
        <f t="shared" si="120"/>
        <v>0.20930232558139536</v>
      </c>
      <c r="N734" s="3">
        <f t="shared" si="128"/>
        <v>0.37209302325581395</v>
      </c>
    </row>
    <row r="735" spans="1:14" x14ac:dyDescent="0.2">
      <c r="A735" s="2">
        <v>37463</v>
      </c>
      <c r="B735">
        <v>0</v>
      </c>
      <c r="C735">
        <v>0</v>
      </c>
      <c r="D735">
        <v>0</v>
      </c>
      <c r="E735" s="3" t="e">
        <f t="shared" si="118"/>
        <v>#DIV/0!</v>
      </c>
      <c r="F735">
        <v>14</v>
      </c>
      <c r="G735">
        <v>17</v>
      </c>
      <c r="H735">
        <v>11</v>
      </c>
      <c r="I735" s="3">
        <f t="shared" si="119"/>
        <v>7.1428571428571425E-2</v>
      </c>
      <c r="J735">
        <f t="shared" si="125"/>
        <v>14</v>
      </c>
      <c r="K735">
        <f t="shared" si="126"/>
        <v>17</v>
      </c>
      <c r="L735">
        <f t="shared" si="127"/>
        <v>11</v>
      </c>
      <c r="M735" s="3">
        <f t="shared" si="120"/>
        <v>7.1428571428571425E-2</v>
      </c>
      <c r="N735" s="3">
        <f t="shared" si="128"/>
        <v>0.40476190476190477</v>
      </c>
    </row>
    <row r="736" spans="1:14" x14ac:dyDescent="0.2">
      <c r="A736" s="2">
        <v>37456</v>
      </c>
      <c r="B736">
        <v>0</v>
      </c>
      <c r="C736">
        <v>0</v>
      </c>
      <c r="D736">
        <v>0</v>
      </c>
      <c r="E736" s="3" t="e">
        <f t="shared" si="118"/>
        <v>#DIV/0!</v>
      </c>
      <c r="F736">
        <v>14</v>
      </c>
      <c r="G736">
        <v>21</v>
      </c>
      <c r="H736">
        <v>13</v>
      </c>
      <c r="I736" s="3">
        <f t="shared" si="119"/>
        <v>2.0833333333333332E-2</v>
      </c>
      <c r="J736">
        <f t="shared" si="125"/>
        <v>14</v>
      </c>
      <c r="K736">
        <f t="shared" si="126"/>
        <v>21</v>
      </c>
      <c r="L736">
        <f t="shared" si="127"/>
        <v>13</v>
      </c>
      <c r="M736" s="3">
        <f t="shared" si="120"/>
        <v>2.0833333333333332E-2</v>
      </c>
      <c r="N736" s="3">
        <f t="shared" si="128"/>
        <v>0.4375</v>
      </c>
    </row>
    <row r="737" spans="1:14" x14ac:dyDescent="0.2">
      <c r="A737" s="2">
        <v>37449</v>
      </c>
      <c r="B737">
        <v>0</v>
      </c>
      <c r="C737">
        <v>0</v>
      </c>
      <c r="D737">
        <v>0</v>
      </c>
      <c r="E737" s="3" t="e">
        <f t="shared" si="118"/>
        <v>#DIV/0!</v>
      </c>
      <c r="F737">
        <v>13</v>
      </c>
      <c r="G737">
        <v>27</v>
      </c>
      <c r="H737">
        <v>14</v>
      </c>
      <c r="I737" s="3">
        <f t="shared" si="119"/>
        <v>-1.8518518518518517E-2</v>
      </c>
      <c r="J737">
        <f t="shared" si="125"/>
        <v>13</v>
      </c>
      <c r="K737">
        <f t="shared" si="126"/>
        <v>27</v>
      </c>
      <c r="L737">
        <f t="shared" si="127"/>
        <v>14</v>
      </c>
      <c r="M737" s="3">
        <f t="shared" si="120"/>
        <v>-1.8518518518518517E-2</v>
      </c>
      <c r="N737" s="3">
        <f t="shared" si="128"/>
        <v>0.5</v>
      </c>
    </row>
    <row r="738" spans="1:14" x14ac:dyDescent="0.2">
      <c r="A738" s="2">
        <v>37442</v>
      </c>
      <c r="B738">
        <v>0</v>
      </c>
      <c r="C738">
        <v>0</v>
      </c>
      <c r="D738">
        <v>0</v>
      </c>
      <c r="E738" s="3" t="e">
        <f t="shared" si="118"/>
        <v>#DIV/0!</v>
      </c>
      <c r="F738">
        <v>6</v>
      </c>
      <c r="G738">
        <v>23</v>
      </c>
      <c r="H738">
        <v>16</v>
      </c>
      <c r="I738" s="3">
        <f t="shared" si="119"/>
        <v>-0.22222222222222221</v>
      </c>
      <c r="J738">
        <f t="shared" si="125"/>
        <v>6</v>
      </c>
      <c r="K738">
        <f t="shared" si="126"/>
        <v>23</v>
      </c>
      <c r="L738">
        <f t="shared" si="127"/>
        <v>16</v>
      </c>
      <c r="M738" s="3">
        <f t="shared" si="120"/>
        <v>-0.22222222222222221</v>
      </c>
      <c r="N738" s="3">
        <f t="shared" si="128"/>
        <v>0.51111111111111107</v>
      </c>
    </row>
    <row r="739" spans="1:14" x14ac:dyDescent="0.2">
      <c r="A739" s="2">
        <v>37435</v>
      </c>
      <c r="B739">
        <v>0</v>
      </c>
      <c r="C739">
        <v>0</v>
      </c>
      <c r="D739">
        <v>0</v>
      </c>
      <c r="E739" s="3" t="e">
        <f t="shared" si="118"/>
        <v>#DIV/0!</v>
      </c>
      <c r="F739">
        <v>10</v>
      </c>
      <c r="G739">
        <v>18</v>
      </c>
      <c r="H739">
        <v>16</v>
      </c>
      <c r="I739" s="3">
        <f t="shared" si="119"/>
        <v>-0.13636363636363635</v>
      </c>
      <c r="J739">
        <f t="shared" si="125"/>
        <v>10</v>
      </c>
      <c r="K739">
        <f t="shared" si="126"/>
        <v>18</v>
      </c>
      <c r="L739">
        <f t="shared" si="127"/>
        <v>16</v>
      </c>
      <c r="M739" s="3">
        <f t="shared" si="120"/>
        <v>-0.13636363636363635</v>
      </c>
      <c r="N739" s="3">
        <f t="shared" si="128"/>
        <v>0.40909090909090912</v>
      </c>
    </row>
    <row r="740" spans="1:14" x14ac:dyDescent="0.2">
      <c r="A740" s="2">
        <v>37428</v>
      </c>
      <c r="B740">
        <v>0</v>
      </c>
      <c r="C740">
        <v>0</v>
      </c>
      <c r="D740">
        <v>0</v>
      </c>
      <c r="E740" s="3" t="e">
        <f t="shared" ref="E740:E803" si="129">(B740-D740)/SUM(B740:D740)</f>
        <v>#DIV/0!</v>
      </c>
      <c r="F740">
        <v>16</v>
      </c>
      <c r="G740">
        <v>19</v>
      </c>
      <c r="H740">
        <v>11</v>
      </c>
      <c r="I740" s="3">
        <f t="shared" ref="I740:I803" si="130">(F740-H740)/SUM(F740:H740)</f>
        <v>0.10869565217391304</v>
      </c>
      <c r="J740">
        <f t="shared" si="125"/>
        <v>16</v>
      </c>
      <c r="K740">
        <f t="shared" si="126"/>
        <v>19</v>
      </c>
      <c r="L740">
        <f t="shared" si="127"/>
        <v>11</v>
      </c>
      <c r="M740" s="3">
        <f t="shared" ref="M740:M803" si="131">(J740-L740)/SUM(J740:L740)</f>
        <v>0.10869565217391304</v>
      </c>
      <c r="N740" s="3">
        <f t="shared" si="128"/>
        <v>0.41304347826086957</v>
      </c>
    </row>
    <row r="741" spans="1:14" x14ac:dyDescent="0.2">
      <c r="A741" s="2">
        <v>37421</v>
      </c>
      <c r="B741">
        <v>0</v>
      </c>
      <c r="C741">
        <v>0</v>
      </c>
      <c r="D741">
        <v>0</v>
      </c>
      <c r="E741" s="3" t="e">
        <f t="shared" si="129"/>
        <v>#DIV/0!</v>
      </c>
      <c r="F741">
        <v>17</v>
      </c>
      <c r="G741">
        <v>22</v>
      </c>
      <c r="H741">
        <v>3</v>
      </c>
      <c r="I741" s="3">
        <f t="shared" si="130"/>
        <v>0.33333333333333331</v>
      </c>
      <c r="J741">
        <f t="shared" si="125"/>
        <v>17</v>
      </c>
      <c r="K741">
        <f t="shared" si="126"/>
        <v>22</v>
      </c>
      <c r="L741">
        <f t="shared" si="127"/>
        <v>3</v>
      </c>
      <c r="M741" s="3">
        <f t="shared" si="131"/>
        <v>0.33333333333333331</v>
      </c>
      <c r="N741" s="3">
        <f t="shared" si="128"/>
        <v>0.52380952380952384</v>
      </c>
    </row>
    <row r="742" spans="1:14" x14ac:dyDescent="0.2">
      <c r="A742" s="2">
        <v>37414</v>
      </c>
      <c r="B742">
        <v>0</v>
      </c>
      <c r="C742">
        <v>0</v>
      </c>
      <c r="D742">
        <v>0</v>
      </c>
      <c r="E742" s="3" t="e">
        <f t="shared" si="129"/>
        <v>#DIV/0!</v>
      </c>
      <c r="F742">
        <v>17</v>
      </c>
      <c r="G742">
        <v>16</v>
      </c>
      <c r="H742">
        <v>9</v>
      </c>
      <c r="I742" s="3">
        <f t="shared" si="130"/>
        <v>0.19047619047619047</v>
      </c>
      <c r="J742">
        <f t="shared" si="125"/>
        <v>17</v>
      </c>
      <c r="K742">
        <f t="shared" si="126"/>
        <v>16</v>
      </c>
      <c r="L742">
        <f t="shared" si="127"/>
        <v>9</v>
      </c>
      <c r="M742" s="3">
        <f t="shared" si="131"/>
        <v>0.19047619047619047</v>
      </c>
      <c r="N742" s="3">
        <f t="shared" si="128"/>
        <v>0.38095238095238093</v>
      </c>
    </row>
    <row r="743" spans="1:14" x14ac:dyDescent="0.2">
      <c r="A743" s="2">
        <v>37407</v>
      </c>
      <c r="B743">
        <v>0</v>
      </c>
      <c r="C743">
        <v>0</v>
      </c>
      <c r="D743">
        <v>0</v>
      </c>
      <c r="E743" s="3" t="e">
        <f t="shared" si="129"/>
        <v>#DIV/0!</v>
      </c>
      <c r="F743">
        <v>14</v>
      </c>
      <c r="G743">
        <v>14</v>
      </c>
      <c r="H743">
        <v>12</v>
      </c>
      <c r="I743" s="3">
        <f t="shared" si="130"/>
        <v>0.05</v>
      </c>
      <c r="J743">
        <f t="shared" si="125"/>
        <v>14</v>
      </c>
      <c r="K743">
        <f t="shared" si="126"/>
        <v>14</v>
      </c>
      <c r="L743">
        <f t="shared" si="127"/>
        <v>12</v>
      </c>
      <c r="M743" s="3">
        <f t="shared" si="131"/>
        <v>0.05</v>
      </c>
      <c r="N743" s="3">
        <f t="shared" si="128"/>
        <v>0.35</v>
      </c>
    </row>
    <row r="744" spans="1:14" x14ac:dyDescent="0.2">
      <c r="A744" s="2">
        <v>37400</v>
      </c>
      <c r="B744">
        <v>0</v>
      </c>
      <c r="C744">
        <v>0</v>
      </c>
      <c r="D744">
        <v>0</v>
      </c>
      <c r="E744" s="3" t="e">
        <f t="shared" si="129"/>
        <v>#DIV/0!</v>
      </c>
      <c r="F744">
        <v>13</v>
      </c>
      <c r="G744">
        <v>27</v>
      </c>
      <c r="H744">
        <v>9</v>
      </c>
      <c r="I744" s="3">
        <f t="shared" si="130"/>
        <v>8.1632653061224483E-2</v>
      </c>
      <c r="J744">
        <f t="shared" si="125"/>
        <v>13</v>
      </c>
      <c r="K744">
        <f t="shared" si="126"/>
        <v>27</v>
      </c>
      <c r="L744">
        <f t="shared" si="127"/>
        <v>9</v>
      </c>
      <c r="M744" s="3">
        <f t="shared" si="131"/>
        <v>8.1632653061224483E-2</v>
      </c>
      <c r="N744" s="3">
        <f t="shared" si="128"/>
        <v>0.55102040816326525</v>
      </c>
    </row>
    <row r="745" spans="1:14" x14ac:dyDescent="0.2">
      <c r="A745" s="2">
        <v>37393</v>
      </c>
      <c r="B745">
        <v>0</v>
      </c>
      <c r="C745">
        <v>0</v>
      </c>
      <c r="D745">
        <v>0</v>
      </c>
      <c r="E745" s="3" t="e">
        <f t="shared" si="129"/>
        <v>#DIV/0!</v>
      </c>
      <c r="F745">
        <v>9</v>
      </c>
      <c r="G745">
        <v>21</v>
      </c>
      <c r="H745">
        <v>4</v>
      </c>
      <c r="I745" s="3">
        <f t="shared" si="130"/>
        <v>0.14705882352941177</v>
      </c>
      <c r="J745">
        <f t="shared" si="125"/>
        <v>9</v>
      </c>
      <c r="K745">
        <f t="shared" si="126"/>
        <v>21</v>
      </c>
      <c r="L745">
        <f t="shared" si="127"/>
        <v>4</v>
      </c>
      <c r="M745" s="3">
        <f t="shared" si="131"/>
        <v>0.14705882352941177</v>
      </c>
      <c r="N745" s="3">
        <f t="shared" si="128"/>
        <v>0.61764705882352944</v>
      </c>
    </row>
    <row r="746" spans="1:14" x14ac:dyDescent="0.2">
      <c r="A746" s="2">
        <v>37386</v>
      </c>
      <c r="B746">
        <v>0</v>
      </c>
      <c r="C746">
        <v>0</v>
      </c>
      <c r="D746">
        <v>0</v>
      </c>
      <c r="E746" s="3" t="e">
        <f t="shared" si="129"/>
        <v>#DIV/0!</v>
      </c>
      <c r="F746">
        <v>10</v>
      </c>
      <c r="G746">
        <v>19</v>
      </c>
      <c r="H746">
        <v>11</v>
      </c>
      <c r="I746" s="3">
        <f t="shared" si="130"/>
        <v>-2.5000000000000001E-2</v>
      </c>
      <c r="J746">
        <f t="shared" si="125"/>
        <v>10</v>
      </c>
      <c r="K746">
        <f t="shared" si="126"/>
        <v>19</v>
      </c>
      <c r="L746">
        <f t="shared" si="127"/>
        <v>11</v>
      </c>
      <c r="M746" s="3">
        <f t="shared" si="131"/>
        <v>-2.5000000000000001E-2</v>
      </c>
      <c r="N746" s="3">
        <f t="shared" si="128"/>
        <v>0.47499999999999998</v>
      </c>
    </row>
    <row r="747" spans="1:14" x14ac:dyDescent="0.2">
      <c r="A747" s="2">
        <v>37379</v>
      </c>
      <c r="B747">
        <v>0</v>
      </c>
      <c r="C747">
        <v>0</v>
      </c>
      <c r="D747">
        <v>0</v>
      </c>
      <c r="E747" s="3" t="e">
        <f t="shared" si="129"/>
        <v>#DIV/0!</v>
      </c>
      <c r="F747">
        <v>13</v>
      </c>
      <c r="G747">
        <v>19</v>
      </c>
      <c r="H747">
        <v>8</v>
      </c>
      <c r="I747" s="3">
        <f t="shared" si="130"/>
        <v>0.125</v>
      </c>
      <c r="J747">
        <f t="shared" si="125"/>
        <v>13</v>
      </c>
      <c r="K747">
        <f t="shared" si="126"/>
        <v>19</v>
      </c>
      <c r="L747">
        <f t="shared" si="127"/>
        <v>8</v>
      </c>
      <c r="M747" s="3">
        <f t="shared" si="131"/>
        <v>0.125</v>
      </c>
      <c r="N747" s="3">
        <f t="shared" si="128"/>
        <v>0.47499999999999998</v>
      </c>
    </row>
    <row r="748" spans="1:14" x14ac:dyDescent="0.2">
      <c r="A748" s="2">
        <v>37372</v>
      </c>
      <c r="B748">
        <v>0</v>
      </c>
      <c r="C748">
        <v>0</v>
      </c>
      <c r="D748">
        <v>0</v>
      </c>
      <c r="E748" s="3" t="e">
        <f t="shared" si="129"/>
        <v>#DIV/0!</v>
      </c>
      <c r="F748">
        <v>16</v>
      </c>
      <c r="G748">
        <v>25</v>
      </c>
      <c r="H748">
        <v>6</v>
      </c>
      <c r="I748" s="3">
        <f t="shared" si="130"/>
        <v>0.21276595744680851</v>
      </c>
      <c r="J748">
        <f t="shared" si="125"/>
        <v>16</v>
      </c>
      <c r="K748">
        <f t="shared" si="126"/>
        <v>25</v>
      </c>
      <c r="L748">
        <f t="shared" si="127"/>
        <v>6</v>
      </c>
      <c r="M748" s="3">
        <f t="shared" si="131"/>
        <v>0.21276595744680851</v>
      </c>
      <c r="N748" s="3">
        <f t="shared" si="128"/>
        <v>0.53191489361702127</v>
      </c>
    </row>
    <row r="749" spans="1:14" x14ac:dyDescent="0.2">
      <c r="A749" s="2">
        <v>37365</v>
      </c>
      <c r="B749">
        <v>0</v>
      </c>
      <c r="C749">
        <v>0</v>
      </c>
      <c r="D749">
        <v>0</v>
      </c>
      <c r="E749" s="3" t="e">
        <f t="shared" si="129"/>
        <v>#DIV/0!</v>
      </c>
      <c r="F749">
        <v>12</v>
      </c>
      <c r="G749">
        <v>29</v>
      </c>
      <c r="H749">
        <v>9</v>
      </c>
      <c r="I749" s="3">
        <f t="shared" si="130"/>
        <v>0.06</v>
      </c>
      <c r="J749">
        <f t="shared" si="125"/>
        <v>12</v>
      </c>
      <c r="K749">
        <f t="shared" si="126"/>
        <v>29</v>
      </c>
      <c r="L749">
        <f t="shared" si="127"/>
        <v>9</v>
      </c>
      <c r="M749" s="3">
        <f t="shared" si="131"/>
        <v>0.06</v>
      </c>
      <c r="N749" s="3">
        <f t="shared" si="128"/>
        <v>0.57999999999999996</v>
      </c>
    </row>
    <row r="750" spans="1:14" x14ac:dyDescent="0.2">
      <c r="A750" s="2">
        <v>37358</v>
      </c>
      <c r="B750">
        <v>0</v>
      </c>
      <c r="C750">
        <v>0</v>
      </c>
      <c r="D750">
        <v>0</v>
      </c>
      <c r="E750" s="3" t="e">
        <f t="shared" si="129"/>
        <v>#DIV/0!</v>
      </c>
      <c r="F750">
        <v>22</v>
      </c>
      <c r="G750">
        <v>20</v>
      </c>
      <c r="H750">
        <v>7</v>
      </c>
      <c r="I750" s="3">
        <f t="shared" si="130"/>
        <v>0.30612244897959184</v>
      </c>
      <c r="J750">
        <f t="shared" si="125"/>
        <v>22</v>
      </c>
      <c r="K750">
        <f t="shared" si="126"/>
        <v>20</v>
      </c>
      <c r="L750">
        <f t="shared" si="127"/>
        <v>7</v>
      </c>
      <c r="M750" s="3">
        <f t="shared" si="131"/>
        <v>0.30612244897959184</v>
      </c>
      <c r="N750" s="3">
        <f t="shared" si="128"/>
        <v>0.40816326530612246</v>
      </c>
    </row>
    <row r="751" spans="1:14" x14ac:dyDescent="0.2">
      <c r="A751" s="2">
        <v>37351</v>
      </c>
      <c r="B751">
        <v>0</v>
      </c>
      <c r="C751">
        <v>0</v>
      </c>
      <c r="D751">
        <v>0</v>
      </c>
      <c r="E751" s="3" t="e">
        <f t="shared" si="129"/>
        <v>#DIV/0!</v>
      </c>
      <c r="F751">
        <v>21</v>
      </c>
      <c r="G751">
        <v>11</v>
      </c>
      <c r="H751">
        <v>5</v>
      </c>
      <c r="I751" s="3">
        <f t="shared" si="130"/>
        <v>0.43243243243243246</v>
      </c>
      <c r="J751">
        <f t="shared" si="125"/>
        <v>21</v>
      </c>
      <c r="K751">
        <f t="shared" si="126"/>
        <v>11</v>
      </c>
      <c r="L751">
        <f t="shared" si="127"/>
        <v>5</v>
      </c>
      <c r="M751" s="3">
        <f t="shared" si="131"/>
        <v>0.43243243243243246</v>
      </c>
      <c r="N751" s="3">
        <f t="shared" si="128"/>
        <v>0.29729729729729731</v>
      </c>
    </row>
    <row r="752" spans="1:14" x14ac:dyDescent="0.2">
      <c r="A752" s="2">
        <v>37337</v>
      </c>
      <c r="B752">
        <v>0</v>
      </c>
      <c r="C752">
        <v>0</v>
      </c>
      <c r="D752">
        <v>0</v>
      </c>
      <c r="E752" s="3" t="e">
        <f t="shared" si="129"/>
        <v>#DIV/0!</v>
      </c>
      <c r="F752">
        <v>14</v>
      </c>
      <c r="G752">
        <v>13</v>
      </c>
      <c r="H752">
        <v>18</v>
      </c>
      <c r="I752" s="3">
        <f t="shared" si="130"/>
        <v>-8.8888888888888892E-2</v>
      </c>
      <c r="J752">
        <f t="shared" si="125"/>
        <v>14</v>
      </c>
      <c r="K752">
        <f t="shared" si="126"/>
        <v>13</v>
      </c>
      <c r="L752">
        <f t="shared" si="127"/>
        <v>18</v>
      </c>
      <c r="M752" s="3">
        <f t="shared" si="131"/>
        <v>-8.8888888888888892E-2</v>
      </c>
      <c r="N752" s="3">
        <f t="shared" si="128"/>
        <v>0.28888888888888886</v>
      </c>
    </row>
    <row r="753" spans="1:14" x14ac:dyDescent="0.2">
      <c r="A753" s="2">
        <v>37330</v>
      </c>
      <c r="B753">
        <v>0</v>
      </c>
      <c r="C753">
        <v>0</v>
      </c>
      <c r="D753">
        <v>0</v>
      </c>
      <c r="E753" s="3" t="e">
        <f t="shared" si="129"/>
        <v>#DIV/0!</v>
      </c>
      <c r="F753">
        <v>11</v>
      </c>
      <c r="G753">
        <v>19</v>
      </c>
      <c r="H753">
        <v>22</v>
      </c>
      <c r="I753" s="3">
        <f t="shared" si="130"/>
        <v>-0.21153846153846154</v>
      </c>
      <c r="J753">
        <f t="shared" ref="J753:J784" si="132">B753+F753</f>
        <v>11</v>
      </c>
      <c r="K753">
        <f t="shared" ref="K753:K784" si="133">C753+G753</f>
        <v>19</v>
      </c>
      <c r="L753">
        <f t="shared" ref="L753:L784" si="134">D753+H753</f>
        <v>22</v>
      </c>
      <c r="M753" s="3">
        <f t="shared" si="131"/>
        <v>-0.21153846153846154</v>
      </c>
      <c r="N753" s="3">
        <f t="shared" ref="N753:N784" si="135">K753/SUM(J753:L753)</f>
        <v>0.36538461538461536</v>
      </c>
    </row>
    <row r="754" spans="1:14" x14ac:dyDescent="0.2">
      <c r="A754" s="2">
        <v>37323</v>
      </c>
      <c r="B754">
        <v>0</v>
      </c>
      <c r="C754">
        <v>0</v>
      </c>
      <c r="D754">
        <v>0</v>
      </c>
      <c r="E754" s="3" t="e">
        <f t="shared" si="129"/>
        <v>#DIV/0!</v>
      </c>
      <c r="F754">
        <v>9</v>
      </c>
      <c r="G754">
        <v>11</v>
      </c>
      <c r="H754">
        <v>17</v>
      </c>
      <c r="I754" s="3">
        <f t="shared" si="130"/>
        <v>-0.21621621621621623</v>
      </c>
      <c r="J754">
        <f t="shared" si="132"/>
        <v>9</v>
      </c>
      <c r="K754">
        <f t="shared" si="133"/>
        <v>11</v>
      </c>
      <c r="L754">
        <f t="shared" si="134"/>
        <v>17</v>
      </c>
      <c r="M754" s="3">
        <f t="shared" si="131"/>
        <v>-0.21621621621621623</v>
      </c>
      <c r="N754" s="3">
        <f t="shared" si="135"/>
        <v>0.29729729729729731</v>
      </c>
    </row>
    <row r="755" spans="1:14" x14ac:dyDescent="0.2">
      <c r="A755" s="2">
        <v>37316</v>
      </c>
      <c r="B755">
        <v>0</v>
      </c>
      <c r="C755">
        <v>0</v>
      </c>
      <c r="D755">
        <v>0</v>
      </c>
      <c r="E755" s="3" t="e">
        <f t="shared" si="129"/>
        <v>#DIV/0!</v>
      </c>
      <c r="F755">
        <v>7</v>
      </c>
      <c r="G755">
        <v>30</v>
      </c>
      <c r="H755">
        <v>10</v>
      </c>
      <c r="I755" s="3">
        <f t="shared" si="130"/>
        <v>-6.3829787234042548E-2</v>
      </c>
      <c r="J755">
        <f t="shared" si="132"/>
        <v>7</v>
      </c>
      <c r="K755">
        <f t="shared" si="133"/>
        <v>30</v>
      </c>
      <c r="L755">
        <f t="shared" si="134"/>
        <v>10</v>
      </c>
      <c r="M755" s="3">
        <f t="shared" si="131"/>
        <v>-6.3829787234042548E-2</v>
      </c>
      <c r="N755" s="3">
        <f t="shared" si="135"/>
        <v>0.63829787234042556</v>
      </c>
    </row>
    <row r="756" spans="1:14" x14ac:dyDescent="0.2">
      <c r="A756" s="2">
        <v>37309</v>
      </c>
      <c r="B756">
        <v>0</v>
      </c>
      <c r="C756">
        <v>0</v>
      </c>
      <c r="D756">
        <v>0</v>
      </c>
      <c r="E756" s="3" t="e">
        <f t="shared" si="129"/>
        <v>#DIV/0!</v>
      </c>
      <c r="F756">
        <v>14</v>
      </c>
      <c r="G756">
        <v>23</v>
      </c>
      <c r="H756">
        <v>7</v>
      </c>
      <c r="I756" s="3">
        <f t="shared" si="130"/>
        <v>0.15909090909090909</v>
      </c>
      <c r="J756">
        <f t="shared" si="132"/>
        <v>14</v>
      </c>
      <c r="K756">
        <f t="shared" si="133"/>
        <v>23</v>
      </c>
      <c r="L756">
        <f t="shared" si="134"/>
        <v>7</v>
      </c>
      <c r="M756" s="3">
        <f t="shared" si="131"/>
        <v>0.15909090909090909</v>
      </c>
      <c r="N756" s="3">
        <f t="shared" si="135"/>
        <v>0.52272727272727271</v>
      </c>
    </row>
    <row r="757" spans="1:14" x14ac:dyDescent="0.2">
      <c r="A757" s="2">
        <v>37302</v>
      </c>
      <c r="B757">
        <v>0</v>
      </c>
      <c r="C757">
        <v>0</v>
      </c>
      <c r="D757">
        <v>0</v>
      </c>
      <c r="E757" s="3" t="e">
        <f t="shared" si="129"/>
        <v>#DIV/0!</v>
      </c>
      <c r="F757">
        <v>8</v>
      </c>
      <c r="G757">
        <v>31</v>
      </c>
      <c r="H757">
        <v>7</v>
      </c>
      <c r="I757" s="3">
        <f t="shared" si="130"/>
        <v>2.1739130434782608E-2</v>
      </c>
      <c r="J757">
        <f t="shared" si="132"/>
        <v>8</v>
      </c>
      <c r="K757">
        <f t="shared" si="133"/>
        <v>31</v>
      </c>
      <c r="L757">
        <f t="shared" si="134"/>
        <v>7</v>
      </c>
      <c r="M757" s="3">
        <f t="shared" si="131"/>
        <v>2.1739130434782608E-2</v>
      </c>
      <c r="N757" s="3">
        <f t="shared" si="135"/>
        <v>0.67391304347826086</v>
      </c>
    </row>
    <row r="758" spans="1:14" x14ac:dyDescent="0.2">
      <c r="A758" s="2">
        <v>37295</v>
      </c>
      <c r="B758">
        <v>0</v>
      </c>
      <c r="C758">
        <v>0</v>
      </c>
      <c r="D758">
        <v>0</v>
      </c>
      <c r="E758" s="3" t="e">
        <f t="shared" si="129"/>
        <v>#DIV/0!</v>
      </c>
      <c r="F758">
        <v>11</v>
      </c>
      <c r="G758">
        <v>20</v>
      </c>
      <c r="H758">
        <v>8</v>
      </c>
      <c r="I758" s="3">
        <f t="shared" si="130"/>
        <v>7.6923076923076927E-2</v>
      </c>
      <c r="J758">
        <f t="shared" si="132"/>
        <v>11</v>
      </c>
      <c r="K758">
        <f t="shared" si="133"/>
        <v>20</v>
      </c>
      <c r="L758">
        <f t="shared" si="134"/>
        <v>8</v>
      </c>
      <c r="M758" s="3">
        <f t="shared" si="131"/>
        <v>7.6923076923076927E-2</v>
      </c>
      <c r="N758" s="3">
        <f t="shared" si="135"/>
        <v>0.51282051282051277</v>
      </c>
    </row>
    <row r="759" spans="1:14" x14ac:dyDescent="0.2">
      <c r="A759" s="2">
        <v>37288</v>
      </c>
      <c r="B759">
        <v>0</v>
      </c>
      <c r="C759">
        <v>0</v>
      </c>
      <c r="D759">
        <v>0</v>
      </c>
      <c r="E759" s="3" t="e">
        <f t="shared" si="129"/>
        <v>#DIV/0!</v>
      </c>
      <c r="F759">
        <v>11</v>
      </c>
      <c r="G759">
        <v>26</v>
      </c>
      <c r="H759">
        <v>12</v>
      </c>
      <c r="I759" s="3">
        <f t="shared" si="130"/>
        <v>-2.0408163265306121E-2</v>
      </c>
      <c r="J759">
        <f t="shared" si="132"/>
        <v>11</v>
      </c>
      <c r="K759">
        <f t="shared" si="133"/>
        <v>26</v>
      </c>
      <c r="L759">
        <f t="shared" si="134"/>
        <v>12</v>
      </c>
      <c r="M759" s="3">
        <f t="shared" si="131"/>
        <v>-2.0408163265306121E-2</v>
      </c>
      <c r="N759" s="3">
        <f t="shared" si="135"/>
        <v>0.53061224489795922</v>
      </c>
    </row>
    <row r="760" spans="1:14" x14ac:dyDescent="0.2">
      <c r="A760" s="2">
        <v>37281</v>
      </c>
      <c r="B760">
        <v>0</v>
      </c>
      <c r="C760">
        <v>0</v>
      </c>
      <c r="D760">
        <v>0</v>
      </c>
      <c r="E760" s="3" t="e">
        <f t="shared" si="129"/>
        <v>#DIV/0!</v>
      </c>
      <c r="F760">
        <v>9</v>
      </c>
      <c r="G760">
        <v>32</v>
      </c>
      <c r="H760">
        <v>10</v>
      </c>
      <c r="I760" s="3">
        <f t="shared" si="130"/>
        <v>-1.9607843137254902E-2</v>
      </c>
      <c r="J760">
        <f t="shared" si="132"/>
        <v>9</v>
      </c>
      <c r="K760">
        <f t="shared" si="133"/>
        <v>32</v>
      </c>
      <c r="L760">
        <f t="shared" si="134"/>
        <v>10</v>
      </c>
      <c r="M760" s="3">
        <f t="shared" si="131"/>
        <v>-1.9607843137254902E-2</v>
      </c>
      <c r="N760" s="3">
        <f t="shared" si="135"/>
        <v>0.62745098039215685</v>
      </c>
    </row>
    <row r="761" spans="1:14" x14ac:dyDescent="0.2">
      <c r="A761" s="2">
        <v>37274</v>
      </c>
      <c r="B761">
        <v>0</v>
      </c>
      <c r="C761">
        <v>0</v>
      </c>
      <c r="D761">
        <v>0</v>
      </c>
      <c r="E761" s="3" t="e">
        <f t="shared" si="129"/>
        <v>#DIV/0!</v>
      </c>
      <c r="F761">
        <v>12</v>
      </c>
      <c r="G761">
        <v>29</v>
      </c>
      <c r="H761">
        <v>2</v>
      </c>
      <c r="I761" s="3">
        <f t="shared" si="130"/>
        <v>0.23255813953488372</v>
      </c>
      <c r="J761">
        <f t="shared" si="132"/>
        <v>12</v>
      </c>
      <c r="K761">
        <f t="shared" si="133"/>
        <v>29</v>
      </c>
      <c r="L761">
        <f t="shared" si="134"/>
        <v>2</v>
      </c>
      <c r="M761" s="3">
        <f t="shared" si="131"/>
        <v>0.23255813953488372</v>
      </c>
      <c r="N761" s="3">
        <f t="shared" si="135"/>
        <v>0.67441860465116277</v>
      </c>
    </row>
    <row r="762" spans="1:14" x14ac:dyDescent="0.2">
      <c r="A762" s="2">
        <v>37267</v>
      </c>
      <c r="B762">
        <v>0</v>
      </c>
      <c r="C762">
        <v>0</v>
      </c>
      <c r="D762">
        <v>0</v>
      </c>
      <c r="E762" s="3" t="e">
        <f t="shared" si="129"/>
        <v>#DIV/0!</v>
      </c>
      <c r="F762">
        <v>23</v>
      </c>
      <c r="G762">
        <v>20</v>
      </c>
      <c r="H762">
        <v>4</v>
      </c>
      <c r="I762" s="3">
        <f t="shared" si="130"/>
        <v>0.40425531914893614</v>
      </c>
      <c r="J762">
        <f t="shared" si="132"/>
        <v>23</v>
      </c>
      <c r="K762">
        <f t="shared" si="133"/>
        <v>20</v>
      </c>
      <c r="L762">
        <f t="shared" si="134"/>
        <v>4</v>
      </c>
      <c r="M762" s="3">
        <f t="shared" si="131"/>
        <v>0.40425531914893614</v>
      </c>
      <c r="N762" s="3">
        <f t="shared" si="135"/>
        <v>0.42553191489361702</v>
      </c>
    </row>
    <row r="763" spans="1:14" x14ac:dyDescent="0.2">
      <c r="A763" s="2">
        <v>37260</v>
      </c>
      <c r="B763">
        <v>0</v>
      </c>
      <c r="C763">
        <v>0</v>
      </c>
      <c r="D763">
        <v>0</v>
      </c>
      <c r="E763" s="3" t="e">
        <f t="shared" si="129"/>
        <v>#DIV/0!</v>
      </c>
      <c r="F763">
        <v>13</v>
      </c>
      <c r="G763">
        <v>19</v>
      </c>
      <c r="H763">
        <v>9</v>
      </c>
      <c r="I763" s="3">
        <f t="shared" si="130"/>
        <v>9.7560975609756101E-2</v>
      </c>
      <c r="J763">
        <f t="shared" si="132"/>
        <v>13</v>
      </c>
      <c r="K763">
        <f t="shared" si="133"/>
        <v>19</v>
      </c>
      <c r="L763">
        <f t="shared" si="134"/>
        <v>9</v>
      </c>
      <c r="M763" s="3">
        <f t="shared" si="131"/>
        <v>9.7560975609756101E-2</v>
      </c>
      <c r="N763" s="3">
        <f t="shared" si="135"/>
        <v>0.46341463414634149</v>
      </c>
    </row>
    <row r="764" spans="1:14" x14ac:dyDescent="0.2">
      <c r="A764" s="2">
        <v>37239</v>
      </c>
      <c r="B764">
        <v>0</v>
      </c>
      <c r="C764">
        <v>0</v>
      </c>
      <c r="D764">
        <v>0</v>
      </c>
      <c r="E764" s="3" t="e">
        <f t="shared" si="129"/>
        <v>#DIV/0!</v>
      </c>
      <c r="F764">
        <v>13</v>
      </c>
      <c r="G764">
        <v>25</v>
      </c>
      <c r="H764">
        <v>11</v>
      </c>
      <c r="I764" s="3">
        <f t="shared" si="130"/>
        <v>4.0816326530612242E-2</v>
      </c>
      <c r="J764">
        <f t="shared" si="132"/>
        <v>13</v>
      </c>
      <c r="K764">
        <f t="shared" si="133"/>
        <v>25</v>
      </c>
      <c r="L764">
        <f t="shared" si="134"/>
        <v>11</v>
      </c>
      <c r="M764" s="3">
        <f t="shared" si="131"/>
        <v>4.0816326530612242E-2</v>
      </c>
      <c r="N764" s="3">
        <f t="shared" si="135"/>
        <v>0.51020408163265307</v>
      </c>
    </row>
    <row r="765" spans="1:14" x14ac:dyDescent="0.2">
      <c r="A765" s="2">
        <v>37232</v>
      </c>
      <c r="B765">
        <v>0</v>
      </c>
      <c r="C765">
        <v>0</v>
      </c>
      <c r="D765">
        <v>0</v>
      </c>
      <c r="E765" s="3" t="e">
        <f t="shared" si="129"/>
        <v>#DIV/0!</v>
      </c>
      <c r="F765">
        <v>10</v>
      </c>
      <c r="G765">
        <v>20</v>
      </c>
      <c r="H765">
        <v>7</v>
      </c>
      <c r="I765" s="3">
        <f t="shared" si="130"/>
        <v>8.1081081081081086E-2</v>
      </c>
      <c r="J765">
        <f t="shared" si="132"/>
        <v>10</v>
      </c>
      <c r="K765">
        <f t="shared" si="133"/>
        <v>20</v>
      </c>
      <c r="L765">
        <f t="shared" si="134"/>
        <v>7</v>
      </c>
      <c r="M765" s="3">
        <f t="shared" si="131"/>
        <v>8.1081081081081086E-2</v>
      </c>
      <c r="N765" s="3">
        <f t="shared" si="135"/>
        <v>0.54054054054054057</v>
      </c>
    </row>
    <row r="766" spans="1:14" x14ac:dyDescent="0.2">
      <c r="A766" s="2">
        <v>37225</v>
      </c>
      <c r="B766">
        <v>0</v>
      </c>
      <c r="C766">
        <v>0</v>
      </c>
      <c r="D766">
        <v>0</v>
      </c>
      <c r="E766" s="3" t="e">
        <f t="shared" si="129"/>
        <v>#DIV/0!</v>
      </c>
      <c r="F766">
        <v>21</v>
      </c>
      <c r="G766">
        <v>19</v>
      </c>
      <c r="H766">
        <v>4</v>
      </c>
      <c r="I766" s="3">
        <f t="shared" si="130"/>
        <v>0.38636363636363635</v>
      </c>
      <c r="J766">
        <f t="shared" si="132"/>
        <v>21</v>
      </c>
      <c r="K766">
        <f t="shared" si="133"/>
        <v>19</v>
      </c>
      <c r="L766">
        <f t="shared" si="134"/>
        <v>4</v>
      </c>
      <c r="M766" s="3">
        <f t="shared" si="131"/>
        <v>0.38636363636363635</v>
      </c>
      <c r="N766" s="3">
        <f t="shared" si="135"/>
        <v>0.43181818181818182</v>
      </c>
    </row>
    <row r="767" spans="1:14" x14ac:dyDescent="0.2">
      <c r="A767" s="2">
        <v>37218</v>
      </c>
      <c r="B767">
        <v>0</v>
      </c>
      <c r="C767">
        <v>0</v>
      </c>
      <c r="D767">
        <v>0</v>
      </c>
      <c r="E767" s="3" t="e">
        <f t="shared" si="129"/>
        <v>#DIV/0!</v>
      </c>
      <c r="F767">
        <v>12</v>
      </c>
      <c r="G767">
        <v>16</v>
      </c>
      <c r="H767">
        <v>9</v>
      </c>
      <c r="I767" s="3">
        <f t="shared" si="130"/>
        <v>8.1081081081081086E-2</v>
      </c>
      <c r="J767">
        <f t="shared" si="132"/>
        <v>12</v>
      </c>
      <c r="K767">
        <f t="shared" si="133"/>
        <v>16</v>
      </c>
      <c r="L767">
        <f t="shared" si="134"/>
        <v>9</v>
      </c>
      <c r="M767" s="3">
        <f t="shared" si="131"/>
        <v>8.1081081081081086E-2</v>
      </c>
      <c r="N767" s="3">
        <f t="shared" si="135"/>
        <v>0.43243243243243246</v>
      </c>
    </row>
    <row r="768" spans="1:14" x14ac:dyDescent="0.2">
      <c r="A768" s="2">
        <v>37211</v>
      </c>
      <c r="B768">
        <v>0</v>
      </c>
      <c r="C768">
        <v>0</v>
      </c>
      <c r="D768">
        <v>0</v>
      </c>
      <c r="E768" s="3" t="e">
        <f t="shared" si="129"/>
        <v>#DIV/0!</v>
      </c>
      <c r="F768">
        <v>10</v>
      </c>
      <c r="G768">
        <v>14</v>
      </c>
      <c r="H768">
        <v>6</v>
      </c>
      <c r="I768" s="3">
        <f t="shared" si="130"/>
        <v>0.13333333333333333</v>
      </c>
      <c r="J768">
        <f t="shared" si="132"/>
        <v>10</v>
      </c>
      <c r="K768">
        <f t="shared" si="133"/>
        <v>14</v>
      </c>
      <c r="L768">
        <f t="shared" si="134"/>
        <v>6</v>
      </c>
      <c r="M768" s="3">
        <f t="shared" si="131"/>
        <v>0.13333333333333333</v>
      </c>
      <c r="N768" s="3">
        <f t="shared" si="135"/>
        <v>0.46666666666666667</v>
      </c>
    </row>
    <row r="769" spans="1:14" x14ac:dyDescent="0.2">
      <c r="A769" s="2">
        <v>37204</v>
      </c>
      <c r="B769">
        <v>0</v>
      </c>
      <c r="C769">
        <v>0</v>
      </c>
      <c r="D769">
        <v>0</v>
      </c>
      <c r="E769" s="3" t="e">
        <f t="shared" si="129"/>
        <v>#DIV/0!</v>
      </c>
      <c r="F769">
        <v>11</v>
      </c>
      <c r="G769">
        <v>21</v>
      </c>
      <c r="H769">
        <v>11</v>
      </c>
      <c r="I769" s="3">
        <f t="shared" si="130"/>
        <v>0</v>
      </c>
      <c r="J769">
        <f t="shared" si="132"/>
        <v>11</v>
      </c>
      <c r="K769">
        <f t="shared" si="133"/>
        <v>21</v>
      </c>
      <c r="L769">
        <f t="shared" si="134"/>
        <v>11</v>
      </c>
      <c r="M769" s="3">
        <f t="shared" si="131"/>
        <v>0</v>
      </c>
      <c r="N769" s="3">
        <f t="shared" si="135"/>
        <v>0.48837209302325579</v>
      </c>
    </row>
    <row r="770" spans="1:14" x14ac:dyDescent="0.2">
      <c r="A770" s="2">
        <v>37190</v>
      </c>
      <c r="B770">
        <v>0</v>
      </c>
      <c r="C770">
        <v>0</v>
      </c>
      <c r="D770">
        <v>0</v>
      </c>
      <c r="E770" s="3" t="e">
        <f t="shared" si="129"/>
        <v>#DIV/0!</v>
      </c>
      <c r="F770">
        <v>16</v>
      </c>
      <c r="G770">
        <v>25</v>
      </c>
      <c r="H770">
        <v>3</v>
      </c>
      <c r="I770" s="3">
        <f t="shared" si="130"/>
        <v>0.29545454545454547</v>
      </c>
      <c r="J770">
        <f t="shared" si="132"/>
        <v>16</v>
      </c>
      <c r="K770">
        <f t="shared" si="133"/>
        <v>25</v>
      </c>
      <c r="L770">
        <f t="shared" si="134"/>
        <v>3</v>
      </c>
      <c r="M770" s="3">
        <f t="shared" si="131"/>
        <v>0.29545454545454547</v>
      </c>
      <c r="N770" s="3">
        <f t="shared" si="135"/>
        <v>0.56818181818181823</v>
      </c>
    </row>
    <row r="771" spans="1:14" x14ac:dyDescent="0.2">
      <c r="A771" s="2">
        <v>37183</v>
      </c>
      <c r="B771">
        <v>0</v>
      </c>
      <c r="C771">
        <v>0</v>
      </c>
      <c r="D771">
        <v>0</v>
      </c>
      <c r="E771" s="3" t="e">
        <f t="shared" si="129"/>
        <v>#DIV/0!</v>
      </c>
      <c r="F771">
        <v>18</v>
      </c>
      <c r="G771">
        <v>20</v>
      </c>
      <c r="H771">
        <v>4</v>
      </c>
      <c r="I771" s="3">
        <f t="shared" si="130"/>
        <v>0.33333333333333331</v>
      </c>
      <c r="J771">
        <f t="shared" si="132"/>
        <v>18</v>
      </c>
      <c r="K771">
        <f t="shared" si="133"/>
        <v>20</v>
      </c>
      <c r="L771">
        <f t="shared" si="134"/>
        <v>4</v>
      </c>
      <c r="M771" s="3">
        <f t="shared" si="131"/>
        <v>0.33333333333333331</v>
      </c>
      <c r="N771" s="3">
        <f t="shared" si="135"/>
        <v>0.47619047619047616</v>
      </c>
    </row>
    <row r="772" spans="1:14" x14ac:dyDescent="0.2">
      <c r="A772" s="2">
        <v>37176</v>
      </c>
      <c r="B772">
        <v>0</v>
      </c>
      <c r="C772">
        <v>0</v>
      </c>
      <c r="D772">
        <v>0</v>
      </c>
      <c r="E772" s="3" t="e">
        <f t="shared" si="129"/>
        <v>#DIV/0!</v>
      </c>
      <c r="F772">
        <v>12</v>
      </c>
      <c r="G772">
        <v>22</v>
      </c>
      <c r="H772">
        <v>7</v>
      </c>
      <c r="I772" s="3">
        <f t="shared" si="130"/>
        <v>0.12195121951219512</v>
      </c>
      <c r="J772">
        <f t="shared" si="132"/>
        <v>12</v>
      </c>
      <c r="K772">
        <f t="shared" si="133"/>
        <v>22</v>
      </c>
      <c r="L772">
        <f t="shared" si="134"/>
        <v>7</v>
      </c>
      <c r="M772" s="3">
        <f t="shared" si="131"/>
        <v>0.12195121951219512</v>
      </c>
      <c r="N772" s="3">
        <f t="shared" si="135"/>
        <v>0.53658536585365857</v>
      </c>
    </row>
    <row r="773" spans="1:14" x14ac:dyDescent="0.2">
      <c r="A773" s="2">
        <v>37169</v>
      </c>
      <c r="B773">
        <v>0</v>
      </c>
      <c r="C773">
        <v>0</v>
      </c>
      <c r="D773">
        <v>0</v>
      </c>
      <c r="E773" s="3" t="e">
        <f t="shared" si="129"/>
        <v>#DIV/0!</v>
      </c>
      <c r="F773">
        <v>10</v>
      </c>
      <c r="G773">
        <v>22</v>
      </c>
      <c r="H773">
        <v>3</v>
      </c>
      <c r="I773" s="3">
        <f t="shared" si="130"/>
        <v>0.2</v>
      </c>
      <c r="J773">
        <f t="shared" si="132"/>
        <v>10</v>
      </c>
      <c r="K773">
        <f t="shared" si="133"/>
        <v>22</v>
      </c>
      <c r="L773">
        <f t="shared" si="134"/>
        <v>3</v>
      </c>
      <c r="M773" s="3">
        <f t="shared" si="131"/>
        <v>0.2</v>
      </c>
      <c r="N773" s="3">
        <f t="shared" si="135"/>
        <v>0.62857142857142856</v>
      </c>
    </row>
    <row r="774" spans="1:14" x14ac:dyDescent="0.2">
      <c r="A774" s="2">
        <v>37162</v>
      </c>
      <c r="B774">
        <v>0</v>
      </c>
      <c r="C774">
        <v>0</v>
      </c>
      <c r="D774">
        <v>0</v>
      </c>
      <c r="E774" s="3" t="e">
        <f t="shared" si="129"/>
        <v>#DIV/0!</v>
      </c>
      <c r="F774">
        <v>13</v>
      </c>
      <c r="G774">
        <v>25</v>
      </c>
      <c r="H774">
        <v>6</v>
      </c>
      <c r="I774" s="3">
        <f t="shared" si="130"/>
        <v>0.15909090909090909</v>
      </c>
      <c r="J774">
        <f t="shared" si="132"/>
        <v>13</v>
      </c>
      <c r="K774">
        <f t="shared" si="133"/>
        <v>25</v>
      </c>
      <c r="L774">
        <f t="shared" si="134"/>
        <v>6</v>
      </c>
      <c r="M774" s="3">
        <f t="shared" si="131"/>
        <v>0.15909090909090909</v>
      </c>
      <c r="N774" s="3">
        <f t="shared" si="135"/>
        <v>0.56818181818181823</v>
      </c>
    </row>
    <row r="775" spans="1:14" x14ac:dyDescent="0.2">
      <c r="A775" s="2">
        <v>37155</v>
      </c>
      <c r="B775">
        <v>0</v>
      </c>
      <c r="C775">
        <v>0</v>
      </c>
      <c r="D775">
        <v>0</v>
      </c>
      <c r="E775" s="3" t="e">
        <f t="shared" si="129"/>
        <v>#DIV/0!</v>
      </c>
      <c r="F775">
        <v>9</v>
      </c>
      <c r="G775">
        <v>19</v>
      </c>
      <c r="H775">
        <v>7</v>
      </c>
      <c r="I775" s="3">
        <f t="shared" si="130"/>
        <v>5.7142857142857141E-2</v>
      </c>
      <c r="J775">
        <f t="shared" si="132"/>
        <v>9</v>
      </c>
      <c r="K775">
        <f t="shared" si="133"/>
        <v>19</v>
      </c>
      <c r="L775">
        <f t="shared" si="134"/>
        <v>7</v>
      </c>
      <c r="M775" s="3">
        <f t="shared" si="131"/>
        <v>5.7142857142857141E-2</v>
      </c>
      <c r="N775" s="3">
        <f t="shared" si="135"/>
        <v>0.54285714285714282</v>
      </c>
    </row>
    <row r="776" spans="1:14" x14ac:dyDescent="0.2">
      <c r="A776" s="2">
        <v>37148</v>
      </c>
      <c r="B776">
        <v>0</v>
      </c>
      <c r="C776">
        <v>0</v>
      </c>
      <c r="D776">
        <v>0</v>
      </c>
      <c r="E776" s="3" t="e">
        <f t="shared" si="129"/>
        <v>#DIV/0!</v>
      </c>
      <c r="F776">
        <v>18</v>
      </c>
      <c r="G776">
        <v>21</v>
      </c>
      <c r="H776">
        <v>8</v>
      </c>
      <c r="I776" s="3">
        <f t="shared" si="130"/>
        <v>0.21276595744680851</v>
      </c>
      <c r="J776">
        <f t="shared" si="132"/>
        <v>18</v>
      </c>
      <c r="K776">
        <f t="shared" si="133"/>
        <v>21</v>
      </c>
      <c r="L776">
        <f t="shared" si="134"/>
        <v>8</v>
      </c>
      <c r="M776" s="3">
        <f t="shared" si="131"/>
        <v>0.21276595744680851</v>
      </c>
      <c r="N776" s="3">
        <f t="shared" si="135"/>
        <v>0.44680851063829785</v>
      </c>
    </row>
    <row r="777" spans="1:14" x14ac:dyDescent="0.2">
      <c r="A777" s="2">
        <v>37141</v>
      </c>
      <c r="B777">
        <v>0</v>
      </c>
      <c r="C777">
        <v>0</v>
      </c>
      <c r="D777">
        <v>0</v>
      </c>
      <c r="E777" s="3" t="e">
        <f t="shared" si="129"/>
        <v>#DIV/0!</v>
      </c>
      <c r="F777">
        <v>15</v>
      </c>
      <c r="G777">
        <v>22</v>
      </c>
      <c r="H777">
        <v>4</v>
      </c>
      <c r="I777" s="3">
        <f t="shared" si="130"/>
        <v>0.26829268292682928</v>
      </c>
      <c r="J777">
        <f t="shared" si="132"/>
        <v>15</v>
      </c>
      <c r="K777">
        <f t="shared" si="133"/>
        <v>22</v>
      </c>
      <c r="L777">
        <f t="shared" si="134"/>
        <v>4</v>
      </c>
      <c r="M777" s="3">
        <f t="shared" si="131"/>
        <v>0.26829268292682928</v>
      </c>
      <c r="N777" s="3">
        <f t="shared" si="135"/>
        <v>0.53658536585365857</v>
      </c>
    </row>
    <row r="778" spans="1:14" x14ac:dyDescent="0.2">
      <c r="A778" s="2">
        <v>37134</v>
      </c>
      <c r="B778">
        <v>0</v>
      </c>
      <c r="C778">
        <v>0</v>
      </c>
      <c r="D778">
        <v>0</v>
      </c>
      <c r="E778" s="3" t="e">
        <f t="shared" si="129"/>
        <v>#DIV/0!</v>
      </c>
      <c r="F778">
        <v>21</v>
      </c>
      <c r="G778">
        <v>20</v>
      </c>
      <c r="H778">
        <v>2</v>
      </c>
      <c r="I778" s="3">
        <f t="shared" si="130"/>
        <v>0.44186046511627908</v>
      </c>
      <c r="J778">
        <f t="shared" si="132"/>
        <v>21</v>
      </c>
      <c r="K778">
        <f t="shared" si="133"/>
        <v>20</v>
      </c>
      <c r="L778">
        <f t="shared" si="134"/>
        <v>2</v>
      </c>
      <c r="M778" s="3">
        <f t="shared" si="131"/>
        <v>0.44186046511627908</v>
      </c>
      <c r="N778" s="3">
        <f t="shared" si="135"/>
        <v>0.46511627906976744</v>
      </c>
    </row>
    <row r="779" spans="1:14" x14ac:dyDescent="0.2">
      <c r="A779" s="2">
        <v>37127</v>
      </c>
      <c r="B779">
        <v>0</v>
      </c>
      <c r="C779">
        <v>0</v>
      </c>
      <c r="D779">
        <v>0</v>
      </c>
      <c r="E779" s="3" t="e">
        <f t="shared" si="129"/>
        <v>#DIV/0!</v>
      </c>
      <c r="F779">
        <v>7</v>
      </c>
      <c r="G779">
        <v>24</v>
      </c>
      <c r="H779">
        <v>12</v>
      </c>
      <c r="I779" s="3">
        <f t="shared" si="130"/>
        <v>-0.11627906976744186</v>
      </c>
      <c r="J779">
        <f t="shared" si="132"/>
        <v>7</v>
      </c>
      <c r="K779">
        <f t="shared" si="133"/>
        <v>24</v>
      </c>
      <c r="L779">
        <f t="shared" si="134"/>
        <v>12</v>
      </c>
      <c r="M779" s="3">
        <f t="shared" si="131"/>
        <v>-0.11627906976744186</v>
      </c>
      <c r="N779" s="3">
        <f t="shared" si="135"/>
        <v>0.55813953488372092</v>
      </c>
    </row>
    <row r="780" spans="1:14" x14ac:dyDescent="0.2">
      <c r="A780" s="2">
        <v>37120</v>
      </c>
      <c r="B780">
        <v>0</v>
      </c>
      <c r="C780">
        <v>0</v>
      </c>
      <c r="D780">
        <v>0</v>
      </c>
      <c r="E780" s="3" t="e">
        <f t="shared" si="129"/>
        <v>#DIV/0!</v>
      </c>
      <c r="F780">
        <v>32</v>
      </c>
      <c r="G780">
        <v>44</v>
      </c>
      <c r="H780">
        <v>6</v>
      </c>
      <c r="I780" s="3">
        <f t="shared" si="130"/>
        <v>0.31707317073170732</v>
      </c>
      <c r="J780">
        <f t="shared" si="132"/>
        <v>32</v>
      </c>
      <c r="K780">
        <f t="shared" si="133"/>
        <v>44</v>
      </c>
      <c r="L780">
        <f t="shared" si="134"/>
        <v>6</v>
      </c>
      <c r="M780" s="3">
        <f t="shared" si="131"/>
        <v>0.31707317073170732</v>
      </c>
      <c r="N780" s="3">
        <f t="shared" si="135"/>
        <v>0.53658536585365857</v>
      </c>
    </row>
    <row r="781" spans="1:14" x14ac:dyDescent="0.2">
      <c r="A781" s="2">
        <v>37113</v>
      </c>
      <c r="B781">
        <v>0</v>
      </c>
      <c r="C781">
        <v>0</v>
      </c>
      <c r="D781">
        <v>0</v>
      </c>
      <c r="E781" s="3" t="e">
        <f t="shared" si="129"/>
        <v>#DIV/0!</v>
      </c>
      <c r="F781">
        <v>17</v>
      </c>
      <c r="G781">
        <v>19</v>
      </c>
      <c r="H781">
        <v>0</v>
      </c>
      <c r="I781" s="3">
        <f t="shared" si="130"/>
        <v>0.47222222222222221</v>
      </c>
      <c r="J781">
        <f t="shared" si="132"/>
        <v>17</v>
      </c>
      <c r="K781">
        <f t="shared" si="133"/>
        <v>19</v>
      </c>
      <c r="L781">
        <f t="shared" si="134"/>
        <v>0</v>
      </c>
      <c r="M781" s="3">
        <f t="shared" si="131"/>
        <v>0.47222222222222221</v>
      </c>
      <c r="N781" s="3">
        <f t="shared" si="135"/>
        <v>0.52777777777777779</v>
      </c>
    </row>
    <row r="782" spans="1:14" x14ac:dyDescent="0.2">
      <c r="A782" s="2">
        <v>37106</v>
      </c>
      <c r="B782">
        <v>0</v>
      </c>
      <c r="C782">
        <v>0</v>
      </c>
      <c r="D782">
        <v>0</v>
      </c>
      <c r="E782" s="3" t="e">
        <f t="shared" si="129"/>
        <v>#DIV/0!</v>
      </c>
      <c r="F782">
        <v>13</v>
      </c>
      <c r="G782">
        <v>22</v>
      </c>
      <c r="H782">
        <v>6</v>
      </c>
      <c r="I782" s="3">
        <f t="shared" si="130"/>
        <v>0.17073170731707318</v>
      </c>
      <c r="J782">
        <f t="shared" si="132"/>
        <v>13</v>
      </c>
      <c r="K782">
        <f t="shared" si="133"/>
        <v>22</v>
      </c>
      <c r="L782">
        <f t="shared" si="134"/>
        <v>6</v>
      </c>
      <c r="M782" s="3">
        <f t="shared" si="131"/>
        <v>0.17073170731707318</v>
      </c>
      <c r="N782" s="3">
        <f t="shared" si="135"/>
        <v>0.53658536585365857</v>
      </c>
    </row>
    <row r="783" spans="1:14" x14ac:dyDescent="0.2">
      <c r="A783" s="2">
        <v>37099</v>
      </c>
      <c r="B783">
        <v>0</v>
      </c>
      <c r="C783">
        <v>0</v>
      </c>
      <c r="D783">
        <v>0</v>
      </c>
      <c r="E783" s="3" t="e">
        <f t="shared" si="129"/>
        <v>#DIV/0!</v>
      </c>
      <c r="F783">
        <v>14</v>
      </c>
      <c r="G783">
        <v>23</v>
      </c>
      <c r="H783">
        <v>5</v>
      </c>
      <c r="I783" s="3">
        <f t="shared" si="130"/>
        <v>0.21428571428571427</v>
      </c>
      <c r="J783">
        <f t="shared" si="132"/>
        <v>14</v>
      </c>
      <c r="K783">
        <f t="shared" si="133"/>
        <v>23</v>
      </c>
      <c r="L783">
        <f t="shared" si="134"/>
        <v>5</v>
      </c>
      <c r="M783" s="3">
        <f t="shared" si="131"/>
        <v>0.21428571428571427</v>
      </c>
      <c r="N783" s="3">
        <f t="shared" si="135"/>
        <v>0.54761904761904767</v>
      </c>
    </row>
    <row r="784" spans="1:14" x14ac:dyDescent="0.2">
      <c r="A784" s="2">
        <v>37092</v>
      </c>
      <c r="B784">
        <v>0</v>
      </c>
      <c r="C784">
        <v>0</v>
      </c>
      <c r="D784">
        <v>0</v>
      </c>
      <c r="E784" s="3" t="e">
        <f t="shared" si="129"/>
        <v>#DIV/0!</v>
      </c>
      <c r="F784">
        <v>17</v>
      </c>
      <c r="G784">
        <v>15</v>
      </c>
      <c r="H784">
        <v>1</v>
      </c>
      <c r="I784" s="3">
        <f t="shared" si="130"/>
        <v>0.48484848484848486</v>
      </c>
      <c r="J784">
        <f t="shared" si="132"/>
        <v>17</v>
      </c>
      <c r="K784">
        <f t="shared" si="133"/>
        <v>15</v>
      </c>
      <c r="L784">
        <f t="shared" si="134"/>
        <v>1</v>
      </c>
      <c r="M784" s="3">
        <f t="shared" si="131"/>
        <v>0.48484848484848486</v>
      </c>
      <c r="N784" s="3">
        <f t="shared" si="135"/>
        <v>0.45454545454545453</v>
      </c>
    </row>
    <row r="785" spans="1:14" x14ac:dyDescent="0.2">
      <c r="A785" s="2">
        <v>37085</v>
      </c>
      <c r="B785">
        <v>0</v>
      </c>
      <c r="C785">
        <v>0</v>
      </c>
      <c r="D785">
        <v>0</v>
      </c>
      <c r="E785" s="3" t="e">
        <f t="shared" si="129"/>
        <v>#DIV/0!</v>
      </c>
      <c r="F785">
        <v>9</v>
      </c>
      <c r="G785">
        <v>15</v>
      </c>
      <c r="H785">
        <v>3</v>
      </c>
      <c r="I785" s="3">
        <f t="shared" si="130"/>
        <v>0.22222222222222221</v>
      </c>
      <c r="J785">
        <f t="shared" ref="J785:J803" si="136">B785+F785</f>
        <v>9</v>
      </c>
      <c r="K785">
        <f t="shared" ref="K785:K803" si="137">C785+G785</f>
        <v>15</v>
      </c>
      <c r="L785">
        <f t="shared" ref="L785:L803" si="138">D785+H785</f>
        <v>3</v>
      </c>
      <c r="M785" s="3">
        <f t="shared" si="131"/>
        <v>0.22222222222222221</v>
      </c>
      <c r="N785" s="3">
        <f t="shared" ref="N785:N803" si="139">K785/SUM(J785:L785)</f>
        <v>0.55555555555555558</v>
      </c>
    </row>
    <row r="786" spans="1:14" x14ac:dyDescent="0.2">
      <c r="A786" s="2">
        <v>37078</v>
      </c>
      <c r="B786">
        <v>0</v>
      </c>
      <c r="C786">
        <v>0</v>
      </c>
      <c r="D786">
        <v>0</v>
      </c>
      <c r="E786" s="3" t="e">
        <f t="shared" si="129"/>
        <v>#DIV/0!</v>
      </c>
      <c r="F786">
        <v>7</v>
      </c>
      <c r="G786">
        <v>15</v>
      </c>
      <c r="H786">
        <v>3</v>
      </c>
      <c r="I786" s="3">
        <f t="shared" si="130"/>
        <v>0.16</v>
      </c>
      <c r="J786">
        <f t="shared" si="136"/>
        <v>7</v>
      </c>
      <c r="K786">
        <f t="shared" si="137"/>
        <v>15</v>
      </c>
      <c r="L786">
        <f t="shared" si="138"/>
        <v>3</v>
      </c>
      <c r="M786" s="3">
        <f t="shared" si="131"/>
        <v>0.16</v>
      </c>
      <c r="N786" s="3">
        <f t="shared" si="139"/>
        <v>0.6</v>
      </c>
    </row>
    <row r="787" spans="1:14" x14ac:dyDescent="0.2">
      <c r="A787" s="2">
        <v>37071</v>
      </c>
      <c r="B787">
        <v>0</v>
      </c>
      <c r="C787">
        <v>0</v>
      </c>
      <c r="D787">
        <v>0</v>
      </c>
      <c r="E787" s="3" t="e">
        <f t="shared" si="129"/>
        <v>#DIV/0!</v>
      </c>
      <c r="F787">
        <v>5</v>
      </c>
      <c r="G787">
        <v>13</v>
      </c>
      <c r="H787">
        <v>10</v>
      </c>
      <c r="I787" s="3">
        <f t="shared" si="130"/>
        <v>-0.17857142857142858</v>
      </c>
      <c r="J787">
        <f t="shared" si="136"/>
        <v>5</v>
      </c>
      <c r="K787">
        <f t="shared" si="137"/>
        <v>13</v>
      </c>
      <c r="L787">
        <f t="shared" si="138"/>
        <v>10</v>
      </c>
      <c r="M787" s="3">
        <f t="shared" si="131"/>
        <v>-0.17857142857142858</v>
      </c>
      <c r="N787" s="3">
        <f t="shared" si="139"/>
        <v>0.4642857142857143</v>
      </c>
    </row>
    <row r="788" spans="1:14" x14ac:dyDescent="0.2">
      <c r="A788" s="2">
        <v>37064</v>
      </c>
      <c r="B788">
        <v>0</v>
      </c>
      <c r="C788">
        <v>0</v>
      </c>
      <c r="D788">
        <v>0</v>
      </c>
      <c r="E788" s="3" t="e">
        <f t="shared" si="129"/>
        <v>#DIV/0!</v>
      </c>
      <c r="F788">
        <v>15</v>
      </c>
      <c r="G788">
        <v>20</v>
      </c>
      <c r="H788">
        <v>1</v>
      </c>
      <c r="I788" s="3">
        <f t="shared" si="130"/>
        <v>0.3888888888888889</v>
      </c>
      <c r="J788">
        <f t="shared" si="136"/>
        <v>15</v>
      </c>
      <c r="K788">
        <f t="shared" si="137"/>
        <v>20</v>
      </c>
      <c r="L788">
        <f t="shared" si="138"/>
        <v>1</v>
      </c>
      <c r="M788" s="3">
        <f t="shared" si="131"/>
        <v>0.3888888888888889</v>
      </c>
      <c r="N788" s="3">
        <f t="shared" si="139"/>
        <v>0.55555555555555558</v>
      </c>
    </row>
    <row r="789" spans="1:14" x14ac:dyDescent="0.2">
      <c r="A789" s="2">
        <v>37057</v>
      </c>
      <c r="B789">
        <v>0</v>
      </c>
      <c r="C789">
        <v>0</v>
      </c>
      <c r="D789">
        <v>0</v>
      </c>
      <c r="E789" s="3" t="e">
        <f t="shared" si="129"/>
        <v>#DIV/0!</v>
      </c>
      <c r="F789">
        <v>10</v>
      </c>
      <c r="G789">
        <v>12</v>
      </c>
      <c r="H789">
        <v>1</v>
      </c>
      <c r="I789" s="3">
        <f t="shared" si="130"/>
        <v>0.39130434782608697</v>
      </c>
      <c r="J789">
        <f t="shared" si="136"/>
        <v>10</v>
      </c>
      <c r="K789">
        <f t="shared" si="137"/>
        <v>12</v>
      </c>
      <c r="L789">
        <f t="shared" si="138"/>
        <v>1</v>
      </c>
      <c r="M789" s="3">
        <f t="shared" si="131"/>
        <v>0.39130434782608697</v>
      </c>
      <c r="N789" s="3">
        <f t="shared" si="139"/>
        <v>0.52173913043478259</v>
      </c>
    </row>
    <row r="790" spans="1:14" x14ac:dyDescent="0.2">
      <c r="A790" s="2">
        <v>37050</v>
      </c>
      <c r="B790">
        <v>0</v>
      </c>
      <c r="C790">
        <v>0</v>
      </c>
      <c r="D790">
        <v>0</v>
      </c>
      <c r="E790" s="3" t="e">
        <f t="shared" si="129"/>
        <v>#DIV/0!</v>
      </c>
      <c r="F790">
        <v>6</v>
      </c>
      <c r="G790">
        <v>13</v>
      </c>
      <c r="H790">
        <v>8</v>
      </c>
      <c r="I790" s="3">
        <f t="shared" si="130"/>
        <v>-7.407407407407407E-2</v>
      </c>
      <c r="J790">
        <f t="shared" si="136"/>
        <v>6</v>
      </c>
      <c r="K790">
        <f t="shared" si="137"/>
        <v>13</v>
      </c>
      <c r="L790">
        <f t="shared" si="138"/>
        <v>8</v>
      </c>
      <c r="M790" s="3">
        <f t="shared" si="131"/>
        <v>-7.407407407407407E-2</v>
      </c>
      <c r="N790" s="3">
        <f t="shared" si="139"/>
        <v>0.48148148148148145</v>
      </c>
    </row>
    <row r="791" spans="1:14" x14ac:dyDescent="0.2">
      <c r="A791" s="2">
        <v>37043</v>
      </c>
      <c r="B791">
        <v>0</v>
      </c>
      <c r="C791">
        <v>0</v>
      </c>
      <c r="D791">
        <v>0</v>
      </c>
      <c r="E791" s="3" t="e">
        <f t="shared" si="129"/>
        <v>#DIV/0!</v>
      </c>
      <c r="F791">
        <v>7</v>
      </c>
      <c r="G791">
        <v>13</v>
      </c>
      <c r="H791">
        <v>3</v>
      </c>
      <c r="I791" s="3">
        <f t="shared" si="130"/>
        <v>0.17391304347826086</v>
      </c>
      <c r="J791">
        <f t="shared" si="136"/>
        <v>7</v>
      </c>
      <c r="K791">
        <f t="shared" si="137"/>
        <v>13</v>
      </c>
      <c r="L791">
        <f t="shared" si="138"/>
        <v>3</v>
      </c>
      <c r="M791" s="3">
        <f t="shared" si="131"/>
        <v>0.17391304347826086</v>
      </c>
      <c r="N791" s="3">
        <f t="shared" si="139"/>
        <v>0.56521739130434778</v>
      </c>
    </row>
    <row r="792" spans="1:14" x14ac:dyDescent="0.2">
      <c r="A792" s="2">
        <v>37036</v>
      </c>
      <c r="B792">
        <v>0</v>
      </c>
      <c r="C792">
        <v>0</v>
      </c>
      <c r="D792">
        <v>0</v>
      </c>
      <c r="E792" s="3" t="e">
        <f t="shared" si="129"/>
        <v>#DIV/0!</v>
      </c>
      <c r="F792">
        <v>5</v>
      </c>
      <c r="G792">
        <v>14</v>
      </c>
      <c r="H792">
        <v>10</v>
      </c>
      <c r="I792" s="3">
        <f t="shared" si="130"/>
        <v>-0.17241379310344829</v>
      </c>
      <c r="J792">
        <f t="shared" si="136"/>
        <v>5</v>
      </c>
      <c r="K792">
        <f t="shared" si="137"/>
        <v>14</v>
      </c>
      <c r="L792">
        <f t="shared" si="138"/>
        <v>10</v>
      </c>
      <c r="M792" s="3">
        <f t="shared" si="131"/>
        <v>-0.17241379310344829</v>
      </c>
      <c r="N792" s="3">
        <f t="shared" si="139"/>
        <v>0.48275862068965519</v>
      </c>
    </row>
    <row r="793" spans="1:14" x14ac:dyDescent="0.2">
      <c r="A793" s="2">
        <v>37029</v>
      </c>
      <c r="B793">
        <v>0</v>
      </c>
      <c r="C793">
        <v>0</v>
      </c>
      <c r="D793">
        <v>0</v>
      </c>
      <c r="E793" s="3" t="e">
        <f t="shared" si="129"/>
        <v>#DIV/0!</v>
      </c>
      <c r="F793">
        <v>4</v>
      </c>
      <c r="G793">
        <v>14</v>
      </c>
      <c r="H793">
        <v>4</v>
      </c>
      <c r="I793" s="3">
        <f t="shared" si="130"/>
        <v>0</v>
      </c>
      <c r="J793">
        <f t="shared" si="136"/>
        <v>4</v>
      </c>
      <c r="K793">
        <f t="shared" si="137"/>
        <v>14</v>
      </c>
      <c r="L793">
        <f t="shared" si="138"/>
        <v>4</v>
      </c>
      <c r="M793" s="3">
        <f t="shared" si="131"/>
        <v>0</v>
      </c>
      <c r="N793" s="3">
        <f t="shared" si="139"/>
        <v>0.63636363636363635</v>
      </c>
    </row>
    <row r="794" spans="1:14" x14ac:dyDescent="0.2">
      <c r="A794" s="2">
        <v>37022</v>
      </c>
      <c r="B794">
        <v>0</v>
      </c>
      <c r="C794">
        <v>0</v>
      </c>
      <c r="D794">
        <v>0</v>
      </c>
      <c r="E794" s="3" t="e">
        <f t="shared" si="129"/>
        <v>#DIV/0!</v>
      </c>
      <c r="F794">
        <v>8</v>
      </c>
      <c r="G794">
        <v>11</v>
      </c>
      <c r="H794">
        <v>7</v>
      </c>
      <c r="I794" s="3">
        <f t="shared" si="130"/>
        <v>3.8461538461538464E-2</v>
      </c>
      <c r="J794">
        <f t="shared" si="136"/>
        <v>8</v>
      </c>
      <c r="K794">
        <f t="shared" si="137"/>
        <v>11</v>
      </c>
      <c r="L794">
        <f t="shared" si="138"/>
        <v>7</v>
      </c>
      <c r="M794" s="3">
        <f t="shared" si="131"/>
        <v>3.8461538461538464E-2</v>
      </c>
      <c r="N794" s="3">
        <f t="shared" si="139"/>
        <v>0.42307692307692307</v>
      </c>
    </row>
    <row r="795" spans="1:14" x14ac:dyDescent="0.2">
      <c r="A795" s="2">
        <v>37015</v>
      </c>
      <c r="B795">
        <v>0</v>
      </c>
      <c r="C795">
        <v>0</v>
      </c>
      <c r="D795">
        <v>0</v>
      </c>
      <c r="E795" s="3" t="e">
        <f t="shared" si="129"/>
        <v>#DIV/0!</v>
      </c>
      <c r="F795">
        <v>11</v>
      </c>
      <c r="G795">
        <v>10</v>
      </c>
      <c r="H795">
        <v>4</v>
      </c>
      <c r="I795" s="3">
        <f t="shared" si="130"/>
        <v>0.28000000000000003</v>
      </c>
      <c r="J795">
        <f t="shared" si="136"/>
        <v>11</v>
      </c>
      <c r="K795">
        <f t="shared" si="137"/>
        <v>10</v>
      </c>
      <c r="L795">
        <f t="shared" si="138"/>
        <v>4</v>
      </c>
      <c r="M795" s="3">
        <f t="shared" si="131"/>
        <v>0.28000000000000003</v>
      </c>
      <c r="N795" s="3">
        <f t="shared" si="139"/>
        <v>0.4</v>
      </c>
    </row>
    <row r="796" spans="1:14" x14ac:dyDescent="0.2">
      <c r="A796" s="2">
        <v>37008</v>
      </c>
      <c r="B796">
        <v>0</v>
      </c>
      <c r="C796">
        <v>0</v>
      </c>
      <c r="D796">
        <v>0</v>
      </c>
      <c r="E796" s="3" t="e">
        <f t="shared" si="129"/>
        <v>#DIV/0!</v>
      </c>
      <c r="F796">
        <v>7</v>
      </c>
      <c r="G796">
        <v>11</v>
      </c>
      <c r="H796">
        <v>4</v>
      </c>
      <c r="I796" s="3">
        <f t="shared" si="130"/>
        <v>0.13636363636363635</v>
      </c>
      <c r="J796">
        <f t="shared" si="136"/>
        <v>7</v>
      </c>
      <c r="K796">
        <f t="shared" si="137"/>
        <v>11</v>
      </c>
      <c r="L796">
        <f t="shared" si="138"/>
        <v>4</v>
      </c>
      <c r="M796" s="3">
        <f t="shared" si="131"/>
        <v>0.13636363636363635</v>
      </c>
      <c r="N796" s="3">
        <f t="shared" si="139"/>
        <v>0.5</v>
      </c>
    </row>
    <row r="797" spans="1:14" x14ac:dyDescent="0.2">
      <c r="A797" s="2">
        <v>37001</v>
      </c>
      <c r="B797">
        <v>0</v>
      </c>
      <c r="C797">
        <v>0</v>
      </c>
      <c r="D797">
        <v>0</v>
      </c>
      <c r="E797" s="3" t="e">
        <f t="shared" si="129"/>
        <v>#DIV/0!</v>
      </c>
      <c r="F797">
        <v>5</v>
      </c>
      <c r="G797">
        <v>11</v>
      </c>
      <c r="H797">
        <v>6</v>
      </c>
      <c r="I797" s="3">
        <f t="shared" si="130"/>
        <v>-4.5454545454545456E-2</v>
      </c>
      <c r="J797">
        <f t="shared" si="136"/>
        <v>5</v>
      </c>
      <c r="K797">
        <f t="shared" si="137"/>
        <v>11</v>
      </c>
      <c r="L797">
        <f t="shared" si="138"/>
        <v>6</v>
      </c>
      <c r="M797" s="3">
        <f t="shared" si="131"/>
        <v>-4.5454545454545456E-2</v>
      </c>
      <c r="N797" s="3">
        <f t="shared" si="139"/>
        <v>0.5</v>
      </c>
    </row>
    <row r="798" spans="1:14" x14ac:dyDescent="0.2">
      <c r="A798" s="2">
        <v>36980</v>
      </c>
      <c r="B798">
        <v>0</v>
      </c>
      <c r="C798">
        <v>0</v>
      </c>
      <c r="D798">
        <v>0</v>
      </c>
      <c r="E798" s="3" t="e">
        <f t="shared" si="129"/>
        <v>#DIV/0!</v>
      </c>
      <c r="F798">
        <v>5</v>
      </c>
      <c r="G798">
        <v>13</v>
      </c>
      <c r="H798">
        <v>9</v>
      </c>
      <c r="I798" s="3">
        <f t="shared" si="130"/>
        <v>-0.14814814814814814</v>
      </c>
      <c r="J798">
        <f t="shared" si="136"/>
        <v>5</v>
      </c>
      <c r="K798">
        <f t="shared" si="137"/>
        <v>13</v>
      </c>
      <c r="L798">
        <f t="shared" si="138"/>
        <v>9</v>
      </c>
      <c r="M798" s="3">
        <f t="shared" si="131"/>
        <v>-0.14814814814814814</v>
      </c>
      <c r="N798" s="3">
        <f t="shared" si="139"/>
        <v>0.48148148148148145</v>
      </c>
    </row>
    <row r="799" spans="1:14" x14ac:dyDescent="0.2">
      <c r="A799" s="2">
        <v>36973</v>
      </c>
      <c r="B799">
        <v>0</v>
      </c>
      <c r="C799">
        <v>0</v>
      </c>
      <c r="D799">
        <v>0</v>
      </c>
      <c r="E799" s="3" t="e">
        <f t="shared" si="129"/>
        <v>#DIV/0!</v>
      </c>
      <c r="F799">
        <v>7</v>
      </c>
      <c r="G799">
        <v>10</v>
      </c>
      <c r="H799">
        <v>6</v>
      </c>
      <c r="I799" s="3">
        <f t="shared" si="130"/>
        <v>4.3478260869565216E-2</v>
      </c>
      <c r="J799">
        <f t="shared" si="136"/>
        <v>7</v>
      </c>
      <c r="K799">
        <f t="shared" si="137"/>
        <v>10</v>
      </c>
      <c r="L799">
        <f t="shared" si="138"/>
        <v>6</v>
      </c>
      <c r="M799" s="3">
        <f t="shared" si="131"/>
        <v>4.3478260869565216E-2</v>
      </c>
      <c r="N799" s="3">
        <f t="shared" si="139"/>
        <v>0.43478260869565216</v>
      </c>
    </row>
    <row r="800" spans="1:14" x14ac:dyDescent="0.2">
      <c r="A800" s="2">
        <v>36966</v>
      </c>
      <c r="B800">
        <v>0</v>
      </c>
      <c r="C800">
        <v>0</v>
      </c>
      <c r="D800">
        <v>0</v>
      </c>
      <c r="E800" s="3" t="e">
        <f t="shared" si="129"/>
        <v>#DIV/0!</v>
      </c>
      <c r="F800">
        <v>13</v>
      </c>
      <c r="G800">
        <v>11</v>
      </c>
      <c r="H800">
        <v>2</v>
      </c>
      <c r="I800" s="3">
        <f t="shared" si="130"/>
        <v>0.42307692307692307</v>
      </c>
      <c r="J800">
        <f t="shared" si="136"/>
        <v>13</v>
      </c>
      <c r="K800">
        <f t="shared" si="137"/>
        <v>11</v>
      </c>
      <c r="L800">
        <f t="shared" si="138"/>
        <v>2</v>
      </c>
      <c r="M800" s="3">
        <f t="shared" si="131"/>
        <v>0.42307692307692307</v>
      </c>
      <c r="N800" s="3">
        <f t="shared" si="139"/>
        <v>0.42307692307692307</v>
      </c>
    </row>
    <row r="801" spans="1:14" x14ac:dyDescent="0.2">
      <c r="A801" s="2">
        <v>36959</v>
      </c>
      <c r="B801">
        <v>0</v>
      </c>
      <c r="C801">
        <v>0</v>
      </c>
      <c r="D801">
        <v>0</v>
      </c>
      <c r="E801" s="3" t="e">
        <f t="shared" si="129"/>
        <v>#DIV/0!</v>
      </c>
      <c r="F801">
        <v>10</v>
      </c>
      <c r="G801">
        <v>12</v>
      </c>
      <c r="H801">
        <v>6</v>
      </c>
      <c r="I801" s="3">
        <f t="shared" si="130"/>
        <v>0.14285714285714285</v>
      </c>
      <c r="J801">
        <f t="shared" si="136"/>
        <v>10</v>
      </c>
      <c r="K801">
        <f t="shared" si="137"/>
        <v>12</v>
      </c>
      <c r="L801">
        <f t="shared" si="138"/>
        <v>6</v>
      </c>
      <c r="M801" s="3">
        <f t="shared" si="131"/>
        <v>0.14285714285714285</v>
      </c>
      <c r="N801" s="3">
        <f t="shared" si="139"/>
        <v>0.42857142857142855</v>
      </c>
    </row>
    <row r="802" spans="1:14" x14ac:dyDescent="0.2">
      <c r="A802" s="2">
        <v>36952</v>
      </c>
      <c r="B802">
        <v>0</v>
      </c>
      <c r="C802">
        <v>0</v>
      </c>
      <c r="D802">
        <v>0</v>
      </c>
      <c r="E802" s="3" t="e">
        <f t="shared" si="129"/>
        <v>#DIV/0!</v>
      </c>
      <c r="F802">
        <v>6</v>
      </c>
      <c r="G802">
        <v>17</v>
      </c>
      <c r="H802">
        <v>7</v>
      </c>
      <c r="I802" s="3">
        <f t="shared" si="130"/>
        <v>-3.3333333333333333E-2</v>
      </c>
      <c r="J802">
        <f t="shared" si="136"/>
        <v>6</v>
      </c>
      <c r="K802">
        <f t="shared" si="137"/>
        <v>17</v>
      </c>
      <c r="L802">
        <f t="shared" si="138"/>
        <v>7</v>
      </c>
      <c r="M802" s="3">
        <f t="shared" si="131"/>
        <v>-3.3333333333333333E-2</v>
      </c>
      <c r="N802" s="3">
        <f t="shared" si="139"/>
        <v>0.56666666666666665</v>
      </c>
    </row>
    <row r="803" spans="1:14" x14ac:dyDescent="0.2">
      <c r="A803" s="2">
        <v>36945</v>
      </c>
      <c r="B803">
        <v>0</v>
      </c>
      <c r="C803">
        <v>0</v>
      </c>
      <c r="D803">
        <v>0</v>
      </c>
      <c r="E803" s="3" t="e">
        <f t="shared" si="129"/>
        <v>#DIV/0!</v>
      </c>
      <c r="F803">
        <v>2</v>
      </c>
      <c r="G803">
        <v>10</v>
      </c>
      <c r="H803">
        <v>5</v>
      </c>
      <c r="I803" s="3">
        <f t="shared" si="130"/>
        <v>-0.17647058823529413</v>
      </c>
      <c r="J803">
        <f t="shared" si="136"/>
        <v>2</v>
      </c>
      <c r="K803">
        <f t="shared" si="137"/>
        <v>10</v>
      </c>
      <c r="L803">
        <f t="shared" si="138"/>
        <v>5</v>
      </c>
      <c r="M803" s="3">
        <f t="shared" si="131"/>
        <v>-0.17647058823529413</v>
      </c>
      <c r="N803" s="3">
        <f t="shared" si="139"/>
        <v>0.58823529411764708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9"/>
  <dimension ref="A1:N803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0</v>
      </c>
      <c r="C2">
        <v>0</v>
      </c>
      <c r="D2">
        <v>0</v>
      </c>
      <c r="E2" s="3" t="e">
        <f>(B2-D2)/SUM(B2:D2)</f>
        <v>#DIV/0!</v>
      </c>
      <c r="F2">
        <v>28</v>
      </c>
      <c r="G2">
        <v>81</v>
      </c>
      <c r="H2">
        <v>124</v>
      </c>
      <c r="I2" s="3">
        <f>(F2-H2)/SUM(F2:H2)</f>
        <v>-0.41201716738197425</v>
      </c>
      <c r="J2">
        <f t="shared" ref="J2:L4" si="0">B2+F2</f>
        <v>28</v>
      </c>
      <c r="K2">
        <f t="shared" si="0"/>
        <v>81</v>
      </c>
      <c r="L2">
        <f t="shared" si="0"/>
        <v>124</v>
      </c>
      <c r="M2" s="3">
        <f>(J2-L2)/SUM(J2:L2)</f>
        <v>-0.41201716738197425</v>
      </c>
      <c r="N2" s="3">
        <f>K2/SUM(J2:L2)</f>
        <v>0.34763948497854075</v>
      </c>
    </row>
    <row r="3" spans="1:14" x14ac:dyDescent="0.2">
      <c r="A3" s="2">
        <v>42608</v>
      </c>
      <c r="B3">
        <v>0</v>
      </c>
      <c r="C3">
        <v>0</v>
      </c>
      <c r="D3">
        <v>0</v>
      </c>
      <c r="E3" s="3" t="e">
        <f>(B3-D3)/SUM(B3:D3)</f>
        <v>#DIV/0!</v>
      </c>
      <c r="F3">
        <v>22</v>
      </c>
      <c r="G3">
        <v>86</v>
      </c>
      <c r="H3">
        <v>120</v>
      </c>
      <c r="I3" s="3">
        <f>(F3-H3)/SUM(F3:H3)</f>
        <v>-0.42982456140350878</v>
      </c>
      <c r="J3">
        <f t="shared" si="0"/>
        <v>22</v>
      </c>
      <c r="K3">
        <f t="shared" si="0"/>
        <v>86</v>
      </c>
      <c r="L3">
        <f t="shared" si="0"/>
        <v>120</v>
      </c>
      <c r="M3" s="3">
        <f>(J3-L3)/SUM(J3:L3)</f>
        <v>-0.42982456140350878</v>
      </c>
      <c r="N3" s="3">
        <f>K3/SUM(J3:L3)</f>
        <v>0.37719298245614036</v>
      </c>
    </row>
    <row r="4" spans="1:14" x14ac:dyDescent="0.2">
      <c r="A4" s="2">
        <v>42601</v>
      </c>
      <c r="B4">
        <v>0</v>
      </c>
      <c r="C4">
        <v>0</v>
      </c>
      <c r="D4">
        <v>0</v>
      </c>
      <c r="E4" s="3" t="e">
        <f>(B4-D4)/SUM(B4:D4)</f>
        <v>#DIV/0!</v>
      </c>
      <c r="F4">
        <v>19</v>
      </c>
      <c r="G4">
        <v>97</v>
      </c>
      <c r="H4">
        <v>132</v>
      </c>
      <c r="I4" s="3">
        <f>(F4-H4)/SUM(F4:H4)</f>
        <v>-0.45564516129032256</v>
      </c>
      <c r="J4">
        <f t="shared" si="0"/>
        <v>19</v>
      </c>
      <c r="K4">
        <f t="shared" si="0"/>
        <v>97</v>
      </c>
      <c r="L4">
        <f t="shared" si="0"/>
        <v>132</v>
      </c>
      <c r="M4" s="3">
        <f>(J4-L4)/SUM(J4:L4)</f>
        <v>-0.45564516129032256</v>
      </c>
      <c r="N4" s="3">
        <f>K4/SUM(J4:L4)</f>
        <v>0.3911290322580645</v>
      </c>
    </row>
    <row r="5" spans="1:14" x14ac:dyDescent="0.2">
      <c r="A5" s="2">
        <v>42594</v>
      </c>
      <c r="B5">
        <v>0</v>
      </c>
      <c r="C5">
        <v>0</v>
      </c>
      <c r="D5">
        <v>0</v>
      </c>
      <c r="E5" s="3" t="e">
        <f t="shared" ref="E5:E35" si="1">(B5-D5)/SUM(B5:D5)</f>
        <v>#DIV/0!</v>
      </c>
      <c r="F5">
        <v>27</v>
      </c>
      <c r="G5">
        <v>92</v>
      </c>
      <c r="H5">
        <v>127</v>
      </c>
      <c r="I5" s="3">
        <f t="shared" ref="I5:I35" si="2">(F5-H5)/SUM(F5:H5)</f>
        <v>-0.4065040650406504</v>
      </c>
      <c r="J5">
        <f t="shared" ref="J5:J36" si="3">B5+F5</f>
        <v>27</v>
      </c>
      <c r="K5">
        <f t="shared" ref="K5:K36" si="4">C5+G5</f>
        <v>92</v>
      </c>
      <c r="L5">
        <f t="shared" ref="L5:L36" si="5">D5+H5</f>
        <v>127</v>
      </c>
      <c r="M5" s="3">
        <f t="shared" ref="M5:M35" si="6">(J5-L5)/SUM(J5:L5)</f>
        <v>-0.4065040650406504</v>
      </c>
      <c r="N5" s="3">
        <f t="shared" ref="N5:N36" si="7">K5/SUM(J5:L5)</f>
        <v>0.37398373983739835</v>
      </c>
    </row>
    <row r="6" spans="1:14" x14ac:dyDescent="0.2">
      <c r="A6" s="2">
        <v>42587</v>
      </c>
      <c r="B6">
        <v>0</v>
      </c>
      <c r="C6">
        <v>0</v>
      </c>
      <c r="D6">
        <v>0</v>
      </c>
      <c r="E6" s="3" t="e">
        <f t="shared" si="1"/>
        <v>#DIV/0!</v>
      </c>
      <c r="F6">
        <v>29</v>
      </c>
      <c r="G6">
        <v>98</v>
      </c>
      <c r="H6">
        <v>111</v>
      </c>
      <c r="I6" s="3">
        <f t="shared" si="2"/>
        <v>-0.34453781512605042</v>
      </c>
      <c r="J6">
        <f t="shared" si="3"/>
        <v>29</v>
      </c>
      <c r="K6">
        <f t="shared" si="4"/>
        <v>98</v>
      </c>
      <c r="L6">
        <f t="shared" si="5"/>
        <v>111</v>
      </c>
      <c r="M6" s="3">
        <f t="shared" si="6"/>
        <v>-0.34453781512605042</v>
      </c>
      <c r="N6" s="3">
        <f t="shared" si="7"/>
        <v>0.41176470588235292</v>
      </c>
    </row>
    <row r="7" spans="1:14" x14ac:dyDescent="0.2">
      <c r="A7" s="2">
        <v>42580</v>
      </c>
      <c r="B7">
        <v>0</v>
      </c>
      <c r="C7">
        <v>0</v>
      </c>
      <c r="D7">
        <v>0</v>
      </c>
      <c r="E7" s="3" t="e">
        <f t="shared" si="1"/>
        <v>#DIV/0!</v>
      </c>
      <c r="F7">
        <v>27</v>
      </c>
      <c r="G7">
        <v>94</v>
      </c>
      <c r="H7">
        <v>115</v>
      </c>
      <c r="I7" s="3">
        <f t="shared" si="2"/>
        <v>-0.3728813559322034</v>
      </c>
      <c r="J7">
        <f t="shared" si="3"/>
        <v>27</v>
      </c>
      <c r="K7">
        <f t="shared" si="4"/>
        <v>94</v>
      </c>
      <c r="L7">
        <f t="shared" si="5"/>
        <v>115</v>
      </c>
      <c r="M7" s="3">
        <f t="shared" si="6"/>
        <v>-0.3728813559322034</v>
      </c>
      <c r="N7" s="3">
        <f t="shared" si="7"/>
        <v>0.39830508474576271</v>
      </c>
    </row>
    <row r="8" spans="1:14" x14ac:dyDescent="0.2">
      <c r="A8" s="2">
        <v>42573</v>
      </c>
      <c r="B8">
        <v>0</v>
      </c>
      <c r="C8">
        <v>0</v>
      </c>
      <c r="D8">
        <v>0</v>
      </c>
      <c r="E8" s="3" t="e">
        <f t="shared" si="1"/>
        <v>#DIV/0!</v>
      </c>
      <c r="F8">
        <v>34</v>
      </c>
      <c r="G8">
        <v>98</v>
      </c>
      <c r="H8">
        <v>113</v>
      </c>
      <c r="I8" s="3">
        <f t="shared" si="2"/>
        <v>-0.32244897959183672</v>
      </c>
      <c r="J8">
        <f t="shared" si="3"/>
        <v>34</v>
      </c>
      <c r="K8">
        <f t="shared" si="4"/>
        <v>98</v>
      </c>
      <c r="L8">
        <f t="shared" si="5"/>
        <v>113</v>
      </c>
      <c r="M8" s="3">
        <f t="shared" si="6"/>
        <v>-0.32244897959183672</v>
      </c>
      <c r="N8" s="3">
        <f t="shared" si="7"/>
        <v>0.4</v>
      </c>
    </row>
    <row r="9" spans="1:14" x14ac:dyDescent="0.2">
      <c r="A9" s="2">
        <v>42566</v>
      </c>
      <c r="B9">
        <v>0</v>
      </c>
      <c r="C9">
        <v>0</v>
      </c>
      <c r="D9">
        <v>0</v>
      </c>
      <c r="E9" s="3" t="e">
        <f t="shared" si="1"/>
        <v>#DIV/0!</v>
      </c>
      <c r="F9">
        <v>26</v>
      </c>
      <c r="G9">
        <v>107</v>
      </c>
      <c r="H9">
        <v>116</v>
      </c>
      <c r="I9" s="3">
        <f t="shared" si="2"/>
        <v>-0.36144578313253012</v>
      </c>
      <c r="J9">
        <f t="shared" si="3"/>
        <v>26</v>
      </c>
      <c r="K9">
        <f t="shared" si="4"/>
        <v>107</v>
      </c>
      <c r="L9">
        <f t="shared" si="5"/>
        <v>116</v>
      </c>
      <c r="M9" s="3">
        <f t="shared" si="6"/>
        <v>-0.36144578313253012</v>
      </c>
      <c r="N9" s="3">
        <f t="shared" si="7"/>
        <v>0.42971887550200805</v>
      </c>
    </row>
    <row r="10" spans="1:14" x14ac:dyDescent="0.2">
      <c r="A10" s="2">
        <v>42559</v>
      </c>
      <c r="B10">
        <v>0</v>
      </c>
      <c r="C10">
        <v>0</v>
      </c>
      <c r="D10">
        <v>0</v>
      </c>
      <c r="E10" s="3" t="e">
        <f t="shared" si="1"/>
        <v>#DIV/0!</v>
      </c>
      <c r="F10">
        <v>35</v>
      </c>
      <c r="G10">
        <v>98</v>
      </c>
      <c r="H10">
        <v>116</v>
      </c>
      <c r="I10" s="3">
        <f t="shared" si="2"/>
        <v>-0.3253012048192771</v>
      </c>
      <c r="J10">
        <f t="shared" si="3"/>
        <v>35</v>
      </c>
      <c r="K10">
        <f t="shared" si="4"/>
        <v>98</v>
      </c>
      <c r="L10">
        <f t="shared" si="5"/>
        <v>116</v>
      </c>
      <c r="M10" s="3">
        <f t="shared" si="6"/>
        <v>-0.3253012048192771</v>
      </c>
      <c r="N10" s="3">
        <f t="shared" si="7"/>
        <v>0.39357429718875503</v>
      </c>
    </row>
    <row r="11" spans="1:14" x14ac:dyDescent="0.2">
      <c r="A11" s="2">
        <v>42552</v>
      </c>
      <c r="B11">
        <v>0</v>
      </c>
      <c r="C11">
        <v>0</v>
      </c>
      <c r="D11">
        <v>0</v>
      </c>
      <c r="E11" s="3" t="e">
        <f t="shared" si="1"/>
        <v>#DIV/0!</v>
      </c>
      <c r="F11">
        <v>46</v>
      </c>
      <c r="G11">
        <v>93</v>
      </c>
      <c r="H11">
        <v>105</v>
      </c>
      <c r="I11" s="3">
        <f t="shared" si="2"/>
        <v>-0.24180327868852458</v>
      </c>
      <c r="J11">
        <f t="shared" si="3"/>
        <v>46</v>
      </c>
      <c r="K11">
        <f t="shared" si="4"/>
        <v>93</v>
      </c>
      <c r="L11">
        <f t="shared" si="5"/>
        <v>105</v>
      </c>
      <c r="M11" s="3">
        <f t="shared" si="6"/>
        <v>-0.24180327868852458</v>
      </c>
      <c r="N11" s="3">
        <f t="shared" si="7"/>
        <v>0.38114754098360654</v>
      </c>
    </row>
    <row r="12" spans="1:14" x14ac:dyDescent="0.2">
      <c r="A12" s="2">
        <v>42545</v>
      </c>
      <c r="B12">
        <v>0</v>
      </c>
      <c r="C12">
        <v>0</v>
      </c>
      <c r="D12">
        <v>0</v>
      </c>
      <c r="E12" s="3" t="e">
        <f t="shared" si="1"/>
        <v>#DIV/0!</v>
      </c>
      <c r="F12">
        <v>40</v>
      </c>
      <c r="G12">
        <v>130</v>
      </c>
      <c r="H12">
        <v>120</v>
      </c>
      <c r="I12" s="3">
        <f t="shared" si="2"/>
        <v>-0.27586206896551724</v>
      </c>
      <c r="J12">
        <f t="shared" si="3"/>
        <v>40</v>
      </c>
      <c r="K12">
        <f t="shared" si="4"/>
        <v>130</v>
      </c>
      <c r="L12">
        <f t="shared" si="5"/>
        <v>120</v>
      </c>
      <c r="M12" s="3">
        <f t="shared" si="6"/>
        <v>-0.27586206896551724</v>
      </c>
      <c r="N12" s="3">
        <f t="shared" si="7"/>
        <v>0.44827586206896552</v>
      </c>
    </row>
    <row r="13" spans="1:14" x14ac:dyDescent="0.2">
      <c r="A13" s="2">
        <v>42538</v>
      </c>
      <c r="B13">
        <v>0</v>
      </c>
      <c r="C13">
        <v>0</v>
      </c>
      <c r="D13">
        <v>0</v>
      </c>
      <c r="E13" s="3" t="e">
        <f t="shared" si="1"/>
        <v>#DIV/0!</v>
      </c>
      <c r="F13">
        <v>40</v>
      </c>
      <c r="G13">
        <v>107</v>
      </c>
      <c r="H13">
        <v>116</v>
      </c>
      <c r="I13" s="3">
        <f t="shared" si="2"/>
        <v>-0.28897338403041822</v>
      </c>
      <c r="J13">
        <f t="shared" si="3"/>
        <v>40</v>
      </c>
      <c r="K13">
        <f t="shared" si="4"/>
        <v>107</v>
      </c>
      <c r="L13">
        <f t="shared" si="5"/>
        <v>116</v>
      </c>
      <c r="M13" s="3">
        <f t="shared" si="6"/>
        <v>-0.28897338403041822</v>
      </c>
      <c r="N13" s="3">
        <f t="shared" si="7"/>
        <v>0.40684410646387831</v>
      </c>
    </row>
    <row r="14" spans="1:14" x14ac:dyDescent="0.2">
      <c r="A14" s="2">
        <v>42531</v>
      </c>
      <c r="B14">
        <v>0</v>
      </c>
      <c r="C14">
        <v>0</v>
      </c>
      <c r="D14">
        <v>0</v>
      </c>
      <c r="E14" s="3" t="e">
        <f t="shared" si="1"/>
        <v>#DIV/0!</v>
      </c>
      <c r="F14">
        <v>33</v>
      </c>
      <c r="G14">
        <v>104</v>
      </c>
      <c r="H14">
        <v>123</v>
      </c>
      <c r="I14" s="3">
        <f t="shared" si="2"/>
        <v>-0.34615384615384615</v>
      </c>
      <c r="J14">
        <f t="shared" si="3"/>
        <v>33</v>
      </c>
      <c r="K14">
        <f t="shared" si="4"/>
        <v>104</v>
      </c>
      <c r="L14">
        <f t="shared" si="5"/>
        <v>123</v>
      </c>
      <c r="M14" s="3">
        <f t="shared" si="6"/>
        <v>-0.34615384615384615</v>
      </c>
      <c r="N14" s="3">
        <f t="shared" si="7"/>
        <v>0.4</v>
      </c>
    </row>
    <row r="15" spans="1:14" x14ac:dyDescent="0.2">
      <c r="A15" s="2">
        <v>42524</v>
      </c>
      <c r="B15">
        <v>0</v>
      </c>
      <c r="C15">
        <v>0</v>
      </c>
      <c r="D15">
        <v>0</v>
      </c>
      <c r="E15" s="3" t="e">
        <f t="shared" si="1"/>
        <v>#DIV/0!</v>
      </c>
      <c r="F15">
        <v>24</v>
      </c>
      <c r="G15">
        <v>95</v>
      </c>
      <c r="H15">
        <v>131</v>
      </c>
      <c r="I15" s="3">
        <f t="shared" si="2"/>
        <v>-0.42799999999999999</v>
      </c>
      <c r="J15">
        <f t="shared" si="3"/>
        <v>24</v>
      </c>
      <c r="K15">
        <f t="shared" si="4"/>
        <v>95</v>
      </c>
      <c r="L15">
        <f t="shared" si="5"/>
        <v>131</v>
      </c>
      <c r="M15" s="3">
        <f t="shared" si="6"/>
        <v>-0.42799999999999999</v>
      </c>
      <c r="N15" s="3">
        <f t="shared" si="7"/>
        <v>0.38</v>
      </c>
    </row>
    <row r="16" spans="1:14" x14ac:dyDescent="0.2">
      <c r="A16" s="2">
        <v>42517</v>
      </c>
      <c r="B16">
        <v>0</v>
      </c>
      <c r="C16">
        <v>0</v>
      </c>
      <c r="D16">
        <v>0</v>
      </c>
      <c r="E16" s="3" t="e">
        <f t="shared" si="1"/>
        <v>#DIV/0!</v>
      </c>
      <c r="F16">
        <v>15</v>
      </c>
      <c r="G16">
        <v>77</v>
      </c>
      <c r="H16">
        <v>119</v>
      </c>
      <c r="I16" s="3">
        <f t="shared" si="2"/>
        <v>-0.49289099526066349</v>
      </c>
      <c r="J16">
        <f t="shared" si="3"/>
        <v>15</v>
      </c>
      <c r="K16">
        <f t="shared" si="4"/>
        <v>77</v>
      </c>
      <c r="L16">
        <f t="shared" si="5"/>
        <v>119</v>
      </c>
      <c r="M16" s="3">
        <f t="shared" si="6"/>
        <v>-0.49289099526066349</v>
      </c>
      <c r="N16" s="3">
        <f t="shared" si="7"/>
        <v>0.36492890995260663</v>
      </c>
    </row>
    <row r="17" spans="1:14" x14ac:dyDescent="0.2">
      <c r="A17" s="2">
        <v>42510</v>
      </c>
      <c r="B17">
        <v>0</v>
      </c>
      <c r="C17">
        <v>0</v>
      </c>
      <c r="D17">
        <v>0</v>
      </c>
      <c r="E17" s="3" t="e">
        <f t="shared" si="1"/>
        <v>#DIV/0!</v>
      </c>
      <c r="F17">
        <v>22</v>
      </c>
      <c r="G17">
        <v>88</v>
      </c>
      <c r="H17">
        <v>142</v>
      </c>
      <c r="I17" s="3">
        <f t="shared" si="2"/>
        <v>-0.47619047619047616</v>
      </c>
      <c r="J17">
        <f t="shared" si="3"/>
        <v>22</v>
      </c>
      <c r="K17">
        <f t="shared" si="4"/>
        <v>88</v>
      </c>
      <c r="L17">
        <f t="shared" si="5"/>
        <v>142</v>
      </c>
      <c r="M17" s="3">
        <f t="shared" si="6"/>
        <v>-0.47619047619047616</v>
      </c>
      <c r="N17" s="3">
        <f t="shared" si="7"/>
        <v>0.34920634920634919</v>
      </c>
    </row>
    <row r="18" spans="1:14" x14ac:dyDescent="0.2">
      <c r="A18" s="2">
        <v>42503</v>
      </c>
      <c r="B18">
        <v>0</v>
      </c>
      <c r="C18">
        <v>0</v>
      </c>
      <c r="D18">
        <v>0</v>
      </c>
      <c r="E18" s="3" t="e">
        <f t="shared" si="1"/>
        <v>#DIV/0!</v>
      </c>
      <c r="F18">
        <v>39</v>
      </c>
      <c r="G18">
        <v>96</v>
      </c>
      <c r="H18">
        <v>116</v>
      </c>
      <c r="I18" s="3">
        <f t="shared" si="2"/>
        <v>-0.30677290836653387</v>
      </c>
      <c r="J18">
        <f t="shared" si="3"/>
        <v>39</v>
      </c>
      <c r="K18">
        <f t="shared" si="4"/>
        <v>96</v>
      </c>
      <c r="L18">
        <f t="shared" si="5"/>
        <v>116</v>
      </c>
      <c r="M18" s="3">
        <f t="shared" si="6"/>
        <v>-0.30677290836653387</v>
      </c>
      <c r="N18" s="3">
        <f t="shared" si="7"/>
        <v>0.38247011952191234</v>
      </c>
    </row>
    <row r="19" spans="1:14" x14ac:dyDescent="0.2">
      <c r="A19" s="2">
        <v>42496</v>
      </c>
      <c r="B19">
        <v>0</v>
      </c>
      <c r="C19">
        <v>0</v>
      </c>
      <c r="D19">
        <v>0</v>
      </c>
      <c r="E19" s="3" t="e">
        <f t="shared" si="1"/>
        <v>#DIV/0!</v>
      </c>
      <c r="F19">
        <v>29</v>
      </c>
      <c r="G19">
        <v>83</v>
      </c>
      <c r="H19">
        <v>97</v>
      </c>
      <c r="I19" s="3">
        <f t="shared" si="2"/>
        <v>-0.32535885167464113</v>
      </c>
      <c r="J19">
        <f t="shared" si="3"/>
        <v>29</v>
      </c>
      <c r="K19">
        <f t="shared" si="4"/>
        <v>83</v>
      </c>
      <c r="L19">
        <f t="shared" si="5"/>
        <v>97</v>
      </c>
      <c r="M19" s="3">
        <f t="shared" si="6"/>
        <v>-0.32535885167464113</v>
      </c>
      <c r="N19" s="3">
        <f t="shared" si="7"/>
        <v>0.39712918660287083</v>
      </c>
    </row>
    <row r="20" spans="1:14" x14ac:dyDescent="0.2">
      <c r="A20" s="2">
        <v>42489</v>
      </c>
      <c r="B20">
        <v>0</v>
      </c>
      <c r="C20">
        <v>0</v>
      </c>
      <c r="D20">
        <v>0</v>
      </c>
      <c r="E20" s="3" t="e">
        <f t="shared" si="1"/>
        <v>#DIV/0!</v>
      </c>
      <c r="F20">
        <v>37</v>
      </c>
      <c r="G20">
        <v>101</v>
      </c>
      <c r="H20">
        <v>120</v>
      </c>
      <c r="I20" s="3">
        <f t="shared" si="2"/>
        <v>-0.32170542635658916</v>
      </c>
      <c r="J20">
        <f t="shared" si="3"/>
        <v>37</v>
      </c>
      <c r="K20">
        <f t="shared" si="4"/>
        <v>101</v>
      </c>
      <c r="L20">
        <f t="shared" si="5"/>
        <v>120</v>
      </c>
      <c r="M20" s="3">
        <f t="shared" si="6"/>
        <v>-0.32170542635658916</v>
      </c>
      <c r="N20" s="3">
        <f t="shared" si="7"/>
        <v>0.39147286821705424</v>
      </c>
    </row>
    <row r="21" spans="1:14" x14ac:dyDescent="0.2">
      <c r="A21" s="2">
        <v>42482</v>
      </c>
      <c r="B21">
        <v>0</v>
      </c>
      <c r="C21">
        <v>0</v>
      </c>
      <c r="D21">
        <v>0</v>
      </c>
      <c r="E21" s="3" t="e">
        <f t="shared" si="1"/>
        <v>#DIV/0!</v>
      </c>
      <c r="F21">
        <v>33</v>
      </c>
      <c r="G21">
        <v>107</v>
      </c>
      <c r="H21">
        <v>115</v>
      </c>
      <c r="I21" s="3">
        <f t="shared" si="2"/>
        <v>-0.32156862745098042</v>
      </c>
      <c r="J21">
        <f t="shared" si="3"/>
        <v>33</v>
      </c>
      <c r="K21">
        <f t="shared" si="4"/>
        <v>107</v>
      </c>
      <c r="L21">
        <f t="shared" si="5"/>
        <v>115</v>
      </c>
      <c r="M21" s="3">
        <f t="shared" si="6"/>
        <v>-0.32156862745098042</v>
      </c>
      <c r="N21" s="3">
        <f t="shared" si="7"/>
        <v>0.41960784313725491</v>
      </c>
    </row>
    <row r="22" spans="1:14" x14ac:dyDescent="0.2">
      <c r="A22" s="2">
        <v>42475</v>
      </c>
      <c r="B22">
        <v>0</v>
      </c>
      <c r="C22">
        <v>0</v>
      </c>
      <c r="D22">
        <v>0</v>
      </c>
      <c r="E22" s="3" t="e">
        <f t="shared" si="1"/>
        <v>#DIV/0!</v>
      </c>
      <c r="F22">
        <v>31</v>
      </c>
      <c r="G22">
        <v>95</v>
      </c>
      <c r="H22">
        <v>120</v>
      </c>
      <c r="I22" s="3">
        <f t="shared" si="2"/>
        <v>-0.36178861788617889</v>
      </c>
      <c r="J22">
        <f t="shared" si="3"/>
        <v>31</v>
      </c>
      <c r="K22">
        <f t="shared" si="4"/>
        <v>95</v>
      </c>
      <c r="L22">
        <f t="shared" si="5"/>
        <v>120</v>
      </c>
      <c r="M22" s="3">
        <f t="shared" si="6"/>
        <v>-0.36178861788617889</v>
      </c>
      <c r="N22" s="3">
        <f t="shared" si="7"/>
        <v>0.38617886178861788</v>
      </c>
    </row>
    <row r="23" spans="1:14" x14ac:dyDescent="0.2">
      <c r="A23" s="2">
        <v>42468</v>
      </c>
      <c r="B23">
        <v>0</v>
      </c>
      <c r="C23">
        <v>0</v>
      </c>
      <c r="D23">
        <v>0</v>
      </c>
      <c r="E23" s="3" t="e">
        <f t="shared" si="1"/>
        <v>#DIV/0!</v>
      </c>
      <c r="F23">
        <v>36</v>
      </c>
      <c r="G23">
        <v>106</v>
      </c>
      <c r="H23">
        <v>120</v>
      </c>
      <c r="I23" s="3">
        <f t="shared" si="2"/>
        <v>-0.32061068702290074</v>
      </c>
      <c r="J23">
        <f t="shared" si="3"/>
        <v>36</v>
      </c>
      <c r="K23">
        <f t="shared" si="4"/>
        <v>106</v>
      </c>
      <c r="L23">
        <f t="shared" si="5"/>
        <v>120</v>
      </c>
      <c r="M23" s="3">
        <f t="shared" si="6"/>
        <v>-0.32061068702290074</v>
      </c>
      <c r="N23" s="3">
        <f t="shared" si="7"/>
        <v>0.40458015267175573</v>
      </c>
    </row>
    <row r="24" spans="1:14" x14ac:dyDescent="0.2">
      <c r="A24" s="2">
        <v>42461</v>
      </c>
      <c r="B24">
        <v>0</v>
      </c>
      <c r="C24">
        <v>0</v>
      </c>
      <c r="D24">
        <v>0</v>
      </c>
      <c r="E24" s="3" t="e">
        <f t="shared" si="1"/>
        <v>#DIV/0!</v>
      </c>
      <c r="F24">
        <v>32</v>
      </c>
      <c r="G24">
        <v>93</v>
      </c>
      <c r="H24">
        <v>104</v>
      </c>
      <c r="I24" s="3">
        <f t="shared" si="2"/>
        <v>-0.31441048034934499</v>
      </c>
      <c r="J24">
        <f t="shared" si="3"/>
        <v>32</v>
      </c>
      <c r="K24">
        <f t="shared" si="4"/>
        <v>93</v>
      </c>
      <c r="L24">
        <f t="shared" si="5"/>
        <v>104</v>
      </c>
      <c r="M24" s="3">
        <f t="shared" si="6"/>
        <v>-0.31441048034934499</v>
      </c>
      <c r="N24" s="3">
        <f t="shared" si="7"/>
        <v>0.40611353711790393</v>
      </c>
    </row>
    <row r="25" spans="1:14" x14ac:dyDescent="0.2">
      <c r="A25" s="2">
        <v>42454</v>
      </c>
      <c r="B25">
        <v>0</v>
      </c>
      <c r="C25">
        <v>0</v>
      </c>
      <c r="D25">
        <v>0</v>
      </c>
      <c r="E25" s="3" t="e">
        <f t="shared" si="1"/>
        <v>#DIV/0!</v>
      </c>
      <c r="F25">
        <v>32</v>
      </c>
      <c r="G25">
        <v>95</v>
      </c>
      <c r="H25">
        <v>115</v>
      </c>
      <c r="I25" s="3">
        <f t="shared" si="2"/>
        <v>-0.34297520661157027</v>
      </c>
      <c r="J25">
        <f t="shared" si="3"/>
        <v>32</v>
      </c>
      <c r="K25">
        <f t="shared" si="4"/>
        <v>95</v>
      </c>
      <c r="L25">
        <f t="shared" si="5"/>
        <v>115</v>
      </c>
      <c r="M25" s="3">
        <f t="shared" si="6"/>
        <v>-0.34297520661157027</v>
      </c>
      <c r="N25" s="3">
        <f t="shared" si="7"/>
        <v>0.3925619834710744</v>
      </c>
    </row>
    <row r="26" spans="1:14" x14ac:dyDescent="0.2">
      <c r="A26" s="2">
        <v>42447</v>
      </c>
      <c r="B26">
        <v>0</v>
      </c>
      <c r="C26">
        <v>0</v>
      </c>
      <c r="D26">
        <v>0</v>
      </c>
      <c r="E26" s="3" t="e">
        <f t="shared" si="1"/>
        <v>#DIV/0!</v>
      </c>
      <c r="F26">
        <v>40</v>
      </c>
      <c r="G26">
        <v>89</v>
      </c>
      <c r="H26">
        <v>123</v>
      </c>
      <c r="I26" s="3">
        <f t="shared" si="2"/>
        <v>-0.32936507936507936</v>
      </c>
      <c r="J26">
        <f t="shared" si="3"/>
        <v>40</v>
      </c>
      <c r="K26">
        <f t="shared" si="4"/>
        <v>89</v>
      </c>
      <c r="L26">
        <f t="shared" si="5"/>
        <v>123</v>
      </c>
      <c r="M26" s="3">
        <f t="shared" si="6"/>
        <v>-0.32936507936507936</v>
      </c>
      <c r="N26" s="3">
        <f t="shared" si="7"/>
        <v>0.3531746031746032</v>
      </c>
    </row>
    <row r="27" spans="1:14" x14ac:dyDescent="0.2">
      <c r="A27" s="2">
        <v>42440</v>
      </c>
      <c r="B27">
        <v>0</v>
      </c>
      <c r="C27">
        <v>0</v>
      </c>
      <c r="D27">
        <v>0</v>
      </c>
      <c r="E27" s="3" t="e">
        <f t="shared" si="1"/>
        <v>#DIV/0!</v>
      </c>
      <c r="F27">
        <v>31</v>
      </c>
      <c r="G27">
        <v>117</v>
      </c>
      <c r="H27">
        <v>102</v>
      </c>
      <c r="I27" s="3">
        <f t="shared" si="2"/>
        <v>-0.28399999999999997</v>
      </c>
      <c r="J27">
        <f t="shared" si="3"/>
        <v>31</v>
      </c>
      <c r="K27">
        <f t="shared" si="4"/>
        <v>117</v>
      </c>
      <c r="L27">
        <f t="shared" si="5"/>
        <v>102</v>
      </c>
      <c r="M27" s="3">
        <f t="shared" si="6"/>
        <v>-0.28399999999999997</v>
      </c>
      <c r="N27" s="3">
        <f t="shared" si="7"/>
        <v>0.46800000000000003</v>
      </c>
    </row>
    <row r="28" spans="1:14" x14ac:dyDescent="0.2">
      <c r="A28" s="2">
        <v>42433</v>
      </c>
      <c r="B28">
        <v>0</v>
      </c>
      <c r="C28">
        <v>0</v>
      </c>
      <c r="D28">
        <v>0</v>
      </c>
      <c r="E28" s="3" t="e">
        <f t="shared" si="1"/>
        <v>#DIV/0!</v>
      </c>
      <c r="F28">
        <v>45</v>
      </c>
      <c r="G28">
        <v>100</v>
      </c>
      <c r="H28">
        <v>110</v>
      </c>
      <c r="I28" s="3">
        <f t="shared" si="2"/>
        <v>-0.25490196078431371</v>
      </c>
      <c r="J28">
        <f t="shared" si="3"/>
        <v>45</v>
      </c>
      <c r="K28">
        <f t="shared" si="4"/>
        <v>100</v>
      </c>
      <c r="L28">
        <f t="shared" si="5"/>
        <v>110</v>
      </c>
      <c r="M28" s="3">
        <f t="shared" si="6"/>
        <v>-0.25490196078431371</v>
      </c>
      <c r="N28" s="3">
        <f t="shared" si="7"/>
        <v>0.39215686274509803</v>
      </c>
    </row>
    <row r="29" spans="1:14" x14ac:dyDescent="0.2">
      <c r="A29" s="2">
        <v>42426</v>
      </c>
      <c r="B29">
        <v>0</v>
      </c>
      <c r="C29">
        <v>0</v>
      </c>
      <c r="D29">
        <v>0</v>
      </c>
      <c r="E29" s="3" t="e">
        <f t="shared" si="1"/>
        <v>#DIV/0!</v>
      </c>
      <c r="F29">
        <v>50</v>
      </c>
      <c r="G29">
        <v>108</v>
      </c>
      <c r="H29">
        <v>102</v>
      </c>
      <c r="I29" s="3">
        <f t="shared" si="2"/>
        <v>-0.2</v>
      </c>
      <c r="J29">
        <f t="shared" si="3"/>
        <v>50</v>
      </c>
      <c r="K29">
        <f t="shared" si="4"/>
        <v>108</v>
      </c>
      <c r="L29">
        <f t="shared" si="5"/>
        <v>102</v>
      </c>
      <c r="M29" s="3">
        <f t="shared" si="6"/>
        <v>-0.2</v>
      </c>
      <c r="N29" s="3">
        <f t="shared" si="7"/>
        <v>0.41538461538461541</v>
      </c>
    </row>
    <row r="30" spans="1:14" x14ac:dyDescent="0.2">
      <c r="A30" s="2">
        <v>42419</v>
      </c>
      <c r="B30">
        <v>0</v>
      </c>
      <c r="C30">
        <v>0</v>
      </c>
      <c r="D30">
        <v>0</v>
      </c>
      <c r="E30" s="3" t="e">
        <f t="shared" si="1"/>
        <v>#DIV/0!</v>
      </c>
      <c r="F30">
        <v>56</v>
      </c>
      <c r="G30">
        <v>101</v>
      </c>
      <c r="H30">
        <v>118</v>
      </c>
      <c r="I30" s="3">
        <f t="shared" si="2"/>
        <v>-0.22545454545454546</v>
      </c>
      <c r="J30">
        <f t="shared" si="3"/>
        <v>56</v>
      </c>
      <c r="K30">
        <f t="shared" si="4"/>
        <v>101</v>
      </c>
      <c r="L30">
        <f t="shared" si="5"/>
        <v>118</v>
      </c>
      <c r="M30" s="3">
        <f t="shared" si="6"/>
        <v>-0.22545454545454546</v>
      </c>
      <c r="N30" s="3">
        <f t="shared" si="7"/>
        <v>0.36727272727272725</v>
      </c>
    </row>
    <row r="31" spans="1:14" x14ac:dyDescent="0.2">
      <c r="A31" s="2">
        <v>42412</v>
      </c>
      <c r="B31">
        <v>0</v>
      </c>
      <c r="C31">
        <v>0</v>
      </c>
      <c r="D31">
        <v>0</v>
      </c>
      <c r="E31" s="3" t="e">
        <f t="shared" si="1"/>
        <v>#DIV/0!</v>
      </c>
      <c r="F31">
        <v>45</v>
      </c>
      <c r="G31">
        <v>86</v>
      </c>
      <c r="H31">
        <v>120</v>
      </c>
      <c r="I31" s="3">
        <f t="shared" si="2"/>
        <v>-0.29880478087649404</v>
      </c>
      <c r="J31">
        <f t="shared" si="3"/>
        <v>45</v>
      </c>
      <c r="K31">
        <f t="shared" si="4"/>
        <v>86</v>
      </c>
      <c r="L31">
        <f t="shared" si="5"/>
        <v>120</v>
      </c>
      <c r="M31" s="3">
        <f t="shared" si="6"/>
        <v>-0.29880478087649404</v>
      </c>
      <c r="N31" s="3">
        <f t="shared" si="7"/>
        <v>0.34262948207171312</v>
      </c>
    </row>
    <row r="32" spans="1:14" x14ac:dyDescent="0.2">
      <c r="A32" s="2">
        <v>42405</v>
      </c>
      <c r="B32">
        <v>0</v>
      </c>
      <c r="C32">
        <v>0</v>
      </c>
      <c r="D32">
        <v>0</v>
      </c>
      <c r="E32" s="3" t="e">
        <f t="shared" si="1"/>
        <v>#DIV/0!</v>
      </c>
      <c r="F32">
        <v>51</v>
      </c>
      <c r="G32">
        <v>114</v>
      </c>
      <c r="H32">
        <v>102</v>
      </c>
      <c r="I32" s="3">
        <f t="shared" si="2"/>
        <v>-0.19101123595505617</v>
      </c>
      <c r="J32">
        <f t="shared" si="3"/>
        <v>51</v>
      </c>
      <c r="K32">
        <f t="shared" si="4"/>
        <v>114</v>
      </c>
      <c r="L32">
        <f t="shared" si="5"/>
        <v>102</v>
      </c>
      <c r="M32" s="3">
        <f t="shared" si="6"/>
        <v>-0.19101123595505617</v>
      </c>
      <c r="N32" s="3">
        <f t="shared" si="7"/>
        <v>0.42696629213483145</v>
      </c>
    </row>
    <row r="33" spans="1:14" x14ac:dyDescent="0.2">
      <c r="A33" s="2">
        <v>42398</v>
      </c>
      <c r="B33">
        <v>0</v>
      </c>
      <c r="C33">
        <v>0</v>
      </c>
      <c r="D33">
        <v>0</v>
      </c>
      <c r="E33" s="3" t="e">
        <f t="shared" si="1"/>
        <v>#DIV/0!</v>
      </c>
      <c r="F33">
        <v>51</v>
      </c>
      <c r="G33">
        <v>110</v>
      </c>
      <c r="H33">
        <v>92</v>
      </c>
      <c r="I33" s="3">
        <f t="shared" si="2"/>
        <v>-0.16205533596837945</v>
      </c>
      <c r="J33">
        <f t="shared" si="3"/>
        <v>51</v>
      </c>
      <c r="K33">
        <f t="shared" si="4"/>
        <v>110</v>
      </c>
      <c r="L33">
        <f t="shared" si="5"/>
        <v>92</v>
      </c>
      <c r="M33" s="3">
        <f t="shared" si="6"/>
        <v>-0.16205533596837945</v>
      </c>
      <c r="N33" s="3">
        <f t="shared" si="7"/>
        <v>0.43478260869565216</v>
      </c>
    </row>
    <row r="34" spans="1:14" x14ac:dyDescent="0.2">
      <c r="A34" s="2">
        <v>42391</v>
      </c>
      <c r="B34">
        <v>0</v>
      </c>
      <c r="C34">
        <v>0</v>
      </c>
      <c r="D34">
        <v>0</v>
      </c>
      <c r="E34" s="3" t="e">
        <f t="shared" si="1"/>
        <v>#DIV/0!</v>
      </c>
      <c r="F34">
        <v>46</v>
      </c>
      <c r="G34">
        <v>97</v>
      </c>
      <c r="H34">
        <v>117</v>
      </c>
      <c r="I34" s="3">
        <f t="shared" si="2"/>
        <v>-0.27307692307692305</v>
      </c>
      <c r="J34">
        <f t="shared" si="3"/>
        <v>46</v>
      </c>
      <c r="K34">
        <f t="shared" si="4"/>
        <v>97</v>
      </c>
      <c r="L34">
        <f t="shared" si="5"/>
        <v>117</v>
      </c>
      <c r="M34" s="3">
        <f t="shared" si="6"/>
        <v>-0.27307692307692305</v>
      </c>
      <c r="N34" s="3">
        <f t="shared" si="7"/>
        <v>0.37307692307692308</v>
      </c>
    </row>
    <row r="35" spans="1:14" x14ac:dyDescent="0.2">
      <c r="A35" s="2">
        <v>42384</v>
      </c>
      <c r="B35">
        <v>0</v>
      </c>
      <c r="C35">
        <v>0</v>
      </c>
      <c r="D35">
        <v>0</v>
      </c>
      <c r="E35" s="3" t="e">
        <f t="shared" si="1"/>
        <v>#DIV/0!</v>
      </c>
      <c r="F35">
        <v>41</v>
      </c>
      <c r="G35">
        <v>101</v>
      </c>
      <c r="H35">
        <v>114</v>
      </c>
      <c r="I35" s="3">
        <f t="shared" si="2"/>
        <v>-0.28515625</v>
      </c>
      <c r="J35">
        <f t="shared" si="3"/>
        <v>41</v>
      </c>
      <c r="K35">
        <f t="shared" si="4"/>
        <v>101</v>
      </c>
      <c r="L35">
        <f t="shared" si="5"/>
        <v>114</v>
      </c>
      <c r="M35" s="3">
        <f t="shared" si="6"/>
        <v>-0.28515625</v>
      </c>
      <c r="N35" s="3">
        <f t="shared" si="7"/>
        <v>0.39453125</v>
      </c>
    </row>
    <row r="36" spans="1:14" x14ac:dyDescent="0.2">
      <c r="A36" s="2">
        <v>42377</v>
      </c>
      <c r="B36">
        <v>0</v>
      </c>
      <c r="C36">
        <v>0</v>
      </c>
      <c r="D36">
        <v>0</v>
      </c>
      <c r="E36" s="3" t="e">
        <f t="shared" ref="E36:E99" si="8">(B36-D36)/SUM(B36:D36)</f>
        <v>#DIV/0!</v>
      </c>
      <c r="F36">
        <v>35</v>
      </c>
      <c r="G36">
        <v>93</v>
      </c>
      <c r="H36">
        <v>111</v>
      </c>
      <c r="I36" s="3">
        <f t="shared" ref="I36:I99" si="9">(F36-H36)/SUM(F36:H36)</f>
        <v>-0.31799163179916318</v>
      </c>
      <c r="J36">
        <f t="shared" si="3"/>
        <v>35</v>
      </c>
      <c r="K36">
        <f t="shared" si="4"/>
        <v>93</v>
      </c>
      <c r="L36">
        <f t="shared" si="5"/>
        <v>111</v>
      </c>
      <c r="M36" s="3">
        <f t="shared" ref="M36:M99" si="10">(J36-L36)/SUM(J36:L36)</f>
        <v>-0.31799163179916318</v>
      </c>
      <c r="N36" s="3">
        <f t="shared" si="7"/>
        <v>0.38912133891213391</v>
      </c>
    </row>
    <row r="37" spans="1:14" x14ac:dyDescent="0.2">
      <c r="A37" s="2">
        <v>42370</v>
      </c>
      <c r="B37">
        <v>0</v>
      </c>
      <c r="C37">
        <v>0</v>
      </c>
      <c r="D37">
        <v>0</v>
      </c>
      <c r="E37" s="3" t="e">
        <f t="shared" si="8"/>
        <v>#DIV/0!</v>
      </c>
      <c r="F37">
        <v>29</v>
      </c>
      <c r="G37">
        <v>69</v>
      </c>
      <c r="H37">
        <v>99</v>
      </c>
      <c r="I37" s="3">
        <f t="shared" si="9"/>
        <v>-0.35532994923857869</v>
      </c>
      <c r="J37">
        <f t="shared" ref="J37:J69" si="11">B37+F37</f>
        <v>29</v>
      </c>
      <c r="K37">
        <f t="shared" ref="K37:K69" si="12">C37+G37</f>
        <v>69</v>
      </c>
      <c r="L37">
        <f t="shared" ref="L37:L69" si="13">D37+H37</f>
        <v>99</v>
      </c>
      <c r="M37" s="3">
        <f t="shared" si="10"/>
        <v>-0.35532994923857869</v>
      </c>
      <c r="N37" s="3">
        <f t="shared" ref="N37:N69" si="14">K37/SUM(J37:L37)</f>
        <v>0.35025380710659898</v>
      </c>
    </row>
    <row r="38" spans="1:14" x14ac:dyDescent="0.2">
      <c r="A38" s="2">
        <v>42363</v>
      </c>
      <c r="B38">
        <v>0</v>
      </c>
      <c r="C38">
        <v>0</v>
      </c>
      <c r="D38">
        <v>0</v>
      </c>
      <c r="E38" s="3" t="e">
        <f t="shared" si="8"/>
        <v>#DIV/0!</v>
      </c>
      <c r="F38">
        <v>28</v>
      </c>
      <c r="G38">
        <v>63</v>
      </c>
      <c r="H38">
        <v>98</v>
      </c>
      <c r="I38" s="3">
        <f t="shared" si="9"/>
        <v>-0.37037037037037035</v>
      </c>
      <c r="J38">
        <f t="shared" si="11"/>
        <v>28</v>
      </c>
      <c r="K38">
        <f t="shared" si="12"/>
        <v>63</v>
      </c>
      <c r="L38">
        <f t="shared" si="13"/>
        <v>98</v>
      </c>
      <c r="M38" s="3">
        <f t="shared" si="10"/>
        <v>-0.37037037037037035</v>
      </c>
      <c r="N38" s="3">
        <f t="shared" si="14"/>
        <v>0.33333333333333331</v>
      </c>
    </row>
    <row r="39" spans="1:14" x14ac:dyDescent="0.2">
      <c r="A39" s="2">
        <v>42356</v>
      </c>
      <c r="B39">
        <v>0</v>
      </c>
      <c r="C39">
        <v>0</v>
      </c>
      <c r="D39">
        <v>0</v>
      </c>
      <c r="E39" s="3" t="e">
        <f t="shared" si="8"/>
        <v>#DIV/0!</v>
      </c>
      <c r="F39">
        <v>30</v>
      </c>
      <c r="G39">
        <v>91</v>
      </c>
      <c r="H39">
        <v>116</v>
      </c>
      <c r="I39" s="3">
        <f t="shared" si="9"/>
        <v>-0.3628691983122363</v>
      </c>
      <c r="J39">
        <f t="shared" si="11"/>
        <v>30</v>
      </c>
      <c r="K39">
        <f t="shared" si="12"/>
        <v>91</v>
      </c>
      <c r="L39">
        <f t="shared" si="13"/>
        <v>116</v>
      </c>
      <c r="M39" s="3">
        <f t="shared" si="10"/>
        <v>-0.3628691983122363</v>
      </c>
      <c r="N39" s="3">
        <f t="shared" si="14"/>
        <v>0.38396624472573837</v>
      </c>
    </row>
    <row r="40" spans="1:14" x14ac:dyDescent="0.2">
      <c r="A40" s="2">
        <v>42349</v>
      </c>
      <c r="B40">
        <v>0</v>
      </c>
      <c r="C40">
        <v>0</v>
      </c>
      <c r="D40">
        <v>0</v>
      </c>
      <c r="E40" s="3" t="e">
        <f t="shared" si="8"/>
        <v>#DIV/0!</v>
      </c>
      <c r="F40">
        <v>16</v>
      </c>
      <c r="G40">
        <v>106</v>
      </c>
      <c r="H40">
        <v>120</v>
      </c>
      <c r="I40" s="3">
        <f t="shared" si="9"/>
        <v>-0.42975206611570249</v>
      </c>
      <c r="J40">
        <f t="shared" si="11"/>
        <v>16</v>
      </c>
      <c r="K40">
        <f t="shared" si="12"/>
        <v>106</v>
      </c>
      <c r="L40">
        <f t="shared" si="13"/>
        <v>120</v>
      </c>
      <c r="M40" s="3">
        <f t="shared" si="10"/>
        <v>-0.42975206611570249</v>
      </c>
      <c r="N40" s="3">
        <f t="shared" si="14"/>
        <v>0.43801652892561982</v>
      </c>
    </row>
    <row r="41" spans="1:14" x14ac:dyDescent="0.2">
      <c r="A41" s="2">
        <v>42342</v>
      </c>
      <c r="B41">
        <v>0</v>
      </c>
      <c r="C41">
        <v>0</v>
      </c>
      <c r="D41">
        <v>0</v>
      </c>
      <c r="E41" s="3" t="e">
        <f t="shared" si="8"/>
        <v>#DIV/0!</v>
      </c>
      <c r="F41">
        <v>27</v>
      </c>
      <c r="G41">
        <v>110</v>
      </c>
      <c r="H41">
        <v>124</v>
      </c>
      <c r="I41" s="3">
        <f t="shared" si="9"/>
        <v>-0.37164750957854409</v>
      </c>
      <c r="J41">
        <f t="shared" si="11"/>
        <v>27</v>
      </c>
      <c r="K41">
        <f t="shared" si="12"/>
        <v>110</v>
      </c>
      <c r="L41">
        <f t="shared" si="13"/>
        <v>124</v>
      </c>
      <c r="M41" s="3">
        <f t="shared" si="10"/>
        <v>-0.37164750957854409</v>
      </c>
      <c r="N41" s="3">
        <f t="shared" si="14"/>
        <v>0.42145593869731801</v>
      </c>
    </row>
    <row r="42" spans="1:14" x14ac:dyDescent="0.2">
      <c r="A42" s="2">
        <v>42335</v>
      </c>
      <c r="B42">
        <v>0</v>
      </c>
      <c r="C42">
        <v>0</v>
      </c>
      <c r="D42">
        <v>0</v>
      </c>
      <c r="E42" s="3" t="e">
        <f t="shared" si="8"/>
        <v>#DIV/0!</v>
      </c>
      <c r="F42">
        <v>28</v>
      </c>
      <c r="G42">
        <v>92</v>
      </c>
      <c r="H42">
        <v>123</v>
      </c>
      <c r="I42" s="3">
        <f t="shared" si="9"/>
        <v>-0.39094650205761317</v>
      </c>
      <c r="J42">
        <f t="shared" si="11"/>
        <v>28</v>
      </c>
      <c r="K42">
        <f t="shared" si="12"/>
        <v>92</v>
      </c>
      <c r="L42">
        <f t="shared" si="13"/>
        <v>123</v>
      </c>
      <c r="M42" s="3">
        <f t="shared" si="10"/>
        <v>-0.39094650205761317</v>
      </c>
      <c r="N42" s="3">
        <f t="shared" si="14"/>
        <v>0.37860082304526749</v>
      </c>
    </row>
    <row r="43" spans="1:14" x14ac:dyDescent="0.2">
      <c r="A43" s="2">
        <v>42328</v>
      </c>
      <c r="B43">
        <v>0</v>
      </c>
      <c r="C43">
        <v>0</v>
      </c>
      <c r="D43">
        <v>0</v>
      </c>
      <c r="E43" s="3" t="e">
        <f t="shared" si="8"/>
        <v>#DIV/0!</v>
      </c>
      <c r="F43">
        <v>18</v>
      </c>
      <c r="G43">
        <v>88</v>
      </c>
      <c r="H43">
        <v>143</v>
      </c>
      <c r="I43" s="3">
        <f t="shared" si="9"/>
        <v>-0.50200803212851408</v>
      </c>
      <c r="J43">
        <f t="shared" si="11"/>
        <v>18</v>
      </c>
      <c r="K43">
        <f t="shared" si="12"/>
        <v>88</v>
      </c>
      <c r="L43">
        <f t="shared" si="13"/>
        <v>143</v>
      </c>
      <c r="M43" s="3">
        <f t="shared" si="10"/>
        <v>-0.50200803212851408</v>
      </c>
      <c r="N43" s="3">
        <f t="shared" si="14"/>
        <v>0.3534136546184739</v>
      </c>
    </row>
    <row r="44" spans="1:14" x14ac:dyDescent="0.2">
      <c r="A44" s="2">
        <v>42321</v>
      </c>
      <c r="B44">
        <v>0</v>
      </c>
      <c r="C44">
        <v>0</v>
      </c>
      <c r="D44">
        <v>0</v>
      </c>
      <c r="E44" s="3" t="e">
        <f t="shared" si="8"/>
        <v>#DIV/0!</v>
      </c>
      <c r="F44">
        <v>30</v>
      </c>
      <c r="G44">
        <v>79</v>
      </c>
      <c r="H44">
        <v>137</v>
      </c>
      <c r="I44" s="3">
        <f t="shared" si="9"/>
        <v>-0.43495934959349591</v>
      </c>
      <c r="J44">
        <f t="shared" si="11"/>
        <v>30</v>
      </c>
      <c r="K44">
        <f t="shared" si="12"/>
        <v>79</v>
      </c>
      <c r="L44">
        <f t="shared" si="13"/>
        <v>137</v>
      </c>
      <c r="M44" s="3">
        <f t="shared" si="10"/>
        <v>-0.43495934959349591</v>
      </c>
      <c r="N44" s="3">
        <f t="shared" si="14"/>
        <v>0.32113821138211385</v>
      </c>
    </row>
    <row r="45" spans="1:14" x14ac:dyDescent="0.2">
      <c r="A45" s="2">
        <v>42314</v>
      </c>
      <c r="B45">
        <v>0</v>
      </c>
      <c r="C45">
        <v>0</v>
      </c>
      <c r="D45">
        <v>0</v>
      </c>
      <c r="E45" s="3" t="e">
        <f t="shared" si="8"/>
        <v>#DIV/0!</v>
      </c>
      <c r="F45">
        <v>21</v>
      </c>
      <c r="G45">
        <v>91</v>
      </c>
      <c r="H45">
        <v>148</v>
      </c>
      <c r="I45" s="3">
        <f t="shared" si="9"/>
        <v>-0.48846153846153845</v>
      </c>
      <c r="J45">
        <f t="shared" si="11"/>
        <v>21</v>
      </c>
      <c r="K45">
        <f t="shared" si="12"/>
        <v>91</v>
      </c>
      <c r="L45">
        <f t="shared" si="13"/>
        <v>148</v>
      </c>
      <c r="M45" s="3">
        <f t="shared" si="10"/>
        <v>-0.48846153846153845</v>
      </c>
      <c r="N45" s="3">
        <f t="shared" si="14"/>
        <v>0.35</v>
      </c>
    </row>
    <row r="46" spans="1:14" x14ac:dyDescent="0.2">
      <c r="A46" s="2">
        <v>42307</v>
      </c>
      <c r="B46">
        <v>0</v>
      </c>
      <c r="C46">
        <v>0</v>
      </c>
      <c r="D46">
        <v>0</v>
      </c>
      <c r="E46" s="3" t="e">
        <f t="shared" si="8"/>
        <v>#DIV/0!</v>
      </c>
      <c r="F46">
        <v>28</v>
      </c>
      <c r="G46">
        <v>98</v>
      </c>
      <c r="H46">
        <v>122</v>
      </c>
      <c r="I46" s="3">
        <f t="shared" si="9"/>
        <v>-0.37903225806451613</v>
      </c>
      <c r="J46">
        <f t="shared" si="11"/>
        <v>28</v>
      </c>
      <c r="K46">
        <f t="shared" si="12"/>
        <v>98</v>
      </c>
      <c r="L46">
        <f t="shared" si="13"/>
        <v>122</v>
      </c>
      <c r="M46" s="3">
        <f t="shared" si="10"/>
        <v>-0.37903225806451613</v>
      </c>
      <c r="N46" s="3">
        <f t="shared" si="14"/>
        <v>0.39516129032258063</v>
      </c>
    </row>
    <row r="47" spans="1:14" x14ac:dyDescent="0.2">
      <c r="A47" s="2">
        <v>42300</v>
      </c>
      <c r="B47">
        <v>0</v>
      </c>
      <c r="C47">
        <v>0</v>
      </c>
      <c r="D47">
        <v>0</v>
      </c>
      <c r="E47" s="3" t="e">
        <f t="shared" si="8"/>
        <v>#DIV/0!</v>
      </c>
      <c r="F47">
        <v>26</v>
      </c>
      <c r="G47">
        <v>107</v>
      </c>
      <c r="H47">
        <v>109</v>
      </c>
      <c r="I47" s="3">
        <f t="shared" si="9"/>
        <v>-0.34297520661157027</v>
      </c>
      <c r="J47">
        <f t="shared" si="11"/>
        <v>26</v>
      </c>
      <c r="K47">
        <f t="shared" si="12"/>
        <v>107</v>
      </c>
      <c r="L47">
        <f t="shared" si="13"/>
        <v>109</v>
      </c>
      <c r="M47" s="3">
        <f t="shared" si="10"/>
        <v>-0.34297520661157027</v>
      </c>
      <c r="N47" s="3">
        <f t="shared" si="14"/>
        <v>0.44214876033057854</v>
      </c>
    </row>
    <row r="48" spans="1:14" x14ac:dyDescent="0.2">
      <c r="A48" s="2">
        <v>42293</v>
      </c>
      <c r="B48">
        <v>0</v>
      </c>
      <c r="C48">
        <v>0</v>
      </c>
      <c r="D48">
        <v>0</v>
      </c>
      <c r="E48" s="3" t="e">
        <f t="shared" si="8"/>
        <v>#DIV/0!</v>
      </c>
      <c r="F48">
        <v>31</v>
      </c>
      <c r="G48">
        <v>108</v>
      </c>
      <c r="H48">
        <v>113</v>
      </c>
      <c r="I48" s="3">
        <f t="shared" si="9"/>
        <v>-0.32539682539682541</v>
      </c>
      <c r="J48">
        <f t="shared" si="11"/>
        <v>31</v>
      </c>
      <c r="K48">
        <f t="shared" si="12"/>
        <v>108</v>
      </c>
      <c r="L48">
        <f t="shared" si="13"/>
        <v>113</v>
      </c>
      <c r="M48" s="3">
        <f t="shared" si="10"/>
        <v>-0.32539682539682541</v>
      </c>
      <c r="N48" s="3">
        <f t="shared" si="14"/>
        <v>0.42857142857142855</v>
      </c>
    </row>
    <row r="49" spans="1:14" x14ac:dyDescent="0.2">
      <c r="A49" s="2">
        <v>42286</v>
      </c>
      <c r="B49">
        <v>0</v>
      </c>
      <c r="C49">
        <v>0</v>
      </c>
      <c r="D49">
        <v>0</v>
      </c>
      <c r="E49" s="3" t="e">
        <f t="shared" si="8"/>
        <v>#DIV/0!</v>
      </c>
      <c r="F49">
        <v>29</v>
      </c>
      <c r="G49">
        <v>95</v>
      </c>
      <c r="H49">
        <v>128</v>
      </c>
      <c r="I49" s="3">
        <f t="shared" si="9"/>
        <v>-0.39285714285714285</v>
      </c>
      <c r="J49">
        <f t="shared" si="11"/>
        <v>29</v>
      </c>
      <c r="K49">
        <f t="shared" si="12"/>
        <v>95</v>
      </c>
      <c r="L49">
        <f t="shared" si="13"/>
        <v>128</v>
      </c>
      <c r="M49" s="3">
        <f t="shared" si="10"/>
        <v>-0.39285714285714285</v>
      </c>
      <c r="N49" s="3">
        <f t="shared" si="14"/>
        <v>0.37698412698412698</v>
      </c>
    </row>
    <row r="50" spans="1:14" x14ac:dyDescent="0.2">
      <c r="A50" s="2">
        <v>42279</v>
      </c>
      <c r="B50">
        <v>0</v>
      </c>
      <c r="C50">
        <v>0</v>
      </c>
      <c r="D50">
        <v>0</v>
      </c>
      <c r="E50" s="3" t="e">
        <f t="shared" si="8"/>
        <v>#DIV/0!</v>
      </c>
      <c r="F50">
        <v>23</v>
      </c>
      <c r="G50">
        <v>90</v>
      </c>
      <c r="H50">
        <v>128</v>
      </c>
      <c r="I50" s="3">
        <f t="shared" si="9"/>
        <v>-0.43568464730290457</v>
      </c>
      <c r="J50">
        <f t="shared" si="11"/>
        <v>23</v>
      </c>
      <c r="K50">
        <f t="shared" si="12"/>
        <v>90</v>
      </c>
      <c r="L50">
        <f t="shared" si="13"/>
        <v>128</v>
      </c>
      <c r="M50" s="3">
        <f t="shared" si="10"/>
        <v>-0.43568464730290457</v>
      </c>
      <c r="N50" s="3">
        <f t="shared" si="14"/>
        <v>0.37344398340248963</v>
      </c>
    </row>
    <row r="51" spans="1:14" x14ac:dyDescent="0.2">
      <c r="A51" s="2">
        <v>42272</v>
      </c>
      <c r="B51">
        <v>0</v>
      </c>
      <c r="C51">
        <v>0</v>
      </c>
      <c r="D51">
        <v>0</v>
      </c>
      <c r="E51" s="3" t="e">
        <f t="shared" si="8"/>
        <v>#DIV/0!</v>
      </c>
      <c r="F51">
        <v>24</v>
      </c>
      <c r="G51">
        <v>79</v>
      </c>
      <c r="H51">
        <v>137</v>
      </c>
      <c r="I51" s="3">
        <f t="shared" si="9"/>
        <v>-0.47083333333333333</v>
      </c>
      <c r="J51">
        <f t="shared" si="11"/>
        <v>24</v>
      </c>
      <c r="K51">
        <f t="shared" si="12"/>
        <v>79</v>
      </c>
      <c r="L51">
        <f t="shared" si="13"/>
        <v>137</v>
      </c>
      <c r="M51" s="3">
        <f t="shared" si="10"/>
        <v>-0.47083333333333333</v>
      </c>
      <c r="N51" s="3">
        <f t="shared" si="14"/>
        <v>0.32916666666666666</v>
      </c>
    </row>
    <row r="52" spans="1:14" x14ac:dyDescent="0.2">
      <c r="A52" s="2">
        <v>42265</v>
      </c>
      <c r="B52">
        <v>0</v>
      </c>
      <c r="C52">
        <v>0</v>
      </c>
      <c r="D52">
        <v>0</v>
      </c>
      <c r="E52" s="3" t="e">
        <f t="shared" si="8"/>
        <v>#DIV/0!</v>
      </c>
      <c r="F52">
        <v>17</v>
      </c>
      <c r="G52">
        <v>101</v>
      </c>
      <c r="H52">
        <v>124</v>
      </c>
      <c r="I52" s="3">
        <f t="shared" si="9"/>
        <v>-0.44214876033057854</v>
      </c>
      <c r="J52">
        <f t="shared" si="11"/>
        <v>17</v>
      </c>
      <c r="K52">
        <f t="shared" si="12"/>
        <v>101</v>
      </c>
      <c r="L52">
        <f t="shared" si="13"/>
        <v>124</v>
      </c>
      <c r="M52" s="3">
        <f t="shared" si="10"/>
        <v>-0.44214876033057854</v>
      </c>
      <c r="N52" s="3">
        <f t="shared" si="14"/>
        <v>0.41735537190082644</v>
      </c>
    </row>
    <row r="53" spans="1:14" x14ac:dyDescent="0.2">
      <c r="A53" s="2">
        <v>42258</v>
      </c>
      <c r="B53">
        <v>0</v>
      </c>
      <c r="C53">
        <v>0</v>
      </c>
      <c r="D53">
        <v>0</v>
      </c>
      <c r="E53" s="3" t="e">
        <f t="shared" si="8"/>
        <v>#DIV/0!</v>
      </c>
      <c r="F53">
        <v>18</v>
      </c>
      <c r="G53">
        <v>82</v>
      </c>
      <c r="H53">
        <v>124</v>
      </c>
      <c r="I53" s="3">
        <f t="shared" si="9"/>
        <v>-0.4732142857142857</v>
      </c>
      <c r="J53">
        <f t="shared" si="11"/>
        <v>18</v>
      </c>
      <c r="K53">
        <f t="shared" si="12"/>
        <v>82</v>
      </c>
      <c r="L53">
        <f t="shared" si="13"/>
        <v>124</v>
      </c>
      <c r="M53" s="3">
        <f t="shared" si="10"/>
        <v>-0.4732142857142857</v>
      </c>
      <c r="N53" s="3">
        <f t="shared" si="14"/>
        <v>0.36607142857142855</v>
      </c>
    </row>
    <row r="54" spans="1:14" x14ac:dyDescent="0.2">
      <c r="A54" s="2">
        <v>42251</v>
      </c>
      <c r="B54">
        <v>0</v>
      </c>
      <c r="C54">
        <v>0</v>
      </c>
      <c r="D54">
        <v>0</v>
      </c>
      <c r="E54" s="3" t="e">
        <f t="shared" si="8"/>
        <v>#DIV/0!</v>
      </c>
      <c r="F54">
        <v>19</v>
      </c>
      <c r="G54">
        <v>91</v>
      </c>
      <c r="H54">
        <v>118</v>
      </c>
      <c r="I54" s="3">
        <f t="shared" si="9"/>
        <v>-0.43421052631578949</v>
      </c>
      <c r="J54">
        <f t="shared" si="11"/>
        <v>19</v>
      </c>
      <c r="K54">
        <f t="shared" si="12"/>
        <v>91</v>
      </c>
      <c r="L54">
        <f t="shared" si="13"/>
        <v>118</v>
      </c>
      <c r="M54" s="3">
        <f t="shared" si="10"/>
        <v>-0.43421052631578949</v>
      </c>
      <c r="N54" s="3">
        <f t="shared" si="14"/>
        <v>0.39912280701754388</v>
      </c>
    </row>
    <row r="55" spans="1:14" x14ac:dyDescent="0.2">
      <c r="A55" s="2">
        <v>42244</v>
      </c>
      <c r="B55">
        <v>0</v>
      </c>
      <c r="C55">
        <v>0</v>
      </c>
      <c r="D55">
        <v>0</v>
      </c>
      <c r="E55" s="3" t="e">
        <f t="shared" si="8"/>
        <v>#DIV/0!</v>
      </c>
      <c r="F55">
        <v>25</v>
      </c>
      <c r="G55">
        <v>72</v>
      </c>
      <c r="H55">
        <v>127</v>
      </c>
      <c r="I55" s="3">
        <f t="shared" si="9"/>
        <v>-0.45535714285714285</v>
      </c>
      <c r="J55">
        <f t="shared" si="11"/>
        <v>25</v>
      </c>
      <c r="K55">
        <f t="shared" si="12"/>
        <v>72</v>
      </c>
      <c r="L55">
        <f t="shared" si="13"/>
        <v>127</v>
      </c>
      <c r="M55" s="3">
        <f t="shared" si="10"/>
        <v>-0.45535714285714285</v>
      </c>
      <c r="N55" s="3">
        <f t="shared" si="14"/>
        <v>0.32142857142857145</v>
      </c>
    </row>
    <row r="56" spans="1:14" x14ac:dyDescent="0.2">
      <c r="A56" s="2">
        <v>42237</v>
      </c>
      <c r="B56">
        <v>0</v>
      </c>
      <c r="C56">
        <v>0</v>
      </c>
      <c r="D56">
        <v>0</v>
      </c>
      <c r="E56" s="3" t="e">
        <f t="shared" si="8"/>
        <v>#DIV/0!</v>
      </c>
      <c r="F56">
        <v>22</v>
      </c>
      <c r="G56">
        <v>95</v>
      </c>
      <c r="H56">
        <v>108</v>
      </c>
      <c r="I56" s="3">
        <f t="shared" si="9"/>
        <v>-0.38222222222222224</v>
      </c>
      <c r="J56">
        <f t="shared" si="11"/>
        <v>22</v>
      </c>
      <c r="K56">
        <f t="shared" si="12"/>
        <v>95</v>
      </c>
      <c r="L56">
        <f t="shared" si="13"/>
        <v>108</v>
      </c>
      <c r="M56" s="3">
        <f t="shared" si="10"/>
        <v>-0.38222222222222224</v>
      </c>
      <c r="N56" s="3">
        <f t="shared" si="14"/>
        <v>0.42222222222222222</v>
      </c>
    </row>
    <row r="57" spans="1:14" x14ac:dyDescent="0.2">
      <c r="A57" s="2">
        <v>42230</v>
      </c>
      <c r="B57">
        <v>0</v>
      </c>
      <c r="C57">
        <v>0</v>
      </c>
      <c r="D57">
        <v>0</v>
      </c>
      <c r="E57" s="3" t="e">
        <f t="shared" si="8"/>
        <v>#DIV/0!</v>
      </c>
      <c r="F57">
        <v>24</v>
      </c>
      <c r="G57">
        <v>96</v>
      </c>
      <c r="H57">
        <v>120</v>
      </c>
      <c r="I57" s="3">
        <f t="shared" si="9"/>
        <v>-0.4</v>
      </c>
      <c r="J57">
        <f t="shared" si="11"/>
        <v>24</v>
      </c>
      <c r="K57">
        <f t="shared" si="12"/>
        <v>96</v>
      </c>
      <c r="L57">
        <f t="shared" si="13"/>
        <v>120</v>
      </c>
      <c r="M57" s="3">
        <f t="shared" si="10"/>
        <v>-0.4</v>
      </c>
      <c r="N57" s="3">
        <f t="shared" si="14"/>
        <v>0.4</v>
      </c>
    </row>
    <row r="58" spans="1:14" x14ac:dyDescent="0.2">
      <c r="A58" s="2">
        <v>42223</v>
      </c>
      <c r="B58">
        <v>0</v>
      </c>
      <c r="C58">
        <v>0</v>
      </c>
      <c r="D58">
        <v>0</v>
      </c>
      <c r="E58" s="3" t="e">
        <f t="shared" si="8"/>
        <v>#DIV/0!</v>
      </c>
      <c r="F58">
        <v>21</v>
      </c>
      <c r="G58">
        <v>89</v>
      </c>
      <c r="H58">
        <v>133</v>
      </c>
      <c r="I58" s="3">
        <f t="shared" si="9"/>
        <v>-0.46090534979423869</v>
      </c>
      <c r="J58">
        <f t="shared" si="11"/>
        <v>21</v>
      </c>
      <c r="K58">
        <f t="shared" si="12"/>
        <v>89</v>
      </c>
      <c r="L58">
        <f t="shared" si="13"/>
        <v>133</v>
      </c>
      <c r="M58" s="3">
        <f t="shared" si="10"/>
        <v>-0.46090534979423869</v>
      </c>
      <c r="N58" s="3">
        <f t="shared" si="14"/>
        <v>0.36625514403292181</v>
      </c>
    </row>
    <row r="59" spans="1:14" x14ac:dyDescent="0.2">
      <c r="A59" s="2">
        <v>42216</v>
      </c>
      <c r="B59">
        <v>0</v>
      </c>
      <c r="C59">
        <v>0</v>
      </c>
      <c r="D59">
        <v>0</v>
      </c>
      <c r="E59" s="3" t="e">
        <f t="shared" si="8"/>
        <v>#DIV/0!</v>
      </c>
      <c r="F59">
        <v>23</v>
      </c>
      <c r="G59">
        <v>90</v>
      </c>
      <c r="H59">
        <v>113</v>
      </c>
      <c r="I59" s="3">
        <f t="shared" si="9"/>
        <v>-0.39823008849557523</v>
      </c>
      <c r="J59">
        <f t="shared" si="11"/>
        <v>23</v>
      </c>
      <c r="K59">
        <f t="shared" si="12"/>
        <v>90</v>
      </c>
      <c r="L59">
        <f t="shared" si="13"/>
        <v>113</v>
      </c>
      <c r="M59" s="3">
        <f t="shared" si="10"/>
        <v>-0.39823008849557523</v>
      </c>
      <c r="N59" s="3">
        <f t="shared" si="14"/>
        <v>0.39823008849557523</v>
      </c>
    </row>
    <row r="60" spans="1:14" x14ac:dyDescent="0.2">
      <c r="A60" s="2">
        <v>42209</v>
      </c>
      <c r="B60">
        <v>0</v>
      </c>
      <c r="C60">
        <v>0</v>
      </c>
      <c r="D60">
        <v>0</v>
      </c>
      <c r="E60" s="3" t="e">
        <f t="shared" si="8"/>
        <v>#DIV/0!</v>
      </c>
      <c r="F60">
        <v>24</v>
      </c>
      <c r="G60">
        <v>83</v>
      </c>
      <c r="H60">
        <v>134</v>
      </c>
      <c r="I60" s="3">
        <f t="shared" si="9"/>
        <v>-0.45643153526970953</v>
      </c>
      <c r="J60">
        <f t="shared" si="11"/>
        <v>24</v>
      </c>
      <c r="K60">
        <f t="shared" si="12"/>
        <v>83</v>
      </c>
      <c r="L60">
        <f t="shared" si="13"/>
        <v>134</v>
      </c>
      <c r="M60" s="3">
        <f t="shared" si="10"/>
        <v>-0.45643153526970953</v>
      </c>
      <c r="N60" s="3">
        <f t="shared" si="14"/>
        <v>0.34439834024896265</v>
      </c>
    </row>
    <row r="61" spans="1:14" x14ac:dyDescent="0.2">
      <c r="A61" s="2">
        <v>42202</v>
      </c>
      <c r="B61">
        <v>0</v>
      </c>
      <c r="C61">
        <v>0</v>
      </c>
      <c r="D61">
        <v>0</v>
      </c>
      <c r="E61" s="3" t="e">
        <f t="shared" si="8"/>
        <v>#DIV/0!</v>
      </c>
      <c r="F61">
        <v>19</v>
      </c>
      <c r="G61">
        <v>89</v>
      </c>
      <c r="H61">
        <v>129</v>
      </c>
      <c r="I61" s="3">
        <f t="shared" si="9"/>
        <v>-0.46413502109704641</v>
      </c>
      <c r="J61">
        <f t="shared" si="11"/>
        <v>19</v>
      </c>
      <c r="K61">
        <f t="shared" si="12"/>
        <v>89</v>
      </c>
      <c r="L61">
        <f t="shared" si="13"/>
        <v>129</v>
      </c>
      <c r="M61" s="3">
        <f t="shared" si="10"/>
        <v>-0.46413502109704641</v>
      </c>
      <c r="N61" s="3">
        <f t="shared" si="14"/>
        <v>0.37552742616033757</v>
      </c>
    </row>
    <row r="62" spans="1:14" x14ac:dyDescent="0.2">
      <c r="A62" s="2">
        <v>42195</v>
      </c>
      <c r="B62">
        <v>0</v>
      </c>
      <c r="C62">
        <v>0</v>
      </c>
      <c r="D62">
        <v>0</v>
      </c>
      <c r="E62" s="3" t="e">
        <f t="shared" si="8"/>
        <v>#DIV/0!</v>
      </c>
      <c r="F62">
        <v>16</v>
      </c>
      <c r="G62">
        <v>85</v>
      </c>
      <c r="H62">
        <v>132</v>
      </c>
      <c r="I62" s="3">
        <f t="shared" si="9"/>
        <v>-0.4978540772532189</v>
      </c>
      <c r="J62">
        <f t="shared" si="11"/>
        <v>16</v>
      </c>
      <c r="K62">
        <f t="shared" si="12"/>
        <v>85</v>
      </c>
      <c r="L62">
        <f t="shared" si="13"/>
        <v>132</v>
      </c>
      <c r="M62" s="3">
        <f t="shared" si="10"/>
        <v>-0.4978540772532189</v>
      </c>
      <c r="N62" s="3">
        <f t="shared" si="14"/>
        <v>0.36480686695278969</v>
      </c>
    </row>
    <row r="63" spans="1:14" x14ac:dyDescent="0.2">
      <c r="A63" s="2">
        <v>42188</v>
      </c>
      <c r="B63">
        <v>0</v>
      </c>
      <c r="C63">
        <v>0</v>
      </c>
      <c r="D63">
        <v>0</v>
      </c>
      <c r="E63" s="3" t="e">
        <f t="shared" si="8"/>
        <v>#DIV/0!</v>
      </c>
      <c r="F63">
        <v>18</v>
      </c>
      <c r="G63">
        <v>78</v>
      </c>
      <c r="H63">
        <v>147</v>
      </c>
      <c r="I63" s="3">
        <f t="shared" si="9"/>
        <v>-0.53086419753086422</v>
      </c>
      <c r="J63">
        <f t="shared" si="11"/>
        <v>18</v>
      </c>
      <c r="K63">
        <f t="shared" si="12"/>
        <v>78</v>
      </c>
      <c r="L63">
        <f t="shared" si="13"/>
        <v>147</v>
      </c>
      <c r="M63" s="3">
        <f t="shared" si="10"/>
        <v>-0.53086419753086422</v>
      </c>
      <c r="N63" s="3">
        <f t="shared" si="14"/>
        <v>0.32098765432098764</v>
      </c>
    </row>
    <row r="64" spans="1:14" x14ac:dyDescent="0.2">
      <c r="A64" s="2">
        <v>42181</v>
      </c>
      <c r="B64">
        <v>0</v>
      </c>
      <c r="C64">
        <v>0</v>
      </c>
      <c r="D64">
        <v>0</v>
      </c>
      <c r="E64" s="3" t="e">
        <f t="shared" si="8"/>
        <v>#DIV/0!</v>
      </c>
      <c r="F64">
        <v>22</v>
      </c>
      <c r="G64">
        <v>83</v>
      </c>
      <c r="H64">
        <v>120</v>
      </c>
      <c r="I64" s="3">
        <f t="shared" si="9"/>
        <v>-0.43555555555555553</v>
      </c>
      <c r="J64">
        <f t="shared" si="11"/>
        <v>22</v>
      </c>
      <c r="K64">
        <f t="shared" si="12"/>
        <v>83</v>
      </c>
      <c r="L64">
        <f t="shared" si="13"/>
        <v>120</v>
      </c>
      <c r="M64" s="3">
        <f t="shared" si="10"/>
        <v>-0.43555555555555553</v>
      </c>
      <c r="N64" s="3">
        <f t="shared" si="14"/>
        <v>0.36888888888888888</v>
      </c>
    </row>
    <row r="65" spans="1:14" x14ac:dyDescent="0.2">
      <c r="A65" s="2">
        <v>42174</v>
      </c>
      <c r="B65">
        <v>0</v>
      </c>
      <c r="C65">
        <v>0</v>
      </c>
      <c r="D65">
        <v>0</v>
      </c>
      <c r="E65" s="3" t="e">
        <f t="shared" si="8"/>
        <v>#DIV/0!</v>
      </c>
      <c r="F65">
        <v>26</v>
      </c>
      <c r="G65">
        <v>101</v>
      </c>
      <c r="H65">
        <v>110</v>
      </c>
      <c r="I65" s="3">
        <f t="shared" si="9"/>
        <v>-0.35443037974683544</v>
      </c>
      <c r="J65">
        <f t="shared" si="11"/>
        <v>26</v>
      </c>
      <c r="K65">
        <f t="shared" si="12"/>
        <v>101</v>
      </c>
      <c r="L65">
        <f t="shared" si="13"/>
        <v>110</v>
      </c>
      <c r="M65" s="3">
        <f t="shared" si="10"/>
        <v>-0.35443037974683544</v>
      </c>
      <c r="N65" s="3">
        <f t="shared" si="14"/>
        <v>0.42616033755274263</v>
      </c>
    </row>
    <row r="66" spans="1:14" x14ac:dyDescent="0.2">
      <c r="A66" s="2">
        <v>42167</v>
      </c>
      <c r="B66">
        <v>0</v>
      </c>
      <c r="C66">
        <v>0</v>
      </c>
      <c r="D66">
        <v>0</v>
      </c>
      <c r="E66" s="3" t="e">
        <f t="shared" si="8"/>
        <v>#DIV/0!</v>
      </c>
      <c r="F66">
        <v>23</v>
      </c>
      <c r="G66">
        <v>100</v>
      </c>
      <c r="H66">
        <v>108</v>
      </c>
      <c r="I66" s="3">
        <f t="shared" si="9"/>
        <v>-0.36796536796536794</v>
      </c>
      <c r="J66">
        <f t="shared" si="11"/>
        <v>23</v>
      </c>
      <c r="K66">
        <f t="shared" si="12"/>
        <v>100</v>
      </c>
      <c r="L66">
        <f t="shared" si="13"/>
        <v>108</v>
      </c>
      <c r="M66" s="3">
        <f t="shared" si="10"/>
        <v>-0.36796536796536794</v>
      </c>
      <c r="N66" s="3">
        <f t="shared" si="14"/>
        <v>0.4329004329004329</v>
      </c>
    </row>
    <row r="67" spans="1:14" x14ac:dyDescent="0.2">
      <c r="A67" s="2">
        <v>42160</v>
      </c>
      <c r="B67">
        <v>0</v>
      </c>
      <c r="C67">
        <v>0</v>
      </c>
      <c r="D67">
        <v>0</v>
      </c>
      <c r="E67" s="3" t="e">
        <f t="shared" si="8"/>
        <v>#DIV/0!</v>
      </c>
      <c r="F67">
        <v>35</v>
      </c>
      <c r="G67">
        <v>90</v>
      </c>
      <c r="H67">
        <v>91</v>
      </c>
      <c r="I67" s="3">
        <f t="shared" si="9"/>
        <v>-0.25925925925925924</v>
      </c>
      <c r="J67">
        <f t="shared" si="11"/>
        <v>35</v>
      </c>
      <c r="K67">
        <f t="shared" si="12"/>
        <v>90</v>
      </c>
      <c r="L67">
        <f t="shared" si="13"/>
        <v>91</v>
      </c>
      <c r="M67" s="3">
        <f t="shared" si="10"/>
        <v>-0.25925925925925924</v>
      </c>
      <c r="N67" s="3">
        <f t="shared" si="14"/>
        <v>0.41666666666666669</v>
      </c>
    </row>
    <row r="68" spans="1:14" x14ac:dyDescent="0.2">
      <c r="A68" s="2">
        <v>42153</v>
      </c>
      <c r="B68">
        <v>0</v>
      </c>
      <c r="C68">
        <v>0</v>
      </c>
      <c r="D68">
        <v>0</v>
      </c>
      <c r="E68" s="3" t="e">
        <f t="shared" si="8"/>
        <v>#DIV/0!</v>
      </c>
      <c r="F68">
        <v>28</v>
      </c>
      <c r="G68">
        <v>88</v>
      </c>
      <c r="H68">
        <v>128</v>
      </c>
      <c r="I68" s="3">
        <f t="shared" si="9"/>
        <v>-0.4098360655737705</v>
      </c>
      <c r="J68">
        <f t="shared" si="11"/>
        <v>28</v>
      </c>
      <c r="K68">
        <f t="shared" si="12"/>
        <v>88</v>
      </c>
      <c r="L68">
        <f t="shared" si="13"/>
        <v>128</v>
      </c>
      <c r="M68" s="3">
        <f t="shared" si="10"/>
        <v>-0.4098360655737705</v>
      </c>
      <c r="N68" s="3">
        <f t="shared" si="14"/>
        <v>0.36065573770491804</v>
      </c>
    </row>
    <row r="69" spans="1:14" x14ac:dyDescent="0.2">
      <c r="A69" s="2">
        <v>42146</v>
      </c>
      <c r="B69">
        <v>0</v>
      </c>
      <c r="C69">
        <v>0</v>
      </c>
      <c r="D69">
        <v>0</v>
      </c>
      <c r="E69" s="3" t="e">
        <f t="shared" si="8"/>
        <v>#DIV/0!</v>
      </c>
      <c r="F69">
        <v>24</v>
      </c>
      <c r="G69">
        <v>92</v>
      </c>
      <c r="H69">
        <v>116</v>
      </c>
      <c r="I69" s="3">
        <f t="shared" si="9"/>
        <v>-0.39655172413793105</v>
      </c>
      <c r="J69">
        <f t="shared" si="11"/>
        <v>24</v>
      </c>
      <c r="K69">
        <f t="shared" si="12"/>
        <v>92</v>
      </c>
      <c r="L69">
        <f t="shared" si="13"/>
        <v>116</v>
      </c>
      <c r="M69" s="3">
        <f t="shared" si="10"/>
        <v>-0.39655172413793105</v>
      </c>
      <c r="N69" s="3">
        <f t="shared" si="14"/>
        <v>0.39655172413793105</v>
      </c>
    </row>
    <row r="70" spans="1:14" x14ac:dyDescent="0.2">
      <c r="A70" s="2">
        <v>42139</v>
      </c>
      <c r="B70">
        <v>0</v>
      </c>
      <c r="C70">
        <v>0</v>
      </c>
      <c r="D70">
        <v>0</v>
      </c>
      <c r="E70" s="3" t="e">
        <f t="shared" si="8"/>
        <v>#DIV/0!</v>
      </c>
      <c r="F70">
        <v>19</v>
      </c>
      <c r="G70">
        <v>82</v>
      </c>
      <c r="H70">
        <v>90</v>
      </c>
      <c r="I70" s="3">
        <f t="shared" si="9"/>
        <v>-0.37172774869109948</v>
      </c>
      <c r="J70">
        <f t="shared" ref="J70:J102" si="15">B70+F70</f>
        <v>19</v>
      </c>
      <c r="K70">
        <f t="shared" ref="K70:K102" si="16">C70+G70</f>
        <v>82</v>
      </c>
      <c r="L70">
        <f t="shared" ref="L70:L102" si="17">D70+H70</f>
        <v>90</v>
      </c>
      <c r="M70" s="3">
        <f t="shared" si="10"/>
        <v>-0.37172774869109948</v>
      </c>
      <c r="N70" s="3">
        <f t="shared" ref="N70:N102" si="18">K70/SUM(J70:L70)</f>
        <v>0.4293193717277487</v>
      </c>
    </row>
    <row r="71" spans="1:14" x14ac:dyDescent="0.2">
      <c r="A71" s="2">
        <v>42132</v>
      </c>
      <c r="B71">
        <v>0</v>
      </c>
      <c r="C71">
        <v>0</v>
      </c>
      <c r="D71">
        <v>0</v>
      </c>
      <c r="E71" s="3" t="e">
        <f t="shared" si="8"/>
        <v>#DIV/0!</v>
      </c>
      <c r="F71">
        <v>25</v>
      </c>
      <c r="G71">
        <v>94</v>
      </c>
      <c r="H71">
        <v>113</v>
      </c>
      <c r="I71" s="3">
        <f t="shared" si="9"/>
        <v>-0.37931034482758619</v>
      </c>
      <c r="J71">
        <f t="shared" si="15"/>
        <v>25</v>
      </c>
      <c r="K71">
        <f t="shared" si="16"/>
        <v>94</v>
      </c>
      <c r="L71">
        <f t="shared" si="17"/>
        <v>113</v>
      </c>
      <c r="M71" s="3">
        <f t="shared" si="10"/>
        <v>-0.37931034482758619</v>
      </c>
      <c r="N71" s="3">
        <f t="shared" si="18"/>
        <v>0.40517241379310343</v>
      </c>
    </row>
    <row r="72" spans="1:14" x14ac:dyDescent="0.2">
      <c r="A72" s="2">
        <v>42125</v>
      </c>
      <c r="B72">
        <v>0</v>
      </c>
      <c r="C72">
        <v>0</v>
      </c>
      <c r="D72">
        <v>0</v>
      </c>
      <c r="E72" s="3" t="e">
        <f t="shared" si="8"/>
        <v>#DIV/0!</v>
      </c>
      <c r="F72">
        <v>32</v>
      </c>
      <c r="G72">
        <v>93</v>
      </c>
      <c r="H72">
        <v>102</v>
      </c>
      <c r="I72" s="3">
        <f t="shared" si="9"/>
        <v>-0.30837004405286345</v>
      </c>
      <c r="J72">
        <f t="shared" si="15"/>
        <v>32</v>
      </c>
      <c r="K72">
        <f t="shared" si="16"/>
        <v>93</v>
      </c>
      <c r="L72">
        <f t="shared" si="17"/>
        <v>102</v>
      </c>
      <c r="M72" s="3">
        <f t="shared" si="10"/>
        <v>-0.30837004405286345</v>
      </c>
      <c r="N72" s="3">
        <f t="shared" si="18"/>
        <v>0.40969162995594716</v>
      </c>
    </row>
    <row r="73" spans="1:14" x14ac:dyDescent="0.2">
      <c r="A73" s="2">
        <v>42118</v>
      </c>
      <c r="B73">
        <v>0</v>
      </c>
      <c r="C73">
        <v>0</v>
      </c>
      <c r="D73">
        <v>0</v>
      </c>
      <c r="E73" s="3" t="e">
        <f t="shared" si="8"/>
        <v>#DIV/0!</v>
      </c>
      <c r="F73">
        <v>33</v>
      </c>
      <c r="G73">
        <v>86</v>
      </c>
      <c r="H73">
        <v>130</v>
      </c>
      <c r="I73" s="3">
        <f t="shared" si="9"/>
        <v>-0.38955823293172692</v>
      </c>
      <c r="J73">
        <f t="shared" si="15"/>
        <v>33</v>
      </c>
      <c r="K73">
        <f t="shared" si="16"/>
        <v>86</v>
      </c>
      <c r="L73">
        <f t="shared" si="17"/>
        <v>130</v>
      </c>
      <c r="M73" s="3">
        <f t="shared" si="10"/>
        <v>-0.38955823293172692</v>
      </c>
      <c r="N73" s="3">
        <f t="shared" si="18"/>
        <v>0.34538152610441769</v>
      </c>
    </row>
    <row r="74" spans="1:14" x14ac:dyDescent="0.2">
      <c r="A74" s="2">
        <v>42111</v>
      </c>
      <c r="B74">
        <v>0</v>
      </c>
      <c r="C74">
        <v>0</v>
      </c>
      <c r="D74">
        <v>0</v>
      </c>
      <c r="E74" s="3" t="e">
        <f t="shared" si="8"/>
        <v>#DIV/0!</v>
      </c>
      <c r="F74">
        <v>29</v>
      </c>
      <c r="G74">
        <v>97</v>
      </c>
      <c r="H74">
        <v>106</v>
      </c>
      <c r="I74" s="3">
        <f t="shared" si="9"/>
        <v>-0.33189655172413796</v>
      </c>
      <c r="J74">
        <f t="shared" si="15"/>
        <v>29</v>
      </c>
      <c r="K74">
        <f t="shared" si="16"/>
        <v>97</v>
      </c>
      <c r="L74">
        <f t="shared" si="17"/>
        <v>106</v>
      </c>
      <c r="M74" s="3">
        <f t="shared" si="10"/>
        <v>-0.33189655172413796</v>
      </c>
      <c r="N74" s="3">
        <f t="shared" si="18"/>
        <v>0.41810344827586204</v>
      </c>
    </row>
    <row r="75" spans="1:14" x14ac:dyDescent="0.2">
      <c r="A75" s="2">
        <v>42104</v>
      </c>
      <c r="B75">
        <v>0</v>
      </c>
      <c r="C75">
        <v>0</v>
      </c>
      <c r="D75">
        <v>0</v>
      </c>
      <c r="E75" s="3" t="e">
        <f t="shared" si="8"/>
        <v>#DIV/0!</v>
      </c>
      <c r="F75">
        <v>25</v>
      </c>
      <c r="G75">
        <v>87</v>
      </c>
      <c r="H75">
        <v>107</v>
      </c>
      <c r="I75" s="3">
        <f t="shared" si="9"/>
        <v>-0.37442922374429222</v>
      </c>
      <c r="J75">
        <f t="shared" si="15"/>
        <v>25</v>
      </c>
      <c r="K75">
        <f t="shared" si="16"/>
        <v>87</v>
      </c>
      <c r="L75">
        <f t="shared" si="17"/>
        <v>107</v>
      </c>
      <c r="M75" s="3">
        <f t="shared" si="10"/>
        <v>-0.37442922374429222</v>
      </c>
      <c r="N75" s="3">
        <f t="shared" si="18"/>
        <v>0.39726027397260272</v>
      </c>
    </row>
    <row r="76" spans="1:14" x14ac:dyDescent="0.2">
      <c r="A76" s="2">
        <v>42097</v>
      </c>
      <c r="B76">
        <v>0</v>
      </c>
      <c r="C76">
        <v>0</v>
      </c>
      <c r="D76">
        <v>0</v>
      </c>
      <c r="E76" s="3" t="e">
        <f t="shared" si="8"/>
        <v>#DIV/0!</v>
      </c>
      <c r="F76">
        <v>24</v>
      </c>
      <c r="G76">
        <v>94</v>
      </c>
      <c r="H76">
        <v>102</v>
      </c>
      <c r="I76" s="3">
        <f t="shared" si="9"/>
        <v>-0.35454545454545455</v>
      </c>
      <c r="J76">
        <f t="shared" si="15"/>
        <v>24</v>
      </c>
      <c r="K76">
        <f t="shared" si="16"/>
        <v>94</v>
      </c>
      <c r="L76">
        <f t="shared" si="17"/>
        <v>102</v>
      </c>
      <c r="M76" s="3">
        <f t="shared" si="10"/>
        <v>-0.35454545454545455</v>
      </c>
      <c r="N76" s="3">
        <f t="shared" si="18"/>
        <v>0.42727272727272725</v>
      </c>
    </row>
    <row r="77" spans="1:14" x14ac:dyDescent="0.2">
      <c r="A77" s="2">
        <v>42090</v>
      </c>
      <c r="B77">
        <v>0</v>
      </c>
      <c r="C77">
        <v>0</v>
      </c>
      <c r="D77">
        <v>0</v>
      </c>
      <c r="E77" s="3" t="e">
        <f t="shared" si="8"/>
        <v>#DIV/0!</v>
      </c>
      <c r="F77">
        <v>20</v>
      </c>
      <c r="G77">
        <v>92</v>
      </c>
      <c r="H77">
        <v>117</v>
      </c>
      <c r="I77" s="3">
        <f t="shared" si="9"/>
        <v>-0.42358078602620086</v>
      </c>
      <c r="J77">
        <f t="shared" si="15"/>
        <v>20</v>
      </c>
      <c r="K77">
        <f t="shared" si="16"/>
        <v>92</v>
      </c>
      <c r="L77">
        <f t="shared" si="17"/>
        <v>117</v>
      </c>
      <c r="M77" s="3">
        <f t="shared" si="10"/>
        <v>-0.42358078602620086</v>
      </c>
      <c r="N77" s="3">
        <f t="shared" si="18"/>
        <v>0.40174672489082969</v>
      </c>
    </row>
    <row r="78" spans="1:14" x14ac:dyDescent="0.2">
      <c r="A78" s="2">
        <v>42083</v>
      </c>
      <c r="B78">
        <v>0</v>
      </c>
      <c r="C78">
        <v>0</v>
      </c>
      <c r="D78">
        <v>0</v>
      </c>
      <c r="E78" s="3" t="e">
        <f t="shared" si="8"/>
        <v>#DIV/0!</v>
      </c>
      <c r="F78">
        <v>27</v>
      </c>
      <c r="G78">
        <v>92</v>
      </c>
      <c r="H78">
        <v>118</v>
      </c>
      <c r="I78" s="3">
        <f t="shared" si="9"/>
        <v>-0.38396624472573837</v>
      </c>
      <c r="J78">
        <f t="shared" si="15"/>
        <v>27</v>
      </c>
      <c r="K78">
        <f t="shared" si="16"/>
        <v>92</v>
      </c>
      <c r="L78">
        <f t="shared" si="17"/>
        <v>118</v>
      </c>
      <c r="M78" s="3">
        <f t="shared" si="10"/>
        <v>-0.38396624472573837</v>
      </c>
      <c r="N78" s="3">
        <f t="shared" si="18"/>
        <v>0.3881856540084388</v>
      </c>
    </row>
    <row r="79" spans="1:14" x14ac:dyDescent="0.2">
      <c r="A79" s="2">
        <v>42076</v>
      </c>
      <c r="B79">
        <v>0</v>
      </c>
      <c r="C79">
        <v>0</v>
      </c>
      <c r="D79">
        <v>0</v>
      </c>
      <c r="E79" s="3" t="e">
        <f t="shared" si="8"/>
        <v>#DIV/0!</v>
      </c>
      <c r="F79">
        <v>37</v>
      </c>
      <c r="G79">
        <v>70</v>
      </c>
      <c r="H79">
        <v>120</v>
      </c>
      <c r="I79" s="3">
        <f t="shared" si="9"/>
        <v>-0.3656387665198238</v>
      </c>
      <c r="J79">
        <f t="shared" si="15"/>
        <v>37</v>
      </c>
      <c r="K79">
        <f t="shared" si="16"/>
        <v>70</v>
      </c>
      <c r="L79">
        <f t="shared" si="17"/>
        <v>120</v>
      </c>
      <c r="M79" s="3">
        <f t="shared" si="10"/>
        <v>-0.3656387665198238</v>
      </c>
      <c r="N79" s="3">
        <f t="shared" si="18"/>
        <v>0.30837004405286345</v>
      </c>
    </row>
    <row r="80" spans="1:14" x14ac:dyDescent="0.2">
      <c r="A80" s="2">
        <v>42069</v>
      </c>
      <c r="B80">
        <v>0</v>
      </c>
      <c r="C80">
        <v>0</v>
      </c>
      <c r="D80">
        <v>0</v>
      </c>
      <c r="E80" s="3" t="e">
        <f t="shared" si="8"/>
        <v>#DIV/0!</v>
      </c>
      <c r="F80">
        <v>27</v>
      </c>
      <c r="G80">
        <v>84</v>
      </c>
      <c r="H80">
        <v>134</v>
      </c>
      <c r="I80" s="3">
        <f t="shared" si="9"/>
        <v>-0.43673469387755104</v>
      </c>
      <c r="J80">
        <f t="shared" si="15"/>
        <v>27</v>
      </c>
      <c r="K80">
        <f t="shared" si="16"/>
        <v>84</v>
      </c>
      <c r="L80">
        <f t="shared" si="17"/>
        <v>134</v>
      </c>
      <c r="M80" s="3">
        <f t="shared" si="10"/>
        <v>-0.43673469387755104</v>
      </c>
      <c r="N80" s="3">
        <f t="shared" si="18"/>
        <v>0.34285714285714286</v>
      </c>
    </row>
    <row r="81" spans="1:14" x14ac:dyDescent="0.2">
      <c r="A81" s="2">
        <v>42062</v>
      </c>
      <c r="B81">
        <v>0</v>
      </c>
      <c r="C81">
        <v>0</v>
      </c>
      <c r="D81">
        <v>0</v>
      </c>
      <c r="E81" s="3" t="e">
        <f t="shared" si="8"/>
        <v>#DIV/0!</v>
      </c>
      <c r="F81">
        <v>20</v>
      </c>
      <c r="G81">
        <v>87</v>
      </c>
      <c r="H81">
        <v>122</v>
      </c>
      <c r="I81" s="3">
        <f t="shared" si="9"/>
        <v>-0.44541484716157204</v>
      </c>
      <c r="J81">
        <f t="shared" si="15"/>
        <v>20</v>
      </c>
      <c r="K81">
        <f t="shared" si="16"/>
        <v>87</v>
      </c>
      <c r="L81">
        <f t="shared" si="17"/>
        <v>122</v>
      </c>
      <c r="M81" s="3">
        <f t="shared" si="10"/>
        <v>-0.44541484716157204</v>
      </c>
      <c r="N81" s="3">
        <f t="shared" si="18"/>
        <v>0.37991266375545851</v>
      </c>
    </row>
    <row r="82" spans="1:14" x14ac:dyDescent="0.2">
      <c r="A82" s="2">
        <v>42055</v>
      </c>
      <c r="B82">
        <v>0</v>
      </c>
      <c r="C82">
        <v>0</v>
      </c>
      <c r="D82">
        <v>0</v>
      </c>
      <c r="E82" s="3" t="e">
        <f t="shared" si="8"/>
        <v>#DIV/0!</v>
      </c>
      <c r="F82">
        <v>27</v>
      </c>
      <c r="G82">
        <v>95</v>
      </c>
      <c r="H82">
        <v>115</v>
      </c>
      <c r="I82" s="3">
        <f t="shared" si="9"/>
        <v>-0.37130801687763715</v>
      </c>
      <c r="J82">
        <f t="shared" si="15"/>
        <v>27</v>
      </c>
      <c r="K82">
        <f t="shared" si="16"/>
        <v>95</v>
      </c>
      <c r="L82">
        <f t="shared" si="17"/>
        <v>115</v>
      </c>
      <c r="M82" s="3">
        <f t="shared" si="10"/>
        <v>-0.37130801687763715</v>
      </c>
      <c r="N82" s="3">
        <f t="shared" si="18"/>
        <v>0.40084388185654007</v>
      </c>
    </row>
    <row r="83" spans="1:14" x14ac:dyDescent="0.2">
      <c r="A83" s="2">
        <v>42048</v>
      </c>
      <c r="B83">
        <v>0</v>
      </c>
      <c r="C83">
        <v>0</v>
      </c>
      <c r="D83">
        <v>0</v>
      </c>
      <c r="E83" s="3" t="e">
        <f t="shared" si="8"/>
        <v>#DIV/0!</v>
      </c>
      <c r="F83">
        <v>30</v>
      </c>
      <c r="G83">
        <v>74</v>
      </c>
      <c r="H83">
        <v>130</v>
      </c>
      <c r="I83" s="3">
        <f t="shared" si="9"/>
        <v>-0.42735042735042733</v>
      </c>
      <c r="J83">
        <f t="shared" si="15"/>
        <v>30</v>
      </c>
      <c r="K83">
        <f t="shared" si="16"/>
        <v>74</v>
      </c>
      <c r="L83">
        <f t="shared" si="17"/>
        <v>130</v>
      </c>
      <c r="M83" s="3">
        <f t="shared" si="10"/>
        <v>-0.42735042735042733</v>
      </c>
      <c r="N83" s="3">
        <f t="shared" si="18"/>
        <v>0.31623931623931623</v>
      </c>
    </row>
    <row r="84" spans="1:14" x14ac:dyDescent="0.2">
      <c r="A84" s="2">
        <v>42041</v>
      </c>
      <c r="B84">
        <v>0</v>
      </c>
      <c r="C84">
        <v>0</v>
      </c>
      <c r="D84">
        <v>0</v>
      </c>
      <c r="E84" s="3" t="e">
        <f t="shared" si="8"/>
        <v>#DIV/0!</v>
      </c>
      <c r="F84">
        <v>33</v>
      </c>
      <c r="G84">
        <v>77</v>
      </c>
      <c r="H84">
        <v>123</v>
      </c>
      <c r="I84" s="3">
        <f t="shared" si="9"/>
        <v>-0.38626609442060084</v>
      </c>
      <c r="J84">
        <f t="shared" si="15"/>
        <v>33</v>
      </c>
      <c r="K84">
        <f t="shared" si="16"/>
        <v>77</v>
      </c>
      <c r="L84">
        <f t="shared" si="17"/>
        <v>123</v>
      </c>
      <c r="M84" s="3">
        <f t="shared" si="10"/>
        <v>-0.38626609442060084</v>
      </c>
      <c r="N84" s="3">
        <f t="shared" si="18"/>
        <v>0.33047210300429186</v>
      </c>
    </row>
    <row r="85" spans="1:14" x14ac:dyDescent="0.2">
      <c r="A85" s="2">
        <v>42034</v>
      </c>
      <c r="B85">
        <v>0</v>
      </c>
      <c r="C85">
        <v>0</v>
      </c>
      <c r="D85">
        <v>0</v>
      </c>
      <c r="E85" s="3" t="e">
        <f t="shared" si="8"/>
        <v>#DIV/0!</v>
      </c>
      <c r="F85">
        <v>30</v>
      </c>
      <c r="G85">
        <v>87</v>
      </c>
      <c r="H85">
        <v>113</v>
      </c>
      <c r="I85" s="3">
        <f t="shared" si="9"/>
        <v>-0.36086956521739133</v>
      </c>
      <c r="J85">
        <f t="shared" si="15"/>
        <v>30</v>
      </c>
      <c r="K85">
        <f t="shared" si="16"/>
        <v>87</v>
      </c>
      <c r="L85">
        <f t="shared" si="17"/>
        <v>113</v>
      </c>
      <c r="M85" s="3">
        <f t="shared" si="10"/>
        <v>-0.36086956521739133</v>
      </c>
      <c r="N85" s="3">
        <f t="shared" si="18"/>
        <v>0.37826086956521737</v>
      </c>
    </row>
    <row r="86" spans="1:14" x14ac:dyDescent="0.2">
      <c r="A86" s="2">
        <v>42027</v>
      </c>
      <c r="B86">
        <v>0</v>
      </c>
      <c r="C86">
        <v>0</v>
      </c>
      <c r="D86">
        <v>0</v>
      </c>
      <c r="E86" s="3" t="e">
        <f t="shared" si="8"/>
        <v>#DIV/0!</v>
      </c>
      <c r="F86">
        <v>30</v>
      </c>
      <c r="G86">
        <v>92</v>
      </c>
      <c r="H86">
        <v>114</v>
      </c>
      <c r="I86" s="3">
        <f t="shared" si="9"/>
        <v>-0.3559322033898305</v>
      </c>
      <c r="J86">
        <f t="shared" si="15"/>
        <v>30</v>
      </c>
      <c r="K86">
        <f t="shared" si="16"/>
        <v>92</v>
      </c>
      <c r="L86">
        <f t="shared" si="17"/>
        <v>114</v>
      </c>
      <c r="M86" s="3">
        <f t="shared" si="10"/>
        <v>-0.3559322033898305</v>
      </c>
      <c r="N86" s="3">
        <f t="shared" si="18"/>
        <v>0.38983050847457629</v>
      </c>
    </row>
    <row r="87" spans="1:14" x14ac:dyDescent="0.2">
      <c r="A87" s="2">
        <v>42020</v>
      </c>
      <c r="B87">
        <v>0</v>
      </c>
      <c r="C87">
        <v>0</v>
      </c>
      <c r="D87">
        <v>0</v>
      </c>
      <c r="E87" s="3" t="e">
        <f t="shared" si="8"/>
        <v>#DIV/0!</v>
      </c>
      <c r="F87">
        <v>24</v>
      </c>
      <c r="G87">
        <v>86</v>
      </c>
      <c r="H87">
        <v>115</v>
      </c>
      <c r="I87" s="3">
        <f t="shared" si="9"/>
        <v>-0.40444444444444444</v>
      </c>
      <c r="J87">
        <f t="shared" si="15"/>
        <v>24</v>
      </c>
      <c r="K87">
        <f t="shared" si="16"/>
        <v>86</v>
      </c>
      <c r="L87">
        <f t="shared" si="17"/>
        <v>115</v>
      </c>
      <c r="M87" s="3">
        <f t="shared" si="10"/>
        <v>-0.40444444444444444</v>
      </c>
      <c r="N87" s="3">
        <f t="shared" si="18"/>
        <v>0.38222222222222224</v>
      </c>
    </row>
    <row r="88" spans="1:14" x14ac:dyDescent="0.2">
      <c r="A88" s="2">
        <v>42013</v>
      </c>
      <c r="B88">
        <v>0</v>
      </c>
      <c r="C88">
        <v>0</v>
      </c>
      <c r="D88">
        <v>0</v>
      </c>
      <c r="E88" s="3" t="e">
        <f t="shared" si="8"/>
        <v>#DIV/0!</v>
      </c>
      <c r="F88">
        <v>23</v>
      </c>
      <c r="G88">
        <v>82</v>
      </c>
      <c r="H88">
        <v>130</v>
      </c>
      <c r="I88" s="3">
        <f t="shared" si="9"/>
        <v>-0.4553191489361702</v>
      </c>
      <c r="J88">
        <f t="shared" si="15"/>
        <v>23</v>
      </c>
      <c r="K88">
        <f t="shared" si="16"/>
        <v>82</v>
      </c>
      <c r="L88">
        <f t="shared" si="17"/>
        <v>130</v>
      </c>
      <c r="M88" s="3">
        <f t="shared" si="10"/>
        <v>-0.4553191489361702</v>
      </c>
      <c r="N88" s="3">
        <f t="shared" si="18"/>
        <v>0.34893617021276596</v>
      </c>
    </row>
    <row r="89" spans="1:14" x14ac:dyDescent="0.2">
      <c r="A89" s="2">
        <v>42006</v>
      </c>
      <c r="B89">
        <v>0</v>
      </c>
      <c r="C89">
        <v>0</v>
      </c>
      <c r="D89">
        <v>0</v>
      </c>
      <c r="E89" s="3" t="e">
        <f t="shared" si="8"/>
        <v>#DIV/0!</v>
      </c>
      <c r="F89">
        <v>17</v>
      </c>
      <c r="G89">
        <v>70</v>
      </c>
      <c r="H89">
        <v>101</v>
      </c>
      <c r="I89" s="3">
        <f t="shared" si="9"/>
        <v>-0.44680851063829785</v>
      </c>
      <c r="J89">
        <f t="shared" si="15"/>
        <v>17</v>
      </c>
      <c r="K89">
        <f t="shared" si="16"/>
        <v>70</v>
      </c>
      <c r="L89">
        <f t="shared" si="17"/>
        <v>101</v>
      </c>
      <c r="M89" s="3">
        <f t="shared" si="10"/>
        <v>-0.44680851063829785</v>
      </c>
      <c r="N89" s="3">
        <f t="shared" si="18"/>
        <v>0.37234042553191488</v>
      </c>
    </row>
    <row r="90" spans="1:14" x14ac:dyDescent="0.2">
      <c r="A90" s="2">
        <v>41999</v>
      </c>
      <c r="B90">
        <v>0</v>
      </c>
      <c r="C90">
        <v>0</v>
      </c>
      <c r="D90">
        <v>0</v>
      </c>
      <c r="E90" s="3" t="e">
        <f t="shared" si="8"/>
        <v>#DIV/0!</v>
      </c>
      <c r="F90">
        <v>17</v>
      </c>
      <c r="G90">
        <v>61</v>
      </c>
      <c r="H90">
        <v>97</v>
      </c>
      <c r="I90" s="3">
        <f t="shared" si="9"/>
        <v>-0.45714285714285713</v>
      </c>
      <c r="J90">
        <f t="shared" si="15"/>
        <v>17</v>
      </c>
      <c r="K90">
        <f t="shared" si="16"/>
        <v>61</v>
      </c>
      <c r="L90">
        <f t="shared" si="17"/>
        <v>97</v>
      </c>
      <c r="M90" s="3">
        <f t="shared" si="10"/>
        <v>-0.45714285714285713</v>
      </c>
      <c r="N90" s="3">
        <f t="shared" si="18"/>
        <v>0.34857142857142859</v>
      </c>
    </row>
    <row r="91" spans="1:14" x14ac:dyDescent="0.2">
      <c r="A91" s="2">
        <v>41992</v>
      </c>
      <c r="B91">
        <v>0</v>
      </c>
      <c r="C91">
        <v>0</v>
      </c>
      <c r="D91">
        <v>0</v>
      </c>
      <c r="E91" s="3" t="e">
        <f t="shared" si="8"/>
        <v>#DIV/0!</v>
      </c>
      <c r="F91">
        <v>23</v>
      </c>
      <c r="G91">
        <v>63</v>
      </c>
      <c r="H91">
        <v>115</v>
      </c>
      <c r="I91" s="3">
        <f t="shared" si="9"/>
        <v>-0.45771144278606968</v>
      </c>
      <c r="J91">
        <f t="shared" si="15"/>
        <v>23</v>
      </c>
      <c r="K91">
        <f t="shared" si="16"/>
        <v>63</v>
      </c>
      <c r="L91">
        <f t="shared" si="17"/>
        <v>115</v>
      </c>
      <c r="M91" s="3">
        <f t="shared" si="10"/>
        <v>-0.45771144278606968</v>
      </c>
      <c r="N91" s="3">
        <f t="shared" si="18"/>
        <v>0.31343283582089554</v>
      </c>
    </row>
    <row r="92" spans="1:14" x14ac:dyDescent="0.2">
      <c r="A92" s="2">
        <v>41985</v>
      </c>
      <c r="B92">
        <v>0</v>
      </c>
      <c r="C92">
        <v>0</v>
      </c>
      <c r="D92">
        <v>0</v>
      </c>
      <c r="E92" s="3" t="e">
        <f t="shared" si="8"/>
        <v>#DIV/0!</v>
      </c>
      <c r="F92">
        <v>28</v>
      </c>
      <c r="G92">
        <v>79</v>
      </c>
      <c r="H92">
        <v>115</v>
      </c>
      <c r="I92" s="3">
        <f t="shared" si="9"/>
        <v>-0.39189189189189189</v>
      </c>
      <c r="J92">
        <f t="shared" si="15"/>
        <v>28</v>
      </c>
      <c r="K92">
        <f t="shared" si="16"/>
        <v>79</v>
      </c>
      <c r="L92">
        <f t="shared" si="17"/>
        <v>115</v>
      </c>
      <c r="M92" s="3">
        <f t="shared" si="10"/>
        <v>-0.39189189189189189</v>
      </c>
      <c r="N92" s="3">
        <f t="shared" si="18"/>
        <v>0.35585585585585583</v>
      </c>
    </row>
    <row r="93" spans="1:14" x14ac:dyDescent="0.2">
      <c r="A93" s="2">
        <v>41978</v>
      </c>
      <c r="B93">
        <v>0</v>
      </c>
      <c r="C93">
        <v>0</v>
      </c>
      <c r="D93">
        <v>0</v>
      </c>
      <c r="E93" s="3" t="e">
        <f t="shared" si="8"/>
        <v>#DIV/0!</v>
      </c>
      <c r="F93">
        <v>27</v>
      </c>
      <c r="G93">
        <v>90</v>
      </c>
      <c r="H93">
        <v>119</v>
      </c>
      <c r="I93" s="3">
        <f t="shared" si="9"/>
        <v>-0.38983050847457629</v>
      </c>
      <c r="J93">
        <f t="shared" si="15"/>
        <v>27</v>
      </c>
      <c r="K93">
        <f t="shared" si="16"/>
        <v>90</v>
      </c>
      <c r="L93">
        <f t="shared" si="17"/>
        <v>119</v>
      </c>
      <c r="M93" s="3">
        <f t="shared" si="10"/>
        <v>-0.38983050847457629</v>
      </c>
      <c r="N93" s="3">
        <f t="shared" si="18"/>
        <v>0.38135593220338981</v>
      </c>
    </row>
    <row r="94" spans="1:14" x14ac:dyDescent="0.2">
      <c r="A94" s="2">
        <v>41971</v>
      </c>
      <c r="B94">
        <v>0</v>
      </c>
      <c r="C94">
        <v>0</v>
      </c>
      <c r="D94">
        <v>0</v>
      </c>
      <c r="E94" s="3" t="e">
        <f t="shared" si="8"/>
        <v>#DIV/0!</v>
      </c>
      <c r="F94">
        <v>25</v>
      </c>
      <c r="G94">
        <v>100</v>
      </c>
      <c r="H94">
        <v>114</v>
      </c>
      <c r="I94" s="3">
        <f t="shared" si="9"/>
        <v>-0.3723849372384937</v>
      </c>
      <c r="J94">
        <f t="shared" si="15"/>
        <v>25</v>
      </c>
      <c r="K94">
        <f t="shared" si="16"/>
        <v>100</v>
      </c>
      <c r="L94">
        <f t="shared" si="17"/>
        <v>114</v>
      </c>
      <c r="M94" s="3">
        <f t="shared" si="10"/>
        <v>-0.3723849372384937</v>
      </c>
      <c r="N94" s="3">
        <f t="shared" si="18"/>
        <v>0.41841004184100417</v>
      </c>
    </row>
    <row r="95" spans="1:14" x14ac:dyDescent="0.2">
      <c r="A95" s="2">
        <v>41964</v>
      </c>
      <c r="B95">
        <v>0</v>
      </c>
      <c r="C95">
        <v>0</v>
      </c>
      <c r="D95">
        <v>0</v>
      </c>
      <c r="E95" s="3" t="e">
        <f t="shared" si="8"/>
        <v>#DIV/0!</v>
      </c>
      <c r="F95">
        <v>22</v>
      </c>
      <c r="G95">
        <v>87</v>
      </c>
      <c r="H95">
        <v>110</v>
      </c>
      <c r="I95" s="3">
        <f t="shared" si="9"/>
        <v>-0.40182648401826482</v>
      </c>
      <c r="J95">
        <f t="shared" si="15"/>
        <v>22</v>
      </c>
      <c r="K95">
        <f t="shared" si="16"/>
        <v>87</v>
      </c>
      <c r="L95">
        <f t="shared" si="17"/>
        <v>110</v>
      </c>
      <c r="M95" s="3">
        <f t="shared" si="10"/>
        <v>-0.40182648401826482</v>
      </c>
      <c r="N95" s="3">
        <f t="shared" si="18"/>
        <v>0.39726027397260272</v>
      </c>
    </row>
    <row r="96" spans="1:14" x14ac:dyDescent="0.2">
      <c r="A96" s="2">
        <v>41957</v>
      </c>
      <c r="B96">
        <v>0</v>
      </c>
      <c r="C96">
        <v>0</v>
      </c>
      <c r="D96">
        <v>0</v>
      </c>
      <c r="E96" s="3" t="e">
        <f t="shared" si="8"/>
        <v>#DIV/0!</v>
      </c>
      <c r="F96">
        <v>23</v>
      </c>
      <c r="G96">
        <v>106</v>
      </c>
      <c r="H96">
        <v>101</v>
      </c>
      <c r="I96" s="3">
        <f t="shared" si="9"/>
        <v>-0.33913043478260868</v>
      </c>
      <c r="J96">
        <f t="shared" si="15"/>
        <v>23</v>
      </c>
      <c r="K96">
        <f t="shared" si="16"/>
        <v>106</v>
      </c>
      <c r="L96">
        <f t="shared" si="17"/>
        <v>101</v>
      </c>
      <c r="M96" s="3">
        <f t="shared" si="10"/>
        <v>-0.33913043478260868</v>
      </c>
      <c r="N96" s="3">
        <f t="shared" si="18"/>
        <v>0.46086956521739131</v>
      </c>
    </row>
    <row r="97" spans="1:14" x14ac:dyDescent="0.2">
      <c r="A97" s="2">
        <v>41950</v>
      </c>
      <c r="B97">
        <v>0</v>
      </c>
      <c r="C97">
        <v>0</v>
      </c>
      <c r="D97">
        <v>0</v>
      </c>
      <c r="E97" s="3" t="e">
        <f t="shared" si="8"/>
        <v>#DIV/0!</v>
      </c>
      <c r="F97">
        <v>18</v>
      </c>
      <c r="G97">
        <v>99</v>
      </c>
      <c r="H97">
        <v>120</v>
      </c>
      <c r="I97" s="3">
        <f t="shared" si="9"/>
        <v>-0.43037974683544306</v>
      </c>
      <c r="J97">
        <f t="shared" si="15"/>
        <v>18</v>
      </c>
      <c r="K97">
        <f t="shared" si="16"/>
        <v>99</v>
      </c>
      <c r="L97">
        <f t="shared" si="17"/>
        <v>120</v>
      </c>
      <c r="M97" s="3">
        <f t="shared" si="10"/>
        <v>-0.43037974683544306</v>
      </c>
      <c r="N97" s="3">
        <f t="shared" si="18"/>
        <v>0.41772151898734178</v>
      </c>
    </row>
    <row r="98" spans="1:14" x14ac:dyDescent="0.2">
      <c r="A98" s="2">
        <v>41943</v>
      </c>
      <c r="B98">
        <v>0</v>
      </c>
      <c r="C98">
        <v>0</v>
      </c>
      <c r="D98">
        <v>0</v>
      </c>
      <c r="E98" s="3" t="e">
        <f t="shared" si="8"/>
        <v>#DIV/0!</v>
      </c>
      <c r="F98">
        <v>20</v>
      </c>
      <c r="G98">
        <v>87</v>
      </c>
      <c r="H98">
        <v>101</v>
      </c>
      <c r="I98" s="3">
        <f t="shared" si="9"/>
        <v>-0.38942307692307693</v>
      </c>
      <c r="J98">
        <f t="shared" si="15"/>
        <v>20</v>
      </c>
      <c r="K98">
        <f t="shared" si="16"/>
        <v>87</v>
      </c>
      <c r="L98">
        <f t="shared" si="17"/>
        <v>101</v>
      </c>
      <c r="M98" s="3">
        <f t="shared" si="10"/>
        <v>-0.38942307692307693</v>
      </c>
      <c r="N98" s="3">
        <f t="shared" si="18"/>
        <v>0.41826923076923078</v>
      </c>
    </row>
    <row r="99" spans="1:14" x14ac:dyDescent="0.2">
      <c r="A99" s="2">
        <v>41936</v>
      </c>
      <c r="B99">
        <v>0</v>
      </c>
      <c r="C99">
        <v>0</v>
      </c>
      <c r="D99">
        <v>0</v>
      </c>
      <c r="E99" s="3" t="e">
        <f t="shared" si="8"/>
        <v>#DIV/0!</v>
      </c>
      <c r="F99">
        <v>27</v>
      </c>
      <c r="G99">
        <v>88</v>
      </c>
      <c r="H99">
        <v>108</v>
      </c>
      <c r="I99" s="3">
        <f t="shared" si="9"/>
        <v>-0.3632286995515695</v>
      </c>
      <c r="J99">
        <f t="shared" si="15"/>
        <v>27</v>
      </c>
      <c r="K99">
        <f t="shared" si="16"/>
        <v>88</v>
      </c>
      <c r="L99">
        <f t="shared" si="17"/>
        <v>108</v>
      </c>
      <c r="M99" s="3">
        <f t="shared" si="10"/>
        <v>-0.3632286995515695</v>
      </c>
      <c r="N99" s="3">
        <f t="shared" si="18"/>
        <v>0.39461883408071746</v>
      </c>
    </row>
    <row r="100" spans="1:14" x14ac:dyDescent="0.2">
      <c r="A100" s="2">
        <v>41929</v>
      </c>
      <c r="B100">
        <v>0</v>
      </c>
      <c r="C100">
        <v>0</v>
      </c>
      <c r="D100">
        <v>0</v>
      </c>
      <c r="E100" s="3" t="e">
        <f t="shared" ref="E100:E163" si="19">(B100-D100)/SUM(B100:D100)</f>
        <v>#DIV/0!</v>
      </c>
      <c r="F100">
        <v>24</v>
      </c>
      <c r="G100">
        <v>95</v>
      </c>
      <c r="H100">
        <v>104</v>
      </c>
      <c r="I100" s="3">
        <f t="shared" ref="I100:I163" si="20">(F100-H100)/SUM(F100:H100)</f>
        <v>-0.35874439461883406</v>
      </c>
      <c r="J100">
        <f t="shared" si="15"/>
        <v>24</v>
      </c>
      <c r="K100">
        <f t="shared" si="16"/>
        <v>95</v>
      </c>
      <c r="L100">
        <f t="shared" si="17"/>
        <v>104</v>
      </c>
      <c r="M100" s="3">
        <f t="shared" ref="M100:M163" si="21">(J100-L100)/SUM(J100:L100)</f>
        <v>-0.35874439461883406</v>
      </c>
      <c r="N100" s="3">
        <f t="shared" si="18"/>
        <v>0.42600896860986548</v>
      </c>
    </row>
    <row r="101" spans="1:14" x14ac:dyDescent="0.2">
      <c r="A101" s="2">
        <v>41922</v>
      </c>
      <c r="B101">
        <v>0</v>
      </c>
      <c r="C101">
        <v>0</v>
      </c>
      <c r="D101">
        <v>0</v>
      </c>
      <c r="E101" s="3" t="e">
        <f t="shared" si="19"/>
        <v>#DIV/0!</v>
      </c>
      <c r="F101">
        <v>23</v>
      </c>
      <c r="G101">
        <v>106</v>
      </c>
      <c r="H101">
        <v>95</v>
      </c>
      <c r="I101" s="3">
        <f t="shared" si="20"/>
        <v>-0.32142857142857145</v>
      </c>
      <c r="J101">
        <f t="shared" si="15"/>
        <v>23</v>
      </c>
      <c r="K101">
        <f t="shared" si="16"/>
        <v>106</v>
      </c>
      <c r="L101">
        <f t="shared" si="17"/>
        <v>95</v>
      </c>
      <c r="M101" s="3">
        <f t="shared" si="21"/>
        <v>-0.32142857142857145</v>
      </c>
      <c r="N101" s="3">
        <f t="shared" si="18"/>
        <v>0.4732142857142857</v>
      </c>
    </row>
    <row r="102" spans="1:14" x14ac:dyDescent="0.2">
      <c r="A102" s="2">
        <v>41915</v>
      </c>
      <c r="B102">
        <v>0</v>
      </c>
      <c r="C102">
        <v>0</v>
      </c>
      <c r="D102">
        <v>0</v>
      </c>
      <c r="E102" s="3" t="e">
        <f t="shared" si="19"/>
        <v>#DIV/0!</v>
      </c>
      <c r="F102">
        <v>23</v>
      </c>
      <c r="G102">
        <v>93</v>
      </c>
      <c r="H102">
        <v>96</v>
      </c>
      <c r="I102" s="3">
        <f t="shared" si="20"/>
        <v>-0.34433962264150941</v>
      </c>
      <c r="J102">
        <f t="shared" si="15"/>
        <v>23</v>
      </c>
      <c r="K102">
        <f t="shared" si="16"/>
        <v>93</v>
      </c>
      <c r="L102">
        <f t="shared" si="17"/>
        <v>96</v>
      </c>
      <c r="M102" s="3">
        <f t="shared" si="21"/>
        <v>-0.34433962264150941</v>
      </c>
      <c r="N102" s="3">
        <f t="shared" si="18"/>
        <v>0.43867924528301888</v>
      </c>
    </row>
    <row r="103" spans="1:14" x14ac:dyDescent="0.2">
      <c r="A103" s="2">
        <v>41908</v>
      </c>
      <c r="B103">
        <v>0</v>
      </c>
      <c r="C103">
        <v>0</v>
      </c>
      <c r="D103">
        <v>0</v>
      </c>
      <c r="E103" s="3" t="e">
        <f t="shared" si="19"/>
        <v>#DIV/0!</v>
      </c>
      <c r="F103">
        <v>25</v>
      </c>
      <c r="G103">
        <v>87</v>
      </c>
      <c r="H103">
        <v>113</v>
      </c>
      <c r="I103" s="3">
        <f t="shared" si="20"/>
        <v>-0.39111111111111113</v>
      </c>
      <c r="J103">
        <f t="shared" ref="J103:J135" si="22">B103+F103</f>
        <v>25</v>
      </c>
      <c r="K103">
        <f t="shared" ref="K103:K135" si="23">C103+G103</f>
        <v>87</v>
      </c>
      <c r="L103">
        <f t="shared" ref="L103:L135" si="24">D103+H103</f>
        <v>113</v>
      </c>
      <c r="M103" s="3">
        <f t="shared" si="21"/>
        <v>-0.39111111111111113</v>
      </c>
      <c r="N103" s="3">
        <f t="shared" ref="N103:N135" si="25">K103/SUM(J103:L103)</f>
        <v>0.38666666666666666</v>
      </c>
    </row>
    <row r="104" spans="1:14" x14ac:dyDescent="0.2">
      <c r="A104" s="2">
        <v>41901</v>
      </c>
      <c r="B104">
        <v>0</v>
      </c>
      <c r="C104">
        <v>0</v>
      </c>
      <c r="D104">
        <v>0</v>
      </c>
      <c r="E104" s="3" t="e">
        <f t="shared" si="19"/>
        <v>#DIV/0!</v>
      </c>
      <c r="F104">
        <v>14</v>
      </c>
      <c r="G104">
        <v>85</v>
      </c>
      <c r="H104">
        <v>110</v>
      </c>
      <c r="I104" s="3">
        <f t="shared" si="20"/>
        <v>-0.45933014354066987</v>
      </c>
      <c r="J104">
        <f t="shared" si="22"/>
        <v>14</v>
      </c>
      <c r="K104">
        <f t="shared" si="23"/>
        <v>85</v>
      </c>
      <c r="L104">
        <f t="shared" si="24"/>
        <v>110</v>
      </c>
      <c r="M104" s="3">
        <f t="shared" si="21"/>
        <v>-0.45933014354066987</v>
      </c>
      <c r="N104" s="3">
        <f t="shared" si="25"/>
        <v>0.40669856459330145</v>
      </c>
    </row>
    <row r="105" spans="1:14" x14ac:dyDescent="0.2">
      <c r="A105" s="2">
        <v>41894</v>
      </c>
      <c r="B105">
        <v>0</v>
      </c>
      <c r="C105">
        <v>0</v>
      </c>
      <c r="D105">
        <v>0</v>
      </c>
      <c r="E105" s="3" t="e">
        <f t="shared" si="19"/>
        <v>#DIV/0!</v>
      </c>
      <c r="F105">
        <v>18</v>
      </c>
      <c r="G105">
        <v>80</v>
      </c>
      <c r="H105">
        <v>105</v>
      </c>
      <c r="I105" s="3">
        <f t="shared" si="20"/>
        <v>-0.42857142857142855</v>
      </c>
      <c r="J105">
        <f t="shared" si="22"/>
        <v>18</v>
      </c>
      <c r="K105">
        <f t="shared" si="23"/>
        <v>80</v>
      </c>
      <c r="L105">
        <f t="shared" si="24"/>
        <v>105</v>
      </c>
      <c r="M105" s="3">
        <f t="shared" si="21"/>
        <v>-0.42857142857142855</v>
      </c>
      <c r="N105" s="3">
        <f t="shared" si="25"/>
        <v>0.39408866995073893</v>
      </c>
    </row>
    <row r="106" spans="1:14" x14ac:dyDescent="0.2">
      <c r="A106" s="2">
        <v>41887</v>
      </c>
      <c r="B106">
        <v>0</v>
      </c>
      <c r="C106">
        <v>0</v>
      </c>
      <c r="D106">
        <v>0</v>
      </c>
      <c r="E106" s="3" t="e">
        <f t="shared" si="19"/>
        <v>#DIV/0!</v>
      </c>
      <c r="F106">
        <v>20</v>
      </c>
      <c r="G106">
        <v>66</v>
      </c>
      <c r="H106">
        <v>114</v>
      </c>
      <c r="I106" s="3">
        <f t="shared" si="20"/>
        <v>-0.47</v>
      </c>
      <c r="J106">
        <f t="shared" si="22"/>
        <v>20</v>
      </c>
      <c r="K106">
        <f t="shared" si="23"/>
        <v>66</v>
      </c>
      <c r="L106">
        <f t="shared" si="24"/>
        <v>114</v>
      </c>
      <c r="M106" s="3">
        <f t="shared" si="21"/>
        <v>-0.47</v>
      </c>
      <c r="N106" s="3">
        <f t="shared" si="25"/>
        <v>0.33</v>
      </c>
    </row>
    <row r="107" spans="1:14" x14ac:dyDescent="0.2">
      <c r="A107" s="2">
        <v>41880</v>
      </c>
      <c r="B107">
        <v>0</v>
      </c>
      <c r="C107">
        <v>0</v>
      </c>
      <c r="D107">
        <v>0</v>
      </c>
      <c r="E107" s="3" t="e">
        <f t="shared" si="19"/>
        <v>#DIV/0!</v>
      </c>
      <c r="F107">
        <v>25</v>
      </c>
      <c r="G107">
        <v>85</v>
      </c>
      <c r="H107">
        <v>106</v>
      </c>
      <c r="I107" s="3">
        <f t="shared" si="20"/>
        <v>-0.375</v>
      </c>
      <c r="J107">
        <f t="shared" si="22"/>
        <v>25</v>
      </c>
      <c r="K107">
        <f t="shared" si="23"/>
        <v>85</v>
      </c>
      <c r="L107">
        <f t="shared" si="24"/>
        <v>106</v>
      </c>
      <c r="M107" s="3">
        <f t="shared" si="21"/>
        <v>-0.375</v>
      </c>
      <c r="N107" s="3">
        <f t="shared" si="25"/>
        <v>0.39351851851851855</v>
      </c>
    </row>
    <row r="108" spans="1:14" x14ac:dyDescent="0.2">
      <c r="A108" s="2">
        <v>41873</v>
      </c>
      <c r="B108">
        <v>0</v>
      </c>
      <c r="C108">
        <v>0</v>
      </c>
      <c r="D108">
        <v>0</v>
      </c>
      <c r="E108" s="3" t="e">
        <f t="shared" si="19"/>
        <v>#DIV/0!</v>
      </c>
      <c r="F108">
        <v>21</v>
      </c>
      <c r="G108">
        <v>82</v>
      </c>
      <c r="H108">
        <v>114</v>
      </c>
      <c r="I108" s="3">
        <f t="shared" si="20"/>
        <v>-0.42857142857142855</v>
      </c>
      <c r="J108">
        <f t="shared" si="22"/>
        <v>21</v>
      </c>
      <c r="K108">
        <f t="shared" si="23"/>
        <v>82</v>
      </c>
      <c r="L108">
        <f t="shared" si="24"/>
        <v>114</v>
      </c>
      <c r="M108" s="3">
        <f t="shared" si="21"/>
        <v>-0.42857142857142855</v>
      </c>
      <c r="N108" s="3">
        <f t="shared" si="25"/>
        <v>0.37788018433179721</v>
      </c>
    </row>
    <row r="109" spans="1:14" x14ac:dyDescent="0.2">
      <c r="A109" s="2">
        <v>41866</v>
      </c>
      <c r="B109">
        <v>0</v>
      </c>
      <c r="C109">
        <v>0</v>
      </c>
      <c r="D109">
        <v>0</v>
      </c>
      <c r="E109" s="3" t="e">
        <f t="shared" si="19"/>
        <v>#DIV/0!</v>
      </c>
      <c r="F109">
        <v>17</v>
      </c>
      <c r="G109">
        <v>82</v>
      </c>
      <c r="H109">
        <v>92</v>
      </c>
      <c r="I109" s="3">
        <f t="shared" si="20"/>
        <v>-0.39267015706806285</v>
      </c>
      <c r="J109">
        <f t="shared" si="22"/>
        <v>17</v>
      </c>
      <c r="K109">
        <f t="shared" si="23"/>
        <v>82</v>
      </c>
      <c r="L109">
        <f t="shared" si="24"/>
        <v>92</v>
      </c>
      <c r="M109" s="3">
        <f t="shared" si="21"/>
        <v>-0.39267015706806285</v>
      </c>
      <c r="N109" s="3">
        <f t="shared" si="25"/>
        <v>0.4293193717277487</v>
      </c>
    </row>
    <row r="110" spans="1:14" x14ac:dyDescent="0.2">
      <c r="A110" s="2">
        <v>41859</v>
      </c>
      <c r="B110">
        <v>0</v>
      </c>
      <c r="C110">
        <v>0</v>
      </c>
      <c r="D110">
        <v>0</v>
      </c>
      <c r="E110" s="3" t="e">
        <f t="shared" si="19"/>
        <v>#DIV/0!</v>
      </c>
      <c r="F110">
        <v>22</v>
      </c>
      <c r="G110">
        <v>71</v>
      </c>
      <c r="H110">
        <v>117</v>
      </c>
      <c r="I110" s="3">
        <f t="shared" si="20"/>
        <v>-0.45238095238095238</v>
      </c>
      <c r="J110">
        <f t="shared" si="22"/>
        <v>22</v>
      </c>
      <c r="K110">
        <f t="shared" si="23"/>
        <v>71</v>
      </c>
      <c r="L110">
        <f t="shared" si="24"/>
        <v>117</v>
      </c>
      <c r="M110" s="3">
        <f t="shared" si="21"/>
        <v>-0.45238095238095238</v>
      </c>
      <c r="N110" s="3">
        <f t="shared" si="25"/>
        <v>0.33809523809523812</v>
      </c>
    </row>
    <row r="111" spans="1:14" x14ac:dyDescent="0.2">
      <c r="A111" s="2">
        <v>41852</v>
      </c>
      <c r="B111">
        <v>0</v>
      </c>
      <c r="C111">
        <v>0</v>
      </c>
      <c r="D111">
        <v>0</v>
      </c>
      <c r="E111" s="3" t="e">
        <f t="shared" si="19"/>
        <v>#DIV/0!</v>
      </c>
      <c r="F111">
        <v>18</v>
      </c>
      <c r="G111">
        <v>66</v>
      </c>
      <c r="H111">
        <v>124</v>
      </c>
      <c r="I111" s="3">
        <f t="shared" si="20"/>
        <v>-0.50961538461538458</v>
      </c>
      <c r="J111">
        <f t="shared" si="22"/>
        <v>18</v>
      </c>
      <c r="K111">
        <f t="shared" si="23"/>
        <v>66</v>
      </c>
      <c r="L111">
        <f t="shared" si="24"/>
        <v>124</v>
      </c>
      <c r="M111" s="3">
        <f t="shared" si="21"/>
        <v>-0.50961538461538458</v>
      </c>
      <c r="N111" s="3">
        <f t="shared" si="25"/>
        <v>0.31730769230769229</v>
      </c>
    </row>
    <row r="112" spans="1:14" x14ac:dyDescent="0.2">
      <c r="A112" s="2">
        <v>41845</v>
      </c>
      <c r="B112">
        <v>0</v>
      </c>
      <c r="C112">
        <v>0</v>
      </c>
      <c r="D112">
        <v>0</v>
      </c>
      <c r="E112" s="3" t="e">
        <f t="shared" si="19"/>
        <v>#DIV/0!</v>
      </c>
      <c r="F112">
        <v>16</v>
      </c>
      <c r="G112">
        <v>78</v>
      </c>
      <c r="H112">
        <v>124</v>
      </c>
      <c r="I112" s="3">
        <f t="shared" si="20"/>
        <v>-0.49541284403669728</v>
      </c>
      <c r="J112">
        <f t="shared" si="22"/>
        <v>16</v>
      </c>
      <c r="K112">
        <f t="shared" si="23"/>
        <v>78</v>
      </c>
      <c r="L112">
        <f t="shared" si="24"/>
        <v>124</v>
      </c>
      <c r="M112" s="3">
        <f t="shared" si="21"/>
        <v>-0.49541284403669728</v>
      </c>
      <c r="N112" s="3">
        <f t="shared" si="25"/>
        <v>0.3577981651376147</v>
      </c>
    </row>
    <row r="113" spans="1:14" x14ac:dyDescent="0.2">
      <c r="A113" s="2">
        <v>41838</v>
      </c>
      <c r="B113">
        <v>0</v>
      </c>
      <c r="C113">
        <v>0</v>
      </c>
      <c r="D113">
        <v>0</v>
      </c>
      <c r="E113" s="3" t="e">
        <f t="shared" si="19"/>
        <v>#DIV/0!</v>
      </c>
      <c r="F113">
        <v>26</v>
      </c>
      <c r="G113">
        <v>71</v>
      </c>
      <c r="H113">
        <v>117</v>
      </c>
      <c r="I113" s="3">
        <f t="shared" si="20"/>
        <v>-0.42523364485981308</v>
      </c>
      <c r="J113">
        <f t="shared" si="22"/>
        <v>26</v>
      </c>
      <c r="K113">
        <f t="shared" si="23"/>
        <v>71</v>
      </c>
      <c r="L113">
        <f t="shared" si="24"/>
        <v>117</v>
      </c>
      <c r="M113" s="3">
        <f t="shared" si="21"/>
        <v>-0.42523364485981308</v>
      </c>
      <c r="N113" s="3">
        <f t="shared" si="25"/>
        <v>0.33177570093457942</v>
      </c>
    </row>
    <row r="114" spans="1:14" x14ac:dyDescent="0.2">
      <c r="A114" s="2">
        <v>41831</v>
      </c>
      <c r="B114">
        <v>0</v>
      </c>
      <c r="C114">
        <v>0</v>
      </c>
      <c r="D114">
        <v>0</v>
      </c>
      <c r="E114" s="3" t="e">
        <f t="shared" si="19"/>
        <v>#DIV/0!</v>
      </c>
      <c r="F114">
        <v>20</v>
      </c>
      <c r="G114">
        <v>68</v>
      </c>
      <c r="H114">
        <v>121</v>
      </c>
      <c r="I114" s="3">
        <f t="shared" si="20"/>
        <v>-0.48325358851674644</v>
      </c>
      <c r="J114">
        <f t="shared" si="22"/>
        <v>20</v>
      </c>
      <c r="K114">
        <f t="shared" si="23"/>
        <v>68</v>
      </c>
      <c r="L114">
        <f t="shared" si="24"/>
        <v>121</v>
      </c>
      <c r="M114" s="3">
        <f t="shared" si="21"/>
        <v>-0.48325358851674644</v>
      </c>
      <c r="N114" s="3">
        <f t="shared" si="25"/>
        <v>0.32535885167464113</v>
      </c>
    </row>
    <row r="115" spans="1:14" x14ac:dyDescent="0.2">
      <c r="A115" s="2">
        <v>41824</v>
      </c>
      <c r="B115">
        <v>0</v>
      </c>
      <c r="C115">
        <v>0</v>
      </c>
      <c r="D115">
        <v>0</v>
      </c>
      <c r="E115" s="3" t="e">
        <f t="shared" si="19"/>
        <v>#DIV/0!</v>
      </c>
      <c r="F115">
        <v>12</v>
      </c>
      <c r="G115">
        <v>72</v>
      </c>
      <c r="H115">
        <v>121</v>
      </c>
      <c r="I115" s="3">
        <f t="shared" si="20"/>
        <v>-0.53170731707317076</v>
      </c>
      <c r="J115">
        <f t="shared" si="22"/>
        <v>12</v>
      </c>
      <c r="K115">
        <f t="shared" si="23"/>
        <v>72</v>
      </c>
      <c r="L115">
        <f t="shared" si="24"/>
        <v>121</v>
      </c>
      <c r="M115" s="3">
        <f t="shared" si="21"/>
        <v>-0.53170731707317076</v>
      </c>
      <c r="N115" s="3">
        <f t="shared" si="25"/>
        <v>0.35121951219512193</v>
      </c>
    </row>
    <row r="116" spans="1:14" x14ac:dyDescent="0.2">
      <c r="A116" s="2">
        <v>41817</v>
      </c>
      <c r="B116">
        <v>0</v>
      </c>
      <c r="C116">
        <v>0</v>
      </c>
      <c r="D116">
        <v>0</v>
      </c>
      <c r="E116" s="3" t="e">
        <f t="shared" si="19"/>
        <v>#DIV/0!</v>
      </c>
      <c r="F116">
        <v>17</v>
      </c>
      <c r="G116">
        <v>85</v>
      </c>
      <c r="H116">
        <v>119</v>
      </c>
      <c r="I116" s="3">
        <f t="shared" si="20"/>
        <v>-0.46153846153846156</v>
      </c>
      <c r="J116">
        <f t="shared" si="22"/>
        <v>17</v>
      </c>
      <c r="K116">
        <f t="shared" si="23"/>
        <v>85</v>
      </c>
      <c r="L116">
        <f t="shared" si="24"/>
        <v>119</v>
      </c>
      <c r="M116" s="3">
        <f t="shared" si="21"/>
        <v>-0.46153846153846156</v>
      </c>
      <c r="N116" s="3">
        <f t="shared" si="25"/>
        <v>0.38461538461538464</v>
      </c>
    </row>
    <row r="117" spans="1:14" x14ac:dyDescent="0.2">
      <c r="A117" s="2">
        <v>41810</v>
      </c>
      <c r="B117">
        <v>0</v>
      </c>
      <c r="C117">
        <v>0</v>
      </c>
      <c r="D117">
        <v>0</v>
      </c>
      <c r="E117" s="3" t="e">
        <f t="shared" si="19"/>
        <v>#DIV/0!</v>
      </c>
      <c r="F117">
        <v>12</v>
      </c>
      <c r="G117">
        <v>82</v>
      </c>
      <c r="H117">
        <v>101</v>
      </c>
      <c r="I117" s="3">
        <f t="shared" si="20"/>
        <v>-0.4564102564102564</v>
      </c>
      <c r="J117">
        <f t="shared" si="22"/>
        <v>12</v>
      </c>
      <c r="K117">
        <f t="shared" si="23"/>
        <v>82</v>
      </c>
      <c r="L117">
        <f t="shared" si="24"/>
        <v>101</v>
      </c>
      <c r="M117" s="3">
        <f t="shared" si="21"/>
        <v>-0.4564102564102564</v>
      </c>
      <c r="N117" s="3">
        <f t="shared" si="25"/>
        <v>0.42051282051282052</v>
      </c>
    </row>
    <row r="118" spans="1:14" x14ac:dyDescent="0.2">
      <c r="A118" s="2">
        <v>41803</v>
      </c>
      <c r="B118">
        <v>0</v>
      </c>
      <c r="C118">
        <v>0</v>
      </c>
      <c r="D118">
        <v>0</v>
      </c>
      <c r="E118" s="3" t="e">
        <f t="shared" si="19"/>
        <v>#DIV/0!</v>
      </c>
      <c r="F118">
        <v>16</v>
      </c>
      <c r="G118">
        <v>87</v>
      </c>
      <c r="H118">
        <v>105</v>
      </c>
      <c r="I118" s="3">
        <f t="shared" si="20"/>
        <v>-0.42788461538461536</v>
      </c>
      <c r="J118">
        <f t="shared" si="22"/>
        <v>16</v>
      </c>
      <c r="K118">
        <f t="shared" si="23"/>
        <v>87</v>
      </c>
      <c r="L118">
        <f t="shared" si="24"/>
        <v>105</v>
      </c>
      <c r="M118" s="3">
        <f t="shared" si="21"/>
        <v>-0.42788461538461536</v>
      </c>
      <c r="N118" s="3">
        <f t="shared" si="25"/>
        <v>0.41826923076923078</v>
      </c>
    </row>
    <row r="119" spans="1:14" x14ac:dyDescent="0.2">
      <c r="A119" s="2">
        <v>41796</v>
      </c>
      <c r="B119">
        <v>0</v>
      </c>
      <c r="C119">
        <v>0</v>
      </c>
      <c r="D119">
        <v>0</v>
      </c>
      <c r="E119" s="3" t="e">
        <f t="shared" si="19"/>
        <v>#DIV/0!</v>
      </c>
      <c r="F119">
        <v>26</v>
      </c>
      <c r="G119">
        <v>78</v>
      </c>
      <c r="H119">
        <v>92</v>
      </c>
      <c r="I119" s="3">
        <f t="shared" si="20"/>
        <v>-0.33673469387755101</v>
      </c>
      <c r="J119">
        <f t="shared" si="22"/>
        <v>26</v>
      </c>
      <c r="K119">
        <f t="shared" si="23"/>
        <v>78</v>
      </c>
      <c r="L119">
        <f t="shared" si="24"/>
        <v>92</v>
      </c>
      <c r="M119" s="3">
        <f t="shared" si="21"/>
        <v>-0.33673469387755101</v>
      </c>
      <c r="N119" s="3">
        <f t="shared" si="25"/>
        <v>0.39795918367346939</v>
      </c>
    </row>
    <row r="120" spans="1:14" x14ac:dyDescent="0.2">
      <c r="A120" s="2">
        <v>41789</v>
      </c>
      <c r="B120">
        <v>0</v>
      </c>
      <c r="C120">
        <v>0</v>
      </c>
      <c r="D120">
        <v>0</v>
      </c>
      <c r="E120" s="3" t="e">
        <f t="shared" si="19"/>
        <v>#DIV/0!</v>
      </c>
      <c r="F120">
        <v>18</v>
      </c>
      <c r="G120">
        <v>88</v>
      </c>
      <c r="H120">
        <v>95</v>
      </c>
      <c r="I120" s="3">
        <f t="shared" si="20"/>
        <v>-0.38308457711442784</v>
      </c>
      <c r="J120">
        <f t="shared" si="22"/>
        <v>18</v>
      </c>
      <c r="K120">
        <f t="shared" si="23"/>
        <v>88</v>
      </c>
      <c r="L120">
        <f t="shared" si="24"/>
        <v>95</v>
      </c>
      <c r="M120" s="3">
        <f t="shared" si="21"/>
        <v>-0.38308457711442784</v>
      </c>
      <c r="N120" s="3">
        <f t="shared" si="25"/>
        <v>0.43781094527363185</v>
      </c>
    </row>
    <row r="121" spans="1:14" x14ac:dyDescent="0.2">
      <c r="A121" s="2">
        <v>41782</v>
      </c>
      <c r="B121">
        <v>0</v>
      </c>
      <c r="C121">
        <v>0</v>
      </c>
      <c r="D121">
        <v>0</v>
      </c>
      <c r="E121" s="3" t="e">
        <f t="shared" si="19"/>
        <v>#DIV/0!</v>
      </c>
      <c r="F121">
        <v>24</v>
      </c>
      <c r="G121">
        <v>93</v>
      </c>
      <c r="H121">
        <v>103</v>
      </c>
      <c r="I121" s="3">
        <f t="shared" si="20"/>
        <v>-0.35909090909090907</v>
      </c>
      <c r="J121">
        <f t="shared" si="22"/>
        <v>24</v>
      </c>
      <c r="K121">
        <f t="shared" si="23"/>
        <v>93</v>
      </c>
      <c r="L121">
        <f t="shared" si="24"/>
        <v>103</v>
      </c>
      <c r="M121" s="3">
        <f t="shared" si="21"/>
        <v>-0.35909090909090907</v>
      </c>
      <c r="N121" s="3">
        <f t="shared" si="25"/>
        <v>0.42272727272727273</v>
      </c>
    </row>
    <row r="122" spans="1:14" x14ac:dyDescent="0.2">
      <c r="A122" s="2">
        <v>41775</v>
      </c>
      <c r="B122">
        <v>0</v>
      </c>
      <c r="C122">
        <v>0</v>
      </c>
      <c r="D122">
        <v>0</v>
      </c>
      <c r="E122" s="3" t="e">
        <f t="shared" si="19"/>
        <v>#DIV/0!</v>
      </c>
      <c r="F122">
        <v>23</v>
      </c>
      <c r="G122">
        <v>105</v>
      </c>
      <c r="H122">
        <v>98</v>
      </c>
      <c r="I122" s="3">
        <f t="shared" si="20"/>
        <v>-0.33185840707964603</v>
      </c>
      <c r="J122">
        <f t="shared" si="22"/>
        <v>23</v>
      </c>
      <c r="K122">
        <f t="shared" si="23"/>
        <v>105</v>
      </c>
      <c r="L122">
        <f t="shared" si="24"/>
        <v>98</v>
      </c>
      <c r="M122" s="3">
        <f t="shared" si="21"/>
        <v>-0.33185840707964603</v>
      </c>
      <c r="N122" s="3">
        <f t="shared" si="25"/>
        <v>0.46460176991150443</v>
      </c>
    </row>
    <row r="123" spans="1:14" x14ac:dyDescent="0.2">
      <c r="A123" s="2">
        <v>41768</v>
      </c>
      <c r="B123">
        <v>0</v>
      </c>
      <c r="C123">
        <v>0</v>
      </c>
      <c r="D123">
        <v>0</v>
      </c>
      <c r="E123" s="3" t="e">
        <f t="shared" si="19"/>
        <v>#DIV/0!</v>
      </c>
      <c r="F123">
        <v>35</v>
      </c>
      <c r="G123">
        <v>82</v>
      </c>
      <c r="H123">
        <v>103</v>
      </c>
      <c r="I123" s="3">
        <f t="shared" si="20"/>
        <v>-0.30909090909090908</v>
      </c>
      <c r="J123">
        <f t="shared" si="22"/>
        <v>35</v>
      </c>
      <c r="K123">
        <f t="shared" si="23"/>
        <v>82</v>
      </c>
      <c r="L123">
        <f t="shared" si="24"/>
        <v>103</v>
      </c>
      <c r="M123" s="3">
        <f t="shared" si="21"/>
        <v>-0.30909090909090908</v>
      </c>
      <c r="N123" s="3">
        <f t="shared" si="25"/>
        <v>0.37272727272727274</v>
      </c>
    </row>
    <row r="124" spans="1:14" x14ac:dyDescent="0.2">
      <c r="A124" s="2">
        <v>41761</v>
      </c>
      <c r="B124">
        <v>0</v>
      </c>
      <c r="C124">
        <v>0</v>
      </c>
      <c r="D124">
        <v>0</v>
      </c>
      <c r="E124" s="3" t="e">
        <f t="shared" si="19"/>
        <v>#DIV/0!</v>
      </c>
      <c r="F124">
        <v>27</v>
      </c>
      <c r="G124">
        <v>70</v>
      </c>
      <c r="H124">
        <v>99</v>
      </c>
      <c r="I124" s="3">
        <f t="shared" si="20"/>
        <v>-0.36734693877551022</v>
      </c>
      <c r="J124">
        <f t="shared" si="22"/>
        <v>27</v>
      </c>
      <c r="K124">
        <f t="shared" si="23"/>
        <v>70</v>
      </c>
      <c r="L124">
        <f t="shared" si="24"/>
        <v>99</v>
      </c>
      <c r="M124" s="3">
        <f t="shared" si="21"/>
        <v>-0.36734693877551022</v>
      </c>
      <c r="N124" s="3">
        <f t="shared" si="25"/>
        <v>0.35714285714285715</v>
      </c>
    </row>
    <row r="125" spans="1:14" x14ac:dyDescent="0.2">
      <c r="A125" s="2">
        <v>41754</v>
      </c>
      <c r="B125">
        <v>0</v>
      </c>
      <c r="C125">
        <v>0</v>
      </c>
      <c r="D125">
        <v>0</v>
      </c>
      <c r="E125" s="3" t="e">
        <f t="shared" si="19"/>
        <v>#DIV/0!</v>
      </c>
      <c r="F125">
        <v>21</v>
      </c>
      <c r="G125">
        <v>84</v>
      </c>
      <c r="H125">
        <v>104</v>
      </c>
      <c r="I125" s="3">
        <f t="shared" si="20"/>
        <v>-0.39712918660287083</v>
      </c>
      <c r="J125">
        <f t="shared" si="22"/>
        <v>21</v>
      </c>
      <c r="K125">
        <f t="shared" si="23"/>
        <v>84</v>
      </c>
      <c r="L125">
        <f t="shared" si="24"/>
        <v>104</v>
      </c>
      <c r="M125" s="3">
        <f t="shared" si="21"/>
        <v>-0.39712918660287083</v>
      </c>
      <c r="N125" s="3">
        <f t="shared" si="25"/>
        <v>0.40191387559808611</v>
      </c>
    </row>
    <row r="126" spans="1:14" x14ac:dyDescent="0.2">
      <c r="A126" s="2">
        <v>41747</v>
      </c>
      <c r="B126">
        <v>0</v>
      </c>
      <c r="C126">
        <v>0</v>
      </c>
      <c r="D126">
        <v>0</v>
      </c>
      <c r="E126" s="3" t="e">
        <f t="shared" si="19"/>
        <v>#DIV/0!</v>
      </c>
      <c r="F126">
        <v>22</v>
      </c>
      <c r="G126">
        <v>84</v>
      </c>
      <c r="H126">
        <v>95</v>
      </c>
      <c r="I126" s="3">
        <f t="shared" si="20"/>
        <v>-0.36318407960199006</v>
      </c>
      <c r="J126">
        <f t="shared" si="22"/>
        <v>22</v>
      </c>
      <c r="K126">
        <f t="shared" si="23"/>
        <v>84</v>
      </c>
      <c r="L126">
        <f t="shared" si="24"/>
        <v>95</v>
      </c>
      <c r="M126" s="3">
        <f t="shared" si="21"/>
        <v>-0.36318407960199006</v>
      </c>
      <c r="N126" s="3">
        <f t="shared" si="25"/>
        <v>0.41791044776119401</v>
      </c>
    </row>
    <row r="127" spans="1:14" x14ac:dyDescent="0.2">
      <c r="A127" s="2">
        <v>41740</v>
      </c>
      <c r="B127">
        <v>0</v>
      </c>
      <c r="C127">
        <v>0</v>
      </c>
      <c r="D127">
        <v>0</v>
      </c>
      <c r="E127" s="3" t="e">
        <f t="shared" si="19"/>
        <v>#DIV/0!</v>
      </c>
      <c r="F127">
        <v>12</v>
      </c>
      <c r="G127">
        <v>92</v>
      </c>
      <c r="H127">
        <v>93</v>
      </c>
      <c r="I127" s="3">
        <f t="shared" si="20"/>
        <v>-0.41116751269035534</v>
      </c>
      <c r="J127">
        <f t="shared" si="22"/>
        <v>12</v>
      </c>
      <c r="K127">
        <f t="shared" si="23"/>
        <v>92</v>
      </c>
      <c r="L127">
        <f t="shared" si="24"/>
        <v>93</v>
      </c>
      <c r="M127" s="3">
        <f t="shared" si="21"/>
        <v>-0.41116751269035534</v>
      </c>
      <c r="N127" s="3">
        <f t="shared" si="25"/>
        <v>0.46700507614213199</v>
      </c>
    </row>
    <row r="128" spans="1:14" x14ac:dyDescent="0.2">
      <c r="A128" s="2">
        <v>41733</v>
      </c>
      <c r="B128">
        <v>0</v>
      </c>
      <c r="C128">
        <v>0</v>
      </c>
      <c r="D128">
        <v>0</v>
      </c>
      <c r="E128" s="3" t="e">
        <f t="shared" si="19"/>
        <v>#DIV/0!</v>
      </c>
      <c r="F128">
        <v>20</v>
      </c>
      <c r="G128">
        <v>78</v>
      </c>
      <c r="H128">
        <v>117</v>
      </c>
      <c r="I128" s="3">
        <f t="shared" si="20"/>
        <v>-0.4511627906976744</v>
      </c>
      <c r="J128">
        <f t="shared" si="22"/>
        <v>20</v>
      </c>
      <c r="K128">
        <f t="shared" si="23"/>
        <v>78</v>
      </c>
      <c r="L128">
        <f t="shared" si="24"/>
        <v>117</v>
      </c>
      <c r="M128" s="3">
        <f t="shared" si="21"/>
        <v>-0.4511627906976744</v>
      </c>
      <c r="N128" s="3">
        <f t="shared" si="25"/>
        <v>0.36279069767441863</v>
      </c>
    </row>
    <row r="129" spans="1:14" x14ac:dyDescent="0.2">
      <c r="A129" s="2">
        <v>41726</v>
      </c>
      <c r="B129">
        <v>0</v>
      </c>
      <c r="C129">
        <v>0</v>
      </c>
      <c r="D129">
        <v>0</v>
      </c>
      <c r="E129" s="3" t="e">
        <f t="shared" si="19"/>
        <v>#DIV/0!</v>
      </c>
      <c r="F129">
        <v>18</v>
      </c>
      <c r="G129">
        <v>89</v>
      </c>
      <c r="H129">
        <v>126</v>
      </c>
      <c r="I129" s="3">
        <f t="shared" si="20"/>
        <v>-0.46351931330472101</v>
      </c>
      <c r="J129">
        <f t="shared" si="22"/>
        <v>18</v>
      </c>
      <c r="K129">
        <f t="shared" si="23"/>
        <v>89</v>
      </c>
      <c r="L129">
        <f t="shared" si="24"/>
        <v>126</v>
      </c>
      <c r="M129" s="3">
        <f t="shared" si="21"/>
        <v>-0.46351931330472101</v>
      </c>
      <c r="N129" s="3">
        <f t="shared" si="25"/>
        <v>0.38197424892703863</v>
      </c>
    </row>
    <row r="130" spans="1:14" x14ac:dyDescent="0.2">
      <c r="A130" s="2">
        <v>41719</v>
      </c>
      <c r="B130">
        <v>0</v>
      </c>
      <c r="C130">
        <v>0</v>
      </c>
      <c r="D130">
        <v>0</v>
      </c>
      <c r="E130" s="3" t="e">
        <f t="shared" si="19"/>
        <v>#DIV/0!</v>
      </c>
      <c r="F130">
        <v>24</v>
      </c>
      <c r="G130">
        <v>73</v>
      </c>
      <c r="H130">
        <v>123</v>
      </c>
      <c r="I130" s="3">
        <f t="shared" si="20"/>
        <v>-0.45</v>
      </c>
      <c r="J130">
        <f t="shared" si="22"/>
        <v>24</v>
      </c>
      <c r="K130">
        <f t="shared" si="23"/>
        <v>73</v>
      </c>
      <c r="L130">
        <f t="shared" si="24"/>
        <v>123</v>
      </c>
      <c r="M130" s="3">
        <f t="shared" si="21"/>
        <v>-0.45</v>
      </c>
      <c r="N130" s="3">
        <f t="shared" si="25"/>
        <v>0.33181818181818185</v>
      </c>
    </row>
    <row r="131" spans="1:14" x14ac:dyDescent="0.2">
      <c r="A131" s="2">
        <v>41712</v>
      </c>
      <c r="B131">
        <v>0</v>
      </c>
      <c r="C131">
        <v>0</v>
      </c>
      <c r="D131">
        <v>0</v>
      </c>
      <c r="E131" s="3" t="e">
        <f t="shared" si="19"/>
        <v>#DIV/0!</v>
      </c>
      <c r="F131">
        <v>21</v>
      </c>
      <c r="G131">
        <v>97</v>
      </c>
      <c r="H131">
        <v>91</v>
      </c>
      <c r="I131" s="3">
        <f t="shared" si="20"/>
        <v>-0.3349282296650718</v>
      </c>
      <c r="J131">
        <f t="shared" si="22"/>
        <v>21</v>
      </c>
      <c r="K131">
        <f t="shared" si="23"/>
        <v>97</v>
      </c>
      <c r="L131">
        <f t="shared" si="24"/>
        <v>91</v>
      </c>
      <c r="M131" s="3">
        <f t="shared" si="21"/>
        <v>-0.3349282296650718</v>
      </c>
      <c r="N131" s="3">
        <f t="shared" si="25"/>
        <v>0.46411483253588515</v>
      </c>
    </row>
    <row r="132" spans="1:14" x14ac:dyDescent="0.2">
      <c r="A132" s="2">
        <v>41705</v>
      </c>
      <c r="B132">
        <v>0</v>
      </c>
      <c r="C132">
        <v>0</v>
      </c>
      <c r="D132">
        <v>0</v>
      </c>
      <c r="E132" s="3" t="e">
        <f t="shared" si="19"/>
        <v>#DIV/0!</v>
      </c>
      <c r="F132">
        <v>20</v>
      </c>
      <c r="G132">
        <v>85</v>
      </c>
      <c r="H132">
        <v>103</v>
      </c>
      <c r="I132" s="3">
        <f t="shared" si="20"/>
        <v>-0.39903846153846156</v>
      </c>
      <c r="J132">
        <f t="shared" si="22"/>
        <v>20</v>
      </c>
      <c r="K132">
        <f t="shared" si="23"/>
        <v>85</v>
      </c>
      <c r="L132">
        <f t="shared" si="24"/>
        <v>103</v>
      </c>
      <c r="M132" s="3">
        <f t="shared" si="21"/>
        <v>-0.39903846153846156</v>
      </c>
      <c r="N132" s="3">
        <f t="shared" si="25"/>
        <v>0.40865384615384615</v>
      </c>
    </row>
    <row r="133" spans="1:14" x14ac:dyDescent="0.2">
      <c r="A133" s="2">
        <v>41698</v>
      </c>
      <c r="B133">
        <v>0</v>
      </c>
      <c r="C133">
        <v>0</v>
      </c>
      <c r="D133">
        <v>0</v>
      </c>
      <c r="E133" s="3" t="e">
        <f t="shared" si="19"/>
        <v>#DIV/0!</v>
      </c>
      <c r="F133">
        <v>23</v>
      </c>
      <c r="G133">
        <v>83</v>
      </c>
      <c r="H133">
        <v>107</v>
      </c>
      <c r="I133" s="3">
        <f t="shared" si="20"/>
        <v>-0.39436619718309857</v>
      </c>
      <c r="J133">
        <f t="shared" si="22"/>
        <v>23</v>
      </c>
      <c r="K133">
        <f t="shared" si="23"/>
        <v>83</v>
      </c>
      <c r="L133">
        <f t="shared" si="24"/>
        <v>107</v>
      </c>
      <c r="M133" s="3">
        <f t="shared" si="21"/>
        <v>-0.39436619718309857</v>
      </c>
      <c r="N133" s="3">
        <f t="shared" si="25"/>
        <v>0.38967136150234744</v>
      </c>
    </row>
    <row r="134" spans="1:14" x14ac:dyDescent="0.2">
      <c r="A134" s="2">
        <v>41691</v>
      </c>
      <c r="B134">
        <v>0</v>
      </c>
      <c r="C134">
        <v>0</v>
      </c>
      <c r="D134">
        <v>0</v>
      </c>
      <c r="E134" s="3" t="e">
        <f t="shared" si="19"/>
        <v>#DIV/0!</v>
      </c>
      <c r="F134">
        <v>26</v>
      </c>
      <c r="G134">
        <v>92</v>
      </c>
      <c r="H134">
        <v>102</v>
      </c>
      <c r="I134" s="3">
        <f t="shared" si="20"/>
        <v>-0.34545454545454546</v>
      </c>
      <c r="J134">
        <f t="shared" si="22"/>
        <v>26</v>
      </c>
      <c r="K134">
        <f t="shared" si="23"/>
        <v>92</v>
      </c>
      <c r="L134">
        <f t="shared" si="24"/>
        <v>102</v>
      </c>
      <c r="M134" s="3">
        <f t="shared" si="21"/>
        <v>-0.34545454545454546</v>
      </c>
      <c r="N134" s="3">
        <f t="shared" si="25"/>
        <v>0.41818181818181815</v>
      </c>
    </row>
    <row r="135" spans="1:14" x14ac:dyDescent="0.2">
      <c r="A135" s="2">
        <v>41684</v>
      </c>
      <c r="B135">
        <v>0</v>
      </c>
      <c r="C135">
        <v>0</v>
      </c>
      <c r="D135">
        <v>0</v>
      </c>
      <c r="E135" s="3" t="e">
        <f t="shared" si="19"/>
        <v>#DIV/0!</v>
      </c>
      <c r="F135">
        <v>26</v>
      </c>
      <c r="G135">
        <v>75</v>
      </c>
      <c r="H135">
        <v>125</v>
      </c>
      <c r="I135" s="3">
        <f t="shared" si="20"/>
        <v>-0.43805309734513276</v>
      </c>
      <c r="J135">
        <f t="shared" si="22"/>
        <v>26</v>
      </c>
      <c r="K135">
        <f t="shared" si="23"/>
        <v>75</v>
      </c>
      <c r="L135">
        <f t="shared" si="24"/>
        <v>125</v>
      </c>
      <c r="M135" s="3">
        <f t="shared" si="21"/>
        <v>-0.43805309734513276</v>
      </c>
      <c r="N135" s="3">
        <f t="shared" si="25"/>
        <v>0.33185840707964603</v>
      </c>
    </row>
    <row r="136" spans="1:14" x14ac:dyDescent="0.2">
      <c r="A136" s="2">
        <v>41677</v>
      </c>
      <c r="B136">
        <v>0</v>
      </c>
      <c r="C136">
        <v>0</v>
      </c>
      <c r="D136">
        <v>0</v>
      </c>
      <c r="E136" s="3" t="e">
        <f t="shared" si="19"/>
        <v>#DIV/0!</v>
      </c>
      <c r="F136">
        <v>24</v>
      </c>
      <c r="G136">
        <v>100</v>
      </c>
      <c r="H136">
        <v>105</v>
      </c>
      <c r="I136" s="3">
        <f t="shared" si="20"/>
        <v>-0.35371179039301309</v>
      </c>
      <c r="J136">
        <f t="shared" ref="J136:J168" si="26">B136+F136</f>
        <v>24</v>
      </c>
      <c r="K136">
        <f t="shared" ref="K136:K168" si="27">C136+G136</f>
        <v>100</v>
      </c>
      <c r="L136">
        <f t="shared" ref="L136:L168" si="28">D136+H136</f>
        <v>105</v>
      </c>
      <c r="M136" s="3">
        <f t="shared" si="21"/>
        <v>-0.35371179039301309</v>
      </c>
      <c r="N136" s="3">
        <f t="shared" ref="N136:N168" si="29">K136/SUM(J136:L136)</f>
        <v>0.4366812227074236</v>
      </c>
    </row>
    <row r="137" spans="1:14" x14ac:dyDescent="0.2">
      <c r="A137" s="2">
        <v>41670</v>
      </c>
      <c r="B137">
        <v>0</v>
      </c>
      <c r="C137">
        <v>0</v>
      </c>
      <c r="D137">
        <v>0</v>
      </c>
      <c r="E137" s="3" t="e">
        <f t="shared" si="19"/>
        <v>#DIV/0!</v>
      </c>
      <c r="F137">
        <v>13</v>
      </c>
      <c r="G137">
        <v>85</v>
      </c>
      <c r="H137">
        <v>110</v>
      </c>
      <c r="I137" s="3">
        <f t="shared" si="20"/>
        <v>-0.46634615384615385</v>
      </c>
      <c r="J137">
        <f t="shared" si="26"/>
        <v>13</v>
      </c>
      <c r="K137">
        <f t="shared" si="27"/>
        <v>85</v>
      </c>
      <c r="L137">
        <f t="shared" si="28"/>
        <v>110</v>
      </c>
      <c r="M137" s="3">
        <f t="shared" si="21"/>
        <v>-0.46634615384615385</v>
      </c>
      <c r="N137" s="3">
        <f t="shared" si="29"/>
        <v>0.40865384615384615</v>
      </c>
    </row>
    <row r="138" spans="1:14" x14ac:dyDescent="0.2">
      <c r="A138" s="2">
        <v>41663</v>
      </c>
      <c r="B138">
        <v>0</v>
      </c>
      <c r="C138">
        <v>0</v>
      </c>
      <c r="D138">
        <v>0</v>
      </c>
      <c r="E138" s="3" t="e">
        <f t="shared" si="19"/>
        <v>#DIV/0!</v>
      </c>
      <c r="F138">
        <v>22</v>
      </c>
      <c r="G138">
        <v>88</v>
      </c>
      <c r="H138">
        <v>110</v>
      </c>
      <c r="I138" s="3">
        <f t="shared" si="20"/>
        <v>-0.4</v>
      </c>
      <c r="J138">
        <f t="shared" si="26"/>
        <v>22</v>
      </c>
      <c r="K138">
        <f t="shared" si="27"/>
        <v>88</v>
      </c>
      <c r="L138">
        <f t="shared" si="28"/>
        <v>110</v>
      </c>
      <c r="M138" s="3">
        <f t="shared" si="21"/>
        <v>-0.4</v>
      </c>
      <c r="N138" s="3">
        <f t="shared" si="29"/>
        <v>0.4</v>
      </c>
    </row>
    <row r="139" spans="1:14" x14ac:dyDescent="0.2">
      <c r="A139" s="2">
        <v>41656</v>
      </c>
      <c r="B139">
        <v>0</v>
      </c>
      <c r="C139">
        <v>0</v>
      </c>
      <c r="D139">
        <v>0</v>
      </c>
      <c r="E139" s="3" t="e">
        <f t="shared" si="19"/>
        <v>#DIV/0!</v>
      </c>
      <c r="F139">
        <v>21</v>
      </c>
      <c r="G139">
        <v>83</v>
      </c>
      <c r="H139">
        <v>108</v>
      </c>
      <c r="I139" s="3">
        <f t="shared" si="20"/>
        <v>-0.41037735849056606</v>
      </c>
      <c r="J139">
        <f t="shared" si="26"/>
        <v>21</v>
      </c>
      <c r="K139">
        <f t="shared" si="27"/>
        <v>83</v>
      </c>
      <c r="L139">
        <f t="shared" si="28"/>
        <v>108</v>
      </c>
      <c r="M139" s="3">
        <f t="shared" si="21"/>
        <v>-0.41037735849056606</v>
      </c>
      <c r="N139" s="3">
        <f t="shared" si="29"/>
        <v>0.39150943396226418</v>
      </c>
    </row>
    <row r="140" spans="1:14" x14ac:dyDescent="0.2">
      <c r="A140" s="2">
        <v>41649</v>
      </c>
      <c r="B140">
        <v>0</v>
      </c>
      <c r="C140">
        <v>0</v>
      </c>
      <c r="D140">
        <v>0</v>
      </c>
      <c r="E140" s="3" t="e">
        <f t="shared" si="19"/>
        <v>#DIV/0!</v>
      </c>
      <c r="F140">
        <v>23</v>
      </c>
      <c r="G140">
        <v>80</v>
      </c>
      <c r="H140">
        <v>123</v>
      </c>
      <c r="I140" s="3">
        <f t="shared" si="20"/>
        <v>-0.44247787610619471</v>
      </c>
      <c r="J140">
        <f t="shared" si="26"/>
        <v>23</v>
      </c>
      <c r="K140">
        <f t="shared" si="27"/>
        <v>80</v>
      </c>
      <c r="L140">
        <f t="shared" si="28"/>
        <v>123</v>
      </c>
      <c r="M140" s="3">
        <f t="shared" si="21"/>
        <v>-0.44247787610619471</v>
      </c>
      <c r="N140" s="3">
        <f t="shared" si="29"/>
        <v>0.35398230088495575</v>
      </c>
    </row>
    <row r="141" spans="1:14" x14ac:dyDescent="0.2">
      <c r="A141" s="2">
        <v>41642</v>
      </c>
      <c r="B141">
        <v>0</v>
      </c>
      <c r="C141">
        <v>0</v>
      </c>
      <c r="D141">
        <v>0</v>
      </c>
      <c r="E141" s="3" t="e">
        <f t="shared" si="19"/>
        <v>#DIV/0!</v>
      </c>
      <c r="F141">
        <v>17</v>
      </c>
      <c r="G141">
        <v>82</v>
      </c>
      <c r="H141">
        <v>105</v>
      </c>
      <c r="I141" s="3">
        <f t="shared" si="20"/>
        <v>-0.43137254901960786</v>
      </c>
      <c r="J141">
        <f t="shared" si="26"/>
        <v>17</v>
      </c>
      <c r="K141">
        <f t="shared" si="27"/>
        <v>82</v>
      </c>
      <c r="L141">
        <f t="shared" si="28"/>
        <v>105</v>
      </c>
      <c r="M141" s="3">
        <f t="shared" si="21"/>
        <v>-0.43137254901960786</v>
      </c>
      <c r="N141" s="3">
        <f t="shared" si="29"/>
        <v>0.40196078431372551</v>
      </c>
    </row>
    <row r="142" spans="1:14" x14ac:dyDescent="0.2">
      <c r="A142" s="2">
        <v>41635</v>
      </c>
      <c r="B142">
        <v>0</v>
      </c>
      <c r="C142">
        <v>0</v>
      </c>
      <c r="D142">
        <v>0</v>
      </c>
      <c r="E142" s="3" t="e">
        <f t="shared" si="19"/>
        <v>#DIV/0!</v>
      </c>
      <c r="F142">
        <v>19</v>
      </c>
      <c r="G142">
        <v>66</v>
      </c>
      <c r="H142">
        <v>81</v>
      </c>
      <c r="I142" s="3">
        <f t="shared" si="20"/>
        <v>-0.37349397590361444</v>
      </c>
      <c r="J142">
        <f t="shared" si="26"/>
        <v>19</v>
      </c>
      <c r="K142">
        <f t="shared" si="27"/>
        <v>66</v>
      </c>
      <c r="L142">
        <f t="shared" si="28"/>
        <v>81</v>
      </c>
      <c r="M142" s="3">
        <f t="shared" si="21"/>
        <v>-0.37349397590361444</v>
      </c>
      <c r="N142" s="3">
        <f t="shared" si="29"/>
        <v>0.39759036144578314</v>
      </c>
    </row>
    <row r="143" spans="1:14" x14ac:dyDescent="0.2">
      <c r="A143" s="2">
        <v>41628</v>
      </c>
      <c r="B143">
        <v>0</v>
      </c>
      <c r="C143">
        <v>0</v>
      </c>
      <c r="D143">
        <v>0</v>
      </c>
      <c r="E143" s="3" t="e">
        <f t="shared" si="19"/>
        <v>#DIV/0!</v>
      </c>
      <c r="F143">
        <v>17</v>
      </c>
      <c r="G143">
        <v>75</v>
      </c>
      <c r="H143">
        <v>105</v>
      </c>
      <c r="I143" s="3">
        <f t="shared" si="20"/>
        <v>-0.4467005076142132</v>
      </c>
      <c r="J143">
        <f t="shared" si="26"/>
        <v>17</v>
      </c>
      <c r="K143">
        <f t="shared" si="27"/>
        <v>75</v>
      </c>
      <c r="L143">
        <f t="shared" si="28"/>
        <v>105</v>
      </c>
      <c r="M143" s="3">
        <f t="shared" si="21"/>
        <v>-0.4467005076142132</v>
      </c>
      <c r="N143" s="3">
        <f t="shared" si="29"/>
        <v>0.38071065989847713</v>
      </c>
    </row>
    <row r="144" spans="1:14" x14ac:dyDescent="0.2">
      <c r="A144" s="2">
        <v>41621</v>
      </c>
      <c r="B144">
        <v>0</v>
      </c>
      <c r="C144">
        <v>0</v>
      </c>
      <c r="D144">
        <v>0</v>
      </c>
      <c r="E144" s="3" t="e">
        <f t="shared" si="19"/>
        <v>#DIV/0!</v>
      </c>
      <c r="F144">
        <v>19</v>
      </c>
      <c r="G144">
        <v>87</v>
      </c>
      <c r="H144">
        <v>106</v>
      </c>
      <c r="I144" s="3">
        <f t="shared" si="20"/>
        <v>-0.41037735849056606</v>
      </c>
      <c r="J144">
        <f t="shared" si="26"/>
        <v>19</v>
      </c>
      <c r="K144">
        <f t="shared" si="27"/>
        <v>87</v>
      </c>
      <c r="L144">
        <f t="shared" si="28"/>
        <v>106</v>
      </c>
      <c r="M144" s="3">
        <f t="shared" si="21"/>
        <v>-0.41037735849056606</v>
      </c>
      <c r="N144" s="3">
        <f t="shared" si="29"/>
        <v>0.41037735849056606</v>
      </c>
    </row>
    <row r="145" spans="1:14" x14ac:dyDescent="0.2">
      <c r="A145" s="2">
        <v>41614</v>
      </c>
      <c r="B145">
        <v>0</v>
      </c>
      <c r="C145">
        <v>0</v>
      </c>
      <c r="D145">
        <v>0</v>
      </c>
      <c r="E145" s="3" t="e">
        <f t="shared" si="19"/>
        <v>#DIV/0!</v>
      </c>
      <c r="F145">
        <v>14</v>
      </c>
      <c r="G145">
        <v>85</v>
      </c>
      <c r="H145">
        <v>99</v>
      </c>
      <c r="I145" s="3">
        <f t="shared" si="20"/>
        <v>-0.42929292929292928</v>
      </c>
      <c r="J145">
        <f t="shared" si="26"/>
        <v>14</v>
      </c>
      <c r="K145">
        <f t="shared" si="27"/>
        <v>85</v>
      </c>
      <c r="L145">
        <f t="shared" si="28"/>
        <v>99</v>
      </c>
      <c r="M145" s="3">
        <f t="shared" si="21"/>
        <v>-0.42929292929292928</v>
      </c>
      <c r="N145" s="3">
        <f t="shared" si="29"/>
        <v>0.42929292929292928</v>
      </c>
    </row>
    <row r="146" spans="1:14" x14ac:dyDescent="0.2">
      <c r="A146" s="2">
        <v>41607</v>
      </c>
      <c r="B146">
        <v>0</v>
      </c>
      <c r="C146">
        <v>0</v>
      </c>
      <c r="D146">
        <v>0</v>
      </c>
      <c r="E146" s="3" t="e">
        <f t="shared" si="19"/>
        <v>#DIV/0!</v>
      </c>
      <c r="F146">
        <v>23</v>
      </c>
      <c r="G146">
        <v>83</v>
      </c>
      <c r="H146">
        <v>112</v>
      </c>
      <c r="I146" s="3">
        <f t="shared" si="20"/>
        <v>-0.40825688073394495</v>
      </c>
      <c r="J146">
        <f t="shared" si="26"/>
        <v>23</v>
      </c>
      <c r="K146">
        <f t="shared" si="27"/>
        <v>83</v>
      </c>
      <c r="L146">
        <f t="shared" si="28"/>
        <v>112</v>
      </c>
      <c r="M146" s="3">
        <f t="shared" si="21"/>
        <v>-0.40825688073394495</v>
      </c>
      <c r="N146" s="3">
        <f t="shared" si="29"/>
        <v>0.38073394495412843</v>
      </c>
    </row>
    <row r="147" spans="1:14" x14ac:dyDescent="0.2">
      <c r="A147" s="2">
        <v>41600</v>
      </c>
      <c r="B147">
        <v>0</v>
      </c>
      <c r="C147">
        <v>0</v>
      </c>
      <c r="D147">
        <v>0</v>
      </c>
      <c r="E147" s="3" t="e">
        <f t="shared" si="19"/>
        <v>#DIV/0!</v>
      </c>
      <c r="F147">
        <v>29</v>
      </c>
      <c r="G147">
        <v>86</v>
      </c>
      <c r="H147">
        <v>100</v>
      </c>
      <c r="I147" s="3">
        <f t="shared" si="20"/>
        <v>-0.33023255813953489</v>
      </c>
      <c r="J147">
        <f t="shared" si="26"/>
        <v>29</v>
      </c>
      <c r="K147">
        <f t="shared" si="27"/>
        <v>86</v>
      </c>
      <c r="L147">
        <f t="shared" si="28"/>
        <v>100</v>
      </c>
      <c r="M147" s="3">
        <f t="shared" si="21"/>
        <v>-0.33023255813953489</v>
      </c>
      <c r="N147" s="3">
        <f t="shared" si="29"/>
        <v>0.4</v>
      </c>
    </row>
    <row r="148" spans="1:14" x14ac:dyDescent="0.2">
      <c r="A148" s="2">
        <v>41593</v>
      </c>
      <c r="B148">
        <v>0</v>
      </c>
      <c r="C148">
        <v>0</v>
      </c>
      <c r="D148">
        <v>0</v>
      </c>
      <c r="E148" s="3" t="e">
        <f t="shared" si="19"/>
        <v>#DIV/0!</v>
      </c>
      <c r="F148">
        <v>21</v>
      </c>
      <c r="G148">
        <v>78</v>
      </c>
      <c r="H148">
        <v>100</v>
      </c>
      <c r="I148" s="3">
        <f t="shared" si="20"/>
        <v>-0.39698492462311558</v>
      </c>
      <c r="J148">
        <f t="shared" si="26"/>
        <v>21</v>
      </c>
      <c r="K148">
        <f t="shared" si="27"/>
        <v>78</v>
      </c>
      <c r="L148">
        <f t="shared" si="28"/>
        <v>100</v>
      </c>
      <c r="M148" s="3">
        <f t="shared" si="21"/>
        <v>-0.39698492462311558</v>
      </c>
      <c r="N148" s="3">
        <f t="shared" si="29"/>
        <v>0.39195979899497485</v>
      </c>
    </row>
    <row r="149" spans="1:14" x14ac:dyDescent="0.2">
      <c r="A149" s="2">
        <v>41586</v>
      </c>
      <c r="B149">
        <v>0</v>
      </c>
      <c r="C149">
        <v>0</v>
      </c>
      <c r="D149">
        <v>0</v>
      </c>
      <c r="E149" s="3" t="e">
        <f t="shared" si="19"/>
        <v>#DIV/0!</v>
      </c>
      <c r="F149">
        <v>23</v>
      </c>
      <c r="G149">
        <v>96</v>
      </c>
      <c r="H149">
        <v>95</v>
      </c>
      <c r="I149" s="3">
        <f t="shared" si="20"/>
        <v>-0.3364485981308411</v>
      </c>
      <c r="J149">
        <f t="shared" si="26"/>
        <v>23</v>
      </c>
      <c r="K149">
        <f t="shared" si="27"/>
        <v>96</v>
      </c>
      <c r="L149">
        <f t="shared" si="28"/>
        <v>95</v>
      </c>
      <c r="M149" s="3">
        <f t="shared" si="21"/>
        <v>-0.3364485981308411</v>
      </c>
      <c r="N149" s="3">
        <f t="shared" si="29"/>
        <v>0.44859813084112149</v>
      </c>
    </row>
    <row r="150" spans="1:14" x14ac:dyDescent="0.2">
      <c r="A150" s="2">
        <v>41579</v>
      </c>
      <c r="B150">
        <v>0</v>
      </c>
      <c r="C150">
        <v>0</v>
      </c>
      <c r="D150">
        <v>0</v>
      </c>
      <c r="E150" s="3" t="e">
        <f t="shared" si="19"/>
        <v>#DIV/0!</v>
      </c>
      <c r="F150">
        <v>23</v>
      </c>
      <c r="G150">
        <v>66</v>
      </c>
      <c r="H150">
        <v>66</v>
      </c>
      <c r="I150" s="3">
        <f t="shared" si="20"/>
        <v>-0.27741935483870966</v>
      </c>
      <c r="J150">
        <f t="shared" si="26"/>
        <v>23</v>
      </c>
      <c r="K150">
        <f t="shared" si="27"/>
        <v>66</v>
      </c>
      <c r="L150">
        <f t="shared" si="28"/>
        <v>66</v>
      </c>
      <c r="M150" s="3">
        <f t="shared" si="21"/>
        <v>-0.27741935483870966</v>
      </c>
      <c r="N150" s="3">
        <f t="shared" si="29"/>
        <v>0.4258064516129032</v>
      </c>
    </row>
    <row r="151" spans="1:14" x14ac:dyDescent="0.2">
      <c r="A151" s="2">
        <v>41572</v>
      </c>
      <c r="B151">
        <v>0</v>
      </c>
      <c r="C151">
        <v>0</v>
      </c>
      <c r="D151">
        <v>0</v>
      </c>
      <c r="E151" s="3" t="e">
        <f t="shared" si="19"/>
        <v>#DIV/0!</v>
      </c>
      <c r="F151">
        <v>23</v>
      </c>
      <c r="G151">
        <v>86</v>
      </c>
      <c r="H151">
        <v>103</v>
      </c>
      <c r="I151" s="3">
        <f t="shared" si="20"/>
        <v>-0.37735849056603776</v>
      </c>
      <c r="J151">
        <f t="shared" si="26"/>
        <v>23</v>
      </c>
      <c r="K151">
        <f t="shared" si="27"/>
        <v>86</v>
      </c>
      <c r="L151">
        <f t="shared" si="28"/>
        <v>103</v>
      </c>
      <c r="M151" s="3">
        <f t="shared" si="21"/>
        <v>-0.37735849056603776</v>
      </c>
      <c r="N151" s="3">
        <f t="shared" si="29"/>
        <v>0.40566037735849059</v>
      </c>
    </row>
    <row r="152" spans="1:14" x14ac:dyDescent="0.2">
      <c r="A152" s="2">
        <v>41565</v>
      </c>
      <c r="B152">
        <v>0</v>
      </c>
      <c r="C152">
        <v>0</v>
      </c>
      <c r="D152">
        <v>0</v>
      </c>
      <c r="E152" s="3" t="e">
        <f t="shared" si="19"/>
        <v>#DIV/0!</v>
      </c>
      <c r="F152">
        <v>17</v>
      </c>
      <c r="G152">
        <v>80</v>
      </c>
      <c r="H152">
        <v>114</v>
      </c>
      <c r="I152" s="3">
        <f t="shared" si="20"/>
        <v>-0.45971563981042651</v>
      </c>
      <c r="J152">
        <f t="shared" si="26"/>
        <v>17</v>
      </c>
      <c r="K152">
        <f t="shared" si="27"/>
        <v>80</v>
      </c>
      <c r="L152">
        <f t="shared" si="28"/>
        <v>114</v>
      </c>
      <c r="M152" s="3">
        <f t="shared" si="21"/>
        <v>-0.45971563981042651</v>
      </c>
      <c r="N152" s="3">
        <f t="shared" si="29"/>
        <v>0.37914691943127959</v>
      </c>
    </row>
    <row r="153" spans="1:14" x14ac:dyDescent="0.2">
      <c r="A153" s="2">
        <v>41558</v>
      </c>
      <c r="B153">
        <v>0</v>
      </c>
      <c r="C153">
        <v>0</v>
      </c>
      <c r="D153">
        <v>0</v>
      </c>
      <c r="E153" s="3" t="e">
        <f t="shared" si="19"/>
        <v>#DIV/0!</v>
      </c>
      <c r="F153">
        <v>18</v>
      </c>
      <c r="G153">
        <v>74</v>
      </c>
      <c r="H153">
        <v>127</v>
      </c>
      <c r="I153" s="3">
        <f t="shared" si="20"/>
        <v>-0.49771689497716892</v>
      </c>
      <c r="J153">
        <f t="shared" si="26"/>
        <v>18</v>
      </c>
      <c r="K153">
        <f t="shared" si="27"/>
        <v>74</v>
      </c>
      <c r="L153">
        <f t="shared" si="28"/>
        <v>127</v>
      </c>
      <c r="M153" s="3">
        <f t="shared" si="21"/>
        <v>-0.49771689497716892</v>
      </c>
      <c r="N153" s="3">
        <f t="shared" si="29"/>
        <v>0.33789954337899542</v>
      </c>
    </row>
    <row r="154" spans="1:14" x14ac:dyDescent="0.2">
      <c r="A154" s="2">
        <v>41551</v>
      </c>
      <c r="B154">
        <v>0</v>
      </c>
      <c r="C154">
        <v>0</v>
      </c>
      <c r="D154">
        <v>0</v>
      </c>
      <c r="E154" s="3" t="e">
        <f t="shared" si="19"/>
        <v>#DIV/0!</v>
      </c>
      <c r="F154">
        <v>20</v>
      </c>
      <c r="G154">
        <v>68</v>
      </c>
      <c r="H154">
        <v>116</v>
      </c>
      <c r="I154" s="3">
        <f t="shared" si="20"/>
        <v>-0.47058823529411764</v>
      </c>
      <c r="J154">
        <f t="shared" si="26"/>
        <v>20</v>
      </c>
      <c r="K154">
        <f t="shared" si="27"/>
        <v>68</v>
      </c>
      <c r="L154">
        <f t="shared" si="28"/>
        <v>116</v>
      </c>
      <c r="M154" s="3">
        <f t="shared" si="21"/>
        <v>-0.47058823529411764</v>
      </c>
      <c r="N154" s="3">
        <f t="shared" si="29"/>
        <v>0.33333333333333331</v>
      </c>
    </row>
    <row r="155" spans="1:14" x14ac:dyDescent="0.2">
      <c r="A155" s="2">
        <v>41544</v>
      </c>
      <c r="B155">
        <v>0</v>
      </c>
      <c r="C155">
        <v>0</v>
      </c>
      <c r="D155">
        <v>0</v>
      </c>
      <c r="E155" s="3" t="e">
        <f t="shared" si="19"/>
        <v>#DIV/0!</v>
      </c>
      <c r="F155">
        <v>29</v>
      </c>
      <c r="G155">
        <v>67</v>
      </c>
      <c r="H155">
        <v>118</v>
      </c>
      <c r="I155" s="3">
        <f t="shared" si="20"/>
        <v>-0.41588785046728971</v>
      </c>
      <c r="J155">
        <f t="shared" si="26"/>
        <v>29</v>
      </c>
      <c r="K155">
        <f t="shared" si="27"/>
        <v>67</v>
      </c>
      <c r="L155">
        <f t="shared" si="28"/>
        <v>118</v>
      </c>
      <c r="M155" s="3">
        <f t="shared" si="21"/>
        <v>-0.41588785046728971</v>
      </c>
      <c r="N155" s="3">
        <f t="shared" si="29"/>
        <v>0.31308411214953269</v>
      </c>
    </row>
    <row r="156" spans="1:14" x14ac:dyDescent="0.2">
      <c r="A156" s="2">
        <v>41537</v>
      </c>
      <c r="B156">
        <v>0</v>
      </c>
      <c r="C156">
        <v>0</v>
      </c>
      <c r="D156">
        <v>0</v>
      </c>
      <c r="E156" s="3" t="e">
        <f t="shared" si="19"/>
        <v>#DIV/0!</v>
      </c>
      <c r="F156">
        <v>23</v>
      </c>
      <c r="G156">
        <v>73</v>
      </c>
      <c r="H156">
        <v>101</v>
      </c>
      <c r="I156" s="3">
        <f t="shared" si="20"/>
        <v>-0.39593908629441626</v>
      </c>
      <c r="J156">
        <f t="shared" si="26"/>
        <v>23</v>
      </c>
      <c r="K156">
        <f t="shared" si="27"/>
        <v>73</v>
      </c>
      <c r="L156">
        <f t="shared" si="28"/>
        <v>101</v>
      </c>
      <c r="M156" s="3">
        <f t="shared" si="21"/>
        <v>-0.39593908629441626</v>
      </c>
      <c r="N156" s="3">
        <f t="shared" si="29"/>
        <v>0.37055837563451777</v>
      </c>
    </row>
    <row r="157" spans="1:14" x14ac:dyDescent="0.2">
      <c r="A157" s="2">
        <v>41530</v>
      </c>
      <c r="B157">
        <v>0</v>
      </c>
      <c r="C157">
        <v>0</v>
      </c>
      <c r="D157">
        <v>0</v>
      </c>
      <c r="E157" s="3" t="e">
        <f t="shared" si="19"/>
        <v>#DIV/0!</v>
      </c>
      <c r="F157">
        <v>19</v>
      </c>
      <c r="G157">
        <v>74</v>
      </c>
      <c r="H157">
        <v>106</v>
      </c>
      <c r="I157" s="3">
        <f t="shared" si="20"/>
        <v>-0.43718592964824121</v>
      </c>
      <c r="J157">
        <f t="shared" si="26"/>
        <v>19</v>
      </c>
      <c r="K157">
        <f t="shared" si="27"/>
        <v>74</v>
      </c>
      <c r="L157">
        <f t="shared" si="28"/>
        <v>106</v>
      </c>
      <c r="M157" s="3">
        <f t="shared" si="21"/>
        <v>-0.43718592964824121</v>
      </c>
      <c r="N157" s="3">
        <f t="shared" si="29"/>
        <v>0.37185929648241206</v>
      </c>
    </row>
    <row r="158" spans="1:14" x14ac:dyDescent="0.2">
      <c r="A158" s="2">
        <v>41523</v>
      </c>
      <c r="B158">
        <v>0</v>
      </c>
      <c r="C158">
        <v>0</v>
      </c>
      <c r="D158">
        <v>0</v>
      </c>
      <c r="E158" s="3" t="e">
        <f t="shared" si="19"/>
        <v>#DIV/0!</v>
      </c>
      <c r="F158">
        <v>30</v>
      </c>
      <c r="G158">
        <v>75</v>
      </c>
      <c r="H158">
        <v>95</v>
      </c>
      <c r="I158" s="3">
        <f t="shared" si="20"/>
        <v>-0.32500000000000001</v>
      </c>
      <c r="J158">
        <f t="shared" si="26"/>
        <v>30</v>
      </c>
      <c r="K158">
        <f t="shared" si="27"/>
        <v>75</v>
      </c>
      <c r="L158">
        <f t="shared" si="28"/>
        <v>95</v>
      </c>
      <c r="M158" s="3">
        <f t="shared" si="21"/>
        <v>-0.32500000000000001</v>
      </c>
      <c r="N158" s="3">
        <f t="shared" si="29"/>
        <v>0.375</v>
      </c>
    </row>
    <row r="159" spans="1:14" x14ac:dyDescent="0.2">
      <c r="A159" s="2">
        <v>41516</v>
      </c>
      <c r="B159">
        <v>0</v>
      </c>
      <c r="C159">
        <v>0</v>
      </c>
      <c r="D159">
        <v>0</v>
      </c>
      <c r="E159" s="3" t="e">
        <f t="shared" si="19"/>
        <v>#DIV/0!</v>
      </c>
      <c r="F159">
        <v>18</v>
      </c>
      <c r="G159">
        <v>75</v>
      </c>
      <c r="H159">
        <v>108</v>
      </c>
      <c r="I159" s="3">
        <f t="shared" si="20"/>
        <v>-0.44776119402985076</v>
      </c>
      <c r="J159">
        <f t="shared" si="26"/>
        <v>18</v>
      </c>
      <c r="K159">
        <f t="shared" si="27"/>
        <v>75</v>
      </c>
      <c r="L159">
        <f t="shared" si="28"/>
        <v>108</v>
      </c>
      <c r="M159" s="3">
        <f t="shared" si="21"/>
        <v>-0.44776119402985076</v>
      </c>
      <c r="N159" s="3">
        <f t="shared" si="29"/>
        <v>0.37313432835820898</v>
      </c>
    </row>
    <row r="160" spans="1:14" x14ac:dyDescent="0.2">
      <c r="A160" s="2">
        <v>41509</v>
      </c>
      <c r="B160">
        <v>0</v>
      </c>
      <c r="C160">
        <v>0</v>
      </c>
      <c r="D160">
        <v>0</v>
      </c>
      <c r="E160" s="3" t="e">
        <f t="shared" si="19"/>
        <v>#DIV/0!</v>
      </c>
      <c r="F160">
        <v>25</v>
      </c>
      <c r="G160">
        <v>77</v>
      </c>
      <c r="H160">
        <v>100</v>
      </c>
      <c r="I160" s="3">
        <f t="shared" si="20"/>
        <v>-0.37128712871287128</v>
      </c>
      <c r="J160">
        <f t="shared" si="26"/>
        <v>25</v>
      </c>
      <c r="K160">
        <f t="shared" si="27"/>
        <v>77</v>
      </c>
      <c r="L160">
        <f t="shared" si="28"/>
        <v>100</v>
      </c>
      <c r="M160" s="3">
        <f t="shared" si="21"/>
        <v>-0.37128712871287128</v>
      </c>
      <c r="N160" s="3">
        <f t="shared" si="29"/>
        <v>0.38118811881188119</v>
      </c>
    </row>
    <row r="161" spans="1:14" x14ac:dyDescent="0.2">
      <c r="A161" s="2">
        <v>41502</v>
      </c>
      <c r="B161">
        <v>0</v>
      </c>
      <c r="C161">
        <v>0</v>
      </c>
      <c r="D161">
        <v>0</v>
      </c>
      <c r="E161" s="3" t="e">
        <f t="shared" si="19"/>
        <v>#DIV/0!</v>
      </c>
      <c r="F161">
        <v>22</v>
      </c>
      <c r="G161">
        <v>84</v>
      </c>
      <c r="H161">
        <v>100</v>
      </c>
      <c r="I161" s="3">
        <f t="shared" si="20"/>
        <v>-0.37864077669902912</v>
      </c>
      <c r="J161">
        <f t="shared" si="26"/>
        <v>22</v>
      </c>
      <c r="K161">
        <f t="shared" si="27"/>
        <v>84</v>
      </c>
      <c r="L161">
        <f t="shared" si="28"/>
        <v>100</v>
      </c>
      <c r="M161" s="3">
        <f t="shared" si="21"/>
        <v>-0.37864077669902912</v>
      </c>
      <c r="N161" s="3">
        <f t="shared" si="29"/>
        <v>0.40776699029126212</v>
      </c>
    </row>
    <row r="162" spans="1:14" x14ac:dyDescent="0.2">
      <c r="A162" s="2">
        <v>41495</v>
      </c>
      <c r="B162">
        <v>0</v>
      </c>
      <c r="C162">
        <v>0</v>
      </c>
      <c r="D162">
        <v>0</v>
      </c>
      <c r="E162" s="3" t="e">
        <f t="shared" si="19"/>
        <v>#DIV/0!</v>
      </c>
      <c r="F162">
        <v>21</v>
      </c>
      <c r="G162">
        <v>70</v>
      </c>
      <c r="H162">
        <v>89</v>
      </c>
      <c r="I162" s="3">
        <f t="shared" si="20"/>
        <v>-0.37777777777777777</v>
      </c>
      <c r="J162">
        <f t="shared" si="26"/>
        <v>21</v>
      </c>
      <c r="K162">
        <f t="shared" si="27"/>
        <v>70</v>
      </c>
      <c r="L162">
        <f t="shared" si="28"/>
        <v>89</v>
      </c>
      <c r="M162" s="3">
        <f t="shared" si="21"/>
        <v>-0.37777777777777777</v>
      </c>
      <c r="N162" s="3">
        <f t="shared" si="29"/>
        <v>0.3888888888888889</v>
      </c>
    </row>
    <row r="163" spans="1:14" x14ac:dyDescent="0.2">
      <c r="A163" s="2">
        <v>41488</v>
      </c>
      <c r="B163">
        <v>0</v>
      </c>
      <c r="C163">
        <v>0</v>
      </c>
      <c r="D163">
        <v>0</v>
      </c>
      <c r="E163" s="3" t="e">
        <f t="shared" si="19"/>
        <v>#DIV/0!</v>
      </c>
      <c r="F163">
        <v>28</v>
      </c>
      <c r="G163">
        <v>79</v>
      </c>
      <c r="H163">
        <v>105</v>
      </c>
      <c r="I163" s="3">
        <f t="shared" si="20"/>
        <v>-0.3632075471698113</v>
      </c>
      <c r="J163">
        <f t="shared" si="26"/>
        <v>28</v>
      </c>
      <c r="K163">
        <f t="shared" si="27"/>
        <v>79</v>
      </c>
      <c r="L163">
        <f t="shared" si="28"/>
        <v>105</v>
      </c>
      <c r="M163" s="3">
        <f t="shared" si="21"/>
        <v>-0.3632075471698113</v>
      </c>
      <c r="N163" s="3">
        <f t="shared" si="29"/>
        <v>0.37264150943396224</v>
      </c>
    </row>
    <row r="164" spans="1:14" x14ac:dyDescent="0.2">
      <c r="A164" s="2">
        <v>41481</v>
      </c>
      <c r="B164">
        <v>0</v>
      </c>
      <c r="C164">
        <v>0</v>
      </c>
      <c r="D164">
        <v>0</v>
      </c>
      <c r="E164" s="3" t="e">
        <f t="shared" ref="E164:E227" si="30">(B164-D164)/SUM(B164:D164)</f>
        <v>#DIV/0!</v>
      </c>
      <c r="F164">
        <v>21</v>
      </c>
      <c r="G164">
        <v>81</v>
      </c>
      <c r="H164">
        <v>108</v>
      </c>
      <c r="I164" s="3">
        <f t="shared" ref="I164:I227" si="31">(F164-H164)/SUM(F164:H164)</f>
        <v>-0.41428571428571431</v>
      </c>
      <c r="J164">
        <f t="shared" si="26"/>
        <v>21</v>
      </c>
      <c r="K164">
        <f t="shared" si="27"/>
        <v>81</v>
      </c>
      <c r="L164">
        <f t="shared" si="28"/>
        <v>108</v>
      </c>
      <c r="M164" s="3">
        <f t="shared" ref="M164:M227" si="32">(J164-L164)/SUM(J164:L164)</f>
        <v>-0.41428571428571431</v>
      </c>
      <c r="N164" s="3">
        <f t="shared" si="29"/>
        <v>0.38571428571428573</v>
      </c>
    </row>
    <row r="165" spans="1:14" x14ac:dyDescent="0.2">
      <c r="A165" s="2">
        <v>41474</v>
      </c>
      <c r="B165">
        <v>0</v>
      </c>
      <c r="C165">
        <v>0</v>
      </c>
      <c r="D165">
        <v>0</v>
      </c>
      <c r="E165" s="3" t="e">
        <f t="shared" si="30"/>
        <v>#DIV/0!</v>
      </c>
      <c r="F165">
        <v>27</v>
      </c>
      <c r="G165">
        <v>82</v>
      </c>
      <c r="H165">
        <v>105</v>
      </c>
      <c r="I165" s="3">
        <f t="shared" si="31"/>
        <v>-0.3644859813084112</v>
      </c>
      <c r="J165">
        <f t="shared" si="26"/>
        <v>27</v>
      </c>
      <c r="K165">
        <f t="shared" si="27"/>
        <v>82</v>
      </c>
      <c r="L165">
        <f t="shared" si="28"/>
        <v>105</v>
      </c>
      <c r="M165" s="3">
        <f t="shared" si="32"/>
        <v>-0.3644859813084112</v>
      </c>
      <c r="N165" s="3">
        <f t="shared" si="29"/>
        <v>0.38317757009345793</v>
      </c>
    </row>
    <row r="166" spans="1:14" x14ac:dyDescent="0.2">
      <c r="A166" s="2">
        <v>41467</v>
      </c>
      <c r="B166">
        <v>0</v>
      </c>
      <c r="C166">
        <v>0</v>
      </c>
      <c r="D166">
        <v>0</v>
      </c>
      <c r="E166" s="3" t="e">
        <f t="shared" si="30"/>
        <v>#DIV/0!</v>
      </c>
      <c r="F166">
        <v>24</v>
      </c>
      <c r="G166">
        <v>78</v>
      </c>
      <c r="H166">
        <v>107</v>
      </c>
      <c r="I166" s="3">
        <f t="shared" si="31"/>
        <v>-0.39712918660287083</v>
      </c>
      <c r="J166">
        <f t="shared" si="26"/>
        <v>24</v>
      </c>
      <c r="K166">
        <f t="shared" si="27"/>
        <v>78</v>
      </c>
      <c r="L166">
        <f t="shared" si="28"/>
        <v>107</v>
      </c>
      <c r="M166" s="3">
        <f t="shared" si="32"/>
        <v>-0.39712918660287083</v>
      </c>
      <c r="N166" s="3">
        <f t="shared" si="29"/>
        <v>0.37320574162679426</v>
      </c>
    </row>
    <row r="167" spans="1:14" x14ac:dyDescent="0.2">
      <c r="A167" s="2">
        <v>41460</v>
      </c>
      <c r="B167">
        <v>0</v>
      </c>
      <c r="C167">
        <v>0</v>
      </c>
      <c r="D167">
        <v>0</v>
      </c>
      <c r="E167" s="3" t="e">
        <f t="shared" si="30"/>
        <v>#DIV/0!</v>
      </c>
      <c r="F167">
        <v>20</v>
      </c>
      <c r="G167">
        <v>83</v>
      </c>
      <c r="H167">
        <v>105</v>
      </c>
      <c r="I167" s="3">
        <f t="shared" si="31"/>
        <v>-0.40865384615384615</v>
      </c>
      <c r="J167">
        <f t="shared" si="26"/>
        <v>20</v>
      </c>
      <c r="K167">
        <f t="shared" si="27"/>
        <v>83</v>
      </c>
      <c r="L167">
        <f t="shared" si="28"/>
        <v>105</v>
      </c>
      <c r="M167" s="3">
        <f t="shared" si="32"/>
        <v>-0.40865384615384615</v>
      </c>
      <c r="N167" s="3">
        <f t="shared" si="29"/>
        <v>0.39903846153846156</v>
      </c>
    </row>
    <row r="168" spans="1:14" x14ac:dyDescent="0.2">
      <c r="A168" s="2">
        <v>41453</v>
      </c>
      <c r="B168">
        <v>0</v>
      </c>
      <c r="C168">
        <v>0</v>
      </c>
      <c r="D168">
        <v>0</v>
      </c>
      <c r="E168" s="3" t="e">
        <f t="shared" si="30"/>
        <v>#DIV/0!</v>
      </c>
      <c r="F168">
        <v>21</v>
      </c>
      <c r="G168">
        <v>91</v>
      </c>
      <c r="H168">
        <v>106</v>
      </c>
      <c r="I168" s="3">
        <f t="shared" si="31"/>
        <v>-0.38990825688073394</v>
      </c>
      <c r="J168">
        <f t="shared" si="26"/>
        <v>21</v>
      </c>
      <c r="K168">
        <f t="shared" si="27"/>
        <v>91</v>
      </c>
      <c r="L168">
        <f t="shared" si="28"/>
        <v>106</v>
      </c>
      <c r="M168" s="3">
        <f t="shared" si="32"/>
        <v>-0.38990825688073394</v>
      </c>
      <c r="N168" s="3">
        <f t="shared" si="29"/>
        <v>0.41743119266055045</v>
      </c>
    </row>
    <row r="169" spans="1:14" x14ac:dyDescent="0.2">
      <c r="A169" s="2">
        <v>41446</v>
      </c>
      <c r="B169">
        <v>0</v>
      </c>
      <c r="C169">
        <v>0</v>
      </c>
      <c r="D169">
        <v>0</v>
      </c>
      <c r="E169" s="3" t="e">
        <f t="shared" si="30"/>
        <v>#DIV/0!</v>
      </c>
      <c r="F169">
        <v>29</v>
      </c>
      <c r="G169">
        <v>83</v>
      </c>
      <c r="H169">
        <v>93</v>
      </c>
      <c r="I169" s="3">
        <f t="shared" si="31"/>
        <v>-0.31219512195121951</v>
      </c>
      <c r="J169">
        <f t="shared" ref="J169:J201" si="33">B169+F169</f>
        <v>29</v>
      </c>
      <c r="K169">
        <f t="shared" ref="K169:K201" si="34">C169+G169</f>
        <v>83</v>
      </c>
      <c r="L169">
        <f t="shared" ref="L169:L201" si="35">D169+H169</f>
        <v>93</v>
      </c>
      <c r="M169" s="3">
        <f t="shared" si="32"/>
        <v>-0.31219512195121951</v>
      </c>
      <c r="N169" s="3">
        <f t="shared" ref="N169:N201" si="36">K169/SUM(J169:L169)</f>
        <v>0.40487804878048783</v>
      </c>
    </row>
    <row r="170" spans="1:14" x14ac:dyDescent="0.2">
      <c r="A170" s="2">
        <v>41439</v>
      </c>
      <c r="B170">
        <v>0</v>
      </c>
      <c r="C170">
        <v>0</v>
      </c>
      <c r="D170">
        <v>0</v>
      </c>
      <c r="E170" s="3" t="e">
        <f t="shared" si="30"/>
        <v>#DIV/0!</v>
      </c>
      <c r="F170">
        <v>25</v>
      </c>
      <c r="G170">
        <v>90</v>
      </c>
      <c r="H170">
        <v>101</v>
      </c>
      <c r="I170" s="3">
        <f t="shared" si="31"/>
        <v>-0.35185185185185186</v>
      </c>
      <c r="J170">
        <f t="shared" si="33"/>
        <v>25</v>
      </c>
      <c r="K170">
        <f t="shared" si="34"/>
        <v>90</v>
      </c>
      <c r="L170">
        <f t="shared" si="35"/>
        <v>101</v>
      </c>
      <c r="M170" s="3">
        <f t="shared" si="32"/>
        <v>-0.35185185185185186</v>
      </c>
      <c r="N170" s="3">
        <f t="shared" si="36"/>
        <v>0.41666666666666669</v>
      </c>
    </row>
    <row r="171" spans="1:14" x14ac:dyDescent="0.2">
      <c r="A171" s="2">
        <v>41432</v>
      </c>
      <c r="B171">
        <v>0</v>
      </c>
      <c r="C171">
        <v>0</v>
      </c>
      <c r="D171">
        <v>0</v>
      </c>
      <c r="E171" s="3" t="e">
        <f t="shared" si="30"/>
        <v>#DIV/0!</v>
      </c>
      <c r="F171">
        <v>32</v>
      </c>
      <c r="G171">
        <v>78</v>
      </c>
      <c r="H171">
        <v>98</v>
      </c>
      <c r="I171" s="3">
        <f t="shared" si="31"/>
        <v>-0.31730769230769229</v>
      </c>
      <c r="J171">
        <f t="shared" si="33"/>
        <v>32</v>
      </c>
      <c r="K171">
        <f t="shared" si="34"/>
        <v>78</v>
      </c>
      <c r="L171">
        <f t="shared" si="35"/>
        <v>98</v>
      </c>
      <c r="M171" s="3">
        <f t="shared" si="32"/>
        <v>-0.31730769230769229</v>
      </c>
      <c r="N171" s="3">
        <f t="shared" si="36"/>
        <v>0.375</v>
      </c>
    </row>
    <row r="172" spans="1:14" x14ac:dyDescent="0.2">
      <c r="A172" s="2">
        <v>41425</v>
      </c>
      <c r="B172">
        <v>0</v>
      </c>
      <c r="C172">
        <v>0</v>
      </c>
      <c r="D172">
        <v>0</v>
      </c>
      <c r="E172" s="3" t="e">
        <f t="shared" si="30"/>
        <v>#DIV/0!</v>
      </c>
      <c r="F172">
        <v>20</v>
      </c>
      <c r="G172">
        <v>79</v>
      </c>
      <c r="H172">
        <v>91</v>
      </c>
      <c r="I172" s="3">
        <f t="shared" si="31"/>
        <v>-0.37368421052631579</v>
      </c>
      <c r="J172">
        <f t="shared" si="33"/>
        <v>20</v>
      </c>
      <c r="K172">
        <f t="shared" si="34"/>
        <v>79</v>
      </c>
      <c r="L172">
        <f t="shared" si="35"/>
        <v>91</v>
      </c>
      <c r="M172" s="3">
        <f t="shared" si="32"/>
        <v>-0.37368421052631579</v>
      </c>
      <c r="N172" s="3">
        <f t="shared" si="36"/>
        <v>0.41578947368421054</v>
      </c>
    </row>
    <row r="173" spans="1:14" x14ac:dyDescent="0.2">
      <c r="A173" s="2">
        <v>41418</v>
      </c>
      <c r="B173">
        <v>0</v>
      </c>
      <c r="C173">
        <v>0</v>
      </c>
      <c r="D173">
        <v>0</v>
      </c>
      <c r="E173" s="3" t="e">
        <f t="shared" si="30"/>
        <v>#DIV/0!</v>
      </c>
      <c r="F173">
        <v>19</v>
      </c>
      <c r="G173">
        <v>86</v>
      </c>
      <c r="H173">
        <v>101</v>
      </c>
      <c r="I173" s="3">
        <f t="shared" si="31"/>
        <v>-0.39805825242718446</v>
      </c>
      <c r="J173">
        <f t="shared" si="33"/>
        <v>19</v>
      </c>
      <c r="K173">
        <f t="shared" si="34"/>
        <v>86</v>
      </c>
      <c r="L173">
        <f t="shared" si="35"/>
        <v>101</v>
      </c>
      <c r="M173" s="3">
        <f t="shared" si="32"/>
        <v>-0.39805825242718446</v>
      </c>
      <c r="N173" s="3">
        <f t="shared" si="36"/>
        <v>0.41747572815533979</v>
      </c>
    </row>
    <row r="174" spans="1:14" x14ac:dyDescent="0.2">
      <c r="A174" s="2">
        <v>41411</v>
      </c>
      <c r="B174">
        <v>0</v>
      </c>
      <c r="C174">
        <v>0</v>
      </c>
      <c r="D174">
        <v>0</v>
      </c>
      <c r="E174" s="3" t="e">
        <f t="shared" si="30"/>
        <v>#DIV/0!</v>
      </c>
      <c r="F174">
        <v>17</v>
      </c>
      <c r="G174">
        <v>79</v>
      </c>
      <c r="H174">
        <v>100</v>
      </c>
      <c r="I174" s="3">
        <f t="shared" si="31"/>
        <v>-0.42346938775510207</v>
      </c>
      <c r="J174">
        <f t="shared" si="33"/>
        <v>17</v>
      </c>
      <c r="K174">
        <f t="shared" si="34"/>
        <v>79</v>
      </c>
      <c r="L174">
        <f t="shared" si="35"/>
        <v>100</v>
      </c>
      <c r="M174" s="3">
        <f t="shared" si="32"/>
        <v>-0.42346938775510207</v>
      </c>
      <c r="N174" s="3">
        <f t="shared" si="36"/>
        <v>0.40306122448979592</v>
      </c>
    </row>
    <row r="175" spans="1:14" x14ac:dyDescent="0.2">
      <c r="A175" s="2">
        <v>41404</v>
      </c>
      <c r="B175">
        <v>0</v>
      </c>
      <c r="C175">
        <v>0</v>
      </c>
      <c r="D175">
        <v>0</v>
      </c>
      <c r="E175" s="3" t="e">
        <f t="shared" si="30"/>
        <v>#DIV/0!</v>
      </c>
      <c r="F175">
        <v>24</v>
      </c>
      <c r="G175">
        <v>83</v>
      </c>
      <c r="H175">
        <v>76</v>
      </c>
      <c r="I175" s="3">
        <f t="shared" si="31"/>
        <v>-0.28415300546448086</v>
      </c>
      <c r="J175">
        <f t="shared" si="33"/>
        <v>24</v>
      </c>
      <c r="K175">
        <f t="shared" si="34"/>
        <v>83</v>
      </c>
      <c r="L175">
        <f t="shared" si="35"/>
        <v>76</v>
      </c>
      <c r="M175" s="3">
        <f t="shared" si="32"/>
        <v>-0.28415300546448086</v>
      </c>
      <c r="N175" s="3">
        <f t="shared" si="36"/>
        <v>0.45355191256830601</v>
      </c>
    </row>
    <row r="176" spans="1:14" x14ac:dyDescent="0.2">
      <c r="A176" s="2">
        <v>41397</v>
      </c>
      <c r="B176">
        <v>0</v>
      </c>
      <c r="C176">
        <v>0</v>
      </c>
      <c r="D176">
        <v>0</v>
      </c>
      <c r="E176" s="3" t="e">
        <f t="shared" si="30"/>
        <v>#DIV/0!</v>
      </c>
      <c r="F176">
        <v>26</v>
      </c>
      <c r="G176">
        <v>108</v>
      </c>
      <c r="H176">
        <v>89</v>
      </c>
      <c r="I176" s="3">
        <f t="shared" si="31"/>
        <v>-0.28251121076233182</v>
      </c>
      <c r="J176">
        <f t="shared" si="33"/>
        <v>26</v>
      </c>
      <c r="K176">
        <f t="shared" si="34"/>
        <v>108</v>
      </c>
      <c r="L176">
        <f t="shared" si="35"/>
        <v>89</v>
      </c>
      <c r="M176" s="3">
        <f t="shared" si="32"/>
        <v>-0.28251121076233182</v>
      </c>
      <c r="N176" s="3">
        <f t="shared" si="36"/>
        <v>0.48430493273542602</v>
      </c>
    </row>
    <row r="177" spans="1:14" x14ac:dyDescent="0.2">
      <c r="A177" s="2">
        <v>41390</v>
      </c>
      <c r="B177">
        <v>0</v>
      </c>
      <c r="C177">
        <v>0</v>
      </c>
      <c r="D177">
        <v>0</v>
      </c>
      <c r="E177" s="3" t="e">
        <f t="shared" si="30"/>
        <v>#DIV/0!</v>
      </c>
      <c r="F177">
        <v>25</v>
      </c>
      <c r="G177">
        <v>99</v>
      </c>
      <c r="H177">
        <v>105</v>
      </c>
      <c r="I177" s="3">
        <f t="shared" si="31"/>
        <v>-0.34934497816593885</v>
      </c>
      <c r="J177">
        <f t="shared" si="33"/>
        <v>25</v>
      </c>
      <c r="K177">
        <f t="shared" si="34"/>
        <v>99</v>
      </c>
      <c r="L177">
        <f t="shared" si="35"/>
        <v>105</v>
      </c>
      <c r="M177" s="3">
        <f t="shared" si="32"/>
        <v>-0.34934497816593885</v>
      </c>
      <c r="N177" s="3">
        <f t="shared" si="36"/>
        <v>0.43231441048034935</v>
      </c>
    </row>
    <row r="178" spans="1:14" x14ac:dyDescent="0.2">
      <c r="A178" s="2">
        <v>41383</v>
      </c>
      <c r="B178">
        <v>0</v>
      </c>
      <c r="C178">
        <v>0</v>
      </c>
      <c r="D178">
        <v>0</v>
      </c>
      <c r="E178" s="3" t="e">
        <f t="shared" si="30"/>
        <v>#DIV/0!</v>
      </c>
      <c r="F178">
        <v>29</v>
      </c>
      <c r="G178">
        <v>95</v>
      </c>
      <c r="H178">
        <v>97</v>
      </c>
      <c r="I178" s="3">
        <f t="shared" si="31"/>
        <v>-0.30769230769230771</v>
      </c>
      <c r="J178">
        <f t="shared" si="33"/>
        <v>29</v>
      </c>
      <c r="K178">
        <f t="shared" si="34"/>
        <v>95</v>
      </c>
      <c r="L178">
        <f t="shared" si="35"/>
        <v>97</v>
      </c>
      <c r="M178" s="3">
        <f t="shared" si="32"/>
        <v>-0.30769230769230771</v>
      </c>
      <c r="N178" s="3">
        <f t="shared" si="36"/>
        <v>0.42986425339366519</v>
      </c>
    </row>
    <row r="179" spans="1:14" x14ac:dyDescent="0.2">
      <c r="A179" s="2">
        <v>41376</v>
      </c>
      <c r="B179">
        <v>0</v>
      </c>
      <c r="C179">
        <v>0</v>
      </c>
      <c r="D179">
        <v>0</v>
      </c>
      <c r="E179" s="3" t="e">
        <f t="shared" si="30"/>
        <v>#DIV/0!</v>
      </c>
      <c r="F179">
        <v>22</v>
      </c>
      <c r="G179">
        <v>84</v>
      </c>
      <c r="H179">
        <v>95</v>
      </c>
      <c r="I179" s="3">
        <f t="shared" si="31"/>
        <v>-0.36318407960199006</v>
      </c>
      <c r="J179">
        <f t="shared" si="33"/>
        <v>22</v>
      </c>
      <c r="K179">
        <f t="shared" si="34"/>
        <v>84</v>
      </c>
      <c r="L179">
        <f t="shared" si="35"/>
        <v>95</v>
      </c>
      <c r="M179" s="3">
        <f t="shared" si="32"/>
        <v>-0.36318407960199006</v>
      </c>
      <c r="N179" s="3">
        <f t="shared" si="36"/>
        <v>0.41791044776119401</v>
      </c>
    </row>
    <row r="180" spans="1:14" x14ac:dyDescent="0.2">
      <c r="A180" s="2">
        <v>41369</v>
      </c>
      <c r="B180">
        <v>0</v>
      </c>
      <c r="C180">
        <v>0</v>
      </c>
      <c r="D180">
        <v>0</v>
      </c>
      <c r="E180" s="3" t="e">
        <f t="shared" si="30"/>
        <v>#DIV/0!</v>
      </c>
      <c r="F180">
        <v>23</v>
      </c>
      <c r="G180">
        <v>88</v>
      </c>
      <c r="H180">
        <v>99</v>
      </c>
      <c r="I180" s="3">
        <f t="shared" si="31"/>
        <v>-0.3619047619047619</v>
      </c>
      <c r="J180">
        <f t="shared" si="33"/>
        <v>23</v>
      </c>
      <c r="K180">
        <f t="shared" si="34"/>
        <v>88</v>
      </c>
      <c r="L180">
        <f t="shared" si="35"/>
        <v>99</v>
      </c>
      <c r="M180" s="3">
        <f t="shared" si="32"/>
        <v>-0.3619047619047619</v>
      </c>
      <c r="N180" s="3">
        <f t="shared" si="36"/>
        <v>0.41904761904761906</v>
      </c>
    </row>
    <row r="181" spans="1:14" x14ac:dyDescent="0.2">
      <c r="A181" s="2">
        <v>41362</v>
      </c>
      <c r="B181">
        <v>0</v>
      </c>
      <c r="C181">
        <v>0</v>
      </c>
      <c r="D181">
        <v>0</v>
      </c>
      <c r="E181" s="3" t="e">
        <f t="shared" si="30"/>
        <v>#DIV/0!</v>
      </c>
      <c r="F181">
        <v>22</v>
      </c>
      <c r="G181">
        <v>78</v>
      </c>
      <c r="H181">
        <v>85</v>
      </c>
      <c r="I181" s="3">
        <f t="shared" si="31"/>
        <v>-0.34054054054054056</v>
      </c>
      <c r="J181">
        <f t="shared" si="33"/>
        <v>22</v>
      </c>
      <c r="K181">
        <f t="shared" si="34"/>
        <v>78</v>
      </c>
      <c r="L181">
        <f t="shared" si="35"/>
        <v>85</v>
      </c>
      <c r="M181" s="3">
        <f t="shared" si="32"/>
        <v>-0.34054054054054056</v>
      </c>
      <c r="N181" s="3">
        <f t="shared" si="36"/>
        <v>0.42162162162162165</v>
      </c>
    </row>
    <row r="182" spans="1:14" x14ac:dyDescent="0.2">
      <c r="A182" s="2">
        <v>41355</v>
      </c>
      <c r="B182">
        <v>0</v>
      </c>
      <c r="C182">
        <v>0</v>
      </c>
      <c r="D182">
        <v>0</v>
      </c>
      <c r="E182" s="3" t="e">
        <f t="shared" si="30"/>
        <v>#DIV/0!</v>
      </c>
      <c r="F182">
        <v>22</v>
      </c>
      <c r="G182">
        <v>86</v>
      </c>
      <c r="H182">
        <v>98</v>
      </c>
      <c r="I182" s="3">
        <f t="shared" si="31"/>
        <v>-0.36893203883495146</v>
      </c>
      <c r="J182">
        <f t="shared" si="33"/>
        <v>22</v>
      </c>
      <c r="K182">
        <f t="shared" si="34"/>
        <v>86</v>
      </c>
      <c r="L182">
        <f t="shared" si="35"/>
        <v>98</v>
      </c>
      <c r="M182" s="3">
        <f t="shared" si="32"/>
        <v>-0.36893203883495146</v>
      </c>
      <c r="N182" s="3">
        <f t="shared" si="36"/>
        <v>0.41747572815533979</v>
      </c>
    </row>
    <row r="183" spans="1:14" x14ac:dyDescent="0.2">
      <c r="A183" s="2">
        <v>41348</v>
      </c>
      <c r="B183">
        <v>0</v>
      </c>
      <c r="C183">
        <v>0</v>
      </c>
      <c r="D183">
        <v>0</v>
      </c>
      <c r="E183" s="3" t="e">
        <f t="shared" si="30"/>
        <v>#DIV/0!</v>
      </c>
      <c r="F183">
        <v>23</v>
      </c>
      <c r="G183">
        <v>79</v>
      </c>
      <c r="H183">
        <v>108</v>
      </c>
      <c r="I183" s="3">
        <f t="shared" si="31"/>
        <v>-0.40476190476190477</v>
      </c>
      <c r="J183">
        <f t="shared" si="33"/>
        <v>23</v>
      </c>
      <c r="K183">
        <f t="shared" si="34"/>
        <v>79</v>
      </c>
      <c r="L183">
        <f t="shared" si="35"/>
        <v>108</v>
      </c>
      <c r="M183" s="3">
        <f t="shared" si="32"/>
        <v>-0.40476190476190477</v>
      </c>
      <c r="N183" s="3">
        <f t="shared" si="36"/>
        <v>0.37619047619047619</v>
      </c>
    </row>
    <row r="184" spans="1:14" x14ac:dyDescent="0.2">
      <c r="A184" s="2">
        <v>41341</v>
      </c>
      <c r="B184">
        <v>0</v>
      </c>
      <c r="C184">
        <v>0</v>
      </c>
      <c r="D184">
        <v>0</v>
      </c>
      <c r="E184" s="3" t="e">
        <f t="shared" si="30"/>
        <v>#DIV/0!</v>
      </c>
      <c r="F184">
        <v>23</v>
      </c>
      <c r="G184">
        <v>76</v>
      </c>
      <c r="H184">
        <v>106</v>
      </c>
      <c r="I184" s="3">
        <f t="shared" si="31"/>
        <v>-0.40487804878048783</v>
      </c>
      <c r="J184">
        <f t="shared" si="33"/>
        <v>23</v>
      </c>
      <c r="K184">
        <f t="shared" si="34"/>
        <v>76</v>
      </c>
      <c r="L184">
        <f t="shared" si="35"/>
        <v>106</v>
      </c>
      <c r="M184" s="3">
        <f t="shared" si="32"/>
        <v>-0.40487804878048783</v>
      </c>
      <c r="N184" s="3">
        <f t="shared" si="36"/>
        <v>0.37073170731707317</v>
      </c>
    </row>
    <row r="185" spans="1:14" x14ac:dyDescent="0.2">
      <c r="A185" s="2">
        <v>41334</v>
      </c>
      <c r="B185">
        <v>0</v>
      </c>
      <c r="C185">
        <v>0</v>
      </c>
      <c r="D185">
        <v>0</v>
      </c>
      <c r="E185" s="3" t="e">
        <f t="shared" si="30"/>
        <v>#DIV/0!</v>
      </c>
      <c r="F185">
        <v>20</v>
      </c>
      <c r="G185">
        <v>87</v>
      </c>
      <c r="H185">
        <v>106</v>
      </c>
      <c r="I185" s="3">
        <f t="shared" si="31"/>
        <v>-0.40375586854460094</v>
      </c>
      <c r="J185">
        <f t="shared" si="33"/>
        <v>20</v>
      </c>
      <c r="K185">
        <f t="shared" si="34"/>
        <v>87</v>
      </c>
      <c r="L185">
        <f t="shared" si="35"/>
        <v>106</v>
      </c>
      <c r="M185" s="3">
        <f t="shared" si="32"/>
        <v>-0.40375586854460094</v>
      </c>
      <c r="N185" s="3">
        <f t="shared" si="36"/>
        <v>0.40845070422535212</v>
      </c>
    </row>
    <row r="186" spans="1:14" x14ac:dyDescent="0.2">
      <c r="A186" s="2">
        <v>41327</v>
      </c>
      <c r="B186">
        <v>0</v>
      </c>
      <c r="C186">
        <v>0</v>
      </c>
      <c r="D186">
        <v>0</v>
      </c>
      <c r="E186" s="3" t="e">
        <f t="shared" si="30"/>
        <v>#DIV/0!</v>
      </c>
      <c r="F186">
        <v>14</v>
      </c>
      <c r="G186">
        <v>82</v>
      </c>
      <c r="H186">
        <v>129</v>
      </c>
      <c r="I186" s="3">
        <f t="shared" si="31"/>
        <v>-0.51111111111111107</v>
      </c>
      <c r="J186">
        <f t="shared" si="33"/>
        <v>14</v>
      </c>
      <c r="K186">
        <f t="shared" si="34"/>
        <v>82</v>
      </c>
      <c r="L186">
        <f t="shared" si="35"/>
        <v>129</v>
      </c>
      <c r="M186" s="3">
        <f t="shared" si="32"/>
        <v>-0.51111111111111107</v>
      </c>
      <c r="N186" s="3">
        <f t="shared" si="36"/>
        <v>0.36444444444444446</v>
      </c>
    </row>
    <row r="187" spans="1:14" x14ac:dyDescent="0.2">
      <c r="A187" s="2">
        <v>41320</v>
      </c>
      <c r="B187">
        <v>0</v>
      </c>
      <c r="C187">
        <v>0</v>
      </c>
      <c r="D187">
        <v>0</v>
      </c>
      <c r="E187" s="3" t="e">
        <f t="shared" si="30"/>
        <v>#DIV/0!</v>
      </c>
      <c r="F187">
        <v>10</v>
      </c>
      <c r="G187">
        <v>88</v>
      </c>
      <c r="H187">
        <v>129</v>
      </c>
      <c r="I187" s="3">
        <f t="shared" si="31"/>
        <v>-0.52422907488986781</v>
      </c>
      <c r="J187">
        <f t="shared" si="33"/>
        <v>10</v>
      </c>
      <c r="K187">
        <f t="shared" si="34"/>
        <v>88</v>
      </c>
      <c r="L187">
        <f t="shared" si="35"/>
        <v>129</v>
      </c>
      <c r="M187" s="3">
        <f t="shared" si="32"/>
        <v>-0.52422907488986781</v>
      </c>
      <c r="N187" s="3">
        <f t="shared" si="36"/>
        <v>0.38766519823788548</v>
      </c>
    </row>
    <row r="188" spans="1:14" x14ac:dyDescent="0.2">
      <c r="A188" s="2">
        <v>41313</v>
      </c>
      <c r="B188">
        <v>0</v>
      </c>
      <c r="C188">
        <v>0</v>
      </c>
      <c r="D188">
        <v>0</v>
      </c>
      <c r="E188" s="3" t="e">
        <f t="shared" si="30"/>
        <v>#DIV/0!</v>
      </c>
      <c r="F188">
        <v>13</v>
      </c>
      <c r="G188">
        <v>86</v>
      </c>
      <c r="H188">
        <v>132</v>
      </c>
      <c r="I188" s="3">
        <f t="shared" si="31"/>
        <v>-0.51515151515151514</v>
      </c>
      <c r="J188">
        <f t="shared" si="33"/>
        <v>13</v>
      </c>
      <c r="K188">
        <f t="shared" si="34"/>
        <v>86</v>
      </c>
      <c r="L188">
        <f t="shared" si="35"/>
        <v>132</v>
      </c>
      <c r="M188" s="3">
        <f t="shared" si="32"/>
        <v>-0.51515151515151514</v>
      </c>
      <c r="N188" s="3">
        <f t="shared" si="36"/>
        <v>0.37229437229437229</v>
      </c>
    </row>
    <row r="189" spans="1:14" x14ac:dyDescent="0.2">
      <c r="A189" s="2">
        <v>41306</v>
      </c>
      <c r="B189">
        <v>0</v>
      </c>
      <c r="C189">
        <v>0</v>
      </c>
      <c r="D189">
        <v>0</v>
      </c>
      <c r="E189" s="3" t="e">
        <f t="shared" si="30"/>
        <v>#DIV/0!</v>
      </c>
      <c r="F189">
        <v>15</v>
      </c>
      <c r="G189">
        <v>79</v>
      </c>
      <c r="H189">
        <v>122</v>
      </c>
      <c r="I189" s="3">
        <f t="shared" si="31"/>
        <v>-0.49537037037037035</v>
      </c>
      <c r="J189">
        <f t="shared" si="33"/>
        <v>15</v>
      </c>
      <c r="K189">
        <f t="shared" si="34"/>
        <v>79</v>
      </c>
      <c r="L189">
        <f t="shared" si="35"/>
        <v>122</v>
      </c>
      <c r="M189" s="3">
        <f t="shared" si="32"/>
        <v>-0.49537037037037035</v>
      </c>
      <c r="N189" s="3">
        <f t="shared" si="36"/>
        <v>0.36574074074074076</v>
      </c>
    </row>
    <row r="190" spans="1:14" x14ac:dyDescent="0.2">
      <c r="A190" s="2">
        <v>41299</v>
      </c>
      <c r="B190">
        <v>0</v>
      </c>
      <c r="C190">
        <v>0</v>
      </c>
      <c r="D190">
        <v>0</v>
      </c>
      <c r="E190" s="3" t="e">
        <f t="shared" si="30"/>
        <v>#DIV/0!</v>
      </c>
      <c r="F190">
        <v>15</v>
      </c>
      <c r="G190">
        <v>82</v>
      </c>
      <c r="H190">
        <v>122</v>
      </c>
      <c r="I190" s="3">
        <f t="shared" si="31"/>
        <v>-0.48858447488584472</v>
      </c>
      <c r="J190">
        <f t="shared" si="33"/>
        <v>15</v>
      </c>
      <c r="K190">
        <f t="shared" si="34"/>
        <v>82</v>
      </c>
      <c r="L190">
        <f t="shared" si="35"/>
        <v>122</v>
      </c>
      <c r="M190" s="3">
        <f t="shared" si="32"/>
        <v>-0.48858447488584472</v>
      </c>
      <c r="N190" s="3">
        <f t="shared" si="36"/>
        <v>0.37442922374429222</v>
      </c>
    </row>
    <row r="191" spans="1:14" x14ac:dyDescent="0.2">
      <c r="A191" s="2">
        <v>41292</v>
      </c>
      <c r="B191">
        <v>0</v>
      </c>
      <c r="C191">
        <v>0</v>
      </c>
      <c r="D191">
        <v>0</v>
      </c>
      <c r="E191" s="3" t="e">
        <f t="shared" si="30"/>
        <v>#DIV/0!</v>
      </c>
      <c r="F191">
        <v>19</v>
      </c>
      <c r="G191">
        <v>77</v>
      </c>
      <c r="H191">
        <v>124</v>
      </c>
      <c r="I191" s="3">
        <f t="shared" si="31"/>
        <v>-0.47727272727272729</v>
      </c>
      <c r="J191">
        <f t="shared" si="33"/>
        <v>19</v>
      </c>
      <c r="K191">
        <f t="shared" si="34"/>
        <v>77</v>
      </c>
      <c r="L191">
        <f t="shared" si="35"/>
        <v>124</v>
      </c>
      <c r="M191" s="3">
        <f t="shared" si="32"/>
        <v>-0.47727272727272729</v>
      </c>
      <c r="N191" s="3">
        <f t="shared" si="36"/>
        <v>0.35</v>
      </c>
    </row>
    <row r="192" spans="1:14" x14ac:dyDescent="0.2">
      <c r="A192" s="2">
        <v>41285</v>
      </c>
      <c r="B192">
        <v>0</v>
      </c>
      <c r="C192">
        <v>0</v>
      </c>
      <c r="D192">
        <v>0</v>
      </c>
      <c r="E192" s="3" t="e">
        <f t="shared" si="30"/>
        <v>#DIV/0!</v>
      </c>
      <c r="F192">
        <v>18</v>
      </c>
      <c r="G192">
        <v>81</v>
      </c>
      <c r="H192">
        <v>114</v>
      </c>
      <c r="I192" s="3">
        <f t="shared" si="31"/>
        <v>-0.45070422535211269</v>
      </c>
      <c r="J192">
        <f t="shared" si="33"/>
        <v>18</v>
      </c>
      <c r="K192">
        <f t="shared" si="34"/>
        <v>81</v>
      </c>
      <c r="L192">
        <f t="shared" si="35"/>
        <v>114</v>
      </c>
      <c r="M192" s="3">
        <f t="shared" si="32"/>
        <v>-0.45070422535211269</v>
      </c>
      <c r="N192" s="3">
        <f t="shared" si="36"/>
        <v>0.38028169014084506</v>
      </c>
    </row>
    <row r="193" spans="1:14" x14ac:dyDescent="0.2">
      <c r="A193" s="2">
        <v>41278</v>
      </c>
      <c r="B193">
        <v>0</v>
      </c>
      <c r="C193">
        <v>0</v>
      </c>
      <c r="D193">
        <v>0</v>
      </c>
      <c r="E193" s="3" t="e">
        <f t="shared" si="30"/>
        <v>#DIV/0!</v>
      </c>
      <c r="F193">
        <v>20</v>
      </c>
      <c r="G193">
        <v>87</v>
      </c>
      <c r="H193">
        <v>102</v>
      </c>
      <c r="I193" s="3">
        <f t="shared" si="31"/>
        <v>-0.3923444976076555</v>
      </c>
      <c r="J193">
        <f t="shared" si="33"/>
        <v>20</v>
      </c>
      <c r="K193">
        <f t="shared" si="34"/>
        <v>87</v>
      </c>
      <c r="L193">
        <f t="shared" si="35"/>
        <v>102</v>
      </c>
      <c r="M193" s="3">
        <f t="shared" si="32"/>
        <v>-0.3923444976076555</v>
      </c>
      <c r="N193" s="3">
        <f t="shared" si="36"/>
        <v>0.41626794258373206</v>
      </c>
    </row>
    <row r="194" spans="1:14" x14ac:dyDescent="0.2">
      <c r="A194" s="2">
        <v>41271</v>
      </c>
      <c r="B194">
        <v>0</v>
      </c>
      <c r="C194">
        <v>0</v>
      </c>
      <c r="D194">
        <v>0</v>
      </c>
      <c r="E194" s="3" t="e">
        <f t="shared" si="30"/>
        <v>#DIV/0!</v>
      </c>
      <c r="F194">
        <v>12</v>
      </c>
      <c r="G194">
        <v>75</v>
      </c>
      <c r="H194">
        <v>78</v>
      </c>
      <c r="I194" s="3">
        <f t="shared" si="31"/>
        <v>-0.4</v>
      </c>
      <c r="J194">
        <f t="shared" si="33"/>
        <v>12</v>
      </c>
      <c r="K194">
        <f t="shared" si="34"/>
        <v>75</v>
      </c>
      <c r="L194">
        <f t="shared" si="35"/>
        <v>78</v>
      </c>
      <c r="M194" s="3">
        <f t="shared" si="32"/>
        <v>-0.4</v>
      </c>
      <c r="N194" s="3">
        <f t="shared" si="36"/>
        <v>0.45454545454545453</v>
      </c>
    </row>
    <row r="195" spans="1:14" x14ac:dyDescent="0.2">
      <c r="A195" s="2">
        <v>41264</v>
      </c>
      <c r="B195">
        <v>0</v>
      </c>
      <c r="C195">
        <v>0</v>
      </c>
      <c r="D195">
        <v>0</v>
      </c>
      <c r="E195" s="3" t="e">
        <f t="shared" si="30"/>
        <v>#DIV/0!</v>
      </c>
      <c r="F195">
        <v>23</v>
      </c>
      <c r="G195">
        <v>85</v>
      </c>
      <c r="H195">
        <v>76</v>
      </c>
      <c r="I195" s="3">
        <f t="shared" si="31"/>
        <v>-0.28804347826086957</v>
      </c>
      <c r="J195">
        <f t="shared" si="33"/>
        <v>23</v>
      </c>
      <c r="K195">
        <f t="shared" si="34"/>
        <v>85</v>
      </c>
      <c r="L195">
        <f t="shared" si="35"/>
        <v>76</v>
      </c>
      <c r="M195" s="3">
        <f t="shared" si="32"/>
        <v>-0.28804347826086957</v>
      </c>
      <c r="N195" s="3">
        <f t="shared" si="36"/>
        <v>0.46195652173913043</v>
      </c>
    </row>
    <row r="196" spans="1:14" x14ac:dyDescent="0.2">
      <c r="A196" s="2">
        <v>41257</v>
      </c>
      <c r="B196">
        <v>0</v>
      </c>
      <c r="C196">
        <v>0</v>
      </c>
      <c r="D196">
        <v>0</v>
      </c>
      <c r="E196" s="3" t="e">
        <f t="shared" si="30"/>
        <v>#DIV/0!</v>
      </c>
      <c r="F196">
        <v>22</v>
      </c>
      <c r="G196">
        <v>87</v>
      </c>
      <c r="H196">
        <v>86</v>
      </c>
      <c r="I196" s="3">
        <f t="shared" si="31"/>
        <v>-0.3282051282051282</v>
      </c>
      <c r="J196">
        <f t="shared" si="33"/>
        <v>22</v>
      </c>
      <c r="K196">
        <f t="shared" si="34"/>
        <v>87</v>
      </c>
      <c r="L196">
        <f t="shared" si="35"/>
        <v>86</v>
      </c>
      <c r="M196" s="3">
        <f t="shared" si="32"/>
        <v>-0.3282051282051282</v>
      </c>
      <c r="N196" s="3">
        <f t="shared" si="36"/>
        <v>0.44615384615384618</v>
      </c>
    </row>
    <row r="197" spans="1:14" x14ac:dyDescent="0.2">
      <c r="A197" s="2">
        <v>41250</v>
      </c>
      <c r="B197">
        <v>0</v>
      </c>
      <c r="C197">
        <v>0</v>
      </c>
      <c r="D197">
        <v>0</v>
      </c>
      <c r="E197" s="3" t="e">
        <f t="shared" si="30"/>
        <v>#DIV/0!</v>
      </c>
      <c r="F197">
        <v>19</v>
      </c>
      <c r="G197">
        <v>95</v>
      </c>
      <c r="H197">
        <v>96</v>
      </c>
      <c r="I197" s="3">
        <f t="shared" si="31"/>
        <v>-0.36666666666666664</v>
      </c>
      <c r="J197">
        <f t="shared" si="33"/>
        <v>19</v>
      </c>
      <c r="K197">
        <f t="shared" si="34"/>
        <v>95</v>
      </c>
      <c r="L197">
        <f t="shared" si="35"/>
        <v>96</v>
      </c>
      <c r="M197" s="3">
        <f t="shared" si="32"/>
        <v>-0.36666666666666664</v>
      </c>
      <c r="N197" s="3">
        <f t="shared" si="36"/>
        <v>0.45238095238095238</v>
      </c>
    </row>
    <row r="198" spans="1:14" x14ac:dyDescent="0.2">
      <c r="A198" s="2">
        <v>41243</v>
      </c>
      <c r="B198">
        <v>0</v>
      </c>
      <c r="C198">
        <v>0</v>
      </c>
      <c r="D198">
        <v>0</v>
      </c>
      <c r="E198" s="3" t="e">
        <f t="shared" si="30"/>
        <v>#DIV/0!</v>
      </c>
      <c r="F198">
        <v>26</v>
      </c>
      <c r="G198">
        <v>75</v>
      </c>
      <c r="H198">
        <v>104</v>
      </c>
      <c r="I198" s="3">
        <f t="shared" si="31"/>
        <v>-0.38048780487804879</v>
      </c>
      <c r="J198">
        <f t="shared" si="33"/>
        <v>26</v>
      </c>
      <c r="K198">
        <f t="shared" si="34"/>
        <v>75</v>
      </c>
      <c r="L198">
        <f t="shared" si="35"/>
        <v>104</v>
      </c>
      <c r="M198" s="3">
        <f t="shared" si="32"/>
        <v>-0.38048780487804879</v>
      </c>
      <c r="N198" s="3">
        <f t="shared" si="36"/>
        <v>0.36585365853658536</v>
      </c>
    </row>
    <row r="199" spans="1:14" x14ac:dyDescent="0.2">
      <c r="A199" s="2">
        <v>41236</v>
      </c>
      <c r="B199">
        <v>0</v>
      </c>
      <c r="C199">
        <v>0</v>
      </c>
      <c r="D199">
        <v>0</v>
      </c>
      <c r="E199" s="3" t="e">
        <f t="shared" si="30"/>
        <v>#DIV/0!</v>
      </c>
      <c r="F199">
        <v>26</v>
      </c>
      <c r="G199">
        <v>97</v>
      </c>
      <c r="H199">
        <v>82</v>
      </c>
      <c r="I199" s="3">
        <f t="shared" si="31"/>
        <v>-0.27317073170731709</v>
      </c>
      <c r="J199">
        <f t="shared" si="33"/>
        <v>26</v>
      </c>
      <c r="K199">
        <f t="shared" si="34"/>
        <v>97</v>
      </c>
      <c r="L199">
        <f t="shared" si="35"/>
        <v>82</v>
      </c>
      <c r="M199" s="3">
        <f t="shared" si="32"/>
        <v>-0.27317073170731709</v>
      </c>
      <c r="N199" s="3">
        <f t="shared" si="36"/>
        <v>0.47317073170731705</v>
      </c>
    </row>
    <row r="200" spans="1:14" x14ac:dyDescent="0.2">
      <c r="A200" s="2">
        <v>41229</v>
      </c>
      <c r="B200">
        <v>0</v>
      </c>
      <c r="C200">
        <v>0</v>
      </c>
      <c r="D200">
        <v>0</v>
      </c>
      <c r="E200" s="3" t="e">
        <f t="shared" si="30"/>
        <v>#DIV/0!</v>
      </c>
      <c r="F200">
        <v>30</v>
      </c>
      <c r="G200">
        <v>86</v>
      </c>
      <c r="H200">
        <v>95</v>
      </c>
      <c r="I200" s="3">
        <f t="shared" si="31"/>
        <v>-0.30805687203791471</v>
      </c>
      <c r="J200">
        <f t="shared" si="33"/>
        <v>30</v>
      </c>
      <c r="K200">
        <f t="shared" si="34"/>
        <v>86</v>
      </c>
      <c r="L200">
        <f t="shared" si="35"/>
        <v>95</v>
      </c>
      <c r="M200" s="3">
        <f t="shared" si="32"/>
        <v>-0.30805687203791471</v>
      </c>
      <c r="N200" s="3">
        <f t="shared" si="36"/>
        <v>0.40758293838862558</v>
      </c>
    </row>
    <row r="201" spans="1:14" x14ac:dyDescent="0.2">
      <c r="A201" s="2">
        <v>41222</v>
      </c>
      <c r="B201">
        <v>0</v>
      </c>
      <c r="C201">
        <v>0</v>
      </c>
      <c r="D201">
        <v>0</v>
      </c>
      <c r="E201" s="3" t="e">
        <f t="shared" si="30"/>
        <v>#DIV/0!</v>
      </c>
      <c r="F201">
        <v>28</v>
      </c>
      <c r="G201">
        <v>103</v>
      </c>
      <c r="H201">
        <v>96</v>
      </c>
      <c r="I201" s="3">
        <f t="shared" si="31"/>
        <v>-0.29955947136563876</v>
      </c>
      <c r="J201">
        <f t="shared" si="33"/>
        <v>28</v>
      </c>
      <c r="K201">
        <f t="shared" si="34"/>
        <v>103</v>
      </c>
      <c r="L201">
        <f t="shared" si="35"/>
        <v>96</v>
      </c>
      <c r="M201" s="3">
        <f t="shared" si="32"/>
        <v>-0.29955947136563876</v>
      </c>
      <c r="N201" s="3">
        <f t="shared" si="36"/>
        <v>0.45374449339207046</v>
      </c>
    </row>
    <row r="202" spans="1:14" x14ac:dyDescent="0.2">
      <c r="A202" s="2">
        <v>41215</v>
      </c>
      <c r="B202">
        <v>0</v>
      </c>
      <c r="C202">
        <v>0</v>
      </c>
      <c r="D202">
        <v>0</v>
      </c>
      <c r="E202" s="3" t="e">
        <f t="shared" si="30"/>
        <v>#DIV/0!</v>
      </c>
      <c r="F202">
        <v>21</v>
      </c>
      <c r="G202">
        <v>79</v>
      </c>
      <c r="H202">
        <v>87</v>
      </c>
      <c r="I202" s="3">
        <f t="shared" si="31"/>
        <v>-0.35294117647058826</v>
      </c>
      <c r="J202">
        <f t="shared" ref="J202:J233" si="37">B202+F202</f>
        <v>21</v>
      </c>
      <c r="K202">
        <f t="shared" ref="K202:K233" si="38">C202+G202</f>
        <v>79</v>
      </c>
      <c r="L202">
        <f t="shared" ref="L202:L233" si="39">D202+H202</f>
        <v>87</v>
      </c>
      <c r="M202" s="3">
        <f t="shared" si="32"/>
        <v>-0.35294117647058826</v>
      </c>
      <c r="N202" s="3">
        <f t="shared" ref="N202:N233" si="40">K202/SUM(J202:L202)</f>
        <v>0.42245989304812837</v>
      </c>
    </row>
    <row r="203" spans="1:14" x14ac:dyDescent="0.2">
      <c r="A203" s="2">
        <v>41208</v>
      </c>
      <c r="B203">
        <v>0</v>
      </c>
      <c r="C203">
        <v>0</v>
      </c>
      <c r="D203">
        <v>0</v>
      </c>
      <c r="E203" s="3" t="e">
        <f t="shared" si="30"/>
        <v>#DIV/0!</v>
      </c>
      <c r="F203">
        <v>22</v>
      </c>
      <c r="G203">
        <v>90</v>
      </c>
      <c r="H203">
        <v>94</v>
      </c>
      <c r="I203" s="3">
        <f t="shared" si="31"/>
        <v>-0.34951456310679613</v>
      </c>
      <c r="J203">
        <f t="shared" si="37"/>
        <v>22</v>
      </c>
      <c r="K203">
        <f t="shared" si="38"/>
        <v>90</v>
      </c>
      <c r="L203">
        <f t="shared" si="39"/>
        <v>94</v>
      </c>
      <c r="M203" s="3">
        <f t="shared" si="32"/>
        <v>-0.34951456310679613</v>
      </c>
      <c r="N203" s="3">
        <f t="shared" si="40"/>
        <v>0.43689320388349512</v>
      </c>
    </row>
    <row r="204" spans="1:14" x14ac:dyDescent="0.2">
      <c r="A204" s="2">
        <v>41201</v>
      </c>
      <c r="B204">
        <v>0</v>
      </c>
      <c r="C204">
        <v>0</v>
      </c>
      <c r="D204">
        <v>0</v>
      </c>
      <c r="E204" s="3" t="e">
        <f t="shared" si="30"/>
        <v>#DIV/0!</v>
      </c>
      <c r="F204">
        <v>21</v>
      </c>
      <c r="G204">
        <v>82</v>
      </c>
      <c r="H204">
        <v>94</v>
      </c>
      <c r="I204" s="3">
        <f t="shared" si="31"/>
        <v>-0.37055837563451777</v>
      </c>
      <c r="J204">
        <f t="shared" si="37"/>
        <v>21</v>
      </c>
      <c r="K204">
        <f t="shared" si="38"/>
        <v>82</v>
      </c>
      <c r="L204">
        <f t="shared" si="39"/>
        <v>94</v>
      </c>
      <c r="M204" s="3">
        <f t="shared" si="32"/>
        <v>-0.37055837563451777</v>
      </c>
      <c r="N204" s="3">
        <f t="shared" si="40"/>
        <v>0.41624365482233505</v>
      </c>
    </row>
    <row r="205" spans="1:14" x14ac:dyDescent="0.2">
      <c r="A205" s="2">
        <v>41194</v>
      </c>
      <c r="B205">
        <v>0</v>
      </c>
      <c r="C205">
        <v>0</v>
      </c>
      <c r="D205">
        <v>0</v>
      </c>
      <c r="E205" s="3" t="e">
        <f t="shared" si="30"/>
        <v>#DIV/0!</v>
      </c>
      <c r="F205">
        <v>27</v>
      </c>
      <c r="G205">
        <v>79</v>
      </c>
      <c r="H205">
        <v>100</v>
      </c>
      <c r="I205" s="3">
        <f t="shared" si="31"/>
        <v>-0.35436893203883496</v>
      </c>
      <c r="J205">
        <f t="shared" si="37"/>
        <v>27</v>
      </c>
      <c r="K205">
        <f t="shared" si="38"/>
        <v>79</v>
      </c>
      <c r="L205">
        <f t="shared" si="39"/>
        <v>100</v>
      </c>
      <c r="M205" s="3">
        <f t="shared" si="32"/>
        <v>-0.35436893203883496</v>
      </c>
      <c r="N205" s="3">
        <f t="shared" si="40"/>
        <v>0.38349514563106796</v>
      </c>
    </row>
    <row r="206" spans="1:14" x14ac:dyDescent="0.2">
      <c r="A206" s="2">
        <v>41187</v>
      </c>
      <c r="B206">
        <v>0</v>
      </c>
      <c r="C206">
        <v>0</v>
      </c>
      <c r="D206">
        <v>0</v>
      </c>
      <c r="E206" s="3" t="e">
        <f t="shared" si="30"/>
        <v>#DIV/0!</v>
      </c>
      <c r="F206">
        <v>21</v>
      </c>
      <c r="G206">
        <v>85</v>
      </c>
      <c r="H206">
        <v>90</v>
      </c>
      <c r="I206" s="3">
        <f t="shared" si="31"/>
        <v>-0.35204081632653061</v>
      </c>
      <c r="J206">
        <f t="shared" si="37"/>
        <v>21</v>
      </c>
      <c r="K206">
        <f t="shared" si="38"/>
        <v>85</v>
      </c>
      <c r="L206">
        <f t="shared" si="39"/>
        <v>90</v>
      </c>
      <c r="M206" s="3">
        <f t="shared" si="32"/>
        <v>-0.35204081632653061</v>
      </c>
      <c r="N206" s="3">
        <f t="shared" si="40"/>
        <v>0.43367346938775508</v>
      </c>
    </row>
    <row r="207" spans="1:14" x14ac:dyDescent="0.2">
      <c r="A207" s="2">
        <v>41180</v>
      </c>
      <c r="B207">
        <v>0</v>
      </c>
      <c r="C207">
        <v>0</v>
      </c>
      <c r="D207">
        <v>0</v>
      </c>
      <c r="E207" s="3" t="e">
        <f t="shared" si="30"/>
        <v>#DIV/0!</v>
      </c>
      <c r="F207">
        <v>23</v>
      </c>
      <c r="G207">
        <v>81</v>
      </c>
      <c r="H207">
        <v>100</v>
      </c>
      <c r="I207" s="3">
        <f t="shared" si="31"/>
        <v>-0.37745098039215685</v>
      </c>
      <c r="J207">
        <f t="shared" si="37"/>
        <v>23</v>
      </c>
      <c r="K207">
        <f t="shared" si="38"/>
        <v>81</v>
      </c>
      <c r="L207">
        <f t="shared" si="39"/>
        <v>100</v>
      </c>
      <c r="M207" s="3">
        <f t="shared" si="32"/>
        <v>-0.37745098039215685</v>
      </c>
      <c r="N207" s="3">
        <f t="shared" si="40"/>
        <v>0.39705882352941174</v>
      </c>
    </row>
    <row r="208" spans="1:14" x14ac:dyDescent="0.2">
      <c r="A208" s="2">
        <v>41173</v>
      </c>
      <c r="B208">
        <v>0</v>
      </c>
      <c r="C208">
        <v>0</v>
      </c>
      <c r="D208">
        <v>0</v>
      </c>
      <c r="E208" s="3" t="e">
        <f t="shared" si="30"/>
        <v>#DIV/0!</v>
      </c>
      <c r="F208">
        <v>22</v>
      </c>
      <c r="G208">
        <v>86</v>
      </c>
      <c r="H208">
        <v>83</v>
      </c>
      <c r="I208" s="3">
        <f t="shared" si="31"/>
        <v>-0.3193717277486911</v>
      </c>
      <c r="J208">
        <f t="shared" si="37"/>
        <v>22</v>
      </c>
      <c r="K208">
        <f t="shared" si="38"/>
        <v>86</v>
      </c>
      <c r="L208">
        <f t="shared" si="39"/>
        <v>83</v>
      </c>
      <c r="M208" s="3">
        <f t="shared" si="32"/>
        <v>-0.3193717277486911</v>
      </c>
      <c r="N208" s="3">
        <f t="shared" si="40"/>
        <v>0.45026178010471202</v>
      </c>
    </row>
    <row r="209" spans="1:14" x14ac:dyDescent="0.2">
      <c r="A209" s="2">
        <v>41166</v>
      </c>
      <c r="B209">
        <v>0</v>
      </c>
      <c r="C209">
        <v>0</v>
      </c>
      <c r="D209">
        <v>0</v>
      </c>
      <c r="E209" s="3" t="e">
        <f t="shared" si="30"/>
        <v>#DIV/0!</v>
      </c>
      <c r="F209">
        <v>28</v>
      </c>
      <c r="G209">
        <v>82</v>
      </c>
      <c r="H209">
        <v>85</v>
      </c>
      <c r="I209" s="3">
        <f t="shared" si="31"/>
        <v>-0.29230769230769232</v>
      </c>
      <c r="J209">
        <f t="shared" si="37"/>
        <v>28</v>
      </c>
      <c r="K209">
        <f t="shared" si="38"/>
        <v>82</v>
      </c>
      <c r="L209">
        <f t="shared" si="39"/>
        <v>85</v>
      </c>
      <c r="M209" s="3">
        <f t="shared" si="32"/>
        <v>-0.29230769230769232</v>
      </c>
      <c r="N209" s="3">
        <f t="shared" si="40"/>
        <v>0.42051282051282052</v>
      </c>
    </row>
    <row r="210" spans="1:14" x14ac:dyDescent="0.2">
      <c r="A210" s="2">
        <v>41159</v>
      </c>
      <c r="B210">
        <v>0</v>
      </c>
      <c r="C210">
        <v>0</v>
      </c>
      <c r="D210">
        <v>0</v>
      </c>
      <c r="E210" s="3" t="e">
        <f t="shared" si="30"/>
        <v>#DIV/0!</v>
      </c>
      <c r="F210">
        <v>23</v>
      </c>
      <c r="G210">
        <v>72</v>
      </c>
      <c r="H210">
        <v>85</v>
      </c>
      <c r="I210" s="3">
        <f t="shared" si="31"/>
        <v>-0.34444444444444444</v>
      </c>
      <c r="J210">
        <f t="shared" si="37"/>
        <v>23</v>
      </c>
      <c r="K210">
        <f t="shared" si="38"/>
        <v>72</v>
      </c>
      <c r="L210">
        <f t="shared" si="39"/>
        <v>85</v>
      </c>
      <c r="M210" s="3">
        <f t="shared" si="32"/>
        <v>-0.34444444444444444</v>
      </c>
      <c r="N210" s="3">
        <f t="shared" si="40"/>
        <v>0.4</v>
      </c>
    </row>
    <row r="211" spans="1:14" x14ac:dyDescent="0.2">
      <c r="A211" s="2">
        <v>41152</v>
      </c>
      <c r="B211">
        <v>0</v>
      </c>
      <c r="C211">
        <v>0</v>
      </c>
      <c r="D211">
        <v>0</v>
      </c>
      <c r="E211" s="3" t="e">
        <f t="shared" si="30"/>
        <v>#DIV/0!</v>
      </c>
      <c r="F211">
        <v>31</v>
      </c>
      <c r="G211">
        <v>83</v>
      </c>
      <c r="H211">
        <v>95</v>
      </c>
      <c r="I211" s="3">
        <f t="shared" si="31"/>
        <v>-0.30622009569377989</v>
      </c>
      <c r="J211">
        <f t="shared" si="37"/>
        <v>31</v>
      </c>
      <c r="K211">
        <f t="shared" si="38"/>
        <v>83</v>
      </c>
      <c r="L211">
        <f t="shared" si="39"/>
        <v>95</v>
      </c>
      <c r="M211" s="3">
        <f t="shared" si="32"/>
        <v>-0.30622009569377989</v>
      </c>
      <c r="N211" s="3">
        <f t="shared" si="40"/>
        <v>0.39712918660287083</v>
      </c>
    </row>
    <row r="212" spans="1:14" x14ac:dyDescent="0.2">
      <c r="A212" s="2">
        <v>41145</v>
      </c>
      <c r="B212">
        <v>0</v>
      </c>
      <c r="C212">
        <v>0</v>
      </c>
      <c r="D212">
        <v>0</v>
      </c>
      <c r="E212" s="3" t="e">
        <f t="shared" si="30"/>
        <v>#DIV/0!</v>
      </c>
      <c r="F212">
        <v>26</v>
      </c>
      <c r="G212">
        <v>70</v>
      </c>
      <c r="H212">
        <v>89</v>
      </c>
      <c r="I212" s="3">
        <f t="shared" si="31"/>
        <v>-0.34054054054054056</v>
      </c>
      <c r="J212">
        <f t="shared" si="37"/>
        <v>26</v>
      </c>
      <c r="K212">
        <f t="shared" si="38"/>
        <v>70</v>
      </c>
      <c r="L212">
        <f t="shared" si="39"/>
        <v>89</v>
      </c>
      <c r="M212" s="3">
        <f t="shared" si="32"/>
        <v>-0.34054054054054056</v>
      </c>
      <c r="N212" s="3">
        <f t="shared" si="40"/>
        <v>0.3783783783783784</v>
      </c>
    </row>
    <row r="213" spans="1:14" x14ac:dyDescent="0.2">
      <c r="A213" s="2">
        <v>41138</v>
      </c>
      <c r="B213">
        <v>0</v>
      </c>
      <c r="C213">
        <v>0</v>
      </c>
      <c r="D213">
        <v>0</v>
      </c>
      <c r="E213" s="3" t="e">
        <f t="shared" si="30"/>
        <v>#DIV/0!</v>
      </c>
      <c r="F213">
        <v>21</v>
      </c>
      <c r="G213">
        <v>70</v>
      </c>
      <c r="H213">
        <v>92</v>
      </c>
      <c r="I213" s="3">
        <f t="shared" si="31"/>
        <v>-0.38797814207650272</v>
      </c>
      <c r="J213">
        <f t="shared" si="37"/>
        <v>21</v>
      </c>
      <c r="K213">
        <f t="shared" si="38"/>
        <v>70</v>
      </c>
      <c r="L213">
        <f t="shared" si="39"/>
        <v>92</v>
      </c>
      <c r="M213" s="3">
        <f t="shared" si="32"/>
        <v>-0.38797814207650272</v>
      </c>
      <c r="N213" s="3">
        <f t="shared" si="40"/>
        <v>0.38251366120218577</v>
      </c>
    </row>
    <row r="214" spans="1:14" x14ac:dyDescent="0.2">
      <c r="A214" s="2">
        <v>41131</v>
      </c>
      <c r="B214">
        <v>0</v>
      </c>
      <c r="C214">
        <v>0</v>
      </c>
      <c r="D214">
        <v>0</v>
      </c>
      <c r="E214" s="3" t="e">
        <f t="shared" si="30"/>
        <v>#DIV/0!</v>
      </c>
      <c r="F214">
        <v>20</v>
      </c>
      <c r="G214">
        <v>81</v>
      </c>
      <c r="H214">
        <v>92</v>
      </c>
      <c r="I214" s="3">
        <f t="shared" si="31"/>
        <v>-0.37305699481865284</v>
      </c>
      <c r="J214">
        <f t="shared" si="37"/>
        <v>20</v>
      </c>
      <c r="K214">
        <f t="shared" si="38"/>
        <v>81</v>
      </c>
      <c r="L214">
        <f t="shared" si="39"/>
        <v>92</v>
      </c>
      <c r="M214" s="3">
        <f t="shared" si="32"/>
        <v>-0.37305699481865284</v>
      </c>
      <c r="N214" s="3">
        <f t="shared" si="40"/>
        <v>0.41968911917098445</v>
      </c>
    </row>
    <row r="215" spans="1:14" x14ac:dyDescent="0.2">
      <c r="A215" s="2">
        <v>41124</v>
      </c>
      <c r="B215">
        <v>0</v>
      </c>
      <c r="C215">
        <v>0</v>
      </c>
      <c r="D215">
        <v>0</v>
      </c>
      <c r="E215" s="3" t="e">
        <f t="shared" si="30"/>
        <v>#DIV/0!</v>
      </c>
      <c r="F215">
        <v>25</v>
      </c>
      <c r="G215">
        <v>81</v>
      </c>
      <c r="H215">
        <v>88</v>
      </c>
      <c r="I215" s="3">
        <f t="shared" si="31"/>
        <v>-0.32474226804123713</v>
      </c>
      <c r="J215">
        <f t="shared" si="37"/>
        <v>25</v>
      </c>
      <c r="K215">
        <f t="shared" si="38"/>
        <v>81</v>
      </c>
      <c r="L215">
        <f t="shared" si="39"/>
        <v>88</v>
      </c>
      <c r="M215" s="3">
        <f t="shared" si="32"/>
        <v>-0.32474226804123713</v>
      </c>
      <c r="N215" s="3">
        <f t="shared" si="40"/>
        <v>0.4175257731958763</v>
      </c>
    </row>
    <row r="216" spans="1:14" x14ac:dyDescent="0.2">
      <c r="A216" s="2">
        <v>41117</v>
      </c>
      <c r="B216">
        <v>0</v>
      </c>
      <c r="C216">
        <v>0</v>
      </c>
      <c r="D216">
        <v>0</v>
      </c>
      <c r="E216" s="3" t="e">
        <f t="shared" si="30"/>
        <v>#DIV/0!</v>
      </c>
      <c r="F216">
        <v>26</v>
      </c>
      <c r="G216">
        <v>66</v>
      </c>
      <c r="H216">
        <v>80</v>
      </c>
      <c r="I216" s="3">
        <f t="shared" si="31"/>
        <v>-0.31395348837209303</v>
      </c>
      <c r="J216">
        <f t="shared" si="37"/>
        <v>26</v>
      </c>
      <c r="K216">
        <f t="shared" si="38"/>
        <v>66</v>
      </c>
      <c r="L216">
        <f t="shared" si="39"/>
        <v>80</v>
      </c>
      <c r="M216" s="3">
        <f t="shared" si="32"/>
        <v>-0.31395348837209303</v>
      </c>
      <c r="N216" s="3">
        <f t="shared" si="40"/>
        <v>0.38372093023255816</v>
      </c>
    </row>
    <row r="217" spans="1:14" x14ac:dyDescent="0.2">
      <c r="A217" s="2">
        <v>41110</v>
      </c>
      <c r="B217">
        <v>0</v>
      </c>
      <c r="C217">
        <v>0</v>
      </c>
      <c r="D217">
        <v>0</v>
      </c>
      <c r="E217" s="3" t="e">
        <f t="shared" si="30"/>
        <v>#DIV/0!</v>
      </c>
      <c r="F217">
        <v>28</v>
      </c>
      <c r="G217">
        <v>70</v>
      </c>
      <c r="H217">
        <v>92</v>
      </c>
      <c r="I217" s="3">
        <f t="shared" si="31"/>
        <v>-0.33684210526315789</v>
      </c>
      <c r="J217">
        <f t="shared" si="37"/>
        <v>28</v>
      </c>
      <c r="K217">
        <f t="shared" si="38"/>
        <v>70</v>
      </c>
      <c r="L217">
        <f t="shared" si="39"/>
        <v>92</v>
      </c>
      <c r="M217" s="3">
        <f t="shared" si="32"/>
        <v>-0.33684210526315789</v>
      </c>
      <c r="N217" s="3">
        <f t="shared" si="40"/>
        <v>0.36842105263157893</v>
      </c>
    </row>
    <row r="218" spans="1:14" x14ac:dyDescent="0.2">
      <c r="A218" s="2">
        <v>41103</v>
      </c>
      <c r="B218">
        <v>0</v>
      </c>
      <c r="C218">
        <v>0</v>
      </c>
      <c r="D218">
        <v>0</v>
      </c>
      <c r="E218" s="3" t="e">
        <f t="shared" si="30"/>
        <v>#DIV/0!</v>
      </c>
      <c r="F218">
        <v>25</v>
      </c>
      <c r="G218">
        <v>69</v>
      </c>
      <c r="H218">
        <v>99</v>
      </c>
      <c r="I218" s="3">
        <f t="shared" si="31"/>
        <v>-0.38341968911917096</v>
      </c>
      <c r="J218">
        <f t="shared" si="37"/>
        <v>25</v>
      </c>
      <c r="K218">
        <f t="shared" si="38"/>
        <v>69</v>
      </c>
      <c r="L218">
        <f t="shared" si="39"/>
        <v>99</v>
      </c>
      <c r="M218" s="3">
        <f t="shared" si="32"/>
        <v>-0.38341968911917096</v>
      </c>
      <c r="N218" s="3">
        <f t="shared" si="40"/>
        <v>0.35751295336787564</v>
      </c>
    </row>
    <row r="219" spans="1:14" x14ac:dyDescent="0.2">
      <c r="A219" s="2">
        <v>41096</v>
      </c>
      <c r="B219">
        <v>0</v>
      </c>
      <c r="C219">
        <v>0</v>
      </c>
      <c r="D219">
        <v>0</v>
      </c>
      <c r="E219" s="3" t="e">
        <f t="shared" si="30"/>
        <v>#DIV/0!</v>
      </c>
      <c r="F219">
        <v>24</v>
      </c>
      <c r="G219">
        <v>67</v>
      </c>
      <c r="H219">
        <v>89</v>
      </c>
      <c r="I219" s="3">
        <f t="shared" si="31"/>
        <v>-0.3611111111111111</v>
      </c>
      <c r="J219">
        <f t="shared" si="37"/>
        <v>24</v>
      </c>
      <c r="K219">
        <f t="shared" si="38"/>
        <v>67</v>
      </c>
      <c r="L219">
        <f t="shared" si="39"/>
        <v>89</v>
      </c>
      <c r="M219" s="3">
        <f t="shared" si="32"/>
        <v>-0.3611111111111111</v>
      </c>
      <c r="N219" s="3">
        <f t="shared" si="40"/>
        <v>0.37222222222222223</v>
      </c>
    </row>
    <row r="220" spans="1:14" x14ac:dyDescent="0.2">
      <c r="A220" s="2">
        <v>41089</v>
      </c>
      <c r="B220">
        <v>0</v>
      </c>
      <c r="C220">
        <v>0</v>
      </c>
      <c r="D220">
        <v>0</v>
      </c>
      <c r="E220" s="3" t="e">
        <f t="shared" si="30"/>
        <v>#DIV/0!</v>
      </c>
      <c r="F220">
        <v>27</v>
      </c>
      <c r="G220">
        <v>72</v>
      </c>
      <c r="H220">
        <v>95</v>
      </c>
      <c r="I220" s="3">
        <f t="shared" si="31"/>
        <v>-0.35051546391752575</v>
      </c>
      <c r="J220">
        <f t="shared" si="37"/>
        <v>27</v>
      </c>
      <c r="K220">
        <f t="shared" si="38"/>
        <v>72</v>
      </c>
      <c r="L220">
        <f t="shared" si="39"/>
        <v>95</v>
      </c>
      <c r="M220" s="3">
        <f t="shared" si="32"/>
        <v>-0.35051546391752575</v>
      </c>
      <c r="N220" s="3">
        <f t="shared" si="40"/>
        <v>0.37113402061855671</v>
      </c>
    </row>
    <row r="221" spans="1:14" x14ac:dyDescent="0.2">
      <c r="A221" s="2">
        <v>41082</v>
      </c>
      <c r="B221">
        <v>0</v>
      </c>
      <c r="C221">
        <v>0</v>
      </c>
      <c r="D221">
        <v>0</v>
      </c>
      <c r="E221" s="3" t="e">
        <f t="shared" si="30"/>
        <v>#DIV/0!</v>
      </c>
      <c r="F221">
        <v>37</v>
      </c>
      <c r="G221">
        <v>65</v>
      </c>
      <c r="H221">
        <v>93</v>
      </c>
      <c r="I221" s="3">
        <f t="shared" si="31"/>
        <v>-0.28717948717948716</v>
      </c>
      <c r="J221">
        <f t="shared" si="37"/>
        <v>37</v>
      </c>
      <c r="K221">
        <f t="shared" si="38"/>
        <v>65</v>
      </c>
      <c r="L221">
        <f t="shared" si="39"/>
        <v>93</v>
      </c>
      <c r="M221" s="3">
        <f t="shared" si="32"/>
        <v>-0.28717948717948716</v>
      </c>
      <c r="N221" s="3">
        <f t="shared" si="40"/>
        <v>0.33333333333333331</v>
      </c>
    </row>
    <row r="222" spans="1:14" x14ac:dyDescent="0.2">
      <c r="A222" s="2">
        <v>41075</v>
      </c>
      <c r="B222">
        <v>0</v>
      </c>
      <c r="C222">
        <v>0</v>
      </c>
      <c r="D222">
        <v>0</v>
      </c>
      <c r="E222" s="3" t="e">
        <f t="shared" si="30"/>
        <v>#DIV/0!</v>
      </c>
      <c r="F222">
        <v>23</v>
      </c>
      <c r="G222">
        <v>66</v>
      </c>
      <c r="H222">
        <v>105</v>
      </c>
      <c r="I222" s="3">
        <f t="shared" si="31"/>
        <v>-0.42268041237113402</v>
      </c>
      <c r="J222">
        <f t="shared" si="37"/>
        <v>23</v>
      </c>
      <c r="K222">
        <f t="shared" si="38"/>
        <v>66</v>
      </c>
      <c r="L222">
        <f t="shared" si="39"/>
        <v>105</v>
      </c>
      <c r="M222" s="3">
        <f t="shared" si="32"/>
        <v>-0.42268041237113402</v>
      </c>
      <c r="N222" s="3">
        <f t="shared" si="40"/>
        <v>0.34020618556701032</v>
      </c>
    </row>
    <row r="223" spans="1:14" x14ac:dyDescent="0.2">
      <c r="A223" s="2">
        <v>41068</v>
      </c>
      <c r="B223">
        <v>0</v>
      </c>
      <c r="C223">
        <v>0</v>
      </c>
      <c r="D223">
        <v>0</v>
      </c>
      <c r="E223" s="3" t="e">
        <f t="shared" si="30"/>
        <v>#DIV/0!</v>
      </c>
      <c r="F223">
        <v>23</v>
      </c>
      <c r="G223">
        <v>57</v>
      </c>
      <c r="H223">
        <v>101</v>
      </c>
      <c r="I223" s="3">
        <f t="shared" si="31"/>
        <v>-0.43093922651933703</v>
      </c>
      <c r="J223">
        <f t="shared" si="37"/>
        <v>23</v>
      </c>
      <c r="K223">
        <f t="shared" si="38"/>
        <v>57</v>
      </c>
      <c r="L223">
        <f t="shared" si="39"/>
        <v>101</v>
      </c>
      <c r="M223" s="3">
        <f t="shared" si="32"/>
        <v>-0.43093922651933703</v>
      </c>
      <c r="N223" s="3">
        <f t="shared" si="40"/>
        <v>0.31491712707182318</v>
      </c>
    </row>
    <row r="224" spans="1:14" x14ac:dyDescent="0.2">
      <c r="A224" s="2">
        <v>41061</v>
      </c>
      <c r="B224">
        <v>0</v>
      </c>
      <c r="C224">
        <v>0</v>
      </c>
      <c r="D224">
        <v>0</v>
      </c>
      <c r="E224" s="3" t="e">
        <f t="shared" si="30"/>
        <v>#DIV/0!</v>
      </c>
      <c r="F224">
        <v>27</v>
      </c>
      <c r="G224">
        <v>54</v>
      </c>
      <c r="H224">
        <v>105</v>
      </c>
      <c r="I224" s="3">
        <f t="shared" si="31"/>
        <v>-0.41935483870967744</v>
      </c>
      <c r="J224">
        <f t="shared" si="37"/>
        <v>27</v>
      </c>
      <c r="K224">
        <f t="shared" si="38"/>
        <v>54</v>
      </c>
      <c r="L224">
        <f t="shared" si="39"/>
        <v>105</v>
      </c>
      <c r="M224" s="3">
        <f t="shared" si="32"/>
        <v>-0.41935483870967744</v>
      </c>
      <c r="N224" s="3">
        <f t="shared" si="40"/>
        <v>0.29032258064516131</v>
      </c>
    </row>
    <row r="225" spans="1:14" x14ac:dyDescent="0.2">
      <c r="A225" s="2">
        <v>41054</v>
      </c>
      <c r="B225">
        <v>0</v>
      </c>
      <c r="C225">
        <v>0</v>
      </c>
      <c r="D225">
        <v>0</v>
      </c>
      <c r="E225" s="3" t="e">
        <f t="shared" si="30"/>
        <v>#DIV/0!</v>
      </c>
      <c r="F225">
        <v>24</v>
      </c>
      <c r="G225">
        <v>62</v>
      </c>
      <c r="H225">
        <v>113</v>
      </c>
      <c r="I225" s="3">
        <f t="shared" si="31"/>
        <v>-0.44723618090452261</v>
      </c>
      <c r="J225">
        <f t="shared" si="37"/>
        <v>24</v>
      </c>
      <c r="K225">
        <f t="shared" si="38"/>
        <v>62</v>
      </c>
      <c r="L225">
        <f t="shared" si="39"/>
        <v>113</v>
      </c>
      <c r="M225" s="3">
        <f t="shared" si="32"/>
        <v>-0.44723618090452261</v>
      </c>
      <c r="N225" s="3">
        <f t="shared" si="40"/>
        <v>0.31155778894472363</v>
      </c>
    </row>
    <row r="226" spans="1:14" x14ac:dyDescent="0.2">
      <c r="A226" s="2">
        <v>41047</v>
      </c>
      <c r="B226">
        <v>0</v>
      </c>
      <c r="C226">
        <v>0</v>
      </c>
      <c r="D226">
        <v>0</v>
      </c>
      <c r="E226" s="3" t="e">
        <f t="shared" si="30"/>
        <v>#DIV/0!</v>
      </c>
      <c r="F226">
        <v>25</v>
      </c>
      <c r="G226">
        <v>43</v>
      </c>
      <c r="H226">
        <v>86</v>
      </c>
      <c r="I226" s="3">
        <f t="shared" si="31"/>
        <v>-0.39610389610389612</v>
      </c>
      <c r="J226">
        <f t="shared" si="37"/>
        <v>25</v>
      </c>
      <c r="K226">
        <f t="shared" si="38"/>
        <v>43</v>
      </c>
      <c r="L226">
        <f t="shared" si="39"/>
        <v>86</v>
      </c>
      <c r="M226" s="3">
        <f t="shared" si="32"/>
        <v>-0.39610389610389612</v>
      </c>
      <c r="N226" s="3">
        <f t="shared" si="40"/>
        <v>0.2792207792207792</v>
      </c>
    </row>
    <row r="227" spans="1:14" x14ac:dyDescent="0.2">
      <c r="A227" s="2">
        <v>41040</v>
      </c>
      <c r="B227">
        <v>0</v>
      </c>
      <c r="C227">
        <v>0</v>
      </c>
      <c r="D227">
        <v>0</v>
      </c>
      <c r="E227" s="3" t="e">
        <f t="shared" si="30"/>
        <v>#DIV/0!</v>
      </c>
      <c r="F227">
        <v>24</v>
      </c>
      <c r="G227">
        <v>68</v>
      </c>
      <c r="H227">
        <v>101</v>
      </c>
      <c r="I227" s="3">
        <f t="shared" si="31"/>
        <v>-0.39896373056994816</v>
      </c>
      <c r="J227">
        <f t="shared" si="37"/>
        <v>24</v>
      </c>
      <c r="K227">
        <f t="shared" si="38"/>
        <v>68</v>
      </c>
      <c r="L227">
        <f t="shared" si="39"/>
        <v>101</v>
      </c>
      <c r="M227" s="3">
        <f t="shared" si="32"/>
        <v>-0.39896373056994816</v>
      </c>
      <c r="N227" s="3">
        <f t="shared" si="40"/>
        <v>0.35233160621761656</v>
      </c>
    </row>
    <row r="228" spans="1:14" x14ac:dyDescent="0.2">
      <c r="A228" s="2">
        <v>41033</v>
      </c>
      <c r="B228">
        <v>0</v>
      </c>
      <c r="C228">
        <v>0</v>
      </c>
      <c r="D228">
        <v>0</v>
      </c>
      <c r="E228" s="3" t="e">
        <f t="shared" ref="E228:E291" si="41">(B228-D228)/SUM(B228:D228)</f>
        <v>#DIV/0!</v>
      </c>
      <c r="F228">
        <v>21</v>
      </c>
      <c r="G228">
        <v>85</v>
      </c>
      <c r="H228">
        <v>102</v>
      </c>
      <c r="I228" s="3">
        <f t="shared" ref="I228:I291" si="42">(F228-H228)/SUM(F228:H228)</f>
        <v>-0.38942307692307693</v>
      </c>
      <c r="J228">
        <f t="shared" si="37"/>
        <v>21</v>
      </c>
      <c r="K228">
        <f t="shared" si="38"/>
        <v>85</v>
      </c>
      <c r="L228">
        <f t="shared" si="39"/>
        <v>102</v>
      </c>
      <c r="M228" s="3">
        <f t="shared" ref="M228:M291" si="43">(J228-L228)/SUM(J228:L228)</f>
        <v>-0.38942307692307693</v>
      </c>
      <c r="N228" s="3">
        <f t="shared" si="40"/>
        <v>0.40865384615384615</v>
      </c>
    </row>
    <row r="229" spans="1:14" x14ac:dyDescent="0.2">
      <c r="A229" s="2">
        <v>41026</v>
      </c>
      <c r="B229">
        <v>0</v>
      </c>
      <c r="C229">
        <v>0</v>
      </c>
      <c r="D229">
        <v>0</v>
      </c>
      <c r="E229" s="3" t="e">
        <f t="shared" si="41"/>
        <v>#DIV/0!</v>
      </c>
      <c r="F229">
        <v>24</v>
      </c>
      <c r="G229">
        <v>75</v>
      </c>
      <c r="H229">
        <v>90</v>
      </c>
      <c r="I229" s="3">
        <f t="shared" si="42"/>
        <v>-0.34920634920634919</v>
      </c>
      <c r="J229">
        <f t="shared" si="37"/>
        <v>24</v>
      </c>
      <c r="K229">
        <f t="shared" si="38"/>
        <v>75</v>
      </c>
      <c r="L229">
        <f t="shared" si="39"/>
        <v>90</v>
      </c>
      <c r="M229" s="3">
        <f t="shared" si="43"/>
        <v>-0.34920634920634919</v>
      </c>
      <c r="N229" s="3">
        <f t="shared" si="40"/>
        <v>0.3968253968253968</v>
      </c>
    </row>
    <row r="230" spans="1:14" x14ac:dyDescent="0.2">
      <c r="A230" s="2">
        <v>41019</v>
      </c>
      <c r="B230">
        <v>0</v>
      </c>
      <c r="C230">
        <v>0</v>
      </c>
      <c r="D230">
        <v>0</v>
      </c>
      <c r="E230" s="3" t="e">
        <f t="shared" si="41"/>
        <v>#DIV/0!</v>
      </c>
      <c r="F230">
        <v>27</v>
      </c>
      <c r="G230">
        <v>72</v>
      </c>
      <c r="H230">
        <v>119</v>
      </c>
      <c r="I230" s="3">
        <f t="shared" si="42"/>
        <v>-0.42201834862385323</v>
      </c>
      <c r="J230">
        <f t="shared" si="37"/>
        <v>27</v>
      </c>
      <c r="K230">
        <f t="shared" si="38"/>
        <v>72</v>
      </c>
      <c r="L230">
        <f t="shared" si="39"/>
        <v>119</v>
      </c>
      <c r="M230" s="3">
        <f t="shared" si="43"/>
        <v>-0.42201834862385323</v>
      </c>
      <c r="N230" s="3">
        <f t="shared" si="40"/>
        <v>0.33027522935779818</v>
      </c>
    </row>
    <row r="231" spans="1:14" x14ac:dyDescent="0.2">
      <c r="A231" s="2">
        <v>41012</v>
      </c>
      <c r="B231">
        <v>0</v>
      </c>
      <c r="C231">
        <v>0</v>
      </c>
      <c r="D231">
        <v>0</v>
      </c>
      <c r="E231" s="3" t="e">
        <f t="shared" si="41"/>
        <v>#DIV/0!</v>
      </c>
      <c r="F231">
        <v>32</v>
      </c>
      <c r="G231">
        <v>73</v>
      </c>
      <c r="H231">
        <v>90</v>
      </c>
      <c r="I231" s="3">
        <f t="shared" si="42"/>
        <v>-0.29743589743589743</v>
      </c>
      <c r="J231">
        <f t="shared" si="37"/>
        <v>32</v>
      </c>
      <c r="K231">
        <f t="shared" si="38"/>
        <v>73</v>
      </c>
      <c r="L231">
        <f t="shared" si="39"/>
        <v>90</v>
      </c>
      <c r="M231" s="3">
        <f t="shared" si="43"/>
        <v>-0.29743589743589743</v>
      </c>
      <c r="N231" s="3">
        <f t="shared" si="40"/>
        <v>0.37435897435897436</v>
      </c>
    </row>
    <row r="232" spans="1:14" x14ac:dyDescent="0.2">
      <c r="A232" s="2">
        <v>41005</v>
      </c>
      <c r="B232">
        <v>0</v>
      </c>
      <c r="C232">
        <v>0</v>
      </c>
      <c r="D232">
        <v>0</v>
      </c>
      <c r="E232" s="3" t="e">
        <f t="shared" si="41"/>
        <v>#DIV/0!</v>
      </c>
      <c r="F232">
        <v>24</v>
      </c>
      <c r="G232">
        <v>51</v>
      </c>
      <c r="H232">
        <v>104</v>
      </c>
      <c r="I232" s="3">
        <f t="shared" si="42"/>
        <v>-0.44692737430167595</v>
      </c>
      <c r="J232">
        <f t="shared" si="37"/>
        <v>24</v>
      </c>
      <c r="K232">
        <f t="shared" si="38"/>
        <v>51</v>
      </c>
      <c r="L232">
        <f t="shared" si="39"/>
        <v>104</v>
      </c>
      <c r="M232" s="3">
        <f t="shared" si="43"/>
        <v>-0.44692737430167595</v>
      </c>
      <c r="N232" s="3">
        <f t="shared" si="40"/>
        <v>0.28491620111731841</v>
      </c>
    </row>
    <row r="233" spans="1:14" x14ac:dyDescent="0.2">
      <c r="A233" s="2">
        <v>40998</v>
      </c>
      <c r="B233">
        <v>0</v>
      </c>
      <c r="C233">
        <v>0</v>
      </c>
      <c r="D233">
        <v>0</v>
      </c>
      <c r="E233" s="3" t="e">
        <f t="shared" si="41"/>
        <v>#DIV/0!</v>
      </c>
      <c r="F233">
        <v>19</v>
      </c>
      <c r="G233">
        <v>71</v>
      </c>
      <c r="H233">
        <v>102</v>
      </c>
      <c r="I233" s="3">
        <f t="shared" si="42"/>
        <v>-0.43229166666666669</v>
      </c>
      <c r="J233">
        <f t="shared" si="37"/>
        <v>19</v>
      </c>
      <c r="K233">
        <f t="shared" si="38"/>
        <v>71</v>
      </c>
      <c r="L233">
        <f t="shared" si="39"/>
        <v>102</v>
      </c>
      <c r="M233" s="3">
        <f t="shared" si="43"/>
        <v>-0.43229166666666669</v>
      </c>
      <c r="N233" s="3">
        <f t="shared" si="40"/>
        <v>0.36979166666666669</v>
      </c>
    </row>
    <row r="234" spans="1:14" x14ac:dyDescent="0.2">
      <c r="A234" s="2">
        <v>40991</v>
      </c>
      <c r="B234">
        <v>0</v>
      </c>
      <c r="C234">
        <v>0</v>
      </c>
      <c r="D234">
        <v>0</v>
      </c>
      <c r="E234" s="3" t="e">
        <f t="shared" si="41"/>
        <v>#DIV/0!</v>
      </c>
      <c r="F234">
        <v>29</v>
      </c>
      <c r="G234">
        <v>67</v>
      </c>
      <c r="H234">
        <v>113</v>
      </c>
      <c r="I234" s="3">
        <f t="shared" si="42"/>
        <v>-0.40191387559808611</v>
      </c>
      <c r="J234">
        <f t="shared" ref="J234:J265" si="44">B234+F234</f>
        <v>29</v>
      </c>
      <c r="K234">
        <f t="shared" ref="K234:K265" si="45">C234+G234</f>
        <v>67</v>
      </c>
      <c r="L234">
        <f t="shared" ref="L234:L265" si="46">D234+H234</f>
        <v>113</v>
      </c>
      <c r="M234" s="3">
        <f t="shared" si="43"/>
        <v>-0.40191387559808611</v>
      </c>
      <c r="N234" s="3">
        <f t="shared" ref="N234:N265" si="47">K234/SUM(J234:L234)</f>
        <v>0.32057416267942584</v>
      </c>
    </row>
    <row r="235" spans="1:14" x14ac:dyDescent="0.2">
      <c r="A235" s="2">
        <v>40984</v>
      </c>
      <c r="B235">
        <v>0</v>
      </c>
      <c r="C235">
        <v>0</v>
      </c>
      <c r="D235">
        <v>0</v>
      </c>
      <c r="E235" s="3" t="e">
        <f t="shared" si="41"/>
        <v>#DIV/0!</v>
      </c>
      <c r="F235">
        <v>31</v>
      </c>
      <c r="G235">
        <v>66</v>
      </c>
      <c r="H235">
        <v>101</v>
      </c>
      <c r="I235" s="3">
        <f t="shared" si="42"/>
        <v>-0.35353535353535354</v>
      </c>
      <c r="J235">
        <f t="shared" si="44"/>
        <v>31</v>
      </c>
      <c r="K235">
        <f t="shared" si="45"/>
        <v>66</v>
      </c>
      <c r="L235">
        <f t="shared" si="46"/>
        <v>101</v>
      </c>
      <c r="M235" s="3">
        <f t="shared" si="43"/>
        <v>-0.35353535353535354</v>
      </c>
      <c r="N235" s="3">
        <f t="shared" si="47"/>
        <v>0.33333333333333331</v>
      </c>
    </row>
    <row r="236" spans="1:14" x14ac:dyDescent="0.2">
      <c r="A236" s="2">
        <v>40977</v>
      </c>
      <c r="B236">
        <v>0</v>
      </c>
      <c r="C236">
        <v>0</v>
      </c>
      <c r="D236">
        <v>0</v>
      </c>
      <c r="E236" s="3" t="e">
        <f t="shared" si="41"/>
        <v>#DIV/0!</v>
      </c>
      <c r="F236">
        <v>27</v>
      </c>
      <c r="G236">
        <v>70</v>
      </c>
      <c r="H236">
        <v>105</v>
      </c>
      <c r="I236" s="3">
        <f t="shared" si="42"/>
        <v>-0.38613861386138615</v>
      </c>
      <c r="J236">
        <f t="shared" si="44"/>
        <v>27</v>
      </c>
      <c r="K236">
        <f t="shared" si="45"/>
        <v>70</v>
      </c>
      <c r="L236">
        <f t="shared" si="46"/>
        <v>105</v>
      </c>
      <c r="M236" s="3">
        <f t="shared" si="43"/>
        <v>-0.38613861386138615</v>
      </c>
      <c r="N236" s="3">
        <f t="shared" si="47"/>
        <v>0.34653465346534651</v>
      </c>
    </row>
    <row r="237" spans="1:14" x14ac:dyDescent="0.2">
      <c r="A237" s="2">
        <v>40970</v>
      </c>
      <c r="B237">
        <v>0</v>
      </c>
      <c r="C237">
        <v>0</v>
      </c>
      <c r="D237">
        <v>0</v>
      </c>
      <c r="E237" s="3" t="e">
        <f t="shared" si="41"/>
        <v>#DIV/0!</v>
      </c>
      <c r="F237">
        <v>21</v>
      </c>
      <c r="G237">
        <v>72</v>
      </c>
      <c r="H237">
        <v>111</v>
      </c>
      <c r="I237" s="3">
        <f t="shared" si="42"/>
        <v>-0.44117647058823528</v>
      </c>
      <c r="J237">
        <f t="shared" si="44"/>
        <v>21</v>
      </c>
      <c r="K237">
        <f t="shared" si="45"/>
        <v>72</v>
      </c>
      <c r="L237">
        <f t="shared" si="46"/>
        <v>111</v>
      </c>
      <c r="M237" s="3">
        <f t="shared" si="43"/>
        <v>-0.44117647058823528</v>
      </c>
      <c r="N237" s="3">
        <f t="shared" si="47"/>
        <v>0.35294117647058826</v>
      </c>
    </row>
    <row r="238" spans="1:14" x14ac:dyDescent="0.2">
      <c r="A238" s="2">
        <v>40963</v>
      </c>
      <c r="B238">
        <v>0</v>
      </c>
      <c r="C238">
        <v>0</v>
      </c>
      <c r="D238">
        <v>0</v>
      </c>
      <c r="E238" s="3" t="e">
        <f t="shared" si="41"/>
        <v>#DIV/0!</v>
      </c>
      <c r="F238">
        <v>23</v>
      </c>
      <c r="G238">
        <v>70</v>
      </c>
      <c r="H238">
        <v>120</v>
      </c>
      <c r="I238" s="3">
        <f t="shared" si="42"/>
        <v>-0.45539906103286387</v>
      </c>
      <c r="J238">
        <f t="shared" si="44"/>
        <v>23</v>
      </c>
      <c r="K238">
        <f t="shared" si="45"/>
        <v>70</v>
      </c>
      <c r="L238">
        <f t="shared" si="46"/>
        <v>120</v>
      </c>
      <c r="M238" s="3">
        <f t="shared" si="43"/>
        <v>-0.45539906103286387</v>
      </c>
      <c r="N238" s="3">
        <f t="shared" si="47"/>
        <v>0.32863849765258218</v>
      </c>
    </row>
    <row r="239" spans="1:14" x14ac:dyDescent="0.2">
      <c r="A239" s="2">
        <v>40956</v>
      </c>
      <c r="B239">
        <v>0</v>
      </c>
      <c r="C239">
        <v>0</v>
      </c>
      <c r="D239">
        <v>0</v>
      </c>
      <c r="E239" s="3" t="e">
        <f t="shared" si="41"/>
        <v>#DIV/0!</v>
      </c>
      <c r="F239">
        <v>16</v>
      </c>
      <c r="G239">
        <v>88</v>
      </c>
      <c r="H239">
        <v>111</v>
      </c>
      <c r="I239" s="3">
        <f t="shared" si="42"/>
        <v>-0.44186046511627908</v>
      </c>
      <c r="J239">
        <f t="shared" si="44"/>
        <v>16</v>
      </c>
      <c r="K239">
        <f t="shared" si="45"/>
        <v>88</v>
      </c>
      <c r="L239">
        <f t="shared" si="46"/>
        <v>111</v>
      </c>
      <c r="M239" s="3">
        <f t="shared" si="43"/>
        <v>-0.44186046511627908</v>
      </c>
      <c r="N239" s="3">
        <f t="shared" si="47"/>
        <v>0.40930232558139534</v>
      </c>
    </row>
    <row r="240" spans="1:14" x14ac:dyDescent="0.2">
      <c r="A240" s="2">
        <v>40949</v>
      </c>
      <c r="B240">
        <v>0</v>
      </c>
      <c r="C240">
        <v>0</v>
      </c>
      <c r="D240">
        <v>0</v>
      </c>
      <c r="E240" s="3" t="e">
        <f t="shared" si="41"/>
        <v>#DIV/0!</v>
      </c>
      <c r="F240">
        <v>23</v>
      </c>
      <c r="G240">
        <v>78</v>
      </c>
      <c r="H240">
        <v>112</v>
      </c>
      <c r="I240" s="3">
        <f t="shared" si="42"/>
        <v>-0.41784037558685444</v>
      </c>
      <c r="J240">
        <f t="shared" si="44"/>
        <v>23</v>
      </c>
      <c r="K240">
        <f t="shared" si="45"/>
        <v>78</v>
      </c>
      <c r="L240">
        <f t="shared" si="46"/>
        <v>112</v>
      </c>
      <c r="M240" s="3">
        <f t="shared" si="43"/>
        <v>-0.41784037558685444</v>
      </c>
      <c r="N240" s="3">
        <f t="shared" si="47"/>
        <v>0.36619718309859156</v>
      </c>
    </row>
    <row r="241" spans="1:14" x14ac:dyDescent="0.2">
      <c r="A241" s="2">
        <v>40942</v>
      </c>
      <c r="B241">
        <v>0</v>
      </c>
      <c r="C241">
        <v>0</v>
      </c>
      <c r="D241">
        <v>0</v>
      </c>
      <c r="E241" s="3" t="e">
        <f t="shared" si="41"/>
        <v>#DIV/0!</v>
      </c>
      <c r="F241">
        <v>28</v>
      </c>
      <c r="G241">
        <v>95</v>
      </c>
      <c r="H241">
        <v>99</v>
      </c>
      <c r="I241" s="3">
        <f t="shared" si="42"/>
        <v>-0.31981981981981983</v>
      </c>
      <c r="J241">
        <f t="shared" si="44"/>
        <v>28</v>
      </c>
      <c r="K241">
        <f t="shared" si="45"/>
        <v>95</v>
      </c>
      <c r="L241">
        <f t="shared" si="46"/>
        <v>99</v>
      </c>
      <c r="M241" s="3">
        <f t="shared" si="43"/>
        <v>-0.31981981981981983</v>
      </c>
      <c r="N241" s="3">
        <f t="shared" si="47"/>
        <v>0.42792792792792794</v>
      </c>
    </row>
    <row r="242" spans="1:14" x14ac:dyDescent="0.2">
      <c r="A242" s="2">
        <v>40935</v>
      </c>
      <c r="B242">
        <v>0</v>
      </c>
      <c r="C242">
        <v>0</v>
      </c>
      <c r="D242">
        <v>0</v>
      </c>
      <c r="E242" s="3" t="e">
        <f t="shared" si="41"/>
        <v>#DIV/0!</v>
      </c>
      <c r="F242">
        <v>37</v>
      </c>
      <c r="G242">
        <v>78</v>
      </c>
      <c r="H242">
        <v>95</v>
      </c>
      <c r="I242" s="3">
        <f t="shared" si="42"/>
        <v>-0.27619047619047621</v>
      </c>
      <c r="J242">
        <f t="shared" si="44"/>
        <v>37</v>
      </c>
      <c r="K242">
        <f t="shared" si="45"/>
        <v>78</v>
      </c>
      <c r="L242">
        <f t="shared" si="46"/>
        <v>95</v>
      </c>
      <c r="M242" s="3">
        <f t="shared" si="43"/>
        <v>-0.27619047619047621</v>
      </c>
      <c r="N242" s="3">
        <f t="shared" si="47"/>
        <v>0.37142857142857144</v>
      </c>
    </row>
    <row r="243" spans="1:14" x14ac:dyDescent="0.2">
      <c r="A243" s="2">
        <v>40928</v>
      </c>
      <c r="B243">
        <v>0</v>
      </c>
      <c r="C243">
        <v>0</v>
      </c>
      <c r="D243">
        <v>0</v>
      </c>
      <c r="E243" s="3" t="e">
        <f t="shared" si="41"/>
        <v>#DIV/0!</v>
      </c>
      <c r="F243">
        <v>34</v>
      </c>
      <c r="G243">
        <v>74</v>
      </c>
      <c r="H243">
        <v>106</v>
      </c>
      <c r="I243" s="3">
        <f t="shared" si="42"/>
        <v>-0.3364485981308411</v>
      </c>
      <c r="J243">
        <f t="shared" si="44"/>
        <v>34</v>
      </c>
      <c r="K243">
        <f t="shared" si="45"/>
        <v>74</v>
      </c>
      <c r="L243">
        <f t="shared" si="46"/>
        <v>106</v>
      </c>
      <c r="M243" s="3">
        <f t="shared" si="43"/>
        <v>-0.3364485981308411</v>
      </c>
      <c r="N243" s="3">
        <f t="shared" si="47"/>
        <v>0.34579439252336447</v>
      </c>
    </row>
    <row r="244" spans="1:14" x14ac:dyDescent="0.2">
      <c r="A244" s="2">
        <v>40921</v>
      </c>
      <c r="B244">
        <v>0</v>
      </c>
      <c r="C244">
        <v>0</v>
      </c>
      <c r="D244">
        <v>0</v>
      </c>
      <c r="E244" s="3" t="e">
        <f t="shared" si="41"/>
        <v>#DIV/0!</v>
      </c>
      <c r="F244">
        <v>29</v>
      </c>
      <c r="G244">
        <v>75</v>
      </c>
      <c r="H244">
        <v>114</v>
      </c>
      <c r="I244" s="3">
        <f t="shared" si="42"/>
        <v>-0.38990825688073394</v>
      </c>
      <c r="J244">
        <f t="shared" si="44"/>
        <v>29</v>
      </c>
      <c r="K244">
        <f t="shared" si="45"/>
        <v>75</v>
      </c>
      <c r="L244">
        <f t="shared" si="46"/>
        <v>114</v>
      </c>
      <c r="M244" s="3">
        <f t="shared" si="43"/>
        <v>-0.38990825688073394</v>
      </c>
      <c r="N244" s="3">
        <f t="shared" si="47"/>
        <v>0.34403669724770641</v>
      </c>
    </row>
    <row r="245" spans="1:14" x14ac:dyDescent="0.2">
      <c r="A245" s="2">
        <v>40914</v>
      </c>
      <c r="B245">
        <v>0</v>
      </c>
      <c r="C245">
        <v>0</v>
      </c>
      <c r="D245">
        <v>0</v>
      </c>
      <c r="E245" s="3" t="e">
        <f t="shared" si="41"/>
        <v>#DIV/0!</v>
      </c>
      <c r="F245">
        <v>30</v>
      </c>
      <c r="G245">
        <v>64</v>
      </c>
      <c r="H245">
        <v>90</v>
      </c>
      <c r="I245" s="3">
        <f t="shared" si="42"/>
        <v>-0.32608695652173914</v>
      </c>
      <c r="J245">
        <f t="shared" si="44"/>
        <v>30</v>
      </c>
      <c r="K245">
        <f t="shared" si="45"/>
        <v>64</v>
      </c>
      <c r="L245">
        <f t="shared" si="46"/>
        <v>90</v>
      </c>
      <c r="M245" s="3">
        <f t="shared" si="43"/>
        <v>-0.32608695652173914</v>
      </c>
      <c r="N245" s="3">
        <f t="shared" si="47"/>
        <v>0.34782608695652173</v>
      </c>
    </row>
    <row r="246" spans="1:14" x14ac:dyDescent="0.2">
      <c r="A246" s="2">
        <v>40907</v>
      </c>
      <c r="B246">
        <v>0</v>
      </c>
      <c r="C246">
        <v>0</v>
      </c>
      <c r="D246">
        <v>0</v>
      </c>
      <c r="E246" s="3" t="e">
        <f t="shared" si="41"/>
        <v>#DIV/0!</v>
      </c>
      <c r="F246">
        <v>21</v>
      </c>
      <c r="G246">
        <v>67</v>
      </c>
      <c r="H246">
        <v>85</v>
      </c>
      <c r="I246" s="3">
        <f t="shared" si="42"/>
        <v>-0.36994219653179189</v>
      </c>
      <c r="J246">
        <f t="shared" si="44"/>
        <v>21</v>
      </c>
      <c r="K246">
        <f t="shared" si="45"/>
        <v>67</v>
      </c>
      <c r="L246">
        <f t="shared" si="46"/>
        <v>85</v>
      </c>
      <c r="M246" s="3">
        <f t="shared" si="43"/>
        <v>-0.36994219653179189</v>
      </c>
      <c r="N246" s="3">
        <f t="shared" si="47"/>
        <v>0.38728323699421963</v>
      </c>
    </row>
    <row r="247" spans="1:14" x14ac:dyDescent="0.2">
      <c r="A247" s="2">
        <v>40900</v>
      </c>
      <c r="B247">
        <v>0</v>
      </c>
      <c r="C247">
        <v>0</v>
      </c>
      <c r="D247">
        <v>0</v>
      </c>
      <c r="E247" s="3" t="e">
        <f t="shared" si="41"/>
        <v>#DIV/0!</v>
      </c>
      <c r="F247">
        <v>28</v>
      </c>
      <c r="G247">
        <v>56</v>
      </c>
      <c r="H247">
        <v>76</v>
      </c>
      <c r="I247" s="3">
        <f t="shared" si="42"/>
        <v>-0.3</v>
      </c>
      <c r="J247">
        <f t="shared" si="44"/>
        <v>28</v>
      </c>
      <c r="K247">
        <f t="shared" si="45"/>
        <v>56</v>
      </c>
      <c r="L247">
        <f t="shared" si="46"/>
        <v>76</v>
      </c>
      <c r="M247" s="3">
        <f t="shared" si="43"/>
        <v>-0.3</v>
      </c>
      <c r="N247" s="3">
        <f t="shared" si="47"/>
        <v>0.35</v>
      </c>
    </row>
    <row r="248" spans="1:14" x14ac:dyDescent="0.2">
      <c r="A248" s="2">
        <v>40893</v>
      </c>
      <c r="B248">
        <v>0</v>
      </c>
      <c r="C248">
        <v>0</v>
      </c>
      <c r="D248">
        <v>0</v>
      </c>
      <c r="E248" s="3" t="e">
        <f t="shared" si="41"/>
        <v>#DIV/0!</v>
      </c>
      <c r="F248">
        <v>33</v>
      </c>
      <c r="G248">
        <v>88</v>
      </c>
      <c r="H248">
        <v>98</v>
      </c>
      <c r="I248" s="3">
        <f t="shared" si="42"/>
        <v>-0.29680365296803651</v>
      </c>
      <c r="J248">
        <f t="shared" si="44"/>
        <v>33</v>
      </c>
      <c r="K248">
        <f t="shared" si="45"/>
        <v>88</v>
      </c>
      <c r="L248">
        <f t="shared" si="46"/>
        <v>98</v>
      </c>
      <c r="M248" s="3">
        <f t="shared" si="43"/>
        <v>-0.29680365296803651</v>
      </c>
      <c r="N248" s="3">
        <f t="shared" si="47"/>
        <v>0.40182648401826482</v>
      </c>
    </row>
    <row r="249" spans="1:14" x14ac:dyDescent="0.2">
      <c r="A249" s="2">
        <v>40886</v>
      </c>
      <c r="B249">
        <v>0</v>
      </c>
      <c r="C249">
        <v>0</v>
      </c>
      <c r="D249">
        <v>0</v>
      </c>
      <c r="E249" s="3" t="e">
        <f t="shared" si="41"/>
        <v>#DIV/0!</v>
      </c>
      <c r="F249">
        <v>34</v>
      </c>
      <c r="G249">
        <v>74</v>
      </c>
      <c r="H249">
        <v>100</v>
      </c>
      <c r="I249" s="3">
        <f t="shared" si="42"/>
        <v>-0.31730769230769229</v>
      </c>
      <c r="J249">
        <f t="shared" si="44"/>
        <v>34</v>
      </c>
      <c r="K249">
        <f t="shared" si="45"/>
        <v>74</v>
      </c>
      <c r="L249">
        <f t="shared" si="46"/>
        <v>100</v>
      </c>
      <c r="M249" s="3">
        <f t="shared" si="43"/>
        <v>-0.31730769230769229</v>
      </c>
      <c r="N249" s="3">
        <f t="shared" si="47"/>
        <v>0.35576923076923078</v>
      </c>
    </row>
    <row r="250" spans="1:14" x14ac:dyDescent="0.2">
      <c r="A250" s="2">
        <v>40879</v>
      </c>
      <c r="B250">
        <v>0</v>
      </c>
      <c r="C250">
        <v>0</v>
      </c>
      <c r="D250">
        <v>0</v>
      </c>
      <c r="E250" s="3" t="e">
        <f t="shared" si="41"/>
        <v>#DIV/0!</v>
      </c>
      <c r="F250">
        <v>34</v>
      </c>
      <c r="G250">
        <v>64</v>
      </c>
      <c r="H250">
        <v>102</v>
      </c>
      <c r="I250" s="3">
        <f t="shared" si="42"/>
        <v>-0.34</v>
      </c>
      <c r="J250">
        <f t="shared" si="44"/>
        <v>34</v>
      </c>
      <c r="K250">
        <f t="shared" si="45"/>
        <v>64</v>
      </c>
      <c r="L250">
        <f t="shared" si="46"/>
        <v>102</v>
      </c>
      <c r="M250" s="3">
        <f t="shared" si="43"/>
        <v>-0.34</v>
      </c>
      <c r="N250" s="3">
        <f t="shared" si="47"/>
        <v>0.32</v>
      </c>
    </row>
    <row r="251" spans="1:14" x14ac:dyDescent="0.2">
      <c r="A251" s="2">
        <v>40872</v>
      </c>
      <c r="B251">
        <v>0</v>
      </c>
      <c r="C251">
        <v>0</v>
      </c>
      <c r="D251">
        <v>0</v>
      </c>
      <c r="E251" s="3" t="e">
        <f t="shared" si="41"/>
        <v>#DIV/0!</v>
      </c>
      <c r="F251">
        <v>35</v>
      </c>
      <c r="G251">
        <v>81</v>
      </c>
      <c r="H251">
        <v>110</v>
      </c>
      <c r="I251" s="3">
        <f t="shared" si="42"/>
        <v>-0.33185840707964603</v>
      </c>
      <c r="J251">
        <f t="shared" si="44"/>
        <v>35</v>
      </c>
      <c r="K251">
        <f t="shared" si="45"/>
        <v>81</v>
      </c>
      <c r="L251">
        <f t="shared" si="46"/>
        <v>110</v>
      </c>
      <c r="M251" s="3">
        <f t="shared" si="43"/>
        <v>-0.33185840707964603</v>
      </c>
      <c r="N251" s="3">
        <f t="shared" si="47"/>
        <v>0.3584070796460177</v>
      </c>
    </row>
    <row r="252" spans="1:14" x14ac:dyDescent="0.2">
      <c r="A252" s="2">
        <v>40865</v>
      </c>
      <c r="B252">
        <v>0</v>
      </c>
      <c r="C252">
        <v>0</v>
      </c>
      <c r="D252">
        <v>0</v>
      </c>
      <c r="E252" s="3" t="e">
        <f t="shared" si="41"/>
        <v>#DIV/0!</v>
      </c>
      <c r="F252">
        <v>34</v>
      </c>
      <c r="G252">
        <v>87</v>
      </c>
      <c r="H252">
        <v>94</v>
      </c>
      <c r="I252" s="3">
        <f t="shared" si="42"/>
        <v>-0.27906976744186046</v>
      </c>
      <c r="J252">
        <f t="shared" si="44"/>
        <v>34</v>
      </c>
      <c r="K252">
        <f t="shared" si="45"/>
        <v>87</v>
      </c>
      <c r="L252">
        <f t="shared" si="46"/>
        <v>94</v>
      </c>
      <c r="M252" s="3">
        <f t="shared" si="43"/>
        <v>-0.27906976744186046</v>
      </c>
      <c r="N252" s="3">
        <f t="shared" si="47"/>
        <v>0.40465116279069768</v>
      </c>
    </row>
    <row r="253" spans="1:14" x14ac:dyDescent="0.2">
      <c r="A253" s="2">
        <v>40858</v>
      </c>
      <c r="B253">
        <v>0</v>
      </c>
      <c r="C253">
        <v>0</v>
      </c>
      <c r="D253">
        <v>0</v>
      </c>
      <c r="E253" s="3" t="e">
        <f t="shared" si="41"/>
        <v>#DIV/0!</v>
      </c>
      <c r="F253">
        <v>33</v>
      </c>
      <c r="G253">
        <v>90</v>
      </c>
      <c r="H253">
        <v>82</v>
      </c>
      <c r="I253" s="3">
        <f t="shared" si="42"/>
        <v>-0.23902439024390243</v>
      </c>
      <c r="J253">
        <f t="shared" si="44"/>
        <v>33</v>
      </c>
      <c r="K253">
        <f t="shared" si="45"/>
        <v>90</v>
      </c>
      <c r="L253">
        <f t="shared" si="46"/>
        <v>82</v>
      </c>
      <c r="M253" s="3">
        <f t="shared" si="43"/>
        <v>-0.23902439024390243</v>
      </c>
      <c r="N253" s="3">
        <f t="shared" si="47"/>
        <v>0.43902439024390244</v>
      </c>
    </row>
    <row r="254" spans="1:14" x14ac:dyDescent="0.2">
      <c r="A254" s="2">
        <v>40851</v>
      </c>
      <c r="B254">
        <v>0</v>
      </c>
      <c r="C254">
        <v>0</v>
      </c>
      <c r="D254">
        <v>0</v>
      </c>
      <c r="E254" s="3" t="e">
        <f t="shared" si="41"/>
        <v>#DIV/0!</v>
      </c>
      <c r="F254">
        <v>40</v>
      </c>
      <c r="G254">
        <v>73</v>
      </c>
      <c r="H254">
        <v>81</v>
      </c>
      <c r="I254" s="3">
        <f t="shared" si="42"/>
        <v>-0.21134020618556701</v>
      </c>
      <c r="J254">
        <f t="shared" si="44"/>
        <v>40</v>
      </c>
      <c r="K254">
        <f t="shared" si="45"/>
        <v>73</v>
      </c>
      <c r="L254">
        <f t="shared" si="46"/>
        <v>81</v>
      </c>
      <c r="M254" s="3">
        <f t="shared" si="43"/>
        <v>-0.21134020618556701</v>
      </c>
      <c r="N254" s="3">
        <f t="shared" si="47"/>
        <v>0.37628865979381443</v>
      </c>
    </row>
    <row r="255" spans="1:14" x14ac:dyDescent="0.2">
      <c r="A255" s="2">
        <v>40844</v>
      </c>
      <c r="B255">
        <v>0</v>
      </c>
      <c r="C255">
        <v>0</v>
      </c>
      <c r="D255">
        <v>0</v>
      </c>
      <c r="E255" s="3" t="e">
        <f t="shared" si="41"/>
        <v>#DIV/0!</v>
      </c>
      <c r="F255">
        <v>40</v>
      </c>
      <c r="G255">
        <v>83</v>
      </c>
      <c r="H255">
        <v>79</v>
      </c>
      <c r="I255" s="3">
        <f t="shared" si="42"/>
        <v>-0.19306930693069307</v>
      </c>
      <c r="J255">
        <f t="shared" si="44"/>
        <v>40</v>
      </c>
      <c r="K255">
        <f t="shared" si="45"/>
        <v>83</v>
      </c>
      <c r="L255">
        <f t="shared" si="46"/>
        <v>79</v>
      </c>
      <c r="M255" s="3">
        <f t="shared" si="43"/>
        <v>-0.19306930693069307</v>
      </c>
      <c r="N255" s="3">
        <f t="shared" si="47"/>
        <v>0.41089108910891087</v>
      </c>
    </row>
    <row r="256" spans="1:14" x14ac:dyDescent="0.2">
      <c r="A256" s="2">
        <v>40837</v>
      </c>
      <c r="B256">
        <v>0</v>
      </c>
      <c r="C256">
        <v>0</v>
      </c>
      <c r="D256">
        <v>0</v>
      </c>
      <c r="E256" s="3" t="e">
        <f t="shared" si="41"/>
        <v>#DIV/0!</v>
      </c>
      <c r="F256">
        <v>40</v>
      </c>
      <c r="G256">
        <v>73</v>
      </c>
      <c r="H256">
        <v>95</v>
      </c>
      <c r="I256" s="3">
        <f t="shared" si="42"/>
        <v>-0.26442307692307693</v>
      </c>
      <c r="J256">
        <f t="shared" si="44"/>
        <v>40</v>
      </c>
      <c r="K256">
        <f t="shared" si="45"/>
        <v>73</v>
      </c>
      <c r="L256">
        <f t="shared" si="46"/>
        <v>95</v>
      </c>
      <c r="M256" s="3">
        <f t="shared" si="43"/>
        <v>-0.26442307692307693</v>
      </c>
      <c r="N256" s="3">
        <f t="shared" si="47"/>
        <v>0.35096153846153844</v>
      </c>
    </row>
    <row r="257" spans="1:14" x14ac:dyDescent="0.2">
      <c r="A257" s="2">
        <v>40830</v>
      </c>
      <c r="B257">
        <v>0</v>
      </c>
      <c r="C257">
        <v>0</v>
      </c>
      <c r="D257">
        <v>0</v>
      </c>
      <c r="E257" s="3" t="e">
        <f t="shared" si="41"/>
        <v>#DIV/0!</v>
      </c>
      <c r="F257">
        <v>32</v>
      </c>
      <c r="G257">
        <v>71</v>
      </c>
      <c r="H257">
        <v>88</v>
      </c>
      <c r="I257" s="3">
        <f t="shared" si="42"/>
        <v>-0.29319371727748689</v>
      </c>
      <c r="J257">
        <f t="shared" si="44"/>
        <v>32</v>
      </c>
      <c r="K257">
        <f t="shared" si="45"/>
        <v>71</v>
      </c>
      <c r="L257">
        <f t="shared" si="46"/>
        <v>88</v>
      </c>
      <c r="M257" s="3">
        <f t="shared" si="43"/>
        <v>-0.29319371727748689</v>
      </c>
      <c r="N257" s="3">
        <f t="shared" si="47"/>
        <v>0.37172774869109948</v>
      </c>
    </row>
    <row r="258" spans="1:14" x14ac:dyDescent="0.2">
      <c r="A258" s="2">
        <v>40823</v>
      </c>
      <c r="B258">
        <v>0</v>
      </c>
      <c r="C258">
        <v>0</v>
      </c>
      <c r="D258">
        <v>0</v>
      </c>
      <c r="E258" s="3" t="e">
        <f t="shared" si="41"/>
        <v>#DIV/0!</v>
      </c>
      <c r="F258">
        <v>28</v>
      </c>
      <c r="G258">
        <v>84</v>
      </c>
      <c r="H258">
        <v>91</v>
      </c>
      <c r="I258" s="3">
        <f t="shared" si="42"/>
        <v>-0.31034482758620691</v>
      </c>
      <c r="J258">
        <f t="shared" si="44"/>
        <v>28</v>
      </c>
      <c r="K258">
        <f t="shared" si="45"/>
        <v>84</v>
      </c>
      <c r="L258">
        <f t="shared" si="46"/>
        <v>91</v>
      </c>
      <c r="M258" s="3">
        <f t="shared" si="43"/>
        <v>-0.31034482758620691</v>
      </c>
      <c r="N258" s="3">
        <f t="shared" si="47"/>
        <v>0.41379310344827586</v>
      </c>
    </row>
    <row r="259" spans="1:14" x14ac:dyDescent="0.2">
      <c r="A259" s="2">
        <v>40816</v>
      </c>
      <c r="B259">
        <v>0</v>
      </c>
      <c r="C259">
        <v>0</v>
      </c>
      <c r="D259">
        <v>0</v>
      </c>
      <c r="E259" s="3" t="e">
        <f t="shared" si="41"/>
        <v>#DIV/0!</v>
      </c>
      <c r="F259">
        <v>29</v>
      </c>
      <c r="G259">
        <v>76</v>
      </c>
      <c r="H259">
        <v>97</v>
      </c>
      <c r="I259" s="3">
        <f t="shared" si="42"/>
        <v>-0.33663366336633666</v>
      </c>
      <c r="J259">
        <f t="shared" si="44"/>
        <v>29</v>
      </c>
      <c r="K259">
        <f t="shared" si="45"/>
        <v>76</v>
      </c>
      <c r="L259">
        <f t="shared" si="46"/>
        <v>97</v>
      </c>
      <c r="M259" s="3">
        <f t="shared" si="43"/>
        <v>-0.33663366336633666</v>
      </c>
      <c r="N259" s="3">
        <f t="shared" si="47"/>
        <v>0.37623762376237624</v>
      </c>
    </row>
    <row r="260" spans="1:14" x14ac:dyDescent="0.2">
      <c r="A260" s="2">
        <v>40809</v>
      </c>
      <c r="B260">
        <v>0</v>
      </c>
      <c r="C260">
        <v>0</v>
      </c>
      <c r="D260">
        <v>0</v>
      </c>
      <c r="E260" s="3" t="e">
        <f t="shared" si="41"/>
        <v>#DIV/0!</v>
      </c>
      <c r="F260">
        <v>25</v>
      </c>
      <c r="G260">
        <v>87</v>
      </c>
      <c r="H260">
        <v>94</v>
      </c>
      <c r="I260" s="3">
        <f t="shared" si="42"/>
        <v>-0.33495145631067963</v>
      </c>
      <c r="J260">
        <f t="shared" si="44"/>
        <v>25</v>
      </c>
      <c r="K260">
        <f t="shared" si="45"/>
        <v>87</v>
      </c>
      <c r="L260">
        <f t="shared" si="46"/>
        <v>94</v>
      </c>
      <c r="M260" s="3">
        <f t="shared" si="43"/>
        <v>-0.33495145631067963</v>
      </c>
      <c r="N260" s="3">
        <f t="shared" si="47"/>
        <v>0.42233009708737862</v>
      </c>
    </row>
    <row r="261" spans="1:14" x14ac:dyDescent="0.2">
      <c r="A261" s="2">
        <v>40802</v>
      </c>
      <c r="B261">
        <v>0</v>
      </c>
      <c r="C261">
        <v>0</v>
      </c>
      <c r="D261">
        <v>0</v>
      </c>
      <c r="E261" s="3" t="e">
        <f t="shared" si="41"/>
        <v>#DIV/0!</v>
      </c>
      <c r="F261">
        <v>36</v>
      </c>
      <c r="G261">
        <v>59</v>
      </c>
      <c r="H261">
        <v>99</v>
      </c>
      <c r="I261" s="3">
        <f t="shared" si="42"/>
        <v>-0.32474226804123713</v>
      </c>
      <c r="J261">
        <f t="shared" si="44"/>
        <v>36</v>
      </c>
      <c r="K261">
        <f t="shared" si="45"/>
        <v>59</v>
      </c>
      <c r="L261">
        <f t="shared" si="46"/>
        <v>99</v>
      </c>
      <c r="M261" s="3">
        <f t="shared" si="43"/>
        <v>-0.32474226804123713</v>
      </c>
      <c r="N261" s="3">
        <f t="shared" si="47"/>
        <v>0.30412371134020616</v>
      </c>
    </row>
    <row r="262" spans="1:14" x14ac:dyDescent="0.2">
      <c r="A262" s="2">
        <v>40795</v>
      </c>
      <c r="B262">
        <v>0</v>
      </c>
      <c r="C262">
        <v>0</v>
      </c>
      <c r="D262">
        <v>0</v>
      </c>
      <c r="E262" s="3" t="e">
        <f t="shared" si="41"/>
        <v>#DIV/0!</v>
      </c>
      <c r="F262">
        <v>24</v>
      </c>
      <c r="G262">
        <v>73</v>
      </c>
      <c r="H262">
        <v>105</v>
      </c>
      <c r="I262" s="3">
        <f t="shared" si="42"/>
        <v>-0.40099009900990101</v>
      </c>
      <c r="J262">
        <f t="shared" si="44"/>
        <v>24</v>
      </c>
      <c r="K262">
        <f t="shared" si="45"/>
        <v>73</v>
      </c>
      <c r="L262">
        <f t="shared" si="46"/>
        <v>105</v>
      </c>
      <c r="M262" s="3">
        <f t="shared" si="43"/>
        <v>-0.40099009900990101</v>
      </c>
      <c r="N262" s="3">
        <f t="shared" si="47"/>
        <v>0.36138613861386137</v>
      </c>
    </row>
    <row r="263" spans="1:14" x14ac:dyDescent="0.2">
      <c r="A263" s="2">
        <v>40788</v>
      </c>
      <c r="B263">
        <v>0</v>
      </c>
      <c r="C263">
        <v>0</v>
      </c>
      <c r="D263">
        <v>0</v>
      </c>
      <c r="E263" s="3" t="e">
        <f t="shared" si="41"/>
        <v>#DIV/0!</v>
      </c>
      <c r="F263">
        <v>33</v>
      </c>
      <c r="G263">
        <v>76</v>
      </c>
      <c r="H263">
        <v>115</v>
      </c>
      <c r="I263" s="3">
        <f t="shared" si="42"/>
        <v>-0.36607142857142855</v>
      </c>
      <c r="J263">
        <f t="shared" si="44"/>
        <v>33</v>
      </c>
      <c r="K263">
        <f t="shared" si="45"/>
        <v>76</v>
      </c>
      <c r="L263">
        <f t="shared" si="46"/>
        <v>115</v>
      </c>
      <c r="M263" s="3">
        <f t="shared" si="43"/>
        <v>-0.36607142857142855</v>
      </c>
      <c r="N263" s="3">
        <f t="shared" si="47"/>
        <v>0.3392857142857143</v>
      </c>
    </row>
    <row r="264" spans="1:14" x14ac:dyDescent="0.2">
      <c r="A264" s="2">
        <v>40781</v>
      </c>
      <c r="B264">
        <v>0</v>
      </c>
      <c r="C264">
        <v>0</v>
      </c>
      <c r="D264">
        <v>0</v>
      </c>
      <c r="E264" s="3" t="e">
        <f t="shared" si="41"/>
        <v>#DIV/0!</v>
      </c>
      <c r="F264">
        <v>26</v>
      </c>
      <c r="G264">
        <v>66</v>
      </c>
      <c r="H264">
        <v>110</v>
      </c>
      <c r="I264" s="3">
        <f t="shared" si="42"/>
        <v>-0.41584158415841582</v>
      </c>
      <c r="J264">
        <f t="shared" si="44"/>
        <v>26</v>
      </c>
      <c r="K264">
        <f t="shared" si="45"/>
        <v>66</v>
      </c>
      <c r="L264">
        <f t="shared" si="46"/>
        <v>110</v>
      </c>
      <c r="M264" s="3">
        <f t="shared" si="43"/>
        <v>-0.41584158415841582</v>
      </c>
      <c r="N264" s="3">
        <f t="shared" si="47"/>
        <v>0.32673267326732675</v>
      </c>
    </row>
    <row r="265" spans="1:14" x14ac:dyDescent="0.2">
      <c r="A265" s="2">
        <v>40774</v>
      </c>
      <c r="B265">
        <v>0</v>
      </c>
      <c r="C265">
        <v>0</v>
      </c>
      <c r="D265">
        <v>0</v>
      </c>
      <c r="E265" s="3" t="e">
        <f t="shared" si="41"/>
        <v>#DIV/0!</v>
      </c>
      <c r="F265">
        <v>23</v>
      </c>
      <c r="G265">
        <v>57</v>
      </c>
      <c r="H265">
        <v>112</v>
      </c>
      <c r="I265" s="3">
        <f t="shared" si="42"/>
        <v>-0.46354166666666669</v>
      </c>
      <c r="J265">
        <f t="shared" si="44"/>
        <v>23</v>
      </c>
      <c r="K265">
        <f t="shared" si="45"/>
        <v>57</v>
      </c>
      <c r="L265">
        <f t="shared" si="46"/>
        <v>112</v>
      </c>
      <c r="M265" s="3">
        <f t="shared" si="43"/>
        <v>-0.46354166666666669</v>
      </c>
      <c r="N265" s="3">
        <f t="shared" si="47"/>
        <v>0.296875</v>
      </c>
    </row>
    <row r="266" spans="1:14" x14ac:dyDescent="0.2">
      <c r="A266" s="2">
        <v>40767</v>
      </c>
      <c r="B266">
        <v>0</v>
      </c>
      <c r="C266">
        <v>0</v>
      </c>
      <c r="D266">
        <v>0</v>
      </c>
      <c r="E266" s="3" t="e">
        <f t="shared" si="41"/>
        <v>#DIV/0!</v>
      </c>
      <c r="F266">
        <v>29</v>
      </c>
      <c r="G266">
        <v>69</v>
      </c>
      <c r="H266">
        <v>95</v>
      </c>
      <c r="I266" s="3">
        <f t="shared" si="42"/>
        <v>-0.34196891191709844</v>
      </c>
      <c r="J266">
        <f t="shared" ref="J266:J297" si="48">B266+F266</f>
        <v>29</v>
      </c>
      <c r="K266">
        <f t="shared" ref="K266:K297" si="49">C266+G266</f>
        <v>69</v>
      </c>
      <c r="L266">
        <f t="shared" ref="L266:L297" si="50">D266+H266</f>
        <v>95</v>
      </c>
      <c r="M266" s="3">
        <f t="shared" si="43"/>
        <v>-0.34196891191709844</v>
      </c>
      <c r="N266" s="3">
        <f t="shared" ref="N266:N297" si="51">K266/SUM(J266:L266)</f>
        <v>0.35751295336787564</v>
      </c>
    </row>
    <row r="267" spans="1:14" x14ac:dyDescent="0.2">
      <c r="A267" s="2">
        <v>40760</v>
      </c>
      <c r="B267">
        <v>0</v>
      </c>
      <c r="C267">
        <v>0</v>
      </c>
      <c r="D267">
        <v>0</v>
      </c>
      <c r="E267" s="3" t="e">
        <f t="shared" si="41"/>
        <v>#DIV/0!</v>
      </c>
      <c r="F267">
        <v>23</v>
      </c>
      <c r="G267">
        <v>54</v>
      </c>
      <c r="H267">
        <v>93</v>
      </c>
      <c r="I267" s="3">
        <f t="shared" si="42"/>
        <v>-0.41176470588235292</v>
      </c>
      <c r="J267">
        <f t="shared" si="48"/>
        <v>23</v>
      </c>
      <c r="K267">
        <f t="shared" si="49"/>
        <v>54</v>
      </c>
      <c r="L267">
        <f t="shared" si="50"/>
        <v>93</v>
      </c>
      <c r="M267" s="3">
        <f t="shared" si="43"/>
        <v>-0.41176470588235292</v>
      </c>
      <c r="N267" s="3">
        <f t="shared" si="51"/>
        <v>0.31764705882352939</v>
      </c>
    </row>
    <row r="268" spans="1:14" x14ac:dyDescent="0.2">
      <c r="A268" s="2">
        <v>40753</v>
      </c>
      <c r="B268">
        <v>0</v>
      </c>
      <c r="C268">
        <v>0</v>
      </c>
      <c r="D268">
        <v>0</v>
      </c>
      <c r="E268" s="3" t="e">
        <f t="shared" si="41"/>
        <v>#DIV/0!</v>
      </c>
      <c r="F268">
        <v>21</v>
      </c>
      <c r="G268">
        <v>59</v>
      </c>
      <c r="H268">
        <v>92</v>
      </c>
      <c r="I268" s="3">
        <f t="shared" si="42"/>
        <v>-0.41279069767441862</v>
      </c>
      <c r="J268">
        <f t="shared" si="48"/>
        <v>21</v>
      </c>
      <c r="K268">
        <f t="shared" si="49"/>
        <v>59</v>
      </c>
      <c r="L268">
        <f t="shared" si="50"/>
        <v>92</v>
      </c>
      <c r="M268" s="3">
        <f t="shared" si="43"/>
        <v>-0.41279069767441862</v>
      </c>
      <c r="N268" s="3">
        <f t="shared" si="51"/>
        <v>0.34302325581395349</v>
      </c>
    </row>
    <row r="269" spans="1:14" x14ac:dyDescent="0.2">
      <c r="A269" s="2">
        <v>40746</v>
      </c>
      <c r="B269">
        <v>0</v>
      </c>
      <c r="C269">
        <v>0</v>
      </c>
      <c r="D269">
        <v>0</v>
      </c>
      <c r="E269" s="3" t="e">
        <f t="shared" si="41"/>
        <v>#DIV/0!</v>
      </c>
      <c r="F269">
        <v>30</v>
      </c>
      <c r="G269">
        <v>74</v>
      </c>
      <c r="H269">
        <v>77</v>
      </c>
      <c r="I269" s="3">
        <f t="shared" si="42"/>
        <v>-0.25966850828729282</v>
      </c>
      <c r="J269">
        <f t="shared" si="48"/>
        <v>30</v>
      </c>
      <c r="K269">
        <f t="shared" si="49"/>
        <v>74</v>
      </c>
      <c r="L269">
        <f t="shared" si="50"/>
        <v>77</v>
      </c>
      <c r="M269" s="3">
        <f t="shared" si="43"/>
        <v>-0.25966850828729282</v>
      </c>
      <c r="N269" s="3">
        <f t="shared" si="51"/>
        <v>0.40883977900552487</v>
      </c>
    </row>
    <row r="270" spans="1:14" x14ac:dyDescent="0.2">
      <c r="A270" s="2">
        <v>40739</v>
      </c>
      <c r="B270">
        <v>0</v>
      </c>
      <c r="C270">
        <v>0</v>
      </c>
      <c r="D270">
        <v>0</v>
      </c>
      <c r="E270" s="3" t="e">
        <f t="shared" si="41"/>
        <v>#DIV/0!</v>
      </c>
      <c r="F270">
        <v>20</v>
      </c>
      <c r="G270">
        <v>64</v>
      </c>
      <c r="H270">
        <v>94</v>
      </c>
      <c r="I270" s="3">
        <f t="shared" si="42"/>
        <v>-0.4157303370786517</v>
      </c>
      <c r="J270">
        <f t="shared" si="48"/>
        <v>20</v>
      </c>
      <c r="K270">
        <f t="shared" si="49"/>
        <v>64</v>
      </c>
      <c r="L270">
        <f t="shared" si="50"/>
        <v>94</v>
      </c>
      <c r="M270" s="3">
        <f t="shared" si="43"/>
        <v>-0.4157303370786517</v>
      </c>
      <c r="N270" s="3">
        <f t="shared" si="51"/>
        <v>0.3595505617977528</v>
      </c>
    </row>
    <row r="271" spans="1:14" x14ac:dyDescent="0.2">
      <c r="A271" s="2">
        <v>40732</v>
      </c>
      <c r="B271">
        <v>0</v>
      </c>
      <c r="C271">
        <v>0</v>
      </c>
      <c r="D271">
        <v>0</v>
      </c>
      <c r="E271" s="3" t="e">
        <f t="shared" si="41"/>
        <v>#DIV/0!</v>
      </c>
      <c r="F271">
        <v>28</v>
      </c>
      <c r="G271">
        <v>59</v>
      </c>
      <c r="H271">
        <v>90</v>
      </c>
      <c r="I271" s="3">
        <f t="shared" si="42"/>
        <v>-0.35028248587570621</v>
      </c>
      <c r="J271">
        <f t="shared" si="48"/>
        <v>28</v>
      </c>
      <c r="K271">
        <f t="shared" si="49"/>
        <v>59</v>
      </c>
      <c r="L271">
        <f t="shared" si="50"/>
        <v>90</v>
      </c>
      <c r="M271" s="3">
        <f t="shared" si="43"/>
        <v>-0.35028248587570621</v>
      </c>
      <c r="N271" s="3">
        <f t="shared" si="51"/>
        <v>0.33333333333333331</v>
      </c>
    </row>
    <row r="272" spans="1:14" x14ac:dyDescent="0.2">
      <c r="A272" s="2">
        <v>40725</v>
      </c>
      <c r="B272">
        <v>0</v>
      </c>
      <c r="C272">
        <v>0</v>
      </c>
      <c r="D272">
        <v>0</v>
      </c>
      <c r="E272" s="3" t="e">
        <f t="shared" si="41"/>
        <v>#DIV/0!</v>
      </c>
      <c r="F272">
        <v>31</v>
      </c>
      <c r="G272">
        <v>71</v>
      </c>
      <c r="H272">
        <v>97</v>
      </c>
      <c r="I272" s="3">
        <f t="shared" si="42"/>
        <v>-0.33165829145728642</v>
      </c>
      <c r="J272">
        <f t="shared" si="48"/>
        <v>31</v>
      </c>
      <c r="K272">
        <f t="shared" si="49"/>
        <v>71</v>
      </c>
      <c r="L272">
        <f t="shared" si="50"/>
        <v>97</v>
      </c>
      <c r="M272" s="3">
        <f t="shared" si="43"/>
        <v>-0.33165829145728642</v>
      </c>
      <c r="N272" s="3">
        <f t="shared" si="51"/>
        <v>0.35678391959798994</v>
      </c>
    </row>
    <row r="273" spans="1:14" x14ac:dyDescent="0.2">
      <c r="A273" s="2">
        <v>40718</v>
      </c>
      <c r="B273">
        <v>0</v>
      </c>
      <c r="C273">
        <v>0</v>
      </c>
      <c r="D273">
        <v>0</v>
      </c>
      <c r="E273" s="3" t="e">
        <f t="shared" si="41"/>
        <v>#DIV/0!</v>
      </c>
      <c r="F273">
        <v>23</v>
      </c>
      <c r="G273">
        <v>62</v>
      </c>
      <c r="H273">
        <v>79</v>
      </c>
      <c r="I273" s="3">
        <f t="shared" si="42"/>
        <v>-0.34146341463414637</v>
      </c>
      <c r="J273">
        <f t="shared" si="48"/>
        <v>23</v>
      </c>
      <c r="K273">
        <f t="shared" si="49"/>
        <v>62</v>
      </c>
      <c r="L273">
        <f t="shared" si="50"/>
        <v>79</v>
      </c>
      <c r="M273" s="3">
        <f t="shared" si="43"/>
        <v>-0.34146341463414637</v>
      </c>
      <c r="N273" s="3">
        <f t="shared" si="51"/>
        <v>0.37804878048780488</v>
      </c>
    </row>
    <row r="274" spans="1:14" x14ac:dyDescent="0.2">
      <c r="A274" s="2">
        <v>40711</v>
      </c>
      <c r="B274">
        <v>0</v>
      </c>
      <c r="C274">
        <v>0</v>
      </c>
      <c r="D274">
        <v>0</v>
      </c>
      <c r="E274" s="3" t="e">
        <f t="shared" si="41"/>
        <v>#DIV/0!</v>
      </c>
      <c r="F274">
        <v>30</v>
      </c>
      <c r="G274">
        <v>69</v>
      </c>
      <c r="H274">
        <v>88</v>
      </c>
      <c r="I274" s="3">
        <f t="shared" si="42"/>
        <v>-0.31016042780748665</v>
      </c>
      <c r="J274">
        <f t="shared" si="48"/>
        <v>30</v>
      </c>
      <c r="K274">
        <f t="shared" si="49"/>
        <v>69</v>
      </c>
      <c r="L274">
        <f t="shared" si="50"/>
        <v>88</v>
      </c>
      <c r="M274" s="3">
        <f t="shared" si="43"/>
        <v>-0.31016042780748665</v>
      </c>
      <c r="N274" s="3">
        <f t="shared" si="51"/>
        <v>0.36898395721925131</v>
      </c>
    </row>
    <row r="275" spans="1:14" x14ac:dyDescent="0.2">
      <c r="A275" s="2">
        <v>40704</v>
      </c>
      <c r="B275">
        <v>0</v>
      </c>
      <c r="C275">
        <v>0</v>
      </c>
      <c r="D275">
        <v>0</v>
      </c>
      <c r="E275" s="3" t="e">
        <f t="shared" si="41"/>
        <v>#DIV/0!</v>
      </c>
      <c r="F275">
        <v>30</v>
      </c>
      <c r="G275">
        <v>77</v>
      </c>
      <c r="H275">
        <v>93</v>
      </c>
      <c r="I275" s="3">
        <f t="shared" si="42"/>
        <v>-0.315</v>
      </c>
      <c r="J275">
        <f t="shared" si="48"/>
        <v>30</v>
      </c>
      <c r="K275">
        <f t="shared" si="49"/>
        <v>77</v>
      </c>
      <c r="L275">
        <f t="shared" si="50"/>
        <v>93</v>
      </c>
      <c r="M275" s="3">
        <f t="shared" si="43"/>
        <v>-0.315</v>
      </c>
      <c r="N275" s="3">
        <f t="shared" si="51"/>
        <v>0.38500000000000001</v>
      </c>
    </row>
    <row r="276" spans="1:14" x14ac:dyDescent="0.2">
      <c r="A276" s="2">
        <v>40697</v>
      </c>
      <c r="B276">
        <v>0</v>
      </c>
      <c r="C276">
        <v>0</v>
      </c>
      <c r="D276">
        <v>0</v>
      </c>
      <c r="E276" s="3" t="e">
        <f t="shared" si="41"/>
        <v>#DIV/0!</v>
      </c>
      <c r="F276">
        <v>35</v>
      </c>
      <c r="G276">
        <v>58</v>
      </c>
      <c r="H276">
        <v>78</v>
      </c>
      <c r="I276" s="3">
        <f t="shared" si="42"/>
        <v>-0.25146198830409355</v>
      </c>
      <c r="J276">
        <f t="shared" si="48"/>
        <v>35</v>
      </c>
      <c r="K276">
        <f t="shared" si="49"/>
        <v>58</v>
      </c>
      <c r="L276">
        <f t="shared" si="50"/>
        <v>78</v>
      </c>
      <c r="M276" s="3">
        <f t="shared" si="43"/>
        <v>-0.25146198830409355</v>
      </c>
      <c r="N276" s="3">
        <f t="shared" si="51"/>
        <v>0.33918128654970758</v>
      </c>
    </row>
    <row r="277" spans="1:14" x14ac:dyDescent="0.2">
      <c r="A277" s="2">
        <v>40690</v>
      </c>
      <c r="B277">
        <v>0</v>
      </c>
      <c r="C277">
        <v>0</v>
      </c>
      <c r="D277">
        <v>0</v>
      </c>
      <c r="E277" s="3" t="e">
        <f t="shared" si="41"/>
        <v>#DIV/0!</v>
      </c>
      <c r="F277">
        <v>35</v>
      </c>
      <c r="G277">
        <v>75</v>
      </c>
      <c r="H277">
        <v>104</v>
      </c>
      <c r="I277" s="3">
        <f t="shared" si="42"/>
        <v>-0.32242990654205606</v>
      </c>
      <c r="J277">
        <f t="shared" si="48"/>
        <v>35</v>
      </c>
      <c r="K277">
        <f t="shared" si="49"/>
        <v>75</v>
      </c>
      <c r="L277">
        <f t="shared" si="50"/>
        <v>104</v>
      </c>
      <c r="M277" s="3">
        <f t="shared" si="43"/>
        <v>-0.32242990654205606</v>
      </c>
      <c r="N277" s="3">
        <f t="shared" si="51"/>
        <v>0.35046728971962615</v>
      </c>
    </row>
    <row r="278" spans="1:14" x14ac:dyDescent="0.2">
      <c r="A278" s="2">
        <v>40683</v>
      </c>
      <c r="B278">
        <v>0</v>
      </c>
      <c r="C278">
        <v>0</v>
      </c>
      <c r="D278">
        <v>0</v>
      </c>
      <c r="E278" s="3" t="e">
        <f t="shared" si="41"/>
        <v>#DIV/0!</v>
      </c>
      <c r="F278">
        <v>35</v>
      </c>
      <c r="G278">
        <v>66</v>
      </c>
      <c r="H278">
        <v>91</v>
      </c>
      <c r="I278" s="3">
        <f t="shared" si="42"/>
        <v>-0.29166666666666669</v>
      </c>
      <c r="J278">
        <f t="shared" si="48"/>
        <v>35</v>
      </c>
      <c r="K278">
        <f t="shared" si="49"/>
        <v>66</v>
      </c>
      <c r="L278">
        <f t="shared" si="50"/>
        <v>91</v>
      </c>
      <c r="M278" s="3">
        <f t="shared" si="43"/>
        <v>-0.29166666666666669</v>
      </c>
      <c r="N278" s="3">
        <f t="shared" si="51"/>
        <v>0.34375</v>
      </c>
    </row>
    <row r="279" spans="1:14" x14ac:dyDescent="0.2">
      <c r="A279" s="2">
        <v>40676</v>
      </c>
      <c r="B279">
        <v>0</v>
      </c>
      <c r="C279">
        <v>0</v>
      </c>
      <c r="D279">
        <v>0</v>
      </c>
      <c r="E279" s="3" t="e">
        <f t="shared" si="41"/>
        <v>#DIV/0!</v>
      </c>
      <c r="F279">
        <v>40</v>
      </c>
      <c r="G279">
        <v>68</v>
      </c>
      <c r="H279">
        <v>89</v>
      </c>
      <c r="I279" s="3">
        <f t="shared" si="42"/>
        <v>-0.24873096446700507</v>
      </c>
      <c r="J279">
        <f t="shared" si="48"/>
        <v>40</v>
      </c>
      <c r="K279">
        <f t="shared" si="49"/>
        <v>68</v>
      </c>
      <c r="L279">
        <f t="shared" si="50"/>
        <v>89</v>
      </c>
      <c r="M279" s="3">
        <f t="shared" si="43"/>
        <v>-0.24873096446700507</v>
      </c>
      <c r="N279" s="3">
        <f t="shared" si="51"/>
        <v>0.34517766497461927</v>
      </c>
    </row>
    <row r="280" spans="1:14" x14ac:dyDescent="0.2">
      <c r="A280" s="2">
        <v>40669</v>
      </c>
      <c r="B280">
        <v>0</v>
      </c>
      <c r="C280">
        <v>0</v>
      </c>
      <c r="D280">
        <v>0</v>
      </c>
      <c r="E280" s="3" t="e">
        <f t="shared" si="41"/>
        <v>#DIV/0!</v>
      </c>
      <c r="F280">
        <v>36</v>
      </c>
      <c r="G280">
        <v>87</v>
      </c>
      <c r="H280">
        <v>74</v>
      </c>
      <c r="I280" s="3">
        <f t="shared" si="42"/>
        <v>-0.19289340101522842</v>
      </c>
      <c r="J280">
        <f t="shared" si="48"/>
        <v>36</v>
      </c>
      <c r="K280">
        <f t="shared" si="49"/>
        <v>87</v>
      </c>
      <c r="L280">
        <f t="shared" si="50"/>
        <v>74</v>
      </c>
      <c r="M280" s="3">
        <f t="shared" si="43"/>
        <v>-0.19289340101522842</v>
      </c>
      <c r="N280" s="3">
        <f t="shared" si="51"/>
        <v>0.44162436548223349</v>
      </c>
    </row>
    <row r="281" spans="1:14" x14ac:dyDescent="0.2">
      <c r="A281" s="2">
        <v>40662</v>
      </c>
      <c r="B281">
        <v>0</v>
      </c>
      <c r="C281">
        <v>0</v>
      </c>
      <c r="D281">
        <v>0</v>
      </c>
      <c r="E281" s="3" t="e">
        <f t="shared" si="41"/>
        <v>#DIV/0!</v>
      </c>
      <c r="F281">
        <v>41</v>
      </c>
      <c r="G281">
        <v>75</v>
      </c>
      <c r="H281">
        <v>87</v>
      </c>
      <c r="I281" s="3">
        <f t="shared" si="42"/>
        <v>-0.22660098522167488</v>
      </c>
      <c r="J281">
        <f t="shared" si="48"/>
        <v>41</v>
      </c>
      <c r="K281">
        <f t="shared" si="49"/>
        <v>75</v>
      </c>
      <c r="L281">
        <f t="shared" si="50"/>
        <v>87</v>
      </c>
      <c r="M281" s="3">
        <f t="shared" si="43"/>
        <v>-0.22660098522167488</v>
      </c>
      <c r="N281" s="3">
        <f t="shared" si="51"/>
        <v>0.36945812807881773</v>
      </c>
    </row>
    <row r="282" spans="1:14" x14ac:dyDescent="0.2">
      <c r="A282" s="2">
        <v>40655</v>
      </c>
      <c r="B282">
        <v>0</v>
      </c>
      <c r="C282">
        <v>0</v>
      </c>
      <c r="D282">
        <v>0</v>
      </c>
      <c r="E282" s="3" t="e">
        <f t="shared" si="41"/>
        <v>#DIV/0!</v>
      </c>
      <c r="F282">
        <v>22</v>
      </c>
      <c r="G282">
        <v>57</v>
      </c>
      <c r="H282">
        <v>90</v>
      </c>
      <c r="I282" s="3">
        <f t="shared" si="42"/>
        <v>-0.40236686390532544</v>
      </c>
      <c r="J282">
        <f t="shared" si="48"/>
        <v>22</v>
      </c>
      <c r="K282">
        <f t="shared" si="49"/>
        <v>57</v>
      </c>
      <c r="L282">
        <f t="shared" si="50"/>
        <v>90</v>
      </c>
      <c r="M282" s="3">
        <f t="shared" si="43"/>
        <v>-0.40236686390532544</v>
      </c>
      <c r="N282" s="3">
        <f t="shared" si="51"/>
        <v>0.33727810650887574</v>
      </c>
    </row>
    <row r="283" spans="1:14" x14ac:dyDescent="0.2">
      <c r="A283" s="2">
        <v>40648</v>
      </c>
      <c r="B283">
        <v>0</v>
      </c>
      <c r="C283">
        <v>0</v>
      </c>
      <c r="D283">
        <v>0</v>
      </c>
      <c r="E283" s="3" t="e">
        <f t="shared" si="41"/>
        <v>#DIV/0!</v>
      </c>
      <c r="F283">
        <v>30</v>
      </c>
      <c r="G283">
        <v>70</v>
      </c>
      <c r="H283">
        <v>101</v>
      </c>
      <c r="I283" s="3">
        <f t="shared" si="42"/>
        <v>-0.35323383084577115</v>
      </c>
      <c r="J283">
        <f t="shared" si="48"/>
        <v>30</v>
      </c>
      <c r="K283">
        <f t="shared" si="49"/>
        <v>70</v>
      </c>
      <c r="L283">
        <f t="shared" si="50"/>
        <v>101</v>
      </c>
      <c r="M283" s="3">
        <f t="shared" si="43"/>
        <v>-0.35323383084577115</v>
      </c>
      <c r="N283" s="3">
        <f t="shared" si="51"/>
        <v>0.34825870646766172</v>
      </c>
    </row>
    <row r="284" spans="1:14" x14ac:dyDescent="0.2">
      <c r="A284" s="2">
        <v>40641</v>
      </c>
      <c r="B284">
        <v>0</v>
      </c>
      <c r="C284">
        <v>0</v>
      </c>
      <c r="D284">
        <v>0</v>
      </c>
      <c r="E284" s="3" t="e">
        <f t="shared" si="41"/>
        <v>#DIV/0!</v>
      </c>
      <c r="F284">
        <v>35</v>
      </c>
      <c r="G284">
        <v>54</v>
      </c>
      <c r="H284">
        <v>102</v>
      </c>
      <c r="I284" s="3">
        <f t="shared" si="42"/>
        <v>-0.35078534031413611</v>
      </c>
      <c r="J284">
        <f t="shared" si="48"/>
        <v>35</v>
      </c>
      <c r="K284">
        <f t="shared" si="49"/>
        <v>54</v>
      </c>
      <c r="L284">
        <f t="shared" si="50"/>
        <v>102</v>
      </c>
      <c r="M284" s="3">
        <f t="shared" si="43"/>
        <v>-0.35078534031413611</v>
      </c>
      <c r="N284" s="3">
        <f t="shared" si="51"/>
        <v>0.28272251308900526</v>
      </c>
    </row>
    <row r="285" spans="1:14" x14ac:dyDescent="0.2">
      <c r="A285" s="2">
        <v>40634</v>
      </c>
      <c r="B285">
        <v>0</v>
      </c>
      <c r="C285">
        <v>0</v>
      </c>
      <c r="D285">
        <v>0</v>
      </c>
      <c r="E285" s="3" t="e">
        <f t="shared" si="41"/>
        <v>#DIV/0!</v>
      </c>
      <c r="F285">
        <v>28</v>
      </c>
      <c r="G285">
        <v>61</v>
      </c>
      <c r="H285">
        <v>121</v>
      </c>
      <c r="I285" s="3">
        <f t="shared" si="42"/>
        <v>-0.44285714285714284</v>
      </c>
      <c r="J285">
        <f t="shared" si="48"/>
        <v>28</v>
      </c>
      <c r="K285">
        <f t="shared" si="49"/>
        <v>61</v>
      </c>
      <c r="L285">
        <f t="shared" si="50"/>
        <v>121</v>
      </c>
      <c r="M285" s="3">
        <f t="shared" si="43"/>
        <v>-0.44285714285714284</v>
      </c>
      <c r="N285" s="3">
        <f t="shared" si="51"/>
        <v>0.2904761904761905</v>
      </c>
    </row>
    <row r="286" spans="1:14" x14ac:dyDescent="0.2">
      <c r="A286" s="2">
        <v>40627</v>
      </c>
      <c r="B286">
        <v>0</v>
      </c>
      <c r="C286">
        <v>0</v>
      </c>
      <c r="D286">
        <v>0</v>
      </c>
      <c r="E286" s="3" t="e">
        <f t="shared" si="41"/>
        <v>#DIV/0!</v>
      </c>
      <c r="F286">
        <v>29</v>
      </c>
      <c r="G286">
        <v>68</v>
      </c>
      <c r="H286">
        <v>109</v>
      </c>
      <c r="I286" s="3">
        <f t="shared" si="42"/>
        <v>-0.38834951456310679</v>
      </c>
      <c r="J286">
        <f t="shared" si="48"/>
        <v>29</v>
      </c>
      <c r="K286">
        <f t="shared" si="49"/>
        <v>68</v>
      </c>
      <c r="L286">
        <f t="shared" si="50"/>
        <v>109</v>
      </c>
      <c r="M286" s="3">
        <f t="shared" si="43"/>
        <v>-0.38834951456310679</v>
      </c>
      <c r="N286" s="3">
        <f t="shared" si="51"/>
        <v>0.3300970873786408</v>
      </c>
    </row>
    <row r="287" spans="1:14" x14ac:dyDescent="0.2">
      <c r="A287" s="2">
        <v>40620</v>
      </c>
      <c r="B287">
        <v>0</v>
      </c>
      <c r="C287">
        <v>0</v>
      </c>
      <c r="D287">
        <v>0</v>
      </c>
      <c r="E287" s="3" t="e">
        <f t="shared" si="41"/>
        <v>#DIV/0!</v>
      </c>
      <c r="F287">
        <v>20</v>
      </c>
      <c r="G287">
        <v>71</v>
      </c>
      <c r="H287">
        <v>123</v>
      </c>
      <c r="I287" s="3">
        <f t="shared" si="42"/>
        <v>-0.48130841121495327</v>
      </c>
      <c r="J287">
        <f t="shared" si="48"/>
        <v>20</v>
      </c>
      <c r="K287">
        <f t="shared" si="49"/>
        <v>71</v>
      </c>
      <c r="L287">
        <f t="shared" si="50"/>
        <v>123</v>
      </c>
      <c r="M287" s="3">
        <f t="shared" si="43"/>
        <v>-0.48130841121495327</v>
      </c>
      <c r="N287" s="3">
        <f t="shared" si="51"/>
        <v>0.33177570093457942</v>
      </c>
    </row>
    <row r="288" spans="1:14" x14ac:dyDescent="0.2">
      <c r="A288" s="2">
        <v>40613</v>
      </c>
      <c r="B288">
        <v>0</v>
      </c>
      <c r="C288">
        <v>0</v>
      </c>
      <c r="D288">
        <v>0</v>
      </c>
      <c r="E288" s="3" t="e">
        <f t="shared" si="41"/>
        <v>#DIV/0!</v>
      </c>
      <c r="F288">
        <v>15</v>
      </c>
      <c r="G288">
        <v>54</v>
      </c>
      <c r="H288">
        <v>110</v>
      </c>
      <c r="I288" s="3">
        <f t="shared" si="42"/>
        <v>-0.53072625698324027</v>
      </c>
      <c r="J288">
        <f t="shared" si="48"/>
        <v>15</v>
      </c>
      <c r="K288">
        <f t="shared" si="49"/>
        <v>54</v>
      </c>
      <c r="L288">
        <f t="shared" si="50"/>
        <v>110</v>
      </c>
      <c r="M288" s="3">
        <f t="shared" si="43"/>
        <v>-0.53072625698324027</v>
      </c>
      <c r="N288" s="3">
        <f t="shared" si="51"/>
        <v>0.3016759776536313</v>
      </c>
    </row>
    <row r="289" spans="1:14" x14ac:dyDescent="0.2">
      <c r="A289" s="2">
        <v>40606</v>
      </c>
      <c r="B289">
        <v>0</v>
      </c>
      <c r="C289">
        <v>0</v>
      </c>
      <c r="D289">
        <v>0</v>
      </c>
      <c r="E289" s="3" t="e">
        <f t="shared" si="41"/>
        <v>#DIV/0!</v>
      </c>
      <c r="F289">
        <v>21</v>
      </c>
      <c r="G289">
        <v>63</v>
      </c>
      <c r="H289">
        <v>115</v>
      </c>
      <c r="I289" s="3">
        <f t="shared" si="42"/>
        <v>-0.47236180904522612</v>
      </c>
      <c r="J289">
        <f t="shared" si="48"/>
        <v>21</v>
      </c>
      <c r="K289">
        <f t="shared" si="49"/>
        <v>63</v>
      </c>
      <c r="L289">
        <f t="shared" si="50"/>
        <v>115</v>
      </c>
      <c r="M289" s="3">
        <f t="shared" si="43"/>
        <v>-0.47236180904522612</v>
      </c>
      <c r="N289" s="3">
        <f t="shared" si="51"/>
        <v>0.3165829145728643</v>
      </c>
    </row>
    <row r="290" spans="1:14" x14ac:dyDescent="0.2">
      <c r="A290" s="2">
        <v>40599</v>
      </c>
      <c r="B290">
        <v>0</v>
      </c>
      <c r="C290">
        <v>0</v>
      </c>
      <c r="D290">
        <v>0</v>
      </c>
      <c r="E290" s="3" t="e">
        <f t="shared" si="41"/>
        <v>#DIV/0!</v>
      </c>
      <c r="F290">
        <v>22</v>
      </c>
      <c r="G290">
        <v>55</v>
      </c>
      <c r="H290">
        <v>135</v>
      </c>
      <c r="I290" s="3">
        <f t="shared" si="42"/>
        <v>-0.53301886792452835</v>
      </c>
      <c r="J290">
        <f t="shared" si="48"/>
        <v>22</v>
      </c>
      <c r="K290">
        <f t="shared" si="49"/>
        <v>55</v>
      </c>
      <c r="L290">
        <f t="shared" si="50"/>
        <v>135</v>
      </c>
      <c r="M290" s="3">
        <f t="shared" si="43"/>
        <v>-0.53301886792452835</v>
      </c>
      <c r="N290" s="3">
        <f t="shared" si="51"/>
        <v>0.25943396226415094</v>
      </c>
    </row>
    <row r="291" spans="1:14" x14ac:dyDescent="0.2">
      <c r="A291" s="2">
        <v>40592</v>
      </c>
      <c r="B291">
        <v>0</v>
      </c>
      <c r="C291">
        <v>0</v>
      </c>
      <c r="D291">
        <v>0</v>
      </c>
      <c r="E291" s="3" t="e">
        <f t="shared" si="41"/>
        <v>#DIV/0!</v>
      </c>
      <c r="F291">
        <v>23</v>
      </c>
      <c r="G291">
        <v>71</v>
      </c>
      <c r="H291">
        <v>111</v>
      </c>
      <c r="I291" s="3">
        <f t="shared" si="42"/>
        <v>-0.42926829268292682</v>
      </c>
      <c r="J291">
        <f t="shared" si="48"/>
        <v>23</v>
      </c>
      <c r="K291">
        <f t="shared" si="49"/>
        <v>71</v>
      </c>
      <c r="L291">
        <f t="shared" si="50"/>
        <v>111</v>
      </c>
      <c r="M291" s="3">
        <f t="shared" si="43"/>
        <v>-0.42926829268292682</v>
      </c>
      <c r="N291" s="3">
        <f t="shared" si="51"/>
        <v>0.34634146341463412</v>
      </c>
    </row>
    <row r="292" spans="1:14" x14ac:dyDescent="0.2">
      <c r="A292" s="2">
        <v>40585</v>
      </c>
      <c r="B292">
        <v>0</v>
      </c>
      <c r="C292">
        <v>0</v>
      </c>
      <c r="D292">
        <v>0</v>
      </c>
      <c r="E292" s="3" t="e">
        <f t="shared" ref="E292:E355" si="52">(B292-D292)/SUM(B292:D292)</f>
        <v>#DIV/0!</v>
      </c>
      <c r="F292">
        <v>36</v>
      </c>
      <c r="G292">
        <v>64</v>
      </c>
      <c r="H292">
        <v>109</v>
      </c>
      <c r="I292" s="3">
        <f t="shared" ref="I292:I355" si="53">(F292-H292)/SUM(F292:H292)</f>
        <v>-0.34928229665071769</v>
      </c>
      <c r="J292">
        <f t="shared" si="48"/>
        <v>36</v>
      </c>
      <c r="K292">
        <f t="shared" si="49"/>
        <v>64</v>
      </c>
      <c r="L292">
        <f t="shared" si="50"/>
        <v>109</v>
      </c>
      <c r="M292" s="3">
        <f t="shared" ref="M292:M355" si="54">(J292-L292)/SUM(J292:L292)</f>
        <v>-0.34928229665071769</v>
      </c>
      <c r="N292" s="3">
        <f t="shared" si="51"/>
        <v>0.30622009569377989</v>
      </c>
    </row>
    <row r="293" spans="1:14" x14ac:dyDescent="0.2">
      <c r="A293" s="2">
        <v>40578</v>
      </c>
      <c r="B293">
        <v>0</v>
      </c>
      <c r="C293">
        <v>0</v>
      </c>
      <c r="D293">
        <v>0</v>
      </c>
      <c r="E293" s="3" t="e">
        <f t="shared" si="52"/>
        <v>#DIV/0!</v>
      </c>
      <c r="F293">
        <v>22</v>
      </c>
      <c r="G293">
        <v>70</v>
      </c>
      <c r="H293">
        <v>115</v>
      </c>
      <c r="I293" s="3">
        <f t="shared" si="53"/>
        <v>-0.44927536231884058</v>
      </c>
      <c r="J293">
        <f t="shared" si="48"/>
        <v>22</v>
      </c>
      <c r="K293">
        <f t="shared" si="49"/>
        <v>70</v>
      </c>
      <c r="L293">
        <f t="shared" si="50"/>
        <v>115</v>
      </c>
      <c r="M293" s="3">
        <f t="shared" si="54"/>
        <v>-0.44927536231884058</v>
      </c>
      <c r="N293" s="3">
        <f t="shared" si="51"/>
        <v>0.33816425120772947</v>
      </c>
    </row>
    <row r="294" spans="1:14" x14ac:dyDescent="0.2">
      <c r="A294" s="2">
        <v>40571</v>
      </c>
      <c r="B294">
        <v>0</v>
      </c>
      <c r="C294">
        <v>0</v>
      </c>
      <c r="D294">
        <v>0</v>
      </c>
      <c r="E294" s="3" t="e">
        <f t="shared" si="52"/>
        <v>#DIV/0!</v>
      </c>
      <c r="F294">
        <v>25</v>
      </c>
      <c r="G294">
        <v>73</v>
      </c>
      <c r="H294">
        <v>105</v>
      </c>
      <c r="I294" s="3">
        <f t="shared" si="53"/>
        <v>-0.39408866995073893</v>
      </c>
      <c r="J294">
        <f t="shared" si="48"/>
        <v>25</v>
      </c>
      <c r="K294">
        <f t="shared" si="49"/>
        <v>73</v>
      </c>
      <c r="L294">
        <f t="shared" si="50"/>
        <v>105</v>
      </c>
      <c r="M294" s="3">
        <f t="shared" si="54"/>
        <v>-0.39408866995073893</v>
      </c>
      <c r="N294" s="3">
        <f t="shared" si="51"/>
        <v>0.35960591133004927</v>
      </c>
    </row>
    <row r="295" spans="1:14" x14ac:dyDescent="0.2">
      <c r="A295" s="2">
        <v>40564</v>
      </c>
      <c r="B295">
        <v>0</v>
      </c>
      <c r="C295">
        <v>0</v>
      </c>
      <c r="D295">
        <v>0</v>
      </c>
      <c r="E295" s="3" t="e">
        <f t="shared" si="52"/>
        <v>#DIV/0!</v>
      </c>
      <c r="F295">
        <v>27</v>
      </c>
      <c r="G295">
        <v>70</v>
      </c>
      <c r="H295">
        <v>114</v>
      </c>
      <c r="I295" s="3">
        <f t="shared" si="53"/>
        <v>-0.41232227488151657</v>
      </c>
      <c r="J295">
        <f t="shared" si="48"/>
        <v>27</v>
      </c>
      <c r="K295">
        <f t="shared" si="49"/>
        <v>70</v>
      </c>
      <c r="L295">
        <f t="shared" si="50"/>
        <v>114</v>
      </c>
      <c r="M295" s="3">
        <f t="shared" si="54"/>
        <v>-0.41232227488151657</v>
      </c>
      <c r="N295" s="3">
        <f t="shared" si="51"/>
        <v>0.33175355450236965</v>
      </c>
    </row>
    <row r="296" spans="1:14" x14ac:dyDescent="0.2">
      <c r="A296" s="2">
        <v>40557</v>
      </c>
      <c r="B296">
        <v>0</v>
      </c>
      <c r="C296">
        <v>0</v>
      </c>
      <c r="D296">
        <v>0</v>
      </c>
      <c r="E296" s="3" t="e">
        <f t="shared" si="52"/>
        <v>#DIV/0!</v>
      </c>
      <c r="F296">
        <v>24</v>
      </c>
      <c r="G296">
        <v>58</v>
      </c>
      <c r="H296">
        <v>123</v>
      </c>
      <c r="I296" s="3">
        <f t="shared" si="53"/>
        <v>-0.48292682926829267</v>
      </c>
      <c r="J296">
        <f t="shared" si="48"/>
        <v>24</v>
      </c>
      <c r="K296">
        <f t="shared" si="49"/>
        <v>58</v>
      </c>
      <c r="L296">
        <f t="shared" si="50"/>
        <v>123</v>
      </c>
      <c r="M296" s="3">
        <f t="shared" si="54"/>
        <v>-0.48292682926829267</v>
      </c>
      <c r="N296" s="3">
        <f t="shared" si="51"/>
        <v>0.28292682926829266</v>
      </c>
    </row>
    <row r="297" spans="1:14" x14ac:dyDescent="0.2">
      <c r="A297" s="2">
        <v>40550</v>
      </c>
      <c r="B297">
        <v>0</v>
      </c>
      <c r="C297">
        <v>0</v>
      </c>
      <c r="D297">
        <v>0</v>
      </c>
      <c r="E297" s="3" t="e">
        <f t="shared" si="52"/>
        <v>#DIV/0!</v>
      </c>
      <c r="F297">
        <v>12</v>
      </c>
      <c r="G297">
        <v>59</v>
      </c>
      <c r="H297">
        <v>115</v>
      </c>
      <c r="I297" s="3">
        <f t="shared" si="53"/>
        <v>-0.55376344086021501</v>
      </c>
      <c r="J297">
        <f t="shared" si="48"/>
        <v>12</v>
      </c>
      <c r="K297">
        <f t="shared" si="49"/>
        <v>59</v>
      </c>
      <c r="L297">
        <f t="shared" si="50"/>
        <v>115</v>
      </c>
      <c r="M297" s="3">
        <f t="shared" si="54"/>
        <v>-0.55376344086021501</v>
      </c>
      <c r="N297" s="3">
        <f t="shared" si="51"/>
        <v>0.31720430107526881</v>
      </c>
    </row>
    <row r="298" spans="1:14" x14ac:dyDescent="0.2">
      <c r="A298" s="2">
        <v>40543</v>
      </c>
      <c r="B298">
        <v>0</v>
      </c>
      <c r="C298">
        <v>0</v>
      </c>
      <c r="D298">
        <v>0</v>
      </c>
      <c r="E298" s="3" t="e">
        <f t="shared" si="52"/>
        <v>#DIV/0!</v>
      </c>
      <c r="F298">
        <v>23</v>
      </c>
      <c r="G298">
        <v>64</v>
      </c>
      <c r="H298">
        <v>94</v>
      </c>
      <c r="I298" s="3">
        <f t="shared" si="53"/>
        <v>-0.39226519337016574</v>
      </c>
      <c r="J298">
        <f t="shared" ref="J298:J329" si="55">B298+F298</f>
        <v>23</v>
      </c>
      <c r="K298">
        <f t="shared" ref="K298:K329" si="56">C298+G298</f>
        <v>64</v>
      </c>
      <c r="L298">
        <f t="shared" ref="L298:L329" si="57">D298+H298</f>
        <v>94</v>
      </c>
      <c r="M298" s="3">
        <f t="shared" si="54"/>
        <v>-0.39226519337016574</v>
      </c>
      <c r="N298" s="3">
        <f t="shared" ref="N298:N329" si="58">K298/SUM(J298:L298)</f>
        <v>0.35359116022099446</v>
      </c>
    </row>
    <row r="299" spans="1:14" x14ac:dyDescent="0.2">
      <c r="A299" s="2">
        <v>40536</v>
      </c>
      <c r="B299">
        <v>0</v>
      </c>
      <c r="C299">
        <v>0</v>
      </c>
      <c r="D299">
        <v>0</v>
      </c>
      <c r="E299" s="3" t="e">
        <f t="shared" si="52"/>
        <v>#DIV/0!</v>
      </c>
      <c r="F299">
        <v>21</v>
      </c>
      <c r="G299">
        <v>63</v>
      </c>
      <c r="H299">
        <v>100</v>
      </c>
      <c r="I299" s="3">
        <f t="shared" si="53"/>
        <v>-0.42934782608695654</v>
      </c>
      <c r="J299">
        <f t="shared" si="55"/>
        <v>21</v>
      </c>
      <c r="K299">
        <f t="shared" si="56"/>
        <v>63</v>
      </c>
      <c r="L299">
        <f t="shared" si="57"/>
        <v>100</v>
      </c>
      <c r="M299" s="3">
        <f t="shared" si="54"/>
        <v>-0.42934782608695654</v>
      </c>
      <c r="N299" s="3">
        <f t="shared" si="58"/>
        <v>0.34239130434782611</v>
      </c>
    </row>
    <row r="300" spans="1:14" x14ac:dyDescent="0.2">
      <c r="A300" s="2">
        <v>40529</v>
      </c>
      <c r="B300">
        <v>0</v>
      </c>
      <c r="C300">
        <v>0</v>
      </c>
      <c r="D300">
        <v>0</v>
      </c>
      <c r="E300" s="3" t="e">
        <f t="shared" si="52"/>
        <v>#DIV/0!</v>
      </c>
      <c r="F300">
        <v>32</v>
      </c>
      <c r="G300">
        <v>66</v>
      </c>
      <c r="H300">
        <v>104</v>
      </c>
      <c r="I300" s="3">
        <f t="shared" si="53"/>
        <v>-0.35643564356435642</v>
      </c>
      <c r="J300">
        <f t="shared" si="55"/>
        <v>32</v>
      </c>
      <c r="K300">
        <f t="shared" si="56"/>
        <v>66</v>
      </c>
      <c r="L300">
        <f t="shared" si="57"/>
        <v>104</v>
      </c>
      <c r="M300" s="3">
        <f t="shared" si="54"/>
        <v>-0.35643564356435642</v>
      </c>
      <c r="N300" s="3">
        <f t="shared" si="58"/>
        <v>0.32673267326732675</v>
      </c>
    </row>
    <row r="301" spans="1:14" x14ac:dyDescent="0.2">
      <c r="A301" s="2">
        <v>40522</v>
      </c>
      <c r="B301">
        <v>0</v>
      </c>
      <c r="C301">
        <v>0</v>
      </c>
      <c r="D301">
        <v>0</v>
      </c>
      <c r="E301" s="3" t="e">
        <f t="shared" si="52"/>
        <v>#DIV/0!</v>
      </c>
      <c r="F301">
        <v>34</v>
      </c>
      <c r="G301">
        <v>76</v>
      </c>
      <c r="H301">
        <v>92</v>
      </c>
      <c r="I301" s="3">
        <f t="shared" si="53"/>
        <v>-0.28712871287128711</v>
      </c>
      <c r="J301">
        <f t="shared" si="55"/>
        <v>34</v>
      </c>
      <c r="K301">
        <f t="shared" si="56"/>
        <v>76</v>
      </c>
      <c r="L301">
        <f t="shared" si="57"/>
        <v>92</v>
      </c>
      <c r="M301" s="3">
        <f t="shared" si="54"/>
        <v>-0.28712871287128711</v>
      </c>
      <c r="N301" s="3">
        <f t="shared" si="58"/>
        <v>0.37623762376237624</v>
      </c>
    </row>
    <row r="302" spans="1:14" x14ac:dyDescent="0.2">
      <c r="A302" s="2">
        <v>40515</v>
      </c>
      <c r="B302">
        <v>0</v>
      </c>
      <c r="C302">
        <v>0</v>
      </c>
      <c r="D302">
        <v>0</v>
      </c>
      <c r="E302" s="3" t="e">
        <f t="shared" si="52"/>
        <v>#DIV/0!</v>
      </c>
      <c r="F302">
        <v>35</v>
      </c>
      <c r="G302">
        <v>70</v>
      </c>
      <c r="H302">
        <v>80</v>
      </c>
      <c r="I302" s="3">
        <f t="shared" si="53"/>
        <v>-0.24324324324324326</v>
      </c>
      <c r="J302">
        <f t="shared" si="55"/>
        <v>35</v>
      </c>
      <c r="K302">
        <f t="shared" si="56"/>
        <v>70</v>
      </c>
      <c r="L302">
        <f t="shared" si="57"/>
        <v>80</v>
      </c>
      <c r="M302" s="3">
        <f t="shared" si="54"/>
        <v>-0.24324324324324326</v>
      </c>
      <c r="N302" s="3">
        <f t="shared" si="58"/>
        <v>0.3783783783783784</v>
      </c>
    </row>
    <row r="303" spans="1:14" x14ac:dyDescent="0.2">
      <c r="A303" s="2">
        <v>40508</v>
      </c>
      <c r="B303">
        <v>0</v>
      </c>
      <c r="C303">
        <v>0</v>
      </c>
      <c r="D303">
        <v>0</v>
      </c>
      <c r="E303" s="3" t="e">
        <f t="shared" si="52"/>
        <v>#DIV/0!</v>
      </c>
      <c r="F303">
        <v>32</v>
      </c>
      <c r="G303">
        <v>65</v>
      </c>
      <c r="H303">
        <v>106</v>
      </c>
      <c r="I303" s="3">
        <f t="shared" si="53"/>
        <v>-0.3645320197044335</v>
      </c>
      <c r="J303">
        <f t="shared" si="55"/>
        <v>32</v>
      </c>
      <c r="K303">
        <f t="shared" si="56"/>
        <v>65</v>
      </c>
      <c r="L303">
        <f t="shared" si="57"/>
        <v>106</v>
      </c>
      <c r="M303" s="3">
        <f t="shared" si="54"/>
        <v>-0.3645320197044335</v>
      </c>
      <c r="N303" s="3">
        <f t="shared" si="58"/>
        <v>0.32019704433497537</v>
      </c>
    </row>
    <row r="304" spans="1:14" x14ac:dyDescent="0.2">
      <c r="A304" s="2">
        <v>40501</v>
      </c>
      <c r="B304">
        <v>0</v>
      </c>
      <c r="C304">
        <v>0</v>
      </c>
      <c r="D304">
        <v>0</v>
      </c>
      <c r="E304" s="3" t="e">
        <f t="shared" si="52"/>
        <v>#DIV/0!</v>
      </c>
      <c r="F304">
        <v>34</v>
      </c>
      <c r="G304">
        <v>67</v>
      </c>
      <c r="H304">
        <v>103</v>
      </c>
      <c r="I304" s="3">
        <f t="shared" si="53"/>
        <v>-0.33823529411764708</v>
      </c>
      <c r="J304">
        <f t="shared" si="55"/>
        <v>34</v>
      </c>
      <c r="K304">
        <f t="shared" si="56"/>
        <v>67</v>
      </c>
      <c r="L304">
        <f t="shared" si="57"/>
        <v>103</v>
      </c>
      <c r="M304" s="3">
        <f t="shared" si="54"/>
        <v>-0.33823529411764708</v>
      </c>
      <c r="N304" s="3">
        <f t="shared" si="58"/>
        <v>0.32843137254901961</v>
      </c>
    </row>
    <row r="305" spans="1:14" x14ac:dyDescent="0.2">
      <c r="A305" s="2">
        <v>40494</v>
      </c>
      <c r="B305">
        <v>0</v>
      </c>
      <c r="C305">
        <v>0</v>
      </c>
      <c r="D305">
        <v>0</v>
      </c>
      <c r="E305" s="3" t="e">
        <f t="shared" si="52"/>
        <v>#DIV/0!</v>
      </c>
      <c r="F305">
        <v>25</v>
      </c>
      <c r="G305">
        <v>81</v>
      </c>
      <c r="H305">
        <v>108</v>
      </c>
      <c r="I305" s="3">
        <f t="shared" si="53"/>
        <v>-0.38785046728971961</v>
      </c>
      <c r="J305">
        <f t="shared" si="55"/>
        <v>25</v>
      </c>
      <c r="K305">
        <f t="shared" si="56"/>
        <v>81</v>
      </c>
      <c r="L305">
        <f t="shared" si="57"/>
        <v>108</v>
      </c>
      <c r="M305" s="3">
        <f t="shared" si="54"/>
        <v>-0.38785046728971961</v>
      </c>
      <c r="N305" s="3">
        <f t="shared" si="58"/>
        <v>0.37850467289719625</v>
      </c>
    </row>
    <row r="306" spans="1:14" x14ac:dyDescent="0.2">
      <c r="A306" s="2">
        <v>40487</v>
      </c>
      <c r="B306">
        <v>0</v>
      </c>
      <c r="C306">
        <v>0</v>
      </c>
      <c r="D306">
        <v>0</v>
      </c>
      <c r="E306" s="3" t="e">
        <f t="shared" si="52"/>
        <v>#DIV/0!</v>
      </c>
      <c r="F306">
        <v>42</v>
      </c>
      <c r="G306">
        <v>84</v>
      </c>
      <c r="H306">
        <v>82</v>
      </c>
      <c r="I306" s="3">
        <f t="shared" si="53"/>
        <v>-0.19230769230769232</v>
      </c>
      <c r="J306">
        <f t="shared" si="55"/>
        <v>42</v>
      </c>
      <c r="K306">
        <f t="shared" si="56"/>
        <v>84</v>
      </c>
      <c r="L306">
        <f t="shared" si="57"/>
        <v>82</v>
      </c>
      <c r="M306" s="3">
        <f t="shared" si="54"/>
        <v>-0.19230769230769232</v>
      </c>
      <c r="N306" s="3">
        <f t="shared" si="58"/>
        <v>0.40384615384615385</v>
      </c>
    </row>
    <row r="307" spans="1:14" x14ac:dyDescent="0.2">
      <c r="A307" s="2">
        <v>40480</v>
      </c>
      <c r="B307">
        <v>0</v>
      </c>
      <c r="C307">
        <v>0</v>
      </c>
      <c r="D307">
        <v>0</v>
      </c>
      <c r="E307" s="3" t="e">
        <f t="shared" si="52"/>
        <v>#DIV/0!</v>
      </c>
      <c r="F307">
        <v>39</v>
      </c>
      <c r="G307">
        <v>73</v>
      </c>
      <c r="H307">
        <v>119</v>
      </c>
      <c r="I307" s="3">
        <f t="shared" si="53"/>
        <v>-0.34632034632034631</v>
      </c>
      <c r="J307">
        <f t="shared" si="55"/>
        <v>39</v>
      </c>
      <c r="K307">
        <f t="shared" si="56"/>
        <v>73</v>
      </c>
      <c r="L307">
        <f t="shared" si="57"/>
        <v>119</v>
      </c>
      <c r="M307" s="3">
        <f t="shared" si="54"/>
        <v>-0.34632034632034631</v>
      </c>
      <c r="N307" s="3">
        <f t="shared" si="58"/>
        <v>0.31601731601731603</v>
      </c>
    </row>
    <row r="308" spans="1:14" x14ac:dyDescent="0.2">
      <c r="A308" s="2">
        <v>40473</v>
      </c>
      <c r="B308">
        <v>0</v>
      </c>
      <c r="C308">
        <v>0</v>
      </c>
      <c r="D308">
        <v>0</v>
      </c>
      <c r="E308" s="3" t="e">
        <f t="shared" si="52"/>
        <v>#DIV/0!</v>
      </c>
      <c r="F308">
        <v>29</v>
      </c>
      <c r="G308">
        <v>78</v>
      </c>
      <c r="H308">
        <v>120</v>
      </c>
      <c r="I308" s="3">
        <f t="shared" si="53"/>
        <v>-0.40088105726872247</v>
      </c>
      <c r="J308">
        <f t="shared" si="55"/>
        <v>29</v>
      </c>
      <c r="K308">
        <f t="shared" si="56"/>
        <v>78</v>
      </c>
      <c r="L308">
        <f t="shared" si="57"/>
        <v>120</v>
      </c>
      <c r="M308" s="3">
        <f t="shared" si="54"/>
        <v>-0.40088105726872247</v>
      </c>
      <c r="N308" s="3">
        <f t="shared" si="58"/>
        <v>0.34361233480176212</v>
      </c>
    </row>
    <row r="309" spans="1:14" x14ac:dyDescent="0.2">
      <c r="A309" s="2">
        <v>40466</v>
      </c>
      <c r="B309">
        <v>0</v>
      </c>
      <c r="C309">
        <v>0</v>
      </c>
      <c r="D309">
        <v>0</v>
      </c>
      <c r="E309" s="3" t="e">
        <f t="shared" si="52"/>
        <v>#DIV/0!</v>
      </c>
      <c r="F309">
        <v>24</v>
      </c>
      <c r="G309">
        <v>76</v>
      </c>
      <c r="H309">
        <v>116</v>
      </c>
      <c r="I309" s="3">
        <f t="shared" si="53"/>
        <v>-0.42592592592592593</v>
      </c>
      <c r="J309">
        <f t="shared" si="55"/>
        <v>24</v>
      </c>
      <c r="K309">
        <f t="shared" si="56"/>
        <v>76</v>
      </c>
      <c r="L309">
        <f t="shared" si="57"/>
        <v>116</v>
      </c>
      <c r="M309" s="3">
        <f t="shared" si="54"/>
        <v>-0.42592592592592593</v>
      </c>
      <c r="N309" s="3">
        <f t="shared" si="58"/>
        <v>0.35185185185185186</v>
      </c>
    </row>
    <row r="310" spans="1:14" x14ac:dyDescent="0.2">
      <c r="A310" s="2">
        <v>40459</v>
      </c>
      <c r="B310">
        <v>0</v>
      </c>
      <c r="C310">
        <v>0</v>
      </c>
      <c r="D310">
        <v>0</v>
      </c>
      <c r="E310" s="3" t="e">
        <f t="shared" si="52"/>
        <v>#DIV/0!</v>
      </c>
      <c r="F310">
        <v>32</v>
      </c>
      <c r="G310">
        <v>80</v>
      </c>
      <c r="H310">
        <v>107</v>
      </c>
      <c r="I310" s="3">
        <f t="shared" si="53"/>
        <v>-0.34246575342465752</v>
      </c>
      <c r="J310">
        <f t="shared" si="55"/>
        <v>32</v>
      </c>
      <c r="K310">
        <f t="shared" si="56"/>
        <v>80</v>
      </c>
      <c r="L310">
        <f t="shared" si="57"/>
        <v>107</v>
      </c>
      <c r="M310" s="3">
        <f t="shared" si="54"/>
        <v>-0.34246575342465752</v>
      </c>
      <c r="N310" s="3">
        <f t="shared" si="58"/>
        <v>0.36529680365296802</v>
      </c>
    </row>
    <row r="311" spans="1:14" x14ac:dyDescent="0.2">
      <c r="A311" s="2">
        <v>40452</v>
      </c>
      <c r="B311">
        <v>0</v>
      </c>
      <c r="C311">
        <v>0</v>
      </c>
      <c r="D311">
        <v>0</v>
      </c>
      <c r="E311" s="3" t="e">
        <f t="shared" si="52"/>
        <v>#DIV/0!</v>
      </c>
      <c r="F311">
        <v>30</v>
      </c>
      <c r="G311">
        <v>79</v>
      </c>
      <c r="H311">
        <v>90</v>
      </c>
      <c r="I311" s="3">
        <f t="shared" si="53"/>
        <v>-0.30150753768844218</v>
      </c>
      <c r="J311">
        <f t="shared" si="55"/>
        <v>30</v>
      </c>
      <c r="K311">
        <f t="shared" si="56"/>
        <v>79</v>
      </c>
      <c r="L311">
        <f t="shared" si="57"/>
        <v>90</v>
      </c>
      <c r="M311" s="3">
        <f t="shared" si="54"/>
        <v>-0.30150753768844218</v>
      </c>
      <c r="N311" s="3">
        <f t="shared" si="58"/>
        <v>0.39698492462311558</v>
      </c>
    </row>
    <row r="312" spans="1:14" x14ac:dyDescent="0.2">
      <c r="A312" s="2">
        <v>40445</v>
      </c>
      <c r="B312">
        <v>0</v>
      </c>
      <c r="C312">
        <v>0</v>
      </c>
      <c r="D312">
        <v>0</v>
      </c>
      <c r="E312" s="3" t="e">
        <f t="shared" si="52"/>
        <v>#DIV/0!</v>
      </c>
      <c r="F312">
        <v>37</v>
      </c>
      <c r="G312">
        <v>80</v>
      </c>
      <c r="H312">
        <v>93</v>
      </c>
      <c r="I312" s="3">
        <f t="shared" si="53"/>
        <v>-0.26666666666666666</v>
      </c>
      <c r="J312">
        <f t="shared" si="55"/>
        <v>37</v>
      </c>
      <c r="K312">
        <f t="shared" si="56"/>
        <v>80</v>
      </c>
      <c r="L312">
        <f t="shared" si="57"/>
        <v>93</v>
      </c>
      <c r="M312" s="3">
        <f t="shared" si="54"/>
        <v>-0.26666666666666666</v>
      </c>
      <c r="N312" s="3">
        <f t="shared" si="58"/>
        <v>0.38095238095238093</v>
      </c>
    </row>
    <row r="313" spans="1:14" x14ac:dyDescent="0.2">
      <c r="A313" s="2">
        <v>40438</v>
      </c>
      <c r="B313">
        <v>0</v>
      </c>
      <c r="C313">
        <v>0</v>
      </c>
      <c r="D313">
        <v>0</v>
      </c>
      <c r="E313" s="3" t="e">
        <f t="shared" si="52"/>
        <v>#DIV/0!</v>
      </c>
      <c r="F313">
        <v>40</v>
      </c>
      <c r="G313">
        <v>77</v>
      </c>
      <c r="H313">
        <v>96</v>
      </c>
      <c r="I313" s="3">
        <f t="shared" si="53"/>
        <v>-0.26291079812206575</v>
      </c>
      <c r="J313">
        <f t="shared" si="55"/>
        <v>40</v>
      </c>
      <c r="K313">
        <f t="shared" si="56"/>
        <v>77</v>
      </c>
      <c r="L313">
        <f t="shared" si="57"/>
        <v>96</v>
      </c>
      <c r="M313" s="3">
        <f t="shared" si="54"/>
        <v>-0.26291079812206575</v>
      </c>
      <c r="N313" s="3">
        <f t="shared" si="58"/>
        <v>0.36150234741784038</v>
      </c>
    </row>
    <row r="314" spans="1:14" x14ac:dyDescent="0.2">
      <c r="A314" s="2">
        <v>40431</v>
      </c>
      <c r="B314">
        <v>0</v>
      </c>
      <c r="C314">
        <v>0</v>
      </c>
      <c r="D314">
        <v>0</v>
      </c>
      <c r="E314" s="3" t="e">
        <f t="shared" si="52"/>
        <v>#DIV/0!</v>
      </c>
      <c r="F314">
        <v>36</v>
      </c>
      <c r="G314">
        <v>80</v>
      </c>
      <c r="H314">
        <v>81</v>
      </c>
      <c r="I314" s="3">
        <f t="shared" si="53"/>
        <v>-0.22842639593908629</v>
      </c>
      <c r="J314">
        <f t="shared" si="55"/>
        <v>36</v>
      </c>
      <c r="K314">
        <f t="shared" si="56"/>
        <v>80</v>
      </c>
      <c r="L314">
        <f t="shared" si="57"/>
        <v>81</v>
      </c>
      <c r="M314" s="3">
        <f t="shared" si="54"/>
        <v>-0.22842639593908629</v>
      </c>
      <c r="N314" s="3">
        <f t="shared" si="58"/>
        <v>0.40609137055837563</v>
      </c>
    </row>
    <row r="315" spans="1:14" x14ac:dyDescent="0.2">
      <c r="A315" s="2">
        <v>40424</v>
      </c>
      <c r="B315">
        <v>0</v>
      </c>
      <c r="C315">
        <v>0</v>
      </c>
      <c r="D315">
        <v>0</v>
      </c>
      <c r="E315" s="3" t="e">
        <f t="shared" si="52"/>
        <v>#DIV/0!</v>
      </c>
      <c r="F315">
        <v>31</v>
      </c>
      <c r="G315">
        <v>61</v>
      </c>
      <c r="H315">
        <v>84</v>
      </c>
      <c r="I315" s="3">
        <f t="shared" si="53"/>
        <v>-0.30113636363636365</v>
      </c>
      <c r="J315">
        <f t="shared" si="55"/>
        <v>31</v>
      </c>
      <c r="K315">
        <f t="shared" si="56"/>
        <v>61</v>
      </c>
      <c r="L315">
        <f t="shared" si="57"/>
        <v>84</v>
      </c>
      <c r="M315" s="3">
        <f t="shared" si="54"/>
        <v>-0.30113636363636365</v>
      </c>
      <c r="N315" s="3">
        <f t="shared" si="58"/>
        <v>0.34659090909090912</v>
      </c>
    </row>
    <row r="316" spans="1:14" x14ac:dyDescent="0.2">
      <c r="A316" s="2">
        <v>40417</v>
      </c>
      <c r="B316">
        <v>0</v>
      </c>
      <c r="C316">
        <v>0</v>
      </c>
      <c r="D316">
        <v>0</v>
      </c>
      <c r="E316" s="3" t="e">
        <f t="shared" si="52"/>
        <v>#DIV/0!</v>
      </c>
      <c r="F316">
        <v>36</v>
      </c>
      <c r="G316">
        <v>81</v>
      </c>
      <c r="H316">
        <v>81</v>
      </c>
      <c r="I316" s="3">
        <f t="shared" si="53"/>
        <v>-0.22727272727272727</v>
      </c>
      <c r="J316">
        <f t="shared" si="55"/>
        <v>36</v>
      </c>
      <c r="K316">
        <f t="shared" si="56"/>
        <v>81</v>
      </c>
      <c r="L316">
        <f t="shared" si="57"/>
        <v>81</v>
      </c>
      <c r="M316" s="3">
        <f t="shared" si="54"/>
        <v>-0.22727272727272727</v>
      </c>
      <c r="N316" s="3">
        <f t="shared" si="58"/>
        <v>0.40909090909090912</v>
      </c>
    </row>
    <row r="317" spans="1:14" x14ac:dyDescent="0.2">
      <c r="A317" s="2">
        <v>40410</v>
      </c>
      <c r="B317">
        <v>0</v>
      </c>
      <c r="C317">
        <v>0</v>
      </c>
      <c r="D317">
        <v>0</v>
      </c>
      <c r="E317" s="3" t="e">
        <f t="shared" si="52"/>
        <v>#DIV/0!</v>
      </c>
      <c r="F317">
        <v>26</v>
      </c>
      <c r="G317">
        <v>78</v>
      </c>
      <c r="H317">
        <v>85</v>
      </c>
      <c r="I317" s="3">
        <f t="shared" si="53"/>
        <v>-0.31216931216931215</v>
      </c>
      <c r="J317">
        <f t="shared" si="55"/>
        <v>26</v>
      </c>
      <c r="K317">
        <f t="shared" si="56"/>
        <v>78</v>
      </c>
      <c r="L317">
        <f t="shared" si="57"/>
        <v>85</v>
      </c>
      <c r="M317" s="3">
        <f t="shared" si="54"/>
        <v>-0.31216931216931215</v>
      </c>
      <c r="N317" s="3">
        <f t="shared" si="58"/>
        <v>0.41269841269841268</v>
      </c>
    </row>
    <row r="318" spans="1:14" x14ac:dyDescent="0.2">
      <c r="A318" s="2">
        <v>40403</v>
      </c>
      <c r="B318">
        <v>0</v>
      </c>
      <c r="C318">
        <v>0</v>
      </c>
      <c r="D318">
        <v>0</v>
      </c>
      <c r="E318" s="3" t="e">
        <f t="shared" si="52"/>
        <v>#DIV/0!</v>
      </c>
      <c r="F318">
        <v>46</v>
      </c>
      <c r="G318">
        <v>56</v>
      </c>
      <c r="H318">
        <v>72</v>
      </c>
      <c r="I318" s="3">
        <f t="shared" si="53"/>
        <v>-0.14942528735632185</v>
      </c>
      <c r="J318">
        <f t="shared" si="55"/>
        <v>46</v>
      </c>
      <c r="K318">
        <f t="shared" si="56"/>
        <v>56</v>
      </c>
      <c r="L318">
        <f t="shared" si="57"/>
        <v>72</v>
      </c>
      <c r="M318" s="3">
        <f t="shared" si="54"/>
        <v>-0.14942528735632185</v>
      </c>
      <c r="N318" s="3">
        <f t="shared" si="58"/>
        <v>0.32183908045977011</v>
      </c>
    </row>
    <row r="319" spans="1:14" x14ac:dyDescent="0.2">
      <c r="A319" s="2">
        <v>40396</v>
      </c>
      <c r="B319">
        <v>0</v>
      </c>
      <c r="C319">
        <v>0</v>
      </c>
      <c r="D319">
        <v>0</v>
      </c>
      <c r="E319" s="3" t="e">
        <f t="shared" si="52"/>
        <v>#DIV/0!</v>
      </c>
      <c r="F319">
        <v>38</v>
      </c>
      <c r="G319">
        <v>70</v>
      </c>
      <c r="H319">
        <v>73</v>
      </c>
      <c r="I319" s="3">
        <f t="shared" si="53"/>
        <v>-0.19337016574585636</v>
      </c>
      <c r="J319">
        <f t="shared" si="55"/>
        <v>38</v>
      </c>
      <c r="K319">
        <f t="shared" si="56"/>
        <v>70</v>
      </c>
      <c r="L319">
        <f t="shared" si="57"/>
        <v>73</v>
      </c>
      <c r="M319" s="3">
        <f t="shared" si="54"/>
        <v>-0.19337016574585636</v>
      </c>
      <c r="N319" s="3">
        <f t="shared" si="58"/>
        <v>0.38674033149171272</v>
      </c>
    </row>
    <row r="320" spans="1:14" x14ac:dyDescent="0.2">
      <c r="A320" s="2">
        <v>40389</v>
      </c>
      <c r="B320">
        <v>0</v>
      </c>
      <c r="C320">
        <v>0</v>
      </c>
      <c r="D320">
        <v>0</v>
      </c>
      <c r="E320" s="3" t="e">
        <f t="shared" si="52"/>
        <v>#DIV/0!</v>
      </c>
      <c r="F320">
        <v>46</v>
      </c>
      <c r="G320">
        <v>60</v>
      </c>
      <c r="H320">
        <v>70</v>
      </c>
      <c r="I320" s="3">
        <f t="shared" si="53"/>
        <v>-0.13636363636363635</v>
      </c>
      <c r="J320">
        <f t="shared" si="55"/>
        <v>46</v>
      </c>
      <c r="K320">
        <f t="shared" si="56"/>
        <v>60</v>
      </c>
      <c r="L320">
        <f t="shared" si="57"/>
        <v>70</v>
      </c>
      <c r="M320" s="3">
        <f t="shared" si="54"/>
        <v>-0.13636363636363635</v>
      </c>
      <c r="N320" s="3">
        <f t="shared" si="58"/>
        <v>0.34090909090909088</v>
      </c>
    </row>
    <row r="321" spans="1:14" x14ac:dyDescent="0.2">
      <c r="A321" s="2">
        <v>40382</v>
      </c>
      <c r="B321">
        <v>0</v>
      </c>
      <c r="C321">
        <v>0</v>
      </c>
      <c r="D321">
        <v>0</v>
      </c>
      <c r="E321" s="3" t="e">
        <f t="shared" si="52"/>
        <v>#DIV/0!</v>
      </c>
      <c r="F321">
        <v>38</v>
      </c>
      <c r="G321">
        <v>75</v>
      </c>
      <c r="H321">
        <v>65</v>
      </c>
      <c r="I321" s="3">
        <f t="shared" si="53"/>
        <v>-0.15168539325842698</v>
      </c>
      <c r="J321">
        <f t="shared" si="55"/>
        <v>38</v>
      </c>
      <c r="K321">
        <f t="shared" si="56"/>
        <v>75</v>
      </c>
      <c r="L321">
        <f t="shared" si="57"/>
        <v>65</v>
      </c>
      <c r="M321" s="3">
        <f t="shared" si="54"/>
        <v>-0.15168539325842698</v>
      </c>
      <c r="N321" s="3">
        <f t="shared" si="58"/>
        <v>0.42134831460674155</v>
      </c>
    </row>
    <row r="322" spans="1:14" x14ac:dyDescent="0.2">
      <c r="A322" s="2">
        <v>40375</v>
      </c>
      <c r="B322">
        <v>0</v>
      </c>
      <c r="C322">
        <v>0</v>
      </c>
      <c r="D322">
        <v>0</v>
      </c>
      <c r="E322" s="3" t="e">
        <f t="shared" si="52"/>
        <v>#DIV/0!</v>
      </c>
      <c r="F322">
        <v>47</v>
      </c>
      <c r="G322">
        <v>67</v>
      </c>
      <c r="H322">
        <v>73</v>
      </c>
      <c r="I322" s="3">
        <f t="shared" si="53"/>
        <v>-0.13903743315508021</v>
      </c>
      <c r="J322">
        <f t="shared" si="55"/>
        <v>47</v>
      </c>
      <c r="K322">
        <f t="shared" si="56"/>
        <v>67</v>
      </c>
      <c r="L322">
        <f t="shared" si="57"/>
        <v>73</v>
      </c>
      <c r="M322" s="3">
        <f t="shared" si="54"/>
        <v>-0.13903743315508021</v>
      </c>
      <c r="N322" s="3">
        <f t="shared" si="58"/>
        <v>0.35828877005347592</v>
      </c>
    </row>
    <row r="323" spans="1:14" x14ac:dyDescent="0.2">
      <c r="A323" s="2">
        <v>40368</v>
      </c>
      <c r="B323">
        <v>0</v>
      </c>
      <c r="C323">
        <v>0</v>
      </c>
      <c r="D323">
        <v>0</v>
      </c>
      <c r="E323" s="3" t="e">
        <f t="shared" si="52"/>
        <v>#DIV/0!</v>
      </c>
      <c r="F323">
        <v>48</v>
      </c>
      <c r="G323">
        <v>85</v>
      </c>
      <c r="H323">
        <v>79</v>
      </c>
      <c r="I323" s="3">
        <f t="shared" si="53"/>
        <v>-0.14622641509433962</v>
      </c>
      <c r="J323">
        <f t="shared" si="55"/>
        <v>48</v>
      </c>
      <c r="K323">
        <f t="shared" si="56"/>
        <v>85</v>
      </c>
      <c r="L323">
        <f t="shared" si="57"/>
        <v>79</v>
      </c>
      <c r="M323" s="3">
        <f t="shared" si="54"/>
        <v>-0.14622641509433962</v>
      </c>
      <c r="N323" s="3">
        <f t="shared" si="58"/>
        <v>0.40094339622641512</v>
      </c>
    </row>
    <row r="324" spans="1:14" x14ac:dyDescent="0.2">
      <c r="A324" s="2">
        <v>40361</v>
      </c>
      <c r="B324">
        <v>0</v>
      </c>
      <c r="C324">
        <v>0</v>
      </c>
      <c r="D324">
        <v>0</v>
      </c>
      <c r="E324" s="3" t="e">
        <f t="shared" si="52"/>
        <v>#DIV/0!</v>
      </c>
      <c r="F324">
        <v>37</v>
      </c>
      <c r="G324">
        <v>80</v>
      </c>
      <c r="H324">
        <v>88</v>
      </c>
      <c r="I324" s="3">
        <f t="shared" si="53"/>
        <v>-0.24878048780487805</v>
      </c>
      <c r="J324">
        <f t="shared" si="55"/>
        <v>37</v>
      </c>
      <c r="K324">
        <f t="shared" si="56"/>
        <v>80</v>
      </c>
      <c r="L324">
        <f t="shared" si="57"/>
        <v>88</v>
      </c>
      <c r="M324" s="3">
        <f t="shared" si="54"/>
        <v>-0.24878048780487805</v>
      </c>
      <c r="N324" s="3">
        <f t="shared" si="58"/>
        <v>0.3902439024390244</v>
      </c>
    </row>
    <row r="325" spans="1:14" x14ac:dyDescent="0.2">
      <c r="A325" s="2">
        <v>40354</v>
      </c>
      <c r="B325">
        <v>0</v>
      </c>
      <c r="C325">
        <v>0</v>
      </c>
      <c r="D325">
        <v>0</v>
      </c>
      <c r="E325" s="3" t="e">
        <f t="shared" si="52"/>
        <v>#DIV/0!</v>
      </c>
      <c r="F325">
        <v>41</v>
      </c>
      <c r="G325">
        <v>68</v>
      </c>
      <c r="H325">
        <v>110</v>
      </c>
      <c r="I325" s="3">
        <f t="shared" si="53"/>
        <v>-0.31506849315068491</v>
      </c>
      <c r="J325">
        <f t="shared" si="55"/>
        <v>41</v>
      </c>
      <c r="K325">
        <f t="shared" si="56"/>
        <v>68</v>
      </c>
      <c r="L325">
        <f t="shared" si="57"/>
        <v>110</v>
      </c>
      <c r="M325" s="3">
        <f t="shared" si="54"/>
        <v>-0.31506849315068491</v>
      </c>
      <c r="N325" s="3">
        <f t="shared" si="58"/>
        <v>0.31050228310502281</v>
      </c>
    </row>
    <row r="326" spans="1:14" x14ac:dyDescent="0.2">
      <c r="A326" s="2">
        <v>40347</v>
      </c>
      <c r="B326">
        <v>0</v>
      </c>
      <c r="C326">
        <v>0</v>
      </c>
      <c r="D326">
        <v>0</v>
      </c>
      <c r="E326" s="3" t="e">
        <f t="shared" si="52"/>
        <v>#DIV/0!</v>
      </c>
      <c r="F326">
        <v>37</v>
      </c>
      <c r="G326">
        <v>81</v>
      </c>
      <c r="H326">
        <v>82</v>
      </c>
      <c r="I326" s="3">
        <f t="shared" si="53"/>
        <v>-0.22500000000000001</v>
      </c>
      <c r="J326">
        <f t="shared" si="55"/>
        <v>37</v>
      </c>
      <c r="K326">
        <f t="shared" si="56"/>
        <v>81</v>
      </c>
      <c r="L326">
        <f t="shared" si="57"/>
        <v>82</v>
      </c>
      <c r="M326" s="3">
        <f t="shared" si="54"/>
        <v>-0.22500000000000001</v>
      </c>
      <c r="N326" s="3">
        <f t="shared" si="58"/>
        <v>0.40500000000000003</v>
      </c>
    </row>
    <row r="327" spans="1:14" x14ac:dyDescent="0.2">
      <c r="A327" s="2">
        <v>40340</v>
      </c>
      <c r="B327">
        <v>0</v>
      </c>
      <c r="C327">
        <v>0</v>
      </c>
      <c r="D327">
        <v>0</v>
      </c>
      <c r="E327" s="3" t="e">
        <f t="shared" si="52"/>
        <v>#DIV/0!</v>
      </c>
      <c r="F327">
        <v>44</v>
      </c>
      <c r="G327">
        <v>72</v>
      </c>
      <c r="H327">
        <v>77</v>
      </c>
      <c r="I327" s="3">
        <f t="shared" si="53"/>
        <v>-0.17098445595854922</v>
      </c>
      <c r="J327">
        <f t="shared" si="55"/>
        <v>44</v>
      </c>
      <c r="K327">
        <f t="shared" si="56"/>
        <v>72</v>
      </c>
      <c r="L327">
        <f t="shared" si="57"/>
        <v>77</v>
      </c>
      <c r="M327" s="3">
        <f t="shared" si="54"/>
        <v>-0.17098445595854922</v>
      </c>
      <c r="N327" s="3">
        <f t="shared" si="58"/>
        <v>0.37305699481865284</v>
      </c>
    </row>
    <row r="328" spans="1:14" x14ac:dyDescent="0.2">
      <c r="A328" s="2">
        <v>40333</v>
      </c>
      <c r="B328">
        <v>0</v>
      </c>
      <c r="C328">
        <v>0</v>
      </c>
      <c r="D328">
        <v>0</v>
      </c>
      <c r="E328" s="3" t="e">
        <f t="shared" si="52"/>
        <v>#DIV/0!</v>
      </c>
      <c r="F328">
        <v>26</v>
      </c>
      <c r="G328">
        <v>70</v>
      </c>
      <c r="H328">
        <v>79</v>
      </c>
      <c r="I328" s="3">
        <f t="shared" si="53"/>
        <v>-0.30285714285714288</v>
      </c>
      <c r="J328">
        <f t="shared" si="55"/>
        <v>26</v>
      </c>
      <c r="K328">
        <f t="shared" si="56"/>
        <v>70</v>
      </c>
      <c r="L328">
        <f t="shared" si="57"/>
        <v>79</v>
      </c>
      <c r="M328" s="3">
        <f t="shared" si="54"/>
        <v>-0.30285714285714288</v>
      </c>
      <c r="N328" s="3">
        <f t="shared" si="58"/>
        <v>0.4</v>
      </c>
    </row>
    <row r="329" spans="1:14" x14ac:dyDescent="0.2">
      <c r="A329" s="2">
        <v>40326</v>
      </c>
      <c r="B329">
        <v>0</v>
      </c>
      <c r="C329">
        <v>0</v>
      </c>
      <c r="D329">
        <v>0</v>
      </c>
      <c r="E329" s="3" t="e">
        <f t="shared" si="52"/>
        <v>#DIV/0!</v>
      </c>
      <c r="F329">
        <v>39</v>
      </c>
      <c r="G329">
        <v>71</v>
      </c>
      <c r="H329">
        <v>96</v>
      </c>
      <c r="I329" s="3">
        <f t="shared" si="53"/>
        <v>-0.27669902912621358</v>
      </c>
      <c r="J329">
        <f t="shared" si="55"/>
        <v>39</v>
      </c>
      <c r="K329">
        <f t="shared" si="56"/>
        <v>71</v>
      </c>
      <c r="L329">
        <f t="shared" si="57"/>
        <v>96</v>
      </c>
      <c r="M329" s="3">
        <f t="shared" si="54"/>
        <v>-0.27669902912621358</v>
      </c>
      <c r="N329" s="3">
        <f t="shared" si="58"/>
        <v>0.3446601941747573</v>
      </c>
    </row>
    <row r="330" spans="1:14" x14ac:dyDescent="0.2">
      <c r="A330" s="2">
        <v>40319</v>
      </c>
      <c r="B330">
        <v>0</v>
      </c>
      <c r="C330">
        <v>0</v>
      </c>
      <c r="D330">
        <v>0</v>
      </c>
      <c r="E330" s="3" t="e">
        <f t="shared" si="52"/>
        <v>#DIV/0!</v>
      </c>
      <c r="F330">
        <v>39</v>
      </c>
      <c r="G330">
        <v>67</v>
      </c>
      <c r="H330">
        <v>80</v>
      </c>
      <c r="I330" s="3">
        <f t="shared" si="53"/>
        <v>-0.22043010752688172</v>
      </c>
      <c r="J330">
        <f t="shared" ref="J330:J361" si="59">B330+F330</f>
        <v>39</v>
      </c>
      <c r="K330">
        <f t="shared" ref="K330:K361" si="60">C330+G330</f>
        <v>67</v>
      </c>
      <c r="L330">
        <f t="shared" ref="L330:L361" si="61">D330+H330</f>
        <v>80</v>
      </c>
      <c r="M330" s="3">
        <f t="shared" si="54"/>
        <v>-0.22043010752688172</v>
      </c>
      <c r="N330" s="3">
        <f t="shared" ref="N330:N361" si="62">K330/SUM(J330:L330)</f>
        <v>0.36021505376344087</v>
      </c>
    </row>
    <row r="331" spans="1:14" x14ac:dyDescent="0.2">
      <c r="A331" s="2">
        <v>40312</v>
      </c>
      <c r="B331">
        <v>0</v>
      </c>
      <c r="C331">
        <v>0</v>
      </c>
      <c r="D331">
        <v>0</v>
      </c>
      <c r="E331" s="3" t="e">
        <f t="shared" si="52"/>
        <v>#DIV/0!</v>
      </c>
      <c r="F331">
        <v>28</v>
      </c>
      <c r="G331">
        <v>62</v>
      </c>
      <c r="H331">
        <v>89</v>
      </c>
      <c r="I331" s="3">
        <f t="shared" si="53"/>
        <v>-0.34078212290502791</v>
      </c>
      <c r="J331">
        <f t="shared" si="59"/>
        <v>28</v>
      </c>
      <c r="K331">
        <f t="shared" si="60"/>
        <v>62</v>
      </c>
      <c r="L331">
        <f t="shared" si="61"/>
        <v>89</v>
      </c>
      <c r="M331" s="3">
        <f t="shared" si="54"/>
        <v>-0.34078212290502791</v>
      </c>
      <c r="N331" s="3">
        <f t="shared" si="62"/>
        <v>0.34636871508379891</v>
      </c>
    </row>
    <row r="332" spans="1:14" x14ac:dyDescent="0.2">
      <c r="A332" s="2">
        <v>40305</v>
      </c>
      <c r="B332">
        <v>0</v>
      </c>
      <c r="C332">
        <v>0</v>
      </c>
      <c r="D332">
        <v>0</v>
      </c>
      <c r="E332" s="3" t="e">
        <f t="shared" si="52"/>
        <v>#DIV/0!</v>
      </c>
      <c r="F332">
        <v>34</v>
      </c>
      <c r="G332">
        <v>74</v>
      </c>
      <c r="H332">
        <v>86</v>
      </c>
      <c r="I332" s="3">
        <f t="shared" si="53"/>
        <v>-0.26804123711340205</v>
      </c>
      <c r="J332">
        <f t="shared" si="59"/>
        <v>34</v>
      </c>
      <c r="K332">
        <f t="shared" si="60"/>
        <v>74</v>
      </c>
      <c r="L332">
        <f t="shared" si="61"/>
        <v>86</v>
      </c>
      <c r="M332" s="3">
        <f t="shared" si="54"/>
        <v>-0.26804123711340205</v>
      </c>
      <c r="N332" s="3">
        <f t="shared" si="62"/>
        <v>0.38144329896907214</v>
      </c>
    </row>
    <row r="333" spans="1:14" x14ac:dyDescent="0.2">
      <c r="A333" s="2">
        <v>40298</v>
      </c>
      <c r="B333">
        <v>0</v>
      </c>
      <c r="C333">
        <v>0</v>
      </c>
      <c r="D333">
        <v>0</v>
      </c>
      <c r="E333" s="3" t="e">
        <f t="shared" si="52"/>
        <v>#DIV/0!</v>
      </c>
      <c r="F333">
        <v>32</v>
      </c>
      <c r="G333">
        <v>74</v>
      </c>
      <c r="H333">
        <v>98</v>
      </c>
      <c r="I333" s="3">
        <f t="shared" si="53"/>
        <v>-0.3235294117647059</v>
      </c>
      <c r="J333">
        <f t="shared" si="59"/>
        <v>32</v>
      </c>
      <c r="K333">
        <f t="shared" si="60"/>
        <v>74</v>
      </c>
      <c r="L333">
        <f t="shared" si="61"/>
        <v>98</v>
      </c>
      <c r="M333" s="3">
        <f t="shared" si="54"/>
        <v>-0.3235294117647059</v>
      </c>
      <c r="N333" s="3">
        <f t="shared" si="62"/>
        <v>0.36274509803921567</v>
      </c>
    </row>
    <row r="334" spans="1:14" x14ac:dyDescent="0.2">
      <c r="A334" s="2">
        <v>40291</v>
      </c>
      <c r="B334">
        <v>0</v>
      </c>
      <c r="C334">
        <v>0</v>
      </c>
      <c r="D334">
        <v>0</v>
      </c>
      <c r="E334" s="3" t="e">
        <f t="shared" si="52"/>
        <v>#DIV/0!</v>
      </c>
      <c r="F334">
        <v>25</v>
      </c>
      <c r="G334">
        <v>82</v>
      </c>
      <c r="H334">
        <v>98</v>
      </c>
      <c r="I334" s="3">
        <f t="shared" si="53"/>
        <v>-0.35609756097560974</v>
      </c>
      <c r="J334">
        <f t="shared" si="59"/>
        <v>25</v>
      </c>
      <c r="K334">
        <f t="shared" si="60"/>
        <v>82</v>
      </c>
      <c r="L334">
        <f t="shared" si="61"/>
        <v>98</v>
      </c>
      <c r="M334" s="3">
        <f t="shared" si="54"/>
        <v>-0.35609756097560974</v>
      </c>
      <c r="N334" s="3">
        <f t="shared" si="62"/>
        <v>0.4</v>
      </c>
    </row>
    <row r="335" spans="1:14" x14ac:dyDescent="0.2">
      <c r="A335" s="2">
        <v>40284</v>
      </c>
      <c r="B335">
        <v>0</v>
      </c>
      <c r="C335">
        <v>0</v>
      </c>
      <c r="D335">
        <v>0</v>
      </c>
      <c r="E335" s="3" t="e">
        <f t="shared" si="52"/>
        <v>#DIV/0!</v>
      </c>
      <c r="F335">
        <v>26</v>
      </c>
      <c r="G335">
        <v>83</v>
      </c>
      <c r="H335">
        <v>108</v>
      </c>
      <c r="I335" s="3">
        <f t="shared" si="53"/>
        <v>-0.37788018433179721</v>
      </c>
      <c r="J335">
        <f t="shared" si="59"/>
        <v>26</v>
      </c>
      <c r="K335">
        <f t="shared" si="60"/>
        <v>83</v>
      </c>
      <c r="L335">
        <f t="shared" si="61"/>
        <v>108</v>
      </c>
      <c r="M335" s="3">
        <f t="shared" si="54"/>
        <v>-0.37788018433179721</v>
      </c>
      <c r="N335" s="3">
        <f t="shared" si="62"/>
        <v>0.38248847926267282</v>
      </c>
    </row>
    <row r="336" spans="1:14" x14ac:dyDescent="0.2">
      <c r="A336" s="2">
        <v>40277</v>
      </c>
      <c r="B336">
        <v>0</v>
      </c>
      <c r="C336">
        <v>0</v>
      </c>
      <c r="D336">
        <v>0</v>
      </c>
      <c r="E336" s="3" t="e">
        <f t="shared" si="52"/>
        <v>#DIV/0!</v>
      </c>
      <c r="F336">
        <v>25</v>
      </c>
      <c r="G336">
        <v>63</v>
      </c>
      <c r="H336">
        <v>115</v>
      </c>
      <c r="I336" s="3">
        <f t="shared" si="53"/>
        <v>-0.44334975369458129</v>
      </c>
      <c r="J336">
        <f t="shared" si="59"/>
        <v>25</v>
      </c>
      <c r="K336">
        <f t="shared" si="60"/>
        <v>63</v>
      </c>
      <c r="L336">
        <f t="shared" si="61"/>
        <v>115</v>
      </c>
      <c r="M336" s="3">
        <f t="shared" si="54"/>
        <v>-0.44334975369458129</v>
      </c>
      <c r="N336" s="3">
        <f t="shared" si="62"/>
        <v>0.31034482758620691</v>
      </c>
    </row>
    <row r="337" spans="1:14" x14ac:dyDescent="0.2">
      <c r="A337" s="2">
        <v>40270</v>
      </c>
      <c r="B337">
        <v>0</v>
      </c>
      <c r="C337">
        <v>0</v>
      </c>
      <c r="D337">
        <v>0</v>
      </c>
      <c r="E337" s="3" t="e">
        <f t="shared" si="52"/>
        <v>#DIV/0!</v>
      </c>
      <c r="F337">
        <v>26</v>
      </c>
      <c r="G337">
        <v>76</v>
      </c>
      <c r="H337">
        <v>93</v>
      </c>
      <c r="I337" s="3">
        <f t="shared" si="53"/>
        <v>-0.34358974358974359</v>
      </c>
      <c r="J337">
        <f t="shared" si="59"/>
        <v>26</v>
      </c>
      <c r="K337">
        <f t="shared" si="60"/>
        <v>76</v>
      </c>
      <c r="L337">
        <f t="shared" si="61"/>
        <v>93</v>
      </c>
      <c r="M337" s="3">
        <f t="shared" si="54"/>
        <v>-0.34358974358974359</v>
      </c>
      <c r="N337" s="3">
        <f t="shared" si="62"/>
        <v>0.38974358974358975</v>
      </c>
    </row>
    <row r="338" spans="1:14" x14ac:dyDescent="0.2">
      <c r="A338" s="2">
        <v>40263</v>
      </c>
      <c r="B338">
        <v>0</v>
      </c>
      <c r="C338">
        <v>0</v>
      </c>
      <c r="D338">
        <v>0</v>
      </c>
      <c r="E338" s="3" t="e">
        <f t="shared" si="52"/>
        <v>#DIV/0!</v>
      </c>
      <c r="F338">
        <v>28</v>
      </c>
      <c r="G338">
        <v>74</v>
      </c>
      <c r="H338">
        <v>103</v>
      </c>
      <c r="I338" s="3">
        <f t="shared" si="53"/>
        <v>-0.36585365853658536</v>
      </c>
      <c r="J338">
        <f t="shared" si="59"/>
        <v>28</v>
      </c>
      <c r="K338">
        <f t="shared" si="60"/>
        <v>74</v>
      </c>
      <c r="L338">
        <f t="shared" si="61"/>
        <v>103</v>
      </c>
      <c r="M338" s="3">
        <f t="shared" si="54"/>
        <v>-0.36585365853658536</v>
      </c>
      <c r="N338" s="3">
        <f t="shared" si="62"/>
        <v>0.36097560975609755</v>
      </c>
    </row>
    <row r="339" spans="1:14" x14ac:dyDescent="0.2">
      <c r="A339" s="2">
        <v>40256</v>
      </c>
      <c r="B339">
        <v>0</v>
      </c>
      <c r="C339">
        <v>0</v>
      </c>
      <c r="D339">
        <v>0</v>
      </c>
      <c r="E339" s="3" t="e">
        <f t="shared" si="52"/>
        <v>#DIV/0!</v>
      </c>
      <c r="F339">
        <v>29</v>
      </c>
      <c r="G339">
        <v>79</v>
      </c>
      <c r="H339">
        <v>107</v>
      </c>
      <c r="I339" s="3">
        <f t="shared" si="53"/>
        <v>-0.36279069767441863</v>
      </c>
      <c r="J339">
        <f t="shared" si="59"/>
        <v>29</v>
      </c>
      <c r="K339">
        <f t="shared" si="60"/>
        <v>79</v>
      </c>
      <c r="L339">
        <f t="shared" si="61"/>
        <v>107</v>
      </c>
      <c r="M339" s="3">
        <f t="shared" si="54"/>
        <v>-0.36279069767441863</v>
      </c>
      <c r="N339" s="3">
        <f t="shared" si="62"/>
        <v>0.36744186046511629</v>
      </c>
    </row>
    <row r="340" spans="1:14" x14ac:dyDescent="0.2">
      <c r="A340" s="2">
        <v>40249</v>
      </c>
      <c r="B340">
        <v>0</v>
      </c>
      <c r="C340">
        <v>0</v>
      </c>
      <c r="D340">
        <v>0</v>
      </c>
      <c r="E340" s="3" t="e">
        <f t="shared" si="52"/>
        <v>#DIV/0!</v>
      </c>
      <c r="F340">
        <v>32</v>
      </c>
      <c r="G340">
        <v>85</v>
      </c>
      <c r="H340">
        <v>87</v>
      </c>
      <c r="I340" s="3">
        <f t="shared" si="53"/>
        <v>-0.26960784313725489</v>
      </c>
      <c r="J340">
        <f t="shared" si="59"/>
        <v>32</v>
      </c>
      <c r="K340">
        <f t="shared" si="60"/>
        <v>85</v>
      </c>
      <c r="L340">
        <f t="shared" si="61"/>
        <v>87</v>
      </c>
      <c r="M340" s="3">
        <f t="shared" si="54"/>
        <v>-0.26960784313725489</v>
      </c>
      <c r="N340" s="3">
        <f t="shared" si="62"/>
        <v>0.41666666666666669</v>
      </c>
    </row>
    <row r="341" spans="1:14" x14ac:dyDescent="0.2">
      <c r="A341" s="2">
        <v>40242</v>
      </c>
      <c r="B341">
        <v>0</v>
      </c>
      <c r="C341">
        <v>0</v>
      </c>
      <c r="D341">
        <v>0</v>
      </c>
      <c r="E341" s="3" t="e">
        <f t="shared" si="52"/>
        <v>#DIV/0!</v>
      </c>
      <c r="F341">
        <v>30</v>
      </c>
      <c r="G341">
        <v>72</v>
      </c>
      <c r="H341">
        <v>120</v>
      </c>
      <c r="I341" s="3">
        <f t="shared" si="53"/>
        <v>-0.40540540540540543</v>
      </c>
      <c r="J341">
        <f t="shared" si="59"/>
        <v>30</v>
      </c>
      <c r="K341">
        <f t="shared" si="60"/>
        <v>72</v>
      </c>
      <c r="L341">
        <f t="shared" si="61"/>
        <v>120</v>
      </c>
      <c r="M341" s="3">
        <f t="shared" si="54"/>
        <v>-0.40540540540540543</v>
      </c>
      <c r="N341" s="3">
        <f t="shared" si="62"/>
        <v>0.32432432432432434</v>
      </c>
    </row>
    <row r="342" spans="1:14" x14ac:dyDescent="0.2">
      <c r="A342" s="2">
        <v>40235</v>
      </c>
      <c r="B342">
        <v>0</v>
      </c>
      <c r="C342">
        <v>0</v>
      </c>
      <c r="D342">
        <v>0</v>
      </c>
      <c r="E342" s="3" t="e">
        <f t="shared" si="52"/>
        <v>#DIV/0!</v>
      </c>
      <c r="F342">
        <v>28</v>
      </c>
      <c r="G342">
        <v>63</v>
      </c>
      <c r="H342">
        <v>122</v>
      </c>
      <c r="I342" s="3">
        <f t="shared" si="53"/>
        <v>-0.44131455399061031</v>
      </c>
      <c r="J342">
        <f t="shared" si="59"/>
        <v>28</v>
      </c>
      <c r="K342">
        <f t="shared" si="60"/>
        <v>63</v>
      </c>
      <c r="L342">
        <f t="shared" si="61"/>
        <v>122</v>
      </c>
      <c r="M342" s="3">
        <f t="shared" si="54"/>
        <v>-0.44131455399061031</v>
      </c>
      <c r="N342" s="3">
        <f t="shared" si="62"/>
        <v>0.29577464788732394</v>
      </c>
    </row>
    <row r="343" spans="1:14" x14ac:dyDescent="0.2">
      <c r="A343" s="2">
        <v>40228</v>
      </c>
      <c r="B343">
        <v>0</v>
      </c>
      <c r="C343">
        <v>0</v>
      </c>
      <c r="D343">
        <v>0</v>
      </c>
      <c r="E343" s="3" t="e">
        <f t="shared" si="52"/>
        <v>#DIV/0!</v>
      </c>
      <c r="F343">
        <v>28</v>
      </c>
      <c r="G343">
        <v>70</v>
      </c>
      <c r="H343">
        <v>119</v>
      </c>
      <c r="I343" s="3">
        <f t="shared" si="53"/>
        <v>-0.41935483870967744</v>
      </c>
      <c r="J343">
        <f t="shared" si="59"/>
        <v>28</v>
      </c>
      <c r="K343">
        <f t="shared" si="60"/>
        <v>70</v>
      </c>
      <c r="L343">
        <f t="shared" si="61"/>
        <v>119</v>
      </c>
      <c r="M343" s="3">
        <f t="shared" si="54"/>
        <v>-0.41935483870967744</v>
      </c>
      <c r="N343" s="3">
        <f t="shared" si="62"/>
        <v>0.32258064516129031</v>
      </c>
    </row>
    <row r="344" spans="1:14" x14ac:dyDescent="0.2">
      <c r="A344" s="2">
        <v>40221</v>
      </c>
      <c r="B344">
        <v>0</v>
      </c>
      <c r="C344">
        <v>0</v>
      </c>
      <c r="D344">
        <v>0</v>
      </c>
      <c r="E344" s="3" t="e">
        <f t="shared" si="52"/>
        <v>#DIV/0!</v>
      </c>
      <c r="F344">
        <v>21</v>
      </c>
      <c r="G344">
        <v>80</v>
      </c>
      <c r="H344">
        <v>117</v>
      </c>
      <c r="I344" s="3">
        <f t="shared" si="53"/>
        <v>-0.44036697247706424</v>
      </c>
      <c r="J344">
        <f t="shared" si="59"/>
        <v>21</v>
      </c>
      <c r="K344">
        <f t="shared" si="60"/>
        <v>80</v>
      </c>
      <c r="L344">
        <f t="shared" si="61"/>
        <v>117</v>
      </c>
      <c r="M344" s="3">
        <f t="shared" si="54"/>
        <v>-0.44036697247706424</v>
      </c>
      <c r="N344" s="3">
        <f t="shared" si="62"/>
        <v>0.3669724770642202</v>
      </c>
    </row>
    <row r="345" spans="1:14" x14ac:dyDescent="0.2">
      <c r="A345" s="2">
        <v>40214</v>
      </c>
      <c r="B345">
        <v>0</v>
      </c>
      <c r="C345">
        <v>0</v>
      </c>
      <c r="D345">
        <v>0</v>
      </c>
      <c r="E345" s="3" t="e">
        <f t="shared" si="52"/>
        <v>#DIV/0!</v>
      </c>
      <c r="F345">
        <v>23</v>
      </c>
      <c r="G345">
        <v>74</v>
      </c>
      <c r="H345">
        <v>113</v>
      </c>
      <c r="I345" s="3">
        <f t="shared" si="53"/>
        <v>-0.42857142857142855</v>
      </c>
      <c r="J345">
        <f t="shared" si="59"/>
        <v>23</v>
      </c>
      <c r="K345">
        <f t="shared" si="60"/>
        <v>74</v>
      </c>
      <c r="L345">
        <f t="shared" si="61"/>
        <v>113</v>
      </c>
      <c r="M345" s="3">
        <f t="shared" si="54"/>
        <v>-0.42857142857142855</v>
      </c>
      <c r="N345" s="3">
        <f t="shared" si="62"/>
        <v>0.35238095238095241</v>
      </c>
    </row>
    <row r="346" spans="1:14" x14ac:dyDescent="0.2">
      <c r="A346" s="2">
        <v>40207</v>
      </c>
      <c r="B346">
        <v>0</v>
      </c>
      <c r="C346">
        <v>0</v>
      </c>
      <c r="D346">
        <v>0</v>
      </c>
      <c r="E346" s="3" t="e">
        <f t="shared" si="52"/>
        <v>#DIV/0!</v>
      </c>
      <c r="F346">
        <v>29</v>
      </c>
      <c r="G346">
        <v>72</v>
      </c>
      <c r="H346">
        <v>116</v>
      </c>
      <c r="I346" s="3">
        <f t="shared" si="53"/>
        <v>-0.4009216589861751</v>
      </c>
      <c r="J346">
        <f t="shared" si="59"/>
        <v>29</v>
      </c>
      <c r="K346">
        <f t="shared" si="60"/>
        <v>72</v>
      </c>
      <c r="L346">
        <f t="shared" si="61"/>
        <v>116</v>
      </c>
      <c r="M346" s="3">
        <f t="shared" si="54"/>
        <v>-0.4009216589861751</v>
      </c>
      <c r="N346" s="3">
        <f t="shared" si="62"/>
        <v>0.33179723502304148</v>
      </c>
    </row>
    <row r="347" spans="1:14" x14ac:dyDescent="0.2">
      <c r="A347" s="2">
        <v>40200</v>
      </c>
      <c r="B347">
        <v>0</v>
      </c>
      <c r="C347">
        <v>0</v>
      </c>
      <c r="D347">
        <v>0</v>
      </c>
      <c r="E347" s="3" t="e">
        <f t="shared" si="52"/>
        <v>#DIV/0!</v>
      </c>
      <c r="F347">
        <v>26</v>
      </c>
      <c r="G347">
        <v>66</v>
      </c>
      <c r="H347">
        <v>118</v>
      </c>
      <c r="I347" s="3">
        <f t="shared" si="53"/>
        <v>-0.43809523809523809</v>
      </c>
      <c r="J347">
        <f t="shared" si="59"/>
        <v>26</v>
      </c>
      <c r="K347">
        <f t="shared" si="60"/>
        <v>66</v>
      </c>
      <c r="L347">
        <f t="shared" si="61"/>
        <v>118</v>
      </c>
      <c r="M347" s="3">
        <f t="shared" si="54"/>
        <v>-0.43809523809523809</v>
      </c>
      <c r="N347" s="3">
        <f t="shared" si="62"/>
        <v>0.31428571428571428</v>
      </c>
    </row>
    <row r="348" spans="1:14" x14ac:dyDescent="0.2">
      <c r="A348" s="2">
        <v>40193</v>
      </c>
      <c r="B348">
        <v>0</v>
      </c>
      <c r="C348">
        <v>0</v>
      </c>
      <c r="D348">
        <v>0</v>
      </c>
      <c r="E348" s="3" t="e">
        <f t="shared" si="52"/>
        <v>#DIV/0!</v>
      </c>
      <c r="F348">
        <v>32</v>
      </c>
      <c r="G348">
        <v>74</v>
      </c>
      <c r="H348">
        <v>122</v>
      </c>
      <c r="I348" s="3">
        <f t="shared" si="53"/>
        <v>-0.39473684210526316</v>
      </c>
      <c r="J348">
        <f t="shared" si="59"/>
        <v>32</v>
      </c>
      <c r="K348">
        <f t="shared" si="60"/>
        <v>74</v>
      </c>
      <c r="L348">
        <f t="shared" si="61"/>
        <v>122</v>
      </c>
      <c r="M348" s="3">
        <f t="shared" si="54"/>
        <v>-0.39473684210526316</v>
      </c>
      <c r="N348" s="3">
        <f t="shared" si="62"/>
        <v>0.32456140350877194</v>
      </c>
    </row>
    <row r="349" spans="1:14" x14ac:dyDescent="0.2">
      <c r="A349" s="2">
        <v>40186</v>
      </c>
      <c r="B349">
        <v>0</v>
      </c>
      <c r="C349">
        <v>0</v>
      </c>
      <c r="D349">
        <v>0</v>
      </c>
      <c r="E349" s="3" t="e">
        <f t="shared" si="52"/>
        <v>#DIV/0!</v>
      </c>
      <c r="F349">
        <v>29</v>
      </c>
      <c r="G349">
        <v>74</v>
      </c>
      <c r="H349">
        <v>88</v>
      </c>
      <c r="I349" s="3">
        <f t="shared" si="53"/>
        <v>-0.30890052356020942</v>
      </c>
      <c r="J349">
        <f t="shared" si="59"/>
        <v>29</v>
      </c>
      <c r="K349">
        <f t="shared" si="60"/>
        <v>74</v>
      </c>
      <c r="L349">
        <f t="shared" si="61"/>
        <v>88</v>
      </c>
      <c r="M349" s="3">
        <f t="shared" si="54"/>
        <v>-0.30890052356020942</v>
      </c>
      <c r="N349" s="3">
        <f t="shared" si="62"/>
        <v>0.38743455497382201</v>
      </c>
    </row>
    <row r="350" spans="1:14" x14ac:dyDescent="0.2">
      <c r="A350" s="2">
        <v>40179</v>
      </c>
      <c r="B350">
        <v>0</v>
      </c>
      <c r="C350">
        <v>0</v>
      </c>
      <c r="D350">
        <v>0</v>
      </c>
      <c r="E350" s="3" t="e">
        <f t="shared" si="52"/>
        <v>#DIV/0!</v>
      </c>
      <c r="F350">
        <v>13</v>
      </c>
      <c r="G350">
        <v>54</v>
      </c>
      <c r="H350">
        <v>97</v>
      </c>
      <c r="I350" s="3">
        <f t="shared" si="53"/>
        <v>-0.51219512195121952</v>
      </c>
      <c r="J350">
        <f t="shared" si="59"/>
        <v>13</v>
      </c>
      <c r="K350">
        <f t="shared" si="60"/>
        <v>54</v>
      </c>
      <c r="L350">
        <f t="shared" si="61"/>
        <v>97</v>
      </c>
      <c r="M350" s="3">
        <f t="shared" si="54"/>
        <v>-0.51219512195121952</v>
      </c>
      <c r="N350" s="3">
        <f t="shared" si="62"/>
        <v>0.32926829268292684</v>
      </c>
    </row>
    <row r="351" spans="1:14" x14ac:dyDescent="0.2">
      <c r="A351" s="2">
        <v>40172</v>
      </c>
      <c r="B351">
        <v>0</v>
      </c>
      <c r="C351">
        <v>0</v>
      </c>
      <c r="D351">
        <v>0</v>
      </c>
      <c r="E351" s="3" t="e">
        <f t="shared" si="52"/>
        <v>#DIV/0!</v>
      </c>
      <c r="F351">
        <v>5</v>
      </c>
      <c r="G351">
        <v>21</v>
      </c>
      <c r="H351">
        <v>39</v>
      </c>
      <c r="I351" s="3">
        <f t="shared" si="53"/>
        <v>-0.52307692307692311</v>
      </c>
      <c r="J351">
        <f t="shared" si="59"/>
        <v>5</v>
      </c>
      <c r="K351">
        <f t="shared" si="60"/>
        <v>21</v>
      </c>
      <c r="L351">
        <f t="shared" si="61"/>
        <v>39</v>
      </c>
      <c r="M351" s="3">
        <f t="shared" si="54"/>
        <v>-0.52307692307692311</v>
      </c>
      <c r="N351" s="3">
        <f t="shared" si="62"/>
        <v>0.32307692307692309</v>
      </c>
    </row>
    <row r="352" spans="1:14" x14ac:dyDescent="0.2">
      <c r="A352" s="2">
        <v>40165</v>
      </c>
      <c r="B352">
        <v>0</v>
      </c>
      <c r="C352">
        <v>0</v>
      </c>
      <c r="D352">
        <v>0</v>
      </c>
      <c r="E352" s="3" t="e">
        <f t="shared" si="52"/>
        <v>#DIV/0!</v>
      </c>
      <c r="F352">
        <v>25</v>
      </c>
      <c r="G352">
        <v>63</v>
      </c>
      <c r="H352">
        <v>111</v>
      </c>
      <c r="I352" s="3">
        <f t="shared" si="53"/>
        <v>-0.43216080402010049</v>
      </c>
      <c r="J352">
        <f t="shared" si="59"/>
        <v>25</v>
      </c>
      <c r="K352">
        <f t="shared" si="60"/>
        <v>63</v>
      </c>
      <c r="L352">
        <f t="shared" si="61"/>
        <v>111</v>
      </c>
      <c r="M352" s="3">
        <f t="shared" si="54"/>
        <v>-0.43216080402010049</v>
      </c>
      <c r="N352" s="3">
        <f t="shared" si="62"/>
        <v>0.3165829145728643</v>
      </c>
    </row>
    <row r="353" spans="1:14" x14ac:dyDescent="0.2">
      <c r="A353" s="2">
        <v>40158</v>
      </c>
      <c r="B353">
        <v>0</v>
      </c>
      <c r="C353">
        <v>0</v>
      </c>
      <c r="D353">
        <v>0</v>
      </c>
      <c r="E353" s="3" t="e">
        <f t="shared" si="52"/>
        <v>#DIV/0!</v>
      </c>
      <c r="F353">
        <v>24</v>
      </c>
      <c r="G353">
        <v>72</v>
      </c>
      <c r="H353">
        <v>96</v>
      </c>
      <c r="I353" s="3">
        <f t="shared" si="53"/>
        <v>-0.375</v>
      </c>
      <c r="J353">
        <f t="shared" si="59"/>
        <v>24</v>
      </c>
      <c r="K353">
        <f t="shared" si="60"/>
        <v>72</v>
      </c>
      <c r="L353">
        <f t="shared" si="61"/>
        <v>96</v>
      </c>
      <c r="M353" s="3">
        <f t="shared" si="54"/>
        <v>-0.375</v>
      </c>
      <c r="N353" s="3">
        <f t="shared" si="62"/>
        <v>0.375</v>
      </c>
    </row>
    <row r="354" spans="1:14" x14ac:dyDescent="0.2">
      <c r="A354" s="2">
        <v>40151</v>
      </c>
      <c r="B354">
        <v>0</v>
      </c>
      <c r="C354">
        <v>0</v>
      </c>
      <c r="D354">
        <v>0</v>
      </c>
      <c r="E354" s="3" t="e">
        <f t="shared" si="52"/>
        <v>#DIV/0!</v>
      </c>
      <c r="F354">
        <v>30</v>
      </c>
      <c r="G354">
        <v>69</v>
      </c>
      <c r="H354">
        <v>103</v>
      </c>
      <c r="I354" s="3">
        <f t="shared" si="53"/>
        <v>-0.36138613861386137</v>
      </c>
      <c r="J354">
        <f t="shared" si="59"/>
        <v>30</v>
      </c>
      <c r="K354">
        <f t="shared" si="60"/>
        <v>69</v>
      </c>
      <c r="L354">
        <f t="shared" si="61"/>
        <v>103</v>
      </c>
      <c r="M354" s="3">
        <f t="shared" si="54"/>
        <v>-0.36138613861386137</v>
      </c>
      <c r="N354" s="3">
        <f t="shared" si="62"/>
        <v>0.34158415841584161</v>
      </c>
    </row>
    <row r="355" spans="1:14" x14ac:dyDescent="0.2">
      <c r="A355" s="2">
        <v>40144</v>
      </c>
      <c r="B355">
        <v>0</v>
      </c>
      <c r="C355">
        <v>0</v>
      </c>
      <c r="D355">
        <v>0</v>
      </c>
      <c r="E355" s="3" t="e">
        <f t="shared" si="52"/>
        <v>#DIV/0!</v>
      </c>
      <c r="F355">
        <v>35</v>
      </c>
      <c r="G355">
        <v>72</v>
      </c>
      <c r="H355">
        <v>98</v>
      </c>
      <c r="I355" s="3">
        <f t="shared" si="53"/>
        <v>-0.3073170731707317</v>
      </c>
      <c r="J355">
        <f t="shared" si="59"/>
        <v>35</v>
      </c>
      <c r="K355">
        <f t="shared" si="60"/>
        <v>72</v>
      </c>
      <c r="L355">
        <f t="shared" si="61"/>
        <v>98</v>
      </c>
      <c r="M355" s="3">
        <f t="shared" si="54"/>
        <v>-0.3073170731707317</v>
      </c>
      <c r="N355" s="3">
        <f t="shared" si="62"/>
        <v>0.35121951219512193</v>
      </c>
    </row>
    <row r="356" spans="1:14" x14ac:dyDescent="0.2">
      <c r="A356" s="2">
        <v>40137</v>
      </c>
      <c r="B356">
        <v>0</v>
      </c>
      <c r="C356">
        <v>0</v>
      </c>
      <c r="D356">
        <v>0</v>
      </c>
      <c r="E356" s="3" t="e">
        <f t="shared" ref="E356:E419" si="63">(B356-D356)/SUM(B356:D356)</f>
        <v>#DIV/0!</v>
      </c>
      <c r="F356">
        <v>27</v>
      </c>
      <c r="G356">
        <v>87</v>
      </c>
      <c r="H356">
        <v>94</v>
      </c>
      <c r="I356" s="3">
        <f t="shared" ref="I356:I419" si="64">(F356-H356)/SUM(F356:H356)</f>
        <v>-0.32211538461538464</v>
      </c>
      <c r="J356">
        <f t="shared" si="59"/>
        <v>27</v>
      </c>
      <c r="K356">
        <f t="shared" si="60"/>
        <v>87</v>
      </c>
      <c r="L356">
        <f t="shared" si="61"/>
        <v>94</v>
      </c>
      <c r="M356" s="3">
        <f t="shared" ref="M356:M419" si="65">(J356-L356)/SUM(J356:L356)</f>
        <v>-0.32211538461538464</v>
      </c>
      <c r="N356" s="3">
        <f t="shared" si="62"/>
        <v>0.41826923076923078</v>
      </c>
    </row>
    <row r="357" spans="1:14" x14ac:dyDescent="0.2">
      <c r="A357" s="2">
        <v>40130</v>
      </c>
      <c r="B357">
        <v>0</v>
      </c>
      <c r="C357">
        <v>0</v>
      </c>
      <c r="D357">
        <v>0</v>
      </c>
      <c r="E357" s="3" t="e">
        <f t="shared" si="63"/>
        <v>#DIV/0!</v>
      </c>
      <c r="F357">
        <v>21</v>
      </c>
      <c r="G357">
        <v>59</v>
      </c>
      <c r="H357">
        <v>125</v>
      </c>
      <c r="I357" s="3">
        <f t="shared" si="64"/>
        <v>-0.50731707317073171</v>
      </c>
      <c r="J357">
        <f t="shared" si="59"/>
        <v>21</v>
      </c>
      <c r="K357">
        <f t="shared" si="60"/>
        <v>59</v>
      </c>
      <c r="L357">
        <f t="shared" si="61"/>
        <v>125</v>
      </c>
      <c r="M357" s="3">
        <f t="shared" si="65"/>
        <v>-0.50731707317073171</v>
      </c>
      <c r="N357" s="3">
        <f t="shared" si="62"/>
        <v>0.28780487804878047</v>
      </c>
    </row>
    <row r="358" spans="1:14" x14ac:dyDescent="0.2">
      <c r="A358" s="2">
        <v>40123</v>
      </c>
      <c r="B358">
        <v>0</v>
      </c>
      <c r="C358">
        <v>0</v>
      </c>
      <c r="D358">
        <v>0</v>
      </c>
      <c r="E358" s="3" t="e">
        <f t="shared" si="63"/>
        <v>#DIV/0!</v>
      </c>
      <c r="F358">
        <v>23</v>
      </c>
      <c r="G358">
        <v>66</v>
      </c>
      <c r="H358">
        <v>121</v>
      </c>
      <c r="I358" s="3">
        <f t="shared" si="64"/>
        <v>-0.46666666666666667</v>
      </c>
      <c r="J358">
        <f t="shared" si="59"/>
        <v>23</v>
      </c>
      <c r="K358">
        <f t="shared" si="60"/>
        <v>66</v>
      </c>
      <c r="L358">
        <f t="shared" si="61"/>
        <v>121</v>
      </c>
      <c r="M358" s="3">
        <f t="shared" si="65"/>
        <v>-0.46666666666666667</v>
      </c>
      <c r="N358" s="3">
        <f t="shared" si="62"/>
        <v>0.31428571428571428</v>
      </c>
    </row>
    <row r="359" spans="1:14" x14ac:dyDescent="0.2">
      <c r="A359" s="2">
        <v>40116</v>
      </c>
      <c r="B359">
        <v>0</v>
      </c>
      <c r="C359">
        <v>0</v>
      </c>
      <c r="D359">
        <v>0</v>
      </c>
      <c r="E359" s="3" t="e">
        <f t="shared" si="63"/>
        <v>#DIV/0!</v>
      </c>
      <c r="F359">
        <v>27</v>
      </c>
      <c r="G359">
        <v>75</v>
      </c>
      <c r="H359">
        <v>102</v>
      </c>
      <c r="I359" s="3">
        <f t="shared" si="64"/>
        <v>-0.36764705882352944</v>
      </c>
      <c r="J359">
        <f t="shared" si="59"/>
        <v>27</v>
      </c>
      <c r="K359">
        <f t="shared" si="60"/>
        <v>75</v>
      </c>
      <c r="L359">
        <f t="shared" si="61"/>
        <v>102</v>
      </c>
      <c r="M359" s="3">
        <f t="shared" si="65"/>
        <v>-0.36764705882352944</v>
      </c>
      <c r="N359" s="3">
        <f t="shared" si="62"/>
        <v>0.36764705882352944</v>
      </c>
    </row>
    <row r="360" spans="1:14" x14ac:dyDescent="0.2">
      <c r="A360" s="2">
        <v>40109</v>
      </c>
      <c r="B360">
        <v>0</v>
      </c>
      <c r="C360">
        <v>0</v>
      </c>
      <c r="D360">
        <v>0</v>
      </c>
      <c r="E360" s="3" t="e">
        <f t="shared" si="63"/>
        <v>#DIV/0!</v>
      </c>
      <c r="F360">
        <v>33</v>
      </c>
      <c r="G360">
        <v>73</v>
      </c>
      <c r="H360">
        <v>97</v>
      </c>
      <c r="I360" s="3">
        <f t="shared" si="64"/>
        <v>-0.31527093596059114</v>
      </c>
      <c r="J360">
        <f t="shared" si="59"/>
        <v>33</v>
      </c>
      <c r="K360">
        <f t="shared" si="60"/>
        <v>73</v>
      </c>
      <c r="L360">
        <f t="shared" si="61"/>
        <v>97</v>
      </c>
      <c r="M360" s="3">
        <f t="shared" si="65"/>
        <v>-0.31527093596059114</v>
      </c>
      <c r="N360" s="3">
        <f t="shared" si="62"/>
        <v>0.35960591133004927</v>
      </c>
    </row>
    <row r="361" spans="1:14" x14ac:dyDescent="0.2">
      <c r="A361" s="2">
        <v>40102</v>
      </c>
      <c r="B361">
        <v>0</v>
      </c>
      <c r="C361">
        <v>0</v>
      </c>
      <c r="D361">
        <v>0</v>
      </c>
      <c r="E361" s="3" t="e">
        <f t="shared" si="63"/>
        <v>#DIV/0!</v>
      </c>
      <c r="F361">
        <v>37</v>
      </c>
      <c r="G361">
        <v>64</v>
      </c>
      <c r="H361">
        <v>102</v>
      </c>
      <c r="I361" s="3">
        <f t="shared" si="64"/>
        <v>-0.32019704433497537</v>
      </c>
      <c r="J361">
        <f t="shared" si="59"/>
        <v>37</v>
      </c>
      <c r="K361">
        <f t="shared" si="60"/>
        <v>64</v>
      </c>
      <c r="L361">
        <f t="shared" si="61"/>
        <v>102</v>
      </c>
      <c r="M361" s="3">
        <f t="shared" si="65"/>
        <v>-0.32019704433497537</v>
      </c>
      <c r="N361" s="3">
        <f t="shared" si="62"/>
        <v>0.31527093596059114</v>
      </c>
    </row>
    <row r="362" spans="1:14" x14ac:dyDescent="0.2">
      <c r="A362" s="2">
        <v>40095</v>
      </c>
      <c r="B362">
        <v>0</v>
      </c>
      <c r="C362">
        <v>0</v>
      </c>
      <c r="D362">
        <v>0</v>
      </c>
      <c r="E362" s="3" t="e">
        <f t="shared" si="63"/>
        <v>#DIV/0!</v>
      </c>
      <c r="F362">
        <v>31</v>
      </c>
      <c r="G362">
        <v>76</v>
      </c>
      <c r="H362">
        <v>101</v>
      </c>
      <c r="I362" s="3">
        <f t="shared" si="64"/>
        <v>-0.33653846153846156</v>
      </c>
      <c r="J362">
        <f t="shared" ref="J362:J394" si="66">B362+F362</f>
        <v>31</v>
      </c>
      <c r="K362">
        <f t="shared" ref="K362:K394" si="67">C362+G362</f>
        <v>76</v>
      </c>
      <c r="L362">
        <f t="shared" ref="L362:L394" si="68">D362+H362</f>
        <v>101</v>
      </c>
      <c r="M362" s="3">
        <f t="shared" si="65"/>
        <v>-0.33653846153846156</v>
      </c>
      <c r="N362" s="3">
        <f t="shared" ref="N362:N394" si="69">K362/SUM(J362:L362)</f>
        <v>0.36538461538461536</v>
      </c>
    </row>
    <row r="363" spans="1:14" x14ac:dyDescent="0.2">
      <c r="A363" s="2">
        <v>40088</v>
      </c>
      <c r="B363">
        <v>0</v>
      </c>
      <c r="C363">
        <v>0</v>
      </c>
      <c r="D363">
        <v>0</v>
      </c>
      <c r="E363" s="3" t="e">
        <f t="shared" si="63"/>
        <v>#DIV/0!</v>
      </c>
      <c r="F363">
        <v>37</v>
      </c>
      <c r="G363">
        <v>93</v>
      </c>
      <c r="H363">
        <v>89</v>
      </c>
      <c r="I363" s="3">
        <f t="shared" si="64"/>
        <v>-0.23744292237442921</v>
      </c>
      <c r="J363">
        <f t="shared" si="66"/>
        <v>37</v>
      </c>
      <c r="K363">
        <f t="shared" si="67"/>
        <v>93</v>
      </c>
      <c r="L363">
        <f t="shared" si="68"/>
        <v>89</v>
      </c>
      <c r="M363" s="3">
        <f t="shared" si="65"/>
        <v>-0.23744292237442921</v>
      </c>
      <c r="N363" s="3">
        <f t="shared" si="69"/>
        <v>0.42465753424657532</v>
      </c>
    </row>
    <row r="364" spans="1:14" x14ac:dyDescent="0.2">
      <c r="A364" s="2">
        <v>40081</v>
      </c>
      <c r="B364">
        <v>0</v>
      </c>
      <c r="C364">
        <v>0</v>
      </c>
      <c r="D364">
        <v>0</v>
      </c>
      <c r="E364" s="3" t="e">
        <f t="shared" si="63"/>
        <v>#DIV/0!</v>
      </c>
      <c r="F364">
        <v>32</v>
      </c>
      <c r="G364">
        <v>75</v>
      </c>
      <c r="H364">
        <v>98</v>
      </c>
      <c r="I364" s="3">
        <f t="shared" si="64"/>
        <v>-0.32195121951219513</v>
      </c>
      <c r="J364">
        <f t="shared" si="66"/>
        <v>32</v>
      </c>
      <c r="K364">
        <f t="shared" si="67"/>
        <v>75</v>
      </c>
      <c r="L364">
        <f t="shared" si="68"/>
        <v>98</v>
      </c>
      <c r="M364" s="3">
        <f t="shared" si="65"/>
        <v>-0.32195121951219513</v>
      </c>
      <c r="N364" s="3">
        <f t="shared" si="69"/>
        <v>0.36585365853658536</v>
      </c>
    </row>
    <row r="365" spans="1:14" x14ac:dyDescent="0.2">
      <c r="A365" s="2">
        <v>40074</v>
      </c>
      <c r="B365">
        <v>0</v>
      </c>
      <c r="C365">
        <v>0</v>
      </c>
      <c r="D365">
        <v>0</v>
      </c>
      <c r="E365" s="3" t="e">
        <f t="shared" si="63"/>
        <v>#DIV/0!</v>
      </c>
      <c r="F365">
        <v>39</v>
      </c>
      <c r="G365">
        <v>62</v>
      </c>
      <c r="H365">
        <v>96</v>
      </c>
      <c r="I365" s="3">
        <f t="shared" si="64"/>
        <v>-0.28934010152284262</v>
      </c>
      <c r="J365">
        <f t="shared" si="66"/>
        <v>39</v>
      </c>
      <c r="K365">
        <f t="shared" si="67"/>
        <v>62</v>
      </c>
      <c r="L365">
        <f t="shared" si="68"/>
        <v>96</v>
      </c>
      <c r="M365" s="3">
        <f t="shared" si="65"/>
        <v>-0.28934010152284262</v>
      </c>
      <c r="N365" s="3">
        <f t="shared" si="69"/>
        <v>0.31472081218274112</v>
      </c>
    </row>
    <row r="366" spans="1:14" x14ac:dyDescent="0.2">
      <c r="A366" s="2">
        <v>40067</v>
      </c>
      <c r="B366">
        <v>0</v>
      </c>
      <c r="C366">
        <v>0</v>
      </c>
      <c r="D366">
        <v>0</v>
      </c>
      <c r="E366" s="3" t="e">
        <f t="shared" si="63"/>
        <v>#DIV/0!</v>
      </c>
      <c r="F366">
        <v>40</v>
      </c>
      <c r="G366">
        <v>76</v>
      </c>
      <c r="H366">
        <v>71</v>
      </c>
      <c r="I366" s="3">
        <f t="shared" si="64"/>
        <v>-0.16577540106951871</v>
      </c>
      <c r="J366">
        <f t="shared" si="66"/>
        <v>40</v>
      </c>
      <c r="K366">
        <f t="shared" si="67"/>
        <v>76</v>
      </c>
      <c r="L366">
        <f t="shared" si="68"/>
        <v>71</v>
      </c>
      <c r="M366" s="3">
        <f t="shared" si="65"/>
        <v>-0.16577540106951871</v>
      </c>
      <c r="N366" s="3">
        <f t="shared" si="69"/>
        <v>0.40641711229946526</v>
      </c>
    </row>
    <row r="367" spans="1:14" x14ac:dyDescent="0.2">
      <c r="A367" s="2">
        <v>40060</v>
      </c>
      <c r="B367">
        <v>0</v>
      </c>
      <c r="C367">
        <v>0</v>
      </c>
      <c r="D367">
        <v>0</v>
      </c>
      <c r="E367" s="3" t="e">
        <f t="shared" si="63"/>
        <v>#DIV/0!</v>
      </c>
      <c r="F367">
        <v>40</v>
      </c>
      <c r="G367">
        <v>84</v>
      </c>
      <c r="H367">
        <v>64</v>
      </c>
      <c r="I367" s="3">
        <f t="shared" si="64"/>
        <v>-0.1276595744680851</v>
      </c>
      <c r="J367">
        <f t="shared" si="66"/>
        <v>40</v>
      </c>
      <c r="K367">
        <f t="shared" si="67"/>
        <v>84</v>
      </c>
      <c r="L367">
        <f t="shared" si="68"/>
        <v>64</v>
      </c>
      <c r="M367" s="3">
        <f t="shared" si="65"/>
        <v>-0.1276595744680851</v>
      </c>
      <c r="N367" s="3">
        <f t="shared" si="69"/>
        <v>0.44680851063829785</v>
      </c>
    </row>
    <row r="368" spans="1:14" x14ac:dyDescent="0.2">
      <c r="A368" s="2">
        <v>40053</v>
      </c>
      <c r="B368">
        <v>0</v>
      </c>
      <c r="C368">
        <v>0</v>
      </c>
      <c r="D368">
        <v>0</v>
      </c>
      <c r="E368" s="3" t="e">
        <f t="shared" si="63"/>
        <v>#DIV/0!</v>
      </c>
      <c r="F368">
        <v>41</v>
      </c>
      <c r="G368">
        <v>78</v>
      </c>
      <c r="H368">
        <v>71</v>
      </c>
      <c r="I368" s="3">
        <f t="shared" si="64"/>
        <v>-0.15789473684210525</v>
      </c>
      <c r="J368">
        <f t="shared" si="66"/>
        <v>41</v>
      </c>
      <c r="K368">
        <f t="shared" si="67"/>
        <v>78</v>
      </c>
      <c r="L368">
        <f t="shared" si="68"/>
        <v>71</v>
      </c>
      <c r="M368" s="3">
        <f t="shared" si="65"/>
        <v>-0.15789473684210525</v>
      </c>
      <c r="N368" s="3">
        <f t="shared" si="69"/>
        <v>0.41052631578947368</v>
      </c>
    </row>
    <row r="369" spans="1:14" x14ac:dyDescent="0.2">
      <c r="A369" s="2">
        <v>40046</v>
      </c>
      <c r="B369">
        <v>0</v>
      </c>
      <c r="C369">
        <v>0</v>
      </c>
      <c r="D369">
        <v>0</v>
      </c>
      <c r="E369" s="3" t="e">
        <f t="shared" si="63"/>
        <v>#DIV/0!</v>
      </c>
      <c r="F369">
        <v>32</v>
      </c>
      <c r="G369">
        <v>94</v>
      </c>
      <c r="H369">
        <v>74</v>
      </c>
      <c r="I369" s="3">
        <f t="shared" si="64"/>
        <v>-0.21</v>
      </c>
      <c r="J369">
        <f t="shared" si="66"/>
        <v>32</v>
      </c>
      <c r="K369">
        <f t="shared" si="67"/>
        <v>94</v>
      </c>
      <c r="L369">
        <f t="shared" si="68"/>
        <v>74</v>
      </c>
      <c r="M369" s="3">
        <f t="shared" si="65"/>
        <v>-0.21</v>
      </c>
      <c r="N369" s="3">
        <f t="shared" si="69"/>
        <v>0.47</v>
      </c>
    </row>
    <row r="370" spans="1:14" x14ac:dyDescent="0.2">
      <c r="A370" s="2">
        <v>40039</v>
      </c>
      <c r="B370">
        <v>0</v>
      </c>
      <c r="C370">
        <v>0</v>
      </c>
      <c r="D370">
        <v>0</v>
      </c>
      <c r="E370" s="3" t="e">
        <f t="shared" si="63"/>
        <v>#DIV/0!</v>
      </c>
      <c r="F370">
        <v>42</v>
      </c>
      <c r="G370">
        <v>68</v>
      </c>
      <c r="H370">
        <v>85</v>
      </c>
      <c r="I370" s="3">
        <f t="shared" si="64"/>
        <v>-0.22051282051282051</v>
      </c>
      <c r="J370">
        <f t="shared" si="66"/>
        <v>42</v>
      </c>
      <c r="K370">
        <f t="shared" si="67"/>
        <v>68</v>
      </c>
      <c r="L370">
        <f t="shared" si="68"/>
        <v>85</v>
      </c>
      <c r="M370" s="3">
        <f t="shared" si="65"/>
        <v>-0.22051282051282051</v>
      </c>
      <c r="N370" s="3">
        <f t="shared" si="69"/>
        <v>0.3487179487179487</v>
      </c>
    </row>
    <row r="371" spans="1:14" x14ac:dyDescent="0.2">
      <c r="A371" s="2">
        <v>40032</v>
      </c>
      <c r="B371">
        <v>0</v>
      </c>
      <c r="C371">
        <v>0</v>
      </c>
      <c r="D371">
        <v>0</v>
      </c>
      <c r="E371" s="3" t="e">
        <f t="shared" si="63"/>
        <v>#DIV/0!</v>
      </c>
      <c r="F371">
        <v>46</v>
      </c>
      <c r="G371">
        <v>71</v>
      </c>
      <c r="H371">
        <v>73</v>
      </c>
      <c r="I371" s="3">
        <f t="shared" si="64"/>
        <v>-0.14210526315789473</v>
      </c>
      <c r="J371">
        <f t="shared" si="66"/>
        <v>46</v>
      </c>
      <c r="K371">
        <f t="shared" si="67"/>
        <v>71</v>
      </c>
      <c r="L371">
        <f t="shared" si="68"/>
        <v>73</v>
      </c>
      <c r="M371" s="3">
        <f t="shared" si="65"/>
        <v>-0.14210526315789473</v>
      </c>
      <c r="N371" s="3">
        <f t="shared" si="69"/>
        <v>0.37368421052631579</v>
      </c>
    </row>
    <row r="372" spans="1:14" x14ac:dyDescent="0.2">
      <c r="A372" s="2">
        <v>40025</v>
      </c>
      <c r="B372">
        <v>0</v>
      </c>
      <c r="C372">
        <v>0</v>
      </c>
      <c r="D372">
        <v>0</v>
      </c>
      <c r="E372" s="3" t="e">
        <f t="shared" si="63"/>
        <v>#DIV/0!</v>
      </c>
      <c r="F372">
        <v>41</v>
      </c>
      <c r="G372">
        <v>58</v>
      </c>
      <c r="H372">
        <v>72</v>
      </c>
      <c r="I372" s="3">
        <f t="shared" si="64"/>
        <v>-0.18128654970760233</v>
      </c>
      <c r="J372">
        <f t="shared" si="66"/>
        <v>41</v>
      </c>
      <c r="K372">
        <f t="shared" si="67"/>
        <v>58</v>
      </c>
      <c r="L372">
        <f t="shared" si="68"/>
        <v>72</v>
      </c>
      <c r="M372" s="3">
        <f t="shared" si="65"/>
        <v>-0.18128654970760233</v>
      </c>
      <c r="N372" s="3">
        <f t="shared" si="69"/>
        <v>0.33918128654970758</v>
      </c>
    </row>
    <row r="373" spans="1:14" x14ac:dyDescent="0.2">
      <c r="A373" s="2">
        <v>40018</v>
      </c>
      <c r="B373">
        <v>0</v>
      </c>
      <c r="C373">
        <v>0</v>
      </c>
      <c r="D373">
        <v>0</v>
      </c>
      <c r="E373" s="3" t="e">
        <f t="shared" si="63"/>
        <v>#DIV/0!</v>
      </c>
      <c r="F373">
        <v>42</v>
      </c>
      <c r="G373">
        <v>61</v>
      </c>
      <c r="H373">
        <v>74</v>
      </c>
      <c r="I373" s="3">
        <f t="shared" si="64"/>
        <v>-0.1807909604519774</v>
      </c>
      <c r="J373">
        <f t="shared" si="66"/>
        <v>42</v>
      </c>
      <c r="K373">
        <f t="shared" si="67"/>
        <v>61</v>
      </c>
      <c r="L373">
        <f t="shared" si="68"/>
        <v>74</v>
      </c>
      <c r="M373" s="3">
        <f t="shared" si="65"/>
        <v>-0.1807909604519774</v>
      </c>
      <c r="N373" s="3">
        <f t="shared" si="69"/>
        <v>0.34463276836158191</v>
      </c>
    </row>
    <row r="374" spans="1:14" x14ac:dyDescent="0.2">
      <c r="A374" s="2">
        <v>40011</v>
      </c>
      <c r="B374">
        <v>0</v>
      </c>
      <c r="C374">
        <v>0</v>
      </c>
      <c r="D374">
        <v>0</v>
      </c>
      <c r="E374" s="3" t="e">
        <f t="shared" si="63"/>
        <v>#DIV/0!</v>
      </c>
      <c r="F374">
        <v>42</v>
      </c>
      <c r="G374">
        <v>71</v>
      </c>
      <c r="H374">
        <v>70</v>
      </c>
      <c r="I374" s="3">
        <f t="shared" si="64"/>
        <v>-0.15300546448087432</v>
      </c>
      <c r="J374">
        <f t="shared" si="66"/>
        <v>42</v>
      </c>
      <c r="K374">
        <f t="shared" si="67"/>
        <v>71</v>
      </c>
      <c r="L374">
        <f t="shared" si="68"/>
        <v>70</v>
      </c>
      <c r="M374" s="3">
        <f t="shared" si="65"/>
        <v>-0.15300546448087432</v>
      </c>
      <c r="N374" s="3">
        <f t="shared" si="69"/>
        <v>0.38797814207650272</v>
      </c>
    </row>
    <row r="375" spans="1:14" x14ac:dyDescent="0.2">
      <c r="A375" s="2">
        <v>40004</v>
      </c>
      <c r="B375">
        <v>0</v>
      </c>
      <c r="C375">
        <v>0</v>
      </c>
      <c r="D375">
        <v>0</v>
      </c>
      <c r="E375" s="3" t="e">
        <f t="shared" si="63"/>
        <v>#DIV/0!</v>
      </c>
      <c r="F375">
        <v>36</v>
      </c>
      <c r="G375">
        <v>83</v>
      </c>
      <c r="H375">
        <v>77</v>
      </c>
      <c r="I375" s="3">
        <f t="shared" si="64"/>
        <v>-0.20918367346938777</v>
      </c>
      <c r="J375">
        <f t="shared" si="66"/>
        <v>36</v>
      </c>
      <c r="K375">
        <f t="shared" si="67"/>
        <v>83</v>
      </c>
      <c r="L375">
        <f t="shared" si="68"/>
        <v>77</v>
      </c>
      <c r="M375" s="3">
        <f t="shared" si="65"/>
        <v>-0.20918367346938777</v>
      </c>
      <c r="N375" s="3">
        <f t="shared" si="69"/>
        <v>0.42346938775510207</v>
      </c>
    </row>
    <row r="376" spans="1:14" x14ac:dyDescent="0.2">
      <c r="A376" s="2">
        <v>39997</v>
      </c>
      <c r="B376">
        <v>0</v>
      </c>
      <c r="C376">
        <v>0</v>
      </c>
      <c r="D376">
        <v>0</v>
      </c>
      <c r="E376" s="3" t="e">
        <f t="shared" si="63"/>
        <v>#DIV/0!</v>
      </c>
      <c r="F376">
        <v>43</v>
      </c>
      <c r="G376">
        <v>78</v>
      </c>
      <c r="H376">
        <v>76</v>
      </c>
      <c r="I376" s="3">
        <f t="shared" si="64"/>
        <v>-0.16751269035532995</v>
      </c>
      <c r="J376">
        <f t="shared" si="66"/>
        <v>43</v>
      </c>
      <c r="K376">
        <f t="shared" si="67"/>
        <v>78</v>
      </c>
      <c r="L376">
        <f t="shared" si="68"/>
        <v>76</v>
      </c>
      <c r="M376" s="3">
        <f t="shared" si="65"/>
        <v>-0.16751269035532995</v>
      </c>
      <c r="N376" s="3">
        <f t="shared" si="69"/>
        <v>0.39593908629441626</v>
      </c>
    </row>
    <row r="377" spans="1:14" x14ac:dyDescent="0.2">
      <c r="A377" s="2">
        <v>39990</v>
      </c>
      <c r="B377">
        <v>0</v>
      </c>
      <c r="C377">
        <v>0</v>
      </c>
      <c r="D377">
        <v>0</v>
      </c>
      <c r="E377" s="3" t="e">
        <f t="shared" si="63"/>
        <v>#DIV/0!</v>
      </c>
      <c r="F377">
        <v>31</v>
      </c>
      <c r="G377">
        <v>73</v>
      </c>
      <c r="H377">
        <v>77</v>
      </c>
      <c r="I377" s="3">
        <f t="shared" si="64"/>
        <v>-0.2541436464088398</v>
      </c>
      <c r="J377">
        <f t="shared" si="66"/>
        <v>31</v>
      </c>
      <c r="K377">
        <f t="shared" si="67"/>
        <v>73</v>
      </c>
      <c r="L377">
        <f t="shared" si="68"/>
        <v>77</v>
      </c>
      <c r="M377" s="3">
        <f t="shared" si="65"/>
        <v>-0.2541436464088398</v>
      </c>
      <c r="N377" s="3">
        <f t="shared" si="69"/>
        <v>0.40331491712707185</v>
      </c>
    </row>
    <row r="378" spans="1:14" x14ac:dyDescent="0.2">
      <c r="A378" s="2">
        <v>39983</v>
      </c>
      <c r="B378">
        <v>0</v>
      </c>
      <c r="C378">
        <v>0</v>
      </c>
      <c r="D378">
        <v>0</v>
      </c>
      <c r="E378" s="3" t="e">
        <f t="shared" si="63"/>
        <v>#DIV/0!</v>
      </c>
      <c r="F378">
        <v>43</v>
      </c>
      <c r="G378">
        <v>74</v>
      </c>
      <c r="H378">
        <v>73</v>
      </c>
      <c r="I378" s="3">
        <f t="shared" si="64"/>
        <v>-0.15789473684210525</v>
      </c>
      <c r="J378">
        <f t="shared" si="66"/>
        <v>43</v>
      </c>
      <c r="K378">
        <f t="shared" si="67"/>
        <v>74</v>
      </c>
      <c r="L378">
        <f t="shared" si="68"/>
        <v>73</v>
      </c>
      <c r="M378" s="3">
        <f t="shared" si="65"/>
        <v>-0.15789473684210525</v>
      </c>
      <c r="N378" s="3">
        <f t="shared" si="69"/>
        <v>0.38947368421052631</v>
      </c>
    </row>
    <row r="379" spans="1:14" x14ac:dyDescent="0.2">
      <c r="A379" s="2">
        <v>39976</v>
      </c>
      <c r="B379">
        <v>0</v>
      </c>
      <c r="C379">
        <v>0</v>
      </c>
      <c r="D379">
        <v>0</v>
      </c>
      <c r="E379" s="3" t="e">
        <f t="shared" si="63"/>
        <v>#DIV/0!</v>
      </c>
      <c r="F379">
        <v>47</v>
      </c>
      <c r="G379">
        <v>60</v>
      </c>
      <c r="H379">
        <v>64</v>
      </c>
      <c r="I379" s="3">
        <f t="shared" si="64"/>
        <v>-9.9415204678362568E-2</v>
      </c>
      <c r="J379">
        <f t="shared" si="66"/>
        <v>47</v>
      </c>
      <c r="K379">
        <f t="shared" si="67"/>
        <v>60</v>
      </c>
      <c r="L379">
        <f t="shared" si="68"/>
        <v>64</v>
      </c>
      <c r="M379" s="3">
        <f t="shared" si="65"/>
        <v>-9.9415204678362568E-2</v>
      </c>
      <c r="N379" s="3">
        <f t="shared" si="69"/>
        <v>0.35087719298245612</v>
      </c>
    </row>
    <row r="380" spans="1:14" x14ac:dyDescent="0.2">
      <c r="A380" s="2">
        <v>39969</v>
      </c>
      <c r="B380">
        <v>0</v>
      </c>
      <c r="C380">
        <v>0</v>
      </c>
      <c r="D380">
        <v>0</v>
      </c>
      <c r="E380" s="3" t="e">
        <f t="shared" si="63"/>
        <v>#DIV/0!</v>
      </c>
      <c r="F380">
        <v>39</v>
      </c>
      <c r="G380">
        <v>57</v>
      </c>
      <c r="H380">
        <v>89</v>
      </c>
      <c r="I380" s="3">
        <f t="shared" si="64"/>
        <v>-0.27027027027027029</v>
      </c>
      <c r="J380">
        <f t="shared" si="66"/>
        <v>39</v>
      </c>
      <c r="K380">
        <f t="shared" si="67"/>
        <v>57</v>
      </c>
      <c r="L380">
        <f t="shared" si="68"/>
        <v>89</v>
      </c>
      <c r="M380" s="3">
        <f t="shared" si="65"/>
        <v>-0.27027027027027029</v>
      </c>
      <c r="N380" s="3">
        <f t="shared" si="69"/>
        <v>0.30810810810810813</v>
      </c>
    </row>
    <row r="381" spans="1:14" x14ac:dyDescent="0.2">
      <c r="A381" s="2">
        <v>39962</v>
      </c>
      <c r="B381">
        <v>0</v>
      </c>
      <c r="C381">
        <v>0</v>
      </c>
      <c r="D381">
        <v>0</v>
      </c>
      <c r="E381" s="3" t="e">
        <f t="shared" si="63"/>
        <v>#DIV/0!</v>
      </c>
      <c r="F381">
        <v>41</v>
      </c>
      <c r="G381">
        <v>66</v>
      </c>
      <c r="H381">
        <v>70</v>
      </c>
      <c r="I381" s="3">
        <f t="shared" si="64"/>
        <v>-0.16384180790960451</v>
      </c>
      <c r="J381">
        <f t="shared" si="66"/>
        <v>41</v>
      </c>
      <c r="K381">
        <f t="shared" si="67"/>
        <v>66</v>
      </c>
      <c r="L381">
        <f t="shared" si="68"/>
        <v>70</v>
      </c>
      <c r="M381" s="3">
        <f t="shared" si="65"/>
        <v>-0.16384180790960451</v>
      </c>
      <c r="N381" s="3">
        <f t="shared" si="69"/>
        <v>0.3728813559322034</v>
      </c>
    </row>
    <row r="382" spans="1:14" x14ac:dyDescent="0.2">
      <c r="A382" s="2">
        <v>39955</v>
      </c>
      <c r="B382">
        <v>0</v>
      </c>
      <c r="C382">
        <v>0</v>
      </c>
      <c r="D382">
        <v>0</v>
      </c>
      <c r="E382" s="3" t="e">
        <f t="shared" si="63"/>
        <v>#DIV/0!</v>
      </c>
      <c r="F382">
        <v>37</v>
      </c>
      <c r="G382">
        <v>59</v>
      </c>
      <c r="H382">
        <v>60</v>
      </c>
      <c r="I382" s="3">
        <f t="shared" si="64"/>
        <v>-0.14743589743589744</v>
      </c>
      <c r="J382">
        <f t="shared" si="66"/>
        <v>37</v>
      </c>
      <c r="K382">
        <f t="shared" si="67"/>
        <v>59</v>
      </c>
      <c r="L382">
        <f t="shared" si="68"/>
        <v>60</v>
      </c>
      <c r="M382" s="3">
        <f t="shared" si="65"/>
        <v>-0.14743589743589744</v>
      </c>
      <c r="N382" s="3">
        <f t="shared" si="69"/>
        <v>0.37820512820512819</v>
      </c>
    </row>
    <row r="383" spans="1:14" x14ac:dyDescent="0.2">
      <c r="A383" s="2">
        <v>39948</v>
      </c>
      <c r="B383">
        <v>0</v>
      </c>
      <c r="C383">
        <v>0</v>
      </c>
      <c r="D383">
        <v>0</v>
      </c>
      <c r="E383" s="3" t="e">
        <f t="shared" si="63"/>
        <v>#DIV/0!</v>
      </c>
      <c r="F383">
        <v>37</v>
      </c>
      <c r="G383">
        <v>87</v>
      </c>
      <c r="H383">
        <v>66</v>
      </c>
      <c r="I383" s="3">
        <f t="shared" si="64"/>
        <v>-0.15263157894736842</v>
      </c>
      <c r="J383">
        <f t="shared" si="66"/>
        <v>37</v>
      </c>
      <c r="K383">
        <f t="shared" si="67"/>
        <v>87</v>
      </c>
      <c r="L383">
        <f t="shared" si="68"/>
        <v>66</v>
      </c>
      <c r="M383" s="3">
        <f t="shared" si="65"/>
        <v>-0.15263157894736842</v>
      </c>
      <c r="N383" s="3">
        <f t="shared" si="69"/>
        <v>0.45789473684210524</v>
      </c>
    </row>
    <row r="384" spans="1:14" x14ac:dyDescent="0.2">
      <c r="A384" s="2">
        <v>39941</v>
      </c>
      <c r="B384">
        <v>0</v>
      </c>
      <c r="C384">
        <v>0</v>
      </c>
      <c r="D384">
        <v>0</v>
      </c>
      <c r="E384" s="3" t="e">
        <f t="shared" si="63"/>
        <v>#DIV/0!</v>
      </c>
      <c r="F384">
        <v>47</v>
      </c>
      <c r="G384">
        <v>66</v>
      </c>
      <c r="H384">
        <v>89</v>
      </c>
      <c r="I384" s="3">
        <f t="shared" si="64"/>
        <v>-0.20792079207920791</v>
      </c>
      <c r="J384">
        <f t="shared" si="66"/>
        <v>47</v>
      </c>
      <c r="K384">
        <f t="shared" si="67"/>
        <v>66</v>
      </c>
      <c r="L384">
        <f t="shared" si="68"/>
        <v>89</v>
      </c>
      <c r="M384" s="3">
        <f t="shared" si="65"/>
        <v>-0.20792079207920791</v>
      </c>
      <c r="N384" s="3">
        <f t="shared" si="69"/>
        <v>0.32673267326732675</v>
      </c>
    </row>
    <row r="385" spans="1:14" x14ac:dyDescent="0.2">
      <c r="A385" s="2">
        <v>39934</v>
      </c>
      <c r="B385">
        <v>0</v>
      </c>
      <c r="C385">
        <v>0</v>
      </c>
      <c r="D385">
        <v>0</v>
      </c>
      <c r="E385" s="3" t="e">
        <f t="shared" si="63"/>
        <v>#DIV/0!</v>
      </c>
      <c r="F385">
        <v>38</v>
      </c>
      <c r="G385">
        <v>66</v>
      </c>
      <c r="H385">
        <v>75</v>
      </c>
      <c r="I385" s="3">
        <f t="shared" si="64"/>
        <v>-0.20670391061452514</v>
      </c>
      <c r="J385">
        <f t="shared" si="66"/>
        <v>38</v>
      </c>
      <c r="K385">
        <f t="shared" si="67"/>
        <v>66</v>
      </c>
      <c r="L385">
        <f t="shared" si="68"/>
        <v>75</v>
      </c>
      <c r="M385" s="3">
        <f t="shared" si="65"/>
        <v>-0.20670391061452514</v>
      </c>
      <c r="N385" s="3">
        <f t="shared" si="69"/>
        <v>0.36871508379888268</v>
      </c>
    </row>
    <row r="386" spans="1:14" x14ac:dyDescent="0.2">
      <c r="A386" s="2">
        <v>39927</v>
      </c>
      <c r="B386">
        <v>0</v>
      </c>
      <c r="C386">
        <v>0</v>
      </c>
      <c r="D386">
        <v>0</v>
      </c>
      <c r="E386" s="3" t="e">
        <f t="shared" si="63"/>
        <v>#DIV/0!</v>
      </c>
      <c r="F386">
        <v>31</v>
      </c>
      <c r="G386">
        <v>78</v>
      </c>
      <c r="H386">
        <v>93</v>
      </c>
      <c r="I386" s="3">
        <f t="shared" si="64"/>
        <v>-0.30693069306930693</v>
      </c>
      <c r="J386">
        <f t="shared" si="66"/>
        <v>31</v>
      </c>
      <c r="K386">
        <f t="shared" si="67"/>
        <v>78</v>
      </c>
      <c r="L386">
        <f t="shared" si="68"/>
        <v>93</v>
      </c>
      <c r="M386" s="3">
        <f t="shared" si="65"/>
        <v>-0.30693069306930693</v>
      </c>
      <c r="N386" s="3">
        <f t="shared" si="69"/>
        <v>0.38613861386138615</v>
      </c>
    </row>
    <row r="387" spans="1:14" x14ac:dyDescent="0.2">
      <c r="A387" s="2">
        <v>39920</v>
      </c>
      <c r="B387">
        <v>0</v>
      </c>
      <c r="C387">
        <v>0</v>
      </c>
      <c r="D387">
        <v>0</v>
      </c>
      <c r="E387" s="3" t="e">
        <f t="shared" si="63"/>
        <v>#DIV/0!</v>
      </c>
      <c r="F387">
        <v>32</v>
      </c>
      <c r="G387">
        <v>62</v>
      </c>
      <c r="H387">
        <v>86</v>
      </c>
      <c r="I387" s="3">
        <f t="shared" si="64"/>
        <v>-0.3</v>
      </c>
      <c r="J387">
        <f t="shared" si="66"/>
        <v>32</v>
      </c>
      <c r="K387">
        <f t="shared" si="67"/>
        <v>62</v>
      </c>
      <c r="L387">
        <f t="shared" si="68"/>
        <v>86</v>
      </c>
      <c r="M387" s="3">
        <f t="shared" si="65"/>
        <v>-0.3</v>
      </c>
      <c r="N387" s="3">
        <f t="shared" si="69"/>
        <v>0.34444444444444444</v>
      </c>
    </row>
    <row r="388" spans="1:14" x14ac:dyDescent="0.2">
      <c r="A388" s="2">
        <v>39913</v>
      </c>
      <c r="B388">
        <v>0</v>
      </c>
      <c r="C388">
        <v>0</v>
      </c>
      <c r="D388">
        <v>0</v>
      </c>
      <c r="E388" s="3" t="e">
        <f t="shared" si="63"/>
        <v>#DIV/0!</v>
      </c>
      <c r="F388">
        <v>33</v>
      </c>
      <c r="G388">
        <v>64</v>
      </c>
      <c r="H388">
        <v>85</v>
      </c>
      <c r="I388" s="3">
        <f t="shared" si="64"/>
        <v>-0.2857142857142857</v>
      </c>
      <c r="J388">
        <f t="shared" si="66"/>
        <v>33</v>
      </c>
      <c r="K388">
        <f t="shared" si="67"/>
        <v>64</v>
      </c>
      <c r="L388">
        <f t="shared" si="68"/>
        <v>85</v>
      </c>
      <c r="M388" s="3">
        <f t="shared" si="65"/>
        <v>-0.2857142857142857</v>
      </c>
      <c r="N388" s="3">
        <f t="shared" si="69"/>
        <v>0.35164835164835168</v>
      </c>
    </row>
    <row r="389" spans="1:14" x14ac:dyDescent="0.2">
      <c r="A389" s="2">
        <v>39906</v>
      </c>
      <c r="B389">
        <v>0</v>
      </c>
      <c r="C389">
        <v>0</v>
      </c>
      <c r="D389">
        <v>0</v>
      </c>
      <c r="E389" s="3" t="e">
        <f t="shared" si="63"/>
        <v>#DIV/0!</v>
      </c>
      <c r="F389">
        <v>31</v>
      </c>
      <c r="G389">
        <v>81</v>
      </c>
      <c r="H389">
        <v>81</v>
      </c>
      <c r="I389" s="3">
        <f t="shared" si="64"/>
        <v>-0.25906735751295334</v>
      </c>
      <c r="J389">
        <f t="shared" si="66"/>
        <v>31</v>
      </c>
      <c r="K389">
        <f t="shared" si="67"/>
        <v>81</v>
      </c>
      <c r="L389">
        <f t="shared" si="68"/>
        <v>81</v>
      </c>
      <c r="M389" s="3">
        <f t="shared" si="65"/>
        <v>-0.25906735751295334</v>
      </c>
      <c r="N389" s="3">
        <f t="shared" si="69"/>
        <v>0.41968911917098445</v>
      </c>
    </row>
    <row r="390" spans="1:14" x14ac:dyDescent="0.2">
      <c r="A390" s="2">
        <v>39899</v>
      </c>
      <c r="B390">
        <v>0</v>
      </c>
      <c r="C390">
        <v>0</v>
      </c>
      <c r="D390">
        <v>0</v>
      </c>
      <c r="E390" s="3" t="e">
        <f t="shared" si="63"/>
        <v>#DIV/0!</v>
      </c>
      <c r="F390">
        <v>37</v>
      </c>
      <c r="G390">
        <v>88</v>
      </c>
      <c r="H390">
        <v>87</v>
      </c>
      <c r="I390" s="3">
        <f t="shared" si="64"/>
        <v>-0.23584905660377359</v>
      </c>
      <c r="J390">
        <f t="shared" si="66"/>
        <v>37</v>
      </c>
      <c r="K390">
        <f t="shared" si="67"/>
        <v>88</v>
      </c>
      <c r="L390">
        <f t="shared" si="68"/>
        <v>87</v>
      </c>
      <c r="M390" s="3">
        <f t="shared" si="65"/>
        <v>-0.23584905660377359</v>
      </c>
      <c r="N390" s="3">
        <f t="shared" si="69"/>
        <v>0.41509433962264153</v>
      </c>
    </row>
    <row r="391" spans="1:14" x14ac:dyDescent="0.2">
      <c r="A391" s="2">
        <v>39892</v>
      </c>
      <c r="B391">
        <v>0</v>
      </c>
      <c r="C391">
        <v>0</v>
      </c>
      <c r="D391">
        <v>0</v>
      </c>
      <c r="E391" s="3" t="e">
        <f t="shared" si="63"/>
        <v>#DIV/0!</v>
      </c>
      <c r="F391">
        <v>34</v>
      </c>
      <c r="G391">
        <v>80</v>
      </c>
      <c r="H391">
        <v>93</v>
      </c>
      <c r="I391" s="3">
        <f t="shared" si="64"/>
        <v>-0.28502415458937197</v>
      </c>
      <c r="J391">
        <f t="shared" si="66"/>
        <v>34</v>
      </c>
      <c r="K391">
        <f t="shared" si="67"/>
        <v>80</v>
      </c>
      <c r="L391">
        <f t="shared" si="68"/>
        <v>93</v>
      </c>
      <c r="M391" s="3">
        <f t="shared" si="65"/>
        <v>-0.28502415458937197</v>
      </c>
      <c r="N391" s="3">
        <f t="shared" si="69"/>
        <v>0.38647342995169082</v>
      </c>
    </row>
    <row r="392" spans="1:14" x14ac:dyDescent="0.2">
      <c r="A392" s="2">
        <v>39885</v>
      </c>
      <c r="B392">
        <v>0</v>
      </c>
      <c r="C392">
        <v>0</v>
      </c>
      <c r="D392">
        <v>0</v>
      </c>
      <c r="E392" s="3" t="e">
        <f t="shared" si="63"/>
        <v>#DIV/0!</v>
      </c>
      <c r="F392">
        <v>28</v>
      </c>
      <c r="G392">
        <v>68</v>
      </c>
      <c r="H392">
        <v>96</v>
      </c>
      <c r="I392" s="3">
        <f t="shared" si="64"/>
        <v>-0.35416666666666669</v>
      </c>
      <c r="J392">
        <f t="shared" si="66"/>
        <v>28</v>
      </c>
      <c r="K392">
        <f t="shared" si="67"/>
        <v>68</v>
      </c>
      <c r="L392">
        <f t="shared" si="68"/>
        <v>96</v>
      </c>
      <c r="M392" s="3">
        <f t="shared" si="65"/>
        <v>-0.35416666666666669</v>
      </c>
      <c r="N392" s="3">
        <f t="shared" si="69"/>
        <v>0.35416666666666669</v>
      </c>
    </row>
    <row r="393" spans="1:14" x14ac:dyDescent="0.2">
      <c r="A393" s="2">
        <v>39878</v>
      </c>
      <c r="B393">
        <v>0</v>
      </c>
      <c r="C393">
        <v>0</v>
      </c>
      <c r="D393">
        <v>0</v>
      </c>
      <c r="E393" s="3" t="e">
        <f t="shared" si="63"/>
        <v>#DIV/0!</v>
      </c>
      <c r="F393">
        <v>38</v>
      </c>
      <c r="G393">
        <v>70</v>
      </c>
      <c r="H393">
        <v>103</v>
      </c>
      <c r="I393" s="3">
        <f t="shared" si="64"/>
        <v>-0.30805687203791471</v>
      </c>
      <c r="J393">
        <f t="shared" si="66"/>
        <v>38</v>
      </c>
      <c r="K393">
        <f t="shared" si="67"/>
        <v>70</v>
      </c>
      <c r="L393">
        <f t="shared" si="68"/>
        <v>103</v>
      </c>
      <c r="M393" s="3">
        <f t="shared" si="65"/>
        <v>-0.30805687203791471</v>
      </c>
      <c r="N393" s="3">
        <f t="shared" si="69"/>
        <v>0.33175355450236965</v>
      </c>
    </row>
    <row r="394" spans="1:14" x14ac:dyDescent="0.2">
      <c r="A394" s="2">
        <v>39871</v>
      </c>
      <c r="B394">
        <v>0</v>
      </c>
      <c r="C394">
        <v>0</v>
      </c>
      <c r="D394">
        <v>0</v>
      </c>
      <c r="E394" s="3" t="e">
        <f t="shared" si="63"/>
        <v>#DIV/0!</v>
      </c>
      <c r="F394">
        <v>23</v>
      </c>
      <c r="G394">
        <v>61</v>
      </c>
      <c r="H394">
        <v>111</v>
      </c>
      <c r="I394" s="3">
        <f t="shared" si="64"/>
        <v>-0.45128205128205129</v>
      </c>
      <c r="J394">
        <f t="shared" si="66"/>
        <v>23</v>
      </c>
      <c r="K394">
        <f t="shared" si="67"/>
        <v>61</v>
      </c>
      <c r="L394">
        <f t="shared" si="68"/>
        <v>111</v>
      </c>
      <c r="M394" s="3">
        <f t="shared" si="65"/>
        <v>-0.45128205128205129</v>
      </c>
      <c r="N394" s="3">
        <f t="shared" si="69"/>
        <v>0.31282051282051282</v>
      </c>
    </row>
    <row r="395" spans="1:14" x14ac:dyDescent="0.2">
      <c r="A395" s="2">
        <v>39864</v>
      </c>
      <c r="B395">
        <v>0</v>
      </c>
      <c r="C395">
        <v>0</v>
      </c>
      <c r="D395">
        <v>0</v>
      </c>
      <c r="E395" s="3" t="e">
        <f t="shared" si="63"/>
        <v>#DIV/0!</v>
      </c>
      <c r="F395">
        <v>30</v>
      </c>
      <c r="G395">
        <v>66</v>
      </c>
      <c r="H395">
        <v>94</v>
      </c>
      <c r="I395" s="3">
        <f t="shared" si="64"/>
        <v>-0.33684210526315789</v>
      </c>
      <c r="J395">
        <f t="shared" ref="J395:J427" si="70">B395+F395</f>
        <v>30</v>
      </c>
      <c r="K395">
        <f t="shared" ref="K395:K427" si="71">C395+G395</f>
        <v>66</v>
      </c>
      <c r="L395">
        <f t="shared" ref="L395:L427" si="72">D395+H395</f>
        <v>94</v>
      </c>
      <c r="M395" s="3">
        <f t="shared" si="65"/>
        <v>-0.33684210526315789</v>
      </c>
      <c r="N395" s="3">
        <f t="shared" ref="N395:N427" si="73">K395/SUM(J395:L395)</f>
        <v>0.3473684210526316</v>
      </c>
    </row>
    <row r="396" spans="1:14" x14ac:dyDescent="0.2">
      <c r="A396" s="2">
        <v>39857</v>
      </c>
      <c r="B396">
        <v>0</v>
      </c>
      <c r="C396">
        <v>0</v>
      </c>
      <c r="D396">
        <v>0</v>
      </c>
      <c r="E396" s="3" t="e">
        <f t="shared" si="63"/>
        <v>#DIV/0!</v>
      </c>
      <c r="F396">
        <v>37</v>
      </c>
      <c r="G396">
        <v>78</v>
      </c>
      <c r="H396">
        <v>94</v>
      </c>
      <c r="I396" s="3">
        <f t="shared" si="64"/>
        <v>-0.27272727272727271</v>
      </c>
      <c r="J396">
        <f t="shared" si="70"/>
        <v>37</v>
      </c>
      <c r="K396">
        <f t="shared" si="71"/>
        <v>78</v>
      </c>
      <c r="L396">
        <f t="shared" si="72"/>
        <v>94</v>
      </c>
      <c r="M396" s="3">
        <f t="shared" si="65"/>
        <v>-0.27272727272727271</v>
      </c>
      <c r="N396" s="3">
        <f t="shared" si="73"/>
        <v>0.37320574162679426</v>
      </c>
    </row>
    <row r="397" spans="1:14" x14ac:dyDescent="0.2">
      <c r="A397" s="2">
        <v>39850</v>
      </c>
      <c r="B397">
        <v>0</v>
      </c>
      <c r="C397">
        <v>0</v>
      </c>
      <c r="D397">
        <v>0</v>
      </c>
      <c r="E397" s="3" t="e">
        <f t="shared" si="63"/>
        <v>#DIV/0!</v>
      </c>
      <c r="F397">
        <v>39</v>
      </c>
      <c r="G397">
        <v>69</v>
      </c>
      <c r="H397">
        <v>92</v>
      </c>
      <c r="I397" s="3">
        <f t="shared" si="64"/>
        <v>-0.26500000000000001</v>
      </c>
      <c r="J397">
        <f t="shared" si="70"/>
        <v>39</v>
      </c>
      <c r="K397">
        <f t="shared" si="71"/>
        <v>69</v>
      </c>
      <c r="L397">
        <f t="shared" si="72"/>
        <v>92</v>
      </c>
      <c r="M397" s="3">
        <f t="shared" si="65"/>
        <v>-0.26500000000000001</v>
      </c>
      <c r="N397" s="3">
        <f t="shared" si="73"/>
        <v>0.34499999999999997</v>
      </c>
    </row>
    <row r="398" spans="1:14" x14ac:dyDescent="0.2">
      <c r="A398" s="2">
        <v>39843</v>
      </c>
      <c r="B398">
        <v>0</v>
      </c>
      <c r="C398">
        <v>0</v>
      </c>
      <c r="D398">
        <v>0</v>
      </c>
      <c r="E398" s="3" t="e">
        <f t="shared" si="63"/>
        <v>#DIV/0!</v>
      </c>
      <c r="F398">
        <v>26</v>
      </c>
      <c r="G398">
        <v>83</v>
      </c>
      <c r="H398">
        <v>85</v>
      </c>
      <c r="I398" s="3">
        <f t="shared" si="64"/>
        <v>-0.30412371134020616</v>
      </c>
      <c r="J398">
        <f t="shared" si="70"/>
        <v>26</v>
      </c>
      <c r="K398">
        <f t="shared" si="71"/>
        <v>83</v>
      </c>
      <c r="L398">
        <f t="shared" si="72"/>
        <v>85</v>
      </c>
      <c r="M398" s="3">
        <f t="shared" si="65"/>
        <v>-0.30412371134020616</v>
      </c>
      <c r="N398" s="3">
        <f t="shared" si="73"/>
        <v>0.42783505154639173</v>
      </c>
    </row>
    <row r="399" spans="1:14" x14ac:dyDescent="0.2">
      <c r="A399" s="2">
        <v>39836</v>
      </c>
      <c r="B399">
        <v>0</v>
      </c>
      <c r="C399">
        <v>0</v>
      </c>
      <c r="D399">
        <v>0</v>
      </c>
      <c r="E399" s="3" t="e">
        <f t="shared" si="63"/>
        <v>#DIV/0!</v>
      </c>
      <c r="F399">
        <v>33</v>
      </c>
      <c r="G399">
        <v>57</v>
      </c>
      <c r="H399">
        <v>101</v>
      </c>
      <c r="I399" s="3">
        <f t="shared" si="64"/>
        <v>-0.35602094240837695</v>
      </c>
      <c r="J399">
        <f t="shared" si="70"/>
        <v>33</v>
      </c>
      <c r="K399">
        <f t="shared" si="71"/>
        <v>57</v>
      </c>
      <c r="L399">
        <f t="shared" si="72"/>
        <v>101</v>
      </c>
      <c r="M399" s="3">
        <f t="shared" si="65"/>
        <v>-0.35602094240837695</v>
      </c>
      <c r="N399" s="3">
        <f t="shared" si="73"/>
        <v>0.29842931937172773</v>
      </c>
    </row>
    <row r="400" spans="1:14" x14ac:dyDescent="0.2">
      <c r="A400" s="2">
        <v>39829</v>
      </c>
      <c r="B400">
        <v>0</v>
      </c>
      <c r="C400">
        <v>0</v>
      </c>
      <c r="D400">
        <v>0</v>
      </c>
      <c r="E400" s="3" t="e">
        <f t="shared" si="63"/>
        <v>#DIV/0!</v>
      </c>
      <c r="F400">
        <v>24</v>
      </c>
      <c r="G400">
        <v>77</v>
      </c>
      <c r="H400">
        <v>97</v>
      </c>
      <c r="I400" s="3">
        <f t="shared" si="64"/>
        <v>-0.36868686868686867</v>
      </c>
      <c r="J400">
        <f t="shared" si="70"/>
        <v>24</v>
      </c>
      <c r="K400">
        <f t="shared" si="71"/>
        <v>77</v>
      </c>
      <c r="L400">
        <f t="shared" si="72"/>
        <v>97</v>
      </c>
      <c r="M400" s="3">
        <f t="shared" si="65"/>
        <v>-0.36868686868686867</v>
      </c>
      <c r="N400" s="3">
        <f t="shared" si="73"/>
        <v>0.3888888888888889</v>
      </c>
    </row>
    <row r="401" spans="1:14" x14ac:dyDescent="0.2">
      <c r="A401" s="2">
        <v>39822</v>
      </c>
      <c r="B401">
        <v>0</v>
      </c>
      <c r="C401">
        <v>0</v>
      </c>
      <c r="D401">
        <v>0</v>
      </c>
      <c r="E401" s="3" t="e">
        <f t="shared" si="63"/>
        <v>#DIV/0!</v>
      </c>
      <c r="F401">
        <v>42</v>
      </c>
      <c r="G401">
        <v>72</v>
      </c>
      <c r="H401">
        <v>83</v>
      </c>
      <c r="I401" s="3">
        <f t="shared" si="64"/>
        <v>-0.20812182741116753</v>
      </c>
      <c r="J401">
        <f t="shared" si="70"/>
        <v>42</v>
      </c>
      <c r="K401">
        <f t="shared" si="71"/>
        <v>72</v>
      </c>
      <c r="L401">
        <f t="shared" si="72"/>
        <v>83</v>
      </c>
      <c r="M401" s="3">
        <f t="shared" si="65"/>
        <v>-0.20812182741116753</v>
      </c>
      <c r="N401" s="3">
        <f t="shared" si="73"/>
        <v>0.36548223350253806</v>
      </c>
    </row>
    <row r="402" spans="1:14" x14ac:dyDescent="0.2">
      <c r="A402" s="2">
        <v>39815</v>
      </c>
      <c r="B402">
        <v>0</v>
      </c>
      <c r="C402">
        <v>0</v>
      </c>
      <c r="D402">
        <v>0</v>
      </c>
      <c r="E402" s="3" t="e">
        <f t="shared" si="63"/>
        <v>#DIV/0!</v>
      </c>
      <c r="F402">
        <v>32</v>
      </c>
      <c r="G402">
        <v>50</v>
      </c>
      <c r="H402">
        <v>61</v>
      </c>
      <c r="I402" s="3">
        <f t="shared" si="64"/>
        <v>-0.20279720279720279</v>
      </c>
      <c r="J402">
        <f t="shared" si="70"/>
        <v>32</v>
      </c>
      <c r="K402">
        <f t="shared" si="71"/>
        <v>50</v>
      </c>
      <c r="L402">
        <f t="shared" si="72"/>
        <v>61</v>
      </c>
      <c r="M402" s="3">
        <f t="shared" si="65"/>
        <v>-0.20279720279720279</v>
      </c>
      <c r="N402" s="3">
        <f t="shared" si="73"/>
        <v>0.34965034965034963</v>
      </c>
    </row>
    <row r="403" spans="1:14" x14ac:dyDescent="0.2">
      <c r="A403" s="2">
        <v>39808</v>
      </c>
      <c r="B403">
        <v>0</v>
      </c>
      <c r="C403">
        <v>0</v>
      </c>
      <c r="D403">
        <v>0</v>
      </c>
      <c r="E403" s="3" t="e">
        <f t="shared" si="63"/>
        <v>#DIV/0!</v>
      </c>
      <c r="F403">
        <v>25</v>
      </c>
      <c r="G403">
        <v>53</v>
      </c>
      <c r="H403">
        <v>60</v>
      </c>
      <c r="I403" s="3">
        <f t="shared" si="64"/>
        <v>-0.25362318840579712</v>
      </c>
      <c r="J403">
        <f t="shared" si="70"/>
        <v>25</v>
      </c>
      <c r="K403">
        <f t="shared" si="71"/>
        <v>53</v>
      </c>
      <c r="L403">
        <f t="shared" si="72"/>
        <v>60</v>
      </c>
      <c r="M403" s="3">
        <f t="shared" si="65"/>
        <v>-0.25362318840579712</v>
      </c>
      <c r="N403" s="3">
        <f t="shared" si="73"/>
        <v>0.38405797101449274</v>
      </c>
    </row>
    <row r="404" spans="1:14" x14ac:dyDescent="0.2">
      <c r="A404" s="2">
        <v>39801</v>
      </c>
      <c r="B404">
        <v>0</v>
      </c>
      <c r="C404">
        <v>0</v>
      </c>
      <c r="D404">
        <v>0</v>
      </c>
      <c r="E404" s="3" t="e">
        <f t="shared" si="63"/>
        <v>#DIV/0!</v>
      </c>
      <c r="F404">
        <v>33</v>
      </c>
      <c r="G404">
        <v>62</v>
      </c>
      <c r="H404">
        <v>70</v>
      </c>
      <c r="I404" s="3">
        <f t="shared" si="64"/>
        <v>-0.22424242424242424</v>
      </c>
      <c r="J404">
        <f t="shared" si="70"/>
        <v>33</v>
      </c>
      <c r="K404">
        <f t="shared" si="71"/>
        <v>62</v>
      </c>
      <c r="L404">
        <f t="shared" si="72"/>
        <v>70</v>
      </c>
      <c r="M404" s="3">
        <f t="shared" si="65"/>
        <v>-0.22424242424242424</v>
      </c>
      <c r="N404" s="3">
        <f t="shared" si="73"/>
        <v>0.37575757575757573</v>
      </c>
    </row>
    <row r="405" spans="1:14" x14ac:dyDescent="0.2">
      <c r="A405" s="2">
        <v>39794</v>
      </c>
      <c r="B405">
        <v>0</v>
      </c>
      <c r="C405">
        <v>0</v>
      </c>
      <c r="D405">
        <v>0</v>
      </c>
      <c r="E405" s="3" t="e">
        <f t="shared" si="63"/>
        <v>#DIV/0!</v>
      </c>
      <c r="F405">
        <v>42</v>
      </c>
      <c r="G405">
        <v>68</v>
      </c>
      <c r="H405">
        <v>69</v>
      </c>
      <c r="I405" s="3">
        <f t="shared" si="64"/>
        <v>-0.15083798882681565</v>
      </c>
      <c r="J405">
        <f t="shared" si="70"/>
        <v>42</v>
      </c>
      <c r="K405">
        <f t="shared" si="71"/>
        <v>68</v>
      </c>
      <c r="L405">
        <f t="shared" si="72"/>
        <v>69</v>
      </c>
      <c r="M405" s="3">
        <f t="shared" si="65"/>
        <v>-0.15083798882681565</v>
      </c>
      <c r="N405" s="3">
        <f t="shared" si="73"/>
        <v>0.37988826815642457</v>
      </c>
    </row>
    <row r="406" spans="1:14" x14ac:dyDescent="0.2">
      <c r="A406" s="2">
        <v>39787</v>
      </c>
      <c r="B406">
        <v>0</v>
      </c>
      <c r="C406">
        <v>0</v>
      </c>
      <c r="D406">
        <v>0</v>
      </c>
      <c r="E406" s="3" t="e">
        <f t="shared" si="63"/>
        <v>#DIV/0!</v>
      </c>
      <c r="F406">
        <v>45</v>
      </c>
      <c r="G406">
        <v>56</v>
      </c>
      <c r="H406">
        <v>75</v>
      </c>
      <c r="I406" s="3">
        <f t="shared" si="64"/>
        <v>-0.17045454545454544</v>
      </c>
      <c r="J406">
        <f t="shared" si="70"/>
        <v>45</v>
      </c>
      <c r="K406">
        <f t="shared" si="71"/>
        <v>56</v>
      </c>
      <c r="L406">
        <f t="shared" si="72"/>
        <v>75</v>
      </c>
      <c r="M406" s="3">
        <f t="shared" si="65"/>
        <v>-0.17045454545454544</v>
      </c>
      <c r="N406" s="3">
        <f t="shared" si="73"/>
        <v>0.31818181818181818</v>
      </c>
    </row>
    <row r="407" spans="1:14" x14ac:dyDescent="0.2">
      <c r="A407" s="2">
        <v>39780</v>
      </c>
      <c r="B407">
        <v>0</v>
      </c>
      <c r="C407">
        <v>0</v>
      </c>
      <c r="D407">
        <v>0</v>
      </c>
      <c r="E407" s="3" t="e">
        <f t="shared" si="63"/>
        <v>#DIV/0!</v>
      </c>
      <c r="F407">
        <v>52</v>
      </c>
      <c r="G407">
        <v>71</v>
      </c>
      <c r="H407">
        <v>69</v>
      </c>
      <c r="I407" s="3">
        <f t="shared" si="64"/>
        <v>-8.8541666666666671E-2</v>
      </c>
      <c r="J407">
        <f t="shared" si="70"/>
        <v>52</v>
      </c>
      <c r="K407">
        <f t="shared" si="71"/>
        <v>71</v>
      </c>
      <c r="L407">
        <f t="shared" si="72"/>
        <v>69</v>
      </c>
      <c r="M407" s="3">
        <f t="shared" si="65"/>
        <v>-8.8541666666666671E-2</v>
      </c>
      <c r="N407" s="3">
        <f t="shared" si="73"/>
        <v>0.36979166666666669</v>
      </c>
    </row>
    <row r="408" spans="1:14" x14ac:dyDescent="0.2">
      <c r="A408" s="2">
        <v>39773</v>
      </c>
      <c r="B408">
        <v>0</v>
      </c>
      <c r="C408">
        <v>0</v>
      </c>
      <c r="D408">
        <v>0</v>
      </c>
      <c r="E408" s="3" t="e">
        <f t="shared" si="63"/>
        <v>#DIV/0!</v>
      </c>
      <c r="F408">
        <v>55</v>
      </c>
      <c r="G408">
        <v>71</v>
      </c>
      <c r="H408">
        <v>60</v>
      </c>
      <c r="I408" s="3">
        <f t="shared" si="64"/>
        <v>-2.6881720430107527E-2</v>
      </c>
      <c r="J408">
        <f t="shared" si="70"/>
        <v>55</v>
      </c>
      <c r="K408">
        <f t="shared" si="71"/>
        <v>71</v>
      </c>
      <c r="L408">
        <f t="shared" si="72"/>
        <v>60</v>
      </c>
      <c r="M408" s="3">
        <f t="shared" si="65"/>
        <v>-2.6881720430107527E-2</v>
      </c>
      <c r="N408" s="3">
        <f t="shared" si="73"/>
        <v>0.38172043010752688</v>
      </c>
    </row>
    <row r="409" spans="1:14" x14ac:dyDescent="0.2">
      <c r="A409" s="2">
        <v>39766</v>
      </c>
      <c r="B409">
        <v>0</v>
      </c>
      <c r="C409">
        <v>0</v>
      </c>
      <c r="D409">
        <v>0</v>
      </c>
      <c r="E409" s="3" t="e">
        <f t="shared" si="63"/>
        <v>#DIV/0!</v>
      </c>
      <c r="F409">
        <v>41</v>
      </c>
      <c r="G409">
        <v>69</v>
      </c>
      <c r="H409">
        <v>65</v>
      </c>
      <c r="I409" s="3">
        <f t="shared" si="64"/>
        <v>-0.13714285714285715</v>
      </c>
      <c r="J409">
        <f t="shared" si="70"/>
        <v>41</v>
      </c>
      <c r="K409">
        <f t="shared" si="71"/>
        <v>69</v>
      </c>
      <c r="L409">
        <f t="shared" si="72"/>
        <v>65</v>
      </c>
      <c r="M409" s="3">
        <f t="shared" si="65"/>
        <v>-0.13714285714285715</v>
      </c>
      <c r="N409" s="3">
        <f t="shared" si="73"/>
        <v>0.39428571428571429</v>
      </c>
    </row>
    <row r="410" spans="1:14" x14ac:dyDescent="0.2">
      <c r="A410" s="2">
        <v>39759</v>
      </c>
      <c r="B410">
        <v>0</v>
      </c>
      <c r="C410">
        <v>0</v>
      </c>
      <c r="D410">
        <v>0</v>
      </c>
      <c r="E410" s="3" t="e">
        <f t="shared" si="63"/>
        <v>#DIV/0!</v>
      </c>
      <c r="F410">
        <v>53</v>
      </c>
      <c r="G410">
        <v>88</v>
      </c>
      <c r="H410">
        <v>60</v>
      </c>
      <c r="I410" s="3">
        <f t="shared" si="64"/>
        <v>-3.482587064676617E-2</v>
      </c>
      <c r="J410">
        <f t="shared" si="70"/>
        <v>53</v>
      </c>
      <c r="K410">
        <f t="shared" si="71"/>
        <v>88</v>
      </c>
      <c r="L410">
        <f t="shared" si="72"/>
        <v>60</v>
      </c>
      <c r="M410" s="3">
        <f t="shared" si="65"/>
        <v>-3.482587064676617E-2</v>
      </c>
      <c r="N410" s="3">
        <f t="shared" si="73"/>
        <v>0.43781094527363185</v>
      </c>
    </row>
    <row r="411" spans="1:14" x14ac:dyDescent="0.2">
      <c r="A411" s="2">
        <v>39752</v>
      </c>
      <c r="B411">
        <v>0</v>
      </c>
      <c r="C411">
        <v>0</v>
      </c>
      <c r="D411">
        <v>0</v>
      </c>
      <c r="E411" s="3" t="e">
        <f t="shared" si="63"/>
        <v>#DIV/0!</v>
      </c>
      <c r="F411">
        <v>48</v>
      </c>
      <c r="G411">
        <v>71</v>
      </c>
      <c r="H411">
        <v>71</v>
      </c>
      <c r="I411" s="3">
        <f t="shared" si="64"/>
        <v>-0.12105263157894737</v>
      </c>
      <c r="J411">
        <f t="shared" si="70"/>
        <v>48</v>
      </c>
      <c r="K411">
        <f t="shared" si="71"/>
        <v>71</v>
      </c>
      <c r="L411">
        <f t="shared" si="72"/>
        <v>71</v>
      </c>
      <c r="M411" s="3">
        <f t="shared" si="65"/>
        <v>-0.12105263157894737</v>
      </c>
      <c r="N411" s="3">
        <f t="shared" si="73"/>
        <v>0.37368421052631579</v>
      </c>
    </row>
    <row r="412" spans="1:14" x14ac:dyDescent="0.2">
      <c r="A412" s="2">
        <v>39745</v>
      </c>
      <c r="B412">
        <v>0</v>
      </c>
      <c r="C412">
        <v>0</v>
      </c>
      <c r="D412">
        <v>0</v>
      </c>
      <c r="E412" s="3" t="e">
        <f t="shared" si="63"/>
        <v>#DIV/0!</v>
      </c>
      <c r="F412">
        <v>55</v>
      </c>
      <c r="G412">
        <v>73</v>
      </c>
      <c r="H412">
        <v>65</v>
      </c>
      <c r="I412" s="3">
        <f t="shared" si="64"/>
        <v>-5.181347150259067E-2</v>
      </c>
      <c r="J412">
        <f t="shared" si="70"/>
        <v>55</v>
      </c>
      <c r="K412">
        <f t="shared" si="71"/>
        <v>73</v>
      </c>
      <c r="L412">
        <f t="shared" si="72"/>
        <v>65</v>
      </c>
      <c r="M412" s="3">
        <f t="shared" si="65"/>
        <v>-5.181347150259067E-2</v>
      </c>
      <c r="N412" s="3">
        <f t="shared" si="73"/>
        <v>0.37823834196891193</v>
      </c>
    </row>
    <row r="413" spans="1:14" x14ac:dyDescent="0.2">
      <c r="A413" s="2">
        <v>39738</v>
      </c>
      <c r="B413">
        <v>0</v>
      </c>
      <c r="C413">
        <v>0</v>
      </c>
      <c r="D413">
        <v>0</v>
      </c>
      <c r="E413" s="3" t="e">
        <f t="shared" si="63"/>
        <v>#DIV/0!</v>
      </c>
      <c r="F413">
        <v>44</v>
      </c>
      <c r="G413">
        <v>69</v>
      </c>
      <c r="H413">
        <v>62</v>
      </c>
      <c r="I413" s="3">
        <f t="shared" si="64"/>
        <v>-0.10285714285714286</v>
      </c>
      <c r="J413">
        <f t="shared" si="70"/>
        <v>44</v>
      </c>
      <c r="K413">
        <f t="shared" si="71"/>
        <v>69</v>
      </c>
      <c r="L413">
        <f t="shared" si="72"/>
        <v>62</v>
      </c>
      <c r="M413" s="3">
        <f t="shared" si="65"/>
        <v>-0.10285714285714286</v>
      </c>
      <c r="N413" s="3">
        <f t="shared" si="73"/>
        <v>0.39428571428571429</v>
      </c>
    </row>
    <row r="414" spans="1:14" x14ac:dyDescent="0.2">
      <c r="A414" s="2">
        <v>39731</v>
      </c>
      <c r="B414">
        <v>0</v>
      </c>
      <c r="C414">
        <v>0</v>
      </c>
      <c r="D414">
        <v>0</v>
      </c>
      <c r="E414" s="3" t="e">
        <f t="shared" si="63"/>
        <v>#DIV/0!</v>
      </c>
      <c r="F414">
        <v>37</v>
      </c>
      <c r="G414">
        <v>64</v>
      </c>
      <c r="H414">
        <v>64</v>
      </c>
      <c r="I414" s="3">
        <f t="shared" si="64"/>
        <v>-0.16363636363636364</v>
      </c>
      <c r="J414">
        <f t="shared" si="70"/>
        <v>37</v>
      </c>
      <c r="K414">
        <f t="shared" si="71"/>
        <v>64</v>
      </c>
      <c r="L414">
        <f t="shared" si="72"/>
        <v>64</v>
      </c>
      <c r="M414" s="3">
        <f t="shared" si="65"/>
        <v>-0.16363636363636364</v>
      </c>
      <c r="N414" s="3">
        <f t="shared" si="73"/>
        <v>0.38787878787878788</v>
      </c>
    </row>
    <row r="415" spans="1:14" x14ac:dyDescent="0.2">
      <c r="A415" s="2">
        <v>39724</v>
      </c>
      <c r="B415">
        <v>0</v>
      </c>
      <c r="C415">
        <v>0</v>
      </c>
      <c r="D415">
        <v>0</v>
      </c>
      <c r="E415" s="3" t="e">
        <f t="shared" si="63"/>
        <v>#DIV/0!</v>
      </c>
      <c r="F415">
        <v>50</v>
      </c>
      <c r="G415">
        <v>63</v>
      </c>
      <c r="H415">
        <v>59</v>
      </c>
      <c r="I415" s="3">
        <f t="shared" si="64"/>
        <v>-5.232558139534884E-2</v>
      </c>
      <c r="J415">
        <f t="shared" si="70"/>
        <v>50</v>
      </c>
      <c r="K415">
        <f t="shared" si="71"/>
        <v>63</v>
      </c>
      <c r="L415">
        <f t="shared" si="72"/>
        <v>59</v>
      </c>
      <c r="M415" s="3">
        <f t="shared" si="65"/>
        <v>-5.232558139534884E-2</v>
      </c>
      <c r="N415" s="3">
        <f t="shared" si="73"/>
        <v>0.36627906976744184</v>
      </c>
    </row>
    <row r="416" spans="1:14" x14ac:dyDescent="0.2">
      <c r="A416" s="2">
        <v>39717</v>
      </c>
      <c r="B416">
        <v>0</v>
      </c>
      <c r="C416">
        <v>0</v>
      </c>
      <c r="D416">
        <v>0</v>
      </c>
      <c r="E416" s="3" t="e">
        <f t="shared" si="63"/>
        <v>#DIV/0!</v>
      </c>
      <c r="F416">
        <v>48</v>
      </c>
      <c r="G416">
        <v>69</v>
      </c>
      <c r="H416">
        <v>69</v>
      </c>
      <c r="I416" s="3">
        <f t="shared" si="64"/>
        <v>-0.11290322580645161</v>
      </c>
      <c r="J416">
        <f t="shared" si="70"/>
        <v>48</v>
      </c>
      <c r="K416">
        <f t="shared" si="71"/>
        <v>69</v>
      </c>
      <c r="L416">
        <f t="shared" si="72"/>
        <v>69</v>
      </c>
      <c r="M416" s="3">
        <f t="shared" si="65"/>
        <v>-0.11290322580645161</v>
      </c>
      <c r="N416" s="3">
        <f t="shared" si="73"/>
        <v>0.37096774193548387</v>
      </c>
    </row>
    <row r="417" spans="1:14" x14ac:dyDescent="0.2">
      <c r="A417" s="2">
        <v>39710</v>
      </c>
      <c r="B417">
        <v>0</v>
      </c>
      <c r="C417">
        <v>0</v>
      </c>
      <c r="D417">
        <v>0</v>
      </c>
      <c r="E417" s="3" t="e">
        <f t="shared" si="63"/>
        <v>#DIV/0!</v>
      </c>
      <c r="F417">
        <v>47</v>
      </c>
      <c r="G417">
        <v>69</v>
      </c>
      <c r="H417">
        <v>60</v>
      </c>
      <c r="I417" s="3">
        <f t="shared" si="64"/>
        <v>-7.3863636363636367E-2</v>
      </c>
      <c r="J417">
        <f t="shared" si="70"/>
        <v>47</v>
      </c>
      <c r="K417">
        <f t="shared" si="71"/>
        <v>69</v>
      </c>
      <c r="L417">
        <f t="shared" si="72"/>
        <v>60</v>
      </c>
      <c r="M417" s="3">
        <f t="shared" si="65"/>
        <v>-7.3863636363636367E-2</v>
      </c>
      <c r="N417" s="3">
        <f t="shared" si="73"/>
        <v>0.39204545454545453</v>
      </c>
    </row>
    <row r="418" spans="1:14" x14ac:dyDescent="0.2">
      <c r="A418" s="2">
        <v>39703</v>
      </c>
      <c r="B418">
        <v>0</v>
      </c>
      <c r="C418">
        <v>0</v>
      </c>
      <c r="D418">
        <v>0</v>
      </c>
      <c r="E418" s="3" t="e">
        <f t="shared" si="63"/>
        <v>#DIV/0!</v>
      </c>
      <c r="F418">
        <v>46</v>
      </c>
      <c r="G418">
        <v>68</v>
      </c>
      <c r="H418">
        <v>48</v>
      </c>
      <c r="I418" s="3">
        <f t="shared" si="64"/>
        <v>-1.2345679012345678E-2</v>
      </c>
      <c r="J418">
        <f t="shared" si="70"/>
        <v>46</v>
      </c>
      <c r="K418">
        <f t="shared" si="71"/>
        <v>68</v>
      </c>
      <c r="L418">
        <f t="shared" si="72"/>
        <v>48</v>
      </c>
      <c r="M418" s="3">
        <f t="shared" si="65"/>
        <v>-1.2345679012345678E-2</v>
      </c>
      <c r="N418" s="3">
        <f t="shared" si="73"/>
        <v>0.41975308641975306</v>
      </c>
    </row>
    <row r="419" spans="1:14" x14ac:dyDescent="0.2">
      <c r="A419" s="2">
        <v>39696</v>
      </c>
      <c r="B419">
        <v>0</v>
      </c>
      <c r="C419">
        <v>0</v>
      </c>
      <c r="D419">
        <v>0</v>
      </c>
      <c r="E419" s="3" t="e">
        <f t="shared" si="63"/>
        <v>#DIV/0!</v>
      </c>
      <c r="F419">
        <v>44</v>
      </c>
      <c r="G419">
        <v>71</v>
      </c>
      <c r="H419">
        <v>54</v>
      </c>
      <c r="I419" s="3">
        <f t="shared" si="64"/>
        <v>-5.9171597633136092E-2</v>
      </c>
      <c r="J419">
        <f t="shared" si="70"/>
        <v>44</v>
      </c>
      <c r="K419">
        <f t="shared" si="71"/>
        <v>71</v>
      </c>
      <c r="L419">
        <f t="shared" si="72"/>
        <v>54</v>
      </c>
      <c r="M419" s="3">
        <f t="shared" si="65"/>
        <v>-5.9171597633136092E-2</v>
      </c>
      <c r="N419" s="3">
        <f t="shared" si="73"/>
        <v>0.42011834319526625</v>
      </c>
    </row>
    <row r="420" spans="1:14" x14ac:dyDescent="0.2">
      <c r="A420" s="2">
        <v>39689</v>
      </c>
      <c r="B420">
        <v>0</v>
      </c>
      <c r="C420">
        <v>0</v>
      </c>
      <c r="D420">
        <v>0</v>
      </c>
      <c r="E420" s="3" t="e">
        <f t="shared" ref="E420:E483" si="74">(B420-D420)/SUM(B420:D420)</f>
        <v>#DIV/0!</v>
      </c>
      <c r="F420">
        <v>46</v>
      </c>
      <c r="G420">
        <v>87</v>
      </c>
      <c r="H420">
        <v>59</v>
      </c>
      <c r="I420" s="3">
        <f t="shared" ref="I420:I483" si="75">(F420-H420)/SUM(F420:H420)</f>
        <v>-6.7708333333333329E-2</v>
      </c>
      <c r="J420">
        <f t="shared" si="70"/>
        <v>46</v>
      </c>
      <c r="K420">
        <f t="shared" si="71"/>
        <v>87</v>
      </c>
      <c r="L420">
        <f t="shared" si="72"/>
        <v>59</v>
      </c>
      <c r="M420" s="3">
        <f t="shared" ref="M420:M483" si="76">(J420-L420)/SUM(J420:L420)</f>
        <v>-6.7708333333333329E-2</v>
      </c>
      <c r="N420" s="3">
        <f t="shared" si="73"/>
        <v>0.453125</v>
      </c>
    </row>
    <row r="421" spans="1:14" x14ac:dyDescent="0.2">
      <c r="A421" s="2">
        <v>39682</v>
      </c>
      <c r="B421">
        <v>0</v>
      </c>
      <c r="C421">
        <v>0</v>
      </c>
      <c r="D421">
        <v>0</v>
      </c>
      <c r="E421" s="3" t="e">
        <f t="shared" si="74"/>
        <v>#DIV/0!</v>
      </c>
      <c r="F421">
        <v>46</v>
      </c>
      <c r="G421">
        <v>83</v>
      </c>
      <c r="H421">
        <v>67</v>
      </c>
      <c r="I421" s="3">
        <f t="shared" si="75"/>
        <v>-0.10714285714285714</v>
      </c>
      <c r="J421">
        <f t="shared" si="70"/>
        <v>46</v>
      </c>
      <c r="K421">
        <f t="shared" si="71"/>
        <v>83</v>
      </c>
      <c r="L421">
        <f t="shared" si="72"/>
        <v>67</v>
      </c>
      <c r="M421" s="3">
        <f t="shared" si="76"/>
        <v>-0.10714285714285714</v>
      </c>
      <c r="N421" s="3">
        <f t="shared" si="73"/>
        <v>0.42346938775510207</v>
      </c>
    </row>
    <row r="422" spans="1:14" x14ac:dyDescent="0.2">
      <c r="A422" s="2">
        <v>39675</v>
      </c>
      <c r="B422">
        <v>0</v>
      </c>
      <c r="C422">
        <v>0</v>
      </c>
      <c r="D422">
        <v>0</v>
      </c>
      <c r="E422" s="3" t="e">
        <f t="shared" si="74"/>
        <v>#DIV/0!</v>
      </c>
      <c r="F422">
        <v>42</v>
      </c>
      <c r="G422">
        <v>72</v>
      </c>
      <c r="H422">
        <v>60</v>
      </c>
      <c r="I422" s="3">
        <f t="shared" si="75"/>
        <v>-0.10344827586206896</v>
      </c>
      <c r="J422">
        <f t="shared" si="70"/>
        <v>42</v>
      </c>
      <c r="K422">
        <f t="shared" si="71"/>
        <v>72</v>
      </c>
      <c r="L422">
        <f t="shared" si="72"/>
        <v>60</v>
      </c>
      <c r="M422" s="3">
        <f t="shared" si="76"/>
        <v>-0.10344827586206896</v>
      </c>
      <c r="N422" s="3">
        <f t="shared" si="73"/>
        <v>0.41379310344827586</v>
      </c>
    </row>
    <row r="423" spans="1:14" x14ac:dyDescent="0.2">
      <c r="A423" s="2">
        <v>39668</v>
      </c>
      <c r="B423">
        <v>0</v>
      </c>
      <c r="C423">
        <v>0</v>
      </c>
      <c r="D423">
        <v>0</v>
      </c>
      <c r="E423" s="3" t="e">
        <f t="shared" si="74"/>
        <v>#DIV/0!</v>
      </c>
      <c r="F423">
        <v>44</v>
      </c>
      <c r="G423">
        <v>87</v>
      </c>
      <c r="H423">
        <v>64</v>
      </c>
      <c r="I423" s="3">
        <f t="shared" si="75"/>
        <v>-0.10256410256410256</v>
      </c>
      <c r="J423">
        <f t="shared" si="70"/>
        <v>44</v>
      </c>
      <c r="K423">
        <f t="shared" si="71"/>
        <v>87</v>
      </c>
      <c r="L423">
        <f t="shared" si="72"/>
        <v>64</v>
      </c>
      <c r="M423" s="3">
        <f t="shared" si="76"/>
        <v>-0.10256410256410256</v>
      </c>
      <c r="N423" s="3">
        <f t="shared" si="73"/>
        <v>0.44615384615384618</v>
      </c>
    </row>
    <row r="424" spans="1:14" x14ac:dyDescent="0.2">
      <c r="A424" s="2">
        <v>39661</v>
      </c>
      <c r="B424">
        <v>0</v>
      </c>
      <c r="C424">
        <v>0</v>
      </c>
      <c r="D424">
        <v>0</v>
      </c>
      <c r="E424" s="3" t="e">
        <f t="shared" si="74"/>
        <v>#DIV/0!</v>
      </c>
      <c r="F424">
        <v>33</v>
      </c>
      <c r="G424">
        <v>81</v>
      </c>
      <c r="H424">
        <v>57</v>
      </c>
      <c r="I424" s="3">
        <f t="shared" si="75"/>
        <v>-0.14035087719298245</v>
      </c>
      <c r="J424">
        <f t="shared" si="70"/>
        <v>33</v>
      </c>
      <c r="K424">
        <f t="shared" si="71"/>
        <v>81</v>
      </c>
      <c r="L424">
        <f t="shared" si="72"/>
        <v>57</v>
      </c>
      <c r="M424" s="3">
        <f t="shared" si="76"/>
        <v>-0.14035087719298245</v>
      </c>
      <c r="N424" s="3">
        <f t="shared" si="73"/>
        <v>0.47368421052631576</v>
      </c>
    </row>
    <row r="425" spans="1:14" x14ac:dyDescent="0.2">
      <c r="A425" s="2">
        <v>39654</v>
      </c>
      <c r="B425">
        <v>0</v>
      </c>
      <c r="C425">
        <v>0</v>
      </c>
      <c r="D425">
        <v>0</v>
      </c>
      <c r="E425" s="3" t="e">
        <f t="shared" si="74"/>
        <v>#DIV/0!</v>
      </c>
      <c r="F425">
        <v>38</v>
      </c>
      <c r="G425">
        <v>56</v>
      </c>
      <c r="H425">
        <v>85</v>
      </c>
      <c r="I425" s="3">
        <f t="shared" si="75"/>
        <v>-0.26256983240223464</v>
      </c>
      <c r="J425">
        <f t="shared" si="70"/>
        <v>38</v>
      </c>
      <c r="K425">
        <f t="shared" si="71"/>
        <v>56</v>
      </c>
      <c r="L425">
        <f t="shared" si="72"/>
        <v>85</v>
      </c>
      <c r="M425" s="3">
        <f t="shared" si="76"/>
        <v>-0.26256983240223464</v>
      </c>
      <c r="N425" s="3">
        <f t="shared" si="73"/>
        <v>0.31284916201117319</v>
      </c>
    </row>
    <row r="426" spans="1:14" x14ac:dyDescent="0.2">
      <c r="A426" s="2">
        <v>39647</v>
      </c>
      <c r="B426">
        <v>0</v>
      </c>
      <c r="C426">
        <v>0</v>
      </c>
      <c r="D426">
        <v>0</v>
      </c>
      <c r="E426" s="3" t="e">
        <f t="shared" si="74"/>
        <v>#DIV/0!</v>
      </c>
      <c r="F426">
        <v>37</v>
      </c>
      <c r="G426">
        <v>67</v>
      </c>
      <c r="H426">
        <v>86</v>
      </c>
      <c r="I426" s="3">
        <f t="shared" si="75"/>
        <v>-0.25789473684210529</v>
      </c>
      <c r="J426">
        <f t="shared" si="70"/>
        <v>37</v>
      </c>
      <c r="K426">
        <f t="shared" si="71"/>
        <v>67</v>
      </c>
      <c r="L426">
        <f t="shared" si="72"/>
        <v>86</v>
      </c>
      <c r="M426" s="3">
        <f t="shared" si="76"/>
        <v>-0.25789473684210529</v>
      </c>
      <c r="N426" s="3">
        <f t="shared" si="73"/>
        <v>0.35263157894736841</v>
      </c>
    </row>
    <row r="427" spans="1:14" x14ac:dyDescent="0.2">
      <c r="A427" s="2">
        <v>39640</v>
      </c>
      <c r="B427">
        <v>0</v>
      </c>
      <c r="C427">
        <v>0</v>
      </c>
      <c r="D427">
        <v>0</v>
      </c>
      <c r="E427" s="3" t="e">
        <f t="shared" si="74"/>
        <v>#DIV/0!</v>
      </c>
      <c r="F427">
        <v>37</v>
      </c>
      <c r="G427">
        <v>71</v>
      </c>
      <c r="H427">
        <v>79</v>
      </c>
      <c r="I427" s="3">
        <f t="shared" si="75"/>
        <v>-0.22459893048128343</v>
      </c>
      <c r="J427">
        <f t="shared" si="70"/>
        <v>37</v>
      </c>
      <c r="K427">
        <f t="shared" si="71"/>
        <v>71</v>
      </c>
      <c r="L427">
        <f t="shared" si="72"/>
        <v>79</v>
      </c>
      <c r="M427" s="3">
        <f t="shared" si="76"/>
        <v>-0.22459893048128343</v>
      </c>
      <c r="N427" s="3">
        <f t="shared" si="73"/>
        <v>0.37967914438502676</v>
      </c>
    </row>
    <row r="428" spans="1:14" x14ac:dyDescent="0.2">
      <c r="A428" s="2">
        <v>39633</v>
      </c>
      <c r="B428">
        <v>0</v>
      </c>
      <c r="C428">
        <v>0</v>
      </c>
      <c r="D428">
        <v>0</v>
      </c>
      <c r="E428" s="3" t="e">
        <f t="shared" si="74"/>
        <v>#DIV/0!</v>
      </c>
      <c r="F428">
        <v>39</v>
      </c>
      <c r="G428">
        <v>80</v>
      </c>
      <c r="H428">
        <v>67</v>
      </c>
      <c r="I428" s="3">
        <f t="shared" si="75"/>
        <v>-0.15053763440860216</v>
      </c>
      <c r="J428">
        <f t="shared" ref="J428:J460" si="77">B428+F428</f>
        <v>39</v>
      </c>
      <c r="K428">
        <f t="shared" ref="K428:K460" si="78">C428+G428</f>
        <v>80</v>
      </c>
      <c r="L428">
        <f t="shared" ref="L428:L460" si="79">D428+H428</f>
        <v>67</v>
      </c>
      <c r="M428" s="3">
        <f t="shared" si="76"/>
        <v>-0.15053763440860216</v>
      </c>
      <c r="N428" s="3">
        <f t="shared" ref="N428:N460" si="80">K428/SUM(J428:L428)</f>
        <v>0.43010752688172044</v>
      </c>
    </row>
    <row r="429" spans="1:14" x14ac:dyDescent="0.2">
      <c r="A429" s="2">
        <v>39626</v>
      </c>
      <c r="B429">
        <v>0</v>
      </c>
      <c r="C429">
        <v>0</v>
      </c>
      <c r="D429">
        <v>0</v>
      </c>
      <c r="E429" s="3" t="e">
        <f t="shared" si="74"/>
        <v>#DIV/0!</v>
      </c>
      <c r="F429">
        <v>38</v>
      </c>
      <c r="G429">
        <v>73</v>
      </c>
      <c r="H429">
        <v>73</v>
      </c>
      <c r="I429" s="3">
        <f t="shared" si="75"/>
        <v>-0.19021739130434784</v>
      </c>
      <c r="J429">
        <f t="shared" si="77"/>
        <v>38</v>
      </c>
      <c r="K429">
        <f t="shared" si="78"/>
        <v>73</v>
      </c>
      <c r="L429">
        <f t="shared" si="79"/>
        <v>73</v>
      </c>
      <c r="M429" s="3">
        <f t="shared" si="76"/>
        <v>-0.19021739130434784</v>
      </c>
      <c r="N429" s="3">
        <f t="shared" si="80"/>
        <v>0.39673913043478259</v>
      </c>
    </row>
    <row r="430" spans="1:14" x14ac:dyDescent="0.2">
      <c r="A430" s="2">
        <v>39619</v>
      </c>
      <c r="B430">
        <v>0</v>
      </c>
      <c r="C430">
        <v>0</v>
      </c>
      <c r="D430">
        <v>0</v>
      </c>
      <c r="E430" s="3" t="e">
        <f t="shared" si="74"/>
        <v>#DIV/0!</v>
      </c>
      <c r="F430">
        <v>41</v>
      </c>
      <c r="G430">
        <v>67</v>
      </c>
      <c r="H430">
        <v>89</v>
      </c>
      <c r="I430" s="3">
        <f t="shared" si="75"/>
        <v>-0.24365482233502539</v>
      </c>
      <c r="J430">
        <f t="shared" si="77"/>
        <v>41</v>
      </c>
      <c r="K430">
        <f t="shared" si="78"/>
        <v>67</v>
      </c>
      <c r="L430">
        <f t="shared" si="79"/>
        <v>89</v>
      </c>
      <c r="M430" s="3">
        <f t="shared" si="76"/>
        <v>-0.24365482233502539</v>
      </c>
      <c r="N430" s="3">
        <f t="shared" si="80"/>
        <v>0.34010152284263961</v>
      </c>
    </row>
    <row r="431" spans="1:14" x14ac:dyDescent="0.2">
      <c r="A431" s="2">
        <v>39612</v>
      </c>
      <c r="B431">
        <v>0</v>
      </c>
      <c r="C431">
        <v>0</v>
      </c>
      <c r="D431">
        <v>0</v>
      </c>
      <c r="E431" s="3" t="e">
        <f t="shared" si="74"/>
        <v>#DIV/0!</v>
      </c>
      <c r="F431">
        <v>42</v>
      </c>
      <c r="G431">
        <v>62</v>
      </c>
      <c r="H431">
        <v>85</v>
      </c>
      <c r="I431" s="3">
        <f t="shared" si="75"/>
        <v>-0.2275132275132275</v>
      </c>
      <c r="J431">
        <f t="shared" si="77"/>
        <v>42</v>
      </c>
      <c r="K431">
        <f t="shared" si="78"/>
        <v>62</v>
      </c>
      <c r="L431">
        <f t="shared" si="79"/>
        <v>85</v>
      </c>
      <c r="M431" s="3">
        <f t="shared" si="76"/>
        <v>-0.2275132275132275</v>
      </c>
      <c r="N431" s="3">
        <f t="shared" si="80"/>
        <v>0.32804232804232802</v>
      </c>
    </row>
    <row r="432" spans="1:14" x14ac:dyDescent="0.2">
      <c r="A432" s="2">
        <v>39605</v>
      </c>
      <c r="B432">
        <v>0</v>
      </c>
      <c r="C432">
        <v>0</v>
      </c>
      <c r="D432">
        <v>0</v>
      </c>
      <c r="E432" s="3" t="e">
        <f t="shared" si="74"/>
        <v>#DIV/0!</v>
      </c>
      <c r="F432">
        <v>29</v>
      </c>
      <c r="G432">
        <v>72</v>
      </c>
      <c r="H432">
        <v>81</v>
      </c>
      <c r="I432" s="3">
        <f t="shared" si="75"/>
        <v>-0.2857142857142857</v>
      </c>
      <c r="J432">
        <f t="shared" si="77"/>
        <v>29</v>
      </c>
      <c r="K432">
        <f t="shared" si="78"/>
        <v>72</v>
      </c>
      <c r="L432">
        <f t="shared" si="79"/>
        <v>81</v>
      </c>
      <c r="M432" s="3">
        <f t="shared" si="76"/>
        <v>-0.2857142857142857</v>
      </c>
      <c r="N432" s="3">
        <f t="shared" si="80"/>
        <v>0.39560439560439559</v>
      </c>
    </row>
    <row r="433" spans="1:14" x14ac:dyDescent="0.2">
      <c r="A433" s="2">
        <v>39598</v>
      </c>
      <c r="B433">
        <v>0</v>
      </c>
      <c r="C433">
        <v>0</v>
      </c>
      <c r="D433">
        <v>0</v>
      </c>
      <c r="E433" s="3" t="e">
        <f t="shared" si="74"/>
        <v>#DIV/0!</v>
      </c>
      <c r="F433">
        <v>30</v>
      </c>
      <c r="G433">
        <v>79</v>
      </c>
      <c r="H433">
        <v>72</v>
      </c>
      <c r="I433" s="3">
        <f t="shared" si="75"/>
        <v>-0.23204419889502761</v>
      </c>
      <c r="J433">
        <f t="shared" si="77"/>
        <v>30</v>
      </c>
      <c r="K433">
        <f t="shared" si="78"/>
        <v>79</v>
      </c>
      <c r="L433">
        <f t="shared" si="79"/>
        <v>72</v>
      </c>
      <c r="M433" s="3">
        <f t="shared" si="76"/>
        <v>-0.23204419889502761</v>
      </c>
      <c r="N433" s="3">
        <f t="shared" si="80"/>
        <v>0.43646408839779005</v>
      </c>
    </row>
    <row r="434" spans="1:14" x14ac:dyDescent="0.2">
      <c r="A434" s="2">
        <v>39591</v>
      </c>
      <c r="B434">
        <v>0</v>
      </c>
      <c r="C434">
        <v>0</v>
      </c>
      <c r="D434">
        <v>0</v>
      </c>
      <c r="E434" s="3" t="e">
        <f t="shared" si="74"/>
        <v>#DIV/0!</v>
      </c>
      <c r="F434">
        <v>30</v>
      </c>
      <c r="G434">
        <v>62</v>
      </c>
      <c r="H434">
        <v>84</v>
      </c>
      <c r="I434" s="3">
        <f t="shared" si="75"/>
        <v>-0.30681818181818182</v>
      </c>
      <c r="J434">
        <f t="shared" si="77"/>
        <v>30</v>
      </c>
      <c r="K434">
        <f t="shared" si="78"/>
        <v>62</v>
      </c>
      <c r="L434">
        <f t="shared" si="79"/>
        <v>84</v>
      </c>
      <c r="M434" s="3">
        <f t="shared" si="76"/>
        <v>-0.30681818181818182</v>
      </c>
      <c r="N434" s="3">
        <f t="shared" si="80"/>
        <v>0.35227272727272729</v>
      </c>
    </row>
    <row r="435" spans="1:14" x14ac:dyDescent="0.2">
      <c r="A435" s="2">
        <v>39584</v>
      </c>
      <c r="B435">
        <v>0</v>
      </c>
      <c r="C435">
        <v>0</v>
      </c>
      <c r="D435">
        <v>0</v>
      </c>
      <c r="E435" s="3" t="e">
        <f t="shared" si="74"/>
        <v>#DIV/0!</v>
      </c>
      <c r="F435">
        <v>36</v>
      </c>
      <c r="G435">
        <v>68</v>
      </c>
      <c r="H435">
        <v>86</v>
      </c>
      <c r="I435" s="3">
        <f t="shared" si="75"/>
        <v>-0.26315789473684209</v>
      </c>
      <c r="J435">
        <f t="shared" si="77"/>
        <v>36</v>
      </c>
      <c r="K435">
        <f t="shared" si="78"/>
        <v>68</v>
      </c>
      <c r="L435">
        <f t="shared" si="79"/>
        <v>86</v>
      </c>
      <c r="M435" s="3">
        <f t="shared" si="76"/>
        <v>-0.26315789473684209</v>
      </c>
      <c r="N435" s="3">
        <f t="shared" si="80"/>
        <v>0.35789473684210527</v>
      </c>
    </row>
    <row r="436" spans="1:14" x14ac:dyDescent="0.2">
      <c r="A436" s="2">
        <v>39577</v>
      </c>
      <c r="B436">
        <v>0</v>
      </c>
      <c r="C436">
        <v>0</v>
      </c>
      <c r="D436">
        <v>0</v>
      </c>
      <c r="E436" s="3" t="e">
        <f t="shared" si="74"/>
        <v>#DIV/0!</v>
      </c>
      <c r="F436">
        <v>39</v>
      </c>
      <c r="G436">
        <v>76</v>
      </c>
      <c r="H436">
        <v>75</v>
      </c>
      <c r="I436" s="3">
        <f t="shared" si="75"/>
        <v>-0.18947368421052632</v>
      </c>
      <c r="J436">
        <f t="shared" si="77"/>
        <v>39</v>
      </c>
      <c r="K436">
        <f t="shared" si="78"/>
        <v>76</v>
      </c>
      <c r="L436">
        <f t="shared" si="79"/>
        <v>75</v>
      </c>
      <c r="M436" s="3">
        <f t="shared" si="76"/>
        <v>-0.18947368421052632</v>
      </c>
      <c r="N436" s="3">
        <f t="shared" si="80"/>
        <v>0.4</v>
      </c>
    </row>
    <row r="437" spans="1:14" x14ac:dyDescent="0.2">
      <c r="A437" s="2">
        <v>39570</v>
      </c>
      <c r="B437">
        <v>0</v>
      </c>
      <c r="C437">
        <v>0</v>
      </c>
      <c r="D437">
        <v>0</v>
      </c>
      <c r="E437" s="3" t="e">
        <f t="shared" si="74"/>
        <v>#DIV/0!</v>
      </c>
      <c r="F437">
        <v>27</v>
      </c>
      <c r="G437">
        <v>56</v>
      </c>
      <c r="H437">
        <v>81</v>
      </c>
      <c r="I437" s="3">
        <f t="shared" si="75"/>
        <v>-0.32926829268292684</v>
      </c>
      <c r="J437">
        <f t="shared" si="77"/>
        <v>27</v>
      </c>
      <c r="K437">
        <f t="shared" si="78"/>
        <v>56</v>
      </c>
      <c r="L437">
        <f t="shared" si="79"/>
        <v>81</v>
      </c>
      <c r="M437" s="3">
        <f t="shared" si="76"/>
        <v>-0.32926829268292684</v>
      </c>
      <c r="N437" s="3">
        <f t="shared" si="80"/>
        <v>0.34146341463414637</v>
      </c>
    </row>
    <row r="438" spans="1:14" x14ac:dyDescent="0.2">
      <c r="A438" s="2">
        <v>39563</v>
      </c>
      <c r="B438">
        <v>0</v>
      </c>
      <c r="C438">
        <v>0</v>
      </c>
      <c r="D438">
        <v>0</v>
      </c>
      <c r="E438" s="3" t="e">
        <f t="shared" si="74"/>
        <v>#DIV/0!</v>
      </c>
      <c r="F438">
        <v>38</v>
      </c>
      <c r="G438">
        <v>67</v>
      </c>
      <c r="H438">
        <v>84</v>
      </c>
      <c r="I438" s="3">
        <f t="shared" si="75"/>
        <v>-0.24338624338624337</v>
      </c>
      <c r="J438">
        <f t="shared" si="77"/>
        <v>38</v>
      </c>
      <c r="K438">
        <f t="shared" si="78"/>
        <v>67</v>
      </c>
      <c r="L438">
        <f t="shared" si="79"/>
        <v>84</v>
      </c>
      <c r="M438" s="3">
        <f t="shared" si="76"/>
        <v>-0.24338624338624337</v>
      </c>
      <c r="N438" s="3">
        <f t="shared" si="80"/>
        <v>0.35449735449735448</v>
      </c>
    </row>
    <row r="439" spans="1:14" x14ac:dyDescent="0.2">
      <c r="A439" s="2">
        <v>39556</v>
      </c>
      <c r="B439">
        <v>0</v>
      </c>
      <c r="C439">
        <v>0</v>
      </c>
      <c r="D439">
        <v>0</v>
      </c>
      <c r="E439" s="3" t="e">
        <f t="shared" si="74"/>
        <v>#DIV/0!</v>
      </c>
      <c r="F439">
        <v>35</v>
      </c>
      <c r="G439">
        <v>78</v>
      </c>
      <c r="H439">
        <v>80</v>
      </c>
      <c r="I439" s="3">
        <f t="shared" si="75"/>
        <v>-0.23316062176165803</v>
      </c>
      <c r="J439">
        <f t="shared" si="77"/>
        <v>35</v>
      </c>
      <c r="K439">
        <f t="shared" si="78"/>
        <v>78</v>
      </c>
      <c r="L439">
        <f t="shared" si="79"/>
        <v>80</v>
      </c>
      <c r="M439" s="3">
        <f t="shared" si="76"/>
        <v>-0.23316062176165803</v>
      </c>
      <c r="N439" s="3">
        <f t="shared" si="80"/>
        <v>0.40414507772020725</v>
      </c>
    </row>
    <row r="440" spans="1:14" x14ac:dyDescent="0.2">
      <c r="A440" s="2">
        <v>39549</v>
      </c>
      <c r="B440">
        <v>0</v>
      </c>
      <c r="C440">
        <v>0</v>
      </c>
      <c r="D440">
        <v>0</v>
      </c>
      <c r="E440" s="3" t="e">
        <f t="shared" si="74"/>
        <v>#DIV/0!</v>
      </c>
      <c r="F440">
        <v>37</v>
      </c>
      <c r="G440">
        <v>71</v>
      </c>
      <c r="H440">
        <v>83</v>
      </c>
      <c r="I440" s="3">
        <f t="shared" si="75"/>
        <v>-0.24083769633507854</v>
      </c>
      <c r="J440">
        <f t="shared" si="77"/>
        <v>37</v>
      </c>
      <c r="K440">
        <f t="shared" si="78"/>
        <v>71</v>
      </c>
      <c r="L440">
        <f t="shared" si="79"/>
        <v>83</v>
      </c>
      <c r="M440" s="3">
        <f t="shared" si="76"/>
        <v>-0.24083769633507854</v>
      </c>
      <c r="N440" s="3">
        <f t="shared" si="80"/>
        <v>0.37172774869109948</v>
      </c>
    </row>
    <row r="441" spans="1:14" x14ac:dyDescent="0.2">
      <c r="A441" s="2">
        <v>39542</v>
      </c>
      <c r="B441">
        <v>0</v>
      </c>
      <c r="C441">
        <v>0</v>
      </c>
      <c r="D441">
        <v>0</v>
      </c>
      <c r="E441" s="3" t="e">
        <f t="shared" si="74"/>
        <v>#DIV/0!</v>
      </c>
      <c r="F441">
        <v>45</v>
      </c>
      <c r="G441">
        <v>67</v>
      </c>
      <c r="H441">
        <v>73</v>
      </c>
      <c r="I441" s="3">
        <f t="shared" si="75"/>
        <v>-0.15135135135135136</v>
      </c>
      <c r="J441">
        <f t="shared" si="77"/>
        <v>45</v>
      </c>
      <c r="K441">
        <f t="shared" si="78"/>
        <v>67</v>
      </c>
      <c r="L441">
        <f t="shared" si="79"/>
        <v>73</v>
      </c>
      <c r="M441" s="3">
        <f t="shared" si="76"/>
        <v>-0.15135135135135136</v>
      </c>
      <c r="N441" s="3">
        <f t="shared" si="80"/>
        <v>0.36216216216216218</v>
      </c>
    </row>
    <row r="442" spans="1:14" x14ac:dyDescent="0.2">
      <c r="A442" s="2">
        <v>39535</v>
      </c>
      <c r="B442">
        <v>0</v>
      </c>
      <c r="C442">
        <v>0</v>
      </c>
      <c r="D442">
        <v>0</v>
      </c>
      <c r="E442" s="3" t="e">
        <f t="shared" si="74"/>
        <v>#DIV/0!</v>
      </c>
      <c r="F442">
        <v>40</v>
      </c>
      <c r="G442">
        <v>64</v>
      </c>
      <c r="H442">
        <v>85</v>
      </c>
      <c r="I442" s="3">
        <f t="shared" si="75"/>
        <v>-0.23809523809523808</v>
      </c>
      <c r="J442">
        <f t="shared" si="77"/>
        <v>40</v>
      </c>
      <c r="K442">
        <f t="shared" si="78"/>
        <v>64</v>
      </c>
      <c r="L442">
        <f t="shared" si="79"/>
        <v>85</v>
      </c>
      <c r="M442" s="3">
        <f t="shared" si="76"/>
        <v>-0.23809523809523808</v>
      </c>
      <c r="N442" s="3">
        <f t="shared" si="80"/>
        <v>0.33862433862433861</v>
      </c>
    </row>
    <row r="443" spans="1:14" x14ac:dyDescent="0.2">
      <c r="A443" s="2">
        <v>39528</v>
      </c>
      <c r="B443">
        <v>0</v>
      </c>
      <c r="C443">
        <v>0</v>
      </c>
      <c r="D443">
        <v>0</v>
      </c>
      <c r="E443" s="3" t="e">
        <f t="shared" si="74"/>
        <v>#DIV/0!</v>
      </c>
      <c r="F443">
        <v>27</v>
      </c>
      <c r="G443">
        <v>73</v>
      </c>
      <c r="H443">
        <v>87</v>
      </c>
      <c r="I443" s="3">
        <f t="shared" si="75"/>
        <v>-0.32085561497326204</v>
      </c>
      <c r="J443">
        <f t="shared" si="77"/>
        <v>27</v>
      </c>
      <c r="K443">
        <f t="shared" si="78"/>
        <v>73</v>
      </c>
      <c r="L443">
        <f t="shared" si="79"/>
        <v>87</v>
      </c>
      <c r="M443" s="3">
        <f t="shared" si="76"/>
        <v>-0.32085561497326204</v>
      </c>
      <c r="N443" s="3">
        <f t="shared" si="80"/>
        <v>0.39037433155080214</v>
      </c>
    </row>
    <row r="444" spans="1:14" x14ac:dyDescent="0.2">
      <c r="A444" s="2">
        <v>39521</v>
      </c>
      <c r="B444">
        <v>0</v>
      </c>
      <c r="C444">
        <v>0</v>
      </c>
      <c r="D444">
        <v>0</v>
      </c>
      <c r="E444" s="3" t="e">
        <f t="shared" si="74"/>
        <v>#DIV/0!</v>
      </c>
      <c r="F444">
        <v>30</v>
      </c>
      <c r="G444">
        <v>77</v>
      </c>
      <c r="H444">
        <v>86</v>
      </c>
      <c r="I444" s="3">
        <f t="shared" si="75"/>
        <v>-0.29015544041450775</v>
      </c>
      <c r="J444">
        <f t="shared" si="77"/>
        <v>30</v>
      </c>
      <c r="K444">
        <f t="shared" si="78"/>
        <v>77</v>
      </c>
      <c r="L444">
        <f t="shared" si="79"/>
        <v>86</v>
      </c>
      <c r="M444" s="3">
        <f t="shared" si="76"/>
        <v>-0.29015544041450775</v>
      </c>
      <c r="N444" s="3">
        <f t="shared" si="80"/>
        <v>0.39896373056994816</v>
      </c>
    </row>
    <row r="445" spans="1:14" x14ac:dyDescent="0.2">
      <c r="A445" s="2">
        <v>39514</v>
      </c>
      <c r="B445">
        <v>0</v>
      </c>
      <c r="C445">
        <v>0</v>
      </c>
      <c r="D445">
        <v>0</v>
      </c>
      <c r="E445" s="3" t="e">
        <f t="shared" si="74"/>
        <v>#DIV/0!</v>
      </c>
      <c r="F445">
        <v>34</v>
      </c>
      <c r="G445">
        <v>74</v>
      </c>
      <c r="H445">
        <v>70</v>
      </c>
      <c r="I445" s="3">
        <f t="shared" si="75"/>
        <v>-0.20224719101123595</v>
      </c>
      <c r="J445">
        <f t="shared" si="77"/>
        <v>34</v>
      </c>
      <c r="K445">
        <f t="shared" si="78"/>
        <v>74</v>
      </c>
      <c r="L445">
        <f t="shared" si="79"/>
        <v>70</v>
      </c>
      <c r="M445" s="3">
        <f t="shared" si="76"/>
        <v>-0.20224719101123595</v>
      </c>
      <c r="N445" s="3">
        <f t="shared" si="80"/>
        <v>0.4157303370786517</v>
      </c>
    </row>
    <row r="446" spans="1:14" x14ac:dyDescent="0.2">
      <c r="A446" s="2">
        <v>39507</v>
      </c>
      <c r="B446">
        <v>0</v>
      </c>
      <c r="C446">
        <v>0</v>
      </c>
      <c r="D446">
        <v>0</v>
      </c>
      <c r="E446" s="3" t="e">
        <f t="shared" si="74"/>
        <v>#DIV/0!</v>
      </c>
      <c r="F446">
        <v>34</v>
      </c>
      <c r="G446">
        <v>70</v>
      </c>
      <c r="H446">
        <v>70</v>
      </c>
      <c r="I446" s="3">
        <f t="shared" si="75"/>
        <v>-0.20689655172413793</v>
      </c>
      <c r="J446">
        <f t="shared" si="77"/>
        <v>34</v>
      </c>
      <c r="K446">
        <f t="shared" si="78"/>
        <v>70</v>
      </c>
      <c r="L446">
        <f t="shared" si="79"/>
        <v>70</v>
      </c>
      <c r="M446" s="3">
        <f t="shared" si="76"/>
        <v>-0.20689655172413793</v>
      </c>
      <c r="N446" s="3">
        <f t="shared" si="80"/>
        <v>0.40229885057471265</v>
      </c>
    </row>
    <row r="447" spans="1:14" x14ac:dyDescent="0.2">
      <c r="A447" s="2">
        <v>39500</v>
      </c>
      <c r="B447">
        <v>0</v>
      </c>
      <c r="C447">
        <v>0</v>
      </c>
      <c r="D447">
        <v>0</v>
      </c>
      <c r="E447" s="3" t="e">
        <f t="shared" si="74"/>
        <v>#DIV/0!</v>
      </c>
      <c r="F447">
        <v>40</v>
      </c>
      <c r="G447">
        <v>81</v>
      </c>
      <c r="H447">
        <v>65</v>
      </c>
      <c r="I447" s="3">
        <f t="shared" si="75"/>
        <v>-0.13440860215053763</v>
      </c>
      <c r="J447">
        <f t="shared" si="77"/>
        <v>40</v>
      </c>
      <c r="K447">
        <f t="shared" si="78"/>
        <v>81</v>
      </c>
      <c r="L447">
        <f t="shared" si="79"/>
        <v>65</v>
      </c>
      <c r="M447" s="3">
        <f t="shared" si="76"/>
        <v>-0.13440860215053763</v>
      </c>
      <c r="N447" s="3">
        <f t="shared" si="80"/>
        <v>0.43548387096774194</v>
      </c>
    </row>
    <row r="448" spans="1:14" x14ac:dyDescent="0.2">
      <c r="A448" s="2">
        <v>39493</v>
      </c>
      <c r="B448">
        <v>0</v>
      </c>
      <c r="C448">
        <v>0</v>
      </c>
      <c r="D448">
        <v>0</v>
      </c>
      <c r="E448" s="3" t="e">
        <f t="shared" si="74"/>
        <v>#DIV/0!</v>
      </c>
      <c r="F448">
        <v>48</v>
      </c>
      <c r="G448">
        <v>71</v>
      </c>
      <c r="H448">
        <v>67</v>
      </c>
      <c r="I448" s="3">
        <f t="shared" si="75"/>
        <v>-0.10215053763440861</v>
      </c>
      <c r="J448">
        <f t="shared" si="77"/>
        <v>48</v>
      </c>
      <c r="K448">
        <f t="shared" si="78"/>
        <v>71</v>
      </c>
      <c r="L448">
        <f t="shared" si="79"/>
        <v>67</v>
      </c>
      <c r="M448" s="3">
        <f t="shared" si="76"/>
        <v>-0.10215053763440861</v>
      </c>
      <c r="N448" s="3">
        <f t="shared" si="80"/>
        <v>0.38172043010752688</v>
      </c>
    </row>
    <row r="449" spans="1:14" x14ac:dyDescent="0.2">
      <c r="A449" s="2">
        <v>39486</v>
      </c>
      <c r="B449">
        <v>0</v>
      </c>
      <c r="C449">
        <v>0</v>
      </c>
      <c r="D449">
        <v>0</v>
      </c>
      <c r="E449" s="3" t="e">
        <f t="shared" si="74"/>
        <v>#DIV/0!</v>
      </c>
      <c r="F449">
        <v>29</v>
      </c>
      <c r="G449">
        <v>76</v>
      </c>
      <c r="H449">
        <v>69</v>
      </c>
      <c r="I449" s="3">
        <f t="shared" si="75"/>
        <v>-0.22988505747126436</v>
      </c>
      <c r="J449">
        <f t="shared" si="77"/>
        <v>29</v>
      </c>
      <c r="K449">
        <f t="shared" si="78"/>
        <v>76</v>
      </c>
      <c r="L449">
        <f t="shared" si="79"/>
        <v>69</v>
      </c>
      <c r="M449" s="3">
        <f t="shared" si="76"/>
        <v>-0.22988505747126436</v>
      </c>
      <c r="N449" s="3">
        <f t="shared" si="80"/>
        <v>0.43678160919540232</v>
      </c>
    </row>
    <row r="450" spans="1:14" x14ac:dyDescent="0.2">
      <c r="A450" s="2">
        <v>39479</v>
      </c>
      <c r="B450">
        <v>0</v>
      </c>
      <c r="C450">
        <v>0</v>
      </c>
      <c r="D450">
        <v>0</v>
      </c>
      <c r="E450" s="3" t="e">
        <f t="shared" si="74"/>
        <v>#DIV/0!</v>
      </c>
      <c r="F450">
        <v>38</v>
      </c>
      <c r="G450">
        <v>57</v>
      </c>
      <c r="H450">
        <v>82</v>
      </c>
      <c r="I450" s="3">
        <f t="shared" si="75"/>
        <v>-0.24858757062146894</v>
      </c>
      <c r="J450">
        <f t="shared" si="77"/>
        <v>38</v>
      </c>
      <c r="K450">
        <f t="shared" si="78"/>
        <v>57</v>
      </c>
      <c r="L450">
        <f t="shared" si="79"/>
        <v>82</v>
      </c>
      <c r="M450" s="3">
        <f t="shared" si="76"/>
        <v>-0.24858757062146894</v>
      </c>
      <c r="N450" s="3">
        <f t="shared" si="80"/>
        <v>0.32203389830508472</v>
      </c>
    </row>
    <row r="451" spans="1:14" x14ac:dyDescent="0.2">
      <c r="A451" s="2">
        <v>39472</v>
      </c>
      <c r="B451">
        <v>0</v>
      </c>
      <c r="C451">
        <v>0</v>
      </c>
      <c r="D451">
        <v>0</v>
      </c>
      <c r="E451" s="3" t="e">
        <f t="shared" si="74"/>
        <v>#DIV/0!</v>
      </c>
      <c r="F451">
        <v>35</v>
      </c>
      <c r="G451">
        <v>85</v>
      </c>
      <c r="H451">
        <v>65</v>
      </c>
      <c r="I451" s="3">
        <f t="shared" si="75"/>
        <v>-0.16216216216216217</v>
      </c>
      <c r="J451">
        <f t="shared" si="77"/>
        <v>35</v>
      </c>
      <c r="K451">
        <f t="shared" si="78"/>
        <v>85</v>
      </c>
      <c r="L451">
        <f t="shared" si="79"/>
        <v>65</v>
      </c>
      <c r="M451" s="3">
        <f t="shared" si="76"/>
        <v>-0.16216216216216217</v>
      </c>
      <c r="N451" s="3">
        <f t="shared" si="80"/>
        <v>0.45945945945945948</v>
      </c>
    </row>
    <row r="452" spans="1:14" x14ac:dyDescent="0.2">
      <c r="A452" s="2">
        <v>39465</v>
      </c>
      <c r="B452">
        <v>0</v>
      </c>
      <c r="C452">
        <v>0</v>
      </c>
      <c r="D452">
        <v>0</v>
      </c>
      <c r="E452" s="3" t="e">
        <f t="shared" si="74"/>
        <v>#DIV/0!</v>
      </c>
      <c r="F452">
        <v>40</v>
      </c>
      <c r="G452">
        <v>90</v>
      </c>
      <c r="H452">
        <v>55</v>
      </c>
      <c r="I452" s="3">
        <f t="shared" si="75"/>
        <v>-8.1081081081081086E-2</v>
      </c>
      <c r="J452">
        <f t="shared" si="77"/>
        <v>40</v>
      </c>
      <c r="K452">
        <f t="shared" si="78"/>
        <v>90</v>
      </c>
      <c r="L452">
        <f t="shared" si="79"/>
        <v>55</v>
      </c>
      <c r="M452" s="3">
        <f t="shared" si="76"/>
        <v>-8.1081081081081086E-2</v>
      </c>
      <c r="N452" s="3">
        <f t="shared" si="80"/>
        <v>0.48648648648648651</v>
      </c>
    </row>
    <row r="453" spans="1:14" x14ac:dyDescent="0.2">
      <c r="A453" s="2">
        <v>39458</v>
      </c>
      <c r="B453">
        <v>0</v>
      </c>
      <c r="C453">
        <v>0</v>
      </c>
      <c r="D453">
        <v>0</v>
      </c>
      <c r="E453" s="3" t="e">
        <f t="shared" si="74"/>
        <v>#DIV/0!</v>
      </c>
      <c r="F453">
        <v>43</v>
      </c>
      <c r="G453">
        <v>85</v>
      </c>
      <c r="H453">
        <v>58</v>
      </c>
      <c r="I453" s="3">
        <f t="shared" si="75"/>
        <v>-8.0645161290322578E-2</v>
      </c>
      <c r="J453">
        <f t="shared" si="77"/>
        <v>43</v>
      </c>
      <c r="K453">
        <f t="shared" si="78"/>
        <v>85</v>
      </c>
      <c r="L453">
        <f t="shared" si="79"/>
        <v>58</v>
      </c>
      <c r="M453" s="3">
        <f t="shared" si="76"/>
        <v>-8.0645161290322578E-2</v>
      </c>
      <c r="N453" s="3">
        <f t="shared" si="80"/>
        <v>0.45698924731182794</v>
      </c>
    </row>
    <row r="454" spans="1:14" x14ac:dyDescent="0.2">
      <c r="A454" s="2">
        <v>39451</v>
      </c>
      <c r="B454">
        <v>0</v>
      </c>
      <c r="C454">
        <v>0</v>
      </c>
      <c r="D454">
        <v>0</v>
      </c>
      <c r="E454" s="3" t="e">
        <f t="shared" si="74"/>
        <v>#DIV/0!</v>
      </c>
      <c r="F454">
        <v>48</v>
      </c>
      <c r="G454">
        <v>84</v>
      </c>
      <c r="H454">
        <v>60</v>
      </c>
      <c r="I454" s="3">
        <f t="shared" si="75"/>
        <v>-6.25E-2</v>
      </c>
      <c r="J454">
        <f t="shared" si="77"/>
        <v>48</v>
      </c>
      <c r="K454">
        <f t="shared" si="78"/>
        <v>84</v>
      </c>
      <c r="L454">
        <f t="shared" si="79"/>
        <v>60</v>
      </c>
      <c r="M454" s="3">
        <f t="shared" si="76"/>
        <v>-6.25E-2</v>
      </c>
      <c r="N454" s="3">
        <f t="shared" si="80"/>
        <v>0.4375</v>
      </c>
    </row>
    <row r="455" spans="1:14" x14ac:dyDescent="0.2">
      <c r="A455" s="2">
        <v>39444</v>
      </c>
      <c r="B455">
        <v>0</v>
      </c>
      <c r="C455">
        <v>0</v>
      </c>
      <c r="D455">
        <v>0</v>
      </c>
      <c r="E455" s="3" t="e">
        <f t="shared" si="74"/>
        <v>#DIV/0!</v>
      </c>
      <c r="F455">
        <v>33</v>
      </c>
      <c r="G455">
        <v>57</v>
      </c>
      <c r="H455">
        <v>53</v>
      </c>
      <c r="I455" s="3">
        <f t="shared" si="75"/>
        <v>-0.13986013986013987</v>
      </c>
      <c r="J455">
        <f t="shared" si="77"/>
        <v>33</v>
      </c>
      <c r="K455">
        <f t="shared" si="78"/>
        <v>57</v>
      </c>
      <c r="L455">
        <f t="shared" si="79"/>
        <v>53</v>
      </c>
      <c r="M455" s="3">
        <f t="shared" si="76"/>
        <v>-0.13986013986013987</v>
      </c>
      <c r="N455" s="3">
        <f t="shared" si="80"/>
        <v>0.39860139860139859</v>
      </c>
    </row>
    <row r="456" spans="1:14" x14ac:dyDescent="0.2">
      <c r="A456" s="2">
        <v>39437</v>
      </c>
      <c r="B456">
        <v>0</v>
      </c>
      <c r="C456">
        <v>0</v>
      </c>
      <c r="D456">
        <v>0</v>
      </c>
      <c r="E456" s="3" t="e">
        <f t="shared" si="74"/>
        <v>#DIV/0!</v>
      </c>
      <c r="F456">
        <v>41</v>
      </c>
      <c r="G456">
        <v>55</v>
      </c>
      <c r="H456">
        <v>64</v>
      </c>
      <c r="I456" s="3">
        <f t="shared" si="75"/>
        <v>-0.14374999999999999</v>
      </c>
      <c r="J456">
        <f t="shared" si="77"/>
        <v>41</v>
      </c>
      <c r="K456">
        <f t="shared" si="78"/>
        <v>55</v>
      </c>
      <c r="L456">
        <f t="shared" si="79"/>
        <v>64</v>
      </c>
      <c r="M456" s="3">
        <f t="shared" si="76"/>
        <v>-0.14374999999999999</v>
      </c>
      <c r="N456" s="3">
        <f t="shared" si="80"/>
        <v>0.34375</v>
      </c>
    </row>
    <row r="457" spans="1:14" x14ac:dyDescent="0.2">
      <c r="A457" s="2">
        <v>39430</v>
      </c>
      <c r="B457">
        <v>0</v>
      </c>
      <c r="C457">
        <v>0</v>
      </c>
      <c r="D457">
        <v>0</v>
      </c>
      <c r="E457" s="3" t="e">
        <f t="shared" si="74"/>
        <v>#DIV/0!</v>
      </c>
      <c r="F457">
        <v>43</v>
      </c>
      <c r="G457">
        <v>69</v>
      </c>
      <c r="H457">
        <v>54</v>
      </c>
      <c r="I457" s="3">
        <f t="shared" si="75"/>
        <v>-6.6265060240963861E-2</v>
      </c>
      <c r="J457">
        <f t="shared" si="77"/>
        <v>43</v>
      </c>
      <c r="K457">
        <f t="shared" si="78"/>
        <v>69</v>
      </c>
      <c r="L457">
        <f t="shared" si="79"/>
        <v>54</v>
      </c>
      <c r="M457" s="3">
        <f t="shared" si="76"/>
        <v>-6.6265060240963861E-2</v>
      </c>
      <c r="N457" s="3">
        <f t="shared" si="80"/>
        <v>0.41566265060240964</v>
      </c>
    </row>
    <row r="458" spans="1:14" x14ac:dyDescent="0.2">
      <c r="A458" s="2">
        <v>39423</v>
      </c>
      <c r="B458">
        <v>0</v>
      </c>
      <c r="C458">
        <v>0</v>
      </c>
      <c r="D458">
        <v>0</v>
      </c>
      <c r="E458" s="3" t="e">
        <f t="shared" si="74"/>
        <v>#DIV/0!</v>
      </c>
      <c r="F458">
        <v>41</v>
      </c>
      <c r="G458">
        <v>70</v>
      </c>
      <c r="H458">
        <v>68</v>
      </c>
      <c r="I458" s="3">
        <f t="shared" si="75"/>
        <v>-0.15083798882681565</v>
      </c>
      <c r="J458">
        <f t="shared" si="77"/>
        <v>41</v>
      </c>
      <c r="K458">
        <f t="shared" si="78"/>
        <v>70</v>
      </c>
      <c r="L458">
        <f t="shared" si="79"/>
        <v>68</v>
      </c>
      <c r="M458" s="3">
        <f t="shared" si="76"/>
        <v>-0.15083798882681565</v>
      </c>
      <c r="N458" s="3">
        <f t="shared" si="80"/>
        <v>0.39106145251396646</v>
      </c>
    </row>
    <row r="459" spans="1:14" x14ac:dyDescent="0.2">
      <c r="A459" s="2">
        <v>39416</v>
      </c>
      <c r="B459">
        <v>0</v>
      </c>
      <c r="C459">
        <v>0</v>
      </c>
      <c r="D459">
        <v>0</v>
      </c>
      <c r="E459" s="3" t="e">
        <f t="shared" si="74"/>
        <v>#DIV/0!</v>
      </c>
      <c r="F459">
        <v>48</v>
      </c>
      <c r="G459">
        <v>65</v>
      </c>
      <c r="H459">
        <v>66</v>
      </c>
      <c r="I459" s="3">
        <f t="shared" si="75"/>
        <v>-0.1005586592178771</v>
      </c>
      <c r="J459">
        <f t="shared" si="77"/>
        <v>48</v>
      </c>
      <c r="K459">
        <f t="shared" si="78"/>
        <v>65</v>
      </c>
      <c r="L459">
        <f t="shared" si="79"/>
        <v>66</v>
      </c>
      <c r="M459" s="3">
        <f t="shared" si="76"/>
        <v>-0.1005586592178771</v>
      </c>
      <c r="N459" s="3">
        <f t="shared" si="80"/>
        <v>0.36312849162011174</v>
      </c>
    </row>
    <row r="460" spans="1:14" x14ac:dyDescent="0.2">
      <c r="A460" s="2">
        <v>39409</v>
      </c>
      <c r="B460">
        <v>0</v>
      </c>
      <c r="C460">
        <v>0</v>
      </c>
      <c r="D460">
        <v>0</v>
      </c>
      <c r="E460" s="3" t="e">
        <f t="shared" si="74"/>
        <v>#DIV/0!</v>
      </c>
      <c r="F460">
        <v>57</v>
      </c>
      <c r="G460">
        <v>68</v>
      </c>
      <c r="H460">
        <v>53</v>
      </c>
      <c r="I460" s="3">
        <f t="shared" si="75"/>
        <v>2.247191011235955E-2</v>
      </c>
      <c r="J460">
        <f t="shared" si="77"/>
        <v>57</v>
      </c>
      <c r="K460">
        <f t="shared" si="78"/>
        <v>68</v>
      </c>
      <c r="L460">
        <f t="shared" si="79"/>
        <v>53</v>
      </c>
      <c r="M460" s="3">
        <f t="shared" si="76"/>
        <v>2.247191011235955E-2</v>
      </c>
      <c r="N460" s="3">
        <f t="shared" si="80"/>
        <v>0.38202247191011235</v>
      </c>
    </row>
    <row r="461" spans="1:14" x14ac:dyDescent="0.2">
      <c r="A461" s="2">
        <v>39402</v>
      </c>
      <c r="B461">
        <v>0</v>
      </c>
      <c r="C461">
        <v>0</v>
      </c>
      <c r="D461">
        <v>0</v>
      </c>
      <c r="E461" s="3" t="e">
        <f t="shared" si="74"/>
        <v>#DIV/0!</v>
      </c>
      <c r="F461">
        <v>49</v>
      </c>
      <c r="G461">
        <v>79</v>
      </c>
      <c r="H461">
        <v>55</v>
      </c>
      <c r="I461" s="3">
        <f t="shared" si="75"/>
        <v>-3.2786885245901641E-2</v>
      </c>
      <c r="J461">
        <f t="shared" ref="J461:J492" si="81">B461+F461</f>
        <v>49</v>
      </c>
      <c r="K461">
        <f t="shared" ref="K461:K492" si="82">C461+G461</f>
        <v>79</v>
      </c>
      <c r="L461">
        <f t="shared" ref="L461:L492" si="83">D461+H461</f>
        <v>55</v>
      </c>
      <c r="M461" s="3">
        <f t="shared" si="76"/>
        <v>-3.2786885245901641E-2</v>
      </c>
      <c r="N461" s="3">
        <f t="shared" ref="N461:N492" si="84">K461/SUM(J461:L461)</f>
        <v>0.43169398907103823</v>
      </c>
    </row>
    <row r="462" spans="1:14" x14ac:dyDescent="0.2">
      <c r="A462" s="2">
        <v>39395</v>
      </c>
      <c r="B462">
        <v>0</v>
      </c>
      <c r="C462">
        <v>0</v>
      </c>
      <c r="D462">
        <v>0</v>
      </c>
      <c r="E462" s="3" t="e">
        <f t="shared" si="74"/>
        <v>#DIV/0!</v>
      </c>
      <c r="F462">
        <v>49</v>
      </c>
      <c r="G462">
        <v>75</v>
      </c>
      <c r="H462">
        <v>59</v>
      </c>
      <c r="I462" s="3">
        <f t="shared" si="75"/>
        <v>-5.4644808743169397E-2</v>
      </c>
      <c r="J462">
        <f t="shared" si="81"/>
        <v>49</v>
      </c>
      <c r="K462">
        <f t="shared" si="82"/>
        <v>75</v>
      </c>
      <c r="L462">
        <f t="shared" si="83"/>
        <v>59</v>
      </c>
      <c r="M462" s="3">
        <f t="shared" si="76"/>
        <v>-5.4644808743169397E-2</v>
      </c>
      <c r="N462" s="3">
        <f t="shared" si="84"/>
        <v>0.4098360655737705</v>
      </c>
    </row>
    <row r="463" spans="1:14" x14ac:dyDescent="0.2">
      <c r="A463" s="2">
        <v>39388</v>
      </c>
      <c r="B463">
        <v>0</v>
      </c>
      <c r="C463">
        <v>0</v>
      </c>
      <c r="D463">
        <v>0</v>
      </c>
      <c r="E463" s="3" t="e">
        <f t="shared" si="74"/>
        <v>#DIV/0!</v>
      </c>
      <c r="F463">
        <v>45</v>
      </c>
      <c r="G463">
        <v>76</v>
      </c>
      <c r="H463">
        <v>62</v>
      </c>
      <c r="I463" s="3">
        <f t="shared" si="75"/>
        <v>-9.2896174863387984E-2</v>
      </c>
      <c r="J463">
        <f t="shared" si="81"/>
        <v>45</v>
      </c>
      <c r="K463">
        <f t="shared" si="82"/>
        <v>76</v>
      </c>
      <c r="L463">
        <f t="shared" si="83"/>
        <v>62</v>
      </c>
      <c r="M463" s="3">
        <f t="shared" si="76"/>
        <v>-9.2896174863387984E-2</v>
      </c>
      <c r="N463" s="3">
        <f t="shared" si="84"/>
        <v>0.41530054644808745</v>
      </c>
    </row>
    <row r="464" spans="1:14" x14ac:dyDescent="0.2">
      <c r="A464" s="2">
        <v>39381</v>
      </c>
      <c r="B464">
        <v>0</v>
      </c>
      <c r="C464">
        <v>0</v>
      </c>
      <c r="D464">
        <v>0</v>
      </c>
      <c r="E464" s="3" t="e">
        <f t="shared" si="74"/>
        <v>#DIV/0!</v>
      </c>
      <c r="F464">
        <v>50</v>
      </c>
      <c r="G464">
        <v>64</v>
      </c>
      <c r="H464">
        <v>67</v>
      </c>
      <c r="I464" s="3">
        <f t="shared" si="75"/>
        <v>-9.3922651933701654E-2</v>
      </c>
      <c r="J464">
        <f t="shared" si="81"/>
        <v>50</v>
      </c>
      <c r="K464">
        <f t="shared" si="82"/>
        <v>64</v>
      </c>
      <c r="L464">
        <f t="shared" si="83"/>
        <v>67</v>
      </c>
      <c r="M464" s="3">
        <f t="shared" si="76"/>
        <v>-9.3922651933701654E-2</v>
      </c>
      <c r="N464" s="3">
        <f t="shared" si="84"/>
        <v>0.35359116022099446</v>
      </c>
    </row>
    <row r="465" spans="1:14" x14ac:dyDescent="0.2">
      <c r="A465" s="2">
        <v>39374</v>
      </c>
      <c r="B465">
        <v>0</v>
      </c>
      <c r="C465">
        <v>0</v>
      </c>
      <c r="D465">
        <v>0</v>
      </c>
      <c r="E465" s="3" t="e">
        <f t="shared" si="74"/>
        <v>#DIV/0!</v>
      </c>
      <c r="F465">
        <v>41</v>
      </c>
      <c r="G465">
        <v>63</v>
      </c>
      <c r="H465">
        <v>66</v>
      </c>
      <c r="I465" s="3">
        <f t="shared" si="75"/>
        <v>-0.14705882352941177</v>
      </c>
      <c r="J465">
        <f t="shared" si="81"/>
        <v>41</v>
      </c>
      <c r="K465">
        <f t="shared" si="82"/>
        <v>63</v>
      </c>
      <c r="L465">
        <f t="shared" si="83"/>
        <v>66</v>
      </c>
      <c r="M465" s="3">
        <f t="shared" si="76"/>
        <v>-0.14705882352941177</v>
      </c>
      <c r="N465" s="3">
        <f t="shared" si="84"/>
        <v>0.37058823529411766</v>
      </c>
    </row>
    <row r="466" spans="1:14" x14ac:dyDescent="0.2">
      <c r="A466" s="2">
        <v>39367</v>
      </c>
      <c r="B466">
        <v>0</v>
      </c>
      <c r="C466">
        <v>0</v>
      </c>
      <c r="D466">
        <v>0</v>
      </c>
      <c r="E466" s="3" t="e">
        <f t="shared" si="74"/>
        <v>#DIV/0!</v>
      </c>
      <c r="F466">
        <v>39</v>
      </c>
      <c r="G466">
        <v>57</v>
      </c>
      <c r="H466">
        <v>66</v>
      </c>
      <c r="I466" s="3">
        <f t="shared" si="75"/>
        <v>-0.16666666666666666</v>
      </c>
      <c r="J466">
        <f t="shared" si="81"/>
        <v>39</v>
      </c>
      <c r="K466">
        <f t="shared" si="82"/>
        <v>57</v>
      </c>
      <c r="L466">
        <f t="shared" si="83"/>
        <v>66</v>
      </c>
      <c r="M466" s="3">
        <f t="shared" si="76"/>
        <v>-0.16666666666666666</v>
      </c>
      <c r="N466" s="3">
        <f t="shared" si="84"/>
        <v>0.35185185185185186</v>
      </c>
    </row>
    <row r="467" spans="1:14" x14ac:dyDescent="0.2">
      <c r="A467" s="2">
        <v>39360</v>
      </c>
      <c r="B467">
        <v>0</v>
      </c>
      <c r="C467">
        <v>0</v>
      </c>
      <c r="D467">
        <v>0</v>
      </c>
      <c r="E467" s="3" t="e">
        <f t="shared" si="74"/>
        <v>#DIV/0!</v>
      </c>
      <c r="F467">
        <v>46</v>
      </c>
      <c r="G467">
        <v>70</v>
      </c>
      <c r="H467">
        <v>48</v>
      </c>
      <c r="I467" s="3">
        <f t="shared" si="75"/>
        <v>-1.2195121951219513E-2</v>
      </c>
      <c r="J467">
        <f t="shared" si="81"/>
        <v>46</v>
      </c>
      <c r="K467">
        <f t="shared" si="82"/>
        <v>70</v>
      </c>
      <c r="L467">
        <f t="shared" si="83"/>
        <v>48</v>
      </c>
      <c r="M467" s="3">
        <f t="shared" si="76"/>
        <v>-1.2195121951219513E-2</v>
      </c>
      <c r="N467" s="3">
        <f t="shared" si="84"/>
        <v>0.42682926829268292</v>
      </c>
    </row>
    <row r="468" spans="1:14" x14ac:dyDescent="0.2">
      <c r="A468" s="2">
        <v>39353</v>
      </c>
      <c r="B468">
        <v>0</v>
      </c>
      <c r="C468">
        <v>0</v>
      </c>
      <c r="D468">
        <v>0</v>
      </c>
      <c r="E468" s="3" t="e">
        <f t="shared" si="74"/>
        <v>#DIV/0!</v>
      </c>
      <c r="F468">
        <v>43</v>
      </c>
      <c r="G468">
        <v>66</v>
      </c>
      <c r="H468">
        <v>59</v>
      </c>
      <c r="I468" s="3">
        <f t="shared" si="75"/>
        <v>-9.5238095238095233E-2</v>
      </c>
      <c r="J468">
        <f t="shared" si="81"/>
        <v>43</v>
      </c>
      <c r="K468">
        <f t="shared" si="82"/>
        <v>66</v>
      </c>
      <c r="L468">
        <f t="shared" si="83"/>
        <v>59</v>
      </c>
      <c r="M468" s="3">
        <f t="shared" si="76"/>
        <v>-9.5238095238095233E-2</v>
      </c>
      <c r="N468" s="3">
        <f t="shared" si="84"/>
        <v>0.39285714285714285</v>
      </c>
    </row>
    <row r="469" spans="1:14" x14ac:dyDescent="0.2">
      <c r="A469" s="2">
        <v>39346</v>
      </c>
      <c r="B469">
        <v>0</v>
      </c>
      <c r="C469">
        <v>0</v>
      </c>
      <c r="D469">
        <v>0</v>
      </c>
      <c r="E469" s="3" t="e">
        <f t="shared" si="74"/>
        <v>#DIV/0!</v>
      </c>
      <c r="F469">
        <v>49</v>
      </c>
      <c r="G469">
        <v>74</v>
      </c>
      <c r="H469">
        <v>68</v>
      </c>
      <c r="I469" s="3">
        <f t="shared" si="75"/>
        <v>-9.947643979057591E-2</v>
      </c>
      <c r="J469">
        <f t="shared" si="81"/>
        <v>49</v>
      </c>
      <c r="K469">
        <f t="shared" si="82"/>
        <v>74</v>
      </c>
      <c r="L469">
        <f t="shared" si="83"/>
        <v>68</v>
      </c>
      <c r="M469" s="3">
        <f t="shared" si="76"/>
        <v>-9.947643979057591E-2</v>
      </c>
      <c r="N469" s="3">
        <f t="shared" si="84"/>
        <v>0.38743455497382201</v>
      </c>
    </row>
    <row r="470" spans="1:14" x14ac:dyDescent="0.2">
      <c r="A470" s="2">
        <v>39339</v>
      </c>
      <c r="B470">
        <v>0</v>
      </c>
      <c r="C470">
        <v>0</v>
      </c>
      <c r="D470">
        <v>0</v>
      </c>
      <c r="E470" s="3" t="e">
        <f t="shared" si="74"/>
        <v>#DIV/0!</v>
      </c>
      <c r="F470">
        <v>43</v>
      </c>
      <c r="G470">
        <v>71</v>
      </c>
      <c r="H470">
        <v>47</v>
      </c>
      <c r="I470" s="3">
        <f t="shared" si="75"/>
        <v>-2.4844720496894408E-2</v>
      </c>
      <c r="J470">
        <f t="shared" si="81"/>
        <v>43</v>
      </c>
      <c r="K470">
        <f t="shared" si="82"/>
        <v>71</v>
      </c>
      <c r="L470">
        <f t="shared" si="83"/>
        <v>47</v>
      </c>
      <c r="M470" s="3">
        <f t="shared" si="76"/>
        <v>-2.4844720496894408E-2</v>
      </c>
      <c r="N470" s="3">
        <f t="shared" si="84"/>
        <v>0.44099378881987578</v>
      </c>
    </row>
    <row r="471" spans="1:14" x14ac:dyDescent="0.2">
      <c r="A471" s="2">
        <v>39332</v>
      </c>
      <c r="B471">
        <v>0</v>
      </c>
      <c r="C471">
        <v>0</v>
      </c>
      <c r="D471">
        <v>0</v>
      </c>
      <c r="E471" s="3" t="e">
        <f t="shared" si="74"/>
        <v>#DIV/0!</v>
      </c>
      <c r="F471">
        <v>48</v>
      </c>
      <c r="G471">
        <v>63</v>
      </c>
      <c r="H471">
        <v>58</v>
      </c>
      <c r="I471" s="3">
        <f t="shared" si="75"/>
        <v>-5.9171597633136092E-2</v>
      </c>
      <c r="J471">
        <f t="shared" si="81"/>
        <v>48</v>
      </c>
      <c r="K471">
        <f t="shared" si="82"/>
        <v>63</v>
      </c>
      <c r="L471">
        <f t="shared" si="83"/>
        <v>58</v>
      </c>
      <c r="M471" s="3">
        <f t="shared" si="76"/>
        <v>-5.9171597633136092E-2</v>
      </c>
      <c r="N471" s="3">
        <f t="shared" si="84"/>
        <v>0.37278106508875741</v>
      </c>
    </row>
    <row r="472" spans="1:14" x14ac:dyDescent="0.2">
      <c r="A472" s="2">
        <v>39325</v>
      </c>
      <c r="B472">
        <v>0</v>
      </c>
      <c r="C472">
        <v>0</v>
      </c>
      <c r="D472">
        <v>0</v>
      </c>
      <c r="E472" s="3" t="e">
        <f t="shared" si="74"/>
        <v>#DIV/0!</v>
      </c>
      <c r="F472">
        <v>42</v>
      </c>
      <c r="G472">
        <v>68</v>
      </c>
      <c r="H472">
        <v>54</v>
      </c>
      <c r="I472" s="3">
        <f t="shared" si="75"/>
        <v>-7.3170731707317069E-2</v>
      </c>
      <c r="J472">
        <f t="shared" si="81"/>
        <v>42</v>
      </c>
      <c r="K472">
        <f t="shared" si="82"/>
        <v>68</v>
      </c>
      <c r="L472">
        <f t="shared" si="83"/>
        <v>54</v>
      </c>
      <c r="M472" s="3">
        <f t="shared" si="76"/>
        <v>-7.3170731707317069E-2</v>
      </c>
      <c r="N472" s="3">
        <f t="shared" si="84"/>
        <v>0.41463414634146339</v>
      </c>
    </row>
    <row r="473" spans="1:14" x14ac:dyDescent="0.2">
      <c r="A473" s="2">
        <v>39318</v>
      </c>
      <c r="B473">
        <v>0</v>
      </c>
      <c r="C473">
        <v>0</v>
      </c>
      <c r="D473">
        <v>0</v>
      </c>
      <c r="E473" s="3" t="e">
        <f t="shared" si="74"/>
        <v>#DIV/0!</v>
      </c>
      <c r="F473">
        <v>50</v>
      </c>
      <c r="G473">
        <v>79</v>
      </c>
      <c r="H473">
        <v>58</v>
      </c>
      <c r="I473" s="3">
        <f t="shared" si="75"/>
        <v>-4.2780748663101602E-2</v>
      </c>
      <c r="J473">
        <f t="shared" si="81"/>
        <v>50</v>
      </c>
      <c r="K473">
        <f t="shared" si="82"/>
        <v>79</v>
      </c>
      <c r="L473">
        <f t="shared" si="83"/>
        <v>58</v>
      </c>
      <c r="M473" s="3">
        <f t="shared" si="76"/>
        <v>-4.2780748663101602E-2</v>
      </c>
      <c r="N473" s="3">
        <f t="shared" si="84"/>
        <v>0.42245989304812837</v>
      </c>
    </row>
    <row r="474" spans="1:14" x14ac:dyDescent="0.2">
      <c r="A474" s="2">
        <v>39311</v>
      </c>
      <c r="B474">
        <v>0</v>
      </c>
      <c r="C474">
        <v>0</v>
      </c>
      <c r="D474">
        <v>0</v>
      </c>
      <c r="E474" s="3" t="e">
        <f t="shared" si="74"/>
        <v>#DIV/0!</v>
      </c>
      <c r="F474">
        <v>41</v>
      </c>
      <c r="G474">
        <v>65</v>
      </c>
      <c r="H474">
        <v>63</v>
      </c>
      <c r="I474" s="3">
        <f t="shared" si="75"/>
        <v>-0.13017751479289941</v>
      </c>
      <c r="J474">
        <f t="shared" si="81"/>
        <v>41</v>
      </c>
      <c r="K474">
        <f t="shared" si="82"/>
        <v>65</v>
      </c>
      <c r="L474">
        <f t="shared" si="83"/>
        <v>63</v>
      </c>
      <c r="M474" s="3">
        <f t="shared" si="76"/>
        <v>-0.13017751479289941</v>
      </c>
      <c r="N474" s="3">
        <f t="shared" si="84"/>
        <v>0.38461538461538464</v>
      </c>
    </row>
    <row r="475" spans="1:14" x14ac:dyDescent="0.2">
      <c r="A475" s="2">
        <v>39304</v>
      </c>
      <c r="B475">
        <v>0</v>
      </c>
      <c r="C475">
        <v>0</v>
      </c>
      <c r="D475">
        <v>0</v>
      </c>
      <c r="E475" s="3" t="e">
        <f t="shared" si="74"/>
        <v>#DIV/0!</v>
      </c>
      <c r="F475">
        <v>34</v>
      </c>
      <c r="G475">
        <v>82</v>
      </c>
      <c r="H475">
        <v>57</v>
      </c>
      <c r="I475" s="3">
        <f t="shared" si="75"/>
        <v>-0.13294797687861271</v>
      </c>
      <c r="J475">
        <f t="shared" si="81"/>
        <v>34</v>
      </c>
      <c r="K475">
        <f t="shared" si="82"/>
        <v>82</v>
      </c>
      <c r="L475">
        <f t="shared" si="83"/>
        <v>57</v>
      </c>
      <c r="M475" s="3">
        <f t="shared" si="76"/>
        <v>-0.13294797687861271</v>
      </c>
      <c r="N475" s="3">
        <f t="shared" si="84"/>
        <v>0.47398843930635837</v>
      </c>
    </row>
    <row r="476" spans="1:14" x14ac:dyDescent="0.2">
      <c r="A476" s="2">
        <v>39297</v>
      </c>
      <c r="B476">
        <v>0</v>
      </c>
      <c r="C476">
        <v>0</v>
      </c>
      <c r="D476">
        <v>0</v>
      </c>
      <c r="E476" s="3" t="e">
        <f t="shared" si="74"/>
        <v>#DIV/0!</v>
      </c>
      <c r="F476">
        <v>38</v>
      </c>
      <c r="G476">
        <v>78</v>
      </c>
      <c r="H476">
        <v>54</v>
      </c>
      <c r="I476" s="3">
        <f t="shared" si="75"/>
        <v>-9.4117647058823528E-2</v>
      </c>
      <c r="J476">
        <f t="shared" si="81"/>
        <v>38</v>
      </c>
      <c r="K476">
        <f t="shared" si="82"/>
        <v>78</v>
      </c>
      <c r="L476">
        <f t="shared" si="83"/>
        <v>54</v>
      </c>
      <c r="M476" s="3">
        <f t="shared" si="76"/>
        <v>-9.4117647058823528E-2</v>
      </c>
      <c r="N476" s="3">
        <f t="shared" si="84"/>
        <v>0.45882352941176469</v>
      </c>
    </row>
    <row r="477" spans="1:14" x14ac:dyDescent="0.2">
      <c r="A477" s="2">
        <v>39290</v>
      </c>
      <c r="B477">
        <v>0</v>
      </c>
      <c r="C477">
        <v>0</v>
      </c>
      <c r="D477">
        <v>0</v>
      </c>
      <c r="E477" s="3" t="e">
        <f t="shared" si="74"/>
        <v>#DIV/0!</v>
      </c>
      <c r="F477">
        <v>31</v>
      </c>
      <c r="G477">
        <v>65</v>
      </c>
      <c r="H477">
        <v>61</v>
      </c>
      <c r="I477" s="3">
        <f t="shared" si="75"/>
        <v>-0.19108280254777071</v>
      </c>
      <c r="J477">
        <f t="shared" si="81"/>
        <v>31</v>
      </c>
      <c r="K477">
        <f t="shared" si="82"/>
        <v>65</v>
      </c>
      <c r="L477">
        <f t="shared" si="83"/>
        <v>61</v>
      </c>
      <c r="M477" s="3">
        <f t="shared" si="76"/>
        <v>-0.19108280254777071</v>
      </c>
      <c r="N477" s="3">
        <f t="shared" si="84"/>
        <v>0.4140127388535032</v>
      </c>
    </row>
    <row r="478" spans="1:14" x14ac:dyDescent="0.2">
      <c r="A478" s="2">
        <v>39283</v>
      </c>
      <c r="B478">
        <v>0</v>
      </c>
      <c r="C478">
        <v>0</v>
      </c>
      <c r="D478">
        <v>0</v>
      </c>
      <c r="E478" s="3" t="e">
        <f t="shared" si="74"/>
        <v>#DIV/0!</v>
      </c>
      <c r="F478">
        <v>46</v>
      </c>
      <c r="G478">
        <v>65</v>
      </c>
      <c r="H478">
        <v>60</v>
      </c>
      <c r="I478" s="3">
        <f t="shared" si="75"/>
        <v>-8.1871345029239762E-2</v>
      </c>
      <c r="J478">
        <f t="shared" si="81"/>
        <v>46</v>
      </c>
      <c r="K478">
        <f t="shared" si="82"/>
        <v>65</v>
      </c>
      <c r="L478">
        <f t="shared" si="83"/>
        <v>60</v>
      </c>
      <c r="M478" s="3">
        <f t="shared" si="76"/>
        <v>-8.1871345029239762E-2</v>
      </c>
      <c r="N478" s="3">
        <f t="shared" si="84"/>
        <v>0.38011695906432746</v>
      </c>
    </row>
    <row r="479" spans="1:14" x14ac:dyDescent="0.2">
      <c r="A479" s="2">
        <v>39276</v>
      </c>
      <c r="B479">
        <v>0</v>
      </c>
      <c r="C479">
        <v>0</v>
      </c>
      <c r="D479">
        <v>0</v>
      </c>
      <c r="E479" s="3" t="e">
        <f t="shared" si="74"/>
        <v>#DIV/0!</v>
      </c>
      <c r="F479">
        <v>31</v>
      </c>
      <c r="G479">
        <v>67</v>
      </c>
      <c r="H479">
        <v>76</v>
      </c>
      <c r="I479" s="3">
        <f t="shared" si="75"/>
        <v>-0.25862068965517243</v>
      </c>
      <c r="J479">
        <f t="shared" si="81"/>
        <v>31</v>
      </c>
      <c r="K479">
        <f t="shared" si="82"/>
        <v>67</v>
      </c>
      <c r="L479">
        <f t="shared" si="83"/>
        <v>76</v>
      </c>
      <c r="M479" s="3">
        <f t="shared" si="76"/>
        <v>-0.25862068965517243</v>
      </c>
      <c r="N479" s="3">
        <f t="shared" si="84"/>
        <v>0.38505747126436779</v>
      </c>
    </row>
    <row r="480" spans="1:14" x14ac:dyDescent="0.2">
      <c r="A480" s="2">
        <v>39269</v>
      </c>
      <c r="B480">
        <v>0</v>
      </c>
      <c r="C480">
        <v>0</v>
      </c>
      <c r="D480">
        <v>0</v>
      </c>
      <c r="E480" s="3" t="e">
        <f t="shared" si="74"/>
        <v>#DIV/0!</v>
      </c>
      <c r="F480">
        <v>33</v>
      </c>
      <c r="G480">
        <v>61</v>
      </c>
      <c r="H480">
        <v>71</v>
      </c>
      <c r="I480" s="3">
        <f t="shared" si="75"/>
        <v>-0.23030303030303031</v>
      </c>
      <c r="J480">
        <f t="shared" si="81"/>
        <v>33</v>
      </c>
      <c r="K480">
        <f t="shared" si="82"/>
        <v>61</v>
      </c>
      <c r="L480">
        <f t="shared" si="83"/>
        <v>71</v>
      </c>
      <c r="M480" s="3">
        <f t="shared" si="76"/>
        <v>-0.23030303030303031</v>
      </c>
      <c r="N480" s="3">
        <f t="shared" si="84"/>
        <v>0.36969696969696969</v>
      </c>
    </row>
    <row r="481" spans="1:14" x14ac:dyDescent="0.2">
      <c r="A481" s="2">
        <v>39262</v>
      </c>
      <c r="B481">
        <v>0</v>
      </c>
      <c r="C481">
        <v>0</v>
      </c>
      <c r="D481">
        <v>0</v>
      </c>
      <c r="E481" s="3" t="e">
        <f t="shared" si="74"/>
        <v>#DIV/0!</v>
      </c>
      <c r="F481">
        <v>37</v>
      </c>
      <c r="G481">
        <v>66</v>
      </c>
      <c r="H481">
        <v>81</v>
      </c>
      <c r="I481" s="3">
        <f t="shared" si="75"/>
        <v>-0.2391304347826087</v>
      </c>
      <c r="J481">
        <f t="shared" si="81"/>
        <v>37</v>
      </c>
      <c r="K481">
        <f t="shared" si="82"/>
        <v>66</v>
      </c>
      <c r="L481">
        <f t="shared" si="83"/>
        <v>81</v>
      </c>
      <c r="M481" s="3">
        <f t="shared" si="76"/>
        <v>-0.2391304347826087</v>
      </c>
      <c r="N481" s="3">
        <f t="shared" si="84"/>
        <v>0.35869565217391303</v>
      </c>
    </row>
    <row r="482" spans="1:14" x14ac:dyDescent="0.2">
      <c r="A482" s="2">
        <v>39255</v>
      </c>
      <c r="B482">
        <v>0</v>
      </c>
      <c r="C482">
        <v>0</v>
      </c>
      <c r="D482">
        <v>0</v>
      </c>
      <c r="E482" s="3" t="e">
        <f t="shared" si="74"/>
        <v>#DIV/0!</v>
      </c>
      <c r="F482">
        <v>37</v>
      </c>
      <c r="G482">
        <v>55</v>
      </c>
      <c r="H482">
        <v>70</v>
      </c>
      <c r="I482" s="3">
        <f t="shared" si="75"/>
        <v>-0.20370370370370369</v>
      </c>
      <c r="J482">
        <f t="shared" si="81"/>
        <v>37</v>
      </c>
      <c r="K482">
        <f t="shared" si="82"/>
        <v>55</v>
      </c>
      <c r="L482">
        <f t="shared" si="83"/>
        <v>70</v>
      </c>
      <c r="M482" s="3">
        <f t="shared" si="76"/>
        <v>-0.20370370370370369</v>
      </c>
      <c r="N482" s="3">
        <f t="shared" si="84"/>
        <v>0.33950617283950618</v>
      </c>
    </row>
    <row r="483" spans="1:14" x14ac:dyDescent="0.2">
      <c r="A483" s="2">
        <v>39248</v>
      </c>
      <c r="B483">
        <v>0</v>
      </c>
      <c r="C483">
        <v>0</v>
      </c>
      <c r="D483">
        <v>0</v>
      </c>
      <c r="E483" s="3" t="e">
        <f t="shared" si="74"/>
        <v>#DIV/0!</v>
      </c>
      <c r="F483">
        <v>32</v>
      </c>
      <c r="G483">
        <v>66</v>
      </c>
      <c r="H483">
        <v>65</v>
      </c>
      <c r="I483" s="3">
        <f t="shared" si="75"/>
        <v>-0.20245398773006135</v>
      </c>
      <c r="J483">
        <f t="shared" si="81"/>
        <v>32</v>
      </c>
      <c r="K483">
        <f t="shared" si="82"/>
        <v>66</v>
      </c>
      <c r="L483">
        <f t="shared" si="83"/>
        <v>65</v>
      </c>
      <c r="M483" s="3">
        <f t="shared" si="76"/>
        <v>-0.20245398773006135</v>
      </c>
      <c r="N483" s="3">
        <f t="shared" si="84"/>
        <v>0.40490797546012269</v>
      </c>
    </row>
    <row r="484" spans="1:14" x14ac:dyDescent="0.2">
      <c r="A484" s="2">
        <v>39241</v>
      </c>
      <c r="B484">
        <v>0</v>
      </c>
      <c r="C484">
        <v>0</v>
      </c>
      <c r="D484">
        <v>0</v>
      </c>
      <c r="E484" s="3" t="e">
        <f t="shared" ref="E484:E547" si="85">(B484-D484)/SUM(B484:D484)</f>
        <v>#DIV/0!</v>
      </c>
      <c r="F484">
        <v>31</v>
      </c>
      <c r="G484">
        <v>70</v>
      </c>
      <c r="H484">
        <v>59</v>
      </c>
      <c r="I484" s="3">
        <f t="shared" ref="I484:I547" si="86">(F484-H484)/SUM(F484:H484)</f>
        <v>-0.17499999999999999</v>
      </c>
      <c r="J484">
        <f t="shared" si="81"/>
        <v>31</v>
      </c>
      <c r="K484">
        <f t="shared" si="82"/>
        <v>70</v>
      </c>
      <c r="L484">
        <f t="shared" si="83"/>
        <v>59</v>
      </c>
      <c r="M484" s="3">
        <f t="shared" ref="M484:M547" si="87">(J484-L484)/SUM(J484:L484)</f>
        <v>-0.17499999999999999</v>
      </c>
      <c r="N484" s="3">
        <f t="shared" si="84"/>
        <v>0.4375</v>
      </c>
    </row>
    <row r="485" spans="1:14" x14ac:dyDescent="0.2">
      <c r="A485" s="2">
        <v>39234</v>
      </c>
      <c r="B485">
        <v>0</v>
      </c>
      <c r="C485">
        <v>0</v>
      </c>
      <c r="D485">
        <v>0</v>
      </c>
      <c r="E485" s="3" t="e">
        <f t="shared" si="85"/>
        <v>#DIV/0!</v>
      </c>
      <c r="F485">
        <v>36</v>
      </c>
      <c r="G485">
        <v>65</v>
      </c>
      <c r="H485">
        <v>43</v>
      </c>
      <c r="I485" s="3">
        <f t="shared" si="86"/>
        <v>-4.8611111111111112E-2</v>
      </c>
      <c r="J485">
        <f t="shared" si="81"/>
        <v>36</v>
      </c>
      <c r="K485">
        <f t="shared" si="82"/>
        <v>65</v>
      </c>
      <c r="L485">
        <f t="shared" si="83"/>
        <v>43</v>
      </c>
      <c r="M485" s="3">
        <f t="shared" si="87"/>
        <v>-4.8611111111111112E-2</v>
      </c>
      <c r="N485" s="3">
        <f t="shared" si="84"/>
        <v>0.4513888888888889</v>
      </c>
    </row>
    <row r="486" spans="1:14" x14ac:dyDescent="0.2">
      <c r="A486" s="2">
        <v>39227</v>
      </c>
      <c r="B486">
        <v>0</v>
      </c>
      <c r="C486">
        <v>0</v>
      </c>
      <c r="D486">
        <v>0</v>
      </c>
      <c r="E486" s="3" t="e">
        <f t="shared" si="85"/>
        <v>#DIV/0!</v>
      </c>
      <c r="F486">
        <v>34</v>
      </c>
      <c r="G486">
        <v>65</v>
      </c>
      <c r="H486">
        <v>62</v>
      </c>
      <c r="I486" s="3">
        <f t="shared" si="86"/>
        <v>-0.17391304347826086</v>
      </c>
      <c r="J486">
        <f t="shared" si="81"/>
        <v>34</v>
      </c>
      <c r="K486">
        <f t="shared" si="82"/>
        <v>65</v>
      </c>
      <c r="L486">
        <f t="shared" si="83"/>
        <v>62</v>
      </c>
      <c r="M486" s="3">
        <f t="shared" si="87"/>
        <v>-0.17391304347826086</v>
      </c>
      <c r="N486" s="3">
        <f t="shared" si="84"/>
        <v>0.40372670807453415</v>
      </c>
    </row>
    <row r="487" spans="1:14" x14ac:dyDescent="0.2">
      <c r="A487" s="2">
        <v>39220</v>
      </c>
      <c r="B487">
        <v>0</v>
      </c>
      <c r="C487">
        <v>0</v>
      </c>
      <c r="D487">
        <v>0</v>
      </c>
      <c r="E487" s="3" t="e">
        <f t="shared" si="85"/>
        <v>#DIV/0!</v>
      </c>
      <c r="F487">
        <v>31</v>
      </c>
      <c r="G487">
        <v>62</v>
      </c>
      <c r="H487">
        <v>64</v>
      </c>
      <c r="I487" s="3">
        <f t="shared" si="86"/>
        <v>-0.21019108280254778</v>
      </c>
      <c r="J487">
        <f t="shared" si="81"/>
        <v>31</v>
      </c>
      <c r="K487">
        <f t="shared" si="82"/>
        <v>62</v>
      </c>
      <c r="L487">
        <f t="shared" si="83"/>
        <v>64</v>
      </c>
      <c r="M487" s="3">
        <f t="shared" si="87"/>
        <v>-0.21019108280254778</v>
      </c>
      <c r="N487" s="3">
        <f t="shared" si="84"/>
        <v>0.39490445859872614</v>
      </c>
    </row>
    <row r="488" spans="1:14" x14ac:dyDescent="0.2">
      <c r="A488" s="2">
        <v>39213</v>
      </c>
      <c r="B488">
        <v>0</v>
      </c>
      <c r="C488">
        <v>0</v>
      </c>
      <c r="D488">
        <v>0</v>
      </c>
      <c r="E488" s="3" t="e">
        <f t="shared" si="85"/>
        <v>#DIV/0!</v>
      </c>
      <c r="F488">
        <v>46</v>
      </c>
      <c r="G488">
        <v>56</v>
      </c>
      <c r="H488">
        <v>54</v>
      </c>
      <c r="I488" s="3">
        <f t="shared" si="86"/>
        <v>-5.128205128205128E-2</v>
      </c>
      <c r="J488">
        <f t="shared" si="81"/>
        <v>46</v>
      </c>
      <c r="K488">
        <f t="shared" si="82"/>
        <v>56</v>
      </c>
      <c r="L488">
        <f t="shared" si="83"/>
        <v>54</v>
      </c>
      <c r="M488" s="3">
        <f t="shared" si="87"/>
        <v>-5.128205128205128E-2</v>
      </c>
      <c r="N488" s="3">
        <f t="shared" si="84"/>
        <v>0.35897435897435898</v>
      </c>
    </row>
    <row r="489" spans="1:14" x14ac:dyDescent="0.2">
      <c r="A489" s="2">
        <v>39206</v>
      </c>
      <c r="B489">
        <v>0</v>
      </c>
      <c r="C489">
        <v>0</v>
      </c>
      <c r="D489">
        <v>0</v>
      </c>
      <c r="E489" s="3" t="e">
        <f t="shared" si="85"/>
        <v>#DIV/0!</v>
      </c>
      <c r="F489">
        <v>41</v>
      </c>
      <c r="G489">
        <v>83</v>
      </c>
      <c r="H489">
        <v>51</v>
      </c>
      <c r="I489" s="3">
        <f t="shared" si="86"/>
        <v>-5.7142857142857141E-2</v>
      </c>
      <c r="J489">
        <f t="shared" si="81"/>
        <v>41</v>
      </c>
      <c r="K489">
        <f t="shared" si="82"/>
        <v>83</v>
      </c>
      <c r="L489">
        <f t="shared" si="83"/>
        <v>51</v>
      </c>
      <c r="M489" s="3">
        <f t="shared" si="87"/>
        <v>-5.7142857142857141E-2</v>
      </c>
      <c r="N489" s="3">
        <f t="shared" si="84"/>
        <v>0.47428571428571431</v>
      </c>
    </row>
    <row r="490" spans="1:14" x14ac:dyDescent="0.2">
      <c r="A490" s="2">
        <v>39199</v>
      </c>
      <c r="B490">
        <v>0</v>
      </c>
      <c r="C490">
        <v>0</v>
      </c>
      <c r="D490">
        <v>0</v>
      </c>
      <c r="E490" s="3" t="e">
        <f t="shared" si="85"/>
        <v>#DIV/0!</v>
      </c>
      <c r="F490">
        <v>46</v>
      </c>
      <c r="G490">
        <v>63</v>
      </c>
      <c r="H490">
        <v>62</v>
      </c>
      <c r="I490" s="3">
        <f t="shared" si="86"/>
        <v>-9.3567251461988299E-2</v>
      </c>
      <c r="J490">
        <f t="shared" si="81"/>
        <v>46</v>
      </c>
      <c r="K490">
        <f t="shared" si="82"/>
        <v>63</v>
      </c>
      <c r="L490">
        <f t="shared" si="83"/>
        <v>62</v>
      </c>
      <c r="M490" s="3">
        <f t="shared" si="87"/>
        <v>-9.3567251461988299E-2</v>
      </c>
      <c r="N490" s="3">
        <f t="shared" si="84"/>
        <v>0.36842105263157893</v>
      </c>
    </row>
    <row r="491" spans="1:14" x14ac:dyDescent="0.2">
      <c r="A491" s="2">
        <v>39192</v>
      </c>
      <c r="B491">
        <v>0</v>
      </c>
      <c r="C491">
        <v>0</v>
      </c>
      <c r="D491">
        <v>0</v>
      </c>
      <c r="E491" s="3" t="e">
        <f t="shared" si="85"/>
        <v>#DIV/0!</v>
      </c>
      <c r="F491">
        <v>52</v>
      </c>
      <c r="G491">
        <v>58</v>
      </c>
      <c r="H491">
        <v>68</v>
      </c>
      <c r="I491" s="3">
        <f t="shared" si="86"/>
        <v>-8.98876404494382E-2</v>
      </c>
      <c r="J491">
        <f t="shared" si="81"/>
        <v>52</v>
      </c>
      <c r="K491">
        <f t="shared" si="82"/>
        <v>58</v>
      </c>
      <c r="L491">
        <f t="shared" si="83"/>
        <v>68</v>
      </c>
      <c r="M491" s="3">
        <f t="shared" si="87"/>
        <v>-8.98876404494382E-2</v>
      </c>
      <c r="N491" s="3">
        <f t="shared" si="84"/>
        <v>0.3258426966292135</v>
      </c>
    </row>
    <row r="492" spans="1:14" x14ac:dyDescent="0.2">
      <c r="A492" s="2">
        <v>39185</v>
      </c>
      <c r="B492">
        <v>0</v>
      </c>
      <c r="C492">
        <v>0</v>
      </c>
      <c r="D492">
        <v>0</v>
      </c>
      <c r="E492" s="3" t="e">
        <f t="shared" si="85"/>
        <v>#DIV/0!</v>
      </c>
      <c r="F492">
        <v>39</v>
      </c>
      <c r="G492">
        <v>59</v>
      </c>
      <c r="H492">
        <v>37</v>
      </c>
      <c r="I492" s="3">
        <f t="shared" si="86"/>
        <v>1.4814814814814815E-2</v>
      </c>
      <c r="J492">
        <f t="shared" si="81"/>
        <v>39</v>
      </c>
      <c r="K492">
        <f t="shared" si="82"/>
        <v>59</v>
      </c>
      <c r="L492">
        <f t="shared" si="83"/>
        <v>37</v>
      </c>
      <c r="M492" s="3">
        <f t="shared" si="87"/>
        <v>1.4814814814814815E-2</v>
      </c>
      <c r="N492" s="3">
        <f t="shared" si="84"/>
        <v>0.43703703703703706</v>
      </c>
    </row>
    <row r="493" spans="1:14" x14ac:dyDescent="0.2">
      <c r="A493" s="2">
        <v>39178</v>
      </c>
      <c r="B493">
        <v>0</v>
      </c>
      <c r="C493">
        <v>0</v>
      </c>
      <c r="D493">
        <v>0</v>
      </c>
      <c r="E493" s="3" t="e">
        <f t="shared" si="85"/>
        <v>#DIV/0!</v>
      </c>
      <c r="F493">
        <v>42</v>
      </c>
      <c r="G493">
        <v>55</v>
      </c>
      <c r="H493">
        <v>45</v>
      </c>
      <c r="I493" s="3">
        <f t="shared" si="86"/>
        <v>-2.1126760563380281E-2</v>
      </c>
      <c r="J493">
        <f t="shared" ref="J493:J524" si="88">B493+F493</f>
        <v>42</v>
      </c>
      <c r="K493">
        <f t="shared" ref="K493:K524" si="89">C493+G493</f>
        <v>55</v>
      </c>
      <c r="L493">
        <f t="shared" ref="L493:L524" si="90">D493+H493</f>
        <v>45</v>
      </c>
      <c r="M493" s="3">
        <f t="shared" si="87"/>
        <v>-2.1126760563380281E-2</v>
      </c>
      <c r="N493" s="3">
        <f t="shared" ref="N493:N524" si="91">K493/SUM(J493:L493)</f>
        <v>0.38732394366197181</v>
      </c>
    </row>
    <row r="494" spans="1:14" x14ac:dyDescent="0.2">
      <c r="A494" s="2">
        <v>39171</v>
      </c>
      <c r="B494">
        <v>0</v>
      </c>
      <c r="C494">
        <v>0</v>
      </c>
      <c r="D494">
        <v>0</v>
      </c>
      <c r="E494" s="3" t="e">
        <f t="shared" si="85"/>
        <v>#DIV/0!</v>
      </c>
      <c r="F494">
        <v>52</v>
      </c>
      <c r="G494">
        <v>63</v>
      </c>
      <c r="H494">
        <v>49</v>
      </c>
      <c r="I494" s="3">
        <f t="shared" si="86"/>
        <v>1.8292682926829267E-2</v>
      </c>
      <c r="J494">
        <f t="shared" si="88"/>
        <v>52</v>
      </c>
      <c r="K494">
        <f t="shared" si="89"/>
        <v>63</v>
      </c>
      <c r="L494">
        <f t="shared" si="90"/>
        <v>49</v>
      </c>
      <c r="M494" s="3">
        <f t="shared" si="87"/>
        <v>1.8292682926829267E-2</v>
      </c>
      <c r="N494" s="3">
        <f t="shared" si="91"/>
        <v>0.38414634146341464</v>
      </c>
    </row>
    <row r="495" spans="1:14" x14ac:dyDescent="0.2">
      <c r="A495" s="2">
        <v>39164</v>
      </c>
      <c r="B495">
        <v>0</v>
      </c>
      <c r="C495">
        <v>0</v>
      </c>
      <c r="D495">
        <v>0</v>
      </c>
      <c r="E495" s="3" t="e">
        <f t="shared" si="85"/>
        <v>#DIV/0!</v>
      </c>
      <c r="F495">
        <v>42</v>
      </c>
      <c r="G495">
        <v>80</v>
      </c>
      <c r="H495">
        <v>42</v>
      </c>
      <c r="I495" s="3">
        <f t="shared" si="86"/>
        <v>0</v>
      </c>
      <c r="J495">
        <f t="shared" si="88"/>
        <v>42</v>
      </c>
      <c r="K495">
        <f t="shared" si="89"/>
        <v>80</v>
      </c>
      <c r="L495">
        <f t="shared" si="90"/>
        <v>42</v>
      </c>
      <c r="M495" s="3">
        <f t="shared" si="87"/>
        <v>0</v>
      </c>
      <c r="N495" s="3">
        <f t="shared" si="91"/>
        <v>0.48780487804878048</v>
      </c>
    </row>
    <row r="496" spans="1:14" x14ac:dyDescent="0.2">
      <c r="A496" s="2">
        <v>39157</v>
      </c>
      <c r="B496">
        <v>0</v>
      </c>
      <c r="C496">
        <v>0</v>
      </c>
      <c r="D496">
        <v>0</v>
      </c>
      <c r="E496" s="3" t="e">
        <f t="shared" si="85"/>
        <v>#DIV/0!</v>
      </c>
      <c r="F496">
        <v>42</v>
      </c>
      <c r="G496">
        <v>63</v>
      </c>
      <c r="H496">
        <v>57</v>
      </c>
      <c r="I496" s="3">
        <f t="shared" si="86"/>
        <v>-9.2592592592592587E-2</v>
      </c>
      <c r="J496">
        <f t="shared" si="88"/>
        <v>42</v>
      </c>
      <c r="K496">
        <f t="shared" si="89"/>
        <v>63</v>
      </c>
      <c r="L496">
        <f t="shared" si="90"/>
        <v>57</v>
      </c>
      <c r="M496" s="3">
        <f t="shared" si="87"/>
        <v>-9.2592592592592587E-2</v>
      </c>
      <c r="N496" s="3">
        <f t="shared" si="91"/>
        <v>0.3888888888888889</v>
      </c>
    </row>
    <row r="497" spans="1:14" x14ac:dyDescent="0.2">
      <c r="A497" s="2">
        <v>39150</v>
      </c>
      <c r="B497">
        <v>0</v>
      </c>
      <c r="C497">
        <v>0</v>
      </c>
      <c r="D497">
        <v>0</v>
      </c>
      <c r="E497" s="3" t="e">
        <f t="shared" si="85"/>
        <v>#DIV/0!</v>
      </c>
      <c r="F497">
        <v>53</v>
      </c>
      <c r="G497">
        <v>76</v>
      </c>
      <c r="H497">
        <v>50</v>
      </c>
      <c r="I497" s="3">
        <f t="shared" si="86"/>
        <v>1.6759776536312849E-2</v>
      </c>
      <c r="J497">
        <f t="shared" si="88"/>
        <v>53</v>
      </c>
      <c r="K497">
        <f t="shared" si="89"/>
        <v>76</v>
      </c>
      <c r="L497">
        <f t="shared" si="90"/>
        <v>50</v>
      </c>
      <c r="M497" s="3">
        <f t="shared" si="87"/>
        <v>1.6759776536312849E-2</v>
      </c>
      <c r="N497" s="3">
        <f t="shared" si="91"/>
        <v>0.42458100558659218</v>
      </c>
    </row>
    <row r="498" spans="1:14" x14ac:dyDescent="0.2">
      <c r="A498" s="2">
        <v>39143</v>
      </c>
      <c r="B498">
        <v>0</v>
      </c>
      <c r="C498">
        <v>0</v>
      </c>
      <c r="D498">
        <v>0</v>
      </c>
      <c r="E498" s="3" t="e">
        <f t="shared" si="85"/>
        <v>#DIV/0!</v>
      </c>
      <c r="F498">
        <v>46</v>
      </c>
      <c r="G498">
        <v>73</v>
      </c>
      <c r="H498">
        <v>41</v>
      </c>
      <c r="I498" s="3">
        <f t="shared" si="86"/>
        <v>3.125E-2</v>
      </c>
      <c r="J498">
        <f t="shared" si="88"/>
        <v>46</v>
      </c>
      <c r="K498">
        <f t="shared" si="89"/>
        <v>73</v>
      </c>
      <c r="L498">
        <f t="shared" si="90"/>
        <v>41</v>
      </c>
      <c r="M498" s="3">
        <f t="shared" si="87"/>
        <v>3.125E-2</v>
      </c>
      <c r="N498" s="3">
        <f t="shared" si="91"/>
        <v>0.45624999999999999</v>
      </c>
    </row>
    <row r="499" spans="1:14" x14ac:dyDescent="0.2">
      <c r="A499" s="2">
        <v>39136</v>
      </c>
      <c r="B499">
        <v>0</v>
      </c>
      <c r="C499">
        <v>0</v>
      </c>
      <c r="D499">
        <v>0</v>
      </c>
      <c r="E499" s="3" t="e">
        <f t="shared" si="85"/>
        <v>#DIV/0!</v>
      </c>
      <c r="F499">
        <v>39</v>
      </c>
      <c r="G499">
        <v>73</v>
      </c>
      <c r="H499">
        <v>53</v>
      </c>
      <c r="I499" s="3">
        <f t="shared" si="86"/>
        <v>-8.4848484848484854E-2</v>
      </c>
      <c r="J499">
        <f t="shared" si="88"/>
        <v>39</v>
      </c>
      <c r="K499">
        <f t="shared" si="89"/>
        <v>73</v>
      </c>
      <c r="L499">
        <f t="shared" si="90"/>
        <v>53</v>
      </c>
      <c r="M499" s="3">
        <f t="shared" si="87"/>
        <v>-8.4848484848484854E-2</v>
      </c>
      <c r="N499" s="3">
        <f t="shared" si="91"/>
        <v>0.44242424242424244</v>
      </c>
    </row>
    <row r="500" spans="1:14" x14ac:dyDescent="0.2">
      <c r="A500" s="2">
        <v>39129</v>
      </c>
      <c r="B500">
        <v>0</v>
      </c>
      <c r="C500">
        <v>0</v>
      </c>
      <c r="D500">
        <v>0</v>
      </c>
      <c r="E500" s="3" t="e">
        <f t="shared" si="85"/>
        <v>#DIV/0!</v>
      </c>
      <c r="F500">
        <v>30</v>
      </c>
      <c r="G500">
        <v>54</v>
      </c>
      <c r="H500">
        <v>36</v>
      </c>
      <c r="I500" s="3">
        <f t="shared" si="86"/>
        <v>-0.05</v>
      </c>
      <c r="J500">
        <f t="shared" si="88"/>
        <v>30</v>
      </c>
      <c r="K500">
        <f t="shared" si="89"/>
        <v>54</v>
      </c>
      <c r="L500">
        <f t="shared" si="90"/>
        <v>36</v>
      </c>
      <c r="M500" s="3">
        <f t="shared" si="87"/>
        <v>-0.05</v>
      </c>
      <c r="N500" s="3">
        <f t="shared" si="91"/>
        <v>0.45</v>
      </c>
    </row>
    <row r="501" spans="1:14" x14ac:dyDescent="0.2">
      <c r="A501" s="2">
        <v>39122</v>
      </c>
      <c r="B501">
        <v>0</v>
      </c>
      <c r="C501">
        <v>0</v>
      </c>
      <c r="D501">
        <v>0</v>
      </c>
      <c r="E501" s="3" t="e">
        <f t="shared" si="85"/>
        <v>#DIV/0!</v>
      </c>
      <c r="F501">
        <v>42</v>
      </c>
      <c r="G501">
        <v>74</v>
      </c>
      <c r="H501">
        <v>57</v>
      </c>
      <c r="I501" s="3">
        <f t="shared" si="86"/>
        <v>-8.6705202312138727E-2</v>
      </c>
      <c r="J501">
        <f t="shared" si="88"/>
        <v>42</v>
      </c>
      <c r="K501">
        <f t="shared" si="89"/>
        <v>74</v>
      </c>
      <c r="L501">
        <f t="shared" si="90"/>
        <v>57</v>
      </c>
      <c r="M501" s="3">
        <f t="shared" si="87"/>
        <v>-8.6705202312138727E-2</v>
      </c>
      <c r="N501" s="3">
        <f t="shared" si="91"/>
        <v>0.4277456647398844</v>
      </c>
    </row>
    <row r="502" spans="1:14" x14ac:dyDescent="0.2">
      <c r="A502" s="2">
        <v>39115</v>
      </c>
      <c r="B502">
        <v>0</v>
      </c>
      <c r="C502">
        <v>0</v>
      </c>
      <c r="D502">
        <v>0</v>
      </c>
      <c r="E502" s="3" t="e">
        <f t="shared" si="85"/>
        <v>#DIV/0!</v>
      </c>
      <c r="F502">
        <v>42</v>
      </c>
      <c r="G502">
        <v>62</v>
      </c>
      <c r="H502">
        <v>67</v>
      </c>
      <c r="I502" s="3">
        <f t="shared" si="86"/>
        <v>-0.14619883040935672</v>
      </c>
      <c r="J502">
        <f t="shared" si="88"/>
        <v>42</v>
      </c>
      <c r="K502">
        <f t="shared" si="89"/>
        <v>62</v>
      </c>
      <c r="L502">
        <f t="shared" si="90"/>
        <v>67</v>
      </c>
      <c r="M502" s="3">
        <f t="shared" si="87"/>
        <v>-0.14619883040935672</v>
      </c>
      <c r="N502" s="3">
        <f t="shared" si="91"/>
        <v>0.36257309941520466</v>
      </c>
    </row>
    <row r="503" spans="1:14" x14ac:dyDescent="0.2">
      <c r="A503" s="2">
        <v>39108</v>
      </c>
      <c r="B503">
        <v>0</v>
      </c>
      <c r="C503">
        <v>0</v>
      </c>
      <c r="D503">
        <v>0</v>
      </c>
      <c r="E503" s="3" t="e">
        <f t="shared" si="85"/>
        <v>#DIV/0!</v>
      </c>
      <c r="F503">
        <v>39</v>
      </c>
      <c r="G503">
        <v>64</v>
      </c>
      <c r="H503">
        <v>66</v>
      </c>
      <c r="I503" s="3">
        <f t="shared" si="86"/>
        <v>-0.15976331360946747</v>
      </c>
      <c r="J503">
        <f t="shared" si="88"/>
        <v>39</v>
      </c>
      <c r="K503">
        <f t="shared" si="89"/>
        <v>64</v>
      </c>
      <c r="L503">
        <f t="shared" si="90"/>
        <v>66</v>
      </c>
      <c r="M503" s="3">
        <f t="shared" si="87"/>
        <v>-0.15976331360946747</v>
      </c>
      <c r="N503" s="3">
        <f t="shared" si="91"/>
        <v>0.378698224852071</v>
      </c>
    </row>
    <row r="504" spans="1:14" x14ac:dyDescent="0.2">
      <c r="A504" s="2">
        <v>39101</v>
      </c>
      <c r="B504">
        <v>0</v>
      </c>
      <c r="C504">
        <v>0</v>
      </c>
      <c r="D504">
        <v>0</v>
      </c>
      <c r="E504" s="3" t="e">
        <f t="shared" si="85"/>
        <v>#DIV/0!</v>
      </c>
      <c r="F504">
        <v>39</v>
      </c>
      <c r="G504">
        <v>72</v>
      </c>
      <c r="H504">
        <v>55</v>
      </c>
      <c r="I504" s="3">
        <f t="shared" si="86"/>
        <v>-9.6385542168674704E-2</v>
      </c>
      <c r="J504">
        <f t="shared" si="88"/>
        <v>39</v>
      </c>
      <c r="K504">
        <f t="shared" si="89"/>
        <v>72</v>
      </c>
      <c r="L504">
        <f t="shared" si="90"/>
        <v>55</v>
      </c>
      <c r="M504" s="3">
        <f t="shared" si="87"/>
        <v>-9.6385542168674704E-2</v>
      </c>
      <c r="N504" s="3">
        <f t="shared" si="91"/>
        <v>0.43373493975903615</v>
      </c>
    </row>
    <row r="505" spans="1:14" x14ac:dyDescent="0.2">
      <c r="A505" s="2">
        <v>39094</v>
      </c>
      <c r="B505">
        <v>0</v>
      </c>
      <c r="C505">
        <v>0</v>
      </c>
      <c r="D505">
        <v>0</v>
      </c>
      <c r="E505" s="3" t="e">
        <f t="shared" si="85"/>
        <v>#DIV/0!</v>
      </c>
      <c r="F505">
        <v>44</v>
      </c>
      <c r="G505">
        <v>76</v>
      </c>
      <c r="H505">
        <v>44</v>
      </c>
      <c r="I505" s="3">
        <f t="shared" si="86"/>
        <v>0</v>
      </c>
      <c r="J505">
        <f t="shared" si="88"/>
        <v>44</v>
      </c>
      <c r="K505">
        <f t="shared" si="89"/>
        <v>76</v>
      </c>
      <c r="L505">
        <f t="shared" si="90"/>
        <v>44</v>
      </c>
      <c r="M505" s="3">
        <f t="shared" si="87"/>
        <v>0</v>
      </c>
      <c r="N505" s="3">
        <f t="shared" si="91"/>
        <v>0.46341463414634149</v>
      </c>
    </row>
    <row r="506" spans="1:14" x14ac:dyDescent="0.2">
      <c r="A506" s="2">
        <v>39087</v>
      </c>
      <c r="B506">
        <v>0</v>
      </c>
      <c r="C506">
        <v>0</v>
      </c>
      <c r="D506">
        <v>0</v>
      </c>
      <c r="E506" s="3" t="e">
        <f t="shared" si="85"/>
        <v>#DIV/0!</v>
      </c>
      <c r="F506">
        <v>37</v>
      </c>
      <c r="G506">
        <v>68</v>
      </c>
      <c r="H506">
        <v>51</v>
      </c>
      <c r="I506" s="3">
        <f t="shared" si="86"/>
        <v>-8.9743589743589744E-2</v>
      </c>
      <c r="J506">
        <f t="shared" si="88"/>
        <v>37</v>
      </c>
      <c r="K506">
        <f t="shared" si="89"/>
        <v>68</v>
      </c>
      <c r="L506">
        <f t="shared" si="90"/>
        <v>51</v>
      </c>
      <c r="M506" s="3">
        <f t="shared" si="87"/>
        <v>-8.9743589743589744E-2</v>
      </c>
      <c r="N506" s="3">
        <f t="shared" si="91"/>
        <v>0.4358974358974359</v>
      </c>
    </row>
    <row r="507" spans="1:14" x14ac:dyDescent="0.2">
      <c r="A507" s="2">
        <v>39080</v>
      </c>
      <c r="B507">
        <v>0</v>
      </c>
      <c r="C507">
        <v>0</v>
      </c>
      <c r="D507">
        <v>0</v>
      </c>
      <c r="E507" s="3" t="e">
        <f t="shared" si="85"/>
        <v>#DIV/0!</v>
      </c>
      <c r="F507">
        <v>27</v>
      </c>
      <c r="G507">
        <v>61</v>
      </c>
      <c r="H507">
        <v>30</v>
      </c>
      <c r="I507" s="3">
        <f t="shared" si="86"/>
        <v>-2.5423728813559324E-2</v>
      </c>
      <c r="J507">
        <f t="shared" si="88"/>
        <v>27</v>
      </c>
      <c r="K507">
        <f t="shared" si="89"/>
        <v>61</v>
      </c>
      <c r="L507">
        <f t="shared" si="90"/>
        <v>30</v>
      </c>
      <c r="M507" s="3">
        <f t="shared" si="87"/>
        <v>-2.5423728813559324E-2</v>
      </c>
      <c r="N507" s="3">
        <f t="shared" si="91"/>
        <v>0.51694915254237284</v>
      </c>
    </row>
    <row r="508" spans="1:14" x14ac:dyDescent="0.2">
      <c r="A508" s="2">
        <v>39073</v>
      </c>
      <c r="B508">
        <v>0</v>
      </c>
      <c r="C508">
        <v>0</v>
      </c>
      <c r="D508">
        <v>0</v>
      </c>
      <c r="E508" s="3" t="e">
        <f t="shared" si="85"/>
        <v>#DIV/0!</v>
      </c>
      <c r="F508">
        <v>42</v>
      </c>
      <c r="G508">
        <v>67</v>
      </c>
      <c r="H508">
        <v>43</v>
      </c>
      <c r="I508" s="3">
        <f t="shared" si="86"/>
        <v>-6.5789473684210523E-3</v>
      </c>
      <c r="J508">
        <f t="shared" si="88"/>
        <v>42</v>
      </c>
      <c r="K508">
        <f t="shared" si="89"/>
        <v>67</v>
      </c>
      <c r="L508">
        <f t="shared" si="90"/>
        <v>43</v>
      </c>
      <c r="M508" s="3">
        <f t="shared" si="87"/>
        <v>-6.5789473684210523E-3</v>
      </c>
      <c r="N508" s="3">
        <f t="shared" si="91"/>
        <v>0.44078947368421051</v>
      </c>
    </row>
    <row r="509" spans="1:14" x14ac:dyDescent="0.2">
      <c r="A509" s="2">
        <v>39066</v>
      </c>
      <c r="B509">
        <v>0</v>
      </c>
      <c r="C509">
        <v>0</v>
      </c>
      <c r="D509">
        <v>0</v>
      </c>
      <c r="E509" s="3" t="e">
        <f t="shared" si="85"/>
        <v>#DIV/0!</v>
      </c>
      <c r="F509">
        <v>50</v>
      </c>
      <c r="G509">
        <v>83</v>
      </c>
      <c r="H509">
        <v>63</v>
      </c>
      <c r="I509" s="3">
        <f t="shared" si="86"/>
        <v>-6.6326530612244902E-2</v>
      </c>
      <c r="J509">
        <f t="shared" si="88"/>
        <v>50</v>
      </c>
      <c r="K509">
        <f t="shared" si="89"/>
        <v>83</v>
      </c>
      <c r="L509">
        <f t="shared" si="90"/>
        <v>63</v>
      </c>
      <c r="M509" s="3">
        <f t="shared" si="87"/>
        <v>-6.6326530612244902E-2</v>
      </c>
      <c r="N509" s="3">
        <f t="shared" si="91"/>
        <v>0.42346938775510207</v>
      </c>
    </row>
    <row r="510" spans="1:14" x14ac:dyDescent="0.2">
      <c r="A510" s="2">
        <v>39059</v>
      </c>
      <c r="B510">
        <v>0</v>
      </c>
      <c r="C510">
        <v>0</v>
      </c>
      <c r="D510">
        <v>0</v>
      </c>
      <c r="E510" s="3" t="e">
        <f t="shared" si="85"/>
        <v>#DIV/0!</v>
      </c>
      <c r="F510">
        <v>44</v>
      </c>
      <c r="G510">
        <v>66</v>
      </c>
      <c r="H510">
        <v>51</v>
      </c>
      <c r="I510" s="3">
        <f t="shared" si="86"/>
        <v>-4.3478260869565216E-2</v>
      </c>
      <c r="J510">
        <f t="shared" si="88"/>
        <v>44</v>
      </c>
      <c r="K510">
        <f t="shared" si="89"/>
        <v>66</v>
      </c>
      <c r="L510">
        <f t="shared" si="90"/>
        <v>51</v>
      </c>
      <c r="M510" s="3">
        <f t="shared" si="87"/>
        <v>-4.3478260869565216E-2</v>
      </c>
      <c r="N510" s="3">
        <f t="shared" si="91"/>
        <v>0.40993788819875776</v>
      </c>
    </row>
    <row r="511" spans="1:14" x14ac:dyDescent="0.2">
      <c r="A511" s="2">
        <v>39052</v>
      </c>
      <c r="B511">
        <v>0</v>
      </c>
      <c r="C511">
        <v>0</v>
      </c>
      <c r="D511">
        <v>0</v>
      </c>
      <c r="E511" s="3" t="e">
        <f t="shared" si="85"/>
        <v>#DIV/0!</v>
      </c>
      <c r="F511">
        <v>62</v>
      </c>
      <c r="G511">
        <v>73</v>
      </c>
      <c r="H511">
        <v>47</v>
      </c>
      <c r="I511" s="3">
        <f t="shared" si="86"/>
        <v>8.2417582417582416E-2</v>
      </c>
      <c r="J511">
        <f t="shared" si="88"/>
        <v>62</v>
      </c>
      <c r="K511">
        <f t="shared" si="89"/>
        <v>73</v>
      </c>
      <c r="L511">
        <f t="shared" si="90"/>
        <v>47</v>
      </c>
      <c r="M511" s="3">
        <f t="shared" si="87"/>
        <v>8.2417582417582416E-2</v>
      </c>
      <c r="N511" s="3">
        <f t="shared" si="91"/>
        <v>0.40109890109890112</v>
      </c>
    </row>
    <row r="512" spans="1:14" x14ac:dyDescent="0.2">
      <c r="A512" s="2">
        <v>39045</v>
      </c>
      <c r="B512">
        <v>0</v>
      </c>
      <c r="C512">
        <v>0</v>
      </c>
      <c r="D512">
        <v>0</v>
      </c>
      <c r="E512" s="3" t="e">
        <f t="shared" si="85"/>
        <v>#DIV/0!</v>
      </c>
      <c r="F512">
        <v>46</v>
      </c>
      <c r="G512">
        <v>69</v>
      </c>
      <c r="H512">
        <v>49</v>
      </c>
      <c r="I512" s="3">
        <f t="shared" si="86"/>
        <v>-1.8292682926829267E-2</v>
      </c>
      <c r="J512">
        <f t="shared" si="88"/>
        <v>46</v>
      </c>
      <c r="K512">
        <f t="shared" si="89"/>
        <v>69</v>
      </c>
      <c r="L512">
        <f t="shared" si="90"/>
        <v>49</v>
      </c>
      <c r="M512" s="3">
        <f t="shared" si="87"/>
        <v>-1.8292682926829267E-2</v>
      </c>
      <c r="N512" s="3">
        <f t="shared" si="91"/>
        <v>0.42073170731707316</v>
      </c>
    </row>
    <row r="513" spans="1:14" x14ac:dyDescent="0.2">
      <c r="A513" s="2">
        <v>39038</v>
      </c>
      <c r="B513">
        <v>0</v>
      </c>
      <c r="C513">
        <v>0</v>
      </c>
      <c r="D513">
        <v>0</v>
      </c>
      <c r="E513" s="3" t="e">
        <f t="shared" si="85"/>
        <v>#DIV/0!</v>
      </c>
      <c r="F513">
        <v>62</v>
      </c>
      <c r="G513">
        <v>63</v>
      </c>
      <c r="H513">
        <v>47</v>
      </c>
      <c r="I513" s="3">
        <f t="shared" si="86"/>
        <v>8.7209302325581398E-2</v>
      </c>
      <c r="J513">
        <f t="shared" si="88"/>
        <v>62</v>
      </c>
      <c r="K513">
        <f t="shared" si="89"/>
        <v>63</v>
      </c>
      <c r="L513">
        <f t="shared" si="90"/>
        <v>47</v>
      </c>
      <c r="M513" s="3">
        <f t="shared" si="87"/>
        <v>8.7209302325581398E-2</v>
      </c>
      <c r="N513" s="3">
        <f t="shared" si="91"/>
        <v>0.36627906976744184</v>
      </c>
    </row>
    <row r="514" spans="1:14" x14ac:dyDescent="0.2">
      <c r="A514" s="2">
        <v>39031</v>
      </c>
      <c r="B514">
        <v>0</v>
      </c>
      <c r="C514">
        <v>0</v>
      </c>
      <c r="D514">
        <v>0</v>
      </c>
      <c r="E514" s="3" t="e">
        <f t="shared" si="85"/>
        <v>#DIV/0!</v>
      </c>
      <c r="F514">
        <v>65</v>
      </c>
      <c r="G514">
        <v>63</v>
      </c>
      <c r="H514">
        <v>58</v>
      </c>
      <c r="I514" s="3">
        <f t="shared" si="86"/>
        <v>3.7634408602150539E-2</v>
      </c>
      <c r="J514">
        <f t="shared" si="88"/>
        <v>65</v>
      </c>
      <c r="K514">
        <f t="shared" si="89"/>
        <v>63</v>
      </c>
      <c r="L514">
        <f t="shared" si="90"/>
        <v>58</v>
      </c>
      <c r="M514" s="3">
        <f t="shared" si="87"/>
        <v>3.7634408602150539E-2</v>
      </c>
      <c r="N514" s="3">
        <f t="shared" si="91"/>
        <v>0.33870967741935482</v>
      </c>
    </row>
    <row r="515" spans="1:14" x14ac:dyDescent="0.2">
      <c r="A515" s="2">
        <v>39024</v>
      </c>
      <c r="B515">
        <v>0</v>
      </c>
      <c r="C515">
        <v>0</v>
      </c>
      <c r="D515">
        <v>0</v>
      </c>
      <c r="E515" s="3" t="e">
        <f t="shared" si="85"/>
        <v>#DIV/0!</v>
      </c>
      <c r="F515">
        <v>58</v>
      </c>
      <c r="G515">
        <v>47</v>
      </c>
      <c r="H515">
        <v>38</v>
      </c>
      <c r="I515" s="3">
        <f t="shared" si="86"/>
        <v>0.13986013986013987</v>
      </c>
      <c r="J515">
        <f t="shared" si="88"/>
        <v>58</v>
      </c>
      <c r="K515">
        <f t="shared" si="89"/>
        <v>47</v>
      </c>
      <c r="L515">
        <f t="shared" si="90"/>
        <v>38</v>
      </c>
      <c r="M515" s="3">
        <f t="shared" si="87"/>
        <v>0.13986013986013987</v>
      </c>
      <c r="N515" s="3">
        <f t="shared" si="91"/>
        <v>0.32867132867132864</v>
      </c>
    </row>
    <row r="516" spans="1:14" x14ac:dyDescent="0.2">
      <c r="A516" s="2">
        <v>39017</v>
      </c>
      <c r="B516">
        <v>0</v>
      </c>
      <c r="C516">
        <v>0</v>
      </c>
      <c r="D516">
        <v>0</v>
      </c>
      <c r="E516" s="3" t="e">
        <f t="shared" si="85"/>
        <v>#DIV/0!</v>
      </c>
      <c r="F516">
        <v>57</v>
      </c>
      <c r="G516">
        <v>62</v>
      </c>
      <c r="H516">
        <v>43</v>
      </c>
      <c r="I516" s="3">
        <f t="shared" si="86"/>
        <v>8.6419753086419748E-2</v>
      </c>
      <c r="J516">
        <f t="shared" si="88"/>
        <v>57</v>
      </c>
      <c r="K516">
        <f t="shared" si="89"/>
        <v>62</v>
      </c>
      <c r="L516">
        <f t="shared" si="90"/>
        <v>43</v>
      </c>
      <c r="M516" s="3">
        <f t="shared" si="87"/>
        <v>8.6419753086419748E-2</v>
      </c>
      <c r="N516" s="3">
        <f t="shared" si="91"/>
        <v>0.38271604938271603</v>
      </c>
    </row>
    <row r="517" spans="1:14" x14ac:dyDescent="0.2">
      <c r="A517" s="2">
        <v>39010</v>
      </c>
      <c r="B517">
        <v>0</v>
      </c>
      <c r="C517">
        <v>0</v>
      </c>
      <c r="D517">
        <v>0</v>
      </c>
      <c r="E517" s="3" t="e">
        <f t="shared" si="85"/>
        <v>#DIV/0!</v>
      </c>
      <c r="F517">
        <v>43</v>
      </c>
      <c r="G517">
        <v>95</v>
      </c>
      <c r="H517">
        <v>53</v>
      </c>
      <c r="I517" s="3">
        <f t="shared" si="86"/>
        <v>-5.2356020942408377E-2</v>
      </c>
      <c r="J517">
        <f t="shared" si="88"/>
        <v>43</v>
      </c>
      <c r="K517">
        <f t="shared" si="89"/>
        <v>95</v>
      </c>
      <c r="L517">
        <f t="shared" si="90"/>
        <v>53</v>
      </c>
      <c r="M517" s="3">
        <f t="shared" si="87"/>
        <v>-5.2356020942408377E-2</v>
      </c>
      <c r="N517" s="3">
        <f t="shared" si="91"/>
        <v>0.49738219895287961</v>
      </c>
    </row>
    <row r="518" spans="1:14" x14ac:dyDescent="0.2">
      <c r="A518" s="2">
        <v>39003</v>
      </c>
      <c r="B518">
        <v>0</v>
      </c>
      <c r="C518">
        <v>0</v>
      </c>
      <c r="D518">
        <v>0</v>
      </c>
      <c r="E518" s="3" t="e">
        <f t="shared" si="85"/>
        <v>#DIV/0!</v>
      </c>
      <c r="F518">
        <v>48</v>
      </c>
      <c r="G518">
        <v>72</v>
      </c>
      <c r="H518">
        <v>45</v>
      </c>
      <c r="I518" s="3">
        <f t="shared" si="86"/>
        <v>1.8181818181818181E-2</v>
      </c>
      <c r="J518">
        <f t="shared" si="88"/>
        <v>48</v>
      </c>
      <c r="K518">
        <f t="shared" si="89"/>
        <v>72</v>
      </c>
      <c r="L518">
        <f t="shared" si="90"/>
        <v>45</v>
      </c>
      <c r="M518" s="3">
        <f t="shared" si="87"/>
        <v>1.8181818181818181E-2</v>
      </c>
      <c r="N518" s="3">
        <f t="shared" si="91"/>
        <v>0.43636363636363634</v>
      </c>
    </row>
    <row r="519" spans="1:14" x14ac:dyDescent="0.2">
      <c r="A519" s="2">
        <v>38996</v>
      </c>
      <c r="B519">
        <v>0</v>
      </c>
      <c r="C519">
        <v>0</v>
      </c>
      <c r="D519">
        <v>0</v>
      </c>
      <c r="E519" s="3" t="e">
        <f t="shared" si="85"/>
        <v>#DIV/0!</v>
      </c>
      <c r="F519">
        <v>54</v>
      </c>
      <c r="G519">
        <v>66</v>
      </c>
      <c r="H519">
        <v>45</v>
      </c>
      <c r="I519" s="3">
        <f t="shared" si="86"/>
        <v>5.4545454545454543E-2</v>
      </c>
      <c r="J519">
        <f t="shared" si="88"/>
        <v>54</v>
      </c>
      <c r="K519">
        <f t="shared" si="89"/>
        <v>66</v>
      </c>
      <c r="L519">
        <f t="shared" si="90"/>
        <v>45</v>
      </c>
      <c r="M519" s="3">
        <f t="shared" si="87"/>
        <v>5.4545454545454543E-2</v>
      </c>
      <c r="N519" s="3">
        <f t="shared" si="91"/>
        <v>0.4</v>
      </c>
    </row>
    <row r="520" spans="1:14" x14ac:dyDescent="0.2">
      <c r="A520" s="2">
        <v>38989</v>
      </c>
      <c r="B520">
        <v>0</v>
      </c>
      <c r="C520">
        <v>0</v>
      </c>
      <c r="D520">
        <v>0</v>
      </c>
      <c r="E520" s="3" t="e">
        <f t="shared" si="85"/>
        <v>#DIV/0!</v>
      </c>
      <c r="F520">
        <v>61</v>
      </c>
      <c r="G520">
        <v>52</v>
      </c>
      <c r="H520">
        <v>34</v>
      </c>
      <c r="I520" s="3">
        <f t="shared" si="86"/>
        <v>0.18367346938775511</v>
      </c>
      <c r="J520">
        <f t="shared" si="88"/>
        <v>61</v>
      </c>
      <c r="K520">
        <f t="shared" si="89"/>
        <v>52</v>
      </c>
      <c r="L520">
        <f t="shared" si="90"/>
        <v>34</v>
      </c>
      <c r="M520" s="3">
        <f t="shared" si="87"/>
        <v>0.18367346938775511</v>
      </c>
      <c r="N520" s="3">
        <f t="shared" si="91"/>
        <v>0.35374149659863946</v>
      </c>
    </row>
    <row r="521" spans="1:14" x14ac:dyDescent="0.2">
      <c r="A521" s="2">
        <v>38982</v>
      </c>
      <c r="B521">
        <v>0</v>
      </c>
      <c r="C521">
        <v>0</v>
      </c>
      <c r="D521">
        <v>0</v>
      </c>
      <c r="E521" s="3" t="e">
        <f t="shared" si="85"/>
        <v>#DIV/0!</v>
      </c>
      <c r="F521">
        <v>55</v>
      </c>
      <c r="G521">
        <v>54</v>
      </c>
      <c r="H521">
        <v>35</v>
      </c>
      <c r="I521" s="3">
        <f t="shared" si="86"/>
        <v>0.1388888888888889</v>
      </c>
      <c r="J521">
        <f t="shared" si="88"/>
        <v>55</v>
      </c>
      <c r="K521">
        <f t="shared" si="89"/>
        <v>54</v>
      </c>
      <c r="L521">
        <f t="shared" si="90"/>
        <v>35</v>
      </c>
      <c r="M521" s="3">
        <f t="shared" si="87"/>
        <v>0.1388888888888889</v>
      </c>
      <c r="N521" s="3">
        <f t="shared" si="91"/>
        <v>0.375</v>
      </c>
    </row>
    <row r="522" spans="1:14" x14ac:dyDescent="0.2">
      <c r="A522" s="2">
        <v>38975</v>
      </c>
      <c r="B522">
        <v>0</v>
      </c>
      <c r="C522">
        <v>0</v>
      </c>
      <c r="D522">
        <v>0</v>
      </c>
      <c r="E522" s="3" t="e">
        <f t="shared" si="85"/>
        <v>#DIV/0!</v>
      </c>
      <c r="F522">
        <v>65</v>
      </c>
      <c r="G522">
        <v>66</v>
      </c>
      <c r="H522">
        <v>41</v>
      </c>
      <c r="I522" s="3">
        <f t="shared" si="86"/>
        <v>0.13953488372093023</v>
      </c>
      <c r="J522">
        <f t="shared" si="88"/>
        <v>65</v>
      </c>
      <c r="K522">
        <f t="shared" si="89"/>
        <v>66</v>
      </c>
      <c r="L522">
        <f t="shared" si="90"/>
        <v>41</v>
      </c>
      <c r="M522" s="3">
        <f t="shared" si="87"/>
        <v>0.13953488372093023</v>
      </c>
      <c r="N522" s="3">
        <f t="shared" si="91"/>
        <v>0.38372093023255816</v>
      </c>
    </row>
    <row r="523" spans="1:14" x14ac:dyDescent="0.2">
      <c r="A523" s="2">
        <v>38968</v>
      </c>
      <c r="B523">
        <v>0</v>
      </c>
      <c r="C523">
        <v>0</v>
      </c>
      <c r="D523">
        <v>0</v>
      </c>
      <c r="E523" s="3" t="e">
        <f t="shared" si="85"/>
        <v>#DIV/0!</v>
      </c>
      <c r="F523">
        <v>67</v>
      </c>
      <c r="G523">
        <v>59</v>
      </c>
      <c r="H523">
        <v>37</v>
      </c>
      <c r="I523" s="3">
        <f t="shared" si="86"/>
        <v>0.18404907975460122</v>
      </c>
      <c r="J523">
        <f t="shared" si="88"/>
        <v>67</v>
      </c>
      <c r="K523">
        <f t="shared" si="89"/>
        <v>59</v>
      </c>
      <c r="L523">
        <f t="shared" si="90"/>
        <v>37</v>
      </c>
      <c r="M523" s="3">
        <f t="shared" si="87"/>
        <v>0.18404907975460122</v>
      </c>
      <c r="N523" s="3">
        <f t="shared" si="91"/>
        <v>0.3619631901840491</v>
      </c>
    </row>
    <row r="524" spans="1:14" x14ac:dyDescent="0.2">
      <c r="A524" s="2">
        <v>38961</v>
      </c>
      <c r="B524">
        <v>0</v>
      </c>
      <c r="C524">
        <v>0</v>
      </c>
      <c r="D524">
        <v>0</v>
      </c>
      <c r="E524" s="3" t="e">
        <f t="shared" si="85"/>
        <v>#DIV/0!</v>
      </c>
      <c r="F524">
        <v>57</v>
      </c>
      <c r="G524">
        <v>74</v>
      </c>
      <c r="H524">
        <v>48</v>
      </c>
      <c r="I524" s="3">
        <f t="shared" si="86"/>
        <v>5.027932960893855E-2</v>
      </c>
      <c r="J524">
        <f t="shared" si="88"/>
        <v>57</v>
      </c>
      <c r="K524">
        <f t="shared" si="89"/>
        <v>74</v>
      </c>
      <c r="L524">
        <f t="shared" si="90"/>
        <v>48</v>
      </c>
      <c r="M524" s="3">
        <f t="shared" si="87"/>
        <v>5.027932960893855E-2</v>
      </c>
      <c r="N524" s="3">
        <f t="shared" si="91"/>
        <v>0.41340782122905029</v>
      </c>
    </row>
    <row r="525" spans="1:14" x14ac:dyDescent="0.2">
      <c r="A525" s="2">
        <v>38954</v>
      </c>
      <c r="B525">
        <v>0</v>
      </c>
      <c r="C525">
        <v>0</v>
      </c>
      <c r="D525">
        <v>0</v>
      </c>
      <c r="E525" s="3" t="e">
        <f t="shared" si="85"/>
        <v>#DIV/0!</v>
      </c>
      <c r="F525">
        <v>62</v>
      </c>
      <c r="G525">
        <v>66</v>
      </c>
      <c r="H525">
        <v>39</v>
      </c>
      <c r="I525" s="3">
        <f t="shared" si="86"/>
        <v>0.1377245508982036</v>
      </c>
      <c r="J525">
        <f t="shared" ref="J525:J556" si="92">B525+F525</f>
        <v>62</v>
      </c>
      <c r="K525">
        <f t="shared" ref="K525:K556" si="93">C525+G525</f>
        <v>66</v>
      </c>
      <c r="L525">
        <f t="shared" ref="L525:L556" si="94">D525+H525</f>
        <v>39</v>
      </c>
      <c r="M525" s="3">
        <f t="shared" si="87"/>
        <v>0.1377245508982036</v>
      </c>
      <c r="N525" s="3">
        <f t="shared" ref="N525:N556" si="95">K525/SUM(J525:L525)</f>
        <v>0.39520958083832336</v>
      </c>
    </row>
    <row r="526" spans="1:14" x14ac:dyDescent="0.2">
      <c r="A526" s="2">
        <v>38947</v>
      </c>
      <c r="B526">
        <v>0</v>
      </c>
      <c r="C526">
        <v>0</v>
      </c>
      <c r="D526">
        <v>0</v>
      </c>
      <c r="E526" s="3" t="e">
        <f t="shared" si="85"/>
        <v>#DIV/0!</v>
      </c>
      <c r="F526">
        <v>55</v>
      </c>
      <c r="G526">
        <v>59</v>
      </c>
      <c r="H526">
        <v>37</v>
      </c>
      <c r="I526" s="3">
        <f t="shared" si="86"/>
        <v>0.11920529801324503</v>
      </c>
      <c r="J526">
        <f t="shared" si="92"/>
        <v>55</v>
      </c>
      <c r="K526">
        <f t="shared" si="93"/>
        <v>59</v>
      </c>
      <c r="L526">
        <f t="shared" si="94"/>
        <v>37</v>
      </c>
      <c r="M526" s="3">
        <f t="shared" si="87"/>
        <v>0.11920529801324503</v>
      </c>
      <c r="N526" s="3">
        <f t="shared" si="95"/>
        <v>0.39072847682119205</v>
      </c>
    </row>
    <row r="527" spans="1:14" x14ac:dyDescent="0.2">
      <c r="A527" s="2">
        <v>38940</v>
      </c>
      <c r="B527">
        <v>0</v>
      </c>
      <c r="C527">
        <v>0</v>
      </c>
      <c r="D527">
        <v>0</v>
      </c>
      <c r="E527" s="3" t="e">
        <f t="shared" si="85"/>
        <v>#DIV/0!</v>
      </c>
      <c r="F527">
        <v>70</v>
      </c>
      <c r="G527">
        <v>70</v>
      </c>
      <c r="H527">
        <v>32</v>
      </c>
      <c r="I527" s="3">
        <f t="shared" si="86"/>
        <v>0.22093023255813954</v>
      </c>
      <c r="J527">
        <f t="shared" si="92"/>
        <v>70</v>
      </c>
      <c r="K527">
        <f t="shared" si="93"/>
        <v>70</v>
      </c>
      <c r="L527">
        <f t="shared" si="94"/>
        <v>32</v>
      </c>
      <c r="M527" s="3">
        <f t="shared" si="87"/>
        <v>0.22093023255813954</v>
      </c>
      <c r="N527" s="3">
        <f t="shared" si="95"/>
        <v>0.40697674418604651</v>
      </c>
    </row>
    <row r="528" spans="1:14" x14ac:dyDescent="0.2">
      <c r="A528" s="2">
        <v>38933</v>
      </c>
      <c r="B528">
        <v>0</v>
      </c>
      <c r="C528">
        <v>0</v>
      </c>
      <c r="D528">
        <v>0</v>
      </c>
      <c r="E528" s="3" t="e">
        <f t="shared" si="85"/>
        <v>#DIV/0!</v>
      </c>
      <c r="F528">
        <v>59</v>
      </c>
      <c r="G528">
        <v>56</v>
      </c>
      <c r="H528">
        <v>38</v>
      </c>
      <c r="I528" s="3">
        <f t="shared" si="86"/>
        <v>0.13725490196078433</v>
      </c>
      <c r="J528">
        <f t="shared" si="92"/>
        <v>59</v>
      </c>
      <c r="K528">
        <f t="shared" si="93"/>
        <v>56</v>
      </c>
      <c r="L528">
        <f t="shared" si="94"/>
        <v>38</v>
      </c>
      <c r="M528" s="3">
        <f t="shared" si="87"/>
        <v>0.13725490196078433</v>
      </c>
      <c r="N528" s="3">
        <f t="shared" si="95"/>
        <v>0.36601307189542481</v>
      </c>
    </row>
    <row r="529" spans="1:14" x14ac:dyDescent="0.2">
      <c r="A529" s="2">
        <v>38926</v>
      </c>
      <c r="B529">
        <v>0</v>
      </c>
      <c r="C529">
        <v>0</v>
      </c>
      <c r="D529">
        <v>0</v>
      </c>
      <c r="E529" s="3" t="e">
        <f t="shared" si="85"/>
        <v>#DIV/0!</v>
      </c>
      <c r="F529">
        <v>67</v>
      </c>
      <c r="G529">
        <v>53</v>
      </c>
      <c r="H529">
        <v>38</v>
      </c>
      <c r="I529" s="3">
        <f t="shared" si="86"/>
        <v>0.18354430379746836</v>
      </c>
      <c r="J529">
        <f t="shared" si="92"/>
        <v>67</v>
      </c>
      <c r="K529">
        <f t="shared" si="93"/>
        <v>53</v>
      </c>
      <c r="L529">
        <f t="shared" si="94"/>
        <v>38</v>
      </c>
      <c r="M529" s="3">
        <f t="shared" si="87"/>
        <v>0.18354430379746836</v>
      </c>
      <c r="N529" s="3">
        <f t="shared" si="95"/>
        <v>0.33544303797468356</v>
      </c>
    </row>
    <row r="530" spans="1:14" x14ac:dyDescent="0.2">
      <c r="A530" s="2">
        <v>38919</v>
      </c>
      <c r="B530">
        <v>0</v>
      </c>
      <c r="C530">
        <v>0</v>
      </c>
      <c r="D530">
        <v>0</v>
      </c>
      <c r="E530" s="3" t="e">
        <f t="shared" si="85"/>
        <v>#DIV/0!</v>
      </c>
      <c r="F530">
        <v>58</v>
      </c>
      <c r="G530">
        <v>64</v>
      </c>
      <c r="H530">
        <v>34</v>
      </c>
      <c r="I530" s="3">
        <f t="shared" si="86"/>
        <v>0.15384615384615385</v>
      </c>
      <c r="J530">
        <f t="shared" si="92"/>
        <v>58</v>
      </c>
      <c r="K530">
        <f t="shared" si="93"/>
        <v>64</v>
      </c>
      <c r="L530">
        <f t="shared" si="94"/>
        <v>34</v>
      </c>
      <c r="M530" s="3">
        <f t="shared" si="87"/>
        <v>0.15384615384615385</v>
      </c>
      <c r="N530" s="3">
        <f t="shared" si="95"/>
        <v>0.41025641025641024</v>
      </c>
    </row>
    <row r="531" spans="1:14" x14ac:dyDescent="0.2">
      <c r="A531" s="2">
        <v>38912</v>
      </c>
      <c r="B531">
        <v>0</v>
      </c>
      <c r="C531">
        <v>0</v>
      </c>
      <c r="D531">
        <v>0</v>
      </c>
      <c r="E531" s="3" t="e">
        <f t="shared" si="85"/>
        <v>#DIV/0!</v>
      </c>
      <c r="F531">
        <v>48</v>
      </c>
      <c r="G531">
        <v>63</v>
      </c>
      <c r="H531">
        <v>50</v>
      </c>
      <c r="I531" s="3">
        <f t="shared" si="86"/>
        <v>-1.2422360248447204E-2</v>
      </c>
      <c r="J531">
        <f t="shared" si="92"/>
        <v>48</v>
      </c>
      <c r="K531">
        <f t="shared" si="93"/>
        <v>63</v>
      </c>
      <c r="L531">
        <f t="shared" si="94"/>
        <v>50</v>
      </c>
      <c r="M531" s="3">
        <f t="shared" si="87"/>
        <v>-1.2422360248447204E-2</v>
      </c>
      <c r="N531" s="3">
        <f t="shared" si="95"/>
        <v>0.39130434782608697</v>
      </c>
    </row>
    <row r="532" spans="1:14" x14ac:dyDescent="0.2">
      <c r="A532" s="2">
        <v>38905</v>
      </c>
      <c r="B532">
        <v>0</v>
      </c>
      <c r="C532">
        <v>0</v>
      </c>
      <c r="D532">
        <v>0</v>
      </c>
      <c r="E532" s="3" t="e">
        <f t="shared" si="85"/>
        <v>#DIV/0!</v>
      </c>
      <c r="F532">
        <v>56</v>
      </c>
      <c r="G532">
        <v>61</v>
      </c>
      <c r="H532">
        <v>57</v>
      </c>
      <c r="I532" s="3">
        <f t="shared" si="86"/>
        <v>-5.7471264367816091E-3</v>
      </c>
      <c r="J532">
        <f t="shared" si="92"/>
        <v>56</v>
      </c>
      <c r="K532">
        <f t="shared" si="93"/>
        <v>61</v>
      </c>
      <c r="L532">
        <f t="shared" si="94"/>
        <v>57</v>
      </c>
      <c r="M532" s="3">
        <f t="shared" si="87"/>
        <v>-5.7471264367816091E-3</v>
      </c>
      <c r="N532" s="3">
        <f t="shared" si="95"/>
        <v>0.35057471264367818</v>
      </c>
    </row>
    <row r="533" spans="1:14" x14ac:dyDescent="0.2">
      <c r="A533" s="2">
        <v>38898</v>
      </c>
      <c r="B533">
        <v>0</v>
      </c>
      <c r="C533">
        <v>0</v>
      </c>
      <c r="D533">
        <v>0</v>
      </c>
      <c r="E533" s="3" t="e">
        <f t="shared" si="85"/>
        <v>#DIV/0!</v>
      </c>
      <c r="F533">
        <v>46</v>
      </c>
      <c r="G533">
        <v>49</v>
      </c>
      <c r="H533">
        <v>49</v>
      </c>
      <c r="I533" s="3">
        <f t="shared" si="86"/>
        <v>-2.0833333333333332E-2</v>
      </c>
      <c r="J533">
        <f t="shared" si="92"/>
        <v>46</v>
      </c>
      <c r="K533">
        <f t="shared" si="93"/>
        <v>49</v>
      </c>
      <c r="L533">
        <f t="shared" si="94"/>
        <v>49</v>
      </c>
      <c r="M533" s="3">
        <f t="shared" si="87"/>
        <v>-2.0833333333333332E-2</v>
      </c>
      <c r="N533" s="3">
        <f t="shared" si="95"/>
        <v>0.34027777777777779</v>
      </c>
    </row>
    <row r="534" spans="1:14" x14ac:dyDescent="0.2">
      <c r="A534" s="2">
        <v>38891</v>
      </c>
      <c r="B534">
        <v>0</v>
      </c>
      <c r="C534">
        <v>0</v>
      </c>
      <c r="D534">
        <v>0</v>
      </c>
      <c r="E534" s="3" t="e">
        <f t="shared" si="85"/>
        <v>#DIV/0!</v>
      </c>
      <c r="F534">
        <v>56</v>
      </c>
      <c r="G534">
        <v>59</v>
      </c>
      <c r="H534">
        <v>61</v>
      </c>
      <c r="I534" s="3">
        <f t="shared" si="86"/>
        <v>-2.8409090909090908E-2</v>
      </c>
      <c r="J534">
        <f t="shared" si="92"/>
        <v>56</v>
      </c>
      <c r="K534">
        <f t="shared" si="93"/>
        <v>59</v>
      </c>
      <c r="L534">
        <f t="shared" si="94"/>
        <v>61</v>
      </c>
      <c r="M534" s="3">
        <f t="shared" si="87"/>
        <v>-2.8409090909090908E-2</v>
      </c>
      <c r="N534" s="3">
        <f t="shared" si="95"/>
        <v>0.33522727272727271</v>
      </c>
    </row>
    <row r="535" spans="1:14" x14ac:dyDescent="0.2">
      <c r="A535" s="2">
        <v>38884</v>
      </c>
      <c r="B535">
        <v>0</v>
      </c>
      <c r="C535">
        <v>0</v>
      </c>
      <c r="D535">
        <v>0</v>
      </c>
      <c r="E535" s="3" t="e">
        <f t="shared" si="85"/>
        <v>#DIV/0!</v>
      </c>
      <c r="F535">
        <v>35</v>
      </c>
      <c r="G535">
        <v>45</v>
      </c>
      <c r="H535">
        <v>52</v>
      </c>
      <c r="I535" s="3">
        <f t="shared" si="86"/>
        <v>-0.12878787878787878</v>
      </c>
      <c r="J535">
        <f t="shared" si="92"/>
        <v>35</v>
      </c>
      <c r="K535">
        <f t="shared" si="93"/>
        <v>45</v>
      </c>
      <c r="L535">
        <f t="shared" si="94"/>
        <v>52</v>
      </c>
      <c r="M535" s="3">
        <f t="shared" si="87"/>
        <v>-0.12878787878787878</v>
      </c>
      <c r="N535" s="3">
        <f t="shared" si="95"/>
        <v>0.34090909090909088</v>
      </c>
    </row>
    <row r="536" spans="1:14" x14ac:dyDescent="0.2">
      <c r="A536" s="2">
        <v>38877</v>
      </c>
      <c r="B536">
        <v>0</v>
      </c>
      <c r="C536">
        <v>0</v>
      </c>
      <c r="D536">
        <v>0</v>
      </c>
      <c r="E536" s="3" t="e">
        <f t="shared" si="85"/>
        <v>#DIV/0!</v>
      </c>
      <c r="F536">
        <v>46</v>
      </c>
      <c r="G536">
        <v>65</v>
      </c>
      <c r="H536">
        <v>58</v>
      </c>
      <c r="I536" s="3">
        <f t="shared" si="86"/>
        <v>-7.1005917159763315E-2</v>
      </c>
      <c r="J536">
        <f t="shared" si="92"/>
        <v>46</v>
      </c>
      <c r="K536">
        <f t="shared" si="93"/>
        <v>65</v>
      </c>
      <c r="L536">
        <f t="shared" si="94"/>
        <v>58</v>
      </c>
      <c r="M536" s="3">
        <f t="shared" si="87"/>
        <v>-7.1005917159763315E-2</v>
      </c>
      <c r="N536" s="3">
        <f t="shared" si="95"/>
        <v>0.38461538461538464</v>
      </c>
    </row>
    <row r="537" spans="1:14" x14ac:dyDescent="0.2">
      <c r="A537" s="2">
        <v>38870</v>
      </c>
      <c r="B537">
        <v>0</v>
      </c>
      <c r="C537">
        <v>0</v>
      </c>
      <c r="D537">
        <v>0</v>
      </c>
      <c r="E537" s="3" t="e">
        <f t="shared" si="85"/>
        <v>#DIV/0!</v>
      </c>
      <c r="F537">
        <v>42</v>
      </c>
      <c r="G537">
        <v>48</v>
      </c>
      <c r="H537">
        <v>70</v>
      </c>
      <c r="I537" s="3">
        <f t="shared" si="86"/>
        <v>-0.17499999999999999</v>
      </c>
      <c r="J537">
        <f t="shared" si="92"/>
        <v>42</v>
      </c>
      <c r="K537">
        <f t="shared" si="93"/>
        <v>48</v>
      </c>
      <c r="L537">
        <f t="shared" si="94"/>
        <v>70</v>
      </c>
      <c r="M537" s="3">
        <f t="shared" si="87"/>
        <v>-0.17499999999999999</v>
      </c>
      <c r="N537" s="3">
        <f t="shared" si="95"/>
        <v>0.3</v>
      </c>
    </row>
    <row r="538" spans="1:14" x14ac:dyDescent="0.2">
      <c r="A538" s="2">
        <v>38863</v>
      </c>
      <c r="B538">
        <v>0</v>
      </c>
      <c r="C538">
        <v>0</v>
      </c>
      <c r="D538">
        <v>0</v>
      </c>
      <c r="E538" s="3" t="e">
        <f t="shared" si="85"/>
        <v>#DIV/0!</v>
      </c>
      <c r="F538">
        <v>40</v>
      </c>
      <c r="G538">
        <v>43</v>
      </c>
      <c r="H538">
        <v>59</v>
      </c>
      <c r="I538" s="3">
        <f t="shared" si="86"/>
        <v>-0.13380281690140844</v>
      </c>
      <c r="J538">
        <f t="shared" si="92"/>
        <v>40</v>
      </c>
      <c r="K538">
        <f t="shared" si="93"/>
        <v>43</v>
      </c>
      <c r="L538">
        <f t="shared" si="94"/>
        <v>59</v>
      </c>
      <c r="M538" s="3">
        <f t="shared" si="87"/>
        <v>-0.13380281690140844</v>
      </c>
      <c r="N538" s="3">
        <f t="shared" si="95"/>
        <v>0.30281690140845069</v>
      </c>
    </row>
    <row r="539" spans="1:14" x14ac:dyDescent="0.2">
      <c r="A539" s="2">
        <v>38856</v>
      </c>
      <c r="B539">
        <v>0</v>
      </c>
      <c r="C539">
        <v>0</v>
      </c>
      <c r="D539">
        <v>0</v>
      </c>
      <c r="E539" s="3" t="e">
        <f t="shared" si="85"/>
        <v>#DIV/0!</v>
      </c>
      <c r="F539">
        <v>55</v>
      </c>
      <c r="G539">
        <v>62</v>
      </c>
      <c r="H539">
        <v>60</v>
      </c>
      <c r="I539" s="3">
        <f t="shared" si="86"/>
        <v>-2.8248587570621469E-2</v>
      </c>
      <c r="J539">
        <f t="shared" si="92"/>
        <v>55</v>
      </c>
      <c r="K539">
        <f t="shared" si="93"/>
        <v>62</v>
      </c>
      <c r="L539">
        <f t="shared" si="94"/>
        <v>60</v>
      </c>
      <c r="M539" s="3">
        <f t="shared" si="87"/>
        <v>-2.8248587570621469E-2</v>
      </c>
      <c r="N539" s="3">
        <f t="shared" si="95"/>
        <v>0.35028248587570621</v>
      </c>
    </row>
    <row r="540" spans="1:14" x14ac:dyDescent="0.2">
      <c r="A540" s="2">
        <v>38849</v>
      </c>
      <c r="B540">
        <v>0</v>
      </c>
      <c r="C540">
        <v>0</v>
      </c>
      <c r="D540">
        <v>0</v>
      </c>
      <c r="E540" s="3" t="e">
        <f t="shared" si="85"/>
        <v>#DIV/0!</v>
      </c>
      <c r="F540">
        <v>39</v>
      </c>
      <c r="G540">
        <v>74</v>
      </c>
      <c r="H540">
        <v>62</v>
      </c>
      <c r="I540" s="3">
        <f t="shared" si="86"/>
        <v>-0.13142857142857142</v>
      </c>
      <c r="J540">
        <f t="shared" si="92"/>
        <v>39</v>
      </c>
      <c r="K540">
        <f t="shared" si="93"/>
        <v>74</v>
      </c>
      <c r="L540">
        <f t="shared" si="94"/>
        <v>62</v>
      </c>
      <c r="M540" s="3">
        <f t="shared" si="87"/>
        <v>-0.13142857142857142</v>
      </c>
      <c r="N540" s="3">
        <f t="shared" si="95"/>
        <v>0.42285714285714288</v>
      </c>
    </row>
    <row r="541" spans="1:14" x14ac:dyDescent="0.2">
      <c r="A541" s="2">
        <v>38842</v>
      </c>
      <c r="B541">
        <v>0</v>
      </c>
      <c r="C541">
        <v>0</v>
      </c>
      <c r="D541">
        <v>0</v>
      </c>
      <c r="E541" s="3" t="e">
        <f t="shared" si="85"/>
        <v>#DIV/0!</v>
      </c>
      <c r="F541">
        <v>46</v>
      </c>
      <c r="G541">
        <v>56</v>
      </c>
      <c r="H541">
        <v>67</v>
      </c>
      <c r="I541" s="3">
        <f t="shared" si="86"/>
        <v>-0.1242603550295858</v>
      </c>
      <c r="J541">
        <f t="shared" si="92"/>
        <v>46</v>
      </c>
      <c r="K541">
        <f t="shared" si="93"/>
        <v>56</v>
      </c>
      <c r="L541">
        <f t="shared" si="94"/>
        <v>67</v>
      </c>
      <c r="M541" s="3">
        <f t="shared" si="87"/>
        <v>-0.1242603550295858</v>
      </c>
      <c r="N541" s="3">
        <f t="shared" si="95"/>
        <v>0.33136094674556216</v>
      </c>
    </row>
    <row r="542" spans="1:14" x14ac:dyDescent="0.2">
      <c r="A542" s="2">
        <v>38835</v>
      </c>
      <c r="B542">
        <v>0</v>
      </c>
      <c r="C542">
        <v>0</v>
      </c>
      <c r="D542">
        <v>0</v>
      </c>
      <c r="E542" s="3" t="e">
        <f t="shared" si="85"/>
        <v>#DIV/0!</v>
      </c>
      <c r="F542">
        <v>43</v>
      </c>
      <c r="G542">
        <v>67</v>
      </c>
      <c r="H542">
        <v>60</v>
      </c>
      <c r="I542" s="3">
        <f t="shared" si="86"/>
        <v>-0.1</v>
      </c>
      <c r="J542">
        <f t="shared" si="92"/>
        <v>43</v>
      </c>
      <c r="K542">
        <f t="shared" si="93"/>
        <v>67</v>
      </c>
      <c r="L542">
        <f t="shared" si="94"/>
        <v>60</v>
      </c>
      <c r="M542" s="3">
        <f t="shared" si="87"/>
        <v>-0.1</v>
      </c>
      <c r="N542" s="3">
        <f t="shared" si="95"/>
        <v>0.39411764705882352</v>
      </c>
    </row>
    <row r="543" spans="1:14" x14ac:dyDescent="0.2">
      <c r="A543" s="2">
        <v>38828</v>
      </c>
      <c r="B543">
        <v>0</v>
      </c>
      <c r="C543">
        <v>0</v>
      </c>
      <c r="D543">
        <v>0</v>
      </c>
      <c r="E543" s="3" t="e">
        <f t="shared" si="85"/>
        <v>#DIV/0!</v>
      </c>
      <c r="F543">
        <v>46</v>
      </c>
      <c r="G543">
        <v>59</v>
      </c>
      <c r="H543">
        <v>58</v>
      </c>
      <c r="I543" s="3">
        <f t="shared" si="86"/>
        <v>-7.3619631901840496E-2</v>
      </c>
      <c r="J543">
        <f t="shared" si="92"/>
        <v>46</v>
      </c>
      <c r="K543">
        <f t="shared" si="93"/>
        <v>59</v>
      </c>
      <c r="L543">
        <f t="shared" si="94"/>
        <v>58</v>
      </c>
      <c r="M543" s="3">
        <f t="shared" si="87"/>
        <v>-7.3619631901840496E-2</v>
      </c>
      <c r="N543" s="3">
        <f t="shared" si="95"/>
        <v>0.3619631901840491</v>
      </c>
    </row>
    <row r="544" spans="1:14" x14ac:dyDescent="0.2">
      <c r="A544" s="2">
        <v>38821</v>
      </c>
      <c r="B544">
        <v>0</v>
      </c>
      <c r="C544">
        <v>0</v>
      </c>
      <c r="D544">
        <v>0</v>
      </c>
      <c r="E544" s="3" t="e">
        <f t="shared" si="85"/>
        <v>#DIV/0!</v>
      </c>
      <c r="F544">
        <v>31</v>
      </c>
      <c r="G544">
        <v>52</v>
      </c>
      <c r="H544">
        <v>71</v>
      </c>
      <c r="I544" s="3">
        <f t="shared" si="86"/>
        <v>-0.25974025974025972</v>
      </c>
      <c r="J544">
        <f t="shared" si="92"/>
        <v>31</v>
      </c>
      <c r="K544">
        <f t="shared" si="93"/>
        <v>52</v>
      </c>
      <c r="L544">
        <f t="shared" si="94"/>
        <v>71</v>
      </c>
      <c r="M544" s="3">
        <f t="shared" si="87"/>
        <v>-0.25974025974025972</v>
      </c>
      <c r="N544" s="3">
        <f t="shared" si="95"/>
        <v>0.33766233766233766</v>
      </c>
    </row>
    <row r="545" spans="1:14" x14ac:dyDescent="0.2">
      <c r="A545" s="2">
        <v>38814</v>
      </c>
      <c r="B545">
        <v>0</v>
      </c>
      <c r="C545">
        <v>0</v>
      </c>
      <c r="D545">
        <v>0</v>
      </c>
      <c r="E545" s="3" t="e">
        <f t="shared" si="85"/>
        <v>#DIV/0!</v>
      </c>
      <c r="F545">
        <v>28</v>
      </c>
      <c r="G545">
        <v>71</v>
      </c>
      <c r="H545">
        <v>71</v>
      </c>
      <c r="I545" s="3">
        <f t="shared" si="86"/>
        <v>-0.25294117647058822</v>
      </c>
      <c r="J545">
        <f t="shared" si="92"/>
        <v>28</v>
      </c>
      <c r="K545">
        <f t="shared" si="93"/>
        <v>71</v>
      </c>
      <c r="L545">
        <f t="shared" si="94"/>
        <v>71</v>
      </c>
      <c r="M545" s="3">
        <f t="shared" si="87"/>
        <v>-0.25294117647058822</v>
      </c>
      <c r="N545" s="3">
        <f t="shared" si="95"/>
        <v>0.41764705882352943</v>
      </c>
    </row>
    <row r="546" spans="1:14" x14ac:dyDescent="0.2">
      <c r="A546" s="2">
        <v>38807</v>
      </c>
      <c r="B546">
        <v>0</v>
      </c>
      <c r="C546">
        <v>0</v>
      </c>
      <c r="D546">
        <v>0</v>
      </c>
      <c r="E546" s="3" t="e">
        <f t="shared" si="85"/>
        <v>#DIV/0!</v>
      </c>
      <c r="F546">
        <v>38</v>
      </c>
      <c r="G546">
        <v>70</v>
      </c>
      <c r="H546">
        <v>71</v>
      </c>
      <c r="I546" s="3">
        <f t="shared" si="86"/>
        <v>-0.18435754189944134</v>
      </c>
      <c r="J546">
        <f t="shared" si="92"/>
        <v>38</v>
      </c>
      <c r="K546">
        <f t="shared" si="93"/>
        <v>70</v>
      </c>
      <c r="L546">
        <f t="shared" si="94"/>
        <v>71</v>
      </c>
      <c r="M546" s="3">
        <f t="shared" si="87"/>
        <v>-0.18435754189944134</v>
      </c>
      <c r="N546" s="3">
        <f t="shared" si="95"/>
        <v>0.39106145251396646</v>
      </c>
    </row>
    <row r="547" spans="1:14" x14ac:dyDescent="0.2">
      <c r="A547" s="2">
        <v>38800</v>
      </c>
      <c r="B547">
        <v>0</v>
      </c>
      <c r="C547">
        <v>0</v>
      </c>
      <c r="D547">
        <v>0</v>
      </c>
      <c r="E547" s="3" t="e">
        <f t="shared" si="85"/>
        <v>#DIV/0!</v>
      </c>
      <c r="F547">
        <v>34</v>
      </c>
      <c r="G547">
        <v>68</v>
      </c>
      <c r="H547">
        <v>74</v>
      </c>
      <c r="I547" s="3">
        <f t="shared" si="86"/>
        <v>-0.22727272727272727</v>
      </c>
      <c r="J547">
        <f t="shared" si="92"/>
        <v>34</v>
      </c>
      <c r="K547">
        <f t="shared" si="93"/>
        <v>68</v>
      </c>
      <c r="L547">
        <f t="shared" si="94"/>
        <v>74</v>
      </c>
      <c r="M547" s="3">
        <f t="shared" si="87"/>
        <v>-0.22727272727272727</v>
      </c>
      <c r="N547" s="3">
        <f t="shared" si="95"/>
        <v>0.38636363636363635</v>
      </c>
    </row>
    <row r="548" spans="1:14" x14ac:dyDescent="0.2">
      <c r="A548" s="2">
        <v>38793</v>
      </c>
      <c r="B548">
        <v>0</v>
      </c>
      <c r="C548">
        <v>0</v>
      </c>
      <c r="D548">
        <v>0</v>
      </c>
      <c r="E548" s="3" t="e">
        <f t="shared" ref="E548:E611" si="96">(B548-D548)/SUM(B548:D548)</f>
        <v>#DIV/0!</v>
      </c>
      <c r="F548">
        <v>34</v>
      </c>
      <c r="G548">
        <v>58</v>
      </c>
      <c r="H548">
        <v>62</v>
      </c>
      <c r="I548" s="3">
        <f t="shared" ref="I548:I611" si="97">(F548-H548)/SUM(F548:H548)</f>
        <v>-0.18181818181818182</v>
      </c>
      <c r="J548">
        <f t="shared" si="92"/>
        <v>34</v>
      </c>
      <c r="K548">
        <f t="shared" si="93"/>
        <v>58</v>
      </c>
      <c r="L548">
        <f t="shared" si="94"/>
        <v>62</v>
      </c>
      <c r="M548" s="3">
        <f t="shared" ref="M548:M611" si="98">(J548-L548)/SUM(J548:L548)</f>
        <v>-0.18181818181818182</v>
      </c>
      <c r="N548" s="3">
        <f t="shared" si="95"/>
        <v>0.37662337662337664</v>
      </c>
    </row>
    <row r="549" spans="1:14" x14ac:dyDescent="0.2">
      <c r="A549" s="2">
        <v>38786</v>
      </c>
      <c r="B549">
        <v>0</v>
      </c>
      <c r="C549">
        <v>0</v>
      </c>
      <c r="D549">
        <v>0</v>
      </c>
      <c r="E549" s="3" t="e">
        <f t="shared" si="96"/>
        <v>#DIV/0!</v>
      </c>
      <c r="F549">
        <v>27</v>
      </c>
      <c r="G549">
        <v>66</v>
      </c>
      <c r="H549">
        <v>80</v>
      </c>
      <c r="I549" s="3">
        <f t="shared" si="97"/>
        <v>-0.30635838150289019</v>
      </c>
      <c r="J549">
        <f t="shared" si="92"/>
        <v>27</v>
      </c>
      <c r="K549">
        <f t="shared" si="93"/>
        <v>66</v>
      </c>
      <c r="L549">
        <f t="shared" si="94"/>
        <v>80</v>
      </c>
      <c r="M549" s="3">
        <f t="shared" si="98"/>
        <v>-0.30635838150289019</v>
      </c>
      <c r="N549" s="3">
        <f t="shared" si="95"/>
        <v>0.38150289017341038</v>
      </c>
    </row>
    <row r="550" spans="1:14" x14ac:dyDescent="0.2">
      <c r="A550" s="2">
        <v>38779</v>
      </c>
      <c r="B550">
        <v>0</v>
      </c>
      <c r="C550">
        <v>0</v>
      </c>
      <c r="D550">
        <v>0</v>
      </c>
      <c r="E550" s="3" t="e">
        <f t="shared" si="96"/>
        <v>#DIV/0!</v>
      </c>
      <c r="F550">
        <v>28</v>
      </c>
      <c r="G550">
        <v>57</v>
      </c>
      <c r="H550">
        <v>62</v>
      </c>
      <c r="I550" s="3">
        <f t="shared" si="97"/>
        <v>-0.23129251700680273</v>
      </c>
      <c r="J550">
        <f t="shared" si="92"/>
        <v>28</v>
      </c>
      <c r="K550">
        <f t="shared" si="93"/>
        <v>57</v>
      </c>
      <c r="L550">
        <f t="shared" si="94"/>
        <v>62</v>
      </c>
      <c r="M550" s="3">
        <f t="shared" si="98"/>
        <v>-0.23129251700680273</v>
      </c>
      <c r="N550" s="3">
        <f t="shared" si="95"/>
        <v>0.38775510204081631</v>
      </c>
    </row>
    <row r="551" spans="1:14" x14ac:dyDescent="0.2">
      <c r="A551" s="2">
        <v>38772</v>
      </c>
      <c r="B551">
        <v>0</v>
      </c>
      <c r="C551">
        <v>0</v>
      </c>
      <c r="D551">
        <v>0</v>
      </c>
      <c r="E551" s="3" t="e">
        <f t="shared" si="96"/>
        <v>#DIV/0!</v>
      </c>
      <c r="F551">
        <v>24</v>
      </c>
      <c r="G551">
        <v>72</v>
      </c>
      <c r="H551">
        <v>80</v>
      </c>
      <c r="I551" s="3">
        <f t="shared" si="97"/>
        <v>-0.31818181818181818</v>
      </c>
      <c r="J551">
        <f t="shared" si="92"/>
        <v>24</v>
      </c>
      <c r="K551">
        <f t="shared" si="93"/>
        <v>72</v>
      </c>
      <c r="L551">
        <f t="shared" si="94"/>
        <v>80</v>
      </c>
      <c r="M551" s="3">
        <f t="shared" si="98"/>
        <v>-0.31818181818181818</v>
      </c>
      <c r="N551" s="3">
        <f t="shared" si="95"/>
        <v>0.40909090909090912</v>
      </c>
    </row>
    <row r="552" spans="1:14" x14ac:dyDescent="0.2">
      <c r="A552" s="2">
        <v>38765</v>
      </c>
      <c r="B552">
        <v>0</v>
      </c>
      <c r="C552">
        <v>0</v>
      </c>
      <c r="D552">
        <v>0</v>
      </c>
      <c r="E552" s="3" t="e">
        <f t="shared" si="96"/>
        <v>#DIV/0!</v>
      </c>
      <c r="F552">
        <v>37</v>
      </c>
      <c r="G552">
        <v>58</v>
      </c>
      <c r="H552">
        <v>74</v>
      </c>
      <c r="I552" s="3">
        <f t="shared" si="97"/>
        <v>-0.21893491124260356</v>
      </c>
      <c r="J552">
        <f t="shared" si="92"/>
        <v>37</v>
      </c>
      <c r="K552">
        <f t="shared" si="93"/>
        <v>58</v>
      </c>
      <c r="L552">
        <f t="shared" si="94"/>
        <v>74</v>
      </c>
      <c r="M552" s="3">
        <f t="shared" si="98"/>
        <v>-0.21893491124260356</v>
      </c>
      <c r="N552" s="3">
        <f t="shared" si="95"/>
        <v>0.34319526627218933</v>
      </c>
    </row>
    <row r="553" spans="1:14" x14ac:dyDescent="0.2">
      <c r="A553" s="2">
        <v>38758</v>
      </c>
      <c r="B553">
        <v>0</v>
      </c>
      <c r="C553">
        <v>0</v>
      </c>
      <c r="D553">
        <v>0</v>
      </c>
      <c r="E553" s="3" t="e">
        <f t="shared" si="96"/>
        <v>#DIV/0!</v>
      </c>
      <c r="F553">
        <v>22</v>
      </c>
      <c r="G553">
        <v>68</v>
      </c>
      <c r="H553">
        <v>74</v>
      </c>
      <c r="I553" s="3">
        <f t="shared" si="97"/>
        <v>-0.31707317073170732</v>
      </c>
      <c r="J553">
        <f t="shared" si="92"/>
        <v>22</v>
      </c>
      <c r="K553">
        <f t="shared" si="93"/>
        <v>68</v>
      </c>
      <c r="L553">
        <f t="shared" si="94"/>
        <v>74</v>
      </c>
      <c r="M553" s="3">
        <f t="shared" si="98"/>
        <v>-0.31707317073170732</v>
      </c>
      <c r="N553" s="3">
        <f t="shared" si="95"/>
        <v>0.41463414634146339</v>
      </c>
    </row>
    <row r="554" spans="1:14" x14ac:dyDescent="0.2">
      <c r="A554" s="2">
        <v>38751</v>
      </c>
      <c r="B554">
        <v>0</v>
      </c>
      <c r="C554">
        <v>0</v>
      </c>
      <c r="D554">
        <v>0</v>
      </c>
      <c r="E554" s="3" t="e">
        <f t="shared" si="96"/>
        <v>#DIV/0!</v>
      </c>
      <c r="F554">
        <v>22</v>
      </c>
      <c r="G554">
        <v>62</v>
      </c>
      <c r="H554">
        <v>67</v>
      </c>
      <c r="I554" s="3">
        <f t="shared" si="97"/>
        <v>-0.29801324503311261</v>
      </c>
      <c r="J554">
        <f t="shared" si="92"/>
        <v>22</v>
      </c>
      <c r="K554">
        <f t="shared" si="93"/>
        <v>62</v>
      </c>
      <c r="L554">
        <f t="shared" si="94"/>
        <v>67</v>
      </c>
      <c r="M554" s="3">
        <f t="shared" si="98"/>
        <v>-0.29801324503311261</v>
      </c>
      <c r="N554" s="3">
        <f t="shared" si="95"/>
        <v>0.41059602649006621</v>
      </c>
    </row>
    <row r="555" spans="1:14" x14ac:dyDescent="0.2">
      <c r="A555" s="2">
        <v>38744</v>
      </c>
      <c r="B555">
        <v>0</v>
      </c>
      <c r="C555">
        <v>0</v>
      </c>
      <c r="D555">
        <v>0</v>
      </c>
      <c r="E555" s="3" t="e">
        <f t="shared" si="96"/>
        <v>#DIV/0!</v>
      </c>
      <c r="F555">
        <v>31</v>
      </c>
      <c r="G555">
        <v>51</v>
      </c>
      <c r="H555">
        <v>64</v>
      </c>
      <c r="I555" s="3">
        <f t="shared" si="97"/>
        <v>-0.22602739726027396</v>
      </c>
      <c r="J555">
        <f t="shared" si="92"/>
        <v>31</v>
      </c>
      <c r="K555">
        <f t="shared" si="93"/>
        <v>51</v>
      </c>
      <c r="L555">
        <f t="shared" si="94"/>
        <v>64</v>
      </c>
      <c r="M555" s="3">
        <f t="shared" si="98"/>
        <v>-0.22602739726027396</v>
      </c>
      <c r="N555" s="3">
        <f t="shared" si="95"/>
        <v>0.34931506849315069</v>
      </c>
    </row>
    <row r="556" spans="1:14" x14ac:dyDescent="0.2">
      <c r="A556" s="2">
        <v>38737</v>
      </c>
      <c r="B556">
        <v>0</v>
      </c>
      <c r="C556">
        <v>0</v>
      </c>
      <c r="D556">
        <v>0</v>
      </c>
      <c r="E556" s="3" t="e">
        <f t="shared" si="96"/>
        <v>#DIV/0!</v>
      </c>
      <c r="F556">
        <v>26</v>
      </c>
      <c r="G556">
        <v>71</v>
      </c>
      <c r="H556">
        <v>55</v>
      </c>
      <c r="I556" s="3">
        <f t="shared" si="97"/>
        <v>-0.19078947368421054</v>
      </c>
      <c r="J556">
        <f t="shared" si="92"/>
        <v>26</v>
      </c>
      <c r="K556">
        <f t="shared" si="93"/>
        <v>71</v>
      </c>
      <c r="L556">
        <f t="shared" si="94"/>
        <v>55</v>
      </c>
      <c r="M556" s="3">
        <f t="shared" si="98"/>
        <v>-0.19078947368421054</v>
      </c>
      <c r="N556" s="3">
        <f t="shared" si="95"/>
        <v>0.46710526315789475</v>
      </c>
    </row>
    <row r="557" spans="1:14" x14ac:dyDescent="0.2">
      <c r="A557" s="2">
        <v>38730</v>
      </c>
      <c r="B557">
        <v>0</v>
      </c>
      <c r="C557">
        <v>0</v>
      </c>
      <c r="D557">
        <v>0</v>
      </c>
      <c r="E557" s="3" t="e">
        <f t="shared" si="96"/>
        <v>#DIV/0!</v>
      </c>
      <c r="F557">
        <v>29</v>
      </c>
      <c r="G557">
        <v>66</v>
      </c>
      <c r="H557">
        <v>60</v>
      </c>
      <c r="I557" s="3">
        <f t="shared" si="97"/>
        <v>-0.2</v>
      </c>
      <c r="J557">
        <f t="shared" ref="J557:J588" si="99">B557+F557</f>
        <v>29</v>
      </c>
      <c r="K557">
        <f t="shared" ref="K557:K588" si="100">C557+G557</f>
        <v>66</v>
      </c>
      <c r="L557">
        <f t="shared" ref="L557:L588" si="101">D557+H557</f>
        <v>60</v>
      </c>
      <c r="M557" s="3">
        <f t="shared" si="98"/>
        <v>-0.2</v>
      </c>
      <c r="N557" s="3">
        <f t="shared" ref="N557:N588" si="102">K557/SUM(J557:L557)</f>
        <v>0.4258064516129032</v>
      </c>
    </row>
    <row r="558" spans="1:14" x14ac:dyDescent="0.2">
      <c r="A558" s="2">
        <v>38723</v>
      </c>
      <c r="B558">
        <v>0</v>
      </c>
      <c r="C558">
        <v>0</v>
      </c>
      <c r="D558">
        <v>0</v>
      </c>
      <c r="E558" s="3" t="e">
        <f t="shared" si="96"/>
        <v>#DIV/0!</v>
      </c>
      <c r="F558">
        <v>23</v>
      </c>
      <c r="G558">
        <v>43</v>
      </c>
      <c r="H558">
        <v>49</v>
      </c>
      <c r="I558" s="3">
        <f t="shared" si="97"/>
        <v>-0.22608695652173913</v>
      </c>
      <c r="J558">
        <f t="shared" si="99"/>
        <v>23</v>
      </c>
      <c r="K558">
        <f t="shared" si="100"/>
        <v>43</v>
      </c>
      <c r="L558">
        <f t="shared" si="101"/>
        <v>49</v>
      </c>
      <c r="M558" s="3">
        <f t="shared" si="98"/>
        <v>-0.22608695652173913</v>
      </c>
      <c r="N558" s="3">
        <f t="shared" si="102"/>
        <v>0.37391304347826088</v>
      </c>
    </row>
    <row r="559" spans="1:14" x14ac:dyDescent="0.2">
      <c r="A559" s="2">
        <v>38716</v>
      </c>
      <c r="B559">
        <v>0</v>
      </c>
      <c r="C559">
        <v>0</v>
      </c>
      <c r="D559">
        <v>0</v>
      </c>
      <c r="E559" s="3" t="e">
        <f t="shared" si="96"/>
        <v>#DIV/0!</v>
      </c>
      <c r="F559">
        <v>26</v>
      </c>
      <c r="G559">
        <v>56</v>
      </c>
      <c r="H559">
        <v>48</v>
      </c>
      <c r="I559" s="3">
        <f t="shared" si="97"/>
        <v>-0.16923076923076924</v>
      </c>
      <c r="J559">
        <f t="shared" si="99"/>
        <v>26</v>
      </c>
      <c r="K559">
        <f t="shared" si="100"/>
        <v>56</v>
      </c>
      <c r="L559">
        <f t="shared" si="101"/>
        <v>48</v>
      </c>
      <c r="M559" s="3">
        <f t="shared" si="98"/>
        <v>-0.16923076923076924</v>
      </c>
      <c r="N559" s="3">
        <f t="shared" si="102"/>
        <v>0.43076923076923079</v>
      </c>
    </row>
    <row r="560" spans="1:14" x14ac:dyDescent="0.2">
      <c r="A560" s="2">
        <v>38709</v>
      </c>
      <c r="B560">
        <v>0</v>
      </c>
      <c r="C560">
        <v>0</v>
      </c>
      <c r="D560">
        <v>0</v>
      </c>
      <c r="E560" s="3" t="e">
        <f t="shared" si="96"/>
        <v>#DIV/0!</v>
      </c>
      <c r="F560">
        <v>24</v>
      </c>
      <c r="G560">
        <v>52</v>
      </c>
      <c r="H560">
        <v>50</v>
      </c>
      <c r="I560" s="3">
        <f t="shared" si="97"/>
        <v>-0.20634920634920634</v>
      </c>
      <c r="J560">
        <f t="shared" si="99"/>
        <v>24</v>
      </c>
      <c r="K560">
        <f t="shared" si="100"/>
        <v>52</v>
      </c>
      <c r="L560">
        <f t="shared" si="101"/>
        <v>50</v>
      </c>
      <c r="M560" s="3">
        <f t="shared" si="98"/>
        <v>-0.20634920634920634</v>
      </c>
      <c r="N560" s="3">
        <f t="shared" si="102"/>
        <v>0.41269841269841268</v>
      </c>
    </row>
    <row r="561" spans="1:14" x14ac:dyDescent="0.2">
      <c r="A561" s="2">
        <v>38702</v>
      </c>
      <c r="B561">
        <v>0</v>
      </c>
      <c r="C561">
        <v>0</v>
      </c>
      <c r="D561">
        <v>0</v>
      </c>
      <c r="E561" s="3" t="e">
        <f t="shared" si="96"/>
        <v>#DIV/0!</v>
      </c>
      <c r="F561">
        <v>31</v>
      </c>
      <c r="G561">
        <v>53</v>
      </c>
      <c r="H561">
        <v>63</v>
      </c>
      <c r="I561" s="3">
        <f t="shared" si="97"/>
        <v>-0.21768707482993196</v>
      </c>
      <c r="J561">
        <f t="shared" si="99"/>
        <v>31</v>
      </c>
      <c r="K561">
        <f t="shared" si="100"/>
        <v>53</v>
      </c>
      <c r="L561">
        <f t="shared" si="101"/>
        <v>63</v>
      </c>
      <c r="M561" s="3">
        <f t="shared" si="98"/>
        <v>-0.21768707482993196</v>
      </c>
      <c r="N561" s="3">
        <f t="shared" si="102"/>
        <v>0.36054421768707484</v>
      </c>
    </row>
    <row r="562" spans="1:14" x14ac:dyDescent="0.2">
      <c r="A562" s="2">
        <v>38695</v>
      </c>
      <c r="B562">
        <v>0</v>
      </c>
      <c r="C562">
        <v>0</v>
      </c>
      <c r="D562">
        <v>0</v>
      </c>
      <c r="E562" s="3" t="e">
        <f t="shared" si="96"/>
        <v>#DIV/0!</v>
      </c>
      <c r="F562">
        <v>29</v>
      </c>
      <c r="G562">
        <v>49</v>
      </c>
      <c r="H562">
        <v>66</v>
      </c>
      <c r="I562" s="3">
        <f t="shared" si="97"/>
        <v>-0.25694444444444442</v>
      </c>
      <c r="J562">
        <f t="shared" si="99"/>
        <v>29</v>
      </c>
      <c r="K562">
        <f t="shared" si="100"/>
        <v>49</v>
      </c>
      <c r="L562">
        <f t="shared" si="101"/>
        <v>66</v>
      </c>
      <c r="M562" s="3">
        <f t="shared" si="98"/>
        <v>-0.25694444444444442</v>
      </c>
      <c r="N562" s="3">
        <f t="shared" si="102"/>
        <v>0.34027777777777779</v>
      </c>
    </row>
    <row r="563" spans="1:14" x14ac:dyDescent="0.2">
      <c r="A563" s="2">
        <v>38688</v>
      </c>
      <c r="B563">
        <v>0</v>
      </c>
      <c r="C563">
        <v>0</v>
      </c>
      <c r="D563">
        <v>0</v>
      </c>
      <c r="E563" s="3" t="e">
        <f t="shared" si="96"/>
        <v>#DIV/0!</v>
      </c>
      <c r="F563">
        <v>28</v>
      </c>
      <c r="G563">
        <v>63</v>
      </c>
      <c r="H563">
        <v>65</v>
      </c>
      <c r="I563" s="3">
        <f t="shared" si="97"/>
        <v>-0.23717948717948717</v>
      </c>
      <c r="J563">
        <f t="shared" si="99"/>
        <v>28</v>
      </c>
      <c r="K563">
        <f t="shared" si="100"/>
        <v>63</v>
      </c>
      <c r="L563">
        <f t="shared" si="101"/>
        <v>65</v>
      </c>
      <c r="M563" s="3">
        <f t="shared" si="98"/>
        <v>-0.23717948717948717</v>
      </c>
      <c r="N563" s="3">
        <f t="shared" si="102"/>
        <v>0.40384615384615385</v>
      </c>
    </row>
    <row r="564" spans="1:14" x14ac:dyDescent="0.2">
      <c r="A564" s="2">
        <v>38681</v>
      </c>
      <c r="B564">
        <v>0</v>
      </c>
      <c r="C564">
        <v>0</v>
      </c>
      <c r="D564">
        <v>0</v>
      </c>
      <c r="E564" s="3" t="e">
        <f t="shared" si="96"/>
        <v>#DIV/0!</v>
      </c>
      <c r="F564">
        <v>30</v>
      </c>
      <c r="G564">
        <v>62</v>
      </c>
      <c r="H564">
        <v>51</v>
      </c>
      <c r="I564" s="3">
        <f t="shared" si="97"/>
        <v>-0.14685314685314685</v>
      </c>
      <c r="J564">
        <f t="shared" si="99"/>
        <v>30</v>
      </c>
      <c r="K564">
        <f t="shared" si="100"/>
        <v>62</v>
      </c>
      <c r="L564">
        <f t="shared" si="101"/>
        <v>51</v>
      </c>
      <c r="M564" s="3">
        <f t="shared" si="98"/>
        <v>-0.14685314685314685</v>
      </c>
      <c r="N564" s="3">
        <f t="shared" si="102"/>
        <v>0.43356643356643354</v>
      </c>
    </row>
    <row r="565" spans="1:14" x14ac:dyDescent="0.2">
      <c r="A565" s="2">
        <v>38674</v>
      </c>
      <c r="B565">
        <v>0</v>
      </c>
      <c r="C565">
        <v>0</v>
      </c>
      <c r="D565">
        <v>0</v>
      </c>
      <c r="E565" s="3" t="e">
        <f t="shared" si="96"/>
        <v>#DIV/0!</v>
      </c>
      <c r="F565">
        <v>28</v>
      </c>
      <c r="G565">
        <v>52</v>
      </c>
      <c r="H565">
        <v>60</v>
      </c>
      <c r="I565" s="3">
        <f t="shared" si="97"/>
        <v>-0.22857142857142856</v>
      </c>
      <c r="J565">
        <f t="shared" si="99"/>
        <v>28</v>
      </c>
      <c r="K565">
        <f t="shared" si="100"/>
        <v>52</v>
      </c>
      <c r="L565">
        <f t="shared" si="101"/>
        <v>60</v>
      </c>
      <c r="M565" s="3">
        <f t="shared" si="98"/>
        <v>-0.22857142857142856</v>
      </c>
      <c r="N565" s="3">
        <f t="shared" si="102"/>
        <v>0.37142857142857144</v>
      </c>
    </row>
    <row r="566" spans="1:14" x14ac:dyDescent="0.2">
      <c r="A566" s="2">
        <v>38667</v>
      </c>
      <c r="B566">
        <v>0</v>
      </c>
      <c r="C566">
        <v>0</v>
      </c>
      <c r="D566">
        <v>0</v>
      </c>
      <c r="E566" s="3" t="e">
        <f t="shared" si="96"/>
        <v>#DIV/0!</v>
      </c>
      <c r="F566">
        <v>34</v>
      </c>
      <c r="G566">
        <v>52</v>
      </c>
      <c r="H566">
        <v>73</v>
      </c>
      <c r="I566" s="3">
        <f t="shared" si="97"/>
        <v>-0.24528301886792453</v>
      </c>
      <c r="J566">
        <f t="shared" si="99"/>
        <v>34</v>
      </c>
      <c r="K566">
        <f t="shared" si="100"/>
        <v>52</v>
      </c>
      <c r="L566">
        <f t="shared" si="101"/>
        <v>73</v>
      </c>
      <c r="M566" s="3">
        <f t="shared" si="98"/>
        <v>-0.24528301886792453</v>
      </c>
      <c r="N566" s="3">
        <f t="shared" si="102"/>
        <v>0.32704402515723269</v>
      </c>
    </row>
    <row r="567" spans="1:14" x14ac:dyDescent="0.2">
      <c r="A567" s="2">
        <v>38660</v>
      </c>
      <c r="B567">
        <v>0</v>
      </c>
      <c r="C567">
        <v>0</v>
      </c>
      <c r="D567">
        <v>0</v>
      </c>
      <c r="E567" s="3" t="e">
        <f t="shared" si="96"/>
        <v>#DIV/0!</v>
      </c>
      <c r="F567">
        <v>32</v>
      </c>
      <c r="G567">
        <v>41</v>
      </c>
      <c r="H567">
        <v>78</v>
      </c>
      <c r="I567" s="3">
        <f t="shared" si="97"/>
        <v>-0.30463576158940397</v>
      </c>
      <c r="J567">
        <f t="shared" si="99"/>
        <v>32</v>
      </c>
      <c r="K567">
        <f t="shared" si="100"/>
        <v>41</v>
      </c>
      <c r="L567">
        <f t="shared" si="101"/>
        <v>78</v>
      </c>
      <c r="M567" s="3">
        <f t="shared" si="98"/>
        <v>-0.30463576158940397</v>
      </c>
      <c r="N567" s="3">
        <f t="shared" si="102"/>
        <v>0.27152317880794702</v>
      </c>
    </row>
    <row r="568" spans="1:14" x14ac:dyDescent="0.2">
      <c r="A568" s="2">
        <v>38653</v>
      </c>
      <c r="B568">
        <v>0</v>
      </c>
      <c r="C568">
        <v>0</v>
      </c>
      <c r="D568">
        <v>0</v>
      </c>
      <c r="E568" s="3" t="e">
        <f t="shared" si="96"/>
        <v>#DIV/0!</v>
      </c>
      <c r="F568">
        <v>26</v>
      </c>
      <c r="G568">
        <v>44</v>
      </c>
      <c r="H568">
        <v>66</v>
      </c>
      <c r="I568" s="3">
        <f t="shared" si="97"/>
        <v>-0.29411764705882354</v>
      </c>
      <c r="J568">
        <f t="shared" si="99"/>
        <v>26</v>
      </c>
      <c r="K568">
        <f t="shared" si="100"/>
        <v>44</v>
      </c>
      <c r="L568">
        <f t="shared" si="101"/>
        <v>66</v>
      </c>
      <c r="M568" s="3">
        <f t="shared" si="98"/>
        <v>-0.29411764705882354</v>
      </c>
      <c r="N568" s="3">
        <f t="shared" si="102"/>
        <v>0.3235294117647059</v>
      </c>
    </row>
    <row r="569" spans="1:14" x14ac:dyDescent="0.2">
      <c r="A569" s="2">
        <v>38646</v>
      </c>
      <c r="B569">
        <v>0</v>
      </c>
      <c r="C569">
        <v>0</v>
      </c>
      <c r="D569">
        <v>0</v>
      </c>
      <c r="E569" s="3" t="e">
        <f t="shared" si="96"/>
        <v>#DIV/0!</v>
      </c>
      <c r="F569">
        <v>20</v>
      </c>
      <c r="G569">
        <v>48</v>
      </c>
      <c r="H569">
        <v>61</v>
      </c>
      <c r="I569" s="3">
        <f t="shared" si="97"/>
        <v>-0.31782945736434109</v>
      </c>
      <c r="J569">
        <f t="shared" si="99"/>
        <v>20</v>
      </c>
      <c r="K569">
        <f t="shared" si="100"/>
        <v>48</v>
      </c>
      <c r="L569">
        <f t="shared" si="101"/>
        <v>61</v>
      </c>
      <c r="M569" s="3">
        <f t="shared" si="98"/>
        <v>-0.31782945736434109</v>
      </c>
      <c r="N569" s="3">
        <f t="shared" si="102"/>
        <v>0.37209302325581395</v>
      </c>
    </row>
    <row r="570" spans="1:14" x14ac:dyDescent="0.2">
      <c r="A570" s="2">
        <v>38639</v>
      </c>
      <c r="B570">
        <v>0</v>
      </c>
      <c r="C570">
        <v>0</v>
      </c>
      <c r="D570">
        <v>0</v>
      </c>
      <c r="E570" s="3" t="e">
        <f t="shared" si="96"/>
        <v>#DIV/0!</v>
      </c>
      <c r="F570">
        <v>28</v>
      </c>
      <c r="G570">
        <v>41</v>
      </c>
      <c r="H570">
        <v>84</v>
      </c>
      <c r="I570" s="3">
        <f t="shared" si="97"/>
        <v>-0.36601307189542481</v>
      </c>
      <c r="J570">
        <f t="shared" si="99"/>
        <v>28</v>
      </c>
      <c r="K570">
        <f t="shared" si="100"/>
        <v>41</v>
      </c>
      <c r="L570">
        <f t="shared" si="101"/>
        <v>84</v>
      </c>
      <c r="M570" s="3">
        <f t="shared" si="98"/>
        <v>-0.36601307189542481</v>
      </c>
      <c r="N570" s="3">
        <f t="shared" si="102"/>
        <v>0.26797385620915032</v>
      </c>
    </row>
    <row r="571" spans="1:14" x14ac:dyDescent="0.2">
      <c r="A571" s="2">
        <v>38632</v>
      </c>
      <c r="B571">
        <v>0</v>
      </c>
      <c r="C571">
        <v>0</v>
      </c>
      <c r="D571">
        <v>0</v>
      </c>
      <c r="E571" s="3" t="e">
        <f t="shared" si="96"/>
        <v>#DIV/0!</v>
      </c>
      <c r="F571">
        <v>18</v>
      </c>
      <c r="G571">
        <v>41</v>
      </c>
      <c r="H571">
        <v>63</v>
      </c>
      <c r="I571" s="3">
        <f t="shared" si="97"/>
        <v>-0.36885245901639346</v>
      </c>
      <c r="J571">
        <f t="shared" si="99"/>
        <v>18</v>
      </c>
      <c r="K571">
        <f t="shared" si="100"/>
        <v>41</v>
      </c>
      <c r="L571">
        <f t="shared" si="101"/>
        <v>63</v>
      </c>
      <c r="M571" s="3">
        <f t="shared" si="98"/>
        <v>-0.36885245901639346</v>
      </c>
      <c r="N571" s="3">
        <f t="shared" si="102"/>
        <v>0.33606557377049179</v>
      </c>
    </row>
    <row r="572" spans="1:14" x14ac:dyDescent="0.2">
      <c r="A572" s="2">
        <v>38625</v>
      </c>
      <c r="B572">
        <v>0</v>
      </c>
      <c r="C572">
        <v>0</v>
      </c>
      <c r="D572">
        <v>0</v>
      </c>
      <c r="E572" s="3" t="e">
        <f t="shared" si="96"/>
        <v>#DIV/0!</v>
      </c>
      <c r="F572">
        <v>20</v>
      </c>
      <c r="G572">
        <v>51</v>
      </c>
      <c r="H572">
        <v>65</v>
      </c>
      <c r="I572" s="3">
        <f t="shared" si="97"/>
        <v>-0.33088235294117646</v>
      </c>
      <c r="J572">
        <f t="shared" si="99"/>
        <v>20</v>
      </c>
      <c r="K572">
        <f t="shared" si="100"/>
        <v>51</v>
      </c>
      <c r="L572">
        <f t="shared" si="101"/>
        <v>65</v>
      </c>
      <c r="M572" s="3">
        <f t="shared" si="98"/>
        <v>-0.33088235294117646</v>
      </c>
      <c r="N572" s="3">
        <f t="shared" si="102"/>
        <v>0.375</v>
      </c>
    </row>
    <row r="573" spans="1:14" x14ac:dyDescent="0.2">
      <c r="A573" s="2">
        <v>38618</v>
      </c>
      <c r="B573">
        <v>0</v>
      </c>
      <c r="C573">
        <v>0</v>
      </c>
      <c r="D573">
        <v>0</v>
      </c>
      <c r="E573" s="3" t="e">
        <f t="shared" si="96"/>
        <v>#DIV/0!</v>
      </c>
      <c r="F573">
        <v>26</v>
      </c>
      <c r="G573">
        <v>43</v>
      </c>
      <c r="H573">
        <v>70</v>
      </c>
      <c r="I573" s="3">
        <f t="shared" si="97"/>
        <v>-0.31654676258992803</v>
      </c>
      <c r="J573">
        <f t="shared" si="99"/>
        <v>26</v>
      </c>
      <c r="K573">
        <f t="shared" si="100"/>
        <v>43</v>
      </c>
      <c r="L573">
        <f t="shared" si="101"/>
        <v>70</v>
      </c>
      <c r="M573" s="3">
        <f t="shared" si="98"/>
        <v>-0.31654676258992803</v>
      </c>
      <c r="N573" s="3">
        <f t="shared" si="102"/>
        <v>0.30935251798561153</v>
      </c>
    </row>
    <row r="574" spans="1:14" x14ac:dyDescent="0.2">
      <c r="A574" s="2">
        <v>38611</v>
      </c>
      <c r="B574">
        <v>0</v>
      </c>
      <c r="C574">
        <v>0</v>
      </c>
      <c r="D574">
        <v>0</v>
      </c>
      <c r="E574" s="3" t="e">
        <f t="shared" si="96"/>
        <v>#DIV/0!</v>
      </c>
      <c r="F574">
        <v>25</v>
      </c>
      <c r="G574">
        <v>42</v>
      </c>
      <c r="H574">
        <v>59</v>
      </c>
      <c r="I574" s="3">
        <f t="shared" si="97"/>
        <v>-0.26984126984126983</v>
      </c>
      <c r="J574">
        <f t="shared" si="99"/>
        <v>25</v>
      </c>
      <c r="K574">
        <f t="shared" si="100"/>
        <v>42</v>
      </c>
      <c r="L574">
        <f t="shared" si="101"/>
        <v>59</v>
      </c>
      <c r="M574" s="3">
        <f t="shared" si="98"/>
        <v>-0.26984126984126983</v>
      </c>
      <c r="N574" s="3">
        <f t="shared" si="102"/>
        <v>0.33333333333333331</v>
      </c>
    </row>
    <row r="575" spans="1:14" x14ac:dyDescent="0.2">
      <c r="A575" s="2">
        <v>38604</v>
      </c>
      <c r="B575">
        <v>0</v>
      </c>
      <c r="C575">
        <v>0</v>
      </c>
      <c r="D575">
        <v>0</v>
      </c>
      <c r="E575" s="3" t="e">
        <f t="shared" si="96"/>
        <v>#DIV/0!</v>
      </c>
      <c r="F575">
        <v>33</v>
      </c>
      <c r="G575">
        <v>41</v>
      </c>
      <c r="H575">
        <v>43</v>
      </c>
      <c r="I575" s="3">
        <f t="shared" si="97"/>
        <v>-8.5470085470085472E-2</v>
      </c>
      <c r="J575">
        <f t="shared" si="99"/>
        <v>33</v>
      </c>
      <c r="K575">
        <f t="shared" si="100"/>
        <v>41</v>
      </c>
      <c r="L575">
        <f t="shared" si="101"/>
        <v>43</v>
      </c>
      <c r="M575" s="3">
        <f t="shared" si="98"/>
        <v>-8.5470085470085472E-2</v>
      </c>
      <c r="N575" s="3">
        <f t="shared" si="102"/>
        <v>0.3504273504273504</v>
      </c>
    </row>
    <row r="576" spans="1:14" x14ac:dyDescent="0.2">
      <c r="A576" s="2">
        <v>38597</v>
      </c>
      <c r="B576">
        <v>0</v>
      </c>
      <c r="C576">
        <v>0</v>
      </c>
      <c r="D576">
        <v>0</v>
      </c>
      <c r="E576" s="3" t="e">
        <f t="shared" si="96"/>
        <v>#DIV/0!</v>
      </c>
      <c r="F576">
        <v>24</v>
      </c>
      <c r="G576">
        <v>45</v>
      </c>
      <c r="H576">
        <v>52</v>
      </c>
      <c r="I576" s="3">
        <f t="shared" si="97"/>
        <v>-0.23140495867768596</v>
      </c>
      <c r="J576">
        <f t="shared" si="99"/>
        <v>24</v>
      </c>
      <c r="K576">
        <f t="shared" si="100"/>
        <v>45</v>
      </c>
      <c r="L576">
        <f t="shared" si="101"/>
        <v>52</v>
      </c>
      <c r="M576" s="3">
        <f t="shared" si="98"/>
        <v>-0.23140495867768596</v>
      </c>
      <c r="N576" s="3">
        <f t="shared" si="102"/>
        <v>0.37190082644628097</v>
      </c>
    </row>
    <row r="577" spans="1:14" x14ac:dyDescent="0.2">
      <c r="A577" s="2">
        <v>38590</v>
      </c>
      <c r="B577">
        <v>0</v>
      </c>
      <c r="C577">
        <v>0</v>
      </c>
      <c r="D577">
        <v>0</v>
      </c>
      <c r="E577" s="3" t="e">
        <f t="shared" si="96"/>
        <v>#DIV/0!</v>
      </c>
      <c r="F577">
        <v>15</v>
      </c>
      <c r="G577">
        <v>53</v>
      </c>
      <c r="H577">
        <v>55</v>
      </c>
      <c r="I577" s="3">
        <f t="shared" si="97"/>
        <v>-0.32520325203252032</v>
      </c>
      <c r="J577">
        <f t="shared" si="99"/>
        <v>15</v>
      </c>
      <c r="K577">
        <f t="shared" si="100"/>
        <v>53</v>
      </c>
      <c r="L577">
        <f t="shared" si="101"/>
        <v>55</v>
      </c>
      <c r="M577" s="3">
        <f t="shared" si="98"/>
        <v>-0.32520325203252032</v>
      </c>
      <c r="N577" s="3">
        <f t="shared" si="102"/>
        <v>0.43089430894308944</v>
      </c>
    </row>
    <row r="578" spans="1:14" x14ac:dyDescent="0.2">
      <c r="A578" s="2">
        <v>38583</v>
      </c>
      <c r="B578">
        <v>0</v>
      </c>
      <c r="C578">
        <v>0</v>
      </c>
      <c r="D578">
        <v>0</v>
      </c>
      <c r="E578" s="3" t="e">
        <f t="shared" si="96"/>
        <v>#DIV/0!</v>
      </c>
      <c r="F578">
        <v>19</v>
      </c>
      <c r="G578">
        <v>50</v>
      </c>
      <c r="H578">
        <v>61</v>
      </c>
      <c r="I578" s="3">
        <f t="shared" si="97"/>
        <v>-0.32307692307692309</v>
      </c>
      <c r="J578">
        <f t="shared" si="99"/>
        <v>19</v>
      </c>
      <c r="K578">
        <f t="shared" si="100"/>
        <v>50</v>
      </c>
      <c r="L578">
        <f t="shared" si="101"/>
        <v>61</v>
      </c>
      <c r="M578" s="3">
        <f t="shared" si="98"/>
        <v>-0.32307692307692309</v>
      </c>
      <c r="N578" s="3">
        <f t="shared" si="102"/>
        <v>0.38461538461538464</v>
      </c>
    </row>
    <row r="579" spans="1:14" x14ac:dyDescent="0.2">
      <c r="A579" s="2">
        <v>38576</v>
      </c>
      <c r="B579">
        <v>0</v>
      </c>
      <c r="C579">
        <v>0</v>
      </c>
      <c r="D579">
        <v>0</v>
      </c>
      <c r="E579" s="3" t="e">
        <f t="shared" si="96"/>
        <v>#DIV/0!</v>
      </c>
      <c r="F579">
        <v>24</v>
      </c>
      <c r="G579">
        <v>50</v>
      </c>
      <c r="H579">
        <v>69</v>
      </c>
      <c r="I579" s="3">
        <f t="shared" si="97"/>
        <v>-0.31468531468531469</v>
      </c>
      <c r="J579">
        <f t="shared" si="99"/>
        <v>24</v>
      </c>
      <c r="K579">
        <f t="shared" si="100"/>
        <v>50</v>
      </c>
      <c r="L579">
        <f t="shared" si="101"/>
        <v>69</v>
      </c>
      <c r="M579" s="3">
        <f t="shared" si="98"/>
        <v>-0.31468531468531469</v>
      </c>
      <c r="N579" s="3">
        <f t="shared" si="102"/>
        <v>0.34965034965034963</v>
      </c>
    </row>
    <row r="580" spans="1:14" x14ac:dyDescent="0.2">
      <c r="A580" s="2">
        <v>38569</v>
      </c>
      <c r="B580">
        <v>0</v>
      </c>
      <c r="C580">
        <v>0</v>
      </c>
      <c r="D580">
        <v>0</v>
      </c>
      <c r="E580" s="3" t="e">
        <f t="shared" si="96"/>
        <v>#DIV/0!</v>
      </c>
      <c r="F580">
        <v>22</v>
      </c>
      <c r="G580">
        <v>49</v>
      </c>
      <c r="H580">
        <v>68</v>
      </c>
      <c r="I580" s="3">
        <f t="shared" si="97"/>
        <v>-0.33093525179856115</v>
      </c>
      <c r="J580">
        <f t="shared" si="99"/>
        <v>22</v>
      </c>
      <c r="K580">
        <f t="shared" si="100"/>
        <v>49</v>
      </c>
      <c r="L580">
        <f t="shared" si="101"/>
        <v>68</v>
      </c>
      <c r="M580" s="3">
        <f t="shared" si="98"/>
        <v>-0.33093525179856115</v>
      </c>
      <c r="N580" s="3">
        <f t="shared" si="102"/>
        <v>0.35251798561151076</v>
      </c>
    </row>
    <row r="581" spans="1:14" x14ac:dyDescent="0.2">
      <c r="A581" s="2">
        <v>38562</v>
      </c>
      <c r="B581">
        <v>0</v>
      </c>
      <c r="C581">
        <v>0</v>
      </c>
      <c r="D581">
        <v>0</v>
      </c>
      <c r="E581" s="3" t="e">
        <f t="shared" si="96"/>
        <v>#DIV/0!</v>
      </c>
      <c r="F581">
        <v>20</v>
      </c>
      <c r="G581">
        <v>33</v>
      </c>
      <c r="H581">
        <v>79</v>
      </c>
      <c r="I581" s="3">
        <f t="shared" si="97"/>
        <v>-0.44696969696969696</v>
      </c>
      <c r="J581">
        <f t="shared" si="99"/>
        <v>20</v>
      </c>
      <c r="K581">
        <f t="shared" si="100"/>
        <v>33</v>
      </c>
      <c r="L581">
        <f t="shared" si="101"/>
        <v>79</v>
      </c>
      <c r="M581" s="3">
        <f t="shared" si="98"/>
        <v>-0.44696969696969696</v>
      </c>
      <c r="N581" s="3">
        <f t="shared" si="102"/>
        <v>0.25</v>
      </c>
    </row>
    <row r="582" spans="1:14" x14ac:dyDescent="0.2">
      <c r="A582" s="2">
        <v>38555</v>
      </c>
      <c r="B582">
        <v>0</v>
      </c>
      <c r="C582">
        <v>0</v>
      </c>
      <c r="D582">
        <v>0</v>
      </c>
      <c r="E582" s="3" t="e">
        <f t="shared" si="96"/>
        <v>#DIV/0!</v>
      </c>
      <c r="F582">
        <v>18</v>
      </c>
      <c r="G582">
        <v>46</v>
      </c>
      <c r="H582">
        <v>69</v>
      </c>
      <c r="I582" s="3">
        <f t="shared" si="97"/>
        <v>-0.38345864661654133</v>
      </c>
      <c r="J582">
        <f t="shared" si="99"/>
        <v>18</v>
      </c>
      <c r="K582">
        <f t="shared" si="100"/>
        <v>46</v>
      </c>
      <c r="L582">
        <f t="shared" si="101"/>
        <v>69</v>
      </c>
      <c r="M582" s="3">
        <f t="shared" si="98"/>
        <v>-0.38345864661654133</v>
      </c>
      <c r="N582" s="3">
        <f t="shared" si="102"/>
        <v>0.34586466165413532</v>
      </c>
    </row>
    <row r="583" spans="1:14" x14ac:dyDescent="0.2">
      <c r="A583" s="2">
        <v>38548</v>
      </c>
      <c r="B583">
        <v>0</v>
      </c>
      <c r="C583">
        <v>0</v>
      </c>
      <c r="D583">
        <v>0</v>
      </c>
      <c r="E583" s="3" t="e">
        <f t="shared" si="96"/>
        <v>#DIV/0!</v>
      </c>
      <c r="F583">
        <v>20</v>
      </c>
      <c r="G583">
        <v>44</v>
      </c>
      <c r="H583">
        <v>67</v>
      </c>
      <c r="I583" s="3">
        <f t="shared" si="97"/>
        <v>-0.35877862595419846</v>
      </c>
      <c r="J583">
        <f t="shared" si="99"/>
        <v>20</v>
      </c>
      <c r="K583">
        <f t="shared" si="100"/>
        <v>44</v>
      </c>
      <c r="L583">
        <f t="shared" si="101"/>
        <v>67</v>
      </c>
      <c r="M583" s="3">
        <f t="shared" si="98"/>
        <v>-0.35877862595419846</v>
      </c>
      <c r="N583" s="3">
        <f t="shared" si="102"/>
        <v>0.33587786259541985</v>
      </c>
    </row>
    <row r="584" spans="1:14" x14ac:dyDescent="0.2">
      <c r="A584" s="2">
        <v>38541</v>
      </c>
      <c r="B584">
        <v>0</v>
      </c>
      <c r="C584">
        <v>0</v>
      </c>
      <c r="D584">
        <v>0</v>
      </c>
      <c r="E584" s="3" t="e">
        <f t="shared" si="96"/>
        <v>#DIV/0!</v>
      </c>
      <c r="F584">
        <v>23</v>
      </c>
      <c r="G584">
        <v>45</v>
      </c>
      <c r="H584">
        <v>64</v>
      </c>
      <c r="I584" s="3">
        <f t="shared" si="97"/>
        <v>-0.31060606060606061</v>
      </c>
      <c r="J584">
        <f t="shared" si="99"/>
        <v>23</v>
      </c>
      <c r="K584">
        <f t="shared" si="100"/>
        <v>45</v>
      </c>
      <c r="L584">
        <f t="shared" si="101"/>
        <v>64</v>
      </c>
      <c r="M584" s="3">
        <f t="shared" si="98"/>
        <v>-0.31060606060606061</v>
      </c>
      <c r="N584" s="3">
        <f t="shared" si="102"/>
        <v>0.34090909090909088</v>
      </c>
    </row>
    <row r="585" spans="1:14" x14ac:dyDescent="0.2">
      <c r="A585" s="2">
        <v>38534</v>
      </c>
      <c r="B585">
        <v>0</v>
      </c>
      <c r="C585">
        <v>0</v>
      </c>
      <c r="D585">
        <v>0</v>
      </c>
      <c r="E585" s="3" t="e">
        <f t="shared" si="96"/>
        <v>#DIV/0!</v>
      </c>
      <c r="F585">
        <v>25</v>
      </c>
      <c r="G585">
        <v>43</v>
      </c>
      <c r="H585">
        <v>68</v>
      </c>
      <c r="I585" s="3">
        <f t="shared" si="97"/>
        <v>-0.31617647058823528</v>
      </c>
      <c r="J585">
        <f t="shared" si="99"/>
        <v>25</v>
      </c>
      <c r="K585">
        <f t="shared" si="100"/>
        <v>43</v>
      </c>
      <c r="L585">
        <f t="shared" si="101"/>
        <v>68</v>
      </c>
      <c r="M585" s="3">
        <f t="shared" si="98"/>
        <v>-0.31617647058823528</v>
      </c>
      <c r="N585" s="3">
        <f t="shared" si="102"/>
        <v>0.31617647058823528</v>
      </c>
    </row>
    <row r="586" spans="1:14" x14ac:dyDescent="0.2">
      <c r="A586" s="2">
        <v>38527</v>
      </c>
      <c r="B586">
        <v>0</v>
      </c>
      <c r="C586">
        <v>0</v>
      </c>
      <c r="D586">
        <v>0</v>
      </c>
      <c r="E586" s="3" t="e">
        <f t="shared" si="96"/>
        <v>#DIV/0!</v>
      </c>
      <c r="F586">
        <v>28</v>
      </c>
      <c r="G586">
        <v>44</v>
      </c>
      <c r="H586">
        <v>59</v>
      </c>
      <c r="I586" s="3">
        <f t="shared" si="97"/>
        <v>-0.23664122137404581</v>
      </c>
      <c r="J586">
        <f t="shared" si="99"/>
        <v>28</v>
      </c>
      <c r="K586">
        <f t="shared" si="100"/>
        <v>44</v>
      </c>
      <c r="L586">
        <f t="shared" si="101"/>
        <v>59</v>
      </c>
      <c r="M586" s="3">
        <f t="shared" si="98"/>
        <v>-0.23664122137404581</v>
      </c>
      <c r="N586" s="3">
        <f t="shared" si="102"/>
        <v>0.33587786259541985</v>
      </c>
    </row>
    <row r="587" spans="1:14" x14ac:dyDescent="0.2">
      <c r="A587" s="2">
        <v>38520</v>
      </c>
      <c r="B587">
        <v>0</v>
      </c>
      <c r="C587">
        <v>0</v>
      </c>
      <c r="D587">
        <v>0</v>
      </c>
      <c r="E587" s="3" t="e">
        <f t="shared" si="96"/>
        <v>#DIV/0!</v>
      </c>
      <c r="F587">
        <v>31</v>
      </c>
      <c r="G587">
        <v>37</v>
      </c>
      <c r="H587">
        <v>59</v>
      </c>
      <c r="I587" s="3">
        <f t="shared" si="97"/>
        <v>-0.22047244094488189</v>
      </c>
      <c r="J587">
        <f t="shared" si="99"/>
        <v>31</v>
      </c>
      <c r="K587">
        <f t="shared" si="100"/>
        <v>37</v>
      </c>
      <c r="L587">
        <f t="shared" si="101"/>
        <v>59</v>
      </c>
      <c r="M587" s="3">
        <f t="shared" si="98"/>
        <v>-0.22047244094488189</v>
      </c>
      <c r="N587" s="3">
        <f t="shared" si="102"/>
        <v>0.29133858267716534</v>
      </c>
    </row>
    <row r="588" spans="1:14" x14ac:dyDescent="0.2">
      <c r="A588" s="2">
        <v>38513</v>
      </c>
      <c r="B588">
        <v>0</v>
      </c>
      <c r="C588">
        <v>0</v>
      </c>
      <c r="D588">
        <v>0</v>
      </c>
      <c r="E588" s="3" t="e">
        <f t="shared" si="96"/>
        <v>#DIV/0!</v>
      </c>
      <c r="F588">
        <v>24</v>
      </c>
      <c r="G588">
        <v>37</v>
      </c>
      <c r="H588">
        <v>66</v>
      </c>
      <c r="I588" s="3">
        <f t="shared" si="97"/>
        <v>-0.33070866141732286</v>
      </c>
      <c r="J588">
        <f t="shared" si="99"/>
        <v>24</v>
      </c>
      <c r="K588">
        <f t="shared" si="100"/>
        <v>37</v>
      </c>
      <c r="L588">
        <f t="shared" si="101"/>
        <v>66</v>
      </c>
      <c r="M588" s="3">
        <f t="shared" si="98"/>
        <v>-0.33070866141732286</v>
      </c>
      <c r="N588" s="3">
        <f t="shared" si="102"/>
        <v>0.29133858267716534</v>
      </c>
    </row>
    <row r="589" spans="1:14" x14ac:dyDescent="0.2">
      <c r="A589" s="2">
        <v>38506</v>
      </c>
      <c r="B589">
        <v>0</v>
      </c>
      <c r="C589">
        <v>0</v>
      </c>
      <c r="D589">
        <v>0</v>
      </c>
      <c r="E589" s="3" t="e">
        <f t="shared" si="96"/>
        <v>#DIV/0!</v>
      </c>
      <c r="F589">
        <v>22</v>
      </c>
      <c r="G589">
        <v>52</v>
      </c>
      <c r="H589">
        <v>45</v>
      </c>
      <c r="I589" s="3">
        <f t="shared" si="97"/>
        <v>-0.19327731092436976</v>
      </c>
      <c r="J589">
        <f t="shared" ref="J589:J620" si="103">B589+F589</f>
        <v>22</v>
      </c>
      <c r="K589">
        <f t="shared" ref="K589:K620" si="104">C589+G589</f>
        <v>52</v>
      </c>
      <c r="L589">
        <f t="shared" ref="L589:L620" si="105">D589+H589</f>
        <v>45</v>
      </c>
      <c r="M589" s="3">
        <f t="shared" si="98"/>
        <v>-0.19327731092436976</v>
      </c>
      <c r="N589" s="3">
        <f t="shared" ref="N589:N620" si="106">K589/SUM(J589:L589)</f>
        <v>0.43697478991596639</v>
      </c>
    </row>
    <row r="590" spans="1:14" x14ac:dyDescent="0.2">
      <c r="A590" s="2">
        <v>38499</v>
      </c>
      <c r="B590">
        <v>0</v>
      </c>
      <c r="C590">
        <v>0</v>
      </c>
      <c r="D590">
        <v>0</v>
      </c>
      <c r="E590" s="3" t="e">
        <f t="shared" si="96"/>
        <v>#DIV/0!</v>
      </c>
      <c r="F590">
        <v>11</v>
      </c>
      <c r="G590">
        <v>39</v>
      </c>
      <c r="H590">
        <v>50</v>
      </c>
      <c r="I590" s="3">
        <f t="shared" si="97"/>
        <v>-0.39</v>
      </c>
      <c r="J590">
        <f t="shared" si="103"/>
        <v>11</v>
      </c>
      <c r="K590">
        <f t="shared" si="104"/>
        <v>39</v>
      </c>
      <c r="L590">
        <f t="shared" si="105"/>
        <v>50</v>
      </c>
      <c r="M590" s="3">
        <f t="shared" si="98"/>
        <v>-0.39</v>
      </c>
      <c r="N590" s="3">
        <f t="shared" si="106"/>
        <v>0.39</v>
      </c>
    </row>
    <row r="591" spans="1:14" x14ac:dyDescent="0.2">
      <c r="A591" s="2">
        <v>38492</v>
      </c>
      <c r="B591">
        <v>0</v>
      </c>
      <c r="C591">
        <v>0</v>
      </c>
      <c r="D591">
        <v>0</v>
      </c>
      <c r="E591" s="3" t="e">
        <f t="shared" si="96"/>
        <v>#DIV/0!</v>
      </c>
      <c r="F591">
        <v>22</v>
      </c>
      <c r="G591">
        <v>45</v>
      </c>
      <c r="H591">
        <v>55</v>
      </c>
      <c r="I591" s="3">
        <f t="shared" si="97"/>
        <v>-0.27049180327868855</v>
      </c>
      <c r="J591">
        <f t="shared" si="103"/>
        <v>22</v>
      </c>
      <c r="K591">
        <f t="shared" si="104"/>
        <v>45</v>
      </c>
      <c r="L591">
        <f t="shared" si="105"/>
        <v>55</v>
      </c>
      <c r="M591" s="3">
        <f t="shared" si="98"/>
        <v>-0.27049180327868855</v>
      </c>
      <c r="N591" s="3">
        <f t="shared" si="106"/>
        <v>0.36885245901639346</v>
      </c>
    </row>
    <row r="592" spans="1:14" x14ac:dyDescent="0.2">
      <c r="A592" s="2">
        <v>38485</v>
      </c>
      <c r="B592">
        <v>0</v>
      </c>
      <c r="C592">
        <v>0</v>
      </c>
      <c r="D592">
        <v>0</v>
      </c>
      <c r="E592" s="3" t="e">
        <f t="shared" si="96"/>
        <v>#DIV/0!</v>
      </c>
      <c r="F592">
        <v>17</v>
      </c>
      <c r="G592">
        <v>30</v>
      </c>
      <c r="H592">
        <v>63</v>
      </c>
      <c r="I592" s="3">
        <f t="shared" si="97"/>
        <v>-0.41818181818181815</v>
      </c>
      <c r="J592">
        <f t="shared" si="103"/>
        <v>17</v>
      </c>
      <c r="K592">
        <f t="shared" si="104"/>
        <v>30</v>
      </c>
      <c r="L592">
        <f t="shared" si="105"/>
        <v>63</v>
      </c>
      <c r="M592" s="3">
        <f t="shared" si="98"/>
        <v>-0.41818181818181815</v>
      </c>
      <c r="N592" s="3">
        <f t="shared" si="106"/>
        <v>0.27272727272727271</v>
      </c>
    </row>
    <row r="593" spans="1:14" x14ac:dyDescent="0.2">
      <c r="A593" s="2">
        <v>38478</v>
      </c>
      <c r="B593">
        <v>0</v>
      </c>
      <c r="C593">
        <v>0</v>
      </c>
      <c r="D593">
        <v>0</v>
      </c>
      <c r="E593" s="3" t="e">
        <f t="shared" si="96"/>
        <v>#DIV/0!</v>
      </c>
      <c r="F593">
        <v>16</v>
      </c>
      <c r="G593">
        <v>35</v>
      </c>
      <c r="H593">
        <v>42</v>
      </c>
      <c r="I593" s="3">
        <f t="shared" si="97"/>
        <v>-0.27956989247311825</v>
      </c>
      <c r="J593">
        <f t="shared" si="103"/>
        <v>16</v>
      </c>
      <c r="K593">
        <f t="shared" si="104"/>
        <v>35</v>
      </c>
      <c r="L593">
        <f t="shared" si="105"/>
        <v>42</v>
      </c>
      <c r="M593" s="3">
        <f t="shared" si="98"/>
        <v>-0.27956989247311825</v>
      </c>
      <c r="N593" s="3">
        <f t="shared" si="106"/>
        <v>0.37634408602150538</v>
      </c>
    </row>
    <row r="594" spans="1:14" x14ac:dyDescent="0.2">
      <c r="A594" s="2">
        <v>38471</v>
      </c>
      <c r="B594">
        <v>0</v>
      </c>
      <c r="C594">
        <v>0</v>
      </c>
      <c r="D594">
        <v>0</v>
      </c>
      <c r="E594" s="3" t="e">
        <f t="shared" si="96"/>
        <v>#DIV/0!</v>
      </c>
      <c r="F594">
        <v>20</v>
      </c>
      <c r="G594">
        <v>36</v>
      </c>
      <c r="H594">
        <v>54</v>
      </c>
      <c r="I594" s="3">
        <f t="shared" si="97"/>
        <v>-0.30909090909090908</v>
      </c>
      <c r="J594">
        <f t="shared" si="103"/>
        <v>20</v>
      </c>
      <c r="K594">
        <f t="shared" si="104"/>
        <v>36</v>
      </c>
      <c r="L594">
        <f t="shared" si="105"/>
        <v>54</v>
      </c>
      <c r="M594" s="3">
        <f t="shared" si="98"/>
        <v>-0.30909090909090908</v>
      </c>
      <c r="N594" s="3">
        <f t="shared" si="106"/>
        <v>0.32727272727272727</v>
      </c>
    </row>
    <row r="595" spans="1:14" x14ac:dyDescent="0.2">
      <c r="A595" s="2">
        <v>38464</v>
      </c>
      <c r="B595">
        <v>0</v>
      </c>
      <c r="C595">
        <v>0</v>
      </c>
      <c r="D595">
        <v>0</v>
      </c>
      <c r="E595" s="3" t="e">
        <f t="shared" si="96"/>
        <v>#DIV/0!</v>
      </c>
      <c r="F595">
        <v>20</v>
      </c>
      <c r="G595">
        <v>36</v>
      </c>
      <c r="H595">
        <v>60</v>
      </c>
      <c r="I595" s="3">
        <f t="shared" si="97"/>
        <v>-0.34482758620689657</v>
      </c>
      <c r="J595">
        <f t="shared" si="103"/>
        <v>20</v>
      </c>
      <c r="K595">
        <f t="shared" si="104"/>
        <v>36</v>
      </c>
      <c r="L595">
        <f t="shared" si="105"/>
        <v>60</v>
      </c>
      <c r="M595" s="3">
        <f t="shared" si="98"/>
        <v>-0.34482758620689657</v>
      </c>
      <c r="N595" s="3">
        <f t="shared" si="106"/>
        <v>0.31034482758620691</v>
      </c>
    </row>
    <row r="596" spans="1:14" x14ac:dyDescent="0.2">
      <c r="A596" s="2">
        <v>38457</v>
      </c>
      <c r="B596">
        <v>0</v>
      </c>
      <c r="C596">
        <v>0</v>
      </c>
      <c r="D596">
        <v>0</v>
      </c>
      <c r="E596" s="3" t="e">
        <f t="shared" si="96"/>
        <v>#DIV/0!</v>
      </c>
      <c r="F596">
        <v>18</v>
      </c>
      <c r="G596">
        <v>44</v>
      </c>
      <c r="H596">
        <v>57</v>
      </c>
      <c r="I596" s="3">
        <f t="shared" si="97"/>
        <v>-0.32773109243697479</v>
      </c>
      <c r="J596">
        <f t="shared" si="103"/>
        <v>18</v>
      </c>
      <c r="K596">
        <f t="shared" si="104"/>
        <v>44</v>
      </c>
      <c r="L596">
        <f t="shared" si="105"/>
        <v>57</v>
      </c>
      <c r="M596" s="3">
        <f t="shared" si="98"/>
        <v>-0.32773109243697479</v>
      </c>
      <c r="N596" s="3">
        <f t="shared" si="106"/>
        <v>0.36974789915966388</v>
      </c>
    </row>
    <row r="597" spans="1:14" x14ac:dyDescent="0.2">
      <c r="A597" s="2">
        <v>38450</v>
      </c>
      <c r="B597">
        <v>0</v>
      </c>
      <c r="C597">
        <v>0</v>
      </c>
      <c r="D597">
        <v>0</v>
      </c>
      <c r="E597" s="3" t="e">
        <f t="shared" si="96"/>
        <v>#DIV/0!</v>
      </c>
      <c r="F597">
        <v>20</v>
      </c>
      <c r="G597">
        <v>41</v>
      </c>
      <c r="H597">
        <v>66</v>
      </c>
      <c r="I597" s="3">
        <f t="shared" si="97"/>
        <v>-0.36220472440944884</v>
      </c>
      <c r="J597">
        <f t="shared" si="103"/>
        <v>20</v>
      </c>
      <c r="K597">
        <f t="shared" si="104"/>
        <v>41</v>
      </c>
      <c r="L597">
        <f t="shared" si="105"/>
        <v>66</v>
      </c>
      <c r="M597" s="3">
        <f t="shared" si="98"/>
        <v>-0.36220472440944884</v>
      </c>
      <c r="N597" s="3">
        <f t="shared" si="106"/>
        <v>0.32283464566929132</v>
      </c>
    </row>
    <row r="598" spans="1:14" x14ac:dyDescent="0.2">
      <c r="A598" s="2">
        <v>38443</v>
      </c>
      <c r="B598">
        <v>0</v>
      </c>
      <c r="C598">
        <v>0</v>
      </c>
      <c r="D598">
        <v>0</v>
      </c>
      <c r="E598" s="3" t="e">
        <f t="shared" si="96"/>
        <v>#DIV/0!</v>
      </c>
      <c r="F598">
        <v>17</v>
      </c>
      <c r="G598">
        <v>29</v>
      </c>
      <c r="H598">
        <v>64</v>
      </c>
      <c r="I598" s="3">
        <f t="shared" si="97"/>
        <v>-0.42727272727272725</v>
      </c>
      <c r="J598">
        <f t="shared" si="103"/>
        <v>17</v>
      </c>
      <c r="K598">
        <f t="shared" si="104"/>
        <v>29</v>
      </c>
      <c r="L598">
        <f t="shared" si="105"/>
        <v>64</v>
      </c>
      <c r="M598" s="3">
        <f t="shared" si="98"/>
        <v>-0.42727272727272725</v>
      </c>
      <c r="N598" s="3">
        <f t="shared" si="106"/>
        <v>0.26363636363636361</v>
      </c>
    </row>
    <row r="599" spans="1:14" x14ac:dyDescent="0.2">
      <c r="A599" s="2">
        <v>38436</v>
      </c>
      <c r="B599">
        <v>0</v>
      </c>
      <c r="C599">
        <v>0</v>
      </c>
      <c r="D599">
        <v>0</v>
      </c>
      <c r="E599" s="3" t="e">
        <f t="shared" si="96"/>
        <v>#DIV/0!</v>
      </c>
      <c r="F599">
        <v>15</v>
      </c>
      <c r="G599">
        <v>27</v>
      </c>
      <c r="H599">
        <v>64</v>
      </c>
      <c r="I599" s="3">
        <f t="shared" si="97"/>
        <v>-0.46226415094339623</v>
      </c>
      <c r="J599">
        <f t="shared" si="103"/>
        <v>15</v>
      </c>
      <c r="K599">
        <f t="shared" si="104"/>
        <v>27</v>
      </c>
      <c r="L599">
        <f t="shared" si="105"/>
        <v>64</v>
      </c>
      <c r="M599" s="3">
        <f t="shared" si="98"/>
        <v>-0.46226415094339623</v>
      </c>
      <c r="N599" s="3">
        <f t="shared" si="106"/>
        <v>0.25471698113207547</v>
      </c>
    </row>
    <row r="600" spans="1:14" x14ac:dyDescent="0.2">
      <c r="A600" s="2">
        <v>38429</v>
      </c>
      <c r="B600">
        <v>0</v>
      </c>
      <c r="C600">
        <v>0</v>
      </c>
      <c r="D600">
        <v>0</v>
      </c>
      <c r="E600" s="3" t="e">
        <f t="shared" si="96"/>
        <v>#DIV/0!</v>
      </c>
      <c r="F600">
        <v>14</v>
      </c>
      <c r="G600">
        <v>31</v>
      </c>
      <c r="H600">
        <v>66</v>
      </c>
      <c r="I600" s="3">
        <f t="shared" si="97"/>
        <v>-0.46846846846846846</v>
      </c>
      <c r="J600">
        <f t="shared" si="103"/>
        <v>14</v>
      </c>
      <c r="K600">
        <f t="shared" si="104"/>
        <v>31</v>
      </c>
      <c r="L600">
        <f t="shared" si="105"/>
        <v>66</v>
      </c>
      <c r="M600" s="3">
        <f t="shared" si="98"/>
        <v>-0.46846846846846846</v>
      </c>
      <c r="N600" s="3">
        <f t="shared" si="106"/>
        <v>0.27927927927927926</v>
      </c>
    </row>
    <row r="601" spans="1:14" x14ac:dyDescent="0.2">
      <c r="A601" s="2">
        <v>38422</v>
      </c>
      <c r="B601">
        <v>0</v>
      </c>
      <c r="C601">
        <v>0</v>
      </c>
      <c r="D601">
        <v>0</v>
      </c>
      <c r="E601" s="3" t="e">
        <f t="shared" si="96"/>
        <v>#DIV/0!</v>
      </c>
      <c r="F601">
        <v>15</v>
      </c>
      <c r="G601">
        <v>24</v>
      </c>
      <c r="H601">
        <v>66</v>
      </c>
      <c r="I601" s="3">
        <f t="shared" si="97"/>
        <v>-0.48571428571428571</v>
      </c>
      <c r="J601">
        <f t="shared" si="103"/>
        <v>15</v>
      </c>
      <c r="K601">
        <f t="shared" si="104"/>
        <v>24</v>
      </c>
      <c r="L601">
        <f t="shared" si="105"/>
        <v>66</v>
      </c>
      <c r="M601" s="3">
        <f t="shared" si="98"/>
        <v>-0.48571428571428571</v>
      </c>
      <c r="N601" s="3">
        <f t="shared" si="106"/>
        <v>0.22857142857142856</v>
      </c>
    </row>
    <row r="602" spans="1:14" x14ac:dyDescent="0.2">
      <c r="A602" s="2">
        <v>38415</v>
      </c>
      <c r="B602">
        <v>0</v>
      </c>
      <c r="C602">
        <v>0</v>
      </c>
      <c r="D602">
        <v>0</v>
      </c>
      <c r="E602" s="3" t="e">
        <f t="shared" si="96"/>
        <v>#DIV/0!</v>
      </c>
      <c r="F602">
        <v>16</v>
      </c>
      <c r="G602">
        <v>29</v>
      </c>
      <c r="H602">
        <v>67</v>
      </c>
      <c r="I602" s="3">
        <f t="shared" si="97"/>
        <v>-0.45535714285714285</v>
      </c>
      <c r="J602">
        <f t="shared" si="103"/>
        <v>16</v>
      </c>
      <c r="K602">
        <f t="shared" si="104"/>
        <v>29</v>
      </c>
      <c r="L602">
        <f t="shared" si="105"/>
        <v>67</v>
      </c>
      <c r="M602" s="3">
        <f t="shared" si="98"/>
        <v>-0.45535714285714285</v>
      </c>
      <c r="N602" s="3">
        <f t="shared" si="106"/>
        <v>0.25892857142857145</v>
      </c>
    </row>
    <row r="603" spans="1:14" x14ac:dyDescent="0.2">
      <c r="A603" s="2">
        <v>38408</v>
      </c>
      <c r="B603">
        <v>0</v>
      </c>
      <c r="C603">
        <v>0</v>
      </c>
      <c r="D603">
        <v>0</v>
      </c>
      <c r="E603" s="3" t="e">
        <f t="shared" si="96"/>
        <v>#DIV/0!</v>
      </c>
      <c r="F603">
        <v>11</v>
      </c>
      <c r="G603">
        <v>30</v>
      </c>
      <c r="H603">
        <v>69</v>
      </c>
      <c r="I603" s="3">
        <f t="shared" si="97"/>
        <v>-0.52727272727272723</v>
      </c>
      <c r="J603">
        <f t="shared" si="103"/>
        <v>11</v>
      </c>
      <c r="K603">
        <f t="shared" si="104"/>
        <v>30</v>
      </c>
      <c r="L603">
        <f t="shared" si="105"/>
        <v>69</v>
      </c>
      <c r="M603" s="3">
        <f t="shared" si="98"/>
        <v>-0.52727272727272723</v>
      </c>
      <c r="N603" s="3">
        <f t="shared" si="106"/>
        <v>0.27272727272727271</v>
      </c>
    </row>
    <row r="604" spans="1:14" x14ac:dyDescent="0.2">
      <c r="A604" s="2">
        <v>38401</v>
      </c>
      <c r="B604">
        <v>0</v>
      </c>
      <c r="C604">
        <v>0</v>
      </c>
      <c r="D604">
        <v>0</v>
      </c>
      <c r="E604" s="3" t="e">
        <f t="shared" si="96"/>
        <v>#DIV/0!</v>
      </c>
      <c r="F604">
        <v>20</v>
      </c>
      <c r="G604">
        <v>32</v>
      </c>
      <c r="H604">
        <v>61</v>
      </c>
      <c r="I604" s="3">
        <f t="shared" si="97"/>
        <v>-0.36283185840707965</v>
      </c>
      <c r="J604">
        <f t="shared" si="103"/>
        <v>20</v>
      </c>
      <c r="K604">
        <f t="shared" si="104"/>
        <v>32</v>
      </c>
      <c r="L604">
        <f t="shared" si="105"/>
        <v>61</v>
      </c>
      <c r="M604" s="3">
        <f t="shared" si="98"/>
        <v>-0.36283185840707965</v>
      </c>
      <c r="N604" s="3">
        <f t="shared" si="106"/>
        <v>0.2831858407079646</v>
      </c>
    </row>
    <row r="605" spans="1:14" x14ac:dyDescent="0.2">
      <c r="A605" s="2">
        <v>38394</v>
      </c>
      <c r="B605">
        <v>0</v>
      </c>
      <c r="C605">
        <v>0</v>
      </c>
      <c r="D605">
        <v>0</v>
      </c>
      <c r="E605" s="3" t="e">
        <f t="shared" si="96"/>
        <v>#DIV/0!</v>
      </c>
      <c r="F605">
        <v>14</v>
      </c>
      <c r="G605">
        <v>31</v>
      </c>
      <c r="H605">
        <v>63</v>
      </c>
      <c r="I605" s="3">
        <f t="shared" si="97"/>
        <v>-0.45370370370370372</v>
      </c>
      <c r="J605">
        <f t="shared" si="103"/>
        <v>14</v>
      </c>
      <c r="K605">
        <f t="shared" si="104"/>
        <v>31</v>
      </c>
      <c r="L605">
        <f t="shared" si="105"/>
        <v>63</v>
      </c>
      <c r="M605" s="3">
        <f t="shared" si="98"/>
        <v>-0.45370370370370372</v>
      </c>
      <c r="N605" s="3">
        <f t="shared" si="106"/>
        <v>0.28703703703703703</v>
      </c>
    </row>
    <row r="606" spans="1:14" x14ac:dyDescent="0.2">
      <c r="A606" s="2">
        <v>38387</v>
      </c>
      <c r="B606">
        <v>0</v>
      </c>
      <c r="C606">
        <v>0</v>
      </c>
      <c r="D606">
        <v>0</v>
      </c>
      <c r="E606" s="3" t="e">
        <f t="shared" si="96"/>
        <v>#DIV/0!</v>
      </c>
      <c r="F606">
        <v>15</v>
      </c>
      <c r="G606">
        <v>32</v>
      </c>
      <c r="H606">
        <v>65</v>
      </c>
      <c r="I606" s="3">
        <f t="shared" si="97"/>
        <v>-0.44642857142857145</v>
      </c>
      <c r="J606">
        <f t="shared" si="103"/>
        <v>15</v>
      </c>
      <c r="K606">
        <f t="shared" si="104"/>
        <v>32</v>
      </c>
      <c r="L606">
        <f t="shared" si="105"/>
        <v>65</v>
      </c>
      <c r="M606" s="3">
        <f t="shared" si="98"/>
        <v>-0.44642857142857145</v>
      </c>
      <c r="N606" s="3">
        <f t="shared" si="106"/>
        <v>0.2857142857142857</v>
      </c>
    </row>
    <row r="607" spans="1:14" x14ac:dyDescent="0.2">
      <c r="A607" s="2">
        <v>38380</v>
      </c>
      <c r="B607">
        <v>0</v>
      </c>
      <c r="C607">
        <v>0</v>
      </c>
      <c r="D607">
        <v>0</v>
      </c>
      <c r="E607" s="3" t="e">
        <f t="shared" si="96"/>
        <v>#DIV/0!</v>
      </c>
      <c r="F607">
        <v>13</v>
      </c>
      <c r="G607">
        <v>32</v>
      </c>
      <c r="H607">
        <v>68</v>
      </c>
      <c r="I607" s="3">
        <f t="shared" si="97"/>
        <v>-0.48672566371681414</v>
      </c>
      <c r="J607">
        <f t="shared" si="103"/>
        <v>13</v>
      </c>
      <c r="K607">
        <f t="shared" si="104"/>
        <v>32</v>
      </c>
      <c r="L607">
        <f t="shared" si="105"/>
        <v>68</v>
      </c>
      <c r="M607" s="3">
        <f t="shared" si="98"/>
        <v>-0.48672566371681414</v>
      </c>
      <c r="N607" s="3">
        <f t="shared" si="106"/>
        <v>0.2831858407079646</v>
      </c>
    </row>
    <row r="608" spans="1:14" x14ac:dyDescent="0.2">
      <c r="A608" s="2">
        <v>38373</v>
      </c>
      <c r="B608">
        <v>0</v>
      </c>
      <c r="C608">
        <v>0</v>
      </c>
      <c r="D608">
        <v>0</v>
      </c>
      <c r="E608" s="3" t="e">
        <f t="shared" si="96"/>
        <v>#DIV/0!</v>
      </c>
      <c r="F608">
        <v>11</v>
      </c>
      <c r="G608">
        <v>35</v>
      </c>
      <c r="H608">
        <v>64</v>
      </c>
      <c r="I608" s="3">
        <f t="shared" si="97"/>
        <v>-0.48181818181818181</v>
      </c>
      <c r="J608">
        <f t="shared" si="103"/>
        <v>11</v>
      </c>
      <c r="K608">
        <f t="shared" si="104"/>
        <v>35</v>
      </c>
      <c r="L608">
        <f t="shared" si="105"/>
        <v>64</v>
      </c>
      <c r="M608" s="3">
        <f t="shared" si="98"/>
        <v>-0.48181818181818181</v>
      </c>
      <c r="N608" s="3">
        <f t="shared" si="106"/>
        <v>0.31818181818181818</v>
      </c>
    </row>
    <row r="609" spans="1:14" x14ac:dyDescent="0.2">
      <c r="A609" s="2">
        <v>38366</v>
      </c>
      <c r="B609">
        <v>0</v>
      </c>
      <c r="C609">
        <v>0</v>
      </c>
      <c r="D609">
        <v>0</v>
      </c>
      <c r="E609" s="3" t="e">
        <f t="shared" si="96"/>
        <v>#DIV/0!</v>
      </c>
      <c r="F609">
        <v>19</v>
      </c>
      <c r="G609">
        <v>36</v>
      </c>
      <c r="H609">
        <v>67</v>
      </c>
      <c r="I609" s="3">
        <f t="shared" si="97"/>
        <v>-0.39344262295081966</v>
      </c>
      <c r="J609">
        <f t="shared" si="103"/>
        <v>19</v>
      </c>
      <c r="K609">
        <f t="shared" si="104"/>
        <v>36</v>
      </c>
      <c r="L609">
        <f t="shared" si="105"/>
        <v>67</v>
      </c>
      <c r="M609" s="3">
        <f t="shared" si="98"/>
        <v>-0.39344262295081966</v>
      </c>
      <c r="N609" s="3">
        <f t="shared" si="106"/>
        <v>0.29508196721311475</v>
      </c>
    </row>
    <row r="610" spans="1:14" x14ac:dyDescent="0.2">
      <c r="A610" s="2">
        <v>38359</v>
      </c>
      <c r="B610">
        <v>0</v>
      </c>
      <c r="C610">
        <v>0</v>
      </c>
      <c r="D610">
        <v>0</v>
      </c>
      <c r="E610" s="3" t="e">
        <f t="shared" si="96"/>
        <v>#DIV/0!</v>
      </c>
      <c r="F610">
        <v>13</v>
      </c>
      <c r="G610">
        <v>42</v>
      </c>
      <c r="H610">
        <v>58</v>
      </c>
      <c r="I610" s="3">
        <f t="shared" si="97"/>
        <v>-0.39823008849557523</v>
      </c>
      <c r="J610">
        <f t="shared" si="103"/>
        <v>13</v>
      </c>
      <c r="K610">
        <f t="shared" si="104"/>
        <v>42</v>
      </c>
      <c r="L610">
        <f t="shared" si="105"/>
        <v>58</v>
      </c>
      <c r="M610" s="3">
        <f t="shared" si="98"/>
        <v>-0.39823008849557523</v>
      </c>
      <c r="N610" s="3">
        <f t="shared" si="106"/>
        <v>0.37168141592920356</v>
      </c>
    </row>
    <row r="611" spans="1:14" x14ac:dyDescent="0.2">
      <c r="A611" s="2">
        <v>38352</v>
      </c>
      <c r="B611">
        <v>0</v>
      </c>
      <c r="C611">
        <v>0</v>
      </c>
      <c r="D611">
        <v>0</v>
      </c>
      <c r="E611" s="3" t="e">
        <f t="shared" si="96"/>
        <v>#DIV/0!</v>
      </c>
      <c r="F611">
        <v>14</v>
      </c>
      <c r="G611">
        <v>30</v>
      </c>
      <c r="H611">
        <v>50</v>
      </c>
      <c r="I611" s="3">
        <f t="shared" si="97"/>
        <v>-0.38297872340425532</v>
      </c>
      <c r="J611">
        <f t="shared" si="103"/>
        <v>14</v>
      </c>
      <c r="K611">
        <f t="shared" si="104"/>
        <v>30</v>
      </c>
      <c r="L611">
        <f t="shared" si="105"/>
        <v>50</v>
      </c>
      <c r="M611" s="3">
        <f t="shared" si="98"/>
        <v>-0.38297872340425532</v>
      </c>
      <c r="N611" s="3">
        <f t="shared" si="106"/>
        <v>0.31914893617021278</v>
      </c>
    </row>
    <row r="612" spans="1:14" x14ac:dyDescent="0.2">
      <c r="A612" s="2">
        <v>38345</v>
      </c>
      <c r="B612">
        <v>0</v>
      </c>
      <c r="C612">
        <v>0</v>
      </c>
      <c r="D612">
        <v>0</v>
      </c>
      <c r="E612" s="3" t="e">
        <f t="shared" ref="E612:E675" si="107">(B612-D612)/SUM(B612:D612)</f>
        <v>#DIV/0!</v>
      </c>
      <c r="F612">
        <v>17</v>
      </c>
      <c r="G612">
        <v>27</v>
      </c>
      <c r="H612">
        <v>58</v>
      </c>
      <c r="I612" s="3">
        <f t="shared" ref="I612:I675" si="108">(F612-H612)/SUM(F612:H612)</f>
        <v>-0.40196078431372551</v>
      </c>
      <c r="J612">
        <f t="shared" si="103"/>
        <v>17</v>
      </c>
      <c r="K612">
        <f t="shared" si="104"/>
        <v>27</v>
      </c>
      <c r="L612">
        <f t="shared" si="105"/>
        <v>58</v>
      </c>
      <c r="M612" s="3">
        <f t="shared" ref="M612:M675" si="109">(J612-L612)/SUM(J612:L612)</f>
        <v>-0.40196078431372551</v>
      </c>
      <c r="N612" s="3">
        <f t="shared" si="106"/>
        <v>0.26470588235294118</v>
      </c>
    </row>
    <row r="613" spans="1:14" x14ac:dyDescent="0.2">
      <c r="A613" s="2">
        <v>38338</v>
      </c>
      <c r="B613">
        <v>0</v>
      </c>
      <c r="C613">
        <v>0</v>
      </c>
      <c r="D613">
        <v>0</v>
      </c>
      <c r="E613" s="3" t="e">
        <f t="shared" si="107"/>
        <v>#DIV/0!</v>
      </c>
      <c r="F613">
        <v>15</v>
      </c>
      <c r="G613">
        <v>34</v>
      </c>
      <c r="H613">
        <v>59</v>
      </c>
      <c r="I613" s="3">
        <f t="shared" si="108"/>
        <v>-0.40740740740740738</v>
      </c>
      <c r="J613">
        <f t="shared" si="103"/>
        <v>15</v>
      </c>
      <c r="K613">
        <f t="shared" si="104"/>
        <v>34</v>
      </c>
      <c r="L613">
        <f t="shared" si="105"/>
        <v>59</v>
      </c>
      <c r="M613" s="3">
        <f t="shared" si="109"/>
        <v>-0.40740740740740738</v>
      </c>
      <c r="N613" s="3">
        <f t="shared" si="106"/>
        <v>0.31481481481481483</v>
      </c>
    </row>
    <row r="614" spans="1:14" x14ac:dyDescent="0.2">
      <c r="A614" s="2">
        <v>38331</v>
      </c>
      <c r="B614">
        <v>0</v>
      </c>
      <c r="C614">
        <v>0</v>
      </c>
      <c r="D614">
        <v>0</v>
      </c>
      <c r="E614" s="3" t="e">
        <f t="shared" si="107"/>
        <v>#DIV/0!</v>
      </c>
      <c r="F614">
        <v>22</v>
      </c>
      <c r="G614">
        <v>22</v>
      </c>
      <c r="H614">
        <v>61</v>
      </c>
      <c r="I614" s="3">
        <f t="shared" si="108"/>
        <v>-0.37142857142857144</v>
      </c>
      <c r="J614">
        <f t="shared" si="103"/>
        <v>22</v>
      </c>
      <c r="K614">
        <f t="shared" si="104"/>
        <v>22</v>
      </c>
      <c r="L614">
        <f t="shared" si="105"/>
        <v>61</v>
      </c>
      <c r="M614" s="3">
        <f t="shared" si="109"/>
        <v>-0.37142857142857144</v>
      </c>
      <c r="N614" s="3">
        <f t="shared" si="106"/>
        <v>0.20952380952380953</v>
      </c>
    </row>
    <row r="615" spans="1:14" x14ac:dyDescent="0.2">
      <c r="A615" s="2">
        <v>38324</v>
      </c>
      <c r="B615">
        <v>0</v>
      </c>
      <c r="C615">
        <v>0</v>
      </c>
      <c r="D615">
        <v>0</v>
      </c>
      <c r="E615" s="3" t="e">
        <f t="shared" si="107"/>
        <v>#DIV/0!</v>
      </c>
      <c r="F615">
        <v>15</v>
      </c>
      <c r="G615">
        <v>31</v>
      </c>
      <c r="H615">
        <v>54</v>
      </c>
      <c r="I615" s="3">
        <f t="shared" si="108"/>
        <v>-0.39</v>
      </c>
      <c r="J615">
        <f t="shared" si="103"/>
        <v>15</v>
      </c>
      <c r="K615">
        <f t="shared" si="104"/>
        <v>31</v>
      </c>
      <c r="L615">
        <f t="shared" si="105"/>
        <v>54</v>
      </c>
      <c r="M615" s="3">
        <f t="shared" si="109"/>
        <v>-0.39</v>
      </c>
      <c r="N615" s="3">
        <f t="shared" si="106"/>
        <v>0.31</v>
      </c>
    </row>
    <row r="616" spans="1:14" x14ac:dyDescent="0.2">
      <c r="A616" s="2">
        <v>38317</v>
      </c>
      <c r="B616">
        <v>0</v>
      </c>
      <c r="C616">
        <v>0</v>
      </c>
      <c r="D616">
        <v>0</v>
      </c>
      <c r="E616" s="3" t="e">
        <f t="shared" si="107"/>
        <v>#DIV/0!</v>
      </c>
      <c r="F616">
        <v>17</v>
      </c>
      <c r="G616">
        <v>29</v>
      </c>
      <c r="H616">
        <v>57</v>
      </c>
      <c r="I616" s="3">
        <f t="shared" si="108"/>
        <v>-0.38834951456310679</v>
      </c>
      <c r="J616">
        <f t="shared" si="103"/>
        <v>17</v>
      </c>
      <c r="K616">
        <f t="shared" si="104"/>
        <v>29</v>
      </c>
      <c r="L616">
        <f t="shared" si="105"/>
        <v>57</v>
      </c>
      <c r="M616" s="3">
        <f t="shared" si="109"/>
        <v>-0.38834951456310679</v>
      </c>
      <c r="N616" s="3">
        <f t="shared" si="106"/>
        <v>0.28155339805825241</v>
      </c>
    </row>
    <row r="617" spans="1:14" x14ac:dyDescent="0.2">
      <c r="A617" s="2">
        <v>38310</v>
      </c>
      <c r="B617">
        <v>0</v>
      </c>
      <c r="C617">
        <v>0</v>
      </c>
      <c r="D617">
        <v>0</v>
      </c>
      <c r="E617" s="3" t="e">
        <f t="shared" si="107"/>
        <v>#DIV/0!</v>
      </c>
      <c r="F617">
        <v>18</v>
      </c>
      <c r="G617">
        <v>39</v>
      </c>
      <c r="H617">
        <v>52</v>
      </c>
      <c r="I617" s="3">
        <f t="shared" si="108"/>
        <v>-0.31192660550458717</v>
      </c>
      <c r="J617">
        <f t="shared" si="103"/>
        <v>18</v>
      </c>
      <c r="K617">
        <f t="shared" si="104"/>
        <v>39</v>
      </c>
      <c r="L617">
        <f t="shared" si="105"/>
        <v>52</v>
      </c>
      <c r="M617" s="3">
        <f t="shared" si="109"/>
        <v>-0.31192660550458717</v>
      </c>
      <c r="N617" s="3">
        <f t="shared" si="106"/>
        <v>0.3577981651376147</v>
      </c>
    </row>
    <row r="618" spans="1:14" x14ac:dyDescent="0.2">
      <c r="A618" s="2">
        <v>38303</v>
      </c>
      <c r="B618">
        <v>0</v>
      </c>
      <c r="C618">
        <v>0</v>
      </c>
      <c r="D618">
        <v>0</v>
      </c>
      <c r="E618" s="3" t="e">
        <f t="shared" si="107"/>
        <v>#DIV/0!</v>
      </c>
      <c r="F618">
        <v>23</v>
      </c>
      <c r="G618">
        <v>30</v>
      </c>
      <c r="H618">
        <v>56</v>
      </c>
      <c r="I618" s="3">
        <f t="shared" si="108"/>
        <v>-0.30275229357798167</v>
      </c>
      <c r="J618">
        <f t="shared" si="103"/>
        <v>23</v>
      </c>
      <c r="K618">
        <f t="shared" si="104"/>
        <v>30</v>
      </c>
      <c r="L618">
        <f t="shared" si="105"/>
        <v>56</v>
      </c>
      <c r="M618" s="3">
        <f t="shared" si="109"/>
        <v>-0.30275229357798167</v>
      </c>
      <c r="N618" s="3">
        <f t="shared" si="106"/>
        <v>0.27522935779816515</v>
      </c>
    </row>
    <row r="619" spans="1:14" x14ac:dyDescent="0.2">
      <c r="A619" s="2">
        <v>38296</v>
      </c>
      <c r="B619">
        <v>0</v>
      </c>
      <c r="C619">
        <v>0</v>
      </c>
      <c r="D619">
        <v>0</v>
      </c>
      <c r="E619" s="3" t="e">
        <f t="shared" si="107"/>
        <v>#DIV/0!</v>
      </c>
      <c r="F619">
        <v>20</v>
      </c>
      <c r="G619">
        <v>26</v>
      </c>
      <c r="H619">
        <v>61</v>
      </c>
      <c r="I619" s="3">
        <f t="shared" si="108"/>
        <v>-0.38317757009345793</v>
      </c>
      <c r="J619">
        <f t="shared" si="103"/>
        <v>20</v>
      </c>
      <c r="K619">
        <f t="shared" si="104"/>
        <v>26</v>
      </c>
      <c r="L619">
        <f t="shared" si="105"/>
        <v>61</v>
      </c>
      <c r="M619" s="3">
        <f t="shared" si="109"/>
        <v>-0.38317757009345793</v>
      </c>
      <c r="N619" s="3">
        <f t="shared" si="106"/>
        <v>0.24299065420560748</v>
      </c>
    </row>
    <row r="620" spans="1:14" x14ac:dyDescent="0.2">
      <c r="A620" s="2">
        <v>38289</v>
      </c>
      <c r="B620">
        <v>0</v>
      </c>
      <c r="C620">
        <v>0</v>
      </c>
      <c r="D620">
        <v>0</v>
      </c>
      <c r="E620" s="3" t="e">
        <f t="shared" si="107"/>
        <v>#DIV/0!</v>
      </c>
      <c r="F620">
        <v>20</v>
      </c>
      <c r="G620">
        <v>32</v>
      </c>
      <c r="H620">
        <v>51</v>
      </c>
      <c r="I620" s="3">
        <f t="shared" si="108"/>
        <v>-0.30097087378640774</v>
      </c>
      <c r="J620">
        <f t="shared" si="103"/>
        <v>20</v>
      </c>
      <c r="K620">
        <f t="shared" si="104"/>
        <v>32</v>
      </c>
      <c r="L620">
        <f t="shared" si="105"/>
        <v>51</v>
      </c>
      <c r="M620" s="3">
        <f t="shared" si="109"/>
        <v>-0.30097087378640774</v>
      </c>
      <c r="N620" s="3">
        <f t="shared" si="106"/>
        <v>0.31067961165048541</v>
      </c>
    </row>
    <row r="621" spans="1:14" x14ac:dyDescent="0.2">
      <c r="A621" s="2">
        <v>38282</v>
      </c>
      <c r="B621">
        <v>0</v>
      </c>
      <c r="C621">
        <v>0</v>
      </c>
      <c r="D621">
        <v>0</v>
      </c>
      <c r="E621" s="3" t="e">
        <f t="shared" si="107"/>
        <v>#DIV/0!</v>
      </c>
      <c r="F621">
        <v>24</v>
      </c>
      <c r="G621">
        <v>35</v>
      </c>
      <c r="H621">
        <v>50</v>
      </c>
      <c r="I621" s="3">
        <f t="shared" si="108"/>
        <v>-0.23853211009174313</v>
      </c>
      <c r="J621">
        <f t="shared" ref="J621:J653" si="110">B621+F621</f>
        <v>24</v>
      </c>
      <c r="K621">
        <f t="shared" ref="K621:K653" si="111">C621+G621</f>
        <v>35</v>
      </c>
      <c r="L621">
        <f t="shared" ref="L621:L653" si="112">D621+H621</f>
        <v>50</v>
      </c>
      <c r="M621" s="3">
        <f t="shared" si="109"/>
        <v>-0.23853211009174313</v>
      </c>
      <c r="N621" s="3">
        <f t="shared" ref="N621:N653" si="113">K621/SUM(J621:L621)</f>
        <v>0.32110091743119268</v>
      </c>
    </row>
    <row r="622" spans="1:14" x14ac:dyDescent="0.2">
      <c r="A622" s="2">
        <v>38275</v>
      </c>
      <c r="B622">
        <v>0</v>
      </c>
      <c r="C622">
        <v>0</v>
      </c>
      <c r="D622">
        <v>0</v>
      </c>
      <c r="E622" s="3" t="e">
        <f t="shared" si="107"/>
        <v>#DIV/0!</v>
      </c>
      <c r="F622">
        <v>21</v>
      </c>
      <c r="G622">
        <v>31</v>
      </c>
      <c r="H622">
        <v>40</v>
      </c>
      <c r="I622" s="3">
        <f t="shared" si="108"/>
        <v>-0.20652173913043478</v>
      </c>
      <c r="J622">
        <f t="shared" si="110"/>
        <v>21</v>
      </c>
      <c r="K622">
        <f t="shared" si="111"/>
        <v>31</v>
      </c>
      <c r="L622">
        <f t="shared" si="112"/>
        <v>40</v>
      </c>
      <c r="M622" s="3">
        <f t="shared" si="109"/>
        <v>-0.20652173913043478</v>
      </c>
      <c r="N622" s="3">
        <f t="shared" si="113"/>
        <v>0.33695652173913043</v>
      </c>
    </row>
    <row r="623" spans="1:14" x14ac:dyDescent="0.2">
      <c r="A623" s="2">
        <v>38268</v>
      </c>
      <c r="B623">
        <v>0</v>
      </c>
      <c r="C623">
        <v>0</v>
      </c>
      <c r="D623">
        <v>0</v>
      </c>
      <c r="E623" s="3" t="e">
        <f t="shared" si="107"/>
        <v>#DIV/0!</v>
      </c>
      <c r="F623">
        <v>23</v>
      </c>
      <c r="G623">
        <v>27</v>
      </c>
      <c r="H623">
        <v>45</v>
      </c>
      <c r="I623" s="3">
        <f t="shared" si="108"/>
        <v>-0.23157894736842105</v>
      </c>
      <c r="J623">
        <f t="shared" si="110"/>
        <v>23</v>
      </c>
      <c r="K623">
        <f t="shared" si="111"/>
        <v>27</v>
      </c>
      <c r="L623">
        <f t="shared" si="112"/>
        <v>45</v>
      </c>
      <c r="M623" s="3">
        <f t="shared" si="109"/>
        <v>-0.23157894736842105</v>
      </c>
      <c r="N623" s="3">
        <f t="shared" si="113"/>
        <v>0.28421052631578947</v>
      </c>
    </row>
    <row r="624" spans="1:14" x14ac:dyDescent="0.2">
      <c r="A624" s="2">
        <v>38261</v>
      </c>
      <c r="B624">
        <v>0</v>
      </c>
      <c r="C624">
        <v>0</v>
      </c>
      <c r="D624">
        <v>0</v>
      </c>
      <c r="E624" s="3" t="e">
        <f t="shared" si="107"/>
        <v>#DIV/0!</v>
      </c>
      <c r="F624">
        <v>18</v>
      </c>
      <c r="G624">
        <v>32</v>
      </c>
      <c r="H624">
        <v>49</v>
      </c>
      <c r="I624" s="3">
        <f t="shared" si="108"/>
        <v>-0.31313131313131315</v>
      </c>
      <c r="J624">
        <f t="shared" si="110"/>
        <v>18</v>
      </c>
      <c r="K624">
        <f t="shared" si="111"/>
        <v>32</v>
      </c>
      <c r="L624">
        <f t="shared" si="112"/>
        <v>49</v>
      </c>
      <c r="M624" s="3">
        <f t="shared" si="109"/>
        <v>-0.31313131313131315</v>
      </c>
      <c r="N624" s="3">
        <f t="shared" si="113"/>
        <v>0.32323232323232326</v>
      </c>
    </row>
    <row r="625" spans="1:14" x14ac:dyDescent="0.2">
      <c r="A625" s="2">
        <v>38254</v>
      </c>
      <c r="B625">
        <v>0</v>
      </c>
      <c r="C625">
        <v>0</v>
      </c>
      <c r="D625">
        <v>0</v>
      </c>
      <c r="E625" s="3" t="e">
        <f t="shared" si="107"/>
        <v>#DIV/0!</v>
      </c>
      <c r="F625">
        <v>22</v>
      </c>
      <c r="G625">
        <v>25</v>
      </c>
      <c r="H625">
        <v>45</v>
      </c>
      <c r="I625" s="3">
        <f t="shared" si="108"/>
        <v>-0.25</v>
      </c>
      <c r="J625">
        <f t="shared" si="110"/>
        <v>22</v>
      </c>
      <c r="K625">
        <f t="shared" si="111"/>
        <v>25</v>
      </c>
      <c r="L625">
        <f t="shared" si="112"/>
        <v>45</v>
      </c>
      <c r="M625" s="3">
        <f t="shared" si="109"/>
        <v>-0.25</v>
      </c>
      <c r="N625" s="3">
        <f t="shared" si="113"/>
        <v>0.27173913043478259</v>
      </c>
    </row>
    <row r="626" spans="1:14" x14ac:dyDescent="0.2">
      <c r="A626" s="2">
        <v>38247</v>
      </c>
      <c r="B626">
        <v>0</v>
      </c>
      <c r="C626">
        <v>0</v>
      </c>
      <c r="D626">
        <v>0</v>
      </c>
      <c r="E626" s="3" t="e">
        <f t="shared" si="107"/>
        <v>#DIV/0!</v>
      </c>
      <c r="F626">
        <v>24</v>
      </c>
      <c r="G626">
        <v>28</v>
      </c>
      <c r="H626">
        <v>35</v>
      </c>
      <c r="I626" s="3">
        <f t="shared" si="108"/>
        <v>-0.12643678160919541</v>
      </c>
      <c r="J626">
        <f t="shared" si="110"/>
        <v>24</v>
      </c>
      <c r="K626">
        <f t="shared" si="111"/>
        <v>28</v>
      </c>
      <c r="L626">
        <f t="shared" si="112"/>
        <v>35</v>
      </c>
      <c r="M626" s="3">
        <f t="shared" si="109"/>
        <v>-0.12643678160919541</v>
      </c>
      <c r="N626" s="3">
        <f t="shared" si="113"/>
        <v>0.32183908045977011</v>
      </c>
    </row>
    <row r="627" spans="1:14" x14ac:dyDescent="0.2">
      <c r="A627" s="2">
        <v>38240</v>
      </c>
      <c r="B627">
        <v>0</v>
      </c>
      <c r="C627">
        <v>0</v>
      </c>
      <c r="D627">
        <v>0</v>
      </c>
      <c r="E627" s="3" t="e">
        <f t="shared" si="107"/>
        <v>#DIV/0!</v>
      </c>
      <c r="F627">
        <v>18</v>
      </c>
      <c r="G627">
        <v>30</v>
      </c>
      <c r="H627">
        <v>38</v>
      </c>
      <c r="I627" s="3">
        <f t="shared" si="108"/>
        <v>-0.23255813953488372</v>
      </c>
      <c r="J627">
        <f t="shared" si="110"/>
        <v>18</v>
      </c>
      <c r="K627">
        <f t="shared" si="111"/>
        <v>30</v>
      </c>
      <c r="L627">
        <f t="shared" si="112"/>
        <v>38</v>
      </c>
      <c r="M627" s="3">
        <f t="shared" si="109"/>
        <v>-0.23255813953488372</v>
      </c>
      <c r="N627" s="3">
        <f t="shared" si="113"/>
        <v>0.34883720930232559</v>
      </c>
    </row>
    <row r="628" spans="1:14" x14ac:dyDescent="0.2">
      <c r="A628" s="2">
        <v>38233</v>
      </c>
      <c r="B628">
        <v>0</v>
      </c>
      <c r="C628">
        <v>0</v>
      </c>
      <c r="D628">
        <v>0</v>
      </c>
      <c r="E628" s="3" t="e">
        <f t="shared" si="107"/>
        <v>#DIV/0!</v>
      </c>
      <c r="F628">
        <v>21</v>
      </c>
      <c r="G628">
        <v>34</v>
      </c>
      <c r="H628">
        <v>52</v>
      </c>
      <c r="I628" s="3">
        <f t="shared" si="108"/>
        <v>-0.28971962616822428</v>
      </c>
      <c r="J628">
        <f t="shared" si="110"/>
        <v>21</v>
      </c>
      <c r="K628">
        <f t="shared" si="111"/>
        <v>34</v>
      </c>
      <c r="L628">
        <f t="shared" si="112"/>
        <v>52</v>
      </c>
      <c r="M628" s="3">
        <f t="shared" si="109"/>
        <v>-0.28971962616822428</v>
      </c>
      <c r="N628" s="3">
        <f t="shared" si="113"/>
        <v>0.31775700934579437</v>
      </c>
    </row>
    <row r="629" spans="1:14" x14ac:dyDescent="0.2">
      <c r="A629" s="2">
        <v>38226</v>
      </c>
      <c r="B629">
        <v>0</v>
      </c>
      <c r="C629">
        <v>0</v>
      </c>
      <c r="D629">
        <v>0</v>
      </c>
      <c r="E629" s="3" t="e">
        <f t="shared" si="107"/>
        <v>#DIV/0!</v>
      </c>
      <c r="F629">
        <v>28</v>
      </c>
      <c r="G629">
        <v>43</v>
      </c>
      <c r="H629">
        <v>45</v>
      </c>
      <c r="I629" s="3">
        <f t="shared" si="108"/>
        <v>-0.14655172413793102</v>
      </c>
      <c r="J629">
        <f t="shared" si="110"/>
        <v>28</v>
      </c>
      <c r="K629">
        <f t="shared" si="111"/>
        <v>43</v>
      </c>
      <c r="L629">
        <f t="shared" si="112"/>
        <v>45</v>
      </c>
      <c r="M629" s="3">
        <f t="shared" si="109"/>
        <v>-0.14655172413793102</v>
      </c>
      <c r="N629" s="3">
        <f t="shared" si="113"/>
        <v>0.37068965517241381</v>
      </c>
    </row>
    <row r="630" spans="1:14" x14ac:dyDescent="0.2">
      <c r="A630" s="2">
        <v>38219</v>
      </c>
      <c r="B630">
        <v>0</v>
      </c>
      <c r="C630">
        <v>0</v>
      </c>
      <c r="D630">
        <v>0</v>
      </c>
      <c r="E630" s="3" t="e">
        <f t="shared" si="107"/>
        <v>#DIV/0!</v>
      </c>
      <c r="F630">
        <v>33</v>
      </c>
      <c r="G630">
        <v>29</v>
      </c>
      <c r="H630">
        <v>36</v>
      </c>
      <c r="I630" s="3">
        <f t="shared" si="108"/>
        <v>-3.0612244897959183E-2</v>
      </c>
      <c r="J630">
        <f t="shared" si="110"/>
        <v>33</v>
      </c>
      <c r="K630">
        <f t="shared" si="111"/>
        <v>29</v>
      </c>
      <c r="L630">
        <f t="shared" si="112"/>
        <v>36</v>
      </c>
      <c r="M630" s="3">
        <f t="shared" si="109"/>
        <v>-3.0612244897959183E-2</v>
      </c>
      <c r="N630" s="3">
        <f t="shared" si="113"/>
        <v>0.29591836734693877</v>
      </c>
    </row>
    <row r="631" spans="1:14" x14ac:dyDescent="0.2">
      <c r="A631" s="2">
        <v>38212</v>
      </c>
      <c r="B631">
        <v>0</v>
      </c>
      <c r="C631">
        <v>0</v>
      </c>
      <c r="D631">
        <v>0</v>
      </c>
      <c r="E631" s="3" t="e">
        <f t="shared" si="107"/>
        <v>#DIV/0!</v>
      </c>
      <c r="F631">
        <v>17</v>
      </c>
      <c r="G631">
        <v>34</v>
      </c>
      <c r="H631">
        <v>32</v>
      </c>
      <c r="I631" s="3">
        <f t="shared" si="108"/>
        <v>-0.18072289156626506</v>
      </c>
      <c r="J631">
        <f t="shared" si="110"/>
        <v>17</v>
      </c>
      <c r="K631">
        <f t="shared" si="111"/>
        <v>34</v>
      </c>
      <c r="L631">
        <f t="shared" si="112"/>
        <v>32</v>
      </c>
      <c r="M631" s="3">
        <f t="shared" si="109"/>
        <v>-0.18072289156626506</v>
      </c>
      <c r="N631" s="3">
        <f t="shared" si="113"/>
        <v>0.40963855421686746</v>
      </c>
    </row>
    <row r="632" spans="1:14" x14ac:dyDescent="0.2">
      <c r="A632" s="2">
        <v>38205</v>
      </c>
      <c r="B632">
        <v>0</v>
      </c>
      <c r="C632">
        <v>0</v>
      </c>
      <c r="D632">
        <v>0</v>
      </c>
      <c r="E632" s="3" t="e">
        <f t="shared" si="107"/>
        <v>#DIV/0!</v>
      </c>
      <c r="F632">
        <v>11</v>
      </c>
      <c r="G632">
        <v>30</v>
      </c>
      <c r="H632">
        <v>38</v>
      </c>
      <c r="I632" s="3">
        <f t="shared" si="108"/>
        <v>-0.34177215189873417</v>
      </c>
      <c r="J632">
        <f t="shared" si="110"/>
        <v>11</v>
      </c>
      <c r="K632">
        <f t="shared" si="111"/>
        <v>30</v>
      </c>
      <c r="L632">
        <f t="shared" si="112"/>
        <v>38</v>
      </c>
      <c r="M632" s="3">
        <f t="shared" si="109"/>
        <v>-0.34177215189873417</v>
      </c>
      <c r="N632" s="3">
        <f t="shared" si="113"/>
        <v>0.379746835443038</v>
      </c>
    </row>
    <row r="633" spans="1:14" x14ac:dyDescent="0.2">
      <c r="A633" s="2">
        <v>38198</v>
      </c>
      <c r="B633">
        <v>0</v>
      </c>
      <c r="C633">
        <v>0</v>
      </c>
      <c r="D633">
        <v>0</v>
      </c>
      <c r="E633" s="3" t="e">
        <f t="shared" si="107"/>
        <v>#DIV/0!</v>
      </c>
      <c r="F633">
        <v>12</v>
      </c>
      <c r="G633">
        <v>31</v>
      </c>
      <c r="H633">
        <v>36</v>
      </c>
      <c r="I633" s="3">
        <f t="shared" si="108"/>
        <v>-0.30379746835443039</v>
      </c>
      <c r="J633">
        <f t="shared" si="110"/>
        <v>12</v>
      </c>
      <c r="K633">
        <f t="shared" si="111"/>
        <v>31</v>
      </c>
      <c r="L633">
        <f t="shared" si="112"/>
        <v>36</v>
      </c>
      <c r="M633" s="3">
        <f t="shared" si="109"/>
        <v>-0.30379746835443039</v>
      </c>
      <c r="N633" s="3">
        <f t="shared" si="113"/>
        <v>0.39240506329113922</v>
      </c>
    </row>
    <row r="634" spans="1:14" x14ac:dyDescent="0.2">
      <c r="A634" s="2">
        <v>38191</v>
      </c>
      <c r="B634">
        <v>0</v>
      </c>
      <c r="C634">
        <v>0</v>
      </c>
      <c r="D634">
        <v>0</v>
      </c>
      <c r="E634" s="3" t="e">
        <f t="shared" si="107"/>
        <v>#DIV/0!</v>
      </c>
      <c r="F634">
        <v>15</v>
      </c>
      <c r="G634">
        <v>34</v>
      </c>
      <c r="H634">
        <v>36</v>
      </c>
      <c r="I634" s="3">
        <f t="shared" si="108"/>
        <v>-0.24705882352941178</v>
      </c>
      <c r="J634">
        <f t="shared" si="110"/>
        <v>15</v>
      </c>
      <c r="K634">
        <f t="shared" si="111"/>
        <v>34</v>
      </c>
      <c r="L634">
        <f t="shared" si="112"/>
        <v>36</v>
      </c>
      <c r="M634" s="3">
        <f t="shared" si="109"/>
        <v>-0.24705882352941178</v>
      </c>
      <c r="N634" s="3">
        <f t="shared" si="113"/>
        <v>0.4</v>
      </c>
    </row>
    <row r="635" spans="1:14" x14ac:dyDescent="0.2">
      <c r="A635" s="2">
        <v>38184</v>
      </c>
      <c r="B635">
        <v>0</v>
      </c>
      <c r="C635">
        <v>0</v>
      </c>
      <c r="D635">
        <v>0</v>
      </c>
      <c r="E635" s="3" t="e">
        <f t="shared" si="107"/>
        <v>#DIV/0!</v>
      </c>
      <c r="F635">
        <v>18</v>
      </c>
      <c r="G635">
        <v>33</v>
      </c>
      <c r="H635">
        <v>42</v>
      </c>
      <c r="I635" s="3">
        <f t="shared" si="108"/>
        <v>-0.25806451612903225</v>
      </c>
      <c r="J635">
        <f t="shared" si="110"/>
        <v>18</v>
      </c>
      <c r="K635">
        <f t="shared" si="111"/>
        <v>33</v>
      </c>
      <c r="L635">
        <f t="shared" si="112"/>
        <v>42</v>
      </c>
      <c r="M635" s="3">
        <f t="shared" si="109"/>
        <v>-0.25806451612903225</v>
      </c>
      <c r="N635" s="3">
        <f t="shared" si="113"/>
        <v>0.35483870967741937</v>
      </c>
    </row>
    <row r="636" spans="1:14" x14ac:dyDescent="0.2">
      <c r="A636" s="2">
        <v>38177</v>
      </c>
      <c r="B636">
        <v>0</v>
      </c>
      <c r="C636">
        <v>0</v>
      </c>
      <c r="D636">
        <v>0</v>
      </c>
      <c r="E636" s="3" t="e">
        <f t="shared" si="107"/>
        <v>#DIV/0!</v>
      </c>
      <c r="F636">
        <v>19</v>
      </c>
      <c r="G636">
        <v>31</v>
      </c>
      <c r="H636">
        <v>44</v>
      </c>
      <c r="I636" s="3">
        <f t="shared" si="108"/>
        <v>-0.26595744680851063</v>
      </c>
      <c r="J636">
        <f t="shared" si="110"/>
        <v>19</v>
      </c>
      <c r="K636">
        <f t="shared" si="111"/>
        <v>31</v>
      </c>
      <c r="L636">
        <f t="shared" si="112"/>
        <v>44</v>
      </c>
      <c r="M636" s="3">
        <f t="shared" si="109"/>
        <v>-0.26595744680851063</v>
      </c>
      <c r="N636" s="3">
        <f t="shared" si="113"/>
        <v>0.32978723404255317</v>
      </c>
    </row>
    <row r="637" spans="1:14" x14ac:dyDescent="0.2">
      <c r="A637" s="2">
        <v>38170</v>
      </c>
      <c r="B637">
        <v>0</v>
      </c>
      <c r="C637">
        <v>0</v>
      </c>
      <c r="D637">
        <v>0</v>
      </c>
      <c r="E637" s="3" t="e">
        <f t="shared" si="107"/>
        <v>#DIV/0!</v>
      </c>
      <c r="F637">
        <v>14</v>
      </c>
      <c r="G637">
        <v>30</v>
      </c>
      <c r="H637">
        <v>46</v>
      </c>
      <c r="I637" s="3">
        <f t="shared" si="108"/>
        <v>-0.35555555555555557</v>
      </c>
      <c r="J637">
        <f t="shared" si="110"/>
        <v>14</v>
      </c>
      <c r="K637">
        <f t="shared" si="111"/>
        <v>30</v>
      </c>
      <c r="L637">
        <f t="shared" si="112"/>
        <v>46</v>
      </c>
      <c r="M637" s="3">
        <f t="shared" si="109"/>
        <v>-0.35555555555555557</v>
      </c>
      <c r="N637" s="3">
        <f t="shared" si="113"/>
        <v>0.33333333333333331</v>
      </c>
    </row>
    <row r="638" spans="1:14" x14ac:dyDescent="0.2">
      <c r="A638" s="2">
        <v>38163</v>
      </c>
      <c r="B638">
        <v>0</v>
      </c>
      <c r="C638">
        <v>0</v>
      </c>
      <c r="D638">
        <v>0</v>
      </c>
      <c r="E638" s="3" t="e">
        <f t="shared" si="107"/>
        <v>#DIV/0!</v>
      </c>
      <c r="F638">
        <v>19</v>
      </c>
      <c r="G638">
        <v>29</v>
      </c>
      <c r="H638">
        <v>40</v>
      </c>
      <c r="I638" s="3">
        <f t="shared" si="108"/>
        <v>-0.23863636363636365</v>
      </c>
      <c r="J638">
        <f t="shared" si="110"/>
        <v>19</v>
      </c>
      <c r="K638">
        <f t="shared" si="111"/>
        <v>29</v>
      </c>
      <c r="L638">
        <f t="shared" si="112"/>
        <v>40</v>
      </c>
      <c r="M638" s="3">
        <f t="shared" si="109"/>
        <v>-0.23863636363636365</v>
      </c>
      <c r="N638" s="3">
        <f t="shared" si="113"/>
        <v>0.32954545454545453</v>
      </c>
    </row>
    <row r="639" spans="1:14" x14ac:dyDescent="0.2">
      <c r="A639" s="2">
        <v>38156</v>
      </c>
      <c r="B639">
        <v>0</v>
      </c>
      <c r="C639">
        <v>0</v>
      </c>
      <c r="D639">
        <v>0</v>
      </c>
      <c r="E639" s="3" t="e">
        <f t="shared" si="107"/>
        <v>#DIV/0!</v>
      </c>
      <c r="F639">
        <v>20</v>
      </c>
      <c r="G639">
        <v>27</v>
      </c>
      <c r="H639">
        <v>52</v>
      </c>
      <c r="I639" s="3">
        <f t="shared" si="108"/>
        <v>-0.32323232323232326</v>
      </c>
      <c r="J639">
        <f t="shared" si="110"/>
        <v>20</v>
      </c>
      <c r="K639">
        <f t="shared" si="111"/>
        <v>27</v>
      </c>
      <c r="L639">
        <f t="shared" si="112"/>
        <v>52</v>
      </c>
      <c r="M639" s="3">
        <f t="shared" si="109"/>
        <v>-0.32323232323232326</v>
      </c>
      <c r="N639" s="3">
        <f t="shared" si="113"/>
        <v>0.27272727272727271</v>
      </c>
    </row>
    <row r="640" spans="1:14" x14ac:dyDescent="0.2">
      <c r="A640" s="2">
        <v>38149</v>
      </c>
      <c r="B640">
        <v>0</v>
      </c>
      <c r="C640">
        <v>0</v>
      </c>
      <c r="D640">
        <v>0</v>
      </c>
      <c r="E640" s="3" t="e">
        <f t="shared" si="107"/>
        <v>#DIV/0!</v>
      </c>
      <c r="F640">
        <v>19</v>
      </c>
      <c r="G640">
        <v>19</v>
      </c>
      <c r="H640">
        <v>43</v>
      </c>
      <c r="I640" s="3">
        <f t="shared" si="108"/>
        <v>-0.29629629629629628</v>
      </c>
      <c r="J640">
        <f t="shared" si="110"/>
        <v>19</v>
      </c>
      <c r="K640">
        <f t="shared" si="111"/>
        <v>19</v>
      </c>
      <c r="L640">
        <f t="shared" si="112"/>
        <v>43</v>
      </c>
      <c r="M640" s="3">
        <f t="shared" si="109"/>
        <v>-0.29629629629629628</v>
      </c>
      <c r="N640" s="3">
        <f t="shared" si="113"/>
        <v>0.23456790123456789</v>
      </c>
    </row>
    <row r="641" spans="1:14" x14ac:dyDescent="0.2">
      <c r="A641" s="2">
        <v>38142</v>
      </c>
      <c r="B641">
        <v>0</v>
      </c>
      <c r="C641">
        <v>0</v>
      </c>
      <c r="D641">
        <v>0</v>
      </c>
      <c r="E641" s="3" t="e">
        <f t="shared" si="107"/>
        <v>#DIV/0!</v>
      </c>
      <c r="F641">
        <v>14</v>
      </c>
      <c r="G641">
        <v>31</v>
      </c>
      <c r="H641">
        <v>51</v>
      </c>
      <c r="I641" s="3">
        <f t="shared" si="108"/>
        <v>-0.38541666666666669</v>
      </c>
      <c r="J641">
        <f t="shared" si="110"/>
        <v>14</v>
      </c>
      <c r="K641">
        <f t="shared" si="111"/>
        <v>31</v>
      </c>
      <c r="L641">
        <f t="shared" si="112"/>
        <v>51</v>
      </c>
      <c r="M641" s="3">
        <f t="shared" si="109"/>
        <v>-0.38541666666666669</v>
      </c>
      <c r="N641" s="3">
        <f t="shared" si="113"/>
        <v>0.32291666666666669</v>
      </c>
    </row>
    <row r="642" spans="1:14" x14ac:dyDescent="0.2">
      <c r="A642" s="2">
        <v>38135</v>
      </c>
      <c r="B642">
        <v>0</v>
      </c>
      <c r="C642">
        <v>0</v>
      </c>
      <c r="D642">
        <v>0</v>
      </c>
      <c r="E642" s="3" t="e">
        <f t="shared" si="107"/>
        <v>#DIV/0!</v>
      </c>
      <c r="F642">
        <v>15</v>
      </c>
      <c r="G642">
        <v>27</v>
      </c>
      <c r="H642">
        <v>48</v>
      </c>
      <c r="I642" s="3">
        <f t="shared" si="108"/>
        <v>-0.36666666666666664</v>
      </c>
      <c r="J642">
        <f t="shared" si="110"/>
        <v>15</v>
      </c>
      <c r="K642">
        <f t="shared" si="111"/>
        <v>27</v>
      </c>
      <c r="L642">
        <f t="shared" si="112"/>
        <v>48</v>
      </c>
      <c r="M642" s="3">
        <f t="shared" si="109"/>
        <v>-0.36666666666666664</v>
      </c>
      <c r="N642" s="3">
        <f t="shared" si="113"/>
        <v>0.3</v>
      </c>
    </row>
    <row r="643" spans="1:14" x14ac:dyDescent="0.2">
      <c r="A643" s="2">
        <v>38128</v>
      </c>
      <c r="B643">
        <v>0</v>
      </c>
      <c r="C643">
        <v>0</v>
      </c>
      <c r="D643">
        <v>0</v>
      </c>
      <c r="E643" s="3" t="e">
        <f t="shared" si="107"/>
        <v>#DIV/0!</v>
      </c>
      <c r="F643">
        <v>12</v>
      </c>
      <c r="G643">
        <v>25</v>
      </c>
      <c r="H643">
        <v>42</v>
      </c>
      <c r="I643" s="3">
        <f t="shared" si="108"/>
        <v>-0.379746835443038</v>
      </c>
      <c r="J643">
        <f t="shared" si="110"/>
        <v>12</v>
      </c>
      <c r="K643">
        <f t="shared" si="111"/>
        <v>25</v>
      </c>
      <c r="L643">
        <f t="shared" si="112"/>
        <v>42</v>
      </c>
      <c r="M643" s="3">
        <f t="shared" si="109"/>
        <v>-0.379746835443038</v>
      </c>
      <c r="N643" s="3">
        <f t="shared" si="113"/>
        <v>0.31645569620253167</v>
      </c>
    </row>
    <row r="644" spans="1:14" x14ac:dyDescent="0.2">
      <c r="A644" s="2">
        <v>38121</v>
      </c>
      <c r="B644">
        <v>0</v>
      </c>
      <c r="C644">
        <v>0</v>
      </c>
      <c r="D644">
        <v>0</v>
      </c>
      <c r="E644" s="3" t="e">
        <f t="shared" si="107"/>
        <v>#DIV/0!</v>
      </c>
      <c r="F644">
        <v>14</v>
      </c>
      <c r="G644">
        <v>25</v>
      </c>
      <c r="H644">
        <v>58</v>
      </c>
      <c r="I644" s="3">
        <f t="shared" si="108"/>
        <v>-0.45360824742268041</v>
      </c>
      <c r="J644">
        <f t="shared" si="110"/>
        <v>14</v>
      </c>
      <c r="K644">
        <f t="shared" si="111"/>
        <v>25</v>
      </c>
      <c r="L644">
        <f t="shared" si="112"/>
        <v>58</v>
      </c>
      <c r="M644" s="3">
        <f t="shared" si="109"/>
        <v>-0.45360824742268041</v>
      </c>
      <c r="N644" s="3">
        <f t="shared" si="113"/>
        <v>0.25773195876288657</v>
      </c>
    </row>
    <row r="645" spans="1:14" x14ac:dyDescent="0.2">
      <c r="A645" s="2">
        <v>38114</v>
      </c>
      <c r="B645">
        <v>0</v>
      </c>
      <c r="C645">
        <v>0</v>
      </c>
      <c r="D645">
        <v>0</v>
      </c>
      <c r="E645" s="3" t="e">
        <f t="shared" si="107"/>
        <v>#DIV/0!</v>
      </c>
      <c r="F645">
        <v>17</v>
      </c>
      <c r="G645">
        <v>19</v>
      </c>
      <c r="H645">
        <v>45</v>
      </c>
      <c r="I645" s="3">
        <f t="shared" si="108"/>
        <v>-0.34567901234567899</v>
      </c>
      <c r="J645">
        <f t="shared" si="110"/>
        <v>17</v>
      </c>
      <c r="K645">
        <f t="shared" si="111"/>
        <v>19</v>
      </c>
      <c r="L645">
        <f t="shared" si="112"/>
        <v>45</v>
      </c>
      <c r="M645" s="3">
        <f t="shared" si="109"/>
        <v>-0.34567901234567899</v>
      </c>
      <c r="N645" s="3">
        <f t="shared" si="113"/>
        <v>0.23456790123456789</v>
      </c>
    </row>
    <row r="646" spans="1:14" x14ac:dyDescent="0.2">
      <c r="A646" s="2">
        <v>38107</v>
      </c>
      <c r="B646">
        <v>0</v>
      </c>
      <c r="C646">
        <v>0</v>
      </c>
      <c r="D646">
        <v>0</v>
      </c>
      <c r="E646" s="3" t="e">
        <f t="shared" si="107"/>
        <v>#DIV/0!</v>
      </c>
      <c r="F646">
        <v>15</v>
      </c>
      <c r="G646">
        <v>18</v>
      </c>
      <c r="H646">
        <v>53</v>
      </c>
      <c r="I646" s="3">
        <f t="shared" si="108"/>
        <v>-0.44186046511627908</v>
      </c>
      <c r="J646">
        <f t="shared" si="110"/>
        <v>15</v>
      </c>
      <c r="K646">
        <f t="shared" si="111"/>
        <v>18</v>
      </c>
      <c r="L646">
        <f t="shared" si="112"/>
        <v>53</v>
      </c>
      <c r="M646" s="3">
        <f t="shared" si="109"/>
        <v>-0.44186046511627908</v>
      </c>
      <c r="N646" s="3">
        <f t="shared" si="113"/>
        <v>0.20930232558139536</v>
      </c>
    </row>
    <row r="647" spans="1:14" x14ac:dyDescent="0.2">
      <c r="A647" s="2">
        <v>38100</v>
      </c>
      <c r="B647">
        <v>0</v>
      </c>
      <c r="C647">
        <v>0</v>
      </c>
      <c r="D647">
        <v>0</v>
      </c>
      <c r="E647" s="3" t="e">
        <f t="shared" si="107"/>
        <v>#DIV/0!</v>
      </c>
      <c r="F647">
        <v>12</v>
      </c>
      <c r="G647">
        <v>18</v>
      </c>
      <c r="H647">
        <v>63</v>
      </c>
      <c r="I647" s="3">
        <f t="shared" si="108"/>
        <v>-0.54838709677419351</v>
      </c>
      <c r="J647">
        <f t="shared" si="110"/>
        <v>12</v>
      </c>
      <c r="K647">
        <f t="shared" si="111"/>
        <v>18</v>
      </c>
      <c r="L647">
        <f t="shared" si="112"/>
        <v>63</v>
      </c>
      <c r="M647" s="3">
        <f t="shared" si="109"/>
        <v>-0.54838709677419351</v>
      </c>
      <c r="N647" s="3">
        <f t="shared" si="113"/>
        <v>0.19354838709677419</v>
      </c>
    </row>
    <row r="648" spans="1:14" x14ac:dyDescent="0.2">
      <c r="A648" s="2">
        <v>38093</v>
      </c>
      <c r="B648">
        <v>0</v>
      </c>
      <c r="C648">
        <v>0</v>
      </c>
      <c r="D648">
        <v>0</v>
      </c>
      <c r="E648" s="3" t="e">
        <f t="shared" si="107"/>
        <v>#DIV/0!</v>
      </c>
      <c r="F648">
        <v>7</v>
      </c>
      <c r="G648">
        <v>19</v>
      </c>
      <c r="H648">
        <v>49</v>
      </c>
      <c r="I648" s="3">
        <f t="shared" si="108"/>
        <v>-0.56000000000000005</v>
      </c>
      <c r="J648">
        <f t="shared" si="110"/>
        <v>7</v>
      </c>
      <c r="K648">
        <f t="shared" si="111"/>
        <v>19</v>
      </c>
      <c r="L648">
        <f t="shared" si="112"/>
        <v>49</v>
      </c>
      <c r="M648" s="3">
        <f t="shared" si="109"/>
        <v>-0.56000000000000005</v>
      </c>
      <c r="N648" s="3">
        <f t="shared" si="113"/>
        <v>0.25333333333333335</v>
      </c>
    </row>
    <row r="649" spans="1:14" x14ac:dyDescent="0.2">
      <c r="A649" s="2">
        <v>38085</v>
      </c>
      <c r="B649">
        <v>0</v>
      </c>
      <c r="C649">
        <v>0</v>
      </c>
      <c r="D649">
        <v>0</v>
      </c>
      <c r="E649" s="3" t="e">
        <f t="shared" si="107"/>
        <v>#DIV/0!</v>
      </c>
      <c r="F649">
        <v>9</v>
      </c>
      <c r="G649">
        <v>24</v>
      </c>
      <c r="H649">
        <v>36</v>
      </c>
      <c r="I649" s="3">
        <f t="shared" si="108"/>
        <v>-0.39130434782608697</v>
      </c>
      <c r="J649">
        <f t="shared" si="110"/>
        <v>9</v>
      </c>
      <c r="K649">
        <f t="shared" si="111"/>
        <v>24</v>
      </c>
      <c r="L649">
        <f t="shared" si="112"/>
        <v>36</v>
      </c>
      <c r="M649" s="3">
        <f t="shared" si="109"/>
        <v>-0.39130434782608697</v>
      </c>
      <c r="N649" s="3">
        <f t="shared" si="113"/>
        <v>0.34782608695652173</v>
      </c>
    </row>
    <row r="650" spans="1:14" x14ac:dyDescent="0.2">
      <c r="A650" s="2">
        <v>38079</v>
      </c>
      <c r="B650">
        <v>0</v>
      </c>
      <c r="C650">
        <v>0</v>
      </c>
      <c r="D650">
        <v>0</v>
      </c>
      <c r="E650" s="3" t="e">
        <f t="shared" si="107"/>
        <v>#DIV/0!</v>
      </c>
      <c r="F650">
        <v>13</v>
      </c>
      <c r="G650">
        <v>24</v>
      </c>
      <c r="H650">
        <v>52</v>
      </c>
      <c r="I650" s="3">
        <f t="shared" si="108"/>
        <v>-0.43820224719101125</v>
      </c>
      <c r="J650">
        <f t="shared" si="110"/>
        <v>13</v>
      </c>
      <c r="K650">
        <f t="shared" si="111"/>
        <v>24</v>
      </c>
      <c r="L650">
        <f t="shared" si="112"/>
        <v>52</v>
      </c>
      <c r="M650" s="3">
        <f t="shared" si="109"/>
        <v>-0.43820224719101125</v>
      </c>
      <c r="N650" s="3">
        <f t="shared" si="113"/>
        <v>0.2696629213483146</v>
      </c>
    </row>
    <row r="651" spans="1:14" x14ac:dyDescent="0.2">
      <c r="A651" s="2">
        <v>38072</v>
      </c>
      <c r="B651">
        <v>0</v>
      </c>
      <c r="C651">
        <v>0</v>
      </c>
      <c r="D651">
        <v>0</v>
      </c>
      <c r="E651" s="3" t="e">
        <f t="shared" si="107"/>
        <v>#DIV/0!</v>
      </c>
      <c r="F651">
        <v>13</v>
      </c>
      <c r="G651">
        <v>23</v>
      </c>
      <c r="H651">
        <v>37</v>
      </c>
      <c r="I651" s="3">
        <f t="shared" si="108"/>
        <v>-0.32876712328767121</v>
      </c>
      <c r="J651">
        <f t="shared" si="110"/>
        <v>13</v>
      </c>
      <c r="K651">
        <f t="shared" si="111"/>
        <v>23</v>
      </c>
      <c r="L651">
        <f t="shared" si="112"/>
        <v>37</v>
      </c>
      <c r="M651" s="3">
        <f t="shared" si="109"/>
        <v>-0.32876712328767121</v>
      </c>
      <c r="N651" s="3">
        <f t="shared" si="113"/>
        <v>0.31506849315068491</v>
      </c>
    </row>
    <row r="652" spans="1:14" x14ac:dyDescent="0.2">
      <c r="A652" s="2">
        <v>38065</v>
      </c>
      <c r="B652">
        <v>0</v>
      </c>
      <c r="C652">
        <v>0</v>
      </c>
      <c r="D652">
        <v>0</v>
      </c>
      <c r="E652" s="3" t="e">
        <f t="shared" si="107"/>
        <v>#DIV/0!</v>
      </c>
      <c r="F652">
        <v>14</v>
      </c>
      <c r="G652">
        <v>29</v>
      </c>
      <c r="H652">
        <v>43</v>
      </c>
      <c r="I652" s="3">
        <f t="shared" si="108"/>
        <v>-0.33720930232558138</v>
      </c>
      <c r="J652">
        <f t="shared" si="110"/>
        <v>14</v>
      </c>
      <c r="K652">
        <f t="shared" si="111"/>
        <v>29</v>
      </c>
      <c r="L652">
        <f t="shared" si="112"/>
        <v>43</v>
      </c>
      <c r="M652" s="3">
        <f t="shared" si="109"/>
        <v>-0.33720930232558138</v>
      </c>
      <c r="N652" s="3">
        <f t="shared" si="113"/>
        <v>0.33720930232558138</v>
      </c>
    </row>
    <row r="653" spans="1:14" x14ac:dyDescent="0.2">
      <c r="A653" s="2">
        <v>38058</v>
      </c>
      <c r="B653">
        <v>0</v>
      </c>
      <c r="C653">
        <v>0</v>
      </c>
      <c r="D653">
        <v>0</v>
      </c>
      <c r="E653" s="3" t="e">
        <f t="shared" si="107"/>
        <v>#DIV/0!</v>
      </c>
      <c r="F653">
        <v>14</v>
      </c>
      <c r="G653">
        <v>21</v>
      </c>
      <c r="H653">
        <v>37</v>
      </c>
      <c r="I653" s="3">
        <f t="shared" si="108"/>
        <v>-0.31944444444444442</v>
      </c>
      <c r="J653">
        <f t="shared" si="110"/>
        <v>14</v>
      </c>
      <c r="K653">
        <f t="shared" si="111"/>
        <v>21</v>
      </c>
      <c r="L653">
        <f t="shared" si="112"/>
        <v>37</v>
      </c>
      <c r="M653" s="3">
        <f t="shared" si="109"/>
        <v>-0.31944444444444442</v>
      </c>
      <c r="N653" s="3">
        <f t="shared" si="113"/>
        <v>0.29166666666666669</v>
      </c>
    </row>
    <row r="654" spans="1:14" x14ac:dyDescent="0.2">
      <c r="A654" s="2">
        <v>38051</v>
      </c>
      <c r="B654">
        <v>0</v>
      </c>
      <c r="C654">
        <v>0</v>
      </c>
      <c r="D654">
        <v>0</v>
      </c>
      <c r="E654" s="3" t="e">
        <f t="shared" si="107"/>
        <v>#DIV/0!</v>
      </c>
      <c r="F654">
        <v>10</v>
      </c>
      <c r="G654">
        <v>25</v>
      </c>
      <c r="H654">
        <v>33</v>
      </c>
      <c r="I654" s="3">
        <f t="shared" si="108"/>
        <v>-0.33823529411764708</v>
      </c>
      <c r="J654">
        <f t="shared" ref="J654:J686" si="114">B654+F654</f>
        <v>10</v>
      </c>
      <c r="K654">
        <f t="shared" ref="K654:K686" si="115">C654+G654</f>
        <v>25</v>
      </c>
      <c r="L654">
        <f t="shared" ref="L654:L686" si="116">D654+H654</f>
        <v>33</v>
      </c>
      <c r="M654" s="3">
        <f t="shared" si="109"/>
        <v>-0.33823529411764708</v>
      </c>
      <c r="N654" s="3">
        <f t="shared" ref="N654:N686" si="117">K654/SUM(J654:L654)</f>
        <v>0.36764705882352944</v>
      </c>
    </row>
    <row r="655" spans="1:14" x14ac:dyDescent="0.2">
      <c r="A655" s="2">
        <v>38044</v>
      </c>
      <c r="B655">
        <v>0</v>
      </c>
      <c r="C655">
        <v>0</v>
      </c>
      <c r="D655">
        <v>0</v>
      </c>
      <c r="E655" s="3" t="e">
        <f t="shared" si="107"/>
        <v>#DIV/0!</v>
      </c>
      <c r="F655">
        <v>11</v>
      </c>
      <c r="G655">
        <v>28</v>
      </c>
      <c r="H655">
        <v>31</v>
      </c>
      <c r="I655" s="3">
        <f t="shared" si="108"/>
        <v>-0.2857142857142857</v>
      </c>
      <c r="J655">
        <f t="shared" si="114"/>
        <v>11</v>
      </c>
      <c r="K655">
        <f t="shared" si="115"/>
        <v>28</v>
      </c>
      <c r="L655">
        <f t="shared" si="116"/>
        <v>31</v>
      </c>
      <c r="M655" s="3">
        <f t="shared" si="109"/>
        <v>-0.2857142857142857</v>
      </c>
      <c r="N655" s="3">
        <f t="shared" si="117"/>
        <v>0.4</v>
      </c>
    </row>
    <row r="656" spans="1:14" x14ac:dyDescent="0.2">
      <c r="A656" s="2">
        <v>38037</v>
      </c>
      <c r="B656">
        <v>0</v>
      </c>
      <c r="C656">
        <v>0</v>
      </c>
      <c r="D656">
        <v>0</v>
      </c>
      <c r="E656" s="3" t="e">
        <f t="shared" si="107"/>
        <v>#DIV/0!</v>
      </c>
      <c r="F656">
        <v>15</v>
      </c>
      <c r="G656">
        <v>16</v>
      </c>
      <c r="H656">
        <v>43</v>
      </c>
      <c r="I656" s="3">
        <f t="shared" si="108"/>
        <v>-0.3783783783783784</v>
      </c>
      <c r="J656">
        <f t="shared" si="114"/>
        <v>15</v>
      </c>
      <c r="K656">
        <f t="shared" si="115"/>
        <v>16</v>
      </c>
      <c r="L656">
        <f t="shared" si="116"/>
        <v>43</v>
      </c>
      <c r="M656" s="3">
        <f t="shared" si="109"/>
        <v>-0.3783783783783784</v>
      </c>
      <c r="N656" s="3">
        <f t="shared" si="117"/>
        <v>0.21621621621621623</v>
      </c>
    </row>
    <row r="657" spans="1:14" x14ac:dyDescent="0.2">
      <c r="A657" s="2">
        <v>38030</v>
      </c>
      <c r="B657">
        <v>0</v>
      </c>
      <c r="C657">
        <v>0</v>
      </c>
      <c r="D657">
        <v>0</v>
      </c>
      <c r="E657" s="3" t="e">
        <f t="shared" si="107"/>
        <v>#DIV/0!</v>
      </c>
      <c r="F657">
        <v>10</v>
      </c>
      <c r="G657">
        <v>26</v>
      </c>
      <c r="H657">
        <v>32</v>
      </c>
      <c r="I657" s="3">
        <f t="shared" si="108"/>
        <v>-0.3235294117647059</v>
      </c>
      <c r="J657">
        <f t="shared" si="114"/>
        <v>10</v>
      </c>
      <c r="K657">
        <f t="shared" si="115"/>
        <v>26</v>
      </c>
      <c r="L657">
        <f t="shared" si="116"/>
        <v>32</v>
      </c>
      <c r="M657" s="3">
        <f t="shared" si="109"/>
        <v>-0.3235294117647059</v>
      </c>
      <c r="N657" s="3">
        <f t="shared" si="117"/>
        <v>0.38235294117647056</v>
      </c>
    </row>
    <row r="658" spans="1:14" x14ac:dyDescent="0.2">
      <c r="A658" s="2">
        <v>38023</v>
      </c>
      <c r="B658">
        <v>0</v>
      </c>
      <c r="C658">
        <v>0</v>
      </c>
      <c r="D658">
        <v>0</v>
      </c>
      <c r="E658" s="3" t="e">
        <f t="shared" si="107"/>
        <v>#DIV/0!</v>
      </c>
      <c r="F658">
        <v>18</v>
      </c>
      <c r="G658">
        <v>21</v>
      </c>
      <c r="H658">
        <v>32</v>
      </c>
      <c r="I658" s="3">
        <f t="shared" si="108"/>
        <v>-0.19718309859154928</v>
      </c>
      <c r="J658">
        <f t="shared" si="114"/>
        <v>18</v>
      </c>
      <c r="K658">
        <f t="shared" si="115"/>
        <v>21</v>
      </c>
      <c r="L658">
        <f t="shared" si="116"/>
        <v>32</v>
      </c>
      <c r="M658" s="3">
        <f t="shared" si="109"/>
        <v>-0.19718309859154928</v>
      </c>
      <c r="N658" s="3">
        <f t="shared" si="117"/>
        <v>0.29577464788732394</v>
      </c>
    </row>
    <row r="659" spans="1:14" x14ac:dyDescent="0.2">
      <c r="A659" s="2">
        <v>38016</v>
      </c>
      <c r="B659">
        <v>0</v>
      </c>
      <c r="C659">
        <v>0</v>
      </c>
      <c r="D659">
        <v>0</v>
      </c>
      <c r="E659" s="3" t="e">
        <f t="shared" si="107"/>
        <v>#DIV/0!</v>
      </c>
      <c r="F659">
        <v>14</v>
      </c>
      <c r="G659">
        <v>21</v>
      </c>
      <c r="H659">
        <v>41</v>
      </c>
      <c r="I659" s="3">
        <f t="shared" si="108"/>
        <v>-0.35526315789473684</v>
      </c>
      <c r="J659">
        <f t="shared" si="114"/>
        <v>14</v>
      </c>
      <c r="K659">
        <f t="shared" si="115"/>
        <v>21</v>
      </c>
      <c r="L659">
        <f t="shared" si="116"/>
        <v>41</v>
      </c>
      <c r="M659" s="3">
        <f t="shared" si="109"/>
        <v>-0.35526315789473684</v>
      </c>
      <c r="N659" s="3">
        <f t="shared" si="117"/>
        <v>0.27631578947368424</v>
      </c>
    </row>
    <row r="660" spans="1:14" x14ac:dyDescent="0.2">
      <c r="A660" s="2">
        <v>38009</v>
      </c>
      <c r="B660">
        <v>0</v>
      </c>
      <c r="C660">
        <v>0</v>
      </c>
      <c r="D660">
        <v>0</v>
      </c>
      <c r="E660" s="3" t="e">
        <f t="shared" si="107"/>
        <v>#DIV/0!</v>
      </c>
      <c r="F660">
        <v>8</v>
      </c>
      <c r="G660">
        <v>33</v>
      </c>
      <c r="H660">
        <v>32</v>
      </c>
      <c r="I660" s="3">
        <f t="shared" si="108"/>
        <v>-0.32876712328767121</v>
      </c>
      <c r="J660">
        <f t="shared" si="114"/>
        <v>8</v>
      </c>
      <c r="K660">
        <f t="shared" si="115"/>
        <v>33</v>
      </c>
      <c r="L660">
        <f t="shared" si="116"/>
        <v>32</v>
      </c>
      <c r="M660" s="3">
        <f t="shared" si="109"/>
        <v>-0.32876712328767121</v>
      </c>
      <c r="N660" s="3">
        <f t="shared" si="117"/>
        <v>0.45205479452054792</v>
      </c>
    </row>
    <row r="661" spans="1:14" x14ac:dyDescent="0.2">
      <c r="A661" s="2">
        <v>38002</v>
      </c>
      <c r="B661">
        <v>0</v>
      </c>
      <c r="C661">
        <v>0</v>
      </c>
      <c r="D661">
        <v>0</v>
      </c>
      <c r="E661" s="3" t="e">
        <f t="shared" si="107"/>
        <v>#DIV/0!</v>
      </c>
      <c r="F661">
        <v>12</v>
      </c>
      <c r="G661">
        <v>24</v>
      </c>
      <c r="H661">
        <v>33</v>
      </c>
      <c r="I661" s="3">
        <f t="shared" si="108"/>
        <v>-0.30434782608695654</v>
      </c>
      <c r="J661">
        <f t="shared" si="114"/>
        <v>12</v>
      </c>
      <c r="K661">
        <f t="shared" si="115"/>
        <v>24</v>
      </c>
      <c r="L661">
        <f t="shared" si="116"/>
        <v>33</v>
      </c>
      <c r="M661" s="3">
        <f t="shared" si="109"/>
        <v>-0.30434782608695654</v>
      </c>
      <c r="N661" s="3">
        <f t="shared" si="117"/>
        <v>0.34782608695652173</v>
      </c>
    </row>
    <row r="662" spans="1:14" x14ac:dyDescent="0.2">
      <c r="A662" s="2">
        <v>37995</v>
      </c>
      <c r="B662">
        <v>0</v>
      </c>
      <c r="C662">
        <v>0</v>
      </c>
      <c r="D662">
        <v>0</v>
      </c>
      <c r="E662" s="3" t="e">
        <f t="shared" si="107"/>
        <v>#DIV/0!</v>
      </c>
      <c r="F662">
        <v>12</v>
      </c>
      <c r="G662">
        <v>24</v>
      </c>
      <c r="H662">
        <v>35</v>
      </c>
      <c r="I662" s="3">
        <f t="shared" si="108"/>
        <v>-0.323943661971831</v>
      </c>
      <c r="J662">
        <f t="shared" si="114"/>
        <v>12</v>
      </c>
      <c r="K662">
        <f t="shared" si="115"/>
        <v>24</v>
      </c>
      <c r="L662">
        <f t="shared" si="116"/>
        <v>35</v>
      </c>
      <c r="M662" s="3">
        <f t="shared" si="109"/>
        <v>-0.323943661971831</v>
      </c>
      <c r="N662" s="3">
        <f t="shared" si="117"/>
        <v>0.3380281690140845</v>
      </c>
    </row>
    <row r="663" spans="1:14" x14ac:dyDescent="0.2">
      <c r="A663" s="2">
        <v>37988</v>
      </c>
      <c r="B663">
        <v>0</v>
      </c>
      <c r="C663">
        <v>0</v>
      </c>
      <c r="D663">
        <v>0</v>
      </c>
      <c r="E663" s="3" t="e">
        <f t="shared" si="107"/>
        <v>#DIV/0!</v>
      </c>
      <c r="F663">
        <v>12</v>
      </c>
      <c r="G663">
        <v>13</v>
      </c>
      <c r="H663">
        <v>24</v>
      </c>
      <c r="I663" s="3">
        <f t="shared" si="108"/>
        <v>-0.24489795918367346</v>
      </c>
      <c r="J663">
        <f t="shared" si="114"/>
        <v>12</v>
      </c>
      <c r="K663">
        <f t="shared" si="115"/>
        <v>13</v>
      </c>
      <c r="L663">
        <f t="shared" si="116"/>
        <v>24</v>
      </c>
      <c r="M663" s="3">
        <f t="shared" si="109"/>
        <v>-0.24489795918367346</v>
      </c>
      <c r="N663" s="3">
        <f t="shared" si="117"/>
        <v>0.26530612244897961</v>
      </c>
    </row>
    <row r="664" spans="1:14" x14ac:dyDescent="0.2">
      <c r="A664" s="2">
        <v>37974</v>
      </c>
      <c r="B664">
        <v>0</v>
      </c>
      <c r="C664">
        <v>0</v>
      </c>
      <c r="D664">
        <v>0</v>
      </c>
      <c r="E664" s="3" t="e">
        <f t="shared" si="107"/>
        <v>#DIV/0!</v>
      </c>
      <c r="F664">
        <v>12</v>
      </c>
      <c r="G664">
        <v>13</v>
      </c>
      <c r="H664">
        <v>39</v>
      </c>
      <c r="I664" s="3">
        <f t="shared" si="108"/>
        <v>-0.421875</v>
      </c>
      <c r="J664">
        <f t="shared" si="114"/>
        <v>12</v>
      </c>
      <c r="K664">
        <f t="shared" si="115"/>
        <v>13</v>
      </c>
      <c r="L664">
        <f t="shared" si="116"/>
        <v>39</v>
      </c>
      <c r="M664" s="3">
        <f t="shared" si="109"/>
        <v>-0.421875</v>
      </c>
      <c r="N664" s="3">
        <f t="shared" si="117"/>
        <v>0.203125</v>
      </c>
    </row>
    <row r="665" spans="1:14" x14ac:dyDescent="0.2">
      <c r="A665" s="2">
        <v>37967</v>
      </c>
      <c r="B665">
        <v>0</v>
      </c>
      <c r="C665">
        <v>0</v>
      </c>
      <c r="D665">
        <v>0</v>
      </c>
      <c r="E665" s="3" t="e">
        <f t="shared" si="107"/>
        <v>#DIV/0!</v>
      </c>
      <c r="F665">
        <v>9</v>
      </c>
      <c r="G665">
        <v>19</v>
      </c>
      <c r="H665">
        <v>36</v>
      </c>
      <c r="I665" s="3">
        <f t="shared" si="108"/>
        <v>-0.421875</v>
      </c>
      <c r="J665">
        <f t="shared" si="114"/>
        <v>9</v>
      </c>
      <c r="K665">
        <f t="shared" si="115"/>
        <v>19</v>
      </c>
      <c r="L665">
        <f t="shared" si="116"/>
        <v>36</v>
      </c>
      <c r="M665" s="3">
        <f t="shared" si="109"/>
        <v>-0.421875</v>
      </c>
      <c r="N665" s="3">
        <f t="shared" si="117"/>
        <v>0.296875</v>
      </c>
    </row>
    <row r="666" spans="1:14" x14ac:dyDescent="0.2">
      <c r="A666" s="2">
        <v>37960</v>
      </c>
      <c r="B666">
        <v>0</v>
      </c>
      <c r="C666">
        <v>0</v>
      </c>
      <c r="D666">
        <v>0</v>
      </c>
      <c r="E666" s="3" t="e">
        <f t="shared" si="107"/>
        <v>#DIV/0!</v>
      </c>
      <c r="F666">
        <v>13</v>
      </c>
      <c r="G666">
        <v>18</v>
      </c>
      <c r="H666">
        <v>34</v>
      </c>
      <c r="I666" s="3">
        <f t="shared" si="108"/>
        <v>-0.32307692307692309</v>
      </c>
      <c r="J666">
        <f t="shared" si="114"/>
        <v>13</v>
      </c>
      <c r="K666">
        <f t="shared" si="115"/>
        <v>18</v>
      </c>
      <c r="L666">
        <f t="shared" si="116"/>
        <v>34</v>
      </c>
      <c r="M666" s="3">
        <f t="shared" si="109"/>
        <v>-0.32307692307692309</v>
      </c>
      <c r="N666" s="3">
        <f t="shared" si="117"/>
        <v>0.27692307692307694</v>
      </c>
    </row>
    <row r="667" spans="1:14" x14ac:dyDescent="0.2">
      <c r="A667" s="2">
        <v>37953</v>
      </c>
      <c r="B667">
        <v>0</v>
      </c>
      <c r="C667">
        <v>0</v>
      </c>
      <c r="D667">
        <v>0</v>
      </c>
      <c r="E667" s="3" t="e">
        <f t="shared" si="107"/>
        <v>#DIV/0!</v>
      </c>
      <c r="F667">
        <v>16</v>
      </c>
      <c r="G667">
        <v>26</v>
      </c>
      <c r="H667">
        <v>32</v>
      </c>
      <c r="I667" s="3">
        <f t="shared" si="108"/>
        <v>-0.21621621621621623</v>
      </c>
      <c r="J667">
        <f t="shared" si="114"/>
        <v>16</v>
      </c>
      <c r="K667">
        <f t="shared" si="115"/>
        <v>26</v>
      </c>
      <c r="L667">
        <f t="shared" si="116"/>
        <v>32</v>
      </c>
      <c r="M667" s="3">
        <f t="shared" si="109"/>
        <v>-0.21621621621621623</v>
      </c>
      <c r="N667" s="3">
        <f t="shared" si="117"/>
        <v>0.35135135135135137</v>
      </c>
    </row>
    <row r="668" spans="1:14" x14ac:dyDescent="0.2">
      <c r="A668" s="2">
        <v>37946</v>
      </c>
      <c r="B668">
        <v>0</v>
      </c>
      <c r="C668">
        <v>0</v>
      </c>
      <c r="D668">
        <v>0</v>
      </c>
      <c r="E668" s="3" t="e">
        <f t="shared" si="107"/>
        <v>#DIV/0!</v>
      </c>
      <c r="F668">
        <v>7</v>
      </c>
      <c r="G668">
        <v>26</v>
      </c>
      <c r="H668">
        <v>35</v>
      </c>
      <c r="I668" s="3">
        <f t="shared" si="108"/>
        <v>-0.41176470588235292</v>
      </c>
      <c r="J668">
        <f t="shared" si="114"/>
        <v>7</v>
      </c>
      <c r="K668">
        <f t="shared" si="115"/>
        <v>26</v>
      </c>
      <c r="L668">
        <f t="shared" si="116"/>
        <v>35</v>
      </c>
      <c r="M668" s="3">
        <f t="shared" si="109"/>
        <v>-0.41176470588235292</v>
      </c>
      <c r="N668" s="3">
        <f t="shared" si="117"/>
        <v>0.38235294117647056</v>
      </c>
    </row>
    <row r="669" spans="1:14" x14ac:dyDescent="0.2">
      <c r="A669" s="2">
        <v>37939</v>
      </c>
      <c r="B669">
        <v>0</v>
      </c>
      <c r="C669">
        <v>0</v>
      </c>
      <c r="D669">
        <v>0</v>
      </c>
      <c r="E669" s="3" t="e">
        <f t="shared" si="107"/>
        <v>#DIV/0!</v>
      </c>
      <c r="F669">
        <v>8</v>
      </c>
      <c r="G669">
        <v>19</v>
      </c>
      <c r="H669">
        <v>36</v>
      </c>
      <c r="I669" s="3">
        <f t="shared" si="108"/>
        <v>-0.44444444444444442</v>
      </c>
      <c r="J669">
        <f t="shared" si="114"/>
        <v>8</v>
      </c>
      <c r="K669">
        <f t="shared" si="115"/>
        <v>19</v>
      </c>
      <c r="L669">
        <f t="shared" si="116"/>
        <v>36</v>
      </c>
      <c r="M669" s="3">
        <f t="shared" si="109"/>
        <v>-0.44444444444444442</v>
      </c>
      <c r="N669" s="3">
        <f t="shared" si="117"/>
        <v>0.30158730158730157</v>
      </c>
    </row>
    <row r="670" spans="1:14" x14ac:dyDescent="0.2">
      <c r="A670" s="2">
        <v>37932</v>
      </c>
      <c r="B670">
        <v>0</v>
      </c>
      <c r="C670">
        <v>0</v>
      </c>
      <c r="D670">
        <v>0</v>
      </c>
      <c r="E670" s="3" t="e">
        <f t="shared" si="107"/>
        <v>#DIV/0!</v>
      </c>
      <c r="F670">
        <v>13</v>
      </c>
      <c r="G670">
        <v>22</v>
      </c>
      <c r="H670">
        <v>37</v>
      </c>
      <c r="I670" s="3">
        <f t="shared" si="108"/>
        <v>-0.33333333333333331</v>
      </c>
      <c r="J670">
        <f t="shared" si="114"/>
        <v>13</v>
      </c>
      <c r="K670">
        <f t="shared" si="115"/>
        <v>22</v>
      </c>
      <c r="L670">
        <f t="shared" si="116"/>
        <v>37</v>
      </c>
      <c r="M670" s="3">
        <f t="shared" si="109"/>
        <v>-0.33333333333333331</v>
      </c>
      <c r="N670" s="3">
        <f t="shared" si="117"/>
        <v>0.30555555555555558</v>
      </c>
    </row>
    <row r="671" spans="1:14" x14ac:dyDescent="0.2">
      <c r="A671" s="2">
        <v>37925</v>
      </c>
      <c r="B671">
        <v>0</v>
      </c>
      <c r="C671">
        <v>0</v>
      </c>
      <c r="D671">
        <v>0</v>
      </c>
      <c r="E671" s="3" t="e">
        <f t="shared" si="107"/>
        <v>#DIV/0!</v>
      </c>
      <c r="F671">
        <v>15</v>
      </c>
      <c r="G671">
        <v>16</v>
      </c>
      <c r="H671">
        <v>43</v>
      </c>
      <c r="I671" s="3">
        <f t="shared" si="108"/>
        <v>-0.3783783783783784</v>
      </c>
      <c r="J671">
        <f t="shared" si="114"/>
        <v>15</v>
      </c>
      <c r="K671">
        <f t="shared" si="115"/>
        <v>16</v>
      </c>
      <c r="L671">
        <f t="shared" si="116"/>
        <v>43</v>
      </c>
      <c r="M671" s="3">
        <f t="shared" si="109"/>
        <v>-0.3783783783783784</v>
      </c>
      <c r="N671" s="3">
        <f t="shared" si="117"/>
        <v>0.21621621621621623</v>
      </c>
    </row>
    <row r="672" spans="1:14" x14ac:dyDescent="0.2">
      <c r="A672" s="2">
        <v>37918</v>
      </c>
      <c r="B672">
        <v>0</v>
      </c>
      <c r="C672">
        <v>0</v>
      </c>
      <c r="D672">
        <v>0</v>
      </c>
      <c r="E672" s="3" t="e">
        <f t="shared" si="107"/>
        <v>#DIV/0!</v>
      </c>
      <c r="F672">
        <v>9</v>
      </c>
      <c r="G672">
        <v>22</v>
      </c>
      <c r="H672">
        <v>32</v>
      </c>
      <c r="I672" s="3">
        <f t="shared" si="108"/>
        <v>-0.36507936507936506</v>
      </c>
      <c r="J672">
        <f t="shared" si="114"/>
        <v>9</v>
      </c>
      <c r="K672">
        <f t="shared" si="115"/>
        <v>22</v>
      </c>
      <c r="L672">
        <f t="shared" si="116"/>
        <v>32</v>
      </c>
      <c r="M672" s="3">
        <f t="shared" si="109"/>
        <v>-0.36507936507936506</v>
      </c>
      <c r="N672" s="3">
        <f t="shared" si="117"/>
        <v>0.34920634920634919</v>
      </c>
    </row>
    <row r="673" spans="1:14" x14ac:dyDescent="0.2">
      <c r="A673" s="2">
        <v>37911</v>
      </c>
      <c r="B673">
        <v>0</v>
      </c>
      <c r="C673">
        <v>0</v>
      </c>
      <c r="D673">
        <v>0</v>
      </c>
      <c r="E673" s="3" t="e">
        <f t="shared" si="107"/>
        <v>#DIV/0!</v>
      </c>
      <c r="F673">
        <v>10</v>
      </c>
      <c r="G673">
        <v>16</v>
      </c>
      <c r="H673">
        <v>38</v>
      </c>
      <c r="I673" s="3">
        <f t="shared" si="108"/>
        <v>-0.4375</v>
      </c>
      <c r="J673">
        <f t="shared" si="114"/>
        <v>10</v>
      </c>
      <c r="K673">
        <f t="shared" si="115"/>
        <v>16</v>
      </c>
      <c r="L673">
        <f t="shared" si="116"/>
        <v>38</v>
      </c>
      <c r="M673" s="3">
        <f t="shared" si="109"/>
        <v>-0.4375</v>
      </c>
      <c r="N673" s="3">
        <f t="shared" si="117"/>
        <v>0.25</v>
      </c>
    </row>
    <row r="674" spans="1:14" x14ac:dyDescent="0.2">
      <c r="A674" s="2">
        <v>37904</v>
      </c>
      <c r="B674">
        <v>0</v>
      </c>
      <c r="C674">
        <v>0</v>
      </c>
      <c r="D674">
        <v>0</v>
      </c>
      <c r="E674" s="3" t="e">
        <f t="shared" si="107"/>
        <v>#DIV/0!</v>
      </c>
      <c r="F674">
        <v>9</v>
      </c>
      <c r="G674">
        <v>20</v>
      </c>
      <c r="H674">
        <v>29</v>
      </c>
      <c r="I674" s="3">
        <f t="shared" si="108"/>
        <v>-0.34482758620689657</v>
      </c>
      <c r="J674">
        <f t="shared" si="114"/>
        <v>9</v>
      </c>
      <c r="K674">
        <f t="shared" si="115"/>
        <v>20</v>
      </c>
      <c r="L674">
        <f t="shared" si="116"/>
        <v>29</v>
      </c>
      <c r="M674" s="3">
        <f t="shared" si="109"/>
        <v>-0.34482758620689657</v>
      </c>
      <c r="N674" s="3">
        <f t="shared" si="117"/>
        <v>0.34482758620689657</v>
      </c>
    </row>
    <row r="675" spans="1:14" x14ac:dyDescent="0.2">
      <c r="A675" s="2">
        <v>37897</v>
      </c>
      <c r="B675">
        <v>0</v>
      </c>
      <c r="C675">
        <v>0</v>
      </c>
      <c r="D675">
        <v>0</v>
      </c>
      <c r="E675" s="3" t="e">
        <f t="shared" si="107"/>
        <v>#DIV/0!</v>
      </c>
      <c r="F675">
        <v>12</v>
      </c>
      <c r="G675">
        <v>20</v>
      </c>
      <c r="H675">
        <v>35</v>
      </c>
      <c r="I675" s="3">
        <f t="shared" si="108"/>
        <v>-0.34328358208955223</v>
      </c>
      <c r="J675">
        <f t="shared" si="114"/>
        <v>12</v>
      </c>
      <c r="K675">
        <f t="shared" si="115"/>
        <v>20</v>
      </c>
      <c r="L675">
        <f t="shared" si="116"/>
        <v>35</v>
      </c>
      <c r="M675" s="3">
        <f t="shared" si="109"/>
        <v>-0.34328358208955223</v>
      </c>
      <c r="N675" s="3">
        <f t="shared" si="117"/>
        <v>0.29850746268656714</v>
      </c>
    </row>
    <row r="676" spans="1:14" x14ac:dyDescent="0.2">
      <c r="A676" s="2">
        <v>37890</v>
      </c>
      <c r="B676">
        <v>0</v>
      </c>
      <c r="C676">
        <v>0</v>
      </c>
      <c r="D676">
        <v>0</v>
      </c>
      <c r="E676" s="3" t="e">
        <f t="shared" ref="E676:E739" si="118">(B676-D676)/SUM(B676:D676)</f>
        <v>#DIV/0!</v>
      </c>
      <c r="F676">
        <v>9</v>
      </c>
      <c r="G676">
        <v>25</v>
      </c>
      <c r="H676">
        <v>23</v>
      </c>
      <c r="I676" s="3">
        <f t="shared" ref="I676:I739" si="119">(F676-H676)/SUM(F676:H676)</f>
        <v>-0.24561403508771928</v>
      </c>
      <c r="J676">
        <f t="shared" si="114"/>
        <v>9</v>
      </c>
      <c r="K676">
        <f t="shared" si="115"/>
        <v>25</v>
      </c>
      <c r="L676">
        <f t="shared" si="116"/>
        <v>23</v>
      </c>
      <c r="M676" s="3">
        <f t="shared" ref="M676:M739" si="120">(J676-L676)/SUM(J676:L676)</f>
        <v>-0.24561403508771928</v>
      </c>
      <c r="N676" s="3">
        <f t="shared" si="117"/>
        <v>0.43859649122807015</v>
      </c>
    </row>
    <row r="677" spans="1:14" x14ac:dyDescent="0.2">
      <c r="A677" s="2">
        <v>37883</v>
      </c>
      <c r="B677">
        <v>0</v>
      </c>
      <c r="C677">
        <v>0</v>
      </c>
      <c r="D677">
        <v>0</v>
      </c>
      <c r="E677" s="3" t="e">
        <f t="shared" si="118"/>
        <v>#DIV/0!</v>
      </c>
      <c r="F677">
        <v>8</v>
      </c>
      <c r="G677">
        <v>20</v>
      </c>
      <c r="H677">
        <v>21</v>
      </c>
      <c r="I677" s="3">
        <f t="shared" si="119"/>
        <v>-0.26530612244897961</v>
      </c>
      <c r="J677">
        <f t="shared" si="114"/>
        <v>8</v>
      </c>
      <c r="K677">
        <f t="shared" si="115"/>
        <v>20</v>
      </c>
      <c r="L677">
        <f t="shared" si="116"/>
        <v>21</v>
      </c>
      <c r="M677" s="3">
        <f t="shared" si="120"/>
        <v>-0.26530612244897961</v>
      </c>
      <c r="N677" s="3">
        <f t="shared" si="117"/>
        <v>0.40816326530612246</v>
      </c>
    </row>
    <row r="678" spans="1:14" x14ac:dyDescent="0.2">
      <c r="A678" s="2">
        <v>37876</v>
      </c>
      <c r="B678">
        <v>0</v>
      </c>
      <c r="C678">
        <v>0</v>
      </c>
      <c r="D678">
        <v>0</v>
      </c>
      <c r="E678" s="3" t="e">
        <f t="shared" si="118"/>
        <v>#DIV/0!</v>
      </c>
      <c r="F678">
        <v>8</v>
      </c>
      <c r="G678">
        <v>15</v>
      </c>
      <c r="H678">
        <v>27</v>
      </c>
      <c r="I678" s="3">
        <f t="shared" si="119"/>
        <v>-0.38</v>
      </c>
      <c r="J678">
        <f t="shared" si="114"/>
        <v>8</v>
      </c>
      <c r="K678">
        <f t="shared" si="115"/>
        <v>15</v>
      </c>
      <c r="L678">
        <f t="shared" si="116"/>
        <v>27</v>
      </c>
      <c r="M678" s="3">
        <f t="shared" si="120"/>
        <v>-0.38</v>
      </c>
      <c r="N678" s="3">
        <f t="shared" si="117"/>
        <v>0.3</v>
      </c>
    </row>
    <row r="679" spans="1:14" x14ac:dyDescent="0.2">
      <c r="A679" s="2">
        <v>37869</v>
      </c>
      <c r="B679">
        <v>0</v>
      </c>
      <c r="C679">
        <v>0</v>
      </c>
      <c r="D679">
        <v>0</v>
      </c>
      <c r="E679" s="3" t="e">
        <f t="shared" si="118"/>
        <v>#DIV/0!</v>
      </c>
      <c r="F679">
        <v>12</v>
      </c>
      <c r="G679">
        <v>21</v>
      </c>
      <c r="H679">
        <v>21</v>
      </c>
      <c r="I679" s="3">
        <f t="shared" si="119"/>
        <v>-0.16666666666666666</v>
      </c>
      <c r="J679">
        <f t="shared" si="114"/>
        <v>12</v>
      </c>
      <c r="K679">
        <f t="shared" si="115"/>
        <v>21</v>
      </c>
      <c r="L679">
        <f t="shared" si="116"/>
        <v>21</v>
      </c>
      <c r="M679" s="3">
        <f t="shared" si="120"/>
        <v>-0.16666666666666666</v>
      </c>
      <c r="N679" s="3">
        <f t="shared" si="117"/>
        <v>0.3888888888888889</v>
      </c>
    </row>
    <row r="680" spans="1:14" x14ac:dyDescent="0.2">
      <c r="A680" s="2">
        <v>37862</v>
      </c>
      <c r="B680">
        <v>0</v>
      </c>
      <c r="C680">
        <v>0</v>
      </c>
      <c r="D680">
        <v>0</v>
      </c>
      <c r="E680" s="3" t="e">
        <f t="shared" si="118"/>
        <v>#DIV/0!</v>
      </c>
      <c r="F680">
        <v>3</v>
      </c>
      <c r="G680">
        <v>15</v>
      </c>
      <c r="H680">
        <v>29</v>
      </c>
      <c r="I680" s="3">
        <f t="shared" si="119"/>
        <v>-0.55319148936170215</v>
      </c>
      <c r="J680">
        <f t="shared" si="114"/>
        <v>3</v>
      </c>
      <c r="K680">
        <f t="shared" si="115"/>
        <v>15</v>
      </c>
      <c r="L680">
        <f t="shared" si="116"/>
        <v>29</v>
      </c>
      <c r="M680" s="3">
        <f t="shared" si="120"/>
        <v>-0.55319148936170215</v>
      </c>
      <c r="N680" s="3">
        <f t="shared" si="117"/>
        <v>0.31914893617021278</v>
      </c>
    </row>
    <row r="681" spans="1:14" x14ac:dyDescent="0.2">
      <c r="A681" s="2">
        <v>37855</v>
      </c>
      <c r="B681">
        <v>0</v>
      </c>
      <c r="C681">
        <v>0</v>
      </c>
      <c r="D681">
        <v>0</v>
      </c>
      <c r="E681" s="3" t="e">
        <f t="shared" si="118"/>
        <v>#DIV/0!</v>
      </c>
      <c r="F681">
        <v>8</v>
      </c>
      <c r="G681">
        <v>16</v>
      </c>
      <c r="H681">
        <v>31</v>
      </c>
      <c r="I681" s="3">
        <f t="shared" si="119"/>
        <v>-0.41818181818181815</v>
      </c>
      <c r="J681">
        <f t="shared" si="114"/>
        <v>8</v>
      </c>
      <c r="K681">
        <f t="shared" si="115"/>
        <v>16</v>
      </c>
      <c r="L681">
        <f t="shared" si="116"/>
        <v>31</v>
      </c>
      <c r="M681" s="3">
        <f t="shared" si="120"/>
        <v>-0.41818181818181815</v>
      </c>
      <c r="N681" s="3">
        <f t="shared" si="117"/>
        <v>0.29090909090909089</v>
      </c>
    </row>
    <row r="682" spans="1:14" x14ac:dyDescent="0.2">
      <c r="A682" s="2">
        <v>37848</v>
      </c>
      <c r="B682">
        <v>0</v>
      </c>
      <c r="C682">
        <v>0</v>
      </c>
      <c r="D682">
        <v>0</v>
      </c>
      <c r="E682" s="3" t="e">
        <f t="shared" si="118"/>
        <v>#DIV/0!</v>
      </c>
      <c r="F682">
        <v>11</v>
      </c>
      <c r="G682">
        <v>10</v>
      </c>
      <c r="H682">
        <v>19</v>
      </c>
      <c r="I682" s="3">
        <f t="shared" si="119"/>
        <v>-0.2</v>
      </c>
      <c r="J682">
        <f t="shared" si="114"/>
        <v>11</v>
      </c>
      <c r="K682">
        <f t="shared" si="115"/>
        <v>10</v>
      </c>
      <c r="L682">
        <f t="shared" si="116"/>
        <v>19</v>
      </c>
      <c r="M682" s="3">
        <f t="shared" si="120"/>
        <v>-0.2</v>
      </c>
      <c r="N682" s="3">
        <f t="shared" si="117"/>
        <v>0.25</v>
      </c>
    </row>
    <row r="683" spans="1:14" x14ac:dyDescent="0.2">
      <c r="A683" s="2">
        <v>37841</v>
      </c>
      <c r="B683">
        <v>0</v>
      </c>
      <c r="C683">
        <v>0</v>
      </c>
      <c r="D683">
        <v>0</v>
      </c>
      <c r="E683" s="3" t="e">
        <f t="shared" si="118"/>
        <v>#DIV/0!</v>
      </c>
      <c r="F683">
        <v>10</v>
      </c>
      <c r="G683">
        <v>17</v>
      </c>
      <c r="H683">
        <v>32</v>
      </c>
      <c r="I683" s="3">
        <f t="shared" si="119"/>
        <v>-0.3728813559322034</v>
      </c>
      <c r="J683">
        <f t="shared" si="114"/>
        <v>10</v>
      </c>
      <c r="K683">
        <f t="shared" si="115"/>
        <v>17</v>
      </c>
      <c r="L683">
        <f t="shared" si="116"/>
        <v>32</v>
      </c>
      <c r="M683" s="3">
        <f t="shared" si="120"/>
        <v>-0.3728813559322034</v>
      </c>
      <c r="N683" s="3">
        <f t="shared" si="117"/>
        <v>0.28813559322033899</v>
      </c>
    </row>
    <row r="684" spans="1:14" x14ac:dyDescent="0.2">
      <c r="A684" s="2">
        <v>37834</v>
      </c>
      <c r="B684">
        <v>0</v>
      </c>
      <c r="C684">
        <v>0</v>
      </c>
      <c r="D684">
        <v>0</v>
      </c>
      <c r="E684" s="3" t="e">
        <f t="shared" si="118"/>
        <v>#DIV/0!</v>
      </c>
      <c r="F684">
        <v>9</v>
      </c>
      <c r="G684">
        <v>26</v>
      </c>
      <c r="H684">
        <v>34</v>
      </c>
      <c r="I684" s="3">
        <f t="shared" si="119"/>
        <v>-0.36231884057971014</v>
      </c>
      <c r="J684">
        <f t="shared" si="114"/>
        <v>9</v>
      </c>
      <c r="K684">
        <f t="shared" si="115"/>
        <v>26</v>
      </c>
      <c r="L684">
        <f t="shared" si="116"/>
        <v>34</v>
      </c>
      <c r="M684" s="3">
        <f t="shared" si="120"/>
        <v>-0.36231884057971014</v>
      </c>
      <c r="N684" s="3">
        <f t="shared" si="117"/>
        <v>0.37681159420289856</v>
      </c>
    </row>
    <row r="685" spans="1:14" x14ac:dyDescent="0.2">
      <c r="A685" s="2">
        <v>37827</v>
      </c>
      <c r="B685">
        <v>0</v>
      </c>
      <c r="C685">
        <v>0</v>
      </c>
      <c r="D685">
        <v>0</v>
      </c>
      <c r="E685" s="3" t="e">
        <f t="shared" si="118"/>
        <v>#DIV/0!</v>
      </c>
      <c r="F685">
        <v>9</v>
      </c>
      <c r="G685">
        <v>17</v>
      </c>
      <c r="H685">
        <v>31</v>
      </c>
      <c r="I685" s="3">
        <f t="shared" si="119"/>
        <v>-0.38596491228070173</v>
      </c>
      <c r="J685">
        <f t="shared" si="114"/>
        <v>9</v>
      </c>
      <c r="K685">
        <f t="shared" si="115"/>
        <v>17</v>
      </c>
      <c r="L685">
        <f t="shared" si="116"/>
        <v>31</v>
      </c>
      <c r="M685" s="3">
        <f t="shared" si="120"/>
        <v>-0.38596491228070173</v>
      </c>
      <c r="N685" s="3">
        <f t="shared" si="117"/>
        <v>0.2982456140350877</v>
      </c>
    </row>
    <row r="686" spans="1:14" x14ac:dyDescent="0.2">
      <c r="A686" s="2">
        <v>37820</v>
      </c>
      <c r="B686">
        <v>0</v>
      </c>
      <c r="C686">
        <v>0</v>
      </c>
      <c r="D686">
        <v>0</v>
      </c>
      <c r="E686" s="3" t="e">
        <f t="shared" si="118"/>
        <v>#DIV/0!</v>
      </c>
      <c r="F686">
        <v>4</v>
      </c>
      <c r="G686">
        <v>15</v>
      </c>
      <c r="H686">
        <v>33</v>
      </c>
      <c r="I686" s="3">
        <f t="shared" si="119"/>
        <v>-0.55769230769230771</v>
      </c>
      <c r="J686">
        <f t="shared" si="114"/>
        <v>4</v>
      </c>
      <c r="K686">
        <f t="shared" si="115"/>
        <v>15</v>
      </c>
      <c r="L686">
        <f t="shared" si="116"/>
        <v>33</v>
      </c>
      <c r="M686" s="3">
        <f t="shared" si="120"/>
        <v>-0.55769230769230771</v>
      </c>
      <c r="N686" s="3">
        <f t="shared" si="117"/>
        <v>0.28846153846153844</v>
      </c>
    </row>
    <row r="687" spans="1:14" x14ac:dyDescent="0.2">
      <c r="A687" s="2">
        <v>37813</v>
      </c>
      <c r="B687">
        <v>0</v>
      </c>
      <c r="C687">
        <v>0</v>
      </c>
      <c r="D687">
        <v>0</v>
      </c>
      <c r="E687" s="3" t="e">
        <f t="shared" si="118"/>
        <v>#DIV/0!</v>
      </c>
      <c r="F687">
        <v>11</v>
      </c>
      <c r="G687">
        <v>16</v>
      </c>
      <c r="H687">
        <v>30</v>
      </c>
      <c r="I687" s="3">
        <f t="shared" si="119"/>
        <v>-0.33333333333333331</v>
      </c>
      <c r="J687">
        <f t="shared" ref="J687:J719" si="121">B687+F687</f>
        <v>11</v>
      </c>
      <c r="K687">
        <f t="shared" ref="K687:K719" si="122">C687+G687</f>
        <v>16</v>
      </c>
      <c r="L687">
        <f t="shared" ref="L687:L719" si="123">D687+H687</f>
        <v>30</v>
      </c>
      <c r="M687" s="3">
        <f t="shared" si="120"/>
        <v>-0.33333333333333331</v>
      </c>
      <c r="N687" s="3">
        <f t="shared" ref="N687:N719" si="124">K687/SUM(J687:L687)</f>
        <v>0.2807017543859649</v>
      </c>
    </row>
    <row r="688" spans="1:14" x14ac:dyDescent="0.2">
      <c r="A688" s="2">
        <v>37806</v>
      </c>
      <c r="B688">
        <v>0</v>
      </c>
      <c r="C688">
        <v>0</v>
      </c>
      <c r="D688">
        <v>0</v>
      </c>
      <c r="E688" s="3" t="e">
        <f t="shared" si="118"/>
        <v>#DIV/0!</v>
      </c>
      <c r="F688">
        <v>9</v>
      </c>
      <c r="G688">
        <v>17</v>
      </c>
      <c r="H688">
        <v>26</v>
      </c>
      <c r="I688" s="3">
        <f t="shared" si="119"/>
        <v>-0.32692307692307693</v>
      </c>
      <c r="J688">
        <f t="shared" si="121"/>
        <v>9</v>
      </c>
      <c r="K688">
        <f t="shared" si="122"/>
        <v>17</v>
      </c>
      <c r="L688">
        <f t="shared" si="123"/>
        <v>26</v>
      </c>
      <c r="M688" s="3">
        <f t="shared" si="120"/>
        <v>-0.32692307692307693</v>
      </c>
      <c r="N688" s="3">
        <f t="shared" si="124"/>
        <v>0.32692307692307693</v>
      </c>
    </row>
    <row r="689" spans="1:14" x14ac:dyDescent="0.2">
      <c r="A689" s="2">
        <v>37799</v>
      </c>
      <c r="B689">
        <v>0</v>
      </c>
      <c r="C689">
        <v>0</v>
      </c>
      <c r="D689">
        <v>0</v>
      </c>
      <c r="E689" s="3" t="e">
        <f t="shared" si="118"/>
        <v>#DIV/0!</v>
      </c>
      <c r="F689">
        <v>4</v>
      </c>
      <c r="G689">
        <v>17</v>
      </c>
      <c r="H689">
        <v>27</v>
      </c>
      <c r="I689" s="3">
        <f t="shared" si="119"/>
        <v>-0.47916666666666669</v>
      </c>
      <c r="J689">
        <f t="shared" si="121"/>
        <v>4</v>
      </c>
      <c r="K689">
        <f t="shared" si="122"/>
        <v>17</v>
      </c>
      <c r="L689">
        <f t="shared" si="123"/>
        <v>27</v>
      </c>
      <c r="M689" s="3">
        <f t="shared" si="120"/>
        <v>-0.47916666666666669</v>
      </c>
      <c r="N689" s="3">
        <f t="shared" si="124"/>
        <v>0.35416666666666669</v>
      </c>
    </row>
    <row r="690" spans="1:14" x14ac:dyDescent="0.2">
      <c r="A690" s="2">
        <v>37792</v>
      </c>
      <c r="B690">
        <v>0</v>
      </c>
      <c r="C690">
        <v>0</v>
      </c>
      <c r="D690">
        <v>0</v>
      </c>
      <c r="E690" s="3" t="e">
        <f t="shared" si="118"/>
        <v>#DIV/0!</v>
      </c>
      <c r="F690">
        <v>8</v>
      </c>
      <c r="G690">
        <v>14</v>
      </c>
      <c r="H690">
        <v>23</v>
      </c>
      <c r="I690" s="3">
        <f t="shared" si="119"/>
        <v>-0.33333333333333331</v>
      </c>
      <c r="J690">
        <f t="shared" si="121"/>
        <v>8</v>
      </c>
      <c r="K690">
        <f t="shared" si="122"/>
        <v>14</v>
      </c>
      <c r="L690">
        <f t="shared" si="123"/>
        <v>23</v>
      </c>
      <c r="M690" s="3">
        <f t="shared" si="120"/>
        <v>-0.33333333333333331</v>
      </c>
      <c r="N690" s="3">
        <f t="shared" si="124"/>
        <v>0.31111111111111112</v>
      </c>
    </row>
    <row r="691" spans="1:14" x14ac:dyDescent="0.2">
      <c r="A691" s="2">
        <v>37785</v>
      </c>
      <c r="B691">
        <v>0</v>
      </c>
      <c r="C691">
        <v>0</v>
      </c>
      <c r="D691">
        <v>0</v>
      </c>
      <c r="E691" s="3" t="e">
        <f t="shared" si="118"/>
        <v>#DIV/0!</v>
      </c>
      <c r="F691">
        <v>10</v>
      </c>
      <c r="G691">
        <v>19</v>
      </c>
      <c r="H691">
        <v>34</v>
      </c>
      <c r="I691" s="3">
        <f t="shared" si="119"/>
        <v>-0.38095238095238093</v>
      </c>
      <c r="J691">
        <f t="shared" si="121"/>
        <v>10</v>
      </c>
      <c r="K691">
        <f t="shared" si="122"/>
        <v>19</v>
      </c>
      <c r="L691">
        <f t="shared" si="123"/>
        <v>34</v>
      </c>
      <c r="M691" s="3">
        <f t="shared" si="120"/>
        <v>-0.38095238095238093</v>
      </c>
      <c r="N691" s="3">
        <f t="shared" si="124"/>
        <v>0.30158730158730157</v>
      </c>
    </row>
    <row r="692" spans="1:14" x14ac:dyDescent="0.2">
      <c r="A692" s="2">
        <v>37778</v>
      </c>
      <c r="B692">
        <v>0</v>
      </c>
      <c r="C692">
        <v>0</v>
      </c>
      <c r="D692">
        <v>0</v>
      </c>
      <c r="E692" s="3" t="e">
        <f t="shared" si="118"/>
        <v>#DIV/0!</v>
      </c>
      <c r="F692">
        <v>9</v>
      </c>
      <c r="G692">
        <v>19</v>
      </c>
      <c r="H692">
        <v>24</v>
      </c>
      <c r="I692" s="3">
        <f t="shared" si="119"/>
        <v>-0.28846153846153844</v>
      </c>
      <c r="J692">
        <f t="shared" si="121"/>
        <v>9</v>
      </c>
      <c r="K692">
        <f t="shared" si="122"/>
        <v>19</v>
      </c>
      <c r="L692">
        <f t="shared" si="123"/>
        <v>24</v>
      </c>
      <c r="M692" s="3">
        <f t="shared" si="120"/>
        <v>-0.28846153846153844</v>
      </c>
      <c r="N692" s="3">
        <f t="shared" si="124"/>
        <v>0.36538461538461536</v>
      </c>
    </row>
    <row r="693" spans="1:14" x14ac:dyDescent="0.2">
      <c r="A693" s="2">
        <v>37771</v>
      </c>
      <c r="B693">
        <v>0</v>
      </c>
      <c r="C693">
        <v>0</v>
      </c>
      <c r="D693">
        <v>0</v>
      </c>
      <c r="E693" s="3" t="e">
        <f t="shared" si="118"/>
        <v>#DIV/0!</v>
      </c>
      <c r="F693">
        <v>9</v>
      </c>
      <c r="G693">
        <v>10</v>
      </c>
      <c r="H693">
        <v>16</v>
      </c>
      <c r="I693" s="3">
        <f t="shared" si="119"/>
        <v>-0.2</v>
      </c>
      <c r="J693">
        <f t="shared" si="121"/>
        <v>9</v>
      </c>
      <c r="K693">
        <f t="shared" si="122"/>
        <v>10</v>
      </c>
      <c r="L693">
        <f t="shared" si="123"/>
        <v>16</v>
      </c>
      <c r="M693" s="3">
        <f t="shared" si="120"/>
        <v>-0.2</v>
      </c>
      <c r="N693" s="3">
        <f t="shared" si="124"/>
        <v>0.2857142857142857</v>
      </c>
    </row>
    <row r="694" spans="1:14" x14ac:dyDescent="0.2">
      <c r="A694" s="2">
        <v>37764</v>
      </c>
      <c r="B694">
        <v>0</v>
      </c>
      <c r="C694">
        <v>0</v>
      </c>
      <c r="D694">
        <v>0</v>
      </c>
      <c r="E694" s="3" t="e">
        <f t="shared" si="118"/>
        <v>#DIV/0!</v>
      </c>
      <c r="F694">
        <v>7</v>
      </c>
      <c r="G694">
        <v>16</v>
      </c>
      <c r="H694">
        <v>22</v>
      </c>
      <c r="I694" s="3">
        <f t="shared" si="119"/>
        <v>-0.33333333333333331</v>
      </c>
      <c r="J694">
        <f t="shared" si="121"/>
        <v>7</v>
      </c>
      <c r="K694">
        <f t="shared" si="122"/>
        <v>16</v>
      </c>
      <c r="L694">
        <f t="shared" si="123"/>
        <v>22</v>
      </c>
      <c r="M694" s="3">
        <f t="shared" si="120"/>
        <v>-0.33333333333333331</v>
      </c>
      <c r="N694" s="3">
        <f t="shared" si="124"/>
        <v>0.35555555555555557</v>
      </c>
    </row>
    <row r="695" spans="1:14" x14ac:dyDescent="0.2">
      <c r="A695" s="2">
        <v>37757</v>
      </c>
      <c r="B695">
        <v>0</v>
      </c>
      <c r="C695">
        <v>0</v>
      </c>
      <c r="D695">
        <v>0</v>
      </c>
      <c r="E695" s="3" t="e">
        <f t="shared" si="118"/>
        <v>#DIV/0!</v>
      </c>
      <c r="F695">
        <v>8</v>
      </c>
      <c r="G695">
        <v>22</v>
      </c>
      <c r="H695">
        <v>26</v>
      </c>
      <c r="I695" s="3">
        <f t="shared" si="119"/>
        <v>-0.32142857142857145</v>
      </c>
      <c r="J695">
        <f t="shared" si="121"/>
        <v>8</v>
      </c>
      <c r="K695">
        <f t="shared" si="122"/>
        <v>22</v>
      </c>
      <c r="L695">
        <f t="shared" si="123"/>
        <v>26</v>
      </c>
      <c r="M695" s="3">
        <f t="shared" si="120"/>
        <v>-0.32142857142857145</v>
      </c>
      <c r="N695" s="3">
        <f t="shared" si="124"/>
        <v>0.39285714285714285</v>
      </c>
    </row>
    <row r="696" spans="1:14" x14ac:dyDescent="0.2">
      <c r="A696" s="2">
        <v>37750</v>
      </c>
      <c r="B696">
        <v>0</v>
      </c>
      <c r="C696">
        <v>0</v>
      </c>
      <c r="D696">
        <v>0</v>
      </c>
      <c r="E696" s="3" t="e">
        <f t="shared" si="118"/>
        <v>#DIV/0!</v>
      </c>
      <c r="F696">
        <v>7</v>
      </c>
      <c r="G696">
        <v>25</v>
      </c>
      <c r="H696">
        <v>30</v>
      </c>
      <c r="I696" s="3">
        <f t="shared" si="119"/>
        <v>-0.37096774193548387</v>
      </c>
      <c r="J696">
        <f t="shared" si="121"/>
        <v>7</v>
      </c>
      <c r="K696">
        <f t="shared" si="122"/>
        <v>25</v>
      </c>
      <c r="L696">
        <f t="shared" si="123"/>
        <v>30</v>
      </c>
      <c r="M696" s="3">
        <f t="shared" si="120"/>
        <v>-0.37096774193548387</v>
      </c>
      <c r="N696" s="3">
        <f t="shared" si="124"/>
        <v>0.40322580645161288</v>
      </c>
    </row>
    <row r="697" spans="1:14" x14ac:dyDescent="0.2">
      <c r="A697" s="2">
        <v>37743</v>
      </c>
      <c r="B697">
        <v>0</v>
      </c>
      <c r="C697">
        <v>0</v>
      </c>
      <c r="D697">
        <v>0</v>
      </c>
      <c r="E697" s="3" t="e">
        <f t="shared" si="118"/>
        <v>#DIV/0!</v>
      </c>
      <c r="F697">
        <v>5</v>
      </c>
      <c r="G697">
        <v>15</v>
      </c>
      <c r="H697">
        <v>20</v>
      </c>
      <c r="I697" s="3">
        <f t="shared" si="119"/>
        <v>-0.375</v>
      </c>
      <c r="J697">
        <f t="shared" si="121"/>
        <v>5</v>
      </c>
      <c r="K697">
        <f t="shared" si="122"/>
        <v>15</v>
      </c>
      <c r="L697">
        <f t="shared" si="123"/>
        <v>20</v>
      </c>
      <c r="M697" s="3">
        <f t="shared" si="120"/>
        <v>-0.375</v>
      </c>
      <c r="N697" s="3">
        <f t="shared" si="124"/>
        <v>0.375</v>
      </c>
    </row>
    <row r="698" spans="1:14" x14ac:dyDescent="0.2">
      <c r="A698" s="2">
        <v>37736</v>
      </c>
      <c r="B698">
        <v>0</v>
      </c>
      <c r="C698">
        <v>0</v>
      </c>
      <c r="D698">
        <v>0</v>
      </c>
      <c r="E698" s="3" t="e">
        <f t="shared" si="118"/>
        <v>#DIV/0!</v>
      </c>
      <c r="F698">
        <v>12</v>
      </c>
      <c r="G698">
        <v>24</v>
      </c>
      <c r="H698">
        <v>25</v>
      </c>
      <c r="I698" s="3">
        <f t="shared" si="119"/>
        <v>-0.21311475409836064</v>
      </c>
      <c r="J698">
        <f t="shared" si="121"/>
        <v>12</v>
      </c>
      <c r="K698">
        <f t="shared" si="122"/>
        <v>24</v>
      </c>
      <c r="L698">
        <f t="shared" si="123"/>
        <v>25</v>
      </c>
      <c r="M698" s="3">
        <f t="shared" si="120"/>
        <v>-0.21311475409836064</v>
      </c>
      <c r="N698" s="3">
        <f t="shared" si="124"/>
        <v>0.39344262295081966</v>
      </c>
    </row>
    <row r="699" spans="1:14" x14ac:dyDescent="0.2">
      <c r="A699" s="2">
        <v>37722</v>
      </c>
      <c r="B699">
        <v>0</v>
      </c>
      <c r="C699">
        <v>0</v>
      </c>
      <c r="D699">
        <v>0</v>
      </c>
      <c r="E699" s="3" t="e">
        <f t="shared" si="118"/>
        <v>#DIV/0!</v>
      </c>
      <c r="F699">
        <v>14</v>
      </c>
      <c r="G699">
        <v>14</v>
      </c>
      <c r="H699">
        <v>29</v>
      </c>
      <c r="I699" s="3">
        <f t="shared" si="119"/>
        <v>-0.26315789473684209</v>
      </c>
      <c r="J699">
        <f t="shared" si="121"/>
        <v>14</v>
      </c>
      <c r="K699">
        <f t="shared" si="122"/>
        <v>14</v>
      </c>
      <c r="L699">
        <f t="shared" si="123"/>
        <v>29</v>
      </c>
      <c r="M699" s="3">
        <f t="shared" si="120"/>
        <v>-0.26315789473684209</v>
      </c>
      <c r="N699" s="3">
        <f t="shared" si="124"/>
        <v>0.24561403508771928</v>
      </c>
    </row>
    <row r="700" spans="1:14" x14ac:dyDescent="0.2">
      <c r="A700" s="2">
        <v>37715</v>
      </c>
      <c r="B700">
        <v>0</v>
      </c>
      <c r="C700">
        <v>0</v>
      </c>
      <c r="D700">
        <v>0</v>
      </c>
      <c r="E700" s="3" t="e">
        <f t="shared" si="118"/>
        <v>#DIV/0!</v>
      </c>
      <c r="F700">
        <v>9</v>
      </c>
      <c r="G700">
        <v>18</v>
      </c>
      <c r="H700">
        <v>24</v>
      </c>
      <c r="I700" s="3">
        <f t="shared" si="119"/>
        <v>-0.29411764705882354</v>
      </c>
      <c r="J700">
        <f t="shared" si="121"/>
        <v>9</v>
      </c>
      <c r="K700">
        <f t="shared" si="122"/>
        <v>18</v>
      </c>
      <c r="L700">
        <f t="shared" si="123"/>
        <v>24</v>
      </c>
      <c r="M700" s="3">
        <f t="shared" si="120"/>
        <v>-0.29411764705882354</v>
      </c>
      <c r="N700" s="3">
        <f t="shared" si="124"/>
        <v>0.35294117647058826</v>
      </c>
    </row>
    <row r="701" spans="1:14" x14ac:dyDescent="0.2">
      <c r="A701" s="2">
        <v>37708</v>
      </c>
      <c r="B701">
        <v>0</v>
      </c>
      <c r="C701">
        <v>0</v>
      </c>
      <c r="D701">
        <v>0</v>
      </c>
      <c r="E701" s="3" t="e">
        <f t="shared" si="118"/>
        <v>#DIV/0!</v>
      </c>
      <c r="F701">
        <v>6</v>
      </c>
      <c r="G701">
        <v>15</v>
      </c>
      <c r="H701">
        <v>26</v>
      </c>
      <c r="I701" s="3">
        <f t="shared" si="119"/>
        <v>-0.42553191489361702</v>
      </c>
      <c r="J701">
        <f t="shared" si="121"/>
        <v>6</v>
      </c>
      <c r="K701">
        <f t="shared" si="122"/>
        <v>15</v>
      </c>
      <c r="L701">
        <f t="shared" si="123"/>
        <v>26</v>
      </c>
      <c r="M701" s="3">
        <f t="shared" si="120"/>
        <v>-0.42553191489361702</v>
      </c>
      <c r="N701" s="3">
        <f t="shared" si="124"/>
        <v>0.31914893617021278</v>
      </c>
    </row>
    <row r="702" spans="1:14" x14ac:dyDescent="0.2">
      <c r="A702" s="2">
        <v>37701</v>
      </c>
      <c r="B702">
        <v>0</v>
      </c>
      <c r="C702">
        <v>0</v>
      </c>
      <c r="D702">
        <v>0</v>
      </c>
      <c r="E702" s="3" t="e">
        <f t="shared" si="118"/>
        <v>#DIV/0!</v>
      </c>
      <c r="F702">
        <v>7</v>
      </c>
      <c r="G702">
        <v>19</v>
      </c>
      <c r="H702">
        <v>27</v>
      </c>
      <c r="I702" s="3">
        <f t="shared" si="119"/>
        <v>-0.37735849056603776</v>
      </c>
      <c r="J702">
        <f t="shared" si="121"/>
        <v>7</v>
      </c>
      <c r="K702">
        <f t="shared" si="122"/>
        <v>19</v>
      </c>
      <c r="L702">
        <f t="shared" si="123"/>
        <v>27</v>
      </c>
      <c r="M702" s="3">
        <f t="shared" si="120"/>
        <v>-0.37735849056603776</v>
      </c>
      <c r="N702" s="3">
        <f t="shared" si="124"/>
        <v>0.35849056603773582</v>
      </c>
    </row>
    <row r="703" spans="1:14" x14ac:dyDescent="0.2">
      <c r="A703" s="2">
        <v>37694</v>
      </c>
      <c r="B703">
        <v>0</v>
      </c>
      <c r="C703">
        <v>0</v>
      </c>
      <c r="D703">
        <v>0</v>
      </c>
      <c r="E703" s="3" t="e">
        <f t="shared" si="118"/>
        <v>#DIV/0!</v>
      </c>
      <c r="F703">
        <v>4</v>
      </c>
      <c r="G703">
        <v>18</v>
      </c>
      <c r="H703">
        <v>30</v>
      </c>
      <c r="I703" s="3">
        <f t="shared" si="119"/>
        <v>-0.5</v>
      </c>
      <c r="J703">
        <f t="shared" si="121"/>
        <v>4</v>
      </c>
      <c r="K703">
        <f t="shared" si="122"/>
        <v>18</v>
      </c>
      <c r="L703">
        <f t="shared" si="123"/>
        <v>30</v>
      </c>
      <c r="M703" s="3">
        <f t="shared" si="120"/>
        <v>-0.5</v>
      </c>
      <c r="N703" s="3">
        <f t="shared" si="124"/>
        <v>0.34615384615384615</v>
      </c>
    </row>
    <row r="704" spans="1:14" x14ac:dyDescent="0.2">
      <c r="A704" s="2">
        <v>37687</v>
      </c>
      <c r="B704">
        <v>0</v>
      </c>
      <c r="C704">
        <v>0</v>
      </c>
      <c r="D704">
        <v>0</v>
      </c>
      <c r="E704" s="3" t="e">
        <f t="shared" si="118"/>
        <v>#DIV/0!</v>
      </c>
      <c r="F704">
        <v>6</v>
      </c>
      <c r="G704">
        <v>18</v>
      </c>
      <c r="H704">
        <v>25</v>
      </c>
      <c r="I704" s="3">
        <f t="shared" si="119"/>
        <v>-0.38775510204081631</v>
      </c>
      <c r="J704">
        <f t="shared" si="121"/>
        <v>6</v>
      </c>
      <c r="K704">
        <f t="shared" si="122"/>
        <v>18</v>
      </c>
      <c r="L704">
        <f t="shared" si="123"/>
        <v>25</v>
      </c>
      <c r="M704" s="3">
        <f t="shared" si="120"/>
        <v>-0.38775510204081631</v>
      </c>
      <c r="N704" s="3">
        <f t="shared" si="124"/>
        <v>0.36734693877551022</v>
      </c>
    </row>
    <row r="705" spans="1:14" x14ac:dyDescent="0.2">
      <c r="A705" s="2">
        <v>37680</v>
      </c>
      <c r="B705">
        <v>0</v>
      </c>
      <c r="C705">
        <v>0</v>
      </c>
      <c r="D705">
        <v>0</v>
      </c>
      <c r="E705" s="3" t="e">
        <f t="shared" si="118"/>
        <v>#DIV/0!</v>
      </c>
      <c r="F705">
        <v>6</v>
      </c>
      <c r="G705">
        <v>13</v>
      </c>
      <c r="H705">
        <v>31</v>
      </c>
      <c r="I705" s="3">
        <f t="shared" si="119"/>
        <v>-0.5</v>
      </c>
      <c r="J705">
        <f t="shared" si="121"/>
        <v>6</v>
      </c>
      <c r="K705">
        <f t="shared" si="122"/>
        <v>13</v>
      </c>
      <c r="L705">
        <f t="shared" si="123"/>
        <v>31</v>
      </c>
      <c r="M705" s="3">
        <f t="shared" si="120"/>
        <v>-0.5</v>
      </c>
      <c r="N705" s="3">
        <f t="shared" si="124"/>
        <v>0.26</v>
      </c>
    </row>
    <row r="706" spans="1:14" x14ac:dyDescent="0.2">
      <c r="A706" s="2">
        <v>37673</v>
      </c>
      <c r="B706">
        <v>0</v>
      </c>
      <c r="C706">
        <v>0</v>
      </c>
      <c r="D706">
        <v>0</v>
      </c>
      <c r="E706" s="3" t="e">
        <f t="shared" si="118"/>
        <v>#DIV/0!</v>
      </c>
      <c r="F706">
        <v>5</v>
      </c>
      <c r="G706">
        <v>19</v>
      </c>
      <c r="H706">
        <v>29</v>
      </c>
      <c r="I706" s="3">
        <f t="shared" si="119"/>
        <v>-0.45283018867924529</v>
      </c>
      <c r="J706">
        <f t="shared" si="121"/>
        <v>5</v>
      </c>
      <c r="K706">
        <f t="shared" si="122"/>
        <v>19</v>
      </c>
      <c r="L706">
        <f t="shared" si="123"/>
        <v>29</v>
      </c>
      <c r="M706" s="3">
        <f t="shared" si="120"/>
        <v>-0.45283018867924529</v>
      </c>
      <c r="N706" s="3">
        <f t="shared" si="124"/>
        <v>0.35849056603773582</v>
      </c>
    </row>
    <row r="707" spans="1:14" x14ac:dyDescent="0.2">
      <c r="A707" s="2">
        <v>37666</v>
      </c>
      <c r="B707">
        <v>0</v>
      </c>
      <c r="C707">
        <v>0</v>
      </c>
      <c r="D707">
        <v>0</v>
      </c>
      <c r="E707" s="3" t="e">
        <f t="shared" si="118"/>
        <v>#DIV/0!</v>
      </c>
      <c r="F707">
        <v>7</v>
      </c>
      <c r="G707">
        <v>19</v>
      </c>
      <c r="H707">
        <v>28</v>
      </c>
      <c r="I707" s="3">
        <f t="shared" si="119"/>
        <v>-0.3888888888888889</v>
      </c>
      <c r="J707">
        <f t="shared" si="121"/>
        <v>7</v>
      </c>
      <c r="K707">
        <f t="shared" si="122"/>
        <v>19</v>
      </c>
      <c r="L707">
        <f t="shared" si="123"/>
        <v>28</v>
      </c>
      <c r="M707" s="3">
        <f t="shared" si="120"/>
        <v>-0.3888888888888889</v>
      </c>
      <c r="N707" s="3">
        <f t="shared" si="124"/>
        <v>0.35185185185185186</v>
      </c>
    </row>
    <row r="708" spans="1:14" x14ac:dyDescent="0.2">
      <c r="A708" s="2">
        <v>37659</v>
      </c>
      <c r="B708">
        <v>0</v>
      </c>
      <c r="C708">
        <v>0</v>
      </c>
      <c r="D708">
        <v>0</v>
      </c>
      <c r="E708" s="3" t="e">
        <f t="shared" si="118"/>
        <v>#DIV/0!</v>
      </c>
      <c r="F708">
        <v>7</v>
      </c>
      <c r="G708">
        <v>18</v>
      </c>
      <c r="H708">
        <v>34</v>
      </c>
      <c r="I708" s="3">
        <f t="shared" si="119"/>
        <v>-0.4576271186440678</v>
      </c>
      <c r="J708">
        <f t="shared" si="121"/>
        <v>7</v>
      </c>
      <c r="K708">
        <f t="shared" si="122"/>
        <v>18</v>
      </c>
      <c r="L708">
        <f t="shared" si="123"/>
        <v>34</v>
      </c>
      <c r="M708" s="3">
        <f t="shared" si="120"/>
        <v>-0.4576271186440678</v>
      </c>
      <c r="N708" s="3">
        <f t="shared" si="124"/>
        <v>0.30508474576271188</v>
      </c>
    </row>
    <row r="709" spans="1:14" x14ac:dyDescent="0.2">
      <c r="A709" s="2">
        <v>37652</v>
      </c>
      <c r="B709">
        <v>0</v>
      </c>
      <c r="C709">
        <v>0</v>
      </c>
      <c r="D709">
        <v>0</v>
      </c>
      <c r="E709" s="3" t="e">
        <f t="shared" si="118"/>
        <v>#DIV/0!</v>
      </c>
      <c r="F709">
        <v>5</v>
      </c>
      <c r="G709">
        <v>24</v>
      </c>
      <c r="H709">
        <v>28</v>
      </c>
      <c r="I709" s="3">
        <f t="shared" si="119"/>
        <v>-0.40350877192982454</v>
      </c>
      <c r="J709">
        <f t="shared" si="121"/>
        <v>5</v>
      </c>
      <c r="K709">
        <f t="shared" si="122"/>
        <v>24</v>
      </c>
      <c r="L709">
        <f t="shared" si="123"/>
        <v>28</v>
      </c>
      <c r="M709" s="3">
        <f t="shared" si="120"/>
        <v>-0.40350877192982454</v>
      </c>
      <c r="N709" s="3">
        <f t="shared" si="124"/>
        <v>0.42105263157894735</v>
      </c>
    </row>
    <row r="710" spans="1:14" x14ac:dyDescent="0.2">
      <c r="A710" s="2">
        <v>37645</v>
      </c>
      <c r="B710">
        <v>0</v>
      </c>
      <c r="C710">
        <v>0</v>
      </c>
      <c r="D710">
        <v>0</v>
      </c>
      <c r="E710" s="3" t="e">
        <f t="shared" si="118"/>
        <v>#DIV/0!</v>
      </c>
      <c r="F710">
        <v>3</v>
      </c>
      <c r="G710">
        <v>13</v>
      </c>
      <c r="H710">
        <v>21</v>
      </c>
      <c r="I710" s="3">
        <f t="shared" si="119"/>
        <v>-0.48648648648648651</v>
      </c>
      <c r="J710">
        <f t="shared" si="121"/>
        <v>3</v>
      </c>
      <c r="K710">
        <f t="shared" si="122"/>
        <v>13</v>
      </c>
      <c r="L710">
        <f t="shared" si="123"/>
        <v>21</v>
      </c>
      <c r="M710" s="3">
        <f t="shared" si="120"/>
        <v>-0.48648648648648651</v>
      </c>
      <c r="N710" s="3">
        <f t="shared" si="124"/>
        <v>0.35135135135135137</v>
      </c>
    </row>
    <row r="711" spans="1:14" x14ac:dyDescent="0.2">
      <c r="A711" s="2">
        <v>37638</v>
      </c>
      <c r="B711">
        <v>0</v>
      </c>
      <c r="C711">
        <v>0</v>
      </c>
      <c r="D711">
        <v>0</v>
      </c>
      <c r="E711" s="3" t="e">
        <f t="shared" si="118"/>
        <v>#DIV/0!</v>
      </c>
      <c r="F711">
        <v>7</v>
      </c>
      <c r="G711">
        <v>19</v>
      </c>
      <c r="H711">
        <v>31</v>
      </c>
      <c r="I711" s="3">
        <f t="shared" si="119"/>
        <v>-0.42105263157894735</v>
      </c>
      <c r="J711">
        <f t="shared" si="121"/>
        <v>7</v>
      </c>
      <c r="K711">
        <f t="shared" si="122"/>
        <v>19</v>
      </c>
      <c r="L711">
        <f t="shared" si="123"/>
        <v>31</v>
      </c>
      <c r="M711" s="3">
        <f t="shared" si="120"/>
        <v>-0.42105263157894735</v>
      </c>
      <c r="N711" s="3">
        <f t="shared" si="124"/>
        <v>0.33333333333333331</v>
      </c>
    </row>
    <row r="712" spans="1:14" x14ac:dyDescent="0.2">
      <c r="A712" s="2">
        <v>37631</v>
      </c>
      <c r="B712">
        <v>0</v>
      </c>
      <c r="C712">
        <v>0</v>
      </c>
      <c r="D712">
        <v>0</v>
      </c>
      <c r="E712" s="3" t="e">
        <f t="shared" si="118"/>
        <v>#DIV/0!</v>
      </c>
      <c r="F712">
        <v>7</v>
      </c>
      <c r="G712">
        <v>20</v>
      </c>
      <c r="H712">
        <v>31</v>
      </c>
      <c r="I712" s="3">
        <f t="shared" si="119"/>
        <v>-0.41379310344827586</v>
      </c>
      <c r="J712">
        <f t="shared" si="121"/>
        <v>7</v>
      </c>
      <c r="K712">
        <f t="shared" si="122"/>
        <v>20</v>
      </c>
      <c r="L712">
        <f t="shared" si="123"/>
        <v>31</v>
      </c>
      <c r="M712" s="3">
        <f t="shared" si="120"/>
        <v>-0.41379310344827586</v>
      </c>
      <c r="N712" s="3">
        <f t="shared" si="124"/>
        <v>0.34482758620689657</v>
      </c>
    </row>
    <row r="713" spans="1:14" x14ac:dyDescent="0.2">
      <c r="A713" s="2">
        <v>37624</v>
      </c>
      <c r="B713">
        <v>0</v>
      </c>
      <c r="C713">
        <v>0</v>
      </c>
      <c r="D713">
        <v>0</v>
      </c>
      <c r="E713" s="3" t="e">
        <f t="shared" si="118"/>
        <v>#DIV/0!</v>
      </c>
      <c r="F713">
        <v>5</v>
      </c>
      <c r="G713">
        <v>18</v>
      </c>
      <c r="H713">
        <v>25</v>
      </c>
      <c r="I713" s="3">
        <f t="shared" si="119"/>
        <v>-0.41666666666666669</v>
      </c>
      <c r="J713">
        <f t="shared" si="121"/>
        <v>5</v>
      </c>
      <c r="K713">
        <f t="shared" si="122"/>
        <v>18</v>
      </c>
      <c r="L713">
        <f t="shared" si="123"/>
        <v>25</v>
      </c>
      <c r="M713" s="3">
        <f t="shared" si="120"/>
        <v>-0.41666666666666669</v>
      </c>
      <c r="N713" s="3">
        <f t="shared" si="124"/>
        <v>0.375</v>
      </c>
    </row>
    <row r="714" spans="1:14" x14ac:dyDescent="0.2">
      <c r="A714" s="2">
        <v>37610</v>
      </c>
      <c r="B714">
        <v>0</v>
      </c>
      <c r="C714">
        <v>0</v>
      </c>
      <c r="D714">
        <v>0</v>
      </c>
      <c r="E714" s="3" t="e">
        <f t="shared" si="118"/>
        <v>#DIV/0!</v>
      </c>
      <c r="F714">
        <v>13</v>
      </c>
      <c r="G714">
        <v>14</v>
      </c>
      <c r="H714">
        <v>16</v>
      </c>
      <c r="I714" s="3">
        <f t="shared" si="119"/>
        <v>-6.9767441860465115E-2</v>
      </c>
      <c r="J714">
        <f t="shared" si="121"/>
        <v>13</v>
      </c>
      <c r="K714">
        <f t="shared" si="122"/>
        <v>14</v>
      </c>
      <c r="L714">
        <f t="shared" si="123"/>
        <v>16</v>
      </c>
      <c r="M714" s="3">
        <f t="shared" si="120"/>
        <v>-6.9767441860465115E-2</v>
      </c>
      <c r="N714" s="3">
        <f t="shared" si="124"/>
        <v>0.32558139534883723</v>
      </c>
    </row>
    <row r="715" spans="1:14" x14ac:dyDescent="0.2">
      <c r="A715" s="2">
        <v>37603</v>
      </c>
      <c r="B715">
        <v>0</v>
      </c>
      <c r="C715">
        <v>0</v>
      </c>
      <c r="D715">
        <v>0</v>
      </c>
      <c r="E715" s="3" t="e">
        <f t="shared" si="118"/>
        <v>#DIV/0!</v>
      </c>
      <c r="F715">
        <v>13</v>
      </c>
      <c r="G715">
        <v>27</v>
      </c>
      <c r="H715">
        <v>22</v>
      </c>
      <c r="I715" s="3">
        <f t="shared" si="119"/>
        <v>-0.14516129032258066</v>
      </c>
      <c r="J715">
        <f t="shared" si="121"/>
        <v>13</v>
      </c>
      <c r="K715">
        <f t="shared" si="122"/>
        <v>27</v>
      </c>
      <c r="L715">
        <f t="shared" si="123"/>
        <v>22</v>
      </c>
      <c r="M715" s="3">
        <f t="shared" si="120"/>
        <v>-0.14516129032258066</v>
      </c>
      <c r="N715" s="3">
        <f t="shared" si="124"/>
        <v>0.43548387096774194</v>
      </c>
    </row>
    <row r="716" spans="1:14" x14ac:dyDescent="0.2">
      <c r="A716" s="2">
        <v>37596</v>
      </c>
      <c r="B716">
        <v>0</v>
      </c>
      <c r="C716">
        <v>0</v>
      </c>
      <c r="D716">
        <v>0</v>
      </c>
      <c r="E716" s="3" t="e">
        <f t="shared" si="118"/>
        <v>#DIV/0!</v>
      </c>
      <c r="F716">
        <v>8</v>
      </c>
      <c r="G716">
        <v>21</v>
      </c>
      <c r="H716">
        <v>18</v>
      </c>
      <c r="I716" s="3">
        <f t="shared" si="119"/>
        <v>-0.21276595744680851</v>
      </c>
      <c r="J716">
        <f t="shared" si="121"/>
        <v>8</v>
      </c>
      <c r="K716">
        <f t="shared" si="122"/>
        <v>21</v>
      </c>
      <c r="L716">
        <f t="shared" si="123"/>
        <v>18</v>
      </c>
      <c r="M716" s="3">
        <f t="shared" si="120"/>
        <v>-0.21276595744680851</v>
      </c>
      <c r="N716" s="3">
        <f t="shared" si="124"/>
        <v>0.44680851063829785</v>
      </c>
    </row>
    <row r="717" spans="1:14" x14ac:dyDescent="0.2">
      <c r="A717" s="2">
        <v>37589</v>
      </c>
      <c r="B717">
        <v>0</v>
      </c>
      <c r="C717">
        <v>0</v>
      </c>
      <c r="D717">
        <v>0</v>
      </c>
      <c r="E717" s="3" t="e">
        <f t="shared" si="118"/>
        <v>#DIV/0!</v>
      </c>
      <c r="F717">
        <v>3</v>
      </c>
      <c r="G717">
        <v>17</v>
      </c>
      <c r="H717">
        <v>19</v>
      </c>
      <c r="I717" s="3">
        <f t="shared" si="119"/>
        <v>-0.41025641025641024</v>
      </c>
      <c r="J717">
        <f t="shared" si="121"/>
        <v>3</v>
      </c>
      <c r="K717">
        <f t="shared" si="122"/>
        <v>17</v>
      </c>
      <c r="L717">
        <f t="shared" si="123"/>
        <v>19</v>
      </c>
      <c r="M717" s="3">
        <f t="shared" si="120"/>
        <v>-0.41025641025641024</v>
      </c>
      <c r="N717" s="3">
        <f t="shared" si="124"/>
        <v>0.4358974358974359</v>
      </c>
    </row>
    <row r="718" spans="1:14" x14ac:dyDescent="0.2">
      <c r="A718" s="2">
        <v>37582</v>
      </c>
      <c r="B718">
        <v>0</v>
      </c>
      <c r="C718">
        <v>0</v>
      </c>
      <c r="D718">
        <v>0</v>
      </c>
      <c r="E718" s="3" t="e">
        <f t="shared" si="118"/>
        <v>#DIV/0!</v>
      </c>
      <c r="F718">
        <v>4</v>
      </c>
      <c r="G718">
        <v>18</v>
      </c>
      <c r="H718">
        <v>25</v>
      </c>
      <c r="I718" s="3">
        <f t="shared" si="119"/>
        <v>-0.44680851063829785</v>
      </c>
      <c r="J718">
        <f t="shared" si="121"/>
        <v>4</v>
      </c>
      <c r="K718">
        <f t="shared" si="122"/>
        <v>18</v>
      </c>
      <c r="L718">
        <f t="shared" si="123"/>
        <v>25</v>
      </c>
      <c r="M718" s="3">
        <f t="shared" si="120"/>
        <v>-0.44680851063829785</v>
      </c>
      <c r="N718" s="3">
        <f t="shared" si="124"/>
        <v>0.38297872340425532</v>
      </c>
    </row>
    <row r="719" spans="1:14" x14ac:dyDescent="0.2">
      <c r="A719" s="2">
        <v>37575</v>
      </c>
      <c r="B719">
        <v>0</v>
      </c>
      <c r="C719">
        <v>0</v>
      </c>
      <c r="D719">
        <v>0</v>
      </c>
      <c r="E719" s="3" t="e">
        <f t="shared" si="118"/>
        <v>#DIV/0!</v>
      </c>
      <c r="F719">
        <v>5</v>
      </c>
      <c r="G719">
        <v>17</v>
      </c>
      <c r="H719">
        <v>21</v>
      </c>
      <c r="I719" s="3">
        <f t="shared" si="119"/>
        <v>-0.37209302325581395</v>
      </c>
      <c r="J719">
        <f t="shared" si="121"/>
        <v>5</v>
      </c>
      <c r="K719">
        <f t="shared" si="122"/>
        <v>17</v>
      </c>
      <c r="L719">
        <f t="shared" si="123"/>
        <v>21</v>
      </c>
      <c r="M719" s="3">
        <f t="shared" si="120"/>
        <v>-0.37209302325581395</v>
      </c>
      <c r="N719" s="3">
        <f t="shared" si="124"/>
        <v>0.39534883720930231</v>
      </c>
    </row>
    <row r="720" spans="1:14" x14ac:dyDescent="0.2">
      <c r="A720" s="2">
        <v>37568</v>
      </c>
      <c r="B720">
        <v>0</v>
      </c>
      <c r="C720">
        <v>0</v>
      </c>
      <c r="D720">
        <v>0</v>
      </c>
      <c r="E720" s="3" t="e">
        <f t="shared" si="118"/>
        <v>#DIV/0!</v>
      </c>
      <c r="F720">
        <v>10</v>
      </c>
      <c r="G720">
        <v>17</v>
      </c>
      <c r="H720">
        <v>25</v>
      </c>
      <c r="I720" s="3">
        <f t="shared" si="119"/>
        <v>-0.28846153846153844</v>
      </c>
      <c r="J720">
        <f t="shared" ref="J720:J752" si="125">B720+F720</f>
        <v>10</v>
      </c>
      <c r="K720">
        <f t="shared" ref="K720:K752" si="126">C720+G720</f>
        <v>17</v>
      </c>
      <c r="L720">
        <f t="shared" ref="L720:L752" si="127">D720+H720</f>
        <v>25</v>
      </c>
      <c r="M720" s="3">
        <f t="shared" si="120"/>
        <v>-0.28846153846153844</v>
      </c>
      <c r="N720" s="3">
        <f t="shared" ref="N720:N752" si="128">K720/SUM(J720:L720)</f>
        <v>0.32692307692307693</v>
      </c>
    </row>
    <row r="721" spans="1:14" x14ac:dyDescent="0.2">
      <c r="A721" s="2">
        <v>37561</v>
      </c>
      <c r="B721">
        <v>0</v>
      </c>
      <c r="C721">
        <v>0</v>
      </c>
      <c r="D721">
        <v>0</v>
      </c>
      <c r="E721" s="3" t="e">
        <f t="shared" si="118"/>
        <v>#DIV/0!</v>
      </c>
      <c r="F721">
        <v>6</v>
      </c>
      <c r="G721">
        <v>13</v>
      </c>
      <c r="H721">
        <v>20</v>
      </c>
      <c r="I721" s="3">
        <f t="shared" si="119"/>
        <v>-0.35897435897435898</v>
      </c>
      <c r="J721">
        <f t="shared" si="125"/>
        <v>6</v>
      </c>
      <c r="K721">
        <f t="shared" si="126"/>
        <v>13</v>
      </c>
      <c r="L721">
        <f t="shared" si="127"/>
        <v>20</v>
      </c>
      <c r="M721" s="3">
        <f t="shared" si="120"/>
        <v>-0.35897435897435898</v>
      </c>
      <c r="N721" s="3">
        <f t="shared" si="128"/>
        <v>0.33333333333333331</v>
      </c>
    </row>
    <row r="722" spans="1:14" x14ac:dyDescent="0.2">
      <c r="A722" s="2">
        <v>37554</v>
      </c>
      <c r="B722">
        <v>0</v>
      </c>
      <c r="C722">
        <v>0</v>
      </c>
      <c r="D722">
        <v>0</v>
      </c>
      <c r="E722" s="3" t="e">
        <f t="shared" si="118"/>
        <v>#DIV/0!</v>
      </c>
      <c r="F722">
        <v>11</v>
      </c>
      <c r="G722">
        <v>17</v>
      </c>
      <c r="H722">
        <v>22</v>
      </c>
      <c r="I722" s="3">
        <f t="shared" si="119"/>
        <v>-0.22</v>
      </c>
      <c r="J722">
        <f t="shared" si="125"/>
        <v>11</v>
      </c>
      <c r="K722">
        <f t="shared" si="126"/>
        <v>17</v>
      </c>
      <c r="L722">
        <f t="shared" si="127"/>
        <v>22</v>
      </c>
      <c r="M722" s="3">
        <f t="shared" si="120"/>
        <v>-0.22</v>
      </c>
      <c r="N722" s="3">
        <f t="shared" si="128"/>
        <v>0.34</v>
      </c>
    </row>
    <row r="723" spans="1:14" x14ac:dyDescent="0.2">
      <c r="A723" s="2">
        <v>37547</v>
      </c>
      <c r="B723">
        <v>0</v>
      </c>
      <c r="C723">
        <v>0</v>
      </c>
      <c r="D723">
        <v>0</v>
      </c>
      <c r="E723" s="3" t="e">
        <f t="shared" si="118"/>
        <v>#DIV/0!</v>
      </c>
      <c r="F723">
        <v>4</v>
      </c>
      <c r="G723">
        <v>20</v>
      </c>
      <c r="H723">
        <v>27</v>
      </c>
      <c r="I723" s="3">
        <f t="shared" si="119"/>
        <v>-0.45098039215686275</v>
      </c>
      <c r="J723">
        <f t="shared" si="125"/>
        <v>4</v>
      </c>
      <c r="K723">
        <f t="shared" si="126"/>
        <v>20</v>
      </c>
      <c r="L723">
        <f t="shared" si="127"/>
        <v>27</v>
      </c>
      <c r="M723" s="3">
        <f t="shared" si="120"/>
        <v>-0.45098039215686275</v>
      </c>
      <c r="N723" s="3">
        <f t="shared" si="128"/>
        <v>0.39215686274509803</v>
      </c>
    </row>
    <row r="724" spans="1:14" x14ac:dyDescent="0.2">
      <c r="A724" s="2">
        <v>37540</v>
      </c>
      <c r="B724">
        <v>0</v>
      </c>
      <c r="C724">
        <v>0</v>
      </c>
      <c r="D724">
        <v>0</v>
      </c>
      <c r="E724" s="3" t="e">
        <f t="shared" si="118"/>
        <v>#DIV/0!</v>
      </c>
      <c r="F724">
        <v>6</v>
      </c>
      <c r="G724">
        <v>16</v>
      </c>
      <c r="H724">
        <v>22</v>
      </c>
      <c r="I724" s="3">
        <f t="shared" si="119"/>
        <v>-0.36363636363636365</v>
      </c>
      <c r="J724">
        <f t="shared" si="125"/>
        <v>6</v>
      </c>
      <c r="K724">
        <f t="shared" si="126"/>
        <v>16</v>
      </c>
      <c r="L724">
        <f t="shared" si="127"/>
        <v>22</v>
      </c>
      <c r="M724" s="3">
        <f t="shared" si="120"/>
        <v>-0.36363636363636365</v>
      </c>
      <c r="N724" s="3">
        <f t="shared" si="128"/>
        <v>0.36363636363636365</v>
      </c>
    </row>
    <row r="725" spans="1:14" x14ac:dyDescent="0.2">
      <c r="A725" s="2">
        <v>37533</v>
      </c>
      <c r="B725">
        <v>0</v>
      </c>
      <c r="C725">
        <v>0</v>
      </c>
      <c r="D725">
        <v>0</v>
      </c>
      <c r="E725" s="3" t="e">
        <f t="shared" si="118"/>
        <v>#DIV/0!</v>
      </c>
      <c r="F725">
        <v>4</v>
      </c>
      <c r="G725">
        <v>17</v>
      </c>
      <c r="H725">
        <v>19</v>
      </c>
      <c r="I725" s="3">
        <f t="shared" si="119"/>
        <v>-0.375</v>
      </c>
      <c r="J725">
        <f t="shared" si="125"/>
        <v>4</v>
      </c>
      <c r="K725">
        <f t="shared" si="126"/>
        <v>17</v>
      </c>
      <c r="L725">
        <f t="shared" si="127"/>
        <v>19</v>
      </c>
      <c r="M725" s="3">
        <f t="shared" si="120"/>
        <v>-0.375</v>
      </c>
      <c r="N725" s="3">
        <f t="shared" si="128"/>
        <v>0.42499999999999999</v>
      </c>
    </row>
    <row r="726" spans="1:14" x14ac:dyDescent="0.2">
      <c r="A726" s="2">
        <v>37526</v>
      </c>
      <c r="B726">
        <v>0</v>
      </c>
      <c r="C726">
        <v>0</v>
      </c>
      <c r="D726">
        <v>0</v>
      </c>
      <c r="E726" s="3" t="e">
        <f t="shared" si="118"/>
        <v>#DIV/0!</v>
      </c>
      <c r="F726">
        <v>6</v>
      </c>
      <c r="G726">
        <v>23</v>
      </c>
      <c r="H726">
        <v>25</v>
      </c>
      <c r="I726" s="3">
        <f t="shared" si="119"/>
        <v>-0.35185185185185186</v>
      </c>
      <c r="J726">
        <f t="shared" si="125"/>
        <v>6</v>
      </c>
      <c r="K726">
        <f t="shared" si="126"/>
        <v>23</v>
      </c>
      <c r="L726">
        <f t="shared" si="127"/>
        <v>25</v>
      </c>
      <c r="M726" s="3">
        <f t="shared" si="120"/>
        <v>-0.35185185185185186</v>
      </c>
      <c r="N726" s="3">
        <f t="shared" si="128"/>
        <v>0.42592592592592593</v>
      </c>
    </row>
    <row r="727" spans="1:14" x14ac:dyDescent="0.2">
      <c r="A727" s="2">
        <v>37519</v>
      </c>
      <c r="B727">
        <v>0</v>
      </c>
      <c r="C727">
        <v>0</v>
      </c>
      <c r="D727">
        <v>0</v>
      </c>
      <c r="E727" s="3" t="e">
        <f t="shared" si="118"/>
        <v>#DIV/0!</v>
      </c>
      <c r="F727">
        <v>8</v>
      </c>
      <c r="G727">
        <v>16</v>
      </c>
      <c r="H727">
        <v>29</v>
      </c>
      <c r="I727" s="3">
        <f t="shared" si="119"/>
        <v>-0.39622641509433965</v>
      </c>
      <c r="J727">
        <f t="shared" si="125"/>
        <v>8</v>
      </c>
      <c r="K727">
        <f t="shared" si="126"/>
        <v>16</v>
      </c>
      <c r="L727">
        <f t="shared" si="127"/>
        <v>29</v>
      </c>
      <c r="M727" s="3">
        <f t="shared" si="120"/>
        <v>-0.39622641509433965</v>
      </c>
      <c r="N727" s="3">
        <f t="shared" si="128"/>
        <v>0.30188679245283018</v>
      </c>
    </row>
    <row r="728" spans="1:14" x14ac:dyDescent="0.2">
      <c r="A728" s="2">
        <v>37512</v>
      </c>
      <c r="B728">
        <v>0</v>
      </c>
      <c r="C728">
        <v>0</v>
      </c>
      <c r="D728">
        <v>0</v>
      </c>
      <c r="E728" s="3" t="e">
        <f t="shared" si="118"/>
        <v>#DIV/0!</v>
      </c>
      <c r="F728">
        <v>5</v>
      </c>
      <c r="G728">
        <v>23</v>
      </c>
      <c r="H728">
        <v>19</v>
      </c>
      <c r="I728" s="3">
        <f t="shared" si="119"/>
        <v>-0.2978723404255319</v>
      </c>
      <c r="J728">
        <f t="shared" si="125"/>
        <v>5</v>
      </c>
      <c r="K728">
        <f t="shared" si="126"/>
        <v>23</v>
      </c>
      <c r="L728">
        <f t="shared" si="127"/>
        <v>19</v>
      </c>
      <c r="M728" s="3">
        <f t="shared" si="120"/>
        <v>-0.2978723404255319</v>
      </c>
      <c r="N728" s="3">
        <f t="shared" si="128"/>
        <v>0.48936170212765956</v>
      </c>
    </row>
    <row r="729" spans="1:14" x14ac:dyDescent="0.2">
      <c r="A729" s="2">
        <v>37505</v>
      </c>
      <c r="B729">
        <v>0</v>
      </c>
      <c r="C729">
        <v>0</v>
      </c>
      <c r="D729">
        <v>0</v>
      </c>
      <c r="E729" s="3" t="e">
        <f t="shared" si="118"/>
        <v>#DIV/0!</v>
      </c>
      <c r="F729">
        <v>8</v>
      </c>
      <c r="G729">
        <v>21</v>
      </c>
      <c r="H729">
        <v>25</v>
      </c>
      <c r="I729" s="3">
        <f t="shared" si="119"/>
        <v>-0.31481481481481483</v>
      </c>
      <c r="J729">
        <f t="shared" si="125"/>
        <v>8</v>
      </c>
      <c r="K729">
        <f t="shared" si="126"/>
        <v>21</v>
      </c>
      <c r="L729">
        <f t="shared" si="127"/>
        <v>25</v>
      </c>
      <c r="M729" s="3">
        <f t="shared" si="120"/>
        <v>-0.31481481481481483</v>
      </c>
      <c r="N729" s="3">
        <f t="shared" si="128"/>
        <v>0.3888888888888889</v>
      </c>
    </row>
    <row r="730" spans="1:14" x14ac:dyDescent="0.2">
      <c r="A730" s="2">
        <v>37498</v>
      </c>
      <c r="B730">
        <v>0</v>
      </c>
      <c r="C730">
        <v>0</v>
      </c>
      <c r="D730">
        <v>0</v>
      </c>
      <c r="E730" s="3" t="e">
        <f t="shared" si="118"/>
        <v>#DIV/0!</v>
      </c>
      <c r="F730">
        <v>8</v>
      </c>
      <c r="G730">
        <v>18</v>
      </c>
      <c r="H730">
        <v>19</v>
      </c>
      <c r="I730" s="3">
        <f t="shared" si="119"/>
        <v>-0.24444444444444444</v>
      </c>
      <c r="J730">
        <f t="shared" si="125"/>
        <v>8</v>
      </c>
      <c r="K730">
        <f t="shared" si="126"/>
        <v>18</v>
      </c>
      <c r="L730">
        <f t="shared" si="127"/>
        <v>19</v>
      </c>
      <c r="M730" s="3">
        <f t="shared" si="120"/>
        <v>-0.24444444444444444</v>
      </c>
      <c r="N730" s="3">
        <f t="shared" si="128"/>
        <v>0.4</v>
      </c>
    </row>
    <row r="731" spans="1:14" x14ac:dyDescent="0.2">
      <c r="A731" s="2">
        <v>37491</v>
      </c>
      <c r="B731">
        <v>0</v>
      </c>
      <c r="C731">
        <v>0</v>
      </c>
      <c r="D731">
        <v>0</v>
      </c>
      <c r="E731" s="3" t="e">
        <f t="shared" si="118"/>
        <v>#DIV/0!</v>
      </c>
      <c r="F731">
        <v>6</v>
      </c>
      <c r="G731">
        <v>24</v>
      </c>
      <c r="H731">
        <v>15</v>
      </c>
      <c r="I731" s="3">
        <f t="shared" si="119"/>
        <v>-0.2</v>
      </c>
      <c r="J731">
        <f t="shared" si="125"/>
        <v>6</v>
      </c>
      <c r="K731">
        <f t="shared" si="126"/>
        <v>24</v>
      </c>
      <c r="L731">
        <f t="shared" si="127"/>
        <v>15</v>
      </c>
      <c r="M731" s="3">
        <f t="shared" si="120"/>
        <v>-0.2</v>
      </c>
      <c r="N731" s="3">
        <f t="shared" si="128"/>
        <v>0.53333333333333333</v>
      </c>
    </row>
    <row r="732" spans="1:14" x14ac:dyDescent="0.2">
      <c r="A732" s="2">
        <v>37484</v>
      </c>
      <c r="B732">
        <v>0</v>
      </c>
      <c r="C732">
        <v>0</v>
      </c>
      <c r="D732">
        <v>0</v>
      </c>
      <c r="E732" s="3" t="e">
        <f t="shared" si="118"/>
        <v>#DIV/0!</v>
      </c>
      <c r="F732">
        <v>7</v>
      </c>
      <c r="G732">
        <v>22</v>
      </c>
      <c r="H732">
        <v>14</v>
      </c>
      <c r="I732" s="3">
        <f t="shared" si="119"/>
        <v>-0.16279069767441862</v>
      </c>
      <c r="J732">
        <f t="shared" si="125"/>
        <v>7</v>
      </c>
      <c r="K732">
        <f t="shared" si="126"/>
        <v>22</v>
      </c>
      <c r="L732">
        <f t="shared" si="127"/>
        <v>14</v>
      </c>
      <c r="M732" s="3">
        <f t="shared" si="120"/>
        <v>-0.16279069767441862</v>
      </c>
      <c r="N732" s="3">
        <f t="shared" si="128"/>
        <v>0.51162790697674421</v>
      </c>
    </row>
    <row r="733" spans="1:14" x14ac:dyDescent="0.2">
      <c r="A733" s="2">
        <v>37477</v>
      </c>
      <c r="B733">
        <v>0</v>
      </c>
      <c r="C733">
        <v>0</v>
      </c>
      <c r="D733">
        <v>0</v>
      </c>
      <c r="E733" s="3" t="e">
        <f t="shared" si="118"/>
        <v>#DIV/0!</v>
      </c>
      <c r="F733">
        <v>7</v>
      </c>
      <c r="G733">
        <v>26</v>
      </c>
      <c r="H733">
        <v>12</v>
      </c>
      <c r="I733" s="3">
        <f t="shared" si="119"/>
        <v>-0.1111111111111111</v>
      </c>
      <c r="J733">
        <f t="shared" si="125"/>
        <v>7</v>
      </c>
      <c r="K733">
        <f t="shared" si="126"/>
        <v>26</v>
      </c>
      <c r="L733">
        <f t="shared" si="127"/>
        <v>12</v>
      </c>
      <c r="M733" s="3">
        <f t="shared" si="120"/>
        <v>-0.1111111111111111</v>
      </c>
      <c r="N733" s="3">
        <f t="shared" si="128"/>
        <v>0.57777777777777772</v>
      </c>
    </row>
    <row r="734" spans="1:14" x14ac:dyDescent="0.2">
      <c r="A734" s="2">
        <v>37470</v>
      </c>
      <c r="B734">
        <v>0</v>
      </c>
      <c r="C734">
        <v>0</v>
      </c>
      <c r="D734">
        <v>0</v>
      </c>
      <c r="E734" s="3" t="e">
        <f t="shared" si="118"/>
        <v>#DIV/0!</v>
      </c>
      <c r="F734">
        <v>6</v>
      </c>
      <c r="G734">
        <v>28</v>
      </c>
      <c r="H734">
        <v>9</v>
      </c>
      <c r="I734" s="3">
        <f t="shared" si="119"/>
        <v>-6.9767441860465115E-2</v>
      </c>
      <c r="J734">
        <f t="shared" si="125"/>
        <v>6</v>
      </c>
      <c r="K734">
        <f t="shared" si="126"/>
        <v>28</v>
      </c>
      <c r="L734">
        <f t="shared" si="127"/>
        <v>9</v>
      </c>
      <c r="M734" s="3">
        <f t="shared" si="120"/>
        <v>-6.9767441860465115E-2</v>
      </c>
      <c r="N734" s="3">
        <f t="shared" si="128"/>
        <v>0.65116279069767447</v>
      </c>
    </row>
    <row r="735" spans="1:14" x14ac:dyDescent="0.2">
      <c r="A735" s="2">
        <v>37463</v>
      </c>
      <c r="B735">
        <v>0</v>
      </c>
      <c r="C735">
        <v>0</v>
      </c>
      <c r="D735">
        <v>0</v>
      </c>
      <c r="E735" s="3" t="e">
        <f t="shared" si="118"/>
        <v>#DIV/0!</v>
      </c>
      <c r="F735">
        <v>8</v>
      </c>
      <c r="G735">
        <v>18</v>
      </c>
      <c r="H735">
        <v>16</v>
      </c>
      <c r="I735" s="3">
        <f t="shared" si="119"/>
        <v>-0.19047619047619047</v>
      </c>
      <c r="J735">
        <f t="shared" si="125"/>
        <v>8</v>
      </c>
      <c r="K735">
        <f t="shared" si="126"/>
        <v>18</v>
      </c>
      <c r="L735">
        <f t="shared" si="127"/>
        <v>16</v>
      </c>
      <c r="M735" s="3">
        <f t="shared" si="120"/>
        <v>-0.19047619047619047</v>
      </c>
      <c r="N735" s="3">
        <f t="shared" si="128"/>
        <v>0.42857142857142855</v>
      </c>
    </row>
    <row r="736" spans="1:14" x14ac:dyDescent="0.2">
      <c r="A736" s="2">
        <v>37456</v>
      </c>
      <c r="B736">
        <v>0</v>
      </c>
      <c r="C736">
        <v>0</v>
      </c>
      <c r="D736">
        <v>0</v>
      </c>
      <c r="E736" s="3" t="e">
        <f t="shared" si="118"/>
        <v>#DIV/0!</v>
      </c>
      <c r="F736">
        <v>12</v>
      </c>
      <c r="G736">
        <v>18</v>
      </c>
      <c r="H736">
        <v>20</v>
      </c>
      <c r="I736" s="3">
        <f t="shared" si="119"/>
        <v>-0.16</v>
      </c>
      <c r="J736">
        <f t="shared" si="125"/>
        <v>12</v>
      </c>
      <c r="K736">
        <f t="shared" si="126"/>
        <v>18</v>
      </c>
      <c r="L736">
        <f t="shared" si="127"/>
        <v>20</v>
      </c>
      <c r="M736" s="3">
        <f t="shared" si="120"/>
        <v>-0.16</v>
      </c>
      <c r="N736" s="3">
        <f t="shared" si="128"/>
        <v>0.36</v>
      </c>
    </row>
    <row r="737" spans="1:14" x14ac:dyDescent="0.2">
      <c r="A737" s="2">
        <v>37449</v>
      </c>
      <c r="B737">
        <v>0</v>
      </c>
      <c r="C737">
        <v>0</v>
      </c>
      <c r="D737">
        <v>0</v>
      </c>
      <c r="E737" s="3" t="e">
        <f t="shared" si="118"/>
        <v>#DIV/0!</v>
      </c>
      <c r="F737">
        <v>9</v>
      </c>
      <c r="G737">
        <v>21</v>
      </c>
      <c r="H737">
        <v>24</v>
      </c>
      <c r="I737" s="3">
        <f t="shared" si="119"/>
        <v>-0.27777777777777779</v>
      </c>
      <c r="J737">
        <f t="shared" si="125"/>
        <v>9</v>
      </c>
      <c r="K737">
        <f t="shared" si="126"/>
        <v>21</v>
      </c>
      <c r="L737">
        <f t="shared" si="127"/>
        <v>24</v>
      </c>
      <c r="M737" s="3">
        <f t="shared" si="120"/>
        <v>-0.27777777777777779</v>
      </c>
      <c r="N737" s="3">
        <f t="shared" si="128"/>
        <v>0.3888888888888889</v>
      </c>
    </row>
    <row r="738" spans="1:14" x14ac:dyDescent="0.2">
      <c r="A738" s="2">
        <v>37442</v>
      </c>
      <c r="B738">
        <v>0</v>
      </c>
      <c r="C738">
        <v>0</v>
      </c>
      <c r="D738">
        <v>0</v>
      </c>
      <c r="E738" s="3" t="e">
        <f t="shared" si="118"/>
        <v>#DIV/0!</v>
      </c>
      <c r="F738">
        <v>8</v>
      </c>
      <c r="G738">
        <v>21</v>
      </c>
      <c r="H738">
        <v>17</v>
      </c>
      <c r="I738" s="3">
        <f t="shared" si="119"/>
        <v>-0.19565217391304349</v>
      </c>
      <c r="J738">
        <f t="shared" si="125"/>
        <v>8</v>
      </c>
      <c r="K738">
        <f t="shared" si="126"/>
        <v>21</v>
      </c>
      <c r="L738">
        <f t="shared" si="127"/>
        <v>17</v>
      </c>
      <c r="M738" s="3">
        <f t="shared" si="120"/>
        <v>-0.19565217391304349</v>
      </c>
      <c r="N738" s="3">
        <f t="shared" si="128"/>
        <v>0.45652173913043476</v>
      </c>
    </row>
    <row r="739" spans="1:14" x14ac:dyDescent="0.2">
      <c r="A739" s="2">
        <v>37435</v>
      </c>
      <c r="B739">
        <v>0</v>
      </c>
      <c r="C739">
        <v>0</v>
      </c>
      <c r="D739">
        <v>0</v>
      </c>
      <c r="E739" s="3" t="e">
        <f t="shared" si="118"/>
        <v>#DIV/0!</v>
      </c>
      <c r="F739">
        <v>9</v>
      </c>
      <c r="G739">
        <v>21</v>
      </c>
      <c r="H739">
        <v>14</v>
      </c>
      <c r="I739" s="3">
        <f t="shared" si="119"/>
        <v>-0.11363636363636363</v>
      </c>
      <c r="J739">
        <f t="shared" si="125"/>
        <v>9</v>
      </c>
      <c r="K739">
        <f t="shared" si="126"/>
        <v>21</v>
      </c>
      <c r="L739">
        <f t="shared" si="127"/>
        <v>14</v>
      </c>
      <c r="M739" s="3">
        <f t="shared" si="120"/>
        <v>-0.11363636363636363</v>
      </c>
      <c r="N739" s="3">
        <f t="shared" si="128"/>
        <v>0.47727272727272729</v>
      </c>
    </row>
    <row r="740" spans="1:14" x14ac:dyDescent="0.2">
      <c r="A740" s="2">
        <v>37428</v>
      </c>
      <c r="B740">
        <v>0</v>
      </c>
      <c r="C740">
        <v>0</v>
      </c>
      <c r="D740">
        <v>0</v>
      </c>
      <c r="E740" s="3" t="e">
        <f t="shared" ref="E740:E803" si="129">(B740-D740)/SUM(B740:D740)</f>
        <v>#DIV/0!</v>
      </c>
      <c r="F740">
        <v>6</v>
      </c>
      <c r="G740">
        <v>24</v>
      </c>
      <c r="H740">
        <v>16</v>
      </c>
      <c r="I740" s="3">
        <f t="shared" ref="I740:I803" si="130">(F740-H740)/SUM(F740:H740)</f>
        <v>-0.21739130434782608</v>
      </c>
      <c r="J740">
        <f t="shared" si="125"/>
        <v>6</v>
      </c>
      <c r="K740">
        <f t="shared" si="126"/>
        <v>24</v>
      </c>
      <c r="L740">
        <f t="shared" si="127"/>
        <v>16</v>
      </c>
      <c r="M740" s="3">
        <f t="shared" ref="M740:M803" si="131">(J740-L740)/SUM(J740:L740)</f>
        <v>-0.21739130434782608</v>
      </c>
      <c r="N740" s="3">
        <f t="shared" si="128"/>
        <v>0.52173913043478259</v>
      </c>
    </row>
    <row r="741" spans="1:14" x14ac:dyDescent="0.2">
      <c r="A741" s="2">
        <v>37421</v>
      </c>
      <c r="B741">
        <v>0</v>
      </c>
      <c r="C741">
        <v>0</v>
      </c>
      <c r="D741">
        <v>0</v>
      </c>
      <c r="E741" s="3" t="e">
        <f t="shared" si="129"/>
        <v>#DIV/0!</v>
      </c>
      <c r="F741">
        <v>12</v>
      </c>
      <c r="G741">
        <v>14</v>
      </c>
      <c r="H741">
        <v>16</v>
      </c>
      <c r="I741" s="3">
        <f t="shared" si="130"/>
        <v>-9.5238095238095233E-2</v>
      </c>
      <c r="J741">
        <f t="shared" si="125"/>
        <v>12</v>
      </c>
      <c r="K741">
        <f t="shared" si="126"/>
        <v>14</v>
      </c>
      <c r="L741">
        <f t="shared" si="127"/>
        <v>16</v>
      </c>
      <c r="M741" s="3">
        <f t="shared" si="131"/>
        <v>-9.5238095238095233E-2</v>
      </c>
      <c r="N741" s="3">
        <f t="shared" si="128"/>
        <v>0.33333333333333331</v>
      </c>
    </row>
    <row r="742" spans="1:14" x14ac:dyDescent="0.2">
      <c r="A742" s="2">
        <v>37414</v>
      </c>
      <c r="B742">
        <v>0</v>
      </c>
      <c r="C742">
        <v>0</v>
      </c>
      <c r="D742">
        <v>0</v>
      </c>
      <c r="E742" s="3" t="e">
        <f t="shared" si="129"/>
        <v>#DIV/0!</v>
      </c>
      <c r="F742">
        <v>6</v>
      </c>
      <c r="G742">
        <v>18</v>
      </c>
      <c r="H742">
        <v>19</v>
      </c>
      <c r="I742" s="3">
        <f t="shared" si="130"/>
        <v>-0.30232558139534882</v>
      </c>
      <c r="J742">
        <f t="shared" si="125"/>
        <v>6</v>
      </c>
      <c r="K742">
        <f t="shared" si="126"/>
        <v>18</v>
      </c>
      <c r="L742">
        <f t="shared" si="127"/>
        <v>19</v>
      </c>
      <c r="M742" s="3">
        <f t="shared" si="131"/>
        <v>-0.30232558139534882</v>
      </c>
      <c r="N742" s="3">
        <f t="shared" si="128"/>
        <v>0.41860465116279072</v>
      </c>
    </row>
    <row r="743" spans="1:14" x14ac:dyDescent="0.2">
      <c r="A743" s="2">
        <v>37407</v>
      </c>
      <c r="B743">
        <v>0</v>
      </c>
      <c r="C743">
        <v>0</v>
      </c>
      <c r="D743">
        <v>0</v>
      </c>
      <c r="E743" s="3" t="e">
        <f t="shared" si="129"/>
        <v>#DIV/0!</v>
      </c>
      <c r="F743">
        <v>9</v>
      </c>
      <c r="G743">
        <v>13</v>
      </c>
      <c r="H743">
        <v>18</v>
      </c>
      <c r="I743" s="3">
        <f t="shared" si="130"/>
        <v>-0.22500000000000001</v>
      </c>
      <c r="J743">
        <f t="shared" si="125"/>
        <v>9</v>
      </c>
      <c r="K743">
        <f t="shared" si="126"/>
        <v>13</v>
      </c>
      <c r="L743">
        <f t="shared" si="127"/>
        <v>18</v>
      </c>
      <c r="M743" s="3">
        <f t="shared" si="131"/>
        <v>-0.22500000000000001</v>
      </c>
      <c r="N743" s="3">
        <f t="shared" si="128"/>
        <v>0.32500000000000001</v>
      </c>
    </row>
    <row r="744" spans="1:14" x14ac:dyDescent="0.2">
      <c r="A744" s="2">
        <v>37400</v>
      </c>
      <c r="B744">
        <v>0</v>
      </c>
      <c r="C744">
        <v>0</v>
      </c>
      <c r="D744">
        <v>0</v>
      </c>
      <c r="E744" s="3" t="e">
        <f t="shared" si="129"/>
        <v>#DIV/0!</v>
      </c>
      <c r="F744">
        <v>7</v>
      </c>
      <c r="G744">
        <v>19</v>
      </c>
      <c r="H744">
        <v>23</v>
      </c>
      <c r="I744" s="3">
        <f t="shared" si="130"/>
        <v>-0.32653061224489793</v>
      </c>
      <c r="J744">
        <f t="shared" si="125"/>
        <v>7</v>
      </c>
      <c r="K744">
        <f t="shared" si="126"/>
        <v>19</v>
      </c>
      <c r="L744">
        <f t="shared" si="127"/>
        <v>23</v>
      </c>
      <c r="M744" s="3">
        <f t="shared" si="131"/>
        <v>-0.32653061224489793</v>
      </c>
      <c r="N744" s="3">
        <f t="shared" si="128"/>
        <v>0.38775510204081631</v>
      </c>
    </row>
    <row r="745" spans="1:14" x14ac:dyDescent="0.2">
      <c r="A745" s="2">
        <v>37393</v>
      </c>
      <c r="B745">
        <v>0</v>
      </c>
      <c r="C745">
        <v>0</v>
      </c>
      <c r="D745">
        <v>0</v>
      </c>
      <c r="E745" s="3" t="e">
        <f t="shared" si="129"/>
        <v>#DIV/0!</v>
      </c>
      <c r="F745">
        <v>7</v>
      </c>
      <c r="G745">
        <v>14</v>
      </c>
      <c r="H745">
        <v>13</v>
      </c>
      <c r="I745" s="3">
        <f t="shared" si="130"/>
        <v>-0.17647058823529413</v>
      </c>
      <c r="J745">
        <f t="shared" si="125"/>
        <v>7</v>
      </c>
      <c r="K745">
        <f t="shared" si="126"/>
        <v>14</v>
      </c>
      <c r="L745">
        <f t="shared" si="127"/>
        <v>13</v>
      </c>
      <c r="M745" s="3">
        <f t="shared" si="131"/>
        <v>-0.17647058823529413</v>
      </c>
      <c r="N745" s="3">
        <f t="shared" si="128"/>
        <v>0.41176470588235292</v>
      </c>
    </row>
    <row r="746" spans="1:14" x14ac:dyDescent="0.2">
      <c r="A746" s="2">
        <v>37386</v>
      </c>
      <c r="B746">
        <v>0</v>
      </c>
      <c r="C746">
        <v>0</v>
      </c>
      <c r="D746">
        <v>0</v>
      </c>
      <c r="E746" s="3" t="e">
        <f t="shared" si="129"/>
        <v>#DIV/0!</v>
      </c>
      <c r="F746">
        <v>7</v>
      </c>
      <c r="G746">
        <v>19</v>
      </c>
      <c r="H746">
        <v>14</v>
      </c>
      <c r="I746" s="3">
        <f t="shared" si="130"/>
        <v>-0.17499999999999999</v>
      </c>
      <c r="J746">
        <f t="shared" si="125"/>
        <v>7</v>
      </c>
      <c r="K746">
        <f t="shared" si="126"/>
        <v>19</v>
      </c>
      <c r="L746">
        <f t="shared" si="127"/>
        <v>14</v>
      </c>
      <c r="M746" s="3">
        <f t="shared" si="131"/>
        <v>-0.17499999999999999</v>
      </c>
      <c r="N746" s="3">
        <f t="shared" si="128"/>
        <v>0.47499999999999998</v>
      </c>
    </row>
    <row r="747" spans="1:14" x14ac:dyDescent="0.2">
      <c r="A747" s="2">
        <v>37379</v>
      </c>
      <c r="B747">
        <v>0</v>
      </c>
      <c r="C747">
        <v>0</v>
      </c>
      <c r="D747">
        <v>0</v>
      </c>
      <c r="E747" s="3" t="e">
        <f t="shared" si="129"/>
        <v>#DIV/0!</v>
      </c>
      <c r="F747">
        <v>10</v>
      </c>
      <c r="G747">
        <v>16</v>
      </c>
      <c r="H747">
        <v>14</v>
      </c>
      <c r="I747" s="3">
        <f t="shared" si="130"/>
        <v>-0.1</v>
      </c>
      <c r="J747">
        <f t="shared" si="125"/>
        <v>10</v>
      </c>
      <c r="K747">
        <f t="shared" si="126"/>
        <v>16</v>
      </c>
      <c r="L747">
        <f t="shared" si="127"/>
        <v>14</v>
      </c>
      <c r="M747" s="3">
        <f t="shared" si="131"/>
        <v>-0.1</v>
      </c>
      <c r="N747" s="3">
        <f t="shared" si="128"/>
        <v>0.4</v>
      </c>
    </row>
    <row r="748" spans="1:14" x14ac:dyDescent="0.2">
      <c r="A748" s="2">
        <v>37372</v>
      </c>
      <c r="B748">
        <v>0</v>
      </c>
      <c r="C748">
        <v>0</v>
      </c>
      <c r="D748">
        <v>0</v>
      </c>
      <c r="E748" s="3" t="e">
        <f t="shared" si="129"/>
        <v>#DIV/0!</v>
      </c>
      <c r="F748">
        <v>10</v>
      </c>
      <c r="G748">
        <v>25</v>
      </c>
      <c r="H748">
        <v>13</v>
      </c>
      <c r="I748" s="3">
        <f t="shared" si="130"/>
        <v>-6.25E-2</v>
      </c>
      <c r="J748">
        <f t="shared" si="125"/>
        <v>10</v>
      </c>
      <c r="K748">
        <f t="shared" si="126"/>
        <v>25</v>
      </c>
      <c r="L748">
        <f t="shared" si="127"/>
        <v>13</v>
      </c>
      <c r="M748" s="3">
        <f t="shared" si="131"/>
        <v>-6.25E-2</v>
      </c>
      <c r="N748" s="3">
        <f t="shared" si="128"/>
        <v>0.52083333333333337</v>
      </c>
    </row>
    <row r="749" spans="1:14" x14ac:dyDescent="0.2">
      <c r="A749" s="2">
        <v>37365</v>
      </c>
      <c r="B749">
        <v>0</v>
      </c>
      <c r="C749">
        <v>0</v>
      </c>
      <c r="D749">
        <v>0</v>
      </c>
      <c r="E749" s="3" t="e">
        <f t="shared" si="129"/>
        <v>#DIV/0!</v>
      </c>
      <c r="F749">
        <v>10</v>
      </c>
      <c r="G749">
        <v>23</v>
      </c>
      <c r="H749">
        <v>18</v>
      </c>
      <c r="I749" s="3">
        <f t="shared" si="130"/>
        <v>-0.15686274509803921</v>
      </c>
      <c r="J749">
        <f t="shared" si="125"/>
        <v>10</v>
      </c>
      <c r="K749">
        <f t="shared" si="126"/>
        <v>23</v>
      </c>
      <c r="L749">
        <f t="shared" si="127"/>
        <v>18</v>
      </c>
      <c r="M749" s="3">
        <f t="shared" si="131"/>
        <v>-0.15686274509803921</v>
      </c>
      <c r="N749" s="3">
        <f t="shared" si="128"/>
        <v>0.45098039215686275</v>
      </c>
    </row>
    <row r="750" spans="1:14" x14ac:dyDescent="0.2">
      <c r="A750" s="2">
        <v>37358</v>
      </c>
      <c r="B750">
        <v>0</v>
      </c>
      <c r="C750">
        <v>0</v>
      </c>
      <c r="D750">
        <v>0</v>
      </c>
      <c r="E750" s="3" t="e">
        <f t="shared" si="129"/>
        <v>#DIV/0!</v>
      </c>
      <c r="F750">
        <v>11</v>
      </c>
      <c r="G750">
        <v>25</v>
      </c>
      <c r="H750">
        <v>13</v>
      </c>
      <c r="I750" s="3">
        <f t="shared" si="130"/>
        <v>-4.0816326530612242E-2</v>
      </c>
      <c r="J750">
        <f t="shared" si="125"/>
        <v>11</v>
      </c>
      <c r="K750">
        <f t="shared" si="126"/>
        <v>25</v>
      </c>
      <c r="L750">
        <f t="shared" si="127"/>
        <v>13</v>
      </c>
      <c r="M750" s="3">
        <f t="shared" si="131"/>
        <v>-4.0816326530612242E-2</v>
      </c>
      <c r="N750" s="3">
        <f t="shared" si="128"/>
        <v>0.51020408163265307</v>
      </c>
    </row>
    <row r="751" spans="1:14" x14ac:dyDescent="0.2">
      <c r="A751" s="2">
        <v>37351</v>
      </c>
      <c r="B751">
        <v>0</v>
      </c>
      <c r="C751">
        <v>0</v>
      </c>
      <c r="D751">
        <v>0</v>
      </c>
      <c r="E751" s="3" t="e">
        <f t="shared" si="129"/>
        <v>#DIV/0!</v>
      </c>
      <c r="F751">
        <v>9</v>
      </c>
      <c r="G751">
        <v>16</v>
      </c>
      <c r="H751">
        <v>12</v>
      </c>
      <c r="I751" s="3">
        <f t="shared" si="130"/>
        <v>-8.1081081081081086E-2</v>
      </c>
      <c r="J751">
        <f t="shared" si="125"/>
        <v>9</v>
      </c>
      <c r="K751">
        <f t="shared" si="126"/>
        <v>16</v>
      </c>
      <c r="L751">
        <f t="shared" si="127"/>
        <v>12</v>
      </c>
      <c r="M751" s="3">
        <f t="shared" si="131"/>
        <v>-8.1081081081081086E-2</v>
      </c>
      <c r="N751" s="3">
        <f t="shared" si="128"/>
        <v>0.43243243243243246</v>
      </c>
    </row>
    <row r="752" spans="1:14" x14ac:dyDescent="0.2">
      <c r="A752" s="2">
        <v>37337</v>
      </c>
      <c r="B752">
        <v>0</v>
      </c>
      <c r="C752">
        <v>0</v>
      </c>
      <c r="D752">
        <v>0</v>
      </c>
      <c r="E752" s="3" t="e">
        <f t="shared" si="129"/>
        <v>#DIV/0!</v>
      </c>
      <c r="F752">
        <v>10</v>
      </c>
      <c r="G752">
        <v>15</v>
      </c>
      <c r="H752">
        <v>19</v>
      </c>
      <c r="I752" s="3">
        <f t="shared" si="130"/>
        <v>-0.20454545454545456</v>
      </c>
      <c r="J752">
        <f t="shared" si="125"/>
        <v>10</v>
      </c>
      <c r="K752">
        <f t="shared" si="126"/>
        <v>15</v>
      </c>
      <c r="L752">
        <f t="shared" si="127"/>
        <v>19</v>
      </c>
      <c r="M752" s="3">
        <f t="shared" si="131"/>
        <v>-0.20454545454545456</v>
      </c>
      <c r="N752" s="3">
        <f t="shared" si="128"/>
        <v>0.34090909090909088</v>
      </c>
    </row>
    <row r="753" spans="1:14" x14ac:dyDescent="0.2">
      <c r="A753" s="2">
        <v>37330</v>
      </c>
      <c r="B753">
        <v>0</v>
      </c>
      <c r="C753">
        <v>0</v>
      </c>
      <c r="D753">
        <v>0</v>
      </c>
      <c r="E753" s="3" t="e">
        <f t="shared" si="129"/>
        <v>#DIV/0!</v>
      </c>
      <c r="F753">
        <v>5</v>
      </c>
      <c r="G753">
        <v>21</v>
      </c>
      <c r="H753">
        <v>25</v>
      </c>
      <c r="I753" s="3">
        <f t="shared" si="130"/>
        <v>-0.39215686274509803</v>
      </c>
      <c r="J753">
        <f t="shared" ref="J753:J784" si="132">B753+F753</f>
        <v>5</v>
      </c>
      <c r="K753">
        <f t="shared" ref="K753:K784" si="133">C753+G753</f>
        <v>21</v>
      </c>
      <c r="L753">
        <f t="shared" ref="L753:L784" si="134">D753+H753</f>
        <v>25</v>
      </c>
      <c r="M753" s="3">
        <f t="shared" si="131"/>
        <v>-0.39215686274509803</v>
      </c>
      <c r="N753" s="3">
        <f t="shared" ref="N753:N784" si="135">K753/SUM(J753:L753)</f>
        <v>0.41176470588235292</v>
      </c>
    </row>
    <row r="754" spans="1:14" x14ac:dyDescent="0.2">
      <c r="A754" s="2">
        <v>37323</v>
      </c>
      <c r="B754">
        <v>0</v>
      </c>
      <c r="C754">
        <v>0</v>
      </c>
      <c r="D754">
        <v>0</v>
      </c>
      <c r="E754" s="3" t="e">
        <f t="shared" si="129"/>
        <v>#DIV/0!</v>
      </c>
      <c r="F754">
        <v>5</v>
      </c>
      <c r="G754">
        <v>16</v>
      </c>
      <c r="H754">
        <v>16</v>
      </c>
      <c r="I754" s="3">
        <f t="shared" si="130"/>
        <v>-0.29729729729729731</v>
      </c>
      <c r="J754">
        <f t="shared" si="132"/>
        <v>5</v>
      </c>
      <c r="K754">
        <f t="shared" si="133"/>
        <v>16</v>
      </c>
      <c r="L754">
        <f t="shared" si="134"/>
        <v>16</v>
      </c>
      <c r="M754" s="3">
        <f t="shared" si="131"/>
        <v>-0.29729729729729731</v>
      </c>
      <c r="N754" s="3">
        <f t="shared" si="135"/>
        <v>0.43243243243243246</v>
      </c>
    </row>
    <row r="755" spans="1:14" x14ac:dyDescent="0.2">
      <c r="A755" s="2">
        <v>37316</v>
      </c>
      <c r="B755">
        <v>0</v>
      </c>
      <c r="C755">
        <v>0</v>
      </c>
      <c r="D755">
        <v>0</v>
      </c>
      <c r="E755" s="3" t="e">
        <f t="shared" si="129"/>
        <v>#DIV/0!</v>
      </c>
      <c r="F755">
        <v>7</v>
      </c>
      <c r="G755">
        <v>21</v>
      </c>
      <c r="H755">
        <v>19</v>
      </c>
      <c r="I755" s="3">
        <f t="shared" si="130"/>
        <v>-0.25531914893617019</v>
      </c>
      <c r="J755">
        <f t="shared" si="132"/>
        <v>7</v>
      </c>
      <c r="K755">
        <f t="shared" si="133"/>
        <v>21</v>
      </c>
      <c r="L755">
        <f t="shared" si="134"/>
        <v>19</v>
      </c>
      <c r="M755" s="3">
        <f t="shared" si="131"/>
        <v>-0.25531914893617019</v>
      </c>
      <c r="N755" s="3">
        <f t="shared" si="135"/>
        <v>0.44680851063829785</v>
      </c>
    </row>
    <row r="756" spans="1:14" x14ac:dyDescent="0.2">
      <c r="A756" s="2">
        <v>37309</v>
      </c>
      <c r="B756">
        <v>0</v>
      </c>
      <c r="C756">
        <v>0</v>
      </c>
      <c r="D756">
        <v>0</v>
      </c>
      <c r="E756" s="3" t="e">
        <f t="shared" si="129"/>
        <v>#DIV/0!</v>
      </c>
      <c r="F756">
        <v>9</v>
      </c>
      <c r="G756">
        <v>20</v>
      </c>
      <c r="H756">
        <v>15</v>
      </c>
      <c r="I756" s="3">
        <f t="shared" si="130"/>
        <v>-0.13636363636363635</v>
      </c>
      <c r="J756">
        <f t="shared" si="132"/>
        <v>9</v>
      </c>
      <c r="K756">
        <f t="shared" si="133"/>
        <v>20</v>
      </c>
      <c r="L756">
        <f t="shared" si="134"/>
        <v>15</v>
      </c>
      <c r="M756" s="3">
        <f t="shared" si="131"/>
        <v>-0.13636363636363635</v>
      </c>
      <c r="N756" s="3">
        <f t="shared" si="135"/>
        <v>0.45454545454545453</v>
      </c>
    </row>
    <row r="757" spans="1:14" x14ac:dyDescent="0.2">
      <c r="A757" s="2">
        <v>37302</v>
      </c>
      <c r="B757">
        <v>0</v>
      </c>
      <c r="C757">
        <v>0</v>
      </c>
      <c r="D757">
        <v>0</v>
      </c>
      <c r="E757" s="3" t="e">
        <f t="shared" si="129"/>
        <v>#DIV/0!</v>
      </c>
      <c r="F757">
        <v>9</v>
      </c>
      <c r="G757">
        <v>19</v>
      </c>
      <c r="H757">
        <v>17</v>
      </c>
      <c r="I757" s="3">
        <f t="shared" si="130"/>
        <v>-0.17777777777777778</v>
      </c>
      <c r="J757">
        <f t="shared" si="132"/>
        <v>9</v>
      </c>
      <c r="K757">
        <f t="shared" si="133"/>
        <v>19</v>
      </c>
      <c r="L757">
        <f t="shared" si="134"/>
        <v>17</v>
      </c>
      <c r="M757" s="3">
        <f t="shared" si="131"/>
        <v>-0.17777777777777778</v>
      </c>
      <c r="N757" s="3">
        <f t="shared" si="135"/>
        <v>0.42222222222222222</v>
      </c>
    </row>
    <row r="758" spans="1:14" x14ac:dyDescent="0.2">
      <c r="A758" s="2">
        <v>37295</v>
      </c>
      <c r="B758">
        <v>0</v>
      </c>
      <c r="C758">
        <v>0</v>
      </c>
      <c r="D758">
        <v>0</v>
      </c>
      <c r="E758" s="3" t="e">
        <f t="shared" si="129"/>
        <v>#DIV/0!</v>
      </c>
      <c r="F758">
        <v>8</v>
      </c>
      <c r="G758">
        <v>18</v>
      </c>
      <c r="H758">
        <v>13</v>
      </c>
      <c r="I758" s="3">
        <f t="shared" si="130"/>
        <v>-0.12820512820512819</v>
      </c>
      <c r="J758">
        <f t="shared" si="132"/>
        <v>8</v>
      </c>
      <c r="K758">
        <f t="shared" si="133"/>
        <v>18</v>
      </c>
      <c r="L758">
        <f t="shared" si="134"/>
        <v>13</v>
      </c>
      <c r="M758" s="3">
        <f t="shared" si="131"/>
        <v>-0.12820512820512819</v>
      </c>
      <c r="N758" s="3">
        <f t="shared" si="135"/>
        <v>0.46153846153846156</v>
      </c>
    </row>
    <row r="759" spans="1:14" x14ac:dyDescent="0.2">
      <c r="A759" s="2">
        <v>37288</v>
      </c>
      <c r="B759">
        <v>0</v>
      </c>
      <c r="C759">
        <v>0</v>
      </c>
      <c r="D759">
        <v>0</v>
      </c>
      <c r="E759" s="3" t="e">
        <f t="shared" si="129"/>
        <v>#DIV/0!</v>
      </c>
      <c r="F759">
        <v>9</v>
      </c>
      <c r="G759">
        <v>21</v>
      </c>
      <c r="H759">
        <v>19</v>
      </c>
      <c r="I759" s="3">
        <f t="shared" si="130"/>
        <v>-0.20408163265306123</v>
      </c>
      <c r="J759">
        <f t="shared" si="132"/>
        <v>9</v>
      </c>
      <c r="K759">
        <f t="shared" si="133"/>
        <v>21</v>
      </c>
      <c r="L759">
        <f t="shared" si="134"/>
        <v>19</v>
      </c>
      <c r="M759" s="3">
        <f t="shared" si="131"/>
        <v>-0.20408163265306123</v>
      </c>
      <c r="N759" s="3">
        <f t="shared" si="135"/>
        <v>0.42857142857142855</v>
      </c>
    </row>
    <row r="760" spans="1:14" x14ac:dyDescent="0.2">
      <c r="A760" s="2">
        <v>37281</v>
      </c>
      <c r="B760">
        <v>0</v>
      </c>
      <c r="C760">
        <v>0</v>
      </c>
      <c r="D760">
        <v>0</v>
      </c>
      <c r="E760" s="3" t="e">
        <f t="shared" si="129"/>
        <v>#DIV/0!</v>
      </c>
      <c r="F760">
        <v>12</v>
      </c>
      <c r="G760">
        <v>21</v>
      </c>
      <c r="H760">
        <v>18</v>
      </c>
      <c r="I760" s="3">
        <f t="shared" si="130"/>
        <v>-0.11764705882352941</v>
      </c>
      <c r="J760">
        <f t="shared" si="132"/>
        <v>12</v>
      </c>
      <c r="K760">
        <f t="shared" si="133"/>
        <v>21</v>
      </c>
      <c r="L760">
        <f t="shared" si="134"/>
        <v>18</v>
      </c>
      <c r="M760" s="3">
        <f t="shared" si="131"/>
        <v>-0.11764705882352941</v>
      </c>
      <c r="N760" s="3">
        <f t="shared" si="135"/>
        <v>0.41176470588235292</v>
      </c>
    </row>
    <row r="761" spans="1:14" x14ac:dyDescent="0.2">
      <c r="A761" s="2">
        <v>37274</v>
      </c>
      <c r="B761">
        <v>0</v>
      </c>
      <c r="C761">
        <v>0</v>
      </c>
      <c r="D761">
        <v>0</v>
      </c>
      <c r="E761" s="3" t="e">
        <f t="shared" si="129"/>
        <v>#DIV/0!</v>
      </c>
      <c r="F761">
        <v>11</v>
      </c>
      <c r="G761">
        <v>20</v>
      </c>
      <c r="H761">
        <v>12</v>
      </c>
      <c r="I761" s="3">
        <f t="shared" si="130"/>
        <v>-2.3255813953488372E-2</v>
      </c>
      <c r="J761">
        <f t="shared" si="132"/>
        <v>11</v>
      </c>
      <c r="K761">
        <f t="shared" si="133"/>
        <v>20</v>
      </c>
      <c r="L761">
        <f t="shared" si="134"/>
        <v>12</v>
      </c>
      <c r="M761" s="3">
        <f t="shared" si="131"/>
        <v>-2.3255813953488372E-2</v>
      </c>
      <c r="N761" s="3">
        <f t="shared" si="135"/>
        <v>0.46511627906976744</v>
      </c>
    </row>
    <row r="762" spans="1:14" x14ac:dyDescent="0.2">
      <c r="A762" s="2">
        <v>37267</v>
      </c>
      <c r="B762">
        <v>0</v>
      </c>
      <c r="C762">
        <v>0</v>
      </c>
      <c r="D762">
        <v>0</v>
      </c>
      <c r="E762" s="3" t="e">
        <f t="shared" si="129"/>
        <v>#DIV/0!</v>
      </c>
      <c r="F762">
        <v>12</v>
      </c>
      <c r="G762">
        <v>17</v>
      </c>
      <c r="H762">
        <v>18</v>
      </c>
      <c r="I762" s="3">
        <f t="shared" si="130"/>
        <v>-0.1276595744680851</v>
      </c>
      <c r="J762">
        <f t="shared" si="132"/>
        <v>12</v>
      </c>
      <c r="K762">
        <f t="shared" si="133"/>
        <v>17</v>
      </c>
      <c r="L762">
        <f t="shared" si="134"/>
        <v>18</v>
      </c>
      <c r="M762" s="3">
        <f t="shared" si="131"/>
        <v>-0.1276595744680851</v>
      </c>
      <c r="N762" s="3">
        <f t="shared" si="135"/>
        <v>0.36170212765957449</v>
      </c>
    </row>
    <row r="763" spans="1:14" x14ac:dyDescent="0.2">
      <c r="A763" s="2">
        <v>37260</v>
      </c>
      <c r="B763">
        <v>0</v>
      </c>
      <c r="C763">
        <v>0</v>
      </c>
      <c r="D763">
        <v>0</v>
      </c>
      <c r="E763" s="3" t="e">
        <f t="shared" si="129"/>
        <v>#DIV/0!</v>
      </c>
      <c r="F763">
        <v>10</v>
      </c>
      <c r="G763">
        <v>22</v>
      </c>
      <c r="H763">
        <v>9</v>
      </c>
      <c r="I763" s="3">
        <f t="shared" si="130"/>
        <v>2.4390243902439025E-2</v>
      </c>
      <c r="J763">
        <f t="shared" si="132"/>
        <v>10</v>
      </c>
      <c r="K763">
        <f t="shared" si="133"/>
        <v>22</v>
      </c>
      <c r="L763">
        <f t="shared" si="134"/>
        <v>9</v>
      </c>
      <c r="M763" s="3">
        <f t="shared" si="131"/>
        <v>2.4390243902439025E-2</v>
      </c>
      <c r="N763" s="3">
        <f t="shared" si="135"/>
        <v>0.53658536585365857</v>
      </c>
    </row>
    <row r="764" spans="1:14" x14ac:dyDescent="0.2">
      <c r="A764" s="2">
        <v>37239</v>
      </c>
      <c r="B764">
        <v>0</v>
      </c>
      <c r="C764">
        <v>0</v>
      </c>
      <c r="D764">
        <v>0</v>
      </c>
      <c r="E764" s="3" t="e">
        <f t="shared" si="129"/>
        <v>#DIV/0!</v>
      </c>
      <c r="F764">
        <v>14</v>
      </c>
      <c r="G764">
        <v>19</v>
      </c>
      <c r="H764">
        <v>16</v>
      </c>
      <c r="I764" s="3">
        <f t="shared" si="130"/>
        <v>-4.0816326530612242E-2</v>
      </c>
      <c r="J764">
        <f t="shared" si="132"/>
        <v>14</v>
      </c>
      <c r="K764">
        <f t="shared" si="133"/>
        <v>19</v>
      </c>
      <c r="L764">
        <f t="shared" si="134"/>
        <v>16</v>
      </c>
      <c r="M764" s="3">
        <f t="shared" si="131"/>
        <v>-4.0816326530612242E-2</v>
      </c>
      <c r="N764" s="3">
        <f t="shared" si="135"/>
        <v>0.38775510204081631</v>
      </c>
    </row>
    <row r="765" spans="1:14" x14ac:dyDescent="0.2">
      <c r="A765" s="2">
        <v>37232</v>
      </c>
      <c r="B765">
        <v>0</v>
      </c>
      <c r="C765">
        <v>0</v>
      </c>
      <c r="D765">
        <v>0</v>
      </c>
      <c r="E765" s="3" t="e">
        <f t="shared" si="129"/>
        <v>#DIV/0!</v>
      </c>
      <c r="F765">
        <v>12</v>
      </c>
      <c r="G765">
        <v>15</v>
      </c>
      <c r="H765">
        <v>10</v>
      </c>
      <c r="I765" s="3">
        <f t="shared" si="130"/>
        <v>5.4054054054054057E-2</v>
      </c>
      <c r="J765">
        <f t="shared" si="132"/>
        <v>12</v>
      </c>
      <c r="K765">
        <f t="shared" si="133"/>
        <v>15</v>
      </c>
      <c r="L765">
        <f t="shared" si="134"/>
        <v>10</v>
      </c>
      <c r="M765" s="3">
        <f t="shared" si="131"/>
        <v>5.4054054054054057E-2</v>
      </c>
      <c r="N765" s="3">
        <f t="shared" si="135"/>
        <v>0.40540540540540543</v>
      </c>
    </row>
    <row r="766" spans="1:14" x14ac:dyDescent="0.2">
      <c r="A766" s="2">
        <v>37225</v>
      </c>
      <c r="B766">
        <v>0</v>
      </c>
      <c r="C766">
        <v>0</v>
      </c>
      <c r="D766">
        <v>0</v>
      </c>
      <c r="E766" s="3" t="e">
        <f t="shared" si="129"/>
        <v>#DIV/0!</v>
      </c>
      <c r="F766">
        <v>11</v>
      </c>
      <c r="G766">
        <v>24</v>
      </c>
      <c r="H766">
        <v>9</v>
      </c>
      <c r="I766" s="3">
        <f t="shared" si="130"/>
        <v>4.5454545454545456E-2</v>
      </c>
      <c r="J766">
        <f t="shared" si="132"/>
        <v>11</v>
      </c>
      <c r="K766">
        <f t="shared" si="133"/>
        <v>24</v>
      </c>
      <c r="L766">
        <f t="shared" si="134"/>
        <v>9</v>
      </c>
      <c r="M766" s="3">
        <f t="shared" si="131"/>
        <v>4.5454545454545456E-2</v>
      </c>
      <c r="N766" s="3">
        <f t="shared" si="135"/>
        <v>0.54545454545454541</v>
      </c>
    </row>
    <row r="767" spans="1:14" x14ac:dyDescent="0.2">
      <c r="A767" s="2">
        <v>37218</v>
      </c>
      <c r="B767">
        <v>0</v>
      </c>
      <c r="C767">
        <v>0</v>
      </c>
      <c r="D767">
        <v>0</v>
      </c>
      <c r="E767" s="3" t="e">
        <f t="shared" si="129"/>
        <v>#DIV/0!</v>
      </c>
      <c r="F767">
        <v>9</v>
      </c>
      <c r="G767">
        <v>17</v>
      </c>
      <c r="H767">
        <v>11</v>
      </c>
      <c r="I767" s="3">
        <f t="shared" si="130"/>
        <v>-5.4054054054054057E-2</v>
      </c>
      <c r="J767">
        <f t="shared" si="132"/>
        <v>9</v>
      </c>
      <c r="K767">
        <f t="shared" si="133"/>
        <v>17</v>
      </c>
      <c r="L767">
        <f t="shared" si="134"/>
        <v>11</v>
      </c>
      <c r="M767" s="3">
        <f t="shared" si="131"/>
        <v>-5.4054054054054057E-2</v>
      </c>
      <c r="N767" s="3">
        <f t="shared" si="135"/>
        <v>0.45945945945945948</v>
      </c>
    </row>
    <row r="768" spans="1:14" x14ac:dyDescent="0.2">
      <c r="A768" s="2">
        <v>37211</v>
      </c>
      <c r="B768">
        <v>0</v>
      </c>
      <c r="C768">
        <v>0</v>
      </c>
      <c r="D768">
        <v>0</v>
      </c>
      <c r="E768" s="3" t="e">
        <f t="shared" si="129"/>
        <v>#DIV/0!</v>
      </c>
      <c r="F768">
        <v>8</v>
      </c>
      <c r="G768">
        <v>11</v>
      </c>
      <c r="H768">
        <v>11</v>
      </c>
      <c r="I768" s="3">
        <f t="shared" si="130"/>
        <v>-0.1</v>
      </c>
      <c r="J768">
        <f t="shared" si="132"/>
        <v>8</v>
      </c>
      <c r="K768">
        <f t="shared" si="133"/>
        <v>11</v>
      </c>
      <c r="L768">
        <f t="shared" si="134"/>
        <v>11</v>
      </c>
      <c r="M768" s="3">
        <f t="shared" si="131"/>
        <v>-0.1</v>
      </c>
      <c r="N768" s="3">
        <f t="shared" si="135"/>
        <v>0.36666666666666664</v>
      </c>
    </row>
    <row r="769" spans="1:14" x14ac:dyDescent="0.2">
      <c r="A769" s="2">
        <v>37204</v>
      </c>
      <c r="B769">
        <v>0</v>
      </c>
      <c r="C769">
        <v>0</v>
      </c>
      <c r="D769">
        <v>0</v>
      </c>
      <c r="E769" s="3" t="e">
        <f t="shared" si="129"/>
        <v>#DIV/0!</v>
      </c>
      <c r="F769">
        <v>8</v>
      </c>
      <c r="G769">
        <v>22</v>
      </c>
      <c r="H769">
        <v>13</v>
      </c>
      <c r="I769" s="3">
        <f t="shared" si="130"/>
        <v>-0.11627906976744186</v>
      </c>
      <c r="J769">
        <f t="shared" si="132"/>
        <v>8</v>
      </c>
      <c r="K769">
        <f t="shared" si="133"/>
        <v>22</v>
      </c>
      <c r="L769">
        <f t="shared" si="134"/>
        <v>13</v>
      </c>
      <c r="M769" s="3">
        <f t="shared" si="131"/>
        <v>-0.11627906976744186</v>
      </c>
      <c r="N769" s="3">
        <f t="shared" si="135"/>
        <v>0.51162790697674421</v>
      </c>
    </row>
    <row r="770" spans="1:14" x14ac:dyDescent="0.2">
      <c r="A770" s="2">
        <v>37190</v>
      </c>
      <c r="B770">
        <v>0</v>
      </c>
      <c r="C770">
        <v>0</v>
      </c>
      <c r="D770">
        <v>0</v>
      </c>
      <c r="E770" s="3" t="e">
        <f t="shared" si="129"/>
        <v>#DIV/0!</v>
      </c>
      <c r="F770">
        <v>10</v>
      </c>
      <c r="G770">
        <v>20</v>
      </c>
      <c r="H770">
        <v>14</v>
      </c>
      <c r="I770" s="3">
        <f t="shared" si="130"/>
        <v>-9.0909090909090912E-2</v>
      </c>
      <c r="J770">
        <f t="shared" si="132"/>
        <v>10</v>
      </c>
      <c r="K770">
        <f t="shared" si="133"/>
        <v>20</v>
      </c>
      <c r="L770">
        <f t="shared" si="134"/>
        <v>14</v>
      </c>
      <c r="M770" s="3">
        <f t="shared" si="131"/>
        <v>-9.0909090909090912E-2</v>
      </c>
      <c r="N770" s="3">
        <f t="shared" si="135"/>
        <v>0.45454545454545453</v>
      </c>
    </row>
    <row r="771" spans="1:14" x14ac:dyDescent="0.2">
      <c r="A771" s="2">
        <v>37183</v>
      </c>
      <c r="B771">
        <v>0</v>
      </c>
      <c r="C771">
        <v>0</v>
      </c>
      <c r="D771">
        <v>0</v>
      </c>
      <c r="E771" s="3" t="e">
        <f t="shared" si="129"/>
        <v>#DIV/0!</v>
      </c>
      <c r="F771">
        <v>11</v>
      </c>
      <c r="G771">
        <v>20</v>
      </c>
      <c r="H771">
        <v>11</v>
      </c>
      <c r="I771" s="3">
        <f t="shared" si="130"/>
        <v>0</v>
      </c>
      <c r="J771">
        <f t="shared" si="132"/>
        <v>11</v>
      </c>
      <c r="K771">
        <f t="shared" si="133"/>
        <v>20</v>
      </c>
      <c r="L771">
        <f t="shared" si="134"/>
        <v>11</v>
      </c>
      <c r="M771" s="3">
        <f t="shared" si="131"/>
        <v>0</v>
      </c>
      <c r="N771" s="3">
        <f t="shared" si="135"/>
        <v>0.47619047619047616</v>
      </c>
    </row>
    <row r="772" spans="1:14" x14ac:dyDescent="0.2">
      <c r="A772" s="2">
        <v>37176</v>
      </c>
      <c r="B772">
        <v>0</v>
      </c>
      <c r="C772">
        <v>0</v>
      </c>
      <c r="D772">
        <v>0</v>
      </c>
      <c r="E772" s="3" t="e">
        <f t="shared" si="129"/>
        <v>#DIV/0!</v>
      </c>
      <c r="F772">
        <v>9</v>
      </c>
      <c r="G772">
        <v>20</v>
      </c>
      <c r="H772">
        <v>12</v>
      </c>
      <c r="I772" s="3">
        <f t="shared" si="130"/>
        <v>-7.3170731707317069E-2</v>
      </c>
      <c r="J772">
        <f t="shared" si="132"/>
        <v>9</v>
      </c>
      <c r="K772">
        <f t="shared" si="133"/>
        <v>20</v>
      </c>
      <c r="L772">
        <f t="shared" si="134"/>
        <v>12</v>
      </c>
      <c r="M772" s="3">
        <f t="shared" si="131"/>
        <v>-7.3170731707317069E-2</v>
      </c>
      <c r="N772" s="3">
        <f t="shared" si="135"/>
        <v>0.48780487804878048</v>
      </c>
    </row>
    <row r="773" spans="1:14" x14ac:dyDescent="0.2">
      <c r="A773" s="2">
        <v>37169</v>
      </c>
      <c r="B773">
        <v>0</v>
      </c>
      <c r="C773">
        <v>0</v>
      </c>
      <c r="D773">
        <v>0</v>
      </c>
      <c r="E773" s="3" t="e">
        <f t="shared" si="129"/>
        <v>#DIV/0!</v>
      </c>
      <c r="F773">
        <v>7</v>
      </c>
      <c r="G773">
        <v>16</v>
      </c>
      <c r="H773">
        <v>12</v>
      </c>
      <c r="I773" s="3">
        <f t="shared" si="130"/>
        <v>-0.14285714285714285</v>
      </c>
      <c r="J773">
        <f t="shared" si="132"/>
        <v>7</v>
      </c>
      <c r="K773">
        <f t="shared" si="133"/>
        <v>16</v>
      </c>
      <c r="L773">
        <f t="shared" si="134"/>
        <v>12</v>
      </c>
      <c r="M773" s="3">
        <f t="shared" si="131"/>
        <v>-0.14285714285714285</v>
      </c>
      <c r="N773" s="3">
        <f t="shared" si="135"/>
        <v>0.45714285714285713</v>
      </c>
    </row>
    <row r="774" spans="1:14" x14ac:dyDescent="0.2">
      <c r="A774" s="2">
        <v>37162</v>
      </c>
      <c r="B774">
        <v>0</v>
      </c>
      <c r="C774">
        <v>0</v>
      </c>
      <c r="D774">
        <v>0</v>
      </c>
      <c r="E774" s="3" t="e">
        <f t="shared" si="129"/>
        <v>#DIV/0!</v>
      </c>
      <c r="F774">
        <v>12</v>
      </c>
      <c r="G774">
        <v>21</v>
      </c>
      <c r="H774">
        <v>10</v>
      </c>
      <c r="I774" s="3">
        <f t="shared" si="130"/>
        <v>4.6511627906976744E-2</v>
      </c>
      <c r="J774">
        <f t="shared" si="132"/>
        <v>12</v>
      </c>
      <c r="K774">
        <f t="shared" si="133"/>
        <v>21</v>
      </c>
      <c r="L774">
        <f t="shared" si="134"/>
        <v>10</v>
      </c>
      <c r="M774" s="3">
        <f t="shared" si="131"/>
        <v>4.6511627906976744E-2</v>
      </c>
      <c r="N774" s="3">
        <f t="shared" si="135"/>
        <v>0.48837209302325579</v>
      </c>
    </row>
    <row r="775" spans="1:14" x14ac:dyDescent="0.2">
      <c r="A775" s="2">
        <v>37155</v>
      </c>
      <c r="B775">
        <v>0</v>
      </c>
      <c r="C775">
        <v>0</v>
      </c>
      <c r="D775">
        <v>0</v>
      </c>
      <c r="E775" s="3" t="e">
        <f t="shared" si="129"/>
        <v>#DIV/0!</v>
      </c>
      <c r="F775">
        <v>2</v>
      </c>
      <c r="G775">
        <v>24</v>
      </c>
      <c r="H775">
        <v>9</v>
      </c>
      <c r="I775" s="3">
        <f t="shared" si="130"/>
        <v>-0.2</v>
      </c>
      <c r="J775">
        <f t="shared" si="132"/>
        <v>2</v>
      </c>
      <c r="K775">
        <f t="shared" si="133"/>
        <v>24</v>
      </c>
      <c r="L775">
        <f t="shared" si="134"/>
        <v>9</v>
      </c>
      <c r="M775" s="3">
        <f t="shared" si="131"/>
        <v>-0.2</v>
      </c>
      <c r="N775" s="3">
        <f t="shared" si="135"/>
        <v>0.68571428571428572</v>
      </c>
    </row>
    <row r="776" spans="1:14" x14ac:dyDescent="0.2">
      <c r="A776" s="2">
        <v>37148</v>
      </c>
      <c r="B776">
        <v>0</v>
      </c>
      <c r="C776">
        <v>0</v>
      </c>
      <c r="D776">
        <v>0</v>
      </c>
      <c r="E776" s="3" t="e">
        <f t="shared" si="129"/>
        <v>#DIV/0!</v>
      </c>
      <c r="F776">
        <v>12</v>
      </c>
      <c r="G776">
        <v>27</v>
      </c>
      <c r="H776">
        <v>9</v>
      </c>
      <c r="I776" s="3">
        <f t="shared" si="130"/>
        <v>6.25E-2</v>
      </c>
      <c r="J776">
        <f t="shared" si="132"/>
        <v>12</v>
      </c>
      <c r="K776">
        <f t="shared" si="133"/>
        <v>27</v>
      </c>
      <c r="L776">
        <f t="shared" si="134"/>
        <v>9</v>
      </c>
      <c r="M776" s="3">
        <f t="shared" si="131"/>
        <v>6.25E-2</v>
      </c>
      <c r="N776" s="3">
        <f t="shared" si="135"/>
        <v>0.5625</v>
      </c>
    </row>
    <row r="777" spans="1:14" x14ac:dyDescent="0.2">
      <c r="A777" s="2">
        <v>37141</v>
      </c>
      <c r="B777">
        <v>0</v>
      </c>
      <c r="C777">
        <v>0</v>
      </c>
      <c r="D777">
        <v>0</v>
      </c>
      <c r="E777" s="3" t="e">
        <f t="shared" si="129"/>
        <v>#DIV/0!</v>
      </c>
      <c r="F777">
        <v>11</v>
      </c>
      <c r="G777">
        <v>24</v>
      </c>
      <c r="H777">
        <v>5</v>
      </c>
      <c r="I777" s="3">
        <f t="shared" si="130"/>
        <v>0.15</v>
      </c>
      <c r="J777">
        <f t="shared" si="132"/>
        <v>11</v>
      </c>
      <c r="K777">
        <f t="shared" si="133"/>
        <v>24</v>
      </c>
      <c r="L777">
        <f t="shared" si="134"/>
        <v>5</v>
      </c>
      <c r="M777" s="3">
        <f t="shared" si="131"/>
        <v>0.15</v>
      </c>
      <c r="N777" s="3">
        <f t="shared" si="135"/>
        <v>0.6</v>
      </c>
    </row>
    <row r="778" spans="1:14" x14ac:dyDescent="0.2">
      <c r="A778" s="2">
        <v>37134</v>
      </c>
      <c r="B778">
        <v>0</v>
      </c>
      <c r="C778">
        <v>0</v>
      </c>
      <c r="D778">
        <v>0</v>
      </c>
      <c r="E778" s="3" t="e">
        <f t="shared" si="129"/>
        <v>#DIV/0!</v>
      </c>
      <c r="F778">
        <v>11</v>
      </c>
      <c r="G778">
        <v>28</v>
      </c>
      <c r="H778">
        <v>4</v>
      </c>
      <c r="I778" s="3">
        <f t="shared" si="130"/>
        <v>0.16279069767441862</v>
      </c>
      <c r="J778">
        <f t="shared" si="132"/>
        <v>11</v>
      </c>
      <c r="K778">
        <f t="shared" si="133"/>
        <v>28</v>
      </c>
      <c r="L778">
        <f t="shared" si="134"/>
        <v>4</v>
      </c>
      <c r="M778" s="3">
        <f t="shared" si="131"/>
        <v>0.16279069767441862</v>
      </c>
      <c r="N778" s="3">
        <f t="shared" si="135"/>
        <v>0.65116279069767447</v>
      </c>
    </row>
    <row r="779" spans="1:14" x14ac:dyDescent="0.2">
      <c r="A779" s="2">
        <v>37127</v>
      </c>
      <c r="B779">
        <v>0</v>
      </c>
      <c r="C779">
        <v>0</v>
      </c>
      <c r="D779">
        <v>0</v>
      </c>
      <c r="E779" s="3" t="e">
        <f t="shared" si="129"/>
        <v>#DIV/0!</v>
      </c>
      <c r="F779">
        <v>10</v>
      </c>
      <c r="G779">
        <v>26</v>
      </c>
      <c r="H779">
        <v>8</v>
      </c>
      <c r="I779" s="3">
        <f t="shared" si="130"/>
        <v>4.5454545454545456E-2</v>
      </c>
      <c r="J779">
        <f t="shared" si="132"/>
        <v>10</v>
      </c>
      <c r="K779">
        <f t="shared" si="133"/>
        <v>26</v>
      </c>
      <c r="L779">
        <f t="shared" si="134"/>
        <v>8</v>
      </c>
      <c r="M779" s="3">
        <f t="shared" si="131"/>
        <v>4.5454545454545456E-2</v>
      </c>
      <c r="N779" s="3">
        <f t="shared" si="135"/>
        <v>0.59090909090909094</v>
      </c>
    </row>
    <row r="780" spans="1:14" x14ac:dyDescent="0.2">
      <c r="A780" s="2">
        <v>37120</v>
      </c>
      <c r="B780">
        <v>0</v>
      </c>
      <c r="C780">
        <v>0</v>
      </c>
      <c r="D780">
        <v>0</v>
      </c>
      <c r="E780" s="3" t="e">
        <f t="shared" si="129"/>
        <v>#DIV/0!</v>
      </c>
      <c r="F780">
        <v>26</v>
      </c>
      <c r="G780">
        <v>43</v>
      </c>
      <c r="H780">
        <v>13</v>
      </c>
      <c r="I780" s="3">
        <f t="shared" si="130"/>
        <v>0.15853658536585366</v>
      </c>
      <c r="J780">
        <f t="shared" si="132"/>
        <v>26</v>
      </c>
      <c r="K780">
        <f t="shared" si="133"/>
        <v>43</v>
      </c>
      <c r="L780">
        <f t="shared" si="134"/>
        <v>13</v>
      </c>
      <c r="M780" s="3">
        <f t="shared" si="131"/>
        <v>0.15853658536585366</v>
      </c>
      <c r="N780" s="3">
        <f t="shared" si="135"/>
        <v>0.52439024390243905</v>
      </c>
    </row>
    <row r="781" spans="1:14" x14ac:dyDescent="0.2">
      <c r="A781" s="2">
        <v>37113</v>
      </c>
      <c r="B781">
        <v>0</v>
      </c>
      <c r="C781">
        <v>0</v>
      </c>
      <c r="D781">
        <v>0</v>
      </c>
      <c r="E781" s="3" t="e">
        <f t="shared" si="129"/>
        <v>#DIV/0!</v>
      </c>
      <c r="F781">
        <v>12</v>
      </c>
      <c r="G781">
        <v>18</v>
      </c>
      <c r="H781">
        <v>5</v>
      </c>
      <c r="I781" s="3">
        <f t="shared" si="130"/>
        <v>0.2</v>
      </c>
      <c r="J781">
        <f t="shared" si="132"/>
        <v>12</v>
      </c>
      <c r="K781">
        <f t="shared" si="133"/>
        <v>18</v>
      </c>
      <c r="L781">
        <f t="shared" si="134"/>
        <v>5</v>
      </c>
      <c r="M781" s="3">
        <f t="shared" si="131"/>
        <v>0.2</v>
      </c>
      <c r="N781" s="3">
        <f t="shared" si="135"/>
        <v>0.51428571428571423</v>
      </c>
    </row>
    <row r="782" spans="1:14" x14ac:dyDescent="0.2">
      <c r="A782" s="2">
        <v>37106</v>
      </c>
      <c r="B782">
        <v>0</v>
      </c>
      <c r="C782">
        <v>0</v>
      </c>
      <c r="D782">
        <v>0</v>
      </c>
      <c r="E782" s="3" t="e">
        <f t="shared" si="129"/>
        <v>#DIV/0!</v>
      </c>
      <c r="F782">
        <v>17</v>
      </c>
      <c r="G782">
        <v>19</v>
      </c>
      <c r="H782">
        <v>5</v>
      </c>
      <c r="I782" s="3">
        <f t="shared" si="130"/>
        <v>0.29268292682926828</v>
      </c>
      <c r="J782">
        <f t="shared" si="132"/>
        <v>17</v>
      </c>
      <c r="K782">
        <f t="shared" si="133"/>
        <v>19</v>
      </c>
      <c r="L782">
        <f t="shared" si="134"/>
        <v>5</v>
      </c>
      <c r="M782" s="3">
        <f t="shared" si="131"/>
        <v>0.29268292682926828</v>
      </c>
      <c r="N782" s="3">
        <f t="shared" si="135"/>
        <v>0.46341463414634149</v>
      </c>
    </row>
    <row r="783" spans="1:14" x14ac:dyDescent="0.2">
      <c r="A783" s="2">
        <v>37099</v>
      </c>
      <c r="B783">
        <v>0</v>
      </c>
      <c r="C783">
        <v>0</v>
      </c>
      <c r="D783">
        <v>0</v>
      </c>
      <c r="E783" s="3" t="e">
        <f t="shared" si="129"/>
        <v>#DIV/0!</v>
      </c>
      <c r="F783">
        <v>12</v>
      </c>
      <c r="G783">
        <v>24</v>
      </c>
      <c r="H783">
        <v>6</v>
      </c>
      <c r="I783" s="3">
        <f t="shared" si="130"/>
        <v>0.14285714285714285</v>
      </c>
      <c r="J783">
        <f t="shared" si="132"/>
        <v>12</v>
      </c>
      <c r="K783">
        <f t="shared" si="133"/>
        <v>24</v>
      </c>
      <c r="L783">
        <f t="shared" si="134"/>
        <v>6</v>
      </c>
      <c r="M783" s="3">
        <f t="shared" si="131"/>
        <v>0.14285714285714285</v>
      </c>
      <c r="N783" s="3">
        <f t="shared" si="135"/>
        <v>0.5714285714285714</v>
      </c>
    </row>
    <row r="784" spans="1:14" x14ac:dyDescent="0.2">
      <c r="A784" s="2">
        <v>37092</v>
      </c>
      <c r="B784">
        <v>0</v>
      </c>
      <c r="C784">
        <v>0</v>
      </c>
      <c r="D784">
        <v>0</v>
      </c>
      <c r="E784" s="3" t="e">
        <f t="shared" si="129"/>
        <v>#DIV/0!</v>
      </c>
      <c r="F784">
        <v>8</v>
      </c>
      <c r="G784">
        <v>23</v>
      </c>
      <c r="H784">
        <v>3</v>
      </c>
      <c r="I784" s="3">
        <f t="shared" si="130"/>
        <v>0.14705882352941177</v>
      </c>
      <c r="J784">
        <f t="shared" si="132"/>
        <v>8</v>
      </c>
      <c r="K784">
        <f t="shared" si="133"/>
        <v>23</v>
      </c>
      <c r="L784">
        <f t="shared" si="134"/>
        <v>3</v>
      </c>
      <c r="M784" s="3">
        <f t="shared" si="131"/>
        <v>0.14705882352941177</v>
      </c>
      <c r="N784" s="3">
        <f t="shared" si="135"/>
        <v>0.67647058823529416</v>
      </c>
    </row>
    <row r="785" spans="1:14" x14ac:dyDescent="0.2">
      <c r="A785" s="2">
        <v>37085</v>
      </c>
      <c r="B785">
        <v>0</v>
      </c>
      <c r="C785">
        <v>0</v>
      </c>
      <c r="D785">
        <v>0</v>
      </c>
      <c r="E785" s="3" t="e">
        <f t="shared" si="129"/>
        <v>#DIV/0!</v>
      </c>
      <c r="F785">
        <v>8</v>
      </c>
      <c r="G785">
        <v>16</v>
      </c>
      <c r="H785">
        <v>3</v>
      </c>
      <c r="I785" s="3">
        <f t="shared" si="130"/>
        <v>0.18518518518518517</v>
      </c>
      <c r="J785">
        <f t="shared" ref="J785:J803" si="136">B785+F785</f>
        <v>8</v>
      </c>
      <c r="K785">
        <f t="shared" ref="K785:K803" si="137">C785+G785</f>
        <v>16</v>
      </c>
      <c r="L785">
        <f t="shared" ref="L785:L803" si="138">D785+H785</f>
        <v>3</v>
      </c>
      <c r="M785" s="3">
        <f t="shared" si="131"/>
        <v>0.18518518518518517</v>
      </c>
      <c r="N785" s="3">
        <f t="shared" ref="N785:N803" si="139">K785/SUM(J785:L785)</f>
        <v>0.59259259259259256</v>
      </c>
    </row>
    <row r="786" spans="1:14" x14ac:dyDescent="0.2">
      <c r="A786" s="2">
        <v>37078</v>
      </c>
      <c r="B786">
        <v>0</v>
      </c>
      <c r="C786">
        <v>0</v>
      </c>
      <c r="D786">
        <v>0</v>
      </c>
      <c r="E786" s="3" t="e">
        <f t="shared" si="129"/>
        <v>#DIV/0!</v>
      </c>
      <c r="F786">
        <v>8</v>
      </c>
      <c r="G786">
        <v>14</v>
      </c>
      <c r="H786">
        <v>3</v>
      </c>
      <c r="I786" s="3">
        <f t="shared" si="130"/>
        <v>0.2</v>
      </c>
      <c r="J786">
        <f t="shared" si="136"/>
        <v>8</v>
      </c>
      <c r="K786">
        <f t="shared" si="137"/>
        <v>14</v>
      </c>
      <c r="L786">
        <f t="shared" si="138"/>
        <v>3</v>
      </c>
      <c r="M786" s="3">
        <f t="shared" si="131"/>
        <v>0.2</v>
      </c>
      <c r="N786" s="3">
        <f t="shared" si="139"/>
        <v>0.56000000000000005</v>
      </c>
    </row>
    <row r="787" spans="1:14" x14ac:dyDescent="0.2">
      <c r="A787" s="2">
        <v>37071</v>
      </c>
      <c r="B787">
        <v>0</v>
      </c>
      <c r="C787">
        <v>0</v>
      </c>
      <c r="D787">
        <v>0</v>
      </c>
      <c r="E787" s="3" t="e">
        <f t="shared" si="129"/>
        <v>#DIV/0!</v>
      </c>
      <c r="F787">
        <v>12</v>
      </c>
      <c r="G787">
        <v>10</v>
      </c>
      <c r="H787">
        <v>6</v>
      </c>
      <c r="I787" s="3">
        <f t="shared" si="130"/>
        <v>0.21428571428571427</v>
      </c>
      <c r="J787">
        <f t="shared" si="136"/>
        <v>12</v>
      </c>
      <c r="K787">
        <f t="shared" si="137"/>
        <v>10</v>
      </c>
      <c r="L787">
        <f t="shared" si="138"/>
        <v>6</v>
      </c>
      <c r="M787" s="3">
        <f t="shared" si="131"/>
        <v>0.21428571428571427</v>
      </c>
      <c r="N787" s="3">
        <f t="shared" si="139"/>
        <v>0.35714285714285715</v>
      </c>
    </row>
    <row r="788" spans="1:14" x14ac:dyDescent="0.2">
      <c r="A788" s="2">
        <v>37064</v>
      </c>
      <c r="B788">
        <v>0</v>
      </c>
      <c r="C788">
        <v>0</v>
      </c>
      <c r="D788">
        <v>0</v>
      </c>
      <c r="E788" s="3" t="e">
        <f t="shared" si="129"/>
        <v>#DIV/0!</v>
      </c>
      <c r="F788">
        <v>11</v>
      </c>
      <c r="G788">
        <v>19</v>
      </c>
      <c r="H788">
        <v>7</v>
      </c>
      <c r="I788" s="3">
        <f t="shared" si="130"/>
        <v>0.10810810810810811</v>
      </c>
      <c r="J788">
        <f t="shared" si="136"/>
        <v>11</v>
      </c>
      <c r="K788">
        <f t="shared" si="137"/>
        <v>19</v>
      </c>
      <c r="L788">
        <f t="shared" si="138"/>
        <v>7</v>
      </c>
      <c r="M788" s="3">
        <f t="shared" si="131"/>
        <v>0.10810810810810811</v>
      </c>
      <c r="N788" s="3">
        <f t="shared" si="139"/>
        <v>0.51351351351351349</v>
      </c>
    </row>
    <row r="789" spans="1:14" x14ac:dyDescent="0.2">
      <c r="A789" s="2">
        <v>37057</v>
      </c>
      <c r="B789">
        <v>0</v>
      </c>
      <c r="C789">
        <v>0</v>
      </c>
      <c r="D789">
        <v>0</v>
      </c>
      <c r="E789" s="3" t="e">
        <f t="shared" si="129"/>
        <v>#DIV/0!</v>
      </c>
      <c r="F789">
        <v>6</v>
      </c>
      <c r="G789">
        <v>10</v>
      </c>
      <c r="H789">
        <v>7</v>
      </c>
      <c r="I789" s="3">
        <f t="shared" si="130"/>
        <v>-4.3478260869565216E-2</v>
      </c>
      <c r="J789">
        <f t="shared" si="136"/>
        <v>6</v>
      </c>
      <c r="K789">
        <f t="shared" si="137"/>
        <v>10</v>
      </c>
      <c r="L789">
        <f t="shared" si="138"/>
        <v>7</v>
      </c>
      <c r="M789" s="3">
        <f t="shared" si="131"/>
        <v>-4.3478260869565216E-2</v>
      </c>
      <c r="N789" s="3">
        <f t="shared" si="139"/>
        <v>0.43478260869565216</v>
      </c>
    </row>
    <row r="790" spans="1:14" x14ac:dyDescent="0.2">
      <c r="A790" s="2">
        <v>37050</v>
      </c>
      <c r="B790">
        <v>0</v>
      </c>
      <c r="C790">
        <v>0</v>
      </c>
      <c r="D790">
        <v>0</v>
      </c>
      <c r="E790" s="3" t="e">
        <f t="shared" si="129"/>
        <v>#DIV/0!</v>
      </c>
      <c r="F790">
        <v>7</v>
      </c>
      <c r="G790">
        <v>13</v>
      </c>
      <c r="H790">
        <v>7</v>
      </c>
      <c r="I790" s="3">
        <f t="shared" si="130"/>
        <v>0</v>
      </c>
      <c r="J790">
        <f t="shared" si="136"/>
        <v>7</v>
      </c>
      <c r="K790">
        <f t="shared" si="137"/>
        <v>13</v>
      </c>
      <c r="L790">
        <f t="shared" si="138"/>
        <v>7</v>
      </c>
      <c r="M790" s="3">
        <f t="shared" si="131"/>
        <v>0</v>
      </c>
      <c r="N790" s="3">
        <f t="shared" si="139"/>
        <v>0.48148148148148145</v>
      </c>
    </row>
    <row r="791" spans="1:14" x14ac:dyDescent="0.2">
      <c r="A791" s="2">
        <v>37043</v>
      </c>
      <c r="B791">
        <v>0</v>
      </c>
      <c r="C791">
        <v>0</v>
      </c>
      <c r="D791">
        <v>0</v>
      </c>
      <c r="E791" s="3" t="e">
        <f t="shared" si="129"/>
        <v>#DIV/0!</v>
      </c>
      <c r="F791">
        <v>4</v>
      </c>
      <c r="G791">
        <v>13</v>
      </c>
      <c r="H791">
        <v>6</v>
      </c>
      <c r="I791" s="3">
        <f t="shared" si="130"/>
        <v>-8.6956521739130432E-2</v>
      </c>
      <c r="J791">
        <f t="shared" si="136"/>
        <v>4</v>
      </c>
      <c r="K791">
        <f t="shared" si="137"/>
        <v>13</v>
      </c>
      <c r="L791">
        <f t="shared" si="138"/>
        <v>6</v>
      </c>
      <c r="M791" s="3">
        <f t="shared" si="131"/>
        <v>-8.6956521739130432E-2</v>
      </c>
      <c r="N791" s="3">
        <f t="shared" si="139"/>
        <v>0.56521739130434778</v>
      </c>
    </row>
    <row r="792" spans="1:14" x14ac:dyDescent="0.2">
      <c r="A792" s="2">
        <v>37036</v>
      </c>
      <c r="B792">
        <v>0</v>
      </c>
      <c r="C792">
        <v>0</v>
      </c>
      <c r="D792">
        <v>0</v>
      </c>
      <c r="E792" s="3" t="e">
        <f t="shared" si="129"/>
        <v>#DIV/0!</v>
      </c>
      <c r="F792">
        <v>6</v>
      </c>
      <c r="G792">
        <v>16</v>
      </c>
      <c r="H792">
        <v>7</v>
      </c>
      <c r="I792" s="3">
        <f t="shared" si="130"/>
        <v>-3.4482758620689655E-2</v>
      </c>
      <c r="J792">
        <f t="shared" si="136"/>
        <v>6</v>
      </c>
      <c r="K792">
        <f t="shared" si="137"/>
        <v>16</v>
      </c>
      <c r="L792">
        <f t="shared" si="138"/>
        <v>7</v>
      </c>
      <c r="M792" s="3">
        <f t="shared" si="131"/>
        <v>-3.4482758620689655E-2</v>
      </c>
      <c r="N792" s="3">
        <f t="shared" si="139"/>
        <v>0.55172413793103448</v>
      </c>
    </row>
    <row r="793" spans="1:14" x14ac:dyDescent="0.2">
      <c r="A793" s="2">
        <v>37029</v>
      </c>
      <c r="B793">
        <v>0</v>
      </c>
      <c r="C793">
        <v>0</v>
      </c>
      <c r="D793">
        <v>0</v>
      </c>
      <c r="E793" s="3" t="e">
        <f t="shared" si="129"/>
        <v>#DIV/0!</v>
      </c>
      <c r="F793">
        <v>5</v>
      </c>
      <c r="G793">
        <v>10</v>
      </c>
      <c r="H793">
        <v>7</v>
      </c>
      <c r="I793" s="3">
        <f t="shared" si="130"/>
        <v>-9.0909090909090912E-2</v>
      </c>
      <c r="J793">
        <f t="shared" si="136"/>
        <v>5</v>
      </c>
      <c r="K793">
        <f t="shared" si="137"/>
        <v>10</v>
      </c>
      <c r="L793">
        <f t="shared" si="138"/>
        <v>7</v>
      </c>
      <c r="M793" s="3">
        <f t="shared" si="131"/>
        <v>-9.0909090909090912E-2</v>
      </c>
      <c r="N793" s="3">
        <f t="shared" si="139"/>
        <v>0.45454545454545453</v>
      </c>
    </row>
    <row r="794" spans="1:14" x14ac:dyDescent="0.2">
      <c r="A794" s="2">
        <v>37022</v>
      </c>
      <c r="B794">
        <v>0</v>
      </c>
      <c r="C794">
        <v>0</v>
      </c>
      <c r="D794">
        <v>0</v>
      </c>
      <c r="E794" s="3" t="e">
        <f t="shared" si="129"/>
        <v>#DIV/0!</v>
      </c>
      <c r="F794">
        <v>7</v>
      </c>
      <c r="G794">
        <v>14</v>
      </c>
      <c r="H794">
        <v>5</v>
      </c>
      <c r="I794" s="3">
        <f t="shared" si="130"/>
        <v>7.6923076923076927E-2</v>
      </c>
      <c r="J794">
        <f t="shared" si="136"/>
        <v>7</v>
      </c>
      <c r="K794">
        <f t="shared" si="137"/>
        <v>14</v>
      </c>
      <c r="L794">
        <f t="shared" si="138"/>
        <v>5</v>
      </c>
      <c r="M794" s="3">
        <f t="shared" si="131"/>
        <v>7.6923076923076927E-2</v>
      </c>
      <c r="N794" s="3">
        <f t="shared" si="139"/>
        <v>0.53846153846153844</v>
      </c>
    </row>
    <row r="795" spans="1:14" x14ac:dyDescent="0.2">
      <c r="A795" s="2">
        <v>37015</v>
      </c>
      <c r="B795">
        <v>0</v>
      </c>
      <c r="C795">
        <v>0</v>
      </c>
      <c r="D795">
        <v>0</v>
      </c>
      <c r="E795" s="3" t="e">
        <f t="shared" si="129"/>
        <v>#DIV/0!</v>
      </c>
      <c r="F795">
        <v>7</v>
      </c>
      <c r="G795">
        <v>13</v>
      </c>
      <c r="H795">
        <v>5</v>
      </c>
      <c r="I795" s="3">
        <f t="shared" si="130"/>
        <v>0.08</v>
      </c>
      <c r="J795">
        <f t="shared" si="136"/>
        <v>7</v>
      </c>
      <c r="K795">
        <f t="shared" si="137"/>
        <v>13</v>
      </c>
      <c r="L795">
        <f t="shared" si="138"/>
        <v>5</v>
      </c>
      <c r="M795" s="3">
        <f t="shared" si="131"/>
        <v>0.08</v>
      </c>
      <c r="N795" s="3">
        <f t="shared" si="139"/>
        <v>0.52</v>
      </c>
    </row>
    <row r="796" spans="1:14" x14ac:dyDescent="0.2">
      <c r="A796" s="2">
        <v>37008</v>
      </c>
      <c r="B796">
        <v>0</v>
      </c>
      <c r="C796">
        <v>0</v>
      </c>
      <c r="D796">
        <v>0</v>
      </c>
      <c r="E796" s="3" t="e">
        <f t="shared" si="129"/>
        <v>#DIV/0!</v>
      </c>
      <c r="F796">
        <v>7</v>
      </c>
      <c r="G796">
        <v>10</v>
      </c>
      <c r="H796">
        <v>5</v>
      </c>
      <c r="I796" s="3">
        <f t="shared" si="130"/>
        <v>9.0909090909090912E-2</v>
      </c>
      <c r="J796">
        <f t="shared" si="136"/>
        <v>7</v>
      </c>
      <c r="K796">
        <f t="shared" si="137"/>
        <v>10</v>
      </c>
      <c r="L796">
        <f t="shared" si="138"/>
        <v>5</v>
      </c>
      <c r="M796" s="3">
        <f t="shared" si="131"/>
        <v>9.0909090909090912E-2</v>
      </c>
      <c r="N796" s="3">
        <f t="shared" si="139"/>
        <v>0.45454545454545453</v>
      </c>
    </row>
    <row r="797" spans="1:14" x14ac:dyDescent="0.2">
      <c r="A797" s="2">
        <v>37001</v>
      </c>
      <c r="B797">
        <v>0</v>
      </c>
      <c r="C797">
        <v>0</v>
      </c>
      <c r="D797">
        <v>0</v>
      </c>
      <c r="E797" s="3" t="e">
        <f t="shared" si="129"/>
        <v>#DIV/0!</v>
      </c>
      <c r="F797">
        <v>4</v>
      </c>
      <c r="G797">
        <v>13</v>
      </c>
      <c r="H797">
        <v>5</v>
      </c>
      <c r="I797" s="3">
        <f t="shared" si="130"/>
        <v>-4.5454545454545456E-2</v>
      </c>
      <c r="J797">
        <f t="shared" si="136"/>
        <v>4</v>
      </c>
      <c r="K797">
        <f t="shared" si="137"/>
        <v>13</v>
      </c>
      <c r="L797">
        <f t="shared" si="138"/>
        <v>5</v>
      </c>
      <c r="M797" s="3">
        <f t="shared" si="131"/>
        <v>-4.5454545454545456E-2</v>
      </c>
      <c r="N797" s="3">
        <f t="shared" si="139"/>
        <v>0.59090909090909094</v>
      </c>
    </row>
    <row r="798" spans="1:14" x14ac:dyDescent="0.2">
      <c r="A798" s="2">
        <v>36980</v>
      </c>
      <c r="B798">
        <v>0</v>
      </c>
      <c r="C798">
        <v>0</v>
      </c>
      <c r="D798">
        <v>0</v>
      </c>
      <c r="E798" s="3" t="e">
        <f t="shared" si="129"/>
        <v>#DIV/0!</v>
      </c>
      <c r="F798">
        <v>7</v>
      </c>
      <c r="G798">
        <v>16</v>
      </c>
      <c r="H798">
        <v>4</v>
      </c>
      <c r="I798" s="3">
        <f t="shared" si="130"/>
        <v>0.1111111111111111</v>
      </c>
      <c r="J798">
        <f t="shared" si="136"/>
        <v>7</v>
      </c>
      <c r="K798">
        <f t="shared" si="137"/>
        <v>16</v>
      </c>
      <c r="L798">
        <f t="shared" si="138"/>
        <v>4</v>
      </c>
      <c r="M798" s="3">
        <f t="shared" si="131"/>
        <v>0.1111111111111111</v>
      </c>
      <c r="N798" s="3">
        <f t="shared" si="139"/>
        <v>0.59259259259259256</v>
      </c>
    </row>
    <row r="799" spans="1:14" x14ac:dyDescent="0.2">
      <c r="A799" s="2">
        <v>36973</v>
      </c>
      <c r="B799">
        <v>0</v>
      </c>
      <c r="C799">
        <v>0</v>
      </c>
      <c r="D799">
        <v>0</v>
      </c>
      <c r="E799" s="3" t="e">
        <f t="shared" si="129"/>
        <v>#DIV/0!</v>
      </c>
      <c r="F799">
        <v>8</v>
      </c>
      <c r="G799">
        <v>13</v>
      </c>
      <c r="H799">
        <v>2</v>
      </c>
      <c r="I799" s="3">
        <f t="shared" si="130"/>
        <v>0.2608695652173913</v>
      </c>
      <c r="J799">
        <f t="shared" si="136"/>
        <v>8</v>
      </c>
      <c r="K799">
        <f t="shared" si="137"/>
        <v>13</v>
      </c>
      <c r="L799">
        <f t="shared" si="138"/>
        <v>2</v>
      </c>
      <c r="M799" s="3">
        <f t="shared" si="131"/>
        <v>0.2608695652173913</v>
      </c>
      <c r="N799" s="3">
        <f t="shared" si="139"/>
        <v>0.56521739130434778</v>
      </c>
    </row>
    <row r="800" spans="1:14" x14ac:dyDescent="0.2">
      <c r="A800" s="2">
        <v>36966</v>
      </c>
      <c r="B800">
        <v>0</v>
      </c>
      <c r="C800">
        <v>0</v>
      </c>
      <c r="D800">
        <v>0</v>
      </c>
      <c r="E800" s="3" t="e">
        <f t="shared" si="129"/>
        <v>#DIV/0!</v>
      </c>
      <c r="F800">
        <v>6</v>
      </c>
      <c r="G800">
        <v>16</v>
      </c>
      <c r="H800">
        <v>4</v>
      </c>
      <c r="I800" s="3">
        <f t="shared" si="130"/>
        <v>7.6923076923076927E-2</v>
      </c>
      <c r="J800">
        <f t="shared" si="136"/>
        <v>6</v>
      </c>
      <c r="K800">
        <f t="shared" si="137"/>
        <v>16</v>
      </c>
      <c r="L800">
        <f t="shared" si="138"/>
        <v>4</v>
      </c>
      <c r="M800" s="3">
        <f t="shared" si="131"/>
        <v>7.6923076923076927E-2</v>
      </c>
      <c r="N800" s="3">
        <f t="shared" si="139"/>
        <v>0.61538461538461542</v>
      </c>
    </row>
    <row r="801" spans="1:14" x14ac:dyDescent="0.2">
      <c r="A801" s="2">
        <v>36959</v>
      </c>
      <c r="B801">
        <v>0</v>
      </c>
      <c r="C801">
        <v>0</v>
      </c>
      <c r="D801">
        <v>0</v>
      </c>
      <c r="E801" s="3" t="e">
        <f t="shared" si="129"/>
        <v>#DIV/0!</v>
      </c>
      <c r="F801">
        <v>10</v>
      </c>
      <c r="G801">
        <v>12</v>
      </c>
      <c r="H801">
        <v>6</v>
      </c>
      <c r="I801" s="3">
        <f t="shared" si="130"/>
        <v>0.14285714285714285</v>
      </c>
      <c r="J801">
        <f t="shared" si="136"/>
        <v>10</v>
      </c>
      <c r="K801">
        <f t="shared" si="137"/>
        <v>12</v>
      </c>
      <c r="L801">
        <f t="shared" si="138"/>
        <v>6</v>
      </c>
      <c r="M801" s="3">
        <f t="shared" si="131"/>
        <v>0.14285714285714285</v>
      </c>
      <c r="N801" s="3">
        <f t="shared" si="139"/>
        <v>0.42857142857142855</v>
      </c>
    </row>
    <row r="802" spans="1:14" x14ac:dyDescent="0.2">
      <c r="A802" s="2">
        <v>36952</v>
      </c>
      <c r="B802">
        <v>0</v>
      </c>
      <c r="C802">
        <v>0</v>
      </c>
      <c r="D802">
        <v>0</v>
      </c>
      <c r="E802" s="3" t="e">
        <f t="shared" si="129"/>
        <v>#DIV/0!</v>
      </c>
      <c r="F802">
        <v>12</v>
      </c>
      <c r="G802">
        <v>15</v>
      </c>
      <c r="H802">
        <v>3</v>
      </c>
      <c r="I802" s="3">
        <f t="shared" si="130"/>
        <v>0.3</v>
      </c>
      <c r="J802">
        <f t="shared" si="136"/>
        <v>12</v>
      </c>
      <c r="K802">
        <f t="shared" si="137"/>
        <v>15</v>
      </c>
      <c r="L802">
        <f t="shared" si="138"/>
        <v>3</v>
      </c>
      <c r="M802" s="3">
        <f t="shared" si="131"/>
        <v>0.3</v>
      </c>
      <c r="N802" s="3">
        <f t="shared" si="139"/>
        <v>0.5</v>
      </c>
    </row>
    <row r="803" spans="1:14" x14ac:dyDescent="0.2">
      <c r="A803" s="2">
        <v>36945</v>
      </c>
      <c r="B803">
        <v>0</v>
      </c>
      <c r="C803">
        <v>0</v>
      </c>
      <c r="D803">
        <v>0</v>
      </c>
      <c r="E803" s="3" t="e">
        <f t="shared" si="129"/>
        <v>#DIV/0!</v>
      </c>
      <c r="F803">
        <v>6</v>
      </c>
      <c r="G803">
        <v>9</v>
      </c>
      <c r="H803">
        <v>2</v>
      </c>
      <c r="I803" s="3">
        <f t="shared" si="130"/>
        <v>0.23529411764705882</v>
      </c>
      <c r="J803">
        <f t="shared" si="136"/>
        <v>6</v>
      </c>
      <c r="K803">
        <f t="shared" si="137"/>
        <v>9</v>
      </c>
      <c r="L803">
        <f t="shared" si="138"/>
        <v>2</v>
      </c>
      <c r="M803" s="3">
        <f t="shared" si="131"/>
        <v>0.23529411764705882</v>
      </c>
      <c r="N803" s="3">
        <f t="shared" si="139"/>
        <v>0.52941176470588236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0"/>
  <dimension ref="A1:N803"/>
  <sheetViews>
    <sheetView topLeftCell="A753" workbookViewId="0">
      <selection activeCell="A803" sqref="A803"/>
    </sheetView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90</v>
      </c>
      <c r="C2">
        <v>354</v>
      </c>
      <c r="D2">
        <v>190</v>
      </c>
      <c r="E2" s="3">
        <f>(B2-D2)/SUM(B2:D2)</f>
        <v>-0.15772870662460567</v>
      </c>
      <c r="F2">
        <v>25</v>
      </c>
      <c r="G2">
        <v>136</v>
      </c>
      <c r="H2">
        <v>78</v>
      </c>
      <c r="I2" s="3">
        <f>(F2-H2)/SUM(F2:H2)</f>
        <v>-0.22175732217573221</v>
      </c>
      <c r="J2">
        <f t="shared" ref="J2:L4" si="0">B2+F2</f>
        <v>115</v>
      </c>
      <c r="K2">
        <f t="shared" si="0"/>
        <v>490</v>
      </c>
      <c r="L2">
        <f t="shared" si="0"/>
        <v>268</v>
      </c>
      <c r="M2" s="3">
        <f>(J2-L2)/SUM(J2:L2)</f>
        <v>-0.17525773195876287</v>
      </c>
      <c r="N2" s="3">
        <f>K2/SUM(J2:L2)</f>
        <v>0.56128293241695304</v>
      </c>
    </row>
    <row r="3" spans="1:14" x14ac:dyDescent="0.2">
      <c r="A3" s="2">
        <v>42608</v>
      </c>
      <c r="B3">
        <v>107</v>
      </c>
      <c r="C3">
        <v>355</v>
      </c>
      <c r="D3">
        <v>166</v>
      </c>
      <c r="E3" s="3">
        <f>(B3-D3)/SUM(B3:D3)</f>
        <v>-9.3949044585987268E-2</v>
      </c>
      <c r="F3">
        <v>39</v>
      </c>
      <c r="G3">
        <v>120</v>
      </c>
      <c r="H3">
        <v>74</v>
      </c>
      <c r="I3" s="3">
        <f>(F3-H3)/SUM(F3:H3)</f>
        <v>-0.15021459227467812</v>
      </c>
      <c r="J3">
        <f t="shared" si="0"/>
        <v>146</v>
      </c>
      <c r="K3">
        <f t="shared" si="0"/>
        <v>475</v>
      </c>
      <c r="L3">
        <f t="shared" si="0"/>
        <v>240</v>
      </c>
      <c r="M3" s="3">
        <f>(J3-L3)/SUM(J3:L3)</f>
        <v>-0.1091753774680604</v>
      </c>
      <c r="N3" s="3">
        <f>K3/SUM(J3:L3)</f>
        <v>0.55168408826945414</v>
      </c>
    </row>
    <row r="4" spans="1:14" x14ac:dyDescent="0.2">
      <c r="A4" s="2">
        <v>42601</v>
      </c>
      <c r="B4">
        <v>187</v>
      </c>
      <c r="C4">
        <v>359</v>
      </c>
      <c r="D4">
        <v>126</v>
      </c>
      <c r="E4" s="3">
        <f>(B4-D4)/SUM(B4:D4)</f>
        <v>9.0773809523809521E-2</v>
      </c>
      <c r="F4">
        <v>71</v>
      </c>
      <c r="G4">
        <v>133</v>
      </c>
      <c r="H4">
        <v>47</v>
      </c>
      <c r="I4" s="3">
        <f>(F4-H4)/SUM(F4:H4)</f>
        <v>9.5617529880478086E-2</v>
      </c>
      <c r="J4">
        <f t="shared" si="0"/>
        <v>258</v>
      </c>
      <c r="K4">
        <f t="shared" si="0"/>
        <v>492</v>
      </c>
      <c r="L4">
        <f t="shared" si="0"/>
        <v>173</v>
      </c>
      <c r="M4" s="3">
        <f>(J4-L4)/SUM(J4:L4)</f>
        <v>9.2091007583965337E-2</v>
      </c>
      <c r="N4" s="3">
        <f>K4/SUM(J4:L4)</f>
        <v>0.53304442036836408</v>
      </c>
    </row>
    <row r="5" spans="1:14" x14ac:dyDescent="0.2">
      <c r="A5" s="2">
        <v>42594</v>
      </c>
      <c r="B5">
        <v>102</v>
      </c>
      <c r="C5">
        <v>432</v>
      </c>
      <c r="D5">
        <v>172</v>
      </c>
      <c r="E5" s="3">
        <f t="shared" ref="E5:E35" si="1">(B5-D5)/SUM(B5:D5)</f>
        <v>-9.9150141643059492E-2</v>
      </c>
      <c r="F5">
        <v>30</v>
      </c>
      <c r="G5">
        <v>162</v>
      </c>
      <c r="H5">
        <v>61</v>
      </c>
      <c r="I5" s="3">
        <f t="shared" ref="I5:I35" si="2">(F5-H5)/SUM(F5:H5)</f>
        <v>-0.1225296442687747</v>
      </c>
      <c r="J5">
        <f t="shared" ref="J5:J36" si="3">B5+F5</f>
        <v>132</v>
      </c>
      <c r="K5">
        <f t="shared" ref="K5:K36" si="4">C5+G5</f>
        <v>594</v>
      </c>
      <c r="L5">
        <f t="shared" ref="L5:L36" si="5">D5+H5</f>
        <v>233</v>
      </c>
      <c r="M5" s="3">
        <f t="shared" ref="M5:M35" si="6">(J5-L5)/SUM(J5:L5)</f>
        <v>-0.10531803962460896</v>
      </c>
      <c r="N5" s="3">
        <f t="shared" ref="N5:N36" si="7">K5/SUM(J5:L5)</f>
        <v>0.6193952033368092</v>
      </c>
    </row>
    <row r="6" spans="1:14" x14ac:dyDescent="0.2">
      <c r="A6" s="2">
        <v>42587</v>
      </c>
      <c r="B6">
        <v>95</v>
      </c>
      <c r="C6">
        <v>414</v>
      </c>
      <c r="D6">
        <v>199</v>
      </c>
      <c r="E6" s="3">
        <f t="shared" si="1"/>
        <v>-0.14689265536723164</v>
      </c>
      <c r="F6">
        <v>40</v>
      </c>
      <c r="G6">
        <v>143</v>
      </c>
      <c r="H6">
        <v>62</v>
      </c>
      <c r="I6" s="3">
        <f t="shared" si="2"/>
        <v>-8.9795918367346933E-2</v>
      </c>
      <c r="J6">
        <f t="shared" si="3"/>
        <v>135</v>
      </c>
      <c r="K6">
        <f t="shared" si="4"/>
        <v>557</v>
      </c>
      <c r="L6">
        <f t="shared" si="5"/>
        <v>261</v>
      </c>
      <c r="M6" s="3">
        <f t="shared" si="6"/>
        <v>-0.13221406086044071</v>
      </c>
      <c r="N6" s="3">
        <f t="shared" si="7"/>
        <v>0.58447009443861486</v>
      </c>
    </row>
    <row r="7" spans="1:14" x14ac:dyDescent="0.2">
      <c r="A7" s="2">
        <v>42580</v>
      </c>
      <c r="B7">
        <v>114</v>
      </c>
      <c r="C7">
        <v>374</v>
      </c>
      <c r="D7">
        <v>212</v>
      </c>
      <c r="E7" s="3">
        <f t="shared" si="1"/>
        <v>-0.14000000000000001</v>
      </c>
      <c r="F7">
        <v>32</v>
      </c>
      <c r="G7">
        <v>142</v>
      </c>
      <c r="H7">
        <v>63</v>
      </c>
      <c r="I7" s="3">
        <f t="shared" si="2"/>
        <v>-0.13080168776371309</v>
      </c>
      <c r="J7">
        <f t="shared" si="3"/>
        <v>146</v>
      </c>
      <c r="K7">
        <f t="shared" si="4"/>
        <v>516</v>
      </c>
      <c r="L7">
        <f t="shared" si="5"/>
        <v>275</v>
      </c>
      <c r="M7" s="3">
        <f t="shared" si="6"/>
        <v>-0.13767342582710779</v>
      </c>
      <c r="N7" s="3">
        <f t="shared" si="7"/>
        <v>0.55069370330843115</v>
      </c>
    </row>
    <row r="8" spans="1:14" x14ac:dyDescent="0.2">
      <c r="A8" s="2">
        <v>42573</v>
      </c>
      <c r="B8">
        <v>51</v>
      </c>
      <c r="C8">
        <v>379</v>
      </c>
      <c r="D8">
        <v>277</v>
      </c>
      <c r="E8" s="3">
        <f t="shared" si="1"/>
        <v>-0.31966053748231965</v>
      </c>
      <c r="F8">
        <v>19</v>
      </c>
      <c r="G8">
        <v>134</v>
      </c>
      <c r="H8">
        <v>100</v>
      </c>
      <c r="I8" s="3">
        <f t="shared" si="2"/>
        <v>-0.3201581027667984</v>
      </c>
      <c r="J8">
        <f t="shared" si="3"/>
        <v>70</v>
      </c>
      <c r="K8">
        <f t="shared" si="4"/>
        <v>513</v>
      </c>
      <c r="L8">
        <f t="shared" si="5"/>
        <v>377</v>
      </c>
      <c r="M8" s="3">
        <f t="shared" si="6"/>
        <v>-0.31979166666666664</v>
      </c>
      <c r="N8" s="3">
        <f t="shared" si="7"/>
        <v>0.53437500000000004</v>
      </c>
    </row>
    <row r="9" spans="1:14" x14ac:dyDescent="0.2">
      <c r="A9" s="2">
        <v>42566</v>
      </c>
      <c r="B9">
        <v>88</v>
      </c>
      <c r="C9">
        <v>427</v>
      </c>
      <c r="D9">
        <v>227</v>
      </c>
      <c r="E9" s="3">
        <f t="shared" si="1"/>
        <v>-0.18733153638814015</v>
      </c>
      <c r="F9">
        <v>31</v>
      </c>
      <c r="G9">
        <v>150</v>
      </c>
      <c r="H9">
        <v>71</v>
      </c>
      <c r="I9" s="3">
        <f t="shared" si="2"/>
        <v>-0.15873015873015872</v>
      </c>
      <c r="J9">
        <f t="shared" si="3"/>
        <v>119</v>
      </c>
      <c r="K9">
        <f t="shared" si="4"/>
        <v>577</v>
      </c>
      <c r="L9">
        <f t="shared" si="5"/>
        <v>298</v>
      </c>
      <c r="M9" s="3">
        <f t="shared" si="6"/>
        <v>-0.18008048289738432</v>
      </c>
      <c r="N9" s="3">
        <f t="shared" si="7"/>
        <v>0.58048289738430581</v>
      </c>
    </row>
    <row r="10" spans="1:14" x14ac:dyDescent="0.2">
      <c r="A10" s="2">
        <v>42559</v>
      </c>
      <c r="B10">
        <v>55</v>
      </c>
      <c r="C10">
        <v>339</v>
      </c>
      <c r="D10">
        <v>335</v>
      </c>
      <c r="E10" s="3">
        <f t="shared" si="1"/>
        <v>-0.38408779149519889</v>
      </c>
      <c r="F10">
        <v>13</v>
      </c>
      <c r="G10">
        <v>125</v>
      </c>
      <c r="H10">
        <v>113</v>
      </c>
      <c r="I10" s="3">
        <f t="shared" si="2"/>
        <v>-0.39840637450199201</v>
      </c>
      <c r="J10">
        <f t="shared" si="3"/>
        <v>68</v>
      </c>
      <c r="K10">
        <f t="shared" si="4"/>
        <v>464</v>
      </c>
      <c r="L10">
        <f t="shared" si="5"/>
        <v>448</v>
      </c>
      <c r="M10" s="3">
        <f t="shared" si="6"/>
        <v>-0.38775510204081631</v>
      </c>
      <c r="N10" s="3">
        <f t="shared" si="7"/>
        <v>0.47346938775510206</v>
      </c>
    </row>
    <row r="11" spans="1:14" x14ac:dyDescent="0.2">
      <c r="A11" s="2">
        <v>42552</v>
      </c>
      <c r="B11">
        <v>86</v>
      </c>
      <c r="C11">
        <v>356</v>
      </c>
      <c r="D11">
        <v>315</v>
      </c>
      <c r="E11" s="3">
        <f t="shared" si="1"/>
        <v>-0.30250990752972257</v>
      </c>
      <c r="F11">
        <v>22</v>
      </c>
      <c r="G11">
        <v>135</v>
      </c>
      <c r="H11">
        <v>93</v>
      </c>
      <c r="I11" s="3">
        <f t="shared" si="2"/>
        <v>-0.28399999999999997</v>
      </c>
      <c r="J11">
        <f t="shared" si="3"/>
        <v>108</v>
      </c>
      <c r="K11">
        <f t="shared" si="4"/>
        <v>491</v>
      </c>
      <c r="L11">
        <f t="shared" si="5"/>
        <v>408</v>
      </c>
      <c r="M11" s="3">
        <f t="shared" si="6"/>
        <v>-0.29791459781529295</v>
      </c>
      <c r="N11" s="3">
        <f t="shared" si="7"/>
        <v>0.48758689175769615</v>
      </c>
    </row>
    <row r="12" spans="1:14" x14ac:dyDescent="0.2">
      <c r="A12" s="2">
        <v>42545</v>
      </c>
      <c r="B12">
        <v>145</v>
      </c>
      <c r="C12">
        <v>332</v>
      </c>
      <c r="D12">
        <v>461</v>
      </c>
      <c r="E12" s="3">
        <f t="shared" si="1"/>
        <v>-0.33688699360341151</v>
      </c>
      <c r="F12">
        <v>20</v>
      </c>
      <c r="G12">
        <v>78</v>
      </c>
      <c r="H12">
        <v>201</v>
      </c>
      <c r="I12" s="3">
        <f t="shared" si="2"/>
        <v>-0.60535117056856191</v>
      </c>
      <c r="J12">
        <f t="shared" si="3"/>
        <v>165</v>
      </c>
      <c r="K12">
        <f t="shared" si="4"/>
        <v>410</v>
      </c>
      <c r="L12">
        <f t="shared" si="5"/>
        <v>662</v>
      </c>
      <c r="M12" s="3">
        <f t="shared" si="6"/>
        <v>-0.40177849636216656</v>
      </c>
      <c r="N12" s="3">
        <f t="shared" si="7"/>
        <v>0.33144704931285368</v>
      </c>
    </row>
    <row r="13" spans="1:14" x14ac:dyDescent="0.2">
      <c r="A13" s="2">
        <v>42538</v>
      </c>
      <c r="B13">
        <v>121</v>
      </c>
      <c r="C13">
        <v>378</v>
      </c>
      <c r="D13">
        <v>236</v>
      </c>
      <c r="E13" s="3">
        <f t="shared" si="1"/>
        <v>-0.15646258503401361</v>
      </c>
      <c r="F13">
        <v>36</v>
      </c>
      <c r="G13">
        <v>142</v>
      </c>
      <c r="H13">
        <v>87</v>
      </c>
      <c r="I13" s="3">
        <f t="shared" si="2"/>
        <v>-0.19245283018867926</v>
      </c>
      <c r="J13">
        <f t="shared" si="3"/>
        <v>157</v>
      </c>
      <c r="K13">
        <f t="shared" si="4"/>
        <v>520</v>
      </c>
      <c r="L13">
        <f t="shared" si="5"/>
        <v>323</v>
      </c>
      <c r="M13" s="3">
        <f t="shared" si="6"/>
        <v>-0.16600000000000001</v>
      </c>
      <c r="N13" s="3">
        <f t="shared" si="7"/>
        <v>0.52</v>
      </c>
    </row>
    <row r="14" spans="1:14" x14ac:dyDescent="0.2">
      <c r="A14" s="2">
        <v>42531</v>
      </c>
      <c r="B14">
        <v>141</v>
      </c>
      <c r="C14">
        <v>408</v>
      </c>
      <c r="D14">
        <v>209</v>
      </c>
      <c r="E14" s="3">
        <f t="shared" si="1"/>
        <v>-8.9709762532981532E-2</v>
      </c>
      <c r="F14">
        <v>52</v>
      </c>
      <c r="G14">
        <v>137</v>
      </c>
      <c r="H14">
        <v>79</v>
      </c>
      <c r="I14" s="3">
        <f t="shared" si="2"/>
        <v>-0.10074626865671642</v>
      </c>
      <c r="J14">
        <f t="shared" si="3"/>
        <v>193</v>
      </c>
      <c r="K14">
        <f t="shared" si="4"/>
        <v>545</v>
      </c>
      <c r="L14">
        <f t="shared" si="5"/>
        <v>288</v>
      </c>
      <c r="M14" s="3">
        <f t="shared" si="6"/>
        <v>-9.2592592592592587E-2</v>
      </c>
      <c r="N14" s="3">
        <f t="shared" si="7"/>
        <v>0.53118908382066277</v>
      </c>
    </row>
    <row r="15" spans="1:14" x14ac:dyDescent="0.2">
      <c r="A15" s="2">
        <v>42524</v>
      </c>
      <c r="B15">
        <v>144</v>
      </c>
      <c r="C15">
        <v>395</v>
      </c>
      <c r="D15">
        <v>215</v>
      </c>
      <c r="E15" s="3">
        <f t="shared" si="1"/>
        <v>-9.4164456233421748E-2</v>
      </c>
      <c r="F15">
        <v>39</v>
      </c>
      <c r="G15">
        <v>122</v>
      </c>
      <c r="H15">
        <v>98</v>
      </c>
      <c r="I15" s="3">
        <f t="shared" si="2"/>
        <v>-0.22779922779922779</v>
      </c>
      <c r="J15">
        <f t="shared" si="3"/>
        <v>183</v>
      </c>
      <c r="K15">
        <f t="shared" si="4"/>
        <v>517</v>
      </c>
      <c r="L15">
        <f t="shared" si="5"/>
        <v>313</v>
      </c>
      <c r="M15" s="3">
        <f t="shared" si="6"/>
        <v>-0.12833168805528133</v>
      </c>
      <c r="N15" s="3">
        <f t="shared" si="7"/>
        <v>0.51036525172754199</v>
      </c>
    </row>
    <row r="16" spans="1:14" x14ac:dyDescent="0.2">
      <c r="A16" s="2">
        <v>42517</v>
      </c>
      <c r="B16">
        <v>67</v>
      </c>
      <c r="C16">
        <v>352</v>
      </c>
      <c r="D16">
        <v>282</v>
      </c>
      <c r="E16" s="3">
        <f t="shared" si="1"/>
        <v>-0.30670470756062768</v>
      </c>
      <c r="F16">
        <v>16</v>
      </c>
      <c r="G16">
        <v>97</v>
      </c>
      <c r="H16">
        <v>103</v>
      </c>
      <c r="I16" s="3">
        <f t="shared" si="2"/>
        <v>-0.40277777777777779</v>
      </c>
      <c r="J16">
        <f t="shared" si="3"/>
        <v>83</v>
      </c>
      <c r="K16">
        <f t="shared" si="4"/>
        <v>449</v>
      </c>
      <c r="L16">
        <f t="shared" si="5"/>
        <v>385</v>
      </c>
      <c r="M16" s="3">
        <f t="shared" si="6"/>
        <v>-0.3293347873500545</v>
      </c>
      <c r="N16" s="3">
        <f t="shared" si="7"/>
        <v>0.48964013086150493</v>
      </c>
    </row>
    <row r="17" spans="1:14" x14ac:dyDescent="0.2">
      <c r="A17" s="2">
        <v>42510</v>
      </c>
      <c r="B17">
        <v>84</v>
      </c>
      <c r="C17">
        <v>340</v>
      </c>
      <c r="D17">
        <v>292</v>
      </c>
      <c r="E17" s="3">
        <f t="shared" si="1"/>
        <v>-0.29050279329608941</v>
      </c>
      <c r="F17">
        <v>22</v>
      </c>
      <c r="G17">
        <v>106</v>
      </c>
      <c r="H17">
        <v>133</v>
      </c>
      <c r="I17" s="3">
        <f t="shared" si="2"/>
        <v>-0.42528735632183906</v>
      </c>
      <c r="J17">
        <f t="shared" si="3"/>
        <v>106</v>
      </c>
      <c r="K17">
        <f t="shared" si="4"/>
        <v>446</v>
      </c>
      <c r="L17">
        <f t="shared" si="5"/>
        <v>425</v>
      </c>
      <c r="M17" s="3">
        <f t="shared" si="6"/>
        <v>-0.32650972364380759</v>
      </c>
      <c r="N17" s="3">
        <f t="shared" si="7"/>
        <v>0.45649948822927328</v>
      </c>
    </row>
    <row r="18" spans="1:14" x14ac:dyDescent="0.2">
      <c r="A18" s="2">
        <v>42503</v>
      </c>
      <c r="B18">
        <v>163</v>
      </c>
      <c r="C18">
        <v>422</v>
      </c>
      <c r="D18">
        <v>165</v>
      </c>
      <c r="E18" s="3">
        <f t="shared" si="1"/>
        <v>-2.6666666666666666E-3</v>
      </c>
      <c r="F18">
        <v>50</v>
      </c>
      <c r="G18">
        <v>123</v>
      </c>
      <c r="H18">
        <v>86</v>
      </c>
      <c r="I18" s="3">
        <f t="shared" si="2"/>
        <v>-0.138996138996139</v>
      </c>
      <c r="J18">
        <f t="shared" si="3"/>
        <v>213</v>
      </c>
      <c r="K18">
        <f t="shared" si="4"/>
        <v>545</v>
      </c>
      <c r="L18">
        <f t="shared" si="5"/>
        <v>251</v>
      </c>
      <c r="M18" s="3">
        <f t="shared" si="6"/>
        <v>-3.7661050545094152E-2</v>
      </c>
      <c r="N18" s="3">
        <f t="shared" si="7"/>
        <v>0.54013875123885036</v>
      </c>
    </row>
    <row r="19" spans="1:14" x14ac:dyDescent="0.2">
      <c r="A19" s="2">
        <v>42496</v>
      </c>
      <c r="B19">
        <v>194</v>
      </c>
      <c r="C19">
        <v>358</v>
      </c>
      <c r="D19">
        <v>152</v>
      </c>
      <c r="E19" s="3">
        <f t="shared" si="1"/>
        <v>5.9659090909090912E-2</v>
      </c>
      <c r="F19">
        <v>47</v>
      </c>
      <c r="G19">
        <v>100</v>
      </c>
      <c r="H19">
        <v>66</v>
      </c>
      <c r="I19" s="3">
        <f t="shared" si="2"/>
        <v>-8.9201877934272297E-2</v>
      </c>
      <c r="J19">
        <f t="shared" si="3"/>
        <v>241</v>
      </c>
      <c r="K19">
        <f t="shared" si="4"/>
        <v>458</v>
      </c>
      <c r="L19">
        <f t="shared" si="5"/>
        <v>218</v>
      </c>
      <c r="M19" s="3">
        <f t="shared" si="6"/>
        <v>2.5081788440567066E-2</v>
      </c>
      <c r="N19" s="3">
        <f t="shared" si="7"/>
        <v>0.4994547437295529</v>
      </c>
    </row>
    <row r="20" spans="1:14" x14ac:dyDescent="0.2">
      <c r="A20" s="2">
        <v>42489</v>
      </c>
      <c r="B20">
        <v>195</v>
      </c>
      <c r="C20">
        <v>424</v>
      </c>
      <c r="D20">
        <v>128</v>
      </c>
      <c r="E20" s="3">
        <f t="shared" si="1"/>
        <v>8.9692101740294516E-2</v>
      </c>
      <c r="F20">
        <v>70</v>
      </c>
      <c r="G20">
        <v>136</v>
      </c>
      <c r="H20">
        <v>56</v>
      </c>
      <c r="I20" s="3">
        <f t="shared" si="2"/>
        <v>5.3435114503816793E-2</v>
      </c>
      <c r="J20">
        <f t="shared" si="3"/>
        <v>265</v>
      </c>
      <c r="K20">
        <f t="shared" si="4"/>
        <v>560</v>
      </c>
      <c r="L20">
        <f t="shared" si="5"/>
        <v>184</v>
      </c>
      <c r="M20" s="3">
        <f t="shared" si="6"/>
        <v>8.0277502477700699E-2</v>
      </c>
      <c r="N20" s="3">
        <f t="shared" si="7"/>
        <v>0.5550049554013875</v>
      </c>
    </row>
    <row r="21" spans="1:14" x14ac:dyDescent="0.2">
      <c r="A21" s="2">
        <v>42482</v>
      </c>
      <c r="B21">
        <v>121</v>
      </c>
      <c r="C21">
        <v>439</v>
      </c>
      <c r="D21">
        <v>195</v>
      </c>
      <c r="E21" s="3">
        <f t="shared" si="1"/>
        <v>-9.8013245033112581E-2</v>
      </c>
      <c r="F21">
        <v>33</v>
      </c>
      <c r="G21">
        <v>150</v>
      </c>
      <c r="H21">
        <v>82</v>
      </c>
      <c r="I21" s="3">
        <f t="shared" si="2"/>
        <v>-0.18490566037735848</v>
      </c>
      <c r="J21">
        <f t="shared" si="3"/>
        <v>154</v>
      </c>
      <c r="K21">
        <f t="shared" si="4"/>
        <v>589</v>
      </c>
      <c r="L21">
        <f t="shared" si="5"/>
        <v>277</v>
      </c>
      <c r="M21" s="3">
        <f t="shared" si="6"/>
        <v>-0.12058823529411765</v>
      </c>
      <c r="N21" s="3">
        <f t="shared" si="7"/>
        <v>0.57745098039215681</v>
      </c>
    </row>
    <row r="22" spans="1:14" x14ac:dyDescent="0.2">
      <c r="A22" s="2">
        <v>42475</v>
      </c>
      <c r="B22">
        <v>95</v>
      </c>
      <c r="C22">
        <v>415</v>
      </c>
      <c r="D22">
        <v>243</v>
      </c>
      <c r="E22" s="3">
        <f t="shared" si="1"/>
        <v>-0.19654714475431606</v>
      </c>
      <c r="F22">
        <v>25</v>
      </c>
      <c r="G22">
        <v>137</v>
      </c>
      <c r="H22">
        <v>91</v>
      </c>
      <c r="I22" s="3">
        <f t="shared" si="2"/>
        <v>-0.2608695652173913</v>
      </c>
      <c r="J22">
        <f t="shared" si="3"/>
        <v>120</v>
      </c>
      <c r="K22">
        <f t="shared" si="4"/>
        <v>552</v>
      </c>
      <c r="L22">
        <f t="shared" si="5"/>
        <v>334</v>
      </c>
      <c r="M22" s="3">
        <f t="shared" si="6"/>
        <v>-0.21272365805168986</v>
      </c>
      <c r="N22" s="3">
        <f t="shared" si="7"/>
        <v>0.54870775347912526</v>
      </c>
    </row>
    <row r="23" spans="1:14" x14ac:dyDescent="0.2">
      <c r="A23" s="2">
        <v>42468</v>
      </c>
      <c r="B23">
        <v>215</v>
      </c>
      <c r="C23">
        <v>389</v>
      </c>
      <c r="D23">
        <v>138</v>
      </c>
      <c r="E23" s="3">
        <f t="shared" si="1"/>
        <v>0.10377358490566038</v>
      </c>
      <c r="F23">
        <v>73</v>
      </c>
      <c r="G23">
        <v>141</v>
      </c>
      <c r="H23">
        <v>71</v>
      </c>
      <c r="I23" s="3">
        <f t="shared" si="2"/>
        <v>7.0175438596491229E-3</v>
      </c>
      <c r="J23">
        <f t="shared" si="3"/>
        <v>288</v>
      </c>
      <c r="K23">
        <f t="shared" si="4"/>
        <v>530</v>
      </c>
      <c r="L23">
        <f t="shared" si="5"/>
        <v>209</v>
      </c>
      <c r="M23" s="3">
        <f t="shared" si="6"/>
        <v>7.6923076923076927E-2</v>
      </c>
      <c r="N23" s="3">
        <f t="shared" si="7"/>
        <v>0.51606621226874394</v>
      </c>
    </row>
    <row r="24" spans="1:14" x14ac:dyDescent="0.2">
      <c r="A24" s="2">
        <v>42461</v>
      </c>
      <c r="B24">
        <v>263</v>
      </c>
      <c r="C24">
        <v>344</v>
      </c>
      <c r="D24">
        <v>126</v>
      </c>
      <c r="E24" s="3">
        <f t="shared" si="1"/>
        <v>0.1869031377899045</v>
      </c>
      <c r="F24">
        <v>85</v>
      </c>
      <c r="G24">
        <v>117</v>
      </c>
      <c r="H24">
        <v>39</v>
      </c>
      <c r="I24" s="3">
        <f t="shared" si="2"/>
        <v>0.1908713692946058</v>
      </c>
      <c r="J24">
        <f t="shared" si="3"/>
        <v>348</v>
      </c>
      <c r="K24">
        <f t="shared" si="4"/>
        <v>461</v>
      </c>
      <c r="L24">
        <f t="shared" si="5"/>
        <v>165</v>
      </c>
      <c r="M24" s="3">
        <f t="shared" si="6"/>
        <v>0.18788501026694046</v>
      </c>
      <c r="N24" s="3">
        <f t="shared" si="7"/>
        <v>0.47330595482546201</v>
      </c>
    </row>
    <row r="25" spans="1:14" x14ac:dyDescent="0.2">
      <c r="A25" s="2">
        <v>42454</v>
      </c>
      <c r="B25">
        <v>120</v>
      </c>
      <c r="C25">
        <v>410</v>
      </c>
      <c r="D25">
        <v>182</v>
      </c>
      <c r="E25" s="3">
        <f t="shared" si="1"/>
        <v>-8.7078651685393263E-2</v>
      </c>
      <c r="F25">
        <v>36</v>
      </c>
      <c r="G25">
        <v>145</v>
      </c>
      <c r="H25">
        <v>71</v>
      </c>
      <c r="I25" s="3">
        <f t="shared" si="2"/>
        <v>-0.1388888888888889</v>
      </c>
      <c r="J25">
        <f t="shared" si="3"/>
        <v>156</v>
      </c>
      <c r="K25">
        <f t="shared" si="4"/>
        <v>555</v>
      </c>
      <c r="L25">
        <f t="shared" si="5"/>
        <v>253</v>
      </c>
      <c r="M25" s="3">
        <f t="shared" si="6"/>
        <v>-0.10062240663900415</v>
      </c>
      <c r="N25" s="3">
        <f t="shared" si="7"/>
        <v>0.57572614107883813</v>
      </c>
    </row>
    <row r="26" spans="1:14" x14ac:dyDescent="0.2">
      <c r="A26" s="2">
        <v>42447</v>
      </c>
      <c r="B26">
        <v>254</v>
      </c>
      <c r="C26">
        <v>364</v>
      </c>
      <c r="D26">
        <v>144</v>
      </c>
      <c r="E26" s="3">
        <f t="shared" si="1"/>
        <v>0.14435695538057744</v>
      </c>
      <c r="F26">
        <v>91</v>
      </c>
      <c r="G26">
        <v>114</v>
      </c>
      <c r="H26">
        <v>49</v>
      </c>
      <c r="I26" s="3">
        <f t="shared" si="2"/>
        <v>0.16535433070866143</v>
      </c>
      <c r="J26">
        <f t="shared" si="3"/>
        <v>345</v>
      </c>
      <c r="K26">
        <f t="shared" si="4"/>
        <v>478</v>
      </c>
      <c r="L26">
        <f t="shared" si="5"/>
        <v>193</v>
      </c>
      <c r="M26" s="3">
        <f t="shared" si="6"/>
        <v>0.14960629921259844</v>
      </c>
      <c r="N26" s="3">
        <f t="shared" si="7"/>
        <v>0.47047244094488189</v>
      </c>
    </row>
    <row r="27" spans="1:14" x14ac:dyDescent="0.2">
      <c r="A27" s="2">
        <v>42440</v>
      </c>
      <c r="B27">
        <v>183</v>
      </c>
      <c r="C27">
        <v>357</v>
      </c>
      <c r="D27">
        <v>216</v>
      </c>
      <c r="E27" s="3">
        <f t="shared" si="1"/>
        <v>-4.3650793650793648E-2</v>
      </c>
      <c r="F27">
        <v>60</v>
      </c>
      <c r="G27">
        <v>120</v>
      </c>
      <c r="H27">
        <v>77</v>
      </c>
      <c r="I27" s="3">
        <f t="shared" si="2"/>
        <v>-6.6147859922178989E-2</v>
      </c>
      <c r="J27">
        <f t="shared" si="3"/>
        <v>243</v>
      </c>
      <c r="K27">
        <f t="shared" si="4"/>
        <v>477</v>
      </c>
      <c r="L27">
        <f t="shared" si="5"/>
        <v>293</v>
      </c>
      <c r="M27" s="3">
        <f t="shared" si="6"/>
        <v>-4.9358341559723594E-2</v>
      </c>
      <c r="N27" s="3">
        <f t="shared" si="7"/>
        <v>0.47087857847976305</v>
      </c>
    </row>
    <row r="28" spans="1:14" x14ac:dyDescent="0.2">
      <c r="A28" s="2">
        <v>42433</v>
      </c>
      <c r="B28">
        <v>142</v>
      </c>
      <c r="C28">
        <v>422</v>
      </c>
      <c r="D28">
        <v>207</v>
      </c>
      <c r="E28" s="3">
        <f t="shared" si="1"/>
        <v>-8.4306095979247736E-2</v>
      </c>
      <c r="F28">
        <v>38</v>
      </c>
      <c r="G28">
        <v>142</v>
      </c>
      <c r="H28">
        <v>83</v>
      </c>
      <c r="I28" s="3">
        <f t="shared" si="2"/>
        <v>-0.17110266159695817</v>
      </c>
      <c r="J28">
        <f t="shared" si="3"/>
        <v>180</v>
      </c>
      <c r="K28">
        <f t="shared" si="4"/>
        <v>564</v>
      </c>
      <c r="L28">
        <f t="shared" si="5"/>
        <v>290</v>
      </c>
      <c r="M28" s="3">
        <f t="shared" si="6"/>
        <v>-0.10638297872340426</v>
      </c>
      <c r="N28" s="3">
        <f t="shared" si="7"/>
        <v>0.54545454545454541</v>
      </c>
    </row>
    <row r="29" spans="1:14" x14ac:dyDescent="0.2">
      <c r="A29" s="2">
        <v>42426</v>
      </c>
      <c r="B29">
        <v>117</v>
      </c>
      <c r="C29">
        <v>452</v>
      </c>
      <c r="D29">
        <v>203</v>
      </c>
      <c r="E29" s="3">
        <f t="shared" si="1"/>
        <v>-0.11139896373056994</v>
      </c>
      <c r="F29">
        <v>41</v>
      </c>
      <c r="G29">
        <v>158</v>
      </c>
      <c r="H29">
        <v>63</v>
      </c>
      <c r="I29" s="3">
        <f t="shared" si="2"/>
        <v>-8.3969465648854963E-2</v>
      </c>
      <c r="J29">
        <f t="shared" si="3"/>
        <v>158</v>
      </c>
      <c r="K29">
        <f t="shared" si="4"/>
        <v>610</v>
      </c>
      <c r="L29">
        <f t="shared" si="5"/>
        <v>266</v>
      </c>
      <c r="M29" s="3">
        <f t="shared" si="6"/>
        <v>-0.10444874274661509</v>
      </c>
      <c r="N29" s="3">
        <f t="shared" si="7"/>
        <v>0.58994197292069628</v>
      </c>
    </row>
    <row r="30" spans="1:14" x14ac:dyDescent="0.2">
      <c r="A30" s="2">
        <v>42419</v>
      </c>
      <c r="B30">
        <v>181</v>
      </c>
      <c r="C30">
        <v>459</v>
      </c>
      <c r="D30">
        <v>146</v>
      </c>
      <c r="E30" s="3">
        <f t="shared" si="1"/>
        <v>4.4529262086513997E-2</v>
      </c>
      <c r="F30">
        <v>70</v>
      </c>
      <c r="G30">
        <v>160</v>
      </c>
      <c r="H30">
        <v>52</v>
      </c>
      <c r="I30" s="3">
        <f t="shared" si="2"/>
        <v>6.3829787234042548E-2</v>
      </c>
      <c r="J30">
        <f t="shared" si="3"/>
        <v>251</v>
      </c>
      <c r="K30">
        <f t="shared" si="4"/>
        <v>619</v>
      </c>
      <c r="L30">
        <f t="shared" si="5"/>
        <v>198</v>
      </c>
      <c r="M30" s="3">
        <f t="shared" si="6"/>
        <v>4.9625468164794011E-2</v>
      </c>
      <c r="N30" s="3">
        <f t="shared" si="7"/>
        <v>0.57958801498127344</v>
      </c>
    </row>
    <row r="31" spans="1:14" x14ac:dyDescent="0.2">
      <c r="A31" s="2">
        <v>42412</v>
      </c>
      <c r="B31">
        <v>343</v>
      </c>
      <c r="C31">
        <v>358</v>
      </c>
      <c r="D31">
        <v>112</v>
      </c>
      <c r="E31" s="3">
        <f t="shared" si="1"/>
        <v>0.28413284132841327</v>
      </c>
      <c r="F31">
        <v>96</v>
      </c>
      <c r="G31">
        <v>115</v>
      </c>
      <c r="H31">
        <v>48</v>
      </c>
      <c r="I31" s="3">
        <f t="shared" si="2"/>
        <v>0.18532818532818532</v>
      </c>
      <c r="J31">
        <f t="shared" si="3"/>
        <v>439</v>
      </c>
      <c r="K31">
        <f t="shared" si="4"/>
        <v>473</v>
      </c>
      <c r="L31">
        <f t="shared" si="5"/>
        <v>160</v>
      </c>
      <c r="M31" s="3">
        <f t="shared" si="6"/>
        <v>0.26026119402985076</v>
      </c>
      <c r="N31" s="3">
        <f t="shared" si="7"/>
        <v>0.4412313432835821</v>
      </c>
    </row>
    <row r="32" spans="1:14" x14ac:dyDescent="0.2">
      <c r="A32" s="2">
        <v>42405</v>
      </c>
      <c r="B32">
        <v>378</v>
      </c>
      <c r="C32">
        <v>301</v>
      </c>
      <c r="D32">
        <v>101</v>
      </c>
      <c r="E32" s="3">
        <f t="shared" si="1"/>
        <v>0.35512820512820514</v>
      </c>
      <c r="F32">
        <v>137</v>
      </c>
      <c r="G32">
        <v>111</v>
      </c>
      <c r="H32">
        <v>31</v>
      </c>
      <c r="I32" s="3">
        <f t="shared" si="2"/>
        <v>0.37992831541218636</v>
      </c>
      <c r="J32">
        <f t="shared" si="3"/>
        <v>515</v>
      </c>
      <c r="K32">
        <f t="shared" si="4"/>
        <v>412</v>
      </c>
      <c r="L32">
        <f t="shared" si="5"/>
        <v>132</v>
      </c>
      <c r="M32" s="3">
        <f t="shared" si="6"/>
        <v>0.36166194523135031</v>
      </c>
      <c r="N32" s="3">
        <f t="shared" si="7"/>
        <v>0.3890462700661001</v>
      </c>
    </row>
    <row r="33" spans="1:14" x14ac:dyDescent="0.2">
      <c r="A33" s="2">
        <v>42398</v>
      </c>
      <c r="B33">
        <v>182</v>
      </c>
      <c r="C33">
        <v>449</v>
      </c>
      <c r="D33">
        <v>144</v>
      </c>
      <c r="E33" s="3">
        <f t="shared" si="1"/>
        <v>4.9032258064516131E-2</v>
      </c>
      <c r="F33">
        <v>63</v>
      </c>
      <c r="G33">
        <v>140</v>
      </c>
      <c r="H33">
        <v>60</v>
      </c>
      <c r="I33" s="3">
        <f t="shared" si="2"/>
        <v>1.1406844106463879E-2</v>
      </c>
      <c r="J33">
        <f t="shared" si="3"/>
        <v>245</v>
      </c>
      <c r="K33">
        <f t="shared" si="4"/>
        <v>589</v>
      </c>
      <c r="L33">
        <f t="shared" si="5"/>
        <v>204</v>
      </c>
      <c r="M33" s="3">
        <f t="shared" si="6"/>
        <v>3.9499036608863197E-2</v>
      </c>
      <c r="N33" s="3">
        <f t="shared" si="7"/>
        <v>0.56743737957610785</v>
      </c>
    </row>
    <row r="34" spans="1:14" x14ac:dyDescent="0.2">
      <c r="A34" s="2">
        <v>42391</v>
      </c>
      <c r="B34">
        <v>120</v>
      </c>
      <c r="C34">
        <v>438</v>
      </c>
      <c r="D34">
        <v>214</v>
      </c>
      <c r="E34" s="3">
        <f t="shared" si="1"/>
        <v>-0.12176165803108809</v>
      </c>
      <c r="F34">
        <v>52</v>
      </c>
      <c r="G34">
        <v>145</v>
      </c>
      <c r="H34">
        <v>79</v>
      </c>
      <c r="I34" s="3">
        <f t="shared" si="2"/>
        <v>-9.7826086956521743E-2</v>
      </c>
      <c r="J34">
        <f t="shared" si="3"/>
        <v>172</v>
      </c>
      <c r="K34">
        <f t="shared" si="4"/>
        <v>583</v>
      </c>
      <c r="L34">
        <f t="shared" si="5"/>
        <v>293</v>
      </c>
      <c r="M34" s="3">
        <f t="shared" si="6"/>
        <v>-0.11545801526717557</v>
      </c>
      <c r="N34" s="3">
        <f t="shared" si="7"/>
        <v>0.55629770992366412</v>
      </c>
    </row>
    <row r="35" spans="1:14" x14ac:dyDescent="0.2">
      <c r="A35" s="2">
        <v>42384</v>
      </c>
      <c r="B35">
        <v>142</v>
      </c>
      <c r="C35">
        <v>469</v>
      </c>
      <c r="D35">
        <v>138</v>
      </c>
      <c r="E35" s="3">
        <f t="shared" si="1"/>
        <v>5.3404539385847796E-3</v>
      </c>
      <c r="F35">
        <v>67</v>
      </c>
      <c r="G35">
        <v>148</v>
      </c>
      <c r="H35">
        <v>53</v>
      </c>
      <c r="I35" s="3">
        <f t="shared" si="2"/>
        <v>5.2238805970149252E-2</v>
      </c>
      <c r="J35">
        <f t="shared" si="3"/>
        <v>209</v>
      </c>
      <c r="K35">
        <f t="shared" si="4"/>
        <v>617</v>
      </c>
      <c r="L35">
        <f t="shared" si="5"/>
        <v>191</v>
      </c>
      <c r="M35" s="3">
        <f t="shared" si="6"/>
        <v>1.7699115044247787E-2</v>
      </c>
      <c r="N35" s="3">
        <f t="shared" si="7"/>
        <v>0.60668633235004921</v>
      </c>
    </row>
    <row r="36" spans="1:14" x14ac:dyDescent="0.2">
      <c r="A36" s="2">
        <v>42377</v>
      </c>
      <c r="B36">
        <v>139</v>
      </c>
      <c r="C36">
        <v>391</v>
      </c>
      <c r="D36">
        <v>203</v>
      </c>
      <c r="E36" s="3">
        <f t="shared" ref="E36:E99" si="8">(B36-D36)/SUM(B36:D36)</f>
        <v>-8.7312414733969987E-2</v>
      </c>
      <c r="F36">
        <v>56</v>
      </c>
      <c r="G36">
        <v>131</v>
      </c>
      <c r="H36">
        <v>60</v>
      </c>
      <c r="I36" s="3">
        <f t="shared" ref="I36:I99" si="9">(F36-H36)/SUM(F36:H36)</f>
        <v>-1.6194331983805668E-2</v>
      </c>
      <c r="J36">
        <f t="shared" si="3"/>
        <v>195</v>
      </c>
      <c r="K36">
        <f t="shared" si="4"/>
        <v>522</v>
      </c>
      <c r="L36">
        <f t="shared" si="5"/>
        <v>263</v>
      </c>
      <c r="M36" s="3">
        <f t="shared" ref="M36:M99" si="10">(J36-L36)/SUM(J36:L36)</f>
        <v>-6.9387755102040816E-2</v>
      </c>
      <c r="N36" s="3">
        <f t="shared" si="7"/>
        <v>0.53265306122448974</v>
      </c>
    </row>
    <row r="37" spans="1:14" x14ac:dyDescent="0.2">
      <c r="A37" s="2">
        <v>42370</v>
      </c>
      <c r="B37">
        <v>109</v>
      </c>
      <c r="C37">
        <v>389</v>
      </c>
      <c r="D37">
        <v>173</v>
      </c>
      <c r="E37" s="3">
        <f t="shared" si="8"/>
        <v>-9.5380029806259314E-2</v>
      </c>
      <c r="F37">
        <v>39</v>
      </c>
      <c r="G37">
        <v>111</v>
      </c>
      <c r="H37">
        <v>54</v>
      </c>
      <c r="I37" s="3">
        <f t="shared" si="9"/>
        <v>-7.3529411764705885E-2</v>
      </c>
      <c r="J37">
        <f t="shared" ref="J37:J69" si="11">B37+F37</f>
        <v>148</v>
      </c>
      <c r="K37">
        <f t="shared" ref="K37:K69" si="12">C37+G37</f>
        <v>500</v>
      </c>
      <c r="L37">
        <f t="shared" ref="L37:L69" si="13">D37+H37</f>
        <v>227</v>
      </c>
      <c r="M37" s="3">
        <f t="shared" si="10"/>
        <v>-9.0285714285714289E-2</v>
      </c>
      <c r="N37" s="3">
        <f t="shared" ref="N37:N69" si="14">K37/SUM(J37:L37)</f>
        <v>0.5714285714285714</v>
      </c>
    </row>
    <row r="38" spans="1:14" x14ac:dyDescent="0.2">
      <c r="A38" s="2">
        <v>42363</v>
      </c>
      <c r="B38">
        <v>109</v>
      </c>
      <c r="C38">
        <v>356</v>
      </c>
      <c r="D38">
        <v>181</v>
      </c>
      <c r="E38" s="3">
        <f t="shared" si="8"/>
        <v>-0.11145510835913312</v>
      </c>
      <c r="F38">
        <v>44</v>
      </c>
      <c r="G38">
        <v>89</v>
      </c>
      <c r="H38">
        <v>60</v>
      </c>
      <c r="I38" s="3">
        <f t="shared" si="9"/>
        <v>-8.2901554404145081E-2</v>
      </c>
      <c r="J38">
        <f t="shared" si="11"/>
        <v>153</v>
      </c>
      <c r="K38">
        <f t="shared" si="12"/>
        <v>445</v>
      </c>
      <c r="L38">
        <f t="shared" si="13"/>
        <v>241</v>
      </c>
      <c r="M38" s="3">
        <f t="shared" si="10"/>
        <v>-0.10488676996424315</v>
      </c>
      <c r="N38" s="3">
        <f t="shared" si="14"/>
        <v>0.53039332538736594</v>
      </c>
    </row>
    <row r="39" spans="1:14" x14ac:dyDescent="0.2">
      <c r="A39" s="2">
        <v>42356</v>
      </c>
      <c r="B39">
        <v>74</v>
      </c>
      <c r="C39">
        <v>285</v>
      </c>
      <c r="D39">
        <v>321</v>
      </c>
      <c r="E39" s="3">
        <f t="shared" si="8"/>
        <v>-0.36323529411764705</v>
      </c>
      <c r="F39">
        <v>33</v>
      </c>
      <c r="G39">
        <v>104</v>
      </c>
      <c r="H39">
        <v>113</v>
      </c>
      <c r="I39" s="3">
        <f t="shared" si="9"/>
        <v>-0.32</v>
      </c>
      <c r="J39">
        <f t="shared" si="11"/>
        <v>107</v>
      </c>
      <c r="K39">
        <f t="shared" si="12"/>
        <v>389</v>
      </c>
      <c r="L39">
        <f t="shared" si="13"/>
        <v>434</v>
      </c>
      <c r="M39" s="3">
        <f t="shared" si="10"/>
        <v>-0.35161290322580646</v>
      </c>
      <c r="N39" s="3">
        <f t="shared" si="14"/>
        <v>0.41827956989247311</v>
      </c>
    </row>
    <row r="40" spans="1:14" x14ac:dyDescent="0.2">
      <c r="A40" s="2">
        <v>42349</v>
      </c>
      <c r="B40">
        <v>184</v>
      </c>
      <c r="C40">
        <v>322</v>
      </c>
      <c r="D40">
        <v>222</v>
      </c>
      <c r="E40" s="3">
        <f t="shared" si="8"/>
        <v>-5.21978021978022E-2</v>
      </c>
      <c r="F40">
        <v>66</v>
      </c>
      <c r="G40">
        <v>112</v>
      </c>
      <c r="H40">
        <v>73</v>
      </c>
      <c r="I40" s="3">
        <f t="shared" si="9"/>
        <v>-2.7888446215139442E-2</v>
      </c>
      <c r="J40">
        <f t="shared" si="11"/>
        <v>250</v>
      </c>
      <c r="K40">
        <f t="shared" si="12"/>
        <v>434</v>
      </c>
      <c r="L40">
        <f t="shared" si="13"/>
        <v>295</v>
      </c>
      <c r="M40" s="3">
        <f t="shared" si="10"/>
        <v>-4.5965270684371805E-2</v>
      </c>
      <c r="N40" s="3">
        <f t="shared" si="14"/>
        <v>0.44330949948927478</v>
      </c>
    </row>
    <row r="41" spans="1:14" x14ac:dyDescent="0.2">
      <c r="A41" s="2">
        <v>42342</v>
      </c>
      <c r="B41">
        <v>201</v>
      </c>
      <c r="C41">
        <v>323</v>
      </c>
      <c r="D41">
        <v>204</v>
      </c>
      <c r="E41" s="3">
        <f t="shared" si="8"/>
        <v>-4.120879120879121E-3</v>
      </c>
      <c r="F41">
        <v>75</v>
      </c>
      <c r="G41">
        <v>120</v>
      </c>
      <c r="H41">
        <v>78</v>
      </c>
      <c r="I41" s="3">
        <f t="shared" si="9"/>
        <v>-1.098901098901099E-2</v>
      </c>
      <c r="J41">
        <f t="shared" si="11"/>
        <v>276</v>
      </c>
      <c r="K41">
        <f t="shared" si="12"/>
        <v>443</v>
      </c>
      <c r="L41">
        <f t="shared" si="13"/>
        <v>282</v>
      </c>
      <c r="M41" s="3">
        <f t="shared" si="10"/>
        <v>-5.994005994005994E-3</v>
      </c>
      <c r="N41" s="3">
        <f t="shared" si="14"/>
        <v>0.44255744255744256</v>
      </c>
    </row>
    <row r="42" spans="1:14" x14ac:dyDescent="0.2">
      <c r="A42" s="2">
        <v>42335</v>
      </c>
      <c r="B42">
        <v>67</v>
      </c>
      <c r="C42">
        <v>253</v>
      </c>
      <c r="D42">
        <v>419</v>
      </c>
      <c r="E42" s="3">
        <f t="shared" si="8"/>
        <v>-0.47631935047361301</v>
      </c>
      <c r="F42">
        <v>19</v>
      </c>
      <c r="G42">
        <v>82</v>
      </c>
      <c r="H42">
        <v>154</v>
      </c>
      <c r="I42" s="3">
        <f t="shared" si="9"/>
        <v>-0.52941176470588236</v>
      </c>
      <c r="J42">
        <f t="shared" si="11"/>
        <v>86</v>
      </c>
      <c r="K42">
        <f t="shared" si="12"/>
        <v>335</v>
      </c>
      <c r="L42">
        <f t="shared" si="13"/>
        <v>573</v>
      </c>
      <c r="M42" s="3">
        <f t="shared" si="10"/>
        <v>-0.48993963782696176</v>
      </c>
      <c r="N42" s="3">
        <f t="shared" si="14"/>
        <v>0.33702213279678067</v>
      </c>
    </row>
    <row r="43" spans="1:14" x14ac:dyDescent="0.2">
      <c r="A43" s="2">
        <v>42328</v>
      </c>
      <c r="B43">
        <v>79</v>
      </c>
      <c r="C43">
        <v>259</v>
      </c>
      <c r="D43">
        <v>379</v>
      </c>
      <c r="E43" s="3">
        <f t="shared" si="8"/>
        <v>-0.41841004184100417</v>
      </c>
      <c r="F43">
        <v>21</v>
      </c>
      <c r="G43">
        <v>101</v>
      </c>
      <c r="H43">
        <v>137</v>
      </c>
      <c r="I43" s="3">
        <f t="shared" si="9"/>
        <v>-0.44787644787644787</v>
      </c>
      <c r="J43">
        <f t="shared" si="11"/>
        <v>100</v>
      </c>
      <c r="K43">
        <f t="shared" si="12"/>
        <v>360</v>
      </c>
      <c r="L43">
        <f t="shared" si="13"/>
        <v>516</v>
      </c>
      <c r="M43" s="3">
        <f t="shared" si="10"/>
        <v>-0.42622950819672129</v>
      </c>
      <c r="N43" s="3">
        <f t="shared" si="14"/>
        <v>0.36885245901639346</v>
      </c>
    </row>
    <row r="44" spans="1:14" x14ac:dyDescent="0.2">
      <c r="A44" s="2">
        <v>42321</v>
      </c>
      <c r="B44">
        <v>50</v>
      </c>
      <c r="C44">
        <v>267</v>
      </c>
      <c r="D44">
        <v>407</v>
      </c>
      <c r="E44" s="3">
        <f t="shared" si="8"/>
        <v>-0.49309392265193369</v>
      </c>
      <c r="F44">
        <v>21</v>
      </c>
      <c r="G44">
        <v>101</v>
      </c>
      <c r="H44">
        <v>138</v>
      </c>
      <c r="I44" s="3">
        <f t="shared" si="9"/>
        <v>-0.45</v>
      </c>
      <c r="J44">
        <f t="shared" si="11"/>
        <v>71</v>
      </c>
      <c r="K44">
        <f t="shared" si="12"/>
        <v>368</v>
      </c>
      <c r="L44">
        <f t="shared" si="13"/>
        <v>545</v>
      </c>
      <c r="M44" s="3">
        <f t="shared" si="10"/>
        <v>-0.48170731707317072</v>
      </c>
      <c r="N44" s="3">
        <f t="shared" si="14"/>
        <v>0.37398373983739835</v>
      </c>
    </row>
    <row r="45" spans="1:14" x14ac:dyDescent="0.2">
      <c r="A45" s="2">
        <v>42314</v>
      </c>
      <c r="B45">
        <v>48</v>
      </c>
      <c r="C45">
        <v>250</v>
      </c>
      <c r="D45">
        <v>418</v>
      </c>
      <c r="E45" s="3">
        <f t="shared" si="8"/>
        <v>-0.51675977653631289</v>
      </c>
      <c r="F45">
        <v>15</v>
      </c>
      <c r="G45">
        <v>87</v>
      </c>
      <c r="H45">
        <v>172</v>
      </c>
      <c r="I45" s="3">
        <f t="shared" si="9"/>
        <v>-0.57299270072992703</v>
      </c>
      <c r="J45">
        <f t="shared" si="11"/>
        <v>63</v>
      </c>
      <c r="K45">
        <f t="shared" si="12"/>
        <v>337</v>
      </c>
      <c r="L45">
        <f t="shared" si="13"/>
        <v>590</v>
      </c>
      <c r="M45" s="3">
        <f t="shared" si="10"/>
        <v>-0.53232323232323231</v>
      </c>
      <c r="N45" s="3">
        <f t="shared" si="14"/>
        <v>0.34040404040404043</v>
      </c>
    </row>
    <row r="46" spans="1:14" x14ac:dyDescent="0.2">
      <c r="A46" s="2">
        <v>42307</v>
      </c>
      <c r="B46">
        <v>75</v>
      </c>
      <c r="C46">
        <v>321</v>
      </c>
      <c r="D46">
        <v>319</v>
      </c>
      <c r="E46" s="3">
        <f t="shared" si="8"/>
        <v>-0.34125874125874128</v>
      </c>
      <c r="F46">
        <v>25</v>
      </c>
      <c r="G46">
        <v>114</v>
      </c>
      <c r="H46">
        <v>117</v>
      </c>
      <c r="I46" s="3">
        <f t="shared" si="9"/>
        <v>-0.359375</v>
      </c>
      <c r="J46">
        <f t="shared" si="11"/>
        <v>100</v>
      </c>
      <c r="K46">
        <f t="shared" si="12"/>
        <v>435</v>
      </c>
      <c r="L46">
        <f t="shared" si="13"/>
        <v>436</v>
      </c>
      <c r="M46" s="3">
        <f t="shared" si="10"/>
        <v>-0.34603501544799176</v>
      </c>
      <c r="N46" s="3">
        <f t="shared" si="14"/>
        <v>0.44799176107106076</v>
      </c>
    </row>
    <row r="47" spans="1:14" x14ac:dyDescent="0.2">
      <c r="A47" s="2">
        <v>42300</v>
      </c>
      <c r="B47">
        <v>64</v>
      </c>
      <c r="C47">
        <v>295</v>
      </c>
      <c r="D47">
        <v>342</v>
      </c>
      <c r="E47" s="3">
        <f t="shared" si="8"/>
        <v>-0.39657631954350925</v>
      </c>
      <c r="F47">
        <v>26</v>
      </c>
      <c r="G47">
        <v>93</v>
      </c>
      <c r="H47">
        <v>129</v>
      </c>
      <c r="I47" s="3">
        <f t="shared" si="9"/>
        <v>-0.41532258064516131</v>
      </c>
      <c r="J47">
        <f t="shared" si="11"/>
        <v>90</v>
      </c>
      <c r="K47">
        <f t="shared" si="12"/>
        <v>388</v>
      </c>
      <c r="L47">
        <f t="shared" si="13"/>
        <v>471</v>
      </c>
      <c r="M47" s="3">
        <f t="shared" si="10"/>
        <v>-0.40147523709167543</v>
      </c>
      <c r="N47" s="3">
        <f t="shared" si="14"/>
        <v>0.40885142255005269</v>
      </c>
    </row>
    <row r="48" spans="1:14" x14ac:dyDescent="0.2">
      <c r="A48" s="2">
        <v>42293</v>
      </c>
      <c r="B48">
        <v>221</v>
      </c>
      <c r="C48">
        <v>367</v>
      </c>
      <c r="D48">
        <v>111</v>
      </c>
      <c r="E48" s="3">
        <f t="shared" si="8"/>
        <v>0.15736766809728184</v>
      </c>
      <c r="F48">
        <v>99</v>
      </c>
      <c r="G48">
        <v>113</v>
      </c>
      <c r="H48">
        <v>52</v>
      </c>
      <c r="I48" s="3">
        <f t="shared" si="9"/>
        <v>0.17803030303030304</v>
      </c>
      <c r="J48">
        <f t="shared" si="11"/>
        <v>320</v>
      </c>
      <c r="K48">
        <f t="shared" si="12"/>
        <v>480</v>
      </c>
      <c r="L48">
        <f t="shared" si="13"/>
        <v>163</v>
      </c>
      <c r="M48" s="3">
        <f t="shared" si="10"/>
        <v>0.16303219106957426</v>
      </c>
      <c r="N48" s="3">
        <f t="shared" si="14"/>
        <v>0.49844236760124611</v>
      </c>
    </row>
    <row r="49" spans="1:14" x14ac:dyDescent="0.2">
      <c r="A49" s="2">
        <v>42286</v>
      </c>
      <c r="B49">
        <v>182</v>
      </c>
      <c r="C49">
        <v>378</v>
      </c>
      <c r="D49">
        <v>125</v>
      </c>
      <c r="E49" s="3">
        <f t="shared" si="8"/>
        <v>8.3211678832116789E-2</v>
      </c>
      <c r="F49">
        <v>80</v>
      </c>
      <c r="G49">
        <v>127</v>
      </c>
      <c r="H49">
        <v>51</v>
      </c>
      <c r="I49" s="3">
        <f t="shared" si="9"/>
        <v>0.1124031007751938</v>
      </c>
      <c r="J49">
        <f t="shared" si="11"/>
        <v>262</v>
      </c>
      <c r="K49">
        <f t="shared" si="12"/>
        <v>505</v>
      </c>
      <c r="L49">
        <f t="shared" si="13"/>
        <v>176</v>
      </c>
      <c r="M49" s="3">
        <f t="shared" si="10"/>
        <v>9.1198303287380697E-2</v>
      </c>
      <c r="N49" s="3">
        <f t="shared" si="14"/>
        <v>0.53552492046659594</v>
      </c>
    </row>
    <row r="50" spans="1:14" x14ac:dyDescent="0.2">
      <c r="A50" s="2">
        <v>42279</v>
      </c>
      <c r="B50">
        <v>95</v>
      </c>
      <c r="C50">
        <v>419</v>
      </c>
      <c r="D50">
        <v>177</v>
      </c>
      <c r="E50" s="3">
        <f t="shared" si="8"/>
        <v>-0.11866859623733719</v>
      </c>
      <c r="F50">
        <v>43</v>
      </c>
      <c r="G50">
        <v>133</v>
      </c>
      <c r="H50">
        <v>70</v>
      </c>
      <c r="I50" s="3">
        <f t="shared" si="9"/>
        <v>-0.10975609756097561</v>
      </c>
      <c r="J50">
        <f t="shared" si="11"/>
        <v>138</v>
      </c>
      <c r="K50">
        <f t="shared" si="12"/>
        <v>552</v>
      </c>
      <c r="L50">
        <f t="shared" si="13"/>
        <v>247</v>
      </c>
      <c r="M50" s="3">
        <f t="shared" si="10"/>
        <v>-0.11632870864461047</v>
      </c>
      <c r="N50" s="3">
        <f t="shared" si="14"/>
        <v>0.58911419423692635</v>
      </c>
    </row>
    <row r="51" spans="1:14" x14ac:dyDescent="0.2">
      <c r="A51" s="2">
        <v>42272</v>
      </c>
      <c r="B51">
        <v>95</v>
      </c>
      <c r="C51">
        <v>393</v>
      </c>
      <c r="D51">
        <v>204</v>
      </c>
      <c r="E51" s="3">
        <f t="shared" si="8"/>
        <v>-0.15751445086705201</v>
      </c>
      <c r="F51">
        <v>34</v>
      </c>
      <c r="G51">
        <v>136</v>
      </c>
      <c r="H51">
        <v>81</v>
      </c>
      <c r="I51" s="3">
        <f t="shared" si="9"/>
        <v>-0.18725099601593626</v>
      </c>
      <c r="J51">
        <f t="shared" si="11"/>
        <v>129</v>
      </c>
      <c r="K51">
        <f t="shared" si="12"/>
        <v>529</v>
      </c>
      <c r="L51">
        <f t="shared" si="13"/>
        <v>285</v>
      </c>
      <c r="M51" s="3">
        <f t="shared" si="10"/>
        <v>-0.16542948038176034</v>
      </c>
      <c r="N51" s="3">
        <f t="shared" si="14"/>
        <v>0.56097560975609762</v>
      </c>
    </row>
    <row r="52" spans="1:14" x14ac:dyDescent="0.2">
      <c r="A52" s="2">
        <v>42265</v>
      </c>
      <c r="B52">
        <v>193</v>
      </c>
      <c r="C52">
        <v>325</v>
      </c>
      <c r="D52">
        <v>164</v>
      </c>
      <c r="E52" s="3">
        <f t="shared" si="8"/>
        <v>4.2521994134897358E-2</v>
      </c>
      <c r="F52">
        <v>95</v>
      </c>
      <c r="G52">
        <v>112</v>
      </c>
      <c r="H52">
        <v>43</v>
      </c>
      <c r="I52" s="3">
        <f t="shared" si="9"/>
        <v>0.20799999999999999</v>
      </c>
      <c r="J52">
        <f t="shared" si="11"/>
        <v>288</v>
      </c>
      <c r="K52">
        <f t="shared" si="12"/>
        <v>437</v>
      </c>
      <c r="L52">
        <f t="shared" si="13"/>
        <v>207</v>
      </c>
      <c r="M52" s="3">
        <f t="shared" si="10"/>
        <v>8.6909871244635187E-2</v>
      </c>
      <c r="N52" s="3">
        <f t="shared" si="14"/>
        <v>0.4688841201716738</v>
      </c>
    </row>
    <row r="53" spans="1:14" x14ac:dyDescent="0.2">
      <c r="A53" s="2">
        <v>42258</v>
      </c>
      <c r="B53">
        <v>138</v>
      </c>
      <c r="C53">
        <v>396</v>
      </c>
      <c r="D53">
        <v>174</v>
      </c>
      <c r="E53" s="3">
        <f t="shared" si="8"/>
        <v>-5.0847457627118647E-2</v>
      </c>
      <c r="F53">
        <v>62</v>
      </c>
      <c r="G53">
        <v>110</v>
      </c>
      <c r="H53">
        <v>57</v>
      </c>
      <c r="I53" s="3">
        <f t="shared" si="9"/>
        <v>2.1834061135371178E-2</v>
      </c>
      <c r="J53">
        <f t="shared" si="11"/>
        <v>200</v>
      </c>
      <c r="K53">
        <f t="shared" si="12"/>
        <v>506</v>
      </c>
      <c r="L53">
        <f t="shared" si="13"/>
        <v>231</v>
      </c>
      <c r="M53" s="3">
        <f t="shared" si="10"/>
        <v>-3.3084311632870865E-2</v>
      </c>
      <c r="N53" s="3">
        <f t="shared" si="14"/>
        <v>0.54002134471718255</v>
      </c>
    </row>
    <row r="54" spans="1:14" x14ac:dyDescent="0.2">
      <c r="A54" s="2">
        <v>42251</v>
      </c>
      <c r="B54">
        <v>92</v>
      </c>
      <c r="C54">
        <v>358</v>
      </c>
      <c r="D54">
        <v>218</v>
      </c>
      <c r="E54" s="3">
        <f t="shared" si="8"/>
        <v>-0.18862275449101795</v>
      </c>
      <c r="F54">
        <v>29</v>
      </c>
      <c r="G54">
        <v>121</v>
      </c>
      <c r="H54">
        <v>83</v>
      </c>
      <c r="I54" s="3">
        <f t="shared" si="9"/>
        <v>-0.23175965665236051</v>
      </c>
      <c r="J54">
        <f t="shared" si="11"/>
        <v>121</v>
      </c>
      <c r="K54">
        <f t="shared" si="12"/>
        <v>479</v>
      </c>
      <c r="L54">
        <f t="shared" si="13"/>
        <v>301</v>
      </c>
      <c r="M54" s="3">
        <f t="shared" si="10"/>
        <v>-0.1997780244173141</v>
      </c>
      <c r="N54" s="3">
        <f t="shared" si="14"/>
        <v>0.53163152053274143</v>
      </c>
    </row>
    <row r="55" spans="1:14" x14ac:dyDescent="0.2">
      <c r="A55" s="2">
        <v>42244</v>
      </c>
      <c r="B55">
        <v>147</v>
      </c>
      <c r="C55">
        <v>347</v>
      </c>
      <c r="D55">
        <v>195</v>
      </c>
      <c r="E55" s="3">
        <f t="shared" si="8"/>
        <v>-6.966618287373004E-2</v>
      </c>
      <c r="F55">
        <v>32</v>
      </c>
      <c r="G55">
        <v>118</v>
      </c>
      <c r="H55">
        <v>85</v>
      </c>
      <c r="I55" s="3">
        <f t="shared" si="9"/>
        <v>-0.22553191489361701</v>
      </c>
      <c r="J55">
        <f t="shared" si="11"/>
        <v>179</v>
      </c>
      <c r="K55">
        <f t="shared" si="12"/>
        <v>465</v>
      </c>
      <c r="L55">
        <f t="shared" si="13"/>
        <v>280</v>
      </c>
      <c r="M55" s="3">
        <f t="shared" si="10"/>
        <v>-0.10930735930735931</v>
      </c>
      <c r="N55" s="3">
        <f t="shared" si="14"/>
        <v>0.50324675324675328</v>
      </c>
    </row>
    <row r="56" spans="1:14" x14ac:dyDescent="0.2">
      <c r="A56" s="2">
        <v>42237</v>
      </c>
      <c r="B56">
        <v>246</v>
      </c>
      <c r="C56">
        <v>314</v>
      </c>
      <c r="D56">
        <v>111</v>
      </c>
      <c r="E56" s="3">
        <f t="shared" si="8"/>
        <v>0.20119225037257824</v>
      </c>
      <c r="F56">
        <v>83</v>
      </c>
      <c r="G56">
        <v>105</v>
      </c>
      <c r="H56">
        <v>46</v>
      </c>
      <c r="I56" s="3">
        <f t="shared" si="9"/>
        <v>0.15811965811965811</v>
      </c>
      <c r="J56">
        <f t="shared" si="11"/>
        <v>329</v>
      </c>
      <c r="K56">
        <f t="shared" si="12"/>
        <v>419</v>
      </c>
      <c r="L56">
        <f t="shared" si="13"/>
        <v>157</v>
      </c>
      <c r="M56" s="3">
        <f t="shared" si="10"/>
        <v>0.19005524861878453</v>
      </c>
      <c r="N56" s="3">
        <f t="shared" si="14"/>
        <v>0.46298342541436466</v>
      </c>
    </row>
    <row r="57" spans="1:14" x14ac:dyDescent="0.2">
      <c r="A57" s="2">
        <v>42230</v>
      </c>
      <c r="B57">
        <v>192</v>
      </c>
      <c r="C57">
        <v>347</v>
      </c>
      <c r="D57">
        <v>152</v>
      </c>
      <c r="E57" s="3">
        <f t="shared" si="8"/>
        <v>5.7887120115774238E-2</v>
      </c>
      <c r="F57">
        <v>65</v>
      </c>
      <c r="G57">
        <v>123</v>
      </c>
      <c r="H57">
        <v>56</v>
      </c>
      <c r="I57" s="3">
        <f t="shared" si="9"/>
        <v>3.6885245901639344E-2</v>
      </c>
      <c r="J57">
        <f t="shared" si="11"/>
        <v>257</v>
      </c>
      <c r="K57">
        <f t="shared" si="12"/>
        <v>470</v>
      </c>
      <c r="L57">
        <f t="shared" si="13"/>
        <v>208</v>
      </c>
      <c r="M57" s="3">
        <f t="shared" si="10"/>
        <v>5.2406417112299465E-2</v>
      </c>
      <c r="N57" s="3">
        <f t="shared" si="14"/>
        <v>0.50267379679144386</v>
      </c>
    </row>
    <row r="58" spans="1:14" x14ac:dyDescent="0.2">
      <c r="A58" s="2">
        <v>42223</v>
      </c>
      <c r="B58">
        <v>70</v>
      </c>
      <c r="C58">
        <v>356</v>
      </c>
      <c r="D58">
        <v>278</v>
      </c>
      <c r="E58" s="3">
        <f t="shared" si="8"/>
        <v>-0.29545454545454547</v>
      </c>
      <c r="F58">
        <v>31</v>
      </c>
      <c r="G58">
        <v>113</v>
      </c>
      <c r="H58">
        <v>104</v>
      </c>
      <c r="I58" s="3">
        <f t="shared" si="9"/>
        <v>-0.29435483870967744</v>
      </c>
      <c r="J58">
        <f t="shared" si="11"/>
        <v>101</v>
      </c>
      <c r="K58">
        <f t="shared" si="12"/>
        <v>469</v>
      </c>
      <c r="L58">
        <f t="shared" si="13"/>
        <v>382</v>
      </c>
      <c r="M58" s="3">
        <f t="shared" si="10"/>
        <v>-0.29516806722689076</v>
      </c>
      <c r="N58" s="3">
        <f t="shared" si="14"/>
        <v>0.49264705882352944</v>
      </c>
    </row>
    <row r="59" spans="1:14" x14ac:dyDescent="0.2">
      <c r="A59" s="2">
        <v>42216</v>
      </c>
      <c r="B59">
        <v>70</v>
      </c>
      <c r="C59">
        <v>364</v>
      </c>
      <c r="D59">
        <v>228</v>
      </c>
      <c r="E59" s="3">
        <f t="shared" si="8"/>
        <v>-0.23867069486404835</v>
      </c>
      <c r="F59">
        <v>32</v>
      </c>
      <c r="G59">
        <v>124</v>
      </c>
      <c r="H59">
        <v>84</v>
      </c>
      <c r="I59" s="3">
        <f t="shared" si="9"/>
        <v>-0.21666666666666667</v>
      </c>
      <c r="J59">
        <f t="shared" si="11"/>
        <v>102</v>
      </c>
      <c r="K59">
        <f t="shared" si="12"/>
        <v>488</v>
      </c>
      <c r="L59">
        <f t="shared" si="13"/>
        <v>312</v>
      </c>
      <c r="M59" s="3">
        <f t="shared" si="10"/>
        <v>-0.2328159645232816</v>
      </c>
      <c r="N59" s="3">
        <f t="shared" si="14"/>
        <v>0.54101995565410199</v>
      </c>
    </row>
    <row r="60" spans="1:14" x14ac:dyDescent="0.2">
      <c r="A60" s="2">
        <v>42209</v>
      </c>
      <c r="B60">
        <v>92</v>
      </c>
      <c r="C60">
        <v>375</v>
      </c>
      <c r="D60">
        <v>244</v>
      </c>
      <c r="E60" s="3">
        <f t="shared" si="8"/>
        <v>-0.21378340365682139</v>
      </c>
      <c r="F60">
        <v>28</v>
      </c>
      <c r="G60">
        <v>123</v>
      </c>
      <c r="H60">
        <v>99</v>
      </c>
      <c r="I60" s="3">
        <f t="shared" si="9"/>
        <v>-0.28399999999999997</v>
      </c>
      <c r="J60">
        <f t="shared" si="11"/>
        <v>120</v>
      </c>
      <c r="K60">
        <f t="shared" si="12"/>
        <v>498</v>
      </c>
      <c r="L60">
        <f t="shared" si="13"/>
        <v>343</v>
      </c>
      <c r="M60" s="3">
        <f t="shared" si="10"/>
        <v>-0.23204994797086367</v>
      </c>
      <c r="N60" s="3">
        <f t="shared" si="14"/>
        <v>0.51821019771071797</v>
      </c>
    </row>
    <row r="61" spans="1:14" x14ac:dyDescent="0.2">
      <c r="A61" s="2">
        <v>42202</v>
      </c>
      <c r="B61">
        <v>73</v>
      </c>
      <c r="C61">
        <v>293</v>
      </c>
      <c r="D61">
        <v>331</v>
      </c>
      <c r="E61" s="3">
        <f t="shared" si="8"/>
        <v>-0.37015781922525109</v>
      </c>
      <c r="F61">
        <v>18</v>
      </c>
      <c r="G61">
        <v>88</v>
      </c>
      <c r="H61">
        <v>140</v>
      </c>
      <c r="I61" s="3">
        <f t="shared" si="9"/>
        <v>-0.49593495934959347</v>
      </c>
      <c r="J61">
        <f t="shared" si="11"/>
        <v>91</v>
      </c>
      <c r="K61">
        <f t="shared" si="12"/>
        <v>381</v>
      </c>
      <c r="L61">
        <f t="shared" si="13"/>
        <v>471</v>
      </c>
      <c r="M61" s="3">
        <f t="shared" si="10"/>
        <v>-0.40296924708377518</v>
      </c>
      <c r="N61" s="3">
        <f t="shared" si="14"/>
        <v>0.40402969247083775</v>
      </c>
    </row>
    <row r="62" spans="1:14" x14ac:dyDescent="0.2">
      <c r="A62" s="2">
        <v>42195</v>
      </c>
      <c r="B62">
        <v>164</v>
      </c>
      <c r="C62">
        <v>356</v>
      </c>
      <c r="D62">
        <v>174</v>
      </c>
      <c r="E62" s="3">
        <f t="shared" si="8"/>
        <v>-1.4409221902017291E-2</v>
      </c>
      <c r="F62">
        <v>59</v>
      </c>
      <c r="G62">
        <v>128</v>
      </c>
      <c r="H62">
        <v>54</v>
      </c>
      <c r="I62" s="3">
        <f t="shared" si="9"/>
        <v>2.0746887966804978E-2</v>
      </c>
      <c r="J62">
        <f t="shared" si="11"/>
        <v>223</v>
      </c>
      <c r="K62">
        <f t="shared" si="12"/>
        <v>484</v>
      </c>
      <c r="L62">
        <f t="shared" si="13"/>
        <v>228</v>
      </c>
      <c r="M62" s="3">
        <f t="shared" si="10"/>
        <v>-5.3475935828877002E-3</v>
      </c>
      <c r="N62" s="3">
        <f t="shared" si="14"/>
        <v>0.51764705882352946</v>
      </c>
    </row>
    <row r="63" spans="1:14" x14ac:dyDescent="0.2">
      <c r="A63" s="2">
        <v>42188</v>
      </c>
      <c r="B63">
        <v>103</v>
      </c>
      <c r="C63">
        <v>382</v>
      </c>
      <c r="D63">
        <v>227</v>
      </c>
      <c r="E63" s="3">
        <f t="shared" si="8"/>
        <v>-0.17415730337078653</v>
      </c>
      <c r="F63">
        <v>33</v>
      </c>
      <c r="G63">
        <v>123</v>
      </c>
      <c r="H63">
        <v>89</v>
      </c>
      <c r="I63" s="3">
        <f t="shared" si="9"/>
        <v>-0.22857142857142856</v>
      </c>
      <c r="J63">
        <f t="shared" si="11"/>
        <v>136</v>
      </c>
      <c r="K63">
        <f t="shared" si="12"/>
        <v>505</v>
      </c>
      <c r="L63">
        <f t="shared" si="13"/>
        <v>316</v>
      </c>
      <c r="M63" s="3">
        <f t="shared" si="10"/>
        <v>-0.18808777429467086</v>
      </c>
      <c r="N63" s="3">
        <f t="shared" si="14"/>
        <v>0.52769070010449326</v>
      </c>
    </row>
    <row r="64" spans="1:14" x14ac:dyDescent="0.2">
      <c r="A64" s="2">
        <v>42181</v>
      </c>
      <c r="B64">
        <v>114</v>
      </c>
      <c r="C64">
        <v>364</v>
      </c>
      <c r="D64">
        <v>208</v>
      </c>
      <c r="E64" s="3">
        <f t="shared" si="8"/>
        <v>-0.13702623906705538</v>
      </c>
      <c r="F64">
        <v>42</v>
      </c>
      <c r="G64">
        <v>103</v>
      </c>
      <c r="H64">
        <v>91</v>
      </c>
      <c r="I64" s="3">
        <f t="shared" si="9"/>
        <v>-0.2076271186440678</v>
      </c>
      <c r="J64">
        <f t="shared" si="11"/>
        <v>156</v>
      </c>
      <c r="K64">
        <f t="shared" si="12"/>
        <v>467</v>
      </c>
      <c r="L64">
        <f t="shared" si="13"/>
        <v>299</v>
      </c>
      <c r="M64" s="3">
        <f t="shared" si="10"/>
        <v>-0.15509761388286333</v>
      </c>
      <c r="N64" s="3">
        <f t="shared" si="14"/>
        <v>0.50650759219088937</v>
      </c>
    </row>
    <row r="65" spans="1:14" x14ac:dyDescent="0.2">
      <c r="A65" s="2">
        <v>42174</v>
      </c>
      <c r="B65">
        <v>186</v>
      </c>
      <c r="C65">
        <v>371</v>
      </c>
      <c r="D65">
        <v>155</v>
      </c>
      <c r="E65" s="3">
        <f t="shared" si="8"/>
        <v>4.3539325842696631E-2</v>
      </c>
      <c r="F65">
        <v>70</v>
      </c>
      <c r="G65">
        <v>118</v>
      </c>
      <c r="H65">
        <v>57</v>
      </c>
      <c r="I65" s="3">
        <f t="shared" si="9"/>
        <v>5.3061224489795916E-2</v>
      </c>
      <c r="J65">
        <f t="shared" si="11"/>
        <v>256</v>
      </c>
      <c r="K65">
        <f t="shared" si="12"/>
        <v>489</v>
      </c>
      <c r="L65">
        <f t="shared" si="13"/>
        <v>212</v>
      </c>
      <c r="M65" s="3">
        <f t="shared" si="10"/>
        <v>4.5977011494252873E-2</v>
      </c>
      <c r="N65" s="3">
        <f t="shared" si="14"/>
        <v>0.5109717868338558</v>
      </c>
    </row>
    <row r="66" spans="1:14" x14ac:dyDescent="0.2">
      <c r="A66" s="2">
        <v>42167</v>
      </c>
      <c r="B66">
        <v>164</v>
      </c>
      <c r="C66">
        <v>367</v>
      </c>
      <c r="D66">
        <v>154</v>
      </c>
      <c r="E66" s="3">
        <f t="shared" si="8"/>
        <v>1.4598540145985401E-2</v>
      </c>
      <c r="F66">
        <v>48</v>
      </c>
      <c r="G66">
        <v>116</v>
      </c>
      <c r="H66">
        <v>77</v>
      </c>
      <c r="I66" s="3">
        <f t="shared" si="9"/>
        <v>-0.12033195020746888</v>
      </c>
      <c r="J66">
        <f t="shared" si="11"/>
        <v>212</v>
      </c>
      <c r="K66">
        <f t="shared" si="12"/>
        <v>483</v>
      </c>
      <c r="L66">
        <f t="shared" si="13"/>
        <v>231</v>
      </c>
      <c r="M66" s="3">
        <f t="shared" si="10"/>
        <v>-2.0518358531317494E-2</v>
      </c>
      <c r="N66" s="3">
        <f t="shared" si="14"/>
        <v>0.52159827213822896</v>
      </c>
    </row>
    <row r="67" spans="1:14" x14ac:dyDescent="0.2">
      <c r="A67" s="2">
        <v>42160</v>
      </c>
      <c r="B67">
        <v>195</v>
      </c>
      <c r="C67">
        <v>333</v>
      </c>
      <c r="D67">
        <v>131</v>
      </c>
      <c r="E67" s="3">
        <f t="shared" si="8"/>
        <v>9.7116843702579669E-2</v>
      </c>
      <c r="F67">
        <v>65</v>
      </c>
      <c r="G67">
        <v>100</v>
      </c>
      <c r="H67">
        <v>57</v>
      </c>
      <c r="I67" s="3">
        <f t="shared" si="9"/>
        <v>3.6036036036036036E-2</v>
      </c>
      <c r="J67">
        <f t="shared" si="11"/>
        <v>260</v>
      </c>
      <c r="K67">
        <f t="shared" si="12"/>
        <v>433</v>
      </c>
      <c r="L67">
        <f t="shared" si="13"/>
        <v>188</v>
      </c>
      <c r="M67" s="3">
        <f t="shared" si="10"/>
        <v>8.1725312145289442E-2</v>
      </c>
      <c r="N67" s="3">
        <f t="shared" si="14"/>
        <v>0.49148694665153236</v>
      </c>
    </row>
    <row r="68" spans="1:14" x14ac:dyDescent="0.2">
      <c r="A68" s="2">
        <v>42153</v>
      </c>
      <c r="B68">
        <v>108</v>
      </c>
      <c r="C68">
        <v>343</v>
      </c>
      <c r="D68">
        <v>254</v>
      </c>
      <c r="E68" s="3">
        <f t="shared" si="8"/>
        <v>-0.20709219858156028</v>
      </c>
      <c r="F68">
        <v>28</v>
      </c>
      <c r="G68">
        <v>114</v>
      </c>
      <c r="H68">
        <v>108</v>
      </c>
      <c r="I68" s="3">
        <f t="shared" si="9"/>
        <v>-0.32</v>
      </c>
      <c r="J68">
        <f t="shared" si="11"/>
        <v>136</v>
      </c>
      <c r="K68">
        <f t="shared" si="12"/>
        <v>457</v>
      </c>
      <c r="L68">
        <f t="shared" si="13"/>
        <v>362</v>
      </c>
      <c r="M68" s="3">
        <f t="shared" si="10"/>
        <v>-0.23664921465968586</v>
      </c>
      <c r="N68" s="3">
        <f t="shared" si="14"/>
        <v>0.47853403141361256</v>
      </c>
    </row>
    <row r="69" spans="1:14" x14ac:dyDescent="0.2">
      <c r="A69" s="2">
        <v>42146</v>
      </c>
      <c r="B69">
        <v>116</v>
      </c>
      <c r="C69">
        <v>387</v>
      </c>
      <c r="D69">
        <v>223</v>
      </c>
      <c r="E69" s="3">
        <f t="shared" si="8"/>
        <v>-0.14738292011019283</v>
      </c>
      <c r="F69">
        <v>41</v>
      </c>
      <c r="G69">
        <v>111</v>
      </c>
      <c r="H69">
        <v>90</v>
      </c>
      <c r="I69" s="3">
        <f t="shared" si="9"/>
        <v>-0.2024793388429752</v>
      </c>
      <c r="J69">
        <f t="shared" si="11"/>
        <v>157</v>
      </c>
      <c r="K69">
        <f t="shared" si="12"/>
        <v>498</v>
      </c>
      <c r="L69">
        <f t="shared" si="13"/>
        <v>313</v>
      </c>
      <c r="M69" s="3">
        <f t="shared" si="10"/>
        <v>-0.16115702479338842</v>
      </c>
      <c r="N69" s="3">
        <f t="shared" si="14"/>
        <v>0.51446280991735538</v>
      </c>
    </row>
    <row r="70" spans="1:14" x14ac:dyDescent="0.2">
      <c r="A70" s="2">
        <v>42139</v>
      </c>
      <c r="B70">
        <v>236</v>
      </c>
      <c r="C70">
        <v>369</v>
      </c>
      <c r="D70">
        <v>114</v>
      </c>
      <c r="E70" s="3">
        <f t="shared" si="8"/>
        <v>0.16968011126564672</v>
      </c>
      <c r="F70">
        <v>59</v>
      </c>
      <c r="G70">
        <v>95</v>
      </c>
      <c r="H70">
        <v>53</v>
      </c>
      <c r="I70" s="3">
        <f t="shared" si="9"/>
        <v>2.8985507246376812E-2</v>
      </c>
      <c r="J70">
        <f t="shared" ref="J70:J102" si="15">B70+F70</f>
        <v>295</v>
      </c>
      <c r="K70">
        <f t="shared" ref="K70:K102" si="16">C70+G70</f>
        <v>464</v>
      </c>
      <c r="L70">
        <f t="shared" ref="L70:L102" si="17">D70+H70</f>
        <v>167</v>
      </c>
      <c r="M70" s="3">
        <f t="shared" si="10"/>
        <v>0.13822894168466524</v>
      </c>
      <c r="N70" s="3">
        <f t="shared" ref="N70:N102" si="18">K70/SUM(J70:L70)</f>
        <v>0.5010799136069114</v>
      </c>
    </row>
    <row r="71" spans="1:14" x14ac:dyDescent="0.2">
      <c r="A71" s="2">
        <v>42132</v>
      </c>
      <c r="B71">
        <v>239</v>
      </c>
      <c r="C71">
        <v>338</v>
      </c>
      <c r="D71">
        <v>152</v>
      </c>
      <c r="E71" s="3">
        <f t="shared" si="8"/>
        <v>0.11934156378600823</v>
      </c>
      <c r="F71">
        <v>59</v>
      </c>
      <c r="G71">
        <v>114</v>
      </c>
      <c r="H71">
        <v>68</v>
      </c>
      <c r="I71" s="3">
        <f t="shared" si="9"/>
        <v>-3.7344398340248962E-2</v>
      </c>
      <c r="J71">
        <f t="shared" si="15"/>
        <v>298</v>
      </c>
      <c r="K71">
        <f t="shared" si="16"/>
        <v>452</v>
      </c>
      <c r="L71">
        <f t="shared" si="17"/>
        <v>220</v>
      </c>
      <c r="M71" s="3">
        <f t="shared" si="10"/>
        <v>8.0412371134020624E-2</v>
      </c>
      <c r="N71" s="3">
        <f t="shared" si="18"/>
        <v>0.46597938144329898</v>
      </c>
    </row>
    <row r="72" spans="1:14" x14ac:dyDescent="0.2">
      <c r="A72" s="2">
        <v>42125</v>
      </c>
      <c r="B72">
        <v>329</v>
      </c>
      <c r="C72">
        <v>309</v>
      </c>
      <c r="D72">
        <v>91</v>
      </c>
      <c r="E72" s="3">
        <f t="shared" si="8"/>
        <v>0.32647462277091904</v>
      </c>
      <c r="F72">
        <v>115</v>
      </c>
      <c r="G72">
        <v>90</v>
      </c>
      <c r="H72">
        <v>32</v>
      </c>
      <c r="I72" s="3">
        <f t="shared" si="9"/>
        <v>0.35021097046413502</v>
      </c>
      <c r="J72">
        <f t="shared" si="15"/>
        <v>444</v>
      </c>
      <c r="K72">
        <f t="shared" si="16"/>
        <v>399</v>
      </c>
      <c r="L72">
        <f t="shared" si="17"/>
        <v>123</v>
      </c>
      <c r="M72" s="3">
        <f t="shared" si="10"/>
        <v>0.33229813664596275</v>
      </c>
      <c r="N72" s="3">
        <f t="shared" si="18"/>
        <v>0.41304347826086957</v>
      </c>
    </row>
    <row r="73" spans="1:14" x14ac:dyDescent="0.2">
      <c r="A73" s="2">
        <v>42118</v>
      </c>
      <c r="B73">
        <v>183</v>
      </c>
      <c r="C73">
        <v>385</v>
      </c>
      <c r="D73">
        <v>140</v>
      </c>
      <c r="E73" s="3">
        <f t="shared" si="8"/>
        <v>6.0734463276836161E-2</v>
      </c>
      <c r="F73">
        <v>68</v>
      </c>
      <c r="G73">
        <v>122</v>
      </c>
      <c r="H73">
        <v>71</v>
      </c>
      <c r="I73" s="3">
        <f t="shared" si="9"/>
        <v>-1.1494252873563218E-2</v>
      </c>
      <c r="J73">
        <f t="shared" si="15"/>
        <v>251</v>
      </c>
      <c r="K73">
        <f t="shared" si="16"/>
        <v>507</v>
      </c>
      <c r="L73">
        <f t="shared" si="17"/>
        <v>211</v>
      </c>
      <c r="M73" s="3">
        <f t="shared" si="10"/>
        <v>4.1279669762641899E-2</v>
      </c>
      <c r="N73" s="3">
        <f t="shared" si="18"/>
        <v>0.52321981424148611</v>
      </c>
    </row>
    <row r="74" spans="1:14" x14ac:dyDescent="0.2">
      <c r="A74" s="2">
        <v>42111</v>
      </c>
      <c r="B74">
        <v>189</v>
      </c>
      <c r="C74">
        <v>350</v>
      </c>
      <c r="D74">
        <v>154</v>
      </c>
      <c r="E74" s="3">
        <f t="shared" si="8"/>
        <v>5.0505050505050504E-2</v>
      </c>
      <c r="F74">
        <v>71</v>
      </c>
      <c r="G74">
        <v>113</v>
      </c>
      <c r="H74">
        <v>58</v>
      </c>
      <c r="I74" s="3">
        <f t="shared" si="9"/>
        <v>5.3719008264462811E-2</v>
      </c>
      <c r="J74">
        <f t="shared" si="15"/>
        <v>260</v>
      </c>
      <c r="K74">
        <f t="shared" si="16"/>
        <v>463</v>
      </c>
      <c r="L74">
        <f t="shared" si="17"/>
        <v>212</v>
      </c>
      <c r="M74" s="3">
        <f t="shared" si="10"/>
        <v>5.1336898395721926E-2</v>
      </c>
      <c r="N74" s="3">
        <f t="shared" si="18"/>
        <v>0.49518716577540106</v>
      </c>
    </row>
    <row r="75" spans="1:14" x14ac:dyDescent="0.2">
      <c r="A75" s="2">
        <v>42104</v>
      </c>
      <c r="B75">
        <v>105</v>
      </c>
      <c r="C75">
        <v>324</v>
      </c>
      <c r="D75">
        <v>265</v>
      </c>
      <c r="E75" s="3">
        <f t="shared" si="8"/>
        <v>-0.23054755043227665</v>
      </c>
      <c r="F75">
        <v>38</v>
      </c>
      <c r="G75">
        <v>105</v>
      </c>
      <c r="H75">
        <v>91</v>
      </c>
      <c r="I75" s="3">
        <f t="shared" si="9"/>
        <v>-0.2264957264957265</v>
      </c>
      <c r="J75">
        <f t="shared" si="15"/>
        <v>143</v>
      </c>
      <c r="K75">
        <f t="shared" si="16"/>
        <v>429</v>
      </c>
      <c r="L75">
        <f t="shared" si="17"/>
        <v>356</v>
      </c>
      <c r="M75" s="3">
        <f t="shared" si="10"/>
        <v>-0.22952586206896552</v>
      </c>
      <c r="N75" s="3">
        <f t="shared" si="18"/>
        <v>0.46228448275862066</v>
      </c>
    </row>
    <row r="76" spans="1:14" x14ac:dyDescent="0.2">
      <c r="A76" s="2">
        <v>42097</v>
      </c>
      <c r="B76">
        <v>148</v>
      </c>
      <c r="C76">
        <v>365</v>
      </c>
      <c r="D76">
        <v>161</v>
      </c>
      <c r="E76" s="3">
        <f t="shared" si="8"/>
        <v>-1.9287833827893175E-2</v>
      </c>
      <c r="F76">
        <v>49</v>
      </c>
      <c r="G76">
        <v>113</v>
      </c>
      <c r="H76">
        <v>60</v>
      </c>
      <c r="I76" s="3">
        <f t="shared" si="9"/>
        <v>-4.954954954954955E-2</v>
      </c>
      <c r="J76">
        <f t="shared" si="15"/>
        <v>197</v>
      </c>
      <c r="K76">
        <f t="shared" si="16"/>
        <v>478</v>
      </c>
      <c r="L76">
        <f t="shared" si="17"/>
        <v>221</v>
      </c>
      <c r="M76" s="3">
        <f t="shared" si="10"/>
        <v>-2.6785714285714284E-2</v>
      </c>
      <c r="N76" s="3">
        <f t="shared" si="18"/>
        <v>0.5334821428571429</v>
      </c>
    </row>
    <row r="77" spans="1:14" x14ac:dyDescent="0.2">
      <c r="A77" s="2">
        <v>42090</v>
      </c>
      <c r="B77">
        <v>200</v>
      </c>
      <c r="C77">
        <v>365</v>
      </c>
      <c r="D77">
        <v>166</v>
      </c>
      <c r="E77" s="3">
        <f t="shared" si="8"/>
        <v>4.6511627906976744E-2</v>
      </c>
      <c r="F77">
        <v>70</v>
      </c>
      <c r="G77">
        <v>111</v>
      </c>
      <c r="H77">
        <v>59</v>
      </c>
      <c r="I77" s="3">
        <f t="shared" si="9"/>
        <v>4.583333333333333E-2</v>
      </c>
      <c r="J77">
        <f t="shared" si="15"/>
        <v>270</v>
      </c>
      <c r="K77">
        <f t="shared" si="16"/>
        <v>476</v>
      </c>
      <c r="L77">
        <f t="shared" si="17"/>
        <v>225</v>
      </c>
      <c r="M77" s="3">
        <f t="shared" si="10"/>
        <v>4.6343975283213185E-2</v>
      </c>
      <c r="N77" s="3">
        <f t="shared" si="18"/>
        <v>0.490216271884655</v>
      </c>
    </row>
    <row r="78" spans="1:14" x14ac:dyDescent="0.2">
      <c r="A78" s="2">
        <v>42083</v>
      </c>
      <c r="B78">
        <v>180</v>
      </c>
      <c r="C78">
        <v>321</v>
      </c>
      <c r="D78">
        <v>228</v>
      </c>
      <c r="E78" s="3">
        <f t="shared" si="8"/>
        <v>-6.584362139917696E-2</v>
      </c>
      <c r="F78">
        <v>72</v>
      </c>
      <c r="G78">
        <v>110</v>
      </c>
      <c r="H78">
        <v>66</v>
      </c>
      <c r="I78" s="3">
        <f t="shared" si="9"/>
        <v>2.4193548387096774E-2</v>
      </c>
      <c r="J78">
        <f t="shared" si="15"/>
        <v>252</v>
      </c>
      <c r="K78">
        <f t="shared" si="16"/>
        <v>431</v>
      </c>
      <c r="L78">
        <f t="shared" si="17"/>
        <v>294</v>
      </c>
      <c r="M78" s="3">
        <f t="shared" si="10"/>
        <v>-4.2988741044012284E-2</v>
      </c>
      <c r="N78" s="3">
        <f t="shared" si="18"/>
        <v>0.44114636642784033</v>
      </c>
    </row>
    <row r="79" spans="1:14" x14ac:dyDescent="0.2">
      <c r="A79" s="2">
        <v>42076</v>
      </c>
      <c r="B79">
        <v>101</v>
      </c>
      <c r="C79">
        <v>239</v>
      </c>
      <c r="D79">
        <v>407</v>
      </c>
      <c r="E79" s="3">
        <f t="shared" si="8"/>
        <v>-0.40963855421686746</v>
      </c>
      <c r="F79">
        <v>46</v>
      </c>
      <c r="G79">
        <v>73</v>
      </c>
      <c r="H79">
        <v>119</v>
      </c>
      <c r="I79" s="3">
        <f t="shared" si="9"/>
        <v>-0.30672268907563027</v>
      </c>
      <c r="J79">
        <f t="shared" si="15"/>
        <v>147</v>
      </c>
      <c r="K79">
        <f t="shared" si="16"/>
        <v>312</v>
      </c>
      <c r="L79">
        <f t="shared" si="17"/>
        <v>526</v>
      </c>
      <c r="M79" s="3">
        <f t="shared" si="10"/>
        <v>-0.38477157360406089</v>
      </c>
      <c r="N79" s="3">
        <f t="shared" si="18"/>
        <v>0.31675126903553297</v>
      </c>
    </row>
    <row r="80" spans="1:14" x14ac:dyDescent="0.2">
      <c r="A80" s="2">
        <v>42069</v>
      </c>
      <c r="B80">
        <v>68</v>
      </c>
      <c r="C80">
        <v>236</v>
      </c>
      <c r="D80">
        <v>424</v>
      </c>
      <c r="E80" s="3">
        <f t="shared" si="8"/>
        <v>-0.48901098901098899</v>
      </c>
      <c r="F80">
        <v>40</v>
      </c>
      <c r="G80">
        <v>73</v>
      </c>
      <c r="H80">
        <v>142</v>
      </c>
      <c r="I80" s="3">
        <f t="shared" si="9"/>
        <v>-0.4</v>
      </c>
      <c r="J80">
        <f t="shared" si="15"/>
        <v>108</v>
      </c>
      <c r="K80">
        <f t="shared" si="16"/>
        <v>309</v>
      </c>
      <c r="L80">
        <f t="shared" si="17"/>
        <v>566</v>
      </c>
      <c r="M80" s="3">
        <f t="shared" si="10"/>
        <v>-0.46592065106815872</v>
      </c>
      <c r="N80" s="3">
        <f t="shared" si="18"/>
        <v>0.31434384537131232</v>
      </c>
    </row>
    <row r="81" spans="1:14" x14ac:dyDescent="0.2">
      <c r="A81" s="2">
        <v>42062</v>
      </c>
      <c r="B81">
        <v>95</v>
      </c>
      <c r="C81">
        <v>329</v>
      </c>
      <c r="D81">
        <v>278</v>
      </c>
      <c r="E81" s="3">
        <f t="shared" si="8"/>
        <v>-0.2606837606837607</v>
      </c>
      <c r="F81">
        <v>39</v>
      </c>
      <c r="G81">
        <v>92</v>
      </c>
      <c r="H81">
        <v>105</v>
      </c>
      <c r="I81" s="3">
        <f t="shared" si="9"/>
        <v>-0.27966101694915252</v>
      </c>
      <c r="J81">
        <f t="shared" si="15"/>
        <v>134</v>
      </c>
      <c r="K81">
        <f t="shared" si="16"/>
        <v>421</v>
      </c>
      <c r="L81">
        <f t="shared" si="17"/>
        <v>383</v>
      </c>
      <c r="M81" s="3">
        <f t="shared" si="10"/>
        <v>-0.26545842217484006</v>
      </c>
      <c r="N81" s="3">
        <f t="shared" si="18"/>
        <v>0.44882729211087419</v>
      </c>
    </row>
    <row r="82" spans="1:14" x14ac:dyDescent="0.2">
      <c r="A82" s="2">
        <v>42055</v>
      </c>
      <c r="B82">
        <v>144</v>
      </c>
      <c r="C82">
        <v>375</v>
      </c>
      <c r="D82">
        <v>186</v>
      </c>
      <c r="E82" s="3">
        <f t="shared" si="8"/>
        <v>-5.9574468085106386E-2</v>
      </c>
      <c r="F82">
        <v>53</v>
      </c>
      <c r="G82">
        <v>123</v>
      </c>
      <c r="H82">
        <v>67</v>
      </c>
      <c r="I82" s="3">
        <f t="shared" si="9"/>
        <v>-5.7613168724279837E-2</v>
      </c>
      <c r="J82">
        <f t="shared" si="15"/>
        <v>197</v>
      </c>
      <c r="K82">
        <f t="shared" si="16"/>
        <v>498</v>
      </c>
      <c r="L82">
        <f t="shared" si="17"/>
        <v>253</v>
      </c>
      <c r="M82" s="3">
        <f t="shared" si="10"/>
        <v>-5.9071729957805907E-2</v>
      </c>
      <c r="N82" s="3">
        <f t="shared" si="18"/>
        <v>0.52531645569620256</v>
      </c>
    </row>
    <row r="83" spans="1:14" x14ac:dyDescent="0.2">
      <c r="A83" s="2">
        <v>42048</v>
      </c>
      <c r="B83">
        <v>157</v>
      </c>
      <c r="C83">
        <v>355</v>
      </c>
      <c r="D83">
        <v>191</v>
      </c>
      <c r="E83" s="3">
        <f t="shared" si="8"/>
        <v>-4.8364153627311522E-2</v>
      </c>
      <c r="F83">
        <v>68</v>
      </c>
      <c r="G83">
        <v>118</v>
      </c>
      <c r="H83">
        <v>60</v>
      </c>
      <c r="I83" s="3">
        <f t="shared" si="9"/>
        <v>3.2520325203252036E-2</v>
      </c>
      <c r="J83">
        <f t="shared" si="15"/>
        <v>225</v>
      </c>
      <c r="K83">
        <f t="shared" si="16"/>
        <v>473</v>
      </c>
      <c r="L83">
        <f t="shared" si="17"/>
        <v>251</v>
      </c>
      <c r="M83" s="3">
        <f t="shared" si="10"/>
        <v>-2.7397260273972601E-2</v>
      </c>
      <c r="N83" s="3">
        <f t="shared" si="18"/>
        <v>0.49841938883034775</v>
      </c>
    </row>
    <row r="84" spans="1:14" x14ac:dyDescent="0.2">
      <c r="A84" s="2">
        <v>42041</v>
      </c>
      <c r="B84">
        <v>178</v>
      </c>
      <c r="C84">
        <v>338</v>
      </c>
      <c r="D84">
        <v>228</v>
      </c>
      <c r="E84" s="3">
        <f t="shared" si="8"/>
        <v>-6.7204301075268813E-2</v>
      </c>
      <c r="F84">
        <v>53</v>
      </c>
      <c r="G84">
        <v>130</v>
      </c>
      <c r="H84">
        <v>61</v>
      </c>
      <c r="I84" s="3">
        <f t="shared" si="9"/>
        <v>-3.2786885245901641E-2</v>
      </c>
      <c r="J84">
        <f t="shared" si="15"/>
        <v>231</v>
      </c>
      <c r="K84">
        <f t="shared" si="16"/>
        <v>468</v>
      </c>
      <c r="L84">
        <f t="shared" si="17"/>
        <v>289</v>
      </c>
      <c r="M84" s="3">
        <f t="shared" si="10"/>
        <v>-5.8704453441295545E-2</v>
      </c>
      <c r="N84" s="3">
        <f t="shared" si="18"/>
        <v>0.47368421052631576</v>
      </c>
    </row>
    <row r="85" spans="1:14" x14ac:dyDescent="0.2">
      <c r="A85" s="2">
        <v>42034</v>
      </c>
      <c r="B85">
        <v>156</v>
      </c>
      <c r="C85">
        <v>293</v>
      </c>
      <c r="D85">
        <v>244</v>
      </c>
      <c r="E85" s="3">
        <f t="shared" si="8"/>
        <v>-0.12698412698412698</v>
      </c>
      <c r="F85">
        <v>62</v>
      </c>
      <c r="G85">
        <v>121</v>
      </c>
      <c r="H85">
        <v>56</v>
      </c>
      <c r="I85" s="3">
        <f t="shared" si="9"/>
        <v>2.5104602510460251E-2</v>
      </c>
      <c r="J85">
        <f t="shared" si="15"/>
        <v>218</v>
      </c>
      <c r="K85">
        <f t="shared" si="16"/>
        <v>414</v>
      </c>
      <c r="L85">
        <f t="shared" si="17"/>
        <v>300</v>
      </c>
      <c r="M85" s="3">
        <f t="shared" si="10"/>
        <v>-8.7982832618025753E-2</v>
      </c>
      <c r="N85" s="3">
        <f t="shared" si="18"/>
        <v>0.44420600858369097</v>
      </c>
    </row>
    <row r="86" spans="1:14" x14ac:dyDescent="0.2">
      <c r="A86" s="2">
        <v>42027</v>
      </c>
      <c r="B86">
        <v>89</v>
      </c>
      <c r="C86">
        <v>176</v>
      </c>
      <c r="D86">
        <v>432</v>
      </c>
      <c r="E86" s="3">
        <f t="shared" si="8"/>
        <v>-0.49210903873744621</v>
      </c>
      <c r="F86">
        <v>25</v>
      </c>
      <c r="G86">
        <v>73</v>
      </c>
      <c r="H86">
        <v>148</v>
      </c>
      <c r="I86" s="3">
        <f t="shared" si="9"/>
        <v>-0.5</v>
      </c>
      <c r="J86">
        <f t="shared" si="15"/>
        <v>114</v>
      </c>
      <c r="K86">
        <f t="shared" si="16"/>
        <v>249</v>
      </c>
      <c r="L86">
        <f t="shared" si="17"/>
        <v>580</v>
      </c>
      <c r="M86" s="3">
        <f t="shared" si="10"/>
        <v>-0.49416755037115589</v>
      </c>
      <c r="N86" s="3">
        <f t="shared" si="18"/>
        <v>0.26405090137857901</v>
      </c>
    </row>
    <row r="87" spans="1:14" x14ac:dyDescent="0.2">
      <c r="A87" s="2">
        <v>42020</v>
      </c>
      <c r="B87">
        <v>81</v>
      </c>
      <c r="C87">
        <v>202</v>
      </c>
      <c r="D87">
        <v>409</v>
      </c>
      <c r="E87" s="3">
        <f t="shared" si="8"/>
        <v>-0.47398843930635837</v>
      </c>
      <c r="F87">
        <v>20</v>
      </c>
      <c r="G87">
        <v>87</v>
      </c>
      <c r="H87">
        <v>132</v>
      </c>
      <c r="I87" s="3">
        <f t="shared" si="9"/>
        <v>-0.46861924686192469</v>
      </c>
      <c r="J87">
        <f t="shared" si="15"/>
        <v>101</v>
      </c>
      <c r="K87">
        <f t="shared" si="16"/>
        <v>289</v>
      </c>
      <c r="L87">
        <f t="shared" si="17"/>
        <v>541</v>
      </c>
      <c r="M87" s="3">
        <f t="shared" si="10"/>
        <v>-0.47261009667024706</v>
      </c>
      <c r="N87" s="3">
        <f t="shared" si="18"/>
        <v>0.31041890440386682</v>
      </c>
    </row>
    <row r="88" spans="1:14" x14ac:dyDescent="0.2">
      <c r="A88" s="2">
        <v>42013</v>
      </c>
      <c r="B88">
        <v>75</v>
      </c>
      <c r="C88">
        <v>271</v>
      </c>
      <c r="D88">
        <v>371</v>
      </c>
      <c r="E88" s="3">
        <f t="shared" si="8"/>
        <v>-0.41283124128312415</v>
      </c>
      <c r="F88">
        <v>38</v>
      </c>
      <c r="G88">
        <v>88</v>
      </c>
      <c r="H88">
        <v>117</v>
      </c>
      <c r="I88" s="3">
        <f t="shared" si="9"/>
        <v>-0.32510288065843623</v>
      </c>
      <c r="J88">
        <f t="shared" si="15"/>
        <v>113</v>
      </c>
      <c r="K88">
        <f t="shared" si="16"/>
        <v>359</v>
      </c>
      <c r="L88">
        <f t="shared" si="17"/>
        <v>488</v>
      </c>
      <c r="M88" s="3">
        <f t="shared" si="10"/>
        <v>-0.390625</v>
      </c>
      <c r="N88" s="3">
        <f t="shared" si="18"/>
        <v>0.37395833333333334</v>
      </c>
    </row>
    <row r="89" spans="1:14" x14ac:dyDescent="0.2">
      <c r="A89" s="2">
        <v>42006</v>
      </c>
      <c r="B89">
        <v>68</v>
      </c>
      <c r="C89">
        <v>221</v>
      </c>
      <c r="D89">
        <v>346</v>
      </c>
      <c r="E89" s="3">
        <f t="shared" si="8"/>
        <v>-0.4377952755905512</v>
      </c>
      <c r="F89">
        <v>24</v>
      </c>
      <c r="G89">
        <v>73</v>
      </c>
      <c r="H89">
        <v>92</v>
      </c>
      <c r="I89" s="3">
        <f t="shared" si="9"/>
        <v>-0.35978835978835977</v>
      </c>
      <c r="J89">
        <f t="shared" si="15"/>
        <v>92</v>
      </c>
      <c r="K89">
        <f t="shared" si="16"/>
        <v>294</v>
      </c>
      <c r="L89">
        <f t="shared" si="17"/>
        <v>438</v>
      </c>
      <c r="M89" s="3">
        <f t="shared" si="10"/>
        <v>-0.4199029126213592</v>
      </c>
      <c r="N89" s="3">
        <f t="shared" si="18"/>
        <v>0.35679611650485438</v>
      </c>
    </row>
    <row r="90" spans="1:14" x14ac:dyDescent="0.2">
      <c r="A90" s="2">
        <v>41999</v>
      </c>
      <c r="B90">
        <v>59</v>
      </c>
      <c r="C90">
        <v>261</v>
      </c>
      <c r="D90">
        <v>275</v>
      </c>
      <c r="E90" s="3">
        <f t="shared" si="8"/>
        <v>-0.3630252100840336</v>
      </c>
      <c r="F90">
        <v>24</v>
      </c>
      <c r="G90">
        <v>78</v>
      </c>
      <c r="H90">
        <v>79</v>
      </c>
      <c r="I90" s="3">
        <f t="shared" si="9"/>
        <v>-0.30386740331491713</v>
      </c>
      <c r="J90">
        <f t="shared" si="15"/>
        <v>83</v>
      </c>
      <c r="K90">
        <f t="shared" si="16"/>
        <v>339</v>
      </c>
      <c r="L90">
        <f t="shared" si="17"/>
        <v>354</v>
      </c>
      <c r="M90" s="3">
        <f t="shared" si="10"/>
        <v>-0.34922680412371132</v>
      </c>
      <c r="N90" s="3">
        <f t="shared" si="18"/>
        <v>0.43685567010309279</v>
      </c>
    </row>
    <row r="91" spans="1:14" x14ac:dyDescent="0.2">
      <c r="A91" s="2">
        <v>41992</v>
      </c>
      <c r="B91">
        <v>77</v>
      </c>
      <c r="C91">
        <v>283</v>
      </c>
      <c r="D91">
        <v>298</v>
      </c>
      <c r="E91" s="3">
        <f t="shared" si="8"/>
        <v>-0.33586626139817627</v>
      </c>
      <c r="F91">
        <v>30</v>
      </c>
      <c r="G91">
        <v>88</v>
      </c>
      <c r="H91">
        <v>91</v>
      </c>
      <c r="I91" s="3">
        <f t="shared" si="9"/>
        <v>-0.291866028708134</v>
      </c>
      <c r="J91">
        <f t="shared" si="15"/>
        <v>107</v>
      </c>
      <c r="K91">
        <f t="shared" si="16"/>
        <v>371</v>
      </c>
      <c r="L91">
        <f t="shared" si="17"/>
        <v>389</v>
      </c>
      <c r="M91" s="3">
        <f t="shared" si="10"/>
        <v>-0.32525951557093424</v>
      </c>
      <c r="N91" s="3">
        <f t="shared" si="18"/>
        <v>0.42791234140715112</v>
      </c>
    </row>
    <row r="92" spans="1:14" x14ac:dyDescent="0.2">
      <c r="A92" s="2">
        <v>41985</v>
      </c>
      <c r="B92">
        <v>120</v>
      </c>
      <c r="C92">
        <v>325</v>
      </c>
      <c r="D92">
        <v>209</v>
      </c>
      <c r="E92" s="3">
        <f t="shared" si="8"/>
        <v>-0.13608562691131498</v>
      </c>
      <c r="F92">
        <v>51</v>
      </c>
      <c r="G92">
        <v>101</v>
      </c>
      <c r="H92">
        <v>78</v>
      </c>
      <c r="I92" s="3">
        <f t="shared" si="9"/>
        <v>-0.11739130434782609</v>
      </c>
      <c r="J92">
        <f t="shared" si="15"/>
        <v>171</v>
      </c>
      <c r="K92">
        <f t="shared" si="16"/>
        <v>426</v>
      </c>
      <c r="L92">
        <f t="shared" si="17"/>
        <v>287</v>
      </c>
      <c r="M92" s="3">
        <f t="shared" si="10"/>
        <v>-0.13122171945701358</v>
      </c>
      <c r="N92" s="3">
        <f t="shared" si="18"/>
        <v>0.48190045248868779</v>
      </c>
    </row>
    <row r="93" spans="1:14" x14ac:dyDescent="0.2">
      <c r="A93" s="2">
        <v>41978</v>
      </c>
      <c r="B93">
        <v>108</v>
      </c>
      <c r="C93">
        <v>261</v>
      </c>
      <c r="D93">
        <v>289</v>
      </c>
      <c r="E93" s="3">
        <f t="shared" si="8"/>
        <v>-0.27507598784194531</v>
      </c>
      <c r="F93">
        <v>39</v>
      </c>
      <c r="G93">
        <v>98</v>
      </c>
      <c r="H93">
        <v>106</v>
      </c>
      <c r="I93" s="3">
        <f t="shared" si="9"/>
        <v>-0.27572016460905352</v>
      </c>
      <c r="J93">
        <f t="shared" si="15"/>
        <v>147</v>
      </c>
      <c r="K93">
        <f t="shared" si="16"/>
        <v>359</v>
      </c>
      <c r="L93">
        <f t="shared" si="17"/>
        <v>395</v>
      </c>
      <c r="M93" s="3">
        <f t="shared" si="10"/>
        <v>-0.27524972253052166</v>
      </c>
      <c r="N93" s="3">
        <f t="shared" si="18"/>
        <v>0.39844617092119866</v>
      </c>
    </row>
    <row r="94" spans="1:14" x14ac:dyDescent="0.2">
      <c r="A94" s="2">
        <v>41971</v>
      </c>
      <c r="B94">
        <v>134</v>
      </c>
      <c r="C94">
        <v>322</v>
      </c>
      <c r="D94">
        <v>242</v>
      </c>
      <c r="E94" s="3">
        <f t="shared" si="8"/>
        <v>-0.15472779369627507</v>
      </c>
      <c r="F94">
        <v>41</v>
      </c>
      <c r="G94">
        <v>117</v>
      </c>
      <c r="H94">
        <v>90</v>
      </c>
      <c r="I94" s="3">
        <f t="shared" si="9"/>
        <v>-0.19758064516129031</v>
      </c>
      <c r="J94">
        <f t="shared" si="15"/>
        <v>175</v>
      </c>
      <c r="K94">
        <f t="shared" si="16"/>
        <v>439</v>
      </c>
      <c r="L94">
        <f t="shared" si="17"/>
        <v>332</v>
      </c>
      <c r="M94" s="3">
        <f t="shared" si="10"/>
        <v>-0.16596194503171247</v>
      </c>
      <c r="N94" s="3">
        <f t="shared" si="18"/>
        <v>0.46405919661733613</v>
      </c>
    </row>
    <row r="95" spans="1:14" x14ac:dyDescent="0.2">
      <c r="A95" s="2">
        <v>41964</v>
      </c>
      <c r="B95">
        <v>137</v>
      </c>
      <c r="C95">
        <v>299</v>
      </c>
      <c r="D95">
        <v>234</v>
      </c>
      <c r="E95" s="3">
        <f t="shared" si="8"/>
        <v>-0.14477611940298507</v>
      </c>
      <c r="F95">
        <v>61</v>
      </c>
      <c r="G95">
        <v>89</v>
      </c>
      <c r="H95">
        <v>82</v>
      </c>
      <c r="I95" s="3">
        <f t="shared" si="9"/>
        <v>-9.0517241379310345E-2</v>
      </c>
      <c r="J95">
        <f t="shared" si="15"/>
        <v>198</v>
      </c>
      <c r="K95">
        <f t="shared" si="16"/>
        <v>388</v>
      </c>
      <c r="L95">
        <f t="shared" si="17"/>
        <v>316</v>
      </c>
      <c r="M95" s="3">
        <f t="shared" si="10"/>
        <v>-0.13082039911308205</v>
      </c>
      <c r="N95" s="3">
        <f t="shared" si="18"/>
        <v>0.43015521064301554</v>
      </c>
    </row>
    <row r="96" spans="1:14" x14ac:dyDescent="0.2">
      <c r="A96" s="2">
        <v>41957</v>
      </c>
      <c r="B96">
        <v>139</v>
      </c>
      <c r="C96">
        <v>316</v>
      </c>
      <c r="D96">
        <v>259</v>
      </c>
      <c r="E96" s="3">
        <f t="shared" si="8"/>
        <v>-0.16806722689075632</v>
      </c>
      <c r="F96">
        <v>50</v>
      </c>
      <c r="G96">
        <v>103</v>
      </c>
      <c r="H96">
        <v>86</v>
      </c>
      <c r="I96" s="3">
        <f t="shared" si="9"/>
        <v>-0.15062761506276151</v>
      </c>
      <c r="J96">
        <f t="shared" si="15"/>
        <v>189</v>
      </c>
      <c r="K96">
        <f t="shared" si="16"/>
        <v>419</v>
      </c>
      <c r="L96">
        <f t="shared" si="17"/>
        <v>345</v>
      </c>
      <c r="M96" s="3">
        <f t="shared" si="10"/>
        <v>-0.16369359916054566</v>
      </c>
      <c r="N96" s="3">
        <f t="shared" si="18"/>
        <v>0.43966421825813223</v>
      </c>
    </row>
    <row r="97" spans="1:14" x14ac:dyDescent="0.2">
      <c r="A97" s="2">
        <v>41950</v>
      </c>
      <c r="B97">
        <v>74</v>
      </c>
      <c r="C97">
        <v>240</v>
      </c>
      <c r="D97">
        <v>384</v>
      </c>
      <c r="E97" s="3">
        <f t="shared" si="8"/>
        <v>-0.44412607449856734</v>
      </c>
      <c r="F97">
        <v>30</v>
      </c>
      <c r="G97">
        <v>83</v>
      </c>
      <c r="H97">
        <v>130</v>
      </c>
      <c r="I97" s="3">
        <f t="shared" si="9"/>
        <v>-0.41152263374485598</v>
      </c>
      <c r="J97">
        <f t="shared" si="15"/>
        <v>104</v>
      </c>
      <c r="K97">
        <f t="shared" si="16"/>
        <v>323</v>
      </c>
      <c r="L97">
        <f t="shared" si="17"/>
        <v>514</v>
      </c>
      <c r="M97" s="3">
        <f t="shared" si="10"/>
        <v>-0.4357066950053135</v>
      </c>
      <c r="N97" s="3">
        <f t="shared" si="18"/>
        <v>0.3432518597236982</v>
      </c>
    </row>
    <row r="98" spans="1:14" x14ac:dyDescent="0.2">
      <c r="A98" s="2">
        <v>41943</v>
      </c>
      <c r="B98">
        <v>79</v>
      </c>
      <c r="C98">
        <v>256</v>
      </c>
      <c r="D98">
        <v>351</v>
      </c>
      <c r="E98" s="3">
        <f t="shared" si="8"/>
        <v>-0.39650145772594753</v>
      </c>
      <c r="F98">
        <v>16</v>
      </c>
      <c r="G98">
        <v>72</v>
      </c>
      <c r="H98">
        <v>126</v>
      </c>
      <c r="I98" s="3">
        <f t="shared" si="9"/>
        <v>-0.51401869158878499</v>
      </c>
      <c r="J98">
        <f t="shared" si="15"/>
        <v>95</v>
      </c>
      <c r="K98">
        <f t="shared" si="16"/>
        <v>328</v>
      </c>
      <c r="L98">
        <f t="shared" si="17"/>
        <v>477</v>
      </c>
      <c r="M98" s="3">
        <f t="shared" si="10"/>
        <v>-0.42444444444444446</v>
      </c>
      <c r="N98" s="3">
        <f t="shared" si="18"/>
        <v>0.36444444444444446</v>
      </c>
    </row>
    <row r="99" spans="1:14" x14ac:dyDescent="0.2">
      <c r="A99" s="2">
        <v>41936</v>
      </c>
      <c r="B99">
        <v>83</v>
      </c>
      <c r="C99">
        <v>329</v>
      </c>
      <c r="D99">
        <v>267</v>
      </c>
      <c r="E99" s="3">
        <f t="shared" si="8"/>
        <v>-0.27098674521354932</v>
      </c>
      <c r="F99">
        <v>28</v>
      </c>
      <c r="G99">
        <v>103</v>
      </c>
      <c r="H99">
        <v>97</v>
      </c>
      <c r="I99" s="3">
        <f t="shared" si="9"/>
        <v>-0.30263157894736842</v>
      </c>
      <c r="J99">
        <f t="shared" si="15"/>
        <v>111</v>
      </c>
      <c r="K99">
        <f t="shared" si="16"/>
        <v>432</v>
      </c>
      <c r="L99">
        <f t="shared" si="17"/>
        <v>364</v>
      </c>
      <c r="M99" s="3">
        <f t="shared" si="10"/>
        <v>-0.27894156560088201</v>
      </c>
      <c r="N99" s="3">
        <f t="shared" si="18"/>
        <v>0.4762954796030871</v>
      </c>
    </row>
    <row r="100" spans="1:14" x14ac:dyDescent="0.2">
      <c r="A100" s="2">
        <v>41929</v>
      </c>
      <c r="B100">
        <v>147</v>
      </c>
      <c r="C100">
        <v>323</v>
      </c>
      <c r="D100">
        <v>217</v>
      </c>
      <c r="E100" s="3">
        <f t="shared" ref="E100:E163" si="19">(B100-D100)/SUM(B100:D100)</f>
        <v>-0.10189228529839883</v>
      </c>
      <c r="F100">
        <v>53</v>
      </c>
      <c r="G100">
        <v>105</v>
      </c>
      <c r="H100">
        <v>75</v>
      </c>
      <c r="I100" s="3">
        <f t="shared" ref="I100:I163" si="20">(F100-H100)/SUM(F100:H100)</f>
        <v>-9.4420600858369105E-2</v>
      </c>
      <c r="J100">
        <f t="shared" si="15"/>
        <v>200</v>
      </c>
      <c r="K100">
        <f t="shared" si="16"/>
        <v>428</v>
      </c>
      <c r="L100">
        <f t="shared" si="17"/>
        <v>292</v>
      </c>
      <c r="M100" s="3">
        <f t="shared" ref="M100:M163" si="21">(J100-L100)/SUM(J100:L100)</f>
        <v>-0.1</v>
      </c>
      <c r="N100" s="3">
        <f t="shared" si="18"/>
        <v>0.4652173913043478</v>
      </c>
    </row>
    <row r="101" spans="1:14" x14ac:dyDescent="0.2">
      <c r="A101" s="2">
        <v>41922</v>
      </c>
      <c r="B101">
        <v>139</v>
      </c>
      <c r="C101">
        <v>271</v>
      </c>
      <c r="D101">
        <v>287</v>
      </c>
      <c r="E101" s="3">
        <f t="shared" si="19"/>
        <v>-0.21233859397417504</v>
      </c>
      <c r="F101">
        <v>53</v>
      </c>
      <c r="G101">
        <v>99</v>
      </c>
      <c r="H101">
        <v>79</v>
      </c>
      <c r="I101" s="3">
        <f t="shared" si="20"/>
        <v>-0.11255411255411256</v>
      </c>
      <c r="J101">
        <f t="shared" si="15"/>
        <v>192</v>
      </c>
      <c r="K101">
        <f t="shared" si="16"/>
        <v>370</v>
      </c>
      <c r="L101">
        <f t="shared" si="17"/>
        <v>366</v>
      </c>
      <c r="M101" s="3">
        <f t="shared" si="21"/>
        <v>-0.1875</v>
      </c>
      <c r="N101" s="3">
        <f t="shared" si="18"/>
        <v>0.39870689655172414</v>
      </c>
    </row>
    <row r="102" spans="1:14" x14ac:dyDescent="0.2">
      <c r="A102" s="2">
        <v>41915</v>
      </c>
      <c r="B102">
        <v>103</v>
      </c>
      <c r="C102">
        <v>200</v>
      </c>
      <c r="D102">
        <v>359</v>
      </c>
      <c r="E102" s="3">
        <f t="shared" si="19"/>
        <v>-0.38670694864048338</v>
      </c>
      <c r="F102">
        <v>49</v>
      </c>
      <c r="G102">
        <v>80</v>
      </c>
      <c r="H102">
        <v>87</v>
      </c>
      <c r="I102" s="3">
        <f t="shared" si="20"/>
        <v>-0.17592592592592593</v>
      </c>
      <c r="J102">
        <f t="shared" si="15"/>
        <v>152</v>
      </c>
      <c r="K102">
        <f t="shared" si="16"/>
        <v>280</v>
      </c>
      <c r="L102">
        <f t="shared" si="17"/>
        <v>446</v>
      </c>
      <c r="M102" s="3">
        <f t="shared" si="21"/>
        <v>-0.33485193621867881</v>
      </c>
      <c r="N102" s="3">
        <f t="shared" si="18"/>
        <v>0.31890660592255127</v>
      </c>
    </row>
    <row r="103" spans="1:14" x14ac:dyDescent="0.2">
      <c r="A103" s="2">
        <v>41908</v>
      </c>
      <c r="B103">
        <v>92</v>
      </c>
      <c r="C103">
        <v>170</v>
      </c>
      <c r="D103">
        <v>368</v>
      </c>
      <c r="E103" s="3">
        <f t="shared" si="19"/>
        <v>-0.43809523809523809</v>
      </c>
      <c r="F103">
        <v>46</v>
      </c>
      <c r="G103">
        <v>81</v>
      </c>
      <c r="H103">
        <v>109</v>
      </c>
      <c r="I103" s="3">
        <f t="shared" si="20"/>
        <v>-0.26694915254237289</v>
      </c>
      <c r="J103">
        <f t="shared" ref="J103:J135" si="22">B103+F103</f>
        <v>138</v>
      </c>
      <c r="K103">
        <f t="shared" ref="K103:K135" si="23">C103+G103</f>
        <v>251</v>
      </c>
      <c r="L103">
        <f t="shared" ref="L103:L135" si="24">D103+H103</f>
        <v>477</v>
      </c>
      <c r="M103" s="3">
        <f t="shared" si="21"/>
        <v>-0.39145496535796764</v>
      </c>
      <c r="N103" s="3">
        <f t="shared" ref="N103:N135" si="25">K103/SUM(J103:L103)</f>
        <v>0.28983833718244806</v>
      </c>
    </row>
    <row r="104" spans="1:14" x14ac:dyDescent="0.2">
      <c r="A104" s="2">
        <v>41901</v>
      </c>
      <c r="B104">
        <v>72</v>
      </c>
      <c r="C104">
        <v>244</v>
      </c>
      <c r="D104">
        <v>328</v>
      </c>
      <c r="E104" s="3">
        <f t="shared" si="19"/>
        <v>-0.39751552795031053</v>
      </c>
      <c r="F104">
        <v>36</v>
      </c>
      <c r="G104">
        <v>89</v>
      </c>
      <c r="H104">
        <v>94</v>
      </c>
      <c r="I104" s="3">
        <f t="shared" si="20"/>
        <v>-0.26484018264840181</v>
      </c>
      <c r="J104">
        <f t="shared" si="22"/>
        <v>108</v>
      </c>
      <c r="K104">
        <f t="shared" si="23"/>
        <v>333</v>
      </c>
      <c r="L104">
        <f t="shared" si="24"/>
        <v>422</v>
      </c>
      <c r="M104" s="3">
        <f t="shared" si="21"/>
        <v>-0.36384704519119349</v>
      </c>
      <c r="N104" s="3">
        <f t="shared" si="25"/>
        <v>0.38586326767091539</v>
      </c>
    </row>
    <row r="105" spans="1:14" x14ac:dyDescent="0.2">
      <c r="A105" s="2">
        <v>41894</v>
      </c>
      <c r="B105">
        <v>106</v>
      </c>
      <c r="C105">
        <v>278</v>
      </c>
      <c r="D105">
        <v>338</v>
      </c>
      <c r="E105" s="3">
        <f t="shared" si="19"/>
        <v>-0.32132963988919666</v>
      </c>
      <c r="F105">
        <v>30</v>
      </c>
      <c r="G105">
        <v>94</v>
      </c>
      <c r="H105">
        <v>86</v>
      </c>
      <c r="I105" s="3">
        <f t="shared" si="20"/>
        <v>-0.26666666666666666</v>
      </c>
      <c r="J105">
        <f t="shared" si="22"/>
        <v>136</v>
      </c>
      <c r="K105">
        <f t="shared" si="23"/>
        <v>372</v>
      </c>
      <c r="L105">
        <f t="shared" si="24"/>
        <v>424</v>
      </c>
      <c r="M105" s="3">
        <f t="shared" si="21"/>
        <v>-0.30901287553648071</v>
      </c>
      <c r="N105" s="3">
        <f t="shared" si="25"/>
        <v>0.39914163090128757</v>
      </c>
    </row>
    <row r="106" spans="1:14" x14ac:dyDescent="0.2">
      <c r="A106" s="2">
        <v>41887</v>
      </c>
      <c r="B106">
        <v>66</v>
      </c>
      <c r="C106">
        <v>200</v>
      </c>
      <c r="D106">
        <v>391</v>
      </c>
      <c r="E106" s="3">
        <f t="shared" si="19"/>
        <v>-0.49467275494672752</v>
      </c>
      <c r="F106">
        <v>22</v>
      </c>
      <c r="G106">
        <v>58</v>
      </c>
      <c r="H106">
        <v>130</v>
      </c>
      <c r="I106" s="3">
        <f t="shared" si="20"/>
        <v>-0.51428571428571423</v>
      </c>
      <c r="J106">
        <f t="shared" si="22"/>
        <v>88</v>
      </c>
      <c r="K106">
        <f t="shared" si="23"/>
        <v>258</v>
      </c>
      <c r="L106">
        <f t="shared" si="24"/>
        <v>521</v>
      </c>
      <c r="M106" s="3">
        <f t="shared" si="21"/>
        <v>-0.49942329873125718</v>
      </c>
      <c r="N106" s="3">
        <f t="shared" si="25"/>
        <v>0.29757785467128028</v>
      </c>
    </row>
    <row r="107" spans="1:14" x14ac:dyDescent="0.2">
      <c r="A107" s="2">
        <v>41880</v>
      </c>
      <c r="B107">
        <v>89</v>
      </c>
      <c r="C107">
        <v>235</v>
      </c>
      <c r="D107">
        <v>332</v>
      </c>
      <c r="E107" s="3">
        <f t="shared" si="19"/>
        <v>-0.37042682926829268</v>
      </c>
      <c r="F107">
        <v>39</v>
      </c>
      <c r="G107">
        <v>72</v>
      </c>
      <c r="H107">
        <v>113</v>
      </c>
      <c r="I107" s="3">
        <f t="shared" si="20"/>
        <v>-0.33035714285714285</v>
      </c>
      <c r="J107">
        <f t="shared" si="22"/>
        <v>128</v>
      </c>
      <c r="K107">
        <f t="shared" si="23"/>
        <v>307</v>
      </c>
      <c r="L107">
        <f t="shared" si="24"/>
        <v>445</v>
      </c>
      <c r="M107" s="3">
        <f t="shared" si="21"/>
        <v>-0.36022727272727273</v>
      </c>
      <c r="N107" s="3">
        <f t="shared" si="25"/>
        <v>0.34886363636363638</v>
      </c>
    </row>
    <row r="108" spans="1:14" x14ac:dyDescent="0.2">
      <c r="A108" s="2">
        <v>41873</v>
      </c>
      <c r="B108">
        <v>83</v>
      </c>
      <c r="C108">
        <v>220</v>
      </c>
      <c r="D108">
        <v>334</v>
      </c>
      <c r="E108" s="3">
        <f t="shared" si="19"/>
        <v>-0.39403453689167978</v>
      </c>
      <c r="F108">
        <v>23</v>
      </c>
      <c r="G108">
        <v>82</v>
      </c>
      <c r="H108">
        <v>120</v>
      </c>
      <c r="I108" s="3">
        <f t="shared" si="20"/>
        <v>-0.43111111111111111</v>
      </c>
      <c r="J108">
        <f t="shared" si="22"/>
        <v>106</v>
      </c>
      <c r="K108">
        <f t="shared" si="23"/>
        <v>302</v>
      </c>
      <c r="L108">
        <f t="shared" si="24"/>
        <v>454</v>
      </c>
      <c r="M108" s="3">
        <f t="shared" si="21"/>
        <v>-0.40371229698375871</v>
      </c>
      <c r="N108" s="3">
        <f t="shared" si="25"/>
        <v>0.35034802784222741</v>
      </c>
    </row>
    <row r="109" spans="1:14" x14ac:dyDescent="0.2">
      <c r="A109" s="2">
        <v>41866</v>
      </c>
      <c r="B109">
        <v>96</v>
      </c>
      <c r="C109">
        <v>315</v>
      </c>
      <c r="D109">
        <v>249</v>
      </c>
      <c r="E109" s="3">
        <f t="shared" si="19"/>
        <v>-0.23181818181818181</v>
      </c>
      <c r="F109">
        <v>29</v>
      </c>
      <c r="G109">
        <v>81</v>
      </c>
      <c r="H109">
        <v>88</v>
      </c>
      <c r="I109" s="3">
        <f t="shared" si="20"/>
        <v>-0.29797979797979796</v>
      </c>
      <c r="J109">
        <f t="shared" si="22"/>
        <v>125</v>
      </c>
      <c r="K109">
        <f t="shared" si="23"/>
        <v>396</v>
      </c>
      <c r="L109">
        <f t="shared" si="24"/>
        <v>337</v>
      </c>
      <c r="M109" s="3">
        <f t="shared" si="21"/>
        <v>-0.24708624708624707</v>
      </c>
      <c r="N109" s="3">
        <f t="shared" si="25"/>
        <v>0.46153846153846156</v>
      </c>
    </row>
    <row r="110" spans="1:14" x14ac:dyDescent="0.2">
      <c r="A110" s="2">
        <v>41859</v>
      </c>
      <c r="B110">
        <v>62</v>
      </c>
      <c r="C110">
        <v>255</v>
      </c>
      <c r="D110">
        <v>345</v>
      </c>
      <c r="E110" s="3">
        <f t="shared" si="19"/>
        <v>-0.42749244712990936</v>
      </c>
      <c r="F110">
        <v>26</v>
      </c>
      <c r="G110">
        <v>73</v>
      </c>
      <c r="H110">
        <v>114</v>
      </c>
      <c r="I110" s="3">
        <f t="shared" si="20"/>
        <v>-0.41314553990610331</v>
      </c>
      <c r="J110">
        <f t="shared" si="22"/>
        <v>88</v>
      </c>
      <c r="K110">
        <f t="shared" si="23"/>
        <v>328</v>
      </c>
      <c r="L110">
        <f t="shared" si="24"/>
        <v>459</v>
      </c>
      <c r="M110" s="3">
        <f t="shared" si="21"/>
        <v>-0.42399999999999999</v>
      </c>
      <c r="N110" s="3">
        <f t="shared" si="25"/>
        <v>0.37485714285714283</v>
      </c>
    </row>
    <row r="111" spans="1:14" x14ac:dyDescent="0.2">
      <c r="A111" s="2">
        <v>41852</v>
      </c>
      <c r="B111">
        <v>55</v>
      </c>
      <c r="C111">
        <v>219</v>
      </c>
      <c r="D111">
        <v>354</v>
      </c>
      <c r="E111" s="3">
        <f t="shared" si="19"/>
        <v>-0.47611464968152867</v>
      </c>
      <c r="F111">
        <v>11</v>
      </c>
      <c r="G111">
        <v>68</v>
      </c>
      <c r="H111">
        <v>129</v>
      </c>
      <c r="I111" s="3">
        <f t="shared" si="20"/>
        <v>-0.56730769230769229</v>
      </c>
      <c r="J111">
        <f t="shared" si="22"/>
        <v>66</v>
      </c>
      <c r="K111">
        <f t="shared" si="23"/>
        <v>287</v>
      </c>
      <c r="L111">
        <f t="shared" si="24"/>
        <v>483</v>
      </c>
      <c r="M111" s="3">
        <f t="shared" si="21"/>
        <v>-0.49880382775119619</v>
      </c>
      <c r="N111" s="3">
        <f t="shared" si="25"/>
        <v>0.34330143540669855</v>
      </c>
    </row>
    <row r="112" spans="1:14" x14ac:dyDescent="0.2">
      <c r="A112" s="2">
        <v>41845</v>
      </c>
      <c r="B112">
        <v>72</v>
      </c>
      <c r="C112">
        <v>272</v>
      </c>
      <c r="D112">
        <v>320</v>
      </c>
      <c r="E112" s="3">
        <f t="shared" si="19"/>
        <v>-0.37349397590361444</v>
      </c>
      <c r="F112">
        <v>15</v>
      </c>
      <c r="G112">
        <v>70</v>
      </c>
      <c r="H112">
        <v>135</v>
      </c>
      <c r="I112" s="3">
        <f t="shared" si="20"/>
        <v>-0.54545454545454541</v>
      </c>
      <c r="J112">
        <f t="shared" si="22"/>
        <v>87</v>
      </c>
      <c r="K112">
        <f t="shared" si="23"/>
        <v>342</v>
      </c>
      <c r="L112">
        <f t="shared" si="24"/>
        <v>455</v>
      </c>
      <c r="M112" s="3">
        <f t="shared" si="21"/>
        <v>-0.41628959276018102</v>
      </c>
      <c r="N112" s="3">
        <f t="shared" si="25"/>
        <v>0.38687782805429866</v>
      </c>
    </row>
    <row r="113" spans="1:14" x14ac:dyDescent="0.2">
      <c r="A113" s="2">
        <v>41838</v>
      </c>
      <c r="B113">
        <v>56</v>
      </c>
      <c r="C113">
        <v>317</v>
      </c>
      <c r="D113">
        <v>260</v>
      </c>
      <c r="E113" s="3">
        <f t="shared" si="19"/>
        <v>-0.32227488151658767</v>
      </c>
      <c r="F113">
        <v>17</v>
      </c>
      <c r="G113">
        <v>90</v>
      </c>
      <c r="H113">
        <v>111</v>
      </c>
      <c r="I113" s="3">
        <f t="shared" si="20"/>
        <v>-0.43119266055045874</v>
      </c>
      <c r="J113">
        <f t="shared" si="22"/>
        <v>73</v>
      </c>
      <c r="K113">
        <f t="shared" si="23"/>
        <v>407</v>
      </c>
      <c r="L113">
        <f t="shared" si="24"/>
        <v>371</v>
      </c>
      <c r="M113" s="3">
        <f t="shared" si="21"/>
        <v>-0.35017626321974149</v>
      </c>
      <c r="N113" s="3">
        <f t="shared" si="25"/>
        <v>0.47826086956521741</v>
      </c>
    </row>
    <row r="114" spans="1:14" x14ac:dyDescent="0.2">
      <c r="A114" s="2">
        <v>41831</v>
      </c>
      <c r="B114">
        <v>84</v>
      </c>
      <c r="C114">
        <v>372</v>
      </c>
      <c r="D114">
        <v>203</v>
      </c>
      <c r="E114" s="3">
        <f t="shared" si="19"/>
        <v>-0.18057663125948406</v>
      </c>
      <c r="F114">
        <v>24</v>
      </c>
      <c r="G114">
        <v>105</v>
      </c>
      <c r="H114">
        <v>91</v>
      </c>
      <c r="I114" s="3">
        <f t="shared" si="20"/>
        <v>-0.30454545454545456</v>
      </c>
      <c r="J114">
        <f t="shared" si="22"/>
        <v>108</v>
      </c>
      <c r="K114">
        <f t="shared" si="23"/>
        <v>477</v>
      </c>
      <c r="L114">
        <f t="shared" si="24"/>
        <v>294</v>
      </c>
      <c r="M114" s="3">
        <f t="shared" si="21"/>
        <v>-0.21160409556313994</v>
      </c>
      <c r="N114" s="3">
        <f t="shared" si="25"/>
        <v>0.5426621160409556</v>
      </c>
    </row>
    <row r="115" spans="1:14" x14ac:dyDescent="0.2">
      <c r="A115" s="2">
        <v>41824</v>
      </c>
      <c r="B115">
        <v>82</v>
      </c>
      <c r="C115">
        <v>351</v>
      </c>
      <c r="D115">
        <v>216</v>
      </c>
      <c r="E115" s="3">
        <f t="shared" si="19"/>
        <v>-0.20647149460708783</v>
      </c>
      <c r="F115">
        <v>20</v>
      </c>
      <c r="G115">
        <v>98</v>
      </c>
      <c r="H115">
        <v>94</v>
      </c>
      <c r="I115" s="3">
        <f t="shared" si="20"/>
        <v>-0.34905660377358488</v>
      </c>
      <c r="J115">
        <f t="shared" si="22"/>
        <v>102</v>
      </c>
      <c r="K115">
        <f t="shared" si="23"/>
        <v>449</v>
      </c>
      <c r="L115">
        <f t="shared" si="24"/>
        <v>310</v>
      </c>
      <c r="M115" s="3">
        <f t="shared" si="21"/>
        <v>-0.2415795586527294</v>
      </c>
      <c r="N115" s="3">
        <f t="shared" si="25"/>
        <v>0.521486643437863</v>
      </c>
    </row>
    <row r="116" spans="1:14" x14ac:dyDescent="0.2">
      <c r="A116" s="2">
        <v>41817</v>
      </c>
      <c r="B116">
        <v>97</v>
      </c>
      <c r="C116">
        <v>352</v>
      </c>
      <c r="D116">
        <v>172</v>
      </c>
      <c r="E116" s="3">
        <f t="shared" si="19"/>
        <v>-0.12077294685990338</v>
      </c>
      <c r="F116">
        <v>29</v>
      </c>
      <c r="G116">
        <v>116</v>
      </c>
      <c r="H116">
        <v>79</v>
      </c>
      <c r="I116" s="3">
        <f t="shared" si="20"/>
        <v>-0.22321428571428573</v>
      </c>
      <c r="J116">
        <f t="shared" si="22"/>
        <v>126</v>
      </c>
      <c r="K116">
        <f t="shared" si="23"/>
        <v>468</v>
      </c>
      <c r="L116">
        <f t="shared" si="24"/>
        <v>251</v>
      </c>
      <c r="M116" s="3">
        <f t="shared" si="21"/>
        <v>-0.14792899408284024</v>
      </c>
      <c r="N116" s="3">
        <f t="shared" si="25"/>
        <v>0.55384615384615388</v>
      </c>
    </row>
    <row r="117" spans="1:14" x14ac:dyDescent="0.2">
      <c r="A117" s="2">
        <v>41810</v>
      </c>
      <c r="B117">
        <v>94</v>
      </c>
      <c r="C117">
        <v>351</v>
      </c>
      <c r="D117">
        <v>185</v>
      </c>
      <c r="E117" s="3">
        <f t="shared" si="19"/>
        <v>-0.14444444444444443</v>
      </c>
      <c r="F117">
        <v>27</v>
      </c>
      <c r="G117">
        <v>96</v>
      </c>
      <c r="H117">
        <v>75</v>
      </c>
      <c r="I117" s="3">
        <f t="shared" si="20"/>
        <v>-0.24242424242424243</v>
      </c>
      <c r="J117">
        <f t="shared" si="22"/>
        <v>121</v>
      </c>
      <c r="K117">
        <f t="shared" si="23"/>
        <v>447</v>
      </c>
      <c r="L117">
        <f t="shared" si="24"/>
        <v>260</v>
      </c>
      <c r="M117" s="3">
        <f t="shared" si="21"/>
        <v>-0.1678743961352657</v>
      </c>
      <c r="N117" s="3">
        <f t="shared" si="25"/>
        <v>0.53985507246376807</v>
      </c>
    </row>
    <row r="118" spans="1:14" x14ac:dyDescent="0.2">
      <c r="A118" s="2">
        <v>41803</v>
      </c>
      <c r="B118">
        <v>69</v>
      </c>
      <c r="C118">
        <v>299</v>
      </c>
      <c r="D118">
        <v>278</v>
      </c>
      <c r="E118" s="3">
        <f t="shared" si="19"/>
        <v>-0.3235294117647059</v>
      </c>
      <c r="F118">
        <v>21</v>
      </c>
      <c r="G118">
        <v>83</v>
      </c>
      <c r="H118">
        <v>109</v>
      </c>
      <c r="I118" s="3">
        <f t="shared" si="20"/>
        <v>-0.41314553990610331</v>
      </c>
      <c r="J118">
        <f t="shared" si="22"/>
        <v>90</v>
      </c>
      <c r="K118">
        <f t="shared" si="23"/>
        <v>382</v>
      </c>
      <c r="L118">
        <f t="shared" si="24"/>
        <v>387</v>
      </c>
      <c r="M118" s="3">
        <f t="shared" si="21"/>
        <v>-0.34575087310826541</v>
      </c>
      <c r="N118" s="3">
        <f t="shared" si="25"/>
        <v>0.44470314318975551</v>
      </c>
    </row>
    <row r="119" spans="1:14" x14ac:dyDescent="0.2">
      <c r="A119" s="2">
        <v>41796</v>
      </c>
      <c r="B119">
        <v>87</v>
      </c>
      <c r="C119">
        <v>295</v>
      </c>
      <c r="D119">
        <v>267</v>
      </c>
      <c r="E119" s="3">
        <f t="shared" si="19"/>
        <v>-0.27734976887519258</v>
      </c>
      <c r="F119">
        <v>31</v>
      </c>
      <c r="G119">
        <v>78</v>
      </c>
      <c r="H119">
        <v>97</v>
      </c>
      <c r="I119" s="3">
        <f t="shared" si="20"/>
        <v>-0.32038834951456313</v>
      </c>
      <c r="J119">
        <f t="shared" si="22"/>
        <v>118</v>
      </c>
      <c r="K119">
        <f t="shared" si="23"/>
        <v>373</v>
      </c>
      <c r="L119">
        <f t="shared" si="24"/>
        <v>364</v>
      </c>
      <c r="M119" s="3">
        <f t="shared" si="21"/>
        <v>-0.28771929824561404</v>
      </c>
      <c r="N119" s="3">
        <f t="shared" si="25"/>
        <v>0.43625730994152045</v>
      </c>
    </row>
    <row r="120" spans="1:14" x14ac:dyDescent="0.2">
      <c r="A120" s="2">
        <v>41789</v>
      </c>
      <c r="B120">
        <v>74</v>
      </c>
      <c r="C120">
        <v>318</v>
      </c>
      <c r="D120">
        <v>234</v>
      </c>
      <c r="E120" s="3">
        <f t="shared" si="19"/>
        <v>-0.25559105431309903</v>
      </c>
      <c r="F120">
        <v>30</v>
      </c>
      <c r="G120">
        <v>72</v>
      </c>
      <c r="H120">
        <v>104</v>
      </c>
      <c r="I120" s="3">
        <f t="shared" si="20"/>
        <v>-0.35922330097087379</v>
      </c>
      <c r="J120">
        <f t="shared" si="22"/>
        <v>104</v>
      </c>
      <c r="K120">
        <f t="shared" si="23"/>
        <v>390</v>
      </c>
      <c r="L120">
        <f t="shared" si="24"/>
        <v>338</v>
      </c>
      <c r="M120" s="3">
        <f t="shared" si="21"/>
        <v>-0.28125</v>
      </c>
      <c r="N120" s="3">
        <f t="shared" si="25"/>
        <v>0.46875</v>
      </c>
    </row>
    <row r="121" spans="1:14" x14ac:dyDescent="0.2">
      <c r="A121" s="2">
        <v>41782</v>
      </c>
      <c r="B121">
        <v>78</v>
      </c>
      <c r="C121">
        <v>285</v>
      </c>
      <c r="D121">
        <v>277</v>
      </c>
      <c r="E121" s="3">
        <f t="shared" si="19"/>
        <v>-0.31093749999999998</v>
      </c>
      <c r="F121">
        <v>23</v>
      </c>
      <c r="G121">
        <v>82</v>
      </c>
      <c r="H121">
        <v>124</v>
      </c>
      <c r="I121" s="3">
        <f t="shared" si="20"/>
        <v>-0.44104803493449779</v>
      </c>
      <c r="J121">
        <f t="shared" si="22"/>
        <v>101</v>
      </c>
      <c r="K121">
        <f t="shared" si="23"/>
        <v>367</v>
      </c>
      <c r="L121">
        <f t="shared" si="24"/>
        <v>401</v>
      </c>
      <c r="M121" s="3">
        <f t="shared" si="21"/>
        <v>-0.34522439585730724</v>
      </c>
      <c r="N121" s="3">
        <f t="shared" si="25"/>
        <v>0.42232451093210588</v>
      </c>
    </row>
    <row r="122" spans="1:14" x14ac:dyDescent="0.2">
      <c r="A122" s="2">
        <v>41775</v>
      </c>
      <c r="B122">
        <v>73</v>
      </c>
      <c r="C122">
        <v>315</v>
      </c>
      <c r="D122">
        <v>255</v>
      </c>
      <c r="E122" s="3">
        <f t="shared" si="19"/>
        <v>-0.28304821150855364</v>
      </c>
      <c r="F122">
        <v>30</v>
      </c>
      <c r="G122">
        <v>86</v>
      </c>
      <c r="H122">
        <v>120</v>
      </c>
      <c r="I122" s="3">
        <f t="shared" si="20"/>
        <v>-0.38135593220338981</v>
      </c>
      <c r="J122">
        <f t="shared" si="22"/>
        <v>103</v>
      </c>
      <c r="K122">
        <f t="shared" si="23"/>
        <v>401</v>
      </c>
      <c r="L122">
        <f t="shared" si="24"/>
        <v>375</v>
      </c>
      <c r="M122" s="3">
        <f t="shared" si="21"/>
        <v>-0.30944254835039819</v>
      </c>
      <c r="N122" s="3">
        <f t="shared" si="25"/>
        <v>0.45620022753128553</v>
      </c>
    </row>
    <row r="123" spans="1:14" x14ac:dyDescent="0.2">
      <c r="A123" s="2">
        <v>41768</v>
      </c>
      <c r="B123">
        <v>145</v>
      </c>
      <c r="C123">
        <v>323</v>
      </c>
      <c r="D123">
        <v>181</v>
      </c>
      <c r="E123" s="3">
        <f t="shared" si="19"/>
        <v>-5.5469953775038522E-2</v>
      </c>
      <c r="F123">
        <v>36</v>
      </c>
      <c r="G123">
        <v>110</v>
      </c>
      <c r="H123">
        <v>86</v>
      </c>
      <c r="I123" s="3">
        <f t="shared" si="20"/>
        <v>-0.21551724137931033</v>
      </c>
      <c r="J123">
        <f t="shared" si="22"/>
        <v>181</v>
      </c>
      <c r="K123">
        <f t="shared" si="23"/>
        <v>433</v>
      </c>
      <c r="L123">
        <f t="shared" si="24"/>
        <v>267</v>
      </c>
      <c r="M123" s="3">
        <f t="shared" si="21"/>
        <v>-9.7616345062429055E-2</v>
      </c>
      <c r="N123" s="3">
        <f t="shared" si="25"/>
        <v>0.49148694665153236</v>
      </c>
    </row>
    <row r="124" spans="1:14" x14ac:dyDescent="0.2">
      <c r="A124" s="2">
        <v>41761</v>
      </c>
      <c r="B124">
        <v>143</v>
      </c>
      <c r="C124">
        <v>364</v>
      </c>
      <c r="D124">
        <v>116</v>
      </c>
      <c r="E124" s="3">
        <f t="shared" si="19"/>
        <v>4.3338683788121987E-2</v>
      </c>
      <c r="F124">
        <v>35</v>
      </c>
      <c r="G124">
        <v>99</v>
      </c>
      <c r="H124">
        <v>59</v>
      </c>
      <c r="I124" s="3">
        <f t="shared" si="20"/>
        <v>-0.12435233160621761</v>
      </c>
      <c r="J124">
        <f t="shared" si="22"/>
        <v>178</v>
      </c>
      <c r="K124">
        <f t="shared" si="23"/>
        <v>463</v>
      </c>
      <c r="L124">
        <f t="shared" si="24"/>
        <v>175</v>
      </c>
      <c r="M124" s="3">
        <f t="shared" si="21"/>
        <v>3.6764705882352941E-3</v>
      </c>
      <c r="N124" s="3">
        <f t="shared" si="25"/>
        <v>0.56740196078431371</v>
      </c>
    </row>
    <row r="125" spans="1:14" x14ac:dyDescent="0.2">
      <c r="A125" s="2">
        <v>41754</v>
      </c>
      <c r="B125">
        <v>114</v>
      </c>
      <c r="C125">
        <v>402</v>
      </c>
      <c r="D125">
        <v>134</v>
      </c>
      <c r="E125" s="3">
        <f t="shared" si="19"/>
        <v>-3.0769230769230771E-2</v>
      </c>
      <c r="F125">
        <v>36</v>
      </c>
      <c r="G125">
        <v>117</v>
      </c>
      <c r="H125">
        <v>60</v>
      </c>
      <c r="I125" s="3">
        <f t="shared" si="20"/>
        <v>-0.11267605633802817</v>
      </c>
      <c r="J125">
        <f t="shared" si="22"/>
        <v>150</v>
      </c>
      <c r="K125">
        <f t="shared" si="23"/>
        <v>519</v>
      </c>
      <c r="L125">
        <f t="shared" si="24"/>
        <v>194</v>
      </c>
      <c r="M125" s="3">
        <f t="shared" si="21"/>
        <v>-5.0984936268829661E-2</v>
      </c>
      <c r="N125" s="3">
        <f t="shared" si="25"/>
        <v>0.60139049826187718</v>
      </c>
    </row>
    <row r="126" spans="1:14" x14ac:dyDescent="0.2">
      <c r="A126" s="2">
        <v>41747</v>
      </c>
      <c r="B126">
        <v>158</v>
      </c>
      <c r="C126">
        <v>327</v>
      </c>
      <c r="D126">
        <v>98</v>
      </c>
      <c r="E126" s="3">
        <f t="shared" si="19"/>
        <v>0.10291595197255575</v>
      </c>
      <c r="F126">
        <v>46</v>
      </c>
      <c r="G126">
        <v>106</v>
      </c>
      <c r="H126">
        <v>61</v>
      </c>
      <c r="I126" s="3">
        <f t="shared" si="20"/>
        <v>-7.0422535211267609E-2</v>
      </c>
      <c r="J126">
        <f t="shared" si="22"/>
        <v>204</v>
      </c>
      <c r="K126">
        <f t="shared" si="23"/>
        <v>433</v>
      </c>
      <c r="L126">
        <f t="shared" si="24"/>
        <v>159</v>
      </c>
      <c r="M126" s="3">
        <f t="shared" si="21"/>
        <v>5.6532663316582916E-2</v>
      </c>
      <c r="N126" s="3">
        <f t="shared" si="25"/>
        <v>0.54396984924623115</v>
      </c>
    </row>
    <row r="127" spans="1:14" x14ac:dyDescent="0.2">
      <c r="A127" s="2">
        <v>41740</v>
      </c>
      <c r="B127">
        <v>190</v>
      </c>
      <c r="C127">
        <v>350</v>
      </c>
      <c r="D127">
        <v>91</v>
      </c>
      <c r="E127" s="3">
        <f t="shared" si="19"/>
        <v>0.15689381933438987</v>
      </c>
      <c r="F127">
        <v>58</v>
      </c>
      <c r="G127">
        <v>93</v>
      </c>
      <c r="H127">
        <v>57</v>
      </c>
      <c r="I127" s="3">
        <f t="shared" si="20"/>
        <v>4.807692307692308E-3</v>
      </c>
      <c r="J127">
        <f t="shared" si="22"/>
        <v>248</v>
      </c>
      <c r="K127">
        <f t="shared" si="23"/>
        <v>443</v>
      </c>
      <c r="L127">
        <f t="shared" si="24"/>
        <v>148</v>
      </c>
      <c r="M127" s="3">
        <f t="shared" si="21"/>
        <v>0.11918951132300358</v>
      </c>
      <c r="N127" s="3">
        <f t="shared" si="25"/>
        <v>0.52800953516090587</v>
      </c>
    </row>
    <row r="128" spans="1:14" x14ac:dyDescent="0.2">
      <c r="A128" s="2">
        <v>41733</v>
      </c>
      <c r="B128">
        <v>86</v>
      </c>
      <c r="C128">
        <v>337</v>
      </c>
      <c r="D128">
        <v>196</v>
      </c>
      <c r="E128" s="3">
        <f t="shared" si="19"/>
        <v>-0.17770597738287561</v>
      </c>
      <c r="F128">
        <v>34</v>
      </c>
      <c r="G128">
        <v>91</v>
      </c>
      <c r="H128">
        <v>94</v>
      </c>
      <c r="I128" s="3">
        <f t="shared" si="20"/>
        <v>-0.27397260273972601</v>
      </c>
      <c r="J128">
        <f t="shared" si="22"/>
        <v>120</v>
      </c>
      <c r="K128">
        <f t="shared" si="23"/>
        <v>428</v>
      </c>
      <c r="L128">
        <f t="shared" si="24"/>
        <v>290</v>
      </c>
      <c r="M128" s="3">
        <f t="shared" si="21"/>
        <v>-0.20286396181384247</v>
      </c>
      <c r="N128" s="3">
        <f t="shared" si="25"/>
        <v>0.51073985680190925</v>
      </c>
    </row>
    <row r="129" spans="1:14" x14ac:dyDescent="0.2">
      <c r="A129" s="2">
        <v>41726</v>
      </c>
      <c r="B129">
        <v>104</v>
      </c>
      <c r="C129">
        <v>323</v>
      </c>
      <c r="D129">
        <v>217</v>
      </c>
      <c r="E129" s="3">
        <f t="shared" si="19"/>
        <v>-0.17546583850931677</v>
      </c>
      <c r="F129">
        <v>43</v>
      </c>
      <c r="G129">
        <v>108</v>
      </c>
      <c r="H129">
        <v>88</v>
      </c>
      <c r="I129" s="3">
        <f t="shared" si="20"/>
        <v>-0.18828451882845187</v>
      </c>
      <c r="J129">
        <f t="shared" si="22"/>
        <v>147</v>
      </c>
      <c r="K129">
        <f t="shared" si="23"/>
        <v>431</v>
      </c>
      <c r="L129">
        <f t="shared" si="24"/>
        <v>305</v>
      </c>
      <c r="M129" s="3">
        <f t="shared" si="21"/>
        <v>-0.17893544733861835</v>
      </c>
      <c r="N129" s="3">
        <f t="shared" si="25"/>
        <v>0.48810872027180069</v>
      </c>
    </row>
    <row r="130" spans="1:14" x14ac:dyDescent="0.2">
      <c r="A130" s="2">
        <v>41719</v>
      </c>
      <c r="B130">
        <v>149</v>
      </c>
      <c r="C130">
        <v>322</v>
      </c>
      <c r="D130">
        <v>198</v>
      </c>
      <c r="E130" s="3">
        <f t="shared" si="19"/>
        <v>-7.3243647234678619E-2</v>
      </c>
      <c r="F130">
        <v>37</v>
      </c>
      <c r="G130">
        <v>101</v>
      </c>
      <c r="H130">
        <v>84</v>
      </c>
      <c r="I130" s="3">
        <f t="shared" si="20"/>
        <v>-0.21171171171171171</v>
      </c>
      <c r="J130">
        <f t="shared" si="22"/>
        <v>186</v>
      </c>
      <c r="K130">
        <f t="shared" si="23"/>
        <v>423</v>
      </c>
      <c r="L130">
        <f t="shared" si="24"/>
        <v>282</v>
      </c>
      <c r="M130" s="3">
        <f t="shared" si="21"/>
        <v>-0.10774410774410774</v>
      </c>
      <c r="N130" s="3">
        <f t="shared" si="25"/>
        <v>0.47474747474747475</v>
      </c>
    </row>
    <row r="131" spans="1:14" x14ac:dyDescent="0.2">
      <c r="A131" s="2">
        <v>41712</v>
      </c>
      <c r="B131">
        <v>257</v>
      </c>
      <c r="C131">
        <v>286</v>
      </c>
      <c r="D131">
        <v>102</v>
      </c>
      <c r="E131" s="3">
        <f t="shared" si="19"/>
        <v>0.24031007751937986</v>
      </c>
      <c r="F131">
        <v>75</v>
      </c>
      <c r="G131">
        <v>84</v>
      </c>
      <c r="H131">
        <v>58</v>
      </c>
      <c r="I131" s="3">
        <f t="shared" si="20"/>
        <v>7.8341013824884786E-2</v>
      </c>
      <c r="J131">
        <f t="shared" si="22"/>
        <v>332</v>
      </c>
      <c r="K131">
        <f t="shared" si="23"/>
        <v>370</v>
      </c>
      <c r="L131">
        <f t="shared" si="24"/>
        <v>160</v>
      </c>
      <c r="M131" s="3">
        <f t="shared" si="21"/>
        <v>0.19953596287703015</v>
      </c>
      <c r="N131" s="3">
        <f t="shared" si="25"/>
        <v>0.42923433874709976</v>
      </c>
    </row>
    <row r="132" spans="1:14" x14ac:dyDescent="0.2">
      <c r="A132" s="2">
        <v>41705</v>
      </c>
      <c r="B132">
        <v>213</v>
      </c>
      <c r="C132">
        <v>323</v>
      </c>
      <c r="D132">
        <v>115</v>
      </c>
      <c r="E132" s="3">
        <f t="shared" si="19"/>
        <v>0.15053763440860216</v>
      </c>
      <c r="F132">
        <v>71</v>
      </c>
      <c r="G132">
        <v>89</v>
      </c>
      <c r="H132">
        <v>53</v>
      </c>
      <c r="I132" s="3">
        <f t="shared" si="20"/>
        <v>8.4507042253521125E-2</v>
      </c>
      <c r="J132">
        <f t="shared" si="22"/>
        <v>284</v>
      </c>
      <c r="K132">
        <f t="shared" si="23"/>
        <v>412</v>
      </c>
      <c r="L132">
        <f t="shared" si="24"/>
        <v>168</v>
      </c>
      <c r="M132" s="3">
        <f t="shared" si="21"/>
        <v>0.13425925925925927</v>
      </c>
      <c r="N132" s="3">
        <f t="shared" si="25"/>
        <v>0.47685185185185186</v>
      </c>
    </row>
    <row r="133" spans="1:14" x14ac:dyDescent="0.2">
      <c r="A133" s="2">
        <v>41698</v>
      </c>
      <c r="B133">
        <v>147</v>
      </c>
      <c r="C133">
        <v>369</v>
      </c>
      <c r="D133">
        <v>164</v>
      </c>
      <c r="E133" s="3">
        <f t="shared" si="19"/>
        <v>-2.5000000000000001E-2</v>
      </c>
      <c r="F133">
        <v>52</v>
      </c>
      <c r="G133">
        <v>105</v>
      </c>
      <c r="H133">
        <v>65</v>
      </c>
      <c r="I133" s="3">
        <f t="shared" si="20"/>
        <v>-5.8558558558558557E-2</v>
      </c>
      <c r="J133">
        <f t="shared" si="22"/>
        <v>199</v>
      </c>
      <c r="K133">
        <f t="shared" si="23"/>
        <v>474</v>
      </c>
      <c r="L133">
        <f t="shared" si="24"/>
        <v>229</v>
      </c>
      <c r="M133" s="3">
        <f t="shared" si="21"/>
        <v>-3.325942350332594E-2</v>
      </c>
      <c r="N133" s="3">
        <f t="shared" si="25"/>
        <v>0.5254988913525499</v>
      </c>
    </row>
    <row r="134" spans="1:14" x14ac:dyDescent="0.2">
      <c r="A134" s="2">
        <v>41691</v>
      </c>
      <c r="B134">
        <v>163</v>
      </c>
      <c r="C134">
        <v>349</v>
      </c>
      <c r="D134">
        <v>135</v>
      </c>
      <c r="E134" s="3">
        <f t="shared" si="19"/>
        <v>4.3276661514683151E-2</v>
      </c>
      <c r="F134">
        <v>52</v>
      </c>
      <c r="G134">
        <v>118</v>
      </c>
      <c r="H134">
        <v>57</v>
      </c>
      <c r="I134" s="3">
        <f t="shared" si="20"/>
        <v>-2.2026431718061675E-2</v>
      </c>
      <c r="J134">
        <f t="shared" si="22"/>
        <v>215</v>
      </c>
      <c r="K134">
        <f t="shared" si="23"/>
        <v>467</v>
      </c>
      <c r="L134">
        <f t="shared" si="24"/>
        <v>192</v>
      </c>
      <c r="M134" s="3">
        <f t="shared" si="21"/>
        <v>2.6315789473684209E-2</v>
      </c>
      <c r="N134" s="3">
        <f t="shared" si="25"/>
        <v>0.53432494279176201</v>
      </c>
    </row>
    <row r="135" spans="1:14" x14ac:dyDescent="0.2">
      <c r="A135" s="2">
        <v>41684</v>
      </c>
      <c r="B135">
        <v>162</v>
      </c>
      <c r="C135">
        <v>358</v>
      </c>
      <c r="D135">
        <v>118</v>
      </c>
      <c r="E135" s="3">
        <f t="shared" si="19"/>
        <v>6.8965517241379309E-2</v>
      </c>
      <c r="F135">
        <v>47</v>
      </c>
      <c r="G135">
        <v>111</v>
      </c>
      <c r="H135">
        <v>75</v>
      </c>
      <c r="I135" s="3">
        <f t="shared" si="20"/>
        <v>-0.12017167381974249</v>
      </c>
      <c r="J135">
        <f t="shared" si="22"/>
        <v>209</v>
      </c>
      <c r="K135">
        <f t="shared" si="23"/>
        <v>469</v>
      </c>
      <c r="L135">
        <f t="shared" si="24"/>
        <v>193</v>
      </c>
      <c r="M135" s="3">
        <f t="shared" si="21"/>
        <v>1.8369690011481057E-2</v>
      </c>
      <c r="N135" s="3">
        <f t="shared" si="25"/>
        <v>0.53846153846153844</v>
      </c>
    </row>
    <row r="136" spans="1:14" x14ac:dyDescent="0.2">
      <c r="A136" s="2">
        <v>41677</v>
      </c>
      <c r="B136">
        <v>108</v>
      </c>
      <c r="C136">
        <v>407</v>
      </c>
      <c r="D136">
        <v>148</v>
      </c>
      <c r="E136" s="3">
        <f t="shared" si="19"/>
        <v>-6.0331825037707391E-2</v>
      </c>
      <c r="F136">
        <v>34</v>
      </c>
      <c r="G136">
        <v>120</v>
      </c>
      <c r="H136">
        <v>82</v>
      </c>
      <c r="I136" s="3">
        <f t="shared" si="20"/>
        <v>-0.20338983050847459</v>
      </c>
      <c r="J136">
        <f t="shared" ref="J136:J168" si="26">B136+F136</f>
        <v>142</v>
      </c>
      <c r="K136">
        <f t="shared" ref="K136:K168" si="27">C136+G136</f>
        <v>527</v>
      </c>
      <c r="L136">
        <f t="shared" ref="L136:L168" si="28">D136+H136</f>
        <v>230</v>
      </c>
      <c r="M136" s="3">
        <f t="shared" si="21"/>
        <v>-9.7886540600667413E-2</v>
      </c>
      <c r="N136" s="3">
        <f t="shared" ref="N136:N168" si="29">K136/SUM(J136:L136)</f>
        <v>0.58620689655172409</v>
      </c>
    </row>
    <row r="137" spans="1:14" x14ac:dyDescent="0.2">
      <c r="A137" s="2">
        <v>41670</v>
      </c>
      <c r="B137">
        <v>67</v>
      </c>
      <c r="C137">
        <v>337</v>
      </c>
      <c r="D137">
        <v>241</v>
      </c>
      <c r="E137" s="3">
        <f t="shared" si="19"/>
        <v>-0.26976744186046514</v>
      </c>
      <c r="F137">
        <v>25</v>
      </c>
      <c r="G137">
        <v>97</v>
      </c>
      <c r="H137">
        <v>94</v>
      </c>
      <c r="I137" s="3">
        <f t="shared" si="20"/>
        <v>-0.31944444444444442</v>
      </c>
      <c r="J137">
        <f t="shared" si="26"/>
        <v>92</v>
      </c>
      <c r="K137">
        <f t="shared" si="27"/>
        <v>434</v>
      </c>
      <c r="L137">
        <f t="shared" si="28"/>
        <v>335</v>
      </c>
      <c r="M137" s="3">
        <f t="shared" si="21"/>
        <v>-0.28222996515679444</v>
      </c>
      <c r="N137" s="3">
        <f t="shared" si="29"/>
        <v>0.50406504065040647</v>
      </c>
    </row>
    <row r="138" spans="1:14" x14ac:dyDescent="0.2">
      <c r="A138" s="2">
        <v>41663</v>
      </c>
      <c r="B138">
        <v>146</v>
      </c>
      <c r="C138">
        <v>355</v>
      </c>
      <c r="D138">
        <v>152</v>
      </c>
      <c r="E138" s="3">
        <f t="shared" si="19"/>
        <v>-9.1883614088820835E-3</v>
      </c>
      <c r="F138">
        <v>43</v>
      </c>
      <c r="G138">
        <v>118</v>
      </c>
      <c r="H138">
        <v>66</v>
      </c>
      <c r="I138" s="3">
        <f t="shared" si="20"/>
        <v>-0.1013215859030837</v>
      </c>
      <c r="J138">
        <f t="shared" si="26"/>
        <v>189</v>
      </c>
      <c r="K138">
        <f t="shared" si="27"/>
        <v>473</v>
      </c>
      <c r="L138">
        <f t="shared" si="28"/>
        <v>218</v>
      </c>
      <c r="M138" s="3">
        <f t="shared" si="21"/>
        <v>-3.2954545454545452E-2</v>
      </c>
      <c r="N138" s="3">
        <f t="shared" si="29"/>
        <v>0.53749999999999998</v>
      </c>
    </row>
    <row r="139" spans="1:14" x14ac:dyDescent="0.2">
      <c r="A139" s="2">
        <v>41656</v>
      </c>
      <c r="B139">
        <v>91</v>
      </c>
      <c r="C139">
        <v>352</v>
      </c>
      <c r="D139">
        <v>198</v>
      </c>
      <c r="E139" s="3">
        <f t="shared" si="19"/>
        <v>-0.1669266770670827</v>
      </c>
      <c r="F139">
        <v>28</v>
      </c>
      <c r="G139">
        <v>94</v>
      </c>
      <c r="H139">
        <v>89</v>
      </c>
      <c r="I139" s="3">
        <f t="shared" si="20"/>
        <v>-0.2890995260663507</v>
      </c>
      <c r="J139">
        <f t="shared" si="26"/>
        <v>119</v>
      </c>
      <c r="K139">
        <f t="shared" si="27"/>
        <v>446</v>
      </c>
      <c r="L139">
        <f t="shared" si="28"/>
        <v>287</v>
      </c>
      <c r="M139" s="3">
        <f t="shared" si="21"/>
        <v>-0.19718309859154928</v>
      </c>
      <c r="N139" s="3">
        <f t="shared" si="29"/>
        <v>0.52347417840375587</v>
      </c>
    </row>
    <row r="140" spans="1:14" x14ac:dyDescent="0.2">
      <c r="A140" s="2">
        <v>41649</v>
      </c>
      <c r="B140">
        <v>89</v>
      </c>
      <c r="C140">
        <v>368</v>
      </c>
      <c r="D140">
        <v>209</v>
      </c>
      <c r="E140" s="3">
        <f t="shared" si="19"/>
        <v>-0.18018018018018017</v>
      </c>
      <c r="F140">
        <v>39</v>
      </c>
      <c r="G140">
        <v>106</v>
      </c>
      <c r="H140">
        <v>89</v>
      </c>
      <c r="I140" s="3">
        <f t="shared" si="20"/>
        <v>-0.21367521367521367</v>
      </c>
      <c r="J140">
        <f t="shared" si="26"/>
        <v>128</v>
      </c>
      <c r="K140">
        <f t="shared" si="27"/>
        <v>474</v>
      </c>
      <c r="L140">
        <f t="shared" si="28"/>
        <v>298</v>
      </c>
      <c r="M140" s="3">
        <f t="shared" si="21"/>
        <v>-0.18888888888888888</v>
      </c>
      <c r="N140" s="3">
        <f t="shared" si="29"/>
        <v>0.52666666666666662</v>
      </c>
    </row>
    <row r="141" spans="1:14" x14ac:dyDescent="0.2">
      <c r="A141" s="2">
        <v>41642</v>
      </c>
      <c r="B141">
        <v>87</v>
      </c>
      <c r="C141">
        <v>333</v>
      </c>
      <c r="D141">
        <v>225</v>
      </c>
      <c r="E141" s="3">
        <f t="shared" si="19"/>
        <v>-0.21395348837209302</v>
      </c>
      <c r="F141">
        <v>29</v>
      </c>
      <c r="G141">
        <v>86</v>
      </c>
      <c r="H141">
        <v>94</v>
      </c>
      <c r="I141" s="3">
        <f t="shared" si="20"/>
        <v>-0.31100478468899523</v>
      </c>
      <c r="J141">
        <f t="shared" si="26"/>
        <v>116</v>
      </c>
      <c r="K141">
        <f t="shared" si="27"/>
        <v>419</v>
      </c>
      <c r="L141">
        <f t="shared" si="28"/>
        <v>319</v>
      </c>
      <c r="M141" s="3">
        <f t="shared" si="21"/>
        <v>-0.23770491803278687</v>
      </c>
      <c r="N141" s="3">
        <f t="shared" si="29"/>
        <v>0.49063231850117095</v>
      </c>
    </row>
    <row r="142" spans="1:14" x14ac:dyDescent="0.2">
      <c r="A142" s="2">
        <v>41635</v>
      </c>
      <c r="B142">
        <v>142</v>
      </c>
      <c r="C142">
        <v>294</v>
      </c>
      <c r="D142">
        <v>100</v>
      </c>
      <c r="E142" s="3">
        <f t="shared" si="19"/>
        <v>7.8358208955223885E-2</v>
      </c>
      <c r="F142">
        <v>43</v>
      </c>
      <c r="G142">
        <v>77</v>
      </c>
      <c r="H142">
        <v>46</v>
      </c>
      <c r="I142" s="3">
        <f t="shared" si="20"/>
        <v>-1.8072289156626505E-2</v>
      </c>
      <c r="J142">
        <f t="shared" si="26"/>
        <v>185</v>
      </c>
      <c r="K142">
        <f t="shared" si="27"/>
        <v>371</v>
      </c>
      <c r="L142">
        <f t="shared" si="28"/>
        <v>146</v>
      </c>
      <c r="M142" s="3">
        <f t="shared" si="21"/>
        <v>5.5555555555555552E-2</v>
      </c>
      <c r="N142" s="3">
        <f t="shared" si="29"/>
        <v>0.52849002849002846</v>
      </c>
    </row>
    <row r="143" spans="1:14" x14ac:dyDescent="0.2">
      <c r="A143" s="2">
        <v>41628</v>
      </c>
      <c r="B143">
        <v>108</v>
      </c>
      <c r="C143">
        <v>311</v>
      </c>
      <c r="D143">
        <v>171</v>
      </c>
      <c r="E143" s="3">
        <f t="shared" si="19"/>
        <v>-0.10677966101694915</v>
      </c>
      <c r="F143">
        <v>32</v>
      </c>
      <c r="G143">
        <v>100</v>
      </c>
      <c r="H143">
        <v>73</v>
      </c>
      <c r="I143" s="3">
        <f t="shared" si="20"/>
        <v>-0.2</v>
      </c>
      <c r="J143">
        <f t="shared" si="26"/>
        <v>140</v>
      </c>
      <c r="K143">
        <f t="shared" si="27"/>
        <v>411</v>
      </c>
      <c r="L143">
        <f t="shared" si="28"/>
        <v>244</v>
      </c>
      <c r="M143" s="3">
        <f t="shared" si="21"/>
        <v>-0.13081761006289308</v>
      </c>
      <c r="N143" s="3">
        <f t="shared" si="29"/>
        <v>0.51698113207547169</v>
      </c>
    </row>
    <row r="144" spans="1:14" x14ac:dyDescent="0.2">
      <c r="A144" s="2">
        <v>41621</v>
      </c>
      <c r="B144">
        <v>162</v>
      </c>
      <c r="C144">
        <v>336</v>
      </c>
      <c r="D144">
        <v>128</v>
      </c>
      <c r="E144" s="3">
        <f t="shared" si="19"/>
        <v>5.4313099041533544E-2</v>
      </c>
      <c r="F144">
        <v>49</v>
      </c>
      <c r="G144">
        <v>98</v>
      </c>
      <c r="H144">
        <v>69</v>
      </c>
      <c r="I144" s="3">
        <f t="shared" si="20"/>
        <v>-9.2592592592592587E-2</v>
      </c>
      <c r="J144">
        <f t="shared" si="26"/>
        <v>211</v>
      </c>
      <c r="K144">
        <f t="shared" si="27"/>
        <v>434</v>
      </c>
      <c r="L144">
        <f t="shared" si="28"/>
        <v>197</v>
      </c>
      <c r="M144" s="3">
        <f t="shared" si="21"/>
        <v>1.66270783847981E-2</v>
      </c>
      <c r="N144" s="3">
        <f t="shared" si="29"/>
        <v>0.51543942992874114</v>
      </c>
    </row>
    <row r="145" spans="1:14" x14ac:dyDescent="0.2">
      <c r="A145" s="2">
        <v>41614</v>
      </c>
      <c r="B145">
        <v>180</v>
      </c>
      <c r="C145">
        <v>347</v>
      </c>
      <c r="D145">
        <v>100</v>
      </c>
      <c r="E145" s="3">
        <f t="shared" si="19"/>
        <v>0.12759170653907495</v>
      </c>
      <c r="F145">
        <v>52</v>
      </c>
      <c r="G145">
        <v>108</v>
      </c>
      <c r="H145">
        <v>42</v>
      </c>
      <c r="I145" s="3">
        <f t="shared" si="20"/>
        <v>4.9504950495049507E-2</v>
      </c>
      <c r="J145">
        <f t="shared" si="26"/>
        <v>232</v>
      </c>
      <c r="K145">
        <f t="shared" si="27"/>
        <v>455</v>
      </c>
      <c r="L145">
        <f t="shared" si="28"/>
        <v>142</v>
      </c>
      <c r="M145" s="3">
        <f t="shared" si="21"/>
        <v>0.10856453558504221</v>
      </c>
      <c r="N145" s="3">
        <f t="shared" si="29"/>
        <v>0.54885404101326896</v>
      </c>
    </row>
    <row r="146" spans="1:14" x14ac:dyDescent="0.2">
      <c r="A146" s="2">
        <v>41607</v>
      </c>
      <c r="B146">
        <v>169</v>
      </c>
      <c r="C146">
        <v>383</v>
      </c>
      <c r="D146">
        <v>117</v>
      </c>
      <c r="E146" s="3">
        <f t="shared" si="19"/>
        <v>7.7727952167414044E-2</v>
      </c>
      <c r="F146">
        <v>58</v>
      </c>
      <c r="G146">
        <v>111</v>
      </c>
      <c r="H146">
        <v>48</v>
      </c>
      <c r="I146" s="3">
        <f t="shared" si="20"/>
        <v>4.6082949308755762E-2</v>
      </c>
      <c r="J146">
        <f t="shared" si="26"/>
        <v>227</v>
      </c>
      <c r="K146">
        <f t="shared" si="27"/>
        <v>494</v>
      </c>
      <c r="L146">
        <f t="shared" si="28"/>
        <v>165</v>
      </c>
      <c r="M146" s="3">
        <f t="shared" si="21"/>
        <v>6.9977426636568849E-2</v>
      </c>
      <c r="N146" s="3">
        <f t="shared" si="29"/>
        <v>0.5575620767494357</v>
      </c>
    </row>
    <row r="147" spans="1:14" x14ac:dyDescent="0.2">
      <c r="A147" s="2">
        <v>41600</v>
      </c>
      <c r="B147">
        <v>116</v>
      </c>
      <c r="C147">
        <v>363</v>
      </c>
      <c r="D147">
        <v>149</v>
      </c>
      <c r="E147" s="3">
        <f t="shared" si="19"/>
        <v>-5.2547770700636945E-2</v>
      </c>
      <c r="F147">
        <v>46</v>
      </c>
      <c r="G147">
        <v>116</v>
      </c>
      <c r="H147">
        <v>57</v>
      </c>
      <c r="I147" s="3">
        <f t="shared" si="20"/>
        <v>-5.0228310502283102E-2</v>
      </c>
      <c r="J147">
        <f t="shared" si="26"/>
        <v>162</v>
      </c>
      <c r="K147">
        <f t="shared" si="27"/>
        <v>479</v>
      </c>
      <c r="L147">
        <f t="shared" si="28"/>
        <v>206</v>
      </c>
      <c r="M147" s="3">
        <f t="shared" si="21"/>
        <v>-5.1948051948051951E-2</v>
      </c>
      <c r="N147" s="3">
        <f t="shared" si="29"/>
        <v>0.56552538370720185</v>
      </c>
    </row>
    <row r="148" spans="1:14" x14ac:dyDescent="0.2">
      <c r="A148" s="2">
        <v>41593</v>
      </c>
      <c r="B148">
        <v>119</v>
      </c>
      <c r="C148">
        <v>390</v>
      </c>
      <c r="D148">
        <v>143</v>
      </c>
      <c r="E148" s="3">
        <f t="shared" si="19"/>
        <v>-3.6809815950920248E-2</v>
      </c>
      <c r="F148">
        <v>39</v>
      </c>
      <c r="G148">
        <v>120</v>
      </c>
      <c r="H148">
        <v>50</v>
      </c>
      <c r="I148" s="3">
        <f t="shared" si="20"/>
        <v>-5.2631578947368418E-2</v>
      </c>
      <c r="J148">
        <f t="shared" si="26"/>
        <v>158</v>
      </c>
      <c r="K148">
        <f t="shared" si="27"/>
        <v>510</v>
      </c>
      <c r="L148">
        <f t="shared" si="28"/>
        <v>193</v>
      </c>
      <c r="M148" s="3">
        <f t="shared" si="21"/>
        <v>-4.065040650406504E-2</v>
      </c>
      <c r="N148" s="3">
        <f t="shared" si="29"/>
        <v>0.59233449477351918</v>
      </c>
    </row>
    <row r="149" spans="1:14" x14ac:dyDescent="0.2">
      <c r="A149" s="2">
        <v>41586</v>
      </c>
      <c r="B149">
        <v>77</v>
      </c>
      <c r="C149">
        <v>319</v>
      </c>
      <c r="D149">
        <v>246</v>
      </c>
      <c r="E149" s="3">
        <f t="shared" si="19"/>
        <v>-0.26323987538940807</v>
      </c>
      <c r="F149">
        <v>24</v>
      </c>
      <c r="G149">
        <v>99</v>
      </c>
      <c r="H149">
        <v>94</v>
      </c>
      <c r="I149" s="3">
        <f t="shared" si="20"/>
        <v>-0.32258064516129031</v>
      </c>
      <c r="J149">
        <f t="shared" si="26"/>
        <v>101</v>
      </c>
      <c r="K149">
        <f t="shared" si="27"/>
        <v>418</v>
      </c>
      <c r="L149">
        <f t="shared" si="28"/>
        <v>340</v>
      </c>
      <c r="M149" s="3">
        <f t="shared" si="21"/>
        <v>-0.27823050058207216</v>
      </c>
      <c r="N149" s="3">
        <f t="shared" si="29"/>
        <v>0.48661233993015135</v>
      </c>
    </row>
    <row r="150" spans="1:14" x14ac:dyDescent="0.2">
      <c r="A150" s="2">
        <v>41579</v>
      </c>
      <c r="B150">
        <v>172</v>
      </c>
      <c r="C150">
        <v>295</v>
      </c>
      <c r="D150">
        <v>148</v>
      </c>
      <c r="E150" s="3">
        <f t="shared" si="19"/>
        <v>3.9024390243902439E-2</v>
      </c>
      <c r="F150">
        <v>39</v>
      </c>
      <c r="G150">
        <v>64</v>
      </c>
      <c r="H150">
        <v>65</v>
      </c>
      <c r="I150" s="3">
        <f t="shared" si="20"/>
        <v>-0.15476190476190477</v>
      </c>
      <c r="J150">
        <f t="shared" si="26"/>
        <v>211</v>
      </c>
      <c r="K150">
        <f t="shared" si="27"/>
        <v>359</v>
      </c>
      <c r="L150">
        <f t="shared" si="28"/>
        <v>213</v>
      </c>
      <c r="M150" s="3">
        <f t="shared" si="21"/>
        <v>-2.554278416347382E-3</v>
      </c>
      <c r="N150" s="3">
        <f t="shared" si="29"/>
        <v>0.45849297573435505</v>
      </c>
    </row>
    <row r="151" spans="1:14" x14ac:dyDescent="0.2">
      <c r="A151" s="2">
        <v>41572</v>
      </c>
      <c r="B151">
        <v>323</v>
      </c>
      <c r="C151">
        <v>260</v>
      </c>
      <c r="D151">
        <v>60</v>
      </c>
      <c r="E151" s="3">
        <f t="shared" si="19"/>
        <v>0.40902021772939345</v>
      </c>
      <c r="F151">
        <v>94</v>
      </c>
      <c r="G151">
        <v>96</v>
      </c>
      <c r="H151">
        <v>29</v>
      </c>
      <c r="I151" s="3">
        <f t="shared" si="20"/>
        <v>0.29680365296803651</v>
      </c>
      <c r="J151">
        <f t="shared" si="26"/>
        <v>417</v>
      </c>
      <c r="K151">
        <f t="shared" si="27"/>
        <v>356</v>
      </c>
      <c r="L151">
        <f t="shared" si="28"/>
        <v>89</v>
      </c>
      <c r="M151" s="3">
        <f t="shared" si="21"/>
        <v>0.38051044083526681</v>
      </c>
      <c r="N151" s="3">
        <f t="shared" si="29"/>
        <v>0.41299303944315546</v>
      </c>
    </row>
    <row r="152" spans="1:14" x14ac:dyDescent="0.2">
      <c r="A152" s="2">
        <v>41565</v>
      </c>
      <c r="B152">
        <v>272</v>
      </c>
      <c r="C152">
        <v>288</v>
      </c>
      <c r="D152">
        <v>71</v>
      </c>
      <c r="E152" s="3">
        <f t="shared" si="19"/>
        <v>0.31854199683042789</v>
      </c>
      <c r="F152">
        <v>95</v>
      </c>
      <c r="G152">
        <v>90</v>
      </c>
      <c r="H152">
        <v>25</v>
      </c>
      <c r="I152" s="3">
        <f t="shared" si="20"/>
        <v>0.33333333333333331</v>
      </c>
      <c r="J152">
        <f t="shared" si="26"/>
        <v>367</v>
      </c>
      <c r="K152">
        <f t="shared" si="27"/>
        <v>378</v>
      </c>
      <c r="L152">
        <f t="shared" si="28"/>
        <v>96</v>
      </c>
      <c r="M152" s="3">
        <f t="shared" si="21"/>
        <v>0.32223543400713439</v>
      </c>
      <c r="N152" s="3">
        <f t="shared" si="29"/>
        <v>0.44946492271105826</v>
      </c>
    </row>
    <row r="153" spans="1:14" x14ac:dyDescent="0.2">
      <c r="A153" s="2">
        <v>41558</v>
      </c>
      <c r="B153">
        <v>196</v>
      </c>
      <c r="C153">
        <v>343</v>
      </c>
      <c r="D153">
        <v>99</v>
      </c>
      <c r="E153" s="3">
        <f t="shared" si="19"/>
        <v>0.15203761755485892</v>
      </c>
      <c r="F153">
        <v>73</v>
      </c>
      <c r="G153">
        <v>113</v>
      </c>
      <c r="H153">
        <v>38</v>
      </c>
      <c r="I153" s="3">
        <f t="shared" si="20"/>
        <v>0.15625</v>
      </c>
      <c r="J153">
        <f t="shared" si="26"/>
        <v>269</v>
      </c>
      <c r="K153">
        <f t="shared" si="27"/>
        <v>456</v>
      </c>
      <c r="L153">
        <f t="shared" si="28"/>
        <v>137</v>
      </c>
      <c r="M153" s="3">
        <f t="shared" si="21"/>
        <v>0.1531322505800464</v>
      </c>
      <c r="N153" s="3">
        <f t="shared" si="29"/>
        <v>0.52900232018561488</v>
      </c>
    </row>
    <row r="154" spans="1:14" x14ac:dyDescent="0.2">
      <c r="A154" s="2">
        <v>41551</v>
      </c>
      <c r="B154">
        <v>311</v>
      </c>
      <c r="C154">
        <v>278</v>
      </c>
      <c r="D154">
        <v>56</v>
      </c>
      <c r="E154" s="3">
        <f t="shared" si="19"/>
        <v>0.39534883720930231</v>
      </c>
      <c r="F154">
        <v>106</v>
      </c>
      <c r="G154">
        <v>67</v>
      </c>
      <c r="H154">
        <v>34</v>
      </c>
      <c r="I154" s="3">
        <f t="shared" si="20"/>
        <v>0.34782608695652173</v>
      </c>
      <c r="J154">
        <f t="shared" si="26"/>
        <v>417</v>
      </c>
      <c r="K154">
        <f t="shared" si="27"/>
        <v>345</v>
      </c>
      <c r="L154">
        <f t="shared" si="28"/>
        <v>90</v>
      </c>
      <c r="M154" s="3">
        <f t="shared" si="21"/>
        <v>0.38380281690140844</v>
      </c>
      <c r="N154" s="3">
        <f t="shared" si="29"/>
        <v>0.40492957746478875</v>
      </c>
    </row>
    <row r="155" spans="1:14" x14ac:dyDescent="0.2">
      <c r="A155" s="2">
        <v>41544</v>
      </c>
      <c r="B155">
        <v>206</v>
      </c>
      <c r="C155">
        <v>326</v>
      </c>
      <c r="D155">
        <v>82</v>
      </c>
      <c r="E155" s="3">
        <f t="shared" si="19"/>
        <v>0.20195439739413681</v>
      </c>
      <c r="F155">
        <v>72</v>
      </c>
      <c r="G155">
        <v>113</v>
      </c>
      <c r="H155">
        <v>33</v>
      </c>
      <c r="I155" s="3">
        <f t="shared" si="20"/>
        <v>0.17889908256880735</v>
      </c>
      <c r="J155">
        <f t="shared" si="26"/>
        <v>278</v>
      </c>
      <c r="K155">
        <f t="shared" si="27"/>
        <v>439</v>
      </c>
      <c r="L155">
        <f t="shared" si="28"/>
        <v>115</v>
      </c>
      <c r="M155" s="3">
        <f t="shared" si="21"/>
        <v>0.19591346153846154</v>
      </c>
      <c r="N155" s="3">
        <f t="shared" si="29"/>
        <v>0.52764423076923073</v>
      </c>
    </row>
    <row r="156" spans="1:14" x14ac:dyDescent="0.2">
      <c r="A156" s="2">
        <v>41537</v>
      </c>
      <c r="B156">
        <v>292</v>
      </c>
      <c r="C156">
        <v>278</v>
      </c>
      <c r="D156">
        <v>67</v>
      </c>
      <c r="E156" s="3">
        <f t="shared" si="19"/>
        <v>0.35321821036106749</v>
      </c>
      <c r="F156">
        <v>92</v>
      </c>
      <c r="G156">
        <v>83</v>
      </c>
      <c r="H156">
        <v>27</v>
      </c>
      <c r="I156" s="3">
        <f t="shared" si="20"/>
        <v>0.32178217821782179</v>
      </c>
      <c r="J156">
        <f t="shared" si="26"/>
        <v>384</v>
      </c>
      <c r="K156">
        <f t="shared" si="27"/>
        <v>361</v>
      </c>
      <c r="L156">
        <f t="shared" si="28"/>
        <v>94</v>
      </c>
      <c r="M156" s="3">
        <f t="shared" si="21"/>
        <v>0.34564958283671038</v>
      </c>
      <c r="N156" s="3">
        <f t="shared" si="29"/>
        <v>0.43027413587604291</v>
      </c>
    </row>
    <row r="157" spans="1:14" x14ac:dyDescent="0.2">
      <c r="A157" s="2">
        <v>41530</v>
      </c>
      <c r="B157">
        <v>111</v>
      </c>
      <c r="C157">
        <v>419</v>
      </c>
      <c r="D157">
        <v>111</v>
      </c>
      <c r="E157" s="3">
        <f t="shared" si="19"/>
        <v>0</v>
      </c>
      <c r="F157">
        <v>40</v>
      </c>
      <c r="G157">
        <v>116</v>
      </c>
      <c r="H157">
        <v>47</v>
      </c>
      <c r="I157" s="3">
        <f t="shared" si="20"/>
        <v>-3.4482758620689655E-2</v>
      </c>
      <c r="J157">
        <f t="shared" si="26"/>
        <v>151</v>
      </c>
      <c r="K157">
        <f t="shared" si="27"/>
        <v>535</v>
      </c>
      <c r="L157">
        <f t="shared" si="28"/>
        <v>158</v>
      </c>
      <c r="M157" s="3">
        <f t="shared" si="21"/>
        <v>-8.2938388625592423E-3</v>
      </c>
      <c r="N157" s="3">
        <f t="shared" si="29"/>
        <v>0.63388625592417058</v>
      </c>
    </row>
    <row r="158" spans="1:14" x14ac:dyDescent="0.2">
      <c r="A158" s="2">
        <v>41523</v>
      </c>
      <c r="B158">
        <v>71</v>
      </c>
      <c r="C158">
        <v>337</v>
      </c>
      <c r="D158">
        <v>215</v>
      </c>
      <c r="E158" s="3">
        <f t="shared" si="19"/>
        <v>-0.23113964686998395</v>
      </c>
      <c r="F158">
        <v>21</v>
      </c>
      <c r="G158">
        <v>91</v>
      </c>
      <c r="H158">
        <v>86</v>
      </c>
      <c r="I158" s="3">
        <f t="shared" si="20"/>
        <v>-0.32828282828282829</v>
      </c>
      <c r="J158">
        <f t="shared" si="26"/>
        <v>92</v>
      </c>
      <c r="K158">
        <f t="shared" si="27"/>
        <v>428</v>
      </c>
      <c r="L158">
        <f t="shared" si="28"/>
        <v>301</v>
      </c>
      <c r="M158" s="3">
        <f t="shared" si="21"/>
        <v>-0.25456760048721072</v>
      </c>
      <c r="N158" s="3">
        <f t="shared" si="29"/>
        <v>0.52131546894031666</v>
      </c>
    </row>
    <row r="159" spans="1:14" x14ac:dyDescent="0.2">
      <c r="A159" s="2">
        <v>41516</v>
      </c>
      <c r="B159">
        <v>80</v>
      </c>
      <c r="C159">
        <v>322</v>
      </c>
      <c r="D159">
        <v>187</v>
      </c>
      <c r="E159" s="3">
        <f t="shared" si="19"/>
        <v>-0.18166383701188454</v>
      </c>
      <c r="F159">
        <v>19</v>
      </c>
      <c r="G159">
        <v>97</v>
      </c>
      <c r="H159">
        <v>84</v>
      </c>
      <c r="I159" s="3">
        <f t="shared" si="20"/>
        <v>-0.32500000000000001</v>
      </c>
      <c r="J159">
        <f t="shared" si="26"/>
        <v>99</v>
      </c>
      <c r="K159">
        <f t="shared" si="27"/>
        <v>419</v>
      </c>
      <c r="L159">
        <f t="shared" si="28"/>
        <v>271</v>
      </c>
      <c r="M159" s="3">
        <f t="shared" si="21"/>
        <v>-0.21799746514575413</v>
      </c>
      <c r="N159" s="3">
        <f t="shared" si="29"/>
        <v>0.53105196451204051</v>
      </c>
    </row>
    <row r="160" spans="1:14" x14ac:dyDescent="0.2">
      <c r="A160" s="2">
        <v>41509</v>
      </c>
      <c r="B160">
        <v>150</v>
      </c>
      <c r="C160">
        <v>374</v>
      </c>
      <c r="D160">
        <v>113</v>
      </c>
      <c r="E160" s="3">
        <f t="shared" si="19"/>
        <v>5.8084772370486655E-2</v>
      </c>
      <c r="F160">
        <v>42</v>
      </c>
      <c r="G160">
        <v>113</v>
      </c>
      <c r="H160">
        <v>46</v>
      </c>
      <c r="I160" s="3">
        <f t="shared" si="20"/>
        <v>-1.9900497512437811E-2</v>
      </c>
      <c r="J160">
        <f t="shared" si="26"/>
        <v>192</v>
      </c>
      <c r="K160">
        <f t="shared" si="27"/>
        <v>487</v>
      </c>
      <c r="L160">
        <f t="shared" si="28"/>
        <v>159</v>
      </c>
      <c r="M160" s="3">
        <f t="shared" si="21"/>
        <v>3.9379474940334128E-2</v>
      </c>
      <c r="N160" s="3">
        <f t="shared" si="29"/>
        <v>0.58114558472553701</v>
      </c>
    </row>
    <row r="161" spans="1:14" x14ac:dyDescent="0.2">
      <c r="A161" s="2">
        <v>41502</v>
      </c>
      <c r="B161">
        <v>129</v>
      </c>
      <c r="C161">
        <v>355</v>
      </c>
      <c r="D161">
        <v>141</v>
      </c>
      <c r="E161" s="3">
        <f t="shared" si="19"/>
        <v>-1.9199999999999998E-2</v>
      </c>
      <c r="F161">
        <v>34</v>
      </c>
      <c r="G161">
        <v>118</v>
      </c>
      <c r="H161">
        <v>54</v>
      </c>
      <c r="I161" s="3">
        <f t="shared" si="20"/>
        <v>-9.7087378640776698E-2</v>
      </c>
      <c r="J161">
        <f t="shared" si="26"/>
        <v>163</v>
      </c>
      <c r="K161">
        <f t="shared" si="27"/>
        <v>473</v>
      </c>
      <c r="L161">
        <f t="shared" si="28"/>
        <v>195</v>
      </c>
      <c r="M161" s="3">
        <f t="shared" si="21"/>
        <v>-3.8507821901323708E-2</v>
      </c>
      <c r="N161" s="3">
        <f t="shared" si="29"/>
        <v>0.56919374247894106</v>
      </c>
    </row>
    <row r="162" spans="1:14" x14ac:dyDescent="0.2">
      <c r="A162" s="2">
        <v>41495</v>
      </c>
      <c r="B162">
        <v>162</v>
      </c>
      <c r="C162">
        <v>360</v>
      </c>
      <c r="D162">
        <v>122</v>
      </c>
      <c r="E162" s="3">
        <f t="shared" si="19"/>
        <v>6.2111801242236024E-2</v>
      </c>
      <c r="F162">
        <v>48</v>
      </c>
      <c r="G162">
        <v>89</v>
      </c>
      <c r="H162">
        <v>47</v>
      </c>
      <c r="I162" s="3">
        <f t="shared" si="20"/>
        <v>5.434782608695652E-3</v>
      </c>
      <c r="J162">
        <f t="shared" si="26"/>
        <v>210</v>
      </c>
      <c r="K162">
        <f t="shared" si="27"/>
        <v>449</v>
      </c>
      <c r="L162">
        <f t="shared" si="28"/>
        <v>169</v>
      </c>
      <c r="M162" s="3">
        <f t="shared" si="21"/>
        <v>4.9516908212560384E-2</v>
      </c>
      <c r="N162" s="3">
        <f t="shared" si="29"/>
        <v>0.54227053140096615</v>
      </c>
    </row>
    <row r="163" spans="1:14" x14ac:dyDescent="0.2">
      <c r="A163" s="2">
        <v>41488</v>
      </c>
      <c r="B163">
        <v>129</v>
      </c>
      <c r="C163">
        <v>367</v>
      </c>
      <c r="D163">
        <v>127</v>
      </c>
      <c r="E163" s="3">
        <f t="shared" si="19"/>
        <v>3.2102728731942215E-3</v>
      </c>
      <c r="F163">
        <v>33</v>
      </c>
      <c r="G163">
        <v>130</v>
      </c>
      <c r="H163">
        <v>54</v>
      </c>
      <c r="I163" s="3">
        <f t="shared" si="20"/>
        <v>-9.6774193548387094E-2</v>
      </c>
      <c r="J163">
        <f t="shared" si="26"/>
        <v>162</v>
      </c>
      <c r="K163">
        <f t="shared" si="27"/>
        <v>497</v>
      </c>
      <c r="L163">
        <f t="shared" si="28"/>
        <v>181</v>
      </c>
      <c r="M163" s="3">
        <f t="shared" si="21"/>
        <v>-2.2619047619047618E-2</v>
      </c>
      <c r="N163" s="3">
        <f t="shared" si="29"/>
        <v>0.59166666666666667</v>
      </c>
    </row>
    <row r="164" spans="1:14" x14ac:dyDescent="0.2">
      <c r="A164" s="2">
        <v>41481</v>
      </c>
      <c r="B164">
        <v>131</v>
      </c>
      <c r="C164">
        <v>351</v>
      </c>
      <c r="D164">
        <v>125</v>
      </c>
      <c r="E164" s="3">
        <f t="shared" ref="E164:E227" si="30">(B164-D164)/SUM(B164:D164)</f>
        <v>9.8846787479406912E-3</v>
      </c>
      <c r="F164">
        <v>45</v>
      </c>
      <c r="G164">
        <v>112</v>
      </c>
      <c r="H164">
        <v>64</v>
      </c>
      <c r="I164" s="3">
        <f t="shared" ref="I164:I227" si="31">(F164-H164)/SUM(F164:H164)</f>
        <v>-8.5972850678733032E-2</v>
      </c>
      <c r="J164">
        <f t="shared" si="26"/>
        <v>176</v>
      </c>
      <c r="K164">
        <f t="shared" si="27"/>
        <v>463</v>
      </c>
      <c r="L164">
        <f t="shared" si="28"/>
        <v>189</v>
      </c>
      <c r="M164" s="3">
        <f t="shared" ref="M164:M227" si="32">(J164-L164)/SUM(J164:L164)</f>
        <v>-1.570048309178744E-2</v>
      </c>
      <c r="N164" s="3">
        <f t="shared" si="29"/>
        <v>0.5591787439613527</v>
      </c>
    </row>
    <row r="165" spans="1:14" x14ac:dyDescent="0.2">
      <c r="A165" s="2">
        <v>41474</v>
      </c>
      <c r="B165">
        <v>99</v>
      </c>
      <c r="C165">
        <v>394</v>
      </c>
      <c r="D165">
        <v>118</v>
      </c>
      <c r="E165" s="3">
        <f t="shared" si="30"/>
        <v>-3.1096563011456628E-2</v>
      </c>
      <c r="F165">
        <v>30</v>
      </c>
      <c r="G165">
        <v>129</v>
      </c>
      <c r="H165">
        <v>57</v>
      </c>
      <c r="I165" s="3">
        <f t="shared" si="31"/>
        <v>-0.125</v>
      </c>
      <c r="J165">
        <f t="shared" si="26"/>
        <v>129</v>
      </c>
      <c r="K165">
        <f t="shared" si="27"/>
        <v>523</v>
      </c>
      <c r="L165">
        <f t="shared" si="28"/>
        <v>175</v>
      </c>
      <c r="M165" s="3">
        <f t="shared" si="32"/>
        <v>-5.5622732769044739E-2</v>
      </c>
      <c r="N165" s="3">
        <f t="shared" si="29"/>
        <v>0.63240628778718255</v>
      </c>
    </row>
    <row r="166" spans="1:14" x14ac:dyDescent="0.2">
      <c r="A166" s="2">
        <v>41467</v>
      </c>
      <c r="B166">
        <v>114</v>
      </c>
      <c r="C166">
        <v>348</v>
      </c>
      <c r="D166">
        <v>169</v>
      </c>
      <c r="E166" s="3">
        <f t="shared" si="30"/>
        <v>-8.7163232963549928E-2</v>
      </c>
      <c r="F166">
        <v>30</v>
      </c>
      <c r="G166">
        <v>112</v>
      </c>
      <c r="H166">
        <v>70</v>
      </c>
      <c r="I166" s="3">
        <f t="shared" si="31"/>
        <v>-0.18867924528301888</v>
      </c>
      <c r="J166">
        <f t="shared" si="26"/>
        <v>144</v>
      </c>
      <c r="K166">
        <f t="shared" si="27"/>
        <v>460</v>
      </c>
      <c r="L166">
        <f t="shared" si="28"/>
        <v>239</v>
      </c>
      <c r="M166" s="3">
        <f t="shared" si="32"/>
        <v>-0.11269276393831554</v>
      </c>
      <c r="N166" s="3">
        <f t="shared" si="29"/>
        <v>0.5456702253855279</v>
      </c>
    </row>
    <row r="167" spans="1:14" x14ac:dyDescent="0.2">
      <c r="A167" s="2">
        <v>41460</v>
      </c>
      <c r="B167">
        <v>56</v>
      </c>
      <c r="C167">
        <v>289</v>
      </c>
      <c r="D167">
        <v>309</v>
      </c>
      <c r="E167" s="3">
        <f t="shared" si="30"/>
        <v>-0.38685015290519875</v>
      </c>
      <c r="F167">
        <v>13</v>
      </c>
      <c r="G167">
        <v>79</v>
      </c>
      <c r="H167">
        <v>124</v>
      </c>
      <c r="I167" s="3">
        <f t="shared" si="31"/>
        <v>-0.51388888888888884</v>
      </c>
      <c r="J167">
        <f t="shared" si="26"/>
        <v>69</v>
      </c>
      <c r="K167">
        <f t="shared" si="27"/>
        <v>368</v>
      </c>
      <c r="L167">
        <f t="shared" si="28"/>
        <v>433</v>
      </c>
      <c r="M167" s="3">
        <f t="shared" si="32"/>
        <v>-0.41839080459770117</v>
      </c>
      <c r="N167" s="3">
        <f t="shared" si="29"/>
        <v>0.42298850574712643</v>
      </c>
    </row>
    <row r="168" spans="1:14" x14ac:dyDescent="0.2">
      <c r="A168" s="2">
        <v>41453</v>
      </c>
      <c r="B168">
        <v>89</v>
      </c>
      <c r="C168">
        <v>374</v>
      </c>
      <c r="D168">
        <v>218</v>
      </c>
      <c r="E168" s="3">
        <f t="shared" si="30"/>
        <v>-0.1894273127753304</v>
      </c>
      <c r="F168">
        <v>25</v>
      </c>
      <c r="G168">
        <v>116</v>
      </c>
      <c r="H168">
        <v>89</v>
      </c>
      <c r="I168" s="3">
        <f t="shared" si="31"/>
        <v>-0.27826086956521739</v>
      </c>
      <c r="J168">
        <f t="shared" si="26"/>
        <v>114</v>
      </c>
      <c r="K168">
        <f t="shared" si="27"/>
        <v>490</v>
      </c>
      <c r="L168">
        <f t="shared" si="28"/>
        <v>307</v>
      </c>
      <c r="M168" s="3">
        <f t="shared" si="32"/>
        <v>-0.21185510428100987</v>
      </c>
      <c r="N168" s="3">
        <f t="shared" si="29"/>
        <v>0.53787047200878157</v>
      </c>
    </row>
    <row r="169" spans="1:14" x14ac:dyDescent="0.2">
      <c r="A169" s="2">
        <v>41446</v>
      </c>
      <c r="B169">
        <v>93</v>
      </c>
      <c r="C169">
        <v>314</v>
      </c>
      <c r="D169">
        <v>235</v>
      </c>
      <c r="E169" s="3">
        <f t="shared" si="30"/>
        <v>-0.22118380062305296</v>
      </c>
      <c r="F169">
        <v>29</v>
      </c>
      <c r="G169">
        <v>100</v>
      </c>
      <c r="H169">
        <v>81</v>
      </c>
      <c r="I169" s="3">
        <f t="shared" si="31"/>
        <v>-0.24761904761904763</v>
      </c>
      <c r="J169">
        <f t="shared" ref="J169:J201" si="33">B169+F169</f>
        <v>122</v>
      </c>
      <c r="K169">
        <f t="shared" ref="K169:K201" si="34">C169+G169</f>
        <v>414</v>
      </c>
      <c r="L169">
        <f t="shared" ref="L169:L201" si="35">D169+H169</f>
        <v>316</v>
      </c>
      <c r="M169" s="3">
        <f t="shared" si="32"/>
        <v>-0.22769953051643194</v>
      </c>
      <c r="N169" s="3">
        <f t="shared" ref="N169:N201" si="36">K169/SUM(J169:L169)</f>
        <v>0.4859154929577465</v>
      </c>
    </row>
    <row r="170" spans="1:14" x14ac:dyDescent="0.2">
      <c r="A170" s="2">
        <v>41439</v>
      </c>
      <c r="B170">
        <v>207</v>
      </c>
      <c r="C170">
        <v>339</v>
      </c>
      <c r="D170">
        <v>112</v>
      </c>
      <c r="E170" s="3">
        <f t="shared" si="30"/>
        <v>0.14437689969604864</v>
      </c>
      <c r="F170">
        <v>66</v>
      </c>
      <c r="G170">
        <v>107</v>
      </c>
      <c r="H170">
        <v>48</v>
      </c>
      <c r="I170" s="3">
        <f t="shared" si="31"/>
        <v>8.1447963800904979E-2</v>
      </c>
      <c r="J170">
        <f t="shared" si="33"/>
        <v>273</v>
      </c>
      <c r="K170">
        <f t="shared" si="34"/>
        <v>446</v>
      </c>
      <c r="L170">
        <f t="shared" si="35"/>
        <v>160</v>
      </c>
      <c r="M170" s="3">
        <f t="shared" si="32"/>
        <v>0.12855517633674629</v>
      </c>
      <c r="N170" s="3">
        <f t="shared" si="36"/>
        <v>0.50739476678043227</v>
      </c>
    </row>
    <row r="171" spans="1:14" x14ac:dyDescent="0.2">
      <c r="A171" s="2">
        <v>41432</v>
      </c>
      <c r="B171">
        <v>183</v>
      </c>
      <c r="C171">
        <v>373</v>
      </c>
      <c r="D171">
        <v>83</v>
      </c>
      <c r="E171" s="3">
        <f t="shared" si="30"/>
        <v>0.1564945226917058</v>
      </c>
      <c r="F171">
        <v>61</v>
      </c>
      <c r="G171">
        <v>109</v>
      </c>
      <c r="H171">
        <v>40</v>
      </c>
      <c r="I171" s="3">
        <f t="shared" si="31"/>
        <v>0.1</v>
      </c>
      <c r="J171">
        <f t="shared" si="33"/>
        <v>244</v>
      </c>
      <c r="K171">
        <f t="shared" si="34"/>
        <v>482</v>
      </c>
      <c r="L171">
        <f t="shared" si="35"/>
        <v>123</v>
      </c>
      <c r="M171" s="3">
        <f t="shared" si="32"/>
        <v>0.14252061248527681</v>
      </c>
      <c r="N171" s="3">
        <f t="shared" si="36"/>
        <v>0.5677267373380448</v>
      </c>
    </row>
    <row r="172" spans="1:14" x14ac:dyDescent="0.2">
      <c r="A172" s="2">
        <v>41425</v>
      </c>
      <c r="B172">
        <v>130</v>
      </c>
      <c r="C172">
        <v>353</v>
      </c>
      <c r="D172">
        <v>179</v>
      </c>
      <c r="E172" s="3">
        <f t="shared" si="30"/>
        <v>-7.4018126888217517E-2</v>
      </c>
      <c r="F172">
        <v>24</v>
      </c>
      <c r="G172">
        <v>116</v>
      </c>
      <c r="H172">
        <v>50</v>
      </c>
      <c r="I172" s="3">
        <f t="shared" si="31"/>
        <v>-0.1368421052631579</v>
      </c>
      <c r="J172">
        <f t="shared" si="33"/>
        <v>154</v>
      </c>
      <c r="K172">
        <f t="shared" si="34"/>
        <v>469</v>
      </c>
      <c r="L172">
        <f t="shared" si="35"/>
        <v>229</v>
      </c>
      <c r="M172" s="3">
        <f t="shared" si="32"/>
        <v>-8.8028169014084501E-2</v>
      </c>
      <c r="N172" s="3">
        <f t="shared" si="36"/>
        <v>0.55046948356807512</v>
      </c>
    </row>
    <row r="173" spans="1:14" x14ac:dyDescent="0.2">
      <c r="A173" s="2">
        <v>41418</v>
      </c>
      <c r="B173">
        <v>105</v>
      </c>
      <c r="C173">
        <v>381</v>
      </c>
      <c r="D173">
        <v>176</v>
      </c>
      <c r="E173" s="3">
        <f t="shared" si="30"/>
        <v>-0.10725075528700906</v>
      </c>
      <c r="F173">
        <v>24</v>
      </c>
      <c r="G173">
        <v>121</v>
      </c>
      <c r="H173">
        <v>65</v>
      </c>
      <c r="I173" s="3">
        <f t="shared" si="31"/>
        <v>-0.19523809523809524</v>
      </c>
      <c r="J173">
        <f t="shared" si="33"/>
        <v>129</v>
      </c>
      <c r="K173">
        <f t="shared" si="34"/>
        <v>502</v>
      </c>
      <c r="L173">
        <f t="shared" si="35"/>
        <v>241</v>
      </c>
      <c r="M173" s="3">
        <f t="shared" si="32"/>
        <v>-0.12844036697247707</v>
      </c>
      <c r="N173" s="3">
        <f t="shared" si="36"/>
        <v>0.57568807339449546</v>
      </c>
    </row>
    <row r="174" spans="1:14" x14ac:dyDescent="0.2">
      <c r="A174" s="2">
        <v>41411</v>
      </c>
      <c r="B174">
        <v>75</v>
      </c>
      <c r="C174">
        <v>348</v>
      </c>
      <c r="D174">
        <v>255</v>
      </c>
      <c r="E174" s="3">
        <f t="shared" si="30"/>
        <v>-0.26548672566371684</v>
      </c>
      <c r="F174">
        <v>26</v>
      </c>
      <c r="G174">
        <v>99</v>
      </c>
      <c r="H174">
        <v>79</v>
      </c>
      <c r="I174" s="3">
        <f t="shared" si="31"/>
        <v>-0.25980392156862747</v>
      </c>
      <c r="J174">
        <f t="shared" si="33"/>
        <v>101</v>
      </c>
      <c r="K174">
        <f t="shared" si="34"/>
        <v>447</v>
      </c>
      <c r="L174">
        <f t="shared" si="35"/>
        <v>334</v>
      </c>
      <c r="M174" s="3">
        <f t="shared" si="32"/>
        <v>-0.26417233560090703</v>
      </c>
      <c r="N174" s="3">
        <f t="shared" si="36"/>
        <v>0.50680272108843538</v>
      </c>
    </row>
    <row r="175" spans="1:14" x14ac:dyDescent="0.2">
      <c r="A175" s="2">
        <v>41404</v>
      </c>
      <c r="B175">
        <v>112</v>
      </c>
      <c r="C175">
        <v>372</v>
      </c>
      <c r="D175">
        <v>128</v>
      </c>
      <c r="E175" s="3">
        <f t="shared" si="30"/>
        <v>-2.6143790849673203E-2</v>
      </c>
      <c r="F175">
        <v>38</v>
      </c>
      <c r="G175">
        <v>108</v>
      </c>
      <c r="H175">
        <v>42</v>
      </c>
      <c r="I175" s="3">
        <f t="shared" si="31"/>
        <v>-2.1276595744680851E-2</v>
      </c>
      <c r="J175">
        <f t="shared" si="33"/>
        <v>150</v>
      </c>
      <c r="K175">
        <f t="shared" si="34"/>
        <v>480</v>
      </c>
      <c r="L175">
        <f t="shared" si="35"/>
        <v>170</v>
      </c>
      <c r="M175" s="3">
        <f t="shared" si="32"/>
        <v>-2.5000000000000001E-2</v>
      </c>
      <c r="N175" s="3">
        <f t="shared" si="36"/>
        <v>0.6</v>
      </c>
    </row>
    <row r="176" spans="1:14" x14ac:dyDescent="0.2">
      <c r="A176" s="2">
        <v>41397</v>
      </c>
      <c r="B176">
        <v>131</v>
      </c>
      <c r="C176">
        <v>390</v>
      </c>
      <c r="D176">
        <v>149</v>
      </c>
      <c r="E176" s="3">
        <f t="shared" si="30"/>
        <v>-2.6865671641791045E-2</v>
      </c>
      <c r="F176">
        <v>67</v>
      </c>
      <c r="G176">
        <v>113</v>
      </c>
      <c r="H176">
        <v>49</v>
      </c>
      <c r="I176" s="3">
        <f t="shared" si="31"/>
        <v>7.8602620087336247E-2</v>
      </c>
      <c r="J176">
        <f t="shared" si="33"/>
        <v>198</v>
      </c>
      <c r="K176">
        <f t="shared" si="34"/>
        <v>503</v>
      </c>
      <c r="L176">
        <f t="shared" si="35"/>
        <v>198</v>
      </c>
      <c r="M176" s="3">
        <f t="shared" si="32"/>
        <v>0</v>
      </c>
      <c r="N176" s="3">
        <f t="shared" si="36"/>
        <v>0.55951056729699666</v>
      </c>
    </row>
    <row r="177" spans="1:14" x14ac:dyDescent="0.2">
      <c r="A177" s="2">
        <v>41390</v>
      </c>
      <c r="B177">
        <v>108</v>
      </c>
      <c r="C177">
        <v>418</v>
      </c>
      <c r="D177">
        <v>129</v>
      </c>
      <c r="E177" s="3">
        <f t="shared" si="30"/>
        <v>-3.2061068702290078E-2</v>
      </c>
      <c r="F177">
        <v>45</v>
      </c>
      <c r="G177">
        <v>139</v>
      </c>
      <c r="H177">
        <v>52</v>
      </c>
      <c r="I177" s="3">
        <f t="shared" si="31"/>
        <v>-2.9661016949152543E-2</v>
      </c>
      <c r="J177">
        <f t="shared" si="33"/>
        <v>153</v>
      </c>
      <c r="K177">
        <f t="shared" si="34"/>
        <v>557</v>
      </c>
      <c r="L177">
        <f t="shared" si="35"/>
        <v>181</v>
      </c>
      <c r="M177" s="3">
        <f t="shared" si="32"/>
        <v>-3.1425364758698095E-2</v>
      </c>
      <c r="N177" s="3">
        <f t="shared" si="36"/>
        <v>0.62514029180695851</v>
      </c>
    </row>
    <row r="178" spans="1:14" x14ac:dyDescent="0.2">
      <c r="A178" s="2">
        <v>41383</v>
      </c>
      <c r="B178">
        <v>115</v>
      </c>
      <c r="C178">
        <v>435</v>
      </c>
      <c r="D178">
        <v>126</v>
      </c>
      <c r="E178" s="3">
        <f t="shared" si="30"/>
        <v>-1.6272189349112426E-2</v>
      </c>
      <c r="F178">
        <v>48</v>
      </c>
      <c r="G178">
        <v>131</v>
      </c>
      <c r="H178">
        <v>50</v>
      </c>
      <c r="I178" s="3">
        <f t="shared" si="31"/>
        <v>-8.7336244541484712E-3</v>
      </c>
      <c r="J178">
        <f t="shared" si="33"/>
        <v>163</v>
      </c>
      <c r="K178">
        <f t="shared" si="34"/>
        <v>566</v>
      </c>
      <c r="L178">
        <f t="shared" si="35"/>
        <v>176</v>
      </c>
      <c r="M178" s="3">
        <f t="shared" si="32"/>
        <v>-1.4364640883977901E-2</v>
      </c>
      <c r="N178" s="3">
        <f t="shared" si="36"/>
        <v>0.62541436464088396</v>
      </c>
    </row>
    <row r="179" spans="1:14" x14ac:dyDescent="0.2">
      <c r="A179" s="2">
        <v>41376</v>
      </c>
      <c r="B179">
        <v>200</v>
      </c>
      <c r="C179">
        <v>365</v>
      </c>
      <c r="D179">
        <v>111</v>
      </c>
      <c r="E179" s="3">
        <f t="shared" si="30"/>
        <v>0.13165680473372782</v>
      </c>
      <c r="F179">
        <v>50</v>
      </c>
      <c r="G179">
        <v>110</v>
      </c>
      <c r="H179">
        <v>48</v>
      </c>
      <c r="I179" s="3">
        <f t="shared" si="31"/>
        <v>9.6153846153846159E-3</v>
      </c>
      <c r="J179">
        <f t="shared" si="33"/>
        <v>250</v>
      </c>
      <c r="K179">
        <f t="shared" si="34"/>
        <v>475</v>
      </c>
      <c r="L179">
        <f t="shared" si="35"/>
        <v>159</v>
      </c>
      <c r="M179" s="3">
        <f t="shared" si="32"/>
        <v>0.10294117647058823</v>
      </c>
      <c r="N179" s="3">
        <f t="shared" si="36"/>
        <v>0.53733031674208143</v>
      </c>
    </row>
    <row r="180" spans="1:14" x14ac:dyDescent="0.2">
      <c r="A180" s="2">
        <v>41369</v>
      </c>
      <c r="B180">
        <v>126</v>
      </c>
      <c r="C180">
        <v>364</v>
      </c>
      <c r="D180">
        <v>197</v>
      </c>
      <c r="E180" s="3">
        <f t="shared" si="30"/>
        <v>-0.10334788937409024</v>
      </c>
      <c r="F180">
        <v>49</v>
      </c>
      <c r="G180">
        <v>101</v>
      </c>
      <c r="H180">
        <v>69</v>
      </c>
      <c r="I180" s="3">
        <f t="shared" si="31"/>
        <v>-9.1324200913242004E-2</v>
      </c>
      <c r="J180">
        <f t="shared" si="33"/>
        <v>175</v>
      </c>
      <c r="K180">
        <f t="shared" si="34"/>
        <v>465</v>
      </c>
      <c r="L180">
        <f t="shared" si="35"/>
        <v>266</v>
      </c>
      <c r="M180" s="3">
        <f t="shared" si="32"/>
        <v>-0.10044150110375276</v>
      </c>
      <c r="N180" s="3">
        <f t="shared" si="36"/>
        <v>0.51324503311258274</v>
      </c>
    </row>
    <row r="181" spans="1:14" x14ac:dyDescent="0.2">
      <c r="A181" s="2">
        <v>41362</v>
      </c>
      <c r="B181">
        <v>77</v>
      </c>
      <c r="C181">
        <v>264</v>
      </c>
      <c r="D181">
        <v>308</v>
      </c>
      <c r="E181" s="3">
        <f t="shared" si="30"/>
        <v>-0.3559322033898305</v>
      </c>
      <c r="F181">
        <v>24</v>
      </c>
      <c r="G181">
        <v>75</v>
      </c>
      <c r="H181">
        <v>94</v>
      </c>
      <c r="I181" s="3">
        <f t="shared" si="31"/>
        <v>-0.36269430051813473</v>
      </c>
      <c r="J181">
        <f t="shared" si="33"/>
        <v>101</v>
      </c>
      <c r="K181">
        <f t="shared" si="34"/>
        <v>339</v>
      </c>
      <c r="L181">
        <f t="shared" si="35"/>
        <v>402</v>
      </c>
      <c r="M181" s="3">
        <f t="shared" si="32"/>
        <v>-0.35748218527315917</v>
      </c>
      <c r="N181" s="3">
        <f t="shared" si="36"/>
        <v>0.40261282660332542</v>
      </c>
    </row>
    <row r="182" spans="1:14" x14ac:dyDescent="0.2">
      <c r="A182" s="2">
        <v>41355</v>
      </c>
      <c r="B182">
        <v>88</v>
      </c>
      <c r="C182">
        <v>345</v>
      </c>
      <c r="D182">
        <v>257</v>
      </c>
      <c r="E182" s="3">
        <f t="shared" si="30"/>
        <v>-0.24492753623188407</v>
      </c>
      <c r="F182">
        <v>34</v>
      </c>
      <c r="G182">
        <v>96</v>
      </c>
      <c r="H182">
        <v>84</v>
      </c>
      <c r="I182" s="3">
        <f t="shared" si="31"/>
        <v>-0.23364485981308411</v>
      </c>
      <c r="J182">
        <f t="shared" si="33"/>
        <v>122</v>
      </c>
      <c r="K182">
        <f t="shared" si="34"/>
        <v>441</v>
      </c>
      <c r="L182">
        <f t="shared" si="35"/>
        <v>341</v>
      </c>
      <c r="M182" s="3">
        <f t="shared" si="32"/>
        <v>-0.24225663716814158</v>
      </c>
      <c r="N182" s="3">
        <f t="shared" si="36"/>
        <v>0.48783185840707965</v>
      </c>
    </row>
    <row r="183" spans="1:14" x14ac:dyDescent="0.2">
      <c r="A183" s="2">
        <v>41348</v>
      </c>
      <c r="B183">
        <v>122</v>
      </c>
      <c r="C183">
        <v>411</v>
      </c>
      <c r="D183">
        <v>167</v>
      </c>
      <c r="E183" s="3">
        <f t="shared" si="30"/>
        <v>-6.4285714285714279E-2</v>
      </c>
      <c r="F183">
        <v>53</v>
      </c>
      <c r="G183">
        <v>115</v>
      </c>
      <c r="H183">
        <v>50</v>
      </c>
      <c r="I183" s="3">
        <f t="shared" si="31"/>
        <v>1.3761467889908258E-2</v>
      </c>
      <c r="J183">
        <f t="shared" si="33"/>
        <v>175</v>
      </c>
      <c r="K183">
        <f t="shared" si="34"/>
        <v>526</v>
      </c>
      <c r="L183">
        <f t="shared" si="35"/>
        <v>217</v>
      </c>
      <c r="M183" s="3">
        <f t="shared" si="32"/>
        <v>-4.5751633986928102E-2</v>
      </c>
      <c r="N183" s="3">
        <f t="shared" si="36"/>
        <v>0.57298474945533773</v>
      </c>
    </row>
    <row r="184" spans="1:14" x14ac:dyDescent="0.2">
      <c r="A184" s="2">
        <v>41341</v>
      </c>
      <c r="B184">
        <v>178</v>
      </c>
      <c r="C184">
        <v>393</v>
      </c>
      <c r="D184">
        <v>139</v>
      </c>
      <c r="E184" s="3">
        <f t="shared" si="30"/>
        <v>5.4929577464788736E-2</v>
      </c>
      <c r="F184">
        <v>73</v>
      </c>
      <c r="G184">
        <v>96</v>
      </c>
      <c r="H184">
        <v>42</v>
      </c>
      <c r="I184" s="3">
        <f t="shared" si="31"/>
        <v>0.14691943127962084</v>
      </c>
      <c r="J184">
        <f t="shared" si="33"/>
        <v>251</v>
      </c>
      <c r="K184">
        <f t="shared" si="34"/>
        <v>489</v>
      </c>
      <c r="L184">
        <f t="shared" si="35"/>
        <v>181</v>
      </c>
      <c r="M184" s="3">
        <f t="shared" si="32"/>
        <v>7.600434310532031E-2</v>
      </c>
      <c r="N184" s="3">
        <f t="shared" si="36"/>
        <v>0.53094462540716614</v>
      </c>
    </row>
    <row r="185" spans="1:14" x14ac:dyDescent="0.2">
      <c r="A185" s="2">
        <v>41334</v>
      </c>
      <c r="B185">
        <v>118</v>
      </c>
      <c r="C185">
        <v>391</v>
      </c>
      <c r="D185">
        <v>195</v>
      </c>
      <c r="E185" s="3">
        <f t="shared" si="30"/>
        <v>-0.109375</v>
      </c>
      <c r="F185">
        <v>49</v>
      </c>
      <c r="G185">
        <v>118</v>
      </c>
      <c r="H185">
        <v>57</v>
      </c>
      <c r="I185" s="3">
        <f t="shared" si="31"/>
        <v>-3.5714285714285712E-2</v>
      </c>
      <c r="J185">
        <f t="shared" si="33"/>
        <v>167</v>
      </c>
      <c r="K185">
        <f t="shared" si="34"/>
        <v>509</v>
      </c>
      <c r="L185">
        <f t="shared" si="35"/>
        <v>252</v>
      </c>
      <c r="M185" s="3">
        <f t="shared" si="32"/>
        <v>-9.1594827586206892E-2</v>
      </c>
      <c r="N185" s="3">
        <f t="shared" si="36"/>
        <v>0.54849137931034486</v>
      </c>
    </row>
    <row r="186" spans="1:14" x14ac:dyDescent="0.2">
      <c r="A186" s="2">
        <v>41327</v>
      </c>
      <c r="B186">
        <v>129</v>
      </c>
      <c r="C186">
        <v>376</v>
      </c>
      <c r="D186">
        <v>180</v>
      </c>
      <c r="E186" s="3">
        <f t="shared" si="30"/>
        <v>-7.4452554744525543E-2</v>
      </c>
      <c r="F186">
        <v>46</v>
      </c>
      <c r="G186">
        <v>130</v>
      </c>
      <c r="H186">
        <v>56</v>
      </c>
      <c r="I186" s="3">
        <f t="shared" si="31"/>
        <v>-4.3103448275862072E-2</v>
      </c>
      <c r="J186">
        <f t="shared" si="33"/>
        <v>175</v>
      </c>
      <c r="K186">
        <f t="shared" si="34"/>
        <v>506</v>
      </c>
      <c r="L186">
        <f t="shared" si="35"/>
        <v>236</v>
      </c>
      <c r="M186" s="3">
        <f t="shared" si="32"/>
        <v>-6.6521264994547441E-2</v>
      </c>
      <c r="N186" s="3">
        <f t="shared" si="36"/>
        <v>0.55179934569247546</v>
      </c>
    </row>
    <row r="187" spans="1:14" x14ac:dyDescent="0.2">
      <c r="A187" s="2">
        <v>41320</v>
      </c>
      <c r="B187">
        <v>171</v>
      </c>
      <c r="C187">
        <v>415</v>
      </c>
      <c r="D187">
        <v>132</v>
      </c>
      <c r="E187" s="3">
        <f t="shared" si="30"/>
        <v>5.4317548746518104E-2</v>
      </c>
      <c r="F187">
        <v>53</v>
      </c>
      <c r="G187">
        <v>135</v>
      </c>
      <c r="H187">
        <v>48</v>
      </c>
      <c r="I187" s="3">
        <f t="shared" si="31"/>
        <v>2.1186440677966101E-2</v>
      </c>
      <c r="J187">
        <f t="shared" si="33"/>
        <v>224</v>
      </c>
      <c r="K187">
        <f t="shared" si="34"/>
        <v>550</v>
      </c>
      <c r="L187">
        <f t="shared" si="35"/>
        <v>180</v>
      </c>
      <c r="M187" s="3">
        <f t="shared" si="32"/>
        <v>4.6121593291404611E-2</v>
      </c>
      <c r="N187" s="3">
        <f t="shared" si="36"/>
        <v>0.5765199161425576</v>
      </c>
    </row>
    <row r="188" spans="1:14" x14ac:dyDescent="0.2">
      <c r="A188" s="2">
        <v>41313</v>
      </c>
      <c r="B188">
        <v>204</v>
      </c>
      <c r="C188">
        <v>382</v>
      </c>
      <c r="D188">
        <v>134</v>
      </c>
      <c r="E188" s="3">
        <f t="shared" si="30"/>
        <v>9.7222222222222224E-2</v>
      </c>
      <c r="F188">
        <v>63</v>
      </c>
      <c r="G188">
        <v>114</v>
      </c>
      <c r="H188">
        <v>68</v>
      </c>
      <c r="I188" s="3">
        <f t="shared" si="31"/>
        <v>-2.0408163265306121E-2</v>
      </c>
      <c r="J188">
        <f t="shared" si="33"/>
        <v>267</v>
      </c>
      <c r="K188">
        <f t="shared" si="34"/>
        <v>496</v>
      </c>
      <c r="L188">
        <f t="shared" si="35"/>
        <v>202</v>
      </c>
      <c r="M188" s="3">
        <f t="shared" si="32"/>
        <v>6.7357512953367879E-2</v>
      </c>
      <c r="N188" s="3">
        <f t="shared" si="36"/>
        <v>0.51398963730569946</v>
      </c>
    </row>
    <row r="189" spans="1:14" x14ac:dyDescent="0.2">
      <c r="A189" s="2">
        <v>41306</v>
      </c>
      <c r="B189">
        <v>366</v>
      </c>
      <c r="C189">
        <v>271</v>
      </c>
      <c r="D189">
        <v>60</v>
      </c>
      <c r="E189" s="3">
        <f t="shared" si="30"/>
        <v>0.43902439024390244</v>
      </c>
      <c r="F189">
        <v>111</v>
      </c>
      <c r="G189">
        <v>82</v>
      </c>
      <c r="H189">
        <v>33</v>
      </c>
      <c r="I189" s="3">
        <f t="shared" si="31"/>
        <v>0.34513274336283184</v>
      </c>
      <c r="J189">
        <f t="shared" si="33"/>
        <v>477</v>
      </c>
      <c r="K189">
        <f t="shared" si="34"/>
        <v>353</v>
      </c>
      <c r="L189">
        <f t="shared" si="35"/>
        <v>93</v>
      </c>
      <c r="M189" s="3">
        <f t="shared" si="32"/>
        <v>0.41603466955579632</v>
      </c>
      <c r="N189" s="3">
        <f t="shared" si="36"/>
        <v>0.38244853737811485</v>
      </c>
    </row>
    <row r="190" spans="1:14" x14ac:dyDescent="0.2">
      <c r="A190" s="2">
        <v>41299</v>
      </c>
      <c r="B190">
        <v>328</v>
      </c>
      <c r="C190">
        <v>295</v>
      </c>
      <c r="D190">
        <v>50</v>
      </c>
      <c r="E190" s="3">
        <f t="shared" si="30"/>
        <v>0.41307578008915302</v>
      </c>
      <c r="F190">
        <v>125</v>
      </c>
      <c r="G190">
        <v>84</v>
      </c>
      <c r="H190">
        <v>22</v>
      </c>
      <c r="I190" s="3">
        <f t="shared" si="31"/>
        <v>0.44588744588744589</v>
      </c>
      <c r="J190">
        <f t="shared" si="33"/>
        <v>453</v>
      </c>
      <c r="K190">
        <f t="shared" si="34"/>
        <v>379</v>
      </c>
      <c r="L190">
        <f t="shared" si="35"/>
        <v>72</v>
      </c>
      <c r="M190" s="3">
        <f t="shared" si="32"/>
        <v>0.42146017699115046</v>
      </c>
      <c r="N190" s="3">
        <f t="shared" si="36"/>
        <v>0.41924778761061948</v>
      </c>
    </row>
    <row r="191" spans="1:14" x14ac:dyDescent="0.2">
      <c r="A191" s="2">
        <v>41292</v>
      </c>
      <c r="B191">
        <v>323</v>
      </c>
      <c r="C191">
        <v>293</v>
      </c>
      <c r="D191">
        <v>52</v>
      </c>
      <c r="E191" s="3">
        <f t="shared" si="30"/>
        <v>0.40568862275449102</v>
      </c>
      <c r="F191">
        <v>118</v>
      </c>
      <c r="G191">
        <v>89</v>
      </c>
      <c r="H191">
        <v>26</v>
      </c>
      <c r="I191" s="3">
        <f t="shared" si="31"/>
        <v>0.39484978540772531</v>
      </c>
      <c r="J191">
        <f t="shared" si="33"/>
        <v>441</v>
      </c>
      <c r="K191">
        <f t="shared" si="34"/>
        <v>382</v>
      </c>
      <c r="L191">
        <f t="shared" si="35"/>
        <v>78</v>
      </c>
      <c r="M191" s="3">
        <f t="shared" si="32"/>
        <v>0.40288568257491675</v>
      </c>
      <c r="N191" s="3">
        <f t="shared" si="36"/>
        <v>0.4239733629300777</v>
      </c>
    </row>
    <row r="192" spans="1:14" x14ac:dyDescent="0.2">
      <c r="A192" s="2">
        <v>41285</v>
      </c>
      <c r="B192">
        <v>299</v>
      </c>
      <c r="C192">
        <v>315</v>
      </c>
      <c r="D192">
        <v>47</v>
      </c>
      <c r="E192" s="3">
        <f t="shared" si="30"/>
        <v>0.38124054462934948</v>
      </c>
      <c r="F192">
        <v>111</v>
      </c>
      <c r="G192">
        <v>91</v>
      </c>
      <c r="H192">
        <v>24</v>
      </c>
      <c r="I192" s="3">
        <f t="shared" si="31"/>
        <v>0.38495575221238937</v>
      </c>
      <c r="J192">
        <f t="shared" si="33"/>
        <v>410</v>
      </c>
      <c r="K192">
        <f t="shared" si="34"/>
        <v>406</v>
      </c>
      <c r="L192">
        <f t="shared" si="35"/>
        <v>71</v>
      </c>
      <c r="M192" s="3">
        <f t="shared" si="32"/>
        <v>0.38218714768883877</v>
      </c>
      <c r="N192" s="3">
        <f t="shared" si="36"/>
        <v>0.4577226606538895</v>
      </c>
    </row>
    <row r="193" spans="1:14" x14ac:dyDescent="0.2">
      <c r="A193" s="2">
        <v>41278</v>
      </c>
      <c r="B193">
        <v>177</v>
      </c>
      <c r="C193">
        <v>352</v>
      </c>
      <c r="D193">
        <v>105</v>
      </c>
      <c r="E193" s="3">
        <f t="shared" si="30"/>
        <v>0.11356466876971609</v>
      </c>
      <c r="F193">
        <v>53</v>
      </c>
      <c r="G193">
        <v>106</v>
      </c>
      <c r="H193">
        <v>57</v>
      </c>
      <c r="I193" s="3">
        <f t="shared" si="31"/>
        <v>-1.8518518518518517E-2</v>
      </c>
      <c r="J193">
        <f t="shared" si="33"/>
        <v>230</v>
      </c>
      <c r="K193">
        <f t="shared" si="34"/>
        <v>458</v>
      </c>
      <c r="L193">
        <f t="shared" si="35"/>
        <v>162</v>
      </c>
      <c r="M193" s="3">
        <f t="shared" si="32"/>
        <v>0.08</v>
      </c>
      <c r="N193" s="3">
        <f t="shared" si="36"/>
        <v>0.5388235294117647</v>
      </c>
    </row>
    <row r="194" spans="1:14" x14ac:dyDescent="0.2">
      <c r="A194" s="2">
        <v>41271</v>
      </c>
      <c r="B194">
        <v>237</v>
      </c>
      <c r="C194">
        <v>261</v>
      </c>
      <c r="D194">
        <v>73</v>
      </c>
      <c r="E194" s="3">
        <f t="shared" si="30"/>
        <v>0.28721541155866898</v>
      </c>
      <c r="F194">
        <v>66</v>
      </c>
      <c r="G194">
        <v>72</v>
      </c>
      <c r="H194">
        <v>25</v>
      </c>
      <c r="I194" s="3">
        <f t="shared" si="31"/>
        <v>0.25153374233128833</v>
      </c>
      <c r="J194">
        <f t="shared" si="33"/>
        <v>303</v>
      </c>
      <c r="K194">
        <f t="shared" si="34"/>
        <v>333</v>
      </c>
      <c r="L194">
        <f t="shared" si="35"/>
        <v>98</v>
      </c>
      <c r="M194" s="3">
        <f t="shared" si="32"/>
        <v>0.279291553133515</v>
      </c>
      <c r="N194" s="3">
        <f t="shared" si="36"/>
        <v>0.4536784741144414</v>
      </c>
    </row>
    <row r="195" spans="1:14" x14ac:dyDescent="0.2">
      <c r="A195" s="2">
        <v>41264</v>
      </c>
      <c r="B195">
        <v>278</v>
      </c>
      <c r="C195">
        <v>274</v>
      </c>
      <c r="D195">
        <v>65</v>
      </c>
      <c r="E195" s="3">
        <f t="shared" si="30"/>
        <v>0.34521880064829824</v>
      </c>
      <c r="F195">
        <v>81</v>
      </c>
      <c r="G195">
        <v>79</v>
      </c>
      <c r="H195">
        <v>33</v>
      </c>
      <c r="I195" s="3">
        <f t="shared" si="31"/>
        <v>0.24870466321243523</v>
      </c>
      <c r="J195">
        <f t="shared" si="33"/>
        <v>359</v>
      </c>
      <c r="K195">
        <f t="shared" si="34"/>
        <v>353</v>
      </c>
      <c r="L195">
        <f t="shared" si="35"/>
        <v>98</v>
      </c>
      <c r="M195" s="3">
        <f t="shared" si="32"/>
        <v>0.32222222222222224</v>
      </c>
      <c r="N195" s="3">
        <f t="shared" si="36"/>
        <v>0.43580246913580245</v>
      </c>
    </row>
    <row r="196" spans="1:14" x14ac:dyDescent="0.2">
      <c r="A196" s="2">
        <v>41257</v>
      </c>
      <c r="B196">
        <v>237</v>
      </c>
      <c r="C196">
        <v>340</v>
      </c>
      <c r="D196">
        <v>59</v>
      </c>
      <c r="E196" s="3">
        <f t="shared" si="30"/>
        <v>0.27987421383647798</v>
      </c>
      <c r="F196">
        <v>83</v>
      </c>
      <c r="G196">
        <v>101</v>
      </c>
      <c r="H196">
        <v>23</v>
      </c>
      <c r="I196" s="3">
        <f t="shared" si="31"/>
        <v>0.28985507246376813</v>
      </c>
      <c r="J196">
        <f t="shared" si="33"/>
        <v>320</v>
      </c>
      <c r="K196">
        <f t="shared" si="34"/>
        <v>441</v>
      </c>
      <c r="L196">
        <f t="shared" si="35"/>
        <v>82</v>
      </c>
      <c r="M196" s="3">
        <f t="shared" si="32"/>
        <v>0.28232502965599049</v>
      </c>
      <c r="N196" s="3">
        <f t="shared" si="36"/>
        <v>0.52313167259786475</v>
      </c>
    </row>
    <row r="197" spans="1:14" x14ac:dyDescent="0.2">
      <c r="A197" s="2">
        <v>41250</v>
      </c>
      <c r="B197">
        <v>191</v>
      </c>
      <c r="C197">
        <v>342</v>
      </c>
      <c r="D197">
        <v>99</v>
      </c>
      <c r="E197" s="3">
        <f t="shared" si="30"/>
        <v>0.14556962025316456</v>
      </c>
      <c r="F197">
        <v>66</v>
      </c>
      <c r="G197">
        <v>115</v>
      </c>
      <c r="H197">
        <v>40</v>
      </c>
      <c r="I197" s="3">
        <f t="shared" si="31"/>
        <v>0.11764705882352941</v>
      </c>
      <c r="J197">
        <f t="shared" si="33"/>
        <v>257</v>
      </c>
      <c r="K197">
        <f t="shared" si="34"/>
        <v>457</v>
      </c>
      <c r="L197">
        <f t="shared" si="35"/>
        <v>139</v>
      </c>
      <c r="M197" s="3">
        <f t="shared" si="32"/>
        <v>0.13833528722157093</v>
      </c>
      <c r="N197" s="3">
        <f t="shared" si="36"/>
        <v>0.53575615474794847</v>
      </c>
    </row>
    <row r="198" spans="1:14" x14ac:dyDescent="0.2">
      <c r="A198" s="2">
        <v>41243</v>
      </c>
      <c r="B198">
        <v>244</v>
      </c>
      <c r="C198">
        <v>351</v>
      </c>
      <c r="D198">
        <v>65</v>
      </c>
      <c r="E198" s="3">
        <f t="shared" si="30"/>
        <v>0.27121212121212124</v>
      </c>
      <c r="F198">
        <v>92</v>
      </c>
      <c r="G198">
        <v>92</v>
      </c>
      <c r="H198">
        <v>28</v>
      </c>
      <c r="I198" s="3">
        <f t="shared" si="31"/>
        <v>0.30188679245283018</v>
      </c>
      <c r="J198">
        <f t="shared" si="33"/>
        <v>336</v>
      </c>
      <c r="K198">
        <f t="shared" si="34"/>
        <v>443</v>
      </c>
      <c r="L198">
        <f t="shared" si="35"/>
        <v>93</v>
      </c>
      <c r="M198" s="3">
        <f t="shared" si="32"/>
        <v>0.27866972477064222</v>
      </c>
      <c r="N198" s="3">
        <f t="shared" si="36"/>
        <v>0.5080275229357798</v>
      </c>
    </row>
    <row r="199" spans="1:14" x14ac:dyDescent="0.2">
      <c r="A199" s="2">
        <v>41236</v>
      </c>
      <c r="B199">
        <v>213</v>
      </c>
      <c r="C199">
        <v>347</v>
      </c>
      <c r="D199">
        <v>91</v>
      </c>
      <c r="E199" s="3">
        <f t="shared" si="30"/>
        <v>0.18740399385560677</v>
      </c>
      <c r="F199">
        <v>92</v>
      </c>
      <c r="G199">
        <v>97</v>
      </c>
      <c r="H199">
        <v>32</v>
      </c>
      <c r="I199" s="3">
        <f t="shared" si="31"/>
        <v>0.27149321266968324</v>
      </c>
      <c r="J199">
        <f t="shared" si="33"/>
        <v>305</v>
      </c>
      <c r="K199">
        <f t="shared" si="34"/>
        <v>444</v>
      </c>
      <c r="L199">
        <f t="shared" si="35"/>
        <v>123</v>
      </c>
      <c r="M199" s="3">
        <f t="shared" si="32"/>
        <v>0.20871559633027523</v>
      </c>
      <c r="N199" s="3">
        <f t="shared" si="36"/>
        <v>0.50917431192660545</v>
      </c>
    </row>
    <row r="200" spans="1:14" x14ac:dyDescent="0.2">
      <c r="A200" s="2">
        <v>41229</v>
      </c>
      <c r="B200">
        <v>133</v>
      </c>
      <c r="C200">
        <v>346</v>
      </c>
      <c r="D200">
        <v>151</v>
      </c>
      <c r="E200" s="3">
        <f t="shared" si="30"/>
        <v>-2.8571428571428571E-2</v>
      </c>
      <c r="F200">
        <v>49</v>
      </c>
      <c r="G200">
        <v>115</v>
      </c>
      <c r="H200">
        <v>53</v>
      </c>
      <c r="I200" s="3">
        <f t="shared" si="31"/>
        <v>-1.8433179723502304E-2</v>
      </c>
      <c r="J200">
        <f t="shared" si="33"/>
        <v>182</v>
      </c>
      <c r="K200">
        <f t="shared" si="34"/>
        <v>461</v>
      </c>
      <c r="L200">
        <f t="shared" si="35"/>
        <v>204</v>
      </c>
      <c r="M200" s="3">
        <f t="shared" si="32"/>
        <v>-2.5974025974025976E-2</v>
      </c>
      <c r="N200" s="3">
        <f t="shared" si="36"/>
        <v>0.54427390791027153</v>
      </c>
    </row>
    <row r="201" spans="1:14" x14ac:dyDescent="0.2">
      <c r="A201" s="2">
        <v>41222</v>
      </c>
      <c r="B201">
        <v>126</v>
      </c>
      <c r="C201">
        <v>329</v>
      </c>
      <c r="D201">
        <v>219</v>
      </c>
      <c r="E201" s="3">
        <f t="shared" si="30"/>
        <v>-0.13798219584569732</v>
      </c>
      <c r="F201">
        <v>40</v>
      </c>
      <c r="G201">
        <v>107</v>
      </c>
      <c r="H201">
        <v>87</v>
      </c>
      <c r="I201" s="3">
        <f t="shared" si="31"/>
        <v>-0.20085470085470086</v>
      </c>
      <c r="J201">
        <f t="shared" si="33"/>
        <v>166</v>
      </c>
      <c r="K201">
        <f t="shared" si="34"/>
        <v>436</v>
      </c>
      <c r="L201">
        <f t="shared" si="35"/>
        <v>306</v>
      </c>
      <c r="M201" s="3">
        <f t="shared" si="32"/>
        <v>-0.15418502202643172</v>
      </c>
      <c r="N201" s="3">
        <f t="shared" si="36"/>
        <v>0.48017621145374451</v>
      </c>
    </row>
    <row r="202" spans="1:14" x14ac:dyDescent="0.2">
      <c r="A202" s="2">
        <v>41215</v>
      </c>
      <c r="B202">
        <v>150</v>
      </c>
      <c r="C202">
        <v>361</v>
      </c>
      <c r="D202">
        <v>122</v>
      </c>
      <c r="E202" s="3">
        <f t="shared" si="30"/>
        <v>4.4233807266982623E-2</v>
      </c>
      <c r="F202">
        <v>50</v>
      </c>
      <c r="G202">
        <v>95</v>
      </c>
      <c r="H202">
        <v>51</v>
      </c>
      <c r="I202" s="3">
        <f t="shared" si="31"/>
        <v>-5.1020408163265302E-3</v>
      </c>
      <c r="J202">
        <f t="shared" ref="J202:J233" si="37">B202+F202</f>
        <v>200</v>
      </c>
      <c r="K202">
        <f t="shared" ref="K202:K233" si="38">C202+G202</f>
        <v>456</v>
      </c>
      <c r="L202">
        <f t="shared" ref="L202:L233" si="39">D202+H202</f>
        <v>173</v>
      </c>
      <c r="M202" s="3">
        <f t="shared" si="32"/>
        <v>3.2569360675512665E-2</v>
      </c>
      <c r="N202" s="3">
        <f t="shared" ref="N202:N233" si="40">K202/SUM(J202:L202)</f>
        <v>0.55006031363088059</v>
      </c>
    </row>
    <row r="203" spans="1:14" x14ac:dyDescent="0.2">
      <c r="A203" s="2">
        <v>41208</v>
      </c>
      <c r="B203">
        <v>134</v>
      </c>
      <c r="C203">
        <v>402</v>
      </c>
      <c r="D203">
        <v>118</v>
      </c>
      <c r="E203" s="3">
        <f t="shared" si="30"/>
        <v>2.4464831804281346E-2</v>
      </c>
      <c r="F203">
        <v>55</v>
      </c>
      <c r="G203">
        <v>120</v>
      </c>
      <c r="H203">
        <v>41</v>
      </c>
      <c r="I203" s="3">
        <f t="shared" si="31"/>
        <v>6.4814814814814811E-2</v>
      </c>
      <c r="J203">
        <f t="shared" si="37"/>
        <v>189</v>
      </c>
      <c r="K203">
        <f t="shared" si="38"/>
        <v>522</v>
      </c>
      <c r="L203">
        <f t="shared" si="39"/>
        <v>159</v>
      </c>
      <c r="M203" s="3">
        <f t="shared" si="32"/>
        <v>3.4482758620689655E-2</v>
      </c>
      <c r="N203" s="3">
        <f t="shared" si="40"/>
        <v>0.6</v>
      </c>
    </row>
    <row r="204" spans="1:14" x14ac:dyDescent="0.2">
      <c r="A204" s="2">
        <v>41201</v>
      </c>
      <c r="B204">
        <v>214</v>
      </c>
      <c r="C204">
        <v>338</v>
      </c>
      <c r="D204">
        <v>83</v>
      </c>
      <c r="E204" s="3">
        <f t="shared" si="30"/>
        <v>0.20629921259842521</v>
      </c>
      <c r="F204">
        <v>84</v>
      </c>
      <c r="G204">
        <v>93</v>
      </c>
      <c r="H204">
        <v>28</v>
      </c>
      <c r="I204" s="3">
        <f t="shared" si="31"/>
        <v>0.27317073170731709</v>
      </c>
      <c r="J204">
        <f t="shared" si="37"/>
        <v>298</v>
      </c>
      <c r="K204">
        <f t="shared" si="38"/>
        <v>431</v>
      </c>
      <c r="L204">
        <f t="shared" si="39"/>
        <v>111</v>
      </c>
      <c r="M204" s="3">
        <f t="shared" si="32"/>
        <v>0.22261904761904761</v>
      </c>
      <c r="N204" s="3">
        <f t="shared" si="40"/>
        <v>0.51309523809523805</v>
      </c>
    </row>
    <row r="205" spans="1:14" x14ac:dyDescent="0.2">
      <c r="A205" s="2">
        <v>41194</v>
      </c>
      <c r="B205">
        <v>154</v>
      </c>
      <c r="C205">
        <v>389</v>
      </c>
      <c r="D205">
        <v>103</v>
      </c>
      <c r="E205" s="3">
        <f t="shared" si="30"/>
        <v>7.8947368421052627E-2</v>
      </c>
      <c r="F205">
        <v>66</v>
      </c>
      <c r="G205">
        <v>112</v>
      </c>
      <c r="H205">
        <v>38</v>
      </c>
      <c r="I205" s="3">
        <f t="shared" si="31"/>
        <v>0.12962962962962962</v>
      </c>
      <c r="J205">
        <f t="shared" si="37"/>
        <v>220</v>
      </c>
      <c r="K205">
        <f t="shared" si="38"/>
        <v>501</v>
      </c>
      <c r="L205">
        <f t="shared" si="39"/>
        <v>141</v>
      </c>
      <c r="M205" s="3">
        <f t="shared" si="32"/>
        <v>9.1647331786542927E-2</v>
      </c>
      <c r="N205" s="3">
        <f t="shared" si="40"/>
        <v>0.58120649651972156</v>
      </c>
    </row>
    <row r="206" spans="1:14" x14ac:dyDescent="0.2">
      <c r="A206" s="2">
        <v>41187</v>
      </c>
      <c r="B206">
        <v>197</v>
      </c>
      <c r="C206">
        <v>348</v>
      </c>
      <c r="D206">
        <v>87</v>
      </c>
      <c r="E206" s="3">
        <f t="shared" si="30"/>
        <v>0.17405063291139242</v>
      </c>
      <c r="F206">
        <v>82</v>
      </c>
      <c r="G206">
        <v>92</v>
      </c>
      <c r="H206">
        <v>34</v>
      </c>
      <c r="I206" s="3">
        <f t="shared" si="31"/>
        <v>0.23076923076923078</v>
      </c>
      <c r="J206">
        <f t="shared" si="37"/>
        <v>279</v>
      </c>
      <c r="K206">
        <f t="shared" si="38"/>
        <v>440</v>
      </c>
      <c r="L206">
        <f t="shared" si="39"/>
        <v>121</v>
      </c>
      <c r="M206" s="3">
        <f t="shared" si="32"/>
        <v>0.18809523809523809</v>
      </c>
      <c r="N206" s="3">
        <f t="shared" si="40"/>
        <v>0.52380952380952384</v>
      </c>
    </row>
    <row r="207" spans="1:14" x14ac:dyDescent="0.2">
      <c r="A207" s="2">
        <v>41180</v>
      </c>
      <c r="B207">
        <v>172</v>
      </c>
      <c r="C207">
        <v>351</v>
      </c>
      <c r="D207">
        <v>113</v>
      </c>
      <c r="E207" s="3">
        <f t="shared" si="30"/>
        <v>9.276729559748427E-2</v>
      </c>
      <c r="F207">
        <v>57</v>
      </c>
      <c r="G207">
        <v>103</v>
      </c>
      <c r="H207">
        <v>52</v>
      </c>
      <c r="I207" s="3">
        <f t="shared" si="31"/>
        <v>2.358490566037736E-2</v>
      </c>
      <c r="J207">
        <f t="shared" si="37"/>
        <v>229</v>
      </c>
      <c r="K207">
        <f t="shared" si="38"/>
        <v>454</v>
      </c>
      <c r="L207">
        <f t="shared" si="39"/>
        <v>165</v>
      </c>
      <c r="M207" s="3">
        <f t="shared" si="32"/>
        <v>7.5471698113207544E-2</v>
      </c>
      <c r="N207" s="3">
        <f t="shared" si="40"/>
        <v>0.535377358490566</v>
      </c>
    </row>
    <row r="208" spans="1:14" x14ac:dyDescent="0.2">
      <c r="A208" s="2">
        <v>41173</v>
      </c>
      <c r="B208">
        <v>206</v>
      </c>
      <c r="C208">
        <v>326</v>
      </c>
      <c r="D208">
        <v>103</v>
      </c>
      <c r="E208" s="3">
        <f t="shared" si="30"/>
        <v>0.16220472440944883</v>
      </c>
      <c r="F208">
        <v>57</v>
      </c>
      <c r="G208">
        <v>105</v>
      </c>
      <c r="H208">
        <v>40</v>
      </c>
      <c r="I208" s="3">
        <f t="shared" si="31"/>
        <v>8.4158415841584164E-2</v>
      </c>
      <c r="J208">
        <f t="shared" si="37"/>
        <v>263</v>
      </c>
      <c r="K208">
        <f t="shared" si="38"/>
        <v>431</v>
      </c>
      <c r="L208">
        <f t="shared" si="39"/>
        <v>143</v>
      </c>
      <c r="M208" s="3">
        <f t="shared" si="32"/>
        <v>0.14336917562724014</v>
      </c>
      <c r="N208" s="3">
        <f t="shared" si="40"/>
        <v>0.51493428912783756</v>
      </c>
    </row>
    <row r="209" spans="1:14" x14ac:dyDescent="0.2">
      <c r="A209" s="2">
        <v>41166</v>
      </c>
      <c r="B209">
        <v>358</v>
      </c>
      <c r="C209">
        <v>232</v>
      </c>
      <c r="D209">
        <v>66</v>
      </c>
      <c r="E209" s="3">
        <f t="shared" si="30"/>
        <v>0.4451219512195122</v>
      </c>
      <c r="F209">
        <v>91</v>
      </c>
      <c r="G209">
        <v>82</v>
      </c>
      <c r="H209">
        <v>32</v>
      </c>
      <c r="I209" s="3">
        <f t="shared" si="31"/>
        <v>0.28780487804878047</v>
      </c>
      <c r="J209">
        <f t="shared" si="37"/>
        <v>449</v>
      </c>
      <c r="K209">
        <f t="shared" si="38"/>
        <v>314</v>
      </c>
      <c r="L209">
        <f t="shared" si="39"/>
        <v>98</v>
      </c>
      <c r="M209" s="3">
        <f t="shared" si="32"/>
        <v>0.40766550522648082</v>
      </c>
      <c r="N209" s="3">
        <f t="shared" si="40"/>
        <v>0.36469221835075494</v>
      </c>
    </row>
    <row r="210" spans="1:14" x14ac:dyDescent="0.2">
      <c r="A210" s="2">
        <v>41159</v>
      </c>
      <c r="B210">
        <v>256</v>
      </c>
      <c r="C210">
        <v>238</v>
      </c>
      <c r="D210">
        <v>92</v>
      </c>
      <c r="E210" s="3">
        <f t="shared" si="30"/>
        <v>0.27986348122866894</v>
      </c>
      <c r="F210">
        <v>86</v>
      </c>
      <c r="G210">
        <v>73</v>
      </c>
      <c r="H210">
        <v>24</v>
      </c>
      <c r="I210" s="3">
        <f t="shared" si="31"/>
        <v>0.33879781420765026</v>
      </c>
      <c r="J210">
        <f t="shared" si="37"/>
        <v>342</v>
      </c>
      <c r="K210">
        <f t="shared" si="38"/>
        <v>311</v>
      </c>
      <c r="L210">
        <f t="shared" si="39"/>
        <v>116</v>
      </c>
      <c r="M210" s="3">
        <f t="shared" si="32"/>
        <v>0.29388816644993498</v>
      </c>
      <c r="N210" s="3">
        <f t="shared" si="40"/>
        <v>0.40442132639791939</v>
      </c>
    </row>
    <row r="211" spans="1:14" x14ac:dyDescent="0.2">
      <c r="A211" s="2">
        <v>41152</v>
      </c>
      <c r="B211">
        <v>149</v>
      </c>
      <c r="C211">
        <v>327</v>
      </c>
      <c r="D211">
        <v>158</v>
      </c>
      <c r="E211" s="3">
        <f t="shared" si="30"/>
        <v>-1.4195583596214511E-2</v>
      </c>
      <c r="F211">
        <v>58</v>
      </c>
      <c r="G211">
        <v>95</v>
      </c>
      <c r="H211">
        <v>60</v>
      </c>
      <c r="I211" s="3">
        <f t="shared" si="31"/>
        <v>-9.3896713615023476E-3</v>
      </c>
      <c r="J211">
        <f t="shared" si="37"/>
        <v>207</v>
      </c>
      <c r="K211">
        <f t="shared" si="38"/>
        <v>422</v>
      </c>
      <c r="L211">
        <f t="shared" si="39"/>
        <v>218</v>
      </c>
      <c r="M211" s="3">
        <f t="shared" si="32"/>
        <v>-1.2987012987012988E-2</v>
      </c>
      <c r="N211" s="3">
        <f t="shared" si="40"/>
        <v>0.49822904368358911</v>
      </c>
    </row>
    <row r="212" spans="1:14" x14ac:dyDescent="0.2">
      <c r="A212" s="2">
        <v>41145</v>
      </c>
      <c r="B212">
        <v>172</v>
      </c>
      <c r="C212">
        <v>308</v>
      </c>
      <c r="D212">
        <v>122</v>
      </c>
      <c r="E212" s="3">
        <f t="shared" si="30"/>
        <v>8.3056478405315617E-2</v>
      </c>
      <c r="F212">
        <v>62</v>
      </c>
      <c r="G212">
        <v>86</v>
      </c>
      <c r="H212">
        <v>43</v>
      </c>
      <c r="I212" s="3">
        <f t="shared" si="31"/>
        <v>9.947643979057591E-2</v>
      </c>
      <c r="J212">
        <f t="shared" si="37"/>
        <v>234</v>
      </c>
      <c r="K212">
        <f t="shared" si="38"/>
        <v>394</v>
      </c>
      <c r="L212">
        <f t="shared" si="39"/>
        <v>165</v>
      </c>
      <c r="M212" s="3">
        <f t="shared" si="32"/>
        <v>8.7011349306431271E-2</v>
      </c>
      <c r="N212" s="3">
        <f t="shared" si="40"/>
        <v>0.49684741488020179</v>
      </c>
    </row>
    <row r="213" spans="1:14" x14ac:dyDescent="0.2">
      <c r="A213" s="2">
        <v>41138</v>
      </c>
      <c r="B213">
        <v>119</v>
      </c>
      <c r="C213">
        <v>303</v>
      </c>
      <c r="D213">
        <v>145</v>
      </c>
      <c r="E213" s="3">
        <f t="shared" si="30"/>
        <v>-4.585537918871252E-2</v>
      </c>
      <c r="F213">
        <v>45</v>
      </c>
      <c r="G213">
        <v>89</v>
      </c>
      <c r="H213">
        <v>57</v>
      </c>
      <c r="I213" s="3">
        <f t="shared" si="31"/>
        <v>-6.2827225130890049E-2</v>
      </c>
      <c r="J213">
        <f t="shared" si="37"/>
        <v>164</v>
      </c>
      <c r="K213">
        <f t="shared" si="38"/>
        <v>392</v>
      </c>
      <c r="L213">
        <f t="shared" si="39"/>
        <v>202</v>
      </c>
      <c r="M213" s="3">
        <f t="shared" si="32"/>
        <v>-5.0131926121372031E-2</v>
      </c>
      <c r="N213" s="3">
        <f t="shared" si="40"/>
        <v>0.51715039577836408</v>
      </c>
    </row>
    <row r="214" spans="1:14" x14ac:dyDescent="0.2">
      <c r="A214" s="2">
        <v>41131</v>
      </c>
      <c r="B214">
        <v>99</v>
      </c>
      <c r="C214">
        <v>330</v>
      </c>
      <c r="D214">
        <v>198</v>
      </c>
      <c r="E214" s="3">
        <f t="shared" si="30"/>
        <v>-0.15789473684210525</v>
      </c>
      <c r="F214">
        <v>28</v>
      </c>
      <c r="G214">
        <v>99</v>
      </c>
      <c r="H214">
        <v>74</v>
      </c>
      <c r="I214" s="3">
        <f t="shared" si="31"/>
        <v>-0.22885572139303484</v>
      </c>
      <c r="J214">
        <f t="shared" si="37"/>
        <v>127</v>
      </c>
      <c r="K214">
        <f t="shared" si="38"/>
        <v>429</v>
      </c>
      <c r="L214">
        <f t="shared" si="39"/>
        <v>272</v>
      </c>
      <c r="M214" s="3">
        <f t="shared" si="32"/>
        <v>-0.1751207729468599</v>
      </c>
      <c r="N214" s="3">
        <f t="shared" si="40"/>
        <v>0.51811594202898548</v>
      </c>
    </row>
    <row r="215" spans="1:14" x14ac:dyDescent="0.2">
      <c r="A215" s="2">
        <v>41124</v>
      </c>
      <c r="B215">
        <v>113</v>
      </c>
      <c r="C215">
        <v>275</v>
      </c>
      <c r="D215">
        <v>224</v>
      </c>
      <c r="E215" s="3">
        <f t="shared" si="30"/>
        <v>-0.18137254901960784</v>
      </c>
      <c r="F215">
        <v>44</v>
      </c>
      <c r="G215">
        <v>76</v>
      </c>
      <c r="H215">
        <v>78</v>
      </c>
      <c r="I215" s="3">
        <f t="shared" si="31"/>
        <v>-0.17171717171717171</v>
      </c>
      <c r="J215">
        <f t="shared" si="37"/>
        <v>157</v>
      </c>
      <c r="K215">
        <f t="shared" si="38"/>
        <v>351</v>
      </c>
      <c r="L215">
        <f t="shared" si="39"/>
        <v>302</v>
      </c>
      <c r="M215" s="3">
        <f t="shared" si="32"/>
        <v>-0.17901234567901234</v>
      </c>
      <c r="N215" s="3">
        <f t="shared" si="40"/>
        <v>0.43333333333333335</v>
      </c>
    </row>
    <row r="216" spans="1:14" x14ac:dyDescent="0.2">
      <c r="A216" s="2">
        <v>41117</v>
      </c>
      <c r="B216">
        <v>150</v>
      </c>
      <c r="C216">
        <v>268</v>
      </c>
      <c r="D216">
        <v>174</v>
      </c>
      <c r="E216" s="3">
        <f t="shared" si="30"/>
        <v>-4.0540540540540543E-2</v>
      </c>
      <c r="F216">
        <v>46</v>
      </c>
      <c r="G216">
        <v>80</v>
      </c>
      <c r="H216">
        <v>56</v>
      </c>
      <c r="I216" s="3">
        <f t="shared" si="31"/>
        <v>-5.4945054945054944E-2</v>
      </c>
      <c r="J216">
        <f t="shared" si="37"/>
        <v>196</v>
      </c>
      <c r="K216">
        <f t="shared" si="38"/>
        <v>348</v>
      </c>
      <c r="L216">
        <f t="shared" si="39"/>
        <v>230</v>
      </c>
      <c r="M216" s="3">
        <f t="shared" si="32"/>
        <v>-4.3927648578811367E-2</v>
      </c>
      <c r="N216" s="3">
        <f t="shared" si="40"/>
        <v>0.44961240310077522</v>
      </c>
    </row>
    <row r="217" spans="1:14" x14ac:dyDescent="0.2">
      <c r="A217" s="2">
        <v>41110</v>
      </c>
      <c r="B217">
        <v>72</v>
      </c>
      <c r="C217">
        <v>263</v>
      </c>
      <c r="D217">
        <v>270</v>
      </c>
      <c r="E217" s="3">
        <f t="shared" si="30"/>
        <v>-0.32727272727272727</v>
      </c>
      <c r="F217">
        <v>38</v>
      </c>
      <c r="G217">
        <v>76</v>
      </c>
      <c r="H217">
        <v>90</v>
      </c>
      <c r="I217" s="3">
        <f t="shared" si="31"/>
        <v>-0.25490196078431371</v>
      </c>
      <c r="J217">
        <f t="shared" si="37"/>
        <v>110</v>
      </c>
      <c r="K217">
        <f t="shared" si="38"/>
        <v>339</v>
      </c>
      <c r="L217">
        <f t="shared" si="39"/>
        <v>360</v>
      </c>
      <c r="M217" s="3">
        <f t="shared" si="32"/>
        <v>-0.30902348578491967</v>
      </c>
      <c r="N217" s="3">
        <f t="shared" si="40"/>
        <v>0.41903584672435107</v>
      </c>
    </row>
    <row r="218" spans="1:14" x14ac:dyDescent="0.2">
      <c r="A218" s="2">
        <v>41103</v>
      </c>
      <c r="B218">
        <v>65</v>
      </c>
      <c r="C218">
        <v>223</v>
      </c>
      <c r="D218">
        <v>336</v>
      </c>
      <c r="E218" s="3">
        <f t="shared" si="30"/>
        <v>-0.43429487179487181</v>
      </c>
      <c r="F218">
        <v>24</v>
      </c>
      <c r="G218">
        <v>67</v>
      </c>
      <c r="H218">
        <v>106</v>
      </c>
      <c r="I218" s="3">
        <f t="shared" si="31"/>
        <v>-0.41624365482233505</v>
      </c>
      <c r="J218">
        <f t="shared" si="37"/>
        <v>89</v>
      </c>
      <c r="K218">
        <f t="shared" si="38"/>
        <v>290</v>
      </c>
      <c r="L218">
        <f t="shared" si="39"/>
        <v>442</v>
      </c>
      <c r="M218" s="3">
        <f t="shared" si="32"/>
        <v>-0.42996345919610229</v>
      </c>
      <c r="N218" s="3">
        <f t="shared" si="40"/>
        <v>0.35322777101096225</v>
      </c>
    </row>
    <row r="219" spans="1:14" x14ac:dyDescent="0.2">
      <c r="A219" s="2">
        <v>41096</v>
      </c>
      <c r="B219">
        <v>67</v>
      </c>
      <c r="C219">
        <v>228</v>
      </c>
      <c r="D219">
        <v>336</v>
      </c>
      <c r="E219" s="3">
        <f t="shared" si="30"/>
        <v>-0.42630744849445323</v>
      </c>
      <c r="F219">
        <v>31</v>
      </c>
      <c r="G219">
        <v>55</v>
      </c>
      <c r="H219">
        <v>105</v>
      </c>
      <c r="I219" s="3">
        <f t="shared" si="31"/>
        <v>-0.38743455497382201</v>
      </c>
      <c r="J219">
        <f t="shared" si="37"/>
        <v>98</v>
      </c>
      <c r="K219">
        <f t="shared" si="38"/>
        <v>283</v>
      </c>
      <c r="L219">
        <f t="shared" si="39"/>
        <v>441</v>
      </c>
      <c r="M219" s="3">
        <f t="shared" si="32"/>
        <v>-0.41727493917274938</v>
      </c>
      <c r="N219" s="3">
        <f t="shared" si="40"/>
        <v>0.34428223844282241</v>
      </c>
    </row>
    <row r="220" spans="1:14" x14ac:dyDescent="0.2">
      <c r="A220" s="2">
        <v>41089</v>
      </c>
      <c r="B220">
        <v>137</v>
      </c>
      <c r="C220">
        <v>240</v>
      </c>
      <c r="D220">
        <v>234</v>
      </c>
      <c r="E220" s="3">
        <f t="shared" si="30"/>
        <v>-0.15875613747954173</v>
      </c>
      <c r="F220">
        <v>71</v>
      </c>
      <c r="G220">
        <v>74</v>
      </c>
      <c r="H220">
        <v>61</v>
      </c>
      <c r="I220" s="3">
        <f t="shared" si="31"/>
        <v>4.8543689320388349E-2</v>
      </c>
      <c r="J220">
        <f t="shared" si="37"/>
        <v>208</v>
      </c>
      <c r="K220">
        <f t="shared" si="38"/>
        <v>314</v>
      </c>
      <c r="L220">
        <f t="shared" si="39"/>
        <v>295</v>
      </c>
      <c r="M220" s="3">
        <f t="shared" si="32"/>
        <v>-0.10648714810281518</v>
      </c>
      <c r="N220" s="3">
        <f t="shared" si="40"/>
        <v>0.3843329253365973</v>
      </c>
    </row>
    <row r="221" spans="1:14" x14ac:dyDescent="0.2">
      <c r="A221" s="2">
        <v>41082</v>
      </c>
      <c r="B221">
        <v>79</v>
      </c>
      <c r="C221">
        <v>293</v>
      </c>
      <c r="D221">
        <v>258</v>
      </c>
      <c r="E221" s="3">
        <f t="shared" si="30"/>
        <v>-0.28412698412698412</v>
      </c>
      <c r="F221">
        <v>25</v>
      </c>
      <c r="G221">
        <v>81</v>
      </c>
      <c r="H221">
        <v>95</v>
      </c>
      <c r="I221" s="3">
        <f t="shared" si="31"/>
        <v>-0.34825870646766172</v>
      </c>
      <c r="J221">
        <f t="shared" si="37"/>
        <v>104</v>
      </c>
      <c r="K221">
        <f t="shared" si="38"/>
        <v>374</v>
      </c>
      <c r="L221">
        <f t="shared" si="39"/>
        <v>353</v>
      </c>
      <c r="M221" s="3">
        <f t="shared" si="32"/>
        <v>-0.29963898916967507</v>
      </c>
      <c r="N221" s="3">
        <f t="shared" si="40"/>
        <v>0.45006016847172081</v>
      </c>
    </row>
    <row r="222" spans="1:14" x14ac:dyDescent="0.2">
      <c r="A222" s="2">
        <v>41075</v>
      </c>
      <c r="B222">
        <v>103</v>
      </c>
      <c r="C222">
        <v>300</v>
      </c>
      <c r="D222">
        <v>219</v>
      </c>
      <c r="E222" s="3">
        <f t="shared" si="30"/>
        <v>-0.18649517684887459</v>
      </c>
      <c r="F222">
        <v>51</v>
      </c>
      <c r="G222">
        <v>87</v>
      </c>
      <c r="H222">
        <v>60</v>
      </c>
      <c r="I222" s="3">
        <f t="shared" si="31"/>
        <v>-4.5454545454545456E-2</v>
      </c>
      <c r="J222">
        <f t="shared" si="37"/>
        <v>154</v>
      </c>
      <c r="K222">
        <f t="shared" si="38"/>
        <v>387</v>
      </c>
      <c r="L222">
        <f t="shared" si="39"/>
        <v>279</v>
      </c>
      <c r="M222" s="3">
        <f t="shared" si="32"/>
        <v>-0.1524390243902439</v>
      </c>
      <c r="N222" s="3">
        <f t="shared" si="40"/>
        <v>0.4719512195121951</v>
      </c>
    </row>
    <row r="223" spans="1:14" x14ac:dyDescent="0.2">
      <c r="A223" s="2">
        <v>41068</v>
      </c>
      <c r="B223">
        <v>100</v>
      </c>
      <c r="C223">
        <v>283</v>
      </c>
      <c r="D223">
        <v>228</v>
      </c>
      <c r="E223" s="3">
        <f t="shared" si="30"/>
        <v>-0.20949263502454993</v>
      </c>
      <c r="F223">
        <v>44</v>
      </c>
      <c r="G223">
        <v>65</v>
      </c>
      <c r="H223">
        <v>77</v>
      </c>
      <c r="I223" s="3">
        <f t="shared" si="31"/>
        <v>-0.17741935483870969</v>
      </c>
      <c r="J223">
        <f t="shared" si="37"/>
        <v>144</v>
      </c>
      <c r="K223">
        <f t="shared" si="38"/>
        <v>348</v>
      </c>
      <c r="L223">
        <f t="shared" si="39"/>
        <v>305</v>
      </c>
      <c r="M223" s="3">
        <f t="shared" si="32"/>
        <v>-0.20200752823086573</v>
      </c>
      <c r="N223" s="3">
        <f t="shared" si="40"/>
        <v>0.43663739021329989</v>
      </c>
    </row>
    <row r="224" spans="1:14" x14ac:dyDescent="0.2">
      <c r="A224" s="2">
        <v>41061</v>
      </c>
      <c r="B224">
        <v>76</v>
      </c>
      <c r="C224">
        <v>181</v>
      </c>
      <c r="D224">
        <v>364</v>
      </c>
      <c r="E224" s="3">
        <f t="shared" si="30"/>
        <v>-0.46376811594202899</v>
      </c>
      <c r="F224">
        <v>37</v>
      </c>
      <c r="G224">
        <v>47</v>
      </c>
      <c r="H224">
        <v>110</v>
      </c>
      <c r="I224" s="3">
        <f t="shared" si="31"/>
        <v>-0.37628865979381443</v>
      </c>
      <c r="J224">
        <f t="shared" si="37"/>
        <v>113</v>
      </c>
      <c r="K224">
        <f t="shared" si="38"/>
        <v>228</v>
      </c>
      <c r="L224">
        <f t="shared" si="39"/>
        <v>474</v>
      </c>
      <c r="M224" s="3">
        <f t="shared" si="32"/>
        <v>-0.44294478527607362</v>
      </c>
      <c r="N224" s="3">
        <f t="shared" si="40"/>
        <v>0.27975460122699386</v>
      </c>
    </row>
    <row r="225" spans="1:14" x14ac:dyDescent="0.2">
      <c r="A225" s="2">
        <v>41054</v>
      </c>
      <c r="B225">
        <v>72</v>
      </c>
      <c r="C225">
        <v>170</v>
      </c>
      <c r="D225">
        <v>346</v>
      </c>
      <c r="E225" s="3">
        <f t="shared" si="30"/>
        <v>-0.46598639455782315</v>
      </c>
      <c r="F225">
        <v>40</v>
      </c>
      <c r="G225">
        <v>57</v>
      </c>
      <c r="H225">
        <v>107</v>
      </c>
      <c r="I225" s="3">
        <f t="shared" si="31"/>
        <v>-0.32843137254901961</v>
      </c>
      <c r="J225">
        <f t="shared" si="37"/>
        <v>112</v>
      </c>
      <c r="K225">
        <f t="shared" si="38"/>
        <v>227</v>
      </c>
      <c r="L225">
        <f t="shared" si="39"/>
        <v>453</v>
      </c>
      <c r="M225" s="3">
        <f t="shared" si="32"/>
        <v>-0.43055555555555558</v>
      </c>
      <c r="N225" s="3">
        <f t="shared" si="40"/>
        <v>0.2866161616161616</v>
      </c>
    </row>
    <row r="226" spans="1:14" x14ac:dyDescent="0.2">
      <c r="A226" s="2">
        <v>41047</v>
      </c>
      <c r="B226">
        <v>52</v>
      </c>
      <c r="C226">
        <v>176</v>
      </c>
      <c r="D226">
        <v>353</v>
      </c>
      <c r="E226" s="3">
        <f t="shared" si="30"/>
        <v>-0.51807228915662651</v>
      </c>
      <c r="F226">
        <v>23</v>
      </c>
      <c r="G226">
        <v>46</v>
      </c>
      <c r="H226">
        <v>90</v>
      </c>
      <c r="I226" s="3">
        <f t="shared" si="31"/>
        <v>-0.42138364779874216</v>
      </c>
      <c r="J226">
        <f t="shared" si="37"/>
        <v>75</v>
      </c>
      <c r="K226">
        <f t="shared" si="38"/>
        <v>222</v>
      </c>
      <c r="L226">
        <f t="shared" si="39"/>
        <v>443</v>
      </c>
      <c r="M226" s="3">
        <f t="shared" si="32"/>
        <v>-0.49729729729729732</v>
      </c>
      <c r="N226" s="3">
        <f t="shared" si="40"/>
        <v>0.3</v>
      </c>
    </row>
    <row r="227" spans="1:14" x14ac:dyDescent="0.2">
      <c r="A227" s="2">
        <v>41040</v>
      </c>
      <c r="B227">
        <v>52</v>
      </c>
      <c r="C227">
        <v>258</v>
      </c>
      <c r="D227">
        <v>287</v>
      </c>
      <c r="E227" s="3">
        <f t="shared" si="30"/>
        <v>-0.3936348408710218</v>
      </c>
      <c r="F227">
        <v>26</v>
      </c>
      <c r="G227">
        <v>67</v>
      </c>
      <c r="H227">
        <v>105</v>
      </c>
      <c r="I227" s="3">
        <f t="shared" si="31"/>
        <v>-0.39898989898989901</v>
      </c>
      <c r="J227">
        <f t="shared" si="37"/>
        <v>78</v>
      </c>
      <c r="K227">
        <f t="shared" si="38"/>
        <v>325</v>
      </c>
      <c r="L227">
        <f t="shared" si="39"/>
        <v>392</v>
      </c>
      <c r="M227" s="3">
        <f t="shared" si="32"/>
        <v>-0.39496855345911952</v>
      </c>
      <c r="N227" s="3">
        <f t="shared" si="40"/>
        <v>0.4088050314465409</v>
      </c>
    </row>
    <row r="228" spans="1:14" x14ac:dyDescent="0.2">
      <c r="A228" s="2">
        <v>41033</v>
      </c>
      <c r="B228">
        <v>64</v>
      </c>
      <c r="C228">
        <v>350</v>
      </c>
      <c r="D228">
        <v>187</v>
      </c>
      <c r="E228" s="3">
        <f t="shared" ref="E228:E291" si="41">(B228-D228)/SUM(B228:D228)</f>
        <v>-0.20465890183028287</v>
      </c>
      <c r="F228">
        <v>36</v>
      </c>
      <c r="G228">
        <v>105</v>
      </c>
      <c r="H228">
        <v>72</v>
      </c>
      <c r="I228" s="3">
        <f t="shared" ref="I228:I291" si="42">(F228-H228)/SUM(F228:H228)</f>
        <v>-0.16901408450704225</v>
      </c>
      <c r="J228">
        <f t="shared" si="37"/>
        <v>100</v>
      </c>
      <c r="K228">
        <f t="shared" si="38"/>
        <v>455</v>
      </c>
      <c r="L228">
        <f t="shared" si="39"/>
        <v>259</v>
      </c>
      <c r="M228" s="3">
        <f t="shared" ref="M228:M291" si="43">(J228-L228)/SUM(J228:L228)</f>
        <v>-0.19533169533169534</v>
      </c>
      <c r="N228" s="3">
        <f t="shared" si="40"/>
        <v>0.55896805896805901</v>
      </c>
    </row>
    <row r="229" spans="1:14" x14ac:dyDescent="0.2">
      <c r="A229" s="2">
        <v>41026</v>
      </c>
      <c r="B229">
        <v>111</v>
      </c>
      <c r="C229">
        <v>368</v>
      </c>
      <c r="D229">
        <v>125</v>
      </c>
      <c r="E229" s="3">
        <f t="shared" si="41"/>
        <v>-2.3178807947019868E-2</v>
      </c>
      <c r="F229">
        <v>39</v>
      </c>
      <c r="G229">
        <v>105</v>
      </c>
      <c r="H229">
        <v>52</v>
      </c>
      <c r="I229" s="3">
        <f t="shared" si="42"/>
        <v>-6.6326530612244902E-2</v>
      </c>
      <c r="J229">
        <f t="shared" si="37"/>
        <v>150</v>
      </c>
      <c r="K229">
        <f t="shared" si="38"/>
        <v>473</v>
      </c>
      <c r="L229">
        <f t="shared" si="39"/>
        <v>177</v>
      </c>
      <c r="M229" s="3">
        <f t="shared" si="43"/>
        <v>-3.3750000000000002E-2</v>
      </c>
      <c r="N229" s="3">
        <f t="shared" si="40"/>
        <v>0.59125000000000005</v>
      </c>
    </row>
    <row r="230" spans="1:14" x14ac:dyDescent="0.2">
      <c r="A230" s="2">
        <v>41019</v>
      </c>
      <c r="B230">
        <v>82</v>
      </c>
      <c r="C230">
        <v>366</v>
      </c>
      <c r="D230">
        <v>184</v>
      </c>
      <c r="E230" s="3">
        <f t="shared" si="41"/>
        <v>-0.16139240506329114</v>
      </c>
      <c r="F230">
        <v>32</v>
      </c>
      <c r="G230">
        <v>116</v>
      </c>
      <c r="H230">
        <v>75</v>
      </c>
      <c r="I230" s="3">
        <f t="shared" si="42"/>
        <v>-0.19282511210762332</v>
      </c>
      <c r="J230">
        <f t="shared" si="37"/>
        <v>114</v>
      </c>
      <c r="K230">
        <f t="shared" si="38"/>
        <v>482</v>
      </c>
      <c r="L230">
        <f t="shared" si="39"/>
        <v>259</v>
      </c>
      <c r="M230" s="3">
        <f t="shared" si="43"/>
        <v>-0.16959064327485379</v>
      </c>
      <c r="N230" s="3">
        <f t="shared" si="40"/>
        <v>0.56374269005847955</v>
      </c>
    </row>
    <row r="231" spans="1:14" x14ac:dyDescent="0.2">
      <c r="A231" s="2">
        <v>41012</v>
      </c>
      <c r="B231">
        <v>95</v>
      </c>
      <c r="C231">
        <v>349</v>
      </c>
      <c r="D231">
        <v>173</v>
      </c>
      <c r="E231" s="3">
        <f t="shared" si="41"/>
        <v>-0.12641815235008103</v>
      </c>
      <c r="F231">
        <v>35</v>
      </c>
      <c r="G231">
        <v>105</v>
      </c>
      <c r="H231">
        <v>59</v>
      </c>
      <c r="I231" s="3">
        <f t="shared" si="42"/>
        <v>-0.12060301507537688</v>
      </c>
      <c r="J231">
        <f t="shared" si="37"/>
        <v>130</v>
      </c>
      <c r="K231">
        <f t="shared" si="38"/>
        <v>454</v>
      </c>
      <c r="L231">
        <f t="shared" si="39"/>
        <v>232</v>
      </c>
      <c r="M231" s="3">
        <f t="shared" si="43"/>
        <v>-0.125</v>
      </c>
      <c r="N231" s="3">
        <f t="shared" si="40"/>
        <v>0.55637254901960786</v>
      </c>
    </row>
    <row r="232" spans="1:14" x14ac:dyDescent="0.2">
      <c r="A232" s="2">
        <v>41005</v>
      </c>
      <c r="B232">
        <v>78</v>
      </c>
      <c r="C232">
        <v>311</v>
      </c>
      <c r="D232">
        <v>220</v>
      </c>
      <c r="E232" s="3">
        <f t="shared" si="41"/>
        <v>-0.23316912972085385</v>
      </c>
      <c r="F232">
        <v>37</v>
      </c>
      <c r="G232">
        <v>78</v>
      </c>
      <c r="H232">
        <v>69</v>
      </c>
      <c r="I232" s="3">
        <f t="shared" si="42"/>
        <v>-0.17391304347826086</v>
      </c>
      <c r="J232">
        <f t="shared" si="37"/>
        <v>115</v>
      </c>
      <c r="K232">
        <f t="shared" si="38"/>
        <v>389</v>
      </c>
      <c r="L232">
        <f t="shared" si="39"/>
        <v>289</v>
      </c>
      <c r="M232" s="3">
        <f t="shared" si="43"/>
        <v>-0.21941992433795712</v>
      </c>
      <c r="N232" s="3">
        <f t="shared" si="40"/>
        <v>0.49054224464060531</v>
      </c>
    </row>
    <row r="233" spans="1:14" x14ac:dyDescent="0.2">
      <c r="A233" s="2">
        <v>40998</v>
      </c>
      <c r="B233">
        <v>143</v>
      </c>
      <c r="C233">
        <v>377</v>
      </c>
      <c r="D233">
        <v>100</v>
      </c>
      <c r="E233" s="3">
        <f t="shared" si="41"/>
        <v>6.9354838709677416E-2</v>
      </c>
      <c r="F233">
        <v>50</v>
      </c>
      <c r="G233">
        <v>98</v>
      </c>
      <c r="H233">
        <v>45</v>
      </c>
      <c r="I233" s="3">
        <f t="shared" si="42"/>
        <v>2.5906735751295335E-2</v>
      </c>
      <c r="J233">
        <f t="shared" si="37"/>
        <v>193</v>
      </c>
      <c r="K233">
        <f t="shared" si="38"/>
        <v>475</v>
      </c>
      <c r="L233">
        <f t="shared" si="39"/>
        <v>145</v>
      </c>
      <c r="M233" s="3">
        <f t="shared" si="43"/>
        <v>5.9040590405904057E-2</v>
      </c>
      <c r="N233" s="3">
        <f t="shared" si="40"/>
        <v>0.58425584255842555</v>
      </c>
    </row>
    <row r="234" spans="1:14" x14ac:dyDescent="0.2">
      <c r="A234" s="2">
        <v>40991</v>
      </c>
      <c r="B234">
        <v>128</v>
      </c>
      <c r="C234">
        <v>355</v>
      </c>
      <c r="D234">
        <v>133</v>
      </c>
      <c r="E234" s="3">
        <f t="shared" si="41"/>
        <v>-8.1168831168831161E-3</v>
      </c>
      <c r="F234">
        <v>50</v>
      </c>
      <c r="G234">
        <v>120</v>
      </c>
      <c r="H234">
        <v>47</v>
      </c>
      <c r="I234" s="3">
        <f t="shared" si="42"/>
        <v>1.3824884792626729E-2</v>
      </c>
      <c r="J234">
        <f t="shared" ref="J234:J265" si="44">B234+F234</f>
        <v>178</v>
      </c>
      <c r="K234">
        <f t="shared" ref="K234:K265" si="45">C234+G234</f>
        <v>475</v>
      </c>
      <c r="L234">
        <f t="shared" ref="L234:L265" si="46">D234+H234</f>
        <v>180</v>
      </c>
      <c r="M234" s="3">
        <f t="shared" si="43"/>
        <v>-2.4009603841536613E-3</v>
      </c>
      <c r="N234" s="3">
        <f t="shared" ref="N234:N265" si="47">K234/SUM(J234:L234)</f>
        <v>0.57022809123649465</v>
      </c>
    </row>
    <row r="235" spans="1:14" x14ac:dyDescent="0.2">
      <c r="A235" s="2">
        <v>40984</v>
      </c>
      <c r="B235">
        <v>115</v>
      </c>
      <c r="C235">
        <v>343</v>
      </c>
      <c r="D235">
        <v>151</v>
      </c>
      <c r="E235" s="3">
        <f t="shared" si="41"/>
        <v>-5.9113300492610835E-2</v>
      </c>
      <c r="F235">
        <v>42</v>
      </c>
      <c r="G235">
        <v>100</v>
      </c>
      <c r="H235">
        <v>60</v>
      </c>
      <c r="I235" s="3">
        <f t="shared" si="42"/>
        <v>-8.9108910891089105E-2</v>
      </c>
      <c r="J235">
        <f t="shared" si="44"/>
        <v>157</v>
      </c>
      <c r="K235">
        <f t="shared" si="45"/>
        <v>443</v>
      </c>
      <c r="L235">
        <f t="shared" si="46"/>
        <v>211</v>
      </c>
      <c r="M235" s="3">
        <f t="shared" si="43"/>
        <v>-6.6584463625154133E-2</v>
      </c>
      <c r="N235" s="3">
        <f t="shared" si="47"/>
        <v>0.54623921085080152</v>
      </c>
    </row>
    <row r="236" spans="1:14" x14ac:dyDescent="0.2">
      <c r="A236" s="2">
        <v>40977</v>
      </c>
      <c r="B236">
        <v>165</v>
      </c>
      <c r="C236">
        <v>333</v>
      </c>
      <c r="D236">
        <v>130</v>
      </c>
      <c r="E236" s="3">
        <f t="shared" si="41"/>
        <v>5.5732484076433123E-2</v>
      </c>
      <c r="F236">
        <v>49</v>
      </c>
      <c r="G236">
        <v>114</v>
      </c>
      <c r="H236">
        <v>50</v>
      </c>
      <c r="I236" s="3">
        <f t="shared" si="42"/>
        <v>-4.6948356807511738E-3</v>
      </c>
      <c r="J236">
        <f t="shared" si="44"/>
        <v>214</v>
      </c>
      <c r="K236">
        <f t="shared" si="45"/>
        <v>447</v>
      </c>
      <c r="L236">
        <f t="shared" si="46"/>
        <v>180</v>
      </c>
      <c r="M236" s="3">
        <f t="shared" si="43"/>
        <v>4.042806183115339E-2</v>
      </c>
      <c r="N236" s="3">
        <f t="shared" si="47"/>
        <v>0.53151010701545776</v>
      </c>
    </row>
    <row r="237" spans="1:14" x14ac:dyDescent="0.2">
      <c r="A237" s="2">
        <v>40970</v>
      </c>
      <c r="B237">
        <v>161</v>
      </c>
      <c r="C237">
        <v>344</v>
      </c>
      <c r="D237">
        <v>133</v>
      </c>
      <c r="E237" s="3">
        <f t="shared" si="41"/>
        <v>4.3887147335423198E-2</v>
      </c>
      <c r="F237">
        <v>53</v>
      </c>
      <c r="G237">
        <v>104</v>
      </c>
      <c r="H237">
        <v>56</v>
      </c>
      <c r="I237" s="3">
        <f t="shared" si="42"/>
        <v>-1.4084507042253521E-2</v>
      </c>
      <c r="J237">
        <f t="shared" si="44"/>
        <v>214</v>
      </c>
      <c r="K237">
        <f t="shared" si="45"/>
        <v>448</v>
      </c>
      <c r="L237">
        <f t="shared" si="46"/>
        <v>189</v>
      </c>
      <c r="M237" s="3">
        <f t="shared" si="43"/>
        <v>2.9377203290246769E-2</v>
      </c>
      <c r="N237" s="3">
        <f t="shared" si="47"/>
        <v>0.52643948296122212</v>
      </c>
    </row>
    <row r="238" spans="1:14" x14ac:dyDescent="0.2">
      <c r="A238" s="2">
        <v>40963</v>
      </c>
      <c r="B238">
        <v>253</v>
      </c>
      <c r="C238">
        <v>304</v>
      </c>
      <c r="D238">
        <v>84</v>
      </c>
      <c r="E238" s="3">
        <f t="shared" si="41"/>
        <v>0.26365054602184085</v>
      </c>
      <c r="F238">
        <v>104</v>
      </c>
      <c r="G238">
        <v>91</v>
      </c>
      <c r="H238">
        <v>23</v>
      </c>
      <c r="I238" s="3">
        <f t="shared" si="42"/>
        <v>0.37155963302752293</v>
      </c>
      <c r="J238">
        <f t="shared" si="44"/>
        <v>357</v>
      </c>
      <c r="K238">
        <f t="shared" si="45"/>
        <v>395</v>
      </c>
      <c r="L238">
        <f t="shared" si="46"/>
        <v>107</v>
      </c>
      <c r="M238" s="3">
        <f t="shared" si="43"/>
        <v>0.29103608847497092</v>
      </c>
      <c r="N238" s="3">
        <f t="shared" si="47"/>
        <v>0.45983701979045399</v>
      </c>
    </row>
    <row r="239" spans="1:14" x14ac:dyDescent="0.2">
      <c r="A239" s="2">
        <v>40956</v>
      </c>
      <c r="B239">
        <v>141</v>
      </c>
      <c r="C239">
        <v>373</v>
      </c>
      <c r="D239">
        <v>147</v>
      </c>
      <c r="E239" s="3">
        <f t="shared" si="41"/>
        <v>-9.0771558245083209E-3</v>
      </c>
      <c r="F239">
        <v>74</v>
      </c>
      <c r="G239">
        <v>89</v>
      </c>
      <c r="H239">
        <v>52</v>
      </c>
      <c r="I239" s="3">
        <f t="shared" si="42"/>
        <v>0.10232558139534884</v>
      </c>
      <c r="J239">
        <f t="shared" si="44"/>
        <v>215</v>
      </c>
      <c r="K239">
        <f t="shared" si="45"/>
        <v>462</v>
      </c>
      <c r="L239">
        <f t="shared" si="46"/>
        <v>199</v>
      </c>
      <c r="M239" s="3">
        <f t="shared" si="43"/>
        <v>1.8264840182648401E-2</v>
      </c>
      <c r="N239" s="3">
        <f t="shared" si="47"/>
        <v>0.5273972602739726</v>
      </c>
    </row>
    <row r="240" spans="1:14" x14ac:dyDescent="0.2">
      <c r="A240" s="2">
        <v>40949</v>
      </c>
      <c r="B240">
        <v>211</v>
      </c>
      <c r="C240">
        <v>293</v>
      </c>
      <c r="D240">
        <v>134</v>
      </c>
      <c r="E240" s="3">
        <f t="shared" si="41"/>
        <v>0.1206896551724138</v>
      </c>
      <c r="F240">
        <v>63</v>
      </c>
      <c r="G240">
        <v>106</v>
      </c>
      <c r="H240">
        <v>48</v>
      </c>
      <c r="I240" s="3">
        <f t="shared" si="42"/>
        <v>6.9124423963133647E-2</v>
      </c>
      <c r="J240">
        <f t="shared" si="44"/>
        <v>274</v>
      </c>
      <c r="K240">
        <f t="shared" si="45"/>
        <v>399</v>
      </c>
      <c r="L240">
        <f t="shared" si="46"/>
        <v>182</v>
      </c>
      <c r="M240" s="3">
        <f t="shared" si="43"/>
        <v>0.10760233918128655</v>
      </c>
      <c r="N240" s="3">
        <f t="shared" si="47"/>
        <v>0.46666666666666667</v>
      </c>
    </row>
    <row r="241" spans="1:14" x14ac:dyDescent="0.2">
      <c r="A241" s="2">
        <v>40942</v>
      </c>
      <c r="B241">
        <v>207</v>
      </c>
      <c r="C241">
        <v>350</v>
      </c>
      <c r="D241">
        <v>110</v>
      </c>
      <c r="E241" s="3">
        <f t="shared" si="41"/>
        <v>0.14542728635682159</v>
      </c>
      <c r="F241">
        <v>67</v>
      </c>
      <c r="G241">
        <v>111</v>
      </c>
      <c r="H241">
        <v>51</v>
      </c>
      <c r="I241" s="3">
        <f t="shared" si="42"/>
        <v>6.9868995633187769E-2</v>
      </c>
      <c r="J241">
        <f t="shared" si="44"/>
        <v>274</v>
      </c>
      <c r="K241">
        <f t="shared" si="45"/>
        <v>461</v>
      </c>
      <c r="L241">
        <f t="shared" si="46"/>
        <v>161</v>
      </c>
      <c r="M241" s="3">
        <f t="shared" si="43"/>
        <v>0.12611607142857142</v>
      </c>
      <c r="N241" s="3">
        <f t="shared" si="47"/>
        <v>0.5145089285714286</v>
      </c>
    </row>
    <row r="242" spans="1:14" x14ac:dyDescent="0.2">
      <c r="A242" s="2">
        <v>40935</v>
      </c>
      <c r="B242">
        <v>228</v>
      </c>
      <c r="C242">
        <v>328</v>
      </c>
      <c r="D242">
        <v>112</v>
      </c>
      <c r="E242" s="3">
        <f t="shared" si="41"/>
        <v>0.17365269461077845</v>
      </c>
      <c r="F242">
        <v>76</v>
      </c>
      <c r="G242">
        <v>87</v>
      </c>
      <c r="H242">
        <v>46</v>
      </c>
      <c r="I242" s="3">
        <f t="shared" si="42"/>
        <v>0.14354066985645933</v>
      </c>
      <c r="J242">
        <f t="shared" si="44"/>
        <v>304</v>
      </c>
      <c r="K242">
        <f t="shared" si="45"/>
        <v>415</v>
      </c>
      <c r="L242">
        <f t="shared" si="46"/>
        <v>158</v>
      </c>
      <c r="M242" s="3">
        <f t="shared" si="43"/>
        <v>0.16647662485746864</v>
      </c>
      <c r="N242" s="3">
        <f t="shared" si="47"/>
        <v>0.47320410490307868</v>
      </c>
    </row>
    <row r="243" spans="1:14" x14ac:dyDescent="0.2">
      <c r="A243" s="2">
        <v>40928</v>
      </c>
      <c r="B243">
        <v>179</v>
      </c>
      <c r="C243">
        <v>306</v>
      </c>
      <c r="D243">
        <v>191</v>
      </c>
      <c r="E243" s="3">
        <f t="shared" si="41"/>
        <v>-1.7751479289940829E-2</v>
      </c>
      <c r="F243">
        <v>80</v>
      </c>
      <c r="G243">
        <v>82</v>
      </c>
      <c r="H243">
        <v>57</v>
      </c>
      <c r="I243" s="3">
        <f t="shared" si="42"/>
        <v>0.1050228310502283</v>
      </c>
      <c r="J243">
        <f t="shared" si="44"/>
        <v>259</v>
      </c>
      <c r="K243">
        <f t="shared" si="45"/>
        <v>388</v>
      </c>
      <c r="L243">
        <f t="shared" si="46"/>
        <v>248</v>
      </c>
      <c r="M243" s="3">
        <f t="shared" si="43"/>
        <v>1.2290502793296089E-2</v>
      </c>
      <c r="N243" s="3">
        <f t="shared" si="47"/>
        <v>0.43351955307262569</v>
      </c>
    </row>
    <row r="244" spans="1:14" x14ac:dyDescent="0.2">
      <c r="A244" s="2">
        <v>40921</v>
      </c>
      <c r="B244">
        <v>116</v>
      </c>
      <c r="C244">
        <v>250</v>
      </c>
      <c r="D244">
        <v>314</v>
      </c>
      <c r="E244" s="3">
        <f t="shared" si="41"/>
        <v>-0.29117647058823531</v>
      </c>
      <c r="F244">
        <v>53</v>
      </c>
      <c r="G244">
        <v>76</v>
      </c>
      <c r="H244">
        <v>96</v>
      </c>
      <c r="I244" s="3">
        <f t="shared" si="42"/>
        <v>-0.19111111111111112</v>
      </c>
      <c r="J244">
        <f t="shared" si="44"/>
        <v>169</v>
      </c>
      <c r="K244">
        <f t="shared" si="45"/>
        <v>326</v>
      </c>
      <c r="L244">
        <f t="shared" si="46"/>
        <v>410</v>
      </c>
      <c r="M244" s="3">
        <f t="shared" si="43"/>
        <v>-0.26629834254143647</v>
      </c>
      <c r="N244" s="3">
        <f t="shared" si="47"/>
        <v>0.36022099447513811</v>
      </c>
    </row>
    <row r="245" spans="1:14" x14ac:dyDescent="0.2">
      <c r="A245" s="2">
        <v>40914</v>
      </c>
      <c r="B245">
        <v>69</v>
      </c>
      <c r="C245">
        <v>219</v>
      </c>
      <c r="D245">
        <v>348</v>
      </c>
      <c r="E245" s="3">
        <f t="shared" si="41"/>
        <v>-0.43867924528301888</v>
      </c>
      <c r="F245">
        <v>20</v>
      </c>
      <c r="G245">
        <v>60</v>
      </c>
      <c r="H245">
        <v>112</v>
      </c>
      <c r="I245" s="3">
        <f t="shared" si="42"/>
        <v>-0.47916666666666669</v>
      </c>
      <c r="J245">
        <f t="shared" si="44"/>
        <v>89</v>
      </c>
      <c r="K245">
        <f t="shared" si="45"/>
        <v>279</v>
      </c>
      <c r="L245">
        <f t="shared" si="46"/>
        <v>460</v>
      </c>
      <c r="M245" s="3">
        <f t="shared" si="43"/>
        <v>-0.44806763285024154</v>
      </c>
      <c r="N245" s="3">
        <f t="shared" si="47"/>
        <v>0.33695652173913043</v>
      </c>
    </row>
    <row r="246" spans="1:14" x14ac:dyDescent="0.2">
      <c r="A246" s="2">
        <v>40907</v>
      </c>
      <c r="B246">
        <v>97</v>
      </c>
      <c r="C246">
        <v>268</v>
      </c>
      <c r="D246">
        <v>261</v>
      </c>
      <c r="E246" s="3">
        <f t="shared" si="41"/>
        <v>-0.26198083067092653</v>
      </c>
      <c r="F246">
        <v>31</v>
      </c>
      <c r="G246">
        <v>54</v>
      </c>
      <c r="H246">
        <v>92</v>
      </c>
      <c r="I246" s="3">
        <f t="shared" si="42"/>
        <v>-0.34463276836158191</v>
      </c>
      <c r="J246">
        <f t="shared" si="44"/>
        <v>128</v>
      </c>
      <c r="K246">
        <f t="shared" si="45"/>
        <v>322</v>
      </c>
      <c r="L246">
        <f t="shared" si="46"/>
        <v>353</v>
      </c>
      <c r="M246" s="3">
        <f t="shared" si="43"/>
        <v>-0.28019925280199254</v>
      </c>
      <c r="N246" s="3">
        <f t="shared" si="47"/>
        <v>0.40099626400996263</v>
      </c>
    </row>
    <row r="247" spans="1:14" x14ac:dyDescent="0.2">
      <c r="A247" s="2">
        <v>40900</v>
      </c>
      <c r="B247">
        <v>94</v>
      </c>
      <c r="C247">
        <v>288</v>
      </c>
      <c r="D247">
        <v>164</v>
      </c>
      <c r="E247" s="3">
        <f t="shared" si="41"/>
        <v>-0.12820512820512819</v>
      </c>
      <c r="F247">
        <v>34</v>
      </c>
      <c r="G247">
        <v>64</v>
      </c>
      <c r="H247">
        <v>65</v>
      </c>
      <c r="I247" s="3">
        <f t="shared" si="42"/>
        <v>-0.19018404907975461</v>
      </c>
      <c r="J247">
        <f t="shared" si="44"/>
        <v>128</v>
      </c>
      <c r="K247">
        <f t="shared" si="45"/>
        <v>352</v>
      </c>
      <c r="L247">
        <f t="shared" si="46"/>
        <v>229</v>
      </c>
      <c r="M247" s="3">
        <f t="shared" si="43"/>
        <v>-0.14245416078984485</v>
      </c>
      <c r="N247" s="3">
        <f t="shared" si="47"/>
        <v>0.49647390691114246</v>
      </c>
    </row>
    <row r="248" spans="1:14" x14ac:dyDescent="0.2">
      <c r="A248" s="2">
        <v>40893</v>
      </c>
      <c r="B248">
        <v>103</v>
      </c>
      <c r="C248">
        <v>253</v>
      </c>
      <c r="D248">
        <v>296</v>
      </c>
      <c r="E248" s="3">
        <f t="shared" si="41"/>
        <v>-0.29601226993865032</v>
      </c>
      <c r="F248">
        <v>40</v>
      </c>
      <c r="G248">
        <v>93</v>
      </c>
      <c r="H248">
        <v>101</v>
      </c>
      <c r="I248" s="3">
        <f t="shared" si="42"/>
        <v>-0.2606837606837607</v>
      </c>
      <c r="J248">
        <f t="shared" si="44"/>
        <v>143</v>
      </c>
      <c r="K248">
        <f t="shared" si="45"/>
        <v>346</v>
      </c>
      <c r="L248">
        <f t="shared" si="46"/>
        <v>397</v>
      </c>
      <c r="M248" s="3">
        <f t="shared" si="43"/>
        <v>-0.28668171557562078</v>
      </c>
      <c r="N248" s="3">
        <f t="shared" si="47"/>
        <v>0.3905191873589165</v>
      </c>
    </row>
    <row r="249" spans="1:14" x14ac:dyDescent="0.2">
      <c r="A249" s="2">
        <v>40886</v>
      </c>
      <c r="B249">
        <v>116</v>
      </c>
      <c r="C249">
        <v>339</v>
      </c>
      <c r="D249">
        <v>220</v>
      </c>
      <c r="E249" s="3">
        <f t="shared" si="41"/>
        <v>-0.15407407407407409</v>
      </c>
      <c r="F249">
        <v>36</v>
      </c>
      <c r="G249">
        <v>97</v>
      </c>
      <c r="H249">
        <v>81</v>
      </c>
      <c r="I249" s="3">
        <f t="shared" si="42"/>
        <v>-0.2102803738317757</v>
      </c>
      <c r="J249">
        <f t="shared" si="44"/>
        <v>152</v>
      </c>
      <c r="K249">
        <f t="shared" si="45"/>
        <v>436</v>
      </c>
      <c r="L249">
        <f t="shared" si="46"/>
        <v>301</v>
      </c>
      <c r="M249" s="3">
        <f t="shared" si="43"/>
        <v>-0.16760404949381327</v>
      </c>
      <c r="N249" s="3">
        <f t="shared" si="47"/>
        <v>0.49043869516310462</v>
      </c>
    </row>
    <row r="250" spans="1:14" x14ac:dyDescent="0.2">
      <c r="A250" s="2">
        <v>40879</v>
      </c>
      <c r="B250">
        <v>193</v>
      </c>
      <c r="C250">
        <v>333</v>
      </c>
      <c r="D250">
        <v>136</v>
      </c>
      <c r="E250" s="3">
        <f t="shared" si="41"/>
        <v>8.6102719033232633E-2</v>
      </c>
      <c r="F250">
        <v>54</v>
      </c>
      <c r="G250">
        <v>98</v>
      </c>
      <c r="H250">
        <v>56</v>
      </c>
      <c r="I250" s="3">
        <f t="shared" si="42"/>
        <v>-9.6153846153846159E-3</v>
      </c>
      <c r="J250">
        <f t="shared" si="44"/>
        <v>247</v>
      </c>
      <c r="K250">
        <f t="shared" si="45"/>
        <v>431</v>
      </c>
      <c r="L250">
        <f t="shared" si="46"/>
        <v>192</v>
      </c>
      <c r="M250" s="3">
        <f t="shared" si="43"/>
        <v>6.3218390804597707E-2</v>
      </c>
      <c r="N250" s="3">
        <f t="shared" si="47"/>
        <v>0.49540229885057468</v>
      </c>
    </row>
    <row r="251" spans="1:14" x14ac:dyDescent="0.2">
      <c r="A251" s="2">
        <v>40872</v>
      </c>
      <c r="B251">
        <v>80</v>
      </c>
      <c r="C251">
        <v>264</v>
      </c>
      <c r="D251">
        <v>330</v>
      </c>
      <c r="E251" s="3">
        <f t="shared" si="41"/>
        <v>-0.37091988130563797</v>
      </c>
      <c r="F251">
        <v>29</v>
      </c>
      <c r="G251">
        <v>79</v>
      </c>
      <c r="H251">
        <v>120</v>
      </c>
      <c r="I251" s="3">
        <f t="shared" si="42"/>
        <v>-0.39912280701754388</v>
      </c>
      <c r="J251">
        <f t="shared" si="44"/>
        <v>109</v>
      </c>
      <c r="K251">
        <f t="shared" si="45"/>
        <v>343</v>
      </c>
      <c r="L251">
        <f t="shared" si="46"/>
        <v>450</v>
      </c>
      <c r="M251" s="3">
        <f t="shared" si="43"/>
        <v>-0.37804878048780488</v>
      </c>
      <c r="N251" s="3">
        <f t="shared" si="47"/>
        <v>0.38026607538802659</v>
      </c>
    </row>
    <row r="252" spans="1:14" x14ac:dyDescent="0.2">
      <c r="A252" s="2">
        <v>40865</v>
      </c>
      <c r="B252">
        <v>98</v>
      </c>
      <c r="C252">
        <v>335</v>
      </c>
      <c r="D252">
        <v>255</v>
      </c>
      <c r="E252" s="3">
        <f t="shared" si="41"/>
        <v>-0.22819767441860464</v>
      </c>
      <c r="F252">
        <v>24</v>
      </c>
      <c r="G252">
        <v>94</v>
      </c>
      <c r="H252">
        <v>103</v>
      </c>
      <c r="I252" s="3">
        <f t="shared" si="42"/>
        <v>-0.3574660633484163</v>
      </c>
      <c r="J252">
        <f t="shared" si="44"/>
        <v>122</v>
      </c>
      <c r="K252">
        <f t="shared" si="45"/>
        <v>429</v>
      </c>
      <c r="L252">
        <f t="shared" si="46"/>
        <v>358</v>
      </c>
      <c r="M252" s="3">
        <f t="shared" si="43"/>
        <v>-0.25962596259625964</v>
      </c>
      <c r="N252" s="3">
        <f t="shared" si="47"/>
        <v>0.47194719471947194</v>
      </c>
    </row>
    <row r="253" spans="1:14" x14ac:dyDescent="0.2">
      <c r="A253" s="2">
        <v>40858</v>
      </c>
      <c r="B253">
        <v>128</v>
      </c>
      <c r="C253">
        <v>354</v>
      </c>
      <c r="D253">
        <v>214</v>
      </c>
      <c r="E253" s="3">
        <f t="shared" si="41"/>
        <v>-0.1235632183908046</v>
      </c>
      <c r="F253">
        <v>50</v>
      </c>
      <c r="G253">
        <v>97</v>
      </c>
      <c r="H253">
        <v>66</v>
      </c>
      <c r="I253" s="3">
        <f t="shared" si="42"/>
        <v>-7.5117370892018781E-2</v>
      </c>
      <c r="J253">
        <f t="shared" si="44"/>
        <v>178</v>
      </c>
      <c r="K253">
        <f t="shared" si="45"/>
        <v>451</v>
      </c>
      <c r="L253">
        <f t="shared" si="46"/>
        <v>280</v>
      </c>
      <c r="M253" s="3">
        <f t="shared" si="43"/>
        <v>-0.11221122112211221</v>
      </c>
      <c r="N253" s="3">
        <f t="shared" si="47"/>
        <v>0.49614961496149618</v>
      </c>
    </row>
    <row r="254" spans="1:14" x14ac:dyDescent="0.2">
      <c r="A254" s="2">
        <v>40851</v>
      </c>
      <c r="B254">
        <v>152</v>
      </c>
      <c r="C254">
        <v>314</v>
      </c>
      <c r="D254">
        <v>178</v>
      </c>
      <c r="E254" s="3">
        <f t="shared" si="41"/>
        <v>-4.0372670807453416E-2</v>
      </c>
      <c r="F254">
        <v>53</v>
      </c>
      <c r="G254">
        <v>95</v>
      </c>
      <c r="H254">
        <v>54</v>
      </c>
      <c r="I254" s="3">
        <f t="shared" si="42"/>
        <v>-4.9504950495049506E-3</v>
      </c>
      <c r="J254">
        <f t="shared" si="44"/>
        <v>205</v>
      </c>
      <c r="K254">
        <f t="shared" si="45"/>
        <v>409</v>
      </c>
      <c r="L254">
        <f t="shared" si="46"/>
        <v>232</v>
      </c>
      <c r="M254" s="3">
        <f t="shared" si="43"/>
        <v>-3.1914893617021274E-2</v>
      </c>
      <c r="N254" s="3">
        <f t="shared" si="47"/>
        <v>0.48345153664302598</v>
      </c>
    </row>
    <row r="255" spans="1:14" x14ac:dyDescent="0.2">
      <c r="A255" s="2">
        <v>40844</v>
      </c>
      <c r="B255">
        <v>327</v>
      </c>
      <c r="C255">
        <v>255</v>
      </c>
      <c r="D255">
        <v>64</v>
      </c>
      <c r="E255" s="3">
        <f t="shared" si="41"/>
        <v>0.40712074303405571</v>
      </c>
      <c r="F255">
        <v>87</v>
      </c>
      <c r="G255">
        <v>79</v>
      </c>
      <c r="H255">
        <v>41</v>
      </c>
      <c r="I255" s="3">
        <f t="shared" si="42"/>
        <v>0.22222222222222221</v>
      </c>
      <c r="J255">
        <f t="shared" si="44"/>
        <v>414</v>
      </c>
      <c r="K255">
        <f t="shared" si="45"/>
        <v>334</v>
      </c>
      <c r="L255">
        <f t="shared" si="46"/>
        <v>105</v>
      </c>
      <c r="M255" s="3">
        <f t="shared" si="43"/>
        <v>0.36225087924970689</v>
      </c>
      <c r="N255" s="3">
        <f t="shared" si="47"/>
        <v>0.39155920281359907</v>
      </c>
    </row>
    <row r="256" spans="1:14" x14ac:dyDescent="0.2">
      <c r="A256" s="2">
        <v>40837</v>
      </c>
      <c r="B256">
        <v>161</v>
      </c>
      <c r="C256">
        <v>335</v>
      </c>
      <c r="D256">
        <v>188</v>
      </c>
      <c r="E256" s="3">
        <f t="shared" si="41"/>
        <v>-3.9473684210526314E-2</v>
      </c>
      <c r="F256">
        <v>51</v>
      </c>
      <c r="G256">
        <v>104</v>
      </c>
      <c r="H256">
        <v>58</v>
      </c>
      <c r="I256" s="3">
        <f t="shared" si="42"/>
        <v>-3.2863849765258218E-2</v>
      </c>
      <c r="J256">
        <f t="shared" si="44"/>
        <v>212</v>
      </c>
      <c r="K256">
        <f t="shared" si="45"/>
        <v>439</v>
      </c>
      <c r="L256">
        <f t="shared" si="46"/>
        <v>246</v>
      </c>
      <c r="M256" s="3">
        <f t="shared" si="43"/>
        <v>-3.79041248606466E-2</v>
      </c>
      <c r="N256" s="3">
        <f t="shared" si="47"/>
        <v>0.48940914158305465</v>
      </c>
    </row>
    <row r="257" spans="1:14" x14ac:dyDescent="0.2">
      <c r="A257" s="2">
        <v>40830</v>
      </c>
      <c r="B257">
        <v>202</v>
      </c>
      <c r="C257">
        <v>301</v>
      </c>
      <c r="D257">
        <v>137</v>
      </c>
      <c r="E257" s="3">
        <f t="shared" si="41"/>
        <v>0.1015625</v>
      </c>
      <c r="F257">
        <v>55</v>
      </c>
      <c r="G257">
        <v>98</v>
      </c>
      <c r="H257">
        <v>47</v>
      </c>
      <c r="I257" s="3">
        <f t="shared" si="42"/>
        <v>0.04</v>
      </c>
      <c r="J257">
        <f t="shared" si="44"/>
        <v>257</v>
      </c>
      <c r="K257">
        <f t="shared" si="45"/>
        <v>399</v>
      </c>
      <c r="L257">
        <f t="shared" si="46"/>
        <v>184</v>
      </c>
      <c r="M257" s="3">
        <f t="shared" si="43"/>
        <v>8.6904761904761901E-2</v>
      </c>
      <c r="N257" s="3">
        <f t="shared" si="47"/>
        <v>0.47499999999999998</v>
      </c>
    </row>
    <row r="258" spans="1:14" x14ac:dyDescent="0.2">
      <c r="A258" s="2">
        <v>40823</v>
      </c>
      <c r="B258">
        <v>114</v>
      </c>
      <c r="C258">
        <v>336</v>
      </c>
      <c r="D258">
        <v>200</v>
      </c>
      <c r="E258" s="3">
        <f t="shared" si="41"/>
        <v>-0.13230769230769232</v>
      </c>
      <c r="F258">
        <v>59</v>
      </c>
      <c r="G258">
        <v>90</v>
      </c>
      <c r="H258">
        <v>59</v>
      </c>
      <c r="I258" s="3">
        <f t="shared" si="42"/>
        <v>0</v>
      </c>
      <c r="J258">
        <f t="shared" si="44"/>
        <v>173</v>
      </c>
      <c r="K258">
        <f t="shared" si="45"/>
        <v>426</v>
      </c>
      <c r="L258">
        <f t="shared" si="46"/>
        <v>259</v>
      </c>
      <c r="M258" s="3">
        <f t="shared" si="43"/>
        <v>-0.10023310023310024</v>
      </c>
      <c r="N258" s="3">
        <f t="shared" si="47"/>
        <v>0.49650349650349651</v>
      </c>
    </row>
    <row r="259" spans="1:14" x14ac:dyDescent="0.2">
      <c r="A259" s="2">
        <v>40816</v>
      </c>
      <c r="B259">
        <v>131</v>
      </c>
      <c r="C259">
        <v>297</v>
      </c>
      <c r="D259">
        <v>199</v>
      </c>
      <c r="E259" s="3">
        <f t="shared" si="41"/>
        <v>-0.10845295055821372</v>
      </c>
      <c r="F259">
        <v>45</v>
      </c>
      <c r="G259">
        <v>83</v>
      </c>
      <c r="H259">
        <v>78</v>
      </c>
      <c r="I259" s="3">
        <f t="shared" si="42"/>
        <v>-0.16019417475728157</v>
      </c>
      <c r="J259">
        <f t="shared" si="44"/>
        <v>176</v>
      </c>
      <c r="K259">
        <f t="shared" si="45"/>
        <v>380</v>
      </c>
      <c r="L259">
        <f t="shared" si="46"/>
        <v>277</v>
      </c>
      <c r="M259" s="3">
        <f t="shared" si="43"/>
        <v>-0.1212484993997599</v>
      </c>
      <c r="N259" s="3">
        <f t="shared" si="47"/>
        <v>0.45618247298919568</v>
      </c>
    </row>
    <row r="260" spans="1:14" x14ac:dyDescent="0.2">
      <c r="A260" s="2">
        <v>40809</v>
      </c>
      <c r="B260">
        <v>62</v>
      </c>
      <c r="C260">
        <v>238</v>
      </c>
      <c r="D260">
        <v>339</v>
      </c>
      <c r="E260" s="3">
        <f t="shared" si="41"/>
        <v>-0.43348982785602502</v>
      </c>
      <c r="F260">
        <v>24</v>
      </c>
      <c r="G260">
        <v>74</v>
      </c>
      <c r="H260">
        <v>116</v>
      </c>
      <c r="I260" s="3">
        <f t="shared" si="42"/>
        <v>-0.42990654205607476</v>
      </c>
      <c r="J260">
        <f t="shared" si="44"/>
        <v>86</v>
      </c>
      <c r="K260">
        <f t="shared" si="45"/>
        <v>312</v>
      </c>
      <c r="L260">
        <f t="shared" si="46"/>
        <v>455</v>
      </c>
      <c r="M260" s="3">
        <f t="shared" si="43"/>
        <v>-0.43259085580304807</v>
      </c>
      <c r="N260" s="3">
        <f t="shared" si="47"/>
        <v>0.36576787807737399</v>
      </c>
    </row>
    <row r="261" spans="1:14" x14ac:dyDescent="0.2">
      <c r="A261" s="2">
        <v>40802</v>
      </c>
      <c r="B261">
        <v>124</v>
      </c>
      <c r="C261">
        <v>315</v>
      </c>
      <c r="D261">
        <v>202</v>
      </c>
      <c r="E261" s="3">
        <f t="shared" si="41"/>
        <v>-0.12168486739469579</v>
      </c>
      <c r="F261">
        <v>48</v>
      </c>
      <c r="G261">
        <v>82</v>
      </c>
      <c r="H261">
        <v>71</v>
      </c>
      <c r="I261" s="3">
        <f t="shared" si="42"/>
        <v>-0.11442786069651742</v>
      </c>
      <c r="J261">
        <f t="shared" si="44"/>
        <v>172</v>
      </c>
      <c r="K261">
        <f t="shared" si="45"/>
        <v>397</v>
      </c>
      <c r="L261">
        <f t="shared" si="46"/>
        <v>273</v>
      </c>
      <c r="M261" s="3">
        <f t="shared" si="43"/>
        <v>-0.11995249406175772</v>
      </c>
      <c r="N261" s="3">
        <f t="shared" si="47"/>
        <v>0.47149643705463185</v>
      </c>
    </row>
    <row r="262" spans="1:14" x14ac:dyDescent="0.2">
      <c r="A262" s="2">
        <v>40795</v>
      </c>
      <c r="B262">
        <v>95</v>
      </c>
      <c r="C262">
        <v>278</v>
      </c>
      <c r="D262">
        <v>263</v>
      </c>
      <c r="E262" s="3">
        <f t="shared" si="41"/>
        <v>-0.26415094339622641</v>
      </c>
      <c r="F262">
        <v>28</v>
      </c>
      <c r="G262">
        <v>68</v>
      </c>
      <c r="H262">
        <v>106</v>
      </c>
      <c r="I262" s="3">
        <f t="shared" si="42"/>
        <v>-0.38613861386138615</v>
      </c>
      <c r="J262">
        <f t="shared" si="44"/>
        <v>123</v>
      </c>
      <c r="K262">
        <f t="shared" si="45"/>
        <v>346</v>
      </c>
      <c r="L262">
        <f t="shared" si="46"/>
        <v>369</v>
      </c>
      <c r="M262" s="3">
        <f t="shared" si="43"/>
        <v>-0.2935560859188544</v>
      </c>
      <c r="N262" s="3">
        <f t="shared" si="47"/>
        <v>0.41288782816229119</v>
      </c>
    </row>
    <row r="263" spans="1:14" x14ac:dyDescent="0.2">
      <c r="A263" s="2">
        <v>40788</v>
      </c>
      <c r="B263">
        <v>152</v>
      </c>
      <c r="C263">
        <v>373</v>
      </c>
      <c r="D263">
        <v>134</v>
      </c>
      <c r="E263" s="3">
        <f t="shared" si="41"/>
        <v>2.7314112291350532E-2</v>
      </c>
      <c r="F263">
        <v>56</v>
      </c>
      <c r="G263">
        <v>133</v>
      </c>
      <c r="H263">
        <v>44</v>
      </c>
      <c r="I263" s="3">
        <f t="shared" si="42"/>
        <v>5.1502145922746781E-2</v>
      </c>
      <c r="J263">
        <f t="shared" si="44"/>
        <v>208</v>
      </c>
      <c r="K263">
        <f t="shared" si="45"/>
        <v>506</v>
      </c>
      <c r="L263">
        <f t="shared" si="46"/>
        <v>178</v>
      </c>
      <c r="M263" s="3">
        <f t="shared" si="43"/>
        <v>3.3632286995515695E-2</v>
      </c>
      <c r="N263" s="3">
        <f t="shared" si="47"/>
        <v>0.56726457399103136</v>
      </c>
    </row>
    <row r="264" spans="1:14" x14ac:dyDescent="0.2">
      <c r="A264" s="2">
        <v>40781</v>
      </c>
      <c r="B264">
        <v>209</v>
      </c>
      <c r="C264">
        <v>347</v>
      </c>
      <c r="D264">
        <v>56</v>
      </c>
      <c r="E264" s="3">
        <f t="shared" si="41"/>
        <v>0.25</v>
      </c>
      <c r="F264">
        <v>83</v>
      </c>
      <c r="G264">
        <v>99</v>
      </c>
      <c r="H264">
        <v>24</v>
      </c>
      <c r="I264" s="3">
        <f t="shared" si="42"/>
        <v>0.28640776699029125</v>
      </c>
      <c r="J264">
        <f t="shared" si="44"/>
        <v>292</v>
      </c>
      <c r="K264">
        <f t="shared" si="45"/>
        <v>446</v>
      </c>
      <c r="L264">
        <f t="shared" si="46"/>
        <v>80</v>
      </c>
      <c r="M264" s="3">
        <f t="shared" si="43"/>
        <v>0.25916870415647919</v>
      </c>
      <c r="N264" s="3">
        <f t="shared" si="47"/>
        <v>0.54523227383863082</v>
      </c>
    </row>
    <row r="265" spans="1:14" x14ac:dyDescent="0.2">
      <c r="A265" s="2">
        <v>40774</v>
      </c>
      <c r="B265">
        <v>161</v>
      </c>
      <c r="C265">
        <v>409</v>
      </c>
      <c r="D265">
        <v>64</v>
      </c>
      <c r="E265" s="3">
        <f t="shared" si="41"/>
        <v>0.1529968454258675</v>
      </c>
      <c r="F265">
        <v>45</v>
      </c>
      <c r="G265">
        <v>121</v>
      </c>
      <c r="H265">
        <v>31</v>
      </c>
      <c r="I265" s="3">
        <f t="shared" si="42"/>
        <v>7.1065989847715741E-2</v>
      </c>
      <c r="J265">
        <f t="shared" si="44"/>
        <v>206</v>
      </c>
      <c r="K265">
        <f t="shared" si="45"/>
        <v>530</v>
      </c>
      <c r="L265">
        <f t="shared" si="46"/>
        <v>95</v>
      </c>
      <c r="M265" s="3">
        <f t="shared" si="43"/>
        <v>0.13357400722021662</v>
      </c>
      <c r="N265" s="3">
        <f t="shared" si="47"/>
        <v>0.63778580024067388</v>
      </c>
    </row>
    <row r="266" spans="1:14" x14ac:dyDescent="0.2">
      <c r="A266" s="2">
        <v>40767</v>
      </c>
      <c r="B266">
        <v>153</v>
      </c>
      <c r="C266">
        <v>431</v>
      </c>
      <c r="D266">
        <v>75</v>
      </c>
      <c r="E266" s="3">
        <f t="shared" si="41"/>
        <v>0.11836115326251896</v>
      </c>
      <c r="F266">
        <v>56</v>
      </c>
      <c r="G266">
        <v>118</v>
      </c>
      <c r="H266">
        <v>24</v>
      </c>
      <c r="I266" s="3">
        <f t="shared" si="42"/>
        <v>0.16161616161616163</v>
      </c>
      <c r="J266">
        <f t="shared" ref="J266:J297" si="48">B266+F266</f>
        <v>209</v>
      </c>
      <c r="K266">
        <f t="shared" ref="K266:K297" si="49">C266+G266</f>
        <v>549</v>
      </c>
      <c r="L266">
        <f t="shared" ref="L266:L297" si="50">D266+H266</f>
        <v>99</v>
      </c>
      <c r="M266" s="3">
        <f t="shared" si="43"/>
        <v>0.12835472578763127</v>
      </c>
      <c r="N266" s="3">
        <f t="shared" ref="N266:N297" si="51">K266/SUM(J266:L266)</f>
        <v>0.64060676779463244</v>
      </c>
    </row>
    <row r="267" spans="1:14" x14ac:dyDescent="0.2">
      <c r="A267" s="2">
        <v>40760</v>
      </c>
      <c r="B267">
        <v>140</v>
      </c>
      <c r="C267">
        <v>345</v>
      </c>
      <c r="D267">
        <v>94</v>
      </c>
      <c r="E267" s="3">
        <f t="shared" si="41"/>
        <v>7.9447322970639028E-2</v>
      </c>
      <c r="F267">
        <v>46</v>
      </c>
      <c r="G267">
        <v>91</v>
      </c>
      <c r="H267">
        <v>36</v>
      </c>
      <c r="I267" s="3">
        <f t="shared" si="42"/>
        <v>5.7803468208092484E-2</v>
      </c>
      <c r="J267">
        <f t="shared" si="48"/>
        <v>186</v>
      </c>
      <c r="K267">
        <f t="shared" si="49"/>
        <v>436</v>
      </c>
      <c r="L267">
        <f t="shared" si="50"/>
        <v>130</v>
      </c>
      <c r="M267" s="3">
        <f t="shared" si="43"/>
        <v>7.4468085106382975E-2</v>
      </c>
      <c r="N267" s="3">
        <f t="shared" si="51"/>
        <v>0.57978723404255317</v>
      </c>
    </row>
    <row r="268" spans="1:14" x14ac:dyDescent="0.2">
      <c r="A268" s="2">
        <v>40753</v>
      </c>
      <c r="B268">
        <v>229</v>
      </c>
      <c r="C268">
        <v>283</v>
      </c>
      <c r="D268">
        <v>80</v>
      </c>
      <c r="E268" s="3">
        <f t="shared" si="41"/>
        <v>0.2516891891891892</v>
      </c>
      <c r="F268">
        <v>69</v>
      </c>
      <c r="G268">
        <v>75</v>
      </c>
      <c r="H268">
        <v>35</v>
      </c>
      <c r="I268" s="3">
        <f t="shared" si="42"/>
        <v>0.18994413407821228</v>
      </c>
      <c r="J268">
        <f t="shared" si="48"/>
        <v>298</v>
      </c>
      <c r="K268">
        <f t="shared" si="49"/>
        <v>358</v>
      </c>
      <c r="L268">
        <f t="shared" si="50"/>
        <v>115</v>
      </c>
      <c r="M268" s="3">
        <f t="shared" si="43"/>
        <v>0.23735408560311283</v>
      </c>
      <c r="N268" s="3">
        <f t="shared" si="51"/>
        <v>0.46433203631647213</v>
      </c>
    </row>
    <row r="269" spans="1:14" x14ac:dyDescent="0.2">
      <c r="A269" s="2">
        <v>40746</v>
      </c>
      <c r="B269">
        <v>276</v>
      </c>
      <c r="C269">
        <v>241</v>
      </c>
      <c r="D269">
        <v>62</v>
      </c>
      <c r="E269" s="3">
        <f t="shared" si="41"/>
        <v>0.3696027633851468</v>
      </c>
      <c r="F269">
        <v>99</v>
      </c>
      <c r="G269">
        <v>67</v>
      </c>
      <c r="H269">
        <v>19</v>
      </c>
      <c r="I269" s="3">
        <f t="shared" si="42"/>
        <v>0.43243243243243246</v>
      </c>
      <c r="J269">
        <f t="shared" si="48"/>
        <v>375</v>
      </c>
      <c r="K269">
        <f t="shared" si="49"/>
        <v>308</v>
      </c>
      <c r="L269">
        <f t="shared" si="50"/>
        <v>81</v>
      </c>
      <c r="M269" s="3">
        <f t="shared" si="43"/>
        <v>0.38481675392670156</v>
      </c>
      <c r="N269" s="3">
        <f t="shared" si="51"/>
        <v>0.40314136125654448</v>
      </c>
    </row>
    <row r="270" spans="1:14" x14ac:dyDescent="0.2">
      <c r="A270" s="2">
        <v>40739</v>
      </c>
      <c r="B270">
        <v>132</v>
      </c>
      <c r="C270">
        <v>330</v>
      </c>
      <c r="D270">
        <v>126</v>
      </c>
      <c r="E270" s="3">
        <f t="shared" si="41"/>
        <v>1.020408163265306E-2</v>
      </c>
      <c r="F270">
        <v>62</v>
      </c>
      <c r="G270">
        <v>83</v>
      </c>
      <c r="H270">
        <v>36</v>
      </c>
      <c r="I270" s="3">
        <f t="shared" si="42"/>
        <v>0.143646408839779</v>
      </c>
      <c r="J270">
        <f t="shared" si="48"/>
        <v>194</v>
      </c>
      <c r="K270">
        <f t="shared" si="49"/>
        <v>413</v>
      </c>
      <c r="L270">
        <f t="shared" si="50"/>
        <v>162</v>
      </c>
      <c r="M270" s="3">
        <f t="shared" si="43"/>
        <v>4.1612483745123538E-2</v>
      </c>
      <c r="N270" s="3">
        <f t="shared" si="51"/>
        <v>0.53706111833550063</v>
      </c>
    </row>
    <row r="271" spans="1:14" x14ac:dyDescent="0.2">
      <c r="A271" s="2">
        <v>40732</v>
      </c>
      <c r="B271">
        <v>181</v>
      </c>
      <c r="C271">
        <v>332</v>
      </c>
      <c r="D271">
        <v>80</v>
      </c>
      <c r="E271" s="3">
        <f t="shared" si="41"/>
        <v>0.1703204047217538</v>
      </c>
      <c r="F271">
        <v>77</v>
      </c>
      <c r="G271">
        <v>80</v>
      </c>
      <c r="H271">
        <v>25</v>
      </c>
      <c r="I271" s="3">
        <f t="shared" si="42"/>
        <v>0.2857142857142857</v>
      </c>
      <c r="J271">
        <f t="shared" si="48"/>
        <v>258</v>
      </c>
      <c r="K271">
        <f t="shared" si="49"/>
        <v>412</v>
      </c>
      <c r="L271">
        <f t="shared" si="50"/>
        <v>105</v>
      </c>
      <c r="M271" s="3">
        <f t="shared" si="43"/>
        <v>0.19741935483870968</v>
      </c>
      <c r="N271" s="3">
        <f t="shared" si="51"/>
        <v>0.53161290322580645</v>
      </c>
    </row>
    <row r="272" spans="1:14" x14ac:dyDescent="0.2">
      <c r="A272" s="2">
        <v>40725</v>
      </c>
      <c r="B272">
        <v>301</v>
      </c>
      <c r="C272">
        <v>304</v>
      </c>
      <c r="D272">
        <v>54</v>
      </c>
      <c r="E272" s="3">
        <f t="shared" si="41"/>
        <v>0.37481031866464337</v>
      </c>
      <c r="F272">
        <v>119</v>
      </c>
      <c r="G272">
        <v>71</v>
      </c>
      <c r="H272">
        <v>16</v>
      </c>
      <c r="I272" s="3">
        <f t="shared" si="42"/>
        <v>0.5</v>
      </c>
      <c r="J272">
        <f t="shared" si="48"/>
        <v>420</v>
      </c>
      <c r="K272">
        <f t="shared" si="49"/>
        <v>375</v>
      </c>
      <c r="L272">
        <f t="shared" si="50"/>
        <v>70</v>
      </c>
      <c r="M272" s="3">
        <f t="shared" si="43"/>
        <v>0.40462427745664742</v>
      </c>
      <c r="N272" s="3">
        <f t="shared" si="51"/>
        <v>0.43352601156069365</v>
      </c>
    </row>
    <row r="273" spans="1:14" x14ac:dyDescent="0.2">
      <c r="A273" s="2">
        <v>40718</v>
      </c>
      <c r="B273">
        <v>139</v>
      </c>
      <c r="C273">
        <v>276</v>
      </c>
      <c r="D273">
        <v>151</v>
      </c>
      <c r="E273" s="3">
        <f t="shared" si="41"/>
        <v>-2.1201413427561839E-2</v>
      </c>
      <c r="F273">
        <v>60</v>
      </c>
      <c r="G273">
        <v>80</v>
      </c>
      <c r="H273">
        <v>27</v>
      </c>
      <c r="I273" s="3">
        <f t="shared" si="42"/>
        <v>0.19760479041916168</v>
      </c>
      <c r="J273">
        <f t="shared" si="48"/>
        <v>199</v>
      </c>
      <c r="K273">
        <f t="shared" si="49"/>
        <v>356</v>
      </c>
      <c r="L273">
        <f t="shared" si="50"/>
        <v>178</v>
      </c>
      <c r="M273" s="3">
        <f t="shared" si="43"/>
        <v>2.8649386084583901E-2</v>
      </c>
      <c r="N273" s="3">
        <f t="shared" si="51"/>
        <v>0.48567530695770805</v>
      </c>
    </row>
    <row r="274" spans="1:14" x14ac:dyDescent="0.2">
      <c r="A274" s="2">
        <v>40711</v>
      </c>
      <c r="B274">
        <v>133</v>
      </c>
      <c r="C274">
        <v>287</v>
      </c>
      <c r="D274">
        <v>164</v>
      </c>
      <c r="E274" s="3">
        <f t="shared" si="41"/>
        <v>-5.3082191780821915E-2</v>
      </c>
      <c r="F274">
        <v>56</v>
      </c>
      <c r="G274">
        <v>94</v>
      </c>
      <c r="H274">
        <v>39</v>
      </c>
      <c r="I274" s="3">
        <f t="shared" si="42"/>
        <v>8.9947089947089942E-2</v>
      </c>
      <c r="J274">
        <f t="shared" si="48"/>
        <v>189</v>
      </c>
      <c r="K274">
        <f t="shared" si="49"/>
        <v>381</v>
      </c>
      <c r="L274">
        <f t="shared" si="50"/>
        <v>203</v>
      </c>
      <c r="M274" s="3">
        <f t="shared" si="43"/>
        <v>-1.8111254851228976E-2</v>
      </c>
      <c r="N274" s="3">
        <f t="shared" si="51"/>
        <v>0.49288486416558863</v>
      </c>
    </row>
    <row r="275" spans="1:14" x14ac:dyDescent="0.2">
      <c r="A275" s="2">
        <v>40704</v>
      </c>
      <c r="B275">
        <v>193</v>
      </c>
      <c r="C275">
        <v>287</v>
      </c>
      <c r="D275">
        <v>115</v>
      </c>
      <c r="E275" s="3">
        <f t="shared" si="41"/>
        <v>0.13109243697478992</v>
      </c>
      <c r="F275">
        <v>77</v>
      </c>
      <c r="G275">
        <v>81</v>
      </c>
      <c r="H275">
        <v>44</v>
      </c>
      <c r="I275" s="3">
        <f t="shared" si="42"/>
        <v>0.16336633663366337</v>
      </c>
      <c r="J275">
        <f t="shared" si="48"/>
        <v>270</v>
      </c>
      <c r="K275">
        <f t="shared" si="49"/>
        <v>368</v>
      </c>
      <c r="L275">
        <f t="shared" si="50"/>
        <v>159</v>
      </c>
      <c r="M275" s="3">
        <f t="shared" si="43"/>
        <v>0.13927227101631118</v>
      </c>
      <c r="N275" s="3">
        <f t="shared" si="51"/>
        <v>0.4617314930991217</v>
      </c>
    </row>
    <row r="276" spans="1:14" x14ac:dyDescent="0.2">
      <c r="A276" s="2">
        <v>40697</v>
      </c>
      <c r="B276">
        <v>248</v>
      </c>
      <c r="C276">
        <v>253</v>
      </c>
      <c r="D276">
        <v>63</v>
      </c>
      <c r="E276" s="3">
        <f t="shared" si="41"/>
        <v>0.32801418439716312</v>
      </c>
      <c r="F276">
        <v>93</v>
      </c>
      <c r="G276">
        <v>60</v>
      </c>
      <c r="H276">
        <v>21</v>
      </c>
      <c r="I276" s="3">
        <f t="shared" si="42"/>
        <v>0.41379310344827586</v>
      </c>
      <c r="J276">
        <f t="shared" si="48"/>
        <v>341</v>
      </c>
      <c r="K276">
        <f t="shared" si="49"/>
        <v>313</v>
      </c>
      <c r="L276">
        <f t="shared" si="50"/>
        <v>84</v>
      </c>
      <c r="M276" s="3">
        <f t="shared" si="43"/>
        <v>0.34823848238482386</v>
      </c>
      <c r="N276" s="3">
        <f t="shared" si="51"/>
        <v>0.4241192411924119</v>
      </c>
    </row>
    <row r="277" spans="1:14" x14ac:dyDescent="0.2">
      <c r="A277" s="2">
        <v>40690</v>
      </c>
      <c r="B277">
        <v>172</v>
      </c>
      <c r="C277">
        <v>321</v>
      </c>
      <c r="D277">
        <v>131</v>
      </c>
      <c r="E277" s="3">
        <f t="shared" si="41"/>
        <v>6.5705128205128208E-2</v>
      </c>
      <c r="F277">
        <v>79</v>
      </c>
      <c r="G277">
        <v>98</v>
      </c>
      <c r="H277">
        <v>41</v>
      </c>
      <c r="I277" s="3">
        <f t="shared" si="42"/>
        <v>0.1743119266055046</v>
      </c>
      <c r="J277">
        <f t="shared" si="48"/>
        <v>251</v>
      </c>
      <c r="K277">
        <f t="shared" si="49"/>
        <v>419</v>
      </c>
      <c r="L277">
        <f t="shared" si="50"/>
        <v>172</v>
      </c>
      <c r="M277" s="3">
        <f t="shared" si="43"/>
        <v>9.3824228028503556E-2</v>
      </c>
      <c r="N277" s="3">
        <f t="shared" si="51"/>
        <v>0.49762470308788598</v>
      </c>
    </row>
    <row r="278" spans="1:14" x14ac:dyDescent="0.2">
      <c r="A278" s="2">
        <v>40683</v>
      </c>
      <c r="B278">
        <v>178</v>
      </c>
      <c r="C278">
        <v>302</v>
      </c>
      <c r="D278">
        <v>136</v>
      </c>
      <c r="E278" s="3">
        <f t="shared" si="41"/>
        <v>6.8181818181818177E-2</v>
      </c>
      <c r="F278">
        <v>84</v>
      </c>
      <c r="G278">
        <v>86</v>
      </c>
      <c r="H278">
        <v>31</v>
      </c>
      <c r="I278" s="3">
        <f t="shared" si="42"/>
        <v>0.26368159203980102</v>
      </c>
      <c r="J278">
        <f t="shared" si="48"/>
        <v>262</v>
      </c>
      <c r="K278">
        <f t="shared" si="49"/>
        <v>388</v>
      </c>
      <c r="L278">
        <f t="shared" si="50"/>
        <v>167</v>
      </c>
      <c r="M278" s="3">
        <f t="shared" si="43"/>
        <v>0.11627906976744186</v>
      </c>
      <c r="N278" s="3">
        <f t="shared" si="51"/>
        <v>0.4749082007343941</v>
      </c>
    </row>
    <row r="279" spans="1:14" x14ac:dyDescent="0.2">
      <c r="A279" s="2">
        <v>40676</v>
      </c>
      <c r="B279">
        <v>128</v>
      </c>
      <c r="C279">
        <v>294</v>
      </c>
      <c r="D279">
        <v>212</v>
      </c>
      <c r="E279" s="3">
        <f t="shared" si="41"/>
        <v>-0.13249211356466878</v>
      </c>
      <c r="F279">
        <v>65</v>
      </c>
      <c r="G279">
        <v>89</v>
      </c>
      <c r="H279">
        <v>50</v>
      </c>
      <c r="I279" s="3">
        <f t="shared" si="42"/>
        <v>7.3529411764705885E-2</v>
      </c>
      <c r="J279">
        <f t="shared" si="48"/>
        <v>193</v>
      </c>
      <c r="K279">
        <f t="shared" si="49"/>
        <v>383</v>
      </c>
      <c r="L279">
        <f t="shared" si="50"/>
        <v>262</v>
      </c>
      <c r="M279" s="3">
        <f t="shared" si="43"/>
        <v>-8.2338902147971363E-2</v>
      </c>
      <c r="N279" s="3">
        <f t="shared" si="51"/>
        <v>0.45704057279236276</v>
      </c>
    </row>
    <row r="280" spans="1:14" x14ac:dyDescent="0.2">
      <c r="A280" s="2">
        <v>40669</v>
      </c>
      <c r="B280">
        <v>179</v>
      </c>
      <c r="C280">
        <v>278</v>
      </c>
      <c r="D280">
        <v>162</v>
      </c>
      <c r="E280" s="3">
        <f t="shared" si="41"/>
        <v>2.7463651050080775E-2</v>
      </c>
      <c r="F280">
        <v>59</v>
      </c>
      <c r="G280">
        <v>80</v>
      </c>
      <c r="H280">
        <v>65</v>
      </c>
      <c r="I280" s="3">
        <f t="shared" si="42"/>
        <v>-2.9411764705882353E-2</v>
      </c>
      <c r="J280">
        <f t="shared" si="48"/>
        <v>238</v>
      </c>
      <c r="K280">
        <f t="shared" si="49"/>
        <v>358</v>
      </c>
      <c r="L280">
        <f t="shared" si="50"/>
        <v>227</v>
      </c>
      <c r="M280" s="3">
        <f t="shared" si="43"/>
        <v>1.3365735115431349E-2</v>
      </c>
      <c r="N280" s="3">
        <f t="shared" si="51"/>
        <v>0.43499392466585662</v>
      </c>
    </row>
    <row r="281" spans="1:14" x14ac:dyDescent="0.2">
      <c r="A281" s="2">
        <v>40662</v>
      </c>
      <c r="B281">
        <v>397</v>
      </c>
      <c r="C281">
        <v>168</v>
      </c>
      <c r="D281">
        <v>48</v>
      </c>
      <c r="E281" s="3">
        <f t="shared" si="41"/>
        <v>0.56933115823817293</v>
      </c>
      <c r="F281">
        <v>125</v>
      </c>
      <c r="G281">
        <v>61</v>
      </c>
      <c r="H281">
        <v>26</v>
      </c>
      <c r="I281" s="3">
        <f t="shared" si="42"/>
        <v>0.46698113207547171</v>
      </c>
      <c r="J281">
        <f t="shared" si="48"/>
        <v>522</v>
      </c>
      <c r="K281">
        <f t="shared" si="49"/>
        <v>229</v>
      </c>
      <c r="L281">
        <f t="shared" si="50"/>
        <v>74</v>
      </c>
      <c r="M281" s="3">
        <f t="shared" si="43"/>
        <v>0.54303030303030309</v>
      </c>
      <c r="N281" s="3">
        <f t="shared" si="51"/>
        <v>0.27757575757575759</v>
      </c>
    </row>
    <row r="282" spans="1:14" x14ac:dyDescent="0.2">
      <c r="A282" s="2">
        <v>40655</v>
      </c>
      <c r="B282">
        <v>331</v>
      </c>
      <c r="C282">
        <v>189</v>
      </c>
      <c r="D282">
        <v>43</v>
      </c>
      <c r="E282" s="3">
        <f t="shared" si="41"/>
        <v>0.51154529307282415</v>
      </c>
      <c r="F282">
        <v>104</v>
      </c>
      <c r="G282">
        <v>46</v>
      </c>
      <c r="H282">
        <v>22</v>
      </c>
      <c r="I282" s="3">
        <f t="shared" si="42"/>
        <v>0.47674418604651164</v>
      </c>
      <c r="J282">
        <f t="shared" si="48"/>
        <v>435</v>
      </c>
      <c r="K282">
        <f t="shared" si="49"/>
        <v>235</v>
      </c>
      <c r="L282">
        <f t="shared" si="50"/>
        <v>65</v>
      </c>
      <c r="M282" s="3">
        <f t="shared" si="43"/>
        <v>0.50340136054421769</v>
      </c>
      <c r="N282" s="3">
        <f t="shared" si="51"/>
        <v>0.31972789115646261</v>
      </c>
    </row>
    <row r="283" spans="1:14" x14ac:dyDescent="0.2">
      <c r="A283" s="2">
        <v>40648</v>
      </c>
      <c r="B283">
        <v>271</v>
      </c>
      <c r="C283">
        <v>261</v>
      </c>
      <c r="D283">
        <v>63</v>
      </c>
      <c r="E283" s="3">
        <f t="shared" si="41"/>
        <v>0.34957983193277309</v>
      </c>
      <c r="F283">
        <v>91</v>
      </c>
      <c r="G283">
        <v>81</v>
      </c>
      <c r="H283">
        <v>37</v>
      </c>
      <c r="I283" s="3">
        <f t="shared" si="42"/>
        <v>0.25837320574162681</v>
      </c>
      <c r="J283">
        <f t="shared" si="48"/>
        <v>362</v>
      </c>
      <c r="K283">
        <f t="shared" si="49"/>
        <v>342</v>
      </c>
      <c r="L283">
        <f t="shared" si="50"/>
        <v>100</v>
      </c>
      <c r="M283" s="3">
        <f t="shared" si="43"/>
        <v>0.32587064676616917</v>
      </c>
      <c r="N283" s="3">
        <f t="shared" si="51"/>
        <v>0.42537313432835822</v>
      </c>
    </row>
    <row r="284" spans="1:14" x14ac:dyDescent="0.2">
      <c r="A284" s="2">
        <v>40641</v>
      </c>
      <c r="B284">
        <v>326</v>
      </c>
      <c r="C284">
        <v>215</v>
      </c>
      <c r="D284">
        <v>73</v>
      </c>
      <c r="E284" s="3">
        <f t="shared" si="41"/>
        <v>0.41205211726384366</v>
      </c>
      <c r="F284">
        <v>112</v>
      </c>
      <c r="G284">
        <v>59</v>
      </c>
      <c r="H284">
        <v>27</v>
      </c>
      <c r="I284" s="3">
        <f t="shared" si="42"/>
        <v>0.42929292929292928</v>
      </c>
      <c r="J284">
        <f t="shared" si="48"/>
        <v>438</v>
      </c>
      <c r="K284">
        <f t="shared" si="49"/>
        <v>274</v>
      </c>
      <c r="L284">
        <f t="shared" si="50"/>
        <v>100</v>
      </c>
      <c r="M284" s="3">
        <f t="shared" si="43"/>
        <v>0.41625615763546797</v>
      </c>
      <c r="N284" s="3">
        <f t="shared" si="51"/>
        <v>0.33743842364532017</v>
      </c>
    </row>
    <row r="285" spans="1:14" x14ac:dyDescent="0.2">
      <c r="A285" s="2">
        <v>40634</v>
      </c>
      <c r="B285">
        <v>255</v>
      </c>
      <c r="C285">
        <v>302</v>
      </c>
      <c r="D285">
        <v>86</v>
      </c>
      <c r="E285" s="3">
        <f t="shared" si="41"/>
        <v>0.26283048211508553</v>
      </c>
      <c r="F285">
        <v>103</v>
      </c>
      <c r="G285">
        <v>82</v>
      </c>
      <c r="H285">
        <v>35</v>
      </c>
      <c r="I285" s="3">
        <f t="shared" si="42"/>
        <v>0.30909090909090908</v>
      </c>
      <c r="J285">
        <f t="shared" si="48"/>
        <v>358</v>
      </c>
      <c r="K285">
        <f t="shared" si="49"/>
        <v>384</v>
      </c>
      <c r="L285">
        <f t="shared" si="50"/>
        <v>121</v>
      </c>
      <c r="M285" s="3">
        <f t="shared" si="43"/>
        <v>0.27462340672074159</v>
      </c>
      <c r="N285" s="3">
        <f t="shared" si="51"/>
        <v>0.44495944380069524</v>
      </c>
    </row>
    <row r="286" spans="1:14" x14ac:dyDescent="0.2">
      <c r="A286" s="2">
        <v>40627</v>
      </c>
      <c r="B286">
        <v>263</v>
      </c>
      <c r="C286">
        <v>283</v>
      </c>
      <c r="D286">
        <v>95</v>
      </c>
      <c r="E286" s="3">
        <f t="shared" si="41"/>
        <v>0.26209048361934478</v>
      </c>
      <c r="F286">
        <v>106</v>
      </c>
      <c r="G286">
        <v>69</v>
      </c>
      <c r="H286">
        <v>33</v>
      </c>
      <c r="I286" s="3">
        <f t="shared" si="42"/>
        <v>0.35096153846153844</v>
      </c>
      <c r="J286">
        <f t="shared" si="48"/>
        <v>369</v>
      </c>
      <c r="K286">
        <f t="shared" si="49"/>
        <v>352</v>
      </c>
      <c r="L286">
        <f t="shared" si="50"/>
        <v>128</v>
      </c>
      <c r="M286" s="3">
        <f t="shared" si="43"/>
        <v>0.2838633686690224</v>
      </c>
      <c r="N286" s="3">
        <f t="shared" si="51"/>
        <v>0.41460541813898705</v>
      </c>
    </row>
    <row r="287" spans="1:14" x14ac:dyDescent="0.2">
      <c r="A287" s="2">
        <v>40620</v>
      </c>
      <c r="B287">
        <v>342</v>
      </c>
      <c r="C287">
        <v>277</v>
      </c>
      <c r="D287">
        <v>59</v>
      </c>
      <c r="E287" s="3">
        <f t="shared" si="41"/>
        <v>0.41740412979351033</v>
      </c>
      <c r="F287">
        <v>125</v>
      </c>
      <c r="G287">
        <v>73</v>
      </c>
      <c r="H287">
        <v>16</v>
      </c>
      <c r="I287" s="3">
        <f t="shared" si="42"/>
        <v>0.50934579439252337</v>
      </c>
      <c r="J287">
        <f t="shared" si="48"/>
        <v>467</v>
      </c>
      <c r="K287">
        <f t="shared" si="49"/>
        <v>350</v>
      </c>
      <c r="L287">
        <f t="shared" si="50"/>
        <v>75</v>
      </c>
      <c r="M287" s="3">
        <f t="shared" si="43"/>
        <v>0.43946188340807174</v>
      </c>
      <c r="N287" s="3">
        <f t="shared" si="51"/>
        <v>0.3923766816143498</v>
      </c>
    </row>
    <row r="288" spans="1:14" x14ac:dyDescent="0.2">
      <c r="A288" s="2">
        <v>40613</v>
      </c>
      <c r="B288">
        <v>205</v>
      </c>
      <c r="C288">
        <v>323</v>
      </c>
      <c r="D288">
        <v>108</v>
      </c>
      <c r="E288" s="3">
        <f t="shared" si="41"/>
        <v>0.15251572327044025</v>
      </c>
      <c r="F288">
        <v>68</v>
      </c>
      <c r="G288">
        <v>77</v>
      </c>
      <c r="H288">
        <v>37</v>
      </c>
      <c r="I288" s="3">
        <f t="shared" si="42"/>
        <v>0.17032967032967034</v>
      </c>
      <c r="J288">
        <f t="shared" si="48"/>
        <v>273</v>
      </c>
      <c r="K288">
        <f t="shared" si="49"/>
        <v>400</v>
      </c>
      <c r="L288">
        <f t="shared" si="50"/>
        <v>145</v>
      </c>
      <c r="M288" s="3">
        <f t="shared" si="43"/>
        <v>0.15647921760391198</v>
      </c>
      <c r="N288" s="3">
        <f t="shared" si="51"/>
        <v>0.48899755501222492</v>
      </c>
    </row>
    <row r="289" spans="1:14" x14ac:dyDescent="0.2">
      <c r="A289" s="2">
        <v>40606</v>
      </c>
      <c r="B289">
        <v>366</v>
      </c>
      <c r="C289">
        <v>204</v>
      </c>
      <c r="D289">
        <v>44</v>
      </c>
      <c r="E289" s="3">
        <f t="shared" si="41"/>
        <v>0.52442996742671011</v>
      </c>
      <c r="F289">
        <v>128</v>
      </c>
      <c r="G289">
        <v>51</v>
      </c>
      <c r="H289">
        <v>20</v>
      </c>
      <c r="I289" s="3">
        <f t="shared" si="42"/>
        <v>0.542713567839196</v>
      </c>
      <c r="J289">
        <f t="shared" si="48"/>
        <v>494</v>
      </c>
      <c r="K289">
        <f t="shared" si="49"/>
        <v>255</v>
      </c>
      <c r="L289">
        <f t="shared" si="50"/>
        <v>64</v>
      </c>
      <c r="M289" s="3">
        <f t="shared" si="43"/>
        <v>0.52890528905289058</v>
      </c>
      <c r="N289" s="3">
        <f t="shared" si="51"/>
        <v>0.31365313653136534</v>
      </c>
    </row>
    <row r="290" spans="1:14" x14ac:dyDescent="0.2">
      <c r="A290" s="2">
        <v>40599</v>
      </c>
      <c r="B290">
        <v>269</v>
      </c>
      <c r="C290">
        <v>310</v>
      </c>
      <c r="D290">
        <v>70</v>
      </c>
      <c r="E290" s="3">
        <f t="shared" si="41"/>
        <v>0.30662557781201849</v>
      </c>
      <c r="F290">
        <v>109</v>
      </c>
      <c r="G290">
        <v>84</v>
      </c>
      <c r="H290">
        <v>23</v>
      </c>
      <c r="I290" s="3">
        <f t="shared" si="42"/>
        <v>0.39814814814814814</v>
      </c>
      <c r="J290">
        <f t="shared" si="48"/>
        <v>378</v>
      </c>
      <c r="K290">
        <f t="shared" si="49"/>
        <v>394</v>
      </c>
      <c r="L290">
        <f t="shared" si="50"/>
        <v>93</v>
      </c>
      <c r="M290" s="3">
        <f t="shared" si="43"/>
        <v>0.32947976878612717</v>
      </c>
      <c r="N290" s="3">
        <f t="shared" si="51"/>
        <v>0.45549132947976878</v>
      </c>
    </row>
    <row r="291" spans="1:14" x14ac:dyDescent="0.2">
      <c r="A291" s="2">
        <v>40592</v>
      </c>
      <c r="B291">
        <v>209</v>
      </c>
      <c r="C291">
        <v>359</v>
      </c>
      <c r="D291">
        <v>91</v>
      </c>
      <c r="E291" s="3">
        <f t="shared" si="41"/>
        <v>0.17905918057663125</v>
      </c>
      <c r="F291">
        <v>80</v>
      </c>
      <c r="G291">
        <v>100</v>
      </c>
      <c r="H291">
        <v>30</v>
      </c>
      <c r="I291" s="3">
        <f t="shared" si="42"/>
        <v>0.23809523809523808</v>
      </c>
      <c r="J291">
        <f t="shared" si="48"/>
        <v>289</v>
      </c>
      <c r="K291">
        <f t="shared" si="49"/>
        <v>459</v>
      </c>
      <c r="L291">
        <f t="shared" si="50"/>
        <v>121</v>
      </c>
      <c r="M291" s="3">
        <f t="shared" si="43"/>
        <v>0.19332566168009205</v>
      </c>
      <c r="N291" s="3">
        <f t="shared" si="51"/>
        <v>0.52819332566168009</v>
      </c>
    </row>
    <row r="292" spans="1:14" x14ac:dyDescent="0.2">
      <c r="A292" s="2">
        <v>40585</v>
      </c>
      <c r="B292">
        <v>167</v>
      </c>
      <c r="C292">
        <v>349</v>
      </c>
      <c r="D292">
        <v>116</v>
      </c>
      <c r="E292" s="3">
        <f t="shared" ref="E292:E355" si="52">(B292-D292)/SUM(B292:D292)</f>
        <v>8.0696202531645569E-2</v>
      </c>
      <c r="F292">
        <v>65</v>
      </c>
      <c r="G292">
        <v>101</v>
      </c>
      <c r="H292">
        <v>51</v>
      </c>
      <c r="I292" s="3">
        <f t="shared" ref="I292:I355" si="53">(F292-H292)/SUM(F292:H292)</f>
        <v>6.4516129032258063E-2</v>
      </c>
      <c r="J292">
        <f t="shared" si="48"/>
        <v>232</v>
      </c>
      <c r="K292">
        <f t="shared" si="49"/>
        <v>450</v>
      </c>
      <c r="L292">
        <f t="shared" si="50"/>
        <v>167</v>
      </c>
      <c r="M292" s="3">
        <f t="shared" ref="M292:M355" si="54">(J292-L292)/SUM(J292:L292)</f>
        <v>7.656065959952886E-2</v>
      </c>
      <c r="N292" s="3">
        <f t="shared" si="51"/>
        <v>0.53003533568904593</v>
      </c>
    </row>
    <row r="293" spans="1:14" x14ac:dyDescent="0.2">
      <c r="A293" s="2">
        <v>40578</v>
      </c>
      <c r="B293">
        <v>242</v>
      </c>
      <c r="C293">
        <v>319</v>
      </c>
      <c r="D293">
        <v>132</v>
      </c>
      <c r="E293" s="3">
        <f t="shared" si="52"/>
        <v>0.15873015873015872</v>
      </c>
      <c r="F293">
        <v>70</v>
      </c>
      <c r="G293">
        <v>91</v>
      </c>
      <c r="H293">
        <v>55</v>
      </c>
      <c r="I293" s="3">
        <f t="shared" si="53"/>
        <v>6.9444444444444448E-2</v>
      </c>
      <c r="J293">
        <f t="shared" si="48"/>
        <v>312</v>
      </c>
      <c r="K293">
        <f t="shared" si="49"/>
        <v>410</v>
      </c>
      <c r="L293">
        <f t="shared" si="50"/>
        <v>187</v>
      </c>
      <c r="M293" s="3">
        <f t="shared" si="54"/>
        <v>0.13751375137513752</v>
      </c>
      <c r="N293" s="3">
        <f t="shared" si="51"/>
        <v>0.45104510451045104</v>
      </c>
    </row>
    <row r="294" spans="1:14" x14ac:dyDescent="0.2">
      <c r="A294" s="2">
        <v>40571</v>
      </c>
      <c r="B294">
        <v>285</v>
      </c>
      <c r="C294">
        <v>267</v>
      </c>
      <c r="D294">
        <v>93</v>
      </c>
      <c r="E294" s="3">
        <f t="shared" si="52"/>
        <v>0.29767441860465116</v>
      </c>
      <c r="F294">
        <v>89</v>
      </c>
      <c r="G294">
        <v>89</v>
      </c>
      <c r="H294">
        <v>30</v>
      </c>
      <c r="I294" s="3">
        <f t="shared" si="53"/>
        <v>0.28365384615384615</v>
      </c>
      <c r="J294">
        <f t="shared" si="48"/>
        <v>374</v>
      </c>
      <c r="K294">
        <f t="shared" si="49"/>
        <v>356</v>
      </c>
      <c r="L294">
        <f t="shared" si="50"/>
        <v>123</v>
      </c>
      <c r="M294" s="3">
        <f t="shared" si="54"/>
        <v>0.29425556858147717</v>
      </c>
      <c r="N294" s="3">
        <f t="shared" si="51"/>
        <v>0.41735052754982416</v>
      </c>
    </row>
    <row r="295" spans="1:14" x14ac:dyDescent="0.2">
      <c r="A295" s="2">
        <v>40564</v>
      </c>
      <c r="B295">
        <v>235</v>
      </c>
      <c r="C295">
        <v>317</v>
      </c>
      <c r="D295">
        <v>84</v>
      </c>
      <c r="E295" s="3">
        <f t="shared" si="52"/>
        <v>0.23742138364779874</v>
      </c>
      <c r="F295">
        <v>106</v>
      </c>
      <c r="G295">
        <v>87</v>
      </c>
      <c r="H295">
        <v>27</v>
      </c>
      <c r="I295" s="3">
        <f t="shared" si="53"/>
        <v>0.35909090909090907</v>
      </c>
      <c r="J295">
        <f t="shared" si="48"/>
        <v>341</v>
      </c>
      <c r="K295">
        <f t="shared" si="49"/>
        <v>404</v>
      </c>
      <c r="L295">
        <f t="shared" si="50"/>
        <v>111</v>
      </c>
      <c r="M295" s="3">
        <f t="shared" si="54"/>
        <v>0.26869158878504673</v>
      </c>
      <c r="N295" s="3">
        <f t="shared" si="51"/>
        <v>0.4719626168224299</v>
      </c>
    </row>
    <row r="296" spans="1:14" x14ac:dyDescent="0.2">
      <c r="A296" s="2">
        <v>40557</v>
      </c>
      <c r="B296">
        <v>199</v>
      </c>
      <c r="C296">
        <v>318</v>
      </c>
      <c r="D296">
        <v>134</v>
      </c>
      <c r="E296" s="3">
        <f t="shared" si="52"/>
        <v>9.9846390168970817E-2</v>
      </c>
      <c r="F296">
        <v>79</v>
      </c>
      <c r="G296">
        <v>87</v>
      </c>
      <c r="H296">
        <v>45</v>
      </c>
      <c r="I296" s="3">
        <f t="shared" si="53"/>
        <v>0.16113744075829384</v>
      </c>
      <c r="J296">
        <f t="shared" si="48"/>
        <v>278</v>
      </c>
      <c r="K296">
        <f t="shared" si="49"/>
        <v>405</v>
      </c>
      <c r="L296">
        <f t="shared" si="50"/>
        <v>179</v>
      </c>
      <c r="M296" s="3">
        <f t="shared" si="54"/>
        <v>0.1148491879350348</v>
      </c>
      <c r="N296" s="3">
        <f t="shared" si="51"/>
        <v>0.46983758700696054</v>
      </c>
    </row>
    <row r="297" spans="1:14" x14ac:dyDescent="0.2">
      <c r="A297" s="2">
        <v>40550</v>
      </c>
      <c r="B297">
        <v>85</v>
      </c>
      <c r="C297">
        <v>290</v>
      </c>
      <c r="D297">
        <v>242</v>
      </c>
      <c r="E297" s="3">
        <f t="shared" si="52"/>
        <v>-0.25445705024311183</v>
      </c>
      <c r="F297">
        <v>29</v>
      </c>
      <c r="G297">
        <v>74</v>
      </c>
      <c r="H297">
        <v>92</v>
      </c>
      <c r="I297" s="3">
        <f t="shared" si="53"/>
        <v>-0.32307692307692309</v>
      </c>
      <c r="J297">
        <f t="shared" si="48"/>
        <v>114</v>
      </c>
      <c r="K297">
        <f t="shared" si="49"/>
        <v>364</v>
      </c>
      <c r="L297">
        <f t="shared" si="50"/>
        <v>334</v>
      </c>
      <c r="M297" s="3">
        <f t="shared" si="54"/>
        <v>-0.27093596059113301</v>
      </c>
      <c r="N297" s="3">
        <f t="shared" si="51"/>
        <v>0.44827586206896552</v>
      </c>
    </row>
    <row r="298" spans="1:14" x14ac:dyDescent="0.2">
      <c r="A298" s="2">
        <v>40543</v>
      </c>
      <c r="B298">
        <v>126</v>
      </c>
      <c r="C298">
        <v>310</v>
      </c>
      <c r="D298">
        <v>123</v>
      </c>
      <c r="E298" s="3">
        <f t="shared" si="52"/>
        <v>5.3667262969588547E-3</v>
      </c>
      <c r="F298">
        <v>52</v>
      </c>
      <c r="G298">
        <v>94</v>
      </c>
      <c r="H298">
        <v>41</v>
      </c>
      <c r="I298" s="3">
        <f t="shared" si="53"/>
        <v>5.8823529411764705E-2</v>
      </c>
      <c r="J298">
        <f t="shared" ref="J298:J329" si="55">B298+F298</f>
        <v>178</v>
      </c>
      <c r="K298">
        <f t="shared" ref="K298:K329" si="56">C298+G298</f>
        <v>404</v>
      </c>
      <c r="L298">
        <f t="shared" ref="L298:L329" si="57">D298+H298</f>
        <v>164</v>
      </c>
      <c r="M298" s="3">
        <f t="shared" si="54"/>
        <v>1.876675603217158E-2</v>
      </c>
      <c r="N298" s="3">
        <f t="shared" ref="N298:N329" si="58">K298/SUM(J298:L298)</f>
        <v>0.54155495978552282</v>
      </c>
    </row>
    <row r="299" spans="1:14" x14ac:dyDescent="0.2">
      <c r="A299" s="2">
        <v>40536</v>
      </c>
      <c r="B299">
        <v>83</v>
      </c>
      <c r="C299">
        <v>321</v>
      </c>
      <c r="D299">
        <v>158</v>
      </c>
      <c r="E299" s="3">
        <f t="shared" si="52"/>
        <v>-0.13345195729537365</v>
      </c>
      <c r="F299">
        <v>45</v>
      </c>
      <c r="G299">
        <v>93</v>
      </c>
      <c r="H299">
        <v>50</v>
      </c>
      <c r="I299" s="3">
        <f t="shared" si="53"/>
        <v>-2.6595744680851064E-2</v>
      </c>
      <c r="J299">
        <f t="shared" si="55"/>
        <v>128</v>
      </c>
      <c r="K299">
        <f t="shared" si="56"/>
        <v>414</v>
      </c>
      <c r="L299">
        <f t="shared" si="57"/>
        <v>208</v>
      </c>
      <c r="M299" s="3">
        <f t="shared" si="54"/>
        <v>-0.10666666666666667</v>
      </c>
      <c r="N299" s="3">
        <f t="shared" si="58"/>
        <v>0.55200000000000005</v>
      </c>
    </row>
    <row r="300" spans="1:14" x14ac:dyDescent="0.2">
      <c r="A300" s="2">
        <v>40529</v>
      </c>
      <c r="B300">
        <v>127</v>
      </c>
      <c r="C300">
        <v>372</v>
      </c>
      <c r="D300">
        <v>166</v>
      </c>
      <c r="E300" s="3">
        <f t="shared" si="52"/>
        <v>-5.8646616541353384E-2</v>
      </c>
      <c r="F300">
        <v>52</v>
      </c>
      <c r="G300">
        <v>110</v>
      </c>
      <c r="H300">
        <v>48</v>
      </c>
      <c r="I300" s="3">
        <f t="shared" si="53"/>
        <v>1.9047619047619049E-2</v>
      </c>
      <c r="J300">
        <f t="shared" si="55"/>
        <v>179</v>
      </c>
      <c r="K300">
        <f t="shared" si="56"/>
        <v>482</v>
      </c>
      <c r="L300">
        <f t="shared" si="57"/>
        <v>214</v>
      </c>
      <c r="M300" s="3">
        <f t="shared" si="54"/>
        <v>-0.04</v>
      </c>
      <c r="N300" s="3">
        <f t="shared" si="58"/>
        <v>0.55085714285714282</v>
      </c>
    </row>
    <row r="301" spans="1:14" x14ac:dyDescent="0.2">
      <c r="A301" s="2">
        <v>40522</v>
      </c>
      <c r="B301">
        <v>133</v>
      </c>
      <c r="C301">
        <v>374</v>
      </c>
      <c r="D301">
        <v>154</v>
      </c>
      <c r="E301" s="3">
        <f t="shared" si="52"/>
        <v>-3.1770045385779121E-2</v>
      </c>
      <c r="F301">
        <v>64</v>
      </c>
      <c r="G301">
        <v>90</v>
      </c>
      <c r="H301">
        <v>51</v>
      </c>
      <c r="I301" s="3">
        <f t="shared" si="53"/>
        <v>6.3414634146341464E-2</v>
      </c>
      <c r="J301">
        <f t="shared" si="55"/>
        <v>197</v>
      </c>
      <c r="K301">
        <f t="shared" si="56"/>
        <v>464</v>
      </c>
      <c r="L301">
        <f t="shared" si="57"/>
        <v>205</v>
      </c>
      <c r="M301" s="3">
        <f t="shared" si="54"/>
        <v>-9.2378752886836026E-3</v>
      </c>
      <c r="N301" s="3">
        <f t="shared" si="58"/>
        <v>0.53579676674364896</v>
      </c>
    </row>
    <row r="302" spans="1:14" x14ac:dyDescent="0.2">
      <c r="A302" s="2">
        <v>40515</v>
      </c>
      <c r="B302">
        <v>201</v>
      </c>
      <c r="C302">
        <v>302</v>
      </c>
      <c r="D302">
        <v>144</v>
      </c>
      <c r="E302" s="3">
        <f t="shared" si="52"/>
        <v>8.8098918083462138E-2</v>
      </c>
      <c r="F302">
        <v>60</v>
      </c>
      <c r="G302">
        <v>85</v>
      </c>
      <c r="H302">
        <v>48</v>
      </c>
      <c r="I302" s="3">
        <f t="shared" si="53"/>
        <v>6.2176165803108807E-2</v>
      </c>
      <c r="J302">
        <f t="shared" si="55"/>
        <v>261</v>
      </c>
      <c r="K302">
        <f t="shared" si="56"/>
        <v>387</v>
      </c>
      <c r="L302">
        <f t="shared" si="57"/>
        <v>192</v>
      </c>
      <c r="M302" s="3">
        <f t="shared" si="54"/>
        <v>8.2142857142857142E-2</v>
      </c>
      <c r="N302" s="3">
        <f t="shared" si="58"/>
        <v>0.46071428571428569</v>
      </c>
    </row>
    <row r="303" spans="1:14" x14ac:dyDescent="0.2">
      <c r="A303" s="2">
        <v>40508</v>
      </c>
      <c r="B303">
        <v>137</v>
      </c>
      <c r="C303">
        <v>267</v>
      </c>
      <c r="D303">
        <v>235</v>
      </c>
      <c r="E303" s="3">
        <f t="shared" si="52"/>
        <v>-0.15336463223787167</v>
      </c>
      <c r="F303">
        <v>38</v>
      </c>
      <c r="G303">
        <v>94</v>
      </c>
      <c r="H303">
        <v>76</v>
      </c>
      <c r="I303" s="3">
        <f t="shared" si="53"/>
        <v>-0.18269230769230768</v>
      </c>
      <c r="J303">
        <f t="shared" si="55"/>
        <v>175</v>
      </c>
      <c r="K303">
        <f t="shared" si="56"/>
        <v>361</v>
      </c>
      <c r="L303">
        <f t="shared" si="57"/>
        <v>311</v>
      </c>
      <c r="M303" s="3">
        <f t="shared" si="54"/>
        <v>-0.16056670602125148</v>
      </c>
      <c r="N303" s="3">
        <f t="shared" si="58"/>
        <v>0.42621015348288077</v>
      </c>
    </row>
    <row r="304" spans="1:14" x14ac:dyDescent="0.2">
      <c r="A304" s="2">
        <v>40501</v>
      </c>
      <c r="B304">
        <v>239</v>
      </c>
      <c r="C304">
        <v>271</v>
      </c>
      <c r="D304">
        <v>108</v>
      </c>
      <c r="E304" s="3">
        <f t="shared" si="52"/>
        <v>0.21197411003236247</v>
      </c>
      <c r="F304">
        <v>83</v>
      </c>
      <c r="G304">
        <v>90</v>
      </c>
      <c r="H304">
        <v>38</v>
      </c>
      <c r="I304" s="3">
        <f t="shared" si="53"/>
        <v>0.2132701421800948</v>
      </c>
      <c r="J304">
        <f t="shared" si="55"/>
        <v>322</v>
      </c>
      <c r="K304">
        <f t="shared" si="56"/>
        <v>361</v>
      </c>
      <c r="L304">
        <f t="shared" si="57"/>
        <v>146</v>
      </c>
      <c r="M304" s="3">
        <f t="shared" si="54"/>
        <v>0.21230398069963813</v>
      </c>
      <c r="N304" s="3">
        <f t="shared" si="58"/>
        <v>0.43546441495778043</v>
      </c>
    </row>
    <row r="305" spans="1:14" x14ac:dyDescent="0.2">
      <c r="A305" s="2">
        <v>40494</v>
      </c>
      <c r="B305">
        <v>152</v>
      </c>
      <c r="C305">
        <v>323</v>
      </c>
      <c r="D305">
        <v>176</v>
      </c>
      <c r="E305" s="3">
        <f t="shared" si="52"/>
        <v>-3.6866359447004608E-2</v>
      </c>
      <c r="F305">
        <v>65</v>
      </c>
      <c r="G305">
        <v>91</v>
      </c>
      <c r="H305">
        <v>70</v>
      </c>
      <c r="I305" s="3">
        <f t="shared" si="53"/>
        <v>-2.2123893805309734E-2</v>
      </c>
      <c r="J305">
        <f t="shared" si="55"/>
        <v>217</v>
      </c>
      <c r="K305">
        <f t="shared" si="56"/>
        <v>414</v>
      </c>
      <c r="L305">
        <f t="shared" si="57"/>
        <v>246</v>
      </c>
      <c r="M305" s="3">
        <f t="shared" si="54"/>
        <v>-3.3067274800456098E-2</v>
      </c>
      <c r="N305" s="3">
        <f t="shared" si="58"/>
        <v>0.47206385404789053</v>
      </c>
    </row>
    <row r="306" spans="1:14" x14ac:dyDescent="0.2">
      <c r="A306" s="2">
        <v>40487</v>
      </c>
      <c r="B306">
        <v>414</v>
      </c>
      <c r="C306">
        <v>198</v>
      </c>
      <c r="D306">
        <v>54</v>
      </c>
      <c r="E306" s="3">
        <f t="shared" si="52"/>
        <v>0.54054054054054057</v>
      </c>
      <c r="F306">
        <v>139</v>
      </c>
      <c r="G306">
        <v>53</v>
      </c>
      <c r="H306">
        <v>26</v>
      </c>
      <c r="I306" s="3">
        <f t="shared" si="53"/>
        <v>0.51834862385321101</v>
      </c>
      <c r="J306">
        <f t="shared" si="55"/>
        <v>553</v>
      </c>
      <c r="K306">
        <f t="shared" si="56"/>
        <v>251</v>
      </c>
      <c r="L306">
        <f t="shared" si="57"/>
        <v>80</v>
      </c>
      <c r="M306" s="3">
        <f t="shared" si="54"/>
        <v>0.53506787330316741</v>
      </c>
      <c r="N306" s="3">
        <f t="shared" si="58"/>
        <v>0.2839366515837104</v>
      </c>
    </row>
    <row r="307" spans="1:14" x14ac:dyDescent="0.2">
      <c r="A307" s="2">
        <v>40480</v>
      </c>
      <c r="B307">
        <v>202</v>
      </c>
      <c r="C307">
        <v>328</v>
      </c>
      <c r="D307">
        <v>109</v>
      </c>
      <c r="E307" s="3">
        <f t="shared" si="52"/>
        <v>0.14553990610328638</v>
      </c>
      <c r="F307">
        <v>80</v>
      </c>
      <c r="G307">
        <v>98</v>
      </c>
      <c r="H307">
        <v>56</v>
      </c>
      <c r="I307" s="3">
        <f t="shared" si="53"/>
        <v>0.10256410256410256</v>
      </c>
      <c r="J307">
        <f t="shared" si="55"/>
        <v>282</v>
      </c>
      <c r="K307">
        <f t="shared" si="56"/>
        <v>426</v>
      </c>
      <c r="L307">
        <f t="shared" si="57"/>
        <v>165</v>
      </c>
      <c r="M307" s="3">
        <f t="shared" si="54"/>
        <v>0.13402061855670103</v>
      </c>
      <c r="N307" s="3">
        <f t="shared" si="58"/>
        <v>0.48797250859106528</v>
      </c>
    </row>
    <row r="308" spans="1:14" x14ac:dyDescent="0.2">
      <c r="A308" s="2">
        <v>40473</v>
      </c>
      <c r="B308">
        <v>216</v>
      </c>
      <c r="C308">
        <v>311</v>
      </c>
      <c r="D308">
        <v>105</v>
      </c>
      <c r="E308" s="3">
        <f t="shared" si="52"/>
        <v>0.17563291139240506</v>
      </c>
      <c r="F308">
        <v>99</v>
      </c>
      <c r="G308">
        <v>89</v>
      </c>
      <c r="H308">
        <v>44</v>
      </c>
      <c r="I308" s="3">
        <f t="shared" si="53"/>
        <v>0.23706896551724138</v>
      </c>
      <c r="J308">
        <f t="shared" si="55"/>
        <v>315</v>
      </c>
      <c r="K308">
        <f t="shared" si="56"/>
        <v>400</v>
      </c>
      <c r="L308">
        <f t="shared" si="57"/>
        <v>149</v>
      </c>
      <c r="M308" s="3">
        <f t="shared" si="54"/>
        <v>0.19212962962962962</v>
      </c>
      <c r="N308" s="3">
        <f t="shared" si="58"/>
        <v>0.46296296296296297</v>
      </c>
    </row>
    <row r="309" spans="1:14" x14ac:dyDescent="0.2">
      <c r="A309" s="2">
        <v>40466</v>
      </c>
      <c r="B309">
        <v>322</v>
      </c>
      <c r="C309">
        <v>237</v>
      </c>
      <c r="D309">
        <v>81</v>
      </c>
      <c r="E309" s="3">
        <f t="shared" si="52"/>
        <v>0.37656250000000002</v>
      </c>
      <c r="F309">
        <v>109</v>
      </c>
      <c r="G309">
        <v>72</v>
      </c>
      <c r="H309">
        <v>44</v>
      </c>
      <c r="I309" s="3">
        <f t="shared" si="53"/>
        <v>0.28888888888888886</v>
      </c>
      <c r="J309">
        <f t="shared" si="55"/>
        <v>431</v>
      </c>
      <c r="K309">
        <f t="shared" si="56"/>
        <v>309</v>
      </c>
      <c r="L309">
        <f t="shared" si="57"/>
        <v>125</v>
      </c>
      <c r="M309" s="3">
        <f t="shared" si="54"/>
        <v>0.353757225433526</v>
      </c>
      <c r="N309" s="3">
        <f t="shared" si="58"/>
        <v>0.35722543352601155</v>
      </c>
    </row>
    <row r="310" spans="1:14" x14ac:dyDescent="0.2">
      <c r="A310" s="2">
        <v>40459</v>
      </c>
      <c r="B310">
        <v>274</v>
      </c>
      <c r="C310">
        <v>245</v>
      </c>
      <c r="D310">
        <v>94</v>
      </c>
      <c r="E310" s="3">
        <f t="shared" si="52"/>
        <v>0.29363784665579118</v>
      </c>
      <c r="F310">
        <v>103</v>
      </c>
      <c r="G310">
        <v>79</v>
      </c>
      <c r="H310">
        <v>44</v>
      </c>
      <c r="I310" s="3">
        <f t="shared" si="53"/>
        <v>0.26106194690265488</v>
      </c>
      <c r="J310">
        <f t="shared" si="55"/>
        <v>377</v>
      </c>
      <c r="K310">
        <f t="shared" si="56"/>
        <v>324</v>
      </c>
      <c r="L310">
        <f t="shared" si="57"/>
        <v>138</v>
      </c>
      <c r="M310" s="3">
        <f t="shared" si="54"/>
        <v>0.28486293206197855</v>
      </c>
      <c r="N310" s="3">
        <f t="shared" si="58"/>
        <v>0.38617401668653156</v>
      </c>
    </row>
    <row r="311" spans="1:14" x14ac:dyDescent="0.2">
      <c r="A311" s="2">
        <v>40452</v>
      </c>
      <c r="B311">
        <v>312</v>
      </c>
      <c r="C311">
        <v>221</v>
      </c>
      <c r="D311">
        <v>72</v>
      </c>
      <c r="E311" s="3">
        <f t="shared" si="52"/>
        <v>0.39669421487603307</v>
      </c>
      <c r="F311">
        <v>97</v>
      </c>
      <c r="G311">
        <v>80</v>
      </c>
      <c r="H311">
        <v>29</v>
      </c>
      <c r="I311" s="3">
        <f t="shared" si="53"/>
        <v>0.3300970873786408</v>
      </c>
      <c r="J311">
        <f t="shared" si="55"/>
        <v>409</v>
      </c>
      <c r="K311">
        <f t="shared" si="56"/>
        <v>301</v>
      </c>
      <c r="L311">
        <f t="shared" si="57"/>
        <v>101</v>
      </c>
      <c r="M311" s="3">
        <f t="shared" si="54"/>
        <v>0.37977805178791613</v>
      </c>
      <c r="N311" s="3">
        <f t="shared" si="58"/>
        <v>0.3711467324290999</v>
      </c>
    </row>
    <row r="312" spans="1:14" x14ac:dyDescent="0.2">
      <c r="A312" s="2">
        <v>40445</v>
      </c>
      <c r="B312">
        <v>313</v>
      </c>
      <c r="C312">
        <v>242</v>
      </c>
      <c r="D312">
        <v>61</v>
      </c>
      <c r="E312" s="3">
        <f t="shared" si="52"/>
        <v>0.40909090909090912</v>
      </c>
      <c r="F312">
        <v>95</v>
      </c>
      <c r="G312">
        <v>91</v>
      </c>
      <c r="H312">
        <v>28</v>
      </c>
      <c r="I312" s="3">
        <f t="shared" si="53"/>
        <v>0.31308411214953269</v>
      </c>
      <c r="J312">
        <f t="shared" si="55"/>
        <v>408</v>
      </c>
      <c r="K312">
        <f t="shared" si="56"/>
        <v>333</v>
      </c>
      <c r="L312">
        <f t="shared" si="57"/>
        <v>89</v>
      </c>
      <c r="M312" s="3">
        <f t="shared" si="54"/>
        <v>0.38433734939759034</v>
      </c>
      <c r="N312" s="3">
        <f t="shared" si="58"/>
        <v>0.40120481927710844</v>
      </c>
    </row>
    <row r="313" spans="1:14" x14ac:dyDescent="0.2">
      <c r="A313" s="2">
        <v>40438</v>
      </c>
      <c r="B313">
        <v>263</v>
      </c>
      <c r="C313">
        <v>267</v>
      </c>
      <c r="D313">
        <v>62</v>
      </c>
      <c r="E313" s="3">
        <f t="shared" si="52"/>
        <v>0.33952702702702703</v>
      </c>
      <c r="F313">
        <v>106</v>
      </c>
      <c r="G313">
        <v>78</v>
      </c>
      <c r="H313">
        <v>30</v>
      </c>
      <c r="I313" s="3">
        <f t="shared" si="53"/>
        <v>0.35514018691588783</v>
      </c>
      <c r="J313">
        <f t="shared" si="55"/>
        <v>369</v>
      </c>
      <c r="K313">
        <f t="shared" si="56"/>
        <v>345</v>
      </c>
      <c r="L313">
        <f t="shared" si="57"/>
        <v>92</v>
      </c>
      <c r="M313" s="3">
        <f t="shared" si="54"/>
        <v>0.34367245657568241</v>
      </c>
      <c r="N313" s="3">
        <f t="shared" si="58"/>
        <v>0.42803970223325061</v>
      </c>
    </row>
    <row r="314" spans="1:14" x14ac:dyDescent="0.2">
      <c r="A314" s="2">
        <v>40431</v>
      </c>
      <c r="B314">
        <v>175</v>
      </c>
      <c r="C314">
        <v>345</v>
      </c>
      <c r="D314">
        <v>92</v>
      </c>
      <c r="E314" s="3">
        <f t="shared" si="52"/>
        <v>0.13562091503267973</v>
      </c>
      <c r="F314">
        <v>63</v>
      </c>
      <c r="G314">
        <v>92</v>
      </c>
      <c r="H314">
        <v>42</v>
      </c>
      <c r="I314" s="3">
        <f t="shared" si="53"/>
        <v>0.1065989847715736</v>
      </c>
      <c r="J314">
        <f t="shared" si="55"/>
        <v>238</v>
      </c>
      <c r="K314">
        <f t="shared" si="56"/>
        <v>437</v>
      </c>
      <c r="L314">
        <f t="shared" si="57"/>
        <v>134</v>
      </c>
      <c r="M314" s="3">
        <f t="shared" si="54"/>
        <v>0.12855377008652658</v>
      </c>
      <c r="N314" s="3">
        <f t="shared" si="58"/>
        <v>0.54017305315203956</v>
      </c>
    </row>
    <row r="315" spans="1:14" x14ac:dyDescent="0.2">
      <c r="A315" s="2">
        <v>40424</v>
      </c>
      <c r="B315">
        <v>197</v>
      </c>
      <c r="C315">
        <v>297</v>
      </c>
      <c r="D315">
        <v>62</v>
      </c>
      <c r="E315" s="3">
        <f t="shared" si="52"/>
        <v>0.24280575539568344</v>
      </c>
      <c r="F315">
        <v>82</v>
      </c>
      <c r="G315">
        <v>77</v>
      </c>
      <c r="H315">
        <v>20</v>
      </c>
      <c r="I315" s="3">
        <f t="shared" si="53"/>
        <v>0.34636871508379891</v>
      </c>
      <c r="J315">
        <f t="shared" si="55"/>
        <v>279</v>
      </c>
      <c r="K315">
        <f t="shared" si="56"/>
        <v>374</v>
      </c>
      <c r="L315">
        <f t="shared" si="57"/>
        <v>82</v>
      </c>
      <c r="M315" s="3">
        <f t="shared" si="54"/>
        <v>0.26802721088435372</v>
      </c>
      <c r="N315" s="3">
        <f t="shared" si="58"/>
        <v>0.50884353741496602</v>
      </c>
    </row>
    <row r="316" spans="1:14" x14ac:dyDescent="0.2">
      <c r="A316" s="2">
        <v>40417</v>
      </c>
      <c r="B316">
        <v>155</v>
      </c>
      <c r="C316">
        <v>299</v>
      </c>
      <c r="D316">
        <v>101</v>
      </c>
      <c r="E316" s="3">
        <f t="shared" si="52"/>
        <v>9.7297297297297303E-2</v>
      </c>
      <c r="F316">
        <v>73</v>
      </c>
      <c r="G316">
        <v>91</v>
      </c>
      <c r="H316">
        <v>33</v>
      </c>
      <c r="I316" s="3">
        <f t="shared" si="53"/>
        <v>0.20304568527918782</v>
      </c>
      <c r="J316">
        <f t="shared" si="55"/>
        <v>228</v>
      </c>
      <c r="K316">
        <f t="shared" si="56"/>
        <v>390</v>
      </c>
      <c r="L316">
        <f t="shared" si="57"/>
        <v>134</v>
      </c>
      <c r="M316" s="3">
        <f t="shared" si="54"/>
        <v>0.125</v>
      </c>
      <c r="N316" s="3">
        <f t="shared" si="58"/>
        <v>0.5186170212765957</v>
      </c>
    </row>
    <row r="317" spans="1:14" x14ac:dyDescent="0.2">
      <c r="A317" s="2">
        <v>40410</v>
      </c>
      <c r="B317">
        <v>131</v>
      </c>
      <c r="C317">
        <v>301</v>
      </c>
      <c r="D317">
        <v>112</v>
      </c>
      <c r="E317" s="3">
        <f t="shared" si="52"/>
        <v>3.4926470588235295E-2</v>
      </c>
      <c r="F317">
        <v>47</v>
      </c>
      <c r="G317">
        <v>99</v>
      </c>
      <c r="H317">
        <v>47</v>
      </c>
      <c r="I317" s="3">
        <f t="shared" si="53"/>
        <v>0</v>
      </c>
      <c r="J317">
        <f t="shared" si="55"/>
        <v>178</v>
      </c>
      <c r="K317">
        <f t="shared" si="56"/>
        <v>400</v>
      </c>
      <c r="L317">
        <f t="shared" si="57"/>
        <v>159</v>
      </c>
      <c r="M317" s="3">
        <f t="shared" si="54"/>
        <v>2.5780189959294438E-2</v>
      </c>
      <c r="N317" s="3">
        <f t="shared" si="58"/>
        <v>0.54274084124830391</v>
      </c>
    </row>
    <row r="318" spans="1:14" x14ac:dyDescent="0.2">
      <c r="A318" s="2">
        <v>40403</v>
      </c>
      <c r="B318">
        <v>137</v>
      </c>
      <c r="C318">
        <v>303</v>
      </c>
      <c r="D318">
        <v>137</v>
      </c>
      <c r="E318" s="3">
        <f t="shared" si="52"/>
        <v>0</v>
      </c>
      <c r="F318">
        <v>48</v>
      </c>
      <c r="G318">
        <v>79</v>
      </c>
      <c r="H318">
        <v>51</v>
      </c>
      <c r="I318" s="3">
        <f t="shared" si="53"/>
        <v>-1.6853932584269662E-2</v>
      </c>
      <c r="J318">
        <f t="shared" si="55"/>
        <v>185</v>
      </c>
      <c r="K318">
        <f t="shared" si="56"/>
        <v>382</v>
      </c>
      <c r="L318">
        <f t="shared" si="57"/>
        <v>188</v>
      </c>
      <c r="M318" s="3">
        <f t="shared" si="54"/>
        <v>-3.9735099337748344E-3</v>
      </c>
      <c r="N318" s="3">
        <f t="shared" si="58"/>
        <v>0.50596026490066226</v>
      </c>
    </row>
    <row r="319" spans="1:14" x14ac:dyDescent="0.2">
      <c r="A319" s="2">
        <v>40396</v>
      </c>
      <c r="B319">
        <v>277</v>
      </c>
      <c r="C319">
        <v>229</v>
      </c>
      <c r="D319">
        <v>56</v>
      </c>
      <c r="E319" s="3">
        <f t="shared" si="52"/>
        <v>0.39323843416370108</v>
      </c>
      <c r="F319">
        <v>91</v>
      </c>
      <c r="G319">
        <v>69</v>
      </c>
      <c r="H319">
        <v>28</v>
      </c>
      <c r="I319" s="3">
        <f t="shared" si="53"/>
        <v>0.33510638297872342</v>
      </c>
      <c r="J319">
        <f t="shared" si="55"/>
        <v>368</v>
      </c>
      <c r="K319">
        <f t="shared" si="56"/>
        <v>298</v>
      </c>
      <c r="L319">
        <f t="shared" si="57"/>
        <v>84</v>
      </c>
      <c r="M319" s="3">
        <f t="shared" si="54"/>
        <v>0.37866666666666665</v>
      </c>
      <c r="N319" s="3">
        <f t="shared" si="58"/>
        <v>0.39733333333333332</v>
      </c>
    </row>
    <row r="320" spans="1:14" x14ac:dyDescent="0.2">
      <c r="A320" s="2">
        <v>40389</v>
      </c>
      <c r="B320">
        <v>290</v>
      </c>
      <c r="C320">
        <v>227</v>
      </c>
      <c r="D320">
        <v>48</v>
      </c>
      <c r="E320" s="3">
        <f t="shared" si="52"/>
        <v>0.42831858407079648</v>
      </c>
      <c r="F320">
        <v>91</v>
      </c>
      <c r="G320">
        <v>69</v>
      </c>
      <c r="H320">
        <v>23</v>
      </c>
      <c r="I320" s="3">
        <f t="shared" si="53"/>
        <v>0.37158469945355194</v>
      </c>
      <c r="J320">
        <f t="shared" si="55"/>
        <v>381</v>
      </c>
      <c r="K320">
        <f t="shared" si="56"/>
        <v>296</v>
      </c>
      <c r="L320">
        <f t="shared" si="57"/>
        <v>71</v>
      </c>
      <c r="M320" s="3">
        <f t="shared" si="54"/>
        <v>0.41443850267379678</v>
      </c>
      <c r="N320" s="3">
        <f t="shared" si="58"/>
        <v>0.39572192513368987</v>
      </c>
    </row>
    <row r="321" spans="1:14" x14ac:dyDescent="0.2">
      <c r="A321" s="2">
        <v>40382</v>
      </c>
      <c r="B321">
        <v>249</v>
      </c>
      <c r="C321">
        <v>276</v>
      </c>
      <c r="D321">
        <v>54</v>
      </c>
      <c r="E321" s="3">
        <f t="shared" si="52"/>
        <v>0.33678756476683935</v>
      </c>
      <c r="F321">
        <v>89</v>
      </c>
      <c r="G321">
        <v>67</v>
      </c>
      <c r="H321">
        <v>26</v>
      </c>
      <c r="I321" s="3">
        <f t="shared" si="53"/>
        <v>0.34615384615384615</v>
      </c>
      <c r="J321">
        <f t="shared" si="55"/>
        <v>338</v>
      </c>
      <c r="K321">
        <f t="shared" si="56"/>
        <v>343</v>
      </c>
      <c r="L321">
        <f t="shared" si="57"/>
        <v>80</v>
      </c>
      <c r="M321" s="3">
        <f t="shared" si="54"/>
        <v>0.33902759526938236</v>
      </c>
      <c r="N321" s="3">
        <f t="shared" si="58"/>
        <v>0.45072273324572931</v>
      </c>
    </row>
    <row r="322" spans="1:14" x14ac:dyDescent="0.2">
      <c r="A322" s="2">
        <v>40375</v>
      </c>
      <c r="B322">
        <v>309</v>
      </c>
      <c r="C322">
        <v>217</v>
      </c>
      <c r="D322">
        <v>47</v>
      </c>
      <c r="E322" s="3">
        <f t="shared" si="52"/>
        <v>0.45724258289703318</v>
      </c>
      <c r="F322">
        <v>103</v>
      </c>
      <c r="G322">
        <v>77</v>
      </c>
      <c r="H322">
        <v>16</v>
      </c>
      <c r="I322" s="3">
        <f t="shared" si="53"/>
        <v>0.44387755102040816</v>
      </c>
      <c r="J322">
        <f t="shared" si="55"/>
        <v>412</v>
      </c>
      <c r="K322">
        <f t="shared" si="56"/>
        <v>294</v>
      </c>
      <c r="L322">
        <f t="shared" si="57"/>
        <v>63</v>
      </c>
      <c r="M322" s="3">
        <f t="shared" si="54"/>
        <v>0.45383615084525358</v>
      </c>
      <c r="N322" s="3">
        <f t="shared" si="58"/>
        <v>0.3823146944083225</v>
      </c>
    </row>
    <row r="323" spans="1:14" x14ac:dyDescent="0.2">
      <c r="A323" s="2">
        <v>40368</v>
      </c>
      <c r="B323">
        <v>297</v>
      </c>
      <c r="C323">
        <v>239</v>
      </c>
      <c r="D323">
        <v>56</v>
      </c>
      <c r="E323" s="3">
        <f t="shared" si="52"/>
        <v>0.40709459459459457</v>
      </c>
      <c r="F323">
        <v>120</v>
      </c>
      <c r="G323">
        <v>73</v>
      </c>
      <c r="H323">
        <v>26</v>
      </c>
      <c r="I323" s="3">
        <f t="shared" si="53"/>
        <v>0.42922374429223742</v>
      </c>
      <c r="J323">
        <f t="shared" si="55"/>
        <v>417</v>
      </c>
      <c r="K323">
        <f t="shared" si="56"/>
        <v>312</v>
      </c>
      <c r="L323">
        <f t="shared" si="57"/>
        <v>82</v>
      </c>
      <c r="M323" s="3">
        <f t="shared" si="54"/>
        <v>0.41307028360049319</v>
      </c>
      <c r="N323" s="3">
        <f t="shared" si="58"/>
        <v>0.38471023427866829</v>
      </c>
    </row>
    <row r="324" spans="1:14" x14ac:dyDescent="0.2">
      <c r="A324" s="2">
        <v>40361</v>
      </c>
      <c r="B324">
        <v>271</v>
      </c>
      <c r="C324">
        <v>247</v>
      </c>
      <c r="D324">
        <v>67</v>
      </c>
      <c r="E324" s="3">
        <f t="shared" si="52"/>
        <v>0.3487179487179487</v>
      </c>
      <c r="F324">
        <v>112</v>
      </c>
      <c r="G324">
        <v>75</v>
      </c>
      <c r="H324">
        <v>24</v>
      </c>
      <c r="I324" s="3">
        <f t="shared" si="53"/>
        <v>0.41706161137440756</v>
      </c>
      <c r="J324">
        <f t="shared" si="55"/>
        <v>383</v>
      </c>
      <c r="K324">
        <f t="shared" si="56"/>
        <v>322</v>
      </c>
      <c r="L324">
        <f t="shared" si="57"/>
        <v>91</v>
      </c>
      <c r="M324" s="3">
        <f t="shared" si="54"/>
        <v>0.36683417085427134</v>
      </c>
      <c r="N324" s="3">
        <f t="shared" si="58"/>
        <v>0.40452261306532661</v>
      </c>
    </row>
    <row r="325" spans="1:14" x14ac:dyDescent="0.2">
      <c r="A325" s="2">
        <v>40354</v>
      </c>
      <c r="B325">
        <v>184</v>
      </c>
      <c r="C325">
        <v>306</v>
      </c>
      <c r="D325">
        <v>106</v>
      </c>
      <c r="E325" s="3">
        <f t="shared" si="52"/>
        <v>0.13087248322147652</v>
      </c>
      <c r="F325">
        <v>73</v>
      </c>
      <c r="G325">
        <v>107</v>
      </c>
      <c r="H325">
        <v>41</v>
      </c>
      <c r="I325" s="3">
        <f t="shared" si="53"/>
        <v>0.14479638009049775</v>
      </c>
      <c r="J325">
        <f t="shared" si="55"/>
        <v>257</v>
      </c>
      <c r="K325">
        <f t="shared" si="56"/>
        <v>413</v>
      </c>
      <c r="L325">
        <f t="shared" si="57"/>
        <v>147</v>
      </c>
      <c r="M325" s="3">
        <f t="shared" si="54"/>
        <v>0.1346389228886169</v>
      </c>
      <c r="N325" s="3">
        <f t="shared" si="58"/>
        <v>0.50550795593635256</v>
      </c>
    </row>
    <row r="326" spans="1:14" x14ac:dyDescent="0.2">
      <c r="A326" s="2">
        <v>40347</v>
      </c>
      <c r="B326">
        <v>277</v>
      </c>
      <c r="C326">
        <v>245</v>
      </c>
      <c r="D326">
        <v>84</v>
      </c>
      <c r="E326" s="3">
        <f t="shared" si="52"/>
        <v>0.31848184818481851</v>
      </c>
      <c r="F326">
        <v>108</v>
      </c>
      <c r="G326">
        <v>78</v>
      </c>
      <c r="H326">
        <v>23</v>
      </c>
      <c r="I326" s="3">
        <f t="shared" si="53"/>
        <v>0.40669856459330145</v>
      </c>
      <c r="J326">
        <f t="shared" si="55"/>
        <v>385</v>
      </c>
      <c r="K326">
        <f t="shared" si="56"/>
        <v>323</v>
      </c>
      <c r="L326">
        <f t="shared" si="57"/>
        <v>107</v>
      </c>
      <c r="M326" s="3">
        <f t="shared" si="54"/>
        <v>0.34110429447852758</v>
      </c>
      <c r="N326" s="3">
        <f t="shared" si="58"/>
        <v>0.39631901840490796</v>
      </c>
    </row>
    <row r="327" spans="1:14" x14ac:dyDescent="0.2">
      <c r="A327" s="2">
        <v>40340</v>
      </c>
      <c r="B327">
        <v>225</v>
      </c>
      <c r="C327">
        <v>249</v>
      </c>
      <c r="D327">
        <v>122</v>
      </c>
      <c r="E327" s="3">
        <f t="shared" si="52"/>
        <v>0.17281879194630873</v>
      </c>
      <c r="F327">
        <v>99</v>
      </c>
      <c r="G327">
        <v>66</v>
      </c>
      <c r="H327">
        <v>34</v>
      </c>
      <c r="I327" s="3">
        <f t="shared" si="53"/>
        <v>0.32663316582914576</v>
      </c>
      <c r="J327">
        <f t="shared" si="55"/>
        <v>324</v>
      </c>
      <c r="K327">
        <f t="shared" si="56"/>
        <v>315</v>
      </c>
      <c r="L327">
        <f t="shared" si="57"/>
        <v>156</v>
      </c>
      <c r="M327" s="3">
        <f t="shared" si="54"/>
        <v>0.21132075471698114</v>
      </c>
      <c r="N327" s="3">
        <f t="shared" si="58"/>
        <v>0.39622641509433965</v>
      </c>
    </row>
    <row r="328" spans="1:14" x14ac:dyDescent="0.2">
      <c r="A328" s="2">
        <v>40333</v>
      </c>
      <c r="B328">
        <v>134</v>
      </c>
      <c r="C328">
        <v>231</v>
      </c>
      <c r="D328">
        <v>196</v>
      </c>
      <c r="E328" s="3">
        <f t="shared" si="52"/>
        <v>-0.11051693404634581</v>
      </c>
      <c r="F328">
        <v>54</v>
      </c>
      <c r="G328">
        <v>64</v>
      </c>
      <c r="H328">
        <v>65</v>
      </c>
      <c r="I328" s="3">
        <f t="shared" si="53"/>
        <v>-6.0109289617486336E-2</v>
      </c>
      <c r="J328">
        <f t="shared" si="55"/>
        <v>188</v>
      </c>
      <c r="K328">
        <f t="shared" si="56"/>
        <v>295</v>
      </c>
      <c r="L328">
        <f t="shared" si="57"/>
        <v>261</v>
      </c>
      <c r="M328" s="3">
        <f t="shared" si="54"/>
        <v>-9.8118279569892469E-2</v>
      </c>
      <c r="N328" s="3">
        <f t="shared" si="58"/>
        <v>0.396505376344086</v>
      </c>
    </row>
    <row r="329" spans="1:14" x14ac:dyDescent="0.2">
      <c r="A329" s="2">
        <v>40326</v>
      </c>
      <c r="B329">
        <v>214</v>
      </c>
      <c r="C329">
        <v>238</v>
      </c>
      <c r="D329">
        <v>162</v>
      </c>
      <c r="E329" s="3">
        <f t="shared" si="52"/>
        <v>8.4690553745928335E-2</v>
      </c>
      <c r="F329">
        <v>87</v>
      </c>
      <c r="G329">
        <v>86</v>
      </c>
      <c r="H329">
        <v>38</v>
      </c>
      <c r="I329" s="3">
        <f t="shared" si="53"/>
        <v>0.23222748815165878</v>
      </c>
      <c r="J329">
        <f t="shared" si="55"/>
        <v>301</v>
      </c>
      <c r="K329">
        <f t="shared" si="56"/>
        <v>324</v>
      </c>
      <c r="L329">
        <f t="shared" si="57"/>
        <v>200</v>
      </c>
      <c r="M329" s="3">
        <f t="shared" si="54"/>
        <v>0.12242424242424242</v>
      </c>
      <c r="N329" s="3">
        <f t="shared" si="58"/>
        <v>0.3927272727272727</v>
      </c>
    </row>
    <row r="330" spans="1:14" x14ac:dyDescent="0.2">
      <c r="A330" s="2">
        <v>40319</v>
      </c>
      <c r="B330">
        <v>187</v>
      </c>
      <c r="C330">
        <v>218</v>
      </c>
      <c r="D330">
        <v>191</v>
      </c>
      <c r="E330" s="3">
        <f t="shared" si="52"/>
        <v>-6.7114093959731542E-3</v>
      </c>
      <c r="F330">
        <v>76</v>
      </c>
      <c r="G330">
        <v>72</v>
      </c>
      <c r="H330">
        <v>42</v>
      </c>
      <c r="I330" s="3">
        <f t="shared" si="53"/>
        <v>0.17894736842105263</v>
      </c>
      <c r="J330">
        <f t="shared" ref="J330:J361" si="59">B330+F330</f>
        <v>263</v>
      </c>
      <c r="K330">
        <f t="shared" ref="K330:K361" si="60">C330+G330</f>
        <v>290</v>
      </c>
      <c r="L330">
        <f t="shared" ref="L330:L361" si="61">D330+H330</f>
        <v>233</v>
      </c>
      <c r="M330" s="3">
        <f t="shared" si="54"/>
        <v>3.8167938931297711E-2</v>
      </c>
      <c r="N330" s="3">
        <f t="shared" ref="N330:N361" si="62">K330/SUM(J330:L330)</f>
        <v>0.36895674300254455</v>
      </c>
    </row>
    <row r="331" spans="1:14" x14ac:dyDescent="0.2">
      <c r="A331" s="2">
        <v>40312</v>
      </c>
      <c r="B331">
        <v>96</v>
      </c>
      <c r="C331">
        <v>182</v>
      </c>
      <c r="D331">
        <v>342</v>
      </c>
      <c r="E331" s="3">
        <f t="shared" si="52"/>
        <v>-0.39677419354838711</v>
      </c>
      <c r="F331">
        <v>41</v>
      </c>
      <c r="G331">
        <v>47</v>
      </c>
      <c r="H331">
        <v>96</v>
      </c>
      <c r="I331" s="3">
        <f t="shared" si="53"/>
        <v>-0.29891304347826086</v>
      </c>
      <c r="J331">
        <f t="shared" si="59"/>
        <v>137</v>
      </c>
      <c r="K331">
        <f t="shared" si="60"/>
        <v>229</v>
      </c>
      <c r="L331">
        <f t="shared" si="61"/>
        <v>438</v>
      </c>
      <c r="M331" s="3">
        <f t="shared" si="54"/>
        <v>-0.37437810945273631</v>
      </c>
      <c r="N331" s="3">
        <f t="shared" si="62"/>
        <v>0.28482587064676618</v>
      </c>
    </row>
    <row r="332" spans="1:14" x14ac:dyDescent="0.2">
      <c r="A332" s="2">
        <v>40305</v>
      </c>
      <c r="B332">
        <v>113</v>
      </c>
      <c r="C332">
        <v>148</v>
      </c>
      <c r="D332">
        <v>350</v>
      </c>
      <c r="E332" s="3">
        <f t="shared" si="52"/>
        <v>-0.38788870703764322</v>
      </c>
      <c r="F332">
        <v>57</v>
      </c>
      <c r="G332">
        <v>56</v>
      </c>
      <c r="H332">
        <v>85</v>
      </c>
      <c r="I332" s="3">
        <f t="shared" si="53"/>
        <v>-0.14141414141414141</v>
      </c>
      <c r="J332">
        <f t="shared" si="59"/>
        <v>170</v>
      </c>
      <c r="K332">
        <f t="shared" si="60"/>
        <v>204</v>
      </c>
      <c r="L332">
        <f t="shared" si="61"/>
        <v>435</v>
      </c>
      <c r="M332" s="3">
        <f t="shared" si="54"/>
        <v>-0.32756489493201485</v>
      </c>
      <c r="N332" s="3">
        <f t="shared" si="62"/>
        <v>0.25216316440049441</v>
      </c>
    </row>
    <row r="333" spans="1:14" x14ac:dyDescent="0.2">
      <c r="A333" s="2">
        <v>40298</v>
      </c>
      <c r="B333">
        <v>114</v>
      </c>
      <c r="C333">
        <v>227</v>
      </c>
      <c r="D333">
        <v>276</v>
      </c>
      <c r="E333" s="3">
        <f t="shared" si="52"/>
        <v>-0.26256077795786059</v>
      </c>
      <c r="F333">
        <v>61</v>
      </c>
      <c r="G333">
        <v>71</v>
      </c>
      <c r="H333">
        <v>80</v>
      </c>
      <c r="I333" s="3">
        <f t="shared" si="53"/>
        <v>-8.9622641509433956E-2</v>
      </c>
      <c r="J333">
        <f t="shared" si="59"/>
        <v>175</v>
      </c>
      <c r="K333">
        <f t="shared" si="60"/>
        <v>298</v>
      </c>
      <c r="L333">
        <f t="shared" si="61"/>
        <v>356</v>
      </c>
      <c r="M333" s="3">
        <f t="shared" si="54"/>
        <v>-0.21833534378769601</v>
      </c>
      <c r="N333" s="3">
        <f t="shared" si="62"/>
        <v>0.35946924004825093</v>
      </c>
    </row>
    <row r="334" spans="1:14" x14ac:dyDescent="0.2">
      <c r="A334" s="2">
        <v>40291</v>
      </c>
      <c r="B334">
        <v>107</v>
      </c>
      <c r="C334">
        <v>205</v>
      </c>
      <c r="D334">
        <v>294</v>
      </c>
      <c r="E334" s="3">
        <f t="shared" si="52"/>
        <v>-0.3085808580858086</v>
      </c>
      <c r="F334">
        <v>46</v>
      </c>
      <c r="G334">
        <v>60</v>
      </c>
      <c r="H334">
        <v>99</v>
      </c>
      <c r="I334" s="3">
        <f t="shared" si="53"/>
        <v>-0.25853658536585367</v>
      </c>
      <c r="J334">
        <f t="shared" si="59"/>
        <v>153</v>
      </c>
      <c r="K334">
        <f t="shared" si="60"/>
        <v>265</v>
      </c>
      <c r="L334">
        <f t="shared" si="61"/>
        <v>393</v>
      </c>
      <c r="M334" s="3">
        <f t="shared" si="54"/>
        <v>-0.29593094944512949</v>
      </c>
      <c r="N334" s="3">
        <f t="shared" si="62"/>
        <v>0.32675709001233044</v>
      </c>
    </row>
    <row r="335" spans="1:14" x14ac:dyDescent="0.2">
      <c r="A335" s="2">
        <v>40284</v>
      </c>
      <c r="B335">
        <v>169</v>
      </c>
      <c r="C335">
        <v>291</v>
      </c>
      <c r="D335">
        <v>165</v>
      </c>
      <c r="E335" s="3">
        <f t="shared" si="52"/>
        <v>6.4000000000000003E-3</v>
      </c>
      <c r="F335">
        <v>67</v>
      </c>
      <c r="G335">
        <v>86</v>
      </c>
      <c r="H335">
        <v>66</v>
      </c>
      <c r="I335" s="3">
        <f t="shared" si="53"/>
        <v>4.5662100456621002E-3</v>
      </c>
      <c r="J335">
        <f t="shared" si="59"/>
        <v>236</v>
      </c>
      <c r="K335">
        <f t="shared" si="60"/>
        <v>377</v>
      </c>
      <c r="L335">
        <f t="shared" si="61"/>
        <v>231</v>
      </c>
      <c r="M335" s="3">
        <f t="shared" si="54"/>
        <v>5.9241706161137437E-3</v>
      </c>
      <c r="N335" s="3">
        <f t="shared" si="62"/>
        <v>0.44668246445497628</v>
      </c>
    </row>
    <row r="336" spans="1:14" x14ac:dyDescent="0.2">
      <c r="A336" s="2">
        <v>40277</v>
      </c>
      <c r="B336">
        <v>120</v>
      </c>
      <c r="C336">
        <v>237</v>
      </c>
      <c r="D336">
        <v>249</v>
      </c>
      <c r="E336" s="3">
        <f t="shared" si="52"/>
        <v>-0.21287128712871287</v>
      </c>
      <c r="F336">
        <v>51</v>
      </c>
      <c r="G336">
        <v>74</v>
      </c>
      <c r="H336">
        <v>81</v>
      </c>
      <c r="I336" s="3">
        <f t="shared" si="53"/>
        <v>-0.14563106796116504</v>
      </c>
      <c r="J336">
        <f t="shared" si="59"/>
        <v>171</v>
      </c>
      <c r="K336">
        <f t="shared" si="60"/>
        <v>311</v>
      </c>
      <c r="L336">
        <f t="shared" si="61"/>
        <v>330</v>
      </c>
      <c r="M336" s="3">
        <f t="shared" si="54"/>
        <v>-0.19581280788177341</v>
      </c>
      <c r="N336" s="3">
        <f t="shared" si="62"/>
        <v>0.38300492610837439</v>
      </c>
    </row>
    <row r="337" spans="1:14" x14ac:dyDescent="0.2">
      <c r="A337" s="2">
        <v>40270</v>
      </c>
      <c r="B337">
        <v>145</v>
      </c>
      <c r="C337">
        <v>253</v>
      </c>
      <c r="D337">
        <v>172</v>
      </c>
      <c r="E337" s="3">
        <f t="shared" si="52"/>
        <v>-4.736842105263158E-2</v>
      </c>
      <c r="F337">
        <v>77</v>
      </c>
      <c r="G337">
        <v>69</v>
      </c>
      <c r="H337">
        <v>52</v>
      </c>
      <c r="I337" s="3">
        <f t="shared" si="53"/>
        <v>0.12626262626262627</v>
      </c>
      <c r="J337">
        <f t="shared" si="59"/>
        <v>222</v>
      </c>
      <c r="K337">
        <f t="shared" si="60"/>
        <v>322</v>
      </c>
      <c r="L337">
        <f t="shared" si="61"/>
        <v>224</v>
      </c>
      <c r="M337" s="3">
        <f t="shared" si="54"/>
        <v>-2.6041666666666665E-3</v>
      </c>
      <c r="N337" s="3">
        <f t="shared" si="62"/>
        <v>0.41927083333333331</v>
      </c>
    </row>
    <row r="338" spans="1:14" x14ac:dyDescent="0.2">
      <c r="A338" s="2">
        <v>40263</v>
      </c>
      <c r="B338">
        <v>116</v>
      </c>
      <c r="C338">
        <v>204</v>
      </c>
      <c r="D338">
        <v>287</v>
      </c>
      <c r="E338" s="3">
        <f t="shared" si="52"/>
        <v>-0.28171334431630973</v>
      </c>
      <c r="F338">
        <v>59</v>
      </c>
      <c r="G338">
        <v>63</v>
      </c>
      <c r="H338">
        <v>86</v>
      </c>
      <c r="I338" s="3">
        <f t="shared" si="53"/>
        <v>-0.12980769230769232</v>
      </c>
      <c r="J338">
        <f t="shared" si="59"/>
        <v>175</v>
      </c>
      <c r="K338">
        <f t="shared" si="60"/>
        <v>267</v>
      </c>
      <c r="L338">
        <f t="shared" si="61"/>
        <v>373</v>
      </c>
      <c r="M338" s="3">
        <f t="shared" si="54"/>
        <v>-0.24294478527607363</v>
      </c>
      <c r="N338" s="3">
        <f t="shared" si="62"/>
        <v>0.32760736196319018</v>
      </c>
    </row>
    <row r="339" spans="1:14" x14ac:dyDescent="0.2">
      <c r="A339" s="2">
        <v>40256</v>
      </c>
      <c r="B339">
        <v>125</v>
      </c>
      <c r="C339">
        <v>275</v>
      </c>
      <c r="D339">
        <v>187</v>
      </c>
      <c r="E339" s="3">
        <f t="shared" si="52"/>
        <v>-0.10562180579216354</v>
      </c>
      <c r="F339">
        <v>65</v>
      </c>
      <c r="G339">
        <v>93</v>
      </c>
      <c r="H339">
        <v>59</v>
      </c>
      <c r="I339" s="3">
        <f t="shared" si="53"/>
        <v>2.7649769585253458E-2</v>
      </c>
      <c r="J339">
        <f t="shared" si="59"/>
        <v>190</v>
      </c>
      <c r="K339">
        <f t="shared" si="60"/>
        <v>368</v>
      </c>
      <c r="L339">
        <f t="shared" si="61"/>
        <v>246</v>
      </c>
      <c r="M339" s="3">
        <f t="shared" si="54"/>
        <v>-6.965174129353234E-2</v>
      </c>
      <c r="N339" s="3">
        <f t="shared" si="62"/>
        <v>0.45771144278606968</v>
      </c>
    </row>
    <row r="340" spans="1:14" x14ac:dyDescent="0.2">
      <c r="A340" s="2">
        <v>40249</v>
      </c>
      <c r="B340">
        <v>234</v>
      </c>
      <c r="C340">
        <v>266</v>
      </c>
      <c r="D340">
        <v>113</v>
      </c>
      <c r="E340" s="3">
        <f t="shared" si="52"/>
        <v>0.19738988580750408</v>
      </c>
      <c r="F340">
        <v>90</v>
      </c>
      <c r="G340">
        <v>75</v>
      </c>
      <c r="H340">
        <v>42</v>
      </c>
      <c r="I340" s="3">
        <f t="shared" si="53"/>
        <v>0.2318840579710145</v>
      </c>
      <c r="J340">
        <f t="shared" si="59"/>
        <v>324</v>
      </c>
      <c r="K340">
        <f t="shared" si="60"/>
        <v>341</v>
      </c>
      <c r="L340">
        <f t="shared" si="61"/>
        <v>155</v>
      </c>
      <c r="M340" s="3">
        <f t="shared" si="54"/>
        <v>0.20609756097560974</v>
      </c>
      <c r="N340" s="3">
        <f t="shared" si="62"/>
        <v>0.41585365853658535</v>
      </c>
    </row>
    <row r="341" spans="1:14" x14ac:dyDescent="0.2">
      <c r="A341" s="2">
        <v>40242</v>
      </c>
      <c r="B341">
        <v>209</v>
      </c>
      <c r="C341">
        <v>276</v>
      </c>
      <c r="D341">
        <v>142</v>
      </c>
      <c r="E341" s="3">
        <f t="shared" si="52"/>
        <v>0.10685805422647528</v>
      </c>
      <c r="F341">
        <v>87</v>
      </c>
      <c r="G341">
        <v>91</v>
      </c>
      <c r="H341">
        <v>50</v>
      </c>
      <c r="I341" s="3">
        <f t="shared" si="53"/>
        <v>0.16228070175438597</v>
      </c>
      <c r="J341">
        <f t="shared" si="59"/>
        <v>296</v>
      </c>
      <c r="K341">
        <f t="shared" si="60"/>
        <v>367</v>
      </c>
      <c r="L341">
        <f t="shared" si="61"/>
        <v>192</v>
      </c>
      <c r="M341" s="3">
        <f t="shared" si="54"/>
        <v>0.12163742690058479</v>
      </c>
      <c r="N341" s="3">
        <f t="shared" si="62"/>
        <v>0.42923976608187137</v>
      </c>
    </row>
    <row r="342" spans="1:14" x14ac:dyDescent="0.2">
      <c r="A342" s="2">
        <v>40235</v>
      </c>
      <c r="B342">
        <v>131</v>
      </c>
      <c r="C342">
        <v>233</v>
      </c>
      <c r="D342">
        <v>238</v>
      </c>
      <c r="E342" s="3">
        <f t="shared" si="52"/>
        <v>-0.17774086378737541</v>
      </c>
      <c r="F342">
        <v>71</v>
      </c>
      <c r="G342">
        <v>71</v>
      </c>
      <c r="H342">
        <v>75</v>
      </c>
      <c r="I342" s="3">
        <f t="shared" si="53"/>
        <v>-1.8433179723502304E-2</v>
      </c>
      <c r="J342">
        <f t="shared" si="59"/>
        <v>202</v>
      </c>
      <c r="K342">
        <f t="shared" si="60"/>
        <v>304</v>
      </c>
      <c r="L342">
        <f t="shared" si="61"/>
        <v>313</v>
      </c>
      <c r="M342" s="3">
        <f t="shared" si="54"/>
        <v>-0.13553113553113552</v>
      </c>
      <c r="N342" s="3">
        <f t="shared" si="62"/>
        <v>0.3711843711843712</v>
      </c>
    </row>
    <row r="343" spans="1:14" x14ac:dyDescent="0.2">
      <c r="A343" s="2">
        <v>40228</v>
      </c>
      <c r="B343">
        <v>126</v>
      </c>
      <c r="C343">
        <v>215</v>
      </c>
      <c r="D343">
        <v>250</v>
      </c>
      <c r="E343" s="3">
        <f t="shared" si="52"/>
        <v>-0.20981387478849409</v>
      </c>
      <c r="F343">
        <v>52</v>
      </c>
      <c r="G343">
        <v>62</v>
      </c>
      <c r="H343">
        <v>109</v>
      </c>
      <c r="I343" s="3">
        <f t="shared" si="53"/>
        <v>-0.2556053811659193</v>
      </c>
      <c r="J343">
        <f t="shared" si="59"/>
        <v>178</v>
      </c>
      <c r="K343">
        <f t="shared" si="60"/>
        <v>277</v>
      </c>
      <c r="L343">
        <f t="shared" si="61"/>
        <v>359</v>
      </c>
      <c r="M343" s="3">
        <f t="shared" si="54"/>
        <v>-0.22235872235872237</v>
      </c>
      <c r="N343" s="3">
        <f t="shared" si="62"/>
        <v>0.34029484029484031</v>
      </c>
    </row>
    <row r="344" spans="1:14" x14ac:dyDescent="0.2">
      <c r="A344" s="2">
        <v>40221</v>
      </c>
      <c r="B344">
        <v>124</v>
      </c>
      <c r="C344">
        <v>224</v>
      </c>
      <c r="D344">
        <v>281</v>
      </c>
      <c r="E344" s="3">
        <f t="shared" si="52"/>
        <v>-0.24960254372019078</v>
      </c>
      <c r="F344">
        <v>48</v>
      </c>
      <c r="G344">
        <v>82</v>
      </c>
      <c r="H344">
        <v>94</v>
      </c>
      <c r="I344" s="3">
        <f t="shared" si="53"/>
        <v>-0.20535714285714285</v>
      </c>
      <c r="J344">
        <f t="shared" si="59"/>
        <v>172</v>
      </c>
      <c r="K344">
        <f t="shared" si="60"/>
        <v>306</v>
      </c>
      <c r="L344">
        <f t="shared" si="61"/>
        <v>375</v>
      </c>
      <c r="M344" s="3">
        <f t="shared" si="54"/>
        <v>-0.23798358733880423</v>
      </c>
      <c r="N344" s="3">
        <f t="shared" si="62"/>
        <v>0.35873388042203985</v>
      </c>
    </row>
    <row r="345" spans="1:14" x14ac:dyDescent="0.2">
      <c r="A345" s="2">
        <v>40214</v>
      </c>
      <c r="B345">
        <v>101</v>
      </c>
      <c r="C345">
        <v>195</v>
      </c>
      <c r="D345">
        <v>349</v>
      </c>
      <c r="E345" s="3">
        <f t="shared" si="52"/>
        <v>-0.38449612403100775</v>
      </c>
      <c r="F345">
        <v>39</v>
      </c>
      <c r="G345">
        <v>58</v>
      </c>
      <c r="H345">
        <v>118</v>
      </c>
      <c r="I345" s="3">
        <f t="shared" si="53"/>
        <v>-0.36744186046511629</v>
      </c>
      <c r="J345">
        <f t="shared" si="59"/>
        <v>140</v>
      </c>
      <c r="K345">
        <f t="shared" si="60"/>
        <v>253</v>
      </c>
      <c r="L345">
        <f t="shared" si="61"/>
        <v>467</v>
      </c>
      <c r="M345" s="3">
        <f t="shared" si="54"/>
        <v>-0.38023255813953488</v>
      </c>
      <c r="N345" s="3">
        <f t="shared" si="62"/>
        <v>0.29418604651162789</v>
      </c>
    </row>
    <row r="346" spans="1:14" x14ac:dyDescent="0.2">
      <c r="A346" s="2">
        <v>40207</v>
      </c>
      <c r="B346">
        <v>80</v>
      </c>
      <c r="C346">
        <v>192</v>
      </c>
      <c r="D346">
        <v>316</v>
      </c>
      <c r="E346" s="3">
        <f t="shared" si="52"/>
        <v>-0.40136054421768708</v>
      </c>
      <c r="F346">
        <v>34</v>
      </c>
      <c r="G346">
        <v>74</v>
      </c>
      <c r="H346">
        <v>116</v>
      </c>
      <c r="I346" s="3">
        <f t="shared" si="53"/>
        <v>-0.36607142857142855</v>
      </c>
      <c r="J346">
        <f t="shared" si="59"/>
        <v>114</v>
      </c>
      <c r="K346">
        <f t="shared" si="60"/>
        <v>266</v>
      </c>
      <c r="L346">
        <f t="shared" si="61"/>
        <v>432</v>
      </c>
      <c r="M346" s="3">
        <f t="shared" si="54"/>
        <v>-0.39162561576354682</v>
      </c>
      <c r="N346" s="3">
        <f t="shared" si="62"/>
        <v>0.32758620689655171</v>
      </c>
    </row>
    <row r="347" spans="1:14" x14ac:dyDescent="0.2">
      <c r="A347" s="2">
        <v>40200</v>
      </c>
      <c r="B347">
        <v>91</v>
      </c>
      <c r="C347">
        <v>211</v>
      </c>
      <c r="D347">
        <v>329</v>
      </c>
      <c r="E347" s="3">
        <f t="shared" si="52"/>
        <v>-0.37717908082408874</v>
      </c>
      <c r="F347">
        <v>31</v>
      </c>
      <c r="G347">
        <v>70</v>
      </c>
      <c r="H347">
        <v>111</v>
      </c>
      <c r="I347" s="3">
        <f t="shared" si="53"/>
        <v>-0.37735849056603776</v>
      </c>
      <c r="J347">
        <f t="shared" si="59"/>
        <v>122</v>
      </c>
      <c r="K347">
        <f t="shared" si="60"/>
        <v>281</v>
      </c>
      <c r="L347">
        <f t="shared" si="61"/>
        <v>440</v>
      </c>
      <c r="M347" s="3">
        <f t="shared" si="54"/>
        <v>-0.37722419928825623</v>
      </c>
      <c r="N347" s="3">
        <f t="shared" si="62"/>
        <v>0.33333333333333331</v>
      </c>
    </row>
    <row r="348" spans="1:14" x14ac:dyDescent="0.2">
      <c r="A348" s="2">
        <v>40193</v>
      </c>
      <c r="B348">
        <v>109</v>
      </c>
      <c r="C348">
        <v>309</v>
      </c>
      <c r="D348">
        <v>198</v>
      </c>
      <c r="E348" s="3">
        <f t="shared" si="52"/>
        <v>-0.14448051948051949</v>
      </c>
      <c r="F348">
        <v>49</v>
      </c>
      <c r="G348">
        <v>94</v>
      </c>
      <c r="H348">
        <v>91</v>
      </c>
      <c r="I348" s="3">
        <f t="shared" si="53"/>
        <v>-0.17948717948717949</v>
      </c>
      <c r="J348">
        <f t="shared" si="59"/>
        <v>158</v>
      </c>
      <c r="K348">
        <f t="shared" si="60"/>
        <v>403</v>
      </c>
      <c r="L348">
        <f t="shared" si="61"/>
        <v>289</v>
      </c>
      <c r="M348" s="3">
        <f t="shared" si="54"/>
        <v>-0.15411764705882353</v>
      </c>
      <c r="N348" s="3">
        <f t="shared" si="62"/>
        <v>0.47411764705882353</v>
      </c>
    </row>
    <row r="349" spans="1:14" x14ac:dyDescent="0.2">
      <c r="A349" s="2">
        <v>40186</v>
      </c>
      <c r="B349">
        <v>111</v>
      </c>
      <c r="C349">
        <v>315</v>
      </c>
      <c r="D349">
        <v>198</v>
      </c>
      <c r="E349" s="3">
        <f t="shared" si="52"/>
        <v>-0.13942307692307693</v>
      </c>
      <c r="F349">
        <v>39</v>
      </c>
      <c r="G349">
        <v>88</v>
      </c>
      <c r="H349">
        <v>72</v>
      </c>
      <c r="I349" s="3">
        <f t="shared" si="53"/>
        <v>-0.16582914572864321</v>
      </c>
      <c r="J349">
        <f t="shared" si="59"/>
        <v>150</v>
      </c>
      <c r="K349">
        <f t="shared" si="60"/>
        <v>403</v>
      </c>
      <c r="L349">
        <f t="shared" si="61"/>
        <v>270</v>
      </c>
      <c r="M349" s="3">
        <f t="shared" si="54"/>
        <v>-0.14580801944106925</v>
      </c>
      <c r="N349" s="3">
        <f t="shared" si="62"/>
        <v>0.48967193195625758</v>
      </c>
    </row>
    <row r="350" spans="1:14" x14ac:dyDescent="0.2">
      <c r="A350" s="2">
        <v>40179</v>
      </c>
      <c r="B350">
        <v>110</v>
      </c>
      <c r="C350">
        <v>287</v>
      </c>
      <c r="D350">
        <v>189</v>
      </c>
      <c r="E350" s="3">
        <f t="shared" si="52"/>
        <v>-0.1348122866894198</v>
      </c>
      <c r="F350">
        <v>41</v>
      </c>
      <c r="G350">
        <v>69</v>
      </c>
      <c r="H350">
        <v>54</v>
      </c>
      <c r="I350" s="3">
        <f t="shared" si="53"/>
        <v>-7.926829268292683E-2</v>
      </c>
      <c r="J350">
        <f t="shared" si="59"/>
        <v>151</v>
      </c>
      <c r="K350">
        <f t="shared" si="60"/>
        <v>356</v>
      </c>
      <c r="L350">
        <f t="shared" si="61"/>
        <v>243</v>
      </c>
      <c r="M350" s="3">
        <f t="shared" si="54"/>
        <v>-0.12266666666666666</v>
      </c>
      <c r="N350" s="3">
        <f t="shared" si="62"/>
        <v>0.47466666666666668</v>
      </c>
    </row>
    <row r="351" spans="1:14" x14ac:dyDescent="0.2">
      <c r="A351" s="2">
        <v>40172</v>
      </c>
      <c r="B351">
        <v>102</v>
      </c>
      <c r="C351">
        <v>204</v>
      </c>
      <c r="D351">
        <v>190</v>
      </c>
      <c r="E351" s="3">
        <f t="shared" si="52"/>
        <v>-0.17741935483870969</v>
      </c>
      <c r="F351">
        <v>17</v>
      </c>
      <c r="G351">
        <v>27</v>
      </c>
      <c r="H351">
        <v>25</v>
      </c>
      <c r="I351" s="3">
        <f t="shared" si="53"/>
        <v>-0.11594202898550725</v>
      </c>
      <c r="J351">
        <f t="shared" si="59"/>
        <v>119</v>
      </c>
      <c r="K351">
        <f t="shared" si="60"/>
        <v>231</v>
      </c>
      <c r="L351">
        <f t="shared" si="61"/>
        <v>215</v>
      </c>
      <c r="M351" s="3">
        <f t="shared" si="54"/>
        <v>-0.16991150442477876</v>
      </c>
      <c r="N351" s="3">
        <f t="shared" si="62"/>
        <v>0.40884955752212387</v>
      </c>
    </row>
    <row r="352" spans="1:14" x14ac:dyDescent="0.2">
      <c r="A352" s="2">
        <v>40165</v>
      </c>
      <c r="B352">
        <v>90</v>
      </c>
      <c r="C352">
        <v>222</v>
      </c>
      <c r="D352">
        <v>326</v>
      </c>
      <c r="E352" s="3">
        <f t="shared" si="52"/>
        <v>-0.36990595611285265</v>
      </c>
      <c r="F352">
        <v>45</v>
      </c>
      <c r="G352">
        <v>68</v>
      </c>
      <c r="H352">
        <v>95</v>
      </c>
      <c r="I352" s="3">
        <f t="shared" si="53"/>
        <v>-0.24038461538461539</v>
      </c>
      <c r="J352">
        <f t="shared" si="59"/>
        <v>135</v>
      </c>
      <c r="K352">
        <f t="shared" si="60"/>
        <v>290</v>
      </c>
      <c r="L352">
        <f t="shared" si="61"/>
        <v>421</v>
      </c>
      <c r="M352" s="3">
        <f t="shared" si="54"/>
        <v>-0.33806146572104018</v>
      </c>
      <c r="N352" s="3">
        <f t="shared" si="62"/>
        <v>0.34278959810874704</v>
      </c>
    </row>
    <row r="353" spans="1:14" x14ac:dyDescent="0.2">
      <c r="A353" s="2">
        <v>40158</v>
      </c>
      <c r="B353">
        <v>118</v>
      </c>
      <c r="C353">
        <v>280</v>
      </c>
      <c r="D353">
        <v>254</v>
      </c>
      <c r="E353" s="3">
        <f t="shared" si="52"/>
        <v>-0.20858895705521471</v>
      </c>
      <c r="F353">
        <v>41</v>
      </c>
      <c r="G353">
        <v>81</v>
      </c>
      <c r="H353">
        <v>81</v>
      </c>
      <c r="I353" s="3">
        <f t="shared" si="53"/>
        <v>-0.19704433497536947</v>
      </c>
      <c r="J353">
        <f t="shared" si="59"/>
        <v>159</v>
      </c>
      <c r="K353">
        <f t="shared" si="60"/>
        <v>361</v>
      </c>
      <c r="L353">
        <f t="shared" si="61"/>
        <v>335</v>
      </c>
      <c r="M353" s="3">
        <f t="shared" si="54"/>
        <v>-0.20584795321637428</v>
      </c>
      <c r="N353" s="3">
        <f t="shared" si="62"/>
        <v>0.42222222222222222</v>
      </c>
    </row>
    <row r="354" spans="1:14" x14ac:dyDescent="0.2">
      <c r="A354" s="2">
        <v>40151</v>
      </c>
      <c r="B354">
        <v>215</v>
      </c>
      <c r="C354">
        <v>272</v>
      </c>
      <c r="D354">
        <v>131</v>
      </c>
      <c r="E354" s="3">
        <f t="shared" si="52"/>
        <v>0.13592233009708737</v>
      </c>
      <c r="F354">
        <v>86</v>
      </c>
      <c r="G354">
        <v>78</v>
      </c>
      <c r="H354">
        <v>40</v>
      </c>
      <c r="I354" s="3">
        <f t="shared" si="53"/>
        <v>0.22549019607843138</v>
      </c>
      <c r="J354">
        <f t="shared" si="59"/>
        <v>301</v>
      </c>
      <c r="K354">
        <f t="shared" si="60"/>
        <v>350</v>
      </c>
      <c r="L354">
        <f t="shared" si="61"/>
        <v>171</v>
      </c>
      <c r="M354" s="3">
        <f t="shared" si="54"/>
        <v>0.15815085158150852</v>
      </c>
      <c r="N354" s="3">
        <f t="shared" si="62"/>
        <v>0.42579075425790752</v>
      </c>
    </row>
    <row r="355" spans="1:14" x14ac:dyDescent="0.2">
      <c r="A355" s="2">
        <v>40144</v>
      </c>
      <c r="B355">
        <v>223</v>
      </c>
      <c r="C355">
        <v>261</v>
      </c>
      <c r="D355">
        <v>145</v>
      </c>
      <c r="E355" s="3">
        <f t="shared" si="52"/>
        <v>0.12400635930047695</v>
      </c>
      <c r="F355">
        <v>76</v>
      </c>
      <c r="G355">
        <v>79</v>
      </c>
      <c r="H355">
        <v>53</v>
      </c>
      <c r="I355" s="3">
        <f t="shared" si="53"/>
        <v>0.11057692307692307</v>
      </c>
      <c r="J355">
        <f t="shared" si="59"/>
        <v>299</v>
      </c>
      <c r="K355">
        <f t="shared" si="60"/>
        <v>340</v>
      </c>
      <c r="L355">
        <f t="shared" si="61"/>
        <v>198</v>
      </c>
      <c r="M355" s="3">
        <f t="shared" si="54"/>
        <v>0.12066905615292713</v>
      </c>
      <c r="N355" s="3">
        <f t="shared" si="62"/>
        <v>0.40621266427718039</v>
      </c>
    </row>
    <row r="356" spans="1:14" x14ac:dyDescent="0.2">
      <c r="A356" s="2">
        <v>40137</v>
      </c>
      <c r="B356">
        <v>158</v>
      </c>
      <c r="C356">
        <v>295</v>
      </c>
      <c r="D356">
        <v>185</v>
      </c>
      <c r="E356" s="3">
        <f t="shared" ref="E356:E419" si="63">(B356-D356)/SUM(B356:D356)</f>
        <v>-4.2319749216300939E-2</v>
      </c>
      <c r="F356">
        <v>76</v>
      </c>
      <c r="G356">
        <v>81</v>
      </c>
      <c r="H356">
        <v>58</v>
      </c>
      <c r="I356" s="3">
        <f t="shared" ref="I356:I419" si="64">(F356-H356)/SUM(F356:H356)</f>
        <v>8.3720930232558138E-2</v>
      </c>
      <c r="J356">
        <f t="shared" si="59"/>
        <v>234</v>
      </c>
      <c r="K356">
        <f t="shared" si="60"/>
        <v>376</v>
      </c>
      <c r="L356">
        <f t="shared" si="61"/>
        <v>243</v>
      </c>
      <c r="M356" s="3">
        <f t="shared" ref="M356:M419" si="65">(J356-L356)/SUM(J356:L356)</f>
        <v>-1.0550996483001172E-2</v>
      </c>
      <c r="N356" s="3">
        <f t="shared" si="62"/>
        <v>0.44079718640093785</v>
      </c>
    </row>
    <row r="357" spans="1:14" x14ac:dyDescent="0.2">
      <c r="A357" s="2">
        <v>40130</v>
      </c>
      <c r="B357">
        <v>204</v>
      </c>
      <c r="C357">
        <v>274</v>
      </c>
      <c r="D357">
        <v>153</v>
      </c>
      <c r="E357" s="3">
        <f t="shared" si="63"/>
        <v>8.0824088748019024E-2</v>
      </c>
      <c r="F357">
        <v>77</v>
      </c>
      <c r="G357">
        <v>89</v>
      </c>
      <c r="H357">
        <v>42</v>
      </c>
      <c r="I357" s="3">
        <f t="shared" si="64"/>
        <v>0.16826923076923078</v>
      </c>
      <c r="J357">
        <f t="shared" si="59"/>
        <v>281</v>
      </c>
      <c r="K357">
        <f t="shared" si="60"/>
        <v>363</v>
      </c>
      <c r="L357">
        <f t="shared" si="61"/>
        <v>195</v>
      </c>
      <c r="M357" s="3">
        <f t="shared" si="65"/>
        <v>0.10250297973778308</v>
      </c>
      <c r="N357" s="3">
        <f t="shared" si="62"/>
        <v>0.43265792610250298</v>
      </c>
    </row>
    <row r="358" spans="1:14" x14ac:dyDescent="0.2">
      <c r="A358" s="2">
        <v>40123</v>
      </c>
      <c r="B358">
        <v>233</v>
      </c>
      <c r="C358">
        <v>286</v>
      </c>
      <c r="D358">
        <v>127</v>
      </c>
      <c r="E358" s="3">
        <f t="shared" si="63"/>
        <v>0.16408668730650156</v>
      </c>
      <c r="F358">
        <v>91</v>
      </c>
      <c r="G358">
        <v>78</v>
      </c>
      <c r="H358">
        <v>46</v>
      </c>
      <c r="I358" s="3">
        <f t="shared" si="64"/>
        <v>0.20930232558139536</v>
      </c>
      <c r="J358">
        <f t="shared" si="59"/>
        <v>324</v>
      </c>
      <c r="K358">
        <f t="shared" si="60"/>
        <v>364</v>
      </c>
      <c r="L358">
        <f t="shared" si="61"/>
        <v>173</v>
      </c>
      <c r="M358" s="3">
        <f t="shared" si="65"/>
        <v>0.17537746806039489</v>
      </c>
      <c r="N358" s="3">
        <f t="shared" si="62"/>
        <v>0.42276422764227645</v>
      </c>
    </row>
    <row r="359" spans="1:14" x14ac:dyDescent="0.2">
      <c r="A359" s="2">
        <v>40116</v>
      </c>
      <c r="B359">
        <v>181</v>
      </c>
      <c r="C359">
        <v>262</v>
      </c>
      <c r="D359">
        <v>170</v>
      </c>
      <c r="E359" s="3">
        <f t="shared" si="63"/>
        <v>1.794453507340946E-2</v>
      </c>
      <c r="F359">
        <v>74</v>
      </c>
      <c r="G359">
        <v>85</v>
      </c>
      <c r="H359">
        <v>48</v>
      </c>
      <c r="I359" s="3">
        <f t="shared" si="64"/>
        <v>0.12560386473429952</v>
      </c>
      <c r="J359">
        <f t="shared" si="59"/>
        <v>255</v>
      </c>
      <c r="K359">
        <f t="shared" si="60"/>
        <v>347</v>
      </c>
      <c r="L359">
        <f t="shared" si="61"/>
        <v>218</v>
      </c>
      <c r="M359" s="3">
        <f t="shared" si="65"/>
        <v>4.5121951219512194E-2</v>
      </c>
      <c r="N359" s="3">
        <f t="shared" si="62"/>
        <v>0.42317073170731706</v>
      </c>
    </row>
    <row r="360" spans="1:14" x14ac:dyDescent="0.2">
      <c r="A360" s="2">
        <v>40109</v>
      </c>
      <c r="B360">
        <v>322</v>
      </c>
      <c r="C360">
        <v>201</v>
      </c>
      <c r="D360">
        <v>84</v>
      </c>
      <c r="E360" s="3">
        <f t="shared" si="63"/>
        <v>0.39209225700164746</v>
      </c>
      <c r="F360">
        <v>108</v>
      </c>
      <c r="G360">
        <v>60</v>
      </c>
      <c r="H360">
        <v>36</v>
      </c>
      <c r="I360" s="3">
        <f t="shared" si="64"/>
        <v>0.35294117647058826</v>
      </c>
      <c r="J360">
        <f t="shared" si="59"/>
        <v>430</v>
      </c>
      <c r="K360">
        <f t="shared" si="60"/>
        <v>261</v>
      </c>
      <c r="L360">
        <f t="shared" si="61"/>
        <v>120</v>
      </c>
      <c r="M360" s="3">
        <f t="shared" si="65"/>
        <v>0.38224414303329224</v>
      </c>
      <c r="N360" s="3">
        <f t="shared" si="62"/>
        <v>0.32182490752157827</v>
      </c>
    </row>
    <row r="361" spans="1:14" x14ac:dyDescent="0.2">
      <c r="A361" s="2">
        <v>40102</v>
      </c>
      <c r="B361">
        <v>320</v>
      </c>
      <c r="C361">
        <v>217</v>
      </c>
      <c r="D361">
        <v>73</v>
      </c>
      <c r="E361" s="3">
        <f t="shared" si="63"/>
        <v>0.40491803278688526</v>
      </c>
      <c r="F361">
        <v>106</v>
      </c>
      <c r="G361">
        <v>71</v>
      </c>
      <c r="H361">
        <v>34</v>
      </c>
      <c r="I361" s="3">
        <f t="shared" si="64"/>
        <v>0.34123222748815168</v>
      </c>
      <c r="J361">
        <f t="shared" si="59"/>
        <v>426</v>
      </c>
      <c r="K361">
        <f t="shared" si="60"/>
        <v>288</v>
      </c>
      <c r="L361">
        <f t="shared" si="61"/>
        <v>107</v>
      </c>
      <c r="M361" s="3">
        <f t="shared" si="65"/>
        <v>0.38855054811205847</v>
      </c>
      <c r="N361" s="3">
        <f t="shared" si="62"/>
        <v>0.3507917174177832</v>
      </c>
    </row>
    <row r="362" spans="1:14" x14ac:dyDescent="0.2">
      <c r="A362" s="2">
        <v>40095</v>
      </c>
      <c r="B362">
        <v>329</v>
      </c>
      <c r="C362">
        <v>229</v>
      </c>
      <c r="D362">
        <v>72</v>
      </c>
      <c r="E362" s="3">
        <f t="shared" si="63"/>
        <v>0.40793650793650793</v>
      </c>
      <c r="F362">
        <v>106</v>
      </c>
      <c r="G362">
        <v>76</v>
      </c>
      <c r="H362">
        <v>35</v>
      </c>
      <c r="I362" s="3">
        <f t="shared" si="64"/>
        <v>0.32718894009216593</v>
      </c>
      <c r="J362">
        <f t="shared" ref="J362:J394" si="66">B362+F362</f>
        <v>435</v>
      </c>
      <c r="K362">
        <f t="shared" ref="K362:K394" si="67">C362+G362</f>
        <v>305</v>
      </c>
      <c r="L362">
        <f t="shared" ref="L362:L394" si="68">D362+H362</f>
        <v>107</v>
      </c>
      <c r="M362" s="3">
        <f t="shared" si="65"/>
        <v>0.3872491145218418</v>
      </c>
      <c r="N362" s="3">
        <f t="shared" ref="N362:N394" si="69">K362/SUM(J362:L362)</f>
        <v>0.36009445100354193</v>
      </c>
    </row>
    <row r="363" spans="1:14" x14ac:dyDescent="0.2">
      <c r="A363" s="2">
        <v>40088</v>
      </c>
      <c r="B363">
        <v>217</v>
      </c>
      <c r="C363">
        <v>293</v>
      </c>
      <c r="D363">
        <v>139</v>
      </c>
      <c r="E363" s="3">
        <f t="shared" si="63"/>
        <v>0.12018489984591679</v>
      </c>
      <c r="F363">
        <v>80</v>
      </c>
      <c r="G363">
        <v>99</v>
      </c>
      <c r="H363">
        <v>43</v>
      </c>
      <c r="I363" s="3">
        <f t="shared" si="64"/>
        <v>0.16666666666666666</v>
      </c>
      <c r="J363">
        <f t="shared" si="66"/>
        <v>297</v>
      </c>
      <c r="K363">
        <f t="shared" si="67"/>
        <v>392</v>
      </c>
      <c r="L363">
        <f t="shared" si="68"/>
        <v>182</v>
      </c>
      <c r="M363" s="3">
        <f t="shared" si="65"/>
        <v>0.13203214695752008</v>
      </c>
      <c r="N363" s="3">
        <f t="shared" si="69"/>
        <v>0.4500574052812859</v>
      </c>
    </row>
    <row r="364" spans="1:14" x14ac:dyDescent="0.2">
      <c r="A364" s="2">
        <v>40081</v>
      </c>
      <c r="B364">
        <v>260</v>
      </c>
      <c r="C364">
        <v>271</v>
      </c>
      <c r="D364">
        <v>111</v>
      </c>
      <c r="E364" s="3">
        <f t="shared" si="63"/>
        <v>0.23208722741433022</v>
      </c>
      <c r="F364">
        <v>87</v>
      </c>
      <c r="G364">
        <v>85</v>
      </c>
      <c r="H364">
        <v>39</v>
      </c>
      <c r="I364" s="3">
        <f t="shared" si="64"/>
        <v>0.22748815165876776</v>
      </c>
      <c r="J364">
        <f t="shared" si="66"/>
        <v>347</v>
      </c>
      <c r="K364">
        <f t="shared" si="67"/>
        <v>356</v>
      </c>
      <c r="L364">
        <f t="shared" si="68"/>
        <v>150</v>
      </c>
      <c r="M364" s="3">
        <f t="shared" si="65"/>
        <v>0.2309495896834701</v>
      </c>
      <c r="N364" s="3">
        <f t="shared" si="69"/>
        <v>0.41735052754982416</v>
      </c>
    </row>
    <row r="365" spans="1:14" x14ac:dyDescent="0.2">
      <c r="A365" s="2">
        <v>40074</v>
      </c>
      <c r="B365">
        <v>338</v>
      </c>
      <c r="C365">
        <v>202</v>
      </c>
      <c r="D365">
        <v>76</v>
      </c>
      <c r="E365" s="3">
        <f t="shared" si="63"/>
        <v>0.42532467532467533</v>
      </c>
      <c r="F365">
        <v>107</v>
      </c>
      <c r="G365">
        <v>65</v>
      </c>
      <c r="H365">
        <v>34</v>
      </c>
      <c r="I365" s="3">
        <f t="shared" si="64"/>
        <v>0.35436893203883496</v>
      </c>
      <c r="J365">
        <f t="shared" si="66"/>
        <v>445</v>
      </c>
      <c r="K365">
        <f t="shared" si="67"/>
        <v>267</v>
      </c>
      <c r="L365">
        <f t="shared" si="68"/>
        <v>110</v>
      </c>
      <c r="M365" s="3">
        <f t="shared" si="65"/>
        <v>0.40754257907542579</v>
      </c>
      <c r="N365" s="3">
        <f t="shared" si="69"/>
        <v>0.32481751824817517</v>
      </c>
    </row>
    <row r="366" spans="1:14" x14ac:dyDescent="0.2">
      <c r="A366" s="2">
        <v>40067</v>
      </c>
      <c r="B366">
        <v>341</v>
      </c>
      <c r="C366">
        <v>191</v>
      </c>
      <c r="D366">
        <v>55</v>
      </c>
      <c r="E366" s="3">
        <f t="shared" si="63"/>
        <v>0.48722316865417375</v>
      </c>
      <c r="F366">
        <v>109</v>
      </c>
      <c r="G366">
        <v>56</v>
      </c>
      <c r="H366">
        <v>27</v>
      </c>
      <c r="I366" s="3">
        <f t="shared" si="64"/>
        <v>0.42708333333333331</v>
      </c>
      <c r="J366">
        <f t="shared" si="66"/>
        <v>450</v>
      </c>
      <c r="K366">
        <f t="shared" si="67"/>
        <v>247</v>
      </c>
      <c r="L366">
        <f t="shared" si="68"/>
        <v>82</v>
      </c>
      <c r="M366" s="3">
        <f t="shared" si="65"/>
        <v>0.47240051347881901</v>
      </c>
      <c r="N366" s="3">
        <f t="shared" si="69"/>
        <v>0.31707317073170732</v>
      </c>
    </row>
    <row r="367" spans="1:14" x14ac:dyDescent="0.2">
      <c r="A367" s="2">
        <v>40060</v>
      </c>
      <c r="B367">
        <v>219</v>
      </c>
      <c r="C367">
        <v>323</v>
      </c>
      <c r="D367">
        <v>75</v>
      </c>
      <c r="E367" s="3">
        <f t="shared" si="63"/>
        <v>0.233387358184765</v>
      </c>
      <c r="F367">
        <v>63</v>
      </c>
      <c r="G367">
        <v>96</v>
      </c>
      <c r="H367">
        <v>33</v>
      </c>
      <c r="I367" s="3">
        <f t="shared" si="64"/>
        <v>0.15625</v>
      </c>
      <c r="J367">
        <f t="shared" si="66"/>
        <v>282</v>
      </c>
      <c r="K367">
        <f t="shared" si="67"/>
        <v>419</v>
      </c>
      <c r="L367">
        <f t="shared" si="68"/>
        <v>108</v>
      </c>
      <c r="M367" s="3">
        <f t="shared" si="65"/>
        <v>0.21508034610630408</v>
      </c>
      <c r="N367" s="3">
        <f t="shared" si="69"/>
        <v>0.51792336217552537</v>
      </c>
    </row>
    <row r="368" spans="1:14" x14ac:dyDescent="0.2">
      <c r="A368" s="2">
        <v>40053</v>
      </c>
      <c r="B368">
        <v>190</v>
      </c>
      <c r="C368">
        <v>311</v>
      </c>
      <c r="D368">
        <v>72</v>
      </c>
      <c r="E368" s="3">
        <f t="shared" si="63"/>
        <v>0.20593368237347295</v>
      </c>
      <c r="F368">
        <v>89</v>
      </c>
      <c r="G368">
        <v>74</v>
      </c>
      <c r="H368">
        <v>33</v>
      </c>
      <c r="I368" s="3">
        <f t="shared" si="64"/>
        <v>0.2857142857142857</v>
      </c>
      <c r="J368">
        <f t="shared" si="66"/>
        <v>279</v>
      </c>
      <c r="K368">
        <f t="shared" si="67"/>
        <v>385</v>
      </c>
      <c r="L368">
        <f t="shared" si="68"/>
        <v>105</v>
      </c>
      <c r="M368" s="3">
        <f t="shared" si="65"/>
        <v>0.22626788036410922</v>
      </c>
      <c r="N368" s="3">
        <f t="shared" si="69"/>
        <v>0.5006501950585176</v>
      </c>
    </row>
    <row r="369" spans="1:14" x14ac:dyDescent="0.2">
      <c r="A369" s="2">
        <v>40046</v>
      </c>
      <c r="B369">
        <v>196</v>
      </c>
      <c r="C369">
        <v>290</v>
      </c>
      <c r="D369">
        <v>83</v>
      </c>
      <c r="E369" s="3">
        <f t="shared" si="63"/>
        <v>0.19859402460456943</v>
      </c>
      <c r="F369">
        <v>85</v>
      </c>
      <c r="G369">
        <v>84</v>
      </c>
      <c r="H369">
        <v>40</v>
      </c>
      <c r="I369" s="3">
        <f t="shared" si="64"/>
        <v>0.21531100478468901</v>
      </c>
      <c r="J369">
        <f t="shared" si="66"/>
        <v>281</v>
      </c>
      <c r="K369">
        <f t="shared" si="67"/>
        <v>374</v>
      </c>
      <c r="L369">
        <f t="shared" si="68"/>
        <v>123</v>
      </c>
      <c r="M369" s="3">
        <f t="shared" si="65"/>
        <v>0.20308483290488433</v>
      </c>
      <c r="N369" s="3">
        <f t="shared" si="69"/>
        <v>0.48071979434447298</v>
      </c>
    </row>
    <row r="370" spans="1:14" x14ac:dyDescent="0.2">
      <c r="A370" s="2">
        <v>40039</v>
      </c>
      <c r="B370">
        <v>198</v>
      </c>
      <c r="C370">
        <v>285</v>
      </c>
      <c r="D370">
        <v>99</v>
      </c>
      <c r="E370" s="3">
        <f t="shared" si="63"/>
        <v>0.17010309278350516</v>
      </c>
      <c r="F370">
        <v>79</v>
      </c>
      <c r="G370">
        <v>87</v>
      </c>
      <c r="H370">
        <v>38</v>
      </c>
      <c r="I370" s="3">
        <f t="shared" si="64"/>
        <v>0.20098039215686275</v>
      </c>
      <c r="J370">
        <f t="shared" si="66"/>
        <v>277</v>
      </c>
      <c r="K370">
        <f t="shared" si="67"/>
        <v>372</v>
      </c>
      <c r="L370">
        <f t="shared" si="68"/>
        <v>137</v>
      </c>
      <c r="M370" s="3">
        <f t="shared" si="65"/>
        <v>0.17811704834605599</v>
      </c>
      <c r="N370" s="3">
        <f t="shared" si="69"/>
        <v>0.47328244274809161</v>
      </c>
    </row>
    <row r="371" spans="1:14" x14ac:dyDescent="0.2">
      <c r="A371" s="2">
        <v>40032</v>
      </c>
      <c r="B371">
        <v>222</v>
      </c>
      <c r="C371">
        <v>248</v>
      </c>
      <c r="D371">
        <v>82</v>
      </c>
      <c r="E371" s="3">
        <f t="shared" si="63"/>
        <v>0.25362318840579712</v>
      </c>
      <c r="F371">
        <v>86</v>
      </c>
      <c r="G371">
        <v>72</v>
      </c>
      <c r="H371">
        <v>36</v>
      </c>
      <c r="I371" s="3">
        <f t="shared" si="64"/>
        <v>0.25773195876288657</v>
      </c>
      <c r="J371">
        <f t="shared" si="66"/>
        <v>308</v>
      </c>
      <c r="K371">
        <f t="shared" si="67"/>
        <v>320</v>
      </c>
      <c r="L371">
        <f t="shared" si="68"/>
        <v>118</v>
      </c>
      <c r="M371" s="3">
        <f t="shared" si="65"/>
        <v>0.2546916890080429</v>
      </c>
      <c r="N371" s="3">
        <f t="shared" si="69"/>
        <v>0.42895442359249331</v>
      </c>
    </row>
    <row r="372" spans="1:14" x14ac:dyDescent="0.2">
      <c r="A372" s="2">
        <v>40025</v>
      </c>
      <c r="B372">
        <v>204</v>
      </c>
      <c r="C372">
        <v>266</v>
      </c>
      <c r="D372">
        <v>87</v>
      </c>
      <c r="E372" s="3">
        <f t="shared" si="63"/>
        <v>0.21005385996409337</v>
      </c>
      <c r="F372">
        <v>71</v>
      </c>
      <c r="G372">
        <v>73</v>
      </c>
      <c r="H372">
        <v>32</v>
      </c>
      <c r="I372" s="3">
        <f t="shared" si="64"/>
        <v>0.22159090909090909</v>
      </c>
      <c r="J372">
        <f t="shared" si="66"/>
        <v>275</v>
      </c>
      <c r="K372">
        <f t="shared" si="67"/>
        <v>339</v>
      </c>
      <c r="L372">
        <f t="shared" si="68"/>
        <v>119</v>
      </c>
      <c r="M372" s="3">
        <f t="shared" si="65"/>
        <v>0.21282401091405184</v>
      </c>
      <c r="N372" s="3">
        <f t="shared" si="69"/>
        <v>0.46248294679399726</v>
      </c>
    </row>
    <row r="373" spans="1:14" x14ac:dyDescent="0.2">
      <c r="A373" s="2">
        <v>40018</v>
      </c>
      <c r="B373">
        <v>261</v>
      </c>
      <c r="C373">
        <v>243</v>
      </c>
      <c r="D373">
        <v>58</v>
      </c>
      <c r="E373" s="3">
        <f t="shared" si="63"/>
        <v>0.36120996441281139</v>
      </c>
      <c r="F373">
        <v>90</v>
      </c>
      <c r="G373">
        <v>70</v>
      </c>
      <c r="H373">
        <v>22</v>
      </c>
      <c r="I373" s="3">
        <f t="shared" si="64"/>
        <v>0.37362637362637363</v>
      </c>
      <c r="J373">
        <f t="shared" si="66"/>
        <v>351</v>
      </c>
      <c r="K373">
        <f t="shared" si="67"/>
        <v>313</v>
      </c>
      <c r="L373">
        <f t="shared" si="68"/>
        <v>80</v>
      </c>
      <c r="M373" s="3">
        <f t="shared" si="65"/>
        <v>0.364247311827957</v>
      </c>
      <c r="N373" s="3">
        <f t="shared" si="69"/>
        <v>0.42069892473118281</v>
      </c>
    </row>
    <row r="374" spans="1:14" x14ac:dyDescent="0.2">
      <c r="A374" s="2">
        <v>40011</v>
      </c>
      <c r="B374">
        <v>242</v>
      </c>
      <c r="C374">
        <v>289</v>
      </c>
      <c r="D374">
        <v>51</v>
      </c>
      <c r="E374" s="3">
        <f t="shared" si="63"/>
        <v>0.3281786941580756</v>
      </c>
      <c r="F374">
        <v>88</v>
      </c>
      <c r="G374">
        <v>81</v>
      </c>
      <c r="H374">
        <v>19</v>
      </c>
      <c r="I374" s="3">
        <f t="shared" si="64"/>
        <v>0.36702127659574468</v>
      </c>
      <c r="J374">
        <f t="shared" si="66"/>
        <v>330</v>
      </c>
      <c r="K374">
        <f t="shared" si="67"/>
        <v>370</v>
      </c>
      <c r="L374">
        <f t="shared" si="68"/>
        <v>70</v>
      </c>
      <c r="M374" s="3">
        <f t="shared" si="65"/>
        <v>0.33766233766233766</v>
      </c>
      <c r="N374" s="3">
        <f t="shared" si="69"/>
        <v>0.48051948051948051</v>
      </c>
    </row>
    <row r="375" spans="1:14" x14ac:dyDescent="0.2">
      <c r="A375" s="2">
        <v>40004</v>
      </c>
      <c r="B375">
        <v>152</v>
      </c>
      <c r="C375">
        <v>327</v>
      </c>
      <c r="D375">
        <v>78</v>
      </c>
      <c r="E375" s="3">
        <f t="shared" si="63"/>
        <v>0.13285457809694792</v>
      </c>
      <c r="F375">
        <v>65</v>
      </c>
      <c r="G375">
        <v>103</v>
      </c>
      <c r="H375">
        <v>33</v>
      </c>
      <c r="I375" s="3">
        <f t="shared" si="64"/>
        <v>0.15920398009950248</v>
      </c>
      <c r="J375">
        <f t="shared" si="66"/>
        <v>217</v>
      </c>
      <c r="K375">
        <f t="shared" si="67"/>
        <v>430</v>
      </c>
      <c r="L375">
        <f t="shared" si="68"/>
        <v>111</v>
      </c>
      <c r="M375" s="3">
        <f t="shared" si="65"/>
        <v>0.13984168865435356</v>
      </c>
      <c r="N375" s="3">
        <f t="shared" si="69"/>
        <v>0.56728232189973615</v>
      </c>
    </row>
    <row r="376" spans="1:14" x14ac:dyDescent="0.2">
      <c r="A376" s="2">
        <v>39997</v>
      </c>
      <c r="B376">
        <v>155</v>
      </c>
      <c r="C376">
        <v>287</v>
      </c>
      <c r="D376">
        <v>95</v>
      </c>
      <c r="E376" s="3">
        <f t="shared" si="63"/>
        <v>0.11173184357541899</v>
      </c>
      <c r="F376">
        <v>70</v>
      </c>
      <c r="G376">
        <v>85</v>
      </c>
      <c r="H376">
        <v>43</v>
      </c>
      <c r="I376" s="3">
        <f t="shared" si="64"/>
        <v>0.13636363636363635</v>
      </c>
      <c r="J376">
        <f t="shared" si="66"/>
        <v>225</v>
      </c>
      <c r="K376">
        <f t="shared" si="67"/>
        <v>372</v>
      </c>
      <c r="L376">
        <f t="shared" si="68"/>
        <v>138</v>
      </c>
      <c r="M376" s="3">
        <f t="shared" si="65"/>
        <v>0.11836734693877551</v>
      </c>
      <c r="N376" s="3">
        <f t="shared" si="69"/>
        <v>0.5061224489795918</v>
      </c>
    </row>
    <row r="377" spans="1:14" x14ac:dyDescent="0.2">
      <c r="A377" s="2">
        <v>39990</v>
      </c>
      <c r="B377">
        <v>212</v>
      </c>
      <c r="C377">
        <v>300</v>
      </c>
      <c r="D377">
        <v>64</v>
      </c>
      <c r="E377" s="3">
        <f t="shared" si="63"/>
        <v>0.25694444444444442</v>
      </c>
      <c r="F377">
        <v>82</v>
      </c>
      <c r="G377">
        <v>81</v>
      </c>
      <c r="H377">
        <v>29</v>
      </c>
      <c r="I377" s="3">
        <f t="shared" si="64"/>
        <v>0.27604166666666669</v>
      </c>
      <c r="J377">
        <f t="shared" si="66"/>
        <v>294</v>
      </c>
      <c r="K377">
        <f t="shared" si="67"/>
        <v>381</v>
      </c>
      <c r="L377">
        <f t="shared" si="68"/>
        <v>93</v>
      </c>
      <c r="M377" s="3">
        <f t="shared" si="65"/>
        <v>0.26171875</v>
      </c>
      <c r="N377" s="3">
        <f t="shared" si="69"/>
        <v>0.49609375</v>
      </c>
    </row>
    <row r="378" spans="1:14" x14ac:dyDescent="0.2">
      <c r="A378" s="2">
        <v>39983</v>
      </c>
      <c r="B378">
        <v>176</v>
      </c>
      <c r="C378">
        <v>325</v>
      </c>
      <c r="D378">
        <v>83</v>
      </c>
      <c r="E378" s="3">
        <f t="shared" si="63"/>
        <v>0.15924657534246575</v>
      </c>
      <c r="F378">
        <v>68</v>
      </c>
      <c r="G378">
        <v>84</v>
      </c>
      <c r="H378">
        <v>40</v>
      </c>
      <c r="I378" s="3">
        <f t="shared" si="64"/>
        <v>0.14583333333333334</v>
      </c>
      <c r="J378">
        <f t="shared" si="66"/>
        <v>244</v>
      </c>
      <c r="K378">
        <f t="shared" si="67"/>
        <v>409</v>
      </c>
      <c r="L378">
        <f t="shared" si="68"/>
        <v>123</v>
      </c>
      <c r="M378" s="3">
        <f t="shared" si="65"/>
        <v>0.15592783505154639</v>
      </c>
      <c r="N378" s="3">
        <f t="shared" si="69"/>
        <v>0.52706185567010311</v>
      </c>
    </row>
    <row r="379" spans="1:14" x14ac:dyDescent="0.2">
      <c r="A379" s="2">
        <v>39976</v>
      </c>
      <c r="B379">
        <v>228</v>
      </c>
      <c r="C379">
        <v>253</v>
      </c>
      <c r="D379">
        <v>74</v>
      </c>
      <c r="E379" s="3">
        <f t="shared" si="63"/>
        <v>0.27747747747747747</v>
      </c>
      <c r="F379">
        <v>72</v>
      </c>
      <c r="G379">
        <v>68</v>
      </c>
      <c r="H379">
        <v>31</v>
      </c>
      <c r="I379" s="3">
        <f t="shared" si="64"/>
        <v>0.23976608187134502</v>
      </c>
      <c r="J379">
        <f t="shared" si="66"/>
        <v>300</v>
      </c>
      <c r="K379">
        <f t="shared" si="67"/>
        <v>321</v>
      </c>
      <c r="L379">
        <f t="shared" si="68"/>
        <v>105</v>
      </c>
      <c r="M379" s="3">
        <f t="shared" si="65"/>
        <v>0.26859504132231404</v>
      </c>
      <c r="N379" s="3">
        <f t="shared" si="69"/>
        <v>0.44214876033057854</v>
      </c>
    </row>
    <row r="380" spans="1:14" x14ac:dyDescent="0.2">
      <c r="A380" s="2">
        <v>39969</v>
      </c>
      <c r="B380">
        <v>241</v>
      </c>
      <c r="C380">
        <v>270</v>
      </c>
      <c r="D380">
        <v>72</v>
      </c>
      <c r="E380" s="3">
        <f t="shared" si="63"/>
        <v>0.28987993138936535</v>
      </c>
      <c r="F380">
        <v>94</v>
      </c>
      <c r="G380">
        <v>60</v>
      </c>
      <c r="H380">
        <v>36</v>
      </c>
      <c r="I380" s="3">
        <f t="shared" si="64"/>
        <v>0.30526315789473685</v>
      </c>
      <c r="J380">
        <f t="shared" si="66"/>
        <v>335</v>
      </c>
      <c r="K380">
        <f t="shared" si="67"/>
        <v>330</v>
      </c>
      <c r="L380">
        <f t="shared" si="68"/>
        <v>108</v>
      </c>
      <c r="M380" s="3">
        <f t="shared" si="65"/>
        <v>0.29366106080206988</v>
      </c>
      <c r="N380" s="3">
        <f t="shared" si="69"/>
        <v>0.42690815006468308</v>
      </c>
    </row>
    <row r="381" spans="1:14" x14ac:dyDescent="0.2">
      <c r="A381" s="2">
        <v>39962</v>
      </c>
      <c r="B381">
        <v>322</v>
      </c>
      <c r="C381">
        <v>222</v>
      </c>
      <c r="D381">
        <v>55</v>
      </c>
      <c r="E381" s="3">
        <f t="shared" si="63"/>
        <v>0.44574290484140233</v>
      </c>
      <c r="F381">
        <v>112</v>
      </c>
      <c r="G381">
        <v>53</v>
      </c>
      <c r="H381">
        <v>17</v>
      </c>
      <c r="I381" s="3">
        <f t="shared" si="64"/>
        <v>0.52197802197802201</v>
      </c>
      <c r="J381">
        <f t="shared" si="66"/>
        <v>434</v>
      </c>
      <c r="K381">
        <f t="shared" si="67"/>
        <v>275</v>
      </c>
      <c r="L381">
        <f t="shared" si="68"/>
        <v>72</v>
      </c>
      <c r="M381" s="3">
        <f t="shared" si="65"/>
        <v>0.46350832266325226</v>
      </c>
      <c r="N381" s="3">
        <f t="shared" si="69"/>
        <v>0.352112676056338</v>
      </c>
    </row>
    <row r="382" spans="1:14" x14ac:dyDescent="0.2">
      <c r="A382" s="2">
        <v>39955</v>
      </c>
      <c r="B382">
        <v>317</v>
      </c>
      <c r="C382">
        <v>179</v>
      </c>
      <c r="D382">
        <v>39</v>
      </c>
      <c r="E382" s="3">
        <f t="shared" si="63"/>
        <v>0.51962616822429908</v>
      </c>
      <c r="F382">
        <v>106</v>
      </c>
      <c r="G382">
        <v>36</v>
      </c>
      <c r="H382">
        <v>14</v>
      </c>
      <c r="I382" s="3">
        <f t="shared" si="64"/>
        <v>0.58974358974358976</v>
      </c>
      <c r="J382">
        <f t="shared" si="66"/>
        <v>423</v>
      </c>
      <c r="K382">
        <f t="shared" si="67"/>
        <v>215</v>
      </c>
      <c r="L382">
        <f t="shared" si="68"/>
        <v>53</v>
      </c>
      <c r="M382" s="3">
        <f t="shared" si="65"/>
        <v>0.5354558610709117</v>
      </c>
      <c r="N382" s="3">
        <f t="shared" si="69"/>
        <v>0.31114327062228653</v>
      </c>
    </row>
    <row r="383" spans="1:14" x14ac:dyDescent="0.2">
      <c r="A383" s="2">
        <v>39948</v>
      </c>
      <c r="B383">
        <v>249</v>
      </c>
      <c r="C383">
        <v>276</v>
      </c>
      <c r="D383">
        <v>66</v>
      </c>
      <c r="E383" s="3">
        <f t="shared" si="63"/>
        <v>0.30964467005076141</v>
      </c>
      <c r="F383">
        <v>97</v>
      </c>
      <c r="G383">
        <v>76</v>
      </c>
      <c r="H383">
        <v>23</v>
      </c>
      <c r="I383" s="3">
        <f t="shared" si="64"/>
        <v>0.37755102040816324</v>
      </c>
      <c r="J383">
        <f t="shared" si="66"/>
        <v>346</v>
      </c>
      <c r="K383">
        <f t="shared" si="67"/>
        <v>352</v>
      </c>
      <c r="L383">
        <f t="shared" si="68"/>
        <v>89</v>
      </c>
      <c r="M383" s="3">
        <f t="shared" si="65"/>
        <v>0.32655654383735705</v>
      </c>
      <c r="N383" s="3">
        <f t="shared" si="69"/>
        <v>0.44726810673443457</v>
      </c>
    </row>
    <row r="384" spans="1:14" x14ac:dyDescent="0.2">
      <c r="A384" s="2">
        <v>39941</v>
      </c>
      <c r="B384">
        <v>276</v>
      </c>
      <c r="C384">
        <v>248</v>
      </c>
      <c r="D384">
        <v>69</v>
      </c>
      <c r="E384" s="3">
        <f t="shared" si="63"/>
        <v>0.34907251264755479</v>
      </c>
      <c r="F384">
        <v>102</v>
      </c>
      <c r="G384">
        <v>79</v>
      </c>
      <c r="H384">
        <v>27</v>
      </c>
      <c r="I384" s="3">
        <f t="shared" si="64"/>
        <v>0.36057692307692307</v>
      </c>
      <c r="J384">
        <f t="shared" si="66"/>
        <v>378</v>
      </c>
      <c r="K384">
        <f t="shared" si="67"/>
        <v>327</v>
      </c>
      <c r="L384">
        <f t="shared" si="68"/>
        <v>96</v>
      </c>
      <c r="M384" s="3">
        <f t="shared" si="65"/>
        <v>0.35205992509363299</v>
      </c>
      <c r="N384" s="3">
        <f t="shared" si="69"/>
        <v>0.40823970037453183</v>
      </c>
    </row>
    <row r="385" spans="1:14" x14ac:dyDescent="0.2">
      <c r="A385" s="2">
        <v>39934</v>
      </c>
      <c r="B385">
        <v>206</v>
      </c>
      <c r="C385">
        <v>267</v>
      </c>
      <c r="D385">
        <v>74</v>
      </c>
      <c r="E385" s="3">
        <f t="shared" si="63"/>
        <v>0.24131627056672761</v>
      </c>
      <c r="F385">
        <v>86</v>
      </c>
      <c r="G385">
        <v>74</v>
      </c>
      <c r="H385">
        <v>23</v>
      </c>
      <c r="I385" s="3">
        <f t="shared" si="64"/>
        <v>0.34426229508196721</v>
      </c>
      <c r="J385">
        <f t="shared" si="66"/>
        <v>292</v>
      </c>
      <c r="K385">
        <f t="shared" si="67"/>
        <v>341</v>
      </c>
      <c r="L385">
        <f t="shared" si="68"/>
        <v>97</v>
      </c>
      <c r="M385" s="3">
        <f t="shared" si="65"/>
        <v>0.26712328767123289</v>
      </c>
      <c r="N385" s="3">
        <f t="shared" si="69"/>
        <v>0.4671232876712329</v>
      </c>
    </row>
    <row r="386" spans="1:14" x14ac:dyDescent="0.2">
      <c r="A386" s="2">
        <v>39927</v>
      </c>
      <c r="B386">
        <v>134</v>
      </c>
      <c r="C386">
        <v>310</v>
      </c>
      <c r="D386">
        <v>124</v>
      </c>
      <c r="E386" s="3">
        <f t="shared" si="63"/>
        <v>1.7605633802816902E-2</v>
      </c>
      <c r="F386">
        <v>81</v>
      </c>
      <c r="G386">
        <v>86</v>
      </c>
      <c r="H386">
        <v>40</v>
      </c>
      <c r="I386" s="3">
        <f t="shared" si="64"/>
        <v>0.19806763285024154</v>
      </c>
      <c r="J386">
        <f t="shared" si="66"/>
        <v>215</v>
      </c>
      <c r="K386">
        <f t="shared" si="67"/>
        <v>396</v>
      </c>
      <c r="L386">
        <f t="shared" si="68"/>
        <v>164</v>
      </c>
      <c r="M386" s="3">
        <f t="shared" si="65"/>
        <v>6.580645161290323E-2</v>
      </c>
      <c r="N386" s="3">
        <f t="shared" si="69"/>
        <v>0.51096774193548389</v>
      </c>
    </row>
    <row r="387" spans="1:14" x14ac:dyDescent="0.2">
      <c r="A387" s="2">
        <v>39920</v>
      </c>
      <c r="B387">
        <v>128</v>
      </c>
      <c r="C387">
        <v>333</v>
      </c>
      <c r="D387">
        <v>125</v>
      </c>
      <c r="E387" s="3">
        <f t="shared" si="63"/>
        <v>5.1194539249146756E-3</v>
      </c>
      <c r="F387">
        <v>54</v>
      </c>
      <c r="G387">
        <v>86</v>
      </c>
      <c r="H387">
        <v>44</v>
      </c>
      <c r="I387" s="3">
        <f t="shared" si="64"/>
        <v>5.434782608695652E-2</v>
      </c>
      <c r="J387">
        <f t="shared" si="66"/>
        <v>182</v>
      </c>
      <c r="K387">
        <f t="shared" si="67"/>
        <v>419</v>
      </c>
      <c r="L387">
        <f t="shared" si="68"/>
        <v>169</v>
      </c>
      <c r="M387" s="3">
        <f t="shared" si="65"/>
        <v>1.6883116883116882E-2</v>
      </c>
      <c r="N387" s="3">
        <f t="shared" si="69"/>
        <v>0.54415584415584417</v>
      </c>
    </row>
    <row r="388" spans="1:14" x14ac:dyDescent="0.2">
      <c r="A388" s="2">
        <v>39913</v>
      </c>
      <c r="B388">
        <v>198</v>
      </c>
      <c r="C388">
        <v>290</v>
      </c>
      <c r="D388">
        <v>93</v>
      </c>
      <c r="E388" s="3">
        <f t="shared" si="63"/>
        <v>0.18072289156626506</v>
      </c>
      <c r="F388">
        <v>82</v>
      </c>
      <c r="G388">
        <v>71</v>
      </c>
      <c r="H388">
        <v>32</v>
      </c>
      <c r="I388" s="3">
        <f t="shared" si="64"/>
        <v>0.27027027027027029</v>
      </c>
      <c r="J388">
        <f t="shared" si="66"/>
        <v>280</v>
      </c>
      <c r="K388">
        <f t="shared" si="67"/>
        <v>361</v>
      </c>
      <c r="L388">
        <f t="shared" si="68"/>
        <v>125</v>
      </c>
      <c r="M388" s="3">
        <f t="shared" si="65"/>
        <v>0.20234986945169714</v>
      </c>
      <c r="N388" s="3">
        <f t="shared" si="69"/>
        <v>0.47127937336814624</v>
      </c>
    </row>
    <row r="389" spans="1:14" x14ac:dyDescent="0.2">
      <c r="A389" s="2">
        <v>39906</v>
      </c>
      <c r="B389">
        <v>286</v>
      </c>
      <c r="C389">
        <v>258</v>
      </c>
      <c r="D389">
        <v>66</v>
      </c>
      <c r="E389" s="3">
        <f t="shared" si="63"/>
        <v>0.36065573770491804</v>
      </c>
      <c r="F389">
        <v>108</v>
      </c>
      <c r="G389">
        <v>77</v>
      </c>
      <c r="H389">
        <v>18</v>
      </c>
      <c r="I389" s="3">
        <f t="shared" si="64"/>
        <v>0.44334975369458129</v>
      </c>
      <c r="J389">
        <f t="shared" si="66"/>
        <v>394</v>
      </c>
      <c r="K389">
        <f t="shared" si="67"/>
        <v>335</v>
      </c>
      <c r="L389">
        <f t="shared" si="68"/>
        <v>84</v>
      </c>
      <c r="M389" s="3">
        <f t="shared" si="65"/>
        <v>0.38130381303813038</v>
      </c>
      <c r="N389" s="3">
        <f t="shared" si="69"/>
        <v>0.41205412054120544</v>
      </c>
    </row>
    <row r="390" spans="1:14" x14ac:dyDescent="0.2">
      <c r="A390" s="2">
        <v>39899</v>
      </c>
      <c r="B390">
        <v>234</v>
      </c>
      <c r="C390">
        <v>287</v>
      </c>
      <c r="D390">
        <v>81</v>
      </c>
      <c r="E390" s="3">
        <f t="shared" si="63"/>
        <v>0.25415282392026578</v>
      </c>
      <c r="F390">
        <v>103</v>
      </c>
      <c r="G390">
        <v>86</v>
      </c>
      <c r="H390">
        <v>26</v>
      </c>
      <c r="I390" s="3">
        <f t="shared" si="64"/>
        <v>0.35813953488372091</v>
      </c>
      <c r="J390">
        <f t="shared" si="66"/>
        <v>337</v>
      </c>
      <c r="K390">
        <f t="shared" si="67"/>
        <v>373</v>
      </c>
      <c r="L390">
        <f t="shared" si="68"/>
        <v>107</v>
      </c>
      <c r="M390" s="3">
        <f t="shared" si="65"/>
        <v>0.28151774785801714</v>
      </c>
      <c r="N390" s="3">
        <f t="shared" si="69"/>
        <v>0.45654834761321911</v>
      </c>
    </row>
    <row r="391" spans="1:14" x14ac:dyDescent="0.2">
      <c r="A391" s="2">
        <v>39892</v>
      </c>
      <c r="B391">
        <v>395</v>
      </c>
      <c r="C391">
        <v>185</v>
      </c>
      <c r="D391">
        <v>49</v>
      </c>
      <c r="E391" s="3">
        <f t="shared" si="63"/>
        <v>0.55007949125596189</v>
      </c>
      <c r="F391">
        <v>139</v>
      </c>
      <c r="G391">
        <v>57</v>
      </c>
      <c r="H391">
        <v>19</v>
      </c>
      <c r="I391" s="3">
        <f t="shared" si="64"/>
        <v>0.55813953488372092</v>
      </c>
      <c r="J391">
        <f t="shared" si="66"/>
        <v>534</v>
      </c>
      <c r="K391">
        <f t="shared" si="67"/>
        <v>242</v>
      </c>
      <c r="L391">
        <f t="shared" si="68"/>
        <v>68</v>
      </c>
      <c r="M391" s="3">
        <f t="shared" si="65"/>
        <v>0.55213270142180093</v>
      </c>
      <c r="N391" s="3">
        <f t="shared" si="69"/>
        <v>0.28672985781990523</v>
      </c>
    </row>
    <row r="392" spans="1:14" x14ac:dyDescent="0.2">
      <c r="A392" s="2">
        <v>39885</v>
      </c>
      <c r="B392">
        <v>192</v>
      </c>
      <c r="C392">
        <v>318</v>
      </c>
      <c r="D392">
        <v>108</v>
      </c>
      <c r="E392" s="3">
        <f t="shared" si="63"/>
        <v>0.13592233009708737</v>
      </c>
      <c r="F392">
        <v>78</v>
      </c>
      <c r="G392">
        <v>91</v>
      </c>
      <c r="H392">
        <v>31</v>
      </c>
      <c r="I392" s="3">
        <f t="shared" si="64"/>
        <v>0.23499999999999999</v>
      </c>
      <c r="J392">
        <f t="shared" si="66"/>
        <v>270</v>
      </c>
      <c r="K392">
        <f t="shared" si="67"/>
        <v>409</v>
      </c>
      <c r="L392">
        <f t="shared" si="68"/>
        <v>139</v>
      </c>
      <c r="M392" s="3">
        <f t="shared" si="65"/>
        <v>0.16014669926650366</v>
      </c>
      <c r="N392" s="3">
        <f t="shared" si="69"/>
        <v>0.5</v>
      </c>
    </row>
    <row r="393" spans="1:14" x14ac:dyDescent="0.2">
      <c r="A393" s="2">
        <v>39878</v>
      </c>
      <c r="B393">
        <v>110</v>
      </c>
      <c r="C393">
        <v>342</v>
      </c>
      <c r="D393">
        <v>157</v>
      </c>
      <c r="E393" s="3">
        <f t="shared" si="63"/>
        <v>-7.7175697865353041E-2</v>
      </c>
      <c r="F393">
        <v>61</v>
      </c>
      <c r="G393">
        <v>88</v>
      </c>
      <c r="H393">
        <v>65</v>
      </c>
      <c r="I393" s="3">
        <f t="shared" si="64"/>
        <v>-1.8691588785046728E-2</v>
      </c>
      <c r="J393">
        <f t="shared" si="66"/>
        <v>171</v>
      </c>
      <c r="K393">
        <f t="shared" si="67"/>
        <v>430</v>
      </c>
      <c r="L393">
        <f t="shared" si="68"/>
        <v>222</v>
      </c>
      <c r="M393" s="3">
        <f t="shared" si="65"/>
        <v>-6.1968408262454436E-2</v>
      </c>
      <c r="N393" s="3">
        <f t="shared" si="69"/>
        <v>0.52247873633049813</v>
      </c>
    </row>
    <row r="394" spans="1:14" x14ac:dyDescent="0.2">
      <c r="A394" s="2">
        <v>39871</v>
      </c>
      <c r="B394">
        <v>106</v>
      </c>
      <c r="C394">
        <v>347</v>
      </c>
      <c r="D394">
        <v>151</v>
      </c>
      <c r="E394" s="3">
        <f t="shared" si="63"/>
        <v>-7.4503311258278151E-2</v>
      </c>
      <c r="F394">
        <v>46</v>
      </c>
      <c r="G394">
        <v>72</v>
      </c>
      <c r="H394">
        <v>76</v>
      </c>
      <c r="I394" s="3">
        <f t="shared" si="64"/>
        <v>-0.15463917525773196</v>
      </c>
      <c r="J394">
        <f t="shared" si="66"/>
        <v>152</v>
      </c>
      <c r="K394">
        <f t="shared" si="67"/>
        <v>419</v>
      </c>
      <c r="L394">
        <f t="shared" si="68"/>
        <v>227</v>
      </c>
      <c r="M394" s="3">
        <f t="shared" si="65"/>
        <v>-9.3984962406015032E-2</v>
      </c>
      <c r="N394" s="3">
        <f t="shared" si="69"/>
        <v>0.52506265664160401</v>
      </c>
    </row>
    <row r="395" spans="1:14" x14ac:dyDescent="0.2">
      <c r="A395" s="2">
        <v>39864</v>
      </c>
      <c r="B395">
        <v>126</v>
      </c>
      <c r="C395">
        <v>283</v>
      </c>
      <c r="D395">
        <v>193</v>
      </c>
      <c r="E395" s="3">
        <f t="shared" si="63"/>
        <v>-0.11129568106312292</v>
      </c>
      <c r="F395">
        <v>42</v>
      </c>
      <c r="G395">
        <v>67</v>
      </c>
      <c r="H395">
        <v>89</v>
      </c>
      <c r="I395" s="3">
        <f t="shared" si="64"/>
        <v>-0.23737373737373738</v>
      </c>
      <c r="J395">
        <f t="shared" ref="J395:J427" si="70">B395+F395</f>
        <v>168</v>
      </c>
      <c r="K395">
        <f t="shared" ref="K395:K427" si="71">C395+G395</f>
        <v>350</v>
      </c>
      <c r="L395">
        <f t="shared" ref="L395:L427" si="72">D395+H395</f>
        <v>282</v>
      </c>
      <c r="M395" s="3">
        <f t="shared" si="65"/>
        <v>-0.14249999999999999</v>
      </c>
      <c r="N395" s="3">
        <f t="shared" ref="N395:N427" si="73">K395/SUM(J395:L395)</f>
        <v>0.4375</v>
      </c>
    </row>
    <row r="396" spans="1:14" x14ac:dyDescent="0.2">
      <c r="A396" s="2">
        <v>39857</v>
      </c>
      <c r="B396">
        <v>120</v>
      </c>
      <c r="C396">
        <v>356</v>
      </c>
      <c r="D396">
        <v>147</v>
      </c>
      <c r="E396" s="3">
        <f t="shared" si="63"/>
        <v>-4.3338683788121987E-2</v>
      </c>
      <c r="F396">
        <v>59</v>
      </c>
      <c r="G396">
        <v>90</v>
      </c>
      <c r="H396">
        <v>60</v>
      </c>
      <c r="I396" s="3">
        <f t="shared" si="64"/>
        <v>-4.7846889952153108E-3</v>
      </c>
      <c r="J396">
        <f t="shared" si="70"/>
        <v>179</v>
      </c>
      <c r="K396">
        <f t="shared" si="71"/>
        <v>446</v>
      </c>
      <c r="L396">
        <f t="shared" si="72"/>
        <v>207</v>
      </c>
      <c r="M396" s="3">
        <f t="shared" si="65"/>
        <v>-3.3653846153846152E-2</v>
      </c>
      <c r="N396" s="3">
        <f t="shared" si="73"/>
        <v>0.53605769230769229</v>
      </c>
    </row>
    <row r="397" spans="1:14" x14ac:dyDescent="0.2">
      <c r="A397" s="2">
        <v>39850</v>
      </c>
      <c r="B397">
        <v>136</v>
      </c>
      <c r="C397">
        <v>336</v>
      </c>
      <c r="D397">
        <v>157</v>
      </c>
      <c r="E397" s="3">
        <f t="shared" si="63"/>
        <v>-3.3386327503974564E-2</v>
      </c>
      <c r="F397">
        <v>60</v>
      </c>
      <c r="G397">
        <v>89</v>
      </c>
      <c r="H397">
        <v>60</v>
      </c>
      <c r="I397" s="3">
        <f t="shared" si="64"/>
        <v>0</v>
      </c>
      <c r="J397">
        <f t="shared" si="70"/>
        <v>196</v>
      </c>
      <c r="K397">
        <f t="shared" si="71"/>
        <v>425</v>
      </c>
      <c r="L397">
        <f t="shared" si="72"/>
        <v>217</v>
      </c>
      <c r="M397" s="3">
        <f t="shared" si="65"/>
        <v>-2.5059665871121718E-2</v>
      </c>
      <c r="N397" s="3">
        <f t="shared" si="73"/>
        <v>0.50715990453460624</v>
      </c>
    </row>
    <row r="398" spans="1:14" x14ac:dyDescent="0.2">
      <c r="A398" s="2">
        <v>39843</v>
      </c>
      <c r="B398">
        <v>136</v>
      </c>
      <c r="C398">
        <v>341</v>
      </c>
      <c r="D398">
        <v>164</v>
      </c>
      <c r="E398" s="3">
        <f t="shared" si="63"/>
        <v>-4.3681747269890797E-2</v>
      </c>
      <c r="F398">
        <v>50</v>
      </c>
      <c r="G398">
        <v>93</v>
      </c>
      <c r="H398">
        <v>59</v>
      </c>
      <c r="I398" s="3">
        <f t="shared" si="64"/>
        <v>-4.4554455445544552E-2</v>
      </c>
      <c r="J398">
        <f t="shared" si="70"/>
        <v>186</v>
      </c>
      <c r="K398">
        <f t="shared" si="71"/>
        <v>434</v>
      </c>
      <c r="L398">
        <f t="shared" si="72"/>
        <v>223</v>
      </c>
      <c r="M398" s="3">
        <f t="shared" si="65"/>
        <v>-4.3890865954922892E-2</v>
      </c>
      <c r="N398" s="3">
        <f t="shared" si="73"/>
        <v>0.51482799525504153</v>
      </c>
    </row>
    <row r="399" spans="1:14" x14ac:dyDescent="0.2">
      <c r="A399" s="2">
        <v>39836</v>
      </c>
      <c r="B399">
        <v>124</v>
      </c>
      <c r="C399">
        <v>307</v>
      </c>
      <c r="D399">
        <v>181</v>
      </c>
      <c r="E399" s="3">
        <f t="shared" si="63"/>
        <v>-9.3137254901960786E-2</v>
      </c>
      <c r="F399">
        <v>36</v>
      </c>
      <c r="G399">
        <v>84</v>
      </c>
      <c r="H399">
        <v>77</v>
      </c>
      <c r="I399" s="3">
        <f t="shared" si="64"/>
        <v>-0.20812182741116753</v>
      </c>
      <c r="J399">
        <f t="shared" si="70"/>
        <v>160</v>
      </c>
      <c r="K399">
        <f t="shared" si="71"/>
        <v>391</v>
      </c>
      <c r="L399">
        <f t="shared" si="72"/>
        <v>258</v>
      </c>
      <c r="M399" s="3">
        <f t="shared" si="65"/>
        <v>-0.12113720642768851</v>
      </c>
      <c r="N399" s="3">
        <f t="shared" si="73"/>
        <v>0.48331273176761436</v>
      </c>
    </row>
    <row r="400" spans="1:14" x14ac:dyDescent="0.2">
      <c r="A400" s="2">
        <v>39829</v>
      </c>
      <c r="B400">
        <v>167</v>
      </c>
      <c r="C400">
        <v>279</v>
      </c>
      <c r="D400">
        <v>150</v>
      </c>
      <c r="E400" s="3">
        <f t="shared" si="63"/>
        <v>2.8523489932885907E-2</v>
      </c>
      <c r="F400">
        <v>73</v>
      </c>
      <c r="G400">
        <v>75</v>
      </c>
      <c r="H400">
        <v>54</v>
      </c>
      <c r="I400" s="3">
        <f t="shared" si="64"/>
        <v>9.405940594059406E-2</v>
      </c>
      <c r="J400">
        <f t="shared" si="70"/>
        <v>240</v>
      </c>
      <c r="K400">
        <f t="shared" si="71"/>
        <v>354</v>
      </c>
      <c r="L400">
        <f t="shared" si="72"/>
        <v>204</v>
      </c>
      <c r="M400" s="3">
        <f t="shared" si="65"/>
        <v>4.5112781954887216E-2</v>
      </c>
      <c r="N400" s="3">
        <f t="shared" si="73"/>
        <v>0.44360902255639095</v>
      </c>
    </row>
    <row r="401" spans="1:14" x14ac:dyDescent="0.2">
      <c r="A401" s="2">
        <v>39822</v>
      </c>
      <c r="B401">
        <v>160</v>
      </c>
      <c r="C401">
        <v>316</v>
      </c>
      <c r="D401">
        <v>132</v>
      </c>
      <c r="E401" s="3">
        <f t="shared" si="63"/>
        <v>4.6052631578947366E-2</v>
      </c>
      <c r="F401">
        <v>69</v>
      </c>
      <c r="G401">
        <v>91</v>
      </c>
      <c r="H401">
        <v>39</v>
      </c>
      <c r="I401" s="3">
        <f t="shared" si="64"/>
        <v>0.15075376884422109</v>
      </c>
      <c r="J401">
        <f t="shared" si="70"/>
        <v>229</v>
      </c>
      <c r="K401">
        <f t="shared" si="71"/>
        <v>407</v>
      </c>
      <c r="L401">
        <f t="shared" si="72"/>
        <v>171</v>
      </c>
      <c r="M401" s="3">
        <f t="shared" si="65"/>
        <v>7.1871127633209422E-2</v>
      </c>
      <c r="N401" s="3">
        <f t="shared" si="73"/>
        <v>0.50433705080545232</v>
      </c>
    </row>
    <row r="402" spans="1:14" x14ac:dyDescent="0.2">
      <c r="A402" s="2">
        <v>39815</v>
      </c>
      <c r="B402">
        <v>200</v>
      </c>
      <c r="C402">
        <v>255</v>
      </c>
      <c r="D402">
        <v>71</v>
      </c>
      <c r="E402" s="3">
        <f t="shared" si="63"/>
        <v>0.24524714828897337</v>
      </c>
      <c r="F402">
        <v>68</v>
      </c>
      <c r="G402">
        <v>56</v>
      </c>
      <c r="H402">
        <v>21</v>
      </c>
      <c r="I402" s="3">
        <f t="shared" si="64"/>
        <v>0.32413793103448274</v>
      </c>
      <c r="J402">
        <f t="shared" si="70"/>
        <v>268</v>
      </c>
      <c r="K402">
        <f t="shared" si="71"/>
        <v>311</v>
      </c>
      <c r="L402">
        <f t="shared" si="72"/>
        <v>92</v>
      </c>
      <c r="M402" s="3">
        <f t="shared" si="65"/>
        <v>0.26229508196721313</v>
      </c>
      <c r="N402" s="3">
        <f t="shared" si="73"/>
        <v>0.46348733233979134</v>
      </c>
    </row>
    <row r="403" spans="1:14" x14ac:dyDescent="0.2">
      <c r="A403" s="2">
        <v>39808</v>
      </c>
      <c r="B403">
        <v>213</v>
      </c>
      <c r="C403">
        <v>250</v>
      </c>
      <c r="D403">
        <v>60</v>
      </c>
      <c r="E403" s="3">
        <f t="shared" si="63"/>
        <v>0.29254302103250479</v>
      </c>
      <c r="F403">
        <v>62</v>
      </c>
      <c r="G403">
        <v>58</v>
      </c>
      <c r="H403">
        <v>20</v>
      </c>
      <c r="I403" s="3">
        <f t="shared" si="64"/>
        <v>0.3</v>
      </c>
      <c r="J403">
        <f t="shared" si="70"/>
        <v>275</v>
      </c>
      <c r="K403">
        <f t="shared" si="71"/>
        <v>308</v>
      </c>
      <c r="L403">
        <f t="shared" si="72"/>
        <v>80</v>
      </c>
      <c r="M403" s="3">
        <f t="shared" si="65"/>
        <v>0.29411764705882354</v>
      </c>
      <c r="N403" s="3">
        <f t="shared" si="73"/>
        <v>0.46455505279034692</v>
      </c>
    </row>
    <row r="404" spans="1:14" x14ac:dyDescent="0.2">
      <c r="A404" s="2">
        <v>39801</v>
      </c>
      <c r="B404">
        <v>281</v>
      </c>
      <c r="C404">
        <v>200</v>
      </c>
      <c r="D404">
        <v>84</v>
      </c>
      <c r="E404" s="3">
        <f t="shared" si="63"/>
        <v>0.34867256637168142</v>
      </c>
      <c r="F404">
        <v>77</v>
      </c>
      <c r="G404">
        <v>66</v>
      </c>
      <c r="H404">
        <v>30</v>
      </c>
      <c r="I404" s="3">
        <f t="shared" si="64"/>
        <v>0.27167630057803466</v>
      </c>
      <c r="J404">
        <f t="shared" si="70"/>
        <v>358</v>
      </c>
      <c r="K404">
        <f t="shared" si="71"/>
        <v>266</v>
      </c>
      <c r="L404">
        <f t="shared" si="72"/>
        <v>114</v>
      </c>
      <c r="M404" s="3">
        <f t="shared" si="65"/>
        <v>0.33062330623306235</v>
      </c>
      <c r="N404" s="3">
        <f t="shared" si="73"/>
        <v>0.36043360433604338</v>
      </c>
    </row>
    <row r="405" spans="1:14" x14ac:dyDescent="0.2">
      <c r="A405" s="2">
        <v>39794</v>
      </c>
      <c r="B405">
        <v>337</v>
      </c>
      <c r="C405">
        <v>205</v>
      </c>
      <c r="D405">
        <v>61</v>
      </c>
      <c r="E405" s="3">
        <f t="shared" si="63"/>
        <v>0.45771144278606968</v>
      </c>
      <c r="F405">
        <v>95</v>
      </c>
      <c r="G405">
        <v>68</v>
      </c>
      <c r="H405">
        <v>19</v>
      </c>
      <c r="I405" s="3">
        <f t="shared" si="64"/>
        <v>0.4175824175824176</v>
      </c>
      <c r="J405">
        <f t="shared" si="70"/>
        <v>432</v>
      </c>
      <c r="K405">
        <f t="shared" si="71"/>
        <v>273</v>
      </c>
      <c r="L405">
        <f t="shared" si="72"/>
        <v>80</v>
      </c>
      <c r="M405" s="3">
        <f t="shared" si="65"/>
        <v>0.44840764331210192</v>
      </c>
      <c r="N405" s="3">
        <f t="shared" si="73"/>
        <v>0.34777070063694265</v>
      </c>
    </row>
    <row r="406" spans="1:14" x14ac:dyDescent="0.2">
      <c r="A406" s="2">
        <v>39787</v>
      </c>
      <c r="B406">
        <v>149</v>
      </c>
      <c r="C406">
        <v>319</v>
      </c>
      <c r="D406">
        <v>117</v>
      </c>
      <c r="E406" s="3">
        <f t="shared" si="63"/>
        <v>5.4700854700854701E-2</v>
      </c>
      <c r="F406">
        <v>66</v>
      </c>
      <c r="G406">
        <v>82</v>
      </c>
      <c r="H406">
        <v>34</v>
      </c>
      <c r="I406" s="3">
        <f t="shared" si="64"/>
        <v>0.17582417582417584</v>
      </c>
      <c r="J406">
        <f t="shared" si="70"/>
        <v>215</v>
      </c>
      <c r="K406">
        <f t="shared" si="71"/>
        <v>401</v>
      </c>
      <c r="L406">
        <f t="shared" si="72"/>
        <v>151</v>
      </c>
      <c r="M406" s="3">
        <f t="shared" si="65"/>
        <v>8.344198174706649E-2</v>
      </c>
      <c r="N406" s="3">
        <f t="shared" si="73"/>
        <v>0.52281616688396348</v>
      </c>
    </row>
    <row r="407" spans="1:14" x14ac:dyDescent="0.2">
      <c r="A407" s="2">
        <v>39780</v>
      </c>
      <c r="B407">
        <v>205</v>
      </c>
      <c r="C407">
        <v>308</v>
      </c>
      <c r="D407">
        <v>99</v>
      </c>
      <c r="E407" s="3">
        <f t="shared" si="63"/>
        <v>0.17320261437908496</v>
      </c>
      <c r="F407">
        <v>94</v>
      </c>
      <c r="G407">
        <v>78</v>
      </c>
      <c r="H407">
        <v>29</v>
      </c>
      <c r="I407" s="3">
        <f t="shared" si="64"/>
        <v>0.32338308457711445</v>
      </c>
      <c r="J407">
        <f t="shared" si="70"/>
        <v>299</v>
      </c>
      <c r="K407">
        <f t="shared" si="71"/>
        <v>386</v>
      </c>
      <c r="L407">
        <f t="shared" si="72"/>
        <v>128</v>
      </c>
      <c r="M407" s="3">
        <f t="shared" si="65"/>
        <v>0.21033210332103322</v>
      </c>
      <c r="N407" s="3">
        <f t="shared" si="73"/>
        <v>0.47478474784747848</v>
      </c>
    </row>
    <row r="408" spans="1:14" x14ac:dyDescent="0.2">
      <c r="A408" s="2">
        <v>39773</v>
      </c>
      <c r="B408">
        <v>125</v>
      </c>
      <c r="C408">
        <v>316</v>
      </c>
      <c r="D408">
        <v>160</v>
      </c>
      <c r="E408" s="3">
        <f t="shared" si="63"/>
        <v>-5.8236272878535771E-2</v>
      </c>
      <c r="F408">
        <v>60</v>
      </c>
      <c r="G408">
        <v>86</v>
      </c>
      <c r="H408">
        <v>44</v>
      </c>
      <c r="I408" s="3">
        <f t="shared" si="64"/>
        <v>8.4210526315789472E-2</v>
      </c>
      <c r="J408">
        <f t="shared" si="70"/>
        <v>185</v>
      </c>
      <c r="K408">
        <f t="shared" si="71"/>
        <v>402</v>
      </c>
      <c r="L408">
        <f t="shared" si="72"/>
        <v>204</v>
      </c>
      <c r="M408" s="3">
        <f t="shared" si="65"/>
        <v>-2.402022756005057E-2</v>
      </c>
      <c r="N408" s="3">
        <f t="shared" si="73"/>
        <v>0.50821744627054366</v>
      </c>
    </row>
    <row r="409" spans="1:14" x14ac:dyDescent="0.2">
      <c r="A409" s="2">
        <v>39766</v>
      </c>
      <c r="B409">
        <v>134</v>
      </c>
      <c r="C409">
        <v>280</v>
      </c>
      <c r="D409">
        <v>201</v>
      </c>
      <c r="E409" s="3">
        <f t="shared" si="63"/>
        <v>-0.10894308943089431</v>
      </c>
      <c r="F409">
        <v>73</v>
      </c>
      <c r="G409">
        <v>69</v>
      </c>
      <c r="H409">
        <v>48</v>
      </c>
      <c r="I409" s="3">
        <f t="shared" si="64"/>
        <v>0.13157894736842105</v>
      </c>
      <c r="J409">
        <f t="shared" si="70"/>
        <v>207</v>
      </c>
      <c r="K409">
        <f t="shared" si="71"/>
        <v>349</v>
      </c>
      <c r="L409">
        <f t="shared" si="72"/>
        <v>249</v>
      </c>
      <c r="M409" s="3">
        <f t="shared" si="65"/>
        <v>-5.2173913043478258E-2</v>
      </c>
      <c r="N409" s="3">
        <f t="shared" si="73"/>
        <v>0.43354037267080747</v>
      </c>
    </row>
    <row r="410" spans="1:14" x14ac:dyDescent="0.2">
      <c r="A410" s="2">
        <v>39759</v>
      </c>
      <c r="B410">
        <v>134</v>
      </c>
      <c r="C410">
        <v>327</v>
      </c>
      <c r="D410">
        <v>169</v>
      </c>
      <c r="E410" s="3">
        <f t="shared" si="63"/>
        <v>-5.5555555555555552E-2</v>
      </c>
      <c r="F410">
        <v>65</v>
      </c>
      <c r="G410">
        <v>74</v>
      </c>
      <c r="H410">
        <v>66</v>
      </c>
      <c r="I410" s="3">
        <f t="shared" si="64"/>
        <v>-4.8780487804878049E-3</v>
      </c>
      <c r="J410">
        <f t="shared" si="70"/>
        <v>199</v>
      </c>
      <c r="K410">
        <f t="shared" si="71"/>
        <v>401</v>
      </c>
      <c r="L410">
        <f t="shared" si="72"/>
        <v>235</v>
      </c>
      <c r="M410" s="3">
        <f t="shared" si="65"/>
        <v>-4.3113772455089822E-2</v>
      </c>
      <c r="N410" s="3">
        <f t="shared" si="73"/>
        <v>0.48023952095808381</v>
      </c>
    </row>
    <row r="411" spans="1:14" x14ac:dyDescent="0.2">
      <c r="A411" s="2">
        <v>39752</v>
      </c>
      <c r="B411">
        <v>188</v>
      </c>
      <c r="C411">
        <v>266</v>
      </c>
      <c r="D411">
        <v>144</v>
      </c>
      <c r="E411" s="3">
        <f t="shared" si="63"/>
        <v>7.3578595317725759E-2</v>
      </c>
      <c r="F411">
        <v>67</v>
      </c>
      <c r="G411">
        <v>75</v>
      </c>
      <c r="H411">
        <v>52</v>
      </c>
      <c r="I411" s="3">
        <f t="shared" si="64"/>
        <v>7.7319587628865982E-2</v>
      </c>
      <c r="J411">
        <f t="shared" si="70"/>
        <v>255</v>
      </c>
      <c r="K411">
        <f t="shared" si="71"/>
        <v>341</v>
      </c>
      <c r="L411">
        <f t="shared" si="72"/>
        <v>196</v>
      </c>
      <c r="M411" s="3">
        <f t="shared" si="65"/>
        <v>7.4494949494949489E-2</v>
      </c>
      <c r="N411" s="3">
        <f t="shared" si="73"/>
        <v>0.43055555555555558</v>
      </c>
    </row>
    <row r="412" spans="1:14" x14ac:dyDescent="0.2">
      <c r="A412" s="2">
        <v>39745</v>
      </c>
      <c r="B412">
        <v>128</v>
      </c>
      <c r="C412">
        <v>196</v>
      </c>
      <c r="D412">
        <v>276</v>
      </c>
      <c r="E412" s="3">
        <f t="shared" si="63"/>
        <v>-0.24666666666666667</v>
      </c>
      <c r="F412">
        <v>49</v>
      </c>
      <c r="G412">
        <v>66</v>
      </c>
      <c r="H412">
        <v>81</v>
      </c>
      <c r="I412" s="3">
        <f t="shared" si="64"/>
        <v>-0.16326530612244897</v>
      </c>
      <c r="J412">
        <f t="shared" si="70"/>
        <v>177</v>
      </c>
      <c r="K412">
        <f t="shared" si="71"/>
        <v>262</v>
      </c>
      <c r="L412">
        <f t="shared" si="72"/>
        <v>357</v>
      </c>
      <c r="M412" s="3">
        <f t="shared" si="65"/>
        <v>-0.22613065326633167</v>
      </c>
      <c r="N412" s="3">
        <f t="shared" si="73"/>
        <v>0.32914572864321606</v>
      </c>
    </row>
    <row r="413" spans="1:14" x14ac:dyDescent="0.2">
      <c r="A413" s="2">
        <v>39738</v>
      </c>
      <c r="B413">
        <v>99</v>
      </c>
      <c r="C413">
        <v>273</v>
      </c>
      <c r="D413">
        <v>170</v>
      </c>
      <c r="E413" s="3">
        <f t="shared" si="63"/>
        <v>-0.13099630996309963</v>
      </c>
      <c r="F413">
        <v>42</v>
      </c>
      <c r="G413">
        <v>94</v>
      </c>
      <c r="H413">
        <v>50</v>
      </c>
      <c r="I413" s="3">
        <f t="shared" si="64"/>
        <v>-4.3010752688172046E-2</v>
      </c>
      <c r="J413">
        <f t="shared" si="70"/>
        <v>141</v>
      </c>
      <c r="K413">
        <f t="shared" si="71"/>
        <v>367</v>
      </c>
      <c r="L413">
        <f t="shared" si="72"/>
        <v>220</v>
      </c>
      <c r="M413" s="3">
        <f t="shared" si="65"/>
        <v>-0.10851648351648352</v>
      </c>
      <c r="N413" s="3">
        <f t="shared" si="73"/>
        <v>0.50412087912087911</v>
      </c>
    </row>
    <row r="414" spans="1:14" x14ac:dyDescent="0.2">
      <c r="A414" s="2">
        <v>39731</v>
      </c>
      <c r="B414">
        <v>137</v>
      </c>
      <c r="C414">
        <v>267</v>
      </c>
      <c r="D414">
        <v>159</v>
      </c>
      <c r="E414" s="3">
        <f t="shared" si="63"/>
        <v>-3.9076376554174071E-2</v>
      </c>
      <c r="F414">
        <v>52</v>
      </c>
      <c r="G414">
        <v>56</v>
      </c>
      <c r="H414">
        <v>54</v>
      </c>
      <c r="I414" s="3">
        <f t="shared" si="64"/>
        <v>-1.2345679012345678E-2</v>
      </c>
      <c r="J414">
        <f t="shared" si="70"/>
        <v>189</v>
      </c>
      <c r="K414">
        <f t="shared" si="71"/>
        <v>323</v>
      </c>
      <c r="L414">
        <f t="shared" si="72"/>
        <v>213</v>
      </c>
      <c r="M414" s="3">
        <f t="shared" si="65"/>
        <v>-3.310344827586207E-2</v>
      </c>
      <c r="N414" s="3">
        <f t="shared" si="73"/>
        <v>0.44551724137931037</v>
      </c>
    </row>
    <row r="415" spans="1:14" x14ac:dyDescent="0.2">
      <c r="A415" s="2">
        <v>39724</v>
      </c>
      <c r="B415">
        <v>122</v>
      </c>
      <c r="C415">
        <v>230</v>
      </c>
      <c r="D415">
        <v>239</v>
      </c>
      <c r="E415" s="3">
        <f t="shared" si="63"/>
        <v>-0.19796954314720813</v>
      </c>
      <c r="F415">
        <v>38</v>
      </c>
      <c r="G415">
        <v>64</v>
      </c>
      <c r="H415">
        <v>77</v>
      </c>
      <c r="I415" s="3">
        <f t="shared" si="64"/>
        <v>-0.21787709497206703</v>
      </c>
      <c r="J415">
        <f t="shared" si="70"/>
        <v>160</v>
      </c>
      <c r="K415">
        <f t="shared" si="71"/>
        <v>294</v>
      </c>
      <c r="L415">
        <f t="shared" si="72"/>
        <v>316</v>
      </c>
      <c r="M415" s="3">
        <f t="shared" si="65"/>
        <v>-0.20259740259740261</v>
      </c>
      <c r="N415" s="3">
        <f t="shared" si="73"/>
        <v>0.38181818181818183</v>
      </c>
    </row>
    <row r="416" spans="1:14" x14ac:dyDescent="0.2">
      <c r="A416" s="2">
        <v>39717</v>
      </c>
      <c r="B416">
        <v>251</v>
      </c>
      <c r="C416">
        <v>270</v>
      </c>
      <c r="D416">
        <v>68</v>
      </c>
      <c r="E416" s="3">
        <f t="shared" si="63"/>
        <v>0.31069609507640067</v>
      </c>
      <c r="F416">
        <v>85</v>
      </c>
      <c r="G416">
        <v>76</v>
      </c>
      <c r="H416">
        <v>31</v>
      </c>
      <c r="I416" s="3">
        <f t="shared" si="64"/>
        <v>0.28125</v>
      </c>
      <c r="J416">
        <f t="shared" si="70"/>
        <v>336</v>
      </c>
      <c r="K416">
        <f t="shared" si="71"/>
        <v>346</v>
      </c>
      <c r="L416">
        <f t="shared" si="72"/>
        <v>99</v>
      </c>
      <c r="M416" s="3">
        <f t="shared" si="65"/>
        <v>0.30345710627400768</v>
      </c>
      <c r="N416" s="3">
        <f t="shared" si="73"/>
        <v>0.44302176696542894</v>
      </c>
    </row>
    <row r="417" spans="1:14" x14ac:dyDescent="0.2">
      <c r="A417" s="2">
        <v>39710</v>
      </c>
      <c r="B417">
        <v>223</v>
      </c>
      <c r="C417">
        <v>226</v>
      </c>
      <c r="D417">
        <v>119</v>
      </c>
      <c r="E417" s="3">
        <f t="shared" si="63"/>
        <v>0.18309859154929578</v>
      </c>
      <c r="F417">
        <v>74</v>
      </c>
      <c r="G417">
        <v>83</v>
      </c>
      <c r="H417">
        <v>28</v>
      </c>
      <c r="I417" s="3">
        <f t="shared" si="64"/>
        <v>0.24864864864864866</v>
      </c>
      <c r="J417">
        <f t="shared" si="70"/>
        <v>297</v>
      </c>
      <c r="K417">
        <f t="shared" si="71"/>
        <v>309</v>
      </c>
      <c r="L417">
        <f t="shared" si="72"/>
        <v>147</v>
      </c>
      <c r="M417" s="3">
        <f t="shared" si="65"/>
        <v>0.19920318725099601</v>
      </c>
      <c r="N417" s="3">
        <f t="shared" si="73"/>
        <v>0.41035856573705182</v>
      </c>
    </row>
    <row r="418" spans="1:14" x14ac:dyDescent="0.2">
      <c r="A418" s="2">
        <v>39703</v>
      </c>
      <c r="B418">
        <v>170</v>
      </c>
      <c r="C418">
        <v>204</v>
      </c>
      <c r="D418">
        <v>194</v>
      </c>
      <c r="E418" s="3">
        <f t="shared" si="63"/>
        <v>-4.2253521126760563E-2</v>
      </c>
      <c r="F418">
        <v>71</v>
      </c>
      <c r="G418">
        <v>60</v>
      </c>
      <c r="H418">
        <v>41</v>
      </c>
      <c r="I418" s="3">
        <f t="shared" si="64"/>
        <v>0.1744186046511628</v>
      </c>
      <c r="J418">
        <f t="shared" si="70"/>
        <v>241</v>
      </c>
      <c r="K418">
        <f t="shared" si="71"/>
        <v>264</v>
      </c>
      <c r="L418">
        <f t="shared" si="72"/>
        <v>235</v>
      </c>
      <c r="M418" s="3">
        <f t="shared" si="65"/>
        <v>8.1081081081081086E-3</v>
      </c>
      <c r="N418" s="3">
        <f t="shared" si="73"/>
        <v>0.35675675675675678</v>
      </c>
    </row>
    <row r="419" spans="1:14" x14ac:dyDescent="0.2">
      <c r="A419" s="2">
        <v>39696</v>
      </c>
      <c r="B419">
        <v>101</v>
      </c>
      <c r="C419">
        <v>206</v>
      </c>
      <c r="D419">
        <v>270</v>
      </c>
      <c r="E419" s="3">
        <f t="shared" si="63"/>
        <v>-0.29289428076256502</v>
      </c>
      <c r="F419">
        <v>40</v>
      </c>
      <c r="G419">
        <v>60</v>
      </c>
      <c r="H419">
        <v>81</v>
      </c>
      <c r="I419" s="3">
        <f t="shared" si="64"/>
        <v>-0.22651933701657459</v>
      </c>
      <c r="J419">
        <f t="shared" si="70"/>
        <v>141</v>
      </c>
      <c r="K419">
        <f t="shared" si="71"/>
        <v>266</v>
      </c>
      <c r="L419">
        <f t="shared" si="72"/>
        <v>351</v>
      </c>
      <c r="M419" s="3">
        <f t="shared" si="65"/>
        <v>-0.27704485488126651</v>
      </c>
      <c r="N419" s="3">
        <f t="shared" si="73"/>
        <v>0.35092348284960423</v>
      </c>
    </row>
    <row r="420" spans="1:14" x14ac:dyDescent="0.2">
      <c r="A420" s="2">
        <v>39689</v>
      </c>
      <c r="B420">
        <v>115</v>
      </c>
      <c r="C420">
        <v>312</v>
      </c>
      <c r="D420">
        <v>161</v>
      </c>
      <c r="E420" s="3">
        <f t="shared" ref="E420:E483" si="74">(B420-D420)/SUM(B420:D420)</f>
        <v>-7.8231292517006806E-2</v>
      </c>
      <c r="F420">
        <v>59</v>
      </c>
      <c r="G420">
        <v>82</v>
      </c>
      <c r="H420">
        <v>65</v>
      </c>
      <c r="I420" s="3">
        <f t="shared" ref="I420:I483" si="75">(F420-H420)/SUM(F420:H420)</f>
        <v>-2.9126213592233011E-2</v>
      </c>
      <c r="J420">
        <f t="shared" si="70"/>
        <v>174</v>
      </c>
      <c r="K420">
        <f t="shared" si="71"/>
        <v>394</v>
      </c>
      <c r="L420">
        <f t="shared" si="72"/>
        <v>226</v>
      </c>
      <c r="M420" s="3">
        <f t="shared" ref="M420:M483" si="76">(J420-L420)/SUM(J420:L420)</f>
        <v>-6.5491183879093195E-2</v>
      </c>
      <c r="N420" s="3">
        <f t="shared" si="73"/>
        <v>0.49622166246851385</v>
      </c>
    </row>
    <row r="421" spans="1:14" x14ac:dyDescent="0.2">
      <c r="A421" s="2">
        <v>39682</v>
      </c>
      <c r="B421">
        <v>151</v>
      </c>
      <c r="C421">
        <v>269</v>
      </c>
      <c r="D421">
        <v>151</v>
      </c>
      <c r="E421" s="3">
        <f t="shared" si="74"/>
        <v>0</v>
      </c>
      <c r="F421">
        <v>76</v>
      </c>
      <c r="G421">
        <v>83</v>
      </c>
      <c r="H421">
        <v>45</v>
      </c>
      <c r="I421" s="3">
        <f t="shared" si="75"/>
        <v>0.15196078431372548</v>
      </c>
      <c r="J421">
        <f t="shared" si="70"/>
        <v>227</v>
      </c>
      <c r="K421">
        <f t="shared" si="71"/>
        <v>352</v>
      </c>
      <c r="L421">
        <f t="shared" si="72"/>
        <v>196</v>
      </c>
      <c r="M421" s="3">
        <f t="shared" si="76"/>
        <v>0.04</v>
      </c>
      <c r="N421" s="3">
        <f t="shared" si="73"/>
        <v>0.4541935483870968</v>
      </c>
    </row>
    <row r="422" spans="1:14" x14ac:dyDescent="0.2">
      <c r="A422" s="2">
        <v>39675</v>
      </c>
      <c r="B422">
        <v>99</v>
      </c>
      <c r="C422">
        <v>215</v>
      </c>
      <c r="D422">
        <v>249</v>
      </c>
      <c r="E422" s="3">
        <f t="shared" si="74"/>
        <v>-0.26642984014209592</v>
      </c>
      <c r="F422">
        <v>51</v>
      </c>
      <c r="G422">
        <v>61</v>
      </c>
      <c r="H422">
        <v>73</v>
      </c>
      <c r="I422" s="3">
        <f t="shared" si="75"/>
        <v>-0.11891891891891893</v>
      </c>
      <c r="J422">
        <f t="shared" si="70"/>
        <v>150</v>
      </c>
      <c r="K422">
        <f t="shared" si="71"/>
        <v>276</v>
      </c>
      <c r="L422">
        <f t="shared" si="72"/>
        <v>322</v>
      </c>
      <c r="M422" s="3">
        <f t="shared" si="76"/>
        <v>-0.22994652406417113</v>
      </c>
      <c r="N422" s="3">
        <f t="shared" si="73"/>
        <v>0.36898395721925131</v>
      </c>
    </row>
    <row r="423" spans="1:14" x14ac:dyDescent="0.2">
      <c r="A423" s="2">
        <v>39668</v>
      </c>
      <c r="B423">
        <v>87</v>
      </c>
      <c r="C423">
        <v>243</v>
      </c>
      <c r="D423">
        <v>258</v>
      </c>
      <c r="E423" s="3">
        <f t="shared" si="74"/>
        <v>-0.29081632653061223</v>
      </c>
      <c r="F423">
        <v>33</v>
      </c>
      <c r="G423">
        <v>62</v>
      </c>
      <c r="H423">
        <v>112</v>
      </c>
      <c r="I423" s="3">
        <f t="shared" si="75"/>
        <v>-0.38164251207729466</v>
      </c>
      <c r="J423">
        <f t="shared" si="70"/>
        <v>120</v>
      </c>
      <c r="K423">
        <f t="shared" si="71"/>
        <v>305</v>
      </c>
      <c r="L423">
        <f t="shared" si="72"/>
        <v>370</v>
      </c>
      <c r="M423" s="3">
        <f t="shared" si="76"/>
        <v>-0.31446540880503143</v>
      </c>
      <c r="N423" s="3">
        <f t="shared" si="73"/>
        <v>0.38364779874213839</v>
      </c>
    </row>
    <row r="424" spans="1:14" x14ac:dyDescent="0.2">
      <c r="A424" s="2">
        <v>39661</v>
      </c>
      <c r="B424">
        <v>133</v>
      </c>
      <c r="C424">
        <v>329</v>
      </c>
      <c r="D424">
        <v>138</v>
      </c>
      <c r="E424" s="3">
        <f t="shared" si="74"/>
        <v>-8.3333333333333332E-3</v>
      </c>
      <c r="F424">
        <v>47</v>
      </c>
      <c r="G424">
        <v>86</v>
      </c>
      <c r="H424">
        <v>50</v>
      </c>
      <c r="I424" s="3">
        <f t="shared" si="75"/>
        <v>-1.6393442622950821E-2</v>
      </c>
      <c r="J424">
        <f t="shared" si="70"/>
        <v>180</v>
      </c>
      <c r="K424">
        <f t="shared" si="71"/>
        <v>415</v>
      </c>
      <c r="L424">
        <f t="shared" si="72"/>
        <v>188</v>
      </c>
      <c r="M424" s="3">
        <f t="shared" si="76"/>
        <v>-1.0217113665389528E-2</v>
      </c>
      <c r="N424" s="3">
        <f t="shared" si="73"/>
        <v>0.53001277139208169</v>
      </c>
    </row>
    <row r="425" spans="1:14" x14ac:dyDescent="0.2">
      <c r="A425" s="2">
        <v>39654</v>
      </c>
      <c r="B425">
        <v>147</v>
      </c>
      <c r="C425">
        <v>346</v>
      </c>
      <c r="D425">
        <v>104</v>
      </c>
      <c r="E425" s="3">
        <f t="shared" si="74"/>
        <v>7.2026800670016752E-2</v>
      </c>
      <c r="F425">
        <v>55</v>
      </c>
      <c r="G425">
        <v>84</v>
      </c>
      <c r="H425">
        <v>49</v>
      </c>
      <c r="I425" s="3">
        <f t="shared" si="75"/>
        <v>3.1914893617021274E-2</v>
      </c>
      <c r="J425">
        <f t="shared" si="70"/>
        <v>202</v>
      </c>
      <c r="K425">
        <f t="shared" si="71"/>
        <v>430</v>
      </c>
      <c r="L425">
        <f t="shared" si="72"/>
        <v>153</v>
      </c>
      <c r="M425" s="3">
        <f t="shared" si="76"/>
        <v>6.2420382165605096E-2</v>
      </c>
      <c r="N425" s="3">
        <f t="shared" si="73"/>
        <v>0.54777070063694266</v>
      </c>
    </row>
    <row r="426" spans="1:14" x14ac:dyDescent="0.2">
      <c r="A426" s="2">
        <v>39647</v>
      </c>
      <c r="B426">
        <v>230</v>
      </c>
      <c r="C426">
        <v>325</v>
      </c>
      <c r="D426">
        <v>115</v>
      </c>
      <c r="E426" s="3">
        <f t="shared" si="74"/>
        <v>0.17164179104477612</v>
      </c>
      <c r="F426">
        <v>80</v>
      </c>
      <c r="G426">
        <v>85</v>
      </c>
      <c r="H426">
        <v>38</v>
      </c>
      <c r="I426" s="3">
        <f t="shared" si="75"/>
        <v>0.20689655172413793</v>
      </c>
      <c r="J426">
        <f t="shared" si="70"/>
        <v>310</v>
      </c>
      <c r="K426">
        <f t="shared" si="71"/>
        <v>410</v>
      </c>
      <c r="L426">
        <f t="shared" si="72"/>
        <v>153</v>
      </c>
      <c r="M426" s="3">
        <f t="shared" si="76"/>
        <v>0.17983963344788087</v>
      </c>
      <c r="N426" s="3">
        <f t="shared" si="73"/>
        <v>0.46964490263459335</v>
      </c>
    </row>
    <row r="427" spans="1:14" x14ac:dyDescent="0.2">
      <c r="A427" s="2">
        <v>39640</v>
      </c>
      <c r="B427">
        <v>280</v>
      </c>
      <c r="C427">
        <v>307</v>
      </c>
      <c r="D427">
        <v>62</v>
      </c>
      <c r="E427" s="3">
        <f t="shared" si="74"/>
        <v>0.3359013867488444</v>
      </c>
      <c r="F427">
        <v>80</v>
      </c>
      <c r="G427">
        <v>91</v>
      </c>
      <c r="H427">
        <v>24</v>
      </c>
      <c r="I427" s="3">
        <f t="shared" si="75"/>
        <v>0.28717948717948716</v>
      </c>
      <c r="J427">
        <f t="shared" si="70"/>
        <v>360</v>
      </c>
      <c r="K427">
        <f t="shared" si="71"/>
        <v>398</v>
      </c>
      <c r="L427">
        <f t="shared" si="72"/>
        <v>86</v>
      </c>
      <c r="M427" s="3">
        <f t="shared" si="76"/>
        <v>0.3246445497630332</v>
      </c>
      <c r="N427" s="3">
        <f t="shared" si="73"/>
        <v>0.47156398104265401</v>
      </c>
    </row>
    <row r="428" spans="1:14" x14ac:dyDescent="0.2">
      <c r="A428" s="2">
        <v>39633</v>
      </c>
      <c r="B428">
        <v>246</v>
      </c>
      <c r="C428">
        <v>245</v>
      </c>
      <c r="D428">
        <v>102</v>
      </c>
      <c r="E428" s="3">
        <f t="shared" si="74"/>
        <v>0.24283305227655985</v>
      </c>
      <c r="F428">
        <v>60</v>
      </c>
      <c r="G428">
        <v>86</v>
      </c>
      <c r="H428">
        <v>55</v>
      </c>
      <c r="I428" s="3">
        <f t="shared" si="75"/>
        <v>2.4875621890547265E-2</v>
      </c>
      <c r="J428">
        <f t="shared" ref="J428:J460" si="77">B428+F428</f>
        <v>306</v>
      </c>
      <c r="K428">
        <f t="shared" ref="K428:K460" si="78">C428+G428</f>
        <v>331</v>
      </c>
      <c r="L428">
        <f t="shared" ref="L428:L460" si="79">D428+H428</f>
        <v>157</v>
      </c>
      <c r="M428" s="3">
        <f t="shared" si="76"/>
        <v>0.18765743073047858</v>
      </c>
      <c r="N428" s="3">
        <f t="shared" ref="N428:N460" si="80">K428/SUM(J428:L428)</f>
        <v>0.41687657430730479</v>
      </c>
    </row>
    <row r="429" spans="1:14" x14ac:dyDescent="0.2">
      <c r="A429" s="2">
        <v>39626</v>
      </c>
      <c r="B429">
        <v>280</v>
      </c>
      <c r="C429">
        <v>249</v>
      </c>
      <c r="D429">
        <v>53</v>
      </c>
      <c r="E429" s="3">
        <f t="shared" si="74"/>
        <v>0.39003436426116839</v>
      </c>
      <c r="F429">
        <v>96</v>
      </c>
      <c r="G429">
        <v>70</v>
      </c>
      <c r="H429">
        <v>29</v>
      </c>
      <c r="I429" s="3">
        <f t="shared" si="75"/>
        <v>0.34358974358974359</v>
      </c>
      <c r="J429">
        <f t="shared" si="77"/>
        <v>376</v>
      </c>
      <c r="K429">
        <f t="shared" si="78"/>
        <v>319</v>
      </c>
      <c r="L429">
        <f t="shared" si="79"/>
        <v>82</v>
      </c>
      <c r="M429" s="3">
        <f t="shared" si="76"/>
        <v>0.3783783783783784</v>
      </c>
      <c r="N429" s="3">
        <f t="shared" si="80"/>
        <v>0.41055341055341055</v>
      </c>
    </row>
    <row r="430" spans="1:14" x14ac:dyDescent="0.2">
      <c r="A430" s="2">
        <v>39619</v>
      </c>
      <c r="B430">
        <v>174</v>
      </c>
      <c r="C430">
        <v>318</v>
      </c>
      <c r="D430">
        <v>98</v>
      </c>
      <c r="E430" s="3">
        <f t="shared" si="74"/>
        <v>0.12881355932203389</v>
      </c>
      <c r="F430">
        <v>72</v>
      </c>
      <c r="G430">
        <v>98</v>
      </c>
      <c r="H430">
        <v>40</v>
      </c>
      <c r="I430" s="3">
        <f t="shared" si="75"/>
        <v>0.15238095238095239</v>
      </c>
      <c r="J430">
        <f t="shared" si="77"/>
        <v>246</v>
      </c>
      <c r="K430">
        <f t="shared" si="78"/>
        <v>416</v>
      </c>
      <c r="L430">
        <f t="shared" si="79"/>
        <v>138</v>
      </c>
      <c r="M430" s="3">
        <f t="shared" si="76"/>
        <v>0.13500000000000001</v>
      </c>
      <c r="N430" s="3">
        <f t="shared" si="80"/>
        <v>0.52</v>
      </c>
    </row>
    <row r="431" spans="1:14" x14ac:dyDescent="0.2">
      <c r="A431" s="2">
        <v>39612</v>
      </c>
      <c r="B431">
        <v>138</v>
      </c>
      <c r="C431">
        <v>292</v>
      </c>
      <c r="D431">
        <v>161</v>
      </c>
      <c r="E431" s="3">
        <f t="shared" si="74"/>
        <v>-3.8917089678510999E-2</v>
      </c>
      <c r="F431">
        <v>38</v>
      </c>
      <c r="G431">
        <v>93</v>
      </c>
      <c r="H431">
        <v>68</v>
      </c>
      <c r="I431" s="3">
        <f t="shared" si="75"/>
        <v>-0.15075376884422109</v>
      </c>
      <c r="J431">
        <f t="shared" si="77"/>
        <v>176</v>
      </c>
      <c r="K431">
        <f t="shared" si="78"/>
        <v>385</v>
      </c>
      <c r="L431">
        <f t="shared" si="79"/>
        <v>229</v>
      </c>
      <c r="M431" s="3">
        <f t="shared" si="76"/>
        <v>-6.7088607594936706E-2</v>
      </c>
      <c r="N431" s="3">
        <f t="shared" si="80"/>
        <v>0.48734177215189872</v>
      </c>
    </row>
    <row r="432" spans="1:14" x14ac:dyDescent="0.2">
      <c r="A432" s="2">
        <v>39605</v>
      </c>
      <c r="B432">
        <v>242</v>
      </c>
      <c r="C432">
        <v>266</v>
      </c>
      <c r="D432">
        <v>86</v>
      </c>
      <c r="E432" s="3">
        <f t="shared" si="74"/>
        <v>0.26262626262626265</v>
      </c>
      <c r="F432">
        <v>88</v>
      </c>
      <c r="G432">
        <v>77</v>
      </c>
      <c r="H432">
        <v>26</v>
      </c>
      <c r="I432" s="3">
        <f t="shared" si="75"/>
        <v>0.32460732984293195</v>
      </c>
      <c r="J432">
        <f t="shared" si="77"/>
        <v>330</v>
      </c>
      <c r="K432">
        <f t="shared" si="78"/>
        <v>343</v>
      </c>
      <c r="L432">
        <f t="shared" si="79"/>
        <v>112</v>
      </c>
      <c r="M432" s="3">
        <f t="shared" si="76"/>
        <v>0.27770700636942675</v>
      </c>
      <c r="N432" s="3">
        <f t="shared" si="80"/>
        <v>0.43694267515923568</v>
      </c>
    </row>
    <row r="433" spans="1:14" x14ac:dyDescent="0.2">
      <c r="A433" s="2">
        <v>39598</v>
      </c>
      <c r="B433">
        <v>125</v>
      </c>
      <c r="C433">
        <v>315</v>
      </c>
      <c r="D433">
        <v>157</v>
      </c>
      <c r="E433" s="3">
        <f t="shared" si="74"/>
        <v>-5.3601340033500838E-2</v>
      </c>
      <c r="F433">
        <v>54</v>
      </c>
      <c r="G433">
        <v>79</v>
      </c>
      <c r="H433">
        <v>62</v>
      </c>
      <c r="I433" s="3">
        <f t="shared" si="75"/>
        <v>-4.1025641025641026E-2</v>
      </c>
      <c r="J433">
        <f t="shared" si="77"/>
        <v>179</v>
      </c>
      <c r="K433">
        <f t="shared" si="78"/>
        <v>394</v>
      </c>
      <c r="L433">
        <f t="shared" si="79"/>
        <v>219</v>
      </c>
      <c r="M433" s="3">
        <f t="shared" si="76"/>
        <v>-5.0505050505050504E-2</v>
      </c>
      <c r="N433" s="3">
        <f t="shared" si="80"/>
        <v>0.49747474747474746</v>
      </c>
    </row>
    <row r="434" spans="1:14" x14ac:dyDescent="0.2">
      <c r="A434" s="2">
        <v>39591</v>
      </c>
      <c r="B434">
        <v>249</v>
      </c>
      <c r="C434">
        <v>241</v>
      </c>
      <c r="D434">
        <v>69</v>
      </c>
      <c r="E434" s="3">
        <f t="shared" si="74"/>
        <v>0.32200357781753131</v>
      </c>
      <c r="F434">
        <v>74</v>
      </c>
      <c r="G434">
        <v>82</v>
      </c>
      <c r="H434">
        <v>36</v>
      </c>
      <c r="I434" s="3">
        <f t="shared" si="75"/>
        <v>0.19791666666666666</v>
      </c>
      <c r="J434">
        <f t="shared" si="77"/>
        <v>323</v>
      </c>
      <c r="K434">
        <f t="shared" si="78"/>
        <v>323</v>
      </c>
      <c r="L434">
        <f t="shared" si="79"/>
        <v>105</v>
      </c>
      <c r="M434" s="3">
        <f t="shared" si="76"/>
        <v>0.29027962716378164</v>
      </c>
      <c r="N434" s="3">
        <f t="shared" si="80"/>
        <v>0.43009320905459386</v>
      </c>
    </row>
    <row r="435" spans="1:14" x14ac:dyDescent="0.2">
      <c r="A435" s="2">
        <v>39584</v>
      </c>
      <c r="B435">
        <v>168</v>
      </c>
      <c r="C435">
        <v>306</v>
      </c>
      <c r="D435">
        <v>129</v>
      </c>
      <c r="E435" s="3">
        <f t="shared" si="74"/>
        <v>6.4676616915422883E-2</v>
      </c>
      <c r="F435">
        <v>71</v>
      </c>
      <c r="G435">
        <v>85</v>
      </c>
      <c r="H435">
        <v>48</v>
      </c>
      <c r="I435" s="3">
        <f t="shared" si="75"/>
        <v>0.11274509803921569</v>
      </c>
      <c r="J435">
        <f t="shared" si="77"/>
        <v>239</v>
      </c>
      <c r="K435">
        <f t="shared" si="78"/>
        <v>391</v>
      </c>
      <c r="L435">
        <f t="shared" si="79"/>
        <v>177</v>
      </c>
      <c r="M435" s="3">
        <f t="shared" si="76"/>
        <v>7.6827757125154897E-2</v>
      </c>
      <c r="N435" s="3">
        <f t="shared" si="80"/>
        <v>0.48451053283767037</v>
      </c>
    </row>
    <row r="436" spans="1:14" x14ac:dyDescent="0.2">
      <c r="A436" s="2">
        <v>39577</v>
      </c>
      <c r="B436">
        <v>180</v>
      </c>
      <c r="C436">
        <v>256</v>
      </c>
      <c r="D436">
        <v>166</v>
      </c>
      <c r="E436" s="3">
        <f t="shared" si="74"/>
        <v>2.3255813953488372E-2</v>
      </c>
      <c r="F436">
        <v>66</v>
      </c>
      <c r="G436">
        <v>77</v>
      </c>
      <c r="H436">
        <v>58</v>
      </c>
      <c r="I436" s="3">
        <f t="shared" si="75"/>
        <v>3.9800995024875621E-2</v>
      </c>
      <c r="J436">
        <f t="shared" si="77"/>
        <v>246</v>
      </c>
      <c r="K436">
        <f t="shared" si="78"/>
        <v>333</v>
      </c>
      <c r="L436">
        <f t="shared" si="79"/>
        <v>224</v>
      </c>
      <c r="M436" s="3">
        <f t="shared" si="76"/>
        <v>2.7397260273972601E-2</v>
      </c>
      <c r="N436" s="3">
        <f t="shared" si="80"/>
        <v>0.41469489414694893</v>
      </c>
    </row>
    <row r="437" spans="1:14" x14ac:dyDescent="0.2">
      <c r="A437" s="2">
        <v>39570</v>
      </c>
      <c r="B437">
        <v>95</v>
      </c>
      <c r="C437">
        <v>260</v>
      </c>
      <c r="D437">
        <v>208</v>
      </c>
      <c r="E437" s="3">
        <f t="shared" si="74"/>
        <v>-0.20071047957371227</v>
      </c>
      <c r="F437">
        <v>36</v>
      </c>
      <c r="G437">
        <v>52</v>
      </c>
      <c r="H437">
        <v>85</v>
      </c>
      <c r="I437" s="3">
        <f t="shared" si="75"/>
        <v>-0.2832369942196532</v>
      </c>
      <c r="J437">
        <f t="shared" si="77"/>
        <v>131</v>
      </c>
      <c r="K437">
        <f t="shared" si="78"/>
        <v>312</v>
      </c>
      <c r="L437">
        <f t="shared" si="79"/>
        <v>293</v>
      </c>
      <c r="M437" s="3">
        <f t="shared" si="76"/>
        <v>-0.22010869565217392</v>
      </c>
      <c r="N437" s="3">
        <f t="shared" si="80"/>
        <v>0.42391304347826086</v>
      </c>
    </row>
    <row r="438" spans="1:14" x14ac:dyDescent="0.2">
      <c r="A438" s="2">
        <v>39563</v>
      </c>
      <c r="B438">
        <v>166</v>
      </c>
      <c r="C438">
        <v>263</v>
      </c>
      <c r="D438">
        <v>172</v>
      </c>
      <c r="E438" s="3">
        <f t="shared" si="74"/>
        <v>-9.9833610648918467E-3</v>
      </c>
      <c r="F438">
        <v>47</v>
      </c>
      <c r="G438">
        <v>82</v>
      </c>
      <c r="H438">
        <v>74</v>
      </c>
      <c r="I438" s="3">
        <f t="shared" si="75"/>
        <v>-0.13300492610837439</v>
      </c>
      <c r="J438">
        <f t="shared" si="77"/>
        <v>213</v>
      </c>
      <c r="K438">
        <f t="shared" si="78"/>
        <v>345</v>
      </c>
      <c r="L438">
        <f t="shared" si="79"/>
        <v>246</v>
      </c>
      <c r="M438" s="3">
        <f t="shared" si="76"/>
        <v>-4.1044776119402986E-2</v>
      </c>
      <c r="N438" s="3">
        <f t="shared" si="80"/>
        <v>0.42910447761194032</v>
      </c>
    </row>
    <row r="439" spans="1:14" x14ac:dyDescent="0.2">
      <c r="A439" s="2">
        <v>39556</v>
      </c>
      <c r="B439">
        <v>328</v>
      </c>
      <c r="C439">
        <v>202</v>
      </c>
      <c r="D439">
        <v>90</v>
      </c>
      <c r="E439" s="3">
        <f t="shared" si="74"/>
        <v>0.38387096774193546</v>
      </c>
      <c r="F439">
        <v>95</v>
      </c>
      <c r="G439">
        <v>66</v>
      </c>
      <c r="H439">
        <v>44</v>
      </c>
      <c r="I439" s="3">
        <f t="shared" si="75"/>
        <v>0.24878048780487805</v>
      </c>
      <c r="J439">
        <f t="shared" si="77"/>
        <v>423</v>
      </c>
      <c r="K439">
        <f t="shared" si="78"/>
        <v>268</v>
      </c>
      <c r="L439">
        <f t="shared" si="79"/>
        <v>134</v>
      </c>
      <c r="M439" s="3">
        <f t="shared" si="76"/>
        <v>0.35030303030303028</v>
      </c>
      <c r="N439" s="3">
        <f t="shared" si="80"/>
        <v>0.32484848484848483</v>
      </c>
    </row>
    <row r="440" spans="1:14" x14ac:dyDescent="0.2">
      <c r="A440" s="2">
        <v>39549</v>
      </c>
      <c r="B440">
        <v>308</v>
      </c>
      <c r="C440">
        <v>239</v>
      </c>
      <c r="D440">
        <v>70</v>
      </c>
      <c r="E440" s="3">
        <f t="shared" si="74"/>
        <v>0.38573743922204212</v>
      </c>
      <c r="F440">
        <v>103</v>
      </c>
      <c r="G440">
        <v>61</v>
      </c>
      <c r="H440">
        <v>41</v>
      </c>
      <c r="I440" s="3">
        <f t="shared" si="75"/>
        <v>0.30243902439024389</v>
      </c>
      <c r="J440">
        <f t="shared" si="77"/>
        <v>411</v>
      </c>
      <c r="K440">
        <f t="shared" si="78"/>
        <v>300</v>
      </c>
      <c r="L440">
        <f t="shared" si="79"/>
        <v>111</v>
      </c>
      <c r="M440" s="3">
        <f t="shared" si="76"/>
        <v>0.36496350364963503</v>
      </c>
      <c r="N440" s="3">
        <f t="shared" si="80"/>
        <v>0.36496350364963503</v>
      </c>
    </row>
    <row r="441" spans="1:14" x14ac:dyDescent="0.2">
      <c r="A441" s="2">
        <v>39542</v>
      </c>
      <c r="B441">
        <v>184</v>
      </c>
      <c r="C441">
        <v>327</v>
      </c>
      <c r="D441">
        <v>106</v>
      </c>
      <c r="E441" s="3">
        <f t="shared" si="74"/>
        <v>0.12641815235008103</v>
      </c>
      <c r="F441">
        <v>74</v>
      </c>
      <c r="G441">
        <v>77</v>
      </c>
      <c r="H441">
        <v>47</v>
      </c>
      <c r="I441" s="3">
        <f t="shared" si="75"/>
        <v>0.13636363636363635</v>
      </c>
      <c r="J441">
        <f t="shared" si="77"/>
        <v>258</v>
      </c>
      <c r="K441">
        <f t="shared" si="78"/>
        <v>404</v>
      </c>
      <c r="L441">
        <f t="shared" si="79"/>
        <v>153</v>
      </c>
      <c r="M441" s="3">
        <f t="shared" si="76"/>
        <v>0.12883435582822086</v>
      </c>
      <c r="N441" s="3">
        <f t="shared" si="80"/>
        <v>0.49570552147239266</v>
      </c>
    </row>
    <row r="442" spans="1:14" x14ac:dyDescent="0.2">
      <c r="A442" s="2">
        <v>39535</v>
      </c>
      <c r="B442">
        <v>239</v>
      </c>
      <c r="C442">
        <v>265</v>
      </c>
      <c r="D442">
        <v>95</v>
      </c>
      <c r="E442" s="3">
        <f t="shared" si="74"/>
        <v>0.24040066777963273</v>
      </c>
      <c r="F442">
        <v>80</v>
      </c>
      <c r="G442">
        <v>72</v>
      </c>
      <c r="H442">
        <v>45</v>
      </c>
      <c r="I442" s="3">
        <f t="shared" si="75"/>
        <v>0.17766497461928935</v>
      </c>
      <c r="J442">
        <f t="shared" si="77"/>
        <v>319</v>
      </c>
      <c r="K442">
        <f t="shared" si="78"/>
        <v>337</v>
      </c>
      <c r="L442">
        <f t="shared" si="79"/>
        <v>140</v>
      </c>
      <c r="M442" s="3">
        <f t="shared" si="76"/>
        <v>0.22487437185929648</v>
      </c>
      <c r="N442" s="3">
        <f t="shared" si="80"/>
        <v>0.42336683417085424</v>
      </c>
    </row>
    <row r="443" spans="1:14" x14ac:dyDescent="0.2">
      <c r="A443" s="2">
        <v>39528</v>
      </c>
      <c r="B443">
        <v>173</v>
      </c>
      <c r="C443">
        <v>266</v>
      </c>
      <c r="D443">
        <v>179</v>
      </c>
      <c r="E443" s="3">
        <f t="shared" si="74"/>
        <v>-9.7087378640776691E-3</v>
      </c>
      <c r="F443">
        <v>58</v>
      </c>
      <c r="G443">
        <v>70</v>
      </c>
      <c r="H443">
        <v>69</v>
      </c>
      <c r="I443" s="3">
        <f t="shared" si="75"/>
        <v>-5.5837563451776651E-2</v>
      </c>
      <c r="J443">
        <f t="shared" si="77"/>
        <v>231</v>
      </c>
      <c r="K443">
        <f t="shared" si="78"/>
        <v>336</v>
      </c>
      <c r="L443">
        <f t="shared" si="79"/>
        <v>248</v>
      </c>
      <c r="M443" s="3">
        <f t="shared" si="76"/>
        <v>-2.0858895705521473E-2</v>
      </c>
      <c r="N443" s="3">
        <f t="shared" si="80"/>
        <v>0.41226993865030676</v>
      </c>
    </row>
    <row r="444" spans="1:14" x14ac:dyDescent="0.2">
      <c r="A444" s="2">
        <v>39521</v>
      </c>
      <c r="B444">
        <v>351</v>
      </c>
      <c r="C444">
        <v>167</v>
      </c>
      <c r="D444">
        <v>89</v>
      </c>
      <c r="E444" s="3">
        <f t="shared" si="74"/>
        <v>0.43163097199341022</v>
      </c>
      <c r="F444">
        <v>110</v>
      </c>
      <c r="G444">
        <v>63</v>
      </c>
      <c r="H444">
        <v>28</v>
      </c>
      <c r="I444" s="3">
        <f t="shared" si="75"/>
        <v>0.4079601990049751</v>
      </c>
      <c r="J444">
        <f t="shared" si="77"/>
        <v>461</v>
      </c>
      <c r="K444">
        <f t="shared" si="78"/>
        <v>230</v>
      </c>
      <c r="L444">
        <f t="shared" si="79"/>
        <v>117</v>
      </c>
      <c r="M444" s="3">
        <f t="shared" si="76"/>
        <v>0.42574257425742573</v>
      </c>
      <c r="N444" s="3">
        <f t="shared" si="80"/>
        <v>0.28465346534653463</v>
      </c>
    </row>
    <row r="445" spans="1:14" x14ac:dyDescent="0.2">
      <c r="A445" s="2">
        <v>39514</v>
      </c>
      <c r="B445">
        <v>388</v>
      </c>
      <c r="C445">
        <v>162</v>
      </c>
      <c r="D445">
        <v>60</v>
      </c>
      <c r="E445" s="3">
        <f t="shared" si="74"/>
        <v>0.53770491803278686</v>
      </c>
      <c r="F445">
        <v>119</v>
      </c>
      <c r="G445">
        <v>50</v>
      </c>
      <c r="H445">
        <v>21</v>
      </c>
      <c r="I445" s="3">
        <f t="shared" si="75"/>
        <v>0.51578947368421058</v>
      </c>
      <c r="J445">
        <f t="shared" si="77"/>
        <v>507</v>
      </c>
      <c r="K445">
        <f t="shared" si="78"/>
        <v>212</v>
      </c>
      <c r="L445">
        <f t="shared" si="79"/>
        <v>81</v>
      </c>
      <c r="M445" s="3">
        <f t="shared" si="76"/>
        <v>0.53249999999999997</v>
      </c>
      <c r="N445" s="3">
        <f t="shared" si="80"/>
        <v>0.26500000000000001</v>
      </c>
    </row>
    <row r="446" spans="1:14" x14ac:dyDescent="0.2">
      <c r="A446" s="2">
        <v>39507</v>
      </c>
      <c r="B446">
        <v>407</v>
      </c>
      <c r="C446">
        <v>122</v>
      </c>
      <c r="D446">
        <v>37</v>
      </c>
      <c r="E446" s="3">
        <f t="shared" si="74"/>
        <v>0.6537102473498233</v>
      </c>
      <c r="F446">
        <v>120</v>
      </c>
      <c r="G446">
        <v>39</v>
      </c>
      <c r="H446">
        <v>24</v>
      </c>
      <c r="I446" s="3">
        <f t="shared" si="75"/>
        <v>0.52459016393442626</v>
      </c>
      <c r="J446">
        <f t="shared" si="77"/>
        <v>527</v>
      </c>
      <c r="K446">
        <f t="shared" si="78"/>
        <v>161</v>
      </c>
      <c r="L446">
        <f t="shared" si="79"/>
        <v>61</v>
      </c>
      <c r="M446" s="3">
        <f t="shared" si="76"/>
        <v>0.62216288384512686</v>
      </c>
      <c r="N446" s="3">
        <f t="shared" si="80"/>
        <v>0.21495327102803738</v>
      </c>
    </row>
    <row r="447" spans="1:14" x14ac:dyDescent="0.2">
      <c r="A447" s="2">
        <v>39500</v>
      </c>
      <c r="B447">
        <v>252</v>
      </c>
      <c r="C447">
        <v>273</v>
      </c>
      <c r="D447">
        <v>56</v>
      </c>
      <c r="E447" s="3">
        <f t="shared" si="74"/>
        <v>0.33734939759036142</v>
      </c>
      <c r="F447">
        <v>86</v>
      </c>
      <c r="G447">
        <v>77</v>
      </c>
      <c r="H447">
        <v>35</v>
      </c>
      <c r="I447" s="3">
        <f t="shared" si="75"/>
        <v>0.25757575757575757</v>
      </c>
      <c r="J447">
        <f t="shared" si="77"/>
        <v>338</v>
      </c>
      <c r="K447">
        <f t="shared" si="78"/>
        <v>350</v>
      </c>
      <c r="L447">
        <f t="shared" si="79"/>
        <v>91</v>
      </c>
      <c r="M447" s="3">
        <f t="shared" si="76"/>
        <v>0.31707317073170732</v>
      </c>
      <c r="N447" s="3">
        <f t="shared" si="80"/>
        <v>0.44929396662387677</v>
      </c>
    </row>
    <row r="448" spans="1:14" x14ac:dyDescent="0.2">
      <c r="A448" s="2">
        <v>39493</v>
      </c>
      <c r="B448">
        <v>172</v>
      </c>
      <c r="C448">
        <v>312</v>
      </c>
      <c r="D448">
        <v>104</v>
      </c>
      <c r="E448" s="3">
        <f t="shared" si="74"/>
        <v>0.11564625850340136</v>
      </c>
      <c r="F448">
        <v>73</v>
      </c>
      <c r="G448">
        <v>85</v>
      </c>
      <c r="H448">
        <v>42</v>
      </c>
      <c r="I448" s="3">
        <f t="shared" si="75"/>
        <v>0.155</v>
      </c>
      <c r="J448">
        <f t="shared" si="77"/>
        <v>245</v>
      </c>
      <c r="K448">
        <f t="shared" si="78"/>
        <v>397</v>
      </c>
      <c r="L448">
        <f t="shared" si="79"/>
        <v>146</v>
      </c>
      <c r="M448" s="3">
        <f t="shared" si="76"/>
        <v>0.12563451776649745</v>
      </c>
      <c r="N448" s="3">
        <f t="shared" si="80"/>
        <v>0.50380710659898476</v>
      </c>
    </row>
    <row r="449" spans="1:14" x14ac:dyDescent="0.2">
      <c r="A449" s="2">
        <v>39486</v>
      </c>
      <c r="B449">
        <v>146</v>
      </c>
      <c r="C449">
        <v>302</v>
      </c>
      <c r="D449">
        <v>165</v>
      </c>
      <c r="E449" s="3">
        <f t="shared" si="74"/>
        <v>-3.0995106035889071E-2</v>
      </c>
      <c r="F449">
        <v>48</v>
      </c>
      <c r="G449">
        <v>73</v>
      </c>
      <c r="H449">
        <v>61</v>
      </c>
      <c r="I449" s="3">
        <f t="shared" si="75"/>
        <v>-7.1428571428571425E-2</v>
      </c>
      <c r="J449">
        <f t="shared" si="77"/>
        <v>194</v>
      </c>
      <c r="K449">
        <f t="shared" si="78"/>
        <v>375</v>
      </c>
      <c r="L449">
        <f t="shared" si="79"/>
        <v>226</v>
      </c>
      <c r="M449" s="3">
        <f t="shared" si="76"/>
        <v>-4.0251572327044023E-2</v>
      </c>
      <c r="N449" s="3">
        <f t="shared" si="80"/>
        <v>0.47169811320754718</v>
      </c>
    </row>
    <row r="450" spans="1:14" x14ac:dyDescent="0.2">
      <c r="A450" s="2">
        <v>39479</v>
      </c>
      <c r="B450">
        <v>276</v>
      </c>
      <c r="C450">
        <v>271</v>
      </c>
      <c r="D450">
        <v>69</v>
      </c>
      <c r="E450" s="3">
        <f t="shared" si="74"/>
        <v>0.33603896103896103</v>
      </c>
      <c r="F450">
        <v>91</v>
      </c>
      <c r="G450">
        <v>59</v>
      </c>
      <c r="H450">
        <v>38</v>
      </c>
      <c r="I450" s="3">
        <f t="shared" si="75"/>
        <v>0.28191489361702127</v>
      </c>
      <c r="J450">
        <f t="shared" si="77"/>
        <v>367</v>
      </c>
      <c r="K450">
        <f t="shared" si="78"/>
        <v>330</v>
      </c>
      <c r="L450">
        <f t="shared" si="79"/>
        <v>107</v>
      </c>
      <c r="M450" s="3">
        <f t="shared" si="76"/>
        <v>0.32338308457711445</v>
      </c>
      <c r="N450" s="3">
        <f t="shared" si="80"/>
        <v>0.41044776119402987</v>
      </c>
    </row>
    <row r="451" spans="1:14" x14ac:dyDescent="0.2">
      <c r="A451" s="2">
        <v>39472</v>
      </c>
      <c r="B451">
        <v>225</v>
      </c>
      <c r="C451">
        <v>286</v>
      </c>
      <c r="D451">
        <v>79</v>
      </c>
      <c r="E451" s="3">
        <f t="shared" si="74"/>
        <v>0.24745762711864408</v>
      </c>
      <c r="F451">
        <v>84</v>
      </c>
      <c r="G451">
        <v>78</v>
      </c>
      <c r="H451">
        <v>36</v>
      </c>
      <c r="I451" s="3">
        <f t="shared" si="75"/>
        <v>0.24242424242424243</v>
      </c>
      <c r="J451">
        <f t="shared" si="77"/>
        <v>309</v>
      </c>
      <c r="K451">
        <f t="shared" si="78"/>
        <v>364</v>
      </c>
      <c r="L451">
        <f t="shared" si="79"/>
        <v>115</v>
      </c>
      <c r="M451" s="3">
        <f t="shared" si="76"/>
        <v>0.24619289340101522</v>
      </c>
      <c r="N451" s="3">
        <f t="shared" si="80"/>
        <v>0.46192893401015228</v>
      </c>
    </row>
    <row r="452" spans="1:14" x14ac:dyDescent="0.2">
      <c r="A452" s="2">
        <v>39465</v>
      </c>
      <c r="B452">
        <v>186</v>
      </c>
      <c r="C452">
        <v>291</v>
      </c>
      <c r="D452">
        <v>116</v>
      </c>
      <c r="E452" s="3">
        <f t="shared" si="74"/>
        <v>0.11804384485666104</v>
      </c>
      <c r="F452">
        <v>70</v>
      </c>
      <c r="G452">
        <v>77</v>
      </c>
      <c r="H452">
        <v>49</v>
      </c>
      <c r="I452" s="3">
        <f t="shared" si="75"/>
        <v>0.10714285714285714</v>
      </c>
      <c r="J452">
        <f t="shared" si="77"/>
        <v>256</v>
      </c>
      <c r="K452">
        <f t="shared" si="78"/>
        <v>368</v>
      </c>
      <c r="L452">
        <f t="shared" si="79"/>
        <v>165</v>
      </c>
      <c r="M452" s="3">
        <f t="shared" si="76"/>
        <v>0.11533586818757921</v>
      </c>
      <c r="N452" s="3">
        <f t="shared" si="80"/>
        <v>0.46641318124207859</v>
      </c>
    </row>
    <row r="453" spans="1:14" x14ac:dyDescent="0.2">
      <c r="A453" s="2">
        <v>39458</v>
      </c>
      <c r="B453">
        <v>258</v>
      </c>
      <c r="C453">
        <v>283</v>
      </c>
      <c r="D453">
        <v>66</v>
      </c>
      <c r="E453" s="3">
        <f t="shared" si="74"/>
        <v>0.31630971993410212</v>
      </c>
      <c r="F453">
        <v>99</v>
      </c>
      <c r="G453">
        <v>64</v>
      </c>
      <c r="H453">
        <v>27</v>
      </c>
      <c r="I453" s="3">
        <f t="shared" si="75"/>
        <v>0.37894736842105264</v>
      </c>
      <c r="J453">
        <f t="shared" si="77"/>
        <v>357</v>
      </c>
      <c r="K453">
        <f t="shared" si="78"/>
        <v>347</v>
      </c>
      <c r="L453">
        <f t="shared" si="79"/>
        <v>93</v>
      </c>
      <c r="M453" s="3">
        <f t="shared" si="76"/>
        <v>0.33124215809284818</v>
      </c>
      <c r="N453" s="3">
        <f t="shared" si="80"/>
        <v>0.43538268506900879</v>
      </c>
    </row>
    <row r="454" spans="1:14" x14ac:dyDescent="0.2">
      <c r="A454" s="2">
        <v>39451</v>
      </c>
      <c r="B454">
        <v>241</v>
      </c>
      <c r="C454">
        <v>256</v>
      </c>
      <c r="D454">
        <v>78</v>
      </c>
      <c r="E454" s="3">
        <f t="shared" si="74"/>
        <v>0.28347826086956524</v>
      </c>
      <c r="F454">
        <v>94</v>
      </c>
      <c r="G454">
        <v>73</v>
      </c>
      <c r="H454">
        <v>36</v>
      </c>
      <c r="I454" s="3">
        <f t="shared" si="75"/>
        <v>0.2857142857142857</v>
      </c>
      <c r="J454">
        <f t="shared" si="77"/>
        <v>335</v>
      </c>
      <c r="K454">
        <f t="shared" si="78"/>
        <v>329</v>
      </c>
      <c r="L454">
        <f t="shared" si="79"/>
        <v>114</v>
      </c>
      <c r="M454" s="3">
        <f t="shared" si="76"/>
        <v>0.28406169665809766</v>
      </c>
      <c r="N454" s="3">
        <f t="shared" si="80"/>
        <v>0.42287917737789205</v>
      </c>
    </row>
    <row r="455" spans="1:14" x14ac:dyDescent="0.2">
      <c r="A455" s="2">
        <v>39444</v>
      </c>
      <c r="B455">
        <v>147</v>
      </c>
      <c r="C455">
        <v>259</v>
      </c>
      <c r="D455">
        <v>109</v>
      </c>
      <c r="E455" s="3">
        <f t="shared" si="74"/>
        <v>7.3786407766990289E-2</v>
      </c>
      <c r="F455">
        <v>48</v>
      </c>
      <c r="G455">
        <v>61</v>
      </c>
      <c r="H455">
        <v>35</v>
      </c>
      <c r="I455" s="3">
        <f t="shared" si="75"/>
        <v>9.0277777777777776E-2</v>
      </c>
      <c r="J455">
        <f t="shared" si="77"/>
        <v>195</v>
      </c>
      <c r="K455">
        <f t="shared" si="78"/>
        <v>320</v>
      </c>
      <c r="L455">
        <f t="shared" si="79"/>
        <v>144</v>
      </c>
      <c r="M455" s="3">
        <f t="shared" si="76"/>
        <v>7.7389984825493169E-2</v>
      </c>
      <c r="N455" s="3">
        <f t="shared" si="80"/>
        <v>0.48558421851289835</v>
      </c>
    </row>
    <row r="456" spans="1:14" x14ac:dyDescent="0.2">
      <c r="A456" s="2">
        <v>39437</v>
      </c>
      <c r="B456">
        <v>94</v>
      </c>
      <c r="C456">
        <v>286</v>
      </c>
      <c r="D456">
        <v>192</v>
      </c>
      <c r="E456" s="3">
        <f t="shared" si="74"/>
        <v>-0.17132867132867133</v>
      </c>
      <c r="F456">
        <v>35</v>
      </c>
      <c r="G456">
        <v>80</v>
      </c>
      <c r="H456">
        <v>51</v>
      </c>
      <c r="I456" s="3">
        <f t="shared" si="75"/>
        <v>-9.6385542168674704E-2</v>
      </c>
      <c r="J456">
        <f t="shared" si="77"/>
        <v>129</v>
      </c>
      <c r="K456">
        <f t="shared" si="78"/>
        <v>366</v>
      </c>
      <c r="L456">
        <f t="shared" si="79"/>
        <v>243</v>
      </c>
      <c r="M456" s="3">
        <f t="shared" si="76"/>
        <v>-0.15447154471544716</v>
      </c>
      <c r="N456" s="3">
        <f t="shared" si="80"/>
        <v>0.49593495934959347</v>
      </c>
    </row>
    <row r="457" spans="1:14" x14ac:dyDescent="0.2">
      <c r="A457" s="2">
        <v>39430</v>
      </c>
      <c r="B457">
        <v>134</v>
      </c>
      <c r="C457">
        <v>290</v>
      </c>
      <c r="D457">
        <v>181</v>
      </c>
      <c r="E457" s="3">
        <f t="shared" si="74"/>
        <v>-7.768595041322314E-2</v>
      </c>
      <c r="F457">
        <v>49</v>
      </c>
      <c r="G457">
        <v>79</v>
      </c>
      <c r="H457">
        <v>48</v>
      </c>
      <c r="I457" s="3">
        <f t="shared" si="75"/>
        <v>5.681818181818182E-3</v>
      </c>
      <c r="J457">
        <f t="shared" si="77"/>
        <v>183</v>
      </c>
      <c r="K457">
        <f t="shared" si="78"/>
        <v>369</v>
      </c>
      <c r="L457">
        <f t="shared" si="79"/>
        <v>229</v>
      </c>
      <c r="M457" s="3">
        <f t="shared" si="76"/>
        <v>-5.8898847631242E-2</v>
      </c>
      <c r="N457" s="3">
        <f t="shared" si="80"/>
        <v>0.47247119078104993</v>
      </c>
    </row>
    <row r="458" spans="1:14" x14ac:dyDescent="0.2">
      <c r="A458" s="2">
        <v>39423</v>
      </c>
      <c r="B458">
        <v>141</v>
      </c>
      <c r="C458">
        <v>291</v>
      </c>
      <c r="D458">
        <v>199</v>
      </c>
      <c r="E458" s="3">
        <f t="shared" si="74"/>
        <v>-9.1917591125198095E-2</v>
      </c>
      <c r="F458">
        <v>46</v>
      </c>
      <c r="G458">
        <v>81</v>
      </c>
      <c r="H458">
        <v>61</v>
      </c>
      <c r="I458" s="3">
        <f t="shared" si="75"/>
        <v>-7.9787234042553196E-2</v>
      </c>
      <c r="J458">
        <f t="shared" si="77"/>
        <v>187</v>
      </c>
      <c r="K458">
        <f t="shared" si="78"/>
        <v>372</v>
      </c>
      <c r="L458">
        <f t="shared" si="79"/>
        <v>260</v>
      </c>
      <c r="M458" s="3">
        <f t="shared" si="76"/>
        <v>-8.9133089133089136E-2</v>
      </c>
      <c r="N458" s="3">
        <f t="shared" si="80"/>
        <v>0.45421245421245421</v>
      </c>
    </row>
    <row r="459" spans="1:14" x14ac:dyDescent="0.2">
      <c r="A459" s="2">
        <v>39416</v>
      </c>
      <c r="B459">
        <v>191</v>
      </c>
      <c r="C459">
        <v>282</v>
      </c>
      <c r="D459">
        <v>180</v>
      </c>
      <c r="E459" s="3">
        <f t="shared" si="74"/>
        <v>1.6845329249617153E-2</v>
      </c>
      <c r="F459">
        <v>55</v>
      </c>
      <c r="G459">
        <v>75</v>
      </c>
      <c r="H459">
        <v>65</v>
      </c>
      <c r="I459" s="3">
        <f t="shared" si="75"/>
        <v>-5.128205128205128E-2</v>
      </c>
      <c r="J459">
        <f t="shared" si="77"/>
        <v>246</v>
      </c>
      <c r="K459">
        <f t="shared" si="78"/>
        <v>357</v>
      </c>
      <c r="L459">
        <f t="shared" si="79"/>
        <v>245</v>
      </c>
      <c r="M459" s="3">
        <f t="shared" si="76"/>
        <v>1.1792452830188679E-3</v>
      </c>
      <c r="N459" s="3">
        <f t="shared" si="80"/>
        <v>0.42099056603773582</v>
      </c>
    </row>
    <row r="460" spans="1:14" x14ac:dyDescent="0.2">
      <c r="A460" s="2">
        <v>39409</v>
      </c>
      <c r="B460">
        <v>303</v>
      </c>
      <c r="C460">
        <v>175</v>
      </c>
      <c r="D460">
        <v>115</v>
      </c>
      <c r="E460" s="3">
        <f t="shared" si="74"/>
        <v>0.31703204047217537</v>
      </c>
      <c r="F460">
        <v>82</v>
      </c>
      <c r="G460">
        <v>56</v>
      </c>
      <c r="H460">
        <v>43</v>
      </c>
      <c r="I460" s="3">
        <f t="shared" si="75"/>
        <v>0.21546961325966851</v>
      </c>
      <c r="J460">
        <f t="shared" si="77"/>
        <v>385</v>
      </c>
      <c r="K460">
        <f t="shared" si="78"/>
        <v>231</v>
      </c>
      <c r="L460">
        <f t="shared" si="79"/>
        <v>158</v>
      </c>
      <c r="M460" s="3">
        <f t="shared" si="76"/>
        <v>0.29328165374677001</v>
      </c>
      <c r="N460" s="3">
        <f t="shared" si="80"/>
        <v>0.29844961240310075</v>
      </c>
    </row>
    <row r="461" spans="1:14" x14ac:dyDescent="0.2">
      <c r="A461" s="2">
        <v>39402</v>
      </c>
      <c r="B461">
        <v>216</v>
      </c>
      <c r="C461">
        <v>243</v>
      </c>
      <c r="D461">
        <v>131</v>
      </c>
      <c r="E461" s="3">
        <f t="shared" si="74"/>
        <v>0.1440677966101695</v>
      </c>
      <c r="F461">
        <v>77</v>
      </c>
      <c r="G461">
        <v>67</v>
      </c>
      <c r="H461">
        <v>50</v>
      </c>
      <c r="I461" s="3">
        <f t="shared" si="75"/>
        <v>0.13917525773195877</v>
      </c>
      <c r="J461">
        <f t="shared" ref="J461:J492" si="81">B461+F461</f>
        <v>293</v>
      </c>
      <c r="K461">
        <f t="shared" ref="K461:K492" si="82">C461+G461</f>
        <v>310</v>
      </c>
      <c r="L461">
        <f t="shared" ref="L461:L492" si="83">D461+H461</f>
        <v>181</v>
      </c>
      <c r="M461" s="3">
        <f t="shared" si="76"/>
        <v>0.14285714285714285</v>
      </c>
      <c r="N461" s="3">
        <f t="shared" ref="N461:N492" si="84">K461/SUM(J461:L461)</f>
        <v>0.39540816326530615</v>
      </c>
    </row>
    <row r="462" spans="1:14" x14ac:dyDescent="0.2">
      <c r="A462" s="2">
        <v>39395</v>
      </c>
      <c r="B462">
        <v>316</v>
      </c>
      <c r="C462">
        <v>190</v>
      </c>
      <c r="D462">
        <v>90</v>
      </c>
      <c r="E462" s="3">
        <f t="shared" si="74"/>
        <v>0.37919463087248323</v>
      </c>
      <c r="F462">
        <v>82</v>
      </c>
      <c r="G462">
        <v>56</v>
      </c>
      <c r="H462">
        <v>55</v>
      </c>
      <c r="I462" s="3">
        <f t="shared" si="75"/>
        <v>0.13989637305699482</v>
      </c>
      <c r="J462">
        <f t="shared" si="81"/>
        <v>398</v>
      </c>
      <c r="K462">
        <f t="shared" si="82"/>
        <v>246</v>
      </c>
      <c r="L462">
        <f t="shared" si="83"/>
        <v>145</v>
      </c>
      <c r="M462" s="3">
        <f t="shared" si="76"/>
        <v>0.32065906210392903</v>
      </c>
      <c r="N462" s="3">
        <f t="shared" si="84"/>
        <v>0.31178707224334601</v>
      </c>
    </row>
    <row r="463" spans="1:14" x14ac:dyDescent="0.2">
      <c r="A463" s="2">
        <v>39388</v>
      </c>
      <c r="B463">
        <v>284</v>
      </c>
      <c r="C463">
        <v>192</v>
      </c>
      <c r="D463">
        <v>79</v>
      </c>
      <c r="E463" s="3">
        <f t="shared" si="74"/>
        <v>0.36936936936936937</v>
      </c>
      <c r="F463">
        <v>92</v>
      </c>
      <c r="G463">
        <v>64</v>
      </c>
      <c r="H463">
        <v>38</v>
      </c>
      <c r="I463" s="3">
        <f t="shared" si="75"/>
        <v>0.27835051546391754</v>
      </c>
      <c r="J463">
        <f t="shared" si="81"/>
        <v>376</v>
      </c>
      <c r="K463">
        <f t="shared" si="82"/>
        <v>256</v>
      </c>
      <c r="L463">
        <f t="shared" si="83"/>
        <v>117</v>
      </c>
      <c r="M463" s="3">
        <f t="shared" si="76"/>
        <v>0.34579439252336447</v>
      </c>
      <c r="N463" s="3">
        <f t="shared" si="84"/>
        <v>0.34178905206942589</v>
      </c>
    </row>
    <row r="464" spans="1:14" x14ac:dyDescent="0.2">
      <c r="A464" s="2">
        <v>39381</v>
      </c>
      <c r="B464">
        <v>280</v>
      </c>
      <c r="C464">
        <v>232</v>
      </c>
      <c r="D464">
        <v>63</v>
      </c>
      <c r="E464" s="3">
        <f t="shared" si="74"/>
        <v>0.37739130434782608</v>
      </c>
      <c r="F464">
        <v>96</v>
      </c>
      <c r="G464">
        <v>64</v>
      </c>
      <c r="H464">
        <v>28</v>
      </c>
      <c r="I464" s="3">
        <f t="shared" si="75"/>
        <v>0.36170212765957449</v>
      </c>
      <c r="J464">
        <f t="shared" si="81"/>
        <v>376</v>
      </c>
      <c r="K464">
        <f t="shared" si="82"/>
        <v>296</v>
      </c>
      <c r="L464">
        <f t="shared" si="83"/>
        <v>91</v>
      </c>
      <c r="M464" s="3">
        <f t="shared" si="76"/>
        <v>0.37352555701179552</v>
      </c>
      <c r="N464" s="3">
        <f t="shared" si="84"/>
        <v>0.38794233289646135</v>
      </c>
    </row>
    <row r="465" spans="1:14" x14ac:dyDescent="0.2">
      <c r="A465" s="2">
        <v>39374</v>
      </c>
      <c r="B465">
        <v>303</v>
      </c>
      <c r="C465">
        <v>210</v>
      </c>
      <c r="D465">
        <v>67</v>
      </c>
      <c r="E465" s="3">
        <f t="shared" si="74"/>
        <v>0.40689655172413791</v>
      </c>
      <c r="F465">
        <v>97</v>
      </c>
      <c r="G465">
        <v>51</v>
      </c>
      <c r="H465">
        <v>31</v>
      </c>
      <c r="I465" s="3">
        <f t="shared" si="75"/>
        <v>0.36871508379888268</v>
      </c>
      <c r="J465">
        <f t="shared" si="81"/>
        <v>400</v>
      </c>
      <c r="K465">
        <f t="shared" si="82"/>
        <v>261</v>
      </c>
      <c r="L465">
        <f t="shared" si="83"/>
        <v>98</v>
      </c>
      <c r="M465" s="3">
        <f t="shared" si="76"/>
        <v>0.39789196310935443</v>
      </c>
      <c r="N465" s="3">
        <f t="shared" si="84"/>
        <v>0.34387351778656128</v>
      </c>
    </row>
    <row r="466" spans="1:14" x14ac:dyDescent="0.2">
      <c r="A466" s="2">
        <v>39367</v>
      </c>
      <c r="B466">
        <v>240</v>
      </c>
      <c r="C466">
        <v>242</v>
      </c>
      <c r="D466">
        <v>89</v>
      </c>
      <c r="E466" s="3">
        <f t="shared" si="74"/>
        <v>0.26444833625218916</v>
      </c>
      <c r="F466">
        <v>75</v>
      </c>
      <c r="G466">
        <v>68</v>
      </c>
      <c r="H466">
        <v>32</v>
      </c>
      <c r="I466" s="3">
        <f t="shared" si="75"/>
        <v>0.24571428571428572</v>
      </c>
      <c r="J466">
        <f t="shared" si="81"/>
        <v>315</v>
      </c>
      <c r="K466">
        <f t="shared" si="82"/>
        <v>310</v>
      </c>
      <c r="L466">
        <f t="shared" si="83"/>
        <v>121</v>
      </c>
      <c r="M466" s="3">
        <f t="shared" si="76"/>
        <v>0.26005361930294907</v>
      </c>
      <c r="N466" s="3">
        <f t="shared" si="84"/>
        <v>0.41554959785522788</v>
      </c>
    </row>
    <row r="467" spans="1:14" x14ac:dyDescent="0.2">
      <c r="A467" s="2">
        <v>39360</v>
      </c>
      <c r="B467">
        <v>210</v>
      </c>
      <c r="C467">
        <v>247</v>
      </c>
      <c r="D467">
        <v>122</v>
      </c>
      <c r="E467" s="3">
        <f t="shared" si="74"/>
        <v>0.15198618307426598</v>
      </c>
      <c r="F467">
        <v>58</v>
      </c>
      <c r="G467">
        <v>59</v>
      </c>
      <c r="H467">
        <v>53</v>
      </c>
      <c r="I467" s="3">
        <f t="shared" si="75"/>
        <v>2.9411764705882353E-2</v>
      </c>
      <c r="J467">
        <f t="shared" si="81"/>
        <v>268</v>
      </c>
      <c r="K467">
        <f t="shared" si="82"/>
        <v>306</v>
      </c>
      <c r="L467">
        <f t="shared" si="83"/>
        <v>175</v>
      </c>
      <c r="M467" s="3">
        <f t="shared" si="76"/>
        <v>0.12416555407209613</v>
      </c>
      <c r="N467" s="3">
        <f t="shared" si="84"/>
        <v>0.40854472630173566</v>
      </c>
    </row>
    <row r="468" spans="1:14" x14ac:dyDescent="0.2">
      <c r="A468" s="2">
        <v>39353</v>
      </c>
      <c r="B468">
        <v>323</v>
      </c>
      <c r="C468">
        <v>191</v>
      </c>
      <c r="D468">
        <v>77</v>
      </c>
      <c r="E468" s="3">
        <f t="shared" si="74"/>
        <v>0.41624365482233505</v>
      </c>
      <c r="F468">
        <v>97</v>
      </c>
      <c r="G468">
        <v>52</v>
      </c>
      <c r="H468">
        <v>34</v>
      </c>
      <c r="I468" s="3">
        <f t="shared" si="75"/>
        <v>0.34426229508196721</v>
      </c>
      <c r="J468">
        <f t="shared" si="81"/>
        <v>420</v>
      </c>
      <c r="K468">
        <f t="shared" si="82"/>
        <v>243</v>
      </c>
      <c r="L468">
        <f t="shared" si="83"/>
        <v>111</v>
      </c>
      <c r="M468" s="3">
        <f t="shared" si="76"/>
        <v>0.39922480620155038</v>
      </c>
      <c r="N468" s="3">
        <f t="shared" si="84"/>
        <v>0.31395348837209303</v>
      </c>
    </row>
    <row r="469" spans="1:14" x14ac:dyDescent="0.2">
      <c r="A469" s="2">
        <v>39346</v>
      </c>
      <c r="B469">
        <v>406</v>
      </c>
      <c r="C469">
        <v>141</v>
      </c>
      <c r="D469">
        <v>49</v>
      </c>
      <c r="E469" s="3">
        <f t="shared" si="74"/>
        <v>0.59899328859060408</v>
      </c>
      <c r="F469">
        <v>124</v>
      </c>
      <c r="G469">
        <v>57</v>
      </c>
      <c r="H469">
        <v>22</v>
      </c>
      <c r="I469" s="3">
        <f t="shared" si="75"/>
        <v>0.50246305418719217</v>
      </c>
      <c r="J469">
        <f t="shared" si="81"/>
        <v>530</v>
      </c>
      <c r="K469">
        <f t="shared" si="82"/>
        <v>198</v>
      </c>
      <c r="L469">
        <f t="shared" si="83"/>
        <v>71</v>
      </c>
      <c r="M469" s="3">
        <f t="shared" si="76"/>
        <v>0.57446808510638303</v>
      </c>
      <c r="N469" s="3">
        <f t="shared" si="84"/>
        <v>0.24780976220275344</v>
      </c>
    </row>
    <row r="470" spans="1:14" x14ac:dyDescent="0.2">
      <c r="A470" s="2">
        <v>39339</v>
      </c>
      <c r="B470">
        <v>368</v>
      </c>
      <c r="C470">
        <v>180</v>
      </c>
      <c r="D470">
        <v>47</v>
      </c>
      <c r="E470" s="3">
        <f t="shared" si="74"/>
        <v>0.5394957983193277</v>
      </c>
      <c r="F470">
        <v>116</v>
      </c>
      <c r="G470">
        <v>39</v>
      </c>
      <c r="H470">
        <v>16</v>
      </c>
      <c r="I470" s="3">
        <f t="shared" si="75"/>
        <v>0.58479532163742687</v>
      </c>
      <c r="J470">
        <f t="shared" si="81"/>
        <v>484</v>
      </c>
      <c r="K470">
        <f t="shared" si="82"/>
        <v>219</v>
      </c>
      <c r="L470">
        <f t="shared" si="83"/>
        <v>63</v>
      </c>
      <c r="M470" s="3">
        <f t="shared" si="76"/>
        <v>0.54960835509138384</v>
      </c>
      <c r="N470" s="3">
        <f t="shared" si="84"/>
        <v>0.28590078328981722</v>
      </c>
    </row>
    <row r="471" spans="1:14" x14ac:dyDescent="0.2">
      <c r="A471" s="2">
        <v>39332</v>
      </c>
      <c r="B471">
        <v>278</v>
      </c>
      <c r="C471">
        <v>267</v>
      </c>
      <c r="D471">
        <v>49</v>
      </c>
      <c r="E471" s="3">
        <f t="shared" si="74"/>
        <v>0.38552188552188554</v>
      </c>
      <c r="F471">
        <v>83</v>
      </c>
      <c r="G471">
        <v>67</v>
      </c>
      <c r="H471">
        <v>23</v>
      </c>
      <c r="I471" s="3">
        <f t="shared" si="75"/>
        <v>0.34682080924855491</v>
      </c>
      <c r="J471">
        <f t="shared" si="81"/>
        <v>361</v>
      </c>
      <c r="K471">
        <f t="shared" si="82"/>
        <v>334</v>
      </c>
      <c r="L471">
        <f t="shared" si="83"/>
        <v>72</v>
      </c>
      <c r="M471" s="3">
        <f t="shared" si="76"/>
        <v>0.37679269882659711</v>
      </c>
      <c r="N471" s="3">
        <f t="shared" si="84"/>
        <v>0.43546284224250326</v>
      </c>
    </row>
    <row r="472" spans="1:14" x14ac:dyDescent="0.2">
      <c r="A472" s="2">
        <v>39325</v>
      </c>
      <c r="B472">
        <v>230</v>
      </c>
      <c r="C472">
        <v>284</v>
      </c>
      <c r="D472">
        <v>51</v>
      </c>
      <c r="E472" s="3">
        <f t="shared" si="74"/>
        <v>0.31681415929203538</v>
      </c>
      <c r="F472">
        <v>66</v>
      </c>
      <c r="G472">
        <v>69</v>
      </c>
      <c r="H472">
        <v>32</v>
      </c>
      <c r="I472" s="3">
        <f t="shared" si="75"/>
        <v>0.20359281437125748</v>
      </c>
      <c r="J472">
        <f t="shared" si="81"/>
        <v>296</v>
      </c>
      <c r="K472">
        <f t="shared" si="82"/>
        <v>353</v>
      </c>
      <c r="L472">
        <f t="shared" si="83"/>
        <v>83</v>
      </c>
      <c r="M472" s="3">
        <f t="shared" si="76"/>
        <v>0.29098360655737704</v>
      </c>
      <c r="N472" s="3">
        <f t="shared" si="84"/>
        <v>0.48224043715846993</v>
      </c>
    </row>
    <row r="473" spans="1:14" x14ac:dyDescent="0.2">
      <c r="A473" s="2">
        <v>39318</v>
      </c>
      <c r="B473">
        <v>184</v>
      </c>
      <c r="C473">
        <v>276</v>
      </c>
      <c r="D473">
        <v>90</v>
      </c>
      <c r="E473" s="3">
        <f t="shared" si="74"/>
        <v>0.1709090909090909</v>
      </c>
      <c r="F473">
        <v>63</v>
      </c>
      <c r="G473">
        <v>82</v>
      </c>
      <c r="H473">
        <v>45</v>
      </c>
      <c r="I473" s="3">
        <f t="shared" si="75"/>
        <v>9.4736842105263161E-2</v>
      </c>
      <c r="J473">
        <f t="shared" si="81"/>
        <v>247</v>
      </c>
      <c r="K473">
        <f t="shared" si="82"/>
        <v>358</v>
      </c>
      <c r="L473">
        <f t="shared" si="83"/>
        <v>135</v>
      </c>
      <c r="M473" s="3">
        <f t="shared" si="76"/>
        <v>0.15135135135135136</v>
      </c>
      <c r="N473" s="3">
        <f t="shared" si="84"/>
        <v>0.48378378378378378</v>
      </c>
    </row>
    <row r="474" spans="1:14" x14ac:dyDescent="0.2">
      <c r="A474" s="2">
        <v>39311</v>
      </c>
      <c r="B474">
        <v>117</v>
      </c>
      <c r="C474">
        <v>224</v>
      </c>
      <c r="D474">
        <v>196</v>
      </c>
      <c r="E474" s="3">
        <f t="shared" si="74"/>
        <v>-0.14711359404096835</v>
      </c>
      <c r="F474">
        <v>39</v>
      </c>
      <c r="G474">
        <v>75</v>
      </c>
      <c r="H474">
        <v>60</v>
      </c>
      <c r="I474" s="3">
        <f t="shared" si="75"/>
        <v>-0.1206896551724138</v>
      </c>
      <c r="J474">
        <f t="shared" si="81"/>
        <v>156</v>
      </c>
      <c r="K474">
        <f t="shared" si="82"/>
        <v>299</v>
      </c>
      <c r="L474">
        <f t="shared" si="83"/>
        <v>256</v>
      </c>
      <c r="M474" s="3">
        <f t="shared" si="76"/>
        <v>-0.14064697609001406</v>
      </c>
      <c r="N474" s="3">
        <f t="shared" si="84"/>
        <v>0.42053445850914206</v>
      </c>
    </row>
    <row r="475" spans="1:14" x14ac:dyDescent="0.2">
      <c r="A475" s="2">
        <v>39304</v>
      </c>
      <c r="B475">
        <v>185</v>
      </c>
      <c r="C475">
        <v>308</v>
      </c>
      <c r="D475">
        <v>105</v>
      </c>
      <c r="E475" s="3">
        <f t="shared" si="74"/>
        <v>0.13377926421404682</v>
      </c>
      <c r="F475">
        <v>52</v>
      </c>
      <c r="G475">
        <v>83</v>
      </c>
      <c r="H475">
        <v>39</v>
      </c>
      <c r="I475" s="3">
        <f t="shared" si="75"/>
        <v>7.4712643678160925E-2</v>
      </c>
      <c r="J475">
        <f t="shared" si="81"/>
        <v>237</v>
      </c>
      <c r="K475">
        <f t="shared" si="82"/>
        <v>391</v>
      </c>
      <c r="L475">
        <f t="shared" si="83"/>
        <v>144</v>
      </c>
      <c r="M475" s="3">
        <f t="shared" si="76"/>
        <v>0.12046632124352331</v>
      </c>
      <c r="N475" s="3">
        <f t="shared" si="84"/>
        <v>0.50647668393782386</v>
      </c>
    </row>
    <row r="476" spans="1:14" x14ac:dyDescent="0.2">
      <c r="A476" s="2">
        <v>39297</v>
      </c>
      <c r="B476">
        <v>158</v>
      </c>
      <c r="C476">
        <v>281</v>
      </c>
      <c r="D476">
        <v>85</v>
      </c>
      <c r="E476" s="3">
        <f t="shared" si="74"/>
        <v>0.13931297709923665</v>
      </c>
      <c r="F476">
        <v>61</v>
      </c>
      <c r="G476">
        <v>83</v>
      </c>
      <c r="H476">
        <v>27</v>
      </c>
      <c r="I476" s="3">
        <f t="shared" si="75"/>
        <v>0.19883040935672514</v>
      </c>
      <c r="J476">
        <f t="shared" si="81"/>
        <v>219</v>
      </c>
      <c r="K476">
        <f t="shared" si="82"/>
        <v>364</v>
      </c>
      <c r="L476">
        <f t="shared" si="83"/>
        <v>112</v>
      </c>
      <c r="M476" s="3">
        <f t="shared" si="76"/>
        <v>0.1539568345323741</v>
      </c>
      <c r="N476" s="3">
        <f t="shared" si="84"/>
        <v>0.52374100719424466</v>
      </c>
    </row>
    <row r="477" spans="1:14" x14ac:dyDescent="0.2">
      <c r="A477" s="2">
        <v>39290</v>
      </c>
      <c r="B477">
        <v>151</v>
      </c>
      <c r="C477">
        <v>300</v>
      </c>
      <c r="D477">
        <v>94</v>
      </c>
      <c r="E477" s="3">
        <f t="shared" si="74"/>
        <v>0.10458715596330276</v>
      </c>
      <c r="F477">
        <v>44</v>
      </c>
      <c r="G477">
        <v>73</v>
      </c>
      <c r="H477">
        <v>40</v>
      </c>
      <c r="I477" s="3">
        <f t="shared" si="75"/>
        <v>2.5477707006369428E-2</v>
      </c>
      <c r="J477">
        <f t="shared" si="81"/>
        <v>195</v>
      </c>
      <c r="K477">
        <f t="shared" si="82"/>
        <v>373</v>
      </c>
      <c r="L477">
        <f t="shared" si="83"/>
        <v>134</v>
      </c>
      <c r="M477" s="3">
        <f t="shared" si="76"/>
        <v>8.68945868945869E-2</v>
      </c>
      <c r="N477" s="3">
        <f t="shared" si="84"/>
        <v>0.53133903133903138</v>
      </c>
    </row>
    <row r="478" spans="1:14" x14ac:dyDescent="0.2">
      <c r="A478" s="2">
        <v>39283</v>
      </c>
      <c r="B478">
        <v>270</v>
      </c>
      <c r="C478">
        <v>228</v>
      </c>
      <c r="D478">
        <v>55</v>
      </c>
      <c r="E478" s="3">
        <f t="shared" si="74"/>
        <v>0.38878842676311032</v>
      </c>
      <c r="F478">
        <v>93</v>
      </c>
      <c r="G478">
        <v>54</v>
      </c>
      <c r="H478">
        <v>24</v>
      </c>
      <c r="I478" s="3">
        <f t="shared" si="75"/>
        <v>0.40350877192982454</v>
      </c>
      <c r="J478">
        <f t="shared" si="81"/>
        <v>363</v>
      </c>
      <c r="K478">
        <f t="shared" si="82"/>
        <v>282</v>
      </c>
      <c r="L478">
        <f t="shared" si="83"/>
        <v>79</v>
      </c>
      <c r="M478" s="3">
        <f t="shared" si="76"/>
        <v>0.39226519337016574</v>
      </c>
      <c r="N478" s="3">
        <f t="shared" si="84"/>
        <v>0.38950276243093923</v>
      </c>
    </row>
    <row r="479" spans="1:14" x14ac:dyDescent="0.2">
      <c r="A479" s="2">
        <v>39276</v>
      </c>
      <c r="B479">
        <v>372</v>
      </c>
      <c r="C479">
        <v>148</v>
      </c>
      <c r="D479">
        <v>34</v>
      </c>
      <c r="E479" s="3">
        <f t="shared" si="74"/>
        <v>0.61010830324909748</v>
      </c>
      <c r="F479">
        <v>108</v>
      </c>
      <c r="G479">
        <v>52</v>
      </c>
      <c r="H479">
        <v>19</v>
      </c>
      <c r="I479" s="3">
        <f t="shared" si="75"/>
        <v>0.4972067039106145</v>
      </c>
      <c r="J479">
        <f t="shared" si="81"/>
        <v>480</v>
      </c>
      <c r="K479">
        <f t="shared" si="82"/>
        <v>200</v>
      </c>
      <c r="L479">
        <f t="shared" si="83"/>
        <v>53</v>
      </c>
      <c r="M479" s="3">
        <f t="shared" si="76"/>
        <v>0.582537517053206</v>
      </c>
      <c r="N479" s="3">
        <f t="shared" si="84"/>
        <v>0.27285129604365621</v>
      </c>
    </row>
    <row r="480" spans="1:14" x14ac:dyDescent="0.2">
      <c r="A480" s="2">
        <v>39269</v>
      </c>
      <c r="B480">
        <v>262</v>
      </c>
      <c r="C480">
        <v>241</v>
      </c>
      <c r="D480">
        <v>40</v>
      </c>
      <c r="E480" s="3">
        <f t="shared" si="74"/>
        <v>0.40883977900552487</v>
      </c>
      <c r="F480">
        <v>82</v>
      </c>
      <c r="G480">
        <v>69</v>
      </c>
      <c r="H480">
        <v>20</v>
      </c>
      <c r="I480" s="3">
        <f t="shared" si="75"/>
        <v>0.36257309941520466</v>
      </c>
      <c r="J480">
        <f t="shared" si="81"/>
        <v>344</v>
      </c>
      <c r="K480">
        <f t="shared" si="82"/>
        <v>310</v>
      </c>
      <c r="L480">
        <f t="shared" si="83"/>
        <v>60</v>
      </c>
      <c r="M480" s="3">
        <f t="shared" si="76"/>
        <v>0.39775910364145656</v>
      </c>
      <c r="N480" s="3">
        <f t="shared" si="84"/>
        <v>0.43417366946778713</v>
      </c>
    </row>
    <row r="481" spans="1:14" x14ac:dyDescent="0.2">
      <c r="A481" s="2">
        <v>39262</v>
      </c>
      <c r="B481">
        <v>192</v>
      </c>
      <c r="C481">
        <v>320</v>
      </c>
      <c r="D481">
        <v>44</v>
      </c>
      <c r="E481" s="3">
        <f t="shared" si="74"/>
        <v>0.26618705035971224</v>
      </c>
      <c r="F481">
        <v>71</v>
      </c>
      <c r="G481">
        <v>85</v>
      </c>
      <c r="H481">
        <v>32</v>
      </c>
      <c r="I481" s="3">
        <f t="shared" si="75"/>
        <v>0.20744680851063829</v>
      </c>
      <c r="J481">
        <f t="shared" si="81"/>
        <v>263</v>
      </c>
      <c r="K481">
        <f t="shared" si="82"/>
        <v>405</v>
      </c>
      <c r="L481">
        <f t="shared" si="83"/>
        <v>76</v>
      </c>
      <c r="M481" s="3">
        <f t="shared" si="76"/>
        <v>0.25134408602150538</v>
      </c>
      <c r="N481" s="3">
        <f t="shared" si="84"/>
        <v>0.54435483870967738</v>
      </c>
    </row>
    <row r="482" spans="1:14" x14ac:dyDescent="0.2">
      <c r="A482" s="2">
        <v>39255</v>
      </c>
      <c r="B482">
        <v>152</v>
      </c>
      <c r="C482">
        <v>333</v>
      </c>
      <c r="D482">
        <v>71</v>
      </c>
      <c r="E482" s="3">
        <f t="shared" si="74"/>
        <v>0.14568345323741008</v>
      </c>
      <c r="F482">
        <v>54</v>
      </c>
      <c r="G482">
        <v>70</v>
      </c>
      <c r="H482">
        <v>44</v>
      </c>
      <c r="I482" s="3">
        <f t="shared" si="75"/>
        <v>5.9523809523809521E-2</v>
      </c>
      <c r="J482">
        <f t="shared" si="81"/>
        <v>206</v>
      </c>
      <c r="K482">
        <f t="shared" si="82"/>
        <v>403</v>
      </c>
      <c r="L482">
        <f t="shared" si="83"/>
        <v>115</v>
      </c>
      <c r="M482" s="3">
        <f t="shared" si="76"/>
        <v>0.12569060773480664</v>
      </c>
      <c r="N482" s="3">
        <f t="shared" si="84"/>
        <v>0.5566298342541437</v>
      </c>
    </row>
    <row r="483" spans="1:14" x14ac:dyDescent="0.2">
      <c r="A483" s="2">
        <v>39248</v>
      </c>
      <c r="B483">
        <v>132</v>
      </c>
      <c r="C483">
        <v>276</v>
      </c>
      <c r="D483">
        <v>116</v>
      </c>
      <c r="E483" s="3">
        <f t="shared" si="74"/>
        <v>3.0534351145038167E-2</v>
      </c>
      <c r="F483">
        <v>40</v>
      </c>
      <c r="G483">
        <v>77</v>
      </c>
      <c r="H483">
        <v>53</v>
      </c>
      <c r="I483" s="3">
        <f t="shared" si="75"/>
        <v>-7.6470588235294124E-2</v>
      </c>
      <c r="J483">
        <f t="shared" si="81"/>
        <v>172</v>
      </c>
      <c r="K483">
        <f t="shared" si="82"/>
        <v>353</v>
      </c>
      <c r="L483">
        <f t="shared" si="83"/>
        <v>169</v>
      </c>
      <c r="M483" s="3">
        <f t="shared" si="76"/>
        <v>4.3227665706051877E-3</v>
      </c>
      <c r="N483" s="3">
        <f t="shared" si="84"/>
        <v>0.50864553314121042</v>
      </c>
    </row>
    <row r="484" spans="1:14" x14ac:dyDescent="0.2">
      <c r="A484" s="2">
        <v>39241</v>
      </c>
      <c r="B484">
        <v>132</v>
      </c>
      <c r="C484">
        <v>301</v>
      </c>
      <c r="D484">
        <v>124</v>
      </c>
      <c r="E484" s="3">
        <f t="shared" ref="E484:E547" si="85">(B484-D484)/SUM(B484:D484)</f>
        <v>1.4362657091561939E-2</v>
      </c>
      <c r="F484">
        <v>38</v>
      </c>
      <c r="G484">
        <v>76</v>
      </c>
      <c r="H484">
        <v>47</v>
      </c>
      <c r="I484" s="3">
        <f t="shared" ref="I484:I547" si="86">(F484-H484)/SUM(F484:H484)</f>
        <v>-5.5900621118012424E-2</v>
      </c>
      <c r="J484">
        <f t="shared" si="81"/>
        <v>170</v>
      </c>
      <c r="K484">
        <f t="shared" si="82"/>
        <v>377</v>
      </c>
      <c r="L484">
        <f t="shared" si="83"/>
        <v>171</v>
      </c>
      <c r="M484" s="3">
        <f t="shared" ref="M484:M547" si="87">(J484-L484)/SUM(J484:L484)</f>
        <v>-1.3927576601671309E-3</v>
      </c>
      <c r="N484" s="3">
        <f t="shared" si="84"/>
        <v>0.52506963788300831</v>
      </c>
    </row>
    <row r="485" spans="1:14" x14ac:dyDescent="0.2">
      <c r="A485" s="2">
        <v>39234</v>
      </c>
      <c r="B485">
        <v>132</v>
      </c>
      <c r="C485">
        <v>299</v>
      </c>
      <c r="D485">
        <v>99</v>
      </c>
      <c r="E485" s="3">
        <f t="shared" si="85"/>
        <v>6.2264150943396226E-2</v>
      </c>
      <c r="F485">
        <v>52</v>
      </c>
      <c r="G485">
        <v>65</v>
      </c>
      <c r="H485">
        <v>35</v>
      </c>
      <c r="I485" s="3">
        <f t="shared" si="86"/>
        <v>0.1118421052631579</v>
      </c>
      <c r="J485">
        <f t="shared" si="81"/>
        <v>184</v>
      </c>
      <c r="K485">
        <f t="shared" si="82"/>
        <v>364</v>
      </c>
      <c r="L485">
        <f t="shared" si="83"/>
        <v>134</v>
      </c>
      <c r="M485" s="3">
        <f t="shared" si="87"/>
        <v>7.331378299120235E-2</v>
      </c>
      <c r="N485" s="3">
        <f t="shared" si="84"/>
        <v>0.53372434017595305</v>
      </c>
    </row>
    <row r="486" spans="1:14" x14ac:dyDescent="0.2">
      <c r="A486" s="2">
        <v>39227</v>
      </c>
      <c r="B486">
        <v>104</v>
      </c>
      <c r="C486">
        <v>265</v>
      </c>
      <c r="D486">
        <v>123</v>
      </c>
      <c r="E486" s="3">
        <f t="shared" si="85"/>
        <v>-3.8617886178861791E-2</v>
      </c>
      <c r="F486">
        <v>51</v>
      </c>
      <c r="G486">
        <v>75</v>
      </c>
      <c r="H486">
        <v>43</v>
      </c>
      <c r="I486" s="3">
        <f t="shared" si="86"/>
        <v>4.7337278106508875E-2</v>
      </c>
      <c r="J486">
        <f t="shared" si="81"/>
        <v>155</v>
      </c>
      <c r="K486">
        <f t="shared" si="82"/>
        <v>340</v>
      </c>
      <c r="L486">
        <f t="shared" si="83"/>
        <v>166</v>
      </c>
      <c r="M486" s="3">
        <f t="shared" si="87"/>
        <v>-1.6641452344931921E-2</v>
      </c>
      <c r="N486" s="3">
        <f t="shared" si="84"/>
        <v>0.51437216338880487</v>
      </c>
    </row>
    <row r="487" spans="1:14" x14ac:dyDescent="0.2">
      <c r="A487" s="2">
        <v>39220</v>
      </c>
      <c r="B487">
        <v>130</v>
      </c>
      <c r="C487">
        <v>248</v>
      </c>
      <c r="D487">
        <v>132</v>
      </c>
      <c r="E487" s="3">
        <f t="shared" si="85"/>
        <v>-3.9215686274509803E-3</v>
      </c>
      <c r="F487">
        <v>49</v>
      </c>
      <c r="G487">
        <v>51</v>
      </c>
      <c r="H487">
        <v>59</v>
      </c>
      <c r="I487" s="3">
        <f t="shared" si="86"/>
        <v>-6.2893081761006289E-2</v>
      </c>
      <c r="J487">
        <f t="shared" si="81"/>
        <v>179</v>
      </c>
      <c r="K487">
        <f t="shared" si="82"/>
        <v>299</v>
      </c>
      <c r="L487">
        <f t="shared" si="83"/>
        <v>191</v>
      </c>
      <c r="M487" s="3">
        <f t="shared" si="87"/>
        <v>-1.7937219730941704E-2</v>
      </c>
      <c r="N487" s="3">
        <f t="shared" si="84"/>
        <v>0.44693572496263079</v>
      </c>
    </row>
    <row r="488" spans="1:14" x14ac:dyDescent="0.2">
      <c r="A488" s="2">
        <v>39213</v>
      </c>
      <c r="B488">
        <v>130</v>
      </c>
      <c r="C488">
        <v>267</v>
      </c>
      <c r="D488">
        <v>151</v>
      </c>
      <c r="E488" s="3">
        <f t="shared" si="85"/>
        <v>-3.8321167883211681E-2</v>
      </c>
      <c r="F488">
        <v>33</v>
      </c>
      <c r="G488">
        <v>75</v>
      </c>
      <c r="H488">
        <v>55</v>
      </c>
      <c r="I488" s="3">
        <f t="shared" si="86"/>
        <v>-0.13496932515337423</v>
      </c>
      <c r="J488">
        <f t="shared" si="81"/>
        <v>163</v>
      </c>
      <c r="K488">
        <f t="shared" si="82"/>
        <v>342</v>
      </c>
      <c r="L488">
        <f t="shared" si="83"/>
        <v>206</v>
      </c>
      <c r="M488" s="3">
        <f t="shared" si="87"/>
        <v>-6.0478199718706049E-2</v>
      </c>
      <c r="N488" s="3">
        <f t="shared" si="84"/>
        <v>0.48101265822784811</v>
      </c>
    </row>
    <row r="489" spans="1:14" x14ac:dyDescent="0.2">
      <c r="A489" s="2">
        <v>39206</v>
      </c>
      <c r="B489">
        <v>174</v>
      </c>
      <c r="C489">
        <v>288</v>
      </c>
      <c r="D489">
        <v>123</v>
      </c>
      <c r="E489" s="3">
        <f t="shared" si="85"/>
        <v>8.7179487179487175E-2</v>
      </c>
      <c r="F489">
        <v>56</v>
      </c>
      <c r="G489">
        <v>76</v>
      </c>
      <c r="H489">
        <v>52</v>
      </c>
      <c r="I489" s="3">
        <f t="shared" si="86"/>
        <v>2.1739130434782608E-2</v>
      </c>
      <c r="J489">
        <f t="shared" si="81"/>
        <v>230</v>
      </c>
      <c r="K489">
        <f t="shared" si="82"/>
        <v>364</v>
      </c>
      <c r="L489">
        <f t="shared" si="83"/>
        <v>175</v>
      </c>
      <c r="M489" s="3">
        <f t="shared" si="87"/>
        <v>7.1521456436931086E-2</v>
      </c>
      <c r="N489" s="3">
        <f t="shared" si="84"/>
        <v>0.47334200260078024</v>
      </c>
    </row>
    <row r="490" spans="1:14" x14ac:dyDescent="0.2">
      <c r="A490" s="2">
        <v>39199</v>
      </c>
      <c r="B490">
        <v>260</v>
      </c>
      <c r="C490">
        <v>192</v>
      </c>
      <c r="D490">
        <v>83</v>
      </c>
      <c r="E490" s="3">
        <f t="shared" si="85"/>
        <v>0.33084112149532713</v>
      </c>
      <c r="F490">
        <v>76</v>
      </c>
      <c r="G490">
        <v>57</v>
      </c>
      <c r="H490">
        <v>44</v>
      </c>
      <c r="I490" s="3">
        <f t="shared" si="86"/>
        <v>0.1807909604519774</v>
      </c>
      <c r="J490">
        <f t="shared" si="81"/>
        <v>336</v>
      </c>
      <c r="K490">
        <f t="shared" si="82"/>
        <v>249</v>
      </c>
      <c r="L490">
        <f t="shared" si="83"/>
        <v>127</v>
      </c>
      <c r="M490" s="3">
        <f t="shared" si="87"/>
        <v>0.29353932584269665</v>
      </c>
      <c r="N490" s="3">
        <f t="shared" si="84"/>
        <v>0.3497191011235955</v>
      </c>
    </row>
    <row r="491" spans="1:14" x14ac:dyDescent="0.2">
      <c r="A491" s="2">
        <v>39192</v>
      </c>
      <c r="B491">
        <v>305</v>
      </c>
      <c r="C491">
        <v>196</v>
      </c>
      <c r="D491">
        <v>51</v>
      </c>
      <c r="E491" s="3">
        <f t="shared" si="85"/>
        <v>0.46014492753623187</v>
      </c>
      <c r="F491">
        <v>110</v>
      </c>
      <c r="G491">
        <v>49</v>
      </c>
      <c r="H491">
        <v>27</v>
      </c>
      <c r="I491" s="3">
        <f t="shared" si="86"/>
        <v>0.44623655913978494</v>
      </c>
      <c r="J491">
        <f t="shared" si="81"/>
        <v>415</v>
      </c>
      <c r="K491">
        <f t="shared" si="82"/>
        <v>245</v>
      </c>
      <c r="L491">
        <f t="shared" si="83"/>
        <v>78</v>
      </c>
      <c r="M491" s="3">
        <f t="shared" si="87"/>
        <v>0.45663956639566394</v>
      </c>
      <c r="N491" s="3">
        <f t="shared" si="84"/>
        <v>0.33197831978319781</v>
      </c>
    </row>
    <row r="492" spans="1:14" x14ac:dyDescent="0.2">
      <c r="A492" s="2">
        <v>39185</v>
      </c>
      <c r="B492">
        <v>300</v>
      </c>
      <c r="C492">
        <v>149</v>
      </c>
      <c r="D492">
        <v>37</v>
      </c>
      <c r="E492" s="3">
        <f t="shared" si="85"/>
        <v>0.54115226337448563</v>
      </c>
      <c r="F492">
        <v>96</v>
      </c>
      <c r="G492">
        <v>31</v>
      </c>
      <c r="H492">
        <v>15</v>
      </c>
      <c r="I492" s="3">
        <f t="shared" si="86"/>
        <v>0.57042253521126762</v>
      </c>
      <c r="J492">
        <f t="shared" si="81"/>
        <v>396</v>
      </c>
      <c r="K492">
        <f t="shared" si="82"/>
        <v>180</v>
      </c>
      <c r="L492">
        <f t="shared" si="83"/>
        <v>52</v>
      </c>
      <c r="M492" s="3">
        <f t="shared" si="87"/>
        <v>0.54777070063694266</v>
      </c>
      <c r="N492" s="3">
        <f t="shared" si="84"/>
        <v>0.28662420382165604</v>
      </c>
    </row>
    <row r="493" spans="1:14" x14ac:dyDescent="0.2">
      <c r="A493" s="2">
        <v>39178</v>
      </c>
      <c r="B493">
        <v>262</v>
      </c>
      <c r="C493">
        <v>218</v>
      </c>
      <c r="D493">
        <v>37</v>
      </c>
      <c r="E493" s="3">
        <f t="shared" si="85"/>
        <v>0.43520309477756286</v>
      </c>
      <c r="F493">
        <v>79</v>
      </c>
      <c r="G493">
        <v>45</v>
      </c>
      <c r="H493">
        <v>25</v>
      </c>
      <c r="I493" s="3">
        <f t="shared" si="86"/>
        <v>0.36241610738255031</v>
      </c>
      <c r="J493">
        <f t="shared" ref="J493:J524" si="88">B493+F493</f>
        <v>341</v>
      </c>
      <c r="K493">
        <f t="shared" ref="K493:K524" si="89">C493+G493</f>
        <v>263</v>
      </c>
      <c r="L493">
        <f t="shared" ref="L493:L524" si="90">D493+H493</f>
        <v>62</v>
      </c>
      <c r="M493" s="3">
        <f t="shared" si="87"/>
        <v>0.41891891891891891</v>
      </c>
      <c r="N493" s="3">
        <f t="shared" ref="N493:N524" si="91">K493/SUM(J493:L493)</f>
        <v>0.39489489489489488</v>
      </c>
    </row>
    <row r="494" spans="1:14" x14ac:dyDescent="0.2">
      <c r="A494" s="2">
        <v>39171</v>
      </c>
      <c r="B494">
        <v>243</v>
      </c>
      <c r="C494">
        <v>240</v>
      </c>
      <c r="D494">
        <v>55</v>
      </c>
      <c r="E494" s="3">
        <f t="shared" si="85"/>
        <v>0.34944237918215615</v>
      </c>
      <c r="F494">
        <v>77</v>
      </c>
      <c r="G494">
        <v>76</v>
      </c>
      <c r="H494">
        <v>18</v>
      </c>
      <c r="I494" s="3">
        <f t="shared" si="86"/>
        <v>0.34502923976608185</v>
      </c>
      <c r="J494">
        <f t="shared" si="88"/>
        <v>320</v>
      </c>
      <c r="K494">
        <f t="shared" si="89"/>
        <v>316</v>
      </c>
      <c r="L494">
        <f t="shared" si="90"/>
        <v>73</v>
      </c>
      <c r="M494" s="3">
        <f t="shared" si="87"/>
        <v>0.34837799717912554</v>
      </c>
      <c r="N494" s="3">
        <f t="shared" si="91"/>
        <v>0.44569816643159377</v>
      </c>
    </row>
    <row r="495" spans="1:14" x14ac:dyDescent="0.2">
      <c r="A495" s="2">
        <v>39164</v>
      </c>
      <c r="B495">
        <v>294</v>
      </c>
      <c r="C495">
        <v>222</v>
      </c>
      <c r="D495">
        <v>51</v>
      </c>
      <c r="E495" s="3">
        <f t="shared" si="85"/>
        <v>0.42857142857142855</v>
      </c>
      <c r="F495">
        <v>89</v>
      </c>
      <c r="G495">
        <v>58</v>
      </c>
      <c r="H495">
        <v>24</v>
      </c>
      <c r="I495" s="3">
        <f t="shared" si="86"/>
        <v>0.38011695906432746</v>
      </c>
      <c r="J495">
        <f t="shared" si="88"/>
        <v>383</v>
      </c>
      <c r="K495">
        <f t="shared" si="89"/>
        <v>280</v>
      </c>
      <c r="L495">
        <f t="shared" si="90"/>
        <v>75</v>
      </c>
      <c r="M495" s="3">
        <f t="shared" si="87"/>
        <v>0.41734417344173441</v>
      </c>
      <c r="N495" s="3">
        <f t="shared" si="91"/>
        <v>0.37940379403794039</v>
      </c>
    </row>
    <row r="496" spans="1:14" x14ac:dyDescent="0.2">
      <c r="A496" s="2">
        <v>39157</v>
      </c>
      <c r="B496">
        <v>261</v>
      </c>
      <c r="C496">
        <v>229</v>
      </c>
      <c r="D496">
        <v>40</v>
      </c>
      <c r="E496" s="3">
        <f t="shared" si="85"/>
        <v>0.41698113207547172</v>
      </c>
      <c r="F496">
        <v>90</v>
      </c>
      <c r="G496">
        <v>57</v>
      </c>
      <c r="H496">
        <v>17</v>
      </c>
      <c r="I496" s="3">
        <f t="shared" si="86"/>
        <v>0.4451219512195122</v>
      </c>
      <c r="J496">
        <f t="shared" si="88"/>
        <v>351</v>
      </c>
      <c r="K496">
        <f t="shared" si="89"/>
        <v>286</v>
      </c>
      <c r="L496">
        <f t="shared" si="90"/>
        <v>57</v>
      </c>
      <c r="M496" s="3">
        <f t="shared" si="87"/>
        <v>0.42363112391930835</v>
      </c>
      <c r="N496" s="3">
        <f t="shared" si="91"/>
        <v>0.41210374639769454</v>
      </c>
    </row>
    <row r="497" spans="1:14" x14ac:dyDescent="0.2">
      <c r="A497" s="2">
        <v>39150</v>
      </c>
      <c r="B497">
        <v>148</v>
      </c>
      <c r="C497">
        <v>327</v>
      </c>
      <c r="D497">
        <v>58</v>
      </c>
      <c r="E497" s="3">
        <f t="shared" si="85"/>
        <v>0.16885553470919323</v>
      </c>
      <c r="F497">
        <v>70</v>
      </c>
      <c r="G497">
        <v>93</v>
      </c>
      <c r="H497">
        <v>25</v>
      </c>
      <c r="I497" s="3">
        <f t="shared" si="86"/>
        <v>0.23936170212765959</v>
      </c>
      <c r="J497">
        <f t="shared" si="88"/>
        <v>218</v>
      </c>
      <c r="K497">
        <f t="shared" si="89"/>
        <v>420</v>
      </c>
      <c r="L497">
        <f t="shared" si="90"/>
        <v>83</v>
      </c>
      <c r="M497" s="3">
        <f t="shared" si="87"/>
        <v>0.18723994452149792</v>
      </c>
      <c r="N497" s="3">
        <f t="shared" si="91"/>
        <v>0.58252427184466016</v>
      </c>
    </row>
    <row r="498" spans="1:14" x14ac:dyDescent="0.2">
      <c r="A498" s="2">
        <v>39143</v>
      </c>
      <c r="B498">
        <v>229</v>
      </c>
      <c r="C498">
        <v>256</v>
      </c>
      <c r="D498">
        <v>45</v>
      </c>
      <c r="E498" s="3">
        <f t="shared" si="85"/>
        <v>0.3471698113207547</v>
      </c>
      <c r="F498">
        <v>80</v>
      </c>
      <c r="G498">
        <v>62</v>
      </c>
      <c r="H498">
        <v>20</v>
      </c>
      <c r="I498" s="3">
        <f t="shared" si="86"/>
        <v>0.37037037037037035</v>
      </c>
      <c r="J498">
        <f t="shared" si="88"/>
        <v>309</v>
      </c>
      <c r="K498">
        <f t="shared" si="89"/>
        <v>318</v>
      </c>
      <c r="L498">
        <f t="shared" si="90"/>
        <v>65</v>
      </c>
      <c r="M498" s="3">
        <f t="shared" si="87"/>
        <v>0.35260115606936415</v>
      </c>
      <c r="N498" s="3">
        <f t="shared" si="91"/>
        <v>0.45953757225433528</v>
      </c>
    </row>
    <row r="499" spans="1:14" x14ac:dyDescent="0.2">
      <c r="A499" s="2">
        <v>39136</v>
      </c>
      <c r="B499">
        <v>249</v>
      </c>
      <c r="C499">
        <v>253</v>
      </c>
      <c r="D499">
        <v>35</v>
      </c>
      <c r="E499" s="3">
        <f t="shared" si="85"/>
        <v>0.3985102420856611</v>
      </c>
      <c r="F499">
        <v>75</v>
      </c>
      <c r="G499">
        <v>78</v>
      </c>
      <c r="H499">
        <v>18</v>
      </c>
      <c r="I499" s="3">
        <f t="shared" si="86"/>
        <v>0.33333333333333331</v>
      </c>
      <c r="J499">
        <f t="shared" si="88"/>
        <v>324</v>
      </c>
      <c r="K499">
        <f t="shared" si="89"/>
        <v>331</v>
      </c>
      <c r="L499">
        <f t="shared" si="90"/>
        <v>53</v>
      </c>
      <c r="M499" s="3">
        <f t="shared" si="87"/>
        <v>0.3827683615819209</v>
      </c>
      <c r="N499" s="3">
        <f t="shared" si="91"/>
        <v>0.4675141242937853</v>
      </c>
    </row>
    <row r="500" spans="1:14" x14ac:dyDescent="0.2">
      <c r="A500" s="2">
        <v>39129</v>
      </c>
      <c r="B500">
        <v>266</v>
      </c>
      <c r="C500">
        <v>230</v>
      </c>
      <c r="D500">
        <v>35</v>
      </c>
      <c r="E500" s="3">
        <f t="shared" si="85"/>
        <v>0.43502824858757061</v>
      </c>
      <c r="F500">
        <v>61</v>
      </c>
      <c r="G500">
        <v>56</v>
      </c>
      <c r="H500">
        <v>10</v>
      </c>
      <c r="I500" s="3">
        <f t="shared" si="86"/>
        <v>0.40157480314960631</v>
      </c>
      <c r="J500">
        <f t="shared" si="88"/>
        <v>327</v>
      </c>
      <c r="K500">
        <f t="shared" si="89"/>
        <v>286</v>
      </c>
      <c r="L500">
        <f t="shared" si="90"/>
        <v>45</v>
      </c>
      <c r="M500" s="3">
        <f t="shared" si="87"/>
        <v>0.42857142857142855</v>
      </c>
      <c r="N500" s="3">
        <f t="shared" si="91"/>
        <v>0.43465045592705165</v>
      </c>
    </row>
    <row r="501" spans="1:14" x14ac:dyDescent="0.2">
      <c r="A501" s="2">
        <v>39122</v>
      </c>
      <c r="B501">
        <v>196</v>
      </c>
      <c r="C501">
        <v>325</v>
      </c>
      <c r="D501">
        <v>50</v>
      </c>
      <c r="E501" s="3">
        <f t="shared" si="85"/>
        <v>0.25569176882661998</v>
      </c>
      <c r="F501">
        <v>70</v>
      </c>
      <c r="G501">
        <v>81</v>
      </c>
      <c r="H501">
        <v>24</v>
      </c>
      <c r="I501" s="3">
        <f t="shared" si="86"/>
        <v>0.26285714285714284</v>
      </c>
      <c r="J501">
        <f t="shared" si="88"/>
        <v>266</v>
      </c>
      <c r="K501">
        <f t="shared" si="89"/>
        <v>406</v>
      </c>
      <c r="L501">
        <f t="shared" si="90"/>
        <v>74</v>
      </c>
      <c r="M501" s="3">
        <f t="shared" si="87"/>
        <v>0.25737265415549598</v>
      </c>
      <c r="N501" s="3">
        <f t="shared" si="91"/>
        <v>0.5442359249329759</v>
      </c>
    </row>
    <row r="502" spans="1:14" x14ac:dyDescent="0.2">
      <c r="A502" s="2">
        <v>39115</v>
      </c>
      <c r="B502">
        <v>183</v>
      </c>
      <c r="C502">
        <v>313</v>
      </c>
      <c r="D502">
        <v>57</v>
      </c>
      <c r="E502" s="3">
        <f t="shared" si="85"/>
        <v>0.22784810126582278</v>
      </c>
      <c r="F502">
        <v>77</v>
      </c>
      <c r="G502">
        <v>68</v>
      </c>
      <c r="H502">
        <v>31</v>
      </c>
      <c r="I502" s="3">
        <f t="shared" si="86"/>
        <v>0.26136363636363635</v>
      </c>
      <c r="J502">
        <f t="shared" si="88"/>
        <v>260</v>
      </c>
      <c r="K502">
        <f t="shared" si="89"/>
        <v>381</v>
      </c>
      <c r="L502">
        <f t="shared" si="90"/>
        <v>88</v>
      </c>
      <c r="M502" s="3">
        <f t="shared" si="87"/>
        <v>0.23593964334705075</v>
      </c>
      <c r="N502" s="3">
        <f t="shared" si="91"/>
        <v>0.52263374485596703</v>
      </c>
    </row>
    <row r="503" spans="1:14" x14ac:dyDescent="0.2">
      <c r="A503" s="2">
        <v>39108</v>
      </c>
      <c r="B503">
        <v>145</v>
      </c>
      <c r="C503">
        <v>308</v>
      </c>
      <c r="D503">
        <v>87</v>
      </c>
      <c r="E503" s="3">
        <f t="shared" si="85"/>
        <v>0.10740740740740741</v>
      </c>
      <c r="F503">
        <v>68</v>
      </c>
      <c r="G503">
        <v>76</v>
      </c>
      <c r="H503">
        <v>34</v>
      </c>
      <c r="I503" s="3">
        <f t="shared" si="86"/>
        <v>0.19101123595505617</v>
      </c>
      <c r="J503">
        <f t="shared" si="88"/>
        <v>213</v>
      </c>
      <c r="K503">
        <f t="shared" si="89"/>
        <v>384</v>
      </c>
      <c r="L503">
        <f t="shared" si="90"/>
        <v>121</v>
      </c>
      <c r="M503" s="3">
        <f t="shared" si="87"/>
        <v>0.12813370473537605</v>
      </c>
      <c r="N503" s="3">
        <f t="shared" si="91"/>
        <v>0.5348189415041783</v>
      </c>
    </row>
    <row r="504" spans="1:14" x14ac:dyDescent="0.2">
      <c r="A504" s="2">
        <v>39101</v>
      </c>
      <c r="B504">
        <v>166</v>
      </c>
      <c r="C504">
        <v>329</v>
      </c>
      <c r="D504">
        <v>64</v>
      </c>
      <c r="E504" s="3">
        <f t="shared" si="85"/>
        <v>0.18246869409660108</v>
      </c>
      <c r="F504">
        <v>73</v>
      </c>
      <c r="G504">
        <v>65</v>
      </c>
      <c r="H504">
        <v>31</v>
      </c>
      <c r="I504" s="3">
        <f t="shared" si="86"/>
        <v>0.24852071005917159</v>
      </c>
      <c r="J504">
        <f t="shared" si="88"/>
        <v>239</v>
      </c>
      <c r="K504">
        <f t="shared" si="89"/>
        <v>394</v>
      </c>
      <c r="L504">
        <f t="shared" si="90"/>
        <v>95</v>
      </c>
      <c r="M504" s="3">
        <f t="shared" si="87"/>
        <v>0.19780219780219779</v>
      </c>
      <c r="N504" s="3">
        <f t="shared" si="91"/>
        <v>0.54120879120879117</v>
      </c>
    </row>
    <row r="505" spans="1:14" x14ac:dyDescent="0.2">
      <c r="A505" s="2">
        <v>39094</v>
      </c>
      <c r="B505">
        <v>120</v>
      </c>
      <c r="C505">
        <v>283</v>
      </c>
      <c r="D505">
        <v>146</v>
      </c>
      <c r="E505" s="3">
        <f t="shared" si="85"/>
        <v>-4.7358834244080147E-2</v>
      </c>
      <c r="F505">
        <v>58</v>
      </c>
      <c r="G505">
        <v>64</v>
      </c>
      <c r="H505">
        <v>46</v>
      </c>
      <c r="I505" s="3">
        <f t="shared" si="86"/>
        <v>7.1428571428571425E-2</v>
      </c>
      <c r="J505">
        <f t="shared" si="88"/>
        <v>178</v>
      </c>
      <c r="K505">
        <f t="shared" si="89"/>
        <v>347</v>
      </c>
      <c r="L505">
        <f t="shared" si="90"/>
        <v>192</v>
      </c>
      <c r="M505" s="3">
        <f t="shared" si="87"/>
        <v>-1.9525801952580194E-2</v>
      </c>
      <c r="N505" s="3">
        <f t="shared" si="91"/>
        <v>0.48396094839609483</v>
      </c>
    </row>
    <row r="506" spans="1:14" x14ac:dyDescent="0.2">
      <c r="A506" s="2">
        <v>39087</v>
      </c>
      <c r="B506">
        <v>159</v>
      </c>
      <c r="C506">
        <v>290</v>
      </c>
      <c r="D506">
        <v>92</v>
      </c>
      <c r="E506" s="3">
        <f t="shared" si="85"/>
        <v>0.12384473197781885</v>
      </c>
      <c r="F506">
        <v>63</v>
      </c>
      <c r="G506">
        <v>69</v>
      </c>
      <c r="H506">
        <v>27</v>
      </c>
      <c r="I506" s="3">
        <f t="shared" si="86"/>
        <v>0.22641509433962265</v>
      </c>
      <c r="J506">
        <f t="shared" si="88"/>
        <v>222</v>
      </c>
      <c r="K506">
        <f t="shared" si="89"/>
        <v>359</v>
      </c>
      <c r="L506">
        <f t="shared" si="90"/>
        <v>119</v>
      </c>
      <c r="M506" s="3">
        <f t="shared" si="87"/>
        <v>0.14714285714285713</v>
      </c>
      <c r="N506" s="3">
        <f t="shared" si="91"/>
        <v>0.5128571428571429</v>
      </c>
    </row>
    <row r="507" spans="1:14" x14ac:dyDescent="0.2">
      <c r="A507" s="2">
        <v>39080</v>
      </c>
      <c r="B507">
        <v>185</v>
      </c>
      <c r="C507">
        <v>261</v>
      </c>
      <c r="D507">
        <v>35</v>
      </c>
      <c r="E507" s="3">
        <f t="shared" si="85"/>
        <v>0.31185031185031187</v>
      </c>
      <c r="F507">
        <v>67</v>
      </c>
      <c r="G507">
        <v>34</v>
      </c>
      <c r="H507">
        <v>18</v>
      </c>
      <c r="I507" s="3">
        <f t="shared" si="86"/>
        <v>0.41176470588235292</v>
      </c>
      <c r="J507">
        <f t="shared" si="88"/>
        <v>252</v>
      </c>
      <c r="K507">
        <f t="shared" si="89"/>
        <v>295</v>
      </c>
      <c r="L507">
        <f t="shared" si="90"/>
        <v>53</v>
      </c>
      <c r="M507" s="3">
        <f t="shared" si="87"/>
        <v>0.33166666666666667</v>
      </c>
      <c r="N507" s="3">
        <f t="shared" si="91"/>
        <v>0.49166666666666664</v>
      </c>
    </row>
    <row r="508" spans="1:14" x14ac:dyDescent="0.2">
      <c r="A508" s="2">
        <v>39073</v>
      </c>
      <c r="B508">
        <v>214</v>
      </c>
      <c r="C508">
        <v>214</v>
      </c>
      <c r="D508">
        <v>46</v>
      </c>
      <c r="E508" s="3">
        <f t="shared" si="85"/>
        <v>0.35443037974683544</v>
      </c>
      <c r="F508">
        <v>82</v>
      </c>
      <c r="G508">
        <v>54</v>
      </c>
      <c r="H508">
        <v>16</v>
      </c>
      <c r="I508" s="3">
        <f t="shared" si="86"/>
        <v>0.43421052631578949</v>
      </c>
      <c r="J508">
        <f t="shared" si="88"/>
        <v>296</v>
      </c>
      <c r="K508">
        <f t="shared" si="89"/>
        <v>268</v>
      </c>
      <c r="L508">
        <f t="shared" si="90"/>
        <v>62</v>
      </c>
      <c r="M508" s="3">
        <f t="shared" si="87"/>
        <v>0.37380191693290737</v>
      </c>
      <c r="N508" s="3">
        <f t="shared" si="91"/>
        <v>0.4281150159744409</v>
      </c>
    </row>
    <row r="509" spans="1:14" x14ac:dyDescent="0.2">
      <c r="A509" s="2">
        <v>39066</v>
      </c>
      <c r="B509">
        <v>267</v>
      </c>
      <c r="C509">
        <v>314</v>
      </c>
      <c r="D509">
        <v>64</v>
      </c>
      <c r="E509" s="3">
        <f t="shared" si="85"/>
        <v>0.31472868217054262</v>
      </c>
      <c r="F509">
        <v>95</v>
      </c>
      <c r="G509">
        <v>78</v>
      </c>
      <c r="H509">
        <v>31</v>
      </c>
      <c r="I509" s="3">
        <f t="shared" si="86"/>
        <v>0.31372549019607843</v>
      </c>
      <c r="J509">
        <f t="shared" si="88"/>
        <v>362</v>
      </c>
      <c r="K509">
        <f t="shared" si="89"/>
        <v>392</v>
      </c>
      <c r="L509">
        <f t="shared" si="90"/>
        <v>95</v>
      </c>
      <c r="M509" s="3">
        <f t="shared" si="87"/>
        <v>0.31448763250883394</v>
      </c>
      <c r="N509" s="3">
        <f t="shared" si="91"/>
        <v>0.46171967020023558</v>
      </c>
    </row>
    <row r="510" spans="1:14" x14ac:dyDescent="0.2">
      <c r="A510" s="2">
        <v>39059</v>
      </c>
      <c r="B510">
        <v>293</v>
      </c>
      <c r="C510">
        <v>245</v>
      </c>
      <c r="D510">
        <v>56</v>
      </c>
      <c r="E510" s="3">
        <f t="shared" si="85"/>
        <v>0.39898989898989901</v>
      </c>
      <c r="F510">
        <v>83</v>
      </c>
      <c r="G510">
        <v>57</v>
      </c>
      <c r="H510">
        <v>27</v>
      </c>
      <c r="I510" s="3">
        <f t="shared" si="86"/>
        <v>0.33532934131736525</v>
      </c>
      <c r="J510">
        <f t="shared" si="88"/>
        <v>376</v>
      </c>
      <c r="K510">
        <f t="shared" si="89"/>
        <v>302</v>
      </c>
      <c r="L510">
        <f t="shared" si="90"/>
        <v>83</v>
      </c>
      <c r="M510" s="3">
        <f t="shared" si="87"/>
        <v>0.38501971090670173</v>
      </c>
      <c r="N510" s="3">
        <f t="shared" si="91"/>
        <v>0.39684625492772668</v>
      </c>
    </row>
    <row r="511" spans="1:14" x14ac:dyDescent="0.2">
      <c r="A511" s="2">
        <v>39052</v>
      </c>
      <c r="B511">
        <v>413</v>
      </c>
      <c r="C511">
        <v>118</v>
      </c>
      <c r="D511">
        <v>24</v>
      </c>
      <c r="E511" s="3">
        <f t="shared" si="85"/>
        <v>0.70090090090090085</v>
      </c>
      <c r="F511">
        <v>125</v>
      </c>
      <c r="G511">
        <v>51</v>
      </c>
      <c r="H511">
        <v>15</v>
      </c>
      <c r="I511" s="3">
        <f t="shared" si="86"/>
        <v>0.5759162303664922</v>
      </c>
      <c r="J511">
        <f t="shared" si="88"/>
        <v>538</v>
      </c>
      <c r="K511">
        <f t="shared" si="89"/>
        <v>169</v>
      </c>
      <c r="L511">
        <f t="shared" si="90"/>
        <v>39</v>
      </c>
      <c r="M511" s="3">
        <f t="shared" si="87"/>
        <v>0.66890080428954424</v>
      </c>
      <c r="N511" s="3">
        <f t="shared" si="91"/>
        <v>0.22654155495978553</v>
      </c>
    </row>
    <row r="512" spans="1:14" x14ac:dyDescent="0.2">
      <c r="A512" s="2">
        <v>39045</v>
      </c>
      <c r="B512">
        <v>391</v>
      </c>
      <c r="C512">
        <v>126</v>
      </c>
      <c r="D512">
        <v>34</v>
      </c>
      <c r="E512" s="3">
        <f t="shared" si="85"/>
        <v>0.64791288566243199</v>
      </c>
      <c r="F512">
        <v>125</v>
      </c>
      <c r="G512">
        <v>33</v>
      </c>
      <c r="H512">
        <v>10</v>
      </c>
      <c r="I512" s="3">
        <f t="shared" si="86"/>
        <v>0.68452380952380953</v>
      </c>
      <c r="J512">
        <f t="shared" si="88"/>
        <v>516</v>
      </c>
      <c r="K512">
        <f t="shared" si="89"/>
        <v>159</v>
      </c>
      <c r="L512">
        <f t="shared" si="90"/>
        <v>44</v>
      </c>
      <c r="M512" s="3">
        <f t="shared" si="87"/>
        <v>0.65646731571627259</v>
      </c>
      <c r="N512" s="3">
        <f t="shared" si="91"/>
        <v>0.2211404728789986</v>
      </c>
    </row>
    <row r="513" spans="1:14" x14ac:dyDescent="0.2">
      <c r="A513" s="2">
        <v>39038</v>
      </c>
      <c r="B513">
        <v>198</v>
      </c>
      <c r="C513">
        <v>288</v>
      </c>
      <c r="D513">
        <v>46</v>
      </c>
      <c r="E513" s="3">
        <f t="shared" si="85"/>
        <v>0.2857142857142857</v>
      </c>
      <c r="F513">
        <v>61</v>
      </c>
      <c r="G513">
        <v>87</v>
      </c>
      <c r="H513">
        <v>28</v>
      </c>
      <c r="I513" s="3">
        <f t="shared" si="86"/>
        <v>0.1875</v>
      </c>
      <c r="J513">
        <f t="shared" si="88"/>
        <v>259</v>
      </c>
      <c r="K513">
        <f t="shared" si="89"/>
        <v>375</v>
      </c>
      <c r="L513">
        <f t="shared" si="90"/>
        <v>74</v>
      </c>
      <c r="M513" s="3">
        <f t="shared" si="87"/>
        <v>0.26129943502824859</v>
      </c>
      <c r="N513" s="3">
        <f t="shared" si="91"/>
        <v>0.52966101694915257</v>
      </c>
    </row>
    <row r="514" spans="1:14" x14ac:dyDescent="0.2">
      <c r="A514" s="2">
        <v>39031</v>
      </c>
      <c r="B514">
        <v>276</v>
      </c>
      <c r="C514">
        <v>229</v>
      </c>
      <c r="D514">
        <v>43</v>
      </c>
      <c r="E514" s="3">
        <f t="shared" si="85"/>
        <v>0.42518248175182483</v>
      </c>
      <c r="F514">
        <v>99</v>
      </c>
      <c r="G514">
        <v>67</v>
      </c>
      <c r="H514">
        <v>23</v>
      </c>
      <c r="I514" s="3">
        <f t="shared" si="86"/>
        <v>0.40211640211640209</v>
      </c>
      <c r="J514">
        <f t="shared" si="88"/>
        <v>375</v>
      </c>
      <c r="K514">
        <f t="shared" si="89"/>
        <v>296</v>
      </c>
      <c r="L514">
        <f t="shared" si="90"/>
        <v>66</v>
      </c>
      <c r="M514" s="3">
        <f t="shared" si="87"/>
        <v>0.41926729986431477</v>
      </c>
      <c r="N514" s="3">
        <f t="shared" si="91"/>
        <v>0.40162822252374492</v>
      </c>
    </row>
    <row r="515" spans="1:14" x14ac:dyDescent="0.2">
      <c r="A515" s="2">
        <v>39024</v>
      </c>
      <c r="B515">
        <v>219</v>
      </c>
      <c r="C515">
        <v>249</v>
      </c>
      <c r="D515">
        <v>54</v>
      </c>
      <c r="E515" s="3">
        <f t="shared" si="85"/>
        <v>0.31609195402298851</v>
      </c>
      <c r="F515">
        <v>65</v>
      </c>
      <c r="G515">
        <v>66</v>
      </c>
      <c r="H515">
        <v>20</v>
      </c>
      <c r="I515" s="3">
        <f t="shared" si="86"/>
        <v>0.29801324503311261</v>
      </c>
      <c r="J515">
        <f t="shared" si="88"/>
        <v>284</v>
      </c>
      <c r="K515">
        <f t="shared" si="89"/>
        <v>315</v>
      </c>
      <c r="L515">
        <f t="shared" si="90"/>
        <v>74</v>
      </c>
      <c r="M515" s="3">
        <f t="shared" si="87"/>
        <v>0.31203566121842496</v>
      </c>
      <c r="N515" s="3">
        <f t="shared" si="91"/>
        <v>0.46805349182763745</v>
      </c>
    </row>
    <row r="516" spans="1:14" x14ac:dyDescent="0.2">
      <c r="A516" s="2">
        <v>39017</v>
      </c>
      <c r="B516">
        <v>175</v>
      </c>
      <c r="C516">
        <v>297</v>
      </c>
      <c r="D516">
        <v>58</v>
      </c>
      <c r="E516" s="3">
        <f t="shared" si="85"/>
        <v>0.22075471698113208</v>
      </c>
      <c r="F516">
        <v>65</v>
      </c>
      <c r="G516">
        <v>67</v>
      </c>
      <c r="H516">
        <v>27</v>
      </c>
      <c r="I516" s="3">
        <f t="shared" si="86"/>
        <v>0.2389937106918239</v>
      </c>
      <c r="J516">
        <f t="shared" si="88"/>
        <v>240</v>
      </c>
      <c r="K516">
        <f t="shared" si="89"/>
        <v>364</v>
      </c>
      <c r="L516">
        <f t="shared" si="90"/>
        <v>85</v>
      </c>
      <c r="M516" s="3">
        <f t="shared" si="87"/>
        <v>0.22496371552975328</v>
      </c>
      <c r="N516" s="3">
        <f t="shared" si="91"/>
        <v>0.52830188679245282</v>
      </c>
    </row>
    <row r="517" spans="1:14" x14ac:dyDescent="0.2">
      <c r="A517" s="2">
        <v>39010</v>
      </c>
      <c r="B517">
        <v>139</v>
      </c>
      <c r="C517">
        <v>301</v>
      </c>
      <c r="D517">
        <v>89</v>
      </c>
      <c r="E517" s="3">
        <f t="shared" si="85"/>
        <v>9.4517958412098299E-2</v>
      </c>
      <c r="F517">
        <v>68</v>
      </c>
      <c r="G517">
        <v>88</v>
      </c>
      <c r="H517">
        <v>38</v>
      </c>
      <c r="I517" s="3">
        <f t="shared" si="86"/>
        <v>0.15463917525773196</v>
      </c>
      <c r="J517">
        <f t="shared" si="88"/>
        <v>207</v>
      </c>
      <c r="K517">
        <f t="shared" si="89"/>
        <v>389</v>
      </c>
      <c r="L517">
        <f t="shared" si="90"/>
        <v>127</v>
      </c>
      <c r="M517" s="3">
        <f t="shared" si="87"/>
        <v>0.11065006915629322</v>
      </c>
      <c r="N517" s="3">
        <f t="shared" si="91"/>
        <v>0.53803596127247577</v>
      </c>
    </row>
    <row r="518" spans="1:14" x14ac:dyDescent="0.2">
      <c r="A518" s="2">
        <v>39003</v>
      </c>
      <c r="B518">
        <v>99</v>
      </c>
      <c r="C518">
        <v>272</v>
      </c>
      <c r="D518">
        <v>178</v>
      </c>
      <c r="E518" s="3">
        <f t="shared" si="85"/>
        <v>-0.14389799635701275</v>
      </c>
      <c r="F518">
        <v>46</v>
      </c>
      <c r="G518">
        <v>64</v>
      </c>
      <c r="H518">
        <v>59</v>
      </c>
      <c r="I518" s="3">
        <f t="shared" si="86"/>
        <v>-7.6923076923076927E-2</v>
      </c>
      <c r="J518">
        <f t="shared" si="88"/>
        <v>145</v>
      </c>
      <c r="K518">
        <f t="shared" si="89"/>
        <v>336</v>
      </c>
      <c r="L518">
        <f t="shared" si="90"/>
        <v>237</v>
      </c>
      <c r="M518" s="3">
        <f t="shared" si="87"/>
        <v>-0.12813370473537605</v>
      </c>
      <c r="N518" s="3">
        <f t="shared" si="91"/>
        <v>0.46796657381615597</v>
      </c>
    </row>
    <row r="519" spans="1:14" x14ac:dyDescent="0.2">
      <c r="A519" s="2">
        <v>38996</v>
      </c>
      <c r="B519">
        <v>119</v>
      </c>
      <c r="C519">
        <v>303</v>
      </c>
      <c r="D519">
        <v>88</v>
      </c>
      <c r="E519" s="3">
        <f t="shared" si="85"/>
        <v>6.0784313725490195E-2</v>
      </c>
      <c r="F519">
        <v>42</v>
      </c>
      <c r="G519">
        <v>87</v>
      </c>
      <c r="H519">
        <v>41</v>
      </c>
      <c r="I519" s="3">
        <f t="shared" si="86"/>
        <v>5.8823529411764705E-3</v>
      </c>
      <c r="J519">
        <f t="shared" si="88"/>
        <v>161</v>
      </c>
      <c r="K519">
        <f t="shared" si="89"/>
        <v>390</v>
      </c>
      <c r="L519">
        <f t="shared" si="90"/>
        <v>129</v>
      </c>
      <c r="M519" s="3">
        <f t="shared" si="87"/>
        <v>4.7058823529411764E-2</v>
      </c>
      <c r="N519" s="3">
        <f t="shared" si="91"/>
        <v>0.57352941176470584</v>
      </c>
    </row>
    <row r="520" spans="1:14" x14ac:dyDescent="0.2">
      <c r="A520" s="2">
        <v>38989</v>
      </c>
      <c r="B520">
        <v>128</v>
      </c>
      <c r="C520">
        <v>324</v>
      </c>
      <c r="D520">
        <v>70</v>
      </c>
      <c r="E520" s="3">
        <f t="shared" si="85"/>
        <v>0.1111111111111111</v>
      </c>
      <c r="F520">
        <v>38</v>
      </c>
      <c r="G520">
        <v>82</v>
      </c>
      <c r="H520">
        <v>30</v>
      </c>
      <c r="I520" s="3">
        <f t="shared" si="86"/>
        <v>5.3333333333333337E-2</v>
      </c>
      <c r="J520">
        <f t="shared" si="88"/>
        <v>166</v>
      </c>
      <c r="K520">
        <f t="shared" si="89"/>
        <v>406</v>
      </c>
      <c r="L520">
        <f t="shared" si="90"/>
        <v>100</v>
      </c>
      <c r="M520" s="3">
        <f t="shared" si="87"/>
        <v>9.8214285714285712E-2</v>
      </c>
      <c r="N520" s="3">
        <f t="shared" si="91"/>
        <v>0.60416666666666663</v>
      </c>
    </row>
    <row r="521" spans="1:14" x14ac:dyDescent="0.2">
      <c r="A521" s="2">
        <v>38982</v>
      </c>
      <c r="B521">
        <v>176</v>
      </c>
      <c r="C521">
        <v>259</v>
      </c>
      <c r="D521">
        <v>63</v>
      </c>
      <c r="E521" s="3">
        <f t="shared" si="85"/>
        <v>0.22690763052208834</v>
      </c>
      <c r="F521">
        <v>68</v>
      </c>
      <c r="G521">
        <v>57</v>
      </c>
      <c r="H521">
        <v>23</v>
      </c>
      <c r="I521" s="3">
        <f t="shared" si="86"/>
        <v>0.30405405405405406</v>
      </c>
      <c r="J521">
        <f t="shared" si="88"/>
        <v>244</v>
      </c>
      <c r="K521">
        <f t="shared" si="89"/>
        <v>316</v>
      </c>
      <c r="L521">
        <f t="shared" si="90"/>
        <v>86</v>
      </c>
      <c r="M521" s="3">
        <f t="shared" si="87"/>
        <v>0.24458204334365324</v>
      </c>
      <c r="N521" s="3">
        <f t="shared" si="91"/>
        <v>0.48916408668730649</v>
      </c>
    </row>
    <row r="522" spans="1:14" x14ac:dyDescent="0.2">
      <c r="A522" s="2">
        <v>38975</v>
      </c>
      <c r="B522">
        <v>117</v>
      </c>
      <c r="C522">
        <v>276</v>
      </c>
      <c r="D522">
        <v>125</v>
      </c>
      <c r="E522" s="3">
        <f t="shared" si="85"/>
        <v>-1.5444015444015444E-2</v>
      </c>
      <c r="F522">
        <v>51</v>
      </c>
      <c r="G522">
        <v>72</v>
      </c>
      <c r="H522">
        <v>51</v>
      </c>
      <c r="I522" s="3">
        <f t="shared" si="86"/>
        <v>0</v>
      </c>
      <c r="J522">
        <f t="shared" si="88"/>
        <v>168</v>
      </c>
      <c r="K522">
        <f t="shared" si="89"/>
        <v>348</v>
      </c>
      <c r="L522">
        <f t="shared" si="90"/>
        <v>176</v>
      </c>
      <c r="M522" s="3">
        <f t="shared" si="87"/>
        <v>-1.1560693641618497E-2</v>
      </c>
      <c r="N522" s="3">
        <f t="shared" si="91"/>
        <v>0.50289017341040465</v>
      </c>
    </row>
    <row r="523" spans="1:14" x14ac:dyDescent="0.2">
      <c r="A523" s="2">
        <v>38968</v>
      </c>
      <c r="B523">
        <v>105</v>
      </c>
      <c r="C523">
        <v>304</v>
      </c>
      <c r="D523">
        <v>119</v>
      </c>
      <c r="E523" s="3">
        <f t="shared" si="85"/>
        <v>-2.6515151515151516E-2</v>
      </c>
      <c r="F523">
        <v>50</v>
      </c>
      <c r="G523">
        <v>77</v>
      </c>
      <c r="H523">
        <v>39</v>
      </c>
      <c r="I523" s="3">
        <f t="shared" si="86"/>
        <v>6.6265060240963861E-2</v>
      </c>
      <c r="J523">
        <f t="shared" si="88"/>
        <v>155</v>
      </c>
      <c r="K523">
        <f t="shared" si="89"/>
        <v>381</v>
      </c>
      <c r="L523">
        <f t="shared" si="90"/>
        <v>158</v>
      </c>
      <c r="M523" s="3">
        <f t="shared" si="87"/>
        <v>-4.3227665706051877E-3</v>
      </c>
      <c r="N523" s="3">
        <f t="shared" si="91"/>
        <v>0.54899135446685876</v>
      </c>
    </row>
    <row r="524" spans="1:14" x14ac:dyDescent="0.2">
      <c r="A524" s="2">
        <v>38961</v>
      </c>
      <c r="B524">
        <v>144</v>
      </c>
      <c r="C524">
        <v>307</v>
      </c>
      <c r="D524">
        <v>57</v>
      </c>
      <c r="E524" s="3">
        <f t="shared" si="85"/>
        <v>0.17125984251968504</v>
      </c>
      <c r="F524">
        <v>78</v>
      </c>
      <c r="G524">
        <v>79</v>
      </c>
      <c r="H524">
        <v>19</v>
      </c>
      <c r="I524" s="3">
        <f t="shared" si="86"/>
        <v>0.33522727272727271</v>
      </c>
      <c r="J524">
        <f t="shared" si="88"/>
        <v>222</v>
      </c>
      <c r="K524">
        <f t="shared" si="89"/>
        <v>386</v>
      </c>
      <c r="L524">
        <f t="shared" si="90"/>
        <v>76</v>
      </c>
      <c r="M524" s="3">
        <f t="shared" si="87"/>
        <v>0.21345029239766081</v>
      </c>
      <c r="N524" s="3">
        <f t="shared" si="91"/>
        <v>0.56432748538011701</v>
      </c>
    </row>
    <row r="525" spans="1:14" x14ac:dyDescent="0.2">
      <c r="A525" s="2">
        <v>38954</v>
      </c>
      <c r="B525">
        <v>162</v>
      </c>
      <c r="C525">
        <v>309</v>
      </c>
      <c r="D525">
        <v>70</v>
      </c>
      <c r="E525" s="3">
        <f t="shared" si="85"/>
        <v>0.17005545286506468</v>
      </c>
      <c r="F525">
        <v>74</v>
      </c>
      <c r="G525">
        <v>67</v>
      </c>
      <c r="H525">
        <v>24</v>
      </c>
      <c r="I525" s="3">
        <f t="shared" si="86"/>
        <v>0.30303030303030304</v>
      </c>
      <c r="J525">
        <f t="shared" ref="J525:J556" si="92">B525+F525</f>
        <v>236</v>
      </c>
      <c r="K525">
        <f t="shared" ref="K525:K556" si="93">C525+G525</f>
        <v>376</v>
      </c>
      <c r="L525">
        <f t="shared" ref="L525:L556" si="94">D525+H525</f>
        <v>94</v>
      </c>
      <c r="M525" s="3">
        <f t="shared" si="87"/>
        <v>0.20113314447592068</v>
      </c>
      <c r="N525" s="3">
        <f t="shared" ref="N525:N556" si="95">K525/SUM(J525:L525)</f>
        <v>0.53257790368271951</v>
      </c>
    </row>
    <row r="526" spans="1:14" x14ac:dyDescent="0.2">
      <c r="A526" s="2">
        <v>38947</v>
      </c>
      <c r="B526">
        <v>197</v>
      </c>
      <c r="C526">
        <v>255</v>
      </c>
      <c r="D526">
        <v>49</v>
      </c>
      <c r="E526" s="3">
        <f t="shared" si="85"/>
        <v>0.29540918163672653</v>
      </c>
      <c r="F526">
        <v>73</v>
      </c>
      <c r="G526">
        <v>58</v>
      </c>
      <c r="H526">
        <v>21</v>
      </c>
      <c r="I526" s="3">
        <f t="shared" si="86"/>
        <v>0.34210526315789475</v>
      </c>
      <c r="J526">
        <f t="shared" si="92"/>
        <v>270</v>
      </c>
      <c r="K526">
        <f t="shared" si="93"/>
        <v>313</v>
      </c>
      <c r="L526">
        <f t="shared" si="94"/>
        <v>70</v>
      </c>
      <c r="M526" s="3">
        <f t="shared" si="87"/>
        <v>0.30627871362940273</v>
      </c>
      <c r="N526" s="3">
        <f t="shared" si="95"/>
        <v>0.47932618683001532</v>
      </c>
    </row>
    <row r="527" spans="1:14" x14ac:dyDescent="0.2">
      <c r="A527" s="2">
        <v>38940</v>
      </c>
      <c r="B527">
        <v>192</v>
      </c>
      <c r="C527">
        <v>257</v>
      </c>
      <c r="D527">
        <v>59</v>
      </c>
      <c r="E527" s="3">
        <f t="shared" si="85"/>
        <v>0.26181102362204722</v>
      </c>
      <c r="F527">
        <v>79</v>
      </c>
      <c r="G527">
        <v>71</v>
      </c>
      <c r="H527">
        <v>26</v>
      </c>
      <c r="I527" s="3">
        <f t="shared" si="86"/>
        <v>0.30113636363636365</v>
      </c>
      <c r="J527">
        <f t="shared" si="92"/>
        <v>271</v>
      </c>
      <c r="K527">
        <f t="shared" si="93"/>
        <v>328</v>
      </c>
      <c r="L527">
        <f t="shared" si="94"/>
        <v>85</v>
      </c>
      <c r="M527" s="3">
        <f t="shared" si="87"/>
        <v>0.27192982456140352</v>
      </c>
      <c r="N527" s="3">
        <f t="shared" si="95"/>
        <v>0.47953216374269003</v>
      </c>
    </row>
    <row r="528" spans="1:14" x14ac:dyDescent="0.2">
      <c r="A528" s="2">
        <v>38933</v>
      </c>
      <c r="B528">
        <v>220</v>
      </c>
      <c r="C528">
        <v>236</v>
      </c>
      <c r="D528">
        <v>45</v>
      </c>
      <c r="E528" s="3">
        <f t="shared" si="85"/>
        <v>0.34930139720558884</v>
      </c>
      <c r="F528">
        <v>81</v>
      </c>
      <c r="G528">
        <v>58</v>
      </c>
      <c r="H528">
        <v>15</v>
      </c>
      <c r="I528" s="3">
        <f t="shared" si="86"/>
        <v>0.42857142857142855</v>
      </c>
      <c r="J528">
        <f t="shared" si="92"/>
        <v>301</v>
      </c>
      <c r="K528">
        <f t="shared" si="93"/>
        <v>294</v>
      </c>
      <c r="L528">
        <f t="shared" si="94"/>
        <v>60</v>
      </c>
      <c r="M528" s="3">
        <f t="shared" si="87"/>
        <v>0.36793893129770994</v>
      </c>
      <c r="N528" s="3">
        <f t="shared" si="95"/>
        <v>0.44885496183206108</v>
      </c>
    </row>
    <row r="529" spans="1:14" x14ac:dyDescent="0.2">
      <c r="A529" s="2">
        <v>38926</v>
      </c>
      <c r="B529">
        <v>188</v>
      </c>
      <c r="C529">
        <v>276</v>
      </c>
      <c r="D529">
        <v>45</v>
      </c>
      <c r="E529" s="3">
        <f t="shared" si="85"/>
        <v>0.28094302554027506</v>
      </c>
      <c r="F529">
        <v>76</v>
      </c>
      <c r="G529">
        <v>60</v>
      </c>
      <c r="H529">
        <v>22</v>
      </c>
      <c r="I529" s="3">
        <f t="shared" si="86"/>
        <v>0.34177215189873417</v>
      </c>
      <c r="J529">
        <f t="shared" si="92"/>
        <v>264</v>
      </c>
      <c r="K529">
        <f t="shared" si="93"/>
        <v>336</v>
      </c>
      <c r="L529">
        <f t="shared" si="94"/>
        <v>67</v>
      </c>
      <c r="M529" s="3">
        <f t="shared" si="87"/>
        <v>0.29535232383808097</v>
      </c>
      <c r="N529" s="3">
        <f t="shared" si="95"/>
        <v>0.50374812593703144</v>
      </c>
    </row>
    <row r="530" spans="1:14" x14ac:dyDescent="0.2">
      <c r="A530" s="2">
        <v>38919</v>
      </c>
      <c r="B530">
        <v>170</v>
      </c>
      <c r="C530">
        <v>259</v>
      </c>
      <c r="D530">
        <v>71</v>
      </c>
      <c r="E530" s="3">
        <f t="shared" si="85"/>
        <v>0.19800000000000001</v>
      </c>
      <c r="F530">
        <v>71</v>
      </c>
      <c r="G530">
        <v>71</v>
      </c>
      <c r="H530">
        <v>18</v>
      </c>
      <c r="I530" s="3">
        <f t="shared" si="86"/>
        <v>0.33124999999999999</v>
      </c>
      <c r="J530">
        <f t="shared" si="92"/>
        <v>241</v>
      </c>
      <c r="K530">
        <f t="shared" si="93"/>
        <v>330</v>
      </c>
      <c r="L530">
        <f t="shared" si="94"/>
        <v>89</v>
      </c>
      <c r="M530" s="3">
        <f t="shared" si="87"/>
        <v>0.23030303030303031</v>
      </c>
      <c r="N530" s="3">
        <f t="shared" si="95"/>
        <v>0.5</v>
      </c>
    </row>
    <row r="531" spans="1:14" x14ac:dyDescent="0.2">
      <c r="A531" s="2">
        <v>38912</v>
      </c>
      <c r="B531">
        <v>130</v>
      </c>
      <c r="C531">
        <v>263</v>
      </c>
      <c r="D531">
        <v>84</v>
      </c>
      <c r="E531" s="3">
        <f t="shared" si="85"/>
        <v>9.6436058700209645E-2</v>
      </c>
      <c r="F531">
        <v>51</v>
      </c>
      <c r="G531">
        <v>86</v>
      </c>
      <c r="H531">
        <v>25</v>
      </c>
      <c r="I531" s="3">
        <f t="shared" si="86"/>
        <v>0.16049382716049382</v>
      </c>
      <c r="J531">
        <f t="shared" si="92"/>
        <v>181</v>
      </c>
      <c r="K531">
        <f t="shared" si="93"/>
        <v>349</v>
      </c>
      <c r="L531">
        <f t="shared" si="94"/>
        <v>109</v>
      </c>
      <c r="M531" s="3">
        <f t="shared" si="87"/>
        <v>0.11267605633802817</v>
      </c>
      <c r="N531" s="3">
        <f t="shared" si="95"/>
        <v>0.54616588419405321</v>
      </c>
    </row>
    <row r="532" spans="1:14" x14ac:dyDescent="0.2">
      <c r="A532" s="2">
        <v>38905</v>
      </c>
      <c r="B532">
        <v>198</v>
      </c>
      <c r="C532">
        <v>261</v>
      </c>
      <c r="D532">
        <v>50</v>
      </c>
      <c r="E532" s="3">
        <f t="shared" si="85"/>
        <v>0.29076620825147348</v>
      </c>
      <c r="F532">
        <v>86</v>
      </c>
      <c r="G532">
        <v>70</v>
      </c>
      <c r="H532">
        <v>20</v>
      </c>
      <c r="I532" s="3">
        <f t="shared" si="86"/>
        <v>0.375</v>
      </c>
      <c r="J532">
        <f t="shared" si="92"/>
        <v>284</v>
      </c>
      <c r="K532">
        <f t="shared" si="93"/>
        <v>331</v>
      </c>
      <c r="L532">
        <f t="shared" si="94"/>
        <v>70</v>
      </c>
      <c r="M532" s="3">
        <f t="shared" si="87"/>
        <v>0.31240875912408761</v>
      </c>
      <c r="N532" s="3">
        <f t="shared" si="95"/>
        <v>0.4832116788321168</v>
      </c>
    </row>
    <row r="533" spans="1:14" x14ac:dyDescent="0.2">
      <c r="A533" s="2">
        <v>38898</v>
      </c>
      <c r="B533">
        <v>178</v>
      </c>
      <c r="C533">
        <v>238</v>
      </c>
      <c r="D533">
        <v>73</v>
      </c>
      <c r="E533" s="3">
        <f t="shared" si="85"/>
        <v>0.21472392638036811</v>
      </c>
      <c r="F533">
        <v>83</v>
      </c>
      <c r="G533">
        <v>50</v>
      </c>
      <c r="H533">
        <v>15</v>
      </c>
      <c r="I533" s="3">
        <f t="shared" si="86"/>
        <v>0.45945945945945948</v>
      </c>
      <c r="J533">
        <f t="shared" si="92"/>
        <v>261</v>
      </c>
      <c r="K533">
        <f t="shared" si="93"/>
        <v>288</v>
      </c>
      <c r="L533">
        <f t="shared" si="94"/>
        <v>88</v>
      </c>
      <c r="M533" s="3">
        <f t="shared" si="87"/>
        <v>0.27158555729984302</v>
      </c>
      <c r="N533" s="3">
        <f t="shared" si="95"/>
        <v>0.45211930926216642</v>
      </c>
    </row>
    <row r="534" spans="1:14" x14ac:dyDescent="0.2">
      <c r="A534" s="2">
        <v>38891</v>
      </c>
      <c r="B534">
        <v>122</v>
      </c>
      <c r="C534">
        <v>270</v>
      </c>
      <c r="D534">
        <v>110</v>
      </c>
      <c r="E534" s="3">
        <f t="shared" si="85"/>
        <v>2.3904382470119521E-2</v>
      </c>
      <c r="F534">
        <v>57</v>
      </c>
      <c r="G534">
        <v>91</v>
      </c>
      <c r="H534">
        <v>34</v>
      </c>
      <c r="I534" s="3">
        <f t="shared" si="86"/>
        <v>0.12637362637362637</v>
      </c>
      <c r="J534">
        <f t="shared" si="92"/>
        <v>179</v>
      </c>
      <c r="K534">
        <f t="shared" si="93"/>
        <v>361</v>
      </c>
      <c r="L534">
        <f t="shared" si="94"/>
        <v>144</v>
      </c>
      <c r="M534" s="3">
        <f t="shared" si="87"/>
        <v>5.1169590643274851E-2</v>
      </c>
      <c r="N534" s="3">
        <f t="shared" si="95"/>
        <v>0.52777777777777779</v>
      </c>
    </row>
    <row r="535" spans="1:14" x14ac:dyDescent="0.2">
      <c r="A535" s="2">
        <v>38884</v>
      </c>
      <c r="B535">
        <v>115</v>
      </c>
      <c r="C535">
        <v>261</v>
      </c>
      <c r="D535">
        <v>101</v>
      </c>
      <c r="E535" s="3">
        <f t="shared" si="85"/>
        <v>2.9350104821802937E-2</v>
      </c>
      <c r="F535">
        <v>45</v>
      </c>
      <c r="G535">
        <v>67</v>
      </c>
      <c r="H535">
        <v>22</v>
      </c>
      <c r="I535" s="3">
        <f t="shared" si="86"/>
        <v>0.17164179104477612</v>
      </c>
      <c r="J535">
        <f t="shared" si="92"/>
        <v>160</v>
      </c>
      <c r="K535">
        <f t="shared" si="93"/>
        <v>328</v>
      </c>
      <c r="L535">
        <f t="shared" si="94"/>
        <v>123</v>
      </c>
      <c r="M535" s="3">
        <f t="shared" si="87"/>
        <v>6.0556464811783964E-2</v>
      </c>
      <c r="N535" s="3">
        <f t="shared" si="95"/>
        <v>0.53682487725040917</v>
      </c>
    </row>
    <row r="536" spans="1:14" x14ac:dyDescent="0.2">
      <c r="A536" s="2">
        <v>38877</v>
      </c>
      <c r="B536">
        <v>116</v>
      </c>
      <c r="C536">
        <v>245</v>
      </c>
      <c r="D536">
        <v>147</v>
      </c>
      <c r="E536" s="3">
        <f t="shared" si="85"/>
        <v>-6.1023622047244097E-2</v>
      </c>
      <c r="F536">
        <v>51</v>
      </c>
      <c r="G536">
        <v>80</v>
      </c>
      <c r="H536">
        <v>43</v>
      </c>
      <c r="I536" s="3">
        <f t="shared" si="86"/>
        <v>4.5977011494252873E-2</v>
      </c>
      <c r="J536">
        <f t="shared" si="92"/>
        <v>167</v>
      </c>
      <c r="K536">
        <f t="shared" si="93"/>
        <v>325</v>
      </c>
      <c r="L536">
        <f t="shared" si="94"/>
        <v>190</v>
      </c>
      <c r="M536" s="3">
        <f t="shared" si="87"/>
        <v>-3.3724340175953077E-2</v>
      </c>
      <c r="N536" s="3">
        <f t="shared" si="95"/>
        <v>0.47653958944281527</v>
      </c>
    </row>
    <row r="537" spans="1:14" x14ac:dyDescent="0.2">
      <c r="A537" s="2">
        <v>38870</v>
      </c>
      <c r="B537">
        <v>194</v>
      </c>
      <c r="C537">
        <v>236</v>
      </c>
      <c r="D537">
        <v>55</v>
      </c>
      <c r="E537" s="3">
        <f t="shared" si="85"/>
        <v>0.28659793814432988</v>
      </c>
      <c r="F537">
        <v>66</v>
      </c>
      <c r="G537">
        <v>61</v>
      </c>
      <c r="H537">
        <v>31</v>
      </c>
      <c r="I537" s="3">
        <f t="shared" si="86"/>
        <v>0.22151898734177214</v>
      </c>
      <c r="J537">
        <f t="shared" si="92"/>
        <v>260</v>
      </c>
      <c r="K537">
        <f t="shared" si="93"/>
        <v>297</v>
      </c>
      <c r="L537">
        <f t="shared" si="94"/>
        <v>86</v>
      </c>
      <c r="M537" s="3">
        <f t="shared" si="87"/>
        <v>0.27060653188180406</v>
      </c>
      <c r="N537" s="3">
        <f t="shared" si="95"/>
        <v>0.46189735614307931</v>
      </c>
    </row>
    <row r="538" spans="1:14" x14ac:dyDescent="0.2">
      <c r="A538" s="2">
        <v>38863</v>
      </c>
      <c r="B538">
        <v>142</v>
      </c>
      <c r="C538">
        <v>249</v>
      </c>
      <c r="D538">
        <v>70</v>
      </c>
      <c r="E538" s="3">
        <f t="shared" si="85"/>
        <v>0.1561822125813449</v>
      </c>
      <c r="F538">
        <v>50</v>
      </c>
      <c r="G538">
        <v>64</v>
      </c>
      <c r="H538">
        <v>26</v>
      </c>
      <c r="I538" s="3">
        <f t="shared" si="86"/>
        <v>0.17142857142857143</v>
      </c>
      <c r="J538">
        <f t="shared" si="92"/>
        <v>192</v>
      </c>
      <c r="K538">
        <f t="shared" si="93"/>
        <v>313</v>
      </c>
      <c r="L538">
        <f t="shared" si="94"/>
        <v>96</v>
      </c>
      <c r="M538" s="3">
        <f t="shared" si="87"/>
        <v>0.15973377703826955</v>
      </c>
      <c r="N538" s="3">
        <f t="shared" si="95"/>
        <v>0.52079866888519133</v>
      </c>
    </row>
    <row r="539" spans="1:14" x14ac:dyDescent="0.2">
      <c r="A539" s="2">
        <v>38856</v>
      </c>
      <c r="B539">
        <v>184</v>
      </c>
      <c r="C539">
        <v>281</v>
      </c>
      <c r="D539">
        <v>88</v>
      </c>
      <c r="E539" s="3">
        <f t="shared" si="85"/>
        <v>0.17359855334538879</v>
      </c>
      <c r="F539">
        <v>69</v>
      </c>
      <c r="G539">
        <v>81</v>
      </c>
      <c r="H539">
        <v>31</v>
      </c>
      <c r="I539" s="3">
        <f t="shared" si="86"/>
        <v>0.20994475138121546</v>
      </c>
      <c r="J539">
        <f t="shared" si="92"/>
        <v>253</v>
      </c>
      <c r="K539">
        <f t="shared" si="93"/>
        <v>362</v>
      </c>
      <c r="L539">
        <f t="shared" si="94"/>
        <v>119</v>
      </c>
      <c r="M539" s="3">
        <f t="shared" si="87"/>
        <v>0.18256130790190736</v>
      </c>
      <c r="N539" s="3">
        <f t="shared" si="95"/>
        <v>0.49318801089918257</v>
      </c>
    </row>
    <row r="540" spans="1:14" x14ac:dyDescent="0.2">
      <c r="A540" s="2">
        <v>38849</v>
      </c>
      <c r="B540">
        <v>292</v>
      </c>
      <c r="C540">
        <v>166</v>
      </c>
      <c r="D540">
        <v>61</v>
      </c>
      <c r="E540" s="3">
        <f t="shared" si="85"/>
        <v>0.44508670520231214</v>
      </c>
      <c r="F540">
        <v>95</v>
      </c>
      <c r="G540">
        <v>61</v>
      </c>
      <c r="H540">
        <v>24</v>
      </c>
      <c r="I540" s="3">
        <f t="shared" si="86"/>
        <v>0.39444444444444443</v>
      </c>
      <c r="J540">
        <f t="shared" si="92"/>
        <v>387</v>
      </c>
      <c r="K540">
        <f t="shared" si="93"/>
        <v>227</v>
      </c>
      <c r="L540">
        <f t="shared" si="94"/>
        <v>85</v>
      </c>
      <c r="M540" s="3">
        <f t="shared" si="87"/>
        <v>0.43204577968526464</v>
      </c>
      <c r="N540" s="3">
        <f t="shared" si="95"/>
        <v>0.32474964234620884</v>
      </c>
    </row>
    <row r="541" spans="1:14" x14ac:dyDescent="0.2">
      <c r="A541" s="2">
        <v>38842</v>
      </c>
      <c r="B541">
        <v>306</v>
      </c>
      <c r="C541">
        <v>156</v>
      </c>
      <c r="D541">
        <v>46</v>
      </c>
      <c r="E541" s="3">
        <f t="shared" si="85"/>
        <v>0.51181102362204722</v>
      </c>
      <c r="F541">
        <v>95</v>
      </c>
      <c r="G541">
        <v>53</v>
      </c>
      <c r="H541">
        <v>20</v>
      </c>
      <c r="I541" s="3">
        <f t="shared" si="86"/>
        <v>0.44642857142857145</v>
      </c>
      <c r="J541">
        <f t="shared" si="92"/>
        <v>401</v>
      </c>
      <c r="K541">
        <f t="shared" si="93"/>
        <v>209</v>
      </c>
      <c r="L541">
        <f t="shared" si="94"/>
        <v>66</v>
      </c>
      <c r="M541" s="3">
        <f t="shared" si="87"/>
        <v>0.49556213017751477</v>
      </c>
      <c r="N541" s="3">
        <f t="shared" si="95"/>
        <v>0.30917159763313612</v>
      </c>
    </row>
    <row r="542" spans="1:14" x14ac:dyDescent="0.2">
      <c r="A542" s="2">
        <v>38835</v>
      </c>
      <c r="B542">
        <v>317</v>
      </c>
      <c r="C542">
        <v>179</v>
      </c>
      <c r="D542">
        <v>51</v>
      </c>
      <c r="E542" s="3">
        <f t="shared" si="85"/>
        <v>0.48628884826325414</v>
      </c>
      <c r="F542">
        <v>113</v>
      </c>
      <c r="G542">
        <v>48</v>
      </c>
      <c r="H542">
        <v>12</v>
      </c>
      <c r="I542" s="3">
        <f t="shared" si="86"/>
        <v>0.58381502890173409</v>
      </c>
      <c r="J542">
        <f t="shared" si="92"/>
        <v>430</v>
      </c>
      <c r="K542">
        <f t="shared" si="93"/>
        <v>227</v>
      </c>
      <c r="L542">
        <f t="shared" si="94"/>
        <v>63</v>
      </c>
      <c r="M542" s="3">
        <f t="shared" si="87"/>
        <v>0.50972222222222219</v>
      </c>
      <c r="N542" s="3">
        <f t="shared" si="95"/>
        <v>0.31527777777777777</v>
      </c>
    </row>
    <row r="543" spans="1:14" x14ac:dyDescent="0.2">
      <c r="A543" s="2">
        <v>38828</v>
      </c>
      <c r="B543">
        <v>256</v>
      </c>
      <c r="C543">
        <v>193</v>
      </c>
      <c r="D543">
        <v>53</v>
      </c>
      <c r="E543" s="3">
        <f t="shared" si="85"/>
        <v>0.40438247011952189</v>
      </c>
      <c r="F543">
        <v>77</v>
      </c>
      <c r="G543">
        <v>65</v>
      </c>
      <c r="H543">
        <v>21</v>
      </c>
      <c r="I543" s="3">
        <f t="shared" si="86"/>
        <v>0.34355828220858897</v>
      </c>
      <c r="J543">
        <f t="shared" si="92"/>
        <v>333</v>
      </c>
      <c r="K543">
        <f t="shared" si="93"/>
        <v>258</v>
      </c>
      <c r="L543">
        <f t="shared" si="94"/>
        <v>74</v>
      </c>
      <c r="M543" s="3">
        <f t="shared" si="87"/>
        <v>0.38947368421052631</v>
      </c>
      <c r="N543" s="3">
        <f t="shared" si="95"/>
        <v>0.38796992481203008</v>
      </c>
    </row>
    <row r="544" spans="1:14" x14ac:dyDescent="0.2">
      <c r="A544" s="2">
        <v>38821</v>
      </c>
      <c r="B544">
        <v>119</v>
      </c>
      <c r="C544">
        <v>317</v>
      </c>
      <c r="D544">
        <v>76</v>
      </c>
      <c r="E544" s="3">
        <f t="shared" si="85"/>
        <v>8.3984375E-2</v>
      </c>
      <c r="F544">
        <v>48</v>
      </c>
      <c r="G544">
        <v>85</v>
      </c>
      <c r="H544">
        <v>23</v>
      </c>
      <c r="I544" s="3">
        <f t="shared" si="86"/>
        <v>0.16025641025641027</v>
      </c>
      <c r="J544">
        <f t="shared" si="92"/>
        <v>167</v>
      </c>
      <c r="K544">
        <f t="shared" si="93"/>
        <v>402</v>
      </c>
      <c r="L544">
        <f t="shared" si="94"/>
        <v>99</v>
      </c>
      <c r="M544" s="3">
        <f t="shared" si="87"/>
        <v>0.10179640718562874</v>
      </c>
      <c r="N544" s="3">
        <f t="shared" si="95"/>
        <v>0.60179640718562877</v>
      </c>
    </row>
    <row r="545" spans="1:14" x14ac:dyDescent="0.2">
      <c r="A545" s="2">
        <v>38814</v>
      </c>
      <c r="B545">
        <v>199</v>
      </c>
      <c r="C545">
        <v>268</v>
      </c>
      <c r="D545">
        <v>79</v>
      </c>
      <c r="E545" s="3">
        <f t="shared" si="85"/>
        <v>0.21978021978021978</v>
      </c>
      <c r="F545">
        <v>70</v>
      </c>
      <c r="G545">
        <v>79</v>
      </c>
      <c r="H545">
        <v>19</v>
      </c>
      <c r="I545" s="3">
        <f t="shared" si="86"/>
        <v>0.30357142857142855</v>
      </c>
      <c r="J545">
        <f t="shared" si="92"/>
        <v>269</v>
      </c>
      <c r="K545">
        <f t="shared" si="93"/>
        <v>347</v>
      </c>
      <c r="L545">
        <f t="shared" si="94"/>
        <v>98</v>
      </c>
      <c r="M545" s="3">
        <f t="shared" si="87"/>
        <v>0.23949579831932774</v>
      </c>
      <c r="N545" s="3">
        <f t="shared" si="95"/>
        <v>0.48599439775910364</v>
      </c>
    </row>
    <row r="546" spans="1:14" x14ac:dyDescent="0.2">
      <c r="A546" s="2">
        <v>38807</v>
      </c>
      <c r="B546">
        <v>175</v>
      </c>
      <c r="C546">
        <v>280</v>
      </c>
      <c r="D546">
        <v>69</v>
      </c>
      <c r="E546" s="3">
        <f t="shared" si="85"/>
        <v>0.20229007633587787</v>
      </c>
      <c r="F546">
        <v>67</v>
      </c>
      <c r="G546">
        <v>89</v>
      </c>
      <c r="H546">
        <v>22</v>
      </c>
      <c r="I546" s="3">
        <f t="shared" si="86"/>
        <v>0.25280898876404495</v>
      </c>
      <c r="J546">
        <f t="shared" si="92"/>
        <v>242</v>
      </c>
      <c r="K546">
        <f t="shared" si="93"/>
        <v>369</v>
      </c>
      <c r="L546">
        <f t="shared" si="94"/>
        <v>91</v>
      </c>
      <c r="M546" s="3">
        <f t="shared" si="87"/>
        <v>0.21509971509971509</v>
      </c>
      <c r="N546" s="3">
        <f t="shared" si="95"/>
        <v>0.52564102564102566</v>
      </c>
    </row>
    <row r="547" spans="1:14" x14ac:dyDescent="0.2">
      <c r="A547" s="2">
        <v>38800</v>
      </c>
      <c r="B547">
        <v>128</v>
      </c>
      <c r="C547">
        <v>329</v>
      </c>
      <c r="D547">
        <v>97</v>
      </c>
      <c r="E547" s="3">
        <f t="shared" si="85"/>
        <v>5.5956678700361008E-2</v>
      </c>
      <c r="F547">
        <v>54</v>
      </c>
      <c r="G547">
        <v>83</v>
      </c>
      <c r="H547">
        <v>36</v>
      </c>
      <c r="I547" s="3">
        <f t="shared" si="86"/>
        <v>0.10404624277456648</v>
      </c>
      <c r="J547">
        <f t="shared" si="92"/>
        <v>182</v>
      </c>
      <c r="K547">
        <f t="shared" si="93"/>
        <v>412</v>
      </c>
      <c r="L547">
        <f t="shared" si="94"/>
        <v>133</v>
      </c>
      <c r="M547" s="3">
        <f t="shared" si="87"/>
        <v>6.7400275103163682E-2</v>
      </c>
      <c r="N547" s="3">
        <f t="shared" si="95"/>
        <v>0.56671251719394777</v>
      </c>
    </row>
    <row r="548" spans="1:14" x14ac:dyDescent="0.2">
      <c r="A548" s="2">
        <v>38793</v>
      </c>
      <c r="B548">
        <v>233</v>
      </c>
      <c r="C548">
        <v>240</v>
      </c>
      <c r="D548">
        <v>51</v>
      </c>
      <c r="E548" s="3">
        <f t="shared" ref="E548:E611" si="96">(B548-D548)/SUM(B548:D548)</f>
        <v>0.34732824427480918</v>
      </c>
      <c r="F548">
        <v>81</v>
      </c>
      <c r="G548">
        <v>54</v>
      </c>
      <c r="H548">
        <v>20</v>
      </c>
      <c r="I548" s="3">
        <f t="shared" ref="I548:I611" si="97">(F548-H548)/SUM(F548:H548)</f>
        <v>0.3935483870967742</v>
      </c>
      <c r="J548">
        <f t="shared" si="92"/>
        <v>314</v>
      </c>
      <c r="K548">
        <f t="shared" si="93"/>
        <v>294</v>
      </c>
      <c r="L548">
        <f t="shared" si="94"/>
        <v>71</v>
      </c>
      <c r="M548" s="3">
        <f t="shared" ref="M548:M611" si="98">(J548-L548)/SUM(J548:L548)</f>
        <v>0.35787923416789397</v>
      </c>
      <c r="N548" s="3">
        <f t="shared" si="95"/>
        <v>0.4329896907216495</v>
      </c>
    </row>
    <row r="549" spans="1:14" x14ac:dyDescent="0.2">
      <c r="A549" s="2">
        <v>38786</v>
      </c>
      <c r="B549">
        <v>106</v>
      </c>
      <c r="C549">
        <v>312</v>
      </c>
      <c r="D549">
        <v>99</v>
      </c>
      <c r="E549" s="3">
        <f t="shared" si="96"/>
        <v>1.3539651837524178E-2</v>
      </c>
      <c r="F549">
        <v>44</v>
      </c>
      <c r="G549">
        <v>92</v>
      </c>
      <c r="H549">
        <v>36</v>
      </c>
      <c r="I549" s="3">
        <f t="shared" si="97"/>
        <v>4.6511627906976744E-2</v>
      </c>
      <c r="J549">
        <f t="shared" si="92"/>
        <v>150</v>
      </c>
      <c r="K549">
        <f t="shared" si="93"/>
        <v>404</v>
      </c>
      <c r="L549">
        <f t="shared" si="94"/>
        <v>135</v>
      </c>
      <c r="M549" s="3">
        <f t="shared" si="98"/>
        <v>2.1770682148040638E-2</v>
      </c>
      <c r="N549" s="3">
        <f t="shared" si="95"/>
        <v>0.58635703918722781</v>
      </c>
    </row>
    <row r="550" spans="1:14" x14ac:dyDescent="0.2">
      <c r="A550" s="2">
        <v>38779</v>
      </c>
      <c r="B550">
        <v>145</v>
      </c>
      <c r="C550">
        <v>234</v>
      </c>
      <c r="D550">
        <v>59</v>
      </c>
      <c r="E550" s="3">
        <f t="shared" si="96"/>
        <v>0.19634703196347031</v>
      </c>
      <c r="F550">
        <v>63</v>
      </c>
      <c r="G550">
        <v>62</v>
      </c>
      <c r="H550">
        <v>20</v>
      </c>
      <c r="I550" s="3">
        <f t="shared" si="97"/>
        <v>0.29655172413793102</v>
      </c>
      <c r="J550">
        <f t="shared" si="92"/>
        <v>208</v>
      </c>
      <c r="K550">
        <f t="shared" si="93"/>
        <v>296</v>
      </c>
      <c r="L550">
        <f t="shared" si="94"/>
        <v>79</v>
      </c>
      <c r="M550" s="3">
        <f t="shared" si="98"/>
        <v>0.22126929674099485</v>
      </c>
      <c r="N550" s="3">
        <f t="shared" si="95"/>
        <v>0.50771869639794165</v>
      </c>
    </row>
    <row r="551" spans="1:14" x14ac:dyDescent="0.2">
      <c r="A551" s="2">
        <v>38772</v>
      </c>
      <c r="B551">
        <v>80</v>
      </c>
      <c r="C551">
        <v>288</v>
      </c>
      <c r="D551">
        <v>103</v>
      </c>
      <c r="E551" s="3">
        <f t="shared" si="96"/>
        <v>-4.8832271762208071E-2</v>
      </c>
      <c r="F551">
        <v>37</v>
      </c>
      <c r="G551">
        <v>82</v>
      </c>
      <c r="H551">
        <v>55</v>
      </c>
      <c r="I551" s="3">
        <f t="shared" si="97"/>
        <v>-0.10344827586206896</v>
      </c>
      <c r="J551">
        <f t="shared" si="92"/>
        <v>117</v>
      </c>
      <c r="K551">
        <f t="shared" si="93"/>
        <v>370</v>
      </c>
      <c r="L551">
        <f t="shared" si="94"/>
        <v>158</v>
      </c>
      <c r="M551" s="3">
        <f t="shared" si="98"/>
        <v>-6.3565891472868216E-2</v>
      </c>
      <c r="N551" s="3">
        <f t="shared" si="95"/>
        <v>0.5736434108527132</v>
      </c>
    </row>
    <row r="552" spans="1:14" x14ac:dyDescent="0.2">
      <c r="A552" s="2">
        <v>38765</v>
      </c>
      <c r="B552">
        <v>80</v>
      </c>
      <c r="C552">
        <v>272</v>
      </c>
      <c r="D552">
        <v>163</v>
      </c>
      <c r="E552" s="3">
        <f t="shared" si="96"/>
        <v>-0.16116504854368932</v>
      </c>
      <c r="F552">
        <v>42</v>
      </c>
      <c r="G552">
        <v>77</v>
      </c>
      <c r="H552">
        <v>58</v>
      </c>
      <c r="I552" s="3">
        <f t="shared" si="97"/>
        <v>-9.03954802259887E-2</v>
      </c>
      <c r="J552">
        <f t="shared" si="92"/>
        <v>122</v>
      </c>
      <c r="K552">
        <f t="shared" si="93"/>
        <v>349</v>
      </c>
      <c r="L552">
        <f t="shared" si="94"/>
        <v>221</v>
      </c>
      <c r="M552" s="3">
        <f t="shared" si="98"/>
        <v>-0.1430635838150289</v>
      </c>
      <c r="N552" s="3">
        <f t="shared" si="95"/>
        <v>0.50433526011560692</v>
      </c>
    </row>
    <row r="553" spans="1:14" x14ac:dyDescent="0.2">
      <c r="A553" s="2">
        <v>38758</v>
      </c>
      <c r="B553">
        <v>86</v>
      </c>
      <c r="C553">
        <v>271</v>
      </c>
      <c r="D553">
        <v>135</v>
      </c>
      <c r="E553" s="3">
        <f t="shared" si="96"/>
        <v>-9.959349593495935E-2</v>
      </c>
      <c r="F553">
        <v>42</v>
      </c>
      <c r="G553">
        <v>80</v>
      </c>
      <c r="H553">
        <v>43</v>
      </c>
      <c r="I553" s="3">
        <f t="shared" si="97"/>
        <v>-6.0606060606060606E-3</v>
      </c>
      <c r="J553">
        <f t="shared" si="92"/>
        <v>128</v>
      </c>
      <c r="K553">
        <f t="shared" si="93"/>
        <v>351</v>
      </c>
      <c r="L553">
        <f t="shared" si="94"/>
        <v>178</v>
      </c>
      <c r="M553" s="3">
        <f t="shared" si="98"/>
        <v>-7.6103500761035003E-2</v>
      </c>
      <c r="N553" s="3">
        <f t="shared" si="95"/>
        <v>0.53424657534246578</v>
      </c>
    </row>
    <row r="554" spans="1:14" x14ac:dyDescent="0.2">
      <c r="A554" s="2">
        <v>38751</v>
      </c>
      <c r="B554">
        <v>124</v>
      </c>
      <c r="C554">
        <v>261</v>
      </c>
      <c r="D554">
        <v>96</v>
      </c>
      <c r="E554" s="3">
        <f t="shared" si="96"/>
        <v>5.8212058212058215E-2</v>
      </c>
      <c r="F554">
        <v>35</v>
      </c>
      <c r="G554">
        <v>86</v>
      </c>
      <c r="H554">
        <v>35</v>
      </c>
      <c r="I554" s="3">
        <f t="shared" si="97"/>
        <v>0</v>
      </c>
      <c r="J554">
        <f t="shared" si="92"/>
        <v>159</v>
      </c>
      <c r="K554">
        <f t="shared" si="93"/>
        <v>347</v>
      </c>
      <c r="L554">
        <f t="shared" si="94"/>
        <v>131</v>
      </c>
      <c r="M554" s="3">
        <f t="shared" si="98"/>
        <v>4.3956043956043959E-2</v>
      </c>
      <c r="N554" s="3">
        <f t="shared" si="95"/>
        <v>0.5447409733124019</v>
      </c>
    </row>
    <row r="555" spans="1:14" x14ac:dyDescent="0.2">
      <c r="A555" s="2">
        <v>38744</v>
      </c>
      <c r="B555">
        <v>188</v>
      </c>
      <c r="C555">
        <v>226</v>
      </c>
      <c r="D555">
        <v>66</v>
      </c>
      <c r="E555" s="3">
        <f t="shared" si="96"/>
        <v>0.25416666666666665</v>
      </c>
      <c r="F555">
        <v>72</v>
      </c>
      <c r="G555">
        <v>54</v>
      </c>
      <c r="H555">
        <v>25</v>
      </c>
      <c r="I555" s="3">
        <f t="shared" si="97"/>
        <v>0.31125827814569534</v>
      </c>
      <c r="J555">
        <f t="shared" si="92"/>
        <v>260</v>
      </c>
      <c r="K555">
        <f t="shared" si="93"/>
        <v>280</v>
      </c>
      <c r="L555">
        <f t="shared" si="94"/>
        <v>91</v>
      </c>
      <c r="M555" s="3">
        <f t="shared" si="98"/>
        <v>0.26782884310618066</v>
      </c>
      <c r="N555" s="3">
        <f t="shared" si="95"/>
        <v>0.44374009508716322</v>
      </c>
    </row>
    <row r="556" spans="1:14" x14ac:dyDescent="0.2">
      <c r="A556" s="2">
        <v>38737</v>
      </c>
      <c r="B556">
        <v>151</v>
      </c>
      <c r="C556">
        <v>286</v>
      </c>
      <c r="D556">
        <v>47</v>
      </c>
      <c r="E556" s="3">
        <f t="shared" si="96"/>
        <v>0.21487603305785125</v>
      </c>
      <c r="F556">
        <v>64</v>
      </c>
      <c r="G556">
        <v>70</v>
      </c>
      <c r="H556">
        <v>24</v>
      </c>
      <c r="I556" s="3">
        <f t="shared" si="97"/>
        <v>0.25316455696202533</v>
      </c>
      <c r="J556">
        <f t="shared" si="92"/>
        <v>215</v>
      </c>
      <c r="K556">
        <f t="shared" si="93"/>
        <v>356</v>
      </c>
      <c r="L556">
        <f t="shared" si="94"/>
        <v>71</v>
      </c>
      <c r="M556" s="3">
        <f t="shared" si="98"/>
        <v>0.22429906542056074</v>
      </c>
      <c r="N556" s="3">
        <f t="shared" si="95"/>
        <v>0.55451713395638624</v>
      </c>
    </row>
    <row r="557" spans="1:14" x14ac:dyDescent="0.2">
      <c r="A557" s="2">
        <v>38730</v>
      </c>
      <c r="B557">
        <v>163</v>
      </c>
      <c r="C557">
        <v>261</v>
      </c>
      <c r="D557">
        <v>70</v>
      </c>
      <c r="E557" s="3">
        <f t="shared" si="96"/>
        <v>0.18825910931174089</v>
      </c>
      <c r="F557">
        <v>67</v>
      </c>
      <c r="G557">
        <v>68</v>
      </c>
      <c r="H557">
        <v>22</v>
      </c>
      <c r="I557" s="3">
        <f t="shared" si="97"/>
        <v>0.28662420382165604</v>
      </c>
      <c r="J557">
        <f t="shared" ref="J557:J588" si="99">B557+F557</f>
        <v>230</v>
      </c>
      <c r="K557">
        <f t="shared" ref="K557:K588" si="100">C557+G557</f>
        <v>329</v>
      </c>
      <c r="L557">
        <f t="shared" ref="L557:L588" si="101">D557+H557</f>
        <v>92</v>
      </c>
      <c r="M557" s="3">
        <f t="shared" si="98"/>
        <v>0.2119815668202765</v>
      </c>
      <c r="N557" s="3">
        <f t="shared" ref="N557:N588" si="102">K557/SUM(J557:L557)</f>
        <v>0.5053763440860215</v>
      </c>
    </row>
    <row r="558" spans="1:14" x14ac:dyDescent="0.2">
      <c r="A558" s="2">
        <v>38723</v>
      </c>
      <c r="B558">
        <v>208</v>
      </c>
      <c r="C558">
        <v>190</v>
      </c>
      <c r="D558">
        <v>43</v>
      </c>
      <c r="E558" s="3">
        <f t="shared" si="96"/>
        <v>0.37414965986394561</v>
      </c>
      <c r="F558">
        <v>64</v>
      </c>
      <c r="G558">
        <v>44</v>
      </c>
      <c r="H558">
        <v>12</v>
      </c>
      <c r="I558" s="3">
        <f t="shared" si="97"/>
        <v>0.43333333333333335</v>
      </c>
      <c r="J558">
        <f t="shared" si="99"/>
        <v>272</v>
      </c>
      <c r="K558">
        <f t="shared" si="100"/>
        <v>234</v>
      </c>
      <c r="L558">
        <f t="shared" si="101"/>
        <v>55</v>
      </c>
      <c r="M558" s="3">
        <f t="shared" si="98"/>
        <v>0.38680926916221031</v>
      </c>
      <c r="N558" s="3">
        <f t="shared" si="102"/>
        <v>0.41711229946524064</v>
      </c>
    </row>
    <row r="559" spans="1:14" x14ac:dyDescent="0.2">
      <c r="A559" s="2">
        <v>38716</v>
      </c>
      <c r="B559">
        <v>96</v>
      </c>
      <c r="C559">
        <v>270</v>
      </c>
      <c r="D559">
        <v>70</v>
      </c>
      <c r="E559" s="3">
        <f t="shared" si="96"/>
        <v>5.9633027522935783E-2</v>
      </c>
      <c r="F559">
        <v>44</v>
      </c>
      <c r="G559">
        <v>53</v>
      </c>
      <c r="H559">
        <v>33</v>
      </c>
      <c r="I559" s="3">
        <f t="shared" si="97"/>
        <v>8.461538461538462E-2</v>
      </c>
      <c r="J559">
        <f t="shared" si="99"/>
        <v>140</v>
      </c>
      <c r="K559">
        <f t="shared" si="100"/>
        <v>323</v>
      </c>
      <c r="L559">
        <f t="shared" si="101"/>
        <v>103</v>
      </c>
      <c r="M559" s="3">
        <f t="shared" si="98"/>
        <v>6.5371024734982339E-2</v>
      </c>
      <c r="N559" s="3">
        <f t="shared" si="102"/>
        <v>0.57067137809187274</v>
      </c>
    </row>
    <row r="560" spans="1:14" x14ac:dyDescent="0.2">
      <c r="A560" s="2">
        <v>38709</v>
      </c>
      <c r="B560">
        <v>105</v>
      </c>
      <c r="C560">
        <v>249</v>
      </c>
      <c r="D560">
        <v>88</v>
      </c>
      <c r="E560" s="3">
        <f t="shared" si="96"/>
        <v>3.8461538461538464E-2</v>
      </c>
      <c r="F560">
        <v>35</v>
      </c>
      <c r="G560">
        <v>61</v>
      </c>
      <c r="H560">
        <v>31</v>
      </c>
      <c r="I560" s="3">
        <f t="shared" si="97"/>
        <v>3.1496062992125984E-2</v>
      </c>
      <c r="J560">
        <f t="shared" si="99"/>
        <v>140</v>
      </c>
      <c r="K560">
        <f t="shared" si="100"/>
        <v>310</v>
      </c>
      <c r="L560">
        <f t="shared" si="101"/>
        <v>119</v>
      </c>
      <c r="M560" s="3">
        <f t="shared" si="98"/>
        <v>3.6906854130052721E-2</v>
      </c>
      <c r="N560" s="3">
        <f t="shared" si="102"/>
        <v>0.54481546572934969</v>
      </c>
    </row>
    <row r="561" spans="1:14" x14ac:dyDescent="0.2">
      <c r="A561" s="2">
        <v>38702</v>
      </c>
      <c r="B561">
        <v>174</v>
      </c>
      <c r="C561">
        <v>204</v>
      </c>
      <c r="D561">
        <v>56</v>
      </c>
      <c r="E561" s="3">
        <f t="shared" si="96"/>
        <v>0.27188940092165897</v>
      </c>
      <c r="F561">
        <v>74</v>
      </c>
      <c r="G561">
        <v>52</v>
      </c>
      <c r="H561">
        <v>22</v>
      </c>
      <c r="I561" s="3">
        <f t="shared" si="97"/>
        <v>0.35135135135135137</v>
      </c>
      <c r="J561">
        <f t="shared" si="99"/>
        <v>248</v>
      </c>
      <c r="K561">
        <f t="shared" si="100"/>
        <v>256</v>
      </c>
      <c r="L561">
        <f t="shared" si="101"/>
        <v>78</v>
      </c>
      <c r="M561" s="3">
        <f t="shared" si="98"/>
        <v>0.29209621993127149</v>
      </c>
      <c r="N561" s="3">
        <f t="shared" si="102"/>
        <v>0.43986254295532645</v>
      </c>
    </row>
    <row r="562" spans="1:14" x14ac:dyDescent="0.2">
      <c r="A562" s="2">
        <v>38695</v>
      </c>
      <c r="B562">
        <v>93</v>
      </c>
      <c r="C562">
        <v>248</v>
      </c>
      <c r="D562">
        <v>101</v>
      </c>
      <c r="E562" s="3">
        <f t="shared" si="96"/>
        <v>-1.8099547511312219E-2</v>
      </c>
      <c r="F562">
        <v>38</v>
      </c>
      <c r="G562">
        <v>57</v>
      </c>
      <c r="H562">
        <v>52</v>
      </c>
      <c r="I562" s="3">
        <f t="shared" si="97"/>
        <v>-9.5238095238095233E-2</v>
      </c>
      <c r="J562">
        <f t="shared" si="99"/>
        <v>131</v>
      </c>
      <c r="K562">
        <f t="shared" si="100"/>
        <v>305</v>
      </c>
      <c r="L562">
        <f t="shared" si="101"/>
        <v>153</v>
      </c>
      <c r="M562" s="3">
        <f t="shared" si="98"/>
        <v>-3.7351443123938878E-2</v>
      </c>
      <c r="N562" s="3">
        <f t="shared" si="102"/>
        <v>0.51782682512733447</v>
      </c>
    </row>
    <row r="563" spans="1:14" x14ac:dyDescent="0.2">
      <c r="A563" s="2">
        <v>38688</v>
      </c>
      <c r="B563">
        <v>68</v>
      </c>
      <c r="C563">
        <v>222</v>
      </c>
      <c r="D563">
        <v>164</v>
      </c>
      <c r="E563" s="3">
        <f t="shared" si="96"/>
        <v>-0.21145374449339208</v>
      </c>
      <c r="F563">
        <v>20</v>
      </c>
      <c r="G563">
        <v>62</v>
      </c>
      <c r="H563">
        <v>77</v>
      </c>
      <c r="I563" s="3">
        <f t="shared" si="97"/>
        <v>-0.35849056603773582</v>
      </c>
      <c r="J563">
        <f t="shared" si="99"/>
        <v>88</v>
      </c>
      <c r="K563">
        <f t="shared" si="100"/>
        <v>284</v>
      </c>
      <c r="L563">
        <f t="shared" si="101"/>
        <v>241</v>
      </c>
      <c r="M563" s="3">
        <f t="shared" si="98"/>
        <v>-0.24959216965742251</v>
      </c>
      <c r="N563" s="3">
        <f t="shared" si="102"/>
        <v>0.4632952691680261</v>
      </c>
    </row>
    <row r="564" spans="1:14" x14ac:dyDescent="0.2">
      <c r="A564" s="2">
        <v>38681</v>
      </c>
      <c r="B564">
        <v>92</v>
      </c>
      <c r="C564">
        <v>217</v>
      </c>
      <c r="D564">
        <v>152</v>
      </c>
      <c r="E564" s="3">
        <f t="shared" si="96"/>
        <v>-0.13015184381778741</v>
      </c>
      <c r="F564">
        <v>27</v>
      </c>
      <c r="G564">
        <v>62</v>
      </c>
      <c r="H564">
        <v>60</v>
      </c>
      <c r="I564" s="3">
        <f t="shared" si="97"/>
        <v>-0.22147651006711411</v>
      </c>
      <c r="J564">
        <f t="shared" si="99"/>
        <v>119</v>
      </c>
      <c r="K564">
        <f t="shared" si="100"/>
        <v>279</v>
      </c>
      <c r="L564">
        <f t="shared" si="101"/>
        <v>212</v>
      </c>
      <c r="M564" s="3">
        <f t="shared" si="98"/>
        <v>-0.15245901639344261</v>
      </c>
      <c r="N564" s="3">
        <f t="shared" si="102"/>
        <v>0.45737704918032784</v>
      </c>
    </row>
    <row r="565" spans="1:14" x14ac:dyDescent="0.2">
      <c r="A565" s="2">
        <v>38674</v>
      </c>
      <c r="B565">
        <v>86</v>
      </c>
      <c r="C565">
        <v>189</v>
      </c>
      <c r="D565">
        <v>177</v>
      </c>
      <c r="E565" s="3">
        <f t="shared" si="96"/>
        <v>-0.20132743362831859</v>
      </c>
      <c r="F565">
        <v>30</v>
      </c>
      <c r="G565">
        <v>49</v>
      </c>
      <c r="H565">
        <v>64</v>
      </c>
      <c r="I565" s="3">
        <f t="shared" si="97"/>
        <v>-0.23776223776223776</v>
      </c>
      <c r="J565">
        <f t="shared" si="99"/>
        <v>116</v>
      </c>
      <c r="K565">
        <f t="shared" si="100"/>
        <v>238</v>
      </c>
      <c r="L565">
        <f t="shared" si="101"/>
        <v>241</v>
      </c>
      <c r="M565" s="3">
        <f t="shared" si="98"/>
        <v>-0.21008403361344538</v>
      </c>
      <c r="N565" s="3">
        <f t="shared" si="102"/>
        <v>0.4</v>
      </c>
    </row>
    <row r="566" spans="1:14" x14ac:dyDescent="0.2">
      <c r="A566" s="2">
        <v>38667</v>
      </c>
      <c r="B566">
        <v>55</v>
      </c>
      <c r="C566">
        <v>159</v>
      </c>
      <c r="D566">
        <v>246</v>
      </c>
      <c r="E566" s="3">
        <f t="shared" si="96"/>
        <v>-0.41521739130434782</v>
      </c>
      <c r="F566">
        <v>21</v>
      </c>
      <c r="G566">
        <v>50</v>
      </c>
      <c r="H566">
        <v>92</v>
      </c>
      <c r="I566" s="3">
        <f t="shared" si="97"/>
        <v>-0.43558282208588955</v>
      </c>
      <c r="J566">
        <f t="shared" si="99"/>
        <v>76</v>
      </c>
      <c r="K566">
        <f t="shared" si="100"/>
        <v>209</v>
      </c>
      <c r="L566">
        <f t="shared" si="101"/>
        <v>338</v>
      </c>
      <c r="M566" s="3">
        <f t="shared" si="98"/>
        <v>-0.420545746388443</v>
      </c>
      <c r="N566" s="3">
        <f t="shared" si="102"/>
        <v>0.33547351524879615</v>
      </c>
    </row>
    <row r="567" spans="1:14" x14ac:dyDescent="0.2">
      <c r="A567" s="2">
        <v>38660</v>
      </c>
      <c r="B567">
        <v>84</v>
      </c>
      <c r="C567">
        <v>234</v>
      </c>
      <c r="D567">
        <v>121</v>
      </c>
      <c r="E567" s="3">
        <f t="shared" si="96"/>
        <v>-8.4282460136674259E-2</v>
      </c>
      <c r="F567">
        <v>25</v>
      </c>
      <c r="G567">
        <v>80</v>
      </c>
      <c r="H567">
        <v>52</v>
      </c>
      <c r="I567" s="3">
        <f t="shared" si="97"/>
        <v>-0.17197452229299362</v>
      </c>
      <c r="J567">
        <f t="shared" si="99"/>
        <v>109</v>
      </c>
      <c r="K567">
        <f t="shared" si="100"/>
        <v>314</v>
      </c>
      <c r="L567">
        <f t="shared" si="101"/>
        <v>173</v>
      </c>
      <c r="M567" s="3">
        <f t="shared" si="98"/>
        <v>-0.10738255033557047</v>
      </c>
      <c r="N567" s="3">
        <f t="shared" si="102"/>
        <v>0.52684563758389258</v>
      </c>
    </row>
    <row r="568" spans="1:14" x14ac:dyDescent="0.2">
      <c r="A568" s="2">
        <v>38653</v>
      </c>
      <c r="B568">
        <v>131</v>
      </c>
      <c r="C568">
        <v>223</v>
      </c>
      <c r="D568">
        <v>67</v>
      </c>
      <c r="E568" s="3">
        <f t="shared" si="96"/>
        <v>0.15201900237529692</v>
      </c>
      <c r="F568">
        <v>58</v>
      </c>
      <c r="G568">
        <v>59</v>
      </c>
      <c r="H568">
        <v>23</v>
      </c>
      <c r="I568" s="3">
        <f t="shared" si="97"/>
        <v>0.25</v>
      </c>
      <c r="J568">
        <f t="shared" si="99"/>
        <v>189</v>
      </c>
      <c r="K568">
        <f t="shared" si="100"/>
        <v>282</v>
      </c>
      <c r="L568">
        <f t="shared" si="101"/>
        <v>90</v>
      </c>
      <c r="M568" s="3">
        <f t="shared" si="98"/>
        <v>0.17647058823529413</v>
      </c>
      <c r="N568" s="3">
        <f t="shared" si="102"/>
        <v>0.50267379679144386</v>
      </c>
    </row>
    <row r="569" spans="1:14" x14ac:dyDescent="0.2">
      <c r="A569" s="2">
        <v>38646</v>
      </c>
      <c r="B569">
        <v>87</v>
      </c>
      <c r="C569">
        <v>219</v>
      </c>
      <c r="D569">
        <v>106</v>
      </c>
      <c r="E569" s="3">
        <f t="shared" si="96"/>
        <v>-4.6116504854368932E-2</v>
      </c>
      <c r="F569">
        <v>43</v>
      </c>
      <c r="G569">
        <v>51</v>
      </c>
      <c r="H569">
        <v>40</v>
      </c>
      <c r="I569" s="3">
        <f t="shared" si="97"/>
        <v>2.2388059701492536E-2</v>
      </c>
      <c r="J569">
        <f t="shared" si="99"/>
        <v>130</v>
      </c>
      <c r="K569">
        <f t="shared" si="100"/>
        <v>270</v>
      </c>
      <c r="L569">
        <f t="shared" si="101"/>
        <v>146</v>
      </c>
      <c r="M569" s="3">
        <f t="shared" si="98"/>
        <v>-2.9304029304029304E-2</v>
      </c>
      <c r="N569" s="3">
        <f t="shared" si="102"/>
        <v>0.49450549450549453</v>
      </c>
    </row>
    <row r="570" spans="1:14" x14ac:dyDescent="0.2">
      <c r="A570" s="2">
        <v>38639</v>
      </c>
      <c r="B570">
        <v>90</v>
      </c>
      <c r="C570">
        <v>227</v>
      </c>
      <c r="D570">
        <v>94</v>
      </c>
      <c r="E570" s="3">
        <f t="shared" si="96"/>
        <v>-9.7323600973236012E-3</v>
      </c>
      <c r="F570">
        <v>49</v>
      </c>
      <c r="G570">
        <v>63</v>
      </c>
      <c r="H570">
        <v>40</v>
      </c>
      <c r="I570" s="3">
        <f t="shared" si="97"/>
        <v>5.921052631578947E-2</v>
      </c>
      <c r="J570">
        <f t="shared" si="99"/>
        <v>139</v>
      </c>
      <c r="K570">
        <f t="shared" si="100"/>
        <v>290</v>
      </c>
      <c r="L570">
        <f t="shared" si="101"/>
        <v>134</v>
      </c>
      <c r="M570" s="3">
        <f t="shared" si="98"/>
        <v>8.8809946714031966E-3</v>
      </c>
      <c r="N570" s="3">
        <f t="shared" si="102"/>
        <v>0.51509769094138547</v>
      </c>
    </row>
    <row r="571" spans="1:14" x14ac:dyDescent="0.2">
      <c r="A571" s="2">
        <v>38632</v>
      </c>
      <c r="B571">
        <v>152</v>
      </c>
      <c r="C571">
        <v>204</v>
      </c>
      <c r="D571">
        <v>62</v>
      </c>
      <c r="E571" s="3">
        <f t="shared" si="96"/>
        <v>0.21531100478468901</v>
      </c>
      <c r="F571">
        <v>49</v>
      </c>
      <c r="G571">
        <v>53</v>
      </c>
      <c r="H571">
        <v>22</v>
      </c>
      <c r="I571" s="3">
        <f t="shared" si="97"/>
        <v>0.21774193548387097</v>
      </c>
      <c r="J571">
        <f t="shared" si="99"/>
        <v>201</v>
      </c>
      <c r="K571">
        <f t="shared" si="100"/>
        <v>257</v>
      </c>
      <c r="L571">
        <f t="shared" si="101"/>
        <v>84</v>
      </c>
      <c r="M571" s="3">
        <f t="shared" si="98"/>
        <v>0.21586715867158671</v>
      </c>
      <c r="N571" s="3">
        <f t="shared" si="102"/>
        <v>0.47416974169741699</v>
      </c>
    </row>
    <row r="572" spans="1:14" x14ac:dyDescent="0.2">
      <c r="A572" s="2">
        <v>38625</v>
      </c>
      <c r="B572">
        <v>78</v>
      </c>
      <c r="C572">
        <v>233</v>
      </c>
      <c r="D572">
        <v>123</v>
      </c>
      <c r="E572" s="3">
        <f t="shared" si="96"/>
        <v>-0.10368663594470046</v>
      </c>
      <c r="F572">
        <v>32</v>
      </c>
      <c r="G572">
        <v>56</v>
      </c>
      <c r="H572">
        <v>55</v>
      </c>
      <c r="I572" s="3">
        <f t="shared" si="97"/>
        <v>-0.16083916083916083</v>
      </c>
      <c r="J572">
        <f t="shared" si="99"/>
        <v>110</v>
      </c>
      <c r="K572">
        <f t="shared" si="100"/>
        <v>289</v>
      </c>
      <c r="L572">
        <f t="shared" si="101"/>
        <v>178</v>
      </c>
      <c r="M572" s="3">
        <f t="shared" si="98"/>
        <v>-0.11785095320623917</v>
      </c>
      <c r="N572" s="3">
        <f t="shared" si="102"/>
        <v>0.50086655112651646</v>
      </c>
    </row>
    <row r="573" spans="1:14" x14ac:dyDescent="0.2">
      <c r="A573" s="2">
        <v>38618</v>
      </c>
      <c r="B573">
        <v>93</v>
      </c>
      <c r="C573">
        <v>219</v>
      </c>
      <c r="D573">
        <v>107</v>
      </c>
      <c r="E573" s="3">
        <f t="shared" si="96"/>
        <v>-3.3412887828162291E-2</v>
      </c>
      <c r="F573">
        <v>45</v>
      </c>
      <c r="G573">
        <v>64</v>
      </c>
      <c r="H573">
        <v>34</v>
      </c>
      <c r="I573" s="3">
        <f t="shared" si="97"/>
        <v>7.6923076923076927E-2</v>
      </c>
      <c r="J573">
        <f t="shared" si="99"/>
        <v>138</v>
      </c>
      <c r="K573">
        <f t="shared" si="100"/>
        <v>283</v>
      </c>
      <c r="L573">
        <f t="shared" si="101"/>
        <v>141</v>
      </c>
      <c r="M573" s="3">
        <f t="shared" si="98"/>
        <v>-5.3380782918149468E-3</v>
      </c>
      <c r="N573" s="3">
        <f t="shared" si="102"/>
        <v>0.50355871886120995</v>
      </c>
    </row>
    <row r="574" spans="1:14" x14ac:dyDescent="0.2">
      <c r="A574" s="2">
        <v>38611</v>
      </c>
      <c r="B574">
        <v>102</v>
      </c>
      <c r="C574">
        <v>236</v>
      </c>
      <c r="D574">
        <v>90</v>
      </c>
      <c r="E574" s="3">
        <f t="shared" si="96"/>
        <v>2.8037383177570093E-2</v>
      </c>
      <c r="F574">
        <v>53</v>
      </c>
      <c r="G574">
        <v>49</v>
      </c>
      <c r="H574">
        <v>27</v>
      </c>
      <c r="I574" s="3">
        <f t="shared" si="97"/>
        <v>0.20155038759689922</v>
      </c>
      <c r="J574">
        <f t="shared" si="99"/>
        <v>155</v>
      </c>
      <c r="K574">
        <f t="shared" si="100"/>
        <v>285</v>
      </c>
      <c r="L574">
        <f t="shared" si="101"/>
        <v>117</v>
      </c>
      <c r="M574" s="3">
        <f t="shared" si="98"/>
        <v>6.8222621184919216E-2</v>
      </c>
      <c r="N574" s="3">
        <f t="shared" si="102"/>
        <v>0.51166965888689409</v>
      </c>
    </row>
    <row r="575" spans="1:14" x14ac:dyDescent="0.2">
      <c r="A575" s="2">
        <v>38604</v>
      </c>
      <c r="B575">
        <v>151</v>
      </c>
      <c r="C575">
        <v>246</v>
      </c>
      <c r="D575">
        <v>59</v>
      </c>
      <c r="E575" s="3">
        <f t="shared" si="96"/>
        <v>0.20175438596491227</v>
      </c>
      <c r="F575">
        <v>47</v>
      </c>
      <c r="G575">
        <v>44</v>
      </c>
      <c r="H575">
        <v>26</v>
      </c>
      <c r="I575" s="3">
        <f t="shared" si="97"/>
        <v>0.17948717948717949</v>
      </c>
      <c r="J575">
        <f t="shared" si="99"/>
        <v>198</v>
      </c>
      <c r="K575">
        <f t="shared" si="100"/>
        <v>290</v>
      </c>
      <c r="L575">
        <f t="shared" si="101"/>
        <v>85</v>
      </c>
      <c r="M575" s="3">
        <f t="shared" si="98"/>
        <v>0.19720767888307156</v>
      </c>
      <c r="N575" s="3">
        <f t="shared" si="102"/>
        <v>0.50610820244328103</v>
      </c>
    </row>
    <row r="576" spans="1:14" x14ac:dyDescent="0.2">
      <c r="A576" s="2">
        <v>38597</v>
      </c>
      <c r="B576">
        <v>217</v>
      </c>
      <c r="C576">
        <v>177</v>
      </c>
      <c r="D576">
        <v>32</v>
      </c>
      <c r="E576" s="3">
        <f t="shared" si="96"/>
        <v>0.43427230046948356</v>
      </c>
      <c r="F576">
        <v>67</v>
      </c>
      <c r="G576">
        <v>43</v>
      </c>
      <c r="H576">
        <v>16</v>
      </c>
      <c r="I576" s="3">
        <f t="shared" si="97"/>
        <v>0.40476190476190477</v>
      </c>
      <c r="J576">
        <f t="shared" si="99"/>
        <v>284</v>
      </c>
      <c r="K576">
        <f t="shared" si="100"/>
        <v>220</v>
      </c>
      <c r="L576">
        <f t="shared" si="101"/>
        <v>48</v>
      </c>
      <c r="M576" s="3">
        <f t="shared" si="98"/>
        <v>0.42753623188405798</v>
      </c>
      <c r="N576" s="3">
        <f t="shared" si="102"/>
        <v>0.39855072463768115</v>
      </c>
    </row>
    <row r="577" spans="1:14" x14ac:dyDescent="0.2">
      <c r="A577" s="2">
        <v>38590</v>
      </c>
      <c r="B577">
        <v>137</v>
      </c>
      <c r="C577">
        <v>246</v>
      </c>
      <c r="D577">
        <v>56</v>
      </c>
      <c r="E577" s="3">
        <f t="shared" si="96"/>
        <v>0.18451025056947609</v>
      </c>
      <c r="F577">
        <v>52</v>
      </c>
      <c r="G577">
        <v>46</v>
      </c>
      <c r="H577">
        <v>24</v>
      </c>
      <c r="I577" s="3">
        <f t="shared" si="97"/>
        <v>0.22950819672131148</v>
      </c>
      <c r="J577">
        <f t="shared" si="99"/>
        <v>189</v>
      </c>
      <c r="K577">
        <f t="shared" si="100"/>
        <v>292</v>
      </c>
      <c r="L577">
        <f t="shared" si="101"/>
        <v>80</v>
      </c>
      <c r="M577" s="3">
        <f t="shared" si="98"/>
        <v>0.19429590017825313</v>
      </c>
      <c r="N577" s="3">
        <f t="shared" si="102"/>
        <v>0.52049910873440286</v>
      </c>
    </row>
    <row r="578" spans="1:14" x14ac:dyDescent="0.2">
      <c r="A578" s="2">
        <v>38583</v>
      </c>
      <c r="B578">
        <v>89</v>
      </c>
      <c r="C578">
        <v>210</v>
      </c>
      <c r="D578">
        <v>104</v>
      </c>
      <c r="E578" s="3">
        <f t="shared" si="96"/>
        <v>-3.7220843672456573E-2</v>
      </c>
      <c r="F578">
        <v>38</v>
      </c>
      <c r="G578">
        <v>52</v>
      </c>
      <c r="H578">
        <v>44</v>
      </c>
      <c r="I578" s="3">
        <f t="shared" si="97"/>
        <v>-4.4776119402985072E-2</v>
      </c>
      <c r="J578">
        <f t="shared" si="99"/>
        <v>127</v>
      </c>
      <c r="K578">
        <f t="shared" si="100"/>
        <v>262</v>
      </c>
      <c r="L578">
        <f t="shared" si="101"/>
        <v>148</v>
      </c>
      <c r="M578" s="3">
        <f t="shared" si="98"/>
        <v>-3.9106145251396648E-2</v>
      </c>
      <c r="N578" s="3">
        <f t="shared" si="102"/>
        <v>0.48789571694599626</v>
      </c>
    </row>
    <row r="579" spans="1:14" x14ac:dyDescent="0.2">
      <c r="A579" s="2">
        <v>38576</v>
      </c>
      <c r="B579">
        <v>214</v>
      </c>
      <c r="C579">
        <v>168</v>
      </c>
      <c r="D579">
        <v>39</v>
      </c>
      <c r="E579" s="3">
        <f t="shared" si="96"/>
        <v>0.41567695961995249</v>
      </c>
      <c r="F579">
        <v>74</v>
      </c>
      <c r="G579">
        <v>46</v>
      </c>
      <c r="H579">
        <v>21</v>
      </c>
      <c r="I579" s="3">
        <f t="shared" si="97"/>
        <v>0.37588652482269502</v>
      </c>
      <c r="J579">
        <f t="shared" si="99"/>
        <v>288</v>
      </c>
      <c r="K579">
        <f t="shared" si="100"/>
        <v>214</v>
      </c>
      <c r="L579">
        <f t="shared" si="101"/>
        <v>60</v>
      </c>
      <c r="M579" s="3">
        <f t="shared" si="98"/>
        <v>0.40569395017793597</v>
      </c>
      <c r="N579" s="3">
        <f t="shared" si="102"/>
        <v>0.38078291814946619</v>
      </c>
    </row>
    <row r="580" spans="1:14" x14ac:dyDescent="0.2">
      <c r="A580" s="2">
        <v>38569</v>
      </c>
      <c r="B580">
        <v>229</v>
      </c>
      <c r="C580">
        <v>160</v>
      </c>
      <c r="D580">
        <v>33</v>
      </c>
      <c r="E580" s="3">
        <f t="shared" si="96"/>
        <v>0.46445497630331756</v>
      </c>
      <c r="F580">
        <v>73</v>
      </c>
      <c r="G580">
        <v>48</v>
      </c>
      <c r="H580">
        <v>17</v>
      </c>
      <c r="I580" s="3">
        <f t="shared" si="97"/>
        <v>0.40579710144927539</v>
      </c>
      <c r="J580">
        <f t="shared" si="99"/>
        <v>302</v>
      </c>
      <c r="K580">
        <f t="shared" si="100"/>
        <v>208</v>
      </c>
      <c r="L580">
        <f t="shared" si="101"/>
        <v>50</v>
      </c>
      <c r="M580" s="3">
        <f t="shared" si="98"/>
        <v>0.45</v>
      </c>
      <c r="N580" s="3">
        <f t="shared" si="102"/>
        <v>0.37142857142857144</v>
      </c>
    </row>
    <row r="581" spans="1:14" x14ac:dyDescent="0.2">
      <c r="A581" s="2">
        <v>38562</v>
      </c>
      <c r="B581">
        <v>117</v>
      </c>
      <c r="C581">
        <v>236</v>
      </c>
      <c r="D581">
        <v>66</v>
      </c>
      <c r="E581" s="3">
        <f t="shared" si="96"/>
        <v>0.12171837708830549</v>
      </c>
      <c r="F581">
        <v>48</v>
      </c>
      <c r="G581">
        <v>52</v>
      </c>
      <c r="H581">
        <v>29</v>
      </c>
      <c r="I581" s="3">
        <f t="shared" si="97"/>
        <v>0.14728682170542637</v>
      </c>
      <c r="J581">
        <f t="shared" si="99"/>
        <v>165</v>
      </c>
      <c r="K581">
        <f t="shared" si="100"/>
        <v>288</v>
      </c>
      <c r="L581">
        <f t="shared" si="101"/>
        <v>95</v>
      </c>
      <c r="M581" s="3">
        <f t="shared" si="98"/>
        <v>0.12773722627737227</v>
      </c>
      <c r="N581" s="3">
        <f t="shared" si="102"/>
        <v>0.52554744525547448</v>
      </c>
    </row>
    <row r="582" spans="1:14" x14ac:dyDescent="0.2">
      <c r="A582" s="2">
        <v>38555</v>
      </c>
      <c r="B582">
        <v>129</v>
      </c>
      <c r="C582">
        <v>224</v>
      </c>
      <c r="D582">
        <v>61</v>
      </c>
      <c r="E582" s="3">
        <f t="shared" si="96"/>
        <v>0.16425120772946861</v>
      </c>
      <c r="F582">
        <v>71</v>
      </c>
      <c r="G582">
        <v>44</v>
      </c>
      <c r="H582">
        <v>18</v>
      </c>
      <c r="I582" s="3">
        <f t="shared" si="97"/>
        <v>0.39849624060150374</v>
      </c>
      <c r="J582">
        <f t="shared" si="99"/>
        <v>200</v>
      </c>
      <c r="K582">
        <f t="shared" si="100"/>
        <v>268</v>
      </c>
      <c r="L582">
        <f t="shared" si="101"/>
        <v>79</v>
      </c>
      <c r="M582" s="3">
        <f t="shared" si="98"/>
        <v>0.22120658135283364</v>
      </c>
      <c r="N582" s="3">
        <f t="shared" si="102"/>
        <v>0.489945155393053</v>
      </c>
    </row>
    <row r="583" spans="1:14" x14ac:dyDescent="0.2">
      <c r="A583" s="2">
        <v>38548</v>
      </c>
      <c r="B583">
        <v>137</v>
      </c>
      <c r="C583">
        <v>192</v>
      </c>
      <c r="D583">
        <v>78</v>
      </c>
      <c r="E583" s="3">
        <f t="shared" si="96"/>
        <v>0.14496314496314497</v>
      </c>
      <c r="F583">
        <v>62</v>
      </c>
      <c r="G583">
        <v>46</v>
      </c>
      <c r="H583">
        <v>22</v>
      </c>
      <c r="I583" s="3">
        <f t="shared" si="97"/>
        <v>0.30769230769230771</v>
      </c>
      <c r="J583">
        <f t="shared" si="99"/>
        <v>199</v>
      </c>
      <c r="K583">
        <f t="shared" si="100"/>
        <v>238</v>
      </c>
      <c r="L583">
        <f t="shared" si="101"/>
        <v>100</v>
      </c>
      <c r="M583" s="3">
        <f t="shared" si="98"/>
        <v>0.18435754189944134</v>
      </c>
      <c r="N583" s="3">
        <f t="shared" si="102"/>
        <v>0.44320297951582865</v>
      </c>
    </row>
    <row r="584" spans="1:14" x14ac:dyDescent="0.2">
      <c r="A584" s="2">
        <v>38541</v>
      </c>
      <c r="B584">
        <v>123</v>
      </c>
      <c r="C584">
        <v>204</v>
      </c>
      <c r="D584">
        <v>121</v>
      </c>
      <c r="E584" s="3">
        <f t="shared" si="96"/>
        <v>4.464285714285714E-3</v>
      </c>
      <c r="F584">
        <v>41</v>
      </c>
      <c r="G584">
        <v>51</v>
      </c>
      <c r="H584">
        <v>39</v>
      </c>
      <c r="I584" s="3">
        <f t="shared" si="97"/>
        <v>1.5267175572519083E-2</v>
      </c>
      <c r="J584">
        <f t="shared" si="99"/>
        <v>164</v>
      </c>
      <c r="K584">
        <f t="shared" si="100"/>
        <v>255</v>
      </c>
      <c r="L584">
        <f t="shared" si="101"/>
        <v>160</v>
      </c>
      <c r="M584" s="3">
        <f t="shared" si="98"/>
        <v>6.9084628670120895E-3</v>
      </c>
      <c r="N584" s="3">
        <f t="shared" si="102"/>
        <v>0.44041450777202074</v>
      </c>
    </row>
    <row r="585" spans="1:14" x14ac:dyDescent="0.2">
      <c r="A585" s="2">
        <v>38534</v>
      </c>
      <c r="B585">
        <v>102</v>
      </c>
      <c r="C585">
        <v>203</v>
      </c>
      <c r="D585">
        <v>132</v>
      </c>
      <c r="E585" s="3">
        <f t="shared" si="96"/>
        <v>-6.8649885583524028E-2</v>
      </c>
      <c r="F585">
        <v>39</v>
      </c>
      <c r="G585">
        <v>55</v>
      </c>
      <c r="H585">
        <v>43</v>
      </c>
      <c r="I585" s="3">
        <f t="shared" si="97"/>
        <v>-2.9197080291970802E-2</v>
      </c>
      <c r="J585">
        <f t="shared" si="99"/>
        <v>141</v>
      </c>
      <c r="K585">
        <f t="shared" si="100"/>
        <v>258</v>
      </c>
      <c r="L585">
        <f t="shared" si="101"/>
        <v>175</v>
      </c>
      <c r="M585" s="3">
        <f t="shared" si="98"/>
        <v>-5.9233449477351915E-2</v>
      </c>
      <c r="N585" s="3">
        <f t="shared" si="102"/>
        <v>0.44947735191637633</v>
      </c>
    </row>
    <row r="586" spans="1:14" x14ac:dyDescent="0.2">
      <c r="A586" s="2">
        <v>38527</v>
      </c>
      <c r="B586">
        <v>93</v>
      </c>
      <c r="C586">
        <v>174</v>
      </c>
      <c r="D586">
        <v>134</v>
      </c>
      <c r="E586" s="3">
        <f t="shared" si="96"/>
        <v>-0.10224438902743142</v>
      </c>
      <c r="F586">
        <v>50</v>
      </c>
      <c r="G586">
        <v>35</v>
      </c>
      <c r="H586">
        <v>46</v>
      </c>
      <c r="I586" s="3">
        <f t="shared" si="97"/>
        <v>3.0534351145038167E-2</v>
      </c>
      <c r="J586">
        <f t="shared" si="99"/>
        <v>143</v>
      </c>
      <c r="K586">
        <f t="shared" si="100"/>
        <v>209</v>
      </c>
      <c r="L586">
        <f t="shared" si="101"/>
        <v>180</v>
      </c>
      <c r="M586" s="3">
        <f t="shared" si="98"/>
        <v>-6.9548872180451124E-2</v>
      </c>
      <c r="N586" s="3">
        <f t="shared" si="102"/>
        <v>0.39285714285714285</v>
      </c>
    </row>
    <row r="587" spans="1:14" x14ac:dyDescent="0.2">
      <c r="A587" s="2">
        <v>38520</v>
      </c>
      <c r="B587">
        <v>107</v>
      </c>
      <c r="C587">
        <v>173</v>
      </c>
      <c r="D587">
        <v>145</v>
      </c>
      <c r="E587" s="3">
        <f t="shared" si="96"/>
        <v>-8.9411764705882357E-2</v>
      </c>
      <c r="F587">
        <v>54</v>
      </c>
      <c r="G587">
        <v>37</v>
      </c>
      <c r="H587">
        <v>39</v>
      </c>
      <c r="I587" s="3">
        <f t="shared" si="97"/>
        <v>0.11538461538461539</v>
      </c>
      <c r="J587">
        <f t="shared" si="99"/>
        <v>161</v>
      </c>
      <c r="K587">
        <f t="shared" si="100"/>
        <v>210</v>
      </c>
      <c r="L587">
        <f t="shared" si="101"/>
        <v>184</v>
      </c>
      <c r="M587" s="3">
        <f t="shared" si="98"/>
        <v>-4.1441441441441441E-2</v>
      </c>
      <c r="N587" s="3">
        <f t="shared" si="102"/>
        <v>0.3783783783783784</v>
      </c>
    </row>
    <row r="588" spans="1:14" x14ac:dyDescent="0.2">
      <c r="A588" s="2">
        <v>38513</v>
      </c>
      <c r="B588">
        <v>68</v>
      </c>
      <c r="C588">
        <v>169</v>
      </c>
      <c r="D588">
        <v>179</v>
      </c>
      <c r="E588" s="3">
        <f t="shared" si="96"/>
        <v>-0.26682692307692307</v>
      </c>
      <c r="F588">
        <v>39</v>
      </c>
      <c r="G588">
        <v>47</v>
      </c>
      <c r="H588">
        <v>45</v>
      </c>
      <c r="I588" s="3">
        <f t="shared" si="97"/>
        <v>-4.5801526717557252E-2</v>
      </c>
      <c r="J588">
        <f t="shared" si="99"/>
        <v>107</v>
      </c>
      <c r="K588">
        <f t="shared" si="100"/>
        <v>216</v>
      </c>
      <c r="L588">
        <f t="shared" si="101"/>
        <v>224</v>
      </c>
      <c r="M588" s="3">
        <f t="shared" si="98"/>
        <v>-0.21389396709323583</v>
      </c>
      <c r="N588" s="3">
        <f t="shared" si="102"/>
        <v>0.39488117001828155</v>
      </c>
    </row>
    <row r="589" spans="1:14" x14ac:dyDescent="0.2">
      <c r="A589" s="2">
        <v>38506</v>
      </c>
      <c r="B589">
        <v>106</v>
      </c>
      <c r="C589">
        <v>148</v>
      </c>
      <c r="D589">
        <v>166</v>
      </c>
      <c r="E589" s="3">
        <f t="shared" si="96"/>
        <v>-0.14285714285714285</v>
      </c>
      <c r="F589">
        <v>38</v>
      </c>
      <c r="G589">
        <v>41</v>
      </c>
      <c r="H589">
        <v>40</v>
      </c>
      <c r="I589" s="3">
        <f t="shared" si="97"/>
        <v>-1.680672268907563E-2</v>
      </c>
      <c r="J589">
        <f t="shared" ref="J589:J620" si="103">B589+F589</f>
        <v>144</v>
      </c>
      <c r="K589">
        <f t="shared" ref="K589:K620" si="104">C589+G589</f>
        <v>189</v>
      </c>
      <c r="L589">
        <f t="shared" ref="L589:L620" si="105">D589+H589</f>
        <v>206</v>
      </c>
      <c r="M589" s="3">
        <f t="shared" si="98"/>
        <v>-0.11502782931354361</v>
      </c>
      <c r="N589" s="3">
        <f t="shared" ref="N589:N620" si="106">K589/SUM(J589:L589)</f>
        <v>0.35064935064935066</v>
      </c>
    </row>
    <row r="590" spans="1:14" x14ac:dyDescent="0.2">
      <c r="A590" s="2">
        <v>38499</v>
      </c>
      <c r="B590">
        <v>77</v>
      </c>
      <c r="C590">
        <v>194</v>
      </c>
      <c r="D590">
        <v>142</v>
      </c>
      <c r="E590" s="3">
        <f t="shared" si="96"/>
        <v>-0.15738498789346247</v>
      </c>
      <c r="F590">
        <v>21</v>
      </c>
      <c r="G590">
        <v>37</v>
      </c>
      <c r="H590">
        <v>44</v>
      </c>
      <c r="I590" s="3">
        <f t="shared" si="97"/>
        <v>-0.22549019607843138</v>
      </c>
      <c r="J590">
        <f t="shared" si="103"/>
        <v>98</v>
      </c>
      <c r="K590">
        <f t="shared" si="104"/>
        <v>231</v>
      </c>
      <c r="L590">
        <f t="shared" si="105"/>
        <v>186</v>
      </c>
      <c r="M590" s="3">
        <f t="shared" si="98"/>
        <v>-0.17087378640776699</v>
      </c>
      <c r="N590" s="3">
        <f t="shared" si="106"/>
        <v>0.44854368932038835</v>
      </c>
    </row>
    <row r="591" spans="1:14" x14ac:dyDescent="0.2">
      <c r="A591" s="2">
        <v>38492</v>
      </c>
      <c r="B591">
        <v>59</v>
      </c>
      <c r="C591">
        <v>186</v>
      </c>
      <c r="D591">
        <v>154</v>
      </c>
      <c r="E591" s="3">
        <f t="shared" si="96"/>
        <v>-0.23809523809523808</v>
      </c>
      <c r="F591">
        <v>22</v>
      </c>
      <c r="G591">
        <v>41</v>
      </c>
      <c r="H591">
        <v>57</v>
      </c>
      <c r="I591" s="3">
        <f t="shared" si="97"/>
        <v>-0.29166666666666669</v>
      </c>
      <c r="J591">
        <f t="shared" si="103"/>
        <v>81</v>
      </c>
      <c r="K591">
        <f t="shared" si="104"/>
        <v>227</v>
      </c>
      <c r="L591">
        <f t="shared" si="105"/>
        <v>211</v>
      </c>
      <c r="M591" s="3">
        <f t="shared" si="98"/>
        <v>-0.25048169556840078</v>
      </c>
      <c r="N591" s="3">
        <f t="shared" si="106"/>
        <v>0.43737957610789979</v>
      </c>
    </row>
    <row r="592" spans="1:14" x14ac:dyDescent="0.2">
      <c r="A592" s="2">
        <v>38485</v>
      </c>
      <c r="B592">
        <v>42</v>
      </c>
      <c r="C592">
        <v>164</v>
      </c>
      <c r="D592">
        <v>184</v>
      </c>
      <c r="E592" s="3">
        <f t="shared" si="96"/>
        <v>-0.36410256410256409</v>
      </c>
      <c r="F592">
        <v>15</v>
      </c>
      <c r="G592">
        <v>32</v>
      </c>
      <c r="H592">
        <v>59</v>
      </c>
      <c r="I592" s="3">
        <f t="shared" si="97"/>
        <v>-0.41509433962264153</v>
      </c>
      <c r="J592">
        <f t="shared" si="103"/>
        <v>57</v>
      </c>
      <c r="K592">
        <f t="shared" si="104"/>
        <v>196</v>
      </c>
      <c r="L592">
        <f t="shared" si="105"/>
        <v>243</v>
      </c>
      <c r="M592" s="3">
        <f t="shared" si="98"/>
        <v>-0.375</v>
      </c>
      <c r="N592" s="3">
        <f t="shared" si="106"/>
        <v>0.39516129032258063</v>
      </c>
    </row>
    <row r="593" spans="1:14" x14ac:dyDescent="0.2">
      <c r="A593" s="2">
        <v>38478</v>
      </c>
      <c r="B593">
        <v>82</v>
      </c>
      <c r="C593">
        <v>252</v>
      </c>
      <c r="D593">
        <v>75</v>
      </c>
      <c r="E593" s="3">
        <f t="shared" si="96"/>
        <v>1.7114914425427872E-2</v>
      </c>
      <c r="F593">
        <v>30</v>
      </c>
      <c r="G593">
        <v>37</v>
      </c>
      <c r="H593">
        <v>25</v>
      </c>
      <c r="I593" s="3">
        <f t="shared" si="97"/>
        <v>5.434782608695652E-2</v>
      </c>
      <c r="J593">
        <f t="shared" si="103"/>
        <v>112</v>
      </c>
      <c r="K593">
        <f t="shared" si="104"/>
        <v>289</v>
      </c>
      <c r="L593">
        <f t="shared" si="105"/>
        <v>100</v>
      </c>
      <c r="M593" s="3">
        <f t="shared" si="98"/>
        <v>2.3952095808383235E-2</v>
      </c>
      <c r="N593" s="3">
        <f t="shared" si="106"/>
        <v>0.57684630738522957</v>
      </c>
    </row>
    <row r="594" spans="1:14" x14ac:dyDescent="0.2">
      <c r="A594" s="2">
        <v>38471</v>
      </c>
      <c r="B594">
        <v>81</v>
      </c>
      <c r="C594">
        <v>234</v>
      </c>
      <c r="D594">
        <v>88</v>
      </c>
      <c r="E594" s="3">
        <f t="shared" si="96"/>
        <v>-1.7369727047146403E-2</v>
      </c>
      <c r="F594">
        <v>31</v>
      </c>
      <c r="G594">
        <v>50</v>
      </c>
      <c r="H594">
        <v>27</v>
      </c>
      <c r="I594" s="3">
        <f t="shared" si="97"/>
        <v>3.7037037037037035E-2</v>
      </c>
      <c r="J594">
        <f t="shared" si="103"/>
        <v>112</v>
      </c>
      <c r="K594">
        <f t="shared" si="104"/>
        <v>284</v>
      </c>
      <c r="L594">
        <f t="shared" si="105"/>
        <v>115</v>
      </c>
      <c r="M594" s="3">
        <f t="shared" si="98"/>
        <v>-5.8708414872798431E-3</v>
      </c>
      <c r="N594" s="3">
        <f t="shared" si="106"/>
        <v>0.55577299412915848</v>
      </c>
    </row>
    <row r="595" spans="1:14" x14ac:dyDescent="0.2">
      <c r="A595" s="2">
        <v>38464</v>
      </c>
      <c r="B595">
        <v>119</v>
      </c>
      <c r="C595">
        <v>228</v>
      </c>
      <c r="D595">
        <v>49</v>
      </c>
      <c r="E595" s="3">
        <f t="shared" si="96"/>
        <v>0.17676767676767677</v>
      </c>
      <c r="F595">
        <v>42</v>
      </c>
      <c r="G595">
        <v>46</v>
      </c>
      <c r="H595">
        <v>25</v>
      </c>
      <c r="I595" s="3">
        <f t="shared" si="97"/>
        <v>0.15044247787610621</v>
      </c>
      <c r="J595">
        <f t="shared" si="103"/>
        <v>161</v>
      </c>
      <c r="K595">
        <f t="shared" si="104"/>
        <v>274</v>
      </c>
      <c r="L595">
        <f t="shared" si="105"/>
        <v>74</v>
      </c>
      <c r="M595" s="3">
        <f t="shared" si="98"/>
        <v>0.17092337917485265</v>
      </c>
      <c r="N595" s="3">
        <f t="shared" si="106"/>
        <v>0.53831041257367385</v>
      </c>
    </row>
    <row r="596" spans="1:14" x14ac:dyDescent="0.2">
      <c r="A596" s="2">
        <v>38457</v>
      </c>
      <c r="B596">
        <v>94</v>
      </c>
      <c r="C596">
        <v>212</v>
      </c>
      <c r="D596">
        <v>107</v>
      </c>
      <c r="E596" s="3">
        <f t="shared" si="96"/>
        <v>-3.1476997578692496E-2</v>
      </c>
      <c r="F596">
        <v>32</v>
      </c>
      <c r="G596">
        <v>39</v>
      </c>
      <c r="H596">
        <v>45</v>
      </c>
      <c r="I596" s="3">
        <f t="shared" si="97"/>
        <v>-0.11206896551724138</v>
      </c>
      <c r="J596">
        <f t="shared" si="103"/>
        <v>126</v>
      </c>
      <c r="K596">
        <f t="shared" si="104"/>
        <v>251</v>
      </c>
      <c r="L596">
        <f t="shared" si="105"/>
        <v>152</v>
      </c>
      <c r="M596" s="3">
        <f t="shared" si="98"/>
        <v>-4.9149338374291113E-2</v>
      </c>
      <c r="N596" s="3">
        <f t="shared" si="106"/>
        <v>0.47448015122873344</v>
      </c>
    </row>
    <row r="597" spans="1:14" x14ac:dyDescent="0.2">
      <c r="A597" s="2">
        <v>38450</v>
      </c>
      <c r="B597">
        <v>85</v>
      </c>
      <c r="C597">
        <v>232</v>
      </c>
      <c r="D597">
        <v>118</v>
      </c>
      <c r="E597" s="3">
        <f t="shared" si="96"/>
        <v>-7.586206896551724E-2</v>
      </c>
      <c r="F597">
        <v>31</v>
      </c>
      <c r="G597">
        <v>49</v>
      </c>
      <c r="H597">
        <v>48</v>
      </c>
      <c r="I597" s="3">
        <f t="shared" si="97"/>
        <v>-0.1328125</v>
      </c>
      <c r="J597">
        <f t="shared" si="103"/>
        <v>116</v>
      </c>
      <c r="K597">
        <f t="shared" si="104"/>
        <v>281</v>
      </c>
      <c r="L597">
        <f t="shared" si="105"/>
        <v>166</v>
      </c>
      <c r="M597" s="3">
        <f t="shared" si="98"/>
        <v>-8.8809946714031973E-2</v>
      </c>
      <c r="N597" s="3">
        <f t="shared" si="106"/>
        <v>0.4991119005328597</v>
      </c>
    </row>
    <row r="598" spans="1:14" x14ac:dyDescent="0.2">
      <c r="A598" s="2">
        <v>38443</v>
      </c>
      <c r="B598">
        <v>97</v>
      </c>
      <c r="C598">
        <v>220</v>
      </c>
      <c r="D598">
        <v>92</v>
      </c>
      <c r="E598" s="3">
        <f t="shared" si="96"/>
        <v>1.2224938875305624E-2</v>
      </c>
      <c r="F598">
        <v>35</v>
      </c>
      <c r="G598">
        <v>41</v>
      </c>
      <c r="H598">
        <v>29</v>
      </c>
      <c r="I598" s="3">
        <f t="shared" si="97"/>
        <v>5.7142857142857141E-2</v>
      </c>
      <c r="J598">
        <f t="shared" si="103"/>
        <v>132</v>
      </c>
      <c r="K598">
        <f t="shared" si="104"/>
        <v>261</v>
      </c>
      <c r="L598">
        <f t="shared" si="105"/>
        <v>121</v>
      </c>
      <c r="M598" s="3">
        <f t="shared" si="98"/>
        <v>2.1400778210116732E-2</v>
      </c>
      <c r="N598" s="3">
        <f t="shared" si="106"/>
        <v>0.50778210116731515</v>
      </c>
    </row>
    <row r="599" spans="1:14" x14ac:dyDescent="0.2">
      <c r="A599" s="2">
        <v>38436</v>
      </c>
      <c r="B599">
        <v>72</v>
      </c>
      <c r="C599">
        <v>202</v>
      </c>
      <c r="D599">
        <v>144</v>
      </c>
      <c r="E599" s="3">
        <f t="shared" si="96"/>
        <v>-0.17224880382775121</v>
      </c>
      <c r="F599">
        <v>19</v>
      </c>
      <c r="G599">
        <v>38</v>
      </c>
      <c r="H599">
        <v>47</v>
      </c>
      <c r="I599" s="3">
        <f t="shared" si="97"/>
        <v>-0.26923076923076922</v>
      </c>
      <c r="J599">
        <f t="shared" si="103"/>
        <v>91</v>
      </c>
      <c r="K599">
        <f t="shared" si="104"/>
        <v>240</v>
      </c>
      <c r="L599">
        <f t="shared" si="105"/>
        <v>191</v>
      </c>
      <c r="M599" s="3">
        <f t="shared" si="98"/>
        <v>-0.19157088122605365</v>
      </c>
      <c r="N599" s="3">
        <f t="shared" si="106"/>
        <v>0.45977011494252873</v>
      </c>
    </row>
    <row r="600" spans="1:14" x14ac:dyDescent="0.2">
      <c r="A600" s="2">
        <v>38429</v>
      </c>
      <c r="B600">
        <v>152</v>
      </c>
      <c r="C600">
        <v>190</v>
      </c>
      <c r="D600">
        <v>62</v>
      </c>
      <c r="E600" s="3">
        <f t="shared" si="96"/>
        <v>0.22277227722772278</v>
      </c>
      <c r="F600">
        <v>41</v>
      </c>
      <c r="G600">
        <v>36</v>
      </c>
      <c r="H600">
        <v>31</v>
      </c>
      <c r="I600" s="3">
        <f t="shared" si="97"/>
        <v>9.2592592592592587E-2</v>
      </c>
      <c r="J600">
        <f t="shared" si="103"/>
        <v>193</v>
      </c>
      <c r="K600">
        <f t="shared" si="104"/>
        <v>226</v>
      </c>
      <c r="L600">
        <f t="shared" si="105"/>
        <v>93</v>
      </c>
      <c r="M600" s="3">
        <f t="shared" si="98"/>
        <v>0.1953125</v>
      </c>
      <c r="N600" s="3">
        <f t="shared" si="106"/>
        <v>0.44140625</v>
      </c>
    </row>
    <row r="601" spans="1:14" x14ac:dyDescent="0.2">
      <c r="A601" s="2">
        <v>38422</v>
      </c>
      <c r="B601">
        <v>198</v>
      </c>
      <c r="C601">
        <v>137</v>
      </c>
      <c r="D601">
        <v>49</v>
      </c>
      <c r="E601" s="3">
        <f t="shared" si="96"/>
        <v>0.38802083333333331</v>
      </c>
      <c r="F601">
        <v>58</v>
      </c>
      <c r="G601">
        <v>32</v>
      </c>
      <c r="H601">
        <v>15</v>
      </c>
      <c r="I601" s="3">
        <f t="shared" si="97"/>
        <v>0.40952380952380951</v>
      </c>
      <c r="J601">
        <f t="shared" si="103"/>
        <v>256</v>
      </c>
      <c r="K601">
        <f t="shared" si="104"/>
        <v>169</v>
      </c>
      <c r="L601">
        <f t="shared" si="105"/>
        <v>64</v>
      </c>
      <c r="M601" s="3">
        <f t="shared" si="98"/>
        <v>0.39263803680981596</v>
      </c>
      <c r="N601" s="3">
        <f t="shared" si="106"/>
        <v>0.3456032719836401</v>
      </c>
    </row>
    <row r="602" spans="1:14" x14ac:dyDescent="0.2">
      <c r="A602" s="2">
        <v>38415</v>
      </c>
      <c r="B602">
        <v>140</v>
      </c>
      <c r="C602">
        <v>230</v>
      </c>
      <c r="D602">
        <v>69</v>
      </c>
      <c r="E602" s="3">
        <f t="shared" si="96"/>
        <v>0.16173120728929385</v>
      </c>
      <c r="F602">
        <v>29</v>
      </c>
      <c r="G602">
        <v>59</v>
      </c>
      <c r="H602">
        <v>26</v>
      </c>
      <c r="I602" s="3">
        <f t="shared" si="97"/>
        <v>2.6315789473684209E-2</v>
      </c>
      <c r="J602">
        <f t="shared" si="103"/>
        <v>169</v>
      </c>
      <c r="K602">
        <f t="shared" si="104"/>
        <v>289</v>
      </c>
      <c r="L602">
        <f t="shared" si="105"/>
        <v>95</v>
      </c>
      <c r="M602" s="3">
        <f t="shared" si="98"/>
        <v>0.13381555153707053</v>
      </c>
      <c r="N602" s="3">
        <f t="shared" si="106"/>
        <v>0.52260397830018079</v>
      </c>
    </row>
    <row r="603" spans="1:14" x14ac:dyDescent="0.2">
      <c r="A603" s="2">
        <v>38408</v>
      </c>
      <c r="B603">
        <v>151</v>
      </c>
      <c r="C603">
        <v>178</v>
      </c>
      <c r="D603">
        <v>60</v>
      </c>
      <c r="E603" s="3">
        <f t="shared" si="96"/>
        <v>0.23393316195372751</v>
      </c>
      <c r="F603">
        <v>48</v>
      </c>
      <c r="G603">
        <v>36</v>
      </c>
      <c r="H603">
        <v>30</v>
      </c>
      <c r="I603" s="3">
        <f t="shared" si="97"/>
        <v>0.15789473684210525</v>
      </c>
      <c r="J603">
        <f t="shared" si="103"/>
        <v>199</v>
      </c>
      <c r="K603">
        <f t="shared" si="104"/>
        <v>214</v>
      </c>
      <c r="L603">
        <f t="shared" si="105"/>
        <v>90</v>
      </c>
      <c r="M603" s="3">
        <f t="shared" si="98"/>
        <v>0.21669980119284293</v>
      </c>
      <c r="N603" s="3">
        <f t="shared" si="106"/>
        <v>0.42544731610337971</v>
      </c>
    </row>
    <row r="604" spans="1:14" x14ac:dyDescent="0.2">
      <c r="A604" s="2">
        <v>38401</v>
      </c>
      <c r="B604">
        <v>151</v>
      </c>
      <c r="C604">
        <v>191</v>
      </c>
      <c r="D604">
        <v>62</v>
      </c>
      <c r="E604" s="3">
        <f t="shared" si="96"/>
        <v>0.2202970297029703</v>
      </c>
      <c r="F604">
        <v>34</v>
      </c>
      <c r="G604">
        <v>50</v>
      </c>
      <c r="H604">
        <v>30</v>
      </c>
      <c r="I604" s="3">
        <f t="shared" si="97"/>
        <v>3.5087719298245612E-2</v>
      </c>
      <c r="J604">
        <f t="shared" si="103"/>
        <v>185</v>
      </c>
      <c r="K604">
        <f t="shared" si="104"/>
        <v>241</v>
      </c>
      <c r="L604">
        <f t="shared" si="105"/>
        <v>92</v>
      </c>
      <c r="M604" s="3">
        <f t="shared" si="98"/>
        <v>0.17953667953667954</v>
      </c>
      <c r="N604" s="3">
        <f t="shared" si="106"/>
        <v>0.46525096525096526</v>
      </c>
    </row>
    <row r="605" spans="1:14" x14ac:dyDescent="0.2">
      <c r="A605" s="2">
        <v>38394</v>
      </c>
      <c r="B605">
        <v>117</v>
      </c>
      <c r="C605">
        <v>205</v>
      </c>
      <c r="D605">
        <v>111</v>
      </c>
      <c r="E605" s="3">
        <f t="shared" si="96"/>
        <v>1.3856812933025405E-2</v>
      </c>
      <c r="F605">
        <v>46</v>
      </c>
      <c r="G605">
        <v>34</v>
      </c>
      <c r="H605">
        <v>31</v>
      </c>
      <c r="I605" s="3">
        <f t="shared" si="97"/>
        <v>0.13513513513513514</v>
      </c>
      <c r="J605">
        <f t="shared" si="103"/>
        <v>163</v>
      </c>
      <c r="K605">
        <f t="shared" si="104"/>
        <v>239</v>
      </c>
      <c r="L605">
        <f t="shared" si="105"/>
        <v>142</v>
      </c>
      <c r="M605" s="3">
        <f t="shared" si="98"/>
        <v>3.860294117647059E-2</v>
      </c>
      <c r="N605" s="3">
        <f t="shared" si="106"/>
        <v>0.43933823529411764</v>
      </c>
    </row>
    <row r="606" spans="1:14" x14ac:dyDescent="0.2">
      <c r="A606" s="2">
        <v>38387</v>
      </c>
      <c r="B606">
        <v>58</v>
      </c>
      <c r="C606">
        <v>208</v>
      </c>
      <c r="D606">
        <v>79</v>
      </c>
      <c r="E606" s="3">
        <f t="shared" si="96"/>
        <v>-6.0869565217391307E-2</v>
      </c>
      <c r="F606">
        <v>33</v>
      </c>
      <c r="G606">
        <v>43</v>
      </c>
      <c r="H606">
        <v>37</v>
      </c>
      <c r="I606" s="3">
        <f t="shared" si="97"/>
        <v>-3.5398230088495575E-2</v>
      </c>
      <c r="J606">
        <f t="shared" si="103"/>
        <v>91</v>
      </c>
      <c r="K606">
        <f t="shared" si="104"/>
        <v>251</v>
      </c>
      <c r="L606">
        <f t="shared" si="105"/>
        <v>116</v>
      </c>
      <c r="M606" s="3">
        <f t="shared" si="98"/>
        <v>-5.458515283842795E-2</v>
      </c>
      <c r="N606" s="3">
        <f t="shared" si="106"/>
        <v>0.54803493449781659</v>
      </c>
    </row>
    <row r="607" spans="1:14" x14ac:dyDescent="0.2">
      <c r="A607" s="2">
        <v>38380</v>
      </c>
      <c r="B607">
        <v>84</v>
      </c>
      <c r="C607">
        <v>230</v>
      </c>
      <c r="D607">
        <v>79</v>
      </c>
      <c r="E607" s="3">
        <f t="shared" si="96"/>
        <v>1.2722646310432569E-2</v>
      </c>
      <c r="F607">
        <v>32</v>
      </c>
      <c r="G607">
        <v>44</v>
      </c>
      <c r="H607">
        <v>37</v>
      </c>
      <c r="I607" s="3">
        <f t="shared" si="97"/>
        <v>-4.4247787610619468E-2</v>
      </c>
      <c r="J607">
        <f t="shared" si="103"/>
        <v>116</v>
      </c>
      <c r="K607">
        <f t="shared" si="104"/>
        <v>274</v>
      </c>
      <c r="L607">
        <f t="shared" si="105"/>
        <v>116</v>
      </c>
      <c r="M607" s="3">
        <f t="shared" si="98"/>
        <v>0</v>
      </c>
      <c r="N607" s="3">
        <f t="shared" si="106"/>
        <v>0.54150197628458496</v>
      </c>
    </row>
    <row r="608" spans="1:14" x14ac:dyDescent="0.2">
      <c r="A608" s="2">
        <v>38373</v>
      </c>
      <c r="B608">
        <v>75</v>
      </c>
      <c r="C608">
        <v>216</v>
      </c>
      <c r="D608">
        <v>128</v>
      </c>
      <c r="E608" s="3">
        <f t="shared" si="96"/>
        <v>-0.12649164677804295</v>
      </c>
      <c r="F608">
        <v>26</v>
      </c>
      <c r="G608">
        <v>36</v>
      </c>
      <c r="H608">
        <v>53</v>
      </c>
      <c r="I608" s="3">
        <f t="shared" si="97"/>
        <v>-0.23478260869565218</v>
      </c>
      <c r="J608">
        <f t="shared" si="103"/>
        <v>101</v>
      </c>
      <c r="K608">
        <f t="shared" si="104"/>
        <v>252</v>
      </c>
      <c r="L608">
        <f t="shared" si="105"/>
        <v>181</v>
      </c>
      <c r="M608" s="3">
        <f t="shared" si="98"/>
        <v>-0.14981273408239701</v>
      </c>
      <c r="N608" s="3">
        <f t="shared" si="106"/>
        <v>0.47191011235955055</v>
      </c>
    </row>
    <row r="609" spans="1:14" x14ac:dyDescent="0.2">
      <c r="A609" s="2">
        <v>38366</v>
      </c>
      <c r="B609">
        <v>109</v>
      </c>
      <c r="C609">
        <v>190</v>
      </c>
      <c r="D609">
        <v>102</v>
      </c>
      <c r="E609" s="3">
        <f t="shared" si="96"/>
        <v>1.7456359102244388E-2</v>
      </c>
      <c r="F609">
        <v>26</v>
      </c>
      <c r="G609">
        <v>49</v>
      </c>
      <c r="H609">
        <v>52</v>
      </c>
      <c r="I609" s="3">
        <f t="shared" si="97"/>
        <v>-0.20472440944881889</v>
      </c>
      <c r="J609">
        <f t="shared" si="103"/>
        <v>135</v>
      </c>
      <c r="K609">
        <f t="shared" si="104"/>
        <v>239</v>
      </c>
      <c r="L609">
        <f t="shared" si="105"/>
        <v>154</v>
      </c>
      <c r="M609" s="3">
        <f t="shared" si="98"/>
        <v>-3.5984848484848488E-2</v>
      </c>
      <c r="N609" s="3">
        <f t="shared" si="106"/>
        <v>0.45265151515151514</v>
      </c>
    </row>
    <row r="610" spans="1:14" x14ac:dyDescent="0.2">
      <c r="A610" s="2">
        <v>38359</v>
      </c>
      <c r="B610">
        <v>85</v>
      </c>
      <c r="C610">
        <v>182</v>
      </c>
      <c r="D610">
        <v>142</v>
      </c>
      <c r="E610" s="3">
        <f t="shared" si="96"/>
        <v>-0.13936430317848411</v>
      </c>
      <c r="F610">
        <v>34</v>
      </c>
      <c r="G610">
        <v>38</v>
      </c>
      <c r="H610">
        <v>48</v>
      </c>
      <c r="I610" s="3">
        <f t="shared" si="97"/>
        <v>-0.11666666666666667</v>
      </c>
      <c r="J610">
        <f t="shared" si="103"/>
        <v>119</v>
      </c>
      <c r="K610">
        <f t="shared" si="104"/>
        <v>220</v>
      </c>
      <c r="L610">
        <f t="shared" si="105"/>
        <v>190</v>
      </c>
      <c r="M610" s="3">
        <f t="shared" si="98"/>
        <v>-0.13421550094517959</v>
      </c>
      <c r="N610" s="3">
        <f t="shared" si="106"/>
        <v>0.41587901701323249</v>
      </c>
    </row>
    <row r="611" spans="1:14" x14ac:dyDescent="0.2">
      <c r="A611" s="2">
        <v>38352</v>
      </c>
      <c r="B611">
        <v>172</v>
      </c>
      <c r="C611">
        <v>130</v>
      </c>
      <c r="D611">
        <v>76</v>
      </c>
      <c r="E611" s="3">
        <f t="shared" si="96"/>
        <v>0.25396825396825395</v>
      </c>
      <c r="F611">
        <v>40</v>
      </c>
      <c r="G611">
        <v>32</v>
      </c>
      <c r="H611">
        <v>24</v>
      </c>
      <c r="I611" s="3">
        <f t="shared" si="97"/>
        <v>0.16666666666666666</v>
      </c>
      <c r="J611">
        <f t="shared" si="103"/>
        <v>212</v>
      </c>
      <c r="K611">
        <f t="shared" si="104"/>
        <v>162</v>
      </c>
      <c r="L611">
        <f t="shared" si="105"/>
        <v>100</v>
      </c>
      <c r="M611" s="3">
        <f t="shared" si="98"/>
        <v>0.23628691983122363</v>
      </c>
      <c r="N611" s="3">
        <f t="shared" si="106"/>
        <v>0.34177215189873417</v>
      </c>
    </row>
    <row r="612" spans="1:14" x14ac:dyDescent="0.2">
      <c r="A612" s="2">
        <v>38345</v>
      </c>
      <c r="B612">
        <v>149</v>
      </c>
      <c r="C612">
        <v>156</v>
      </c>
      <c r="D612">
        <v>65</v>
      </c>
      <c r="E612" s="3">
        <f t="shared" ref="E612:E675" si="107">(B612-D612)/SUM(B612:D612)</f>
        <v>0.22702702702702704</v>
      </c>
      <c r="F612">
        <v>44</v>
      </c>
      <c r="G612">
        <v>33</v>
      </c>
      <c r="H612">
        <v>26</v>
      </c>
      <c r="I612" s="3">
        <f t="shared" ref="I612:I675" si="108">(F612-H612)/SUM(F612:H612)</f>
        <v>0.17475728155339806</v>
      </c>
      <c r="J612">
        <f t="shared" si="103"/>
        <v>193</v>
      </c>
      <c r="K612">
        <f t="shared" si="104"/>
        <v>189</v>
      </c>
      <c r="L612">
        <f t="shared" si="105"/>
        <v>91</v>
      </c>
      <c r="M612" s="3">
        <f t="shared" ref="M612:M675" si="109">(J612-L612)/SUM(J612:L612)</f>
        <v>0.21564482029598309</v>
      </c>
      <c r="N612" s="3">
        <f t="shared" si="106"/>
        <v>0.39957716701902746</v>
      </c>
    </row>
    <row r="613" spans="1:14" x14ac:dyDescent="0.2">
      <c r="A613" s="2">
        <v>38338</v>
      </c>
      <c r="B613">
        <v>118</v>
      </c>
      <c r="C613">
        <v>208</v>
      </c>
      <c r="D613">
        <v>84</v>
      </c>
      <c r="E613" s="3">
        <f t="shared" si="107"/>
        <v>8.2926829268292687E-2</v>
      </c>
      <c r="F613">
        <v>29</v>
      </c>
      <c r="G613">
        <v>54</v>
      </c>
      <c r="H613">
        <v>29</v>
      </c>
      <c r="I613" s="3">
        <f t="shared" si="108"/>
        <v>0</v>
      </c>
      <c r="J613">
        <f t="shared" si="103"/>
        <v>147</v>
      </c>
      <c r="K613">
        <f t="shared" si="104"/>
        <v>262</v>
      </c>
      <c r="L613">
        <f t="shared" si="105"/>
        <v>113</v>
      </c>
      <c r="M613" s="3">
        <f t="shared" si="109"/>
        <v>6.5134099616858232E-2</v>
      </c>
      <c r="N613" s="3">
        <f t="shared" si="106"/>
        <v>0.50191570881226055</v>
      </c>
    </row>
    <row r="614" spans="1:14" x14ac:dyDescent="0.2">
      <c r="A614" s="2">
        <v>38331</v>
      </c>
      <c r="B614">
        <v>130</v>
      </c>
      <c r="C614">
        <v>171</v>
      </c>
      <c r="D614">
        <v>119</v>
      </c>
      <c r="E614" s="3">
        <f t="shared" si="107"/>
        <v>2.6190476190476191E-2</v>
      </c>
      <c r="F614">
        <v>35</v>
      </c>
      <c r="G614">
        <v>29</v>
      </c>
      <c r="H614">
        <v>42</v>
      </c>
      <c r="I614" s="3">
        <f t="shared" si="108"/>
        <v>-6.6037735849056603E-2</v>
      </c>
      <c r="J614">
        <f t="shared" si="103"/>
        <v>165</v>
      </c>
      <c r="K614">
        <f t="shared" si="104"/>
        <v>200</v>
      </c>
      <c r="L614">
        <f t="shared" si="105"/>
        <v>161</v>
      </c>
      <c r="M614" s="3">
        <f t="shared" si="109"/>
        <v>7.6045627376425855E-3</v>
      </c>
      <c r="N614" s="3">
        <f t="shared" si="106"/>
        <v>0.38022813688212925</v>
      </c>
    </row>
    <row r="615" spans="1:14" x14ac:dyDescent="0.2">
      <c r="A615" s="2">
        <v>38324</v>
      </c>
      <c r="B615">
        <v>173</v>
      </c>
      <c r="C615">
        <v>153</v>
      </c>
      <c r="D615">
        <v>52</v>
      </c>
      <c r="E615" s="3">
        <f t="shared" si="107"/>
        <v>0.32010582010582012</v>
      </c>
      <c r="F615">
        <v>36</v>
      </c>
      <c r="G615">
        <v>31</v>
      </c>
      <c r="H615">
        <v>33</v>
      </c>
      <c r="I615" s="3">
        <f t="shared" si="108"/>
        <v>0.03</v>
      </c>
      <c r="J615">
        <f t="shared" si="103"/>
        <v>209</v>
      </c>
      <c r="K615">
        <f t="shared" si="104"/>
        <v>184</v>
      </c>
      <c r="L615">
        <f t="shared" si="105"/>
        <v>85</v>
      </c>
      <c r="M615" s="3">
        <f t="shared" si="109"/>
        <v>0.2594142259414226</v>
      </c>
      <c r="N615" s="3">
        <f t="shared" si="106"/>
        <v>0.38493723849372385</v>
      </c>
    </row>
    <row r="616" spans="1:14" x14ac:dyDescent="0.2">
      <c r="A616" s="2">
        <v>38317</v>
      </c>
      <c r="B616">
        <v>246</v>
      </c>
      <c r="C616">
        <v>113</v>
      </c>
      <c r="D616">
        <v>53</v>
      </c>
      <c r="E616" s="3">
        <f t="shared" si="107"/>
        <v>0.46844660194174759</v>
      </c>
      <c r="F616">
        <v>55</v>
      </c>
      <c r="G616">
        <v>25</v>
      </c>
      <c r="H616">
        <v>27</v>
      </c>
      <c r="I616" s="3">
        <f t="shared" si="108"/>
        <v>0.26168224299065418</v>
      </c>
      <c r="J616">
        <f t="shared" si="103"/>
        <v>301</v>
      </c>
      <c r="K616">
        <f t="shared" si="104"/>
        <v>138</v>
      </c>
      <c r="L616">
        <f t="shared" si="105"/>
        <v>80</v>
      </c>
      <c r="M616" s="3">
        <f t="shared" si="109"/>
        <v>0.4258188824662813</v>
      </c>
      <c r="N616" s="3">
        <f t="shared" si="106"/>
        <v>0.26589595375722541</v>
      </c>
    </row>
    <row r="617" spans="1:14" x14ac:dyDescent="0.2">
      <c r="A617" s="2">
        <v>38310</v>
      </c>
      <c r="B617">
        <v>196</v>
      </c>
      <c r="C617">
        <v>149</v>
      </c>
      <c r="D617">
        <v>62</v>
      </c>
      <c r="E617" s="3">
        <f t="shared" si="107"/>
        <v>0.32923832923832924</v>
      </c>
      <c r="F617">
        <v>52</v>
      </c>
      <c r="G617">
        <v>38</v>
      </c>
      <c r="H617">
        <v>23</v>
      </c>
      <c r="I617" s="3">
        <f t="shared" si="108"/>
        <v>0.25663716814159293</v>
      </c>
      <c r="J617">
        <f t="shared" si="103"/>
        <v>248</v>
      </c>
      <c r="K617">
        <f t="shared" si="104"/>
        <v>187</v>
      </c>
      <c r="L617">
        <f t="shared" si="105"/>
        <v>85</v>
      </c>
      <c r="M617" s="3">
        <f t="shared" si="109"/>
        <v>0.31346153846153846</v>
      </c>
      <c r="N617" s="3">
        <f t="shared" si="106"/>
        <v>0.35961538461538461</v>
      </c>
    </row>
    <row r="618" spans="1:14" x14ac:dyDescent="0.2">
      <c r="A618" s="2">
        <v>38303</v>
      </c>
      <c r="B618">
        <v>175</v>
      </c>
      <c r="C618">
        <v>156</v>
      </c>
      <c r="D618">
        <v>56</v>
      </c>
      <c r="E618" s="3">
        <f t="shared" si="107"/>
        <v>0.30749354005167956</v>
      </c>
      <c r="F618">
        <v>50</v>
      </c>
      <c r="G618">
        <v>33</v>
      </c>
      <c r="H618">
        <v>26</v>
      </c>
      <c r="I618" s="3">
        <f t="shared" si="108"/>
        <v>0.22018348623853212</v>
      </c>
      <c r="J618">
        <f t="shared" si="103"/>
        <v>225</v>
      </c>
      <c r="K618">
        <f t="shared" si="104"/>
        <v>189</v>
      </c>
      <c r="L618">
        <f t="shared" si="105"/>
        <v>82</v>
      </c>
      <c r="M618" s="3">
        <f t="shared" si="109"/>
        <v>0.28830645161290325</v>
      </c>
      <c r="N618" s="3">
        <f t="shared" si="106"/>
        <v>0.38104838709677419</v>
      </c>
    </row>
    <row r="619" spans="1:14" x14ac:dyDescent="0.2">
      <c r="A619" s="2">
        <v>38296</v>
      </c>
      <c r="B619">
        <v>194</v>
      </c>
      <c r="C619">
        <v>122</v>
      </c>
      <c r="D619">
        <v>37</v>
      </c>
      <c r="E619" s="3">
        <f t="shared" si="107"/>
        <v>0.44475920679886688</v>
      </c>
      <c r="F619">
        <v>58</v>
      </c>
      <c r="G619">
        <v>31</v>
      </c>
      <c r="H619">
        <v>19</v>
      </c>
      <c r="I619" s="3">
        <f t="shared" si="108"/>
        <v>0.3611111111111111</v>
      </c>
      <c r="J619">
        <f t="shared" si="103"/>
        <v>252</v>
      </c>
      <c r="K619">
        <f t="shared" si="104"/>
        <v>153</v>
      </c>
      <c r="L619">
        <f t="shared" si="105"/>
        <v>56</v>
      </c>
      <c r="M619" s="3">
        <f t="shared" si="109"/>
        <v>0.42516268980477223</v>
      </c>
      <c r="N619" s="3">
        <f t="shared" si="106"/>
        <v>0.33188720173535791</v>
      </c>
    </row>
    <row r="620" spans="1:14" x14ac:dyDescent="0.2">
      <c r="A620" s="2">
        <v>38289</v>
      </c>
      <c r="B620">
        <v>139</v>
      </c>
      <c r="C620">
        <v>160</v>
      </c>
      <c r="D620">
        <v>65</v>
      </c>
      <c r="E620" s="3">
        <f t="shared" si="107"/>
        <v>0.2032967032967033</v>
      </c>
      <c r="F620">
        <v>53</v>
      </c>
      <c r="G620">
        <v>31</v>
      </c>
      <c r="H620">
        <v>21</v>
      </c>
      <c r="I620" s="3">
        <f t="shared" si="108"/>
        <v>0.30476190476190479</v>
      </c>
      <c r="J620">
        <f t="shared" si="103"/>
        <v>192</v>
      </c>
      <c r="K620">
        <f t="shared" si="104"/>
        <v>191</v>
      </c>
      <c r="L620">
        <f t="shared" si="105"/>
        <v>86</v>
      </c>
      <c r="M620" s="3">
        <f t="shared" si="109"/>
        <v>0.22601279317697229</v>
      </c>
      <c r="N620" s="3">
        <f t="shared" si="106"/>
        <v>0.40724946695095948</v>
      </c>
    </row>
    <row r="621" spans="1:14" x14ac:dyDescent="0.2">
      <c r="A621" s="2">
        <v>38282</v>
      </c>
      <c r="B621">
        <v>223</v>
      </c>
      <c r="C621">
        <v>120</v>
      </c>
      <c r="D621">
        <v>28</v>
      </c>
      <c r="E621" s="3">
        <f t="shared" si="107"/>
        <v>0.52560646900269536</v>
      </c>
      <c r="F621">
        <v>69</v>
      </c>
      <c r="G621">
        <v>31</v>
      </c>
      <c r="H621">
        <v>13</v>
      </c>
      <c r="I621" s="3">
        <f t="shared" si="108"/>
        <v>0.49557522123893805</v>
      </c>
      <c r="J621">
        <f t="shared" ref="J621:J653" si="110">B621+F621</f>
        <v>292</v>
      </c>
      <c r="K621">
        <f t="shared" ref="K621:K653" si="111">C621+G621</f>
        <v>151</v>
      </c>
      <c r="L621">
        <f t="shared" ref="L621:L653" si="112">D621+H621</f>
        <v>41</v>
      </c>
      <c r="M621" s="3">
        <f t="shared" si="109"/>
        <v>0.51859504132231404</v>
      </c>
      <c r="N621" s="3">
        <f t="shared" ref="N621:N653" si="113">K621/SUM(J621:L621)</f>
        <v>0.31198347107438018</v>
      </c>
    </row>
    <row r="622" spans="1:14" x14ac:dyDescent="0.2">
      <c r="A622" s="2">
        <v>38275</v>
      </c>
      <c r="B622">
        <v>122</v>
      </c>
      <c r="C622">
        <v>193</v>
      </c>
      <c r="D622">
        <v>38</v>
      </c>
      <c r="E622" s="3">
        <f t="shared" si="107"/>
        <v>0.23796033994334279</v>
      </c>
      <c r="F622">
        <v>35</v>
      </c>
      <c r="G622">
        <v>37</v>
      </c>
      <c r="H622">
        <v>20</v>
      </c>
      <c r="I622" s="3">
        <f t="shared" si="108"/>
        <v>0.16304347826086957</v>
      </c>
      <c r="J622">
        <f t="shared" si="110"/>
        <v>157</v>
      </c>
      <c r="K622">
        <f t="shared" si="111"/>
        <v>230</v>
      </c>
      <c r="L622">
        <f t="shared" si="112"/>
        <v>58</v>
      </c>
      <c r="M622" s="3">
        <f t="shared" si="109"/>
        <v>0.22247191011235956</v>
      </c>
      <c r="N622" s="3">
        <f t="shared" si="113"/>
        <v>0.5168539325842697</v>
      </c>
    </row>
    <row r="623" spans="1:14" x14ac:dyDescent="0.2">
      <c r="A623" s="2">
        <v>38268</v>
      </c>
      <c r="B623">
        <v>124</v>
      </c>
      <c r="C623">
        <v>201</v>
      </c>
      <c r="D623">
        <v>39</v>
      </c>
      <c r="E623" s="3">
        <f t="shared" si="107"/>
        <v>0.23351648351648352</v>
      </c>
      <c r="F623">
        <v>30</v>
      </c>
      <c r="G623">
        <v>48</v>
      </c>
      <c r="H623">
        <v>21</v>
      </c>
      <c r="I623" s="3">
        <f t="shared" si="108"/>
        <v>9.0909090909090912E-2</v>
      </c>
      <c r="J623">
        <f t="shared" si="110"/>
        <v>154</v>
      </c>
      <c r="K623">
        <f t="shared" si="111"/>
        <v>249</v>
      </c>
      <c r="L623">
        <f t="shared" si="112"/>
        <v>60</v>
      </c>
      <c r="M623" s="3">
        <f t="shared" si="109"/>
        <v>0.20302375809935205</v>
      </c>
      <c r="N623" s="3">
        <f t="shared" si="113"/>
        <v>0.53779697624190059</v>
      </c>
    </row>
    <row r="624" spans="1:14" x14ac:dyDescent="0.2">
      <c r="A624" s="2">
        <v>38261</v>
      </c>
      <c r="B624">
        <v>153</v>
      </c>
      <c r="C624">
        <v>150</v>
      </c>
      <c r="D624">
        <v>35</v>
      </c>
      <c r="E624" s="3">
        <f t="shared" si="107"/>
        <v>0.34911242603550297</v>
      </c>
      <c r="F624">
        <v>55</v>
      </c>
      <c r="G624">
        <v>32</v>
      </c>
      <c r="H624">
        <v>13</v>
      </c>
      <c r="I624" s="3">
        <f t="shared" si="108"/>
        <v>0.42</v>
      </c>
      <c r="J624">
        <f t="shared" si="110"/>
        <v>208</v>
      </c>
      <c r="K624">
        <f t="shared" si="111"/>
        <v>182</v>
      </c>
      <c r="L624">
        <f t="shared" si="112"/>
        <v>48</v>
      </c>
      <c r="M624" s="3">
        <f t="shared" si="109"/>
        <v>0.36529680365296802</v>
      </c>
      <c r="N624" s="3">
        <f t="shared" si="113"/>
        <v>0.41552511415525112</v>
      </c>
    </row>
    <row r="625" spans="1:14" x14ac:dyDescent="0.2">
      <c r="A625" s="2">
        <v>38254</v>
      </c>
      <c r="B625">
        <v>96</v>
      </c>
      <c r="C625">
        <v>195</v>
      </c>
      <c r="D625">
        <v>58</v>
      </c>
      <c r="E625" s="3">
        <f t="shared" si="107"/>
        <v>0.10888252148997135</v>
      </c>
      <c r="F625">
        <v>42</v>
      </c>
      <c r="G625">
        <v>36</v>
      </c>
      <c r="H625">
        <v>13</v>
      </c>
      <c r="I625" s="3">
        <f t="shared" si="108"/>
        <v>0.31868131868131866</v>
      </c>
      <c r="J625">
        <f t="shared" si="110"/>
        <v>138</v>
      </c>
      <c r="K625">
        <f t="shared" si="111"/>
        <v>231</v>
      </c>
      <c r="L625">
        <f t="shared" si="112"/>
        <v>71</v>
      </c>
      <c r="M625" s="3">
        <f t="shared" si="109"/>
        <v>0.15227272727272728</v>
      </c>
      <c r="N625" s="3">
        <f t="shared" si="113"/>
        <v>0.52500000000000002</v>
      </c>
    </row>
    <row r="626" spans="1:14" x14ac:dyDescent="0.2">
      <c r="A626" s="2">
        <v>38247</v>
      </c>
      <c r="B626">
        <v>77</v>
      </c>
      <c r="C626">
        <v>231</v>
      </c>
      <c r="D626">
        <v>40</v>
      </c>
      <c r="E626" s="3">
        <f t="shared" si="107"/>
        <v>0.10632183908045977</v>
      </c>
      <c r="F626">
        <v>34</v>
      </c>
      <c r="G626">
        <v>43</v>
      </c>
      <c r="H626">
        <v>12</v>
      </c>
      <c r="I626" s="3">
        <f t="shared" si="108"/>
        <v>0.24719101123595505</v>
      </c>
      <c r="J626">
        <f t="shared" si="110"/>
        <v>111</v>
      </c>
      <c r="K626">
        <f t="shared" si="111"/>
        <v>274</v>
      </c>
      <c r="L626">
        <f t="shared" si="112"/>
        <v>52</v>
      </c>
      <c r="M626" s="3">
        <f t="shared" si="109"/>
        <v>0.13501144164759726</v>
      </c>
      <c r="N626" s="3">
        <f t="shared" si="113"/>
        <v>0.62700228832951943</v>
      </c>
    </row>
    <row r="627" spans="1:14" x14ac:dyDescent="0.2">
      <c r="A627" s="2">
        <v>38240</v>
      </c>
      <c r="B627">
        <v>84</v>
      </c>
      <c r="C627">
        <v>198</v>
      </c>
      <c r="D627">
        <v>39</v>
      </c>
      <c r="E627" s="3">
        <f t="shared" si="107"/>
        <v>0.14018691588785046</v>
      </c>
      <c r="F627">
        <v>31</v>
      </c>
      <c r="G627">
        <v>40</v>
      </c>
      <c r="H627">
        <v>18</v>
      </c>
      <c r="I627" s="3">
        <f t="shared" si="108"/>
        <v>0.14606741573033707</v>
      </c>
      <c r="J627">
        <f t="shared" si="110"/>
        <v>115</v>
      </c>
      <c r="K627">
        <f t="shared" si="111"/>
        <v>238</v>
      </c>
      <c r="L627">
        <f t="shared" si="112"/>
        <v>57</v>
      </c>
      <c r="M627" s="3">
        <f t="shared" si="109"/>
        <v>0.14146341463414633</v>
      </c>
      <c r="N627" s="3">
        <f t="shared" si="113"/>
        <v>0.58048780487804874</v>
      </c>
    </row>
    <row r="628" spans="1:14" x14ac:dyDescent="0.2">
      <c r="A628" s="2">
        <v>38233</v>
      </c>
      <c r="B628">
        <v>73</v>
      </c>
      <c r="C628">
        <v>213</v>
      </c>
      <c r="D628">
        <v>51</v>
      </c>
      <c r="E628" s="3">
        <f t="shared" si="107"/>
        <v>6.5281899109792291E-2</v>
      </c>
      <c r="F628">
        <v>40</v>
      </c>
      <c r="G628">
        <v>52</v>
      </c>
      <c r="H628">
        <v>17</v>
      </c>
      <c r="I628" s="3">
        <f t="shared" si="108"/>
        <v>0.21100917431192662</v>
      </c>
      <c r="J628">
        <f t="shared" si="110"/>
        <v>113</v>
      </c>
      <c r="K628">
        <f t="shared" si="111"/>
        <v>265</v>
      </c>
      <c r="L628">
        <f t="shared" si="112"/>
        <v>68</v>
      </c>
      <c r="M628" s="3">
        <f t="shared" si="109"/>
        <v>0.10089686098654709</v>
      </c>
      <c r="N628" s="3">
        <f t="shared" si="113"/>
        <v>0.594170403587444</v>
      </c>
    </row>
    <row r="629" spans="1:14" x14ac:dyDescent="0.2">
      <c r="A629" s="2">
        <v>38226</v>
      </c>
      <c r="B629">
        <v>74</v>
      </c>
      <c r="C629">
        <v>225</v>
      </c>
      <c r="D629">
        <v>76</v>
      </c>
      <c r="E629" s="3">
        <f t="shared" si="107"/>
        <v>-5.3333333333333332E-3</v>
      </c>
      <c r="F629">
        <v>35</v>
      </c>
      <c r="G629">
        <v>55</v>
      </c>
      <c r="H629">
        <v>28</v>
      </c>
      <c r="I629" s="3">
        <f t="shared" si="108"/>
        <v>5.9322033898305086E-2</v>
      </c>
      <c r="J629">
        <f t="shared" si="110"/>
        <v>109</v>
      </c>
      <c r="K629">
        <f t="shared" si="111"/>
        <v>280</v>
      </c>
      <c r="L629">
        <f t="shared" si="112"/>
        <v>104</v>
      </c>
      <c r="M629" s="3">
        <f t="shared" si="109"/>
        <v>1.0141987829614604E-2</v>
      </c>
      <c r="N629" s="3">
        <f t="shared" si="113"/>
        <v>0.56795131845841784</v>
      </c>
    </row>
    <row r="630" spans="1:14" x14ac:dyDescent="0.2">
      <c r="A630" s="2">
        <v>38219</v>
      </c>
      <c r="B630">
        <v>112</v>
      </c>
      <c r="C630">
        <v>200</v>
      </c>
      <c r="D630">
        <v>27</v>
      </c>
      <c r="E630" s="3">
        <f t="shared" si="107"/>
        <v>0.25073746312684364</v>
      </c>
      <c r="F630">
        <v>49</v>
      </c>
      <c r="G630">
        <v>39</v>
      </c>
      <c r="H630">
        <v>10</v>
      </c>
      <c r="I630" s="3">
        <f t="shared" si="108"/>
        <v>0.39795918367346939</v>
      </c>
      <c r="J630">
        <f t="shared" si="110"/>
        <v>161</v>
      </c>
      <c r="K630">
        <f t="shared" si="111"/>
        <v>239</v>
      </c>
      <c r="L630">
        <f t="shared" si="112"/>
        <v>37</v>
      </c>
      <c r="M630" s="3">
        <f t="shared" si="109"/>
        <v>0.28375286041189929</v>
      </c>
      <c r="N630" s="3">
        <f t="shared" si="113"/>
        <v>0.54691075514874143</v>
      </c>
    </row>
    <row r="631" spans="1:14" x14ac:dyDescent="0.2">
      <c r="A631" s="2">
        <v>38212</v>
      </c>
      <c r="B631">
        <v>99</v>
      </c>
      <c r="C631">
        <v>174</v>
      </c>
      <c r="D631">
        <v>40</v>
      </c>
      <c r="E631" s="3">
        <f t="shared" si="107"/>
        <v>0.18849840255591055</v>
      </c>
      <c r="F631">
        <v>26</v>
      </c>
      <c r="G631">
        <v>41</v>
      </c>
      <c r="H631">
        <v>18</v>
      </c>
      <c r="I631" s="3">
        <f t="shared" si="108"/>
        <v>9.4117647058823528E-2</v>
      </c>
      <c r="J631">
        <f t="shared" si="110"/>
        <v>125</v>
      </c>
      <c r="K631">
        <f t="shared" si="111"/>
        <v>215</v>
      </c>
      <c r="L631">
        <f t="shared" si="112"/>
        <v>58</v>
      </c>
      <c r="M631" s="3">
        <f t="shared" si="109"/>
        <v>0.16834170854271358</v>
      </c>
      <c r="N631" s="3">
        <f t="shared" si="113"/>
        <v>0.54020100502512558</v>
      </c>
    </row>
    <row r="632" spans="1:14" x14ac:dyDescent="0.2">
      <c r="A632" s="2">
        <v>38205</v>
      </c>
      <c r="B632">
        <v>83</v>
      </c>
      <c r="C632">
        <v>191</v>
      </c>
      <c r="D632">
        <v>60</v>
      </c>
      <c r="E632" s="3">
        <f t="shared" si="107"/>
        <v>6.8862275449101798E-2</v>
      </c>
      <c r="F632">
        <v>24</v>
      </c>
      <c r="G632">
        <v>40</v>
      </c>
      <c r="H632">
        <v>21</v>
      </c>
      <c r="I632" s="3">
        <f t="shared" si="108"/>
        <v>3.5294117647058823E-2</v>
      </c>
      <c r="J632">
        <f t="shared" si="110"/>
        <v>107</v>
      </c>
      <c r="K632">
        <f t="shared" si="111"/>
        <v>231</v>
      </c>
      <c r="L632">
        <f t="shared" si="112"/>
        <v>81</v>
      </c>
      <c r="M632" s="3">
        <f t="shared" si="109"/>
        <v>6.205250596658711E-2</v>
      </c>
      <c r="N632" s="3">
        <f t="shared" si="113"/>
        <v>0.55131264916467781</v>
      </c>
    </row>
    <row r="633" spans="1:14" x14ac:dyDescent="0.2">
      <c r="A633" s="2">
        <v>38198</v>
      </c>
      <c r="B633">
        <v>55</v>
      </c>
      <c r="C633">
        <v>173</v>
      </c>
      <c r="D633">
        <v>96</v>
      </c>
      <c r="E633" s="3">
        <f t="shared" si="107"/>
        <v>-0.12654320987654322</v>
      </c>
      <c r="F633">
        <v>19</v>
      </c>
      <c r="G633">
        <v>29</v>
      </c>
      <c r="H633">
        <v>31</v>
      </c>
      <c r="I633" s="3">
        <f t="shared" si="108"/>
        <v>-0.15189873417721519</v>
      </c>
      <c r="J633">
        <f t="shared" si="110"/>
        <v>74</v>
      </c>
      <c r="K633">
        <f t="shared" si="111"/>
        <v>202</v>
      </c>
      <c r="L633">
        <f t="shared" si="112"/>
        <v>127</v>
      </c>
      <c r="M633" s="3">
        <f t="shared" si="109"/>
        <v>-0.13151364764267989</v>
      </c>
      <c r="N633" s="3">
        <f t="shared" si="113"/>
        <v>0.50124069478908184</v>
      </c>
    </row>
    <row r="634" spans="1:14" x14ac:dyDescent="0.2">
      <c r="A634" s="2">
        <v>38191</v>
      </c>
      <c r="B634">
        <v>53</v>
      </c>
      <c r="C634">
        <v>199</v>
      </c>
      <c r="D634">
        <v>72</v>
      </c>
      <c r="E634" s="3">
        <f t="shared" si="107"/>
        <v>-5.8641975308641972E-2</v>
      </c>
      <c r="F634">
        <v>26</v>
      </c>
      <c r="G634">
        <v>37</v>
      </c>
      <c r="H634">
        <v>27</v>
      </c>
      <c r="I634" s="3">
        <f t="shared" si="108"/>
        <v>-1.1111111111111112E-2</v>
      </c>
      <c r="J634">
        <f t="shared" si="110"/>
        <v>79</v>
      </c>
      <c r="K634">
        <f t="shared" si="111"/>
        <v>236</v>
      </c>
      <c r="L634">
        <f t="shared" si="112"/>
        <v>99</v>
      </c>
      <c r="M634" s="3">
        <f t="shared" si="109"/>
        <v>-4.8309178743961352E-2</v>
      </c>
      <c r="N634" s="3">
        <f t="shared" si="113"/>
        <v>0.57004830917874394</v>
      </c>
    </row>
    <row r="635" spans="1:14" x14ac:dyDescent="0.2">
      <c r="A635" s="2">
        <v>38184</v>
      </c>
      <c r="B635">
        <v>118</v>
      </c>
      <c r="C635">
        <v>160</v>
      </c>
      <c r="D635">
        <v>43</v>
      </c>
      <c r="E635" s="3">
        <f t="shared" si="107"/>
        <v>0.23364485981308411</v>
      </c>
      <c r="F635">
        <v>42</v>
      </c>
      <c r="G635">
        <v>37</v>
      </c>
      <c r="H635">
        <v>17</v>
      </c>
      <c r="I635" s="3">
        <f t="shared" si="108"/>
        <v>0.26041666666666669</v>
      </c>
      <c r="J635">
        <f t="shared" si="110"/>
        <v>160</v>
      </c>
      <c r="K635">
        <f t="shared" si="111"/>
        <v>197</v>
      </c>
      <c r="L635">
        <f t="shared" si="112"/>
        <v>60</v>
      </c>
      <c r="M635" s="3">
        <f t="shared" si="109"/>
        <v>0.23980815347721823</v>
      </c>
      <c r="N635" s="3">
        <f t="shared" si="113"/>
        <v>0.47242206235011991</v>
      </c>
    </row>
    <row r="636" spans="1:14" x14ac:dyDescent="0.2">
      <c r="A636" s="2">
        <v>38177</v>
      </c>
      <c r="B636">
        <v>170</v>
      </c>
      <c r="C636">
        <v>147</v>
      </c>
      <c r="D636">
        <v>28</v>
      </c>
      <c r="E636" s="3">
        <f t="shared" si="107"/>
        <v>0.4115942028985507</v>
      </c>
      <c r="F636">
        <v>52</v>
      </c>
      <c r="G636">
        <v>29</v>
      </c>
      <c r="H636">
        <v>13</v>
      </c>
      <c r="I636" s="3">
        <f t="shared" si="108"/>
        <v>0.41489361702127658</v>
      </c>
      <c r="J636">
        <f t="shared" si="110"/>
        <v>222</v>
      </c>
      <c r="K636">
        <f t="shared" si="111"/>
        <v>176</v>
      </c>
      <c r="L636">
        <f t="shared" si="112"/>
        <v>41</v>
      </c>
      <c r="M636" s="3">
        <f t="shared" si="109"/>
        <v>0.41230068337129838</v>
      </c>
      <c r="N636" s="3">
        <f t="shared" si="113"/>
        <v>0.40091116173120728</v>
      </c>
    </row>
    <row r="637" spans="1:14" x14ac:dyDescent="0.2">
      <c r="A637" s="2">
        <v>38170</v>
      </c>
      <c r="B637">
        <v>87</v>
      </c>
      <c r="C637">
        <v>194</v>
      </c>
      <c r="D637">
        <v>47</v>
      </c>
      <c r="E637" s="3">
        <f t="shared" si="107"/>
        <v>0.12195121951219512</v>
      </c>
      <c r="F637">
        <v>32</v>
      </c>
      <c r="G637">
        <v>45</v>
      </c>
      <c r="H637">
        <v>14</v>
      </c>
      <c r="I637" s="3">
        <f t="shared" si="108"/>
        <v>0.19780219780219779</v>
      </c>
      <c r="J637">
        <f t="shared" si="110"/>
        <v>119</v>
      </c>
      <c r="K637">
        <f t="shared" si="111"/>
        <v>239</v>
      </c>
      <c r="L637">
        <f t="shared" si="112"/>
        <v>61</v>
      </c>
      <c r="M637" s="3">
        <f t="shared" si="109"/>
        <v>0.13842482100238662</v>
      </c>
      <c r="N637" s="3">
        <f t="shared" si="113"/>
        <v>0.57040572792362765</v>
      </c>
    </row>
    <row r="638" spans="1:14" x14ac:dyDescent="0.2">
      <c r="A638" s="2">
        <v>38163</v>
      </c>
      <c r="B638">
        <v>82</v>
      </c>
      <c r="C638">
        <v>183</v>
      </c>
      <c r="D638">
        <v>55</v>
      </c>
      <c r="E638" s="3">
        <f t="shared" si="107"/>
        <v>8.4375000000000006E-2</v>
      </c>
      <c r="F638">
        <v>31</v>
      </c>
      <c r="G638">
        <v>43</v>
      </c>
      <c r="H638">
        <v>15</v>
      </c>
      <c r="I638" s="3">
        <f t="shared" si="108"/>
        <v>0.1797752808988764</v>
      </c>
      <c r="J638">
        <f t="shared" si="110"/>
        <v>113</v>
      </c>
      <c r="K638">
        <f t="shared" si="111"/>
        <v>226</v>
      </c>
      <c r="L638">
        <f t="shared" si="112"/>
        <v>70</v>
      </c>
      <c r="M638" s="3">
        <f t="shared" si="109"/>
        <v>0.10513447432762836</v>
      </c>
      <c r="N638" s="3">
        <f t="shared" si="113"/>
        <v>0.55256723716381417</v>
      </c>
    </row>
    <row r="639" spans="1:14" x14ac:dyDescent="0.2">
      <c r="A639" s="2">
        <v>38156</v>
      </c>
      <c r="B639">
        <v>59</v>
      </c>
      <c r="C639">
        <v>219</v>
      </c>
      <c r="D639">
        <v>52</v>
      </c>
      <c r="E639" s="3">
        <f t="shared" si="107"/>
        <v>2.1212121212121213E-2</v>
      </c>
      <c r="F639">
        <v>33</v>
      </c>
      <c r="G639">
        <v>42</v>
      </c>
      <c r="H639">
        <v>25</v>
      </c>
      <c r="I639" s="3">
        <f t="shared" si="108"/>
        <v>0.08</v>
      </c>
      <c r="J639">
        <f t="shared" si="110"/>
        <v>92</v>
      </c>
      <c r="K639">
        <f t="shared" si="111"/>
        <v>261</v>
      </c>
      <c r="L639">
        <f t="shared" si="112"/>
        <v>77</v>
      </c>
      <c r="M639" s="3">
        <f t="shared" si="109"/>
        <v>3.4883720930232558E-2</v>
      </c>
      <c r="N639" s="3">
        <f t="shared" si="113"/>
        <v>0.60697674418604652</v>
      </c>
    </row>
    <row r="640" spans="1:14" x14ac:dyDescent="0.2">
      <c r="A640" s="2">
        <v>38149</v>
      </c>
      <c r="B640">
        <v>51</v>
      </c>
      <c r="C640">
        <v>167</v>
      </c>
      <c r="D640">
        <v>97</v>
      </c>
      <c r="E640" s="3">
        <f t="shared" si="107"/>
        <v>-0.14603174603174604</v>
      </c>
      <c r="F640">
        <v>19</v>
      </c>
      <c r="G640">
        <v>32</v>
      </c>
      <c r="H640">
        <v>31</v>
      </c>
      <c r="I640" s="3">
        <f t="shared" si="108"/>
        <v>-0.14634146341463414</v>
      </c>
      <c r="J640">
        <f t="shared" si="110"/>
        <v>70</v>
      </c>
      <c r="K640">
        <f t="shared" si="111"/>
        <v>199</v>
      </c>
      <c r="L640">
        <f t="shared" si="112"/>
        <v>128</v>
      </c>
      <c r="M640" s="3">
        <f t="shared" si="109"/>
        <v>-0.14609571788413098</v>
      </c>
      <c r="N640" s="3">
        <f t="shared" si="113"/>
        <v>0.50125944584382875</v>
      </c>
    </row>
    <row r="641" spans="1:14" x14ac:dyDescent="0.2">
      <c r="A641" s="2">
        <v>38142</v>
      </c>
      <c r="B641">
        <v>107</v>
      </c>
      <c r="C641">
        <v>193</v>
      </c>
      <c r="D641">
        <v>28</v>
      </c>
      <c r="E641" s="3">
        <f t="shared" si="107"/>
        <v>0.24085365853658536</v>
      </c>
      <c r="F641">
        <v>46</v>
      </c>
      <c r="G641">
        <v>41</v>
      </c>
      <c r="H641">
        <v>13</v>
      </c>
      <c r="I641" s="3">
        <f t="shared" si="108"/>
        <v>0.33</v>
      </c>
      <c r="J641">
        <f t="shared" si="110"/>
        <v>153</v>
      </c>
      <c r="K641">
        <f t="shared" si="111"/>
        <v>234</v>
      </c>
      <c r="L641">
        <f t="shared" si="112"/>
        <v>41</v>
      </c>
      <c r="M641" s="3">
        <f t="shared" si="109"/>
        <v>0.26168224299065418</v>
      </c>
      <c r="N641" s="3">
        <f t="shared" si="113"/>
        <v>0.54672897196261683</v>
      </c>
    </row>
    <row r="642" spans="1:14" x14ac:dyDescent="0.2">
      <c r="A642" s="2">
        <v>38135</v>
      </c>
      <c r="B642">
        <v>146</v>
      </c>
      <c r="C642">
        <v>121</v>
      </c>
      <c r="D642">
        <v>18</v>
      </c>
      <c r="E642" s="3">
        <f t="shared" si="107"/>
        <v>0.44912280701754387</v>
      </c>
      <c r="F642">
        <v>52</v>
      </c>
      <c r="G642">
        <v>25</v>
      </c>
      <c r="H642">
        <v>14</v>
      </c>
      <c r="I642" s="3">
        <f t="shared" si="108"/>
        <v>0.4175824175824176</v>
      </c>
      <c r="J642">
        <f t="shared" si="110"/>
        <v>198</v>
      </c>
      <c r="K642">
        <f t="shared" si="111"/>
        <v>146</v>
      </c>
      <c r="L642">
        <f t="shared" si="112"/>
        <v>32</v>
      </c>
      <c r="M642" s="3">
        <f t="shared" si="109"/>
        <v>0.44148936170212766</v>
      </c>
      <c r="N642" s="3">
        <f t="shared" si="113"/>
        <v>0.38829787234042551</v>
      </c>
    </row>
    <row r="643" spans="1:14" x14ac:dyDescent="0.2">
      <c r="A643" s="2">
        <v>38128</v>
      </c>
      <c r="B643">
        <v>70</v>
      </c>
      <c r="C643">
        <v>161</v>
      </c>
      <c r="D643">
        <v>31</v>
      </c>
      <c r="E643" s="3">
        <f t="shared" si="107"/>
        <v>0.14885496183206107</v>
      </c>
      <c r="F643">
        <v>33</v>
      </c>
      <c r="G643">
        <v>38</v>
      </c>
      <c r="H643">
        <v>11</v>
      </c>
      <c r="I643" s="3">
        <f t="shared" si="108"/>
        <v>0.26829268292682928</v>
      </c>
      <c r="J643">
        <f t="shared" si="110"/>
        <v>103</v>
      </c>
      <c r="K643">
        <f t="shared" si="111"/>
        <v>199</v>
      </c>
      <c r="L643">
        <f t="shared" si="112"/>
        <v>42</v>
      </c>
      <c r="M643" s="3">
        <f t="shared" si="109"/>
        <v>0.17732558139534885</v>
      </c>
      <c r="N643" s="3">
        <f t="shared" si="113"/>
        <v>0.57848837209302328</v>
      </c>
    </row>
    <row r="644" spans="1:14" x14ac:dyDescent="0.2">
      <c r="A644" s="2">
        <v>38121</v>
      </c>
      <c r="B644">
        <v>40</v>
      </c>
      <c r="C644">
        <v>167</v>
      </c>
      <c r="D644">
        <v>84</v>
      </c>
      <c r="E644" s="3">
        <f t="shared" si="107"/>
        <v>-0.15120274914089346</v>
      </c>
      <c r="F644">
        <v>24</v>
      </c>
      <c r="G644">
        <v>39</v>
      </c>
      <c r="H644">
        <v>35</v>
      </c>
      <c r="I644" s="3">
        <f t="shared" si="108"/>
        <v>-0.11224489795918367</v>
      </c>
      <c r="J644">
        <f t="shared" si="110"/>
        <v>64</v>
      </c>
      <c r="K644">
        <f t="shared" si="111"/>
        <v>206</v>
      </c>
      <c r="L644">
        <f t="shared" si="112"/>
        <v>119</v>
      </c>
      <c r="M644" s="3">
        <f t="shared" si="109"/>
        <v>-0.14138817480719795</v>
      </c>
      <c r="N644" s="3">
        <f t="shared" si="113"/>
        <v>0.5295629820051414</v>
      </c>
    </row>
    <row r="645" spans="1:14" x14ac:dyDescent="0.2">
      <c r="A645" s="2">
        <v>38114</v>
      </c>
      <c r="B645">
        <v>93</v>
      </c>
      <c r="C645">
        <v>155</v>
      </c>
      <c r="D645">
        <v>66</v>
      </c>
      <c r="E645" s="3">
        <f t="shared" si="107"/>
        <v>8.598726114649681E-2</v>
      </c>
      <c r="F645">
        <v>27</v>
      </c>
      <c r="G645">
        <v>31</v>
      </c>
      <c r="H645">
        <v>26</v>
      </c>
      <c r="I645" s="3">
        <f t="shared" si="108"/>
        <v>1.1904761904761904E-2</v>
      </c>
      <c r="J645">
        <f t="shared" si="110"/>
        <v>120</v>
      </c>
      <c r="K645">
        <f t="shared" si="111"/>
        <v>186</v>
      </c>
      <c r="L645">
        <f t="shared" si="112"/>
        <v>92</v>
      </c>
      <c r="M645" s="3">
        <f t="shared" si="109"/>
        <v>7.0351758793969849E-2</v>
      </c>
      <c r="N645" s="3">
        <f t="shared" si="113"/>
        <v>0.46733668341708545</v>
      </c>
    </row>
    <row r="646" spans="1:14" x14ac:dyDescent="0.2">
      <c r="A646" s="2">
        <v>38107</v>
      </c>
      <c r="B646">
        <v>84</v>
      </c>
      <c r="C646">
        <v>151</v>
      </c>
      <c r="D646">
        <v>48</v>
      </c>
      <c r="E646" s="3">
        <f t="shared" si="107"/>
        <v>0.12720848056537101</v>
      </c>
      <c r="F646">
        <v>33</v>
      </c>
      <c r="G646">
        <v>34</v>
      </c>
      <c r="H646">
        <v>21</v>
      </c>
      <c r="I646" s="3">
        <f t="shared" si="108"/>
        <v>0.13636363636363635</v>
      </c>
      <c r="J646">
        <f t="shared" si="110"/>
        <v>117</v>
      </c>
      <c r="K646">
        <f t="shared" si="111"/>
        <v>185</v>
      </c>
      <c r="L646">
        <f t="shared" si="112"/>
        <v>69</v>
      </c>
      <c r="M646" s="3">
        <f t="shared" si="109"/>
        <v>0.1293800539083558</v>
      </c>
      <c r="N646" s="3">
        <f t="shared" si="113"/>
        <v>0.49865229110512127</v>
      </c>
    </row>
    <row r="647" spans="1:14" x14ac:dyDescent="0.2">
      <c r="A647" s="2">
        <v>38100</v>
      </c>
      <c r="B647">
        <v>46</v>
      </c>
      <c r="C647">
        <v>177</v>
      </c>
      <c r="D647">
        <v>82</v>
      </c>
      <c r="E647" s="3">
        <f t="shared" si="107"/>
        <v>-0.11803278688524591</v>
      </c>
      <c r="F647">
        <v>26</v>
      </c>
      <c r="G647">
        <v>32</v>
      </c>
      <c r="H647">
        <v>32</v>
      </c>
      <c r="I647" s="3">
        <f t="shared" si="108"/>
        <v>-6.6666666666666666E-2</v>
      </c>
      <c r="J647">
        <f t="shared" si="110"/>
        <v>72</v>
      </c>
      <c r="K647">
        <f t="shared" si="111"/>
        <v>209</v>
      </c>
      <c r="L647">
        <f t="shared" si="112"/>
        <v>114</v>
      </c>
      <c r="M647" s="3">
        <f t="shared" si="109"/>
        <v>-0.10632911392405063</v>
      </c>
      <c r="N647" s="3">
        <f t="shared" si="113"/>
        <v>0.52911392405063296</v>
      </c>
    </row>
    <row r="648" spans="1:14" x14ac:dyDescent="0.2">
      <c r="A648" s="2">
        <v>38093</v>
      </c>
      <c r="B648">
        <v>52</v>
      </c>
      <c r="C648">
        <v>165</v>
      </c>
      <c r="D648">
        <v>84</v>
      </c>
      <c r="E648" s="3">
        <f t="shared" si="107"/>
        <v>-0.10631229235880399</v>
      </c>
      <c r="F648">
        <v>24</v>
      </c>
      <c r="G648">
        <v>23</v>
      </c>
      <c r="H648">
        <v>29</v>
      </c>
      <c r="I648" s="3">
        <f t="shared" si="108"/>
        <v>-6.5789473684210523E-2</v>
      </c>
      <c r="J648">
        <f t="shared" si="110"/>
        <v>76</v>
      </c>
      <c r="K648">
        <f t="shared" si="111"/>
        <v>188</v>
      </c>
      <c r="L648">
        <f t="shared" si="112"/>
        <v>113</v>
      </c>
      <c r="M648" s="3">
        <f t="shared" si="109"/>
        <v>-9.8143236074270557E-2</v>
      </c>
      <c r="N648" s="3">
        <f t="shared" si="113"/>
        <v>0.49867374005305037</v>
      </c>
    </row>
    <row r="649" spans="1:14" x14ac:dyDescent="0.2">
      <c r="A649" s="2">
        <v>38085</v>
      </c>
      <c r="B649">
        <v>52</v>
      </c>
      <c r="C649">
        <v>170</v>
      </c>
      <c r="D649">
        <v>71</v>
      </c>
      <c r="E649" s="3">
        <f t="shared" si="107"/>
        <v>-6.4846416382252553E-2</v>
      </c>
      <c r="F649">
        <v>15</v>
      </c>
      <c r="G649">
        <v>31</v>
      </c>
      <c r="H649">
        <v>25</v>
      </c>
      <c r="I649" s="3">
        <f t="shared" si="108"/>
        <v>-0.14084507042253522</v>
      </c>
      <c r="J649">
        <f t="shared" si="110"/>
        <v>67</v>
      </c>
      <c r="K649">
        <f t="shared" si="111"/>
        <v>201</v>
      </c>
      <c r="L649">
        <f t="shared" si="112"/>
        <v>96</v>
      </c>
      <c r="M649" s="3">
        <f t="shared" si="109"/>
        <v>-7.9670329670329665E-2</v>
      </c>
      <c r="N649" s="3">
        <f t="shared" si="113"/>
        <v>0.55219780219780223</v>
      </c>
    </row>
    <row r="650" spans="1:14" x14ac:dyDescent="0.2">
      <c r="A650" s="2">
        <v>38079</v>
      </c>
      <c r="B650">
        <v>72</v>
      </c>
      <c r="C650">
        <v>152</v>
      </c>
      <c r="D650">
        <v>56</v>
      </c>
      <c r="E650" s="3">
        <f t="shared" si="107"/>
        <v>5.7142857142857141E-2</v>
      </c>
      <c r="F650">
        <v>25</v>
      </c>
      <c r="G650">
        <v>44</v>
      </c>
      <c r="H650">
        <v>22</v>
      </c>
      <c r="I650" s="3">
        <f t="shared" si="108"/>
        <v>3.2967032967032968E-2</v>
      </c>
      <c r="J650">
        <f t="shared" si="110"/>
        <v>97</v>
      </c>
      <c r="K650">
        <f t="shared" si="111"/>
        <v>196</v>
      </c>
      <c r="L650">
        <f t="shared" si="112"/>
        <v>78</v>
      </c>
      <c r="M650" s="3">
        <f t="shared" si="109"/>
        <v>5.1212938005390833E-2</v>
      </c>
      <c r="N650" s="3">
        <f t="shared" si="113"/>
        <v>0.52830188679245282</v>
      </c>
    </row>
    <row r="651" spans="1:14" x14ac:dyDescent="0.2">
      <c r="A651" s="2">
        <v>38072</v>
      </c>
      <c r="B651">
        <v>46</v>
      </c>
      <c r="C651">
        <v>174</v>
      </c>
      <c r="D651">
        <v>91</v>
      </c>
      <c r="E651" s="3">
        <f t="shared" si="107"/>
        <v>-0.14469453376205788</v>
      </c>
      <c r="F651">
        <v>11</v>
      </c>
      <c r="G651">
        <v>33</v>
      </c>
      <c r="H651">
        <v>35</v>
      </c>
      <c r="I651" s="3">
        <f t="shared" si="108"/>
        <v>-0.30379746835443039</v>
      </c>
      <c r="J651">
        <f t="shared" si="110"/>
        <v>57</v>
      </c>
      <c r="K651">
        <f t="shared" si="111"/>
        <v>207</v>
      </c>
      <c r="L651">
        <f t="shared" si="112"/>
        <v>126</v>
      </c>
      <c r="M651" s="3">
        <f t="shared" si="109"/>
        <v>-0.17692307692307693</v>
      </c>
      <c r="N651" s="3">
        <f t="shared" si="113"/>
        <v>0.53076923076923077</v>
      </c>
    </row>
    <row r="652" spans="1:14" x14ac:dyDescent="0.2">
      <c r="A652" s="2">
        <v>38065</v>
      </c>
      <c r="B652">
        <v>92</v>
      </c>
      <c r="C652">
        <v>186</v>
      </c>
      <c r="D652">
        <v>37</v>
      </c>
      <c r="E652" s="3">
        <f t="shared" si="107"/>
        <v>0.17460317460317459</v>
      </c>
      <c r="F652">
        <v>33</v>
      </c>
      <c r="G652">
        <v>41</v>
      </c>
      <c r="H652">
        <v>14</v>
      </c>
      <c r="I652" s="3">
        <f t="shared" si="108"/>
        <v>0.21590909090909091</v>
      </c>
      <c r="J652">
        <f t="shared" si="110"/>
        <v>125</v>
      </c>
      <c r="K652">
        <f t="shared" si="111"/>
        <v>227</v>
      </c>
      <c r="L652">
        <f t="shared" si="112"/>
        <v>51</v>
      </c>
      <c r="M652" s="3">
        <f t="shared" si="109"/>
        <v>0.18362282878411912</v>
      </c>
      <c r="N652" s="3">
        <f t="shared" si="113"/>
        <v>0.56327543424317617</v>
      </c>
    </row>
    <row r="653" spans="1:14" x14ac:dyDescent="0.2">
      <c r="A653" s="2">
        <v>38058</v>
      </c>
      <c r="B653">
        <v>64</v>
      </c>
      <c r="C653">
        <v>170</v>
      </c>
      <c r="D653">
        <v>69</v>
      </c>
      <c r="E653" s="3">
        <f t="shared" si="107"/>
        <v>-1.65016501650165E-2</v>
      </c>
      <c r="F653">
        <v>17</v>
      </c>
      <c r="G653">
        <v>32</v>
      </c>
      <c r="H653">
        <v>26</v>
      </c>
      <c r="I653" s="3">
        <f t="shared" si="108"/>
        <v>-0.12</v>
      </c>
      <c r="J653">
        <f t="shared" si="110"/>
        <v>81</v>
      </c>
      <c r="K653">
        <f t="shared" si="111"/>
        <v>202</v>
      </c>
      <c r="L653">
        <f t="shared" si="112"/>
        <v>95</v>
      </c>
      <c r="M653" s="3">
        <f t="shared" si="109"/>
        <v>-3.7037037037037035E-2</v>
      </c>
      <c r="N653" s="3">
        <f t="shared" si="113"/>
        <v>0.53439153439153442</v>
      </c>
    </row>
    <row r="654" spans="1:14" x14ac:dyDescent="0.2">
      <c r="A654" s="2">
        <v>38051</v>
      </c>
      <c r="B654">
        <v>80</v>
      </c>
      <c r="C654">
        <v>153</v>
      </c>
      <c r="D654">
        <v>89</v>
      </c>
      <c r="E654" s="3">
        <f t="shared" si="107"/>
        <v>-2.7950310559006212E-2</v>
      </c>
      <c r="F654">
        <v>19</v>
      </c>
      <c r="G654">
        <v>34</v>
      </c>
      <c r="H654">
        <v>18</v>
      </c>
      <c r="I654" s="3">
        <f t="shared" si="108"/>
        <v>1.4084507042253521E-2</v>
      </c>
      <c r="J654">
        <f t="shared" ref="J654:J686" si="114">B654+F654</f>
        <v>99</v>
      </c>
      <c r="K654">
        <f t="shared" ref="K654:K686" si="115">C654+G654</f>
        <v>187</v>
      </c>
      <c r="L654">
        <f t="shared" ref="L654:L686" si="116">D654+H654</f>
        <v>107</v>
      </c>
      <c r="M654" s="3">
        <f t="shared" si="109"/>
        <v>-2.0356234096692113E-2</v>
      </c>
      <c r="N654" s="3">
        <f t="shared" ref="N654:N686" si="117">K654/SUM(J654:L654)</f>
        <v>0.4758269720101781</v>
      </c>
    </row>
    <row r="655" spans="1:14" x14ac:dyDescent="0.2">
      <c r="A655" s="2">
        <v>38044</v>
      </c>
      <c r="B655">
        <v>56</v>
      </c>
      <c r="C655">
        <v>156</v>
      </c>
      <c r="D655">
        <v>88</v>
      </c>
      <c r="E655" s="3">
        <f t="shared" si="107"/>
        <v>-0.10666666666666667</v>
      </c>
      <c r="F655">
        <v>20</v>
      </c>
      <c r="G655">
        <v>27</v>
      </c>
      <c r="H655">
        <v>28</v>
      </c>
      <c r="I655" s="3">
        <f t="shared" si="108"/>
        <v>-0.10666666666666667</v>
      </c>
      <c r="J655">
        <f t="shared" si="114"/>
        <v>76</v>
      </c>
      <c r="K655">
        <f t="shared" si="115"/>
        <v>183</v>
      </c>
      <c r="L655">
        <f t="shared" si="116"/>
        <v>116</v>
      </c>
      <c r="M655" s="3">
        <f t="shared" si="109"/>
        <v>-0.10666666666666667</v>
      </c>
      <c r="N655" s="3">
        <f t="shared" si="117"/>
        <v>0.48799999999999999</v>
      </c>
    </row>
    <row r="656" spans="1:14" x14ac:dyDescent="0.2">
      <c r="A656" s="2">
        <v>38037</v>
      </c>
      <c r="B656">
        <v>80</v>
      </c>
      <c r="C656">
        <v>143</v>
      </c>
      <c r="D656">
        <v>92</v>
      </c>
      <c r="E656" s="3">
        <f t="shared" si="107"/>
        <v>-3.8095238095238099E-2</v>
      </c>
      <c r="F656">
        <v>23</v>
      </c>
      <c r="G656">
        <v>24</v>
      </c>
      <c r="H656">
        <v>30</v>
      </c>
      <c r="I656" s="3">
        <f t="shared" si="108"/>
        <v>-9.0909090909090912E-2</v>
      </c>
      <c r="J656">
        <f t="shared" si="114"/>
        <v>103</v>
      </c>
      <c r="K656">
        <f t="shared" si="115"/>
        <v>167</v>
      </c>
      <c r="L656">
        <f t="shared" si="116"/>
        <v>122</v>
      </c>
      <c r="M656" s="3">
        <f t="shared" si="109"/>
        <v>-4.8469387755102039E-2</v>
      </c>
      <c r="N656" s="3">
        <f t="shared" si="117"/>
        <v>0.42602040816326531</v>
      </c>
    </row>
    <row r="657" spans="1:14" x14ac:dyDescent="0.2">
      <c r="A657" s="2">
        <v>38030</v>
      </c>
      <c r="B657">
        <v>160</v>
      </c>
      <c r="C657">
        <v>126</v>
      </c>
      <c r="D657">
        <v>32</v>
      </c>
      <c r="E657" s="3">
        <f t="shared" si="107"/>
        <v>0.40251572327044027</v>
      </c>
      <c r="F657">
        <v>42</v>
      </c>
      <c r="G657">
        <v>23</v>
      </c>
      <c r="H657">
        <v>11</v>
      </c>
      <c r="I657" s="3">
        <f t="shared" si="108"/>
        <v>0.40789473684210525</v>
      </c>
      <c r="J657">
        <f t="shared" si="114"/>
        <v>202</v>
      </c>
      <c r="K657">
        <f t="shared" si="115"/>
        <v>149</v>
      </c>
      <c r="L657">
        <f t="shared" si="116"/>
        <v>43</v>
      </c>
      <c r="M657" s="3">
        <f t="shared" si="109"/>
        <v>0.40355329949238578</v>
      </c>
      <c r="N657" s="3">
        <f t="shared" si="117"/>
        <v>0.37817258883248733</v>
      </c>
    </row>
    <row r="658" spans="1:14" x14ac:dyDescent="0.2">
      <c r="A658" s="2">
        <v>38023</v>
      </c>
      <c r="B658">
        <v>109</v>
      </c>
      <c r="C658">
        <v>163</v>
      </c>
      <c r="D658">
        <v>32</v>
      </c>
      <c r="E658" s="3">
        <f t="shared" si="107"/>
        <v>0.25328947368421051</v>
      </c>
      <c r="F658">
        <v>29</v>
      </c>
      <c r="G658">
        <v>29</v>
      </c>
      <c r="H658">
        <v>15</v>
      </c>
      <c r="I658" s="3">
        <f t="shared" si="108"/>
        <v>0.19178082191780821</v>
      </c>
      <c r="J658">
        <f t="shared" si="114"/>
        <v>138</v>
      </c>
      <c r="K658">
        <f t="shared" si="115"/>
        <v>192</v>
      </c>
      <c r="L658">
        <f t="shared" si="116"/>
        <v>47</v>
      </c>
      <c r="M658" s="3">
        <f t="shared" si="109"/>
        <v>0.2413793103448276</v>
      </c>
      <c r="N658" s="3">
        <f t="shared" si="117"/>
        <v>0.50928381962864722</v>
      </c>
    </row>
    <row r="659" spans="1:14" x14ac:dyDescent="0.2">
      <c r="A659" s="2">
        <v>38016</v>
      </c>
      <c r="B659">
        <v>84</v>
      </c>
      <c r="C659">
        <v>145</v>
      </c>
      <c r="D659">
        <v>63</v>
      </c>
      <c r="E659" s="3">
        <f t="shared" si="107"/>
        <v>7.1917808219178078E-2</v>
      </c>
      <c r="F659">
        <v>19</v>
      </c>
      <c r="G659">
        <v>26</v>
      </c>
      <c r="H659">
        <v>37</v>
      </c>
      <c r="I659" s="3">
        <f t="shared" si="108"/>
        <v>-0.21951219512195122</v>
      </c>
      <c r="J659">
        <f t="shared" si="114"/>
        <v>103</v>
      </c>
      <c r="K659">
        <f t="shared" si="115"/>
        <v>171</v>
      </c>
      <c r="L659">
        <f t="shared" si="116"/>
        <v>100</v>
      </c>
      <c r="M659" s="3">
        <f t="shared" si="109"/>
        <v>8.0213903743315516E-3</v>
      </c>
      <c r="N659" s="3">
        <f t="shared" si="117"/>
        <v>0.45721925133689839</v>
      </c>
    </row>
    <row r="660" spans="1:14" x14ac:dyDescent="0.2">
      <c r="A660" s="2">
        <v>38009</v>
      </c>
      <c r="B660">
        <v>119</v>
      </c>
      <c r="C660">
        <v>128</v>
      </c>
      <c r="D660">
        <v>52</v>
      </c>
      <c r="E660" s="3">
        <f t="shared" si="107"/>
        <v>0.22408026755852842</v>
      </c>
      <c r="F660">
        <v>43</v>
      </c>
      <c r="G660">
        <v>21</v>
      </c>
      <c r="H660">
        <v>15</v>
      </c>
      <c r="I660" s="3">
        <f t="shared" si="108"/>
        <v>0.35443037974683544</v>
      </c>
      <c r="J660">
        <f t="shared" si="114"/>
        <v>162</v>
      </c>
      <c r="K660">
        <f t="shared" si="115"/>
        <v>149</v>
      </c>
      <c r="L660">
        <f t="shared" si="116"/>
        <v>67</v>
      </c>
      <c r="M660" s="3">
        <f t="shared" si="109"/>
        <v>0.25132275132275134</v>
      </c>
      <c r="N660" s="3">
        <f t="shared" si="117"/>
        <v>0.39417989417989419</v>
      </c>
    </row>
    <row r="661" spans="1:14" x14ac:dyDescent="0.2">
      <c r="A661" s="2">
        <v>38002</v>
      </c>
      <c r="B661">
        <v>69</v>
      </c>
      <c r="C661">
        <v>112</v>
      </c>
      <c r="D661">
        <v>92</v>
      </c>
      <c r="E661" s="3">
        <f t="shared" si="107"/>
        <v>-8.4249084249084255E-2</v>
      </c>
      <c r="F661">
        <v>16</v>
      </c>
      <c r="G661">
        <v>21</v>
      </c>
      <c r="H661">
        <v>36</v>
      </c>
      <c r="I661" s="3">
        <f t="shared" si="108"/>
        <v>-0.27397260273972601</v>
      </c>
      <c r="J661">
        <f t="shared" si="114"/>
        <v>85</v>
      </c>
      <c r="K661">
        <f t="shared" si="115"/>
        <v>133</v>
      </c>
      <c r="L661">
        <f t="shared" si="116"/>
        <v>128</v>
      </c>
      <c r="M661" s="3">
        <f t="shared" si="109"/>
        <v>-0.12427745664739884</v>
      </c>
      <c r="N661" s="3">
        <f t="shared" si="117"/>
        <v>0.38439306358381503</v>
      </c>
    </row>
    <row r="662" spans="1:14" x14ac:dyDescent="0.2">
      <c r="A662" s="2">
        <v>37995</v>
      </c>
      <c r="B662">
        <v>150</v>
      </c>
      <c r="C662">
        <v>105</v>
      </c>
      <c r="D662">
        <v>48</v>
      </c>
      <c r="E662" s="3">
        <f t="shared" si="107"/>
        <v>0.33663366336633666</v>
      </c>
      <c r="F662">
        <v>34</v>
      </c>
      <c r="G662">
        <v>19</v>
      </c>
      <c r="H662">
        <v>24</v>
      </c>
      <c r="I662" s="3">
        <f t="shared" si="108"/>
        <v>0.12987012987012986</v>
      </c>
      <c r="J662">
        <f t="shared" si="114"/>
        <v>184</v>
      </c>
      <c r="K662">
        <f t="shared" si="115"/>
        <v>124</v>
      </c>
      <c r="L662">
        <f t="shared" si="116"/>
        <v>72</v>
      </c>
      <c r="M662" s="3">
        <f t="shared" si="109"/>
        <v>0.29473684210526313</v>
      </c>
      <c r="N662" s="3">
        <f t="shared" si="117"/>
        <v>0.32631578947368423</v>
      </c>
    </row>
    <row r="663" spans="1:14" x14ac:dyDescent="0.2">
      <c r="A663" s="2">
        <v>37988</v>
      </c>
      <c r="B663">
        <v>115</v>
      </c>
      <c r="C663">
        <v>77</v>
      </c>
      <c r="D663">
        <v>36</v>
      </c>
      <c r="E663" s="3">
        <f t="shared" si="107"/>
        <v>0.34649122807017546</v>
      </c>
      <c r="F663">
        <v>24</v>
      </c>
      <c r="G663">
        <v>9</v>
      </c>
      <c r="H663">
        <v>17</v>
      </c>
      <c r="I663" s="3">
        <f t="shared" si="108"/>
        <v>0.14000000000000001</v>
      </c>
      <c r="J663">
        <f t="shared" si="114"/>
        <v>139</v>
      </c>
      <c r="K663">
        <f t="shared" si="115"/>
        <v>86</v>
      </c>
      <c r="L663">
        <f t="shared" si="116"/>
        <v>53</v>
      </c>
      <c r="M663" s="3">
        <f t="shared" si="109"/>
        <v>0.30935251798561153</v>
      </c>
      <c r="N663" s="3">
        <f t="shared" si="117"/>
        <v>0.30935251798561153</v>
      </c>
    </row>
    <row r="664" spans="1:14" x14ac:dyDescent="0.2">
      <c r="A664" s="2">
        <v>37974</v>
      </c>
      <c r="B664">
        <v>132</v>
      </c>
      <c r="C664">
        <v>87</v>
      </c>
      <c r="D664">
        <v>25</v>
      </c>
      <c r="E664" s="3">
        <f t="shared" si="107"/>
        <v>0.43852459016393441</v>
      </c>
      <c r="F664">
        <v>34</v>
      </c>
      <c r="G664">
        <v>18</v>
      </c>
      <c r="H664">
        <v>18</v>
      </c>
      <c r="I664" s="3">
        <f t="shared" si="108"/>
        <v>0.22857142857142856</v>
      </c>
      <c r="J664">
        <f t="shared" si="114"/>
        <v>166</v>
      </c>
      <c r="K664">
        <f t="shared" si="115"/>
        <v>105</v>
      </c>
      <c r="L664">
        <f t="shared" si="116"/>
        <v>43</v>
      </c>
      <c r="M664" s="3">
        <f t="shared" si="109"/>
        <v>0.39171974522292996</v>
      </c>
      <c r="N664" s="3">
        <f t="shared" si="117"/>
        <v>0.33439490445859871</v>
      </c>
    </row>
    <row r="665" spans="1:14" x14ac:dyDescent="0.2">
      <c r="A665" s="2">
        <v>37967</v>
      </c>
      <c r="B665">
        <v>115</v>
      </c>
      <c r="C665">
        <v>114</v>
      </c>
      <c r="D665">
        <v>42</v>
      </c>
      <c r="E665" s="3">
        <f t="shared" si="107"/>
        <v>0.26937269372693728</v>
      </c>
      <c r="F665">
        <v>30</v>
      </c>
      <c r="G665">
        <v>23</v>
      </c>
      <c r="H665">
        <v>16</v>
      </c>
      <c r="I665" s="3">
        <f t="shared" si="108"/>
        <v>0.20289855072463769</v>
      </c>
      <c r="J665">
        <f t="shared" si="114"/>
        <v>145</v>
      </c>
      <c r="K665">
        <f t="shared" si="115"/>
        <v>137</v>
      </c>
      <c r="L665">
        <f t="shared" si="116"/>
        <v>58</v>
      </c>
      <c r="M665" s="3">
        <f t="shared" si="109"/>
        <v>0.25588235294117645</v>
      </c>
      <c r="N665" s="3">
        <f t="shared" si="117"/>
        <v>0.40294117647058825</v>
      </c>
    </row>
    <row r="666" spans="1:14" x14ac:dyDescent="0.2">
      <c r="A666" s="2">
        <v>37960</v>
      </c>
      <c r="B666">
        <v>137</v>
      </c>
      <c r="C666">
        <v>81</v>
      </c>
      <c r="D666">
        <v>23</v>
      </c>
      <c r="E666" s="3">
        <f t="shared" si="107"/>
        <v>0.47302904564315351</v>
      </c>
      <c r="F666">
        <v>35</v>
      </c>
      <c r="G666">
        <v>18</v>
      </c>
      <c r="H666">
        <v>18</v>
      </c>
      <c r="I666" s="3">
        <f t="shared" si="108"/>
        <v>0.23943661971830985</v>
      </c>
      <c r="J666">
        <f t="shared" si="114"/>
        <v>172</v>
      </c>
      <c r="K666">
        <f t="shared" si="115"/>
        <v>99</v>
      </c>
      <c r="L666">
        <f t="shared" si="116"/>
        <v>41</v>
      </c>
      <c r="M666" s="3">
        <f t="shared" si="109"/>
        <v>0.41987179487179488</v>
      </c>
      <c r="N666" s="3">
        <f t="shared" si="117"/>
        <v>0.31730769230769229</v>
      </c>
    </row>
    <row r="667" spans="1:14" x14ac:dyDescent="0.2">
      <c r="A667" s="2">
        <v>37953</v>
      </c>
      <c r="B667">
        <v>123</v>
      </c>
      <c r="C667">
        <v>112</v>
      </c>
      <c r="D667">
        <v>26</v>
      </c>
      <c r="E667" s="3">
        <f t="shared" si="107"/>
        <v>0.37164750957854409</v>
      </c>
      <c r="F667">
        <v>46</v>
      </c>
      <c r="G667">
        <v>15</v>
      </c>
      <c r="H667">
        <v>14</v>
      </c>
      <c r="I667" s="3">
        <f t="shared" si="108"/>
        <v>0.42666666666666669</v>
      </c>
      <c r="J667">
        <f t="shared" si="114"/>
        <v>169</v>
      </c>
      <c r="K667">
        <f t="shared" si="115"/>
        <v>127</v>
      </c>
      <c r="L667">
        <f t="shared" si="116"/>
        <v>40</v>
      </c>
      <c r="M667" s="3">
        <f t="shared" si="109"/>
        <v>0.38392857142857145</v>
      </c>
      <c r="N667" s="3">
        <f t="shared" si="117"/>
        <v>0.37797619047619047</v>
      </c>
    </row>
    <row r="668" spans="1:14" x14ac:dyDescent="0.2">
      <c r="A668" s="2">
        <v>37946</v>
      </c>
      <c r="B668">
        <v>122</v>
      </c>
      <c r="C668">
        <v>110</v>
      </c>
      <c r="D668">
        <v>28</v>
      </c>
      <c r="E668" s="3">
        <f t="shared" si="107"/>
        <v>0.36153846153846153</v>
      </c>
      <c r="F668">
        <v>39</v>
      </c>
      <c r="G668">
        <v>20</v>
      </c>
      <c r="H668">
        <v>14</v>
      </c>
      <c r="I668" s="3">
        <f t="shared" si="108"/>
        <v>0.34246575342465752</v>
      </c>
      <c r="J668">
        <f t="shared" si="114"/>
        <v>161</v>
      </c>
      <c r="K668">
        <f t="shared" si="115"/>
        <v>130</v>
      </c>
      <c r="L668">
        <f t="shared" si="116"/>
        <v>42</v>
      </c>
      <c r="M668" s="3">
        <f t="shared" si="109"/>
        <v>0.35735735735735735</v>
      </c>
      <c r="N668" s="3">
        <f t="shared" si="117"/>
        <v>0.39039039039039036</v>
      </c>
    </row>
    <row r="669" spans="1:14" x14ac:dyDescent="0.2">
      <c r="A669" s="2">
        <v>37939</v>
      </c>
      <c r="B669">
        <v>142</v>
      </c>
      <c r="C669">
        <v>123</v>
      </c>
      <c r="D669">
        <v>18</v>
      </c>
      <c r="E669" s="3">
        <f t="shared" si="107"/>
        <v>0.43816254416961131</v>
      </c>
      <c r="F669">
        <v>40</v>
      </c>
      <c r="G669">
        <v>20</v>
      </c>
      <c r="H669">
        <v>7</v>
      </c>
      <c r="I669" s="3">
        <f t="shared" si="108"/>
        <v>0.4925373134328358</v>
      </c>
      <c r="J669">
        <f t="shared" si="114"/>
        <v>182</v>
      </c>
      <c r="K669">
        <f t="shared" si="115"/>
        <v>143</v>
      </c>
      <c r="L669">
        <f t="shared" si="116"/>
        <v>25</v>
      </c>
      <c r="M669" s="3">
        <f t="shared" si="109"/>
        <v>0.44857142857142857</v>
      </c>
      <c r="N669" s="3">
        <f t="shared" si="117"/>
        <v>0.40857142857142859</v>
      </c>
    </row>
    <row r="670" spans="1:14" x14ac:dyDescent="0.2">
      <c r="A670" s="2">
        <v>37932</v>
      </c>
      <c r="B670">
        <v>66</v>
      </c>
      <c r="C670">
        <v>153</v>
      </c>
      <c r="D670">
        <v>78</v>
      </c>
      <c r="E670" s="3">
        <f t="shared" si="107"/>
        <v>-4.0404040404040407E-2</v>
      </c>
      <c r="F670">
        <v>15</v>
      </c>
      <c r="G670">
        <v>29</v>
      </c>
      <c r="H670">
        <v>32</v>
      </c>
      <c r="I670" s="3">
        <f t="shared" si="108"/>
        <v>-0.22368421052631579</v>
      </c>
      <c r="J670">
        <f t="shared" si="114"/>
        <v>81</v>
      </c>
      <c r="K670">
        <f t="shared" si="115"/>
        <v>182</v>
      </c>
      <c r="L670">
        <f t="shared" si="116"/>
        <v>110</v>
      </c>
      <c r="M670" s="3">
        <f t="shared" si="109"/>
        <v>-7.7747989276139406E-2</v>
      </c>
      <c r="N670" s="3">
        <f t="shared" si="117"/>
        <v>0.48793565683646112</v>
      </c>
    </row>
    <row r="671" spans="1:14" x14ac:dyDescent="0.2">
      <c r="A671" s="2">
        <v>37925</v>
      </c>
      <c r="B671">
        <v>64</v>
      </c>
      <c r="C671">
        <v>158</v>
      </c>
      <c r="D671">
        <v>62</v>
      </c>
      <c r="E671" s="3">
        <f t="shared" si="107"/>
        <v>7.0422535211267607E-3</v>
      </c>
      <c r="F671">
        <v>21</v>
      </c>
      <c r="G671">
        <v>36</v>
      </c>
      <c r="H671">
        <v>21</v>
      </c>
      <c r="I671" s="3">
        <f t="shared" si="108"/>
        <v>0</v>
      </c>
      <c r="J671">
        <f t="shared" si="114"/>
        <v>85</v>
      </c>
      <c r="K671">
        <f t="shared" si="115"/>
        <v>194</v>
      </c>
      <c r="L671">
        <f t="shared" si="116"/>
        <v>83</v>
      </c>
      <c r="M671" s="3">
        <f t="shared" si="109"/>
        <v>5.5248618784530384E-3</v>
      </c>
      <c r="N671" s="3">
        <f t="shared" si="117"/>
        <v>0.53591160220994472</v>
      </c>
    </row>
    <row r="672" spans="1:14" x14ac:dyDescent="0.2">
      <c r="A672" s="2">
        <v>37918</v>
      </c>
      <c r="B672">
        <v>126</v>
      </c>
      <c r="C672">
        <v>124</v>
      </c>
      <c r="D672">
        <v>25</v>
      </c>
      <c r="E672" s="3">
        <f t="shared" si="107"/>
        <v>0.36727272727272725</v>
      </c>
      <c r="F672">
        <v>41</v>
      </c>
      <c r="G672">
        <v>19</v>
      </c>
      <c r="H672">
        <v>10</v>
      </c>
      <c r="I672" s="3">
        <f t="shared" si="108"/>
        <v>0.44285714285714284</v>
      </c>
      <c r="J672">
        <f t="shared" si="114"/>
        <v>167</v>
      </c>
      <c r="K672">
        <f t="shared" si="115"/>
        <v>143</v>
      </c>
      <c r="L672">
        <f t="shared" si="116"/>
        <v>35</v>
      </c>
      <c r="M672" s="3">
        <f t="shared" si="109"/>
        <v>0.38260869565217392</v>
      </c>
      <c r="N672" s="3">
        <f t="shared" si="117"/>
        <v>0.41449275362318838</v>
      </c>
    </row>
    <row r="673" spans="1:14" x14ac:dyDescent="0.2">
      <c r="A673" s="2">
        <v>37911</v>
      </c>
      <c r="B673">
        <v>74</v>
      </c>
      <c r="C673">
        <v>134</v>
      </c>
      <c r="D673">
        <v>53</v>
      </c>
      <c r="E673" s="3">
        <f t="shared" si="107"/>
        <v>8.0459770114942528E-2</v>
      </c>
      <c r="F673">
        <v>16</v>
      </c>
      <c r="G673">
        <v>29</v>
      </c>
      <c r="H673">
        <v>25</v>
      </c>
      <c r="I673" s="3">
        <f t="shared" si="108"/>
        <v>-0.12857142857142856</v>
      </c>
      <c r="J673">
        <f t="shared" si="114"/>
        <v>90</v>
      </c>
      <c r="K673">
        <f t="shared" si="115"/>
        <v>163</v>
      </c>
      <c r="L673">
        <f t="shared" si="116"/>
        <v>78</v>
      </c>
      <c r="M673" s="3">
        <f t="shared" si="109"/>
        <v>3.6253776435045321E-2</v>
      </c>
      <c r="N673" s="3">
        <f t="shared" si="117"/>
        <v>0.49244712990936557</v>
      </c>
    </row>
    <row r="674" spans="1:14" x14ac:dyDescent="0.2">
      <c r="A674" s="2">
        <v>37904</v>
      </c>
      <c r="B674">
        <v>104</v>
      </c>
      <c r="C674">
        <v>105</v>
      </c>
      <c r="D674">
        <v>36</v>
      </c>
      <c r="E674" s="3">
        <f t="shared" si="107"/>
        <v>0.27755102040816326</v>
      </c>
      <c r="F674">
        <v>31</v>
      </c>
      <c r="G674">
        <v>17</v>
      </c>
      <c r="H674">
        <v>17</v>
      </c>
      <c r="I674" s="3">
        <f t="shared" si="108"/>
        <v>0.2153846153846154</v>
      </c>
      <c r="J674">
        <f t="shared" si="114"/>
        <v>135</v>
      </c>
      <c r="K674">
        <f t="shared" si="115"/>
        <v>122</v>
      </c>
      <c r="L674">
        <f t="shared" si="116"/>
        <v>53</v>
      </c>
      <c r="M674" s="3">
        <f t="shared" si="109"/>
        <v>0.26451612903225807</v>
      </c>
      <c r="N674" s="3">
        <f t="shared" si="117"/>
        <v>0.3935483870967742</v>
      </c>
    </row>
    <row r="675" spans="1:14" x14ac:dyDescent="0.2">
      <c r="A675" s="2">
        <v>37897</v>
      </c>
      <c r="B675">
        <v>146</v>
      </c>
      <c r="C675">
        <v>116</v>
      </c>
      <c r="D675">
        <v>31</v>
      </c>
      <c r="E675" s="3">
        <f t="shared" si="107"/>
        <v>0.39249146757679182</v>
      </c>
      <c r="F675">
        <v>37</v>
      </c>
      <c r="G675">
        <v>20</v>
      </c>
      <c r="H675">
        <v>12</v>
      </c>
      <c r="I675" s="3">
        <f t="shared" si="108"/>
        <v>0.36231884057971014</v>
      </c>
      <c r="J675">
        <f t="shared" si="114"/>
        <v>183</v>
      </c>
      <c r="K675">
        <f t="shared" si="115"/>
        <v>136</v>
      </c>
      <c r="L675">
        <f t="shared" si="116"/>
        <v>43</v>
      </c>
      <c r="M675" s="3">
        <f t="shared" si="109"/>
        <v>0.38674033149171272</v>
      </c>
      <c r="N675" s="3">
        <f t="shared" si="117"/>
        <v>0.37569060773480661</v>
      </c>
    </row>
    <row r="676" spans="1:14" x14ac:dyDescent="0.2">
      <c r="A676" s="2">
        <v>37890</v>
      </c>
      <c r="B676">
        <v>120</v>
      </c>
      <c r="C676">
        <v>106</v>
      </c>
      <c r="D676">
        <v>15</v>
      </c>
      <c r="E676" s="3">
        <f t="shared" ref="E676:E739" si="118">(B676-D676)/SUM(B676:D676)</f>
        <v>0.43568464730290457</v>
      </c>
      <c r="F676">
        <v>37</v>
      </c>
      <c r="G676">
        <v>18</v>
      </c>
      <c r="H676">
        <v>8</v>
      </c>
      <c r="I676" s="3">
        <f t="shared" ref="I676:I739" si="119">(F676-H676)/SUM(F676:H676)</f>
        <v>0.46031746031746029</v>
      </c>
      <c r="J676">
        <f t="shared" si="114"/>
        <v>157</v>
      </c>
      <c r="K676">
        <f t="shared" si="115"/>
        <v>124</v>
      </c>
      <c r="L676">
        <f t="shared" si="116"/>
        <v>23</v>
      </c>
      <c r="M676" s="3">
        <f t="shared" ref="M676:M739" si="120">(J676-L676)/SUM(J676:L676)</f>
        <v>0.44078947368421051</v>
      </c>
      <c r="N676" s="3">
        <f t="shared" si="117"/>
        <v>0.40789473684210525</v>
      </c>
    </row>
    <row r="677" spans="1:14" x14ac:dyDescent="0.2">
      <c r="A677" s="2">
        <v>37883</v>
      </c>
      <c r="B677">
        <v>65</v>
      </c>
      <c r="C677">
        <v>119</v>
      </c>
      <c r="D677">
        <v>17</v>
      </c>
      <c r="E677" s="3">
        <f t="shared" si="118"/>
        <v>0.23880597014925373</v>
      </c>
      <c r="F677">
        <v>23</v>
      </c>
      <c r="G677">
        <v>24</v>
      </c>
      <c r="H677">
        <v>8</v>
      </c>
      <c r="I677" s="3">
        <f t="shared" si="119"/>
        <v>0.27272727272727271</v>
      </c>
      <c r="J677">
        <f t="shared" si="114"/>
        <v>88</v>
      </c>
      <c r="K677">
        <f t="shared" si="115"/>
        <v>143</v>
      </c>
      <c r="L677">
        <f t="shared" si="116"/>
        <v>25</v>
      </c>
      <c r="M677" s="3">
        <f t="shared" si="120"/>
        <v>0.24609375</v>
      </c>
      <c r="N677" s="3">
        <f t="shared" si="117"/>
        <v>0.55859375</v>
      </c>
    </row>
    <row r="678" spans="1:14" x14ac:dyDescent="0.2">
      <c r="A678" s="2">
        <v>37876</v>
      </c>
      <c r="B678">
        <v>78</v>
      </c>
      <c r="C678">
        <v>105</v>
      </c>
      <c r="D678">
        <v>28</v>
      </c>
      <c r="E678" s="3">
        <f t="shared" si="118"/>
        <v>0.23696682464454977</v>
      </c>
      <c r="F678">
        <v>22</v>
      </c>
      <c r="G678">
        <v>23</v>
      </c>
      <c r="H678">
        <v>9</v>
      </c>
      <c r="I678" s="3">
        <f t="shared" si="119"/>
        <v>0.24074074074074073</v>
      </c>
      <c r="J678">
        <f t="shared" si="114"/>
        <v>100</v>
      </c>
      <c r="K678">
        <f t="shared" si="115"/>
        <v>128</v>
      </c>
      <c r="L678">
        <f t="shared" si="116"/>
        <v>37</v>
      </c>
      <c r="M678" s="3">
        <f t="shared" si="120"/>
        <v>0.23773584905660378</v>
      </c>
      <c r="N678" s="3">
        <f t="shared" si="117"/>
        <v>0.48301886792452831</v>
      </c>
    </row>
    <row r="679" spans="1:14" x14ac:dyDescent="0.2">
      <c r="A679" s="2">
        <v>37869</v>
      </c>
      <c r="B679">
        <v>59</v>
      </c>
      <c r="C679">
        <v>87</v>
      </c>
      <c r="D679">
        <v>51</v>
      </c>
      <c r="E679" s="3">
        <f t="shared" si="118"/>
        <v>4.060913705583756E-2</v>
      </c>
      <c r="F679">
        <v>21</v>
      </c>
      <c r="G679">
        <v>23</v>
      </c>
      <c r="H679">
        <v>12</v>
      </c>
      <c r="I679" s="3">
        <f t="shared" si="119"/>
        <v>0.16071428571428573</v>
      </c>
      <c r="J679">
        <f t="shared" si="114"/>
        <v>80</v>
      </c>
      <c r="K679">
        <f t="shared" si="115"/>
        <v>110</v>
      </c>
      <c r="L679">
        <f t="shared" si="116"/>
        <v>63</v>
      </c>
      <c r="M679" s="3">
        <f t="shared" si="120"/>
        <v>6.7193675889328064E-2</v>
      </c>
      <c r="N679" s="3">
        <f t="shared" si="117"/>
        <v>0.43478260869565216</v>
      </c>
    </row>
    <row r="680" spans="1:14" x14ac:dyDescent="0.2">
      <c r="A680" s="2">
        <v>37862</v>
      </c>
      <c r="B680">
        <v>46</v>
      </c>
      <c r="C680">
        <v>98</v>
      </c>
      <c r="D680">
        <v>47</v>
      </c>
      <c r="E680" s="3">
        <f t="shared" si="118"/>
        <v>-5.235602094240838E-3</v>
      </c>
      <c r="F680">
        <v>18</v>
      </c>
      <c r="G680">
        <v>21</v>
      </c>
      <c r="H680">
        <v>9</v>
      </c>
      <c r="I680" s="3">
        <f t="shared" si="119"/>
        <v>0.1875</v>
      </c>
      <c r="J680">
        <f t="shared" si="114"/>
        <v>64</v>
      </c>
      <c r="K680">
        <f t="shared" si="115"/>
        <v>119</v>
      </c>
      <c r="L680">
        <f t="shared" si="116"/>
        <v>56</v>
      </c>
      <c r="M680" s="3">
        <f t="shared" si="120"/>
        <v>3.3472803347280332E-2</v>
      </c>
      <c r="N680" s="3">
        <f t="shared" si="117"/>
        <v>0.497907949790795</v>
      </c>
    </row>
    <row r="681" spans="1:14" x14ac:dyDescent="0.2">
      <c r="A681" s="2">
        <v>37855</v>
      </c>
      <c r="B681">
        <v>30</v>
      </c>
      <c r="C681">
        <v>65</v>
      </c>
      <c r="D681">
        <v>81</v>
      </c>
      <c r="E681" s="3">
        <f t="shared" si="118"/>
        <v>-0.28977272727272729</v>
      </c>
      <c r="F681">
        <v>9</v>
      </c>
      <c r="G681">
        <v>17</v>
      </c>
      <c r="H681">
        <v>30</v>
      </c>
      <c r="I681" s="3">
        <f t="shared" si="119"/>
        <v>-0.375</v>
      </c>
      <c r="J681">
        <f t="shared" si="114"/>
        <v>39</v>
      </c>
      <c r="K681">
        <f t="shared" si="115"/>
        <v>82</v>
      </c>
      <c r="L681">
        <f t="shared" si="116"/>
        <v>111</v>
      </c>
      <c r="M681" s="3">
        <f t="shared" si="120"/>
        <v>-0.31034482758620691</v>
      </c>
      <c r="N681" s="3">
        <f t="shared" si="117"/>
        <v>0.35344827586206895</v>
      </c>
    </row>
    <row r="682" spans="1:14" x14ac:dyDescent="0.2">
      <c r="A682" s="2">
        <v>37848</v>
      </c>
      <c r="B682">
        <v>38</v>
      </c>
      <c r="C682">
        <v>103</v>
      </c>
      <c r="D682">
        <v>37</v>
      </c>
      <c r="E682" s="3">
        <f t="shared" si="118"/>
        <v>5.6179775280898875E-3</v>
      </c>
      <c r="F682">
        <v>13</v>
      </c>
      <c r="G682">
        <v>17</v>
      </c>
      <c r="H682">
        <v>17</v>
      </c>
      <c r="I682" s="3">
        <f t="shared" si="119"/>
        <v>-8.5106382978723402E-2</v>
      </c>
      <c r="J682">
        <f t="shared" si="114"/>
        <v>51</v>
      </c>
      <c r="K682">
        <f t="shared" si="115"/>
        <v>120</v>
      </c>
      <c r="L682">
        <f t="shared" si="116"/>
        <v>54</v>
      </c>
      <c r="M682" s="3">
        <f t="shared" si="120"/>
        <v>-1.3333333333333334E-2</v>
      </c>
      <c r="N682" s="3">
        <f t="shared" si="117"/>
        <v>0.53333333333333333</v>
      </c>
    </row>
    <row r="683" spans="1:14" x14ac:dyDescent="0.2">
      <c r="A683" s="2">
        <v>37841</v>
      </c>
      <c r="B683">
        <v>61</v>
      </c>
      <c r="C683">
        <v>99</v>
      </c>
      <c r="D683">
        <v>28</v>
      </c>
      <c r="E683" s="3">
        <f t="shared" si="118"/>
        <v>0.17553191489361702</v>
      </c>
      <c r="F683">
        <v>25</v>
      </c>
      <c r="G683">
        <v>28</v>
      </c>
      <c r="H683">
        <v>7</v>
      </c>
      <c r="I683" s="3">
        <f t="shared" si="119"/>
        <v>0.3</v>
      </c>
      <c r="J683">
        <f t="shared" si="114"/>
        <v>86</v>
      </c>
      <c r="K683">
        <f t="shared" si="115"/>
        <v>127</v>
      </c>
      <c r="L683">
        <f t="shared" si="116"/>
        <v>35</v>
      </c>
      <c r="M683" s="3">
        <f t="shared" si="120"/>
        <v>0.20564516129032259</v>
      </c>
      <c r="N683" s="3">
        <f t="shared" si="117"/>
        <v>0.51209677419354838</v>
      </c>
    </row>
    <row r="684" spans="1:14" x14ac:dyDescent="0.2">
      <c r="A684" s="2">
        <v>37834</v>
      </c>
      <c r="B684">
        <v>69</v>
      </c>
      <c r="C684">
        <v>117</v>
      </c>
      <c r="D684">
        <v>59</v>
      </c>
      <c r="E684" s="3">
        <f t="shared" si="118"/>
        <v>4.0816326530612242E-2</v>
      </c>
      <c r="F684">
        <v>15</v>
      </c>
      <c r="G684">
        <v>30</v>
      </c>
      <c r="H684">
        <v>29</v>
      </c>
      <c r="I684" s="3">
        <f t="shared" si="119"/>
        <v>-0.1891891891891892</v>
      </c>
      <c r="J684">
        <f t="shared" si="114"/>
        <v>84</v>
      </c>
      <c r="K684">
        <f t="shared" si="115"/>
        <v>147</v>
      </c>
      <c r="L684">
        <f t="shared" si="116"/>
        <v>88</v>
      </c>
      <c r="M684" s="3">
        <f t="shared" si="120"/>
        <v>-1.2539184952978056E-2</v>
      </c>
      <c r="N684" s="3">
        <f t="shared" si="117"/>
        <v>0.46081504702194359</v>
      </c>
    </row>
    <row r="685" spans="1:14" x14ac:dyDescent="0.2">
      <c r="A685" s="2">
        <v>37827</v>
      </c>
      <c r="B685">
        <v>87</v>
      </c>
      <c r="C685">
        <v>97</v>
      </c>
      <c r="D685">
        <v>23</v>
      </c>
      <c r="E685" s="3">
        <f t="shared" si="118"/>
        <v>0.30917874396135264</v>
      </c>
      <c r="F685">
        <v>23</v>
      </c>
      <c r="G685">
        <v>27</v>
      </c>
      <c r="H685">
        <v>9</v>
      </c>
      <c r="I685" s="3">
        <f t="shared" si="119"/>
        <v>0.23728813559322035</v>
      </c>
      <c r="J685">
        <f t="shared" si="114"/>
        <v>110</v>
      </c>
      <c r="K685">
        <f t="shared" si="115"/>
        <v>124</v>
      </c>
      <c r="L685">
        <f t="shared" si="116"/>
        <v>32</v>
      </c>
      <c r="M685" s="3">
        <f t="shared" si="120"/>
        <v>0.2932330827067669</v>
      </c>
      <c r="N685" s="3">
        <f t="shared" si="117"/>
        <v>0.46616541353383456</v>
      </c>
    </row>
    <row r="686" spans="1:14" x14ac:dyDescent="0.2">
      <c r="A686" s="2">
        <v>37820</v>
      </c>
      <c r="B686">
        <v>44</v>
      </c>
      <c r="C686">
        <v>116</v>
      </c>
      <c r="D686">
        <v>45</v>
      </c>
      <c r="E686" s="3">
        <f t="shared" si="118"/>
        <v>-4.8780487804878049E-3</v>
      </c>
      <c r="F686">
        <v>19</v>
      </c>
      <c r="G686">
        <v>30</v>
      </c>
      <c r="H686">
        <v>8</v>
      </c>
      <c r="I686" s="3">
        <f t="shared" si="119"/>
        <v>0.19298245614035087</v>
      </c>
      <c r="J686">
        <f t="shared" si="114"/>
        <v>63</v>
      </c>
      <c r="K686">
        <f t="shared" si="115"/>
        <v>146</v>
      </c>
      <c r="L686">
        <f t="shared" si="116"/>
        <v>53</v>
      </c>
      <c r="M686" s="3">
        <f t="shared" si="120"/>
        <v>3.8167938931297711E-2</v>
      </c>
      <c r="N686" s="3">
        <f t="shared" si="117"/>
        <v>0.5572519083969466</v>
      </c>
    </row>
    <row r="687" spans="1:14" x14ac:dyDescent="0.2">
      <c r="A687" s="2">
        <v>37813</v>
      </c>
      <c r="B687">
        <v>52</v>
      </c>
      <c r="C687">
        <v>141</v>
      </c>
      <c r="D687">
        <v>46</v>
      </c>
      <c r="E687" s="3">
        <f t="shared" si="118"/>
        <v>2.5104602510460251E-2</v>
      </c>
      <c r="F687">
        <v>15</v>
      </c>
      <c r="G687">
        <v>34</v>
      </c>
      <c r="H687">
        <v>14</v>
      </c>
      <c r="I687" s="3">
        <f t="shared" si="119"/>
        <v>1.5873015873015872E-2</v>
      </c>
      <c r="J687">
        <f t="shared" ref="J687:J719" si="121">B687+F687</f>
        <v>67</v>
      </c>
      <c r="K687">
        <f t="shared" ref="K687:K719" si="122">C687+G687</f>
        <v>175</v>
      </c>
      <c r="L687">
        <f t="shared" ref="L687:L719" si="123">D687+H687</f>
        <v>60</v>
      </c>
      <c r="M687" s="3">
        <f t="shared" si="120"/>
        <v>2.3178807947019868E-2</v>
      </c>
      <c r="N687" s="3">
        <f t="shared" ref="N687:N719" si="124">K687/SUM(J687:L687)</f>
        <v>0.57947019867549665</v>
      </c>
    </row>
    <row r="688" spans="1:14" x14ac:dyDescent="0.2">
      <c r="A688" s="2">
        <v>37806</v>
      </c>
      <c r="B688">
        <v>42</v>
      </c>
      <c r="C688">
        <v>124</v>
      </c>
      <c r="D688">
        <v>53</v>
      </c>
      <c r="E688" s="3">
        <f t="shared" si="118"/>
        <v>-5.0228310502283102E-2</v>
      </c>
      <c r="F688">
        <v>12</v>
      </c>
      <c r="G688">
        <v>27</v>
      </c>
      <c r="H688">
        <v>16</v>
      </c>
      <c r="I688" s="3">
        <f t="shared" si="119"/>
        <v>-7.2727272727272724E-2</v>
      </c>
      <c r="J688">
        <f t="shared" si="121"/>
        <v>54</v>
      </c>
      <c r="K688">
        <f t="shared" si="122"/>
        <v>151</v>
      </c>
      <c r="L688">
        <f t="shared" si="123"/>
        <v>69</v>
      </c>
      <c r="M688" s="3">
        <f t="shared" si="120"/>
        <v>-5.4744525547445258E-2</v>
      </c>
      <c r="N688" s="3">
        <f t="shared" si="124"/>
        <v>0.55109489051094895</v>
      </c>
    </row>
    <row r="689" spans="1:14" x14ac:dyDescent="0.2">
      <c r="A689" s="2">
        <v>37799</v>
      </c>
      <c r="B689">
        <v>45</v>
      </c>
      <c r="C689">
        <v>95</v>
      </c>
      <c r="D689">
        <v>66</v>
      </c>
      <c r="E689" s="3">
        <f t="shared" si="118"/>
        <v>-0.10194174757281553</v>
      </c>
      <c r="F689">
        <v>6</v>
      </c>
      <c r="G689">
        <v>19</v>
      </c>
      <c r="H689">
        <v>25</v>
      </c>
      <c r="I689" s="3">
        <f t="shared" si="119"/>
        <v>-0.38</v>
      </c>
      <c r="J689">
        <f t="shared" si="121"/>
        <v>51</v>
      </c>
      <c r="K689">
        <f t="shared" si="122"/>
        <v>114</v>
      </c>
      <c r="L689">
        <f t="shared" si="123"/>
        <v>91</v>
      </c>
      <c r="M689" s="3">
        <f t="shared" si="120"/>
        <v>-0.15625</v>
      </c>
      <c r="N689" s="3">
        <f t="shared" si="124"/>
        <v>0.4453125</v>
      </c>
    </row>
    <row r="690" spans="1:14" x14ac:dyDescent="0.2">
      <c r="A690" s="2">
        <v>37792</v>
      </c>
      <c r="B690">
        <v>50</v>
      </c>
      <c r="C690">
        <v>93</v>
      </c>
      <c r="D690">
        <v>45</v>
      </c>
      <c r="E690" s="3">
        <f t="shared" si="118"/>
        <v>2.6595744680851064E-2</v>
      </c>
      <c r="F690">
        <v>10</v>
      </c>
      <c r="G690">
        <v>24</v>
      </c>
      <c r="H690">
        <v>15</v>
      </c>
      <c r="I690" s="3">
        <f t="shared" si="119"/>
        <v>-0.10204081632653061</v>
      </c>
      <c r="J690">
        <f t="shared" si="121"/>
        <v>60</v>
      </c>
      <c r="K690">
        <f t="shared" si="122"/>
        <v>117</v>
      </c>
      <c r="L690">
        <f t="shared" si="123"/>
        <v>60</v>
      </c>
      <c r="M690" s="3">
        <f t="shared" si="120"/>
        <v>0</v>
      </c>
      <c r="N690" s="3">
        <f t="shared" si="124"/>
        <v>0.49367088607594939</v>
      </c>
    </row>
    <row r="691" spans="1:14" x14ac:dyDescent="0.2">
      <c r="A691" s="2">
        <v>37785</v>
      </c>
      <c r="B691">
        <v>78</v>
      </c>
      <c r="C691">
        <v>116</v>
      </c>
      <c r="D691">
        <v>24</v>
      </c>
      <c r="E691" s="3">
        <f t="shared" si="118"/>
        <v>0.24770642201834864</v>
      </c>
      <c r="F691">
        <v>15</v>
      </c>
      <c r="G691">
        <v>36</v>
      </c>
      <c r="H691">
        <v>15</v>
      </c>
      <c r="I691" s="3">
        <f t="shared" si="119"/>
        <v>0</v>
      </c>
      <c r="J691">
        <f t="shared" si="121"/>
        <v>93</v>
      </c>
      <c r="K691">
        <f t="shared" si="122"/>
        <v>152</v>
      </c>
      <c r="L691">
        <f t="shared" si="123"/>
        <v>39</v>
      </c>
      <c r="M691" s="3">
        <f t="shared" si="120"/>
        <v>0.19014084507042253</v>
      </c>
      <c r="N691" s="3">
        <f t="shared" si="124"/>
        <v>0.53521126760563376</v>
      </c>
    </row>
    <row r="692" spans="1:14" x14ac:dyDescent="0.2">
      <c r="A692" s="2">
        <v>37778</v>
      </c>
      <c r="B692">
        <v>70</v>
      </c>
      <c r="C692">
        <v>99</v>
      </c>
      <c r="D692">
        <v>35</v>
      </c>
      <c r="E692" s="3">
        <f t="shared" si="118"/>
        <v>0.17156862745098039</v>
      </c>
      <c r="F692">
        <v>28</v>
      </c>
      <c r="G692">
        <v>17</v>
      </c>
      <c r="H692">
        <v>16</v>
      </c>
      <c r="I692" s="3">
        <f t="shared" si="119"/>
        <v>0.19672131147540983</v>
      </c>
      <c r="J692">
        <f t="shared" si="121"/>
        <v>98</v>
      </c>
      <c r="K692">
        <f t="shared" si="122"/>
        <v>116</v>
      </c>
      <c r="L692">
        <f t="shared" si="123"/>
        <v>51</v>
      </c>
      <c r="M692" s="3">
        <f t="shared" si="120"/>
        <v>0.17735849056603772</v>
      </c>
      <c r="N692" s="3">
        <f t="shared" si="124"/>
        <v>0.43773584905660379</v>
      </c>
    </row>
    <row r="693" spans="1:14" x14ac:dyDescent="0.2">
      <c r="A693" s="2">
        <v>37771</v>
      </c>
      <c r="B693">
        <v>81</v>
      </c>
      <c r="C693">
        <v>83</v>
      </c>
      <c r="D693">
        <v>31</v>
      </c>
      <c r="E693" s="3">
        <f t="shared" si="118"/>
        <v>0.25641025641025639</v>
      </c>
      <c r="F693">
        <v>9</v>
      </c>
      <c r="G693">
        <v>17</v>
      </c>
      <c r="H693">
        <v>12</v>
      </c>
      <c r="I693" s="3">
        <f t="shared" si="119"/>
        <v>-7.8947368421052627E-2</v>
      </c>
      <c r="J693">
        <f t="shared" si="121"/>
        <v>90</v>
      </c>
      <c r="K693">
        <f t="shared" si="122"/>
        <v>100</v>
      </c>
      <c r="L693">
        <f t="shared" si="123"/>
        <v>43</v>
      </c>
      <c r="M693" s="3">
        <f t="shared" si="120"/>
        <v>0.20171673819742489</v>
      </c>
      <c r="N693" s="3">
        <f t="shared" si="124"/>
        <v>0.42918454935622319</v>
      </c>
    </row>
    <row r="694" spans="1:14" x14ac:dyDescent="0.2">
      <c r="A694" s="2">
        <v>37764</v>
      </c>
      <c r="B694">
        <v>119</v>
      </c>
      <c r="C694">
        <v>71</v>
      </c>
      <c r="D694">
        <v>32</v>
      </c>
      <c r="E694" s="3">
        <f t="shared" si="118"/>
        <v>0.39189189189189189</v>
      </c>
      <c r="F694">
        <v>25</v>
      </c>
      <c r="G694">
        <v>13</v>
      </c>
      <c r="H694">
        <v>12</v>
      </c>
      <c r="I694" s="3">
        <f t="shared" si="119"/>
        <v>0.26</v>
      </c>
      <c r="J694">
        <f t="shared" si="121"/>
        <v>144</v>
      </c>
      <c r="K694">
        <f t="shared" si="122"/>
        <v>84</v>
      </c>
      <c r="L694">
        <f t="shared" si="123"/>
        <v>44</v>
      </c>
      <c r="M694" s="3">
        <f t="shared" si="120"/>
        <v>0.36764705882352944</v>
      </c>
      <c r="N694" s="3">
        <f t="shared" si="124"/>
        <v>0.30882352941176472</v>
      </c>
    </row>
    <row r="695" spans="1:14" x14ac:dyDescent="0.2">
      <c r="A695" s="2">
        <v>37757</v>
      </c>
      <c r="B695">
        <v>82</v>
      </c>
      <c r="C695">
        <v>97</v>
      </c>
      <c r="D695">
        <v>45</v>
      </c>
      <c r="E695" s="3">
        <f t="shared" si="118"/>
        <v>0.16517857142857142</v>
      </c>
      <c r="F695">
        <v>26</v>
      </c>
      <c r="G695">
        <v>16</v>
      </c>
      <c r="H695">
        <v>18</v>
      </c>
      <c r="I695" s="3">
        <f t="shared" si="119"/>
        <v>0.13333333333333333</v>
      </c>
      <c r="J695">
        <f t="shared" si="121"/>
        <v>108</v>
      </c>
      <c r="K695">
        <f t="shared" si="122"/>
        <v>113</v>
      </c>
      <c r="L695">
        <f t="shared" si="123"/>
        <v>63</v>
      </c>
      <c r="M695" s="3">
        <f t="shared" si="120"/>
        <v>0.15845070422535212</v>
      </c>
      <c r="N695" s="3">
        <f t="shared" si="124"/>
        <v>0.397887323943662</v>
      </c>
    </row>
    <row r="696" spans="1:14" x14ac:dyDescent="0.2">
      <c r="A696" s="2">
        <v>37750</v>
      </c>
      <c r="B696">
        <v>96</v>
      </c>
      <c r="C696">
        <v>86</v>
      </c>
      <c r="D696">
        <v>33</v>
      </c>
      <c r="E696" s="3">
        <f t="shared" si="118"/>
        <v>0.2930232558139535</v>
      </c>
      <c r="F696">
        <v>35</v>
      </c>
      <c r="G696">
        <v>14</v>
      </c>
      <c r="H696">
        <v>15</v>
      </c>
      <c r="I696" s="3">
        <f t="shared" si="119"/>
        <v>0.3125</v>
      </c>
      <c r="J696">
        <f t="shared" si="121"/>
        <v>131</v>
      </c>
      <c r="K696">
        <f t="shared" si="122"/>
        <v>100</v>
      </c>
      <c r="L696">
        <f t="shared" si="123"/>
        <v>48</v>
      </c>
      <c r="M696" s="3">
        <f t="shared" si="120"/>
        <v>0.29749103942652327</v>
      </c>
      <c r="N696" s="3">
        <f t="shared" si="124"/>
        <v>0.35842293906810035</v>
      </c>
    </row>
    <row r="697" spans="1:14" x14ac:dyDescent="0.2">
      <c r="A697" s="2">
        <v>37743</v>
      </c>
      <c r="B697">
        <v>132</v>
      </c>
      <c r="C697">
        <v>65</v>
      </c>
      <c r="D697">
        <v>22</v>
      </c>
      <c r="E697" s="3">
        <f t="shared" si="118"/>
        <v>0.50228310502283102</v>
      </c>
      <c r="F697">
        <v>26</v>
      </c>
      <c r="G697">
        <v>9</v>
      </c>
      <c r="H697">
        <v>8</v>
      </c>
      <c r="I697" s="3">
        <f t="shared" si="119"/>
        <v>0.41860465116279072</v>
      </c>
      <c r="J697">
        <f t="shared" si="121"/>
        <v>158</v>
      </c>
      <c r="K697">
        <f t="shared" si="122"/>
        <v>74</v>
      </c>
      <c r="L697">
        <f t="shared" si="123"/>
        <v>30</v>
      </c>
      <c r="M697" s="3">
        <f t="shared" si="120"/>
        <v>0.48854961832061067</v>
      </c>
      <c r="N697" s="3">
        <f t="shared" si="124"/>
        <v>0.28244274809160308</v>
      </c>
    </row>
    <row r="698" spans="1:14" x14ac:dyDescent="0.2">
      <c r="A698" s="2">
        <v>37736</v>
      </c>
      <c r="B698">
        <v>114</v>
      </c>
      <c r="C698">
        <v>100</v>
      </c>
      <c r="D698">
        <v>16</v>
      </c>
      <c r="E698" s="3">
        <f t="shared" si="118"/>
        <v>0.42608695652173911</v>
      </c>
      <c r="F698">
        <v>38</v>
      </c>
      <c r="G698">
        <v>20</v>
      </c>
      <c r="H698">
        <v>8</v>
      </c>
      <c r="I698" s="3">
        <f t="shared" si="119"/>
        <v>0.45454545454545453</v>
      </c>
      <c r="J698">
        <f t="shared" si="121"/>
        <v>152</v>
      </c>
      <c r="K698">
        <f t="shared" si="122"/>
        <v>120</v>
      </c>
      <c r="L698">
        <f t="shared" si="123"/>
        <v>24</v>
      </c>
      <c r="M698" s="3">
        <f t="shared" si="120"/>
        <v>0.43243243243243246</v>
      </c>
      <c r="N698" s="3">
        <f t="shared" si="124"/>
        <v>0.40540540540540543</v>
      </c>
    </row>
    <row r="699" spans="1:14" x14ac:dyDescent="0.2">
      <c r="A699" s="2">
        <v>37722</v>
      </c>
      <c r="B699">
        <v>55</v>
      </c>
      <c r="C699">
        <v>135</v>
      </c>
      <c r="D699">
        <v>32</v>
      </c>
      <c r="E699" s="3">
        <f t="shared" si="118"/>
        <v>0.1036036036036036</v>
      </c>
      <c r="F699">
        <v>18</v>
      </c>
      <c r="G699">
        <v>29</v>
      </c>
      <c r="H699">
        <v>12</v>
      </c>
      <c r="I699" s="3">
        <f t="shared" si="119"/>
        <v>0.10169491525423729</v>
      </c>
      <c r="J699">
        <f t="shared" si="121"/>
        <v>73</v>
      </c>
      <c r="K699">
        <f t="shared" si="122"/>
        <v>164</v>
      </c>
      <c r="L699">
        <f t="shared" si="123"/>
        <v>44</v>
      </c>
      <c r="M699" s="3">
        <f t="shared" si="120"/>
        <v>0.10320284697508897</v>
      </c>
      <c r="N699" s="3">
        <f t="shared" si="124"/>
        <v>0.58362989323843417</v>
      </c>
    </row>
    <row r="700" spans="1:14" x14ac:dyDescent="0.2">
      <c r="A700" s="2">
        <v>37715</v>
      </c>
      <c r="B700">
        <v>49</v>
      </c>
      <c r="C700">
        <v>121</v>
      </c>
      <c r="D700">
        <v>64</v>
      </c>
      <c r="E700" s="3">
        <f t="shared" si="118"/>
        <v>-6.4102564102564097E-2</v>
      </c>
      <c r="F700">
        <v>13</v>
      </c>
      <c r="G700">
        <v>19</v>
      </c>
      <c r="H700">
        <v>23</v>
      </c>
      <c r="I700" s="3">
        <f t="shared" si="119"/>
        <v>-0.18181818181818182</v>
      </c>
      <c r="J700">
        <f t="shared" si="121"/>
        <v>62</v>
      </c>
      <c r="K700">
        <f t="shared" si="122"/>
        <v>140</v>
      </c>
      <c r="L700">
        <f t="shared" si="123"/>
        <v>87</v>
      </c>
      <c r="M700" s="3">
        <f t="shared" si="120"/>
        <v>-8.6505190311418678E-2</v>
      </c>
      <c r="N700" s="3">
        <f t="shared" si="124"/>
        <v>0.48442906574394462</v>
      </c>
    </row>
    <row r="701" spans="1:14" x14ac:dyDescent="0.2">
      <c r="A701" s="2">
        <v>37708</v>
      </c>
      <c r="B701">
        <v>93</v>
      </c>
      <c r="C701">
        <v>114</v>
      </c>
      <c r="D701">
        <v>27</v>
      </c>
      <c r="E701" s="3">
        <f t="shared" si="118"/>
        <v>0.28205128205128205</v>
      </c>
      <c r="F701">
        <v>14</v>
      </c>
      <c r="G701">
        <v>23</v>
      </c>
      <c r="H701">
        <v>12</v>
      </c>
      <c r="I701" s="3">
        <f t="shared" si="119"/>
        <v>4.0816326530612242E-2</v>
      </c>
      <c r="J701">
        <f t="shared" si="121"/>
        <v>107</v>
      </c>
      <c r="K701">
        <f t="shared" si="122"/>
        <v>137</v>
      </c>
      <c r="L701">
        <f t="shared" si="123"/>
        <v>39</v>
      </c>
      <c r="M701" s="3">
        <f t="shared" si="120"/>
        <v>0.24028268551236748</v>
      </c>
      <c r="N701" s="3">
        <f t="shared" si="124"/>
        <v>0.48409893992932862</v>
      </c>
    </row>
    <row r="702" spans="1:14" x14ac:dyDescent="0.2">
      <c r="A702" s="2">
        <v>37701</v>
      </c>
      <c r="B702">
        <v>37</v>
      </c>
      <c r="C702">
        <v>112</v>
      </c>
      <c r="D702">
        <v>63</v>
      </c>
      <c r="E702" s="3">
        <f t="shared" si="118"/>
        <v>-0.12264150943396226</v>
      </c>
      <c r="F702">
        <v>14</v>
      </c>
      <c r="G702">
        <v>20</v>
      </c>
      <c r="H702">
        <v>21</v>
      </c>
      <c r="I702" s="3">
        <f t="shared" si="119"/>
        <v>-0.12727272727272726</v>
      </c>
      <c r="J702">
        <f t="shared" si="121"/>
        <v>51</v>
      </c>
      <c r="K702">
        <f t="shared" si="122"/>
        <v>132</v>
      </c>
      <c r="L702">
        <f t="shared" si="123"/>
        <v>84</v>
      </c>
      <c r="M702" s="3">
        <f t="shared" si="120"/>
        <v>-0.12359550561797752</v>
      </c>
      <c r="N702" s="3">
        <f t="shared" si="124"/>
        <v>0.4943820224719101</v>
      </c>
    </row>
    <row r="703" spans="1:14" x14ac:dyDescent="0.2">
      <c r="A703" s="2">
        <v>37694</v>
      </c>
      <c r="B703">
        <v>61</v>
      </c>
      <c r="C703">
        <v>65</v>
      </c>
      <c r="D703">
        <v>54</v>
      </c>
      <c r="E703" s="3">
        <f t="shared" si="118"/>
        <v>3.888888888888889E-2</v>
      </c>
      <c r="F703">
        <v>14</v>
      </c>
      <c r="G703">
        <v>18</v>
      </c>
      <c r="H703">
        <v>24</v>
      </c>
      <c r="I703" s="3">
        <f t="shared" si="119"/>
        <v>-0.17857142857142858</v>
      </c>
      <c r="J703">
        <f t="shared" si="121"/>
        <v>75</v>
      </c>
      <c r="K703">
        <f t="shared" si="122"/>
        <v>83</v>
      </c>
      <c r="L703">
        <f t="shared" si="123"/>
        <v>78</v>
      </c>
      <c r="M703" s="3">
        <f t="shared" si="120"/>
        <v>-1.2711864406779662E-2</v>
      </c>
      <c r="N703" s="3">
        <f t="shared" si="124"/>
        <v>0.35169491525423729</v>
      </c>
    </row>
    <row r="704" spans="1:14" x14ac:dyDescent="0.2">
      <c r="A704" s="2">
        <v>37687</v>
      </c>
      <c r="B704">
        <v>138</v>
      </c>
      <c r="C704">
        <v>57</v>
      </c>
      <c r="D704">
        <v>19</v>
      </c>
      <c r="E704" s="3">
        <f t="shared" si="118"/>
        <v>0.55607476635514019</v>
      </c>
      <c r="F704">
        <v>34</v>
      </c>
      <c r="G704">
        <v>14</v>
      </c>
      <c r="H704">
        <v>3</v>
      </c>
      <c r="I704" s="3">
        <f t="shared" si="119"/>
        <v>0.60784313725490191</v>
      </c>
      <c r="J704">
        <f t="shared" si="121"/>
        <v>172</v>
      </c>
      <c r="K704">
        <f t="shared" si="122"/>
        <v>71</v>
      </c>
      <c r="L704">
        <f t="shared" si="123"/>
        <v>22</v>
      </c>
      <c r="M704" s="3">
        <f t="shared" si="120"/>
        <v>0.56603773584905659</v>
      </c>
      <c r="N704" s="3">
        <f t="shared" si="124"/>
        <v>0.26792452830188679</v>
      </c>
    </row>
    <row r="705" spans="1:14" x14ac:dyDescent="0.2">
      <c r="A705" s="2">
        <v>37680</v>
      </c>
      <c r="B705">
        <v>65</v>
      </c>
      <c r="C705">
        <v>121</v>
      </c>
      <c r="D705">
        <v>35</v>
      </c>
      <c r="E705" s="3">
        <f t="shared" si="118"/>
        <v>0.13574660633484162</v>
      </c>
      <c r="F705">
        <v>19</v>
      </c>
      <c r="G705">
        <v>25</v>
      </c>
      <c r="H705">
        <v>10</v>
      </c>
      <c r="I705" s="3">
        <f t="shared" si="119"/>
        <v>0.16666666666666666</v>
      </c>
      <c r="J705">
        <f t="shared" si="121"/>
        <v>84</v>
      </c>
      <c r="K705">
        <f t="shared" si="122"/>
        <v>146</v>
      </c>
      <c r="L705">
        <f t="shared" si="123"/>
        <v>45</v>
      </c>
      <c r="M705" s="3">
        <f t="shared" si="120"/>
        <v>0.14181818181818182</v>
      </c>
      <c r="N705" s="3">
        <f t="shared" si="124"/>
        <v>0.53090909090909089</v>
      </c>
    </row>
    <row r="706" spans="1:14" x14ac:dyDescent="0.2">
      <c r="A706" s="2">
        <v>37673</v>
      </c>
      <c r="B706">
        <v>71</v>
      </c>
      <c r="C706">
        <v>71</v>
      </c>
      <c r="D706">
        <v>15</v>
      </c>
      <c r="E706" s="3">
        <f t="shared" si="118"/>
        <v>0.35668789808917195</v>
      </c>
      <c r="F706">
        <v>31</v>
      </c>
      <c r="G706">
        <v>18</v>
      </c>
      <c r="H706">
        <v>8</v>
      </c>
      <c r="I706" s="3">
        <f t="shared" si="119"/>
        <v>0.40350877192982454</v>
      </c>
      <c r="J706">
        <f t="shared" si="121"/>
        <v>102</v>
      </c>
      <c r="K706">
        <f t="shared" si="122"/>
        <v>89</v>
      </c>
      <c r="L706">
        <f t="shared" si="123"/>
        <v>23</v>
      </c>
      <c r="M706" s="3">
        <f t="shared" si="120"/>
        <v>0.36915887850467288</v>
      </c>
      <c r="N706" s="3">
        <f t="shared" si="124"/>
        <v>0.41588785046728971</v>
      </c>
    </row>
    <row r="707" spans="1:14" x14ac:dyDescent="0.2">
      <c r="A707" s="2">
        <v>37666</v>
      </c>
      <c r="B707">
        <v>77</v>
      </c>
      <c r="C707">
        <v>104</v>
      </c>
      <c r="D707">
        <v>42</v>
      </c>
      <c r="E707" s="3">
        <f t="shared" si="118"/>
        <v>0.15695067264573992</v>
      </c>
      <c r="F707">
        <v>27</v>
      </c>
      <c r="G707">
        <v>19</v>
      </c>
      <c r="H707">
        <v>13</v>
      </c>
      <c r="I707" s="3">
        <f t="shared" si="119"/>
        <v>0.23728813559322035</v>
      </c>
      <c r="J707">
        <f t="shared" si="121"/>
        <v>104</v>
      </c>
      <c r="K707">
        <f t="shared" si="122"/>
        <v>123</v>
      </c>
      <c r="L707">
        <f t="shared" si="123"/>
        <v>55</v>
      </c>
      <c r="M707" s="3">
        <f t="shared" si="120"/>
        <v>0.17375886524822695</v>
      </c>
      <c r="N707" s="3">
        <f t="shared" si="124"/>
        <v>0.43617021276595747</v>
      </c>
    </row>
    <row r="708" spans="1:14" x14ac:dyDescent="0.2">
      <c r="A708" s="2">
        <v>37659</v>
      </c>
      <c r="B708">
        <v>79</v>
      </c>
      <c r="C708">
        <v>104</v>
      </c>
      <c r="D708">
        <v>34</v>
      </c>
      <c r="E708" s="3">
        <f t="shared" si="118"/>
        <v>0.20737327188940091</v>
      </c>
      <c r="F708">
        <v>30</v>
      </c>
      <c r="G708">
        <v>20</v>
      </c>
      <c r="H708">
        <v>13</v>
      </c>
      <c r="I708" s="3">
        <f t="shared" si="119"/>
        <v>0.26984126984126983</v>
      </c>
      <c r="J708">
        <f t="shared" si="121"/>
        <v>109</v>
      </c>
      <c r="K708">
        <f t="shared" si="122"/>
        <v>124</v>
      </c>
      <c r="L708">
        <f t="shared" si="123"/>
        <v>47</v>
      </c>
      <c r="M708" s="3">
        <f t="shared" si="120"/>
        <v>0.22142857142857142</v>
      </c>
      <c r="N708" s="3">
        <f t="shared" si="124"/>
        <v>0.44285714285714284</v>
      </c>
    </row>
    <row r="709" spans="1:14" x14ac:dyDescent="0.2">
      <c r="A709" s="2">
        <v>37652</v>
      </c>
      <c r="B709">
        <v>111</v>
      </c>
      <c r="C709">
        <v>75</v>
      </c>
      <c r="D709">
        <v>44</v>
      </c>
      <c r="E709" s="3">
        <f t="shared" si="118"/>
        <v>0.29130434782608694</v>
      </c>
      <c r="F709">
        <v>28</v>
      </c>
      <c r="G709">
        <v>23</v>
      </c>
      <c r="H709">
        <v>9</v>
      </c>
      <c r="I709" s="3">
        <f t="shared" si="119"/>
        <v>0.31666666666666665</v>
      </c>
      <c r="J709">
        <f t="shared" si="121"/>
        <v>139</v>
      </c>
      <c r="K709">
        <f t="shared" si="122"/>
        <v>98</v>
      </c>
      <c r="L709">
        <f t="shared" si="123"/>
        <v>53</v>
      </c>
      <c r="M709" s="3">
        <f t="shared" si="120"/>
        <v>0.29655172413793102</v>
      </c>
      <c r="N709" s="3">
        <f t="shared" si="124"/>
        <v>0.33793103448275863</v>
      </c>
    </row>
    <row r="710" spans="1:14" x14ac:dyDescent="0.2">
      <c r="A710" s="2">
        <v>37645</v>
      </c>
      <c r="B710">
        <v>63</v>
      </c>
      <c r="C710">
        <v>41</v>
      </c>
      <c r="D710">
        <v>16</v>
      </c>
      <c r="E710" s="3">
        <f t="shared" si="118"/>
        <v>0.39166666666666666</v>
      </c>
      <c r="F710">
        <v>28</v>
      </c>
      <c r="G710">
        <v>7</v>
      </c>
      <c r="H710">
        <v>6</v>
      </c>
      <c r="I710" s="3">
        <f t="shared" si="119"/>
        <v>0.53658536585365857</v>
      </c>
      <c r="J710">
        <f t="shared" si="121"/>
        <v>91</v>
      </c>
      <c r="K710">
        <f t="shared" si="122"/>
        <v>48</v>
      </c>
      <c r="L710">
        <f t="shared" si="123"/>
        <v>22</v>
      </c>
      <c r="M710" s="3">
        <f t="shared" si="120"/>
        <v>0.42857142857142855</v>
      </c>
      <c r="N710" s="3">
        <f t="shared" si="124"/>
        <v>0.29813664596273293</v>
      </c>
    </row>
    <row r="711" spans="1:14" x14ac:dyDescent="0.2">
      <c r="A711" s="2">
        <v>37638</v>
      </c>
      <c r="B711">
        <v>127</v>
      </c>
      <c r="C711">
        <v>78</v>
      </c>
      <c r="D711">
        <v>21</v>
      </c>
      <c r="E711" s="3">
        <f t="shared" si="118"/>
        <v>0.46902654867256638</v>
      </c>
      <c r="F711">
        <v>33</v>
      </c>
      <c r="G711">
        <v>19</v>
      </c>
      <c r="H711">
        <v>9</v>
      </c>
      <c r="I711" s="3">
        <f t="shared" si="119"/>
        <v>0.39344262295081966</v>
      </c>
      <c r="J711">
        <f t="shared" si="121"/>
        <v>160</v>
      </c>
      <c r="K711">
        <f t="shared" si="122"/>
        <v>97</v>
      </c>
      <c r="L711">
        <f t="shared" si="123"/>
        <v>30</v>
      </c>
      <c r="M711" s="3">
        <f t="shared" si="120"/>
        <v>0.45296167247386759</v>
      </c>
      <c r="N711" s="3">
        <f t="shared" si="124"/>
        <v>0.33797909407665505</v>
      </c>
    </row>
    <row r="712" spans="1:14" x14ac:dyDescent="0.2">
      <c r="A712" s="2">
        <v>37631</v>
      </c>
      <c r="B712">
        <v>126</v>
      </c>
      <c r="C712">
        <v>84</v>
      </c>
      <c r="D712">
        <v>16</v>
      </c>
      <c r="E712" s="3">
        <f t="shared" si="118"/>
        <v>0.48672566371681414</v>
      </c>
      <c r="F712">
        <v>39</v>
      </c>
      <c r="G712">
        <v>14</v>
      </c>
      <c r="H712">
        <v>12</v>
      </c>
      <c r="I712" s="3">
        <f t="shared" si="119"/>
        <v>0.41538461538461541</v>
      </c>
      <c r="J712">
        <f t="shared" si="121"/>
        <v>165</v>
      </c>
      <c r="K712">
        <f t="shared" si="122"/>
        <v>98</v>
      </c>
      <c r="L712">
        <f t="shared" si="123"/>
        <v>28</v>
      </c>
      <c r="M712" s="3">
        <f t="shared" si="120"/>
        <v>0.47079037800687284</v>
      </c>
      <c r="N712" s="3">
        <f t="shared" si="124"/>
        <v>0.33676975945017185</v>
      </c>
    </row>
    <row r="713" spans="1:14" x14ac:dyDescent="0.2">
      <c r="A713" s="2">
        <v>37624</v>
      </c>
      <c r="B713">
        <v>74</v>
      </c>
      <c r="C713">
        <v>90</v>
      </c>
      <c r="D713">
        <v>38</v>
      </c>
      <c r="E713" s="3">
        <f t="shared" si="118"/>
        <v>0.17821782178217821</v>
      </c>
      <c r="F713">
        <v>16</v>
      </c>
      <c r="G713">
        <v>18</v>
      </c>
      <c r="H713">
        <v>17</v>
      </c>
      <c r="I713" s="3">
        <f t="shared" si="119"/>
        <v>-1.9607843137254902E-2</v>
      </c>
      <c r="J713">
        <f t="shared" si="121"/>
        <v>90</v>
      </c>
      <c r="K713">
        <f t="shared" si="122"/>
        <v>108</v>
      </c>
      <c r="L713">
        <f t="shared" si="123"/>
        <v>55</v>
      </c>
      <c r="M713" s="3">
        <f t="shared" si="120"/>
        <v>0.13833992094861661</v>
      </c>
      <c r="N713" s="3">
        <f t="shared" si="124"/>
        <v>0.4268774703557312</v>
      </c>
    </row>
    <row r="714" spans="1:14" x14ac:dyDescent="0.2">
      <c r="A714" s="2">
        <v>37610</v>
      </c>
      <c r="B714">
        <v>87</v>
      </c>
      <c r="C714">
        <v>81</v>
      </c>
      <c r="D714">
        <v>19</v>
      </c>
      <c r="E714" s="3">
        <f t="shared" si="118"/>
        <v>0.36363636363636365</v>
      </c>
      <c r="F714">
        <v>28</v>
      </c>
      <c r="G714">
        <v>9</v>
      </c>
      <c r="H714">
        <v>8</v>
      </c>
      <c r="I714" s="3">
        <f t="shared" si="119"/>
        <v>0.44444444444444442</v>
      </c>
      <c r="J714">
        <f t="shared" si="121"/>
        <v>115</v>
      </c>
      <c r="K714">
        <f t="shared" si="122"/>
        <v>90</v>
      </c>
      <c r="L714">
        <f t="shared" si="123"/>
        <v>27</v>
      </c>
      <c r="M714" s="3">
        <f t="shared" si="120"/>
        <v>0.37931034482758619</v>
      </c>
      <c r="N714" s="3">
        <f t="shared" si="124"/>
        <v>0.38793103448275862</v>
      </c>
    </row>
    <row r="715" spans="1:14" x14ac:dyDescent="0.2">
      <c r="A715" s="2">
        <v>37603</v>
      </c>
      <c r="B715">
        <v>101</v>
      </c>
      <c r="C715">
        <v>123</v>
      </c>
      <c r="D715">
        <v>16</v>
      </c>
      <c r="E715" s="3">
        <f t="shared" si="118"/>
        <v>0.35416666666666669</v>
      </c>
      <c r="F715">
        <v>25</v>
      </c>
      <c r="G715">
        <v>29</v>
      </c>
      <c r="H715">
        <v>10</v>
      </c>
      <c r="I715" s="3">
        <f t="shared" si="119"/>
        <v>0.234375</v>
      </c>
      <c r="J715">
        <f t="shared" si="121"/>
        <v>126</v>
      </c>
      <c r="K715">
        <f t="shared" si="122"/>
        <v>152</v>
      </c>
      <c r="L715">
        <f t="shared" si="123"/>
        <v>26</v>
      </c>
      <c r="M715" s="3">
        <f t="shared" si="120"/>
        <v>0.32894736842105265</v>
      </c>
      <c r="N715" s="3">
        <f t="shared" si="124"/>
        <v>0.5</v>
      </c>
    </row>
    <row r="716" spans="1:14" x14ac:dyDescent="0.2">
      <c r="A716" s="2">
        <v>37596</v>
      </c>
      <c r="B716">
        <v>55</v>
      </c>
      <c r="C716">
        <v>124</v>
      </c>
      <c r="D716">
        <v>19</v>
      </c>
      <c r="E716" s="3">
        <f t="shared" si="118"/>
        <v>0.18181818181818182</v>
      </c>
      <c r="F716">
        <v>22</v>
      </c>
      <c r="G716">
        <v>22</v>
      </c>
      <c r="H716">
        <v>7</v>
      </c>
      <c r="I716" s="3">
        <f t="shared" si="119"/>
        <v>0.29411764705882354</v>
      </c>
      <c r="J716">
        <f t="shared" si="121"/>
        <v>77</v>
      </c>
      <c r="K716">
        <f t="shared" si="122"/>
        <v>146</v>
      </c>
      <c r="L716">
        <f t="shared" si="123"/>
        <v>26</v>
      </c>
      <c r="M716" s="3">
        <f t="shared" si="120"/>
        <v>0.20481927710843373</v>
      </c>
      <c r="N716" s="3">
        <f t="shared" si="124"/>
        <v>0.58634538152610438</v>
      </c>
    </row>
    <row r="717" spans="1:14" x14ac:dyDescent="0.2">
      <c r="A717" s="2">
        <v>37589</v>
      </c>
      <c r="B717">
        <v>42</v>
      </c>
      <c r="C717">
        <v>127</v>
      </c>
      <c r="D717">
        <v>34</v>
      </c>
      <c r="E717" s="3">
        <f t="shared" si="118"/>
        <v>3.9408866995073892E-2</v>
      </c>
      <c r="F717">
        <v>11</v>
      </c>
      <c r="G717">
        <v>21</v>
      </c>
      <c r="H717">
        <v>7</v>
      </c>
      <c r="I717" s="3">
        <f t="shared" si="119"/>
        <v>0.10256410256410256</v>
      </c>
      <c r="J717">
        <f t="shared" si="121"/>
        <v>53</v>
      </c>
      <c r="K717">
        <f t="shared" si="122"/>
        <v>148</v>
      </c>
      <c r="L717">
        <f t="shared" si="123"/>
        <v>41</v>
      </c>
      <c r="M717" s="3">
        <f t="shared" si="120"/>
        <v>4.9586776859504134E-2</v>
      </c>
      <c r="N717" s="3">
        <f t="shared" si="124"/>
        <v>0.61157024793388426</v>
      </c>
    </row>
    <row r="718" spans="1:14" x14ac:dyDescent="0.2">
      <c r="A718" s="2">
        <v>37582</v>
      </c>
      <c r="B718">
        <v>60</v>
      </c>
      <c r="C718">
        <v>109</v>
      </c>
      <c r="D718">
        <v>28</v>
      </c>
      <c r="E718" s="3">
        <f t="shared" si="118"/>
        <v>0.16243654822335024</v>
      </c>
      <c r="F718">
        <v>15</v>
      </c>
      <c r="G718">
        <v>22</v>
      </c>
      <c r="H718">
        <v>9</v>
      </c>
      <c r="I718" s="3">
        <f t="shared" si="119"/>
        <v>0.13043478260869565</v>
      </c>
      <c r="J718">
        <f t="shared" si="121"/>
        <v>75</v>
      </c>
      <c r="K718">
        <f t="shared" si="122"/>
        <v>131</v>
      </c>
      <c r="L718">
        <f t="shared" si="123"/>
        <v>37</v>
      </c>
      <c r="M718" s="3">
        <f t="shared" si="120"/>
        <v>0.15637860082304528</v>
      </c>
      <c r="N718" s="3">
        <f t="shared" si="124"/>
        <v>0.53909465020576131</v>
      </c>
    </row>
    <row r="719" spans="1:14" x14ac:dyDescent="0.2">
      <c r="A719" s="2">
        <v>37575</v>
      </c>
      <c r="B719">
        <v>73</v>
      </c>
      <c r="C719">
        <v>90</v>
      </c>
      <c r="D719">
        <v>23</v>
      </c>
      <c r="E719" s="3">
        <f t="shared" si="118"/>
        <v>0.26881720430107525</v>
      </c>
      <c r="F719">
        <v>19</v>
      </c>
      <c r="G719">
        <v>21</v>
      </c>
      <c r="H719">
        <v>6</v>
      </c>
      <c r="I719" s="3">
        <f t="shared" si="119"/>
        <v>0.28260869565217389</v>
      </c>
      <c r="J719">
        <f t="shared" si="121"/>
        <v>92</v>
      </c>
      <c r="K719">
        <f t="shared" si="122"/>
        <v>111</v>
      </c>
      <c r="L719">
        <f t="shared" si="123"/>
        <v>29</v>
      </c>
      <c r="M719" s="3">
        <f t="shared" si="120"/>
        <v>0.27155172413793105</v>
      </c>
      <c r="N719" s="3">
        <f t="shared" si="124"/>
        <v>0.47844827586206895</v>
      </c>
    </row>
    <row r="720" spans="1:14" x14ac:dyDescent="0.2">
      <c r="A720" s="2">
        <v>37568</v>
      </c>
      <c r="B720">
        <v>109</v>
      </c>
      <c r="C720">
        <v>56</v>
      </c>
      <c r="D720">
        <v>16</v>
      </c>
      <c r="E720" s="3">
        <f t="shared" si="118"/>
        <v>0.51381215469613262</v>
      </c>
      <c r="F720">
        <v>32</v>
      </c>
      <c r="G720">
        <v>16</v>
      </c>
      <c r="H720">
        <v>4</v>
      </c>
      <c r="I720" s="3">
        <f t="shared" si="119"/>
        <v>0.53846153846153844</v>
      </c>
      <c r="J720">
        <f t="shared" ref="J720:J752" si="125">B720+F720</f>
        <v>141</v>
      </c>
      <c r="K720">
        <f t="shared" ref="K720:K752" si="126">C720+G720</f>
        <v>72</v>
      </c>
      <c r="L720">
        <f t="shared" ref="L720:L752" si="127">D720+H720</f>
        <v>20</v>
      </c>
      <c r="M720" s="3">
        <f t="shared" si="120"/>
        <v>0.51931330472102999</v>
      </c>
      <c r="N720" s="3">
        <f t="shared" ref="N720:N752" si="128">K720/SUM(J720:L720)</f>
        <v>0.30901287553648071</v>
      </c>
    </row>
    <row r="721" spans="1:14" x14ac:dyDescent="0.2">
      <c r="A721" s="2">
        <v>37561</v>
      </c>
      <c r="B721">
        <v>72</v>
      </c>
      <c r="C721">
        <v>77</v>
      </c>
      <c r="D721">
        <v>21</v>
      </c>
      <c r="E721" s="3">
        <f t="shared" si="118"/>
        <v>0.3</v>
      </c>
      <c r="F721">
        <v>21</v>
      </c>
      <c r="G721">
        <v>12</v>
      </c>
      <c r="H721">
        <v>6</v>
      </c>
      <c r="I721" s="3">
        <f t="shared" si="119"/>
        <v>0.38461538461538464</v>
      </c>
      <c r="J721">
        <f t="shared" si="125"/>
        <v>93</v>
      </c>
      <c r="K721">
        <f t="shared" si="126"/>
        <v>89</v>
      </c>
      <c r="L721">
        <f t="shared" si="127"/>
        <v>27</v>
      </c>
      <c r="M721" s="3">
        <f t="shared" si="120"/>
        <v>0.31578947368421051</v>
      </c>
      <c r="N721" s="3">
        <f t="shared" si="128"/>
        <v>0.42583732057416268</v>
      </c>
    </row>
    <row r="722" spans="1:14" x14ac:dyDescent="0.2">
      <c r="A722" s="2">
        <v>37554</v>
      </c>
      <c r="B722">
        <v>24</v>
      </c>
      <c r="C722">
        <v>140</v>
      </c>
      <c r="D722">
        <v>37</v>
      </c>
      <c r="E722" s="3">
        <f t="shared" si="118"/>
        <v>-6.4676616915422883E-2</v>
      </c>
      <c r="F722">
        <v>6</v>
      </c>
      <c r="G722">
        <v>32</v>
      </c>
      <c r="H722">
        <v>13</v>
      </c>
      <c r="I722" s="3">
        <f t="shared" si="119"/>
        <v>-0.13725490196078433</v>
      </c>
      <c r="J722">
        <f t="shared" si="125"/>
        <v>30</v>
      </c>
      <c r="K722">
        <f t="shared" si="126"/>
        <v>172</v>
      </c>
      <c r="L722">
        <f t="shared" si="127"/>
        <v>50</v>
      </c>
      <c r="M722" s="3">
        <f t="shared" si="120"/>
        <v>-7.9365079365079361E-2</v>
      </c>
      <c r="N722" s="3">
        <f t="shared" si="128"/>
        <v>0.68253968253968256</v>
      </c>
    </row>
    <row r="723" spans="1:14" x14ac:dyDescent="0.2">
      <c r="A723" s="2">
        <v>37547</v>
      </c>
      <c r="B723">
        <v>17</v>
      </c>
      <c r="C723">
        <v>105</v>
      </c>
      <c r="D723">
        <v>58</v>
      </c>
      <c r="E723" s="3">
        <f t="shared" si="118"/>
        <v>-0.22777777777777777</v>
      </c>
      <c r="F723">
        <v>7</v>
      </c>
      <c r="G723">
        <v>25</v>
      </c>
      <c r="H723">
        <v>20</v>
      </c>
      <c r="I723" s="3">
        <f t="shared" si="119"/>
        <v>-0.25</v>
      </c>
      <c r="J723">
        <f t="shared" si="125"/>
        <v>24</v>
      </c>
      <c r="K723">
        <f t="shared" si="126"/>
        <v>130</v>
      </c>
      <c r="L723">
        <f t="shared" si="127"/>
        <v>78</v>
      </c>
      <c r="M723" s="3">
        <f t="shared" si="120"/>
        <v>-0.23275862068965517</v>
      </c>
      <c r="N723" s="3">
        <f t="shared" si="128"/>
        <v>0.56034482758620685</v>
      </c>
    </row>
    <row r="724" spans="1:14" x14ac:dyDescent="0.2">
      <c r="A724" s="2">
        <v>37540</v>
      </c>
      <c r="B724">
        <v>33</v>
      </c>
      <c r="C724">
        <v>130</v>
      </c>
      <c r="D724">
        <v>29</v>
      </c>
      <c r="E724" s="3">
        <f t="shared" si="118"/>
        <v>2.0833333333333332E-2</v>
      </c>
      <c r="F724">
        <v>10</v>
      </c>
      <c r="G724">
        <v>20</v>
      </c>
      <c r="H724">
        <v>12</v>
      </c>
      <c r="I724" s="3">
        <f t="shared" si="119"/>
        <v>-4.7619047619047616E-2</v>
      </c>
      <c r="J724">
        <f t="shared" si="125"/>
        <v>43</v>
      </c>
      <c r="K724">
        <f t="shared" si="126"/>
        <v>150</v>
      </c>
      <c r="L724">
        <f t="shared" si="127"/>
        <v>41</v>
      </c>
      <c r="M724" s="3">
        <f t="shared" si="120"/>
        <v>8.5470085470085479E-3</v>
      </c>
      <c r="N724" s="3">
        <f t="shared" si="128"/>
        <v>0.64102564102564108</v>
      </c>
    </row>
    <row r="725" spans="1:14" x14ac:dyDescent="0.2">
      <c r="A725" s="2">
        <v>37533</v>
      </c>
      <c r="B725">
        <v>35</v>
      </c>
      <c r="C725">
        <v>128</v>
      </c>
      <c r="D725">
        <v>21</v>
      </c>
      <c r="E725" s="3">
        <f t="shared" si="118"/>
        <v>7.6086956521739135E-2</v>
      </c>
      <c r="F725">
        <v>14</v>
      </c>
      <c r="G725">
        <v>17</v>
      </c>
      <c r="H725">
        <v>10</v>
      </c>
      <c r="I725" s="3">
        <f t="shared" si="119"/>
        <v>9.7560975609756101E-2</v>
      </c>
      <c r="J725">
        <f t="shared" si="125"/>
        <v>49</v>
      </c>
      <c r="K725">
        <f t="shared" si="126"/>
        <v>145</v>
      </c>
      <c r="L725">
        <f t="shared" si="127"/>
        <v>31</v>
      </c>
      <c r="M725" s="3">
        <f t="shared" si="120"/>
        <v>0.08</v>
      </c>
      <c r="N725" s="3">
        <f t="shared" si="128"/>
        <v>0.64444444444444449</v>
      </c>
    </row>
    <row r="726" spans="1:14" x14ac:dyDescent="0.2">
      <c r="A726" s="2">
        <v>37526</v>
      </c>
      <c r="B726">
        <v>31</v>
      </c>
      <c r="C726">
        <v>142</v>
      </c>
      <c r="D726">
        <v>28</v>
      </c>
      <c r="E726" s="3">
        <f t="shared" si="118"/>
        <v>1.4925373134328358E-2</v>
      </c>
      <c r="F726">
        <v>13</v>
      </c>
      <c r="G726">
        <v>29</v>
      </c>
      <c r="H726">
        <v>14</v>
      </c>
      <c r="I726" s="3">
        <f t="shared" si="119"/>
        <v>-1.7857142857142856E-2</v>
      </c>
      <c r="J726">
        <f t="shared" si="125"/>
        <v>44</v>
      </c>
      <c r="K726">
        <f t="shared" si="126"/>
        <v>171</v>
      </c>
      <c r="L726">
        <f t="shared" si="127"/>
        <v>42</v>
      </c>
      <c r="M726" s="3">
        <f t="shared" si="120"/>
        <v>7.7821011673151752E-3</v>
      </c>
      <c r="N726" s="3">
        <f t="shared" si="128"/>
        <v>0.66536964980544744</v>
      </c>
    </row>
    <row r="727" spans="1:14" x14ac:dyDescent="0.2">
      <c r="A727" s="2">
        <v>37519</v>
      </c>
      <c r="B727">
        <v>49</v>
      </c>
      <c r="C727">
        <v>109</v>
      </c>
      <c r="D727">
        <v>31</v>
      </c>
      <c r="E727" s="3">
        <f t="shared" si="118"/>
        <v>9.5238095238095233E-2</v>
      </c>
      <c r="F727">
        <v>23</v>
      </c>
      <c r="G727">
        <v>18</v>
      </c>
      <c r="H727">
        <v>13</v>
      </c>
      <c r="I727" s="3">
        <f t="shared" si="119"/>
        <v>0.18518518518518517</v>
      </c>
      <c r="J727">
        <f t="shared" si="125"/>
        <v>72</v>
      </c>
      <c r="K727">
        <f t="shared" si="126"/>
        <v>127</v>
      </c>
      <c r="L727">
        <f t="shared" si="127"/>
        <v>44</v>
      </c>
      <c r="M727" s="3">
        <f t="shared" si="120"/>
        <v>0.11522633744855967</v>
      </c>
      <c r="N727" s="3">
        <f t="shared" si="128"/>
        <v>0.52263374485596703</v>
      </c>
    </row>
    <row r="728" spans="1:14" x14ac:dyDescent="0.2">
      <c r="A728" s="2">
        <v>37512</v>
      </c>
      <c r="B728">
        <v>43</v>
      </c>
      <c r="C728">
        <v>102</v>
      </c>
      <c r="D728">
        <v>35</v>
      </c>
      <c r="E728" s="3">
        <f t="shared" si="118"/>
        <v>4.4444444444444446E-2</v>
      </c>
      <c r="F728">
        <v>18</v>
      </c>
      <c r="G728">
        <v>21</v>
      </c>
      <c r="H728">
        <v>9</v>
      </c>
      <c r="I728" s="3">
        <f t="shared" si="119"/>
        <v>0.1875</v>
      </c>
      <c r="J728">
        <f t="shared" si="125"/>
        <v>61</v>
      </c>
      <c r="K728">
        <f t="shared" si="126"/>
        <v>123</v>
      </c>
      <c r="L728">
        <f t="shared" si="127"/>
        <v>44</v>
      </c>
      <c r="M728" s="3">
        <f t="shared" si="120"/>
        <v>7.4561403508771926E-2</v>
      </c>
      <c r="N728" s="3">
        <f t="shared" si="128"/>
        <v>0.53947368421052633</v>
      </c>
    </row>
    <row r="729" spans="1:14" x14ac:dyDescent="0.2">
      <c r="A729" s="2">
        <v>37505</v>
      </c>
      <c r="B729">
        <v>75</v>
      </c>
      <c r="C729">
        <v>99</v>
      </c>
      <c r="D729">
        <v>20</v>
      </c>
      <c r="E729" s="3">
        <f t="shared" si="118"/>
        <v>0.28350515463917525</v>
      </c>
      <c r="F729">
        <v>24</v>
      </c>
      <c r="G729">
        <v>18</v>
      </c>
      <c r="H729">
        <v>9</v>
      </c>
      <c r="I729" s="3">
        <f t="shared" si="119"/>
        <v>0.29411764705882354</v>
      </c>
      <c r="J729">
        <f t="shared" si="125"/>
        <v>99</v>
      </c>
      <c r="K729">
        <f t="shared" si="126"/>
        <v>117</v>
      </c>
      <c r="L729">
        <f t="shared" si="127"/>
        <v>29</v>
      </c>
      <c r="M729" s="3">
        <f t="shared" si="120"/>
        <v>0.2857142857142857</v>
      </c>
      <c r="N729" s="3">
        <f t="shared" si="128"/>
        <v>0.47755102040816327</v>
      </c>
    </row>
    <row r="730" spans="1:14" x14ac:dyDescent="0.2">
      <c r="A730" s="2">
        <v>37498</v>
      </c>
      <c r="B730">
        <v>44</v>
      </c>
      <c r="C730">
        <v>93</v>
      </c>
      <c r="D730">
        <v>28</v>
      </c>
      <c r="E730" s="3">
        <f t="shared" si="118"/>
        <v>9.696969696969697E-2</v>
      </c>
      <c r="F730">
        <v>19</v>
      </c>
      <c r="G730">
        <v>22</v>
      </c>
      <c r="H730">
        <v>8</v>
      </c>
      <c r="I730" s="3">
        <f t="shared" si="119"/>
        <v>0.22448979591836735</v>
      </c>
      <c r="J730">
        <f t="shared" si="125"/>
        <v>63</v>
      </c>
      <c r="K730">
        <f t="shared" si="126"/>
        <v>115</v>
      </c>
      <c r="L730">
        <f t="shared" si="127"/>
        <v>36</v>
      </c>
      <c r="M730" s="3">
        <f t="shared" si="120"/>
        <v>0.12616822429906541</v>
      </c>
      <c r="N730" s="3">
        <f t="shared" si="128"/>
        <v>0.53738317757009346</v>
      </c>
    </row>
    <row r="731" spans="1:14" x14ac:dyDescent="0.2">
      <c r="A731" s="2">
        <v>37491</v>
      </c>
      <c r="B731">
        <v>32</v>
      </c>
      <c r="C731">
        <v>101</v>
      </c>
      <c r="D731">
        <v>33</v>
      </c>
      <c r="E731" s="3">
        <f t="shared" si="118"/>
        <v>-6.024096385542169E-3</v>
      </c>
      <c r="F731">
        <v>11</v>
      </c>
      <c r="G731">
        <v>18</v>
      </c>
      <c r="H731">
        <v>18</v>
      </c>
      <c r="I731" s="3">
        <f t="shared" si="119"/>
        <v>-0.14893617021276595</v>
      </c>
      <c r="J731">
        <f t="shared" si="125"/>
        <v>43</v>
      </c>
      <c r="K731">
        <f t="shared" si="126"/>
        <v>119</v>
      </c>
      <c r="L731">
        <f t="shared" si="127"/>
        <v>51</v>
      </c>
      <c r="M731" s="3">
        <f t="shared" si="120"/>
        <v>-3.7558685446009391E-2</v>
      </c>
      <c r="N731" s="3">
        <f t="shared" si="128"/>
        <v>0.55868544600938963</v>
      </c>
    </row>
    <row r="732" spans="1:14" x14ac:dyDescent="0.2">
      <c r="A732" s="2">
        <v>37484</v>
      </c>
      <c r="B732">
        <v>42</v>
      </c>
      <c r="C732">
        <v>104</v>
      </c>
      <c r="D732">
        <v>38</v>
      </c>
      <c r="E732" s="3">
        <f t="shared" si="118"/>
        <v>2.1739130434782608E-2</v>
      </c>
      <c r="F732">
        <v>15</v>
      </c>
      <c r="G732">
        <v>22</v>
      </c>
      <c r="H732">
        <v>9</v>
      </c>
      <c r="I732" s="3">
        <f t="shared" si="119"/>
        <v>0.13043478260869565</v>
      </c>
      <c r="J732">
        <f t="shared" si="125"/>
        <v>57</v>
      </c>
      <c r="K732">
        <f t="shared" si="126"/>
        <v>126</v>
      </c>
      <c r="L732">
        <f t="shared" si="127"/>
        <v>47</v>
      </c>
      <c r="M732" s="3">
        <f t="shared" si="120"/>
        <v>4.3478260869565216E-2</v>
      </c>
      <c r="N732" s="3">
        <f t="shared" si="128"/>
        <v>0.54782608695652169</v>
      </c>
    </row>
    <row r="733" spans="1:14" x14ac:dyDescent="0.2">
      <c r="A733" s="2">
        <v>37477</v>
      </c>
      <c r="B733">
        <v>28</v>
      </c>
      <c r="C733">
        <v>106</v>
      </c>
      <c r="D733">
        <v>42</v>
      </c>
      <c r="E733" s="3">
        <f t="shared" si="118"/>
        <v>-7.9545454545454544E-2</v>
      </c>
      <c r="F733">
        <v>12</v>
      </c>
      <c r="G733">
        <v>22</v>
      </c>
      <c r="H733">
        <v>13</v>
      </c>
      <c r="I733" s="3">
        <f t="shared" si="119"/>
        <v>-2.1276595744680851E-2</v>
      </c>
      <c r="J733">
        <f t="shared" si="125"/>
        <v>40</v>
      </c>
      <c r="K733">
        <f t="shared" si="126"/>
        <v>128</v>
      </c>
      <c r="L733">
        <f t="shared" si="127"/>
        <v>55</v>
      </c>
      <c r="M733" s="3">
        <f t="shared" si="120"/>
        <v>-6.726457399103139E-2</v>
      </c>
      <c r="N733" s="3">
        <f t="shared" si="128"/>
        <v>0.57399103139013452</v>
      </c>
    </row>
    <row r="734" spans="1:14" x14ac:dyDescent="0.2">
      <c r="A734" s="2">
        <v>37470</v>
      </c>
      <c r="B734">
        <v>44</v>
      </c>
      <c r="C734">
        <v>107</v>
      </c>
      <c r="D734">
        <v>34</v>
      </c>
      <c r="E734" s="3">
        <f t="shared" si="118"/>
        <v>5.4054054054054057E-2</v>
      </c>
      <c r="F734">
        <v>17</v>
      </c>
      <c r="G734">
        <v>19</v>
      </c>
      <c r="H734">
        <v>10</v>
      </c>
      <c r="I734" s="3">
        <f t="shared" si="119"/>
        <v>0.15217391304347827</v>
      </c>
      <c r="J734">
        <f t="shared" si="125"/>
        <v>61</v>
      </c>
      <c r="K734">
        <f t="shared" si="126"/>
        <v>126</v>
      </c>
      <c r="L734">
        <f t="shared" si="127"/>
        <v>44</v>
      </c>
      <c r="M734" s="3">
        <f t="shared" si="120"/>
        <v>7.3593073593073599E-2</v>
      </c>
      <c r="N734" s="3">
        <f t="shared" si="128"/>
        <v>0.54545454545454541</v>
      </c>
    </row>
    <row r="735" spans="1:14" x14ac:dyDescent="0.2">
      <c r="A735" s="2">
        <v>37463</v>
      </c>
      <c r="B735">
        <v>52</v>
      </c>
      <c r="C735">
        <v>111</v>
      </c>
      <c r="D735">
        <v>37</v>
      </c>
      <c r="E735" s="3">
        <f t="shared" si="118"/>
        <v>7.4999999999999997E-2</v>
      </c>
      <c r="F735">
        <v>16</v>
      </c>
      <c r="G735">
        <v>17</v>
      </c>
      <c r="H735">
        <v>11</v>
      </c>
      <c r="I735" s="3">
        <f t="shared" si="119"/>
        <v>0.11363636363636363</v>
      </c>
      <c r="J735">
        <f t="shared" si="125"/>
        <v>68</v>
      </c>
      <c r="K735">
        <f t="shared" si="126"/>
        <v>128</v>
      </c>
      <c r="L735">
        <f t="shared" si="127"/>
        <v>48</v>
      </c>
      <c r="M735" s="3">
        <f t="shared" si="120"/>
        <v>8.1967213114754092E-2</v>
      </c>
      <c r="N735" s="3">
        <f t="shared" si="128"/>
        <v>0.52459016393442626</v>
      </c>
    </row>
    <row r="736" spans="1:14" x14ac:dyDescent="0.2">
      <c r="A736" s="2">
        <v>37456</v>
      </c>
      <c r="B736">
        <v>87</v>
      </c>
      <c r="C736">
        <v>81</v>
      </c>
      <c r="D736">
        <v>22</v>
      </c>
      <c r="E736" s="3">
        <f t="shared" si="118"/>
        <v>0.34210526315789475</v>
      </c>
      <c r="F736">
        <v>25</v>
      </c>
      <c r="G736">
        <v>14</v>
      </c>
      <c r="H736">
        <v>13</v>
      </c>
      <c r="I736" s="3">
        <f t="shared" si="119"/>
        <v>0.23076923076923078</v>
      </c>
      <c r="J736">
        <f t="shared" si="125"/>
        <v>112</v>
      </c>
      <c r="K736">
        <f t="shared" si="126"/>
        <v>95</v>
      </c>
      <c r="L736">
        <f t="shared" si="127"/>
        <v>35</v>
      </c>
      <c r="M736" s="3">
        <f t="shared" si="120"/>
        <v>0.31818181818181818</v>
      </c>
      <c r="N736" s="3">
        <f t="shared" si="128"/>
        <v>0.3925619834710744</v>
      </c>
    </row>
    <row r="737" spans="1:14" x14ac:dyDescent="0.2">
      <c r="A737" s="2">
        <v>37449</v>
      </c>
      <c r="B737">
        <v>45</v>
      </c>
      <c r="C737">
        <v>96</v>
      </c>
      <c r="D737">
        <v>35</v>
      </c>
      <c r="E737" s="3">
        <f t="shared" si="118"/>
        <v>5.6818181818181816E-2</v>
      </c>
      <c r="F737">
        <v>24</v>
      </c>
      <c r="G737">
        <v>20</v>
      </c>
      <c r="H737">
        <v>11</v>
      </c>
      <c r="I737" s="3">
        <f t="shared" si="119"/>
        <v>0.23636363636363636</v>
      </c>
      <c r="J737">
        <f t="shared" si="125"/>
        <v>69</v>
      </c>
      <c r="K737">
        <f t="shared" si="126"/>
        <v>116</v>
      </c>
      <c r="L737">
        <f t="shared" si="127"/>
        <v>46</v>
      </c>
      <c r="M737" s="3">
        <f t="shared" si="120"/>
        <v>9.9567099567099568E-2</v>
      </c>
      <c r="N737" s="3">
        <f t="shared" si="128"/>
        <v>0.50216450216450215</v>
      </c>
    </row>
    <row r="738" spans="1:14" x14ac:dyDescent="0.2">
      <c r="A738" s="2">
        <v>37442</v>
      </c>
      <c r="B738">
        <v>37</v>
      </c>
      <c r="C738">
        <v>83</v>
      </c>
      <c r="D738">
        <v>56</v>
      </c>
      <c r="E738" s="3">
        <f t="shared" si="118"/>
        <v>-0.10795454545454546</v>
      </c>
      <c r="F738">
        <v>15</v>
      </c>
      <c r="G738">
        <v>18</v>
      </c>
      <c r="H738">
        <v>14</v>
      </c>
      <c r="I738" s="3">
        <f t="shared" si="119"/>
        <v>2.1276595744680851E-2</v>
      </c>
      <c r="J738">
        <f t="shared" si="125"/>
        <v>52</v>
      </c>
      <c r="K738">
        <f t="shared" si="126"/>
        <v>101</v>
      </c>
      <c r="L738">
        <f t="shared" si="127"/>
        <v>70</v>
      </c>
      <c r="M738" s="3">
        <f t="shared" si="120"/>
        <v>-8.0717488789237665E-2</v>
      </c>
      <c r="N738" s="3">
        <f t="shared" si="128"/>
        <v>0.452914798206278</v>
      </c>
    </row>
    <row r="739" spans="1:14" x14ac:dyDescent="0.2">
      <c r="A739" s="2">
        <v>37435</v>
      </c>
      <c r="B739">
        <v>80</v>
      </c>
      <c r="C739">
        <v>76</v>
      </c>
      <c r="D739">
        <v>41</v>
      </c>
      <c r="E739" s="3">
        <f t="shared" si="118"/>
        <v>0.19796954314720813</v>
      </c>
      <c r="F739">
        <v>21</v>
      </c>
      <c r="G739">
        <v>12</v>
      </c>
      <c r="H739">
        <v>12</v>
      </c>
      <c r="I739" s="3">
        <f t="shared" si="119"/>
        <v>0.2</v>
      </c>
      <c r="J739">
        <f t="shared" si="125"/>
        <v>101</v>
      </c>
      <c r="K739">
        <f t="shared" si="126"/>
        <v>88</v>
      </c>
      <c r="L739">
        <f t="shared" si="127"/>
        <v>53</v>
      </c>
      <c r="M739" s="3">
        <f t="shared" si="120"/>
        <v>0.19834710743801653</v>
      </c>
      <c r="N739" s="3">
        <f t="shared" si="128"/>
        <v>0.36363636363636365</v>
      </c>
    </row>
    <row r="740" spans="1:14" x14ac:dyDescent="0.2">
      <c r="A740" s="2">
        <v>37428</v>
      </c>
      <c r="B740">
        <v>73</v>
      </c>
      <c r="C740">
        <v>53</v>
      </c>
      <c r="D740">
        <v>28</v>
      </c>
      <c r="E740" s="3">
        <f t="shared" ref="E740:E803" si="129">(B740-D740)/SUM(B740:D740)</f>
        <v>0.29220779220779219</v>
      </c>
      <c r="F740">
        <v>28</v>
      </c>
      <c r="G740">
        <v>9</v>
      </c>
      <c r="H740">
        <v>10</v>
      </c>
      <c r="I740" s="3">
        <f t="shared" ref="I740:I803" si="130">(F740-H740)/SUM(F740:H740)</f>
        <v>0.38297872340425532</v>
      </c>
      <c r="J740">
        <f t="shared" si="125"/>
        <v>101</v>
      </c>
      <c r="K740">
        <f t="shared" si="126"/>
        <v>62</v>
      </c>
      <c r="L740">
        <f t="shared" si="127"/>
        <v>38</v>
      </c>
      <c r="M740" s="3">
        <f t="shared" ref="M740:M803" si="131">(J740-L740)/SUM(J740:L740)</f>
        <v>0.31343283582089554</v>
      </c>
      <c r="N740" s="3">
        <f t="shared" si="128"/>
        <v>0.30845771144278605</v>
      </c>
    </row>
    <row r="741" spans="1:14" x14ac:dyDescent="0.2">
      <c r="A741" s="2">
        <v>37421</v>
      </c>
      <c r="B741">
        <v>55</v>
      </c>
      <c r="C741">
        <v>77</v>
      </c>
      <c r="D741">
        <v>34</v>
      </c>
      <c r="E741" s="3">
        <f t="shared" si="129"/>
        <v>0.12650602409638553</v>
      </c>
      <c r="F741">
        <v>22</v>
      </c>
      <c r="G741">
        <v>16</v>
      </c>
      <c r="H741">
        <v>9</v>
      </c>
      <c r="I741" s="3">
        <f t="shared" si="130"/>
        <v>0.27659574468085107</v>
      </c>
      <c r="J741">
        <f t="shared" si="125"/>
        <v>77</v>
      </c>
      <c r="K741">
        <f t="shared" si="126"/>
        <v>93</v>
      </c>
      <c r="L741">
        <f t="shared" si="127"/>
        <v>43</v>
      </c>
      <c r="M741" s="3">
        <f t="shared" si="131"/>
        <v>0.15962441314553991</v>
      </c>
      <c r="N741" s="3">
        <f t="shared" si="128"/>
        <v>0.43661971830985913</v>
      </c>
    </row>
    <row r="742" spans="1:14" x14ac:dyDescent="0.2">
      <c r="A742" s="2">
        <v>37414</v>
      </c>
      <c r="B742">
        <v>80</v>
      </c>
      <c r="C742">
        <v>80</v>
      </c>
      <c r="D742">
        <v>29</v>
      </c>
      <c r="E742" s="3">
        <f t="shared" si="129"/>
        <v>0.26984126984126983</v>
      </c>
      <c r="F742">
        <v>22</v>
      </c>
      <c r="G742">
        <v>17</v>
      </c>
      <c r="H742">
        <v>5</v>
      </c>
      <c r="I742" s="3">
        <f t="shared" si="130"/>
        <v>0.38636363636363635</v>
      </c>
      <c r="J742">
        <f t="shared" si="125"/>
        <v>102</v>
      </c>
      <c r="K742">
        <f t="shared" si="126"/>
        <v>97</v>
      </c>
      <c r="L742">
        <f t="shared" si="127"/>
        <v>34</v>
      </c>
      <c r="M742" s="3">
        <f t="shared" si="131"/>
        <v>0.29184549356223177</v>
      </c>
      <c r="N742" s="3">
        <f t="shared" si="128"/>
        <v>0.41630901287553645</v>
      </c>
    </row>
    <row r="743" spans="1:14" x14ac:dyDescent="0.2">
      <c r="A743" s="2">
        <v>37407</v>
      </c>
      <c r="B743">
        <v>88</v>
      </c>
      <c r="C743">
        <v>66</v>
      </c>
      <c r="D743">
        <v>34</v>
      </c>
      <c r="E743" s="3">
        <f t="shared" si="129"/>
        <v>0.28723404255319152</v>
      </c>
      <c r="F743">
        <v>20</v>
      </c>
      <c r="G743">
        <v>13</v>
      </c>
      <c r="H743">
        <v>7</v>
      </c>
      <c r="I743" s="3">
        <f t="shared" si="130"/>
        <v>0.32500000000000001</v>
      </c>
      <c r="J743">
        <f t="shared" si="125"/>
        <v>108</v>
      </c>
      <c r="K743">
        <f t="shared" si="126"/>
        <v>79</v>
      </c>
      <c r="L743">
        <f t="shared" si="127"/>
        <v>41</v>
      </c>
      <c r="M743" s="3">
        <f t="shared" si="131"/>
        <v>0.29385964912280704</v>
      </c>
      <c r="N743" s="3">
        <f t="shared" si="128"/>
        <v>0.34649122807017546</v>
      </c>
    </row>
    <row r="744" spans="1:14" x14ac:dyDescent="0.2">
      <c r="A744" s="2">
        <v>37400</v>
      </c>
      <c r="B744">
        <v>43</v>
      </c>
      <c r="C744">
        <v>83</v>
      </c>
      <c r="D744">
        <v>20</v>
      </c>
      <c r="E744" s="3">
        <f t="shared" si="129"/>
        <v>0.15753424657534246</v>
      </c>
      <c r="F744">
        <v>22</v>
      </c>
      <c r="G744">
        <v>24</v>
      </c>
      <c r="H744">
        <v>6</v>
      </c>
      <c r="I744" s="3">
        <f t="shared" si="130"/>
        <v>0.30769230769230771</v>
      </c>
      <c r="J744">
        <f t="shared" si="125"/>
        <v>65</v>
      </c>
      <c r="K744">
        <f t="shared" si="126"/>
        <v>107</v>
      </c>
      <c r="L744">
        <f t="shared" si="127"/>
        <v>26</v>
      </c>
      <c r="M744" s="3">
        <f t="shared" si="131"/>
        <v>0.19696969696969696</v>
      </c>
      <c r="N744" s="3">
        <f t="shared" si="128"/>
        <v>0.54040404040404044</v>
      </c>
    </row>
    <row r="745" spans="1:14" x14ac:dyDescent="0.2">
      <c r="A745" s="2">
        <v>37393</v>
      </c>
      <c r="B745">
        <v>51</v>
      </c>
      <c r="C745">
        <v>74</v>
      </c>
      <c r="D745">
        <v>25</v>
      </c>
      <c r="E745" s="3">
        <f t="shared" si="129"/>
        <v>0.17333333333333334</v>
      </c>
      <c r="F745">
        <v>16</v>
      </c>
      <c r="G745">
        <v>18</v>
      </c>
      <c r="H745">
        <v>2</v>
      </c>
      <c r="I745" s="3">
        <f t="shared" si="130"/>
        <v>0.3888888888888889</v>
      </c>
      <c r="J745">
        <f t="shared" si="125"/>
        <v>67</v>
      </c>
      <c r="K745">
        <f t="shared" si="126"/>
        <v>92</v>
      </c>
      <c r="L745">
        <f t="shared" si="127"/>
        <v>27</v>
      </c>
      <c r="M745" s="3">
        <f t="shared" si="131"/>
        <v>0.21505376344086022</v>
      </c>
      <c r="N745" s="3">
        <f t="shared" si="128"/>
        <v>0.4946236559139785</v>
      </c>
    </row>
    <row r="746" spans="1:14" x14ac:dyDescent="0.2">
      <c r="A746" s="2">
        <v>37386</v>
      </c>
      <c r="B746">
        <v>47</v>
      </c>
      <c r="C746">
        <v>76</v>
      </c>
      <c r="D746">
        <v>20</v>
      </c>
      <c r="E746" s="3">
        <f t="shared" si="129"/>
        <v>0.1888111888111888</v>
      </c>
      <c r="F746">
        <v>16</v>
      </c>
      <c r="G746">
        <v>18</v>
      </c>
      <c r="H746">
        <v>6</v>
      </c>
      <c r="I746" s="3">
        <f t="shared" si="130"/>
        <v>0.25</v>
      </c>
      <c r="J746">
        <f t="shared" si="125"/>
        <v>63</v>
      </c>
      <c r="K746">
        <f t="shared" si="126"/>
        <v>94</v>
      </c>
      <c r="L746">
        <f t="shared" si="127"/>
        <v>26</v>
      </c>
      <c r="M746" s="3">
        <f t="shared" si="131"/>
        <v>0.20218579234972678</v>
      </c>
      <c r="N746" s="3">
        <f t="shared" si="128"/>
        <v>0.51366120218579236</v>
      </c>
    </row>
    <row r="747" spans="1:14" x14ac:dyDescent="0.2">
      <c r="A747" s="2">
        <v>37379</v>
      </c>
      <c r="B747">
        <v>62</v>
      </c>
      <c r="C747">
        <v>65</v>
      </c>
      <c r="D747">
        <v>16</v>
      </c>
      <c r="E747" s="3">
        <f t="shared" si="129"/>
        <v>0.32167832167832167</v>
      </c>
      <c r="F747">
        <v>22</v>
      </c>
      <c r="G747">
        <v>14</v>
      </c>
      <c r="H747">
        <v>6</v>
      </c>
      <c r="I747" s="3">
        <f t="shared" si="130"/>
        <v>0.38095238095238093</v>
      </c>
      <c r="J747">
        <f t="shared" si="125"/>
        <v>84</v>
      </c>
      <c r="K747">
        <f t="shared" si="126"/>
        <v>79</v>
      </c>
      <c r="L747">
        <f t="shared" si="127"/>
        <v>22</v>
      </c>
      <c r="M747" s="3">
        <f t="shared" si="131"/>
        <v>0.33513513513513515</v>
      </c>
      <c r="N747" s="3">
        <f t="shared" si="128"/>
        <v>0.42702702702702705</v>
      </c>
    </row>
    <row r="748" spans="1:14" x14ac:dyDescent="0.2">
      <c r="A748" s="2">
        <v>37372</v>
      </c>
      <c r="B748">
        <v>71</v>
      </c>
      <c r="C748">
        <v>74</v>
      </c>
      <c r="D748">
        <v>10</v>
      </c>
      <c r="E748" s="3">
        <f t="shared" si="129"/>
        <v>0.3935483870967742</v>
      </c>
      <c r="F748">
        <v>26</v>
      </c>
      <c r="G748">
        <v>16</v>
      </c>
      <c r="H748">
        <v>6</v>
      </c>
      <c r="I748" s="3">
        <f t="shared" si="130"/>
        <v>0.41666666666666669</v>
      </c>
      <c r="J748">
        <f t="shared" si="125"/>
        <v>97</v>
      </c>
      <c r="K748">
        <f t="shared" si="126"/>
        <v>90</v>
      </c>
      <c r="L748">
        <f t="shared" si="127"/>
        <v>16</v>
      </c>
      <c r="M748" s="3">
        <f t="shared" si="131"/>
        <v>0.39901477832512317</v>
      </c>
      <c r="N748" s="3">
        <f t="shared" si="128"/>
        <v>0.44334975369458129</v>
      </c>
    </row>
    <row r="749" spans="1:14" x14ac:dyDescent="0.2">
      <c r="A749" s="2">
        <v>37365</v>
      </c>
      <c r="B749">
        <v>59</v>
      </c>
      <c r="C749">
        <v>85</v>
      </c>
      <c r="D749">
        <v>10</v>
      </c>
      <c r="E749" s="3">
        <f t="shared" si="129"/>
        <v>0.31818181818181818</v>
      </c>
      <c r="F749">
        <v>25</v>
      </c>
      <c r="G749">
        <v>21</v>
      </c>
      <c r="H749">
        <v>6</v>
      </c>
      <c r="I749" s="3">
        <f t="shared" si="130"/>
        <v>0.36538461538461536</v>
      </c>
      <c r="J749">
        <f t="shared" si="125"/>
        <v>84</v>
      </c>
      <c r="K749">
        <f t="shared" si="126"/>
        <v>106</v>
      </c>
      <c r="L749">
        <f t="shared" si="127"/>
        <v>16</v>
      </c>
      <c r="M749" s="3">
        <f t="shared" si="131"/>
        <v>0.3300970873786408</v>
      </c>
      <c r="N749" s="3">
        <f t="shared" si="128"/>
        <v>0.5145631067961165</v>
      </c>
    </row>
    <row r="750" spans="1:14" x14ac:dyDescent="0.2">
      <c r="A750" s="2">
        <v>37358</v>
      </c>
      <c r="B750">
        <v>31</v>
      </c>
      <c r="C750">
        <v>110</v>
      </c>
      <c r="D750">
        <v>13</v>
      </c>
      <c r="E750" s="3">
        <f t="shared" si="129"/>
        <v>0.11688311688311688</v>
      </c>
      <c r="F750">
        <v>17</v>
      </c>
      <c r="G750">
        <v>29</v>
      </c>
      <c r="H750">
        <v>6</v>
      </c>
      <c r="I750" s="3">
        <f t="shared" si="130"/>
        <v>0.21153846153846154</v>
      </c>
      <c r="J750">
        <f t="shared" si="125"/>
        <v>48</v>
      </c>
      <c r="K750">
        <f t="shared" si="126"/>
        <v>139</v>
      </c>
      <c r="L750">
        <f t="shared" si="127"/>
        <v>19</v>
      </c>
      <c r="M750" s="3">
        <f t="shared" si="131"/>
        <v>0.14077669902912621</v>
      </c>
      <c r="N750" s="3">
        <f t="shared" si="128"/>
        <v>0.67475728155339809</v>
      </c>
    </row>
    <row r="751" spans="1:14" x14ac:dyDescent="0.2">
      <c r="A751" s="2">
        <v>37351</v>
      </c>
      <c r="B751">
        <v>19</v>
      </c>
      <c r="C751">
        <v>100</v>
      </c>
      <c r="D751">
        <v>19</v>
      </c>
      <c r="E751" s="3">
        <f t="shared" si="129"/>
        <v>0</v>
      </c>
      <c r="F751">
        <v>12</v>
      </c>
      <c r="G751">
        <v>22</v>
      </c>
      <c r="H751">
        <v>7</v>
      </c>
      <c r="I751" s="3">
        <f t="shared" si="130"/>
        <v>0.12195121951219512</v>
      </c>
      <c r="J751">
        <f t="shared" si="125"/>
        <v>31</v>
      </c>
      <c r="K751">
        <f t="shared" si="126"/>
        <v>122</v>
      </c>
      <c r="L751">
        <f t="shared" si="127"/>
        <v>26</v>
      </c>
      <c r="M751" s="3">
        <f t="shared" si="131"/>
        <v>2.7932960893854747E-2</v>
      </c>
      <c r="N751" s="3">
        <f t="shared" si="128"/>
        <v>0.68156424581005581</v>
      </c>
    </row>
    <row r="752" spans="1:14" x14ac:dyDescent="0.2">
      <c r="A752" s="2">
        <v>37337</v>
      </c>
      <c r="B752">
        <v>26</v>
      </c>
      <c r="C752">
        <v>102</v>
      </c>
      <c r="D752">
        <v>14</v>
      </c>
      <c r="E752" s="3">
        <f t="shared" si="129"/>
        <v>8.4507042253521125E-2</v>
      </c>
      <c r="F752">
        <v>21</v>
      </c>
      <c r="G752">
        <v>18</v>
      </c>
      <c r="H752">
        <v>8</v>
      </c>
      <c r="I752" s="3">
        <f t="shared" si="130"/>
        <v>0.27659574468085107</v>
      </c>
      <c r="J752">
        <f t="shared" si="125"/>
        <v>47</v>
      </c>
      <c r="K752">
        <f t="shared" si="126"/>
        <v>120</v>
      </c>
      <c r="L752">
        <f t="shared" si="127"/>
        <v>22</v>
      </c>
      <c r="M752" s="3">
        <f t="shared" si="131"/>
        <v>0.13227513227513227</v>
      </c>
      <c r="N752" s="3">
        <f t="shared" si="128"/>
        <v>0.63492063492063489</v>
      </c>
    </row>
    <row r="753" spans="1:14" x14ac:dyDescent="0.2">
      <c r="A753" s="2">
        <v>37330</v>
      </c>
      <c r="B753">
        <v>43</v>
      </c>
      <c r="C753">
        <v>83</v>
      </c>
      <c r="D753">
        <v>12</v>
      </c>
      <c r="E753" s="3">
        <f t="shared" si="129"/>
        <v>0.22463768115942029</v>
      </c>
      <c r="F753">
        <v>26</v>
      </c>
      <c r="G753">
        <v>19</v>
      </c>
      <c r="H753">
        <v>7</v>
      </c>
      <c r="I753" s="3">
        <f t="shared" si="130"/>
        <v>0.36538461538461536</v>
      </c>
      <c r="J753">
        <f t="shared" ref="J753:J784" si="132">B753+F753</f>
        <v>69</v>
      </c>
      <c r="K753">
        <f t="shared" ref="K753:K784" si="133">C753+G753</f>
        <v>102</v>
      </c>
      <c r="L753">
        <f t="shared" ref="L753:L784" si="134">D753+H753</f>
        <v>19</v>
      </c>
      <c r="M753" s="3">
        <f t="shared" si="131"/>
        <v>0.26315789473684209</v>
      </c>
      <c r="N753" s="3">
        <f t="shared" ref="N753:N784" si="135">K753/SUM(J753:L753)</f>
        <v>0.5368421052631579</v>
      </c>
    </row>
    <row r="754" spans="1:14" x14ac:dyDescent="0.2">
      <c r="A754" s="2">
        <v>37323</v>
      </c>
      <c r="B754">
        <v>33</v>
      </c>
      <c r="C754">
        <v>90</v>
      </c>
      <c r="D754">
        <v>19</v>
      </c>
      <c r="E754" s="3">
        <f t="shared" si="129"/>
        <v>9.8591549295774641E-2</v>
      </c>
      <c r="F754">
        <v>16</v>
      </c>
      <c r="G754">
        <v>16</v>
      </c>
      <c r="H754">
        <v>7</v>
      </c>
      <c r="I754" s="3">
        <f t="shared" si="130"/>
        <v>0.23076923076923078</v>
      </c>
      <c r="J754">
        <f t="shared" si="132"/>
        <v>49</v>
      </c>
      <c r="K754">
        <f t="shared" si="133"/>
        <v>106</v>
      </c>
      <c r="L754">
        <f t="shared" si="134"/>
        <v>26</v>
      </c>
      <c r="M754" s="3">
        <f t="shared" si="131"/>
        <v>0.1270718232044199</v>
      </c>
      <c r="N754" s="3">
        <f t="shared" si="135"/>
        <v>0.58563535911602205</v>
      </c>
    </row>
    <row r="755" spans="1:14" x14ac:dyDescent="0.2">
      <c r="A755" s="2">
        <v>37316</v>
      </c>
      <c r="B755">
        <v>10</v>
      </c>
      <c r="C755">
        <v>103</v>
      </c>
      <c r="D755">
        <v>15</v>
      </c>
      <c r="E755" s="3">
        <f t="shared" si="129"/>
        <v>-3.90625E-2</v>
      </c>
      <c r="F755">
        <v>6</v>
      </c>
      <c r="G755">
        <v>25</v>
      </c>
      <c r="H755">
        <v>16</v>
      </c>
      <c r="I755" s="3">
        <f t="shared" si="130"/>
        <v>-0.21276595744680851</v>
      </c>
      <c r="J755">
        <f t="shared" si="132"/>
        <v>16</v>
      </c>
      <c r="K755">
        <f t="shared" si="133"/>
        <v>128</v>
      </c>
      <c r="L755">
        <f t="shared" si="134"/>
        <v>31</v>
      </c>
      <c r="M755" s="3">
        <f t="shared" si="131"/>
        <v>-8.5714285714285715E-2</v>
      </c>
      <c r="N755" s="3">
        <f t="shared" si="135"/>
        <v>0.73142857142857143</v>
      </c>
    </row>
    <row r="756" spans="1:14" x14ac:dyDescent="0.2">
      <c r="A756" s="2">
        <v>37309</v>
      </c>
      <c r="B756">
        <v>14</v>
      </c>
      <c r="C756">
        <v>89</v>
      </c>
      <c r="D756">
        <v>22</v>
      </c>
      <c r="E756" s="3">
        <f t="shared" si="129"/>
        <v>-6.4000000000000001E-2</v>
      </c>
      <c r="F756">
        <v>8</v>
      </c>
      <c r="G756">
        <v>24</v>
      </c>
      <c r="H756">
        <v>12</v>
      </c>
      <c r="I756" s="3">
        <f t="shared" si="130"/>
        <v>-9.0909090909090912E-2</v>
      </c>
      <c r="J756">
        <f t="shared" si="132"/>
        <v>22</v>
      </c>
      <c r="K756">
        <f t="shared" si="133"/>
        <v>113</v>
      </c>
      <c r="L756">
        <f t="shared" si="134"/>
        <v>34</v>
      </c>
      <c r="M756" s="3">
        <f t="shared" si="131"/>
        <v>-7.1005917159763315E-2</v>
      </c>
      <c r="N756" s="3">
        <f t="shared" si="135"/>
        <v>0.66863905325443784</v>
      </c>
    </row>
    <row r="757" spans="1:14" x14ac:dyDescent="0.2">
      <c r="A757" s="2">
        <v>37302</v>
      </c>
      <c r="B757">
        <v>21</v>
      </c>
      <c r="C757">
        <v>91</v>
      </c>
      <c r="D757">
        <v>22</v>
      </c>
      <c r="E757" s="3">
        <f t="shared" si="129"/>
        <v>-7.462686567164179E-3</v>
      </c>
      <c r="F757">
        <v>9</v>
      </c>
      <c r="G757">
        <v>28</v>
      </c>
      <c r="H757">
        <v>10</v>
      </c>
      <c r="I757" s="3">
        <f t="shared" si="130"/>
        <v>-2.1276595744680851E-2</v>
      </c>
      <c r="J757">
        <f t="shared" si="132"/>
        <v>30</v>
      </c>
      <c r="K757">
        <f t="shared" si="133"/>
        <v>119</v>
      </c>
      <c r="L757">
        <f t="shared" si="134"/>
        <v>32</v>
      </c>
      <c r="M757" s="3">
        <f t="shared" si="131"/>
        <v>-1.1049723756906077E-2</v>
      </c>
      <c r="N757" s="3">
        <f t="shared" si="135"/>
        <v>0.65745856353591159</v>
      </c>
    </row>
    <row r="758" spans="1:14" x14ac:dyDescent="0.2">
      <c r="A758" s="2">
        <v>37295</v>
      </c>
      <c r="B758">
        <v>16</v>
      </c>
      <c r="C758">
        <v>80</v>
      </c>
      <c r="D758">
        <v>23</v>
      </c>
      <c r="E758" s="3">
        <f t="shared" si="129"/>
        <v>-5.8823529411764705E-2</v>
      </c>
      <c r="F758">
        <v>8</v>
      </c>
      <c r="G758">
        <v>17</v>
      </c>
      <c r="H758">
        <v>14</v>
      </c>
      <c r="I758" s="3">
        <f t="shared" si="130"/>
        <v>-0.15384615384615385</v>
      </c>
      <c r="J758">
        <f t="shared" si="132"/>
        <v>24</v>
      </c>
      <c r="K758">
        <f t="shared" si="133"/>
        <v>97</v>
      </c>
      <c r="L758">
        <f t="shared" si="134"/>
        <v>37</v>
      </c>
      <c r="M758" s="3">
        <f t="shared" si="131"/>
        <v>-8.2278481012658222E-2</v>
      </c>
      <c r="N758" s="3">
        <f t="shared" si="135"/>
        <v>0.61392405063291144</v>
      </c>
    </row>
    <row r="759" spans="1:14" x14ac:dyDescent="0.2">
      <c r="A759" s="2">
        <v>37288</v>
      </c>
      <c r="B759">
        <v>13</v>
      </c>
      <c r="C759">
        <v>77</v>
      </c>
      <c r="D759">
        <v>38</v>
      </c>
      <c r="E759" s="3">
        <f t="shared" si="129"/>
        <v>-0.1953125</v>
      </c>
      <c r="F759">
        <v>8</v>
      </c>
      <c r="G759">
        <v>21</v>
      </c>
      <c r="H759">
        <v>20</v>
      </c>
      <c r="I759" s="3">
        <f t="shared" si="130"/>
        <v>-0.24489795918367346</v>
      </c>
      <c r="J759">
        <f t="shared" si="132"/>
        <v>21</v>
      </c>
      <c r="K759">
        <f t="shared" si="133"/>
        <v>98</v>
      </c>
      <c r="L759">
        <f t="shared" si="134"/>
        <v>58</v>
      </c>
      <c r="M759" s="3">
        <f t="shared" si="131"/>
        <v>-0.20903954802259886</v>
      </c>
      <c r="N759" s="3">
        <f t="shared" si="135"/>
        <v>0.5536723163841808</v>
      </c>
    </row>
    <row r="760" spans="1:14" x14ac:dyDescent="0.2">
      <c r="A760" s="2">
        <v>37281</v>
      </c>
      <c r="B760">
        <v>14</v>
      </c>
      <c r="C760">
        <v>67</v>
      </c>
      <c r="D760">
        <v>35</v>
      </c>
      <c r="E760" s="3">
        <f t="shared" si="129"/>
        <v>-0.18103448275862069</v>
      </c>
      <c r="F760">
        <v>10</v>
      </c>
      <c r="G760">
        <v>25</v>
      </c>
      <c r="H760">
        <v>18</v>
      </c>
      <c r="I760" s="3">
        <f t="shared" si="130"/>
        <v>-0.15094339622641509</v>
      </c>
      <c r="J760">
        <f t="shared" si="132"/>
        <v>24</v>
      </c>
      <c r="K760">
        <f t="shared" si="133"/>
        <v>92</v>
      </c>
      <c r="L760">
        <f t="shared" si="134"/>
        <v>53</v>
      </c>
      <c r="M760" s="3">
        <f t="shared" si="131"/>
        <v>-0.17159763313609466</v>
      </c>
      <c r="N760" s="3">
        <f t="shared" si="135"/>
        <v>0.54437869822485208</v>
      </c>
    </row>
    <row r="761" spans="1:14" x14ac:dyDescent="0.2">
      <c r="A761" s="2">
        <v>37274</v>
      </c>
      <c r="B761">
        <v>18</v>
      </c>
      <c r="C761">
        <v>83</v>
      </c>
      <c r="D761">
        <v>20</v>
      </c>
      <c r="E761" s="3">
        <f t="shared" si="129"/>
        <v>-1.6528925619834711E-2</v>
      </c>
      <c r="F761">
        <v>10</v>
      </c>
      <c r="G761">
        <v>24</v>
      </c>
      <c r="H761">
        <v>11</v>
      </c>
      <c r="I761" s="3">
        <f t="shared" si="130"/>
        <v>-2.2222222222222223E-2</v>
      </c>
      <c r="J761">
        <f t="shared" si="132"/>
        <v>28</v>
      </c>
      <c r="K761">
        <f t="shared" si="133"/>
        <v>107</v>
      </c>
      <c r="L761">
        <f t="shared" si="134"/>
        <v>31</v>
      </c>
      <c r="M761" s="3">
        <f t="shared" si="131"/>
        <v>-1.8072289156626505E-2</v>
      </c>
      <c r="N761" s="3">
        <f t="shared" si="135"/>
        <v>0.64457831325301207</v>
      </c>
    </row>
    <row r="762" spans="1:14" x14ac:dyDescent="0.2">
      <c r="A762" s="2">
        <v>37267</v>
      </c>
      <c r="B762">
        <v>20</v>
      </c>
      <c r="C762">
        <v>77</v>
      </c>
      <c r="D762">
        <v>15</v>
      </c>
      <c r="E762" s="3">
        <f t="shared" si="129"/>
        <v>4.4642857142857144E-2</v>
      </c>
      <c r="F762">
        <v>16</v>
      </c>
      <c r="G762">
        <v>28</v>
      </c>
      <c r="H762">
        <v>5</v>
      </c>
      <c r="I762" s="3">
        <f t="shared" si="130"/>
        <v>0.22448979591836735</v>
      </c>
      <c r="J762">
        <f t="shared" si="132"/>
        <v>36</v>
      </c>
      <c r="K762">
        <f t="shared" si="133"/>
        <v>105</v>
      </c>
      <c r="L762">
        <f t="shared" si="134"/>
        <v>20</v>
      </c>
      <c r="M762" s="3">
        <f t="shared" si="131"/>
        <v>9.9378881987577633E-2</v>
      </c>
      <c r="N762" s="3">
        <f t="shared" si="135"/>
        <v>0.65217391304347827</v>
      </c>
    </row>
    <row r="763" spans="1:14" x14ac:dyDescent="0.2">
      <c r="A763" s="2">
        <v>37260</v>
      </c>
      <c r="B763">
        <v>41</v>
      </c>
      <c r="C763">
        <v>52</v>
      </c>
      <c r="D763">
        <v>8</v>
      </c>
      <c r="E763" s="3">
        <f t="shared" si="129"/>
        <v>0.32673267326732675</v>
      </c>
      <c r="F763">
        <v>26</v>
      </c>
      <c r="G763">
        <v>12</v>
      </c>
      <c r="H763">
        <v>6</v>
      </c>
      <c r="I763" s="3">
        <f t="shared" si="130"/>
        <v>0.45454545454545453</v>
      </c>
      <c r="J763">
        <f t="shared" si="132"/>
        <v>67</v>
      </c>
      <c r="K763">
        <f t="shared" si="133"/>
        <v>64</v>
      </c>
      <c r="L763">
        <f t="shared" si="134"/>
        <v>14</v>
      </c>
      <c r="M763" s="3">
        <f t="shared" si="131"/>
        <v>0.36551724137931035</v>
      </c>
      <c r="N763" s="3">
        <f t="shared" si="135"/>
        <v>0.44137931034482758</v>
      </c>
    </row>
    <row r="764" spans="1:14" x14ac:dyDescent="0.2">
      <c r="A764" s="2">
        <v>37239</v>
      </c>
      <c r="B764">
        <v>24</v>
      </c>
      <c r="C764">
        <v>61</v>
      </c>
      <c r="D764">
        <v>6</v>
      </c>
      <c r="E764" s="3">
        <f t="shared" si="129"/>
        <v>0.19780219780219779</v>
      </c>
      <c r="F764">
        <v>27</v>
      </c>
      <c r="G764">
        <v>17</v>
      </c>
      <c r="H764">
        <v>5</v>
      </c>
      <c r="I764" s="3">
        <f t="shared" si="130"/>
        <v>0.44897959183673469</v>
      </c>
      <c r="J764">
        <f t="shared" si="132"/>
        <v>51</v>
      </c>
      <c r="K764">
        <f t="shared" si="133"/>
        <v>78</v>
      </c>
      <c r="L764">
        <f t="shared" si="134"/>
        <v>11</v>
      </c>
      <c r="M764" s="3">
        <f t="shared" si="131"/>
        <v>0.2857142857142857</v>
      </c>
      <c r="N764" s="3">
        <f t="shared" si="135"/>
        <v>0.55714285714285716</v>
      </c>
    </row>
    <row r="765" spans="1:14" x14ac:dyDescent="0.2">
      <c r="A765" s="2">
        <v>37232</v>
      </c>
      <c r="B765">
        <v>29</v>
      </c>
      <c r="C765">
        <v>62</v>
      </c>
      <c r="D765">
        <v>7</v>
      </c>
      <c r="E765" s="3">
        <f t="shared" si="129"/>
        <v>0.22448979591836735</v>
      </c>
      <c r="F765">
        <v>12</v>
      </c>
      <c r="G765">
        <v>23</v>
      </c>
      <c r="H765">
        <v>5</v>
      </c>
      <c r="I765" s="3">
        <f t="shared" si="130"/>
        <v>0.17499999999999999</v>
      </c>
      <c r="J765">
        <f t="shared" si="132"/>
        <v>41</v>
      </c>
      <c r="K765">
        <f t="shared" si="133"/>
        <v>85</v>
      </c>
      <c r="L765">
        <f t="shared" si="134"/>
        <v>12</v>
      </c>
      <c r="M765" s="3">
        <f t="shared" si="131"/>
        <v>0.21014492753623187</v>
      </c>
      <c r="N765" s="3">
        <f t="shared" si="135"/>
        <v>0.61594202898550721</v>
      </c>
    </row>
    <row r="766" spans="1:14" x14ac:dyDescent="0.2">
      <c r="A766" s="2">
        <v>37225</v>
      </c>
      <c r="B766">
        <v>26</v>
      </c>
      <c r="C766">
        <v>48</v>
      </c>
      <c r="D766">
        <v>17</v>
      </c>
      <c r="E766" s="3">
        <f t="shared" si="129"/>
        <v>9.8901098901098897E-2</v>
      </c>
      <c r="F766">
        <v>20</v>
      </c>
      <c r="G766">
        <v>19</v>
      </c>
      <c r="H766">
        <v>8</v>
      </c>
      <c r="I766" s="3">
        <f t="shared" si="130"/>
        <v>0.25531914893617019</v>
      </c>
      <c r="J766">
        <f t="shared" si="132"/>
        <v>46</v>
      </c>
      <c r="K766">
        <f t="shared" si="133"/>
        <v>67</v>
      </c>
      <c r="L766">
        <f t="shared" si="134"/>
        <v>25</v>
      </c>
      <c r="M766" s="3">
        <f t="shared" si="131"/>
        <v>0.15217391304347827</v>
      </c>
      <c r="N766" s="3">
        <f t="shared" si="135"/>
        <v>0.48550724637681159</v>
      </c>
    </row>
    <row r="767" spans="1:14" x14ac:dyDescent="0.2">
      <c r="A767" s="2">
        <v>37218</v>
      </c>
      <c r="B767">
        <v>19</v>
      </c>
      <c r="C767">
        <v>56</v>
      </c>
      <c r="D767">
        <v>19</v>
      </c>
      <c r="E767" s="3">
        <f t="shared" si="129"/>
        <v>0</v>
      </c>
      <c r="F767">
        <v>11</v>
      </c>
      <c r="G767">
        <v>15</v>
      </c>
      <c r="H767">
        <v>12</v>
      </c>
      <c r="I767" s="3">
        <f t="shared" si="130"/>
        <v>-2.6315789473684209E-2</v>
      </c>
      <c r="J767">
        <f t="shared" si="132"/>
        <v>30</v>
      </c>
      <c r="K767">
        <f t="shared" si="133"/>
        <v>71</v>
      </c>
      <c r="L767">
        <f t="shared" si="134"/>
        <v>31</v>
      </c>
      <c r="M767" s="3">
        <f t="shared" si="131"/>
        <v>-7.575757575757576E-3</v>
      </c>
      <c r="N767" s="3">
        <f t="shared" si="135"/>
        <v>0.53787878787878785</v>
      </c>
    </row>
    <row r="768" spans="1:14" x14ac:dyDescent="0.2">
      <c r="A768" s="2">
        <v>37211</v>
      </c>
      <c r="B768">
        <v>20</v>
      </c>
      <c r="C768">
        <v>55</v>
      </c>
      <c r="D768">
        <v>16</v>
      </c>
      <c r="E768" s="3">
        <f t="shared" si="129"/>
        <v>4.3956043956043959E-2</v>
      </c>
      <c r="F768">
        <v>9</v>
      </c>
      <c r="G768">
        <v>17</v>
      </c>
      <c r="H768">
        <v>5</v>
      </c>
      <c r="I768" s="3">
        <f t="shared" si="130"/>
        <v>0.12903225806451613</v>
      </c>
      <c r="J768">
        <f t="shared" si="132"/>
        <v>29</v>
      </c>
      <c r="K768">
        <f t="shared" si="133"/>
        <v>72</v>
      </c>
      <c r="L768">
        <f t="shared" si="134"/>
        <v>21</v>
      </c>
      <c r="M768" s="3">
        <f t="shared" si="131"/>
        <v>6.5573770491803282E-2</v>
      </c>
      <c r="N768" s="3">
        <f t="shared" si="135"/>
        <v>0.5901639344262295</v>
      </c>
    </row>
    <row r="769" spans="1:14" x14ac:dyDescent="0.2">
      <c r="A769" s="2">
        <v>37204</v>
      </c>
      <c r="B769">
        <v>20</v>
      </c>
      <c r="C769">
        <v>68</v>
      </c>
      <c r="D769">
        <v>20</v>
      </c>
      <c r="E769" s="3">
        <f t="shared" si="129"/>
        <v>0</v>
      </c>
      <c r="F769">
        <v>11</v>
      </c>
      <c r="G769">
        <v>26</v>
      </c>
      <c r="H769">
        <v>9</v>
      </c>
      <c r="I769" s="3">
        <f t="shared" si="130"/>
        <v>4.3478260869565216E-2</v>
      </c>
      <c r="J769">
        <f t="shared" si="132"/>
        <v>31</v>
      </c>
      <c r="K769">
        <f t="shared" si="133"/>
        <v>94</v>
      </c>
      <c r="L769">
        <f t="shared" si="134"/>
        <v>29</v>
      </c>
      <c r="M769" s="3">
        <f t="shared" si="131"/>
        <v>1.2987012987012988E-2</v>
      </c>
      <c r="N769" s="3">
        <f t="shared" si="135"/>
        <v>0.61038961038961037</v>
      </c>
    </row>
    <row r="770" spans="1:14" x14ac:dyDescent="0.2">
      <c r="A770" s="2">
        <v>37190</v>
      </c>
      <c r="B770">
        <v>17</v>
      </c>
      <c r="C770">
        <v>71</v>
      </c>
      <c r="D770">
        <v>22</v>
      </c>
      <c r="E770" s="3">
        <f t="shared" si="129"/>
        <v>-4.5454545454545456E-2</v>
      </c>
      <c r="F770">
        <v>16</v>
      </c>
      <c r="G770">
        <v>21</v>
      </c>
      <c r="H770">
        <v>11</v>
      </c>
      <c r="I770" s="3">
        <f t="shared" si="130"/>
        <v>0.10416666666666667</v>
      </c>
      <c r="J770">
        <f t="shared" si="132"/>
        <v>33</v>
      </c>
      <c r="K770">
        <f t="shared" si="133"/>
        <v>92</v>
      </c>
      <c r="L770">
        <f t="shared" si="134"/>
        <v>33</v>
      </c>
      <c r="M770" s="3">
        <f t="shared" si="131"/>
        <v>0</v>
      </c>
      <c r="N770" s="3">
        <f t="shared" si="135"/>
        <v>0.58227848101265822</v>
      </c>
    </row>
    <row r="771" spans="1:14" x14ac:dyDescent="0.2">
      <c r="A771" s="2">
        <v>37183</v>
      </c>
      <c r="B771">
        <v>24</v>
      </c>
      <c r="C771">
        <v>62</v>
      </c>
      <c r="D771">
        <v>22</v>
      </c>
      <c r="E771" s="3">
        <f t="shared" si="129"/>
        <v>1.8518518518518517E-2</v>
      </c>
      <c r="F771">
        <v>16</v>
      </c>
      <c r="G771">
        <v>19</v>
      </c>
      <c r="H771">
        <v>9</v>
      </c>
      <c r="I771" s="3">
        <f t="shared" si="130"/>
        <v>0.15909090909090909</v>
      </c>
      <c r="J771">
        <f t="shared" si="132"/>
        <v>40</v>
      </c>
      <c r="K771">
        <f t="shared" si="133"/>
        <v>81</v>
      </c>
      <c r="L771">
        <f t="shared" si="134"/>
        <v>31</v>
      </c>
      <c r="M771" s="3">
        <f t="shared" si="131"/>
        <v>5.921052631578947E-2</v>
      </c>
      <c r="N771" s="3">
        <f t="shared" si="135"/>
        <v>0.53289473684210531</v>
      </c>
    </row>
    <row r="772" spans="1:14" x14ac:dyDescent="0.2">
      <c r="A772" s="2">
        <v>37176</v>
      </c>
      <c r="B772">
        <v>19</v>
      </c>
      <c r="C772">
        <v>62</v>
      </c>
      <c r="D772">
        <v>28</v>
      </c>
      <c r="E772" s="3">
        <f t="shared" si="129"/>
        <v>-8.2568807339449546E-2</v>
      </c>
      <c r="F772">
        <v>16</v>
      </c>
      <c r="G772">
        <v>20</v>
      </c>
      <c r="H772">
        <v>10</v>
      </c>
      <c r="I772" s="3">
        <f t="shared" si="130"/>
        <v>0.13043478260869565</v>
      </c>
      <c r="J772">
        <f t="shared" si="132"/>
        <v>35</v>
      </c>
      <c r="K772">
        <f t="shared" si="133"/>
        <v>82</v>
      </c>
      <c r="L772">
        <f t="shared" si="134"/>
        <v>38</v>
      </c>
      <c r="M772" s="3">
        <f t="shared" si="131"/>
        <v>-1.935483870967742E-2</v>
      </c>
      <c r="N772" s="3">
        <f t="shared" si="135"/>
        <v>0.52903225806451615</v>
      </c>
    </row>
    <row r="773" spans="1:14" x14ac:dyDescent="0.2">
      <c r="A773" s="2">
        <v>37169</v>
      </c>
      <c r="B773">
        <v>26</v>
      </c>
      <c r="C773">
        <v>62</v>
      </c>
      <c r="D773">
        <v>10</v>
      </c>
      <c r="E773" s="3">
        <f t="shared" si="129"/>
        <v>0.16326530612244897</v>
      </c>
      <c r="F773">
        <v>15</v>
      </c>
      <c r="G773">
        <v>18</v>
      </c>
      <c r="H773">
        <v>5</v>
      </c>
      <c r="I773" s="3">
        <f t="shared" si="130"/>
        <v>0.26315789473684209</v>
      </c>
      <c r="J773">
        <f t="shared" si="132"/>
        <v>41</v>
      </c>
      <c r="K773">
        <f t="shared" si="133"/>
        <v>80</v>
      </c>
      <c r="L773">
        <f t="shared" si="134"/>
        <v>15</v>
      </c>
      <c r="M773" s="3">
        <f t="shared" si="131"/>
        <v>0.19117647058823528</v>
      </c>
      <c r="N773" s="3">
        <f t="shared" si="135"/>
        <v>0.58823529411764708</v>
      </c>
    </row>
    <row r="774" spans="1:14" x14ac:dyDescent="0.2">
      <c r="A774" s="2">
        <v>37162</v>
      </c>
      <c r="B774">
        <v>41</v>
      </c>
      <c r="C774">
        <v>59</v>
      </c>
      <c r="D774">
        <v>13</v>
      </c>
      <c r="E774" s="3">
        <f t="shared" si="129"/>
        <v>0.24778761061946902</v>
      </c>
      <c r="F774">
        <v>22</v>
      </c>
      <c r="G774">
        <v>17</v>
      </c>
      <c r="H774">
        <v>7</v>
      </c>
      <c r="I774" s="3">
        <f t="shared" si="130"/>
        <v>0.32608695652173914</v>
      </c>
      <c r="J774">
        <f t="shared" si="132"/>
        <v>63</v>
      </c>
      <c r="K774">
        <f t="shared" si="133"/>
        <v>76</v>
      </c>
      <c r="L774">
        <f t="shared" si="134"/>
        <v>20</v>
      </c>
      <c r="M774" s="3">
        <f t="shared" si="131"/>
        <v>0.27044025157232704</v>
      </c>
      <c r="N774" s="3">
        <f t="shared" si="135"/>
        <v>0.4779874213836478</v>
      </c>
    </row>
    <row r="775" spans="1:14" x14ac:dyDescent="0.2">
      <c r="A775" s="2">
        <v>37155</v>
      </c>
      <c r="B775">
        <v>37</v>
      </c>
      <c r="C775">
        <v>43</v>
      </c>
      <c r="D775">
        <v>8</v>
      </c>
      <c r="E775" s="3">
        <f t="shared" si="129"/>
        <v>0.32954545454545453</v>
      </c>
      <c r="F775">
        <v>23</v>
      </c>
      <c r="G775">
        <v>11</v>
      </c>
      <c r="H775">
        <v>5</v>
      </c>
      <c r="I775" s="3">
        <f t="shared" si="130"/>
        <v>0.46153846153846156</v>
      </c>
      <c r="J775">
        <f t="shared" si="132"/>
        <v>60</v>
      </c>
      <c r="K775">
        <f t="shared" si="133"/>
        <v>54</v>
      </c>
      <c r="L775">
        <f t="shared" si="134"/>
        <v>13</v>
      </c>
      <c r="M775" s="3">
        <f t="shared" si="131"/>
        <v>0.37007874015748032</v>
      </c>
      <c r="N775" s="3">
        <f t="shared" si="135"/>
        <v>0.42519685039370081</v>
      </c>
    </row>
    <row r="776" spans="1:14" x14ac:dyDescent="0.2">
      <c r="A776" s="2">
        <v>37148</v>
      </c>
      <c r="B776">
        <v>59</v>
      </c>
      <c r="C776">
        <v>44</v>
      </c>
      <c r="D776">
        <v>8</v>
      </c>
      <c r="E776" s="3">
        <f t="shared" si="129"/>
        <v>0.45945945945945948</v>
      </c>
      <c r="F776">
        <v>28</v>
      </c>
      <c r="G776">
        <v>18</v>
      </c>
      <c r="H776">
        <v>5</v>
      </c>
      <c r="I776" s="3">
        <f t="shared" si="130"/>
        <v>0.45098039215686275</v>
      </c>
      <c r="J776">
        <f t="shared" si="132"/>
        <v>87</v>
      </c>
      <c r="K776">
        <f t="shared" si="133"/>
        <v>62</v>
      </c>
      <c r="L776">
        <f t="shared" si="134"/>
        <v>13</v>
      </c>
      <c r="M776" s="3">
        <f t="shared" si="131"/>
        <v>0.4567901234567901</v>
      </c>
      <c r="N776" s="3">
        <f t="shared" si="135"/>
        <v>0.38271604938271603</v>
      </c>
    </row>
    <row r="777" spans="1:14" x14ac:dyDescent="0.2">
      <c r="A777" s="2">
        <v>37141</v>
      </c>
      <c r="B777">
        <v>34</v>
      </c>
      <c r="C777">
        <v>60</v>
      </c>
      <c r="D777">
        <v>10</v>
      </c>
      <c r="E777" s="3">
        <f t="shared" si="129"/>
        <v>0.23076923076923078</v>
      </c>
      <c r="F777">
        <v>16</v>
      </c>
      <c r="G777">
        <v>20</v>
      </c>
      <c r="H777">
        <v>8</v>
      </c>
      <c r="I777" s="3">
        <f t="shared" si="130"/>
        <v>0.18181818181818182</v>
      </c>
      <c r="J777">
        <f t="shared" si="132"/>
        <v>50</v>
      </c>
      <c r="K777">
        <f t="shared" si="133"/>
        <v>80</v>
      </c>
      <c r="L777">
        <f t="shared" si="134"/>
        <v>18</v>
      </c>
      <c r="M777" s="3">
        <f t="shared" si="131"/>
        <v>0.21621621621621623</v>
      </c>
      <c r="N777" s="3">
        <f t="shared" si="135"/>
        <v>0.54054054054054057</v>
      </c>
    </row>
    <row r="778" spans="1:14" x14ac:dyDescent="0.2">
      <c r="A778" s="2">
        <v>37134</v>
      </c>
      <c r="B778">
        <v>37</v>
      </c>
      <c r="C778">
        <v>48</v>
      </c>
      <c r="D778">
        <v>11</v>
      </c>
      <c r="E778" s="3">
        <f t="shared" si="129"/>
        <v>0.27083333333333331</v>
      </c>
      <c r="F778">
        <v>25</v>
      </c>
      <c r="G778">
        <v>18</v>
      </c>
      <c r="H778">
        <v>4</v>
      </c>
      <c r="I778" s="3">
        <f t="shared" si="130"/>
        <v>0.44680851063829785</v>
      </c>
      <c r="J778">
        <f t="shared" si="132"/>
        <v>62</v>
      </c>
      <c r="K778">
        <f t="shared" si="133"/>
        <v>66</v>
      </c>
      <c r="L778">
        <f t="shared" si="134"/>
        <v>15</v>
      </c>
      <c r="M778" s="3">
        <f t="shared" si="131"/>
        <v>0.32867132867132864</v>
      </c>
      <c r="N778" s="3">
        <f t="shared" si="135"/>
        <v>0.46153846153846156</v>
      </c>
    </row>
    <row r="779" spans="1:14" x14ac:dyDescent="0.2">
      <c r="A779" s="2">
        <v>37127</v>
      </c>
      <c r="B779">
        <v>40</v>
      </c>
      <c r="C779">
        <v>46</v>
      </c>
      <c r="D779">
        <v>16</v>
      </c>
      <c r="E779" s="3">
        <f t="shared" si="129"/>
        <v>0.23529411764705882</v>
      </c>
      <c r="F779">
        <v>26</v>
      </c>
      <c r="G779">
        <v>12</v>
      </c>
      <c r="H779">
        <v>9</v>
      </c>
      <c r="I779" s="3">
        <f t="shared" si="130"/>
        <v>0.36170212765957449</v>
      </c>
      <c r="J779">
        <f t="shared" si="132"/>
        <v>66</v>
      </c>
      <c r="K779">
        <f t="shared" si="133"/>
        <v>58</v>
      </c>
      <c r="L779">
        <f t="shared" si="134"/>
        <v>25</v>
      </c>
      <c r="M779" s="3">
        <f t="shared" si="131"/>
        <v>0.27516778523489932</v>
      </c>
      <c r="N779" s="3">
        <f t="shared" si="135"/>
        <v>0.38926174496644295</v>
      </c>
    </row>
    <row r="780" spans="1:14" x14ac:dyDescent="0.2">
      <c r="A780" s="2">
        <v>37120</v>
      </c>
      <c r="B780">
        <v>20</v>
      </c>
      <c r="C780">
        <v>19</v>
      </c>
      <c r="D780">
        <v>6</v>
      </c>
      <c r="E780" s="3">
        <f t="shared" si="129"/>
        <v>0.31111111111111112</v>
      </c>
      <c r="F780">
        <v>46</v>
      </c>
      <c r="G780">
        <v>44</v>
      </c>
      <c r="H780">
        <v>11</v>
      </c>
      <c r="I780" s="3">
        <f t="shared" si="130"/>
        <v>0.34653465346534651</v>
      </c>
      <c r="J780">
        <f t="shared" si="132"/>
        <v>66</v>
      </c>
      <c r="K780">
        <f t="shared" si="133"/>
        <v>63</v>
      </c>
      <c r="L780">
        <f t="shared" si="134"/>
        <v>17</v>
      </c>
      <c r="M780" s="3">
        <f t="shared" si="131"/>
        <v>0.33561643835616439</v>
      </c>
      <c r="N780" s="3">
        <f t="shared" si="135"/>
        <v>0.4315068493150685</v>
      </c>
    </row>
    <row r="781" spans="1:14" x14ac:dyDescent="0.2">
      <c r="A781" s="2">
        <v>37113</v>
      </c>
      <c r="B781">
        <v>40</v>
      </c>
      <c r="C781">
        <v>40</v>
      </c>
      <c r="D781">
        <v>9</v>
      </c>
      <c r="E781" s="3">
        <f t="shared" si="129"/>
        <v>0.34831460674157305</v>
      </c>
      <c r="F781">
        <v>28</v>
      </c>
      <c r="G781">
        <v>13</v>
      </c>
      <c r="H781">
        <v>2</v>
      </c>
      <c r="I781" s="3">
        <f t="shared" si="130"/>
        <v>0.60465116279069764</v>
      </c>
      <c r="J781">
        <f t="shared" si="132"/>
        <v>68</v>
      </c>
      <c r="K781">
        <f t="shared" si="133"/>
        <v>53</v>
      </c>
      <c r="L781">
        <f t="shared" si="134"/>
        <v>11</v>
      </c>
      <c r="M781" s="3">
        <f t="shared" si="131"/>
        <v>0.43181818181818182</v>
      </c>
      <c r="N781" s="3">
        <f t="shared" si="135"/>
        <v>0.40151515151515149</v>
      </c>
    </row>
    <row r="782" spans="1:14" x14ac:dyDescent="0.2">
      <c r="A782" s="2">
        <v>37106</v>
      </c>
      <c r="B782">
        <v>24</v>
      </c>
      <c r="C782">
        <v>44</v>
      </c>
      <c r="D782">
        <v>11</v>
      </c>
      <c r="E782" s="3">
        <f t="shared" si="129"/>
        <v>0.16455696202531644</v>
      </c>
      <c r="F782">
        <v>20</v>
      </c>
      <c r="G782">
        <v>20</v>
      </c>
      <c r="H782">
        <v>9</v>
      </c>
      <c r="I782" s="3">
        <f t="shared" si="130"/>
        <v>0.22448979591836735</v>
      </c>
      <c r="J782">
        <f t="shared" si="132"/>
        <v>44</v>
      </c>
      <c r="K782">
        <f t="shared" si="133"/>
        <v>64</v>
      </c>
      <c r="L782">
        <f t="shared" si="134"/>
        <v>20</v>
      </c>
      <c r="M782" s="3">
        <f t="shared" si="131"/>
        <v>0.1875</v>
      </c>
      <c r="N782" s="3">
        <f t="shared" si="135"/>
        <v>0.5</v>
      </c>
    </row>
    <row r="783" spans="1:14" x14ac:dyDescent="0.2">
      <c r="A783" s="2">
        <v>37099</v>
      </c>
      <c r="B783">
        <v>31</v>
      </c>
      <c r="C783">
        <v>47</v>
      </c>
      <c r="D783">
        <v>9</v>
      </c>
      <c r="E783" s="3">
        <f t="shared" si="129"/>
        <v>0.25287356321839083</v>
      </c>
      <c r="F783">
        <v>25</v>
      </c>
      <c r="G783">
        <v>18</v>
      </c>
      <c r="H783">
        <v>5</v>
      </c>
      <c r="I783" s="3">
        <f t="shared" si="130"/>
        <v>0.41666666666666669</v>
      </c>
      <c r="J783">
        <f t="shared" si="132"/>
        <v>56</v>
      </c>
      <c r="K783">
        <f t="shared" si="133"/>
        <v>65</v>
      </c>
      <c r="L783">
        <f t="shared" si="134"/>
        <v>14</v>
      </c>
      <c r="M783" s="3">
        <f t="shared" si="131"/>
        <v>0.31111111111111112</v>
      </c>
      <c r="N783" s="3">
        <f t="shared" si="135"/>
        <v>0.48148148148148145</v>
      </c>
    </row>
    <row r="784" spans="1:14" x14ac:dyDescent="0.2">
      <c r="A784" s="2">
        <v>37092</v>
      </c>
      <c r="B784">
        <v>18</v>
      </c>
      <c r="C784">
        <v>41</v>
      </c>
      <c r="D784">
        <v>7</v>
      </c>
      <c r="E784" s="3">
        <f t="shared" si="129"/>
        <v>0.16666666666666666</v>
      </c>
      <c r="F784">
        <v>24</v>
      </c>
      <c r="G784">
        <v>10</v>
      </c>
      <c r="H784">
        <v>5</v>
      </c>
      <c r="I784" s="3">
        <f t="shared" si="130"/>
        <v>0.48717948717948717</v>
      </c>
      <c r="J784">
        <f t="shared" si="132"/>
        <v>42</v>
      </c>
      <c r="K784">
        <f t="shared" si="133"/>
        <v>51</v>
      </c>
      <c r="L784">
        <f t="shared" si="134"/>
        <v>12</v>
      </c>
      <c r="M784" s="3">
        <f t="shared" si="131"/>
        <v>0.2857142857142857</v>
      </c>
      <c r="N784" s="3">
        <f t="shared" si="135"/>
        <v>0.48571428571428571</v>
      </c>
    </row>
    <row r="785" spans="1:14" x14ac:dyDescent="0.2">
      <c r="A785" s="2">
        <v>37085</v>
      </c>
      <c r="B785">
        <v>17</v>
      </c>
      <c r="C785">
        <v>46</v>
      </c>
      <c r="D785">
        <v>9</v>
      </c>
      <c r="E785" s="3">
        <f t="shared" si="129"/>
        <v>0.1111111111111111</v>
      </c>
      <c r="F785">
        <v>11</v>
      </c>
      <c r="G785">
        <v>16</v>
      </c>
      <c r="H785">
        <v>4</v>
      </c>
      <c r="I785" s="3">
        <f t="shared" si="130"/>
        <v>0.22580645161290322</v>
      </c>
      <c r="J785">
        <f t="shared" ref="J785:J803" si="136">B785+F785</f>
        <v>28</v>
      </c>
      <c r="K785">
        <f t="shared" ref="K785:K803" si="137">C785+G785</f>
        <v>62</v>
      </c>
      <c r="L785">
        <f t="shared" ref="L785:L803" si="138">D785+H785</f>
        <v>13</v>
      </c>
      <c r="M785" s="3">
        <f t="shared" si="131"/>
        <v>0.14563106796116504</v>
      </c>
      <c r="N785" s="3">
        <f t="shared" ref="N785:N803" si="139">K785/SUM(J785:L785)</f>
        <v>0.60194174757281549</v>
      </c>
    </row>
    <row r="786" spans="1:14" x14ac:dyDescent="0.2">
      <c r="A786" s="2">
        <v>37078</v>
      </c>
      <c r="B786">
        <v>10</v>
      </c>
      <c r="C786">
        <v>39</v>
      </c>
      <c r="D786">
        <v>22</v>
      </c>
      <c r="E786" s="3">
        <f t="shared" si="129"/>
        <v>-0.16901408450704225</v>
      </c>
      <c r="F786">
        <v>5</v>
      </c>
      <c r="G786">
        <v>9</v>
      </c>
      <c r="H786">
        <v>14</v>
      </c>
      <c r="I786" s="3">
        <f t="shared" si="130"/>
        <v>-0.32142857142857145</v>
      </c>
      <c r="J786">
        <f t="shared" si="136"/>
        <v>15</v>
      </c>
      <c r="K786">
        <f t="shared" si="137"/>
        <v>48</v>
      </c>
      <c r="L786">
        <f t="shared" si="138"/>
        <v>36</v>
      </c>
      <c r="M786" s="3">
        <f t="shared" si="131"/>
        <v>-0.21212121212121213</v>
      </c>
      <c r="N786" s="3">
        <f t="shared" si="139"/>
        <v>0.48484848484848486</v>
      </c>
    </row>
    <row r="787" spans="1:14" x14ac:dyDescent="0.2">
      <c r="A787" s="2">
        <v>37071</v>
      </c>
      <c r="B787">
        <v>10</v>
      </c>
      <c r="C787">
        <v>39</v>
      </c>
      <c r="D787">
        <v>13</v>
      </c>
      <c r="E787" s="3">
        <f t="shared" si="129"/>
        <v>-4.8387096774193547E-2</v>
      </c>
      <c r="F787">
        <v>6</v>
      </c>
      <c r="G787">
        <v>13</v>
      </c>
      <c r="H787">
        <v>10</v>
      </c>
      <c r="I787" s="3">
        <f t="shared" si="130"/>
        <v>-0.13793103448275862</v>
      </c>
      <c r="J787">
        <f t="shared" si="136"/>
        <v>16</v>
      </c>
      <c r="K787">
        <f t="shared" si="137"/>
        <v>52</v>
      </c>
      <c r="L787">
        <f t="shared" si="138"/>
        <v>23</v>
      </c>
      <c r="M787" s="3">
        <f t="shared" si="131"/>
        <v>-7.6923076923076927E-2</v>
      </c>
      <c r="N787" s="3">
        <f t="shared" si="139"/>
        <v>0.5714285714285714</v>
      </c>
    </row>
    <row r="788" spans="1:14" x14ac:dyDescent="0.2">
      <c r="A788" s="2">
        <v>37064</v>
      </c>
      <c r="B788">
        <v>11</v>
      </c>
      <c r="C788">
        <v>39</v>
      </c>
      <c r="D788">
        <v>13</v>
      </c>
      <c r="E788" s="3">
        <f t="shared" si="129"/>
        <v>-3.1746031746031744E-2</v>
      </c>
      <c r="F788">
        <v>15</v>
      </c>
      <c r="G788">
        <v>20</v>
      </c>
      <c r="H788">
        <v>1</v>
      </c>
      <c r="I788" s="3">
        <f t="shared" si="130"/>
        <v>0.3888888888888889</v>
      </c>
      <c r="J788">
        <f t="shared" si="136"/>
        <v>26</v>
      </c>
      <c r="K788">
        <f t="shared" si="137"/>
        <v>59</v>
      </c>
      <c r="L788">
        <f t="shared" si="138"/>
        <v>14</v>
      </c>
      <c r="M788" s="3">
        <f t="shared" si="131"/>
        <v>0.12121212121212122</v>
      </c>
      <c r="N788" s="3">
        <f t="shared" si="139"/>
        <v>0.59595959595959591</v>
      </c>
    </row>
    <row r="789" spans="1:14" x14ac:dyDescent="0.2">
      <c r="A789" s="2">
        <v>37057</v>
      </c>
      <c r="B789">
        <v>18</v>
      </c>
      <c r="C789">
        <v>22</v>
      </c>
      <c r="D789">
        <v>7</v>
      </c>
      <c r="E789" s="3">
        <f t="shared" si="129"/>
        <v>0.23404255319148937</v>
      </c>
      <c r="F789">
        <v>13</v>
      </c>
      <c r="G789">
        <v>10</v>
      </c>
      <c r="H789">
        <v>2</v>
      </c>
      <c r="I789" s="3">
        <f t="shared" si="130"/>
        <v>0.44</v>
      </c>
      <c r="J789">
        <f t="shared" si="136"/>
        <v>31</v>
      </c>
      <c r="K789">
        <f t="shared" si="137"/>
        <v>32</v>
      </c>
      <c r="L789">
        <f t="shared" si="138"/>
        <v>9</v>
      </c>
      <c r="M789" s="3">
        <f t="shared" si="131"/>
        <v>0.30555555555555558</v>
      </c>
      <c r="N789" s="3">
        <f t="shared" si="139"/>
        <v>0.44444444444444442</v>
      </c>
    </row>
    <row r="790" spans="1:14" x14ac:dyDescent="0.2">
      <c r="A790" s="2">
        <v>37050</v>
      </c>
      <c r="B790">
        <v>10</v>
      </c>
      <c r="C790">
        <v>32</v>
      </c>
      <c r="D790">
        <v>10</v>
      </c>
      <c r="E790" s="3">
        <f t="shared" si="129"/>
        <v>0</v>
      </c>
      <c r="F790">
        <v>4</v>
      </c>
      <c r="G790">
        <v>11</v>
      </c>
      <c r="H790">
        <v>12</v>
      </c>
      <c r="I790" s="3">
        <f t="shared" si="130"/>
        <v>-0.29629629629629628</v>
      </c>
      <c r="J790">
        <f t="shared" si="136"/>
        <v>14</v>
      </c>
      <c r="K790">
        <f t="shared" si="137"/>
        <v>43</v>
      </c>
      <c r="L790">
        <f t="shared" si="138"/>
        <v>22</v>
      </c>
      <c r="M790" s="3">
        <f t="shared" si="131"/>
        <v>-0.10126582278481013</v>
      </c>
      <c r="N790" s="3">
        <f t="shared" si="139"/>
        <v>0.54430379746835444</v>
      </c>
    </row>
    <row r="791" spans="1:14" x14ac:dyDescent="0.2">
      <c r="A791" s="2">
        <v>37043</v>
      </c>
      <c r="B791">
        <v>2</v>
      </c>
      <c r="C791">
        <v>24</v>
      </c>
      <c r="D791">
        <v>16</v>
      </c>
      <c r="E791" s="3">
        <f t="shared" si="129"/>
        <v>-0.33333333333333331</v>
      </c>
      <c r="F791">
        <v>4</v>
      </c>
      <c r="G791">
        <v>9</v>
      </c>
      <c r="H791">
        <v>11</v>
      </c>
      <c r="I791" s="3">
        <f t="shared" si="130"/>
        <v>-0.29166666666666669</v>
      </c>
      <c r="J791">
        <f t="shared" si="136"/>
        <v>6</v>
      </c>
      <c r="K791">
        <f t="shared" si="137"/>
        <v>33</v>
      </c>
      <c r="L791">
        <f t="shared" si="138"/>
        <v>27</v>
      </c>
      <c r="M791" s="3">
        <f t="shared" si="131"/>
        <v>-0.31818181818181818</v>
      </c>
      <c r="N791" s="3">
        <f t="shared" si="139"/>
        <v>0.5</v>
      </c>
    </row>
    <row r="792" spans="1:14" x14ac:dyDescent="0.2">
      <c r="A792" s="2">
        <v>37036</v>
      </c>
      <c r="B792">
        <v>5</v>
      </c>
      <c r="C792">
        <v>24</v>
      </c>
      <c r="D792">
        <v>12</v>
      </c>
      <c r="E792" s="3">
        <f t="shared" si="129"/>
        <v>-0.17073170731707318</v>
      </c>
      <c r="F792">
        <v>4</v>
      </c>
      <c r="G792">
        <v>14</v>
      </c>
      <c r="H792">
        <v>12</v>
      </c>
      <c r="I792" s="3">
        <f t="shared" si="130"/>
        <v>-0.26666666666666666</v>
      </c>
      <c r="J792">
        <f t="shared" si="136"/>
        <v>9</v>
      </c>
      <c r="K792">
        <f t="shared" si="137"/>
        <v>38</v>
      </c>
      <c r="L792">
        <f t="shared" si="138"/>
        <v>24</v>
      </c>
      <c r="M792" s="3">
        <f t="shared" si="131"/>
        <v>-0.21126760563380281</v>
      </c>
      <c r="N792" s="3">
        <f t="shared" si="139"/>
        <v>0.53521126760563376</v>
      </c>
    </row>
    <row r="793" spans="1:14" x14ac:dyDescent="0.2">
      <c r="A793" s="2">
        <v>37029</v>
      </c>
      <c r="B793">
        <v>6</v>
      </c>
      <c r="C793">
        <v>33</v>
      </c>
      <c r="D793">
        <v>7</v>
      </c>
      <c r="E793" s="3">
        <f t="shared" si="129"/>
        <v>-2.1739130434782608E-2</v>
      </c>
      <c r="F793">
        <v>6</v>
      </c>
      <c r="G793">
        <v>11</v>
      </c>
      <c r="H793">
        <v>5</v>
      </c>
      <c r="I793" s="3">
        <f t="shared" si="130"/>
        <v>4.5454545454545456E-2</v>
      </c>
      <c r="J793">
        <f t="shared" si="136"/>
        <v>12</v>
      </c>
      <c r="K793">
        <f t="shared" si="137"/>
        <v>44</v>
      </c>
      <c r="L793">
        <f t="shared" si="138"/>
        <v>12</v>
      </c>
      <c r="M793" s="3">
        <f t="shared" si="131"/>
        <v>0</v>
      </c>
      <c r="N793" s="3">
        <f t="shared" si="139"/>
        <v>0.6470588235294118</v>
      </c>
    </row>
    <row r="794" spans="1:14" x14ac:dyDescent="0.2">
      <c r="A794" s="2">
        <v>37022</v>
      </c>
      <c r="B794">
        <v>7</v>
      </c>
      <c r="C794">
        <v>29</v>
      </c>
      <c r="D794">
        <v>16</v>
      </c>
      <c r="E794" s="3">
        <f t="shared" si="129"/>
        <v>-0.17307692307692307</v>
      </c>
      <c r="F794">
        <v>6</v>
      </c>
      <c r="G794">
        <v>8</v>
      </c>
      <c r="H794">
        <v>14</v>
      </c>
      <c r="I794" s="3">
        <f t="shared" si="130"/>
        <v>-0.2857142857142857</v>
      </c>
      <c r="J794">
        <f t="shared" si="136"/>
        <v>13</v>
      </c>
      <c r="K794">
        <f t="shared" si="137"/>
        <v>37</v>
      </c>
      <c r="L794">
        <f t="shared" si="138"/>
        <v>30</v>
      </c>
      <c r="M794" s="3">
        <f t="shared" si="131"/>
        <v>-0.21249999999999999</v>
      </c>
      <c r="N794" s="3">
        <f t="shared" si="139"/>
        <v>0.46250000000000002</v>
      </c>
    </row>
    <row r="795" spans="1:14" x14ac:dyDescent="0.2">
      <c r="A795" s="2">
        <v>37015</v>
      </c>
      <c r="B795">
        <v>6</v>
      </c>
      <c r="C795">
        <v>40</v>
      </c>
      <c r="D795">
        <v>4</v>
      </c>
      <c r="E795" s="3">
        <f t="shared" si="129"/>
        <v>0.04</v>
      </c>
      <c r="F795">
        <v>4</v>
      </c>
      <c r="G795">
        <v>14</v>
      </c>
      <c r="H795">
        <v>8</v>
      </c>
      <c r="I795" s="3">
        <f t="shared" si="130"/>
        <v>-0.15384615384615385</v>
      </c>
      <c r="J795">
        <f t="shared" si="136"/>
        <v>10</v>
      </c>
      <c r="K795">
        <f t="shared" si="137"/>
        <v>54</v>
      </c>
      <c r="L795">
        <f t="shared" si="138"/>
        <v>12</v>
      </c>
      <c r="M795" s="3">
        <f t="shared" si="131"/>
        <v>-2.6315789473684209E-2</v>
      </c>
      <c r="N795" s="3">
        <f t="shared" si="139"/>
        <v>0.71052631578947367</v>
      </c>
    </row>
    <row r="796" spans="1:14" x14ac:dyDescent="0.2">
      <c r="A796" s="2">
        <v>37008</v>
      </c>
      <c r="B796">
        <v>12</v>
      </c>
      <c r="C796">
        <v>28</v>
      </c>
      <c r="D796">
        <v>3</v>
      </c>
      <c r="E796" s="3">
        <f t="shared" si="129"/>
        <v>0.20930232558139536</v>
      </c>
      <c r="F796">
        <v>9</v>
      </c>
      <c r="G796">
        <v>11</v>
      </c>
      <c r="H796">
        <v>3</v>
      </c>
      <c r="I796" s="3">
        <f t="shared" si="130"/>
        <v>0.2608695652173913</v>
      </c>
      <c r="J796">
        <f t="shared" si="136"/>
        <v>21</v>
      </c>
      <c r="K796">
        <f t="shared" si="137"/>
        <v>39</v>
      </c>
      <c r="L796">
        <f t="shared" si="138"/>
        <v>6</v>
      </c>
      <c r="M796" s="3">
        <f t="shared" si="131"/>
        <v>0.22727272727272727</v>
      </c>
      <c r="N796" s="3">
        <f t="shared" si="139"/>
        <v>0.59090909090909094</v>
      </c>
    </row>
    <row r="797" spans="1:14" x14ac:dyDescent="0.2">
      <c r="A797" s="2">
        <v>37001</v>
      </c>
      <c r="B797">
        <v>18</v>
      </c>
      <c r="C797">
        <v>22</v>
      </c>
      <c r="D797">
        <v>5</v>
      </c>
      <c r="E797" s="3">
        <f t="shared" si="129"/>
        <v>0.28888888888888886</v>
      </c>
      <c r="F797">
        <v>8</v>
      </c>
      <c r="G797">
        <v>11</v>
      </c>
      <c r="H797">
        <v>3</v>
      </c>
      <c r="I797" s="3">
        <f t="shared" si="130"/>
        <v>0.22727272727272727</v>
      </c>
      <c r="J797">
        <f t="shared" si="136"/>
        <v>26</v>
      </c>
      <c r="K797">
        <f t="shared" si="137"/>
        <v>33</v>
      </c>
      <c r="L797">
        <f t="shared" si="138"/>
        <v>8</v>
      </c>
      <c r="M797" s="3">
        <f t="shared" si="131"/>
        <v>0.26865671641791045</v>
      </c>
      <c r="N797" s="3">
        <f t="shared" si="139"/>
        <v>0.4925373134328358</v>
      </c>
    </row>
    <row r="798" spans="1:14" x14ac:dyDescent="0.2">
      <c r="A798" s="2">
        <v>36980</v>
      </c>
      <c r="B798">
        <v>9</v>
      </c>
      <c r="C798">
        <v>28</v>
      </c>
      <c r="D798">
        <v>9</v>
      </c>
      <c r="E798" s="3">
        <f t="shared" si="129"/>
        <v>0</v>
      </c>
      <c r="F798">
        <v>3</v>
      </c>
      <c r="G798">
        <v>16</v>
      </c>
      <c r="H798">
        <v>11</v>
      </c>
      <c r="I798" s="3">
        <f t="shared" si="130"/>
        <v>-0.26666666666666666</v>
      </c>
      <c r="J798">
        <f t="shared" si="136"/>
        <v>12</v>
      </c>
      <c r="K798">
        <f t="shared" si="137"/>
        <v>44</v>
      </c>
      <c r="L798">
        <f t="shared" si="138"/>
        <v>20</v>
      </c>
      <c r="M798" s="3">
        <f t="shared" si="131"/>
        <v>-0.10526315789473684</v>
      </c>
      <c r="N798" s="3">
        <f t="shared" si="139"/>
        <v>0.57894736842105265</v>
      </c>
    </row>
    <row r="799" spans="1:14" x14ac:dyDescent="0.2">
      <c r="A799" s="2">
        <v>36973</v>
      </c>
      <c r="B799">
        <v>9</v>
      </c>
      <c r="C799">
        <v>25</v>
      </c>
      <c r="D799">
        <v>8</v>
      </c>
      <c r="E799" s="3">
        <f t="shared" si="129"/>
        <v>2.3809523809523808E-2</v>
      </c>
      <c r="F799">
        <v>4</v>
      </c>
      <c r="G799">
        <v>13</v>
      </c>
      <c r="H799">
        <v>7</v>
      </c>
      <c r="I799" s="3">
        <f t="shared" si="130"/>
        <v>-0.125</v>
      </c>
      <c r="J799">
        <f t="shared" si="136"/>
        <v>13</v>
      </c>
      <c r="K799">
        <f t="shared" si="137"/>
        <v>38</v>
      </c>
      <c r="L799">
        <f t="shared" si="138"/>
        <v>15</v>
      </c>
      <c r="M799" s="3">
        <f t="shared" si="131"/>
        <v>-3.0303030303030304E-2</v>
      </c>
      <c r="N799" s="3">
        <f t="shared" si="139"/>
        <v>0.5757575757575758</v>
      </c>
    </row>
    <row r="800" spans="1:14" x14ac:dyDescent="0.2">
      <c r="A800" s="2">
        <v>36966</v>
      </c>
      <c r="B800">
        <v>5</v>
      </c>
      <c r="C800">
        <v>28</v>
      </c>
      <c r="D800">
        <v>8</v>
      </c>
      <c r="E800" s="3">
        <f t="shared" si="129"/>
        <v>-7.3170731707317069E-2</v>
      </c>
      <c r="F800">
        <v>4</v>
      </c>
      <c r="G800">
        <v>18</v>
      </c>
      <c r="H800">
        <v>6</v>
      </c>
      <c r="I800" s="3">
        <f t="shared" si="130"/>
        <v>-7.1428571428571425E-2</v>
      </c>
      <c r="J800">
        <f t="shared" si="136"/>
        <v>9</v>
      </c>
      <c r="K800">
        <f t="shared" si="137"/>
        <v>46</v>
      </c>
      <c r="L800">
        <f t="shared" si="138"/>
        <v>14</v>
      </c>
      <c r="M800" s="3">
        <f t="shared" si="131"/>
        <v>-7.2463768115942032E-2</v>
      </c>
      <c r="N800" s="3">
        <f t="shared" si="139"/>
        <v>0.66666666666666663</v>
      </c>
    </row>
    <row r="801" spans="1:14" x14ac:dyDescent="0.2">
      <c r="A801" s="2">
        <v>36959</v>
      </c>
      <c r="B801">
        <v>17</v>
      </c>
      <c r="C801">
        <v>29</v>
      </c>
      <c r="D801">
        <v>1</v>
      </c>
      <c r="E801" s="3">
        <f t="shared" si="129"/>
        <v>0.34042553191489361</v>
      </c>
      <c r="F801">
        <v>11</v>
      </c>
      <c r="G801">
        <v>15</v>
      </c>
      <c r="H801">
        <v>4</v>
      </c>
      <c r="I801" s="3">
        <f t="shared" si="130"/>
        <v>0.23333333333333334</v>
      </c>
      <c r="J801">
        <f t="shared" si="136"/>
        <v>28</v>
      </c>
      <c r="K801">
        <f t="shared" si="137"/>
        <v>44</v>
      </c>
      <c r="L801">
        <f t="shared" si="138"/>
        <v>5</v>
      </c>
      <c r="M801" s="3">
        <f t="shared" si="131"/>
        <v>0.29870129870129869</v>
      </c>
      <c r="N801" s="3">
        <f t="shared" si="139"/>
        <v>0.5714285714285714</v>
      </c>
    </row>
    <row r="802" spans="1:14" x14ac:dyDescent="0.2">
      <c r="A802" s="2">
        <v>36952</v>
      </c>
      <c r="B802">
        <v>21</v>
      </c>
      <c r="C802">
        <v>27</v>
      </c>
      <c r="D802">
        <v>3</v>
      </c>
      <c r="E802" s="3">
        <f t="shared" si="129"/>
        <v>0.35294117647058826</v>
      </c>
      <c r="F802">
        <v>17</v>
      </c>
      <c r="G802">
        <v>11</v>
      </c>
      <c r="H802">
        <v>4</v>
      </c>
      <c r="I802" s="3">
        <f t="shared" si="130"/>
        <v>0.40625</v>
      </c>
      <c r="J802">
        <f t="shared" si="136"/>
        <v>38</v>
      </c>
      <c r="K802">
        <f t="shared" si="137"/>
        <v>38</v>
      </c>
      <c r="L802">
        <f t="shared" si="138"/>
        <v>7</v>
      </c>
      <c r="M802" s="3">
        <f t="shared" si="131"/>
        <v>0.37349397590361444</v>
      </c>
      <c r="N802" s="3">
        <f t="shared" si="139"/>
        <v>0.45783132530120479</v>
      </c>
    </row>
    <row r="803" spans="1:14" x14ac:dyDescent="0.2">
      <c r="A803" s="2">
        <v>36945</v>
      </c>
      <c r="B803">
        <v>5</v>
      </c>
      <c r="C803">
        <v>24</v>
      </c>
      <c r="D803">
        <v>1</v>
      </c>
      <c r="E803" s="3">
        <f t="shared" si="129"/>
        <v>0.13333333333333333</v>
      </c>
      <c r="F803">
        <v>2</v>
      </c>
      <c r="G803">
        <v>11</v>
      </c>
      <c r="H803">
        <v>8</v>
      </c>
      <c r="I803" s="3">
        <f t="shared" si="130"/>
        <v>-0.2857142857142857</v>
      </c>
      <c r="J803">
        <f t="shared" si="136"/>
        <v>7</v>
      </c>
      <c r="K803">
        <f t="shared" si="137"/>
        <v>35</v>
      </c>
      <c r="L803">
        <f t="shared" si="138"/>
        <v>9</v>
      </c>
      <c r="M803" s="3">
        <f t="shared" si="131"/>
        <v>-3.9215686274509803E-2</v>
      </c>
      <c r="N803" s="3">
        <f t="shared" si="139"/>
        <v>0.68627450980392157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1"/>
  <dimension ref="A1:N803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115</v>
      </c>
      <c r="C2">
        <v>271</v>
      </c>
      <c r="D2">
        <v>244</v>
      </c>
      <c r="E2" s="3">
        <f>(B2-D2)/SUM(B2:D2)</f>
        <v>-0.20476190476190476</v>
      </c>
      <c r="F2">
        <v>34</v>
      </c>
      <c r="G2">
        <v>85</v>
      </c>
      <c r="H2">
        <v>120</v>
      </c>
      <c r="I2" s="3">
        <f>(F2-H2)/SUM(F2:H2)</f>
        <v>-0.35983263598326359</v>
      </c>
      <c r="J2">
        <f t="shared" ref="J2:L4" si="0">B2+F2</f>
        <v>149</v>
      </c>
      <c r="K2">
        <f t="shared" si="0"/>
        <v>356</v>
      </c>
      <c r="L2">
        <f t="shared" si="0"/>
        <v>364</v>
      </c>
      <c r="M2" s="3">
        <f>(J2-L2)/SUM(J2:L2)</f>
        <v>-0.24741081703107021</v>
      </c>
      <c r="N2" s="3">
        <f>K2/SUM(J2:L2)</f>
        <v>0.4096662830840046</v>
      </c>
    </row>
    <row r="3" spans="1:14" x14ac:dyDescent="0.2">
      <c r="A3" s="2">
        <v>42608</v>
      </c>
      <c r="B3">
        <v>129</v>
      </c>
      <c r="C3">
        <v>237</v>
      </c>
      <c r="D3">
        <v>259</v>
      </c>
      <c r="E3" s="3">
        <f>(B3-D3)/SUM(B3:D3)</f>
        <v>-0.20799999999999999</v>
      </c>
      <c r="F3">
        <v>34</v>
      </c>
      <c r="G3">
        <v>81</v>
      </c>
      <c r="H3">
        <v>119</v>
      </c>
      <c r="I3" s="3">
        <f>(F3-H3)/SUM(F3:H3)</f>
        <v>-0.36324786324786323</v>
      </c>
      <c r="J3">
        <f t="shared" si="0"/>
        <v>163</v>
      </c>
      <c r="K3">
        <f t="shared" si="0"/>
        <v>318</v>
      </c>
      <c r="L3">
        <f t="shared" si="0"/>
        <v>378</v>
      </c>
      <c r="M3" s="3">
        <f>(J3-L3)/SUM(J3:L3)</f>
        <v>-0.25029103608847497</v>
      </c>
      <c r="N3" s="3">
        <f>K3/SUM(J3:L3)</f>
        <v>0.37019790454016299</v>
      </c>
    </row>
    <row r="4" spans="1:14" x14ac:dyDescent="0.2">
      <c r="A4" s="2">
        <v>42601</v>
      </c>
      <c r="B4">
        <v>147</v>
      </c>
      <c r="C4">
        <v>261</v>
      </c>
      <c r="D4">
        <v>256</v>
      </c>
      <c r="E4" s="3">
        <f>(B4-D4)/SUM(B4:D4)</f>
        <v>-0.16415662650602408</v>
      </c>
      <c r="F4">
        <v>42</v>
      </c>
      <c r="G4">
        <v>85</v>
      </c>
      <c r="H4">
        <v>121</v>
      </c>
      <c r="I4" s="3">
        <f>(F4-H4)/SUM(F4:H4)</f>
        <v>-0.31854838709677419</v>
      </c>
      <c r="J4">
        <f t="shared" si="0"/>
        <v>189</v>
      </c>
      <c r="K4">
        <f t="shared" si="0"/>
        <v>346</v>
      </c>
      <c r="L4">
        <f t="shared" si="0"/>
        <v>377</v>
      </c>
      <c r="M4" s="3">
        <f>(J4-L4)/SUM(J4:L4)</f>
        <v>-0.20614035087719298</v>
      </c>
      <c r="N4" s="3">
        <f>K4/SUM(J4:L4)</f>
        <v>0.37938596491228072</v>
      </c>
    </row>
    <row r="5" spans="1:14" x14ac:dyDescent="0.2">
      <c r="A5" s="2">
        <v>42594</v>
      </c>
      <c r="B5">
        <v>122</v>
      </c>
      <c r="C5">
        <v>280</v>
      </c>
      <c r="D5">
        <v>299</v>
      </c>
      <c r="E5" s="3">
        <f t="shared" ref="E5:E35" si="1">(B5-D5)/SUM(B5:D5)</f>
        <v>-0.25249643366619118</v>
      </c>
      <c r="F5">
        <v>38</v>
      </c>
      <c r="G5">
        <v>84</v>
      </c>
      <c r="H5">
        <v>129</v>
      </c>
      <c r="I5" s="3">
        <f t="shared" ref="I5:I35" si="2">(F5-H5)/SUM(F5:H5)</f>
        <v>-0.36254980079681276</v>
      </c>
      <c r="J5">
        <f t="shared" ref="J5:J36" si="3">B5+F5</f>
        <v>160</v>
      </c>
      <c r="K5">
        <f t="shared" ref="K5:K36" si="4">C5+G5</f>
        <v>364</v>
      </c>
      <c r="L5">
        <f t="shared" ref="L5:L36" si="5">D5+H5</f>
        <v>428</v>
      </c>
      <c r="M5" s="3">
        <f t="shared" ref="M5:M35" si="6">(J5-L5)/SUM(J5:L5)</f>
        <v>-0.28151260504201681</v>
      </c>
      <c r="N5" s="3">
        <f t="shared" ref="N5:N36" si="7">K5/SUM(J5:L5)</f>
        <v>0.38235294117647056</v>
      </c>
    </row>
    <row r="6" spans="1:14" x14ac:dyDescent="0.2">
      <c r="A6" s="2">
        <v>42587</v>
      </c>
      <c r="B6">
        <v>116</v>
      </c>
      <c r="C6">
        <v>281</v>
      </c>
      <c r="D6">
        <v>302</v>
      </c>
      <c r="E6" s="3">
        <f t="shared" si="1"/>
        <v>-0.26609442060085836</v>
      </c>
      <c r="F6">
        <v>37</v>
      </c>
      <c r="G6">
        <v>95</v>
      </c>
      <c r="H6">
        <v>112</v>
      </c>
      <c r="I6" s="3">
        <f t="shared" si="2"/>
        <v>-0.30737704918032788</v>
      </c>
      <c r="J6">
        <f t="shared" si="3"/>
        <v>153</v>
      </c>
      <c r="K6">
        <f t="shared" si="4"/>
        <v>376</v>
      </c>
      <c r="L6">
        <f t="shared" si="5"/>
        <v>414</v>
      </c>
      <c r="M6" s="3">
        <f t="shared" si="6"/>
        <v>-0.27677624602332979</v>
      </c>
      <c r="N6" s="3">
        <f t="shared" si="7"/>
        <v>0.39872746553552491</v>
      </c>
    </row>
    <row r="7" spans="1:14" x14ac:dyDescent="0.2">
      <c r="A7" s="2">
        <v>42580</v>
      </c>
      <c r="B7">
        <v>110</v>
      </c>
      <c r="C7">
        <v>292</v>
      </c>
      <c r="D7">
        <v>289</v>
      </c>
      <c r="E7" s="3">
        <f t="shared" si="1"/>
        <v>-0.25904486251808972</v>
      </c>
      <c r="F7">
        <v>35</v>
      </c>
      <c r="G7">
        <v>85</v>
      </c>
      <c r="H7">
        <v>116</v>
      </c>
      <c r="I7" s="3">
        <f t="shared" si="2"/>
        <v>-0.34322033898305082</v>
      </c>
      <c r="J7">
        <f t="shared" si="3"/>
        <v>145</v>
      </c>
      <c r="K7">
        <f t="shared" si="4"/>
        <v>377</v>
      </c>
      <c r="L7">
        <f t="shared" si="5"/>
        <v>405</v>
      </c>
      <c r="M7" s="3">
        <f t="shared" si="6"/>
        <v>-0.28047464940668826</v>
      </c>
      <c r="N7" s="3">
        <f t="shared" si="7"/>
        <v>0.40668824163969797</v>
      </c>
    </row>
    <row r="8" spans="1:14" x14ac:dyDescent="0.2">
      <c r="A8" s="2">
        <v>42573</v>
      </c>
      <c r="B8">
        <v>91</v>
      </c>
      <c r="C8">
        <v>301</v>
      </c>
      <c r="D8">
        <v>310</v>
      </c>
      <c r="E8" s="3">
        <f t="shared" si="1"/>
        <v>-0.31196581196581197</v>
      </c>
      <c r="F8">
        <v>34</v>
      </c>
      <c r="G8">
        <v>85</v>
      </c>
      <c r="H8">
        <v>134</v>
      </c>
      <c r="I8" s="3">
        <f t="shared" si="2"/>
        <v>-0.39525691699604742</v>
      </c>
      <c r="J8">
        <f t="shared" si="3"/>
        <v>125</v>
      </c>
      <c r="K8">
        <f t="shared" si="4"/>
        <v>386</v>
      </c>
      <c r="L8">
        <f t="shared" si="5"/>
        <v>444</v>
      </c>
      <c r="M8" s="3">
        <f t="shared" si="6"/>
        <v>-0.33403141361256544</v>
      </c>
      <c r="N8" s="3">
        <f t="shared" si="7"/>
        <v>0.40418848167539267</v>
      </c>
    </row>
    <row r="9" spans="1:14" x14ac:dyDescent="0.2">
      <c r="A9" s="2">
        <v>42566</v>
      </c>
      <c r="B9">
        <v>119</v>
      </c>
      <c r="C9">
        <v>322</v>
      </c>
      <c r="D9">
        <v>297</v>
      </c>
      <c r="E9" s="3">
        <f t="shared" si="1"/>
        <v>-0.24119241192411925</v>
      </c>
      <c r="F9">
        <v>43</v>
      </c>
      <c r="G9">
        <v>87</v>
      </c>
      <c r="H9">
        <v>115</v>
      </c>
      <c r="I9" s="3">
        <f t="shared" si="2"/>
        <v>-0.29387755102040819</v>
      </c>
      <c r="J9">
        <f t="shared" si="3"/>
        <v>162</v>
      </c>
      <c r="K9">
        <f t="shared" si="4"/>
        <v>409</v>
      </c>
      <c r="L9">
        <f t="shared" si="5"/>
        <v>412</v>
      </c>
      <c r="M9" s="3">
        <f t="shared" si="6"/>
        <v>-0.25432349949135302</v>
      </c>
      <c r="N9" s="3">
        <f t="shared" si="7"/>
        <v>0.41607324516785349</v>
      </c>
    </row>
    <row r="10" spans="1:14" x14ac:dyDescent="0.2">
      <c r="A10" s="2">
        <v>42559</v>
      </c>
      <c r="B10">
        <v>127</v>
      </c>
      <c r="C10">
        <v>272</v>
      </c>
      <c r="D10">
        <v>323</v>
      </c>
      <c r="E10" s="3">
        <f t="shared" si="1"/>
        <v>-0.27146814404432135</v>
      </c>
      <c r="F10">
        <v>42</v>
      </c>
      <c r="G10">
        <v>82</v>
      </c>
      <c r="H10">
        <v>125</v>
      </c>
      <c r="I10" s="3">
        <f t="shared" si="2"/>
        <v>-0.33333333333333331</v>
      </c>
      <c r="J10">
        <f t="shared" si="3"/>
        <v>169</v>
      </c>
      <c r="K10">
        <f t="shared" si="4"/>
        <v>354</v>
      </c>
      <c r="L10">
        <f t="shared" si="5"/>
        <v>448</v>
      </c>
      <c r="M10" s="3">
        <f t="shared" si="6"/>
        <v>-0.28733264675592174</v>
      </c>
      <c r="N10" s="3">
        <f t="shared" si="7"/>
        <v>0.36457260556127702</v>
      </c>
    </row>
    <row r="11" spans="1:14" x14ac:dyDescent="0.2">
      <c r="A11" s="2">
        <v>42552</v>
      </c>
      <c r="B11">
        <v>136</v>
      </c>
      <c r="C11">
        <v>289</v>
      </c>
      <c r="D11">
        <v>325</v>
      </c>
      <c r="E11" s="3">
        <f t="shared" si="1"/>
        <v>-0.252</v>
      </c>
      <c r="F11">
        <v>42</v>
      </c>
      <c r="G11">
        <v>85</v>
      </c>
      <c r="H11">
        <v>122</v>
      </c>
      <c r="I11" s="3">
        <f t="shared" si="2"/>
        <v>-0.32128514056224899</v>
      </c>
      <c r="J11">
        <f t="shared" si="3"/>
        <v>178</v>
      </c>
      <c r="K11">
        <f t="shared" si="4"/>
        <v>374</v>
      </c>
      <c r="L11">
        <f t="shared" si="5"/>
        <v>447</v>
      </c>
      <c r="M11" s="3">
        <f t="shared" si="6"/>
        <v>-0.26926926926926925</v>
      </c>
      <c r="N11" s="3">
        <f t="shared" si="7"/>
        <v>0.37437437437437437</v>
      </c>
    </row>
    <row r="12" spans="1:14" x14ac:dyDescent="0.2">
      <c r="A12" s="2">
        <v>42545</v>
      </c>
      <c r="B12">
        <v>168</v>
      </c>
      <c r="C12">
        <v>395</v>
      </c>
      <c r="D12">
        <v>366</v>
      </c>
      <c r="E12" s="3">
        <f t="shared" si="1"/>
        <v>-0.2131324004305705</v>
      </c>
      <c r="F12">
        <v>40</v>
      </c>
      <c r="G12">
        <v>114</v>
      </c>
      <c r="H12">
        <v>146</v>
      </c>
      <c r="I12" s="3">
        <f t="shared" si="2"/>
        <v>-0.35333333333333333</v>
      </c>
      <c r="J12">
        <f t="shared" si="3"/>
        <v>208</v>
      </c>
      <c r="K12">
        <f t="shared" si="4"/>
        <v>509</v>
      </c>
      <c r="L12">
        <f t="shared" si="5"/>
        <v>512</v>
      </c>
      <c r="M12" s="3">
        <f t="shared" si="6"/>
        <v>-0.24735557363710334</v>
      </c>
      <c r="N12" s="3">
        <f t="shared" si="7"/>
        <v>0.41415785191212368</v>
      </c>
    </row>
    <row r="13" spans="1:14" x14ac:dyDescent="0.2">
      <c r="A13" s="2">
        <v>42538</v>
      </c>
      <c r="B13">
        <v>136</v>
      </c>
      <c r="C13">
        <v>325</v>
      </c>
      <c r="D13">
        <v>274</v>
      </c>
      <c r="E13" s="3">
        <f t="shared" si="1"/>
        <v>-0.18775510204081633</v>
      </c>
      <c r="F13">
        <v>58</v>
      </c>
      <c r="G13">
        <v>93</v>
      </c>
      <c r="H13">
        <v>115</v>
      </c>
      <c r="I13" s="3">
        <f t="shared" si="2"/>
        <v>-0.21428571428571427</v>
      </c>
      <c r="J13">
        <f t="shared" si="3"/>
        <v>194</v>
      </c>
      <c r="K13">
        <f t="shared" si="4"/>
        <v>418</v>
      </c>
      <c r="L13">
        <f t="shared" si="5"/>
        <v>389</v>
      </c>
      <c r="M13" s="3">
        <f t="shared" si="6"/>
        <v>-0.19480519480519481</v>
      </c>
      <c r="N13" s="3">
        <f t="shared" si="7"/>
        <v>0.4175824175824176</v>
      </c>
    </row>
    <row r="14" spans="1:14" x14ac:dyDescent="0.2">
      <c r="A14" s="2">
        <v>42531</v>
      </c>
      <c r="B14">
        <v>171</v>
      </c>
      <c r="C14">
        <v>312</v>
      </c>
      <c r="D14">
        <v>269</v>
      </c>
      <c r="E14" s="3">
        <f t="shared" si="1"/>
        <v>-0.13031914893617022</v>
      </c>
      <c r="F14">
        <v>60</v>
      </c>
      <c r="G14">
        <v>94</v>
      </c>
      <c r="H14">
        <v>113</v>
      </c>
      <c r="I14" s="3">
        <f t="shared" si="2"/>
        <v>-0.19850187265917604</v>
      </c>
      <c r="J14">
        <f t="shared" si="3"/>
        <v>231</v>
      </c>
      <c r="K14">
        <f t="shared" si="4"/>
        <v>406</v>
      </c>
      <c r="L14">
        <f t="shared" si="5"/>
        <v>382</v>
      </c>
      <c r="M14" s="3">
        <f t="shared" si="6"/>
        <v>-0.14818449460255151</v>
      </c>
      <c r="N14" s="3">
        <f t="shared" si="7"/>
        <v>0.39842983316977426</v>
      </c>
    </row>
    <row r="15" spans="1:14" x14ac:dyDescent="0.2">
      <c r="A15" s="2">
        <v>42524</v>
      </c>
      <c r="B15">
        <v>155</v>
      </c>
      <c r="C15">
        <v>303</v>
      </c>
      <c r="D15">
        <v>289</v>
      </c>
      <c r="E15" s="3">
        <f t="shared" si="1"/>
        <v>-0.17938420348058903</v>
      </c>
      <c r="F15">
        <v>42</v>
      </c>
      <c r="G15">
        <v>91</v>
      </c>
      <c r="H15">
        <v>126</v>
      </c>
      <c r="I15" s="3">
        <f t="shared" si="2"/>
        <v>-0.32432432432432434</v>
      </c>
      <c r="J15">
        <f t="shared" si="3"/>
        <v>197</v>
      </c>
      <c r="K15">
        <f t="shared" si="4"/>
        <v>394</v>
      </c>
      <c r="L15">
        <f t="shared" si="5"/>
        <v>415</v>
      </c>
      <c r="M15" s="3">
        <f t="shared" si="6"/>
        <v>-0.21669980119284293</v>
      </c>
      <c r="N15" s="3">
        <f t="shared" si="7"/>
        <v>0.39165009940357853</v>
      </c>
    </row>
    <row r="16" spans="1:14" x14ac:dyDescent="0.2">
      <c r="A16" s="2">
        <v>42517</v>
      </c>
      <c r="B16">
        <v>145</v>
      </c>
      <c r="C16">
        <v>263</v>
      </c>
      <c r="D16">
        <v>283</v>
      </c>
      <c r="E16" s="3">
        <f t="shared" si="1"/>
        <v>-0.19971056439942114</v>
      </c>
      <c r="F16">
        <v>30</v>
      </c>
      <c r="G16">
        <v>76</v>
      </c>
      <c r="H16">
        <v>108</v>
      </c>
      <c r="I16" s="3">
        <f t="shared" si="2"/>
        <v>-0.3644859813084112</v>
      </c>
      <c r="J16">
        <f t="shared" si="3"/>
        <v>175</v>
      </c>
      <c r="K16">
        <f t="shared" si="4"/>
        <v>339</v>
      </c>
      <c r="L16">
        <f t="shared" si="5"/>
        <v>391</v>
      </c>
      <c r="M16" s="3">
        <f t="shared" si="6"/>
        <v>-0.23867403314917127</v>
      </c>
      <c r="N16" s="3">
        <f t="shared" si="7"/>
        <v>0.37458563535911604</v>
      </c>
    </row>
    <row r="17" spans="1:14" x14ac:dyDescent="0.2">
      <c r="A17" s="2">
        <v>42510</v>
      </c>
      <c r="B17">
        <v>144</v>
      </c>
      <c r="C17">
        <v>298</v>
      </c>
      <c r="D17">
        <v>269</v>
      </c>
      <c r="E17" s="3">
        <f t="shared" si="1"/>
        <v>-0.17580872011251758</v>
      </c>
      <c r="F17">
        <v>46</v>
      </c>
      <c r="G17">
        <v>80</v>
      </c>
      <c r="H17">
        <v>133</v>
      </c>
      <c r="I17" s="3">
        <f t="shared" si="2"/>
        <v>-0.3359073359073359</v>
      </c>
      <c r="J17">
        <f t="shared" si="3"/>
        <v>190</v>
      </c>
      <c r="K17">
        <f t="shared" si="4"/>
        <v>378</v>
      </c>
      <c r="L17">
        <f t="shared" si="5"/>
        <v>402</v>
      </c>
      <c r="M17" s="3">
        <f t="shared" si="6"/>
        <v>-0.21855670103092784</v>
      </c>
      <c r="N17" s="3">
        <f t="shared" si="7"/>
        <v>0.38969072164948454</v>
      </c>
    </row>
    <row r="18" spans="1:14" x14ac:dyDescent="0.2">
      <c r="A18" s="2">
        <v>42503</v>
      </c>
      <c r="B18">
        <v>186</v>
      </c>
      <c r="C18">
        <v>298</v>
      </c>
      <c r="D18">
        <v>262</v>
      </c>
      <c r="E18" s="3">
        <f t="shared" si="1"/>
        <v>-0.10187667560321716</v>
      </c>
      <c r="F18">
        <v>55</v>
      </c>
      <c r="G18">
        <v>92</v>
      </c>
      <c r="H18">
        <v>113</v>
      </c>
      <c r="I18" s="3">
        <f t="shared" si="2"/>
        <v>-0.22307692307692309</v>
      </c>
      <c r="J18">
        <f t="shared" si="3"/>
        <v>241</v>
      </c>
      <c r="K18">
        <f t="shared" si="4"/>
        <v>390</v>
      </c>
      <c r="L18">
        <f t="shared" si="5"/>
        <v>375</v>
      </c>
      <c r="M18" s="3">
        <f t="shared" si="6"/>
        <v>-0.13320079522862824</v>
      </c>
      <c r="N18" s="3">
        <f t="shared" si="7"/>
        <v>0.38767395626242546</v>
      </c>
    </row>
    <row r="19" spans="1:14" x14ac:dyDescent="0.2">
      <c r="A19" s="2">
        <v>42496</v>
      </c>
      <c r="B19">
        <v>202</v>
      </c>
      <c r="C19">
        <v>259</v>
      </c>
      <c r="D19">
        <v>234</v>
      </c>
      <c r="E19" s="3">
        <f t="shared" si="1"/>
        <v>-4.60431654676259E-2</v>
      </c>
      <c r="F19">
        <v>49</v>
      </c>
      <c r="G19">
        <v>77</v>
      </c>
      <c r="H19">
        <v>85</v>
      </c>
      <c r="I19" s="3">
        <f t="shared" si="2"/>
        <v>-0.17061611374407584</v>
      </c>
      <c r="J19">
        <f t="shared" si="3"/>
        <v>251</v>
      </c>
      <c r="K19">
        <f t="shared" si="4"/>
        <v>336</v>
      </c>
      <c r="L19">
        <f t="shared" si="5"/>
        <v>319</v>
      </c>
      <c r="M19" s="3">
        <f t="shared" si="6"/>
        <v>-7.505518763796909E-2</v>
      </c>
      <c r="N19" s="3">
        <f t="shared" si="7"/>
        <v>0.37086092715231789</v>
      </c>
    </row>
    <row r="20" spans="1:14" x14ac:dyDescent="0.2">
      <c r="A20" s="2">
        <v>42489</v>
      </c>
      <c r="B20">
        <v>181</v>
      </c>
      <c r="C20">
        <v>313</v>
      </c>
      <c r="D20">
        <v>248</v>
      </c>
      <c r="E20" s="3">
        <f t="shared" si="1"/>
        <v>-9.0296495956873321E-2</v>
      </c>
      <c r="F20">
        <v>57</v>
      </c>
      <c r="G20">
        <v>82</v>
      </c>
      <c r="H20">
        <v>121</v>
      </c>
      <c r="I20" s="3">
        <f t="shared" si="2"/>
        <v>-0.24615384615384617</v>
      </c>
      <c r="J20">
        <f t="shared" si="3"/>
        <v>238</v>
      </c>
      <c r="K20">
        <f t="shared" si="4"/>
        <v>395</v>
      </c>
      <c r="L20">
        <f t="shared" si="5"/>
        <v>369</v>
      </c>
      <c r="M20" s="3">
        <f t="shared" si="6"/>
        <v>-0.13073852295409183</v>
      </c>
      <c r="N20" s="3">
        <f t="shared" si="7"/>
        <v>0.39421157684630737</v>
      </c>
    </row>
    <row r="21" spans="1:14" x14ac:dyDescent="0.2">
      <c r="A21" s="2">
        <v>42482</v>
      </c>
      <c r="B21">
        <v>166</v>
      </c>
      <c r="C21">
        <v>304</v>
      </c>
      <c r="D21">
        <v>275</v>
      </c>
      <c r="E21" s="3">
        <f t="shared" si="1"/>
        <v>-0.14630872483221477</v>
      </c>
      <c r="F21">
        <v>54</v>
      </c>
      <c r="G21">
        <v>94</v>
      </c>
      <c r="H21">
        <v>113</v>
      </c>
      <c r="I21" s="3">
        <f t="shared" si="2"/>
        <v>-0.22605363984674329</v>
      </c>
      <c r="J21">
        <f t="shared" si="3"/>
        <v>220</v>
      </c>
      <c r="K21">
        <f t="shared" si="4"/>
        <v>398</v>
      </c>
      <c r="L21">
        <f t="shared" si="5"/>
        <v>388</v>
      </c>
      <c r="M21" s="3">
        <f t="shared" si="6"/>
        <v>-0.16699801192842942</v>
      </c>
      <c r="N21" s="3">
        <f t="shared" si="7"/>
        <v>0.39562624254473161</v>
      </c>
    </row>
    <row r="22" spans="1:14" x14ac:dyDescent="0.2">
      <c r="A22" s="2">
        <v>42475</v>
      </c>
      <c r="B22">
        <v>139</v>
      </c>
      <c r="C22">
        <v>329</v>
      </c>
      <c r="D22">
        <v>278</v>
      </c>
      <c r="E22" s="3">
        <f t="shared" si="1"/>
        <v>-0.18632707774798929</v>
      </c>
      <c r="F22">
        <v>46</v>
      </c>
      <c r="G22">
        <v>90</v>
      </c>
      <c r="H22">
        <v>115</v>
      </c>
      <c r="I22" s="3">
        <f t="shared" si="2"/>
        <v>-0.27490039840637448</v>
      </c>
      <c r="J22">
        <f t="shared" si="3"/>
        <v>185</v>
      </c>
      <c r="K22">
        <f t="shared" si="4"/>
        <v>419</v>
      </c>
      <c r="L22">
        <f t="shared" si="5"/>
        <v>393</v>
      </c>
      <c r="M22" s="3">
        <f t="shared" si="6"/>
        <v>-0.20862587763289869</v>
      </c>
      <c r="N22" s="3">
        <f t="shared" si="7"/>
        <v>0.42026078234704112</v>
      </c>
    </row>
    <row r="23" spans="1:14" x14ac:dyDescent="0.2">
      <c r="A23" s="2">
        <v>42468</v>
      </c>
      <c r="B23">
        <v>170</v>
      </c>
      <c r="C23">
        <v>290</v>
      </c>
      <c r="D23">
        <v>277</v>
      </c>
      <c r="E23" s="3">
        <f t="shared" si="1"/>
        <v>-0.14518317503392131</v>
      </c>
      <c r="F23">
        <v>57</v>
      </c>
      <c r="G23">
        <v>99</v>
      </c>
      <c r="H23">
        <v>127</v>
      </c>
      <c r="I23" s="3">
        <f t="shared" si="2"/>
        <v>-0.24734982332155478</v>
      </c>
      <c r="J23">
        <f t="shared" si="3"/>
        <v>227</v>
      </c>
      <c r="K23">
        <f t="shared" si="4"/>
        <v>389</v>
      </c>
      <c r="L23">
        <f t="shared" si="5"/>
        <v>404</v>
      </c>
      <c r="M23" s="3">
        <f t="shared" si="6"/>
        <v>-0.17352941176470588</v>
      </c>
      <c r="N23" s="3">
        <f t="shared" si="7"/>
        <v>0.38137254901960782</v>
      </c>
    </row>
    <row r="24" spans="1:14" x14ac:dyDescent="0.2">
      <c r="A24" s="2">
        <v>42461</v>
      </c>
      <c r="B24">
        <v>174</v>
      </c>
      <c r="C24">
        <v>307</v>
      </c>
      <c r="D24">
        <v>248</v>
      </c>
      <c r="E24" s="3">
        <f t="shared" si="1"/>
        <v>-0.10150891632373114</v>
      </c>
      <c r="F24">
        <v>49</v>
      </c>
      <c r="G24">
        <v>96</v>
      </c>
      <c r="H24">
        <v>93</v>
      </c>
      <c r="I24" s="3">
        <f t="shared" si="2"/>
        <v>-0.18487394957983194</v>
      </c>
      <c r="J24">
        <f t="shared" si="3"/>
        <v>223</v>
      </c>
      <c r="K24">
        <f t="shared" si="4"/>
        <v>403</v>
      </c>
      <c r="L24">
        <f t="shared" si="5"/>
        <v>341</v>
      </c>
      <c r="M24" s="3">
        <f t="shared" si="6"/>
        <v>-0.12202688728024819</v>
      </c>
      <c r="N24" s="3">
        <f t="shared" si="7"/>
        <v>0.41675284384694933</v>
      </c>
    </row>
    <row r="25" spans="1:14" x14ac:dyDescent="0.2">
      <c r="A25" s="2">
        <v>42454</v>
      </c>
      <c r="B25">
        <v>168</v>
      </c>
      <c r="C25">
        <v>279</v>
      </c>
      <c r="D25">
        <v>255</v>
      </c>
      <c r="E25" s="3">
        <f t="shared" si="1"/>
        <v>-0.12393162393162394</v>
      </c>
      <c r="F25">
        <v>56</v>
      </c>
      <c r="G25">
        <v>80</v>
      </c>
      <c r="H25">
        <v>116</v>
      </c>
      <c r="I25" s="3">
        <f t="shared" si="2"/>
        <v>-0.23809523809523808</v>
      </c>
      <c r="J25">
        <f t="shared" si="3"/>
        <v>224</v>
      </c>
      <c r="K25">
        <f t="shared" si="4"/>
        <v>359</v>
      </c>
      <c r="L25">
        <f t="shared" si="5"/>
        <v>371</v>
      </c>
      <c r="M25" s="3">
        <f t="shared" si="6"/>
        <v>-0.1540880503144654</v>
      </c>
      <c r="N25" s="3">
        <f t="shared" si="7"/>
        <v>0.37631027253668764</v>
      </c>
    </row>
    <row r="26" spans="1:14" x14ac:dyDescent="0.2">
      <c r="A26" s="2">
        <v>42447</v>
      </c>
      <c r="B26">
        <v>179</v>
      </c>
      <c r="C26">
        <v>332</v>
      </c>
      <c r="D26">
        <v>237</v>
      </c>
      <c r="E26" s="3">
        <f t="shared" si="1"/>
        <v>-7.7540106951871662E-2</v>
      </c>
      <c r="F26">
        <v>63</v>
      </c>
      <c r="G26">
        <v>90</v>
      </c>
      <c r="H26">
        <v>99</v>
      </c>
      <c r="I26" s="3">
        <f t="shared" si="2"/>
        <v>-0.14285714285714285</v>
      </c>
      <c r="J26">
        <f t="shared" si="3"/>
        <v>242</v>
      </c>
      <c r="K26">
        <f t="shared" si="4"/>
        <v>422</v>
      </c>
      <c r="L26">
        <f t="shared" si="5"/>
        <v>336</v>
      </c>
      <c r="M26" s="3">
        <f t="shared" si="6"/>
        <v>-9.4E-2</v>
      </c>
      <c r="N26" s="3">
        <f t="shared" si="7"/>
        <v>0.42199999999999999</v>
      </c>
    </row>
    <row r="27" spans="1:14" x14ac:dyDescent="0.2">
      <c r="A27" s="2">
        <v>42440</v>
      </c>
      <c r="B27">
        <v>182</v>
      </c>
      <c r="C27">
        <v>302</v>
      </c>
      <c r="D27">
        <v>262</v>
      </c>
      <c r="E27" s="3">
        <f t="shared" si="1"/>
        <v>-0.10723860589812333</v>
      </c>
      <c r="F27">
        <v>62</v>
      </c>
      <c r="G27">
        <v>85</v>
      </c>
      <c r="H27">
        <v>109</v>
      </c>
      <c r="I27" s="3">
        <f t="shared" si="2"/>
        <v>-0.18359375</v>
      </c>
      <c r="J27">
        <f t="shared" si="3"/>
        <v>244</v>
      </c>
      <c r="K27">
        <f t="shared" si="4"/>
        <v>387</v>
      </c>
      <c r="L27">
        <f t="shared" si="5"/>
        <v>371</v>
      </c>
      <c r="M27" s="3">
        <f t="shared" si="6"/>
        <v>-0.12674650698602793</v>
      </c>
      <c r="N27" s="3">
        <f t="shared" si="7"/>
        <v>0.38622754491017963</v>
      </c>
    </row>
    <row r="28" spans="1:14" x14ac:dyDescent="0.2">
      <c r="A28" s="2">
        <v>42433</v>
      </c>
      <c r="B28">
        <v>195</v>
      </c>
      <c r="C28">
        <v>345</v>
      </c>
      <c r="D28">
        <v>224</v>
      </c>
      <c r="E28" s="3">
        <f t="shared" si="1"/>
        <v>-3.7958115183246072E-2</v>
      </c>
      <c r="F28">
        <v>64</v>
      </c>
      <c r="G28">
        <v>89</v>
      </c>
      <c r="H28">
        <v>110</v>
      </c>
      <c r="I28" s="3">
        <f t="shared" si="2"/>
        <v>-0.17490494296577946</v>
      </c>
      <c r="J28">
        <f t="shared" si="3"/>
        <v>259</v>
      </c>
      <c r="K28">
        <f t="shared" si="4"/>
        <v>434</v>
      </c>
      <c r="L28">
        <f t="shared" si="5"/>
        <v>334</v>
      </c>
      <c r="M28" s="3">
        <f t="shared" si="6"/>
        <v>-7.3028237585199607E-2</v>
      </c>
      <c r="N28" s="3">
        <f t="shared" si="7"/>
        <v>0.42259006815968841</v>
      </c>
    </row>
    <row r="29" spans="1:14" x14ac:dyDescent="0.2">
      <c r="A29" s="2">
        <v>42426</v>
      </c>
      <c r="B29">
        <v>208</v>
      </c>
      <c r="C29">
        <v>323</v>
      </c>
      <c r="D29">
        <v>232</v>
      </c>
      <c r="E29" s="3">
        <f t="shared" si="1"/>
        <v>-3.1454783748361727E-2</v>
      </c>
      <c r="F29">
        <v>75</v>
      </c>
      <c r="G29">
        <v>91</v>
      </c>
      <c r="H29">
        <v>93</v>
      </c>
      <c r="I29" s="3">
        <f t="shared" si="2"/>
        <v>-6.9498069498069498E-2</v>
      </c>
      <c r="J29">
        <f t="shared" si="3"/>
        <v>283</v>
      </c>
      <c r="K29">
        <f t="shared" si="4"/>
        <v>414</v>
      </c>
      <c r="L29">
        <f t="shared" si="5"/>
        <v>325</v>
      </c>
      <c r="M29" s="3">
        <f t="shared" si="6"/>
        <v>-4.1095890410958902E-2</v>
      </c>
      <c r="N29" s="3">
        <f t="shared" si="7"/>
        <v>0.40508806262230918</v>
      </c>
    </row>
    <row r="30" spans="1:14" x14ac:dyDescent="0.2">
      <c r="A30" s="2">
        <v>42419</v>
      </c>
      <c r="B30">
        <v>216</v>
      </c>
      <c r="C30">
        <v>329</v>
      </c>
      <c r="D30">
        <v>233</v>
      </c>
      <c r="E30" s="3">
        <f t="shared" si="1"/>
        <v>-2.1850899742930592E-2</v>
      </c>
      <c r="F30">
        <v>84</v>
      </c>
      <c r="G30">
        <v>91</v>
      </c>
      <c r="H30">
        <v>105</v>
      </c>
      <c r="I30" s="3">
        <f t="shared" si="2"/>
        <v>-7.4999999999999997E-2</v>
      </c>
      <c r="J30">
        <f t="shared" si="3"/>
        <v>300</v>
      </c>
      <c r="K30">
        <f t="shared" si="4"/>
        <v>420</v>
      </c>
      <c r="L30">
        <f t="shared" si="5"/>
        <v>338</v>
      </c>
      <c r="M30" s="3">
        <f t="shared" si="6"/>
        <v>-3.5916824196597356E-2</v>
      </c>
      <c r="N30" s="3">
        <f t="shared" si="7"/>
        <v>0.39697542533081287</v>
      </c>
    </row>
    <row r="31" spans="1:14" x14ac:dyDescent="0.2">
      <c r="A31" s="2">
        <v>42412</v>
      </c>
      <c r="B31">
        <v>235</v>
      </c>
      <c r="C31">
        <v>369</v>
      </c>
      <c r="D31">
        <v>196</v>
      </c>
      <c r="E31" s="3">
        <f t="shared" si="1"/>
        <v>4.8750000000000002E-2</v>
      </c>
      <c r="F31">
        <v>77</v>
      </c>
      <c r="G31">
        <v>97</v>
      </c>
      <c r="H31">
        <v>84</v>
      </c>
      <c r="I31" s="3">
        <f t="shared" si="2"/>
        <v>-2.7131782945736434E-2</v>
      </c>
      <c r="J31">
        <f t="shared" si="3"/>
        <v>312</v>
      </c>
      <c r="K31">
        <f t="shared" si="4"/>
        <v>466</v>
      </c>
      <c r="L31">
        <f t="shared" si="5"/>
        <v>280</v>
      </c>
      <c r="M31" s="3">
        <f t="shared" si="6"/>
        <v>3.0245746691871456E-2</v>
      </c>
      <c r="N31" s="3">
        <f t="shared" si="7"/>
        <v>0.44045368620037806</v>
      </c>
    </row>
    <row r="32" spans="1:14" x14ac:dyDescent="0.2">
      <c r="A32" s="2">
        <v>42405</v>
      </c>
      <c r="B32">
        <v>232</v>
      </c>
      <c r="C32">
        <v>344</v>
      </c>
      <c r="D32">
        <v>197</v>
      </c>
      <c r="E32" s="3">
        <f t="shared" si="1"/>
        <v>4.5278137128072445E-2</v>
      </c>
      <c r="F32">
        <v>75</v>
      </c>
      <c r="G32">
        <v>121</v>
      </c>
      <c r="H32">
        <v>78</v>
      </c>
      <c r="I32" s="3">
        <f t="shared" si="2"/>
        <v>-1.0948905109489052E-2</v>
      </c>
      <c r="J32">
        <f t="shared" si="3"/>
        <v>307</v>
      </c>
      <c r="K32">
        <f t="shared" si="4"/>
        <v>465</v>
      </c>
      <c r="L32">
        <f t="shared" si="5"/>
        <v>275</v>
      </c>
      <c r="M32" s="3">
        <f t="shared" si="6"/>
        <v>3.0563514804202482E-2</v>
      </c>
      <c r="N32" s="3">
        <f t="shared" si="7"/>
        <v>0.44412607449856734</v>
      </c>
    </row>
    <row r="33" spans="1:14" x14ac:dyDescent="0.2">
      <c r="A33" s="2">
        <v>42398</v>
      </c>
      <c r="B33">
        <v>216</v>
      </c>
      <c r="C33">
        <v>325</v>
      </c>
      <c r="D33">
        <v>227</v>
      </c>
      <c r="E33" s="3">
        <f t="shared" si="1"/>
        <v>-1.4322916666666666E-2</v>
      </c>
      <c r="F33">
        <v>71</v>
      </c>
      <c r="G33">
        <v>88</v>
      </c>
      <c r="H33">
        <v>102</v>
      </c>
      <c r="I33" s="3">
        <f t="shared" si="2"/>
        <v>-0.11877394636015326</v>
      </c>
      <c r="J33">
        <f t="shared" si="3"/>
        <v>287</v>
      </c>
      <c r="K33">
        <f t="shared" si="4"/>
        <v>413</v>
      </c>
      <c r="L33">
        <f t="shared" si="5"/>
        <v>329</v>
      </c>
      <c r="M33" s="3">
        <f t="shared" si="6"/>
        <v>-4.0816326530612242E-2</v>
      </c>
      <c r="N33" s="3">
        <f t="shared" si="7"/>
        <v>0.40136054421768708</v>
      </c>
    </row>
    <row r="34" spans="1:14" x14ac:dyDescent="0.2">
      <c r="A34" s="2">
        <v>42391</v>
      </c>
      <c r="B34">
        <v>199</v>
      </c>
      <c r="C34">
        <v>320</v>
      </c>
      <c r="D34">
        <v>246</v>
      </c>
      <c r="E34" s="3">
        <f t="shared" si="1"/>
        <v>-6.1437908496732023E-2</v>
      </c>
      <c r="F34">
        <v>86</v>
      </c>
      <c r="G34">
        <v>87</v>
      </c>
      <c r="H34">
        <v>101</v>
      </c>
      <c r="I34" s="3">
        <f t="shared" si="2"/>
        <v>-5.4744525547445258E-2</v>
      </c>
      <c r="J34">
        <f t="shared" si="3"/>
        <v>285</v>
      </c>
      <c r="K34">
        <f t="shared" si="4"/>
        <v>407</v>
      </c>
      <c r="L34">
        <f t="shared" si="5"/>
        <v>347</v>
      </c>
      <c r="M34" s="3">
        <f t="shared" si="6"/>
        <v>-5.9672762271414825E-2</v>
      </c>
      <c r="N34" s="3">
        <f t="shared" si="7"/>
        <v>0.39172281039461021</v>
      </c>
    </row>
    <row r="35" spans="1:14" x14ac:dyDescent="0.2">
      <c r="A35" s="2">
        <v>42384</v>
      </c>
      <c r="B35">
        <v>185</v>
      </c>
      <c r="C35">
        <v>309</v>
      </c>
      <c r="D35">
        <v>247</v>
      </c>
      <c r="E35" s="3">
        <f t="shared" si="1"/>
        <v>-8.3670715249662617E-2</v>
      </c>
      <c r="F35">
        <v>77</v>
      </c>
      <c r="G35">
        <v>83</v>
      </c>
      <c r="H35">
        <v>105</v>
      </c>
      <c r="I35" s="3">
        <f t="shared" si="2"/>
        <v>-0.10566037735849057</v>
      </c>
      <c r="J35">
        <f t="shared" si="3"/>
        <v>262</v>
      </c>
      <c r="K35">
        <f t="shared" si="4"/>
        <v>392</v>
      </c>
      <c r="L35">
        <f t="shared" si="5"/>
        <v>352</v>
      </c>
      <c r="M35" s="3">
        <f t="shared" si="6"/>
        <v>-8.9463220675944338E-2</v>
      </c>
      <c r="N35" s="3">
        <f t="shared" si="7"/>
        <v>0.38966202783300197</v>
      </c>
    </row>
    <row r="36" spans="1:14" x14ac:dyDescent="0.2">
      <c r="A36" s="2">
        <v>42377</v>
      </c>
      <c r="B36">
        <v>174</v>
      </c>
      <c r="C36">
        <v>301</v>
      </c>
      <c r="D36">
        <v>255</v>
      </c>
      <c r="E36" s="3">
        <f t="shared" ref="E36:E99" si="8">(B36-D36)/SUM(B36:D36)</f>
        <v>-0.11095890410958904</v>
      </c>
      <c r="F36">
        <v>70</v>
      </c>
      <c r="G36">
        <v>91</v>
      </c>
      <c r="H36">
        <v>84</v>
      </c>
      <c r="I36" s="3">
        <f t="shared" ref="I36:I99" si="9">(F36-H36)/SUM(F36:H36)</f>
        <v>-5.7142857142857141E-2</v>
      </c>
      <c r="J36">
        <f t="shared" si="3"/>
        <v>244</v>
      </c>
      <c r="K36">
        <f t="shared" si="4"/>
        <v>392</v>
      </c>
      <c r="L36">
        <f t="shared" si="5"/>
        <v>339</v>
      </c>
      <c r="M36" s="3">
        <f t="shared" ref="M36:M99" si="10">(J36-L36)/SUM(J36:L36)</f>
        <v>-9.7435897435897437E-2</v>
      </c>
      <c r="N36" s="3">
        <f t="shared" si="7"/>
        <v>0.40205128205128204</v>
      </c>
    </row>
    <row r="37" spans="1:14" x14ac:dyDescent="0.2">
      <c r="A37" s="2">
        <v>42370</v>
      </c>
      <c r="B37">
        <v>158</v>
      </c>
      <c r="C37">
        <v>256</v>
      </c>
      <c r="D37">
        <v>258</v>
      </c>
      <c r="E37" s="3">
        <f t="shared" si="8"/>
        <v>-0.14880952380952381</v>
      </c>
      <c r="F37">
        <v>50</v>
      </c>
      <c r="G37">
        <v>66</v>
      </c>
      <c r="H37">
        <v>86</v>
      </c>
      <c r="I37" s="3">
        <f t="shared" si="9"/>
        <v>-0.17821782178217821</v>
      </c>
      <c r="J37">
        <f t="shared" ref="J37:J69" si="11">B37+F37</f>
        <v>208</v>
      </c>
      <c r="K37">
        <f t="shared" ref="K37:K69" si="12">C37+G37</f>
        <v>322</v>
      </c>
      <c r="L37">
        <f t="shared" ref="L37:L69" si="13">D37+H37</f>
        <v>344</v>
      </c>
      <c r="M37" s="3">
        <f t="shared" si="10"/>
        <v>-0.15560640732265446</v>
      </c>
      <c r="N37" s="3">
        <f t="shared" ref="N37:N69" si="14">K37/SUM(J37:L37)</f>
        <v>0.36842105263157893</v>
      </c>
    </row>
    <row r="38" spans="1:14" x14ac:dyDescent="0.2">
      <c r="A38" s="2">
        <v>42363</v>
      </c>
      <c r="B38">
        <v>173</v>
      </c>
      <c r="C38">
        <v>212</v>
      </c>
      <c r="D38">
        <v>259</v>
      </c>
      <c r="E38" s="3">
        <f t="shared" si="8"/>
        <v>-0.13354037267080746</v>
      </c>
      <c r="F38">
        <v>43</v>
      </c>
      <c r="G38">
        <v>65</v>
      </c>
      <c r="H38">
        <v>82</v>
      </c>
      <c r="I38" s="3">
        <f t="shared" si="9"/>
        <v>-0.20526315789473684</v>
      </c>
      <c r="J38">
        <f t="shared" si="11"/>
        <v>216</v>
      </c>
      <c r="K38">
        <f t="shared" si="12"/>
        <v>277</v>
      </c>
      <c r="L38">
        <f t="shared" si="13"/>
        <v>341</v>
      </c>
      <c r="M38" s="3">
        <f t="shared" si="10"/>
        <v>-0.1498800959232614</v>
      </c>
      <c r="N38" s="3">
        <f t="shared" si="14"/>
        <v>0.33213429256594723</v>
      </c>
    </row>
    <row r="39" spans="1:14" x14ac:dyDescent="0.2">
      <c r="A39" s="2">
        <v>42356</v>
      </c>
      <c r="B39">
        <v>146</v>
      </c>
      <c r="C39">
        <v>221</v>
      </c>
      <c r="D39">
        <v>309</v>
      </c>
      <c r="E39" s="3">
        <f t="shared" si="8"/>
        <v>-0.2411242603550296</v>
      </c>
      <c r="F39">
        <v>57</v>
      </c>
      <c r="G39">
        <v>83</v>
      </c>
      <c r="H39">
        <v>109</v>
      </c>
      <c r="I39" s="3">
        <f t="shared" si="9"/>
        <v>-0.20883534136546184</v>
      </c>
      <c r="J39">
        <f t="shared" si="11"/>
        <v>203</v>
      </c>
      <c r="K39">
        <f t="shared" si="12"/>
        <v>304</v>
      </c>
      <c r="L39">
        <f t="shared" si="13"/>
        <v>418</v>
      </c>
      <c r="M39" s="3">
        <f t="shared" si="10"/>
        <v>-0.23243243243243245</v>
      </c>
      <c r="N39" s="3">
        <f t="shared" si="14"/>
        <v>0.32864864864864862</v>
      </c>
    </row>
    <row r="40" spans="1:14" x14ac:dyDescent="0.2">
      <c r="A40" s="2">
        <v>42349</v>
      </c>
      <c r="B40">
        <v>143</v>
      </c>
      <c r="C40">
        <v>264</v>
      </c>
      <c r="D40">
        <v>315</v>
      </c>
      <c r="E40" s="3">
        <f t="shared" si="8"/>
        <v>-0.23822714681440443</v>
      </c>
      <c r="F40">
        <v>43</v>
      </c>
      <c r="G40">
        <v>85</v>
      </c>
      <c r="H40">
        <v>120</v>
      </c>
      <c r="I40" s="3">
        <f t="shared" si="9"/>
        <v>-0.31048387096774194</v>
      </c>
      <c r="J40">
        <f t="shared" si="11"/>
        <v>186</v>
      </c>
      <c r="K40">
        <f t="shared" si="12"/>
        <v>349</v>
      </c>
      <c r="L40">
        <f t="shared" si="13"/>
        <v>435</v>
      </c>
      <c r="M40" s="3">
        <f t="shared" si="10"/>
        <v>-0.25670103092783503</v>
      </c>
      <c r="N40" s="3">
        <f t="shared" si="14"/>
        <v>0.35979381443298969</v>
      </c>
    </row>
    <row r="41" spans="1:14" x14ac:dyDescent="0.2">
      <c r="A41" s="2">
        <v>42342</v>
      </c>
      <c r="B41">
        <v>151</v>
      </c>
      <c r="C41">
        <v>256</v>
      </c>
      <c r="D41">
        <v>320</v>
      </c>
      <c r="E41" s="3">
        <f t="shared" si="8"/>
        <v>-0.23246217331499311</v>
      </c>
      <c r="F41">
        <v>43</v>
      </c>
      <c r="G41">
        <v>86</v>
      </c>
      <c r="H41">
        <v>142</v>
      </c>
      <c r="I41" s="3">
        <f t="shared" si="9"/>
        <v>-0.36531365313653136</v>
      </c>
      <c r="J41">
        <f t="shared" si="11"/>
        <v>194</v>
      </c>
      <c r="K41">
        <f t="shared" si="12"/>
        <v>342</v>
      </c>
      <c r="L41">
        <f t="shared" si="13"/>
        <v>462</v>
      </c>
      <c r="M41" s="3">
        <f t="shared" si="10"/>
        <v>-0.26853707414829658</v>
      </c>
      <c r="N41" s="3">
        <f t="shared" si="14"/>
        <v>0.34268537074148298</v>
      </c>
    </row>
    <row r="42" spans="1:14" x14ac:dyDescent="0.2">
      <c r="A42" s="2">
        <v>42335</v>
      </c>
      <c r="B42">
        <v>151</v>
      </c>
      <c r="C42">
        <v>262</v>
      </c>
      <c r="D42">
        <v>320</v>
      </c>
      <c r="E42" s="3">
        <f t="shared" si="8"/>
        <v>-0.2305593451568895</v>
      </c>
      <c r="F42">
        <v>64</v>
      </c>
      <c r="G42">
        <v>75</v>
      </c>
      <c r="H42">
        <v>116</v>
      </c>
      <c r="I42" s="3">
        <f t="shared" si="9"/>
        <v>-0.20392156862745098</v>
      </c>
      <c r="J42">
        <f t="shared" si="11"/>
        <v>215</v>
      </c>
      <c r="K42">
        <f t="shared" si="12"/>
        <v>337</v>
      </c>
      <c r="L42">
        <f t="shared" si="13"/>
        <v>436</v>
      </c>
      <c r="M42" s="3">
        <f t="shared" si="10"/>
        <v>-0.22368421052631579</v>
      </c>
      <c r="N42" s="3">
        <f t="shared" si="14"/>
        <v>0.34109311740890691</v>
      </c>
    </row>
    <row r="43" spans="1:14" x14ac:dyDescent="0.2">
      <c r="A43" s="2">
        <v>42328</v>
      </c>
      <c r="B43">
        <v>130</v>
      </c>
      <c r="C43">
        <v>276</v>
      </c>
      <c r="D43">
        <v>304</v>
      </c>
      <c r="E43" s="3">
        <f t="shared" si="8"/>
        <v>-0.24507042253521127</v>
      </c>
      <c r="F43">
        <v>50</v>
      </c>
      <c r="G43">
        <v>84</v>
      </c>
      <c r="H43">
        <v>123</v>
      </c>
      <c r="I43" s="3">
        <f t="shared" si="9"/>
        <v>-0.28404669260700388</v>
      </c>
      <c r="J43">
        <f t="shared" si="11"/>
        <v>180</v>
      </c>
      <c r="K43">
        <f t="shared" si="12"/>
        <v>360</v>
      </c>
      <c r="L43">
        <f t="shared" si="13"/>
        <v>427</v>
      </c>
      <c r="M43" s="3">
        <f t="shared" si="10"/>
        <v>-0.25542916235780766</v>
      </c>
      <c r="N43" s="3">
        <f t="shared" si="14"/>
        <v>0.37228541882109617</v>
      </c>
    </row>
    <row r="44" spans="1:14" x14ac:dyDescent="0.2">
      <c r="A44" s="2">
        <v>42321</v>
      </c>
      <c r="B44">
        <v>118</v>
      </c>
      <c r="C44">
        <v>247</v>
      </c>
      <c r="D44">
        <v>357</v>
      </c>
      <c r="E44" s="3">
        <f t="shared" si="8"/>
        <v>-0.33102493074792244</v>
      </c>
      <c r="F44">
        <v>36</v>
      </c>
      <c r="G44">
        <v>89</v>
      </c>
      <c r="H44">
        <v>131</v>
      </c>
      <c r="I44" s="3">
        <f t="shared" si="9"/>
        <v>-0.37109375</v>
      </c>
      <c r="J44">
        <f t="shared" si="11"/>
        <v>154</v>
      </c>
      <c r="K44">
        <f t="shared" si="12"/>
        <v>336</v>
      </c>
      <c r="L44">
        <f t="shared" si="13"/>
        <v>488</v>
      </c>
      <c r="M44" s="3">
        <f t="shared" si="10"/>
        <v>-0.34151329243353784</v>
      </c>
      <c r="N44" s="3">
        <f t="shared" si="14"/>
        <v>0.34355828220858897</v>
      </c>
    </row>
    <row r="45" spans="1:14" x14ac:dyDescent="0.2">
      <c r="A45" s="2">
        <v>42314</v>
      </c>
      <c r="B45">
        <v>117</v>
      </c>
      <c r="C45">
        <v>249</v>
      </c>
      <c r="D45">
        <v>341</v>
      </c>
      <c r="E45" s="3">
        <f t="shared" si="8"/>
        <v>-0.31683168316831684</v>
      </c>
      <c r="F45">
        <v>47</v>
      </c>
      <c r="G45">
        <v>77</v>
      </c>
      <c r="H45">
        <v>148</v>
      </c>
      <c r="I45" s="3">
        <f t="shared" si="9"/>
        <v>-0.37132352941176472</v>
      </c>
      <c r="J45">
        <f t="shared" si="11"/>
        <v>164</v>
      </c>
      <c r="K45">
        <f t="shared" si="12"/>
        <v>326</v>
      </c>
      <c r="L45">
        <f t="shared" si="13"/>
        <v>489</v>
      </c>
      <c r="M45" s="3">
        <f t="shared" si="10"/>
        <v>-0.33197139938712972</v>
      </c>
      <c r="N45" s="3">
        <f t="shared" si="14"/>
        <v>0.33299284984678246</v>
      </c>
    </row>
    <row r="46" spans="1:14" x14ac:dyDescent="0.2">
      <c r="A46" s="2">
        <v>42307</v>
      </c>
      <c r="B46">
        <v>136</v>
      </c>
      <c r="C46">
        <v>263</v>
      </c>
      <c r="D46">
        <v>315</v>
      </c>
      <c r="E46" s="3">
        <f t="shared" si="8"/>
        <v>-0.25070028011204482</v>
      </c>
      <c r="F46">
        <v>38</v>
      </c>
      <c r="G46">
        <v>84</v>
      </c>
      <c r="H46">
        <v>131</v>
      </c>
      <c r="I46" s="3">
        <f t="shared" si="9"/>
        <v>-0.3675889328063241</v>
      </c>
      <c r="J46">
        <f t="shared" si="11"/>
        <v>174</v>
      </c>
      <c r="K46">
        <f t="shared" si="12"/>
        <v>347</v>
      </c>
      <c r="L46">
        <f t="shared" si="13"/>
        <v>446</v>
      </c>
      <c r="M46" s="3">
        <f t="shared" si="10"/>
        <v>-0.28128231644260598</v>
      </c>
      <c r="N46" s="3">
        <f t="shared" si="14"/>
        <v>0.35884177869700101</v>
      </c>
    </row>
    <row r="47" spans="1:14" x14ac:dyDescent="0.2">
      <c r="A47" s="2">
        <v>42300</v>
      </c>
      <c r="B47">
        <v>122</v>
      </c>
      <c r="C47">
        <v>301</v>
      </c>
      <c r="D47">
        <v>269</v>
      </c>
      <c r="E47" s="3">
        <f t="shared" si="8"/>
        <v>-0.21242774566473988</v>
      </c>
      <c r="F47">
        <v>40</v>
      </c>
      <c r="G47">
        <v>93</v>
      </c>
      <c r="H47">
        <v>113</v>
      </c>
      <c r="I47" s="3">
        <f t="shared" si="9"/>
        <v>-0.2967479674796748</v>
      </c>
      <c r="J47">
        <f t="shared" si="11"/>
        <v>162</v>
      </c>
      <c r="K47">
        <f t="shared" si="12"/>
        <v>394</v>
      </c>
      <c r="L47">
        <f t="shared" si="13"/>
        <v>382</v>
      </c>
      <c r="M47" s="3">
        <f t="shared" si="10"/>
        <v>-0.23454157782515991</v>
      </c>
      <c r="N47" s="3">
        <f t="shared" si="14"/>
        <v>0.42004264392324092</v>
      </c>
    </row>
    <row r="48" spans="1:14" x14ac:dyDescent="0.2">
      <c r="A48" s="2">
        <v>42293</v>
      </c>
      <c r="B48">
        <v>165</v>
      </c>
      <c r="C48">
        <v>295</v>
      </c>
      <c r="D48">
        <v>232</v>
      </c>
      <c r="E48" s="3">
        <f t="shared" si="8"/>
        <v>-9.6820809248554907E-2</v>
      </c>
      <c r="F48">
        <v>67</v>
      </c>
      <c r="G48">
        <v>88</v>
      </c>
      <c r="H48">
        <v>109</v>
      </c>
      <c r="I48" s="3">
        <f t="shared" si="9"/>
        <v>-0.15909090909090909</v>
      </c>
      <c r="J48">
        <f t="shared" si="11"/>
        <v>232</v>
      </c>
      <c r="K48">
        <f t="shared" si="12"/>
        <v>383</v>
      </c>
      <c r="L48">
        <f t="shared" si="13"/>
        <v>341</v>
      </c>
      <c r="M48" s="3">
        <f t="shared" si="10"/>
        <v>-0.11401673640167365</v>
      </c>
      <c r="N48" s="3">
        <f t="shared" si="14"/>
        <v>0.40062761506276151</v>
      </c>
    </row>
    <row r="49" spans="1:14" x14ac:dyDescent="0.2">
      <c r="A49" s="2">
        <v>42286</v>
      </c>
      <c r="B49">
        <v>150</v>
      </c>
      <c r="C49">
        <v>278</v>
      </c>
      <c r="D49">
        <v>254</v>
      </c>
      <c r="E49" s="3">
        <f t="shared" si="8"/>
        <v>-0.15249266862170088</v>
      </c>
      <c r="F49">
        <v>60</v>
      </c>
      <c r="G49">
        <v>91</v>
      </c>
      <c r="H49">
        <v>101</v>
      </c>
      <c r="I49" s="3">
        <f t="shared" si="9"/>
        <v>-0.1626984126984127</v>
      </c>
      <c r="J49">
        <f t="shared" si="11"/>
        <v>210</v>
      </c>
      <c r="K49">
        <f t="shared" si="12"/>
        <v>369</v>
      </c>
      <c r="L49">
        <f t="shared" si="13"/>
        <v>355</v>
      </c>
      <c r="M49" s="3">
        <f t="shared" si="10"/>
        <v>-0.15524625267665954</v>
      </c>
      <c r="N49" s="3">
        <f t="shared" si="14"/>
        <v>0.39507494646680941</v>
      </c>
    </row>
    <row r="50" spans="1:14" x14ac:dyDescent="0.2">
      <c r="A50" s="2">
        <v>42279</v>
      </c>
      <c r="B50">
        <v>126</v>
      </c>
      <c r="C50">
        <v>259</v>
      </c>
      <c r="D50">
        <v>306</v>
      </c>
      <c r="E50" s="3">
        <f t="shared" si="8"/>
        <v>-0.26049204052098407</v>
      </c>
      <c r="F50">
        <v>42</v>
      </c>
      <c r="G50">
        <v>83</v>
      </c>
      <c r="H50">
        <v>118</v>
      </c>
      <c r="I50" s="3">
        <f t="shared" si="9"/>
        <v>-0.31275720164609055</v>
      </c>
      <c r="J50">
        <f t="shared" si="11"/>
        <v>168</v>
      </c>
      <c r="K50">
        <f t="shared" si="12"/>
        <v>342</v>
      </c>
      <c r="L50">
        <f t="shared" si="13"/>
        <v>424</v>
      </c>
      <c r="M50" s="3">
        <f t="shared" si="10"/>
        <v>-0.27408993576017132</v>
      </c>
      <c r="N50" s="3">
        <f t="shared" si="14"/>
        <v>0.36616702355460384</v>
      </c>
    </row>
    <row r="51" spans="1:14" x14ac:dyDescent="0.2">
      <c r="A51" s="2">
        <v>42272</v>
      </c>
      <c r="B51">
        <v>131</v>
      </c>
      <c r="C51">
        <v>273</v>
      </c>
      <c r="D51">
        <v>284</v>
      </c>
      <c r="E51" s="3">
        <f t="shared" si="8"/>
        <v>-0.22238372093023256</v>
      </c>
      <c r="F51">
        <v>44</v>
      </c>
      <c r="G51">
        <v>78</v>
      </c>
      <c r="H51">
        <v>124</v>
      </c>
      <c r="I51" s="3">
        <f t="shared" si="9"/>
        <v>-0.32520325203252032</v>
      </c>
      <c r="J51">
        <f t="shared" si="11"/>
        <v>175</v>
      </c>
      <c r="K51">
        <f t="shared" si="12"/>
        <v>351</v>
      </c>
      <c r="L51">
        <f t="shared" si="13"/>
        <v>408</v>
      </c>
      <c r="M51" s="3">
        <f t="shared" si="10"/>
        <v>-0.24946466809421841</v>
      </c>
      <c r="N51" s="3">
        <f t="shared" si="14"/>
        <v>0.37580299785867238</v>
      </c>
    </row>
    <row r="52" spans="1:14" x14ac:dyDescent="0.2">
      <c r="A52" s="2">
        <v>42265</v>
      </c>
      <c r="B52">
        <v>147</v>
      </c>
      <c r="C52">
        <v>254</v>
      </c>
      <c r="D52">
        <v>273</v>
      </c>
      <c r="E52" s="3">
        <f t="shared" si="8"/>
        <v>-0.18694362017804153</v>
      </c>
      <c r="F52">
        <v>50</v>
      </c>
      <c r="G52">
        <v>86</v>
      </c>
      <c r="H52">
        <v>113</v>
      </c>
      <c r="I52" s="3">
        <f t="shared" si="9"/>
        <v>-0.25301204819277107</v>
      </c>
      <c r="J52">
        <f t="shared" si="11"/>
        <v>197</v>
      </c>
      <c r="K52">
        <f t="shared" si="12"/>
        <v>340</v>
      </c>
      <c r="L52">
        <f t="shared" si="13"/>
        <v>386</v>
      </c>
      <c r="M52" s="3">
        <f t="shared" si="10"/>
        <v>-0.20476706392199351</v>
      </c>
      <c r="N52" s="3">
        <f t="shared" si="14"/>
        <v>0.36836403033586135</v>
      </c>
    </row>
    <row r="53" spans="1:14" x14ac:dyDescent="0.2">
      <c r="A53" s="2">
        <v>42258</v>
      </c>
      <c r="B53">
        <v>153</v>
      </c>
      <c r="C53">
        <v>250</v>
      </c>
      <c r="D53">
        <v>296</v>
      </c>
      <c r="E53" s="3">
        <f t="shared" si="8"/>
        <v>-0.20457796852646637</v>
      </c>
      <c r="F53">
        <v>46</v>
      </c>
      <c r="G53">
        <v>83</v>
      </c>
      <c r="H53">
        <v>98</v>
      </c>
      <c r="I53" s="3">
        <f t="shared" si="9"/>
        <v>-0.22907488986784141</v>
      </c>
      <c r="J53">
        <f t="shared" si="11"/>
        <v>199</v>
      </c>
      <c r="K53">
        <f t="shared" si="12"/>
        <v>333</v>
      </c>
      <c r="L53">
        <f t="shared" si="13"/>
        <v>394</v>
      </c>
      <c r="M53" s="3">
        <f t="shared" si="10"/>
        <v>-0.21058315334773217</v>
      </c>
      <c r="N53" s="3">
        <f t="shared" si="14"/>
        <v>0.35961123110151189</v>
      </c>
    </row>
    <row r="54" spans="1:14" x14ac:dyDescent="0.2">
      <c r="A54" s="2">
        <v>42251</v>
      </c>
      <c r="B54">
        <v>133</v>
      </c>
      <c r="C54">
        <v>243</v>
      </c>
      <c r="D54">
        <v>282</v>
      </c>
      <c r="E54" s="3">
        <f t="shared" si="8"/>
        <v>-0.22644376899696048</v>
      </c>
      <c r="F54">
        <v>34</v>
      </c>
      <c r="G54">
        <v>80</v>
      </c>
      <c r="H54">
        <v>120</v>
      </c>
      <c r="I54" s="3">
        <f t="shared" si="9"/>
        <v>-0.36752136752136755</v>
      </c>
      <c r="J54">
        <f t="shared" si="11"/>
        <v>167</v>
      </c>
      <c r="K54">
        <f t="shared" si="12"/>
        <v>323</v>
      </c>
      <c r="L54">
        <f t="shared" si="13"/>
        <v>402</v>
      </c>
      <c r="M54" s="3">
        <f t="shared" si="10"/>
        <v>-0.26345291479820626</v>
      </c>
      <c r="N54" s="3">
        <f t="shared" si="14"/>
        <v>0.36210762331838564</v>
      </c>
    </row>
    <row r="55" spans="1:14" x14ac:dyDescent="0.2">
      <c r="A55" s="2">
        <v>42244</v>
      </c>
      <c r="B55">
        <v>153</v>
      </c>
      <c r="C55">
        <v>232</v>
      </c>
      <c r="D55">
        <v>302</v>
      </c>
      <c r="E55" s="3">
        <f t="shared" si="8"/>
        <v>-0.21688500727802038</v>
      </c>
      <c r="F55">
        <v>46</v>
      </c>
      <c r="G55">
        <v>68</v>
      </c>
      <c r="H55">
        <v>121</v>
      </c>
      <c r="I55" s="3">
        <f t="shared" si="9"/>
        <v>-0.31914893617021278</v>
      </c>
      <c r="J55">
        <f t="shared" si="11"/>
        <v>199</v>
      </c>
      <c r="K55">
        <f t="shared" si="12"/>
        <v>300</v>
      </c>
      <c r="L55">
        <f t="shared" si="13"/>
        <v>423</v>
      </c>
      <c r="M55" s="3">
        <f t="shared" si="10"/>
        <v>-0.24295010845986983</v>
      </c>
      <c r="N55" s="3">
        <f t="shared" si="14"/>
        <v>0.32537960954446854</v>
      </c>
    </row>
    <row r="56" spans="1:14" x14ac:dyDescent="0.2">
      <c r="A56" s="2">
        <v>42237</v>
      </c>
      <c r="B56">
        <v>135</v>
      </c>
      <c r="C56">
        <v>265</v>
      </c>
      <c r="D56">
        <v>271</v>
      </c>
      <c r="E56" s="3">
        <f t="shared" si="8"/>
        <v>-0.20268256333830104</v>
      </c>
      <c r="F56">
        <v>48</v>
      </c>
      <c r="G56">
        <v>87</v>
      </c>
      <c r="H56">
        <v>98</v>
      </c>
      <c r="I56" s="3">
        <f t="shared" si="9"/>
        <v>-0.21459227467811159</v>
      </c>
      <c r="J56">
        <f t="shared" si="11"/>
        <v>183</v>
      </c>
      <c r="K56">
        <f t="shared" si="12"/>
        <v>352</v>
      </c>
      <c r="L56">
        <f t="shared" si="13"/>
        <v>369</v>
      </c>
      <c r="M56" s="3">
        <f t="shared" si="10"/>
        <v>-0.20575221238938052</v>
      </c>
      <c r="N56" s="3">
        <f t="shared" si="14"/>
        <v>0.38938053097345132</v>
      </c>
    </row>
    <row r="57" spans="1:14" x14ac:dyDescent="0.2">
      <c r="A57" s="2">
        <v>42230</v>
      </c>
      <c r="B57">
        <v>158</v>
      </c>
      <c r="C57">
        <v>259</v>
      </c>
      <c r="D57">
        <v>277</v>
      </c>
      <c r="E57" s="3">
        <f t="shared" si="8"/>
        <v>-0.17146974063400577</v>
      </c>
      <c r="F57">
        <v>57</v>
      </c>
      <c r="G57">
        <v>71</v>
      </c>
      <c r="H57">
        <v>114</v>
      </c>
      <c r="I57" s="3">
        <f t="shared" si="9"/>
        <v>-0.23553719008264462</v>
      </c>
      <c r="J57">
        <f t="shared" si="11"/>
        <v>215</v>
      </c>
      <c r="K57">
        <f t="shared" si="12"/>
        <v>330</v>
      </c>
      <c r="L57">
        <f t="shared" si="13"/>
        <v>391</v>
      </c>
      <c r="M57" s="3">
        <f t="shared" si="10"/>
        <v>-0.18803418803418803</v>
      </c>
      <c r="N57" s="3">
        <f t="shared" si="14"/>
        <v>0.35256410256410259</v>
      </c>
    </row>
    <row r="58" spans="1:14" x14ac:dyDescent="0.2">
      <c r="A58" s="2">
        <v>42223</v>
      </c>
      <c r="B58">
        <v>145</v>
      </c>
      <c r="C58">
        <v>246</v>
      </c>
      <c r="D58">
        <v>308</v>
      </c>
      <c r="E58" s="3">
        <f t="shared" si="8"/>
        <v>-0.23319027181688126</v>
      </c>
      <c r="F58">
        <v>55</v>
      </c>
      <c r="G58">
        <v>73</v>
      </c>
      <c r="H58">
        <v>120</v>
      </c>
      <c r="I58" s="3">
        <f t="shared" si="9"/>
        <v>-0.26209677419354838</v>
      </c>
      <c r="J58">
        <f t="shared" si="11"/>
        <v>200</v>
      </c>
      <c r="K58">
        <f t="shared" si="12"/>
        <v>319</v>
      </c>
      <c r="L58">
        <f t="shared" si="13"/>
        <v>428</v>
      </c>
      <c r="M58" s="3">
        <f t="shared" si="10"/>
        <v>-0.24076029567053855</v>
      </c>
      <c r="N58" s="3">
        <f t="shared" si="14"/>
        <v>0.33685322069693768</v>
      </c>
    </row>
    <row r="59" spans="1:14" x14ac:dyDescent="0.2">
      <c r="A59" s="2">
        <v>42216</v>
      </c>
      <c r="B59">
        <v>118</v>
      </c>
      <c r="C59">
        <v>231</v>
      </c>
      <c r="D59">
        <v>309</v>
      </c>
      <c r="E59" s="3">
        <f t="shared" si="8"/>
        <v>-0.29027355623100304</v>
      </c>
      <c r="F59">
        <v>45</v>
      </c>
      <c r="G59">
        <v>74</v>
      </c>
      <c r="H59">
        <v>120</v>
      </c>
      <c r="I59" s="3">
        <f t="shared" si="9"/>
        <v>-0.31380753138075312</v>
      </c>
      <c r="J59">
        <f t="shared" si="11"/>
        <v>163</v>
      </c>
      <c r="K59">
        <f t="shared" si="12"/>
        <v>305</v>
      </c>
      <c r="L59">
        <f t="shared" si="13"/>
        <v>429</v>
      </c>
      <c r="M59" s="3">
        <f t="shared" si="10"/>
        <v>-0.29654403567447046</v>
      </c>
      <c r="N59" s="3">
        <f t="shared" si="14"/>
        <v>0.34002229654403565</v>
      </c>
    </row>
    <row r="60" spans="1:14" x14ac:dyDescent="0.2">
      <c r="A60" s="2">
        <v>42209</v>
      </c>
      <c r="B60">
        <v>141</v>
      </c>
      <c r="C60">
        <v>238</v>
      </c>
      <c r="D60">
        <v>332</v>
      </c>
      <c r="E60" s="3">
        <f t="shared" si="8"/>
        <v>-0.26863572433192684</v>
      </c>
      <c r="F60">
        <v>39</v>
      </c>
      <c r="G60">
        <v>71</v>
      </c>
      <c r="H60">
        <v>137</v>
      </c>
      <c r="I60" s="3">
        <f t="shared" si="9"/>
        <v>-0.39676113360323889</v>
      </c>
      <c r="J60">
        <f t="shared" si="11"/>
        <v>180</v>
      </c>
      <c r="K60">
        <f t="shared" si="12"/>
        <v>309</v>
      </c>
      <c r="L60">
        <f t="shared" si="13"/>
        <v>469</v>
      </c>
      <c r="M60" s="3">
        <f t="shared" si="10"/>
        <v>-0.30167014613778703</v>
      </c>
      <c r="N60" s="3">
        <f t="shared" si="14"/>
        <v>0.32254697286012524</v>
      </c>
    </row>
    <row r="61" spans="1:14" x14ac:dyDescent="0.2">
      <c r="A61" s="2">
        <v>42202</v>
      </c>
      <c r="B61">
        <v>136</v>
      </c>
      <c r="C61">
        <v>244</v>
      </c>
      <c r="D61">
        <v>313</v>
      </c>
      <c r="E61" s="3">
        <f t="shared" si="8"/>
        <v>-0.25541125541125542</v>
      </c>
      <c r="F61">
        <v>42</v>
      </c>
      <c r="G61">
        <v>86</v>
      </c>
      <c r="H61">
        <v>116</v>
      </c>
      <c r="I61" s="3">
        <f t="shared" si="9"/>
        <v>-0.30327868852459017</v>
      </c>
      <c r="J61">
        <f t="shared" si="11"/>
        <v>178</v>
      </c>
      <c r="K61">
        <f t="shared" si="12"/>
        <v>330</v>
      </c>
      <c r="L61">
        <f t="shared" si="13"/>
        <v>429</v>
      </c>
      <c r="M61" s="3">
        <f t="shared" si="10"/>
        <v>-0.26787620064034151</v>
      </c>
      <c r="N61" s="3">
        <f t="shared" si="14"/>
        <v>0.35218783351120597</v>
      </c>
    </row>
    <row r="62" spans="1:14" x14ac:dyDescent="0.2">
      <c r="A62" s="2">
        <v>42195</v>
      </c>
      <c r="B62">
        <v>187</v>
      </c>
      <c r="C62">
        <v>253</v>
      </c>
      <c r="D62">
        <v>254</v>
      </c>
      <c r="E62" s="3">
        <f t="shared" si="8"/>
        <v>-9.6541786743515851E-2</v>
      </c>
      <c r="F62">
        <v>55</v>
      </c>
      <c r="G62">
        <v>84</v>
      </c>
      <c r="H62">
        <v>101</v>
      </c>
      <c r="I62" s="3">
        <f t="shared" si="9"/>
        <v>-0.19166666666666668</v>
      </c>
      <c r="J62">
        <f t="shared" si="11"/>
        <v>242</v>
      </c>
      <c r="K62">
        <f t="shared" si="12"/>
        <v>337</v>
      </c>
      <c r="L62">
        <f t="shared" si="13"/>
        <v>355</v>
      </c>
      <c r="M62" s="3">
        <f t="shared" si="10"/>
        <v>-0.12098501070663811</v>
      </c>
      <c r="N62" s="3">
        <f t="shared" si="14"/>
        <v>0.36081370449678801</v>
      </c>
    </row>
    <row r="63" spans="1:14" x14ac:dyDescent="0.2">
      <c r="A63" s="2">
        <v>42188</v>
      </c>
      <c r="B63">
        <v>187</v>
      </c>
      <c r="C63">
        <v>247</v>
      </c>
      <c r="D63">
        <v>284</v>
      </c>
      <c r="E63" s="3">
        <f t="shared" si="8"/>
        <v>-0.13509749303621169</v>
      </c>
      <c r="F63">
        <v>58</v>
      </c>
      <c r="G63">
        <v>70</v>
      </c>
      <c r="H63">
        <v>114</v>
      </c>
      <c r="I63" s="3">
        <f t="shared" si="9"/>
        <v>-0.23140495867768596</v>
      </c>
      <c r="J63">
        <f t="shared" si="11"/>
        <v>245</v>
      </c>
      <c r="K63">
        <f t="shared" si="12"/>
        <v>317</v>
      </c>
      <c r="L63">
        <f t="shared" si="13"/>
        <v>398</v>
      </c>
      <c r="M63" s="3">
        <f t="shared" si="10"/>
        <v>-0.15937499999999999</v>
      </c>
      <c r="N63" s="3">
        <f t="shared" si="14"/>
        <v>0.33020833333333333</v>
      </c>
    </row>
    <row r="64" spans="1:14" x14ac:dyDescent="0.2">
      <c r="A64" s="2">
        <v>42181</v>
      </c>
      <c r="B64">
        <v>172</v>
      </c>
      <c r="C64">
        <v>224</v>
      </c>
      <c r="D64">
        <v>292</v>
      </c>
      <c r="E64" s="3">
        <f t="shared" si="8"/>
        <v>-0.1744186046511628</v>
      </c>
      <c r="F64">
        <v>45</v>
      </c>
      <c r="G64">
        <v>66</v>
      </c>
      <c r="H64">
        <v>123</v>
      </c>
      <c r="I64" s="3">
        <f t="shared" si="9"/>
        <v>-0.33333333333333331</v>
      </c>
      <c r="J64">
        <f t="shared" si="11"/>
        <v>217</v>
      </c>
      <c r="K64">
        <f t="shared" si="12"/>
        <v>290</v>
      </c>
      <c r="L64">
        <f t="shared" si="13"/>
        <v>415</v>
      </c>
      <c r="M64" s="3">
        <f t="shared" si="10"/>
        <v>-0.21475054229934923</v>
      </c>
      <c r="N64" s="3">
        <f t="shared" si="14"/>
        <v>0.31453362255965295</v>
      </c>
    </row>
    <row r="65" spans="1:14" x14ac:dyDescent="0.2">
      <c r="A65" s="2">
        <v>42174</v>
      </c>
      <c r="B65">
        <v>208</v>
      </c>
      <c r="C65">
        <v>243</v>
      </c>
      <c r="D65">
        <v>263</v>
      </c>
      <c r="E65" s="3">
        <f t="shared" si="8"/>
        <v>-7.7030812324929976E-2</v>
      </c>
      <c r="F65">
        <v>48</v>
      </c>
      <c r="G65">
        <v>79</v>
      </c>
      <c r="H65">
        <v>116</v>
      </c>
      <c r="I65" s="3">
        <f t="shared" si="9"/>
        <v>-0.27983539094650206</v>
      </c>
      <c r="J65">
        <f t="shared" si="11"/>
        <v>256</v>
      </c>
      <c r="K65">
        <f t="shared" si="12"/>
        <v>322</v>
      </c>
      <c r="L65">
        <f t="shared" si="13"/>
        <v>379</v>
      </c>
      <c r="M65" s="3">
        <f t="shared" si="10"/>
        <v>-0.12852664576802508</v>
      </c>
      <c r="N65" s="3">
        <f t="shared" si="14"/>
        <v>0.33646812957157785</v>
      </c>
    </row>
    <row r="66" spans="1:14" x14ac:dyDescent="0.2">
      <c r="A66" s="2">
        <v>42167</v>
      </c>
      <c r="B66">
        <v>175</v>
      </c>
      <c r="C66">
        <v>262</v>
      </c>
      <c r="D66">
        <v>247</v>
      </c>
      <c r="E66" s="3">
        <f t="shared" si="8"/>
        <v>-0.10526315789473684</v>
      </c>
      <c r="F66">
        <v>50</v>
      </c>
      <c r="G66">
        <v>83</v>
      </c>
      <c r="H66">
        <v>106</v>
      </c>
      <c r="I66" s="3">
        <f t="shared" si="9"/>
        <v>-0.23430962343096234</v>
      </c>
      <c r="J66">
        <f t="shared" si="11"/>
        <v>225</v>
      </c>
      <c r="K66">
        <f t="shared" si="12"/>
        <v>345</v>
      </c>
      <c r="L66">
        <f t="shared" si="13"/>
        <v>353</v>
      </c>
      <c r="M66" s="3">
        <f t="shared" si="10"/>
        <v>-0.13867822318526543</v>
      </c>
      <c r="N66" s="3">
        <f t="shared" si="14"/>
        <v>0.37378114842903576</v>
      </c>
    </row>
    <row r="67" spans="1:14" x14ac:dyDescent="0.2">
      <c r="A67" s="2">
        <v>42160</v>
      </c>
      <c r="B67">
        <v>172</v>
      </c>
      <c r="C67">
        <v>245</v>
      </c>
      <c r="D67">
        <v>231</v>
      </c>
      <c r="E67" s="3">
        <f t="shared" si="8"/>
        <v>-9.1049382716049385E-2</v>
      </c>
      <c r="F67">
        <v>51</v>
      </c>
      <c r="G67">
        <v>62</v>
      </c>
      <c r="H67">
        <v>105</v>
      </c>
      <c r="I67" s="3">
        <f t="shared" si="9"/>
        <v>-0.24770642201834864</v>
      </c>
      <c r="J67">
        <f t="shared" si="11"/>
        <v>223</v>
      </c>
      <c r="K67">
        <f t="shared" si="12"/>
        <v>307</v>
      </c>
      <c r="L67">
        <f t="shared" si="13"/>
        <v>336</v>
      </c>
      <c r="M67" s="3">
        <f t="shared" si="10"/>
        <v>-0.13048498845265588</v>
      </c>
      <c r="N67" s="3">
        <f t="shared" si="14"/>
        <v>0.35450346420323325</v>
      </c>
    </row>
    <row r="68" spans="1:14" x14ac:dyDescent="0.2">
      <c r="A68" s="2">
        <v>42153</v>
      </c>
      <c r="B68">
        <v>175</v>
      </c>
      <c r="C68">
        <v>226</v>
      </c>
      <c r="D68">
        <v>302</v>
      </c>
      <c r="E68" s="3">
        <f t="shared" si="8"/>
        <v>-0.18065433854907539</v>
      </c>
      <c r="F68">
        <v>47</v>
      </c>
      <c r="G68">
        <v>77</v>
      </c>
      <c r="H68">
        <v>123</v>
      </c>
      <c r="I68" s="3">
        <f t="shared" si="9"/>
        <v>-0.30769230769230771</v>
      </c>
      <c r="J68">
        <f t="shared" si="11"/>
        <v>222</v>
      </c>
      <c r="K68">
        <f t="shared" si="12"/>
        <v>303</v>
      </c>
      <c r="L68">
        <f t="shared" si="13"/>
        <v>425</v>
      </c>
      <c r="M68" s="3">
        <f t="shared" si="10"/>
        <v>-0.21368421052631578</v>
      </c>
      <c r="N68" s="3">
        <f t="shared" si="14"/>
        <v>0.31894736842105265</v>
      </c>
    </row>
    <row r="69" spans="1:14" x14ac:dyDescent="0.2">
      <c r="A69" s="2">
        <v>42146</v>
      </c>
      <c r="B69">
        <v>175</v>
      </c>
      <c r="C69">
        <v>255</v>
      </c>
      <c r="D69">
        <v>286</v>
      </c>
      <c r="E69" s="3">
        <f t="shared" si="8"/>
        <v>-0.15502793296089384</v>
      </c>
      <c r="F69">
        <v>50</v>
      </c>
      <c r="G69">
        <v>64</v>
      </c>
      <c r="H69">
        <v>126</v>
      </c>
      <c r="I69" s="3">
        <f t="shared" si="9"/>
        <v>-0.31666666666666665</v>
      </c>
      <c r="J69">
        <f t="shared" si="11"/>
        <v>225</v>
      </c>
      <c r="K69">
        <f t="shared" si="12"/>
        <v>319</v>
      </c>
      <c r="L69">
        <f t="shared" si="13"/>
        <v>412</v>
      </c>
      <c r="M69" s="3">
        <f t="shared" si="10"/>
        <v>-0.19560669456066945</v>
      </c>
      <c r="N69" s="3">
        <f t="shared" si="14"/>
        <v>0.33368200836820083</v>
      </c>
    </row>
    <row r="70" spans="1:14" x14ac:dyDescent="0.2">
      <c r="A70" s="2">
        <v>42139</v>
      </c>
      <c r="B70">
        <v>167</v>
      </c>
      <c r="C70">
        <v>254</v>
      </c>
      <c r="D70">
        <v>286</v>
      </c>
      <c r="E70" s="3">
        <f t="shared" si="8"/>
        <v>-0.16831683168316833</v>
      </c>
      <c r="F70">
        <v>35</v>
      </c>
      <c r="G70">
        <v>66</v>
      </c>
      <c r="H70">
        <v>102</v>
      </c>
      <c r="I70" s="3">
        <f t="shared" si="9"/>
        <v>-0.33004926108374383</v>
      </c>
      <c r="J70">
        <f t="shared" ref="J70:J102" si="15">B70+F70</f>
        <v>202</v>
      </c>
      <c r="K70">
        <f t="shared" ref="K70:K102" si="16">C70+G70</f>
        <v>320</v>
      </c>
      <c r="L70">
        <f t="shared" ref="L70:L102" si="17">D70+H70</f>
        <v>388</v>
      </c>
      <c r="M70" s="3">
        <f t="shared" si="10"/>
        <v>-0.20439560439560439</v>
      </c>
      <c r="N70" s="3">
        <f t="shared" ref="N70:N102" si="18">K70/SUM(J70:L70)</f>
        <v>0.35164835164835168</v>
      </c>
    </row>
    <row r="71" spans="1:14" x14ac:dyDescent="0.2">
      <c r="A71" s="2">
        <v>42132</v>
      </c>
      <c r="B71">
        <v>149</v>
      </c>
      <c r="C71">
        <v>272</v>
      </c>
      <c r="D71">
        <v>300</v>
      </c>
      <c r="E71" s="3">
        <f t="shared" si="8"/>
        <v>-0.20943134535367544</v>
      </c>
      <c r="F71">
        <v>38</v>
      </c>
      <c r="G71">
        <v>81</v>
      </c>
      <c r="H71">
        <v>120</v>
      </c>
      <c r="I71" s="3">
        <f t="shared" si="9"/>
        <v>-0.34309623430962344</v>
      </c>
      <c r="J71">
        <f t="shared" si="15"/>
        <v>187</v>
      </c>
      <c r="K71">
        <f t="shared" si="16"/>
        <v>353</v>
      </c>
      <c r="L71">
        <f t="shared" si="17"/>
        <v>420</v>
      </c>
      <c r="M71" s="3">
        <f t="shared" si="10"/>
        <v>-0.24270833333333333</v>
      </c>
      <c r="N71" s="3">
        <f t="shared" si="18"/>
        <v>0.36770833333333336</v>
      </c>
    </row>
    <row r="72" spans="1:14" x14ac:dyDescent="0.2">
      <c r="A72" s="2">
        <v>42125</v>
      </c>
      <c r="B72">
        <v>165</v>
      </c>
      <c r="C72">
        <v>292</v>
      </c>
      <c r="D72">
        <v>268</v>
      </c>
      <c r="E72" s="3">
        <f t="shared" si="8"/>
        <v>-0.14206896551724138</v>
      </c>
      <c r="F72">
        <v>53</v>
      </c>
      <c r="G72">
        <v>75</v>
      </c>
      <c r="H72">
        <v>107</v>
      </c>
      <c r="I72" s="3">
        <f t="shared" si="9"/>
        <v>-0.22978723404255319</v>
      </c>
      <c r="J72">
        <f t="shared" si="15"/>
        <v>218</v>
      </c>
      <c r="K72">
        <f t="shared" si="16"/>
        <v>367</v>
      </c>
      <c r="L72">
        <f t="shared" si="17"/>
        <v>375</v>
      </c>
      <c r="M72" s="3">
        <f t="shared" si="10"/>
        <v>-0.16354166666666667</v>
      </c>
      <c r="N72" s="3">
        <f t="shared" si="18"/>
        <v>0.38229166666666664</v>
      </c>
    </row>
    <row r="73" spans="1:14" x14ac:dyDescent="0.2">
      <c r="A73" s="2">
        <v>42118</v>
      </c>
      <c r="B73">
        <v>201</v>
      </c>
      <c r="C73">
        <v>269</v>
      </c>
      <c r="D73">
        <v>237</v>
      </c>
      <c r="E73" s="3">
        <f t="shared" si="8"/>
        <v>-5.0919377652050922E-2</v>
      </c>
      <c r="F73">
        <v>63</v>
      </c>
      <c r="G73">
        <v>71</v>
      </c>
      <c r="H73">
        <v>122</v>
      </c>
      <c r="I73" s="3">
        <f t="shared" si="9"/>
        <v>-0.23046875</v>
      </c>
      <c r="J73">
        <f t="shared" si="15"/>
        <v>264</v>
      </c>
      <c r="K73">
        <f t="shared" si="16"/>
        <v>340</v>
      </c>
      <c r="L73">
        <f t="shared" si="17"/>
        <v>359</v>
      </c>
      <c r="M73" s="3">
        <f t="shared" si="10"/>
        <v>-9.8650051921079965E-2</v>
      </c>
      <c r="N73" s="3">
        <f t="shared" si="18"/>
        <v>0.35306334371754933</v>
      </c>
    </row>
    <row r="74" spans="1:14" x14ac:dyDescent="0.2">
      <c r="A74" s="2">
        <v>42111</v>
      </c>
      <c r="B74">
        <v>204</v>
      </c>
      <c r="C74">
        <v>256</v>
      </c>
      <c r="D74">
        <v>230</v>
      </c>
      <c r="E74" s="3">
        <f t="shared" si="8"/>
        <v>-3.7681159420289857E-2</v>
      </c>
      <c r="F74">
        <v>69</v>
      </c>
      <c r="G74">
        <v>72</v>
      </c>
      <c r="H74">
        <v>101</v>
      </c>
      <c r="I74" s="3">
        <f t="shared" si="9"/>
        <v>-0.13223140495867769</v>
      </c>
      <c r="J74">
        <f t="shared" si="15"/>
        <v>273</v>
      </c>
      <c r="K74">
        <f t="shared" si="16"/>
        <v>328</v>
      </c>
      <c r="L74">
        <f t="shared" si="17"/>
        <v>331</v>
      </c>
      <c r="M74" s="3">
        <f t="shared" si="10"/>
        <v>-6.2231759656652362E-2</v>
      </c>
      <c r="N74" s="3">
        <f t="shared" si="18"/>
        <v>0.35193133047210301</v>
      </c>
    </row>
    <row r="75" spans="1:14" x14ac:dyDescent="0.2">
      <c r="A75" s="2">
        <v>42104</v>
      </c>
      <c r="B75">
        <v>204</v>
      </c>
      <c r="C75">
        <v>223</v>
      </c>
      <c r="D75">
        <v>265</v>
      </c>
      <c r="E75" s="3">
        <f t="shared" si="8"/>
        <v>-8.8150289017341038E-2</v>
      </c>
      <c r="F75">
        <v>65</v>
      </c>
      <c r="G75">
        <v>63</v>
      </c>
      <c r="H75">
        <v>101</v>
      </c>
      <c r="I75" s="3">
        <f t="shared" si="9"/>
        <v>-0.15720524017467249</v>
      </c>
      <c r="J75">
        <f t="shared" si="15"/>
        <v>269</v>
      </c>
      <c r="K75">
        <f t="shared" si="16"/>
        <v>286</v>
      </c>
      <c r="L75">
        <f t="shared" si="17"/>
        <v>366</v>
      </c>
      <c r="M75" s="3">
        <f t="shared" si="10"/>
        <v>-0.10532030401737243</v>
      </c>
      <c r="N75" s="3">
        <f t="shared" si="18"/>
        <v>0.31053203040173727</v>
      </c>
    </row>
    <row r="76" spans="1:14" x14ac:dyDescent="0.2">
      <c r="A76" s="2">
        <v>42097</v>
      </c>
      <c r="B76">
        <v>177</v>
      </c>
      <c r="C76">
        <v>232</v>
      </c>
      <c r="D76">
        <v>263</v>
      </c>
      <c r="E76" s="3">
        <f t="shared" si="8"/>
        <v>-0.12797619047619047</v>
      </c>
      <c r="F76">
        <v>66</v>
      </c>
      <c r="G76">
        <v>55</v>
      </c>
      <c r="H76">
        <v>98</v>
      </c>
      <c r="I76" s="3">
        <f t="shared" si="9"/>
        <v>-0.14611872146118721</v>
      </c>
      <c r="J76">
        <f t="shared" si="15"/>
        <v>243</v>
      </c>
      <c r="K76">
        <f t="shared" si="16"/>
        <v>287</v>
      </c>
      <c r="L76">
        <f t="shared" si="17"/>
        <v>361</v>
      </c>
      <c r="M76" s="3">
        <f t="shared" si="10"/>
        <v>-0.13243546576879911</v>
      </c>
      <c r="N76" s="3">
        <f t="shared" si="18"/>
        <v>0.32210998877665542</v>
      </c>
    </row>
    <row r="77" spans="1:14" x14ac:dyDescent="0.2">
      <c r="A77" s="2">
        <v>42090</v>
      </c>
      <c r="B77">
        <v>176</v>
      </c>
      <c r="C77">
        <v>252</v>
      </c>
      <c r="D77">
        <v>297</v>
      </c>
      <c r="E77" s="3">
        <f t="shared" si="8"/>
        <v>-0.16689655172413792</v>
      </c>
      <c r="F77">
        <v>54</v>
      </c>
      <c r="G77">
        <v>61</v>
      </c>
      <c r="H77">
        <v>124</v>
      </c>
      <c r="I77" s="3">
        <f t="shared" si="9"/>
        <v>-0.29288702928870292</v>
      </c>
      <c r="J77">
        <f t="shared" si="15"/>
        <v>230</v>
      </c>
      <c r="K77">
        <f t="shared" si="16"/>
        <v>313</v>
      </c>
      <c r="L77">
        <f t="shared" si="17"/>
        <v>421</v>
      </c>
      <c r="M77" s="3">
        <f t="shared" si="10"/>
        <v>-0.19813278008298754</v>
      </c>
      <c r="N77" s="3">
        <f t="shared" si="18"/>
        <v>0.32468879668049794</v>
      </c>
    </row>
    <row r="78" spans="1:14" x14ac:dyDescent="0.2">
      <c r="A78" s="2">
        <v>42083</v>
      </c>
      <c r="B78">
        <v>165</v>
      </c>
      <c r="C78">
        <v>254</v>
      </c>
      <c r="D78">
        <v>303</v>
      </c>
      <c r="E78" s="3">
        <f t="shared" si="8"/>
        <v>-0.19113573407202217</v>
      </c>
      <c r="F78">
        <v>59</v>
      </c>
      <c r="G78">
        <v>68</v>
      </c>
      <c r="H78">
        <v>121</v>
      </c>
      <c r="I78" s="3">
        <f t="shared" si="9"/>
        <v>-0.25</v>
      </c>
      <c r="J78">
        <f t="shared" si="15"/>
        <v>224</v>
      </c>
      <c r="K78">
        <f t="shared" si="16"/>
        <v>322</v>
      </c>
      <c r="L78">
        <f t="shared" si="17"/>
        <v>424</v>
      </c>
      <c r="M78" s="3">
        <f t="shared" si="10"/>
        <v>-0.20618556701030927</v>
      </c>
      <c r="N78" s="3">
        <f t="shared" si="18"/>
        <v>0.33195876288659792</v>
      </c>
    </row>
    <row r="79" spans="1:14" x14ac:dyDescent="0.2">
      <c r="A79" s="2">
        <v>42076</v>
      </c>
      <c r="B79">
        <v>166</v>
      </c>
      <c r="C79">
        <v>283</v>
      </c>
      <c r="D79">
        <v>294</v>
      </c>
      <c r="E79" s="3">
        <f t="shared" si="8"/>
        <v>-0.17227456258411844</v>
      </c>
      <c r="F79">
        <v>64</v>
      </c>
      <c r="G79">
        <v>70</v>
      </c>
      <c r="H79">
        <v>102</v>
      </c>
      <c r="I79" s="3">
        <f t="shared" si="9"/>
        <v>-0.16101694915254236</v>
      </c>
      <c r="J79">
        <f t="shared" si="15"/>
        <v>230</v>
      </c>
      <c r="K79">
        <f t="shared" si="16"/>
        <v>353</v>
      </c>
      <c r="L79">
        <f t="shared" si="17"/>
        <v>396</v>
      </c>
      <c r="M79" s="3">
        <f t="shared" si="10"/>
        <v>-0.16956077630234934</v>
      </c>
      <c r="N79" s="3">
        <f t="shared" si="18"/>
        <v>0.36057201225740554</v>
      </c>
    </row>
    <row r="80" spans="1:14" x14ac:dyDescent="0.2">
      <c r="A80" s="2">
        <v>42069</v>
      </c>
      <c r="B80">
        <v>166</v>
      </c>
      <c r="C80">
        <v>244</v>
      </c>
      <c r="D80">
        <v>315</v>
      </c>
      <c r="E80" s="3">
        <f t="shared" si="8"/>
        <v>-0.20551724137931035</v>
      </c>
      <c r="F80">
        <v>64</v>
      </c>
      <c r="G80">
        <v>67</v>
      </c>
      <c r="H80">
        <v>124</v>
      </c>
      <c r="I80" s="3">
        <f t="shared" si="9"/>
        <v>-0.23529411764705882</v>
      </c>
      <c r="J80">
        <f t="shared" si="15"/>
        <v>230</v>
      </c>
      <c r="K80">
        <f t="shared" si="16"/>
        <v>311</v>
      </c>
      <c r="L80">
        <f t="shared" si="17"/>
        <v>439</v>
      </c>
      <c r="M80" s="3">
        <f t="shared" si="10"/>
        <v>-0.21326530612244898</v>
      </c>
      <c r="N80" s="3">
        <f t="shared" si="18"/>
        <v>0.31734693877551018</v>
      </c>
    </row>
    <row r="81" spans="1:14" x14ac:dyDescent="0.2">
      <c r="A81" s="2">
        <v>42062</v>
      </c>
      <c r="B81">
        <v>192</v>
      </c>
      <c r="C81">
        <v>240</v>
      </c>
      <c r="D81">
        <v>270</v>
      </c>
      <c r="E81" s="3">
        <f t="shared" si="8"/>
        <v>-0.1111111111111111</v>
      </c>
      <c r="F81">
        <v>53</v>
      </c>
      <c r="G81">
        <v>62</v>
      </c>
      <c r="H81">
        <v>119</v>
      </c>
      <c r="I81" s="3">
        <f t="shared" si="9"/>
        <v>-0.28205128205128205</v>
      </c>
      <c r="J81">
        <f t="shared" si="15"/>
        <v>245</v>
      </c>
      <c r="K81">
        <f t="shared" si="16"/>
        <v>302</v>
      </c>
      <c r="L81">
        <f t="shared" si="17"/>
        <v>389</v>
      </c>
      <c r="M81" s="3">
        <f t="shared" si="10"/>
        <v>-0.15384615384615385</v>
      </c>
      <c r="N81" s="3">
        <f t="shared" si="18"/>
        <v>0.32264957264957267</v>
      </c>
    </row>
    <row r="82" spans="1:14" x14ac:dyDescent="0.2">
      <c r="A82" s="2">
        <v>42055</v>
      </c>
      <c r="B82">
        <v>182</v>
      </c>
      <c r="C82">
        <v>247</v>
      </c>
      <c r="D82">
        <v>272</v>
      </c>
      <c r="E82" s="3">
        <f t="shared" si="8"/>
        <v>-0.12838801711840228</v>
      </c>
      <c r="F82">
        <v>75</v>
      </c>
      <c r="G82">
        <v>63</v>
      </c>
      <c r="H82">
        <v>104</v>
      </c>
      <c r="I82" s="3">
        <f t="shared" si="9"/>
        <v>-0.11983471074380166</v>
      </c>
      <c r="J82">
        <f t="shared" si="15"/>
        <v>257</v>
      </c>
      <c r="K82">
        <f t="shared" si="16"/>
        <v>310</v>
      </c>
      <c r="L82">
        <f t="shared" si="17"/>
        <v>376</v>
      </c>
      <c r="M82" s="3">
        <f t="shared" si="10"/>
        <v>-0.1261930010604454</v>
      </c>
      <c r="N82" s="3">
        <f t="shared" si="18"/>
        <v>0.32873806998939553</v>
      </c>
    </row>
    <row r="83" spans="1:14" x14ac:dyDescent="0.2">
      <c r="A83" s="2">
        <v>42048</v>
      </c>
      <c r="B83">
        <v>159</v>
      </c>
      <c r="C83">
        <v>251</v>
      </c>
      <c r="D83">
        <v>286</v>
      </c>
      <c r="E83" s="3">
        <f t="shared" si="8"/>
        <v>-0.18247126436781611</v>
      </c>
      <c r="F83">
        <v>54</v>
      </c>
      <c r="G83">
        <v>66</v>
      </c>
      <c r="H83">
        <v>124</v>
      </c>
      <c r="I83" s="3">
        <f t="shared" si="9"/>
        <v>-0.28688524590163933</v>
      </c>
      <c r="J83">
        <f t="shared" si="15"/>
        <v>213</v>
      </c>
      <c r="K83">
        <f t="shared" si="16"/>
        <v>317</v>
      </c>
      <c r="L83">
        <f t="shared" si="17"/>
        <v>410</v>
      </c>
      <c r="M83" s="3">
        <f t="shared" si="10"/>
        <v>-0.20957446808510638</v>
      </c>
      <c r="N83" s="3">
        <f t="shared" si="18"/>
        <v>0.3372340425531915</v>
      </c>
    </row>
    <row r="84" spans="1:14" x14ac:dyDescent="0.2">
      <c r="A84" s="2">
        <v>42041</v>
      </c>
      <c r="B84">
        <v>161</v>
      </c>
      <c r="C84">
        <v>251</v>
      </c>
      <c r="D84">
        <v>331</v>
      </c>
      <c r="E84" s="3">
        <f t="shared" si="8"/>
        <v>-0.22880215343203231</v>
      </c>
      <c r="F84">
        <v>39</v>
      </c>
      <c r="G84">
        <v>57</v>
      </c>
      <c r="H84">
        <v>145</v>
      </c>
      <c r="I84" s="3">
        <f t="shared" si="9"/>
        <v>-0.43983402489626555</v>
      </c>
      <c r="J84">
        <f t="shared" si="15"/>
        <v>200</v>
      </c>
      <c r="K84">
        <f t="shared" si="16"/>
        <v>308</v>
      </c>
      <c r="L84">
        <f t="shared" si="17"/>
        <v>476</v>
      </c>
      <c r="M84" s="3">
        <f t="shared" si="10"/>
        <v>-0.28048780487804881</v>
      </c>
      <c r="N84" s="3">
        <f t="shared" si="18"/>
        <v>0.31300813008130079</v>
      </c>
    </row>
    <row r="85" spans="1:14" x14ac:dyDescent="0.2">
      <c r="A85" s="2">
        <v>42034</v>
      </c>
      <c r="B85">
        <v>150</v>
      </c>
      <c r="C85">
        <v>234</v>
      </c>
      <c r="D85">
        <v>306</v>
      </c>
      <c r="E85" s="3">
        <f t="shared" si="8"/>
        <v>-0.22608695652173913</v>
      </c>
      <c r="F85">
        <v>39</v>
      </c>
      <c r="G85">
        <v>74</v>
      </c>
      <c r="H85">
        <v>123</v>
      </c>
      <c r="I85" s="3">
        <f t="shared" si="9"/>
        <v>-0.3559322033898305</v>
      </c>
      <c r="J85">
        <f t="shared" si="15"/>
        <v>189</v>
      </c>
      <c r="K85">
        <f t="shared" si="16"/>
        <v>308</v>
      </c>
      <c r="L85">
        <f t="shared" si="17"/>
        <v>429</v>
      </c>
      <c r="M85" s="3">
        <f t="shared" si="10"/>
        <v>-0.25917926565874733</v>
      </c>
      <c r="N85" s="3">
        <f t="shared" si="18"/>
        <v>0.33261339092872572</v>
      </c>
    </row>
    <row r="86" spans="1:14" x14ac:dyDescent="0.2">
      <c r="A86" s="2">
        <v>42027</v>
      </c>
      <c r="B86">
        <v>135</v>
      </c>
      <c r="C86">
        <v>211</v>
      </c>
      <c r="D86">
        <v>349</v>
      </c>
      <c r="E86" s="3">
        <f t="shared" si="8"/>
        <v>-0.30791366906474821</v>
      </c>
      <c r="F86">
        <v>56</v>
      </c>
      <c r="G86">
        <v>64</v>
      </c>
      <c r="H86">
        <v>125</v>
      </c>
      <c r="I86" s="3">
        <f t="shared" si="9"/>
        <v>-0.28163265306122448</v>
      </c>
      <c r="J86">
        <f t="shared" si="15"/>
        <v>191</v>
      </c>
      <c r="K86">
        <f t="shared" si="16"/>
        <v>275</v>
      </c>
      <c r="L86">
        <f t="shared" si="17"/>
        <v>474</v>
      </c>
      <c r="M86" s="3">
        <f t="shared" si="10"/>
        <v>-0.30106382978723406</v>
      </c>
      <c r="N86" s="3">
        <f t="shared" si="18"/>
        <v>0.29255319148936171</v>
      </c>
    </row>
    <row r="87" spans="1:14" x14ac:dyDescent="0.2">
      <c r="A87" s="2">
        <v>42020</v>
      </c>
      <c r="B87">
        <v>140</v>
      </c>
      <c r="C87">
        <v>237</v>
      </c>
      <c r="D87">
        <v>303</v>
      </c>
      <c r="E87" s="3">
        <f t="shared" si="8"/>
        <v>-0.23970588235294119</v>
      </c>
      <c r="F87">
        <v>44</v>
      </c>
      <c r="G87">
        <v>66</v>
      </c>
      <c r="H87">
        <v>123</v>
      </c>
      <c r="I87" s="3">
        <f t="shared" si="9"/>
        <v>-0.33905579399141633</v>
      </c>
      <c r="J87">
        <f t="shared" si="15"/>
        <v>184</v>
      </c>
      <c r="K87">
        <f t="shared" si="16"/>
        <v>303</v>
      </c>
      <c r="L87">
        <f t="shared" si="17"/>
        <v>426</v>
      </c>
      <c r="M87" s="3">
        <f t="shared" si="10"/>
        <v>-0.26506024096385544</v>
      </c>
      <c r="N87" s="3">
        <f t="shared" si="18"/>
        <v>0.33187294633077763</v>
      </c>
    </row>
    <row r="88" spans="1:14" x14ac:dyDescent="0.2">
      <c r="A88" s="2">
        <v>42013</v>
      </c>
      <c r="B88">
        <v>129</v>
      </c>
      <c r="C88">
        <v>255</v>
      </c>
      <c r="D88">
        <v>325</v>
      </c>
      <c r="E88" s="3">
        <f t="shared" si="8"/>
        <v>-0.27644569816643161</v>
      </c>
      <c r="F88">
        <v>34</v>
      </c>
      <c r="G88">
        <v>71</v>
      </c>
      <c r="H88">
        <v>136</v>
      </c>
      <c r="I88" s="3">
        <f t="shared" si="9"/>
        <v>-0.42323651452282157</v>
      </c>
      <c r="J88">
        <f t="shared" si="15"/>
        <v>163</v>
      </c>
      <c r="K88">
        <f t="shared" si="16"/>
        <v>326</v>
      </c>
      <c r="L88">
        <f t="shared" si="17"/>
        <v>461</v>
      </c>
      <c r="M88" s="3">
        <f t="shared" si="10"/>
        <v>-0.31368421052631579</v>
      </c>
      <c r="N88" s="3">
        <f t="shared" si="18"/>
        <v>0.34315789473684211</v>
      </c>
    </row>
    <row r="89" spans="1:14" x14ac:dyDescent="0.2">
      <c r="A89" s="2">
        <v>42006</v>
      </c>
      <c r="B89">
        <v>113</v>
      </c>
      <c r="C89">
        <v>215</v>
      </c>
      <c r="D89">
        <v>304</v>
      </c>
      <c r="E89" s="3">
        <f t="shared" si="8"/>
        <v>-0.30221518987341772</v>
      </c>
      <c r="F89">
        <v>34</v>
      </c>
      <c r="G89">
        <v>49</v>
      </c>
      <c r="H89">
        <v>107</v>
      </c>
      <c r="I89" s="3">
        <f t="shared" si="9"/>
        <v>-0.38421052631578945</v>
      </c>
      <c r="J89">
        <f t="shared" si="15"/>
        <v>147</v>
      </c>
      <c r="K89">
        <f t="shared" si="16"/>
        <v>264</v>
      </c>
      <c r="L89">
        <f t="shared" si="17"/>
        <v>411</v>
      </c>
      <c r="M89" s="3">
        <f t="shared" si="10"/>
        <v>-0.32116788321167883</v>
      </c>
      <c r="N89" s="3">
        <f t="shared" si="18"/>
        <v>0.32116788321167883</v>
      </c>
    </row>
    <row r="90" spans="1:14" x14ac:dyDescent="0.2">
      <c r="A90" s="2">
        <v>41999</v>
      </c>
      <c r="B90">
        <v>112</v>
      </c>
      <c r="C90">
        <v>191</v>
      </c>
      <c r="D90">
        <v>289</v>
      </c>
      <c r="E90" s="3">
        <f t="shared" si="8"/>
        <v>-0.29898648648648651</v>
      </c>
      <c r="F90">
        <v>27</v>
      </c>
      <c r="G90">
        <v>48</v>
      </c>
      <c r="H90">
        <v>105</v>
      </c>
      <c r="I90" s="3">
        <f t="shared" si="9"/>
        <v>-0.43333333333333335</v>
      </c>
      <c r="J90">
        <f t="shared" si="15"/>
        <v>139</v>
      </c>
      <c r="K90">
        <f t="shared" si="16"/>
        <v>239</v>
      </c>
      <c r="L90">
        <f t="shared" si="17"/>
        <v>394</v>
      </c>
      <c r="M90" s="3">
        <f t="shared" si="10"/>
        <v>-0.33031088082901555</v>
      </c>
      <c r="N90" s="3">
        <f t="shared" si="18"/>
        <v>0.30958549222797926</v>
      </c>
    </row>
    <row r="91" spans="1:14" x14ac:dyDescent="0.2">
      <c r="A91" s="2">
        <v>41992</v>
      </c>
      <c r="B91">
        <v>114</v>
      </c>
      <c r="C91">
        <v>206</v>
      </c>
      <c r="D91">
        <v>331</v>
      </c>
      <c r="E91" s="3">
        <f t="shared" si="8"/>
        <v>-0.33333333333333331</v>
      </c>
      <c r="F91">
        <v>32</v>
      </c>
      <c r="G91">
        <v>55</v>
      </c>
      <c r="H91">
        <v>121</v>
      </c>
      <c r="I91" s="3">
        <f t="shared" si="9"/>
        <v>-0.42788461538461536</v>
      </c>
      <c r="J91">
        <f t="shared" si="15"/>
        <v>146</v>
      </c>
      <c r="K91">
        <f t="shared" si="16"/>
        <v>261</v>
      </c>
      <c r="L91">
        <f t="shared" si="17"/>
        <v>452</v>
      </c>
      <c r="M91" s="3">
        <f t="shared" si="10"/>
        <v>-0.3562281722933644</v>
      </c>
      <c r="N91" s="3">
        <f t="shared" si="18"/>
        <v>0.30384167636786963</v>
      </c>
    </row>
    <row r="92" spans="1:14" x14ac:dyDescent="0.2">
      <c r="A92" s="2">
        <v>41985</v>
      </c>
      <c r="B92">
        <v>130</v>
      </c>
      <c r="C92">
        <v>210</v>
      </c>
      <c r="D92">
        <v>308</v>
      </c>
      <c r="E92" s="3">
        <f t="shared" si="8"/>
        <v>-0.27469135802469136</v>
      </c>
      <c r="F92">
        <v>34</v>
      </c>
      <c r="G92">
        <v>56</v>
      </c>
      <c r="H92">
        <v>140</v>
      </c>
      <c r="I92" s="3">
        <f t="shared" si="9"/>
        <v>-0.46086956521739131</v>
      </c>
      <c r="J92">
        <f t="shared" si="15"/>
        <v>164</v>
      </c>
      <c r="K92">
        <f t="shared" si="16"/>
        <v>266</v>
      </c>
      <c r="L92">
        <f t="shared" si="17"/>
        <v>448</v>
      </c>
      <c r="M92" s="3">
        <f t="shared" si="10"/>
        <v>-0.32346241457858771</v>
      </c>
      <c r="N92" s="3">
        <f t="shared" si="18"/>
        <v>0.30296127562642367</v>
      </c>
    </row>
    <row r="93" spans="1:14" x14ac:dyDescent="0.2">
      <c r="A93" s="2">
        <v>41978</v>
      </c>
      <c r="B93">
        <v>114</v>
      </c>
      <c r="C93">
        <v>227</v>
      </c>
      <c r="D93">
        <v>315</v>
      </c>
      <c r="E93" s="3">
        <f t="shared" si="8"/>
        <v>-0.30640243902439024</v>
      </c>
      <c r="F93">
        <v>35</v>
      </c>
      <c r="G93">
        <v>63</v>
      </c>
      <c r="H93">
        <v>143</v>
      </c>
      <c r="I93" s="3">
        <f t="shared" si="9"/>
        <v>-0.44813278008298757</v>
      </c>
      <c r="J93">
        <f t="shared" si="15"/>
        <v>149</v>
      </c>
      <c r="K93">
        <f t="shared" si="16"/>
        <v>290</v>
      </c>
      <c r="L93">
        <f t="shared" si="17"/>
        <v>458</v>
      </c>
      <c r="M93" s="3">
        <f t="shared" si="10"/>
        <v>-0.34448160535117056</v>
      </c>
      <c r="N93" s="3">
        <f t="shared" si="18"/>
        <v>0.32329988851727981</v>
      </c>
    </row>
    <row r="94" spans="1:14" x14ac:dyDescent="0.2">
      <c r="A94" s="2">
        <v>41971</v>
      </c>
      <c r="B94">
        <v>126</v>
      </c>
      <c r="C94">
        <v>226</v>
      </c>
      <c r="D94">
        <v>341</v>
      </c>
      <c r="E94" s="3">
        <f t="shared" si="8"/>
        <v>-0.31024531024531027</v>
      </c>
      <c r="F94">
        <v>25</v>
      </c>
      <c r="G94">
        <v>74</v>
      </c>
      <c r="H94">
        <v>149</v>
      </c>
      <c r="I94" s="3">
        <f t="shared" si="9"/>
        <v>-0.5</v>
      </c>
      <c r="J94">
        <f t="shared" si="15"/>
        <v>151</v>
      </c>
      <c r="K94">
        <f t="shared" si="16"/>
        <v>300</v>
      </c>
      <c r="L94">
        <f t="shared" si="17"/>
        <v>490</v>
      </c>
      <c r="M94" s="3">
        <f t="shared" si="10"/>
        <v>-0.3602550478214665</v>
      </c>
      <c r="N94" s="3">
        <f t="shared" si="18"/>
        <v>0.3188097768331562</v>
      </c>
    </row>
    <row r="95" spans="1:14" x14ac:dyDescent="0.2">
      <c r="A95" s="2">
        <v>41964</v>
      </c>
      <c r="B95">
        <v>120</v>
      </c>
      <c r="C95">
        <v>233</v>
      </c>
      <c r="D95">
        <v>313</v>
      </c>
      <c r="E95" s="3">
        <f t="shared" si="8"/>
        <v>-0.28978978978978981</v>
      </c>
      <c r="F95">
        <v>28</v>
      </c>
      <c r="G95">
        <v>66</v>
      </c>
      <c r="H95">
        <v>137</v>
      </c>
      <c r="I95" s="3">
        <f t="shared" si="9"/>
        <v>-0.47186147186147187</v>
      </c>
      <c r="J95">
        <f t="shared" si="15"/>
        <v>148</v>
      </c>
      <c r="K95">
        <f t="shared" si="16"/>
        <v>299</v>
      </c>
      <c r="L95">
        <f t="shared" si="17"/>
        <v>450</v>
      </c>
      <c r="M95" s="3">
        <f t="shared" si="10"/>
        <v>-0.33667781493868448</v>
      </c>
      <c r="N95" s="3">
        <f t="shared" si="18"/>
        <v>0.33333333333333331</v>
      </c>
    </row>
    <row r="96" spans="1:14" x14ac:dyDescent="0.2">
      <c r="A96" s="2">
        <v>41957</v>
      </c>
      <c r="B96">
        <v>138</v>
      </c>
      <c r="C96">
        <v>242</v>
      </c>
      <c r="D96">
        <v>326</v>
      </c>
      <c r="E96" s="3">
        <f t="shared" si="8"/>
        <v>-0.26628895184135976</v>
      </c>
      <c r="F96">
        <v>32</v>
      </c>
      <c r="G96">
        <v>67</v>
      </c>
      <c r="H96">
        <v>142</v>
      </c>
      <c r="I96" s="3">
        <f t="shared" si="9"/>
        <v>-0.45643153526970953</v>
      </c>
      <c r="J96">
        <f t="shared" si="15"/>
        <v>170</v>
      </c>
      <c r="K96">
        <f t="shared" si="16"/>
        <v>309</v>
      </c>
      <c r="L96">
        <f t="shared" si="17"/>
        <v>468</v>
      </c>
      <c r="M96" s="3">
        <f t="shared" si="10"/>
        <v>-0.3146779303062302</v>
      </c>
      <c r="N96" s="3">
        <f t="shared" si="18"/>
        <v>0.32629355860612458</v>
      </c>
    </row>
    <row r="97" spans="1:14" x14ac:dyDescent="0.2">
      <c r="A97" s="2">
        <v>41950</v>
      </c>
      <c r="B97">
        <v>106</v>
      </c>
      <c r="C97">
        <v>234</v>
      </c>
      <c r="D97">
        <v>355</v>
      </c>
      <c r="E97" s="3">
        <f t="shared" si="8"/>
        <v>-0.35827338129496406</v>
      </c>
      <c r="F97">
        <v>32</v>
      </c>
      <c r="G97">
        <v>54</v>
      </c>
      <c r="H97">
        <v>157</v>
      </c>
      <c r="I97" s="3">
        <f t="shared" si="9"/>
        <v>-0.51440329218106995</v>
      </c>
      <c r="J97">
        <f t="shared" si="15"/>
        <v>138</v>
      </c>
      <c r="K97">
        <f t="shared" si="16"/>
        <v>288</v>
      </c>
      <c r="L97">
        <f t="shared" si="17"/>
        <v>512</v>
      </c>
      <c r="M97" s="3">
        <f t="shared" si="10"/>
        <v>-0.39872068230277186</v>
      </c>
      <c r="N97" s="3">
        <f t="shared" si="18"/>
        <v>0.30703624733475482</v>
      </c>
    </row>
    <row r="98" spans="1:14" x14ac:dyDescent="0.2">
      <c r="A98" s="2">
        <v>41943</v>
      </c>
      <c r="B98">
        <v>104</v>
      </c>
      <c r="C98">
        <v>209</v>
      </c>
      <c r="D98">
        <v>368</v>
      </c>
      <c r="E98" s="3">
        <f t="shared" si="8"/>
        <v>-0.38766519823788548</v>
      </c>
      <c r="F98">
        <v>15</v>
      </c>
      <c r="G98">
        <v>52</v>
      </c>
      <c r="H98">
        <v>147</v>
      </c>
      <c r="I98" s="3">
        <f t="shared" si="9"/>
        <v>-0.61682242990654201</v>
      </c>
      <c r="J98">
        <f t="shared" si="15"/>
        <v>119</v>
      </c>
      <c r="K98">
        <f t="shared" si="16"/>
        <v>261</v>
      </c>
      <c r="L98">
        <f t="shared" si="17"/>
        <v>515</v>
      </c>
      <c r="M98" s="3">
        <f t="shared" si="10"/>
        <v>-0.4424581005586592</v>
      </c>
      <c r="N98" s="3">
        <f t="shared" si="18"/>
        <v>0.2916201117318436</v>
      </c>
    </row>
    <row r="99" spans="1:14" x14ac:dyDescent="0.2">
      <c r="A99" s="2">
        <v>41936</v>
      </c>
      <c r="B99">
        <v>93</v>
      </c>
      <c r="C99">
        <v>220</v>
      </c>
      <c r="D99">
        <v>361</v>
      </c>
      <c r="E99" s="3">
        <f t="shared" si="8"/>
        <v>-0.39762611275964393</v>
      </c>
      <c r="F99">
        <v>24</v>
      </c>
      <c r="G99">
        <v>53</v>
      </c>
      <c r="H99">
        <v>150</v>
      </c>
      <c r="I99" s="3">
        <f t="shared" si="9"/>
        <v>-0.55506607929515417</v>
      </c>
      <c r="J99">
        <f t="shared" si="15"/>
        <v>117</v>
      </c>
      <c r="K99">
        <f t="shared" si="16"/>
        <v>273</v>
      </c>
      <c r="L99">
        <f t="shared" si="17"/>
        <v>511</v>
      </c>
      <c r="M99" s="3">
        <f t="shared" si="10"/>
        <v>-0.43729189789123196</v>
      </c>
      <c r="N99" s="3">
        <f t="shared" si="18"/>
        <v>0.30299667036625971</v>
      </c>
    </row>
    <row r="100" spans="1:14" x14ac:dyDescent="0.2">
      <c r="A100" s="2">
        <v>41929</v>
      </c>
      <c r="B100">
        <v>104</v>
      </c>
      <c r="C100">
        <v>227</v>
      </c>
      <c r="D100">
        <v>351</v>
      </c>
      <c r="E100" s="3">
        <f t="shared" ref="E100:E163" si="19">(B100-D100)/SUM(B100:D100)</f>
        <v>-0.3621700879765396</v>
      </c>
      <c r="F100">
        <v>18</v>
      </c>
      <c r="G100">
        <v>65</v>
      </c>
      <c r="H100">
        <v>150</v>
      </c>
      <c r="I100" s="3">
        <f t="shared" ref="I100:I163" si="20">(F100-H100)/SUM(F100:H100)</f>
        <v>-0.5665236051502146</v>
      </c>
      <c r="J100">
        <f t="shared" si="15"/>
        <v>122</v>
      </c>
      <c r="K100">
        <f t="shared" si="16"/>
        <v>292</v>
      </c>
      <c r="L100">
        <f t="shared" si="17"/>
        <v>501</v>
      </c>
      <c r="M100" s="3">
        <f t="shared" ref="M100:M163" si="21">(J100-L100)/SUM(J100:L100)</f>
        <v>-0.41420765027322404</v>
      </c>
      <c r="N100" s="3">
        <f t="shared" si="18"/>
        <v>0.3191256830601093</v>
      </c>
    </row>
    <row r="101" spans="1:14" x14ac:dyDescent="0.2">
      <c r="A101" s="2">
        <v>41922</v>
      </c>
      <c r="B101">
        <v>104</v>
      </c>
      <c r="C101">
        <v>222</v>
      </c>
      <c r="D101">
        <v>369</v>
      </c>
      <c r="E101" s="3">
        <f t="shared" si="19"/>
        <v>-0.38129496402877699</v>
      </c>
      <c r="F101">
        <v>23</v>
      </c>
      <c r="G101">
        <v>55</v>
      </c>
      <c r="H101">
        <v>152</v>
      </c>
      <c r="I101" s="3">
        <f t="shared" si="20"/>
        <v>-0.56086956521739129</v>
      </c>
      <c r="J101">
        <f t="shared" si="15"/>
        <v>127</v>
      </c>
      <c r="K101">
        <f t="shared" si="16"/>
        <v>277</v>
      </c>
      <c r="L101">
        <f t="shared" si="17"/>
        <v>521</v>
      </c>
      <c r="M101" s="3">
        <f t="shared" si="21"/>
        <v>-0.42594594594594593</v>
      </c>
      <c r="N101" s="3">
        <f t="shared" si="18"/>
        <v>0.29945945945945945</v>
      </c>
    </row>
    <row r="102" spans="1:14" x14ac:dyDescent="0.2">
      <c r="A102" s="2">
        <v>41915</v>
      </c>
      <c r="B102">
        <v>97</v>
      </c>
      <c r="C102">
        <v>200</v>
      </c>
      <c r="D102">
        <v>356</v>
      </c>
      <c r="E102" s="3">
        <f t="shared" si="19"/>
        <v>-0.39663093415007655</v>
      </c>
      <c r="F102">
        <v>27</v>
      </c>
      <c r="G102">
        <v>52</v>
      </c>
      <c r="H102">
        <v>138</v>
      </c>
      <c r="I102" s="3">
        <f t="shared" si="20"/>
        <v>-0.51152073732718895</v>
      </c>
      <c r="J102">
        <f t="shared" si="15"/>
        <v>124</v>
      </c>
      <c r="K102">
        <f t="shared" si="16"/>
        <v>252</v>
      </c>
      <c r="L102">
        <f t="shared" si="17"/>
        <v>494</v>
      </c>
      <c r="M102" s="3">
        <f t="shared" si="21"/>
        <v>-0.42528735632183906</v>
      </c>
      <c r="N102" s="3">
        <f t="shared" si="18"/>
        <v>0.28965517241379313</v>
      </c>
    </row>
    <row r="103" spans="1:14" x14ac:dyDescent="0.2">
      <c r="A103" s="2">
        <v>41908</v>
      </c>
      <c r="B103">
        <v>94</v>
      </c>
      <c r="C103">
        <v>198</v>
      </c>
      <c r="D103">
        <v>335</v>
      </c>
      <c r="E103" s="3">
        <f t="shared" si="19"/>
        <v>-0.38437001594896331</v>
      </c>
      <c r="F103">
        <v>26</v>
      </c>
      <c r="G103">
        <v>59</v>
      </c>
      <c r="H103">
        <v>150</v>
      </c>
      <c r="I103" s="3">
        <f t="shared" si="20"/>
        <v>-0.52765957446808509</v>
      </c>
      <c r="J103">
        <f t="shared" ref="J103:J135" si="22">B103+F103</f>
        <v>120</v>
      </c>
      <c r="K103">
        <f t="shared" ref="K103:K135" si="23">C103+G103</f>
        <v>257</v>
      </c>
      <c r="L103">
        <f t="shared" ref="L103:L135" si="24">D103+H103</f>
        <v>485</v>
      </c>
      <c r="M103" s="3">
        <f t="shared" si="21"/>
        <v>-0.42343387470997679</v>
      </c>
      <c r="N103" s="3">
        <f t="shared" ref="N103:N135" si="25">K103/SUM(J103:L103)</f>
        <v>0.29814385150812067</v>
      </c>
    </row>
    <row r="104" spans="1:14" x14ac:dyDescent="0.2">
      <c r="A104" s="2">
        <v>41901</v>
      </c>
      <c r="B104">
        <v>86</v>
      </c>
      <c r="C104">
        <v>211</v>
      </c>
      <c r="D104">
        <v>346</v>
      </c>
      <c r="E104" s="3">
        <f t="shared" si="19"/>
        <v>-0.40435458786936235</v>
      </c>
      <c r="F104">
        <v>27</v>
      </c>
      <c r="G104">
        <v>49</v>
      </c>
      <c r="H104">
        <v>143</v>
      </c>
      <c r="I104" s="3">
        <f t="shared" si="20"/>
        <v>-0.52968036529680362</v>
      </c>
      <c r="J104">
        <f t="shared" si="22"/>
        <v>113</v>
      </c>
      <c r="K104">
        <f t="shared" si="23"/>
        <v>260</v>
      </c>
      <c r="L104">
        <f t="shared" si="24"/>
        <v>489</v>
      </c>
      <c r="M104" s="3">
        <f t="shared" si="21"/>
        <v>-0.43619489559164731</v>
      </c>
      <c r="N104" s="3">
        <f t="shared" si="25"/>
        <v>0.30162412993039445</v>
      </c>
    </row>
    <row r="105" spans="1:14" x14ac:dyDescent="0.2">
      <c r="A105" s="2">
        <v>41894</v>
      </c>
      <c r="B105">
        <v>112</v>
      </c>
      <c r="C105">
        <v>230</v>
      </c>
      <c r="D105">
        <v>379</v>
      </c>
      <c r="E105" s="3">
        <f t="shared" si="19"/>
        <v>-0.37031900138696255</v>
      </c>
      <c r="F105">
        <v>26</v>
      </c>
      <c r="G105">
        <v>50</v>
      </c>
      <c r="H105">
        <v>133</v>
      </c>
      <c r="I105" s="3">
        <f t="shared" si="20"/>
        <v>-0.51196172248803828</v>
      </c>
      <c r="J105">
        <f t="shared" si="22"/>
        <v>138</v>
      </c>
      <c r="K105">
        <f t="shared" si="23"/>
        <v>280</v>
      </c>
      <c r="L105">
        <f t="shared" si="24"/>
        <v>512</v>
      </c>
      <c r="M105" s="3">
        <f t="shared" si="21"/>
        <v>-0.40215053763440861</v>
      </c>
      <c r="N105" s="3">
        <f t="shared" si="25"/>
        <v>0.30107526881720431</v>
      </c>
    </row>
    <row r="106" spans="1:14" x14ac:dyDescent="0.2">
      <c r="A106" s="2">
        <v>41887</v>
      </c>
      <c r="B106">
        <v>95</v>
      </c>
      <c r="C106">
        <v>205</v>
      </c>
      <c r="D106">
        <v>354</v>
      </c>
      <c r="E106" s="3">
        <f t="shared" si="19"/>
        <v>-0.39602446483180426</v>
      </c>
      <c r="F106">
        <v>29</v>
      </c>
      <c r="G106">
        <v>46</v>
      </c>
      <c r="H106">
        <v>134</v>
      </c>
      <c r="I106" s="3">
        <f t="shared" si="20"/>
        <v>-0.50239234449760761</v>
      </c>
      <c r="J106">
        <f t="shared" si="22"/>
        <v>124</v>
      </c>
      <c r="K106">
        <f t="shared" si="23"/>
        <v>251</v>
      </c>
      <c r="L106">
        <f t="shared" si="24"/>
        <v>488</v>
      </c>
      <c r="M106" s="3">
        <f t="shared" si="21"/>
        <v>-0.42178447276940906</v>
      </c>
      <c r="N106" s="3">
        <f t="shared" si="25"/>
        <v>0.29084588644264192</v>
      </c>
    </row>
    <row r="107" spans="1:14" x14ac:dyDescent="0.2">
      <c r="A107" s="2">
        <v>41880</v>
      </c>
      <c r="B107">
        <v>82</v>
      </c>
      <c r="C107">
        <v>219</v>
      </c>
      <c r="D107">
        <v>344</v>
      </c>
      <c r="E107" s="3">
        <f t="shared" si="19"/>
        <v>-0.40620155038759692</v>
      </c>
      <c r="F107">
        <v>26</v>
      </c>
      <c r="G107">
        <v>50</v>
      </c>
      <c r="H107">
        <v>146</v>
      </c>
      <c r="I107" s="3">
        <f t="shared" si="20"/>
        <v>-0.54054054054054057</v>
      </c>
      <c r="J107">
        <f t="shared" si="22"/>
        <v>108</v>
      </c>
      <c r="K107">
        <f t="shared" si="23"/>
        <v>269</v>
      </c>
      <c r="L107">
        <f t="shared" si="24"/>
        <v>490</v>
      </c>
      <c r="M107" s="3">
        <f t="shared" si="21"/>
        <v>-0.44059976931949252</v>
      </c>
      <c r="N107" s="3">
        <f t="shared" si="25"/>
        <v>0.31026528258362168</v>
      </c>
    </row>
    <row r="108" spans="1:14" x14ac:dyDescent="0.2">
      <c r="A108" s="2">
        <v>41873</v>
      </c>
      <c r="B108">
        <v>92</v>
      </c>
      <c r="C108">
        <v>213</v>
      </c>
      <c r="D108">
        <v>327</v>
      </c>
      <c r="E108" s="3">
        <f t="shared" si="19"/>
        <v>-0.37183544303797467</v>
      </c>
      <c r="F108">
        <v>19</v>
      </c>
      <c r="G108">
        <v>48</v>
      </c>
      <c r="H108">
        <v>155</v>
      </c>
      <c r="I108" s="3">
        <f t="shared" si="20"/>
        <v>-0.61261261261261257</v>
      </c>
      <c r="J108">
        <f t="shared" si="22"/>
        <v>111</v>
      </c>
      <c r="K108">
        <f t="shared" si="23"/>
        <v>261</v>
      </c>
      <c r="L108">
        <f t="shared" si="24"/>
        <v>482</v>
      </c>
      <c r="M108" s="3">
        <f t="shared" si="21"/>
        <v>-0.4344262295081967</v>
      </c>
      <c r="N108" s="3">
        <f t="shared" si="25"/>
        <v>0.30562060889929743</v>
      </c>
    </row>
    <row r="109" spans="1:14" x14ac:dyDescent="0.2">
      <c r="A109" s="2">
        <v>41866</v>
      </c>
      <c r="B109">
        <v>90</v>
      </c>
      <c r="C109">
        <v>247</v>
      </c>
      <c r="D109">
        <v>319</v>
      </c>
      <c r="E109" s="3">
        <f t="shared" si="19"/>
        <v>-0.34908536585365851</v>
      </c>
      <c r="F109">
        <v>19</v>
      </c>
      <c r="G109">
        <v>61</v>
      </c>
      <c r="H109">
        <v>116</v>
      </c>
      <c r="I109" s="3">
        <f t="shared" si="20"/>
        <v>-0.49489795918367346</v>
      </c>
      <c r="J109">
        <f t="shared" si="22"/>
        <v>109</v>
      </c>
      <c r="K109">
        <f t="shared" si="23"/>
        <v>308</v>
      </c>
      <c r="L109">
        <f t="shared" si="24"/>
        <v>435</v>
      </c>
      <c r="M109" s="3">
        <f t="shared" si="21"/>
        <v>-0.38262910798122068</v>
      </c>
      <c r="N109" s="3">
        <f t="shared" si="25"/>
        <v>0.36150234741784038</v>
      </c>
    </row>
    <row r="110" spans="1:14" x14ac:dyDescent="0.2">
      <c r="A110" s="2">
        <v>41859</v>
      </c>
      <c r="B110">
        <v>92</v>
      </c>
      <c r="C110">
        <v>227</v>
      </c>
      <c r="D110">
        <v>336</v>
      </c>
      <c r="E110" s="3">
        <f t="shared" si="19"/>
        <v>-0.37251908396946565</v>
      </c>
      <c r="F110">
        <v>26</v>
      </c>
      <c r="G110">
        <v>50</v>
      </c>
      <c r="H110">
        <v>136</v>
      </c>
      <c r="I110" s="3">
        <f t="shared" si="20"/>
        <v>-0.51886792452830188</v>
      </c>
      <c r="J110">
        <f t="shared" si="22"/>
        <v>118</v>
      </c>
      <c r="K110">
        <f t="shared" si="23"/>
        <v>277</v>
      </c>
      <c r="L110">
        <f t="shared" si="24"/>
        <v>472</v>
      </c>
      <c r="M110" s="3">
        <f t="shared" si="21"/>
        <v>-0.40830449826989618</v>
      </c>
      <c r="N110" s="3">
        <f t="shared" si="25"/>
        <v>0.31949250288350634</v>
      </c>
    </row>
    <row r="111" spans="1:14" x14ac:dyDescent="0.2">
      <c r="A111" s="2">
        <v>41852</v>
      </c>
      <c r="B111">
        <v>82</v>
      </c>
      <c r="C111">
        <v>219</v>
      </c>
      <c r="D111">
        <v>324</v>
      </c>
      <c r="E111" s="3">
        <f t="shared" si="19"/>
        <v>-0.38719999999999999</v>
      </c>
      <c r="F111">
        <v>12</v>
      </c>
      <c r="G111">
        <v>56</v>
      </c>
      <c r="H111">
        <v>139</v>
      </c>
      <c r="I111" s="3">
        <f t="shared" si="20"/>
        <v>-0.61352657004830913</v>
      </c>
      <c r="J111">
        <f t="shared" si="22"/>
        <v>94</v>
      </c>
      <c r="K111">
        <f t="shared" si="23"/>
        <v>275</v>
      </c>
      <c r="L111">
        <f t="shared" si="24"/>
        <v>463</v>
      </c>
      <c r="M111" s="3">
        <f t="shared" si="21"/>
        <v>-0.44350961538461536</v>
      </c>
      <c r="N111" s="3">
        <f t="shared" si="25"/>
        <v>0.33052884615384615</v>
      </c>
    </row>
    <row r="112" spans="1:14" x14ac:dyDescent="0.2">
      <c r="A112" s="2">
        <v>41845</v>
      </c>
      <c r="B112">
        <v>91</v>
      </c>
      <c r="C112">
        <v>218</v>
      </c>
      <c r="D112">
        <v>345</v>
      </c>
      <c r="E112" s="3">
        <f t="shared" si="19"/>
        <v>-0.38837920489296635</v>
      </c>
      <c r="F112">
        <v>23</v>
      </c>
      <c r="G112">
        <v>51</v>
      </c>
      <c r="H112">
        <v>145</v>
      </c>
      <c r="I112" s="3">
        <f t="shared" si="20"/>
        <v>-0.55707762557077622</v>
      </c>
      <c r="J112">
        <f t="shared" si="22"/>
        <v>114</v>
      </c>
      <c r="K112">
        <f t="shared" si="23"/>
        <v>269</v>
      </c>
      <c r="L112">
        <f t="shared" si="24"/>
        <v>490</v>
      </c>
      <c r="M112" s="3">
        <f t="shared" si="21"/>
        <v>-0.43069873997709052</v>
      </c>
      <c r="N112" s="3">
        <f t="shared" si="25"/>
        <v>0.30813287514318444</v>
      </c>
    </row>
    <row r="113" spans="1:14" x14ac:dyDescent="0.2">
      <c r="A113" s="2">
        <v>41838</v>
      </c>
      <c r="B113">
        <v>82</v>
      </c>
      <c r="C113">
        <v>214</v>
      </c>
      <c r="D113">
        <v>328</v>
      </c>
      <c r="E113" s="3">
        <f t="shared" si="19"/>
        <v>-0.39423076923076922</v>
      </c>
      <c r="F113">
        <v>26</v>
      </c>
      <c r="G113">
        <v>57</v>
      </c>
      <c r="H113">
        <v>134</v>
      </c>
      <c r="I113" s="3">
        <f t="shared" si="20"/>
        <v>-0.49769585253456222</v>
      </c>
      <c r="J113">
        <f t="shared" si="22"/>
        <v>108</v>
      </c>
      <c r="K113">
        <f t="shared" si="23"/>
        <v>271</v>
      </c>
      <c r="L113">
        <f t="shared" si="24"/>
        <v>462</v>
      </c>
      <c r="M113" s="3">
        <f t="shared" si="21"/>
        <v>-0.42092746730083236</v>
      </c>
      <c r="N113" s="3">
        <f t="shared" si="25"/>
        <v>0.32223543400713439</v>
      </c>
    </row>
    <row r="114" spans="1:14" x14ac:dyDescent="0.2">
      <c r="A114" s="2">
        <v>41831</v>
      </c>
      <c r="B114">
        <v>100</v>
      </c>
      <c r="C114">
        <v>252</v>
      </c>
      <c r="D114">
        <v>304</v>
      </c>
      <c r="E114" s="3">
        <f t="shared" si="19"/>
        <v>-0.31097560975609756</v>
      </c>
      <c r="F114">
        <v>31</v>
      </c>
      <c r="G114">
        <v>61</v>
      </c>
      <c r="H114">
        <v>125</v>
      </c>
      <c r="I114" s="3">
        <f t="shared" si="20"/>
        <v>-0.43317972350230416</v>
      </c>
      <c r="J114">
        <f t="shared" si="22"/>
        <v>131</v>
      </c>
      <c r="K114">
        <f t="shared" si="23"/>
        <v>313</v>
      </c>
      <c r="L114">
        <f t="shared" si="24"/>
        <v>429</v>
      </c>
      <c r="M114" s="3">
        <f t="shared" si="21"/>
        <v>-0.34135166093928981</v>
      </c>
      <c r="N114" s="3">
        <f t="shared" si="25"/>
        <v>0.35853379152348225</v>
      </c>
    </row>
    <row r="115" spans="1:14" x14ac:dyDescent="0.2">
      <c r="A115" s="2">
        <v>41824</v>
      </c>
      <c r="B115">
        <v>81</v>
      </c>
      <c r="C115">
        <v>232</v>
      </c>
      <c r="D115">
        <v>332</v>
      </c>
      <c r="E115" s="3">
        <f t="shared" si="19"/>
        <v>-0.38914728682170541</v>
      </c>
      <c r="F115">
        <v>24</v>
      </c>
      <c r="G115">
        <v>57</v>
      </c>
      <c r="H115">
        <v>129</v>
      </c>
      <c r="I115" s="3">
        <f t="shared" si="20"/>
        <v>-0.5</v>
      </c>
      <c r="J115">
        <f t="shared" si="22"/>
        <v>105</v>
      </c>
      <c r="K115">
        <f t="shared" si="23"/>
        <v>289</v>
      </c>
      <c r="L115">
        <f t="shared" si="24"/>
        <v>461</v>
      </c>
      <c r="M115" s="3">
        <f t="shared" si="21"/>
        <v>-0.41637426900584795</v>
      </c>
      <c r="N115" s="3">
        <f t="shared" si="25"/>
        <v>0.33801169590643276</v>
      </c>
    </row>
    <row r="116" spans="1:14" x14ac:dyDescent="0.2">
      <c r="A116" s="2">
        <v>41817</v>
      </c>
      <c r="B116">
        <v>87</v>
      </c>
      <c r="C116">
        <v>244</v>
      </c>
      <c r="D116">
        <v>285</v>
      </c>
      <c r="E116" s="3">
        <f t="shared" si="19"/>
        <v>-0.32142857142857145</v>
      </c>
      <c r="F116">
        <v>20</v>
      </c>
      <c r="G116">
        <v>64</v>
      </c>
      <c r="H116">
        <v>138</v>
      </c>
      <c r="I116" s="3">
        <f t="shared" si="20"/>
        <v>-0.53153153153153154</v>
      </c>
      <c r="J116">
        <f t="shared" si="22"/>
        <v>107</v>
      </c>
      <c r="K116">
        <f t="shared" si="23"/>
        <v>308</v>
      </c>
      <c r="L116">
        <f t="shared" si="24"/>
        <v>423</v>
      </c>
      <c r="M116" s="3">
        <f t="shared" si="21"/>
        <v>-0.37708830548926014</v>
      </c>
      <c r="N116" s="3">
        <f t="shared" si="25"/>
        <v>0.36754176610978523</v>
      </c>
    </row>
    <row r="117" spans="1:14" x14ac:dyDescent="0.2">
      <c r="A117" s="2">
        <v>41810</v>
      </c>
      <c r="B117">
        <v>86</v>
      </c>
      <c r="C117">
        <v>247</v>
      </c>
      <c r="D117">
        <v>293</v>
      </c>
      <c r="E117" s="3">
        <f t="shared" si="19"/>
        <v>-0.33067092651757191</v>
      </c>
      <c r="F117">
        <v>25</v>
      </c>
      <c r="G117">
        <v>50</v>
      </c>
      <c r="H117">
        <v>122</v>
      </c>
      <c r="I117" s="3">
        <f t="shared" si="20"/>
        <v>-0.49238578680203043</v>
      </c>
      <c r="J117">
        <f t="shared" si="22"/>
        <v>111</v>
      </c>
      <c r="K117">
        <f t="shared" si="23"/>
        <v>297</v>
      </c>
      <c r="L117">
        <f t="shared" si="24"/>
        <v>415</v>
      </c>
      <c r="M117" s="3">
        <f t="shared" si="21"/>
        <v>-0.36938031591737547</v>
      </c>
      <c r="N117" s="3">
        <f t="shared" si="25"/>
        <v>0.36087484811664644</v>
      </c>
    </row>
    <row r="118" spans="1:14" x14ac:dyDescent="0.2">
      <c r="A118" s="2">
        <v>41803</v>
      </c>
      <c r="B118">
        <v>79</v>
      </c>
      <c r="C118">
        <v>245</v>
      </c>
      <c r="D118">
        <v>311</v>
      </c>
      <c r="E118" s="3">
        <f t="shared" si="19"/>
        <v>-0.36535433070866141</v>
      </c>
      <c r="F118">
        <v>17</v>
      </c>
      <c r="G118">
        <v>67</v>
      </c>
      <c r="H118">
        <v>129</v>
      </c>
      <c r="I118" s="3">
        <f t="shared" si="20"/>
        <v>-0.5258215962441315</v>
      </c>
      <c r="J118">
        <f t="shared" si="22"/>
        <v>96</v>
      </c>
      <c r="K118">
        <f t="shared" si="23"/>
        <v>312</v>
      </c>
      <c r="L118">
        <f t="shared" si="24"/>
        <v>440</v>
      </c>
      <c r="M118" s="3">
        <f t="shared" si="21"/>
        <v>-0.40566037735849059</v>
      </c>
      <c r="N118" s="3">
        <f t="shared" si="25"/>
        <v>0.36792452830188677</v>
      </c>
    </row>
    <row r="119" spans="1:14" x14ac:dyDescent="0.2">
      <c r="A119" s="2">
        <v>41796</v>
      </c>
      <c r="B119">
        <v>92</v>
      </c>
      <c r="C119">
        <v>245</v>
      </c>
      <c r="D119">
        <v>307</v>
      </c>
      <c r="E119" s="3">
        <f t="shared" si="19"/>
        <v>-0.33385093167701863</v>
      </c>
      <c r="F119">
        <v>25</v>
      </c>
      <c r="G119">
        <v>64</v>
      </c>
      <c r="H119">
        <v>115</v>
      </c>
      <c r="I119" s="3">
        <f t="shared" si="20"/>
        <v>-0.44117647058823528</v>
      </c>
      <c r="J119">
        <f t="shared" si="22"/>
        <v>117</v>
      </c>
      <c r="K119">
        <f t="shared" si="23"/>
        <v>309</v>
      </c>
      <c r="L119">
        <f t="shared" si="24"/>
        <v>422</v>
      </c>
      <c r="M119" s="3">
        <f t="shared" si="21"/>
        <v>-0.35966981132075471</v>
      </c>
      <c r="N119" s="3">
        <f t="shared" si="25"/>
        <v>0.36438679245283018</v>
      </c>
    </row>
    <row r="120" spans="1:14" x14ac:dyDescent="0.2">
      <c r="A120" s="2">
        <v>41789</v>
      </c>
      <c r="B120">
        <v>86</v>
      </c>
      <c r="C120">
        <v>243</v>
      </c>
      <c r="D120">
        <v>294</v>
      </c>
      <c r="E120" s="3">
        <f t="shared" si="19"/>
        <v>-0.33386837881219905</v>
      </c>
      <c r="F120">
        <v>31</v>
      </c>
      <c r="G120">
        <v>64</v>
      </c>
      <c r="H120">
        <v>112</v>
      </c>
      <c r="I120" s="3">
        <f t="shared" si="20"/>
        <v>-0.39130434782608697</v>
      </c>
      <c r="J120">
        <f t="shared" si="22"/>
        <v>117</v>
      </c>
      <c r="K120">
        <f t="shared" si="23"/>
        <v>307</v>
      </c>
      <c r="L120">
        <f t="shared" si="24"/>
        <v>406</v>
      </c>
      <c r="M120" s="3">
        <f t="shared" si="21"/>
        <v>-0.34819277108433733</v>
      </c>
      <c r="N120" s="3">
        <f t="shared" si="25"/>
        <v>0.36987951807228914</v>
      </c>
    </row>
    <row r="121" spans="1:14" x14ac:dyDescent="0.2">
      <c r="A121" s="2">
        <v>41782</v>
      </c>
      <c r="B121">
        <v>80</v>
      </c>
      <c r="C121">
        <v>232</v>
      </c>
      <c r="D121">
        <v>326</v>
      </c>
      <c r="E121" s="3">
        <f t="shared" si="19"/>
        <v>-0.38557993730407525</v>
      </c>
      <c r="F121">
        <v>25</v>
      </c>
      <c r="G121">
        <v>67</v>
      </c>
      <c r="H121">
        <v>133</v>
      </c>
      <c r="I121" s="3">
        <f t="shared" si="20"/>
        <v>-0.48</v>
      </c>
      <c r="J121">
        <f t="shared" si="22"/>
        <v>105</v>
      </c>
      <c r="K121">
        <f t="shared" si="23"/>
        <v>299</v>
      </c>
      <c r="L121">
        <f t="shared" si="24"/>
        <v>459</v>
      </c>
      <c r="M121" s="3">
        <f t="shared" si="21"/>
        <v>-0.41019698725376591</v>
      </c>
      <c r="N121" s="3">
        <f t="shared" si="25"/>
        <v>0.34646581691772887</v>
      </c>
    </row>
    <row r="122" spans="1:14" x14ac:dyDescent="0.2">
      <c r="A122" s="2">
        <v>41775</v>
      </c>
      <c r="B122">
        <v>85</v>
      </c>
      <c r="C122">
        <v>246</v>
      </c>
      <c r="D122">
        <v>308</v>
      </c>
      <c r="E122" s="3">
        <f t="shared" si="19"/>
        <v>-0.3489827856025039</v>
      </c>
      <c r="F122">
        <v>39</v>
      </c>
      <c r="G122">
        <v>68</v>
      </c>
      <c r="H122">
        <v>130</v>
      </c>
      <c r="I122" s="3">
        <f t="shared" si="20"/>
        <v>-0.38396624472573837</v>
      </c>
      <c r="J122">
        <f t="shared" si="22"/>
        <v>124</v>
      </c>
      <c r="K122">
        <f t="shared" si="23"/>
        <v>314</v>
      </c>
      <c r="L122">
        <f t="shared" si="24"/>
        <v>438</v>
      </c>
      <c r="M122" s="3">
        <f t="shared" si="21"/>
        <v>-0.35844748858447489</v>
      </c>
      <c r="N122" s="3">
        <f t="shared" si="25"/>
        <v>0.35844748858447489</v>
      </c>
    </row>
    <row r="123" spans="1:14" x14ac:dyDescent="0.2">
      <c r="A123" s="2">
        <v>41768</v>
      </c>
      <c r="B123">
        <v>105</v>
      </c>
      <c r="C123">
        <v>251</v>
      </c>
      <c r="D123">
        <v>282</v>
      </c>
      <c r="E123" s="3">
        <f t="shared" si="19"/>
        <v>-0.2774294670846395</v>
      </c>
      <c r="F123">
        <v>31</v>
      </c>
      <c r="G123">
        <v>53</v>
      </c>
      <c r="H123">
        <v>145</v>
      </c>
      <c r="I123" s="3">
        <f t="shared" si="20"/>
        <v>-0.49781659388646288</v>
      </c>
      <c r="J123">
        <f t="shared" si="22"/>
        <v>136</v>
      </c>
      <c r="K123">
        <f t="shared" si="23"/>
        <v>304</v>
      </c>
      <c r="L123">
        <f t="shared" si="24"/>
        <v>427</v>
      </c>
      <c r="M123" s="3">
        <f t="shared" si="21"/>
        <v>-0.33564013840830448</v>
      </c>
      <c r="N123" s="3">
        <f t="shared" si="25"/>
        <v>0.35063437139561709</v>
      </c>
    </row>
    <row r="124" spans="1:14" x14ac:dyDescent="0.2">
      <c r="A124" s="2">
        <v>41761</v>
      </c>
      <c r="B124">
        <v>94</v>
      </c>
      <c r="C124">
        <v>242</v>
      </c>
      <c r="D124">
        <v>284</v>
      </c>
      <c r="E124" s="3">
        <f t="shared" si="19"/>
        <v>-0.30645161290322581</v>
      </c>
      <c r="F124">
        <v>28</v>
      </c>
      <c r="G124">
        <v>52</v>
      </c>
      <c r="H124">
        <v>112</v>
      </c>
      <c r="I124" s="3">
        <f t="shared" si="20"/>
        <v>-0.4375</v>
      </c>
      <c r="J124">
        <f t="shared" si="22"/>
        <v>122</v>
      </c>
      <c r="K124">
        <f t="shared" si="23"/>
        <v>294</v>
      </c>
      <c r="L124">
        <f t="shared" si="24"/>
        <v>396</v>
      </c>
      <c r="M124" s="3">
        <f t="shared" si="21"/>
        <v>-0.33743842364532017</v>
      </c>
      <c r="N124" s="3">
        <f t="shared" si="25"/>
        <v>0.36206896551724138</v>
      </c>
    </row>
    <row r="125" spans="1:14" x14ac:dyDescent="0.2">
      <c r="A125" s="2">
        <v>41754</v>
      </c>
      <c r="B125">
        <v>95</v>
      </c>
      <c r="C125">
        <v>253</v>
      </c>
      <c r="D125">
        <v>292</v>
      </c>
      <c r="E125" s="3">
        <f t="shared" si="19"/>
        <v>-0.30781249999999999</v>
      </c>
      <c r="F125">
        <v>28</v>
      </c>
      <c r="G125">
        <v>72</v>
      </c>
      <c r="H125">
        <v>112</v>
      </c>
      <c r="I125" s="3">
        <f t="shared" si="20"/>
        <v>-0.39622641509433965</v>
      </c>
      <c r="J125">
        <f t="shared" si="22"/>
        <v>123</v>
      </c>
      <c r="K125">
        <f t="shared" si="23"/>
        <v>325</v>
      </c>
      <c r="L125">
        <f t="shared" si="24"/>
        <v>404</v>
      </c>
      <c r="M125" s="3">
        <f t="shared" si="21"/>
        <v>-0.32981220657276994</v>
      </c>
      <c r="N125" s="3">
        <f t="shared" si="25"/>
        <v>0.38145539906103287</v>
      </c>
    </row>
    <row r="126" spans="1:14" x14ac:dyDescent="0.2">
      <c r="A126" s="2">
        <v>41747</v>
      </c>
      <c r="B126">
        <v>109</v>
      </c>
      <c r="C126">
        <v>235</v>
      </c>
      <c r="D126">
        <v>234</v>
      </c>
      <c r="E126" s="3">
        <f t="shared" si="19"/>
        <v>-0.21626297577854672</v>
      </c>
      <c r="F126">
        <v>36</v>
      </c>
      <c r="G126">
        <v>59</v>
      </c>
      <c r="H126">
        <v>116</v>
      </c>
      <c r="I126" s="3">
        <f t="shared" si="20"/>
        <v>-0.37914691943127959</v>
      </c>
      <c r="J126">
        <f t="shared" si="22"/>
        <v>145</v>
      </c>
      <c r="K126">
        <f t="shared" si="23"/>
        <v>294</v>
      </c>
      <c r="L126">
        <f t="shared" si="24"/>
        <v>350</v>
      </c>
      <c r="M126" s="3">
        <f t="shared" si="21"/>
        <v>-0.25982256020278832</v>
      </c>
      <c r="N126" s="3">
        <f t="shared" si="25"/>
        <v>0.37262357414448671</v>
      </c>
    </row>
    <row r="127" spans="1:14" x14ac:dyDescent="0.2">
      <c r="A127" s="2">
        <v>41740</v>
      </c>
      <c r="B127">
        <v>117</v>
      </c>
      <c r="C127">
        <v>267</v>
      </c>
      <c r="D127">
        <v>246</v>
      </c>
      <c r="E127" s="3">
        <f t="shared" si="19"/>
        <v>-0.20476190476190476</v>
      </c>
      <c r="F127">
        <v>34</v>
      </c>
      <c r="G127">
        <v>67</v>
      </c>
      <c r="H127">
        <v>104</v>
      </c>
      <c r="I127" s="3">
        <f t="shared" si="20"/>
        <v>-0.34146341463414637</v>
      </c>
      <c r="J127">
        <f t="shared" si="22"/>
        <v>151</v>
      </c>
      <c r="K127">
        <f t="shared" si="23"/>
        <v>334</v>
      </c>
      <c r="L127">
        <f t="shared" si="24"/>
        <v>350</v>
      </c>
      <c r="M127" s="3">
        <f t="shared" si="21"/>
        <v>-0.23832335329341317</v>
      </c>
      <c r="N127" s="3">
        <f t="shared" si="25"/>
        <v>0.4</v>
      </c>
    </row>
    <row r="128" spans="1:14" x14ac:dyDescent="0.2">
      <c r="A128" s="2">
        <v>41733</v>
      </c>
      <c r="B128">
        <v>103</v>
      </c>
      <c r="C128">
        <v>250</v>
      </c>
      <c r="D128">
        <v>261</v>
      </c>
      <c r="E128" s="3">
        <f t="shared" si="19"/>
        <v>-0.25732899022801303</v>
      </c>
      <c r="F128">
        <v>38</v>
      </c>
      <c r="G128">
        <v>62</v>
      </c>
      <c r="H128">
        <v>119</v>
      </c>
      <c r="I128" s="3">
        <f t="shared" si="20"/>
        <v>-0.36986301369863012</v>
      </c>
      <c r="J128">
        <f t="shared" si="22"/>
        <v>141</v>
      </c>
      <c r="K128">
        <f t="shared" si="23"/>
        <v>312</v>
      </c>
      <c r="L128">
        <f t="shared" si="24"/>
        <v>380</v>
      </c>
      <c r="M128" s="3">
        <f t="shared" si="21"/>
        <v>-0.28691476590636256</v>
      </c>
      <c r="N128" s="3">
        <f t="shared" si="25"/>
        <v>0.37454981992797121</v>
      </c>
    </row>
    <row r="129" spans="1:14" x14ac:dyDescent="0.2">
      <c r="A129" s="2">
        <v>41726</v>
      </c>
      <c r="B129">
        <v>124</v>
      </c>
      <c r="C129">
        <v>256</v>
      </c>
      <c r="D129">
        <v>263</v>
      </c>
      <c r="E129" s="3">
        <f t="shared" si="19"/>
        <v>-0.21617418351477449</v>
      </c>
      <c r="F129">
        <v>38</v>
      </c>
      <c r="G129">
        <v>82</v>
      </c>
      <c r="H129">
        <v>118</v>
      </c>
      <c r="I129" s="3">
        <f t="shared" si="20"/>
        <v>-0.33613445378151263</v>
      </c>
      <c r="J129">
        <f t="shared" si="22"/>
        <v>162</v>
      </c>
      <c r="K129">
        <f t="shared" si="23"/>
        <v>338</v>
      </c>
      <c r="L129">
        <f t="shared" si="24"/>
        <v>381</v>
      </c>
      <c r="M129" s="3">
        <f t="shared" si="21"/>
        <v>-0.24858115777525538</v>
      </c>
      <c r="N129" s="3">
        <f t="shared" si="25"/>
        <v>0.3836549375709421</v>
      </c>
    </row>
    <row r="130" spans="1:14" x14ac:dyDescent="0.2">
      <c r="A130" s="2">
        <v>41719</v>
      </c>
      <c r="B130">
        <v>134</v>
      </c>
      <c r="C130">
        <v>264</v>
      </c>
      <c r="D130">
        <v>262</v>
      </c>
      <c r="E130" s="3">
        <f t="shared" si="19"/>
        <v>-0.19393939393939394</v>
      </c>
      <c r="F130">
        <v>41</v>
      </c>
      <c r="G130">
        <v>70</v>
      </c>
      <c r="H130">
        <v>107</v>
      </c>
      <c r="I130" s="3">
        <f t="shared" si="20"/>
        <v>-0.30275229357798167</v>
      </c>
      <c r="J130">
        <f t="shared" si="22"/>
        <v>175</v>
      </c>
      <c r="K130">
        <f t="shared" si="23"/>
        <v>334</v>
      </c>
      <c r="L130">
        <f t="shared" si="24"/>
        <v>369</v>
      </c>
      <c r="M130" s="3">
        <f t="shared" si="21"/>
        <v>-0.22095671981776766</v>
      </c>
      <c r="N130" s="3">
        <f t="shared" si="25"/>
        <v>0.38041002277904329</v>
      </c>
    </row>
    <row r="131" spans="1:14" x14ac:dyDescent="0.2">
      <c r="A131" s="2">
        <v>41712</v>
      </c>
      <c r="B131">
        <v>140</v>
      </c>
      <c r="C131">
        <v>281</v>
      </c>
      <c r="D131">
        <v>220</v>
      </c>
      <c r="E131" s="3">
        <f t="shared" si="19"/>
        <v>-0.12480499219968799</v>
      </c>
      <c r="F131">
        <v>46</v>
      </c>
      <c r="G131">
        <v>64</v>
      </c>
      <c r="H131">
        <v>104</v>
      </c>
      <c r="I131" s="3">
        <f t="shared" si="20"/>
        <v>-0.27102803738317754</v>
      </c>
      <c r="J131">
        <f t="shared" si="22"/>
        <v>186</v>
      </c>
      <c r="K131">
        <f t="shared" si="23"/>
        <v>345</v>
      </c>
      <c r="L131">
        <f t="shared" si="24"/>
        <v>324</v>
      </c>
      <c r="M131" s="3">
        <f t="shared" si="21"/>
        <v>-0.16140350877192983</v>
      </c>
      <c r="N131" s="3">
        <f t="shared" si="25"/>
        <v>0.40350877192982454</v>
      </c>
    </row>
    <row r="132" spans="1:14" x14ac:dyDescent="0.2">
      <c r="A132" s="2">
        <v>41705</v>
      </c>
      <c r="B132">
        <v>148</v>
      </c>
      <c r="C132">
        <v>274</v>
      </c>
      <c r="D132">
        <v>223</v>
      </c>
      <c r="E132" s="3">
        <f t="shared" si="19"/>
        <v>-0.11627906976744186</v>
      </c>
      <c r="F132">
        <v>45</v>
      </c>
      <c r="G132">
        <v>71</v>
      </c>
      <c r="H132">
        <v>92</v>
      </c>
      <c r="I132" s="3">
        <f t="shared" si="20"/>
        <v>-0.22596153846153846</v>
      </c>
      <c r="J132">
        <f t="shared" si="22"/>
        <v>193</v>
      </c>
      <c r="K132">
        <f t="shared" si="23"/>
        <v>345</v>
      </c>
      <c r="L132">
        <f t="shared" si="24"/>
        <v>315</v>
      </c>
      <c r="M132" s="3">
        <f t="shared" si="21"/>
        <v>-0.14302461899179367</v>
      </c>
      <c r="N132" s="3">
        <f t="shared" si="25"/>
        <v>0.40445486518171159</v>
      </c>
    </row>
    <row r="133" spans="1:14" x14ac:dyDescent="0.2">
      <c r="A133" s="2">
        <v>41698</v>
      </c>
      <c r="B133">
        <v>106</v>
      </c>
      <c r="C133">
        <v>305</v>
      </c>
      <c r="D133">
        <v>259</v>
      </c>
      <c r="E133" s="3">
        <f t="shared" si="19"/>
        <v>-0.22835820895522388</v>
      </c>
      <c r="F133">
        <v>42</v>
      </c>
      <c r="G133">
        <v>67</v>
      </c>
      <c r="H133">
        <v>109</v>
      </c>
      <c r="I133" s="3">
        <f t="shared" si="20"/>
        <v>-0.30733944954128439</v>
      </c>
      <c r="J133">
        <f t="shared" si="22"/>
        <v>148</v>
      </c>
      <c r="K133">
        <f t="shared" si="23"/>
        <v>372</v>
      </c>
      <c r="L133">
        <f t="shared" si="24"/>
        <v>368</v>
      </c>
      <c r="M133" s="3">
        <f t="shared" si="21"/>
        <v>-0.24774774774774774</v>
      </c>
      <c r="N133" s="3">
        <f t="shared" si="25"/>
        <v>0.41891891891891891</v>
      </c>
    </row>
    <row r="134" spans="1:14" x14ac:dyDescent="0.2">
      <c r="A134" s="2">
        <v>41691</v>
      </c>
      <c r="B134">
        <v>122</v>
      </c>
      <c r="C134">
        <v>261</v>
      </c>
      <c r="D134">
        <v>259</v>
      </c>
      <c r="E134" s="3">
        <f t="shared" si="19"/>
        <v>-0.21339563862928349</v>
      </c>
      <c r="F134">
        <v>39</v>
      </c>
      <c r="G134">
        <v>76</v>
      </c>
      <c r="H134">
        <v>109</v>
      </c>
      <c r="I134" s="3">
        <f t="shared" si="20"/>
        <v>-0.3125</v>
      </c>
      <c r="J134">
        <f t="shared" si="22"/>
        <v>161</v>
      </c>
      <c r="K134">
        <f t="shared" si="23"/>
        <v>337</v>
      </c>
      <c r="L134">
        <f t="shared" si="24"/>
        <v>368</v>
      </c>
      <c r="M134" s="3">
        <f t="shared" si="21"/>
        <v>-0.23903002309468821</v>
      </c>
      <c r="N134" s="3">
        <f t="shared" si="25"/>
        <v>0.38914549653579678</v>
      </c>
    </row>
    <row r="135" spans="1:14" x14ac:dyDescent="0.2">
      <c r="A135" s="2">
        <v>41684</v>
      </c>
      <c r="B135">
        <v>110</v>
      </c>
      <c r="C135">
        <v>281</v>
      </c>
      <c r="D135">
        <v>240</v>
      </c>
      <c r="E135" s="3">
        <f t="shared" si="19"/>
        <v>-0.20602218700475436</v>
      </c>
      <c r="F135">
        <v>28</v>
      </c>
      <c r="G135">
        <v>77</v>
      </c>
      <c r="H135">
        <v>126</v>
      </c>
      <c r="I135" s="3">
        <f t="shared" si="20"/>
        <v>-0.42424242424242425</v>
      </c>
      <c r="J135">
        <f t="shared" si="22"/>
        <v>138</v>
      </c>
      <c r="K135">
        <f t="shared" si="23"/>
        <v>358</v>
      </c>
      <c r="L135">
        <f t="shared" si="24"/>
        <v>366</v>
      </c>
      <c r="M135" s="3">
        <f t="shared" si="21"/>
        <v>-0.26450116009280744</v>
      </c>
      <c r="N135" s="3">
        <f t="shared" si="25"/>
        <v>0.41531322505800466</v>
      </c>
    </row>
    <row r="136" spans="1:14" x14ac:dyDescent="0.2">
      <c r="A136" s="2">
        <v>41677</v>
      </c>
      <c r="B136">
        <v>95</v>
      </c>
      <c r="C136">
        <v>298</v>
      </c>
      <c r="D136">
        <v>264</v>
      </c>
      <c r="E136" s="3">
        <f t="shared" si="19"/>
        <v>-0.25722983257229831</v>
      </c>
      <c r="F136">
        <v>27</v>
      </c>
      <c r="G136">
        <v>77</v>
      </c>
      <c r="H136">
        <v>129</v>
      </c>
      <c r="I136" s="3">
        <f t="shared" si="20"/>
        <v>-0.43776824034334766</v>
      </c>
      <c r="J136">
        <f t="shared" ref="J136:J168" si="26">B136+F136</f>
        <v>122</v>
      </c>
      <c r="K136">
        <f t="shared" ref="K136:K168" si="27">C136+G136</f>
        <v>375</v>
      </c>
      <c r="L136">
        <f t="shared" ref="L136:L168" si="28">D136+H136</f>
        <v>393</v>
      </c>
      <c r="M136" s="3">
        <f t="shared" si="21"/>
        <v>-0.30449438202247192</v>
      </c>
      <c r="N136" s="3">
        <f t="shared" ref="N136:N168" si="29">K136/SUM(J136:L136)</f>
        <v>0.42134831460674155</v>
      </c>
    </row>
    <row r="137" spans="1:14" x14ac:dyDescent="0.2">
      <c r="A137" s="2">
        <v>41670</v>
      </c>
      <c r="B137">
        <v>99</v>
      </c>
      <c r="C137">
        <v>277</v>
      </c>
      <c r="D137">
        <v>263</v>
      </c>
      <c r="E137" s="3">
        <f t="shared" si="19"/>
        <v>-0.25665101721439748</v>
      </c>
      <c r="F137">
        <v>28</v>
      </c>
      <c r="G137">
        <v>69</v>
      </c>
      <c r="H137">
        <v>115</v>
      </c>
      <c r="I137" s="3">
        <f t="shared" si="20"/>
        <v>-0.41037735849056606</v>
      </c>
      <c r="J137">
        <f t="shared" si="26"/>
        <v>127</v>
      </c>
      <c r="K137">
        <f t="shared" si="27"/>
        <v>346</v>
      </c>
      <c r="L137">
        <f t="shared" si="28"/>
        <v>378</v>
      </c>
      <c r="M137" s="3">
        <f t="shared" si="21"/>
        <v>-0.29494712103407755</v>
      </c>
      <c r="N137" s="3">
        <f t="shared" si="29"/>
        <v>0.40658049353701525</v>
      </c>
    </row>
    <row r="138" spans="1:14" x14ac:dyDescent="0.2">
      <c r="A138" s="2">
        <v>41663</v>
      </c>
      <c r="B138">
        <v>115</v>
      </c>
      <c r="C138">
        <v>259</v>
      </c>
      <c r="D138">
        <v>281</v>
      </c>
      <c r="E138" s="3">
        <f t="shared" si="19"/>
        <v>-0.25343511450381678</v>
      </c>
      <c r="F138">
        <v>36</v>
      </c>
      <c r="G138">
        <v>77</v>
      </c>
      <c r="H138">
        <v>110</v>
      </c>
      <c r="I138" s="3">
        <f t="shared" si="20"/>
        <v>-0.33183856502242154</v>
      </c>
      <c r="J138">
        <f t="shared" si="26"/>
        <v>151</v>
      </c>
      <c r="K138">
        <f t="shared" si="27"/>
        <v>336</v>
      </c>
      <c r="L138">
        <f t="shared" si="28"/>
        <v>391</v>
      </c>
      <c r="M138" s="3">
        <f t="shared" si="21"/>
        <v>-0.27334851936218679</v>
      </c>
      <c r="N138" s="3">
        <f t="shared" si="29"/>
        <v>0.38268792710706151</v>
      </c>
    </row>
    <row r="139" spans="1:14" x14ac:dyDescent="0.2">
      <c r="A139" s="2">
        <v>41656</v>
      </c>
      <c r="B139">
        <v>101</v>
      </c>
      <c r="C139">
        <v>266</v>
      </c>
      <c r="D139">
        <v>269</v>
      </c>
      <c r="E139" s="3">
        <f t="shared" si="19"/>
        <v>-0.26415094339622641</v>
      </c>
      <c r="F139">
        <v>31</v>
      </c>
      <c r="G139">
        <v>63</v>
      </c>
      <c r="H139">
        <v>116</v>
      </c>
      <c r="I139" s="3">
        <f t="shared" si="20"/>
        <v>-0.40476190476190477</v>
      </c>
      <c r="J139">
        <f t="shared" si="26"/>
        <v>132</v>
      </c>
      <c r="K139">
        <f t="shared" si="27"/>
        <v>329</v>
      </c>
      <c r="L139">
        <f t="shared" si="28"/>
        <v>385</v>
      </c>
      <c r="M139" s="3">
        <f t="shared" si="21"/>
        <v>-0.29905437352245862</v>
      </c>
      <c r="N139" s="3">
        <f t="shared" si="29"/>
        <v>0.3888888888888889</v>
      </c>
    </row>
    <row r="140" spans="1:14" x14ac:dyDescent="0.2">
      <c r="A140" s="2">
        <v>41649</v>
      </c>
      <c r="B140">
        <v>114</v>
      </c>
      <c r="C140">
        <v>261</v>
      </c>
      <c r="D140">
        <v>288</v>
      </c>
      <c r="E140" s="3">
        <f t="shared" si="19"/>
        <v>-0.26244343891402716</v>
      </c>
      <c r="F140">
        <v>30</v>
      </c>
      <c r="G140">
        <v>76</v>
      </c>
      <c r="H140">
        <v>125</v>
      </c>
      <c r="I140" s="3">
        <f t="shared" si="20"/>
        <v>-0.41125541125541126</v>
      </c>
      <c r="J140">
        <f t="shared" si="26"/>
        <v>144</v>
      </c>
      <c r="K140">
        <f t="shared" si="27"/>
        <v>337</v>
      </c>
      <c r="L140">
        <f t="shared" si="28"/>
        <v>413</v>
      </c>
      <c r="M140" s="3">
        <f t="shared" si="21"/>
        <v>-0.30089485458612975</v>
      </c>
      <c r="N140" s="3">
        <f t="shared" si="29"/>
        <v>0.37695749440715881</v>
      </c>
    </row>
    <row r="141" spans="1:14" x14ac:dyDescent="0.2">
      <c r="A141" s="2">
        <v>41642</v>
      </c>
      <c r="B141">
        <v>88</v>
      </c>
      <c r="C141">
        <v>260</v>
      </c>
      <c r="D141">
        <v>294</v>
      </c>
      <c r="E141" s="3">
        <f t="shared" si="19"/>
        <v>-0.32087227414330216</v>
      </c>
      <c r="F141">
        <v>41</v>
      </c>
      <c r="G141">
        <v>55</v>
      </c>
      <c r="H141">
        <v>108</v>
      </c>
      <c r="I141" s="3">
        <f t="shared" si="20"/>
        <v>-0.32843137254901961</v>
      </c>
      <c r="J141">
        <f t="shared" si="26"/>
        <v>129</v>
      </c>
      <c r="K141">
        <f t="shared" si="27"/>
        <v>315</v>
      </c>
      <c r="L141">
        <f t="shared" si="28"/>
        <v>402</v>
      </c>
      <c r="M141" s="3">
        <f t="shared" si="21"/>
        <v>-0.32269503546099293</v>
      </c>
      <c r="N141" s="3">
        <f t="shared" si="29"/>
        <v>0.37234042553191488</v>
      </c>
    </row>
    <row r="142" spans="1:14" x14ac:dyDescent="0.2">
      <c r="A142" s="2">
        <v>41635</v>
      </c>
      <c r="B142">
        <v>100</v>
      </c>
      <c r="C142">
        <v>215</v>
      </c>
      <c r="D142">
        <v>216</v>
      </c>
      <c r="E142" s="3">
        <f t="shared" si="19"/>
        <v>-0.2184557438794727</v>
      </c>
      <c r="F142">
        <v>26</v>
      </c>
      <c r="G142">
        <v>53</v>
      </c>
      <c r="H142">
        <v>86</v>
      </c>
      <c r="I142" s="3">
        <f t="shared" si="20"/>
        <v>-0.36363636363636365</v>
      </c>
      <c r="J142">
        <f t="shared" si="26"/>
        <v>126</v>
      </c>
      <c r="K142">
        <f t="shared" si="27"/>
        <v>268</v>
      </c>
      <c r="L142">
        <f t="shared" si="28"/>
        <v>302</v>
      </c>
      <c r="M142" s="3">
        <f t="shared" si="21"/>
        <v>-0.25287356321839083</v>
      </c>
      <c r="N142" s="3">
        <f t="shared" si="29"/>
        <v>0.38505747126436779</v>
      </c>
    </row>
    <row r="143" spans="1:14" x14ac:dyDescent="0.2">
      <c r="A143" s="2">
        <v>41628</v>
      </c>
      <c r="B143">
        <v>97</v>
      </c>
      <c r="C143">
        <v>240</v>
      </c>
      <c r="D143">
        <v>247</v>
      </c>
      <c r="E143" s="3">
        <f t="shared" si="19"/>
        <v>-0.25684931506849318</v>
      </c>
      <c r="F143">
        <v>31</v>
      </c>
      <c r="G143">
        <v>66</v>
      </c>
      <c r="H143">
        <v>106</v>
      </c>
      <c r="I143" s="3">
        <f t="shared" si="20"/>
        <v>-0.36945812807881773</v>
      </c>
      <c r="J143">
        <f t="shared" si="26"/>
        <v>128</v>
      </c>
      <c r="K143">
        <f t="shared" si="27"/>
        <v>306</v>
      </c>
      <c r="L143">
        <f t="shared" si="28"/>
        <v>353</v>
      </c>
      <c r="M143" s="3">
        <f t="shared" si="21"/>
        <v>-0.28589580686149935</v>
      </c>
      <c r="N143" s="3">
        <f t="shared" si="29"/>
        <v>0.38881829733163914</v>
      </c>
    </row>
    <row r="144" spans="1:14" x14ac:dyDescent="0.2">
      <c r="A144" s="2">
        <v>41621</v>
      </c>
      <c r="B144">
        <v>118</v>
      </c>
      <c r="C144">
        <v>249</v>
      </c>
      <c r="D144">
        <v>252</v>
      </c>
      <c r="E144" s="3">
        <f t="shared" si="19"/>
        <v>-0.21647819063004847</v>
      </c>
      <c r="F144">
        <v>29</v>
      </c>
      <c r="G144">
        <v>82</v>
      </c>
      <c r="H144">
        <v>105</v>
      </c>
      <c r="I144" s="3">
        <f t="shared" si="20"/>
        <v>-0.35185185185185186</v>
      </c>
      <c r="J144">
        <f t="shared" si="26"/>
        <v>147</v>
      </c>
      <c r="K144">
        <f t="shared" si="27"/>
        <v>331</v>
      </c>
      <c r="L144">
        <f t="shared" si="28"/>
        <v>357</v>
      </c>
      <c r="M144" s="3">
        <f t="shared" si="21"/>
        <v>-0.25149700598802394</v>
      </c>
      <c r="N144" s="3">
        <f t="shared" si="29"/>
        <v>0.3964071856287425</v>
      </c>
    </row>
    <row r="145" spans="1:14" x14ac:dyDescent="0.2">
      <c r="A145" s="2">
        <v>41614</v>
      </c>
      <c r="B145">
        <v>128</v>
      </c>
      <c r="C145">
        <v>275</v>
      </c>
      <c r="D145">
        <v>219</v>
      </c>
      <c r="E145" s="3">
        <f t="shared" si="19"/>
        <v>-0.14630225080385853</v>
      </c>
      <c r="F145">
        <v>38</v>
      </c>
      <c r="G145">
        <v>64</v>
      </c>
      <c r="H145">
        <v>98</v>
      </c>
      <c r="I145" s="3">
        <f t="shared" si="20"/>
        <v>-0.3</v>
      </c>
      <c r="J145">
        <f t="shared" si="26"/>
        <v>166</v>
      </c>
      <c r="K145">
        <f t="shared" si="27"/>
        <v>339</v>
      </c>
      <c r="L145">
        <f t="shared" si="28"/>
        <v>317</v>
      </c>
      <c r="M145" s="3">
        <f t="shared" si="21"/>
        <v>-0.18369829683698297</v>
      </c>
      <c r="N145" s="3">
        <f t="shared" si="29"/>
        <v>0.41240875912408759</v>
      </c>
    </row>
    <row r="146" spans="1:14" x14ac:dyDescent="0.2">
      <c r="A146" s="2">
        <v>41607</v>
      </c>
      <c r="B146">
        <v>113</v>
      </c>
      <c r="C146">
        <v>290</v>
      </c>
      <c r="D146">
        <v>262</v>
      </c>
      <c r="E146" s="3">
        <f t="shared" si="19"/>
        <v>-0.22406015037593985</v>
      </c>
      <c r="F146">
        <v>42</v>
      </c>
      <c r="G146">
        <v>78</v>
      </c>
      <c r="H146">
        <v>92</v>
      </c>
      <c r="I146" s="3">
        <f t="shared" si="20"/>
        <v>-0.23584905660377359</v>
      </c>
      <c r="J146">
        <f t="shared" si="26"/>
        <v>155</v>
      </c>
      <c r="K146">
        <f t="shared" si="27"/>
        <v>368</v>
      </c>
      <c r="L146">
        <f t="shared" si="28"/>
        <v>354</v>
      </c>
      <c r="M146" s="3">
        <f t="shared" si="21"/>
        <v>-0.22690992018244013</v>
      </c>
      <c r="N146" s="3">
        <f t="shared" si="29"/>
        <v>0.41961231470923605</v>
      </c>
    </row>
    <row r="147" spans="1:14" x14ac:dyDescent="0.2">
      <c r="A147" s="2">
        <v>41600</v>
      </c>
      <c r="B147">
        <v>121</v>
      </c>
      <c r="C147">
        <v>276</v>
      </c>
      <c r="D147">
        <v>222</v>
      </c>
      <c r="E147" s="3">
        <f t="shared" si="19"/>
        <v>-0.16316639741518579</v>
      </c>
      <c r="F147">
        <v>53</v>
      </c>
      <c r="G147">
        <v>80</v>
      </c>
      <c r="H147">
        <v>83</v>
      </c>
      <c r="I147" s="3">
        <f t="shared" si="20"/>
        <v>-0.1388888888888889</v>
      </c>
      <c r="J147">
        <f t="shared" si="26"/>
        <v>174</v>
      </c>
      <c r="K147">
        <f t="shared" si="27"/>
        <v>356</v>
      </c>
      <c r="L147">
        <f t="shared" si="28"/>
        <v>305</v>
      </c>
      <c r="M147" s="3">
        <f t="shared" si="21"/>
        <v>-0.15688622754491019</v>
      </c>
      <c r="N147" s="3">
        <f t="shared" si="29"/>
        <v>0.42634730538922155</v>
      </c>
    </row>
    <row r="148" spans="1:14" x14ac:dyDescent="0.2">
      <c r="A148" s="2">
        <v>41593</v>
      </c>
      <c r="B148">
        <v>145</v>
      </c>
      <c r="C148">
        <v>307</v>
      </c>
      <c r="D148">
        <v>191</v>
      </c>
      <c r="E148" s="3">
        <f t="shared" si="19"/>
        <v>-7.1539657853810265E-2</v>
      </c>
      <c r="F148">
        <v>49</v>
      </c>
      <c r="G148">
        <v>82</v>
      </c>
      <c r="H148">
        <v>75</v>
      </c>
      <c r="I148" s="3">
        <f t="shared" si="20"/>
        <v>-0.12621359223300971</v>
      </c>
      <c r="J148">
        <f t="shared" si="26"/>
        <v>194</v>
      </c>
      <c r="K148">
        <f t="shared" si="27"/>
        <v>389</v>
      </c>
      <c r="L148">
        <f t="shared" si="28"/>
        <v>266</v>
      </c>
      <c r="M148" s="3">
        <f t="shared" si="21"/>
        <v>-8.4805653710247356E-2</v>
      </c>
      <c r="N148" s="3">
        <f t="shared" si="29"/>
        <v>0.45818610129564191</v>
      </c>
    </row>
    <row r="149" spans="1:14" x14ac:dyDescent="0.2">
      <c r="A149" s="2">
        <v>41586</v>
      </c>
      <c r="B149">
        <v>134</v>
      </c>
      <c r="C149">
        <v>296</v>
      </c>
      <c r="D149">
        <v>202</v>
      </c>
      <c r="E149" s="3">
        <f t="shared" si="19"/>
        <v>-0.10759493670886076</v>
      </c>
      <c r="F149">
        <v>41</v>
      </c>
      <c r="G149">
        <v>89</v>
      </c>
      <c r="H149">
        <v>84</v>
      </c>
      <c r="I149" s="3">
        <f t="shared" si="20"/>
        <v>-0.20093457943925233</v>
      </c>
      <c r="J149">
        <f t="shared" si="26"/>
        <v>175</v>
      </c>
      <c r="K149">
        <f t="shared" si="27"/>
        <v>385</v>
      </c>
      <c r="L149">
        <f t="shared" si="28"/>
        <v>286</v>
      </c>
      <c r="M149" s="3">
        <f t="shared" si="21"/>
        <v>-0.13120567375886524</v>
      </c>
      <c r="N149" s="3">
        <f t="shared" si="29"/>
        <v>0.45508274231678486</v>
      </c>
    </row>
    <row r="150" spans="1:14" x14ac:dyDescent="0.2">
      <c r="A150" s="2">
        <v>41579</v>
      </c>
      <c r="B150">
        <v>165</v>
      </c>
      <c r="C150">
        <v>278</v>
      </c>
      <c r="D150">
        <v>165</v>
      </c>
      <c r="E150" s="3">
        <f t="shared" si="19"/>
        <v>0</v>
      </c>
      <c r="F150">
        <v>51</v>
      </c>
      <c r="G150">
        <v>57</v>
      </c>
      <c r="H150">
        <v>57</v>
      </c>
      <c r="I150" s="3">
        <f t="shared" si="20"/>
        <v>-3.6363636363636362E-2</v>
      </c>
      <c r="J150">
        <f t="shared" si="26"/>
        <v>216</v>
      </c>
      <c r="K150">
        <f t="shared" si="27"/>
        <v>335</v>
      </c>
      <c r="L150">
        <f t="shared" si="28"/>
        <v>222</v>
      </c>
      <c r="M150" s="3">
        <f t="shared" si="21"/>
        <v>-7.7619663648124193E-3</v>
      </c>
      <c r="N150" s="3">
        <f t="shared" si="29"/>
        <v>0.4333764553686934</v>
      </c>
    </row>
    <row r="151" spans="1:14" x14ac:dyDescent="0.2">
      <c r="A151" s="2">
        <v>41572</v>
      </c>
      <c r="B151">
        <v>174</v>
      </c>
      <c r="C151">
        <v>278</v>
      </c>
      <c r="D151">
        <v>180</v>
      </c>
      <c r="E151" s="3">
        <f t="shared" si="19"/>
        <v>-9.4936708860759497E-3</v>
      </c>
      <c r="F151">
        <v>54</v>
      </c>
      <c r="G151">
        <v>91</v>
      </c>
      <c r="H151">
        <v>71</v>
      </c>
      <c r="I151" s="3">
        <f t="shared" si="20"/>
        <v>-7.8703703703703706E-2</v>
      </c>
      <c r="J151">
        <f t="shared" si="26"/>
        <v>228</v>
      </c>
      <c r="K151">
        <f t="shared" si="27"/>
        <v>369</v>
      </c>
      <c r="L151">
        <f t="shared" si="28"/>
        <v>251</v>
      </c>
      <c r="M151" s="3">
        <f t="shared" si="21"/>
        <v>-2.7122641509433963E-2</v>
      </c>
      <c r="N151" s="3">
        <f t="shared" si="29"/>
        <v>0.43514150943396224</v>
      </c>
    </row>
    <row r="152" spans="1:14" x14ac:dyDescent="0.2">
      <c r="A152" s="2">
        <v>41565</v>
      </c>
      <c r="B152">
        <v>193</v>
      </c>
      <c r="C152">
        <v>260</v>
      </c>
      <c r="D152">
        <v>173</v>
      </c>
      <c r="E152" s="3">
        <f t="shared" si="19"/>
        <v>3.1948881789137379E-2</v>
      </c>
      <c r="F152">
        <v>67</v>
      </c>
      <c r="G152">
        <v>79</v>
      </c>
      <c r="H152">
        <v>63</v>
      </c>
      <c r="I152" s="3">
        <f t="shared" si="20"/>
        <v>1.9138755980861243E-2</v>
      </c>
      <c r="J152">
        <f t="shared" si="26"/>
        <v>260</v>
      </c>
      <c r="K152">
        <f t="shared" si="27"/>
        <v>339</v>
      </c>
      <c r="L152">
        <f t="shared" si="28"/>
        <v>236</v>
      </c>
      <c r="M152" s="3">
        <f t="shared" si="21"/>
        <v>2.874251497005988E-2</v>
      </c>
      <c r="N152" s="3">
        <f t="shared" si="29"/>
        <v>0.40598802395209582</v>
      </c>
    </row>
    <row r="153" spans="1:14" x14ac:dyDescent="0.2">
      <c r="A153" s="2">
        <v>41558</v>
      </c>
      <c r="B153">
        <v>172</v>
      </c>
      <c r="C153">
        <v>279</v>
      </c>
      <c r="D153">
        <v>182</v>
      </c>
      <c r="E153" s="3">
        <f t="shared" si="19"/>
        <v>-1.579778830963665E-2</v>
      </c>
      <c r="F153">
        <v>70</v>
      </c>
      <c r="G153">
        <v>84</v>
      </c>
      <c r="H153">
        <v>68</v>
      </c>
      <c r="I153" s="3">
        <f t="shared" si="20"/>
        <v>9.0090090090090089E-3</v>
      </c>
      <c r="J153">
        <f t="shared" si="26"/>
        <v>242</v>
      </c>
      <c r="K153">
        <f t="shared" si="27"/>
        <v>363</v>
      </c>
      <c r="L153">
        <f t="shared" si="28"/>
        <v>250</v>
      </c>
      <c r="M153" s="3">
        <f t="shared" si="21"/>
        <v>-9.3567251461988306E-3</v>
      </c>
      <c r="N153" s="3">
        <f t="shared" si="29"/>
        <v>0.42456140350877192</v>
      </c>
    </row>
    <row r="154" spans="1:14" x14ac:dyDescent="0.2">
      <c r="A154" s="2">
        <v>41551</v>
      </c>
      <c r="B154">
        <v>171</v>
      </c>
      <c r="C154">
        <v>280</v>
      </c>
      <c r="D154">
        <v>193</v>
      </c>
      <c r="E154" s="3">
        <f t="shared" si="19"/>
        <v>-3.4161490683229816E-2</v>
      </c>
      <c r="F154">
        <v>48</v>
      </c>
      <c r="G154">
        <v>73</v>
      </c>
      <c r="H154">
        <v>84</v>
      </c>
      <c r="I154" s="3">
        <f t="shared" si="20"/>
        <v>-0.17560975609756097</v>
      </c>
      <c r="J154">
        <f t="shared" si="26"/>
        <v>219</v>
      </c>
      <c r="K154">
        <f t="shared" si="27"/>
        <v>353</v>
      </c>
      <c r="L154">
        <f t="shared" si="28"/>
        <v>277</v>
      </c>
      <c r="M154" s="3">
        <f t="shared" si="21"/>
        <v>-6.8315665488810365E-2</v>
      </c>
      <c r="N154" s="3">
        <f t="shared" si="29"/>
        <v>0.41578327444051827</v>
      </c>
    </row>
    <row r="155" spans="1:14" x14ac:dyDescent="0.2">
      <c r="A155" s="2">
        <v>41544</v>
      </c>
      <c r="B155">
        <v>160</v>
      </c>
      <c r="C155">
        <v>279</v>
      </c>
      <c r="D155">
        <v>175</v>
      </c>
      <c r="E155" s="3">
        <f t="shared" si="19"/>
        <v>-2.4429967426710098E-2</v>
      </c>
      <c r="F155">
        <v>56</v>
      </c>
      <c r="G155">
        <v>77</v>
      </c>
      <c r="H155">
        <v>81</v>
      </c>
      <c r="I155" s="3">
        <f t="shared" si="20"/>
        <v>-0.11682242990654206</v>
      </c>
      <c r="J155">
        <f t="shared" si="26"/>
        <v>216</v>
      </c>
      <c r="K155">
        <f t="shared" si="27"/>
        <v>356</v>
      </c>
      <c r="L155">
        <f t="shared" si="28"/>
        <v>256</v>
      </c>
      <c r="M155" s="3">
        <f t="shared" si="21"/>
        <v>-4.8309178743961352E-2</v>
      </c>
      <c r="N155" s="3">
        <f t="shared" si="29"/>
        <v>0.42995169082125606</v>
      </c>
    </row>
    <row r="156" spans="1:14" x14ac:dyDescent="0.2">
      <c r="A156" s="2">
        <v>41537</v>
      </c>
      <c r="B156">
        <v>178</v>
      </c>
      <c r="C156">
        <v>282</v>
      </c>
      <c r="D156">
        <v>174</v>
      </c>
      <c r="E156" s="3">
        <f t="shared" si="19"/>
        <v>6.3091482649842269E-3</v>
      </c>
      <c r="F156">
        <v>52</v>
      </c>
      <c r="G156">
        <v>77</v>
      </c>
      <c r="H156">
        <v>70</v>
      </c>
      <c r="I156" s="3">
        <f t="shared" si="20"/>
        <v>-9.0452261306532666E-2</v>
      </c>
      <c r="J156">
        <f t="shared" si="26"/>
        <v>230</v>
      </c>
      <c r="K156">
        <f t="shared" si="27"/>
        <v>359</v>
      </c>
      <c r="L156">
        <f t="shared" si="28"/>
        <v>244</v>
      </c>
      <c r="M156" s="3">
        <f t="shared" si="21"/>
        <v>-1.680672268907563E-2</v>
      </c>
      <c r="N156" s="3">
        <f t="shared" si="29"/>
        <v>0.43097238895558221</v>
      </c>
    </row>
    <row r="157" spans="1:14" x14ac:dyDescent="0.2">
      <c r="A157" s="2">
        <v>41530</v>
      </c>
      <c r="B157">
        <v>123</v>
      </c>
      <c r="C157">
        <v>301</v>
      </c>
      <c r="D157">
        <v>208</v>
      </c>
      <c r="E157" s="3">
        <f t="shared" si="19"/>
        <v>-0.13449367088607594</v>
      </c>
      <c r="F157">
        <v>33</v>
      </c>
      <c r="G157">
        <v>91</v>
      </c>
      <c r="H157">
        <v>77</v>
      </c>
      <c r="I157" s="3">
        <f t="shared" si="20"/>
        <v>-0.21890547263681592</v>
      </c>
      <c r="J157">
        <f t="shared" si="26"/>
        <v>156</v>
      </c>
      <c r="K157">
        <f t="shared" si="27"/>
        <v>392</v>
      </c>
      <c r="L157">
        <f t="shared" si="28"/>
        <v>285</v>
      </c>
      <c r="M157" s="3">
        <f t="shared" si="21"/>
        <v>-0.15486194477791115</v>
      </c>
      <c r="N157" s="3">
        <f t="shared" si="29"/>
        <v>0.47058823529411764</v>
      </c>
    </row>
    <row r="158" spans="1:14" x14ac:dyDescent="0.2">
      <c r="A158" s="2">
        <v>41523</v>
      </c>
      <c r="B158">
        <v>126</v>
      </c>
      <c r="C158">
        <v>287</v>
      </c>
      <c r="D158">
        <v>209</v>
      </c>
      <c r="E158" s="3">
        <f t="shared" si="19"/>
        <v>-0.13344051446945338</v>
      </c>
      <c r="F158">
        <v>38</v>
      </c>
      <c r="G158">
        <v>69</v>
      </c>
      <c r="H158">
        <v>88</v>
      </c>
      <c r="I158" s="3">
        <f t="shared" si="20"/>
        <v>-0.25641025641025639</v>
      </c>
      <c r="J158">
        <f t="shared" si="26"/>
        <v>164</v>
      </c>
      <c r="K158">
        <f t="shared" si="27"/>
        <v>356</v>
      </c>
      <c r="L158">
        <f t="shared" si="28"/>
        <v>297</v>
      </c>
      <c r="M158" s="3">
        <f t="shared" si="21"/>
        <v>-0.16279069767441862</v>
      </c>
      <c r="N158" s="3">
        <f t="shared" si="29"/>
        <v>0.43574051407588738</v>
      </c>
    </row>
    <row r="159" spans="1:14" x14ac:dyDescent="0.2">
      <c r="A159" s="2">
        <v>41516</v>
      </c>
      <c r="B159">
        <v>117</v>
      </c>
      <c r="C159">
        <v>271</v>
      </c>
      <c r="D159">
        <v>194</v>
      </c>
      <c r="E159" s="3">
        <f t="shared" si="19"/>
        <v>-0.13230240549828179</v>
      </c>
      <c r="F159">
        <v>42</v>
      </c>
      <c r="G159">
        <v>74</v>
      </c>
      <c r="H159">
        <v>85</v>
      </c>
      <c r="I159" s="3">
        <f t="shared" si="20"/>
        <v>-0.21393034825870647</v>
      </c>
      <c r="J159">
        <f t="shared" si="26"/>
        <v>159</v>
      </c>
      <c r="K159">
        <f t="shared" si="27"/>
        <v>345</v>
      </c>
      <c r="L159">
        <f t="shared" si="28"/>
        <v>279</v>
      </c>
      <c r="M159" s="3">
        <f t="shared" si="21"/>
        <v>-0.1532567049808429</v>
      </c>
      <c r="N159" s="3">
        <f t="shared" si="29"/>
        <v>0.44061302681992337</v>
      </c>
    </row>
    <row r="160" spans="1:14" x14ac:dyDescent="0.2">
      <c r="A160" s="2">
        <v>41509</v>
      </c>
      <c r="B160">
        <v>153</v>
      </c>
      <c r="C160">
        <v>262</v>
      </c>
      <c r="D160">
        <v>219</v>
      </c>
      <c r="E160" s="3">
        <f t="shared" si="19"/>
        <v>-0.10410094637223975</v>
      </c>
      <c r="F160">
        <v>41</v>
      </c>
      <c r="G160">
        <v>76</v>
      </c>
      <c r="H160">
        <v>85</v>
      </c>
      <c r="I160" s="3">
        <f t="shared" si="20"/>
        <v>-0.21782178217821782</v>
      </c>
      <c r="J160">
        <f t="shared" si="26"/>
        <v>194</v>
      </c>
      <c r="K160">
        <f t="shared" si="27"/>
        <v>338</v>
      </c>
      <c r="L160">
        <f t="shared" si="28"/>
        <v>304</v>
      </c>
      <c r="M160" s="3">
        <f t="shared" si="21"/>
        <v>-0.13157894736842105</v>
      </c>
      <c r="N160" s="3">
        <f t="shared" si="29"/>
        <v>0.40430622009569378</v>
      </c>
    </row>
    <row r="161" spans="1:14" x14ac:dyDescent="0.2">
      <c r="A161" s="2">
        <v>41502</v>
      </c>
      <c r="B161">
        <v>106</v>
      </c>
      <c r="C161">
        <v>294</v>
      </c>
      <c r="D161">
        <v>219</v>
      </c>
      <c r="E161" s="3">
        <f t="shared" si="19"/>
        <v>-0.18255250403877221</v>
      </c>
      <c r="F161">
        <v>36</v>
      </c>
      <c r="G161">
        <v>78</v>
      </c>
      <c r="H161">
        <v>90</v>
      </c>
      <c r="I161" s="3">
        <f t="shared" si="20"/>
        <v>-0.26470588235294118</v>
      </c>
      <c r="J161">
        <f t="shared" si="26"/>
        <v>142</v>
      </c>
      <c r="K161">
        <f t="shared" si="27"/>
        <v>372</v>
      </c>
      <c r="L161">
        <f t="shared" si="28"/>
        <v>309</v>
      </c>
      <c r="M161" s="3">
        <f t="shared" si="21"/>
        <v>-0.20291616038882138</v>
      </c>
      <c r="N161" s="3">
        <f t="shared" si="29"/>
        <v>0.45200486026731468</v>
      </c>
    </row>
    <row r="162" spans="1:14" x14ac:dyDescent="0.2">
      <c r="A162" s="2">
        <v>41495</v>
      </c>
      <c r="B162">
        <v>126</v>
      </c>
      <c r="C162">
        <v>244</v>
      </c>
      <c r="D162">
        <v>274</v>
      </c>
      <c r="E162" s="3">
        <f t="shared" si="19"/>
        <v>-0.22981366459627328</v>
      </c>
      <c r="F162">
        <v>41</v>
      </c>
      <c r="G162">
        <v>61</v>
      </c>
      <c r="H162">
        <v>82</v>
      </c>
      <c r="I162" s="3">
        <f t="shared" si="20"/>
        <v>-0.22282608695652173</v>
      </c>
      <c r="J162">
        <f t="shared" si="26"/>
        <v>167</v>
      </c>
      <c r="K162">
        <f t="shared" si="27"/>
        <v>305</v>
      </c>
      <c r="L162">
        <f t="shared" si="28"/>
        <v>356</v>
      </c>
      <c r="M162" s="3">
        <f t="shared" si="21"/>
        <v>-0.22826086956521738</v>
      </c>
      <c r="N162" s="3">
        <f t="shared" si="29"/>
        <v>0.36835748792270534</v>
      </c>
    </row>
    <row r="163" spans="1:14" x14ac:dyDescent="0.2">
      <c r="A163" s="2">
        <v>41488</v>
      </c>
      <c r="B163">
        <v>117</v>
      </c>
      <c r="C163">
        <v>263</v>
      </c>
      <c r="D163">
        <v>243</v>
      </c>
      <c r="E163" s="3">
        <f t="shared" si="19"/>
        <v>-0.20224719101123595</v>
      </c>
      <c r="F163">
        <v>39</v>
      </c>
      <c r="G163">
        <v>87</v>
      </c>
      <c r="H163">
        <v>88</v>
      </c>
      <c r="I163" s="3">
        <f t="shared" si="20"/>
        <v>-0.22897196261682243</v>
      </c>
      <c r="J163">
        <f t="shared" si="26"/>
        <v>156</v>
      </c>
      <c r="K163">
        <f t="shared" si="27"/>
        <v>350</v>
      </c>
      <c r="L163">
        <f t="shared" si="28"/>
        <v>331</v>
      </c>
      <c r="M163" s="3">
        <f t="shared" si="21"/>
        <v>-0.20908004778972522</v>
      </c>
      <c r="N163" s="3">
        <f t="shared" si="29"/>
        <v>0.41816009557945044</v>
      </c>
    </row>
    <row r="164" spans="1:14" x14ac:dyDescent="0.2">
      <c r="A164" s="2">
        <v>41481</v>
      </c>
      <c r="B164">
        <v>108</v>
      </c>
      <c r="C164">
        <v>252</v>
      </c>
      <c r="D164">
        <v>242</v>
      </c>
      <c r="E164" s="3">
        <f t="shared" ref="E164:E227" si="30">(B164-D164)/SUM(B164:D164)</f>
        <v>-0.22259136212624583</v>
      </c>
      <c r="F164">
        <v>37</v>
      </c>
      <c r="G164">
        <v>85</v>
      </c>
      <c r="H164">
        <v>99</v>
      </c>
      <c r="I164" s="3">
        <f t="shared" ref="I164:I227" si="31">(F164-H164)/SUM(F164:H164)</f>
        <v>-0.28054298642533937</v>
      </c>
      <c r="J164">
        <f t="shared" si="26"/>
        <v>145</v>
      </c>
      <c r="K164">
        <f t="shared" si="27"/>
        <v>337</v>
      </c>
      <c r="L164">
        <f t="shared" si="28"/>
        <v>341</v>
      </c>
      <c r="M164" s="3">
        <f t="shared" ref="M164:M227" si="32">(J164-L164)/SUM(J164:L164)</f>
        <v>-0.23815309842041313</v>
      </c>
      <c r="N164" s="3">
        <f t="shared" si="29"/>
        <v>0.40947752126366949</v>
      </c>
    </row>
    <row r="165" spans="1:14" x14ac:dyDescent="0.2">
      <c r="A165" s="2">
        <v>41474</v>
      </c>
      <c r="B165">
        <v>106</v>
      </c>
      <c r="C165">
        <v>234</v>
      </c>
      <c r="D165">
        <v>261</v>
      </c>
      <c r="E165" s="3">
        <f t="shared" si="30"/>
        <v>-0.25790349417637271</v>
      </c>
      <c r="F165">
        <v>37</v>
      </c>
      <c r="G165">
        <v>82</v>
      </c>
      <c r="H165">
        <v>95</v>
      </c>
      <c r="I165" s="3">
        <f t="shared" si="31"/>
        <v>-0.27102803738317754</v>
      </c>
      <c r="J165">
        <f t="shared" si="26"/>
        <v>143</v>
      </c>
      <c r="K165">
        <f t="shared" si="27"/>
        <v>316</v>
      </c>
      <c r="L165">
        <f t="shared" si="28"/>
        <v>356</v>
      </c>
      <c r="M165" s="3">
        <f t="shared" si="32"/>
        <v>-0.26134969325153373</v>
      </c>
      <c r="N165" s="3">
        <f t="shared" si="29"/>
        <v>0.38773006134969323</v>
      </c>
    </row>
    <row r="166" spans="1:14" x14ac:dyDescent="0.2">
      <c r="A166" s="2">
        <v>41467</v>
      </c>
      <c r="B166">
        <v>107</v>
      </c>
      <c r="C166">
        <v>251</v>
      </c>
      <c r="D166">
        <v>268</v>
      </c>
      <c r="E166" s="3">
        <f t="shared" si="30"/>
        <v>-0.25718849840255592</v>
      </c>
      <c r="F166">
        <v>28</v>
      </c>
      <c r="G166">
        <v>69</v>
      </c>
      <c r="H166">
        <v>112</v>
      </c>
      <c r="I166" s="3">
        <f t="shared" si="31"/>
        <v>-0.40191387559808611</v>
      </c>
      <c r="J166">
        <f t="shared" si="26"/>
        <v>135</v>
      </c>
      <c r="K166">
        <f t="shared" si="27"/>
        <v>320</v>
      </c>
      <c r="L166">
        <f t="shared" si="28"/>
        <v>380</v>
      </c>
      <c r="M166" s="3">
        <f t="shared" si="32"/>
        <v>-0.29341317365269459</v>
      </c>
      <c r="N166" s="3">
        <f t="shared" si="29"/>
        <v>0.38323353293413176</v>
      </c>
    </row>
    <row r="167" spans="1:14" x14ac:dyDescent="0.2">
      <c r="A167" s="2">
        <v>41460</v>
      </c>
      <c r="B167">
        <v>100</v>
      </c>
      <c r="C167">
        <v>245</v>
      </c>
      <c r="D167">
        <v>304</v>
      </c>
      <c r="E167" s="3">
        <f t="shared" si="30"/>
        <v>-0.31432973805855163</v>
      </c>
      <c r="F167">
        <v>26</v>
      </c>
      <c r="G167">
        <v>73</v>
      </c>
      <c r="H167">
        <v>114</v>
      </c>
      <c r="I167" s="3">
        <f t="shared" si="31"/>
        <v>-0.41314553990610331</v>
      </c>
      <c r="J167">
        <f t="shared" si="26"/>
        <v>126</v>
      </c>
      <c r="K167">
        <f t="shared" si="27"/>
        <v>318</v>
      </c>
      <c r="L167">
        <f t="shared" si="28"/>
        <v>418</v>
      </c>
      <c r="M167" s="3">
        <f t="shared" si="32"/>
        <v>-0.33874709976798145</v>
      </c>
      <c r="N167" s="3">
        <f t="shared" si="29"/>
        <v>0.36890951276102091</v>
      </c>
    </row>
    <row r="168" spans="1:14" x14ac:dyDescent="0.2">
      <c r="A168" s="2">
        <v>41453</v>
      </c>
      <c r="B168">
        <v>118</v>
      </c>
      <c r="C168">
        <v>283</v>
      </c>
      <c r="D168">
        <v>271</v>
      </c>
      <c r="E168" s="3">
        <f t="shared" si="30"/>
        <v>-0.22767857142857142</v>
      </c>
      <c r="F168">
        <v>39</v>
      </c>
      <c r="G168">
        <v>89</v>
      </c>
      <c r="H168">
        <v>102</v>
      </c>
      <c r="I168" s="3">
        <f t="shared" si="31"/>
        <v>-0.27391304347826084</v>
      </c>
      <c r="J168">
        <f t="shared" si="26"/>
        <v>157</v>
      </c>
      <c r="K168">
        <f t="shared" si="27"/>
        <v>372</v>
      </c>
      <c r="L168">
        <f t="shared" si="28"/>
        <v>373</v>
      </c>
      <c r="M168" s="3">
        <f t="shared" si="32"/>
        <v>-0.23946784922394679</v>
      </c>
      <c r="N168" s="3">
        <f t="shared" si="29"/>
        <v>0.41241685144124168</v>
      </c>
    </row>
    <row r="169" spans="1:14" x14ac:dyDescent="0.2">
      <c r="A169" s="2">
        <v>41446</v>
      </c>
      <c r="B169">
        <v>132</v>
      </c>
      <c r="C169">
        <v>267</v>
      </c>
      <c r="D169">
        <v>241</v>
      </c>
      <c r="E169" s="3">
        <f t="shared" si="30"/>
        <v>-0.17031250000000001</v>
      </c>
      <c r="F169">
        <v>44</v>
      </c>
      <c r="G169">
        <v>77</v>
      </c>
      <c r="H169">
        <v>88</v>
      </c>
      <c r="I169" s="3">
        <f t="shared" si="31"/>
        <v>-0.21052631578947367</v>
      </c>
      <c r="J169">
        <f t="shared" ref="J169:J201" si="33">B169+F169</f>
        <v>176</v>
      </c>
      <c r="K169">
        <f t="shared" ref="K169:K201" si="34">C169+G169</f>
        <v>344</v>
      </c>
      <c r="L169">
        <f t="shared" ref="L169:L201" si="35">D169+H169</f>
        <v>329</v>
      </c>
      <c r="M169" s="3">
        <f t="shared" si="32"/>
        <v>-0.18021201413427562</v>
      </c>
      <c r="N169" s="3">
        <f t="shared" ref="N169:N201" si="36">K169/SUM(J169:L169)</f>
        <v>0.40518256772673733</v>
      </c>
    </row>
    <row r="170" spans="1:14" x14ac:dyDescent="0.2">
      <c r="A170" s="2">
        <v>41439</v>
      </c>
      <c r="B170">
        <v>165</v>
      </c>
      <c r="C170">
        <v>285</v>
      </c>
      <c r="D170">
        <v>209</v>
      </c>
      <c r="E170" s="3">
        <f t="shared" si="30"/>
        <v>-6.6767830045523516E-2</v>
      </c>
      <c r="F170">
        <v>53</v>
      </c>
      <c r="G170">
        <v>92</v>
      </c>
      <c r="H170">
        <v>75</v>
      </c>
      <c r="I170" s="3">
        <f t="shared" si="31"/>
        <v>-0.1</v>
      </c>
      <c r="J170">
        <f t="shared" si="33"/>
        <v>218</v>
      </c>
      <c r="K170">
        <f t="shared" si="34"/>
        <v>377</v>
      </c>
      <c r="L170">
        <f t="shared" si="35"/>
        <v>284</v>
      </c>
      <c r="M170" s="3">
        <f t="shared" si="32"/>
        <v>-7.5085324232081918E-2</v>
      </c>
      <c r="N170" s="3">
        <f t="shared" si="36"/>
        <v>0.42889647326507396</v>
      </c>
    </row>
    <row r="171" spans="1:14" x14ac:dyDescent="0.2">
      <c r="A171" s="2">
        <v>41432</v>
      </c>
      <c r="B171">
        <v>154</v>
      </c>
      <c r="C171">
        <v>288</v>
      </c>
      <c r="D171">
        <v>199</v>
      </c>
      <c r="E171" s="3">
        <f t="shared" si="30"/>
        <v>-7.0202808112324488E-2</v>
      </c>
      <c r="F171">
        <v>43</v>
      </c>
      <c r="G171">
        <v>92</v>
      </c>
      <c r="H171">
        <v>73</v>
      </c>
      <c r="I171" s="3">
        <f t="shared" si="31"/>
        <v>-0.14423076923076922</v>
      </c>
      <c r="J171">
        <f t="shared" si="33"/>
        <v>197</v>
      </c>
      <c r="K171">
        <f t="shared" si="34"/>
        <v>380</v>
      </c>
      <c r="L171">
        <f t="shared" si="35"/>
        <v>272</v>
      </c>
      <c r="M171" s="3">
        <f t="shared" si="32"/>
        <v>-8.8339222614840993E-2</v>
      </c>
      <c r="N171" s="3">
        <f t="shared" si="36"/>
        <v>0.44758539458186103</v>
      </c>
    </row>
    <row r="172" spans="1:14" x14ac:dyDescent="0.2">
      <c r="A172" s="2">
        <v>41425</v>
      </c>
      <c r="B172">
        <v>149</v>
      </c>
      <c r="C172">
        <v>272</v>
      </c>
      <c r="D172">
        <v>233</v>
      </c>
      <c r="E172" s="3">
        <f t="shared" si="30"/>
        <v>-0.12844036697247707</v>
      </c>
      <c r="F172">
        <v>46</v>
      </c>
      <c r="G172">
        <v>77</v>
      </c>
      <c r="H172">
        <v>67</v>
      </c>
      <c r="I172" s="3">
        <f t="shared" si="31"/>
        <v>-0.11052631578947368</v>
      </c>
      <c r="J172">
        <f t="shared" si="33"/>
        <v>195</v>
      </c>
      <c r="K172">
        <f t="shared" si="34"/>
        <v>349</v>
      </c>
      <c r="L172">
        <f t="shared" si="35"/>
        <v>300</v>
      </c>
      <c r="M172" s="3">
        <f t="shared" si="32"/>
        <v>-0.12440758293838862</v>
      </c>
      <c r="N172" s="3">
        <f t="shared" si="36"/>
        <v>0.41350710900473936</v>
      </c>
    </row>
    <row r="173" spans="1:14" x14ac:dyDescent="0.2">
      <c r="A173" s="2">
        <v>41418</v>
      </c>
      <c r="B173">
        <v>159</v>
      </c>
      <c r="C173">
        <v>281</v>
      </c>
      <c r="D173">
        <v>215</v>
      </c>
      <c r="E173" s="3">
        <f t="shared" si="30"/>
        <v>-8.5496183206106871E-2</v>
      </c>
      <c r="F173">
        <v>41</v>
      </c>
      <c r="G173">
        <v>80</v>
      </c>
      <c r="H173">
        <v>88</v>
      </c>
      <c r="I173" s="3">
        <f t="shared" si="31"/>
        <v>-0.22488038277511962</v>
      </c>
      <c r="J173">
        <f t="shared" si="33"/>
        <v>200</v>
      </c>
      <c r="K173">
        <f t="shared" si="34"/>
        <v>361</v>
      </c>
      <c r="L173">
        <f t="shared" si="35"/>
        <v>303</v>
      </c>
      <c r="M173" s="3">
        <f t="shared" si="32"/>
        <v>-0.11921296296296297</v>
      </c>
      <c r="N173" s="3">
        <f t="shared" si="36"/>
        <v>0.41782407407407407</v>
      </c>
    </row>
    <row r="174" spans="1:14" x14ac:dyDescent="0.2">
      <c r="A174" s="2">
        <v>41411</v>
      </c>
      <c r="B174">
        <v>158</v>
      </c>
      <c r="C174">
        <v>306</v>
      </c>
      <c r="D174">
        <v>209</v>
      </c>
      <c r="E174" s="3">
        <f t="shared" si="30"/>
        <v>-7.5780089153046057E-2</v>
      </c>
      <c r="F174">
        <v>55</v>
      </c>
      <c r="G174">
        <v>75</v>
      </c>
      <c r="H174">
        <v>72</v>
      </c>
      <c r="I174" s="3">
        <f t="shared" si="31"/>
        <v>-8.4158415841584164E-2</v>
      </c>
      <c r="J174">
        <f t="shared" si="33"/>
        <v>213</v>
      </c>
      <c r="K174">
        <f t="shared" si="34"/>
        <v>381</v>
      </c>
      <c r="L174">
        <f t="shared" si="35"/>
        <v>281</v>
      </c>
      <c r="M174" s="3">
        <f t="shared" si="32"/>
        <v>-7.7714285714285708E-2</v>
      </c>
      <c r="N174" s="3">
        <f t="shared" si="36"/>
        <v>0.43542857142857144</v>
      </c>
    </row>
    <row r="175" spans="1:14" x14ac:dyDescent="0.2">
      <c r="A175" s="2">
        <v>41404</v>
      </c>
      <c r="B175">
        <v>157</v>
      </c>
      <c r="C175">
        <v>291</v>
      </c>
      <c r="D175">
        <v>164</v>
      </c>
      <c r="E175" s="3">
        <f t="shared" si="30"/>
        <v>-1.1437908496732025E-2</v>
      </c>
      <c r="F175">
        <v>43</v>
      </c>
      <c r="G175">
        <v>83</v>
      </c>
      <c r="H175">
        <v>60</v>
      </c>
      <c r="I175" s="3">
        <f t="shared" si="31"/>
        <v>-9.1397849462365593E-2</v>
      </c>
      <c r="J175">
        <f t="shared" si="33"/>
        <v>200</v>
      </c>
      <c r="K175">
        <f t="shared" si="34"/>
        <v>374</v>
      </c>
      <c r="L175">
        <f t="shared" si="35"/>
        <v>224</v>
      </c>
      <c r="M175" s="3">
        <f t="shared" si="32"/>
        <v>-3.007518796992481E-2</v>
      </c>
      <c r="N175" s="3">
        <f t="shared" si="36"/>
        <v>0.46867167919799496</v>
      </c>
    </row>
    <row r="176" spans="1:14" x14ac:dyDescent="0.2">
      <c r="A176" s="2">
        <v>41397</v>
      </c>
      <c r="B176">
        <v>168</v>
      </c>
      <c r="C176">
        <v>303</v>
      </c>
      <c r="D176">
        <v>187</v>
      </c>
      <c r="E176" s="3">
        <f t="shared" si="30"/>
        <v>-2.8875379939209727E-2</v>
      </c>
      <c r="F176">
        <v>65</v>
      </c>
      <c r="G176">
        <v>98</v>
      </c>
      <c r="H176">
        <v>65</v>
      </c>
      <c r="I176" s="3">
        <f t="shared" si="31"/>
        <v>0</v>
      </c>
      <c r="J176">
        <f t="shared" si="33"/>
        <v>233</v>
      </c>
      <c r="K176">
        <f t="shared" si="34"/>
        <v>401</v>
      </c>
      <c r="L176">
        <f t="shared" si="35"/>
        <v>252</v>
      </c>
      <c r="M176" s="3">
        <f t="shared" si="32"/>
        <v>-2.144469525959368E-2</v>
      </c>
      <c r="N176" s="3">
        <f t="shared" si="36"/>
        <v>0.45259593679458238</v>
      </c>
    </row>
    <row r="177" spans="1:14" x14ac:dyDescent="0.2">
      <c r="A177" s="2">
        <v>41390</v>
      </c>
      <c r="B177">
        <v>167</v>
      </c>
      <c r="C177">
        <v>312</v>
      </c>
      <c r="D177">
        <v>172</v>
      </c>
      <c r="E177" s="3">
        <f t="shared" si="30"/>
        <v>-7.6804915514592934E-3</v>
      </c>
      <c r="F177">
        <v>72</v>
      </c>
      <c r="G177">
        <v>92</v>
      </c>
      <c r="H177">
        <v>73</v>
      </c>
      <c r="I177" s="3">
        <f t="shared" si="31"/>
        <v>-4.2194092827004216E-3</v>
      </c>
      <c r="J177">
        <f t="shared" si="33"/>
        <v>239</v>
      </c>
      <c r="K177">
        <f t="shared" si="34"/>
        <v>404</v>
      </c>
      <c r="L177">
        <f t="shared" si="35"/>
        <v>245</v>
      </c>
      <c r="M177" s="3">
        <f t="shared" si="32"/>
        <v>-6.7567567567567571E-3</v>
      </c>
      <c r="N177" s="3">
        <f t="shared" si="36"/>
        <v>0.45495495495495497</v>
      </c>
    </row>
    <row r="178" spans="1:14" x14ac:dyDescent="0.2">
      <c r="A178" s="2">
        <v>41383</v>
      </c>
      <c r="B178">
        <v>171</v>
      </c>
      <c r="C178">
        <v>316</v>
      </c>
      <c r="D178">
        <v>181</v>
      </c>
      <c r="E178" s="3">
        <f t="shared" si="30"/>
        <v>-1.4970059880239521E-2</v>
      </c>
      <c r="F178">
        <v>74</v>
      </c>
      <c r="G178">
        <v>87</v>
      </c>
      <c r="H178">
        <v>68</v>
      </c>
      <c r="I178" s="3">
        <f t="shared" si="31"/>
        <v>2.6200873362445413E-2</v>
      </c>
      <c r="J178">
        <f t="shared" si="33"/>
        <v>245</v>
      </c>
      <c r="K178">
        <f t="shared" si="34"/>
        <v>403</v>
      </c>
      <c r="L178">
        <f t="shared" si="35"/>
        <v>249</v>
      </c>
      <c r="M178" s="3">
        <f t="shared" si="32"/>
        <v>-4.459308807134894E-3</v>
      </c>
      <c r="N178" s="3">
        <f t="shared" si="36"/>
        <v>0.44927536231884058</v>
      </c>
    </row>
    <row r="179" spans="1:14" x14ac:dyDescent="0.2">
      <c r="A179" s="2">
        <v>41376</v>
      </c>
      <c r="B179">
        <v>197</v>
      </c>
      <c r="C179">
        <v>287</v>
      </c>
      <c r="D179">
        <v>185</v>
      </c>
      <c r="E179" s="3">
        <f t="shared" si="30"/>
        <v>1.7937219730941704E-2</v>
      </c>
      <c r="F179">
        <v>59</v>
      </c>
      <c r="G179">
        <v>82</v>
      </c>
      <c r="H179">
        <v>64</v>
      </c>
      <c r="I179" s="3">
        <f t="shared" si="31"/>
        <v>-2.4390243902439025E-2</v>
      </c>
      <c r="J179">
        <f t="shared" si="33"/>
        <v>256</v>
      </c>
      <c r="K179">
        <f t="shared" si="34"/>
        <v>369</v>
      </c>
      <c r="L179">
        <f t="shared" si="35"/>
        <v>249</v>
      </c>
      <c r="M179" s="3">
        <f t="shared" si="32"/>
        <v>8.0091533180778034E-3</v>
      </c>
      <c r="N179" s="3">
        <f t="shared" si="36"/>
        <v>0.42219679633867274</v>
      </c>
    </row>
    <row r="180" spans="1:14" x14ac:dyDescent="0.2">
      <c r="A180" s="2">
        <v>41369</v>
      </c>
      <c r="B180">
        <v>193</v>
      </c>
      <c r="C180">
        <v>284</v>
      </c>
      <c r="D180">
        <v>205</v>
      </c>
      <c r="E180" s="3">
        <f t="shared" si="30"/>
        <v>-1.7595307917888565E-2</v>
      </c>
      <c r="F180">
        <v>61</v>
      </c>
      <c r="G180">
        <v>97</v>
      </c>
      <c r="H180">
        <v>61</v>
      </c>
      <c r="I180" s="3">
        <f t="shared" si="31"/>
        <v>0</v>
      </c>
      <c r="J180">
        <f t="shared" si="33"/>
        <v>254</v>
      </c>
      <c r="K180">
        <f t="shared" si="34"/>
        <v>381</v>
      </c>
      <c r="L180">
        <f t="shared" si="35"/>
        <v>266</v>
      </c>
      <c r="M180" s="3">
        <f t="shared" si="32"/>
        <v>-1.3318534961154272E-2</v>
      </c>
      <c r="N180" s="3">
        <f t="shared" si="36"/>
        <v>0.42286348501664817</v>
      </c>
    </row>
    <row r="181" spans="1:14" x14ac:dyDescent="0.2">
      <c r="A181" s="2">
        <v>41362</v>
      </c>
      <c r="B181">
        <v>174</v>
      </c>
      <c r="C181">
        <v>280</v>
      </c>
      <c r="D181">
        <v>188</v>
      </c>
      <c r="E181" s="3">
        <f t="shared" si="30"/>
        <v>-2.1806853582554516E-2</v>
      </c>
      <c r="F181">
        <v>59</v>
      </c>
      <c r="G181">
        <v>74</v>
      </c>
      <c r="H181">
        <v>60</v>
      </c>
      <c r="I181" s="3">
        <f t="shared" si="31"/>
        <v>-5.1813471502590676E-3</v>
      </c>
      <c r="J181">
        <f t="shared" si="33"/>
        <v>233</v>
      </c>
      <c r="K181">
        <f t="shared" si="34"/>
        <v>354</v>
      </c>
      <c r="L181">
        <f t="shared" si="35"/>
        <v>248</v>
      </c>
      <c r="M181" s="3">
        <f t="shared" si="32"/>
        <v>-1.7964071856287425E-2</v>
      </c>
      <c r="N181" s="3">
        <f t="shared" si="36"/>
        <v>0.42395209580838322</v>
      </c>
    </row>
    <row r="182" spans="1:14" x14ac:dyDescent="0.2">
      <c r="A182" s="2">
        <v>41355</v>
      </c>
      <c r="B182">
        <v>187</v>
      </c>
      <c r="C182">
        <v>300</v>
      </c>
      <c r="D182">
        <v>195</v>
      </c>
      <c r="E182" s="3">
        <f t="shared" si="30"/>
        <v>-1.1730205278592375E-2</v>
      </c>
      <c r="F182">
        <v>83</v>
      </c>
      <c r="G182">
        <v>78</v>
      </c>
      <c r="H182">
        <v>55</v>
      </c>
      <c r="I182" s="3">
        <f t="shared" si="31"/>
        <v>0.12962962962962962</v>
      </c>
      <c r="J182">
        <f t="shared" si="33"/>
        <v>270</v>
      </c>
      <c r="K182">
        <f t="shared" si="34"/>
        <v>378</v>
      </c>
      <c r="L182">
        <f t="shared" si="35"/>
        <v>250</v>
      </c>
      <c r="M182" s="3">
        <f t="shared" si="32"/>
        <v>2.2271714922048998E-2</v>
      </c>
      <c r="N182" s="3">
        <f t="shared" si="36"/>
        <v>0.42093541202672607</v>
      </c>
    </row>
    <row r="183" spans="1:14" x14ac:dyDescent="0.2">
      <c r="A183" s="2">
        <v>41348</v>
      </c>
      <c r="B183">
        <v>216</v>
      </c>
      <c r="C183">
        <v>313</v>
      </c>
      <c r="D183">
        <v>165</v>
      </c>
      <c r="E183" s="3">
        <f t="shared" si="30"/>
        <v>7.3487031700288183E-2</v>
      </c>
      <c r="F183">
        <v>80</v>
      </c>
      <c r="G183">
        <v>82</v>
      </c>
      <c r="H183">
        <v>55</v>
      </c>
      <c r="I183" s="3">
        <f t="shared" si="31"/>
        <v>0.1152073732718894</v>
      </c>
      <c r="J183">
        <f t="shared" si="33"/>
        <v>296</v>
      </c>
      <c r="K183">
        <f t="shared" si="34"/>
        <v>395</v>
      </c>
      <c r="L183">
        <f t="shared" si="35"/>
        <v>220</v>
      </c>
      <c r="M183" s="3">
        <f t="shared" si="32"/>
        <v>8.3424807903402856E-2</v>
      </c>
      <c r="N183" s="3">
        <f t="shared" si="36"/>
        <v>0.43358946212952798</v>
      </c>
    </row>
    <row r="184" spans="1:14" x14ac:dyDescent="0.2">
      <c r="A184" s="2">
        <v>41341</v>
      </c>
      <c r="B184">
        <v>246</v>
      </c>
      <c r="C184">
        <v>290</v>
      </c>
      <c r="D184">
        <v>169</v>
      </c>
      <c r="E184" s="3">
        <f t="shared" si="30"/>
        <v>0.10921985815602837</v>
      </c>
      <c r="F184">
        <v>77</v>
      </c>
      <c r="G184">
        <v>71</v>
      </c>
      <c r="H184">
        <v>62</v>
      </c>
      <c r="I184" s="3">
        <f t="shared" si="31"/>
        <v>7.1428571428571425E-2</v>
      </c>
      <c r="J184">
        <f t="shared" si="33"/>
        <v>323</v>
      </c>
      <c r="K184">
        <f t="shared" si="34"/>
        <v>361</v>
      </c>
      <c r="L184">
        <f t="shared" si="35"/>
        <v>231</v>
      </c>
      <c r="M184" s="3">
        <f t="shared" si="32"/>
        <v>0.1005464480874317</v>
      </c>
      <c r="N184" s="3">
        <f t="shared" si="36"/>
        <v>0.39453551912568308</v>
      </c>
    </row>
    <row r="185" spans="1:14" x14ac:dyDescent="0.2">
      <c r="A185" s="2">
        <v>41334</v>
      </c>
      <c r="B185">
        <v>267</v>
      </c>
      <c r="C185">
        <v>271</v>
      </c>
      <c r="D185">
        <v>161</v>
      </c>
      <c r="E185" s="3">
        <f t="shared" si="30"/>
        <v>0.15164520743919885</v>
      </c>
      <c r="F185">
        <v>91</v>
      </c>
      <c r="G185">
        <v>82</v>
      </c>
      <c r="H185">
        <v>49</v>
      </c>
      <c r="I185" s="3">
        <f t="shared" si="31"/>
        <v>0.1891891891891892</v>
      </c>
      <c r="J185">
        <f t="shared" si="33"/>
        <v>358</v>
      </c>
      <c r="K185">
        <f t="shared" si="34"/>
        <v>353</v>
      </c>
      <c r="L185">
        <f t="shared" si="35"/>
        <v>210</v>
      </c>
      <c r="M185" s="3">
        <f t="shared" si="32"/>
        <v>0.16069489685124863</v>
      </c>
      <c r="N185" s="3">
        <f t="shared" si="36"/>
        <v>0.38327904451682954</v>
      </c>
    </row>
    <row r="186" spans="1:14" x14ac:dyDescent="0.2">
      <c r="A186" s="2">
        <v>41327</v>
      </c>
      <c r="B186">
        <v>286</v>
      </c>
      <c r="C186">
        <v>259</v>
      </c>
      <c r="D186">
        <v>135</v>
      </c>
      <c r="E186" s="3">
        <f t="shared" si="30"/>
        <v>0.22205882352941175</v>
      </c>
      <c r="F186">
        <v>103</v>
      </c>
      <c r="G186">
        <v>81</v>
      </c>
      <c r="H186">
        <v>46</v>
      </c>
      <c r="I186" s="3">
        <f t="shared" si="31"/>
        <v>0.24782608695652175</v>
      </c>
      <c r="J186">
        <f t="shared" si="33"/>
        <v>389</v>
      </c>
      <c r="K186">
        <f t="shared" si="34"/>
        <v>340</v>
      </c>
      <c r="L186">
        <f t="shared" si="35"/>
        <v>181</v>
      </c>
      <c r="M186" s="3">
        <f t="shared" si="32"/>
        <v>0.22857142857142856</v>
      </c>
      <c r="N186" s="3">
        <f t="shared" si="36"/>
        <v>0.37362637362637363</v>
      </c>
    </row>
    <row r="187" spans="1:14" x14ac:dyDescent="0.2">
      <c r="A187" s="2">
        <v>41320</v>
      </c>
      <c r="B187">
        <v>309</v>
      </c>
      <c r="C187">
        <v>274</v>
      </c>
      <c r="D187">
        <v>129</v>
      </c>
      <c r="E187" s="3">
        <f t="shared" si="30"/>
        <v>0.25280898876404495</v>
      </c>
      <c r="F187">
        <v>117</v>
      </c>
      <c r="G187">
        <v>79</v>
      </c>
      <c r="H187">
        <v>39</v>
      </c>
      <c r="I187" s="3">
        <f t="shared" si="31"/>
        <v>0.33191489361702126</v>
      </c>
      <c r="J187">
        <f t="shared" si="33"/>
        <v>426</v>
      </c>
      <c r="K187">
        <f t="shared" si="34"/>
        <v>353</v>
      </c>
      <c r="L187">
        <f t="shared" si="35"/>
        <v>168</v>
      </c>
      <c r="M187" s="3">
        <f t="shared" si="32"/>
        <v>0.27243928194297784</v>
      </c>
      <c r="N187" s="3">
        <f t="shared" si="36"/>
        <v>0.37275607180570219</v>
      </c>
    </row>
    <row r="188" spans="1:14" x14ac:dyDescent="0.2">
      <c r="A188" s="2">
        <v>41313</v>
      </c>
      <c r="B188">
        <v>295</v>
      </c>
      <c r="C188">
        <v>280</v>
      </c>
      <c r="D188">
        <v>139</v>
      </c>
      <c r="E188" s="3">
        <f t="shared" si="30"/>
        <v>0.21848739495798319</v>
      </c>
      <c r="F188">
        <v>112</v>
      </c>
      <c r="G188">
        <v>87</v>
      </c>
      <c r="H188">
        <v>45</v>
      </c>
      <c r="I188" s="3">
        <f t="shared" si="31"/>
        <v>0.27459016393442626</v>
      </c>
      <c r="J188">
        <f t="shared" si="33"/>
        <v>407</v>
      </c>
      <c r="K188">
        <f t="shared" si="34"/>
        <v>367</v>
      </c>
      <c r="L188">
        <f t="shared" si="35"/>
        <v>184</v>
      </c>
      <c r="M188" s="3">
        <f t="shared" si="32"/>
        <v>0.23277661795407098</v>
      </c>
      <c r="N188" s="3">
        <f t="shared" si="36"/>
        <v>0.38308977035490605</v>
      </c>
    </row>
    <row r="189" spans="1:14" x14ac:dyDescent="0.2">
      <c r="A189" s="2">
        <v>41306</v>
      </c>
      <c r="B189">
        <v>285</v>
      </c>
      <c r="C189">
        <v>268</v>
      </c>
      <c r="D189">
        <v>137</v>
      </c>
      <c r="E189" s="3">
        <f t="shared" si="30"/>
        <v>0.2144927536231884</v>
      </c>
      <c r="F189">
        <v>96</v>
      </c>
      <c r="G189">
        <v>66</v>
      </c>
      <c r="H189">
        <v>64</v>
      </c>
      <c r="I189" s="3">
        <f t="shared" si="31"/>
        <v>0.1415929203539823</v>
      </c>
      <c r="J189">
        <f t="shared" si="33"/>
        <v>381</v>
      </c>
      <c r="K189">
        <f t="shared" si="34"/>
        <v>334</v>
      </c>
      <c r="L189">
        <f t="shared" si="35"/>
        <v>201</v>
      </c>
      <c r="M189" s="3">
        <f t="shared" si="32"/>
        <v>0.1965065502183406</v>
      </c>
      <c r="N189" s="3">
        <f t="shared" si="36"/>
        <v>0.36462882096069871</v>
      </c>
    </row>
    <row r="190" spans="1:14" x14ac:dyDescent="0.2">
      <c r="A190" s="2">
        <v>41299</v>
      </c>
      <c r="B190">
        <v>301</v>
      </c>
      <c r="C190">
        <v>231</v>
      </c>
      <c r="D190">
        <v>139</v>
      </c>
      <c r="E190" s="3">
        <f t="shared" si="30"/>
        <v>0.24143070044709389</v>
      </c>
      <c r="F190">
        <v>105</v>
      </c>
      <c r="G190">
        <v>79</v>
      </c>
      <c r="H190">
        <v>47</v>
      </c>
      <c r="I190" s="3">
        <f t="shared" si="31"/>
        <v>0.25108225108225107</v>
      </c>
      <c r="J190">
        <f t="shared" si="33"/>
        <v>406</v>
      </c>
      <c r="K190">
        <f t="shared" si="34"/>
        <v>310</v>
      </c>
      <c r="L190">
        <f t="shared" si="35"/>
        <v>186</v>
      </c>
      <c r="M190" s="3">
        <f t="shared" si="32"/>
        <v>0.24390243902439024</v>
      </c>
      <c r="N190" s="3">
        <f t="shared" si="36"/>
        <v>0.34368070953436808</v>
      </c>
    </row>
    <row r="191" spans="1:14" x14ac:dyDescent="0.2">
      <c r="A191" s="2">
        <v>41292</v>
      </c>
      <c r="B191">
        <v>300</v>
      </c>
      <c r="C191">
        <v>245</v>
      </c>
      <c r="D191">
        <v>117</v>
      </c>
      <c r="E191" s="3">
        <f t="shared" si="30"/>
        <v>0.27643504531722052</v>
      </c>
      <c r="F191">
        <v>114</v>
      </c>
      <c r="G191">
        <v>73</v>
      </c>
      <c r="H191">
        <v>43</v>
      </c>
      <c r="I191" s="3">
        <f t="shared" si="31"/>
        <v>0.30869565217391304</v>
      </c>
      <c r="J191">
        <f t="shared" si="33"/>
        <v>414</v>
      </c>
      <c r="K191">
        <f t="shared" si="34"/>
        <v>318</v>
      </c>
      <c r="L191">
        <f t="shared" si="35"/>
        <v>160</v>
      </c>
      <c r="M191" s="3">
        <f t="shared" si="32"/>
        <v>0.28475336322869954</v>
      </c>
      <c r="N191" s="3">
        <f t="shared" si="36"/>
        <v>0.35650224215246634</v>
      </c>
    </row>
    <row r="192" spans="1:14" x14ac:dyDescent="0.2">
      <c r="A192" s="2">
        <v>41285</v>
      </c>
      <c r="B192">
        <v>283</v>
      </c>
      <c r="C192">
        <v>259</v>
      </c>
      <c r="D192">
        <v>115</v>
      </c>
      <c r="E192" s="3">
        <f t="shared" si="30"/>
        <v>0.25570776255707761</v>
      </c>
      <c r="F192">
        <v>109</v>
      </c>
      <c r="G192">
        <v>80</v>
      </c>
      <c r="H192">
        <v>37</v>
      </c>
      <c r="I192" s="3">
        <f t="shared" si="31"/>
        <v>0.31858407079646017</v>
      </c>
      <c r="J192">
        <f t="shared" si="33"/>
        <v>392</v>
      </c>
      <c r="K192">
        <f t="shared" si="34"/>
        <v>339</v>
      </c>
      <c r="L192">
        <f t="shared" si="35"/>
        <v>152</v>
      </c>
      <c r="M192" s="3">
        <f t="shared" si="32"/>
        <v>0.27180067950169873</v>
      </c>
      <c r="N192" s="3">
        <f t="shared" si="36"/>
        <v>0.38391845979614947</v>
      </c>
    </row>
    <row r="193" spans="1:14" x14ac:dyDescent="0.2">
      <c r="A193" s="2">
        <v>41278</v>
      </c>
      <c r="B193">
        <v>254</v>
      </c>
      <c r="C193">
        <v>267</v>
      </c>
      <c r="D193">
        <v>114</v>
      </c>
      <c r="E193" s="3">
        <f t="shared" si="30"/>
        <v>0.22047244094488189</v>
      </c>
      <c r="F193">
        <v>88</v>
      </c>
      <c r="G193">
        <v>84</v>
      </c>
      <c r="H193">
        <v>43</v>
      </c>
      <c r="I193" s="3">
        <f t="shared" si="31"/>
        <v>0.20930232558139536</v>
      </c>
      <c r="J193">
        <f t="shared" si="33"/>
        <v>342</v>
      </c>
      <c r="K193">
        <f t="shared" si="34"/>
        <v>351</v>
      </c>
      <c r="L193">
        <f t="shared" si="35"/>
        <v>157</v>
      </c>
      <c r="M193" s="3">
        <f t="shared" si="32"/>
        <v>0.21764705882352942</v>
      </c>
      <c r="N193" s="3">
        <f t="shared" si="36"/>
        <v>0.41294117647058826</v>
      </c>
    </row>
    <row r="194" spans="1:14" x14ac:dyDescent="0.2">
      <c r="A194" s="2">
        <v>41271</v>
      </c>
      <c r="B194">
        <v>216</v>
      </c>
      <c r="C194">
        <v>223</v>
      </c>
      <c r="D194">
        <v>123</v>
      </c>
      <c r="E194" s="3">
        <f t="shared" si="30"/>
        <v>0.16548042704626334</v>
      </c>
      <c r="F194">
        <v>68</v>
      </c>
      <c r="G194">
        <v>56</v>
      </c>
      <c r="H194">
        <v>40</v>
      </c>
      <c r="I194" s="3">
        <f t="shared" si="31"/>
        <v>0.17073170731707318</v>
      </c>
      <c r="J194">
        <f t="shared" si="33"/>
        <v>284</v>
      </c>
      <c r="K194">
        <f t="shared" si="34"/>
        <v>279</v>
      </c>
      <c r="L194">
        <f t="shared" si="35"/>
        <v>163</v>
      </c>
      <c r="M194" s="3">
        <f t="shared" si="32"/>
        <v>0.16666666666666666</v>
      </c>
      <c r="N194" s="3">
        <f t="shared" si="36"/>
        <v>0.38429752066115702</v>
      </c>
    </row>
    <row r="195" spans="1:14" x14ac:dyDescent="0.2">
      <c r="A195" s="2">
        <v>41264</v>
      </c>
      <c r="B195">
        <v>234</v>
      </c>
      <c r="C195">
        <v>257</v>
      </c>
      <c r="D195">
        <v>118</v>
      </c>
      <c r="E195" s="3">
        <f t="shared" si="30"/>
        <v>0.19047619047619047</v>
      </c>
      <c r="F195">
        <v>73</v>
      </c>
      <c r="G195">
        <v>65</v>
      </c>
      <c r="H195">
        <v>55</v>
      </c>
      <c r="I195" s="3">
        <f t="shared" si="31"/>
        <v>9.3264248704663211E-2</v>
      </c>
      <c r="J195">
        <f t="shared" si="33"/>
        <v>307</v>
      </c>
      <c r="K195">
        <f t="shared" si="34"/>
        <v>322</v>
      </c>
      <c r="L195">
        <f t="shared" si="35"/>
        <v>173</v>
      </c>
      <c r="M195" s="3">
        <f t="shared" si="32"/>
        <v>0.16708229426433915</v>
      </c>
      <c r="N195" s="3">
        <f t="shared" si="36"/>
        <v>0.40149625935162092</v>
      </c>
    </row>
    <row r="196" spans="1:14" x14ac:dyDescent="0.2">
      <c r="A196" s="2">
        <v>41257</v>
      </c>
      <c r="B196">
        <v>224</v>
      </c>
      <c r="C196">
        <v>284</v>
      </c>
      <c r="D196">
        <v>122</v>
      </c>
      <c r="E196" s="3">
        <f t="shared" si="30"/>
        <v>0.16190476190476191</v>
      </c>
      <c r="F196">
        <v>94</v>
      </c>
      <c r="G196">
        <v>67</v>
      </c>
      <c r="H196">
        <v>45</v>
      </c>
      <c r="I196" s="3">
        <f t="shared" si="31"/>
        <v>0.23786407766990292</v>
      </c>
      <c r="J196">
        <f t="shared" si="33"/>
        <v>318</v>
      </c>
      <c r="K196">
        <f t="shared" si="34"/>
        <v>351</v>
      </c>
      <c r="L196">
        <f t="shared" si="35"/>
        <v>167</v>
      </c>
      <c r="M196" s="3">
        <f t="shared" si="32"/>
        <v>0.18062200956937799</v>
      </c>
      <c r="N196" s="3">
        <f t="shared" si="36"/>
        <v>0.41985645933014354</v>
      </c>
    </row>
    <row r="197" spans="1:14" x14ac:dyDescent="0.2">
      <c r="A197" s="2">
        <v>41250</v>
      </c>
      <c r="B197">
        <v>219</v>
      </c>
      <c r="C197">
        <v>258</v>
      </c>
      <c r="D197">
        <v>147</v>
      </c>
      <c r="E197" s="3">
        <f t="shared" si="30"/>
        <v>0.11538461538461539</v>
      </c>
      <c r="F197">
        <v>87</v>
      </c>
      <c r="G197">
        <v>83</v>
      </c>
      <c r="H197">
        <v>50</v>
      </c>
      <c r="I197" s="3">
        <f t="shared" si="31"/>
        <v>0.16818181818181818</v>
      </c>
      <c r="J197">
        <f t="shared" si="33"/>
        <v>306</v>
      </c>
      <c r="K197">
        <f t="shared" si="34"/>
        <v>341</v>
      </c>
      <c r="L197">
        <f t="shared" si="35"/>
        <v>197</v>
      </c>
      <c r="M197" s="3">
        <f t="shared" si="32"/>
        <v>0.12914691943127962</v>
      </c>
      <c r="N197" s="3">
        <f t="shared" si="36"/>
        <v>0.40402843601895733</v>
      </c>
    </row>
    <row r="198" spans="1:14" x14ac:dyDescent="0.2">
      <c r="A198" s="2">
        <v>41243</v>
      </c>
      <c r="B198">
        <v>241</v>
      </c>
      <c r="C198">
        <v>281</v>
      </c>
      <c r="D198">
        <v>137</v>
      </c>
      <c r="E198" s="3">
        <f t="shared" si="30"/>
        <v>0.15781487101669195</v>
      </c>
      <c r="F198">
        <v>89</v>
      </c>
      <c r="G198">
        <v>70</v>
      </c>
      <c r="H198">
        <v>53</v>
      </c>
      <c r="I198" s="3">
        <f t="shared" si="31"/>
        <v>0.16981132075471697</v>
      </c>
      <c r="J198">
        <f t="shared" si="33"/>
        <v>330</v>
      </c>
      <c r="K198">
        <f t="shared" si="34"/>
        <v>351</v>
      </c>
      <c r="L198">
        <f t="shared" si="35"/>
        <v>190</v>
      </c>
      <c r="M198" s="3">
        <f t="shared" si="32"/>
        <v>0.16073478760045926</v>
      </c>
      <c r="N198" s="3">
        <f t="shared" si="36"/>
        <v>0.40298507462686567</v>
      </c>
    </row>
    <row r="199" spans="1:14" x14ac:dyDescent="0.2">
      <c r="A199" s="2">
        <v>41236</v>
      </c>
      <c r="B199">
        <v>222</v>
      </c>
      <c r="C199">
        <v>280</v>
      </c>
      <c r="D199">
        <v>144</v>
      </c>
      <c r="E199" s="3">
        <f t="shared" si="30"/>
        <v>0.12074303405572756</v>
      </c>
      <c r="F199">
        <v>83</v>
      </c>
      <c r="G199">
        <v>93</v>
      </c>
      <c r="H199">
        <v>45</v>
      </c>
      <c r="I199" s="3">
        <f t="shared" si="31"/>
        <v>0.17194570135746606</v>
      </c>
      <c r="J199">
        <f t="shared" si="33"/>
        <v>305</v>
      </c>
      <c r="K199">
        <f t="shared" si="34"/>
        <v>373</v>
      </c>
      <c r="L199">
        <f t="shared" si="35"/>
        <v>189</v>
      </c>
      <c r="M199" s="3">
        <f t="shared" si="32"/>
        <v>0.13379469434832755</v>
      </c>
      <c r="N199" s="3">
        <f t="shared" si="36"/>
        <v>0.43021914648212228</v>
      </c>
    </row>
    <row r="200" spans="1:14" x14ac:dyDescent="0.2">
      <c r="A200" s="2">
        <v>41229</v>
      </c>
      <c r="B200">
        <v>209</v>
      </c>
      <c r="C200">
        <v>266</v>
      </c>
      <c r="D200">
        <v>153</v>
      </c>
      <c r="E200" s="3">
        <f t="shared" si="30"/>
        <v>8.9171974522292988E-2</v>
      </c>
      <c r="F200">
        <v>85</v>
      </c>
      <c r="G200">
        <v>82</v>
      </c>
      <c r="H200">
        <v>49</v>
      </c>
      <c r="I200" s="3">
        <f t="shared" si="31"/>
        <v>0.16666666666666666</v>
      </c>
      <c r="J200">
        <f t="shared" si="33"/>
        <v>294</v>
      </c>
      <c r="K200">
        <f t="shared" si="34"/>
        <v>348</v>
      </c>
      <c r="L200">
        <f t="shared" si="35"/>
        <v>202</v>
      </c>
      <c r="M200" s="3">
        <f t="shared" si="32"/>
        <v>0.10900473933649289</v>
      </c>
      <c r="N200" s="3">
        <f t="shared" si="36"/>
        <v>0.41232227488151657</v>
      </c>
    </row>
    <row r="201" spans="1:14" x14ac:dyDescent="0.2">
      <c r="A201" s="2">
        <v>41222</v>
      </c>
      <c r="B201">
        <v>231</v>
      </c>
      <c r="C201">
        <v>294</v>
      </c>
      <c r="D201">
        <v>150</v>
      </c>
      <c r="E201" s="3">
        <f t="shared" si="30"/>
        <v>0.12</v>
      </c>
      <c r="F201">
        <v>93</v>
      </c>
      <c r="G201">
        <v>86</v>
      </c>
      <c r="H201">
        <v>54</v>
      </c>
      <c r="I201" s="3">
        <f t="shared" si="31"/>
        <v>0.16738197424892703</v>
      </c>
      <c r="J201">
        <f t="shared" si="33"/>
        <v>324</v>
      </c>
      <c r="K201">
        <f t="shared" si="34"/>
        <v>380</v>
      </c>
      <c r="L201">
        <f t="shared" si="35"/>
        <v>204</v>
      </c>
      <c r="M201" s="3">
        <f t="shared" si="32"/>
        <v>0.13215859030837004</v>
      </c>
      <c r="N201" s="3">
        <f t="shared" si="36"/>
        <v>0.41850220264317178</v>
      </c>
    </row>
    <row r="202" spans="1:14" x14ac:dyDescent="0.2">
      <c r="A202" s="2">
        <v>41215</v>
      </c>
      <c r="B202">
        <v>211</v>
      </c>
      <c r="C202">
        <v>256</v>
      </c>
      <c r="D202">
        <v>162</v>
      </c>
      <c r="E202" s="3">
        <f t="shared" si="30"/>
        <v>7.7901430842607311E-2</v>
      </c>
      <c r="F202">
        <v>76</v>
      </c>
      <c r="G202">
        <v>68</v>
      </c>
      <c r="H202">
        <v>51</v>
      </c>
      <c r="I202" s="3">
        <f t="shared" si="31"/>
        <v>0.12820512820512819</v>
      </c>
      <c r="J202">
        <f t="shared" ref="J202:J233" si="37">B202+F202</f>
        <v>287</v>
      </c>
      <c r="K202">
        <f t="shared" ref="K202:K233" si="38">C202+G202</f>
        <v>324</v>
      </c>
      <c r="L202">
        <f t="shared" ref="L202:L233" si="39">D202+H202</f>
        <v>213</v>
      </c>
      <c r="M202" s="3">
        <f t="shared" si="32"/>
        <v>8.9805825242718448E-2</v>
      </c>
      <c r="N202" s="3">
        <f t="shared" ref="N202:N233" si="40">K202/SUM(J202:L202)</f>
        <v>0.39320388349514562</v>
      </c>
    </row>
    <row r="203" spans="1:14" x14ac:dyDescent="0.2">
      <c r="A203" s="2">
        <v>41208</v>
      </c>
      <c r="B203">
        <v>208</v>
      </c>
      <c r="C203">
        <v>276</v>
      </c>
      <c r="D203">
        <v>163</v>
      </c>
      <c r="E203" s="3">
        <f t="shared" si="30"/>
        <v>6.9551777434312206E-2</v>
      </c>
      <c r="F203">
        <v>88</v>
      </c>
      <c r="G203">
        <v>71</v>
      </c>
      <c r="H203">
        <v>56</v>
      </c>
      <c r="I203" s="3">
        <f t="shared" si="31"/>
        <v>0.14883720930232558</v>
      </c>
      <c r="J203">
        <f t="shared" si="37"/>
        <v>296</v>
      </c>
      <c r="K203">
        <f t="shared" si="38"/>
        <v>347</v>
      </c>
      <c r="L203">
        <f t="shared" si="39"/>
        <v>219</v>
      </c>
      <c r="M203" s="3">
        <f t="shared" si="32"/>
        <v>8.9327146171693739E-2</v>
      </c>
      <c r="N203" s="3">
        <f t="shared" si="40"/>
        <v>0.40255220417633408</v>
      </c>
    </row>
    <row r="204" spans="1:14" x14ac:dyDescent="0.2">
      <c r="A204" s="2">
        <v>41201</v>
      </c>
      <c r="B204">
        <v>227</v>
      </c>
      <c r="C204">
        <v>240</v>
      </c>
      <c r="D204">
        <v>157</v>
      </c>
      <c r="E204" s="3">
        <f t="shared" si="30"/>
        <v>0.11217948717948718</v>
      </c>
      <c r="F204">
        <v>91</v>
      </c>
      <c r="G204">
        <v>68</v>
      </c>
      <c r="H204">
        <v>45</v>
      </c>
      <c r="I204" s="3">
        <f t="shared" si="31"/>
        <v>0.22549019607843138</v>
      </c>
      <c r="J204">
        <f t="shared" si="37"/>
        <v>318</v>
      </c>
      <c r="K204">
        <f t="shared" si="38"/>
        <v>308</v>
      </c>
      <c r="L204">
        <f t="shared" si="39"/>
        <v>202</v>
      </c>
      <c r="M204" s="3">
        <f t="shared" si="32"/>
        <v>0.14009661835748793</v>
      </c>
      <c r="N204" s="3">
        <f t="shared" si="40"/>
        <v>0.3719806763285024</v>
      </c>
    </row>
    <row r="205" spans="1:14" x14ac:dyDescent="0.2">
      <c r="A205" s="2">
        <v>41194</v>
      </c>
      <c r="B205">
        <v>230</v>
      </c>
      <c r="C205">
        <v>249</v>
      </c>
      <c r="D205">
        <v>156</v>
      </c>
      <c r="E205" s="3">
        <f t="shared" si="30"/>
        <v>0.11653543307086614</v>
      </c>
      <c r="F205">
        <v>78</v>
      </c>
      <c r="G205">
        <v>76</v>
      </c>
      <c r="H205">
        <v>62</v>
      </c>
      <c r="I205" s="3">
        <f t="shared" si="31"/>
        <v>7.407407407407407E-2</v>
      </c>
      <c r="J205">
        <f t="shared" si="37"/>
        <v>308</v>
      </c>
      <c r="K205">
        <f t="shared" si="38"/>
        <v>325</v>
      </c>
      <c r="L205">
        <f t="shared" si="39"/>
        <v>218</v>
      </c>
      <c r="M205" s="3">
        <f t="shared" si="32"/>
        <v>0.10575793184488837</v>
      </c>
      <c r="N205" s="3">
        <f t="shared" si="40"/>
        <v>0.38190364277320799</v>
      </c>
    </row>
    <row r="206" spans="1:14" x14ac:dyDescent="0.2">
      <c r="A206" s="2">
        <v>41187</v>
      </c>
      <c r="B206">
        <v>214</v>
      </c>
      <c r="C206">
        <v>264</v>
      </c>
      <c r="D206">
        <v>150</v>
      </c>
      <c r="E206" s="3">
        <f t="shared" si="30"/>
        <v>0.10191082802547771</v>
      </c>
      <c r="F206">
        <v>76</v>
      </c>
      <c r="G206">
        <v>84</v>
      </c>
      <c r="H206">
        <v>47</v>
      </c>
      <c r="I206" s="3">
        <f t="shared" si="31"/>
        <v>0.14009661835748793</v>
      </c>
      <c r="J206">
        <f t="shared" si="37"/>
        <v>290</v>
      </c>
      <c r="K206">
        <f t="shared" si="38"/>
        <v>348</v>
      </c>
      <c r="L206">
        <f t="shared" si="39"/>
        <v>197</v>
      </c>
      <c r="M206" s="3">
        <f t="shared" si="32"/>
        <v>0.11137724550898204</v>
      </c>
      <c r="N206" s="3">
        <f t="shared" si="40"/>
        <v>0.41676646706586828</v>
      </c>
    </row>
    <row r="207" spans="1:14" x14ac:dyDescent="0.2">
      <c r="A207" s="2">
        <v>41180</v>
      </c>
      <c r="B207">
        <v>240</v>
      </c>
      <c r="C207">
        <v>242</v>
      </c>
      <c r="D207">
        <v>150</v>
      </c>
      <c r="E207" s="3">
        <f t="shared" si="30"/>
        <v>0.14240506329113925</v>
      </c>
      <c r="F207">
        <v>75</v>
      </c>
      <c r="G207">
        <v>82</v>
      </c>
      <c r="H207">
        <v>54</v>
      </c>
      <c r="I207" s="3">
        <f t="shared" si="31"/>
        <v>9.9526066350710901E-2</v>
      </c>
      <c r="J207">
        <f t="shared" si="37"/>
        <v>315</v>
      </c>
      <c r="K207">
        <f t="shared" si="38"/>
        <v>324</v>
      </c>
      <c r="L207">
        <f t="shared" si="39"/>
        <v>204</v>
      </c>
      <c r="M207" s="3">
        <f t="shared" si="32"/>
        <v>0.13167259786476868</v>
      </c>
      <c r="N207" s="3">
        <f t="shared" si="40"/>
        <v>0.38434163701067614</v>
      </c>
    </row>
    <row r="208" spans="1:14" x14ac:dyDescent="0.2">
      <c r="A208" s="2">
        <v>41173</v>
      </c>
      <c r="B208">
        <v>229</v>
      </c>
      <c r="C208">
        <v>234</v>
      </c>
      <c r="D208">
        <v>164</v>
      </c>
      <c r="E208" s="3">
        <f t="shared" si="30"/>
        <v>0.10366826156299841</v>
      </c>
      <c r="F208">
        <v>74</v>
      </c>
      <c r="G208">
        <v>82</v>
      </c>
      <c r="H208">
        <v>45</v>
      </c>
      <c r="I208" s="3">
        <f t="shared" si="31"/>
        <v>0.14427860696517414</v>
      </c>
      <c r="J208">
        <f t="shared" si="37"/>
        <v>303</v>
      </c>
      <c r="K208">
        <f t="shared" si="38"/>
        <v>316</v>
      </c>
      <c r="L208">
        <f t="shared" si="39"/>
        <v>209</v>
      </c>
      <c r="M208" s="3">
        <f t="shared" si="32"/>
        <v>0.11352657004830918</v>
      </c>
      <c r="N208" s="3">
        <f t="shared" si="40"/>
        <v>0.38164251207729466</v>
      </c>
    </row>
    <row r="209" spans="1:14" x14ac:dyDescent="0.2">
      <c r="A209" s="2">
        <v>41166</v>
      </c>
      <c r="B209">
        <v>207</v>
      </c>
      <c r="C209">
        <v>268</v>
      </c>
      <c r="D209">
        <v>172</v>
      </c>
      <c r="E209" s="3">
        <f t="shared" si="30"/>
        <v>5.4095826893353939E-2</v>
      </c>
      <c r="F209">
        <v>67</v>
      </c>
      <c r="G209">
        <v>75</v>
      </c>
      <c r="H209">
        <v>62</v>
      </c>
      <c r="I209" s="3">
        <f t="shared" si="31"/>
        <v>2.4509803921568627E-2</v>
      </c>
      <c r="J209">
        <f t="shared" si="37"/>
        <v>274</v>
      </c>
      <c r="K209">
        <f t="shared" si="38"/>
        <v>343</v>
      </c>
      <c r="L209">
        <f t="shared" si="39"/>
        <v>234</v>
      </c>
      <c r="M209" s="3">
        <f t="shared" si="32"/>
        <v>4.700352526439483E-2</v>
      </c>
      <c r="N209" s="3">
        <f t="shared" si="40"/>
        <v>0.40305522914218567</v>
      </c>
    </row>
    <row r="210" spans="1:14" x14ac:dyDescent="0.2">
      <c r="A210" s="2">
        <v>41159</v>
      </c>
      <c r="B210">
        <v>185</v>
      </c>
      <c r="C210">
        <v>215</v>
      </c>
      <c r="D210">
        <v>181</v>
      </c>
      <c r="E210" s="3">
        <f t="shared" si="30"/>
        <v>6.8846815834767644E-3</v>
      </c>
      <c r="F210">
        <v>73</v>
      </c>
      <c r="G210">
        <v>57</v>
      </c>
      <c r="H210">
        <v>53</v>
      </c>
      <c r="I210" s="3">
        <f t="shared" si="31"/>
        <v>0.10928961748633879</v>
      </c>
      <c r="J210">
        <f t="shared" si="37"/>
        <v>258</v>
      </c>
      <c r="K210">
        <f t="shared" si="38"/>
        <v>272</v>
      </c>
      <c r="L210">
        <f t="shared" si="39"/>
        <v>234</v>
      </c>
      <c r="M210" s="3">
        <f t="shared" si="32"/>
        <v>3.1413612565445025E-2</v>
      </c>
      <c r="N210" s="3">
        <f t="shared" si="40"/>
        <v>0.35602094240837695</v>
      </c>
    </row>
    <row r="211" spans="1:14" x14ac:dyDescent="0.2">
      <c r="A211" s="2">
        <v>41152</v>
      </c>
      <c r="B211">
        <v>199</v>
      </c>
      <c r="C211">
        <v>211</v>
      </c>
      <c r="D211">
        <v>214</v>
      </c>
      <c r="E211" s="3">
        <f t="shared" si="30"/>
        <v>-2.403846153846154E-2</v>
      </c>
      <c r="F211">
        <v>67</v>
      </c>
      <c r="G211">
        <v>69</v>
      </c>
      <c r="H211">
        <v>77</v>
      </c>
      <c r="I211" s="3">
        <f t="shared" si="31"/>
        <v>-4.6948356807511735E-2</v>
      </c>
      <c r="J211">
        <f t="shared" si="37"/>
        <v>266</v>
      </c>
      <c r="K211">
        <f t="shared" si="38"/>
        <v>280</v>
      </c>
      <c r="L211">
        <f t="shared" si="39"/>
        <v>291</v>
      </c>
      <c r="M211" s="3">
        <f t="shared" si="32"/>
        <v>-2.986857825567503E-2</v>
      </c>
      <c r="N211" s="3">
        <f t="shared" si="40"/>
        <v>0.33452807646356031</v>
      </c>
    </row>
    <row r="212" spans="1:14" x14ac:dyDescent="0.2">
      <c r="A212" s="2">
        <v>41145</v>
      </c>
      <c r="B212">
        <v>184</v>
      </c>
      <c r="C212">
        <v>199</v>
      </c>
      <c r="D212">
        <v>215</v>
      </c>
      <c r="E212" s="3">
        <f t="shared" si="30"/>
        <v>-5.1839464882943144E-2</v>
      </c>
      <c r="F212">
        <v>56</v>
      </c>
      <c r="G212">
        <v>66</v>
      </c>
      <c r="H212">
        <v>69</v>
      </c>
      <c r="I212" s="3">
        <f t="shared" si="31"/>
        <v>-6.8062827225130892E-2</v>
      </c>
      <c r="J212">
        <f t="shared" si="37"/>
        <v>240</v>
      </c>
      <c r="K212">
        <f t="shared" si="38"/>
        <v>265</v>
      </c>
      <c r="L212">
        <f t="shared" si="39"/>
        <v>284</v>
      </c>
      <c r="M212" s="3">
        <f t="shared" si="32"/>
        <v>-5.5766793409378963E-2</v>
      </c>
      <c r="N212" s="3">
        <f t="shared" si="40"/>
        <v>0.33586818757921422</v>
      </c>
    </row>
    <row r="213" spans="1:14" x14ac:dyDescent="0.2">
      <c r="A213" s="2">
        <v>41138</v>
      </c>
      <c r="B213">
        <v>157</v>
      </c>
      <c r="C213">
        <v>205</v>
      </c>
      <c r="D213">
        <v>204</v>
      </c>
      <c r="E213" s="3">
        <f t="shared" si="30"/>
        <v>-8.3038869257950523E-2</v>
      </c>
      <c r="F213">
        <v>56</v>
      </c>
      <c r="G213">
        <v>68</v>
      </c>
      <c r="H213">
        <v>67</v>
      </c>
      <c r="I213" s="3">
        <f t="shared" si="31"/>
        <v>-5.7591623036649213E-2</v>
      </c>
      <c r="J213">
        <f t="shared" si="37"/>
        <v>213</v>
      </c>
      <c r="K213">
        <f t="shared" si="38"/>
        <v>273</v>
      </c>
      <c r="L213">
        <f t="shared" si="39"/>
        <v>271</v>
      </c>
      <c r="M213" s="3">
        <f t="shared" si="32"/>
        <v>-7.6618229854689565E-2</v>
      </c>
      <c r="N213" s="3">
        <f t="shared" si="40"/>
        <v>0.36063408190224572</v>
      </c>
    </row>
    <row r="214" spans="1:14" x14ac:dyDescent="0.2">
      <c r="A214" s="2">
        <v>41131</v>
      </c>
      <c r="B214">
        <v>155</v>
      </c>
      <c r="C214">
        <v>225</v>
      </c>
      <c r="D214">
        <v>238</v>
      </c>
      <c r="E214" s="3">
        <f t="shared" si="30"/>
        <v>-0.13430420711974109</v>
      </c>
      <c r="F214">
        <v>69</v>
      </c>
      <c r="G214">
        <v>59</v>
      </c>
      <c r="H214">
        <v>71</v>
      </c>
      <c r="I214" s="3">
        <f t="shared" si="31"/>
        <v>-1.0050251256281407E-2</v>
      </c>
      <c r="J214">
        <f t="shared" si="37"/>
        <v>224</v>
      </c>
      <c r="K214">
        <f t="shared" si="38"/>
        <v>284</v>
      </c>
      <c r="L214">
        <f t="shared" si="39"/>
        <v>309</v>
      </c>
      <c r="M214" s="3">
        <f t="shared" si="32"/>
        <v>-0.10403916768665851</v>
      </c>
      <c r="N214" s="3">
        <f t="shared" si="40"/>
        <v>0.34761321909424725</v>
      </c>
    </row>
    <row r="215" spans="1:14" x14ac:dyDescent="0.2">
      <c r="A215" s="2">
        <v>41124</v>
      </c>
      <c r="B215">
        <v>160</v>
      </c>
      <c r="C215">
        <v>215</v>
      </c>
      <c r="D215">
        <v>232</v>
      </c>
      <c r="E215" s="3">
        <f t="shared" si="30"/>
        <v>-0.1186161449752883</v>
      </c>
      <c r="F215">
        <v>63</v>
      </c>
      <c r="G215">
        <v>64</v>
      </c>
      <c r="H215">
        <v>71</v>
      </c>
      <c r="I215" s="3">
        <f t="shared" si="31"/>
        <v>-4.0404040404040407E-2</v>
      </c>
      <c r="J215">
        <f t="shared" si="37"/>
        <v>223</v>
      </c>
      <c r="K215">
        <f t="shared" si="38"/>
        <v>279</v>
      </c>
      <c r="L215">
        <f t="shared" si="39"/>
        <v>303</v>
      </c>
      <c r="M215" s="3">
        <f t="shared" si="32"/>
        <v>-9.9378881987577633E-2</v>
      </c>
      <c r="N215" s="3">
        <f t="shared" si="40"/>
        <v>0.34658385093167704</v>
      </c>
    </row>
    <row r="216" spans="1:14" x14ac:dyDescent="0.2">
      <c r="A216" s="2">
        <v>41117</v>
      </c>
      <c r="B216">
        <v>160</v>
      </c>
      <c r="C216">
        <v>198</v>
      </c>
      <c r="D216">
        <v>234</v>
      </c>
      <c r="E216" s="3">
        <f t="shared" si="30"/>
        <v>-0.125</v>
      </c>
      <c r="F216">
        <v>57</v>
      </c>
      <c r="G216">
        <v>60</v>
      </c>
      <c r="H216">
        <v>64</v>
      </c>
      <c r="I216" s="3">
        <f t="shared" si="31"/>
        <v>-3.8674033149171269E-2</v>
      </c>
      <c r="J216">
        <f t="shared" si="37"/>
        <v>217</v>
      </c>
      <c r="K216">
        <f t="shared" si="38"/>
        <v>258</v>
      </c>
      <c r="L216">
        <f t="shared" si="39"/>
        <v>298</v>
      </c>
      <c r="M216" s="3">
        <f t="shared" si="32"/>
        <v>-0.10478654592496765</v>
      </c>
      <c r="N216" s="3">
        <f t="shared" si="40"/>
        <v>0.33376455368693403</v>
      </c>
    </row>
    <row r="217" spans="1:14" x14ac:dyDescent="0.2">
      <c r="A217" s="2">
        <v>41110</v>
      </c>
      <c r="B217">
        <v>157</v>
      </c>
      <c r="C217">
        <v>216</v>
      </c>
      <c r="D217">
        <v>230</v>
      </c>
      <c r="E217" s="3">
        <f t="shared" si="30"/>
        <v>-0.12106135986733002</v>
      </c>
      <c r="F217">
        <v>68</v>
      </c>
      <c r="G217">
        <v>62</v>
      </c>
      <c r="H217">
        <v>73</v>
      </c>
      <c r="I217" s="3">
        <f t="shared" si="31"/>
        <v>-2.4630541871921183E-2</v>
      </c>
      <c r="J217">
        <f t="shared" si="37"/>
        <v>225</v>
      </c>
      <c r="K217">
        <f t="shared" si="38"/>
        <v>278</v>
      </c>
      <c r="L217">
        <f t="shared" si="39"/>
        <v>303</v>
      </c>
      <c r="M217" s="3">
        <f t="shared" si="32"/>
        <v>-9.6774193548387094E-2</v>
      </c>
      <c r="N217" s="3">
        <f t="shared" si="40"/>
        <v>0.34491315136476425</v>
      </c>
    </row>
    <row r="218" spans="1:14" x14ac:dyDescent="0.2">
      <c r="A218" s="2">
        <v>41103</v>
      </c>
      <c r="B218">
        <v>156</v>
      </c>
      <c r="C218">
        <v>223</v>
      </c>
      <c r="D218">
        <v>240</v>
      </c>
      <c r="E218" s="3">
        <f t="shared" si="30"/>
        <v>-0.13570274636510501</v>
      </c>
      <c r="F218">
        <v>62</v>
      </c>
      <c r="G218">
        <v>74</v>
      </c>
      <c r="H218">
        <v>61</v>
      </c>
      <c r="I218" s="3">
        <f t="shared" si="31"/>
        <v>5.076142131979695E-3</v>
      </c>
      <c r="J218">
        <f t="shared" si="37"/>
        <v>218</v>
      </c>
      <c r="K218">
        <f t="shared" si="38"/>
        <v>297</v>
      </c>
      <c r="L218">
        <f t="shared" si="39"/>
        <v>301</v>
      </c>
      <c r="M218" s="3">
        <f t="shared" si="32"/>
        <v>-0.1017156862745098</v>
      </c>
      <c r="N218" s="3">
        <f t="shared" si="40"/>
        <v>0.3639705882352941</v>
      </c>
    </row>
    <row r="219" spans="1:14" x14ac:dyDescent="0.2">
      <c r="A219" s="2">
        <v>41096</v>
      </c>
      <c r="B219">
        <v>141</v>
      </c>
      <c r="C219">
        <v>233</v>
      </c>
      <c r="D219">
        <v>256</v>
      </c>
      <c r="E219" s="3">
        <f t="shared" si="30"/>
        <v>-0.18253968253968253</v>
      </c>
      <c r="F219">
        <v>60</v>
      </c>
      <c r="G219">
        <v>58</v>
      </c>
      <c r="H219">
        <v>73</v>
      </c>
      <c r="I219" s="3">
        <f t="shared" si="31"/>
        <v>-6.8062827225130892E-2</v>
      </c>
      <c r="J219">
        <f t="shared" si="37"/>
        <v>201</v>
      </c>
      <c r="K219">
        <f t="shared" si="38"/>
        <v>291</v>
      </c>
      <c r="L219">
        <f t="shared" si="39"/>
        <v>329</v>
      </c>
      <c r="M219" s="3">
        <f t="shared" si="32"/>
        <v>-0.15590742996345919</v>
      </c>
      <c r="N219" s="3">
        <f t="shared" si="40"/>
        <v>0.35444579780755175</v>
      </c>
    </row>
    <row r="220" spans="1:14" x14ac:dyDescent="0.2">
      <c r="A220" s="2">
        <v>41089</v>
      </c>
      <c r="B220">
        <v>146</v>
      </c>
      <c r="C220">
        <v>221</v>
      </c>
      <c r="D220">
        <v>238</v>
      </c>
      <c r="E220" s="3">
        <f t="shared" si="30"/>
        <v>-0.15206611570247933</v>
      </c>
      <c r="F220">
        <v>57</v>
      </c>
      <c r="G220">
        <v>66</v>
      </c>
      <c r="H220">
        <v>82</v>
      </c>
      <c r="I220" s="3">
        <f t="shared" si="31"/>
        <v>-0.12195121951219512</v>
      </c>
      <c r="J220">
        <f t="shared" si="37"/>
        <v>203</v>
      </c>
      <c r="K220">
        <f t="shared" si="38"/>
        <v>287</v>
      </c>
      <c r="L220">
        <f t="shared" si="39"/>
        <v>320</v>
      </c>
      <c r="M220" s="3">
        <f t="shared" si="32"/>
        <v>-0.14444444444444443</v>
      </c>
      <c r="N220" s="3">
        <f t="shared" si="40"/>
        <v>0.35432098765432096</v>
      </c>
    </row>
    <row r="221" spans="1:14" x14ac:dyDescent="0.2">
      <c r="A221" s="2">
        <v>41082</v>
      </c>
      <c r="B221">
        <v>160</v>
      </c>
      <c r="C221">
        <v>222</v>
      </c>
      <c r="D221">
        <v>237</v>
      </c>
      <c r="E221" s="3">
        <f t="shared" si="30"/>
        <v>-0.12439418416801293</v>
      </c>
      <c r="F221">
        <v>53</v>
      </c>
      <c r="G221">
        <v>79</v>
      </c>
      <c r="H221">
        <v>67</v>
      </c>
      <c r="I221" s="3">
        <f t="shared" si="31"/>
        <v>-7.0351758793969849E-2</v>
      </c>
      <c r="J221">
        <f t="shared" si="37"/>
        <v>213</v>
      </c>
      <c r="K221">
        <f t="shared" si="38"/>
        <v>301</v>
      </c>
      <c r="L221">
        <f t="shared" si="39"/>
        <v>304</v>
      </c>
      <c r="M221" s="3">
        <f t="shared" si="32"/>
        <v>-0.11124694376528117</v>
      </c>
      <c r="N221" s="3">
        <f t="shared" si="40"/>
        <v>0.36797066014669927</v>
      </c>
    </row>
    <row r="222" spans="1:14" x14ac:dyDescent="0.2">
      <c r="A222" s="2">
        <v>41075</v>
      </c>
      <c r="B222">
        <v>142</v>
      </c>
      <c r="C222">
        <v>238</v>
      </c>
      <c r="D222">
        <v>239</v>
      </c>
      <c r="E222" s="3">
        <f t="shared" si="30"/>
        <v>-0.15670436187399031</v>
      </c>
      <c r="F222">
        <v>62</v>
      </c>
      <c r="G222">
        <v>79</v>
      </c>
      <c r="H222">
        <v>58</v>
      </c>
      <c r="I222" s="3">
        <f t="shared" si="31"/>
        <v>2.0100502512562814E-2</v>
      </c>
      <c r="J222">
        <f t="shared" si="37"/>
        <v>204</v>
      </c>
      <c r="K222">
        <f t="shared" si="38"/>
        <v>317</v>
      </c>
      <c r="L222">
        <f t="shared" si="39"/>
        <v>297</v>
      </c>
      <c r="M222" s="3">
        <f t="shared" si="32"/>
        <v>-0.11369193154034229</v>
      </c>
      <c r="N222" s="3">
        <f t="shared" si="40"/>
        <v>0.38753056234718825</v>
      </c>
    </row>
    <row r="223" spans="1:14" x14ac:dyDescent="0.2">
      <c r="A223" s="2">
        <v>41068</v>
      </c>
      <c r="B223">
        <v>157</v>
      </c>
      <c r="C223">
        <v>223</v>
      </c>
      <c r="D223">
        <v>224</v>
      </c>
      <c r="E223" s="3">
        <f t="shared" si="30"/>
        <v>-0.11092715231788079</v>
      </c>
      <c r="F223">
        <v>59</v>
      </c>
      <c r="G223">
        <v>64</v>
      </c>
      <c r="H223">
        <v>63</v>
      </c>
      <c r="I223" s="3">
        <f t="shared" si="31"/>
        <v>-2.1505376344086023E-2</v>
      </c>
      <c r="J223">
        <f t="shared" si="37"/>
        <v>216</v>
      </c>
      <c r="K223">
        <f t="shared" si="38"/>
        <v>287</v>
      </c>
      <c r="L223">
        <f t="shared" si="39"/>
        <v>287</v>
      </c>
      <c r="M223" s="3">
        <f t="shared" si="32"/>
        <v>-8.9873417721518981E-2</v>
      </c>
      <c r="N223" s="3">
        <f t="shared" si="40"/>
        <v>0.36329113924050632</v>
      </c>
    </row>
    <row r="224" spans="1:14" x14ac:dyDescent="0.2">
      <c r="A224" s="2">
        <v>41061</v>
      </c>
      <c r="B224">
        <v>178</v>
      </c>
      <c r="C224">
        <v>232</v>
      </c>
      <c r="D224">
        <v>207</v>
      </c>
      <c r="E224" s="3">
        <f t="shared" si="30"/>
        <v>-4.7001620745542948E-2</v>
      </c>
      <c r="F224">
        <v>69</v>
      </c>
      <c r="G224">
        <v>60</v>
      </c>
      <c r="H224">
        <v>64</v>
      </c>
      <c r="I224" s="3">
        <f t="shared" si="31"/>
        <v>2.5906735751295335E-2</v>
      </c>
      <c r="J224">
        <f t="shared" si="37"/>
        <v>247</v>
      </c>
      <c r="K224">
        <f t="shared" si="38"/>
        <v>292</v>
      </c>
      <c r="L224">
        <f t="shared" si="39"/>
        <v>271</v>
      </c>
      <c r="M224" s="3">
        <f t="shared" si="32"/>
        <v>-2.9629629629629631E-2</v>
      </c>
      <c r="N224" s="3">
        <f t="shared" si="40"/>
        <v>0.36049382716049383</v>
      </c>
    </row>
    <row r="225" spans="1:14" x14ac:dyDescent="0.2">
      <c r="A225" s="2">
        <v>41054</v>
      </c>
      <c r="B225">
        <v>146</v>
      </c>
      <c r="C225">
        <v>226</v>
      </c>
      <c r="D225">
        <v>205</v>
      </c>
      <c r="E225" s="3">
        <f t="shared" si="30"/>
        <v>-0.10225303292894281</v>
      </c>
      <c r="F225">
        <v>68</v>
      </c>
      <c r="G225">
        <v>65</v>
      </c>
      <c r="H225">
        <v>70</v>
      </c>
      <c r="I225" s="3">
        <f t="shared" si="31"/>
        <v>-9.852216748768473E-3</v>
      </c>
      <c r="J225">
        <f t="shared" si="37"/>
        <v>214</v>
      </c>
      <c r="K225">
        <f t="shared" si="38"/>
        <v>291</v>
      </c>
      <c r="L225">
        <f t="shared" si="39"/>
        <v>275</v>
      </c>
      <c r="M225" s="3">
        <f t="shared" si="32"/>
        <v>-7.8205128205128205E-2</v>
      </c>
      <c r="N225" s="3">
        <f t="shared" si="40"/>
        <v>0.37307692307692308</v>
      </c>
    </row>
    <row r="226" spans="1:14" x14ac:dyDescent="0.2">
      <c r="A226" s="2">
        <v>41047</v>
      </c>
      <c r="B226">
        <v>145</v>
      </c>
      <c r="C226">
        <v>223</v>
      </c>
      <c r="D226">
        <v>210</v>
      </c>
      <c r="E226" s="3">
        <f t="shared" si="30"/>
        <v>-0.11245674740484429</v>
      </c>
      <c r="F226">
        <v>53</v>
      </c>
      <c r="G226">
        <v>47</v>
      </c>
      <c r="H226">
        <v>59</v>
      </c>
      <c r="I226" s="3">
        <f t="shared" si="31"/>
        <v>-3.7735849056603772E-2</v>
      </c>
      <c r="J226">
        <f t="shared" si="37"/>
        <v>198</v>
      </c>
      <c r="K226">
        <f t="shared" si="38"/>
        <v>270</v>
      </c>
      <c r="L226">
        <f t="shared" si="39"/>
        <v>269</v>
      </c>
      <c r="M226" s="3">
        <f t="shared" si="32"/>
        <v>-9.6336499321573954E-2</v>
      </c>
      <c r="N226" s="3">
        <f t="shared" si="40"/>
        <v>0.36635006784260515</v>
      </c>
    </row>
    <row r="227" spans="1:14" x14ac:dyDescent="0.2">
      <c r="A227" s="2">
        <v>41040</v>
      </c>
      <c r="B227">
        <v>128</v>
      </c>
      <c r="C227">
        <v>251</v>
      </c>
      <c r="D227">
        <v>215</v>
      </c>
      <c r="E227" s="3">
        <f t="shared" si="30"/>
        <v>-0.14646464646464646</v>
      </c>
      <c r="F227">
        <v>56</v>
      </c>
      <c r="G227">
        <v>62</v>
      </c>
      <c r="H227">
        <v>78</v>
      </c>
      <c r="I227" s="3">
        <f t="shared" si="31"/>
        <v>-0.11224489795918367</v>
      </c>
      <c r="J227">
        <f t="shared" si="37"/>
        <v>184</v>
      </c>
      <c r="K227">
        <f t="shared" si="38"/>
        <v>313</v>
      </c>
      <c r="L227">
        <f t="shared" si="39"/>
        <v>293</v>
      </c>
      <c r="M227" s="3">
        <f t="shared" si="32"/>
        <v>-0.13797468354430381</v>
      </c>
      <c r="N227" s="3">
        <f t="shared" si="40"/>
        <v>0.39620253164556962</v>
      </c>
    </row>
    <row r="228" spans="1:14" x14ac:dyDescent="0.2">
      <c r="A228" s="2">
        <v>41033</v>
      </c>
      <c r="B228">
        <v>127</v>
      </c>
      <c r="C228">
        <v>258</v>
      </c>
      <c r="D228">
        <v>205</v>
      </c>
      <c r="E228" s="3">
        <f t="shared" ref="E228:E291" si="41">(B228-D228)/SUM(B228:D228)</f>
        <v>-0.13220338983050847</v>
      </c>
      <c r="F228">
        <v>61</v>
      </c>
      <c r="G228">
        <v>80</v>
      </c>
      <c r="H228">
        <v>71</v>
      </c>
      <c r="I228" s="3">
        <f t="shared" ref="I228:I291" si="42">(F228-H228)/SUM(F228:H228)</f>
        <v>-4.716981132075472E-2</v>
      </c>
      <c r="J228">
        <f t="shared" si="37"/>
        <v>188</v>
      </c>
      <c r="K228">
        <f t="shared" si="38"/>
        <v>338</v>
      </c>
      <c r="L228">
        <f t="shared" si="39"/>
        <v>276</v>
      </c>
      <c r="M228" s="3">
        <f t="shared" ref="M228:M291" si="43">(J228-L228)/SUM(J228:L228)</f>
        <v>-0.10972568578553615</v>
      </c>
      <c r="N228" s="3">
        <f t="shared" si="40"/>
        <v>0.42144638403990026</v>
      </c>
    </row>
    <row r="229" spans="1:14" x14ac:dyDescent="0.2">
      <c r="A229" s="2">
        <v>41026</v>
      </c>
      <c r="B229">
        <v>141</v>
      </c>
      <c r="C229">
        <v>259</v>
      </c>
      <c r="D229">
        <v>201</v>
      </c>
      <c r="E229" s="3">
        <f t="shared" si="41"/>
        <v>-9.9833610648918464E-2</v>
      </c>
      <c r="F229">
        <v>58</v>
      </c>
      <c r="G229">
        <v>71</v>
      </c>
      <c r="H229">
        <v>66</v>
      </c>
      <c r="I229" s="3">
        <f t="shared" si="42"/>
        <v>-4.1025641025641026E-2</v>
      </c>
      <c r="J229">
        <f t="shared" si="37"/>
        <v>199</v>
      </c>
      <c r="K229">
        <f t="shared" si="38"/>
        <v>330</v>
      </c>
      <c r="L229">
        <f t="shared" si="39"/>
        <v>267</v>
      </c>
      <c r="M229" s="3">
        <f t="shared" si="43"/>
        <v>-8.5427135678391955E-2</v>
      </c>
      <c r="N229" s="3">
        <f t="shared" si="40"/>
        <v>0.41457286432160806</v>
      </c>
    </row>
    <row r="230" spans="1:14" x14ac:dyDescent="0.2">
      <c r="A230" s="2">
        <v>41019</v>
      </c>
      <c r="B230">
        <v>162</v>
      </c>
      <c r="C230">
        <v>259</v>
      </c>
      <c r="D230">
        <v>204</v>
      </c>
      <c r="E230" s="3">
        <f t="shared" si="41"/>
        <v>-6.7199999999999996E-2</v>
      </c>
      <c r="F230">
        <v>63</v>
      </c>
      <c r="G230">
        <v>83</v>
      </c>
      <c r="H230">
        <v>77</v>
      </c>
      <c r="I230" s="3">
        <f t="shared" si="42"/>
        <v>-6.2780269058295965E-2</v>
      </c>
      <c r="J230">
        <f t="shared" si="37"/>
        <v>225</v>
      </c>
      <c r="K230">
        <f t="shared" si="38"/>
        <v>342</v>
      </c>
      <c r="L230">
        <f t="shared" si="39"/>
        <v>281</v>
      </c>
      <c r="M230" s="3">
        <f t="shared" si="43"/>
        <v>-6.6037735849056603E-2</v>
      </c>
      <c r="N230" s="3">
        <f t="shared" si="40"/>
        <v>0.40330188679245282</v>
      </c>
    </row>
    <row r="231" spans="1:14" x14ac:dyDescent="0.2">
      <c r="A231" s="2">
        <v>41012</v>
      </c>
      <c r="B231">
        <v>160</v>
      </c>
      <c r="C231">
        <v>259</v>
      </c>
      <c r="D231">
        <v>186</v>
      </c>
      <c r="E231" s="3">
        <f t="shared" si="41"/>
        <v>-4.2975206611570248E-2</v>
      </c>
      <c r="F231">
        <v>52</v>
      </c>
      <c r="G231">
        <v>74</v>
      </c>
      <c r="H231">
        <v>72</v>
      </c>
      <c r="I231" s="3">
        <f t="shared" si="42"/>
        <v>-0.10101010101010101</v>
      </c>
      <c r="J231">
        <f t="shared" si="37"/>
        <v>212</v>
      </c>
      <c r="K231">
        <f t="shared" si="38"/>
        <v>333</v>
      </c>
      <c r="L231">
        <f t="shared" si="39"/>
        <v>258</v>
      </c>
      <c r="M231" s="3">
        <f t="shared" si="43"/>
        <v>-5.7285180572851806E-2</v>
      </c>
      <c r="N231" s="3">
        <f t="shared" si="40"/>
        <v>0.41469489414694893</v>
      </c>
    </row>
    <row r="232" spans="1:14" x14ac:dyDescent="0.2">
      <c r="A232" s="2">
        <v>41005</v>
      </c>
      <c r="B232">
        <v>166</v>
      </c>
      <c r="C232">
        <v>255</v>
      </c>
      <c r="D232">
        <v>181</v>
      </c>
      <c r="E232" s="3">
        <f t="shared" si="41"/>
        <v>-2.4916943521594685E-2</v>
      </c>
      <c r="F232">
        <v>56</v>
      </c>
      <c r="G232">
        <v>72</v>
      </c>
      <c r="H232">
        <v>54</v>
      </c>
      <c r="I232" s="3">
        <f t="shared" si="42"/>
        <v>1.098901098901099E-2</v>
      </c>
      <c r="J232">
        <f t="shared" si="37"/>
        <v>222</v>
      </c>
      <c r="K232">
        <f t="shared" si="38"/>
        <v>327</v>
      </c>
      <c r="L232">
        <f t="shared" si="39"/>
        <v>235</v>
      </c>
      <c r="M232" s="3">
        <f t="shared" si="43"/>
        <v>-1.6581632653061226E-2</v>
      </c>
      <c r="N232" s="3">
        <f t="shared" si="40"/>
        <v>0.41709183673469385</v>
      </c>
    </row>
    <row r="233" spans="1:14" x14ac:dyDescent="0.2">
      <c r="A233" s="2">
        <v>40998</v>
      </c>
      <c r="B233">
        <v>165</v>
      </c>
      <c r="C233">
        <v>278</v>
      </c>
      <c r="D233">
        <v>169</v>
      </c>
      <c r="E233" s="3">
        <f t="shared" si="41"/>
        <v>-6.5359477124183009E-3</v>
      </c>
      <c r="F233">
        <v>60</v>
      </c>
      <c r="G233">
        <v>76</v>
      </c>
      <c r="H233">
        <v>58</v>
      </c>
      <c r="I233" s="3">
        <f t="shared" si="42"/>
        <v>1.0309278350515464E-2</v>
      </c>
      <c r="J233">
        <f t="shared" si="37"/>
        <v>225</v>
      </c>
      <c r="K233">
        <f t="shared" si="38"/>
        <v>354</v>
      </c>
      <c r="L233">
        <f t="shared" si="39"/>
        <v>227</v>
      </c>
      <c r="M233" s="3">
        <f t="shared" si="43"/>
        <v>-2.4813895781637717E-3</v>
      </c>
      <c r="N233" s="3">
        <f t="shared" si="40"/>
        <v>0.43920595533498757</v>
      </c>
    </row>
    <row r="234" spans="1:14" x14ac:dyDescent="0.2">
      <c r="A234" s="2">
        <v>40991</v>
      </c>
      <c r="B234">
        <v>170</v>
      </c>
      <c r="C234">
        <v>262</v>
      </c>
      <c r="D234">
        <v>178</v>
      </c>
      <c r="E234" s="3">
        <f t="shared" si="41"/>
        <v>-1.3114754098360656E-2</v>
      </c>
      <c r="F234">
        <v>64</v>
      </c>
      <c r="G234">
        <v>87</v>
      </c>
      <c r="H234">
        <v>64</v>
      </c>
      <c r="I234" s="3">
        <f t="shared" si="42"/>
        <v>0</v>
      </c>
      <c r="J234">
        <f t="shared" ref="J234:J265" si="44">B234+F234</f>
        <v>234</v>
      </c>
      <c r="K234">
        <f t="shared" ref="K234:K265" si="45">C234+G234</f>
        <v>349</v>
      </c>
      <c r="L234">
        <f t="shared" ref="L234:L265" si="46">D234+H234</f>
        <v>242</v>
      </c>
      <c r="M234" s="3">
        <f t="shared" si="43"/>
        <v>-9.696969696969697E-3</v>
      </c>
      <c r="N234" s="3">
        <f t="shared" ref="N234:N265" si="47">K234/SUM(J234:L234)</f>
        <v>0.42303030303030303</v>
      </c>
    </row>
    <row r="235" spans="1:14" x14ac:dyDescent="0.2">
      <c r="A235" s="2">
        <v>40984</v>
      </c>
      <c r="B235">
        <v>185</v>
      </c>
      <c r="C235">
        <v>253</v>
      </c>
      <c r="D235">
        <v>175</v>
      </c>
      <c r="E235" s="3">
        <f t="shared" si="41"/>
        <v>1.6313213703099509E-2</v>
      </c>
      <c r="F235">
        <v>63</v>
      </c>
      <c r="G235">
        <v>71</v>
      </c>
      <c r="H235">
        <v>65</v>
      </c>
      <c r="I235" s="3">
        <f t="shared" si="42"/>
        <v>-1.0050251256281407E-2</v>
      </c>
      <c r="J235">
        <f t="shared" si="44"/>
        <v>248</v>
      </c>
      <c r="K235">
        <f t="shared" si="45"/>
        <v>324</v>
      </c>
      <c r="L235">
        <f t="shared" si="46"/>
        <v>240</v>
      </c>
      <c r="M235" s="3">
        <f t="shared" si="43"/>
        <v>9.852216748768473E-3</v>
      </c>
      <c r="N235" s="3">
        <f t="shared" si="47"/>
        <v>0.39901477832512317</v>
      </c>
    </row>
    <row r="236" spans="1:14" x14ac:dyDescent="0.2">
      <c r="A236" s="2">
        <v>40977</v>
      </c>
      <c r="B236">
        <v>189</v>
      </c>
      <c r="C236">
        <v>245</v>
      </c>
      <c r="D236">
        <v>186</v>
      </c>
      <c r="E236" s="3">
        <f t="shared" si="41"/>
        <v>4.8387096774193551E-3</v>
      </c>
      <c r="F236">
        <v>70</v>
      </c>
      <c r="G236">
        <v>77</v>
      </c>
      <c r="H236">
        <v>64</v>
      </c>
      <c r="I236" s="3">
        <f t="shared" si="42"/>
        <v>2.843601895734597E-2</v>
      </c>
      <c r="J236">
        <f t="shared" si="44"/>
        <v>259</v>
      </c>
      <c r="K236">
        <f t="shared" si="45"/>
        <v>322</v>
      </c>
      <c r="L236">
        <f t="shared" si="46"/>
        <v>250</v>
      </c>
      <c r="M236" s="3">
        <f t="shared" si="43"/>
        <v>1.0830324909747292E-2</v>
      </c>
      <c r="N236" s="3">
        <f t="shared" si="47"/>
        <v>0.38748495788206977</v>
      </c>
    </row>
    <row r="237" spans="1:14" x14ac:dyDescent="0.2">
      <c r="A237" s="2">
        <v>40970</v>
      </c>
      <c r="B237">
        <v>211</v>
      </c>
      <c r="C237">
        <v>235</v>
      </c>
      <c r="D237">
        <v>185</v>
      </c>
      <c r="E237" s="3">
        <f t="shared" si="41"/>
        <v>4.1204437400950873E-2</v>
      </c>
      <c r="F237">
        <v>74</v>
      </c>
      <c r="G237">
        <v>70</v>
      </c>
      <c r="H237">
        <v>67</v>
      </c>
      <c r="I237" s="3">
        <f t="shared" si="42"/>
        <v>3.3175355450236969E-2</v>
      </c>
      <c r="J237">
        <f t="shared" si="44"/>
        <v>285</v>
      </c>
      <c r="K237">
        <f t="shared" si="45"/>
        <v>305</v>
      </c>
      <c r="L237">
        <f t="shared" si="46"/>
        <v>252</v>
      </c>
      <c r="M237" s="3">
        <f t="shared" si="43"/>
        <v>3.9192399049881234E-2</v>
      </c>
      <c r="N237" s="3">
        <f t="shared" si="47"/>
        <v>0.36223277909738716</v>
      </c>
    </row>
    <row r="238" spans="1:14" x14ac:dyDescent="0.2">
      <c r="A238" s="2">
        <v>40963</v>
      </c>
      <c r="B238">
        <v>233</v>
      </c>
      <c r="C238">
        <v>229</v>
      </c>
      <c r="D238">
        <v>175</v>
      </c>
      <c r="E238" s="3">
        <f t="shared" si="41"/>
        <v>9.1051805337519623E-2</v>
      </c>
      <c r="F238">
        <v>82</v>
      </c>
      <c r="G238">
        <v>77</v>
      </c>
      <c r="H238">
        <v>60</v>
      </c>
      <c r="I238" s="3">
        <f t="shared" si="42"/>
        <v>0.1004566210045662</v>
      </c>
      <c r="J238">
        <f t="shared" si="44"/>
        <v>315</v>
      </c>
      <c r="K238">
        <f t="shared" si="45"/>
        <v>306</v>
      </c>
      <c r="L238">
        <f t="shared" si="46"/>
        <v>235</v>
      </c>
      <c r="M238" s="3">
        <f t="shared" si="43"/>
        <v>9.3457943925233641E-2</v>
      </c>
      <c r="N238" s="3">
        <f t="shared" si="47"/>
        <v>0.3574766355140187</v>
      </c>
    </row>
    <row r="239" spans="1:14" x14ac:dyDescent="0.2">
      <c r="A239" s="2">
        <v>40956</v>
      </c>
      <c r="B239">
        <v>212</v>
      </c>
      <c r="C239">
        <v>259</v>
      </c>
      <c r="D239">
        <v>180</v>
      </c>
      <c r="E239" s="3">
        <f t="shared" si="41"/>
        <v>4.9155145929339478E-2</v>
      </c>
      <c r="F239">
        <v>90</v>
      </c>
      <c r="G239">
        <v>60</v>
      </c>
      <c r="H239">
        <v>65</v>
      </c>
      <c r="I239" s="3">
        <f t="shared" si="42"/>
        <v>0.11627906976744186</v>
      </c>
      <c r="J239">
        <f t="shared" si="44"/>
        <v>302</v>
      </c>
      <c r="K239">
        <f t="shared" si="45"/>
        <v>319</v>
      </c>
      <c r="L239">
        <f t="shared" si="46"/>
        <v>245</v>
      </c>
      <c r="M239" s="3">
        <f t="shared" si="43"/>
        <v>6.5819861431870672E-2</v>
      </c>
      <c r="N239" s="3">
        <f t="shared" si="47"/>
        <v>0.36836027713625868</v>
      </c>
    </row>
    <row r="240" spans="1:14" x14ac:dyDescent="0.2">
      <c r="A240" s="2">
        <v>40949</v>
      </c>
      <c r="B240">
        <v>210</v>
      </c>
      <c r="C240">
        <v>246</v>
      </c>
      <c r="D240">
        <v>181</v>
      </c>
      <c r="E240" s="3">
        <f t="shared" si="41"/>
        <v>4.5525902668759811E-2</v>
      </c>
      <c r="F240">
        <v>81</v>
      </c>
      <c r="G240">
        <v>74</v>
      </c>
      <c r="H240">
        <v>60</v>
      </c>
      <c r="I240" s="3">
        <f t="shared" si="42"/>
        <v>9.7674418604651161E-2</v>
      </c>
      <c r="J240">
        <f t="shared" si="44"/>
        <v>291</v>
      </c>
      <c r="K240">
        <f t="shared" si="45"/>
        <v>320</v>
      </c>
      <c r="L240">
        <f t="shared" si="46"/>
        <v>241</v>
      </c>
      <c r="M240" s="3">
        <f t="shared" si="43"/>
        <v>5.8685446009389672E-2</v>
      </c>
      <c r="N240" s="3">
        <f t="shared" si="47"/>
        <v>0.37558685446009388</v>
      </c>
    </row>
    <row r="241" spans="1:14" x14ac:dyDescent="0.2">
      <c r="A241" s="2">
        <v>40942</v>
      </c>
      <c r="B241">
        <v>209</v>
      </c>
      <c r="C241">
        <v>267</v>
      </c>
      <c r="D241">
        <v>190</v>
      </c>
      <c r="E241" s="3">
        <f t="shared" si="41"/>
        <v>2.8528528528528527E-2</v>
      </c>
      <c r="F241">
        <v>72</v>
      </c>
      <c r="G241">
        <v>75</v>
      </c>
      <c r="H241">
        <v>79</v>
      </c>
      <c r="I241" s="3">
        <f t="shared" si="42"/>
        <v>-3.0973451327433628E-2</v>
      </c>
      <c r="J241">
        <f t="shared" si="44"/>
        <v>281</v>
      </c>
      <c r="K241">
        <f t="shared" si="45"/>
        <v>342</v>
      </c>
      <c r="L241">
        <f t="shared" si="46"/>
        <v>269</v>
      </c>
      <c r="M241" s="3">
        <f t="shared" si="43"/>
        <v>1.3452914798206279E-2</v>
      </c>
      <c r="N241" s="3">
        <f t="shared" si="47"/>
        <v>0.38340807174887892</v>
      </c>
    </row>
    <row r="242" spans="1:14" x14ac:dyDescent="0.2">
      <c r="A242" s="2">
        <v>40935</v>
      </c>
      <c r="B242">
        <v>207</v>
      </c>
      <c r="C242">
        <v>247</v>
      </c>
      <c r="D242">
        <v>210</v>
      </c>
      <c r="E242" s="3">
        <f t="shared" si="41"/>
        <v>-4.5180722891566263E-3</v>
      </c>
      <c r="F242">
        <v>73</v>
      </c>
      <c r="G242">
        <v>69</v>
      </c>
      <c r="H242">
        <v>67</v>
      </c>
      <c r="I242" s="3">
        <f t="shared" si="42"/>
        <v>2.8708133971291867E-2</v>
      </c>
      <c r="J242">
        <f t="shared" si="44"/>
        <v>280</v>
      </c>
      <c r="K242">
        <f t="shared" si="45"/>
        <v>316</v>
      </c>
      <c r="L242">
        <f t="shared" si="46"/>
        <v>277</v>
      </c>
      <c r="M242" s="3">
        <f t="shared" si="43"/>
        <v>3.4364261168384879E-3</v>
      </c>
      <c r="N242" s="3">
        <f t="shared" si="47"/>
        <v>0.36197021764032072</v>
      </c>
    </row>
    <row r="243" spans="1:14" x14ac:dyDescent="0.2">
      <c r="A243" s="2">
        <v>40928</v>
      </c>
      <c r="B243">
        <v>213</v>
      </c>
      <c r="C243">
        <v>230</v>
      </c>
      <c r="D243">
        <v>228</v>
      </c>
      <c r="E243" s="3">
        <f t="shared" si="41"/>
        <v>-2.2354694485842028E-2</v>
      </c>
      <c r="F243">
        <v>69</v>
      </c>
      <c r="G243">
        <v>69</v>
      </c>
      <c r="H243">
        <v>81</v>
      </c>
      <c r="I243" s="3">
        <f t="shared" si="42"/>
        <v>-5.4794520547945202E-2</v>
      </c>
      <c r="J243">
        <f t="shared" si="44"/>
        <v>282</v>
      </c>
      <c r="K243">
        <f t="shared" si="45"/>
        <v>299</v>
      </c>
      <c r="L243">
        <f t="shared" si="46"/>
        <v>309</v>
      </c>
      <c r="M243" s="3">
        <f t="shared" si="43"/>
        <v>-3.0337078651685393E-2</v>
      </c>
      <c r="N243" s="3">
        <f t="shared" si="47"/>
        <v>0.33595505617977528</v>
      </c>
    </row>
    <row r="244" spans="1:14" x14ac:dyDescent="0.2">
      <c r="A244" s="2">
        <v>40921</v>
      </c>
      <c r="B244">
        <v>201</v>
      </c>
      <c r="C244">
        <v>235</v>
      </c>
      <c r="D244">
        <v>238</v>
      </c>
      <c r="E244" s="3">
        <f t="shared" si="41"/>
        <v>-5.4896142433234422E-2</v>
      </c>
      <c r="F244">
        <v>76</v>
      </c>
      <c r="G244">
        <v>83</v>
      </c>
      <c r="H244">
        <v>66</v>
      </c>
      <c r="I244" s="3">
        <f t="shared" si="42"/>
        <v>4.4444444444444446E-2</v>
      </c>
      <c r="J244">
        <f t="shared" si="44"/>
        <v>277</v>
      </c>
      <c r="K244">
        <f t="shared" si="45"/>
        <v>318</v>
      </c>
      <c r="L244">
        <f t="shared" si="46"/>
        <v>304</v>
      </c>
      <c r="M244" s="3">
        <f t="shared" si="43"/>
        <v>-3.0033370411568408E-2</v>
      </c>
      <c r="N244" s="3">
        <f t="shared" si="47"/>
        <v>0.35372636262513907</v>
      </c>
    </row>
    <row r="245" spans="1:14" x14ac:dyDescent="0.2">
      <c r="A245" s="2">
        <v>40914</v>
      </c>
      <c r="B245">
        <v>183</v>
      </c>
      <c r="C245">
        <v>223</v>
      </c>
      <c r="D245">
        <v>226</v>
      </c>
      <c r="E245" s="3">
        <f t="shared" si="41"/>
        <v>-6.8037974683544306E-2</v>
      </c>
      <c r="F245">
        <v>54</v>
      </c>
      <c r="G245">
        <v>62</v>
      </c>
      <c r="H245">
        <v>73</v>
      </c>
      <c r="I245" s="3">
        <f t="shared" si="42"/>
        <v>-0.10052910052910052</v>
      </c>
      <c r="J245">
        <f t="shared" si="44"/>
        <v>237</v>
      </c>
      <c r="K245">
        <f t="shared" si="45"/>
        <v>285</v>
      </c>
      <c r="L245">
        <f t="shared" si="46"/>
        <v>299</v>
      </c>
      <c r="M245" s="3">
        <f t="shared" si="43"/>
        <v>-7.5517661388550553E-2</v>
      </c>
      <c r="N245" s="3">
        <f t="shared" si="47"/>
        <v>0.34713763702801459</v>
      </c>
    </row>
    <row r="246" spans="1:14" x14ac:dyDescent="0.2">
      <c r="A246" s="2">
        <v>40907</v>
      </c>
      <c r="B246">
        <v>182</v>
      </c>
      <c r="C246">
        <v>235</v>
      </c>
      <c r="D246">
        <v>205</v>
      </c>
      <c r="E246" s="3">
        <f t="shared" si="41"/>
        <v>-3.6977491961414789E-2</v>
      </c>
      <c r="F246">
        <v>62</v>
      </c>
      <c r="G246">
        <v>52</v>
      </c>
      <c r="H246">
        <v>64</v>
      </c>
      <c r="I246" s="3">
        <f t="shared" si="42"/>
        <v>-1.1235955056179775E-2</v>
      </c>
      <c r="J246">
        <f t="shared" si="44"/>
        <v>244</v>
      </c>
      <c r="K246">
        <f t="shared" si="45"/>
        <v>287</v>
      </c>
      <c r="L246">
        <f t="shared" si="46"/>
        <v>269</v>
      </c>
      <c r="M246" s="3">
        <f t="shared" si="43"/>
        <v>-3.125E-2</v>
      </c>
      <c r="N246" s="3">
        <f t="shared" si="47"/>
        <v>0.35875000000000001</v>
      </c>
    </row>
    <row r="247" spans="1:14" x14ac:dyDescent="0.2">
      <c r="A247" s="2">
        <v>40900</v>
      </c>
      <c r="B247">
        <v>169</v>
      </c>
      <c r="C247">
        <v>201</v>
      </c>
      <c r="D247">
        <v>175</v>
      </c>
      <c r="E247" s="3">
        <f t="shared" si="41"/>
        <v>-1.1009174311926606E-2</v>
      </c>
      <c r="F247">
        <v>55</v>
      </c>
      <c r="G247">
        <v>44</v>
      </c>
      <c r="H247">
        <v>63</v>
      </c>
      <c r="I247" s="3">
        <f t="shared" si="42"/>
        <v>-4.9382716049382713E-2</v>
      </c>
      <c r="J247">
        <f t="shared" si="44"/>
        <v>224</v>
      </c>
      <c r="K247">
        <f t="shared" si="45"/>
        <v>245</v>
      </c>
      <c r="L247">
        <f t="shared" si="46"/>
        <v>238</v>
      </c>
      <c r="M247" s="3">
        <f t="shared" si="43"/>
        <v>-1.9801980198019802E-2</v>
      </c>
      <c r="N247" s="3">
        <f t="shared" si="47"/>
        <v>0.34653465346534651</v>
      </c>
    </row>
    <row r="248" spans="1:14" x14ac:dyDescent="0.2">
      <c r="A248" s="2">
        <v>40893</v>
      </c>
      <c r="B248">
        <v>181</v>
      </c>
      <c r="C248">
        <v>242</v>
      </c>
      <c r="D248">
        <v>223</v>
      </c>
      <c r="E248" s="3">
        <f t="shared" si="41"/>
        <v>-6.5015479876160992E-2</v>
      </c>
      <c r="F248">
        <v>70</v>
      </c>
      <c r="G248">
        <v>80</v>
      </c>
      <c r="H248">
        <v>84</v>
      </c>
      <c r="I248" s="3">
        <f t="shared" si="42"/>
        <v>-5.9829059829059832E-2</v>
      </c>
      <c r="J248">
        <f t="shared" si="44"/>
        <v>251</v>
      </c>
      <c r="K248">
        <f t="shared" si="45"/>
        <v>322</v>
      </c>
      <c r="L248">
        <f t="shared" si="46"/>
        <v>307</v>
      </c>
      <c r="M248" s="3">
        <f t="shared" si="43"/>
        <v>-6.363636363636363E-2</v>
      </c>
      <c r="N248" s="3">
        <f t="shared" si="47"/>
        <v>0.36590909090909091</v>
      </c>
    </row>
    <row r="249" spans="1:14" x14ac:dyDescent="0.2">
      <c r="A249" s="2">
        <v>40886</v>
      </c>
      <c r="B249">
        <v>193</v>
      </c>
      <c r="C249">
        <v>254</v>
      </c>
      <c r="D249">
        <v>222</v>
      </c>
      <c r="E249" s="3">
        <f t="shared" si="41"/>
        <v>-4.3348281016442454E-2</v>
      </c>
      <c r="F249">
        <v>61</v>
      </c>
      <c r="G249">
        <v>84</v>
      </c>
      <c r="H249">
        <v>68</v>
      </c>
      <c r="I249" s="3">
        <f t="shared" si="42"/>
        <v>-3.2863849765258218E-2</v>
      </c>
      <c r="J249">
        <f t="shared" si="44"/>
        <v>254</v>
      </c>
      <c r="K249">
        <f t="shared" si="45"/>
        <v>338</v>
      </c>
      <c r="L249">
        <f t="shared" si="46"/>
        <v>290</v>
      </c>
      <c r="M249" s="3">
        <f t="shared" si="43"/>
        <v>-4.0816326530612242E-2</v>
      </c>
      <c r="N249" s="3">
        <f t="shared" si="47"/>
        <v>0.3832199546485261</v>
      </c>
    </row>
    <row r="250" spans="1:14" x14ac:dyDescent="0.2">
      <c r="A250" s="2">
        <v>40879</v>
      </c>
      <c r="B250">
        <v>176</v>
      </c>
      <c r="C250">
        <v>278</v>
      </c>
      <c r="D250">
        <v>198</v>
      </c>
      <c r="E250" s="3">
        <f t="shared" si="41"/>
        <v>-3.3742331288343558E-2</v>
      </c>
      <c r="F250">
        <v>53</v>
      </c>
      <c r="G250">
        <v>72</v>
      </c>
      <c r="H250">
        <v>82</v>
      </c>
      <c r="I250" s="3">
        <f t="shared" si="42"/>
        <v>-0.14009661835748793</v>
      </c>
      <c r="J250">
        <f t="shared" si="44"/>
        <v>229</v>
      </c>
      <c r="K250">
        <f t="shared" si="45"/>
        <v>350</v>
      </c>
      <c r="L250">
        <f t="shared" si="46"/>
        <v>280</v>
      </c>
      <c r="M250" s="3">
        <f t="shared" si="43"/>
        <v>-5.9371362048894066E-2</v>
      </c>
      <c r="N250" s="3">
        <f t="shared" si="47"/>
        <v>0.40745052386495928</v>
      </c>
    </row>
    <row r="251" spans="1:14" x14ac:dyDescent="0.2">
      <c r="A251" s="2">
        <v>40872</v>
      </c>
      <c r="B251">
        <v>177</v>
      </c>
      <c r="C251">
        <v>261</v>
      </c>
      <c r="D251">
        <v>221</v>
      </c>
      <c r="E251" s="3">
        <f t="shared" si="41"/>
        <v>-6.6767830045523516E-2</v>
      </c>
      <c r="F251">
        <v>65</v>
      </c>
      <c r="G251">
        <v>76</v>
      </c>
      <c r="H251">
        <v>86</v>
      </c>
      <c r="I251" s="3">
        <f t="shared" si="42"/>
        <v>-9.2511013215859028E-2</v>
      </c>
      <c r="J251">
        <f t="shared" si="44"/>
        <v>242</v>
      </c>
      <c r="K251">
        <f t="shared" si="45"/>
        <v>337</v>
      </c>
      <c r="L251">
        <f t="shared" si="46"/>
        <v>307</v>
      </c>
      <c r="M251" s="3">
        <f t="shared" si="43"/>
        <v>-7.336343115124154E-2</v>
      </c>
      <c r="N251" s="3">
        <f t="shared" si="47"/>
        <v>0.38036117381489842</v>
      </c>
    </row>
    <row r="252" spans="1:14" x14ac:dyDescent="0.2">
      <c r="A252" s="2">
        <v>40865</v>
      </c>
      <c r="B252">
        <v>167</v>
      </c>
      <c r="C252">
        <v>287</v>
      </c>
      <c r="D252">
        <v>224</v>
      </c>
      <c r="E252" s="3">
        <f t="shared" si="41"/>
        <v>-8.4070796460176997E-2</v>
      </c>
      <c r="F252">
        <v>58</v>
      </c>
      <c r="G252">
        <v>82</v>
      </c>
      <c r="H252">
        <v>80</v>
      </c>
      <c r="I252" s="3">
        <f t="shared" si="42"/>
        <v>-0.1</v>
      </c>
      <c r="J252">
        <f t="shared" si="44"/>
        <v>225</v>
      </c>
      <c r="K252">
        <f t="shared" si="45"/>
        <v>369</v>
      </c>
      <c r="L252">
        <f t="shared" si="46"/>
        <v>304</v>
      </c>
      <c r="M252" s="3">
        <f t="shared" si="43"/>
        <v>-8.7973273942093547E-2</v>
      </c>
      <c r="N252" s="3">
        <f t="shared" si="47"/>
        <v>0.41091314031180398</v>
      </c>
    </row>
    <row r="253" spans="1:14" x14ac:dyDescent="0.2">
      <c r="A253" s="2">
        <v>40858</v>
      </c>
      <c r="B253">
        <v>182</v>
      </c>
      <c r="C253">
        <v>273</v>
      </c>
      <c r="D253">
        <v>228</v>
      </c>
      <c r="E253" s="3">
        <f t="shared" si="41"/>
        <v>-6.7349926793557835E-2</v>
      </c>
      <c r="F253">
        <v>57</v>
      </c>
      <c r="G253">
        <v>86</v>
      </c>
      <c r="H253">
        <v>69</v>
      </c>
      <c r="I253" s="3">
        <f t="shared" si="42"/>
        <v>-5.6603773584905662E-2</v>
      </c>
      <c r="J253">
        <f t="shared" si="44"/>
        <v>239</v>
      </c>
      <c r="K253">
        <f t="shared" si="45"/>
        <v>359</v>
      </c>
      <c r="L253">
        <f t="shared" si="46"/>
        <v>297</v>
      </c>
      <c r="M253" s="3">
        <f t="shared" si="43"/>
        <v>-6.4804469273743018E-2</v>
      </c>
      <c r="N253" s="3">
        <f t="shared" si="47"/>
        <v>0.40111731843575421</v>
      </c>
    </row>
    <row r="254" spans="1:14" x14ac:dyDescent="0.2">
      <c r="A254" s="2">
        <v>40851</v>
      </c>
      <c r="B254">
        <v>165</v>
      </c>
      <c r="C254">
        <v>287</v>
      </c>
      <c r="D254">
        <v>184</v>
      </c>
      <c r="E254" s="3">
        <f t="shared" si="41"/>
        <v>-2.9874213836477988E-2</v>
      </c>
      <c r="F254">
        <v>61</v>
      </c>
      <c r="G254">
        <v>76</v>
      </c>
      <c r="H254">
        <v>64</v>
      </c>
      <c r="I254" s="3">
        <f t="shared" si="42"/>
        <v>-1.4925373134328358E-2</v>
      </c>
      <c r="J254">
        <f t="shared" si="44"/>
        <v>226</v>
      </c>
      <c r="K254">
        <f t="shared" si="45"/>
        <v>363</v>
      </c>
      <c r="L254">
        <f t="shared" si="46"/>
        <v>248</v>
      </c>
      <c r="M254" s="3">
        <f t="shared" si="43"/>
        <v>-2.6284348864994027E-2</v>
      </c>
      <c r="N254" s="3">
        <f t="shared" si="47"/>
        <v>0.43369175627240142</v>
      </c>
    </row>
    <row r="255" spans="1:14" x14ac:dyDescent="0.2">
      <c r="A255" s="2">
        <v>40844</v>
      </c>
      <c r="B255">
        <v>179</v>
      </c>
      <c r="C255">
        <v>290</v>
      </c>
      <c r="D255">
        <v>168</v>
      </c>
      <c r="E255" s="3">
        <f t="shared" si="41"/>
        <v>1.726844583987441E-2</v>
      </c>
      <c r="F255">
        <v>59</v>
      </c>
      <c r="G255">
        <v>90</v>
      </c>
      <c r="H255">
        <v>55</v>
      </c>
      <c r="I255" s="3">
        <f t="shared" si="42"/>
        <v>1.9607843137254902E-2</v>
      </c>
      <c r="J255">
        <f t="shared" si="44"/>
        <v>238</v>
      </c>
      <c r="K255">
        <f t="shared" si="45"/>
        <v>380</v>
      </c>
      <c r="L255">
        <f t="shared" si="46"/>
        <v>223</v>
      </c>
      <c r="M255" s="3">
        <f t="shared" si="43"/>
        <v>1.78359096313912E-2</v>
      </c>
      <c r="N255" s="3">
        <f t="shared" si="47"/>
        <v>0.45184304399524378</v>
      </c>
    </row>
    <row r="256" spans="1:14" x14ac:dyDescent="0.2">
      <c r="A256" s="2">
        <v>40837</v>
      </c>
      <c r="B256">
        <v>195</v>
      </c>
      <c r="C256">
        <v>288</v>
      </c>
      <c r="D256">
        <v>198</v>
      </c>
      <c r="E256" s="3">
        <f t="shared" si="41"/>
        <v>-4.4052863436123352E-3</v>
      </c>
      <c r="F256">
        <v>70</v>
      </c>
      <c r="G256">
        <v>89</v>
      </c>
      <c r="H256">
        <v>53</v>
      </c>
      <c r="I256" s="3">
        <f t="shared" si="42"/>
        <v>8.0188679245283015E-2</v>
      </c>
      <c r="J256">
        <f t="shared" si="44"/>
        <v>265</v>
      </c>
      <c r="K256">
        <f t="shared" si="45"/>
        <v>377</v>
      </c>
      <c r="L256">
        <f t="shared" si="46"/>
        <v>251</v>
      </c>
      <c r="M256" s="3">
        <f t="shared" si="43"/>
        <v>1.5677491601343786E-2</v>
      </c>
      <c r="N256" s="3">
        <f t="shared" si="47"/>
        <v>0.42217245240761481</v>
      </c>
    </row>
    <row r="257" spans="1:14" x14ac:dyDescent="0.2">
      <c r="A257" s="2">
        <v>40830</v>
      </c>
      <c r="B257">
        <v>201</v>
      </c>
      <c r="C257">
        <v>256</v>
      </c>
      <c r="D257">
        <v>174</v>
      </c>
      <c r="E257" s="3">
        <f t="shared" si="41"/>
        <v>4.2789223454833596E-2</v>
      </c>
      <c r="F257">
        <v>66</v>
      </c>
      <c r="G257">
        <v>74</v>
      </c>
      <c r="H257">
        <v>60</v>
      </c>
      <c r="I257" s="3">
        <f t="shared" si="42"/>
        <v>0.03</v>
      </c>
      <c r="J257">
        <f t="shared" si="44"/>
        <v>267</v>
      </c>
      <c r="K257">
        <f t="shared" si="45"/>
        <v>330</v>
      </c>
      <c r="L257">
        <f t="shared" si="46"/>
        <v>234</v>
      </c>
      <c r="M257" s="3">
        <f t="shared" si="43"/>
        <v>3.9711191335740074E-2</v>
      </c>
      <c r="N257" s="3">
        <f t="shared" si="47"/>
        <v>0.3971119133574007</v>
      </c>
    </row>
    <row r="258" spans="1:14" x14ac:dyDescent="0.2">
      <c r="A258" s="2">
        <v>40823</v>
      </c>
      <c r="B258">
        <v>190</v>
      </c>
      <c r="C258">
        <v>268</v>
      </c>
      <c r="D258">
        <v>179</v>
      </c>
      <c r="E258" s="3">
        <f t="shared" si="41"/>
        <v>1.726844583987441E-2</v>
      </c>
      <c r="F258">
        <v>75</v>
      </c>
      <c r="G258">
        <v>85</v>
      </c>
      <c r="H258">
        <v>48</v>
      </c>
      <c r="I258" s="3">
        <f t="shared" si="42"/>
        <v>0.12980769230769232</v>
      </c>
      <c r="J258">
        <f t="shared" si="44"/>
        <v>265</v>
      </c>
      <c r="K258">
        <f t="shared" si="45"/>
        <v>353</v>
      </c>
      <c r="L258">
        <f t="shared" si="46"/>
        <v>227</v>
      </c>
      <c r="M258" s="3">
        <f t="shared" si="43"/>
        <v>4.4970414201183431E-2</v>
      </c>
      <c r="N258" s="3">
        <f t="shared" si="47"/>
        <v>0.41775147928994083</v>
      </c>
    </row>
    <row r="259" spans="1:14" x14ac:dyDescent="0.2">
      <c r="A259" s="2">
        <v>40816</v>
      </c>
      <c r="B259">
        <v>199</v>
      </c>
      <c r="C259">
        <v>254</v>
      </c>
      <c r="D259">
        <v>166</v>
      </c>
      <c r="E259" s="3">
        <f t="shared" si="41"/>
        <v>5.3311793214862679E-2</v>
      </c>
      <c r="F259">
        <v>76</v>
      </c>
      <c r="G259">
        <v>74</v>
      </c>
      <c r="H259">
        <v>54</v>
      </c>
      <c r="I259" s="3">
        <f t="shared" si="42"/>
        <v>0.10784313725490197</v>
      </c>
      <c r="J259">
        <f t="shared" si="44"/>
        <v>275</v>
      </c>
      <c r="K259">
        <f t="shared" si="45"/>
        <v>328</v>
      </c>
      <c r="L259">
        <f t="shared" si="46"/>
        <v>220</v>
      </c>
      <c r="M259" s="3">
        <f t="shared" si="43"/>
        <v>6.6828675577156743E-2</v>
      </c>
      <c r="N259" s="3">
        <f t="shared" si="47"/>
        <v>0.39854191980558928</v>
      </c>
    </row>
    <row r="260" spans="1:14" x14ac:dyDescent="0.2">
      <c r="A260" s="2">
        <v>40809</v>
      </c>
      <c r="B260">
        <v>189</v>
      </c>
      <c r="C260">
        <v>271</v>
      </c>
      <c r="D260">
        <v>171</v>
      </c>
      <c r="E260" s="3">
        <f t="shared" si="41"/>
        <v>2.8526148969889066E-2</v>
      </c>
      <c r="F260">
        <v>75</v>
      </c>
      <c r="G260">
        <v>75</v>
      </c>
      <c r="H260">
        <v>60</v>
      </c>
      <c r="I260" s="3">
        <f t="shared" si="42"/>
        <v>7.1428571428571425E-2</v>
      </c>
      <c r="J260">
        <f t="shared" si="44"/>
        <v>264</v>
      </c>
      <c r="K260">
        <f t="shared" si="45"/>
        <v>346</v>
      </c>
      <c r="L260">
        <f t="shared" si="46"/>
        <v>231</v>
      </c>
      <c r="M260" s="3">
        <f t="shared" si="43"/>
        <v>3.9239001189060645E-2</v>
      </c>
      <c r="N260" s="3">
        <f t="shared" si="47"/>
        <v>0.41141498216409039</v>
      </c>
    </row>
    <row r="261" spans="1:14" x14ac:dyDescent="0.2">
      <c r="A261" s="2">
        <v>40802</v>
      </c>
      <c r="B261">
        <v>187</v>
      </c>
      <c r="C261">
        <v>273</v>
      </c>
      <c r="D261">
        <v>179</v>
      </c>
      <c r="E261" s="3">
        <f t="shared" si="41"/>
        <v>1.2519561815336464E-2</v>
      </c>
      <c r="F261">
        <v>60</v>
      </c>
      <c r="G261">
        <v>81</v>
      </c>
      <c r="H261">
        <v>59</v>
      </c>
      <c r="I261" s="3">
        <f t="shared" si="42"/>
        <v>5.0000000000000001E-3</v>
      </c>
      <c r="J261">
        <f t="shared" si="44"/>
        <v>247</v>
      </c>
      <c r="K261">
        <f t="shared" si="45"/>
        <v>354</v>
      </c>
      <c r="L261">
        <f t="shared" si="46"/>
        <v>238</v>
      </c>
      <c r="M261" s="3">
        <f t="shared" si="43"/>
        <v>1.0727056019070322E-2</v>
      </c>
      <c r="N261" s="3">
        <f t="shared" si="47"/>
        <v>0.42193087008343266</v>
      </c>
    </row>
    <row r="262" spans="1:14" x14ac:dyDescent="0.2">
      <c r="A262" s="2">
        <v>40795</v>
      </c>
      <c r="B262">
        <v>196</v>
      </c>
      <c r="C262">
        <v>259</v>
      </c>
      <c r="D262">
        <v>167</v>
      </c>
      <c r="E262" s="3">
        <f t="shared" si="41"/>
        <v>4.6623794212218649E-2</v>
      </c>
      <c r="F262">
        <v>62</v>
      </c>
      <c r="G262">
        <v>87</v>
      </c>
      <c r="H262">
        <v>55</v>
      </c>
      <c r="I262" s="3">
        <f t="shared" si="42"/>
        <v>3.4313725490196081E-2</v>
      </c>
      <c r="J262">
        <f t="shared" si="44"/>
        <v>258</v>
      </c>
      <c r="K262">
        <f t="shared" si="45"/>
        <v>346</v>
      </c>
      <c r="L262">
        <f t="shared" si="46"/>
        <v>222</v>
      </c>
      <c r="M262" s="3">
        <f t="shared" si="43"/>
        <v>4.3583535108958835E-2</v>
      </c>
      <c r="N262" s="3">
        <f t="shared" si="47"/>
        <v>0.41888619854721548</v>
      </c>
    </row>
    <row r="263" spans="1:14" x14ac:dyDescent="0.2">
      <c r="A263" s="2">
        <v>40788</v>
      </c>
      <c r="B263">
        <v>260</v>
      </c>
      <c r="C263">
        <v>266</v>
      </c>
      <c r="D263">
        <v>125</v>
      </c>
      <c r="E263" s="3">
        <f t="shared" si="41"/>
        <v>0.20737327188940091</v>
      </c>
      <c r="F263">
        <v>95</v>
      </c>
      <c r="G263">
        <v>105</v>
      </c>
      <c r="H263">
        <v>33</v>
      </c>
      <c r="I263" s="3">
        <f t="shared" si="42"/>
        <v>0.26609442060085836</v>
      </c>
      <c r="J263">
        <f t="shared" si="44"/>
        <v>355</v>
      </c>
      <c r="K263">
        <f t="shared" si="45"/>
        <v>371</v>
      </c>
      <c r="L263">
        <f t="shared" si="46"/>
        <v>158</v>
      </c>
      <c r="M263" s="3">
        <f t="shared" si="43"/>
        <v>0.22285067873303169</v>
      </c>
      <c r="N263" s="3">
        <f t="shared" si="47"/>
        <v>0.41968325791855204</v>
      </c>
    </row>
    <row r="264" spans="1:14" x14ac:dyDescent="0.2">
      <c r="A264" s="2">
        <v>40781</v>
      </c>
      <c r="B264">
        <v>233</v>
      </c>
      <c r="C264">
        <v>254</v>
      </c>
      <c r="D264">
        <v>115</v>
      </c>
      <c r="E264" s="3">
        <f t="shared" si="41"/>
        <v>0.19601328903654486</v>
      </c>
      <c r="F264">
        <v>97</v>
      </c>
      <c r="G264">
        <v>71</v>
      </c>
      <c r="H264">
        <v>39</v>
      </c>
      <c r="I264" s="3">
        <f t="shared" si="42"/>
        <v>0.28019323671497587</v>
      </c>
      <c r="J264">
        <f t="shared" si="44"/>
        <v>330</v>
      </c>
      <c r="K264">
        <f t="shared" si="45"/>
        <v>325</v>
      </c>
      <c r="L264">
        <f t="shared" si="46"/>
        <v>154</v>
      </c>
      <c r="M264" s="3">
        <f t="shared" si="43"/>
        <v>0.21755253399258342</v>
      </c>
      <c r="N264" s="3">
        <f t="shared" si="47"/>
        <v>0.40173053152039556</v>
      </c>
    </row>
    <row r="265" spans="1:14" x14ac:dyDescent="0.2">
      <c r="A265" s="2">
        <v>40774</v>
      </c>
      <c r="B265">
        <v>217</v>
      </c>
      <c r="C265">
        <v>305</v>
      </c>
      <c r="D265">
        <v>106</v>
      </c>
      <c r="E265" s="3">
        <f t="shared" si="41"/>
        <v>0.17675159235668789</v>
      </c>
      <c r="F265">
        <v>70</v>
      </c>
      <c r="G265">
        <v>91</v>
      </c>
      <c r="H265">
        <v>35</v>
      </c>
      <c r="I265" s="3">
        <f t="shared" si="42"/>
        <v>0.17857142857142858</v>
      </c>
      <c r="J265">
        <f t="shared" si="44"/>
        <v>287</v>
      </c>
      <c r="K265">
        <f t="shared" si="45"/>
        <v>396</v>
      </c>
      <c r="L265">
        <f t="shared" si="46"/>
        <v>141</v>
      </c>
      <c r="M265" s="3">
        <f t="shared" si="43"/>
        <v>0.17718446601941748</v>
      </c>
      <c r="N265" s="3">
        <f t="shared" si="47"/>
        <v>0.48058252427184467</v>
      </c>
    </row>
    <row r="266" spans="1:14" x14ac:dyDescent="0.2">
      <c r="A266" s="2">
        <v>40767</v>
      </c>
      <c r="B266">
        <v>228</v>
      </c>
      <c r="C266">
        <v>329</v>
      </c>
      <c r="D266">
        <v>101</v>
      </c>
      <c r="E266" s="3">
        <f t="shared" si="41"/>
        <v>0.19300911854103345</v>
      </c>
      <c r="F266">
        <v>75</v>
      </c>
      <c r="G266">
        <v>86</v>
      </c>
      <c r="H266">
        <v>35</v>
      </c>
      <c r="I266" s="3">
        <f t="shared" si="42"/>
        <v>0.20408163265306123</v>
      </c>
      <c r="J266">
        <f t="shared" ref="J266:J297" si="48">B266+F266</f>
        <v>303</v>
      </c>
      <c r="K266">
        <f t="shared" ref="K266:K297" si="49">C266+G266</f>
        <v>415</v>
      </c>
      <c r="L266">
        <f t="shared" ref="L266:L297" si="50">D266+H266</f>
        <v>136</v>
      </c>
      <c r="M266" s="3">
        <f t="shared" si="43"/>
        <v>0.1955503512880562</v>
      </c>
      <c r="N266" s="3">
        <f t="shared" ref="N266:N297" si="51">K266/SUM(J266:L266)</f>
        <v>0.48594847775175642</v>
      </c>
    </row>
    <row r="267" spans="1:14" x14ac:dyDescent="0.2">
      <c r="A267" s="2">
        <v>40760</v>
      </c>
      <c r="B267">
        <v>199</v>
      </c>
      <c r="C267">
        <v>276</v>
      </c>
      <c r="D267">
        <v>100</v>
      </c>
      <c r="E267" s="3">
        <f t="shared" si="41"/>
        <v>0.17217391304347826</v>
      </c>
      <c r="F267">
        <v>66</v>
      </c>
      <c r="G267">
        <v>78</v>
      </c>
      <c r="H267">
        <v>28</v>
      </c>
      <c r="I267" s="3">
        <f t="shared" si="42"/>
        <v>0.22093023255813954</v>
      </c>
      <c r="J267">
        <f t="shared" si="48"/>
        <v>265</v>
      </c>
      <c r="K267">
        <f t="shared" si="49"/>
        <v>354</v>
      </c>
      <c r="L267">
        <f t="shared" si="50"/>
        <v>128</v>
      </c>
      <c r="M267" s="3">
        <f t="shared" si="43"/>
        <v>0.18340026773761714</v>
      </c>
      <c r="N267" s="3">
        <f t="shared" si="51"/>
        <v>0.47389558232931728</v>
      </c>
    </row>
    <row r="268" spans="1:14" x14ac:dyDescent="0.2">
      <c r="A268" s="2">
        <v>40753</v>
      </c>
      <c r="B268">
        <v>246</v>
      </c>
      <c r="C268">
        <v>233</v>
      </c>
      <c r="D268">
        <v>105</v>
      </c>
      <c r="E268" s="3">
        <f t="shared" si="41"/>
        <v>0.24143835616438356</v>
      </c>
      <c r="F268">
        <v>96</v>
      </c>
      <c r="G268">
        <v>56</v>
      </c>
      <c r="H268">
        <v>27</v>
      </c>
      <c r="I268" s="3">
        <f t="shared" si="42"/>
        <v>0.38547486033519551</v>
      </c>
      <c r="J268">
        <f t="shared" si="48"/>
        <v>342</v>
      </c>
      <c r="K268">
        <f t="shared" si="49"/>
        <v>289</v>
      </c>
      <c r="L268">
        <f t="shared" si="50"/>
        <v>132</v>
      </c>
      <c r="M268" s="3">
        <f t="shared" si="43"/>
        <v>0.27522935779816515</v>
      </c>
      <c r="N268" s="3">
        <f t="shared" si="51"/>
        <v>0.37876802096985585</v>
      </c>
    </row>
    <row r="269" spans="1:14" x14ac:dyDescent="0.2">
      <c r="A269" s="2">
        <v>40746</v>
      </c>
      <c r="B269">
        <v>232</v>
      </c>
      <c r="C269">
        <v>226</v>
      </c>
      <c r="D269">
        <v>111</v>
      </c>
      <c r="E269" s="3">
        <f t="shared" si="41"/>
        <v>0.21265377855887521</v>
      </c>
      <c r="F269">
        <v>79</v>
      </c>
      <c r="G269">
        <v>73</v>
      </c>
      <c r="H269">
        <v>31</v>
      </c>
      <c r="I269" s="3">
        <f t="shared" si="42"/>
        <v>0.26229508196721313</v>
      </c>
      <c r="J269">
        <f t="shared" si="48"/>
        <v>311</v>
      </c>
      <c r="K269">
        <f t="shared" si="49"/>
        <v>299</v>
      </c>
      <c r="L269">
        <f t="shared" si="50"/>
        <v>142</v>
      </c>
      <c r="M269" s="3">
        <f t="shared" si="43"/>
        <v>0.22473404255319149</v>
      </c>
      <c r="N269" s="3">
        <f t="shared" si="51"/>
        <v>0.39760638297872342</v>
      </c>
    </row>
    <row r="270" spans="1:14" x14ac:dyDescent="0.2">
      <c r="A270" s="2">
        <v>40739</v>
      </c>
      <c r="B270">
        <v>254</v>
      </c>
      <c r="C270">
        <v>214</v>
      </c>
      <c r="D270">
        <v>116</v>
      </c>
      <c r="E270" s="3">
        <f t="shared" si="41"/>
        <v>0.2363013698630137</v>
      </c>
      <c r="F270">
        <v>86</v>
      </c>
      <c r="G270">
        <v>64</v>
      </c>
      <c r="H270">
        <v>31</v>
      </c>
      <c r="I270" s="3">
        <f t="shared" si="42"/>
        <v>0.30386740331491713</v>
      </c>
      <c r="J270">
        <f t="shared" si="48"/>
        <v>340</v>
      </c>
      <c r="K270">
        <f t="shared" si="49"/>
        <v>278</v>
      </c>
      <c r="L270">
        <f t="shared" si="50"/>
        <v>147</v>
      </c>
      <c r="M270" s="3">
        <f t="shared" si="43"/>
        <v>0.2522875816993464</v>
      </c>
      <c r="N270" s="3">
        <f t="shared" si="51"/>
        <v>0.3633986928104575</v>
      </c>
    </row>
    <row r="271" spans="1:14" x14ac:dyDescent="0.2">
      <c r="A271" s="2">
        <v>40732</v>
      </c>
      <c r="B271">
        <v>246</v>
      </c>
      <c r="C271">
        <v>209</v>
      </c>
      <c r="D271">
        <v>127</v>
      </c>
      <c r="E271" s="3">
        <f t="shared" si="41"/>
        <v>0.20446735395189003</v>
      </c>
      <c r="F271">
        <v>85</v>
      </c>
      <c r="G271">
        <v>60</v>
      </c>
      <c r="H271">
        <v>38</v>
      </c>
      <c r="I271" s="3">
        <f t="shared" si="42"/>
        <v>0.25683060109289618</v>
      </c>
      <c r="J271">
        <f t="shared" si="48"/>
        <v>331</v>
      </c>
      <c r="K271">
        <f t="shared" si="49"/>
        <v>269</v>
      </c>
      <c r="L271">
        <f t="shared" si="50"/>
        <v>165</v>
      </c>
      <c r="M271" s="3">
        <f t="shared" si="43"/>
        <v>0.21699346405228759</v>
      </c>
      <c r="N271" s="3">
        <f t="shared" si="51"/>
        <v>0.3516339869281046</v>
      </c>
    </row>
    <row r="272" spans="1:14" x14ac:dyDescent="0.2">
      <c r="A272" s="2">
        <v>40725</v>
      </c>
      <c r="B272">
        <v>281</v>
      </c>
      <c r="C272">
        <v>245</v>
      </c>
      <c r="D272">
        <v>128</v>
      </c>
      <c r="E272" s="3">
        <f t="shared" si="41"/>
        <v>0.23394495412844038</v>
      </c>
      <c r="F272">
        <v>108</v>
      </c>
      <c r="G272">
        <v>63</v>
      </c>
      <c r="H272">
        <v>34</v>
      </c>
      <c r="I272" s="3">
        <f t="shared" si="42"/>
        <v>0.36097560975609755</v>
      </c>
      <c r="J272">
        <f t="shared" si="48"/>
        <v>389</v>
      </c>
      <c r="K272">
        <f t="shared" si="49"/>
        <v>308</v>
      </c>
      <c r="L272">
        <f t="shared" si="50"/>
        <v>162</v>
      </c>
      <c r="M272" s="3">
        <f t="shared" si="43"/>
        <v>0.26426076833527357</v>
      </c>
      <c r="N272" s="3">
        <f t="shared" si="51"/>
        <v>0.35855646100116412</v>
      </c>
    </row>
    <row r="273" spans="1:14" x14ac:dyDescent="0.2">
      <c r="A273" s="2">
        <v>40718</v>
      </c>
      <c r="B273">
        <v>242</v>
      </c>
      <c r="C273">
        <v>194</v>
      </c>
      <c r="D273">
        <v>122</v>
      </c>
      <c r="E273" s="3">
        <f t="shared" si="41"/>
        <v>0.21505376344086022</v>
      </c>
      <c r="F273">
        <v>84</v>
      </c>
      <c r="G273">
        <v>62</v>
      </c>
      <c r="H273">
        <v>22</v>
      </c>
      <c r="I273" s="3">
        <f t="shared" si="42"/>
        <v>0.36904761904761907</v>
      </c>
      <c r="J273">
        <f t="shared" si="48"/>
        <v>326</v>
      </c>
      <c r="K273">
        <f t="shared" si="49"/>
        <v>256</v>
      </c>
      <c r="L273">
        <f t="shared" si="50"/>
        <v>144</v>
      </c>
      <c r="M273" s="3">
        <f t="shared" si="43"/>
        <v>0.25068870523415976</v>
      </c>
      <c r="N273" s="3">
        <f t="shared" si="51"/>
        <v>0.35261707988980717</v>
      </c>
    </row>
    <row r="274" spans="1:14" x14ac:dyDescent="0.2">
      <c r="A274" s="2">
        <v>40711</v>
      </c>
      <c r="B274">
        <v>245</v>
      </c>
      <c r="C274">
        <v>209</v>
      </c>
      <c r="D274">
        <v>125</v>
      </c>
      <c r="E274" s="3">
        <f t="shared" si="41"/>
        <v>0.20725388601036268</v>
      </c>
      <c r="F274">
        <v>105</v>
      </c>
      <c r="G274">
        <v>63</v>
      </c>
      <c r="H274">
        <v>21</v>
      </c>
      <c r="I274" s="3">
        <f t="shared" si="42"/>
        <v>0.44444444444444442</v>
      </c>
      <c r="J274">
        <f t="shared" si="48"/>
        <v>350</v>
      </c>
      <c r="K274">
        <f t="shared" si="49"/>
        <v>272</v>
      </c>
      <c r="L274">
        <f t="shared" si="50"/>
        <v>146</v>
      </c>
      <c r="M274" s="3">
        <f t="shared" si="43"/>
        <v>0.265625</v>
      </c>
      <c r="N274" s="3">
        <f t="shared" si="51"/>
        <v>0.35416666666666669</v>
      </c>
    </row>
    <row r="275" spans="1:14" x14ac:dyDescent="0.2">
      <c r="A275" s="2">
        <v>40704</v>
      </c>
      <c r="B275">
        <v>264</v>
      </c>
      <c r="C275">
        <v>222</v>
      </c>
      <c r="D275">
        <v>106</v>
      </c>
      <c r="E275" s="3">
        <f t="shared" si="41"/>
        <v>0.26689189189189189</v>
      </c>
      <c r="F275">
        <v>103</v>
      </c>
      <c r="G275">
        <v>65</v>
      </c>
      <c r="H275">
        <v>33</v>
      </c>
      <c r="I275" s="3">
        <f t="shared" si="42"/>
        <v>0.34825870646766172</v>
      </c>
      <c r="J275">
        <f t="shared" si="48"/>
        <v>367</v>
      </c>
      <c r="K275">
        <f t="shared" si="49"/>
        <v>287</v>
      </c>
      <c r="L275">
        <f t="shared" si="50"/>
        <v>139</v>
      </c>
      <c r="M275" s="3">
        <f t="shared" si="43"/>
        <v>0.28751576292559899</v>
      </c>
      <c r="N275" s="3">
        <f t="shared" si="51"/>
        <v>0.36191677175283732</v>
      </c>
    </row>
    <row r="276" spans="1:14" x14ac:dyDescent="0.2">
      <c r="A276" s="2">
        <v>40697</v>
      </c>
      <c r="B276">
        <v>234</v>
      </c>
      <c r="C276">
        <v>211</v>
      </c>
      <c r="D276">
        <v>109</v>
      </c>
      <c r="E276" s="3">
        <f t="shared" si="41"/>
        <v>0.22563176895306858</v>
      </c>
      <c r="F276">
        <v>86</v>
      </c>
      <c r="G276">
        <v>54</v>
      </c>
      <c r="H276">
        <v>34</v>
      </c>
      <c r="I276" s="3">
        <f t="shared" si="42"/>
        <v>0.2988505747126437</v>
      </c>
      <c r="J276">
        <f t="shared" si="48"/>
        <v>320</v>
      </c>
      <c r="K276">
        <f t="shared" si="49"/>
        <v>265</v>
      </c>
      <c r="L276">
        <f t="shared" si="50"/>
        <v>143</v>
      </c>
      <c r="M276" s="3">
        <f t="shared" si="43"/>
        <v>0.24313186813186813</v>
      </c>
      <c r="N276" s="3">
        <f t="shared" si="51"/>
        <v>0.36401098901098899</v>
      </c>
    </row>
    <row r="277" spans="1:14" x14ac:dyDescent="0.2">
      <c r="A277" s="2">
        <v>40690</v>
      </c>
      <c r="B277">
        <v>249</v>
      </c>
      <c r="C277">
        <v>228</v>
      </c>
      <c r="D277">
        <v>136</v>
      </c>
      <c r="E277" s="3">
        <f t="shared" si="41"/>
        <v>0.18433931484502447</v>
      </c>
      <c r="F277">
        <v>107</v>
      </c>
      <c r="G277">
        <v>69</v>
      </c>
      <c r="H277">
        <v>41</v>
      </c>
      <c r="I277" s="3">
        <f t="shared" si="42"/>
        <v>0.30414746543778803</v>
      </c>
      <c r="J277">
        <f t="shared" si="48"/>
        <v>356</v>
      </c>
      <c r="K277">
        <f t="shared" si="49"/>
        <v>297</v>
      </c>
      <c r="L277">
        <f t="shared" si="50"/>
        <v>177</v>
      </c>
      <c r="M277" s="3">
        <f t="shared" si="43"/>
        <v>0.21566265060240963</v>
      </c>
      <c r="N277" s="3">
        <f t="shared" si="51"/>
        <v>0.35783132530120482</v>
      </c>
    </row>
    <row r="278" spans="1:14" x14ac:dyDescent="0.2">
      <c r="A278" s="2">
        <v>40683</v>
      </c>
      <c r="B278">
        <v>261</v>
      </c>
      <c r="C278">
        <v>216</v>
      </c>
      <c r="D278">
        <v>134</v>
      </c>
      <c r="E278" s="3">
        <f t="shared" si="41"/>
        <v>0.20785597381342061</v>
      </c>
      <c r="F278">
        <v>107</v>
      </c>
      <c r="G278">
        <v>53</v>
      </c>
      <c r="H278">
        <v>39</v>
      </c>
      <c r="I278" s="3">
        <f t="shared" si="42"/>
        <v>0.34170854271356782</v>
      </c>
      <c r="J278">
        <f t="shared" si="48"/>
        <v>368</v>
      </c>
      <c r="K278">
        <f t="shared" si="49"/>
        <v>269</v>
      </c>
      <c r="L278">
        <f t="shared" si="50"/>
        <v>173</v>
      </c>
      <c r="M278" s="3">
        <f t="shared" si="43"/>
        <v>0.24074074074074073</v>
      </c>
      <c r="N278" s="3">
        <f t="shared" si="51"/>
        <v>0.33209876543209876</v>
      </c>
    </row>
    <row r="279" spans="1:14" x14ac:dyDescent="0.2">
      <c r="A279" s="2">
        <v>40676</v>
      </c>
      <c r="B279">
        <v>258</v>
      </c>
      <c r="C279">
        <v>227</v>
      </c>
      <c r="D279">
        <v>138</v>
      </c>
      <c r="E279" s="3">
        <f t="shared" si="41"/>
        <v>0.1926163723916533</v>
      </c>
      <c r="F279">
        <v>100</v>
      </c>
      <c r="G279">
        <v>63</v>
      </c>
      <c r="H279">
        <v>38</v>
      </c>
      <c r="I279" s="3">
        <f t="shared" si="42"/>
        <v>0.30845771144278605</v>
      </c>
      <c r="J279">
        <f t="shared" si="48"/>
        <v>358</v>
      </c>
      <c r="K279">
        <f t="shared" si="49"/>
        <v>290</v>
      </c>
      <c r="L279">
        <f t="shared" si="50"/>
        <v>176</v>
      </c>
      <c r="M279" s="3">
        <f t="shared" si="43"/>
        <v>0.220873786407767</v>
      </c>
      <c r="N279" s="3">
        <f t="shared" si="51"/>
        <v>0.35194174757281554</v>
      </c>
    </row>
    <row r="280" spans="1:14" x14ac:dyDescent="0.2">
      <c r="A280" s="2">
        <v>40669</v>
      </c>
      <c r="B280">
        <v>256</v>
      </c>
      <c r="C280">
        <v>203</v>
      </c>
      <c r="D280">
        <v>148</v>
      </c>
      <c r="E280" s="3">
        <f t="shared" si="41"/>
        <v>0.17792421746293247</v>
      </c>
      <c r="F280">
        <v>88</v>
      </c>
      <c r="G280">
        <v>71</v>
      </c>
      <c r="H280">
        <v>46</v>
      </c>
      <c r="I280" s="3">
        <f t="shared" si="42"/>
        <v>0.20487804878048779</v>
      </c>
      <c r="J280">
        <f t="shared" si="48"/>
        <v>344</v>
      </c>
      <c r="K280">
        <f t="shared" si="49"/>
        <v>274</v>
      </c>
      <c r="L280">
        <f t="shared" si="50"/>
        <v>194</v>
      </c>
      <c r="M280" s="3">
        <f t="shared" si="43"/>
        <v>0.18472906403940886</v>
      </c>
      <c r="N280" s="3">
        <f t="shared" si="51"/>
        <v>0.33743842364532017</v>
      </c>
    </row>
    <row r="281" spans="1:14" x14ac:dyDescent="0.2">
      <c r="A281" s="2">
        <v>40662</v>
      </c>
      <c r="B281">
        <v>223</v>
      </c>
      <c r="C281">
        <v>230</v>
      </c>
      <c r="D281">
        <v>154</v>
      </c>
      <c r="E281" s="3">
        <f t="shared" si="41"/>
        <v>0.11367380560131796</v>
      </c>
      <c r="F281">
        <v>95</v>
      </c>
      <c r="G281">
        <v>66</v>
      </c>
      <c r="H281">
        <v>51</v>
      </c>
      <c r="I281" s="3">
        <f t="shared" si="42"/>
        <v>0.20754716981132076</v>
      </c>
      <c r="J281">
        <f t="shared" si="48"/>
        <v>318</v>
      </c>
      <c r="K281">
        <f t="shared" si="49"/>
        <v>296</v>
      </c>
      <c r="L281">
        <f t="shared" si="50"/>
        <v>205</v>
      </c>
      <c r="M281" s="3">
        <f t="shared" si="43"/>
        <v>0.13797313797313798</v>
      </c>
      <c r="N281" s="3">
        <f t="shared" si="51"/>
        <v>0.36141636141636141</v>
      </c>
    </row>
    <row r="282" spans="1:14" x14ac:dyDescent="0.2">
      <c r="A282" s="2">
        <v>40655</v>
      </c>
      <c r="B282">
        <v>243</v>
      </c>
      <c r="C282">
        <v>196</v>
      </c>
      <c r="D282">
        <v>121</v>
      </c>
      <c r="E282" s="3">
        <f t="shared" si="41"/>
        <v>0.21785714285714286</v>
      </c>
      <c r="F282">
        <v>83</v>
      </c>
      <c r="G282">
        <v>45</v>
      </c>
      <c r="H282">
        <v>44</v>
      </c>
      <c r="I282" s="3">
        <f t="shared" si="42"/>
        <v>0.22674418604651161</v>
      </c>
      <c r="J282">
        <f t="shared" si="48"/>
        <v>326</v>
      </c>
      <c r="K282">
        <f t="shared" si="49"/>
        <v>241</v>
      </c>
      <c r="L282">
        <f t="shared" si="50"/>
        <v>165</v>
      </c>
      <c r="M282" s="3">
        <f t="shared" si="43"/>
        <v>0.21994535519125682</v>
      </c>
      <c r="N282" s="3">
        <f t="shared" si="51"/>
        <v>0.32923497267759561</v>
      </c>
    </row>
    <row r="283" spans="1:14" x14ac:dyDescent="0.2">
      <c r="A283" s="2">
        <v>40648</v>
      </c>
      <c r="B283">
        <v>266</v>
      </c>
      <c r="C283">
        <v>198</v>
      </c>
      <c r="D283">
        <v>127</v>
      </c>
      <c r="E283" s="3">
        <f t="shared" si="41"/>
        <v>0.23519458544839256</v>
      </c>
      <c r="F283">
        <v>95</v>
      </c>
      <c r="G283">
        <v>71</v>
      </c>
      <c r="H283">
        <v>42</v>
      </c>
      <c r="I283" s="3">
        <f t="shared" si="42"/>
        <v>0.25480769230769229</v>
      </c>
      <c r="J283">
        <f t="shared" si="48"/>
        <v>361</v>
      </c>
      <c r="K283">
        <f t="shared" si="49"/>
        <v>269</v>
      </c>
      <c r="L283">
        <f t="shared" si="50"/>
        <v>169</v>
      </c>
      <c r="M283" s="3">
        <f t="shared" si="43"/>
        <v>0.24030037546933666</v>
      </c>
      <c r="N283" s="3">
        <f t="shared" si="51"/>
        <v>0.33667083854818525</v>
      </c>
    </row>
    <row r="284" spans="1:14" x14ac:dyDescent="0.2">
      <c r="A284" s="2">
        <v>40641</v>
      </c>
      <c r="B284">
        <v>290</v>
      </c>
      <c r="C284">
        <v>193</v>
      </c>
      <c r="D284">
        <v>122</v>
      </c>
      <c r="E284" s="3">
        <f t="shared" si="41"/>
        <v>0.27768595041322314</v>
      </c>
      <c r="F284">
        <v>105</v>
      </c>
      <c r="G284">
        <v>58</v>
      </c>
      <c r="H284">
        <v>35</v>
      </c>
      <c r="I284" s="3">
        <f t="shared" si="42"/>
        <v>0.35353535353535354</v>
      </c>
      <c r="J284">
        <f t="shared" si="48"/>
        <v>395</v>
      </c>
      <c r="K284">
        <f t="shared" si="49"/>
        <v>251</v>
      </c>
      <c r="L284">
        <f t="shared" si="50"/>
        <v>157</v>
      </c>
      <c r="M284" s="3">
        <f t="shared" si="43"/>
        <v>0.29638854296388545</v>
      </c>
      <c r="N284" s="3">
        <f t="shared" si="51"/>
        <v>0.3125778331257783</v>
      </c>
    </row>
    <row r="285" spans="1:14" x14ac:dyDescent="0.2">
      <c r="A285" s="2">
        <v>40634</v>
      </c>
      <c r="B285">
        <v>278</v>
      </c>
      <c r="C285">
        <v>214</v>
      </c>
      <c r="D285">
        <v>146</v>
      </c>
      <c r="E285" s="3">
        <f t="shared" si="41"/>
        <v>0.20689655172413793</v>
      </c>
      <c r="F285">
        <v>97</v>
      </c>
      <c r="G285">
        <v>77</v>
      </c>
      <c r="H285">
        <v>46</v>
      </c>
      <c r="I285" s="3">
        <f t="shared" si="42"/>
        <v>0.23181818181818181</v>
      </c>
      <c r="J285">
        <f t="shared" si="48"/>
        <v>375</v>
      </c>
      <c r="K285">
        <f t="shared" si="49"/>
        <v>291</v>
      </c>
      <c r="L285">
        <f t="shared" si="50"/>
        <v>192</v>
      </c>
      <c r="M285" s="3">
        <f t="shared" si="43"/>
        <v>0.21328671328671328</v>
      </c>
      <c r="N285" s="3">
        <f t="shared" si="51"/>
        <v>0.33916083916083917</v>
      </c>
    </row>
    <row r="286" spans="1:14" x14ac:dyDescent="0.2">
      <c r="A286" s="2">
        <v>40627</v>
      </c>
      <c r="B286">
        <v>289</v>
      </c>
      <c r="C286">
        <v>211</v>
      </c>
      <c r="D286">
        <v>130</v>
      </c>
      <c r="E286" s="3">
        <f t="shared" si="41"/>
        <v>0.25238095238095237</v>
      </c>
      <c r="F286">
        <v>105</v>
      </c>
      <c r="G286">
        <v>67</v>
      </c>
      <c r="H286">
        <v>35</v>
      </c>
      <c r="I286" s="3">
        <f t="shared" si="42"/>
        <v>0.33816425120772947</v>
      </c>
      <c r="J286">
        <f t="shared" si="48"/>
        <v>394</v>
      </c>
      <c r="K286">
        <f t="shared" si="49"/>
        <v>278</v>
      </c>
      <c r="L286">
        <f t="shared" si="50"/>
        <v>165</v>
      </c>
      <c r="M286" s="3">
        <f t="shared" si="43"/>
        <v>0.27359617682198328</v>
      </c>
      <c r="N286" s="3">
        <f t="shared" si="51"/>
        <v>0.33213859020310632</v>
      </c>
    </row>
    <row r="287" spans="1:14" x14ac:dyDescent="0.2">
      <c r="A287" s="2">
        <v>40620</v>
      </c>
      <c r="B287">
        <v>334</v>
      </c>
      <c r="C287">
        <v>224</v>
      </c>
      <c r="D287">
        <v>115</v>
      </c>
      <c r="E287" s="3">
        <f t="shared" si="41"/>
        <v>0.32540861812778604</v>
      </c>
      <c r="F287">
        <v>113</v>
      </c>
      <c r="G287">
        <v>76</v>
      </c>
      <c r="H287">
        <v>27</v>
      </c>
      <c r="I287" s="3">
        <f t="shared" si="42"/>
        <v>0.39814814814814814</v>
      </c>
      <c r="J287">
        <f t="shared" si="48"/>
        <v>447</v>
      </c>
      <c r="K287">
        <f t="shared" si="49"/>
        <v>300</v>
      </c>
      <c r="L287">
        <f t="shared" si="50"/>
        <v>142</v>
      </c>
      <c r="M287" s="3">
        <f t="shared" si="43"/>
        <v>0.34308211473565803</v>
      </c>
      <c r="N287" s="3">
        <f t="shared" si="51"/>
        <v>0.33745781777277839</v>
      </c>
    </row>
    <row r="288" spans="1:14" x14ac:dyDescent="0.2">
      <c r="A288" s="2">
        <v>40613</v>
      </c>
      <c r="B288">
        <v>304</v>
      </c>
      <c r="C288">
        <v>221</v>
      </c>
      <c r="D288">
        <v>103</v>
      </c>
      <c r="E288" s="3">
        <f t="shared" si="41"/>
        <v>0.32006369426751591</v>
      </c>
      <c r="F288">
        <v>98</v>
      </c>
      <c r="G288">
        <v>61</v>
      </c>
      <c r="H288">
        <v>22</v>
      </c>
      <c r="I288" s="3">
        <f t="shared" si="42"/>
        <v>0.41988950276243092</v>
      </c>
      <c r="J288">
        <f t="shared" si="48"/>
        <v>402</v>
      </c>
      <c r="K288">
        <f t="shared" si="49"/>
        <v>282</v>
      </c>
      <c r="L288">
        <f t="shared" si="50"/>
        <v>125</v>
      </c>
      <c r="M288" s="3">
        <f t="shared" si="43"/>
        <v>0.34239802224969096</v>
      </c>
      <c r="N288" s="3">
        <f t="shared" si="51"/>
        <v>0.34857849196538937</v>
      </c>
    </row>
    <row r="289" spans="1:14" x14ac:dyDescent="0.2">
      <c r="A289" s="2">
        <v>40606</v>
      </c>
      <c r="B289">
        <v>260</v>
      </c>
      <c r="C289">
        <v>222</v>
      </c>
      <c r="D289">
        <v>126</v>
      </c>
      <c r="E289" s="3">
        <f t="shared" si="41"/>
        <v>0.22039473684210525</v>
      </c>
      <c r="F289">
        <v>106</v>
      </c>
      <c r="G289">
        <v>64</v>
      </c>
      <c r="H289">
        <v>29</v>
      </c>
      <c r="I289" s="3">
        <f t="shared" si="42"/>
        <v>0.38693467336683418</v>
      </c>
      <c r="J289">
        <f t="shared" si="48"/>
        <v>366</v>
      </c>
      <c r="K289">
        <f t="shared" si="49"/>
        <v>286</v>
      </c>
      <c r="L289">
        <f t="shared" si="50"/>
        <v>155</v>
      </c>
      <c r="M289" s="3">
        <f t="shared" si="43"/>
        <v>0.26146220570012391</v>
      </c>
      <c r="N289" s="3">
        <f t="shared" si="51"/>
        <v>0.35439900867410162</v>
      </c>
    </row>
    <row r="290" spans="1:14" x14ac:dyDescent="0.2">
      <c r="A290" s="2">
        <v>40599</v>
      </c>
      <c r="B290">
        <v>271</v>
      </c>
      <c r="C290">
        <v>245</v>
      </c>
      <c r="D290">
        <v>124</v>
      </c>
      <c r="E290" s="3">
        <f t="shared" si="41"/>
        <v>0.22968749999999999</v>
      </c>
      <c r="F290">
        <v>106</v>
      </c>
      <c r="G290">
        <v>81</v>
      </c>
      <c r="H290">
        <v>28</v>
      </c>
      <c r="I290" s="3">
        <f t="shared" si="42"/>
        <v>0.36279069767441863</v>
      </c>
      <c r="J290">
        <f t="shared" si="48"/>
        <v>377</v>
      </c>
      <c r="K290">
        <f t="shared" si="49"/>
        <v>326</v>
      </c>
      <c r="L290">
        <f t="shared" si="50"/>
        <v>152</v>
      </c>
      <c r="M290" s="3">
        <f t="shared" si="43"/>
        <v>0.26315789473684209</v>
      </c>
      <c r="N290" s="3">
        <f t="shared" si="51"/>
        <v>0.38128654970760234</v>
      </c>
    </row>
    <row r="291" spans="1:14" x14ac:dyDescent="0.2">
      <c r="A291" s="2">
        <v>40592</v>
      </c>
      <c r="B291">
        <v>278</v>
      </c>
      <c r="C291">
        <v>250</v>
      </c>
      <c r="D291">
        <v>117</v>
      </c>
      <c r="E291" s="3">
        <f t="shared" si="41"/>
        <v>0.2496124031007752</v>
      </c>
      <c r="F291">
        <v>101</v>
      </c>
      <c r="G291">
        <v>79</v>
      </c>
      <c r="H291">
        <v>28</v>
      </c>
      <c r="I291" s="3">
        <f t="shared" si="42"/>
        <v>0.35096153846153844</v>
      </c>
      <c r="J291">
        <f t="shared" si="48"/>
        <v>379</v>
      </c>
      <c r="K291">
        <f t="shared" si="49"/>
        <v>329</v>
      </c>
      <c r="L291">
        <f t="shared" si="50"/>
        <v>145</v>
      </c>
      <c r="M291" s="3">
        <f t="shared" si="43"/>
        <v>0.27432590855803046</v>
      </c>
      <c r="N291" s="3">
        <f t="shared" si="51"/>
        <v>0.38569753810082064</v>
      </c>
    </row>
    <row r="292" spans="1:14" x14ac:dyDescent="0.2">
      <c r="A292" s="2">
        <v>40585</v>
      </c>
      <c r="B292">
        <v>272</v>
      </c>
      <c r="C292">
        <v>239</v>
      </c>
      <c r="D292">
        <v>122</v>
      </c>
      <c r="E292" s="3">
        <f t="shared" ref="E292:E355" si="52">(B292-D292)/SUM(B292:D292)</f>
        <v>0.23696682464454977</v>
      </c>
      <c r="F292">
        <v>105</v>
      </c>
      <c r="G292">
        <v>69</v>
      </c>
      <c r="H292">
        <v>42</v>
      </c>
      <c r="I292" s="3">
        <f t="shared" ref="I292:I355" si="53">(F292-H292)/SUM(F292:H292)</f>
        <v>0.29166666666666669</v>
      </c>
      <c r="J292">
        <f t="shared" si="48"/>
        <v>377</v>
      </c>
      <c r="K292">
        <f t="shared" si="49"/>
        <v>308</v>
      </c>
      <c r="L292">
        <f t="shared" si="50"/>
        <v>164</v>
      </c>
      <c r="M292" s="3">
        <f t="shared" ref="M292:M355" si="54">(J292-L292)/SUM(J292:L292)</f>
        <v>0.25088339222614842</v>
      </c>
      <c r="N292" s="3">
        <f t="shared" si="51"/>
        <v>0.36277974087161369</v>
      </c>
    </row>
    <row r="293" spans="1:14" x14ac:dyDescent="0.2">
      <c r="A293" s="2">
        <v>40578</v>
      </c>
      <c r="B293">
        <v>278</v>
      </c>
      <c r="C293">
        <v>264</v>
      </c>
      <c r="D293">
        <v>143</v>
      </c>
      <c r="E293" s="3">
        <f t="shared" si="52"/>
        <v>0.19708029197080293</v>
      </c>
      <c r="F293">
        <v>113</v>
      </c>
      <c r="G293">
        <v>65</v>
      </c>
      <c r="H293">
        <v>37</v>
      </c>
      <c r="I293" s="3">
        <f t="shared" si="53"/>
        <v>0.35348837209302325</v>
      </c>
      <c r="J293">
        <f t="shared" si="48"/>
        <v>391</v>
      </c>
      <c r="K293">
        <f t="shared" si="49"/>
        <v>329</v>
      </c>
      <c r="L293">
        <f t="shared" si="50"/>
        <v>180</v>
      </c>
      <c r="M293" s="3">
        <f t="shared" si="54"/>
        <v>0.23444444444444446</v>
      </c>
      <c r="N293" s="3">
        <f t="shared" si="51"/>
        <v>0.36555555555555558</v>
      </c>
    </row>
    <row r="294" spans="1:14" x14ac:dyDescent="0.2">
      <c r="A294" s="2">
        <v>40571</v>
      </c>
      <c r="B294">
        <v>279</v>
      </c>
      <c r="C294">
        <v>233</v>
      </c>
      <c r="D294">
        <v>132</v>
      </c>
      <c r="E294" s="3">
        <f t="shared" si="52"/>
        <v>0.22826086956521738</v>
      </c>
      <c r="F294">
        <v>97</v>
      </c>
      <c r="G294">
        <v>75</v>
      </c>
      <c r="H294">
        <v>35</v>
      </c>
      <c r="I294" s="3">
        <f t="shared" si="53"/>
        <v>0.29951690821256038</v>
      </c>
      <c r="J294">
        <f t="shared" si="48"/>
        <v>376</v>
      </c>
      <c r="K294">
        <f t="shared" si="49"/>
        <v>308</v>
      </c>
      <c r="L294">
        <f t="shared" si="50"/>
        <v>167</v>
      </c>
      <c r="M294" s="3">
        <f t="shared" si="54"/>
        <v>0.24559341950646299</v>
      </c>
      <c r="N294" s="3">
        <f t="shared" si="51"/>
        <v>0.36192714453584018</v>
      </c>
    </row>
    <row r="295" spans="1:14" x14ac:dyDescent="0.2">
      <c r="A295" s="2">
        <v>40564</v>
      </c>
      <c r="B295">
        <v>267</v>
      </c>
      <c r="C295">
        <v>230</v>
      </c>
      <c r="D295">
        <v>135</v>
      </c>
      <c r="E295" s="3">
        <f t="shared" si="52"/>
        <v>0.20886075949367089</v>
      </c>
      <c r="F295">
        <v>103</v>
      </c>
      <c r="G295">
        <v>80</v>
      </c>
      <c r="H295">
        <v>36</v>
      </c>
      <c r="I295" s="3">
        <f t="shared" si="53"/>
        <v>0.30593607305936071</v>
      </c>
      <c r="J295">
        <f t="shared" si="48"/>
        <v>370</v>
      </c>
      <c r="K295">
        <f t="shared" si="49"/>
        <v>310</v>
      </c>
      <c r="L295">
        <f t="shared" si="50"/>
        <v>171</v>
      </c>
      <c r="M295" s="3">
        <f t="shared" si="54"/>
        <v>0.23384253819036427</v>
      </c>
      <c r="N295" s="3">
        <f t="shared" si="51"/>
        <v>0.36427732079905994</v>
      </c>
    </row>
    <row r="296" spans="1:14" x14ac:dyDescent="0.2">
      <c r="A296" s="2">
        <v>40557</v>
      </c>
      <c r="B296">
        <v>234</v>
      </c>
      <c r="C296">
        <v>262</v>
      </c>
      <c r="D296">
        <v>151</v>
      </c>
      <c r="E296" s="3">
        <f t="shared" si="52"/>
        <v>0.12828438948995363</v>
      </c>
      <c r="F296">
        <v>96</v>
      </c>
      <c r="G296">
        <v>70</v>
      </c>
      <c r="H296">
        <v>44</v>
      </c>
      <c r="I296" s="3">
        <f t="shared" si="53"/>
        <v>0.24761904761904763</v>
      </c>
      <c r="J296">
        <f t="shared" si="48"/>
        <v>330</v>
      </c>
      <c r="K296">
        <f t="shared" si="49"/>
        <v>332</v>
      </c>
      <c r="L296">
        <f t="shared" si="50"/>
        <v>195</v>
      </c>
      <c r="M296" s="3">
        <f t="shared" si="54"/>
        <v>0.15752625437572929</v>
      </c>
      <c r="N296" s="3">
        <f t="shared" si="51"/>
        <v>0.38739789964994165</v>
      </c>
    </row>
    <row r="297" spans="1:14" x14ac:dyDescent="0.2">
      <c r="A297" s="2">
        <v>40550</v>
      </c>
      <c r="B297">
        <v>217</v>
      </c>
      <c r="C297">
        <v>225</v>
      </c>
      <c r="D297">
        <v>160</v>
      </c>
      <c r="E297" s="3">
        <f t="shared" si="52"/>
        <v>9.4684385382059796E-2</v>
      </c>
      <c r="F297">
        <v>92</v>
      </c>
      <c r="G297">
        <v>56</v>
      </c>
      <c r="H297">
        <v>45</v>
      </c>
      <c r="I297" s="3">
        <f t="shared" si="53"/>
        <v>0.24352331606217617</v>
      </c>
      <c r="J297">
        <f t="shared" si="48"/>
        <v>309</v>
      </c>
      <c r="K297">
        <f t="shared" si="49"/>
        <v>281</v>
      </c>
      <c r="L297">
        <f t="shared" si="50"/>
        <v>205</v>
      </c>
      <c r="M297" s="3">
        <f t="shared" si="54"/>
        <v>0.13081761006289308</v>
      </c>
      <c r="N297" s="3">
        <f t="shared" si="51"/>
        <v>0.35345911949685532</v>
      </c>
    </row>
    <row r="298" spans="1:14" x14ac:dyDescent="0.2">
      <c r="A298" s="2">
        <v>40543</v>
      </c>
      <c r="B298">
        <v>217</v>
      </c>
      <c r="C298">
        <v>205</v>
      </c>
      <c r="D298">
        <v>130</v>
      </c>
      <c r="E298" s="3">
        <f t="shared" si="52"/>
        <v>0.15760869565217392</v>
      </c>
      <c r="F298">
        <v>78</v>
      </c>
      <c r="G298">
        <v>70</v>
      </c>
      <c r="H298">
        <v>39</v>
      </c>
      <c r="I298" s="3">
        <f t="shared" si="53"/>
        <v>0.20855614973262032</v>
      </c>
      <c r="J298">
        <f t="shared" ref="J298:J329" si="55">B298+F298</f>
        <v>295</v>
      </c>
      <c r="K298">
        <f t="shared" ref="K298:K329" si="56">C298+G298</f>
        <v>275</v>
      </c>
      <c r="L298">
        <f t="shared" ref="L298:L329" si="57">D298+H298</f>
        <v>169</v>
      </c>
      <c r="M298" s="3">
        <f t="shared" si="54"/>
        <v>0.17050067658998647</v>
      </c>
      <c r="N298" s="3">
        <f t="shared" ref="N298:N329" si="58">K298/SUM(J298:L298)</f>
        <v>0.37212449255751012</v>
      </c>
    </row>
    <row r="299" spans="1:14" x14ac:dyDescent="0.2">
      <c r="A299" s="2">
        <v>40536</v>
      </c>
      <c r="B299">
        <v>195</v>
      </c>
      <c r="C299">
        <v>198</v>
      </c>
      <c r="D299">
        <v>155</v>
      </c>
      <c r="E299" s="3">
        <f t="shared" si="52"/>
        <v>7.2992700729927001E-2</v>
      </c>
      <c r="F299">
        <v>76</v>
      </c>
      <c r="G299">
        <v>62</v>
      </c>
      <c r="H299">
        <v>49</v>
      </c>
      <c r="I299" s="3">
        <f t="shared" si="53"/>
        <v>0.14438502673796791</v>
      </c>
      <c r="J299">
        <f t="shared" si="55"/>
        <v>271</v>
      </c>
      <c r="K299">
        <f t="shared" si="56"/>
        <v>260</v>
      </c>
      <c r="L299">
        <f t="shared" si="57"/>
        <v>204</v>
      </c>
      <c r="M299" s="3">
        <f t="shared" si="54"/>
        <v>9.1156462585034015E-2</v>
      </c>
      <c r="N299" s="3">
        <f t="shared" si="58"/>
        <v>0.35374149659863946</v>
      </c>
    </row>
    <row r="300" spans="1:14" x14ac:dyDescent="0.2">
      <c r="A300" s="2">
        <v>40529</v>
      </c>
      <c r="B300">
        <v>240</v>
      </c>
      <c r="C300">
        <v>249</v>
      </c>
      <c r="D300">
        <v>164</v>
      </c>
      <c r="E300" s="3">
        <f t="shared" si="52"/>
        <v>0.11638591117917305</v>
      </c>
      <c r="F300">
        <v>75</v>
      </c>
      <c r="G300">
        <v>85</v>
      </c>
      <c r="H300">
        <v>49</v>
      </c>
      <c r="I300" s="3">
        <f t="shared" si="53"/>
        <v>0.12440191387559808</v>
      </c>
      <c r="J300">
        <f t="shared" si="55"/>
        <v>315</v>
      </c>
      <c r="K300">
        <f t="shared" si="56"/>
        <v>334</v>
      </c>
      <c r="L300">
        <f t="shared" si="57"/>
        <v>213</v>
      </c>
      <c r="M300" s="3">
        <f t="shared" si="54"/>
        <v>0.11832946635730858</v>
      </c>
      <c r="N300" s="3">
        <f t="shared" si="58"/>
        <v>0.38747099767981441</v>
      </c>
    </row>
    <row r="301" spans="1:14" x14ac:dyDescent="0.2">
      <c r="A301" s="2">
        <v>40522</v>
      </c>
      <c r="B301">
        <v>256</v>
      </c>
      <c r="C301">
        <v>243</v>
      </c>
      <c r="D301">
        <v>149</v>
      </c>
      <c r="E301" s="3">
        <f t="shared" si="52"/>
        <v>0.16512345679012347</v>
      </c>
      <c r="F301">
        <v>86</v>
      </c>
      <c r="G301">
        <v>74</v>
      </c>
      <c r="H301">
        <v>42</v>
      </c>
      <c r="I301" s="3">
        <f t="shared" si="53"/>
        <v>0.21782178217821782</v>
      </c>
      <c r="J301">
        <f t="shared" si="55"/>
        <v>342</v>
      </c>
      <c r="K301">
        <f t="shared" si="56"/>
        <v>317</v>
      </c>
      <c r="L301">
        <f t="shared" si="57"/>
        <v>191</v>
      </c>
      <c r="M301" s="3">
        <f t="shared" si="54"/>
        <v>0.17764705882352941</v>
      </c>
      <c r="N301" s="3">
        <f t="shared" si="58"/>
        <v>0.37294117647058822</v>
      </c>
    </row>
    <row r="302" spans="1:14" x14ac:dyDescent="0.2">
      <c r="A302" s="2">
        <v>40515</v>
      </c>
      <c r="B302">
        <v>247</v>
      </c>
      <c r="C302">
        <v>253</v>
      </c>
      <c r="D302">
        <v>142</v>
      </c>
      <c r="E302" s="3">
        <f t="shared" si="52"/>
        <v>0.16355140186915887</v>
      </c>
      <c r="F302">
        <v>90</v>
      </c>
      <c r="G302">
        <v>68</v>
      </c>
      <c r="H302">
        <v>36</v>
      </c>
      <c r="I302" s="3">
        <f t="shared" si="53"/>
        <v>0.27835051546391754</v>
      </c>
      <c r="J302">
        <f t="shared" si="55"/>
        <v>337</v>
      </c>
      <c r="K302">
        <f t="shared" si="56"/>
        <v>321</v>
      </c>
      <c r="L302">
        <f t="shared" si="57"/>
        <v>178</v>
      </c>
      <c r="M302" s="3">
        <f t="shared" si="54"/>
        <v>0.19019138755980861</v>
      </c>
      <c r="N302" s="3">
        <f t="shared" si="58"/>
        <v>0.38397129186602869</v>
      </c>
    </row>
    <row r="303" spans="1:14" x14ac:dyDescent="0.2">
      <c r="A303" s="2">
        <v>40508</v>
      </c>
      <c r="B303">
        <v>263</v>
      </c>
      <c r="C303">
        <v>240</v>
      </c>
      <c r="D303">
        <v>126</v>
      </c>
      <c r="E303" s="3">
        <f t="shared" si="52"/>
        <v>0.21780604133545309</v>
      </c>
      <c r="F303">
        <v>97</v>
      </c>
      <c r="G303">
        <v>71</v>
      </c>
      <c r="H303">
        <v>40</v>
      </c>
      <c r="I303" s="3">
        <f t="shared" si="53"/>
        <v>0.27403846153846156</v>
      </c>
      <c r="J303">
        <f t="shared" si="55"/>
        <v>360</v>
      </c>
      <c r="K303">
        <f t="shared" si="56"/>
        <v>311</v>
      </c>
      <c r="L303">
        <f t="shared" si="57"/>
        <v>166</v>
      </c>
      <c r="M303" s="3">
        <f t="shared" si="54"/>
        <v>0.23178016726403824</v>
      </c>
      <c r="N303" s="3">
        <f t="shared" si="58"/>
        <v>0.3715651135005974</v>
      </c>
    </row>
    <row r="304" spans="1:14" x14ac:dyDescent="0.2">
      <c r="A304" s="2">
        <v>40501</v>
      </c>
      <c r="B304">
        <v>294</v>
      </c>
      <c r="C304">
        <v>212</v>
      </c>
      <c r="D304">
        <v>107</v>
      </c>
      <c r="E304" s="3">
        <f t="shared" si="52"/>
        <v>0.30505709624796085</v>
      </c>
      <c r="F304">
        <v>100</v>
      </c>
      <c r="G304">
        <v>72</v>
      </c>
      <c r="H304">
        <v>38</v>
      </c>
      <c r="I304" s="3">
        <f t="shared" si="53"/>
        <v>0.29523809523809524</v>
      </c>
      <c r="J304">
        <f t="shared" si="55"/>
        <v>394</v>
      </c>
      <c r="K304">
        <f t="shared" si="56"/>
        <v>284</v>
      </c>
      <c r="L304">
        <f t="shared" si="57"/>
        <v>145</v>
      </c>
      <c r="M304" s="3">
        <f t="shared" si="54"/>
        <v>0.3025516403402187</v>
      </c>
      <c r="N304" s="3">
        <f t="shared" si="58"/>
        <v>0.34507897934386389</v>
      </c>
    </row>
    <row r="305" spans="1:14" x14ac:dyDescent="0.2">
      <c r="A305" s="2">
        <v>40494</v>
      </c>
      <c r="B305">
        <v>338</v>
      </c>
      <c r="C305">
        <v>200</v>
      </c>
      <c r="D305">
        <v>101</v>
      </c>
      <c r="E305" s="3">
        <f t="shared" si="52"/>
        <v>0.37089201877934275</v>
      </c>
      <c r="F305">
        <v>118</v>
      </c>
      <c r="G305">
        <v>64</v>
      </c>
      <c r="H305">
        <v>43</v>
      </c>
      <c r="I305" s="3">
        <f t="shared" si="53"/>
        <v>0.33333333333333331</v>
      </c>
      <c r="J305">
        <f t="shared" si="55"/>
        <v>456</v>
      </c>
      <c r="K305">
        <f t="shared" si="56"/>
        <v>264</v>
      </c>
      <c r="L305">
        <f t="shared" si="57"/>
        <v>144</v>
      </c>
      <c r="M305" s="3">
        <f t="shared" si="54"/>
        <v>0.3611111111111111</v>
      </c>
      <c r="N305" s="3">
        <f t="shared" si="58"/>
        <v>0.30555555555555558</v>
      </c>
    </row>
    <row r="306" spans="1:14" x14ac:dyDescent="0.2">
      <c r="A306" s="2">
        <v>40487</v>
      </c>
      <c r="B306">
        <v>315</v>
      </c>
      <c r="C306">
        <v>221</v>
      </c>
      <c r="D306">
        <v>123</v>
      </c>
      <c r="E306" s="3">
        <f t="shared" si="52"/>
        <v>0.29135053110773901</v>
      </c>
      <c r="F306">
        <v>108</v>
      </c>
      <c r="G306">
        <v>67</v>
      </c>
      <c r="H306">
        <v>43</v>
      </c>
      <c r="I306" s="3">
        <f t="shared" si="53"/>
        <v>0.29816513761467889</v>
      </c>
      <c r="J306">
        <f t="shared" si="55"/>
        <v>423</v>
      </c>
      <c r="K306">
        <f t="shared" si="56"/>
        <v>288</v>
      </c>
      <c r="L306">
        <f t="shared" si="57"/>
        <v>166</v>
      </c>
      <c r="M306" s="3">
        <f t="shared" si="54"/>
        <v>0.29304446978335236</v>
      </c>
      <c r="N306" s="3">
        <f t="shared" si="58"/>
        <v>0.32839224629418473</v>
      </c>
    </row>
    <row r="307" spans="1:14" x14ac:dyDescent="0.2">
      <c r="A307" s="2">
        <v>40480</v>
      </c>
      <c r="B307">
        <v>297</v>
      </c>
      <c r="C307">
        <v>213</v>
      </c>
      <c r="D307">
        <v>125</v>
      </c>
      <c r="E307" s="3">
        <f t="shared" si="52"/>
        <v>0.27086614173228346</v>
      </c>
      <c r="F307">
        <v>118</v>
      </c>
      <c r="G307">
        <v>78</v>
      </c>
      <c r="H307">
        <v>38</v>
      </c>
      <c r="I307" s="3">
        <f t="shared" si="53"/>
        <v>0.34188034188034189</v>
      </c>
      <c r="J307">
        <f t="shared" si="55"/>
        <v>415</v>
      </c>
      <c r="K307">
        <f t="shared" si="56"/>
        <v>291</v>
      </c>
      <c r="L307">
        <f t="shared" si="57"/>
        <v>163</v>
      </c>
      <c r="M307" s="3">
        <f t="shared" si="54"/>
        <v>0.28998849252013809</v>
      </c>
      <c r="N307" s="3">
        <f t="shared" si="58"/>
        <v>0.33486766398158802</v>
      </c>
    </row>
    <row r="308" spans="1:14" x14ac:dyDescent="0.2">
      <c r="A308" s="2">
        <v>40473</v>
      </c>
      <c r="B308">
        <v>276</v>
      </c>
      <c r="C308">
        <v>217</v>
      </c>
      <c r="D308">
        <v>127</v>
      </c>
      <c r="E308" s="3">
        <f t="shared" si="52"/>
        <v>0.24032258064516129</v>
      </c>
      <c r="F308">
        <v>108</v>
      </c>
      <c r="G308">
        <v>87</v>
      </c>
      <c r="H308">
        <v>36</v>
      </c>
      <c r="I308" s="3">
        <f t="shared" si="53"/>
        <v>0.31168831168831168</v>
      </c>
      <c r="J308">
        <f t="shared" si="55"/>
        <v>384</v>
      </c>
      <c r="K308">
        <f t="shared" si="56"/>
        <v>304</v>
      </c>
      <c r="L308">
        <f t="shared" si="57"/>
        <v>163</v>
      </c>
      <c r="M308" s="3">
        <f t="shared" si="54"/>
        <v>0.25969447708578142</v>
      </c>
      <c r="N308" s="3">
        <f t="shared" si="58"/>
        <v>0.35722679200940072</v>
      </c>
    </row>
    <row r="309" spans="1:14" x14ac:dyDescent="0.2">
      <c r="A309" s="2">
        <v>40466</v>
      </c>
      <c r="B309">
        <v>236</v>
      </c>
      <c r="C309">
        <v>247</v>
      </c>
      <c r="D309">
        <v>149</v>
      </c>
      <c r="E309" s="3">
        <f t="shared" si="52"/>
        <v>0.13765822784810128</v>
      </c>
      <c r="F309">
        <v>104</v>
      </c>
      <c r="G309">
        <v>76</v>
      </c>
      <c r="H309">
        <v>44</v>
      </c>
      <c r="I309" s="3">
        <f t="shared" si="53"/>
        <v>0.26785714285714285</v>
      </c>
      <c r="J309">
        <f t="shared" si="55"/>
        <v>340</v>
      </c>
      <c r="K309">
        <f t="shared" si="56"/>
        <v>323</v>
      </c>
      <c r="L309">
        <f t="shared" si="57"/>
        <v>193</v>
      </c>
      <c r="M309" s="3">
        <f t="shared" si="54"/>
        <v>0.17172897196261683</v>
      </c>
      <c r="N309" s="3">
        <f t="shared" si="58"/>
        <v>0.37733644859813081</v>
      </c>
    </row>
    <row r="310" spans="1:14" x14ac:dyDescent="0.2">
      <c r="A310" s="2">
        <v>40459</v>
      </c>
      <c r="B310">
        <v>273</v>
      </c>
      <c r="C310">
        <v>233</v>
      </c>
      <c r="D310">
        <v>96</v>
      </c>
      <c r="E310" s="3">
        <f t="shared" si="52"/>
        <v>0.29401993355481726</v>
      </c>
      <c r="F310">
        <v>103</v>
      </c>
      <c r="G310">
        <v>83</v>
      </c>
      <c r="H310">
        <v>40</v>
      </c>
      <c r="I310" s="3">
        <f t="shared" si="53"/>
        <v>0.27876106194690264</v>
      </c>
      <c r="J310">
        <f t="shared" si="55"/>
        <v>376</v>
      </c>
      <c r="K310">
        <f t="shared" si="56"/>
        <v>316</v>
      </c>
      <c r="L310">
        <f t="shared" si="57"/>
        <v>136</v>
      </c>
      <c r="M310" s="3">
        <f t="shared" si="54"/>
        <v>0.28985507246376813</v>
      </c>
      <c r="N310" s="3">
        <f t="shared" si="58"/>
        <v>0.38164251207729466</v>
      </c>
    </row>
    <row r="311" spans="1:14" x14ac:dyDescent="0.2">
      <c r="A311" s="2">
        <v>40452</v>
      </c>
      <c r="B311">
        <v>270</v>
      </c>
      <c r="C311">
        <v>236</v>
      </c>
      <c r="D311">
        <v>94</v>
      </c>
      <c r="E311" s="3">
        <f t="shared" si="52"/>
        <v>0.29333333333333333</v>
      </c>
      <c r="F311">
        <v>102</v>
      </c>
      <c r="G311">
        <v>59</v>
      </c>
      <c r="H311">
        <v>45</v>
      </c>
      <c r="I311" s="3">
        <f t="shared" si="53"/>
        <v>0.27669902912621358</v>
      </c>
      <c r="J311">
        <f t="shared" si="55"/>
        <v>372</v>
      </c>
      <c r="K311">
        <f t="shared" si="56"/>
        <v>295</v>
      </c>
      <c r="L311">
        <f t="shared" si="57"/>
        <v>139</v>
      </c>
      <c r="M311" s="3">
        <f t="shared" si="54"/>
        <v>0.28908188585607941</v>
      </c>
      <c r="N311" s="3">
        <f t="shared" si="58"/>
        <v>0.36600496277915634</v>
      </c>
    </row>
    <row r="312" spans="1:14" x14ac:dyDescent="0.2">
      <c r="A312" s="2">
        <v>40445</v>
      </c>
      <c r="B312">
        <v>269</v>
      </c>
      <c r="C312">
        <v>242</v>
      </c>
      <c r="D312">
        <v>97</v>
      </c>
      <c r="E312" s="3">
        <f t="shared" si="52"/>
        <v>0.28289473684210525</v>
      </c>
      <c r="F312">
        <v>96</v>
      </c>
      <c r="G312">
        <v>77</v>
      </c>
      <c r="H312">
        <v>40</v>
      </c>
      <c r="I312" s="3">
        <f t="shared" si="53"/>
        <v>0.26291079812206575</v>
      </c>
      <c r="J312">
        <f t="shared" si="55"/>
        <v>365</v>
      </c>
      <c r="K312">
        <f t="shared" si="56"/>
        <v>319</v>
      </c>
      <c r="L312">
        <f t="shared" si="57"/>
        <v>137</v>
      </c>
      <c r="M312" s="3">
        <f t="shared" si="54"/>
        <v>0.27771010962241172</v>
      </c>
      <c r="N312" s="3">
        <f t="shared" si="58"/>
        <v>0.38855054811205847</v>
      </c>
    </row>
    <row r="313" spans="1:14" x14ac:dyDescent="0.2">
      <c r="A313" s="2">
        <v>40438</v>
      </c>
      <c r="B313">
        <v>252</v>
      </c>
      <c r="C313">
        <v>244</v>
      </c>
      <c r="D313">
        <v>89</v>
      </c>
      <c r="E313" s="3">
        <f t="shared" si="52"/>
        <v>0.27863247863247864</v>
      </c>
      <c r="F313">
        <v>94</v>
      </c>
      <c r="G313">
        <v>83</v>
      </c>
      <c r="H313">
        <v>35</v>
      </c>
      <c r="I313" s="3">
        <f t="shared" si="53"/>
        <v>0.27830188679245282</v>
      </c>
      <c r="J313">
        <f t="shared" si="55"/>
        <v>346</v>
      </c>
      <c r="K313">
        <f t="shared" si="56"/>
        <v>327</v>
      </c>
      <c r="L313">
        <f t="shared" si="57"/>
        <v>124</v>
      </c>
      <c r="M313" s="3">
        <f t="shared" si="54"/>
        <v>0.27854454203262236</v>
      </c>
      <c r="N313" s="3">
        <f t="shared" si="58"/>
        <v>0.41028858218318698</v>
      </c>
    </row>
    <row r="314" spans="1:14" x14ac:dyDescent="0.2">
      <c r="A314" s="2">
        <v>40431</v>
      </c>
      <c r="B314">
        <v>270</v>
      </c>
      <c r="C314">
        <v>219</v>
      </c>
      <c r="D314">
        <v>110</v>
      </c>
      <c r="E314" s="3">
        <f t="shared" si="52"/>
        <v>0.26711185308848079</v>
      </c>
      <c r="F314">
        <v>94</v>
      </c>
      <c r="G314">
        <v>70</v>
      </c>
      <c r="H314">
        <v>33</v>
      </c>
      <c r="I314" s="3">
        <f t="shared" si="53"/>
        <v>0.30964467005076141</v>
      </c>
      <c r="J314">
        <f t="shared" si="55"/>
        <v>364</v>
      </c>
      <c r="K314">
        <f t="shared" si="56"/>
        <v>289</v>
      </c>
      <c r="L314">
        <f t="shared" si="57"/>
        <v>143</v>
      </c>
      <c r="M314" s="3">
        <f t="shared" si="54"/>
        <v>0.27763819095477388</v>
      </c>
      <c r="N314" s="3">
        <f t="shared" si="58"/>
        <v>0.36306532663316582</v>
      </c>
    </row>
    <row r="315" spans="1:14" x14ac:dyDescent="0.2">
      <c r="A315" s="2">
        <v>40424</v>
      </c>
      <c r="B315">
        <v>241</v>
      </c>
      <c r="C315">
        <v>215</v>
      </c>
      <c r="D315">
        <v>93</v>
      </c>
      <c r="E315" s="3">
        <f t="shared" si="52"/>
        <v>0.26958105646630237</v>
      </c>
      <c r="F315">
        <v>80</v>
      </c>
      <c r="G315">
        <v>58</v>
      </c>
      <c r="H315">
        <v>40</v>
      </c>
      <c r="I315" s="3">
        <f t="shared" si="53"/>
        <v>0.2247191011235955</v>
      </c>
      <c r="J315">
        <f t="shared" si="55"/>
        <v>321</v>
      </c>
      <c r="K315">
        <f t="shared" si="56"/>
        <v>273</v>
      </c>
      <c r="L315">
        <f t="shared" si="57"/>
        <v>133</v>
      </c>
      <c r="M315" s="3">
        <f t="shared" si="54"/>
        <v>0.25859697386519948</v>
      </c>
      <c r="N315" s="3">
        <f t="shared" si="58"/>
        <v>0.37551581843191195</v>
      </c>
    </row>
    <row r="316" spans="1:14" x14ac:dyDescent="0.2">
      <c r="A316" s="2">
        <v>40417</v>
      </c>
      <c r="B316">
        <v>266</v>
      </c>
      <c r="C316">
        <v>178</v>
      </c>
      <c r="D316">
        <v>102</v>
      </c>
      <c r="E316" s="3">
        <f t="shared" si="52"/>
        <v>0.30036630036630035</v>
      </c>
      <c r="F316">
        <v>99</v>
      </c>
      <c r="G316">
        <v>67</v>
      </c>
      <c r="H316">
        <v>31</v>
      </c>
      <c r="I316" s="3">
        <f t="shared" si="53"/>
        <v>0.34517766497461927</v>
      </c>
      <c r="J316">
        <f t="shared" si="55"/>
        <v>365</v>
      </c>
      <c r="K316">
        <f t="shared" si="56"/>
        <v>245</v>
      </c>
      <c r="L316">
        <f t="shared" si="57"/>
        <v>133</v>
      </c>
      <c r="M316" s="3">
        <f t="shared" si="54"/>
        <v>0.31224764468371469</v>
      </c>
      <c r="N316" s="3">
        <f t="shared" si="58"/>
        <v>0.32974427994616418</v>
      </c>
    </row>
    <row r="317" spans="1:14" x14ac:dyDescent="0.2">
      <c r="A317" s="2">
        <v>40410</v>
      </c>
      <c r="B317">
        <v>241</v>
      </c>
      <c r="C317">
        <v>211</v>
      </c>
      <c r="D317">
        <v>89</v>
      </c>
      <c r="E317" s="3">
        <f t="shared" si="52"/>
        <v>0.28096118299445472</v>
      </c>
      <c r="F317">
        <v>95</v>
      </c>
      <c r="G317">
        <v>64</v>
      </c>
      <c r="H317">
        <v>31</v>
      </c>
      <c r="I317" s="3">
        <f t="shared" si="53"/>
        <v>0.33684210526315789</v>
      </c>
      <c r="J317">
        <f t="shared" si="55"/>
        <v>336</v>
      </c>
      <c r="K317">
        <f t="shared" si="56"/>
        <v>275</v>
      </c>
      <c r="L317">
        <f t="shared" si="57"/>
        <v>120</v>
      </c>
      <c r="M317" s="3">
        <f t="shared" si="54"/>
        <v>0.29548563611491108</v>
      </c>
      <c r="N317" s="3">
        <f t="shared" si="58"/>
        <v>0.37619699042407662</v>
      </c>
    </row>
    <row r="318" spans="1:14" x14ac:dyDescent="0.2">
      <c r="A318" s="2">
        <v>40403</v>
      </c>
      <c r="B318">
        <v>253</v>
      </c>
      <c r="C318">
        <v>215</v>
      </c>
      <c r="D318">
        <v>97</v>
      </c>
      <c r="E318" s="3">
        <f t="shared" si="52"/>
        <v>0.27610619469026548</v>
      </c>
      <c r="F318">
        <v>84</v>
      </c>
      <c r="G318">
        <v>59</v>
      </c>
      <c r="H318">
        <v>34</v>
      </c>
      <c r="I318" s="3">
        <f t="shared" si="53"/>
        <v>0.2824858757062147</v>
      </c>
      <c r="J318">
        <f t="shared" si="55"/>
        <v>337</v>
      </c>
      <c r="K318">
        <f t="shared" si="56"/>
        <v>274</v>
      </c>
      <c r="L318">
        <f t="shared" si="57"/>
        <v>131</v>
      </c>
      <c r="M318" s="3">
        <f t="shared" si="54"/>
        <v>0.27762803234501349</v>
      </c>
      <c r="N318" s="3">
        <f t="shared" si="58"/>
        <v>0.3692722371967655</v>
      </c>
    </row>
    <row r="319" spans="1:14" x14ac:dyDescent="0.2">
      <c r="A319" s="2">
        <v>40396</v>
      </c>
      <c r="B319">
        <v>209</v>
      </c>
      <c r="C319">
        <v>233</v>
      </c>
      <c r="D319">
        <v>103</v>
      </c>
      <c r="E319" s="3">
        <f t="shared" si="52"/>
        <v>0.19449541284403671</v>
      </c>
      <c r="F319">
        <v>70</v>
      </c>
      <c r="G319">
        <v>75</v>
      </c>
      <c r="H319">
        <v>41</v>
      </c>
      <c r="I319" s="3">
        <f t="shared" si="53"/>
        <v>0.15591397849462366</v>
      </c>
      <c r="J319">
        <f t="shared" si="55"/>
        <v>279</v>
      </c>
      <c r="K319">
        <f t="shared" si="56"/>
        <v>308</v>
      </c>
      <c r="L319">
        <f t="shared" si="57"/>
        <v>144</v>
      </c>
      <c r="M319" s="3">
        <f t="shared" si="54"/>
        <v>0.18467852257181944</v>
      </c>
      <c r="N319" s="3">
        <f t="shared" si="58"/>
        <v>0.42134062927496579</v>
      </c>
    </row>
    <row r="320" spans="1:14" x14ac:dyDescent="0.2">
      <c r="A320" s="2">
        <v>40389</v>
      </c>
      <c r="B320">
        <v>221</v>
      </c>
      <c r="C320">
        <v>224</v>
      </c>
      <c r="D320">
        <v>110</v>
      </c>
      <c r="E320" s="3">
        <f t="shared" si="52"/>
        <v>0.2</v>
      </c>
      <c r="F320">
        <v>71</v>
      </c>
      <c r="G320">
        <v>70</v>
      </c>
      <c r="H320">
        <v>42</v>
      </c>
      <c r="I320" s="3">
        <f t="shared" si="53"/>
        <v>0.15846994535519127</v>
      </c>
      <c r="J320">
        <f t="shared" si="55"/>
        <v>292</v>
      </c>
      <c r="K320">
        <f t="shared" si="56"/>
        <v>294</v>
      </c>
      <c r="L320">
        <f t="shared" si="57"/>
        <v>152</v>
      </c>
      <c r="M320" s="3">
        <f t="shared" si="54"/>
        <v>0.18970189701897019</v>
      </c>
      <c r="N320" s="3">
        <f t="shared" si="58"/>
        <v>0.3983739837398374</v>
      </c>
    </row>
    <row r="321" spans="1:14" x14ac:dyDescent="0.2">
      <c r="A321" s="2">
        <v>40382</v>
      </c>
      <c r="B321">
        <v>253</v>
      </c>
      <c r="C321">
        <v>209</v>
      </c>
      <c r="D321">
        <v>103</v>
      </c>
      <c r="E321" s="3">
        <f t="shared" si="52"/>
        <v>0.26548672566371684</v>
      </c>
      <c r="F321">
        <v>83</v>
      </c>
      <c r="G321">
        <v>57</v>
      </c>
      <c r="H321">
        <v>43</v>
      </c>
      <c r="I321" s="3">
        <f t="shared" si="53"/>
        <v>0.21857923497267759</v>
      </c>
      <c r="J321">
        <f t="shared" si="55"/>
        <v>336</v>
      </c>
      <c r="K321">
        <f t="shared" si="56"/>
        <v>266</v>
      </c>
      <c r="L321">
        <f t="shared" si="57"/>
        <v>146</v>
      </c>
      <c r="M321" s="3">
        <f t="shared" si="54"/>
        <v>0.25401069518716579</v>
      </c>
      <c r="N321" s="3">
        <f t="shared" si="58"/>
        <v>0.35561497326203206</v>
      </c>
    </row>
    <row r="322" spans="1:14" x14ac:dyDescent="0.2">
      <c r="A322" s="2">
        <v>40375</v>
      </c>
      <c r="B322">
        <v>220</v>
      </c>
      <c r="C322">
        <v>238</v>
      </c>
      <c r="D322">
        <v>104</v>
      </c>
      <c r="E322" s="3">
        <f t="shared" si="52"/>
        <v>0.20640569395017794</v>
      </c>
      <c r="F322">
        <v>84</v>
      </c>
      <c r="G322">
        <v>71</v>
      </c>
      <c r="H322">
        <v>41</v>
      </c>
      <c r="I322" s="3">
        <f t="shared" si="53"/>
        <v>0.21938775510204081</v>
      </c>
      <c r="J322">
        <f t="shared" si="55"/>
        <v>304</v>
      </c>
      <c r="K322">
        <f t="shared" si="56"/>
        <v>309</v>
      </c>
      <c r="L322">
        <f t="shared" si="57"/>
        <v>145</v>
      </c>
      <c r="M322" s="3">
        <f t="shared" si="54"/>
        <v>0.20976253298153033</v>
      </c>
      <c r="N322" s="3">
        <f t="shared" si="58"/>
        <v>0.40765171503957781</v>
      </c>
    </row>
    <row r="323" spans="1:14" x14ac:dyDescent="0.2">
      <c r="A323" s="2">
        <v>40368</v>
      </c>
      <c r="B323">
        <v>230</v>
      </c>
      <c r="C323">
        <v>228</v>
      </c>
      <c r="D323">
        <v>124</v>
      </c>
      <c r="E323" s="3">
        <f t="shared" si="52"/>
        <v>0.18213058419243985</v>
      </c>
      <c r="F323">
        <v>86</v>
      </c>
      <c r="G323">
        <v>79</v>
      </c>
      <c r="H323">
        <v>53</v>
      </c>
      <c r="I323" s="3">
        <f t="shared" si="53"/>
        <v>0.15137614678899083</v>
      </c>
      <c r="J323">
        <f t="shared" si="55"/>
        <v>316</v>
      </c>
      <c r="K323">
        <f t="shared" si="56"/>
        <v>307</v>
      </c>
      <c r="L323">
        <f t="shared" si="57"/>
        <v>177</v>
      </c>
      <c r="M323" s="3">
        <f t="shared" si="54"/>
        <v>0.17374999999999999</v>
      </c>
      <c r="N323" s="3">
        <f t="shared" si="58"/>
        <v>0.38374999999999998</v>
      </c>
    </row>
    <row r="324" spans="1:14" x14ac:dyDescent="0.2">
      <c r="A324" s="2">
        <v>40361</v>
      </c>
      <c r="B324">
        <v>258</v>
      </c>
      <c r="C324">
        <v>202</v>
      </c>
      <c r="D324">
        <v>113</v>
      </c>
      <c r="E324" s="3">
        <f t="shared" si="52"/>
        <v>0.25305410122164052</v>
      </c>
      <c r="F324">
        <v>94</v>
      </c>
      <c r="G324">
        <v>70</v>
      </c>
      <c r="H324">
        <v>46</v>
      </c>
      <c r="I324" s="3">
        <f t="shared" si="53"/>
        <v>0.22857142857142856</v>
      </c>
      <c r="J324">
        <f t="shared" si="55"/>
        <v>352</v>
      </c>
      <c r="K324">
        <f t="shared" si="56"/>
        <v>272</v>
      </c>
      <c r="L324">
        <f t="shared" si="57"/>
        <v>159</v>
      </c>
      <c r="M324" s="3">
        <f t="shared" si="54"/>
        <v>0.24648786717752236</v>
      </c>
      <c r="N324" s="3">
        <f t="shared" si="58"/>
        <v>0.34738186462324394</v>
      </c>
    </row>
    <row r="325" spans="1:14" x14ac:dyDescent="0.2">
      <c r="A325" s="2">
        <v>40354</v>
      </c>
      <c r="B325">
        <v>253</v>
      </c>
      <c r="C325">
        <v>183</v>
      </c>
      <c r="D325">
        <v>147</v>
      </c>
      <c r="E325" s="3">
        <f t="shared" si="52"/>
        <v>0.18181818181818182</v>
      </c>
      <c r="F325">
        <v>95</v>
      </c>
      <c r="G325">
        <v>68</v>
      </c>
      <c r="H325">
        <v>57</v>
      </c>
      <c r="I325" s="3">
        <f t="shared" si="53"/>
        <v>0.17272727272727273</v>
      </c>
      <c r="J325">
        <f t="shared" si="55"/>
        <v>348</v>
      </c>
      <c r="K325">
        <f t="shared" si="56"/>
        <v>251</v>
      </c>
      <c r="L325">
        <f t="shared" si="57"/>
        <v>204</v>
      </c>
      <c r="M325" s="3">
        <f t="shared" si="54"/>
        <v>0.17932752179327521</v>
      </c>
      <c r="N325" s="3">
        <f t="shared" si="58"/>
        <v>0.3125778331257783</v>
      </c>
    </row>
    <row r="326" spans="1:14" x14ac:dyDescent="0.2">
      <c r="A326" s="2">
        <v>40347</v>
      </c>
      <c r="B326">
        <v>222</v>
      </c>
      <c r="C326">
        <v>188</v>
      </c>
      <c r="D326">
        <v>182</v>
      </c>
      <c r="E326" s="3">
        <f t="shared" si="52"/>
        <v>6.7567567567567571E-2</v>
      </c>
      <c r="F326">
        <v>69</v>
      </c>
      <c r="G326">
        <v>72</v>
      </c>
      <c r="H326">
        <v>67</v>
      </c>
      <c r="I326" s="3">
        <f t="shared" si="53"/>
        <v>9.6153846153846159E-3</v>
      </c>
      <c r="J326">
        <f t="shared" si="55"/>
        <v>291</v>
      </c>
      <c r="K326">
        <f t="shared" si="56"/>
        <v>260</v>
      </c>
      <c r="L326">
        <f t="shared" si="57"/>
        <v>249</v>
      </c>
      <c r="M326" s="3">
        <f t="shared" si="54"/>
        <v>5.2499999999999998E-2</v>
      </c>
      <c r="N326" s="3">
        <f t="shared" si="58"/>
        <v>0.32500000000000001</v>
      </c>
    </row>
    <row r="327" spans="1:14" x14ac:dyDescent="0.2">
      <c r="A327" s="2">
        <v>40340</v>
      </c>
      <c r="B327">
        <v>243</v>
      </c>
      <c r="C327">
        <v>211</v>
      </c>
      <c r="D327">
        <v>133</v>
      </c>
      <c r="E327" s="3">
        <f t="shared" si="52"/>
        <v>0.18739352640545145</v>
      </c>
      <c r="F327">
        <v>77</v>
      </c>
      <c r="G327">
        <v>61</v>
      </c>
      <c r="H327">
        <v>61</v>
      </c>
      <c r="I327" s="3">
        <f t="shared" si="53"/>
        <v>8.0402010050251257E-2</v>
      </c>
      <c r="J327">
        <f t="shared" si="55"/>
        <v>320</v>
      </c>
      <c r="K327">
        <f t="shared" si="56"/>
        <v>272</v>
      </c>
      <c r="L327">
        <f t="shared" si="57"/>
        <v>194</v>
      </c>
      <c r="M327" s="3">
        <f t="shared" si="54"/>
        <v>0.16030534351145037</v>
      </c>
      <c r="N327" s="3">
        <f t="shared" si="58"/>
        <v>0.34605597964376589</v>
      </c>
    </row>
    <row r="328" spans="1:14" x14ac:dyDescent="0.2">
      <c r="A328" s="2">
        <v>40333</v>
      </c>
      <c r="B328">
        <v>222</v>
      </c>
      <c r="C328">
        <v>189</v>
      </c>
      <c r="D328">
        <v>139</v>
      </c>
      <c r="E328" s="3">
        <f t="shared" si="52"/>
        <v>0.15090909090909091</v>
      </c>
      <c r="F328">
        <v>75</v>
      </c>
      <c r="G328">
        <v>55</v>
      </c>
      <c r="H328">
        <v>54</v>
      </c>
      <c r="I328" s="3">
        <f t="shared" si="53"/>
        <v>0.11413043478260869</v>
      </c>
      <c r="J328">
        <f t="shared" si="55"/>
        <v>297</v>
      </c>
      <c r="K328">
        <f t="shared" si="56"/>
        <v>244</v>
      </c>
      <c r="L328">
        <f t="shared" si="57"/>
        <v>193</v>
      </c>
      <c r="M328" s="3">
        <f t="shared" si="54"/>
        <v>0.14168937329700274</v>
      </c>
      <c r="N328" s="3">
        <f t="shared" si="58"/>
        <v>0.33242506811989103</v>
      </c>
    </row>
    <row r="329" spans="1:14" x14ac:dyDescent="0.2">
      <c r="A329" s="2">
        <v>40326</v>
      </c>
      <c r="B329">
        <v>223</v>
      </c>
      <c r="C329">
        <v>217</v>
      </c>
      <c r="D329">
        <v>157</v>
      </c>
      <c r="E329" s="3">
        <f t="shared" si="52"/>
        <v>0.11055276381909548</v>
      </c>
      <c r="F329">
        <v>82</v>
      </c>
      <c r="G329">
        <v>65</v>
      </c>
      <c r="H329">
        <v>64</v>
      </c>
      <c r="I329" s="3">
        <f t="shared" si="53"/>
        <v>8.5308056872037921E-2</v>
      </c>
      <c r="J329">
        <f t="shared" si="55"/>
        <v>305</v>
      </c>
      <c r="K329">
        <f t="shared" si="56"/>
        <v>282</v>
      </c>
      <c r="L329">
        <f t="shared" si="57"/>
        <v>221</v>
      </c>
      <c r="M329" s="3">
        <f t="shared" si="54"/>
        <v>0.10396039603960396</v>
      </c>
      <c r="N329" s="3">
        <f t="shared" si="58"/>
        <v>0.34900990099009899</v>
      </c>
    </row>
    <row r="330" spans="1:14" x14ac:dyDescent="0.2">
      <c r="A330" s="2">
        <v>40319</v>
      </c>
      <c r="B330">
        <v>193</v>
      </c>
      <c r="C330">
        <v>225</v>
      </c>
      <c r="D330">
        <v>165</v>
      </c>
      <c r="E330" s="3">
        <f t="shared" si="52"/>
        <v>4.8027444253859346E-2</v>
      </c>
      <c r="F330">
        <v>54</v>
      </c>
      <c r="G330">
        <v>60</v>
      </c>
      <c r="H330">
        <v>76</v>
      </c>
      <c r="I330" s="3">
        <f t="shared" si="53"/>
        <v>-0.11578947368421053</v>
      </c>
      <c r="J330">
        <f t="shared" ref="J330:J361" si="59">B330+F330</f>
        <v>247</v>
      </c>
      <c r="K330">
        <f t="shared" ref="K330:K361" si="60">C330+G330</f>
        <v>285</v>
      </c>
      <c r="L330">
        <f t="shared" ref="L330:L361" si="61">D330+H330</f>
        <v>241</v>
      </c>
      <c r="M330" s="3">
        <f t="shared" si="54"/>
        <v>7.7619663648124193E-3</v>
      </c>
      <c r="N330" s="3">
        <f t="shared" ref="N330:N361" si="62">K330/SUM(J330:L330)</f>
        <v>0.36869340232858994</v>
      </c>
    </row>
    <row r="331" spans="1:14" x14ac:dyDescent="0.2">
      <c r="A331" s="2">
        <v>40312</v>
      </c>
      <c r="B331">
        <v>183</v>
      </c>
      <c r="C331">
        <v>220</v>
      </c>
      <c r="D331">
        <v>211</v>
      </c>
      <c r="E331" s="3">
        <f t="shared" si="52"/>
        <v>-4.5602605863192182E-2</v>
      </c>
      <c r="F331">
        <v>49</v>
      </c>
      <c r="G331">
        <v>56</v>
      </c>
      <c r="H331">
        <v>77</v>
      </c>
      <c r="I331" s="3">
        <f t="shared" si="53"/>
        <v>-0.15384615384615385</v>
      </c>
      <c r="J331">
        <f t="shared" si="59"/>
        <v>232</v>
      </c>
      <c r="K331">
        <f t="shared" si="60"/>
        <v>276</v>
      </c>
      <c r="L331">
        <f t="shared" si="61"/>
        <v>288</v>
      </c>
      <c r="M331" s="3">
        <f t="shared" si="54"/>
        <v>-7.0351758793969849E-2</v>
      </c>
      <c r="N331" s="3">
        <f t="shared" si="62"/>
        <v>0.34673366834170855</v>
      </c>
    </row>
    <row r="332" spans="1:14" x14ac:dyDescent="0.2">
      <c r="A332" s="2">
        <v>40305</v>
      </c>
      <c r="B332">
        <v>167</v>
      </c>
      <c r="C332">
        <v>217</v>
      </c>
      <c r="D332">
        <v>217</v>
      </c>
      <c r="E332" s="3">
        <f t="shared" si="52"/>
        <v>-8.3194675540765387E-2</v>
      </c>
      <c r="F332">
        <v>54</v>
      </c>
      <c r="G332">
        <v>67</v>
      </c>
      <c r="H332">
        <v>76</v>
      </c>
      <c r="I332" s="3">
        <f t="shared" si="53"/>
        <v>-0.1116751269035533</v>
      </c>
      <c r="J332">
        <f t="shared" si="59"/>
        <v>221</v>
      </c>
      <c r="K332">
        <f t="shared" si="60"/>
        <v>284</v>
      </c>
      <c r="L332">
        <f t="shared" si="61"/>
        <v>293</v>
      </c>
      <c r="M332" s="3">
        <f t="shared" si="54"/>
        <v>-9.0225563909774431E-2</v>
      </c>
      <c r="N332" s="3">
        <f t="shared" si="62"/>
        <v>0.35588972431077692</v>
      </c>
    </row>
    <row r="333" spans="1:14" x14ac:dyDescent="0.2">
      <c r="A333" s="2">
        <v>40298</v>
      </c>
      <c r="B333">
        <v>175</v>
      </c>
      <c r="C333">
        <v>211</v>
      </c>
      <c r="D333">
        <v>227</v>
      </c>
      <c r="E333" s="3">
        <f t="shared" si="52"/>
        <v>-8.4828711256117462E-2</v>
      </c>
      <c r="F333">
        <v>56</v>
      </c>
      <c r="G333">
        <v>74</v>
      </c>
      <c r="H333">
        <v>82</v>
      </c>
      <c r="I333" s="3">
        <f t="shared" si="53"/>
        <v>-0.12264150943396226</v>
      </c>
      <c r="J333">
        <f t="shared" si="59"/>
        <v>231</v>
      </c>
      <c r="K333">
        <f t="shared" si="60"/>
        <v>285</v>
      </c>
      <c r="L333">
        <f t="shared" si="61"/>
        <v>309</v>
      </c>
      <c r="M333" s="3">
        <f t="shared" si="54"/>
        <v>-9.4545454545454544E-2</v>
      </c>
      <c r="N333" s="3">
        <f t="shared" si="62"/>
        <v>0.34545454545454546</v>
      </c>
    </row>
    <row r="334" spans="1:14" x14ac:dyDescent="0.2">
      <c r="A334" s="2">
        <v>40291</v>
      </c>
      <c r="B334">
        <v>172</v>
      </c>
      <c r="C334">
        <v>205</v>
      </c>
      <c r="D334">
        <v>222</v>
      </c>
      <c r="E334" s="3">
        <f t="shared" si="52"/>
        <v>-8.347245409015025E-2</v>
      </c>
      <c r="F334">
        <v>65</v>
      </c>
      <c r="G334">
        <v>68</v>
      </c>
      <c r="H334">
        <v>72</v>
      </c>
      <c r="I334" s="3">
        <f t="shared" si="53"/>
        <v>-3.4146341463414637E-2</v>
      </c>
      <c r="J334">
        <f t="shared" si="59"/>
        <v>237</v>
      </c>
      <c r="K334">
        <f t="shared" si="60"/>
        <v>273</v>
      </c>
      <c r="L334">
        <f t="shared" si="61"/>
        <v>294</v>
      </c>
      <c r="M334" s="3">
        <f t="shared" si="54"/>
        <v>-7.0895522388059698E-2</v>
      </c>
      <c r="N334" s="3">
        <f t="shared" si="62"/>
        <v>0.33955223880597013</v>
      </c>
    </row>
    <row r="335" spans="1:14" x14ac:dyDescent="0.2">
      <c r="A335" s="2">
        <v>40284</v>
      </c>
      <c r="B335">
        <v>180</v>
      </c>
      <c r="C335">
        <v>204</v>
      </c>
      <c r="D335">
        <v>222</v>
      </c>
      <c r="E335" s="3">
        <f t="shared" si="52"/>
        <v>-6.9306930693069313E-2</v>
      </c>
      <c r="F335">
        <v>75</v>
      </c>
      <c r="G335">
        <v>62</v>
      </c>
      <c r="H335">
        <v>80</v>
      </c>
      <c r="I335" s="3">
        <f t="shared" si="53"/>
        <v>-2.3041474654377881E-2</v>
      </c>
      <c r="J335">
        <f t="shared" si="59"/>
        <v>255</v>
      </c>
      <c r="K335">
        <f t="shared" si="60"/>
        <v>266</v>
      </c>
      <c r="L335">
        <f t="shared" si="61"/>
        <v>302</v>
      </c>
      <c r="M335" s="3">
        <f t="shared" si="54"/>
        <v>-5.7108140947752128E-2</v>
      </c>
      <c r="N335" s="3">
        <f t="shared" si="62"/>
        <v>0.32320777642770354</v>
      </c>
    </row>
    <row r="336" spans="1:14" x14ac:dyDescent="0.2">
      <c r="A336" s="2">
        <v>40277</v>
      </c>
      <c r="B336">
        <v>193</v>
      </c>
      <c r="C336">
        <v>208</v>
      </c>
      <c r="D336">
        <v>198</v>
      </c>
      <c r="E336" s="3">
        <f t="shared" si="52"/>
        <v>-8.3472454090150246E-3</v>
      </c>
      <c r="F336">
        <v>71</v>
      </c>
      <c r="G336">
        <v>67</v>
      </c>
      <c r="H336">
        <v>68</v>
      </c>
      <c r="I336" s="3">
        <f t="shared" si="53"/>
        <v>1.4563106796116505E-2</v>
      </c>
      <c r="J336">
        <f t="shared" si="59"/>
        <v>264</v>
      </c>
      <c r="K336">
        <f t="shared" si="60"/>
        <v>275</v>
      </c>
      <c r="L336">
        <f t="shared" si="61"/>
        <v>266</v>
      </c>
      <c r="M336" s="3">
        <f t="shared" si="54"/>
        <v>-2.4844720496894411E-3</v>
      </c>
      <c r="N336" s="3">
        <f t="shared" si="62"/>
        <v>0.34161490683229812</v>
      </c>
    </row>
    <row r="337" spans="1:14" x14ac:dyDescent="0.2">
      <c r="A337" s="2">
        <v>40270</v>
      </c>
      <c r="B337">
        <v>180</v>
      </c>
      <c r="C337">
        <v>192</v>
      </c>
      <c r="D337">
        <v>191</v>
      </c>
      <c r="E337" s="3">
        <f t="shared" si="52"/>
        <v>-1.9538188277087035E-2</v>
      </c>
      <c r="F337">
        <v>75</v>
      </c>
      <c r="G337">
        <v>56</v>
      </c>
      <c r="H337">
        <v>66</v>
      </c>
      <c r="I337" s="3">
        <f t="shared" si="53"/>
        <v>4.5685279187817257E-2</v>
      </c>
      <c r="J337">
        <f t="shared" si="59"/>
        <v>255</v>
      </c>
      <c r="K337">
        <f t="shared" si="60"/>
        <v>248</v>
      </c>
      <c r="L337">
        <f t="shared" si="61"/>
        <v>257</v>
      </c>
      <c r="M337" s="3">
        <f t="shared" si="54"/>
        <v>-2.631578947368421E-3</v>
      </c>
      <c r="N337" s="3">
        <f t="shared" si="62"/>
        <v>0.32631578947368423</v>
      </c>
    </row>
    <row r="338" spans="1:14" x14ac:dyDescent="0.2">
      <c r="A338" s="2">
        <v>40263</v>
      </c>
      <c r="B338">
        <v>208</v>
      </c>
      <c r="C338">
        <v>201</v>
      </c>
      <c r="D338">
        <v>189</v>
      </c>
      <c r="E338" s="3">
        <f t="shared" si="52"/>
        <v>3.177257525083612E-2</v>
      </c>
      <c r="F338">
        <v>75</v>
      </c>
      <c r="G338">
        <v>66</v>
      </c>
      <c r="H338">
        <v>66</v>
      </c>
      <c r="I338" s="3">
        <f t="shared" si="53"/>
        <v>4.3478260869565216E-2</v>
      </c>
      <c r="J338">
        <f t="shared" si="59"/>
        <v>283</v>
      </c>
      <c r="K338">
        <f t="shared" si="60"/>
        <v>267</v>
      </c>
      <c r="L338">
        <f t="shared" si="61"/>
        <v>255</v>
      </c>
      <c r="M338" s="3">
        <f t="shared" si="54"/>
        <v>3.4782608695652174E-2</v>
      </c>
      <c r="N338" s="3">
        <f t="shared" si="62"/>
        <v>0.33167701863354038</v>
      </c>
    </row>
    <row r="339" spans="1:14" x14ac:dyDescent="0.2">
      <c r="A339" s="2">
        <v>40256</v>
      </c>
      <c r="B339">
        <v>186</v>
      </c>
      <c r="C339">
        <v>199</v>
      </c>
      <c r="D339">
        <v>194</v>
      </c>
      <c r="E339" s="3">
        <f t="shared" si="52"/>
        <v>-1.3816925734024179E-2</v>
      </c>
      <c r="F339">
        <v>78</v>
      </c>
      <c r="G339">
        <v>62</v>
      </c>
      <c r="H339">
        <v>75</v>
      </c>
      <c r="I339" s="3">
        <f t="shared" si="53"/>
        <v>1.3953488372093023E-2</v>
      </c>
      <c r="J339">
        <f t="shared" si="59"/>
        <v>264</v>
      </c>
      <c r="K339">
        <f t="shared" si="60"/>
        <v>261</v>
      </c>
      <c r="L339">
        <f t="shared" si="61"/>
        <v>269</v>
      </c>
      <c r="M339" s="3">
        <f t="shared" si="54"/>
        <v>-6.2972292191435771E-3</v>
      </c>
      <c r="N339" s="3">
        <f t="shared" si="62"/>
        <v>0.32871536523929473</v>
      </c>
    </row>
    <row r="340" spans="1:14" x14ac:dyDescent="0.2">
      <c r="A340" s="2">
        <v>40249</v>
      </c>
      <c r="B340">
        <v>172</v>
      </c>
      <c r="C340">
        <v>211</v>
      </c>
      <c r="D340">
        <v>218</v>
      </c>
      <c r="E340" s="3">
        <f t="shared" si="52"/>
        <v>-7.6539101497504161E-2</v>
      </c>
      <c r="F340">
        <v>66</v>
      </c>
      <c r="G340">
        <v>72</v>
      </c>
      <c r="H340">
        <v>68</v>
      </c>
      <c r="I340" s="3">
        <f t="shared" si="53"/>
        <v>-9.7087378640776691E-3</v>
      </c>
      <c r="J340">
        <f t="shared" si="59"/>
        <v>238</v>
      </c>
      <c r="K340">
        <f t="shared" si="60"/>
        <v>283</v>
      </c>
      <c r="L340">
        <f t="shared" si="61"/>
        <v>286</v>
      </c>
      <c r="M340" s="3">
        <f t="shared" si="54"/>
        <v>-5.9479553903345722E-2</v>
      </c>
      <c r="N340" s="3">
        <f t="shared" si="62"/>
        <v>0.3506815365551425</v>
      </c>
    </row>
    <row r="341" spans="1:14" x14ac:dyDescent="0.2">
      <c r="A341" s="2">
        <v>40242</v>
      </c>
      <c r="B341">
        <v>163</v>
      </c>
      <c r="C341">
        <v>241</v>
      </c>
      <c r="D341">
        <v>210</v>
      </c>
      <c r="E341" s="3">
        <f t="shared" si="52"/>
        <v>-7.6547231270358312E-2</v>
      </c>
      <c r="F341">
        <v>75</v>
      </c>
      <c r="G341">
        <v>76</v>
      </c>
      <c r="H341">
        <v>77</v>
      </c>
      <c r="I341" s="3">
        <f t="shared" si="53"/>
        <v>-8.771929824561403E-3</v>
      </c>
      <c r="J341">
        <f t="shared" si="59"/>
        <v>238</v>
      </c>
      <c r="K341">
        <f t="shared" si="60"/>
        <v>317</v>
      </c>
      <c r="L341">
        <f t="shared" si="61"/>
        <v>287</v>
      </c>
      <c r="M341" s="3">
        <f t="shared" si="54"/>
        <v>-5.8194774346793349E-2</v>
      </c>
      <c r="N341" s="3">
        <f t="shared" si="62"/>
        <v>0.37648456057007124</v>
      </c>
    </row>
    <row r="342" spans="1:14" x14ac:dyDescent="0.2">
      <c r="A342" s="2">
        <v>40235</v>
      </c>
      <c r="B342">
        <v>156</v>
      </c>
      <c r="C342">
        <v>224</v>
      </c>
      <c r="D342">
        <v>215</v>
      </c>
      <c r="E342" s="3">
        <f t="shared" si="52"/>
        <v>-9.9159663865546213E-2</v>
      </c>
      <c r="F342">
        <v>71</v>
      </c>
      <c r="G342">
        <v>73</v>
      </c>
      <c r="H342">
        <v>73</v>
      </c>
      <c r="I342" s="3">
        <f t="shared" si="53"/>
        <v>-9.2165898617511521E-3</v>
      </c>
      <c r="J342">
        <f t="shared" si="59"/>
        <v>227</v>
      </c>
      <c r="K342">
        <f t="shared" si="60"/>
        <v>297</v>
      </c>
      <c r="L342">
        <f t="shared" si="61"/>
        <v>288</v>
      </c>
      <c r="M342" s="3">
        <f t="shared" si="54"/>
        <v>-7.5123152709359611E-2</v>
      </c>
      <c r="N342" s="3">
        <f t="shared" si="62"/>
        <v>0.36576354679802958</v>
      </c>
    </row>
    <row r="343" spans="1:14" x14ac:dyDescent="0.2">
      <c r="A343" s="2">
        <v>40228</v>
      </c>
      <c r="B343">
        <v>177</v>
      </c>
      <c r="C343">
        <v>194</v>
      </c>
      <c r="D343">
        <v>216</v>
      </c>
      <c r="E343" s="3">
        <f t="shared" si="52"/>
        <v>-6.6439522998296419E-2</v>
      </c>
      <c r="F343">
        <v>58</v>
      </c>
      <c r="G343">
        <v>80</v>
      </c>
      <c r="H343">
        <v>85</v>
      </c>
      <c r="I343" s="3">
        <f t="shared" si="53"/>
        <v>-0.1210762331838565</v>
      </c>
      <c r="J343">
        <f t="shared" si="59"/>
        <v>235</v>
      </c>
      <c r="K343">
        <f t="shared" si="60"/>
        <v>274</v>
      </c>
      <c r="L343">
        <f t="shared" si="61"/>
        <v>301</v>
      </c>
      <c r="M343" s="3">
        <f t="shared" si="54"/>
        <v>-8.1481481481481488E-2</v>
      </c>
      <c r="N343" s="3">
        <f t="shared" si="62"/>
        <v>0.33827160493827163</v>
      </c>
    </row>
    <row r="344" spans="1:14" x14ac:dyDescent="0.2">
      <c r="A344" s="2">
        <v>40221</v>
      </c>
      <c r="B344">
        <v>147</v>
      </c>
      <c r="C344">
        <v>246</v>
      </c>
      <c r="D344">
        <v>227</v>
      </c>
      <c r="E344" s="3">
        <f t="shared" si="52"/>
        <v>-0.12903225806451613</v>
      </c>
      <c r="F344">
        <v>67</v>
      </c>
      <c r="G344">
        <v>63</v>
      </c>
      <c r="H344">
        <v>92</v>
      </c>
      <c r="I344" s="3">
        <f t="shared" si="53"/>
        <v>-0.11261261261261261</v>
      </c>
      <c r="J344">
        <f t="shared" si="59"/>
        <v>214</v>
      </c>
      <c r="K344">
        <f t="shared" si="60"/>
        <v>309</v>
      </c>
      <c r="L344">
        <f t="shared" si="61"/>
        <v>319</v>
      </c>
      <c r="M344" s="3">
        <f t="shared" si="54"/>
        <v>-0.12470308788598575</v>
      </c>
      <c r="N344" s="3">
        <f t="shared" si="62"/>
        <v>0.3669833729216152</v>
      </c>
    </row>
    <row r="345" spans="1:14" x14ac:dyDescent="0.2">
      <c r="A345" s="2">
        <v>40214</v>
      </c>
      <c r="B345">
        <v>158</v>
      </c>
      <c r="C345">
        <v>224</v>
      </c>
      <c r="D345">
        <v>251</v>
      </c>
      <c r="E345" s="3">
        <f t="shared" si="52"/>
        <v>-0.14691943127962084</v>
      </c>
      <c r="F345">
        <v>58</v>
      </c>
      <c r="G345">
        <v>80</v>
      </c>
      <c r="H345">
        <v>75</v>
      </c>
      <c r="I345" s="3">
        <f t="shared" si="53"/>
        <v>-7.9812206572769953E-2</v>
      </c>
      <c r="J345">
        <f t="shared" si="59"/>
        <v>216</v>
      </c>
      <c r="K345">
        <f t="shared" si="60"/>
        <v>304</v>
      </c>
      <c r="L345">
        <f t="shared" si="61"/>
        <v>326</v>
      </c>
      <c r="M345" s="3">
        <f t="shared" si="54"/>
        <v>-0.13002364066193853</v>
      </c>
      <c r="N345" s="3">
        <f t="shared" si="62"/>
        <v>0.35933806146572106</v>
      </c>
    </row>
    <row r="346" spans="1:14" x14ac:dyDescent="0.2">
      <c r="A346" s="2">
        <v>40207</v>
      </c>
      <c r="B346">
        <v>128</v>
      </c>
      <c r="C346">
        <v>198</v>
      </c>
      <c r="D346">
        <v>257</v>
      </c>
      <c r="E346" s="3">
        <f t="shared" si="52"/>
        <v>-0.22126929674099485</v>
      </c>
      <c r="F346">
        <v>61</v>
      </c>
      <c r="G346">
        <v>73</v>
      </c>
      <c r="H346">
        <v>89</v>
      </c>
      <c r="I346" s="3">
        <f t="shared" si="53"/>
        <v>-0.12556053811659193</v>
      </c>
      <c r="J346">
        <f t="shared" si="59"/>
        <v>189</v>
      </c>
      <c r="K346">
        <f t="shared" si="60"/>
        <v>271</v>
      </c>
      <c r="L346">
        <f t="shared" si="61"/>
        <v>346</v>
      </c>
      <c r="M346" s="3">
        <f t="shared" si="54"/>
        <v>-0.19478908188585609</v>
      </c>
      <c r="N346" s="3">
        <f t="shared" si="62"/>
        <v>0.33622828784119108</v>
      </c>
    </row>
    <row r="347" spans="1:14" x14ac:dyDescent="0.2">
      <c r="A347" s="2">
        <v>40200</v>
      </c>
      <c r="B347">
        <v>146</v>
      </c>
      <c r="C347">
        <v>214</v>
      </c>
      <c r="D347">
        <v>266</v>
      </c>
      <c r="E347" s="3">
        <f t="shared" si="52"/>
        <v>-0.19169329073482427</v>
      </c>
      <c r="F347">
        <v>43</v>
      </c>
      <c r="G347">
        <v>79</v>
      </c>
      <c r="H347">
        <v>88</v>
      </c>
      <c r="I347" s="3">
        <f t="shared" si="53"/>
        <v>-0.21428571428571427</v>
      </c>
      <c r="J347">
        <f t="shared" si="59"/>
        <v>189</v>
      </c>
      <c r="K347">
        <f t="shared" si="60"/>
        <v>293</v>
      </c>
      <c r="L347">
        <f t="shared" si="61"/>
        <v>354</v>
      </c>
      <c r="M347" s="3">
        <f t="shared" si="54"/>
        <v>-0.19736842105263158</v>
      </c>
      <c r="N347" s="3">
        <f t="shared" si="62"/>
        <v>0.35047846889952156</v>
      </c>
    </row>
    <row r="348" spans="1:14" x14ac:dyDescent="0.2">
      <c r="A348" s="2">
        <v>40193</v>
      </c>
      <c r="B348">
        <v>158</v>
      </c>
      <c r="C348">
        <v>207</v>
      </c>
      <c r="D348">
        <v>252</v>
      </c>
      <c r="E348" s="3">
        <f t="shared" si="52"/>
        <v>-0.15235008103727715</v>
      </c>
      <c r="F348">
        <v>62</v>
      </c>
      <c r="G348">
        <v>72</v>
      </c>
      <c r="H348">
        <v>100</v>
      </c>
      <c r="I348" s="3">
        <f t="shared" si="53"/>
        <v>-0.1623931623931624</v>
      </c>
      <c r="J348">
        <f t="shared" si="59"/>
        <v>220</v>
      </c>
      <c r="K348">
        <f t="shared" si="60"/>
        <v>279</v>
      </c>
      <c r="L348">
        <f t="shared" si="61"/>
        <v>352</v>
      </c>
      <c r="M348" s="3">
        <f t="shared" si="54"/>
        <v>-0.15511163337250294</v>
      </c>
      <c r="N348" s="3">
        <f t="shared" si="62"/>
        <v>0.32784958871915393</v>
      </c>
    </row>
    <row r="349" spans="1:14" x14ac:dyDescent="0.2">
      <c r="A349" s="2">
        <v>40186</v>
      </c>
      <c r="B349">
        <v>149</v>
      </c>
      <c r="C349">
        <v>206</v>
      </c>
      <c r="D349">
        <v>267</v>
      </c>
      <c r="E349" s="3">
        <f t="shared" si="52"/>
        <v>-0.18971061093247588</v>
      </c>
      <c r="F349">
        <v>57</v>
      </c>
      <c r="G349">
        <v>69</v>
      </c>
      <c r="H349">
        <v>74</v>
      </c>
      <c r="I349" s="3">
        <f t="shared" si="53"/>
        <v>-8.5000000000000006E-2</v>
      </c>
      <c r="J349">
        <f t="shared" si="59"/>
        <v>206</v>
      </c>
      <c r="K349">
        <f t="shared" si="60"/>
        <v>275</v>
      </c>
      <c r="L349">
        <f t="shared" si="61"/>
        <v>341</v>
      </c>
      <c r="M349" s="3">
        <f t="shared" si="54"/>
        <v>-0.16423357664233576</v>
      </c>
      <c r="N349" s="3">
        <f t="shared" si="62"/>
        <v>0.33454987834549876</v>
      </c>
    </row>
    <row r="350" spans="1:14" x14ac:dyDescent="0.2">
      <c r="A350" s="2">
        <v>40179</v>
      </c>
      <c r="B350">
        <v>145</v>
      </c>
      <c r="C350">
        <v>208</v>
      </c>
      <c r="D350">
        <v>226</v>
      </c>
      <c r="E350" s="3">
        <f t="shared" si="52"/>
        <v>-0.13989637305699482</v>
      </c>
      <c r="F350">
        <v>50</v>
      </c>
      <c r="G350">
        <v>52</v>
      </c>
      <c r="H350">
        <v>61</v>
      </c>
      <c r="I350" s="3">
        <f t="shared" si="53"/>
        <v>-6.7484662576687116E-2</v>
      </c>
      <c r="J350">
        <f t="shared" si="59"/>
        <v>195</v>
      </c>
      <c r="K350">
        <f t="shared" si="60"/>
        <v>260</v>
      </c>
      <c r="L350">
        <f t="shared" si="61"/>
        <v>287</v>
      </c>
      <c r="M350" s="3">
        <f t="shared" si="54"/>
        <v>-0.12398921832884097</v>
      </c>
      <c r="N350" s="3">
        <f t="shared" si="62"/>
        <v>0.35040431266846361</v>
      </c>
    </row>
    <row r="351" spans="1:14" x14ac:dyDescent="0.2">
      <c r="A351" s="2">
        <v>40172</v>
      </c>
      <c r="B351">
        <v>126</v>
      </c>
      <c r="C351">
        <v>162</v>
      </c>
      <c r="D351">
        <v>204</v>
      </c>
      <c r="E351" s="3">
        <f t="shared" si="52"/>
        <v>-0.15853658536585366</v>
      </c>
      <c r="F351">
        <v>25</v>
      </c>
      <c r="G351">
        <v>19</v>
      </c>
      <c r="H351">
        <v>25</v>
      </c>
      <c r="I351" s="3">
        <f t="shared" si="53"/>
        <v>0</v>
      </c>
      <c r="J351">
        <f t="shared" si="59"/>
        <v>151</v>
      </c>
      <c r="K351">
        <f t="shared" si="60"/>
        <v>181</v>
      </c>
      <c r="L351">
        <f t="shared" si="61"/>
        <v>229</v>
      </c>
      <c r="M351" s="3">
        <f t="shared" si="54"/>
        <v>-0.13903743315508021</v>
      </c>
      <c r="N351" s="3">
        <f t="shared" si="62"/>
        <v>0.32263814616755793</v>
      </c>
    </row>
    <row r="352" spans="1:14" x14ac:dyDescent="0.2">
      <c r="A352" s="2">
        <v>40165</v>
      </c>
      <c r="B352">
        <v>158</v>
      </c>
      <c r="C352">
        <v>236</v>
      </c>
      <c r="D352">
        <v>232</v>
      </c>
      <c r="E352" s="3">
        <f t="shared" si="52"/>
        <v>-0.1182108626198083</v>
      </c>
      <c r="F352">
        <v>65</v>
      </c>
      <c r="G352">
        <v>62</v>
      </c>
      <c r="H352">
        <v>78</v>
      </c>
      <c r="I352" s="3">
        <f t="shared" si="53"/>
        <v>-6.3414634146341464E-2</v>
      </c>
      <c r="J352">
        <f t="shared" si="59"/>
        <v>223</v>
      </c>
      <c r="K352">
        <f t="shared" si="60"/>
        <v>298</v>
      </c>
      <c r="L352">
        <f t="shared" si="61"/>
        <v>310</v>
      </c>
      <c r="M352" s="3">
        <f t="shared" si="54"/>
        <v>-0.10469314079422383</v>
      </c>
      <c r="N352" s="3">
        <f t="shared" si="62"/>
        <v>0.35860409145607702</v>
      </c>
    </row>
    <row r="353" spans="1:14" x14ac:dyDescent="0.2">
      <c r="A353" s="2">
        <v>40158</v>
      </c>
      <c r="B353">
        <v>182</v>
      </c>
      <c r="C353">
        <v>207</v>
      </c>
      <c r="D353">
        <v>253</v>
      </c>
      <c r="E353" s="3">
        <f t="shared" si="52"/>
        <v>-0.11059190031152648</v>
      </c>
      <c r="F353">
        <v>59</v>
      </c>
      <c r="G353">
        <v>61</v>
      </c>
      <c r="H353">
        <v>82</v>
      </c>
      <c r="I353" s="3">
        <f t="shared" si="53"/>
        <v>-0.11386138613861387</v>
      </c>
      <c r="J353">
        <f t="shared" si="59"/>
        <v>241</v>
      </c>
      <c r="K353">
        <f t="shared" si="60"/>
        <v>268</v>
      </c>
      <c r="L353">
        <f t="shared" si="61"/>
        <v>335</v>
      </c>
      <c r="M353" s="3">
        <f t="shared" si="54"/>
        <v>-0.11137440758293839</v>
      </c>
      <c r="N353" s="3">
        <f t="shared" si="62"/>
        <v>0.31753554502369669</v>
      </c>
    </row>
    <row r="354" spans="1:14" x14ac:dyDescent="0.2">
      <c r="A354" s="2">
        <v>40151</v>
      </c>
      <c r="B354">
        <v>201</v>
      </c>
      <c r="C354">
        <v>179</v>
      </c>
      <c r="D354">
        <v>226</v>
      </c>
      <c r="E354" s="3">
        <f t="shared" si="52"/>
        <v>-4.1254125412541254E-2</v>
      </c>
      <c r="F354">
        <v>72</v>
      </c>
      <c r="G354">
        <v>57</v>
      </c>
      <c r="H354">
        <v>74</v>
      </c>
      <c r="I354" s="3">
        <f t="shared" si="53"/>
        <v>-9.852216748768473E-3</v>
      </c>
      <c r="J354">
        <f t="shared" si="59"/>
        <v>273</v>
      </c>
      <c r="K354">
        <f t="shared" si="60"/>
        <v>236</v>
      </c>
      <c r="L354">
        <f t="shared" si="61"/>
        <v>300</v>
      </c>
      <c r="M354" s="3">
        <f t="shared" si="54"/>
        <v>-3.3374536464771322E-2</v>
      </c>
      <c r="N354" s="3">
        <f t="shared" si="62"/>
        <v>0.29171817058096416</v>
      </c>
    </row>
    <row r="355" spans="1:14" x14ac:dyDescent="0.2">
      <c r="A355" s="2">
        <v>40144</v>
      </c>
      <c r="B355">
        <v>196</v>
      </c>
      <c r="C355">
        <v>200</v>
      </c>
      <c r="D355">
        <v>219</v>
      </c>
      <c r="E355" s="3">
        <f t="shared" si="52"/>
        <v>-3.7398373983739838E-2</v>
      </c>
      <c r="F355">
        <v>75</v>
      </c>
      <c r="G355">
        <v>53</v>
      </c>
      <c r="H355">
        <v>80</v>
      </c>
      <c r="I355" s="3">
        <f t="shared" si="53"/>
        <v>-2.403846153846154E-2</v>
      </c>
      <c r="J355">
        <f t="shared" si="59"/>
        <v>271</v>
      </c>
      <c r="K355">
        <f t="shared" si="60"/>
        <v>253</v>
      </c>
      <c r="L355">
        <f t="shared" si="61"/>
        <v>299</v>
      </c>
      <c r="M355" s="3">
        <f t="shared" si="54"/>
        <v>-3.4021871202916158E-2</v>
      </c>
      <c r="N355" s="3">
        <f t="shared" si="62"/>
        <v>0.30741190765492105</v>
      </c>
    </row>
    <row r="356" spans="1:14" x14ac:dyDescent="0.2">
      <c r="A356" s="2">
        <v>40137</v>
      </c>
      <c r="B356">
        <v>197</v>
      </c>
      <c r="C356">
        <v>186</v>
      </c>
      <c r="D356">
        <v>249</v>
      </c>
      <c r="E356" s="3">
        <f t="shared" ref="E356:E419" si="63">(B356-D356)/SUM(B356:D356)</f>
        <v>-8.2278481012658222E-2</v>
      </c>
      <c r="F356">
        <v>69</v>
      </c>
      <c r="G356">
        <v>54</v>
      </c>
      <c r="H356">
        <v>91</v>
      </c>
      <c r="I356" s="3">
        <f t="shared" ref="I356:I419" si="64">(F356-H356)/SUM(F356:H356)</f>
        <v>-0.10280373831775701</v>
      </c>
      <c r="J356">
        <f t="shared" si="59"/>
        <v>266</v>
      </c>
      <c r="K356">
        <f t="shared" si="60"/>
        <v>240</v>
      </c>
      <c r="L356">
        <f t="shared" si="61"/>
        <v>340</v>
      </c>
      <c r="M356" s="3">
        <f t="shared" ref="M356:M419" si="65">(J356-L356)/SUM(J356:L356)</f>
        <v>-8.7470449172576833E-2</v>
      </c>
      <c r="N356" s="3">
        <f t="shared" si="62"/>
        <v>0.28368794326241137</v>
      </c>
    </row>
    <row r="357" spans="1:14" x14ac:dyDescent="0.2">
      <c r="A357" s="2">
        <v>40130</v>
      </c>
      <c r="B357">
        <v>224</v>
      </c>
      <c r="C357">
        <v>167</v>
      </c>
      <c r="D357">
        <v>230</v>
      </c>
      <c r="E357" s="3">
        <f t="shared" si="63"/>
        <v>-9.6618357487922701E-3</v>
      </c>
      <c r="F357">
        <v>74</v>
      </c>
      <c r="G357">
        <v>56</v>
      </c>
      <c r="H357">
        <v>78</v>
      </c>
      <c r="I357" s="3">
        <f t="shared" si="64"/>
        <v>-1.9230769230769232E-2</v>
      </c>
      <c r="J357">
        <f t="shared" si="59"/>
        <v>298</v>
      </c>
      <c r="K357">
        <f t="shared" si="60"/>
        <v>223</v>
      </c>
      <c r="L357">
        <f t="shared" si="61"/>
        <v>308</v>
      </c>
      <c r="M357" s="3">
        <f t="shared" si="65"/>
        <v>-1.2062726176115802E-2</v>
      </c>
      <c r="N357" s="3">
        <f t="shared" si="62"/>
        <v>0.26899879372738239</v>
      </c>
    </row>
    <row r="358" spans="1:14" x14ac:dyDescent="0.2">
      <c r="A358" s="2">
        <v>40123</v>
      </c>
      <c r="B358">
        <v>244</v>
      </c>
      <c r="C358">
        <v>193</v>
      </c>
      <c r="D358">
        <v>206</v>
      </c>
      <c r="E358" s="3">
        <f t="shared" si="63"/>
        <v>5.909797822706065E-2</v>
      </c>
      <c r="F358">
        <v>90</v>
      </c>
      <c r="G358">
        <v>51</v>
      </c>
      <c r="H358">
        <v>74</v>
      </c>
      <c r="I358" s="3">
        <f t="shared" si="64"/>
        <v>7.441860465116279E-2</v>
      </c>
      <c r="J358">
        <f t="shared" si="59"/>
        <v>334</v>
      </c>
      <c r="K358">
        <f t="shared" si="60"/>
        <v>244</v>
      </c>
      <c r="L358">
        <f t="shared" si="61"/>
        <v>280</v>
      </c>
      <c r="M358" s="3">
        <f t="shared" si="65"/>
        <v>6.2937062937062943E-2</v>
      </c>
      <c r="N358" s="3">
        <f t="shared" si="62"/>
        <v>0.28438228438228436</v>
      </c>
    </row>
    <row r="359" spans="1:14" x14ac:dyDescent="0.2">
      <c r="A359" s="2">
        <v>40116</v>
      </c>
      <c r="B359">
        <v>245</v>
      </c>
      <c r="C359">
        <v>172</v>
      </c>
      <c r="D359">
        <v>190</v>
      </c>
      <c r="E359" s="3">
        <f t="shared" si="63"/>
        <v>9.0609555189456348E-2</v>
      </c>
      <c r="F359">
        <v>92</v>
      </c>
      <c r="G359">
        <v>54</v>
      </c>
      <c r="H359">
        <v>59</v>
      </c>
      <c r="I359" s="3">
        <f t="shared" si="64"/>
        <v>0.16097560975609757</v>
      </c>
      <c r="J359">
        <f t="shared" si="59"/>
        <v>337</v>
      </c>
      <c r="K359">
        <f t="shared" si="60"/>
        <v>226</v>
      </c>
      <c r="L359">
        <f t="shared" si="61"/>
        <v>249</v>
      </c>
      <c r="M359" s="3">
        <f t="shared" si="65"/>
        <v>0.10837438423645321</v>
      </c>
      <c r="N359" s="3">
        <f t="shared" si="62"/>
        <v>0.27832512315270935</v>
      </c>
    </row>
    <row r="360" spans="1:14" x14ac:dyDescent="0.2">
      <c r="A360" s="2">
        <v>40109</v>
      </c>
      <c r="B360">
        <v>230</v>
      </c>
      <c r="C360">
        <v>159</v>
      </c>
      <c r="D360">
        <v>206</v>
      </c>
      <c r="E360" s="3">
        <f t="shared" si="63"/>
        <v>4.0336134453781515E-2</v>
      </c>
      <c r="F360">
        <v>92</v>
      </c>
      <c r="G360">
        <v>53</v>
      </c>
      <c r="H360">
        <v>59</v>
      </c>
      <c r="I360" s="3">
        <f t="shared" si="64"/>
        <v>0.16176470588235295</v>
      </c>
      <c r="J360">
        <f t="shared" si="59"/>
        <v>322</v>
      </c>
      <c r="K360">
        <f t="shared" si="60"/>
        <v>212</v>
      </c>
      <c r="L360">
        <f t="shared" si="61"/>
        <v>265</v>
      </c>
      <c r="M360" s="3">
        <f t="shared" si="65"/>
        <v>7.1339173967459327E-2</v>
      </c>
      <c r="N360" s="3">
        <f t="shared" si="62"/>
        <v>0.26533166458072593</v>
      </c>
    </row>
    <row r="361" spans="1:14" x14ac:dyDescent="0.2">
      <c r="A361" s="2">
        <v>40102</v>
      </c>
      <c r="B361">
        <v>222</v>
      </c>
      <c r="C361">
        <v>191</v>
      </c>
      <c r="D361">
        <v>196</v>
      </c>
      <c r="E361" s="3">
        <f t="shared" si="63"/>
        <v>4.2692939244663386E-2</v>
      </c>
      <c r="F361">
        <v>94</v>
      </c>
      <c r="G361">
        <v>52</v>
      </c>
      <c r="H361">
        <v>62</v>
      </c>
      <c r="I361" s="3">
        <f t="shared" si="64"/>
        <v>0.15384615384615385</v>
      </c>
      <c r="J361">
        <f t="shared" si="59"/>
        <v>316</v>
      </c>
      <c r="K361">
        <f t="shared" si="60"/>
        <v>243</v>
      </c>
      <c r="L361">
        <f t="shared" si="61"/>
        <v>258</v>
      </c>
      <c r="M361" s="3">
        <f t="shared" si="65"/>
        <v>7.0991432068543456E-2</v>
      </c>
      <c r="N361" s="3">
        <f t="shared" si="62"/>
        <v>0.29742962056303551</v>
      </c>
    </row>
    <row r="362" spans="1:14" x14ac:dyDescent="0.2">
      <c r="A362" s="2">
        <v>40095</v>
      </c>
      <c r="B362">
        <v>253</v>
      </c>
      <c r="C362">
        <v>182</v>
      </c>
      <c r="D362">
        <v>192</v>
      </c>
      <c r="E362" s="3">
        <f t="shared" si="63"/>
        <v>9.7288676236044661E-2</v>
      </c>
      <c r="F362">
        <v>102</v>
      </c>
      <c r="G362">
        <v>59</v>
      </c>
      <c r="H362">
        <v>56</v>
      </c>
      <c r="I362" s="3">
        <f t="shared" si="64"/>
        <v>0.2119815668202765</v>
      </c>
      <c r="J362">
        <f t="shared" ref="J362:J394" si="66">B362+F362</f>
        <v>355</v>
      </c>
      <c r="K362">
        <f t="shared" ref="K362:K394" si="67">C362+G362</f>
        <v>241</v>
      </c>
      <c r="L362">
        <f t="shared" ref="L362:L394" si="68">D362+H362</f>
        <v>248</v>
      </c>
      <c r="M362" s="3">
        <f t="shared" si="65"/>
        <v>0.12677725118483413</v>
      </c>
      <c r="N362" s="3">
        <f t="shared" ref="N362:N394" si="69">K362/SUM(J362:L362)</f>
        <v>0.28554502369668244</v>
      </c>
    </row>
    <row r="363" spans="1:14" x14ac:dyDescent="0.2">
      <c r="A363" s="2">
        <v>40088</v>
      </c>
      <c r="B363">
        <v>259</v>
      </c>
      <c r="C363">
        <v>206</v>
      </c>
      <c r="D363">
        <v>178</v>
      </c>
      <c r="E363" s="3">
        <f t="shared" si="63"/>
        <v>0.12597200622083982</v>
      </c>
      <c r="F363">
        <v>102</v>
      </c>
      <c r="G363">
        <v>59</v>
      </c>
      <c r="H363">
        <v>62</v>
      </c>
      <c r="I363" s="3">
        <f t="shared" si="64"/>
        <v>0.17937219730941703</v>
      </c>
      <c r="J363">
        <f t="shared" si="66"/>
        <v>361</v>
      </c>
      <c r="K363">
        <f t="shared" si="67"/>
        <v>265</v>
      </c>
      <c r="L363">
        <f t="shared" si="68"/>
        <v>240</v>
      </c>
      <c r="M363" s="3">
        <f t="shared" si="65"/>
        <v>0.13972286374133949</v>
      </c>
      <c r="N363" s="3">
        <f t="shared" si="69"/>
        <v>0.30600461893764436</v>
      </c>
    </row>
    <row r="364" spans="1:14" x14ac:dyDescent="0.2">
      <c r="A364" s="2">
        <v>40081</v>
      </c>
      <c r="B364">
        <v>266</v>
      </c>
      <c r="C364">
        <v>183</v>
      </c>
      <c r="D364">
        <v>186</v>
      </c>
      <c r="E364" s="3">
        <f t="shared" si="63"/>
        <v>0.12598425196850394</v>
      </c>
      <c r="F364">
        <v>101</v>
      </c>
      <c r="G364">
        <v>57</v>
      </c>
      <c r="H364">
        <v>52</v>
      </c>
      <c r="I364" s="3">
        <f t="shared" si="64"/>
        <v>0.23333333333333334</v>
      </c>
      <c r="J364">
        <f t="shared" si="66"/>
        <v>367</v>
      </c>
      <c r="K364">
        <f t="shared" si="67"/>
        <v>240</v>
      </c>
      <c r="L364">
        <f t="shared" si="68"/>
        <v>238</v>
      </c>
      <c r="M364" s="3">
        <f t="shared" si="65"/>
        <v>0.15266272189349112</v>
      </c>
      <c r="N364" s="3">
        <f t="shared" si="69"/>
        <v>0.28402366863905326</v>
      </c>
    </row>
    <row r="365" spans="1:14" x14ac:dyDescent="0.2">
      <c r="A365" s="2">
        <v>40074</v>
      </c>
      <c r="B365">
        <v>253</v>
      </c>
      <c r="C365">
        <v>179</v>
      </c>
      <c r="D365">
        <v>176</v>
      </c>
      <c r="E365" s="3">
        <f t="shared" si="63"/>
        <v>0.12664473684210525</v>
      </c>
      <c r="F365">
        <v>88</v>
      </c>
      <c r="G365">
        <v>54</v>
      </c>
      <c r="H365">
        <v>64</v>
      </c>
      <c r="I365" s="3">
        <f t="shared" si="64"/>
        <v>0.11650485436893204</v>
      </c>
      <c r="J365">
        <f t="shared" si="66"/>
        <v>341</v>
      </c>
      <c r="K365">
        <f t="shared" si="67"/>
        <v>233</v>
      </c>
      <c r="L365">
        <f t="shared" si="68"/>
        <v>240</v>
      </c>
      <c r="M365" s="3">
        <f t="shared" si="65"/>
        <v>0.12407862407862408</v>
      </c>
      <c r="N365" s="3">
        <f t="shared" si="69"/>
        <v>0.28624078624078625</v>
      </c>
    </row>
    <row r="366" spans="1:14" x14ac:dyDescent="0.2">
      <c r="A366" s="2">
        <v>40067</v>
      </c>
      <c r="B366">
        <v>262</v>
      </c>
      <c r="C366">
        <v>173</v>
      </c>
      <c r="D366">
        <v>142</v>
      </c>
      <c r="E366" s="3">
        <f t="shared" si="63"/>
        <v>0.20797227036395147</v>
      </c>
      <c r="F366">
        <v>82</v>
      </c>
      <c r="G366">
        <v>62</v>
      </c>
      <c r="H366">
        <v>47</v>
      </c>
      <c r="I366" s="3">
        <f t="shared" si="64"/>
        <v>0.18324607329842932</v>
      </c>
      <c r="J366">
        <f t="shared" si="66"/>
        <v>344</v>
      </c>
      <c r="K366">
        <f t="shared" si="67"/>
        <v>235</v>
      </c>
      <c r="L366">
        <f t="shared" si="68"/>
        <v>189</v>
      </c>
      <c r="M366" s="3">
        <f t="shared" si="65"/>
        <v>0.20182291666666666</v>
      </c>
      <c r="N366" s="3">
        <f t="shared" si="69"/>
        <v>0.30598958333333331</v>
      </c>
    </row>
    <row r="367" spans="1:14" x14ac:dyDescent="0.2">
      <c r="A367" s="2">
        <v>40060</v>
      </c>
      <c r="B367">
        <v>239</v>
      </c>
      <c r="C367">
        <v>206</v>
      </c>
      <c r="D367">
        <v>168</v>
      </c>
      <c r="E367" s="3">
        <f t="shared" si="63"/>
        <v>0.11582381729200653</v>
      </c>
      <c r="F367">
        <v>89</v>
      </c>
      <c r="G367">
        <v>59</v>
      </c>
      <c r="H367">
        <v>44</v>
      </c>
      <c r="I367" s="3">
        <f t="shared" si="64"/>
        <v>0.234375</v>
      </c>
      <c r="J367">
        <f t="shared" si="66"/>
        <v>328</v>
      </c>
      <c r="K367">
        <f t="shared" si="67"/>
        <v>265</v>
      </c>
      <c r="L367">
        <f t="shared" si="68"/>
        <v>212</v>
      </c>
      <c r="M367" s="3">
        <f t="shared" si="65"/>
        <v>0.14409937888198757</v>
      </c>
      <c r="N367" s="3">
        <f t="shared" si="69"/>
        <v>0.32919254658385094</v>
      </c>
    </row>
    <row r="368" spans="1:14" x14ac:dyDescent="0.2">
      <c r="A368" s="2">
        <v>40053</v>
      </c>
      <c r="B368">
        <v>216</v>
      </c>
      <c r="C368">
        <v>188</v>
      </c>
      <c r="D368">
        <v>162</v>
      </c>
      <c r="E368" s="3">
        <f t="shared" si="63"/>
        <v>9.5406360424028266E-2</v>
      </c>
      <c r="F368">
        <v>77</v>
      </c>
      <c r="G368">
        <v>66</v>
      </c>
      <c r="H368">
        <v>53</v>
      </c>
      <c r="I368" s="3">
        <f t="shared" si="64"/>
        <v>0.12244897959183673</v>
      </c>
      <c r="J368">
        <f t="shared" si="66"/>
        <v>293</v>
      </c>
      <c r="K368">
        <f t="shared" si="67"/>
        <v>254</v>
      </c>
      <c r="L368">
        <f t="shared" si="68"/>
        <v>215</v>
      </c>
      <c r="M368" s="3">
        <f t="shared" si="65"/>
        <v>0.10236220472440945</v>
      </c>
      <c r="N368" s="3">
        <f t="shared" si="69"/>
        <v>0.33333333333333331</v>
      </c>
    </row>
    <row r="369" spans="1:14" x14ac:dyDescent="0.2">
      <c r="A369" s="2">
        <v>40046</v>
      </c>
      <c r="B369">
        <v>227</v>
      </c>
      <c r="C369">
        <v>196</v>
      </c>
      <c r="D369">
        <v>145</v>
      </c>
      <c r="E369" s="3">
        <f t="shared" si="63"/>
        <v>0.14436619718309859</v>
      </c>
      <c r="F369">
        <v>86</v>
      </c>
      <c r="G369">
        <v>66</v>
      </c>
      <c r="H369">
        <v>54</v>
      </c>
      <c r="I369" s="3">
        <f t="shared" si="64"/>
        <v>0.1553398058252427</v>
      </c>
      <c r="J369">
        <f t="shared" si="66"/>
        <v>313</v>
      </c>
      <c r="K369">
        <f t="shared" si="67"/>
        <v>262</v>
      </c>
      <c r="L369">
        <f t="shared" si="68"/>
        <v>199</v>
      </c>
      <c r="M369" s="3">
        <f t="shared" si="65"/>
        <v>0.14728682170542637</v>
      </c>
      <c r="N369" s="3">
        <f t="shared" si="69"/>
        <v>0.33850129198966411</v>
      </c>
    </row>
    <row r="370" spans="1:14" x14ac:dyDescent="0.2">
      <c r="A370" s="2">
        <v>40039</v>
      </c>
      <c r="B370">
        <v>233</v>
      </c>
      <c r="C370">
        <v>184</v>
      </c>
      <c r="D370">
        <v>160</v>
      </c>
      <c r="E370" s="3">
        <f t="shared" si="63"/>
        <v>0.1265164644714038</v>
      </c>
      <c r="F370">
        <v>91</v>
      </c>
      <c r="G370">
        <v>59</v>
      </c>
      <c r="H370">
        <v>54</v>
      </c>
      <c r="I370" s="3">
        <f t="shared" si="64"/>
        <v>0.18137254901960784</v>
      </c>
      <c r="J370">
        <f t="shared" si="66"/>
        <v>324</v>
      </c>
      <c r="K370">
        <f t="shared" si="67"/>
        <v>243</v>
      </c>
      <c r="L370">
        <f t="shared" si="68"/>
        <v>214</v>
      </c>
      <c r="M370" s="3">
        <f t="shared" si="65"/>
        <v>0.14084507042253522</v>
      </c>
      <c r="N370" s="3">
        <f t="shared" si="69"/>
        <v>0.31113956466069143</v>
      </c>
    </row>
    <row r="371" spans="1:14" x14ac:dyDescent="0.2">
      <c r="A371" s="2">
        <v>40032</v>
      </c>
      <c r="B371">
        <v>214</v>
      </c>
      <c r="C371">
        <v>181</v>
      </c>
      <c r="D371">
        <v>150</v>
      </c>
      <c r="E371" s="3">
        <f t="shared" si="63"/>
        <v>0.11743119266055047</v>
      </c>
      <c r="F371">
        <v>88</v>
      </c>
      <c r="G371">
        <v>55</v>
      </c>
      <c r="H371">
        <v>49</v>
      </c>
      <c r="I371" s="3">
        <f t="shared" si="64"/>
        <v>0.203125</v>
      </c>
      <c r="J371">
        <f t="shared" si="66"/>
        <v>302</v>
      </c>
      <c r="K371">
        <f t="shared" si="67"/>
        <v>236</v>
      </c>
      <c r="L371">
        <f t="shared" si="68"/>
        <v>199</v>
      </c>
      <c r="M371" s="3">
        <f t="shared" si="65"/>
        <v>0.13975576662143827</v>
      </c>
      <c r="N371" s="3">
        <f t="shared" si="69"/>
        <v>0.32021709633649931</v>
      </c>
    </row>
    <row r="372" spans="1:14" x14ac:dyDescent="0.2">
      <c r="A372" s="2">
        <v>40025</v>
      </c>
      <c r="B372">
        <v>233</v>
      </c>
      <c r="C372">
        <v>190</v>
      </c>
      <c r="D372">
        <v>128</v>
      </c>
      <c r="E372" s="3">
        <f t="shared" si="63"/>
        <v>0.19056261343012704</v>
      </c>
      <c r="F372">
        <v>86</v>
      </c>
      <c r="G372">
        <v>44</v>
      </c>
      <c r="H372">
        <v>46</v>
      </c>
      <c r="I372" s="3">
        <f t="shared" si="64"/>
        <v>0.22727272727272727</v>
      </c>
      <c r="J372">
        <f t="shared" si="66"/>
        <v>319</v>
      </c>
      <c r="K372">
        <f t="shared" si="67"/>
        <v>234</v>
      </c>
      <c r="L372">
        <f t="shared" si="68"/>
        <v>174</v>
      </c>
      <c r="M372" s="3">
        <f t="shared" si="65"/>
        <v>0.19944979367262725</v>
      </c>
      <c r="N372" s="3">
        <f t="shared" si="69"/>
        <v>0.3218707015130674</v>
      </c>
    </row>
    <row r="373" spans="1:14" x14ac:dyDescent="0.2">
      <c r="A373" s="2">
        <v>40018</v>
      </c>
      <c r="B373">
        <v>222</v>
      </c>
      <c r="C373">
        <v>196</v>
      </c>
      <c r="D373">
        <v>135</v>
      </c>
      <c r="E373" s="3">
        <f t="shared" si="63"/>
        <v>0.15732368896925858</v>
      </c>
      <c r="F373">
        <v>86</v>
      </c>
      <c r="G373">
        <v>52</v>
      </c>
      <c r="H373">
        <v>42</v>
      </c>
      <c r="I373" s="3">
        <f t="shared" si="64"/>
        <v>0.24444444444444444</v>
      </c>
      <c r="J373">
        <f t="shared" si="66"/>
        <v>308</v>
      </c>
      <c r="K373">
        <f t="shared" si="67"/>
        <v>248</v>
      </c>
      <c r="L373">
        <f t="shared" si="68"/>
        <v>177</v>
      </c>
      <c r="M373" s="3">
        <f t="shared" si="65"/>
        <v>0.17871759890859482</v>
      </c>
      <c r="N373" s="3">
        <f t="shared" si="69"/>
        <v>0.33833560709413368</v>
      </c>
    </row>
    <row r="374" spans="1:14" x14ac:dyDescent="0.2">
      <c r="A374" s="2">
        <v>40011</v>
      </c>
      <c r="B374">
        <v>231</v>
      </c>
      <c r="C374">
        <v>213</v>
      </c>
      <c r="D374">
        <v>129</v>
      </c>
      <c r="E374" s="3">
        <f t="shared" si="63"/>
        <v>0.17801047120418848</v>
      </c>
      <c r="F374">
        <v>96</v>
      </c>
      <c r="G374">
        <v>56</v>
      </c>
      <c r="H374">
        <v>36</v>
      </c>
      <c r="I374" s="3">
        <f t="shared" si="64"/>
        <v>0.31914893617021278</v>
      </c>
      <c r="J374">
        <f t="shared" si="66"/>
        <v>327</v>
      </c>
      <c r="K374">
        <f t="shared" si="67"/>
        <v>269</v>
      </c>
      <c r="L374">
        <f t="shared" si="68"/>
        <v>165</v>
      </c>
      <c r="M374" s="3">
        <f t="shared" si="65"/>
        <v>0.21287779237844942</v>
      </c>
      <c r="N374" s="3">
        <f t="shared" si="69"/>
        <v>0.35348226018396844</v>
      </c>
    </row>
    <row r="375" spans="1:14" x14ac:dyDescent="0.2">
      <c r="A375" s="2">
        <v>40004</v>
      </c>
      <c r="B375">
        <v>247</v>
      </c>
      <c r="C375">
        <v>187</v>
      </c>
      <c r="D375">
        <v>119</v>
      </c>
      <c r="E375" s="3">
        <f t="shared" si="63"/>
        <v>0.23146473779385171</v>
      </c>
      <c r="F375">
        <v>102</v>
      </c>
      <c r="G375">
        <v>56</v>
      </c>
      <c r="H375">
        <v>42</v>
      </c>
      <c r="I375" s="3">
        <f t="shared" si="64"/>
        <v>0.3</v>
      </c>
      <c r="J375">
        <f t="shared" si="66"/>
        <v>349</v>
      </c>
      <c r="K375">
        <f t="shared" si="67"/>
        <v>243</v>
      </c>
      <c r="L375">
        <f t="shared" si="68"/>
        <v>161</v>
      </c>
      <c r="M375" s="3">
        <f t="shared" si="65"/>
        <v>0.24966799468791501</v>
      </c>
      <c r="N375" s="3">
        <f t="shared" si="69"/>
        <v>0.32270916334661354</v>
      </c>
    </row>
    <row r="376" spans="1:14" x14ac:dyDescent="0.2">
      <c r="A376" s="2">
        <v>39997</v>
      </c>
      <c r="B376">
        <v>252</v>
      </c>
      <c r="C376">
        <v>151</v>
      </c>
      <c r="D376">
        <v>126</v>
      </c>
      <c r="E376" s="3">
        <f t="shared" si="63"/>
        <v>0.23818525519848771</v>
      </c>
      <c r="F376">
        <v>95</v>
      </c>
      <c r="G376">
        <v>57</v>
      </c>
      <c r="H376">
        <v>44</v>
      </c>
      <c r="I376" s="3">
        <f t="shared" si="64"/>
        <v>0.26020408163265307</v>
      </c>
      <c r="J376">
        <f t="shared" si="66"/>
        <v>347</v>
      </c>
      <c r="K376">
        <f t="shared" si="67"/>
        <v>208</v>
      </c>
      <c r="L376">
        <f t="shared" si="68"/>
        <v>170</v>
      </c>
      <c r="M376" s="3">
        <f t="shared" si="65"/>
        <v>0.24413793103448275</v>
      </c>
      <c r="N376" s="3">
        <f t="shared" si="69"/>
        <v>0.28689655172413792</v>
      </c>
    </row>
    <row r="377" spans="1:14" x14ac:dyDescent="0.2">
      <c r="A377" s="2">
        <v>39990</v>
      </c>
      <c r="B377">
        <v>268</v>
      </c>
      <c r="C377">
        <v>192</v>
      </c>
      <c r="D377">
        <v>110</v>
      </c>
      <c r="E377" s="3">
        <f t="shared" si="63"/>
        <v>0.27719298245614032</v>
      </c>
      <c r="F377">
        <v>90</v>
      </c>
      <c r="G377">
        <v>63</v>
      </c>
      <c r="H377">
        <v>36</v>
      </c>
      <c r="I377" s="3">
        <f t="shared" si="64"/>
        <v>0.2857142857142857</v>
      </c>
      <c r="J377">
        <f t="shared" si="66"/>
        <v>358</v>
      </c>
      <c r="K377">
        <f t="shared" si="67"/>
        <v>255</v>
      </c>
      <c r="L377">
        <f t="shared" si="68"/>
        <v>146</v>
      </c>
      <c r="M377" s="3">
        <f t="shared" si="65"/>
        <v>0.27931488801054016</v>
      </c>
      <c r="N377" s="3">
        <f t="shared" si="69"/>
        <v>0.33596837944664032</v>
      </c>
    </row>
    <row r="378" spans="1:14" x14ac:dyDescent="0.2">
      <c r="A378" s="2">
        <v>39983</v>
      </c>
      <c r="B378">
        <v>259</v>
      </c>
      <c r="C378">
        <v>188</v>
      </c>
      <c r="D378">
        <v>130</v>
      </c>
      <c r="E378" s="3">
        <f t="shared" si="63"/>
        <v>0.22357019064124783</v>
      </c>
      <c r="F378">
        <v>92</v>
      </c>
      <c r="G378">
        <v>61</v>
      </c>
      <c r="H378">
        <v>39</v>
      </c>
      <c r="I378" s="3">
        <f t="shared" si="64"/>
        <v>0.27604166666666669</v>
      </c>
      <c r="J378">
        <f t="shared" si="66"/>
        <v>351</v>
      </c>
      <c r="K378">
        <f t="shared" si="67"/>
        <v>249</v>
      </c>
      <c r="L378">
        <f t="shared" si="68"/>
        <v>169</v>
      </c>
      <c r="M378" s="3">
        <f t="shared" si="65"/>
        <v>0.23667100130039012</v>
      </c>
      <c r="N378" s="3">
        <f t="shared" si="69"/>
        <v>0.32379713914174252</v>
      </c>
    </row>
    <row r="379" spans="1:14" x14ac:dyDescent="0.2">
      <c r="A379" s="2">
        <v>39976</v>
      </c>
      <c r="B379">
        <v>260</v>
      </c>
      <c r="C379">
        <v>173</v>
      </c>
      <c r="D379">
        <v>113</v>
      </c>
      <c r="E379" s="3">
        <f t="shared" si="63"/>
        <v>0.26923076923076922</v>
      </c>
      <c r="F379">
        <v>86</v>
      </c>
      <c r="G379">
        <v>50</v>
      </c>
      <c r="H379">
        <v>36</v>
      </c>
      <c r="I379" s="3">
        <f t="shared" si="64"/>
        <v>0.29069767441860467</v>
      </c>
      <c r="J379">
        <f t="shared" si="66"/>
        <v>346</v>
      </c>
      <c r="K379">
        <f t="shared" si="67"/>
        <v>223</v>
      </c>
      <c r="L379">
        <f t="shared" si="68"/>
        <v>149</v>
      </c>
      <c r="M379" s="3">
        <f t="shared" si="65"/>
        <v>0.27437325905292481</v>
      </c>
      <c r="N379" s="3">
        <f t="shared" si="69"/>
        <v>0.31058495821727017</v>
      </c>
    </row>
    <row r="380" spans="1:14" x14ac:dyDescent="0.2">
      <c r="A380" s="2">
        <v>39969</v>
      </c>
      <c r="B380">
        <v>270</v>
      </c>
      <c r="C380">
        <v>183</v>
      </c>
      <c r="D380">
        <v>122</v>
      </c>
      <c r="E380" s="3">
        <f t="shared" si="63"/>
        <v>0.25739130434782609</v>
      </c>
      <c r="F380">
        <v>98</v>
      </c>
      <c r="G380">
        <v>55</v>
      </c>
      <c r="H380">
        <v>37</v>
      </c>
      <c r="I380" s="3">
        <f t="shared" si="64"/>
        <v>0.32105263157894737</v>
      </c>
      <c r="J380">
        <f t="shared" si="66"/>
        <v>368</v>
      </c>
      <c r="K380">
        <f t="shared" si="67"/>
        <v>238</v>
      </c>
      <c r="L380">
        <f t="shared" si="68"/>
        <v>159</v>
      </c>
      <c r="M380" s="3">
        <f t="shared" si="65"/>
        <v>0.27320261437908494</v>
      </c>
      <c r="N380" s="3">
        <f t="shared" si="69"/>
        <v>0.31111111111111112</v>
      </c>
    </row>
    <row r="381" spans="1:14" x14ac:dyDescent="0.2">
      <c r="A381" s="2">
        <v>39962</v>
      </c>
      <c r="B381">
        <v>296</v>
      </c>
      <c r="C381">
        <v>185</v>
      </c>
      <c r="D381">
        <v>112</v>
      </c>
      <c r="E381" s="3">
        <f t="shared" si="63"/>
        <v>0.3102866779089376</v>
      </c>
      <c r="F381">
        <v>92</v>
      </c>
      <c r="G381">
        <v>49</v>
      </c>
      <c r="H381">
        <v>40</v>
      </c>
      <c r="I381" s="3">
        <f t="shared" si="64"/>
        <v>0.287292817679558</v>
      </c>
      <c r="J381">
        <f t="shared" si="66"/>
        <v>388</v>
      </c>
      <c r="K381">
        <f t="shared" si="67"/>
        <v>234</v>
      </c>
      <c r="L381">
        <f t="shared" si="68"/>
        <v>152</v>
      </c>
      <c r="M381" s="3">
        <f t="shared" si="65"/>
        <v>0.30490956072351422</v>
      </c>
      <c r="N381" s="3">
        <f t="shared" si="69"/>
        <v>0.30232558139534882</v>
      </c>
    </row>
    <row r="382" spans="1:14" x14ac:dyDescent="0.2">
      <c r="A382" s="2">
        <v>39955</v>
      </c>
      <c r="B382">
        <v>270</v>
      </c>
      <c r="C382">
        <v>173</v>
      </c>
      <c r="D382">
        <v>89</v>
      </c>
      <c r="E382" s="3">
        <f t="shared" si="63"/>
        <v>0.34022556390977443</v>
      </c>
      <c r="F382">
        <v>82</v>
      </c>
      <c r="G382">
        <v>38</v>
      </c>
      <c r="H382">
        <v>36</v>
      </c>
      <c r="I382" s="3">
        <f t="shared" si="64"/>
        <v>0.29487179487179488</v>
      </c>
      <c r="J382">
        <f t="shared" si="66"/>
        <v>352</v>
      </c>
      <c r="K382">
        <f t="shared" si="67"/>
        <v>211</v>
      </c>
      <c r="L382">
        <f t="shared" si="68"/>
        <v>125</v>
      </c>
      <c r="M382" s="3">
        <f t="shared" si="65"/>
        <v>0.32994186046511625</v>
      </c>
      <c r="N382" s="3">
        <f t="shared" si="69"/>
        <v>0.3066860465116279</v>
      </c>
    </row>
    <row r="383" spans="1:14" x14ac:dyDescent="0.2">
      <c r="A383" s="2">
        <v>39948</v>
      </c>
      <c r="B383">
        <v>277</v>
      </c>
      <c r="C383">
        <v>193</v>
      </c>
      <c r="D383">
        <v>116</v>
      </c>
      <c r="E383" s="3">
        <f t="shared" si="63"/>
        <v>0.27474402730375425</v>
      </c>
      <c r="F383">
        <v>98</v>
      </c>
      <c r="G383">
        <v>66</v>
      </c>
      <c r="H383">
        <v>31</v>
      </c>
      <c r="I383" s="3">
        <f t="shared" si="64"/>
        <v>0.34358974358974359</v>
      </c>
      <c r="J383">
        <f t="shared" si="66"/>
        <v>375</v>
      </c>
      <c r="K383">
        <f t="shared" si="67"/>
        <v>259</v>
      </c>
      <c r="L383">
        <f t="shared" si="68"/>
        <v>147</v>
      </c>
      <c r="M383" s="3">
        <f t="shared" si="65"/>
        <v>0.29193341869398209</v>
      </c>
      <c r="N383" s="3">
        <f t="shared" si="69"/>
        <v>0.33162612035851474</v>
      </c>
    </row>
    <row r="384" spans="1:14" x14ac:dyDescent="0.2">
      <c r="A384" s="2">
        <v>39941</v>
      </c>
      <c r="B384">
        <v>277</v>
      </c>
      <c r="C384">
        <v>192</v>
      </c>
      <c r="D384">
        <v>116</v>
      </c>
      <c r="E384" s="3">
        <f t="shared" si="63"/>
        <v>0.27521367521367524</v>
      </c>
      <c r="F384">
        <v>107</v>
      </c>
      <c r="G384">
        <v>60</v>
      </c>
      <c r="H384">
        <v>40</v>
      </c>
      <c r="I384" s="3">
        <f t="shared" si="64"/>
        <v>0.32367149758454106</v>
      </c>
      <c r="J384">
        <f t="shared" si="66"/>
        <v>384</v>
      </c>
      <c r="K384">
        <f t="shared" si="67"/>
        <v>252</v>
      </c>
      <c r="L384">
        <f t="shared" si="68"/>
        <v>156</v>
      </c>
      <c r="M384" s="3">
        <f t="shared" si="65"/>
        <v>0.2878787878787879</v>
      </c>
      <c r="N384" s="3">
        <f t="shared" si="69"/>
        <v>0.31818181818181818</v>
      </c>
    </row>
    <row r="385" spans="1:14" x14ac:dyDescent="0.2">
      <c r="A385" s="2">
        <v>39934</v>
      </c>
      <c r="B385">
        <v>231</v>
      </c>
      <c r="C385">
        <v>210</v>
      </c>
      <c r="D385">
        <v>97</v>
      </c>
      <c r="E385" s="3">
        <f t="shared" si="63"/>
        <v>0.24907063197026022</v>
      </c>
      <c r="F385">
        <v>94</v>
      </c>
      <c r="G385">
        <v>57</v>
      </c>
      <c r="H385">
        <v>31</v>
      </c>
      <c r="I385" s="3">
        <f t="shared" si="64"/>
        <v>0.34615384615384615</v>
      </c>
      <c r="J385">
        <f t="shared" si="66"/>
        <v>325</v>
      </c>
      <c r="K385">
        <f t="shared" si="67"/>
        <v>267</v>
      </c>
      <c r="L385">
        <f t="shared" si="68"/>
        <v>128</v>
      </c>
      <c r="M385" s="3">
        <f t="shared" si="65"/>
        <v>0.27361111111111114</v>
      </c>
      <c r="N385" s="3">
        <f t="shared" si="69"/>
        <v>0.37083333333333335</v>
      </c>
    </row>
    <row r="386" spans="1:14" x14ac:dyDescent="0.2">
      <c r="A386" s="2">
        <v>39927</v>
      </c>
      <c r="B386">
        <v>233</v>
      </c>
      <c r="C386">
        <v>198</v>
      </c>
      <c r="D386">
        <v>124</v>
      </c>
      <c r="E386" s="3">
        <f t="shared" si="63"/>
        <v>0.19639639639639639</v>
      </c>
      <c r="F386">
        <v>105</v>
      </c>
      <c r="G386">
        <v>53</v>
      </c>
      <c r="H386">
        <v>47</v>
      </c>
      <c r="I386" s="3">
        <f t="shared" si="64"/>
        <v>0.28292682926829266</v>
      </c>
      <c r="J386">
        <f t="shared" si="66"/>
        <v>338</v>
      </c>
      <c r="K386">
        <f t="shared" si="67"/>
        <v>251</v>
      </c>
      <c r="L386">
        <f t="shared" si="68"/>
        <v>171</v>
      </c>
      <c r="M386" s="3">
        <f t="shared" si="65"/>
        <v>0.21973684210526315</v>
      </c>
      <c r="N386" s="3">
        <f t="shared" si="69"/>
        <v>0.33026315789473687</v>
      </c>
    </row>
    <row r="387" spans="1:14" x14ac:dyDescent="0.2">
      <c r="A387" s="2">
        <v>39920</v>
      </c>
      <c r="B387">
        <v>273</v>
      </c>
      <c r="C387">
        <v>188</v>
      </c>
      <c r="D387">
        <v>115</v>
      </c>
      <c r="E387" s="3">
        <f t="shared" si="63"/>
        <v>0.27430555555555558</v>
      </c>
      <c r="F387">
        <v>98</v>
      </c>
      <c r="G387">
        <v>57</v>
      </c>
      <c r="H387">
        <v>28</v>
      </c>
      <c r="I387" s="3">
        <f t="shared" si="64"/>
        <v>0.38251366120218577</v>
      </c>
      <c r="J387">
        <f t="shared" si="66"/>
        <v>371</v>
      </c>
      <c r="K387">
        <f t="shared" si="67"/>
        <v>245</v>
      </c>
      <c r="L387">
        <f t="shared" si="68"/>
        <v>143</v>
      </c>
      <c r="M387" s="3">
        <f t="shared" si="65"/>
        <v>0.30039525691699603</v>
      </c>
      <c r="N387" s="3">
        <f t="shared" si="69"/>
        <v>0.32279314888010541</v>
      </c>
    </row>
    <row r="388" spans="1:14" x14ac:dyDescent="0.2">
      <c r="A388" s="2">
        <v>39913</v>
      </c>
      <c r="B388">
        <v>275</v>
      </c>
      <c r="C388">
        <v>192</v>
      </c>
      <c r="D388">
        <v>106</v>
      </c>
      <c r="E388" s="3">
        <f t="shared" si="63"/>
        <v>0.29493891797556721</v>
      </c>
      <c r="F388">
        <v>101</v>
      </c>
      <c r="G388">
        <v>59</v>
      </c>
      <c r="H388">
        <v>24</v>
      </c>
      <c r="I388" s="3">
        <f t="shared" si="64"/>
        <v>0.41847826086956524</v>
      </c>
      <c r="J388">
        <f t="shared" si="66"/>
        <v>376</v>
      </c>
      <c r="K388">
        <f t="shared" si="67"/>
        <v>251</v>
      </c>
      <c r="L388">
        <f t="shared" si="68"/>
        <v>130</v>
      </c>
      <c r="M388" s="3">
        <f t="shared" si="65"/>
        <v>0.32496697490092469</v>
      </c>
      <c r="N388" s="3">
        <f t="shared" si="69"/>
        <v>0.33157199471598414</v>
      </c>
    </row>
    <row r="389" spans="1:14" x14ac:dyDescent="0.2">
      <c r="A389" s="2">
        <v>39906</v>
      </c>
      <c r="B389">
        <v>302</v>
      </c>
      <c r="C389">
        <v>203</v>
      </c>
      <c r="D389">
        <v>96</v>
      </c>
      <c r="E389" s="3">
        <f t="shared" si="63"/>
        <v>0.34276206322795338</v>
      </c>
      <c r="F389">
        <v>114</v>
      </c>
      <c r="G389">
        <v>58</v>
      </c>
      <c r="H389">
        <v>30</v>
      </c>
      <c r="I389" s="3">
        <f t="shared" si="64"/>
        <v>0.41584158415841582</v>
      </c>
      <c r="J389">
        <f t="shared" si="66"/>
        <v>416</v>
      </c>
      <c r="K389">
        <f t="shared" si="67"/>
        <v>261</v>
      </c>
      <c r="L389">
        <f t="shared" si="68"/>
        <v>126</v>
      </c>
      <c r="M389" s="3">
        <f t="shared" si="65"/>
        <v>0.36114570361145704</v>
      </c>
      <c r="N389" s="3">
        <f t="shared" si="69"/>
        <v>0.32503113325031135</v>
      </c>
    </row>
    <row r="390" spans="1:14" x14ac:dyDescent="0.2">
      <c r="A390" s="2">
        <v>39899</v>
      </c>
      <c r="B390">
        <v>303</v>
      </c>
      <c r="C390">
        <v>197</v>
      </c>
      <c r="D390">
        <v>98</v>
      </c>
      <c r="E390" s="3">
        <f t="shared" si="63"/>
        <v>0.34280936454849498</v>
      </c>
      <c r="F390">
        <v>121</v>
      </c>
      <c r="G390">
        <v>55</v>
      </c>
      <c r="H390">
        <v>37</v>
      </c>
      <c r="I390" s="3">
        <f t="shared" si="64"/>
        <v>0.39436619718309857</v>
      </c>
      <c r="J390">
        <f t="shared" si="66"/>
        <v>424</v>
      </c>
      <c r="K390">
        <f t="shared" si="67"/>
        <v>252</v>
      </c>
      <c r="L390">
        <f t="shared" si="68"/>
        <v>135</v>
      </c>
      <c r="M390" s="3">
        <f t="shared" si="65"/>
        <v>0.3563501849568434</v>
      </c>
      <c r="N390" s="3">
        <f t="shared" si="69"/>
        <v>0.31072749691738594</v>
      </c>
    </row>
    <row r="391" spans="1:14" x14ac:dyDescent="0.2">
      <c r="A391" s="2">
        <v>39892</v>
      </c>
      <c r="B391">
        <v>317</v>
      </c>
      <c r="C391">
        <v>215</v>
      </c>
      <c r="D391">
        <v>93</v>
      </c>
      <c r="E391" s="3">
        <f t="shared" si="63"/>
        <v>0.3584</v>
      </c>
      <c r="F391">
        <v>112</v>
      </c>
      <c r="G391">
        <v>60</v>
      </c>
      <c r="H391">
        <v>42</v>
      </c>
      <c r="I391" s="3">
        <f t="shared" si="64"/>
        <v>0.32710280373831774</v>
      </c>
      <c r="J391">
        <f t="shared" si="66"/>
        <v>429</v>
      </c>
      <c r="K391">
        <f t="shared" si="67"/>
        <v>275</v>
      </c>
      <c r="L391">
        <f t="shared" si="68"/>
        <v>135</v>
      </c>
      <c r="M391" s="3">
        <f t="shared" si="65"/>
        <v>0.35041716328963052</v>
      </c>
      <c r="N391" s="3">
        <f t="shared" si="69"/>
        <v>0.32777115613825986</v>
      </c>
    </row>
    <row r="392" spans="1:14" x14ac:dyDescent="0.2">
      <c r="A392" s="2">
        <v>39885</v>
      </c>
      <c r="B392">
        <v>272</v>
      </c>
      <c r="C392">
        <v>211</v>
      </c>
      <c r="D392">
        <v>129</v>
      </c>
      <c r="E392" s="3">
        <f t="shared" si="63"/>
        <v>0.23366013071895425</v>
      </c>
      <c r="F392">
        <v>105</v>
      </c>
      <c r="G392">
        <v>57</v>
      </c>
      <c r="H392">
        <v>37</v>
      </c>
      <c r="I392" s="3">
        <f t="shared" si="64"/>
        <v>0.34170854271356782</v>
      </c>
      <c r="J392">
        <f t="shared" si="66"/>
        <v>377</v>
      </c>
      <c r="K392">
        <f t="shared" si="67"/>
        <v>268</v>
      </c>
      <c r="L392">
        <f t="shared" si="68"/>
        <v>166</v>
      </c>
      <c r="M392" s="3">
        <f t="shared" si="65"/>
        <v>0.26017262638717631</v>
      </c>
      <c r="N392" s="3">
        <f t="shared" si="69"/>
        <v>0.33045622688039455</v>
      </c>
    </row>
    <row r="393" spans="1:14" x14ac:dyDescent="0.2">
      <c r="A393" s="2">
        <v>39878</v>
      </c>
      <c r="B393">
        <v>228</v>
      </c>
      <c r="C393">
        <v>242</v>
      </c>
      <c r="D393">
        <v>134</v>
      </c>
      <c r="E393" s="3">
        <f t="shared" si="63"/>
        <v>0.15562913907284767</v>
      </c>
      <c r="F393">
        <v>94</v>
      </c>
      <c r="G393">
        <v>82</v>
      </c>
      <c r="H393">
        <v>36</v>
      </c>
      <c r="I393" s="3">
        <f t="shared" si="64"/>
        <v>0.27358490566037735</v>
      </c>
      <c r="J393">
        <f t="shared" si="66"/>
        <v>322</v>
      </c>
      <c r="K393">
        <f t="shared" si="67"/>
        <v>324</v>
      </c>
      <c r="L393">
        <f t="shared" si="68"/>
        <v>170</v>
      </c>
      <c r="M393" s="3">
        <f t="shared" si="65"/>
        <v>0.18627450980392157</v>
      </c>
      <c r="N393" s="3">
        <f t="shared" si="69"/>
        <v>0.39705882352941174</v>
      </c>
    </row>
    <row r="394" spans="1:14" x14ac:dyDescent="0.2">
      <c r="A394" s="2">
        <v>39871</v>
      </c>
      <c r="B394">
        <v>252</v>
      </c>
      <c r="C394">
        <v>219</v>
      </c>
      <c r="D394">
        <v>128</v>
      </c>
      <c r="E394" s="3">
        <f t="shared" si="63"/>
        <v>0.20701168614357263</v>
      </c>
      <c r="F394">
        <v>90</v>
      </c>
      <c r="G394">
        <v>60</v>
      </c>
      <c r="H394">
        <v>44</v>
      </c>
      <c r="I394" s="3">
        <f t="shared" si="64"/>
        <v>0.23711340206185566</v>
      </c>
      <c r="J394">
        <f t="shared" si="66"/>
        <v>342</v>
      </c>
      <c r="K394">
        <f t="shared" si="67"/>
        <v>279</v>
      </c>
      <c r="L394">
        <f t="shared" si="68"/>
        <v>172</v>
      </c>
      <c r="M394" s="3">
        <f t="shared" si="65"/>
        <v>0.21437578814627994</v>
      </c>
      <c r="N394" s="3">
        <f t="shared" si="69"/>
        <v>0.35182849936948296</v>
      </c>
    </row>
    <row r="395" spans="1:14" x14ac:dyDescent="0.2">
      <c r="A395" s="2">
        <v>39864</v>
      </c>
      <c r="B395">
        <v>254</v>
      </c>
      <c r="C395">
        <v>197</v>
      </c>
      <c r="D395">
        <v>148</v>
      </c>
      <c r="E395" s="3">
        <f t="shared" si="63"/>
        <v>0.17696160267111852</v>
      </c>
      <c r="F395">
        <v>93</v>
      </c>
      <c r="G395">
        <v>68</v>
      </c>
      <c r="H395">
        <v>37</v>
      </c>
      <c r="I395" s="3">
        <f t="shared" si="64"/>
        <v>0.28282828282828282</v>
      </c>
      <c r="J395">
        <f t="shared" ref="J395:J427" si="70">B395+F395</f>
        <v>347</v>
      </c>
      <c r="K395">
        <f t="shared" ref="K395:K427" si="71">C395+G395</f>
        <v>265</v>
      </c>
      <c r="L395">
        <f t="shared" ref="L395:L427" si="72">D395+H395</f>
        <v>185</v>
      </c>
      <c r="M395" s="3">
        <f t="shared" si="65"/>
        <v>0.20326223337515684</v>
      </c>
      <c r="N395" s="3">
        <f t="shared" ref="N395:N427" si="73">K395/SUM(J395:L395)</f>
        <v>0.33249686323713928</v>
      </c>
    </row>
    <row r="396" spans="1:14" x14ac:dyDescent="0.2">
      <c r="A396" s="2">
        <v>39857</v>
      </c>
      <c r="B396">
        <v>289</v>
      </c>
      <c r="C396">
        <v>206</v>
      </c>
      <c r="D396">
        <v>130</v>
      </c>
      <c r="E396" s="3">
        <f t="shared" si="63"/>
        <v>0.25440000000000002</v>
      </c>
      <c r="F396">
        <v>102</v>
      </c>
      <c r="G396">
        <v>60</v>
      </c>
      <c r="H396">
        <v>47</v>
      </c>
      <c r="I396" s="3">
        <f t="shared" si="64"/>
        <v>0.26315789473684209</v>
      </c>
      <c r="J396">
        <f t="shared" si="70"/>
        <v>391</v>
      </c>
      <c r="K396">
        <f t="shared" si="71"/>
        <v>266</v>
      </c>
      <c r="L396">
        <f t="shared" si="72"/>
        <v>177</v>
      </c>
      <c r="M396" s="3">
        <f t="shared" si="65"/>
        <v>0.25659472422062352</v>
      </c>
      <c r="N396" s="3">
        <f t="shared" si="73"/>
        <v>0.31894484412470026</v>
      </c>
    </row>
    <row r="397" spans="1:14" x14ac:dyDescent="0.2">
      <c r="A397" s="2">
        <v>39850</v>
      </c>
      <c r="B397">
        <v>286</v>
      </c>
      <c r="C397">
        <v>207</v>
      </c>
      <c r="D397">
        <v>130</v>
      </c>
      <c r="E397" s="3">
        <f t="shared" si="63"/>
        <v>0.2504012841091493</v>
      </c>
      <c r="F397">
        <v>99</v>
      </c>
      <c r="G397">
        <v>67</v>
      </c>
      <c r="H397">
        <v>43</v>
      </c>
      <c r="I397" s="3">
        <f t="shared" si="64"/>
        <v>0.26794258373205743</v>
      </c>
      <c r="J397">
        <f t="shared" si="70"/>
        <v>385</v>
      </c>
      <c r="K397">
        <f t="shared" si="71"/>
        <v>274</v>
      </c>
      <c r="L397">
        <f t="shared" si="72"/>
        <v>173</v>
      </c>
      <c r="M397" s="3">
        <f t="shared" si="65"/>
        <v>0.25480769230769229</v>
      </c>
      <c r="N397" s="3">
        <f t="shared" si="73"/>
        <v>0.32932692307692307</v>
      </c>
    </row>
    <row r="398" spans="1:14" x14ac:dyDescent="0.2">
      <c r="A398" s="2">
        <v>39843</v>
      </c>
      <c r="B398">
        <v>287</v>
      </c>
      <c r="C398">
        <v>235</v>
      </c>
      <c r="D398">
        <v>115</v>
      </c>
      <c r="E398" s="3">
        <f t="shared" si="63"/>
        <v>0.27001569858712715</v>
      </c>
      <c r="F398">
        <v>88</v>
      </c>
      <c r="G398">
        <v>66</v>
      </c>
      <c r="H398">
        <v>47</v>
      </c>
      <c r="I398" s="3">
        <f t="shared" si="64"/>
        <v>0.20398009950248755</v>
      </c>
      <c r="J398">
        <f t="shared" si="70"/>
        <v>375</v>
      </c>
      <c r="K398">
        <f t="shared" si="71"/>
        <v>301</v>
      </c>
      <c r="L398">
        <f t="shared" si="72"/>
        <v>162</v>
      </c>
      <c r="M398" s="3">
        <f t="shared" si="65"/>
        <v>0.25417661097852029</v>
      </c>
      <c r="N398" s="3">
        <f t="shared" si="73"/>
        <v>0.35918854415274465</v>
      </c>
    </row>
    <row r="399" spans="1:14" x14ac:dyDescent="0.2">
      <c r="A399" s="2">
        <v>39836</v>
      </c>
      <c r="B399">
        <v>300</v>
      </c>
      <c r="C399">
        <v>185</v>
      </c>
      <c r="D399">
        <v>123</v>
      </c>
      <c r="E399" s="3">
        <f t="shared" si="63"/>
        <v>0.29111842105263158</v>
      </c>
      <c r="F399">
        <v>83</v>
      </c>
      <c r="G399">
        <v>67</v>
      </c>
      <c r="H399">
        <v>45</v>
      </c>
      <c r="I399" s="3">
        <f t="shared" si="64"/>
        <v>0.19487179487179487</v>
      </c>
      <c r="J399">
        <f t="shared" si="70"/>
        <v>383</v>
      </c>
      <c r="K399">
        <f t="shared" si="71"/>
        <v>252</v>
      </c>
      <c r="L399">
        <f t="shared" si="72"/>
        <v>168</v>
      </c>
      <c r="M399" s="3">
        <f t="shared" si="65"/>
        <v>0.26774595267745954</v>
      </c>
      <c r="N399" s="3">
        <f t="shared" si="73"/>
        <v>0.31382316313823161</v>
      </c>
    </row>
    <row r="400" spans="1:14" x14ac:dyDescent="0.2">
      <c r="A400" s="2">
        <v>39829</v>
      </c>
      <c r="B400">
        <v>306</v>
      </c>
      <c r="C400">
        <v>172</v>
      </c>
      <c r="D400">
        <v>117</v>
      </c>
      <c r="E400" s="3">
        <f t="shared" si="63"/>
        <v>0.31764705882352939</v>
      </c>
      <c r="F400">
        <v>103</v>
      </c>
      <c r="G400">
        <v>52</v>
      </c>
      <c r="H400">
        <v>47</v>
      </c>
      <c r="I400" s="3">
        <f t="shared" si="64"/>
        <v>0.27722772277227725</v>
      </c>
      <c r="J400">
        <f t="shared" si="70"/>
        <v>409</v>
      </c>
      <c r="K400">
        <f t="shared" si="71"/>
        <v>224</v>
      </c>
      <c r="L400">
        <f t="shared" si="72"/>
        <v>164</v>
      </c>
      <c r="M400" s="3">
        <f t="shared" si="65"/>
        <v>0.30740276035131742</v>
      </c>
      <c r="N400" s="3">
        <f t="shared" si="73"/>
        <v>0.2810539523212045</v>
      </c>
    </row>
    <row r="401" spans="1:14" x14ac:dyDescent="0.2">
      <c r="A401" s="2">
        <v>39822</v>
      </c>
      <c r="B401">
        <v>306</v>
      </c>
      <c r="C401">
        <v>184</v>
      </c>
      <c r="D401">
        <v>121</v>
      </c>
      <c r="E401" s="3">
        <f t="shared" si="63"/>
        <v>0.30278232405891981</v>
      </c>
      <c r="F401">
        <v>100</v>
      </c>
      <c r="G401">
        <v>47</v>
      </c>
      <c r="H401">
        <v>53</v>
      </c>
      <c r="I401" s="3">
        <f t="shared" si="64"/>
        <v>0.23499999999999999</v>
      </c>
      <c r="J401">
        <f t="shared" si="70"/>
        <v>406</v>
      </c>
      <c r="K401">
        <f t="shared" si="71"/>
        <v>231</v>
      </c>
      <c r="L401">
        <f t="shared" si="72"/>
        <v>174</v>
      </c>
      <c r="M401" s="3">
        <f t="shared" si="65"/>
        <v>0.28606658446362515</v>
      </c>
      <c r="N401" s="3">
        <f t="shared" si="73"/>
        <v>0.28483353884093709</v>
      </c>
    </row>
    <row r="402" spans="1:14" x14ac:dyDescent="0.2">
      <c r="A402" s="2">
        <v>39815</v>
      </c>
      <c r="B402">
        <v>253</v>
      </c>
      <c r="C402">
        <v>156</v>
      </c>
      <c r="D402">
        <v>109</v>
      </c>
      <c r="E402" s="3">
        <f t="shared" si="63"/>
        <v>0.27799227799227799</v>
      </c>
      <c r="F402">
        <v>67</v>
      </c>
      <c r="G402">
        <v>44</v>
      </c>
      <c r="H402">
        <v>33</v>
      </c>
      <c r="I402" s="3">
        <f t="shared" si="64"/>
        <v>0.2361111111111111</v>
      </c>
      <c r="J402">
        <f t="shared" si="70"/>
        <v>320</v>
      </c>
      <c r="K402">
        <f t="shared" si="71"/>
        <v>200</v>
      </c>
      <c r="L402">
        <f t="shared" si="72"/>
        <v>142</v>
      </c>
      <c r="M402" s="3">
        <f t="shared" si="65"/>
        <v>0.26888217522658608</v>
      </c>
      <c r="N402" s="3">
        <f t="shared" si="73"/>
        <v>0.30211480362537763</v>
      </c>
    </row>
    <row r="403" spans="1:14" x14ac:dyDescent="0.2">
      <c r="A403" s="2">
        <v>39808</v>
      </c>
      <c r="B403">
        <v>253</v>
      </c>
      <c r="C403">
        <v>167</v>
      </c>
      <c r="D403">
        <v>99</v>
      </c>
      <c r="E403" s="3">
        <f t="shared" si="63"/>
        <v>0.29672447013487474</v>
      </c>
      <c r="F403">
        <v>65</v>
      </c>
      <c r="G403">
        <v>49</v>
      </c>
      <c r="H403">
        <v>26</v>
      </c>
      <c r="I403" s="3">
        <f t="shared" si="64"/>
        <v>0.27857142857142858</v>
      </c>
      <c r="J403">
        <f t="shared" si="70"/>
        <v>318</v>
      </c>
      <c r="K403">
        <f t="shared" si="71"/>
        <v>216</v>
      </c>
      <c r="L403">
        <f t="shared" si="72"/>
        <v>125</v>
      </c>
      <c r="M403" s="3">
        <f t="shared" si="65"/>
        <v>0.29286798179059181</v>
      </c>
      <c r="N403" s="3">
        <f t="shared" si="73"/>
        <v>0.3277693474962064</v>
      </c>
    </row>
    <row r="404" spans="1:14" x14ac:dyDescent="0.2">
      <c r="A404" s="2">
        <v>39801</v>
      </c>
      <c r="B404">
        <v>277</v>
      </c>
      <c r="C404">
        <v>185</v>
      </c>
      <c r="D404">
        <v>99</v>
      </c>
      <c r="E404" s="3">
        <f t="shared" si="63"/>
        <v>0.3172905525846702</v>
      </c>
      <c r="F404">
        <v>83</v>
      </c>
      <c r="G404">
        <v>47</v>
      </c>
      <c r="H404">
        <v>43</v>
      </c>
      <c r="I404" s="3">
        <f t="shared" si="64"/>
        <v>0.23121387283236994</v>
      </c>
      <c r="J404">
        <f t="shared" si="70"/>
        <v>360</v>
      </c>
      <c r="K404">
        <f t="shared" si="71"/>
        <v>232</v>
      </c>
      <c r="L404">
        <f t="shared" si="72"/>
        <v>142</v>
      </c>
      <c r="M404" s="3">
        <f t="shared" si="65"/>
        <v>0.29700272479564033</v>
      </c>
      <c r="N404" s="3">
        <f t="shared" si="73"/>
        <v>0.31607629427792916</v>
      </c>
    </row>
    <row r="405" spans="1:14" x14ac:dyDescent="0.2">
      <c r="A405" s="2">
        <v>39794</v>
      </c>
      <c r="B405">
        <v>272</v>
      </c>
      <c r="C405">
        <v>214</v>
      </c>
      <c r="D405">
        <v>110</v>
      </c>
      <c r="E405" s="3">
        <f t="shared" si="63"/>
        <v>0.27181208053691275</v>
      </c>
      <c r="F405">
        <v>84</v>
      </c>
      <c r="G405">
        <v>50</v>
      </c>
      <c r="H405">
        <v>46</v>
      </c>
      <c r="I405" s="3">
        <f t="shared" si="64"/>
        <v>0.21111111111111111</v>
      </c>
      <c r="J405">
        <f t="shared" si="70"/>
        <v>356</v>
      </c>
      <c r="K405">
        <f t="shared" si="71"/>
        <v>264</v>
      </c>
      <c r="L405">
        <f t="shared" si="72"/>
        <v>156</v>
      </c>
      <c r="M405" s="3">
        <f t="shared" si="65"/>
        <v>0.25773195876288657</v>
      </c>
      <c r="N405" s="3">
        <f t="shared" si="73"/>
        <v>0.34020618556701032</v>
      </c>
    </row>
    <row r="406" spans="1:14" x14ac:dyDescent="0.2">
      <c r="A406" s="2">
        <v>39787</v>
      </c>
      <c r="B406">
        <v>265</v>
      </c>
      <c r="C406">
        <v>212</v>
      </c>
      <c r="D406">
        <v>98</v>
      </c>
      <c r="E406" s="3">
        <f t="shared" si="63"/>
        <v>0.29043478260869565</v>
      </c>
      <c r="F406">
        <v>89</v>
      </c>
      <c r="G406">
        <v>56</v>
      </c>
      <c r="H406">
        <v>36</v>
      </c>
      <c r="I406" s="3">
        <f t="shared" si="64"/>
        <v>0.29281767955801102</v>
      </c>
      <c r="J406">
        <f t="shared" si="70"/>
        <v>354</v>
      </c>
      <c r="K406">
        <f t="shared" si="71"/>
        <v>268</v>
      </c>
      <c r="L406">
        <f t="shared" si="72"/>
        <v>134</v>
      </c>
      <c r="M406" s="3">
        <f t="shared" si="65"/>
        <v>0.29100529100529099</v>
      </c>
      <c r="N406" s="3">
        <f t="shared" si="73"/>
        <v>0.35449735449735448</v>
      </c>
    </row>
    <row r="407" spans="1:14" x14ac:dyDescent="0.2">
      <c r="A407" s="2">
        <v>39780</v>
      </c>
      <c r="B407">
        <v>284</v>
      </c>
      <c r="C407">
        <v>205</v>
      </c>
      <c r="D407">
        <v>117</v>
      </c>
      <c r="E407" s="3">
        <f t="shared" si="63"/>
        <v>0.27557755775577558</v>
      </c>
      <c r="F407">
        <v>103</v>
      </c>
      <c r="G407">
        <v>60</v>
      </c>
      <c r="H407">
        <v>37</v>
      </c>
      <c r="I407" s="3">
        <f t="shared" si="64"/>
        <v>0.33</v>
      </c>
      <c r="J407">
        <f t="shared" si="70"/>
        <v>387</v>
      </c>
      <c r="K407">
        <f t="shared" si="71"/>
        <v>265</v>
      </c>
      <c r="L407">
        <f t="shared" si="72"/>
        <v>154</v>
      </c>
      <c r="M407" s="3">
        <f t="shared" si="65"/>
        <v>0.28908188585607941</v>
      </c>
      <c r="N407" s="3">
        <f t="shared" si="73"/>
        <v>0.32878411910669975</v>
      </c>
    </row>
    <row r="408" spans="1:14" x14ac:dyDescent="0.2">
      <c r="A408" s="2">
        <v>39773</v>
      </c>
      <c r="B408">
        <v>228</v>
      </c>
      <c r="C408">
        <v>223</v>
      </c>
      <c r="D408">
        <v>141</v>
      </c>
      <c r="E408" s="3">
        <f t="shared" si="63"/>
        <v>0.14695945945945946</v>
      </c>
      <c r="F408">
        <v>79</v>
      </c>
      <c r="G408">
        <v>67</v>
      </c>
      <c r="H408">
        <v>42</v>
      </c>
      <c r="I408" s="3">
        <f t="shared" si="64"/>
        <v>0.19680851063829788</v>
      </c>
      <c r="J408">
        <f t="shared" si="70"/>
        <v>307</v>
      </c>
      <c r="K408">
        <f t="shared" si="71"/>
        <v>290</v>
      </c>
      <c r="L408">
        <f t="shared" si="72"/>
        <v>183</v>
      </c>
      <c r="M408" s="3">
        <f t="shared" si="65"/>
        <v>0.15897435897435896</v>
      </c>
      <c r="N408" s="3">
        <f t="shared" si="73"/>
        <v>0.37179487179487181</v>
      </c>
    </row>
    <row r="409" spans="1:14" x14ac:dyDescent="0.2">
      <c r="A409" s="2">
        <v>39766</v>
      </c>
      <c r="B409">
        <v>229</v>
      </c>
      <c r="C409">
        <v>228</v>
      </c>
      <c r="D409">
        <v>149</v>
      </c>
      <c r="E409" s="3">
        <f t="shared" si="63"/>
        <v>0.132013201320132</v>
      </c>
      <c r="F409">
        <v>74</v>
      </c>
      <c r="G409">
        <v>70</v>
      </c>
      <c r="H409">
        <v>46</v>
      </c>
      <c r="I409" s="3">
        <f t="shared" si="64"/>
        <v>0.14736842105263157</v>
      </c>
      <c r="J409">
        <f t="shared" si="70"/>
        <v>303</v>
      </c>
      <c r="K409">
        <f t="shared" si="71"/>
        <v>298</v>
      </c>
      <c r="L409">
        <f t="shared" si="72"/>
        <v>195</v>
      </c>
      <c r="M409" s="3">
        <f t="shared" si="65"/>
        <v>0.135678391959799</v>
      </c>
      <c r="N409" s="3">
        <f t="shared" si="73"/>
        <v>0.37437185929648242</v>
      </c>
    </row>
    <row r="410" spans="1:14" x14ac:dyDescent="0.2">
      <c r="A410" s="2">
        <v>39759</v>
      </c>
      <c r="B410">
        <v>237</v>
      </c>
      <c r="C410">
        <v>231</v>
      </c>
      <c r="D410">
        <v>152</v>
      </c>
      <c r="E410" s="3">
        <f t="shared" si="63"/>
        <v>0.13709677419354838</v>
      </c>
      <c r="F410">
        <v>71</v>
      </c>
      <c r="G410">
        <v>76</v>
      </c>
      <c r="H410">
        <v>57</v>
      </c>
      <c r="I410" s="3">
        <f t="shared" si="64"/>
        <v>6.8627450980392163E-2</v>
      </c>
      <c r="J410">
        <f t="shared" si="70"/>
        <v>308</v>
      </c>
      <c r="K410">
        <f t="shared" si="71"/>
        <v>307</v>
      </c>
      <c r="L410">
        <f t="shared" si="72"/>
        <v>209</v>
      </c>
      <c r="M410" s="3">
        <f t="shared" si="65"/>
        <v>0.12014563106796117</v>
      </c>
      <c r="N410" s="3">
        <f t="shared" si="73"/>
        <v>0.37257281553398058</v>
      </c>
    </row>
    <row r="411" spans="1:14" x14ac:dyDescent="0.2">
      <c r="A411" s="2">
        <v>39752</v>
      </c>
      <c r="B411">
        <v>224</v>
      </c>
      <c r="C411">
        <v>211</v>
      </c>
      <c r="D411">
        <v>158</v>
      </c>
      <c r="E411" s="3">
        <f t="shared" si="63"/>
        <v>0.11129848229342328</v>
      </c>
      <c r="F411">
        <v>82</v>
      </c>
      <c r="G411">
        <v>53</v>
      </c>
      <c r="H411">
        <v>56</v>
      </c>
      <c r="I411" s="3">
        <f t="shared" si="64"/>
        <v>0.13612565445026178</v>
      </c>
      <c r="J411">
        <f t="shared" si="70"/>
        <v>306</v>
      </c>
      <c r="K411">
        <f t="shared" si="71"/>
        <v>264</v>
      </c>
      <c r="L411">
        <f t="shared" si="72"/>
        <v>214</v>
      </c>
      <c r="M411" s="3">
        <f t="shared" si="65"/>
        <v>0.11734693877551021</v>
      </c>
      <c r="N411" s="3">
        <f t="shared" si="73"/>
        <v>0.33673469387755101</v>
      </c>
    </row>
    <row r="412" spans="1:14" x14ac:dyDescent="0.2">
      <c r="A412" s="2">
        <v>39745</v>
      </c>
      <c r="B412">
        <v>220</v>
      </c>
      <c r="C412">
        <v>230</v>
      </c>
      <c r="D412">
        <v>141</v>
      </c>
      <c r="E412" s="3">
        <f t="shared" si="63"/>
        <v>0.13367174280879865</v>
      </c>
      <c r="F412">
        <v>81</v>
      </c>
      <c r="G412">
        <v>68</v>
      </c>
      <c r="H412">
        <v>47</v>
      </c>
      <c r="I412" s="3">
        <f t="shared" si="64"/>
        <v>0.17346938775510204</v>
      </c>
      <c r="J412">
        <f t="shared" si="70"/>
        <v>301</v>
      </c>
      <c r="K412">
        <f t="shared" si="71"/>
        <v>298</v>
      </c>
      <c r="L412">
        <f t="shared" si="72"/>
        <v>188</v>
      </c>
      <c r="M412" s="3">
        <f t="shared" si="65"/>
        <v>0.14358322744599747</v>
      </c>
      <c r="N412" s="3">
        <f t="shared" si="73"/>
        <v>0.37865311308767469</v>
      </c>
    </row>
    <row r="413" spans="1:14" x14ac:dyDescent="0.2">
      <c r="A413" s="2">
        <v>39738</v>
      </c>
      <c r="B413">
        <v>223</v>
      </c>
      <c r="C413">
        <v>176</v>
      </c>
      <c r="D413">
        <v>143</v>
      </c>
      <c r="E413" s="3">
        <f t="shared" si="63"/>
        <v>0.14760147601476015</v>
      </c>
      <c r="F413">
        <v>71</v>
      </c>
      <c r="G413">
        <v>63</v>
      </c>
      <c r="H413">
        <v>50</v>
      </c>
      <c r="I413" s="3">
        <f t="shared" si="64"/>
        <v>0.11413043478260869</v>
      </c>
      <c r="J413">
        <f t="shared" si="70"/>
        <v>294</v>
      </c>
      <c r="K413">
        <f t="shared" si="71"/>
        <v>239</v>
      </c>
      <c r="L413">
        <f t="shared" si="72"/>
        <v>193</v>
      </c>
      <c r="M413" s="3">
        <f t="shared" si="65"/>
        <v>0.13911845730027547</v>
      </c>
      <c r="N413" s="3">
        <f t="shared" si="73"/>
        <v>0.32920110192837465</v>
      </c>
    </row>
    <row r="414" spans="1:14" x14ac:dyDescent="0.2">
      <c r="A414" s="2">
        <v>39731</v>
      </c>
      <c r="B414">
        <v>216</v>
      </c>
      <c r="C414">
        <v>206</v>
      </c>
      <c r="D414">
        <v>129</v>
      </c>
      <c r="E414" s="3">
        <f t="shared" si="63"/>
        <v>0.15789473684210525</v>
      </c>
      <c r="F414">
        <v>64</v>
      </c>
      <c r="G414">
        <v>58</v>
      </c>
      <c r="H414">
        <v>39</v>
      </c>
      <c r="I414" s="3">
        <f t="shared" si="64"/>
        <v>0.15527950310559005</v>
      </c>
      <c r="J414">
        <f t="shared" si="70"/>
        <v>280</v>
      </c>
      <c r="K414">
        <f t="shared" si="71"/>
        <v>264</v>
      </c>
      <c r="L414">
        <f t="shared" si="72"/>
        <v>168</v>
      </c>
      <c r="M414" s="3">
        <f t="shared" si="65"/>
        <v>0.15730337078651685</v>
      </c>
      <c r="N414" s="3">
        <f t="shared" si="73"/>
        <v>0.3707865168539326</v>
      </c>
    </row>
    <row r="415" spans="1:14" x14ac:dyDescent="0.2">
      <c r="A415" s="2">
        <v>39724</v>
      </c>
      <c r="B415">
        <v>228</v>
      </c>
      <c r="C415">
        <v>209</v>
      </c>
      <c r="D415">
        <v>148</v>
      </c>
      <c r="E415" s="3">
        <f t="shared" si="63"/>
        <v>0.13675213675213677</v>
      </c>
      <c r="F415">
        <v>76</v>
      </c>
      <c r="G415">
        <v>55</v>
      </c>
      <c r="H415">
        <v>47</v>
      </c>
      <c r="I415" s="3">
        <f t="shared" si="64"/>
        <v>0.16292134831460675</v>
      </c>
      <c r="J415">
        <f t="shared" si="70"/>
        <v>304</v>
      </c>
      <c r="K415">
        <f t="shared" si="71"/>
        <v>264</v>
      </c>
      <c r="L415">
        <f t="shared" si="72"/>
        <v>195</v>
      </c>
      <c r="M415" s="3">
        <f t="shared" si="65"/>
        <v>0.14285714285714285</v>
      </c>
      <c r="N415" s="3">
        <f t="shared" si="73"/>
        <v>0.34600262123197906</v>
      </c>
    </row>
    <row r="416" spans="1:14" x14ac:dyDescent="0.2">
      <c r="A416" s="2">
        <v>39717</v>
      </c>
      <c r="B416">
        <v>263</v>
      </c>
      <c r="C416">
        <v>189</v>
      </c>
      <c r="D416">
        <v>128</v>
      </c>
      <c r="E416" s="3">
        <f t="shared" si="63"/>
        <v>0.23275862068965517</v>
      </c>
      <c r="F416">
        <v>96</v>
      </c>
      <c r="G416">
        <v>45</v>
      </c>
      <c r="H416">
        <v>50</v>
      </c>
      <c r="I416" s="3">
        <f t="shared" si="64"/>
        <v>0.24083769633507854</v>
      </c>
      <c r="J416">
        <f t="shared" si="70"/>
        <v>359</v>
      </c>
      <c r="K416">
        <f t="shared" si="71"/>
        <v>234</v>
      </c>
      <c r="L416">
        <f t="shared" si="72"/>
        <v>178</v>
      </c>
      <c r="M416" s="3">
        <f t="shared" si="65"/>
        <v>0.23476005188067445</v>
      </c>
      <c r="N416" s="3">
        <f t="shared" si="73"/>
        <v>0.30350194552529181</v>
      </c>
    </row>
    <row r="417" spans="1:14" x14ac:dyDescent="0.2">
      <c r="A417" s="2">
        <v>39710</v>
      </c>
      <c r="B417">
        <v>200</v>
      </c>
      <c r="C417">
        <v>208</v>
      </c>
      <c r="D417">
        <v>151</v>
      </c>
      <c r="E417" s="3">
        <f t="shared" si="63"/>
        <v>8.7656529516994638E-2</v>
      </c>
      <c r="F417">
        <v>69</v>
      </c>
      <c r="G417">
        <v>58</v>
      </c>
      <c r="H417">
        <v>59</v>
      </c>
      <c r="I417" s="3">
        <f t="shared" si="64"/>
        <v>5.3763440860215055E-2</v>
      </c>
      <c r="J417">
        <f t="shared" si="70"/>
        <v>269</v>
      </c>
      <c r="K417">
        <f t="shared" si="71"/>
        <v>266</v>
      </c>
      <c r="L417">
        <f t="shared" si="72"/>
        <v>210</v>
      </c>
      <c r="M417" s="3">
        <f t="shared" si="65"/>
        <v>7.9194630872483227E-2</v>
      </c>
      <c r="N417" s="3">
        <f t="shared" si="73"/>
        <v>0.35704697986577183</v>
      </c>
    </row>
    <row r="418" spans="1:14" x14ac:dyDescent="0.2">
      <c r="A418" s="2">
        <v>39703</v>
      </c>
      <c r="B418">
        <v>169</v>
      </c>
      <c r="C418">
        <v>207</v>
      </c>
      <c r="D418">
        <v>181</v>
      </c>
      <c r="E418" s="3">
        <f t="shared" si="63"/>
        <v>-2.1543985637342909E-2</v>
      </c>
      <c r="F418">
        <v>49</v>
      </c>
      <c r="G418">
        <v>64</v>
      </c>
      <c r="H418">
        <v>60</v>
      </c>
      <c r="I418" s="3">
        <f t="shared" si="64"/>
        <v>-6.358381502890173E-2</v>
      </c>
      <c r="J418">
        <f t="shared" si="70"/>
        <v>218</v>
      </c>
      <c r="K418">
        <f t="shared" si="71"/>
        <v>271</v>
      </c>
      <c r="L418">
        <f t="shared" si="72"/>
        <v>241</v>
      </c>
      <c r="M418" s="3">
        <f t="shared" si="65"/>
        <v>-3.1506849315068496E-2</v>
      </c>
      <c r="N418" s="3">
        <f t="shared" si="73"/>
        <v>0.37123287671232874</v>
      </c>
    </row>
    <row r="419" spans="1:14" x14ac:dyDescent="0.2">
      <c r="A419" s="2">
        <v>39696</v>
      </c>
      <c r="B419">
        <v>158</v>
      </c>
      <c r="C419">
        <v>203</v>
      </c>
      <c r="D419">
        <v>203</v>
      </c>
      <c r="E419" s="3">
        <f t="shared" si="63"/>
        <v>-7.9787234042553196E-2</v>
      </c>
      <c r="F419">
        <v>48</v>
      </c>
      <c r="G419">
        <v>58</v>
      </c>
      <c r="H419">
        <v>73</v>
      </c>
      <c r="I419" s="3">
        <f t="shared" si="64"/>
        <v>-0.13966480446927373</v>
      </c>
      <c r="J419">
        <f t="shared" si="70"/>
        <v>206</v>
      </c>
      <c r="K419">
        <f t="shared" si="71"/>
        <v>261</v>
      </c>
      <c r="L419">
        <f t="shared" si="72"/>
        <v>276</v>
      </c>
      <c r="M419" s="3">
        <f t="shared" si="65"/>
        <v>-9.4212651413189769E-2</v>
      </c>
      <c r="N419" s="3">
        <f t="shared" si="73"/>
        <v>0.35127860026917901</v>
      </c>
    </row>
    <row r="420" spans="1:14" x14ac:dyDescent="0.2">
      <c r="A420" s="2">
        <v>39689</v>
      </c>
      <c r="B420">
        <v>157</v>
      </c>
      <c r="C420">
        <v>185</v>
      </c>
      <c r="D420">
        <v>235</v>
      </c>
      <c r="E420" s="3">
        <f t="shared" ref="E420:E483" si="74">(B420-D420)/SUM(B420:D420)</f>
        <v>-0.13518197573656845</v>
      </c>
      <c r="F420">
        <v>53</v>
      </c>
      <c r="G420">
        <v>45</v>
      </c>
      <c r="H420">
        <v>106</v>
      </c>
      <c r="I420" s="3">
        <f t="shared" ref="I420:I483" si="75">(F420-H420)/SUM(F420:H420)</f>
        <v>-0.25980392156862747</v>
      </c>
      <c r="J420">
        <f t="shared" si="70"/>
        <v>210</v>
      </c>
      <c r="K420">
        <f t="shared" si="71"/>
        <v>230</v>
      </c>
      <c r="L420">
        <f t="shared" si="72"/>
        <v>341</v>
      </c>
      <c r="M420" s="3">
        <f t="shared" ref="M420:M483" si="76">(J420-L420)/SUM(J420:L420)</f>
        <v>-0.16773367477592829</v>
      </c>
      <c r="N420" s="3">
        <f t="shared" si="73"/>
        <v>0.29449423815621001</v>
      </c>
    </row>
    <row r="421" spans="1:14" x14ac:dyDescent="0.2">
      <c r="A421" s="2">
        <v>39682</v>
      </c>
      <c r="B421">
        <v>172</v>
      </c>
      <c r="C421">
        <v>186</v>
      </c>
      <c r="D421">
        <v>215</v>
      </c>
      <c r="E421" s="3">
        <f t="shared" si="74"/>
        <v>-7.5043630017452012E-2</v>
      </c>
      <c r="F421">
        <v>61</v>
      </c>
      <c r="G421">
        <v>56</v>
      </c>
      <c r="H421">
        <v>86</v>
      </c>
      <c r="I421" s="3">
        <f t="shared" si="75"/>
        <v>-0.12315270935960591</v>
      </c>
      <c r="J421">
        <f t="shared" si="70"/>
        <v>233</v>
      </c>
      <c r="K421">
        <f t="shared" si="71"/>
        <v>242</v>
      </c>
      <c r="L421">
        <f t="shared" si="72"/>
        <v>301</v>
      </c>
      <c r="M421" s="3">
        <f t="shared" si="76"/>
        <v>-8.7628865979381437E-2</v>
      </c>
      <c r="N421" s="3">
        <f t="shared" si="73"/>
        <v>0.31185567010309279</v>
      </c>
    </row>
    <row r="422" spans="1:14" x14ac:dyDescent="0.2">
      <c r="A422" s="2">
        <v>39675</v>
      </c>
      <c r="B422">
        <v>161</v>
      </c>
      <c r="C422">
        <v>201</v>
      </c>
      <c r="D422">
        <v>197</v>
      </c>
      <c r="E422" s="3">
        <f t="shared" si="74"/>
        <v>-6.4400715563506267E-2</v>
      </c>
      <c r="F422">
        <v>50</v>
      </c>
      <c r="G422">
        <v>52</v>
      </c>
      <c r="H422">
        <v>83</v>
      </c>
      <c r="I422" s="3">
        <f t="shared" si="75"/>
        <v>-0.17837837837837839</v>
      </c>
      <c r="J422">
        <f t="shared" si="70"/>
        <v>211</v>
      </c>
      <c r="K422">
        <f t="shared" si="71"/>
        <v>253</v>
      </c>
      <c r="L422">
        <f t="shared" si="72"/>
        <v>280</v>
      </c>
      <c r="M422" s="3">
        <f t="shared" si="76"/>
        <v>-9.2741935483870969E-2</v>
      </c>
      <c r="N422" s="3">
        <f t="shared" si="73"/>
        <v>0.34005376344086019</v>
      </c>
    </row>
    <row r="423" spans="1:14" x14ac:dyDescent="0.2">
      <c r="A423" s="2">
        <v>39668</v>
      </c>
      <c r="B423">
        <v>162</v>
      </c>
      <c r="C423">
        <v>209</v>
      </c>
      <c r="D423">
        <v>212</v>
      </c>
      <c r="E423" s="3">
        <f t="shared" si="74"/>
        <v>-8.5763293310463118E-2</v>
      </c>
      <c r="F423">
        <v>66</v>
      </c>
      <c r="G423">
        <v>60</v>
      </c>
      <c r="H423">
        <v>80</v>
      </c>
      <c r="I423" s="3">
        <f t="shared" si="75"/>
        <v>-6.7961165048543687E-2</v>
      </c>
      <c r="J423">
        <f t="shared" si="70"/>
        <v>228</v>
      </c>
      <c r="K423">
        <f t="shared" si="71"/>
        <v>269</v>
      </c>
      <c r="L423">
        <f t="shared" si="72"/>
        <v>292</v>
      </c>
      <c r="M423" s="3">
        <f t="shared" si="76"/>
        <v>-8.1115335868187574E-2</v>
      </c>
      <c r="N423" s="3">
        <f t="shared" si="73"/>
        <v>0.34093789607097591</v>
      </c>
    </row>
    <row r="424" spans="1:14" x14ac:dyDescent="0.2">
      <c r="A424" s="2">
        <v>39661</v>
      </c>
      <c r="B424">
        <v>205</v>
      </c>
      <c r="C424">
        <v>194</v>
      </c>
      <c r="D424">
        <v>193</v>
      </c>
      <c r="E424" s="3">
        <f t="shared" si="74"/>
        <v>2.0270270270270271E-2</v>
      </c>
      <c r="F424">
        <v>62</v>
      </c>
      <c r="G424">
        <v>44</v>
      </c>
      <c r="H424">
        <v>74</v>
      </c>
      <c r="I424" s="3">
        <f t="shared" si="75"/>
        <v>-6.6666666666666666E-2</v>
      </c>
      <c r="J424">
        <f t="shared" si="70"/>
        <v>267</v>
      </c>
      <c r="K424">
        <f t="shared" si="71"/>
        <v>238</v>
      </c>
      <c r="L424">
        <f t="shared" si="72"/>
        <v>267</v>
      </c>
      <c r="M424" s="3">
        <f t="shared" si="76"/>
        <v>0</v>
      </c>
      <c r="N424" s="3">
        <f t="shared" si="73"/>
        <v>0.30829015544041449</v>
      </c>
    </row>
    <row r="425" spans="1:14" x14ac:dyDescent="0.2">
      <c r="A425" s="2">
        <v>39654</v>
      </c>
      <c r="B425">
        <v>229</v>
      </c>
      <c r="C425">
        <v>189</v>
      </c>
      <c r="D425">
        <v>170</v>
      </c>
      <c r="E425" s="3">
        <f t="shared" si="74"/>
        <v>0.10034013605442177</v>
      </c>
      <c r="F425">
        <v>58</v>
      </c>
      <c r="G425">
        <v>51</v>
      </c>
      <c r="H425">
        <v>77</v>
      </c>
      <c r="I425" s="3">
        <f t="shared" si="75"/>
        <v>-0.10215053763440861</v>
      </c>
      <c r="J425">
        <f t="shared" si="70"/>
        <v>287</v>
      </c>
      <c r="K425">
        <f t="shared" si="71"/>
        <v>240</v>
      </c>
      <c r="L425">
        <f t="shared" si="72"/>
        <v>247</v>
      </c>
      <c r="M425" s="3">
        <f t="shared" si="76"/>
        <v>5.1679586563307491E-2</v>
      </c>
      <c r="N425" s="3">
        <f t="shared" si="73"/>
        <v>0.31007751937984496</v>
      </c>
    </row>
    <row r="426" spans="1:14" x14ac:dyDescent="0.2">
      <c r="A426" s="2">
        <v>39647</v>
      </c>
      <c r="B426">
        <v>236</v>
      </c>
      <c r="C426">
        <v>222</v>
      </c>
      <c r="D426">
        <v>209</v>
      </c>
      <c r="E426" s="3">
        <f t="shared" si="74"/>
        <v>4.0479760119940027E-2</v>
      </c>
      <c r="F426">
        <v>65</v>
      </c>
      <c r="G426">
        <v>64</v>
      </c>
      <c r="H426">
        <v>73</v>
      </c>
      <c r="I426" s="3">
        <f t="shared" si="75"/>
        <v>-3.9603960396039604E-2</v>
      </c>
      <c r="J426">
        <f t="shared" si="70"/>
        <v>301</v>
      </c>
      <c r="K426">
        <f t="shared" si="71"/>
        <v>286</v>
      </c>
      <c r="L426">
        <f t="shared" si="72"/>
        <v>282</v>
      </c>
      <c r="M426" s="3">
        <f t="shared" si="76"/>
        <v>2.1864211737629459E-2</v>
      </c>
      <c r="N426" s="3">
        <f t="shared" si="73"/>
        <v>0.32911392405063289</v>
      </c>
    </row>
    <row r="427" spans="1:14" x14ac:dyDescent="0.2">
      <c r="A427" s="2">
        <v>39640</v>
      </c>
      <c r="B427">
        <v>226</v>
      </c>
      <c r="C427">
        <v>222</v>
      </c>
      <c r="D427">
        <v>199</v>
      </c>
      <c r="E427" s="3">
        <f t="shared" si="74"/>
        <v>4.1731066460587329E-2</v>
      </c>
      <c r="F427">
        <v>55</v>
      </c>
      <c r="G427">
        <v>57</v>
      </c>
      <c r="H427">
        <v>82</v>
      </c>
      <c r="I427" s="3">
        <f t="shared" si="75"/>
        <v>-0.13917525773195877</v>
      </c>
      <c r="J427">
        <f t="shared" si="70"/>
        <v>281</v>
      </c>
      <c r="K427">
        <f t="shared" si="71"/>
        <v>279</v>
      </c>
      <c r="L427">
        <f t="shared" si="72"/>
        <v>281</v>
      </c>
      <c r="M427" s="3">
        <f t="shared" si="76"/>
        <v>0</v>
      </c>
      <c r="N427" s="3">
        <f t="shared" si="73"/>
        <v>0.33174791914387636</v>
      </c>
    </row>
    <row r="428" spans="1:14" x14ac:dyDescent="0.2">
      <c r="A428" s="2">
        <v>39633</v>
      </c>
      <c r="B428">
        <v>208</v>
      </c>
      <c r="C428">
        <v>199</v>
      </c>
      <c r="D428">
        <v>180</v>
      </c>
      <c r="E428" s="3">
        <f t="shared" si="74"/>
        <v>4.770017035775128E-2</v>
      </c>
      <c r="F428">
        <v>57</v>
      </c>
      <c r="G428">
        <v>60</v>
      </c>
      <c r="H428">
        <v>84</v>
      </c>
      <c r="I428" s="3">
        <f t="shared" si="75"/>
        <v>-0.13432835820895522</v>
      </c>
      <c r="J428">
        <f t="shared" ref="J428:J460" si="77">B428+F428</f>
        <v>265</v>
      </c>
      <c r="K428">
        <f t="shared" ref="K428:K460" si="78">C428+G428</f>
        <v>259</v>
      </c>
      <c r="L428">
        <f t="shared" ref="L428:L460" si="79">D428+H428</f>
        <v>264</v>
      </c>
      <c r="M428" s="3">
        <f t="shared" si="76"/>
        <v>1.2690355329949238E-3</v>
      </c>
      <c r="N428" s="3">
        <f t="shared" ref="N428:N460" si="80">K428/SUM(J428:L428)</f>
        <v>0.32868020304568529</v>
      </c>
    </row>
    <row r="429" spans="1:14" x14ac:dyDescent="0.2">
      <c r="A429" s="2">
        <v>39626</v>
      </c>
      <c r="B429">
        <v>206</v>
      </c>
      <c r="C429">
        <v>194</v>
      </c>
      <c r="D429">
        <v>172</v>
      </c>
      <c r="E429" s="3">
        <f t="shared" si="74"/>
        <v>5.944055944055944E-2</v>
      </c>
      <c r="F429">
        <v>56</v>
      </c>
      <c r="G429">
        <v>56</v>
      </c>
      <c r="H429">
        <v>84</v>
      </c>
      <c r="I429" s="3">
        <f t="shared" si="75"/>
        <v>-0.14285714285714285</v>
      </c>
      <c r="J429">
        <f t="shared" si="77"/>
        <v>262</v>
      </c>
      <c r="K429">
        <f t="shared" si="78"/>
        <v>250</v>
      </c>
      <c r="L429">
        <f t="shared" si="79"/>
        <v>256</v>
      </c>
      <c r="M429" s="3">
        <f t="shared" si="76"/>
        <v>7.8125E-3</v>
      </c>
      <c r="N429" s="3">
        <f t="shared" si="80"/>
        <v>0.32552083333333331</v>
      </c>
    </row>
    <row r="430" spans="1:14" x14ac:dyDescent="0.2">
      <c r="A430" s="2">
        <v>39619</v>
      </c>
      <c r="B430">
        <v>169</v>
      </c>
      <c r="C430">
        <v>206</v>
      </c>
      <c r="D430">
        <v>204</v>
      </c>
      <c r="E430" s="3">
        <f t="shared" si="74"/>
        <v>-6.0449050086355788E-2</v>
      </c>
      <c r="F430">
        <v>56</v>
      </c>
      <c r="G430">
        <v>63</v>
      </c>
      <c r="H430">
        <v>91</v>
      </c>
      <c r="I430" s="3">
        <f t="shared" si="75"/>
        <v>-0.16666666666666666</v>
      </c>
      <c r="J430">
        <f t="shared" si="77"/>
        <v>225</v>
      </c>
      <c r="K430">
        <f t="shared" si="78"/>
        <v>269</v>
      </c>
      <c r="L430">
        <f t="shared" si="79"/>
        <v>295</v>
      </c>
      <c r="M430" s="3">
        <f t="shared" si="76"/>
        <v>-8.8719898605830169E-2</v>
      </c>
      <c r="N430" s="3">
        <f t="shared" si="80"/>
        <v>0.34093789607097591</v>
      </c>
    </row>
    <row r="431" spans="1:14" x14ac:dyDescent="0.2">
      <c r="A431" s="2">
        <v>39612</v>
      </c>
      <c r="B431">
        <v>187</v>
      </c>
      <c r="C431">
        <v>174</v>
      </c>
      <c r="D431">
        <v>224</v>
      </c>
      <c r="E431" s="3">
        <f t="shared" si="74"/>
        <v>-6.3247863247863245E-2</v>
      </c>
      <c r="F431">
        <v>44</v>
      </c>
      <c r="G431">
        <v>57</v>
      </c>
      <c r="H431">
        <v>97</v>
      </c>
      <c r="I431" s="3">
        <f t="shared" si="75"/>
        <v>-0.26767676767676768</v>
      </c>
      <c r="J431">
        <f t="shared" si="77"/>
        <v>231</v>
      </c>
      <c r="K431">
        <f t="shared" si="78"/>
        <v>231</v>
      </c>
      <c r="L431">
        <f t="shared" si="79"/>
        <v>321</v>
      </c>
      <c r="M431" s="3">
        <f t="shared" si="76"/>
        <v>-0.11494252873563218</v>
      </c>
      <c r="N431" s="3">
        <f t="shared" si="80"/>
        <v>0.2950191570881226</v>
      </c>
    </row>
    <row r="432" spans="1:14" x14ac:dyDescent="0.2">
      <c r="A432" s="2">
        <v>39605</v>
      </c>
      <c r="B432">
        <v>187</v>
      </c>
      <c r="C432">
        <v>187</v>
      </c>
      <c r="D432">
        <v>208</v>
      </c>
      <c r="E432" s="3">
        <f t="shared" si="74"/>
        <v>-3.608247422680412E-2</v>
      </c>
      <c r="F432">
        <v>47</v>
      </c>
      <c r="G432">
        <v>68</v>
      </c>
      <c r="H432">
        <v>76</v>
      </c>
      <c r="I432" s="3">
        <f t="shared" si="75"/>
        <v>-0.15183246073298429</v>
      </c>
      <c r="J432">
        <f t="shared" si="77"/>
        <v>234</v>
      </c>
      <c r="K432">
        <f t="shared" si="78"/>
        <v>255</v>
      </c>
      <c r="L432">
        <f t="shared" si="79"/>
        <v>284</v>
      </c>
      <c r="M432" s="3">
        <f t="shared" si="76"/>
        <v>-6.4683053040103494E-2</v>
      </c>
      <c r="N432" s="3">
        <f t="shared" si="80"/>
        <v>0.32988357050452782</v>
      </c>
    </row>
    <row r="433" spans="1:14" x14ac:dyDescent="0.2">
      <c r="A433" s="2">
        <v>39598</v>
      </c>
      <c r="B433">
        <v>184</v>
      </c>
      <c r="C433">
        <v>192</v>
      </c>
      <c r="D433">
        <v>214</v>
      </c>
      <c r="E433" s="3">
        <f t="shared" si="74"/>
        <v>-5.0847457627118647E-2</v>
      </c>
      <c r="F433">
        <v>56</v>
      </c>
      <c r="G433">
        <v>55</v>
      </c>
      <c r="H433">
        <v>84</v>
      </c>
      <c r="I433" s="3">
        <f t="shared" si="75"/>
        <v>-0.14358974358974358</v>
      </c>
      <c r="J433">
        <f t="shared" si="77"/>
        <v>240</v>
      </c>
      <c r="K433">
        <f t="shared" si="78"/>
        <v>247</v>
      </c>
      <c r="L433">
        <f t="shared" si="79"/>
        <v>298</v>
      </c>
      <c r="M433" s="3">
        <f t="shared" si="76"/>
        <v>-7.3885350318471335E-2</v>
      </c>
      <c r="N433" s="3">
        <f t="shared" si="80"/>
        <v>0.31464968152866241</v>
      </c>
    </row>
    <row r="434" spans="1:14" x14ac:dyDescent="0.2">
      <c r="A434" s="2">
        <v>39591</v>
      </c>
      <c r="B434">
        <v>170</v>
      </c>
      <c r="C434">
        <v>181</v>
      </c>
      <c r="D434">
        <v>202</v>
      </c>
      <c r="E434" s="3">
        <f t="shared" si="74"/>
        <v>-5.7866184448462928E-2</v>
      </c>
      <c r="F434">
        <v>44</v>
      </c>
      <c r="G434">
        <v>67</v>
      </c>
      <c r="H434">
        <v>82</v>
      </c>
      <c r="I434" s="3">
        <f t="shared" si="75"/>
        <v>-0.19689119170984457</v>
      </c>
      <c r="J434">
        <f t="shared" si="77"/>
        <v>214</v>
      </c>
      <c r="K434">
        <f t="shared" si="78"/>
        <v>248</v>
      </c>
      <c r="L434">
        <f t="shared" si="79"/>
        <v>284</v>
      </c>
      <c r="M434" s="3">
        <f t="shared" si="76"/>
        <v>-9.3833780160857902E-2</v>
      </c>
      <c r="N434" s="3">
        <f t="shared" si="80"/>
        <v>0.33243967828418231</v>
      </c>
    </row>
    <row r="435" spans="1:14" x14ac:dyDescent="0.2">
      <c r="A435" s="2">
        <v>39584</v>
      </c>
      <c r="B435">
        <v>167</v>
      </c>
      <c r="C435">
        <v>207</v>
      </c>
      <c r="D435">
        <v>226</v>
      </c>
      <c r="E435" s="3">
        <f t="shared" si="74"/>
        <v>-9.8333333333333328E-2</v>
      </c>
      <c r="F435">
        <v>53</v>
      </c>
      <c r="G435">
        <v>64</v>
      </c>
      <c r="H435">
        <v>87</v>
      </c>
      <c r="I435" s="3">
        <f t="shared" si="75"/>
        <v>-0.16666666666666666</v>
      </c>
      <c r="J435">
        <f t="shared" si="77"/>
        <v>220</v>
      </c>
      <c r="K435">
        <f t="shared" si="78"/>
        <v>271</v>
      </c>
      <c r="L435">
        <f t="shared" si="79"/>
        <v>313</v>
      </c>
      <c r="M435" s="3">
        <f t="shared" si="76"/>
        <v>-0.11567164179104478</v>
      </c>
      <c r="N435" s="3">
        <f t="shared" si="80"/>
        <v>0.33706467661691542</v>
      </c>
    </row>
    <row r="436" spans="1:14" x14ac:dyDescent="0.2">
      <c r="A436" s="2">
        <v>39577</v>
      </c>
      <c r="B436">
        <v>185</v>
      </c>
      <c r="C436">
        <v>206</v>
      </c>
      <c r="D436">
        <v>207</v>
      </c>
      <c r="E436" s="3">
        <f t="shared" si="74"/>
        <v>-3.678929765886288E-2</v>
      </c>
      <c r="F436">
        <v>54</v>
      </c>
      <c r="G436">
        <v>67</v>
      </c>
      <c r="H436">
        <v>79</v>
      </c>
      <c r="I436" s="3">
        <f t="shared" si="75"/>
        <v>-0.125</v>
      </c>
      <c r="J436">
        <f t="shared" si="77"/>
        <v>239</v>
      </c>
      <c r="K436">
        <f t="shared" si="78"/>
        <v>273</v>
      </c>
      <c r="L436">
        <f t="shared" si="79"/>
        <v>286</v>
      </c>
      <c r="M436" s="3">
        <f t="shared" si="76"/>
        <v>-5.889724310776942E-2</v>
      </c>
      <c r="N436" s="3">
        <f t="shared" si="80"/>
        <v>0.34210526315789475</v>
      </c>
    </row>
    <row r="437" spans="1:14" x14ac:dyDescent="0.2">
      <c r="A437" s="2">
        <v>39570</v>
      </c>
      <c r="B437">
        <v>174</v>
      </c>
      <c r="C437">
        <v>187</v>
      </c>
      <c r="D437">
        <v>200</v>
      </c>
      <c r="E437" s="3">
        <f t="shared" si="74"/>
        <v>-4.6345811051693407E-2</v>
      </c>
      <c r="F437">
        <v>40</v>
      </c>
      <c r="G437">
        <v>49</v>
      </c>
      <c r="H437">
        <v>84</v>
      </c>
      <c r="I437" s="3">
        <f t="shared" si="75"/>
        <v>-0.25433526011560692</v>
      </c>
      <c r="J437">
        <f t="shared" si="77"/>
        <v>214</v>
      </c>
      <c r="K437">
        <f t="shared" si="78"/>
        <v>236</v>
      </c>
      <c r="L437">
        <f t="shared" si="79"/>
        <v>284</v>
      </c>
      <c r="M437" s="3">
        <f t="shared" si="76"/>
        <v>-9.5367847411444148E-2</v>
      </c>
      <c r="N437" s="3">
        <f t="shared" si="80"/>
        <v>0.32152588555858308</v>
      </c>
    </row>
    <row r="438" spans="1:14" x14ac:dyDescent="0.2">
      <c r="A438" s="2">
        <v>39563</v>
      </c>
      <c r="B438">
        <v>185</v>
      </c>
      <c r="C438">
        <v>202</v>
      </c>
      <c r="D438">
        <v>203</v>
      </c>
      <c r="E438" s="3">
        <f t="shared" si="74"/>
        <v>-3.0508474576271188E-2</v>
      </c>
      <c r="F438">
        <v>49</v>
      </c>
      <c r="G438">
        <v>58</v>
      </c>
      <c r="H438">
        <v>96</v>
      </c>
      <c r="I438" s="3">
        <f t="shared" si="75"/>
        <v>-0.23152709359605911</v>
      </c>
      <c r="J438">
        <f t="shared" si="77"/>
        <v>234</v>
      </c>
      <c r="K438">
        <f t="shared" si="78"/>
        <v>260</v>
      </c>
      <c r="L438">
        <f t="shared" si="79"/>
        <v>299</v>
      </c>
      <c r="M438" s="3">
        <f t="shared" si="76"/>
        <v>-8.1967213114754092E-2</v>
      </c>
      <c r="N438" s="3">
        <f t="shared" si="80"/>
        <v>0.32786885245901637</v>
      </c>
    </row>
    <row r="439" spans="1:14" x14ac:dyDescent="0.2">
      <c r="A439" s="2">
        <v>39556</v>
      </c>
      <c r="B439">
        <v>198</v>
      </c>
      <c r="C439">
        <v>203</v>
      </c>
      <c r="D439">
        <v>213</v>
      </c>
      <c r="E439" s="3">
        <f t="shared" si="74"/>
        <v>-2.4429967426710098E-2</v>
      </c>
      <c r="F439">
        <v>59</v>
      </c>
      <c r="G439">
        <v>60</v>
      </c>
      <c r="H439">
        <v>87</v>
      </c>
      <c r="I439" s="3">
        <f t="shared" si="75"/>
        <v>-0.13592233009708737</v>
      </c>
      <c r="J439">
        <f t="shared" si="77"/>
        <v>257</v>
      </c>
      <c r="K439">
        <f t="shared" si="78"/>
        <v>263</v>
      </c>
      <c r="L439">
        <f t="shared" si="79"/>
        <v>300</v>
      </c>
      <c r="M439" s="3">
        <f t="shared" si="76"/>
        <v>-5.24390243902439E-2</v>
      </c>
      <c r="N439" s="3">
        <f t="shared" si="80"/>
        <v>0.32073170731707318</v>
      </c>
    </row>
    <row r="440" spans="1:14" x14ac:dyDescent="0.2">
      <c r="A440" s="2">
        <v>39549</v>
      </c>
      <c r="B440">
        <v>194</v>
      </c>
      <c r="C440">
        <v>210</v>
      </c>
      <c r="D440">
        <v>210</v>
      </c>
      <c r="E440" s="3">
        <f t="shared" si="74"/>
        <v>-2.6058631921824105E-2</v>
      </c>
      <c r="F440">
        <v>62</v>
      </c>
      <c r="G440">
        <v>54</v>
      </c>
      <c r="H440">
        <v>88</v>
      </c>
      <c r="I440" s="3">
        <f t="shared" si="75"/>
        <v>-0.12745098039215685</v>
      </c>
      <c r="J440">
        <f t="shared" si="77"/>
        <v>256</v>
      </c>
      <c r="K440">
        <f t="shared" si="78"/>
        <v>264</v>
      </c>
      <c r="L440">
        <f t="shared" si="79"/>
        <v>298</v>
      </c>
      <c r="M440" s="3">
        <f t="shared" si="76"/>
        <v>-5.1344743276283619E-2</v>
      </c>
      <c r="N440" s="3">
        <f t="shared" si="80"/>
        <v>0.32273838630806845</v>
      </c>
    </row>
    <row r="441" spans="1:14" x14ac:dyDescent="0.2">
      <c r="A441" s="2">
        <v>39542</v>
      </c>
      <c r="B441">
        <v>218</v>
      </c>
      <c r="C441">
        <v>176</v>
      </c>
      <c r="D441">
        <v>219</v>
      </c>
      <c r="E441" s="3">
        <f t="shared" si="74"/>
        <v>-1.6313213703099511E-3</v>
      </c>
      <c r="F441">
        <v>60</v>
      </c>
      <c r="G441">
        <v>59</v>
      </c>
      <c r="H441">
        <v>80</v>
      </c>
      <c r="I441" s="3">
        <f t="shared" si="75"/>
        <v>-0.10050251256281408</v>
      </c>
      <c r="J441">
        <f t="shared" si="77"/>
        <v>278</v>
      </c>
      <c r="K441">
        <f t="shared" si="78"/>
        <v>235</v>
      </c>
      <c r="L441">
        <f t="shared" si="79"/>
        <v>299</v>
      </c>
      <c r="M441" s="3">
        <f t="shared" si="76"/>
        <v>-2.5862068965517241E-2</v>
      </c>
      <c r="N441" s="3">
        <f t="shared" si="80"/>
        <v>0.2894088669950739</v>
      </c>
    </row>
    <row r="442" spans="1:14" x14ac:dyDescent="0.2">
      <c r="A442" s="2">
        <v>39535</v>
      </c>
      <c r="B442">
        <v>201</v>
      </c>
      <c r="C442">
        <v>180</v>
      </c>
      <c r="D442">
        <v>212</v>
      </c>
      <c r="E442" s="3">
        <f t="shared" si="74"/>
        <v>-1.8549747048903879E-2</v>
      </c>
      <c r="F442">
        <v>43</v>
      </c>
      <c r="G442">
        <v>61</v>
      </c>
      <c r="H442">
        <v>93</v>
      </c>
      <c r="I442" s="3">
        <f t="shared" si="75"/>
        <v>-0.25380710659898476</v>
      </c>
      <c r="J442">
        <f t="shared" si="77"/>
        <v>244</v>
      </c>
      <c r="K442">
        <f t="shared" si="78"/>
        <v>241</v>
      </c>
      <c r="L442">
        <f t="shared" si="79"/>
        <v>305</v>
      </c>
      <c r="M442" s="3">
        <f t="shared" si="76"/>
        <v>-7.7215189873417717E-2</v>
      </c>
      <c r="N442" s="3">
        <f t="shared" si="80"/>
        <v>0.30506329113924052</v>
      </c>
    </row>
    <row r="443" spans="1:14" x14ac:dyDescent="0.2">
      <c r="A443" s="2">
        <v>39528</v>
      </c>
      <c r="B443">
        <v>216</v>
      </c>
      <c r="C443">
        <v>205</v>
      </c>
      <c r="D443">
        <v>192</v>
      </c>
      <c r="E443" s="3">
        <f t="shared" si="74"/>
        <v>3.9151712887438822E-2</v>
      </c>
      <c r="F443">
        <v>55</v>
      </c>
      <c r="G443">
        <v>56</v>
      </c>
      <c r="H443">
        <v>86</v>
      </c>
      <c r="I443" s="3">
        <f t="shared" si="75"/>
        <v>-0.15736040609137056</v>
      </c>
      <c r="J443">
        <f t="shared" si="77"/>
        <v>271</v>
      </c>
      <c r="K443">
        <f t="shared" si="78"/>
        <v>261</v>
      </c>
      <c r="L443">
        <f t="shared" si="79"/>
        <v>278</v>
      </c>
      <c r="M443" s="3">
        <f t="shared" si="76"/>
        <v>-8.6419753086419745E-3</v>
      </c>
      <c r="N443" s="3">
        <f t="shared" si="80"/>
        <v>0.32222222222222224</v>
      </c>
    </row>
    <row r="444" spans="1:14" x14ac:dyDescent="0.2">
      <c r="A444" s="2">
        <v>39521</v>
      </c>
      <c r="B444">
        <v>209</v>
      </c>
      <c r="C444">
        <v>201</v>
      </c>
      <c r="D444">
        <v>195</v>
      </c>
      <c r="E444" s="3">
        <f t="shared" si="74"/>
        <v>2.3140495867768594E-2</v>
      </c>
      <c r="F444">
        <v>49</v>
      </c>
      <c r="G444">
        <v>57</v>
      </c>
      <c r="H444">
        <v>95</v>
      </c>
      <c r="I444" s="3">
        <f t="shared" si="75"/>
        <v>-0.22885572139303484</v>
      </c>
      <c r="J444">
        <f t="shared" si="77"/>
        <v>258</v>
      </c>
      <c r="K444">
        <f t="shared" si="78"/>
        <v>258</v>
      </c>
      <c r="L444">
        <f t="shared" si="79"/>
        <v>290</v>
      </c>
      <c r="M444" s="3">
        <f t="shared" si="76"/>
        <v>-3.9702233250620347E-2</v>
      </c>
      <c r="N444" s="3">
        <f t="shared" si="80"/>
        <v>0.32009925558312657</v>
      </c>
    </row>
    <row r="445" spans="1:14" x14ac:dyDescent="0.2">
      <c r="A445" s="2">
        <v>39514</v>
      </c>
      <c r="B445">
        <v>198</v>
      </c>
      <c r="C445">
        <v>227</v>
      </c>
      <c r="D445">
        <v>178</v>
      </c>
      <c r="E445" s="3">
        <f t="shared" si="74"/>
        <v>3.316749585406302E-2</v>
      </c>
      <c r="F445">
        <v>53</v>
      </c>
      <c r="G445">
        <v>57</v>
      </c>
      <c r="H445">
        <v>79</v>
      </c>
      <c r="I445" s="3">
        <f t="shared" si="75"/>
        <v>-0.13756613756613756</v>
      </c>
      <c r="J445">
        <f t="shared" si="77"/>
        <v>251</v>
      </c>
      <c r="K445">
        <f t="shared" si="78"/>
        <v>284</v>
      </c>
      <c r="L445">
        <f t="shared" si="79"/>
        <v>257</v>
      </c>
      <c r="M445" s="3">
        <f t="shared" si="76"/>
        <v>-7.575757575757576E-3</v>
      </c>
      <c r="N445" s="3">
        <f t="shared" si="80"/>
        <v>0.35858585858585856</v>
      </c>
    </row>
    <row r="446" spans="1:14" x14ac:dyDescent="0.2">
      <c r="A446" s="2">
        <v>39507</v>
      </c>
      <c r="B446">
        <v>211</v>
      </c>
      <c r="C446">
        <v>198</v>
      </c>
      <c r="D446">
        <v>153</v>
      </c>
      <c r="E446" s="3">
        <f t="shared" si="74"/>
        <v>0.10320284697508897</v>
      </c>
      <c r="F446">
        <v>54</v>
      </c>
      <c r="G446">
        <v>54</v>
      </c>
      <c r="H446">
        <v>75</v>
      </c>
      <c r="I446" s="3">
        <f t="shared" si="75"/>
        <v>-0.11475409836065574</v>
      </c>
      <c r="J446">
        <f t="shared" si="77"/>
        <v>265</v>
      </c>
      <c r="K446">
        <f t="shared" si="78"/>
        <v>252</v>
      </c>
      <c r="L446">
        <f t="shared" si="79"/>
        <v>228</v>
      </c>
      <c r="M446" s="3">
        <f t="shared" si="76"/>
        <v>4.9664429530201344E-2</v>
      </c>
      <c r="N446" s="3">
        <f t="shared" si="80"/>
        <v>0.338255033557047</v>
      </c>
    </row>
    <row r="447" spans="1:14" x14ac:dyDescent="0.2">
      <c r="A447" s="2">
        <v>39500</v>
      </c>
      <c r="B447">
        <v>238</v>
      </c>
      <c r="C447">
        <v>193</v>
      </c>
      <c r="D447">
        <v>149</v>
      </c>
      <c r="E447" s="3">
        <f t="shared" si="74"/>
        <v>0.15344827586206897</v>
      </c>
      <c r="F447">
        <v>70</v>
      </c>
      <c r="G447">
        <v>60</v>
      </c>
      <c r="H447">
        <v>68</v>
      </c>
      <c r="I447" s="3">
        <f t="shared" si="75"/>
        <v>1.0101010101010102E-2</v>
      </c>
      <c r="J447">
        <f t="shared" si="77"/>
        <v>308</v>
      </c>
      <c r="K447">
        <f t="shared" si="78"/>
        <v>253</v>
      </c>
      <c r="L447">
        <f t="shared" si="79"/>
        <v>217</v>
      </c>
      <c r="M447" s="3">
        <f t="shared" si="76"/>
        <v>0.11696658097686376</v>
      </c>
      <c r="N447" s="3">
        <f t="shared" si="80"/>
        <v>0.32519280205655526</v>
      </c>
    </row>
    <row r="448" spans="1:14" x14ac:dyDescent="0.2">
      <c r="A448" s="2">
        <v>39493</v>
      </c>
      <c r="B448">
        <v>213</v>
      </c>
      <c r="C448">
        <v>190</v>
      </c>
      <c r="D448">
        <v>184</v>
      </c>
      <c r="E448" s="3">
        <f t="shared" si="74"/>
        <v>4.9403747870528106E-2</v>
      </c>
      <c r="F448">
        <v>71</v>
      </c>
      <c r="G448">
        <v>53</v>
      </c>
      <c r="H448">
        <v>77</v>
      </c>
      <c r="I448" s="3">
        <f t="shared" si="75"/>
        <v>-2.9850746268656716E-2</v>
      </c>
      <c r="J448">
        <f t="shared" si="77"/>
        <v>284</v>
      </c>
      <c r="K448">
        <f t="shared" si="78"/>
        <v>243</v>
      </c>
      <c r="L448">
        <f t="shared" si="79"/>
        <v>261</v>
      </c>
      <c r="M448" s="3">
        <f t="shared" si="76"/>
        <v>2.9187817258883249E-2</v>
      </c>
      <c r="N448" s="3">
        <f t="shared" si="80"/>
        <v>0.30837563451776651</v>
      </c>
    </row>
    <row r="449" spans="1:14" x14ac:dyDescent="0.2">
      <c r="A449" s="2">
        <v>39486</v>
      </c>
      <c r="B449">
        <v>211</v>
      </c>
      <c r="C449">
        <v>205</v>
      </c>
      <c r="D449">
        <v>191</v>
      </c>
      <c r="E449" s="3">
        <f t="shared" si="74"/>
        <v>3.2948929159802305E-2</v>
      </c>
      <c r="F449">
        <v>62</v>
      </c>
      <c r="G449">
        <v>50</v>
      </c>
      <c r="H449">
        <v>70</v>
      </c>
      <c r="I449" s="3">
        <f t="shared" si="75"/>
        <v>-4.3956043956043959E-2</v>
      </c>
      <c r="J449">
        <f t="shared" si="77"/>
        <v>273</v>
      </c>
      <c r="K449">
        <f t="shared" si="78"/>
        <v>255</v>
      </c>
      <c r="L449">
        <f t="shared" si="79"/>
        <v>261</v>
      </c>
      <c r="M449" s="3">
        <f t="shared" si="76"/>
        <v>1.5209125475285171E-2</v>
      </c>
      <c r="N449" s="3">
        <f t="shared" si="80"/>
        <v>0.32319391634980987</v>
      </c>
    </row>
    <row r="450" spans="1:14" x14ac:dyDescent="0.2">
      <c r="A450" s="2">
        <v>39479</v>
      </c>
      <c r="B450">
        <v>248</v>
      </c>
      <c r="C450">
        <v>204</v>
      </c>
      <c r="D450">
        <v>157</v>
      </c>
      <c r="E450" s="3">
        <f t="shared" si="74"/>
        <v>0.14942528735632185</v>
      </c>
      <c r="F450">
        <v>66</v>
      </c>
      <c r="G450">
        <v>58</v>
      </c>
      <c r="H450">
        <v>64</v>
      </c>
      <c r="I450" s="3">
        <f t="shared" si="75"/>
        <v>1.0638297872340425E-2</v>
      </c>
      <c r="J450">
        <f t="shared" si="77"/>
        <v>314</v>
      </c>
      <c r="K450">
        <f t="shared" si="78"/>
        <v>262</v>
      </c>
      <c r="L450">
        <f t="shared" si="79"/>
        <v>221</v>
      </c>
      <c r="M450" s="3">
        <f t="shared" si="76"/>
        <v>0.11668757841907151</v>
      </c>
      <c r="N450" s="3">
        <f t="shared" si="80"/>
        <v>0.32873274780426598</v>
      </c>
    </row>
    <row r="451" spans="1:14" x14ac:dyDescent="0.2">
      <c r="A451" s="2">
        <v>39472</v>
      </c>
      <c r="B451">
        <v>235</v>
      </c>
      <c r="C451">
        <v>181</v>
      </c>
      <c r="D451">
        <v>164</v>
      </c>
      <c r="E451" s="3">
        <f t="shared" si="74"/>
        <v>0.12241379310344827</v>
      </c>
      <c r="F451">
        <v>61</v>
      </c>
      <c r="G451">
        <v>68</v>
      </c>
      <c r="H451">
        <v>67</v>
      </c>
      <c r="I451" s="3">
        <f t="shared" si="75"/>
        <v>-3.0612244897959183E-2</v>
      </c>
      <c r="J451">
        <f t="shared" si="77"/>
        <v>296</v>
      </c>
      <c r="K451">
        <f t="shared" si="78"/>
        <v>249</v>
      </c>
      <c r="L451">
        <f t="shared" si="79"/>
        <v>231</v>
      </c>
      <c r="M451" s="3">
        <f t="shared" si="76"/>
        <v>8.3762886597938138E-2</v>
      </c>
      <c r="N451" s="3">
        <f t="shared" si="80"/>
        <v>0.32087628865979384</v>
      </c>
    </row>
    <row r="452" spans="1:14" x14ac:dyDescent="0.2">
      <c r="A452" s="2">
        <v>39465</v>
      </c>
      <c r="B452">
        <v>197</v>
      </c>
      <c r="C452">
        <v>211</v>
      </c>
      <c r="D452">
        <v>186</v>
      </c>
      <c r="E452" s="3">
        <f t="shared" si="74"/>
        <v>1.8518518518518517E-2</v>
      </c>
      <c r="F452">
        <v>56</v>
      </c>
      <c r="G452">
        <v>78</v>
      </c>
      <c r="H452">
        <v>61</v>
      </c>
      <c r="I452" s="3">
        <f t="shared" si="75"/>
        <v>-2.564102564102564E-2</v>
      </c>
      <c r="J452">
        <f t="shared" si="77"/>
        <v>253</v>
      </c>
      <c r="K452">
        <f t="shared" si="78"/>
        <v>289</v>
      </c>
      <c r="L452">
        <f t="shared" si="79"/>
        <v>247</v>
      </c>
      <c r="M452" s="3">
        <f t="shared" si="76"/>
        <v>7.6045627376425855E-3</v>
      </c>
      <c r="N452" s="3">
        <f t="shared" si="80"/>
        <v>0.36628643852978454</v>
      </c>
    </row>
    <row r="453" spans="1:14" x14ac:dyDescent="0.2">
      <c r="A453" s="2">
        <v>39458</v>
      </c>
      <c r="B453">
        <v>221</v>
      </c>
      <c r="C453">
        <v>197</v>
      </c>
      <c r="D453">
        <v>187</v>
      </c>
      <c r="E453" s="3">
        <f t="shared" si="74"/>
        <v>5.6198347107438019E-2</v>
      </c>
      <c r="F453">
        <v>65</v>
      </c>
      <c r="G453">
        <v>67</v>
      </c>
      <c r="H453">
        <v>57</v>
      </c>
      <c r="I453" s="3">
        <f t="shared" si="75"/>
        <v>4.2328042328042326E-2</v>
      </c>
      <c r="J453">
        <f t="shared" si="77"/>
        <v>286</v>
      </c>
      <c r="K453">
        <f t="shared" si="78"/>
        <v>264</v>
      </c>
      <c r="L453">
        <f t="shared" si="79"/>
        <v>244</v>
      </c>
      <c r="M453" s="3">
        <f t="shared" si="76"/>
        <v>5.2896725440806043E-2</v>
      </c>
      <c r="N453" s="3">
        <f t="shared" si="80"/>
        <v>0.33249370277078083</v>
      </c>
    </row>
    <row r="454" spans="1:14" x14ac:dyDescent="0.2">
      <c r="A454" s="2">
        <v>39451</v>
      </c>
      <c r="B454">
        <v>177</v>
      </c>
      <c r="C454">
        <v>196</v>
      </c>
      <c r="D454">
        <v>200</v>
      </c>
      <c r="E454" s="3">
        <f t="shared" si="74"/>
        <v>-4.0139616055846421E-2</v>
      </c>
      <c r="F454">
        <v>53</v>
      </c>
      <c r="G454">
        <v>66</v>
      </c>
      <c r="H454">
        <v>85</v>
      </c>
      <c r="I454" s="3">
        <f t="shared" si="75"/>
        <v>-0.15686274509803921</v>
      </c>
      <c r="J454">
        <f t="shared" si="77"/>
        <v>230</v>
      </c>
      <c r="K454">
        <f t="shared" si="78"/>
        <v>262</v>
      </c>
      <c r="L454">
        <f t="shared" si="79"/>
        <v>285</v>
      </c>
      <c r="M454" s="3">
        <f t="shared" si="76"/>
        <v>-7.0785070785070792E-2</v>
      </c>
      <c r="N454" s="3">
        <f t="shared" si="80"/>
        <v>0.33719433719433717</v>
      </c>
    </row>
    <row r="455" spans="1:14" x14ac:dyDescent="0.2">
      <c r="A455" s="2">
        <v>39444</v>
      </c>
      <c r="B455">
        <v>169</v>
      </c>
      <c r="C455">
        <v>169</v>
      </c>
      <c r="D455">
        <v>170</v>
      </c>
      <c r="E455" s="3">
        <f t="shared" si="74"/>
        <v>-1.968503937007874E-3</v>
      </c>
      <c r="F455">
        <v>46</v>
      </c>
      <c r="G455">
        <v>41</v>
      </c>
      <c r="H455">
        <v>55</v>
      </c>
      <c r="I455" s="3">
        <f t="shared" si="75"/>
        <v>-6.3380281690140844E-2</v>
      </c>
      <c r="J455">
        <f t="shared" si="77"/>
        <v>215</v>
      </c>
      <c r="K455">
        <f t="shared" si="78"/>
        <v>210</v>
      </c>
      <c r="L455">
        <f t="shared" si="79"/>
        <v>225</v>
      </c>
      <c r="M455" s="3">
        <f t="shared" si="76"/>
        <v>-1.5384615384615385E-2</v>
      </c>
      <c r="N455" s="3">
        <f t="shared" si="80"/>
        <v>0.32307692307692309</v>
      </c>
    </row>
    <row r="456" spans="1:14" x14ac:dyDescent="0.2">
      <c r="A456" s="2">
        <v>39437</v>
      </c>
      <c r="B456">
        <v>197</v>
      </c>
      <c r="C456">
        <v>181</v>
      </c>
      <c r="D456">
        <v>189</v>
      </c>
      <c r="E456" s="3">
        <f t="shared" si="74"/>
        <v>1.4109347442680775E-2</v>
      </c>
      <c r="F456">
        <v>57</v>
      </c>
      <c r="G456">
        <v>50</v>
      </c>
      <c r="H456">
        <v>58</v>
      </c>
      <c r="I456" s="3">
        <f t="shared" si="75"/>
        <v>-6.0606060606060606E-3</v>
      </c>
      <c r="J456">
        <f t="shared" si="77"/>
        <v>254</v>
      </c>
      <c r="K456">
        <f t="shared" si="78"/>
        <v>231</v>
      </c>
      <c r="L456">
        <f t="shared" si="79"/>
        <v>247</v>
      </c>
      <c r="M456" s="3">
        <f t="shared" si="76"/>
        <v>9.562841530054645E-3</v>
      </c>
      <c r="N456" s="3">
        <f t="shared" si="80"/>
        <v>0.3155737704918033</v>
      </c>
    </row>
    <row r="457" spans="1:14" x14ac:dyDescent="0.2">
      <c r="A457" s="2">
        <v>39430</v>
      </c>
      <c r="B457">
        <v>219</v>
      </c>
      <c r="C457">
        <v>177</v>
      </c>
      <c r="D457">
        <v>203</v>
      </c>
      <c r="E457" s="3">
        <f t="shared" si="74"/>
        <v>2.6711185308848081E-2</v>
      </c>
      <c r="F457">
        <v>62</v>
      </c>
      <c r="G457">
        <v>57</v>
      </c>
      <c r="H457">
        <v>56</v>
      </c>
      <c r="I457" s="3">
        <f t="shared" si="75"/>
        <v>3.4285714285714287E-2</v>
      </c>
      <c r="J457">
        <f t="shared" si="77"/>
        <v>281</v>
      </c>
      <c r="K457">
        <f t="shared" si="78"/>
        <v>234</v>
      </c>
      <c r="L457">
        <f t="shared" si="79"/>
        <v>259</v>
      </c>
      <c r="M457" s="3">
        <f t="shared" si="76"/>
        <v>2.8423772609819122E-2</v>
      </c>
      <c r="N457" s="3">
        <f t="shared" si="80"/>
        <v>0.30232558139534882</v>
      </c>
    </row>
    <row r="458" spans="1:14" x14ac:dyDescent="0.2">
      <c r="A458" s="2">
        <v>39423</v>
      </c>
      <c r="B458">
        <v>229</v>
      </c>
      <c r="C458">
        <v>194</v>
      </c>
      <c r="D458">
        <v>197</v>
      </c>
      <c r="E458" s="3">
        <f t="shared" si="74"/>
        <v>5.1612903225806452E-2</v>
      </c>
      <c r="F458">
        <v>57</v>
      </c>
      <c r="G458">
        <v>62</v>
      </c>
      <c r="H458">
        <v>69</v>
      </c>
      <c r="I458" s="3">
        <f t="shared" si="75"/>
        <v>-6.3829787234042548E-2</v>
      </c>
      <c r="J458">
        <f t="shared" si="77"/>
        <v>286</v>
      </c>
      <c r="K458">
        <f t="shared" si="78"/>
        <v>256</v>
      </c>
      <c r="L458">
        <f t="shared" si="79"/>
        <v>266</v>
      </c>
      <c r="M458" s="3">
        <f t="shared" si="76"/>
        <v>2.4752475247524754E-2</v>
      </c>
      <c r="N458" s="3">
        <f t="shared" si="80"/>
        <v>0.31683168316831684</v>
      </c>
    </row>
    <row r="459" spans="1:14" x14ac:dyDescent="0.2">
      <c r="A459" s="2">
        <v>39416</v>
      </c>
      <c r="B459">
        <v>207</v>
      </c>
      <c r="C459">
        <v>215</v>
      </c>
      <c r="D459">
        <v>228</v>
      </c>
      <c r="E459" s="3">
        <f t="shared" si="74"/>
        <v>-3.2307692307692308E-2</v>
      </c>
      <c r="F459">
        <v>60</v>
      </c>
      <c r="G459">
        <v>56</v>
      </c>
      <c r="H459">
        <v>78</v>
      </c>
      <c r="I459" s="3">
        <f t="shared" si="75"/>
        <v>-9.2783505154639179E-2</v>
      </c>
      <c r="J459">
        <f t="shared" si="77"/>
        <v>267</v>
      </c>
      <c r="K459">
        <f t="shared" si="78"/>
        <v>271</v>
      </c>
      <c r="L459">
        <f t="shared" si="79"/>
        <v>306</v>
      </c>
      <c r="M459" s="3">
        <f t="shared" si="76"/>
        <v>-4.6208530805687202E-2</v>
      </c>
      <c r="N459" s="3">
        <f t="shared" si="80"/>
        <v>0.32109004739336494</v>
      </c>
    </row>
    <row r="460" spans="1:14" x14ac:dyDescent="0.2">
      <c r="A460" s="2">
        <v>39409</v>
      </c>
      <c r="B460">
        <v>195</v>
      </c>
      <c r="C460">
        <v>204</v>
      </c>
      <c r="D460">
        <v>185</v>
      </c>
      <c r="E460" s="3">
        <f t="shared" si="74"/>
        <v>1.7123287671232876E-2</v>
      </c>
      <c r="F460">
        <v>57</v>
      </c>
      <c r="G460">
        <v>46</v>
      </c>
      <c r="H460">
        <v>78</v>
      </c>
      <c r="I460" s="3">
        <f t="shared" si="75"/>
        <v>-0.11602209944751381</v>
      </c>
      <c r="J460">
        <f t="shared" si="77"/>
        <v>252</v>
      </c>
      <c r="K460">
        <f t="shared" si="78"/>
        <v>250</v>
      </c>
      <c r="L460">
        <f t="shared" si="79"/>
        <v>263</v>
      </c>
      <c r="M460" s="3">
        <f t="shared" si="76"/>
        <v>-1.4379084967320261E-2</v>
      </c>
      <c r="N460" s="3">
        <f t="shared" si="80"/>
        <v>0.32679738562091504</v>
      </c>
    </row>
    <row r="461" spans="1:14" x14ac:dyDescent="0.2">
      <c r="A461" s="2">
        <v>39402</v>
      </c>
      <c r="B461">
        <v>226</v>
      </c>
      <c r="C461">
        <v>190</v>
      </c>
      <c r="D461">
        <v>172</v>
      </c>
      <c r="E461" s="3">
        <f t="shared" si="74"/>
        <v>9.1836734693877556E-2</v>
      </c>
      <c r="F461">
        <v>61</v>
      </c>
      <c r="G461">
        <v>65</v>
      </c>
      <c r="H461">
        <v>67</v>
      </c>
      <c r="I461" s="3">
        <f t="shared" si="75"/>
        <v>-3.1088082901554404E-2</v>
      </c>
      <c r="J461">
        <f t="shared" ref="J461:J492" si="81">B461+F461</f>
        <v>287</v>
      </c>
      <c r="K461">
        <f t="shared" ref="K461:K492" si="82">C461+G461</f>
        <v>255</v>
      </c>
      <c r="L461">
        <f t="shared" ref="L461:L492" si="83">D461+H461</f>
        <v>239</v>
      </c>
      <c r="M461" s="3">
        <f t="shared" si="76"/>
        <v>6.1459667093469908E-2</v>
      </c>
      <c r="N461" s="3">
        <f t="shared" ref="N461:N492" si="84">K461/SUM(J461:L461)</f>
        <v>0.32650448143405891</v>
      </c>
    </row>
    <row r="462" spans="1:14" x14ac:dyDescent="0.2">
      <c r="A462" s="2">
        <v>39395</v>
      </c>
      <c r="B462">
        <v>202</v>
      </c>
      <c r="C462">
        <v>210</v>
      </c>
      <c r="D462">
        <v>180</v>
      </c>
      <c r="E462" s="3">
        <f t="shared" si="74"/>
        <v>3.7162162162162164E-2</v>
      </c>
      <c r="F462">
        <v>61</v>
      </c>
      <c r="G462">
        <v>67</v>
      </c>
      <c r="H462">
        <v>65</v>
      </c>
      <c r="I462" s="3">
        <f t="shared" si="75"/>
        <v>-2.072538860103627E-2</v>
      </c>
      <c r="J462">
        <f t="shared" si="81"/>
        <v>263</v>
      </c>
      <c r="K462">
        <f t="shared" si="82"/>
        <v>277</v>
      </c>
      <c r="L462">
        <f t="shared" si="83"/>
        <v>245</v>
      </c>
      <c r="M462" s="3">
        <f t="shared" si="76"/>
        <v>2.2929936305732482E-2</v>
      </c>
      <c r="N462" s="3">
        <f t="shared" si="84"/>
        <v>0.35286624203821654</v>
      </c>
    </row>
    <row r="463" spans="1:14" x14ac:dyDescent="0.2">
      <c r="A463" s="2">
        <v>39388</v>
      </c>
      <c r="B463">
        <v>224</v>
      </c>
      <c r="C463">
        <v>189</v>
      </c>
      <c r="D463">
        <v>139</v>
      </c>
      <c r="E463" s="3">
        <f t="shared" si="74"/>
        <v>0.1539855072463768</v>
      </c>
      <c r="F463">
        <v>76</v>
      </c>
      <c r="G463">
        <v>57</v>
      </c>
      <c r="H463">
        <v>61</v>
      </c>
      <c r="I463" s="3">
        <f t="shared" si="75"/>
        <v>7.7319587628865982E-2</v>
      </c>
      <c r="J463">
        <f t="shared" si="81"/>
        <v>300</v>
      </c>
      <c r="K463">
        <f t="shared" si="82"/>
        <v>246</v>
      </c>
      <c r="L463">
        <f t="shared" si="83"/>
        <v>200</v>
      </c>
      <c r="M463" s="3">
        <f t="shared" si="76"/>
        <v>0.13404825737265416</v>
      </c>
      <c r="N463" s="3">
        <f t="shared" si="84"/>
        <v>0.32975871313672922</v>
      </c>
    </row>
    <row r="464" spans="1:14" x14ac:dyDescent="0.2">
      <c r="A464" s="2">
        <v>39381</v>
      </c>
      <c r="B464">
        <v>228</v>
      </c>
      <c r="C464">
        <v>192</v>
      </c>
      <c r="D464">
        <v>150</v>
      </c>
      <c r="E464" s="3">
        <f t="shared" si="74"/>
        <v>0.1368421052631579</v>
      </c>
      <c r="F464">
        <v>83</v>
      </c>
      <c r="G464">
        <v>47</v>
      </c>
      <c r="H464">
        <v>56</v>
      </c>
      <c r="I464" s="3">
        <f t="shared" si="75"/>
        <v>0.14516129032258066</v>
      </c>
      <c r="J464">
        <f t="shared" si="81"/>
        <v>311</v>
      </c>
      <c r="K464">
        <f t="shared" si="82"/>
        <v>239</v>
      </c>
      <c r="L464">
        <f t="shared" si="83"/>
        <v>206</v>
      </c>
      <c r="M464" s="3">
        <f t="shared" si="76"/>
        <v>0.1388888888888889</v>
      </c>
      <c r="N464" s="3">
        <f t="shared" si="84"/>
        <v>0.31613756613756616</v>
      </c>
    </row>
    <row r="465" spans="1:14" x14ac:dyDescent="0.2">
      <c r="A465" s="2">
        <v>39374</v>
      </c>
      <c r="B465">
        <v>258</v>
      </c>
      <c r="C465">
        <v>199</v>
      </c>
      <c r="D465">
        <v>120</v>
      </c>
      <c r="E465" s="3">
        <f t="shared" si="74"/>
        <v>0.2391681109185442</v>
      </c>
      <c r="F465">
        <v>64</v>
      </c>
      <c r="G465">
        <v>64</v>
      </c>
      <c r="H465">
        <v>51</v>
      </c>
      <c r="I465" s="3">
        <f t="shared" si="75"/>
        <v>7.2625698324022353E-2</v>
      </c>
      <c r="J465">
        <f t="shared" si="81"/>
        <v>322</v>
      </c>
      <c r="K465">
        <f t="shared" si="82"/>
        <v>263</v>
      </c>
      <c r="L465">
        <f t="shared" si="83"/>
        <v>171</v>
      </c>
      <c r="M465" s="3">
        <f t="shared" si="76"/>
        <v>0.19973544973544974</v>
      </c>
      <c r="N465" s="3">
        <f t="shared" si="84"/>
        <v>0.34788359788359791</v>
      </c>
    </row>
    <row r="466" spans="1:14" x14ac:dyDescent="0.2">
      <c r="A466" s="2">
        <v>39367</v>
      </c>
      <c r="B466">
        <v>255</v>
      </c>
      <c r="C466">
        <v>177</v>
      </c>
      <c r="D466">
        <v>138</v>
      </c>
      <c r="E466" s="3">
        <f t="shared" si="74"/>
        <v>0.20526315789473684</v>
      </c>
      <c r="F466">
        <v>72</v>
      </c>
      <c r="G466">
        <v>45</v>
      </c>
      <c r="H466">
        <v>57</v>
      </c>
      <c r="I466" s="3">
        <f t="shared" si="75"/>
        <v>8.6206896551724144E-2</v>
      </c>
      <c r="J466">
        <f t="shared" si="81"/>
        <v>327</v>
      </c>
      <c r="K466">
        <f t="shared" si="82"/>
        <v>222</v>
      </c>
      <c r="L466">
        <f t="shared" si="83"/>
        <v>195</v>
      </c>
      <c r="M466" s="3">
        <f t="shared" si="76"/>
        <v>0.17741935483870969</v>
      </c>
      <c r="N466" s="3">
        <f t="shared" si="84"/>
        <v>0.29838709677419356</v>
      </c>
    </row>
    <row r="467" spans="1:14" x14ac:dyDescent="0.2">
      <c r="A467" s="2">
        <v>39360</v>
      </c>
      <c r="B467">
        <v>253</v>
      </c>
      <c r="C467">
        <v>188</v>
      </c>
      <c r="D467">
        <v>130</v>
      </c>
      <c r="E467" s="3">
        <f t="shared" si="74"/>
        <v>0.21541155866900175</v>
      </c>
      <c r="F467">
        <v>73</v>
      </c>
      <c r="G467">
        <v>50</v>
      </c>
      <c r="H467">
        <v>47</v>
      </c>
      <c r="I467" s="3">
        <f t="shared" si="75"/>
        <v>0.15294117647058825</v>
      </c>
      <c r="J467">
        <f t="shared" si="81"/>
        <v>326</v>
      </c>
      <c r="K467">
        <f t="shared" si="82"/>
        <v>238</v>
      </c>
      <c r="L467">
        <f t="shared" si="83"/>
        <v>177</v>
      </c>
      <c r="M467" s="3">
        <f t="shared" si="76"/>
        <v>0.20107962213225372</v>
      </c>
      <c r="N467" s="3">
        <f t="shared" si="84"/>
        <v>0.32118758434547906</v>
      </c>
    </row>
    <row r="468" spans="1:14" x14ac:dyDescent="0.2">
      <c r="A468" s="2">
        <v>39353</v>
      </c>
      <c r="B468">
        <v>260</v>
      </c>
      <c r="C468">
        <v>199</v>
      </c>
      <c r="D468">
        <v>128</v>
      </c>
      <c r="E468" s="3">
        <f t="shared" si="74"/>
        <v>0.22487223168654175</v>
      </c>
      <c r="F468">
        <v>74</v>
      </c>
      <c r="G468">
        <v>57</v>
      </c>
      <c r="H468">
        <v>52</v>
      </c>
      <c r="I468" s="3">
        <f t="shared" si="75"/>
        <v>0.12021857923497267</v>
      </c>
      <c r="J468">
        <f t="shared" si="81"/>
        <v>334</v>
      </c>
      <c r="K468">
        <f t="shared" si="82"/>
        <v>256</v>
      </c>
      <c r="L468">
        <f t="shared" si="83"/>
        <v>180</v>
      </c>
      <c r="M468" s="3">
        <f t="shared" si="76"/>
        <v>0.2</v>
      </c>
      <c r="N468" s="3">
        <f t="shared" si="84"/>
        <v>0.33246753246753247</v>
      </c>
    </row>
    <row r="469" spans="1:14" x14ac:dyDescent="0.2">
      <c r="A469" s="2">
        <v>39346</v>
      </c>
      <c r="B469">
        <v>275</v>
      </c>
      <c r="C469">
        <v>205</v>
      </c>
      <c r="D469">
        <v>110</v>
      </c>
      <c r="E469" s="3">
        <f t="shared" si="74"/>
        <v>0.27966101694915252</v>
      </c>
      <c r="F469">
        <v>80</v>
      </c>
      <c r="G469">
        <v>69</v>
      </c>
      <c r="H469">
        <v>54</v>
      </c>
      <c r="I469" s="3">
        <f t="shared" si="75"/>
        <v>0.12807881773399016</v>
      </c>
      <c r="J469">
        <f t="shared" si="81"/>
        <v>355</v>
      </c>
      <c r="K469">
        <f t="shared" si="82"/>
        <v>274</v>
      </c>
      <c r="L469">
        <f t="shared" si="83"/>
        <v>164</v>
      </c>
      <c r="M469" s="3">
        <f t="shared" si="76"/>
        <v>0.24085750315258511</v>
      </c>
      <c r="N469" s="3">
        <f t="shared" si="84"/>
        <v>0.34552332912988648</v>
      </c>
    </row>
    <row r="470" spans="1:14" x14ac:dyDescent="0.2">
      <c r="A470" s="2">
        <v>39339</v>
      </c>
      <c r="B470">
        <v>271</v>
      </c>
      <c r="C470">
        <v>204</v>
      </c>
      <c r="D470">
        <v>114</v>
      </c>
      <c r="E470" s="3">
        <f t="shared" si="74"/>
        <v>0.26655348047538202</v>
      </c>
      <c r="F470">
        <v>70</v>
      </c>
      <c r="G470">
        <v>59</v>
      </c>
      <c r="H470">
        <v>42</v>
      </c>
      <c r="I470" s="3">
        <f t="shared" si="75"/>
        <v>0.16374269005847952</v>
      </c>
      <c r="J470">
        <f t="shared" si="81"/>
        <v>341</v>
      </c>
      <c r="K470">
        <f t="shared" si="82"/>
        <v>263</v>
      </c>
      <c r="L470">
        <f t="shared" si="83"/>
        <v>156</v>
      </c>
      <c r="M470" s="3">
        <f t="shared" si="76"/>
        <v>0.24342105263157895</v>
      </c>
      <c r="N470" s="3">
        <f t="shared" si="84"/>
        <v>0.34605263157894739</v>
      </c>
    </row>
    <row r="471" spans="1:14" x14ac:dyDescent="0.2">
      <c r="A471" s="2">
        <v>39332</v>
      </c>
      <c r="B471">
        <v>310</v>
      </c>
      <c r="C471">
        <v>195</v>
      </c>
      <c r="D471">
        <v>85</v>
      </c>
      <c r="E471" s="3">
        <f t="shared" si="74"/>
        <v>0.38135593220338981</v>
      </c>
      <c r="F471">
        <v>78</v>
      </c>
      <c r="G471">
        <v>55</v>
      </c>
      <c r="H471">
        <v>41</v>
      </c>
      <c r="I471" s="3">
        <f t="shared" si="75"/>
        <v>0.21264367816091953</v>
      </c>
      <c r="J471">
        <f t="shared" si="81"/>
        <v>388</v>
      </c>
      <c r="K471">
        <f t="shared" si="82"/>
        <v>250</v>
      </c>
      <c r="L471">
        <f t="shared" si="83"/>
        <v>126</v>
      </c>
      <c r="M471" s="3">
        <f t="shared" si="76"/>
        <v>0.34293193717277487</v>
      </c>
      <c r="N471" s="3">
        <f t="shared" si="84"/>
        <v>0.32722513089005234</v>
      </c>
    </row>
    <row r="472" spans="1:14" x14ac:dyDescent="0.2">
      <c r="A472" s="2">
        <v>39325</v>
      </c>
      <c r="B472">
        <v>293</v>
      </c>
      <c r="C472">
        <v>173</v>
      </c>
      <c r="D472">
        <v>97</v>
      </c>
      <c r="E472" s="3">
        <f t="shared" si="74"/>
        <v>0.34813499111900531</v>
      </c>
      <c r="F472">
        <v>78</v>
      </c>
      <c r="G472">
        <v>57</v>
      </c>
      <c r="H472">
        <v>32</v>
      </c>
      <c r="I472" s="3">
        <f t="shared" si="75"/>
        <v>0.27544910179640719</v>
      </c>
      <c r="J472">
        <f t="shared" si="81"/>
        <v>371</v>
      </c>
      <c r="K472">
        <f t="shared" si="82"/>
        <v>230</v>
      </c>
      <c r="L472">
        <f t="shared" si="83"/>
        <v>129</v>
      </c>
      <c r="M472" s="3">
        <f t="shared" si="76"/>
        <v>0.33150684931506852</v>
      </c>
      <c r="N472" s="3">
        <f t="shared" si="84"/>
        <v>0.31506849315068491</v>
      </c>
    </row>
    <row r="473" spans="1:14" x14ac:dyDescent="0.2">
      <c r="A473" s="2">
        <v>39318</v>
      </c>
      <c r="B473">
        <v>261</v>
      </c>
      <c r="C473">
        <v>172</v>
      </c>
      <c r="D473">
        <v>109</v>
      </c>
      <c r="E473" s="3">
        <f t="shared" si="74"/>
        <v>0.28044280442804426</v>
      </c>
      <c r="F473">
        <v>97</v>
      </c>
      <c r="G473">
        <v>53</v>
      </c>
      <c r="H473">
        <v>40</v>
      </c>
      <c r="I473" s="3">
        <f t="shared" si="75"/>
        <v>0.3</v>
      </c>
      <c r="J473">
        <f t="shared" si="81"/>
        <v>358</v>
      </c>
      <c r="K473">
        <f t="shared" si="82"/>
        <v>225</v>
      </c>
      <c r="L473">
        <f t="shared" si="83"/>
        <v>149</v>
      </c>
      <c r="M473" s="3">
        <f t="shared" si="76"/>
        <v>0.28551912568306009</v>
      </c>
      <c r="N473" s="3">
        <f t="shared" si="84"/>
        <v>0.30737704918032788</v>
      </c>
    </row>
    <row r="474" spans="1:14" x14ac:dyDescent="0.2">
      <c r="A474" s="2">
        <v>39311</v>
      </c>
      <c r="B474">
        <v>224</v>
      </c>
      <c r="C474">
        <v>209</v>
      </c>
      <c r="D474">
        <v>105</v>
      </c>
      <c r="E474" s="3">
        <f t="shared" si="74"/>
        <v>0.22118959107806691</v>
      </c>
      <c r="F474">
        <v>71</v>
      </c>
      <c r="G474">
        <v>63</v>
      </c>
      <c r="H474">
        <v>38</v>
      </c>
      <c r="I474" s="3">
        <f t="shared" si="75"/>
        <v>0.19186046511627908</v>
      </c>
      <c r="J474">
        <f t="shared" si="81"/>
        <v>295</v>
      </c>
      <c r="K474">
        <f t="shared" si="82"/>
        <v>272</v>
      </c>
      <c r="L474">
        <f t="shared" si="83"/>
        <v>143</v>
      </c>
      <c r="M474" s="3">
        <f t="shared" si="76"/>
        <v>0.21408450704225351</v>
      </c>
      <c r="N474" s="3">
        <f t="shared" si="84"/>
        <v>0.38309859154929576</v>
      </c>
    </row>
    <row r="475" spans="1:14" x14ac:dyDescent="0.2">
      <c r="A475" s="2">
        <v>39304</v>
      </c>
      <c r="B475">
        <v>273</v>
      </c>
      <c r="C475">
        <v>196</v>
      </c>
      <c r="D475">
        <v>127</v>
      </c>
      <c r="E475" s="3">
        <f t="shared" si="74"/>
        <v>0.24496644295302014</v>
      </c>
      <c r="F475">
        <v>75</v>
      </c>
      <c r="G475">
        <v>56</v>
      </c>
      <c r="H475">
        <v>43</v>
      </c>
      <c r="I475" s="3">
        <f t="shared" si="75"/>
        <v>0.18390804597701149</v>
      </c>
      <c r="J475">
        <f t="shared" si="81"/>
        <v>348</v>
      </c>
      <c r="K475">
        <f t="shared" si="82"/>
        <v>252</v>
      </c>
      <c r="L475">
        <f t="shared" si="83"/>
        <v>170</v>
      </c>
      <c r="M475" s="3">
        <f t="shared" si="76"/>
        <v>0.23116883116883116</v>
      </c>
      <c r="N475" s="3">
        <f t="shared" si="84"/>
        <v>0.32727272727272727</v>
      </c>
    </row>
    <row r="476" spans="1:14" x14ac:dyDescent="0.2">
      <c r="A476" s="2">
        <v>39297</v>
      </c>
      <c r="B476">
        <v>243</v>
      </c>
      <c r="C476">
        <v>174</v>
      </c>
      <c r="D476">
        <v>108</v>
      </c>
      <c r="E476" s="3">
        <f t="shared" si="74"/>
        <v>0.25714285714285712</v>
      </c>
      <c r="F476">
        <v>75</v>
      </c>
      <c r="G476">
        <v>50</v>
      </c>
      <c r="H476">
        <v>46</v>
      </c>
      <c r="I476" s="3">
        <f t="shared" si="75"/>
        <v>0.16959064327485379</v>
      </c>
      <c r="J476">
        <f t="shared" si="81"/>
        <v>318</v>
      </c>
      <c r="K476">
        <f t="shared" si="82"/>
        <v>224</v>
      </c>
      <c r="L476">
        <f t="shared" si="83"/>
        <v>154</v>
      </c>
      <c r="M476" s="3">
        <f t="shared" si="76"/>
        <v>0.23563218390804597</v>
      </c>
      <c r="N476" s="3">
        <f t="shared" si="84"/>
        <v>0.32183908045977011</v>
      </c>
    </row>
    <row r="477" spans="1:14" x14ac:dyDescent="0.2">
      <c r="A477" s="2">
        <v>39290</v>
      </c>
      <c r="B477">
        <v>245</v>
      </c>
      <c r="C477">
        <v>191</v>
      </c>
      <c r="D477">
        <v>104</v>
      </c>
      <c r="E477" s="3">
        <f t="shared" si="74"/>
        <v>0.26111111111111113</v>
      </c>
      <c r="F477">
        <v>59</v>
      </c>
      <c r="G477">
        <v>54</v>
      </c>
      <c r="H477">
        <v>41</v>
      </c>
      <c r="I477" s="3">
        <f t="shared" si="75"/>
        <v>0.11688311688311688</v>
      </c>
      <c r="J477">
        <f t="shared" si="81"/>
        <v>304</v>
      </c>
      <c r="K477">
        <f t="shared" si="82"/>
        <v>245</v>
      </c>
      <c r="L477">
        <f t="shared" si="83"/>
        <v>145</v>
      </c>
      <c r="M477" s="3">
        <f t="shared" si="76"/>
        <v>0.22910662824207492</v>
      </c>
      <c r="N477" s="3">
        <f t="shared" si="84"/>
        <v>0.35302593659942361</v>
      </c>
    </row>
    <row r="478" spans="1:14" x14ac:dyDescent="0.2">
      <c r="A478" s="2">
        <v>39283</v>
      </c>
      <c r="B478">
        <v>222</v>
      </c>
      <c r="C478">
        <v>213</v>
      </c>
      <c r="D478">
        <v>107</v>
      </c>
      <c r="E478" s="3">
        <f t="shared" si="74"/>
        <v>0.21217712177121772</v>
      </c>
      <c r="F478">
        <v>71</v>
      </c>
      <c r="G478">
        <v>51</v>
      </c>
      <c r="H478">
        <v>50</v>
      </c>
      <c r="I478" s="3">
        <f t="shared" si="75"/>
        <v>0.12209302325581395</v>
      </c>
      <c r="J478">
        <f t="shared" si="81"/>
        <v>293</v>
      </c>
      <c r="K478">
        <f t="shared" si="82"/>
        <v>264</v>
      </c>
      <c r="L478">
        <f t="shared" si="83"/>
        <v>157</v>
      </c>
      <c r="M478" s="3">
        <f t="shared" si="76"/>
        <v>0.19047619047619047</v>
      </c>
      <c r="N478" s="3">
        <f t="shared" si="84"/>
        <v>0.36974789915966388</v>
      </c>
    </row>
    <row r="479" spans="1:14" x14ac:dyDescent="0.2">
      <c r="A479" s="2">
        <v>39276</v>
      </c>
      <c r="B479">
        <v>243</v>
      </c>
      <c r="C479">
        <v>200</v>
      </c>
      <c r="D479">
        <v>105</v>
      </c>
      <c r="E479" s="3">
        <f t="shared" si="74"/>
        <v>0.2518248175182482</v>
      </c>
      <c r="F479">
        <v>70</v>
      </c>
      <c r="G479">
        <v>58</v>
      </c>
      <c r="H479">
        <v>51</v>
      </c>
      <c r="I479" s="3">
        <f t="shared" si="75"/>
        <v>0.10614525139664804</v>
      </c>
      <c r="J479">
        <f t="shared" si="81"/>
        <v>313</v>
      </c>
      <c r="K479">
        <f t="shared" si="82"/>
        <v>258</v>
      </c>
      <c r="L479">
        <f t="shared" si="83"/>
        <v>156</v>
      </c>
      <c r="M479" s="3">
        <f t="shared" si="76"/>
        <v>0.21595598349381018</v>
      </c>
      <c r="N479" s="3">
        <f t="shared" si="84"/>
        <v>0.35488308115543327</v>
      </c>
    </row>
    <row r="480" spans="1:14" x14ac:dyDescent="0.2">
      <c r="A480" s="2">
        <v>39269</v>
      </c>
      <c r="B480">
        <v>243</v>
      </c>
      <c r="C480">
        <v>184</v>
      </c>
      <c r="D480">
        <v>110</v>
      </c>
      <c r="E480" s="3">
        <f t="shared" si="74"/>
        <v>0.24767225325884543</v>
      </c>
      <c r="F480">
        <v>83</v>
      </c>
      <c r="G480">
        <v>46</v>
      </c>
      <c r="H480">
        <v>42</v>
      </c>
      <c r="I480" s="3">
        <f t="shared" si="75"/>
        <v>0.23976608187134502</v>
      </c>
      <c r="J480">
        <f t="shared" si="81"/>
        <v>326</v>
      </c>
      <c r="K480">
        <f t="shared" si="82"/>
        <v>230</v>
      </c>
      <c r="L480">
        <f t="shared" si="83"/>
        <v>152</v>
      </c>
      <c r="M480" s="3">
        <f t="shared" si="76"/>
        <v>0.24576271186440679</v>
      </c>
      <c r="N480" s="3">
        <f t="shared" si="84"/>
        <v>0.3248587570621469</v>
      </c>
    </row>
    <row r="481" spans="1:14" x14ac:dyDescent="0.2">
      <c r="A481" s="2">
        <v>39262</v>
      </c>
      <c r="B481">
        <v>241</v>
      </c>
      <c r="C481">
        <v>184</v>
      </c>
      <c r="D481">
        <v>126</v>
      </c>
      <c r="E481" s="3">
        <f t="shared" si="74"/>
        <v>0.20871143375680581</v>
      </c>
      <c r="F481">
        <v>72</v>
      </c>
      <c r="G481">
        <v>60</v>
      </c>
      <c r="H481">
        <v>58</v>
      </c>
      <c r="I481" s="3">
        <f t="shared" si="75"/>
        <v>7.3684210526315783E-2</v>
      </c>
      <c r="J481">
        <f t="shared" si="81"/>
        <v>313</v>
      </c>
      <c r="K481">
        <f t="shared" si="82"/>
        <v>244</v>
      </c>
      <c r="L481">
        <f t="shared" si="83"/>
        <v>184</v>
      </c>
      <c r="M481" s="3">
        <f t="shared" si="76"/>
        <v>0.17408906882591094</v>
      </c>
      <c r="N481" s="3">
        <f t="shared" si="84"/>
        <v>0.32928475033738192</v>
      </c>
    </row>
    <row r="482" spans="1:14" x14ac:dyDescent="0.2">
      <c r="A482" s="2">
        <v>39255</v>
      </c>
      <c r="B482">
        <v>230</v>
      </c>
      <c r="C482">
        <v>198</v>
      </c>
      <c r="D482">
        <v>124</v>
      </c>
      <c r="E482" s="3">
        <f t="shared" si="74"/>
        <v>0.19202898550724637</v>
      </c>
      <c r="F482">
        <v>72</v>
      </c>
      <c r="G482">
        <v>54</v>
      </c>
      <c r="H482">
        <v>42</v>
      </c>
      <c r="I482" s="3">
        <f t="shared" si="75"/>
        <v>0.17857142857142858</v>
      </c>
      <c r="J482">
        <f t="shared" si="81"/>
        <v>302</v>
      </c>
      <c r="K482">
        <f t="shared" si="82"/>
        <v>252</v>
      </c>
      <c r="L482">
        <f t="shared" si="83"/>
        <v>166</v>
      </c>
      <c r="M482" s="3">
        <f t="shared" si="76"/>
        <v>0.18888888888888888</v>
      </c>
      <c r="N482" s="3">
        <f t="shared" si="84"/>
        <v>0.35</v>
      </c>
    </row>
    <row r="483" spans="1:14" x14ac:dyDescent="0.2">
      <c r="A483" s="2">
        <v>39248</v>
      </c>
      <c r="B483">
        <v>201</v>
      </c>
      <c r="C483">
        <v>200</v>
      </c>
      <c r="D483">
        <v>117</v>
      </c>
      <c r="E483" s="3">
        <f t="shared" si="74"/>
        <v>0.16216216216216217</v>
      </c>
      <c r="F483">
        <v>64</v>
      </c>
      <c r="G483">
        <v>60</v>
      </c>
      <c r="H483">
        <v>47</v>
      </c>
      <c r="I483" s="3">
        <f t="shared" si="75"/>
        <v>9.9415204678362568E-2</v>
      </c>
      <c r="J483">
        <f t="shared" si="81"/>
        <v>265</v>
      </c>
      <c r="K483">
        <f t="shared" si="82"/>
        <v>260</v>
      </c>
      <c r="L483">
        <f t="shared" si="83"/>
        <v>164</v>
      </c>
      <c r="M483" s="3">
        <f t="shared" si="76"/>
        <v>0.14658925979680695</v>
      </c>
      <c r="N483" s="3">
        <f t="shared" si="84"/>
        <v>0.37735849056603776</v>
      </c>
    </row>
    <row r="484" spans="1:14" x14ac:dyDescent="0.2">
      <c r="A484" s="2">
        <v>39241</v>
      </c>
      <c r="B484">
        <v>233</v>
      </c>
      <c r="C484">
        <v>197</v>
      </c>
      <c r="D484">
        <v>120</v>
      </c>
      <c r="E484" s="3">
        <f t="shared" ref="E484:E547" si="85">(B484-D484)/SUM(B484:D484)</f>
        <v>0.20545454545454545</v>
      </c>
      <c r="F484">
        <v>67</v>
      </c>
      <c r="G484">
        <v>59</v>
      </c>
      <c r="H484">
        <v>36</v>
      </c>
      <c r="I484" s="3">
        <f t="shared" ref="I484:I547" si="86">(F484-H484)/SUM(F484:H484)</f>
        <v>0.19135802469135801</v>
      </c>
      <c r="J484">
        <f t="shared" si="81"/>
        <v>300</v>
      </c>
      <c r="K484">
        <f t="shared" si="82"/>
        <v>256</v>
      </c>
      <c r="L484">
        <f t="shared" si="83"/>
        <v>156</v>
      </c>
      <c r="M484" s="3">
        <f t="shared" ref="M484:M547" si="87">(J484-L484)/SUM(J484:L484)</f>
        <v>0.20224719101123595</v>
      </c>
      <c r="N484" s="3">
        <f t="shared" si="84"/>
        <v>0.3595505617977528</v>
      </c>
    </row>
    <row r="485" spans="1:14" x14ac:dyDescent="0.2">
      <c r="A485" s="2">
        <v>39234</v>
      </c>
      <c r="B485">
        <v>221</v>
      </c>
      <c r="C485">
        <v>189</v>
      </c>
      <c r="D485">
        <v>115</v>
      </c>
      <c r="E485" s="3">
        <f t="shared" si="85"/>
        <v>0.20190476190476189</v>
      </c>
      <c r="F485">
        <v>58</v>
      </c>
      <c r="G485">
        <v>51</v>
      </c>
      <c r="H485">
        <v>43</v>
      </c>
      <c r="I485" s="3">
        <f t="shared" si="86"/>
        <v>9.8684210526315791E-2</v>
      </c>
      <c r="J485">
        <f t="shared" si="81"/>
        <v>279</v>
      </c>
      <c r="K485">
        <f t="shared" si="82"/>
        <v>240</v>
      </c>
      <c r="L485">
        <f t="shared" si="83"/>
        <v>158</v>
      </c>
      <c r="M485" s="3">
        <f t="shared" si="87"/>
        <v>0.17872968980797638</v>
      </c>
      <c r="N485" s="3">
        <f t="shared" si="84"/>
        <v>0.35450516986706054</v>
      </c>
    </row>
    <row r="486" spans="1:14" x14ac:dyDescent="0.2">
      <c r="A486" s="2">
        <v>39227</v>
      </c>
      <c r="B486">
        <v>208</v>
      </c>
      <c r="C486">
        <v>164</v>
      </c>
      <c r="D486">
        <v>119</v>
      </c>
      <c r="E486" s="3">
        <f t="shared" si="85"/>
        <v>0.18126272912423624</v>
      </c>
      <c r="F486">
        <v>77</v>
      </c>
      <c r="G486">
        <v>47</v>
      </c>
      <c r="H486">
        <v>46</v>
      </c>
      <c r="I486" s="3">
        <f t="shared" si="86"/>
        <v>0.18235294117647058</v>
      </c>
      <c r="J486">
        <f t="shared" si="81"/>
        <v>285</v>
      </c>
      <c r="K486">
        <f t="shared" si="82"/>
        <v>211</v>
      </c>
      <c r="L486">
        <f t="shared" si="83"/>
        <v>165</v>
      </c>
      <c r="M486" s="3">
        <f t="shared" si="87"/>
        <v>0.18154311649016641</v>
      </c>
      <c r="N486" s="3">
        <f t="shared" si="84"/>
        <v>0.31921331316187596</v>
      </c>
    </row>
    <row r="487" spans="1:14" x14ac:dyDescent="0.2">
      <c r="A487" s="2">
        <v>39220</v>
      </c>
      <c r="B487">
        <v>216</v>
      </c>
      <c r="C487">
        <v>173</v>
      </c>
      <c r="D487">
        <v>109</v>
      </c>
      <c r="E487" s="3">
        <f t="shared" si="85"/>
        <v>0.21485943775100402</v>
      </c>
      <c r="F487">
        <v>79</v>
      </c>
      <c r="G487">
        <v>41</v>
      </c>
      <c r="H487">
        <v>40</v>
      </c>
      <c r="I487" s="3">
        <f t="shared" si="86"/>
        <v>0.24374999999999999</v>
      </c>
      <c r="J487">
        <f t="shared" si="81"/>
        <v>295</v>
      </c>
      <c r="K487">
        <f t="shared" si="82"/>
        <v>214</v>
      </c>
      <c r="L487">
        <f t="shared" si="83"/>
        <v>149</v>
      </c>
      <c r="M487" s="3">
        <f t="shared" si="87"/>
        <v>0.22188449848024316</v>
      </c>
      <c r="N487" s="3">
        <f t="shared" si="84"/>
        <v>0.32522796352583588</v>
      </c>
    </row>
    <row r="488" spans="1:14" x14ac:dyDescent="0.2">
      <c r="A488" s="2">
        <v>39213</v>
      </c>
      <c r="B488">
        <v>244</v>
      </c>
      <c r="C488">
        <v>195</v>
      </c>
      <c r="D488">
        <v>103</v>
      </c>
      <c r="E488" s="3">
        <f t="shared" si="85"/>
        <v>0.26014760147601473</v>
      </c>
      <c r="F488">
        <v>73</v>
      </c>
      <c r="G488">
        <v>49</v>
      </c>
      <c r="H488">
        <v>42</v>
      </c>
      <c r="I488" s="3">
        <f t="shared" si="86"/>
        <v>0.18902439024390244</v>
      </c>
      <c r="J488">
        <f t="shared" si="81"/>
        <v>317</v>
      </c>
      <c r="K488">
        <f t="shared" si="82"/>
        <v>244</v>
      </c>
      <c r="L488">
        <f t="shared" si="83"/>
        <v>145</v>
      </c>
      <c r="M488" s="3">
        <f t="shared" si="87"/>
        <v>0.24362606232294617</v>
      </c>
      <c r="N488" s="3">
        <f t="shared" si="84"/>
        <v>0.34560906515580736</v>
      </c>
    </row>
    <row r="489" spans="1:14" x14ac:dyDescent="0.2">
      <c r="A489" s="2">
        <v>39206</v>
      </c>
      <c r="B489">
        <v>246</v>
      </c>
      <c r="C489">
        <v>201</v>
      </c>
      <c r="D489">
        <v>133</v>
      </c>
      <c r="E489" s="3">
        <f t="shared" si="85"/>
        <v>0.19482758620689655</v>
      </c>
      <c r="F489">
        <v>70</v>
      </c>
      <c r="G489">
        <v>56</v>
      </c>
      <c r="H489">
        <v>56</v>
      </c>
      <c r="I489" s="3">
        <f t="shared" si="86"/>
        <v>7.6923076923076927E-2</v>
      </c>
      <c r="J489">
        <f t="shared" si="81"/>
        <v>316</v>
      </c>
      <c r="K489">
        <f t="shared" si="82"/>
        <v>257</v>
      </c>
      <c r="L489">
        <f t="shared" si="83"/>
        <v>189</v>
      </c>
      <c r="M489" s="3">
        <f t="shared" si="87"/>
        <v>0.16666666666666666</v>
      </c>
      <c r="N489" s="3">
        <f t="shared" si="84"/>
        <v>0.33727034120734906</v>
      </c>
    </row>
    <row r="490" spans="1:14" x14ac:dyDescent="0.2">
      <c r="A490" s="2">
        <v>39199</v>
      </c>
      <c r="B490">
        <v>226</v>
      </c>
      <c r="C490">
        <v>201</v>
      </c>
      <c r="D490">
        <v>104</v>
      </c>
      <c r="E490" s="3">
        <f t="shared" si="85"/>
        <v>0.22975517890772129</v>
      </c>
      <c r="F490">
        <v>80</v>
      </c>
      <c r="G490">
        <v>50</v>
      </c>
      <c r="H490">
        <v>45</v>
      </c>
      <c r="I490" s="3">
        <f t="shared" si="86"/>
        <v>0.2</v>
      </c>
      <c r="J490">
        <f t="shared" si="81"/>
        <v>306</v>
      </c>
      <c r="K490">
        <f t="shared" si="82"/>
        <v>251</v>
      </c>
      <c r="L490">
        <f t="shared" si="83"/>
        <v>149</v>
      </c>
      <c r="M490" s="3">
        <f t="shared" si="87"/>
        <v>0.22237960339943344</v>
      </c>
      <c r="N490" s="3">
        <f t="shared" si="84"/>
        <v>0.35552407932011332</v>
      </c>
    </row>
    <row r="491" spans="1:14" x14ac:dyDescent="0.2">
      <c r="A491" s="2">
        <v>39192</v>
      </c>
      <c r="B491">
        <v>236</v>
      </c>
      <c r="C491">
        <v>189</v>
      </c>
      <c r="D491">
        <v>116</v>
      </c>
      <c r="E491" s="3">
        <f t="shared" si="85"/>
        <v>0.22181146025878004</v>
      </c>
      <c r="F491">
        <v>77</v>
      </c>
      <c r="G491">
        <v>59</v>
      </c>
      <c r="H491">
        <v>45</v>
      </c>
      <c r="I491" s="3">
        <f t="shared" si="86"/>
        <v>0.17679558011049723</v>
      </c>
      <c r="J491">
        <f t="shared" si="81"/>
        <v>313</v>
      </c>
      <c r="K491">
        <f t="shared" si="82"/>
        <v>248</v>
      </c>
      <c r="L491">
        <f t="shared" si="83"/>
        <v>161</v>
      </c>
      <c r="M491" s="3">
        <f t="shared" si="87"/>
        <v>0.21052631578947367</v>
      </c>
      <c r="N491" s="3">
        <f t="shared" si="84"/>
        <v>0.34349030470914127</v>
      </c>
    </row>
    <row r="492" spans="1:14" x14ac:dyDescent="0.2">
      <c r="A492" s="2">
        <v>39185</v>
      </c>
      <c r="B492">
        <v>239</v>
      </c>
      <c r="C492">
        <v>160</v>
      </c>
      <c r="D492">
        <v>78</v>
      </c>
      <c r="E492" s="3">
        <f t="shared" si="85"/>
        <v>0.33752620545073375</v>
      </c>
      <c r="F492">
        <v>71</v>
      </c>
      <c r="G492">
        <v>43</v>
      </c>
      <c r="H492">
        <v>27</v>
      </c>
      <c r="I492" s="3">
        <f t="shared" si="86"/>
        <v>0.31205673758865249</v>
      </c>
      <c r="J492">
        <f t="shared" si="81"/>
        <v>310</v>
      </c>
      <c r="K492">
        <f t="shared" si="82"/>
        <v>203</v>
      </c>
      <c r="L492">
        <f t="shared" si="83"/>
        <v>105</v>
      </c>
      <c r="M492" s="3">
        <f t="shared" si="87"/>
        <v>0.33171521035598706</v>
      </c>
      <c r="N492" s="3">
        <f t="shared" si="84"/>
        <v>0.32847896440129448</v>
      </c>
    </row>
    <row r="493" spans="1:14" x14ac:dyDescent="0.2">
      <c r="A493" s="2">
        <v>39178</v>
      </c>
      <c r="B493">
        <v>254</v>
      </c>
      <c r="C493">
        <v>177</v>
      </c>
      <c r="D493">
        <v>80</v>
      </c>
      <c r="E493" s="3">
        <f t="shared" si="85"/>
        <v>0.3405088062622309</v>
      </c>
      <c r="F493">
        <v>78</v>
      </c>
      <c r="G493">
        <v>40</v>
      </c>
      <c r="H493">
        <v>31</v>
      </c>
      <c r="I493" s="3">
        <f t="shared" si="86"/>
        <v>0.31543624161073824</v>
      </c>
      <c r="J493">
        <f t="shared" ref="J493:J524" si="88">B493+F493</f>
        <v>332</v>
      </c>
      <c r="K493">
        <f t="shared" ref="K493:K524" si="89">C493+G493</f>
        <v>217</v>
      </c>
      <c r="L493">
        <f t="shared" ref="L493:L524" si="90">D493+H493</f>
        <v>111</v>
      </c>
      <c r="M493" s="3">
        <f t="shared" si="87"/>
        <v>0.33484848484848484</v>
      </c>
      <c r="N493" s="3">
        <f t="shared" ref="N493:N524" si="91">K493/SUM(J493:L493)</f>
        <v>0.3287878787878788</v>
      </c>
    </row>
    <row r="494" spans="1:14" x14ac:dyDescent="0.2">
      <c r="A494" s="2">
        <v>39171</v>
      </c>
      <c r="B494">
        <v>269</v>
      </c>
      <c r="C494">
        <v>174</v>
      </c>
      <c r="D494">
        <v>89</v>
      </c>
      <c r="E494" s="3">
        <f t="shared" si="85"/>
        <v>0.33834586466165412</v>
      </c>
      <c r="F494">
        <v>87</v>
      </c>
      <c r="G494">
        <v>49</v>
      </c>
      <c r="H494">
        <v>35</v>
      </c>
      <c r="I494" s="3">
        <f t="shared" si="86"/>
        <v>0.30409356725146197</v>
      </c>
      <c r="J494">
        <f t="shared" si="88"/>
        <v>356</v>
      </c>
      <c r="K494">
        <f t="shared" si="89"/>
        <v>223</v>
      </c>
      <c r="L494">
        <f t="shared" si="90"/>
        <v>124</v>
      </c>
      <c r="M494" s="3">
        <f t="shared" si="87"/>
        <v>0.33001422475106684</v>
      </c>
      <c r="N494" s="3">
        <f t="shared" si="91"/>
        <v>0.31721194879089615</v>
      </c>
    </row>
    <row r="495" spans="1:14" x14ac:dyDescent="0.2">
      <c r="A495" s="2">
        <v>39164</v>
      </c>
      <c r="B495">
        <v>285</v>
      </c>
      <c r="C495">
        <v>189</v>
      </c>
      <c r="D495">
        <v>87</v>
      </c>
      <c r="E495" s="3">
        <f t="shared" si="85"/>
        <v>0.35294117647058826</v>
      </c>
      <c r="F495">
        <v>94</v>
      </c>
      <c r="G495">
        <v>48</v>
      </c>
      <c r="H495">
        <v>29</v>
      </c>
      <c r="I495" s="3">
        <f t="shared" si="86"/>
        <v>0.38011695906432746</v>
      </c>
      <c r="J495">
        <f t="shared" si="88"/>
        <v>379</v>
      </c>
      <c r="K495">
        <f t="shared" si="89"/>
        <v>237</v>
      </c>
      <c r="L495">
        <f t="shared" si="90"/>
        <v>116</v>
      </c>
      <c r="M495" s="3">
        <f t="shared" si="87"/>
        <v>0.35928961748633881</v>
      </c>
      <c r="N495" s="3">
        <f t="shared" si="91"/>
        <v>0.32377049180327871</v>
      </c>
    </row>
    <row r="496" spans="1:14" x14ac:dyDescent="0.2">
      <c r="A496" s="2">
        <v>39157</v>
      </c>
      <c r="B496">
        <v>268</v>
      </c>
      <c r="C496">
        <v>170</v>
      </c>
      <c r="D496">
        <v>84</v>
      </c>
      <c r="E496" s="3">
        <f t="shared" si="85"/>
        <v>0.35249042145593867</v>
      </c>
      <c r="F496">
        <v>79</v>
      </c>
      <c r="G496">
        <v>55</v>
      </c>
      <c r="H496">
        <v>29</v>
      </c>
      <c r="I496" s="3">
        <f t="shared" si="86"/>
        <v>0.30674846625766872</v>
      </c>
      <c r="J496">
        <f t="shared" si="88"/>
        <v>347</v>
      </c>
      <c r="K496">
        <f t="shared" si="89"/>
        <v>225</v>
      </c>
      <c r="L496">
        <f t="shared" si="90"/>
        <v>113</v>
      </c>
      <c r="M496" s="3">
        <f t="shared" si="87"/>
        <v>0.34160583941605838</v>
      </c>
      <c r="N496" s="3">
        <f t="shared" si="91"/>
        <v>0.32846715328467152</v>
      </c>
    </row>
    <row r="497" spans="1:14" x14ac:dyDescent="0.2">
      <c r="A497" s="2">
        <v>39150</v>
      </c>
      <c r="B497">
        <v>246</v>
      </c>
      <c r="C497">
        <v>191</v>
      </c>
      <c r="D497">
        <v>84</v>
      </c>
      <c r="E497" s="3">
        <f t="shared" si="85"/>
        <v>0.31094049904030713</v>
      </c>
      <c r="F497">
        <v>90</v>
      </c>
      <c r="G497">
        <v>66</v>
      </c>
      <c r="H497">
        <v>31</v>
      </c>
      <c r="I497" s="3">
        <f t="shared" si="86"/>
        <v>0.31550802139037432</v>
      </c>
      <c r="J497">
        <f t="shared" si="88"/>
        <v>336</v>
      </c>
      <c r="K497">
        <f t="shared" si="89"/>
        <v>257</v>
      </c>
      <c r="L497">
        <f t="shared" si="90"/>
        <v>115</v>
      </c>
      <c r="M497" s="3">
        <f t="shared" si="87"/>
        <v>0.31214689265536721</v>
      </c>
      <c r="N497" s="3">
        <f t="shared" si="91"/>
        <v>0.36299435028248589</v>
      </c>
    </row>
    <row r="498" spans="1:14" x14ac:dyDescent="0.2">
      <c r="A498" s="2">
        <v>39143</v>
      </c>
      <c r="B498">
        <v>255</v>
      </c>
      <c r="C498">
        <v>196</v>
      </c>
      <c r="D498">
        <v>74</v>
      </c>
      <c r="E498" s="3">
        <f t="shared" si="85"/>
        <v>0.34476190476190477</v>
      </c>
      <c r="F498">
        <v>85</v>
      </c>
      <c r="G498">
        <v>52</v>
      </c>
      <c r="H498">
        <v>24</v>
      </c>
      <c r="I498" s="3">
        <f t="shared" si="86"/>
        <v>0.37888198757763975</v>
      </c>
      <c r="J498">
        <f t="shared" si="88"/>
        <v>340</v>
      </c>
      <c r="K498">
        <f t="shared" si="89"/>
        <v>248</v>
      </c>
      <c r="L498">
        <f t="shared" si="90"/>
        <v>98</v>
      </c>
      <c r="M498" s="3">
        <f t="shared" si="87"/>
        <v>0.35276967930029157</v>
      </c>
      <c r="N498" s="3">
        <f t="shared" si="91"/>
        <v>0.36151603498542273</v>
      </c>
    </row>
    <row r="499" spans="1:14" x14ac:dyDescent="0.2">
      <c r="A499" s="2">
        <v>39136</v>
      </c>
      <c r="B499">
        <v>265</v>
      </c>
      <c r="C499">
        <v>187</v>
      </c>
      <c r="D499">
        <v>79</v>
      </c>
      <c r="E499" s="3">
        <f t="shared" si="85"/>
        <v>0.35028248587570621</v>
      </c>
      <c r="F499">
        <v>88</v>
      </c>
      <c r="G499">
        <v>55</v>
      </c>
      <c r="H499">
        <v>29</v>
      </c>
      <c r="I499" s="3">
        <f t="shared" si="86"/>
        <v>0.34302325581395349</v>
      </c>
      <c r="J499">
        <f t="shared" si="88"/>
        <v>353</v>
      </c>
      <c r="K499">
        <f t="shared" si="89"/>
        <v>242</v>
      </c>
      <c r="L499">
        <f t="shared" si="90"/>
        <v>108</v>
      </c>
      <c r="M499" s="3">
        <f t="shared" si="87"/>
        <v>0.34850640113798009</v>
      </c>
      <c r="N499" s="3">
        <f t="shared" si="91"/>
        <v>0.34423897581792318</v>
      </c>
    </row>
    <row r="500" spans="1:14" x14ac:dyDescent="0.2">
      <c r="A500" s="2">
        <v>39129</v>
      </c>
      <c r="B500">
        <v>257</v>
      </c>
      <c r="C500">
        <v>187</v>
      </c>
      <c r="D500">
        <v>83</v>
      </c>
      <c r="E500" s="3">
        <f t="shared" si="85"/>
        <v>0.33017077798861483</v>
      </c>
      <c r="F500">
        <v>53</v>
      </c>
      <c r="G500">
        <v>46</v>
      </c>
      <c r="H500">
        <v>27</v>
      </c>
      <c r="I500" s="3">
        <f t="shared" si="86"/>
        <v>0.20634920634920634</v>
      </c>
      <c r="J500">
        <f t="shared" si="88"/>
        <v>310</v>
      </c>
      <c r="K500">
        <f t="shared" si="89"/>
        <v>233</v>
      </c>
      <c r="L500">
        <f t="shared" si="90"/>
        <v>110</v>
      </c>
      <c r="M500" s="3">
        <f t="shared" si="87"/>
        <v>0.30627871362940273</v>
      </c>
      <c r="N500" s="3">
        <f t="shared" si="91"/>
        <v>0.35681470137825422</v>
      </c>
    </row>
    <row r="501" spans="1:14" x14ac:dyDescent="0.2">
      <c r="A501" s="2">
        <v>39122</v>
      </c>
      <c r="B501">
        <v>284</v>
      </c>
      <c r="C501">
        <v>192</v>
      </c>
      <c r="D501">
        <v>92</v>
      </c>
      <c r="E501" s="3">
        <f t="shared" si="85"/>
        <v>0.3380281690140845</v>
      </c>
      <c r="F501">
        <v>87</v>
      </c>
      <c r="G501">
        <v>50</v>
      </c>
      <c r="H501">
        <v>38</v>
      </c>
      <c r="I501" s="3">
        <f t="shared" si="86"/>
        <v>0.28000000000000003</v>
      </c>
      <c r="J501">
        <f t="shared" si="88"/>
        <v>371</v>
      </c>
      <c r="K501">
        <f t="shared" si="89"/>
        <v>242</v>
      </c>
      <c r="L501">
        <f t="shared" si="90"/>
        <v>130</v>
      </c>
      <c r="M501" s="3">
        <f t="shared" si="87"/>
        <v>0.3243606998654105</v>
      </c>
      <c r="N501" s="3">
        <f t="shared" si="91"/>
        <v>0.32570659488559894</v>
      </c>
    </row>
    <row r="502" spans="1:14" x14ac:dyDescent="0.2">
      <c r="A502" s="2">
        <v>39115</v>
      </c>
      <c r="B502">
        <v>260</v>
      </c>
      <c r="C502">
        <v>188</v>
      </c>
      <c r="D502">
        <v>106</v>
      </c>
      <c r="E502" s="3">
        <f t="shared" si="85"/>
        <v>0.27797833935018051</v>
      </c>
      <c r="F502">
        <v>86</v>
      </c>
      <c r="G502">
        <v>50</v>
      </c>
      <c r="H502">
        <v>41</v>
      </c>
      <c r="I502" s="3">
        <f t="shared" si="86"/>
        <v>0.25423728813559321</v>
      </c>
      <c r="J502">
        <f t="shared" si="88"/>
        <v>346</v>
      </c>
      <c r="K502">
        <f t="shared" si="89"/>
        <v>238</v>
      </c>
      <c r="L502">
        <f t="shared" si="90"/>
        <v>147</v>
      </c>
      <c r="M502" s="3">
        <f t="shared" si="87"/>
        <v>0.27222982216142272</v>
      </c>
      <c r="N502" s="3">
        <f t="shared" si="91"/>
        <v>0.32558139534883723</v>
      </c>
    </row>
    <row r="503" spans="1:14" x14ac:dyDescent="0.2">
      <c r="A503" s="2">
        <v>39108</v>
      </c>
      <c r="B503">
        <v>261</v>
      </c>
      <c r="C503">
        <v>180</v>
      </c>
      <c r="D503">
        <v>91</v>
      </c>
      <c r="E503" s="3">
        <f t="shared" si="85"/>
        <v>0.31954887218045114</v>
      </c>
      <c r="F503">
        <v>90</v>
      </c>
      <c r="G503">
        <v>50</v>
      </c>
      <c r="H503">
        <v>37</v>
      </c>
      <c r="I503" s="3">
        <f t="shared" si="86"/>
        <v>0.29943502824858759</v>
      </c>
      <c r="J503">
        <f t="shared" si="88"/>
        <v>351</v>
      </c>
      <c r="K503">
        <f t="shared" si="89"/>
        <v>230</v>
      </c>
      <c r="L503">
        <f t="shared" si="90"/>
        <v>128</v>
      </c>
      <c r="M503" s="3">
        <f t="shared" si="87"/>
        <v>0.3145275035260931</v>
      </c>
      <c r="N503" s="3">
        <f t="shared" si="91"/>
        <v>0.32440056417489421</v>
      </c>
    </row>
    <row r="504" spans="1:14" x14ac:dyDescent="0.2">
      <c r="A504" s="2">
        <v>39101</v>
      </c>
      <c r="B504">
        <v>280</v>
      </c>
      <c r="C504">
        <v>179</v>
      </c>
      <c r="D504">
        <v>100</v>
      </c>
      <c r="E504" s="3">
        <f t="shared" si="85"/>
        <v>0.32200357781753131</v>
      </c>
      <c r="F504">
        <v>87</v>
      </c>
      <c r="G504">
        <v>50</v>
      </c>
      <c r="H504">
        <v>31</v>
      </c>
      <c r="I504" s="3">
        <f t="shared" si="86"/>
        <v>0.33333333333333331</v>
      </c>
      <c r="J504">
        <f t="shared" si="88"/>
        <v>367</v>
      </c>
      <c r="K504">
        <f t="shared" si="89"/>
        <v>229</v>
      </c>
      <c r="L504">
        <f t="shared" si="90"/>
        <v>131</v>
      </c>
      <c r="M504" s="3">
        <f t="shared" si="87"/>
        <v>0.3246217331499312</v>
      </c>
      <c r="N504" s="3">
        <f t="shared" si="91"/>
        <v>0.31499312242090782</v>
      </c>
    </row>
    <row r="505" spans="1:14" x14ac:dyDescent="0.2">
      <c r="A505" s="2">
        <v>39094</v>
      </c>
      <c r="B505">
        <v>264</v>
      </c>
      <c r="C505">
        <v>182</v>
      </c>
      <c r="D505">
        <v>98</v>
      </c>
      <c r="E505" s="3">
        <f t="shared" si="85"/>
        <v>0.30514705882352944</v>
      </c>
      <c r="F505">
        <v>90</v>
      </c>
      <c r="G505">
        <v>48</v>
      </c>
      <c r="H505">
        <v>27</v>
      </c>
      <c r="I505" s="3">
        <f t="shared" si="86"/>
        <v>0.38181818181818183</v>
      </c>
      <c r="J505">
        <f t="shared" si="88"/>
        <v>354</v>
      </c>
      <c r="K505">
        <f t="shared" si="89"/>
        <v>230</v>
      </c>
      <c r="L505">
        <f t="shared" si="90"/>
        <v>125</v>
      </c>
      <c r="M505" s="3">
        <f t="shared" si="87"/>
        <v>0.3229901269393512</v>
      </c>
      <c r="N505" s="3">
        <f t="shared" si="91"/>
        <v>0.32440056417489421</v>
      </c>
    </row>
    <row r="506" spans="1:14" x14ac:dyDescent="0.2">
      <c r="A506" s="2">
        <v>39087</v>
      </c>
      <c r="B506">
        <v>252</v>
      </c>
      <c r="C506">
        <v>178</v>
      </c>
      <c r="D506">
        <v>106</v>
      </c>
      <c r="E506" s="3">
        <f t="shared" si="85"/>
        <v>0.27238805970149255</v>
      </c>
      <c r="F506">
        <v>82</v>
      </c>
      <c r="G506">
        <v>45</v>
      </c>
      <c r="H506">
        <v>31</v>
      </c>
      <c r="I506" s="3">
        <f t="shared" si="86"/>
        <v>0.32278481012658228</v>
      </c>
      <c r="J506">
        <f t="shared" si="88"/>
        <v>334</v>
      </c>
      <c r="K506">
        <f t="shared" si="89"/>
        <v>223</v>
      </c>
      <c r="L506">
        <f t="shared" si="90"/>
        <v>137</v>
      </c>
      <c r="M506" s="3">
        <f t="shared" si="87"/>
        <v>0.28386167146974062</v>
      </c>
      <c r="N506" s="3">
        <f t="shared" si="91"/>
        <v>0.32132564841498557</v>
      </c>
    </row>
    <row r="507" spans="1:14" x14ac:dyDescent="0.2">
      <c r="A507" s="2">
        <v>39080</v>
      </c>
      <c r="B507">
        <v>258</v>
      </c>
      <c r="C507">
        <v>147</v>
      </c>
      <c r="D507">
        <v>73</v>
      </c>
      <c r="E507" s="3">
        <f t="shared" si="85"/>
        <v>0.38702928870292885</v>
      </c>
      <c r="F507">
        <v>70</v>
      </c>
      <c r="G507">
        <v>30</v>
      </c>
      <c r="H507">
        <v>19</v>
      </c>
      <c r="I507" s="3">
        <f t="shared" si="86"/>
        <v>0.42857142857142855</v>
      </c>
      <c r="J507">
        <f t="shared" si="88"/>
        <v>328</v>
      </c>
      <c r="K507">
        <f t="shared" si="89"/>
        <v>177</v>
      </c>
      <c r="L507">
        <f t="shared" si="90"/>
        <v>92</v>
      </c>
      <c r="M507" s="3">
        <f t="shared" si="87"/>
        <v>0.39530988274706869</v>
      </c>
      <c r="N507" s="3">
        <f t="shared" si="91"/>
        <v>0.29648241206030151</v>
      </c>
    </row>
    <row r="508" spans="1:14" x14ac:dyDescent="0.2">
      <c r="A508" s="2">
        <v>39073</v>
      </c>
      <c r="B508">
        <v>260</v>
      </c>
      <c r="C508">
        <v>136</v>
      </c>
      <c r="D508">
        <v>72</v>
      </c>
      <c r="E508" s="3">
        <f t="shared" si="85"/>
        <v>0.40170940170940173</v>
      </c>
      <c r="F508">
        <v>84</v>
      </c>
      <c r="G508">
        <v>47</v>
      </c>
      <c r="H508">
        <v>21</v>
      </c>
      <c r="I508" s="3">
        <f t="shared" si="86"/>
        <v>0.41447368421052633</v>
      </c>
      <c r="J508">
        <f t="shared" si="88"/>
        <v>344</v>
      </c>
      <c r="K508">
        <f t="shared" si="89"/>
        <v>183</v>
      </c>
      <c r="L508">
        <f t="shared" si="90"/>
        <v>93</v>
      </c>
      <c r="M508" s="3">
        <f t="shared" si="87"/>
        <v>0.40483870967741936</v>
      </c>
      <c r="N508" s="3">
        <f t="shared" si="91"/>
        <v>0.29516129032258065</v>
      </c>
    </row>
    <row r="509" spans="1:14" x14ac:dyDescent="0.2">
      <c r="A509" s="2">
        <v>39066</v>
      </c>
      <c r="B509">
        <v>355</v>
      </c>
      <c r="C509">
        <v>206</v>
      </c>
      <c r="D509">
        <v>75</v>
      </c>
      <c r="E509" s="3">
        <f t="shared" si="85"/>
        <v>0.44025157232704404</v>
      </c>
      <c r="F509">
        <v>109</v>
      </c>
      <c r="G509">
        <v>53</v>
      </c>
      <c r="H509">
        <v>41</v>
      </c>
      <c r="I509" s="3">
        <f t="shared" si="86"/>
        <v>0.33497536945812806</v>
      </c>
      <c r="J509">
        <f t="shared" si="88"/>
        <v>464</v>
      </c>
      <c r="K509">
        <f t="shared" si="89"/>
        <v>259</v>
      </c>
      <c r="L509">
        <f t="shared" si="90"/>
        <v>116</v>
      </c>
      <c r="M509" s="3">
        <f t="shared" si="87"/>
        <v>0.41477949940405245</v>
      </c>
      <c r="N509" s="3">
        <f t="shared" si="91"/>
        <v>0.30870083432657924</v>
      </c>
    </row>
    <row r="510" spans="1:14" x14ac:dyDescent="0.2">
      <c r="A510" s="2">
        <v>39059</v>
      </c>
      <c r="B510">
        <v>291</v>
      </c>
      <c r="C510">
        <v>187</v>
      </c>
      <c r="D510">
        <v>107</v>
      </c>
      <c r="E510" s="3">
        <f t="shared" si="85"/>
        <v>0.31452991452991452</v>
      </c>
      <c r="F510">
        <v>87</v>
      </c>
      <c r="G510">
        <v>41</v>
      </c>
      <c r="H510">
        <v>39</v>
      </c>
      <c r="I510" s="3">
        <f t="shared" si="86"/>
        <v>0.28742514970059879</v>
      </c>
      <c r="J510">
        <f t="shared" si="88"/>
        <v>378</v>
      </c>
      <c r="K510">
        <f t="shared" si="89"/>
        <v>228</v>
      </c>
      <c r="L510">
        <f t="shared" si="90"/>
        <v>146</v>
      </c>
      <c r="M510" s="3">
        <f t="shared" si="87"/>
        <v>0.30851063829787234</v>
      </c>
      <c r="N510" s="3">
        <f t="shared" si="91"/>
        <v>0.30319148936170215</v>
      </c>
    </row>
    <row r="511" spans="1:14" x14ac:dyDescent="0.2">
      <c r="A511" s="2">
        <v>39052</v>
      </c>
      <c r="B511">
        <v>281</v>
      </c>
      <c r="C511">
        <v>191</v>
      </c>
      <c r="D511">
        <v>78</v>
      </c>
      <c r="E511" s="3">
        <f t="shared" si="85"/>
        <v>0.36909090909090908</v>
      </c>
      <c r="F511">
        <v>96</v>
      </c>
      <c r="G511">
        <v>64</v>
      </c>
      <c r="H511">
        <v>30</v>
      </c>
      <c r="I511" s="3">
        <f t="shared" si="86"/>
        <v>0.3473684210526316</v>
      </c>
      <c r="J511">
        <f t="shared" si="88"/>
        <v>377</v>
      </c>
      <c r="K511">
        <f t="shared" si="89"/>
        <v>255</v>
      </c>
      <c r="L511">
        <f t="shared" si="90"/>
        <v>108</v>
      </c>
      <c r="M511" s="3">
        <f t="shared" si="87"/>
        <v>0.36351351351351352</v>
      </c>
      <c r="N511" s="3">
        <f t="shared" si="91"/>
        <v>0.34459459459459457</v>
      </c>
    </row>
    <row r="512" spans="1:14" x14ac:dyDescent="0.2">
      <c r="A512" s="2">
        <v>39045</v>
      </c>
      <c r="B512">
        <v>290</v>
      </c>
      <c r="C512">
        <v>189</v>
      </c>
      <c r="D512">
        <v>67</v>
      </c>
      <c r="E512" s="3">
        <f t="shared" si="85"/>
        <v>0.40842490842490842</v>
      </c>
      <c r="F512">
        <v>102</v>
      </c>
      <c r="G512">
        <v>38</v>
      </c>
      <c r="H512">
        <v>25</v>
      </c>
      <c r="I512" s="3">
        <f t="shared" si="86"/>
        <v>0.46666666666666667</v>
      </c>
      <c r="J512">
        <f t="shared" si="88"/>
        <v>392</v>
      </c>
      <c r="K512">
        <f t="shared" si="89"/>
        <v>227</v>
      </c>
      <c r="L512">
        <f t="shared" si="90"/>
        <v>92</v>
      </c>
      <c r="M512" s="3">
        <f t="shared" si="87"/>
        <v>0.4219409282700422</v>
      </c>
      <c r="N512" s="3">
        <f t="shared" si="91"/>
        <v>0.31926863572433195</v>
      </c>
    </row>
    <row r="513" spans="1:14" x14ac:dyDescent="0.2">
      <c r="A513" s="2">
        <v>39038</v>
      </c>
      <c r="B513">
        <v>276</v>
      </c>
      <c r="C513">
        <v>171</v>
      </c>
      <c r="D513">
        <v>80</v>
      </c>
      <c r="E513" s="3">
        <f t="shared" si="85"/>
        <v>0.3719165085388994</v>
      </c>
      <c r="F513">
        <v>90</v>
      </c>
      <c r="G513">
        <v>57</v>
      </c>
      <c r="H513">
        <v>29</v>
      </c>
      <c r="I513" s="3">
        <f t="shared" si="86"/>
        <v>0.34659090909090912</v>
      </c>
      <c r="J513">
        <f t="shared" si="88"/>
        <v>366</v>
      </c>
      <c r="K513">
        <f t="shared" si="89"/>
        <v>228</v>
      </c>
      <c r="L513">
        <f t="shared" si="90"/>
        <v>109</v>
      </c>
      <c r="M513" s="3">
        <f t="shared" si="87"/>
        <v>0.3655761024182077</v>
      </c>
      <c r="N513" s="3">
        <f t="shared" si="91"/>
        <v>0.32432432432432434</v>
      </c>
    </row>
    <row r="514" spans="1:14" x14ac:dyDescent="0.2">
      <c r="A514" s="2">
        <v>39031</v>
      </c>
      <c r="B514">
        <v>289</v>
      </c>
      <c r="C514">
        <v>170</v>
      </c>
      <c r="D514">
        <v>84</v>
      </c>
      <c r="E514" s="3">
        <f t="shared" si="85"/>
        <v>0.37753222836095762</v>
      </c>
      <c r="F514">
        <v>100</v>
      </c>
      <c r="G514">
        <v>55</v>
      </c>
      <c r="H514">
        <v>33</v>
      </c>
      <c r="I514" s="3">
        <f t="shared" si="86"/>
        <v>0.35638297872340424</v>
      </c>
      <c r="J514">
        <f t="shared" si="88"/>
        <v>389</v>
      </c>
      <c r="K514">
        <f t="shared" si="89"/>
        <v>225</v>
      </c>
      <c r="L514">
        <f t="shared" si="90"/>
        <v>117</v>
      </c>
      <c r="M514" s="3">
        <f t="shared" si="87"/>
        <v>0.37209302325581395</v>
      </c>
      <c r="N514" s="3">
        <f t="shared" si="91"/>
        <v>0.30779753761969902</v>
      </c>
    </row>
    <row r="515" spans="1:14" x14ac:dyDescent="0.2">
      <c r="A515" s="2">
        <v>39024</v>
      </c>
      <c r="B515">
        <v>263</v>
      </c>
      <c r="C515">
        <v>171</v>
      </c>
      <c r="D515">
        <v>82</v>
      </c>
      <c r="E515" s="3">
        <f t="shared" si="85"/>
        <v>0.35077519379844962</v>
      </c>
      <c r="F515">
        <v>88</v>
      </c>
      <c r="G515">
        <v>42</v>
      </c>
      <c r="H515">
        <v>20</v>
      </c>
      <c r="I515" s="3">
        <f t="shared" si="86"/>
        <v>0.45333333333333331</v>
      </c>
      <c r="J515">
        <f t="shared" si="88"/>
        <v>351</v>
      </c>
      <c r="K515">
        <f t="shared" si="89"/>
        <v>213</v>
      </c>
      <c r="L515">
        <f t="shared" si="90"/>
        <v>102</v>
      </c>
      <c r="M515" s="3">
        <f t="shared" si="87"/>
        <v>0.37387387387387389</v>
      </c>
      <c r="N515" s="3">
        <f t="shared" si="91"/>
        <v>0.31981981981981983</v>
      </c>
    </row>
    <row r="516" spans="1:14" x14ac:dyDescent="0.2">
      <c r="A516" s="2">
        <v>39017</v>
      </c>
      <c r="B516">
        <v>234</v>
      </c>
      <c r="C516">
        <v>191</v>
      </c>
      <c r="D516">
        <v>101</v>
      </c>
      <c r="E516" s="3">
        <f t="shared" si="85"/>
        <v>0.25285171102661597</v>
      </c>
      <c r="F516">
        <v>74</v>
      </c>
      <c r="G516">
        <v>48</v>
      </c>
      <c r="H516">
        <v>36</v>
      </c>
      <c r="I516" s="3">
        <f t="shared" si="86"/>
        <v>0.24050632911392406</v>
      </c>
      <c r="J516">
        <f t="shared" si="88"/>
        <v>308</v>
      </c>
      <c r="K516">
        <f t="shared" si="89"/>
        <v>239</v>
      </c>
      <c r="L516">
        <f t="shared" si="90"/>
        <v>137</v>
      </c>
      <c r="M516" s="3">
        <f t="shared" si="87"/>
        <v>0.25</v>
      </c>
      <c r="N516" s="3">
        <f t="shared" si="91"/>
        <v>0.34941520467836257</v>
      </c>
    </row>
    <row r="517" spans="1:14" x14ac:dyDescent="0.2">
      <c r="A517" s="2">
        <v>39010</v>
      </c>
      <c r="B517">
        <v>237</v>
      </c>
      <c r="C517">
        <v>172</v>
      </c>
      <c r="D517">
        <v>115</v>
      </c>
      <c r="E517" s="3">
        <f t="shared" si="85"/>
        <v>0.23282442748091603</v>
      </c>
      <c r="F517">
        <v>92</v>
      </c>
      <c r="G517">
        <v>62</v>
      </c>
      <c r="H517">
        <v>38</v>
      </c>
      <c r="I517" s="3">
        <f t="shared" si="86"/>
        <v>0.28125</v>
      </c>
      <c r="J517">
        <f t="shared" si="88"/>
        <v>329</v>
      </c>
      <c r="K517">
        <f t="shared" si="89"/>
        <v>234</v>
      </c>
      <c r="L517">
        <f t="shared" si="90"/>
        <v>153</v>
      </c>
      <c r="M517" s="3">
        <f t="shared" si="87"/>
        <v>0.24581005586592178</v>
      </c>
      <c r="N517" s="3">
        <f t="shared" si="91"/>
        <v>0.32681564245810057</v>
      </c>
    </row>
    <row r="518" spans="1:14" x14ac:dyDescent="0.2">
      <c r="A518" s="2">
        <v>39003</v>
      </c>
      <c r="B518">
        <v>205</v>
      </c>
      <c r="C518">
        <v>213</v>
      </c>
      <c r="D518">
        <v>121</v>
      </c>
      <c r="E518" s="3">
        <f t="shared" si="85"/>
        <v>0.15584415584415584</v>
      </c>
      <c r="F518">
        <v>88</v>
      </c>
      <c r="G518">
        <v>53</v>
      </c>
      <c r="H518">
        <v>25</v>
      </c>
      <c r="I518" s="3">
        <f t="shared" si="86"/>
        <v>0.37951807228915663</v>
      </c>
      <c r="J518">
        <f t="shared" si="88"/>
        <v>293</v>
      </c>
      <c r="K518">
        <f t="shared" si="89"/>
        <v>266</v>
      </c>
      <c r="L518">
        <f t="shared" si="90"/>
        <v>146</v>
      </c>
      <c r="M518" s="3">
        <f t="shared" si="87"/>
        <v>0.20851063829787234</v>
      </c>
      <c r="N518" s="3">
        <f t="shared" si="91"/>
        <v>0.37730496453900708</v>
      </c>
    </row>
    <row r="519" spans="1:14" x14ac:dyDescent="0.2">
      <c r="A519" s="2">
        <v>38996</v>
      </c>
      <c r="B519">
        <v>247</v>
      </c>
      <c r="C519">
        <v>158</v>
      </c>
      <c r="D519">
        <v>95</v>
      </c>
      <c r="E519" s="3">
        <f t="shared" si="85"/>
        <v>0.30399999999999999</v>
      </c>
      <c r="F519">
        <v>85</v>
      </c>
      <c r="G519">
        <v>44</v>
      </c>
      <c r="H519">
        <v>41</v>
      </c>
      <c r="I519" s="3">
        <f t="shared" si="86"/>
        <v>0.25882352941176473</v>
      </c>
      <c r="J519">
        <f t="shared" si="88"/>
        <v>332</v>
      </c>
      <c r="K519">
        <f t="shared" si="89"/>
        <v>202</v>
      </c>
      <c r="L519">
        <f t="shared" si="90"/>
        <v>136</v>
      </c>
      <c r="M519" s="3">
        <f t="shared" si="87"/>
        <v>0.29253731343283584</v>
      </c>
      <c r="N519" s="3">
        <f t="shared" si="91"/>
        <v>0.30149253731343284</v>
      </c>
    </row>
    <row r="520" spans="1:14" x14ac:dyDescent="0.2">
      <c r="A520" s="2">
        <v>38989</v>
      </c>
      <c r="B520">
        <v>259</v>
      </c>
      <c r="C520">
        <v>162</v>
      </c>
      <c r="D520">
        <v>97</v>
      </c>
      <c r="E520" s="3">
        <f t="shared" si="85"/>
        <v>0.31274131274131273</v>
      </c>
      <c r="F520">
        <v>76</v>
      </c>
      <c r="G520">
        <v>46</v>
      </c>
      <c r="H520">
        <v>27</v>
      </c>
      <c r="I520" s="3">
        <f t="shared" si="86"/>
        <v>0.32885906040268459</v>
      </c>
      <c r="J520">
        <f t="shared" si="88"/>
        <v>335</v>
      </c>
      <c r="K520">
        <f t="shared" si="89"/>
        <v>208</v>
      </c>
      <c r="L520">
        <f t="shared" si="90"/>
        <v>124</v>
      </c>
      <c r="M520" s="3">
        <f t="shared" si="87"/>
        <v>0.31634182908545727</v>
      </c>
      <c r="N520" s="3">
        <f t="shared" si="91"/>
        <v>0.31184407796101948</v>
      </c>
    </row>
    <row r="521" spans="1:14" x14ac:dyDescent="0.2">
      <c r="A521" s="2">
        <v>38982</v>
      </c>
      <c r="B521">
        <v>228</v>
      </c>
      <c r="C521">
        <v>160</v>
      </c>
      <c r="D521">
        <v>105</v>
      </c>
      <c r="E521" s="3">
        <f t="shared" si="85"/>
        <v>0.24949290060851928</v>
      </c>
      <c r="F521">
        <v>74</v>
      </c>
      <c r="G521">
        <v>40</v>
      </c>
      <c r="H521">
        <v>32</v>
      </c>
      <c r="I521" s="3">
        <f t="shared" si="86"/>
        <v>0.28767123287671231</v>
      </c>
      <c r="J521">
        <f t="shared" si="88"/>
        <v>302</v>
      </c>
      <c r="K521">
        <f t="shared" si="89"/>
        <v>200</v>
      </c>
      <c r="L521">
        <f t="shared" si="90"/>
        <v>137</v>
      </c>
      <c r="M521" s="3">
        <f t="shared" si="87"/>
        <v>0.25821596244131456</v>
      </c>
      <c r="N521" s="3">
        <f t="shared" si="91"/>
        <v>0.3129890453834116</v>
      </c>
    </row>
    <row r="522" spans="1:14" x14ac:dyDescent="0.2">
      <c r="A522" s="2">
        <v>38975</v>
      </c>
      <c r="B522">
        <v>224</v>
      </c>
      <c r="C522">
        <v>173</v>
      </c>
      <c r="D522">
        <v>112</v>
      </c>
      <c r="E522" s="3">
        <f t="shared" si="85"/>
        <v>0.2200392927308448</v>
      </c>
      <c r="F522">
        <v>83</v>
      </c>
      <c r="G522">
        <v>54</v>
      </c>
      <c r="H522">
        <v>35</v>
      </c>
      <c r="I522" s="3">
        <f t="shared" si="86"/>
        <v>0.27906976744186046</v>
      </c>
      <c r="J522">
        <f t="shared" si="88"/>
        <v>307</v>
      </c>
      <c r="K522">
        <f t="shared" si="89"/>
        <v>227</v>
      </c>
      <c r="L522">
        <f t="shared" si="90"/>
        <v>147</v>
      </c>
      <c r="M522" s="3">
        <f t="shared" si="87"/>
        <v>0.23494860499265785</v>
      </c>
      <c r="N522" s="3">
        <f t="shared" si="91"/>
        <v>0.33333333333333331</v>
      </c>
    </row>
    <row r="523" spans="1:14" x14ac:dyDescent="0.2">
      <c r="A523" s="2">
        <v>38968</v>
      </c>
      <c r="B523">
        <v>241</v>
      </c>
      <c r="C523">
        <v>173</v>
      </c>
      <c r="D523">
        <v>107</v>
      </c>
      <c r="E523" s="3">
        <f t="shared" si="85"/>
        <v>0.25719769673704412</v>
      </c>
      <c r="F523">
        <v>87</v>
      </c>
      <c r="G523">
        <v>55</v>
      </c>
      <c r="H523">
        <v>21</v>
      </c>
      <c r="I523" s="3">
        <f t="shared" si="86"/>
        <v>0.40490797546012269</v>
      </c>
      <c r="J523">
        <f t="shared" si="88"/>
        <v>328</v>
      </c>
      <c r="K523">
        <f t="shared" si="89"/>
        <v>228</v>
      </c>
      <c r="L523">
        <f t="shared" si="90"/>
        <v>128</v>
      </c>
      <c r="M523" s="3">
        <f t="shared" si="87"/>
        <v>0.29239766081871343</v>
      </c>
      <c r="N523" s="3">
        <f t="shared" si="91"/>
        <v>0.33333333333333331</v>
      </c>
    </row>
    <row r="524" spans="1:14" x14ac:dyDescent="0.2">
      <c r="A524" s="2">
        <v>38961</v>
      </c>
      <c r="B524">
        <v>237</v>
      </c>
      <c r="C524">
        <v>166</v>
      </c>
      <c r="D524">
        <v>98</v>
      </c>
      <c r="E524" s="3">
        <f t="shared" si="85"/>
        <v>0.27744510978043913</v>
      </c>
      <c r="F524">
        <v>101</v>
      </c>
      <c r="G524">
        <v>49</v>
      </c>
      <c r="H524">
        <v>26</v>
      </c>
      <c r="I524" s="3">
        <f t="shared" si="86"/>
        <v>0.42613636363636365</v>
      </c>
      <c r="J524">
        <f t="shared" si="88"/>
        <v>338</v>
      </c>
      <c r="K524">
        <f t="shared" si="89"/>
        <v>215</v>
      </c>
      <c r="L524">
        <f t="shared" si="90"/>
        <v>124</v>
      </c>
      <c r="M524" s="3">
        <f t="shared" si="87"/>
        <v>0.31610044313146235</v>
      </c>
      <c r="N524" s="3">
        <f t="shared" si="91"/>
        <v>0.31757754800590843</v>
      </c>
    </row>
    <row r="525" spans="1:14" x14ac:dyDescent="0.2">
      <c r="A525" s="2">
        <v>38954</v>
      </c>
      <c r="B525">
        <v>284</v>
      </c>
      <c r="C525">
        <v>147</v>
      </c>
      <c r="D525">
        <v>104</v>
      </c>
      <c r="E525" s="3">
        <f t="shared" si="85"/>
        <v>0.3364485981308411</v>
      </c>
      <c r="F525">
        <v>96</v>
      </c>
      <c r="G525">
        <v>46</v>
      </c>
      <c r="H525">
        <v>25</v>
      </c>
      <c r="I525" s="3">
        <f t="shared" si="86"/>
        <v>0.42514970059880242</v>
      </c>
      <c r="J525">
        <f t="shared" ref="J525:J556" si="92">B525+F525</f>
        <v>380</v>
      </c>
      <c r="K525">
        <f t="shared" ref="K525:K556" si="93">C525+G525</f>
        <v>193</v>
      </c>
      <c r="L525">
        <f t="shared" ref="L525:L556" si="94">D525+H525</f>
        <v>129</v>
      </c>
      <c r="M525" s="3">
        <f t="shared" si="87"/>
        <v>0.35754985754985757</v>
      </c>
      <c r="N525" s="3">
        <f t="shared" ref="N525:N556" si="95">K525/SUM(J525:L525)</f>
        <v>0.27492877492877493</v>
      </c>
    </row>
    <row r="526" spans="1:14" x14ac:dyDescent="0.2">
      <c r="A526" s="2">
        <v>38947</v>
      </c>
      <c r="B526">
        <v>276</v>
      </c>
      <c r="C526">
        <v>137</v>
      </c>
      <c r="D526">
        <v>85</v>
      </c>
      <c r="E526" s="3">
        <f t="shared" si="85"/>
        <v>0.38353413654618473</v>
      </c>
      <c r="F526">
        <v>93</v>
      </c>
      <c r="G526">
        <v>40</v>
      </c>
      <c r="H526">
        <v>18</v>
      </c>
      <c r="I526" s="3">
        <f t="shared" si="86"/>
        <v>0.49668874172185429</v>
      </c>
      <c r="J526">
        <f t="shared" si="92"/>
        <v>369</v>
      </c>
      <c r="K526">
        <f t="shared" si="93"/>
        <v>177</v>
      </c>
      <c r="L526">
        <f t="shared" si="94"/>
        <v>103</v>
      </c>
      <c r="M526" s="3">
        <f t="shared" si="87"/>
        <v>0.40986132511556239</v>
      </c>
      <c r="N526" s="3">
        <f t="shared" si="95"/>
        <v>0.27272727272727271</v>
      </c>
    </row>
    <row r="527" spans="1:14" x14ac:dyDescent="0.2">
      <c r="A527" s="2">
        <v>38940</v>
      </c>
      <c r="B527">
        <v>276</v>
      </c>
      <c r="C527">
        <v>139</v>
      </c>
      <c r="D527">
        <v>90</v>
      </c>
      <c r="E527" s="3">
        <f t="shared" si="85"/>
        <v>0.36831683168316831</v>
      </c>
      <c r="F527">
        <v>107</v>
      </c>
      <c r="G527">
        <v>45</v>
      </c>
      <c r="H527">
        <v>22</v>
      </c>
      <c r="I527" s="3">
        <f t="shared" si="86"/>
        <v>0.4885057471264368</v>
      </c>
      <c r="J527">
        <f t="shared" si="92"/>
        <v>383</v>
      </c>
      <c r="K527">
        <f t="shared" si="93"/>
        <v>184</v>
      </c>
      <c r="L527">
        <f t="shared" si="94"/>
        <v>112</v>
      </c>
      <c r="M527" s="3">
        <f t="shared" si="87"/>
        <v>0.39911634756995584</v>
      </c>
      <c r="N527" s="3">
        <f t="shared" si="95"/>
        <v>0.27098674521354932</v>
      </c>
    </row>
    <row r="528" spans="1:14" x14ac:dyDescent="0.2">
      <c r="A528" s="2">
        <v>38933</v>
      </c>
      <c r="B528">
        <v>269</v>
      </c>
      <c r="C528">
        <v>146</v>
      </c>
      <c r="D528">
        <v>84</v>
      </c>
      <c r="E528" s="3">
        <f t="shared" si="85"/>
        <v>0.37074148296593185</v>
      </c>
      <c r="F528">
        <v>93</v>
      </c>
      <c r="G528">
        <v>33</v>
      </c>
      <c r="H528">
        <v>27</v>
      </c>
      <c r="I528" s="3">
        <f t="shared" si="86"/>
        <v>0.43137254901960786</v>
      </c>
      <c r="J528">
        <f t="shared" si="92"/>
        <v>362</v>
      </c>
      <c r="K528">
        <f t="shared" si="93"/>
        <v>179</v>
      </c>
      <c r="L528">
        <f t="shared" si="94"/>
        <v>111</v>
      </c>
      <c r="M528" s="3">
        <f t="shared" si="87"/>
        <v>0.38496932515337423</v>
      </c>
      <c r="N528" s="3">
        <f t="shared" si="95"/>
        <v>0.27453987730061352</v>
      </c>
    </row>
    <row r="529" spans="1:14" x14ac:dyDescent="0.2">
      <c r="A529" s="2">
        <v>38926</v>
      </c>
      <c r="B529">
        <v>283</v>
      </c>
      <c r="C529">
        <v>149</v>
      </c>
      <c r="D529">
        <v>70</v>
      </c>
      <c r="E529" s="3">
        <f t="shared" si="85"/>
        <v>0.42430278884462153</v>
      </c>
      <c r="F529">
        <v>94</v>
      </c>
      <c r="G529">
        <v>45</v>
      </c>
      <c r="H529">
        <v>19</v>
      </c>
      <c r="I529" s="3">
        <f t="shared" si="86"/>
        <v>0.47468354430379744</v>
      </c>
      <c r="J529">
        <f t="shared" si="92"/>
        <v>377</v>
      </c>
      <c r="K529">
        <f t="shared" si="93"/>
        <v>194</v>
      </c>
      <c r="L529">
        <f t="shared" si="94"/>
        <v>89</v>
      </c>
      <c r="M529" s="3">
        <f t="shared" si="87"/>
        <v>0.43636363636363634</v>
      </c>
      <c r="N529" s="3">
        <f t="shared" si="95"/>
        <v>0.29393939393939394</v>
      </c>
    </row>
    <row r="530" spans="1:14" x14ac:dyDescent="0.2">
      <c r="A530" s="2">
        <v>38919</v>
      </c>
      <c r="B530">
        <v>267</v>
      </c>
      <c r="C530">
        <v>146</v>
      </c>
      <c r="D530">
        <v>85</v>
      </c>
      <c r="E530" s="3">
        <f t="shared" si="85"/>
        <v>0.36546184738955823</v>
      </c>
      <c r="F530">
        <v>96</v>
      </c>
      <c r="G530">
        <v>44</v>
      </c>
      <c r="H530">
        <v>17</v>
      </c>
      <c r="I530" s="3">
        <f t="shared" si="86"/>
        <v>0.50318471337579618</v>
      </c>
      <c r="J530">
        <f t="shared" si="92"/>
        <v>363</v>
      </c>
      <c r="K530">
        <f t="shared" si="93"/>
        <v>190</v>
      </c>
      <c r="L530">
        <f t="shared" si="94"/>
        <v>102</v>
      </c>
      <c r="M530" s="3">
        <f t="shared" si="87"/>
        <v>0.3984732824427481</v>
      </c>
      <c r="N530" s="3">
        <f t="shared" si="95"/>
        <v>0.29007633587786258</v>
      </c>
    </row>
    <row r="531" spans="1:14" x14ac:dyDescent="0.2">
      <c r="A531" s="2">
        <v>38912</v>
      </c>
      <c r="B531">
        <v>240</v>
      </c>
      <c r="C531">
        <v>147</v>
      </c>
      <c r="D531">
        <v>85</v>
      </c>
      <c r="E531" s="3">
        <f t="shared" si="85"/>
        <v>0.32838983050847459</v>
      </c>
      <c r="F531">
        <v>103</v>
      </c>
      <c r="G531">
        <v>39</v>
      </c>
      <c r="H531">
        <v>19</v>
      </c>
      <c r="I531" s="3">
        <f t="shared" si="86"/>
        <v>0.52173913043478259</v>
      </c>
      <c r="J531">
        <f t="shared" si="92"/>
        <v>343</v>
      </c>
      <c r="K531">
        <f t="shared" si="93"/>
        <v>186</v>
      </c>
      <c r="L531">
        <f t="shared" si="94"/>
        <v>104</v>
      </c>
      <c r="M531" s="3">
        <f t="shared" si="87"/>
        <v>0.37756714060031593</v>
      </c>
      <c r="N531" s="3">
        <f t="shared" si="95"/>
        <v>0.29383886255924169</v>
      </c>
    </row>
    <row r="532" spans="1:14" x14ac:dyDescent="0.2">
      <c r="A532" s="2">
        <v>38905</v>
      </c>
      <c r="B532">
        <v>290</v>
      </c>
      <c r="C532">
        <v>134</v>
      </c>
      <c r="D532">
        <v>82</v>
      </c>
      <c r="E532" s="3">
        <f t="shared" si="85"/>
        <v>0.41106719367588934</v>
      </c>
      <c r="F532">
        <v>109</v>
      </c>
      <c r="G532">
        <v>47</v>
      </c>
      <c r="H532">
        <v>19</v>
      </c>
      <c r="I532" s="3">
        <f t="shared" si="86"/>
        <v>0.51428571428571423</v>
      </c>
      <c r="J532">
        <f t="shared" si="92"/>
        <v>399</v>
      </c>
      <c r="K532">
        <f t="shared" si="93"/>
        <v>181</v>
      </c>
      <c r="L532">
        <f t="shared" si="94"/>
        <v>101</v>
      </c>
      <c r="M532" s="3">
        <f t="shared" si="87"/>
        <v>0.43759177679882527</v>
      </c>
      <c r="N532" s="3">
        <f t="shared" si="95"/>
        <v>0.26578560939794421</v>
      </c>
    </row>
    <row r="533" spans="1:14" x14ac:dyDescent="0.2">
      <c r="A533" s="2">
        <v>38898</v>
      </c>
      <c r="B533">
        <v>253</v>
      </c>
      <c r="C533">
        <v>154</v>
      </c>
      <c r="D533">
        <v>83</v>
      </c>
      <c r="E533" s="3">
        <f t="shared" si="85"/>
        <v>0.34693877551020408</v>
      </c>
      <c r="F533">
        <v>99</v>
      </c>
      <c r="G533">
        <v>31</v>
      </c>
      <c r="H533">
        <v>17</v>
      </c>
      <c r="I533" s="3">
        <f t="shared" si="86"/>
        <v>0.55782312925170063</v>
      </c>
      <c r="J533">
        <f t="shared" si="92"/>
        <v>352</v>
      </c>
      <c r="K533">
        <f t="shared" si="93"/>
        <v>185</v>
      </c>
      <c r="L533">
        <f t="shared" si="94"/>
        <v>100</v>
      </c>
      <c r="M533" s="3">
        <f t="shared" si="87"/>
        <v>0.39560439560439559</v>
      </c>
      <c r="N533" s="3">
        <f t="shared" si="95"/>
        <v>0.2904238618524333</v>
      </c>
    </row>
    <row r="534" spans="1:14" x14ac:dyDescent="0.2">
      <c r="A534" s="2">
        <v>38891</v>
      </c>
      <c r="B534">
        <v>278</v>
      </c>
      <c r="C534">
        <v>134</v>
      </c>
      <c r="D534">
        <v>84</v>
      </c>
      <c r="E534" s="3">
        <f t="shared" si="85"/>
        <v>0.3911290322580645</v>
      </c>
      <c r="F534">
        <v>121</v>
      </c>
      <c r="G534">
        <v>42</v>
      </c>
      <c r="H534">
        <v>18</v>
      </c>
      <c r="I534" s="3">
        <f t="shared" si="86"/>
        <v>0.56906077348066297</v>
      </c>
      <c r="J534">
        <f t="shared" si="92"/>
        <v>399</v>
      </c>
      <c r="K534">
        <f t="shared" si="93"/>
        <v>176</v>
      </c>
      <c r="L534">
        <f t="shared" si="94"/>
        <v>102</v>
      </c>
      <c r="M534" s="3">
        <f t="shared" si="87"/>
        <v>0.43870014771048743</v>
      </c>
      <c r="N534" s="3">
        <f t="shared" si="95"/>
        <v>0.25997045790251105</v>
      </c>
    </row>
    <row r="535" spans="1:14" x14ac:dyDescent="0.2">
      <c r="A535" s="2">
        <v>38884</v>
      </c>
      <c r="B535">
        <v>244</v>
      </c>
      <c r="C535">
        <v>142</v>
      </c>
      <c r="D535">
        <v>84</v>
      </c>
      <c r="E535" s="3">
        <f t="shared" si="85"/>
        <v>0.34042553191489361</v>
      </c>
      <c r="F535">
        <v>91</v>
      </c>
      <c r="G535">
        <v>25</v>
      </c>
      <c r="H535">
        <v>18</v>
      </c>
      <c r="I535" s="3">
        <f t="shared" si="86"/>
        <v>0.54477611940298509</v>
      </c>
      <c r="J535">
        <f t="shared" si="92"/>
        <v>335</v>
      </c>
      <c r="K535">
        <f t="shared" si="93"/>
        <v>167</v>
      </c>
      <c r="L535">
        <f t="shared" si="94"/>
        <v>102</v>
      </c>
      <c r="M535" s="3">
        <f t="shared" si="87"/>
        <v>0.38576158940397354</v>
      </c>
      <c r="N535" s="3">
        <f t="shared" si="95"/>
        <v>0.27649006622516559</v>
      </c>
    </row>
    <row r="536" spans="1:14" x14ac:dyDescent="0.2">
      <c r="A536" s="2">
        <v>38877</v>
      </c>
      <c r="B536">
        <v>260</v>
      </c>
      <c r="C536">
        <v>146</v>
      </c>
      <c r="D536">
        <v>94</v>
      </c>
      <c r="E536" s="3">
        <f t="shared" si="85"/>
        <v>0.33200000000000002</v>
      </c>
      <c r="F536">
        <v>113</v>
      </c>
      <c r="G536">
        <v>36</v>
      </c>
      <c r="H536">
        <v>24</v>
      </c>
      <c r="I536" s="3">
        <f t="shared" si="86"/>
        <v>0.51445086705202314</v>
      </c>
      <c r="J536">
        <f t="shared" si="92"/>
        <v>373</v>
      </c>
      <c r="K536">
        <f t="shared" si="93"/>
        <v>182</v>
      </c>
      <c r="L536">
        <f t="shared" si="94"/>
        <v>118</v>
      </c>
      <c r="M536" s="3">
        <f t="shared" si="87"/>
        <v>0.3789004457652303</v>
      </c>
      <c r="N536" s="3">
        <f t="shared" si="95"/>
        <v>0.27043090638930162</v>
      </c>
    </row>
    <row r="537" spans="1:14" x14ac:dyDescent="0.2">
      <c r="A537" s="2">
        <v>38870</v>
      </c>
      <c r="B537">
        <v>268</v>
      </c>
      <c r="C537">
        <v>138</v>
      </c>
      <c r="D537">
        <v>77</v>
      </c>
      <c r="E537" s="3">
        <f t="shared" si="85"/>
        <v>0.39544513457556935</v>
      </c>
      <c r="F537">
        <v>100</v>
      </c>
      <c r="G537">
        <v>33</v>
      </c>
      <c r="H537">
        <v>25</v>
      </c>
      <c r="I537" s="3">
        <f t="shared" si="86"/>
        <v>0.47468354430379744</v>
      </c>
      <c r="J537">
        <f t="shared" si="92"/>
        <v>368</v>
      </c>
      <c r="K537">
        <f t="shared" si="93"/>
        <v>171</v>
      </c>
      <c r="L537">
        <f t="shared" si="94"/>
        <v>102</v>
      </c>
      <c r="M537" s="3">
        <f t="shared" si="87"/>
        <v>0.41497659906396256</v>
      </c>
      <c r="N537" s="3">
        <f t="shared" si="95"/>
        <v>0.26677067082683309</v>
      </c>
    </row>
    <row r="538" spans="1:14" x14ac:dyDescent="0.2">
      <c r="A538" s="2">
        <v>38863</v>
      </c>
      <c r="B538">
        <v>252</v>
      </c>
      <c r="C538">
        <v>131</v>
      </c>
      <c r="D538">
        <v>72</v>
      </c>
      <c r="E538" s="3">
        <f t="shared" si="85"/>
        <v>0.39560439560439559</v>
      </c>
      <c r="F538">
        <v>85</v>
      </c>
      <c r="G538">
        <v>34</v>
      </c>
      <c r="H538">
        <v>21</v>
      </c>
      <c r="I538" s="3">
        <f t="shared" si="86"/>
        <v>0.45714285714285713</v>
      </c>
      <c r="J538">
        <f t="shared" si="92"/>
        <v>337</v>
      </c>
      <c r="K538">
        <f t="shared" si="93"/>
        <v>165</v>
      </c>
      <c r="L538">
        <f t="shared" si="94"/>
        <v>93</v>
      </c>
      <c r="M538" s="3">
        <f t="shared" si="87"/>
        <v>0.41008403361344536</v>
      </c>
      <c r="N538" s="3">
        <f t="shared" si="95"/>
        <v>0.27731092436974791</v>
      </c>
    </row>
    <row r="539" spans="1:14" x14ac:dyDescent="0.2">
      <c r="A539" s="2">
        <v>38856</v>
      </c>
      <c r="B539">
        <v>316</v>
      </c>
      <c r="C539">
        <v>149</v>
      </c>
      <c r="D539">
        <v>80</v>
      </c>
      <c r="E539" s="3">
        <f t="shared" si="85"/>
        <v>0.43302752293577984</v>
      </c>
      <c r="F539">
        <v>114</v>
      </c>
      <c r="G539">
        <v>47</v>
      </c>
      <c r="H539">
        <v>20</v>
      </c>
      <c r="I539" s="3">
        <f t="shared" si="86"/>
        <v>0.51933701657458564</v>
      </c>
      <c r="J539">
        <f t="shared" si="92"/>
        <v>430</v>
      </c>
      <c r="K539">
        <f t="shared" si="93"/>
        <v>196</v>
      </c>
      <c r="L539">
        <f t="shared" si="94"/>
        <v>100</v>
      </c>
      <c r="M539" s="3">
        <f t="shared" si="87"/>
        <v>0.45454545454545453</v>
      </c>
      <c r="N539" s="3">
        <f t="shared" si="95"/>
        <v>0.26997245179063362</v>
      </c>
    </row>
    <row r="540" spans="1:14" x14ac:dyDescent="0.2">
      <c r="A540" s="2">
        <v>38849</v>
      </c>
      <c r="B540">
        <v>284</v>
      </c>
      <c r="C540">
        <v>155</v>
      </c>
      <c r="D540">
        <v>72</v>
      </c>
      <c r="E540" s="3">
        <f t="shared" si="85"/>
        <v>0.41487279843444225</v>
      </c>
      <c r="F540">
        <v>109</v>
      </c>
      <c r="G540">
        <v>39</v>
      </c>
      <c r="H540">
        <v>30</v>
      </c>
      <c r="I540" s="3">
        <f t="shared" si="86"/>
        <v>0.4438202247191011</v>
      </c>
      <c r="J540">
        <f t="shared" si="92"/>
        <v>393</v>
      </c>
      <c r="K540">
        <f t="shared" si="93"/>
        <v>194</v>
      </c>
      <c r="L540">
        <f t="shared" si="94"/>
        <v>102</v>
      </c>
      <c r="M540" s="3">
        <f t="shared" si="87"/>
        <v>0.4223512336719884</v>
      </c>
      <c r="N540" s="3">
        <f t="shared" si="95"/>
        <v>0.28156748911465895</v>
      </c>
    </row>
    <row r="541" spans="1:14" x14ac:dyDescent="0.2">
      <c r="A541" s="2">
        <v>38842</v>
      </c>
      <c r="B541">
        <v>292</v>
      </c>
      <c r="C541">
        <v>130</v>
      </c>
      <c r="D541">
        <v>77</v>
      </c>
      <c r="E541" s="3">
        <f t="shared" si="85"/>
        <v>0.43086172344689377</v>
      </c>
      <c r="F541">
        <v>101</v>
      </c>
      <c r="G541">
        <v>43</v>
      </c>
      <c r="H541">
        <v>24</v>
      </c>
      <c r="I541" s="3">
        <f t="shared" si="86"/>
        <v>0.45833333333333331</v>
      </c>
      <c r="J541">
        <f t="shared" si="92"/>
        <v>393</v>
      </c>
      <c r="K541">
        <f t="shared" si="93"/>
        <v>173</v>
      </c>
      <c r="L541">
        <f t="shared" si="94"/>
        <v>101</v>
      </c>
      <c r="M541" s="3">
        <f t="shared" si="87"/>
        <v>0.43778110944527737</v>
      </c>
      <c r="N541" s="3">
        <f t="shared" si="95"/>
        <v>0.25937031484257872</v>
      </c>
    </row>
    <row r="542" spans="1:14" x14ac:dyDescent="0.2">
      <c r="A542" s="2">
        <v>38835</v>
      </c>
      <c r="B542">
        <v>308</v>
      </c>
      <c r="C542">
        <v>166</v>
      </c>
      <c r="D542">
        <v>70</v>
      </c>
      <c r="E542" s="3">
        <f t="shared" si="85"/>
        <v>0.4375</v>
      </c>
      <c r="F542">
        <v>107</v>
      </c>
      <c r="G542">
        <v>48</v>
      </c>
      <c r="H542">
        <v>17</v>
      </c>
      <c r="I542" s="3">
        <f t="shared" si="86"/>
        <v>0.52325581395348841</v>
      </c>
      <c r="J542">
        <f t="shared" si="92"/>
        <v>415</v>
      </c>
      <c r="K542">
        <f t="shared" si="93"/>
        <v>214</v>
      </c>
      <c r="L542">
        <f t="shared" si="94"/>
        <v>87</v>
      </c>
      <c r="M542" s="3">
        <f t="shared" si="87"/>
        <v>0.45810055865921789</v>
      </c>
      <c r="N542" s="3">
        <f t="shared" si="95"/>
        <v>0.2988826815642458</v>
      </c>
    </row>
    <row r="543" spans="1:14" x14ac:dyDescent="0.2">
      <c r="A543" s="2">
        <v>38828</v>
      </c>
      <c r="B543">
        <v>283</v>
      </c>
      <c r="C543">
        <v>145</v>
      </c>
      <c r="D543">
        <v>71</v>
      </c>
      <c r="E543" s="3">
        <f t="shared" si="85"/>
        <v>0.42484969939879758</v>
      </c>
      <c r="F543">
        <v>109</v>
      </c>
      <c r="G543">
        <v>37</v>
      </c>
      <c r="H543">
        <v>16</v>
      </c>
      <c r="I543" s="3">
        <f t="shared" si="86"/>
        <v>0.57407407407407407</v>
      </c>
      <c r="J543">
        <f t="shared" si="92"/>
        <v>392</v>
      </c>
      <c r="K543">
        <f t="shared" si="93"/>
        <v>182</v>
      </c>
      <c r="L543">
        <f t="shared" si="94"/>
        <v>87</v>
      </c>
      <c r="M543" s="3">
        <f t="shared" si="87"/>
        <v>0.46142208774583965</v>
      </c>
      <c r="N543" s="3">
        <f t="shared" si="95"/>
        <v>0.27534039334341909</v>
      </c>
    </row>
    <row r="544" spans="1:14" x14ac:dyDescent="0.2">
      <c r="A544" s="2">
        <v>38821</v>
      </c>
      <c r="B544">
        <v>244</v>
      </c>
      <c r="C544">
        <v>179</v>
      </c>
      <c r="D544">
        <v>84</v>
      </c>
      <c r="E544" s="3">
        <f t="shared" si="85"/>
        <v>0.31558185404339251</v>
      </c>
      <c r="F544">
        <v>96</v>
      </c>
      <c r="G544">
        <v>40</v>
      </c>
      <c r="H544">
        <v>21</v>
      </c>
      <c r="I544" s="3">
        <f t="shared" si="86"/>
        <v>0.47770700636942676</v>
      </c>
      <c r="J544">
        <f t="shared" si="92"/>
        <v>340</v>
      </c>
      <c r="K544">
        <f t="shared" si="93"/>
        <v>219</v>
      </c>
      <c r="L544">
        <f t="shared" si="94"/>
        <v>105</v>
      </c>
      <c r="M544" s="3">
        <f t="shared" si="87"/>
        <v>0.35391566265060243</v>
      </c>
      <c r="N544" s="3">
        <f t="shared" si="95"/>
        <v>0.32981927710843373</v>
      </c>
    </row>
    <row r="545" spans="1:14" x14ac:dyDescent="0.2">
      <c r="A545" s="2">
        <v>38814</v>
      </c>
      <c r="B545">
        <v>298</v>
      </c>
      <c r="C545">
        <v>174</v>
      </c>
      <c r="D545">
        <v>70</v>
      </c>
      <c r="E545" s="3">
        <f t="shared" si="85"/>
        <v>0.42066420664206644</v>
      </c>
      <c r="F545">
        <v>107</v>
      </c>
      <c r="G545">
        <v>39</v>
      </c>
      <c r="H545">
        <v>20</v>
      </c>
      <c r="I545" s="3">
        <f t="shared" si="86"/>
        <v>0.52409638554216864</v>
      </c>
      <c r="J545">
        <f t="shared" si="92"/>
        <v>405</v>
      </c>
      <c r="K545">
        <f t="shared" si="93"/>
        <v>213</v>
      </c>
      <c r="L545">
        <f t="shared" si="94"/>
        <v>90</v>
      </c>
      <c r="M545" s="3">
        <f t="shared" si="87"/>
        <v>0.44491525423728812</v>
      </c>
      <c r="N545" s="3">
        <f t="shared" si="95"/>
        <v>0.30084745762711862</v>
      </c>
    </row>
    <row r="546" spans="1:14" x14ac:dyDescent="0.2">
      <c r="A546" s="2">
        <v>38807</v>
      </c>
      <c r="B546">
        <v>251</v>
      </c>
      <c r="C546">
        <v>178</v>
      </c>
      <c r="D546">
        <v>87</v>
      </c>
      <c r="E546" s="3">
        <f t="shared" si="85"/>
        <v>0.31782945736434109</v>
      </c>
      <c r="F546">
        <v>98</v>
      </c>
      <c r="G546">
        <v>58</v>
      </c>
      <c r="H546">
        <v>24</v>
      </c>
      <c r="I546" s="3">
        <f t="shared" si="86"/>
        <v>0.41111111111111109</v>
      </c>
      <c r="J546">
        <f t="shared" si="92"/>
        <v>349</v>
      </c>
      <c r="K546">
        <f t="shared" si="93"/>
        <v>236</v>
      </c>
      <c r="L546">
        <f t="shared" si="94"/>
        <v>111</v>
      </c>
      <c r="M546" s="3">
        <f t="shared" si="87"/>
        <v>0.34195402298850575</v>
      </c>
      <c r="N546" s="3">
        <f t="shared" si="95"/>
        <v>0.33908045977011492</v>
      </c>
    </row>
    <row r="547" spans="1:14" x14ac:dyDescent="0.2">
      <c r="A547" s="2">
        <v>38800</v>
      </c>
      <c r="B547">
        <v>279</v>
      </c>
      <c r="C547">
        <v>169</v>
      </c>
      <c r="D547">
        <v>107</v>
      </c>
      <c r="E547" s="3">
        <f t="shared" si="85"/>
        <v>0.30990990990990991</v>
      </c>
      <c r="F547">
        <v>104</v>
      </c>
      <c r="G547">
        <v>43</v>
      </c>
      <c r="H547">
        <v>24</v>
      </c>
      <c r="I547" s="3">
        <f t="shared" si="86"/>
        <v>0.46783625730994149</v>
      </c>
      <c r="J547">
        <f t="shared" si="92"/>
        <v>383</v>
      </c>
      <c r="K547">
        <f t="shared" si="93"/>
        <v>212</v>
      </c>
      <c r="L547">
        <f t="shared" si="94"/>
        <v>131</v>
      </c>
      <c r="M547" s="3">
        <f t="shared" si="87"/>
        <v>0.34710743801652894</v>
      </c>
      <c r="N547" s="3">
        <f t="shared" si="95"/>
        <v>0.29201101928374656</v>
      </c>
    </row>
    <row r="548" spans="1:14" x14ac:dyDescent="0.2">
      <c r="A548" s="2">
        <v>38793</v>
      </c>
      <c r="B548">
        <v>274</v>
      </c>
      <c r="C548">
        <v>164</v>
      </c>
      <c r="D548">
        <v>88</v>
      </c>
      <c r="E548" s="3">
        <f t="shared" ref="E548:E611" si="96">(B548-D548)/SUM(B548:D548)</f>
        <v>0.35361216730038025</v>
      </c>
      <c r="F548">
        <v>93</v>
      </c>
      <c r="G548">
        <v>34</v>
      </c>
      <c r="H548">
        <v>25</v>
      </c>
      <c r="I548" s="3">
        <f t="shared" ref="I548:I611" si="97">(F548-H548)/SUM(F548:H548)</f>
        <v>0.44736842105263158</v>
      </c>
      <c r="J548">
        <f t="shared" si="92"/>
        <v>367</v>
      </c>
      <c r="K548">
        <f t="shared" si="93"/>
        <v>198</v>
      </c>
      <c r="L548">
        <f t="shared" si="94"/>
        <v>113</v>
      </c>
      <c r="M548" s="3">
        <f t="shared" ref="M548:M611" si="98">(J548-L548)/SUM(J548:L548)</f>
        <v>0.37463126843657818</v>
      </c>
      <c r="N548" s="3">
        <f t="shared" si="95"/>
        <v>0.29203539823008851</v>
      </c>
    </row>
    <row r="549" spans="1:14" x14ac:dyDescent="0.2">
      <c r="A549" s="2">
        <v>38786</v>
      </c>
      <c r="B549">
        <v>236</v>
      </c>
      <c r="C549">
        <v>174</v>
      </c>
      <c r="D549">
        <v>104</v>
      </c>
      <c r="E549" s="3">
        <f t="shared" si="96"/>
        <v>0.25680933852140075</v>
      </c>
      <c r="F549">
        <v>88</v>
      </c>
      <c r="G549">
        <v>49</v>
      </c>
      <c r="H549">
        <v>32</v>
      </c>
      <c r="I549" s="3">
        <f t="shared" si="97"/>
        <v>0.33136094674556216</v>
      </c>
      <c r="J549">
        <f t="shared" si="92"/>
        <v>324</v>
      </c>
      <c r="K549">
        <f t="shared" si="93"/>
        <v>223</v>
      </c>
      <c r="L549">
        <f t="shared" si="94"/>
        <v>136</v>
      </c>
      <c r="M549" s="3">
        <f t="shared" si="98"/>
        <v>0.2752562225475842</v>
      </c>
      <c r="N549" s="3">
        <f t="shared" si="95"/>
        <v>0.32650073206442165</v>
      </c>
    </row>
    <row r="550" spans="1:14" x14ac:dyDescent="0.2">
      <c r="A550" s="2">
        <v>38779</v>
      </c>
      <c r="B550">
        <v>217</v>
      </c>
      <c r="C550">
        <v>138</v>
      </c>
      <c r="D550">
        <v>83</v>
      </c>
      <c r="E550" s="3">
        <f t="shared" si="96"/>
        <v>0.30593607305936071</v>
      </c>
      <c r="F550">
        <v>68</v>
      </c>
      <c r="G550">
        <v>47</v>
      </c>
      <c r="H550">
        <v>29</v>
      </c>
      <c r="I550" s="3">
        <f t="shared" si="97"/>
        <v>0.27083333333333331</v>
      </c>
      <c r="J550">
        <f t="shared" si="92"/>
        <v>285</v>
      </c>
      <c r="K550">
        <f t="shared" si="93"/>
        <v>185</v>
      </c>
      <c r="L550">
        <f t="shared" si="94"/>
        <v>112</v>
      </c>
      <c r="M550" s="3">
        <f t="shared" si="98"/>
        <v>0.29725085910652921</v>
      </c>
      <c r="N550" s="3">
        <f t="shared" si="95"/>
        <v>0.31786941580756012</v>
      </c>
    </row>
    <row r="551" spans="1:14" x14ac:dyDescent="0.2">
      <c r="A551" s="2">
        <v>38772</v>
      </c>
      <c r="B551">
        <v>211</v>
      </c>
      <c r="C551">
        <v>153</v>
      </c>
      <c r="D551">
        <v>104</v>
      </c>
      <c r="E551" s="3">
        <f t="shared" si="96"/>
        <v>0.22863247863247863</v>
      </c>
      <c r="F551">
        <v>90</v>
      </c>
      <c r="G551">
        <v>43</v>
      </c>
      <c r="H551">
        <v>41</v>
      </c>
      <c r="I551" s="3">
        <f t="shared" si="97"/>
        <v>0.28160919540229884</v>
      </c>
      <c r="J551">
        <f t="shared" si="92"/>
        <v>301</v>
      </c>
      <c r="K551">
        <f t="shared" si="93"/>
        <v>196</v>
      </c>
      <c r="L551">
        <f t="shared" si="94"/>
        <v>145</v>
      </c>
      <c r="M551" s="3">
        <f t="shared" si="98"/>
        <v>0.24299065420560748</v>
      </c>
      <c r="N551" s="3">
        <f t="shared" si="95"/>
        <v>0.30529595015576322</v>
      </c>
    </row>
    <row r="552" spans="1:14" x14ac:dyDescent="0.2">
      <c r="A552" s="2">
        <v>38765</v>
      </c>
      <c r="B552">
        <v>210</v>
      </c>
      <c r="C552">
        <v>190</v>
      </c>
      <c r="D552">
        <v>114</v>
      </c>
      <c r="E552" s="3">
        <f t="shared" si="96"/>
        <v>0.1867704280155642</v>
      </c>
      <c r="F552">
        <v>96</v>
      </c>
      <c r="G552">
        <v>44</v>
      </c>
      <c r="H552">
        <v>36</v>
      </c>
      <c r="I552" s="3">
        <f t="shared" si="97"/>
        <v>0.34090909090909088</v>
      </c>
      <c r="J552">
        <f t="shared" si="92"/>
        <v>306</v>
      </c>
      <c r="K552">
        <f t="shared" si="93"/>
        <v>234</v>
      </c>
      <c r="L552">
        <f t="shared" si="94"/>
        <v>150</v>
      </c>
      <c r="M552" s="3">
        <f t="shared" si="98"/>
        <v>0.22608695652173913</v>
      </c>
      <c r="N552" s="3">
        <f t="shared" si="95"/>
        <v>0.33913043478260868</v>
      </c>
    </row>
    <row r="553" spans="1:14" x14ac:dyDescent="0.2">
      <c r="A553" s="2">
        <v>38758</v>
      </c>
      <c r="B553">
        <v>221</v>
      </c>
      <c r="C553">
        <v>160</v>
      </c>
      <c r="D553">
        <v>107</v>
      </c>
      <c r="E553" s="3">
        <f t="shared" si="96"/>
        <v>0.23360655737704919</v>
      </c>
      <c r="F553">
        <v>87</v>
      </c>
      <c r="G553">
        <v>49</v>
      </c>
      <c r="H553">
        <v>26</v>
      </c>
      <c r="I553" s="3">
        <f t="shared" si="97"/>
        <v>0.37654320987654322</v>
      </c>
      <c r="J553">
        <f t="shared" si="92"/>
        <v>308</v>
      </c>
      <c r="K553">
        <f t="shared" si="93"/>
        <v>209</v>
      </c>
      <c r="L553">
        <f t="shared" si="94"/>
        <v>133</v>
      </c>
      <c r="M553" s="3">
        <f t="shared" si="98"/>
        <v>0.26923076923076922</v>
      </c>
      <c r="N553" s="3">
        <f t="shared" si="95"/>
        <v>0.32153846153846155</v>
      </c>
    </row>
    <row r="554" spans="1:14" x14ac:dyDescent="0.2">
      <c r="A554" s="2">
        <v>38751</v>
      </c>
      <c r="B554">
        <v>250</v>
      </c>
      <c r="C554">
        <v>150</v>
      </c>
      <c r="D554">
        <v>79</v>
      </c>
      <c r="E554" s="3">
        <f t="shared" si="96"/>
        <v>0.35699373695198328</v>
      </c>
      <c r="F554">
        <v>88</v>
      </c>
      <c r="G554">
        <v>43</v>
      </c>
      <c r="H554">
        <v>24</v>
      </c>
      <c r="I554" s="3">
        <f t="shared" si="97"/>
        <v>0.41290322580645161</v>
      </c>
      <c r="J554">
        <f t="shared" si="92"/>
        <v>338</v>
      </c>
      <c r="K554">
        <f t="shared" si="93"/>
        <v>193</v>
      </c>
      <c r="L554">
        <f t="shared" si="94"/>
        <v>103</v>
      </c>
      <c r="M554" s="3">
        <f t="shared" si="98"/>
        <v>0.37066246056782337</v>
      </c>
      <c r="N554" s="3">
        <f t="shared" si="95"/>
        <v>0.30441640378548895</v>
      </c>
    </row>
    <row r="555" spans="1:14" x14ac:dyDescent="0.2">
      <c r="A555" s="2">
        <v>38744</v>
      </c>
      <c r="B555">
        <v>248</v>
      </c>
      <c r="C555">
        <v>151</v>
      </c>
      <c r="D555">
        <v>78</v>
      </c>
      <c r="E555" s="3">
        <f t="shared" si="96"/>
        <v>0.35639412997903563</v>
      </c>
      <c r="F555">
        <v>78</v>
      </c>
      <c r="G555">
        <v>45</v>
      </c>
      <c r="H555">
        <v>27</v>
      </c>
      <c r="I555" s="3">
        <f t="shared" si="97"/>
        <v>0.34</v>
      </c>
      <c r="J555">
        <f t="shared" si="92"/>
        <v>326</v>
      </c>
      <c r="K555">
        <f t="shared" si="93"/>
        <v>196</v>
      </c>
      <c r="L555">
        <f t="shared" si="94"/>
        <v>105</v>
      </c>
      <c r="M555" s="3">
        <f t="shared" si="98"/>
        <v>0.3524720893141946</v>
      </c>
      <c r="N555" s="3">
        <f t="shared" si="95"/>
        <v>0.31259968102073366</v>
      </c>
    </row>
    <row r="556" spans="1:14" x14ac:dyDescent="0.2">
      <c r="A556" s="2">
        <v>38737</v>
      </c>
      <c r="B556">
        <v>258</v>
      </c>
      <c r="C556">
        <v>150</v>
      </c>
      <c r="D556">
        <v>79</v>
      </c>
      <c r="E556" s="3">
        <f t="shared" si="96"/>
        <v>0.36755646817248461</v>
      </c>
      <c r="F556">
        <v>103</v>
      </c>
      <c r="G556">
        <v>26</v>
      </c>
      <c r="H556">
        <v>28</v>
      </c>
      <c r="I556" s="3">
        <f t="shared" si="97"/>
        <v>0.47770700636942676</v>
      </c>
      <c r="J556">
        <f t="shared" si="92"/>
        <v>361</v>
      </c>
      <c r="K556">
        <f t="shared" si="93"/>
        <v>176</v>
      </c>
      <c r="L556">
        <f t="shared" si="94"/>
        <v>107</v>
      </c>
      <c r="M556" s="3">
        <f t="shared" si="98"/>
        <v>0.39440993788819878</v>
      </c>
      <c r="N556" s="3">
        <f t="shared" si="95"/>
        <v>0.27329192546583853</v>
      </c>
    </row>
    <row r="557" spans="1:14" x14ac:dyDescent="0.2">
      <c r="A557" s="2">
        <v>38730</v>
      </c>
      <c r="B557">
        <v>258</v>
      </c>
      <c r="C557">
        <v>146</v>
      </c>
      <c r="D557">
        <v>86</v>
      </c>
      <c r="E557" s="3">
        <f t="shared" si="96"/>
        <v>0.3510204081632653</v>
      </c>
      <c r="F557">
        <v>85</v>
      </c>
      <c r="G557">
        <v>48</v>
      </c>
      <c r="H557">
        <v>22</v>
      </c>
      <c r="I557" s="3">
        <f t="shared" si="97"/>
        <v>0.40645161290322579</v>
      </c>
      <c r="J557">
        <f t="shared" ref="J557:J588" si="99">B557+F557</f>
        <v>343</v>
      </c>
      <c r="K557">
        <f t="shared" ref="K557:K588" si="100">C557+G557</f>
        <v>194</v>
      </c>
      <c r="L557">
        <f t="shared" ref="L557:L588" si="101">D557+H557</f>
        <v>108</v>
      </c>
      <c r="M557" s="3">
        <f t="shared" si="98"/>
        <v>0.36434108527131781</v>
      </c>
      <c r="N557" s="3">
        <f t="shared" ref="N557:N588" si="102">K557/SUM(J557:L557)</f>
        <v>0.30077519379844964</v>
      </c>
    </row>
    <row r="558" spans="1:14" x14ac:dyDescent="0.2">
      <c r="A558" s="2">
        <v>38723</v>
      </c>
      <c r="B558">
        <v>224</v>
      </c>
      <c r="C558">
        <v>144</v>
      </c>
      <c r="D558">
        <v>73</v>
      </c>
      <c r="E558" s="3">
        <f t="shared" si="96"/>
        <v>0.34240362811791381</v>
      </c>
      <c r="F558">
        <v>71</v>
      </c>
      <c r="G558">
        <v>25</v>
      </c>
      <c r="H558">
        <v>23</v>
      </c>
      <c r="I558" s="3">
        <f t="shared" si="97"/>
        <v>0.40336134453781514</v>
      </c>
      <c r="J558">
        <f t="shared" si="99"/>
        <v>295</v>
      </c>
      <c r="K558">
        <f t="shared" si="100"/>
        <v>169</v>
      </c>
      <c r="L558">
        <f t="shared" si="101"/>
        <v>96</v>
      </c>
      <c r="M558" s="3">
        <f t="shared" si="98"/>
        <v>0.35535714285714287</v>
      </c>
      <c r="N558" s="3">
        <f t="shared" si="102"/>
        <v>0.30178571428571427</v>
      </c>
    </row>
    <row r="559" spans="1:14" x14ac:dyDescent="0.2">
      <c r="A559" s="2">
        <v>38716</v>
      </c>
      <c r="B559">
        <v>215</v>
      </c>
      <c r="C559">
        <v>134</v>
      </c>
      <c r="D559">
        <v>86</v>
      </c>
      <c r="E559" s="3">
        <f t="shared" si="96"/>
        <v>0.29655172413793102</v>
      </c>
      <c r="F559">
        <v>75</v>
      </c>
      <c r="G559">
        <v>33</v>
      </c>
      <c r="H559">
        <v>22</v>
      </c>
      <c r="I559" s="3">
        <f t="shared" si="97"/>
        <v>0.40769230769230769</v>
      </c>
      <c r="J559">
        <f t="shared" si="99"/>
        <v>290</v>
      </c>
      <c r="K559">
        <f t="shared" si="100"/>
        <v>167</v>
      </c>
      <c r="L559">
        <f t="shared" si="101"/>
        <v>108</v>
      </c>
      <c r="M559" s="3">
        <f t="shared" si="98"/>
        <v>0.32212389380530976</v>
      </c>
      <c r="N559" s="3">
        <f t="shared" si="102"/>
        <v>0.29557522123893804</v>
      </c>
    </row>
    <row r="560" spans="1:14" x14ac:dyDescent="0.2">
      <c r="A560" s="2">
        <v>38709</v>
      </c>
      <c r="B560">
        <v>213</v>
      </c>
      <c r="C560">
        <v>136</v>
      </c>
      <c r="D560">
        <v>91</v>
      </c>
      <c r="E560" s="3">
        <f t="shared" si="96"/>
        <v>0.27727272727272728</v>
      </c>
      <c r="F560">
        <v>68</v>
      </c>
      <c r="G560">
        <v>23</v>
      </c>
      <c r="H560">
        <v>34</v>
      </c>
      <c r="I560" s="3">
        <f t="shared" si="97"/>
        <v>0.27200000000000002</v>
      </c>
      <c r="J560">
        <f t="shared" si="99"/>
        <v>281</v>
      </c>
      <c r="K560">
        <f t="shared" si="100"/>
        <v>159</v>
      </c>
      <c r="L560">
        <f t="shared" si="101"/>
        <v>125</v>
      </c>
      <c r="M560" s="3">
        <f t="shared" si="98"/>
        <v>0.27610619469026548</v>
      </c>
      <c r="N560" s="3">
        <f t="shared" si="102"/>
        <v>0.28141592920353981</v>
      </c>
    </row>
    <row r="561" spans="1:14" x14ac:dyDescent="0.2">
      <c r="A561" s="2">
        <v>38702</v>
      </c>
      <c r="B561">
        <v>192</v>
      </c>
      <c r="C561">
        <v>142</v>
      </c>
      <c r="D561">
        <v>97</v>
      </c>
      <c r="E561" s="3">
        <f t="shared" si="96"/>
        <v>0.22041763341067286</v>
      </c>
      <c r="F561">
        <v>88</v>
      </c>
      <c r="G561">
        <v>28</v>
      </c>
      <c r="H561">
        <v>30</v>
      </c>
      <c r="I561" s="3">
        <f t="shared" si="97"/>
        <v>0.39726027397260272</v>
      </c>
      <c r="J561">
        <f t="shared" si="99"/>
        <v>280</v>
      </c>
      <c r="K561">
        <f t="shared" si="100"/>
        <v>170</v>
      </c>
      <c r="L561">
        <f t="shared" si="101"/>
        <v>127</v>
      </c>
      <c r="M561" s="3">
        <f t="shared" si="98"/>
        <v>0.26516464471403811</v>
      </c>
      <c r="N561" s="3">
        <f t="shared" si="102"/>
        <v>0.29462738301559793</v>
      </c>
    </row>
    <row r="562" spans="1:14" x14ac:dyDescent="0.2">
      <c r="A562" s="2">
        <v>38695</v>
      </c>
      <c r="B562">
        <v>174</v>
      </c>
      <c r="C562">
        <v>148</v>
      </c>
      <c r="D562">
        <v>119</v>
      </c>
      <c r="E562" s="3">
        <f t="shared" si="96"/>
        <v>0.12471655328798185</v>
      </c>
      <c r="F562">
        <v>56</v>
      </c>
      <c r="G562">
        <v>56</v>
      </c>
      <c r="H562">
        <v>33</v>
      </c>
      <c r="I562" s="3">
        <f t="shared" si="97"/>
        <v>0.15862068965517243</v>
      </c>
      <c r="J562">
        <f t="shared" si="99"/>
        <v>230</v>
      </c>
      <c r="K562">
        <f t="shared" si="100"/>
        <v>204</v>
      </c>
      <c r="L562">
        <f t="shared" si="101"/>
        <v>152</v>
      </c>
      <c r="M562" s="3">
        <f t="shared" si="98"/>
        <v>0.13310580204778158</v>
      </c>
      <c r="N562" s="3">
        <f t="shared" si="102"/>
        <v>0.34812286689419797</v>
      </c>
    </row>
    <row r="563" spans="1:14" x14ac:dyDescent="0.2">
      <c r="A563" s="2">
        <v>38688</v>
      </c>
      <c r="B563">
        <v>150</v>
      </c>
      <c r="C563">
        <v>169</v>
      </c>
      <c r="D563">
        <v>131</v>
      </c>
      <c r="E563" s="3">
        <f t="shared" si="96"/>
        <v>4.2222222222222223E-2</v>
      </c>
      <c r="F563">
        <v>64</v>
      </c>
      <c r="G563">
        <v>48</v>
      </c>
      <c r="H563">
        <v>46</v>
      </c>
      <c r="I563" s="3">
        <f t="shared" si="97"/>
        <v>0.11392405063291139</v>
      </c>
      <c r="J563">
        <f t="shared" si="99"/>
        <v>214</v>
      </c>
      <c r="K563">
        <f t="shared" si="100"/>
        <v>217</v>
      </c>
      <c r="L563">
        <f t="shared" si="101"/>
        <v>177</v>
      </c>
      <c r="M563" s="3">
        <f t="shared" si="98"/>
        <v>6.0855263157894739E-2</v>
      </c>
      <c r="N563" s="3">
        <f t="shared" si="102"/>
        <v>0.35690789473684209</v>
      </c>
    </row>
    <row r="564" spans="1:14" x14ac:dyDescent="0.2">
      <c r="A564" s="2">
        <v>38681</v>
      </c>
      <c r="B564">
        <v>158</v>
      </c>
      <c r="C564">
        <v>159</v>
      </c>
      <c r="D564">
        <v>139</v>
      </c>
      <c r="E564" s="3">
        <f t="shared" si="96"/>
        <v>4.1666666666666664E-2</v>
      </c>
      <c r="F564">
        <v>62</v>
      </c>
      <c r="G564">
        <v>49</v>
      </c>
      <c r="H564">
        <v>37</v>
      </c>
      <c r="I564" s="3">
        <f t="shared" si="97"/>
        <v>0.16891891891891891</v>
      </c>
      <c r="J564">
        <f t="shared" si="99"/>
        <v>220</v>
      </c>
      <c r="K564">
        <f t="shared" si="100"/>
        <v>208</v>
      </c>
      <c r="L564">
        <f t="shared" si="101"/>
        <v>176</v>
      </c>
      <c r="M564" s="3">
        <f t="shared" si="98"/>
        <v>7.2847682119205295E-2</v>
      </c>
      <c r="N564" s="3">
        <f t="shared" si="102"/>
        <v>0.3443708609271523</v>
      </c>
    </row>
    <row r="565" spans="1:14" x14ac:dyDescent="0.2">
      <c r="A565" s="2">
        <v>38674</v>
      </c>
      <c r="B565">
        <v>160</v>
      </c>
      <c r="C565">
        <v>153</v>
      </c>
      <c r="D565">
        <v>134</v>
      </c>
      <c r="E565" s="3">
        <f t="shared" si="96"/>
        <v>5.8165548098434001E-2</v>
      </c>
      <c r="F565">
        <v>58</v>
      </c>
      <c r="G565">
        <v>44</v>
      </c>
      <c r="H565">
        <v>41</v>
      </c>
      <c r="I565" s="3">
        <f t="shared" si="97"/>
        <v>0.11888111888111888</v>
      </c>
      <c r="J565">
        <f t="shared" si="99"/>
        <v>218</v>
      </c>
      <c r="K565">
        <f t="shared" si="100"/>
        <v>197</v>
      </c>
      <c r="L565">
        <f t="shared" si="101"/>
        <v>175</v>
      </c>
      <c r="M565" s="3">
        <f t="shared" si="98"/>
        <v>7.2881355932203393E-2</v>
      </c>
      <c r="N565" s="3">
        <f t="shared" si="102"/>
        <v>0.33389830508474577</v>
      </c>
    </row>
    <row r="566" spans="1:14" x14ac:dyDescent="0.2">
      <c r="A566" s="2">
        <v>38667</v>
      </c>
      <c r="B566">
        <v>159</v>
      </c>
      <c r="C566">
        <v>155</v>
      </c>
      <c r="D566">
        <v>145</v>
      </c>
      <c r="E566" s="3">
        <f t="shared" si="96"/>
        <v>3.0501089324618737E-2</v>
      </c>
      <c r="F566">
        <v>66</v>
      </c>
      <c r="G566">
        <v>51</v>
      </c>
      <c r="H566">
        <v>45</v>
      </c>
      <c r="I566" s="3">
        <f t="shared" si="97"/>
        <v>0.12962962962962962</v>
      </c>
      <c r="J566">
        <f t="shared" si="99"/>
        <v>225</v>
      </c>
      <c r="K566">
        <f t="shared" si="100"/>
        <v>206</v>
      </c>
      <c r="L566">
        <f t="shared" si="101"/>
        <v>190</v>
      </c>
      <c r="M566" s="3">
        <f t="shared" si="98"/>
        <v>5.6360708534621579E-2</v>
      </c>
      <c r="N566" s="3">
        <f t="shared" si="102"/>
        <v>0.33172302737520126</v>
      </c>
    </row>
    <row r="567" spans="1:14" x14ac:dyDescent="0.2">
      <c r="A567" s="2">
        <v>38660</v>
      </c>
      <c r="B567">
        <v>167</v>
      </c>
      <c r="C567">
        <v>160</v>
      </c>
      <c r="D567">
        <v>111</v>
      </c>
      <c r="E567" s="3">
        <f t="shared" si="96"/>
        <v>0.12785388127853881</v>
      </c>
      <c r="F567">
        <v>57</v>
      </c>
      <c r="G567">
        <v>52</v>
      </c>
      <c r="H567">
        <v>47</v>
      </c>
      <c r="I567" s="3">
        <f t="shared" si="97"/>
        <v>6.4102564102564097E-2</v>
      </c>
      <c r="J567">
        <f t="shared" si="99"/>
        <v>224</v>
      </c>
      <c r="K567">
        <f t="shared" si="100"/>
        <v>212</v>
      </c>
      <c r="L567">
        <f t="shared" si="101"/>
        <v>158</v>
      </c>
      <c r="M567" s="3">
        <f t="shared" si="98"/>
        <v>0.1111111111111111</v>
      </c>
      <c r="N567" s="3">
        <f t="shared" si="102"/>
        <v>0.35690235690235689</v>
      </c>
    </row>
    <row r="568" spans="1:14" x14ac:dyDescent="0.2">
      <c r="A568" s="2">
        <v>38653</v>
      </c>
      <c r="B568">
        <v>156</v>
      </c>
      <c r="C568">
        <v>147</v>
      </c>
      <c r="D568">
        <v>108</v>
      </c>
      <c r="E568" s="3">
        <f t="shared" si="96"/>
        <v>0.11678832116788321</v>
      </c>
      <c r="F568">
        <v>62</v>
      </c>
      <c r="G568">
        <v>38</v>
      </c>
      <c r="H568">
        <v>38</v>
      </c>
      <c r="I568" s="3">
        <f t="shared" si="97"/>
        <v>0.17391304347826086</v>
      </c>
      <c r="J568">
        <f t="shared" si="99"/>
        <v>218</v>
      </c>
      <c r="K568">
        <f t="shared" si="100"/>
        <v>185</v>
      </c>
      <c r="L568">
        <f t="shared" si="101"/>
        <v>146</v>
      </c>
      <c r="M568" s="3">
        <f t="shared" si="98"/>
        <v>0.13114754098360656</v>
      </c>
      <c r="N568" s="3">
        <f t="shared" si="102"/>
        <v>0.33697632058287796</v>
      </c>
    </row>
    <row r="569" spans="1:14" x14ac:dyDescent="0.2">
      <c r="A569" s="2">
        <v>38646</v>
      </c>
      <c r="B569">
        <v>146</v>
      </c>
      <c r="C569">
        <v>148</v>
      </c>
      <c r="D569">
        <v>116</v>
      </c>
      <c r="E569" s="3">
        <f t="shared" si="96"/>
        <v>7.3170731707317069E-2</v>
      </c>
      <c r="F569">
        <v>53</v>
      </c>
      <c r="G569">
        <v>36</v>
      </c>
      <c r="H569">
        <v>43</v>
      </c>
      <c r="I569" s="3">
        <f t="shared" si="97"/>
        <v>7.575757575757576E-2</v>
      </c>
      <c r="J569">
        <f t="shared" si="99"/>
        <v>199</v>
      </c>
      <c r="K569">
        <f t="shared" si="100"/>
        <v>184</v>
      </c>
      <c r="L569">
        <f t="shared" si="101"/>
        <v>159</v>
      </c>
      <c r="M569" s="3">
        <f t="shared" si="98"/>
        <v>7.3800738007380073E-2</v>
      </c>
      <c r="N569" s="3">
        <f t="shared" si="102"/>
        <v>0.33948339483394835</v>
      </c>
    </row>
    <row r="570" spans="1:14" x14ac:dyDescent="0.2">
      <c r="A570" s="2">
        <v>38639</v>
      </c>
      <c r="B570">
        <v>167</v>
      </c>
      <c r="C570">
        <v>135</v>
      </c>
      <c r="D570">
        <v>105</v>
      </c>
      <c r="E570" s="3">
        <f t="shared" si="96"/>
        <v>0.15233415233415235</v>
      </c>
      <c r="F570">
        <v>66</v>
      </c>
      <c r="G570">
        <v>36</v>
      </c>
      <c r="H570">
        <v>49</v>
      </c>
      <c r="I570" s="3">
        <f t="shared" si="97"/>
        <v>0.11258278145695365</v>
      </c>
      <c r="J570">
        <f t="shared" si="99"/>
        <v>233</v>
      </c>
      <c r="K570">
        <f t="shared" si="100"/>
        <v>171</v>
      </c>
      <c r="L570">
        <f t="shared" si="101"/>
        <v>154</v>
      </c>
      <c r="M570" s="3">
        <f t="shared" si="98"/>
        <v>0.14157706093189965</v>
      </c>
      <c r="N570" s="3">
        <f t="shared" si="102"/>
        <v>0.30645161290322581</v>
      </c>
    </row>
    <row r="571" spans="1:14" x14ac:dyDescent="0.2">
      <c r="A571" s="2">
        <v>38632</v>
      </c>
      <c r="B571">
        <v>166</v>
      </c>
      <c r="C571">
        <v>146</v>
      </c>
      <c r="D571">
        <v>102</v>
      </c>
      <c r="E571" s="3">
        <f t="shared" si="96"/>
        <v>0.15458937198067632</v>
      </c>
      <c r="F571">
        <v>48</v>
      </c>
      <c r="G571">
        <v>41</v>
      </c>
      <c r="H571">
        <v>33</v>
      </c>
      <c r="I571" s="3">
        <f t="shared" si="97"/>
        <v>0.12295081967213115</v>
      </c>
      <c r="J571">
        <f t="shared" si="99"/>
        <v>214</v>
      </c>
      <c r="K571">
        <f t="shared" si="100"/>
        <v>187</v>
      </c>
      <c r="L571">
        <f t="shared" si="101"/>
        <v>135</v>
      </c>
      <c r="M571" s="3">
        <f t="shared" si="98"/>
        <v>0.14738805970149255</v>
      </c>
      <c r="N571" s="3">
        <f t="shared" si="102"/>
        <v>0.34888059701492535</v>
      </c>
    </row>
    <row r="572" spans="1:14" x14ac:dyDescent="0.2">
      <c r="A572" s="2">
        <v>38625</v>
      </c>
      <c r="B572">
        <v>173</v>
      </c>
      <c r="C572">
        <v>153</v>
      </c>
      <c r="D572">
        <v>110</v>
      </c>
      <c r="E572" s="3">
        <f t="shared" si="96"/>
        <v>0.14449541284403669</v>
      </c>
      <c r="F572">
        <v>47</v>
      </c>
      <c r="G572">
        <v>38</v>
      </c>
      <c r="H572">
        <v>56</v>
      </c>
      <c r="I572" s="3">
        <f t="shared" si="97"/>
        <v>-6.3829787234042548E-2</v>
      </c>
      <c r="J572">
        <f t="shared" si="99"/>
        <v>220</v>
      </c>
      <c r="K572">
        <f t="shared" si="100"/>
        <v>191</v>
      </c>
      <c r="L572">
        <f t="shared" si="101"/>
        <v>166</v>
      </c>
      <c r="M572" s="3">
        <f t="shared" si="98"/>
        <v>9.3587521663778164E-2</v>
      </c>
      <c r="N572" s="3">
        <f t="shared" si="102"/>
        <v>0.33102253032928941</v>
      </c>
    </row>
    <row r="573" spans="1:14" x14ac:dyDescent="0.2">
      <c r="A573" s="2">
        <v>38618</v>
      </c>
      <c r="B573">
        <v>173</v>
      </c>
      <c r="C573">
        <v>156</v>
      </c>
      <c r="D573">
        <v>89</v>
      </c>
      <c r="E573" s="3">
        <f t="shared" si="96"/>
        <v>0.20095693779904306</v>
      </c>
      <c r="F573">
        <v>56</v>
      </c>
      <c r="G573">
        <v>39</v>
      </c>
      <c r="H573">
        <v>47</v>
      </c>
      <c r="I573" s="3">
        <f t="shared" si="97"/>
        <v>6.3380281690140844E-2</v>
      </c>
      <c r="J573">
        <f t="shared" si="99"/>
        <v>229</v>
      </c>
      <c r="K573">
        <f t="shared" si="100"/>
        <v>195</v>
      </c>
      <c r="L573">
        <f t="shared" si="101"/>
        <v>136</v>
      </c>
      <c r="M573" s="3">
        <f t="shared" si="98"/>
        <v>0.16607142857142856</v>
      </c>
      <c r="N573" s="3">
        <f t="shared" si="102"/>
        <v>0.3482142857142857</v>
      </c>
    </row>
    <row r="574" spans="1:14" x14ac:dyDescent="0.2">
      <c r="A574" s="2">
        <v>38611</v>
      </c>
      <c r="B574">
        <v>183</v>
      </c>
      <c r="C574">
        <v>149</v>
      </c>
      <c r="D574">
        <v>97</v>
      </c>
      <c r="E574" s="3">
        <f t="shared" si="96"/>
        <v>0.20046620046620048</v>
      </c>
      <c r="F574">
        <v>60</v>
      </c>
      <c r="G574">
        <v>29</v>
      </c>
      <c r="H574">
        <v>40</v>
      </c>
      <c r="I574" s="3">
        <f t="shared" si="97"/>
        <v>0.15503875968992248</v>
      </c>
      <c r="J574">
        <f t="shared" si="99"/>
        <v>243</v>
      </c>
      <c r="K574">
        <f t="shared" si="100"/>
        <v>178</v>
      </c>
      <c r="L574">
        <f t="shared" si="101"/>
        <v>137</v>
      </c>
      <c r="M574" s="3">
        <f t="shared" si="98"/>
        <v>0.18996415770609318</v>
      </c>
      <c r="N574" s="3">
        <f t="shared" si="102"/>
        <v>0.31899641577060933</v>
      </c>
    </row>
    <row r="575" spans="1:14" x14ac:dyDescent="0.2">
      <c r="A575" s="2">
        <v>38604</v>
      </c>
      <c r="B575">
        <v>204</v>
      </c>
      <c r="C575">
        <v>161</v>
      </c>
      <c r="D575">
        <v>86</v>
      </c>
      <c r="E575" s="3">
        <f t="shared" si="96"/>
        <v>0.2616407982261641</v>
      </c>
      <c r="F575">
        <v>53</v>
      </c>
      <c r="G575">
        <v>30</v>
      </c>
      <c r="H575">
        <v>34</v>
      </c>
      <c r="I575" s="3">
        <f t="shared" si="97"/>
        <v>0.1623931623931624</v>
      </c>
      <c r="J575">
        <f t="shared" si="99"/>
        <v>257</v>
      </c>
      <c r="K575">
        <f t="shared" si="100"/>
        <v>191</v>
      </c>
      <c r="L575">
        <f t="shared" si="101"/>
        <v>120</v>
      </c>
      <c r="M575" s="3">
        <f t="shared" si="98"/>
        <v>0.24119718309859156</v>
      </c>
      <c r="N575" s="3">
        <f t="shared" si="102"/>
        <v>0.33626760563380281</v>
      </c>
    </row>
    <row r="576" spans="1:14" x14ac:dyDescent="0.2">
      <c r="A576" s="2">
        <v>38597</v>
      </c>
      <c r="B576">
        <v>190</v>
      </c>
      <c r="C576">
        <v>154</v>
      </c>
      <c r="D576">
        <v>80</v>
      </c>
      <c r="E576" s="3">
        <f t="shared" si="96"/>
        <v>0.25943396226415094</v>
      </c>
      <c r="F576">
        <v>45</v>
      </c>
      <c r="G576">
        <v>39</v>
      </c>
      <c r="H576">
        <v>42</v>
      </c>
      <c r="I576" s="3">
        <f t="shared" si="97"/>
        <v>2.3809523809523808E-2</v>
      </c>
      <c r="J576">
        <f t="shared" si="99"/>
        <v>235</v>
      </c>
      <c r="K576">
        <f t="shared" si="100"/>
        <v>193</v>
      </c>
      <c r="L576">
        <f t="shared" si="101"/>
        <v>122</v>
      </c>
      <c r="M576" s="3">
        <f t="shared" si="98"/>
        <v>0.20545454545454545</v>
      </c>
      <c r="N576" s="3">
        <f t="shared" si="102"/>
        <v>0.35090909090909089</v>
      </c>
    </row>
    <row r="577" spans="1:14" x14ac:dyDescent="0.2">
      <c r="A577" s="2">
        <v>38590</v>
      </c>
      <c r="B577">
        <v>189</v>
      </c>
      <c r="C577">
        <v>154</v>
      </c>
      <c r="D577">
        <v>96</v>
      </c>
      <c r="E577" s="3">
        <f t="shared" si="96"/>
        <v>0.21184510250569477</v>
      </c>
      <c r="F577">
        <v>43</v>
      </c>
      <c r="G577">
        <v>46</v>
      </c>
      <c r="H577">
        <v>32</v>
      </c>
      <c r="I577" s="3">
        <f t="shared" si="97"/>
        <v>9.0909090909090912E-2</v>
      </c>
      <c r="J577">
        <f t="shared" si="99"/>
        <v>232</v>
      </c>
      <c r="K577">
        <f t="shared" si="100"/>
        <v>200</v>
      </c>
      <c r="L577">
        <f t="shared" si="101"/>
        <v>128</v>
      </c>
      <c r="M577" s="3">
        <f t="shared" si="98"/>
        <v>0.18571428571428572</v>
      </c>
      <c r="N577" s="3">
        <f t="shared" si="102"/>
        <v>0.35714285714285715</v>
      </c>
    </row>
    <row r="578" spans="1:14" x14ac:dyDescent="0.2">
      <c r="A578" s="2">
        <v>38583</v>
      </c>
      <c r="B578">
        <v>187</v>
      </c>
      <c r="C578">
        <v>129</v>
      </c>
      <c r="D578">
        <v>88</v>
      </c>
      <c r="E578" s="3">
        <f t="shared" si="96"/>
        <v>0.24504950495049505</v>
      </c>
      <c r="F578">
        <v>55</v>
      </c>
      <c r="G578">
        <v>42</v>
      </c>
      <c r="H578">
        <v>36</v>
      </c>
      <c r="I578" s="3">
        <f t="shared" si="97"/>
        <v>0.14285714285714285</v>
      </c>
      <c r="J578">
        <f t="shared" si="99"/>
        <v>242</v>
      </c>
      <c r="K578">
        <f t="shared" si="100"/>
        <v>171</v>
      </c>
      <c r="L578">
        <f t="shared" si="101"/>
        <v>124</v>
      </c>
      <c r="M578" s="3">
        <f t="shared" si="98"/>
        <v>0.21973929236499068</v>
      </c>
      <c r="N578" s="3">
        <f t="shared" si="102"/>
        <v>0.31843575418994413</v>
      </c>
    </row>
    <row r="579" spans="1:14" x14ac:dyDescent="0.2">
      <c r="A579" s="2">
        <v>38576</v>
      </c>
      <c r="B579">
        <v>179</v>
      </c>
      <c r="C579">
        <v>144</v>
      </c>
      <c r="D579">
        <v>93</v>
      </c>
      <c r="E579" s="3">
        <f t="shared" si="96"/>
        <v>0.20673076923076922</v>
      </c>
      <c r="F579">
        <v>59</v>
      </c>
      <c r="G579">
        <v>42</v>
      </c>
      <c r="H579">
        <v>39</v>
      </c>
      <c r="I579" s="3">
        <f t="shared" si="97"/>
        <v>0.14285714285714285</v>
      </c>
      <c r="J579">
        <f t="shared" si="99"/>
        <v>238</v>
      </c>
      <c r="K579">
        <f t="shared" si="100"/>
        <v>186</v>
      </c>
      <c r="L579">
        <f t="shared" si="101"/>
        <v>132</v>
      </c>
      <c r="M579" s="3">
        <f t="shared" si="98"/>
        <v>0.1906474820143885</v>
      </c>
      <c r="N579" s="3">
        <f t="shared" si="102"/>
        <v>0.3345323741007194</v>
      </c>
    </row>
    <row r="580" spans="1:14" x14ac:dyDescent="0.2">
      <c r="A580" s="2">
        <v>38569</v>
      </c>
      <c r="B580">
        <v>178</v>
      </c>
      <c r="C580">
        <v>148</v>
      </c>
      <c r="D580">
        <v>89</v>
      </c>
      <c r="E580" s="3">
        <f t="shared" si="96"/>
        <v>0.21445783132530122</v>
      </c>
      <c r="F580">
        <v>62</v>
      </c>
      <c r="G580">
        <v>39</v>
      </c>
      <c r="H580">
        <v>36</v>
      </c>
      <c r="I580" s="3">
        <f t="shared" si="97"/>
        <v>0.18978102189781021</v>
      </c>
      <c r="J580">
        <f t="shared" si="99"/>
        <v>240</v>
      </c>
      <c r="K580">
        <f t="shared" si="100"/>
        <v>187</v>
      </c>
      <c r="L580">
        <f t="shared" si="101"/>
        <v>125</v>
      </c>
      <c r="M580" s="3">
        <f t="shared" si="98"/>
        <v>0.20833333333333334</v>
      </c>
      <c r="N580" s="3">
        <f t="shared" si="102"/>
        <v>0.33876811594202899</v>
      </c>
    </row>
    <row r="581" spans="1:14" x14ac:dyDescent="0.2">
      <c r="A581" s="2">
        <v>38562</v>
      </c>
      <c r="B581">
        <v>161</v>
      </c>
      <c r="C581">
        <v>152</v>
      </c>
      <c r="D581">
        <v>100</v>
      </c>
      <c r="E581" s="3">
        <f t="shared" si="96"/>
        <v>0.14769975786924938</v>
      </c>
      <c r="F581">
        <v>57</v>
      </c>
      <c r="G581">
        <v>36</v>
      </c>
      <c r="H581">
        <v>36</v>
      </c>
      <c r="I581" s="3">
        <f t="shared" si="97"/>
        <v>0.16279069767441862</v>
      </c>
      <c r="J581">
        <f t="shared" si="99"/>
        <v>218</v>
      </c>
      <c r="K581">
        <f t="shared" si="100"/>
        <v>188</v>
      </c>
      <c r="L581">
        <f t="shared" si="101"/>
        <v>136</v>
      </c>
      <c r="M581" s="3">
        <f t="shared" si="98"/>
        <v>0.15129151291512916</v>
      </c>
      <c r="N581" s="3">
        <f t="shared" si="102"/>
        <v>0.34686346863468637</v>
      </c>
    </row>
    <row r="582" spans="1:14" x14ac:dyDescent="0.2">
      <c r="A582" s="2">
        <v>38555</v>
      </c>
      <c r="B582">
        <v>153</v>
      </c>
      <c r="C582">
        <v>156</v>
      </c>
      <c r="D582">
        <v>105</v>
      </c>
      <c r="E582" s="3">
        <f t="shared" si="96"/>
        <v>0.11594202898550725</v>
      </c>
      <c r="F582">
        <v>59</v>
      </c>
      <c r="G582">
        <v>41</v>
      </c>
      <c r="H582">
        <v>32</v>
      </c>
      <c r="I582" s="3">
        <f t="shared" si="97"/>
        <v>0.20454545454545456</v>
      </c>
      <c r="J582">
        <f t="shared" si="99"/>
        <v>212</v>
      </c>
      <c r="K582">
        <f t="shared" si="100"/>
        <v>197</v>
      </c>
      <c r="L582">
        <f t="shared" si="101"/>
        <v>137</v>
      </c>
      <c r="M582" s="3">
        <f t="shared" si="98"/>
        <v>0.13736263736263737</v>
      </c>
      <c r="N582" s="3">
        <f t="shared" si="102"/>
        <v>0.3608058608058608</v>
      </c>
    </row>
    <row r="583" spans="1:14" x14ac:dyDescent="0.2">
      <c r="A583" s="2">
        <v>38548</v>
      </c>
      <c r="B583">
        <v>167</v>
      </c>
      <c r="C583">
        <v>142</v>
      </c>
      <c r="D583">
        <v>91</v>
      </c>
      <c r="E583" s="3">
        <f t="shared" si="96"/>
        <v>0.19</v>
      </c>
      <c r="F583">
        <v>56</v>
      </c>
      <c r="G583">
        <v>36</v>
      </c>
      <c r="H583">
        <v>38</v>
      </c>
      <c r="I583" s="3">
        <f t="shared" si="97"/>
        <v>0.13846153846153847</v>
      </c>
      <c r="J583">
        <f t="shared" si="99"/>
        <v>223</v>
      </c>
      <c r="K583">
        <f t="shared" si="100"/>
        <v>178</v>
      </c>
      <c r="L583">
        <f t="shared" si="101"/>
        <v>129</v>
      </c>
      <c r="M583" s="3">
        <f t="shared" si="98"/>
        <v>0.17735849056603772</v>
      </c>
      <c r="N583" s="3">
        <f t="shared" si="102"/>
        <v>0.33584905660377357</v>
      </c>
    </row>
    <row r="584" spans="1:14" x14ac:dyDescent="0.2">
      <c r="A584" s="2">
        <v>38541</v>
      </c>
      <c r="B584">
        <v>167</v>
      </c>
      <c r="C584">
        <v>163</v>
      </c>
      <c r="D584">
        <v>115</v>
      </c>
      <c r="E584" s="3">
        <f t="shared" si="96"/>
        <v>0.11685393258426967</v>
      </c>
      <c r="F584">
        <v>62</v>
      </c>
      <c r="G584">
        <v>40</v>
      </c>
      <c r="H584">
        <v>28</v>
      </c>
      <c r="I584" s="3">
        <f t="shared" si="97"/>
        <v>0.26153846153846155</v>
      </c>
      <c r="J584">
        <f t="shared" si="99"/>
        <v>229</v>
      </c>
      <c r="K584">
        <f t="shared" si="100"/>
        <v>203</v>
      </c>
      <c r="L584">
        <f t="shared" si="101"/>
        <v>143</v>
      </c>
      <c r="M584" s="3">
        <f t="shared" si="98"/>
        <v>0.14956521739130435</v>
      </c>
      <c r="N584" s="3">
        <f t="shared" si="102"/>
        <v>0.35304347826086957</v>
      </c>
    </row>
    <row r="585" spans="1:14" x14ac:dyDescent="0.2">
      <c r="A585" s="2">
        <v>38534</v>
      </c>
      <c r="B585">
        <v>177</v>
      </c>
      <c r="C585">
        <v>151</v>
      </c>
      <c r="D585">
        <v>108</v>
      </c>
      <c r="E585" s="3">
        <f t="shared" si="96"/>
        <v>0.15825688073394495</v>
      </c>
      <c r="F585">
        <v>61</v>
      </c>
      <c r="G585">
        <v>39</v>
      </c>
      <c r="H585">
        <v>37</v>
      </c>
      <c r="I585" s="3">
        <f t="shared" si="97"/>
        <v>0.17518248175182483</v>
      </c>
      <c r="J585">
        <f t="shared" si="99"/>
        <v>238</v>
      </c>
      <c r="K585">
        <f t="shared" si="100"/>
        <v>190</v>
      </c>
      <c r="L585">
        <f t="shared" si="101"/>
        <v>145</v>
      </c>
      <c r="M585" s="3">
        <f t="shared" si="98"/>
        <v>0.16230366492146597</v>
      </c>
      <c r="N585" s="3">
        <f t="shared" si="102"/>
        <v>0.33158813263525305</v>
      </c>
    </row>
    <row r="586" spans="1:14" x14ac:dyDescent="0.2">
      <c r="A586" s="2">
        <v>38527</v>
      </c>
      <c r="B586">
        <v>145</v>
      </c>
      <c r="C586">
        <v>151</v>
      </c>
      <c r="D586">
        <v>99</v>
      </c>
      <c r="E586" s="3">
        <f t="shared" si="96"/>
        <v>0.11645569620253164</v>
      </c>
      <c r="F586">
        <v>59</v>
      </c>
      <c r="G586">
        <v>31</v>
      </c>
      <c r="H586">
        <v>41</v>
      </c>
      <c r="I586" s="3">
        <f t="shared" si="97"/>
        <v>0.13740458015267176</v>
      </c>
      <c r="J586">
        <f t="shared" si="99"/>
        <v>204</v>
      </c>
      <c r="K586">
        <f t="shared" si="100"/>
        <v>182</v>
      </c>
      <c r="L586">
        <f t="shared" si="101"/>
        <v>140</v>
      </c>
      <c r="M586" s="3">
        <f t="shared" si="98"/>
        <v>0.12167300380228137</v>
      </c>
      <c r="N586" s="3">
        <f t="shared" si="102"/>
        <v>0.34600760456273766</v>
      </c>
    </row>
    <row r="587" spans="1:14" x14ac:dyDescent="0.2">
      <c r="A587" s="2">
        <v>38520</v>
      </c>
      <c r="B587">
        <v>157</v>
      </c>
      <c r="C587">
        <v>151</v>
      </c>
      <c r="D587">
        <v>112</v>
      </c>
      <c r="E587" s="3">
        <f t="shared" si="96"/>
        <v>0.10714285714285714</v>
      </c>
      <c r="F587">
        <v>49</v>
      </c>
      <c r="G587">
        <v>39</v>
      </c>
      <c r="H587">
        <v>42</v>
      </c>
      <c r="I587" s="3">
        <f t="shared" si="97"/>
        <v>5.3846153846153849E-2</v>
      </c>
      <c r="J587">
        <f t="shared" si="99"/>
        <v>206</v>
      </c>
      <c r="K587">
        <f t="shared" si="100"/>
        <v>190</v>
      </c>
      <c r="L587">
        <f t="shared" si="101"/>
        <v>154</v>
      </c>
      <c r="M587" s="3">
        <f t="shared" si="98"/>
        <v>9.4545454545454544E-2</v>
      </c>
      <c r="N587" s="3">
        <f t="shared" si="102"/>
        <v>0.34545454545454546</v>
      </c>
    </row>
    <row r="588" spans="1:14" x14ac:dyDescent="0.2">
      <c r="A588" s="2">
        <v>38513</v>
      </c>
      <c r="B588">
        <v>138</v>
      </c>
      <c r="C588">
        <v>156</v>
      </c>
      <c r="D588">
        <v>121</v>
      </c>
      <c r="E588" s="3">
        <f t="shared" si="96"/>
        <v>4.0963855421686748E-2</v>
      </c>
      <c r="F588">
        <v>50</v>
      </c>
      <c r="G588">
        <v>40</v>
      </c>
      <c r="H588">
        <v>41</v>
      </c>
      <c r="I588" s="3">
        <f t="shared" si="97"/>
        <v>6.8702290076335881E-2</v>
      </c>
      <c r="J588">
        <f t="shared" si="99"/>
        <v>188</v>
      </c>
      <c r="K588">
        <f t="shared" si="100"/>
        <v>196</v>
      </c>
      <c r="L588">
        <f t="shared" si="101"/>
        <v>162</v>
      </c>
      <c r="M588" s="3">
        <f t="shared" si="98"/>
        <v>4.7619047619047616E-2</v>
      </c>
      <c r="N588" s="3">
        <f t="shared" si="102"/>
        <v>0.35897435897435898</v>
      </c>
    </row>
    <row r="589" spans="1:14" x14ac:dyDescent="0.2">
      <c r="A589" s="2">
        <v>38506</v>
      </c>
      <c r="B589">
        <v>134</v>
      </c>
      <c r="C589">
        <v>147</v>
      </c>
      <c r="D589">
        <v>133</v>
      </c>
      <c r="E589" s="3">
        <f t="shared" si="96"/>
        <v>2.4154589371980675E-3</v>
      </c>
      <c r="F589">
        <v>45</v>
      </c>
      <c r="G589">
        <v>40</v>
      </c>
      <c r="H589">
        <v>34</v>
      </c>
      <c r="I589" s="3">
        <f t="shared" si="97"/>
        <v>9.2436974789915971E-2</v>
      </c>
      <c r="J589">
        <f t="shared" ref="J589:J620" si="103">B589+F589</f>
        <v>179</v>
      </c>
      <c r="K589">
        <f t="shared" ref="K589:K620" si="104">C589+G589</f>
        <v>187</v>
      </c>
      <c r="L589">
        <f t="shared" ref="L589:L620" si="105">D589+H589</f>
        <v>167</v>
      </c>
      <c r="M589" s="3">
        <f t="shared" si="98"/>
        <v>2.2514071294559099E-2</v>
      </c>
      <c r="N589" s="3">
        <f t="shared" ref="N589:N620" si="106">K589/SUM(J589:L589)</f>
        <v>0.35084427767354598</v>
      </c>
    </row>
    <row r="590" spans="1:14" x14ac:dyDescent="0.2">
      <c r="A590" s="2">
        <v>38499</v>
      </c>
      <c r="B590">
        <v>151</v>
      </c>
      <c r="C590">
        <v>130</v>
      </c>
      <c r="D590">
        <v>123</v>
      </c>
      <c r="E590" s="3">
        <f t="shared" si="96"/>
        <v>6.9306930693069313E-2</v>
      </c>
      <c r="F590">
        <v>44</v>
      </c>
      <c r="G590">
        <v>33</v>
      </c>
      <c r="H590">
        <v>25</v>
      </c>
      <c r="I590" s="3">
        <f t="shared" si="97"/>
        <v>0.18627450980392157</v>
      </c>
      <c r="J590">
        <f t="shared" si="103"/>
        <v>195</v>
      </c>
      <c r="K590">
        <f t="shared" si="104"/>
        <v>163</v>
      </c>
      <c r="L590">
        <f t="shared" si="105"/>
        <v>148</v>
      </c>
      <c r="M590" s="3">
        <f t="shared" si="98"/>
        <v>9.2885375494071151E-2</v>
      </c>
      <c r="N590" s="3">
        <f t="shared" si="106"/>
        <v>0.32213438735177868</v>
      </c>
    </row>
    <row r="591" spans="1:14" x14ac:dyDescent="0.2">
      <c r="A591" s="2">
        <v>38492</v>
      </c>
      <c r="B591">
        <v>143</v>
      </c>
      <c r="C591">
        <v>157</v>
      </c>
      <c r="D591">
        <v>97</v>
      </c>
      <c r="E591" s="3">
        <f t="shared" si="96"/>
        <v>0.11586901763224182</v>
      </c>
      <c r="F591">
        <v>46</v>
      </c>
      <c r="G591">
        <v>42</v>
      </c>
      <c r="H591">
        <v>30</v>
      </c>
      <c r="I591" s="3">
        <f t="shared" si="97"/>
        <v>0.13559322033898305</v>
      </c>
      <c r="J591">
        <f t="shared" si="103"/>
        <v>189</v>
      </c>
      <c r="K591">
        <f t="shared" si="104"/>
        <v>199</v>
      </c>
      <c r="L591">
        <f t="shared" si="105"/>
        <v>127</v>
      </c>
      <c r="M591" s="3">
        <f t="shared" si="98"/>
        <v>0.12038834951456311</v>
      </c>
      <c r="N591" s="3">
        <f t="shared" si="106"/>
        <v>0.38640776699029128</v>
      </c>
    </row>
    <row r="592" spans="1:14" x14ac:dyDescent="0.2">
      <c r="A592" s="2">
        <v>38485</v>
      </c>
      <c r="B592">
        <v>118</v>
      </c>
      <c r="C592">
        <v>145</v>
      </c>
      <c r="D592">
        <v>125</v>
      </c>
      <c r="E592" s="3">
        <f t="shared" si="96"/>
        <v>-1.804123711340206E-2</v>
      </c>
      <c r="F592">
        <v>39</v>
      </c>
      <c r="G592">
        <v>33</v>
      </c>
      <c r="H592">
        <v>33</v>
      </c>
      <c r="I592" s="3">
        <f t="shared" si="97"/>
        <v>5.7142857142857141E-2</v>
      </c>
      <c r="J592">
        <f t="shared" si="103"/>
        <v>157</v>
      </c>
      <c r="K592">
        <f t="shared" si="104"/>
        <v>178</v>
      </c>
      <c r="L592">
        <f t="shared" si="105"/>
        <v>158</v>
      </c>
      <c r="M592" s="3">
        <f t="shared" si="98"/>
        <v>-2.0283975659229209E-3</v>
      </c>
      <c r="N592" s="3">
        <f t="shared" si="106"/>
        <v>0.36105476673427994</v>
      </c>
    </row>
    <row r="593" spans="1:14" x14ac:dyDescent="0.2">
      <c r="A593" s="2">
        <v>38478</v>
      </c>
      <c r="B593">
        <v>165</v>
      </c>
      <c r="C593">
        <v>139</v>
      </c>
      <c r="D593">
        <v>103</v>
      </c>
      <c r="E593" s="3">
        <f t="shared" si="96"/>
        <v>0.15233415233415235</v>
      </c>
      <c r="F593">
        <v>41</v>
      </c>
      <c r="G593">
        <v>23</v>
      </c>
      <c r="H593">
        <v>25</v>
      </c>
      <c r="I593" s="3">
        <f t="shared" si="97"/>
        <v>0.1797752808988764</v>
      </c>
      <c r="J593">
        <f t="shared" si="103"/>
        <v>206</v>
      </c>
      <c r="K593">
        <f t="shared" si="104"/>
        <v>162</v>
      </c>
      <c r="L593">
        <f t="shared" si="105"/>
        <v>128</v>
      </c>
      <c r="M593" s="3">
        <f t="shared" si="98"/>
        <v>0.15725806451612903</v>
      </c>
      <c r="N593" s="3">
        <f t="shared" si="106"/>
        <v>0.32661290322580644</v>
      </c>
    </row>
    <row r="594" spans="1:14" x14ac:dyDescent="0.2">
      <c r="A594" s="2">
        <v>38471</v>
      </c>
      <c r="B594">
        <v>163</v>
      </c>
      <c r="C594">
        <v>140</v>
      </c>
      <c r="D594">
        <v>100</v>
      </c>
      <c r="E594" s="3">
        <f t="shared" si="96"/>
        <v>0.15632754342431762</v>
      </c>
      <c r="F594">
        <v>51</v>
      </c>
      <c r="G594">
        <v>24</v>
      </c>
      <c r="H594">
        <v>34</v>
      </c>
      <c r="I594" s="3">
        <f t="shared" si="97"/>
        <v>0.15596330275229359</v>
      </c>
      <c r="J594">
        <f t="shared" si="103"/>
        <v>214</v>
      </c>
      <c r="K594">
        <f t="shared" si="104"/>
        <v>164</v>
      </c>
      <c r="L594">
        <f t="shared" si="105"/>
        <v>134</v>
      </c>
      <c r="M594" s="3">
        <f t="shared" si="98"/>
        <v>0.15625</v>
      </c>
      <c r="N594" s="3">
        <f t="shared" si="106"/>
        <v>0.3203125</v>
      </c>
    </row>
    <row r="595" spans="1:14" x14ac:dyDescent="0.2">
      <c r="A595" s="2">
        <v>38464</v>
      </c>
      <c r="B595">
        <v>159</v>
      </c>
      <c r="C595">
        <v>135</v>
      </c>
      <c r="D595">
        <v>103</v>
      </c>
      <c r="E595" s="3">
        <f t="shared" si="96"/>
        <v>0.14105793450881612</v>
      </c>
      <c r="F595">
        <v>45</v>
      </c>
      <c r="G595">
        <v>38</v>
      </c>
      <c r="H595">
        <v>31</v>
      </c>
      <c r="I595" s="3">
        <f t="shared" si="97"/>
        <v>0.12280701754385964</v>
      </c>
      <c r="J595">
        <f t="shared" si="103"/>
        <v>204</v>
      </c>
      <c r="K595">
        <f t="shared" si="104"/>
        <v>173</v>
      </c>
      <c r="L595">
        <f t="shared" si="105"/>
        <v>134</v>
      </c>
      <c r="M595" s="3">
        <f t="shared" si="98"/>
        <v>0.13698630136986301</v>
      </c>
      <c r="N595" s="3">
        <f t="shared" si="106"/>
        <v>0.33855185909980429</v>
      </c>
    </row>
    <row r="596" spans="1:14" x14ac:dyDescent="0.2">
      <c r="A596" s="2">
        <v>38457</v>
      </c>
      <c r="B596">
        <v>170</v>
      </c>
      <c r="C596">
        <v>136</v>
      </c>
      <c r="D596">
        <v>108</v>
      </c>
      <c r="E596" s="3">
        <f t="shared" si="96"/>
        <v>0.14975845410628019</v>
      </c>
      <c r="F596">
        <v>49</v>
      </c>
      <c r="G596">
        <v>35</v>
      </c>
      <c r="H596">
        <v>31</v>
      </c>
      <c r="I596" s="3">
        <f t="shared" si="97"/>
        <v>0.15652173913043479</v>
      </c>
      <c r="J596">
        <f t="shared" si="103"/>
        <v>219</v>
      </c>
      <c r="K596">
        <f t="shared" si="104"/>
        <v>171</v>
      </c>
      <c r="L596">
        <f t="shared" si="105"/>
        <v>139</v>
      </c>
      <c r="M596" s="3">
        <f t="shared" si="98"/>
        <v>0.15122873345935728</v>
      </c>
      <c r="N596" s="3">
        <f t="shared" si="106"/>
        <v>0.32325141776937616</v>
      </c>
    </row>
    <row r="597" spans="1:14" x14ac:dyDescent="0.2">
      <c r="A597" s="2">
        <v>38450</v>
      </c>
      <c r="B597">
        <v>163</v>
      </c>
      <c r="C597">
        <v>154</v>
      </c>
      <c r="D597">
        <v>116</v>
      </c>
      <c r="E597" s="3">
        <f t="shared" si="96"/>
        <v>0.10854503464203233</v>
      </c>
      <c r="F597">
        <v>52</v>
      </c>
      <c r="G597">
        <v>35</v>
      </c>
      <c r="H597">
        <v>39</v>
      </c>
      <c r="I597" s="3">
        <f t="shared" si="97"/>
        <v>0.10317460317460317</v>
      </c>
      <c r="J597">
        <f t="shared" si="103"/>
        <v>215</v>
      </c>
      <c r="K597">
        <f t="shared" si="104"/>
        <v>189</v>
      </c>
      <c r="L597">
        <f t="shared" si="105"/>
        <v>155</v>
      </c>
      <c r="M597" s="3">
        <f t="shared" si="98"/>
        <v>0.1073345259391771</v>
      </c>
      <c r="N597" s="3">
        <f t="shared" si="106"/>
        <v>0.33810375670840787</v>
      </c>
    </row>
    <row r="598" spans="1:14" x14ac:dyDescent="0.2">
      <c r="A598" s="2">
        <v>38443</v>
      </c>
      <c r="B598">
        <v>170</v>
      </c>
      <c r="C598">
        <v>137</v>
      </c>
      <c r="D598">
        <v>103</v>
      </c>
      <c r="E598" s="3">
        <f t="shared" si="96"/>
        <v>0.16341463414634147</v>
      </c>
      <c r="F598">
        <v>46</v>
      </c>
      <c r="G598">
        <v>29</v>
      </c>
      <c r="H598">
        <v>29</v>
      </c>
      <c r="I598" s="3">
        <f t="shared" si="97"/>
        <v>0.16346153846153846</v>
      </c>
      <c r="J598">
        <f t="shared" si="103"/>
        <v>216</v>
      </c>
      <c r="K598">
        <f t="shared" si="104"/>
        <v>166</v>
      </c>
      <c r="L598">
        <f t="shared" si="105"/>
        <v>132</v>
      </c>
      <c r="M598" s="3">
        <f t="shared" si="98"/>
        <v>0.16342412451361868</v>
      </c>
      <c r="N598" s="3">
        <f t="shared" si="106"/>
        <v>0.32295719844357978</v>
      </c>
    </row>
    <row r="599" spans="1:14" x14ac:dyDescent="0.2">
      <c r="A599" s="2">
        <v>38436</v>
      </c>
      <c r="B599">
        <v>170</v>
      </c>
      <c r="C599">
        <v>140</v>
      </c>
      <c r="D599">
        <v>104</v>
      </c>
      <c r="E599" s="3">
        <f t="shared" si="96"/>
        <v>0.15942028985507245</v>
      </c>
      <c r="F599">
        <v>43</v>
      </c>
      <c r="G599">
        <v>32</v>
      </c>
      <c r="H599">
        <v>30</v>
      </c>
      <c r="I599" s="3">
        <f t="shared" si="97"/>
        <v>0.12380952380952381</v>
      </c>
      <c r="J599">
        <f t="shared" si="103"/>
        <v>213</v>
      </c>
      <c r="K599">
        <f t="shared" si="104"/>
        <v>172</v>
      </c>
      <c r="L599">
        <f t="shared" si="105"/>
        <v>134</v>
      </c>
      <c r="M599" s="3">
        <f t="shared" si="98"/>
        <v>0.15221579961464354</v>
      </c>
      <c r="N599" s="3">
        <f t="shared" si="106"/>
        <v>0.33140655105973027</v>
      </c>
    </row>
    <row r="600" spans="1:14" x14ac:dyDescent="0.2">
      <c r="A600" s="2">
        <v>38429</v>
      </c>
      <c r="B600">
        <v>169</v>
      </c>
      <c r="C600">
        <v>129</v>
      </c>
      <c r="D600">
        <v>102</v>
      </c>
      <c r="E600" s="3">
        <f t="shared" si="96"/>
        <v>0.16750000000000001</v>
      </c>
      <c r="F600">
        <v>51</v>
      </c>
      <c r="G600">
        <v>35</v>
      </c>
      <c r="H600">
        <v>21</v>
      </c>
      <c r="I600" s="3">
        <f t="shared" si="97"/>
        <v>0.28037383177570091</v>
      </c>
      <c r="J600">
        <f t="shared" si="103"/>
        <v>220</v>
      </c>
      <c r="K600">
        <f t="shared" si="104"/>
        <v>164</v>
      </c>
      <c r="L600">
        <f t="shared" si="105"/>
        <v>123</v>
      </c>
      <c r="M600" s="3">
        <f t="shared" si="98"/>
        <v>0.19132149901380671</v>
      </c>
      <c r="N600" s="3">
        <f t="shared" si="106"/>
        <v>0.3234714003944773</v>
      </c>
    </row>
    <row r="601" spans="1:14" x14ac:dyDescent="0.2">
      <c r="A601" s="2">
        <v>38422</v>
      </c>
      <c r="B601">
        <v>159</v>
      </c>
      <c r="C601">
        <v>135</v>
      </c>
      <c r="D601">
        <v>86</v>
      </c>
      <c r="E601" s="3">
        <f t="shared" si="96"/>
        <v>0.19210526315789472</v>
      </c>
      <c r="F601">
        <v>52</v>
      </c>
      <c r="G601">
        <v>24</v>
      </c>
      <c r="H601">
        <v>29</v>
      </c>
      <c r="I601" s="3">
        <f t="shared" si="97"/>
        <v>0.21904761904761905</v>
      </c>
      <c r="J601">
        <f t="shared" si="103"/>
        <v>211</v>
      </c>
      <c r="K601">
        <f t="shared" si="104"/>
        <v>159</v>
      </c>
      <c r="L601">
        <f t="shared" si="105"/>
        <v>115</v>
      </c>
      <c r="M601" s="3">
        <f t="shared" si="98"/>
        <v>0.1979381443298969</v>
      </c>
      <c r="N601" s="3">
        <f t="shared" si="106"/>
        <v>0.32783505154639175</v>
      </c>
    </row>
    <row r="602" spans="1:14" x14ac:dyDescent="0.2">
      <c r="A602" s="2">
        <v>38415</v>
      </c>
      <c r="B602">
        <v>184</v>
      </c>
      <c r="C602">
        <v>136</v>
      </c>
      <c r="D602">
        <v>115</v>
      </c>
      <c r="E602" s="3">
        <f t="shared" si="96"/>
        <v>0.15862068965517243</v>
      </c>
      <c r="F602">
        <v>55</v>
      </c>
      <c r="G602">
        <v>34</v>
      </c>
      <c r="H602">
        <v>25</v>
      </c>
      <c r="I602" s="3">
        <f t="shared" si="97"/>
        <v>0.26315789473684209</v>
      </c>
      <c r="J602">
        <f t="shared" si="103"/>
        <v>239</v>
      </c>
      <c r="K602">
        <f t="shared" si="104"/>
        <v>170</v>
      </c>
      <c r="L602">
        <f t="shared" si="105"/>
        <v>140</v>
      </c>
      <c r="M602" s="3">
        <f t="shared" si="98"/>
        <v>0.18032786885245902</v>
      </c>
      <c r="N602" s="3">
        <f t="shared" si="106"/>
        <v>0.30965391621129323</v>
      </c>
    </row>
    <row r="603" spans="1:14" x14ac:dyDescent="0.2">
      <c r="A603" s="2">
        <v>38408</v>
      </c>
      <c r="B603">
        <v>179</v>
      </c>
      <c r="C603">
        <v>119</v>
      </c>
      <c r="D603">
        <v>92</v>
      </c>
      <c r="E603" s="3">
        <f t="shared" si="96"/>
        <v>0.22307692307692309</v>
      </c>
      <c r="F603">
        <v>48</v>
      </c>
      <c r="G603">
        <v>35</v>
      </c>
      <c r="H603">
        <v>30</v>
      </c>
      <c r="I603" s="3">
        <f t="shared" si="97"/>
        <v>0.15929203539823009</v>
      </c>
      <c r="J603">
        <f t="shared" si="103"/>
        <v>227</v>
      </c>
      <c r="K603">
        <f t="shared" si="104"/>
        <v>154</v>
      </c>
      <c r="L603">
        <f t="shared" si="105"/>
        <v>122</v>
      </c>
      <c r="M603" s="3">
        <f t="shared" si="98"/>
        <v>0.20874751491053678</v>
      </c>
      <c r="N603" s="3">
        <f t="shared" si="106"/>
        <v>0.3061630218687873</v>
      </c>
    </row>
    <row r="604" spans="1:14" x14ac:dyDescent="0.2">
      <c r="A604" s="2">
        <v>38401</v>
      </c>
      <c r="B604">
        <v>169</v>
      </c>
      <c r="C604">
        <v>127</v>
      </c>
      <c r="D604">
        <v>104</v>
      </c>
      <c r="E604" s="3">
        <f t="shared" si="96"/>
        <v>0.16250000000000001</v>
      </c>
      <c r="F604">
        <v>57</v>
      </c>
      <c r="G604">
        <v>27</v>
      </c>
      <c r="H604">
        <v>29</v>
      </c>
      <c r="I604" s="3">
        <f t="shared" si="97"/>
        <v>0.24778761061946902</v>
      </c>
      <c r="J604">
        <f t="shared" si="103"/>
        <v>226</v>
      </c>
      <c r="K604">
        <f t="shared" si="104"/>
        <v>154</v>
      </c>
      <c r="L604">
        <f t="shared" si="105"/>
        <v>133</v>
      </c>
      <c r="M604" s="3">
        <f t="shared" si="98"/>
        <v>0.18128654970760233</v>
      </c>
      <c r="N604" s="3">
        <f t="shared" si="106"/>
        <v>0.30019493177387913</v>
      </c>
    </row>
    <row r="605" spans="1:14" x14ac:dyDescent="0.2">
      <c r="A605" s="2">
        <v>38394</v>
      </c>
      <c r="B605">
        <v>188</v>
      </c>
      <c r="C605">
        <v>128</v>
      </c>
      <c r="D605">
        <v>114</v>
      </c>
      <c r="E605" s="3">
        <f t="shared" si="96"/>
        <v>0.17209302325581396</v>
      </c>
      <c r="F605">
        <v>55</v>
      </c>
      <c r="G605">
        <v>26</v>
      </c>
      <c r="H605">
        <v>29</v>
      </c>
      <c r="I605" s="3">
        <f t="shared" si="97"/>
        <v>0.23636363636363636</v>
      </c>
      <c r="J605">
        <f t="shared" si="103"/>
        <v>243</v>
      </c>
      <c r="K605">
        <f t="shared" si="104"/>
        <v>154</v>
      </c>
      <c r="L605">
        <f t="shared" si="105"/>
        <v>143</v>
      </c>
      <c r="M605" s="3">
        <f t="shared" si="98"/>
        <v>0.18518518518518517</v>
      </c>
      <c r="N605" s="3">
        <f t="shared" si="106"/>
        <v>0.28518518518518521</v>
      </c>
    </row>
    <row r="606" spans="1:14" x14ac:dyDescent="0.2">
      <c r="A606" s="2">
        <v>38387</v>
      </c>
      <c r="B606">
        <v>151</v>
      </c>
      <c r="C606">
        <v>93</v>
      </c>
      <c r="D606">
        <v>98</v>
      </c>
      <c r="E606" s="3">
        <f t="shared" si="96"/>
        <v>0.15497076023391812</v>
      </c>
      <c r="F606">
        <v>49</v>
      </c>
      <c r="G606">
        <v>24</v>
      </c>
      <c r="H606">
        <v>40</v>
      </c>
      <c r="I606" s="3">
        <f t="shared" si="97"/>
        <v>7.9646017699115043E-2</v>
      </c>
      <c r="J606">
        <f t="shared" si="103"/>
        <v>200</v>
      </c>
      <c r="K606">
        <f t="shared" si="104"/>
        <v>117</v>
      </c>
      <c r="L606">
        <f t="shared" si="105"/>
        <v>138</v>
      </c>
      <c r="M606" s="3">
        <f t="shared" si="98"/>
        <v>0.13626373626373625</v>
      </c>
      <c r="N606" s="3">
        <f t="shared" si="106"/>
        <v>0.25714285714285712</v>
      </c>
    </row>
    <row r="607" spans="1:14" x14ac:dyDescent="0.2">
      <c r="A607" s="2">
        <v>38380</v>
      </c>
      <c r="B607">
        <v>179</v>
      </c>
      <c r="C607">
        <v>105</v>
      </c>
      <c r="D607">
        <v>102</v>
      </c>
      <c r="E607" s="3">
        <f t="shared" si="96"/>
        <v>0.19948186528497408</v>
      </c>
      <c r="F607">
        <v>55</v>
      </c>
      <c r="G607">
        <v>26</v>
      </c>
      <c r="H607">
        <v>31</v>
      </c>
      <c r="I607" s="3">
        <f t="shared" si="97"/>
        <v>0.21428571428571427</v>
      </c>
      <c r="J607">
        <f t="shared" si="103"/>
        <v>234</v>
      </c>
      <c r="K607">
        <f t="shared" si="104"/>
        <v>131</v>
      </c>
      <c r="L607">
        <f t="shared" si="105"/>
        <v>133</v>
      </c>
      <c r="M607" s="3">
        <f t="shared" si="98"/>
        <v>0.20281124497991967</v>
      </c>
      <c r="N607" s="3">
        <f t="shared" si="106"/>
        <v>0.26305220883534136</v>
      </c>
    </row>
    <row r="608" spans="1:14" x14ac:dyDescent="0.2">
      <c r="A608" s="2">
        <v>38373</v>
      </c>
      <c r="B608">
        <v>176</v>
      </c>
      <c r="C608">
        <v>128</v>
      </c>
      <c r="D608">
        <v>111</v>
      </c>
      <c r="E608" s="3">
        <f t="shared" si="96"/>
        <v>0.15662650602409639</v>
      </c>
      <c r="F608">
        <v>58</v>
      </c>
      <c r="G608">
        <v>28</v>
      </c>
      <c r="H608">
        <v>27</v>
      </c>
      <c r="I608" s="3">
        <f t="shared" si="97"/>
        <v>0.27433628318584069</v>
      </c>
      <c r="J608">
        <f t="shared" si="103"/>
        <v>234</v>
      </c>
      <c r="K608">
        <f t="shared" si="104"/>
        <v>156</v>
      </c>
      <c r="L608">
        <f t="shared" si="105"/>
        <v>138</v>
      </c>
      <c r="M608" s="3">
        <f t="shared" si="98"/>
        <v>0.18181818181818182</v>
      </c>
      <c r="N608" s="3">
        <f t="shared" si="106"/>
        <v>0.29545454545454547</v>
      </c>
    </row>
    <row r="609" spans="1:14" x14ac:dyDescent="0.2">
      <c r="A609" s="2">
        <v>38366</v>
      </c>
      <c r="B609">
        <v>183</v>
      </c>
      <c r="C609">
        <v>107</v>
      </c>
      <c r="D609">
        <v>109</v>
      </c>
      <c r="E609" s="3">
        <f t="shared" si="96"/>
        <v>0.18546365914786966</v>
      </c>
      <c r="F609">
        <v>55</v>
      </c>
      <c r="G609">
        <v>34</v>
      </c>
      <c r="H609">
        <v>36</v>
      </c>
      <c r="I609" s="3">
        <f t="shared" si="97"/>
        <v>0.152</v>
      </c>
      <c r="J609">
        <f t="shared" si="103"/>
        <v>238</v>
      </c>
      <c r="K609">
        <f t="shared" si="104"/>
        <v>141</v>
      </c>
      <c r="L609">
        <f t="shared" si="105"/>
        <v>145</v>
      </c>
      <c r="M609" s="3">
        <f t="shared" si="98"/>
        <v>0.17748091603053434</v>
      </c>
      <c r="N609" s="3">
        <f t="shared" si="106"/>
        <v>0.26908396946564883</v>
      </c>
    </row>
    <row r="610" spans="1:14" x14ac:dyDescent="0.2">
      <c r="A610" s="2">
        <v>38359</v>
      </c>
      <c r="B610">
        <v>161</v>
      </c>
      <c r="C610">
        <v>128</v>
      </c>
      <c r="D610">
        <v>115</v>
      </c>
      <c r="E610" s="3">
        <f t="shared" si="96"/>
        <v>0.11386138613861387</v>
      </c>
      <c r="F610">
        <v>56</v>
      </c>
      <c r="G610">
        <v>32</v>
      </c>
      <c r="H610">
        <v>31</v>
      </c>
      <c r="I610" s="3">
        <f t="shared" si="97"/>
        <v>0.21008403361344538</v>
      </c>
      <c r="J610">
        <f t="shared" si="103"/>
        <v>217</v>
      </c>
      <c r="K610">
        <f t="shared" si="104"/>
        <v>160</v>
      </c>
      <c r="L610">
        <f t="shared" si="105"/>
        <v>146</v>
      </c>
      <c r="M610" s="3">
        <f t="shared" si="98"/>
        <v>0.13575525812619502</v>
      </c>
      <c r="N610" s="3">
        <f t="shared" si="106"/>
        <v>0.30592734225621415</v>
      </c>
    </row>
    <row r="611" spans="1:14" x14ac:dyDescent="0.2">
      <c r="A611" s="2">
        <v>38352</v>
      </c>
      <c r="B611">
        <v>128</v>
      </c>
      <c r="C611">
        <v>108</v>
      </c>
      <c r="D611">
        <v>139</v>
      </c>
      <c r="E611" s="3">
        <f t="shared" si="96"/>
        <v>-2.9333333333333333E-2</v>
      </c>
      <c r="F611">
        <v>32</v>
      </c>
      <c r="G611">
        <v>26</v>
      </c>
      <c r="H611">
        <v>37</v>
      </c>
      <c r="I611" s="3">
        <f t="shared" si="97"/>
        <v>-5.2631578947368418E-2</v>
      </c>
      <c r="J611">
        <f t="shared" si="103"/>
        <v>160</v>
      </c>
      <c r="K611">
        <f t="shared" si="104"/>
        <v>134</v>
      </c>
      <c r="L611">
        <f t="shared" si="105"/>
        <v>176</v>
      </c>
      <c r="M611" s="3">
        <f t="shared" si="98"/>
        <v>-3.4042553191489362E-2</v>
      </c>
      <c r="N611" s="3">
        <f t="shared" si="106"/>
        <v>0.28510638297872343</v>
      </c>
    </row>
    <row r="612" spans="1:14" x14ac:dyDescent="0.2">
      <c r="A612" s="2">
        <v>38345</v>
      </c>
      <c r="B612">
        <v>135</v>
      </c>
      <c r="C612">
        <v>123</v>
      </c>
      <c r="D612">
        <v>111</v>
      </c>
      <c r="E612" s="3">
        <f t="shared" ref="E612:E675" si="107">(B612-D612)/SUM(B612:D612)</f>
        <v>6.5040650406504072E-2</v>
      </c>
      <c r="F612">
        <v>49</v>
      </c>
      <c r="G612">
        <v>23</v>
      </c>
      <c r="H612">
        <v>30</v>
      </c>
      <c r="I612" s="3">
        <f t="shared" ref="I612:I675" si="108">(F612-H612)/SUM(F612:H612)</f>
        <v>0.18627450980392157</v>
      </c>
      <c r="J612">
        <f t="shared" si="103"/>
        <v>184</v>
      </c>
      <c r="K612">
        <f t="shared" si="104"/>
        <v>146</v>
      </c>
      <c r="L612">
        <f t="shared" si="105"/>
        <v>141</v>
      </c>
      <c r="M612" s="3">
        <f t="shared" ref="M612:M675" si="109">(J612-L612)/SUM(J612:L612)</f>
        <v>9.1295116772823773E-2</v>
      </c>
      <c r="N612" s="3">
        <f t="shared" si="106"/>
        <v>0.30997876857749468</v>
      </c>
    </row>
    <row r="613" spans="1:14" x14ac:dyDescent="0.2">
      <c r="A613" s="2">
        <v>38338</v>
      </c>
      <c r="B613">
        <v>178</v>
      </c>
      <c r="C613">
        <v>102</v>
      </c>
      <c r="D613">
        <v>122</v>
      </c>
      <c r="E613" s="3">
        <f t="shared" si="107"/>
        <v>0.13930348258706468</v>
      </c>
      <c r="F613">
        <v>50</v>
      </c>
      <c r="G613">
        <v>32</v>
      </c>
      <c r="H613">
        <v>30</v>
      </c>
      <c r="I613" s="3">
        <f t="shared" si="108"/>
        <v>0.17857142857142858</v>
      </c>
      <c r="J613">
        <f t="shared" si="103"/>
        <v>228</v>
      </c>
      <c r="K613">
        <f t="shared" si="104"/>
        <v>134</v>
      </c>
      <c r="L613">
        <f t="shared" si="105"/>
        <v>152</v>
      </c>
      <c r="M613" s="3">
        <f t="shared" si="109"/>
        <v>0.14785992217898833</v>
      </c>
      <c r="N613" s="3">
        <f t="shared" si="106"/>
        <v>0.26070038910505838</v>
      </c>
    </row>
    <row r="614" spans="1:14" x14ac:dyDescent="0.2">
      <c r="A614" s="2">
        <v>38331</v>
      </c>
      <c r="B614">
        <v>195</v>
      </c>
      <c r="C614">
        <v>106</v>
      </c>
      <c r="D614">
        <v>118</v>
      </c>
      <c r="E614" s="3">
        <f t="shared" si="107"/>
        <v>0.18377088305489261</v>
      </c>
      <c r="F614">
        <v>52</v>
      </c>
      <c r="G614">
        <v>29</v>
      </c>
      <c r="H614">
        <v>23</v>
      </c>
      <c r="I614" s="3">
        <f t="shared" si="108"/>
        <v>0.27884615384615385</v>
      </c>
      <c r="J614">
        <f t="shared" si="103"/>
        <v>247</v>
      </c>
      <c r="K614">
        <f t="shared" si="104"/>
        <v>135</v>
      </c>
      <c r="L614">
        <f t="shared" si="105"/>
        <v>141</v>
      </c>
      <c r="M614" s="3">
        <f t="shared" si="109"/>
        <v>0.20267686424474188</v>
      </c>
      <c r="N614" s="3">
        <f t="shared" si="106"/>
        <v>0.25812619502868067</v>
      </c>
    </row>
    <row r="615" spans="1:14" x14ac:dyDescent="0.2">
      <c r="A615" s="2">
        <v>38324</v>
      </c>
      <c r="B615">
        <v>157</v>
      </c>
      <c r="C615">
        <v>119</v>
      </c>
      <c r="D615">
        <v>93</v>
      </c>
      <c r="E615" s="3">
        <f t="shared" si="107"/>
        <v>0.17344173441734417</v>
      </c>
      <c r="F615">
        <v>53</v>
      </c>
      <c r="G615">
        <v>22</v>
      </c>
      <c r="H615">
        <v>25</v>
      </c>
      <c r="I615" s="3">
        <f t="shared" si="108"/>
        <v>0.28000000000000003</v>
      </c>
      <c r="J615">
        <f t="shared" si="103"/>
        <v>210</v>
      </c>
      <c r="K615">
        <f t="shared" si="104"/>
        <v>141</v>
      </c>
      <c r="L615">
        <f t="shared" si="105"/>
        <v>118</v>
      </c>
      <c r="M615" s="3">
        <f t="shared" si="109"/>
        <v>0.19616204690831557</v>
      </c>
      <c r="N615" s="3">
        <f t="shared" si="106"/>
        <v>0.3006396588486141</v>
      </c>
    </row>
    <row r="616" spans="1:14" x14ac:dyDescent="0.2">
      <c r="A616" s="2">
        <v>38317</v>
      </c>
      <c r="B616">
        <v>178</v>
      </c>
      <c r="C616">
        <v>139</v>
      </c>
      <c r="D616">
        <v>92</v>
      </c>
      <c r="E616" s="3">
        <f t="shared" si="107"/>
        <v>0.21026894865525672</v>
      </c>
      <c r="F616">
        <v>52</v>
      </c>
      <c r="G616">
        <v>34</v>
      </c>
      <c r="H616">
        <v>19</v>
      </c>
      <c r="I616" s="3">
        <f t="shared" si="108"/>
        <v>0.31428571428571428</v>
      </c>
      <c r="J616">
        <f t="shared" si="103"/>
        <v>230</v>
      </c>
      <c r="K616">
        <f t="shared" si="104"/>
        <v>173</v>
      </c>
      <c r="L616">
        <f t="shared" si="105"/>
        <v>111</v>
      </c>
      <c r="M616" s="3">
        <f t="shared" si="109"/>
        <v>0.23151750972762647</v>
      </c>
      <c r="N616" s="3">
        <f t="shared" si="106"/>
        <v>0.33657587548638135</v>
      </c>
    </row>
    <row r="617" spans="1:14" x14ac:dyDescent="0.2">
      <c r="A617" s="2">
        <v>38310</v>
      </c>
      <c r="B617">
        <v>192</v>
      </c>
      <c r="C617">
        <v>106</v>
      </c>
      <c r="D617">
        <v>104</v>
      </c>
      <c r="E617" s="3">
        <f t="shared" si="107"/>
        <v>0.21890547263681592</v>
      </c>
      <c r="F617">
        <v>63</v>
      </c>
      <c r="G617">
        <v>28</v>
      </c>
      <c r="H617">
        <v>20</v>
      </c>
      <c r="I617" s="3">
        <f t="shared" si="108"/>
        <v>0.38738738738738737</v>
      </c>
      <c r="J617">
        <f t="shared" si="103"/>
        <v>255</v>
      </c>
      <c r="K617">
        <f t="shared" si="104"/>
        <v>134</v>
      </c>
      <c r="L617">
        <f t="shared" si="105"/>
        <v>124</v>
      </c>
      <c r="M617" s="3">
        <f t="shared" si="109"/>
        <v>0.2553606237816764</v>
      </c>
      <c r="N617" s="3">
        <f t="shared" si="106"/>
        <v>0.26120857699805067</v>
      </c>
    </row>
    <row r="618" spans="1:14" x14ac:dyDescent="0.2">
      <c r="A618" s="2">
        <v>38303</v>
      </c>
      <c r="B618">
        <v>181</v>
      </c>
      <c r="C618">
        <v>121</v>
      </c>
      <c r="D618">
        <v>82</v>
      </c>
      <c r="E618" s="3">
        <f t="shared" si="107"/>
        <v>0.2578125</v>
      </c>
      <c r="F618">
        <v>57</v>
      </c>
      <c r="G618">
        <v>25</v>
      </c>
      <c r="H618">
        <v>26</v>
      </c>
      <c r="I618" s="3">
        <f t="shared" si="108"/>
        <v>0.28703703703703703</v>
      </c>
      <c r="J618">
        <f t="shared" si="103"/>
        <v>238</v>
      </c>
      <c r="K618">
        <f t="shared" si="104"/>
        <v>146</v>
      </c>
      <c r="L618">
        <f t="shared" si="105"/>
        <v>108</v>
      </c>
      <c r="M618" s="3">
        <f t="shared" si="109"/>
        <v>0.26422764227642276</v>
      </c>
      <c r="N618" s="3">
        <f t="shared" si="106"/>
        <v>0.2967479674796748</v>
      </c>
    </row>
    <row r="619" spans="1:14" x14ac:dyDescent="0.2">
      <c r="A619" s="2">
        <v>38296</v>
      </c>
      <c r="B619">
        <v>168</v>
      </c>
      <c r="C619">
        <v>121</v>
      </c>
      <c r="D619">
        <v>60</v>
      </c>
      <c r="E619" s="3">
        <f t="shared" si="107"/>
        <v>0.30945558739255014</v>
      </c>
      <c r="F619">
        <v>62</v>
      </c>
      <c r="G619">
        <v>28</v>
      </c>
      <c r="H619">
        <v>19</v>
      </c>
      <c r="I619" s="3">
        <f t="shared" si="108"/>
        <v>0.39449541284403672</v>
      </c>
      <c r="J619">
        <f t="shared" si="103"/>
        <v>230</v>
      </c>
      <c r="K619">
        <f t="shared" si="104"/>
        <v>149</v>
      </c>
      <c r="L619">
        <f t="shared" si="105"/>
        <v>79</v>
      </c>
      <c r="M619" s="3">
        <f t="shared" si="109"/>
        <v>0.3296943231441048</v>
      </c>
      <c r="N619" s="3">
        <f t="shared" si="106"/>
        <v>0.32532751091703055</v>
      </c>
    </row>
    <row r="620" spans="1:14" x14ac:dyDescent="0.2">
      <c r="A620" s="2">
        <v>38289</v>
      </c>
      <c r="B620">
        <v>181</v>
      </c>
      <c r="C620">
        <v>120</v>
      </c>
      <c r="D620">
        <v>65</v>
      </c>
      <c r="E620" s="3">
        <f t="shared" si="107"/>
        <v>0.31693989071038253</v>
      </c>
      <c r="F620">
        <v>56</v>
      </c>
      <c r="G620">
        <v>24</v>
      </c>
      <c r="H620">
        <v>23</v>
      </c>
      <c r="I620" s="3">
        <f t="shared" si="108"/>
        <v>0.32038834951456313</v>
      </c>
      <c r="J620">
        <f t="shared" si="103"/>
        <v>237</v>
      </c>
      <c r="K620">
        <f t="shared" si="104"/>
        <v>144</v>
      </c>
      <c r="L620">
        <f t="shared" si="105"/>
        <v>88</v>
      </c>
      <c r="M620" s="3">
        <f t="shared" si="109"/>
        <v>0.31769722814498935</v>
      </c>
      <c r="N620" s="3">
        <f t="shared" si="106"/>
        <v>0.30703624733475482</v>
      </c>
    </row>
    <row r="621" spans="1:14" x14ac:dyDescent="0.2">
      <c r="A621" s="2">
        <v>38282</v>
      </c>
      <c r="B621">
        <v>186</v>
      </c>
      <c r="C621">
        <v>129</v>
      </c>
      <c r="D621">
        <v>52</v>
      </c>
      <c r="E621" s="3">
        <f t="shared" si="107"/>
        <v>0.36512261580381472</v>
      </c>
      <c r="F621">
        <v>64</v>
      </c>
      <c r="G621">
        <v>29</v>
      </c>
      <c r="H621">
        <v>18</v>
      </c>
      <c r="I621" s="3">
        <f t="shared" si="108"/>
        <v>0.4144144144144144</v>
      </c>
      <c r="J621">
        <f t="shared" ref="J621:J653" si="110">B621+F621</f>
        <v>250</v>
      </c>
      <c r="K621">
        <f t="shared" ref="K621:K653" si="111">C621+G621</f>
        <v>158</v>
      </c>
      <c r="L621">
        <f t="shared" ref="L621:L653" si="112">D621+H621</f>
        <v>70</v>
      </c>
      <c r="M621" s="3">
        <f t="shared" si="109"/>
        <v>0.37656903765690375</v>
      </c>
      <c r="N621" s="3">
        <f t="shared" ref="N621:N653" si="113">K621/SUM(J621:L621)</f>
        <v>0.33054393305439328</v>
      </c>
    </row>
    <row r="622" spans="1:14" x14ac:dyDescent="0.2">
      <c r="A622" s="2">
        <v>38275</v>
      </c>
      <c r="B622">
        <v>188</v>
      </c>
      <c r="C622">
        <v>108</v>
      </c>
      <c r="D622">
        <v>56</v>
      </c>
      <c r="E622" s="3">
        <f t="shared" si="107"/>
        <v>0.375</v>
      </c>
      <c r="F622">
        <v>43</v>
      </c>
      <c r="G622">
        <v>26</v>
      </c>
      <c r="H622">
        <v>22</v>
      </c>
      <c r="I622" s="3">
        <f t="shared" si="108"/>
        <v>0.23076923076923078</v>
      </c>
      <c r="J622">
        <f t="shared" si="110"/>
        <v>231</v>
      </c>
      <c r="K622">
        <f t="shared" si="111"/>
        <v>134</v>
      </c>
      <c r="L622">
        <f t="shared" si="112"/>
        <v>78</v>
      </c>
      <c r="M622" s="3">
        <f t="shared" si="109"/>
        <v>0.34537246049661402</v>
      </c>
      <c r="N622" s="3">
        <f t="shared" si="113"/>
        <v>0.30248306997742663</v>
      </c>
    </row>
    <row r="623" spans="1:14" x14ac:dyDescent="0.2">
      <c r="A623" s="2">
        <v>38268</v>
      </c>
      <c r="B623">
        <v>167</v>
      </c>
      <c r="C623">
        <v>111</v>
      </c>
      <c r="D623">
        <v>75</v>
      </c>
      <c r="E623" s="3">
        <f t="shared" si="107"/>
        <v>0.26062322946175637</v>
      </c>
      <c r="F623">
        <v>51</v>
      </c>
      <c r="G623">
        <v>29</v>
      </c>
      <c r="H623">
        <v>18</v>
      </c>
      <c r="I623" s="3">
        <f t="shared" si="108"/>
        <v>0.33673469387755101</v>
      </c>
      <c r="J623">
        <f t="shared" si="110"/>
        <v>218</v>
      </c>
      <c r="K623">
        <f t="shared" si="111"/>
        <v>140</v>
      </c>
      <c r="L623">
        <f t="shared" si="112"/>
        <v>93</v>
      </c>
      <c r="M623" s="3">
        <f t="shared" si="109"/>
        <v>0.27716186252771619</v>
      </c>
      <c r="N623" s="3">
        <f t="shared" si="113"/>
        <v>0.31042128603104213</v>
      </c>
    </row>
    <row r="624" spans="1:14" x14ac:dyDescent="0.2">
      <c r="A624" s="2">
        <v>38261</v>
      </c>
      <c r="B624">
        <v>173</v>
      </c>
      <c r="C624">
        <v>98</v>
      </c>
      <c r="D624">
        <v>64</v>
      </c>
      <c r="E624" s="3">
        <f t="shared" si="107"/>
        <v>0.32537313432835818</v>
      </c>
      <c r="F624">
        <v>44</v>
      </c>
      <c r="G624">
        <v>28</v>
      </c>
      <c r="H624">
        <v>27</v>
      </c>
      <c r="I624" s="3">
        <f t="shared" si="108"/>
        <v>0.17171717171717171</v>
      </c>
      <c r="J624">
        <f t="shared" si="110"/>
        <v>217</v>
      </c>
      <c r="K624">
        <f t="shared" si="111"/>
        <v>126</v>
      </c>
      <c r="L624">
        <f t="shared" si="112"/>
        <v>91</v>
      </c>
      <c r="M624" s="3">
        <f t="shared" si="109"/>
        <v>0.29032258064516131</v>
      </c>
      <c r="N624" s="3">
        <f t="shared" si="113"/>
        <v>0.29032258064516131</v>
      </c>
    </row>
    <row r="625" spans="1:14" x14ac:dyDescent="0.2">
      <c r="A625" s="2">
        <v>38254</v>
      </c>
      <c r="B625">
        <v>147</v>
      </c>
      <c r="C625">
        <v>127</v>
      </c>
      <c r="D625">
        <v>76</v>
      </c>
      <c r="E625" s="3">
        <f t="shared" si="107"/>
        <v>0.20285714285714285</v>
      </c>
      <c r="F625">
        <v>52</v>
      </c>
      <c r="G625">
        <v>26</v>
      </c>
      <c r="H625">
        <v>13</v>
      </c>
      <c r="I625" s="3">
        <f t="shared" si="108"/>
        <v>0.42857142857142855</v>
      </c>
      <c r="J625">
        <f t="shared" si="110"/>
        <v>199</v>
      </c>
      <c r="K625">
        <f t="shared" si="111"/>
        <v>153</v>
      </c>
      <c r="L625">
        <f t="shared" si="112"/>
        <v>89</v>
      </c>
      <c r="M625" s="3">
        <f t="shared" si="109"/>
        <v>0.24943310657596371</v>
      </c>
      <c r="N625" s="3">
        <f t="shared" si="113"/>
        <v>0.34693877551020408</v>
      </c>
    </row>
    <row r="626" spans="1:14" x14ac:dyDescent="0.2">
      <c r="A626" s="2">
        <v>38247</v>
      </c>
      <c r="B626">
        <v>147</v>
      </c>
      <c r="C626">
        <v>125</v>
      </c>
      <c r="D626">
        <v>70</v>
      </c>
      <c r="E626" s="3">
        <f t="shared" si="107"/>
        <v>0.22514619883040934</v>
      </c>
      <c r="F626">
        <v>45</v>
      </c>
      <c r="G626">
        <v>21</v>
      </c>
      <c r="H626">
        <v>20</v>
      </c>
      <c r="I626" s="3">
        <f t="shared" si="108"/>
        <v>0.29069767441860467</v>
      </c>
      <c r="J626">
        <f t="shared" si="110"/>
        <v>192</v>
      </c>
      <c r="K626">
        <f t="shared" si="111"/>
        <v>146</v>
      </c>
      <c r="L626">
        <f t="shared" si="112"/>
        <v>90</v>
      </c>
      <c r="M626" s="3">
        <f t="shared" si="109"/>
        <v>0.23831775700934579</v>
      </c>
      <c r="N626" s="3">
        <f t="shared" si="113"/>
        <v>0.34112149532710279</v>
      </c>
    </row>
    <row r="627" spans="1:14" x14ac:dyDescent="0.2">
      <c r="A627" s="2">
        <v>38240</v>
      </c>
      <c r="B627">
        <v>123</v>
      </c>
      <c r="C627">
        <v>109</v>
      </c>
      <c r="D627">
        <v>83</v>
      </c>
      <c r="E627" s="3">
        <f t="shared" si="107"/>
        <v>0.12698412698412698</v>
      </c>
      <c r="F627">
        <v>43</v>
      </c>
      <c r="G627">
        <v>15</v>
      </c>
      <c r="H627">
        <v>28</v>
      </c>
      <c r="I627" s="3">
        <f t="shared" si="108"/>
        <v>0.1744186046511628</v>
      </c>
      <c r="J627">
        <f t="shared" si="110"/>
        <v>166</v>
      </c>
      <c r="K627">
        <f t="shared" si="111"/>
        <v>124</v>
      </c>
      <c r="L627">
        <f t="shared" si="112"/>
        <v>111</v>
      </c>
      <c r="M627" s="3">
        <f t="shared" si="109"/>
        <v>0.13715710723192021</v>
      </c>
      <c r="N627" s="3">
        <f t="shared" si="113"/>
        <v>0.30922693266832918</v>
      </c>
    </row>
    <row r="628" spans="1:14" x14ac:dyDescent="0.2">
      <c r="A628" s="2">
        <v>38233</v>
      </c>
      <c r="B628">
        <v>150</v>
      </c>
      <c r="C628">
        <v>113</v>
      </c>
      <c r="D628">
        <v>68</v>
      </c>
      <c r="E628" s="3">
        <f t="shared" si="107"/>
        <v>0.24773413897280966</v>
      </c>
      <c r="F628">
        <v>53</v>
      </c>
      <c r="G628">
        <v>38</v>
      </c>
      <c r="H628">
        <v>16</v>
      </c>
      <c r="I628" s="3">
        <f t="shared" si="108"/>
        <v>0.34579439252336447</v>
      </c>
      <c r="J628">
        <f t="shared" si="110"/>
        <v>203</v>
      </c>
      <c r="K628">
        <f t="shared" si="111"/>
        <v>151</v>
      </c>
      <c r="L628">
        <f t="shared" si="112"/>
        <v>84</v>
      </c>
      <c r="M628" s="3">
        <f t="shared" si="109"/>
        <v>0.27168949771689499</v>
      </c>
      <c r="N628" s="3">
        <f t="shared" si="113"/>
        <v>0.34474885844748859</v>
      </c>
    </row>
    <row r="629" spans="1:14" x14ac:dyDescent="0.2">
      <c r="A629" s="2">
        <v>38226</v>
      </c>
      <c r="B629">
        <v>162</v>
      </c>
      <c r="C629">
        <v>122</v>
      </c>
      <c r="D629">
        <v>90</v>
      </c>
      <c r="E629" s="3">
        <f t="shared" si="107"/>
        <v>0.19251336898395721</v>
      </c>
      <c r="F629">
        <v>62</v>
      </c>
      <c r="G629">
        <v>35</v>
      </c>
      <c r="H629">
        <v>21</v>
      </c>
      <c r="I629" s="3">
        <f t="shared" si="108"/>
        <v>0.34745762711864409</v>
      </c>
      <c r="J629">
        <f t="shared" si="110"/>
        <v>224</v>
      </c>
      <c r="K629">
        <f t="shared" si="111"/>
        <v>157</v>
      </c>
      <c r="L629">
        <f t="shared" si="112"/>
        <v>111</v>
      </c>
      <c r="M629" s="3">
        <f t="shared" si="109"/>
        <v>0.22967479674796748</v>
      </c>
      <c r="N629" s="3">
        <f t="shared" si="113"/>
        <v>0.31910569105691056</v>
      </c>
    </row>
    <row r="630" spans="1:14" x14ac:dyDescent="0.2">
      <c r="A630" s="2">
        <v>38219</v>
      </c>
      <c r="B630">
        <v>154</v>
      </c>
      <c r="C630">
        <v>110</v>
      </c>
      <c r="D630">
        <v>74</v>
      </c>
      <c r="E630" s="3">
        <f t="shared" si="107"/>
        <v>0.23668639053254437</v>
      </c>
      <c r="F630">
        <v>55</v>
      </c>
      <c r="G630">
        <v>21</v>
      </c>
      <c r="H630">
        <v>22</v>
      </c>
      <c r="I630" s="3">
        <f t="shared" si="108"/>
        <v>0.33673469387755101</v>
      </c>
      <c r="J630">
        <f t="shared" si="110"/>
        <v>209</v>
      </c>
      <c r="K630">
        <f t="shared" si="111"/>
        <v>131</v>
      </c>
      <c r="L630">
        <f t="shared" si="112"/>
        <v>96</v>
      </c>
      <c r="M630" s="3">
        <f t="shared" si="109"/>
        <v>0.25917431192660551</v>
      </c>
      <c r="N630" s="3">
        <f t="shared" si="113"/>
        <v>0.30045871559633025</v>
      </c>
    </row>
    <row r="631" spans="1:14" x14ac:dyDescent="0.2">
      <c r="A631" s="2">
        <v>38212</v>
      </c>
      <c r="B631">
        <v>135</v>
      </c>
      <c r="C631">
        <v>106</v>
      </c>
      <c r="D631">
        <v>68</v>
      </c>
      <c r="E631" s="3">
        <f t="shared" si="107"/>
        <v>0.2168284789644013</v>
      </c>
      <c r="F631">
        <v>35</v>
      </c>
      <c r="G631">
        <v>31</v>
      </c>
      <c r="H631">
        <v>19</v>
      </c>
      <c r="I631" s="3">
        <f t="shared" si="108"/>
        <v>0.18823529411764706</v>
      </c>
      <c r="J631">
        <f t="shared" si="110"/>
        <v>170</v>
      </c>
      <c r="K631">
        <f t="shared" si="111"/>
        <v>137</v>
      </c>
      <c r="L631">
        <f t="shared" si="112"/>
        <v>87</v>
      </c>
      <c r="M631" s="3">
        <f t="shared" si="109"/>
        <v>0.21065989847715735</v>
      </c>
      <c r="N631" s="3">
        <f t="shared" si="113"/>
        <v>0.34771573604060912</v>
      </c>
    </row>
    <row r="632" spans="1:14" x14ac:dyDescent="0.2">
      <c r="A632" s="2">
        <v>38205</v>
      </c>
      <c r="B632">
        <v>125</v>
      </c>
      <c r="C632">
        <v>118</v>
      </c>
      <c r="D632">
        <v>84</v>
      </c>
      <c r="E632" s="3">
        <f t="shared" si="107"/>
        <v>0.12538226299694188</v>
      </c>
      <c r="F632">
        <v>36</v>
      </c>
      <c r="G632">
        <v>26</v>
      </c>
      <c r="H632">
        <v>24</v>
      </c>
      <c r="I632" s="3">
        <f t="shared" si="108"/>
        <v>0.13953488372093023</v>
      </c>
      <c r="J632">
        <f t="shared" si="110"/>
        <v>161</v>
      </c>
      <c r="K632">
        <f t="shared" si="111"/>
        <v>144</v>
      </c>
      <c r="L632">
        <f t="shared" si="112"/>
        <v>108</v>
      </c>
      <c r="M632" s="3">
        <f t="shared" si="109"/>
        <v>0.12832929782082325</v>
      </c>
      <c r="N632" s="3">
        <f t="shared" si="113"/>
        <v>0.34866828087167068</v>
      </c>
    </row>
    <row r="633" spans="1:14" x14ac:dyDescent="0.2">
      <c r="A633" s="2">
        <v>38198</v>
      </c>
      <c r="B633">
        <v>117</v>
      </c>
      <c r="C633">
        <v>102</v>
      </c>
      <c r="D633">
        <v>103</v>
      </c>
      <c r="E633" s="3">
        <f t="shared" si="107"/>
        <v>4.3478260869565216E-2</v>
      </c>
      <c r="F633">
        <v>35</v>
      </c>
      <c r="G633">
        <v>22</v>
      </c>
      <c r="H633">
        <v>22</v>
      </c>
      <c r="I633" s="3">
        <f t="shared" si="108"/>
        <v>0.16455696202531644</v>
      </c>
      <c r="J633">
        <f t="shared" si="110"/>
        <v>152</v>
      </c>
      <c r="K633">
        <f t="shared" si="111"/>
        <v>124</v>
      </c>
      <c r="L633">
        <f t="shared" si="112"/>
        <v>125</v>
      </c>
      <c r="M633" s="3">
        <f t="shared" si="109"/>
        <v>6.7331670822942641E-2</v>
      </c>
      <c r="N633" s="3">
        <f t="shared" si="113"/>
        <v>0.30922693266832918</v>
      </c>
    </row>
    <row r="634" spans="1:14" x14ac:dyDescent="0.2">
      <c r="A634" s="2">
        <v>38191</v>
      </c>
      <c r="B634">
        <v>123</v>
      </c>
      <c r="C634">
        <v>118</v>
      </c>
      <c r="D634">
        <v>79</v>
      </c>
      <c r="E634" s="3">
        <f t="shared" si="107"/>
        <v>0.13750000000000001</v>
      </c>
      <c r="F634">
        <v>44</v>
      </c>
      <c r="G634">
        <v>26</v>
      </c>
      <c r="H634">
        <v>21</v>
      </c>
      <c r="I634" s="3">
        <f t="shared" si="108"/>
        <v>0.25274725274725274</v>
      </c>
      <c r="J634">
        <f t="shared" si="110"/>
        <v>167</v>
      </c>
      <c r="K634">
        <f t="shared" si="111"/>
        <v>144</v>
      </c>
      <c r="L634">
        <f t="shared" si="112"/>
        <v>100</v>
      </c>
      <c r="M634" s="3">
        <f t="shared" si="109"/>
        <v>0.16301703163017031</v>
      </c>
      <c r="N634" s="3">
        <f t="shared" si="113"/>
        <v>0.35036496350364965</v>
      </c>
    </row>
    <row r="635" spans="1:14" x14ac:dyDescent="0.2">
      <c r="A635" s="2">
        <v>38184</v>
      </c>
      <c r="B635">
        <v>137</v>
      </c>
      <c r="C635">
        <v>112</v>
      </c>
      <c r="D635">
        <v>67</v>
      </c>
      <c r="E635" s="3">
        <f t="shared" si="107"/>
        <v>0.22151898734177214</v>
      </c>
      <c r="F635">
        <v>47</v>
      </c>
      <c r="G635">
        <v>29</v>
      </c>
      <c r="H635">
        <v>21</v>
      </c>
      <c r="I635" s="3">
        <f t="shared" si="108"/>
        <v>0.26804123711340205</v>
      </c>
      <c r="J635">
        <f t="shared" si="110"/>
        <v>184</v>
      </c>
      <c r="K635">
        <f t="shared" si="111"/>
        <v>141</v>
      </c>
      <c r="L635">
        <f t="shared" si="112"/>
        <v>88</v>
      </c>
      <c r="M635" s="3">
        <f t="shared" si="109"/>
        <v>0.23244552058111381</v>
      </c>
      <c r="N635" s="3">
        <f t="shared" si="113"/>
        <v>0.34140435835351091</v>
      </c>
    </row>
    <row r="636" spans="1:14" x14ac:dyDescent="0.2">
      <c r="A636" s="2">
        <v>38177</v>
      </c>
      <c r="B636">
        <v>139</v>
      </c>
      <c r="C636">
        <v>137</v>
      </c>
      <c r="D636">
        <v>67</v>
      </c>
      <c r="E636" s="3">
        <f t="shared" si="107"/>
        <v>0.2099125364431487</v>
      </c>
      <c r="F636">
        <v>52</v>
      </c>
      <c r="G636">
        <v>23</v>
      </c>
      <c r="H636">
        <v>20</v>
      </c>
      <c r="I636" s="3">
        <f t="shared" si="108"/>
        <v>0.33684210526315789</v>
      </c>
      <c r="J636">
        <f t="shared" si="110"/>
        <v>191</v>
      </c>
      <c r="K636">
        <f t="shared" si="111"/>
        <v>160</v>
      </c>
      <c r="L636">
        <f t="shared" si="112"/>
        <v>87</v>
      </c>
      <c r="M636" s="3">
        <f t="shared" si="109"/>
        <v>0.23744292237442921</v>
      </c>
      <c r="N636" s="3">
        <f t="shared" si="113"/>
        <v>0.36529680365296802</v>
      </c>
    </row>
    <row r="637" spans="1:14" x14ac:dyDescent="0.2">
      <c r="A637" s="2">
        <v>38170</v>
      </c>
      <c r="B637">
        <v>136</v>
      </c>
      <c r="C637">
        <v>119</v>
      </c>
      <c r="D637">
        <v>73</v>
      </c>
      <c r="E637" s="3">
        <f t="shared" si="107"/>
        <v>0.19207317073170732</v>
      </c>
      <c r="F637">
        <v>41</v>
      </c>
      <c r="G637">
        <v>28</v>
      </c>
      <c r="H637">
        <v>22</v>
      </c>
      <c r="I637" s="3">
        <f t="shared" si="108"/>
        <v>0.2087912087912088</v>
      </c>
      <c r="J637">
        <f t="shared" si="110"/>
        <v>177</v>
      </c>
      <c r="K637">
        <f t="shared" si="111"/>
        <v>147</v>
      </c>
      <c r="L637">
        <f t="shared" si="112"/>
        <v>95</v>
      </c>
      <c r="M637" s="3">
        <f t="shared" si="109"/>
        <v>0.19570405727923629</v>
      </c>
      <c r="N637" s="3">
        <f t="shared" si="113"/>
        <v>0.35083532219570407</v>
      </c>
    </row>
    <row r="638" spans="1:14" x14ac:dyDescent="0.2">
      <c r="A638" s="2">
        <v>38163</v>
      </c>
      <c r="B638">
        <v>129</v>
      </c>
      <c r="C638">
        <v>115</v>
      </c>
      <c r="D638">
        <v>72</v>
      </c>
      <c r="E638" s="3">
        <f t="shared" si="107"/>
        <v>0.18037974683544303</v>
      </c>
      <c r="F638">
        <v>45</v>
      </c>
      <c r="G638">
        <v>20</v>
      </c>
      <c r="H638">
        <v>24</v>
      </c>
      <c r="I638" s="3">
        <f t="shared" si="108"/>
        <v>0.23595505617977527</v>
      </c>
      <c r="J638">
        <f t="shared" si="110"/>
        <v>174</v>
      </c>
      <c r="K638">
        <f t="shared" si="111"/>
        <v>135</v>
      </c>
      <c r="L638">
        <f t="shared" si="112"/>
        <v>96</v>
      </c>
      <c r="M638" s="3">
        <f t="shared" si="109"/>
        <v>0.19259259259259259</v>
      </c>
      <c r="N638" s="3">
        <f t="shared" si="113"/>
        <v>0.33333333333333331</v>
      </c>
    </row>
    <row r="639" spans="1:14" x14ac:dyDescent="0.2">
      <c r="A639" s="2">
        <v>38156</v>
      </c>
      <c r="B639">
        <v>121</v>
      </c>
      <c r="C639">
        <v>120</v>
      </c>
      <c r="D639">
        <v>91</v>
      </c>
      <c r="E639" s="3">
        <f t="shared" si="107"/>
        <v>9.036144578313253E-2</v>
      </c>
      <c r="F639">
        <v>50</v>
      </c>
      <c r="G639">
        <v>29</v>
      </c>
      <c r="H639">
        <v>20</v>
      </c>
      <c r="I639" s="3">
        <f t="shared" si="108"/>
        <v>0.30303030303030304</v>
      </c>
      <c r="J639">
        <f t="shared" si="110"/>
        <v>171</v>
      </c>
      <c r="K639">
        <f t="shared" si="111"/>
        <v>149</v>
      </c>
      <c r="L639">
        <f t="shared" si="112"/>
        <v>111</v>
      </c>
      <c r="M639" s="3">
        <f t="shared" si="109"/>
        <v>0.13921113689095127</v>
      </c>
      <c r="N639" s="3">
        <f t="shared" si="113"/>
        <v>0.345707656612529</v>
      </c>
    </row>
    <row r="640" spans="1:14" x14ac:dyDescent="0.2">
      <c r="A640" s="2">
        <v>38149</v>
      </c>
      <c r="B640">
        <v>122</v>
      </c>
      <c r="C640">
        <v>106</v>
      </c>
      <c r="D640">
        <v>83</v>
      </c>
      <c r="E640" s="3">
        <f t="shared" si="107"/>
        <v>0.12540192926045016</v>
      </c>
      <c r="F640">
        <v>43</v>
      </c>
      <c r="G640">
        <v>25</v>
      </c>
      <c r="H640">
        <v>15</v>
      </c>
      <c r="I640" s="3">
        <f t="shared" si="108"/>
        <v>0.33734939759036142</v>
      </c>
      <c r="J640">
        <f t="shared" si="110"/>
        <v>165</v>
      </c>
      <c r="K640">
        <f t="shared" si="111"/>
        <v>131</v>
      </c>
      <c r="L640">
        <f t="shared" si="112"/>
        <v>98</v>
      </c>
      <c r="M640" s="3">
        <f t="shared" si="109"/>
        <v>0.17005076142131981</v>
      </c>
      <c r="N640" s="3">
        <f t="shared" si="113"/>
        <v>0.33248730964467005</v>
      </c>
    </row>
    <row r="641" spans="1:14" x14ac:dyDescent="0.2">
      <c r="A641" s="2">
        <v>38142</v>
      </c>
      <c r="B641">
        <v>162</v>
      </c>
      <c r="C641">
        <v>102</v>
      </c>
      <c r="D641">
        <v>63</v>
      </c>
      <c r="E641" s="3">
        <f t="shared" si="107"/>
        <v>0.30275229357798167</v>
      </c>
      <c r="F641">
        <v>46</v>
      </c>
      <c r="G641">
        <v>35</v>
      </c>
      <c r="H641">
        <v>19</v>
      </c>
      <c r="I641" s="3">
        <f t="shared" si="108"/>
        <v>0.27</v>
      </c>
      <c r="J641">
        <f t="shared" si="110"/>
        <v>208</v>
      </c>
      <c r="K641">
        <f t="shared" si="111"/>
        <v>137</v>
      </c>
      <c r="L641">
        <f t="shared" si="112"/>
        <v>82</v>
      </c>
      <c r="M641" s="3">
        <f t="shared" si="109"/>
        <v>0.29508196721311475</v>
      </c>
      <c r="N641" s="3">
        <f t="shared" si="113"/>
        <v>0.32084309133489464</v>
      </c>
    </row>
    <row r="642" spans="1:14" x14ac:dyDescent="0.2">
      <c r="A642" s="2">
        <v>38135</v>
      </c>
      <c r="B642">
        <v>132</v>
      </c>
      <c r="C642">
        <v>100</v>
      </c>
      <c r="D642">
        <v>49</v>
      </c>
      <c r="E642" s="3">
        <f t="shared" si="107"/>
        <v>0.29537366548042704</v>
      </c>
      <c r="F642">
        <v>41</v>
      </c>
      <c r="G642">
        <v>34</v>
      </c>
      <c r="H642">
        <v>17</v>
      </c>
      <c r="I642" s="3">
        <f t="shared" si="108"/>
        <v>0.2608695652173913</v>
      </c>
      <c r="J642">
        <f t="shared" si="110"/>
        <v>173</v>
      </c>
      <c r="K642">
        <f t="shared" si="111"/>
        <v>134</v>
      </c>
      <c r="L642">
        <f t="shared" si="112"/>
        <v>66</v>
      </c>
      <c r="M642" s="3">
        <f t="shared" si="109"/>
        <v>0.28686327077747992</v>
      </c>
      <c r="N642" s="3">
        <f t="shared" si="113"/>
        <v>0.35924932975871315</v>
      </c>
    </row>
    <row r="643" spans="1:14" x14ac:dyDescent="0.2">
      <c r="A643" s="2">
        <v>38128</v>
      </c>
      <c r="B643">
        <v>111</v>
      </c>
      <c r="C643">
        <v>89</v>
      </c>
      <c r="D643">
        <v>60</v>
      </c>
      <c r="E643" s="3">
        <f t="shared" si="107"/>
        <v>0.19615384615384615</v>
      </c>
      <c r="F643">
        <v>43</v>
      </c>
      <c r="G643">
        <v>22</v>
      </c>
      <c r="H643">
        <v>17</v>
      </c>
      <c r="I643" s="3">
        <f t="shared" si="108"/>
        <v>0.31707317073170732</v>
      </c>
      <c r="J643">
        <f t="shared" si="110"/>
        <v>154</v>
      </c>
      <c r="K643">
        <f t="shared" si="111"/>
        <v>111</v>
      </c>
      <c r="L643">
        <f t="shared" si="112"/>
        <v>77</v>
      </c>
      <c r="M643" s="3">
        <f t="shared" si="109"/>
        <v>0.22514619883040934</v>
      </c>
      <c r="N643" s="3">
        <f t="shared" si="113"/>
        <v>0.32456140350877194</v>
      </c>
    </row>
    <row r="644" spans="1:14" x14ac:dyDescent="0.2">
      <c r="A644" s="2">
        <v>38121</v>
      </c>
      <c r="B644">
        <v>115</v>
      </c>
      <c r="C644">
        <v>98</v>
      </c>
      <c r="D644">
        <v>75</v>
      </c>
      <c r="E644" s="3">
        <f t="shared" si="107"/>
        <v>0.1388888888888889</v>
      </c>
      <c r="F644">
        <v>45</v>
      </c>
      <c r="G644">
        <v>31</v>
      </c>
      <c r="H644">
        <v>22</v>
      </c>
      <c r="I644" s="3">
        <f t="shared" si="108"/>
        <v>0.23469387755102042</v>
      </c>
      <c r="J644">
        <f t="shared" si="110"/>
        <v>160</v>
      </c>
      <c r="K644">
        <f t="shared" si="111"/>
        <v>129</v>
      </c>
      <c r="L644">
        <f t="shared" si="112"/>
        <v>97</v>
      </c>
      <c r="M644" s="3">
        <f t="shared" si="109"/>
        <v>0.16321243523316062</v>
      </c>
      <c r="N644" s="3">
        <f t="shared" si="113"/>
        <v>0.33419689119170987</v>
      </c>
    </row>
    <row r="645" spans="1:14" x14ac:dyDescent="0.2">
      <c r="A645" s="2">
        <v>38114</v>
      </c>
      <c r="B645">
        <v>148</v>
      </c>
      <c r="C645">
        <v>100</v>
      </c>
      <c r="D645">
        <v>65</v>
      </c>
      <c r="E645" s="3">
        <f t="shared" si="107"/>
        <v>0.26517571884984026</v>
      </c>
      <c r="F645">
        <v>38</v>
      </c>
      <c r="G645">
        <v>28</v>
      </c>
      <c r="H645">
        <v>17</v>
      </c>
      <c r="I645" s="3">
        <f t="shared" si="108"/>
        <v>0.25301204819277107</v>
      </c>
      <c r="J645">
        <f t="shared" si="110"/>
        <v>186</v>
      </c>
      <c r="K645">
        <f t="shared" si="111"/>
        <v>128</v>
      </c>
      <c r="L645">
        <f t="shared" si="112"/>
        <v>82</v>
      </c>
      <c r="M645" s="3">
        <f t="shared" si="109"/>
        <v>0.26262626262626265</v>
      </c>
      <c r="N645" s="3">
        <f t="shared" si="113"/>
        <v>0.32323232323232326</v>
      </c>
    </row>
    <row r="646" spans="1:14" x14ac:dyDescent="0.2">
      <c r="A646" s="2">
        <v>38107</v>
      </c>
      <c r="B646">
        <v>117</v>
      </c>
      <c r="C646">
        <v>95</v>
      </c>
      <c r="D646">
        <v>70</v>
      </c>
      <c r="E646" s="3">
        <f t="shared" si="107"/>
        <v>0.16666666666666666</v>
      </c>
      <c r="F646">
        <v>34</v>
      </c>
      <c r="G646">
        <v>32</v>
      </c>
      <c r="H646">
        <v>22</v>
      </c>
      <c r="I646" s="3">
        <f t="shared" si="108"/>
        <v>0.13636363636363635</v>
      </c>
      <c r="J646">
        <f t="shared" si="110"/>
        <v>151</v>
      </c>
      <c r="K646">
        <f t="shared" si="111"/>
        <v>127</v>
      </c>
      <c r="L646">
        <f t="shared" si="112"/>
        <v>92</v>
      </c>
      <c r="M646" s="3">
        <f t="shared" si="109"/>
        <v>0.15945945945945947</v>
      </c>
      <c r="N646" s="3">
        <f t="shared" si="113"/>
        <v>0.34324324324324323</v>
      </c>
    </row>
    <row r="647" spans="1:14" x14ac:dyDescent="0.2">
      <c r="A647" s="2">
        <v>38100</v>
      </c>
      <c r="B647">
        <v>121</v>
      </c>
      <c r="C647">
        <v>108</v>
      </c>
      <c r="D647">
        <v>73</v>
      </c>
      <c r="E647" s="3">
        <f t="shared" si="107"/>
        <v>0.15894039735099338</v>
      </c>
      <c r="F647">
        <v>42</v>
      </c>
      <c r="G647">
        <v>30</v>
      </c>
      <c r="H647">
        <v>18</v>
      </c>
      <c r="I647" s="3">
        <f t="shared" si="108"/>
        <v>0.26666666666666666</v>
      </c>
      <c r="J647">
        <f t="shared" si="110"/>
        <v>163</v>
      </c>
      <c r="K647">
        <f t="shared" si="111"/>
        <v>138</v>
      </c>
      <c r="L647">
        <f t="shared" si="112"/>
        <v>91</v>
      </c>
      <c r="M647" s="3">
        <f t="shared" si="109"/>
        <v>0.18367346938775511</v>
      </c>
      <c r="N647" s="3">
        <f t="shared" si="113"/>
        <v>0.35204081632653061</v>
      </c>
    </row>
    <row r="648" spans="1:14" x14ac:dyDescent="0.2">
      <c r="A648" s="2">
        <v>38093</v>
      </c>
      <c r="B648">
        <v>137</v>
      </c>
      <c r="C648">
        <v>84</v>
      </c>
      <c r="D648">
        <v>78</v>
      </c>
      <c r="E648" s="3">
        <f t="shared" si="107"/>
        <v>0.19732441471571907</v>
      </c>
      <c r="F648">
        <v>27</v>
      </c>
      <c r="G648">
        <v>25</v>
      </c>
      <c r="H648">
        <v>24</v>
      </c>
      <c r="I648" s="3">
        <f t="shared" si="108"/>
        <v>3.9473684210526314E-2</v>
      </c>
      <c r="J648">
        <f t="shared" si="110"/>
        <v>164</v>
      </c>
      <c r="K648">
        <f t="shared" si="111"/>
        <v>109</v>
      </c>
      <c r="L648">
        <f t="shared" si="112"/>
        <v>102</v>
      </c>
      <c r="M648" s="3">
        <f t="shared" si="109"/>
        <v>0.16533333333333333</v>
      </c>
      <c r="N648" s="3">
        <f t="shared" si="113"/>
        <v>0.29066666666666668</v>
      </c>
    </row>
    <row r="649" spans="1:14" x14ac:dyDescent="0.2">
      <c r="A649" s="2">
        <v>38085</v>
      </c>
      <c r="B649">
        <v>125</v>
      </c>
      <c r="C649">
        <v>101</v>
      </c>
      <c r="D649">
        <v>63</v>
      </c>
      <c r="E649" s="3">
        <f t="shared" si="107"/>
        <v>0.21453287197231835</v>
      </c>
      <c r="F649">
        <v>28</v>
      </c>
      <c r="G649">
        <v>25</v>
      </c>
      <c r="H649">
        <v>18</v>
      </c>
      <c r="I649" s="3">
        <f t="shared" si="108"/>
        <v>0.14084507042253522</v>
      </c>
      <c r="J649">
        <f t="shared" si="110"/>
        <v>153</v>
      </c>
      <c r="K649">
        <f t="shared" si="111"/>
        <v>126</v>
      </c>
      <c r="L649">
        <f t="shared" si="112"/>
        <v>81</v>
      </c>
      <c r="M649" s="3">
        <f t="shared" si="109"/>
        <v>0.2</v>
      </c>
      <c r="N649" s="3">
        <f t="shared" si="113"/>
        <v>0.35</v>
      </c>
    </row>
    <row r="650" spans="1:14" x14ac:dyDescent="0.2">
      <c r="A650" s="2">
        <v>38079</v>
      </c>
      <c r="B650">
        <v>133</v>
      </c>
      <c r="C650">
        <v>92</v>
      </c>
      <c r="D650">
        <v>56</v>
      </c>
      <c r="E650" s="3">
        <f t="shared" si="107"/>
        <v>0.27402135231316727</v>
      </c>
      <c r="F650">
        <v>37</v>
      </c>
      <c r="G650">
        <v>33</v>
      </c>
      <c r="H650">
        <v>22</v>
      </c>
      <c r="I650" s="3">
        <f t="shared" si="108"/>
        <v>0.16304347826086957</v>
      </c>
      <c r="J650">
        <f t="shared" si="110"/>
        <v>170</v>
      </c>
      <c r="K650">
        <f t="shared" si="111"/>
        <v>125</v>
      </c>
      <c r="L650">
        <f t="shared" si="112"/>
        <v>78</v>
      </c>
      <c r="M650" s="3">
        <f t="shared" si="109"/>
        <v>0.24664879356568364</v>
      </c>
      <c r="N650" s="3">
        <f t="shared" si="113"/>
        <v>0.33512064343163539</v>
      </c>
    </row>
    <row r="651" spans="1:14" x14ac:dyDescent="0.2">
      <c r="A651" s="2">
        <v>38072</v>
      </c>
      <c r="B651">
        <v>137</v>
      </c>
      <c r="C651">
        <v>112</v>
      </c>
      <c r="D651">
        <v>62</v>
      </c>
      <c r="E651" s="3">
        <f t="shared" si="107"/>
        <v>0.24115755627009647</v>
      </c>
      <c r="F651">
        <v>38</v>
      </c>
      <c r="G651">
        <v>23</v>
      </c>
      <c r="H651">
        <v>19</v>
      </c>
      <c r="I651" s="3">
        <f t="shared" si="108"/>
        <v>0.23749999999999999</v>
      </c>
      <c r="J651">
        <f t="shared" si="110"/>
        <v>175</v>
      </c>
      <c r="K651">
        <f t="shared" si="111"/>
        <v>135</v>
      </c>
      <c r="L651">
        <f t="shared" si="112"/>
        <v>81</v>
      </c>
      <c r="M651" s="3">
        <f t="shared" si="109"/>
        <v>0.24040920716112532</v>
      </c>
      <c r="N651" s="3">
        <f t="shared" si="113"/>
        <v>0.34526854219948849</v>
      </c>
    </row>
    <row r="652" spans="1:14" x14ac:dyDescent="0.2">
      <c r="A652" s="2">
        <v>38065</v>
      </c>
      <c r="B652">
        <v>149</v>
      </c>
      <c r="C652">
        <v>113</v>
      </c>
      <c r="D652">
        <v>54</v>
      </c>
      <c r="E652" s="3">
        <f t="shared" si="107"/>
        <v>0.30063291139240506</v>
      </c>
      <c r="F652">
        <v>37</v>
      </c>
      <c r="G652">
        <v>29</v>
      </c>
      <c r="H652">
        <v>23</v>
      </c>
      <c r="I652" s="3">
        <f t="shared" si="108"/>
        <v>0.15730337078651685</v>
      </c>
      <c r="J652">
        <f t="shared" si="110"/>
        <v>186</v>
      </c>
      <c r="K652">
        <f t="shared" si="111"/>
        <v>142</v>
      </c>
      <c r="L652">
        <f t="shared" si="112"/>
        <v>77</v>
      </c>
      <c r="M652" s="3">
        <f t="shared" si="109"/>
        <v>0.26913580246913582</v>
      </c>
      <c r="N652" s="3">
        <f t="shared" si="113"/>
        <v>0.35061728395061731</v>
      </c>
    </row>
    <row r="653" spans="1:14" x14ac:dyDescent="0.2">
      <c r="A653" s="2">
        <v>38058</v>
      </c>
      <c r="B653">
        <v>141</v>
      </c>
      <c r="C653">
        <v>88</v>
      </c>
      <c r="D653">
        <v>74</v>
      </c>
      <c r="E653" s="3">
        <f t="shared" si="107"/>
        <v>0.22112211221122113</v>
      </c>
      <c r="F653">
        <v>34</v>
      </c>
      <c r="G653">
        <v>24</v>
      </c>
      <c r="H653">
        <v>17</v>
      </c>
      <c r="I653" s="3">
        <f t="shared" si="108"/>
        <v>0.22666666666666666</v>
      </c>
      <c r="J653">
        <f t="shared" si="110"/>
        <v>175</v>
      </c>
      <c r="K653">
        <f t="shared" si="111"/>
        <v>112</v>
      </c>
      <c r="L653">
        <f t="shared" si="112"/>
        <v>91</v>
      </c>
      <c r="M653" s="3">
        <f t="shared" si="109"/>
        <v>0.22222222222222221</v>
      </c>
      <c r="N653" s="3">
        <f t="shared" si="113"/>
        <v>0.29629629629629628</v>
      </c>
    </row>
    <row r="654" spans="1:14" x14ac:dyDescent="0.2">
      <c r="A654" s="2">
        <v>38051</v>
      </c>
      <c r="B654">
        <v>137</v>
      </c>
      <c r="C654">
        <v>111</v>
      </c>
      <c r="D654">
        <v>78</v>
      </c>
      <c r="E654" s="3">
        <f t="shared" si="107"/>
        <v>0.18098159509202455</v>
      </c>
      <c r="F654">
        <v>34</v>
      </c>
      <c r="G654">
        <v>21</v>
      </c>
      <c r="H654">
        <v>17</v>
      </c>
      <c r="I654" s="3">
        <f t="shared" si="108"/>
        <v>0.2361111111111111</v>
      </c>
      <c r="J654">
        <f t="shared" ref="J654:J686" si="114">B654+F654</f>
        <v>171</v>
      </c>
      <c r="K654">
        <f t="shared" ref="K654:K686" si="115">C654+G654</f>
        <v>132</v>
      </c>
      <c r="L654">
        <f t="shared" ref="L654:L686" si="116">D654+H654</f>
        <v>95</v>
      </c>
      <c r="M654" s="3">
        <f t="shared" si="109"/>
        <v>0.19095477386934673</v>
      </c>
      <c r="N654" s="3">
        <f t="shared" ref="N654:N686" si="117">K654/SUM(J654:L654)</f>
        <v>0.33165829145728642</v>
      </c>
    </row>
    <row r="655" spans="1:14" x14ac:dyDescent="0.2">
      <c r="A655" s="2">
        <v>38044</v>
      </c>
      <c r="B655">
        <v>130</v>
      </c>
      <c r="C655">
        <v>103</v>
      </c>
      <c r="D655">
        <v>66</v>
      </c>
      <c r="E655" s="3">
        <f t="shared" si="107"/>
        <v>0.21404682274247491</v>
      </c>
      <c r="F655">
        <v>28</v>
      </c>
      <c r="G655">
        <v>18</v>
      </c>
      <c r="H655">
        <v>29</v>
      </c>
      <c r="I655" s="3">
        <f t="shared" si="108"/>
        <v>-1.3333333333333334E-2</v>
      </c>
      <c r="J655">
        <f t="shared" si="114"/>
        <v>158</v>
      </c>
      <c r="K655">
        <f t="shared" si="115"/>
        <v>121</v>
      </c>
      <c r="L655">
        <f t="shared" si="116"/>
        <v>95</v>
      </c>
      <c r="M655" s="3">
        <f t="shared" si="109"/>
        <v>0.16844919786096257</v>
      </c>
      <c r="N655" s="3">
        <f t="shared" si="117"/>
        <v>0.3235294117647059</v>
      </c>
    </row>
    <row r="656" spans="1:14" x14ac:dyDescent="0.2">
      <c r="A656" s="2">
        <v>38037</v>
      </c>
      <c r="B656">
        <v>134</v>
      </c>
      <c r="C656">
        <v>105</v>
      </c>
      <c r="D656">
        <v>76</v>
      </c>
      <c r="E656" s="3">
        <f t="shared" si="107"/>
        <v>0.18412698412698414</v>
      </c>
      <c r="F656">
        <v>30</v>
      </c>
      <c r="G656">
        <v>22</v>
      </c>
      <c r="H656">
        <v>24</v>
      </c>
      <c r="I656" s="3">
        <f t="shared" si="108"/>
        <v>7.8947368421052627E-2</v>
      </c>
      <c r="J656">
        <f t="shared" si="114"/>
        <v>164</v>
      </c>
      <c r="K656">
        <f t="shared" si="115"/>
        <v>127</v>
      </c>
      <c r="L656">
        <f t="shared" si="116"/>
        <v>100</v>
      </c>
      <c r="M656" s="3">
        <f t="shared" si="109"/>
        <v>0.16368286445012789</v>
      </c>
      <c r="N656" s="3">
        <f t="shared" si="117"/>
        <v>0.32480818414322249</v>
      </c>
    </row>
    <row r="657" spans="1:14" x14ac:dyDescent="0.2">
      <c r="A657" s="2">
        <v>38030</v>
      </c>
      <c r="B657">
        <v>153</v>
      </c>
      <c r="C657">
        <v>95</v>
      </c>
      <c r="D657">
        <v>67</v>
      </c>
      <c r="E657" s="3">
        <f t="shared" si="107"/>
        <v>0.27301587301587299</v>
      </c>
      <c r="F657">
        <v>33</v>
      </c>
      <c r="G657">
        <v>25</v>
      </c>
      <c r="H657">
        <v>18</v>
      </c>
      <c r="I657" s="3">
        <f t="shared" si="108"/>
        <v>0.19736842105263158</v>
      </c>
      <c r="J657">
        <f t="shared" si="114"/>
        <v>186</v>
      </c>
      <c r="K657">
        <f t="shared" si="115"/>
        <v>120</v>
      </c>
      <c r="L657">
        <f t="shared" si="116"/>
        <v>85</v>
      </c>
      <c r="M657" s="3">
        <f t="shared" si="109"/>
        <v>0.25831202046035806</v>
      </c>
      <c r="N657" s="3">
        <f t="shared" si="117"/>
        <v>0.30690537084398978</v>
      </c>
    </row>
    <row r="658" spans="1:14" x14ac:dyDescent="0.2">
      <c r="A658" s="2">
        <v>38023</v>
      </c>
      <c r="B658">
        <v>141</v>
      </c>
      <c r="C658">
        <v>90</v>
      </c>
      <c r="D658">
        <v>73</v>
      </c>
      <c r="E658" s="3">
        <f t="shared" si="107"/>
        <v>0.22368421052631579</v>
      </c>
      <c r="F658">
        <v>35</v>
      </c>
      <c r="G658">
        <v>18</v>
      </c>
      <c r="H658">
        <v>20</v>
      </c>
      <c r="I658" s="3">
        <f t="shared" si="108"/>
        <v>0.20547945205479451</v>
      </c>
      <c r="J658">
        <f t="shared" si="114"/>
        <v>176</v>
      </c>
      <c r="K658">
        <f t="shared" si="115"/>
        <v>108</v>
      </c>
      <c r="L658">
        <f t="shared" si="116"/>
        <v>93</v>
      </c>
      <c r="M658" s="3">
        <f t="shared" si="109"/>
        <v>0.22015915119363394</v>
      </c>
      <c r="N658" s="3">
        <f t="shared" si="117"/>
        <v>0.28647214854111408</v>
      </c>
    </row>
    <row r="659" spans="1:14" x14ac:dyDescent="0.2">
      <c r="A659" s="2">
        <v>38016</v>
      </c>
      <c r="B659">
        <v>134</v>
      </c>
      <c r="C659">
        <v>96</v>
      </c>
      <c r="D659">
        <v>61</v>
      </c>
      <c r="E659" s="3">
        <f t="shared" si="107"/>
        <v>0.25085910652920962</v>
      </c>
      <c r="F659">
        <v>36</v>
      </c>
      <c r="G659">
        <v>22</v>
      </c>
      <c r="H659">
        <v>23</v>
      </c>
      <c r="I659" s="3">
        <f t="shared" si="108"/>
        <v>0.16049382716049382</v>
      </c>
      <c r="J659">
        <f t="shared" si="114"/>
        <v>170</v>
      </c>
      <c r="K659">
        <f t="shared" si="115"/>
        <v>118</v>
      </c>
      <c r="L659">
        <f t="shared" si="116"/>
        <v>84</v>
      </c>
      <c r="M659" s="3">
        <f t="shared" si="109"/>
        <v>0.23118279569892472</v>
      </c>
      <c r="N659" s="3">
        <f t="shared" si="117"/>
        <v>0.31720430107526881</v>
      </c>
    </row>
    <row r="660" spans="1:14" x14ac:dyDescent="0.2">
      <c r="A660" s="2">
        <v>38009</v>
      </c>
      <c r="B660">
        <v>148</v>
      </c>
      <c r="C660">
        <v>92</v>
      </c>
      <c r="D660">
        <v>60</v>
      </c>
      <c r="E660" s="3">
        <f t="shared" si="107"/>
        <v>0.29333333333333333</v>
      </c>
      <c r="F660">
        <v>33</v>
      </c>
      <c r="G660">
        <v>24</v>
      </c>
      <c r="H660">
        <v>22</v>
      </c>
      <c r="I660" s="3">
        <f t="shared" si="108"/>
        <v>0.13924050632911392</v>
      </c>
      <c r="J660">
        <f t="shared" si="114"/>
        <v>181</v>
      </c>
      <c r="K660">
        <f t="shared" si="115"/>
        <v>116</v>
      </c>
      <c r="L660">
        <f t="shared" si="116"/>
        <v>82</v>
      </c>
      <c r="M660" s="3">
        <f t="shared" si="109"/>
        <v>0.26121372031662271</v>
      </c>
      <c r="N660" s="3">
        <f t="shared" si="117"/>
        <v>0.30606860158311344</v>
      </c>
    </row>
    <row r="661" spans="1:14" x14ac:dyDescent="0.2">
      <c r="A661" s="2">
        <v>38002</v>
      </c>
      <c r="B661">
        <v>125</v>
      </c>
      <c r="C661">
        <v>90</v>
      </c>
      <c r="D661">
        <v>56</v>
      </c>
      <c r="E661" s="3">
        <f t="shared" si="107"/>
        <v>0.25461254612546125</v>
      </c>
      <c r="F661">
        <v>39</v>
      </c>
      <c r="G661">
        <v>20</v>
      </c>
      <c r="H661">
        <v>14</v>
      </c>
      <c r="I661" s="3">
        <f t="shared" si="108"/>
        <v>0.34246575342465752</v>
      </c>
      <c r="J661">
        <f t="shared" si="114"/>
        <v>164</v>
      </c>
      <c r="K661">
        <f t="shared" si="115"/>
        <v>110</v>
      </c>
      <c r="L661">
        <f t="shared" si="116"/>
        <v>70</v>
      </c>
      <c r="M661" s="3">
        <f t="shared" si="109"/>
        <v>0.27325581395348836</v>
      </c>
      <c r="N661" s="3">
        <f t="shared" si="117"/>
        <v>0.31976744186046513</v>
      </c>
    </row>
    <row r="662" spans="1:14" x14ac:dyDescent="0.2">
      <c r="A662" s="2">
        <v>37995</v>
      </c>
      <c r="B662">
        <v>135</v>
      </c>
      <c r="C662">
        <v>89</v>
      </c>
      <c r="D662">
        <v>74</v>
      </c>
      <c r="E662" s="3">
        <f t="shared" si="107"/>
        <v>0.20469798657718122</v>
      </c>
      <c r="F662">
        <v>31</v>
      </c>
      <c r="G662">
        <v>22</v>
      </c>
      <c r="H662">
        <v>24</v>
      </c>
      <c r="I662" s="3">
        <f t="shared" si="108"/>
        <v>9.0909090909090912E-2</v>
      </c>
      <c r="J662">
        <f t="shared" si="114"/>
        <v>166</v>
      </c>
      <c r="K662">
        <f t="shared" si="115"/>
        <v>111</v>
      </c>
      <c r="L662">
        <f t="shared" si="116"/>
        <v>98</v>
      </c>
      <c r="M662" s="3">
        <f t="shared" si="109"/>
        <v>0.18133333333333335</v>
      </c>
      <c r="N662" s="3">
        <f t="shared" si="117"/>
        <v>0.29599999999999999</v>
      </c>
    </row>
    <row r="663" spans="1:14" x14ac:dyDescent="0.2">
      <c r="A663" s="2">
        <v>37988</v>
      </c>
      <c r="B663">
        <v>84</v>
      </c>
      <c r="C663">
        <v>83</v>
      </c>
      <c r="D663">
        <v>60</v>
      </c>
      <c r="E663" s="3">
        <f t="shared" si="107"/>
        <v>0.10572687224669604</v>
      </c>
      <c r="F663">
        <v>21</v>
      </c>
      <c r="G663">
        <v>13</v>
      </c>
      <c r="H663">
        <v>16</v>
      </c>
      <c r="I663" s="3">
        <f t="shared" si="108"/>
        <v>0.1</v>
      </c>
      <c r="J663">
        <f t="shared" si="114"/>
        <v>105</v>
      </c>
      <c r="K663">
        <f t="shared" si="115"/>
        <v>96</v>
      </c>
      <c r="L663">
        <f t="shared" si="116"/>
        <v>76</v>
      </c>
      <c r="M663" s="3">
        <f t="shared" si="109"/>
        <v>0.10469314079422383</v>
      </c>
      <c r="N663" s="3">
        <f t="shared" si="117"/>
        <v>0.34657039711191334</v>
      </c>
    </row>
    <row r="664" spans="1:14" x14ac:dyDescent="0.2">
      <c r="A664" s="2">
        <v>37974</v>
      </c>
      <c r="B664">
        <v>103</v>
      </c>
      <c r="C664">
        <v>92</v>
      </c>
      <c r="D664">
        <v>50</v>
      </c>
      <c r="E664" s="3">
        <f t="shared" si="107"/>
        <v>0.21632653061224491</v>
      </c>
      <c r="F664">
        <v>36</v>
      </c>
      <c r="G664">
        <v>18</v>
      </c>
      <c r="H664">
        <v>16</v>
      </c>
      <c r="I664" s="3">
        <f t="shared" si="108"/>
        <v>0.2857142857142857</v>
      </c>
      <c r="J664">
        <f t="shared" si="114"/>
        <v>139</v>
      </c>
      <c r="K664">
        <f t="shared" si="115"/>
        <v>110</v>
      </c>
      <c r="L664">
        <f t="shared" si="116"/>
        <v>66</v>
      </c>
      <c r="M664" s="3">
        <f t="shared" si="109"/>
        <v>0.23174603174603176</v>
      </c>
      <c r="N664" s="3">
        <f t="shared" si="117"/>
        <v>0.34920634920634919</v>
      </c>
    </row>
    <row r="665" spans="1:14" x14ac:dyDescent="0.2">
      <c r="A665" s="2">
        <v>37967</v>
      </c>
      <c r="B665">
        <v>129</v>
      </c>
      <c r="C665">
        <v>86</v>
      </c>
      <c r="D665">
        <v>54</v>
      </c>
      <c r="E665" s="3">
        <f t="shared" si="107"/>
        <v>0.27881040892193309</v>
      </c>
      <c r="F665">
        <v>35</v>
      </c>
      <c r="G665">
        <v>25</v>
      </c>
      <c r="H665">
        <v>9</v>
      </c>
      <c r="I665" s="3">
        <f t="shared" si="108"/>
        <v>0.37681159420289856</v>
      </c>
      <c r="J665">
        <f t="shared" si="114"/>
        <v>164</v>
      </c>
      <c r="K665">
        <f t="shared" si="115"/>
        <v>111</v>
      </c>
      <c r="L665">
        <f t="shared" si="116"/>
        <v>63</v>
      </c>
      <c r="M665" s="3">
        <f t="shared" si="109"/>
        <v>0.29881656804733731</v>
      </c>
      <c r="N665" s="3">
        <f t="shared" si="117"/>
        <v>0.32840236686390534</v>
      </c>
    </row>
    <row r="666" spans="1:14" x14ac:dyDescent="0.2">
      <c r="A666" s="2">
        <v>37960</v>
      </c>
      <c r="B666">
        <v>111</v>
      </c>
      <c r="C666">
        <v>80</v>
      </c>
      <c r="D666">
        <v>52</v>
      </c>
      <c r="E666" s="3">
        <f t="shared" si="107"/>
        <v>0.24279835390946503</v>
      </c>
      <c r="F666">
        <v>38</v>
      </c>
      <c r="G666">
        <v>20</v>
      </c>
      <c r="H666">
        <v>13</v>
      </c>
      <c r="I666" s="3">
        <f t="shared" si="108"/>
        <v>0.352112676056338</v>
      </c>
      <c r="J666">
        <f t="shared" si="114"/>
        <v>149</v>
      </c>
      <c r="K666">
        <f t="shared" si="115"/>
        <v>100</v>
      </c>
      <c r="L666">
        <f t="shared" si="116"/>
        <v>65</v>
      </c>
      <c r="M666" s="3">
        <f t="shared" si="109"/>
        <v>0.26751592356687898</v>
      </c>
      <c r="N666" s="3">
        <f t="shared" si="117"/>
        <v>0.31847133757961782</v>
      </c>
    </row>
    <row r="667" spans="1:14" x14ac:dyDescent="0.2">
      <c r="A667" s="2">
        <v>37953</v>
      </c>
      <c r="B667">
        <v>124</v>
      </c>
      <c r="C667">
        <v>87</v>
      </c>
      <c r="D667">
        <v>47</v>
      </c>
      <c r="E667" s="3">
        <f t="shared" si="107"/>
        <v>0.29844961240310075</v>
      </c>
      <c r="F667">
        <v>37</v>
      </c>
      <c r="G667">
        <v>23</v>
      </c>
      <c r="H667">
        <v>16</v>
      </c>
      <c r="I667" s="3">
        <f t="shared" si="108"/>
        <v>0.27631578947368424</v>
      </c>
      <c r="J667">
        <f t="shared" si="114"/>
        <v>161</v>
      </c>
      <c r="K667">
        <f t="shared" si="115"/>
        <v>110</v>
      </c>
      <c r="L667">
        <f t="shared" si="116"/>
        <v>63</v>
      </c>
      <c r="M667" s="3">
        <f t="shared" si="109"/>
        <v>0.29341317365269459</v>
      </c>
      <c r="N667" s="3">
        <f t="shared" si="117"/>
        <v>0.32934131736526945</v>
      </c>
    </row>
    <row r="668" spans="1:14" x14ac:dyDescent="0.2">
      <c r="A668" s="2">
        <v>37946</v>
      </c>
      <c r="B668">
        <v>128</v>
      </c>
      <c r="C668">
        <v>87</v>
      </c>
      <c r="D668">
        <v>43</v>
      </c>
      <c r="E668" s="3">
        <f t="shared" si="107"/>
        <v>0.32945736434108525</v>
      </c>
      <c r="F668">
        <v>46</v>
      </c>
      <c r="G668">
        <v>14</v>
      </c>
      <c r="H668">
        <v>14</v>
      </c>
      <c r="I668" s="3">
        <f t="shared" si="108"/>
        <v>0.43243243243243246</v>
      </c>
      <c r="J668">
        <f t="shared" si="114"/>
        <v>174</v>
      </c>
      <c r="K668">
        <f t="shared" si="115"/>
        <v>101</v>
      </c>
      <c r="L668">
        <f t="shared" si="116"/>
        <v>57</v>
      </c>
      <c r="M668" s="3">
        <f t="shared" si="109"/>
        <v>0.35240963855421686</v>
      </c>
      <c r="N668" s="3">
        <f t="shared" si="117"/>
        <v>0.30421686746987953</v>
      </c>
    </row>
    <row r="669" spans="1:14" x14ac:dyDescent="0.2">
      <c r="A669" s="2">
        <v>37939</v>
      </c>
      <c r="B669">
        <v>147</v>
      </c>
      <c r="C669">
        <v>100</v>
      </c>
      <c r="D669">
        <v>36</v>
      </c>
      <c r="E669" s="3">
        <f t="shared" si="107"/>
        <v>0.392226148409894</v>
      </c>
      <c r="F669">
        <v>39</v>
      </c>
      <c r="G669">
        <v>17</v>
      </c>
      <c r="H669">
        <v>12</v>
      </c>
      <c r="I669" s="3">
        <f t="shared" si="108"/>
        <v>0.39705882352941174</v>
      </c>
      <c r="J669">
        <f t="shared" si="114"/>
        <v>186</v>
      </c>
      <c r="K669">
        <f t="shared" si="115"/>
        <v>117</v>
      </c>
      <c r="L669">
        <f t="shared" si="116"/>
        <v>48</v>
      </c>
      <c r="M669" s="3">
        <f t="shared" si="109"/>
        <v>0.39316239316239315</v>
      </c>
      <c r="N669" s="3">
        <f t="shared" si="117"/>
        <v>0.33333333333333331</v>
      </c>
    </row>
    <row r="670" spans="1:14" x14ac:dyDescent="0.2">
      <c r="A670" s="2">
        <v>37932</v>
      </c>
      <c r="B670">
        <v>124</v>
      </c>
      <c r="C670">
        <v>111</v>
      </c>
      <c r="D670">
        <v>60</v>
      </c>
      <c r="E670" s="3">
        <f t="shared" si="107"/>
        <v>0.21694915254237288</v>
      </c>
      <c r="F670">
        <v>35</v>
      </c>
      <c r="G670">
        <v>22</v>
      </c>
      <c r="H670">
        <v>19</v>
      </c>
      <c r="I670" s="3">
        <f t="shared" si="108"/>
        <v>0.21052631578947367</v>
      </c>
      <c r="J670">
        <f t="shared" si="114"/>
        <v>159</v>
      </c>
      <c r="K670">
        <f t="shared" si="115"/>
        <v>133</v>
      </c>
      <c r="L670">
        <f t="shared" si="116"/>
        <v>79</v>
      </c>
      <c r="M670" s="3">
        <f t="shared" si="109"/>
        <v>0.215633423180593</v>
      </c>
      <c r="N670" s="3">
        <f t="shared" si="117"/>
        <v>0.35849056603773582</v>
      </c>
    </row>
    <row r="671" spans="1:14" x14ac:dyDescent="0.2">
      <c r="A671" s="2">
        <v>37925</v>
      </c>
      <c r="B671">
        <v>129</v>
      </c>
      <c r="C671">
        <v>108</v>
      </c>
      <c r="D671">
        <v>48</v>
      </c>
      <c r="E671" s="3">
        <f t="shared" si="107"/>
        <v>0.28421052631578947</v>
      </c>
      <c r="F671">
        <v>44</v>
      </c>
      <c r="G671">
        <v>24</v>
      </c>
      <c r="H671">
        <v>10</v>
      </c>
      <c r="I671" s="3">
        <f t="shared" si="108"/>
        <v>0.4358974358974359</v>
      </c>
      <c r="J671">
        <f t="shared" si="114"/>
        <v>173</v>
      </c>
      <c r="K671">
        <f t="shared" si="115"/>
        <v>132</v>
      </c>
      <c r="L671">
        <f t="shared" si="116"/>
        <v>58</v>
      </c>
      <c r="M671" s="3">
        <f t="shared" si="109"/>
        <v>0.3168044077134986</v>
      </c>
      <c r="N671" s="3">
        <f t="shared" si="117"/>
        <v>0.36363636363636365</v>
      </c>
    </row>
    <row r="672" spans="1:14" x14ac:dyDescent="0.2">
      <c r="A672" s="2">
        <v>37918</v>
      </c>
      <c r="B672">
        <v>134</v>
      </c>
      <c r="C672">
        <v>93</v>
      </c>
      <c r="D672">
        <v>48</v>
      </c>
      <c r="E672" s="3">
        <f t="shared" si="107"/>
        <v>0.31272727272727274</v>
      </c>
      <c r="F672">
        <v>35</v>
      </c>
      <c r="G672">
        <v>21</v>
      </c>
      <c r="H672">
        <v>14</v>
      </c>
      <c r="I672" s="3">
        <f t="shared" si="108"/>
        <v>0.3</v>
      </c>
      <c r="J672">
        <f t="shared" si="114"/>
        <v>169</v>
      </c>
      <c r="K672">
        <f t="shared" si="115"/>
        <v>114</v>
      </c>
      <c r="L672">
        <f t="shared" si="116"/>
        <v>62</v>
      </c>
      <c r="M672" s="3">
        <f t="shared" si="109"/>
        <v>0.31014492753623191</v>
      </c>
      <c r="N672" s="3">
        <f t="shared" si="117"/>
        <v>0.33043478260869563</v>
      </c>
    </row>
    <row r="673" spans="1:14" x14ac:dyDescent="0.2">
      <c r="A673" s="2">
        <v>37911</v>
      </c>
      <c r="B673">
        <v>143</v>
      </c>
      <c r="C673">
        <v>77</v>
      </c>
      <c r="D673">
        <v>39</v>
      </c>
      <c r="E673" s="3">
        <f t="shared" si="107"/>
        <v>0.40154440154440152</v>
      </c>
      <c r="F673">
        <v>47</v>
      </c>
      <c r="G673">
        <v>13</v>
      </c>
      <c r="H673">
        <v>11</v>
      </c>
      <c r="I673" s="3">
        <f t="shared" si="108"/>
        <v>0.50704225352112675</v>
      </c>
      <c r="J673">
        <f t="shared" si="114"/>
        <v>190</v>
      </c>
      <c r="K673">
        <f t="shared" si="115"/>
        <v>90</v>
      </c>
      <c r="L673">
        <f t="shared" si="116"/>
        <v>50</v>
      </c>
      <c r="M673" s="3">
        <f t="shared" si="109"/>
        <v>0.42424242424242425</v>
      </c>
      <c r="N673" s="3">
        <f t="shared" si="117"/>
        <v>0.27272727272727271</v>
      </c>
    </row>
    <row r="674" spans="1:14" x14ac:dyDescent="0.2">
      <c r="A674" s="2">
        <v>37904</v>
      </c>
      <c r="B674">
        <v>131</v>
      </c>
      <c r="C674">
        <v>82</v>
      </c>
      <c r="D674">
        <v>31</v>
      </c>
      <c r="E674" s="3">
        <f t="shared" si="107"/>
        <v>0.4098360655737705</v>
      </c>
      <c r="F674">
        <v>37</v>
      </c>
      <c r="G674">
        <v>20</v>
      </c>
      <c r="H674">
        <v>8</v>
      </c>
      <c r="I674" s="3">
        <f t="shared" si="108"/>
        <v>0.44615384615384618</v>
      </c>
      <c r="J674">
        <f t="shared" si="114"/>
        <v>168</v>
      </c>
      <c r="K674">
        <f t="shared" si="115"/>
        <v>102</v>
      </c>
      <c r="L674">
        <f t="shared" si="116"/>
        <v>39</v>
      </c>
      <c r="M674" s="3">
        <f t="shared" si="109"/>
        <v>0.41747572815533979</v>
      </c>
      <c r="N674" s="3">
        <f t="shared" si="117"/>
        <v>0.3300970873786408</v>
      </c>
    </row>
    <row r="675" spans="1:14" x14ac:dyDescent="0.2">
      <c r="A675" s="2">
        <v>37897</v>
      </c>
      <c r="B675">
        <v>159</v>
      </c>
      <c r="C675">
        <v>89</v>
      </c>
      <c r="D675">
        <v>44</v>
      </c>
      <c r="E675" s="3">
        <f t="shared" si="107"/>
        <v>0.39383561643835618</v>
      </c>
      <c r="F675">
        <v>36</v>
      </c>
      <c r="G675">
        <v>20</v>
      </c>
      <c r="H675">
        <v>12</v>
      </c>
      <c r="I675" s="3">
        <f t="shared" si="108"/>
        <v>0.35294117647058826</v>
      </c>
      <c r="J675">
        <f t="shared" si="114"/>
        <v>195</v>
      </c>
      <c r="K675">
        <f t="shared" si="115"/>
        <v>109</v>
      </c>
      <c r="L675">
        <f t="shared" si="116"/>
        <v>56</v>
      </c>
      <c r="M675" s="3">
        <f t="shared" si="109"/>
        <v>0.38611111111111113</v>
      </c>
      <c r="N675" s="3">
        <f t="shared" si="117"/>
        <v>0.30277777777777776</v>
      </c>
    </row>
    <row r="676" spans="1:14" x14ac:dyDescent="0.2">
      <c r="A676" s="2">
        <v>37890</v>
      </c>
      <c r="B676">
        <v>133</v>
      </c>
      <c r="C676">
        <v>67</v>
      </c>
      <c r="D676">
        <v>37</v>
      </c>
      <c r="E676" s="3">
        <f t="shared" ref="E676:E739" si="118">(B676-D676)/SUM(B676:D676)</f>
        <v>0.4050632911392405</v>
      </c>
      <c r="F676">
        <v>41</v>
      </c>
      <c r="G676">
        <v>14</v>
      </c>
      <c r="H676">
        <v>8</v>
      </c>
      <c r="I676" s="3">
        <f t="shared" ref="I676:I739" si="119">(F676-H676)/SUM(F676:H676)</f>
        <v>0.52380952380952384</v>
      </c>
      <c r="J676">
        <f t="shared" si="114"/>
        <v>174</v>
      </c>
      <c r="K676">
        <f t="shared" si="115"/>
        <v>81</v>
      </c>
      <c r="L676">
        <f t="shared" si="116"/>
        <v>45</v>
      </c>
      <c r="M676" s="3">
        <f t="shared" ref="M676:M739" si="120">(J676-L676)/SUM(J676:L676)</f>
        <v>0.43</v>
      </c>
      <c r="N676" s="3">
        <f t="shared" si="117"/>
        <v>0.27</v>
      </c>
    </row>
    <row r="677" spans="1:14" x14ac:dyDescent="0.2">
      <c r="A677" s="2">
        <v>37883</v>
      </c>
      <c r="B677">
        <v>101</v>
      </c>
      <c r="C677">
        <v>71</v>
      </c>
      <c r="D677">
        <v>29</v>
      </c>
      <c r="E677" s="3">
        <f t="shared" si="118"/>
        <v>0.35820895522388058</v>
      </c>
      <c r="F677">
        <v>29</v>
      </c>
      <c r="G677">
        <v>13</v>
      </c>
      <c r="H677">
        <v>13</v>
      </c>
      <c r="I677" s="3">
        <f t="shared" si="119"/>
        <v>0.29090909090909089</v>
      </c>
      <c r="J677">
        <f t="shared" si="114"/>
        <v>130</v>
      </c>
      <c r="K677">
        <f t="shared" si="115"/>
        <v>84</v>
      </c>
      <c r="L677">
        <f t="shared" si="116"/>
        <v>42</v>
      </c>
      <c r="M677" s="3">
        <f t="shared" si="120"/>
        <v>0.34375</v>
      </c>
      <c r="N677" s="3">
        <f t="shared" si="117"/>
        <v>0.328125</v>
      </c>
    </row>
    <row r="678" spans="1:14" x14ac:dyDescent="0.2">
      <c r="A678" s="2">
        <v>37876</v>
      </c>
      <c r="B678">
        <v>111</v>
      </c>
      <c r="C678">
        <v>66</v>
      </c>
      <c r="D678">
        <v>32</v>
      </c>
      <c r="E678" s="3">
        <f t="shared" si="118"/>
        <v>0.37799043062200954</v>
      </c>
      <c r="F678">
        <v>27</v>
      </c>
      <c r="G678">
        <v>19</v>
      </c>
      <c r="H678">
        <v>8</v>
      </c>
      <c r="I678" s="3">
        <f t="shared" si="119"/>
        <v>0.35185185185185186</v>
      </c>
      <c r="J678">
        <f t="shared" si="114"/>
        <v>138</v>
      </c>
      <c r="K678">
        <f t="shared" si="115"/>
        <v>85</v>
      </c>
      <c r="L678">
        <f t="shared" si="116"/>
        <v>40</v>
      </c>
      <c r="M678" s="3">
        <f t="shared" si="120"/>
        <v>0.37262357414448671</v>
      </c>
      <c r="N678" s="3">
        <f t="shared" si="117"/>
        <v>0.32319391634980987</v>
      </c>
    </row>
    <row r="679" spans="1:14" x14ac:dyDescent="0.2">
      <c r="A679" s="2">
        <v>37869</v>
      </c>
      <c r="B679">
        <v>83</v>
      </c>
      <c r="C679">
        <v>69</v>
      </c>
      <c r="D679">
        <v>40</v>
      </c>
      <c r="E679" s="3">
        <f t="shared" si="118"/>
        <v>0.22395833333333334</v>
      </c>
      <c r="F679">
        <v>30</v>
      </c>
      <c r="G679">
        <v>17</v>
      </c>
      <c r="H679">
        <v>9</v>
      </c>
      <c r="I679" s="3">
        <f t="shared" si="119"/>
        <v>0.375</v>
      </c>
      <c r="J679">
        <f t="shared" si="114"/>
        <v>113</v>
      </c>
      <c r="K679">
        <f t="shared" si="115"/>
        <v>86</v>
      </c>
      <c r="L679">
        <f t="shared" si="116"/>
        <v>49</v>
      </c>
      <c r="M679" s="3">
        <f t="shared" si="120"/>
        <v>0.25806451612903225</v>
      </c>
      <c r="N679" s="3">
        <f t="shared" si="117"/>
        <v>0.34677419354838712</v>
      </c>
    </row>
    <row r="680" spans="1:14" x14ac:dyDescent="0.2">
      <c r="A680" s="2">
        <v>37862</v>
      </c>
      <c r="B680">
        <v>97</v>
      </c>
      <c r="C680">
        <v>59</v>
      </c>
      <c r="D680">
        <v>33</v>
      </c>
      <c r="E680" s="3">
        <f t="shared" si="118"/>
        <v>0.33862433862433861</v>
      </c>
      <c r="F680">
        <v>24</v>
      </c>
      <c r="G680">
        <v>12</v>
      </c>
      <c r="H680">
        <v>12</v>
      </c>
      <c r="I680" s="3">
        <f t="shared" si="119"/>
        <v>0.25</v>
      </c>
      <c r="J680">
        <f t="shared" si="114"/>
        <v>121</v>
      </c>
      <c r="K680">
        <f t="shared" si="115"/>
        <v>71</v>
      </c>
      <c r="L680">
        <f t="shared" si="116"/>
        <v>45</v>
      </c>
      <c r="M680" s="3">
        <f t="shared" si="120"/>
        <v>0.32067510548523209</v>
      </c>
      <c r="N680" s="3">
        <f t="shared" si="117"/>
        <v>0.29957805907172996</v>
      </c>
    </row>
    <row r="681" spans="1:14" x14ac:dyDescent="0.2">
      <c r="A681" s="2">
        <v>37855</v>
      </c>
      <c r="B681">
        <v>79</v>
      </c>
      <c r="C681">
        <v>54</v>
      </c>
      <c r="D681">
        <v>40</v>
      </c>
      <c r="E681" s="3">
        <f t="shared" si="118"/>
        <v>0.22543352601156069</v>
      </c>
      <c r="F681">
        <v>25</v>
      </c>
      <c r="G681">
        <v>16</v>
      </c>
      <c r="H681">
        <v>15</v>
      </c>
      <c r="I681" s="3">
        <f t="shared" si="119"/>
        <v>0.17857142857142858</v>
      </c>
      <c r="J681">
        <f t="shared" si="114"/>
        <v>104</v>
      </c>
      <c r="K681">
        <f t="shared" si="115"/>
        <v>70</v>
      </c>
      <c r="L681">
        <f t="shared" si="116"/>
        <v>55</v>
      </c>
      <c r="M681" s="3">
        <f t="shared" si="120"/>
        <v>0.21397379912663755</v>
      </c>
      <c r="N681" s="3">
        <f t="shared" si="117"/>
        <v>0.3056768558951965</v>
      </c>
    </row>
    <row r="682" spans="1:14" x14ac:dyDescent="0.2">
      <c r="A682" s="2">
        <v>37848</v>
      </c>
      <c r="B682">
        <v>81</v>
      </c>
      <c r="C682">
        <v>53</v>
      </c>
      <c r="D682">
        <v>44</v>
      </c>
      <c r="E682" s="3">
        <f t="shared" si="118"/>
        <v>0.20786516853932585</v>
      </c>
      <c r="F682">
        <v>23</v>
      </c>
      <c r="G682">
        <v>8</v>
      </c>
      <c r="H682">
        <v>14</v>
      </c>
      <c r="I682" s="3">
        <f t="shared" si="119"/>
        <v>0.2</v>
      </c>
      <c r="J682">
        <f t="shared" si="114"/>
        <v>104</v>
      </c>
      <c r="K682">
        <f t="shared" si="115"/>
        <v>61</v>
      </c>
      <c r="L682">
        <f t="shared" si="116"/>
        <v>58</v>
      </c>
      <c r="M682" s="3">
        <f t="shared" si="120"/>
        <v>0.20627802690582961</v>
      </c>
      <c r="N682" s="3">
        <f t="shared" si="117"/>
        <v>0.273542600896861</v>
      </c>
    </row>
    <row r="683" spans="1:14" x14ac:dyDescent="0.2">
      <c r="A683" s="2">
        <v>37841</v>
      </c>
      <c r="B683">
        <v>92</v>
      </c>
      <c r="C683">
        <v>57</v>
      </c>
      <c r="D683">
        <v>37</v>
      </c>
      <c r="E683" s="3">
        <f t="shared" si="118"/>
        <v>0.29569892473118281</v>
      </c>
      <c r="F683">
        <v>36</v>
      </c>
      <c r="G683">
        <v>16</v>
      </c>
      <c r="H683">
        <v>9</v>
      </c>
      <c r="I683" s="3">
        <f t="shared" si="119"/>
        <v>0.44262295081967212</v>
      </c>
      <c r="J683">
        <f t="shared" si="114"/>
        <v>128</v>
      </c>
      <c r="K683">
        <f t="shared" si="115"/>
        <v>73</v>
      </c>
      <c r="L683">
        <f t="shared" si="116"/>
        <v>46</v>
      </c>
      <c r="M683" s="3">
        <f t="shared" si="120"/>
        <v>0.33198380566801622</v>
      </c>
      <c r="N683" s="3">
        <f t="shared" si="117"/>
        <v>0.29554655870445345</v>
      </c>
    </row>
    <row r="684" spans="1:14" x14ac:dyDescent="0.2">
      <c r="A684" s="2">
        <v>37834</v>
      </c>
      <c r="B684">
        <v>132</v>
      </c>
      <c r="C684">
        <v>70</v>
      </c>
      <c r="D684">
        <v>45</v>
      </c>
      <c r="E684" s="3">
        <f t="shared" si="118"/>
        <v>0.35222672064777327</v>
      </c>
      <c r="F684">
        <v>34</v>
      </c>
      <c r="G684">
        <v>25</v>
      </c>
      <c r="H684">
        <v>15</v>
      </c>
      <c r="I684" s="3">
        <f t="shared" si="119"/>
        <v>0.25675675675675674</v>
      </c>
      <c r="J684">
        <f t="shared" si="114"/>
        <v>166</v>
      </c>
      <c r="K684">
        <f t="shared" si="115"/>
        <v>95</v>
      </c>
      <c r="L684">
        <f t="shared" si="116"/>
        <v>60</v>
      </c>
      <c r="M684" s="3">
        <f t="shared" si="120"/>
        <v>0.33021806853582553</v>
      </c>
      <c r="N684" s="3">
        <f t="shared" si="117"/>
        <v>0.29595015576323985</v>
      </c>
    </row>
    <row r="685" spans="1:14" x14ac:dyDescent="0.2">
      <c r="A685" s="2">
        <v>37827</v>
      </c>
      <c r="B685">
        <v>96</v>
      </c>
      <c r="C685">
        <v>66</v>
      </c>
      <c r="D685">
        <v>44</v>
      </c>
      <c r="E685" s="3">
        <f t="shared" si="118"/>
        <v>0.25242718446601942</v>
      </c>
      <c r="F685">
        <v>28</v>
      </c>
      <c r="G685">
        <v>19</v>
      </c>
      <c r="H685">
        <v>12</v>
      </c>
      <c r="I685" s="3">
        <f t="shared" si="119"/>
        <v>0.2711864406779661</v>
      </c>
      <c r="J685">
        <f t="shared" si="114"/>
        <v>124</v>
      </c>
      <c r="K685">
        <f t="shared" si="115"/>
        <v>85</v>
      </c>
      <c r="L685">
        <f t="shared" si="116"/>
        <v>56</v>
      </c>
      <c r="M685" s="3">
        <f t="shared" si="120"/>
        <v>0.25660377358490566</v>
      </c>
      <c r="N685" s="3">
        <f t="shared" si="117"/>
        <v>0.32075471698113206</v>
      </c>
    </row>
    <row r="686" spans="1:14" x14ac:dyDescent="0.2">
      <c r="A686" s="2">
        <v>37820</v>
      </c>
      <c r="B686">
        <v>94</v>
      </c>
      <c r="C686">
        <v>63</v>
      </c>
      <c r="D686">
        <v>46</v>
      </c>
      <c r="E686" s="3">
        <f t="shared" si="118"/>
        <v>0.23645320197044334</v>
      </c>
      <c r="F686">
        <v>30</v>
      </c>
      <c r="G686">
        <v>16</v>
      </c>
      <c r="H686">
        <v>10</v>
      </c>
      <c r="I686" s="3">
        <f t="shared" si="119"/>
        <v>0.35714285714285715</v>
      </c>
      <c r="J686">
        <f t="shared" si="114"/>
        <v>124</v>
      </c>
      <c r="K686">
        <f t="shared" si="115"/>
        <v>79</v>
      </c>
      <c r="L686">
        <f t="shared" si="116"/>
        <v>56</v>
      </c>
      <c r="M686" s="3">
        <f t="shared" si="120"/>
        <v>0.26254826254826252</v>
      </c>
      <c r="N686" s="3">
        <f t="shared" si="117"/>
        <v>0.30501930501930502</v>
      </c>
    </row>
    <row r="687" spans="1:14" x14ac:dyDescent="0.2">
      <c r="A687" s="2">
        <v>37813</v>
      </c>
      <c r="B687">
        <v>121</v>
      </c>
      <c r="C687">
        <v>77</v>
      </c>
      <c r="D687">
        <v>39</v>
      </c>
      <c r="E687" s="3">
        <f t="shared" si="118"/>
        <v>0.34599156118143459</v>
      </c>
      <c r="F687">
        <v>34</v>
      </c>
      <c r="G687">
        <v>18</v>
      </c>
      <c r="H687">
        <v>11</v>
      </c>
      <c r="I687" s="3">
        <f t="shared" si="119"/>
        <v>0.36507936507936506</v>
      </c>
      <c r="J687">
        <f t="shared" ref="J687:J719" si="121">B687+F687</f>
        <v>155</v>
      </c>
      <c r="K687">
        <f t="shared" ref="K687:K719" si="122">C687+G687</f>
        <v>95</v>
      </c>
      <c r="L687">
        <f t="shared" ref="L687:L719" si="123">D687+H687</f>
        <v>50</v>
      </c>
      <c r="M687" s="3">
        <f t="shared" si="120"/>
        <v>0.35</v>
      </c>
      <c r="N687" s="3">
        <f t="shared" ref="N687:N719" si="124">K687/SUM(J687:L687)</f>
        <v>0.31666666666666665</v>
      </c>
    </row>
    <row r="688" spans="1:14" x14ac:dyDescent="0.2">
      <c r="A688" s="2">
        <v>37806</v>
      </c>
      <c r="B688">
        <v>102</v>
      </c>
      <c r="C688">
        <v>76</v>
      </c>
      <c r="D688">
        <v>39</v>
      </c>
      <c r="E688" s="3">
        <f t="shared" si="118"/>
        <v>0.29032258064516131</v>
      </c>
      <c r="F688">
        <v>24</v>
      </c>
      <c r="G688">
        <v>15</v>
      </c>
      <c r="H688">
        <v>16</v>
      </c>
      <c r="I688" s="3">
        <f t="shared" si="119"/>
        <v>0.14545454545454545</v>
      </c>
      <c r="J688">
        <f t="shared" si="121"/>
        <v>126</v>
      </c>
      <c r="K688">
        <f t="shared" si="122"/>
        <v>91</v>
      </c>
      <c r="L688">
        <f t="shared" si="123"/>
        <v>55</v>
      </c>
      <c r="M688" s="3">
        <f t="shared" si="120"/>
        <v>0.2610294117647059</v>
      </c>
      <c r="N688" s="3">
        <f t="shared" si="124"/>
        <v>0.33455882352941174</v>
      </c>
    </row>
    <row r="689" spans="1:14" x14ac:dyDescent="0.2">
      <c r="A689" s="2">
        <v>37799</v>
      </c>
      <c r="B689">
        <v>96</v>
      </c>
      <c r="C689">
        <v>69</v>
      </c>
      <c r="D689">
        <v>40</v>
      </c>
      <c r="E689" s="3">
        <f t="shared" si="118"/>
        <v>0.27317073170731709</v>
      </c>
      <c r="F689">
        <v>22</v>
      </c>
      <c r="G689">
        <v>17</v>
      </c>
      <c r="H689">
        <v>10</v>
      </c>
      <c r="I689" s="3">
        <f t="shared" si="119"/>
        <v>0.24489795918367346</v>
      </c>
      <c r="J689">
        <f t="shared" si="121"/>
        <v>118</v>
      </c>
      <c r="K689">
        <f t="shared" si="122"/>
        <v>86</v>
      </c>
      <c r="L689">
        <f t="shared" si="123"/>
        <v>50</v>
      </c>
      <c r="M689" s="3">
        <f t="shared" si="120"/>
        <v>0.26771653543307089</v>
      </c>
      <c r="N689" s="3">
        <f t="shared" si="124"/>
        <v>0.33858267716535434</v>
      </c>
    </row>
    <row r="690" spans="1:14" x14ac:dyDescent="0.2">
      <c r="A690" s="2">
        <v>37792</v>
      </c>
      <c r="B690">
        <v>75</v>
      </c>
      <c r="C690">
        <v>75</v>
      </c>
      <c r="D690">
        <v>39</v>
      </c>
      <c r="E690" s="3">
        <f t="shared" si="118"/>
        <v>0.19047619047619047</v>
      </c>
      <c r="F690">
        <v>18</v>
      </c>
      <c r="G690">
        <v>18</v>
      </c>
      <c r="H690">
        <v>14</v>
      </c>
      <c r="I690" s="3">
        <f t="shared" si="119"/>
        <v>0.08</v>
      </c>
      <c r="J690">
        <f t="shared" si="121"/>
        <v>93</v>
      </c>
      <c r="K690">
        <f t="shared" si="122"/>
        <v>93</v>
      </c>
      <c r="L690">
        <f t="shared" si="123"/>
        <v>53</v>
      </c>
      <c r="M690" s="3">
        <f t="shared" si="120"/>
        <v>0.16736401673640167</v>
      </c>
      <c r="N690" s="3">
        <f t="shared" si="124"/>
        <v>0.38912133891213391</v>
      </c>
    </row>
    <row r="691" spans="1:14" x14ac:dyDescent="0.2">
      <c r="A691" s="2">
        <v>37785</v>
      </c>
      <c r="B691">
        <v>99</v>
      </c>
      <c r="C691">
        <v>82</v>
      </c>
      <c r="D691">
        <v>37</v>
      </c>
      <c r="E691" s="3">
        <f t="shared" si="118"/>
        <v>0.28440366972477066</v>
      </c>
      <c r="F691">
        <v>33</v>
      </c>
      <c r="G691">
        <v>16</v>
      </c>
      <c r="H691">
        <v>17</v>
      </c>
      <c r="I691" s="3">
        <f t="shared" si="119"/>
        <v>0.24242424242424243</v>
      </c>
      <c r="J691">
        <f t="shared" si="121"/>
        <v>132</v>
      </c>
      <c r="K691">
        <f t="shared" si="122"/>
        <v>98</v>
      </c>
      <c r="L691">
        <f t="shared" si="123"/>
        <v>54</v>
      </c>
      <c r="M691" s="3">
        <f t="shared" si="120"/>
        <v>0.27464788732394368</v>
      </c>
      <c r="N691" s="3">
        <f t="shared" si="124"/>
        <v>0.34507042253521125</v>
      </c>
    </row>
    <row r="692" spans="1:14" x14ac:dyDescent="0.2">
      <c r="A692" s="2">
        <v>37778</v>
      </c>
      <c r="B692">
        <v>96</v>
      </c>
      <c r="C692">
        <v>61</v>
      </c>
      <c r="D692">
        <v>45</v>
      </c>
      <c r="E692" s="3">
        <f t="shared" si="118"/>
        <v>0.25247524752475248</v>
      </c>
      <c r="F692">
        <v>28</v>
      </c>
      <c r="G692">
        <v>19</v>
      </c>
      <c r="H692">
        <v>14</v>
      </c>
      <c r="I692" s="3">
        <f t="shared" si="119"/>
        <v>0.22950819672131148</v>
      </c>
      <c r="J692">
        <f t="shared" si="121"/>
        <v>124</v>
      </c>
      <c r="K692">
        <f t="shared" si="122"/>
        <v>80</v>
      </c>
      <c r="L692">
        <f t="shared" si="123"/>
        <v>59</v>
      </c>
      <c r="M692" s="3">
        <f t="shared" si="120"/>
        <v>0.24714828897338403</v>
      </c>
      <c r="N692" s="3">
        <f t="shared" si="124"/>
        <v>0.30418250950570341</v>
      </c>
    </row>
    <row r="693" spans="1:14" x14ac:dyDescent="0.2">
      <c r="A693" s="2">
        <v>37771</v>
      </c>
      <c r="B693">
        <v>95</v>
      </c>
      <c r="C693">
        <v>60</v>
      </c>
      <c r="D693">
        <v>41</v>
      </c>
      <c r="E693" s="3">
        <f t="shared" si="118"/>
        <v>0.27551020408163263</v>
      </c>
      <c r="F693">
        <v>20</v>
      </c>
      <c r="G693">
        <v>10</v>
      </c>
      <c r="H693">
        <v>8</v>
      </c>
      <c r="I693" s="3">
        <f t="shared" si="119"/>
        <v>0.31578947368421051</v>
      </c>
      <c r="J693">
        <f t="shared" si="121"/>
        <v>115</v>
      </c>
      <c r="K693">
        <f t="shared" si="122"/>
        <v>70</v>
      </c>
      <c r="L693">
        <f t="shared" si="123"/>
        <v>49</v>
      </c>
      <c r="M693" s="3">
        <f t="shared" si="120"/>
        <v>0.28205128205128205</v>
      </c>
      <c r="N693" s="3">
        <f t="shared" si="124"/>
        <v>0.29914529914529914</v>
      </c>
    </row>
    <row r="694" spans="1:14" x14ac:dyDescent="0.2">
      <c r="A694" s="2">
        <v>37764</v>
      </c>
      <c r="B694">
        <v>104</v>
      </c>
      <c r="C694">
        <v>85</v>
      </c>
      <c r="D694">
        <v>35</v>
      </c>
      <c r="E694" s="3">
        <f t="shared" si="118"/>
        <v>0.3080357142857143</v>
      </c>
      <c r="F694">
        <v>24</v>
      </c>
      <c r="G694">
        <v>14</v>
      </c>
      <c r="H694">
        <v>12</v>
      </c>
      <c r="I694" s="3">
        <f t="shared" si="119"/>
        <v>0.24</v>
      </c>
      <c r="J694">
        <f t="shared" si="121"/>
        <v>128</v>
      </c>
      <c r="K694">
        <f t="shared" si="122"/>
        <v>99</v>
      </c>
      <c r="L694">
        <f t="shared" si="123"/>
        <v>47</v>
      </c>
      <c r="M694" s="3">
        <f t="shared" si="120"/>
        <v>0.29562043795620441</v>
      </c>
      <c r="N694" s="3">
        <f t="shared" si="124"/>
        <v>0.36131386861313869</v>
      </c>
    </row>
    <row r="695" spans="1:14" x14ac:dyDescent="0.2">
      <c r="A695" s="2">
        <v>37757</v>
      </c>
      <c r="B695">
        <v>113</v>
      </c>
      <c r="C695">
        <v>69</v>
      </c>
      <c r="D695">
        <v>43</v>
      </c>
      <c r="E695" s="3">
        <f t="shared" si="118"/>
        <v>0.31111111111111112</v>
      </c>
      <c r="F695">
        <v>24</v>
      </c>
      <c r="G695">
        <v>26</v>
      </c>
      <c r="H695">
        <v>11</v>
      </c>
      <c r="I695" s="3">
        <f t="shared" si="119"/>
        <v>0.21311475409836064</v>
      </c>
      <c r="J695">
        <f t="shared" si="121"/>
        <v>137</v>
      </c>
      <c r="K695">
        <f t="shared" si="122"/>
        <v>95</v>
      </c>
      <c r="L695">
        <f t="shared" si="123"/>
        <v>54</v>
      </c>
      <c r="M695" s="3">
        <f t="shared" si="120"/>
        <v>0.29020979020979021</v>
      </c>
      <c r="N695" s="3">
        <f t="shared" si="124"/>
        <v>0.33216783216783219</v>
      </c>
    </row>
    <row r="696" spans="1:14" x14ac:dyDescent="0.2">
      <c r="A696" s="2">
        <v>37750</v>
      </c>
      <c r="B696">
        <v>98</v>
      </c>
      <c r="C696">
        <v>81</v>
      </c>
      <c r="D696">
        <v>35</v>
      </c>
      <c r="E696" s="3">
        <f t="shared" si="118"/>
        <v>0.29439252336448596</v>
      </c>
      <c r="F696">
        <v>28</v>
      </c>
      <c r="G696">
        <v>24</v>
      </c>
      <c r="H696">
        <v>12</v>
      </c>
      <c r="I696" s="3">
        <f t="shared" si="119"/>
        <v>0.25</v>
      </c>
      <c r="J696">
        <f t="shared" si="121"/>
        <v>126</v>
      </c>
      <c r="K696">
        <f t="shared" si="122"/>
        <v>105</v>
      </c>
      <c r="L696">
        <f t="shared" si="123"/>
        <v>47</v>
      </c>
      <c r="M696" s="3">
        <f t="shared" si="120"/>
        <v>0.28417266187050361</v>
      </c>
      <c r="N696" s="3">
        <f t="shared" si="124"/>
        <v>0.37769784172661869</v>
      </c>
    </row>
    <row r="697" spans="1:14" x14ac:dyDescent="0.2">
      <c r="A697" s="2">
        <v>37743</v>
      </c>
      <c r="B697">
        <v>104</v>
      </c>
      <c r="C697">
        <v>73</v>
      </c>
      <c r="D697">
        <v>41</v>
      </c>
      <c r="E697" s="3">
        <f t="shared" si="118"/>
        <v>0.28899082568807338</v>
      </c>
      <c r="F697">
        <v>18</v>
      </c>
      <c r="G697">
        <v>16</v>
      </c>
      <c r="H697">
        <v>9</v>
      </c>
      <c r="I697" s="3">
        <f t="shared" si="119"/>
        <v>0.20930232558139536</v>
      </c>
      <c r="J697">
        <f t="shared" si="121"/>
        <v>122</v>
      </c>
      <c r="K697">
        <f t="shared" si="122"/>
        <v>89</v>
      </c>
      <c r="L697">
        <f t="shared" si="123"/>
        <v>50</v>
      </c>
      <c r="M697" s="3">
        <f t="shared" si="120"/>
        <v>0.27586206896551724</v>
      </c>
      <c r="N697" s="3">
        <f t="shared" si="124"/>
        <v>0.34099616858237547</v>
      </c>
    </row>
    <row r="698" spans="1:14" x14ac:dyDescent="0.2">
      <c r="A698" s="2">
        <v>37736</v>
      </c>
      <c r="B698">
        <v>118</v>
      </c>
      <c r="C698">
        <v>71</v>
      </c>
      <c r="D698">
        <v>38</v>
      </c>
      <c r="E698" s="3">
        <f t="shared" si="118"/>
        <v>0.3524229074889868</v>
      </c>
      <c r="F698">
        <v>35</v>
      </c>
      <c r="G698">
        <v>21</v>
      </c>
      <c r="H698">
        <v>11</v>
      </c>
      <c r="I698" s="3">
        <f t="shared" si="119"/>
        <v>0.35820895522388058</v>
      </c>
      <c r="J698">
        <f t="shared" si="121"/>
        <v>153</v>
      </c>
      <c r="K698">
        <f t="shared" si="122"/>
        <v>92</v>
      </c>
      <c r="L698">
        <f t="shared" si="123"/>
        <v>49</v>
      </c>
      <c r="M698" s="3">
        <f t="shared" si="120"/>
        <v>0.35374149659863946</v>
      </c>
      <c r="N698" s="3">
        <f t="shared" si="124"/>
        <v>0.31292517006802723</v>
      </c>
    </row>
    <row r="699" spans="1:14" x14ac:dyDescent="0.2">
      <c r="A699" s="2">
        <v>37722</v>
      </c>
      <c r="B699">
        <v>117</v>
      </c>
      <c r="C699">
        <v>65</v>
      </c>
      <c r="D699">
        <v>35</v>
      </c>
      <c r="E699" s="3">
        <f t="shared" si="118"/>
        <v>0.37788018433179721</v>
      </c>
      <c r="F699">
        <v>32</v>
      </c>
      <c r="G699">
        <v>17</v>
      </c>
      <c r="H699">
        <v>9</v>
      </c>
      <c r="I699" s="3">
        <f t="shared" si="119"/>
        <v>0.39655172413793105</v>
      </c>
      <c r="J699">
        <f t="shared" si="121"/>
        <v>149</v>
      </c>
      <c r="K699">
        <f t="shared" si="122"/>
        <v>82</v>
      </c>
      <c r="L699">
        <f t="shared" si="123"/>
        <v>44</v>
      </c>
      <c r="M699" s="3">
        <f t="shared" si="120"/>
        <v>0.38181818181818183</v>
      </c>
      <c r="N699" s="3">
        <f t="shared" si="124"/>
        <v>0.29818181818181816</v>
      </c>
    </row>
    <row r="700" spans="1:14" x14ac:dyDescent="0.2">
      <c r="A700" s="2">
        <v>37715</v>
      </c>
      <c r="B700">
        <v>108</v>
      </c>
      <c r="C700">
        <v>83</v>
      </c>
      <c r="D700">
        <v>42</v>
      </c>
      <c r="E700" s="3">
        <f t="shared" si="118"/>
        <v>0.2832618025751073</v>
      </c>
      <c r="F700">
        <v>31</v>
      </c>
      <c r="G700">
        <v>13</v>
      </c>
      <c r="H700">
        <v>10</v>
      </c>
      <c r="I700" s="3">
        <f t="shared" si="119"/>
        <v>0.3888888888888889</v>
      </c>
      <c r="J700">
        <f t="shared" si="121"/>
        <v>139</v>
      </c>
      <c r="K700">
        <f t="shared" si="122"/>
        <v>96</v>
      </c>
      <c r="L700">
        <f t="shared" si="123"/>
        <v>52</v>
      </c>
      <c r="M700" s="3">
        <f t="shared" si="120"/>
        <v>0.30313588850174217</v>
      </c>
      <c r="N700" s="3">
        <f t="shared" si="124"/>
        <v>0.33449477351916379</v>
      </c>
    </row>
    <row r="701" spans="1:14" x14ac:dyDescent="0.2">
      <c r="A701" s="2">
        <v>37708</v>
      </c>
      <c r="B701">
        <v>119</v>
      </c>
      <c r="C701">
        <v>69</v>
      </c>
      <c r="D701">
        <v>44</v>
      </c>
      <c r="E701" s="3">
        <f t="shared" si="118"/>
        <v>0.32327586206896552</v>
      </c>
      <c r="F701">
        <v>29</v>
      </c>
      <c r="G701">
        <v>13</v>
      </c>
      <c r="H701">
        <v>6</v>
      </c>
      <c r="I701" s="3">
        <f t="shared" si="119"/>
        <v>0.47916666666666669</v>
      </c>
      <c r="J701">
        <f t="shared" si="121"/>
        <v>148</v>
      </c>
      <c r="K701">
        <f t="shared" si="122"/>
        <v>82</v>
      </c>
      <c r="L701">
        <f t="shared" si="123"/>
        <v>50</v>
      </c>
      <c r="M701" s="3">
        <f t="shared" si="120"/>
        <v>0.35</v>
      </c>
      <c r="N701" s="3">
        <f t="shared" si="124"/>
        <v>0.29285714285714287</v>
      </c>
    </row>
    <row r="702" spans="1:14" x14ac:dyDescent="0.2">
      <c r="A702" s="2">
        <v>37701</v>
      </c>
      <c r="B702">
        <v>100</v>
      </c>
      <c r="C702">
        <v>73</v>
      </c>
      <c r="D702">
        <v>40</v>
      </c>
      <c r="E702" s="3">
        <f t="shared" si="118"/>
        <v>0.28169014084507044</v>
      </c>
      <c r="F702">
        <v>32</v>
      </c>
      <c r="G702">
        <v>15</v>
      </c>
      <c r="H702">
        <v>8</v>
      </c>
      <c r="I702" s="3">
        <f t="shared" si="119"/>
        <v>0.43636363636363634</v>
      </c>
      <c r="J702">
        <f t="shared" si="121"/>
        <v>132</v>
      </c>
      <c r="K702">
        <f t="shared" si="122"/>
        <v>88</v>
      </c>
      <c r="L702">
        <f t="shared" si="123"/>
        <v>48</v>
      </c>
      <c r="M702" s="3">
        <f t="shared" si="120"/>
        <v>0.31343283582089554</v>
      </c>
      <c r="N702" s="3">
        <f t="shared" si="124"/>
        <v>0.32835820895522388</v>
      </c>
    </row>
    <row r="703" spans="1:14" x14ac:dyDescent="0.2">
      <c r="A703" s="2">
        <v>37694</v>
      </c>
      <c r="B703">
        <v>75</v>
      </c>
      <c r="C703">
        <v>69</v>
      </c>
      <c r="D703">
        <v>35</v>
      </c>
      <c r="E703" s="3">
        <f t="shared" si="118"/>
        <v>0.22346368715083798</v>
      </c>
      <c r="F703">
        <v>22</v>
      </c>
      <c r="G703">
        <v>21</v>
      </c>
      <c r="H703">
        <v>12</v>
      </c>
      <c r="I703" s="3">
        <f t="shared" si="119"/>
        <v>0.18181818181818182</v>
      </c>
      <c r="J703">
        <f t="shared" si="121"/>
        <v>97</v>
      </c>
      <c r="K703">
        <f t="shared" si="122"/>
        <v>90</v>
      </c>
      <c r="L703">
        <f t="shared" si="123"/>
        <v>47</v>
      </c>
      <c r="M703" s="3">
        <f t="shared" si="120"/>
        <v>0.21367521367521367</v>
      </c>
      <c r="N703" s="3">
        <f t="shared" si="124"/>
        <v>0.38461538461538464</v>
      </c>
    </row>
    <row r="704" spans="1:14" x14ac:dyDescent="0.2">
      <c r="A704" s="2">
        <v>37687</v>
      </c>
      <c r="B704">
        <v>88</v>
      </c>
      <c r="C704">
        <v>74</v>
      </c>
      <c r="D704">
        <v>50</v>
      </c>
      <c r="E704" s="3">
        <f t="shared" si="118"/>
        <v>0.17924528301886791</v>
      </c>
      <c r="F704">
        <v>25</v>
      </c>
      <c r="G704">
        <v>16</v>
      </c>
      <c r="H704">
        <v>10</v>
      </c>
      <c r="I704" s="3">
        <f t="shared" si="119"/>
        <v>0.29411764705882354</v>
      </c>
      <c r="J704">
        <f t="shared" si="121"/>
        <v>113</v>
      </c>
      <c r="K704">
        <f t="shared" si="122"/>
        <v>90</v>
      </c>
      <c r="L704">
        <f t="shared" si="123"/>
        <v>60</v>
      </c>
      <c r="M704" s="3">
        <f t="shared" si="120"/>
        <v>0.20152091254752852</v>
      </c>
      <c r="N704" s="3">
        <f t="shared" si="124"/>
        <v>0.34220532319391633</v>
      </c>
    </row>
    <row r="705" spans="1:14" x14ac:dyDescent="0.2">
      <c r="A705" s="2">
        <v>37680</v>
      </c>
      <c r="B705">
        <v>96</v>
      </c>
      <c r="C705">
        <v>79</v>
      </c>
      <c r="D705">
        <v>46</v>
      </c>
      <c r="E705" s="3">
        <f t="shared" si="118"/>
        <v>0.22624434389140272</v>
      </c>
      <c r="F705">
        <v>28</v>
      </c>
      <c r="G705">
        <v>14</v>
      </c>
      <c r="H705">
        <v>12</v>
      </c>
      <c r="I705" s="3">
        <f t="shared" si="119"/>
        <v>0.29629629629629628</v>
      </c>
      <c r="J705">
        <f t="shared" si="121"/>
        <v>124</v>
      </c>
      <c r="K705">
        <f t="shared" si="122"/>
        <v>93</v>
      </c>
      <c r="L705">
        <f t="shared" si="123"/>
        <v>58</v>
      </c>
      <c r="M705" s="3">
        <f t="shared" si="120"/>
        <v>0.24</v>
      </c>
      <c r="N705" s="3">
        <f t="shared" si="124"/>
        <v>0.33818181818181819</v>
      </c>
    </row>
    <row r="706" spans="1:14" x14ac:dyDescent="0.2">
      <c r="A706" s="2">
        <v>37673</v>
      </c>
      <c r="B706">
        <v>76</v>
      </c>
      <c r="C706">
        <v>48</v>
      </c>
      <c r="D706">
        <v>35</v>
      </c>
      <c r="E706" s="3">
        <f t="shared" si="118"/>
        <v>0.25786163522012578</v>
      </c>
      <c r="F706">
        <v>23</v>
      </c>
      <c r="G706">
        <v>16</v>
      </c>
      <c r="H706">
        <v>18</v>
      </c>
      <c r="I706" s="3">
        <f t="shared" si="119"/>
        <v>8.771929824561403E-2</v>
      </c>
      <c r="J706">
        <f t="shared" si="121"/>
        <v>99</v>
      </c>
      <c r="K706">
        <f t="shared" si="122"/>
        <v>64</v>
      </c>
      <c r="L706">
        <f t="shared" si="123"/>
        <v>53</v>
      </c>
      <c r="M706" s="3">
        <f t="shared" si="120"/>
        <v>0.21296296296296297</v>
      </c>
      <c r="N706" s="3">
        <f t="shared" si="124"/>
        <v>0.29629629629629628</v>
      </c>
    </row>
    <row r="707" spans="1:14" x14ac:dyDescent="0.2">
      <c r="A707" s="2">
        <v>37666</v>
      </c>
      <c r="B707">
        <v>90</v>
      </c>
      <c r="C707">
        <v>82</v>
      </c>
      <c r="D707">
        <v>52</v>
      </c>
      <c r="E707" s="3">
        <f t="shared" si="118"/>
        <v>0.16964285714285715</v>
      </c>
      <c r="F707">
        <v>26</v>
      </c>
      <c r="G707">
        <v>21</v>
      </c>
      <c r="H707">
        <v>12</v>
      </c>
      <c r="I707" s="3">
        <f t="shared" si="119"/>
        <v>0.23728813559322035</v>
      </c>
      <c r="J707">
        <f t="shared" si="121"/>
        <v>116</v>
      </c>
      <c r="K707">
        <f t="shared" si="122"/>
        <v>103</v>
      </c>
      <c r="L707">
        <f t="shared" si="123"/>
        <v>64</v>
      </c>
      <c r="M707" s="3">
        <f t="shared" si="120"/>
        <v>0.18374558303886926</v>
      </c>
      <c r="N707" s="3">
        <f t="shared" si="124"/>
        <v>0.36395759717314485</v>
      </c>
    </row>
    <row r="708" spans="1:14" x14ac:dyDescent="0.2">
      <c r="A708" s="2">
        <v>37659</v>
      </c>
      <c r="B708">
        <v>99</v>
      </c>
      <c r="C708">
        <v>73</v>
      </c>
      <c r="D708">
        <v>44</v>
      </c>
      <c r="E708" s="3">
        <f t="shared" si="118"/>
        <v>0.25462962962962965</v>
      </c>
      <c r="F708">
        <v>22</v>
      </c>
      <c r="G708">
        <v>32</v>
      </c>
      <c r="H708">
        <v>9</v>
      </c>
      <c r="I708" s="3">
        <f t="shared" si="119"/>
        <v>0.20634920634920634</v>
      </c>
      <c r="J708">
        <f t="shared" si="121"/>
        <v>121</v>
      </c>
      <c r="K708">
        <f t="shared" si="122"/>
        <v>105</v>
      </c>
      <c r="L708">
        <f t="shared" si="123"/>
        <v>53</v>
      </c>
      <c r="M708" s="3">
        <f t="shared" si="120"/>
        <v>0.24372759856630824</v>
      </c>
      <c r="N708" s="3">
        <f t="shared" si="124"/>
        <v>0.37634408602150538</v>
      </c>
    </row>
    <row r="709" spans="1:14" x14ac:dyDescent="0.2">
      <c r="A709" s="2">
        <v>37652</v>
      </c>
      <c r="B709">
        <v>79</v>
      </c>
      <c r="C709">
        <v>85</v>
      </c>
      <c r="D709">
        <v>61</v>
      </c>
      <c r="E709" s="3">
        <f t="shared" si="118"/>
        <v>0.08</v>
      </c>
      <c r="F709">
        <v>24</v>
      </c>
      <c r="G709">
        <v>25</v>
      </c>
      <c r="H709">
        <v>10</v>
      </c>
      <c r="I709" s="3">
        <f t="shared" si="119"/>
        <v>0.23728813559322035</v>
      </c>
      <c r="J709">
        <f t="shared" si="121"/>
        <v>103</v>
      </c>
      <c r="K709">
        <f t="shared" si="122"/>
        <v>110</v>
      </c>
      <c r="L709">
        <f t="shared" si="123"/>
        <v>71</v>
      </c>
      <c r="M709" s="3">
        <f t="shared" si="120"/>
        <v>0.11267605633802817</v>
      </c>
      <c r="N709" s="3">
        <f t="shared" si="124"/>
        <v>0.38732394366197181</v>
      </c>
    </row>
    <row r="710" spans="1:14" x14ac:dyDescent="0.2">
      <c r="A710" s="2">
        <v>37645</v>
      </c>
      <c r="B710">
        <v>42</v>
      </c>
      <c r="C710">
        <v>43</v>
      </c>
      <c r="D710">
        <v>34</v>
      </c>
      <c r="E710" s="3">
        <f t="shared" si="118"/>
        <v>6.7226890756302518E-2</v>
      </c>
      <c r="F710">
        <v>18</v>
      </c>
      <c r="G710">
        <v>15</v>
      </c>
      <c r="H710">
        <v>8</v>
      </c>
      <c r="I710" s="3">
        <f t="shared" si="119"/>
        <v>0.24390243902439024</v>
      </c>
      <c r="J710">
        <f t="shared" si="121"/>
        <v>60</v>
      </c>
      <c r="K710">
        <f t="shared" si="122"/>
        <v>58</v>
      </c>
      <c r="L710">
        <f t="shared" si="123"/>
        <v>42</v>
      </c>
      <c r="M710" s="3">
        <f t="shared" si="120"/>
        <v>0.1125</v>
      </c>
      <c r="N710" s="3">
        <f t="shared" si="124"/>
        <v>0.36249999999999999</v>
      </c>
    </row>
    <row r="711" spans="1:14" x14ac:dyDescent="0.2">
      <c r="A711" s="2">
        <v>37638</v>
      </c>
      <c r="B711">
        <v>91</v>
      </c>
      <c r="C711">
        <v>86</v>
      </c>
      <c r="D711">
        <v>46</v>
      </c>
      <c r="E711" s="3">
        <f t="shared" si="118"/>
        <v>0.20179372197309417</v>
      </c>
      <c r="F711">
        <v>26</v>
      </c>
      <c r="G711">
        <v>20</v>
      </c>
      <c r="H711">
        <v>15</v>
      </c>
      <c r="I711" s="3">
        <f t="shared" si="119"/>
        <v>0.18032786885245902</v>
      </c>
      <c r="J711">
        <f t="shared" si="121"/>
        <v>117</v>
      </c>
      <c r="K711">
        <f t="shared" si="122"/>
        <v>106</v>
      </c>
      <c r="L711">
        <f t="shared" si="123"/>
        <v>61</v>
      </c>
      <c r="M711" s="3">
        <f t="shared" si="120"/>
        <v>0.19718309859154928</v>
      </c>
      <c r="N711" s="3">
        <f t="shared" si="124"/>
        <v>0.37323943661971831</v>
      </c>
    </row>
    <row r="712" spans="1:14" x14ac:dyDescent="0.2">
      <c r="A712" s="2">
        <v>37631</v>
      </c>
      <c r="B712">
        <v>101</v>
      </c>
      <c r="C712">
        <v>90</v>
      </c>
      <c r="D712">
        <v>33</v>
      </c>
      <c r="E712" s="3">
        <f t="shared" si="118"/>
        <v>0.30357142857142855</v>
      </c>
      <c r="F712">
        <v>35</v>
      </c>
      <c r="G712">
        <v>21</v>
      </c>
      <c r="H712">
        <v>9</v>
      </c>
      <c r="I712" s="3">
        <f t="shared" si="119"/>
        <v>0.4</v>
      </c>
      <c r="J712">
        <f t="shared" si="121"/>
        <v>136</v>
      </c>
      <c r="K712">
        <f t="shared" si="122"/>
        <v>111</v>
      </c>
      <c r="L712">
        <f t="shared" si="123"/>
        <v>42</v>
      </c>
      <c r="M712" s="3">
        <f t="shared" si="120"/>
        <v>0.32525951557093424</v>
      </c>
      <c r="N712" s="3">
        <f t="shared" si="124"/>
        <v>0.38408304498269896</v>
      </c>
    </row>
    <row r="713" spans="1:14" x14ac:dyDescent="0.2">
      <c r="A713" s="2">
        <v>37624</v>
      </c>
      <c r="B713">
        <v>90</v>
      </c>
      <c r="C713">
        <v>74</v>
      </c>
      <c r="D713">
        <v>38</v>
      </c>
      <c r="E713" s="3">
        <f t="shared" si="118"/>
        <v>0.25742574257425743</v>
      </c>
      <c r="F713">
        <v>24</v>
      </c>
      <c r="G713">
        <v>17</v>
      </c>
      <c r="H713">
        <v>10</v>
      </c>
      <c r="I713" s="3">
        <f t="shared" si="119"/>
        <v>0.27450980392156865</v>
      </c>
      <c r="J713">
        <f t="shared" si="121"/>
        <v>114</v>
      </c>
      <c r="K713">
        <f t="shared" si="122"/>
        <v>91</v>
      </c>
      <c r="L713">
        <f t="shared" si="123"/>
        <v>48</v>
      </c>
      <c r="M713" s="3">
        <f t="shared" si="120"/>
        <v>0.2608695652173913</v>
      </c>
      <c r="N713" s="3">
        <f t="shared" si="124"/>
        <v>0.35968379446640314</v>
      </c>
    </row>
    <row r="714" spans="1:14" x14ac:dyDescent="0.2">
      <c r="A714" s="2">
        <v>37610</v>
      </c>
      <c r="B714">
        <v>96</v>
      </c>
      <c r="C714">
        <v>61</v>
      </c>
      <c r="D714">
        <v>29</v>
      </c>
      <c r="E714" s="3">
        <f t="shared" si="118"/>
        <v>0.36021505376344087</v>
      </c>
      <c r="F714">
        <v>23</v>
      </c>
      <c r="G714">
        <v>15</v>
      </c>
      <c r="H714">
        <v>7</v>
      </c>
      <c r="I714" s="3">
        <f t="shared" si="119"/>
        <v>0.35555555555555557</v>
      </c>
      <c r="J714">
        <f t="shared" si="121"/>
        <v>119</v>
      </c>
      <c r="K714">
        <f t="shared" si="122"/>
        <v>76</v>
      </c>
      <c r="L714">
        <f t="shared" si="123"/>
        <v>36</v>
      </c>
      <c r="M714" s="3">
        <f t="shared" si="120"/>
        <v>0.3593073593073593</v>
      </c>
      <c r="N714" s="3">
        <f t="shared" si="124"/>
        <v>0.32900432900432902</v>
      </c>
    </row>
    <row r="715" spans="1:14" x14ac:dyDescent="0.2">
      <c r="A715" s="2">
        <v>37603</v>
      </c>
      <c r="B715">
        <v>107</v>
      </c>
      <c r="C715">
        <v>94</v>
      </c>
      <c r="D715">
        <v>38</v>
      </c>
      <c r="E715" s="3">
        <f t="shared" si="118"/>
        <v>0.28870292887029286</v>
      </c>
      <c r="F715">
        <v>35</v>
      </c>
      <c r="G715">
        <v>17</v>
      </c>
      <c r="H715">
        <v>12</v>
      </c>
      <c r="I715" s="3">
        <f t="shared" si="119"/>
        <v>0.359375</v>
      </c>
      <c r="J715">
        <f t="shared" si="121"/>
        <v>142</v>
      </c>
      <c r="K715">
        <f t="shared" si="122"/>
        <v>111</v>
      </c>
      <c r="L715">
        <f t="shared" si="123"/>
        <v>50</v>
      </c>
      <c r="M715" s="3">
        <f t="shared" si="120"/>
        <v>0.30363036303630364</v>
      </c>
      <c r="N715" s="3">
        <f t="shared" si="124"/>
        <v>0.36633663366336633</v>
      </c>
    </row>
    <row r="716" spans="1:14" x14ac:dyDescent="0.2">
      <c r="A716" s="2">
        <v>37596</v>
      </c>
      <c r="B716">
        <v>75</v>
      </c>
      <c r="C716">
        <v>88</v>
      </c>
      <c r="D716">
        <v>34</v>
      </c>
      <c r="E716" s="3">
        <f t="shared" si="118"/>
        <v>0.20812182741116753</v>
      </c>
      <c r="F716">
        <v>22</v>
      </c>
      <c r="G716">
        <v>19</v>
      </c>
      <c r="H716">
        <v>10</v>
      </c>
      <c r="I716" s="3">
        <f t="shared" si="119"/>
        <v>0.23529411764705882</v>
      </c>
      <c r="J716">
        <f t="shared" si="121"/>
        <v>97</v>
      </c>
      <c r="K716">
        <f t="shared" si="122"/>
        <v>107</v>
      </c>
      <c r="L716">
        <f t="shared" si="123"/>
        <v>44</v>
      </c>
      <c r="M716" s="3">
        <f t="shared" si="120"/>
        <v>0.21370967741935484</v>
      </c>
      <c r="N716" s="3">
        <f t="shared" si="124"/>
        <v>0.43145161290322581</v>
      </c>
    </row>
    <row r="717" spans="1:14" x14ac:dyDescent="0.2">
      <c r="A717" s="2">
        <v>37589</v>
      </c>
      <c r="B717">
        <v>78</v>
      </c>
      <c r="C717">
        <v>75</v>
      </c>
      <c r="D717">
        <v>51</v>
      </c>
      <c r="E717" s="3">
        <f t="shared" si="118"/>
        <v>0.13235294117647059</v>
      </c>
      <c r="F717">
        <v>20</v>
      </c>
      <c r="G717">
        <v>12</v>
      </c>
      <c r="H717">
        <v>7</v>
      </c>
      <c r="I717" s="3">
        <f t="shared" si="119"/>
        <v>0.33333333333333331</v>
      </c>
      <c r="J717">
        <f t="shared" si="121"/>
        <v>98</v>
      </c>
      <c r="K717">
        <f t="shared" si="122"/>
        <v>87</v>
      </c>
      <c r="L717">
        <f t="shared" si="123"/>
        <v>58</v>
      </c>
      <c r="M717" s="3">
        <f t="shared" si="120"/>
        <v>0.16460905349794239</v>
      </c>
      <c r="N717" s="3">
        <f t="shared" si="124"/>
        <v>0.35802469135802467</v>
      </c>
    </row>
    <row r="718" spans="1:14" x14ac:dyDescent="0.2">
      <c r="A718" s="2">
        <v>37582</v>
      </c>
      <c r="B718">
        <v>74</v>
      </c>
      <c r="C718">
        <v>85</v>
      </c>
      <c r="D718">
        <v>36</v>
      </c>
      <c r="E718" s="3">
        <f t="shared" si="118"/>
        <v>0.19487179487179487</v>
      </c>
      <c r="F718">
        <v>25</v>
      </c>
      <c r="G718">
        <v>16</v>
      </c>
      <c r="H718">
        <v>7</v>
      </c>
      <c r="I718" s="3">
        <f t="shared" si="119"/>
        <v>0.375</v>
      </c>
      <c r="J718">
        <f t="shared" si="121"/>
        <v>99</v>
      </c>
      <c r="K718">
        <f t="shared" si="122"/>
        <v>101</v>
      </c>
      <c r="L718">
        <f t="shared" si="123"/>
        <v>43</v>
      </c>
      <c r="M718" s="3">
        <f t="shared" si="120"/>
        <v>0.23045267489711935</v>
      </c>
      <c r="N718" s="3">
        <f t="shared" si="124"/>
        <v>0.41563786008230452</v>
      </c>
    </row>
    <row r="719" spans="1:14" x14ac:dyDescent="0.2">
      <c r="A719" s="2">
        <v>37575</v>
      </c>
      <c r="B719">
        <v>85</v>
      </c>
      <c r="C719">
        <v>64</v>
      </c>
      <c r="D719">
        <v>37</v>
      </c>
      <c r="E719" s="3">
        <f t="shared" si="118"/>
        <v>0.25806451612903225</v>
      </c>
      <c r="F719">
        <v>25</v>
      </c>
      <c r="G719">
        <v>12</v>
      </c>
      <c r="H719">
        <v>9</v>
      </c>
      <c r="I719" s="3">
        <f t="shared" si="119"/>
        <v>0.34782608695652173</v>
      </c>
      <c r="J719">
        <f t="shared" si="121"/>
        <v>110</v>
      </c>
      <c r="K719">
        <f t="shared" si="122"/>
        <v>76</v>
      </c>
      <c r="L719">
        <f t="shared" si="123"/>
        <v>46</v>
      </c>
      <c r="M719" s="3">
        <f t="shared" si="120"/>
        <v>0.27586206896551724</v>
      </c>
      <c r="N719" s="3">
        <f t="shared" si="124"/>
        <v>0.32758620689655171</v>
      </c>
    </row>
    <row r="720" spans="1:14" x14ac:dyDescent="0.2">
      <c r="A720" s="2">
        <v>37568</v>
      </c>
      <c r="B720">
        <v>65</v>
      </c>
      <c r="C720">
        <v>77</v>
      </c>
      <c r="D720">
        <v>36</v>
      </c>
      <c r="E720" s="3">
        <f t="shared" si="118"/>
        <v>0.16292134831460675</v>
      </c>
      <c r="F720">
        <v>24</v>
      </c>
      <c r="G720">
        <v>20</v>
      </c>
      <c r="H720">
        <v>8</v>
      </c>
      <c r="I720" s="3">
        <f t="shared" si="119"/>
        <v>0.30769230769230771</v>
      </c>
      <c r="J720">
        <f t="shared" ref="J720:J752" si="125">B720+F720</f>
        <v>89</v>
      </c>
      <c r="K720">
        <f t="shared" ref="K720:K752" si="126">C720+G720</f>
        <v>97</v>
      </c>
      <c r="L720">
        <f t="shared" ref="L720:L752" si="127">D720+H720</f>
        <v>44</v>
      </c>
      <c r="M720" s="3">
        <f t="shared" si="120"/>
        <v>0.19565217391304349</v>
      </c>
      <c r="N720" s="3">
        <f t="shared" ref="N720:N752" si="128">K720/SUM(J720:L720)</f>
        <v>0.42173913043478262</v>
      </c>
    </row>
    <row r="721" spans="1:14" x14ac:dyDescent="0.2">
      <c r="A721" s="2">
        <v>37561</v>
      </c>
      <c r="B721">
        <v>73</v>
      </c>
      <c r="C721">
        <v>65</v>
      </c>
      <c r="D721">
        <v>33</v>
      </c>
      <c r="E721" s="3">
        <f t="shared" si="118"/>
        <v>0.23391812865497075</v>
      </c>
      <c r="F721">
        <v>15</v>
      </c>
      <c r="G721">
        <v>19</v>
      </c>
      <c r="H721">
        <v>4</v>
      </c>
      <c r="I721" s="3">
        <f t="shared" si="119"/>
        <v>0.28947368421052633</v>
      </c>
      <c r="J721">
        <f t="shared" si="125"/>
        <v>88</v>
      </c>
      <c r="K721">
        <f t="shared" si="126"/>
        <v>84</v>
      </c>
      <c r="L721">
        <f t="shared" si="127"/>
        <v>37</v>
      </c>
      <c r="M721" s="3">
        <f t="shared" si="120"/>
        <v>0.24401913875598086</v>
      </c>
      <c r="N721" s="3">
        <f t="shared" si="128"/>
        <v>0.40191387559808611</v>
      </c>
    </row>
    <row r="722" spans="1:14" x14ac:dyDescent="0.2">
      <c r="A722" s="2">
        <v>37554</v>
      </c>
      <c r="B722">
        <v>63</v>
      </c>
      <c r="C722">
        <v>88</v>
      </c>
      <c r="D722">
        <v>46</v>
      </c>
      <c r="E722" s="3">
        <f t="shared" si="118"/>
        <v>8.6294416243654817E-2</v>
      </c>
      <c r="F722">
        <v>19</v>
      </c>
      <c r="G722">
        <v>18</v>
      </c>
      <c r="H722">
        <v>13</v>
      </c>
      <c r="I722" s="3">
        <f t="shared" si="119"/>
        <v>0.12</v>
      </c>
      <c r="J722">
        <f t="shared" si="125"/>
        <v>82</v>
      </c>
      <c r="K722">
        <f t="shared" si="126"/>
        <v>106</v>
      </c>
      <c r="L722">
        <f t="shared" si="127"/>
        <v>59</v>
      </c>
      <c r="M722" s="3">
        <f t="shared" si="120"/>
        <v>9.3117408906882596E-2</v>
      </c>
      <c r="N722" s="3">
        <f t="shared" si="128"/>
        <v>0.4291497975708502</v>
      </c>
    </row>
    <row r="723" spans="1:14" x14ac:dyDescent="0.2">
      <c r="A723" s="2">
        <v>37547</v>
      </c>
      <c r="B723">
        <v>51</v>
      </c>
      <c r="C723">
        <v>80</v>
      </c>
      <c r="D723">
        <v>49</v>
      </c>
      <c r="E723" s="3">
        <f t="shared" si="118"/>
        <v>1.1111111111111112E-2</v>
      </c>
      <c r="F723">
        <v>18</v>
      </c>
      <c r="G723">
        <v>18</v>
      </c>
      <c r="H723">
        <v>16</v>
      </c>
      <c r="I723" s="3">
        <f t="shared" si="119"/>
        <v>3.8461538461538464E-2</v>
      </c>
      <c r="J723">
        <f t="shared" si="125"/>
        <v>69</v>
      </c>
      <c r="K723">
        <f t="shared" si="126"/>
        <v>98</v>
      </c>
      <c r="L723">
        <f t="shared" si="127"/>
        <v>65</v>
      </c>
      <c r="M723" s="3">
        <f t="shared" si="120"/>
        <v>1.7241379310344827E-2</v>
      </c>
      <c r="N723" s="3">
        <f t="shared" si="128"/>
        <v>0.42241379310344829</v>
      </c>
    </row>
    <row r="724" spans="1:14" x14ac:dyDescent="0.2">
      <c r="A724" s="2">
        <v>37540</v>
      </c>
      <c r="B724">
        <v>69</v>
      </c>
      <c r="C724">
        <v>81</v>
      </c>
      <c r="D724">
        <v>39</v>
      </c>
      <c r="E724" s="3">
        <f t="shared" si="118"/>
        <v>0.15873015873015872</v>
      </c>
      <c r="F724">
        <v>19</v>
      </c>
      <c r="G724">
        <v>11</v>
      </c>
      <c r="H724">
        <v>12</v>
      </c>
      <c r="I724" s="3">
        <f t="shared" si="119"/>
        <v>0.16666666666666666</v>
      </c>
      <c r="J724">
        <f t="shared" si="125"/>
        <v>88</v>
      </c>
      <c r="K724">
        <f t="shared" si="126"/>
        <v>92</v>
      </c>
      <c r="L724">
        <f t="shared" si="127"/>
        <v>51</v>
      </c>
      <c r="M724" s="3">
        <f t="shared" si="120"/>
        <v>0.16017316017316016</v>
      </c>
      <c r="N724" s="3">
        <f t="shared" si="128"/>
        <v>0.39826839826839827</v>
      </c>
    </row>
    <row r="725" spans="1:14" x14ac:dyDescent="0.2">
      <c r="A725" s="2">
        <v>37533</v>
      </c>
      <c r="B725">
        <v>64</v>
      </c>
      <c r="C725">
        <v>79</v>
      </c>
      <c r="D725">
        <v>43</v>
      </c>
      <c r="E725" s="3">
        <f t="shared" si="118"/>
        <v>0.11290322580645161</v>
      </c>
      <c r="F725">
        <v>17</v>
      </c>
      <c r="G725">
        <v>13</v>
      </c>
      <c r="H725">
        <v>12</v>
      </c>
      <c r="I725" s="3">
        <f t="shared" si="119"/>
        <v>0.11904761904761904</v>
      </c>
      <c r="J725">
        <f t="shared" si="125"/>
        <v>81</v>
      </c>
      <c r="K725">
        <f t="shared" si="126"/>
        <v>92</v>
      </c>
      <c r="L725">
        <f t="shared" si="127"/>
        <v>55</v>
      </c>
      <c r="M725" s="3">
        <f t="shared" si="120"/>
        <v>0.11403508771929824</v>
      </c>
      <c r="N725" s="3">
        <f t="shared" si="128"/>
        <v>0.40350877192982454</v>
      </c>
    </row>
    <row r="726" spans="1:14" x14ac:dyDescent="0.2">
      <c r="A726" s="2">
        <v>37526</v>
      </c>
      <c r="B726">
        <v>79</v>
      </c>
      <c r="C726">
        <v>71</v>
      </c>
      <c r="D726">
        <v>50</v>
      </c>
      <c r="E726" s="3">
        <f t="shared" si="118"/>
        <v>0.14499999999999999</v>
      </c>
      <c r="F726">
        <v>25</v>
      </c>
      <c r="G726">
        <v>18</v>
      </c>
      <c r="H726">
        <v>14</v>
      </c>
      <c r="I726" s="3">
        <f t="shared" si="119"/>
        <v>0.19298245614035087</v>
      </c>
      <c r="J726">
        <f t="shared" si="125"/>
        <v>104</v>
      </c>
      <c r="K726">
        <f t="shared" si="126"/>
        <v>89</v>
      </c>
      <c r="L726">
        <f t="shared" si="127"/>
        <v>64</v>
      </c>
      <c r="M726" s="3">
        <f t="shared" si="120"/>
        <v>0.1556420233463035</v>
      </c>
      <c r="N726" s="3">
        <f t="shared" si="128"/>
        <v>0.34630350194552528</v>
      </c>
    </row>
    <row r="727" spans="1:14" x14ac:dyDescent="0.2">
      <c r="A727" s="2">
        <v>37519</v>
      </c>
      <c r="B727">
        <v>66</v>
      </c>
      <c r="C727">
        <v>81</v>
      </c>
      <c r="D727">
        <v>43</v>
      </c>
      <c r="E727" s="3">
        <f t="shared" si="118"/>
        <v>0.12105263157894737</v>
      </c>
      <c r="F727">
        <v>28</v>
      </c>
      <c r="G727">
        <v>16</v>
      </c>
      <c r="H727">
        <v>11</v>
      </c>
      <c r="I727" s="3">
        <f t="shared" si="119"/>
        <v>0.30909090909090908</v>
      </c>
      <c r="J727">
        <f t="shared" si="125"/>
        <v>94</v>
      </c>
      <c r="K727">
        <f t="shared" si="126"/>
        <v>97</v>
      </c>
      <c r="L727">
        <f t="shared" si="127"/>
        <v>54</v>
      </c>
      <c r="M727" s="3">
        <f t="shared" si="120"/>
        <v>0.16326530612244897</v>
      </c>
      <c r="N727" s="3">
        <f t="shared" si="128"/>
        <v>0.39591836734693875</v>
      </c>
    </row>
    <row r="728" spans="1:14" x14ac:dyDescent="0.2">
      <c r="A728" s="2">
        <v>37512</v>
      </c>
      <c r="B728">
        <v>71</v>
      </c>
      <c r="C728">
        <v>63</v>
      </c>
      <c r="D728">
        <v>46</v>
      </c>
      <c r="E728" s="3">
        <f t="shared" si="118"/>
        <v>0.1388888888888889</v>
      </c>
      <c r="F728">
        <v>24</v>
      </c>
      <c r="G728">
        <v>15</v>
      </c>
      <c r="H728">
        <v>8</v>
      </c>
      <c r="I728" s="3">
        <f t="shared" si="119"/>
        <v>0.34042553191489361</v>
      </c>
      <c r="J728">
        <f t="shared" si="125"/>
        <v>95</v>
      </c>
      <c r="K728">
        <f t="shared" si="126"/>
        <v>78</v>
      </c>
      <c r="L728">
        <f t="shared" si="127"/>
        <v>54</v>
      </c>
      <c r="M728" s="3">
        <f t="shared" si="120"/>
        <v>0.18061674008810572</v>
      </c>
      <c r="N728" s="3">
        <f t="shared" si="128"/>
        <v>0.34361233480176212</v>
      </c>
    </row>
    <row r="729" spans="1:14" x14ac:dyDescent="0.2">
      <c r="A729" s="2">
        <v>37505</v>
      </c>
      <c r="B729">
        <v>92</v>
      </c>
      <c r="C729">
        <v>70</v>
      </c>
      <c r="D729">
        <v>29</v>
      </c>
      <c r="E729" s="3">
        <f t="shared" si="118"/>
        <v>0.32984293193717279</v>
      </c>
      <c r="F729">
        <v>26</v>
      </c>
      <c r="G729">
        <v>20</v>
      </c>
      <c r="H729">
        <v>7</v>
      </c>
      <c r="I729" s="3">
        <f t="shared" si="119"/>
        <v>0.35849056603773582</v>
      </c>
      <c r="J729">
        <f t="shared" si="125"/>
        <v>118</v>
      </c>
      <c r="K729">
        <f t="shared" si="126"/>
        <v>90</v>
      </c>
      <c r="L729">
        <f t="shared" si="127"/>
        <v>36</v>
      </c>
      <c r="M729" s="3">
        <f t="shared" si="120"/>
        <v>0.33606557377049179</v>
      </c>
      <c r="N729" s="3">
        <f t="shared" si="128"/>
        <v>0.36885245901639346</v>
      </c>
    </row>
    <row r="730" spans="1:14" x14ac:dyDescent="0.2">
      <c r="A730" s="2">
        <v>37498</v>
      </c>
      <c r="B730">
        <v>73</v>
      </c>
      <c r="C730">
        <v>62</v>
      </c>
      <c r="D730">
        <v>27</v>
      </c>
      <c r="E730" s="3">
        <f t="shared" si="118"/>
        <v>0.2839506172839506</v>
      </c>
      <c r="F730">
        <v>28</v>
      </c>
      <c r="G730">
        <v>11</v>
      </c>
      <c r="H730">
        <v>9</v>
      </c>
      <c r="I730" s="3">
        <f t="shared" si="119"/>
        <v>0.39583333333333331</v>
      </c>
      <c r="J730">
        <f t="shared" si="125"/>
        <v>101</v>
      </c>
      <c r="K730">
        <f t="shared" si="126"/>
        <v>73</v>
      </c>
      <c r="L730">
        <f t="shared" si="127"/>
        <v>36</v>
      </c>
      <c r="M730" s="3">
        <f t="shared" si="120"/>
        <v>0.30952380952380953</v>
      </c>
      <c r="N730" s="3">
        <f t="shared" si="128"/>
        <v>0.34761904761904761</v>
      </c>
    </row>
    <row r="731" spans="1:14" x14ac:dyDescent="0.2">
      <c r="A731" s="2">
        <v>37491</v>
      </c>
      <c r="B731">
        <v>81</v>
      </c>
      <c r="C731">
        <v>53</v>
      </c>
      <c r="D731">
        <v>31</v>
      </c>
      <c r="E731" s="3">
        <f t="shared" si="118"/>
        <v>0.30303030303030304</v>
      </c>
      <c r="F731">
        <v>26</v>
      </c>
      <c r="G731">
        <v>15</v>
      </c>
      <c r="H731">
        <v>7</v>
      </c>
      <c r="I731" s="3">
        <f t="shared" si="119"/>
        <v>0.39583333333333331</v>
      </c>
      <c r="J731">
        <f t="shared" si="125"/>
        <v>107</v>
      </c>
      <c r="K731">
        <f t="shared" si="126"/>
        <v>68</v>
      </c>
      <c r="L731">
        <f t="shared" si="127"/>
        <v>38</v>
      </c>
      <c r="M731" s="3">
        <f t="shared" si="120"/>
        <v>0.323943661971831</v>
      </c>
      <c r="N731" s="3">
        <f t="shared" si="128"/>
        <v>0.31924882629107981</v>
      </c>
    </row>
    <row r="732" spans="1:14" x14ac:dyDescent="0.2">
      <c r="A732" s="2">
        <v>37484</v>
      </c>
      <c r="B732">
        <v>82</v>
      </c>
      <c r="C732">
        <v>67</v>
      </c>
      <c r="D732">
        <v>33</v>
      </c>
      <c r="E732" s="3">
        <f t="shared" si="118"/>
        <v>0.26923076923076922</v>
      </c>
      <c r="F732">
        <v>24</v>
      </c>
      <c r="G732">
        <v>14</v>
      </c>
      <c r="H732">
        <v>8</v>
      </c>
      <c r="I732" s="3">
        <f t="shared" si="119"/>
        <v>0.34782608695652173</v>
      </c>
      <c r="J732">
        <f t="shared" si="125"/>
        <v>106</v>
      </c>
      <c r="K732">
        <f t="shared" si="126"/>
        <v>81</v>
      </c>
      <c r="L732">
        <f t="shared" si="127"/>
        <v>41</v>
      </c>
      <c r="M732" s="3">
        <f t="shared" si="120"/>
        <v>0.28508771929824561</v>
      </c>
      <c r="N732" s="3">
        <f t="shared" si="128"/>
        <v>0.35526315789473684</v>
      </c>
    </row>
    <row r="733" spans="1:14" x14ac:dyDescent="0.2">
      <c r="A733" s="2">
        <v>37477</v>
      </c>
      <c r="B733">
        <v>69</v>
      </c>
      <c r="C733">
        <v>73</v>
      </c>
      <c r="D733">
        <v>33</v>
      </c>
      <c r="E733" s="3">
        <f t="shared" si="118"/>
        <v>0.20571428571428571</v>
      </c>
      <c r="F733">
        <v>25</v>
      </c>
      <c r="G733">
        <v>15</v>
      </c>
      <c r="H733">
        <v>8</v>
      </c>
      <c r="I733" s="3">
        <f t="shared" si="119"/>
        <v>0.35416666666666669</v>
      </c>
      <c r="J733">
        <f t="shared" si="125"/>
        <v>94</v>
      </c>
      <c r="K733">
        <f t="shared" si="126"/>
        <v>88</v>
      </c>
      <c r="L733">
        <f t="shared" si="127"/>
        <v>41</v>
      </c>
      <c r="M733" s="3">
        <f t="shared" si="120"/>
        <v>0.23766816143497757</v>
      </c>
      <c r="N733" s="3">
        <f t="shared" si="128"/>
        <v>0.39461883408071746</v>
      </c>
    </row>
    <row r="734" spans="1:14" x14ac:dyDescent="0.2">
      <c r="A734" s="2">
        <v>37470</v>
      </c>
      <c r="B734">
        <v>83</v>
      </c>
      <c r="C734">
        <v>76</v>
      </c>
      <c r="D734">
        <v>24</v>
      </c>
      <c r="E734" s="3">
        <f t="shared" si="118"/>
        <v>0.32240437158469948</v>
      </c>
      <c r="F734">
        <v>23</v>
      </c>
      <c r="G734">
        <v>18</v>
      </c>
      <c r="H734">
        <v>5</v>
      </c>
      <c r="I734" s="3">
        <f t="shared" si="119"/>
        <v>0.39130434782608697</v>
      </c>
      <c r="J734">
        <f t="shared" si="125"/>
        <v>106</v>
      </c>
      <c r="K734">
        <f t="shared" si="126"/>
        <v>94</v>
      </c>
      <c r="L734">
        <f t="shared" si="127"/>
        <v>29</v>
      </c>
      <c r="M734" s="3">
        <f t="shared" si="120"/>
        <v>0.33624454148471616</v>
      </c>
      <c r="N734" s="3">
        <f t="shared" si="128"/>
        <v>0.41048034934497818</v>
      </c>
    </row>
    <row r="735" spans="1:14" x14ac:dyDescent="0.2">
      <c r="A735" s="2">
        <v>37463</v>
      </c>
      <c r="B735">
        <v>83</v>
      </c>
      <c r="C735">
        <v>85</v>
      </c>
      <c r="D735">
        <v>32</v>
      </c>
      <c r="E735" s="3">
        <f t="shared" si="118"/>
        <v>0.255</v>
      </c>
      <c r="F735">
        <v>25</v>
      </c>
      <c r="G735">
        <v>14</v>
      </c>
      <c r="H735">
        <v>5</v>
      </c>
      <c r="I735" s="3">
        <f t="shared" si="119"/>
        <v>0.45454545454545453</v>
      </c>
      <c r="J735">
        <f t="shared" si="125"/>
        <v>108</v>
      </c>
      <c r="K735">
        <f t="shared" si="126"/>
        <v>99</v>
      </c>
      <c r="L735">
        <f t="shared" si="127"/>
        <v>37</v>
      </c>
      <c r="M735" s="3">
        <f t="shared" si="120"/>
        <v>0.29098360655737704</v>
      </c>
      <c r="N735" s="3">
        <f t="shared" si="128"/>
        <v>0.40573770491803279</v>
      </c>
    </row>
    <row r="736" spans="1:14" x14ac:dyDescent="0.2">
      <c r="A736" s="2">
        <v>37456</v>
      </c>
      <c r="B736">
        <v>87</v>
      </c>
      <c r="C736">
        <v>75</v>
      </c>
      <c r="D736">
        <v>27</v>
      </c>
      <c r="E736" s="3">
        <f t="shared" si="118"/>
        <v>0.31746031746031744</v>
      </c>
      <c r="F736">
        <v>27</v>
      </c>
      <c r="G736">
        <v>19</v>
      </c>
      <c r="H736">
        <v>6</v>
      </c>
      <c r="I736" s="3">
        <f t="shared" si="119"/>
        <v>0.40384615384615385</v>
      </c>
      <c r="J736">
        <f t="shared" si="125"/>
        <v>114</v>
      </c>
      <c r="K736">
        <f t="shared" si="126"/>
        <v>94</v>
      </c>
      <c r="L736">
        <f t="shared" si="127"/>
        <v>33</v>
      </c>
      <c r="M736" s="3">
        <f t="shared" si="120"/>
        <v>0.33609958506224069</v>
      </c>
      <c r="N736" s="3">
        <f t="shared" si="128"/>
        <v>0.39004149377593361</v>
      </c>
    </row>
    <row r="737" spans="1:14" x14ac:dyDescent="0.2">
      <c r="A737" s="2">
        <v>37449</v>
      </c>
      <c r="B737">
        <v>92</v>
      </c>
      <c r="C737">
        <v>59</v>
      </c>
      <c r="D737">
        <v>25</v>
      </c>
      <c r="E737" s="3">
        <f t="shared" si="118"/>
        <v>0.38068181818181818</v>
      </c>
      <c r="F737">
        <v>36</v>
      </c>
      <c r="G737">
        <v>14</v>
      </c>
      <c r="H737">
        <v>6</v>
      </c>
      <c r="I737" s="3">
        <f t="shared" si="119"/>
        <v>0.5357142857142857</v>
      </c>
      <c r="J737">
        <f t="shared" si="125"/>
        <v>128</v>
      </c>
      <c r="K737">
        <f t="shared" si="126"/>
        <v>73</v>
      </c>
      <c r="L737">
        <f t="shared" si="127"/>
        <v>31</v>
      </c>
      <c r="M737" s="3">
        <f t="shared" si="120"/>
        <v>0.41810344827586204</v>
      </c>
      <c r="N737" s="3">
        <f t="shared" si="128"/>
        <v>0.31465517241379309</v>
      </c>
    </row>
    <row r="738" spans="1:14" x14ac:dyDescent="0.2">
      <c r="A738" s="2">
        <v>37442</v>
      </c>
      <c r="B738">
        <v>87</v>
      </c>
      <c r="C738">
        <v>55</v>
      </c>
      <c r="D738">
        <v>33</v>
      </c>
      <c r="E738" s="3">
        <f t="shared" si="118"/>
        <v>0.30857142857142855</v>
      </c>
      <c r="F738">
        <v>28</v>
      </c>
      <c r="G738">
        <v>14</v>
      </c>
      <c r="H738">
        <v>5</v>
      </c>
      <c r="I738" s="3">
        <f t="shared" si="119"/>
        <v>0.48936170212765956</v>
      </c>
      <c r="J738">
        <f t="shared" si="125"/>
        <v>115</v>
      </c>
      <c r="K738">
        <f t="shared" si="126"/>
        <v>69</v>
      </c>
      <c r="L738">
        <f t="shared" si="127"/>
        <v>38</v>
      </c>
      <c r="M738" s="3">
        <f t="shared" si="120"/>
        <v>0.34684684684684686</v>
      </c>
      <c r="N738" s="3">
        <f t="shared" si="128"/>
        <v>0.3108108108108108</v>
      </c>
    </row>
    <row r="739" spans="1:14" x14ac:dyDescent="0.2">
      <c r="A739" s="2">
        <v>37435</v>
      </c>
      <c r="B739">
        <v>87</v>
      </c>
      <c r="C739">
        <v>77</v>
      </c>
      <c r="D739">
        <v>31</v>
      </c>
      <c r="E739" s="3">
        <f t="shared" si="118"/>
        <v>0.28717948717948716</v>
      </c>
      <c r="F739">
        <v>26</v>
      </c>
      <c r="G739">
        <v>16</v>
      </c>
      <c r="H739">
        <v>4</v>
      </c>
      <c r="I739" s="3">
        <f t="shared" si="119"/>
        <v>0.47826086956521741</v>
      </c>
      <c r="J739">
        <f t="shared" si="125"/>
        <v>113</v>
      </c>
      <c r="K739">
        <f t="shared" si="126"/>
        <v>93</v>
      </c>
      <c r="L739">
        <f t="shared" si="127"/>
        <v>35</v>
      </c>
      <c r="M739" s="3">
        <f t="shared" si="120"/>
        <v>0.32365145228215769</v>
      </c>
      <c r="N739" s="3">
        <f t="shared" si="128"/>
        <v>0.38589211618257263</v>
      </c>
    </row>
    <row r="740" spans="1:14" x14ac:dyDescent="0.2">
      <c r="A740" s="2">
        <v>37428</v>
      </c>
      <c r="B740">
        <v>82</v>
      </c>
      <c r="C740">
        <v>49</v>
      </c>
      <c r="D740">
        <v>22</v>
      </c>
      <c r="E740" s="3">
        <f t="shared" ref="E740:E803" si="129">(B740-D740)/SUM(B740:D740)</f>
        <v>0.39215686274509803</v>
      </c>
      <c r="F740">
        <v>28</v>
      </c>
      <c r="G740">
        <v>17</v>
      </c>
      <c r="H740">
        <v>2</v>
      </c>
      <c r="I740" s="3">
        <f t="shared" ref="I740:I803" si="130">(F740-H740)/SUM(F740:H740)</f>
        <v>0.55319148936170215</v>
      </c>
      <c r="J740">
        <f t="shared" si="125"/>
        <v>110</v>
      </c>
      <c r="K740">
        <f t="shared" si="126"/>
        <v>66</v>
      </c>
      <c r="L740">
        <f t="shared" si="127"/>
        <v>24</v>
      </c>
      <c r="M740" s="3">
        <f t="shared" ref="M740:M803" si="131">(J740-L740)/SUM(J740:L740)</f>
        <v>0.43</v>
      </c>
      <c r="N740" s="3">
        <f t="shared" si="128"/>
        <v>0.33</v>
      </c>
    </row>
    <row r="741" spans="1:14" x14ac:dyDescent="0.2">
      <c r="A741" s="2">
        <v>37421</v>
      </c>
      <c r="B741">
        <v>75</v>
      </c>
      <c r="C741">
        <v>57</v>
      </c>
      <c r="D741">
        <v>33</v>
      </c>
      <c r="E741" s="3">
        <f t="shared" si="129"/>
        <v>0.25454545454545452</v>
      </c>
      <c r="F741">
        <v>28</v>
      </c>
      <c r="G741">
        <v>13</v>
      </c>
      <c r="H741">
        <v>6</v>
      </c>
      <c r="I741" s="3">
        <f t="shared" si="130"/>
        <v>0.46808510638297873</v>
      </c>
      <c r="J741">
        <f t="shared" si="125"/>
        <v>103</v>
      </c>
      <c r="K741">
        <f t="shared" si="126"/>
        <v>70</v>
      </c>
      <c r="L741">
        <f t="shared" si="127"/>
        <v>39</v>
      </c>
      <c r="M741" s="3">
        <f t="shared" si="131"/>
        <v>0.30188679245283018</v>
      </c>
      <c r="N741" s="3">
        <f t="shared" si="128"/>
        <v>0.330188679245283</v>
      </c>
    </row>
    <row r="742" spans="1:14" x14ac:dyDescent="0.2">
      <c r="A742" s="2">
        <v>37414</v>
      </c>
      <c r="B742">
        <v>97</v>
      </c>
      <c r="C742">
        <v>58</v>
      </c>
      <c r="D742">
        <v>32</v>
      </c>
      <c r="E742" s="3">
        <f t="shared" si="129"/>
        <v>0.34759358288770054</v>
      </c>
      <c r="F742">
        <v>30</v>
      </c>
      <c r="G742">
        <v>10</v>
      </c>
      <c r="H742">
        <v>4</v>
      </c>
      <c r="I742" s="3">
        <f t="shared" si="130"/>
        <v>0.59090909090909094</v>
      </c>
      <c r="J742">
        <f t="shared" si="125"/>
        <v>127</v>
      </c>
      <c r="K742">
        <f t="shared" si="126"/>
        <v>68</v>
      </c>
      <c r="L742">
        <f t="shared" si="127"/>
        <v>36</v>
      </c>
      <c r="M742" s="3">
        <f t="shared" si="131"/>
        <v>0.39393939393939392</v>
      </c>
      <c r="N742" s="3">
        <f t="shared" si="128"/>
        <v>0.2943722943722944</v>
      </c>
    </row>
    <row r="743" spans="1:14" x14ac:dyDescent="0.2">
      <c r="A743" s="2">
        <v>37407</v>
      </c>
      <c r="B743">
        <v>90</v>
      </c>
      <c r="C743">
        <v>63</v>
      </c>
      <c r="D743">
        <v>31</v>
      </c>
      <c r="E743" s="3">
        <f t="shared" si="129"/>
        <v>0.32065217391304346</v>
      </c>
      <c r="F743">
        <v>25</v>
      </c>
      <c r="G743">
        <v>11</v>
      </c>
      <c r="H743">
        <v>5</v>
      </c>
      <c r="I743" s="3">
        <f t="shared" si="130"/>
        <v>0.48780487804878048</v>
      </c>
      <c r="J743">
        <f t="shared" si="125"/>
        <v>115</v>
      </c>
      <c r="K743">
        <f t="shared" si="126"/>
        <v>74</v>
      </c>
      <c r="L743">
        <f t="shared" si="127"/>
        <v>36</v>
      </c>
      <c r="M743" s="3">
        <f t="shared" si="131"/>
        <v>0.3511111111111111</v>
      </c>
      <c r="N743" s="3">
        <f t="shared" si="128"/>
        <v>0.3288888888888889</v>
      </c>
    </row>
    <row r="744" spans="1:14" x14ac:dyDescent="0.2">
      <c r="A744" s="2">
        <v>37400</v>
      </c>
      <c r="B744">
        <v>73</v>
      </c>
      <c r="C744">
        <v>49</v>
      </c>
      <c r="D744">
        <v>23</v>
      </c>
      <c r="E744" s="3">
        <f t="shared" si="129"/>
        <v>0.34482758620689657</v>
      </c>
      <c r="F744">
        <v>30</v>
      </c>
      <c r="G744">
        <v>14</v>
      </c>
      <c r="H744">
        <v>8</v>
      </c>
      <c r="I744" s="3">
        <f t="shared" si="130"/>
        <v>0.42307692307692307</v>
      </c>
      <c r="J744">
        <f t="shared" si="125"/>
        <v>103</v>
      </c>
      <c r="K744">
        <f t="shared" si="126"/>
        <v>63</v>
      </c>
      <c r="L744">
        <f t="shared" si="127"/>
        <v>31</v>
      </c>
      <c r="M744" s="3">
        <f t="shared" si="131"/>
        <v>0.36548223350253806</v>
      </c>
      <c r="N744" s="3">
        <f t="shared" si="128"/>
        <v>0.31979695431472083</v>
      </c>
    </row>
    <row r="745" spans="1:14" x14ac:dyDescent="0.2">
      <c r="A745" s="2">
        <v>37393</v>
      </c>
      <c r="B745">
        <v>80</v>
      </c>
      <c r="C745">
        <v>42</v>
      </c>
      <c r="D745">
        <v>28</v>
      </c>
      <c r="E745" s="3">
        <f t="shared" si="129"/>
        <v>0.34666666666666668</v>
      </c>
      <c r="F745">
        <v>22</v>
      </c>
      <c r="G745">
        <v>11</v>
      </c>
      <c r="H745">
        <v>3</v>
      </c>
      <c r="I745" s="3">
        <f t="shared" si="130"/>
        <v>0.52777777777777779</v>
      </c>
      <c r="J745">
        <f t="shared" si="125"/>
        <v>102</v>
      </c>
      <c r="K745">
        <f t="shared" si="126"/>
        <v>53</v>
      </c>
      <c r="L745">
        <f t="shared" si="127"/>
        <v>31</v>
      </c>
      <c r="M745" s="3">
        <f t="shared" si="131"/>
        <v>0.38172043010752688</v>
      </c>
      <c r="N745" s="3">
        <f t="shared" si="128"/>
        <v>0.28494623655913981</v>
      </c>
    </row>
    <row r="746" spans="1:14" x14ac:dyDescent="0.2">
      <c r="A746" s="2">
        <v>37386</v>
      </c>
      <c r="B746">
        <v>78</v>
      </c>
      <c r="C746">
        <v>35</v>
      </c>
      <c r="D746">
        <v>26</v>
      </c>
      <c r="E746" s="3">
        <f t="shared" si="129"/>
        <v>0.37410071942446044</v>
      </c>
      <c r="F746">
        <v>19</v>
      </c>
      <c r="G746">
        <v>14</v>
      </c>
      <c r="H746">
        <v>8</v>
      </c>
      <c r="I746" s="3">
        <f t="shared" si="130"/>
        <v>0.26829268292682928</v>
      </c>
      <c r="J746">
        <f t="shared" si="125"/>
        <v>97</v>
      </c>
      <c r="K746">
        <f t="shared" si="126"/>
        <v>49</v>
      </c>
      <c r="L746">
        <f t="shared" si="127"/>
        <v>34</v>
      </c>
      <c r="M746" s="3">
        <f t="shared" si="131"/>
        <v>0.35</v>
      </c>
      <c r="N746" s="3">
        <f t="shared" si="128"/>
        <v>0.2722222222222222</v>
      </c>
    </row>
    <row r="747" spans="1:14" x14ac:dyDescent="0.2">
      <c r="A747" s="2">
        <v>37379</v>
      </c>
      <c r="B747">
        <v>75</v>
      </c>
      <c r="C747">
        <v>43</v>
      </c>
      <c r="D747">
        <v>25</v>
      </c>
      <c r="E747" s="3">
        <f t="shared" si="129"/>
        <v>0.34965034965034963</v>
      </c>
      <c r="F747">
        <v>22</v>
      </c>
      <c r="G747">
        <v>15</v>
      </c>
      <c r="H747">
        <v>5</v>
      </c>
      <c r="I747" s="3">
        <f t="shared" si="130"/>
        <v>0.40476190476190477</v>
      </c>
      <c r="J747">
        <f t="shared" si="125"/>
        <v>97</v>
      </c>
      <c r="K747">
        <f t="shared" si="126"/>
        <v>58</v>
      </c>
      <c r="L747">
        <f t="shared" si="127"/>
        <v>30</v>
      </c>
      <c r="M747" s="3">
        <f t="shared" si="131"/>
        <v>0.36216216216216218</v>
      </c>
      <c r="N747" s="3">
        <f t="shared" si="128"/>
        <v>0.31351351351351353</v>
      </c>
    </row>
    <row r="748" spans="1:14" x14ac:dyDescent="0.2">
      <c r="A748" s="2">
        <v>37372</v>
      </c>
      <c r="B748">
        <v>82</v>
      </c>
      <c r="C748">
        <v>48</v>
      </c>
      <c r="D748">
        <v>25</v>
      </c>
      <c r="E748" s="3">
        <f t="shared" si="129"/>
        <v>0.36774193548387096</v>
      </c>
      <c r="F748">
        <v>30</v>
      </c>
      <c r="G748">
        <v>11</v>
      </c>
      <c r="H748">
        <v>8</v>
      </c>
      <c r="I748" s="3">
        <f t="shared" si="130"/>
        <v>0.44897959183673469</v>
      </c>
      <c r="J748">
        <f t="shared" si="125"/>
        <v>112</v>
      </c>
      <c r="K748">
        <f t="shared" si="126"/>
        <v>59</v>
      </c>
      <c r="L748">
        <f t="shared" si="127"/>
        <v>33</v>
      </c>
      <c r="M748" s="3">
        <f t="shared" si="131"/>
        <v>0.38725490196078433</v>
      </c>
      <c r="N748" s="3">
        <f t="shared" si="128"/>
        <v>0.28921568627450983</v>
      </c>
    </row>
    <row r="749" spans="1:14" x14ac:dyDescent="0.2">
      <c r="A749" s="2">
        <v>37365</v>
      </c>
      <c r="B749">
        <v>72</v>
      </c>
      <c r="C749">
        <v>51</v>
      </c>
      <c r="D749">
        <v>28</v>
      </c>
      <c r="E749" s="3">
        <f t="shared" si="129"/>
        <v>0.29139072847682118</v>
      </c>
      <c r="F749">
        <v>30</v>
      </c>
      <c r="G749">
        <v>13</v>
      </c>
      <c r="H749">
        <v>10</v>
      </c>
      <c r="I749" s="3">
        <f t="shared" si="130"/>
        <v>0.37735849056603776</v>
      </c>
      <c r="J749">
        <f t="shared" si="125"/>
        <v>102</v>
      </c>
      <c r="K749">
        <f t="shared" si="126"/>
        <v>64</v>
      </c>
      <c r="L749">
        <f t="shared" si="127"/>
        <v>38</v>
      </c>
      <c r="M749" s="3">
        <f t="shared" si="131"/>
        <v>0.31372549019607843</v>
      </c>
      <c r="N749" s="3">
        <f t="shared" si="128"/>
        <v>0.31372549019607843</v>
      </c>
    </row>
    <row r="750" spans="1:14" x14ac:dyDescent="0.2">
      <c r="A750" s="2">
        <v>37358</v>
      </c>
      <c r="B750">
        <v>59</v>
      </c>
      <c r="C750">
        <v>63</v>
      </c>
      <c r="D750">
        <v>31</v>
      </c>
      <c r="E750" s="3">
        <f t="shared" si="129"/>
        <v>0.18300653594771241</v>
      </c>
      <c r="F750">
        <v>28</v>
      </c>
      <c r="G750">
        <v>18</v>
      </c>
      <c r="H750">
        <v>6</v>
      </c>
      <c r="I750" s="3">
        <f t="shared" si="130"/>
        <v>0.42307692307692307</v>
      </c>
      <c r="J750">
        <f t="shared" si="125"/>
        <v>87</v>
      </c>
      <c r="K750">
        <f t="shared" si="126"/>
        <v>81</v>
      </c>
      <c r="L750">
        <f t="shared" si="127"/>
        <v>37</v>
      </c>
      <c r="M750" s="3">
        <f t="shared" si="131"/>
        <v>0.24390243902439024</v>
      </c>
      <c r="N750" s="3">
        <f t="shared" si="128"/>
        <v>0.39512195121951221</v>
      </c>
    </row>
    <row r="751" spans="1:14" x14ac:dyDescent="0.2">
      <c r="A751" s="2">
        <v>37351</v>
      </c>
      <c r="B751">
        <v>56</v>
      </c>
      <c r="C751">
        <v>49</v>
      </c>
      <c r="D751">
        <v>32</v>
      </c>
      <c r="E751" s="3">
        <f t="shared" si="129"/>
        <v>0.17518248175182483</v>
      </c>
      <c r="F751">
        <v>24</v>
      </c>
      <c r="G751">
        <v>14</v>
      </c>
      <c r="H751">
        <v>4</v>
      </c>
      <c r="I751" s="3">
        <f t="shared" si="130"/>
        <v>0.47619047619047616</v>
      </c>
      <c r="J751">
        <f t="shared" si="125"/>
        <v>80</v>
      </c>
      <c r="K751">
        <f t="shared" si="126"/>
        <v>63</v>
      </c>
      <c r="L751">
        <f t="shared" si="127"/>
        <v>36</v>
      </c>
      <c r="M751" s="3">
        <f t="shared" si="131"/>
        <v>0.24581005586592178</v>
      </c>
      <c r="N751" s="3">
        <f t="shared" si="128"/>
        <v>0.35195530726256985</v>
      </c>
    </row>
    <row r="752" spans="1:14" x14ac:dyDescent="0.2">
      <c r="A752" s="2">
        <v>37337</v>
      </c>
      <c r="B752">
        <v>60</v>
      </c>
      <c r="C752">
        <v>53</v>
      </c>
      <c r="D752">
        <v>27</v>
      </c>
      <c r="E752" s="3">
        <f t="shared" si="129"/>
        <v>0.23571428571428571</v>
      </c>
      <c r="F752">
        <v>24</v>
      </c>
      <c r="G752">
        <v>16</v>
      </c>
      <c r="H752">
        <v>7</v>
      </c>
      <c r="I752" s="3">
        <f t="shared" si="130"/>
        <v>0.36170212765957449</v>
      </c>
      <c r="J752">
        <f t="shared" si="125"/>
        <v>84</v>
      </c>
      <c r="K752">
        <f t="shared" si="126"/>
        <v>69</v>
      </c>
      <c r="L752">
        <f t="shared" si="127"/>
        <v>34</v>
      </c>
      <c r="M752" s="3">
        <f t="shared" si="131"/>
        <v>0.26737967914438504</v>
      </c>
      <c r="N752" s="3">
        <f t="shared" si="128"/>
        <v>0.36898395721925131</v>
      </c>
    </row>
    <row r="753" spans="1:14" x14ac:dyDescent="0.2">
      <c r="A753" s="2">
        <v>37330</v>
      </c>
      <c r="B753">
        <v>60</v>
      </c>
      <c r="C753">
        <v>52</v>
      </c>
      <c r="D753">
        <v>26</v>
      </c>
      <c r="E753" s="3">
        <f t="shared" si="129"/>
        <v>0.24637681159420291</v>
      </c>
      <c r="F753">
        <v>28</v>
      </c>
      <c r="G753">
        <v>15</v>
      </c>
      <c r="H753">
        <v>9</v>
      </c>
      <c r="I753" s="3">
        <f t="shared" si="130"/>
        <v>0.36538461538461536</v>
      </c>
      <c r="J753">
        <f t="shared" ref="J753:J784" si="132">B753+F753</f>
        <v>88</v>
      </c>
      <c r="K753">
        <f t="shared" ref="K753:K784" si="133">C753+G753</f>
        <v>67</v>
      </c>
      <c r="L753">
        <f t="shared" ref="L753:L784" si="134">D753+H753</f>
        <v>35</v>
      </c>
      <c r="M753" s="3">
        <f t="shared" si="131"/>
        <v>0.27894736842105261</v>
      </c>
      <c r="N753" s="3">
        <f t="shared" ref="N753:N784" si="135">K753/SUM(J753:L753)</f>
        <v>0.35263157894736841</v>
      </c>
    </row>
    <row r="754" spans="1:14" x14ac:dyDescent="0.2">
      <c r="A754" s="2">
        <v>37323</v>
      </c>
      <c r="B754">
        <v>58</v>
      </c>
      <c r="C754">
        <v>54</v>
      </c>
      <c r="D754">
        <v>30</v>
      </c>
      <c r="E754" s="3">
        <f t="shared" si="129"/>
        <v>0.19718309859154928</v>
      </c>
      <c r="F754">
        <v>19</v>
      </c>
      <c r="G754">
        <v>14</v>
      </c>
      <c r="H754">
        <v>6</v>
      </c>
      <c r="I754" s="3">
        <f t="shared" si="130"/>
        <v>0.33333333333333331</v>
      </c>
      <c r="J754">
        <f t="shared" si="132"/>
        <v>77</v>
      </c>
      <c r="K754">
        <f t="shared" si="133"/>
        <v>68</v>
      </c>
      <c r="L754">
        <f t="shared" si="134"/>
        <v>36</v>
      </c>
      <c r="M754" s="3">
        <f t="shared" si="131"/>
        <v>0.22651933701657459</v>
      </c>
      <c r="N754" s="3">
        <f t="shared" si="135"/>
        <v>0.37569060773480661</v>
      </c>
    </row>
    <row r="755" spans="1:14" x14ac:dyDescent="0.2">
      <c r="A755" s="2">
        <v>37316</v>
      </c>
      <c r="B755">
        <v>41</v>
      </c>
      <c r="C755">
        <v>51</v>
      </c>
      <c r="D755">
        <v>35</v>
      </c>
      <c r="E755" s="3">
        <f t="shared" si="129"/>
        <v>4.7244094488188976E-2</v>
      </c>
      <c r="F755">
        <v>23</v>
      </c>
      <c r="G755">
        <v>15</v>
      </c>
      <c r="H755">
        <v>9</v>
      </c>
      <c r="I755" s="3">
        <f t="shared" si="130"/>
        <v>0.2978723404255319</v>
      </c>
      <c r="J755">
        <f t="shared" si="132"/>
        <v>64</v>
      </c>
      <c r="K755">
        <f t="shared" si="133"/>
        <v>66</v>
      </c>
      <c r="L755">
        <f t="shared" si="134"/>
        <v>44</v>
      </c>
      <c r="M755" s="3">
        <f t="shared" si="131"/>
        <v>0.11494252873563218</v>
      </c>
      <c r="N755" s="3">
        <f t="shared" si="135"/>
        <v>0.37931034482758619</v>
      </c>
    </row>
    <row r="756" spans="1:14" x14ac:dyDescent="0.2">
      <c r="A756" s="2">
        <v>37309</v>
      </c>
      <c r="B756">
        <v>43</v>
      </c>
      <c r="C756">
        <v>48</v>
      </c>
      <c r="D756">
        <v>27</v>
      </c>
      <c r="E756" s="3">
        <f t="shared" si="129"/>
        <v>0.13559322033898305</v>
      </c>
      <c r="F756">
        <v>16</v>
      </c>
      <c r="G756">
        <v>16</v>
      </c>
      <c r="H756">
        <v>12</v>
      </c>
      <c r="I756" s="3">
        <f t="shared" si="130"/>
        <v>9.0909090909090912E-2</v>
      </c>
      <c r="J756">
        <f t="shared" si="132"/>
        <v>59</v>
      </c>
      <c r="K756">
        <f t="shared" si="133"/>
        <v>64</v>
      </c>
      <c r="L756">
        <f t="shared" si="134"/>
        <v>39</v>
      </c>
      <c r="M756" s="3">
        <f t="shared" si="131"/>
        <v>0.12345679012345678</v>
      </c>
      <c r="N756" s="3">
        <f t="shared" si="135"/>
        <v>0.39506172839506171</v>
      </c>
    </row>
    <row r="757" spans="1:14" x14ac:dyDescent="0.2">
      <c r="A757" s="2">
        <v>37302</v>
      </c>
      <c r="B757">
        <v>47</v>
      </c>
      <c r="C757">
        <v>49</v>
      </c>
      <c r="D757">
        <v>38</v>
      </c>
      <c r="E757" s="3">
        <f t="shared" si="129"/>
        <v>6.7164179104477612E-2</v>
      </c>
      <c r="F757">
        <v>19</v>
      </c>
      <c r="G757">
        <v>19</v>
      </c>
      <c r="H757">
        <v>9</v>
      </c>
      <c r="I757" s="3">
        <f t="shared" si="130"/>
        <v>0.21276595744680851</v>
      </c>
      <c r="J757">
        <f t="shared" si="132"/>
        <v>66</v>
      </c>
      <c r="K757">
        <f t="shared" si="133"/>
        <v>68</v>
      </c>
      <c r="L757">
        <f t="shared" si="134"/>
        <v>47</v>
      </c>
      <c r="M757" s="3">
        <f t="shared" si="131"/>
        <v>0.10497237569060773</v>
      </c>
      <c r="N757" s="3">
        <f t="shared" si="135"/>
        <v>0.37569060773480661</v>
      </c>
    </row>
    <row r="758" spans="1:14" x14ac:dyDescent="0.2">
      <c r="A758" s="2">
        <v>37295</v>
      </c>
      <c r="B758">
        <v>38</v>
      </c>
      <c r="C758">
        <v>42</v>
      </c>
      <c r="D758">
        <v>38</v>
      </c>
      <c r="E758" s="3">
        <f t="shared" si="129"/>
        <v>0</v>
      </c>
      <c r="F758">
        <v>16</v>
      </c>
      <c r="G758">
        <v>11</v>
      </c>
      <c r="H758">
        <v>12</v>
      </c>
      <c r="I758" s="3">
        <f t="shared" si="130"/>
        <v>0.10256410256410256</v>
      </c>
      <c r="J758">
        <f t="shared" si="132"/>
        <v>54</v>
      </c>
      <c r="K758">
        <f t="shared" si="133"/>
        <v>53</v>
      </c>
      <c r="L758">
        <f t="shared" si="134"/>
        <v>50</v>
      </c>
      <c r="M758" s="3">
        <f t="shared" si="131"/>
        <v>2.5477707006369428E-2</v>
      </c>
      <c r="N758" s="3">
        <f t="shared" si="135"/>
        <v>0.33757961783439489</v>
      </c>
    </row>
    <row r="759" spans="1:14" x14ac:dyDescent="0.2">
      <c r="A759" s="2">
        <v>37288</v>
      </c>
      <c r="B759">
        <v>49</v>
      </c>
      <c r="C759">
        <v>44</v>
      </c>
      <c r="D759">
        <v>36</v>
      </c>
      <c r="E759" s="3">
        <f t="shared" si="129"/>
        <v>0.10077519379844961</v>
      </c>
      <c r="F759">
        <v>20</v>
      </c>
      <c r="G759">
        <v>18</v>
      </c>
      <c r="H759">
        <v>12</v>
      </c>
      <c r="I759" s="3">
        <f t="shared" si="130"/>
        <v>0.16</v>
      </c>
      <c r="J759">
        <f t="shared" si="132"/>
        <v>69</v>
      </c>
      <c r="K759">
        <f t="shared" si="133"/>
        <v>62</v>
      </c>
      <c r="L759">
        <f t="shared" si="134"/>
        <v>48</v>
      </c>
      <c r="M759" s="3">
        <f t="shared" si="131"/>
        <v>0.11731843575418995</v>
      </c>
      <c r="N759" s="3">
        <f t="shared" si="135"/>
        <v>0.34636871508379891</v>
      </c>
    </row>
    <row r="760" spans="1:14" x14ac:dyDescent="0.2">
      <c r="A760" s="2">
        <v>37281</v>
      </c>
      <c r="B760">
        <v>38</v>
      </c>
      <c r="C760">
        <v>41</v>
      </c>
      <c r="D760">
        <v>33</v>
      </c>
      <c r="E760" s="3">
        <f t="shared" si="129"/>
        <v>4.4642857142857144E-2</v>
      </c>
      <c r="F760">
        <v>22</v>
      </c>
      <c r="G760">
        <v>21</v>
      </c>
      <c r="H760">
        <v>10</v>
      </c>
      <c r="I760" s="3">
        <f t="shared" si="130"/>
        <v>0.22641509433962265</v>
      </c>
      <c r="J760">
        <f t="shared" si="132"/>
        <v>60</v>
      </c>
      <c r="K760">
        <f t="shared" si="133"/>
        <v>62</v>
      </c>
      <c r="L760">
        <f t="shared" si="134"/>
        <v>43</v>
      </c>
      <c r="M760" s="3">
        <f t="shared" si="131"/>
        <v>0.10303030303030303</v>
      </c>
      <c r="N760" s="3">
        <f t="shared" si="135"/>
        <v>0.37575757575757573</v>
      </c>
    </row>
    <row r="761" spans="1:14" x14ac:dyDescent="0.2">
      <c r="A761" s="2">
        <v>37274</v>
      </c>
      <c r="B761">
        <v>51</v>
      </c>
      <c r="C761">
        <v>36</v>
      </c>
      <c r="D761">
        <v>33</v>
      </c>
      <c r="E761" s="3">
        <f t="shared" si="129"/>
        <v>0.15</v>
      </c>
      <c r="F761">
        <v>16</v>
      </c>
      <c r="G761">
        <v>20</v>
      </c>
      <c r="H761">
        <v>9</v>
      </c>
      <c r="I761" s="3">
        <f t="shared" si="130"/>
        <v>0.15555555555555556</v>
      </c>
      <c r="J761">
        <f t="shared" si="132"/>
        <v>67</v>
      </c>
      <c r="K761">
        <f t="shared" si="133"/>
        <v>56</v>
      </c>
      <c r="L761">
        <f t="shared" si="134"/>
        <v>42</v>
      </c>
      <c r="M761" s="3">
        <f t="shared" si="131"/>
        <v>0.15151515151515152</v>
      </c>
      <c r="N761" s="3">
        <f t="shared" si="135"/>
        <v>0.33939393939393941</v>
      </c>
    </row>
    <row r="762" spans="1:14" x14ac:dyDescent="0.2">
      <c r="A762" s="2">
        <v>37267</v>
      </c>
      <c r="B762">
        <v>51</v>
      </c>
      <c r="C762">
        <v>27</v>
      </c>
      <c r="D762">
        <v>34</v>
      </c>
      <c r="E762" s="3">
        <f t="shared" si="129"/>
        <v>0.15178571428571427</v>
      </c>
      <c r="F762">
        <v>26</v>
      </c>
      <c r="G762">
        <v>18</v>
      </c>
      <c r="H762">
        <v>5</v>
      </c>
      <c r="I762" s="3">
        <f t="shared" si="130"/>
        <v>0.42857142857142855</v>
      </c>
      <c r="J762">
        <f t="shared" si="132"/>
        <v>77</v>
      </c>
      <c r="K762">
        <f t="shared" si="133"/>
        <v>45</v>
      </c>
      <c r="L762">
        <f t="shared" si="134"/>
        <v>39</v>
      </c>
      <c r="M762" s="3">
        <f t="shared" si="131"/>
        <v>0.2360248447204969</v>
      </c>
      <c r="N762" s="3">
        <f t="shared" si="135"/>
        <v>0.27950310559006208</v>
      </c>
    </row>
    <row r="763" spans="1:14" x14ac:dyDescent="0.2">
      <c r="A763" s="2">
        <v>37260</v>
      </c>
      <c r="B763">
        <v>44</v>
      </c>
      <c r="C763">
        <v>34</v>
      </c>
      <c r="D763">
        <v>23</v>
      </c>
      <c r="E763" s="3">
        <f t="shared" si="129"/>
        <v>0.20792079207920791</v>
      </c>
      <c r="F763">
        <v>22</v>
      </c>
      <c r="G763">
        <v>15</v>
      </c>
      <c r="H763">
        <v>7</v>
      </c>
      <c r="I763" s="3">
        <f t="shared" si="130"/>
        <v>0.34090909090909088</v>
      </c>
      <c r="J763">
        <f t="shared" si="132"/>
        <v>66</v>
      </c>
      <c r="K763">
        <f t="shared" si="133"/>
        <v>49</v>
      </c>
      <c r="L763">
        <f t="shared" si="134"/>
        <v>30</v>
      </c>
      <c r="M763" s="3">
        <f t="shared" si="131"/>
        <v>0.24827586206896551</v>
      </c>
      <c r="N763" s="3">
        <f t="shared" si="135"/>
        <v>0.33793103448275863</v>
      </c>
    </row>
    <row r="764" spans="1:14" x14ac:dyDescent="0.2">
      <c r="A764" s="2">
        <v>37239</v>
      </c>
      <c r="B764">
        <v>38</v>
      </c>
      <c r="C764">
        <v>36</v>
      </c>
      <c r="D764">
        <v>17</v>
      </c>
      <c r="E764" s="3">
        <f t="shared" si="129"/>
        <v>0.23076923076923078</v>
      </c>
      <c r="F764">
        <v>24</v>
      </c>
      <c r="G764">
        <v>17</v>
      </c>
      <c r="H764">
        <v>8</v>
      </c>
      <c r="I764" s="3">
        <f t="shared" si="130"/>
        <v>0.32653061224489793</v>
      </c>
      <c r="J764">
        <f t="shared" si="132"/>
        <v>62</v>
      </c>
      <c r="K764">
        <f t="shared" si="133"/>
        <v>53</v>
      </c>
      <c r="L764">
        <f t="shared" si="134"/>
        <v>25</v>
      </c>
      <c r="M764" s="3">
        <f t="shared" si="131"/>
        <v>0.26428571428571429</v>
      </c>
      <c r="N764" s="3">
        <f t="shared" si="135"/>
        <v>0.37857142857142856</v>
      </c>
    </row>
    <row r="765" spans="1:14" x14ac:dyDescent="0.2">
      <c r="A765" s="2">
        <v>37232</v>
      </c>
      <c r="B765">
        <v>44</v>
      </c>
      <c r="C765">
        <v>32</v>
      </c>
      <c r="D765">
        <v>22</v>
      </c>
      <c r="E765" s="3">
        <f t="shared" si="129"/>
        <v>0.22448979591836735</v>
      </c>
      <c r="F765">
        <v>18</v>
      </c>
      <c r="G765">
        <v>15</v>
      </c>
      <c r="H765">
        <v>6</v>
      </c>
      <c r="I765" s="3">
        <f t="shared" si="130"/>
        <v>0.30769230769230771</v>
      </c>
      <c r="J765">
        <f t="shared" si="132"/>
        <v>62</v>
      </c>
      <c r="K765">
        <f t="shared" si="133"/>
        <v>47</v>
      </c>
      <c r="L765">
        <f t="shared" si="134"/>
        <v>28</v>
      </c>
      <c r="M765" s="3">
        <f t="shared" si="131"/>
        <v>0.24817518248175183</v>
      </c>
      <c r="N765" s="3">
        <f t="shared" si="135"/>
        <v>0.34306569343065696</v>
      </c>
    </row>
    <row r="766" spans="1:14" x14ac:dyDescent="0.2">
      <c r="A766" s="2">
        <v>37225</v>
      </c>
      <c r="B766">
        <v>40</v>
      </c>
      <c r="C766">
        <v>31</v>
      </c>
      <c r="D766">
        <v>20</v>
      </c>
      <c r="E766" s="3">
        <f t="shared" si="129"/>
        <v>0.21978021978021978</v>
      </c>
      <c r="F766">
        <v>23</v>
      </c>
      <c r="G766">
        <v>17</v>
      </c>
      <c r="H766">
        <v>7</v>
      </c>
      <c r="I766" s="3">
        <f t="shared" si="130"/>
        <v>0.34042553191489361</v>
      </c>
      <c r="J766">
        <f t="shared" si="132"/>
        <v>63</v>
      </c>
      <c r="K766">
        <f t="shared" si="133"/>
        <v>48</v>
      </c>
      <c r="L766">
        <f t="shared" si="134"/>
        <v>27</v>
      </c>
      <c r="M766" s="3">
        <f t="shared" si="131"/>
        <v>0.2608695652173913</v>
      </c>
      <c r="N766" s="3">
        <f t="shared" si="135"/>
        <v>0.34782608695652173</v>
      </c>
    </row>
    <row r="767" spans="1:14" x14ac:dyDescent="0.2">
      <c r="A767" s="2">
        <v>37218</v>
      </c>
      <c r="B767">
        <v>38</v>
      </c>
      <c r="C767">
        <v>38</v>
      </c>
      <c r="D767">
        <v>19</v>
      </c>
      <c r="E767" s="3">
        <f t="shared" si="129"/>
        <v>0.2</v>
      </c>
      <c r="F767">
        <v>14</v>
      </c>
      <c r="G767">
        <v>15</v>
      </c>
      <c r="H767">
        <v>9</v>
      </c>
      <c r="I767" s="3">
        <f t="shared" si="130"/>
        <v>0.13157894736842105</v>
      </c>
      <c r="J767">
        <f t="shared" si="132"/>
        <v>52</v>
      </c>
      <c r="K767">
        <f t="shared" si="133"/>
        <v>53</v>
      </c>
      <c r="L767">
        <f t="shared" si="134"/>
        <v>28</v>
      </c>
      <c r="M767" s="3">
        <f t="shared" si="131"/>
        <v>0.18045112781954886</v>
      </c>
      <c r="N767" s="3">
        <f t="shared" si="135"/>
        <v>0.39849624060150374</v>
      </c>
    </row>
    <row r="768" spans="1:14" x14ac:dyDescent="0.2">
      <c r="A768" s="2">
        <v>37211</v>
      </c>
      <c r="B768">
        <v>37</v>
      </c>
      <c r="C768">
        <v>36</v>
      </c>
      <c r="D768">
        <v>18</v>
      </c>
      <c r="E768" s="3">
        <f t="shared" si="129"/>
        <v>0.2087912087912088</v>
      </c>
      <c r="F768">
        <v>12</v>
      </c>
      <c r="G768">
        <v>12</v>
      </c>
      <c r="H768">
        <v>7</v>
      </c>
      <c r="I768" s="3">
        <f t="shared" si="130"/>
        <v>0.16129032258064516</v>
      </c>
      <c r="J768">
        <f t="shared" si="132"/>
        <v>49</v>
      </c>
      <c r="K768">
        <f t="shared" si="133"/>
        <v>48</v>
      </c>
      <c r="L768">
        <f t="shared" si="134"/>
        <v>25</v>
      </c>
      <c r="M768" s="3">
        <f t="shared" si="131"/>
        <v>0.19672131147540983</v>
      </c>
      <c r="N768" s="3">
        <f t="shared" si="135"/>
        <v>0.39344262295081966</v>
      </c>
    </row>
    <row r="769" spans="1:14" x14ac:dyDescent="0.2">
      <c r="A769" s="2">
        <v>37204</v>
      </c>
      <c r="B769">
        <v>50</v>
      </c>
      <c r="C769">
        <v>34</v>
      </c>
      <c r="D769">
        <v>22</v>
      </c>
      <c r="E769" s="3">
        <f t="shared" si="129"/>
        <v>0.26415094339622641</v>
      </c>
      <c r="F769">
        <v>20</v>
      </c>
      <c r="G769">
        <v>20</v>
      </c>
      <c r="H769">
        <v>6</v>
      </c>
      <c r="I769" s="3">
        <f t="shared" si="130"/>
        <v>0.30434782608695654</v>
      </c>
      <c r="J769">
        <f t="shared" si="132"/>
        <v>70</v>
      </c>
      <c r="K769">
        <f t="shared" si="133"/>
        <v>54</v>
      </c>
      <c r="L769">
        <f t="shared" si="134"/>
        <v>28</v>
      </c>
      <c r="M769" s="3">
        <f t="shared" si="131"/>
        <v>0.27631578947368424</v>
      </c>
      <c r="N769" s="3">
        <f t="shared" si="135"/>
        <v>0.35526315789473684</v>
      </c>
    </row>
    <row r="770" spans="1:14" x14ac:dyDescent="0.2">
      <c r="A770" s="2">
        <v>37190</v>
      </c>
      <c r="B770">
        <v>43</v>
      </c>
      <c r="C770">
        <v>40</v>
      </c>
      <c r="D770">
        <v>28</v>
      </c>
      <c r="E770" s="3">
        <f t="shared" si="129"/>
        <v>0.13513513513513514</v>
      </c>
      <c r="F770">
        <v>24</v>
      </c>
      <c r="G770">
        <v>16</v>
      </c>
      <c r="H770">
        <v>8</v>
      </c>
      <c r="I770" s="3">
        <f t="shared" si="130"/>
        <v>0.33333333333333331</v>
      </c>
      <c r="J770">
        <f t="shared" si="132"/>
        <v>67</v>
      </c>
      <c r="K770">
        <f t="shared" si="133"/>
        <v>56</v>
      </c>
      <c r="L770">
        <f t="shared" si="134"/>
        <v>36</v>
      </c>
      <c r="M770" s="3">
        <f t="shared" si="131"/>
        <v>0.19496855345911951</v>
      </c>
      <c r="N770" s="3">
        <f t="shared" si="135"/>
        <v>0.3522012578616352</v>
      </c>
    </row>
    <row r="771" spans="1:14" x14ac:dyDescent="0.2">
      <c r="A771" s="2">
        <v>37183</v>
      </c>
      <c r="B771">
        <v>51</v>
      </c>
      <c r="C771">
        <v>42</v>
      </c>
      <c r="D771">
        <v>16</v>
      </c>
      <c r="E771" s="3">
        <f t="shared" si="129"/>
        <v>0.32110091743119268</v>
      </c>
      <c r="F771">
        <v>25</v>
      </c>
      <c r="G771">
        <v>12</v>
      </c>
      <c r="H771">
        <v>7</v>
      </c>
      <c r="I771" s="3">
        <f t="shared" si="130"/>
        <v>0.40909090909090912</v>
      </c>
      <c r="J771">
        <f t="shared" si="132"/>
        <v>76</v>
      </c>
      <c r="K771">
        <f t="shared" si="133"/>
        <v>54</v>
      </c>
      <c r="L771">
        <f t="shared" si="134"/>
        <v>23</v>
      </c>
      <c r="M771" s="3">
        <f t="shared" si="131"/>
        <v>0.34640522875816993</v>
      </c>
      <c r="N771" s="3">
        <f t="shared" si="135"/>
        <v>0.35294117647058826</v>
      </c>
    </row>
    <row r="772" spans="1:14" x14ac:dyDescent="0.2">
      <c r="A772" s="2">
        <v>37176</v>
      </c>
      <c r="B772">
        <v>52</v>
      </c>
      <c r="C772">
        <v>35</v>
      </c>
      <c r="D772">
        <v>23</v>
      </c>
      <c r="E772" s="3">
        <f t="shared" si="129"/>
        <v>0.26363636363636361</v>
      </c>
      <c r="F772">
        <v>19</v>
      </c>
      <c r="G772">
        <v>18</v>
      </c>
      <c r="H772">
        <v>9</v>
      </c>
      <c r="I772" s="3">
        <f t="shared" si="130"/>
        <v>0.21739130434782608</v>
      </c>
      <c r="J772">
        <f t="shared" si="132"/>
        <v>71</v>
      </c>
      <c r="K772">
        <f t="shared" si="133"/>
        <v>53</v>
      </c>
      <c r="L772">
        <f t="shared" si="134"/>
        <v>32</v>
      </c>
      <c r="M772" s="3">
        <f t="shared" si="131"/>
        <v>0.25</v>
      </c>
      <c r="N772" s="3">
        <f t="shared" si="135"/>
        <v>0.33974358974358976</v>
      </c>
    </row>
    <row r="773" spans="1:14" x14ac:dyDescent="0.2">
      <c r="A773" s="2">
        <v>37169</v>
      </c>
      <c r="B773">
        <v>48</v>
      </c>
      <c r="C773">
        <v>30</v>
      </c>
      <c r="D773">
        <v>20</v>
      </c>
      <c r="E773" s="3">
        <f t="shared" si="129"/>
        <v>0.2857142857142857</v>
      </c>
      <c r="F773">
        <v>20</v>
      </c>
      <c r="G773">
        <v>14</v>
      </c>
      <c r="H773">
        <v>4</v>
      </c>
      <c r="I773" s="3">
        <f t="shared" si="130"/>
        <v>0.42105263157894735</v>
      </c>
      <c r="J773">
        <f t="shared" si="132"/>
        <v>68</v>
      </c>
      <c r="K773">
        <f t="shared" si="133"/>
        <v>44</v>
      </c>
      <c r="L773">
        <f t="shared" si="134"/>
        <v>24</v>
      </c>
      <c r="M773" s="3">
        <f t="shared" si="131"/>
        <v>0.3235294117647059</v>
      </c>
      <c r="N773" s="3">
        <f t="shared" si="135"/>
        <v>0.3235294117647059</v>
      </c>
    </row>
    <row r="774" spans="1:14" x14ac:dyDescent="0.2">
      <c r="A774" s="2">
        <v>37162</v>
      </c>
      <c r="B774">
        <v>68</v>
      </c>
      <c r="C774">
        <v>32</v>
      </c>
      <c r="D774">
        <v>13</v>
      </c>
      <c r="E774" s="3">
        <f t="shared" si="129"/>
        <v>0.48672566371681414</v>
      </c>
      <c r="F774">
        <v>26</v>
      </c>
      <c r="G774">
        <v>14</v>
      </c>
      <c r="H774">
        <v>6</v>
      </c>
      <c r="I774" s="3">
        <f t="shared" si="130"/>
        <v>0.43478260869565216</v>
      </c>
      <c r="J774">
        <f t="shared" si="132"/>
        <v>94</v>
      </c>
      <c r="K774">
        <f t="shared" si="133"/>
        <v>46</v>
      </c>
      <c r="L774">
        <f t="shared" si="134"/>
        <v>19</v>
      </c>
      <c r="M774" s="3">
        <f t="shared" si="131"/>
        <v>0.47169811320754718</v>
      </c>
      <c r="N774" s="3">
        <f t="shared" si="135"/>
        <v>0.28930817610062892</v>
      </c>
    </row>
    <row r="775" spans="1:14" x14ac:dyDescent="0.2">
      <c r="A775" s="2">
        <v>37155</v>
      </c>
      <c r="B775">
        <v>43</v>
      </c>
      <c r="C775">
        <v>26</v>
      </c>
      <c r="D775">
        <v>19</v>
      </c>
      <c r="E775" s="3">
        <f t="shared" si="129"/>
        <v>0.27272727272727271</v>
      </c>
      <c r="F775">
        <v>23</v>
      </c>
      <c r="G775">
        <v>11</v>
      </c>
      <c r="H775">
        <v>5</v>
      </c>
      <c r="I775" s="3">
        <f t="shared" si="130"/>
        <v>0.46153846153846156</v>
      </c>
      <c r="J775">
        <f t="shared" si="132"/>
        <v>66</v>
      </c>
      <c r="K775">
        <f t="shared" si="133"/>
        <v>37</v>
      </c>
      <c r="L775">
        <f t="shared" si="134"/>
        <v>24</v>
      </c>
      <c r="M775" s="3">
        <f t="shared" si="131"/>
        <v>0.33070866141732286</v>
      </c>
      <c r="N775" s="3">
        <f t="shared" si="135"/>
        <v>0.29133858267716534</v>
      </c>
    </row>
    <row r="776" spans="1:14" x14ac:dyDescent="0.2">
      <c r="A776" s="2">
        <v>37148</v>
      </c>
      <c r="B776">
        <v>63</v>
      </c>
      <c r="C776">
        <v>30</v>
      </c>
      <c r="D776">
        <v>18</v>
      </c>
      <c r="E776" s="3">
        <f t="shared" si="129"/>
        <v>0.40540540540540543</v>
      </c>
      <c r="F776">
        <v>24</v>
      </c>
      <c r="G776">
        <v>17</v>
      </c>
      <c r="H776">
        <v>10</v>
      </c>
      <c r="I776" s="3">
        <f t="shared" si="130"/>
        <v>0.27450980392156865</v>
      </c>
      <c r="J776">
        <f t="shared" si="132"/>
        <v>87</v>
      </c>
      <c r="K776">
        <f t="shared" si="133"/>
        <v>47</v>
      </c>
      <c r="L776">
        <f t="shared" si="134"/>
        <v>28</v>
      </c>
      <c r="M776" s="3">
        <f t="shared" si="131"/>
        <v>0.36419753086419754</v>
      </c>
      <c r="N776" s="3">
        <f t="shared" si="135"/>
        <v>0.29012345679012347</v>
      </c>
    </row>
    <row r="777" spans="1:14" x14ac:dyDescent="0.2">
      <c r="A777" s="2">
        <v>37141</v>
      </c>
      <c r="B777">
        <v>63</v>
      </c>
      <c r="C777">
        <v>24</v>
      </c>
      <c r="D777">
        <v>18</v>
      </c>
      <c r="E777" s="3">
        <f t="shared" si="129"/>
        <v>0.42857142857142855</v>
      </c>
      <c r="F777">
        <v>24</v>
      </c>
      <c r="G777">
        <v>14</v>
      </c>
      <c r="H777">
        <v>6</v>
      </c>
      <c r="I777" s="3">
        <f t="shared" si="130"/>
        <v>0.40909090909090912</v>
      </c>
      <c r="J777">
        <f t="shared" si="132"/>
        <v>87</v>
      </c>
      <c r="K777">
        <f t="shared" si="133"/>
        <v>38</v>
      </c>
      <c r="L777">
        <f t="shared" si="134"/>
        <v>24</v>
      </c>
      <c r="M777" s="3">
        <f t="shared" si="131"/>
        <v>0.42281879194630873</v>
      </c>
      <c r="N777" s="3">
        <f t="shared" si="135"/>
        <v>0.25503355704697989</v>
      </c>
    </row>
    <row r="778" spans="1:14" x14ac:dyDescent="0.2">
      <c r="A778" s="2">
        <v>37134</v>
      </c>
      <c r="B778">
        <v>63</v>
      </c>
      <c r="C778">
        <v>24</v>
      </c>
      <c r="D778">
        <v>10</v>
      </c>
      <c r="E778" s="3">
        <f t="shared" si="129"/>
        <v>0.54639175257731953</v>
      </c>
      <c r="F778">
        <v>26</v>
      </c>
      <c r="G778">
        <v>15</v>
      </c>
      <c r="H778">
        <v>6</v>
      </c>
      <c r="I778" s="3">
        <f t="shared" si="130"/>
        <v>0.42553191489361702</v>
      </c>
      <c r="J778">
        <f t="shared" si="132"/>
        <v>89</v>
      </c>
      <c r="K778">
        <f t="shared" si="133"/>
        <v>39</v>
      </c>
      <c r="L778">
        <f t="shared" si="134"/>
        <v>16</v>
      </c>
      <c r="M778" s="3">
        <f t="shared" si="131"/>
        <v>0.50694444444444442</v>
      </c>
      <c r="N778" s="3">
        <f t="shared" si="135"/>
        <v>0.27083333333333331</v>
      </c>
    </row>
    <row r="779" spans="1:14" x14ac:dyDescent="0.2">
      <c r="A779" s="2">
        <v>37127</v>
      </c>
      <c r="B779">
        <v>69</v>
      </c>
      <c r="C779">
        <v>17</v>
      </c>
      <c r="D779">
        <v>15</v>
      </c>
      <c r="E779" s="3">
        <f t="shared" si="129"/>
        <v>0.53465346534653468</v>
      </c>
      <c r="F779">
        <v>31</v>
      </c>
      <c r="G779">
        <v>8</v>
      </c>
      <c r="H779">
        <v>8</v>
      </c>
      <c r="I779" s="3">
        <f t="shared" si="130"/>
        <v>0.48936170212765956</v>
      </c>
      <c r="J779">
        <f t="shared" si="132"/>
        <v>100</v>
      </c>
      <c r="K779">
        <f t="shared" si="133"/>
        <v>25</v>
      </c>
      <c r="L779">
        <f t="shared" si="134"/>
        <v>23</v>
      </c>
      <c r="M779" s="3">
        <f t="shared" si="131"/>
        <v>0.52027027027027029</v>
      </c>
      <c r="N779" s="3">
        <f t="shared" si="135"/>
        <v>0.16891891891891891</v>
      </c>
    </row>
    <row r="780" spans="1:14" x14ac:dyDescent="0.2">
      <c r="A780" s="2">
        <v>37120</v>
      </c>
      <c r="B780">
        <v>28</v>
      </c>
      <c r="C780">
        <v>14</v>
      </c>
      <c r="D780">
        <v>3</v>
      </c>
      <c r="E780" s="3">
        <f t="shared" si="129"/>
        <v>0.55555555555555558</v>
      </c>
      <c r="F780">
        <v>57</v>
      </c>
      <c r="G780">
        <v>31</v>
      </c>
      <c r="H780">
        <v>13</v>
      </c>
      <c r="I780" s="3">
        <f t="shared" si="130"/>
        <v>0.43564356435643564</v>
      </c>
      <c r="J780">
        <f t="shared" si="132"/>
        <v>85</v>
      </c>
      <c r="K780">
        <f t="shared" si="133"/>
        <v>45</v>
      </c>
      <c r="L780">
        <f t="shared" si="134"/>
        <v>16</v>
      </c>
      <c r="M780" s="3">
        <f t="shared" si="131"/>
        <v>0.4726027397260274</v>
      </c>
      <c r="N780" s="3">
        <f t="shared" si="135"/>
        <v>0.30821917808219179</v>
      </c>
    </row>
    <row r="781" spans="1:14" x14ac:dyDescent="0.2">
      <c r="A781" s="2">
        <v>37113</v>
      </c>
      <c r="B781">
        <v>56</v>
      </c>
      <c r="C781">
        <v>19</v>
      </c>
      <c r="D781">
        <v>13</v>
      </c>
      <c r="E781" s="3">
        <f t="shared" si="129"/>
        <v>0.48863636363636365</v>
      </c>
      <c r="F781">
        <v>26</v>
      </c>
      <c r="G781">
        <v>12</v>
      </c>
      <c r="H781">
        <v>5</v>
      </c>
      <c r="I781" s="3">
        <f t="shared" si="130"/>
        <v>0.48837209302325579</v>
      </c>
      <c r="J781">
        <f t="shared" si="132"/>
        <v>82</v>
      </c>
      <c r="K781">
        <f t="shared" si="133"/>
        <v>31</v>
      </c>
      <c r="L781">
        <f t="shared" si="134"/>
        <v>18</v>
      </c>
      <c r="M781" s="3">
        <f t="shared" si="131"/>
        <v>0.48854961832061067</v>
      </c>
      <c r="N781" s="3">
        <f t="shared" si="135"/>
        <v>0.23664122137404581</v>
      </c>
    </row>
    <row r="782" spans="1:14" x14ac:dyDescent="0.2">
      <c r="A782" s="2">
        <v>37106</v>
      </c>
      <c r="B782">
        <v>47</v>
      </c>
      <c r="C782">
        <v>17</v>
      </c>
      <c r="D782">
        <v>15</v>
      </c>
      <c r="E782" s="3">
        <f t="shared" si="129"/>
        <v>0.4050632911392405</v>
      </c>
      <c r="F782">
        <v>25</v>
      </c>
      <c r="G782">
        <v>13</v>
      </c>
      <c r="H782">
        <v>11</v>
      </c>
      <c r="I782" s="3">
        <f t="shared" si="130"/>
        <v>0.2857142857142857</v>
      </c>
      <c r="J782">
        <f t="shared" si="132"/>
        <v>72</v>
      </c>
      <c r="K782">
        <f t="shared" si="133"/>
        <v>30</v>
      </c>
      <c r="L782">
        <f t="shared" si="134"/>
        <v>26</v>
      </c>
      <c r="M782" s="3">
        <f t="shared" si="131"/>
        <v>0.359375</v>
      </c>
      <c r="N782" s="3">
        <f t="shared" si="135"/>
        <v>0.234375</v>
      </c>
    </row>
    <row r="783" spans="1:14" x14ac:dyDescent="0.2">
      <c r="A783" s="2">
        <v>37099</v>
      </c>
      <c r="B783">
        <v>53</v>
      </c>
      <c r="C783">
        <v>18</v>
      </c>
      <c r="D783">
        <v>16</v>
      </c>
      <c r="E783" s="3">
        <f t="shared" si="129"/>
        <v>0.42528735632183906</v>
      </c>
      <c r="F783">
        <v>30</v>
      </c>
      <c r="G783">
        <v>11</v>
      </c>
      <c r="H783">
        <v>6</v>
      </c>
      <c r="I783" s="3">
        <f t="shared" si="130"/>
        <v>0.51063829787234039</v>
      </c>
      <c r="J783">
        <f t="shared" si="132"/>
        <v>83</v>
      </c>
      <c r="K783">
        <f t="shared" si="133"/>
        <v>29</v>
      </c>
      <c r="L783">
        <f t="shared" si="134"/>
        <v>22</v>
      </c>
      <c r="M783" s="3">
        <f t="shared" si="131"/>
        <v>0.45522388059701491</v>
      </c>
      <c r="N783" s="3">
        <f t="shared" si="135"/>
        <v>0.21641791044776118</v>
      </c>
    </row>
    <row r="784" spans="1:14" x14ac:dyDescent="0.2">
      <c r="A784" s="2">
        <v>37092</v>
      </c>
      <c r="B784">
        <v>38</v>
      </c>
      <c r="C784">
        <v>16</v>
      </c>
      <c r="D784">
        <v>12</v>
      </c>
      <c r="E784" s="3">
        <f t="shared" si="129"/>
        <v>0.39393939393939392</v>
      </c>
      <c r="F784">
        <v>20</v>
      </c>
      <c r="G784">
        <v>13</v>
      </c>
      <c r="H784">
        <v>6</v>
      </c>
      <c r="I784" s="3">
        <f t="shared" si="130"/>
        <v>0.35897435897435898</v>
      </c>
      <c r="J784">
        <f t="shared" si="132"/>
        <v>58</v>
      </c>
      <c r="K784">
        <f t="shared" si="133"/>
        <v>29</v>
      </c>
      <c r="L784">
        <f t="shared" si="134"/>
        <v>18</v>
      </c>
      <c r="M784" s="3">
        <f t="shared" si="131"/>
        <v>0.38095238095238093</v>
      </c>
      <c r="N784" s="3">
        <f t="shared" si="135"/>
        <v>0.27619047619047621</v>
      </c>
    </row>
    <row r="785" spans="1:14" x14ac:dyDescent="0.2">
      <c r="A785" s="2">
        <v>37085</v>
      </c>
      <c r="B785">
        <v>39</v>
      </c>
      <c r="C785">
        <v>21</v>
      </c>
      <c r="D785">
        <v>11</v>
      </c>
      <c r="E785" s="3">
        <f t="shared" si="129"/>
        <v>0.39436619718309857</v>
      </c>
      <c r="F785">
        <v>15</v>
      </c>
      <c r="G785">
        <v>7</v>
      </c>
      <c r="H785">
        <v>9</v>
      </c>
      <c r="I785" s="3">
        <f t="shared" si="130"/>
        <v>0.19354838709677419</v>
      </c>
      <c r="J785">
        <f t="shared" ref="J785:J803" si="136">B785+F785</f>
        <v>54</v>
      </c>
      <c r="K785">
        <f t="shared" ref="K785:K803" si="137">C785+G785</f>
        <v>28</v>
      </c>
      <c r="L785">
        <f t="shared" ref="L785:L803" si="138">D785+H785</f>
        <v>20</v>
      </c>
      <c r="M785" s="3">
        <f t="shared" si="131"/>
        <v>0.33333333333333331</v>
      </c>
      <c r="N785" s="3">
        <f t="shared" ref="N785:N803" si="139">K785/SUM(J785:L785)</f>
        <v>0.27450980392156865</v>
      </c>
    </row>
    <row r="786" spans="1:14" x14ac:dyDescent="0.2">
      <c r="A786" s="2">
        <v>37078</v>
      </c>
      <c r="B786">
        <v>37</v>
      </c>
      <c r="C786">
        <v>17</v>
      </c>
      <c r="D786">
        <v>17</v>
      </c>
      <c r="E786" s="3">
        <f t="shared" si="129"/>
        <v>0.28169014084507044</v>
      </c>
      <c r="F786">
        <v>10</v>
      </c>
      <c r="G786">
        <v>10</v>
      </c>
      <c r="H786">
        <v>9</v>
      </c>
      <c r="I786" s="3">
        <f t="shared" si="130"/>
        <v>3.4482758620689655E-2</v>
      </c>
      <c r="J786">
        <f t="shared" si="136"/>
        <v>47</v>
      </c>
      <c r="K786">
        <f t="shared" si="137"/>
        <v>27</v>
      </c>
      <c r="L786">
        <f t="shared" si="138"/>
        <v>26</v>
      </c>
      <c r="M786" s="3">
        <f t="shared" si="131"/>
        <v>0.21</v>
      </c>
      <c r="N786" s="3">
        <f t="shared" si="139"/>
        <v>0.27</v>
      </c>
    </row>
    <row r="787" spans="1:14" x14ac:dyDescent="0.2">
      <c r="A787" s="2">
        <v>37071</v>
      </c>
      <c r="B787">
        <v>33</v>
      </c>
      <c r="C787">
        <v>12</v>
      </c>
      <c r="D787">
        <v>18</v>
      </c>
      <c r="E787" s="3">
        <f t="shared" si="129"/>
        <v>0.23809523809523808</v>
      </c>
      <c r="F787">
        <v>14</v>
      </c>
      <c r="G787">
        <v>10</v>
      </c>
      <c r="H787">
        <v>5</v>
      </c>
      <c r="I787" s="3">
        <f t="shared" si="130"/>
        <v>0.31034482758620691</v>
      </c>
      <c r="J787">
        <f t="shared" si="136"/>
        <v>47</v>
      </c>
      <c r="K787">
        <f t="shared" si="137"/>
        <v>22</v>
      </c>
      <c r="L787">
        <f t="shared" si="138"/>
        <v>23</v>
      </c>
      <c r="M787" s="3">
        <f t="shared" si="131"/>
        <v>0.2608695652173913</v>
      </c>
      <c r="N787" s="3">
        <f t="shared" si="139"/>
        <v>0.2391304347826087</v>
      </c>
    </row>
    <row r="788" spans="1:14" x14ac:dyDescent="0.2">
      <c r="A788" s="2">
        <v>37064</v>
      </c>
      <c r="B788">
        <v>28</v>
      </c>
      <c r="C788">
        <v>22</v>
      </c>
      <c r="D788">
        <v>13</v>
      </c>
      <c r="E788" s="3">
        <f t="shared" si="129"/>
        <v>0.23809523809523808</v>
      </c>
      <c r="F788">
        <v>11</v>
      </c>
      <c r="G788">
        <v>19</v>
      </c>
      <c r="H788">
        <v>7</v>
      </c>
      <c r="I788" s="3">
        <f t="shared" si="130"/>
        <v>0.10810810810810811</v>
      </c>
      <c r="J788">
        <f t="shared" si="136"/>
        <v>39</v>
      </c>
      <c r="K788">
        <f t="shared" si="137"/>
        <v>41</v>
      </c>
      <c r="L788">
        <f t="shared" si="138"/>
        <v>20</v>
      </c>
      <c r="M788" s="3">
        <f t="shared" si="131"/>
        <v>0.19</v>
      </c>
      <c r="N788" s="3">
        <f t="shared" si="139"/>
        <v>0.41</v>
      </c>
    </row>
    <row r="789" spans="1:14" x14ac:dyDescent="0.2">
      <c r="A789" s="2">
        <v>37057</v>
      </c>
      <c r="B789">
        <v>24</v>
      </c>
      <c r="C789">
        <v>14</v>
      </c>
      <c r="D789">
        <v>8</v>
      </c>
      <c r="E789" s="3">
        <f t="shared" si="129"/>
        <v>0.34782608695652173</v>
      </c>
      <c r="F789">
        <v>11</v>
      </c>
      <c r="G789">
        <v>8</v>
      </c>
      <c r="H789">
        <v>6</v>
      </c>
      <c r="I789" s="3">
        <f t="shared" si="130"/>
        <v>0.2</v>
      </c>
      <c r="J789">
        <f t="shared" si="136"/>
        <v>35</v>
      </c>
      <c r="K789">
        <f t="shared" si="137"/>
        <v>22</v>
      </c>
      <c r="L789">
        <f t="shared" si="138"/>
        <v>14</v>
      </c>
      <c r="M789" s="3">
        <f t="shared" si="131"/>
        <v>0.29577464788732394</v>
      </c>
      <c r="N789" s="3">
        <f t="shared" si="139"/>
        <v>0.30985915492957744</v>
      </c>
    </row>
    <row r="790" spans="1:14" x14ac:dyDescent="0.2">
      <c r="A790" s="2">
        <v>37050</v>
      </c>
      <c r="B790">
        <v>26</v>
      </c>
      <c r="C790">
        <v>15</v>
      </c>
      <c r="D790">
        <v>11</v>
      </c>
      <c r="E790" s="3">
        <f t="shared" si="129"/>
        <v>0.28846153846153844</v>
      </c>
      <c r="F790">
        <v>12</v>
      </c>
      <c r="G790">
        <v>9</v>
      </c>
      <c r="H790">
        <v>5</v>
      </c>
      <c r="I790" s="3">
        <f t="shared" si="130"/>
        <v>0.26923076923076922</v>
      </c>
      <c r="J790">
        <f t="shared" si="136"/>
        <v>38</v>
      </c>
      <c r="K790">
        <f t="shared" si="137"/>
        <v>24</v>
      </c>
      <c r="L790">
        <f t="shared" si="138"/>
        <v>16</v>
      </c>
      <c r="M790" s="3">
        <f t="shared" si="131"/>
        <v>0.28205128205128205</v>
      </c>
      <c r="N790" s="3">
        <f t="shared" si="139"/>
        <v>0.30769230769230771</v>
      </c>
    </row>
    <row r="791" spans="1:14" x14ac:dyDescent="0.2">
      <c r="A791" s="2">
        <v>37043</v>
      </c>
      <c r="B791">
        <v>18</v>
      </c>
      <c r="C791">
        <v>14</v>
      </c>
      <c r="D791">
        <v>10</v>
      </c>
      <c r="E791" s="3">
        <f t="shared" si="129"/>
        <v>0.19047619047619047</v>
      </c>
      <c r="F791">
        <v>11</v>
      </c>
      <c r="G791">
        <v>10</v>
      </c>
      <c r="H791">
        <v>3</v>
      </c>
      <c r="I791" s="3">
        <f t="shared" si="130"/>
        <v>0.33333333333333331</v>
      </c>
      <c r="J791">
        <f t="shared" si="136"/>
        <v>29</v>
      </c>
      <c r="K791">
        <f t="shared" si="137"/>
        <v>24</v>
      </c>
      <c r="L791">
        <f t="shared" si="138"/>
        <v>13</v>
      </c>
      <c r="M791" s="3">
        <f t="shared" si="131"/>
        <v>0.24242424242424243</v>
      </c>
      <c r="N791" s="3">
        <f t="shared" si="139"/>
        <v>0.36363636363636365</v>
      </c>
    </row>
    <row r="792" spans="1:14" x14ac:dyDescent="0.2">
      <c r="A792" s="2">
        <v>37036</v>
      </c>
      <c r="B792">
        <v>15</v>
      </c>
      <c r="C792">
        <v>13</v>
      </c>
      <c r="D792">
        <v>13</v>
      </c>
      <c r="E792" s="3">
        <f t="shared" si="129"/>
        <v>4.878048780487805E-2</v>
      </c>
      <c r="F792">
        <v>9</v>
      </c>
      <c r="G792">
        <v>12</v>
      </c>
      <c r="H792">
        <v>9</v>
      </c>
      <c r="I792" s="3">
        <f t="shared" si="130"/>
        <v>0</v>
      </c>
      <c r="J792">
        <f t="shared" si="136"/>
        <v>24</v>
      </c>
      <c r="K792">
        <f t="shared" si="137"/>
        <v>25</v>
      </c>
      <c r="L792">
        <f t="shared" si="138"/>
        <v>22</v>
      </c>
      <c r="M792" s="3">
        <f t="shared" si="131"/>
        <v>2.8169014084507043E-2</v>
      </c>
      <c r="N792" s="3">
        <f t="shared" si="139"/>
        <v>0.352112676056338</v>
      </c>
    </row>
    <row r="793" spans="1:14" x14ac:dyDescent="0.2">
      <c r="A793" s="2">
        <v>37029</v>
      </c>
      <c r="B793">
        <v>19</v>
      </c>
      <c r="C793">
        <v>16</v>
      </c>
      <c r="D793">
        <v>11</v>
      </c>
      <c r="E793" s="3">
        <f t="shared" si="129"/>
        <v>0.17391304347826086</v>
      </c>
      <c r="F793">
        <v>13</v>
      </c>
      <c r="G793">
        <v>3</v>
      </c>
      <c r="H793">
        <v>6</v>
      </c>
      <c r="I793" s="3">
        <f t="shared" si="130"/>
        <v>0.31818181818181818</v>
      </c>
      <c r="J793">
        <f t="shared" si="136"/>
        <v>32</v>
      </c>
      <c r="K793">
        <f t="shared" si="137"/>
        <v>19</v>
      </c>
      <c r="L793">
        <f t="shared" si="138"/>
        <v>17</v>
      </c>
      <c r="M793" s="3">
        <f t="shared" si="131"/>
        <v>0.22058823529411764</v>
      </c>
      <c r="N793" s="3">
        <f t="shared" si="139"/>
        <v>0.27941176470588236</v>
      </c>
    </row>
    <row r="794" spans="1:14" x14ac:dyDescent="0.2">
      <c r="A794" s="2">
        <v>37022</v>
      </c>
      <c r="B794">
        <v>20</v>
      </c>
      <c r="C794">
        <v>20</v>
      </c>
      <c r="D794">
        <v>12</v>
      </c>
      <c r="E794" s="3">
        <f t="shared" si="129"/>
        <v>0.15384615384615385</v>
      </c>
      <c r="F794">
        <v>13</v>
      </c>
      <c r="G794">
        <v>10</v>
      </c>
      <c r="H794">
        <v>5</v>
      </c>
      <c r="I794" s="3">
        <f t="shared" si="130"/>
        <v>0.2857142857142857</v>
      </c>
      <c r="J794">
        <f t="shared" si="136"/>
        <v>33</v>
      </c>
      <c r="K794">
        <f t="shared" si="137"/>
        <v>30</v>
      </c>
      <c r="L794">
        <f t="shared" si="138"/>
        <v>17</v>
      </c>
      <c r="M794" s="3">
        <f t="shared" si="131"/>
        <v>0.2</v>
      </c>
      <c r="N794" s="3">
        <f t="shared" si="139"/>
        <v>0.375</v>
      </c>
    </row>
    <row r="795" spans="1:14" x14ac:dyDescent="0.2">
      <c r="A795" s="2">
        <v>37015</v>
      </c>
      <c r="B795">
        <v>25</v>
      </c>
      <c r="C795">
        <v>14</v>
      </c>
      <c r="D795">
        <v>11</v>
      </c>
      <c r="E795" s="3">
        <f t="shared" si="129"/>
        <v>0.28000000000000003</v>
      </c>
      <c r="F795">
        <v>12</v>
      </c>
      <c r="G795">
        <v>11</v>
      </c>
      <c r="H795">
        <v>3</v>
      </c>
      <c r="I795" s="3">
        <f t="shared" si="130"/>
        <v>0.34615384615384615</v>
      </c>
      <c r="J795">
        <f t="shared" si="136"/>
        <v>37</v>
      </c>
      <c r="K795">
        <f t="shared" si="137"/>
        <v>25</v>
      </c>
      <c r="L795">
        <f t="shared" si="138"/>
        <v>14</v>
      </c>
      <c r="M795" s="3">
        <f t="shared" si="131"/>
        <v>0.30263157894736842</v>
      </c>
      <c r="N795" s="3">
        <f t="shared" si="139"/>
        <v>0.32894736842105265</v>
      </c>
    </row>
    <row r="796" spans="1:14" x14ac:dyDescent="0.2">
      <c r="A796" s="2">
        <v>37008</v>
      </c>
      <c r="B796">
        <v>26</v>
      </c>
      <c r="C796">
        <v>13</v>
      </c>
      <c r="D796">
        <v>3</v>
      </c>
      <c r="E796" s="3">
        <f t="shared" si="129"/>
        <v>0.54761904761904767</v>
      </c>
      <c r="F796">
        <v>12</v>
      </c>
      <c r="G796">
        <v>9</v>
      </c>
      <c r="H796">
        <v>2</v>
      </c>
      <c r="I796" s="3">
        <f t="shared" si="130"/>
        <v>0.43478260869565216</v>
      </c>
      <c r="J796">
        <f t="shared" si="136"/>
        <v>38</v>
      </c>
      <c r="K796">
        <f t="shared" si="137"/>
        <v>22</v>
      </c>
      <c r="L796">
        <f t="shared" si="138"/>
        <v>5</v>
      </c>
      <c r="M796" s="3">
        <f t="shared" si="131"/>
        <v>0.50769230769230766</v>
      </c>
      <c r="N796" s="3">
        <f t="shared" si="139"/>
        <v>0.33846153846153848</v>
      </c>
    </row>
    <row r="797" spans="1:14" x14ac:dyDescent="0.2">
      <c r="A797" s="2">
        <v>37001</v>
      </c>
      <c r="B797">
        <v>27</v>
      </c>
      <c r="C797">
        <v>12</v>
      </c>
      <c r="D797">
        <v>6</v>
      </c>
      <c r="E797" s="3">
        <f t="shared" si="129"/>
        <v>0.46666666666666667</v>
      </c>
      <c r="F797">
        <v>10</v>
      </c>
      <c r="G797">
        <v>8</v>
      </c>
      <c r="H797">
        <v>4</v>
      </c>
      <c r="I797" s="3">
        <f t="shared" si="130"/>
        <v>0.27272727272727271</v>
      </c>
      <c r="J797">
        <f t="shared" si="136"/>
        <v>37</v>
      </c>
      <c r="K797">
        <f t="shared" si="137"/>
        <v>20</v>
      </c>
      <c r="L797">
        <f t="shared" si="138"/>
        <v>10</v>
      </c>
      <c r="M797" s="3">
        <f t="shared" si="131"/>
        <v>0.40298507462686567</v>
      </c>
      <c r="N797" s="3">
        <f t="shared" si="139"/>
        <v>0.29850746268656714</v>
      </c>
    </row>
    <row r="798" spans="1:14" x14ac:dyDescent="0.2">
      <c r="A798" s="2">
        <v>36980</v>
      </c>
      <c r="B798">
        <v>28</v>
      </c>
      <c r="C798">
        <v>10</v>
      </c>
      <c r="D798">
        <v>8</v>
      </c>
      <c r="E798" s="3">
        <f t="shared" si="129"/>
        <v>0.43478260869565216</v>
      </c>
      <c r="F798">
        <v>15</v>
      </c>
      <c r="G798">
        <v>12</v>
      </c>
      <c r="H798">
        <v>2</v>
      </c>
      <c r="I798" s="3">
        <f t="shared" si="130"/>
        <v>0.44827586206896552</v>
      </c>
      <c r="J798">
        <f t="shared" si="136"/>
        <v>43</v>
      </c>
      <c r="K798">
        <f t="shared" si="137"/>
        <v>22</v>
      </c>
      <c r="L798">
        <f t="shared" si="138"/>
        <v>10</v>
      </c>
      <c r="M798" s="3">
        <f t="shared" si="131"/>
        <v>0.44</v>
      </c>
      <c r="N798" s="3">
        <f t="shared" si="139"/>
        <v>0.29333333333333333</v>
      </c>
    </row>
    <row r="799" spans="1:14" x14ac:dyDescent="0.2">
      <c r="A799" s="2">
        <v>36973</v>
      </c>
      <c r="B799">
        <v>24</v>
      </c>
      <c r="C799">
        <v>12</v>
      </c>
      <c r="D799">
        <v>6</v>
      </c>
      <c r="E799" s="3">
        <f t="shared" si="129"/>
        <v>0.42857142857142855</v>
      </c>
      <c r="F799">
        <v>13</v>
      </c>
      <c r="G799">
        <v>8</v>
      </c>
      <c r="H799">
        <v>3</v>
      </c>
      <c r="I799" s="3">
        <f t="shared" si="130"/>
        <v>0.41666666666666669</v>
      </c>
      <c r="J799">
        <f t="shared" si="136"/>
        <v>37</v>
      </c>
      <c r="K799">
        <f t="shared" si="137"/>
        <v>20</v>
      </c>
      <c r="L799">
        <f t="shared" si="138"/>
        <v>9</v>
      </c>
      <c r="M799" s="3">
        <f t="shared" si="131"/>
        <v>0.42424242424242425</v>
      </c>
      <c r="N799" s="3">
        <f t="shared" si="139"/>
        <v>0.30303030303030304</v>
      </c>
    </row>
    <row r="800" spans="1:14" x14ac:dyDescent="0.2">
      <c r="A800" s="2">
        <v>36966</v>
      </c>
      <c r="B800">
        <v>27</v>
      </c>
      <c r="C800">
        <v>12</v>
      </c>
      <c r="D800">
        <v>3</v>
      </c>
      <c r="E800" s="3">
        <f t="shared" si="129"/>
        <v>0.5714285714285714</v>
      </c>
      <c r="F800">
        <v>13</v>
      </c>
      <c r="G800">
        <v>10</v>
      </c>
      <c r="H800">
        <v>5</v>
      </c>
      <c r="I800" s="3">
        <f t="shared" si="130"/>
        <v>0.2857142857142857</v>
      </c>
      <c r="J800">
        <f t="shared" si="136"/>
        <v>40</v>
      </c>
      <c r="K800">
        <f t="shared" si="137"/>
        <v>22</v>
      </c>
      <c r="L800">
        <f t="shared" si="138"/>
        <v>8</v>
      </c>
      <c r="M800" s="3">
        <f t="shared" si="131"/>
        <v>0.45714285714285713</v>
      </c>
      <c r="N800" s="3">
        <f t="shared" si="139"/>
        <v>0.31428571428571428</v>
      </c>
    </row>
    <row r="801" spans="1:14" x14ac:dyDescent="0.2">
      <c r="A801" s="2">
        <v>36959</v>
      </c>
      <c r="B801">
        <v>35</v>
      </c>
      <c r="C801">
        <v>7</v>
      </c>
      <c r="D801">
        <v>5</v>
      </c>
      <c r="E801" s="3">
        <f t="shared" si="129"/>
        <v>0.63829787234042556</v>
      </c>
      <c r="F801">
        <v>23</v>
      </c>
      <c r="G801">
        <v>5</v>
      </c>
      <c r="H801">
        <v>2</v>
      </c>
      <c r="I801" s="3">
        <f t="shared" si="130"/>
        <v>0.7</v>
      </c>
      <c r="J801">
        <f t="shared" si="136"/>
        <v>58</v>
      </c>
      <c r="K801">
        <f t="shared" si="137"/>
        <v>12</v>
      </c>
      <c r="L801">
        <f t="shared" si="138"/>
        <v>7</v>
      </c>
      <c r="M801" s="3">
        <f t="shared" si="131"/>
        <v>0.66233766233766234</v>
      </c>
      <c r="N801" s="3">
        <f t="shared" si="139"/>
        <v>0.15584415584415584</v>
      </c>
    </row>
    <row r="802" spans="1:14" x14ac:dyDescent="0.2">
      <c r="A802" s="2">
        <v>36952</v>
      </c>
      <c r="B802">
        <v>36</v>
      </c>
      <c r="C802">
        <v>11</v>
      </c>
      <c r="D802">
        <v>4</v>
      </c>
      <c r="E802" s="3">
        <f t="shared" si="129"/>
        <v>0.62745098039215685</v>
      </c>
      <c r="F802">
        <v>18</v>
      </c>
      <c r="G802">
        <v>10</v>
      </c>
      <c r="H802">
        <v>4</v>
      </c>
      <c r="I802" s="3">
        <f t="shared" si="130"/>
        <v>0.4375</v>
      </c>
      <c r="J802">
        <f t="shared" si="136"/>
        <v>54</v>
      </c>
      <c r="K802">
        <f t="shared" si="137"/>
        <v>21</v>
      </c>
      <c r="L802">
        <f t="shared" si="138"/>
        <v>8</v>
      </c>
      <c r="M802" s="3">
        <f t="shared" si="131"/>
        <v>0.55421686746987953</v>
      </c>
      <c r="N802" s="3">
        <f t="shared" si="139"/>
        <v>0.25301204819277107</v>
      </c>
    </row>
    <row r="803" spans="1:14" x14ac:dyDescent="0.2">
      <c r="A803" s="2">
        <v>36945</v>
      </c>
      <c r="B803">
        <v>22</v>
      </c>
      <c r="C803">
        <v>6</v>
      </c>
      <c r="D803">
        <v>2</v>
      </c>
      <c r="E803" s="3">
        <f t="shared" si="129"/>
        <v>0.66666666666666663</v>
      </c>
      <c r="F803">
        <v>14</v>
      </c>
      <c r="G803">
        <v>6</v>
      </c>
      <c r="H803">
        <v>1</v>
      </c>
      <c r="I803" s="3">
        <f t="shared" si="130"/>
        <v>0.61904761904761907</v>
      </c>
      <c r="J803">
        <f t="shared" si="136"/>
        <v>36</v>
      </c>
      <c r="K803">
        <f t="shared" si="137"/>
        <v>12</v>
      </c>
      <c r="L803">
        <f t="shared" si="138"/>
        <v>3</v>
      </c>
      <c r="M803" s="3">
        <f t="shared" si="131"/>
        <v>0.6470588235294118</v>
      </c>
      <c r="N803" s="3">
        <f t="shared" si="139"/>
        <v>0.23529411764705882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2"/>
  <dimension ref="A1:N803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0</v>
      </c>
      <c r="C2">
        <v>0</v>
      </c>
      <c r="D2">
        <v>0</v>
      </c>
      <c r="E2" s="3" t="e">
        <f>(B2-D2)/SUM(B2:D2)</f>
        <v>#DIV/0!</v>
      </c>
      <c r="F2">
        <v>83</v>
      </c>
      <c r="G2">
        <v>87</v>
      </c>
      <c r="H2">
        <v>28</v>
      </c>
      <c r="I2" s="3">
        <f>(F2-H2)/SUM(F2:H2)</f>
        <v>0.27777777777777779</v>
      </c>
      <c r="J2">
        <f t="shared" ref="J2:L4" si="0">B2+F2</f>
        <v>83</v>
      </c>
      <c r="K2">
        <f t="shared" si="0"/>
        <v>87</v>
      </c>
      <c r="L2">
        <f t="shared" si="0"/>
        <v>28</v>
      </c>
      <c r="M2" s="3">
        <f>(J2-L2)/SUM(J2:L2)</f>
        <v>0.27777777777777779</v>
      </c>
      <c r="N2" s="3">
        <f>K2/SUM(J2:L2)</f>
        <v>0.43939393939393939</v>
      </c>
    </row>
    <row r="3" spans="1:14" x14ac:dyDescent="0.2">
      <c r="A3" s="2">
        <v>42608</v>
      </c>
      <c r="B3">
        <v>0</v>
      </c>
      <c r="C3">
        <v>0</v>
      </c>
      <c r="D3">
        <v>0</v>
      </c>
      <c r="E3" s="3" t="e">
        <f>(B3-D3)/SUM(B3:D3)</f>
        <v>#DIV/0!</v>
      </c>
      <c r="F3">
        <v>62</v>
      </c>
      <c r="G3">
        <v>96</v>
      </c>
      <c r="H3">
        <v>34</v>
      </c>
      <c r="I3" s="3">
        <f>(F3-H3)/SUM(F3:H3)</f>
        <v>0.14583333333333334</v>
      </c>
      <c r="J3">
        <f t="shared" si="0"/>
        <v>62</v>
      </c>
      <c r="K3">
        <f t="shared" si="0"/>
        <v>96</v>
      </c>
      <c r="L3">
        <f t="shared" si="0"/>
        <v>34</v>
      </c>
      <c r="M3" s="3">
        <f>(J3-L3)/SUM(J3:L3)</f>
        <v>0.14583333333333334</v>
      </c>
      <c r="N3" s="3">
        <f>K3/SUM(J3:L3)</f>
        <v>0.5</v>
      </c>
    </row>
    <row r="4" spans="1:14" x14ac:dyDescent="0.2">
      <c r="A4" s="2">
        <v>42601</v>
      </c>
      <c r="B4">
        <v>0</v>
      </c>
      <c r="C4">
        <v>0</v>
      </c>
      <c r="D4">
        <v>0</v>
      </c>
      <c r="E4" s="3" t="e">
        <f>(B4-D4)/SUM(B4:D4)</f>
        <v>#DIV/0!</v>
      </c>
      <c r="F4">
        <v>55</v>
      </c>
      <c r="G4">
        <v>114</v>
      </c>
      <c r="H4">
        <v>39</v>
      </c>
      <c r="I4" s="3">
        <f>(F4-H4)/SUM(F4:H4)</f>
        <v>7.6923076923076927E-2</v>
      </c>
      <c r="J4">
        <f t="shared" si="0"/>
        <v>55</v>
      </c>
      <c r="K4">
        <f t="shared" si="0"/>
        <v>114</v>
      </c>
      <c r="L4">
        <f t="shared" si="0"/>
        <v>39</v>
      </c>
      <c r="M4" s="3">
        <f>(J4-L4)/SUM(J4:L4)</f>
        <v>7.6923076923076927E-2</v>
      </c>
      <c r="N4" s="3">
        <f>K4/SUM(J4:L4)</f>
        <v>0.54807692307692313</v>
      </c>
    </row>
    <row r="5" spans="1:14" x14ac:dyDescent="0.2">
      <c r="A5" s="2">
        <v>42594</v>
      </c>
      <c r="B5">
        <v>0</v>
      </c>
      <c r="C5">
        <v>0</v>
      </c>
      <c r="D5">
        <v>0</v>
      </c>
      <c r="E5" s="3" t="e">
        <f t="shared" ref="E5:E35" si="1">(B5-D5)/SUM(B5:D5)</f>
        <v>#DIV/0!</v>
      </c>
      <c r="F5">
        <v>61</v>
      </c>
      <c r="G5">
        <v>115</v>
      </c>
      <c r="H5">
        <v>34</v>
      </c>
      <c r="I5" s="3">
        <f t="shared" ref="I5:I35" si="2">(F5-H5)/SUM(F5:H5)</f>
        <v>0.12857142857142856</v>
      </c>
      <c r="J5">
        <f t="shared" ref="J5:J36" si="3">B5+F5</f>
        <v>61</v>
      </c>
      <c r="K5">
        <f t="shared" ref="K5:K36" si="4">C5+G5</f>
        <v>115</v>
      </c>
      <c r="L5">
        <f t="shared" ref="L5:L36" si="5">D5+H5</f>
        <v>34</v>
      </c>
      <c r="M5" s="3">
        <f t="shared" ref="M5:M35" si="6">(J5-L5)/SUM(J5:L5)</f>
        <v>0.12857142857142856</v>
      </c>
      <c r="N5" s="3">
        <f t="shared" ref="N5:N36" si="7">K5/SUM(J5:L5)</f>
        <v>0.54761904761904767</v>
      </c>
    </row>
    <row r="6" spans="1:14" x14ac:dyDescent="0.2">
      <c r="A6" s="2">
        <v>42587</v>
      </c>
      <c r="B6">
        <v>0</v>
      </c>
      <c r="C6">
        <v>0</v>
      </c>
      <c r="D6">
        <v>0</v>
      </c>
      <c r="E6" s="3" t="e">
        <f t="shared" si="1"/>
        <v>#DIV/0!</v>
      </c>
      <c r="F6">
        <v>71</v>
      </c>
      <c r="G6">
        <v>106</v>
      </c>
      <c r="H6">
        <v>24</v>
      </c>
      <c r="I6" s="3">
        <f t="shared" si="2"/>
        <v>0.23383084577114427</v>
      </c>
      <c r="J6">
        <f t="shared" si="3"/>
        <v>71</v>
      </c>
      <c r="K6">
        <f t="shared" si="4"/>
        <v>106</v>
      </c>
      <c r="L6">
        <f t="shared" si="5"/>
        <v>24</v>
      </c>
      <c r="M6" s="3">
        <f t="shared" si="6"/>
        <v>0.23383084577114427</v>
      </c>
      <c r="N6" s="3">
        <f t="shared" si="7"/>
        <v>0.52736318407960203</v>
      </c>
    </row>
    <row r="7" spans="1:14" x14ac:dyDescent="0.2">
      <c r="A7" s="2">
        <v>42580</v>
      </c>
      <c r="B7">
        <v>0</v>
      </c>
      <c r="C7">
        <v>0</v>
      </c>
      <c r="D7">
        <v>0</v>
      </c>
      <c r="E7" s="3" t="e">
        <f t="shared" si="1"/>
        <v>#DIV/0!</v>
      </c>
      <c r="F7">
        <v>69</v>
      </c>
      <c r="G7">
        <v>98</v>
      </c>
      <c r="H7">
        <v>38</v>
      </c>
      <c r="I7" s="3">
        <f t="shared" si="2"/>
        <v>0.15121951219512195</v>
      </c>
      <c r="J7">
        <f t="shared" si="3"/>
        <v>69</v>
      </c>
      <c r="K7">
        <f t="shared" si="4"/>
        <v>98</v>
      </c>
      <c r="L7">
        <f t="shared" si="5"/>
        <v>38</v>
      </c>
      <c r="M7" s="3">
        <f t="shared" si="6"/>
        <v>0.15121951219512195</v>
      </c>
      <c r="N7" s="3">
        <f t="shared" si="7"/>
        <v>0.47804878048780486</v>
      </c>
    </row>
    <row r="8" spans="1:14" x14ac:dyDescent="0.2">
      <c r="A8" s="2">
        <v>42573</v>
      </c>
      <c r="B8">
        <v>0</v>
      </c>
      <c r="C8">
        <v>0</v>
      </c>
      <c r="D8">
        <v>0</v>
      </c>
      <c r="E8" s="3" t="e">
        <f t="shared" si="1"/>
        <v>#DIV/0!</v>
      </c>
      <c r="F8">
        <v>97</v>
      </c>
      <c r="G8">
        <v>87</v>
      </c>
      <c r="H8">
        <v>24</v>
      </c>
      <c r="I8" s="3">
        <f t="shared" si="2"/>
        <v>0.35096153846153844</v>
      </c>
      <c r="J8">
        <f t="shared" si="3"/>
        <v>97</v>
      </c>
      <c r="K8">
        <f t="shared" si="4"/>
        <v>87</v>
      </c>
      <c r="L8">
        <f t="shared" si="5"/>
        <v>24</v>
      </c>
      <c r="M8" s="3">
        <f t="shared" si="6"/>
        <v>0.35096153846153844</v>
      </c>
      <c r="N8" s="3">
        <f t="shared" si="7"/>
        <v>0.41826923076923078</v>
      </c>
    </row>
    <row r="9" spans="1:14" x14ac:dyDescent="0.2">
      <c r="A9" s="2">
        <v>42566</v>
      </c>
      <c r="B9">
        <v>0</v>
      </c>
      <c r="C9">
        <v>0</v>
      </c>
      <c r="D9">
        <v>0</v>
      </c>
      <c r="E9" s="3" t="e">
        <f t="shared" si="1"/>
        <v>#DIV/0!</v>
      </c>
      <c r="F9">
        <v>90</v>
      </c>
      <c r="G9">
        <v>93</v>
      </c>
      <c r="H9">
        <v>21</v>
      </c>
      <c r="I9" s="3">
        <f t="shared" si="2"/>
        <v>0.33823529411764708</v>
      </c>
      <c r="J9">
        <f t="shared" si="3"/>
        <v>90</v>
      </c>
      <c r="K9">
        <f t="shared" si="4"/>
        <v>93</v>
      </c>
      <c r="L9">
        <f t="shared" si="5"/>
        <v>21</v>
      </c>
      <c r="M9" s="3">
        <f t="shared" si="6"/>
        <v>0.33823529411764708</v>
      </c>
      <c r="N9" s="3">
        <f t="shared" si="7"/>
        <v>0.45588235294117646</v>
      </c>
    </row>
    <row r="10" spans="1:14" x14ac:dyDescent="0.2">
      <c r="A10" s="2">
        <v>42559</v>
      </c>
      <c r="B10">
        <v>0</v>
      </c>
      <c r="C10">
        <v>0</v>
      </c>
      <c r="D10">
        <v>0</v>
      </c>
      <c r="E10" s="3" t="e">
        <f t="shared" si="1"/>
        <v>#DIV/0!</v>
      </c>
      <c r="F10">
        <v>57</v>
      </c>
      <c r="G10">
        <v>102</v>
      </c>
      <c r="H10">
        <v>48</v>
      </c>
      <c r="I10" s="3">
        <f t="shared" si="2"/>
        <v>4.3478260869565216E-2</v>
      </c>
      <c r="J10">
        <f t="shared" si="3"/>
        <v>57</v>
      </c>
      <c r="K10">
        <f t="shared" si="4"/>
        <v>102</v>
      </c>
      <c r="L10">
        <f t="shared" si="5"/>
        <v>48</v>
      </c>
      <c r="M10" s="3">
        <f t="shared" si="6"/>
        <v>4.3478260869565216E-2</v>
      </c>
      <c r="N10" s="3">
        <f t="shared" si="7"/>
        <v>0.49275362318840582</v>
      </c>
    </row>
    <row r="11" spans="1:14" x14ac:dyDescent="0.2">
      <c r="A11" s="2">
        <v>42552</v>
      </c>
      <c r="B11">
        <v>0</v>
      </c>
      <c r="C11">
        <v>0</v>
      </c>
      <c r="D11">
        <v>0</v>
      </c>
      <c r="E11" s="3" t="e">
        <f t="shared" si="1"/>
        <v>#DIV/0!</v>
      </c>
      <c r="F11">
        <v>68</v>
      </c>
      <c r="G11">
        <v>106</v>
      </c>
      <c r="H11">
        <v>37</v>
      </c>
      <c r="I11" s="3">
        <f t="shared" si="2"/>
        <v>0.14691943127962084</v>
      </c>
      <c r="J11">
        <f t="shared" si="3"/>
        <v>68</v>
      </c>
      <c r="K11">
        <f t="shared" si="4"/>
        <v>106</v>
      </c>
      <c r="L11">
        <f t="shared" si="5"/>
        <v>37</v>
      </c>
      <c r="M11" s="3">
        <f t="shared" si="6"/>
        <v>0.14691943127962084</v>
      </c>
      <c r="N11" s="3">
        <f t="shared" si="7"/>
        <v>0.50236966824644547</v>
      </c>
    </row>
    <row r="12" spans="1:14" x14ac:dyDescent="0.2">
      <c r="A12" s="2">
        <v>42545</v>
      </c>
      <c r="B12">
        <v>0</v>
      </c>
      <c r="C12">
        <v>0</v>
      </c>
      <c r="D12">
        <v>0</v>
      </c>
      <c r="E12" s="3" t="e">
        <f t="shared" si="1"/>
        <v>#DIV/0!</v>
      </c>
      <c r="F12">
        <v>88</v>
      </c>
      <c r="G12">
        <v>102</v>
      </c>
      <c r="H12">
        <v>68</v>
      </c>
      <c r="I12" s="3">
        <f t="shared" si="2"/>
        <v>7.7519379844961239E-2</v>
      </c>
      <c r="J12">
        <f t="shared" si="3"/>
        <v>88</v>
      </c>
      <c r="K12">
        <f t="shared" si="4"/>
        <v>102</v>
      </c>
      <c r="L12">
        <f t="shared" si="5"/>
        <v>68</v>
      </c>
      <c r="M12" s="3">
        <f t="shared" si="6"/>
        <v>7.7519379844961239E-2</v>
      </c>
      <c r="N12" s="3">
        <f t="shared" si="7"/>
        <v>0.39534883720930231</v>
      </c>
    </row>
    <row r="13" spans="1:14" x14ac:dyDescent="0.2">
      <c r="A13" s="2">
        <v>42538</v>
      </c>
      <c r="B13">
        <v>0</v>
      </c>
      <c r="C13">
        <v>0</v>
      </c>
      <c r="D13">
        <v>0</v>
      </c>
      <c r="E13" s="3" t="e">
        <f t="shared" si="1"/>
        <v>#DIV/0!</v>
      </c>
      <c r="F13">
        <v>63</v>
      </c>
      <c r="G13">
        <v>109</v>
      </c>
      <c r="H13">
        <v>49</v>
      </c>
      <c r="I13" s="3">
        <f t="shared" si="2"/>
        <v>6.3348416289592757E-2</v>
      </c>
      <c r="J13">
        <f t="shared" si="3"/>
        <v>63</v>
      </c>
      <c r="K13">
        <f t="shared" si="4"/>
        <v>109</v>
      </c>
      <c r="L13">
        <f t="shared" si="5"/>
        <v>49</v>
      </c>
      <c r="M13" s="3">
        <f t="shared" si="6"/>
        <v>6.3348416289592757E-2</v>
      </c>
      <c r="N13" s="3">
        <f t="shared" si="7"/>
        <v>0.49321266968325794</v>
      </c>
    </row>
    <row r="14" spans="1:14" x14ac:dyDescent="0.2">
      <c r="A14" s="2">
        <v>42531</v>
      </c>
      <c r="B14">
        <v>0</v>
      </c>
      <c r="C14">
        <v>0</v>
      </c>
      <c r="D14">
        <v>0</v>
      </c>
      <c r="E14" s="3" t="e">
        <f t="shared" si="1"/>
        <v>#DIV/0!</v>
      </c>
      <c r="F14">
        <v>60</v>
      </c>
      <c r="G14">
        <v>114</v>
      </c>
      <c r="H14">
        <v>46</v>
      </c>
      <c r="I14" s="3">
        <f t="shared" si="2"/>
        <v>6.363636363636363E-2</v>
      </c>
      <c r="J14">
        <f t="shared" si="3"/>
        <v>60</v>
      </c>
      <c r="K14">
        <f t="shared" si="4"/>
        <v>114</v>
      </c>
      <c r="L14">
        <f t="shared" si="5"/>
        <v>46</v>
      </c>
      <c r="M14" s="3">
        <f t="shared" si="6"/>
        <v>6.363636363636363E-2</v>
      </c>
      <c r="N14" s="3">
        <f t="shared" si="7"/>
        <v>0.51818181818181819</v>
      </c>
    </row>
    <row r="15" spans="1:14" x14ac:dyDescent="0.2">
      <c r="A15" s="2">
        <v>42524</v>
      </c>
      <c r="B15">
        <v>0</v>
      </c>
      <c r="C15">
        <v>0</v>
      </c>
      <c r="D15">
        <v>0</v>
      </c>
      <c r="E15" s="3" t="e">
        <f t="shared" si="1"/>
        <v>#DIV/0!</v>
      </c>
      <c r="F15">
        <v>77</v>
      </c>
      <c r="G15">
        <v>101</v>
      </c>
      <c r="H15">
        <v>37</v>
      </c>
      <c r="I15" s="3">
        <f t="shared" si="2"/>
        <v>0.18604651162790697</v>
      </c>
      <c r="J15">
        <f t="shared" si="3"/>
        <v>77</v>
      </c>
      <c r="K15">
        <f t="shared" si="4"/>
        <v>101</v>
      </c>
      <c r="L15">
        <f t="shared" si="5"/>
        <v>37</v>
      </c>
      <c r="M15" s="3">
        <f t="shared" si="6"/>
        <v>0.18604651162790697</v>
      </c>
      <c r="N15" s="3">
        <f t="shared" si="7"/>
        <v>0.4697674418604651</v>
      </c>
    </row>
    <row r="16" spans="1:14" x14ac:dyDescent="0.2">
      <c r="A16" s="2">
        <v>42517</v>
      </c>
      <c r="B16">
        <v>0</v>
      </c>
      <c r="C16">
        <v>0</v>
      </c>
      <c r="D16">
        <v>0</v>
      </c>
      <c r="E16" s="3" t="e">
        <f t="shared" si="1"/>
        <v>#DIV/0!</v>
      </c>
      <c r="F16">
        <v>79</v>
      </c>
      <c r="G16">
        <v>90</v>
      </c>
      <c r="H16">
        <v>14</v>
      </c>
      <c r="I16" s="3">
        <f t="shared" si="2"/>
        <v>0.3551912568306011</v>
      </c>
      <c r="J16">
        <f t="shared" si="3"/>
        <v>79</v>
      </c>
      <c r="K16">
        <f t="shared" si="4"/>
        <v>90</v>
      </c>
      <c r="L16">
        <f t="shared" si="5"/>
        <v>14</v>
      </c>
      <c r="M16" s="3">
        <f t="shared" si="6"/>
        <v>0.3551912568306011</v>
      </c>
      <c r="N16" s="3">
        <f t="shared" si="7"/>
        <v>0.49180327868852458</v>
      </c>
    </row>
    <row r="17" spans="1:14" x14ac:dyDescent="0.2">
      <c r="A17" s="2">
        <v>42510</v>
      </c>
      <c r="B17">
        <v>0</v>
      </c>
      <c r="C17">
        <v>0</v>
      </c>
      <c r="D17">
        <v>0</v>
      </c>
      <c r="E17" s="3" t="e">
        <f t="shared" si="1"/>
        <v>#DIV/0!</v>
      </c>
      <c r="F17">
        <v>107</v>
      </c>
      <c r="G17">
        <v>94</v>
      </c>
      <c r="H17">
        <v>19</v>
      </c>
      <c r="I17" s="3">
        <f t="shared" si="2"/>
        <v>0.4</v>
      </c>
      <c r="J17">
        <f t="shared" si="3"/>
        <v>107</v>
      </c>
      <c r="K17">
        <f t="shared" si="4"/>
        <v>94</v>
      </c>
      <c r="L17">
        <f t="shared" si="5"/>
        <v>19</v>
      </c>
      <c r="M17" s="3">
        <f t="shared" si="6"/>
        <v>0.4</v>
      </c>
      <c r="N17" s="3">
        <f t="shared" si="7"/>
        <v>0.42727272727272725</v>
      </c>
    </row>
    <row r="18" spans="1:14" x14ac:dyDescent="0.2">
      <c r="A18" s="2">
        <v>42503</v>
      </c>
      <c r="B18">
        <v>0</v>
      </c>
      <c r="C18">
        <v>0</v>
      </c>
      <c r="D18">
        <v>0</v>
      </c>
      <c r="E18" s="3" t="e">
        <f t="shared" si="1"/>
        <v>#DIV/0!</v>
      </c>
      <c r="F18">
        <v>72</v>
      </c>
      <c r="G18">
        <v>108</v>
      </c>
      <c r="H18">
        <v>31</v>
      </c>
      <c r="I18" s="3">
        <f t="shared" si="2"/>
        <v>0.19431279620853081</v>
      </c>
      <c r="J18">
        <f t="shared" si="3"/>
        <v>72</v>
      </c>
      <c r="K18">
        <f t="shared" si="4"/>
        <v>108</v>
      </c>
      <c r="L18">
        <f t="shared" si="5"/>
        <v>31</v>
      </c>
      <c r="M18" s="3">
        <f t="shared" si="6"/>
        <v>0.19431279620853081</v>
      </c>
      <c r="N18" s="3">
        <f t="shared" si="7"/>
        <v>0.51184834123222744</v>
      </c>
    </row>
    <row r="19" spans="1:14" x14ac:dyDescent="0.2">
      <c r="A19" s="2">
        <v>42496</v>
      </c>
      <c r="B19">
        <v>0</v>
      </c>
      <c r="C19">
        <v>0</v>
      </c>
      <c r="D19">
        <v>0</v>
      </c>
      <c r="E19" s="3" t="e">
        <f t="shared" si="1"/>
        <v>#DIV/0!</v>
      </c>
      <c r="F19">
        <v>48</v>
      </c>
      <c r="G19">
        <v>90</v>
      </c>
      <c r="H19">
        <v>36</v>
      </c>
      <c r="I19" s="3">
        <f t="shared" si="2"/>
        <v>6.8965517241379309E-2</v>
      </c>
      <c r="J19">
        <f t="shared" si="3"/>
        <v>48</v>
      </c>
      <c r="K19">
        <f t="shared" si="4"/>
        <v>90</v>
      </c>
      <c r="L19">
        <f t="shared" si="5"/>
        <v>36</v>
      </c>
      <c r="M19" s="3">
        <f t="shared" si="6"/>
        <v>6.8965517241379309E-2</v>
      </c>
      <c r="N19" s="3">
        <f t="shared" si="7"/>
        <v>0.51724137931034486</v>
      </c>
    </row>
    <row r="20" spans="1:14" x14ac:dyDescent="0.2">
      <c r="A20" s="2">
        <v>42489</v>
      </c>
      <c r="B20">
        <v>0</v>
      </c>
      <c r="C20">
        <v>0</v>
      </c>
      <c r="D20">
        <v>0</v>
      </c>
      <c r="E20" s="3" t="e">
        <f t="shared" si="1"/>
        <v>#DIV/0!</v>
      </c>
      <c r="F20">
        <v>49</v>
      </c>
      <c r="G20">
        <v>112</v>
      </c>
      <c r="H20">
        <v>59</v>
      </c>
      <c r="I20" s="3">
        <f t="shared" si="2"/>
        <v>-4.5454545454545456E-2</v>
      </c>
      <c r="J20">
        <f t="shared" si="3"/>
        <v>49</v>
      </c>
      <c r="K20">
        <f t="shared" si="4"/>
        <v>112</v>
      </c>
      <c r="L20">
        <f t="shared" si="5"/>
        <v>59</v>
      </c>
      <c r="M20" s="3">
        <f t="shared" si="6"/>
        <v>-4.5454545454545456E-2</v>
      </c>
      <c r="N20" s="3">
        <f t="shared" si="7"/>
        <v>0.50909090909090904</v>
      </c>
    </row>
    <row r="21" spans="1:14" x14ac:dyDescent="0.2">
      <c r="A21" s="2">
        <v>42482</v>
      </c>
      <c r="B21">
        <v>0</v>
      </c>
      <c r="C21">
        <v>0</v>
      </c>
      <c r="D21">
        <v>0</v>
      </c>
      <c r="E21" s="3" t="e">
        <f t="shared" si="1"/>
        <v>#DIV/0!</v>
      </c>
      <c r="F21">
        <v>87</v>
      </c>
      <c r="G21">
        <v>100</v>
      </c>
      <c r="H21">
        <v>30</v>
      </c>
      <c r="I21" s="3">
        <f t="shared" si="2"/>
        <v>0.26267281105990781</v>
      </c>
      <c r="J21">
        <f t="shared" si="3"/>
        <v>87</v>
      </c>
      <c r="K21">
        <f t="shared" si="4"/>
        <v>100</v>
      </c>
      <c r="L21">
        <f t="shared" si="5"/>
        <v>30</v>
      </c>
      <c r="M21" s="3">
        <f t="shared" si="6"/>
        <v>0.26267281105990781</v>
      </c>
      <c r="N21" s="3">
        <f t="shared" si="7"/>
        <v>0.46082949308755761</v>
      </c>
    </row>
    <row r="22" spans="1:14" x14ac:dyDescent="0.2">
      <c r="A22" s="2">
        <v>42475</v>
      </c>
      <c r="B22">
        <v>0</v>
      </c>
      <c r="C22">
        <v>0</v>
      </c>
      <c r="D22">
        <v>0</v>
      </c>
      <c r="E22" s="3" t="e">
        <f t="shared" si="1"/>
        <v>#DIV/0!</v>
      </c>
      <c r="F22">
        <v>81</v>
      </c>
      <c r="G22">
        <v>102</v>
      </c>
      <c r="H22">
        <v>22</v>
      </c>
      <c r="I22" s="3">
        <f t="shared" si="2"/>
        <v>0.28780487804878047</v>
      </c>
      <c r="J22">
        <f t="shared" si="3"/>
        <v>81</v>
      </c>
      <c r="K22">
        <f t="shared" si="4"/>
        <v>102</v>
      </c>
      <c r="L22">
        <f t="shared" si="5"/>
        <v>22</v>
      </c>
      <c r="M22" s="3">
        <f t="shared" si="6"/>
        <v>0.28780487804878047</v>
      </c>
      <c r="N22" s="3">
        <f t="shared" si="7"/>
        <v>0.4975609756097561</v>
      </c>
    </row>
    <row r="23" spans="1:14" x14ac:dyDescent="0.2">
      <c r="A23" s="2">
        <v>42468</v>
      </c>
      <c r="B23">
        <v>0</v>
      </c>
      <c r="C23">
        <v>0</v>
      </c>
      <c r="D23">
        <v>0</v>
      </c>
      <c r="E23" s="3" t="e">
        <f t="shared" si="1"/>
        <v>#DIV/0!</v>
      </c>
      <c r="F23">
        <v>66</v>
      </c>
      <c r="G23">
        <v>115</v>
      </c>
      <c r="H23">
        <v>60</v>
      </c>
      <c r="I23" s="3">
        <f t="shared" si="2"/>
        <v>2.4896265560165973E-2</v>
      </c>
      <c r="J23">
        <f t="shared" si="3"/>
        <v>66</v>
      </c>
      <c r="K23">
        <f t="shared" si="4"/>
        <v>115</v>
      </c>
      <c r="L23">
        <f t="shared" si="5"/>
        <v>60</v>
      </c>
      <c r="M23" s="3">
        <f t="shared" si="6"/>
        <v>2.4896265560165973E-2</v>
      </c>
      <c r="N23" s="3">
        <f t="shared" si="7"/>
        <v>0.47717842323651455</v>
      </c>
    </row>
    <row r="24" spans="1:14" x14ac:dyDescent="0.2">
      <c r="A24" s="2">
        <v>42461</v>
      </c>
      <c r="B24">
        <v>0</v>
      </c>
      <c r="C24">
        <v>0</v>
      </c>
      <c r="D24">
        <v>0</v>
      </c>
      <c r="E24" s="3" t="e">
        <f t="shared" si="1"/>
        <v>#DIV/0!</v>
      </c>
      <c r="F24">
        <v>41</v>
      </c>
      <c r="G24">
        <v>112</v>
      </c>
      <c r="H24">
        <v>34</v>
      </c>
      <c r="I24" s="3">
        <f t="shared" si="2"/>
        <v>3.7433155080213901E-2</v>
      </c>
      <c r="J24">
        <f t="shared" si="3"/>
        <v>41</v>
      </c>
      <c r="K24">
        <f t="shared" si="4"/>
        <v>112</v>
      </c>
      <c r="L24">
        <f t="shared" si="5"/>
        <v>34</v>
      </c>
      <c r="M24" s="3">
        <f t="shared" si="6"/>
        <v>3.7433155080213901E-2</v>
      </c>
      <c r="N24" s="3">
        <f t="shared" si="7"/>
        <v>0.59893048128342241</v>
      </c>
    </row>
    <row r="25" spans="1:14" x14ac:dyDescent="0.2">
      <c r="A25" s="2">
        <v>42454</v>
      </c>
      <c r="B25">
        <v>0</v>
      </c>
      <c r="C25">
        <v>0</v>
      </c>
      <c r="D25">
        <v>0</v>
      </c>
      <c r="E25" s="3" t="e">
        <f t="shared" si="1"/>
        <v>#DIV/0!</v>
      </c>
      <c r="F25">
        <v>52</v>
      </c>
      <c r="G25">
        <v>124</v>
      </c>
      <c r="H25">
        <v>32</v>
      </c>
      <c r="I25" s="3">
        <f t="shared" si="2"/>
        <v>9.6153846153846159E-2</v>
      </c>
      <c r="J25">
        <f t="shared" si="3"/>
        <v>52</v>
      </c>
      <c r="K25">
        <f t="shared" si="4"/>
        <v>124</v>
      </c>
      <c r="L25">
        <f t="shared" si="5"/>
        <v>32</v>
      </c>
      <c r="M25" s="3">
        <f t="shared" si="6"/>
        <v>9.6153846153846159E-2</v>
      </c>
      <c r="N25" s="3">
        <f t="shared" si="7"/>
        <v>0.59615384615384615</v>
      </c>
    </row>
    <row r="26" spans="1:14" x14ac:dyDescent="0.2">
      <c r="A26" s="2">
        <v>42447</v>
      </c>
      <c r="B26">
        <v>0</v>
      </c>
      <c r="C26">
        <v>0</v>
      </c>
      <c r="D26">
        <v>0</v>
      </c>
      <c r="E26" s="3" t="e">
        <f t="shared" si="1"/>
        <v>#DIV/0!</v>
      </c>
      <c r="F26">
        <v>43</v>
      </c>
      <c r="G26">
        <v>107</v>
      </c>
      <c r="H26">
        <v>57</v>
      </c>
      <c r="I26" s="3">
        <f t="shared" si="2"/>
        <v>-6.7632850241545889E-2</v>
      </c>
      <c r="J26">
        <f t="shared" si="3"/>
        <v>43</v>
      </c>
      <c r="K26">
        <f t="shared" si="4"/>
        <v>107</v>
      </c>
      <c r="L26">
        <f t="shared" si="5"/>
        <v>57</v>
      </c>
      <c r="M26" s="3">
        <f t="shared" si="6"/>
        <v>-6.7632850241545889E-2</v>
      </c>
      <c r="N26" s="3">
        <f t="shared" si="7"/>
        <v>0.51690821256038644</v>
      </c>
    </row>
    <row r="27" spans="1:14" x14ac:dyDescent="0.2">
      <c r="A27" s="2">
        <v>42440</v>
      </c>
      <c r="B27">
        <v>0</v>
      </c>
      <c r="C27">
        <v>0</v>
      </c>
      <c r="D27">
        <v>0</v>
      </c>
      <c r="E27" s="3" t="e">
        <f t="shared" si="1"/>
        <v>#DIV/0!</v>
      </c>
      <c r="F27">
        <v>67</v>
      </c>
      <c r="G27">
        <v>109</v>
      </c>
      <c r="H27">
        <v>39</v>
      </c>
      <c r="I27" s="3">
        <f t="shared" si="2"/>
        <v>0.13023255813953488</v>
      </c>
      <c r="J27">
        <f t="shared" si="3"/>
        <v>67</v>
      </c>
      <c r="K27">
        <f t="shared" si="4"/>
        <v>109</v>
      </c>
      <c r="L27">
        <f t="shared" si="5"/>
        <v>39</v>
      </c>
      <c r="M27" s="3">
        <f t="shared" si="6"/>
        <v>0.13023255813953488</v>
      </c>
      <c r="N27" s="3">
        <f t="shared" si="7"/>
        <v>0.50697674418604655</v>
      </c>
    </row>
    <row r="28" spans="1:14" x14ac:dyDescent="0.2">
      <c r="A28" s="2">
        <v>42433</v>
      </c>
      <c r="B28">
        <v>0</v>
      </c>
      <c r="C28">
        <v>0</v>
      </c>
      <c r="D28">
        <v>0</v>
      </c>
      <c r="E28" s="3" t="e">
        <f t="shared" si="1"/>
        <v>#DIV/0!</v>
      </c>
      <c r="F28">
        <v>79</v>
      </c>
      <c r="G28">
        <v>114</v>
      </c>
      <c r="H28">
        <v>21</v>
      </c>
      <c r="I28" s="3">
        <f t="shared" si="2"/>
        <v>0.27102803738317754</v>
      </c>
      <c r="J28">
        <f t="shared" si="3"/>
        <v>79</v>
      </c>
      <c r="K28">
        <f t="shared" si="4"/>
        <v>114</v>
      </c>
      <c r="L28">
        <f t="shared" si="5"/>
        <v>21</v>
      </c>
      <c r="M28" s="3">
        <f t="shared" si="6"/>
        <v>0.27102803738317754</v>
      </c>
      <c r="N28" s="3">
        <f t="shared" si="7"/>
        <v>0.53271028037383172</v>
      </c>
    </row>
    <row r="29" spans="1:14" x14ac:dyDescent="0.2">
      <c r="A29" s="2">
        <v>42426</v>
      </c>
      <c r="B29">
        <v>0</v>
      </c>
      <c r="C29">
        <v>0</v>
      </c>
      <c r="D29">
        <v>0</v>
      </c>
      <c r="E29" s="3" t="e">
        <f t="shared" si="1"/>
        <v>#DIV/0!</v>
      </c>
      <c r="F29">
        <v>58</v>
      </c>
      <c r="G29">
        <v>126</v>
      </c>
      <c r="H29">
        <v>36</v>
      </c>
      <c r="I29" s="3">
        <f t="shared" si="2"/>
        <v>0.1</v>
      </c>
      <c r="J29">
        <f t="shared" si="3"/>
        <v>58</v>
      </c>
      <c r="K29">
        <f t="shared" si="4"/>
        <v>126</v>
      </c>
      <c r="L29">
        <f t="shared" si="5"/>
        <v>36</v>
      </c>
      <c r="M29" s="3">
        <f t="shared" si="6"/>
        <v>0.1</v>
      </c>
      <c r="N29" s="3">
        <f t="shared" si="7"/>
        <v>0.57272727272727275</v>
      </c>
    </row>
    <row r="30" spans="1:14" x14ac:dyDescent="0.2">
      <c r="A30" s="2">
        <v>42419</v>
      </c>
      <c r="B30">
        <v>0</v>
      </c>
      <c r="C30">
        <v>0</v>
      </c>
      <c r="D30">
        <v>0</v>
      </c>
      <c r="E30" s="3" t="e">
        <f t="shared" si="1"/>
        <v>#DIV/0!</v>
      </c>
      <c r="F30">
        <v>51</v>
      </c>
      <c r="G30">
        <v>130</v>
      </c>
      <c r="H30">
        <v>51</v>
      </c>
      <c r="I30" s="3">
        <f t="shared" si="2"/>
        <v>0</v>
      </c>
      <c r="J30">
        <f t="shared" si="3"/>
        <v>51</v>
      </c>
      <c r="K30">
        <f t="shared" si="4"/>
        <v>130</v>
      </c>
      <c r="L30">
        <f t="shared" si="5"/>
        <v>51</v>
      </c>
      <c r="M30" s="3">
        <f t="shared" si="6"/>
        <v>0</v>
      </c>
      <c r="N30" s="3">
        <f t="shared" si="7"/>
        <v>0.56034482758620685</v>
      </c>
    </row>
    <row r="31" spans="1:14" x14ac:dyDescent="0.2">
      <c r="A31" s="2">
        <v>42412</v>
      </c>
      <c r="B31">
        <v>0</v>
      </c>
      <c r="C31">
        <v>0</v>
      </c>
      <c r="D31">
        <v>0</v>
      </c>
      <c r="E31" s="3" t="e">
        <f t="shared" si="1"/>
        <v>#DIV/0!</v>
      </c>
      <c r="F31">
        <v>65</v>
      </c>
      <c r="G31">
        <v>83</v>
      </c>
      <c r="H31">
        <v>72</v>
      </c>
      <c r="I31" s="3">
        <f t="shared" si="2"/>
        <v>-3.1818181818181815E-2</v>
      </c>
      <c r="J31">
        <f t="shared" si="3"/>
        <v>65</v>
      </c>
      <c r="K31">
        <f t="shared" si="4"/>
        <v>83</v>
      </c>
      <c r="L31">
        <f t="shared" si="5"/>
        <v>72</v>
      </c>
      <c r="M31" s="3">
        <f t="shared" si="6"/>
        <v>-3.1818181818181815E-2</v>
      </c>
      <c r="N31" s="3">
        <f t="shared" si="7"/>
        <v>0.37727272727272726</v>
      </c>
    </row>
    <row r="32" spans="1:14" x14ac:dyDescent="0.2">
      <c r="A32" s="2">
        <v>42405</v>
      </c>
      <c r="B32">
        <v>0</v>
      </c>
      <c r="C32">
        <v>0</v>
      </c>
      <c r="D32">
        <v>0</v>
      </c>
      <c r="E32" s="3" t="e">
        <f t="shared" si="1"/>
        <v>#DIV/0!</v>
      </c>
      <c r="F32">
        <v>51</v>
      </c>
      <c r="G32">
        <v>118</v>
      </c>
      <c r="H32">
        <v>55</v>
      </c>
      <c r="I32" s="3">
        <f t="shared" si="2"/>
        <v>-1.7857142857142856E-2</v>
      </c>
      <c r="J32">
        <f t="shared" si="3"/>
        <v>51</v>
      </c>
      <c r="K32">
        <f t="shared" si="4"/>
        <v>118</v>
      </c>
      <c r="L32">
        <f t="shared" si="5"/>
        <v>55</v>
      </c>
      <c r="M32" s="3">
        <f t="shared" si="6"/>
        <v>-1.7857142857142856E-2</v>
      </c>
      <c r="N32" s="3">
        <f t="shared" si="7"/>
        <v>0.5267857142857143</v>
      </c>
    </row>
    <row r="33" spans="1:14" x14ac:dyDescent="0.2">
      <c r="A33" s="2">
        <v>42398</v>
      </c>
      <c r="B33">
        <v>0</v>
      </c>
      <c r="C33">
        <v>0</v>
      </c>
      <c r="D33">
        <v>0</v>
      </c>
      <c r="E33" s="3" t="e">
        <f t="shared" si="1"/>
        <v>#DIV/0!</v>
      </c>
      <c r="F33">
        <v>90</v>
      </c>
      <c r="G33">
        <v>103</v>
      </c>
      <c r="H33">
        <v>25</v>
      </c>
      <c r="I33" s="3">
        <f t="shared" si="2"/>
        <v>0.29816513761467889</v>
      </c>
      <c r="J33">
        <f t="shared" si="3"/>
        <v>90</v>
      </c>
      <c r="K33">
        <f t="shared" si="4"/>
        <v>103</v>
      </c>
      <c r="L33">
        <f t="shared" si="5"/>
        <v>25</v>
      </c>
      <c r="M33" s="3">
        <f t="shared" si="6"/>
        <v>0.29816513761467889</v>
      </c>
      <c r="N33" s="3">
        <f t="shared" si="7"/>
        <v>0.47247706422018348</v>
      </c>
    </row>
    <row r="34" spans="1:14" x14ac:dyDescent="0.2">
      <c r="A34" s="2">
        <v>42391</v>
      </c>
      <c r="B34">
        <v>0</v>
      </c>
      <c r="C34">
        <v>0</v>
      </c>
      <c r="D34">
        <v>0</v>
      </c>
      <c r="E34" s="3" t="e">
        <f t="shared" si="1"/>
        <v>#DIV/0!</v>
      </c>
      <c r="F34">
        <v>71</v>
      </c>
      <c r="G34">
        <v>117</v>
      </c>
      <c r="H34">
        <v>37</v>
      </c>
      <c r="I34" s="3">
        <f t="shared" si="2"/>
        <v>0.15111111111111111</v>
      </c>
      <c r="J34">
        <f t="shared" si="3"/>
        <v>71</v>
      </c>
      <c r="K34">
        <f t="shared" si="4"/>
        <v>117</v>
      </c>
      <c r="L34">
        <f t="shared" si="5"/>
        <v>37</v>
      </c>
      <c r="M34" s="3">
        <f t="shared" si="6"/>
        <v>0.15111111111111111</v>
      </c>
      <c r="N34" s="3">
        <f t="shared" si="7"/>
        <v>0.52</v>
      </c>
    </row>
    <row r="35" spans="1:14" x14ac:dyDescent="0.2">
      <c r="A35" s="2">
        <v>42384</v>
      </c>
      <c r="B35">
        <v>0</v>
      </c>
      <c r="C35">
        <v>0</v>
      </c>
      <c r="D35">
        <v>0</v>
      </c>
      <c r="E35" s="3" t="e">
        <f t="shared" si="1"/>
        <v>#DIV/0!</v>
      </c>
      <c r="F35">
        <v>56</v>
      </c>
      <c r="G35">
        <v>120</v>
      </c>
      <c r="H35">
        <v>49</v>
      </c>
      <c r="I35" s="3">
        <f t="shared" si="2"/>
        <v>3.111111111111111E-2</v>
      </c>
      <c r="J35">
        <f t="shared" si="3"/>
        <v>56</v>
      </c>
      <c r="K35">
        <f t="shared" si="4"/>
        <v>120</v>
      </c>
      <c r="L35">
        <f t="shared" si="5"/>
        <v>49</v>
      </c>
      <c r="M35" s="3">
        <f t="shared" si="6"/>
        <v>3.111111111111111E-2</v>
      </c>
      <c r="N35" s="3">
        <f t="shared" si="7"/>
        <v>0.53333333333333333</v>
      </c>
    </row>
    <row r="36" spans="1:14" x14ac:dyDescent="0.2">
      <c r="A36" s="2">
        <v>42377</v>
      </c>
      <c r="B36">
        <v>0</v>
      </c>
      <c r="C36">
        <v>0</v>
      </c>
      <c r="D36">
        <v>0</v>
      </c>
      <c r="E36" s="3" t="e">
        <f t="shared" ref="E36:E99" si="8">(B36-D36)/SUM(B36:D36)</f>
        <v>#DIV/0!</v>
      </c>
      <c r="F36">
        <v>50</v>
      </c>
      <c r="G36">
        <v>116</v>
      </c>
      <c r="H36">
        <v>37</v>
      </c>
      <c r="I36" s="3">
        <f t="shared" ref="I36:I99" si="9">(F36-H36)/SUM(F36:H36)</f>
        <v>6.4039408866995079E-2</v>
      </c>
      <c r="J36">
        <f t="shared" si="3"/>
        <v>50</v>
      </c>
      <c r="K36">
        <f t="shared" si="4"/>
        <v>116</v>
      </c>
      <c r="L36">
        <f t="shared" si="5"/>
        <v>37</v>
      </c>
      <c r="M36" s="3">
        <f t="shared" ref="M36:M99" si="10">(J36-L36)/SUM(J36:L36)</f>
        <v>6.4039408866995079E-2</v>
      </c>
      <c r="N36" s="3">
        <f t="shared" si="7"/>
        <v>0.5714285714285714</v>
      </c>
    </row>
    <row r="37" spans="1:14" x14ac:dyDescent="0.2">
      <c r="A37" s="2">
        <v>42370</v>
      </c>
      <c r="B37">
        <v>0</v>
      </c>
      <c r="C37">
        <v>0</v>
      </c>
      <c r="D37">
        <v>0</v>
      </c>
      <c r="E37" s="3" t="e">
        <f t="shared" si="8"/>
        <v>#DIV/0!</v>
      </c>
      <c r="F37">
        <v>51</v>
      </c>
      <c r="G37">
        <v>100</v>
      </c>
      <c r="H37">
        <v>18</v>
      </c>
      <c r="I37" s="3">
        <f t="shared" si="9"/>
        <v>0.19526627218934911</v>
      </c>
      <c r="J37">
        <f t="shared" ref="J37:J69" si="11">B37+F37</f>
        <v>51</v>
      </c>
      <c r="K37">
        <f t="shared" ref="K37:K69" si="12">C37+G37</f>
        <v>100</v>
      </c>
      <c r="L37">
        <f t="shared" ref="L37:L69" si="13">D37+H37</f>
        <v>18</v>
      </c>
      <c r="M37" s="3">
        <f t="shared" si="10"/>
        <v>0.19526627218934911</v>
      </c>
      <c r="N37" s="3">
        <f t="shared" ref="N37:N69" si="14">K37/SUM(J37:L37)</f>
        <v>0.59171597633136097</v>
      </c>
    </row>
    <row r="38" spans="1:14" x14ac:dyDescent="0.2">
      <c r="A38" s="2">
        <v>42363</v>
      </c>
      <c r="B38">
        <v>0</v>
      </c>
      <c r="C38">
        <v>0</v>
      </c>
      <c r="D38">
        <v>0</v>
      </c>
      <c r="E38" s="3" t="e">
        <f t="shared" si="8"/>
        <v>#DIV/0!</v>
      </c>
      <c r="F38">
        <v>50</v>
      </c>
      <c r="G38">
        <v>86</v>
      </c>
      <c r="H38">
        <v>20</v>
      </c>
      <c r="I38" s="3">
        <f t="shared" si="9"/>
        <v>0.19230769230769232</v>
      </c>
      <c r="J38">
        <f t="shared" si="11"/>
        <v>50</v>
      </c>
      <c r="K38">
        <f t="shared" si="12"/>
        <v>86</v>
      </c>
      <c r="L38">
        <f t="shared" si="13"/>
        <v>20</v>
      </c>
      <c r="M38" s="3">
        <f t="shared" si="10"/>
        <v>0.19230769230769232</v>
      </c>
      <c r="N38" s="3">
        <f t="shared" si="14"/>
        <v>0.55128205128205132</v>
      </c>
    </row>
    <row r="39" spans="1:14" x14ac:dyDescent="0.2">
      <c r="A39" s="2">
        <v>42356</v>
      </c>
      <c r="B39">
        <v>0</v>
      </c>
      <c r="C39">
        <v>0</v>
      </c>
      <c r="D39">
        <v>0</v>
      </c>
      <c r="E39" s="3" t="e">
        <f t="shared" si="8"/>
        <v>#DIV/0!</v>
      </c>
      <c r="F39">
        <v>73</v>
      </c>
      <c r="G39">
        <v>106</v>
      </c>
      <c r="H39">
        <v>21</v>
      </c>
      <c r="I39" s="3">
        <f t="shared" si="9"/>
        <v>0.26</v>
      </c>
      <c r="J39">
        <f t="shared" si="11"/>
        <v>73</v>
      </c>
      <c r="K39">
        <f t="shared" si="12"/>
        <v>106</v>
      </c>
      <c r="L39">
        <f t="shared" si="13"/>
        <v>21</v>
      </c>
      <c r="M39" s="3">
        <f t="shared" si="10"/>
        <v>0.26</v>
      </c>
      <c r="N39" s="3">
        <f t="shared" si="14"/>
        <v>0.53</v>
      </c>
    </row>
    <row r="40" spans="1:14" x14ac:dyDescent="0.2">
      <c r="A40" s="2">
        <v>42349</v>
      </c>
      <c r="B40">
        <v>0</v>
      </c>
      <c r="C40">
        <v>0</v>
      </c>
      <c r="D40">
        <v>0</v>
      </c>
      <c r="E40" s="3" t="e">
        <f t="shared" si="8"/>
        <v>#DIV/0!</v>
      </c>
      <c r="F40">
        <v>72</v>
      </c>
      <c r="G40">
        <v>103</v>
      </c>
      <c r="H40">
        <v>20</v>
      </c>
      <c r="I40" s="3">
        <f t="shared" si="9"/>
        <v>0.26666666666666666</v>
      </c>
      <c r="J40">
        <f t="shared" si="11"/>
        <v>72</v>
      </c>
      <c r="K40">
        <f t="shared" si="12"/>
        <v>103</v>
      </c>
      <c r="L40">
        <f t="shared" si="13"/>
        <v>20</v>
      </c>
      <c r="M40" s="3">
        <f t="shared" si="10"/>
        <v>0.26666666666666666</v>
      </c>
      <c r="N40" s="3">
        <f t="shared" si="14"/>
        <v>0.52820512820512822</v>
      </c>
    </row>
    <row r="41" spans="1:14" x14ac:dyDescent="0.2">
      <c r="A41" s="2">
        <v>42342</v>
      </c>
      <c r="B41">
        <v>0</v>
      </c>
      <c r="C41">
        <v>0</v>
      </c>
      <c r="D41">
        <v>0</v>
      </c>
      <c r="E41" s="3" t="e">
        <f t="shared" si="8"/>
        <v>#DIV/0!</v>
      </c>
      <c r="F41">
        <v>84</v>
      </c>
      <c r="G41">
        <v>117</v>
      </c>
      <c r="H41">
        <v>20</v>
      </c>
      <c r="I41" s="3">
        <f t="shared" si="9"/>
        <v>0.2895927601809955</v>
      </c>
      <c r="J41">
        <f t="shared" si="11"/>
        <v>84</v>
      </c>
      <c r="K41">
        <f t="shared" si="12"/>
        <v>117</v>
      </c>
      <c r="L41">
        <f t="shared" si="13"/>
        <v>20</v>
      </c>
      <c r="M41" s="3">
        <f t="shared" si="10"/>
        <v>0.2895927601809955</v>
      </c>
      <c r="N41" s="3">
        <f t="shared" si="14"/>
        <v>0.52941176470588236</v>
      </c>
    </row>
    <row r="42" spans="1:14" x14ac:dyDescent="0.2">
      <c r="A42" s="2">
        <v>42335</v>
      </c>
      <c r="B42">
        <v>0</v>
      </c>
      <c r="C42">
        <v>0</v>
      </c>
      <c r="D42">
        <v>0</v>
      </c>
      <c r="E42" s="3" t="e">
        <f t="shared" si="8"/>
        <v>#DIV/0!</v>
      </c>
      <c r="F42">
        <v>97</v>
      </c>
      <c r="G42">
        <v>96</v>
      </c>
      <c r="H42">
        <v>12</v>
      </c>
      <c r="I42" s="3">
        <f t="shared" si="9"/>
        <v>0.41463414634146339</v>
      </c>
      <c r="J42">
        <f t="shared" si="11"/>
        <v>97</v>
      </c>
      <c r="K42">
        <f t="shared" si="12"/>
        <v>96</v>
      </c>
      <c r="L42">
        <f t="shared" si="13"/>
        <v>12</v>
      </c>
      <c r="M42" s="3">
        <f t="shared" si="10"/>
        <v>0.41463414634146339</v>
      </c>
      <c r="N42" s="3">
        <f t="shared" si="14"/>
        <v>0.4682926829268293</v>
      </c>
    </row>
    <row r="43" spans="1:14" x14ac:dyDescent="0.2">
      <c r="A43" s="2">
        <v>42328</v>
      </c>
      <c r="B43">
        <v>0</v>
      </c>
      <c r="C43">
        <v>0</v>
      </c>
      <c r="D43">
        <v>0</v>
      </c>
      <c r="E43" s="3" t="e">
        <f t="shared" si="8"/>
        <v>#DIV/0!</v>
      </c>
      <c r="F43">
        <v>98</v>
      </c>
      <c r="G43">
        <v>97</v>
      </c>
      <c r="H43">
        <v>16</v>
      </c>
      <c r="I43" s="3">
        <f t="shared" si="9"/>
        <v>0.38862559241706163</v>
      </c>
      <c r="J43">
        <f t="shared" si="11"/>
        <v>98</v>
      </c>
      <c r="K43">
        <f t="shared" si="12"/>
        <v>97</v>
      </c>
      <c r="L43">
        <f t="shared" si="13"/>
        <v>16</v>
      </c>
      <c r="M43" s="3">
        <f t="shared" si="10"/>
        <v>0.38862559241706163</v>
      </c>
      <c r="N43" s="3">
        <f t="shared" si="14"/>
        <v>0.45971563981042651</v>
      </c>
    </row>
    <row r="44" spans="1:14" x14ac:dyDescent="0.2">
      <c r="A44" s="2">
        <v>42321</v>
      </c>
      <c r="B44">
        <v>0</v>
      </c>
      <c r="C44">
        <v>0</v>
      </c>
      <c r="D44">
        <v>0</v>
      </c>
      <c r="E44" s="3" t="e">
        <f t="shared" si="8"/>
        <v>#DIV/0!</v>
      </c>
      <c r="F44">
        <v>101</v>
      </c>
      <c r="G44">
        <v>96</v>
      </c>
      <c r="H44">
        <v>10</v>
      </c>
      <c r="I44" s="3">
        <f t="shared" si="9"/>
        <v>0.43961352657004832</v>
      </c>
      <c r="J44">
        <f t="shared" si="11"/>
        <v>101</v>
      </c>
      <c r="K44">
        <f t="shared" si="12"/>
        <v>96</v>
      </c>
      <c r="L44">
        <f t="shared" si="13"/>
        <v>10</v>
      </c>
      <c r="M44" s="3">
        <f t="shared" si="10"/>
        <v>0.43961352657004832</v>
      </c>
      <c r="N44" s="3">
        <f t="shared" si="14"/>
        <v>0.46376811594202899</v>
      </c>
    </row>
    <row r="45" spans="1:14" x14ac:dyDescent="0.2">
      <c r="A45" s="2">
        <v>42314</v>
      </c>
      <c r="B45">
        <v>0</v>
      </c>
      <c r="C45">
        <v>0</v>
      </c>
      <c r="D45">
        <v>0</v>
      </c>
      <c r="E45" s="3" t="e">
        <f t="shared" si="8"/>
        <v>#DIV/0!</v>
      </c>
      <c r="F45">
        <v>120</v>
      </c>
      <c r="G45">
        <v>93</v>
      </c>
      <c r="H45">
        <v>11</v>
      </c>
      <c r="I45" s="3">
        <f t="shared" si="9"/>
        <v>0.48660714285714285</v>
      </c>
      <c r="J45">
        <f t="shared" si="11"/>
        <v>120</v>
      </c>
      <c r="K45">
        <f t="shared" si="12"/>
        <v>93</v>
      </c>
      <c r="L45">
        <f t="shared" si="13"/>
        <v>11</v>
      </c>
      <c r="M45" s="3">
        <f t="shared" si="10"/>
        <v>0.48660714285714285</v>
      </c>
      <c r="N45" s="3">
        <f t="shared" si="14"/>
        <v>0.41517857142857145</v>
      </c>
    </row>
    <row r="46" spans="1:14" x14ac:dyDescent="0.2">
      <c r="A46" s="2">
        <v>42307</v>
      </c>
      <c r="B46">
        <v>0</v>
      </c>
      <c r="C46">
        <v>0</v>
      </c>
      <c r="D46">
        <v>0</v>
      </c>
      <c r="E46" s="3" t="e">
        <f t="shared" si="8"/>
        <v>#DIV/0!</v>
      </c>
      <c r="F46">
        <v>71</v>
      </c>
      <c r="G46">
        <v>115</v>
      </c>
      <c r="H46">
        <v>19</v>
      </c>
      <c r="I46" s="3">
        <f t="shared" si="9"/>
        <v>0.25365853658536586</v>
      </c>
      <c r="J46">
        <f t="shared" si="11"/>
        <v>71</v>
      </c>
      <c r="K46">
        <f t="shared" si="12"/>
        <v>115</v>
      </c>
      <c r="L46">
        <f t="shared" si="13"/>
        <v>19</v>
      </c>
      <c r="M46" s="3">
        <f t="shared" si="10"/>
        <v>0.25365853658536586</v>
      </c>
      <c r="N46" s="3">
        <f t="shared" si="14"/>
        <v>0.56097560975609762</v>
      </c>
    </row>
    <row r="47" spans="1:14" x14ac:dyDescent="0.2">
      <c r="A47" s="2">
        <v>42300</v>
      </c>
      <c r="B47">
        <v>0</v>
      </c>
      <c r="C47">
        <v>0</v>
      </c>
      <c r="D47">
        <v>0</v>
      </c>
      <c r="E47" s="3" t="e">
        <f t="shared" si="8"/>
        <v>#DIV/0!</v>
      </c>
      <c r="F47">
        <v>82</v>
      </c>
      <c r="G47">
        <v>101</v>
      </c>
      <c r="H47">
        <v>16</v>
      </c>
      <c r="I47" s="3">
        <f t="shared" si="9"/>
        <v>0.33165829145728642</v>
      </c>
      <c r="J47">
        <f t="shared" si="11"/>
        <v>82</v>
      </c>
      <c r="K47">
        <f t="shared" si="12"/>
        <v>101</v>
      </c>
      <c r="L47">
        <f t="shared" si="13"/>
        <v>16</v>
      </c>
      <c r="M47" s="3">
        <f t="shared" si="10"/>
        <v>0.33165829145728642</v>
      </c>
      <c r="N47" s="3">
        <f t="shared" si="14"/>
        <v>0.50753768844221103</v>
      </c>
    </row>
    <row r="48" spans="1:14" x14ac:dyDescent="0.2">
      <c r="A48" s="2">
        <v>42293</v>
      </c>
      <c r="B48">
        <v>0</v>
      </c>
      <c r="C48">
        <v>0</v>
      </c>
      <c r="D48">
        <v>0</v>
      </c>
      <c r="E48" s="3" t="e">
        <f t="shared" si="8"/>
        <v>#DIV/0!</v>
      </c>
      <c r="F48">
        <v>44</v>
      </c>
      <c r="G48">
        <v>130</v>
      </c>
      <c r="H48">
        <v>37</v>
      </c>
      <c r="I48" s="3">
        <f t="shared" si="9"/>
        <v>3.3175355450236969E-2</v>
      </c>
      <c r="J48">
        <f t="shared" si="11"/>
        <v>44</v>
      </c>
      <c r="K48">
        <f t="shared" si="12"/>
        <v>130</v>
      </c>
      <c r="L48">
        <f t="shared" si="13"/>
        <v>37</v>
      </c>
      <c r="M48" s="3">
        <f t="shared" si="10"/>
        <v>3.3175355450236969E-2</v>
      </c>
      <c r="N48" s="3">
        <f t="shared" si="14"/>
        <v>0.61611374407582942</v>
      </c>
    </row>
    <row r="49" spans="1:14" x14ac:dyDescent="0.2">
      <c r="A49" s="2">
        <v>42286</v>
      </c>
      <c r="B49">
        <v>0</v>
      </c>
      <c r="C49">
        <v>0</v>
      </c>
      <c r="D49">
        <v>0</v>
      </c>
      <c r="E49" s="3" t="e">
        <f t="shared" si="8"/>
        <v>#DIV/0!</v>
      </c>
      <c r="F49">
        <v>57</v>
      </c>
      <c r="G49">
        <v>122</v>
      </c>
      <c r="H49">
        <v>30</v>
      </c>
      <c r="I49" s="3">
        <f t="shared" si="9"/>
        <v>0.12918660287081341</v>
      </c>
      <c r="J49">
        <f t="shared" si="11"/>
        <v>57</v>
      </c>
      <c r="K49">
        <f t="shared" si="12"/>
        <v>122</v>
      </c>
      <c r="L49">
        <f t="shared" si="13"/>
        <v>30</v>
      </c>
      <c r="M49" s="3">
        <f t="shared" si="10"/>
        <v>0.12918660287081341</v>
      </c>
      <c r="N49" s="3">
        <f t="shared" si="14"/>
        <v>0.58373205741626799</v>
      </c>
    </row>
    <row r="50" spans="1:14" x14ac:dyDescent="0.2">
      <c r="A50" s="2">
        <v>42279</v>
      </c>
      <c r="B50">
        <v>0</v>
      </c>
      <c r="C50">
        <v>0</v>
      </c>
      <c r="D50">
        <v>0</v>
      </c>
      <c r="E50" s="3" t="e">
        <f t="shared" si="8"/>
        <v>#DIV/0!</v>
      </c>
      <c r="F50">
        <v>60</v>
      </c>
      <c r="G50">
        <v>107</v>
      </c>
      <c r="H50">
        <v>28</v>
      </c>
      <c r="I50" s="3">
        <f t="shared" si="9"/>
        <v>0.1641025641025641</v>
      </c>
      <c r="J50">
        <f t="shared" si="11"/>
        <v>60</v>
      </c>
      <c r="K50">
        <f t="shared" si="12"/>
        <v>107</v>
      </c>
      <c r="L50">
        <f t="shared" si="13"/>
        <v>28</v>
      </c>
      <c r="M50" s="3">
        <f t="shared" si="10"/>
        <v>0.1641025641025641</v>
      </c>
      <c r="N50" s="3">
        <f t="shared" si="14"/>
        <v>0.54871794871794877</v>
      </c>
    </row>
    <row r="51" spans="1:14" x14ac:dyDescent="0.2">
      <c r="A51" s="2">
        <v>42272</v>
      </c>
      <c r="B51">
        <v>0</v>
      </c>
      <c r="C51">
        <v>0</v>
      </c>
      <c r="D51">
        <v>0</v>
      </c>
      <c r="E51" s="3" t="e">
        <f t="shared" si="8"/>
        <v>#DIV/0!</v>
      </c>
      <c r="F51">
        <v>73</v>
      </c>
      <c r="G51">
        <v>111</v>
      </c>
      <c r="H51">
        <v>19</v>
      </c>
      <c r="I51" s="3">
        <f t="shared" si="9"/>
        <v>0.26600985221674878</v>
      </c>
      <c r="J51">
        <f t="shared" si="11"/>
        <v>73</v>
      </c>
      <c r="K51">
        <f t="shared" si="12"/>
        <v>111</v>
      </c>
      <c r="L51">
        <f t="shared" si="13"/>
        <v>19</v>
      </c>
      <c r="M51" s="3">
        <f t="shared" si="10"/>
        <v>0.26600985221674878</v>
      </c>
      <c r="N51" s="3">
        <f t="shared" si="14"/>
        <v>0.54679802955665024</v>
      </c>
    </row>
    <row r="52" spans="1:14" x14ac:dyDescent="0.2">
      <c r="A52" s="2">
        <v>42265</v>
      </c>
      <c r="B52">
        <v>0</v>
      </c>
      <c r="C52">
        <v>0</v>
      </c>
      <c r="D52">
        <v>0</v>
      </c>
      <c r="E52" s="3" t="e">
        <f t="shared" si="8"/>
        <v>#DIV/0!</v>
      </c>
      <c r="F52">
        <v>37</v>
      </c>
      <c r="G52">
        <v>121</v>
      </c>
      <c r="H52">
        <v>39</v>
      </c>
      <c r="I52" s="3">
        <f t="shared" si="9"/>
        <v>-1.015228426395939E-2</v>
      </c>
      <c r="J52">
        <f t="shared" si="11"/>
        <v>37</v>
      </c>
      <c r="K52">
        <f t="shared" si="12"/>
        <v>121</v>
      </c>
      <c r="L52">
        <f t="shared" si="13"/>
        <v>39</v>
      </c>
      <c r="M52" s="3">
        <f t="shared" si="10"/>
        <v>-1.015228426395939E-2</v>
      </c>
      <c r="N52" s="3">
        <f t="shared" si="14"/>
        <v>0.6142131979695431</v>
      </c>
    </row>
    <row r="53" spans="1:14" x14ac:dyDescent="0.2">
      <c r="A53" s="2">
        <v>42258</v>
      </c>
      <c r="B53">
        <v>0</v>
      </c>
      <c r="C53">
        <v>0</v>
      </c>
      <c r="D53">
        <v>0</v>
      </c>
      <c r="E53" s="3" t="e">
        <f t="shared" si="8"/>
        <v>#DIV/0!</v>
      </c>
      <c r="F53">
        <v>54</v>
      </c>
      <c r="G53">
        <v>95</v>
      </c>
      <c r="H53">
        <v>33</v>
      </c>
      <c r="I53" s="3">
        <f t="shared" si="9"/>
        <v>0.11538461538461539</v>
      </c>
      <c r="J53">
        <f t="shared" si="11"/>
        <v>54</v>
      </c>
      <c r="K53">
        <f t="shared" si="12"/>
        <v>95</v>
      </c>
      <c r="L53">
        <f t="shared" si="13"/>
        <v>33</v>
      </c>
      <c r="M53" s="3">
        <f t="shared" si="10"/>
        <v>0.11538461538461539</v>
      </c>
      <c r="N53" s="3">
        <f t="shared" si="14"/>
        <v>0.52197802197802201</v>
      </c>
    </row>
    <row r="54" spans="1:14" x14ac:dyDescent="0.2">
      <c r="A54" s="2">
        <v>42251</v>
      </c>
      <c r="B54">
        <v>0</v>
      </c>
      <c r="C54">
        <v>0</v>
      </c>
      <c r="D54">
        <v>0</v>
      </c>
      <c r="E54" s="3" t="e">
        <f t="shared" si="8"/>
        <v>#DIV/0!</v>
      </c>
      <c r="F54">
        <v>67</v>
      </c>
      <c r="G54">
        <v>95</v>
      </c>
      <c r="H54">
        <v>33</v>
      </c>
      <c r="I54" s="3">
        <f t="shared" si="9"/>
        <v>0.17435897435897435</v>
      </c>
      <c r="J54">
        <f t="shared" si="11"/>
        <v>67</v>
      </c>
      <c r="K54">
        <f t="shared" si="12"/>
        <v>95</v>
      </c>
      <c r="L54">
        <f t="shared" si="13"/>
        <v>33</v>
      </c>
      <c r="M54" s="3">
        <f t="shared" si="10"/>
        <v>0.17435897435897435</v>
      </c>
      <c r="N54" s="3">
        <f t="shared" si="14"/>
        <v>0.48717948717948717</v>
      </c>
    </row>
    <row r="55" spans="1:14" x14ac:dyDescent="0.2">
      <c r="A55" s="2">
        <v>42244</v>
      </c>
      <c r="B55">
        <v>0</v>
      </c>
      <c r="C55">
        <v>0</v>
      </c>
      <c r="D55">
        <v>0</v>
      </c>
      <c r="E55" s="3" t="e">
        <f t="shared" si="8"/>
        <v>#DIV/0!</v>
      </c>
      <c r="F55">
        <v>68</v>
      </c>
      <c r="G55">
        <v>99</v>
      </c>
      <c r="H55">
        <v>20</v>
      </c>
      <c r="I55" s="3">
        <f t="shared" si="9"/>
        <v>0.25668449197860965</v>
      </c>
      <c r="J55">
        <f t="shared" si="11"/>
        <v>68</v>
      </c>
      <c r="K55">
        <f t="shared" si="12"/>
        <v>99</v>
      </c>
      <c r="L55">
        <f t="shared" si="13"/>
        <v>20</v>
      </c>
      <c r="M55" s="3">
        <f t="shared" si="10"/>
        <v>0.25668449197860965</v>
      </c>
      <c r="N55" s="3">
        <f t="shared" si="14"/>
        <v>0.52941176470588236</v>
      </c>
    </row>
    <row r="56" spans="1:14" x14ac:dyDescent="0.2">
      <c r="A56" s="2">
        <v>42237</v>
      </c>
      <c r="B56">
        <v>0</v>
      </c>
      <c r="C56">
        <v>0</v>
      </c>
      <c r="D56">
        <v>0</v>
      </c>
      <c r="E56" s="3" t="e">
        <f t="shared" si="8"/>
        <v>#DIV/0!</v>
      </c>
      <c r="F56">
        <v>50</v>
      </c>
      <c r="G56">
        <v>98</v>
      </c>
      <c r="H56">
        <v>32</v>
      </c>
      <c r="I56" s="3">
        <f t="shared" si="9"/>
        <v>0.1</v>
      </c>
      <c r="J56">
        <f t="shared" si="11"/>
        <v>50</v>
      </c>
      <c r="K56">
        <f t="shared" si="12"/>
        <v>98</v>
      </c>
      <c r="L56">
        <f t="shared" si="13"/>
        <v>32</v>
      </c>
      <c r="M56" s="3">
        <f t="shared" si="10"/>
        <v>0.1</v>
      </c>
      <c r="N56" s="3">
        <f t="shared" si="14"/>
        <v>0.5444444444444444</v>
      </c>
    </row>
    <row r="57" spans="1:14" x14ac:dyDescent="0.2">
      <c r="A57" s="2">
        <v>42230</v>
      </c>
      <c r="B57">
        <v>0</v>
      </c>
      <c r="C57">
        <v>0</v>
      </c>
      <c r="D57">
        <v>0</v>
      </c>
      <c r="E57" s="3" t="e">
        <f t="shared" si="8"/>
        <v>#DIV/0!</v>
      </c>
      <c r="F57">
        <v>72</v>
      </c>
      <c r="G57">
        <v>117</v>
      </c>
      <c r="H57">
        <v>17</v>
      </c>
      <c r="I57" s="3">
        <f t="shared" si="9"/>
        <v>0.26699029126213591</v>
      </c>
      <c r="J57">
        <f t="shared" si="11"/>
        <v>72</v>
      </c>
      <c r="K57">
        <f t="shared" si="12"/>
        <v>117</v>
      </c>
      <c r="L57">
        <f t="shared" si="13"/>
        <v>17</v>
      </c>
      <c r="M57" s="3">
        <f t="shared" si="10"/>
        <v>0.26699029126213591</v>
      </c>
      <c r="N57" s="3">
        <f t="shared" si="14"/>
        <v>0.56796116504854366</v>
      </c>
    </row>
    <row r="58" spans="1:14" x14ac:dyDescent="0.2">
      <c r="A58" s="2">
        <v>42223</v>
      </c>
      <c r="B58">
        <v>0</v>
      </c>
      <c r="C58">
        <v>0</v>
      </c>
      <c r="D58">
        <v>0</v>
      </c>
      <c r="E58" s="3" t="e">
        <f t="shared" si="8"/>
        <v>#DIV/0!</v>
      </c>
      <c r="F58">
        <v>83</v>
      </c>
      <c r="G58">
        <v>97</v>
      </c>
      <c r="H58">
        <v>13</v>
      </c>
      <c r="I58" s="3">
        <f t="shared" si="9"/>
        <v>0.36269430051813473</v>
      </c>
      <c r="J58">
        <f t="shared" si="11"/>
        <v>83</v>
      </c>
      <c r="K58">
        <f t="shared" si="12"/>
        <v>97</v>
      </c>
      <c r="L58">
        <f t="shared" si="13"/>
        <v>13</v>
      </c>
      <c r="M58" s="3">
        <f t="shared" si="10"/>
        <v>0.36269430051813473</v>
      </c>
      <c r="N58" s="3">
        <f t="shared" si="14"/>
        <v>0.50259067357512954</v>
      </c>
    </row>
    <row r="59" spans="1:14" x14ac:dyDescent="0.2">
      <c r="A59" s="2">
        <v>42216</v>
      </c>
      <c r="B59">
        <v>0</v>
      </c>
      <c r="C59">
        <v>0</v>
      </c>
      <c r="D59">
        <v>0</v>
      </c>
      <c r="E59" s="3" t="e">
        <f t="shared" si="8"/>
        <v>#DIV/0!</v>
      </c>
      <c r="F59">
        <v>78</v>
      </c>
      <c r="G59">
        <v>104</v>
      </c>
      <c r="H59">
        <v>14</v>
      </c>
      <c r="I59" s="3">
        <f t="shared" si="9"/>
        <v>0.32653061224489793</v>
      </c>
      <c r="J59">
        <f t="shared" si="11"/>
        <v>78</v>
      </c>
      <c r="K59">
        <f t="shared" si="12"/>
        <v>104</v>
      </c>
      <c r="L59">
        <f t="shared" si="13"/>
        <v>14</v>
      </c>
      <c r="M59" s="3">
        <f t="shared" si="10"/>
        <v>0.32653061224489793</v>
      </c>
      <c r="N59" s="3">
        <f t="shared" si="14"/>
        <v>0.53061224489795922</v>
      </c>
    </row>
    <row r="60" spans="1:14" x14ac:dyDescent="0.2">
      <c r="A60" s="2">
        <v>42209</v>
      </c>
      <c r="B60">
        <v>0</v>
      </c>
      <c r="C60">
        <v>0</v>
      </c>
      <c r="D60">
        <v>0</v>
      </c>
      <c r="E60" s="3" t="e">
        <f t="shared" si="8"/>
        <v>#DIV/0!</v>
      </c>
      <c r="F60">
        <v>72</v>
      </c>
      <c r="G60">
        <v>105</v>
      </c>
      <c r="H60">
        <v>16</v>
      </c>
      <c r="I60" s="3">
        <f t="shared" si="9"/>
        <v>0.29015544041450775</v>
      </c>
      <c r="J60">
        <f t="shared" si="11"/>
        <v>72</v>
      </c>
      <c r="K60">
        <f t="shared" si="12"/>
        <v>105</v>
      </c>
      <c r="L60">
        <f t="shared" si="13"/>
        <v>16</v>
      </c>
      <c r="M60" s="3">
        <f t="shared" si="10"/>
        <v>0.29015544041450775</v>
      </c>
      <c r="N60" s="3">
        <f t="shared" si="14"/>
        <v>0.54404145077720212</v>
      </c>
    </row>
    <row r="61" spans="1:14" x14ac:dyDescent="0.2">
      <c r="A61" s="2">
        <v>42202</v>
      </c>
      <c r="B61">
        <v>0</v>
      </c>
      <c r="C61">
        <v>0</v>
      </c>
      <c r="D61">
        <v>0</v>
      </c>
      <c r="E61" s="3" t="e">
        <f t="shared" si="8"/>
        <v>#DIV/0!</v>
      </c>
      <c r="F61">
        <v>85</v>
      </c>
      <c r="G61">
        <v>105</v>
      </c>
      <c r="H61">
        <v>8</v>
      </c>
      <c r="I61" s="3">
        <f t="shared" si="9"/>
        <v>0.3888888888888889</v>
      </c>
      <c r="J61">
        <f t="shared" si="11"/>
        <v>85</v>
      </c>
      <c r="K61">
        <f t="shared" si="12"/>
        <v>105</v>
      </c>
      <c r="L61">
        <f t="shared" si="13"/>
        <v>8</v>
      </c>
      <c r="M61" s="3">
        <f t="shared" si="10"/>
        <v>0.3888888888888889</v>
      </c>
      <c r="N61" s="3">
        <f t="shared" si="14"/>
        <v>0.53030303030303028</v>
      </c>
    </row>
    <row r="62" spans="1:14" x14ac:dyDescent="0.2">
      <c r="A62" s="2">
        <v>42195</v>
      </c>
      <c r="B62">
        <v>0</v>
      </c>
      <c r="C62">
        <v>0</v>
      </c>
      <c r="D62">
        <v>0</v>
      </c>
      <c r="E62" s="3" t="e">
        <f t="shared" si="8"/>
        <v>#DIV/0!</v>
      </c>
      <c r="F62">
        <v>64</v>
      </c>
      <c r="G62">
        <v>117</v>
      </c>
      <c r="H62">
        <v>15</v>
      </c>
      <c r="I62" s="3">
        <f t="shared" si="9"/>
        <v>0.25</v>
      </c>
      <c r="J62">
        <f t="shared" si="11"/>
        <v>64</v>
      </c>
      <c r="K62">
        <f t="shared" si="12"/>
        <v>117</v>
      </c>
      <c r="L62">
        <f t="shared" si="13"/>
        <v>15</v>
      </c>
      <c r="M62" s="3">
        <f t="shared" si="10"/>
        <v>0.25</v>
      </c>
      <c r="N62" s="3">
        <f t="shared" si="14"/>
        <v>0.59693877551020413</v>
      </c>
    </row>
    <row r="63" spans="1:14" x14ac:dyDescent="0.2">
      <c r="A63" s="2">
        <v>42188</v>
      </c>
      <c r="B63">
        <v>0</v>
      </c>
      <c r="C63">
        <v>0</v>
      </c>
      <c r="D63">
        <v>0</v>
      </c>
      <c r="E63" s="3" t="e">
        <f t="shared" si="8"/>
        <v>#DIV/0!</v>
      </c>
      <c r="F63">
        <v>68</v>
      </c>
      <c r="G63">
        <v>108</v>
      </c>
      <c r="H63">
        <v>21</v>
      </c>
      <c r="I63" s="3">
        <f t="shared" si="9"/>
        <v>0.23857868020304568</v>
      </c>
      <c r="J63">
        <f t="shared" si="11"/>
        <v>68</v>
      </c>
      <c r="K63">
        <f t="shared" si="12"/>
        <v>108</v>
      </c>
      <c r="L63">
        <f t="shared" si="13"/>
        <v>21</v>
      </c>
      <c r="M63" s="3">
        <f t="shared" si="10"/>
        <v>0.23857868020304568</v>
      </c>
      <c r="N63" s="3">
        <f t="shared" si="14"/>
        <v>0.54822335025380708</v>
      </c>
    </row>
    <row r="64" spans="1:14" x14ac:dyDescent="0.2">
      <c r="A64" s="2">
        <v>42181</v>
      </c>
      <c r="B64">
        <v>0</v>
      </c>
      <c r="C64">
        <v>0</v>
      </c>
      <c r="D64">
        <v>0</v>
      </c>
      <c r="E64" s="3" t="e">
        <f t="shared" si="8"/>
        <v>#DIV/0!</v>
      </c>
      <c r="F64">
        <v>79</v>
      </c>
      <c r="G64">
        <v>104</v>
      </c>
      <c r="H64">
        <v>13</v>
      </c>
      <c r="I64" s="3">
        <f t="shared" si="9"/>
        <v>0.33673469387755101</v>
      </c>
      <c r="J64">
        <f t="shared" si="11"/>
        <v>79</v>
      </c>
      <c r="K64">
        <f t="shared" si="12"/>
        <v>104</v>
      </c>
      <c r="L64">
        <f t="shared" si="13"/>
        <v>13</v>
      </c>
      <c r="M64" s="3">
        <f t="shared" si="10"/>
        <v>0.33673469387755101</v>
      </c>
      <c r="N64" s="3">
        <f t="shared" si="14"/>
        <v>0.53061224489795922</v>
      </c>
    </row>
    <row r="65" spans="1:14" x14ac:dyDescent="0.2">
      <c r="A65" s="2">
        <v>42174</v>
      </c>
      <c r="B65">
        <v>0</v>
      </c>
      <c r="C65">
        <v>0</v>
      </c>
      <c r="D65">
        <v>0</v>
      </c>
      <c r="E65" s="3" t="e">
        <f t="shared" si="8"/>
        <v>#DIV/0!</v>
      </c>
      <c r="F65">
        <v>61</v>
      </c>
      <c r="G65">
        <v>108</v>
      </c>
      <c r="H65">
        <v>19</v>
      </c>
      <c r="I65" s="3">
        <f t="shared" si="9"/>
        <v>0.22340425531914893</v>
      </c>
      <c r="J65">
        <f t="shared" si="11"/>
        <v>61</v>
      </c>
      <c r="K65">
        <f t="shared" si="12"/>
        <v>108</v>
      </c>
      <c r="L65">
        <f t="shared" si="13"/>
        <v>19</v>
      </c>
      <c r="M65" s="3">
        <f t="shared" si="10"/>
        <v>0.22340425531914893</v>
      </c>
      <c r="N65" s="3">
        <f t="shared" si="14"/>
        <v>0.57446808510638303</v>
      </c>
    </row>
    <row r="66" spans="1:14" x14ac:dyDescent="0.2">
      <c r="A66" s="2">
        <v>42167</v>
      </c>
      <c r="B66">
        <v>0</v>
      </c>
      <c r="C66">
        <v>0</v>
      </c>
      <c r="D66">
        <v>0</v>
      </c>
      <c r="E66" s="3" t="e">
        <f t="shared" si="8"/>
        <v>#DIV/0!</v>
      </c>
      <c r="F66">
        <v>61</v>
      </c>
      <c r="G66">
        <v>106</v>
      </c>
      <c r="H66">
        <v>20</v>
      </c>
      <c r="I66" s="3">
        <f t="shared" si="9"/>
        <v>0.21925133689839571</v>
      </c>
      <c r="J66">
        <f t="shared" si="11"/>
        <v>61</v>
      </c>
      <c r="K66">
        <f t="shared" si="12"/>
        <v>106</v>
      </c>
      <c r="L66">
        <f t="shared" si="13"/>
        <v>20</v>
      </c>
      <c r="M66" s="3">
        <f t="shared" si="10"/>
        <v>0.21925133689839571</v>
      </c>
      <c r="N66" s="3">
        <f t="shared" si="14"/>
        <v>0.5668449197860963</v>
      </c>
    </row>
    <row r="67" spans="1:14" x14ac:dyDescent="0.2">
      <c r="A67" s="2">
        <v>42160</v>
      </c>
      <c r="B67">
        <v>0</v>
      </c>
      <c r="C67">
        <v>0</v>
      </c>
      <c r="D67">
        <v>0</v>
      </c>
      <c r="E67" s="3" t="e">
        <f t="shared" si="8"/>
        <v>#DIV/0!</v>
      </c>
      <c r="F67">
        <v>84</v>
      </c>
      <c r="G67">
        <v>78</v>
      </c>
      <c r="H67">
        <v>12</v>
      </c>
      <c r="I67" s="3">
        <f t="shared" si="9"/>
        <v>0.41379310344827586</v>
      </c>
      <c r="J67">
        <f t="shared" si="11"/>
        <v>84</v>
      </c>
      <c r="K67">
        <f t="shared" si="12"/>
        <v>78</v>
      </c>
      <c r="L67">
        <f t="shared" si="13"/>
        <v>12</v>
      </c>
      <c r="M67" s="3">
        <f t="shared" si="10"/>
        <v>0.41379310344827586</v>
      </c>
      <c r="N67" s="3">
        <f t="shared" si="14"/>
        <v>0.44827586206896552</v>
      </c>
    </row>
    <row r="68" spans="1:14" x14ac:dyDescent="0.2">
      <c r="A68" s="2">
        <v>42153</v>
      </c>
      <c r="B68">
        <v>0</v>
      </c>
      <c r="C68">
        <v>0</v>
      </c>
      <c r="D68">
        <v>0</v>
      </c>
      <c r="E68" s="3" t="e">
        <f t="shared" si="8"/>
        <v>#DIV/0!</v>
      </c>
      <c r="F68">
        <v>118</v>
      </c>
      <c r="G68">
        <v>73</v>
      </c>
      <c r="H68">
        <v>14</v>
      </c>
      <c r="I68" s="3">
        <f t="shared" si="9"/>
        <v>0.50731707317073171</v>
      </c>
      <c r="J68">
        <f t="shared" si="11"/>
        <v>118</v>
      </c>
      <c r="K68">
        <f t="shared" si="12"/>
        <v>73</v>
      </c>
      <c r="L68">
        <f t="shared" si="13"/>
        <v>14</v>
      </c>
      <c r="M68" s="3">
        <f t="shared" si="10"/>
        <v>0.50731707317073171</v>
      </c>
      <c r="N68" s="3">
        <f t="shared" si="14"/>
        <v>0.35609756097560974</v>
      </c>
    </row>
    <row r="69" spans="1:14" x14ac:dyDescent="0.2">
      <c r="A69" s="2">
        <v>42146</v>
      </c>
      <c r="B69">
        <v>0</v>
      </c>
      <c r="C69">
        <v>0</v>
      </c>
      <c r="D69">
        <v>0</v>
      </c>
      <c r="E69" s="3" t="e">
        <f t="shared" si="8"/>
        <v>#DIV/0!</v>
      </c>
      <c r="F69">
        <v>85</v>
      </c>
      <c r="G69">
        <v>89</v>
      </c>
      <c r="H69">
        <v>22</v>
      </c>
      <c r="I69" s="3">
        <f t="shared" si="9"/>
        <v>0.32142857142857145</v>
      </c>
      <c r="J69">
        <f t="shared" si="11"/>
        <v>85</v>
      </c>
      <c r="K69">
        <f t="shared" si="12"/>
        <v>89</v>
      </c>
      <c r="L69">
        <f t="shared" si="13"/>
        <v>22</v>
      </c>
      <c r="M69" s="3">
        <f t="shared" si="10"/>
        <v>0.32142857142857145</v>
      </c>
      <c r="N69" s="3">
        <f t="shared" si="14"/>
        <v>0.45408163265306123</v>
      </c>
    </row>
    <row r="70" spans="1:14" x14ac:dyDescent="0.2">
      <c r="A70" s="2">
        <v>42139</v>
      </c>
      <c r="B70">
        <v>0</v>
      </c>
      <c r="C70">
        <v>0</v>
      </c>
      <c r="D70">
        <v>0</v>
      </c>
      <c r="E70" s="3" t="e">
        <f t="shared" si="8"/>
        <v>#DIV/0!</v>
      </c>
      <c r="F70">
        <v>49</v>
      </c>
      <c r="G70">
        <v>90</v>
      </c>
      <c r="H70">
        <v>23</v>
      </c>
      <c r="I70" s="3">
        <f t="shared" si="9"/>
        <v>0.16049382716049382</v>
      </c>
      <c r="J70">
        <f t="shared" ref="J70:J102" si="15">B70+F70</f>
        <v>49</v>
      </c>
      <c r="K70">
        <f t="shared" ref="K70:K102" si="16">C70+G70</f>
        <v>90</v>
      </c>
      <c r="L70">
        <f t="shared" ref="L70:L102" si="17">D70+H70</f>
        <v>23</v>
      </c>
      <c r="M70" s="3">
        <f t="shared" si="10"/>
        <v>0.16049382716049382</v>
      </c>
      <c r="N70" s="3">
        <f t="shared" ref="N70:N102" si="18">K70/SUM(J70:L70)</f>
        <v>0.55555555555555558</v>
      </c>
    </row>
    <row r="71" spans="1:14" x14ac:dyDescent="0.2">
      <c r="A71" s="2">
        <v>42132</v>
      </c>
      <c r="B71">
        <v>0</v>
      </c>
      <c r="C71">
        <v>0</v>
      </c>
      <c r="D71">
        <v>0</v>
      </c>
      <c r="E71" s="3" t="e">
        <f t="shared" si="8"/>
        <v>#DIV/0!</v>
      </c>
      <c r="F71">
        <v>66</v>
      </c>
      <c r="G71">
        <v>108</v>
      </c>
      <c r="H71">
        <v>20</v>
      </c>
      <c r="I71" s="3">
        <f t="shared" si="9"/>
        <v>0.23711340206185566</v>
      </c>
      <c r="J71">
        <f t="shared" si="15"/>
        <v>66</v>
      </c>
      <c r="K71">
        <f t="shared" si="16"/>
        <v>108</v>
      </c>
      <c r="L71">
        <f t="shared" si="17"/>
        <v>20</v>
      </c>
      <c r="M71" s="3">
        <f t="shared" si="10"/>
        <v>0.23711340206185566</v>
      </c>
      <c r="N71" s="3">
        <f t="shared" si="18"/>
        <v>0.55670103092783507</v>
      </c>
    </row>
    <row r="72" spans="1:14" x14ac:dyDescent="0.2">
      <c r="A72" s="2">
        <v>42125</v>
      </c>
      <c r="B72">
        <v>0</v>
      </c>
      <c r="C72">
        <v>0</v>
      </c>
      <c r="D72">
        <v>0</v>
      </c>
      <c r="E72" s="3" t="e">
        <f t="shared" si="8"/>
        <v>#DIV/0!</v>
      </c>
      <c r="F72">
        <v>37</v>
      </c>
      <c r="G72">
        <v>113</v>
      </c>
      <c r="H72">
        <v>36</v>
      </c>
      <c r="I72" s="3">
        <f t="shared" si="9"/>
        <v>5.3763440860215058E-3</v>
      </c>
      <c r="J72">
        <f t="shared" si="15"/>
        <v>37</v>
      </c>
      <c r="K72">
        <f t="shared" si="16"/>
        <v>113</v>
      </c>
      <c r="L72">
        <f t="shared" si="17"/>
        <v>36</v>
      </c>
      <c r="M72" s="3">
        <f t="shared" si="10"/>
        <v>5.3763440860215058E-3</v>
      </c>
      <c r="N72" s="3">
        <f t="shared" si="18"/>
        <v>0.60752688172043012</v>
      </c>
    </row>
    <row r="73" spans="1:14" x14ac:dyDescent="0.2">
      <c r="A73" s="2">
        <v>42118</v>
      </c>
      <c r="B73">
        <v>0</v>
      </c>
      <c r="C73">
        <v>0</v>
      </c>
      <c r="D73">
        <v>0</v>
      </c>
      <c r="E73" s="3" t="e">
        <f t="shared" si="8"/>
        <v>#DIV/0!</v>
      </c>
      <c r="F73">
        <v>66</v>
      </c>
      <c r="G73">
        <v>117</v>
      </c>
      <c r="H73">
        <v>26</v>
      </c>
      <c r="I73" s="3">
        <f t="shared" si="9"/>
        <v>0.19138755980861244</v>
      </c>
      <c r="J73">
        <f t="shared" si="15"/>
        <v>66</v>
      </c>
      <c r="K73">
        <f t="shared" si="16"/>
        <v>117</v>
      </c>
      <c r="L73">
        <f t="shared" si="17"/>
        <v>26</v>
      </c>
      <c r="M73" s="3">
        <f t="shared" si="10"/>
        <v>0.19138755980861244</v>
      </c>
      <c r="N73" s="3">
        <f t="shared" si="18"/>
        <v>0.55980861244019142</v>
      </c>
    </row>
    <row r="74" spans="1:14" x14ac:dyDescent="0.2">
      <c r="A74" s="2">
        <v>42111</v>
      </c>
      <c r="B74">
        <v>0</v>
      </c>
      <c r="C74">
        <v>0</v>
      </c>
      <c r="D74">
        <v>0</v>
      </c>
      <c r="E74" s="3" t="e">
        <f t="shared" si="8"/>
        <v>#DIV/0!</v>
      </c>
      <c r="F74">
        <v>48</v>
      </c>
      <c r="G74">
        <v>106</v>
      </c>
      <c r="H74">
        <v>37</v>
      </c>
      <c r="I74" s="3">
        <f t="shared" si="9"/>
        <v>5.7591623036649213E-2</v>
      </c>
      <c r="J74">
        <f t="shared" si="15"/>
        <v>48</v>
      </c>
      <c r="K74">
        <f t="shared" si="16"/>
        <v>106</v>
      </c>
      <c r="L74">
        <f t="shared" si="17"/>
        <v>37</v>
      </c>
      <c r="M74" s="3">
        <f t="shared" si="10"/>
        <v>5.7591623036649213E-2</v>
      </c>
      <c r="N74" s="3">
        <f t="shared" si="18"/>
        <v>0.55497382198952883</v>
      </c>
    </row>
    <row r="75" spans="1:14" x14ac:dyDescent="0.2">
      <c r="A75" s="2">
        <v>42104</v>
      </c>
      <c r="B75">
        <v>0</v>
      </c>
      <c r="C75">
        <v>0</v>
      </c>
      <c r="D75">
        <v>0</v>
      </c>
      <c r="E75" s="3" t="e">
        <f t="shared" si="8"/>
        <v>#DIV/0!</v>
      </c>
      <c r="F75">
        <v>68</v>
      </c>
      <c r="G75">
        <v>102</v>
      </c>
      <c r="H75">
        <v>18</v>
      </c>
      <c r="I75" s="3">
        <f t="shared" si="9"/>
        <v>0.26595744680851063</v>
      </c>
      <c r="J75">
        <f t="shared" si="15"/>
        <v>68</v>
      </c>
      <c r="K75">
        <f t="shared" si="16"/>
        <v>102</v>
      </c>
      <c r="L75">
        <f t="shared" si="17"/>
        <v>18</v>
      </c>
      <c r="M75" s="3">
        <f t="shared" si="10"/>
        <v>0.26595744680851063</v>
      </c>
      <c r="N75" s="3">
        <f t="shared" si="18"/>
        <v>0.54255319148936165</v>
      </c>
    </row>
    <row r="76" spans="1:14" x14ac:dyDescent="0.2">
      <c r="A76" s="2">
        <v>42097</v>
      </c>
      <c r="B76">
        <v>0</v>
      </c>
      <c r="C76">
        <v>0</v>
      </c>
      <c r="D76">
        <v>0</v>
      </c>
      <c r="E76" s="3" t="e">
        <f t="shared" si="8"/>
        <v>#DIV/0!</v>
      </c>
      <c r="F76">
        <v>48</v>
      </c>
      <c r="G76">
        <v>105</v>
      </c>
      <c r="H76">
        <v>14</v>
      </c>
      <c r="I76" s="3">
        <f t="shared" si="9"/>
        <v>0.20359281437125748</v>
      </c>
      <c r="J76">
        <f t="shared" si="15"/>
        <v>48</v>
      </c>
      <c r="K76">
        <f t="shared" si="16"/>
        <v>105</v>
      </c>
      <c r="L76">
        <f t="shared" si="17"/>
        <v>14</v>
      </c>
      <c r="M76" s="3">
        <f t="shared" si="10"/>
        <v>0.20359281437125748</v>
      </c>
      <c r="N76" s="3">
        <f t="shared" si="18"/>
        <v>0.62874251497005984</v>
      </c>
    </row>
    <row r="77" spans="1:14" x14ac:dyDescent="0.2">
      <c r="A77" s="2">
        <v>42090</v>
      </c>
      <c r="B77">
        <v>0</v>
      </c>
      <c r="C77">
        <v>0</v>
      </c>
      <c r="D77">
        <v>0</v>
      </c>
      <c r="E77" s="3" t="e">
        <f t="shared" si="8"/>
        <v>#DIV/0!</v>
      </c>
      <c r="F77">
        <v>51</v>
      </c>
      <c r="G77">
        <v>133</v>
      </c>
      <c r="H77">
        <v>20</v>
      </c>
      <c r="I77" s="3">
        <f t="shared" si="9"/>
        <v>0.15196078431372548</v>
      </c>
      <c r="J77">
        <f t="shared" si="15"/>
        <v>51</v>
      </c>
      <c r="K77">
        <f t="shared" si="16"/>
        <v>133</v>
      </c>
      <c r="L77">
        <f t="shared" si="17"/>
        <v>20</v>
      </c>
      <c r="M77" s="3">
        <f t="shared" si="10"/>
        <v>0.15196078431372548</v>
      </c>
      <c r="N77" s="3">
        <f t="shared" si="18"/>
        <v>0.65196078431372551</v>
      </c>
    </row>
    <row r="78" spans="1:14" x14ac:dyDescent="0.2">
      <c r="A78" s="2">
        <v>42083</v>
      </c>
      <c r="B78">
        <v>0</v>
      </c>
      <c r="C78">
        <v>0</v>
      </c>
      <c r="D78">
        <v>0</v>
      </c>
      <c r="E78" s="3" t="e">
        <f t="shared" si="8"/>
        <v>#DIV/0!</v>
      </c>
      <c r="F78">
        <v>61</v>
      </c>
      <c r="G78">
        <v>114</v>
      </c>
      <c r="H78">
        <v>31</v>
      </c>
      <c r="I78" s="3">
        <f t="shared" si="9"/>
        <v>0.14563106796116504</v>
      </c>
      <c r="J78">
        <f t="shared" si="15"/>
        <v>61</v>
      </c>
      <c r="K78">
        <f t="shared" si="16"/>
        <v>114</v>
      </c>
      <c r="L78">
        <f t="shared" si="17"/>
        <v>31</v>
      </c>
      <c r="M78" s="3">
        <f t="shared" si="10"/>
        <v>0.14563106796116504</v>
      </c>
      <c r="N78" s="3">
        <f t="shared" si="18"/>
        <v>0.55339805825242716</v>
      </c>
    </row>
    <row r="79" spans="1:14" x14ac:dyDescent="0.2">
      <c r="A79" s="2">
        <v>42076</v>
      </c>
      <c r="B79">
        <v>0</v>
      </c>
      <c r="C79">
        <v>0</v>
      </c>
      <c r="D79">
        <v>0</v>
      </c>
      <c r="E79" s="3" t="e">
        <f t="shared" si="8"/>
        <v>#DIV/0!</v>
      </c>
      <c r="F79">
        <v>93</v>
      </c>
      <c r="G79">
        <v>89</v>
      </c>
      <c r="H79">
        <v>16</v>
      </c>
      <c r="I79" s="3">
        <f t="shared" si="9"/>
        <v>0.3888888888888889</v>
      </c>
      <c r="J79">
        <f t="shared" si="15"/>
        <v>93</v>
      </c>
      <c r="K79">
        <f t="shared" si="16"/>
        <v>89</v>
      </c>
      <c r="L79">
        <f t="shared" si="17"/>
        <v>16</v>
      </c>
      <c r="M79" s="3">
        <f t="shared" si="10"/>
        <v>0.3888888888888889</v>
      </c>
      <c r="N79" s="3">
        <f t="shared" si="18"/>
        <v>0.4494949494949495</v>
      </c>
    </row>
    <row r="80" spans="1:14" x14ac:dyDescent="0.2">
      <c r="A80" s="2">
        <v>42069</v>
      </c>
      <c r="B80">
        <v>0</v>
      </c>
      <c r="C80">
        <v>0</v>
      </c>
      <c r="D80">
        <v>0</v>
      </c>
      <c r="E80" s="3" t="e">
        <f t="shared" si="8"/>
        <v>#DIV/0!</v>
      </c>
      <c r="F80">
        <v>108</v>
      </c>
      <c r="G80">
        <v>82</v>
      </c>
      <c r="H80">
        <v>18</v>
      </c>
      <c r="I80" s="3">
        <f t="shared" si="9"/>
        <v>0.43269230769230771</v>
      </c>
      <c r="J80">
        <f t="shared" si="15"/>
        <v>108</v>
      </c>
      <c r="K80">
        <f t="shared" si="16"/>
        <v>82</v>
      </c>
      <c r="L80">
        <f t="shared" si="17"/>
        <v>18</v>
      </c>
      <c r="M80" s="3">
        <f t="shared" si="10"/>
        <v>0.43269230769230771</v>
      </c>
      <c r="N80" s="3">
        <f t="shared" si="18"/>
        <v>0.39423076923076922</v>
      </c>
    </row>
    <row r="81" spans="1:14" x14ac:dyDescent="0.2">
      <c r="A81" s="2">
        <v>42062</v>
      </c>
      <c r="B81">
        <v>0</v>
      </c>
      <c r="C81">
        <v>0</v>
      </c>
      <c r="D81">
        <v>0</v>
      </c>
      <c r="E81" s="3" t="e">
        <f t="shared" si="8"/>
        <v>#DIV/0!</v>
      </c>
      <c r="F81">
        <v>96</v>
      </c>
      <c r="G81">
        <v>86</v>
      </c>
      <c r="H81">
        <v>14</v>
      </c>
      <c r="I81" s="3">
        <f t="shared" si="9"/>
        <v>0.41836734693877553</v>
      </c>
      <c r="J81">
        <f t="shared" si="15"/>
        <v>96</v>
      </c>
      <c r="K81">
        <f t="shared" si="16"/>
        <v>86</v>
      </c>
      <c r="L81">
        <f t="shared" si="17"/>
        <v>14</v>
      </c>
      <c r="M81" s="3">
        <f t="shared" si="10"/>
        <v>0.41836734693877553</v>
      </c>
      <c r="N81" s="3">
        <f t="shared" si="18"/>
        <v>0.43877551020408162</v>
      </c>
    </row>
    <row r="82" spans="1:14" x14ac:dyDescent="0.2">
      <c r="A82" s="2">
        <v>42055</v>
      </c>
      <c r="B82">
        <v>0</v>
      </c>
      <c r="C82">
        <v>0</v>
      </c>
      <c r="D82">
        <v>0</v>
      </c>
      <c r="E82" s="3" t="e">
        <f t="shared" si="8"/>
        <v>#DIV/0!</v>
      </c>
      <c r="F82">
        <v>78</v>
      </c>
      <c r="G82">
        <v>103</v>
      </c>
      <c r="H82">
        <v>13</v>
      </c>
      <c r="I82" s="3">
        <f t="shared" si="9"/>
        <v>0.33505154639175255</v>
      </c>
      <c r="J82">
        <f t="shared" si="15"/>
        <v>78</v>
      </c>
      <c r="K82">
        <f t="shared" si="16"/>
        <v>103</v>
      </c>
      <c r="L82">
        <f t="shared" si="17"/>
        <v>13</v>
      </c>
      <c r="M82" s="3">
        <f t="shared" si="10"/>
        <v>0.33505154639175255</v>
      </c>
      <c r="N82" s="3">
        <f t="shared" si="18"/>
        <v>0.53092783505154639</v>
      </c>
    </row>
    <row r="83" spans="1:14" x14ac:dyDescent="0.2">
      <c r="A83" s="2">
        <v>42048</v>
      </c>
      <c r="B83">
        <v>0</v>
      </c>
      <c r="C83">
        <v>0</v>
      </c>
      <c r="D83">
        <v>0</v>
      </c>
      <c r="E83" s="3" t="e">
        <f t="shared" si="8"/>
        <v>#DIV/0!</v>
      </c>
      <c r="F83">
        <v>81</v>
      </c>
      <c r="G83">
        <v>101</v>
      </c>
      <c r="H83">
        <v>19</v>
      </c>
      <c r="I83" s="3">
        <f t="shared" si="9"/>
        <v>0.30845771144278605</v>
      </c>
      <c r="J83">
        <f t="shared" si="15"/>
        <v>81</v>
      </c>
      <c r="K83">
        <f t="shared" si="16"/>
        <v>101</v>
      </c>
      <c r="L83">
        <f t="shared" si="17"/>
        <v>19</v>
      </c>
      <c r="M83" s="3">
        <f t="shared" si="10"/>
        <v>0.30845771144278605</v>
      </c>
      <c r="N83" s="3">
        <f t="shared" si="18"/>
        <v>0.50248756218905477</v>
      </c>
    </row>
    <row r="84" spans="1:14" x14ac:dyDescent="0.2">
      <c r="A84" s="2">
        <v>42041</v>
      </c>
      <c r="B84">
        <v>0</v>
      </c>
      <c r="C84">
        <v>0</v>
      </c>
      <c r="D84">
        <v>0</v>
      </c>
      <c r="E84" s="3" t="e">
        <f t="shared" si="8"/>
        <v>#DIV/0!</v>
      </c>
      <c r="F84">
        <v>67</v>
      </c>
      <c r="G84">
        <v>114</v>
      </c>
      <c r="H84">
        <v>18</v>
      </c>
      <c r="I84" s="3">
        <f t="shared" si="9"/>
        <v>0.24623115577889448</v>
      </c>
      <c r="J84">
        <f t="shared" si="15"/>
        <v>67</v>
      </c>
      <c r="K84">
        <f t="shared" si="16"/>
        <v>114</v>
      </c>
      <c r="L84">
        <f t="shared" si="17"/>
        <v>18</v>
      </c>
      <c r="M84" s="3">
        <f t="shared" si="10"/>
        <v>0.24623115577889448</v>
      </c>
      <c r="N84" s="3">
        <f t="shared" si="18"/>
        <v>0.57286432160804024</v>
      </c>
    </row>
    <row r="85" spans="1:14" x14ac:dyDescent="0.2">
      <c r="A85" s="2">
        <v>42034</v>
      </c>
      <c r="B85">
        <v>0</v>
      </c>
      <c r="C85">
        <v>0</v>
      </c>
      <c r="D85">
        <v>0</v>
      </c>
      <c r="E85" s="3" t="e">
        <f t="shared" si="8"/>
        <v>#DIV/0!</v>
      </c>
      <c r="F85">
        <v>72</v>
      </c>
      <c r="G85">
        <v>107</v>
      </c>
      <c r="H85">
        <v>18</v>
      </c>
      <c r="I85" s="3">
        <f t="shared" si="9"/>
        <v>0.27411167512690354</v>
      </c>
      <c r="J85">
        <f t="shared" si="15"/>
        <v>72</v>
      </c>
      <c r="K85">
        <f t="shared" si="16"/>
        <v>107</v>
      </c>
      <c r="L85">
        <f t="shared" si="17"/>
        <v>18</v>
      </c>
      <c r="M85" s="3">
        <f t="shared" si="10"/>
        <v>0.27411167512690354</v>
      </c>
      <c r="N85" s="3">
        <f t="shared" si="18"/>
        <v>0.54314720812182737</v>
      </c>
    </row>
    <row r="86" spans="1:14" x14ac:dyDescent="0.2">
      <c r="A86" s="2">
        <v>42027</v>
      </c>
      <c r="B86">
        <v>0</v>
      </c>
      <c r="C86">
        <v>0</v>
      </c>
      <c r="D86">
        <v>0</v>
      </c>
      <c r="E86" s="3" t="e">
        <f t="shared" si="8"/>
        <v>#DIV/0!</v>
      </c>
      <c r="F86">
        <v>102</v>
      </c>
      <c r="G86">
        <v>85</v>
      </c>
      <c r="H86">
        <v>12</v>
      </c>
      <c r="I86" s="3">
        <f t="shared" si="9"/>
        <v>0.45226130653266333</v>
      </c>
      <c r="J86">
        <f t="shared" si="15"/>
        <v>102</v>
      </c>
      <c r="K86">
        <f t="shared" si="16"/>
        <v>85</v>
      </c>
      <c r="L86">
        <f t="shared" si="17"/>
        <v>12</v>
      </c>
      <c r="M86" s="3">
        <f t="shared" si="10"/>
        <v>0.45226130653266333</v>
      </c>
      <c r="N86" s="3">
        <f t="shared" si="18"/>
        <v>0.42713567839195982</v>
      </c>
    </row>
    <row r="87" spans="1:14" x14ac:dyDescent="0.2">
      <c r="A87" s="2">
        <v>42020</v>
      </c>
      <c r="B87">
        <v>0</v>
      </c>
      <c r="C87">
        <v>0</v>
      </c>
      <c r="D87">
        <v>0</v>
      </c>
      <c r="E87" s="3" t="e">
        <f t="shared" si="8"/>
        <v>#DIV/0!</v>
      </c>
      <c r="F87">
        <v>90</v>
      </c>
      <c r="G87">
        <v>89</v>
      </c>
      <c r="H87">
        <v>17</v>
      </c>
      <c r="I87" s="3">
        <f t="shared" si="9"/>
        <v>0.37244897959183676</v>
      </c>
      <c r="J87">
        <f t="shared" si="15"/>
        <v>90</v>
      </c>
      <c r="K87">
        <f t="shared" si="16"/>
        <v>89</v>
      </c>
      <c r="L87">
        <f t="shared" si="17"/>
        <v>17</v>
      </c>
      <c r="M87" s="3">
        <f t="shared" si="10"/>
        <v>0.37244897959183676</v>
      </c>
      <c r="N87" s="3">
        <f t="shared" si="18"/>
        <v>0.45408163265306123</v>
      </c>
    </row>
    <row r="88" spans="1:14" x14ac:dyDescent="0.2">
      <c r="A88" s="2">
        <v>42013</v>
      </c>
      <c r="B88">
        <v>0</v>
      </c>
      <c r="C88">
        <v>0</v>
      </c>
      <c r="D88">
        <v>0</v>
      </c>
      <c r="E88" s="3" t="e">
        <f t="shared" si="8"/>
        <v>#DIV/0!</v>
      </c>
      <c r="F88">
        <v>96</v>
      </c>
      <c r="G88">
        <v>91</v>
      </c>
      <c r="H88">
        <v>16</v>
      </c>
      <c r="I88" s="3">
        <f t="shared" si="9"/>
        <v>0.39408866995073893</v>
      </c>
      <c r="J88">
        <f t="shared" si="15"/>
        <v>96</v>
      </c>
      <c r="K88">
        <f t="shared" si="16"/>
        <v>91</v>
      </c>
      <c r="L88">
        <f t="shared" si="17"/>
        <v>16</v>
      </c>
      <c r="M88" s="3">
        <f t="shared" si="10"/>
        <v>0.39408866995073893</v>
      </c>
      <c r="N88" s="3">
        <f t="shared" si="18"/>
        <v>0.44827586206896552</v>
      </c>
    </row>
    <row r="89" spans="1:14" x14ac:dyDescent="0.2">
      <c r="A89" s="2">
        <v>42006</v>
      </c>
      <c r="B89">
        <v>0</v>
      </c>
      <c r="C89">
        <v>0</v>
      </c>
      <c r="D89">
        <v>0</v>
      </c>
      <c r="E89" s="3" t="e">
        <f t="shared" si="8"/>
        <v>#DIV/0!</v>
      </c>
      <c r="F89">
        <v>79</v>
      </c>
      <c r="G89">
        <v>65</v>
      </c>
      <c r="H89">
        <v>13</v>
      </c>
      <c r="I89" s="3">
        <f t="shared" si="9"/>
        <v>0.42038216560509556</v>
      </c>
      <c r="J89">
        <f t="shared" si="15"/>
        <v>79</v>
      </c>
      <c r="K89">
        <f t="shared" si="16"/>
        <v>65</v>
      </c>
      <c r="L89">
        <f t="shared" si="17"/>
        <v>13</v>
      </c>
      <c r="M89" s="3">
        <f t="shared" si="10"/>
        <v>0.42038216560509556</v>
      </c>
      <c r="N89" s="3">
        <f t="shared" si="18"/>
        <v>0.4140127388535032</v>
      </c>
    </row>
    <row r="90" spans="1:14" x14ac:dyDescent="0.2">
      <c r="A90" s="2">
        <v>41999</v>
      </c>
      <c r="B90">
        <v>0</v>
      </c>
      <c r="C90">
        <v>0</v>
      </c>
      <c r="D90">
        <v>0</v>
      </c>
      <c r="E90" s="3" t="e">
        <f t="shared" si="8"/>
        <v>#DIV/0!</v>
      </c>
      <c r="F90">
        <v>70</v>
      </c>
      <c r="G90">
        <v>66</v>
      </c>
      <c r="H90">
        <v>11</v>
      </c>
      <c r="I90" s="3">
        <f t="shared" si="9"/>
        <v>0.40136054421768708</v>
      </c>
      <c r="J90">
        <f t="shared" si="15"/>
        <v>70</v>
      </c>
      <c r="K90">
        <f t="shared" si="16"/>
        <v>66</v>
      </c>
      <c r="L90">
        <f t="shared" si="17"/>
        <v>11</v>
      </c>
      <c r="M90" s="3">
        <f t="shared" si="10"/>
        <v>0.40136054421768708</v>
      </c>
      <c r="N90" s="3">
        <f t="shared" si="18"/>
        <v>0.44897959183673469</v>
      </c>
    </row>
    <row r="91" spans="1:14" x14ac:dyDescent="0.2">
      <c r="A91" s="2">
        <v>41992</v>
      </c>
      <c r="B91">
        <v>0</v>
      </c>
      <c r="C91">
        <v>0</v>
      </c>
      <c r="D91">
        <v>0</v>
      </c>
      <c r="E91" s="3" t="e">
        <f t="shared" si="8"/>
        <v>#DIV/0!</v>
      </c>
      <c r="F91">
        <v>80</v>
      </c>
      <c r="G91">
        <v>77</v>
      </c>
      <c r="H91">
        <v>18</v>
      </c>
      <c r="I91" s="3">
        <f t="shared" si="9"/>
        <v>0.35428571428571426</v>
      </c>
      <c r="J91">
        <f t="shared" si="15"/>
        <v>80</v>
      </c>
      <c r="K91">
        <f t="shared" si="16"/>
        <v>77</v>
      </c>
      <c r="L91">
        <f t="shared" si="17"/>
        <v>18</v>
      </c>
      <c r="M91" s="3">
        <f t="shared" si="10"/>
        <v>0.35428571428571426</v>
      </c>
      <c r="N91" s="3">
        <f t="shared" si="18"/>
        <v>0.44</v>
      </c>
    </row>
    <row r="92" spans="1:14" x14ac:dyDescent="0.2">
      <c r="A92" s="2">
        <v>41985</v>
      </c>
      <c r="B92">
        <v>0</v>
      </c>
      <c r="C92">
        <v>0</v>
      </c>
      <c r="D92">
        <v>0</v>
      </c>
      <c r="E92" s="3" t="e">
        <f t="shared" si="8"/>
        <v>#DIV/0!</v>
      </c>
      <c r="F92">
        <v>71</v>
      </c>
      <c r="G92">
        <v>95</v>
      </c>
      <c r="H92">
        <v>22</v>
      </c>
      <c r="I92" s="3">
        <f t="shared" si="9"/>
        <v>0.26063829787234044</v>
      </c>
      <c r="J92">
        <f t="shared" si="15"/>
        <v>71</v>
      </c>
      <c r="K92">
        <f t="shared" si="16"/>
        <v>95</v>
      </c>
      <c r="L92">
        <f t="shared" si="17"/>
        <v>22</v>
      </c>
      <c r="M92" s="3">
        <f t="shared" si="10"/>
        <v>0.26063829787234044</v>
      </c>
      <c r="N92" s="3">
        <f t="shared" si="18"/>
        <v>0.50531914893617025</v>
      </c>
    </row>
    <row r="93" spans="1:14" x14ac:dyDescent="0.2">
      <c r="A93" s="2">
        <v>41978</v>
      </c>
      <c r="B93">
        <v>0</v>
      </c>
      <c r="C93">
        <v>0</v>
      </c>
      <c r="D93">
        <v>0</v>
      </c>
      <c r="E93" s="3" t="e">
        <f t="shared" si="8"/>
        <v>#DIV/0!</v>
      </c>
      <c r="F93">
        <v>105</v>
      </c>
      <c r="G93">
        <v>81</v>
      </c>
      <c r="H93">
        <v>12</v>
      </c>
      <c r="I93" s="3">
        <f t="shared" si="9"/>
        <v>0.46969696969696972</v>
      </c>
      <c r="J93">
        <f t="shared" si="15"/>
        <v>105</v>
      </c>
      <c r="K93">
        <f t="shared" si="16"/>
        <v>81</v>
      </c>
      <c r="L93">
        <f t="shared" si="17"/>
        <v>12</v>
      </c>
      <c r="M93" s="3">
        <f t="shared" si="10"/>
        <v>0.46969696969696972</v>
      </c>
      <c r="N93" s="3">
        <f t="shared" si="18"/>
        <v>0.40909090909090912</v>
      </c>
    </row>
    <row r="94" spans="1:14" x14ac:dyDescent="0.2">
      <c r="A94" s="2">
        <v>41971</v>
      </c>
      <c r="B94">
        <v>0</v>
      </c>
      <c r="C94">
        <v>0</v>
      </c>
      <c r="D94">
        <v>0</v>
      </c>
      <c r="E94" s="3" t="e">
        <f t="shared" si="8"/>
        <v>#DIV/0!</v>
      </c>
      <c r="F94">
        <v>89</v>
      </c>
      <c r="G94">
        <v>102</v>
      </c>
      <c r="H94">
        <v>17</v>
      </c>
      <c r="I94" s="3">
        <f t="shared" si="9"/>
        <v>0.34615384615384615</v>
      </c>
      <c r="J94">
        <f t="shared" si="15"/>
        <v>89</v>
      </c>
      <c r="K94">
        <f t="shared" si="16"/>
        <v>102</v>
      </c>
      <c r="L94">
        <f t="shared" si="17"/>
        <v>17</v>
      </c>
      <c r="M94" s="3">
        <f t="shared" si="10"/>
        <v>0.34615384615384615</v>
      </c>
      <c r="N94" s="3">
        <f t="shared" si="18"/>
        <v>0.49038461538461536</v>
      </c>
    </row>
    <row r="95" spans="1:14" x14ac:dyDescent="0.2">
      <c r="A95" s="2">
        <v>41964</v>
      </c>
      <c r="B95">
        <v>0</v>
      </c>
      <c r="C95">
        <v>0</v>
      </c>
      <c r="D95">
        <v>0</v>
      </c>
      <c r="E95" s="3" t="e">
        <f t="shared" si="8"/>
        <v>#DIV/0!</v>
      </c>
      <c r="F95">
        <v>95</v>
      </c>
      <c r="G95">
        <v>76</v>
      </c>
      <c r="H95">
        <v>28</v>
      </c>
      <c r="I95" s="3">
        <f t="shared" si="9"/>
        <v>0.33668341708542715</v>
      </c>
      <c r="J95">
        <f t="shared" si="15"/>
        <v>95</v>
      </c>
      <c r="K95">
        <f t="shared" si="16"/>
        <v>76</v>
      </c>
      <c r="L95">
        <f t="shared" si="17"/>
        <v>28</v>
      </c>
      <c r="M95" s="3">
        <f t="shared" si="10"/>
        <v>0.33668341708542715</v>
      </c>
      <c r="N95" s="3">
        <f t="shared" si="18"/>
        <v>0.38190954773869346</v>
      </c>
    </row>
    <row r="96" spans="1:14" x14ac:dyDescent="0.2">
      <c r="A96" s="2">
        <v>41957</v>
      </c>
      <c r="B96">
        <v>0</v>
      </c>
      <c r="C96">
        <v>0</v>
      </c>
      <c r="D96">
        <v>0</v>
      </c>
      <c r="E96" s="3" t="e">
        <f t="shared" si="8"/>
        <v>#DIV/0!</v>
      </c>
      <c r="F96">
        <v>102</v>
      </c>
      <c r="G96">
        <v>79</v>
      </c>
      <c r="H96">
        <v>17</v>
      </c>
      <c r="I96" s="3">
        <f t="shared" si="9"/>
        <v>0.42929292929292928</v>
      </c>
      <c r="J96">
        <f t="shared" si="15"/>
        <v>102</v>
      </c>
      <c r="K96">
        <f t="shared" si="16"/>
        <v>79</v>
      </c>
      <c r="L96">
        <f t="shared" si="17"/>
        <v>17</v>
      </c>
      <c r="M96" s="3">
        <f t="shared" si="10"/>
        <v>0.42929292929292928</v>
      </c>
      <c r="N96" s="3">
        <f t="shared" si="18"/>
        <v>0.39898989898989901</v>
      </c>
    </row>
    <row r="97" spans="1:14" x14ac:dyDescent="0.2">
      <c r="A97" s="2">
        <v>41950</v>
      </c>
      <c r="B97">
        <v>0</v>
      </c>
      <c r="C97">
        <v>0</v>
      </c>
      <c r="D97">
        <v>0</v>
      </c>
      <c r="E97" s="3" t="e">
        <f t="shared" si="8"/>
        <v>#DIV/0!</v>
      </c>
      <c r="F97">
        <v>119</v>
      </c>
      <c r="G97">
        <v>72</v>
      </c>
      <c r="H97">
        <v>15</v>
      </c>
      <c r="I97" s="3">
        <f t="shared" si="9"/>
        <v>0.50485436893203883</v>
      </c>
      <c r="J97">
        <f t="shared" si="15"/>
        <v>119</v>
      </c>
      <c r="K97">
        <f t="shared" si="16"/>
        <v>72</v>
      </c>
      <c r="L97">
        <f t="shared" si="17"/>
        <v>15</v>
      </c>
      <c r="M97" s="3">
        <f t="shared" si="10"/>
        <v>0.50485436893203883</v>
      </c>
      <c r="N97" s="3">
        <f t="shared" si="18"/>
        <v>0.34951456310679613</v>
      </c>
    </row>
    <row r="98" spans="1:14" x14ac:dyDescent="0.2">
      <c r="A98" s="2">
        <v>41943</v>
      </c>
      <c r="B98">
        <v>0</v>
      </c>
      <c r="C98">
        <v>0</v>
      </c>
      <c r="D98">
        <v>0</v>
      </c>
      <c r="E98" s="3" t="e">
        <f t="shared" si="8"/>
        <v>#DIV/0!</v>
      </c>
      <c r="F98">
        <v>118</v>
      </c>
      <c r="G98">
        <v>58</v>
      </c>
      <c r="H98">
        <v>8</v>
      </c>
      <c r="I98" s="3">
        <f t="shared" si="9"/>
        <v>0.59782608695652173</v>
      </c>
      <c r="J98">
        <f t="shared" si="15"/>
        <v>118</v>
      </c>
      <c r="K98">
        <f t="shared" si="16"/>
        <v>58</v>
      </c>
      <c r="L98">
        <f t="shared" si="17"/>
        <v>8</v>
      </c>
      <c r="M98" s="3">
        <f t="shared" si="10"/>
        <v>0.59782608695652173</v>
      </c>
      <c r="N98" s="3">
        <f t="shared" si="18"/>
        <v>0.31521739130434784</v>
      </c>
    </row>
    <row r="99" spans="1:14" x14ac:dyDescent="0.2">
      <c r="A99" s="2">
        <v>41936</v>
      </c>
      <c r="B99">
        <v>0</v>
      </c>
      <c r="C99">
        <v>0</v>
      </c>
      <c r="D99">
        <v>0</v>
      </c>
      <c r="E99" s="3" t="e">
        <f t="shared" si="8"/>
        <v>#DIV/0!</v>
      </c>
      <c r="F99">
        <v>90</v>
      </c>
      <c r="G99">
        <v>84</v>
      </c>
      <c r="H99">
        <v>14</v>
      </c>
      <c r="I99" s="3">
        <f t="shared" si="9"/>
        <v>0.40425531914893614</v>
      </c>
      <c r="J99">
        <f t="shared" si="15"/>
        <v>90</v>
      </c>
      <c r="K99">
        <f t="shared" si="16"/>
        <v>84</v>
      </c>
      <c r="L99">
        <f t="shared" si="17"/>
        <v>14</v>
      </c>
      <c r="M99" s="3">
        <f t="shared" si="10"/>
        <v>0.40425531914893614</v>
      </c>
      <c r="N99" s="3">
        <f t="shared" si="18"/>
        <v>0.44680851063829785</v>
      </c>
    </row>
    <row r="100" spans="1:14" x14ac:dyDescent="0.2">
      <c r="A100" s="2">
        <v>41929</v>
      </c>
      <c r="B100">
        <v>0</v>
      </c>
      <c r="C100">
        <v>0</v>
      </c>
      <c r="D100">
        <v>0</v>
      </c>
      <c r="E100" s="3" t="e">
        <f t="shared" ref="E100:E163" si="19">(B100-D100)/SUM(B100:D100)</f>
        <v>#DIV/0!</v>
      </c>
      <c r="F100">
        <v>71</v>
      </c>
      <c r="G100">
        <v>97</v>
      </c>
      <c r="H100">
        <v>22</v>
      </c>
      <c r="I100" s="3">
        <f t="shared" ref="I100:I163" si="20">(F100-H100)/SUM(F100:H100)</f>
        <v>0.25789473684210529</v>
      </c>
      <c r="J100">
        <f t="shared" si="15"/>
        <v>71</v>
      </c>
      <c r="K100">
        <f t="shared" si="16"/>
        <v>97</v>
      </c>
      <c r="L100">
        <f t="shared" si="17"/>
        <v>22</v>
      </c>
      <c r="M100" s="3">
        <f t="shared" ref="M100:M163" si="21">(J100-L100)/SUM(J100:L100)</f>
        <v>0.25789473684210529</v>
      </c>
      <c r="N100" s="3">
        <f t="shared" si="18"/>
        <v>0.51052631578947372</v>
      </c>
    </row>
    <row r="101" spans="1:14" x14ac:dyDescent="0.2">
      <c r="A101" s="2">
        <v>41922</v>
      </c>
      <c r="B101">
        <v>0</v>
      </c>
      <c r="C101">
        <v>0</v>
      </c>
      <c r="D101">
        <v>0</v>
      </c>
      <c r="E101" s="3" t="e">
        <f t="shared" si="19"/>
        <v>#DIV/0!</v>
      </c>
      <c r="F101">
        <v>72</v>
      </c>
      <c r="G101">
        <v>92</v>
      </c>
      <c r="H101">
        <v>22</v>
      </c>
      <c r="I101" s="3">
        <f t="shared" si="20"/>
        <v>0.26881720430107525</v>
      </c>
      <c r="J101">
        <f t="shared" si="15"/>
        <v>72</v>
      </c>
      <c r="K101">
        <f t="shared" si="16"/>
        <v>92</v>
      </c>
      <c r="L101">
        <f t="shared" si="17"/>
        <v>22</v>
      </c>
      <c r="M101" s="3">
        <f t="shared" si="21"/>
        <v>0.26881720430107525</v>
      </c>
      <c r="N101" s="3">
        <f t="shared" si="18"/>
        <v>0.4946236559139785</v>
      </c>
    </row>
    <row r="102" spans="1:14" x14ac:dyDescent="0.2">
      <c r="A102" s="2">
        <v>41915</v>
      </c>
      <c r="B102">
        <v>0</v>
      </c>
      <c r="C102">
        <v>0</v>
      </c>
      <c r="D102">
        <v>0</v>
      </c>
      <c r="E102" s="3" t="e">
        <f t="shared" si="19"/>
        <v>#DIV/0!</v>
      </c>
      <c r="F102">
        <v>73</v>
      </c>
      <c r="G102">
        <v>79</v>
      </c>
      <c r="H102">
        <v>25</v>
      </c>
      <c r="I102" s="3">
        <f t="shared" si="20"/>
        <v>0.2711864406779661</v>
      </c>
      <c r="J102">
        <f t="shared" si="15"/>
        <v>73</v>
      </c>
      <c r="K102">
        <f t="shared" si="16"/>
        <v>79</v>
      </c>
      <c r="L102">
        <f t="shared" si="17"/>
        <v>25</v>
      </c>
      <c r="M102" s="3">
        <f t="shared" si="21"/>
        <v>0.2711864406779661</v>
      </c>
      <c r="N102" s="3">
        <f t="shared" si="18"/>
        <v>0.4463276836158192</v>
      </c>
    </row>
    <row r="103" spans="1:14" x14ac:dyDescent="0.2">
      <c r="A103" s="2">
        <v>41908</v>
      </c>
      <c r="B103">
        <v>0</v>
      </c>
      <c r="C103">
        <v>0</v>
      </c>
      <c r="D103">
        <v>0</v>
      </c>
      <c r="E103" s="3" t="e">
        <f t="shared" si="19"/>
        <v>#DIV/0!</v>
      </c>
      <c r="F103">
        <v>100</v>
      </c>
      <c r="G103">
        <v>76</v>
      </c>
      <c r="H103">
        <v>15</v>
      </c>
      <c r="I103" s="3">
        <f t="shared" si="20"/>
        <v>0.44502617801047123</v>
      </c>
      <c r="J103">
        <f t="shared" ref="J103:J135" si="22">B103+F103</f>
        <v>100</v>
      </c>
      <c r="K103">
        <f t="shared" ref="K103:K135" si="23">C103+G103</f>
        <v>76</v>
      </c>
      <c r="L103">
        <f t="shared" ref="L103:L135" si="24">D103+H103</f>
        <v>15</v>
      </c>
      <c r="M103" s="3">
        <f t="shared" si="21"/>
        <v>0.44502617801047123</v>
      </c>
      <c r="N103" s="3">
        <f t="shared" ref="N103:N135" si="25">K103/SUM(J103:L103)</f>
        <v>0.39790575916230364</v>
      </c>
    </row>
    <row r="104" spans="1:14" x14ac:dyDescent="0.2">
      <c r="A104" s="2">
        <v>41901</v>
      </c>
      <c r="B104">
        <v>0</v>
      </c>
      <c r="C104">
        <v>0</v>
      </c>
      <c r="D104">
        <v>0</v>
      </c>
      <c r="E104" s="3" t="e">
        <f t="shared" si="19"/>
        <v>#DIV/0!</v>
      </c>
      <c r="F104">
        <v>85</v>
      </c>
      <c r="G104">
        <v>79</v>
      </c>
      <c r="H104">
        <v>17</v>
      </c>
      <c r="I104" s="3">
        <f t="shared" si="20"/>
        <v>0.37569060773480661</v>
      </c>
      <c r="J104">
        <f t="shared" si="22"/>
        <v>85</v>
      </c>
      <c r="K104">
        <f t="shared" si="23"/>
        <v>79</v>
      </c>
      <c r="L104">
        <f t="shared" si="24"/>
        <v>17</v>
      </c>
      <c r="M104" s="3">
        <f t="shared" si="21"/>
        <v>0.37569060773480661</v>
      </c>
      <c r="N104" s="3">
        <f t="shared" si="25"/>
        <v>0.43646408839779005</v>
      </c>
    </row>
    <row r="105" spans="1:14" x14ac:dyDescent="0.2">
      <c r="A105" s="2">
        <v>41894</v>
      </c>
      <c r="B105">
        <v>0</v>
      </c>
      <c r="C105">
        <v>0</v>
      </c>
      <c r="D105">
        <v>0</v>
      </c>
      <c r="E105" s="3" t="e">
        <f t="shared" si="19"/>
        <v>#DIV/0!</v>
      </c>
      <c r="F105">
        <v>88</v>
      </c>
      <c r="G105">
        <v>70</v>
      </c>
      <c r="H105">
        <v>15</v>
      </c>
      <c r="I105" s="3">
        <f t="shared" si="20"/>
        <v>0.42196531791907516</v>
      </c>
      <c r="J105">
        <f t="shared" si="22"/>
        <v>88</v>
      </c>
      <c r="K105">
        <f t="shared" si="23"/>
        <v>70</v>
      </c>
      <c r="L105">
        <f t="shared" si="24"/>
        <v>15</v>
      </c>
      <c r="M105" s="3">
        <f t="shared" si="21"/>
        <v>0.42196531791907516</v>
      </c>
      <c r="N105" s="3">
        <f t="shared" si="25"/>
        <v>0.40462427745664742</v>
      </c>
    </row>
    <row r="106" spans="1:14" x14ac:dyDescent="0.2">
      <c r="A106" s="2">
        <v>41887</v>
      </c>
      <c r="B106">
        <v>0</v>
      </c>
      <c r="C106">
        <v>0</v>
      </c>
      <c r="D106">
        <v>0</v>
      </c>
      <c r="E106" s="3" t="e">
        <f t="shared" si="19"/>
        <v>#DIV/0!</v>
      </c>
      <c r="F106">
        <v>83</v>
      </c>
      <c r="G106">
        <v>66</v>
      </c>
      <c r="H106">
        <v>18</v>
      </c>
      <c r="I106" s="3">
        <f t="shared" si="20"/>
        <v>0.38922155688622756</v>
      </c>
      <c r="J106">
        <f t="shared" si="22"/>
        <v>83</v>
      </c>
      <c r="K106">
        <f t="shared" si="23"/>
        <v>66</v>
      </c>
      <c r="L106">
        <f t="shared" si="24"/>
        <v>18</v>
      </c>
      <c r="M106" s="3">
        <f t="shared" si="21"/>
        <v>0.38922155688622756</v>
      </c>
      <c r="N106" s="3">
        <f t="shared" si="25"/>
        <v>0.39520958083832336</v>
      </c>
    </row>
    <row r="107" spans="1:14" x14ac:dyDescent="0.2">
      <c r="A107" s="2">
        <v>41880</v>
      </c>
      <c r="B107">
        <v>0</v>
      </c>
      <c r="C107">
        <v>0</v>
      </c>
      <c r="D107">
        <v>0</v>
      </c>
      <c r="E107" s="3" t="e">
        <f t="shared" si="19"/>
        <v>#DIV/0!</v>
      </c>
      <c r="F107">
        <v>83</v>
      </c>
      <c r="G107">
        <v>73</v>
      </c>
      <c r="H107">
        <v>16</v>
      </c>
      <c r="I107" s="3">
        <f t="shared" si="20"/>
        <v>0.38953488372093026</v>
      </c>
      <c r="J107">
        <f t="shared" si="22"/>
        <v>83</v>
      </c>
      <c r="K107">
        <f t="shared" si="23"/>
        <v>73</v>
      </c>
      <c r="L107">
        <f t="shared" si="24"/>
        <v>16</v>
      </c>
      <c r="M107" s="3">
        <f t="shared" si="21"/>
        <v>0.38953488372093026</v>
      </c>
      <c r="N107" s="3">
        <f t="shared" si="25"/>
        <v>0.42441860465116277</v>
      </c>
    </row>
    <row r="108" spans="1:14" x14ac:dyDescent="0.2">
      <c r="A108" s="2">
        <v>41873</v>
      </c>
      <c r="B108">
        <v>0</v>
      </c>
      <c r="C108">
        <v>0</v>
      </c>
      <c r="D108">
        <v>0</v>
      </c>
      <c r="E108" s="3" t="e">
        <f t="shared" si="19"/>
        <v>#DIV/0!</v>
      </c>
      <c r="F108">
        <v>89</v>
      </c>
      <c r="G108">
        <v>81</v>
      </c>
      <c r="H108">
        <v>14</v>
      </c>
      <c r="I108" s="3">
        <f t="shared" si="20"/>
        <v>0.40760869565217389</v>
      </c>
      <c r="J108">
        <f t="shared" si="22"/>
        <v>89</v>
      </c>
      <c r="K108">
        <f t="shared" si="23"/>
        <v>81</v>
      </c>
      <c r="L108">
        <f t="shared" si="24"/>
        <v>14</v>
      </c>
      <c r="M108" s="3">
        <f t="shared" si="21"/>
        <v>0.40760869565217389</v>
      </c>
      <c r="N108" s="3">
        <f t="shared" si="25"/>
        <v>0.44021739130434784</v>
      </c>
    </row>
    <row r="109" spans="1:14" x14ac:dyDescent="0.2">
      <c r="A109" s="2">
        <v>41866</v>
      </c>
      <c r="B109">
        <v>0</v>
      </c>
      <c r="C109">
        <v>0</v>
      </c>
      <c r="D109">
        <v>0</v>
      </c>
      <c r="E109" s="3" t="e">
        <f t="shared" si="19"/>
        <v>#DIV/0!</v>
      </c>
      <c r="F109">
        <v>65</v>
      </c>
      <c r="G109">
        <v>83</v>
      </c>
      <c r="H109">
        <v>9</v>
      </c>
      <c r="I109" s="3">
        <f t="shared" si="20"/>
        <v>0.35668789808917195</v>
      </c>
      <c r="J109">
        <f t="shared" si="22"/>
        <v>65</v>
      </c>
      <c r="K109">
        <f t="shared" si="23"/>
        <v>83</v>
      </c>
      <c r="L109">
        <f t="shared" si="24"/>
        <v>9</v>
      </c>
      <c r="M109" s="3">
        <f t="shared" si="21"/>
        <v>0.35668789808917195</v>
      </c>
      <c r="N109" s="3">
        <f t="shared" si="25"/>
        <v>0.5286624203821656</v>
      </c>
    </row>
    <row r="110" spans="1:14" x14ac:dyDescent="0.2">
      <c r="A110" s="2">
        <v>41859</v>
      </c>
      <c r="B110">
        <v>0</v>
      </c>
      <c r="C110">
        <v>0</v>
      </c>
      <c r="D110">
        <v>0</v>
      </c>
      <c r="E110" s="3" t="e">
        <f t="shared" si="19"/>
        <v>#DIV/0!</v>
      </c>
      <c r="F110">
        <v>73</v>
      </c>
      <c r="G110">
        <v>83</v>
      </c>
      <c r="H110">
        <v>23</v>
      </c>
      <c r="I110" s="3">
        <f t="shared" si="20"/>
        <v>0.27932960893854747</v>
      </c>
      <c r="J110">
        <f t="shared" si="22"/>
        <v>73</v>
      </c>
      <c r="K110">
        <f t="shared" si="23"/>
        <v>83</v>
      </c>
      <c r="L110">
        <f t="shared" si="24"/>
        <v>23</v>
      </c>
      <c r="M110" s="3">
        <f t="shared" si="21"/>
        <v>0.27932960893854747</v>
      </c>
      <c r="N110" s="3">
        <f t="shared" si="25"/>
        <v>0.46368715083798884</v>
      </c>
    </row>
    <row r="111" spans="1:14" x14ac:dyDescent="0.2">
      <c r="A111" s="2">
        <v>41852</v>
      </c>
      <c r="B111">
        <v>0</v>
      </c>
      <c r="C111">
        <v>0</v>
      </c>
      <c r="D111">
        <v>0</v>
      </c>
      <c r="E111" s="3" t="e">
        <f t="shared" si="19"/>
        <v>#DIV/0!</v>
      </c>
      <c r="F111">
        <v>82</v>
      </c>
      <c r="G111">
        <v>80</v>
      </c>
      <c r="H111">
        <v>9</v>
      </c>
      <c r="I111" s="3">
        <f t="shared" si="20"/>
        <v>0.42690058479532161</v>
      </c>
      <c r="J111">
        <f t="shared" si="22"/>
        <v>82</v>
      </c>
      <c r="K111">
        <f t="shared" si="23"/>
        <v>80</v>
      </c>
      <c r="L111">
        <f t="shared" si="24"/>
        <v>9</v>
      </c>
      <c r="M111" s="3">
        <f t="shared" si="21"/>
        <v>0.42690058479532161</v>
      </c>
      <c r="N111" s="3">
        <f t="shared" si="25"/>
        <v>0.46783625730994149</v>
      </c>
    </row>
    <row r="112" spans="1:14" x14ac:dyDescent="0.2">
      <c r="A112" s="2">
        <v>41845</v>
      </c>
      <c r="B112">
        <v>0</v>
      </c>
      <c r="C112">
        <v>0</v>
      </c>
      <c r="D112">
        <v>0</v>
      </c>
      <c r="E112" s="3" t="e">
        <f t="shared" si="19"/>
        <v>#DIV/0!</v>
      </c>
      <c r="F112">
        <v>87</v>
      </c>
      <c r="G112">
        <v>84</v>
      </c>
      <c r="H112">
        <v>14</v>
      </c>
      <c r="I112" s="3">
        <f t="shared" si="20"/>
        <v>0.39459459459459462</v>
      </c>
      <c r="J112">
        <f t="shared" si="22"/>
        <v>87</v>
      </c>
      <c r="K112">
        <f t="shared" si="23"/>
        <v>84</v>
      </c>
      <c r="L112">
        <f t="shared" si="24"/>
        <v>14</v>
      </c>
      <c r="M112" s="3">
        <f t="shared" si="21"/>
        <v>0.39459459459459462</v>
      </c>
      <c r="N112" s="3">
        <f t="shared" si="25"/>
        <v>0.45405405405405408</v>
      </c>
    </row>
    <row r="113" spans="1:14" x14ac:dyDescent="0.2">
      <c r="A113" s="2">
        <v>41838</v>
      </c>
      <c r="B113">
        <v>0</v>
      </c>
      <c r="C113">
        <v>0</v>
      </c>
      <c r="D113">
        <v>0</v>
      </c>
      <c r="E113" s="3" t="e">
        <f t="shared" si="19"/>
        <v>#DIV/0!</v>
      </c>
      <c r="F113">
        <v>70</v>
      </c>
      <c r="G113">
        <v>90</v>
      </c>
      <c r="H113">
        <v>22</v>
      </c>
      <c r="I113" s="3">
        <f t="shared" si="20"/>
        <v>0.26373626373626374</v>
      </c>
      <c r="J113">
        <f t="shared" si="22"/>
        <v>70</v>
      </c>
      <c r="K113">
        <f t="shared" si="23"/>
        <v>90</v>
      </c>
      <c r="L113">
        <f t="shared" si="24"/>
        <v>22</v>
      </c>
      <c r="M113" s="3">
        <f t="shared" si="21"/>
        <v>0.26373626373626374</v>
      </c>
      <c r="N113" s="3">
        <f t="shared" si="25"/>
        <v>0.49450549450549453</v>
      </c>
    </row>
    <row r="114" spans="1:14" x14ac:dyDescent="0.2">
      <c r="A114" s="2">
        <v>41831</v>
      </c>
      <c r="B114">
        <v>0</v>
      </c>
      <c r="C114">
        <v>0</v>
      </c>
      <c r="D114">
        <v>0</v>
      </c>
      <c r="E114" s="3" t="e">
        <f t="shared" si="19"/>
        <v>#DIV/0!</v>
      </c>
      <c r="F114">
        <v>58</v>
      </c>
      <c r="G114">
        <v>97</v>
      </c>
      <c r="H114">
        <v>17</v>
      </c>
      <c r="I114" s="3">
        <f t="shared" si="20"/>
        <v>0.23837209302325582</v>
      </c>
      <c r="J114">
        <f t="shared" si="22"/>
        <v>58</v>
      </c>
      <c r="K114">
        <f t="shared" si="23"/>
        <v>97</v>
      </c>
      <c r="L114">
        <f t="shared" si="24"/>
        <v>17</v>
      </c>
      <c r="M114" s="3">
        <f t="shared" si="21"/>
        <v>0.23837209302325582</v>
      </c>
      <c r="N114" s="3">
        <f t="shared" si="25"/>
        <v>0.56395348837209303</v>
      </c>
    </row>
    <row r="115" spans="1:14" x14ac:dyDescent="0.2">
      <c r="A115" s="2">
        <v>41824</v>
      </c>
      <c r="B115">
        <v>0</v>
      </c>
      <c r="C115">
        <v>0</v>
      </c>
      <c r="D115">
        <v>0</v>
      </c>
      <c r="E115" s="3" t="e">
        <f t="shared" si="19"/>
        <v>#DIV/0!</v>
      </c>
      <c r="F115">
        <v>76</v>
      </c>
      <c r="G115">
        <v>82</v>
      </c>
      <c r="H115">
        <v>10</v>
      </c>
      <c r="I115" s="3">
        <f t="shared" si="20"/>
        <v>0.39285714285714285</v>
      </c>
      <c r="J115">
        <f t="shared" si="22"/>
        <v>76</v>
      </c>
      <c r="K115">
        <f t="shared" si="23"/>
        <v>82</v>
      </c>
      <c r="L115">
        <f t="shared" si="24"/>
        <v>10</v>
      </c>
      <c r="M115" s="3">
        <f t="shared" si="21"/>
        <v>0.39285714285714285</v>
      </c>
      <c r="N115" s="3">
        <f t="shared" si="25"/>
        <v>0.48809523809523808</v>
      </c>
    </row>
    <row r="116" spans="1:14" x14ac:dyDescent="0.2">
      <c r="A116" s="2">
        <v>41817</v>
      </c>
      <c r="B116">
        <v>0</v>
      </c>
      <c r="C116">
        <v>0</v>
      </c>
      <c r="D116">
        <v>0</v>
      </c>
      <c r="E116" s="3" t="e">
        <f t="shared" si="19"/>
        <v>#DIV/0!</v>
      </c>
      <c r="F116">
        <v>68</v>
      </c>
      <c r="G116">
        <v>97</v>
      </c>
      <c r="H116">
        <v>23</v>
      </c>
      <c r="I116" s="3">
        <f t="shared" si="20"/>
        <v>0.23936170212765959</v>
      </c>
      <c r="J116">
        <f t="shared" si="22"/>
        <v>68</v>
      </c>
      <c r="K116">
        <f t="shared" si="23"/>
        <v>97</v>
      </c>
      <c r="L116">
        <f t="shared" si="24"/>
        <v>23</v>
      </c>
      <c r="M116" s="3">
        <f t="shared" si="21"/>
        <v>0.23936170212765959</v>
      </c>
      <c r="N116" s="3">
        <f t="shared" si="25"/>
        <v>0.51595744680851063</v>
      </c>
    </row>
    <row r="117" spans="1:14" x14ac:dyDescent="0.2">
      <c r="A117" s="2">
        <v>41810</v>
      </c>
      <c r="B117">
        <v>0</v>
      </c>
      <c r="C117">
        <v>0</v>
      </c>
      <c r="D117">
        <v>0</v>
      </c>
      <c r="E117" s="3" t="e">
        <f t="shared" si="19"/>
        <v>#DIV/0!</v>
      </c>
      <c r="F117">
        <v>54</v>
      </c>
      <c r="G117">
        <v>93</v>
      </c>
      <c r="H117">
        <v>11</v>
      </c>
      <c r="I117" s="3">
        <f t="shared" si="20"/>
        <v>0.27215189873417722</v>
      </c>
      <c r="J117">
        <f t="shared" si="22"/>
        <v>54</v>
      </c>
      <c r="K117">
        <f t="shared" si="23"/>
        <v>93</v>
      </c>
      <c r="L117">
        <f t="shared" si="24"/>
        <v>11</v>
      </c>
      <c r="M117" s="3">
        <f t="shared" si="21"/>
        <v>0.27215189873417722</v>
      </c>
      <c r="N117" s="3">
        <f t="shared" si="25"/>
        <v>0.58860759493670889</v>
      </c>
    </row>
    <row r="118" spans="1:14" x14ac:dyDescent="0.2">
      <c r="A118" s="2">
        <v>41803</v>
      </c>
      <c r="B118">
        <v>0</v>
      </c>
      <c r="C118">
        <v>0</v>
      </c>
      <c r="D118">
        <v>0</v>
      </c>
      <c r="E118" s="3" t="e">
        <f t="shared" si="19"/>
        <v>#DIV/0!</v>
      </c>
      <c r="F118">
        <v>70</v>
      </c>
      <c r="G118">
        <v>88</v>
      </c>
      <c r="H118">
        <v>18</v>
      </c>
      <c r="I118" s="3">
        <f t="shared" si="20"/>
        <v>0.29545454545454547</v>
      </c>
      <c r="J118">
        <f t="shared" si="22"/>
        <v>70</v>
      </c>
      <c r="K118">
        <f t="shared" si="23"/>
        <v>88</v>
      </c>
      <c r="L118">
        <f t="shared" si="24"/>
        <v>18</v>
      </c>
      <c r="M118" s="3">
        <f t="shared" si="21"/>
        <v>0.29545454545454547</v>
      </c>
      <c r="N118" s="3">
        <f t="shared" si="25"/>
        <v>0.5</v>
      </c>
    </row>
    <row r="119" spans="1:14" x14ac:dyDescent="0.2">
      <c r="A119" s="2">
        <v>41796</v>
      </c>
      <c r="B119">
        <v>0</v>
      </c>
      <c r="C119">
        <v>0</v>
      </c>
      <c r="D119">
        <v>0</v>
      </c>
      <c r="E119" s="3" t="e">
        <f t="shared" si="19"/>
        <v>#DIV/0!</v>
      </c>
      <c r="F119">
        <v>80</v>
      </c>
      <c r="G119">
        <v>81</v>
      </c>
      <c r="H119">
        <v>10</v>
      </c>
      <c r="I119" s="3">
        <f t="shared" si="20"/>
        <v>0.40935672514619881</v>
      </c>
      <c r="J119">
        <f t="shared" si="22"/>
        <v>80</v>
      </c>
      <c r="K119">
        <f t="shared" si="23"/>
        <v>81</v>
      </c>
      <c r="L119">
        <f t="shared" si="24"/>
        <v>10</v>
      </c>
      <c r="M119" s="3">
        <f t="shared" si="21"/>
        <v>0.40935672514619881</v>
      </c>
      <c r="N119" s="3">
        <f t="shared" si="25"/>
        <v>0.47368421052631576</v>
      </c>
    </row>
    <row r="120" spans="1:14" x14ac:dyDescent="0.2">
      <c r="A120" s="2">
        <v>41789</v>
      </c>
      <c r="B120">
        <v>0</v>
      </c>
      <c r="C120">
        <v>0</v>
      </c>
      <c r="D120">
        <v>0</v>
      </c>
      <c r="E120" s="3" t="e">
        <f t="shared" si="19"/>
        <v>#DIV/0!</v>
      </c>
      <c r="F120">
        <v>68</v>
      </c>
      <c r="G120">
        <v>86</v>
      </c>
      <c r="H120">
        <v>16</v>
      </c>
      <c r="I120" s="3">
        <f t="shared" si="20"/>
        <v>0.30588235294117649</v>
      </c>
      <c r="J120">
        <f t="shared" si="22"/>
        <v>68</v>
      </c>
      <c r="K120">
        <f t="shared" si="23"/>
        <v>86</v>
      </c>
      <c r="L120">
        <f t="shared" si="24"/>
        <v>16</v>
      </c>
      <c r="M120" s="3">
        <f t="shared" si="21"/>
        <v>0.30588235294117649</v>
      </c>
      <c r="N120" s="3">
        <f t="shared" si="25"/>
        <v>0.50588235294117645</v>
      </c>
    </row>
    <row r="121" spans="1:14" x14ac:dyDescent="0.2">
      <c r="A121" s="2">
        <v>41782</v>
      </c>
      <c r="B121">
        <v>0</v>
      </c>
      <c r="C121">
        <v>0</v>
      </c>
      <c r="D121">
        <v>0</v>
      </c>
      <c r="E121" s="3" t="e">
        <f t="shared" si="19"/>
        <v>#DIV/0!</v>
      </c>
      <c r="F121">
        <v>74</v>
      </c>
      <c r="G121">
        <v>98</v>
      </c>
      <c r="H121">
        <v>22</v>
      </c>
      <c r="I121" s="3">
        <f t="shared" si="20"/>
        <v>0.26804123711340205</v>
      </c>
      <c r="J121">
        <f t="shared" si="22"/>
        <v>74</v>
      </c>
      <c r="K121">
        <f t="shared" si="23"/>
        <v>98</v>
      </c>
      <c r="L121">
        <f t="shared" si="24"/>
        <v>22</v>
      </c>
      <c r="M121" s="3">
        <f t="shared" si="21"/>
        <v>0.26804123711340205</v>
      </c>
      <c r="N121" s="3">
        <f t="shared" si="25"/>
        <v>0.50515463917525771</v>
      </c>
    </row>
    <row r="122" spans="1:14" x14ac:dyDescent="0.2">
      <c r="A122" s="2">
        <v>41775</v>
      </c>
      <c r="B122">
        <v>0</v>
      </c>
      <c r="C122">
        <v>0</v>
      </c>
      <c r="D122">
        <v>0</v>
      </c>
      <c r="E122" s="3" t="e">
        <f t="shared" si="19"/>
        <v>#DIV/0!</v>
      </c>
      <c r="F122">
        <v>71</v>
      </c>
      <c r="G122">
        <v>98</v>
      </c>
      <c r="H122">
        <v>24</v>
      </c>
      <c r="I122" s="3">
        <f t="shared" si="20"/>
        <v>0.24352331606217617</v>
      </c>
      <c r="J122">
        <f t="shared" si="22"/>
        <v>71</v>
      </c>
      <c r="K122">
        <f t="shared" si="23"/>
        <v>98</v>
      </c>
      <c r="L122">
        <f t="shared" si="24"/>
        <v>24</v>
      </c>
      <c r="M122" s="3">
        <f t="shared" si="21"/>
        <v>0.24352331606217617</v>
      </c>
      <c r="N122" s="3">
        <f t="shared" si="25"/>
        <v>0.50777202072538863</v>
      </c>
    </row>
    <row r="123" spans="1:14" x14ac:dyDescent="0.2">
      <c r="A123" s="2">
        <v>41768</v>
      </c>
      <c r="B123">
        <v>0</v>
      </c>
      <c r="C123">
        <v>0</v>
      </c>
      <c r="D123">
        <v>0</v>
      </c>
      <c r="E123" s="3" t="e">
        <f t="shared" si="19"/>
        <v>#DIV/0!</v>
      </c>
      <c r="F123">
        <v>61</v>
      </c>
      <c r="G123">
        <v>109</v>
      </c>
      <c r="H123">
        <v>19</v>
      </c>
      <c r="I123" s="3">
        <f t="shared" si="20"/>
        <v>0.22222222222222221</v>
      </c>
      <c r="J123">
        <f t="shared" si="22"/>
        <v>61</v>
      </c>
      <c r="K123">
        <f t="shared" si="23"/>
        <v>109</v>
      </c>
      <c r="L123">
        <f t="shared" si="24"/>
        <v>19</v>
      </c>
      <c r="M123" s="3">
        <f t="shared" si="21"/>
        <v>0.22222222222222221</v>
      </c>
      <c r="N123" s="3">
        <f t="shared" si="25"/>
        <v>0.57671957671957674</v>
      </c>
    </row>
    <row r="124" spans="1:14" x14ac:dyDescent="0.2">
      <c r="A124" s="2">
        <v>41761</v>
      </c>
      <c r="B124">
        <v>0</v>
      </c>
      <c r="C124">
        <v>0</v>
      </c>
      <c r="D124">
        <v>0</v>
      </c>
      <c r="E124" s="3" t="e">
        <f t="shared" si="19"/>
        <v>#DIV/0!</v>
      </c>
      <c r="F124">
        <v>59</v>
      </c>
      <c r="G124">
        <v>89</v>
      </c>
      <c r="H124">
        <v>15</v>
      </c>
      <c r="I124" s="3">
        <f t="shared" si="20"/>
        <v>0.26993865030674846</v>
      </c>
      <c r="J124">
        <f t="shared" si="22"/>
        <v>59</v>
      </c>
      <c r="K124">
        <f t="shared" si="23"/>
        <v>89</v>
      </c>
      <c r="L124">
        <f t="shared" si="24"/>
        <v>15</v>
      </c>
      <c r="M124" s="3">
        <f t="shared" si="21"/>
        <v>0.26993865030674846</v>
      </c>
      <c r="N124" s="3">
        <f t="shared" si="25"/>
        <v>0.54601226993865026</v>
      </c>
    </row>
    <row r="125" spans="1:14" x14ac:dyDescent="0.2">
      <c r="A125" s="2">
        <v>41754</v>
      </c>
      <c r="B125">
        <v>0</v>
      </c>
      <c r="C125">
        <v>0</v>
      </c>
      <c r="D125">
        <v>0</v>
      </c>
      <c r="E125" s="3" t="e">
        <f t="shared" si="19"/>
        <v>#DIV/0!</v>
      </c>
      <c r="F125">
        <v>67</v>
      </c>
      <c r="G125">
        <v>95</v>
      </c>
      <c r="H125">
        <v>16</v>
      </c>
      <c r="I125" s="3">
        <f t="shared" si="20"/>
        <v>0.28651685393258425</v>
      </c>
      <c r="J125">
        <f t="shared" si="22"/>
        <v>67</v>
      </c>
      <c r="K125">
        <f t="shared" si="23"/>
        <v>95</v>
      </c>
      <c r="L125">
        <f t="shared" si="24"/>
        <v>16</v>
      </c>
      <c r="M125" s="3">
        <f t="shared" si="21"/>
        <v>0.28651685393258425</v>
      </c>
      <c r="N125" s="3">
        <f t="shared" si="25"/>
        <v>0.5337078651685393</v>
      </c>
    </row>
    <row r="126" spans="1:14" x14ac:dyDescent="0.2">
      <c r="A126" s="2">
        <v>41747</v>
      </c>
      <c r="B126">
        <v>0</v>
      </c>
      <c r="C126">
        <v>0</v>
      </c>
      <c r="D126">
        <v>0</v>
      </c>
      <c r="E126" s="3" t="e">
        <f t="shared" si="19"/>
        <v>#DIV/0!</v>
      </c>
      <c r="F126">
        <v>67</v>
      </c>
      <c r="G126">
        <v>87</v>
      </c>
      <c r="H126">
        <v>18</v>
      </c>
      <c r="I126" s="3">
        <f t="shared" si="20"/>
        <v>0.28488372093023256</v>
      </c>
      <c r="J126">
        <f t="shared" si="22"/>
        <v>67</v>
      </c>
      <c r="K126">
        <f t="shared" si="23"/>
        <v>87</v>
      </c>
      <c r="L126">
        <f t="shared" si="24"/>
        <v>18</v>
      </c>
      <c r="M126" s="3">
        <f t="shared" si="21"/>
        <v>0.28488372093023256</v>
      </c>
      <c r="N126" s="3">
        <f t="shared" si="25"/>
        <v>0.5058139534883721</v>
      </c>
    </row>
    <row r="127" spans="1:14" x14ac:dyDescent="0.2">
      <c r="A127" s="2">
        <v>41740</v>
      </c>
      <c r="B127">
        <v>0</v>
      </c>
      <c r="C127">
        <v>0</v>
      </c>
      <c r="D127">
        <v>0</v>
      </c>
      <c r="E127" s="3" t="e">
        <f t="shared" si="19"/>
        <v>#DIV/0!</v>
      </c>
      <c r="F127">
        <v>53</v>
      </c>
      <c r="G127">
        <v>90</v>
      </c>
      <c r="H127">
        <v>28</v>
      </c>
      <c r="I127" s="3">
        <f t="shared" si="20"/>
        <v>0.14619883040935672</v>
      </c>
      <c r="J127">
        <f t="shared" si="22"/>
        <v>53</v>
      </c>
      <c r="K127">
        <f t="shared" si="23"/>
        <v>90</v>
      </c>
      <c r="L127">
        <f t="shared" si="24"/>
        <v>28</v>
      </c>
      <c r="M127" s="3">
        <f t="shared" si="21"/>
        <v>0.14619883040935672</v>
      </c>
      <c r="N127" s="3">
        <f t="shared" si="25"/>
        <v>0.52631578947368418</v>
      </c>
    </row>
    <row r="128" spans="1:14" x14ac:dyDescent="0.2">
      <c r="A128" s="2">
        <v>41733</v>
      </c>
      <c r="B128">
        <v>0</v>
      </c>
      <c r="C128">
        <v>0</v>
      </c>
      <c r="D128">
        <v>0</v>
      </c>
      <c r="E128" s="3" t="e">
        <f t="shared" si="19"/>
        <v>#DIV/0!</v>
      </c>
      <c r="F128">
        <v>89</v>
      </c>
      <c r="G128">
        <v>83</v>
      </c>
      <c r="H128">
        <v>11</v>
      </c>
      <c r="I128" s="3">
        <f t="shared" si="20"/>
        <v>0.42622950819672129</v>
      </c>
      <c r="J128">
        <f t="shared" si="22"/>
        <v>89</v>
      </c>
      <c r="K128">
        <f t="shared" si="23"/>
        <v>83</v>
      </c>
      <c r="L128">
        <f t="shared" si="24"/>
        <v>11</v>
      </c>
      <c r="M128" s="3">
        <f t="shared" si="21"/>
        <v>0.42622950819672129</v>
      </c>
      <c r="N128" s="3">
        <f t="shared" si="25"/>
        <v>0.45355191256830601</v>
      </c>
    </row>
    <row r="129" spans="1:14" x14ac:dyDescent="0.2">
      <c r="A129" s="2">
        <v>41726</v>
      </c>
      <c r="B129">
        <v>0</v>
      </c>
      <c r="C129">
        <v>0</v>
      </c>
      <c r="D129">
        <v>0</v>
      </c>
      <c r="E129" s="3" t="e">
        <f t="shared" si="19"/>
        <v>#DIV/0!</v>
      </c>
      <c r="F129">
        <v>77</v>
      </c>
      <c r="G129">
        <v>104</v>
      </c>
      <c r="H129">
        <v>17</v>
      </c>
      <c r="I129" s="3">
        <f t="shared" si="20"/>
        <v>0.30303030303030304</v>
      </c>
      <c r="J129">
        <f t="shared" si="22"/>
        <v>77</v>
      </c>
      <c r="K129">
        <f t="shared" si="23"/>
        <v>104</v>
      </c>
      <c r="L129">
        <f t="shared" si="24"/>
        <v>17</v>
      </c>
      <c r="M129" s="3">
        <f t="shared" si="21"/>
        <v>0.30303030303030304</v>
      </c>
      <c r="N129" s="3">
        <f t="shared" si="25"/>
        <v>0.5252525252525253</v>
      </c>
    </row>
    <row r="130" spans="1:14" x14ac:dyDescent="0.2">
      <c r="A130" s="2">
        <v>41719</v>
      </c>
      <c r="B130">
        <v>0</v>
      </c>
      <c r="C130">
        <v>0</v>
      </c>
      <c r="D130">
        <v>0</v>
      </c>
      <c r="E130" s="3" t="e">
        <f t="shared" si="19"/>
        <v>#DIV/0!</v>
      </c>
      <c r="F130">
        <v>71</v>
      </c>
      <c r="G130">
        <v>92</v>
      </c>
      <c r="H130">
        <v>20</v>
      </c>
      <c r="I130" s="3">
        <f t="shared" si="20"/>
        <v>0.27868852459016391</v>
      </c>
      <c r="J130">
        <f t="shared" si="22"/>
        <v>71</v>
      </c>
      <c r="K130">
        <f t="shared" si="23"/>
        <v>92</v>
      </c>
      <c r="L130">
        <f t="shared" si="24"/>
        <v>20</v>
      </c>
      <c r="M130" s="3">
        <f t="shared" si="21"/>
        <v>0.27868852459016391</v>
      </c>
      <c r="N130" s="3">
        <f t="shared" si="25"/>
        <v>0.50273224043715847</v>
      </c>
    </row>
    <row r="131" spans="1:14" x14ac:dyDescent="0.2">
      <c r="A131" s="2">
        <v>41712</v>
      </c>
      <c r="B131">
        <v>0</v>
      </c>
      <c r="C131">
        <v>0</v>
      </c>
      <c r="D131">
        <v>0</v>
      </c>
      <c r="E131" s="3" t="e">
        <f t="shared" si="19"/>
        <v>#DIV/0!</v>
      </c>
      <c r="F131">
        <v>58</v>
      </c>
      <c r="G131">
        <v>92</v>
      </c>
      <c r="H131">
        <v>27</v>
      </c>
      <c r="I131" s="3">
        <f t="shared" si="20"/>
        <v>0.1751412429378531</v>
      </c>
      <c r="J131">
        <f t="shared" si="22"/>
        <v>58</v>
      </c>
      <c r="K131">
        <f t="shared" si="23"/>
        <v>92</v>
      </c>
      <c r="L131">
        <f t="shared" si="24"/>
        <v>27</v>
      </c>
      <c r="M131" s="3">
        <f t="shared" si="21"/>
        <v>0.1751412429378531</v>
      </c>
      <c r="N131" s="3">
        <f t="shared" si="25"/>
        <v>0.51977401129943501</v>
      </c>
    </row>
    <row r="132" spans="1:14" x14ac:dyDescent="0.2">
      <c r="A132" s="2">
        <v>41705</v>
      </c>
      <c r="B132">
        <v>0</v>
      </c>
      <c r="C132">
        <v>0</v>
      </c>
      <c r="D132">
        <v>0</v>
      </c>
      <c r="E132" s="3" t="e">
        <f t="shared" si="19"/>
        <v>#DIV/0!</v>
      </c>
      <c r="F132">
        <v>74</v>
      </c>
      <c r="G132">
        <v>86</v>
      </c>
      <c r="H132">
        <v>16</v>
      </c>
      <c r="I132" s="3">
        <f t="shared" si="20"/>
        <v>0.32954545454545453</v>
      </c>
      <c r="J132">
        <f t="shared" si="22"/>
        <v>74</v>
      </c>
      <c r="K132">
        <f t="shared" si="23"/>
        <v>86</v>
      </c>
      <c r="L132">
        <f t="shared" si="24"/>
        <v>16</v>
      </c>
      <c r="M132" s="3">
        <f t="shared" si="21"/>
        <v>0.32954545454545453</v>
      </c>
      <c r="N132" s="3">
        <f t="shared" si="25"/>
        <v>0.48863636363636365</v>
      </c>
    </row>
    <row r="133" spans="1:14" x14ac:dyDescent="0.2">
      <c r="A133" s="2">
        <v>41698</v>
      </c>
      <c r="B133">
        <v>0</v>
      </c>
      <c r="C133">
        <v>0</v>
      </c>
      <c r="D133">
        <v>0</v>
      </c>
      <c r="E133" s="3" t="e">
        <f t="shared" si="19"/>
        <v>#DIV/0!</v>
      </c>
      <c r="F133">
        <v>63</v>
      </c>
      <c r="G133">
        <v>99</v>
      </c>
      <c r="H133">
        <v>27</v>
      </c>
      <c r="I133" s="3">
        <f t="shared" si="20"/>
        <v>0.19047619047619047</v>
      </c>
      <c r="J133">
        <f t="shared" si="22"/>
        <v>63</v>
      </c>
      <c r="K133">
        <f t="shared" si="23"/>
        <v>99</v>
      </c>
      <c r="L133">
        <f t="shared" si="24"/>
        <v>27</v>
      </c>
      <c r="M133" s="3">
        <f t="shared" si="21"/>
        <v>0.19047619047619047</v>
      </c>
      <c r="N133" s="3">
        <f t="shared" si="25"/>
        <v>0.52380952380952384</v>
      </c>
    </row>
    <row r="134" spans="1:14" x14ac:dyDescent="0.2">
      <c r="A134" s="2">
        <v>41691</v>
      </c>
      <c r="B134">
        <v>0</v>
      </c>
      <c r="C134">
        <v>0</v>
      </c>
      <c r="D134">
        <v>0</v>
      </c>
      <c r="E134" s="3" t="e">
        <f t="shared" si="19"/>
        <v>#DIV/0!</v>
      </c>
      <c r="F134">
        <v>69</v>
      </c>
      <c r="G134">
        <v>103</v>
      </c>
      <c r="H134">
        <v>19</v>
      </c>
      <c r="I134" s="3">
        <f t="shared" si="20"/>
        <v>0.26178010471204188</v>
      </c>
      <c r="J134">
        <f t="shared" si="22"/>
        <v>69</v>
      </c>
      <c r="K134">
        <f t="shared" si="23"/>
        <v>103</v>
      </c>
      <c r="L134">
        <f t="shared" si="24"/>
        <v>19</v>
      </c>
      <c r="M134" s="3">
        <f t="shared" si="21"/>
        <v>0.26178010471204188</v>
      </c>
      <c r="N134" s="3">
        <f t="shared" si="25"/>
        <v>0.53926701570680624</v>
      </c>
    </row>
    <row r="135" spans="1:14" x14ac:dyDescent="0.2">
      <c r="A135" s="2">
        <v>41684</v>
      </c>
      <c r="B135">
        <v>0</v>
      </c>
      <c r="C135">
        <v>0</v>
      </c>
      <c r="D135">
        <v>0</v>
      </c>
      <c r="E135" s="3" t="e">
        <f t="shared" si="19"/>
        <v>#DIV/0!</v>
      </c>
      <c r="F135">
        <v>81</v>
      </c>
      <c r="G135">
        <v>88</v>
      </c>
      <c r="H135">
        <v>27</v>
      </c>
      <c r="I135" s="3">
        <f t="shared" si="20"/>
        <v>0.27551020408163263</v>
      </c>
      <c r="J135">
        <f t="shared" si="22"/>
        <v>81</v>
      </c>
      <c r="K135">
        <f t="shared" si="23"/>
        <v>88</v>
      </c>
      <c r="L135">
        <f t="shared" si="24"/>
        <v>27</v>
      </c>
      <c r="M135" s="3">
        <f t="shared" si="21"/>
        <v>0.27551020408163263</v>
      </c>
      <c r="N135" s="3">
        <f t="shared" si="25"/>
        <v>0.44897959183673469</v>
      </c>
    </row>
    <row r="136" spans="1:14" x14ac:dyDescent="0.2">
      <c r="A136" s="2">
        <v>41677</v>
      </c>
      <c r="B136">
        <v>0</v>
      </c>
      <c r="C136">
        <v>0</v>
      </c>
      <c r="D136">
        <v>0</v>
      </c>
      <c r="E136" s="3" t="e">
        <f t="shared" si="19"/>
        <v>#DIV/0!</v>
      </c>
      <c r="F136">
        <v>92</v>
      </c>
      <c r="G136">
        <v>83</v>
      </c>
      <c r="H136">
        <v>19</v>
      </c>
      <c r="I136" s="3">
        <f t="shared" si="20"/>
        <v>0.37628865979381443</v>
      </c>
      <c r="J136">
        <f t="shared" ref="J136:J168" si="26">B136+F136</f>
        <v>92</v>
      </c>
      <c r="K136">
        <f t="shared" ref="K136:K168" si="27">C136+G136</f>
        <v>83</v>
      </c>
      <c r="L136">
        <f t="shared" ref="L136:L168" si="28">D136+H136</f>
        <v>19</v>
      </c>
      <c r="M136" s="3">
        <f t="shared" si="21"/>
        <v>0.37628865979381443</v>
      </c>
      <c r="N136" s="3">
        <f t="shared" ref="N136:N168" si="29">K136/SUM(J136:L136)</f>
        <v>0.42783505154639173</v>
      </c>
    </row>
    <row r="137" spans="1:14" x14ac:dyDescent="0.2">
      <c r="A137" s="2">
        <v>41670</v>
      </c>
      <c r="B137">
        <v>0</v>
      </c>
      <c r="C137">
        <v>0</v>
      </c>
      <c r="D137">
        <v>0</v>
      </c>
      <c r="E137" s="3" t="e">
        <f t="shared" si="19"/>
        <v>#DIV/0!</v>
      </c>
      <c r="F137">
        <v>64</v>
      </c>
      <c r="G137">
        <v>90</v>
      </c>
      <c r="H137">
        <v>28</v>
      </c>
      <c r="I137" s="3">
        <f t="shared" si="20"/>
        <v>0.19780219780219779</v>
      </c>
      <c r="J137">
        <f t="shared" si="26"/>
        <v>64</v>
      </c>
      <c r="K137">
        <f t="shared" si="27"/>
        <v>90</v>
      </c>
      <c r="L137">
        <f t="shared" si="28"/>
        <v>28</v>
      </c>
      <c r="M137" s="3">
        <f t="shared" si="21"/>
        <v>0.19780219780219779</v>
      </c>
      <c r="N137" s="3">
        <f t="shared" si="29"/>
        <v>0.49450549450549453</v>
      </c>
    </row>
    <row r="138" spans="1:14" x14ac:dyDescent="0.2">
      <c r="A138" s="2">
        <v>41663</v>
      </c>
      <c r="B138">
        <v>0</v>
      </c>
      <c r="C138">
        <v>0</v>
      </c>
      <c r="D138">
        <v>0</v>
      </c>
      <c r="E138" s="3" t="e">
        <f t="shared" si="19"/>
        <v>#DIV/0!</v>
      </c>
      <c r="F138">
        <v>76</v>
      </c>
      <c r="G138">
        <v>83</v>
      </c>
      <c r="H138">
        <v>26</v>
      </c>
      <c r="I138" s="3">
        <f t="shared" si="20"/>
        <v>0.27027027027027029</v>
      </c>
      <c r="J138">
        <f t="shared" si="26"/>
        <v>76</v>
      </c>
      <c r="K138">
        <f t="shared" si="27"/>
        <v>83</v>
      </c>
      <c r="L138">
        <f t="shared" si="28"/>
        <v>26</v>
      </c>
      <c r="M138" s="3">
        <f t="shared" si="21"/>
        <v>0.27027027027027029</v>
      </c>
      <c r="N138" s="3">
        <f t="shared" si="29"/>
        <v>0.44864864864864867</v>
      </c>
    </row>
    <row r="139" spans="1:14" x14ac:dyDescent="0.2">
      <c r="A139" s="2">
        <v>41656</v>
      </c>
      <c r="B139">
        <v>0</v>
      </c>
      <c r="C139">
        <v>0</v>
      </c>
      <c r="D139">
        <v>0</v>
      </c>
      <c r="E139" s="3" t="e">
        <f t="shared" si="19"/>
        <v>#DIV/0!</v>
      </c>
      <c r="F139">
        <v>84</v>
      </c>
      <c r="G139">
        <v>79</v>
      </c>
      <c r="H139">
        <v>12</v>
      </c>
      <c r="I139" s="3">
        <f t="shared" si="20"/>
        <v>0.41142857142857142</v>
      </c>
      <c r="J139">
        <f t="shared" si="26"/>
        <v>84</v>
      </c>
      <c r="K139">
        <f t="shared" si="27"/>
        <v>79</v>
      </c>
      <c r="L139">
        <f t="shared" si="28"/>
        <v>12</v>
      </c>
      <c r="M139" s="3">
        <f t="shared" si="21"/>
        <v>0.41142857142857142</v>
      </c>
      <c r="N139" s="3">
        <f t="shared" si="29"/>
        <v>0.4514285714285714</v>
      </c>
    </row>
    <row r="140" spans="1:14" x14ac:dyDescent="0.2">
      <c r="A140" s="2">
        <v>41649</v>
      </c>
      <c r="B140">
        <v>0</v>
      </c>
      <c r="C140">
        <v>0</v>
      </c>
      <c r="D140">
        <v>0</v>
      </c>
      <c r="E140" s="3" t="e">
        <f t="shared" si="19"/>
        <v>#DIV/0!</v>
      </c>
      <c r="F140">
        <v>91</v>
      </c>
      <c r="G140">
        <v>87</v>
      </c>
      <c r="H140">
        <v>20</v>
      </c>
      <c r="I140" s="3">
        <f t="shared" si="20"/>
        <v>0.35858585858585856</v>
      </c>
      <c r="J140">
        <f t="shared" si="26"/>
        <v>91</v>
      </c>
      <c r="K140">
        <f t="shared" si="27"/>
        <v>87</v>
      </c>
      <c r="L140">
        <f t="shared" si="28"/>
        <v>20</v>
      </c>
      <c r="M140" s="3">
        <f t="shared" si="21"/>
        <v>0.35858585858585856</v>
      </c>
      <c r="N140" s="3">
        <f t="shared" si="29"/>
        <v>0.43939393939393939</v>
      </c>
    </row>
    <row r="141" spans="1:14" x14ac:dyDescent="0.2">
      <c r="A141" s="2">
        <v>41642</v>
      </c>
      <c r="B141">
        <v>0</v>
      </c>
      <c r="C141">
        <v>0</v>
      </c>
      <c r="D141">
        <v>0</v>
      </c>
      <c r="E141" s="3" t="e">
        <f t="shared" si="19"/>
        <v>#DIV/0!</v>
      </c>
      <c r="F141">
        <v>75</v>
      </c>
      <c r="G141">
        <v>78</v>
      </c>
      <c r="H141">
        <v>20</v>
      </c>
      <c r="I141" s="3">
        <f t="shared" si="20"/>
        <v>0.31791907514450868</v>
      </c>
      <c r="J141">
        <f t="shared" si="26"/>
        <v>75</v>
      </c>
      <c r="K141">
        <f t="shared" si="27"/>
        <v>78</v>
      </c>
      <c r="L141">
        <f t="shared" si="28"/>
        <v>20</v>
      </c>
      <c r="M141" s="3">
        <f t="shared" si="21"/>
        <v>0.31791907514450868</v>
      </c>
      <c r="N141" s="3">
        <f t="shared" si="29"/>
        <v>0.45086705202312138</v>
      </c>
    </row>
    <row r="142" spans="1:14" x14ac:dyDescent="0.2">
      <c r="A142" s="2">
        <v>41635</v>
      </c>
      <c r="B142">
        <v>0</v>
      </c>
      <c r="C142">
        <v>0</v>
      </c>
      <c r="D142">
        <v>0</v>
      </c>
      <c r="E142" s="3" t="e">
        <f t="shared" si="19"/>
        <v>#DIV/0!</v>
      </c>
      <c r="F142">
        <v>72</v>
      </c>
      <c r="G142">
        <v>55</v>
      </c>
      <c r="H142">
        <v>10</v>
      </c>
      <c r="I142" s="3">
        <f t="shared" si="20"/>
        <v>0.45255474452554745</v>
      </c>
      <c r="J142">
        <f t="shared" si="26"/>
        <v>72</v>
      </c>
      <c r="K142">
        <f t="shared" si="27"/>
        <v>55</v>
      </c>
      <c r="L142">
        <f t="shared" si="28"/>
        <v>10</v>
      </c>
      <c r="M142" s="3">
        <f t="shared" si="21"/>
        <v>0.45255474452554745</v>
      </c>
      <c r="N142" s="3">
        <f t="shared" si="29"/>
        <v>0.40145985401459855</v>
      </c>
    </row>
    <row r="143" spans="1:14" x14ac:dyDescent="0.2">
      <c r="A143" s="2">
        <v>41628</v>
      </c>
      <c r="B143">
        <v>0</v>
      </c>
      <c r="C143">
        <v>0</v>
      </c>
      <c r="D143">
        <v>0</v>
      </c>
      <c r="E143" s="3" t="e">
        <f t="shared" si="19"/>
        <v>#DIV/0!</v>
      </c>
      <c r="F143">
        <v>98</v>
      </c>
      <c r="G143">
        <v>64</v>
      </c>
      <c r="H143">
        <v>12</v>
      </c>
      <c r="I143" s="3">
        <f t="shared" si="20"/>
        <v>0.4942528735632184</v>
      </c>
      <c r="J143">
        <f t="shared" si="26"/>
        <v>98</v>
      </c>
      <c r="K143">
        <f t="shared" si="27"/>
        <v>64</v>
      </c>
      <c r="L143">
        <f t="shared" si="28"/>
        <v>12</v>
      </c>
      <c r="M143" s="3">
        <f t="shared" si="21"/>
        <v>0.4942528735632184</v>
      </c>
      <c r="N143" s="3">
        <f t="shared" si="29"/>
        <v>0.36781609195402298</v>
      </c>
    </row>
    <row r="144" spans="1:14" x14ac:dyDescent="0.2">
      <c r="A144" s="2">
        <v>41621</v>
      </c>
      <c r="B144">
        <v>0</v>
      </c>
      <c r="C144">
        <v>0</v>
      </c>
      <c r="D144">
        <v>0</v>
      </c>
      <c r="E144" s="3" t="e">
        <f t="shared" si="19"/>
        <v>#DIV/0!</v>
      </c>
      <c r="F144">
        <v>86</v>
      </c>
      <c r="G144">
        <v>65</v>
      </c>
      <c r="H144">
        <v>22</v>
      </c>
      <c r="I144" s="3">
        <f t="shared" si="20"/>
        <v>0.36994219653179189</v>
      </c>
      <c r="J144">
        <f t="shared" si="26"/>
        <v>86</v>
      </c>
      <c r="K144">
        <f t="shared" si="27"/>
        <v>65</v>
      </c>
      <c r="L144">
        <f t="shared" si="28"/>
        <v>22</v>
      </c>
      <c r="M144" s="3">
        <f t="shared" si="21"/>
        <v>0.36994219653179189</v>
      </c>
      <c r="N144" s="3">
        <f t="shared" si="29"/>
        <v>0.37572254335260113</v>
      </c>
    </row>
    <row r="145" spans="1:14" x14ac:dyDescent="0.2">
      <c r="A145" s="2">
        <v>41614</v>
      </c>
      <c r="B145">
        <v>0</v>
      </c>
      <c r="C145">
        <v>0</v>
      </c>
      <c r="D145">
        <v>0</v>
      </c>
      <c r="E145" s="3" t="e">
        <f t="shared" si="19"/>
        <v>#DIV/0!</v>
      </c>
      <c r="F145">
        <v>81</v>
      </c>
      <c r="G145">
        <v>78</v>
      </c>
      <c r="H145">
        <v>11</v>
      </c>
      <c r="I145" s="3">
        <f t="shared" si="20"/>
        <v>0.41176470588235292</v>
      </c>
      <c r="J145">
        <f t="shared" si="26"/>
        <v>81</v>
      </c>
      <c r="K145">
        <f t="shared" si="27"/>
        <v>78</v>
      </c>
      <c r="L145">
        <f t="shared" si="28"/>
        <v>11</v>
      </c>
      <c r="M145" s="3">
        <f t="shared" si="21"/>
        <v>0.41176470588235292</v>
      </c>
      <c r="N145" s="3">
        <f t="shared" si="29"/>
        <v>0.45882352941176469</v>
      </c>
    </row>
    <row r="146" spans="1:14" x14ac:dyDescent="0.2">
      <c r="A146" s="2">
        <v>41607</v>
      </c>
      <c r="B146">
        <v>0</v>
      </c>
      <c r="C146">
        <v>0</v>
      </c>
      <c r="D146">
        <v>0</v>
      </c>
      <c r="E146" s="3" t="e">
        <f t="shared" si="19"/>
        <v>#DIV/0!</v>
      </c>
      <c r="F146">
        <v>93</v>
      </c>
      <c r="G146">
        <v>81</v>
      </c>
      <c r="H146">
        <v>14</v>
      </c>
      <c r="I146" s="3">
        <f t="shared" si="20"/>
        <v>0.42021276595744683</v>
      </c>
      <c r="J146">
        <f t="shared" si="26"/>
        <v>93</v>
      </c>
      <c r="K146">
        <f t="shared" si="27"/>
        <v>81</v>
      </c>
      <c r="L146">
        <f t="shared" si="28"/>
        <v>14</v>
      </c>
      <c r="M146" s="3">
        <f t="shared" si="21"/>
        <v>0.42021276595744683</v>
      </c>
      <c r="N146" s="3">
        <f t="shared" si="29"/>
        <v>0.43085106382978722</v>
      </c>
    </row>
    <row r="147" spans="1:14" x14ac:dyDescent="0.2">
      <c r="A147" s="2">
        <v>41600</v>
      </c>
      <c r="B147">
        <v>0</v>
      </c>
      <c r="C147">
        <v>0</v>
      </c>
      <c r="D147">
        <v>0</v>
      </c>
      <c r="E147" s="3" t="e">
        <f t="shared" si="19"/>
        <v>#DIV/0!</v>
      </c>
      <c r="F147">
        <v>102</v>
      </c>
      <c r="G147">
        <v>69</v>
      </c>
      <c r="H147">
        <v>10</v>
      </c>
      <c r="I147" s="3">
        <f t="shared" si="20"/>
        <v>0.50828729281767959</v>
      </c>
      <c r="J147">
        <f t="shared" si="26"/>
        <v>102</v>
      </c>
      <c r="K147">
        <f t="shared" si="27"/>
        <v>69</v>
      </c>
      <c r="L147">
        <f t="shared" si="28"/>
        <v>10</v>
      </c>
      <c r="M147" s="3">
        <f t="shared" si="21"/>
        <v>0.50828729281767959</v>
      </c>
      <c r="N147" s="3">
        <f t="shared" si="29"/>
        <v>0.38121546961325969</v>
      </c>
    </row>
    <row r="148" spans="1:14" x14ac:dyDescent="0.2">
      <c r="A148" s="2">
        <v>41593</v>
      </c>
      <c r="B148">
        <v>0</v>
      </c>
      <c r="C148">
        <v>0</v>
      </c>
      <c r="D148">
        <v>0</v>
      </c>
      <c r="E148" s="3" t="e">
        <f t="shared" si="19"/>
        <v>#DIV/0!</v>
      </c>
      <c r="F148">
        <v>93</v>
      </c>
      <c r="G148">
        <v>72</v>
      </c>
      <c r="H148">
        <v>10</v>
      </c>
      <c r="I148" s="3">
        <f t="shared" si="20"/>
        <v>0.47428571428571431</v>
      </c>
      <c r="J148">
        <f t="shared" si="26"/>
        <v>93</v>
      </c>
      <c r="K148">
        <f t="shared" si="27"/>
        <v>72</v>
      </c>
      <c r="L148">
        <f t="shared" si="28"/>
        <v>10</v>
      </c>
      <c r="M148" s="3">
        <f t="shared" si="21"/>
        <v>0.47428571428571431</v>
      </c>
      <c r="N148" s="3">
        <f t="shared" si="29"/>
        <v>0.41142857142857142</v>
      </c>
    </row>
    <row r="149" spans="1:14" x14ac:dyDescent="0.2">
      <c r="A149" s="2">
        <v>41586</v>
      </c>
      <c r="B149">
        <v>0</v>
      </c>
      <c r="C149">
        <v>0</v>
      </c>
      <c r="D149">
        <v>0</v>
      </c>
      <c r="E149" s="3" t="e">
        <f t="shared" si="19"/>
        <v>#DIV/0!</v>
      </c>
      <c r="F149">
        <v>62</v>
      </c>
      <c r="G149">
        <v>100</v>
      </c>
      <c r="H149">
        <v>12</v>
      </c>
      <c r="I149" s="3">
        <f t="shared" si="20"/>
        <v>0.28735632183908044</v>
      </c>
      <c r="J149">
        <f t="shared" si="26"/>
        <v>62</v>
      </c>
      <c r="K149">
        <f t="shared" si="27"/>
        <v>100</v>
      </c>
      <c r="L149">
        <f t="shared" si="28"/>
        <v>12</v>
      </c>
      <c r="M149" s="3">
        <f t="shared" si="21"/>
        <v>0.28735632183908044</v>
      </c>
      <c r="N149" s="3">
        <f t="shared" si="29"/>
        <v>0.57471264367816088</v>
      </c>
    </row>
    <row r="150" spans="1:14" x14ac:dyDescent="0.2">
      <c r="A150" s="2">
        <v>41579</v>
      </c>
      <c r="B150">
        <v>0</v>
      </c>
      <c r="C150">
        <v>0</v>
      </c>
      <c r="D150">
        <v>0</v>
      </c>
      <c r="E150" s="3" t="e">
        <f t="shared" si="19"/>
        <v>#DIV/0!</v>
      </c>
      <c r="F150">
        <v>44</v>
      </c>
      <c r="G150">
        <v>71</v>
      </c>
      <c r="H150">
        <v>22</v>
      </c>
      <c r="I150" s="3">
        <f t="shared" si="20"/>
        <v>0.16058394160583941</v>
      </c>
      <c r="J150">
        <f t="shared" si="26"/>
        <v>44</v>
      </c>
      <c r="K150">
        <f t="shared" si="27"/>
        <v>71</v>
      </c>
      <c r="L150">
        <f t="shared" si="28"/>
        <v>22</v>
      </c>
      <c r="M150" s="3">
        <f t="shared" si="21"/>
        <v>0.16058394160583941</v>
      </c>
      <c r="N150" s="3">
        <f t="shared" si="29"/>
        <v>0.51824817518248179</v>
      </c>
    </row>
    <row r="151" spans="1:14" x14ac:dyDescent="0.2">
      <c r="A151" s="2">
        <v>41572</v>
      </c>
      <c r="B151">
        <v>0</v>
      </c>
      <c r="C151">
        <v>0</v>
      </c>
      <c r="D151">
        <v>0</v>
      </c>
      <c r="E151" s="3" t="e">
        <f t="shared" si="19"/>
        <v>#DIV/0!</v>
      </c>
      <c r="F151">
        <v>42</v>
      </c>
      <c r="G151">
        <v>105</v>
      </c>
      <c r="H151">
        <v>39</v>
      </c>
      <c r="I151" s="3">
        <f t="shared" si="20"/>
        <v>1.6129032258064516E-2</v>
      </c>
      <c r="J151">
        <f t="shared" si="26"/>
        <v>42</v>
      </c>
      <c r="K151">
        <f t="shared" si="27"/>
        <v>105</v>
      </c>
      <c r="L151">
        <f t="shared" si="28"/>
        <v>39</v>
      </c>
      <c r="M151" s="3">
        <f t="shared" si="21"/>
        <v>1.6129032258064516E-2</v>
      </c>
      <c r="N151" s="3">
        <f t="shared" si="29"/>
        <v>0.56451612903225812</v>
      </c>
    </row>
    <row r="152" spans="1:14" x14ac:dyDescent="0.2">
      <c r="A152" s="2">
        <v>41565</v>
      </c>
      <c r="B152">
        <v>0</v>
      </c>
      <c r="C152">
        <v>0</v>
      </c>
      <c r="D152">
        <v>0</v>
      </c>
      <c r="E152" s="3" t="e">
        <f t="shared" si="19"/>
        <v>#DIV/0!</v>
      </c>
      <c r="F152">
        <v>48</v>
      </c>
      <c r="G152">
        <v>96</v>
      </c>
      <c r="H152">
        <v>30</v>
      </c>
      <c r="I152" s="3">
        <f t="shared" si="20"/>
        <v>0.10344827586206896</v>
      </c>
      <c r="J152">
        <f t="shared" si="26"/>
        <v>48</v>
      </c>
      <c r="K152">
        <f t="shared" si="27"/>
        <v>96</v>
      </c>
      <c r="L152">
        <f t="shared" si="28"/>
        <v>30</v>
      </c>
      <c r="M152" s="3">
        <f t="shared" si="21"/>
        <v>0.10344827586206896</v>
      </c>
      <c r="N152" s="3">
        <f t="shared" si="29"/>
        <v>0.55172413793103448</v>
      </c>
    </row>
    <row r="153" spans="1:14" x14ac:dyDescent="0.2">
      <c r="A153" s="2">
        <v>41558</v>
      </c>
      <c r="B153">
        <v>0</v>
      </c>
      <c r="C153">
        <v>0</v>
      </c>
      <c r="D153">
        <v>0</v>
      </c>
      <c r="E153" s="3" t="e">
        <f t="shared" si="19"/>
        <v>#DIV/0!</v>
      </c>
      <c r="F153">
        <v>71</v>
      </c>
      <c r="G153">
        <v>94</v>
      </c>
      <c r="H153">
        <v>22</v>
      </c>
      <c r="I153" s="3">
        <f t="shared" si="20"/>
        <v>0.26203208556149732</v>
      </c>
      <c r="J153">
        <f t="shared" si="26"/>
        <v>71</v>
      </c>
      <c r="K153">
        <f t="shared" si="27"/>
        <v>94</v>
      </c>
      <c r="L153">
        <f t="shared" si="28"/>
        <v>22</v>
      </c>
      <c r="M153" s="3">
        <f t="shared" si="21"/>
        <v>0.26203208556149732</v>
      </c>
      <c r="N153" s="3">
        <f t="shared" si="29"/>
        <v>0.50267379679144386</v>
      </c>
    </row>
    <row r="154" spans="1:14" x14ac:dyDescent="0.2">
      <c r="A154" s="2">
        <v>41551</v>
      </c>
      <c r="B154">
        <v>0</v>
      </c>
      <c r="C154">
        <v>0</v>
      </c>
      <c r="D154">
        <v>0</v>
      </c>
      <c r="E154" s="3" t="e">
        <f t="shared" si="19"/>
        <v>#DIV/0!</v>
      </c>
      <c r="F154">
        <v>48</v>
      </c>
      <c r="G154">
        <v>80</v>
      </c>
      <c r="H154">
        <v>41</v>
      </c>
      <c r="I154" s="3">
        <f t="shared" si="20"/>
        <v>4.142011834319527E-2</v>
      </c>
      <c r="J154">
        <f t="shared" si="26"/>
        <v>48</v>
      </c>
      <c r="K154">
        <f t="shared" si="27"/>
        <v>80</v>
      </c>
      <c r="L154">
        <f t="shared" si="28"/>
        <v>41</v>
      </c>
      <c r="M154" s="3">
        <f t="shared" si="21"/>
        <v>4.142011834319527E-2</v>
      </c>
      <c r="N154" s="3">
        <f t="shared" si="29"/>
        <v>0.47337278106508873</v>
      </c>
    </row>
    <row r="155" spans="1:14" x14ac:dyDescent="0.2">
      <c r="A155" s="2">
        <v>41544</v>
      </c>
      <c r="B155">
        <v>0</v>
      </c>
      <c r="C155">
        <v>0</v>
      </c>
      <c r="D155">
        <v>0</v>
      </c>
      <c r="E155" s="3" t="e">
        <f t="shared" si="19"/>
        <v>#DIV/0!</v>
      </c>
      <c r="F155">
        <v>56</v>
      </c>
      <c r="G155">
        <v>106</v>
      </c>
      <c r="H155">
        <v>18</v>
      </c>
      <c r="I155" s="3">
        <f t="shared" si="20"/>
        <v>0.21111111111111111</v>
      </c>
      <c r="J155">
        <f t="shared" si="26"/>
        <v>56</v>
      </c>
      <c r="K155">
        <f t="shared" si="27"/>
        <v>106</v>
      </c>
      <c r="L155">
        <f t="shared" si="28"/>
        <v>18</v>
      </c>
      <c r="M155" s="3">
        <f t="shared" si="21"/>
        <v>0.21111111111111111</v>
      </c>
      <c r="N155" s="3">
        <f t="shared" si="29"/>
        <v>0.58888888888888891</v>
      </c>
    </row>
    <row r="156" spans="1:14" x14ac:dyDescent="0.2">
      <c r="A156" s="2">
        <v>41537</v>
      </c>
      <c r="B156">
        <v>0</v>
      </c>
      <c r="C156">
        <v>0</v>
      </c>
      <c r="D156">
        <v>0</v>
      </c>
      <c r="E156" s="3" t="e">
        <f t="shared" si="19"/>
        <v>#DIV/0!</v>
      </c>
      <c r="F156">
        <v>68</v>
      </c>
      <c r="G156">
        <v>80</v>
      </c>
      <c r="H156">
        <v>18</v>
      </c>
      <c r="I156" s="3">
        <f t="shared" si="20"/>
        <v>0.30120481927710846</v>
      </c>
      <c r="J156">
        <f t="shared" si="26"/>
        <v>68</v>
      </c>
      <c r="K156">
        <f t="shared" si="27"/>
        <v>80</v>
      </c>
      <c r="L156">
        <f t="shared" si="28"/>
        <v>18</v>
      </c>
      <c r="M156" s="3">
        <f t="shared" si="21"/>
        <v>0.30120481927710846</v>
      </c>
      <c r="N156" s="3">
        <f t="shared" si="29"/>
        <v>0.48192771084337349</v>
      </c>
    </row>
    <row r="157" spans="1:14" x14ac:dyDescent="0.2">
      <c r="A157" s="2">
        <v>41530</v>
      </c>
      <c r="B157">
        <v>0</v>
      </c>
      <c r="C157">
        <v>0</v>
      </c>
      <c r="D157">
        <v>0</v>
      </c>
      <c r="E157" s="3" t="e">
        <f t="shared" si="19"/>
        <v>#DIV/0!</v>
      </c>
      <c r="F157">
        <v>74</v>
      </c>
      <c r="G157">
        <v>78</v>
      </c>
      <c r="H157">
        <v>15</v>
      </c>
      <c r="I157" s="3">
        <f t="shared" si="20"/>
        <v>0.3532934131736527</v>
      </c>
      <c r="J157">
        <f t="shared" si="26"/>
        <v>74</v>
      </c>
      <c r="K157">
        <f t="shared" si="27"/>
        <v>78</v>
      </c>
      <c r="L157">
        <f t="shared" si="28"/>
        <v>15</v>
      </c>
      <c r="M157" s="3">
        <f t="shared" si="21"/>
        <v>0.3532934131736527</v>
      </c>
      <c r="N157" s="3">
        <f t="shared" si="29"/>
        <v>0.46706586826347307</v>
      </c>
    </row>
    <row r="158" spans="1:14" x14ac:dyDescent="0.2">
      <c r="A158" s="2">
        <v>41523</v>
      </c>
      <c r="B158">
        <v>0</v>
      </c>
      <c r="C158">
        <v>0</v>
      </c>
      <c r="D158">
        <v>0</v>
      </c>
      <c r="E158" s="3" t="e">
        <f t="shared" si="19"/>
        <v>#DIV/0!</v>
      </c>
      <c r="F158">
        <v>83</v>
      </c>
      <c r="G158">
        <v>65</v>
      </c>
      <c r="H158">
        <v>18</v>
      </c>
      <c r="I158" s="3">
        <f t="shared" si="20"/>
        <v>0.39156626506024095</v>
      </c>
      <c r="J158">
        <f t="shared" si="26"/>
        <v>83</v>
      </c>
      <c r="K158">
        <f t="shared" si="27"/>
        <v>65</v>
      </c>
      <c r="L158">
        <f t="shared" si="28"/>
        <v>18</v>
      </c>
      <c r="M158" s="3">
        <f t="shared" si="21"/>
        <v>0.39156626506024095</v>
      </c>
      <c r="N158" s="3">
        <f t="shared" si="29"/>
        <v>0.39156626506024095</v>
      </c>
    </row>
    <row r="159" spans="1:14" x14ac:dyDescent="0.2">
      <c r="A159" s="2">
        <v>41516</v>
      </c>
      <c r="B159">
        <v>0</v>
      </c>
      <c r="C159">
        <v>0</v>
      </c>
      <c r="D159">
        <v>0</v>
      </c>
      <c r="E159" s="3" t="e">
        <f t="shared" si="19"/>
        <v>#DIV/0!</v>
      </c>
      <c r="F159">
        <v>66</v>
      </c>
      <c r="G159">
        <v>84</v>
      </c>
      <c r="H159">
        <v>13</v>
      </c>
      <c r="I159" s="3">
        <f t="shared" si="20"/>
        <v>0.32515337423312884</v>
      </c>
      <c r="J159">
        <f t="shared" si="26"/>
        <v>66</v>
      </c>
      <c r="K159">
        <f t="shared" si="27"/>
        <v>84</v>
      </c>
      <c r="L159">
        <f t="shared" si="28"/>
        <v>13</v>
      </c>
      <c r="M159" s="3">
        <f t="shared" si="21"/>
        <v>0.32515337423312884</v>
      </c>
      <c r="N159" s="3">
        <f t="shared" si="29"/>
        <v>0.51533742331288346</v>
      </c>
    </row>
    <row r="160" spans="1:14" x14ac:dyDescent="0.2">
      <c r="A160" s="2">
        <v>41509</v>
      </c>
      <c r="B160">
        <v>0</v>
      </c>
      <c r="C160">
        <v>0</v>
      </c>
      <c r="D160">
        <v>0</v>
      </c>
      <c r="E160" s="3" t="e">
        <f t="shared" si="19"/>
        <v>#DIV/0!</v>
      </c>
      <c r="F160">
        <v>67</v>
      </c>
      <c r="G160">
        <v>81</v>
      </c>
      <c r="H160">
        <v>17</v>
      </c>
      <c r="I160" s="3">
        <f t="shared" si="20"/>
        <v>0.30303030303030304</v>
      </c>
      <c r="J160">
        <f t="shared" si="26"/>
        <v>67</v>
      </c>
      <c r="K160">
        <f t="shared" si="27"/>
        <v>81</v>
      </c>
      <c r="L160">
        <f t="shared" si="28"/>
        <v>17</v>
      </c>
      <c r="M160" s="3">
        <f t="shared" si="21"/>
        <v>0.30303030303030304</v>
      </c>
      <c r="N160" s="3">
        <f t="shared" si="29"/>
        <v>0.49090909090909091</v>
      </c>
    </row>
    <row r="161" spans="1:14" x14ac:dyDescent="0.2">
      <c r="A161" s="2">
        <v>41502</v>
      </c>
      <c r="B161">
        <v>0</v>
      </c>
      <c r="C161">
        <v>0</v>
      </c>
      <c r="D161">
        <v>0</v>
      </c>
      <c r="E161" s="3" t="e">
        <f t="shared" si="19"/>
        <v>#DIV/0!</v>
      </c>
      <c r="F161">
        <v>59</v>
      </c>
      <c r="G161">
        <v>89</v>
      </c>
      <c r="H161">
        <v>26</v>
      </c>
      <c r="I161" s="3">
        <f t="shared" si="20"/>
        <v>0.18965517241379309</v>
      </c>
      <c r="J161">
        <f t="shared" si="26"/>
        <v>59</v>
      </c>
      <c r="K161">
        <f t="shared" si="27"/>
        <v>89</v>
      </c>
      <c r="L161">
        <f t="shared" si="28"/>
        <v>26</v>
      </c>
      <c r="M161" s="3">
        <f t="shared" si="21"/>
        <v>0.18965517241379309</v>
      </c>
      <c r="N161" s="3">
        <f t="shared" si="29"/>
        <v>0.5114942528735632</v>
      </c>
    </row>
    <row r="162" spans="1:14" x14ac:dyDescent="0.2">
      <c r="A162" s="2">
        <v>41495</v>
      </c>
      <c r="B162">
        <v>0</v>
      </c>
      <c r="C162">
        <v>0</v>
      </c>
      <c r="D162">
        <v>0</v>
      </c>
      <c r="E162" s="3" t="e">
        <f t="shared" si="19"/>
        <v>#DIV/0!</v>
      </c>
      <c r="F162">
        <v>47</v>
      </c>
      <c r="G162">
        <v>80</v>
      </c>
      <c r="H162">
        <v>32</v>
      </c>
      <c r="I162" s="3">
        <f t="shared" si="20"/>
        <v>9.4339622641509441E-2</v>
      </c>
      <c r="J162">
        <f t="shared" si="26"/>
        <v>47</v>
      </c>
      <c r="K162">
        <f t="shared" si="27"/>
        <v>80</v>
      </c>
      <c r="L162">
        <f t="shared" si="28"/>
        <v>32</v>
      </c>
      <c r="M162" s="3">
        <f t="shared" si="21"/>
        <v>9.4339622641509441E-2</v>
      </c>
      <c r="N162" s="3">
        <f t="shared" si="29"/>
        <v>0.50314465408805031</v>
      </c>
    </row>
    <row r="163" spans="1:14" x14ac:dyDescent="0.2">
      <c r="A163" s="2">
        <v>41488</v>
      </c>
      <c r="B163">
        <v>0</v>
      </c>
      <c r="C163">
        <v>0</v>
      </c>
      <c r="D163">
        <v>0</v>
      </c>
      <c r="E163" s="3" t="e">
        <f t="shared" si="19"/>
        <v>#DIV/0!</v>
      </c>
      <c r="F163">
        <v>78</v>
      </c>
      <c r="G163">
        <v>91</v>
      </c>
      <c r="H163">
        <v>14</v>
      </c>
      <c r="I163" s="3">
        <f t="shared" si="20"/>
        <v>0.34972677595628415</v>
      </c>
      <c r="J163">
        <f t="shared" si="26"/>
        <v>78</v>
      </c>
      <c r="K163">
        <f t="shared" si="27"/>
        <v>91</v>
      </c>
      <c r="L163">
        <f t="shared" si="28"/>
        <v>14</v>
      </c>
      <c r="M163" s="3">
        <f t="shared" si="21"/>
        <v>0.34972677595628415</v>
      </c>
      <c r="N163" s="3">
        <f t="shared" si="29"/>
        <v>0.49726775956284153</v>
      </c>
    </row>
    <row r="164" spans="1:14" x14ac:dyDescent="0.2">
      <c r="A164" s="2">
        <v>41481</v>
      </c>
      <c r="B164">
        <v>0</v>
      </c>
      <c r="C164">
        <v>0</v>
      </c>
      <c r="D164">
        <v>0</v>
      </c>
      <c r="E164" s="3" t="e">
        <f t="shared" ref="E164:E227" si="30">(B164-D164)/SUM(B164:D164)</f>
        <v>#DIV/0!</v>
      </c>
      <c r="F164">
        <v>76</v>
      </c>
      <c r="G164">
        <v>84</v>
      </c>
      <c r="H164">
        <v>23</v>
      </c>
      <c r="I164" s="3">
        <f t="shared" ref="I164:I227" si="31">(F164-H164)/SUM(F164:H164)</f>
        <v>0.2896174863387978</v>
      </c>
      <c r="J164">
        <f t="shared" si="26"/>
        <v>76</v>
      </c>
      <c r="K164">
        <f t="shared" si="27"/>
        <v>84</v>
      </c>
      <c r="L164">
        <f t="shared" si="28"/>
        <v>23</v>
      </c>
      <c r="M164" s="3">
        <f t="shared" ref="M164:M227" si="32">(J164-L164)/SUM(J164:L164)</f>
        <v>0.2896174863387978</v>
      </c>
      <c r="N164" s="3">
        <f t="shared" si="29"/>
        <v>0.45901639344262296</v>
      </c>
    </row>
    <row r="165" spans="1:14" x14ac:dyDescent="0.2">
      <c r="A165" s="2">
        <v>41474</v>
      </c>
      <c r="B165">
        <v>0</v>
      </c>
      <c r="C165">
        <v>0</v>
      </c>
      <c r="D165">
        <v>0</v>
      </c>
      <c r="E165" s="3" t="e">
        <f t="shared" si="30"/>
        <v>#DIV/0!</v>
      </c>
      <c r="F165">
        <v>79</v>
      </c>
      <c r="G165">
        <v>89</v>
      </c>
      <c r="H165">
        <v>16</v>
      </c>
      <c r="I165" s="3">
        <f t="shared" si="31"/>
        <v>0.34239130434782611</v>
      </c>
      <c r="J165">
        <f t="shared" si="26"/>
        <v>79</v>
      </c>
      <c r="K165">
        <f t="shared" si="27"/>
        <v>89</v>
      </c>
      <c r="L165">
        <f t="shared" si="28"/>
        <v>16</v>
      </c>
      <c r="M165" s="3">
        <f t="shared" si="32"/>
        <v>0.34239130434782611</v>
      </c>
      <c r="N165" s="3">
        <f t="shared" si="29"/>
        <v>0.48369565217391303</v>
      </c>
    </row>
    <row r="166" spans="1:14" x14ac:dyDescent="0.2">
      <c r="A166" s="2">
        <v>41467</v>
      </c>
      <c r="B166">
        <v>0</v>
      </c>
      <c r="C166">
        <v>0</v>
      </c>
      <c r="D166">
        <v>0</v>
      </c>
      <c r="E166" s="3" t="e">
        <f t="shared" si="30"/>
        <v>#DIV/0!</v>
      </c>
      <c r="F166">
        <v>75</v>
      </c>
      <c r="G166">
        <v>91</v>
      </c>
      <c r="H166">
        <v>16</v>
      </c>
      <c r="I166" s="3">
        <f t="shared" si="31"/>
        <v>0.32417582417582419</v>
      </c>
      <c r="J166">
        <f t="shared" si="26"/>
        <v>75</v>
      </c>
      <c r="K166">
        <f t="shared" si="27"/>
        <v>91</v>
      </c>
      <c r="L166">
        <f t="shared" si="28"/>
        <v>16</v>
      </c>
      <c r="M166" s="3">
        <f t="shared" si="32"/>
        <v>0.32417582417582419</v>
      </c>
      <c r="N166" s="3">
        <f t="shared" si="29"/>
        <v>0.5</v>
      </c>
    </row>
    <row r="167" spans="1:14" x14ac:dyDescent="0.2">
      <c r="A167" s="2">
        <v>41460</v>
      </c>
      <c r="B167">
        <v>0</v>
      </c>
      <c r="C167">
        <v>0</v>
      </c>
      <c r="D167">
        <v>0</v>
      </c>
      <c r="E167" s="3" t="e">
        <f t="shared" si="30"/>
        <v>#DIV/0!</v>
      </c>
      <c r="F167">
        <v>93</v>
      </c>
      <c r="G167">
        <v>66</v>
      </c>
      <c r="H167">
        <v>11</v>
      </c>
      <c r="I167" s="3">
        <f t="shared" si="31"/>
        <v>0.4823529411764706</v>
      </c>
      <c r="J167">
        <f t="shared" si="26"/>
        <v>93</v>
      </c>
      <c r="K167">
        <f t="shared" si="27"/>
        <v>66</v>
      </c>
      <c r="L167">
        <f t="shared" si="28"/>
        <v>11</v>
      </c>
      <c r="M167" s="3">
        <f t="shared" si="32"/>
        <v>0.4823529411764706</v>
      </c>
      <c r="N167" s="3">
        <f t="shared" si="29"/>
        <v>0.38823529411764707</v>
      </c>
    </row>
    <row r="168" spans="1:14" x14ac:dyDescent="0.2">
      <c r="A168" s="2">
        <v>41453</v>
      </c>
      <c r="B168">
        <v>0</v>
      </c>
      <c r="C168">
        <v>0</v>
      </c>
      <c r="D168">
        <v>0</v>
      </c>
      <c r="E168" s="3" t="e">
        <f t="shared" si="30"/>
        <v>#DIV/0!</v>
      </c>
      <c r="F168">
        <v>89</v>
      </c>
      <c r="G168">
        <v>86</v>
      </c>
      <c r="H168">
        <v>17</v>
      </c>
      <c r="I168" s="3">
        <f t="shared" si="31"/>
        <v>0.375</v>
      </c>
      <c r="J168">
        <f t="shared" si="26"/>
        <v>89</v>
      </c>
      <c r="K168">
        <f t="shared" si="27"/>
        <v>86</v>
      </c>
      <c r="L168">
        <f t="shared" si="28"/>
        <v>17</v>
      </c>
      <c r="M168" s="3">
        <f t="shared" si="32"/>
        <v>0.375</v>
      </c>
      <c r="N168" s="3">
        <f t="shared" si="29"/>
        <v>0.44791666666666669</v>
      </c>
    </row>
    <row r="169" spans="1:14" x14ac:dyDescent="0.2">
      <c r="A169" s="2">
        <v>41446</v>
      </c>
      <c r="B169">
        <v>0</v>
      </c>
      <c r="C169">
        <v>0</v>
      </c>
      <c r="D169">
        <v>0</v>
      </c>
      <c r="E169" s="3" t="e">
        <f t="shared" si="30"/>
        <v>#DIV/0!</v>
      </c>
      <c r="F169">
        <v>75</v>
      </c>
      <c r="G169">
        <v>72</v>
      </c>
      <c r="H169">
        <v>21</v>
      </c>
      <c r="I169" s="3">
        <f t="shared" si="31"/>
        <v>0.32142857142857145</v>
      </c>
      <c r="J169">
        <f t="shared" ref="J169:J201" si="33">B169+F169</f>
        <v>75</v>
      </c>
      <c r="K169">
        <f t="shared" ref="K169:K201" si="34">C169+G169</f>
        <v>72</v>
      </c>
      <c r="L169">
        <f t="shared" ref="L169:L201" si="35">D169+H169</f>
        <v>21</v>
      </c>
      <c r="M169" s="3">
        <f t="shared" si="32"/>
        <v>0.32142857142857145</v>
      </c>
      <c r="N169" s="3">
        <f t="shared" ref="N169:N201" si="36">K169/SUM(J169:L169)</f>
        <v>0.42857142857142855</v>
      </c>
    </row>
    <row r="170" spans="1:14" x14ac:dyDescent="0.2">
      <c r="A170" s="2">
        <v>41439</v>
      </c>
      <c r="B170">
        <v>0</v>
      </c>
      <c r="C170">
        <v>0</v>
      </c>
      <c r="D170">
        <v>0</v>
      </c>
      <c r="E170" s="3" t="e">
        <f t="shared" si="30"/>
        <v>#DIV/0!</v>
      </c>
      <c r="F170">
        <v>69</v>
      </c>
      <c r="G170">
        <v>80</v>
      </c>
      <c r="H170">
        <v>35</v>
      </c>
      <c r="I170" s="3">
        <f t="shared" si="31"/>
        <v>0.18478260869565216</v>
      </c>
      <c r="J170">
        <f t="shared" si="33"/>
        <v>69</v>
      </c>
      <c r="K170">
        <f t="shared" si="34"/>
        <v>80</v>
      </c>
      <c r="L170">
        <f t="shared" si="35"/>
        <v>35</v>
      </c>
      <c r="M170" s="3">
        <f t="shared" si="32"/>
        <v>0.18478260869565216</v>
      </c>
      <c r="N170" s="3">
        <f t="shared" si="36"/>
        <v>0.43478260869565216</v>
      </c>
    </row>
    <row r="171" spans="1:14" x14ac:dyDescent="0.2">
      <c r="A171" s="2">
        <v>41432</v>
      </c>
      <c r="B171">
        <v>0</v>
      </c>
      <c r="C171">
        <v>0</v>
      </c>
      <c r="D171">
        <v>0</v>
      </c>
      <c r="E171" s="3" t="e">
        <f t="shared" si="30"/>
        <v>#DIV/0!</v>
      </c>
      <c r="F171">
        <v>63</v>
      </c>
      <c r="G171">
        <v>74</v>
      </c>
      <c r="H171">
        <v>38</v>
      </c>
      <c r="I171" s="3">
        <f t="shared" si="31"/>
        <v>0.14285714285714285</v>
      </c>
      <c r="J171">
        <f t="shared" si="33"/>
        <v>63</v>
      </c>
      <c r="K171">
        <f t="shared" si="34"/>
        <v>74</v>
      </c>
      <c r="L171">
        <f t="shared" si="35"/>
        <v>38</v>
      </c>
      <c r="M171" s="3">
        <f t="shared" si="32"/>
        <v>0.14285714285714285</v>
      </c>
      <c r="N171" s="3">
        <f t="shared" si="36"/>
        <v>0.42285714285714288</v>
      </c>
    </row>
    <row r="172" spans="1:14" x14ac:dyDescent="0.2">
      <c r="A172" s="2">
        <v>41425</v>
      </c>
      <c r="B172">
        <v>0</v>
      </c>
      <c r="C172">
        <v>0</v>
      </c>
      <c r="D172">
        <v>0</v>
      </c>
      <c r="E172" s="3" t="e">
        <f t="shared" si="30"/>
        <v>#DIV/0!</v>
      </c>
      <c r="F172">
        <v>59</v>
      </c>
      <c r="G172">
        <v>73</v>
      </c>
      <c r="H172">
        <v>34</v>
      </c>
      <c r="I172" s="3">
        <f t="shared" si="31"/>
        <v>0.15060240963855423</v>
      </c>
      <c r="J172">
        <f t="shared" si="33"/>
        <v>59</v>
      </c>
      <c r="K172">
        <f t="shared" si="34"/>
        <v>73</v>
      </c>
      <c r="L172">
        <f t="shared" si="35"/>
        <v>34</v>
      </c>
      <c r="M172" s="3">
        <f t="shared" si="32"/>
        <v>0.15060240963855423</v>
      </c>
      <c r="N172" s="3">
        <f t="shared" si="36"/>
        <v>0.43975903614457829</v>
      </c>
    </row>
    <row r="173" spans="1:14" x14ac:dyDescent="0.2">
      <c r="A173" s="2">
        <v>41418</v>
      </c>
      <c r="B173">
        <v>0</v>
      </c>
      <c r="C173">
        <v>0</v>
      </c>
      <c r="D173">
        <v>0</v>
      </c>
      <c r="E173" s="3" t="e">
        <f t="shared" si="30"/>
        <v>#DIV/0!</v>
      </c>
      <c r="F173">
        <v>64</v>
      </c>
      <c r="G173">
        <v>90</v>
      </c>
      <c r="H173">
        <v>24</v>
      </c>
      <c r="I173" s="3">
        <f t="shared" si="31"/>
        <v>0.2247191011235955</v>
      </c>
      <c r="J173">
        <f t="shared" si="33"/>
        <v>64</v>
      </c>
      <c r="K173">
        <f t="shared" si="34"/>
        <v>90</v>
      </c>
      <c r="L173">
        <f t="shared" si="35"/>
        <v>24</v>
      </c>
      <c r="M173" s="3">
        <f t="shared" si="32"/>
        <v>0.2247191011235955</v>
      </c>
      <c r="N173" s="3">
        <f t="shared" si="36"/>
        <v>0.5056179775280899</v>
      </c>
    </row>
    <row r="174" spans="1:14" x14ac:dyDescent="0.2">
      <c r="A174" s="2">
        <v>41411</v>
      </c>
      <c r="B174">
        <v>0</v>
      </c>
      <c r="C174">
        <v>0</v>
      </c>
      <c r="D174">
        <v>0</v>
      </c>
      <c r="E174" s="3" t="e">
        <f t="shared" si="30"/>
        <v>#DIV/0!</v>
      </c>
      <c r="F174">
        <v>97</v>
      </c>
      <c r="G174">
        <v>64</v>
      </c>
      <c r="H174">
        <v>20</v>
      </c>
      <c r="I174" s="3">
        <f t="shared" si="31"/>
        <v>0.425414364640884</v>
      </c>
      <c r="J174">
        <f t="shared" si="33"/>
        <v>97</v>
      </c>
      <c r="K174">
        <f t="shared" si="34"/>
        <v>64</v>
      </c>
      <c r="L174">
        <f t="shared" si="35"/>
        <v>20</v>
      </c>
      <c r="M174" s="3">
        <f t="shared" si="32"/>
        <v>0.425414364640884</v>
      </c>
      <c r="N174" s="3">
        <f t="shared" si="36"/>
        <v>0.35359116022099446</v>
      </c>
    </row>
    <row r="175" spans="1:14" x14ac:dyDescent="0.2">
      <c r="A175" s="2">
        <v>41404</v>
      </c>
      <c r="B175">
        <v>0</v>
      </c>
      <c r="C175">
        <v>0</v>
      </c>
      <c r="D175">
        <v>0</v>
      </c>
      <c r="E175" s="3" t="e">
        <f t="shared" si="30"/>
        <v>#DIV/0!</v>
      </c>
      <c r="F175">
        <v>86</v>
      </c>
      <c r="G175">
        <v>54</v>
      </c>
      <c r="H175">
        <v>20</v>
      </c>
      <c r="I175" s="3">
        <f t="shared" si="31"/>
        <v>0.41249999999999998</v>
      </c>
      <c r="J175">
        <f t="shared" si="33"/>
        <v>86</v>
      </c>
      <c r="K175">
        <f t="shared" si="34"/>
        <v>54</v>
      </c>
      <c r="L175">
        <f t="shared" si="35"/>
        <v>20</v>
      </c>
      <c r="M175" s="3">
        <f t="shared" si="32"/>
        <v>0.41249999999999998</v>
      </c>
      <c r="N175" s="3">
        <f t="shared" si="36"/>
        <v>0.33750000000000002</v>
      </c>
    </row>
    <row r="176" spans="1:14" x14ac:dyDescent="0.2">
      <c r="A176" s="2">
        <v>41397</v>
      </c>
      <c r="B176">
        <v>0</v>
      </c>
      <c r="C176">
        <v>0</v>
      </c>
      <c r="D176">
        <v>0</v>
      </c>
      <c r="E176" s="3" t="e">
        <f t="shared" si="30"/>
        <v>#DIV/0!</v>
      </c>
      <c r="F176">
        <v>92</v>
      </c>
      <c r="G176">
        <v>83</v>
      </c>
      <c r="H176">
        <v>25</v>
      </c>
      <c r="I176" s="3">
        <f t="shared" si="31"/>
        <v>0.33500000000000002</v>
      </c>
      <c r="J176">
        <f t="shared" si="33"/>
        <v>92</v>
      </c>
      <c r="K176">
        <f t="shared" si="34"/>
        <v>83</v>
      </c>
      <c r="L176">
        <f t="shared" si="35"/>
        <v>25</v>
      </c>
      <c r="M176" s="3">
        <f t="shared" si="32"/>
        <v>0.33500000000000002</v>
      </c>
      <c r="N176" s="3">
        <f t="shared" si="36"/>
        <v>0.41499999999999998</v>
      </c>
    </row>
    <row r="177" spans="1:14" x14ac:dyDescent="0.2">
      <c r="A177" s="2">
        <v>41390</v>
      </c>
      <c r="B177">
        <v>0</v>
      </c>
      <c r="C177">
        <v>0</v>
      </c>
      <c r="D177">
        <v>0</v>
      </c>
      <c r="E177" s="3" t="e">
        <f t="shared" si="30"/>
        <v>#DIV/0!</v>
      </c>
      <c r="F177">
        <v>91</v>
      </c>
      <c r="G177">
        <v>84</v>
      </c>
      <c r="H177">
        <v>32</v>
      </c>
      <c r="I177" s="3">
        <f t="shared" si="31"/>
        <v>0.28502415458937197</v>
      </c>
      <c r="J177">
        <f t="shared" si="33"/>
        <v>91</v>
      </c>
      <c r="K177">
        <f t="shared" si="34"/>
        <v>84</v>
      </c>
      <c r="L177">
        <f t="shared" si="35"/>
        <v>32</v>
      </c>
      <c r="M177" s="3">
        <f t="shared" si="32"/>
        <v>0.28502415458937197</v>
      </c>
      <c r="N177" s="3">
        <f t="shared" si="36"/>
        <v>0.40579710144927539</v>
      </c>
    </row>
    <row r="178" spans="1:14" x14ac:dyDescent="0.2">
      <c r="A178" s="2">
        <v>41383</v>
      </c>
      <c r="B178">
        <v>0</v>
      </c>
      <c r="C178">
        <v>0</v>
      </c>
      <c r="D178">
        <v>0</v>
      </c>
      <c r="E178" s="3" t="e">
        <f t="shared" si="30"/>
        <v>#DIV/0!</v>
      </c>
      <c r="F178">
        <v>81</v>
      </c>
      <c r="G178">
        <v>87</v>
      </c>
      <c r="H178">
        <v>28</v>
      </c>
      <c r="I178" s="3">
        <f t="shared" si="31"/>
        <v>0.27040816326530615</v>
      </c>
      <c r="J178">
        <f t="shared" si="33"/>
        <v>81</v>
      </c>
      <c r="K178">
        <f t="shared" si="34"/>
        <v>87</v>
      </c>
      <c r="L178">
        <f t="shared" si="35"/>
        <v>28</v>
      </c>
      <c r="M178" s="3">
        <f t="shared" si="32"/>
        <v>0.27040816326530615</v>
      </c>
      <c r="N178" s="3">
        <f t="shared" si="36"/>
        <v>0.44387755102040816</v>
      </c>
    </row>
    <row r="179" spans="1:14" x14ac:dyDescent="0.2">
      <c r="A179" s="2">
        <v>41376</v>
      </c>
      <c r="B179">
        <v>0</v>
      </c>
      <c r="C179">
        <v>0</v>
      </c>
      <c r="D179">
        <v>0</v>
      </c>
      <c r="E179" s="3" t="e">
        <f t="shared" si="30"/>
        <v>#DIV/0!</v>
      </c>
      <c r="F179">
        <v>81</v>
      </c>
      <c r="G179">
        <v>70</v>
      </c>
      <c r="H179">
        <v>29</v>
      </c>
      <c r="I179" s="3">
        <f t="shared" si="31"/>
        <v>0.28888888888888886</v>
      </c>
      <c r="J179">
        <f t="shared" si="33"/>
        <v>81</v>
      </c>
      <c r="K179">
        <f t="shared" si="34"/>
        <v>70</v>
      </c>
      <c r="L179">
        <f t="shared" si="35"/>
        <v>29</v>
      </c>
      <c r="M179" s="3">
        <f t="shared" si="32"/>
        <v>0.28888888888888886</v>
      </c>
      <c r="N179" s="3">
        <f t="shared" si="36"/>
        <v>0.3888888888888889</v>
      </c>
    </row>
    <row r="180" spans="1:14" x14ac:dyDescent="0.2">
      <c r="A180" s="2">
        <v>41369</v>
      </c>
      <c r="B180">
        <v>0</v>
      </c>
      <c r="C180">
        <v>0</v>
      </c>
      <c r="D180">
        <v>0</v>
      </c>
      <c r="E180" s="3" t="e">
        <f t="shared" si="30"/>
        <v>#DIV/0!</v>
      </c>
      <c r="F180">
        <v>100</v>
      </c>
      <c r="G180">
        <v>75</v>
      </c>
      <c r="H180">
        <v>15</v>
      </c>
      <c r="I180" s="3">
        <f t="shared" si="31"/>
        <v>0.44736842105263158</v>
      </c>
      <c r="J180">
        <f t="shared" si="33"/>
        <v>100</v>
      </c>
      <c r="K180">
        <f t="shared" si="34"/>
        <v>75</v>
      </c>
      <c r="L180">
        <f t="shared" si="35"/>
        <v>15</v>
      </c>
      <c r="M180" s="3">
        <f t="shared" si="32"/>
        <v>0.44736842105263158</v>
      </c>
      <c r="N180" s="3">
        <f t="shared" si="36"/>
        <v>0.39473684210526316</v>
      </c>
    </row>
    <row r="181" spans="1:14" x14ac:dyDescent="0.2">
      <c r="A181" s="2">
        <v>41362</v>
      </c>
      <c r="B181">
        <v>0</v>
      </c>
      <c r="C181">
        <v>0</v>
      </c>
      <c r="D181">
        <v>0</v>
      </c>
      <c r="E181" s="3" t="e">
        <f t="shared" si="30"/>
        <v>#DIV/0!</v>
      </c>
      <c r="F181">
        <v>63</v>
      </c>
      <c r="G181">
        <v>66</v>
      </c>
      <c r="H181">
        <v>32</v>
      </c>
      <c r="I181" s="3">
        <f t="shared" si="31"/>
        <v>0.19254658385093168</v>
      </c>
      <c r="J181">
        <f t="shared" si="33"/>
        <v>63</v>
      </c>
      <c r="K181">
        <f t="shared" si="34"/>
        <v>66</v>
      </c>
      <c r="L181">
        <f t="shared" si="35"/>
        <v>32</v>
      </c>
      <c r="M181" s="3">
        <f t="shared" si="32"/>
        <v>0.19254658385093168</v>
      </c>
      <c r="N181" s="3">
        <f t="shared" si="36"/>
        <v>0.40993788819875776</v>
      </c>
    </row>
    <row r="182" spans="1:14" x14ac:dyDescent="0.2">
      <c r="A182" s="2">
        <v>41355</v>
      </c>
      <c r="B182">
        <v>0</v>
      </c>
      <c r="C182">
        <v>0</v>
      </c>
      <c r="D182">
        <v>0</v>
      </c>
      <c r="E182" s="3" t="e">
        <f t="shared" si="30"/>
        <v>#DIV/0!</v>
      </c>
      <c r="F182">
        <v>71</v>
      </c>
      <c r="G182">
        <v>74</v>
      </c>
      <c r="H182">
        <v>32</v>
      </c>
      <c r="I182" s="3">
        <f t="shared" si="31"/>
        <v>0.22033898305084745</v>
      </c>
      <c r="J182">
        <f t="shared" si="33"/>
        <v>71</v>
      </c>
      <c r="K182">
        <f t="shared" si="34"/>
        <v>74</v>
      </c>
      <c r="L182">
        <f t="shared" si="35"/>
        <v>32</v>
      </c>
      <c r="M182" s="3">
        <f t="shared" si="32"/>
        <v>0.22033898305084745</v>
      </c>
      <c r="N182" s="3">
        <f t="shared" si="36"/>
        <v>0.41807909604519772</v>
      </c>
    </row>
    <row r="183" spans="1:14" x14ac:dyDescent="0.2">
      <c r="A183" s="2">
        <v>41348</v>
      </c>
      <c r="B183">
        <v>0</v>
      </c>
      <c r="C183">
        <v>0</v>
      </c>
      <c r="D183">
        <v>0</v>
      </c>
      <c r="E183" s="3" t="e">
        <f t="shared" si="30"/>
        <v>#DIV/0!</v>
      </c>
      <c r="F183">
        <v>75</v>
      </c>
      <c r="G183">
        <v>73</v>
      </c>
      <c r="H183">
        <v>30</v>
      </c>
      <c r="I183" s="3">
        <f t="shared" si="31"/>
        <v>0.25280898876404495</v>
      </c>
      <c r="J183">
        <f t="shared" si="33"/>
        <v>75</v>
      </c>
      <c r="K183">
        <f t="shared" si="34"/>
        <v>73</v>
      </c>
      <c r="L183">
        <f t="shared" si="35"/>
        <v>30</v>
      </c>
      <c r="M183" s="3">
        <f t="shared" si="32"/>
        <v>0.25280898876404495</v>
      </c>
      <c r="N183" s="3">
        <f t="shared" si="36"/>
        <v>0.4101123595505618</v>
      </c>
    </row>
    <row r="184" spans="1:14" x14ac:dyDescent="0.2">
      <c r="A184" s="2">
        <v>41341</v>
      </c>
      <c r="B184">
        <v>0</v>
      </c>
      <c r="C184">
        <v>0</v>
      </c>
      <c r="D184">
        <v>0</v>
      </c>
      <c r="E184" s="3" t="e">
        <f t="shared" si="30"/>
        <v>#DIV/0!</v>
      </c>
      <c r="F184">
        <v>94</v>
      </c>
      <c r="G184">
        <v>63</v>
      </c>
      <c r="H184">
        <v>21</v>
      </c>
      <c r="I184" s="3">
        <f t="shared" si="31"/>
        <v>0.4101123595505618</v>
      </c>
      <c r="J184">
        <f t="shared" si="33"/>
        <v>94</v>
      </c>
      <c r="K184">
        <f t="shared" si="34"/>
        <v>63</v>
      </c>
      <c r="L184">
        <f t="shared" si="35"/>
        <v>21</v>
      </c>
      <c r="M184" s="3">
        <f t="shared" si="32"/>
        <v>0.4101123595505618</v>
      </c>
      <c r="N184" s="3">
        <f t="shared" si="36"/>
        <v>0.3539325842696629</v>
      </c>
    </row>
    <row r="185" spans="1:14" x14ac:dyDescent="0.2">
      <c r="A185" s="2">
        <v>41334</v>
      </c>
      <c r="B185">
        <v>0</v>
      </c>
      <c r="C185">
        <v>0</v>
      </c>
      <c r="D185">
        <v>0</v>
      </c>
      <c r="E185" s="3" t="e">
        <f t="shared" si="30"/>
        <v>#DIV/0!</v>
      </c>
      <c r="F185">
        <v>73</v>
      </c>
      <c r="G185">
        <v>80</v>
      </c>
      <c r="H185">
        <v>32</v>
      </c>
      <c r="I185" s="3">
        <f t="shared" si="31"/>
        <v>0.22162162162162163</v>
      </c>
      <c r="J185">
        <f t="shared" si="33"/>
        <v>73</v>
      </c>
      <c r="K185">
        <f t="shared" si="34"/>
        <v>80</v>
      </c>
      <c r="L185">
        <f t="shared" si="35"/>
        <v>32</v>
      </c>
      <c r="M185" s="3">
        <f t="shared" si="32"/>
        <v>0.22162162162162163</v>
      </c>
      <c r="N185" s="3">
        <f t="shared" si="36"/>
        <v>0.43243243243243246</v>
      </c>
    </row>
    <row r="186" spans="1:14" x14ac:dyDescent="0.2">
      <c r="A186" s="2">
        <v>41327</v>
      </c>
      <c r="B186">
        <v>0</v>
      </c>
      <c r="C186">
        <v>0</v>
      </c>
      <c r="D186">
        <v>0</v>
      </c>
      <c r="E186" s="3" t="e">
        <f t="shared" si="30"/>
        <v>#DIV/0!</v>
      </c>
      <c r="F186">
        <v>79</v>
      </c>
      <c r="G186">
        <v>87</v>
      </c>
      <c r="H186">
        <v>29</v>
      </c>
      <c r="I186" s="3">
        <f t="shared" si="31"/>
        <v>0.25641025641025639</v>
      </c>
      <c r="J186">
        <f t="shared" si="33"/>
        <v>79</v>
      </c>
      <c r="K186">
        <f t="shared" si="34"/>
        <v>87</v>
      </c>
      <c r="L186">
        <f t="shared" si="35"/>
        <v>29</v>
      </c>
      <c r="M186" s="3">
        <f t="shared" si="32"/>
        <v>0.25641025641025639</v>
      </c>
      <c r="N186" s="3">
        <f t="shared" si="36"/>
        <v>0.44615384615384618</v>
      </c>
    </row>
    <row r="187" spans="1:14" x14ac:dyDescent="0.2">
      <c r="A187" s="2">
        <v>41320</v>
      </c>
      <c r="B187">
        <v>0</v>
      </c>
      <c r="C187">
        <v>0</v>
      </c>
      <c r="D187">
        <v>0</v>
      </c>
      <c r="E187" s="3" t="e">
        <f t="shared" si="30"/>
        <v>#DIV/0!</v>
      </c>
      <c r="F187">
        <v>80</v>
      </c>
      <c r="G187">
        <v>89</v>
      </c>
      <c r="H187">
        <v>29</v>
      </c>
      <c r="I187" s="3">
        <f t="shared" si="31"/>
        <v>0.25757575757575757</v>
      </c>
      <c r="J187">
        <f t="shared" si="33"/>
        <v>80</v>
      </c>
      <c r="K187">
        <f t="shared" si="34"/>
        <v>89</v>
      </c>
      <c r="L187">
        <f t="shared" si="35"/>
        <v>29</v>
      </c>
      <c r="M187" s="3">
        <f t="shared" si="32"/>
        <v>0.25757575757575757</v>
      </c>
      <c r="N187" s="3">
        <f t="shared" si="36"/>
        <v>0.4494949494949495</v>
      </c>
    </row>
    <row r="188" spans="1:14" x14ac:dyDescent="0.2">
      <c r="A188" s="2">
        <v>41313</v>
      </c>
      <c r="B188">
        <v>0</v>
      </c>
      <c r="C188">
        <v>0</v>
      </c>
      <c r="D188">
        <v>0</v>
      </c>
      <c r="E188" s="3" t="e">
        <f t="shared" si="30"/>
        <v>#DIV/0!</v>
      </c>
      <c r="F188">
        <v>80</v>
      </c>
      <c r="G188">
        <v>85</v>
      </c>
      <c r="H188">
        <v>45</v>
      </c>
      <c r="I188" s="3">
        <f t="shared" si="31"/>
        <v>0.16666666666666666</v>
      </c>
      <c r="J188">
        <f t="shared" si="33"/>
        <v>80</v>
      </c>
      <c r="K188">
        <f t="shared" si="34"/>
        <v>85</v>
      </c>
      <c r="L188">
        <f t="shared" si="35"/>
        <v>45</v>
      </c>
      <c r="M188" s="3">
        <f t="shared" si="32"/>
        <v>0.16666666666666666</v>
      </c>
      <c r="N188" s="3">
        <f t="shared" si="36"/>
        <v>0.40476190476190477</v>
      </c>
    </row>
    <row r="189" spans="1:14" x14ac:dyDescent="0.2">
      <c r="A189" s="2">
        <v>41306</v>
      </c>
      <c r="B189">
        <v>0</v>
      </c>
      <c r="C189">
        <v>0</v>
      </c>
      <c r="D189">
        <v>0</v>
      </c>
      <c r="E189" s="3" t="e">
        <f t="shared" si="30"/>
        <v>#DIV/0!</v>
      </c>
      <c r="F189">
        <v>83</v>
      </c>
      <c r="G189">
        <v>69</v>
      </c>
      <c r="H189">
        <v>31</v>
      </c>
      <c r="I189" s="3">
        <f t="shared" si="31"/>
        <v>0.28415300546448086</v>
      </c>
      <c r="J189">
        <f t="shared" si="33"/>
        <v>83</v>
      </c>
      <c r="K189">
        <f t="shared" si="34"/>
        <v>69</v>
      </c>
      <c r="L189">
        <f t="shared" si="35"/>
        <v>31</v>
      </c>
      <c r="M189" s="3">
        <f t="shared" si="32"/>
        <v>0.28415300546448086</v>
      </c>
      <c r="N189" s="3">
        <f t="shared" si="36"/>
        <v>0.37704918032786883</v>
      </c>
    </row>
    <row r="190" spans="1:14" x14ac:dyDescent="0.2">
      <c r="A190" s="2">
        <v>41299</v>
      </c>
      <c r="B190">
        <v>0</v>
      </c>
      <c r="C190">
        <v>0</v>
      </c>
      <c r="D190">
        <v>0</v>
      </c>
      <c r="E190" s="3" t="e">
        <f t="shared" si="30"/>
        <v>#DIV/0!</v>
      </c>
      <c r="F190">
        <v>91</v>
      </c>
      <c r="G190">
        <v>82</v>
      </c>
      <c r="H190">
        <v>24</v>
      </c>
      <c r="I190" s="3">
        <f t="shared" si="31"/>
        <v>0.34010152284263961</v>
      </c>
      <c r="J190">
        <f t="shared" si="33"/>
        <v>91</v>
      </c>
      <c r="K190">
        <f t="shared" si="34"/>
        <v>82</v>
      </c>
      <c r="L190">
        <f t="shared" si="35"/>
        <v>24</v>
      </c>
      <c r="M190" s="3">
        <f t="shared" si="32"/>
        <v>0.34010152284263961</v>
      </c>
      <c r="N190" s="3">
        <f t="shared" si="36"/>
        <v>0.41624365482233505</v>
      </c>
    </row>
    <row r="191" spans="1:14" x14ac:dyDescent="0.2">
      <c r="A191" s="2">
        <v>41292</v>
      </c>
      <c r="B191">
        <v>0</v>
      </c>
      <c r="C191">
        <v>0</v>
      </c>
      <c r="D191">
        <v>0</v>
      </c>
      <c r="E191" s="3" t="e">
        <f t="shared" si="30"/>
        <v>#DIV/0!</v>
      </c>
      <c r="F191">
        <v>74</v>
      </c>
      <c r="G191">
        <v>81</v>
      </c>
      <c r="H191">
        <v>37</v>
      </c>
      <c r="I191" s="3">
        <f t="shared" si="31"/>
        <v>0.19270833333333334</v>
      </c>
      <c r="J191">
        <f t="shared" si="33"/>
        <v>74</v>
      </c>
      <c r="K191">
        <f t="shared" si="34"/>
        <v>81</v>
      </c>
      <c r="L191">
        <f t="shared" si="35"/>
        <v>37</v>
      </c>
      <c r="M191" s="3">
        <f t="shared" si="32"/>
        <v>0.19270833333333334</v>
      </c>
      <c r="N191" s="3">
        <f t="shared" si="36"/>
        <v>0.421875</v>
      </c>
    </row>
    <row r="192" spans="1:14" x14ac:dyDescent="0.2">
      <c r="A192" s="2">
        <v>41285</v>
      </c>
      <c r="B192">
        <v>0</v>
      </c>
      <c r="C192">
        <v>0</v>
      </c>
      <c r="D192">
        <v>0</v>
      </c>
      <c r="E192" s="3" t="e">
        <f t="shared" si="30"/>
        <v>#DIV/0!</v>
      </c>
      <c r="F192">
        <v>70</v>
      </c>
      <c r="G192">
        <v>83</v>
      </c>
      <c r="H192">
        <v>22</v>
      </c>
      <c r="I192" s="3">
        <f t="shared" si="31"/>
        <v>0.2742857142857143</v>
      </c>
      <c r="J192">
        <f t="shared" si="33"/>
        <v>70</v>
      </c>
      <c r="K192">
        <f t="shared" si="34"/>
        <v>83</v>
      </c>
      <c r="L192">
        <f t="shared" si="35"/>
        <v>22</v>
      </c>
      <c r="M192" s="3">
        <f t="shared" si="32"/>
        <v>0.2742857142857143</v>
      </c>
      <c r="N192" s="3">
        <f t="shared" si="36"/>
        <v>0.47428571428571431</v>
      </c>
    </row>
    <row r="193" spans="1:14" x14ac:dyDescent="0.2">
      <c r="A193" s="2">
        <v>41278</v>
      </c>
      <c r="B193">
        <v>0</v>
      </c>
      <c r="C193">
        <v>0</v>
      </c>
      <c r="D193">
        <v>0</v>
      </c>
      <c r="E193" s="3" t="e">
        <f t="shared" si="30"/>
        <v>#DIV/0!</v>
      </c>
      <c r="F193">
        <v>80</v>
      </c>
      <c r="G193">
        <v>71</v>
      </c>
      <c r="H193">
        <v>21</v>
      </c>
      <c r="I193" s="3">
        <f t="shared" si="31"/>
        <v>0.34302325581395349</v>
      </c>
      <c r="J193">
        <f t="shared" si="33"/>
        <v>80</v>
      </c>
      <c r="K193">
        <f t="shared" si="34"/>
        <v>71</v>
      </c>
      <c r="L193">
        <f t="shared" si="35"/>
        <v>21</v>
      </c>
      <c r="M193" s="3">
        <f t="shared" si="32"/>
        <v>0.34302325581395349</v>
      </c>
      <c r="N193" s="3">
        <f t="shared" si="36"/>
        <v>0.41279069767441862</v>
      </c>
    </row>
    <row r="194" spans="1:14" x14ac:dyDescent="0.2">
      <c r="A194" s="2">
        <v>41271</v>
      </c>
      <c r="B194">
        <v>0</v>
      </c>
      <c r="C194">
        <v>0</v>
      </c>
      <c r="D194">
        <v>0</v>
      </c>
      <c r="E194" s="3" t="e">
        <f t="shared" si="30"/>
        <v>#DIV/0!</v>
      </c>
      <c r="F194">
        <v>55</v>
      </c>
      <c r="G194">
        <v>66</v>
      </c>
      <c r="H194">
        <v>19</v>
      </c>
      <c r="I194" s="3">
        <f t="shared" si="31"/>
        <v>0.25714285714285712</v>
      </c>
      <c r="J194">
        <f t="shared" si="33"/>
        <v>55</v>
      </c>
      <c r="K194">
        <f t="shared" si="34"/>
        <v>66</v>
      </c>
      <c r="L194">
        <f t="shared" si="35"/>
        <v>19</v>
      </c>
      <c r="M194" s="3">
        <f t="shared" si="32"/>
        <v>0.25714285714285712</v>
      </c>
      <c r="N194" s="3">
        <f t="shared" si="36"/>
        <v>0.47142857142857142</v>
      </c>
    </row>
    <row r="195" spans="1:14" x14ac:dyDescent="0.2">
      <c r="A195" s="2">
        <v>41264</v>
      </c>
      <c r="B195">
        <v>0</v>
      </c>
      <c r="C195">
        <v>0</v>
      </c>
      <c r="D195">
        <v>0</v>
      </c>
      <c r="E195" s="3" t="e">
        <f t="shared" si="30"/>
        <v>#DIV/0!</v>
      </c>
      <c r="F195">
        <v>62</v>
      </c>
      <c r="G195">
        <v>72</v>
      </c>
      <c r="H195">
        <v>21</v>
      </c>
      <c r="I195" s="3">
        <f t="shared" si="31"/>
        <v>0.26451612903225807</v>
      </c>
      <c r="J195">
        <f t="shared" si="33"/>
        <v>62</v>
      </c>
      <c r="K195">
        <f t="shared" si="34"/>
        <v>72</v>
      </c>
      <c r="L195">
        <f t="shared" si="35"/>
        <v>21</v>
      </c>
      <c r="M195" s="3">
        <f t="shared" si="32"/>
        <v>0.26451612903225807</v>
      </c>
      <c r="N195" s="3">
        <f t="shared" si="36"/>
        <v>0.46451612903225808</v>
      </c>
    </row>
    <row r="196" spans="1:14" x14ac:dyDescent="0.2">
      <c r="A196" s="2">
        <v>41257</v>
      </c>
      <c r="B196">
        <v>0</v>
      </c>
      <c r="C196">
        <v>0</v>
      </c>
      <c r="D196">
        <v>0</v>
      </c>
      <c r="E196" s="3" t="e">
        <f t="shared" si="30"/>
        <v>#DIV/0!</v>
      </c>
      <c r="F196">
        <v>54</v>
      </c>
      <c r="G196">
        <v>87</v>
      </c>
      <c r="H196">
        <v>20</v>
      </c>
      <c r="I196" s="3">
        <f t="shared" si="31"/>
        <v>0.21118012422360249</v>
      </c>
      <c r="J196">
        <f t="shared" si="33"/>
        <v>54</v>
      </c>
      <c r="K196">
        <f t="shared" si="34"/>
        <v>87</v>
      </c>
      <c r="L196">
        <f t="shared" si="35"/>
        <v>20</v>
      </c>
      <c r="M196" s="3">
        <f t="shared" si="32"/>
        <v>0.21118012422360249</v>
      </c>
      <c r="N196" s="3">
        <f t="shared" si="36"/>
        <v>0.54037267080745344</v>
      </c>
    </row>
    <row r="197" spans="1:14" x14ac:dyDescent="0.2">
      <c r="A197" s="2">
        <v>41250</v>
      </c>
      <c r="B197">
        <v>0</v>
      </c>
      <c r="C197">
        <v>0</v>
      </c>
      <c r="D197">
        <v>0</v>
      </c>
      <c r="E197" s="3" t="e">
        <f t="shared" si="30"/>
        <v>#DIV/0!</v>
      </c>
      <c r="F197">
        <v>77</v>
      </c>
      <c r="G197">
        <v>73</v>
      </c>
      <c r="H197">
        <v>29</v>
      </c>
      <c r="I197" s="3">
        <f t="shared" si="31"/>
        <v>0.26815642458100558</v>
      </c>
      <c r="J197">
        <f t="shared" si="33"/>
        <v>77</v>
      </c>
      <c r="K197">
        <f t="shared" si="34"/>
        <v>73</v>
      </c>
      <c r="L197">
        <f t="shared" si="35"/>
        <v>29</v>
      </c>
      <c r="M197" s="3">
        <f t="shared" si="32"/>
        <v>0.26815642458100558</v>
      </c>
      <c r="N197" s="3">
        <f t="shared" si="36"/>
        <v>0.40782122905027934</v>
      </c>
    </row>
    <row r="198" spans="1:14" x14ac:dyDescent="0.2">
      <c r="A198" s="2">
        <v>41243</v>
      </c>
      <c r="B198">
        <v>0</v>
      </c>
      <c r="C198">
        <v>0</v>
      </c>
      <c r="D198">
        <v>0</v>
      </c>
      <c r="E198" s="3" t="e">
        <f t="shared" si="30"/>
        <v>#DIV/0!</v>
      </c>
      <c r="F198">
        <v>75</v>
      </c>
      <c r="G198">
        <v>75</v>
      </c>
      <c r="H198">
        <v>17</v>
      </c>
      <c r="I198" s="3">
        <f t="shared" si="31"/>
        <v>0.3473053892215569</v>
      </c>
      <c r="J198">
        <f t="shared" si="33"/>
        <v>75</v>
      </c>
      <c r="K198">
        <f t="shared" si="34"/>
        <v>75</v>
      </c>
      <c r="L198">
        <f t="shared" si="35"/>
        <v>17</v>
      </c>
      <c r="M198" s="3">
        <f t="shared" si="32"/>
        <v>0.3473053892215569</v>
      </c>
      <c r="N198" s="3">
        <f t="shared" si="36"/>
        <v>0.44910179640718562</v>
      </c>
    </row>
    <row r="199" spans="1:14" x14ac:dyDescent="0.2">
      <c r="A199" s="2">
        <v>41236</v>
      </c>
      <c r="B199">
        <v>0</v>
      </c>
      <c r="C199">
        <v>0</v>
      </c>
      <c r="D199">
        <v>0</v>
      </c>
      <c r="E199" s="3" t="e">
        <f t="shared" si="30"/>
        <v>#DIV/0!</v>
      </c>
      <c r="F199">
        <v>70</v>
      </c>
      <c r="G199">
        <v>75</v>
      </c>
      <c r="H199">
        <v>25</v>
      </c>
      <c r="I199" s="3">
        <f t="shared" si="31"/>
        <v>0.26470588235294118</v>
      </c>
      <c r="J199">
        <f t="shared" si="33"/>
        <v>70</v>
      </c>
      <c r="K199">
        <f t="shared" si="34"/>
        <v>75</v>
      </c>
      <c r="L199">
        <f t="shared" si="35"/>
        <v>25</v>
      </c>
      <c r="M199" s="3">
        <f t="shared" si="32"/>
        <v>0.26470588235294118</v>
      </c>
      <c r="N199" s="3">
        <f t="shared" si="36"/>
        <v>0.44117647058823528</v>
      </c>
    </row>
    <row r="200" spans="1:14" x14ac:dyDescent="0.2">
      <c r="A200" s="2">
        <v>41229</v>
      </c>
      <c r="B200">
        <v>0</v>
      </c>
      <c r="C200">
        <v>0</v>
      </c>
      <c r="D200">
        <v>0</v>
      </c>
      <c r="E200" s="3" t="e">
        <f t="shared" si="30"/>
        <v>#DIV/0!</v>
      </c>
      <c r="F200">
        <v>65</v>
      </c>
      <c r="G200">
        <v>72</v>
      </c>
      <c r="H200">
        <v>32</v>
      </c>
      <c r="I200" s="3">
        <f t="shared" si="31"/>
        <v>0.19526627218934911</v>
      </c>
      <c r="J200">
        <f t="shared" si="33"/>
        <v>65</v>
      </c>
      <c r="K200">
        <f t="shared" si="34"/>
        <v>72</v>
      </c>
      <c r="L200">
        <f t="shared" si="35"/>
        <v>32</v>
      </c>
      <c r="M200" s="3">
        <f t="shared" si="32"/>
        <v>0.19526627218934911</v>
      </c>
      <c r="N200" s="3">
        <f t="shared" si="36"/>
        <v>0.42603550295857989</v>
      </c>
    </row>
    <row r="201" spans="1:14" x14ac:dyDescent="0.2">
      <c r="A201" s="2">
        <v>41222</v>
      </c>
      <c r="B201">
        <v>0</v>
      </c>
      <c r="C201">
        <v>0</v>
      </c>
      <c r="D201">
        <v>0</v>
      </c>
      <c r="E201" s="3" t="e">
        <f t="shared" si="30"/>
        <v>#DIV/0!</v>
      </c>
      <c r="F201">
        <v>58</v>
      </c>
      <c r="G201">
        <v>86</v>
      </c>
      <c r="H201">
        <v>28</v>
      </c>
      <c r="I201" s="3">
        <f t="shared" si="31"/>
        <v>0.1744186046511628</v>
      </c>
      <c r="J201">
        <f t="shared" si="33"/>
        <v>58</v>
      </c>
      <c r="K201">
        <f t="shared" si="34"/>
        <v>86</v>
      </c>
      <c r="L201">
        <f t="shared" si="35"/>
        <v>28</v>
      </c>
      <c r="M201" s="3">
        <f t="shared" si="32"/>
        <v>0.1744186046511628</v>
      </c>
      <c r="N201" s="3">
        <f t="shared" si="36"/>
        <v>0.5</v>
      </c>
    </row>
    <row r="202" spans="1:14" x14ac:dyDescent="0.2">
      <c r="A202" s="2">
        <v>41215</v>
      </c>
      <c r="B202">
        <v>0</v>
      </c>
      <c r="C202">
        <v>0</v>
      </c>
      <c r="D202">
        <v>0</v>
      </c>
      <c r="E202" s="3" t="e">
        <f t="shared" si="30"/>
        <v>#DIV/0!</v>
      </c>
      <c r="F202">
        <v>58</v>
      </c>
      <c r="G202">
        <v>80</v>
      </c>
      <c r="H202">
        <v>20</v>
      </c>
      <c r="I202" s="3">
        <f t="shared" si="31"/>
        <v>0.24050632911392406</v>
      </c>
      <c r="J202">
        <f t="shared" ref="J202:J233" si="37">B202+F202</f>
        <v>58</v>
      </c>
      <c r="K202">
        <f t="shared" ref="K202:K233" si="38">C202+G202</f>
        <v>80</v>
      </c>
      <c r="L202">
        <f t="shared" ref="L202:L233" si="39">D202+H202</f>
        <v>20</v>
      </c>
      <c r="M202" s="3">
        <f t="shared" si="32"/>
        <v>0.24050632911392406</v>
      </c>
      <c r="N202" s="3">
        <f t="shared" ref="N202:N233" si="40">K202/SUM(J202:L202)</f>
        <v>0.50632911392405067</v>
      </c>
    </row>
    <row r="203" spans="1:14" x14ac:dyDescent="0.2">
      <c r="A203" s="2">
        <v>41208</v>
      </c>
      <c r="B203">
        <v>0</v>
      </c>
      <c r="C203">
        <v>0</v>
      </c>
      <c r="D203">
        <v>0</v>
      </c>
      <c r="E203" s="3" t="e">
        <f t="shared" si="30"/>
        <v>#DIV/0!</v>
      </c>
      <c r="F203">
        <v>61</v>
      </c>
      <c r="G203">
        <v>85</v>
      </c>
      <c r="H203">
        <v>24</v>
      </c>
      <c r="I203" s="3">
        <f t="shared" si="31"/>
        <v>0.21764705882352942</v>
      </c>
      <c r="J203">
        <f t="shared" si="37"/>
        <v>61</v>
      </c>
      <c r="K203">
        <f t="shared" si="38"/>
        <v>85</v>
      </c>
      <c r="L203">
        <f t="shared" si="39"/>
        <v>24</v>
      </c>
      <c r="M203" s="3">
        <f t="shared" si="32"/>
        <v>0.21764705882352942</v>
      </c>
      <c r="N203" s="3">
        <f t="shared" si="40"/>
        <v>0.5</v>
      </c>
    </row>
    <row r="204" spans="1:14" x14ac:dyDescent="0.2">
      <c r="A204" s="2">
        <v>41201</v>
      </c>
      <c r="B204">
        <v>0</v>
      </c>
      <c r="C204">
        <v>0</v>
      </c>
      <c r="D204">
        <v>0</v>
      </c>
      <c r="E204" s="3" t="e">
        <f t="shared" si="30"/>
        <v>#DIV/0!</v>
      </c>
      <c r="F204">
        <v>51</v>
      </c>
      <c r="G204">
        <v>79</v>
      </c>
      <c r="H204">
        <v>30</v>
      </c>
      <c r="I204" s="3">
        <f t="shared" si="31"/>
        <v>0.13125000000000001</v>
      </c>
      <c r="J204">
        <f t="shared" si="37"/>
        <v>51</v>
      </c>
      <c r="K204">
        <f t="shared" si="38"/>
        <v>79</v>
      </c>
      <c r="L204">
        <f t="shared" si="39"/>
        <v>30</v>
      </c>
      <c r="M204" s="3">
        <f t="shared" si="32"/>
        <v>0.13125000000000001</v>
      </c>
      <c r="N204" s="3">
        <f t="shared" si="40"/>
        <v>0.49375000000000002</v>
      </c>
    </row>
    <row r="205" spans="1:14" x14ac:dyDescent="0.2">
      <c r="A205" s="2">
        <v>41194</v>
      </c>
      <c r="B205">
        <v>0</v>
      </c>
      <c r="C205">
        <v>0</v>
      </c>
      <c r="D205">
        <v>0</v>
      </c>
      <c r="E205" s="3" t="e">
        <f t="shared" si="30"/>
        <v>#DIV/0!</v>
      </c>
      <c r="F205">
        <v>35</v>
      </c>
      <c r="G205">
        <v>97</v>
      </c>
      <c r="H205">
        <v>27</v>
      </c>
      <c r="I205" s="3">
        <f t="shared" si="31"/>
        <v>5.0314465408805034E-2</v>
      </c>
      <c r="J205">
        <f t="shared" si="37"/>
        <v>35</v>
      </c>
      <c r="K205">
        <f t="shared" si="38"/>
        <v>97</v>
      </c>
      <c r="L205">
        <f t="shared" si="39"/>
        <v>27</v>
      </c>
      <c r="M205" s="3">
        <f t="shared" si="32"/>
        <v>5.0314465408805034E-2</v>
      </c>
      <c r="N205" s="3">
        <f t="shared" si="40"/>
        <v>0.61006289308176098</v>
      </c>
    </row>
    <row r="206" spans="1:14" x14ac:dyDescent="0.2">
      <c r="A206" s="2">
        <v>41187</v>
      </c>
      <c r="B206">
        <v>0</v>
      </c>
      <c r="C206">
        <v>0</v>
      </c>
      <c r="D206">
        <v>0</v>
      </c>
      <c r="E206" s="3" t="e">
        <f t="shared" si="30"/>
        <v>#DIV/0!</v>
      </c>
      <c r="F206">
        <v>30</v>
      </c>
      <c r="G206">
        <v>98</v>
      </c>
      <c r="H206">
        <v>39</v>
      </c>
      <c r="I206" s="3">
        <f t="shared" si="31"/>
        <v>-5.3892215568862277E-2</v>
      </c>
      <c r="J206">
        <f t="shared" si="37"/>
        <v>30</v>
      </c>
      <c r="K206">
        <f t="shared" si="38"/>
        <v>98</v>
      </c>
      <c r="L206">
        <f t="shared" si="39"/>
        <v>39</v>
      </c>
      <c r="M206" s="3">
        <f t="shared" si="32"/>
        <v>-5.3892215568862277E-2</v>
      </c>
      <c r="N206" s="3">
        <f t="shared" si="40"/>
        <v>0.58682634730538918</v>
      </c>
    </row>
    <row r="207" spans="1:14" x14ac:dyDescent="0.2">
      <c r="A207" s="2">
        <v>41180</v>
      </c>
      <c r="B207">
        <v>0</v>
      </c>
      <c r="C207">
        <v>0</v>
      </c>
      <c r="D207">
        <v>0</v>
      </c>
      <c r="E207" s="3" t="e">
        <f t="shared" si="30"/>
        <v>#DIV/0!</v>
      </c>
      <c r="F207">
        <v>34</v>
      </c>
      <c r="G207">
        <v>101</v>
      </c>
      <c r="H207">
        <v>30</v>
      </c>
      <c r="I207" s="3">
        <f t="shared" si="31"/>
        <v>2.4242424242424242E-2</v>
      </c>
      <c r="J207">
        <f t="shared" si="37"/>
        <v>34</v>
      </c>
      <c r="K207">
        <f t="shared" si="38"/>
        <v>101</v>
      </c>
      <c r="L207">
        <f t="shared" si="39"/>
        <v>30</v>
      </c>
      <c r="M207" s="3">
        <f t="shared" si="32"/>
        <v>2.4242424242424242E-2</v>
      </c>
      <c r="N207" s="3">
        <f t="shared" si="40"/>
        <v>0.61212121212121207</v>
      </c>
    </row>
    <row r="208" spans="1:14" x14ac:dyDescent="0.2">
      <c r="A208" s="2">
        <v>41173</v>
      </c>
      <c r="B208">
        <v>0</v>
      </c>
      <c r="C208">
        <v>0</v>
      </c>
      <c r="D208">
        <v>0</v>
      </c>
      <c r="E208" s="3" t="e">
        <f t="shared" si="30"/>
        <v>#DIV/0!</v>
      </c>
      <c r="F208">
        <v>33</v>
      </c>
      <c r="G208">
        <v>99</v>
      </c>
      <c r="H208">
        <v>18</v>
      </c>
      <c r="I208" s="3">
        <f t="shared" si="31"/>
        <v>0.1</v>
      </c>
      <c r="J208">
        <f t="shared" si="37"/>
        <v>33</v>
      </c>
      <c r="K208">
        <f t="shared" si="38"/>
        <v>99</v>
      </c>
      <c r="L208">
        <f t="shared" si="39"/>
        <v>18</v>
      </c>
      <c r="M208" s="3">
        <f t="shared" si="32"/>
        <v>0.1</v>
      </c>
      <c r="N208" s="3">
        <f t="shared" si="40"/>
        <v>0.66</v>
      </c>
    </row>
    <row r="209" spans="1:14" x14ac:dyDescent="0.2">
      <c r="A209" s="2">
        <v>41166</v>
      </c>
      <c r="B209">
        <v>0</v>
      </c>
      <c r="C209">
        <v>0</v>
      </c>
      <c r="D209">
        <v>0</v>
      </c>
      <c r="E209" s="3" t="e">
        <f t="shared" si="30"/>
        <v>#DIV/0!</v>
      </c>
      <c r="F209">
        <v>32</v>
      </c>
      <c r="G209">
        <v>82</v>
      </c>
      <c r="H209">
        <v>44</v>
      </c>
      <c r="I209" s="3">
        <f t="shared" si="31"/>
        <v>-7.5949367088607597E-2</v>
      </c>
      <c r="J209">
        <f t="shared" si="37"/>
        <v>32</v>
      </c>
      <c r="K209">
        <f t="shared" si="38"/>
        <v>82</v>
      </c>
      <c r="L209">
        <f t="shared" si="39"/>
        <v>44</v>
      </c>
      <c r="M209" s="3">
        <f t="shared" si="32"/>
        <v>-7.5949367088607597E-2</v>
      </c>
      <c r="N209" s="3">
        <f t="shared" si="40"/>
        <v>0.51898734177215189</v>
      </c>
    </row>
    <row r="210" spans="1:14" x14ac:dyDescent="0.2">
      <c r="A210" s="2">
        <v>41159</v>
      </c>
      <c r="B210">
        <v>0</v>
      </c>
      <c r="C210">
        <v>0</v>
      </c>
      <c r="D210">
        <v>0</v>
      </c>
      <c r="E210" s="3" t="e">
        <f t="shared" si="30"/>
        <v>#DIV/0!</v>
      </c>
      <c r="F210">
        <v>37</v>
      </c>
      <c r="G210">
        <v>83</v>
      </c>
      <c r="H210">
        <v>22</v>
      </c>
      <c r="I210" s="3">
        <f t="shared" si="31"/>
        <v>0.10563380281690141</v>
      </c>
      <c r="J210">
        <f t="shared" si="37"/>
        <v>37</v>
      </c>
      <c r="K210">
        <f t="shared" si="38"/>
        <v>83</v>
      </c>
      <c r="L210">
        <f t="shared" si="39"/>
        <v>22</v>
      </c>
      <c r="M210" s="3">
        <f t="shared" si="32"/>
        <v>0.10563380281690141</v>
      </c>
      <c r="N210" s="3">
        <f t="shared" si="40"/>
        <v>0.58450704225352113</v>
      </c>
    </row>
    <row r="211" spans="1:14" x14ac:dyDescent="0.2">
      <c r="A211" s="2">
        <v>41152</v>
      </c>
      <c r="B211">
        <v>0</v>
      </c>
      <c r="C211">
        <v>0</v>
      </c>
      <c r="D211">
        <v>0</v>
      </c>
      <c r="E211" s="3" t="e">
        <f t="shared" si="30"/>
        <v>#DIV/0!</v>
      </c>
      <c r="F211">
        <v>35</v>
      </c>
      <c r="G211">
        <v>101</v>
      </c>
      <c r="H211">
        <v>28</v>
      </c>
      <c r="I211" s="3">
        <f t="shared" si="31"/>
        <v>4.2682926829268296E-2</v>
      </c>
      <c r="J211">
        <f t="shared" si="37"/>
        <v>35</v>
      </c>
      <c r="K211">
        <f t="shared" si="38"/>
        <v>101</v>
      </c>
      <c r="L211">
        <f t="shared" si="39"/>
        <v>28</v>
      </c>
      <c r="M211" s="3">
        <f t="shared" si="32"/>
        <v>4.2682926829268296E-2</v>
      </c>
      <c r="N211" s="3">
        <f t="shared" si="40"/>
        <v>0.61585365853658536</v>
      </c>
    </row>
    <row r="212" spans="1:14" x14ac:dyDescent="0.2">
      <c r="A212" s="2">
        <v>41145</v>
      </c>
      <c r="B212">
        <v>0</v>
      </c>
      <c r="C212">
        <v>0</v>
      </c>
      <c r="D212">
        <v>0</v>
      </c>
      <c r="E212" s="3" t="e">
        <f t="shared" si="30"/>
        <v>#DIV/0!</v>
      </c>
      <c r="F212">
        <v>27</v>
      </c>
      <c r="G212">
        <v>94</v>
      </c>
      <c r="H212">
        <v>28</v>
      </c>
      <c r="I212" s="3">
        <f t="shared" si="31"/>
        <v>-6.7114093959731542E-3</v>
      </c>
      <c r="J212">
        <f t="shared" si="37"/>
        <v>27</v>
      </c>
      <c r="K212">
        <f t="shared" si="38"/>
        <v>94</v>
      </c>
      <c r="L212">
        <f t="shared" si="39"/>
        <v>28</v>
      </c>
      <c r="M212" s="3">
        <f t="shared" si="32"/>
        <v>-6.7114093959731542E-3</v>
      </c>
      <c r="N212" s="3">
        <f t="shared" si="40"/>
        <v>0.63087248322147649</v>
      </c>
    </row>
    <row r="213" spans="1:14" x14ac:dyDescent="0.2">
      <c r="A213" s="2">
        <v>41138</v>
      </c>
      <c r="B213">
        <v>0</v>
      </c>
      <c r="C213">
        <v>0</v>
      </c>
      <c r="D213">
        <v>0</v>
      </c>
      <c r="E213" s="3" t="e">
        <f t="shared" si="30"/>
        <v>#DIV/0!</v>
      </c>
      <c r="F213">
        <v>47</v>
      </c>
      <c r="G213">
        <v>75</v>
      </c>
      <c r="H213">
        <v>22</v>
      </c>
      <c r="I213" s="3">
        <f t="shared" si="31"/>
        <v>0.1736111111111111</v>
      </c>
      <c r="J213">
        <f t="shared" si="37"/>
        <v>47</v>
      </c>
      <c r="K213">
        <f t="shared" si="38"/>
        <v>75</v>
      </c>
      <c r="L213">
        <f t="shared" si="39"/>
        <v>22</v>
      </c>
      <c r="M213" s="3">
        <f t="shared" si="32"/>
        <v>0.1736111111111111</v>
      </c>
      <c r="N213" s="3">
        <f t="shared" si="40"/>
        <v>0.52083333333333337</v>
      </c>
    </row>
    <row r="214" spans="1:14" x14ac:dyDescent="0.2">
      <c r="A214" s="2">
        <v>41131</v>
      </c>
      <c r="B214">
        <v>0</v>
      </c>
      <c r="C214">
        <v>0</v>
      </c>
      <c r="D214">
        <v>0</v>
      </c>
      <c r="E214" s="3" t="e">
        <f t="shared" si="30"/>
        <v>#DIV/0!</v>
      </c>
      <c r="F214">
        <v>36</v>
      </c>
      <c r="G214">
        <v>90</v>
      </c>
      <c r="H214">
        <v>23</v>
      </c>
      <c r="I214" s="3">
        <f t="shared" si="31"/>
        <v>8.7248322147651006E-2</v>
      </c>
      <c r="J214">
        <f t="shared" si="37"/>
        <v>36</v>
      </c>
      <c r="K214">
        <f t="shared" si="38"/>
        <v>90</v>
      </c>
      <c r="L214">
        <f t="shared" si="39"/>
        <v>23</v>
      </c>
      <c r="M214" s="3">
        <f t="shared" si="32"/>
        <v>8.7248322147651006E-2</v>
      </c>
      <c r="N214" s="3">
        <f t="shared" si="40"/>
        <v>0.60402684563758391</v>
      </c>
    </row>
    <row r="215" spans="1:14" x14ac:dyDescent="0.2">
      <c r="A215" s="2">
        <v>41124</v>
      </c>
      <c r="B215">
        <v>0</v>
      </c>
      <c r="C215">
        <v>0</v>
      </c>
      <c r="D215">
        <v>0</v>
      </c>
      <c r="E215" s="3" t="e">
        <f t="shared" si="30"/>
        <v>#DIV/0!</v>
      </c>
      <c r="F215">
        <v>38</v>
      </c>
      <c r="G215">
        <v>86</v>
      </c>
      <c r="H215">
        <v>36</v>
      </c>
      <c r="I215" s="3">
        <f t="shared" si="31"/>
        <v>1.2500000000000001E-2</v>
      </c>
      <c r="J215">
        <f t="shared" si="37"/>
        <v>38</v>
      </c>
      <c r="K215">
        <f t="shared" si="38"/>
        <v>86</v>
      </c>
      <c r="L215">
        <f t="shared" si="39"/>
        <v>36</v>
      </c>
      <c r="M215" s="3">
        <f t="shared" si="32"/>
        <v>1.2500000000000001E-2</v>
      </c>
      <c r="N215" s="3">
        <f t="shared" si="40"/>
        <v>0.53749999999999998</v>
      </c>
    </row>
    <row r="216" spans="1:14" x14ac:dyDescent="0.2">
      <c r="A216" s="2">
        <v>41117</v>
      </c>
      <c r="B216">
        <v>0</v>
      </c>
      <c r="C216">
        <v>0</v>
      </c>
      <c r="D216">
        <v>0</v>
      </c>
      <c r="E216" s="3" t="e">
        <f t="shared" si="30"/>
        <v>#DIV/0!</v>
      </c>
      <c r="F216">
        <v>33</v>
      </c>
      <c r="G216">
        <v>78</v>
      </c>
      <c r="H216">
        <v>25</v>
      </c>
      <c r="I216" s="3">
        <f t="shared" si="31"/>
        <v>5.8823529411764705E-2</v>
      </c>
      <c r="J216">
        <f t="shared" si="37"/>
        <v>33</v>
      </c>
      <c r="K216">
        <f t="shared" si="38"/>
        <v>78</v>
      </c>
      <c r="L216">
        <f t="shared" si="39"/>
        <v>25</v>
      </c>
      <c r="M216" s="3">
        <f t="shared" si="32"/>
        <v>5.8823529411764705E-2</v>
      </c>
      <c r="N216" s="3">
        <f t="shared" si="40"/>
        <v>0.57352941176470584</v>
      </c>
    </row>
    <row r="217" spans="1:14" x14ac:dyDescent="0.2">
      <c r="A217" s="2">
        <v>41110</v>
      </c>
      <c r="B217">
        <v>0</v>
      </c>
      <c r="C217">
        <v>0</v>
      </c>
      <c r="D217">
        <v>0</v>
      </c>
      <c r="E217" s="3" t="e">
        <f t="shared" si="30"/>
        <v>#DIV/0!</v>
      </c>
      <c r="F217">
        <v>31</v>
      </c>
      <c r="G217">
        <v>89</v>
      </c>
      <c r="H217">
        <v>31</v>
      </c>
      <c r="I217" s="3">
        <f t="shared" si="31"/>
        <v>0</v>
      </c>
      <c r="J217">
        <f t="shared" si="37"/>
        <v>31</v>
      </c>
      <c r="K217">
        <f t="shared" si="38"/>
        <v>89</v>
      </c>
      <c r="L217">
        <f t="shared" si="39"/>
        <v>31</v>
      </c>
      <c r="M217" s="3">
        <f t="shared" si="32"/>
        <v>0</v>
      </c>
      <c r="N217" s="3">
        <f t="shared" si="40"/>
        <v>0.58940397350993379</v>
      </c>
    </row>
    <row r="218" spans="1:14" x14ac:dyDescent="0.2">
      <c r="A218" s="2">
        <v>41103</v>
      </c>
      <c r="B218">
        <v>0</v>
      </c>
      <c r="C218">
        <v>0</v>
      </c>
      <c r="D218">
        <v>0</v>
      </c>
      <c r="E218" s="3" t="e">
        <f t="shared" si="30"/>
        <v>#DIV/0!</v>
      </c>
      <c r="F218">
        <v>43</v>
      </c>
      <c r="G218">
        <v>77</v>
      </c>
      <c r="H218">
        <v>29</v>
      </c>
      <c r="I218" s="3">
        <f t="shared" si="31"/>
        <v>9.3959731543624164E-2</v>
      </c>
      <c r="J218">
        <f t="shared" si="37"/>
        <v>43</v>
      </c>
      <c r="K218">
        <f t="shared" si="38"/>
        <v>77</v>
      </c>
      <c r="L218">
        <f t="shared" si="39"/>
        <v>29</v>
      </c>
      <c r="M218" s="3">
        <f t="shared" si="32"/>
        <v>9.3959731543624164E-2</v>
      </c>
      <c r="N218" s="3">
        <f t="shared" si="40"/>
        <v>0.51677852348993292</v>
      </c>
    </row>
    <row r="219" spans="1:14" x14ac:dyDescent="0.2">
      <c r="A219" s="2">
        <v>41096</v>
      </c>
      <c r="B219">
        <v>0</v>
      </c>
      <c r="C219">
        <v>0</v>
      </c>
      <c r="D219">
        <v>0</v>
      </c>
      <c r="E219" s="3" t="e">
        <f t="shared" si="30"/>
        <v>#DIV/0!</v>
      </c>
      <c r="F219">
        <v>46</v>
      </c>
      <c r="G219">
        <v>74</v>
      </c>
      <c r="H219">
        <v>26</v>
      </c>
      <c r="I219" s="3">
        <f t="shared" si="31"/>
        <v>0.13698630136986301</v>
      </c>
      <c r="J219">
        <f t="shared" si="37"/>
        <v>46</v>
      </c>
      <c r="K219">
        <f t="shared" si="38"/>
        <v>74</v>
      </c>
      <c r="L219">
        <f t="shared" si="39"/>
        <v>26</v>
      </c>
      <c r="M219" s="3">
        <f t="shared" si="32"/>
        <v>0.13698630136986301</v>
      </c>
      <c r="N219" s="3">
        <f t="shared" si="40"/>
        <v>0.50684931506849318</v>
      </c>
    </row>
    <row r="220" spans="1:14" x14ac:dyDescent="0.2">
      <c r="A220" s="2">
        <v>41089</v>
      </c>
      <c r="B220">
        <v>0</v>
      </c>
      <c r="C220">
        <v>0</v>
      </c>
      <c r="D220">
        <v>0</v>
      </c>
      <c r="E220" s="3" t="e">
        <f t="shared" si="30"/>
        <v>#DIV/0!</v>
      </c>
      <c r="F220">
        <v>53</v>
      </c>
      <c r="G220">
        <v>83</v>
      </c>
      <c r="H220">
        <v>23</v>
      </c>
      <c r="I220" s="3">
        <f t="shared" si="31"/>
        <v>0.18867924528301888</v>
      </c>
      <c r="J220">
        <f t="shared" si="37"/>
        <v>53</v>
      </c>
      <c r="K220">
        <f t="shared" si="38"/>
        <v>83</v>
      </c>
      <c r="L220">
        <f t="shared" si="39"/>
        <v>23</v>
      </c>
      <c r="M220" s="3">
        <f t="shared" si="32"/>
        <v>0.18867924528301888</v>
      </c>
      <c r="N220" s="3">
        <f t="shared" si="40"/>
        <v>0.5220125786163522</v>
      </c>
    </row>
    <row r="221" spans="1:14" x14ac:dyDescent="0.2">
      <c r="A221" s="2">
        <v>41082</v>
      </c>
      <c r="B221">
        <v>0</v>
      </c>
      <c r="C221">
        <v>0</v>
      </c>
      <c r="D221">
        <v>0</v>
      </c>
      <c r="E221" s="3" t="e">
        <f t="shared" si="30"/>
        <v>#DIV/0!</v>
      </c>
      <c r="F221">
        <v>53</v>
      </c>
      <c r="G221">
        <v>74</v>
      </c>
      <c r="H221">
        <v>19</v>
      </c>
      <c r="I221" s="3">
        <f t="shared" si="31"/>
        <v>0.23287671232876711</v>
      </c>
      <c r="J221">
        <f t="shared" si="37"/>
        <v>53</v>
      </c>
      <c r="K221">
        <f t="shared" si="38"/>
        <v>74</v>
      </c>
      <c r="L221">
        <f t="shared" si="39"/>
        <v>19</v>
      </c>
      <c r="M221" s="3">
        <f t="shared" si="32"/>
        <v>0.23287671232876711</v>
      </c>
      <c r="N221" s="3">
        <f t="shared" si="40"/>
        <v>0.50684931506849318</v>
      </c>
    </row>
    <row r="222" spans="1:14" x14ac:dyDescent="0.2">
      <c r="A222" s="2">
        <v>41075</v>
      </c>
      <c r="B222">
        <v>0</v>
      </c>
      <c r="C222">
        <v>0</v>
      </c>
      <c r="D222">
        <v>0</v>
      </c>
      <c r="E222" s="3" t="e">
        <f t="shared" si="30"/>
        <v>#DIV/0!</v>
      </c>
      <c r="F222">
        <v>42</v>
      </c>
      <c r="G222">
        <v>88</v>
      </c>
      <c r="H222">
        <v>28</v>
      </c>
      <c r="I222" s="3">
        <f t="shared" si="31"/>
        <v>8.8607594936708861E-2</v>
      </c>
      <c r="J222">
        <f t="shared" si="37"/>
        <v>42</v>
      </c>
      <c r="K222">
        <f t="shared" si="38"/>
        <v>88</v>
      </c>
      <c r="L222">
        <f t="shared" si="39"/>
        <v>28</v>
      </c>
      <c r="M222" s="3">
        <f t="shared" si="32"/>
        <v>8.8607594936708861E-2</v>
      </c>
      <c r="N222" s="3">
        <f t="shared" si="40"/>
        <v>0.55696202531645567</v>
      </c>
    </row>
    <row r="223" spans="1:14" x14ac:dyDescent="0.2">
      <c r="A223" s="2">
        <v>41068</v>
      </c>
      <c r="B223">
        <v>0</v>
      </c>
      <c r="C223">
        <v>0</v>
      </c>
      <c r="D223">
        <v>0</v>
      </c>
      <c r="E223" s="3" t="e">
        <f t="shared" si="30"/>
        <v>#DIV/0!</v>
      </c>
      <c r="F223">
        <v>38</v>
      </c>
      <c r="G223">
        <v>70</v>
      </c>
      <c r="H223">
        <v>31</v>
      </c>
      <c r="I223" s="3">
        <f t="shared" si="31"/>
        <v>5.0359712230215826E-2</v>
      </c>
      <c r="J223">
        <f t="shared" si="37"/>
        <v>38</v>
      </c>
      <c r="K223">
        <f t="shared" si="38"/>
        <v>70</v>
      </c>
      <c r="L223">
        <f t="shared" si="39"/>
        <v>31</v>
      </c>
      <c r="M223" s="3">
        <f t="shared" si="32"/>
        <v>5.0359712230215826E-2</v>
      </c>
      <c r="N223" s="3">
        <f t="shared" si="40"/>
        <v>0.50359712230215825</v>
      </c>
    </row>
    <row r="224" spans="1:14" x14ac:dyDescent="0.2">
      <c r="A224" s="2">
        <v>41061</v>
      </c>
      <c r="B224">
        <v>0</v>
      </c>
      <c r="C224">
        <v>0</v>
      </c>
      <c r="D224">
        <v>0</v>
      </c>
      <c r="E224" s="3" t="e">
        <f t="shared" si="30"/>
        <v>#DIV/0!</v>
      </c>
      <c r="F224">
        <v>39</v>
      </c>
      <c r="G224">
        <v>74</v>
      </c>
      <c r="H224">
        <v>31</v>
      </c>
      <c r="I224" s="3">
        <f t="shared" si="31"/>
        <v>5.5555555555555552E-2</v>
      </c>
      <c r="J224">
        <f t="shared" si="37"/>
        <v>39</v>
      </c>
      <c r="K224">
        <f t="shared" si="38"/>
        <v>74</v>
      </c>
      <c r="L224">
        <f t="shared" si="39"/>
        <v>31</v>
      </c>
      <c r="M224" s="3">
        <f t="shared" si="32"/>
        <v>5.5555555555555552E-2</v>
      </c>
      <c r="N224" s="3">
        <f t="shared" si="40"/>
        <v>0.51388888888888884</v>
      </c>
    </row>
    <row r="225" spans="1:14" x14ac:dyDescent="0.2">
      <c r="A225" s="2">
        <v>41054</v>
      </c>
      <c r="B225">
        <v>0</v>
      </c>
      <c r="C225">
        <v>0</v>
      </c>
      <c r="D225">
        <v>0</v>
      </c>
      <c r="E225" s="3" t="e">
        <f t="shared" si="30"/>
        <v>#DIV/0!</v>
      </c>
      <c r="F225">
        <v>52</v>
      </c>
      <c r="G225">
        <v>75</v>
      </c>
      <c r="H225">
        <v>29</v>
      </c>
      <c r="I225" s="3">
        <f t="shared" si="31"/>
        <v>0.14743589743589744</v>
      </c>
      <c r="J225">
        <f t="shared" si="37"/>
        <v>52</v>
      </c>
      <c r="K225">
        <f t="shared" si="38"/>
        <v>75</v>
      </c>
      <c r="L225">
        <f t="shared" si="39"/>
        <v>29</v>
      </c>
      <c r="M225" s="3">
        <f t="shared" si="32"/>
        <v>0.14743589743589744</v>
      </c>
      <c r="N225" s="3">
        <f t="shared" si="40"/>
        <v>0.48076923076923078</v>
      </c>
    </row>
    <row r="226" spans="1:14" x14ac:dyDescent="0.2">
      <c r="A226" s="2">
        <v>41047</v>
      </c>
      <c r="B226">
        <v>0</v>
      </c>
      <c r="C226">
        <v>0</v>
      </c>
      <c r="D226">
        <v>0</v>
      </c>
      <c r="E226" s="3" t="e">
        <f t="shared" si="30"/>
        <v>#DIV/0!</v>
      </c>
      <c r="F226">
        <v>28</v>
      </c>
      <c r="G226">
        <v>58</v>
      </c>
      <c r="H226">
        <v>33</v>
      </c>
      <c r="I226" s="3">
        <f t="shared" si="31"/>
        <v>-4.2016806722689079E-2</v>
      </c>
      <c r="J226">
        <f t="shared" si="37"/>
        <v>28</v>
      </c>
      <c r="K226">
        <f t="shared" si="38"/>
        <v>58</v>
      </c>
      <c r="L226">
        <f t="shared" si="39"/>
        <v>33</v>
      </c>
      <c r="M226" s="3">
        <f t="shared" si="32"/>
        <v>-4.2016806722689079E-2</v>
      </c>
      <c r="N226" s="3">
        <f t="shared" si="40"/>
        <v>0.48739495798319327</v>
      </c>
    </row>
    <row r="227" spans="1:14" x14ac:dyDescent="0.2">
      <c r="A227" s="2">
        <v>41040</v>
      </c>
      <c r="B227">
        <v>0</v>
      </c>
      <c r="C227">
        <v>0</v>
      </c>
      <c r="D227">
        <v>0</v>
      </c>
      <c r="E227" s="3" t="e">
        <f t="shared" si="30"/>
        <v>#DIV/0!</v>
      </c>
      <c r="F227">
        <v>52</v>
      </c>
      <c r="G227">
        <v>67</v>
      </c>
      <c r="H227">
        <v>35</v>
      </c>
      <c r="I227" s="3">
        <f t="shared" si="31"/>
        <v>0.11038961038961038</v>
      </c>
      <c r="J227">
        <f t="shared" si="37"/>
        <v>52</v>
      </c>
      <c r="K227">
        <f t="shared" si="38"/>
        <v>67</v>
      </c>
      <c r="L227">
        <f t="shared" si="39"/>
        <v>35</v>
      </c>
      <c r="M227" s="3">
        <f t="shared" si="32"/>
        <v>0.11038961038961038</v>
      </c>
      <c r="N227" s="3">
        <f t="shared" si="40"/>
        <v>0.43506493506493504</v>
      </c>
    </row>
    <row r="228" spans="1:14" x14ac:dyDescent="0.2">
      <c r="A228" s="2">
        <v>41033</v>
      </c>
      <c r="B228">
        <v>0</v>
      </c>
      <c r="C228">
        <v>0</v>
      </c>
      <c r="D228">
        <v>0</v>
      </c>
      <c r="E228" s="3" t="e">
        <f t="shared" ref="E228:E291" si="41">(B228-D228)/SUM(B228:D228)</f>
        <v>#DIV/0!</v>
      </c>
      <c r="F228">
        <v>43</v>
      </c>
      <c r="G228">
        <v>97</v>
      </c>
      <c r="H228">
        <v>31</v>
      </c>
      <c r="I228" s="3">
        <f t="shared" ref="I228:I291" si="42">(F228-H228)/SUM(F228:H228)</f>
        <v>7.0175438596491224E-2</v>
      </c>
      <c r="J228">
        <f t="shared" si="37"/>
        <v>43</v>
      </c>
      <c r="K228">
        <f t="shared" si="38"/>
        <v>97</v>
      </c>
      <c r="L228">
        <f t="shared" si="39"/>
        <v>31</v>
      </c>
      <c r="M228" s="3">
        <f t="shared" ref="M228:M291" si="43">(J228-L228)/SUM(J228:L228)</f>
        <v>7.0175438596491224E-2</v>
      </c>
      <c r="N228" s="3">
        <f t="shared" si="40"/>
        <v>0.56725146198830412</v>
      </c>
    </row>
    <row r="229" spans="1:14" x14ac:dyDescent="0.2">
      <c r="A229" s="2">
        <v>41026</v>
      </c>
      <c r="B229">
        <v>0</v>
      </c>
      <c r="C229">
        <v>0</v>
      </c>
      <c r="D229">
        <v>0</v>
      </c>
      <c r="E229" s="3" t="e">
        <f t="shared" si="41"/>
        <v>#DIV/0!</v>
      </c>
      <c r="F229">
        <v>40</v>
      </c>
      <c r="G229">
        <v>85</v>
      </c>
      <c r="H229">
        <v>31</v>
      </c>
      <c r="I229" s="3">
        <f t="shared" si="42"/>
        <v>5.7692307692307696E-2</v>
      </c>
      <c r="J229">
        <f t="shared" si="37"/>
        <v>40</v>
      </c>
      <c r="K229">
        <f t="shared" si="38"/>
        <v>85</v>
      </c>
      <c r="L229">
        <f t="shared" si="39"/>
        <v>31</v>
      </c>
      <c r="M229" s="3">
        <f t="shared" si="43"/>
        <v>5.7692307692307696E-2</v>
      </c>
      <c r="N229" s="3">
        <f t="shared" si="40"/>
        <v>0.54487179487179482</v>
      </c>
    </row>
    <row r="230" spans="1:14" x14ac:dyDescent="0.2">
      <c r="A230" s="2">
        <v>41019</v>
      </c>
      <c r="B230">
        <v>0</v>
      </c>
      <c r="C230">
        <v>0</v>
      </c>
      <c r="D230">
        <v>0</v>
      </c>
      <c r="E230" s="3" t="e">
        <f t="shared" si="41"/>
        <v>#DIV/0!</v>
      </c>
      <c r="F230">
        <v>63</v>
      </c>
      <c r="G230">
        <v>92</v>
      </c>
      <c r="H230">
        <v>23</v>
      </c>
      <c r="I230" s="3">
        <f t="shared" si="42"/>
        <v>0.2247191011235955</v>
      </c>
      <c r="J230">
        <f t="shared" si="37"/>
        <v>63</v>
      </c>
      <c r="K230">
        <f t="shared" si="38"/>
        <v>92</v>
      </c>
      <c r="L230">
        <f t="shared" si="39"/>
        <v>23</v>
      </c>
      <c r="M230" s="3">
        <f t="shared" si="43"/>
        <v>0.2247191011235955</v>
      </c>
      <c r="N230" s="3">
        <f t="shared" si="40"/>
        <v>0.5168539325842697</v>
      </c>
    </row>
    <row r="231" spans="1:14" x14ac:dyDescent="0.2">
      <c r="A231" s="2">
        <v>41012</v>
      </c>
      <c r="B231">
        <v>0</v>
      </c>
      <c r="C231">
        <v>0</v>
      </c>
      <c r="D231">
        <v>0</v>
      </c>
      <c r="E231" s="3" t="e">
        <f t="shared" si="41"/>
        <v>#DIV/0!</v>
      </c>
      <c r="F231">
        <v>44</v>
      </c>
      <c r="G231">
        <v>82</v>
      </c>
      <c r="H231">
        <v>25</v>
      </c>
      <c r="I231" s="3">
        <f t="shared" si="42"/>
        <v>0.12582781456953643</v>
      </c>
      <c r="J231">
        <f t="shared" si="37"/>
        <v>44</v>
      </c>
      <c r="K231">
        <f t="shared" si="38"/>
        <v>82</v>
      </c>
      <c r="L231">
        <f t="shared" si="39"/>
        <v>25</v>
      </c>
      <c r="M231" s="3">
        <f t="shared" si="43"/>
        <v>0.12582781456953643</v>
      </c>
      <c r="N231" s="3">
        <f t="shared" si="40"/>
        <v>0.54304635761589404</v>
      </c>
    </row>
    <row r="232" spans="1:14" x14ac:dyDescent="0.2">
      <c r="A232" s="2">
        <v>41005</v>
      </c>
      <c r="B232">
        <v>0</v>
      </c>
      <c r="C232">
        <v>0</v>
      </c>
      <c r="D232">
        <v>0</v>
      </c>
      <c r="E232" s="3" t="e">
        <f t="shared" si="41"/>
        <v>#DIV/0!</v>
      </c>
      <c r="F232">
        <v>53</v>
      </c>
      <c r="G232">
        <v>76</v>
      </c>
      <c r="H232">
        <v>16</v>
      </c>
      <c r="I232" s="3">
        <f t="shared" si="42"/>
        <v>0.25517241379310346</v>
      </c>
      <c r="J232">
        <f t="shared" si="37"/>
        <v>53</v>
      </c>
      <c r="K232">
        <f t="shared" si="38"/>
        <v>76</v>
      </c>
      <c r="L232">
        <f t="shared" si="39"/>
        <v>16</v>
      </c>
      <c r="M232" s="3">
        <f t="shared" si="43"/>
        <v>0.25517241379310346</v>
      </c>
      <c r="N232" s="3">
        <f t="shared" si="40"/>
        <v>0.52413793103448281</v>
      </c>
    </row>
    <row r="233" spans="1:14" x14ac:dyDescent="0.2">
      <c r="A233" s="2">
        <v>40998</v>
      </c>
      <c r="B233">
        <v>0</v>
      </c>
      <c r="C233">
        <v>0</v>
      </c>
      <c r="D233">
        <v>0</v>
      </c>
      <c r="E233" s="3" t="e">
        <f t="shared" si="41"/>
        <v>#DIV/0!</v>
      </c>
      <c r="F233">
        <v>63</v>
      </c>
      <c r="G233">
        <v>68</v>
      </c>
      <c r="H233">
        <v>24</v>
      </c>
      <c r="I233" s="3">
        <f t="shared" si="42"/>
        <v>0.25161290322580643</v>
      </c>
      <c r="J233">
        <f t="shared" si="37"/>
        <v>63</v>
      </c>
      <c r="K233">
        <f t="shared" si="38"/>
        <v>68</v>
      </c>
      <c r="L233">
        <f t="shared" si="39"/>
        <v>24</v>
      </c>
      <c r="M233" s="3">
        <f t="shared" si="43"/>
        <v>0.25161290322580643</v>
      </c>
      <c r="N233" s="3">
        <f t="shared" si="40"/>
        <v>0.43870967741935485</v>
      </c>
    </row>
    <row r="234" spans="1:14" x14ac:dyDescent="0.2">
      <c r="A234" s="2">
        <v>40991</v>
      </c>
      <c r="B234">
        <v>0</v>
      </c>
      <c r="C234">
        <v>0</v>
      </c>
      <c r="D234">
        <v>0</v>
      </c>
      <c r="E234" s="3" t="e">
        <f t="shared" si="41"/>
        <v>#DIV/0!</v>
      </c>
      <c r="F234">
        <v>65</v>
      </c>
      <c r="G234">
        <v>81</v>
      </c>
      <c r="H234">
        <v>24</v>
      </c>
      <c r="I234" s="3">
        <f t="shared" si="42"/>
        <v>0.2411764705882353</v>
      </c>
      <c r="J234">
        <f t="shared" ref="J234:J265" si="44">B234+F234</f>
        <v>65</v>
      </c>
      <c r="K234">
        <f t="shared" ref="K234:K265" si="45">C234+G234</f>
        <v>81</v>
      </c>
      <c r="L234">
        <f t="shared" ref="L234:L265" si="46">D234+H234</f>
        <v>24</v>
      </c>
      <c r="M234" s="3">
        <f t="shared" si="43"/>
        <v>0.2411764705882353</v>
      </c>
      <c r="N234" s="3">
        <f t="shared" ref="N234:N265" si="47">K234/SUM(J234:L234)</f>
        <v>0.47647058823529409</v>
      </c>
    </row>
    <row r="235" spans="1:14" x14ac:dyDescent="0.2">
      <c r="A235" s="2">
        <v>40984</v>
      </c>
      <c r="B235">
        <v>0</v>
      </c>
      <c r="C235">
        <v>0</v>
      </c>
      <c r="D235">
        <v>0</v>
      </c>
      <c r="E235" s="3" t="e">
        <f t="shared" si="41"/>
        <v>#DIV/0!</v>
      </c>
      <c r="F235">
        <v>66</v>
      </c>
      <c r="G235">
        <v>72</v>
      </c>
      <c r="H235">
        <v>19</v>
      </c>
      <c r="I235" s="3">
        <f t="shared" si="42"/>
        <v>0.29936305732484075</v>
      </c>
      <c r="J235">
        <f t="shared" si="44"/>
        <v>66</v>
      </c>
      <c r="K235">
        <f t="shared" si="45"/>
        <v>72</v>
      </c>
      <c r="L235">
        <f t="shared" si="46"/>
        <v>19</v>
      </c>
      <c r="M235" s="3">
        <f t="shared" si="43"/>
        <v>0.29936305732484075</v>
      </c>
      <c r="N235" s="3">
        <f t="shared" si="47"/>
        <v>0.45859872611464969</v>
      </c>
    </row>
    <row r="236" spans="1:14" x14ac:dyDescent="0.2">
      <c r="A236" s="2">
        <v>40977</v>
      </c>
      <c r="B236">
        <v>0</v>
      </c>
      <c r="C236">
        <v>0</v>
      </c>
      <c r="D236">
        <v>0</v>
      </c>
      <c r="E236" s="3" t="e">
        <f t="shared" si="41"/>
        <v>#DIV/0!</v>
      </c>
      <c r="F236">
        <v>71</v>
      </c>
      <c r="G236">
        <v>77</v>
      </c>
      <c r="H236">
        <v>17</v>
      </c>
      <c r="I236" s="3">
        <f t="shared" si="42"/>
        <v>0.32727272727272727</v>
      </c>
      <c r="J236">
        <f t="shared" si="44"/>
        <v>71</v>
      </c>
      <c r="K236">
        <f t="shared" si="45"/>
        <v>77</v>
      </c>
      <c r="L236">
        <f t="shared" si="46"/>
        <v>17</v>
      </c>
      <c r="M236" s="3">
        <f t="shared" si="43"/>
        <v>0.32727272727272727</v>
      </c>
      <c r="N236" s="3">
        <f t="shared" si="47"/>
        <v>0.46666666666666667</v>
      </c>
    </row>
    <row r="237" spans="1:14" x14ac:dyDescent="0.2">
      <c r="A237" s="2">
        <v>40970</v>
      </c>
      <c r="B237">
        <v>0</v>
      </c>
      <c r="C237">
        <v>0</v>
      </c>
      <c r="D237">
        <v>0</v>
      </c>
      <c r="E237" s="3" t="e">
        <f t="shared" si="41"/>
        <v>#DIV/0!</v>
      </c>
      <c r="F237">
        <v>72</v>
      </c>
      <c r="G237">
        <v>79</v>
      </c>
      <c r="H237">
        <v>22</v>
      </c>
      <c r="I237" s="3">
        <f t="shared" si="42"/>
        <v>0.28901734104046245</v>
      </c>
      <c r="J237">
        <f t="shared" si="44"/>
        <v>72</v>
      </c>
      <c r="K237">
        <f t="shared" si="45"/>
        <v>79</v>
      </c>
      <c r="L237">
        <f t="shared" si="46"/>
        <v>22</v>
      </c>
      <c r="M237" s="3">
        <f t="shared" si="43"/>
        <v>0.28901734104046245</v>
      </c>
      <c r="N237" s="3">
        <f t="shared" si="47"/>
        <v>0.45664739884393063</v>
      </c>
    </row>
    <row r="238" spans="1:14" x14ac:dyDescent="0.2">
      <c r="A238" s="2">
        <v>40963</v>
      </c>
      <c r="B238">
        <v>0</v>
      </c>
      <c r="C238">
        <v>0</v>
      </c>
      <c r="D238">
        <v>0</v>
      </c>
      <c r="E238" s="3" t="e">
        <f t="shared" si="41"/>
        <v>#DIV/0!</v>
      </c>
      <c r="F238">
        <v>74</v>
      </c>
      <c r="G238">
        <v>71</v>
      </c>
      <c r="H238">
        <v>27</v>
      </c>
      <c r="I238" s="3">
        <f t="shared" si="42"/>
        <v>0.27325581395348836</v>
      </c>
      <c r="J238">
        <f t="shared" si="44"/>
        <v>74</v>
      </c>
      <c r="K238">
        <f t="shared" si="45"/>
        <v>71</v>
      </c>
      <c r="L238">
        <f t="shared" si="46"/>
        <v>27</v>
      </c>
      <c r="M238" s="3">
        <f t="shared" si="43"/>
        <v>0.27325581395348836</v>
      </c>
      <c r="N238" s="3">
        <f t="shared" si="47"/>
        <v>0.41279069767441862</v>
      </c>
    </row>
    <row r="239" spans="1:14" x14ac:dyDescent="0.2">
      <c r="A239" s="2">
        <v>40956</v>
      </c>
      <c r="B239">
        <v>0</v>
      </c>
      <c r="C239">
        <v>0</v>
      </c>
      <c r="D239">
        <v>0</v>
      </c>
      <c r="E239" s="3" t="e">
        <f t="shared" si="41"/>
        <v>#DIV/0!</v>
      </c>
      <c r="F239">
        <v>64</v>
      </c>
      <c r="G239">
        <v>77</v>
      </c>
      <c r="H239">
        <v>32</v>
      </c>
      <c r="I239" s="3">
        <f t="shared" si="42"/>
        <v>0.18497109826589594</v>
      </c>
      <c r="J239">
        <f t="shared" si="44"/>
        <v>64</v>
      </c>
      <c r="K239">
        <f t="shared" si="45"/>
        <v>77</v>
      </c>
      <c r="L239">
        <f t="shared" si="46"/>
        <v>32</v>
      </c>
      <c r="M239" s="3">
        <f t="shared" si="43"/>
        <v>0.18497109826589594</v>
      </c>
      <c r="N239" s="3">
        <f t="shared" si="47"/>
        <v>0.44508670520231214</v>
      </c>
    </row>
    <row r="240" spans="1:14" x14ac:dyDescent="0.2">
      <c r="A240" s="2">
        <v>40949</v>
      </c>
      <c r="B240">
        <v>0</v>
      </c>
      <c r="C240">
        <v>0</v>
      </c>
      <c r="D240">
        <v>0</v>
      </c>
      <c r="E240" s="3" t="e">
        <f t="shared" si="41"/>
        <v>#DIV/0!</v>
      </c>
      <c r="F240">
        <v>56</v>
      </c>
      <c r="G240">
        <v>88</v>
      </c>
      <c r="H240">
        <v>28</v>
      </c>
      <c r="I240" s="3">
        <f t="shared" si="42"/>
        <v>0.16279069767441862</v>
      </c>
      <c r="J240">
        <f t="shared" si="44"/>
        <v>56</v>
      </c>
      <c r="K240">
        <f t="shared" si="45"/>
        <v>88</v>
      </c>
      <c r="L240">
        <f t="shared" si="46"/>
        <v>28</v>
      </c>
      <c r="M240" s="3">
        <f t="shared" si="43"/>
        <v>0.16279069767441862</v>
      </c>
      <c r="N240" s="3">
        <f t="shared" si="47"/>
        <v>0.51162790697674421</v>
      </c>
    </row>
    <row r="241" spans="1:14" x14ac:dyDescent="0.2">
      <c r="A241" s="2">
        <v>40942</v>
      </c>
      <c r="B241">
        <v>0</v>
      </c>
      <c r="C241">
        <v>0</v>
      </c>
      <c r="D241">
        <v>0</v>
      </c>
      <c r="E241" s="3" t="e">
        <f t="shared" si="41"/>
        <v>#DIV/0!</v>
      </c>
      <c r="F241">
        <v>44</v>
      </c>
      <c r="G241">
        <v>99</v>
      </c>
      <c r="H241">
        <v>36</v>
      </c>
      <c r="I241" s="3">
        <f t="shared" si="42"/>
        <v>4.4692737430167599E-2</v>
      </c>
      <c r="J241">
        <f t="shared" si="44"/>
        <v>44</v>
      </c>
      <c r="K241">
        <f t="shared" si="45"/>
        <v>99</v>
      </c>
      <c r="L241">
        <f t="shared" si="46"/>
        <v>36</v>
      </c>
      <c r="M241" s="3">
        <f t="shared" si="43"/>
        <v>4.4692737430167599E-2</v>
      </c>
      <c r="N241" s="3">
        <f t="shared" si="47"/>
        <v>0.55307262569832405</v>
      </c>
    </row>
    <row r="242" spans="1:14" x14ac:dyDescent="0.2">
      <c r="A242" s="2">
        <v>40935</v>
      </c>
      <c r="B242">
        <v>0</v>
      </c>
      <c r="C242">
        <v>0</v>
      </c>
      <c r="D242">
        <v>0</v>
      </c>
      <c r="E242" s="3" t="e">
        <f t="shared" si="41"/>
        <v>#DIV/0!</v>
      </c>
      <c r="F242">
        <v>52</v>
      </c>
      <c r="G242">
        <v>82</v>
      </c>
      <c r="H242">
        <v>33</v>
      </c>
      <c r="I242" s="3">
        <f t="shared" si="42"/>
        <v>0.11377245508982035</v>
      </c>
      <c r="J242">
        <f t="shared" si="44"/>
        <v>52</v>
      </c>
      <c r="K242">
        <f t="shared" si="45"/>
        <v>82</v>
      </c>
      <c r="L242">
        <f t="shared" si="46"/>
        <v>33</v>
      </c>
      <c r="M242" s="3">
        <f t="shared" si="43"/>
        <v>0.11377245508982035</v>
      </c>
      <c r="N242" s="3">
        <f t="shared" si="47"/>
        <v>0.49101796407185627</v>
      </c>
    </row>
    <row r="243" spans="1:14" x14ac:dyDescent="0.2">
      <c r="A243" s="2">
        <v>40928</v>
      </c>
      <c r="B243">
        <v>0</v>
      </c>
      <c r="C243">
        <v>0</v>
      </c>
      <c r="D243">
        <v>0</v>
      </c>
      <c r="E243" s="3" t="e">
        <f t="shared" si="41"/>
        <v>#DIV/0!</v>
      </c>
      <c r="F243">
        <v>55</v>
      </c>
      <c r="G243">
        <v>83</v>
      </c>
      <c r="H243">
        <v>31</v>
      </c>
      <c r="I243" s="3">
        <f t="shared" si="42"/>
        <v>0.14201183431952663</v>
      </c>
      <c r="J243">
        <f t="shared" si="44"/>
        <v>55</v>
      </c>
      <c r="K243">
        <f t="shared" si="45"/>
        <v>83</v>
      </c>
      <c r="L243">
        <f t="shared" si="46"/>
        <v>31</v>
      </c>
      <c r="M243" s="3">
        <f t="shared" si="43"/>
        <v>0.14201183431952663</v>
      </c>
      <c r="N243" s="3">
        <f t="shared" si="47"/>
        <v>0.4911242603550296</v>
      </c>
    </row>
    <row r="244" spans="1:14" x14ac:dyDescent="0.2">
      <c r="A244" s="2">
        <v>40921</v>
      </c>
      <c r="B244">
        <v>0</v>
      </c>
      <c r="C244">
        <v>0</v>
      </c>
      <c r="D244">
        <v>0</v>
      </c>
      <c r="E244" s="3" t="e">
        <f t="shared" si="41"/>
        <v>#DIV/0!</v>
      </c>
      <c r="F244">
        <v>56</v>
      </c>
      <c r="G244">
        <v>88</v>
      </c>
      <c r="H244">
        <v>31</v>
      </c>
      <c r="I244" s="3">
        <f t="shared" si="42"/>
        <v>0.14285714285714285</v>
      </c>
      <c r="J244">
        <f t="shared" si="44"/>
        <v>56</v>
      </c>
      <c r="K244">
        <f t="shared" si="45"/>
        <v>88</v>
      </c>
      <c r="L244">
        <f t="shared" si="46"/>
        <v>31</v>
      </c>
      <c r="M244" s="3">
        <f t="shared" si="43"/>
        <v>0.14285714285714285</v>
      </c>
      <c r="N244" s="3">
        <f t="shared" si="47"/>
        <v>0.50285714285714289</v>
      </c>
    </row>
    <row r="245" spans="1:14" x14ac:dyDescent="0.2">
      <c r="A245" s="2">
        <v>40914</v>
      </c>
      <c r="B245">
        <v>0</v>
      </c>
      <c r="C245">
        <v>0</v>
      </c>
      <c r="D245">
        <v>0</v>
      </c>
      <c r="E245" s="3" t="e">
        <f t="shared" si="41"/>
        <v>#DIV/0!</v>
      </c>
      <c r="F245">
        <v>32</v>
      </c>
      <c r="G245">
        <v>80</v>
      </c>
      <c r="H245">
        <v>34</v>
      </c>
      <c r="I245" s="3">
        <f t="shared" si="42"/>
        <v>-1.3698630136986301E-2</v>
      </c>
      <c r="J245">
        <f t="shared" si="44"/>
        <v>32</v>
      </c>
      <c r="K245">
        <f t="shared" si="45"/>
        <v>80</v>
      </c>
      <c r="L245">
        <f t="shared" si="46"/>
        <v>34</v>
      </c>
      <c r="M245" s="3">
        <f t="shared" si="43"/>
        <v>-1.3698630136986301E-2</v>
      </c>
      <c r="N245" s="3">
        <f t="shared" si="47"/>
        <v>0.54794520547945202</v>
      </c>
    </row>
    <row r="246" spans="1:14" x14ac:dyDescent="0.2">
      <c r="A246" s="2">
        <v>40907</v>
      </c>
      <c r="B246">
        <v>0</v>
      </c>
      <c r="C246">
        <v>0</v>
      </c>
      <c r="D246">
        <v>0</v>
      </c>
      <c r="E246" s="3" t="e">
        <f t="shared" si="41"/>
        <v>#DIV/0!</v>
      </c>
      <c r="F246">
        <v>37</v>
      </c>
      <c r="G246">
        <v>67</v>
      </c>
      <c r="H246">
        <v>32</v>
      </c>
      <c r="I246" s="3">
        <f t="shared" si="42"/>
        <v>3.6764705882352942E-2</v>
      </c>
      <c r="J246">
        <f t="shared" si="44"/>
        <v>37</v>
      </c>
      <c r="K246">
        <f t="shared" si="45"/>
        <v>67</v>
      </c>
      <c r="L246">
        <f t="shared" si="46"/>
        <v>32</v>
      </c>
      <c r="M246" s="3">
        <f t="shared" si="43"/>
        <v>3.6764705882352942E-2</v>
      </c>
      <c r="N246" s="3">
        <f t="shared" si="47"/>
        <v>0.49264705882352944</v>
      </c>
    </row>
    <row r="247" spans="1:14" x14ac:dyDescent="0.2">
      <c r="A247" s="2">
        <v>40900</v>
      </c>
      <c r="B247">
        <v>0</v>
      </c>
      <c r="C247">
        <v>0</v>
      </c>
      <c r="D247">
        <v>0</v>
      </c>
      <c r="E247" s="3" t="e">
        <f t="shared" si="41"/>
        <v>#DIV/0!</v>
      </c>
      <c r="F247">
        <v>36</v>
      </c>
      <c r="G247">
        <v>71</v>
      </c>
      <c r="H247">
        <v>17</v>
      </c>
      <c r="I247" s="3">
        <f t="shared" si="42"/>
        <v>0.15322580645161291</v>
      </c>
      <c r="J247">
        <f t="shared" si="44"/>
        <v>36</v>
      </c>
      <c r="K247">
        <f t="shared" si="45"/>
        <v>71</v>
      </c>
      <c r="L247">
        <f t="shared" si="46"/>
        <v>17</v>
      </c>
      <c r="M247" s="3">
        <f t="shared" si="43"/>
        <v>0.15322580645161291</v>
      </c>
      <c r="N247" s="3">
        <f t="shared" si="47"/>
        <v>0.57258064516129037</v>
      </c>
    </row>
    <row r="248" spans="1:14" x14ac:dyDescent="0.2">
      <c r="A248" s="2">
        <v>40893</v>
      </c>
      <c r="B248">
        <v>0</v>
      </c>
      <c r="C248">
        <v>0</v>
      </c>
      <c r="D248">
        <v>0</v>
      </c>
      <c r="E248" s="3" t="e">
        <f t="shared" si="41"/>
        <v>#DIV/0!</v>
      </c>
      <c r="F248">
        <v>41</v>
      </c>
      <c r="G248">
        <v>94</v>
      </c>
      <c r="H248">
        <v>37</v>
      </c>
      <c r="I248" s="3">
        <f t="shared" si="42"/>
        <v>2.3255813953488372E-2</v>
      </c>
      <c r="J248">
        <f t="shared" si="44"/>
        <v>41</v>
      </c>
      <c r="K248">
        <f t="shared" si="45"/>
        <v>94</v>
      </c>
      <c r="L248">
        <f t="shared" si="46"/>
        <v>37</v>
      </c>
      <c r="M248" s="3">
        <f t="shared" si="43"/>
        <v>2.3255813953488372E-2</v>
      </c>
      <c r="N248" s="3">
        <f t="shared" si="47"/>
        <v>0.54651162790697672</v>
      </c>
    </row>
    <row r="249" spans="1:14" x14ac:dyDescent="0.2">
      <c r="A249" s="2">
        <v>40886</v>
      </c>
      <c r="B249">
        <v>0</v>
      </c>
      <c r="C249">
        <v>0</v>
      </c>
      <c r="D249">
        <v>0</v>
      </c>
      <c r="E249" s="3" t="e">
        <f t="shared" si="41"/>
        <v>#DIV/0!</v>
      </c>
      <c r="F249">
        <v>38</v>
      </c>
      <c r="G249">
        <v>90</v>
      </c>
      <c r="H249">
        <v>33</v>
      </c>
      <c r="I249" s="3">
        <f t="shared" si="42"/>
        <v>3.1055900621118012E-2</v>
      </c>
      <c r="J249">
        <f t="shared" si="44"/>
        <v>38</v>
      </c>
      <c r="K249">
        <f t="shared" si="45"/>
        <v>90</v>
      </c>
      <c r="L249">
        <f t="shared" si="46"/>
        <v>33</v>
      </c>
      <c r="M249" s="3">
        <f t="shared" si="43"/>
        <v>3.1055900621118012E-2</v>
      </c>
      <c r="N249" s="3">
        <f t="shared" si="47"/>
        <v>0.55900621118012417</v>
      </c>
    </row>
    <row r="250" spans="1:14" x14ac:dyDescent="0.2">
      <c r="A250" s="2">
        <v>40879</v>
      </c>
      <c r="B250">
        <v>0</v>
      </c>
      <c r="C250">
        <v>0</v>
      </c>
      <c r="D250">
        <v>0</v>
      </c>
      <c r="E250" s="3" t="e">
        <f t="shared" si="41"/>
        <v>#DIV/0!</v>
      </c>
      <c r="F250">
        <v>33</v>
      </c>
      <c r="G250">
        <v>88</v>
      </c>
      <c r="H250">
        <v>37</v>
      </c>
      <c r="I250" s="3">
        <f t="shared" si="42"/>
        <v>-2.5316455696202531E-2</v>
      </c>
      <c r="J250">
        <f t="shared" si="44"/>
        <v>33</v>
      </c>
      <c r="K250">
        <f t="shared" si="45"/>
        <v>88</v>
      </c>
      <c r="L250">
        <f t="shared" si="46"/>
        <v>37</v>
      </c>
      <c r="M250" s="3">
        <f t="shared" si="43"/>
        <v>-2.5316455696202531E-2</v>
      </c>
      <c r="N250" s="3">
        <f t="shared" si="47"/>
        <v>0.55696202531645567</v>
      </c>
    </row>
    <row r="251" spans="1:14" x14ac:dyDescent="0.2">
      <c r="A251" s="2">
        <v>40872</v>
      </c>
      <c r="B251">
        <v>0</v>
      </c>
      <c r="C251">
        <v>0</v>
      </c>
      <c r="D251">
        <v>0</v>
      </c>
      <c r="E251" s="3" t="e">
        <f t="shared" si="41"/>
        <v>#DIV/0!</v>
      </c>
      <c r="F251">
        <v>38</v>
      </c>
      <c r="G251">
        <v>96</v>
      </c>
      <c r="H251">
        <v>45</v>
      </c>
      <c r="I251" s="3">
        <f t="shared" si="42"/>
        <v>-3.9106145251396648E-2</v>
      </c>
      <c r="J251">
        <f t="shared" si="44"/>
        <v>38</v>
      </c>
      <c r="K251">
        <f t="shared" si="45"/>
        <v>96</v>
      </c>
      <c r="L251">
        <f t="shared" si="46"/>
        <v>45</v>
      </c>
      <c r="M251" s="3">
        <f t="shared" si="43"/>
        <v>-3.9106145251396648E-2</v>
      </c>
      <c r="N251" s="3">
        <f t="shared" si="47"/>
        <v>0.53631284916201116</v>
      </c>
    </row>
    <row r="252" spans="1:14" x14ac:dyDescent="0.2">
      <c r="A252" s="2">
        <v>40865</v>
      </c>
      <c r="B252">
        <v>0</v>
      </c>
      <c r="C252">
        <v>0</v>
      </c>
      <c r="D252">
        <v>0</v>
      </c>
      <c r="E252" s="3" t="e">
        <f t="shared" si="41"/>
        <v>#DIV/0!</v>
      </c>
      <c r="F252">
        <v>40</v>
      </c>
      <c r="G252">
        <v>87</v>
      </c>
      <c r="H252">
        <v>45</v>
      </c>
      <c r="I252" s="3">
        <f t="shared" si="42"/>
        <v>-2.9069767441860465E-2</v>
      </c>
      <c r="J252">
        <f t="shared" si="44"/>
        <v>40</v>
      </c>
      <c r="K252">
        <f t="shared" si="45"/>
        <v>87</v>
      </c>
      <c r="L252">
        <f t="shared" si="46"/>
        <v>45</v>
      </c>
      <c r="M252" s="3">
        <f t="shared" si="43"/>
        <v>-2.9069767441860465E-2</v>
      </c>
      <c r="N252" s="3">
        <f t="shared" si="47"/>
        <v>0.5058139534883721</v>
      </c>
    </row>
    <row r="253" spans="1:14" x14ac:dyDescent="0.2">
      <c r="A253" s="2">
        <v>40858</v>
      </c>
      <c r="B253">
        <v>0</v>
      </c>
      <c r="C253">
        <v>0</v>
      </c>
      <c r="D253">
        <v>0</v>
      </c>
      <c r="E253" s="3" t="e">
        <f t="shared" si="41"/>
        <v>#DIV/0!</v>
      </c>
      <c r="F253">
        <v>37</v>
      </c>
      <c r="G253">
        <v>85</v>
      </c>
      <c r="H253">
        <v>43</v>
      </c>
      <c r="I253" s="3">
        <f t="shared" si="42"/>
        <v>-3.6363636363636362E-2</v>
      </c>
      <c r="J253">
        <f t="shared" si="44"/>
        <v>37</v>
      </c>
      <c r="K253">
        <f t="shared" si="45"/>
        <v>85</v>
      </c>
      <c r="L253">
        <f t="shared" si="46"/>
        <v>43</v>
      </c>
      <c r="M253" s="3">
        <f t="shared" si="43"/>
        <v>-3.6363636363636362E-2</v>
      </c>
      <c r="N253" s="3">
        <f t="shared" si="47"/>
        <v>0.51515151515151514</v>
      </c>
    </row>
    <row r="254" spans="1:14" x14ac:dyDescent="0.2">
      <c r="A254" s="2">
        <v>40851</v>
      </c>
      <c r="B254">
        <v>0</v>
      </c>
      <c r="C254">
        <v>0</v>
      </c>
      <c r="D254">
        <v>0</v>
      </c>
      <c r="E254" s="3" t="e">
        <f t="shared" si="41"/>
        <v>#DIV/0!</v>
      </c>
      <c r="F254">
        <v>34</v>
      </c>
      <c r="G254">
        <v>81</v>
      </c>
      <c r="H254">
        <v>42</v>
      </c>
      <c r="I254" s="3">
        <f t="shared" si="42"/>
        <v>-5.0955414012738856E-2</v>
      </c>
      <c r="J254">
        <f t="shared" si="44"/>
        <v>34</v>
      </c>
      <c r="K254">
        <f t="shared" si="45"/>
        <v>81</v>
      </c>
      <c r="L254">
        <f t="shared" si="46"/>
        <v>42</v>
      </c>
      <c r="M254" s="3">
        <f t="shared" si="43"/>
        <v>-5.0955414012738856E-2</v>
      </c>
      <c r="N254" s="3">
        <f t="shared" si="47"/>
        <v>0.51592356687898089</v>
      </c>
    </row>
    <row r="255" spans="1:14" x14ac:dyDescent="0.2">
      <c r="A255" s="2">
        <v>40844</v>
      </c>
      <c r="B255">
        <v>0</v>
      </c>
      <c r="C255">
        <v>0</v>
      </c>
      <c r="D255">
        <v>0</v>
      </c>
      <c r="E255" s="3" t="e">
        <f t="shared" si="41"/>
        <v>#DIV/0!</v>
      </c>
      <c r="F255">
        <v>30</v>
      </c>
      <c r="G255">
        <v>81</v>
      </c>
      <c r="H255">
        <v>44</v>
      </c>
      <c r="I255" s="3">
        <f t="shared" si="42"/>
        <v>-9.0322580645161285E-2</v>
      </c>
      <c r="J255">
        <f t="shared" si="44"/>
        <v>30</v>
      </c>
      <c r="K255">
        <f t="shared" si="45"/>
        <v>81</v>
      </c>
      <c r="L255">
        <f t="shared" si="46"/>
        <v>44</v>
      </c>
      <c r="M255" s="3">
        <f t="shared" si="43"/>
        <v>-9.0322580645161285E-2</v>
      </c>
      <c r="N255" s="3">
        <f t="shared" si="47"/>
        <v>0.52258064516129032</v>
      </c>
    </row>
    <row r="256" spans="1:14" x14ac:dyDescent="0.2">
      <c r="A256" s="2">
        <v>40837</v>
      </c>
      <c r="B256">
        <v>0</v>
      </c>
      <c r="C256">
        <v>0</v>
      </c>
      <c r="D256">
        <v>0</v>
      </c>
      <c r="E256" s="3" t="e">
        <f t="shared" si="41"/>
        <v>#DIV/0!</v>
      </c>
      <c r="F256">
        <v>35</v>
      </c>
      <c r="G256">
        <v>105</v>
      </c>
      <c r="H256">
        <v>27</v>
      </c>
      <c r="I256" s="3">
        <f t="shared" si="42"/>
        <v>4.790419161676647E-2</v>
      </c>
      <c r="J256">
        <f t="shared" si="44"/>
        <v>35</v>
      </c>
      <c r="K256">
        <f t="shared" si="45"/>
        <v>105</v>
      </c>
      <c r="L256">
        <f t="shared" si="46"/>
        <v>27</v>
      </c>
      <c r="M256" s="3">
        <f t="shared" si="43"/>
        <v>4.790419161676647E-2</v>
      </c>
      <c r="N256" s="3">
        <f t="shared" si="47"/>
        <v>0.62874251497005984</v>
      </c>
    </row>
    <row r="257" spans="1:14" x14ac:dyDescent="0.2">
      <c r="A257" s="2">
        <v>40830</v>
      </c>
      <c r="B257">
        <v>0</v>
      </c>
      <c r="C257">
        <v>0</v>
      </c>
      <c r="D257">
        <v>0</v>
      </c>
      <c r="E257" s="3" t="e">
        <f t="shared" si="41"/>
        <v>#DIV/0!</v>
      </c>
      <c r="F257">
        <v>39</v>
      </c>
      <c r="G257">
        <v>72</v>
      </c>
      <c r="H257">
        <v>37</v>
      </c>
      <c r="I257" s="3">
        <f t="shared" si="42"/>
        <v>1.3513513513513514E-2</v>
      </c>
      <c r="J257">
        <f t="shared" si="44"/>
        <v>39</v>
      </c>
      <c r="K257">
        <f t="shared" si="45"/>
        <v>72</v>
      </c>
      <c r="L257">
        <f t="shared" si="46"/>
        <v>37</v>
      </c>
      <c r="M257" s="3">
        <f t="shared" si="43"/>
        <v>1.3513513513513514E-2</v>
      </c>
      <c r="N257" s="3">
        <f t="shared" si="47"/>
        <v>0.48648648648648651</v>
      </c>
    </row>
    <row r="258" spans="1:14" x14ac:dyDescent="0.2">
      <c r="A258" s="2">
        <v>40823</v>
      </c>
      <c r="B258">
        <v>0</v>
      </c>
      <c r="C258">
        <v>0</v>
      </c>
      <c r="D258">
        <v>0</v>
      </c>
      <c r="E258" s="3" t="e">
        <f t="shared" si="41"/>
        <v>#DIV/0!</v>
      </c>
      <c r="F258">
        <v>30</v>
      </c>
      <c r="G258">
        <v>86</v>
      </c>
      <c r="H258">
        <v>42</v>
      </c>
      <c r="I258" s="3">
        <f t="shared" si="42"/>
        <v>-7.5949367088607597E-2</v>
      </c>
      <c r="J258">
        <f t="shared" si="44"/>
        <v>30</v>
      </c>
      <c r="K258">
        <f t="shared" si="45"/>
        <v>86</v>
      </c>
      <c r="L258">
        <f t="shared" si="46"/>
        <v>42</v>
      </c>
      <c r="M258" s="3">
        <f t="shared" si="43"/>
        <v>-7.5949367088607597E-2</v>
      </c>
      <c r="N258" s="3">
        <f t="shared" si="47"/>
        <v>0.54430379746835444</v>
      </c>
    </row>
    <row r="259" spans="1:14" x14ac:dyDescent="0.2">
      <c r="A259" s="2">
        <v>40816</v>
      </c>
      <c r="B259">
        <v>0</v>
      </c>
      <c r="C259">
        <v>0</v>
      </c>
      <c r="D259">
        <v>0</v>
      </c>
      <c r="E259" s="3" t="e">
        <f t="shared" si="41"/>
        <v>#DIV/0!</v>
      </c>
      <c r="F259">
        <v>39</v>
      </c>
      <c r="G259">
        <v>79</v>
      </c>
      <c r="H259">
        <v>41</v>
      </c>
      <c r="I259" s="3">
        <f t="shared" si="42"/>
        <v>-1.2578616352201259E-2</v>
      </c>
      <c r="J259">
        <f t="shared" si="44"/>
        <v>39</v>
      </c>
      <c r="K259">
        <f t="shared" si="45"/>
        <v>79</v>
      </c>
      <c r="L259">
        <f t="shared" si="46"/>
        <v>41</v>
      </c>
      <c r="M259" s="3">
        <f t="shared" si="43"/>
        <v>-1.2578616352201259E-2</v>
      </c>
      <c r="N259" s="3">
        <f t="shared" si="47"/>
        <v>0.49685534591194969</v>
      </c>
    </row>
    <row r="260" spans="1:14" x14ac:dyDescent="0.2">
      <c r="A260" s="2">
        <v>40809</v>
      </c>
      <c r="B260">
        <v>0</v>
      </c>
      <c r="C260">
        <v>0</v>
      </c>
      <c r="D260">
        <v>0</v>
      </c>
      <c r="E260" s="3" t="e">
        <f t="shared" si="41"/>
        <v>#DIV/0!</v>
      </c>
      <c r="F260">
        <v>51</v>
      </c>
      <c r="G260">
        <v>83</v>
      </c>
      <c r="H260">
        <v>33</v>
      </c>
      <c r="I260" s="3">
        <f t="shared" si="42"/>
        <v>0.10778443113772455</v>
      </c>
      <c r="J260">
        <f t="shared" si="44"/>
        <v>51</v>
      </c>
      <c r="K260">
        <f t="shared" si="45"/>
        <v>83</v>
      </c>
      <c r="L260">
        <f t="shared" si="46"/>
        <v>33</v>
      </c>
      <c r="M260" s="3">
        <f t="shared" si="43"/>
        <v>0.10778443113772455</v>
      </c>
      <c r="N260" s="3">
        <f t="shared" si="47"/>
        <v>0.49700598802395207</v>
      </c>
    </row>
    <row r="261" spans="1:14" x14ac:dyDescent="0.2">
      <c r="A261" s="2">
        <v>40802</v>
      </c>
      <c r="B261">
        <v>0</v>
      </c>
      <c r="C261">
        <v>0</v>
      </c>
      <c r="D261">
        <v>0</v>
      </c>
      <c r="E261" s="3" t="e">
        <f t="shared" si="41"/>
        <v>#DIV/0!</v>
      </c>
      <c r="F261">
        <v>42</v>
      </c>
      <c r="G261">
        <v>87</v>
      </c>
      <c r="H261">
        <v>35</v>
      </c>
      <c r="I261" s="3">
        <f t="shared" si="42"/>
        <v>4.2682926829268296E-2</v>
      </c>
      <c r="J261">
        <f t="shared" si="44"/>
        <v>42</v>
      </c>
      <c r="K261">
        <f t="shared" si="45"/>
        <v>87</v>
      </c>
      <c r="L261">
        <f t="shared" si="46"/>
        <v>35</v>
      </c>
      <c r="M261" s="3">
        <f t="shared" si="43"/>
        <v>4.2682926829268296E-2</v>
      </c>
      <c r="N261" s="3">
        <f t="shared" si="47"/>
        <v>0.53048780487804881</v>
      </c>
    </row>
    <row r="262" spans="1:14" x14ac:dyDescent="0.2">
      <c r="A262" s="2">
        <v>40795</v>
      </c>
      <c r="B262">
        <v>0</v>
      </c>
      <c r="C262">
        <v>0</v>
      </c>
      <c r="D262">
        <v>0</v>
      </c>
      <c r="E262" s="3" t="e">
        <f t="shared" si="41"/>
        <v>#DIV/0!</v>
      </c>
      <c r="F262">
        <v>52</v>
      </c>
      <c r="G262">
        <v>76</v>
      </c>
      <c r="H262">
        <v>36</v>
      </c>
      <c r="I262" s="3">
        <f t="shared" si="42"/>
        <v>9.7560975609756101E-2</v>
      </c>
      <c r="J262">
        <f t="shared" si="44"/>
        <v>52</v>
      </c>
      <c r="K262">
        <f t="shared" si="45"/>
        <v>76</v>
      </c>
      <c r="L262">
        <f t="shared" si="46"/>
        <v>36</v>
      </c>
      <c r="M262" s="3">
        <f t="shared" si="43"/>
        <v>9.7560975609756101E-2</v>
      </c>
      <c r="N262" s="3">
        <f t="shared" si="47"/>
        <v>0.46341463414634149</v>
      </c>
    </row>
    <row r="263" spans="1:14" x14ac:dyDescent="0.2">
      <c r="A263" s="2">
        <v>40788</v>
      </c>
      <c r="B263">
        <v>0</v>
      </c>
      <c r="C263">
        <v>0</v>
      </c>
      <c r="D263">
        <v>0</v>
      </c>
      <c r="E263" s="3" t="e">
        <f t="shared" si="41"/>
        <v>#DIV/0!</v>
      </c>
      <c r="F263">
        <v>33</v>
      </c>
      <c r="G263">
        <v>94</v>
      </c>
      <c r="H263">
        <v>51</v>
      </c>
      <c r="I263" s="3">
        <f t="shared" si="42"/>
        <v>-0.10112359550561797</v>
      </c>
      <c r="J263">
        <f t="shared" si="44"/>
        <v>33</v>
      </c>
      <c r="K263">
        <f t="shared" si="45"/>
        <v>94</v>
      </c>
      <c r="L263">
        <f t="shared" si="46"/>
        <v>51</v>
      </c>
      <c r="M263" s="3">
        <f t="shared" si="43"/>
        <v>-0.10112359550561797</v>
      </c>
      <c r="N263" s="3">
        <f t="shared" si="47"/>
        <v>0.5280898876404494</v>
      </c>
    </row>
    <row r="264" spans="1:14" x14ac:dyDescent="0.2">
      <c r="A264" s="2">
        <v>40781</v>
      </c>
      <c r="B264">
        <v>0</v>
      </c>
      <c r="C264">
        <v>0</v>
      </c>
      <c r="D264">
        <v>0</v>
      </c>
      <c r="E264" s="3" t="e">
        <f t="shared" si="41"/>
        <v>#DIV/0!</v>
      </c>
      <c r="F264">
        <v>29</v>
      </c>
      <c r="G264">
        <v>77</v>
      </c>
      <c r="H264">
        <v>62</v>
      </c>
      <c r="I264" s="3">
        <f t="shared" si="42"/>
        <v>-0.19642857142857142</v>
      </c>
      <c r="J264">
        <f t="shared" si="44"/>
        <v>29</v>
      </c>
      <c r="K264">
        <f t="shared" si="45"/>
        <v>77</v>
      </c>
      <c r="L264">
        <f t="shared" si="46"/>
        <v>62</v>
      </c>
      <c r="M264" s="3">
        <f t="shared" si="43"/>
        <v>-0.19642857142857142</v>
      </c>
      <c r="N264" s="3">
        <f t="shared" si="47"/>
        <v>0.45833333333333331</v>
      </c>
    </row>
    <row r="265" spans="1:14" x14ac:dyDescent="0.2">
      <c r="A265" s="2">
        <v>40774</v>
      </c>
      <c r="B265">
        <v>0</v>
      </c>
      <c r="C265">
        <v>0</v>
      </c>
      <c r="D265">
        <v>0</v>
      </c>
      <c r="E265" s="3" t="e">
        <f t="shared" si="41"/>
        <v>#DIV/0!</v>
      </c>
      <c r="F265">
        <v>22</v>
      </c>
      <c r="G265">
        <v>84</v>
      </c>
      <c r="H265">
        <v>47</v>
      </c>
      <c r="I265" s="3">
        <f t="shared" si="42"/>
        <v>-0.16339869281045752</v>
      </c>
      <c r="J265">
        <f t="shared" si="44"/>
        <v>22</v>
      </c>
      <c r="K265">
        <f t="shared" si="45"/>
        <v>84</v>
      </c>
      <c r="L265">
        <f t="shared" si="46"/>
        <v>47</v>
      </c>
      <c r="M265" s="3">
        <f t="shared" si="43"/>
        <v>-0.16339869281045752</v>
      </c>
      <c r="N265" s="3">
        <f t="shared" si="47"/>
        <v>0.5490196078431373</v>
      </c>
    </row>
    <row r="266" spans="1:14" x14ac:dyDescent="0.2">
      <c r="A266" s="2">
        <v>40767</v>
      </c>
      <c r="B266">
        <v>0</v>
      </c>
      <c r="C266">
        <v>0</v>
      </c>
      <c r="D266">
        <v>0</v>
      </c>
      <c r="E266" s="3" t="e">
        <f t="shared" si="41"/>
        <v>#DIV/0!</v>
      </c>
      <c r="F266">
        <v>34</v>
      </c>
      <c r="G266">
        <v>82</v>
      </c>
      <c r="H266">
        <v>45</v>
      </c>
      <c r="I266" s="3">
        <f t="shared" si="42"/>
        <v>-6.8322981366459631E-2</v>
      </c>
      <c r="J266">
        <f t="shared" ref="J266:J297" si="48">B266+F266</f>
        <v>34</v>
      </c>
      <c r="K266">
        <f t="shared" ref="K266:K297" si="49">C266+G266</f>
        <v>82</v>
      </c>
      <c r="L266">
        <f t="shared" ref="L266:L297" si="50">D266+H266</f>
        <v>45</v>
      </c>
      <c r="M266" s="3">
        <f t="shared" si="43"/>
        <v>-6.8322981366459631E-2</v>
      </c>
      <c r="N266" s="3">
        <f t="shared" ref="N266:N297" si="51">K266/SUM(J266:L266)</f>
        <v>0.50931677018633537</v>
      </c>
    </row>
    <row r="267" spans="1:14" x14ac:dyDescent="0.2">
      <c r="A267" s="2">
        <v>40760</v>
      </c>
      <c r="B267">
        <v>0</v>
      </c>
      <c r="C267">
        <v>0</v>
      </c>
      <c r="D267">
        <v>0</v>
      </c>
      <c r="E267" s="3" t="e">
        <f t="shared" si="41"/>
        <v>#DIV/0!</v>
      </c>
      <c r="F267">
        <v>33</v>
      </c>
      <c r="G267">
        <v>62</v>
      </c>
      <c r="H267">
        <v>38</v>
      </c>
      <c r="I267" s="3">
        <f t="shared" si="42"/>
        <v>-3.7593984962406013E-2</v>
      </c>
      <c r="J267">
        <f t="shared" si="48"/>
        <v>33</v>
      </c>
      <c r="K267">
        <f t="shared" si="49"/>
        <v>62</v>
      </c>
      <c r="L267">
        <f t="shared" si="50"/>
        <v>38</v>
      </c>
      <c r="M267" s="3">
        <f t="shared" si="43"/>
        <v>-3.7593984962406013E-2</v>
      </c>
      <c r="N267" s="3">
        <f t="shared" si="51"/>
        <v>0.46616541353383456</v>
      </c>
    </row>
    <row r="268" spans="1:14" x14ac:dyDescent="0.2">
      <c r="A268" s="2">
        <v>40753</v>
      </c>
      <c r="B268">
        <v>0</v>
      </c>
      <c r="C268">
        <v>0</v>
      </c>
      <c r="D268">
        <v>0</v>
      </c>
      <c r="E268" s="3" t="e">
        <f t="shared" si="41"/>
        <v>#DIV/0!</v>
      </c>
      <c r="F268">
        <v>25</v>
      </c>
      <c r="G268">
        <v>66</v>
      </c>
      <c r="H268">
        <v>50</v>
      </c>
      <c r="I268" s="3">
        <f t="shared" si="42"/>
        <v>-0.1773049645390071</v>
      </c>
      <c r="J268">
        <f t="shared" si="48"/>
        <v>25</v>
      </c>
      <c r="K268">
        <f t="shared" si="49"/>
        <v>66</v>
      </c>
      <c r="L268">
        <f t="shared" si="50"/>
        <v>50</v>
      </c>
      <c r="M268" s="3">
        <f t="shared" si="43"/>
        <v>-0.1773049645390071</v>
      </c>
      <c r="N268" s="3">
        <f t="shared" si="51"/>
        <v>0.46808510638297873</v>
      </c>
    </row>
    <row r="269" spans="1:14" x14ac:dyDescent="0.2">
      <c r="A269" s="2">
        <v>40746</v>
      </c>
      <c r="B269">
        <v>0</v>
      </c>
      <c r="C269">
        <v>0</v>
      </c>
      <c r="D269">
        <v>0</v>
      </c>
      <c r="E269" s="3" t="e">
        <f t="shared" si="41"/>
        <v>#DIV/0!</v>
      </c>
      <c r="F269">
        <v>27</v>
      </c>
      <c r="G269">
        <v>74</v>
      </c>
      <c r="H269">
        <v>49</v>
      </c>
      <c r="I269" s="3">
        <f t="shared" si="42"/>
        <v>-0.14666666666666667</v>
      </c>
      <c r="J269">
        <f t="shared" si="48"/>
        <v>27</v>
      </c>
      <c r="K269">
        <f t="shared" si="49"/>
        <v>74</v>
      </c>
      <c r="L269">
        <f t="shared" si="50"/>
        <v>49</v>
      </c>
      <c r="M269" s="3">
        <f t="shared" si="43"/>
        <v>-0.14666666666666667</v>
      </c>
      <c r="N269" s="3">
        <f t="shared" si="51"/>
        <v>0.49333333333333335</v>
      </c>
    </row>
    <row r="270" spans="1:14" x14ac:dyDescent="0.2">
      <c r="A270" s="2">
        <v>40739</v>
      </c>
      <c r="B270">
        <v>0</v>
      </c>
      <c r="C270">
        <v>0</v>
      </c>
      <c r="D270">
        <v>0</v>
      </c>
      <c r="E270" s="3" t="e">
        <f t="shared" si="41"/>
        <v>#DIV/0!</v>
      </c>
      <c r="F270">
        <v>31</v>
      </c>
      <c r="G270">
        <v>71</v>
      </c>
      <c r="H270">
        <v>43</v>
      </c>
      <c r="I270" s="3">
        <f t="shared" si="42"/>
        <v>-8.2758620689655171E-2</v>
      </c>
      <c r="J270">
        <f t="shared" si="48"/>
        <v>31</v>
      </c>
      <c r="K270">
        <f t="shared" si="49"/>
        <v>71</v>
      </c>
      <c r="L270">
        <f t="shared" si="50"/>
        <v>43</v>
      </c>
      <c r="M270" s="3">
        <f t="shared" si="43"/>
        <v>-8.2758620689655171E-2</v>
      </c>
      <c r="N270" s="3">
        <f t="shared" si="51"/>
        <v>0.48965517241379308</v>
      </c>
    </row>
    <row r="271" spans="1:14" x14ac:dyDescent="0.2">
      <c r="A271" s="2">
        <v>40732</v>
      </c>
      <c r="B271">
        <v>0</v>
      </c>
      <c r="C271">
        <v>0</v>
      </c>
      <c r="D271">
        <v>0</v>
      </c>
      <c r="E271" s="3" t="e">
        <f t="shared" si="41"/>
        <v>#DIV/0!</v>
      </c>
      <c r="F271">
        <v>37</v>
      </c>
      <c r="G271">
        <v>73</v>
      </c>
      <c r="H271">
        <v>31</v>
      </c>
      <c r="I271" s="3">
        <f t="shared" si="42"/>
        <v>4.2553191489361701E-2</v>
      </c>
      <c r="J271">
        <f t="shared" si="48"/>
        <v>37</v>
      </c>
      <c r="K271">
        <f t="shared" si="49"/>
        <v>73</v>
      </c>
      <c r="L271">
        <f t="shared" si="50"/>
        <v>31</v>
      </c>
      <c r="M271" s="3">
        <f t="shared" si="43"/>
        <v>4.2553191489361701E-2</v>
      </c>
      <c r="N271" s="3">
        <f t="shared" si="51"/>
        <v>0.51773049645390068</v>
      </c>
    </row>
    <row r="272" spans="1:14" x14ac:dyDescent="0.2">
      <c r="A272" s="2">
        <v>40725</v>
      </c>
      <c r="B272">
        <v>0</v>
      </c>
      <c r="C272">
        <v>0</v>
      </c>
      <c r="D272">
        <v>0</v>
      </c>
      <c r="E272" s="3" t="e">
        <f t="shared" si="41"/>
        <v>#DIV/0!</v>
      </c>
      <c r="F272">
        <v>35</v>
      </c>
      <c r="G272">
        <v>92</v>
      </c>
      <c r="H272">
        <v>28</v>
      </c>
      <c r="I272" s="3">
        <f t="shared" si="42"/>
        <v>4.5161290322580643E-2</v>
      </c>
      <c r="J272">
        <f t="shared" si="48"/>
        <v>35</v>
      </c>
      <c r="K272">
        <f t="shared" si="49"/>
        <v>92</v>
      </c>
      <c r="L272">
        <f t="shared" si="50"/>
        <v>28</v>
      </c>
      <c r="M272" s="3">
        <f t="shared" si="43"/>
        <v>4.5161290322580643E-2</v>
      </c>
      <c r="N272" s="3">
        <f t="shared" si="51"/>
        <v>0.59354838709677415</v>
      </c>
    </row>
    <row r="273" spans="1:14" x14ac:dyDescent="0.2">
      <c r="A273" s="2">
        <v>40718</v>
      </c>
      <c r="B273">
        <v>0</v>
      </c>
      <c r="C273">
        <v>0</v>
      </c>
      <c r="D273">
        <v>0</v>
      </c>
      <c r="E273" s="3" t="e">
        <f t="shared" si="41"/>
        <v>#DIV/0!</v>
      </c>
      <c r="F273">
        <v>33</v>
      </c>
      <c r="G273">
        <v>74</v>
      </c>
      <c r="H273">
        <v>22</v>
      </c>
      <c r="I273" s="3">
        <f t="shared" si="42"/>
        <v>8.5271317829457363E-2</v>
      </c>
      <c r="J273">
        <f t="shared" si="48"/>
        <v>33</v>
      </c>
      <c r="K273">
        <f t="shared" si="49"/>
        <v>74</v>
      </c>
      <c r="L273">
        <f t="shared" si="50"/>
        <v>22</v>
      </c>
      <c r="M273" s="3">
        <f t="shared" si="43"/>
        <v>8.5271317829457363E-2</v>
      </c>
      <c r="N273" s="3">
        <f t="shared" si="51"/>
        <v>0.5736434108527132</v>
      </c>
    </row>
    <row r="274" spans="1:14" x14ac:dyDescent="0.2">
      <c r="A274" s="2">
        <v>40711</v>
      </c>
      <c r="B274">
        <v>0</v>
      </c>
      <c r="C274">
        <v>0</v>
      </c>
      <c r="D274">
        <v>0</v>
      </c>
      <c r="E274" s="3" t="e">
        <f t="shared" si="41"/>
        <v>#DIV/0!</v>
      </c>
      <c r="F274">
        <v>35</v>
      </c>
      <c r="G274">
        <v>85</v>
      </c>
      <c r="H274">
        <v>24</v>
      </c>
      <c r="I274" s="3">
        <f t="shared" si="42"/>
        <v>7.6388888888888895E-2</v>
      </c>
      <c r="J274">
        <f t="shared" si="48"/>
        <v>35</v>
      </c>
      <c r="K274">
        <f t="shared" si="49"/>
        <v>85</v>
      </c>
      <c r="L274">
        <f t="shared" si="50"/>
        <v>24</v>
      </c>
      <c r="M274" s="3">
        <f t="shared" si="43"/>
        <v>7.6388888888888895E-2</v>
      </c>
      <c r="N274" s="3">
        <f t="shared" si="51"/>
        <v>0.59027777777777779</v>
      </c>
    </row>
    <row r="275" spans="1:14" x14ac:dyDescent="0.2">
      <c r="A275" s="2">
        <v>40704</v>
      </c>
      <c r="B275">
        <v>0</v>
      </c>
      <c r="C275">
        <v>0</v>
      </c>
      <c r="D275">
        <v>0</v>
      </c>
      <c r="E275" s="3" t="e">
        <f t="shared" si="41"/>
        <v>#DIV/0!</v>
      </c>
      <c r="F275">
        <v>45</v>
      </c>
      <c r="G275">
        <v>75</v>
      </c>
      <c r="H275">
        <v>31</v>
      </c>
      <c r="I275" s="3">
        <f t="shared" si="42"/>
        <v>9.2715231788079472E-2</v>
      </c>
      <c r="J275">
        <f t="shared" si="48"/>
        <v>45</v>
      </c>
      <c r="K275">
        <f t="shared" si="49"/>
        <v>75</v>
      </c>
      <c r="L275">
        <f t="shared" si="50"/>
        <v>31</v>
      </c>
      <c r="M275" s="3">
        <f t="shared" si="43"/>
        <v>9.2715231788079472E-2</v>
      </c>
      <c r="N275" s="3">
        <f t="shared" si="51"/>
        <v>0.49668874172185429</v>
      </c>
    </row>
    <row r="276" spans="1:14" x14ac:dyDescent="0.2">
      <c r="A276" s="2">
        <v>40697</v>
      </c>
      <c r="B276">
        <v>0</v>
      </c>
      <c r="C276">
        <v>0</v>
      </c>
      <c r="D276">
        <v>0</v>
      </c>
      <c r="E276" s="3" t="e">
        <f t="shared" si="41"/>
        <v>#DIV/0!</v>
      </c>
      <c r="F276">
        <v>35</v>
      </c>
      <c r="G276">
        <v>76</v>
      </c>
      <c r="H276">
        <v>32</v>
      </c>
      <c r="I276" s="3">
        <f t="shared" si="42"/>
        <v>2.097902097902098E-2</v>
      </c>
      <c r="J276">
        <f t="shared" si="48"/>
        <v>35</v>
      </c>
      <c r="K276">
        <f t="shared" si="49"/>
        <v>76</v>
      </c>
      <c r="L276">
        <f t="shared" si="50"/>
        <v>32</v>
      </c>
      <c r="M276" s="3">
        <f t="shared" si="43"/>
        <v>2.097902097902098E-2</v>
      </c>
      <c r="N276" s="3">
        <f t="shared" si="51"/>
        <v>0.53146853146853146</v>
      </c>
    </row>
    <row r="277" spans="1:14" x14ac:dyDescent="0.2">
      <c r="A277" s="2">
        <v>40690</v>
      </c>
      <c r="B277">
        <v>0</v>
      </c>
      <c r="C277">
        <v>0</v>
      </c>
      <c r="D277">
        <v>0</v>
      </c>
      <c r="E277" s="3" t="e">
        <f t="shared" si="41"/>
        <v>#DIV/0!</v>
      </c>
      <c r="F277">
        <v>55</v>
      </c>
      <c r="G277">
        <v>95</v>
      </c>
      <c r="H277">
        <v>21</v>
      </c>
      <c r="I277" s="3">
        <f t="shared" si="42"/>
        <v>0.19883040935672514</v>
      </c>
      <c r="J277">
        <f t="shared" si="48"/>
        <v>55</v>
      </c>
      <c r="K277">
        <f t="shared" si="49"/>
        <v>95</v>
      </c>
      <c r="L277">
        <f t="shared" si="50"/>
        <v>21</v>
      </c>
      <c r="M277" s="3">
        <f t="shared" si="43"/>
        <v>0.19883040935672514</v>
      </c>
      <c r="N277" s="3">
        <f t="shared" si="51"/>
        <v>0.55555555555555558</v>
      </c>
    </row>
    <row r="278" spans="1:14" x14ac:dyDescent="0.2">
      <c r="A278" s="2">
        <v>40683</v>
      </c>
      <c r="B278">
        <v>0</v>
      </c>
      <c r="C278">
        <v>0</v>
      </c>
      <c r="D278">
        <v>0</v>
      </c>
      <c r="E278" s="3" t="e">
        <f t="shared" si="41"/>
        <v>#DIV/0!</v>
      </c>
      <c r="F278">
        <v>53</v>
      </c>
      <c r="G278">
        <v>82</v>
      </c>
      <c r="H278">
        <v>18</v>
      </c>
      <c r="I278" s="3">
        <f t="shared" si="42"/>
        <v>0.22875816993464052</v>
      </c>
      <c r="J278">
        <f t="shared" si="48"/>
        <v>53</v>
      </c>
      <c r="K278">
        <f t="shared" si="49"/>
        <v>82</v>
      </c>
      <c r="L278">
        <f t="shared" si="50"/>
        <v>18</v>
      </c>
      <c r="M278" s="3">
        <f t="shared" si="43"/>
        <v>0.22875816993464052</v>
      </c>
      <c r="N278" s="3">
        <f t="shared" si="51"/>
        <v>0.53594771241830064</v>
      </c>
    </row>
    <row r="279" spans="1:14" x14ac:dyDescent="0.2">
      <c r="A279" s="2">
        <v>40676</v>
      </c>
      <c r="B279">
        <v>0</v>
      </c>
      <c r="C279">
        <v>0</v>
      </c>
      <c r="D279">
        <v>0</v>
      </c>
      <c r="E279" s="3" t="e">
        <f t="shared" si="41"/>
        <v>#DIV/0!</v>
      </c>
      <c r="F279">
        <v>47</v>
      </c>
      <c r="G279">
        <v>83</v>
      </c>
      <c r="H279">
        <v>28</v>
      </c>
      <c r="I279" s="3">
        <f t="shared" si="42"/>
        <v>0.12025316455696203</v>
      </c>
      <c r="J279">
        <f t="shared" si="48"/>
        <v>47</v>
      </c>
      <c r="K279">
        <f t="shared" si="49"/>
        <v>83</v>
      </c>
      <c r="L279">
        <f t="shared" si="50"/>
        <v>28</v>
      </c>
      <c r="M279" s="3">
        <f t="shared" si="43"/>
        <v>0.12025316455696203</v>
      </c>
      <c r="N279" s="3">
        <f t="shared" si="51"/>
        <v>0.52531645569620256</v>
      </c>
    </row>
    <row r="280" spans="1:14" x14ac:dyDescent="0.2">
      <c r="A280" s="2">
        <v>40669</v>
      </c>
      <c r="B280">
        <v>0</v>
      </c>
      <c r="C280">
        <v>0</v>
      </c>
      <c r="D280">
        <v>0</v>
      </c>
      <c r="E280" s="3" t="e">
        <f t="shared" si="41"/>
        <v>#DIV/0!</v>
      </c>
      <c r="F280">
        <v>50</v>
      </c>
      <c r="G280">
        <v>80</v>
      </c>
      <c r="H280">
        <v>30</v>
      </c>
      <c r="I280" s="3">
        <f t="shared" si="42"/>
        <v>0.125</v>
      </c>
      <c r="J280">
        <f t="shared" si="48"/>
        <v>50</v>
      </c>
      <c r="K280">
        <f t="shared" si="49"/>
        <v>80</v>
      </c>
      <c r="L280">
        <f t="shared" si="50"/>
        <v>30</v>
      </c>
      <c r="M280" s="3">
        <f t="shared" si="43"/>
        <v>0.125</v>
      </c>
      <c r="N280" s="3">
        <f t="shared" si="51"/>
        <v>0.5</v>
      </c>
    </row>
    <row r="281" spans="1:14" x14ac:dyDescent="0.2">
      <c r="A281" s="2">
        <v>40662</v>
      </c>
      <c r="B281">
        <v>0</v>
      </c>
      <c r="C281">
        <v>0</v>
      </c>
      <c r="D281">
        <v>0</v>
      </c>
      <c r="E281" s="3" t="e">
        <f t="shared" si="41"/>
        <v>#DIV/0!</v>
      </c>
      <c r="F281">
        <v>42</v>
      </c>
      <c r="G281">
        <v>85</v>
      </c>
      <c r="H281">
        <v>40</v>
      </c>
      <c r="I281" s="3">
        <f t="shared" si="42"/>
        <v>1.1976047904191617E-2</v>
      </c>
      <c r="J281">
        <f t="shared" si="48"/>
        <v>42</v>
      </c>
      <c r="K281">
        <f t="shared" si="49"/>
        <v>85</v>
      </c>
      <c r="L281">
        <f t="shared" si="50"/>
        <v>40</v>
      </c>
      <c r="M281" s="3">
        <f t="shared" si="43"/>
        <v>1.1976047904191617E-2</v>
      </c>
      <c r="N281" s="3">
        <f t="shared" si="51"/>
        <v>0.50898203592814373</v>
      </c>
    </row>
    <row r="282" spans="1:14" x14ac:dyDescent="0.2">
      <c r="A282" s="2">
        <v>40655</v>
      </c>
      <c r="B282">
        <v>0</v>
      </c>
      <c r="C282">
        <v>0</v>
      </c>
      <c r="D282">
        <v>0</v>
      </c>
      <c r="E282" s="3" t="e">
        <f t="shared" si="41"/>
        <v>#DIV/0!</v>
      </c>
      <c r="F282">
        <v>40</v>
      </c>
      <c r="G282">
        <v>81</v>
      </c>
      <c r="H282">
        <v>23</v>
      </c>
      <c r="I282" s="3">
        <f t="shared" si="42"/>
        <v>0.11805555555555555</v>
      </c>
      <c r="J282">
        <f t="shared" si="48"/>
        <v>40</v>
      </c>
      <c r="K282">
        <f t="shared" si="49"/>
        <v>81</v>
      </c>
      <c r="L282">
        <f t="shared" si="50"/>
        <v>23</v>
      </c>
      <c r="M282" s="3">
        <f t="shared" si="43"/>
        <v>0.11805555555555555</v>
      </c>
      <c r="N282" s="3">
        <f t="shared" si="51"/>
        <v>0.5625</v>
      </c>
    </row>
    <row r="283" spans="1:14" x14ac:dyDescent="0.2">
      <c r="A283" s="2">
        <v>40648</v>
      </c>
      <c r="B283">
        <v>0</v>
      </c>
      <c r="C283">
        <v>0</v>
      </c>
      <c r="D283">
        <v>0</v>
      </c>
      <c r="E283" s="3" t="e">
        <f t="shared" si="41"/>
        <v>#DIV/0!</v>
      </c>
      <c r="F283">
        <v>66</v>
      </c>
      <c r="G283">
        <v>84</v>
      </c>
      <c r="H283">
        <v>17</v>
      </c>
      <c r="I283" s="3">
        <f t="shared" si="42"/>
        <v>0.29341317365269459</v>
      </c>
      <c r="J283">
        <f t="shared" si="48"/>
        <v>66</v>
      </c>
      <c r="K283">
        <f t="shared" si="49"/>
        <v>84</v>
      </c>
      <c r="L283">
        <f t="shared" si="50"/>
        <v>17</v>
      </c>
      <c r="M283" s="3">
        <f t="shared" si="43"/>
        <v>0.29341317365269459</v>
      </c>
      <c r="N283" s="3">
        <f t="shared" si="51"/>
        <v>0.50299401197604787</v>
      </c>
    </row>
    <row r="284" spans="1:14" x14ac:dyDescent="0.2">
      <c r="A284" s="2">
        <v>40641</v>
      </c>
      <c r="B284">
        <v>0</v>
      </c>
      <c r="C284">
        <v>0</v>
      </c>
      <c r="D284">
        <v>0</v>
      </c>
      <c r="E284" s="3" t="e">
        <f t="shared" si="41"/>
        <v>#DIV/0!</v>
      </c>
      <c r="F284">
        <v>81</v>
      </c>
      <c r="G284">
        <v>53</v>
      </c>
      <c r="H284">
        <v>22</v>
      </c>
      <c r="I284" s="3">
        <f t="shared" si="42"/>
        <v>0.37820512820512819</v>
      </c>
      <c r="J284">
        <f t="shared" si="48"/>
        <v>81</v>
      </c>
      <c r="K284">
        <f t="shared" si="49"/>
        <v>53</v>
      </c>
      <c r="L284">
        <f t="shared" si="50"/>
        <v>22</v>
      </c>
      <c r="M284" s="3">
        <f t="shared" si="43"/>
        <v>0.37820512820512819</v>
      </c>
      <c r="N284" s="3">
        <f t="shared" si="51"/>
        <v>0.33974358974358976</v>
      </c>
    </row>
    <row r="285" spans="1:14" x14ac:dyDescent="0.2">
      <c r="A285" s="2">
        <v>40634</v>
      </c>
      <c r="B285">
        <v>0</v>
      </c>
      <c r="C285">
        <v>0</v>
      </c>
      <c r="D285">
        <v>0</v>
      </c>
      <c r="E285" s="3" t="e">
        <f t="shared" si="41"/>
        <v>#DIV/0!</v>
      </c>
      <c r="F285">
        <v>94</v>
      </c>
      <c r="G285">
        <v>58</v>
      </c>
      <c r="H285">
        <v>20</v>
      </c>
      <c r="I285" s="3">
        <f t="shared" si="42"/>
        <v>0.43023255813953487</v>
      </c>
      <c r="J285">
        <f t="shared" si="48"/>
        <v>94</v>
      </c>
      <c r="K285">
        <f t="shared" si="49"/>
        <v>58</v>
      </c>
      <c r="L285">
        <f t="shared" si="50"/>
        <v>20</v>
      </c>
      <c r="M285" s="3">
        <f t="shared" si="43"/>
        <v>0.43023255813953487</v>
      </c>
      <c r="N285" s="3">
        <f t="shared" si="51"/>
        <v>0.33720930232558138</v>
      </c>
    </row>
    <row r="286" spans="1:14" x14ac:dyDescent="0.2">
      <c r="A286" s="2">
        <v>40627</v>
      </c>
      <c r="B286">
        <v>0</v>
      </c>
      <c r="C286">
        <v>0</v>
      </c>
      <c r="D286">
        <v>0</v>
      </c>
      <c r="E286" s="3" t="e">
        <f t="shared" si="41"/>
        <v>#DIV/0!</v>
      </c>
      <c r="F286">
        <v>61</v>
      </c>
      <c r="G286">
        <v>68</v>
      </c>
      <c r="H286">
        <v>44</v>
      </c>
      <c r="I286" s="3">
        <f t="shared" si="42"/>
        <v>9.8265895953757232E-2</v>
      </c>
      <c r="J286">
        <f t="shared" si="48"/>
        <v>61</v>
      </c>
      <c r="K286">
        <f t="shared" si="49"/>
        <v>68</v>
      </c>
      <c r="L286">
        <f t="shared" si="50"/>
        <v>44</v>
      </c>
      <c r="M286" s="3">
        <f t="shared" si="43"/>
        <v>9.8265895953757232E-2</v>
      </c>
      <c r="N286" s="3">
        <f t="shared" si="51"/>
        <v>0.39306358381502893</v>
      </c>
    </row>
    <row r="287" spans="1:14" x14ac:dyDescent="0.2">
      <c r="A287" s="2">
        <v>40620</v>
      </c>
      <c r="B287">
        <v>0</v>
      </c>
      <c r="C287">
        <v>0</v>
      </c>
      <c r="D287">
        <v>0</v>
      </c>
      <c r="E287" s="3" t="e">
        <f t="shared" si="41"/>
        <v>#DIV/0!</v>
      </c>
      <c r="F287">
        <v>62</v>
      </c>
      <c r="G287">
        <v>60</v>
      </c>
      <c r="H287">
        <v>58</v>
      </c>
      <c r="I287" s="3">
        <f t="shared" si="42"/>
        <v>2.2222222222222223E-2</v>
      </c>
      <c r="J287">
        <f t="shared" si="48"/>
        <v>62</v>
      </c>
      <c r="K287">
        <f t="shared" si="49"/>
        <v>60</v>
      </c>
      <c r="L287">
        <f t="shared" si="50"/>
        <v>58</v>
      </c>
      <c r="M287" s="3">
        <f t="shared" si="43"/>
        <v>2.2222222222222223E-2</v>
      </c>
      <c r="N287" s="3">
        <f t="shared" si="51"/>
        <v>0.33333333333333331</v>
      </c>
    </row>
    <row r="288" spans="1:14" x14ac:dyDescent="0.2">
      <c r="A288" s="2">
        <v>40613</v>
      </c>
      <c r="B288">
        <v>0</v>
      </c>
      <c r="C288">
        <v>0</v>
      </c>
      <c r="D288">
        <v>0</v>
      </c>
      <c r="E288" s="3" t="e">
        <f t="shared" si="41"/>
        <v>#DIV/0!</v>
      </c>
      <c r="F288">
        <v>48</v>
      </c>
      <c r="G288">
        <v>64</v>
      </c>
      <c r="H288">
        <v>28</v>
      </c>
      <c r="I288" s="3">
        <f t="shared" si="42"/>
        <v>0.14285714285714285</v>
      </c>
      <c r="J288">
        <f t="shared" si="48"/>
        <v>48</v>
      </c>
      <c r="K288">
        <f t="shared" si="49"/>
        <v>64</v>
      </c>
      <c r="L288">
        <f t="shared" si="50"/>
        <v>28</v>
      </c>
      <c r="M288" s="3">
        <f t="shared" si="43"/>
        <v>0.14285714285714285</v>
      </c>
      <c r="N288" s="3">
        <f t="shared" si="51"/>
        <v>0.45714285714285713</v>
      </c>
    </row>
    <row r="289" spans="1:14" x14ac:dyDescent="0.2">
      <c r="A289" s="2">
        <v>40606</v>
      </c>
      <c r="B289">
        <v>0</v>
      </c>
      <c r="C289">
        <v>0</v>
      </c>
      <c r="D289">
        <v>0</v>
      </c>
      <c r="E289" s="3" t="e">
        <f t="shared" si="41"/>
        <v>#DIV/0!</v>
      </c>
      <c r="F289">
        <v>43</v>
      </c>
      <c r="G289">
        <v>74</v>
      </c>
      <c r="H289">
        <v>38</v>
      </c>
      <c r="I289" s="3">
        <f t="shared" si="42"/>
        <v>3.2258064516129031E-2</v>
      </c>
      <c r="J289">
        <f t="shared" si="48"/>
        <v>43</v>
      </c>
      <c r="K289">
        <f t="shared" si="49"/>
        <v>74</v>
      </c>
      <c r="L289">
        <f t="shared" si="50"/>
        <v>38</v>
      </c>
      <c r="M289" s="3">
        <f t="shared" si="43"/>
        <v>3.2258064516129031E-2</v>
      </c>
      <c r="N289" s="3">
        <f t="shared" si="51"/>
        <v>0.47741935483870968</v>
      </c>
    </row>
    <row r="290" spans="1:14" x14ac:dyDescent="0.2">
      <c r="A290" s="2">
        <v>40599</v>
      </c>
      <c r="B290">
        <v>0</v>
      </c>
      <c r="C290">
        <v>0</v>
      </c>
      <c r="D290">
        <v>0</v>
      </c>
      <c r="E290" s="3" t="e">
        <f t="shared" si="41"/>
        <v>#DIV/0!</v>
      </c>
      <c r="F290">
        <v>42</v>
      </c>
      <c r="G290">
        <v>85</v>
      </c>
      <c r="H290">
        <v>42</v>
      </c>
      <c r="I290" s="3">
        <f t="shared" si="42"/>
        <v>0</v>
      </c>
      <c r="J290">
        <f t="shared" si="48"/>
        <v>42</v>
      </c>
      <c r="K290">
        <f t="shared" si="49"/>
        <v>85</v>
      </c>
      <c r="L290">
        <f t="shared" si="50"/>
        <v>42</v>
      </c>
      <c r="M290" s="3">
        <f t="shared" si="43"/>
        <v>0</v>
      </c>
      <c r="N290" s="3">
        <f t="shared" si="51"/>
        <v>0.50295857988165682</v>
      </c>
    </row>
    <row r="291" spans="1:14" x14ac:dyDescent="0.2">
      <c r="A291" s="2">
        <v>40592</v>
      </c>
      <c r="B291">
        <v>0</v>
      </c>
      <c r="C291">
        <v>0</v>
      </c>
      <c r="D291">
        <v>0</v>
      </c>
      <c r="E291" s="3" t="e">
        <f t="shared" si="41"/>
        <v>#DIV/0!</v>
      </c>
      <c r="F291">
        <v>62</v>
      </c>
      <c r="G291">
        <v>71</v>
      </c>
      <c r="H291">
        <v>32</v>
      </c>
      <c r="I291" s="3">
        <f t="shared" si="42"/>
        <v>0.18181818181818182</v>
      </c>
      <c r="J291">
        <f t="shared" si="48"/>
        <v>62</v>
      </c>
      <c r="K291">
        <f t="shared" si="49"/>
        <v>71</v>
      </c>
      <c r="L291">
        <f t="shared" si="50"/>
        <v>32</v>
      </c>
      <c r="M291" s="3">
        <f t="shared" si="43"/>
        <v>0.18181818181818182</v>
      </c>
      <c r="N291" s="3">
        <f t="shared" si="51"/>
        <v>0.4303030303030303</v>
      </c>
    </row>
    <row r="292" spans="1:14" x14ac:dyDescent="0.2">
      <c r="A292" s="2">
        <v>40585</v>
      </c>
      <c r="B292">
        <v>0</v>
      </c>
      <c r="C292">
        <v>0</v>
      </c>
      <c r="D292">
        <v>0</v>
      </c>
      <c r="E292" s="3" t="e">
        <f t="shared" ref="E292:E355" si="52">(B292-D292)/SUM(B292:D292)</f>
        <v>#DIV/0!</v>
      </c>
      <c r="F292">
        <v>65</v>
      </c>
      <c r="G292">
        <v>77</v>
      </c>
      <c r="H292">
        <v>31</v>
      </c>
      <c r="I292" s="3">
        <f t="shared" ref="I292:I355" si="53">(F292-H292)/SUM(F292:H292)</f>
        <v>0.19653179190751446</v>
      </c>
      <c r="J292">
        <f t="shared" si="48"/>
        <v>65</v>
      </c>
      <c r="K292">
        <f t="shared" si="49"/>
        <v>77</v>
      </c>
      <c r="L292">
        <f t="shared" si="50"/>
        <v>31</v>
      </c>
      <c r="M292" s="3">
        <f t="shared" ref="M292:M355" si="54">(J292-L292)/SUM(J292:L292)</f>
        <v>0.19653179190751446</v>
      </c>
      <c r="N292" s="3">
        <f t="shared" si="51"/>
        <v>0.44508670520231214</v>
      </c>
    </row>
    <row r="293" spans="1:14" x14ac:dyDescent="0.2">
      <c r="A293" s="2">
        <v>40578</v>
      </c>
      <c r="B293">
        <v>0</v>
      </c>
      <c r="C293">
        <v>0</v>
      </c>
      <c r="D293">
        <v>0</v>
      </c>
      <c r="E293" s="3" t="e">
        <f t="shared" si="52"/>
        <v>#DIV/0!</v>
      </c>
      <c r="F293">
        <v>45</v>
      </c>
      <c r="G293">
        <v>80</v>
      </c>
      <c r="H293">
        <v>40</v>
      </c>
      <c r="I293" s="3">
        <f t="shared" si="53"/>
        <v>3.0303030303030304E-2</v>
      </c>
      <c r="J293">
        <f t="shared" si="48"/>
        <v>45</v>
      </c>
      <c r="K293">
        <f t="shared" si="49"/>
        <v>80</v>
      </c>
      <c r="L293">
        <f t="shared" si="50"/>
        <v>40</v>
      </c>
      <c r="M293" s="3">
        <f t="shared" si="54"/>
        <v>3.0303030303030304E-2</v>
      </c>
      <c r="N293" s="3">
        <f t="shared" si="51"/>
        <v>0.48484848484848486</v>
      </c>
    </row>
    <row r="294" spans="1:14" x14ac:dyDescent="0.2">
      <c r="A294" s="2">
        <v>40571</v>
      </c>
      <c r="B294">
        <v>0</v>
      </c>
      <c r="C294">
        <v>0</v>
      </c>
      <c r="D294">
        <v>0</v>
      </c>
      <c r="E294" s="3" t="e">
        <f t="shared" si="52"/>
        <v>#DIV/0!</v>
      </c>
      <c r="F294">
        <v>48</v>
      </c>
      <c r="G294">
        <v>87</v>
      </c>
      <c r="H294">
        <v>25</v>
      </c>
      <c r="I294" s="3">
        <f t="shared" si="53"/>
        <v>0.14374999999999999</v>
      </c>
      <c r="J294">
        <f t="shared" si="48"/>
        <v>48</v>
      </c>
      <c r="K294">
        <f t="shared" si="49"/>
        <v>87</v>
      </c>
      <c r="L294">
        <f t="shared" si="50"/>
        <v>25</v>
      </c>
      <c r="M294" s="3">
        <f t="shared" si="54"/>
        <v>0.14374999999999999</v>
      </c>
      <c r="N294" s="3">
        <f t="shared" si="51"/>
        <v>0.54374999999999996</v>
      </c>
    </row>
    <row r="295" spans="1:14" x14ac:dyDescent="0.2">
      <c r="A295" s="2">
        <v>40564</v>
      </c>
      <c r="B295">
        <v>0</v>
      </c>
      <c r="C295">
        <v>0</v>
      </c>
      <c r="D295">
        <v>0</v>
      </c>
      <c r="E295" s="3" t="e">
        <f t="shared" si="52"/>
        <v>#DIV/0!</v>
      </c>
      <c r="F295">
        <v>45</v>
      </c>
      <c r="G295">
        <v>93</v>
      </c>
      <c r="H295">
        <v>36</v>
      </c>
      <c r="I295" s="3">
        <f t="shared" si="53"/>
        <v>5.1724137931034482E-2</v>
      </c>
      <c r="J295">
        <f t="shared" si="48"/>
        <v>45</v>
      </c>
      <c r="K295">
        <f t="shared" si="49"/>
        <v>93</v>
      </c>
      <c r="L295">
        <f t="shared" si="50"/>
        <v>36</v>
      </c>
      <c r="M295" s="3">
        <f t="shared" si="54"/>
        <v>5.1724137931034482E-2</v>
      </c>
      <c r="N295" s="3">
        <f t="shared" si="51"/>
        <v>0.53448275862068961</v>
      </c>
    </row>
    <row r="296" spans="1:14" x14ac:dyDescent="0.2">
      <c r="A296" s="2">
        <v>40557</v>
      </c>
      <c r="B296">
        <v>0</v>
      </c>
      <c r="C296">
        <v>0</v>
      </c>
      <c r="D296">
        <v>0</v>
      </c>
      <c r="E296" s="3" t="e">
        <f t="shared" si="52"/>
        <v>#DIV/0!</v>
      </c>
      <c r="F296">
        <v>35</v>
      </c>
      <c r="G296">
        <v>89</v>
      </c>
      <c r="H296">
        <v>36</v>
      </c>
      <c r="I296" s="3">
        <f t="shared" si="53"/>
        <v>-6.2500000000000003E-3</v>
      </c>
      <c r="J296">
        <f t="shared" si="48"/>
        <v>35</v>
      </c>
      <c r="K296">
        <f t="shared" si="49"/>
        <v>89</v>
      </c>
      <c r="L296">
        <f t="shared" si="50"/>
        <v>36</v>
      </c>
      <c r="M296" s="3">
        <f t="shared" si="54"/>
        <v>-6.2500000000000003E-3</v>
      </c>
      <c r="N296" s="3">
        <f t="shared" si="51"/>
        <v>0.55625000000000002</v>
      </c>
    </row>
    <row r="297" spans="1:14" x14ac:dyDescent="0.2">
      <c r="A297" s="2">
        <v>40550</v>
      </c>
      <c r="B297">
        <v>0</v>
      </c>
      <c r="C297">
        <v>0</v>
      </c>
      <c r="D297">
        <v>0</v>
      </c>
      <c r="E297" s="3" t="e">
        <f t="shared" si="52"/>
        <v>#DIV/0!</v>
      </c>
      <c r="F297">
        <v>58</v>
      </c>
      <c r="G297">
        <v>69</v>
      </c>
      <c r="H297">
        <v>21</v>
      </c>
      <c r="I297" s="3">
        <f t="shared" si="53"/>
        <v>0.25</v>
      </c>
      <c r="J297">
        <f t="shared" si="48"/>
        <v>58</v>
      </c>
      <c r="K297">
        <f t="shared" si="49"/>
        <v>69</v>
      </c>
      <c r="L297">
        <f t="shared" si="50"/>
        <v>21</v>
      </c>
      <c r="M297" s="3">
        <f t="shared" si="54"/>
        <v>0.25</v>
      </c>
      <c r="N297" s="3">
        <f t="shared" si="51"/>
        <v>0.46621621621621623</v>
      </c>
    </row>
    <row r="298" spans="1:14" x14ac:dyDescent="0.2">
      <c r="A298" s="2">
        <v>40543</v>
      </c>
      <c r="B298">
        <v>0</v>
      </c>
      <c r="C298">
        <v>0</v>
      </c>
      <c r="D298">
        <v>0</v>
      </c>
      <c r="E298" s="3" t="e">
        <f t="shared" si="52"/>
        <v>#DIV/0!</v>
      </c>
      <c r="F298">
        <v>42</v>
      </c>
      <c r="G298">
        <v>75</v>
      </c>
      <c r="H298">
        <v>28</v>
      </c>
      <c r="I298" s="3">
        <f t="shared" si="53"/>
        <v>9.6551724137931033E-2</v>
      </c>
      <c r="J298">
        <f t="shared" ref="J298:J329" si="55">B298+F298</f>
        <v>42</v>
      </c>
      <c r="K298">
        <f t="shared" ref="K298:K329" si="56">C298+G298</f>
        <v>75</v>
      </c>
      <c r="L298">
        <f t="shared" ref="L298:L329" si="57">D298+H298</f>
        <v>28</v>
      </c>
      <c r="M298" s="3">
        <f t="shared" si="54"/>
        <v>9.6551724137931033E-2</v>
      </c>
      <c r="N298" s="3">
        <f t="shared" ref="N298:N329" si="58">K298/SUM(J298:L298)</f>
        <v>0.51724137931034486</v>
      </c>
    </row>
    <row r="299" spans="1:14" x14ac:dyDescent="0.2">
      <c r="A299" s="2">
        <v>40536</v>
      </c>
      <c r="B299">
        <v>0</v>
      </c>
      <c r="C299">
        <v>0</v>
      </c>
      <c r="D299">
        <v>0</v>
      </c>
      <c r="E299" s="3" t="e">
        <f t="shared" si="52"/>
        <v>#DIV/0!</v>
      </c>
      <c r="F299">
        <v>40</v>
      </c>
      <c r="G299">
        <v>79</v>
      </c>
      <c r="H299">
        <v>26</v>
      </c>
      <c r="I299" s="3">
        <f t="shared" si="53"/>
        <v>9.6551724137931033E-2</v>
      </c>
      <c r="J299">
        <f t="shared" si="55"/>
        <v>40</v>
      </c>
      <c r="K299">
        <f t="shared" si="56"/>
        <v>79</v>
      </c>
      <c r="L299">
        <f t="shared" si="57"/>
        <v>26</v>
      </c>
      <c r="M299" s="3">
        <f t="shared" si="54"/>
        <v>9.6551724137931033E-2</v>
      </c>
      <c r="N299" s="3">
        <f t="shared" si="58"/>
        <v>0.54482758620689653</v>
      </c>
    </row>
    <row r="300" spans="1:14" x14ac:dyDescent="0.2">
      <c r="A300" s="2">
        <v>40529</v>
      </c>
      <c r="B300">
        <v>0</v>
      </c>
      <c r="C300">
        <v>0</v>
      </c>
      <c r="D300">
        <v>0</v>
      </c>
      <c r="E300" s="3" t="e">
        <f t="shared" si="52"/>
        <v>#DIV/0!</v>
      </c>
      <c r="F300">
        <v>49</v>
      </c>
      <c r="G300">
        <v>84</v>
      </c>
      <c r="H300">
        <v>29</v>
      </c>
      <c r="I300" s="3">
        <f t="shared" si="53"/>
        <v>0.12345679012345678</v>
      </c>
      <c r="J300">
        <f t="shared" si="55"/>
        <v>49</v>
      </c>
      <c r="K300">
        <f t="shared" si="56"/>
        <v>84</v>
      </c>
      <c r="L300">
        <f t="shared" si="57"/>
        <v>29</v>
      </c>
      <c r="M300" s="3">
        <f t="shared" si="54"/>
        <v>0.12345679012345678</v>
      </c>
      <c r="N300" s="3">
        <f t="shared" si="58"/>
        <v>0.51851851851851849</v>
      </c>
    </row>
    <row r="301" spans="1:14" x14ac:dyDescent="0.2">
      <c r="A301" s="2">
        <v>40522</v>
      </c>
      <c r="B301">
        <v>0</v>
      </c>
      <c r="C301">
        <v>0</v>
      </c>
      <c r="D301">
        <v>0</v>
      </c>
      <c r="E301" s="3" t="e">
        <f t="shared" si="52"/>
        <v>#DIV/0!</v>
      </c>
      <c r="F301">
        <v>58</v>
      </c>
      <c r="G301">
        <v>74</v>
      </c>
      <c r="H301">
        <v>34</v>
      </c>
      <c r="I301" s="3">
        <f t="shared" si="53"/>
        <v>0.14457831325301204</v>
      </c>
      <c r="J301">
        <f t="shared" si="55"/>
        <v>58</v>
      </c>
      <c r="K301">
        <f t="shared" si="56"/>
        <v>74</v>
      </c>
      <c r="L301">
        <f t="shared" si="57"/>
        <v>34</v>
      </c>
      <c r="M301" s="3">
        <f t="shared" si="54"/>
        <v>0.14457831325301204</v>
      </c>
      <c r="N301" s="3">
        <f t="shared" si="58"/>
        <v>0.44578313253012047</v>
      </c>
    </row>
    <row r="302" spans="1:14" x14ac:dyDescent="0.2">
      <c r="A302" s="2">
        <v>40515</v>
      </c>
      <c r="B302">
        <v>0</v>
      </c>
      <c r="C302">
        <v>0</v>
      </c>
      <c r="D302">
        <v>0</v>
      </c>
      <c r="E302" s="3" t="e">
        <f t="shared" si="52"/>
        <v>#DIV/0!</v>
      </c>
      <c r="F302">
        <v>46</v>
      </c>
      <c r="G302">
        <v>75</v>
      </c>
      <c r="H302">
        <v>29</v>
      </c>
      <c r="I302" s="3">
        <f t="shared" si="53"/>
        <v>0.11333333333333333</v>
      </c>
      <c r="J302">
        <f t="shared" si="55"/>
        <v>46</v>
      </c>
      <c r="K302">
        <f t="shared" si="56"/>
        <v>75</v>
      </c>
      <c r="L302">
        <f t="shared" si="57"/>
        <v>29</v>
      </c>
      <c r="M302" s="3">
        <f t="shared" si="54"/>
        <v>0.11333333333333333</v>
      </c>
      <c r="N302" s="3">
        <f t="shared" si="58"/>
        <v>0.5</v>
      </c>
    </row>
    <row r="303" spans="1:14" x14ac:dyDescent="0.2">
      <c r="A303" s="2">
        <v>40508</v>
      </c>
      <c r="B303">
        <v>0</v>
      </c>
      <c r="C303">
        <v>0</v>
      </c>
      <c r="D303">
        <v>0</v>
      </c>
      <c r="E303" s="3" t="e">
        <f t="shared" si="52"/>
        <v>#DIV/0!</v>
      </c>
      <c r="F303">
        <v>57</v>
      </c>
      <c r="G303">
        <v>84</v>
      </c>
      <c r="H303">
        <v>28</v>
      </c>
      <c r="I303" s="3">
        <f t="shared" si="53"/>
        <v>0.17159763313609466</v>
      </c>
      <c r="J303">
        <f t="shared" si="55"/>
        <v>57</v>
      </c>
      <c r="K303">
        <f t="shared" si="56"/>
        <v>84</v>
      </c>
      <c r="L303">
        <f t="shared" si="57"/>
        <v>28</v>
      </c>
      <c r="M303" s="3">
        <f t="shared" si="54"/>
        <v>0.17159763313609466</v>
      </c>
      <c r="N303" s="3">
        <f t="shared" si="58"/>
        <v>0.49704142011834318</v>
      </c>
    </row>
    <row r="304" spans="1:14" x14ac:dyDescent="0.2">
      <c r="A304" s="2">
        <v>40501</v>
      </c>
      <c r="B304">
        <v>0</v>
      </c>
      <c r="C304">
        <v>0</v>
      </c>
      <c r="D304">
        <v>0</v>
      </c>
      <c r="E304" s="3" t="e">
        <f t="shared" si="52"/>
        <v>#DIV/0!</v>
      </c>
      <c r="F304">
        <v>49</v>
      </c>
      <c r="G304">
        <v>79</v>
      </c>
      <c r="H304">
        <v>37</v>
      </c>
      <c r="I304" s="3">
        <f t="shared" si="53"/>
        <v>7.2727272727272724E-2</v>
      </c>
      <c r="J304">
        <f t="shared" si="55"/>
        <v>49</v>
      </c>
      <c r="K304">
        <f t="shared" si="56"/>
        <v>79</v>
      </c>
      <c r="L304">
        <f t="shared" si="57"/>
        <v>37</v>
      </c>
      <c r="M304" s="3">
        <f t="shared" si="54"/>
        <v>7.2727272727272724E-2</v>
      </c>
      <c r="N304" s="3">
        <f t="shared" si="58"/>
        <v>0.47878787878787876</v>
      </c>
    </row>
    <row r="305" spans="1:14" x14ac:dyDescent="0.2">
      <c r="A305" s="2">
        <v>40494</v>
      </c>
      <c r="B305">
        <v>0</v>
      </c>
      <c r="C305">
        <v>0</v>
      </c>
      <c r="D305">
        <v>0</v>
      </c>
      <c r="E305" s="3" t="e">
        <f t="shared" si="52"/>
        <v>#DIV/0!</v>
      </c>
      <c r="F305">
        <v>68</v>
      </c>
      <c r="G305">
        <v>76</v>
      </c>
      <c r="H305">
        <v>33</v>
      </c>
      <c r="I305" s="3">
        <f t="shared" si="53"/>
        <v>0.19774011299435029</v>
      </c>
      <c r="J305">
        <f t="shared" si="55"/>
        <v>68</v>
      </c>
      <c r="K305">
        <f t="shared" si="56"/>
        <v>76</v>
      </c>
      <c r="L305">
        <f t="shared" si="57"/>
        <v>33</v>
      </c>
      <c r="M305" s="3">
        <f t="shared" si="54"/>
        <v>0.19774011299435029</v>
      </c>
      <c r="N305" s="3">
        <f t="shared" si="58"/>
        <v>0.42937853107344631</v>
      </c>
    </row>
    <row r="306" spans="1:14" x14ac:dyDescent="0.2">
      <c r="A306" s="2">
        <v>40487</v>
      </c>
      <c r="B306">
        <v>0</v>
      </c>
      <c r="C306">
        <v>0</v>
      </c>
      <c r="D306">
        <v>0</v>
      </c>
      <c r="E306" s="3" t="e">
        <f t="shared" si="52"/>
        <v>#DIV/0!</v>
      </c>
      <c r="F306">
        <v>35</v>
      </c>
      <c r="G306">
        <v>79</v>
      </c>
      <c r="H306">
        <v>56</v>
      </c>
      <c r="I306" s="3">
        <f t="shared" si="53"/>
        <v>-0.12352941176470589</v>
      </c>
      <c r="J306">
        <f t="shared" si="55"/>
        <v>35</v>
      </c>
      <c r="K306">
        <f t="shared" si="56"/>
        <v>79</v>
      </c>
      <c r="L306">
        <f t="shared" si="57"/>
        <v>56</v>
      </c>
      <c r="M306" s="3">
        <f t="shared" si="54"/>
        <v>-0.12352941176470589</v>
      </c>
      <c r="N306" s="3">
        <f t="shared" si="58"/>
        <v>0.46470588235294119</v>
      </c>
    </row>
    <row r="307" spans="1:14" x14ac:dyDescent="0.2">
      <c r="A307" s="2">
        <v>40480</v>
      </c>
      <c r="B307">
        <v>0</v>
      </c>
      <c r="C307">
        <v>0</v>
      </c>
      <c r="D307">
        <v>0</v>
      </c>
      <c r="E307" s="3" t="e">
        <f t="shared" si="52"/>
        <v>#DIV/0!</v>
      </c>
      <c r="F307">
        <v>49</v>
      </c>
      <c r="G307">
        <v>86</v>
      </c>
      <c r="H307">
        <v>50</v>
      </c>
      <c r="I307" s="3">
        <f t="shared" si="53"/>
        <v>-5.4054054054054057E-3</v>
      </c>
      <c r="J307">
        <f t="shared" si="55"/>
        <v>49</v>
      </c>
      <c r="K307">
        <f t="shared" si="56"/>
        <v>86</v>
      </c>
      <c r="L307">
        <f t="shared" si="57"/>
        <v>50</v>
      </c>
      <c r="M307" s="3">
        <f t="shared" si="54"/>
        <v>-5.4054054054054057E-3</v>
      </c>
      <c r="N307" s="3">
        <f t="shared" si="58"/>
        <v>0.46486486486486489</v>
      </c>
    </row>
    <row r="308" spans="1:14" x14ac:dyDescent="0.2">
      <c r="A308" s="2">
        <v>40473</v>
      </c>
      <c r="B308">
        <v>0</v>
      </c>
      <c r="C308">
        <v>0</v>
      </c>
      <c r="D308">
        <v>0</v>
      </c>
      <c r="E308" s="3" t="e">
        <f t="shared" si="52"/>
        <v>#DIV/0!</v>
      </c>
      <c r="F308">
        <v>38</v>
      </c>
      <c r="G308">
        <v>92</v>
      </c>
      <c r="H308">
        <v>58</v>
      </c>
      <c r="I308" s="3">
        <f t="shared" si="53"/>
        <v>-0.10638297872340426</v>
      </c>
      <c r="J308">
        <f t="shared" si="55"/>
        <v>38</v>
      </c>
      <c r="K308">
        <f t="shared" si="56"/>
        <v>92</v>
      </c>
      <c r="L308">
        <f t="shared" si="57"/>
        <v>58</v>
      </c>
      <c r="M308" s="3">
        <f t="shared" si="54"/>
        <v>-0.10638297872340426</v>
      </c>
      <c r="N308" s="3">
        <f t="shared" si="58"/>
        <v>0.48936170212765956</v>
      </c>
    </row>
    <row r="309" spans="1:14" x14ac:dyDescent="0.2">
      <c r="A309" s="2">
        <v>40466</v>
      </c>
      <c r="B309">
        <v>0</v>
      </c>
      <c r="C309">
        <v>0</v>
      </c>
      <c r="D309">
        <v>0</v>
      </c>
      <c r="E309" s="3" t="e">
        <f t="shared" si="52"/>
        <v>#DIV/0!</v>
      </c>
      <c r="F309">
        <v>47</v>
      </c>
      <c r="G309">
        <v>66</v>
      </c>
      <c r="H309">
        <v>63</v>
      </c>
      <c r="I309" s="3">
        <f t="shared" si="53"/>
        <v>-9.0909090909090912E-2</v>
      </c>
      <c r="J309">
        <f t="shared" si="55"/>
        <v>47</v>
      </c>
      <c r="K309">
        <f t="shared" si="56"/>
        <v>66</v>
      </c>
      <c r="L309">
        <f t="shared" si="57"/>
        <v>63</v>
      </c>
      <c r="M309" s="3">
        <f t="shared" si="54"/>
        <v>-9.0909090909090912E-2</v>
      </c>
      <c r="N309" s="3">
        <f t="shared" si="58"/>
        <v>0.375</v>
      </c>
    </row>
    <row r="310" spans="1:14" x14ac:dyDescent="0.2">
      <c r="A310" s="2">
        <v>40459</v>
      </c>
      <c r="B310">
        <v>0</v>
      </c>
      <c r="C310">
        <v>0</v>
      </c>
      <c r="D310">
        <v>0</v>
      </c>
      <c r="E310" s="3" t="e">
        <f t="shared" si="52"/>
        <v>#DIV/0!</v>
      </c>
      <c r="F310">
        <v>38</v>
      </c>
      <c r="G310">
        <v>81</v>
      </c>
      <c r="H310">
        <v>55</v>
      </c>
      <c r="I310" s="3">
        <f t="shared" si="53"/>
        <v>-9.7701149425287362E-2</v>
      </c>
      <c r="J310">
        <f t="shared" si="55"/>
        <v>38</v>
      </c>
      <c r="K310">
        <f t="shared" si="56"/>
        <v>81</v>
      </c>
      <c r="L310">
        <f t="shared" si="57"/>
        <v>55</v>
      </c>
      <c r="M310" s="3">
        <f t="shared" si="54"/>
        <v>-9.7701149425287362E-2</v>
      </c>
      <c r="N310" s="3">
        <f t="shared" si="58"/>
        <v>0.46551724137931033</v>
      </c>
    </row>
    <row r="311" spans="1:14" x14ac:dyDescent="0.2">
      <c r="A311" s="2">
        <v>40452</v>
      </c>
      <c r="B311">
        <v>0</v>
      </c>
      <c r="C311">
        <v>0</v>
      </c>
      <c r="D311">
        <v>0</v>
      </c>
      <c r="E311" s="3" t="e">
        <f t="shared" si="52"/>
        <v>#DIV/0!</v>
      </c>
      <c r="F311">
        <v>37</v>
      </c>
      <c r="G311">
        <v>78</v>
      </c>
      <c r="H311">
        <v>47</v>
      </c>
      <c r="I311" s="3">
        <f t="shared" si="53"/>
        <v>-6.1728395061728392E-2</v>
      </c>
      <c r="J311">
        <f t="shared" si="55"/>
        <v>37</v>
      </c>
      <c r="K311">
        <f t="shared" si="56"/>
        <v>78</v>
      </c>
      <c r="L311">
        <f t="shared" si="57"/>
        <v>47</v>
      </c>
      <c r="M311" s="3">
        <f t="shared" si="54"/>
        <v>-6.1728395061728392E-2</v>
      </c>
      <c r="N311" s="3">
        <f t="shared" si="58"/>
        <v>0.48148148148148145</v>
      </c>
    </row>
    <row r="312" spans="1:14" x14ac:dyDescent="0.2">
      <c r="A312" s="2">
        <v>40445</v>
      </c>
      <c r="B312">
        <v>0</v>
      </c>
      <c r="C312">
        <v>0</v>
      </c>
      <c r="D312">
        <v>0</v>
      </c>
      <c r="E312" s="3" t="e">
        <f t="shared" si="52"/>
        <v>#DIV/0!</v>
      </c>
      <c r="F312">
        <v>44</v>
      </c>
      <c r="G312">
        <v>86</v>
      </c>
      <c r="H312">
        <v>44</v>
      </c>
      <c r="I312" s="3">
        <f t="shared" si="53"/>
        <v>0</v>
      </c>
      <c r="J312">
        <f t="shared" si="55"/>
        <v>44</v>
      </c>
      <c r="K312">
        <f t="shared" si="56"/>
        <v>86</v>
      </c>
      <c r="L312">
        <f t="shared" si="57"/>
        <v>44</v>
      </c>
      <c r="M312" s="3">
        <f t="shared" si="54"/>
        <v>0</v>
      </c>
      <c r="N312" s="3">
        <f t="shared" si="58"/>
        <v>0.4942528735632184</v>
      </c>
    </row>
    <row r="313" spans="1:14" x14ac:dyDescent="0.2">
      <c r="A313" s="2">
        <v>40438</v>
      </c>
      <c r="B313">
        <v>0</v>
      </c>
      <c r="C313">
        <v>0</v>
      </c>
      <c r="D313">
        <v>0</v>
      </c>
      <c r="E313" s="3" t="e">
        <f t="shared" si="52"/>
        <v>#DIV/0!</v>
      </c>
      <c r="F313">
        <v>56</v>
      </c>
      <c r="G313">
        <v>81</v>
      </c>
      <c r="H313">
        <v>36</v>
      </c>
      <c r="I313" s="3">
        <f t="shared" si="53"/>
        <v>0.11560693641618497</v>
      </c>
      <c r="J313">
        <f t="shared" si="55"/>
        <v>56</v>
      </c>
      <c r="K313">
        <f t="shared" si="56"/>
        <v>81</v>
      </c>
      <c r="L313">
        <f t="shared" si="57"/>
        <v>36</v>
      </c>
      <c r="M313" s="3">
        <f t="shared" si="54"/>
        <v>0.11560693641618497</v>
      </c>
      <c r="N313" s="3">
        <f t="shared" si="58"/>
        <v>0.46820809248554912</v>
      </c>
    </row>
    <row r="314" spans="1:14" x14ac:dyDescent="0.2">
      <c r="A314" s="2">
        <v>40431</v>
      </c>
      <c r="B314">
        <v>0</v>
      </c>
      <c r="C314">
        <v>0</v>
      </c>
      <c r="D314">
        <v>0</v>
      </c>
      <c r="E314" s="3" t="e">
        <f t="shared" si="52"/>
        <v>#DIV/0!</v>
      </c>
      <c r="F314">
        <v>38</v>
      </c>
      <c r="G314">
        <v>76</v>
      </c>
      <c r="H314">
        <v>42</v>
      </c>
      <c r="I314" s="3">
        <f t="shared" si="53"/>
        <v>-2.564102564102564E-2</v>
      </c>
      <c r="J314">
        <f t="shared" si="55"/>
        <v>38</v>
      </c>
      <c r="K314">
        <f t="shared" si="56"/>
        <v>76</v>
      </c>
      <c r="L314">
        <f t="shared" si="57"/>
        <v>42</v>
      </c>
      <c r="M314" s="3">
        <f t="shared" si="54"/>
        <v>-2.564102564102564E-2</v>
      </c>
      <c r="N314" s="3">
        <f t="shared" si="58"/>
        <v>0.48717948717948717</v>
      </c>
    </row>
    <row r="315" spans="1:14" x14ac:dyDescent="0.2">
      <c r="A315" s="2">
        <v>40424</v>
      </c>
      <c r="B315">
        <v>0</v>
      </c>
      <c r="C315">
        <v>0</v>
      </c>
      <c r="D315">
        <v>0</v>
      </c>
      <c r="E315" s="3" t="e">
        <f t="shared" si="52"/>
        <v>#DIV/0!</v>
      </c>
      <c r="F315">
        <v>36</v>
      </c>
      <c r="G315">
        <v>67</v>
      </c>
      <c r="H315">
        <v>39</v>
      </c>
      <c r="I315" s="3">
        <f t="shared" si="53"/>
        <v>-2.1126760563380281E-2</v>
      </c>
      <c r="J315">
        <f t="shared" si="55"/>
        <v>36</v>
      </c>
      <c r="K315">
        <f t="shared" si="56"/>
        <v>67</v>
      </c>
      <c r="L315">
        <f t="shared" si="57"/>
        <v>39</v>
      </c>
      <c r="M315" s="3">
        <f t="shared" si="54"/>
        <v>-2.1126760563380281E-2</v>
      </c>
      <c r="N315" s="3">
        <f t="shared" si="58"/>
        <v>0.47183098591549294</v>
      </c>
    </row>
    <row r="316" spans="1:14" x14ac:dyDescent="0.2">
      <c r="A316" s="2">
        <v>40417</v>
      </c>
      <c r="B316">
        <v>0</v>
      </c>
      <c r="C316">
        <v>0</v>
      </c>
      <c r="D316">
        <v>0</v>
      </c>
      <c r="E316" s="3" t="e">
        <f t="shared" si="52"/>
        <v>#DIV/0!</v>
      </c>
      <c r="F316">
        <v>36</v>
      </c>
      <c r="G316">
        <v>73</v>
      </c>
      <c r="H316">
        <v>44</v>
      </c>
      <c r="I316" s="3">
        <f t="shared" si="53"/>
        <v>-5.2287581699346407E-2</v>
      </c>
      <c r="J316">
        <f t="shared" si="55"/>
        <v>36</v>
      </c>
      <c r="K316">
        <f t="shared" si="56"/>
        <v>73</v>
      </c>
      <c r="L316">
        <f t="shared" si="57"/>
        <v>44</v>
      </c>
      <c r="M316" s="3">
        <f t="shared" si="54"/>
        <v>-5.2287581699346407E-2</v>
      </c>
      <c r="N316" s="3">
        <f t="shared" si="58"/>
        <v>0.47712418300653597</v>
      </c>
    </row>
    <row r="317" spans="1:14" x14ac:dyDescent="0.2">
      <c r="A317" s="2">
        <v>40410</v>
      </c>
      <c r="B317">
        <v>0</v>
      </c>
      <c r="C317">
        <v>0</v>
      </c>
      <c r="D317">
        <v>0</v>
      </c>
      <c r="E317" s="3" t="e">
        <f t="shared" si="52"/>
        <v>#DIV/0!</v>
      </c>
      <c r="F317">
        <v>29</v>
      </c>
      <c r="G317">
        <v>69</v>
      </c>
      <c r="H317">
        <v>48</v>
      </c>
      <c r="I317" s="3">
        <f t="shared" si="53"/>
        <v>-0.13013698630136986</v>
      </c>
      <c r="J317">
        <f t="shared" si="55"/>
        <v>29</v>
      </c>
      <c r="K317">
        <f t="shared" si="56"/>
        <v>69</v>
      </c>
      <c r="L317">
        <f t="shared" si="57"/>
        <v>48</v>
      </c>
      <c r="M317" s="3">
        <f t="shared" si="54"/>
        <v>-0.13013698630136986</v>
      </c>
      <c r="N317" s="3">
        <f t="shared" si="58"/>
        <v>0.4726027397260274</v>
      </c>
    </row>
    <row r="318" spans="1:14" x14ac:dyDescent="0.2">
      <c r="A318" s="2">
        <v>40403</v>
      </c>
      <c r="B318">
        <v>0</v>
      </c>
      <c r="C318">
        <v>0</v>
      </c>
      <c r="D318">
        <v>0</v>
      </c>
      <c r="E318" s="3" t="e">
        <f t="shared" si="52"/>
        <v>#DIV/0!</v>
      </c>
      <c r="F318">
        <v>24</v>
      </c>
      <c r="G318">
        <v>66</v>
      </c>
      <c r="H318">
        <v>42</v>
      </c>
      <c r="I318" s="3">
        <f t="shared" si="53"/>
        <v>-0.13636363636363635</v>
      </c>
      <c r="J318">
        <f t="shared" si="55"/>
        <v>24</v>
      </c>
      <c r="K318">
        <f t="shared" si="56"/>
        <v>66</v>
      </c>
      <c r="L318">
        <f t="shared" si="57"/>
        <v>42</v>
      </c>
      <c r="M318" s="3">
        <f t="shared" si="54"/>
        <v>-0.13636363636363635</v>
      </c>
      <c r="N318" s="3">
        <f t="shared" si="58"/>
        <v>0.5</v>
      </c>
    </row>
    <row r="319" spans="1:14" x14ac:dyDescent="0.2">
      <c r="A319" s="2">
        <v>40396</v>
      </c>
      <c r="B319">
        <v>0</v>
      </c>
      <c r="C319">
        <v>0</v>
      </c>
      <c r="D319">
        <v>0</v>
      </c>
      <c r="E319" s="3" t="e">
        <f t="shared" si="52"/>
        <v>#DIV/0!</v>
      </c>
      <c r="F319">
        <v>28</v>
      </c>
      <c r="G319">
        <v>58</v>
      </c>
      <c r="H319">
        <v>53</v>
      </c>
      <c r="I319" s="3">
        <f t="shared" si="53"/>
        <v>-0.17985611510791366</v>
      </c>
      <c r="J319">
        <f t="shared" si="55"/>
        <v>28</v>
      </c>
      <c r="K319">
        <f t="shared" si="56"/>
        <v>58</v>
      </c>
      <c r="L319">
        <f t="shared" si="57"/>
        <v>53</v>
      </c>
      <c r="M319" s="3">
        <f t="shared" si="54"/>
        <v>-0.17985611510791366</v>
      </c>
      <c r="N319" s="3">
        <f t="shared" si="58"/>
        <v>0.41726618705035973</v>
      </c>
    </row>
    <row r="320" spans="1:14" x14ac:dyDescent="0.2">
      <c r="A320" s="2">
        <v>40389</v>
      </c>
      <c r="B320">
        <v>0</v>
      </c>
      <c r="C320">
        <v>0</v>
      </c>
      <c r="D320">
        <v>0</v>
      </c>
      <c r="E320" s="3" t="e">
        <f t="shared" si="52"/>
        <v>#DIV/0!</v>
      </c>
      <c r="F320">
        <v>24</v>
      </c>
      <c r="G320">
        <v>71</v>
      </c>
      <c r="H320">
        <v>41</v>
      </c>
      <c r="I320" s="3">
        <f t="shared" si="53"/>
        <v>-0.125</v>
      </c>
      <c r="J320">
        <f t="shared" si="55"/>
        <v>24</v>
      </c>
      <c r="K320">
        <f t="shared" si="56"/>
        <v>71</v>
      </c>
      <c r="L320">
        <f t="shared" si="57"/>
        <v>41</v>
      </c>
      <c r="M320" s="3">
        <f t="shared" si="54"/>
        <v>-0.125</v>
      </c>
      <c r="N320" s="3">
        <f t="shared" si="58"/>
        <v>0.5220588235294118</v>
      </c>
    </row>
    <row r="321" spans="1:14" x14ac:dyDescent="0.2">
      <c r="A321" s="2">
        <v>40382</v>
      </c>
      <c r="B321">
        <v>0</v>
      </c>
      <c r="C321">
        <v>0</v>
      </c>
      <c r="D321">
        <v>0</v>
      </c>
      <c r="E321" s="3" t="e">
        <f t="shared" si="52"/>
        <v>#DIV/0!</v>
      </c>
      <c r="F321">
        <v>32</v>
      </c>
      <c r="G321">
        <v>68</v>
      </c>
      <c r="H321">
        <v>38</v>
      </c>
      <c r="I321" s="3">
        <f t="shared" si="53"/>
        <v>-4.3478260869565216E-2</v>
      </c>
      <c r="J321">
        <f t="shared" si="55"/>
        <v>32</v>
      </c>
      <c r="K321">
        <f t="shared" si="56"/>
        <v>68</v>
      </c>
      <c r="L321">
        <f t="shared" si="57"/>
        <v>38</v>
      </c>
      <c r="M321" s="3">
        <f t="shared" si="54"/>
        <v>-4.3478260869565216E-2</v>
      </c>
      <c r="N321" s="3">
        <f t="shared" si="58"/>
        <v>0.49275362318840582</v>
      </c>
    </row>
    <row r="322" spans="1:14" x14ac:dyDescent="0.2">
      <c r="A322" s="2">
        <v>40375</v>
      </c>
      <c r="B322">
        <v>0</v>
      </c>
      <c r="C322">
        <v>0</v>
      </c>
      <c r="D322">
        <v>0</v>
      </c>
      <c r="E322" s="3" t="e">
        <f t="shared" si="52"/>
        <v>#DIV/0!</v>
      </c>
      <c r="F322">
        <v>28</v>
      </c>
      <c r="G322">
        <v>72</v>
      </c>
      <c r="H322">
        <v>49</v>
      </c>
      <c r="I322" s="3">
        <f t="shared" si="53"/>
        <v>-0.14093959731543623</v>
      </c>
      <c r="J322">
        <f t="shared" si="55"/>
        <v>28</v>
      </c>
      <c r="K322">
        <f t="shared" si="56"/>
        <v>72</v>
      </c>
      <c r="L322">
        <f t="shared" si="57"/>
        <v>49</v>
      </c>
      <c r="M322" s="3">
        <f t="shared" si="54"/>
        <v>-0.14093959731543623</v>
      </c>
      <c r="N322" s="3">
        <f t="shared" si="58"/>
        <v>0.48322147651006714</v>
      </c>
    </row>
    <row r="323" spans="1:14" x14ac:dyDescent="0.2">
      <c r="A323" s="2">
        <v>40368</v>
      </c>
      <c r="B323">
        <v>0</v>
      </c>
      <c r="C323">
        <v>0</v>
      </c>
      <c r="D323">
        <v>0</v>
      </c>
      <c r="E323" s="3" t="e">
        <f t="shared" si="52"/>
        <v>#DIV/0!</v>
      </c>
      <c r="F323">
        <v>35</v>
      </c>
      <c r="G323">
        <v>89</v>
      </c>
      <c r="H323">
        <v>46</v>
      </c>
      <c r="I323" s="3">
        <f t="shared" si="53"/>
        <v>-6.4705882352941183E-2</v>
      </c>
      <c r="J323">
        <f t="shared" si="55"/>
        <v>35</v>
      </c>
      <c r="K323">
        <f t="shared" si="56"/>
        <v>89</v>
      </c>
      <c r="L323">
        <f t="shared" si="57"/>
        <v>46</v>
      </c>
      <c r="M323" s="3">
        <f t="shared" si="54"/>
        <v>-6.4705882352941183E-2</v>
      </c>
      <c r="N323" s="3">
        <f t="shared" si="58"/>
        <v>0.52352941176470591</v>
      </c>
    </row>
    <row r="324" spans="1:14" x14ac:dyDescent="0.2">
      <c r="A324" s="2">
        <v>40361</v>
      </c>
      <c r="B324">
        <v>0</v>
      </c>
      <c r="C324">
        <v>0</v>
      </c>
      <c r="D324">
        <v>0</v>
      </c>
      <c r="E324" s="3" t="e">
        <f t="shared" si="52"/>
        <v>#DIV/0!</v>
      </c>
      <c r="F324">
        <v>25</v>
      </c>
      <c r="G324">
        <v>83</v>
      </c>
      <c r="H324">
        <v>50</v>
      </c>
      <c r="I324" s="3">
        <f t="shared" si="53"/>
        <v>-0.15822784810126583</v>
      </c>
      <c r="J324">
        <f t="shared" si="55"/>
        <v>25</v>
      </c>
      <c r="K324">
        <f t="shared" si="56"/>
        <v>83</v>
      </c>
      <c r="L324">
        <f t="shared" si="57"/>
        <v>50</v>
      </c>
      <c r="M324" s="3">
        <f t="shared" si="54"/>
        <v>-0.15822784810126583</v>
      </c>
      <c r="N324" s="3">
        <f t="shared" si="58"/>
        <v>0.52531645569620256</v>
      </c>
    </row>
    <row r="325" spans="1:14" x14ac:dyDescent="0.2">
      <c r="A325" s="2">
        <v>40354</v>
      </c>
      <c r="B325">
        <v>0</v>
      </c>
      <c r="C325">
        <v>0</v>
      </c>
      <c r="D325">
        <v>0</v>
      </c>
      <c r="E325" s="3" t="e">
        <f t="shared" si="52"/>
        <v>#DIV/0!</v>
      </c>
      <c r="F325">
        <v>38</v>
      </c>
      <c r="G325">
        <v>90</v>
      </c>
      <c r="H325">
        <v>35</v>
      </c>
      <c r="I325" s="3">
        <f t="shared" si="53"/>
        <v>1.8404907975460124E-2</v>
      </c>
      <c r="J325">
        <f t="shared" si="55"/>
        <v>38</v>
      </c>
      <c r="K325">
        <f t="shared" si="56"/>
        <v>90</v>
      </c>
      <c r="L325">
        <f t="shared" si="57"/>
        <v>35</v>
      </c>
      <c r="M325" s="3">
        <f t="shared" si="54"/>
        <v>1.8404907975460124E-2</v>
      </c>
      <c r="N325" s="3">
        <f t="shared" si="58"/>
        <v>0.55214723926380371</v>
      </c>
    </row>
    <row r="326" spans="1:14" x14ac:dyDescent="0.2">
      <c r="A326" s="2">
        <v>40347</v>
      </c>
      <c r="B326">
        <v>0</v>
      </c>
      <c r="C326">
        <v>0</v>
      </c>
      <c r="D326">
        <v>0</v>
      </c>
      <c r="E326" s="3" t="e">
        <f t="shared" si="52"/>
        <v>#DIV/0!</v>
      </c>
      <c r="F326">
        <v>41</v>
      </c>
      <c r="G326">
        <v>79</v>
      </c>
      <c r="H326">
        <v>31</v>
      </c>
      <c r="I326" s="3">
        <f t="shared" si="53"/>
        <v>6.6225165562913912E-2</v>
      </c>
      <c r="J326">
        <f t="shared" si="55"/>
        <v>41</v>
      </c>
      <c r="K326">
        <f t="shared" si="56"/>
        <v>79</v>
      </c>
      <c r="L326">
        <f t="shared" si="57"/>
        <v>31</v>
      </c>
      <c r="M326" s="3">
        <f t="shared" si="54"/>
        <v>6.6225165562913912E-2</v>
      </c>
      <c r="N326" s="3">
        <f t="shared" si="58"/>
        <v>0.52317880794701987</v>
      </c>
    </row>
    <row r="327" spans="1:14" x14ac:dyDescent="0.2">
      <c r="A327" s="2">
        <v>40340</v>
      </c>
      <c r="B327">
        <v>0</v>
      </c>
      <c r="C327">
        <v>0</v>
      </c>
      <c r="D327">
        <v>0</v>
      </c>
      <c r="E327" s="3" t="e">
        <f t="shared" si="52"/>
        <v>#DIV/0!</v>
      </c>
      <c r="F327">
        <v>40</v>
      </c>
      <c r="G327">
        <v>86</v>
      </c>
      <c r="H327">
        <v>27</v>
      </c>
      <c r="I327" s="3">
        <f t="shared" si="53"/>
        <v>8.4967320261437912E-2</v>
      </c>
      <c r="J327">
        <f t="shared" si="55"/>
        <v>40</v>
      </c>
      <c r="K327">
        <f t="shared" si="56"/>
        <v>86</v>
      </c>
      <c r="L327">
        <f t="shared" si="57"/>
        <v>27</v>
      </c>
      <c r="M327" s="3">
        <f t="shared" si="54"/>
        <v>8.4967320261437912E-2</v>
      </c>
      <c r="N327" s="3">
        <f t="shared" si="58"/>
        <v>0.56209150326797386</v>
      </c>
    </row>
    <row r="328" spans="1:14" x14ac:dyDescent="0.2">
      <c r="A328" s="2">
        <v>40333</v>
      </c>
      <c r="B328">
        <v>0</v>
      </c>
      <c r="C328">
        <v>0</v>
      </c>
      <c r="D328">
        <v>0</v>
      </c>
      <c r="E328" s="3" t="e">
        <f t="shared" si="52"/>
        <v>#DIV/0!</v>
      </c>
      <c r="F328">
        <v>43</v>
      </c>
      <c r="G328">
        <v>69</v>
      </c>
      <c r="H328">
        <v>18</v>
      </c>
      <c r="I328" s="3">
        <f t="shared" si="53"/>
        <v>0.19230769230769232</v>
      </c>
      <c r="J328">
        <f t="shared" si="55"/>
        <v>43</v>
      </c>
      <c r="K328">
        <f t="shared" si="56"/>
        <v>69</v>
      </c>
      <c r="L328">
        <f t="shared" si="57"/>
        <v>18</v>
      </c>
      <c r="M328" s="3">
        <f t="shared" si="54"/>
        <v>0.19230769230769232</v>
      </c>
      <c r="N328" s="3">
        <f t="shared" si="58"/>
        <v>0.53076923076923077</v>
      </c>
    </row>
    <row r="329" spans="1:14" x14ac:dyDescent="0.2">
      <c r="A329" s="2">
        <v>40326</v>
      </c>
      <c r="B329">
        <v>0</v>
      </c>
      <c r="C329">
        <v>0</v>
      </c>
      <c r="D329">
        <v>0</v>
      </c>
      <c r="E329" s="3" t="e">
        <f t="shared" si="52"/>
        <v>#DIV/0!</v>
      </c>
      <c r="F329">
        <v>35</v>
      </c>
      <c r="G329">
        <v>91</v>
      </c>
      <c r="H329">
        <v>29</v>
      </c>
      <c r="I329" s="3">
        <f t="shared" si="53"/>
        <v>3.870967741935484E-2</v>
      </c>
      <c r="J329">
        <f t="shared" si="55"/>
        <v>35</v>
      </c>
      <c r="K329">
        <f t="shared" si="56"/>
        <v>91</v>
      </c>
      <c r="L329">
        <f t="shared" si="57"/>
        <v>29</v>
      </c>
      <c r="M329" s="3">
        <f t="shared" si="54"/>
        <v>3.870967741935484E-2</v>
      </c>
      <c r="N329" s="3">
        <f t="shared" si="58"/>
        <v>0.58709677419354833</v>
      </c>
    </row>
    <row r="330" spans="1:14" x14ac:dyDescent="0.2">
      <c r="A330" s="2">
        <v>40319</v>
      </c>
      <c r="B330">
        <v>0</v>
      </c>
      <c r="C330">
        <v>0</v>
      </c>
      <c r="D330">
        <v>0</v>
      </c>
      <c r="E330" s="3" t="e">
        <f t="shared" si="52"/>
        <v>#DIV/0!</v>
      </c>
      <c r="F330">
        <v>34</v>
      </c>
      <c r="G330">
        <v>78</v>
      </c>
      <c r="H330">
        <v>32</v>
      </c>
      <c r="I330" s="3">
        <f t="shared" si="53"/>
        <v>1.3888888888888888E-2</v>
      </c>
      <c r="J330">
        <f t="shared" ref="J330:J361" si="59">B330+F330</f>
        <v>34</v>
      </c>
      <c r="K330">
        <f t="shared" ref="K330:K361" si="60">C330+G330</f>
        <v>78</v>
      </c>
      <c r="L330">
        <f t="shared" ref="L330:L361" si="61">D330+H330</f>
        <v>32</v>
      </c>
      <c r="M330" s="3">
        <f t="shared" si="54"/>
        <v>1.3888888888888888E-2</v>
      </c>
      <c r="N330" s="3">
        <f t="shared" ref="N330:N361" si="62">K330/SUM(J330:L330)</f>
        <v>0.54166666666666663</v>
      </c>
    </row>
    <row r="331" spans="1:14" x14ac:dyDescent="0.2">
      <c r="A331" s="2">
        <v>40312</v>
      </c>
      <c r="B331">
        <v>0</v>
      </c>
      <c r="C331">
        <v>0</v>
      </c>
      <c r="D331">
        <v>0</v>
      </c>
      <c r="E331" s="3" t="e">
        <f t="shared" si="52"/>
        <v>#DIV/0!</v>
      </c>
      <c r="F331">
        <v>52</v>
      </c>
      <c r="G331">
        <v>75</v>
      </c>
      <c r="H331">
        <v>20</v>
      </c>
      <c r="I331" s="3">
        <f t="shared" si="53"/>
        <v>0.21768707482993196</v>
      </c>
      <c r="J331">
        <f t="shared" si="59"/>
        <v>52</v>
      </c>
      <c r="K331">
        <f t="shared" si="60"/>
        <v>75</v>
      </c>
      <c r="L331">
        <f t="shared" si="61"/>
        <v>20</v>
      </c>
      <c r="M331" s="3">
        <f t="shared" si="54"/>
        <v>0.21768707482993196</v>
      </c>
      <c r="N331" s="3">
        <f t="shared" si="62"/>
        <v>0.51020408163265307</v>
      </c>
    </row>
    <row r="332" spans="1:14" x14ac:dyDescent="0.2">
      <c r="A332" s="2">
        <v>40305</v>
      </c>
      <c r="B332">
        <v>0</v>
      </c>
      <c r="C332">
        <v>0</v>
      </c>
      <c r="D332">
        <v>0</v>
      </c>
      <c r="E332" s="3" t="e">
        <f t="shared" si="52"/>
        <v>#DIV/0!</v>
      </c>
      <c r="F332">
        <v>48</v>
      </c>
      <c r="G332">
        <v>73</v>
      </c>
      <c r="H332">
        <v>30</v>
      </c>
      <c r="I332" s="3">
        <f t="shared" si="53"/>
        <v>0.11920529801324503</v>
      </c>
      <c r="J332">
        <f t="shared" si="59"/>
        <v>48</v>
      </c>
      <c r="K332">
        <f t="shared" si="60"/>
        <v>73</v>
      </c>
      <c r="L332">
        <f t="shared" si="61"/>
        <v>30</v>
      </c>
      <c r="M332" s="3">
        <f t="shared" si="54"/>
        <v>0.11920529801324503</v>
      </c>
      <c r="N332" s="3">
        <f t="shared" si="62"/>
        <v>0.48344370860927155</v>
      </c>
    </row>
    <row r="333" spans="1:14" x14ac:dyDescent="0.2">
      <c r="A333" s="2">
        <v>40298</v>
      </c>
      <c r="B333">
        <v>0</v>
      </c>
      <c r="C333">
        <v>0</v>
      </c>
      <c r="D333">
        <v>0</v>
      </c>
      <c r="E333" s="3" t="e">
        <f t="shared" si="52"/>
        <v>#DIV/0!</v>
      </c>
      <c r="F333">
        <v>55</v>
      </c>
      <c r="G333">
        <v>87</v>
      </c>
      <c r="H333">
        <v>18</v>
      </c>
      <c r="I333" s="3">
        <f t="shared" si="53"/>
        <v>0.23125000000000001</v>
      </c>
      <c r="J333">
        <f t="shared" si="59"/>
        <v>55</v>
      </c>
      <c r="K333">
        <f t="shared" si="60"/>
        <v>87</v>
      </c>
      <c r="L333">
        <f t="shared" si="61"/>
        <v>18</v>
      </c>
      <c r="M333" s="3">
        <f t="shared" si="54"/>
        <v>0.23125000000000001</v>
      </c>
      <c r="N333" s="3">
        <f t="shared" si="62"/>
        <v>0.54374999999999996</v>
      </c>
    </row>
    <row r="334" spans="1:14" x14ac:dyDescent="0.2">
      <c r="A334" s="2">
        <v>40291</v>
      </c>
      <c r="B334">
        <v>0</v>
      </c>
      <c r="C334">
        <v>0</v>
      </c>
      <c r="D334">
        <v>0</v>
      </c>
      <c r="E334" s="3" t="e">
        <f t="shared" si="52"/>
        <v>#DIV/0!</v>
      </c>
      <c r="F334">
        <v>58</v>
      </c>
      <c r="G334">
        <v>77</v>
      </c>
      <c r="H334">
        <v>21</v>
      </c>
      <c r="I334" s="3">
        <f t="shared" si="53"/>
        <v>0.23717948717948717</v>
      </c>
      <c r="J334">
        <f t="shared" si="59"/>
        <v>58</v>
      </c>
      <c r="K334">
        <f t="shared" si="60"/>
        <v>77</v>
      </c>
      <c r="L334">
        <f t="shared" si="61"/>
        <v>21</v>
      </c>
      <c r="M334" s="3">
        <f t="shared" si="54"/>
        <v>0.23717948717948717</v>
      </c>
      <c r="N334" s="3">
        <f t="shared" si="62"/>
        <v>0.49358974358974361</v>
      </c>
    </row>
    <row r="335" spans="1:14" x14ac:dyDescent="0.2">
      <c r="A335" s="2">
        <v>40284</v>
      </c>
      <c r="B335">
        <v>0</v>
      </c>
      <c r="C335">
        <v>0</v>
      </c>
      <c r="D335">
        <v>0</v>
      </c>
      <c r="E335" s="3" t="e">
        <f t="shared" si="52"/>
        <v>#DIV/0!</v>
      </c>
      <c r="F335">
        <v>58</v>
      </c>
      <c r="G335">
        <v>87</v>
      </c>
      <c r="H335">
        <v>22</v>
      </c>
      <c r="I335" s="3">
        <f t="shared" si="53"/>
        <v>0.21556886227544911</v>
      </c>
      <c r="J335">
        <f t="shared" si="59"/>
        <v>58</v>
      </c>
      <c r="K335">
        <f t="shared" si="60"/>
        <v>87</v>
      </c>
      <c r="L335">
        <f t="shared" si="61"/>
        <v>22</v>
      </c>
      <c r="M335" s="3">
        <f t="shared" si="54"/>
        <v>0.21556886227544911</v>
      </c>
      <c r="N335" s="3">
        <f t="shared" si="62"/>
        <v>0.52095808383233533</v>
      </c>
    </row>
    <row r="336" spans="1:14" x14ac:dyDescent="0.2">
      <c r="A336" s="2">
        <v>40277</v>
      </c>
      <c r="B336">
        <v>0</v>
      </c>
      <c r="C336">
        <v>0</v>
      </c>
      <c r="D336">
        <v>0</v>
      </c>
      <c r="E336" s="3" t="e">
        <f t="shared" si="52"/>
        <v>#DIV/0!</v>
      </c>
      <c r="F336">
        <v>62</v>
      </c>
      <c r="G336">
        <v>71</v>
      </c>
      <c r="H336">
        <v>28</v>
      </c>
      <c r="I336" s="3">
        <f t="shared" si="53"/>
        <v>0.21118012422360249</v>
      </c>
      <c r="J336">
        <f t="shared" si="59"/>
        <v>62</v>
      </c>
      <c r="K336">
        <f t="shared" si="60"/>
        <v>71</v>
      </c>
      <c r="L336">
        <f t="shared" si="61"/>
        <v>28</v>
      </c>
      <c r="M336" s="3">
        <f t="shared" si="54"/>
        <v>0.21118012422360249</v>
      </c>
      <c r="N336" s="3">
        <f t="shared" si="62"/>
        <v>0.44099378881987578</v>
      </c>
    </row>
    <row r="337" spans="1:14" x14ac:dyDescent="0.2">
      <c r="A337" s="2">
        <v>40270</v>
      </c>
      <c r="B337">
        <v>0</v>
      </c>
      <c r="C337">
        <v>0</v>
      </c>
      <c r="D337">
        <v>0</v>
      </c>
      <c r="E337" s="3" t="e">
        <f t="shared" si="52"/>
        <v>#DIV/0!</v>
      </c>
      <c r="F337">
        <v>63</v>
      </c>
      <c r="G337">
        <v>65</v>
      </c>
      <c r="H337">
        <v>27</v>
      </c>
      <c r="I337" s="3">
        <f t="shared" si="53"/>
        <v>0.23225806451612904</v>
      </c>
      <c r="J337">
        <f t="shared" si="59"/>
        <v>63</v>
      </c>
      <c r="K337">
        <f t="shared" si="60"/>
        <v>65</v>
      </c>
      <c r="L337">
        <f t="shared" si="61"/>
        <v>27</v>
      </c>
      <c r="M337" s="3">
        <f t="shared" si="54"/>
        <v>0.23225806451612904</v>
      </c>
      <c r="N337" s="3">
        <f t="shared" si="62"/>
        <v>0.41935483870967744</v>
      </c>
    </row>
    <row r="338" spans="1:14" x14ac:dyDescent="0.2">
      <c r="A338" s="2">
        <v>40263</v>
      </c>
      <c r="B338">
        <v>0</v>
      </c>
      <c r="C338">
        <v>0</v>
      </c>
      <c r="D338">
        <v>0</v>
      </c>
      <c r="E338" s="3" t="e">
        <f t="shared" si="52"/>
        <v>#DIV/0!</v>
      </c>
      <c r="F338">
        <v>70</v>
      </c>
      <c r="G338">
        <v>69</v>
      </c>
      <c r="H338">
        <v>22</v>
      </c>
      <c r="I338" s="3">
        <f t="shared" si="53"/>
        <v>0.29813664596273293</v>
      </c>
      <c r="J338">
        <f t="shared" si="59"/>
        <v>70</v>
      </c>
      <c r="K338">
        <f t="shared" si="60"/>
        <v>69</v>
      </c>
      <c r="L338">
        <f t="shared" si="61"/>
        <v>22</v>
      </c>
      <c r="M338" s="3">
        <f t="shared" si="54"/>
        <v>0.29813664596273293</v>
      </c>
      <c r="N338" s="3">
        <f t="shared" si="62"/>
        <v>0.42857142857142855</v>
      </c>
    </row>
    <row r="339" spans="1:14" x14ac:dyDescent="0.2">
      <c r="A339" s="2">
        <v>40256</v>
      </c>
      <c r="B339">
        <v>0</v>
      </c>
      <c r="C339">
        <v>0</v>
      </c>
      <c r="D339">
        <v>0</v>
      </c>
      <c r="E339" s="3" t="e">
        <f t="shared" si="52"/>
        <v>#DIV/0!</v>
      </c>
      <c r="F339">
        <v>39</v>
      </c>
      <c r="G339">
        <v>93</v>
      </c>
      <c r="H339">
        <v>35</v>
      </c>
      <c r="I339" s="3">
        <f t="shared" si="53"/>
        <v>2.3952095808383235E-2</v>
      </c>
      <c r="J339">
        <f t="shared" si="59"/>
        <v>39</v>
      </c>
      <c r="K339">
        <f t="shared" si="60"/>
        <v>93</v>
      </c>
      <c r="L339">
        <f t="shared" si="61"/>
        <v>35</v>
      </c>
      <c r="M339" s="3">
        <f t="shared" si="54"/>
        <v>2.3952095808383235E-2</v>
      </c>
      <c r="N339" s="3">
        <f t="shared" si="62"/>
        <v>0.55688622754491013</v>
      </c>
    </row>
    <row r="340" spans="1:14" x14ac:dyDescent="0.2">
      <c r="A340" s="2">
        <v>40249</v>
      </c>
      <c r="B340">
        <v>0</v>
      </c>
      <c r="C340">
        <v>0</v>
      </c>
      <c r="D340">
        <v>0</v>
      </c>
      <c r="E340" s="3" t="e">
        <f t="shared" si="52"/>
        <v>#DIV/0!</v>
      </c>
      <c r="F340">
        <v>39</v>
      </c>
      <c r="G340">
        <v>83</v>
      </c>
      <c r="H340">
        <v>38</v>
      </c>
      <c r="I340" s="3">
        <f t="shared" si="53"/>
        <v>6.2500000000000003E-3</v>
      </c>
      <c r="J340">
        <f t="shared" si="59"/>
        <v>39</v>
      </c>
      <c r="K340">
        <f t="shared" si="60"/>
        <v>83</v>
      </c>
      <c r="L340">
        <f t="shared" si="61"/>
        <v>38</v>
      </c>
      <c r="M340" s="3">
        <f t="shared" si="54"/>
        <v>6.2500000000000003E-3</v>
      </c>
      <c r="N340" s="3">
        <f t="shared" si="62"/>
        <v>0.51875000000000004</v>
      </c>
    </row>
    <row r="341" spans="1:14" x14ac:dyDescent="0.2">
      <c r="A341" s="2">
        <v>40242</v>
      </c>
      <c r="B341">
        <v>0</v>
      </c>
      <c r="C341">
        <v>0</v>
      </c>
      <c r="D341">
        <v>0</v>
      </c>
      <c r="E341" s="3" t="e">
        <f t="shared" si="52"/>
        <v>#DIV/0!</v>
      </c>
      <c r="F341">
        <v>45</v>
      </c>
      <c r="G341">
        <v>86</v>
      </c>
      <c r="H341">
        <v>35</v>
      </c>
      <c r="I341" s="3">
        <f t="shared" si="53"/>
        <v>6.0240963855421686E-2</v>
      </c>
      <c r="J341">
        <f t="shared" si="59"/>
        <v>45</v>
      </c>
      <c r="K341">
        <f t="shared" si="60"/>
        <v>86</v>
      </c>
      <c r="L341">
        <f t="shared" si="61"/>
        <v>35</v>
      </c>
      <c r="M341" s="3">
        <f t="shared" si="54"/>
        <v>6.0240963855421686E-2</v>
      </c>
      <c r="N341" s="3">
        <f t="shared" si="62"/>
        <v>0.51807228915662651</v>
      </c>
    </row>
    <row r="342" spans="1:14" x14ac:dyDescent="0.2">
      <c r="A342" s="2">
        <v>40235</v>
      </c>
      <c r="B342">
        <v>0</v>
      </c>
      <c r="C342">
        <v>0</v>
      </c>
      <c r="D342">
        <v>0</v>
      </c>
      <c r="E342" s="3" t="e">
        <f t="shared" si="52"/>
        <v>#DIV/0!</v>
      </c>
      <c r="F342">
        <v>50</v>
      </c>
      <c r="G342">
        <v>75</v>
      </c>
      <c r="H342">
        <v>33</v>
      </c>
      <c r="I342" s="3">
        <f t="shared" si="53"/>
        <v>0.10759493670886076</v>
      </c>
      <c r="J342">
        <f t="shared" si="59"/>
        <v>50</v>
      </c>
      <c r="K342">
        <f t="shared" si="60"/>
        <v>75</v>
      </c>
      <c r="L342">
        <f t="shared" si="61"/>
        <v>33</v>
      </c>
      <c r="M342" s="3">
        <f t="shared" si="54"/>
        <v>0.10759493670886076</v>
      </c>
      <c r="N342" s="3">
        <f t="shared" si="62"/>
        <v>0.47468354430379744</v>
      </c>
    </row>
    <row r="343" spans="1:14" x14ac:dyDescent="0.2">
      <c r="A343" s="2">
        <v>40228</v>
      </c>
      <c r="B343">
        <v>0</v>
      </c>
      <c r="C343">
        <v>0</v>
      </c>
      <c r="D343">
        <v>0</v>
      </c>
      <c r="E343" s="3" t="e">
        <f t="shared" si="52"/>
        <v>#DIV/0!</v>
      </c>
      <c r="F343">
        <v>70</v>
      </c>
      <c r="G343">
        <v>74</v>
      </c>
      <c r="H343">
        <v>32</v>
      </c>
      <c r="I343" s="3">
        <f t="shared" si="53"/>
        <v>0.21590909090909091</v>
      </c>
      <c r="J343">
        <f t="shared" si="59"/>
        <v>70</v>
      </c>
      <c r="K343">
        <f t="shared" si="60"/>
        <v>74</v>
      </c>
      <c r="L343">
        <f t="shared" si="61"/>
        <v>32</v>
      </c>
      <c r="M343" s="3">
        <f t="shared" si="54"/>
        <v>0.21590909090909091</v>
      </c>
      <c r="N343" s="3">
        <f t="shared" si="62"/>
        <v>0.42045454545454547</v>
      </c>
    </row>
    <row r="344" spans="1:14" x14ac:dyDescent="0.2">
      <c r="A344" s="2">
        <v>40221</v>
      </c>
      <c r="B344">
        <v>0</v>
      </c>
      <c r="C344">
        <v>0</v>
      </c>
      <c r="D344">
        <v>0</v>
      </c>
      <c r="E344" s="3" t="e">
        <f t="shared" si="52"/>
        <v>#DIV/0!</v>
      </c>
      <c r="F344">
        <v>51</v>
      </c>
      <c r="G344">
        <v>88</v>
      </c>
      <c r="H344">
        <v>30</v>
      </c>
      <c r="I344" s="3">
        <f t="shared" si="53"/>
        <v>0.1242603550295858</v>
      </c>
      <c r="J344">
        <f t="shared" si="59"/>
        <v>51</v>
      </c>
      <c r="K344">
        <f t="shared" si="60"/>
        <v>88</v>
      </c>
      <c r="L344">
        <f t="shared" si="61"/>
        <v>30</v>
      </c>
      <c r="M344" s="3">
        <f t="shared" si="54"/>
        <v>0.1242603550295858</v>
      </c>
      <c r="N344" s="3">
        <f t="shared" si="62"/>
        <v>0.52071005917159763</v>
      </c>
    </row>
    <row r="345" spans="1:14" x14ac:dyDescent="0.2">
      <c r="A345" s="2">
        <v>40214</v>
      </c>
      <c r="B345">
        <v>0</v>
      </c>
      <c r="C345">
        <v>0</v>
      </c>
      <c r="D345">
        <v>0</v>
      </c>
      <c r="E345" s="3" t="e">
        <f t="shared" si="52"/>
        <v>#DIV/0!</v>
      </c>
      <c r="F345">
        <v>65</v>
      </c>
      <c r="G345">
        <v>75</v>
      </c>
      <c r="H345">
        <v>23</v>
      </c>
      <c r="I345" s="3">
        <f t="shared" si="53"/>
        <v>0.25766871165644173</v>
      </c>
      <c r="J345">
        <f t="shared" si="59"/>
        <v>65</v>
      </c>
      <c r="K345">
        <f t="shared" si="60"/>
        <v>75</v>
      </c>
      <c r="L345">
        <f t="shared" si="61"/>
        <v>23</v>
      </c>
      <c r="M345" s="3">
        <f t="shared" si="54"/>
        <v>0.25766871165644173</v>
      </c>
      <c r="N345" s="3">
        <f t="shared" si="62"/>
        <v>0.46012269938650308</v>
      </c>
    </row>
    <row r="346" spans="1:14" x14ac:dyDescent="0.2">
      <c r="A346" s="2">
        <v>40207</v>
      </c>
      <c r="B346">
        <v>0</v>
      </c>
      <c r="C346">
        <v>0</v>
      </c>
      <c r="D346">
        <v>0</v>
      </c>
      <c r="E346" s="3" t="e">
        <f t="shared" si="52"/>
        <v>#DIV/0!</v>
      </c>
      <c r="F346">
        <v>66</v>
      </c>
      <c r="G346">
        <v>77</v>
      </c>
      <c r="H346">
        <v>28</v>
      </c>
      <c r="I346" s="3">
        <f t="shared" si="53"/>
        <v>0.22222222222222221</v>
      </c>
      <c r="J346">
        <f t="shared" si="59"/>
        <v>66</v>
      </c>
      <c r="K346">
        <f t="shared" si="60"/>
        <v>77</v>
      </c>
      <c r="L346">
        <f t="shared" si="61"/>
        <v>28</v>
      </c>
      <c r="M346" s="3">
        <f t="shared" si="54"/>
        <v>0.22222222222222221</v>
      </c>
      <c r="N346" s="3">
        <f t="shared" si="62"/>
        <v>0.45029239766081869</v>
      </c>
    </row>
    <row r="347" spans="1:14" x14ac:dyDescent="0.2">
      <c r="A347" s="2">
        <v>40200</v>
      </c>
      <c r="B347">
        <v>0</v>
      </c>
      <c r="C347">
        <v>0</v>
      </c>
      <c r="D347">
        <v>0</v>
      </c>
      <c r="E347" s="3" t="e">
        <f t="shared" si="52"/>
        <v>#DIV/0!</v>
      </c>
      <c r="F347">
        <v>64</v>
      </c>
      <c r="G347">
        <v>79</v>
      </c>
      <c r="H347">
        <v>18</v>
      </c>
      <c r="I347" s="3">
        <f t="shared" si="53"/>
        <v>0.2857142857142857</v>
      </c>
      <c r="J347">
        <f t="shared" si="59"/>
        <v>64</v>
      </c>
      <c r="K347">
        <f t="shared" si="60"/>
        <v>79</v>
      </c>
      <c r="L347">
        <f t="shared" si="61"/>
        <v>18</v>
      </c>
      <c r="M347" s="3">
        <f t="shared" si="54"/>
        <v>0.2857142857142857</v>
      </c>
      <c r="N347" s="3">
        <f t="shared" si="62"/>
        <v>0.49068322981366458</v>
      </c>
    </row>
    <row r="348" spans="1:14" x14ac:dyDescent="0.2">
      <c r="A348" s="2">
        <v>40193</v>
      </c>
      <c r="B348">
        <v>0</v>
      </c>
      <c r="C348">
        <v>0</v>
      </c>
      <c r="D348">
        <v>0</v>
      </c>
      <c r="E348" s="3" t="e">
        <f t="shared" si="52"/>
        <v>#DIV/0!</v>
      </c>
      <c r="F348">
        <v>63</v>
      </c>
      <c r="G348">
        <v>91</v>
      </c>
      <c r="H348">
        <v>30</v>
      </c>
      <c r="I348" s="3">
        <f t="shared" si="53"/>
        <v>0.17934782608695651</v>
      </c>
      <c r="J348">
        <f t="shared" si="59"/>
        <v>63</v>
      </c>
      <c r="K348">
        <f t="shared" si="60"/>
        <v>91</v>
      </c>
      <c r="L348">
        <f t="shared" si="61"/>
        <v>30</v>
      </c>
      <c r="M348" s="3">
        <f t="shared" si="54"/>
        <v>0.17934782608695651</v>
      </c>
      <c r="N348" s="3">
        <f t="shared" si="62"/>
        <v>0.49456521739130432</v>
      </c>
    </row>
    <row r="349" spans="1:14" x14ac:dyDescent="0.2">
      <c r="A349" s="2">
        <v>40186</v>
      </c>
      <c r="B349">
        <v>0</v>
      </c>
      <c r="C349">
        <v>0</v>
      </c>
      <c r="D349">
        <v>0</v>
      </c>
      <c r="E349" s="3" t="e">
        <f t="shared" si="52"/>
        <v>#DIV/0!</v>
      </c>
      <c r="F349">
        <v>55</v>
      </c>
      <c r="G349">
        <v>75</v>
      </c>
      <c r="H349">
        <v>27</v>
      </c>
      <c r="I349" s="3">
        <f t="shared" si="53"/>
        <v>0.17834394904458598</v>
      </c>
      <c r="J349">
        <f t="shared" si="59"/>
        <v>55</v>
      </c>
      <c r="K349">
        <f t="shared" si="60"/>
        <v>75</v>
      </c>
      <c r="L349">
        <f t="shared" si="61"/>
        <v>27</v>
      </c>
      <c r="M349" s="3">
        <f t="shared" si="54"/>
        <v>0.17834394904458598</v>
      </c>
      <c r="N349" s="3">
        <f t="shared" si="62"/>
        <v>0.47770700636942676</v>
      </c>
    </row>
    <row r="350" spans="1:14" x14ac:dyDescent="0.2">
      <c r="A350" s="2">
        <v>40179</v>
      </c>
      <c r="B350">
        <v>0</v>
      </c>
      <c r="C350">
        <v>0</v>
      </c>
      <c r="D350">
        <v>0</v>
      </c>
      <c r="E350" s="3" t="e">
        <f t="shared" si="52"/>
        <v>#DIV/0!</v>
      </c>
      <c r="F350">
        <v>34</v>
      </c>
      <c r="G350">
        <v>66</v>
      </c>
      <c r="H350">
        <v>30</v>
      </c>
      <c r="I350" s="3">
        <f t="shared" si="53"/>
        <v>3.0769230769230771E-2</v>
      </c>
      <c r="J350">
        <f t="shared" si="59"/>
        <v>34</v>
      </c>
      <c r="K350">
        <f t="shared" si="60"/>
        <v>66</v>
      </c>
      <c r="L350">
        <f t="shared" si="61"/>
        <v>30</v>
      </c>
      <c r="M350" s="3">
        <f t="shared" si="54"/>
        <v>3.0769230769230771E-2</v>
      </c>
      <c r="N350" s="3">
        <f t="shared" si="62"/>
        <v>0.50769230769230766</v>
      </c>
    </row>
    <row r="351" spans="1:14" x14ac:dyDescent="0.2">
      <c r="A351" s="2">
        <v>40172</v>
      </c>
      <c r="B351">
        <v>0</v>
      </c>
      <c r="C351">
        <v>0</v>
      </c>
      <c r="D351">
        <v>0</v>
      </c>
      <c r="E351" s="3" t="e">
        <f t="shared" si="52"/>
        <v>#DIV/0!</v>
      </c>
      <c r="F351">
        <v>16</v>
      </c>
      <c r="G351">
        <v>32</v>
      </c>
      <c r="H351">
        <v>11</v>
      </c>
      <c r="I351" s="3">
        <f t="shared" si="53"/>
        <v>8.4745762711864403E-2</v>
      </c>
      <c r="J351">
        <f t="shared" si="59"/>
        <v>16</v>
      </c>
      <c r="K351">
        <f t="shared" si="60"/>
        <v>32</v>
      </c>
      <c r="L351">
        <f t="shared" si="61"/>
        <v>11</v>
      </c>
      <c r="M351" s="3">
        <f t="shared" si="54"/>
        <v>8.4745762711864403E-2</v>
      </c>
      <c r="N351" s="3">
        <f t="shared" si="62"/>
        <v>0.5423728813559322</v>
      </c>
    </row>
    <row r="352" spans="1:14" x14ac:dyDescent="0.2">
      <c r="A352" s="2">
        <v>40165</v>
      </c>
      <c r="B352">
        <v>0</v>
      </c>
      <c r="C352">
        <v>0</v>
      </c>
      <c r="D352">
        <v>0</v>
      </c>
      <c r="E352" s="3" t="e">
        <f t="shared" si="52"/>
        <v>#DIV/0!</v>
      </c>
      <c r="F352">
        <v>55</v>
      </c>
      <c r="G352">
        <v>80</v>
      </c>
      <c r="H352">
        <v>28</v>
      </c>
      <c r="I352" s="3">
        <f t="shared" si="53"/>
        <v>0.16564417177914109</v>
      </c>
      <c r="J352">
        <f t="shared" si="59"/>
        <v>55</v>
      </c>
      <c r="K352">
        <f t="shared" si="60"/>
        <v>80</v>
      </c>
      <c r="L352">
        <f t="shared" si="61"/>
        <v>28</v>
      </c>
      <c r="M352" s="3">
        <f t="shared" si="54"/>
        <v>0.16564417177914109</v>
      </c>
      <c r="N352" s="3">
        <f t="shared" si="62"/>
        <v>0.49079754601226994</v>
      </c>
    </row>
    <row r="353" spans="1:14" x14ac:dyDescent="0.2">
      <c r="A353" s="2">
        <v>40158</v>
      </c>
      <c r="B353">
        <v>0</v>
      </c>
      <c r="C353">
        <v>0</v>
      </c>
      <c r="D353">
        <v>0</v>
      </c>
      <c r="E353" s="3" t="e">
        <f t="shared" si="52"/>
        <v>#DIV/0!</v>
      </c>
      <c r="F353">
        <v>59</v>
      </c>
      <c r="G353">
        <v>66</v>
      </c>
      <c r="H353">
        <v>24</v>
      </c>
      <c r="I353" s="3">
        <f t="shared" si="53"/>
        <v>0.2348993288590604</v>
      </c>
      <c r="J353">
        <f t="shared" si="59"/>
        <v>59</v>
      </c>
      <c r="K353">
        <f t="shared" si="60"/>
        <v>66</v>
      </c>
      <c r="L353">
        <f t="shared" si="61"/>
        <v>24</v>
      </c>
      <c r="M353" s="3">
        <f t="shared" si="54"/>
        <v>0.2348993288590604</v>
      </c>
      <c r="N353" s="3">
        <f t="shared" si="62"/>
        <v>0.44295302013422821</v>
      </c>
    </row>
    <row r="354" spans="1:14" x14ac:dyDescent="0.2">
      <c r="A354" s="2">
        <v>40151</v>
      </c>
      <c r="B354">
        <v>0</v>
      </c>
      <c r="C354">
        <v>0</v>
      </c>
      <c r="D354">
        <v>0</v>
      </c>
      <c r="E354" s="3" t="e">
        <f t="shared" si="52"/>
        <v>#DIV/0!</v>
      </c>
      <c r="F354">
        <v>40</v>
      </c>
      <c r="G354">
        <v>78</v>
      </c>
      <c r="H354">
        <v>42</v>
      </c>
      <c r="I354" s="3">
        <f t="shared" si="53"/>
        <v>-1.2500000000000001E-2</v>
      </c>
      <c r="J354">
        <f t="shared" si="59"/>
        <v>40</v>
      </c>
      <c r="K354">
        <f t="shared" si="60"/>
        <v>78</v>
      </c>
      <c r="L354">
        <f t="shared" si="61"/>
        <v>42</v>
      </c>
      <c r="M354" s="3">
        <f t="shared" si="54"/>
        <v>-1.2500000000000001E-2</v>
      </c>
      <c r="N354" s="3">
        <f t="shared" si="62"/>
        <v>0.48749999999999999</v>
      </c>
    </row>
    <row r="355" spans="1:14" x14ac:dyDescent="0.2">
      <c r="A355" s="2">
        <v>40144</v>
      </c>
      <c r="B355">
        <v>0</v>
      </c>
      <c r="C355">
        <v>0</v>
      </c>
      <c r="D355">
        <v>0</v>
      </c>
      <c r="E355" s="3" t="e">
        <f t="shared" si="52"/>
        <v>#DIV/0!</v>
      </c>
      <c r="F355">
        <v>36</v>
      </c>
      <c r="G355">
        <v>71</v>
      </c>
      <c r="H355">
        <v>52</v>
      </c>
      <c r="I355" s="3">
        <f t="shared" si="53"/>
        <v>-0.10062893081761007</v>
      </c>
      <c r="J355">
        <f t="shared" si="59"/>
        <v>36</v>
      </c>
      <c r="K355">
        <f t="shared" si="60"/>
        <v>71</v>
      </c>
      <c r="L355">
        <f t="shared" si="61"/>
        <v>52</v>
      </c>
      <c r="M355" s="3">
        <f t="shared" si="54"/>
        <v>-0.10062893081761007</v>
      </c>
      <c r="N355" s="3">
        <f t="shared" si="62"/>
        <v>0.44654088050314467</v>
      </c>
    </row>
    <row r="356" spans="1:14" x14ac:dyDescent="0.2">
      <c r="A356" s="2">
        <v>40137</v>
      </c>
      <c r="B356">
        <v>0</v>
      </c>
      <c r="C356">
        <v>0</v>
      </c>
      <c r="D356">
        <v>0</v>
      </c>
      <c r="E356" s="3" t="e">
        <f t="shared" ref="E356:E419" si="63">(B356-D356)/SUM(B356:D356)</f>
        <v>#DIV/0!</v>
      </c>
      <c r="F356">
        <v>29</v>
      </c>
      <c r="G356">
        <v>88</v>
      </c>
      <c r="H356">
        <v>50</v>
      </c>
      <c r="I356" s="3">
        <f t="shared" ref="I356:I419" si="64">(F356-H356)/SUM(F356:H356)</f>
        <v>-0.12574850299401197</v>
      </c>
      <c r="J356">
        <f t="shared" si="59"/>
        <v>29</v>
      </c>
      <c r="K356">
        <f t="shared" si="60"/>
        <v>88</v>
      </c>
      <c r="L356">
        <f t="shared" si="61"/>
        <v>50</v>
      </c>
      <c r="M356" s="3">
        <f t="shared" ref="M356:M419" si="65">(J356-L356)/SUM(J356:L356)</f>
        <v>-0.12574850299401197</v>
      </c>
      <c r="N356" s="3">
        <f t="shared" si="62"/>
        <v>0.52694610778443118</v>
      </c>
    </row>
    <row r="357" spans="1:14" x14ac:dyDescent="0.2">
      <c r="A357" s="2">
        <v>40130</v>
      </c>
      <c r="B357">
        <v>0</v>
      </c>
      <c r="C357">
        <v>0</v>
      </c>
      <c r="D357">
        <v>0</v>
      </c>
      <c r="E357" s="3" t="e">
        <f t="shared" si="63"/>
        <v>#DIV/0!</v>
      </c>
      <c r="F357">
        <v>34</v>
      </c>
      <c r="G357">
        <v>89</v>
      </c>
      <c r="H357">
        <v>41</v>
      </c>
      <c r="I357" s="3">
        <f t="shared" si="64"/>
        <v>-4.2682926829268296E-2</v>
      </c>
      <c r="J357">
        <f t="shared" si="59"/>
        <v>34</v>
      </c>
      <c r="K357">
        <f t="shared" si="60"/>
        <v>89</v>
      </c>
      <c r="L357">
        <f t="shared" si="61"/>
        <v>41</v>
      </c>
      <c r="M357" s="3">
        <f t="shared" si="65"/>
        <v>-4.2682926829268296E-2</v>
      </c>
      <c r="N357" s="3">
        <f t="shared" si="62"/>
        <v>0.54268292682926833</v>
      </c>
    </row>
    <row r="358" spans="1:14" x14ac:dyDescent="0.2">
      <c r="A358" s="2">
        <v>40123</v>
      </c>
      <c r="B358">
        <v>0</v>
      </c>
      <c r="C358">
        <v>0</v>
      </c>
      <c r="D358">
        <v>0</v>
      </c>
      <c r="E358" s="3" t="e">
        <f t="shared" si="63"/>
        <v>#DIV/0!</v>
      </c>
      <c r="F358">
        <v>30</v>
      </c>
      <c r="G358">
        <v>86</v>
      </c>
      <c r="H358">
        <v>52</v>
      </c>
      <c r="I358" s="3">
        <f t="shared" si="64"/>
        <v>-0.13095238095238096</v>
      </c>
      <c r="J358">
        <f t="shared" si="59"/>
        <v>30</v>
      </c>
      <c r="K358">
        <f t="shared" si="60"/>
        <v>86</v>
      </c>
      <c r="L358">
        <f t="shared" si="61"/>
        <v>52</v>
      </c>
      <c r="M358" s="3">
        <f t="shared" si="65"/>
        <v>-0.13095238095238096</v>
      </c>
      <c r="N358" s="3">
        <f t="shared" si="62"/>
        <v>0.51190476190476186</v>
      </c>
    </row>
    <row r="359" spans="1:14" x14ac:dyDescent="0.2">
      <c r="A359" s="2">
        <v>40116</v>
      </c>
      <c r="B359">
        <v>0</v>
      </c>
      <c r="C359">
        <v>0</v>
      </c>
      <c r="D359">
        <v>0</v>
      </c>
      <c r="E359" s="3" t="e">
        <f t="shared" si="63"/>
        <v>#DIV/0!</v>
      </c>
      <c r="F359">
        <v>31</v>
      </c>
      <c r="G359">
        <v>82</v>
      </c>
      <c r="H359">
        <v>48</v>
      </c>
      <c r="I359" s="3">
        <f t="shared" si="64"/>
        <v>-0.10559006211180125</v>
      </c>
      <c r="J359">
        <f t="shared" si="59"/>
        <v>31</v>
      </c>
      <c r="K359">
        <f t="shared" si="60"/>
        <v>82</v>
      </c>
      <c r="L359">
        <f t="shared" si="61"/>
        <v>48</v>
      </c>
      <c r="M359" s="3">
        <f t="shared" si="65"/>
        <v>-0.10559006211180125</v>
      </c>
      <c r="N359" s="3">
        <f t="shared" si="62"/>
        <v>0.50931677018633537</v>
      </c>
    </row>
    <row r="360" spans="1:14" x14ac:dyDescent="0.2">
      <c r="A360" s="2">
        <v>40109</v>
      </c>
      <c r="B360">
        <v>0</v>
      </c>
      <c r="C360">
        <v>0</v>
      </c>
      <c r="D360">
        <v>0</v>
      </c>
      <c r="E360" s="3" t="e">
        <f t="shared" si="63"/>
        <v>#DIV/0!</v>
      </c>
      <c r="F360">
        <v>26</v>
      </c>
      <c r="G360">
        <v>69</v>
      </c>
      <c r="H360">
        <v>59</v>
      </c>
      <c r="I360" s="3">
        <f t="shared" si="64"/>
        <v>-0.21428571428571427</v>
      </c>
      <c r="J360">
        <f t="shared" si="59"/>
        <v>26</v>
      </c>
      <c r="K360">
        <f t="shared" si="60"/>
        <v>69</v>
      </c>
      <c r="L360">
        <f t="shared" si="61"/>
        <v>59</v>
      </c>
      <c r="M360" s="3">
        <f t="shared" si="65"/>
        <v>-0.21428571428571427</v>
      </c>
      <c r="N360" s="3">
        <f t="shared" si="62"/>
        <v>0.44805194805194803</v>
      </c>
    </row>
    <row r="361" spans="1:14" x14ac:dyDescent="0.2">
      <c r="A361" s="2">
        <v>40102</v>
      </c>
      <c r="B361">
        <v>0</v>
      </c>
      <c r="C361">
        <v>0</v>
      </c>
      <c r="D361">
        <v>0</v>
      </c>
      <c r="E361" s="3" t="e">
        <f t="shared" si="63"/>
        <v>#DIV/0!</v>
      </c>
      <c r="F361">
        <v>26</v>
      </c>
      <c r="G361">
        <v>81</v>
      </c>
      <c r="H361">
        <v>57</v>
      </c>
      <c r="I361" s="3">
        <f t="shared" si="64"/>
        <v>-0.18902439024390244</v>
      </c>
      <c r="J361">
        <f t="shared" si="59"/>
        <v>26</v>
      </c>
      <c r="K361">
        <f t="shared" si="60"/>
        <v>81</v>
      </c>
      <c r="L361">
        <f t="shared" si="61"/>
        <v>57</v>
      </c>
      <c r="M361" s="3">
        <f t="shared" si="65"/>
        <v>-0.18902439024390244</v>
      </c>
      <c r="N361" s="3">
        <f t="shared" si="62"/>
        <v>0.49390243902439024</v>
      </c>
    </row>
    <row r="362" spans="1:14" x14ac:dyDescent="0.2">
      <c r="A362" s="2">
        <v>40095</v>
      </c>
      <c r="B362">
        <v>0</v>
      </c>
      <c r="C362">
        <v>0</v>
      </c>
      <c r="D362">
        <v>0</v>
      </c>
      <c r="E362" s="3" t="e">
        <f t="shared" si="63"/>
        <v>#DIV/0!</v>
      </c>
      <c r="F362">
        <v>26</v>
      </c>
      <c r="G362">
        <v>71</v>
      </c>
      <c r="H362">
        <v>72</v>
      </c>
      <c r="I362" s="3">
        <f t="shared" si="64"/>
        <v>-0.27218934911242604</v>
      </c>
      <c r="J362">
        <f t="shared" ref="J362:J394" si="66">B362+F362</f>
        <v>26</v>
      </c>
      <c r="K362">
        <f t="shared" ref="K362:K394" si="67">C362+G362</f>
        <v>71</v>
      </c>
      <c r="L362">
        <f t="shared" ref="L362:L394" si="68">D362+H362</f>
        <v>72</v>
      </c>
      <c r="M362" s="3">
        <f t="shared" si="65"/>
        <v>-0.27218934911242604</v>
      </c>
      <c r="N362" s="3">
        <f t="shared" ref="N362:N394" si="69">K362/SUM(J362:L362)</f>
        <v>0.42011834319526625</v>
      </c>
    </row>
    <row r="363" spans="1:14" x14ac:dyDescent="0.2">
      <c r="A363" s="2">
        <v>40088</v>
      </c>
      <c r="B363">
        <v>0</v>
      </c>
      <c r="C363">
        <v>0</v>
      </c>
      <c r="D363">
        <v>0</v>
      </c>
      <c r="E363" s="3" t="e">
        <f t="shared" si="63"/>
        <v>#DIV/0!</v>
      </c>
      <c r="F363">
        <v>24</v>
      </c>
      <c r="G363">
        <v>80</v>
      </c>
      <c r="H363">
        <v>66</v>
      </c>
      <c r="I363" s="3">
        <f t="shared" si="64"/>
        <v>-0.24705882352941178</v>
      </c>
      <c r="J363">
        <f t="shared" si="66"/>
        <v>24</v>
      </c>
      <c r="K363">
        <f t="shared" si="67"/>
        <v>80</v>
      </c>
      <c r="L363">
        <f t="shared" si="68"/>
        <v>66</v>
      </c>
      <c r="M363" s="3">
        <f t="shared" si="65"/>
        <v>-0.24705882352941178</v>
      </c>
      <c r="N363" s="3">
        <f t="shared" si="69"/>
        <v>0.47058823529411764</v>
      </c>
    </row>
    <row r="364" spans="1:14" x14ac:dyDescent="0.2">
      <c r="A364" s="2">
        <v>40081</v>
      </c>
      <c r="B364">
        <v>0</v>
      </c>
      <c r="C364">
        <v>0</v>
      </c>
      <c r="D364">
        <v>0</v>
      </c>
      <c r="E364" s="3" t="e">
        <f t="shared" si="63"/>
        <v>#DIV/0!</v>
      </c>
      <c r="F364">
        <v>25</v>
      </c>
      <c r="G364">
        <v>69</v>
      </c>
      <c r="H364">
        <v>64</v>
      </c>
      <c r="I364" s="3">
        <f t="shared" si="64"/>
        <v>-0.24683544303797469</v>
      </c>
      <c r="J364">
        <f t="shared" si="66"/>
        <v>25</v>
      </c>
      <c r="K364">
        <f t="shared" si="67"/>
        <v>69</v>
      </c>
      <c r="L364">
        <f t="shared" si="68"/>
        <v>64</v>
      </c>
      <c r="M364" s="3">
        <f t="shared" si="65"/>
        <v>-0.24683544303797469</v>
      </c>
      <c r="N364" s="3">
        <f t="shared" si="69"/>
        <v>0.43670886075949367</v>
      </c>
    </row>
    <row r="365" spans="1:14" x14ac:dyDescent="0.2">
      <c r="A365" s="2">
        <v>40074</v>
      </c>
      <c r="B365">
        <v>0</v>
      </c>
      <c r="C365">
        <v>0</v>
      </c>
      <c r="D365">
        <v>0</v>
      </c>
      <c r="E365" s="3" t="e">
        <f t="shared" si="63"/>
        <v>#DIV/0!</v>
      </c>
      <c r="F365">
        <v>18</v>
      </c>
      <c r="G365">
        <v>73</v>
      </c>
      <c r="H365">
        <v>63</v>
      </c>
      <c r="I365" s="3">
        <f t="shared" si="64"/>
        <v>-0.29220779220779219</v>
      </c>
      <c r="J365">
        <f t="shared" si="66"/>
        <v>18</v>
      </c>
      <c r="K365">
        <f t="shared" si="67"/>
        <v>73</v>
      </c>
      <c r="L365">
        <f t="shared" si="68"/>
        <v>63</v>
      </c>
      <c r="M365" s="3">
        <f t="shared" si="65"/>
        <v>-0.29220779220779219</v>
      </c>
      <c r="N365" s="3">
        <f t="shared" si="69"/>
        <v>0.47402597402597402</v>
      </c>
    </row>
    <row r="366" spans="1:14" x14ac:dyDescent="0.2">
      <c r="A366" s="2">
        <v>40067</v>
      </c>
      <c r="B366">
        <v>0</v>
      </c>
      <c r="C366">
        <v>0</v>
      </c>
      <c r="D366">
        <v>0</v>
      </c>
      <c r="E366" s="3" t="e">
        <f t="shared" si="63"/>
        <v>#DIV/0!</v>
      </c>
      <c r="F366">
        <v>17</v>
      </c>
      <c r="G366">
        <v>64</v>
      </c>
      <c r="H366">
        <v>64</v>
      </c>
      <c r="I366" s="3">
        <f t="shared" si="64"/>
        <v>-0.32413793103448274</v>
      </c>
      <c r="J366">
        <f t="shared" si="66"/>
        <v>17</v>
      </c>
      <c r="K366">
        <f t="shared" si="67"/>
        <v>64</v>
      </c>
      <c r="L366">
        <f t="shared" si="68"/>
        <v>64</v>
      </c>
      <c r="M366" s="3">
        <f t="shared" si="65"/>
        <v>-0.32413793103448274</v>
      </c>
      <c r="N366" s="3">
        <f t="shared" si="69"/>
        <v>0.44137931034482758</v>
      </c>
    </row>
    <row r="367" spans="1:14" x14ac:dyDescent="0.2">
      <c r="A367" s="2">
        <v>40060</v>
      </c>
      <c r="B367">
        <v>0</v>
      </c>
      <c r="C367">
        <v>0</v>
      </c>
      <c r="D367">
        <v>0</v>
      </c>
      <c r="E367" s="3" t="e">
        <f t="shared" si="63"/>
        <v>#DIV/0!</v>
      </c>
      <c r="F367">
        <v>22</v>
      </c>
      <c r="G367">
        <v>77</v>
      </c>
      <c r="H367">
        <v>50</v>
      </c>
      <c r="I367" s="3">
        <f t="shared" si="64"/>
        <v>-0.18791946308724833</v>
      </c>
      <c r="J367">
        <f t="shared" si="66"/>
        <v>22</v>
      </c>
      <c r="K367">
        <f t="shared" si="67"/>
        <v>77</v>
      </c>
      <c r="L367">
        <f t="shared" si="68"/>
        <v>50</v>
      </c>
      <c r="M367" s="3">
        <f t="shared" si="65"/>
        <v>-0.18791946308724833</v>
      </c>
      <c r="N367" s="3">
        <f t="shared" si="69"/>
        <v>0.51677852348993292</v>
      </c>
    </row>
    <row r="368" spans="1:14" x14ac:dyDescent="0.2">
      <c r="A368" s="2">
        <v>40053</v>
      </c>
      <c r="B368">
        <v>0</v>
      </c>
      <c r="C368">
        <v>0</v>
      </c>
      <c r="D368">
        <v>0</v>
      </c>
      <c r="E368" s="3" t="e">
        <f t="shared" si="63"/>
        <v>#DIV/0!</v>
      </c>
      <c r="F368">
        <v>27</v>
      </c>
      <c r="G368">
        <v>74</v>
      </c>
      <c r="H368">
        <v>43</v>
      </c>
      <c r="I368" s="3">
        <f t="shared" si="64"/>
        <v>-0.1111111111111111</v>
      </c>
      <c r="J368">
        <f t="shared" si="66"/>
        <v>27</v>
      </c>
      <c r="K368">
        <f t="shared" si="67"/>
        <v>74</v>
      </c>
      <c r="L368">
        <f t="shared" si="68"/>
        <v>43</v>
      </c>
      <c r="M368" s="3">
        <f t="shared" si="65"/>
        <v>-0.1111111111111111</v>
      </c>
      <c r="N368" s="3">
        <f t="shared" si="69"/>
        <v>0.51388888888888884</v>
      </c>
    </row>
    <row r="369" spans="1:14" x14ac:dyDescent="0.2">
      <c r="A369" s="2">
        <v>40046</v>
      </c>
      <c r="B369">
        <v>0</v>
      </c>
      <c r="C369">
        <v>0</v>
      </c>
      <c r="D369">
        <v>0</v>
      </c>
      <c r="E369" s="3" t="e">
        <f t="shared" si="63"/>
        <v>#DIV/0!</v>
      </c>
      <c r="F369">
        <v>30</v>
      </c>
      <c r="G369">
        <v>82</v>
      </c>
      <c r="H369">
        <v>47</v>
      </c>
      <c r="I369" s="3">
        <f t="shared" si="64"/>
        <v>-0.1069182389937107</v>
      </c>
      <c r="J369">
        <f t="shared" si="66"/>
        <v>30</v>
      </c>
      <c r="K369">
        <f t="shared" si="67"/>
        <v>82</v>
      </c>
      <c r="L369">
        <f t="shared" si="68"/>
        <v>47</v>
      </c>
      <c r="M369" s="3">
        <f t="shared" si="65"/>
        <v>-0.1069182389937107</v>
      </c>
      <c r="N369" s="3">
        <f t="shared" si="69"/>
        <v>0.51572327044025157</v>
      </c>
    </row>
    <row r="370" spans="1:14" x14ac:dyDescent="0.2">
      <c r="A370" s="2">
        <v>40039</v>
      </c>
      <c r="B370">
        <v>0</v>
      </c>
      <c r="C370">
        <v>0</v>
      </c>
      <c r="D370">
        <v>0</v>
      </c>
      <c r="E370" s="3" t="e">
        <f t="shared" si="63"/>
        <v>#DIV/0!</v>
      </c>
      <c r="F370">
        <v>27</v>
      </c>
      <c r="G370">
        <v>72</v>
      </c>
      <c r="H370">
        <v>52</v>
      </c>
      <c r="I370" s="3">
        <f t="shared" si="64"/>
        <v>-0.16556291390728478</v>
      </c>
      <c r="J370">
        <f t="shared" si="66"/>
        <v>27</v>
      </c>
      <c r="K370">
        <f t="shared" si="67"/>
        <v>72</v>
      </c>
      <c r="L370">
        <f t="shared" si="68"/>
        <v>52</v>
      </c>
      <c r="M370" s="3">
        <f t="shared" si="65"/>
        <v>-0.16556291390728478</v>
      </c>
      <c r="N370" s="3">
        <f t="shared" si="69"/>
        <v>0.47682119205298013</v>
      </c>
    </row>
    <row r="371" spans="1:14" x14ac:dyDescent="0.2">
      <c r="A371" s="2">
        <v>40032</v>
      </c>
      <c r="B371">
        <v>0</v>
      </c>
      <c r="C371">
        <v>0</v>
      </c>
      <c r="D371">
        <v>0</v>
      </c>
      <c r="E371" s="3" t="e">
        <f t="shared" si="63"/>
        <v>#DIV/0!</v>
      </c>
      <c r="F371">
        <v>26</v>
      </c>
      <c r="G371">
        <v>72</v>
      </c>
      <c r="H371">
        <v>49</v>
      </c>
      <c r="I371" s="3">
        <f t="shared" si="64"/>
        <v>-0.15646258503401361</v>
      </c>
      <c r="J371">
        <f t="shared" si="66"/>
        <v>26</v>
      </c>
      <c r="K371">
        <f t="shared" si="67"/>
        <v>72</v>
      </c>
      <c r="L371">
        <f t="shared" si="68"/>
        <v>49</v>
      </c>
      <c r="M371" s="3">
        <f t="shared" si="65"/>
        <v>-0.15646258503401361</v>
      </c>
      <c r="N371" s="3">
        <f t="shared" si="69"/>
        <v>0.48979591836734693</v>
      </c>
    </row>
    <row r="372" spans="1:14" x14ac:dyDescent="0.2">
      <c r="A372" s="2">
        <v>40025</v>
      </c>
      <c r="B372">
        <v>0</v>
      </c>
      <c r="C372">
        <v>0</v>
      </c>
      <c r="D372">
        <v>0</v>
      </c>
      <c r="E372" s="3" t="e">
        <f t="shared" si="63"/>
        <v>#DIV/0!</v>
      </c>
      <c r="F372">
        <v>23</v>
      </c>
      <c r="G372">
        <v>71</v>
      </c>
      <c r="H372">
        <v>37</v>
      </c>
      <c r="I372" s="3">
        <f t="shared" si="64"/>
        <v>-0.10687022900763359</v>
      </c>
      <c r="J372">
        <f t="shared" si="66"/>
        <v>23</v>
      </c>
      <c r="K372">
        <f t="shared" si="67"/>
        <v>71</v>
      </c>
      <c r="L372">
        <f t="shared" si="68"/>
        <v>37</v>
      </c>
      <c r="M372" s="3">
        <f t="shared" si="65"/>
        <v>-0.10687022900763359</v>
      </c>
      <c r="N372" s="3">
        <f t="shared" si="69"/>
        <v>0.5419847328244275</v>
      </c>
    </row>
    <row r="373" spans="1:14" x14ac:dyDescent="0.2">
      <c r="A373" s="2">
        <v>40018</v>
      </c>
      <c r="B373">
        <v>0</v>
      </c>
      <c r="C373">
        <v>0</v>
      </c>
      <c r="D373">
        <v>0</v>
      </c>
      <c r="E373" s="3" t="e">
        <f t="shared" si="63"/>
        <v>#DIV/0!</v>
      </c>
      <c r="F373">
        <v>22</v>
      </c>
      <c r="G373">
        <v>71</v>
      </c>
      <c r="H373">
        <v>46</v>
      </c>
      <c r="I373" s="3">
        <f t="shared" si="64"/>
        <v>-0.17266187050359713</v>
      </c>
      <c r="J373">
        <f t="shared" si="66"/>
        <v>22</v>
      </c>
      <c r="K373">
        <f t="shared" si="67"/>
        <v>71</v>
      </c>
      <c r="L373">
        <f t="shared" si="68"/>
        <v>46</v>
      </c>
      <c r="M373" s="3">
        <f t="shared" si="65"/>
        <v>-0.17266187050359713</v>
      </c>
      <c r="N373" s="3">
        <f t="shared" si="69"/>
        <v>0.51079136690647486</v>
      </c>
    </row>
    <row r="374" spans="1:14" x14ac:dyDescent="0.2">
      <c r="A374" s="2">
        <v>40011</v>
      </c>
      <c r="B374">
        <v>0</v>
      </c>
      <c r="C374">
        <v>0</v>
      </c>
      <c r="D374">
        <v>0</v>
      </c>
      <c r="E374" s="3" t="e">
        <f t="shared" si="63"/>
        <v>#DIV/0!</v>
      </c>
      <c r="F374">
        <v>19</v>
      </c>
      <c r="G374">
        <v>81</v>
      </c>
      <c r="H374">
        <v>46</v>
      </c>
      <c r="I374" s="3">
        <f t="shared" si="64"/>
        <v>-0.18493150684931506</v>
      </c>
      <c r="J374">
        <f t="shared" si="66"/>
        <v>19</v>
      </c>
      <c r="K374">
        <f t="shared" si="67"/>
        <v>81</v>
      </c>
      <c r="L374">
        <f t="shared" si="68"/>
        <v>46</v>
      </c>
      <c r="M374" s="3">
        <f t="shared" si="65"/>
        <v>-0.18493150684931506</v>
      </c>
      <c r="N374" s="3">
        <f t="shared" si="69"/>
        <v>0.5547945205479452</v>
      </c>
    </row>
    <row r="375" spans="1:14" x14ac:dyDescent="0.2">
      <c r="A375" s="2">
        <v>40004</v>
      </c>
      <c r="B375">
        <v>0</v>
      </c>
      <c r="C375">
        <v>0</v>
      </c>
      <c r="D375">
        <v>0</v>
      </c>
      <c r="E375" s="3" t="e">
        <f t="shared" si="63"/>
        <v>#DIV/0!</v>
      </c>
      <c r="F375">
        <v>17</v>
      </c>
      <c r="G375">
        <v>83</v>
      </c>
      <c r="H375">
        <v>51</v>
      </c>
      <c r="I375" s="3">
        <f t="shared" si="64"/>
        <v>-0.2251655629139073</v>
      </c>
      <c r="J375">
        <f t="shared" si="66"/>
        <v>17</v>
      </c>
      <c r="K375">
        <f t="shared" si="67"/>
        <v>83</v>
      </c>
      <c r="L375">
        <f t="shared" si="68"/>
        <v>51</v>
      </c>
      <c r="M375" s="3">
        <f t="shared" si="65"/>
        <v>-0.2251655629139073</v>
      </c>
      <c r="N375" s="3">
        <f t="shared" si="69"/>
        <v>0.54966887417218546</v>
      </c>
    </row>
    <row r="376" spans="1:14" x14ac:dyDescent="0.2">
      <c r="A376" s="2">
        <v>39997</v>
      </c>
      <c r="B376">
        <v>0</v>
      </c>
      <c r="C376">
        <v>0</v>
      </c>
      <c r="D376">
        <v>0</v>
      </c>
      <c r="E376" s="3" t="e">
        <f t="shared" si="63"/>
        <v>#DIV/0!</v>
      </c>
      <c r="F376">
        <v>26</v>
      </c>
      <c r="G376">
        <v>79</v>
      </c>
      <c r="H376">
        <v>49</v>
      </c>
      <c r="I376" s="3">
        <f t="shared" si="64"/>
        <v>-0.14935064935064934</v>
      </c>
      <c r="J376">
        <f t="shared" si="66"/>
        <v>26</v>
      </c>
      <c r="K376">
        <f t="shared" si="67"/>
        <v>79</v>
      </c>
      <c r="L376">
        <f t="shared" si="68"/>
        <v>49</v>
      </c>
      <c r="M376" s="3">
        <f t="shared" si="65"/>
        <v>-0.14935064935064934</v>
      </c>
      <c r="N376" s="3">
        <f t="shared" si="69"/>
        <v>0.51298701298701299</v>
      </c>
    </row>
    <row r="377" spans="1:14" x14ac:dyDescent="0.2">
      <c r="A377" s="2">
        <v>39990</v>
      </c>
      <c r="B377">
        <v>0</v>
      </c>
      <c r="C377">
        <v>0</v>
      </c>
      <c r="D377">
        <v>0</v>
      </c>
      <c r="E377" s="3" t="e">
        <f t="shared" si="63"/>
        <v>#DIV/0!</v>
      </c>
      <c r="F377">
        <v>24</v>
      </c>
      <c r="G377">
        <v>76</v>
      </c>
      <c r="H377">
        <v>39</v>
      </c>
      <c r="I377" s="3">
        <f t="shared" si="64"/>
        <v>-0.1079136690647482</v>
      </c>
      <c r="J377">
        <f t="shared" si="66"/>
        <v>24</v>
      </c>
      <c r="K377">
        <f t="shared" si="67"/>
        <v>76</v>
      </c>
      <c r="L377">
        <f t="shared" si="68"/>
        <v>39</v>
      </c>
      <c r="M377" s="3">
        <f t="shared" si="65"/>
        <v>-0.1079136690647482</v>
      </c>
      <c r="N377" s="3">
        <f t="shared" si="69"/>
        <v>0.5467625899280576</v>
      </c>
    </row>
    <row r="378" spans="1:14" x14ac:dyDescent="0.2">
      <c r="A378" s="2">
        <v>39983</v>
      </c>
      <c r="B378">
        <v>0</v>
      </c>
      <c r="C378">
        <v>0</v>
      </c>
      <c r="D378">
        <v>0</v>
      </c>
      <c r="E378" s="3" t="e">
        <f t="shared" si="63"/>
        <v>#DIV/0!</v>
      </c>
      <c r="F378">
        <v>22</v>
      </c>
      <c r="G378">
        <v>88</v>
      </c>
      <c r="H378">
        <v>39</v>
      </c>
      <c r="I378" s="3">
        <f t="shared" si="64"/>
        <v>-0.11409395973154363</v>
      </c>
      <c r="J378">
        <f t="shared" si="66"/>
        <v>22</v>
      </c>
      <c r="K378">
        <f t="shared" si="67"/>
        <v>88</v>
      </c>
      <c r="L378">
        <f t="shared" si="68"/>
        <v>39</v>
      </c>
      <c r="M378" s="3">
        <f t="shared" si="65"/>
        <v>-0.11409395973154363</v>
      </c>
      <c r="N378" s="3">
        <f t="shared" si="69"/>
        <v>0.59060402684563762</v>
      </c>
    </row>
    <row r="379" spans="1:14" x14ac:dyDescent="0.2">
      <c r="A379" s="2">
        <v>39976</v>
      </c>
      <c r="B379">
        <v>0</v>
      </c>
      <c r="C379">
        <v>0</v>
      </c>
      <c r="D379">
        <v>0</v>
      </c>
      <c r="E379" s="3" t="e">
        <f t="shared" si="63"/>
        <v>#DIV/0!</v>
      </c>
      <c r="F379">
        <v>23</v>
      </c>
      <c r="G379">
        <v>62</v>
      </c>
      <c r="H379">
        <v>38</v>
      </c>
      <c r="I379" s="3">
        <f t="shared" si="64"/>
        <v>-0.12195121951219512</v>
      </c>
      <c r="J379">
        <f t="shared" si="66"/>
        <v>23</v>
      </c>
      <c r="K379">
        <f t="shared" si="67"/>
        <v>62</v>
      </c>
      <c r="L379">
        <f t="shared" si="68"/>
        <v>38</v>
      </c>
      <c r="M379" s="3">
        <f t="shared" si="65"/>
        <v>-0.12195121951219512</v>
      </c>
      <c r="N379" s="3">
        <f t="shared" si="69"/>
        <v>0.50406504065040647</v>
      </c>
    </row>
    <row r="380" spans="1:14" x14ac:dyDescent="0.2">
      <c r="A380" s="2">
        <v>39969</v>
      </c>
      <c r="B380">
        <v>0</v>
      </c>
      <c r="C380">
        <v>0</v>
      </c>
      <c r="D380">
        <v>0</v>
      </c>
      <c r="E380" s="3" t="e">
        <f t="shared" si="63"/>
        <v>#DIV/0!</v>
      </c>
      <c r="F380">
        <v>24</v>
      </c>
      <c r="G380">
        <v>63</v>
      </c>
      <c r="H380">
        <v>49</v>
      </c>
      <c r="I380" s="3">
        <f t="shared" si="64"/>
        <v>-0.18382352941176472</v>
      </c>
      <c r="J380">
        <f t="shared" si="66"/>
        <v>24</v>
      </c>
      <c r="K380">
        <f t="shared" si="67"/>
        <v>63</v>
      </c>
      <c r="L380">
        <f t="shared" si="68"/>
        <v>49</v>
      </c>
      <c r="M380" s="3">
        <f t="shared" si="65"/>
        <v>-0.18382352941176472</v>
      </c>
      <c r="N380" s="3">
        <f t="shared" si="69"/>
        <v>0.46323529411764708</v>
      </c>
    </row>
    <row r="381" spans="1:14" x14ac:dyDescent="0.2">
      <c r="A381" s="2">
        <v>39962</v>
      </c>
      <c r="B381">
        <v>0</v>
      </c>
      <c r="C381">
        <v>0</v>
      </c>
      <c r="D381">
        <v>0</v>
      </c>
      <c r="E381" s="3" t="e">
        <f t="shared" si="63"/>
        <v>#DIV/0!</v>
      </c>
      <c r="F381">
        <v>25</v>
      </c>
      <c r="G381">
        <v>61</v>
      </c>
      <c r="H381">
        <v>51</v>
      </c>
      <c r="I381" s="3">
        <f t="shared" si="64"/>
        <v>-0.18978102189781021</v>
      </c>
      <c r="J381">
        <f t="shared" si="66"/>
        <v>25</v>
      </c>
      <c r="K381">
        <f t="shared" si="67"/>
        <v>61</v>
      </c>
      <c r="L381">
        <f t="shared" si="68"/>
        <v>51</v>
      </c>
      <c r="M381" s="3">
        <f t="shared" si="65"/>
        <v>-0.18978102189781021</v>
      </c>
      <c r="N381" s="3">
        <f t="shared" si="69"/>
        <v>0.44525547445255476</v>
      </c>
    </row>
    <row r="382" spans="1:14" x14ac:dyDescent="0.2">
      <c r="A382" s="2">
        <v>39955</v>
      </c>
      <c r="B382">
        <v>0</v>
      </c>
      <c r="C382">
        <v>0</v>
      </c>
      <c r="D382">
        <v>0</v>
      </c>
      <c r="E382" s="3" t="e">
        <f t="shared" si="63"/>
        <v>#DIV/0!</v>
      </c>
      <c r="F382">
        <v>14</v>
      </c>
      <c r="G382">
        <v>50</v>
      </c>
      <c r="H382">
        <v>48</v>
      </c>
      <c r="I382" s="3">
        <f t="shared" si="64"/>
        <v>-0.30357142857142855</v>
      </c>
      <c r="J382">
        <f t="shared" si="66"/>
        <v>14</v>
      </c>
      <c r="K382">
        <f t="shared" si="67"/>
        <v>50</v>
      </c>
      <c r="L382">
        <f t="shared" si="68"/>
        <v>48</v>
      </c>
      <c r="M382" s="3">
        <f t="shared" si="65"/>
        <v>-0.30357142857142855</v>
      </c>
      <c r="N382" s="3">
        <f t="shared" si="69"/>
        <v>0.44642857142857145</v>
      </c>
    </row>
    <row r="383" spans="1:14" x14ac:dyDescent="0.2">
      <c r="A383" s="2">
        <v>39948</v>
      </c>
      <c r="B383">
        <v>0</v>
      </c>
      <c r="C383">
        <v>0</v>
      </c>
      <c r="D383">
        <v>0</v>
      </c>
      <c r="E383" s="3" t="e">
        <f t="shared" si="63"/>
        <v>#DIV/0!</v>
      </c>
      <c r="F383">
        <v>20</v>
      </c>
      <c r="G383">
        <v>78</v>
      </c>
      <c r="H383">
        <v>54</v>
      </c>
      <c r="I383" s="3">
        <f t="shared" si="64"/>
        <v>-0.22368421052631579</v>
      </c>
      <c r="J383">
        <f t="shared" si="66"/>
        <v>20</v>
      </c>
      <c r="K383">
        <f t="shared" si="67"/>
        <v>78</v>
      </c>
      <c r="L383">
        <f t="shared" si="68"/>
        <v>54</v>
      </c>
      <c r="M383" s="3">
        <f t="shared" si="65"/>
        <v>-0.22368421052631579</v>
      </c>
      <c r="N383" s="3">
        <f t="shared" si="69"/>
        <v>0.51315789473684215</v>
      </c>
    </row>
    <row r="384" spans="1:14" x14ac:dyDescent="0.2">
      <c r="A384" s="2">
        <v>39941</v>
      </c>
      <c r="B384">
        <v>0</v>
      </c>
      <c r="C384">
        <v>0</v>
      </c>
      <c r="D384">
        <v>0</v>
      </c>
      <c r="E384" s="3" t="e">
        <f t="shared" si="63"/>
        <v>#DIV/0!</v>
      </c>
      <c r="F384">
        <v>31</v>
      </c>
      <c r="G384">
        <v>84</v>
      </c>
      <c r="H384">
        <v>44</v>
      </c>
      <c r="I384" s="3">
        <f t="shared" si="64"/>
        <v>-8.1761006289308172E-2</v>
      </c>
      <c r="J384">
        <f t="shared" si="66"/>
        <v>31</v>
      </c>
      <c r="K384">
        <f t="shared" si="67"/>
        <v>84</v>
      </c>
      <c r="L384">
        <f t="shared" si="68"/>
        <v>44</v>
      </c>
      <c r="M384" s="3">
        <f t="shared" si="65"/>
        <v>-8.1761006289308172E-2</v>
      </c>
      <c r="N384" s="3">
        <f t="shared" si="69"/>
        <v>0.52830188679245282</v>
      </c>
    </row>
    <row r="385" spans="1:14" x14ac:dyDescent="0.2">
      <c r="A385" s="2">
        <v>39934</v>
      </c>
      <c r="B385">
        <v>0</v>
      </c>
      <c r="C385">
        <v>0</v>
      </c>
      <c r="D385">
        <v>0</v>
      </c>
      <c r="E385" s="3" t="e">
        <f t="shared" si="63"/>
        <v>#DIV/0!</v>
      </c>
      <c r="F385">
        <v>29</v>
      </c>
      <c r="G385">
        <v>71</v>
      </c>
      <c r="H385">
        <v>47</v>
      </c>
      <c r="I385" s="3">
        <f t="shared" si="64"/>
        <v>-0.12244897959183673</v>
      </c>
      <c r="J385">
        <f t="shared" si="66"/>
        <v>29</v>
      </c>
      <c r="K385">
        <f t="shared" si="67"/>
        <v>71</v>
      </c>
      <c r="L385">
        <f t="shared" si="68"/>
        <v>47</v>
      </c>
      <c r="M385" s="3">
        <f t="shared" si="65"/>
        <v>-0.12244897959183673</v>
      </c>
      <c r="N385" s="3">
        <f t="shared" si="69"/>
        <v>0.48299319727891155</v>
      </c>
    </row>
    <row r="386" spans="1:14" x14ac:dyDescent="0.2">
      <c r="A386" s="2">
        <v>39927</v>
      </c>
      <c r="B386">
        <v>0</v>
      </c>
      <c r="C386">
        <v>0</v>
      </c>
      <c r="D386">
        <v>0</v>
      </c>
      <c r="E386" s="3" t="e">
        <f t="shared" si="63"/>
        <v>#DIV/0!</v>
      </c>
      <c r="F386">
        <v>25</v>
      </c>
      <c r="G386">
        <v>84</v>
      </c>
      <c r="H386">
        <v>52</v>
      </c>
      <c r="I386" s="3">
        <f t="shared" si="64"/>
        <v>-0.16770186335403728</v>
      </c>
      <c r="J386">
        <f t="shared" si="66"/>
        <v>25</v>
      </c>
      <c r="K386">
        <f t="shared" si="67"/>
        <v>84</v>
      </c>
      <c r="L386">
        <f t="shared" si="68"/>
        <v>52</v>
      </c>
      <c r="M386" s="3">
        <f t="shared" si="65"/>
        <v>-0.16770186335403728</v>
      </c>
      <c r="N386" s="3">
        <f t="shared" si="69"/>
        <v>0.52173913043478259</v>
      </c>
    </row>
    <row r="387" spans="1:14" x14ac:dyDescent="0.2">
      <c r="A387" s="2">
        <v>39920</v>
      </c>
      <c r="B387">
        <v>0</v>
      </c>
      <c r="C387">
        <v>0</v>
      </c>
      <c r="D387">
        <v>0</v>
      </c>
      <c r="E387" s="3" t="e">
        <f t="shared" si="63"/>
        <v>#DIV/0!</v>
      </c>
      <c r="F387">
        <v>32</v>
      </c>
      <c r="G387">
        <v>72</v>
      </c>
      <c r="H387">
        <v>40</v>
      </c>
      <c r="I387" s="3">
        <f t="shared" si="64"/>
        <v>-5.5555555555555552E-2</v>
      </c>
      <c r="J387">
        <f t="shared" si="66"/>
        <v>32</v>
      </c>
      <c r="K387">
        <f t="shared" si="67"/>
        <v>72</v>
      </c>
      <c r="L387">
        <f t="shared" si="68"/>
        <v>40</v>
      </c>
      <c r="M387" s="3">
        <f t="shared" si="65"/>
        <v>-5.5555555555555552E-2</v>
      </c>
      <c r="N387" s="3">
        <f t="shared" si="69"/>
        <v>0.5</v>
      </c>
    </row>
    <row r="388" spans="1:14" x14ac:dyDescent="0.2">
      <c r="A388" s="2">
        <v>39913</v>
      </c>
      <c r="B388">
        <v>0</v>
      </c>
      <c r="C388">
        <v>0</v>
      </c>
      <c r="D388">
        <v>0</v>
      </c>
      <c r="E388" s="3" t="e">
        <f t="shared" si="63"/>
        <v>#DIV/0!</v>
      </c>
      <c r="F388">
        <v>38</v>
      </c>
      <c r="G388">
        <v>65</v>
      </c>
      <c r="H388">
        <v>42</v>
      </c>
      <c r="I388" s="3">
        <f t="shared" si="64"/>
        <v>-2.7586206896551724E-2</v>
      </c>
      <c r="J388">
        <f t="shared" si="66"/>
        <v>38</v>
      </c>
      <c r="K388">
        <f t="shared" si="67"/>
        <v>65</v>
      </c>
      <c r="L388">
        <f t="shared" si="68"/>
        <v>42</v>
      </c>
      <c r="M388" s="3">
        <f t="shared" si="65"/>
        <v>-2.7586206896551724E-2</v>
      </c>
      <c r="N388" s="3">
        <f t="shared" si="69"/>
        <v>0.44827586206896552</v>
      </c>
    </row>
    <row r="389" spans="1:14" x14ac:dyDescent="0.2">
      <c r="A389" s="2">
        <v>39906</v>
      </c>
      <c r="B389">
        <v>0</v>
      </c>
      <c r="C389">
        <v>0</v>
      </c>
      <c r="D389">
        <v>0</v>
      </c>
      <c r="E389" s="3" t="e">
        <f t="shared" si="63"/>
        <v>#DIV/0!</v>
      </c>
      <c r="F389">
        <v>29</v>
      </c>
      <c r="G389">
        <v>74</v>
      </c>
      <c r="H389">
        <v>44</v>
      </c>
      <c r="I389" s="3">
        <f t="shared" si="64"/>
        <v>-0.10204081632653061</v>
      </c>
      <c r="J389">
        <f t="shared" si="66"/>
        <v>29</v>
      </c>
      <c r="K389">
        <f t="shared" si="67"/>
        <v>74</v>
      </c>
      <c r="L389">
        <f t="shared" si="68"/>
        <v>44</v>
      </c>
      <c r="M389" s="3">
        <f t="shared" si="65"/>
        <v>-0.10204081632653061</v>
      </c>
      <c r="N389" s="3">
        <f t="shared" si="69"/>
        <v>0.50340136054421769</v>
      </c>
    </row>
    <row r="390" spans="1:14" x14ac:dyDescent="0.2">
      <c r="A390" s="2">
        <v>39899</v>
      </c>
      <c r="B390">
        <v>0</v>
      </c>
      <c r="C390">
        <v>0</v>
      </c>
      <c r="D390">
        <v>0</v>
      </c>
      <c r="E390" s="3" t="e">
        <f t="shared" si="63"/>
        <v>#DIV/0!</v>
      </c>
      <c r="F390">
        <v>32</v>
      </c>
      <c r="G390">
        <v>77</v>
      </c>
      <c r="H390">
        <v>54</v>
      </c>
      <c r="I390" s="3">
        <f t="shared" si="64"/>
        <v>-0.13496932515337423</v>
      </c>
      <c r="J390">
        <f t="shared" si="66"/>
        <v>32</v>
      </c>
      <c r="K390">
        <f t="shared" si="67"/>
        <v>77</v>
      </c>
      <c r="L390">
        <f t="shared" si="68"/>
        <v>54</v>
      </c>
      <c r="M390" s="3">
        <f t="shared" si="65"/>
        <v>-0.13496932515337423</v>
      </c>
      <c r="N390" s="3">
        <f t="shared" si="69"/>
        <v>0.47239263803680981</v>
      </c>
    </row>
    <row r="391" spans="1:14" x14ac:dyDescent="0.2">
      <c r="A391" s="2">
        <v>39892</v>
      </c>
      <c r="B391">
        <v>0</v>
      </c>
      <c r="C391">
        <v>0</v>
      </c>
      <c r="D391">
        <v>0</v>
      </c>
      <c r="E391" s="3" t="e">
        <f t="shared" si="63"/>
        <v>#DIV/0!</v>
      </c>
      <c r="F391">
        <v>20</v>
      </c>
      <c r="G391">
        <v>68</v>
      </c>
      <c r="H391">
        <v>74</v>
      </c>
      <c r="I391" s="3">
        <f t="shared" si="64"/>
        <v>-0.33333333333333331</v>
      </c>
      <c r="J391">
        <f t="shared" si="66"/>
        <v>20</v>
      </c>
      <c r="K391">
        <f t="shared" si="67"/>
        <v>68</v>
      </c>
      <c r="L391">
        <f t="shared" si="68"/>
        <v>74</v>
      </c>
      <c r="M391" s="3">
        <f t="shared" si="65"/>
        <v>-0.33333333333333331</v>
      </c>
      <c r="N391" s="3">
        <f t="shared" si="69"/>
        <v>0.41975308641975306</v>
      </c>
    </row>
    <row r="392" spans="1:14" x14ac:dyDescent="0.2">
      <c r="A392" s="2">
        <v>39885</v>
      </c>
      <c r="B392">
        <v>0</v>
      </c>
      <c r="C392">
        <v>0</v>
      </c>
      <c r="D392">
        <v>0</v>
      </c>
      <c r="E392" s="3" t="e">
        <f t="shared" si="63"/>
        <v>#DIV/0!</v>
      </c>
      <c r="F392">
        <v>42</v>
      </c>
      <c r="G392">
        <v>79</v>
      </c>
      <c r="H392">
        <v>31</v>
      </c>
      <c r="I392" s="3">
        <f t="shared" si="64"/>
        <v>7.2368421052631582E-2</v>
      </c>
      <c r="J392">
        <f t="shared" si="66"/>
        <v>42</v>
      </c>
      <c r="K392">
        <f t="shared" si="67"/>
        <v>79</v>
      </c>
      <c r="L392">
        <f t="shared" si="68"/>
        <v>31</v>
      </c>
      <c r="M392" s="3">
        <f t="shared" si="65"/>
        <v>7.2368421052631582E-2</v>
      </c>
      <c r="N392" s="3">
        <f t="shared" si="69"/>
        <v>0.51973684210526316</v>
      </c>
    </row>
    <row r="393" spans="1:14" x14ac:dyDescent="0.2">
      <c r="A393" s="2">
        <v>39878</v>
      </c>
      <c r="B393">
        <v>0</v>
      </c>
      <c r="C393">
        <v>0</v>
      </c>
      <c r="D393">
        <v>0</v>
      </c>
      <c r="E393" s="3" t="e">
        <f t="shared" si="63"/>
        <v>#DIV/0!</v>
      </c>
      <c r="F393">
        <v>60</v>
      </c>
      <c r="G393">
        <v>71</v>
      </c>
      <c r="H393">
        <v>37</v>
      </c>
      <c r="I393" s="3">
        <f t="shared" si="64"/>
        <v>0.13690476190476192</v>
      </c>
      <c r="J393">
        <f t="shared" si="66"/>
        <v>60</v>
      </c>
      <c r="K393">
        <f t="shared" si="67"/>
        <v>71</v>
      </c>
      <c r="L393">
        <f t="shared" si="68"/>
        <v>37</v>
      </c>
      <c r="M393" s="3">
        <f t="shared" si="65"/>
        <v>0.13690476190476192</v>
      </c>
      <c r="N393" s="3">
        <f t="shared" si="69"/>
        <v>0.42261904761904762</v>
      </c>
    </row>
    <row r="394" spans="1:14" x14ac:dyDescent="0.2">
      <c r="A394" s="2">
        <v>39871</v>
      </c>
      <c r="B394">
        <v>0</v>
      </c>
      <c r="C394">
        <v>0</v>
      </c>
      <c r="D394">
        <v>0</v>
      </c>
      <c r="E394" s="3" t="e">
        <f t="shared" si="63"/>
        <v>#DIV/0!</v>
      </c>
      <c r="F394">
        <v>59</v>
      </c>
      <c r="G394">
        <v>67</v>
      </c>
      <c r="H394">
        <v>31</v>
      </c>
      <c r="I394" s="3">
        <f t="shared" si="64"/>
        <v>0.17834394904458598</v>
      </c>
      <c r="J394">
        <f t="shared" si="66"/>
        <v>59</v>
      </c>
      <c r="K394">
        <f t="shared" si="67"/>
        <v>67</v>
      </c>
      <c r="L394">
        <f t="shared" si="68"/>
        <v>31</v>
      </c>
      <c r="M394" s="3">
        <f t="shared" si="65"/>
        <v>0.17834394904458598</v>
      </c>
      <c r="N394" s="3">
        <f t="shared" si="69"/>
        <v>0.42675159235668791</v>
      </c>
    </row>
    <row r="395" spans="1:14" x14ac:dyDescent="0.2">
      <c r="A395" s="2">
        <v>39864</v>
      </c>
      <c r="B395">
        <v>0</v>
      </c>
      <c r="C395">
        <v>0</v>
      </c>
      <c r="D395">
        <v>0</v>
      </c>
      <c r="E395" s="3" t="e">
        <f t="shared" si="63"/>
        <v>#DIV/0!</v>
      </c>
      <c r="F395">
        <v>58</v>
      </c>
      <c r="G395">
        <v>55</v>
      </c>
      <c r="H395">
        <v>39</v>
      </c>
      <c r="I395" s="3">
        <f t="shared" si="64"/>
        <v>0.125</v>
      </c>
      <c r="J395">
        <f t="shared" ref="J395:J427" si="70">B395+F395</f>
        <v>58</v>
      </c>
      <c r="K395">
        <f t="shared" ref="K395:K427" si="71">C395+G395</f>
        <v>55</v>
      </c>
      <c r="L395">
        <f t="shared" ref="L395:L427" si="72">D395+H395</f>
        <v>39</v>
      </c>
      <c r="M395" s="3">
        <f t="shared" si="65"/>
        <v>0.125</v>
      </c>
      <c r="N395" s="3">
        <f t="shared" ref="N395:N427" si="73">K395/SUM(J395:L395)</f>
        <v>0.36184210526315791</v>
      </c>
    </row>
    <row r="396" spans="1:14" x14ac:dyDescent="0.2">
      <c r="A396" s="2">
        <v>39857</v>
      </c>
      <c r="B396">
        <v>0</v>
      </c>
      <c r="C396">
        <v>0</v>
      </c>
      <c r="D396">
        <v>0</v>
      </c>
      <c r="E396" s="3" t="e">
        <f t="shared" si="63"/>
        <v>#DIV/0!</v>
      </c>
      <c r="F396">
        <v>38</v>
      </c>
      <c r="G396">
        <v>76</v>
      </c>
      <c r="H396">
        <v>43</v>
      </c>
      <c r="I396" s="3">
        <f t="shared" si="64"/>
        <v>-3.1847133757961783E-2</v>
      </c>
      <c r="J396">
        <f t="shared" si="70"/>
        <v>38</v>
      </c>
      <c r="K396">
        <f t="shared" si="71"/>
        <v>76</v>
      </c>
      <c r="L396">
        <f t="shared" si="72"/>
        <v>43</v>
      </c>
      <c r="M396" s="3">
        <f t="shared" si="65"/>
        <v>-3.1847133757961783E-2</v>
      </c>
      <c r="N396" s="3">
        <f t="shared" si="73"/>
        <v>0.48407643312101911</v>
      </c>
    </row>
    <row r="397" spans="1:14" x14ac:dyDescent="0.2">
      <c r="A397" s="2">
        <v>39850</v>
      </c>
      <c r="B397">
        <v>0</v>
      </c>
      <c r="C397">
        <v>0</v>
      </c>
      <c r="D397">
        <v>0</v>
      </c>
      <c r="E397" s="3" t="e">
        <f t="shared" si="63"/>
        <v>#DIV/0!</v>
      </c>
      <c r="F397">
        <v>32</v>
      </c>
      <c r="G397">
        <v>84</v>
      </c>
      <c r="H397">
        <v>51</v>
      </c>
      <c r="I397" s="3">
        <f t="shared" si="64"/>
        <v>-0.11377245508982035</v>
      </c>
      <c r="J397">
        <f t="shared" si="70"/>
        <v>32</v>
      </c>
      <c r="K397">
        <f t="shared" si="71"/>
        <v>84</v>
      </c>
      <c r="L397">
        <f t="shared" si="72"/>
        <v>51</v>
      </c>
      <c r="M397" s="3">
        <f t="shared" si="65"/>
        <v>-0.11377245508982035</v>
      </c>
      <c r="N397" s="3">
        <f t="shared" si="73"/>
        <v>0.50299401197604787</v>
      </c>
    </row>
    <row r="398" spans="1:14" x14ac:dyDescent="0.2">
      <c r="A398" s="2">
        <v>39843</v>
      </c>
      <c r="B398">
        <v>0</v>
      </c>
      <c r="C398">
        <v>0</v>
      </c>
      <c r="D398">
        <v>0</v>
      </c>
      <c r="E398" s="3" t="e">
        <f t="shared" si="63"/>
        <v>#DIV/0!</v>
      </c>
      <c r="F398">
        <v>26</v>
      </c>
      <c r="G398">
        <v>76</v>
      </c>
      <c r="H398">
        <v>56</v>
      </c>
      <c r="I398" s="3">
        <f t="shared" si="64"/>
        <v>-0.189873417721519</v>
      </c>
      <c r="J398">
        <f t="shared" si="70"/>
        <v>26</v>
      </c>
      <c r="K398">
        <f t="shared" si="71"/>
        <v>76</v>
      </c>
      <c r="L398">
        <f t="shared" si="72"/>
        <v>56</v>
      </c>
      <c r="M398" s="3">
        <f t="shared" si="65"/>
        <v>-0.189873417721519</v>
      </c>
      <c r="N398" s="3">
        <f t="shared" si="73"/>
        <v>0.48101265822784811</v>
      </c>
    </row>
    <row r="399" spans="1:14" x14ac:dyDescent="0.2">
      <c r="A399" s="2">
        <v>39836</v>
      </c>
      <c r="B399">
        <v>0</v>
      </c>
      <c r="C399">
        <v>0</v>
      </c>
      <c r="D399">
        <v>0</v>
      </c>
      <c r="E399" s="3" t="e">
        <f t="shared" si="63"/>
        <v>#DIV/0!</v>
      </c>
      <c r="F399">
        <v>25</v>
      </c>
      <c r="G399">
        <v>81</v>
      </c>
      <c r="H399">
        <v>51</v>
      </c>
      <c r="I399" s="3">
        <f t="shared" si="64"/>
        <v>-0.16560509554140126</v>
      </c>
      <c r="J399">
        <f t="shared" si="70"/>
        <v>25</v>
      </c>
      <c r="K399">
        <f t="shared" si="71"/>
        <v>81</v>
      </c>
      <c r="L399">
        <f t="shared" si="72"/>
        <v>51</v>
      </c>
      <c r="M399" s="3">
        <f t="shared" si="65"/>
        <v>-0.16560509554140126</v>
      </c>
      <c r="N399" s="3">
        <f t="shared" si="73"/>
        <v>0.51592356687898089</v>
      </c>
    </row>
    <row r="400" spans="1:14" x14ac:dyDescent="0.2">
      <c r="A400" s="2">
        <v>39829</v>
      </c>
      <c r="B400">
        <v>0</v>
      </c>
      <c r="C400">
        <v>0</v>
      </c>
      <c r="D400">
        <v>0</v>
      </c>
      <c r="E400" s="3" t="e">
        <f t="shared" si="63"/>
        <v>#DIV/0!</v>
      </c>
      <c r="F400">
        <v>24</v>
      </c>
      <c r="G400">
        <v>72</v>
      </c>
      <c r="H400">
        <v>69</v>
      </c>
      <c r="I400" s="3">
        <f t="shared" si="64"/>
        <v>-0.27272727272727271</v>
      </c>
      <c r="J400">
        <f t="shared" si="70"/>
        <v>24</v>
      </c>
      <c r="K400">
        <f t="shared" si="71"/>
        <v>72</v>
      </c>
      <c r="L400">
        <f t="shared" si="72"/>
        <v>69</v>
      </c>
      <c r="M400" s="3">
        <f t="shared" si="65"/>
        <v>-0.27272727272727271</v>
      </c>
      <c r="N400" s="3">
        <f t="shared" si="73"/>
        <v>0.43636363636363634</v>
      </c>
    </row>
    <row r="401" spans="1:14" x14ac:dyDescent="0.2">
      <c r="A401" s="2">
        <v>39822</v>
      </c>
      <c r="B401">
        <v>0</v>
      </c>
      <c r="C401">
        <v>0</v>
      </c>
      <c r="D401">
        <v>0</v>
      </c>
      <c r="E401" s="3" t="e">
        <f t="shared" si="63"/>
        <v>#DIV/0!</v>
      </c>
      <c r="F401">
        <v>23</v>
      </c>
      <c r="G401">
        <v>74</v>
      </c>
      <c r="H401">
        <v>59</v>
      </c>
      <c r="I401" s="3">
        <f t="shared" si="64"/>
        <v>-0.23076923076923078</v>
      </c>
      <c r="J401">
        <f t="shared" si="70"/>
        <v>23</v>
      </c>
      <c r="K401">
        <f t="shared" si="71"/>
        <v>74</v>
      </c>
      <c r="L401">
        <f t="shared" si="72"/>
        <v>59</v>
      </c>
      <c r="M401" s="3">
        <f t="shared" si="65"/>
        <v>-0.23076923076923078</v>
      </c>
      <c r="N401" s="3">
        <f t="shared" si="73"/>
        <v>0.47435897435897434</v>
      </c>
    </row>
    <row r="402" spans="1:14" x14ac:dyDescent="0.2">
      <c r="A402" s="2">
        <v>39815</v>
      </c>
      <c r="B402">
        <v>0</v>
      </c>
      <c r="C402">
        <v>0</v>
      </c>
      <c r="D402">
        <v>0</v>
      </c>
      <c r="E402" s="3" t="e">
        <f t="shared" si="63"/>
        <v>#DIV/0!</v>
      </c>
      <c r="F402">
        <v>19</v>
      </c>
      <c r="G402">
        <v>56</v>
      </c>
      <c r="H402">
        <v>38</v>
      </c>
      <c r="I402" s="3">
        <f t="shared" si="64"/>
        <v>-0.16814159292035399</v>
      </c>
      <c r="J402">
        <f t="shared" si="70"/>
        <v>19</v>
      </c>
      <c r="K402">
        <f t="shared" si="71"/>
        <v>56</v>
      </c>
      <c r="L402">
        <f t="shared" si="72"/>
        <v>38</v>
      </c>
      <c r="M402" s="3">
        <f t="shared" si="65"/>
        <v>-0.16814159292035399</v>
      </c>
      <c r="N402" s="3">
        <f t="shared" si="73"/>
        <v>0.49557522123893805</v>
      </c>
    </row>
    <row r="403" spans="1:14" x14ac:dyDescent="0.2">
      <c r="A403" s="2">
        <v>39808</v>
      </c>
      <c r="B403">
        <v>0</v>
      </c>
      <c r="C403">
        <v>0</v>
      </c>
      <c r="D403">
        <v>0</v>
      </c>
      <c r="E403" s="3" t="e">
        <f t="shared" si="63"/>
        <v>#DIV/0!</v>
      </c>
      <c r="F403">
        <v>18</v>
      </c>
      <c r="G403">
        <v>55</v>
      </c>
      <c r="H403">
        <v>41</v>
      </c>
      <c r="I403" s="3">
        <f t="shared" si="64"/>
        <v>-0.20175438596491227</v>
      </c>
      <c r="J403">
        <f t="shared" si="70"/>
        <v>18</v>
      </c>
      <c r="K403">
        <f t="shared" si="71"/>
        <v>55</v>
      </c>
      <c r="L403">
        <f t="shared" si="72"/>
        <v>41</v>
      </c>
      <c r="M403" s="3">
        <f t="shared" si="65"/>
        <v>-0.20175438596491227</v>
      </c>
      <c r="N403" s="3">
        <f t="shared" si="73"/>
        <v>0.48245614035087719</v>
      </c>
    </row>
    <row r="404" spans="1:14" x14ac:dyDescent="0.2">
      <c r="A404" s="2">
        <v>39801</v>
      </c>
      <c r="B404">
        <v>0</v>
      </c>
      <c r="C404">
        <v>0</v>
      </c>
      <c r="D404">
        <v>0</v>
      </c>
      <c r="E404" s="3" t="e">
        <f t="shared" si="63"/>
        <v>#DIV/0!</v>
      </c>
      <c r="F404">
        <v>13</v>
      </c>
      <c r="G404">
        <v>65</v>
      </c>
      <c r="H404">
        <v>63</v>
      </c>
      <c r="I404" s="3">
        <f t="shared" si="64"/>
        <v>-0.3546099290780142</v>
      </c>
      <c r="J404">
        <f t="shared" si="70"/>
        <v>13</v>
      </c>
      <c r="K404">
        <f t="shared" si="71"/>
        <v>65</v>
      </c>
      <c r="L404">
        <f t="shared" si="72"/>
        <v>63</v>
      </c>
      <c r="M404" s="3">
        <f t="shared" si="65"/>
        <v>-0.3546099290780142</v>
      </c>
      <c r="N404" s="3">
        <f t="shared" si="73"/>
        <v>0.46099290780141844</v>
      </c>
    </row>
    <row r="405" spans="1:14" x14ac:dyDescent="0.2">
      <c r="A405" s="2">
        <v>39794</v>
      </c>
      <c r="B405">
        <v>0</v>
      </c>
      <c r="C405">
        <v>0</v>
      </c>
      <c r="D405">
        <v>0</v>
      </c>
      <c r="E405" s="3" t="e">
        <f t="shared" si="63"/>
        <v>#DIV/0!</v>
      </c>
      <c r="F405">
        <v>14</v>
      </c>
      <c r="G405">
        <v>64</v>
      </c>
      <c r="H405">
        <v>58</v>
      </c>
      <c r="I405" s="3">
        <f t="shared" si="64"/>
        <v>-0.3235294117647059</v>
      </c>
      <c r="J405">
        <f t="shared" si="70"/>
        <v>14</v>
      </c>
      <c r="K405">
        <f t="shared" si="71"/>
        <v>64</v>
      </c>
      <c r="L405">
        <f t="shared" si="72"/>
        <v>58</v>
      </c>
      <c r="M405" s="3">
        <f t="shared" si="65"/>
        <v>-0.3235294117647059</v>
      </c>
      <c r="N405" s="3">
        <f t="shared" si="73"/>
        <v>0.47058823529411764</v>
      </c>
    </row>
    <row r="406" spans="1:14" x14ac:dyDescent="0.2">
      <c r="A406" s="2">
        <v>39787</v>
      </c>
      <c r="B406">
        <v>0</v>
      </c>
      <c r="C406">
        <v>0</v>
      </c>
      <c r="D406">
        <v>0</v>
      </c>
      <c r="E406" s="3" t="e">
        <f t="shared" si="63"/>
        <v>#DIV/0!</v>
      </c>
      <c r="F406">
        <v>20</v>
      </c>
      <c r="G406">
        <v>69</v>
      </c>
      <c r="H406">
        <v>50</v>
      </c>
      <c r="I406" s="3">
        <f t="shared" si="64"/>
        <v>-0.21582733812949639</v>
      </c>
      <c r="J406">
        <f t="shared" si="70"/>
        <v>20</v>
      </c>
      <c r="K406">
        <f t="shared" si="71"/>
        <v>69</v>
      </c>
      <c r="L406">
        <f t="shared" si="72"/>
        <v>50</v>
      </c>
      <c r="M406" s="3">
        <f t="shared" si="65"/>
        <v>-0.21582733812949639</v>
      </c>
      <c r="N406" s="3">
        <f t="shared" si="73"/>
        <v>0.49640287769784175</v>
      </c>
    </row>
    <row r="407" spans="1:14" x14ac:dyDescent="0.2">
      <c r="A407" s="2">
        <v>39780</v>
      </c>
      <c r="B407">
        <v>0</v>
      </c>
      <c r="C407">
        <v>0</v>
      </c>
      <c r="D407">
        <v>0</v>
      </c>
      <c r="E407" s="3" t="e">
        <f t="shared" si="63"/>
        <v>#DIV/0!</v>
      </c>
      <c r="F407">
        <v>20</v>
      </c>
      <c r="G407">
        <v>74</v>
      </c>
      <c r="H407">
        <v>63</v>
      </c>
      <c r="I407" s="3">
        <f t="shared" si="64"/>
        <v>-0.27388535031847133</v>
      </c>
      <c r="J407">
        <f t="shared" si="70"/>
        <v>20</v>
      </c>
      <c r="K407">
        <f t="shared" si="71"/>
        <v>74</v>
      </c>
      <c r="L407">
        <f t="shared" si="72"/>
        <v>63</v>
      </c>
      <c r="M407" s="3">
        <f t="shared" si="65"/>
        <v>-0.27388535031847133</v>
      </c>
      <c r="N407" s="3">
        <f t="shared" si="73"/>
        <v>0.4713375796178344</v>
      </c>
    </row>
    <row r="408" spans="1:14" x14ac:dyDescent="0.2">
      <c r="A408" s="2">
        <v>39773</v>
      </c>
      <c r="B408">
        <v>0</v>
      </c>
      <c r="C408">
        <v>0</v>
      </c>
      <c r="D408">
        <v>0</v>
      </c>
      <c r="E408" s="3" t="e">
        <f t="shared" si="63"/>
        <v>#DIV/0!</v>
      </c>
      <c r="F408">
        <v>27</v>
      </c>
      <c r="G408">
        <v>74</v>
      </c>
      <c r="H408">
        <v>53</v>
      </c>
      <c r="I408" s="3">
        <f t="shared" si="64"/>
        <v>-0.16883116883116883</v>
      </c>
      <c r="J408">
        <f t="shared" si="70"/>
        <v>27</v>
      </c>
      <c r="K408">
        <f t="shared" si="71"/>
        <v>74</v>
      </c>
      <c r="L408">
        <f t="shared" si="72"/>
        <v>53</v>
      </c>
      <c r="M408" s="3">
        <f t="shared" si="65"/>
        <v>-0.16883116883116883</v>
      </c>
      <c r="N408" s="3">
        <f t="shared" si="73"/>
        <v>0.48051948051948051</v>
      </c>
    </row>
    <row r="409" spans="1:14" x14ac:dyDescent="0.2">
      <c r="A409" s="2">
        <v>39766</v>
      </c>
      <c r="B409">
        <v>0</v>
      </c>
      <c r="C409">
        <v>0</v>
      </c>
      <c r="D409">
        <v>0</v>
      </c>
      <c r="E409" s="3" t="e">
        <f t="shared" si="63"/>
        <v>#DIV/0!</v>
      </c>
      <c r="F409">
        <v>26</v>
      </c>
      <c r="G409">
        <v>62</v>
      </c>
      <c r="H409">
        <v>56</v>
      </c>
      <c r="I409" s="3">
        <f t="shared" si="64"/>
        <v>-0.20833333333333334</v>
      </c>
      <c r="J409">
        <f t="shared" si="70"/>
        <v>26</v>
      </c>
      <c r="K409">
        <f t="shared" si="71"/>
        <v>62</v>
      </c>
      <c r="L409">
        <f t="shared" si="72"/>
        <v>56</v>
      </c>
      <c r="M409" s="3">
        <f t="shared" si="65"/>
        <v>-0.20833333333333334</v>
      </c>
      <c r="N409" s="3">
        <f t="shared" si="73"/>
        <v>0.43055555555555558</v>
      </c>
    </row>
    <row r="410" spans="1:14" x14ac:dyDescent="0.2">
      <c r="A410" s="2">
        <v>39759</v>
      </c>
      <c r="B410">
        <v>0</v>
      </c>
      <c r="C410">
        <v>0</v>
      </c>
      <c r="D410">
        <v>0</v>
      </c>
      <c r="E410" s="3" t="e">
        <f t="shared" si="63"/>
        <v>#DIV/0!</v>
      </c>
      <c r="F410">
        <v>29</v>
      </c>
      <c r="G410">
        <v>77</v>
      </c>
      <c r="H410">
        <v>51</v>
      </c>
      <c r="I410" s="3">
        <f t="shared" si="64"/>
        <v>-0.14012738853503184</v>
      </c>
      <c r="J410">
        <f t="shared" si="70"/>
        <v>29</v>
      </c>
      <c r="K410">
        <f t="shared" si="71"/>
        <v>77</v>
      </c>
      <c r="L410">
        <f t="shared" si="72"/>
        <v>51</v>
      </c>
      <c r="M410" s="3">
        <f t="shared" si="65"/>
        <v>-0.14012738853503184</v>
      </c>
      <c r="N410" s="3">
        <f t="shared" si="73"/>
        <v>0.49044585987261147</v>
      </c>
    </row>
    <row r="411" spans="1:14" x14ac:dyDescent="0.2">
      <c r="A411" s="2">
        <v>39752</v>
      </c>
      <c r="B411">
        <v>0</v>
      </c>
      <c r="C411">
        <v>0</v>
      </c>
      <c r="D411">
        <v>0</v>
      </c>
      <c r="E411" s="3" t="e">
        <f t="shared" si="63"/>
        <v>#DIV/0!</v>
      </c>
      <c r="F411">
        <v>34</v>
      </c>
      <c r="G411">
        <v>72</v>
      </c>
      <c r="H411">
        <v>50</v>
      </c>
      <c r="I411" s="3">
        <f t="shared" si="64"/>
        <v>-0.10256410256410256</v>
      </c>
      <c r="J411">
        <f t="shared" si="70"/>
        <v>34</v>
      </c>
      <c r="K411">
        <f t="shared" si="71"/>
        <v>72</v>
      </c>
      <c r="L411">
        <f t="shared" si="72"/>
        <v>50</v>
      </c>
      <c r="M411" s="3">
        <f t="shared" si="65"/>
        <v>-0.10256410256410256</v>
      </c>
      <c r="N411" s="3">
        <f t="shared" si="73"/>
        <v>0.46153846153846156</v>
      </c>
    </row>
    <row r="412" spans="1:14" x14ac:dyDescent="0.2">
      <c r="A412" s="2">
        <v>39745</v>
      </c>
      <c r="B412">
        <v>0</v>
      </c>
      <c r="C412">
        <v>0</v>
      </c>
      <c r="D412">
        <v>0</v>
      </c>
      <c r="E412" s="3" t="e">
        <f t="shared" si="63"/>
        <v>#DIV/0!</v>
      </c>
      <c r="F412">
        <v>23</v>
      </c>
      <c r="G412">
        <v>65</v>
      </c>
      <c r="H412">
        <v>67</v>
      </c>
      <c r="I412" s="3">
        <f t="shared" si="64"/>
        <v>-0.28387096774193549</v>
      </c>
      <c r="J412">
        <f t="shared" si="70"/>
        <v>23</v>
      </c>
      <c r="K412">
        <f t="shared" si="71"/>
        <v>65</v>
      </c>
      <c r="L412">
        <f t="shared" si="72"/>
        <v>67</v>
      </c>
      <c r="M412" s="3">
        <f t="shared" si="65"/>
        <v>-0.28387096774193549</v>
      </c>
      <c r="N412" s="3">
        <f t="shared" si="73"/>
        <v>0.41935483870967744</v>
      </c>
    </row>
    <row r="413" spans="1:14" x14ac:dyDescent="0.2">
      <c r="A413" s="2">
        <v>39738</v>
      </c>
      <c r="B413">
        <v>0</v>
      </c>
      <c r="C413">
        <v>0</v>
      </c>
      <c r="D413">
        <v>0</v>
      </c>
      <c r="E413" s="3" t="e">
        <f t="shared" si="63"/>
        <v>#DIV/0!</v>
      </c>
      <c r="F413">
        <v>24</v>
      </c>
      <c r="G413">
        <v>77</v>
      </c>
      <c r="H413">
        <v>46</v>
      </c>
      <c r="I413" s="3">
        <f t="shared" si="64"/>
        <v>-0.14965986394557823</v>
      </c>
      <c r="J413">
        <f t="shared" si="70"/>
        <v>24</v>
      </c>
      <c r="K413">
        <f t="shared" si="71"/>
        <v>77</v>
      </c>
      <c r="L413">
        <f t="shared" si="72"/>
        <v>46</v>
      </c>
      <c r="M413" s="3">
        <f t="shared" si="65"/>
        <v>-0.14965986394557823</v>
      </c>
      <c r="N413" s="3">
        <f t="shared" si="73"/>
        <v>0.52380952380952384</v>
      </c>
    </row>
    <row r="414" spans="1:14" x14ac:dyDescent="0.2">
      <c r="A414" s="2">
        <v>39731</v>
      </c>
      <c r="B414">
        <v>0</v>
      </c>
      <c r="C414">
        <v>0</v>
      </c>
      <c r="D414">
        <v>0</v>
      </c>
      <c r="E414" s="3" t="e">
        <f t="shared" si="63"/>
        <v>#DIV/0!</v>
      </c>
      <c r="F414">
        <v>24</v>
      </c>
      <c r="G414">
        <v>53</v>
      </c>
      <c r="H414">
        <v>53</v>
      </c>
      <c r="I414" s="3">
        <f t="shared" si="64"/>
        <v>-0.22307692307692309</v>
      </c>
      <c r="J414">
        <f t="shared" si="70"/>
        <v>24</v>
      </c>
      <c r="K414">
        <f t="shared" si="71"/>
        <v>53</v>
      </c>
      <c r="L414">
        <f t="shared" si="72"/>
        <v>53</v>
      </c>
      <c r="M414" s="3">
        <f t="shared" si="65"/>
        <v>-0.22307692307692309</v>
      </c>
      <c r="N414" s="3">
        <f t="shared" si="73"/>
        <v>0.40769230769230769</v>
      </c>
    </row>
    <row r="415" spans="1:14" x14ac:dyDescent="0.2">
      <c r="A415" s="2">
        <v>39724</v>
      </c>
      <c r="B415">
        <v>0</v>
      </c>
      <c r="C415">
        <v>0</v>
      </c>
      <c r="D415">
        <v>0</v>
      </c>
      <c r="E415" s="3" t="e">
        <f t="shared" si="63"/>
        <v>#DIV/0!</v>
      </c>
      <c r="F415">
        <v>41</v>
      </c>
      <c r="G415">
        <v>60</v>
      </c>
      <c r="H415">
        <v>38</v>
      </c>
      <c r="I415" s="3">
        <f t="shared" si="64"/>
        <v>2.1582733812949641E-2</v>
      </c>
      <c r="J415">
        <f t="shared" si="70"/>
        <v>41</v>
      </c>
      <c r="K415">
        <f t="shared" si="71"/>
        <v>60</v>
      </c>
      <c r="L415">
        <f t="shared" si="72"/>
        <v>38</v>
      </c>
      <c r="M415" s="3">
        <f t="shared" si="65"/>
        <v>2.1582733812949641E-2</v>
      </c>
      <c r="N415" s="3">
        <f t="shared" si="73"/>
        <v>0.43165467625899279</v>
      </c>
    </row>
    <row r="416" spans="1:14" x14ac:dyDescent="0.2">
      <c r="A416" s="2">
        <v>39717</v>
      </c>
      <c r="B416">
        <v>0</v>
      </c>
      <c r="C416">
        <v>0</v>
      </c>
      <c r="D416">
        <v>0</v>
      </c>
      <c r="E416" s="3" t="e">
        <f t="shared" si="63"/>
        <v>#DIV/0!</v>
      </c>
      <c r="F416">
        <v>21</v>
      </c>
      <c r="G416">
        <v>78</v>
      </c>
      <c r="H416">
        <v>54</v>
      </c>
      <c r="I416" s="3">
        <f t="shared" si="64"/>
        <v>-0.21568627450980393</v>
      </c>
      <c r="J416">
        <f t="shared" si="70"/>
        <v>21</v>
      </c>
      <c r="K416">
        <f t="shared" si="71"/>
        <v>78</v>
      </c>
      <c r="L416">
        <f t="shared" si="72"/>
        <v>54</v>
      </c>
      <c r="M416" s="3">
        <f t="shared" si="65"/>
        <v>-0.21568627450980393</v>
      </c>
      <c r="N416" s="3">
        <f t="shared" si="73"/>
        <v>0.50980392156862742</v>
      </c>
    </row>
    <row r="417" spans="1:14" x14ac:dyDescent="0.2">
      <c r="A417" s="2">
        <v>39710</v>
      </c>
      <c r="B417">
        <v>0</v>
      </c>
      <c r="C417">
        <v>0</v>
      </c>
      <c r="D417">
        <v>0</v>
      </c>
      <c r="E417" s="3" t="e">
        <f t="shared" si="63"/>
        <v>#DIV/0!</v>
      </c>
      <c r="F417">
        <v>35</v>
      </c>
      <c r="G417">
        <v>75</v>
      </c>
      <c r="H417">
        <v>33</v>
      </c>
      <c r="I417" s="3">
        <f t="shared" si="64"/>
        <v>1.3986013986013986E-2</v>
      </c>
      <c r="J417">
        <f t="shared" si="70"/>
        <v>35</v>
      </c>
      <c r="K417">
        <f t="shared" si="71"/>
        <v>75</v>
      </c>
      <c r="L417">
        <f t="shared" si="72"/>
        <v>33</v>
      </c>
      <c r="M417" s="3">
        <f t="shared" si="65"/>
        <v>1.3986013986013986E-2</v>
      </c>
      <c r="N417" s="3">
        <f t="shared" si="73"/>
        <v>0.52447552447552448</v>
      </c>
    </row>
    <row r="418" spans="1:14" x14ac:dyDescent="0.2">
      <c r="A418" s="2">
        <v>39703</v>
      </c>
      <c r="B418">
        <v>0</v>
      </c>
      <c r="C418">
        <v>0</v>
      </c>
      <c r="D418">
        <v>0</v>
      </c>
      <c r="E418" s="3" t="e">
        <f t="shared" si="63"/>
        <v>#DIV/0!</v>
      </c>
      <c r="F418">
        <v>27</v>
      </c>
      <c r="G418">
        <v>64</v>
      </c>
      <c r="H418">
        <v>38</v>
      </c>
      <c r="I418" s="3">
        <f t="shared" si="64"/>
        <v>-8.5271317829457363E-2</v>
      </c>
      <c r="J418">
        <f t="shared" si="70"/>
        <v>27</v>
      </c>
      <c r="K418">
        <f t="shared" si="71"/>
        <v>64</v>
      </c>
      <c r="L418">
        <f t="shared" si="72"/>
        <v>38</v>
      </c>
      <c r="M418" s="3">
        <f t="shared" si="65"/>
        <v>-8.5271317829457363E-2</v>
      </c>
      <c r="N418" s="3">
        <f t="shared" si="73"/>
        <v>0.49612403100775193</v>
      </c>
    </row>
    <row r="419" spans="1:14" x14ac:dyDescent="0.2">
      <c r="A419" s="2">
        <v>39696</v>
      </c>
      <c r="B419">
        <v>0</v>
      </c>
      <c r="C419">
        <v>0</v>
      </c>
      <c r="D419">
        <v>0</v>
      </c>
      <c r="E419" s="3" t="e">
        <f t="shared" si="63"/>
        <v>#DIV/0!</v>
      </c>
      <c r="F419">
        <v>26</v>
      </c>
      <c r="G419">
        <v>59</v>
      </c>
      <c r="H419">
        <v>44</v>
      </c>
      <c r="I419" s="3">
        <f t="shared" si="64"/>
        <v>-0.13953488372093023</v>
      </c>
      <c r="J419">
        <f t="shared" si="70"/>
        <v>26</v>
      </c>
      <c r="K419">
        <f t="shared" si="71"/>
        <v>59</v>
      </c>
      <c r="L419">
        <f t="shared" si="72"/>
        <v>44</v>
      </c>
      <c r="M419" s="3">
        <f t="shared" si="65"/>
        <v>-0.13953488372093023</v>
      </c>
      <c r="N419" s="3">
        <f t="shared" si="73"/>
        <v>0.4573643410852713</v>
      </c>
    </row>
    <row r="420" spans="1:14" x14ac:dyDescent="0.2">
      <c r="A420" s="2">
        <v>39689</v>
      </c>
      <c r="B420">
        <v>0</v>
      </c>
      <c r="C420">
        <v>0</v>
      </c>
      <c r="D420">
        <v>0</v>
      </c>
      <c r="E420" s="3" t="e">
        <f t="shared" ref="E420:E483" si="74">(B420-D420)/SUM(B420:D420)</f>
        <v>#DIV/0!</v>
      </c>
      <c r="F420">
        <v>39</v>
      </c>
      <c r="G420">
        <v>73</v>
      </c>
      <c r="H420">
        <v>33</v>
      </c>
      <c r="I420" s="3">
        <f t="shared" ref="I420:I483" si="75">(F420-H420)/SUM(F420:H420)</f>
        <v>4.1379310344827586E-2</v>
      </c>
      <c r="J420">
        <f t="shared" si="70"/>
        <v>39</v>
      </c>
      <c r="K420">
        <f t="shared" si="71"/>
        <v>73</v>
      </c>
      <c r="L420">
        <f t="shared" si="72"/>
        <v>33</v>
      </c>
      <c r="M420" s="3">
        <f t="shared" ref="M420:M483" si="76">(J420-L420)/SUM(J420:L420)</f>
        <v>4.1379310344827586E-2</v>
      </c>
      <c r="N420" s="3">
        <f t="shared" si="73"/>
        <v>0.50344827586206897</v>
      </c>
    </row>
    <row r="421" spans="1:14" x14ac:dyDescent="0.2">
      <c r="A421" s="2">
        <v>39682</v>
      </c>
      <c r="B421">
        <v>0</v>
      </c>
      <c r="C421">
        <v>0</v>
      </c>
      <c r="D421">
        <v>0</v>
      </c>
      <c r="E421" s="3" t="e">
        <f t="shared" si="74"/>
        <v>#DIV/0!</v>
      </c>
      <c r="F421">
        <v>26</v>
      </c>
      <c r="G421">
        <v>79</v>
      </c>
      <c r="H421">
        <v>50</v>
      </c>
      <c r="I421" s="3">
        <f t="shared" si="75"/>
        <v>-0.15483870967741936</v>
      </c>
      <c r="J421">
        <f t="shared" si="70"/>
        <v>26</v>
      </c>
      <c r="K421">
        <f t="shared" si="71"/>
        <v>79</v>
      </c>
      <c r="L421">
        <f t="shared" si="72"/>
        <v>50</v>
      </c>
      <c r="M421" s="3">
        <f t="shared" si="76"/>
        <v>-0.15483870967741936</v>
      </c>
      <c r="N421" s="3">
        <f t="shared" si="73"/>
        <v>0.50967741935483868</v>
      </c>
    </row>
    <row r="422" spans="1:14" x14ac:dyDescent="0.2">
      <c r="A422" s="2">
        <v>39675</v>
      </c>
      <c r="B422">
        <v>0</v>
      </c>
      <c r="C422">
        <v>0</v>
      </c>
      <c r="D422">
        <v>0</v>
      </c>
      <c r="E422" s="3" t="e">
        <f t="shared" si="74"/>
        <v>#DIV/0!</v>
      </c>
      <c r="F422">
        <v>41</v>
      </c>
      <c r="G422">
        <v>59</v>
      </c>
      <c r="H422">
        <v>33</v>
      </c>
      <c r="I422" s="3">
        <f t="shared" si="75"/>
        <v>6.0150375939849621E-2</v>
      </c>
      <c r="J422">
        <f t="shared" si="70"/>
        <v>41</v>
      </c>
      <c r="K422">
        <f t="shared" si="71"/>
        <v>59</v>
      </c>
      <c r="L422">
        <f t="shared" si="72"/>
        <v>33</v>
      </c>
      <c r="M422" s="3">
        <f t="shared" si="76"/>
        <v>6.0150375939849621E-2</v>
      </c>
      <c r="N422" s="3">
        <f t="shared" si="73"/>
        <v>0.44360902255639095</v>
      </c>
    </row>
    <row r="423" spans="1:14" x14ac:dyDescent="0.2">
      <c r="A423" s="2">
        <v>39668</v>
      </c>
      <c r="B423">
        <v>0</v>
      </c>
      <c r="C423">
        <v>0</v>
      </c>
      <c r="D423">
        <v>0</v>
      </c>
      <c r="E423" s="3" t="e">
        <f t="shared" si="74"/>
        <v>#DIV/0!</v>
      </c>
      <c r="F423">
        <v>63</v>
      </c>
      <c r="G423">
        <v>61</v>
      </c>
      <c r="H423">
        <v>27</v>
      </c>
      <c r="I423" s="3">
        <f t="shared" si="75"/>
        <v>0.23841059602649006</v>
      </c>
      <c r="J423">
        <f t="shared" si="70"/>
        <v>63</v>
      </c>
      <c r="K423">
        <f t="shared" si="71"/>
        <v>61</v>
      </c>
      <c r="L423">
        <f t="shared" si="72"/>
        <v>27</v>
      </c>
      <c r="M423" s="3">
        <f t="shared" si="76"/>
        <v>0.23841059602649006</v>
      </c>
      <c r="N423" s="3">
        <f t="shared" si="73"/>
        <v>0.40397350993377484</v>
      </c>
    </row>
    <row r="424" spans="1:14" x14ac:dyDescent="0.2">
      <c r="A424" s="2">
        <v>39661</v>
      </c>
      <c r="B424">
        <v>0</v>
      </c>
      <c r="C424">
        <v>0</v>
      </c>
      <c r="D424">
        <v>0</v>
      </c>
      <c r="E424" s="3" t="e">
        <f t="shared" si="74"/>
        <v>#DIV/0!</v>
      </c>
      <c r="F424">
        <v>28</v>
      </c>
      <c r="G424">
        <v>79</v>
      </c>
      <c r="H424">
        <v>35</v>
      </c>
      <c r="I424" s="3">
        <f t="shared" si="75"/>
        <v>-4.9295774647887321E-2</v>
      </c>
      <c r="J424">
        <f t="shared" si="70"/>
        <v>28</v>
      </c>
      <c r="K424">
        <f t="shared" si="71"/>
        <v>79</v>
      </c>
      <c r="L424">
        <f t="shared" si="72"/>
        <v>35</v>
      </c>
      <c r="M424" s="3">
        <f t="shared" si="76"/>
        <v>-4.9295774647887321E-2</v>
      </c>
      <c r="N424" s="3">
        <f t="shared" si="73"/>
        <v>0.55633802816901412</v>
      </c>
    </row>
    <row r="425" spans="1:14" x14ac:dyDescent="0.2">
      <c r="A425" s="2">
        <v>39654</v>
      </c>
      <c r="B425">
        <v>0</v>
      </c>
      <c r="C425">
        <v>0</v>
      </c>
      <c r="D425">
        <v>0</v>
      </c>
      <c r="E425" s="3" t="e">
        <f t="shared" si="74"/>
        <v>#DIV/0!</v>
      </c>
      <c r="F425">
        <v>29</v>
      </c>
      <c r="G425">
        <v>77</v>
      </c>
      <c r="H425">
        <v>36</v>
      </c>
      <c r="I425" s="3">
        <f t="shared" si="75"/>
        <v>-4.9295774647887321E-2</v>
      </c>
      <c r="J425">
        <f t="shared" si="70"/>
        <v>29</v>
      </c>
      <c r="K425">
        <f t="shared" si="71"/>
        <v>77</v>
      </c>
      <c r="L425">
        <f t="shared" si="72"/>
        <v>36</v>
      </c>
      <c r="M425" s="3">
        <f t="shared" si="76"/>
        <v>-4.9295774647887321E-2</v>
      </c>
      <c r="N425" s="3">
        <f t="shared" si="73"/>
        <v>0.54225352112676062</v>
      </c>
    </row>
    <row r="426" spans="1:14" x14ac:dyDescent="0.2">
      <c r="A426" s="2">
        <v>39647</v>
      </c>
      <c r="B426">
        <v>0</v>
      </c>
      <c r="C426">
        <v>0</v>
      </c>
      <c r="D426">
        <v>0</v>
      </c>
      <c r="E426" s="3" t="e">
        <f t="shared" si="74"/>
        <v>#DIV/0!</v>
      </c>
      <c r="F426">
        <v>24</v>
      </c>
      <c r="G426">
        <v>79</v>
      </c>
      <c r="H426">
        <v>47</v>
      </c>
      <c r="I426" s="3">
        <f t="shared" si="75"/>
        <v>-0.15333333333333332</v>
      </c>
      <c r="J426">
        <f t="shared" si="70"/>
        <v>24</v>
      </c>
      <c r="K426">
        <f t="shared" si="71"/>
        <v>79</v>
      </c>
      <c r="L426">
        <f t="shared" si="72"/>
        <v>47</v>
      </c>
      <c r="M426" s="3">
        <f t="shared" si="76"/>
        <v>-0.15333333333333332</v>
      </c>
      <c r="N426" s="3">
        <f t="shared" si="73"/>
        <v>0.52666666666666662</v>
      </c>
    </row>
    <row r="427" spans="1:14" x14ac:dyDescent="0.2">
      <c r="A427" s="2">
        <v>39640</v>
      </c>
      <c r="B427">
        <v>0</v>
      </c>
      <c r="C427">
        <v>0</v>
      </c>
      <c r="D427">
        <v>0</v>
      </c>
      <c r="E427" s="3" t="e">
        <f t="shared" si="74"/>
        <v>#DIV/0!</v>
      </c>
      <c r="F427">
        <v>23</v>
      </c>
      <c r="G427">
        <v>80</v>
      </c>
      <c r="H427">
        <v>47</v>
      </c>
      <c r="I427" s="3">
        <f t="shared" si="75"/>
        <v>-0.16</v>
      </c>
      <c r="J427">
        <f t="shared" si="70"/>
        <v>23</v>
      </c>
      <c r="K427">
        <f t="shared" si="71"/>
        <v>80</v>
      </c>
      <c r="L427">
        <f t="shared" si="72"/>
        <v>47</v>
      </c>
      <c r="M427" s="3">
        <f t="shared" si="76"/>
        <v>-0.16</v>
      </c>
      <c r="N427" s="3">
        <f t="shared" si="73"/>
        <v>0.53333333333333333</v>
      </c>
    </row>
    <row r="428" spans="1:14" x14ac:dyDescent="0.2">
      <c r="A428" s="2">
        <v>39633</v>
      </c>
      <c r="B428">
        <v>0</v>
      </c>
      <c r="C428">
        <v>0</v>
      </c>
      <c r="D428">
        <v>0</v>
      </c>
      <c r="E428" s="3" t="e">
        <f t="shared" si="74"/>
        <v>#DIV/0!</v>
      </c>
      <c r="F428">
        <v>33</v>
      </c>
      <c r="G428">
        <v>76</v>
      </c>
      <c r="H428">
        <v>48</v>
      </c>
      <c r="I428" s="3">
        <f t="shared" si="75"/>
        <v>-9.5541401273885357E-2</v>
      </c>
      <c r="J428">
        <f t="shared" ref="J428:J460" si="77">B428+F428</f>
        <v>33</v>
      </c>
      <c r="K428">
        <f t="shared" ref="K428:K460" si="78">C428+G428</f>
        <v>76</v>
      </c>
      <c r="L428">
        <f t="shared" ref="L428:L460" si="79">D428+H428</f>
        <v>48</v>
      </c>
      <c r="M428" s="3">
        <f t="shared" si="76"/>
        <v>-9.5541401273885357E-2</v>
      </c>
      <c r="N428" s="3">
        <f t="shared" ref="N428:N460" si="80">K428/SUM(J428:L428)</f>
        <v>0.48407643312101911</v>
      </c>
    </row>
    <row r="429" spans="1:14" x14ac:dyDescent="0.2">
      <c r="A429" s="2">
        <v>39626</v>
      </c>
      <c r="B429">
        <v>0</v>
      </c>
      <c r="C429">
        <v>0</v>
      </c>
      <c r="D429">
        <v>0</v>
      </c>
      <c r="E429" s="3" t="e">
        <f t="shared" si="74"/>
        <v>#DIV/0!</v>
      </c>
      <c r="F429">
        <v>23</v>
      </c>
      <c r="G429">
        <v>79</v>
      </c>
      <c r="H429">
        <v>56</v>
      </c>
      <c r="I429" s="3">
        <f t="shared" si="75"/>
        <v>-0.20886075949367089</v>
      </c>
      <c r="J429">
        <f t="shared" si="77"/>
        <v>23</v>
      </c>
      <c r="K429">
        <f t="shared" si="78"/>
        <v>79</v>
      </c>
      <c r="L429">
        <f t="shared" si="79"/>
        <v>56</v>
      </c>
      <c r="M429" s="3">
        <f t="shared" si="76"/>
        <v>-0.20886075949367089</v>
      </c>
      <c r="N429" s="3">
        <f t="shared" si="80"/>
        <v>0.5</v>
      </c>
    </row>
    <row r="430" spans="1:14" x14ac:dyDescent="0.2">
      <c r="A430" s="2">
        <v>39619</v>
      </c>
      <c r="B430">
        <v>0</v>
      </c>
      <c r="C430">
        <v>0</v>
      </c>
      <c r="D430">
        <v>0</v>
      </c>
      <c r="E430" s="3" t="e">
        <f t="shared" si="74"/>
        <v>#DIV/0!</v>
      </c>
      <c r="F430">
        <v>32</v>
      </c>
      <c r="G430">
        <v>79</v>
      </c>
      <c r="H430">
        <v>45</v>
      </c>
      <c r="I430" s="3">
        <f t="shared" si="75"/>
        <v>-8.3333333333333329E-2</v>
      </c>
      <c r="J430">
        <f t="shared" si="77"/>
        <v>32</v>
      </c>
      <c r="K430">
        <f t="shared" si="78"/>
        <v>79</v>
      </c>
      <c r="L430">
        <f t="shared" si="79"/>
        <v>45</v>
      </c>
      <c r="M430" s="3">
        <f t="shared" si="76"/>
        <v>-8.3333333333333329E-2</v>
      </c>
      <c r="N430" s="3">
        <f t="shared" si="80"/>
        <v>0.50641025641025639</v>
      </c>
    </row>
    <row r="431" spans="1:14" x14ac:dyDescent="0.2">
      <c r="A431" s="2">
        <v>39612</v>
      </c>
      <c r="B431">
        <v>0</v>
      </c>
      <c r="C431">
        <v>0</v>
      </c>
      <c r="D431">
        <v>0</v>
      </c>
      <c r="E431" s="3" t="e">
        <f t="shared" si="74"/>
        <v>#DIV/0!</v>
      </c>
      <c r="F431">
        <v>45</v>
      </c>
      <c r="G431">
        <v>77</v>
      </c>
      <c r="H431">
        <v>36</v>
      </c>
      <c r="I431" s="3">
        <f t="shared" si="75"/>
        <v>5.6962025316455694E-2</v>
      </c>
      <c r="J431">
        <f t="shared" si="77"/>
        <v>45</v>
      </c>
      <c r="K431">
        <f t="shared" si="78"/>
        <v>77</v>
      </c>
      <c r="L431">
        <f t="shared" si="79"/>
        <v>36</v>
      </c>
      <c r="M431" s="3">
        <f t="shared" si="76"/>
        <v>5.6962025316455694E-2</v>
      </c>
      <c r="N431" s="3">
        <f t="shared" si="80"/>
        <v>0.48734177215189872</v>
      </c>
    </row>
    <row r="432" spans="1:14" x14ac:dyDescent="0.2">
      <c r="A432" s="2">
        <v>39605</v>
      </c>
      <c r="B432">
        <v>0</v>
      </c>
      <c r="C432">
        <v>0</v>
      </c>
      <c r="D432">
        <v>0</v>
      </c>
      <c r="E432" s="3" t="e">
        <f t="shared" si="74"/>
        <v>#DIV/0!</v>
      </c>
      <c r="F432">
        <v>29</v>
      </c>
      <c r="G432">
        <v>79</v>
      </c>
      <c r="H432">
        <v>37</v>
      </c>
      <c r="I432" s="3">
        <f t="shared" si="75"/>
        <v>-5.5172413793103448E-2</v>
      </c>
      <c r="J432">
        <f t="shared" si="77"/>
        <v>29</v>
      </c>
      <c r="K432">
        <f t="shared" si="78"/>
        <v>79</v>
      </c>
      <c r="L432">
        <f t="shared" si="79"/>
        <v>37</v>
      </c>
      <c r="M432" s="3">
        <f t="shared" si="76"/>
        <v>-5.5172413793103448E-2</v>
      </c>
      <c r="N432" s="3">
        <f t="shared" si="80"/>
        <v>0.54482758620689653</v>
      </c>
    </row>
    <row r="433" spans="1:14" x14ac:dyDescent="0.2">
      <c r="A433" s="2">
        <v>39598</v>
      </c>
      <c r="B433">
        <v>0</v>
      </c>
      <c r="C433">
        <v>0</v>
      </c>
      <c r="D433">
        <v>0</v>
      </c>
      <c r="E433" s="3" t="e">
        <f t="shared" si="74"/>
        <v>#DIV/0!</v>
      </c>
      <c r="F433">
        <v>30</v>
      </c>
      <c r="G433">
        <v>76</v>
      </c>
      <c r="H433">
        <v>41</v>
      </c>
      <c r="I433" s="3">
        <f t="shared" si="75"/>
        <v>-7.4829931972789115E-2</v>
      </c>
      <c r="J433">
        <f t="shared" si="77"/>
        <v>30</v>
      </c>
      <c r="K433">
        <f t="shared" si="78"/>
        <v>76</v>
      </c>
      <c r="L433">
        <f t="shared" si="79"/>
        <v>41</v>
      </c>
      <c r="M433" s="3">
        <f t="shared" si="76"/>
        <v>-7.4829931972789115E-2</v>
      </c>
      <c r="N433" s="3">
        <f t="shared" si="80"/>
        <v>0.51700680272108845</v>
      </c>
    </row>
    <row r="434" spans="1:14" x14ac:dyDescent="0.2">
      <c r="A434" s="2">
        <v>39591</v>
      </c>
      <c r="B434">
        <v>0</v>
      </c>
      <c r="C434">
        <v>0</v>
      </c>
      <c r="D434">
        <v>0</v>
      </c>
      <c r="E434" s="3" t="e">
        <f t="shared" si="74"/>
        <v>#DIV/0!</v>
      </c>
      <c r="F434">
        <v>17</v>
      </c>
      <c r="G434">
        <v>77</v>
      </c>
      <c r="H434">
        <v>62</v>
      </c>
      <c r="I434" s="3">
        <f t="shared" si="75"/>
        <v>-0.28846153846153844</v>
      </c>
      <c r="J434">
        <f t="shared" si="77"/>
        <v>17</v>
      </c>
      <c r="K434">
        <f t="shared" si="78"/>
        <v>77</v>
      </c>
      <c r="L434">
        <f t="shared" si="79"/>
        <v>62</v>
      </c>
      <c r="M434" s="3">
        <f t="shared" si="76"/>
        <v>-0.28846153846153844</v>
      </c>
      <c r="N434" s="3">
        <f t="shared" si="80"/>
        <v>0.49358974358974361</v>
      </c>
    </row>
    <row r="435" spans="1:14" x14ac:dyDescent="0.2">
      <c r="A435" s="2">
        <v>39584</v>
      </c>
      <c r="B435">
        <v>0</v>
      </c>
      <c r="C435">
        <v>0</v>
      </c>
      <c r="D435">
        <v>0</v>
      </c>
      <c r="E435" s="3" t="e">
        <f t="shared" si="74"/>
        <v>#DIV/0!</v>
      </c>
      <c r="F435">
        <v>30</v>
      </c>
      <c r="G435">
        <v>90</v>
      </c>
      <c r="H435">
        <v>46</v>
      </c>
      <c r="I435" s="3">
        <f t="shared" si="75"/>
        <v>-9.6385542168674704E-2</v>
      </c>
      <c r="J435">
        <f t="shared" si="77"/>
        <v>30</v>
      </c>
      <c r="K435">
        <f t="shared" si="78"/>
        <v>90</v>
      </c>
      <c r="L435">
        <f t="shared" si="79"/>
        <v>46</v>
      </c>
      <c r="M435" s="3">
        <f t="shared" si="76"/>
        <v>-9.6385542168674704E-2</v>
      </c>
      <c r="N435" s="3">
        <f t="shared" si="80"/>
        <v>0.54216867469879515</v>
      </c>
    </row>
    <row r="436" spans="1:14" x14ac:dyDescent="0.2">
      <c r="A436" s="2">
        <v>39577</v>
      </c>
      <c r="B436">
        <v>0</v>
      </c>
      <c r="C436">
        <v>0</v>
      </c>
      <c r="D436">
        <v>0</v>
      </c>
      <c r="E436" s="3" t="e">
        <f t="shared" si="74"/>
        <v>#DIV/0!</v>
      </c>
      <c r="F436">
        <v>22</v>
      </c>
      <c r="G436">
        <v>73</v>
      </c>
      <c r="H436">
        <v>67</v>
      </c>
      <c r="I436" s="3">
        <f t="shared" si="75"/>
        <v>-0.27777777777777779</v>
      </c>
      <c r="J436">
        <f t="shared" si="77"/>
        <v>22</v>
      </c>
      <c r="K436">
        <f t="shared" si="78"/>
        <v>73</v>
      </c>
      <c r="L436">
        <f t="shared" si="79"/>
        <v>67</v>
      </c>
      <c r="M436" s="3">
        <f t="shared" si="76"/>
        <v>-0.27777777777777779</v>
      </c>
      <c r="N436" s="3">
        <f t="shared" si="80"/>
        <v>0.45061728395061729</v>
      </c>
    </row>
    <row r="437" spans="1:14" x14ac:dyDescent="0.2">
      <c r="A437" s="2">
        <v>39570</v>
      </c>
      <c r="B437">
        <v>0</v>
      </c>
      <c r="C437">
        <v>0</v>
      </c>
      <c r="D437">
        <v>0</v>
      </c>
      <c r="E437" s="3" t="e">
        <f t="shared" si="74"/>
        <v>#DIV/0!</v>
      </c>
      <c r="F437">
        <v>46</v>
      </c>
      <c r="G437">
        <v>50</v>
      </c>
      <c r="H437">
        <v>42</v>
      </c>
      <c r="I437" s="3">
        <f t="shared" si="75"/>
        <v>2.8985507246376812E-2</v>
      </c>
      <c r="J437">
        <f t="shared" si="77"/>
        <v>46</v>
      </c>
      <c r="K437">
        <f t="shared" si="78"/>
        <v>50</v>
      </c>
      <c r="L437">
        <f t="shared" si="79"/>
        <v>42</v>
      </c>
      <c r="M437" s="3">
        <f t="shared" si="76"/>
        <v>2.8985507246376812E-2</v>
      </c>
      <c r="N437" s="3">
        <f t="shared" si="80"/>
        <v>0.36231884057971014</v>
      </c>
    </row>
    <row r="438" spans="1:14" x14ac:dyDescent="0.2">
      <c r="A438" s="2">
        <v>39563</v>
      </c>
      <c r="B438">
        <v>0</v>
      </c>
      <c r="C438">
        <v>0</v>
      </c>
      <c r="D438">
        <v>0</v>
      </c>
      <c r="E438" s="3" t="e">
        <f t="shared" si="74"/>
        <v>#DIV/0!</v>
      </c>
      <c r="F438">
        <v>33</v>
      </c>
      <c r="G438">
        <v>74</v>
      </c>
      <c r="H438">
        <v>53</v>
      </c>
      <c r="I438" s="3">
        <f t="shared" si="75"/>
        <v>-0.125</v>
      </c>
      <c r="J438">
        <f t="shared" si="77"/>
        <v>33</v>
      </c>
      <c r="K438">
        <f t="shared" si="78"/>
        <v>74</v>
      </c>
      <c r="L438">
        <f t="shared" si="79"/>
        <v>53</v>
      </c>
      <c r="M438" s="3">
        <f t="shared" si="76"/>
        <v>-0.125</v>
      </c>
      <c r="N438" s="3">
        <f t="shared" si="80"/>
        <v>0.46250000000000002</v>
      </c>
    </row>
    <row r="439" spans="1:14" x14ac:dyDescent="0.2">
      <c r="A439" s="2">
        <v>39556</v>
      </c>
      <c r="B439">
        <v>0</v>
      </c>
      <c r="C439">
        <v>0</v>
      </c>
      <c r="D439">
        <v>0</v>
      </c>
      <c r="E439" s="3" t="e">
        <f t="shared" si="74"/>
        <v>#DIV/0!</v>
      </c>
      <c r="F439">
        <v>30</v>
      </c>
      <c r="G439">
        <v>76</v>
      </c>
      <c r="H439">
        <v>61</v>
      </c>
      <c r="I439" s="3">
        <f t="shared" si="75"/>
        <v>-0.18562874251497005</v>
      </c>
      <c r="J439">
        <f t="shared" si="77"/>
        <v>30</v>
      </c>
      <c r="K439">
        <f t="shared" si="78"/>
        <v>76</v>
      </c>
      <c r="L439">
        <f t="shared" si="79"/>
        <v>61</v>
      </c>
      <c r="M439" s="3">
        <f t="shared" si="76"/>
        <v>-0.18562874251497005</v>
      </c>
      <c r="N439" s="3">
        <f t="shared" si="80"/>
        <v>0.45508982035928142</v>
      </c>
    </row>
    <row r="440" spans="1:14" x14ac:dyDescent="0.2">
      <c r="A440" s="2">
        <v>39549</v>
      </c>
      <c r="B440">
        <v>0</v>
      </c>
      <c r="C440">
        <v>0</v>
      </c>
      <c r="D440">
        <v>0</v>
      </c>
      <c r="E440" s="3" t="e">
        <f t="shared" si="74"/>
        <v>#DIV/0!</v>
      </c>
      <c r="F440">
        <v>29</v>
      </c>
      <c r="G440">
        <v>70</v>
      </c>
      <c r="H440">
        <v>68</v>
      </c>
      <c r="I440" s="3">
        <f t="shared" si="75"/>
        <v>-0.23353293413173654</v>
      </c>
      <c r="J440">
        <f t="shared" si="77"/>
        <v>29</v>
      </c>
      <c r="K440">
        <f t="shared" si="78"/>
        <v>70</v>
      </c>
      <c r="L440">
        <f t="shared" si="79"/>
        <v>68</v>
      </c>
      <c r="M440" s="3">
        <f t="shared" si="76"/>
        <v>-0.23353293413173654</v>
      </c>
      <c r="N440" s="3">
        <f t="shared" si="80"/>
        <v>0.41916167664670656</v>
      </c>
    </row>
    <row r="441" spans="1:14" x14ac:dyDescent="0.2">
      <c r="A441" s="2">
        <v>39542</v>
      </c>
      <c r="B441">
        <v>0</v>
      </c>
      <c r="C441">
        <v>0</v>
      </c>
      <c r="D441">
        <v>0</v>
      </c>
      <c r="E441" s="3" t="e">
        <f t="shared" si="74"/>
        <v>#DIV/0!</v>
      </c>
      <c r="F441">
        <v>35</v>
      </c>
      <c r="G441">
        <v>71</v>
      </c>
      <c r="H441">
        <v>57</v>
      </c>
      <c r="I441" s="3">
        <f t="shared" si="75"/>
        <v>-0.13496932515337423</v>
      </c>
      <c r="J441">
        <f t="shared" si="77"/>
        <v>35</v>
      </c>
      <c r="K441">
        <f t="shared" si="78"/>
        <v>71</v>
      </c>
      <c r="L441">
        <f t="shared" si="79"/>
        <v>57</v>
      </c>
      <c r="M441" s="3">
        <f t="shared" si="76"/>
        <v>-0.13496932515337423</v>
      </c>
      <c r="N441" s="3">
        <f t="shared" si="80"/>
        <v>0.43558282208588955</v>
      </c>
    </row>
    <row r="442" spans="1:14" x14ac:dyDescent="0.2">
      <c r="A442" s="2">
        <v>39535</v>
      </c>
      <c r="B442">
        <v>0</v>
      </c>
      <c r="C442">
        <v>0</v>
      </c>
      <c r="D442">
        <v>0</v>
      </c>
      <c r="E442" s="3" t="e">
        <f t="shared" si="74"/>
        <v>#DIV/0!</v>
      </c>
      <c r="F442">
        <v>23</v>
      </c>
      <c r="G442">
        <v>85</v>
      </c>
      <c r="H442">
        <v>53</v>
      </c>
      <c r="I442" s="3">
        <f t="shared" si="75"/>
        <v>-0.18633540372670807</v>
      </c>
      <c r="J442">
        <f t="shared" si="77"/>
        <v>23</v>
      </c>
      <c r="K442">
        <f t="shared" si="78"/>
        <v>85</v>
      </c>
      <c r="L442">
        <f t="shared" si="79"/>
        <v>53</v>
      </c>
      <c r="M442" s="3">
        <f t="shared" si="76"/>
        <v>-0.18633540372670807</v>
      </c>
      <c r="N442" s="3">
        <f t="shared" si="80"/>
        <v>0.52795031055900621</v>
      </c>
    </row>
    <row r="443" spans="1:14" x14ac:dyDescent="0.2">
      <c r="A443" s="2">
        <v>39528</v>
      </c>
      <c r="B443">
        <v>0</v>
      </c>
      <c r="C443">
        <v>0</v>
      </c>
      <c r="D443">
        <v>0</v>
      </c>
      <c r="E443" s="3" t="e">
        <f t="shared" si="74"/>
        <v>#DIV/0!</v>
      </c>
      <c r="F443">
        <v>39</v>
      </c>
      <c r="G443">
        <v>65</v>
      </c>
      <c r="H443">
        <v>56</v>
      </c>
      <c r="I443" s="3">
        <f t="shared" si="75"/>
        <v>-0.10625</v>
      </c>
      <c r="J443">
        <f t="shared" si="77"/>
        <v>39</v>
      </c>
      <c r="K443">
        <f t="shared" si="78"/>
        <v>65</v>
      </c>
      <c r="L443">
        <f t="shared" si="79"/>
        <v>56</v>
      </c>
      <c r="M443" s="3">
        <f t="shared" si="76"/>
        <v>-0.10625</v>
      </c>
      <c r="N443" s="3">
        <f t="shared" si="80"/>
        <v>0.40625</v>
      </c>
    </row>
    <row r="444" spans="1:14" x14ac:dyDescent="0.2">
      <c r="A444" s="2">
        <v>39521</v>
      </c>
      <c r="B444">
        <v>0</v>
      </c>
      <c r="C444">
        <v>0</v>
      </c>
      <c r="D444">
        <v>0</v>
      </c>
      <c r="E444" s="3" t="e">
        <f t="shared" si="74"/>
        <v>#DIV/0!</v>
      </c>
      <c r="F444">
        <v>19</v>
      </c>
      <c r="G444">
        <v>63</v>
      </c>
      <c r="H444">
        <v>82</v>
      </c>
      <c r="I444" s="3">
        <f t="shared" si="75"/>
        <v>-0.38414634146341464</v>
      </c>
      <c r="J444">
        <f t="shared" si="77"/>
        <v>19</v>
      </c>
      <c r="K444">
        <f t="shared" si="78"/>
        <v>63</v>
      </c>
      <c r="L444">
        <f t="shared" si="79"/>
        <v>82</v>
      </c>
      <c r="M444" s="3">
        <f t="shared" si="76"/>
        <v>-0.38414634146341464</v>
      </c>
      <c r="N444" s="3">
        <f t="shared" si="80"/>
        <v>0.38414634146341464</v>
      </c>
    </row>
    <row r="445" spans="1:14" x14ac:dyDescent="0.2">
      <c r="A445" s="2">
        <v>39514</v>
      </c>
      <c r="B445">
        <v>0</v>
      </c>
      <c r="C445">
        <v>0</v>
      </c>
      <c r="D445">
        <v>0</v>
      </c>
      <c r="E445" s="3" t="e">
        <f t="shared" si="74"/>
        <v>#DIV/0!</v>
      </c>
      <c r="F445">
        <v>13</v>
      </c>
      <c r="G445">
        <v>56</v>
      </c>
      <c r="H445">
        <v>85</v>
      </c>
      <c r="I445" s="3">
        <f t="shared" si="75"/>
        <v>-0.46753246753246752</v>
      </c>
      <c r="J445">
        <f t="shared" si="77"/>
        <v>13</v>
      </c>
      <c r="K445">
        <f t="shared" si="78"/>
        <v>56</v>
      </c>
      <c r="L445">
        <f t="shared" si="79"/>
        <v>85</v>
      </c>
      <c r="M445" s="3">
        <f t="shared" si="76"/>
        <v>-0.46753246753246752</v>
      </c>
      <c r="N445" s="3">
        <f t="shared" si="80"/>
        <v>0.36363636363636365</v>
      </c>
    </row>
    <row r="446" spans="1:14" x14ac:dyDescent="0.2">
      <c r="A446" s="2">
        <v>39507</v>
      </c>
      <c r="B446">
        <v>0</v>
      </c>
      <c r="C446">
        <v>0</v>
      </c>
      <c r="D446">
        <v>0</v>
      </c>
      <c r="E446" s="3" t="e">
        <f t="shared" si="74"/>
        <v>#DIV/0!</v>
      </c>
      <c r="F446">
        <v>11</v>
      </c>
      <c r="G446">
        <v>54</v>
      </c>
      <c r="H446">
        <v>81</v>
      </c>
      <c r="I446" s="3">
        <f t="shared" si="75"/>
        <v>-0.47945205479452052</v>
      </c>
      <c r="J446">
        <f t="shared" si="77"/>
        <v>11</v>
      </c>
      <c r="K446">
        <f t="shared" si="78"/>
        <v>54</v>
      </c>
      <c r="L446">
        <f t="shared" si="79"/>
        <v>81</v>
      </c>
      <c r="M446" s="3">
        <f t="shared" si="76"/>
        <v>-0.47945205479452052</v>
      </c>
      <c r="N446" s="3">
        <f t="shared" si="80"/>
        <v>0.36986301369863012</v>
      </c>
    </row>
    <row r="447" spans="1:14" x14ac:dyDescent="0.2">
      <c r="A447" s="2">
        <v>39500</v>
      </c>
      <c r="B447">
        <v>0</v>
      </c>
      <c r="C447">
        <v>0</v>
      </c>
      <c r="D447">
        <v>0</v>
      </c>
      <c r="E447" s="3" t="e">
        <f t="shared" si="74"/>
        <v>#DIV/0!</v>
      </c>
      <c r="F447">
        <v>21</v>
      </c>
      <c r="G447">
        <v>81</v>
      </c>
      <c r="H447">
        <v>56</v>
      </c>
      <c r="I447" s="3">
        <f t="shared" si="75"/>
        <v>-0.22151898734177214</v>
      </c>
      <c r="J447">
        <f t="shared" si="77"/>
        <v>21</v>
      </c>
      <c r="K447">
        <f t="shared" si="78"/>
        <v>81</v>
      </c>
      <c r="L447">
        <f t="shared" si="79"/>
        <v>56</v>
      </c>
      <c r="M447" s="3">
        <f t="shared" si="76"/>
        <v>-0.22151898734177214</v>
      </c>
      <c r="N447" s="3">
        <f t="shared" si="80"/>
        <v>0.51265822784810122</v>
      </c>
    </row>
    <row r="448" spans="1:14" x14ac:dyDescent="0.2">
      <c r="A448" s="2">
        <v>39493</v>
      </c>
      <c r="B448">
        <v>0</v>
      </c>
      <c r="C448">
        <v>0</v>
      </c>
      <c r="D448">
        <v>0</v>
      </c>
      <c r="E448" s="3" t="e">
        <f t="shared" si="74"/>
        <v>#DIV/0!</v>
      </c>
      <c r="F448">
        <v>25</v>
      </c>
      <c r="G448">
        <v>83</v>
      </c>
      <c r="H448">
        <v>56</v>
      </c>
      <c r="I448" s="3">
        <f t="shared" si="75"/>
        <v>-0.18902439024390244</v>
      </c>
      <c r="J448">
        <f t="shared" si="77"/>
        <v>25</v>
      </c>
      <c r="K448">
        <f t="shared" si="78"/>
        <v>83</v>
      </c>
      <c r="L448">
        <f t="shared" si="79"/>
        <v>56</v>
      </c>
      <c r="M448" s="3">
        <f t="shared" si="76"/>
        <v>-0.18902439024390244</v>
      </c>
      <c r="N448" s="3">
        <f t="shared" si="80"/>
        <v>0.50609756097560976</v>
      </c>
    </row>
    <row r="449" spans="1:14" x14ac:dyDescent="0.2">
      <c r="A449" s="2">
        <v>39486</v>
      </c>
      <c r="B449">
        <v>0</v>
      </c>
      <c r="C449">
        <v>0</v>
      </c>
      <c r="D449">
        <v>0</v>
      </c>
      <c r="E449" s="3" t="e">
        <f t="shared" si="74"/>
        <v>#DIV/0!</v>
      </c>
      <c r="F449">
        <v>34</v>
      </c>
      <c r="G449">
        <v>74</v>
      </c>
      <c r="H449">
        <v>40</v>
      </c>
      <c r="I449" s="3">
        <f t="shared" si="75"/>
        <v>-4.0540540540540543E-2</v>
      </c>
      <c r="J449">
        <f t="shared" si="77"/>
        <v>34</v>
      </c>
      <c r="K449">
        <f t="shared" si="78"/>
        <v>74</v>
      </c>
      <c r="L449">
        <f t="shared" si="79"/>
        <v>40</v>
      </c>
      <c r="M449" s="3">
        <f t="shared" si="76"/>
        <v>-4.0540540540540543E-2</v>
      </c>
      <c r="N449" s="3">
        <f t="shared" si="80"/>
        <v>0.5</v>
      </c>
    </row>
    <row r="450" spans="1:14" x14ac:dyDescent="0.2">
      <c r="A450" s="2">
        <v>39479</v>
      </c>
      <c r="B450">
        <v>0</v>
      </c>
      <c r="C450">
        <v>0</v>
      </c>
      <c r="D450">
        <v>0</v>
      </c>
      <c r="E450" s="3" t="e">
        <f t="shared" si="74"/>
        <v>#DIV/0!</v>
      </c>
      <c r="F450">
        <v>16</v>
      </c>
      <c r="G450">
        <v>70</v>
      </c>
      <c r="H450">
        <v>59</v>
      </c>
      <c r="I450" s="3">
        <f t="shared" si="75"/>
        <v>-0.29655172413793102</v>
      </c>
      <c r="J450">
        <f t="shared" si="77"/>
        <v>16</v>
      </c>
      <c r="K450">
        <f t="shared" si="78"/>
        <v>70</v>
      </c>
      <c r="L450">
        <f t="shared" si="79"/>
        <v>59</v>
      </c>
      <c r="M450" s="3">
        <f t="shared" si="76"/>
        <v>-0.29655172413793102</v>
      </c>
      <c r="N450" s="3">
        <f t="shared" si="80"/>
        <v>0.48275862068965519</v>
      </c>
    </row>
    <row r="451" spans="1:14" x14ac:dyDescent="0.2">
      <c r="A451" s="2">
        <v>39472</v>
      </c>
      <c r="B451">
        <v>0</v>
      </c>
      <c r="C451">
        <v>0</v>
      </c>
      <c r="D451">
        <v>0</v>
      </c>
      <c r="E451" s="3" t="e">
        <f t="shared" si="74"/>
        <v>#DIV/0!</v>
      </c>
      <c r="F451">
        <v>28</v>
      </c>
      <c r="G451">
        <v>74</v>
      </c>
      <c r="H451">
        <v>55</v>
      </c>
      <c r="I451" s="3">
        <f t="shared" si="75"/>
        <v>-0.17197452229299362</v>
      </c>
      <c r="J451">
        <f t="shared" si="77"/>
        <v>28</v>
      </c>
      <c r="K451">
        <f t="shared" si="78"/>
        <v>74</v>
      </c>
      <c r="L451">
        <f t="shared" si="79"/>
        <v>55</v>
      </c>
      <c r="M451" s="3">
        <f t="shared" si="76"/>
        <v>-0.17197452229299362</v>
      </c>
      <c r="N451" s="3">
        <f t="shared" si="80"/>
        <v>0.4713375796178344</v>
      </c>
    </row>
    <row r="452" spans="1:14" x14ac:dyDescent="0.2">
      <c r="A452" s="2">
        <v>39465</v>
      </c>
      <c r="B452">
        <v>0</v>
      </c>
      <c r="C452">
        <v>0</v>
      </c>
      <c r="D452">
        <v>0</v>
      </c>
      <c r="E452" s="3" t="e">
        <f t="shared" si="74"/>
        <v>#DIV/0!</v>
      </c>
      <c r="F452">
        <v>26</v>
      </c>
      <c r="G452">
        <v>59</v>
      </c>
      <c r="H452">
        <v>72</v>
      </c>
      <c r="I452" s="3">
        <f t="shared" si="75"/>
        <v>-0.2929936305732484</v>
      </c>
      <c r="J452">
        <f t="shared" si="77"/>
        <v>26</v>
      </c>
      <c r="K452">
        <f t="shared" si="78"/>
        <v>59</v>
      </c>
      <c r="L452">
        <f t="shared" si="79"/>
        <v>72</v>
      </c>
      <c r="M452" s="3">
        <f t="shared" si="76"/>
        <v>-0.2929936305732484</v>
      </c>
      <c r="N452" s="3">
        <f t="shared" si="80"/>
        <v>0.37579617834394907</v>
      </c>
    </row>
    <row r="453" spans="1:14" x14ac:dyDescent="0.2">
      <c r="A453" s="2">
        <v>39458</v>
      </c>
      <c r="B453">
        <v>0</v>
      </c>
      <c r="C453">
        <v>0</v>
      </c>
      <c r="D453">
        <v>0</v>
      </c>
      <c r="E453" s="3" t="e">
        <f t="shared" si="74"/>
        <v>#DIV/0!</v>
      </c>
      <c r="F453">
        <v>14</v>
      </c>
      <c r="G453">
        <v>64</v>
      </c>
      <c r="H453">
        <v>76</v>
      </c>
      <c r="I453" s="3">
        <f t="shared" si="75"/>
        <v>-0.40259740259740262</v>
      </c>
      <c r="J453">
        <f t="shared" si="77"/>
        <v>14</v>
      </c>
      <c r="K453">
        <f t="shared" si="78"/>
        <v>64</v>
      </c>
      <c r="L453">
        <f t="shared" si="79"/>
        <v>76</v>
      </c>
      <c r="M453" s="3">
        <f t="shared" si="76"/>
        <v>-0.40259740259740262</v>
      </c>
      <c r="N453" s="3">
        <f t="shared" si="80"/>
        <v>0.41558441558441561</v>
      </c>
    </row>
    <row r="454" spans="1:14" x14ac:dyDescent="0.2">
      <c r="A454" s="2">
        <v>39451</v>
      </c>
      <c r="B454">
        <v>0</v>
      </c>
      <c r="C454">
        <v>0</v>
      </c>
      <c r="D454">
        <v>0</v>
      </c>
      <c r="E454" s="3" t="e">
        <f t="shared" si="74"/>
        <v>#DIV/0!</v>
      </c>
      <c r="F454">
        <v>23</v>
      </c>
      <c r="G454">
        <v>73</v>
      </c>
      <c r="H454">
        <v>66</v>
      </c>
      <c r="I454" s="3">
        <f t="shared" si="75"/>
        <v>-0.26543209876543211</v>
      </c>
      <c r="J454">
        <f t="shared" si="77"/>
        <v>23</v>
      </c>
      <c r="K454">
        <f t="shared" si="78"/>
        <v>73</v>
      </c>
      <c r="L454">
        <f t="shared" si="79"/>
        <v>66</v>
      </c>
      <c r="M454" s="3">
        <f t="shared" si="76"/>
        <v>-0.26543209876543211</v>
      </c>
      <c r="N454" s="3">
        <f t="shared" si="80"/>
        <v>0.45061728395061729</v>
      </c>
    </row>
    <row r="455" spans="1:14" x14ac:dyDescent="0.2">
      <c r="A455" s="2">
        <v>39444</v>
      </c>
      <c r="B455">
        <v>0</v>
      </c>
      <c r="C455">
        <v>0</v>
      </c>
      <c r="D455">
        <v>0</v>
      </c>
      <c r="E455" s="3" t="e">
        <f t="shared" si="74"/>
        <v>#DIV/0!</v>
      </c>
      <c r="F455">
        <v>19</v>
      </c>
      <c r="G455">
        <v>60</v>
      </c>
      <c r="H455">
        <v>35</v>
      </c>
      <c r="I455" s="3">
        <f t="shared" si="75"/>
        <v>-0.14035087719298245</v>
      </c>
      <c r="J455">
        <f t="shared" si="77"/>
        <v>19</v>
      </c>
      <c r="K455">
        <f t="shared" si="78"/>
        <v>60</v>
      </c>
      <c r="L455">
        <f t="shared" si="79"/>
        <v>35</v>
      </c>
      <c r="M455" s="3">
        <f t="shared" si="76"/>
        <v>-0.14035087719298245</v>
      </c>
      <c r="N455" s="3">
        <f t="shared" si="80"/>
        <v>0.52631578947368418</v>
      </c>
    </row>
    <row r="456" spans="1:14" x14ac:dyDescent="0.2">
      <c r="A456" s="2">
        <v>39437</v>
      </c>
      <c r="B456">
        <v>0</v>
      </c>
      <c r="C456">
        <v>0</v>
      </c>
      <c r="D456">
        <v>0</v>
      </c>
      <c r="E456" s="3" t="e">
        <f t="shared" si="74"/>
        <v>#DIV/0!</v>
      </c>
      <c r="F456">
        <v>28</v>
      </c>
      <c r="G456">
        <v>66</v>
      </c>
      <c r="H456">
        <v>35</v>
      </c>
      <c r="I456" s="3">
        <f t="shared" si="75"/>
        <v>-5.4263565891472867E-2</v>
      </c>
      <c r="J456">
        <f t="shared" si="77"/>
        <v>28</v>
      </c>
      <c r="K456">
        <f t="shared" si="78"/>
        <v>66</v>
      </c>
      <c r="L456">
        <f t="shared" si="79"/>
        <v>35</v>
      </c>
      <c r="M456" s="3">
        <f t="shared" si="76"/>
        <v>-5.4263565891472867E-2</v>
      </c>
      <c r="N456" s="3">
        <f t="shared" si="80"/>
        <v>0.51162790697674421</v>
      </c>
    </row>
    <row r="457" spans="1:14" x14ac:dyDescent="0.2">
      <c r="A457" s="2">
        <v>39430</v>
      </c>
      <c r="B457">
        <v>0</v>
      </c>
      <c r="C457">
        <v>0</v>
      </c>
      <c r="D457">
        <v>0</v>
      </c>
      <c r="E457" s="3" t="e">
        <f t="shared" si="74"/>
        <v>#DIV/0!</v>
      </c>
      <c r="F457">
        <v>24</v>
      </c>
      <c r="G457">
        <v>68</v>
      </c>
      <c r="H457">
        <v>41</v>
      </c>
      <c r="I457" s="3">
        <f t="shared" si="75"/>
        <v>-0.12781954887218044</v>
      </c>
      <c r="J457">
        <f t="shared" si="77"/>
        <v>24</v>
      </c>
      <c r="K457">
        <f t="shared" si="78"/>
        <v>68</v>
      </c>
      <c r="L457">
        <f t="shared" si="79"/>
        <v>41</v>
      </c>
      <c r="M457" s="3">
        <f t="shared" si="76"/>
        <v>-0.12781954887218044</v>
      </c>
      <c r="N457" s="3">
        <f t="shared" si="80"/>
        <v>0.51127819548872178</v>
      </c>
    </row>
    <row r="458" spans="1:14" x14ac:dyDescent="0.2">
      <c r="A458" s="2">
        <v>39423</v>
      </c>
      <c r="B458">
        <v>0</v>
      </c>
      <c r="C458">
        <v>0</v>
      </c>
      <c r="D458">
        <v>0</v>
      </c>
      <c r="E458" s="3" t="e">
        <f t="shared" si="74"/>
        <v>#DIV/0!</v>
      </c>
      <c r="F458">
        <v>32</v>
      </c>
      <c r="G458">
        <v>78</v>
      </c>
      <c r="H458">
        <v>39</v>
      </c>
      <c r="I458" s="3">
        <f t="shared" si="75"/>
        <v>-4.6979865771812082E-2</v>
      </c>
      <c r="J458">
        <f t="shared" si="77"/>
        <v>32</v>
      </c>
      <c r="K458">
        <f t="shared" si="78"/>
        <v>78</v>
      </c>
      <c r="L458">
        <f t="shared" si="79"/>
        <v>39</v>
      </c>
      <c r="M458" s="3">
        <f t="shared" si="76"/>
        <v>-4.6979865771812082E-2</v>
      </c>
      <c r="N458" s="3">
        <f t="shared" si="80"/>
        <v>0.52348993288590606</v>
      </c>
    </row>
    <row r="459" spans="1:14" x14ac:dyDescent="0.2">
      <c r="A459" s="2">
        <v>39416</v>
      </c>
      <c r="B459">
        <v>0</v>
      </c>
      <c r="C459">
        <v>0</v>
      </c>
      <c r="D459">
        <v>0</v>
      </c>
      <c r="E459" s="3" t="e">
        <f t="shared" si="74"/>
        <v>#DIV/0!</v>
      </c>
      <c r="F459">
        <v>38</v>
      </c>
      <c r="G459">
        <v>68</v>
      </c>
      <c r="H459">
        <v>57</v>
      </c>
      <c r="I459" s="3">
        <f t="shared" si="75"/>
        <v>-0.1165644171779141</v>
      </c>
      <c r="J459">
        <f t="shared" si="77"/>
        <v>38</v>
      </c>
      <c r="K459">
        <f t="shared" si="78"/>
        <v>68</v>
      </c>
      <c r="L459">
        <f t="shared" si="79"/>
        <v>57</v>
      </c>
      <c r="M459" s="3">
        <f t="shared" si="76"/>
        <v>-0.1165644171779141</v>
      </c>
      <c r="N459" s="3">
        <f t="shared" si="80"/>
        <v>0.41717791411042943</v>
      </c>
    </row>
    <row r="460" spans="1:14" x14ac:dyDescent="0.2">
      <c r="A460" s="2">
        <v>39409</v>
      </c>
      <c r="B460">
        <v>0</v>
      </c>
      <c r="C460">
        <v>0</v>
      </c>
      <c r="D460">
        <v>0</v>
      </c>
      <c r="E460" s="3" t="e">
        <f t="shared" si="74"/>
        <v>#DIV/0!</v>
      </c>
      <c r="F460">
        <v>21</v>
      </c>
      <c r="G460">
        <v>59</v>
      </c>
      <c r="H460">
        <v>72</v>
      </c>
      <c r="I460" s="3">
        <f t="shared" si="75"/>
        <v>-0.33552631578947367</v>
      </c>
      <c r="J460">
        <f t="shared" si="77"/>
        <v>21</v>
      </c>
      <c r="K460">
        <f t="shared" si="78"/>
        <v>59</v>
      </c>
      <c r="L460">
        <f t="shared" si="79"/>
        <v>72</v>
      </c>
      <c r="M460" s="3">
        <f t="shared" si="76"/>
        <v>-0.33552631578947367</v>
      </c>
      <c r="N460" s="3">
        <f t="shared" si="80"/>
        <v>0.38815789473684209</v>
      </c>
    </row>
    <row r="461" spans="1:14" x14ac:dyDescent="0.2">
      <c r="A461" s="2">
        <v>39402</v>
      </c>
      <c r="B461">
        <v>0</v>
      </c>
      <c r="C461">
        <v>0</v>
      </c>
      <c r="D461">
        <v>0</v>
      </c>
      <c r="E461" s="3" t="e">
        <f t="shared" si="74"/>
        <v>#DIV/0!</v>
      </c>
      <c r="F461">
        <v>22</v>
      </c>
      <c r="G461">
        <v>65</v>
      </c>
      <c r="H461">
        <v>70</v>
      </c>
      <c r="I461" s="3">
        <f t="shared" si="75"/>
        <v>-0.30573248407643311</v>
      </c>
      <c r="J461">
        <f t="shared" ref="J461:J492" si="81">B461+F461</f>
        <v>22</v>
      </c>
      <c r="K461">
        <f t="shared" ref="K461:K492" si="82">C461+G461</f>
        <v>65</v>
      </c>
      <c r="L461">
        <f t="shared" ref="L461:L492" si="83">D461+H461</f>
        <v>70</v>
      </c>
      <c r="M461" s="3">
        <f t="shared" si="76"/>
        <v>-0.30573248407643311</v>
      </c>
      <c r="N461" s="3">
        <f t="shared" ref="N461:N492" si="84">K461/SUM(J461:L461)</f>
        <v>0.4140127388535032</v>
      </c>
    </row>
    <row r="462" spans="1:14" x14ac:dyDescent="0.2">
      <c r="A462" s="2">
        <v>39395</v>
      </c>
      <c r="B462">
        <v>0</v>
      </c>
      <c r="C462">
        <v>0</v>
      </c>
      <c r="D462">
        <v>0</v>
      </c>
      <c r="E462" s="3" t="e">
        <f t="shared" si="74"/>
        <v>#DIV/0!</v>
      </c>
      <c r="F462">
        <v>24</v>
      </c>
      <c r="G462">
        <v>62</v>
      </c>
      <c r="H462">
        <v>68</v>
      </c>
      <c r="I462" s="3">
        <f t="shared" si="75"/>
        <v>-0.2857142857142857</v>
      </c>
      <c r="J462">
        <f t="shared" si="81"/>
        <v>24</v>
      </c>
      <c r="K462">
        <f t="shared" si="82"/>
        <v>62</v>
      </c>
      <c r="L462">
        <f t="shared" si="83"/>
        <v>68</v>
      </c>
      <c r="M462" s="3">
        <f t="shared" si="76"/>
        <v>-0.2857142857142857</v>
      </c>
      <c r="N462" s="3">
        <f t="shared" si="84"/>
        <v>0.40259740259740262</v>
      </c>
    </row>
    <row r="463" spans="1:14" x14ac:dyDescent="0.2">
      <c r="A463" s="2">
        <v>39388</v>
      </c>
      <c r="B463">
        <v>0</v>
      </c>
      <c r="C463">
        <v>0</v>
      </c>
      <c r="D463">
        <v>0</v>
      </c>
      <c r="E463" s="3" t="e">
        <f t="shared" si="74"/>
        <v>#DIV/0!</v>
      </c>
      <c r="F463">
        <v>22</v>
      </c>
      <c r="G463">
        <v>63</v>
      </c>
      <c r="H463">
        <v>69</v>
      </c>
      <c r="I463" s="3">
        <f t="shared" si="75"/>
        <v>-0.30519480519480519</v>
      </c>
      <c r="J463">
        <f t="shared" si="81"/>
        <v>22</v>
      </c>
      <c r="K463">
        <f t="shared" si="82"/>
        <v>63</v>
      </c>
      <c r="L463">
        <f t="shared" si="83"/>
        <v>69</v>
      </c>
      <c r="M463" s="3">
        <f t="shared" si="76"/>
        <v>-0.30519480519480519</v>
      </c>
      <c r="N463" s="3">
        <f t="shared" si="84"/>
        <v>0.40909090909090912</v>
      </c>
    </row>
    <row r="464" spans="1:14" x14ac:dyDescent="0.2">
      <c r="A464" s="2">
        <v>39381</v>
      </c>
      <c r="B464">
        <v>0</v>
      </c>
      <c r="C464">
        <v>0</v>
      </c>
      <c r="D464">
        <v>0</v>
      </c>
      <c r="E464" s="3" t="e">
        <f t="shared" si="74"/>
        <v>#DIV/0!</v>
      </c>
      <c r="F464">
        <v>19</v>
      </c>
      <c r="G464">
        <v>69</v>
      </c>
      <c r="H464">
        <v>59</v>
      </c>
      <c r="I464" s="3">
        <f t="shared" si="75"/>
        <v>-0.27210884353741499</v>
      </c>
      <c r="J464">
        <f t="shared" si="81"/>
        <v>19</v>
      </c>
      <c r="K464">
        <f t="shared" si="82"/>
        <v>69</v>
      </c>
      <c r="L464">
        <f t="shared" si="83"/>
        <v>59</v>
      </c>
      <c r="M464" s="3">
        <f t="shared" si="76"/>
        <v>-0.27210884353741499</v>
      </c>
      <c r="N464" s="3">
        <f t="shared" si="84"/>
        <v>0.46938775510204084</v>
      </c>
    </row>
    <row r="465" spans="1:14" x14ac:dyDescent="0.2">
      <c r="A465" s="2">
        <v>39374</v>
      </c>
      <c r="B465">
        <v>0</v>
      </c>
      <c r="C465">
        <v>0</v>
      </c>
      <c r="D465">
        <v>0</v>
      </c>
      <c r="E465" s="3" t="e">
        <f t="shared" si="74"/>
        <v>#DIV/0!</v>
      </c>
      <c r="F465">
        <v>23</v>
      </c>
      <c r="G465">
        <v>68</v>
      </c>
      <c r="H465">
        <v>56</v>
      </c>
      <c r="I465" s="3">
        <f t="shared" si="75"/>
        <v>-0.22448979591836735</v>
      </c>
      <c r="J465">
        <f t="shared" si="81"/>
        <v>23</v>
      </c>
      <c r="K465">
        <f t="shared" si="82"/>
        <v>68</v>
      </c>
      <c r="L465">
        <f t="shared" si="83"/>
        <v>56</v>
      </c>
      <c r="M465" s="3">
        <f t="shared" si="76"/>
        <v>-0.22448979591836735</v>
      </c>
      <c r="N465" s="3">
        <f t="shared" si="84"/>
        <v>0.46258503401360546</v>
      </c>
    </row>
    <row r="466" spans="1:14" x14ac:dyDescent="0.2">
      <c r="A466" s="2">
        <v>39367</v>
      </c>
      <c r="B466">
        <v>0</v>
      </c>
      <c r="C466">
        <v>0</v>
      </c>
      <c r="D466">
        <v>0</v>
      </c>
      <c r="E466" s="3" t="e">
        <f t="shared" si="74"/>
        <v>#DIV/0!</v>
      </c>
      <c r="F466">
        <v>26</v>
      </c>
      <c r="G466">
        <v>61</v>
      </c>
      <c r="H466">
        <v>44</v>
      </c>
      <c r="I466" s="3">
        <f t="shared" si="75"/>
        <v>-0.13740458015267176</v>
      </c>
      <c r="J466">
        <f t="shared" si="81"/>
        <v>26</v>
      </c>
      <c r="K466">
        <f t="shared" si="82"/>
        <v>61</v>
      </c>
      <c r="L466">
        <f t="shared" si="83"/>
        <v>44</v>
      </c>
      <c r="M466" s="3">
        <f t="shared" si="76"/>
        <v>-0.13740458015267176</v>
      </c>
      <c r="N466" s="3">
        <f t="shared" si="84"/>
        <v>0.46564885496183206</v>
      </c>
    </row>
    <row r="467" spans="1:14" x14ac:dyDescent="0.2">
      <c r="A467" s="2">
        <v>39360</v>
      </c>
      <c r="B467">
        <v>0</v>
      </c>
      <c r="C467">
        <v>0</v>
      </c>
      <c r="D467">
        <v>0</v>
      </c>
      <c r="E467" s="3" t="e">
        <f t="shared" si="74"/>
        <v>#DIV/0!</v>
      </c>
      <c r="F467">
        <v>32</v>
      </c>
      <c r="G467">
        <v>63</v>
      </c>
      <c r="H467">
        <v>40</v>
      </c>
      <c r="I467" s="3">
        <f t="shared" si="75"/>
        <v>-5.9259259259259262E-2</v>
      </c>
      <c r="J467">
        <f t="shared" si="81"/>
        <v>32</v>
      </c>
      <c r="K467">
        <f t="shared" si="82"/>
        <v>63</v>
      </c>
      <c r="L467">
        <f t="shared" si="83"/>
        <v>40</v>
      </c>
      <c r="M467" s="3">
        <f t="shared" si="76"/>
        <v>-5.9259259259259262E-2</v>
      </c>
      <c r="N467" s="3">
        <f t="shared" si="84"/>
        <v>0.46666666666666667</v>
      </c>
    </row>
    <row r="468" spans="1:14" x14ac:dyDescent="0.2">
      <c r="A468" s="2">
        <v>39353</v>
      </c>
      <c r="B468">
        <v>0</v>
      </c>
      <c r="C468">
        <v>0</v>
      </c>
      <c r="D468">
        <v>0</v>
      </c>
      <c r="E468" s="3" t="e">
        <f t="shared" si="74"/>
        <v>#DIV/0!</v>
      </c>
      <c r="F468">
        <v>19</v>
      </c>
      <c r="G468">
        <v>66</v>
      </c>
      <c r="H468">
        <v>58</v>
      </c>
      <c r="I468" s="3">
        <f t="shared" si="75"/>
        <v>-0.27272727272727271</v>
      </c>
      <c r="J468">
        <f t="shared" si="81"/>
        <v>19</v>
      </c>
      <c r="K468">
        <f t="shared" si="82"/>
        <v>66</v>
      </c>
      <c r="L468">
        <f t="shared" si="83"/>
        <v>58</v>
      </c>
      <c r="M468" s="3">
        <f t="shared" si="76"/>
        <v>-0.27272727272727271</v>
      </c>
      <c r="N468" s="3">
        <f t="shared" si="84"/>
        <v>0.46153846153846156</v>
      </c>
    </row>
    <row r="469" spans="1:14" x14ac:dyDescent="0.2">
      <c r="A469" s="2">
        <v>39346</v>
      </c>
      <c r="B469">
        <v>0</v>
      </c>
      <c r="C469">
        <v>0</v>
      </c>
      <c r="D469">
        <v>0</v>
      </c>
      <c r="E469" s="3" t="e">
        <f t="shared" si="74"/>
        <v>#DIV/0!</v>
      </c>
      <c r="F469">
        <v>17</v>
      </c>
      <c r="G469">
        <v>69</v>
      </c>
      <c r="H469">
        <v>80</v>
      </c>
      <c r="I469" s="3">
        <f t="shared" si="75"/>
        <v>-0.37951807228915663</v>
      </c>
      <c r="J469">
        <f t="shared" si="81"/>
        <v>17</v>
      </c>
      <c r="K469">
        <f t="shared" si="82"/>
        <v>69</v>
      </c>
      <c r="L469">
        <f t="shared" si="83"/>
        <v>80</v>
      </c>
      <c r="M469" s="3">
        <f t="shared" si="76"/>
        <v>-0.37951807228915663</v>
      </c>
      <c r="N469" s="3">
        <f t="shared" si="84"/>
        <v>0.41566265060240964</v>
      </c>
    </row>
    <row r="470" spans="1:14" x14ac:dyDescent="0.2">
      <c r="A470" s="2">
        <v>39339</v>
      </c>
      <c r="B470">
        <v>0</v>
      </c>
      <c r="C470">
        <v>0</v>
      </c>
      <c r="D470">
        <v>0</v>
      </c>
      <c r="E470" s="3" t="e">
        <f t="shared" si="74"/>
        <v>#DIV/0!</v>
      </c>
      <c r="F470">
        <v>24</v>
      </c>
      <c r="G470">
        <v>54</v>
      </c>
      <c r="H470">
        <v>61</v>
      </c>
      <c r="I470" s="3">
        <f t="shared" si="75"/>
        <v>-0.26618705035971224</v>
      </c>
      <c r="J470">
        <f t="shared" si="81"/>
        <v>24</v>
      </c>
      <c r="K470">
        <f t="shared" si="82"/>
        <v>54</v>
      </c>
      <c r="L470">
        <f t="shared" si="83"/>
        <v>61</v>
      </c>
      <c r="M470" s="3">
        <f t="shared" si="76"/>
        <v>-0.26618705035971224</v>
      </c>
      <c r="N470" s="3">
        <f t="shared" si="84"/>
        <v>0.38848920863309355</v>
      </c>
    </row>
    <row r="471" spans="1:14" x14ac:dyDescent="0.2">
      <c r="A471" s="2">
        <v>39332</v>
      </c>
      <c r="B471">
        <v>0</v>
      </c>
      <c r="C471">
        <v>0</v>
      </c>
      <c r="D471">
        <v>0</v>
      </c>
      <c r="E471" s="3" t="e">
        <f t="shared" si="74"/>
        <v>#DIV/0!</v>
      </c>
      <c r="F471">
        <v>18</v>
      </c>
      <c r="G471">
        <v>57</v>
      </c>
      <c r="H471">
        <v>67</v>
      </c>
      <c r="I471" s="3">
        <f t="shared" si="75"/>
        <v>-0.34507042253521125</v>
      </c>
      <c r="J471">
        <f t="shared" si="81"/>
        <v>18</v>
      </c>
      <c r="K471">
        <f t="shared" si="82"/>
        <v>57</v>
      </c>
      <c r="L471">
        <f t="shared" si="83"/>
        <v>67</v>
      </c>
      <c r="M471" s="3">
        <f t="shared" si="76"/>
        <v>-0.34507042253521125</v>
      </c>
      <c r="N471" s="3">
        <f t="shared" si="84"/>
        <v>0.40140845070422537</v>
      </c>
    </row>
    <row r="472" spans="1:14" x14ac:dyDescent="0.2">
      <c r="A472" s="2">
        <v>39325</v>
      </c>
      <c r="B472">
        <v>0</v>
      </c>
      <c r="C472">
        <v>0</v>
      </c>
      <c r="D472">
        <v>0</v>
      </c>
      <c r="E472" s="3" t="e">
        <f t="shared" si="74"/>
        <v>#DIV/0!</v>
      </c>
      <c r="F472">
        <v>23</v>
      </c>
      <c r="G472">
        <v>57</v>
      </c>
      <c r="H472">
        <v>61</v>
      </c>
      <c r="I472" s="3">
        <f t="shared" si="75"/>
        <v>-0.26950354609929078</v>
      </c>
      <c r="J472">
        <f t="shared" si="81"/>
        <v>23</v>
      </c>
      <c r="K472">
        <f t="shared" si="82"/>
        <v>57</v>
      </c>
      <c r="L472">
        <f t="shared" si="83"/>
        <v>61</v>
      </c>
      <c r="M472" s="3">
        <f t="shared" si="76"/>
        <v>-0.26950354609929078</v>
      </c>
      <c r="N472" s="3">
        <f t="shared" si="84"/>
        <v>0.40425531914893614</v>
      </c>
    </row>
    <row r="473" spans="1:14" x14ac:dyDescent="0.2">
      <c r="A473" s="2">
        <v>39318</v>
      </c>
      <c r="B473">
        <v>0</v>
      </c>
      <c r="C473">
        <v>0</v>
      </c>
      <c r="D473">
        <v>0</v>
      </c>
      <c r="E473" s="3" t="e">
        <f t="shared" si="74"/>
        <v>#DIV/0!</v>
      </c>
      <c r="F473">
        <v>20</v>
      </c>
      <c r="G473">
        <v>58</v>
      </c>
      <c r="H473">
        <v>78</v>
      </c>
      <c r="I473" s="3">
        <f t="shared" si="75"/>
        <v>-0.37179487179487181</v>
      </c>
      <c r="J473">
        <f t="shared" si="81"/>
        <v>20</v>
      </c>
      <c r="K473">
        <f t="shared" si="82"/>
        <v>58</v>
      </c>
      <c r="L473">
        <f t="shared" si="83"/>
        <v>78</v>
      </c>
      <c r="M473" s="3">
        <f t="shared" si="76"/>
        <v>-0.37179487179487181</v>
      </c>
      <c r="N473" s="3">
        <f t="shared" si="84"/>
        <v>0.37179487179487181</v>
      </c>
    </row>
    <row r="474" spans="1:14" x14ac:dyDescent="0.2">
      <c r="A474" s="2">
        <v>39311</v>
      </c>
      <c r="B474">
        <v>0</v>
      </c>
      <c r="C474">
        <v>0</v>
      </c>
      <c r="D474">
        <v>0</v>
      </c>
      <c r="E474" s="3" t="e">
        <f t="shared" si="74"/>
        <v>#DIV/0!</v>
      </c>
      <c r="F474">
        <v>23</v>
      </c>
      <c r="G474">
        <v>35</v>
      </c>
      <c r="H474">
        <v>84</v>
      </c>
      <c r="I474" s="3">
        <f t="shared" si="75"/>
        <v>-0.42957746478873238</v>
      </c>
      <c r="J474">
        <f t="shared" si="81"/>
        <v>23</v>
      </c>
      <c r="K474">
        <f t="shared" si="82"/>
        <v>35</v>
      </c>
      <c r="L474">
        <f t="shared" si="83"/>
        <v>84</v>
      </c>
      <c r="M474" s="3">
        <f t="shared" si="76"/>
        <v>-0.42957746478873238</v>
      </c>
      <c r="N474" s="3">
        <f t="shared" si="84"/>
        <v>0.24647887323943662</v>
      </c>
    </row>
    <row r="475" spans="1:14" x14ac:dyDescent="0.2">
      <c r="A475" s="2">
        <v>39304</v>
      </c>
      <c r="B475">
        <v>0</v>
      </c>
      <c r="C475">
        <v>0</v>
      </c>
      <c r="D475">
        <v>0</v>
      </c>
      <c r="E475" s="3" t="e">
        <f t="shared" si="74"/>
        <v>#DIV/0!</v>
      </c>
      <c r="F475">
        <v>15</v>
      </c>
      <c r="G475">
        <v>60</v>
      </c>
      <c r="H475">
        <v>71</v>
      </c>
      <c r="I475" s="3">
        <f t="shared" si="75"/>
        <v>-0.38356164383561642</v>
      </c>
      <c r="J475">
        <f t="shared" si="81"/>
        <v>15</v>
      </c>
      <c r="K475">
        <f t="shared" si="82"/>
        <v>60</v>
      </c>
      <c r="L475">
        <f t="shared" si="83"/>
        <v>71</v>
      </c>
      <c r="M475" s="3">
        <f t="shared" si="76"/>
        <v>-0.38356164383561642</v>
      </c>
      <c r="N475" s="3">
        <f t="shared" si="84"/>
        <v>0.41095890410958902</v>
      </c>
    </row>
    <row r="476" spans="1:14" x14ac:dyDescent="0.2">
      <c r="A476" s="2">
        <v>39297</v>
      </c>
      <c r="B476">
        <v>0</v>
      </c>
      <c r="C476">
        <v>0</v>
      </c>
      <c r="D476">
        <v>0</v>
      </c>
      <c r="E476" s="3" t="e">
        <f t="shared" si="74"/>
        <v>#DIV/0!</v>
      </c>
      <c r="F476">
        <v>22</v>
      </c>
      <c r="G476">
        <v>72</v>
      </c>
      <c r="H476">
        <v>55</v>
      </c>
      <c r="I476" s="3">
        <f t="shared" si="75"/>
        <v>-0.22147651006711411</v>
      </c>
      <c r="J476">
        <f t="shared" si="81"/>
        <v>22</v>
      </c>
      <c r="K476">
        <f t="shared" si="82"/>
        <v>72</v>
      </c>
      <c r="L476">
        <f t="shared" si="83"/>
        <v>55</v>
      </c>
      <c r="M476" s="3">
        <f t="shared" si="76"/>
        <v>-0.22147651006711411</v>
      </c>
      <c r="N476" s="3">
        <f t="shared" si="84"/>
        <v>0.48322147651006714</v>
      </c>
    </row>
    <row r="477" spans="1:14" x14ac:dyDescent="0.2">
      <c r="A477" s="2">
        <v>39290</v>
      </c>
      <c r="B477">
        <v>0</v>
      </c>
      <c r="C477">
        <v>0</v>
      </c>
      <c r="D477">
        <v>0</v>
      </c>
      <c r="E477" s="3" t="e">
        <f t="shared" si="74"/>
        <v>#DIV/0!</v>
      </c>
      <c r="F477">
        <v>21</v>
      </c>
      <c r="G477">
        <v>47</v>
      </c>
      <c r="H477">
        <v>63</v>
      </c>
      <c r="I477" s="3">
        <f t="shared" si="75"/>
        <v>-0.32061068702290074</v>
      </c>
      <c r="J477">
        <f t="shared" si="81"/>
        <v>21</v>
      </c>
      <c r="K477">
        <f t="shared" si="82"/>
        <v>47</v>
      </c>
      <c r="L477">
        <f t="shared" si="83"/>
        <v>63</v>
      </c>
      <c r="M477" s="3">
        <f t="shared" si="76"/>
        <v>-0.32061068702290074</v>
      </c>
      <c r="N477" s="3">
        <f t="shared" si="84"/>
        <v>0.35877862595419846</v>
      </c>
    </row>
    <row r="478" spans="1:14" x14ac:dyDescent="0.2">
      <c r="A478" s="2">
        <v>39283</v>
      </c>
      <c r="B478">
        <v>0</v>
      </c>
      <c r="C478">
        <v>0</v>
      </c>
      <c r="D478">
        <v>0</v>
      </c>
      <c r="E478" s="3" t="e">
        <f t="shared" si="74"/>
        <v>#DIV/0!</v>
      </c>
      <c r="F478">
        <v>30</v>
      </c>
      <c r="G478">
        <v>68</v>
      </c>
      <c r="H478">
        <v>42</v>
      </c>
      <c r="I478" s="3">
        <f t="shared" si="75"/>
        <v>-8.5714285714285715E-2</v>
      </c>
      <c r="J478">
        <f t="shared" si="81"/>
        <v>30</v>
      </c>
      <c r="K478">
        <f t="shared" si="82"/>
        <v>68</v>
      </c>
      <c r="L478">
        <f t="shared" si="83"/>
        <v>42</v>
      </c>
      <c r="M478" s="3">
        <f t="shared" si="76"/>
        <v>-8.5714285714285715E-2</v>
      </c>
      <c r="N478" s="3">
        <f t="shared" si="84"/>
        <v>0.48571428571428571</v>
      </c>
    </row>
    <row r="479" spans="1:14" x14ac:dyDescent="0.2">
      <c r="A479" s="2">
        <v>39276</v>
      </c>
      <c r="B479">
        <v>0</v>
      </c>
      <c r="C479">
        <v>0</v>
      </c>
      <c r="D479">
        <v>0</v>
      </c>
      <c r="E479" s="3" t="e">
        <f t="shared" si="74"/>
        <v>#DIV/0!</v>
      </c>
      <c r="F479">
        <v>31</v>
      </c>
      <c r="G479">
        <v>67</v>
      </c>
      <c r="H479">
        <v>43</v>
      </c>
      <c r="I479" s="3">
        <f t="shared" si="75"/>
        <v>-8.5106382978723402E-2</v>
      </c>
      <c r="J479">
        <f t="shared" si="81"/>
        <v>31</v>
      </c>
      <c r="K479">
        <f t="shared" si="82"/>
        <v>67</v>
      </c>
      <c r="L479">
        <f t="shared" si="83"/>
        <v>43</v>
      </c>
      <c r="M479" s="3">
        <f t="shared" si="76"/>
        <v>-8.5106382978723402E-2</v>
      </c>
      <c r="N479" s="3">
        <f t="shared" si="84"/>
        <v>0.47517730496453903</v>
      </c>
    </row>
    <row r="480" spans="1:14" x14ac:dyDescent="0.2">
      <c r="A480" s="2">
        <v>39269</v>
      </c>
      <c r="B480">
        <v>0</v>
      </c>
      <c r="C480">
        <v>0</v>
      </c>
      <c r="D480">
        <v>0</v>
      </c>
      <c r="E480" s="3" t="e">
        <f t="shared" si="74"/>
        <v>#DIV/0!</v>
      </c>
      <c r="F480">
        <v>38</v>
      </c>
      <c r="G480">
        <v>61</v>
      </c>
      <c r="H480">
        <v>33</v>
      </c>
      <c r="I480" s="3">
        <f t="shared" si="75"/>
        <v>3.787878787878788E-2</v>
      </c>
      <c r="J480">
        <f t="shared" si="81"/>
        <v>38</v>
      </c>
      <c r="K480">
        <f t="shared" si="82"/>
        <v>61</v>
      </c>
      <c r="L480">
        <f t="shared" si="83"/>
        <v>33</v>
      </c>
      <c r="M480" s="3">
        <f t="shared" si="76"/>
        <v>3.787878787878788E-2</v>
      </c>
      <c r="N480" s="3">
        <f t="shared" si="84"/>
        <v>0.4621212121212121</v>
      </c>
    </row>
    <row r="481" spans="1:14" x14ac:dyDescent="0.2">
      <c r="A481" s="2">
        <v>39262</v>
      </c>
      <c r="B481">
        <v>0</v>
      </c>
      <c r="C481">
        <v>0</v>
      </c>
      <c r="D481">
        <v>0</v>
      </c>
      <c r="E481" s="3" t="e">
        <f t="shared" si="74"/>
        <v>#DIV/0!</v>
      </c>
      <c r="F481">
        <v>45</v>
      </c>
      <c r="G481">
        <v>71</v>
      </c>
      <c r="H481">
        <v>35</v>
      </c>
      <c r="I481" s="3">
        <f t="shared" si="75"/>
        <v>6.6225165562913912E-2</v>
      </c>
      <c r="J481">
        <f t="shared" si="81"/>
        <v>45</v>
      </c>
      <c r="K481">
        <f t="shared" si="82"/>
        <v>71</v>
      </c>
      <c r="L481">
        <f t="shared" si="83"/>
        <v>35</v>
      </c>
      <c r="M481" s="3">
        <f t="shared" si="76"/>
        <v>6.6225165562913912E-2</v>
      </c>
      <c r="N481" s="3">
        <f t="shared" si="84"/>
        <v>0.47019867549668876</v>
      </c>
    </row>
    <row r="482" spans="1:14" x14ac:dyDescent="0.2">
      <c r="A482" s="2">
        <v>39255</v>
      </c>
      <c r="B482">
        <v>0</v>
      </c>
      <c r="C482">
        <v>0</v>
      </c>
      <c r="D482">
        <v>0</v>
      </c>
      <c r="E482" s="3" t="e">
        <f t="shared" si="74"/>
        <v>#DIV/0!</v>
      </c>
      <c r="F482">
        <v>50</v>
      </c>
      <c r="G482">
        <v>56</v>
      </c>
      <c r="H482">
        <v>28</v>
      </c>
      <c r="I482" s="3">
        <f t="shared" si="75"/>
        <v>0.16417910447761194</v>
      </c>
      <c r="J482">
        <f t="shared" si="81"/>
        <v>50</v>
      </c>
      <c r="K482">
        <f t="shared" si="82"/>
        <v>56</v>
      </c>
      <c r="L482">
        <f t="shared" si="83"/>
        <v>28</v>
      </c>
      <c r="M482" s="3">
        <f t="shared" si="76"/>
        <v>0.16417910447761194</v>
      </c>
      <c r="N482" s="3">
        <f t="shared" si="84"/>
        <v>0.41791044776119401</v>
      </c>
    </row>
    <row r="483" spans="1:14" x14ac:dyDescent="0.2">
      <c r="A483" s="2">
        <v>39248</v>
      </c>
      <c r="B483">
        <v>0</v>
      </c>
      <c r="C483">
        <v>0</v>
      </c>
      <c r="D483">
        <v>0</v>
      </c>
      <c r="E483" s="3" t="e">
        <f t="shared" si="74"/>
        <v>#DIV/0!</v>
      </c>
      <c r="F483">
        <v>55</v>
      </c>
      <c r="G483">
        <v>51</v>
      </c>
      <c r="H483">
        <v>29</v>
      </c>
      <c r="I483" s="3">
        <f t="shared" si="75"/>
        <v>0.19259259259259259</v>
      </c>
      <c r="J483">
        <f t="shared" si="81"/>
        <v>55</v>
      </c>
      <c r="K483">
        <f t="shared" si="82"/>
        <v>51</v>
      </c>
      <c r="L483">
        <f t="shared" si="83"/>
        <v>29</v>
      </c>
      <c r="M483" s="3">
        <f t="shared" si="76"/>
        <v>0.19259259259259259</v>
      </c>
      <c r="N483" s="3">
        <f t="shared" si="84"/>
        <v>0.37777777777777777</v>
      </c>
    </row>
    <row r="484" spans="1:14" x14ac:dyDescent="0.2">
      <c r="A484" s="2">
        <v>39241</v>
      </c>
      <c r="B484">
        <v>0</v>
      </c>
      <c r="C484">
        <v>0</v>
      </c>
      <c r="D484">
        <v>0</v>
      </c>
      <c r="E484" s="3" t="e">
        <f t="shared" ref="E484:E547" si="85">(B484-D484)/SUM(B484:D484)</f>
        <v>#DIV/0!</v>
      </c>
      <c r="F484">
        <v>21</v>
      </c>
      <c r="G484">
        <v>62</v>
      </c>
      <c r="H484">
        <v>39</v>
      </c>
      <c r="I484" s="3">
        <f t="shared" ref="I484:I547" si="86">(F484-H484)/SUM(F484:H484)</f>
        <v>-0.14754098360655737</v>
      </c>
      <c r="J484">
        <f t="shared" si="81"/>
        <v>21</v>
      </c>
      <c r="K484">
        <f t="shared" si="82"/>
        <v>62</v>
      </c>
      <c r="L484">
        <f t="shared" si="83"/>
        <v>39</v>
      </c>
      <c r="M484" s="3">
        <f t="shared" ref="M484:M547" si="87">(J484-L484)/SUM(J484:L484)</f>
        <v>-0.14754098360655737</v>
      </c>
      <c r="N484" s="3">
        <f t="shared" si="84"/>
        <v>0.50819672131147542</v>
      </c>
    </row>
    <row r="485" spans="1:14" x14ac:dyDescent="0.2">
      <c r="A485" s="2">
        <v>39234</v>
      </c>
      <c r="B485">
        <v>0</v>
      </c>
      <c r="C485">
        <v>0</v>
      </c>
      <c r="D485">
        <v>0</v>
      </c>
      <c r="E485" s="3" t="e">
        <f t="shared" si="85"/>
        <v>#DIV/0!</v>
      </c>
      <c r="F485">
        <v>28</v>
      </c>
      <c r="G485">
        <v>53</v>
      </c>
      <c r="H485">
        <v>39</v>
      </c>
      <c r="I485" s="3">
        <f t="shared" si="86"/>
        <v>-9.166666666666666E-2</v>
      </c>
      <c r="J485">
        <f t="shared" si="81"/>
        <v>28</v>
      </c>
      <c r="K485">
        <f t="shared" si="82"/>
        <v>53</v>
      </c>
      <c r="L485">
        <f t="shared" si="83"/>
        <v>39</v>
      </c>
      <c r="M485" s="3">
        <f t="shared" si="87"/>
        <v>-9.166666666666666E-2</v>
      </c>
      <c r="N485" s="3">
        <f t="shared" si="84"/>
        <v>0.44166666666666665</v>
      </c>
    </row>
    <row r="486" spans="1:14" x14ac:dyDescent="0.2">
      <c r="A486" s="2">
        <v>39227</v>
      </c>
      <c r="B486">
        <v>0</v>
      </c>
      <c r="C486">
        <v>0</v>
      </c>
      <c r="D486">
        <v>0</v>
      </c>
      <c r="E486" s="3" t="e">
        <f t="shared" si="85"/>
        <v>#DIV/0!</v>
      </c>
      <c r="F486">
        <v>26</v>
      </c>
      <c r="G486">
        <v>57</v>
      </c>
      <c r="H486">
        <v>43</v>
      </c>
      <c r="I486" s="3">
        <f t="shared" si="86"/>
        <v>-0.13492063492063491</v>
      </c>
      <c r="J486">
        <f t="shared" si="81"/>
        <v>26</v>
      </c>
      <c r="K486">
        <f t="shared" si="82"/>
        <v>57</v>
      </c>
      <c r="L486">
        <f t="shared" si="83"/>
        <v>43</v>
      </c>
      <c r="M486" s="3">
        <f t="shared" si="87"/>
        <v>-0.13492063492063491</v>
      </c>
      <c r="N486" s="3">
        <f t="shared" si="84"/>
        <v>0.45238095238095238</v>
      </c>
    </row>
    <row r="487" spans="1:14" x14ac:dyDescent="0.2">
      <c r="A487" s="2">
        <v>39220</v>
      </c>
      <c r="B487">
        <v>0</v>
      </c>
      <c r="C487">
        <v>0</v>
      </c>
      <c r="D487">
        <v>0</v>
      </c>
      <c r="E487" s="3" t="e">
        <f t="shared" si="85"/>
        <v>#DIV/0!</v>
      </c>
      <c r="F487">
        <v>39</v>
      </c>
      <c r="G487">
        <v>48</v>
      </c>
      <c r="H487">
        <v>38</v>
      </c>
      <c r="I487" s="3">
        <f t="shared" si="86"/>
        <v>8.0000000000000002E-3</v>
      </c>
      <c r="J487">
        <f t="shared" si="81"/>
        <v>39</v>
      </c>
      <c r="K487">
        <f t="shared" si="82"/>
        <v>48</v>
      </c>
      <c r="L487">
        <f t="shared" si="83"/>
        <v>38</v>
      </c>
      <c r="M487" s="3">
        <f t="shared" si="87"/>
        <v>8.0000000000000002E-3</v>
      </c>
      <c r="N487" s="3">
        <f t="shared" si="84"/>
        <v>0.38400000000000001</v>
      </c>
    </row>
    <row r="488" spans="1:14" x14ac:dyDescent="0.2">
      <c r="A488" s="2">
        <v>39213</v>
      </c>
      <c r="B488">
        <v>0</v>
      </c>
      <c r="C488">
        <v>0</v>
      </c>
      <c r="D488">
        <v>0</v>
      </c>
      <c r="E488" s="3" t="e">
        <f t="shared" si="85"/>
        <v>#DIV/0!</v>
      </c>
      <c r="F488">
        <v>29</v>
      </c>
      <c r="G488">
        <v>72</v>
      </c>
      <c r="H488">
        <v>29</v>
      </c>
      <c r="I488" s="3">
        <f t="shared" si="86"/>
        <v>0</v>
      </c>
      <c r="J488">
        <f t="shared" si="81"/>
        <v>29</v>
      </c>
      <c r="K488">
        <f t="shared" si="82"/>
        <v>72</v>
      </c>
      <c r="L488">
        <f t="shared" si="83"/>
        <v>29</v>
      </c>
      <c r="M488" s="3">
        <f t="shared" si="87"/>
        <v>0</v>
      </c>
      <c r="N488" s="3">
        <f t="shared" si="84"/>
        <v>0.55384615384615388</v>
      </c>
    </row>
    <row r="489" spans="1:14" x14ac:dyDescent="0.2">
      <c r="A489" s="2">
        <v>39206</v>
      </c>
      <c r="B489">
        <v>0</v>
      </c>
      <c r="C489">
        <v>0</v>
      </c>
      <c r="D489">
        <v>0</v>
      </c>
      <c r="E489" s="3" t="e">
        <f t="shared" si="85"/>
        <v>#DIV/0!</v>
      </c>
      <c r="F489">
        <v>37</v>
      </c>
      <c r="G489">
        <v>73</v>
      </c>
      <c r="H489">
        <v>36</v>
      </c>
      <c r="I489" s="3">
        <f t="shared" si="86"/>
        <v>6.8493150684931503E-3</v>
      </c>
      <c r="J489">
        <f t="shared" si="81"/>
        <v>37</v>
      </c>
      <c r="K489">
        <f t="shared" si="82"/>
        <v>73</v>
      </c>
      <c r="L489">
        <f t="shared" si="83"/>
        <v>36</v>
      </c>
      <c r="M489" s="3">
        <f t="shared" si="87"/>
        <v>6.8493150684931503E-3</v>
      </c>
      <c r="N489" s="3">
        <f t="shared" si="84"/>
        <v>0.5</v>
      </c>
    </row>
    <row r="490" spans="1:14" x14ac:dyDescent="0.2">
      <c r="A490" s="2">
        <v>39199</v>
      </c>
      <c r="B490">
        <v>0</v>
      </c>
      <c r="C490">
        <v>0</v>
      </c>
      <c r="D490">
        <v>0</v>
      </c>
      <c r="E490" s="3" t="e">
        <f t="shared" si="85"/>
        <v>#DIV/0!</v>
      </c>
      <c r="F490">
        <v>38</v>
      </c>
      <c r="G490">
        <v>65</v>
      </c>
      <c r="H490">
        <v>37</v>
      </c>
      <c r="I490" s="3">
        <f t="shared" si="86"/>
        <v>7.1428571428571426E-3</v>
      </c>
      <c r="J490">
        <f t="shared" si="81"/>
        <v>38</v>
      </c>
      <c r="K490">
        <f t="shared" si="82"/>
        <v>65</v>
      </c>
      <c r="L490">
        <f t="shared" si="83"/>
        <v>37</v>
      </c>
      <c r="M490" s="3">
        <f t="shared" si="87"/>
        <v>7.1428571428571426E-3</v>
      </c>
      <c r="N490" s="3">
        <f t="shared" si="84"/>
        <v>0.4642857142857143</v>
      </c>
    </row>
    <row r="491" spans="1:14" x14ac:dyDescent="0.2">
      <c r="A491" s="2">
        <v>39192</v>
      </c>
      <c r="B491">
        <v>0</v>
      </c>
      <c r="C491">
        <v>0</v>
      </c>
      <c r="D491">
        <v>0</v>
      </c>
      <c r="E491" s="3" t="e">
        <f t="shared" si="85"/>
        <v>#DIV/0!</v>
      </c>
      <c r="F491">
        <v>35</v>
      </c>
      <c r="G491">
        <v>59</v>
      </c>
      <c r="H491">
        <v>57</v>
      </c>
      <c r="I491" s="3">
        <f t="shared" si="86"/>
        <v>-0.14569536423841059</v>
      </c>
      <c r="J491">
        <f t="shared" si="81"/>
        <v>35</v>
      </c>
      <c r="K491">
        <f t="shared" si="82"/>
        <v>59</v>
      </c>
      <c r="L491">
        <f t="shared" si="83"/>
        <v>57</v>
      </c>
      <c r="M491" s="3">
        <f t="shared" si="87"/>
        <v>-0.14569536423841059</v>
      </c>
      <c r="N491" s="3">
        <f t="shared" si="84"/>
        <v>0.39072847682119205</v>
      </c>
    </row>
    <row r="492" spans="1:14" x14ac:dyDescent="0.2">
      <c r="A492" s="2">
        <v>39185</v>
      </c>
      <c r="B492">
        <v>0</v>
      </c>
      <c r="C492">
        <v>0</v>
      </c>
      <c r="D492">
        <v>0</v>
      </c>
      <c r="E492" s="3" t="e">
        <f t="shared" si="85"/>
        <v>#DIV/0!</v>
      </c>
      <c r="F492">
        <v>24</v>
      </c>
      <c r="G492">
        <v>50</v>
      </c>
      <c r="H492">
        <v>34</v>
      </c>
      <c r="I492" s="3">
        <f t="shared" si="86"/>
        <v>-9.2592592592592587E-2</v>
      </c>
      <c r="J492">
        <f t="shared" si="81"/>
        <v>24</v>
      </c>
      <c r="K492">
        <f t="shared" si="82"/>
        <v>50</v>
      </c>
      <c r="L492">
        <f t="shared" si="83"/>
        <v>34</v>
      </c>
      <c r="M492" s="3">
        <f t="shared" si="87"/>
        <v>-9.2592592592592587E-2</v>
      </c>
      <c r="N492" s="3">
        <f t="shared" si="84"/>
        <v>0.46296296296296297</v>
      </c>
    </row>
    <row r="493" spans="1:14" x14ac:dyDescent="0.2">
      <c r="A493" s="2">
        <v>39178</v>
      </c>
      <c r="B493">
        <v>0</v>
      </c>
      <c r="C493">
        <v>0</v>
      </c>
      <c r="D493">
        <v>0</v>
      </c>
      <c r="E493" s="3" t="e">
        <f t="shared" si="85"/>
        <v>#DIV/0!</v>
      </c>
      <c r="F493">
        <v>22</v>
      </c>
      <c r="G493">
        <v>54</v>
      </c>
      <c r="H493">
        <v>42</v>
      </c>
      <c r="I493" s="3">
        <f t="shared" si="86"/>
        <v>-0.16949152542372881</v>
      </c>
      <c r="J493">
        <f t="shared" ref="J493:J524" si="88">B493+F493</f>
        <v>22</v>
      </c>
      <c r="K493">
        <f t="shared" ref="K493:K524" si="89">C493+G493</f>
        <v>54</v>
      </c>
      <c r="L493">
        <f t="shared" ref="L493:L524" si="90">D493+H493</f>
        <v>42</v>
      </c>
      <c r="M493" s="3">
        <f t="shared" si="87"/>
        <v>-0.16949152542372881</v>
      </c>
      <c r="N493" s="3">
        <f t="shared" ref="N493:N524" si="91">K493/SUM(J493:L493)</f>
        <v>0.4576271186440678</v>
      </c>
    </row>
    <row r="494" spans="1:14" x14ac:dyDescent="0.2">
      <c r="A494" s="2">
        <v>39171</v>
      </c>
      <c r="B494">
        <v>0</v>
      </c>
      <c r="C494">
        <v>0</v>
      </c>
      <c r="D494">
        <v>0</v>
      </c>
      <c r="E494" s="3" t="e">
        <f t="shared" si="85"/>
        <v>#DIV/0!</v>
      </c>
      <c r="F494">
        <v>18</v>
      </c>
      <c r="G494">
        <v>69</v>
      </c>
      <c r="H494">
        <v>52</v>
      </c>
      <c r="I494" s="3">
        <f t="shared" si="86"/>
        <v>-0.2446043165467626</v>
      </c>
      <c r="J494">
        <f t="shared" si="88"/>
        <v>18</v>
      </c>
      <c r="K494">
        <f t="shared" si="89"/>
        <v>69</v>
      </c>
      <c r="L494">
        <f t="shared" si="90"/>
        <v>52</v>
      </c>
      <c r="M494" s="3">
        <f t="shared" si="87"/>
        <v>-0.2446043165467626</v>
      </c>
      <c r="N494" s="3">
        <f t="shared" si="91"/>
        <v>0.49640287769784175</v>
      </c>
    </row>
    <row r="495" spans="1:14" x14ac:dyDescent="0.2">
      <c r="A495" s="2">
        <v>39164</v>
      </c>
      <c r="B495">
        <v>0</v>
      </c>
      <c r="C495">
        <v>0</v>
      </c>
      <c r="D495">
        <v>0</v>
      </c>
      <c r="E495" s="3" t="e">
        <f t="shared" si="85"/>
        <v>#DIV/0!</v>
      </c>
      <c r="F495">
        <v>22</v>
      </c>
      <c r="G495">
        <v>67</v>
      </c>
      <c r="H495">
        <v>49</v>
      </c>
      <c r="I495" s="3">
        <f t="shared" si="86"/>
        <v>-0.19565217391304349</v>
      </c>
      <c r="J495">
        <f t="shared" si="88"/>
        <v>22</v>
      </c>
      <c r="K495">
        <f t="shared" si="89"/>
        <v>67</v>
      </c>
      <c r="L495">
        <f t="shared" si="90"/>
        <v>49</v>
      </c>
      <c r="M495" s="3">
        <f t="shared" si="87"/>
        <v>-0.19565217391304349</v>
      </c>
      <c r="N495" s="3">
        <f t="shared" si="91"/>
        <v>0.48550724637681159</v>
      </c>
    </row>
    <row r="496" spans="1:14" x14ac:dyDescent="0.2">
      <c r="A496" s="2">
        <v>39157</v>
      </c>
      <c r="B496">
        <v>0</v>
      </c>
      <c r="C496">
        <v>0</v>
      </c>
      <c r="D496">
        <v>0</v>
      </c>
      <c r="E496" s="3" t="e">
        <f t="shared" si="85"/>
        <v>#DIV/0!</v>
      </c>
      <c r="F496">
        <v>13</v>
      </c>
      <c r="G496">
        <v>60</v>
      </c>
      <c r="H496">
        <v>63</v>
      </c>
      <c r="I496" s="3">
        <f t="shared" si="86"/>
        <v>-0.36764705882352944</v>
      </c>
      <c r="J496">
        <f t="shared" si="88"/>
        <v>13</v>
      </c>
      <c r="K496">
        <f t="shared" si="89"/>
        <v>60</v>
      </c>
      <c r="L496">
        <f t="shared" si="90"/>
        <v>63</v>
      </c>
      <c r="M496" s="3">
        <f t="shared" si="87"/>
        <v>-0.36764705882352944</v>
      </c>
      <c r="N496" s="3">
        <f t="shared" si="91"/>
        <v>0.44117647058823528</v>
      </c>
    </row>
    <row r="497" spans="1:14" x14ac:dyDescent="0.2">
      <c r="A497" s="2">
        <v>39150</v>
      </c>
      <c r="B497">
        <v>0</v>
      </c>
      <c r="C497">
        <v>0</v>
      </c>
      <c r="D497">
        <v>0</v>
      </c>
      <c r="E497" s="3" t="e">
        <f t="shared" si="85"/>
        <v>#DIV/0!</v>
      </c>
      <c r="F497">
        <v>28</v>
      </c>
      <c r="G497">
        <v>71</v>
      </c>
      <c r="H497">
        <v>61</v>
      </c>
      <c r="I497" s="3">
        <f t="shared" si="86"/>
        <v>-0.20624999999999999</v>
      </c>
      <c r="J497">
        <f t="shared" si="88"/>
        <v>28</v>
      </c>
      <c r="K497">
        <f t="shared" si="89"/>
        <v>71</v>
      </c>
      <c r="L497">
        <f t="shared" si="90"/>
        <v>61</v>
      </c>
      <c r="M497" s="3">
        <f t="shared" si="87"/>
        <v>-0.20624999999999999</v>
      </c>
      <c r="N497" s="3">
        <f t="shared" si="91"/>
        <v>0.44374999999999998</v>
      </c>
    </row>
    <row r="498" spans="1:14" x14ac:dyDescent="0.2">
      <c r="A498" s="2">
        <v>39143</v>
      </c>
      <c r="B498">
        <v>0</v>
      </c>
      <c r="C498">
        <v>0</v>
      </c>
      <c r="D498">
        <v>0</v>
      </c>
      <c r="E498" s="3" t="e">
        <f t="shared" si="85"/>
        <v>#DIV/0!</v>
      </c>
      <c r="F498">
        <v>23</v>
      </c>
      <c r="G498">
        <v>46</v>
      </c>
      <c r="H498">
        <v>62</v>
      </c>
      <c r="I498" s="3">
        <f t="shared" si="86"/>
        <v>-0.29770992366412213</v>
      </c>
      <c r="J498">
        <f t="shared" si="88"/>
        <v>23</v>
      </c>
      <c r="K498">
        <f t="shared" si="89"/>
        <v>46</v>
      </c>
      <c r="L498">
        <f t="shared" si="90"/>
        <v>62</v>
      </c>
      <c r="M498" s="3">
        <f t="shared" si="87"/>
        <v>-0.29770992366412213</v>
      </c>
      <c r="N498" s="3">
        <f t="shared" si="91"/>
        <v>0.35114503816793891</v>
      </c>
    </row>
    <row r="499" spans="1:14" x14ac:dyDescent="0.2">
      <c r="A499" s="2">
        <v>39136</v>
      </c>
      <c r="B499">
        <v>0</v>
      </c>
      <c r="C499">
        <v>0</v>
      </c>
      <c r="D499">
        <v>0</v>
      </c>
      <c r="E499" s="3" t="e">
        <f t="shared" si="85"/>
        <v>#DIV/0!</v>
      </c>
      <c r="F499">
        <v>33</v>
      </c>
      <c r="G499">
        <v>68</v>
      </c>
      <c r="H499">
        <v>38</v>
      </c>
      <c r="I499" s="3">
        <f t="shared" si="86"/>
        <v>-3.5971223021582732E-2</v>
      </c>
      <c r="J499">
        <f t="shared" si="88"/>
        <v>33</v>
      </c>
      <c r="K499">
        <f t="shared" si="89"/>
        <v>68</v>
      </c>
      <c r="L499">
        <f t="shared" si="90"/>
        <v>38</v>
      </c>
      <c r="M499" s="3">
        <f t="shared" si="87"/>
        <v>-3.5971223021582732E-2</v>
      </c>
      <c r="N499" s="3">
        <f t="shared" si="91"/>
        <v>0.48920863309352519</v>
      </c>
    </row>
    <row r="500" spans="1:14" x14ac:dyDescent="0.2">
      <c r="A500" s="2">
        <v>39129</v>
      </c>
      <c r="B500">
        <v>0</v>
      </c>
      <c r="C500">
        <v>0</v>
      </c>
      <c r="D500">
        <v>0</v>
      </c>
      <c r="E500" s="3" t="e">
        <f t="shared" si="85"/>
        <v>#DIV/0!</v>
      </c>
      <c r="F500">
        <v>15</v>
      </c>
      <c r="G500">
        <v>52</v>
      </c>
      <c r="H500">
        <v>29</v>
      </c>
      <c r="I500" s="3">
        <f t="shared" si="86"/>
        <v>-0.14583333333333334</v>
      </c>
      <c r="J500">
        <f t="shared" si="88"/>
        <v>15</v>
      </c>
      <c r="K500">
        <f t="shared" si="89"/>
        <v>52</v>
      </c>
      <c r="L500">
        <f t="shared" si="90"/>
        <v>29</v>
      </c>
      <c r="M500" s="3">
        <f t="shared" si="87"/>
        <v>-0.14583333333333334</v>
      </c>
      <c r="N500" s="3">
        <f t="shared" si="91"/>
        <v>0.54166666666666663</v>
      </c>
    </row>
    <row r="501" spans="1:14" x14ac:dyDescent="0.2">
      <c r="A501" s="2">
        <v>39122</v>
      </c>
      <c r="B501">
        <v>0</v>
      </c>
      <c r="C501">
        <v>0</v>
      </c>
      <c r="D501">
        <v>0</v>
      </c>
      <c r="E501" s="3" t="e">
        <f t="shared" si="85"/>
        <v>#DIV/0!</v>
      </c>
      <c r="F501">
        <v>37</v>
      </c>
      <c r="G501">
        <v>74</v>
      </c>
      <c r="H501">
        <v>29</v>
      </c>
      <c r="I501" s="3">
        <f t="shared" si="86"/>
        <v>5.7142857142857141E-2</v>
      </c>
      <c r="J501">
        <f t="shared" si="88"/>
        <v>37</v>
      </c>
      <c r="K501">
        <f t="shared" si="89"/>
        <v>74</v>
      </c>
      <c r="L501">
        <f t="shared" si="90"/>
        <v>29</v>
      </c>
      <c r="M501" s="3">
        <f t="shared" si="87"/>
        <v>5.7142857142857141E-2</v>
      </c>
      <c r="N501" s="3">
        <f t="shared" si="91"/>
        <v>0.52857142857142858</v>
      </c>
    </row>
    <row r="502" spans="1:14" x14ac:dyDescent="0.2">
      <c r="A502" s="2">
        <v>39115</v>
      </c>
      <c r="B502">
        <v>0</v>
      </c>
      <c r="C502">
        <v>0</v>
      </c>
      <c r="D502">
        <v>0</v>
      </c>
      <c r="E502" s="3" t="e">
        <f t="shared" si="85"/>
        <v>#DIV/0!</v>
      </c>
      <c r="F502">
        <v>27</v>
      </c>
      <c r="G502">
        <v>62</v>
      </c>
      <c r="H502">
        <v>50</v>
      </c>
      <c r="I502" s="3">
        <f t="shared" si="86"/>
        <v>-0.16546762589928057</v>
      </c>
      <c r="J502">
        <f t="shared" si="88"/>
        <v>27</v>
      </c>
      <c r="K502">
        <f t="shared" si="89"/>
        <v>62</v>
      </c>
      <c r="L502">
        <f t="shared" si="90"/>
        <v>50</v>
      </c>
      <c r="M502" s="3">
        <f t="shared" si="87"/>
        <v>-0.16546762589928057</v>
      </c>
      <c r="N502" s="3">
        <f t="shared" si="91"/>
        <v>0.4460431654676259</v>
      </c>
    </row>
    <row r="503" spans="1:14" x14ac:dyDescent="0.2">
      <c r="A503" s="2">
        <v>39108</v>
      </c>
      <c r="B503">
        <v>0</v>
      </c>
      <c r="C503">
        <v>0</v>
      </c>
      <c r="D503">
        <v>0</v>
      </c>
      <c r="E503" s="3" t="e">
        <f t="shared" si="85"/>
        <v>#DIV/0!</v>
      </c>
      <c r="F503">
        <v>35</v>
      </c>
      <c r="G503">
        <v>65</v>
      </c>
      <c r="H503">
        <v>43</v>
      </c>
      <c r="I503" s="3">
        <f t="shared" si="86"/>
        <v>-5.5944055944055944E-2</v>
      </c>
      <c r="J503">
        <f t="shared" si="88"/>
        <v>35</v>
      </c>
      <c r="K503">
        <f t="shared" si="89"/>
        <v>65</v>
      </c>
      <c r="L503">
        <f t="shared" si="90"/>
        <v>43</v>
      </c>
      <c r="M503" s="3">
        <f t="shared" si="87"/>
        <v>-5.5944055944055944E-2</v>
      </c>
      <c r="N503" s="3">
        <f t="shared" si="91"/>
        <v>0.45454545454545453</v>
      </c>
    </row>
    <row r="504" spans="1:14" x14ac:dyDescent="0.2">
      <c r="A504" s="2">
        <v>39101</v>
      </c>
      <c r="B504">
        <v>0</v>
      </c>
      <c r="C504">
        <v>0</v>
      </c>
      <c r="D504">
        <v>0</v>
      </c>
      <c r="E504" s="3" t="e">
        <f t="shared" si="85"/>
        <v>#DIV/0!</v>
      </c>
      <c r="F504">
        <v>47</v>
      </c>
      <c r="G504">
        <v>51</v>
      </c>
      <c r="H504">
        <v>31</v>
      </c>
      <c r="I504" s="3">
        <f t="shared" si="86"/>
        <v>0.12403100775193798</v>
      </c>
      <c r="J504">
        <f t="shared" si="88"/>
        <v>47</v>
      </c>
      <c r="K504">
        <f t="shared" si="89"/>
        <v>51</v>
      </c>
      <c r="L504">
        <f t="shared" si="90"/>
        <v>31</v>
      </c>
      <c r="M504" s="3">
        <f t="shared" si="87"/>
        <v>0.12403100775193798</v>
      </c>
      <c r="N504" s="3">
        <f t="shared" si="91"/>
        <v>0.39534883720930231</v>
      </c>
    </row>
    <row r="505" spans="1:14" x14ac:dyDescent="0.2">
      <c r="A505" s="2">
        <v>39094</v>
      </c>
      <c r="B505">
        <v>0</v>
      </c>
      <c r="C505">
        <v>0</v>
      </c>
      <c r="D505">
        <v>0</v>
      </c>
      <c r="E505" s="3" t="e">
        <f t="shared" si="85"/>
        <v>#DIV/0!</v>
      </c>
      <c r="F505">
        <v>40</v>
      </c>
      <c r="G505">
        <v>55</v>
      </c>
      <c r="H505">
        <v>33</v>
      </c>
      <c r="I505" s="3">
        <f t="shared" si="86"/>
        <v>5.46875E-2</v>
      </c>
      <c r="J505">
        <f t="shared" si="88"/>
        <v>40</v>
      </c>
      <c r="K505">
        <f t="shared" si="89"/>
        <v>55</v>
      </c>
      <c r="L505">
        <f t="shared" si="90"/>
        <v>33</v>
      </c>
      <c r="M505" s="3">
        <f t="shared" si="87"/>
        <v>5.46875E-2</v>
      </c>
      <c r="N505" s="3">
        <f t="shared" si="91"/>
        <v>0.4296875</v>
      </c>
    </row>
    <row r="506" spans="1:14" x14ac:dyDescent="0.2">
      <c r="A506" s="2">
        <v>39087</v>
      </c>
      <c r="B506">
        <v>0</v>
      </c>
      <c r="C506">
        <v>0</v>
      </c>
      <c r="D506">
        <v>0</v>
      </c>
      <c r="E506" s="3" t="e">
        <f t="shared" si="85"/>
        <v>#DIV/0!</v>
      </c>
      <c r="F506">
        <v>18</v>
      </c>
      <c r="G506">
        <v>62</v>
      </c>
      <c r="H506">
        <v>36</v>
      </c>
      <c r="I506" s="3">
        <f t="shared" si="86"/>
        <v>-0.15517241379310345</v>
      </c>
      <c r="J506">
        <f t="shared" si="88"/>
        <v>18</v>
      </c>
      <c r="K506">
        <f t="shared" si="89"/>
        <v>62</v>
      </c>
      <c r="L506">
        <f t="shared" si="90"/>
        <v>36</v>
      </c>
      <c r="M506" s="3">
        <f t="shared" si="87"/>
        <v>-0.15517241379310345</v>
      </c>
      <c r="N506" s="3">
        <f t="shared" si="91"/>
        <v>0.53448275862068961</v>
      </c>
    </row>
    <row r="507" spans="1:14" x14ac:dyDescent="0.2">
      <c r="A507" s="2">
        <v>39080</v>
      </c>
      <c r="B507">
        <v>0</v>
      </c>
      <c r="C507">
        <v>0</v>
      </c>
      <c r="D507">
        <v>0</v>
      </c>
      <c r="E507" s="3" t="e">
        <f t="shared" si="85"/>
        <v>#DIV/0!</v>
      </c>
      <c r="F507">
        <v>15</v>
      </c>
      <c r="G507">
        <v>43</v>
      </c>
      <c r="H507">
        <v>32</v>
      </c>
      <c r="I507" s="3">
        <f t="shared" si="86"/>
        <v>-0.18888888888888888</v>
      </c>
      <c r="J507">
        <f t="shared" si="88"/>
        <v>15</v>
      </c>
      <c r="K507">
        <f t="shared" si="89"/>
        <v>43</v>
      </c>
      <c r="L507">
        <f t="shared" si="90"/>
        <v>32</v>
      </c>
      <c r="M507" s="3">
        <f t="shared" si="87"/>
        <v>-0.18888888888888888</v>
      </c>
      <c r="N507" s="3">
        <f t="shared" si="91"/>
        <v>0.4777777777777778</v>
      </c>
    </row>
    <row r="508" spans="1:14" x14ac:dyDescent="0.2">
      <c r="A508" s="2">
        <v>39073</v>
      </c>
      <c r="B508">
        <v>0</v>
      </c>
      <c r="C508">
        <v>0</v>
      </c>
      <c r="D508">
        <v>0</v>
      </c>
      <c r="E508" s="3" t="e">
        <f t="shared" si="85"/>
        <v>#DIV/0!</v>
      </c>
      <c r="F508">
        <v>20</v>
      </c>
      <c r="G508">
        <v>59</v>
      </c>
      <c r="H508">
        <v>47</v>
      </c>
      <c r="I508" s="3">
        <f t="shared" si="86"/>
        <v>-0.21428571428571427</v>
      </c>
      <c r="J508">
        <f t="shared" si="88"/>
        <v>20</v>
      </c>
      <c r="K508">
        <f t="shared" si="89"/>
        <v>59</v>
      </c>
      <c r="L508">
        <f t="shared" si="90"/>
        <v>47</v>
      </c>
      <c r="M508" s="3">
        <f t="shared" si="87"/>
        <v>-0.21428571428571427</v>
      </c>
      <c r="N508" s="3">
        <f t="shared" si="91"/>
        <v>0.46825396825396826</v>
      </c>
    </row>
    <row r="509" spans="1:14" x14ac:dyDescent="0.2">
      <c r="A509" s="2">
        <v>39066</v>
      </c>
      <c r="B509">
        <v>0</v>
      </c>
      <c r="C509">
        <v>0</v>
      </c>
      <c r="D509">
        <v>0</v>
      </c>
      <c r="E509" s="3" t="e">
        <f t="shared" si="85"/>
        <v>#DIV/0!</v>
      </c>
      <c r="F509">
        <v>24</v>
      </c>
      <c r="G509">
        <v>72</v>
      </c>
      <c r="H509">
        <v>53</v>
      </c>
      <c r="I509" s="3">
        <f t="shared" si="86"/>
        <v>-0.19463087248322147</v>
      </c>
      <c r="J509">
        <f t="shared" si="88"/>
        <v>24</v>
      </c>
      <c r="K509">
        <f t="shared" si="89"/>
        <v>72</v>
      </c>
      <c r="L509">
        <f t="shared" si="90"/>
        <v>53</v>
      </c>
      <c r="M509" s="3">
        <f t="shared" si="87"/>
        <v>-0.19463087248322147</v>
      </c>
      <c r="N509" s="3">
        <f t="shared" si="91"/>
        <v>0.48322147651006714</v>
      </c>
    </row>
    <row r="510" spans="1:14" x14ac:dyDescent="0.2">
      <c r="A510" s="2">
        <v>39059</v>
      </c>
      <c r="B510">
        <v>0</v>
      </c>
      <c r="C510">
        <v>0</v>
      </c>
      <c r="D510">
        <v>0</v>
      </c>
      <c r="E510" s="3" t="e">
        <f t="shared" si="85"/>
        <v>#DIV/0!</v>
      </c>
      <c r="F510">
        <v>15</v>
      </c>
      <c r="G510">
        <v>59</v>
      </c>
      <c r="H510">
        <v>49</v>
      </c>
      <c r="I510" s="3">
        <f t="shared" si="86"/>
        <v>-0.27642276422764228</v>
      </c>
      <c r="J510">
        <f t="shared" si="88"/>
        <v>15</v>
      </c>
      <c r="K510">
        <f t="shared" si="89"/>
        <v>59</v>
      </c>
      <c r="L510">
        <f t="shared" si="90"/>
        <v>49</v>
      </c>
      <c r="M510" s="3">
        <f t="shared" si="87"/>
        <v>-0.27642276422764228</v>
      </c>
      <c r="N510" s="3">
        <f t="shared" si="91"/>
        <v>0.47967479674796748</v>
      </c>
    </row>
    <row r="511" spans="1:14" x14ac:dyDescent="0.2">
      <c r="A511" s="2">
        <v>39052</v>
      </c>
      <c r="B511">
        <v>0</v>
      </c>
      <c r="C511">
        <v>0</v>
      </c>
      <c r="D511">
        <v>0</v>
      </c>
      <c r="E511" s="3" t="e">
        <f t="shared" si="85"/>
        <v>#DIV/0!</v>
      </c>
      <c r="F511">
        <v>20</v>
      </c>
      <c r="G511">
        <v>74</v>
      </c>
      <c r="H511">
        <v>57</v>
      </c>
      <c r="I511" s="3">
        <f t="shared" si="86"/>
        <v>-0.24503311258278146</v>
      </c>
      <c r="J511">
        <f t="shared" si="88"/>
        <v>20</v>
      </c>
      <c r="K511">
        <f t="shared" si="89"/>
        <v>74</v>
      </c>
      <c r="L511">
        <f t="shared" si="90"/>
        <v>57</v>
      </c>
      <c r="M511" s="3">
        <f t="shared" si="87"/>
        <v>-0.24503311258278146</v>
      </c>
      <c r="N511" s="3">
        <f t="shared" si="91"/>
        <v>0.49006622516556292</v>
      </c>
    </row>
    <row r="512" spans="1:14" x14ac:dyDescent="0.2">
      <c r="A512" s="2">
        <v>39045</v>
      </c>
      <c r="B512">
        <v>0</v>
      </c>
      <c r="C512">
        <v>0</v>
      </c>
      <c r="D512">
        <v>0</v>
      </c>
      <c r="E512" s="3" t="e">
        <f t="shared" si="85"/>
        <v>#DIV/0!</v>
      </c>
      <c r="F512">
        <v>11</v>
      </c>
      <c r="G512">
        <v>51</v>
      </c>
      <c r="H512">
        <v>69</v>
      </c>
      <c r="I512" s="3">
        <f t="shared" si="86"/>
        <v>-0.44274809160305345</v>
      </c>
      <c r="J512">
        <f t="shared" si="88"/>
        <v>11</v>
      </c>
      <c r="K512">
        <f t="shared" si="89"/>
        <v>51</v>
      </c>
      <c r="L512">
        <f t="shared" si="90"/>
        <v>69</v>
      </c>
      <c r="M512" s="3">
        <f t="shared" si="87"/>
        <v>-0.44274809160305345</v>
      </c>
      <c r="N512" s="3">
        <f t="shared" si="91"/>
        <v>0.38931297709923662</v>
      </c>
    </row>
    <row r="513" spans="1:14" x14ac:dyDescent="0.2">
      <c r="A513" s="2">
        <v>39038</v>
      </c>
      <c r="B513">
        <v>0</v>
      </c>
      <c r="C513">
        <v>0</v>
      </c>
      <c r="D513">
        <v>0</v>
      </c>
      <c r="E513" s="3" t="e">
        <f t="shared" si="85"/>
        <v>#DIV/0!</v>
      </c>
      <c r="F513">
        <v>23</v>
      </c>
      <c r="G513">
        <v>71</v>
      </c>
      <c r="H513">
        <v>39</v>
      </c>
      <c r="I513" s="3">
        <f t="shared" si="86"/>
        <v>-0.12030075187969924</v>
      </c>
      <c r="J513">
        <f t="shared" si="88"/>
        <v>23</v>
      </c>
      <c r="K513">
        <f t="shared" si="89"/>
        <v>71</v>
      </c>
      <c r="L513">
        <f t="shared" si="90"/>
        <v>39</v>
      </c>
      <c r="M513" s="3">
        <f t="shared" si="87"/>
        <v>-0.12030075187969924</v>
      </c>
      <c r="N513" s="3">
        <f t="shared" si="91"/>
        <v>0.53383458646616544</v>
      </c>
    </row>
    <row r="514" spans="1:14" x14ac:dyDescent="0.2">
      <c r="A514" s="2">
        <v>39031</v>
      </c>
      <c r="B514">
        <v>0</v>
      </c>
      <c r="C514">
        <v>0</v>
      </c>
      <c r="D514">
        <v>0</v>
      </c>
      <c r="E514" s="3" t="e">
        <f t="shared" si="85"/>
        <v>#DIV/0!</v>
      </c>
      <c r="F514">
        <v>29</v>
      </c>
      <c r="G514">
        <v>60</v>
      </c>
      <c r="H514">
        <v>57</v>
      </c>
      <c r="I514" s="3">
        <f t="shared" si="86"/>
        <v>-0.19178082191780821</v>
      </c>
      <c r="J514">
        <f t="shared" si="88"/>
        <v>29</v>
      </c>
      <c r="K514">
        <f t="shared" si="89"/>
        <v>60</v>
      </c>
      <c r="L514">
        <f t="shared" si="90"/>
        <v>57</v>
      </c>
      <c r="M514" s="3">
        <f t="shared" si="87"/>
        <v>-0.19178082191780821</v>
      </c>
      <c r="N514" s="3">
        <f t="shared" si="91"/>
        <v>0.41095890410958902</v>
      </c>
    </row>
    <row r="515" spans="1:14" x14ac:dyDescent="0.2">
      <c r="A515" s="2">
        <v>39024</v>
      </c>
      <c r="B515">
        <v>0</v>
      </c>
      <c r="C515">
        <v>0</v>
      </c>
      <c r="D515">
        <v>0</v>
      </c>
      <c r="E515" s="3" t="e">
        <f t="shared" si="85"/>
        <v>#DIV/0!</v>
      </c>
      <c r="F515">
        <v>21</v>
      </c>
      <c r="G515">
        <v>53</v>
      </c>
      <c r="H515">
        <v>42</v>
      </c>
      <c r="I515" s="3">
        <f t="shared" si="86"/>
        <v>-0.18103448275862069</v>
      </c>
      <c r="J515">
        <f t="shared" si="88"/>
        <v>21</v>
      </c>
      <c r="K515">
        <f t="shared" si="89"/>
        <v>53</v>
      </c>
      <c r="L515">
        <f t="shared" si="90"/>
        <v>42</v>
      </c>
      <c r="M515" s="3">
        <f t="shared" si="87"/>
        <v>-0.18103448275862069</v>
      </c>
      <c r="N515" s="3">
        <f t="shared" si="91"/>
        <v>0.45689655172413796</v>
      </c>
    </row>
    <row r="516" spans="1:14" x14ac:dyDescent="0.2">
      <c r="A516" s="2">
        <v>39017</v>
      </c>
      <c r="B516">
        <v>0</v>
      </c>
      <c r="C516">
        <v>0</v>
      </c>
      <c r="D516">
        <v>0</v>
      </c>
      <c r="E516" s="3" t="e">
        <f t="shared" si="85"/>
        <v>#DIV/0!</v>
      </c>
      <c r="F516">
        <v>27</v>
      </c>
      <c r="G516">
        <v>58</v>
      </c>
      <c r="H516">
        <v>39</v>
      </c>
      <c r="I516" s="3">
        <f t="shared" si="86"/>
        <v>-9.6774193548387094E-2</v>
      </c>
      <c r="J516">
        <f t="shared" si="88"/>
        <v>27</v>
      </c>
      <c r="K516">
        <f t="shared" si="89"/>
        <v>58</v>
      </c>
      <c r="L516">
        <f t="shared" si="90"/>
        <v>39</v>
      </c>
      <c r="M516" s="3">
        <f t="shared" si="87"/>
        <v>-9.6774193548387094E-2</v>
      </c>
      <c r="N516" s="3">
        <f t="shared" si="91"/>
        <v>0.46774193548387094</v>
      </c>
    </row>
    <row r="517" spans="1:14" x14ac:dyDescent="0.2">
      <c r="A517" s="2">
        <v>39010</v>
      </c>
      <c r="B517">
        <v>0</v>
      </c>
      <c r="C517">
        <v>0</v>
      </c>
      <c r="D517">
        <v>0</v>
      </c>
      <c r="E517" s="3" t="e">
        <f t="shared" si="85"/>
        <v>#DIV/0!</v>
      </c>
      <c r="F517">
        <v>28</v>
      </c>
      <c r="G517">
        <v>68</v>
      </c>
      <c r="H517">
        <v>50</v>
      </c>
      <c r="I517" s="3">
        <f t="shared" si="86"/>
        <v>-0.15068493150684931</v>
      </c>
      <c r="J517">
        <f t="shared" si="88"/>
        <v>28</v>
      </c>
      <c r="K517">
        <f t="shared" si="89"/>
        <v>68</v>
      </c>
      <c r="L517">
        <f t="shared" si="90"/>
        <v>50</v>
      </c>
      <c r="M517" s="3">
        <f t="shared" si="87"/>
        <v>-0.15068493150684931</v>
      </c>
      <c r="N517" s="3">
        <f t="shared" si="91"/>
        <v>0.46575342465753422</v>
      </c>
    </row>
    <row r="518" spans="1:14" x14ac:dyDescent="0.2">
      <c r="A518" s="2">
        <v>39003</v>
      </c>
      <c r="B518">
        <v>0</v>
      </c>
      <c r="C518">
        <v>0</v>
      </c>
      <c r="D518">
        <v>0</v>
      </c>
      <c r="E518" s="3" t="e">
        <f t="shared" si="85"/>
        <v>#DIV/0!</v>
      </c>
      <c r="F518">
        <v>38</v>
      </c>
      <c r="G518">
        <v>55</v>
      </c>
      <c r="H518">
        <v>29</v>
      </c>
      <c r="I518" s="3">
        <f t="shared" si="86"/>
        <v>7.3770491803278687E-2</v>
      </c>
      <c r="J518">
        <f t="shared" si="88"/>
        <v>38</v>
      </c>
      <c r="K518">
        <f t="shared" si="89"/>
        <v>55</v>
      </c>
      <c r="L518">
        <f t="shared" si="90"/>
        <v>29</v>
      </c>
      <c r="M518" s="3">
        <f t="shared" si="87"/>
        <v>7.3770491803278687E-2</v>
      </c>
      <c r="N518" s="3">
        <f t="shared" si="91"/>
        <v>0.45081967213114754</v>
      </c>
    </row>
    <row r="519" spans="1:14" x14ac:dyDescent="0.2">
      <c r="A519" s="2">
        <v>38996</v>
      </c>
      <c r="B519">
        <v>0</v>
      </c>
      <c r="C519">
        <v>0</v>
      </c>
      <c r="D519">
        <v>0</v>
      </c>
      <c r="E519" s="3" t="e">
        <f t="shared" si="85"/>
        <v>#DIV/0!</v>
      </c>
      <c r="F519">
        <v>29</v>
      </c>
      <c r="G519">
        <v>61</v>
      </c>
      <c r="H519">
        <v>31</v>
      </c>
      <c r="I519" s="3">
        <f t="shared" si="86"/>
        <v>-1.6528925619834711E-2</v>
      </c>
      <c r="J519">
        <f t="shared" si="88"/>
        <v>29</v>
      </c>
      <c r="K519">
        <f t="shared" si="89"/>
        <v>61</v>
      </c>
      <c r="L519">
        <f t="shared" si="90"/>
        <v>31</v>
      </c>
      <c r="M519" s="3">
        <f t="shared" si="87"/>
        <v>-1.6528925619834711E-2</v>
      </c>
      <c r="N519" s="3">
        <f t="shared" si="91"/>
        <v>0.50413223140495866</v>
      </c>
    </row>
    <row r="520" spans="1:14" x14ac:dyDescent="0.2">
      <c r="A520" s="2">
        <v>38989</v>
      </c>
      <c r="B520">
        <v>0</v>
      </c>
      <c r="C520">
        <v>0</v>
      </c>
      <c r="D520">
        <v>0</v>
      </c>
      <c r="E520" s="3" t="e">
        <f t="shared" si="85"/>
        <v>#DIV/0!</v>
      </c>
      <c r="F520">
        <v>21</v>
      </c>
      <c r="G520">
        <v>60</v>
      </c>
      <c r="H520">
        <v>33</v>
      </c>
      <c r="I520" s="3">
        <f t="shared" si="86"/>
        <v>-0.10526315789473684</v>
      </c>
      <c r="J520">
        <f t="shared" si="88"/>
        <v>21</v>
      </c>
      <c r="K520">
        <f t="shared" si="89"/>
        <v>60</v>
      </c>
      <c r="L520">
        <f t="shared" si="90"/>
        <v>33</v>
      </c>
      <c r="M520" s="3">
        <f t="shared" si="87"/>
        <v>-0.10526315789473684</v>
      </c>
      <c r="N520" s="3">
        <f t="shared" si="91"/>
        <v>0.52631578947368418</v>
      </c>
    </row>
    <row r="521" spans="1:14" x14ac:dyDescent="0.2">
      <c r="A521" s="2">
        <v>38982</v>
      </c>
      <c r="B521">
        <v>0</v>
      </c>
      <c r="C521">
        <v>0</v>
      </c>
      <c r="D521">
        <v>0</v>
      </c>
      <c r="E521" s="3" t="e">
        <f t="shared" si="85"/>
        <v>#DIV/0!</v>
      </c>
      <c r="F521">
        <v>15</v>
      </c>
      <c r="G521">
        <v>55</v>
      </c>
      <c r="H521">
        <v>39</v>
      </c>
      <c r="I521" s="3">
        <f t="shared" si="86"/>
        <v>-0.22018348623853212</v>
      </c>
      <c r="J521">
        <f t="shared" si="88"/>
        <v>15</v>
      </c>
      <c r="K521">
        <f t="shared" si="89"/>
        <v>55</v>
      </c>
      <c r="L521">
        <f t="shared" si="90"/>
        <v>39</v>
      </c>
      <c r="M521" s="3">
        <f t="shared" si="87"/>
        <v>-0.22018348623853212</v>
      </c>
      <c r="N521" s="3">
        <f t="shared" si="91"/>
        <v>0.50458715596330272</v>
      </c>
    </row>
    <row r="522" spans="1:14" x14ac:dyDescent="0.2">
      <c r="A522" s="2">
        <v>38975</v>
      </c>
      <c r="B522">
        <v>0</v>
      </c>
      <c r="C522">
        <v>0</v>
      </c>
      <c r="D522">
        <v>0</v>
      </c>
      <c r="E522" s="3" t="e">
        <f t="shared" si="85"/>
        <v>#DIV/0!</v>
      </c>
      <c r="F522">
        <v>30</v>
      </c>
      <c r="G522">
        <v>59</v>
      </c>
      <c r="H522">
        <v>39</v>
      </c>
      <c r="I522" s="3">
        <f t="shared" si="86"/>
        <v>-7.03125E-2</v>
      </c>
      <c r="J522">
        <f t="shared" si="88"/>
        <v>30</v>
      </c>
      <c r="K522">
        <f t="shared" si="89"/>
        <v>59</v>
      </c>
      <c r="L522">
        <f t="shared" si="90"/>
        <v>39</v>
      </c>
      <c r="M522" s="3">
        <f t="shared" si="87"/>
        <v>-7.03125E-2</v>
      </c>
      <c r="N522" s="3">
        <f t="shared" si="91"/>
        <v>0.4609375</v>
      </c>
    </row>
    <row r="523" spans="1:14" x14ac:dyDescent="0.2">
      <c r="A523" s="2">
        <v>38968</v>
      </c>
      <c r="B523">
        <v>0</v>
      </c>
      <c r="C523">
        <v>0</v>
      </c>
      <c r="D523">
        <v>0</v>
      </c>
      <c r="E523" s="3" t="e">
        <f t="shared" si="85"/>
        <v>#DIV/0!</v>
      </c>
      <c r="F523">
        <v>26</v>
      </c>
      <c r="G523">
        <v>54</v>
      </c>
      <c r="H523">
        <v>40</v>
      </c>
      <c r="I523" s="3">
        <f t="shared" si="86"/>
        <v>-0.11666666666666667</v>
      </c>
      <c r="J523">
        <f t="shared" si="88"/>
        <v>26</v>
      </c>
      <c r="K523">
        <f t="shared" si="89"/>
        <v>54</v>
      </c>
      <c r="L523">
        <f t="shared" si="90"/>
        <v>40</v>
      </c>
      <c r="M523" s="3">
        <f t="shared" si="87"/>
        <v>-0.11666666666666667</v>
      </c>
      <c r="N523" s="3">
        <f t="shared" si="91"/>
        <v>0.45</v>
      </c>
    </row>
    <row r="524" spans="1:14" x14ac:dyDescent="0.2">
      <c r="A524" s="2">
        <v>38961</v>
      </c>
      <c r="B524">
        <v>0</v>
      </c>
      <c r="C524">
        <v>0</v>
      </c>
      <c r="D524">
        <v>0</v>
      </c>
      <c r="E524" s="3" t="e">
        <f t="shared" si="85"/>
        <v>#DIV/0!</v>
      </c>
      <c r="F524">
        <v>27</v>
      </c>
      <c r="G524">
        <v>67</v>
      </c>
      <c r="H524">
        <v>44</v>
      </c>
      <c r="I524" s="3">
        <f t="shared" si="86"/>
        <v>-0.12318840579710146</v>
      </c>
      <c r="J524">
        <f t="shared" si="88"/>
        <v>27</v>
      </c>
      <c r="K524">
        <f t="shared" si="89"/>
        <v>67</v>
      </c>
      <c r="L524">
        <f t="shared" si="90"/>
        <v>44</v>
      </c>
      <c r="M524" s="3">
        <f t="shared" si="87"/>
        <v>-0.12318840579710146</v>
      </c>
      <c r="N524" s="3">
        <f t="shared" si="91"/>
        <v>0.48550724637681159</v>
      </c>
    </row>
    <row r="525" spans="1:14" x14ac:dyDescent="0.2">
      <c r="A525" s="2">
        <v>38954</v>
      </c>
      <c r="B525">
        <v>0</v>
      </c>
      <c r="C525">
        <v>0</v>
      </c>
      <c r="D525">
        <v>0</v>
      </c>
      <c r="E525" s="3" t="e">
        <f t="shared" si="85"/>
        <v>#DIV/0!</v>
      </c>
      <c r="F525">
        <v>24</v>
      </c>
      <c r="G525">
        <v>57</v>
      </c>
      <c r="H525">
        <v>45</v>
      </c>
      <c r="I525" s="3">
        <f t="shared" si="86"/>
        <v>-0.16666666666666666</v>
      </c>
      <c r="J525">
        <f t="shared" ref="J525:J556" si="92">B525+F525</f>
        <v>24</v>
      </c>
      <c r="K525">
        <f t="shared" ref="K525:K556" si="93">C525+G525</f>
        <v>57</v>
      </c>
      <c r="L525">
        <f t="shared" ref="L525:L556" si="94">D525+H525</f>
        <v>45</v>
      </c>
      <c r="M525" s="3">
        <f t="shared" si="87"/>
        <v>-0.16666666666666666</v>
      </c>
      <c r="N525" s="3">
        <f t="shared" ref="N525:N556" si="95">K525/SUM(J525:L525)</f>
        <v>0.45238095238095238</v>
      </c>
    </row>
    <row r="526" spans="1:14" x14ac:dyDescent="0.2">
      <c r="A526" s="2">
        <v>38947</v>
      </c>
      <c r="B526">
        <v>0</v>
      </c>
      <c r="C526">
        <v>0</v>
      </c>
      <c r="D526">
        <v>0</v>
      </c>
      <c r="E526" s="3" t="e">
        <f t="shared" si="85"/>
        <v>#DIV/0!</v>
      </c>
      <c r="F526">
        <v>17</v>
      </c>
      <c r="G526">
        <v>47</v>
      </c>
      <c r="H526">
        <v>58</v>
      </c>
      <c r="I526" s="3">
        <f t="shared" si="86"/>
        <v>-0.33606557377049179</v>
      </c>
      <c r="J526">
        <f t="shared" si="92"/>
        <v>17</v>
      </c>
      <c r="K526">
        <f t="shared" si="93"/>
        <v>47</v>
      </c>
      <c r="L526">
        <f t="shared" si="94"/>
        <v>58</v>
      </c>
      <c r="M526" s="3">
        <f t="shared" si="87"/>
        <v>-0.33606557377049179</v>
      </c>
      <c r="N526" s="3">
        <f t="shared" si="95"/>
        <v>0.38524590163934425</v>
      </c>
    </row>
    <row r="527" spans="1:14" x14ac:dyDescent="0.2">
      <c r="A527" s="2">
        <v>38940</v>
      </c>
      <c r="B527">
        <v>0</v>
      </c>
      <c r="C527">
        <v>0</v>
      </c>
      <c r="D527">
        <v>0</v>
      </c>
      <c r="E527" s="3" t="e">
        <f t="shared" si="85"/>
        <v>#DIV/0!</v>
      </c>
      <c r="F527">
        <v>13</v>
      </c>
      <c r="G527">
        <v>61</v>
      </c>
      <c r="H527">
        <v>55</v>
      </c>
      <c r="I527" s="3">
        <f t="shared" si="86"/>
        <v>-0.32558139534883723</v>
      </c>
      <c r="J527">
        <f t="shared" si="92"/>
        <v>13</v>
      </c>
      <c r="K527">
        <f t="shared" si="93"/>
        <v>61</v>
      </c>
      <c r="L527">
        <f t="shared" si="94"/>
        <v>55</v>
      </c>
      <c r="M527" s="3">
        <f t="shared" si="87"/>
        <v>-0.32558139534883723</v>
      </c>
      <c r="N527" s="3">
        <f t="shared" si="95"/>
        <v>0.47286821705426357</v>
      </c>
    </row>
    <row r="528" spans="1:14" x14ac:dyDescent="0.2">
      <c r="A528" s="2">
        <v>38933</v>
      </c>
      <c r="B528">
        <v>0</v>
      </c>
      <c r="C528">
        <v>0</v>
      </c>
      <c r="D528">
        <v>0</v>
      </c>
      <c r="E528" s="3" t="e">
        <f t="shared" si="85"/>
        <v>#DIV/0!</v>
      </c>
      <c r="F528">
        <v>16</v>
      </c>
      <c r="G528">
        <v>51</v>
      </c>
      <c r="H528">
        <v>50</v>
      </c>
      <c r="I528" s="3">
        <f t="shared" si="86"/>
        <v>-0.29059829059829062</v>
      </c>
      <c r="J528">
        <f t="shared" si="92"/>
        <v>16</v>
      </c>
      <c r="K528">
        <f t="shared" si="93"/>
        <v>51</v>
      </c>
      <c r="L528">
        <f t="shared" si="94"/>
        <v>50</v>
      </c>
      <c r="M528" s="3">
        <f t="shared" si="87"/>
        <v>-0.29059829059829062</v>
      </c>
      <c r="N528" s="3">
        <f t="shared" si="95"/>
        <v>0.4358974358974359</v>
      </c>
    </row>
    <row r="529" spans="1:14" x14ac:dyDescent="0.2">
      <c r="A529" s="2">
        <v>38926</v>
      </c>
      <c r="B529">
        <v>0</v>
      </c>
      <c r="C529">
        <v>0</v>
      </c>
      <c r="D529">
        <v>0</v>
      </c>
      <c r="E529" s="3" t="e">
        <f t="shared" si="85"/>
        <v>#DIV/0!</v>
      </c>
      <c r="F529">
        <v>15</v>
      </c>
      <c r="G529">
        <v>43</v>
      </c>
      <c r="H529">
        <v>61</v>
      </c>
      <c r="I529" s="3">
        <f t="shared" si="86"/>
        <v>-0.38655462184873951</v>
      </c>
      <c r="J529">
        <f t="shared" si="92"/>
        <v>15</v>
      </c>
      <c r="K529">
        <f t="shared" si="93"/>
        <v>43</v>
      </c>
      <c r="L529">
        <f t="shared" si="94"/>
        <v>61</v>
      </c>
      <c r="M529" s="3">
        <f t="shared" si="87"/>
        <v>-0.38655462184873951</v>
      </c>
      <c r="N529" s="3">
        <f t="shared" si="95"/>
        <v>0.36134453781512604</v>
      </c>
    </row>
    <row r="530" spans="1:14" x14ac:dyDescent="0.2">
      <c r="A530" s="2">
        <v>38919</v>
      </c>
      <c r="B530">
        <v>0</v>
      </c>
      <c r="C530">
        <v>0</v>
      </c>
      <c r="D530">
        <v>0</v>
      </c>
      <c r="E530" s="3" t="e">
        <f t="shared" si="85"/>
        <v>#DIV/0!</v>
      </c>
      <c r="F530">
        <v>19</v>
      </c>
      <c r="G530">
        <v>48</v>
      </c>
      <c r="H530">
        <v>47</v>
      </c>
      <c r="I530" s="3">
        <f t="shared" si="86"/>
        <v>-0.24561403508771928</v>
      </c>
      <c r="J530">
        <f t="shared" si="92"/>
        <v>19</v>
      </c>
      <c r="K530">
        <f t="shared" si="93"/>
        <v>48</v>
      </c>
      <c r="L530">
        <f t="shared" si="94"/>
        <v>47</v>
      </c>
      <c r="M530" s="3">
        <f t="shared" si="87"/>
        <v>-0.24561403508771928</v>
      </c>
      <c r="N530" s="3">
        <f t="shared" si="95"/>
        <v>0.42105263157894735</v>
      </c>
    </row>
    <row r="531" spans="1:14" x14ac:dyDescent="0.2">
      <c r="A531" s="2">
        <v>38912</v>
      </c>
      <c r="B531">
        <v>0</v>
      </c>
      <c r="C531">
        <v>0</v>
      </c>
      <c r="D531">
        <v>0</v>
      </c>
      <c r="E531" s="3" t="e">
        <f t="shared" si="85"/>
        <v>#DIV/0!</v>
      </c>
      <c r="F531">
        <v>24</v>
      </c>
      <c r="G531">
        <v>59</v>
      </c>
      <c r="H531">
        <v>38</v>
      </c>
      <c r="I531" s="3">
        <f t="shared" si="86"/>
        <v>-0.11570247933884298</v>
      </c>
      <c r="J531">
        <f t="shared" si="92"/>
        <v>24</v>
      </c>
      <c r="K531">
        <f t="shared" si="93"/>
        <v>59</v>
      </c>
      <c r="L531">
        <f t="shared" si="94"/>
        <v>38</v>
      </c>
      <c r="M531" s="3">
        <f t="shared" si="87"/>
        <v>-0.11570247933884298</v>
      </c>
      <c r="N531" s="3">
        <f t="shared" si="95"/>
        <v>0.48760330578512395</v>
      </c>
    </row>
    <row r="532" spans="1:14" x14ac:dyDescent="0.2">
      <c r="A532" s="2">
        <v>38905</v>
      </c>
      <c r="B532">
        <v>0</v>
      </c>
      <c r="C532">
        <v>0</v>
      </c>
      <c r="D532">
        <v>0</v>
      </c>
      <c r="E532" s="3" t="e">
        <f t="shared" si="85"/>
        <v>#DIV/0!</v>
      </c>
      <c r="F532">
        <v>15</v>
      </c>
      <c r="G532">
        <v>56</v>
      </c>
      <c r="H532">
        <v>55</v>
      </c>
      <c r="I532" s="3">
        <f t="shared" si="86"/>
        <v>-0.31746031746031744</v>
      </c>
      <c r="J532">
        <f t="shared" si="92"/>
        <v>15</v>
      </c>
      <c r="K532">
        <f t="shared" si="93"/>
        <v>56</v>
      </c>
      <c r="L532">
        <f t="shared" si="94"/>
        <v>55</v>
      </c>
      <c r="M532" s="3">
        <f t="shared" si="87"/>
        <v>-0.31746031746031744</v>
      </c>
      <c r="N532" s="3">
        <f t="shared" si="95"/>
        <v>0.44444444444444442</v>
      </c>
    </row>
    <row r="533" spans="1:14" x14ac:dyDescent="0.2">
      <c r="A533" s="2">
        <v>38898</v>
      </c>
      <c r="B533">
        <v>0</v>
      </c>
      <c r="C533">
        <v>0</v>
      </c>
      <c r="D533">
        <v>0</v>
      </c>
      <c r="E533" s="3" t="e">
        <f t="shared" si="85"/>
        <v>#DIV/0!</v>
      </c>
      <c r="F533">
        <v>11</v>
      </c>
      <c r="G533">
        <v>46</v>
      </c>
      <c r="H533">
        <v>52</v>
      </c>
      <c r="I533" s="3">
        <f t="shared" si="86"/>
        <v>-0.37614678899082571</v>
      </c>
      <c r="J533">
        <f t="shared" si="92"/>
        <v>11</v>
      </c>
      <c r="K533">
        <f t="shared" si="93"/>
        <v>46</v>
      </c>
      <c r="L533">
        <f t="shared" si="94"/>
        <v>52</v>
      </c>
      <c r="M533" s="3">
        <f t="shared" si="87"/>
        <v>-0.37614678899082571</v>
      </c>
      <c r="N533" s="3">
        <f t="shared" si="95"/>
        <v>0.42201834862385323</v>
      </c>
    </row>
    <row r="534" spans="1:14" x14ac:dyDescent="0.2">
      <c r="A534" s="2">
        <v>38891</v>
      </c>
      <c r="B534">
        <v>0</v>
      </c>
      <c r="C534">
        <v>0</v>
      </c>
      <c r="D534">
        <v>0</v>
      </c>
      <c r="E534" s="3" t="e">
        <f t="shared" si="85"/>
        <v>#DIV/0!</v>
      </c>
      <c r="F534">
        <v>24</v>
      </c>
      <c r="G534">
        <v>62</v>
      </c>
      <c r="H534">
        <v>38</v>
      </c>
      <c r="I534" s="3">
        <f t="shared" si="86"/>
        <v>-0.11290322580645161</v>
      </c>
      <c r="J534">
        <f t="shared" si="92"/>
        <v>24</v>
      </c>
      <c r="K534">
        <f t="shared" si="93"/>
        <v>62</v>
      </c>
      <c r="L534">
        <f t="shared" si="94"/>
        <v>38</v>
      </c>
      <c r="M534" s="3">
        <f t="shared" si="87"/>
        <v>-0.11290322580645161</v>
      </c>
      <c r="N534" s="3">
        <f t="shared" si="95"/>
        <v>0.5</v>
      </c>
    </row>
    <row r="535" spans="1:14" x14ac:dyDescent="0.2">
      <c r="A535" s="2">
        <v>38884</v>
      </c>
      <c r="B535">
        <v>0</v>
      </c>
      <c r="C535">
        <v>0</v>
      </c>
      <c r="D535">
        <v>0</v>
      </c>
      <c r="E535" s="3" t="e">
        <f t="shared" si="85"/>
        <v>#DIV/0!</v>
      </c>
      <c r="F535">
        <v>19</v>
      </c>
      <c r="G535">
        <v>52</v>
      </c>
      <c r="H535">
        <v>34</v>
      </c>
      <c r="I535" s="3">
        <f t="shared" si="86"/>
        <v>-0.14285714285714285</v>
      </c>
      <c r="J535">
        <f t="shared" si="92"/>
        <v>19</v>
      </c>
      <c r="K535">
        <f t="shared" si="93"/>
        <v>52</v>
      </c>
      <c r="L535">
        <f t="shared" si="94"/>
        <v>34</v>
      </c>
      <c r="M535" s="3">
        <f t="shared" si="87"/>
        <v>-0.14285714285714285</v>
      </c>
      <c r="N535" s="3">
        <f t="shared" si="95"/>
        <v>0.49523809523809526</v>
      </c>
    </row>
    <row r="536" spans="1:14" x14ac:dyDescent="0.2">
      <c r="A536" s="2">
        <v>38877</v>
      </c>
      <c r="B536">
        <v>0</v>
      </c>
      <c r="C536">
        <v>0</v>
      </c>
      <c r="D536">
        <v>0</v>
      </c>
      <c r="E536" s="3" t="e">
        <f t="shared" si="85"/>
        <v>#DIV/0!</v>
      </c>
      <c r="F536">
        <v>24</v>
      </c>
      <c r="G536">
        <v>59</v>
      </c>
      <c r="H536">
        <v>45</v>
      </c>
      <c r="I536" s="3">
        <f t="shared" si="86"/>
        <v>-0.1640625</v>
      </c>
      <c r="J536">
        <f t="shared" si="92"/>
        <v>24</v>
      </c>
      <c r="K536">
        <f t="shared" si="93"/>
        <v>59</v>
      </c>
      <c r="L536">
        <f t="shared" si="94"/>
        <v>45</v>
      </c>
      <c r="M536" s="3">
        <f t="shared" si="87"/>
        <v>-0.1640625</v>
      </c>
      <c r="N536" s="3">
        <f t="shared" si="95"/>
        <v>0.4609375</v>
      </c>
    </row>
    <row r="537" spans="1:14" x14ac:dyDescent="0.2">
      <c r="A537" s="2">
        <v>38870</v>
      </c>
      <c r="B537">
        <v>0</v>
      </c>
      <c r="C537">
        <v>0</v>
      </c>
      <c r="D537">
        <v>0</v>
      </c>
      <c r="E537" s="3" t="e">
        <f t="shared" si="85"/>
        <v>#DIV/0!</v>
      </c>
      <c r="F537">
        <v>13</v>
      </c>
      <c r="G537">
        <v>47</v>
      </c>
      <c r="H537">
        <v>50</v>
      </c>
      <c r="I537" s="3">
        <f t="shared" si="86"/>
        <v>-0.33636363636363636</v>
      </c>
      <c r="J537">
        <f t="shared" si="92"/>
        <v>13</v>
      </c>
      <c r="K537">
        <f t="shared" si="93"/>
        <v>47</v>
      </c>
      <c r="L537">
        <f t="shared" si="94"/>
        <v>50</v>
      </c>
      <c r="M537" s="3">
        <f t="shared" si="87"/>
        <v>-0.33636363636363636</v>
      </c>
      <c r="N537" s="3">
        <f t="shared" si="95"/>
        <v>0.42727272727272725</v>
      </c>
    </row>
    <row r="538" spans="1:14" x14ac:dyDescent="0.2">
      <c r="A538" s="2">
        <v>38863</v>
      </c>
      <c r="B538">
        <v>0</v>
      </c>
      <c r="C538">
        <v>0</v>
      </c>
      <c r="D538">
        <v>0</v>
      </c>
      <c r="E538" s="3" t="e">
        <f t="shared" si="85"/>
        <v>#DIV/0!</v>
      </c>
      <c r="F538">
        <v>14</v>
      </c>
      <c r="G538">
        <v>52</v>
      </c>
      <c r="H538">
        <v>40</v>
      </c>
      <c r="I538" s="3">
        <f t="shared" si="86"/>
        <v>-0.24528301886792453</v>
      </c>
      <c r="J538">
        <f t="shared" si="92"/>
        <v>14</v>
      </c>
      <c r="K538">
        <f t="shared" si="93"/>
        <v>52</v>
      </c>
      <c r="L538">
        <f t="shared" si="94"/>
        <v>40</v>
      </c>
      <c r="M538" s="3">
        <f t="shared" si="87"/>
        <v>-0.24528301886792453</v>
      </c>
      <c r="N538" s="3">
        <f t="shared" si="95"/>
        <v>0.49056603773584906</v>
      </c>
    </row>
    <row r="539" spans="1:14" x14ac:dyDescent="0.2">
      <c r="A539" s="2">
        <v>38856</v>
      </c>
      <c r="B539">
        <v>0</v>
      </c>
      <c r="C539">
        <v>0</v>
      </c>
      <c r="D539">
        <v>0</v>
      </c>
      <c r="E539" s="3" t="e">
        <f t="shared" si="85"/>
        <v>#DIV/0!</v>
      </c>
      <c r="F539">
        <v>21</v>
      </c>
      <c r="G539">
        <v>65</v>
      </c>
      <c r="H539">
        <v>54</v>
      </c>
      <c r="I539" s="3">
        <f t="shared" si="86"/>
        <v>-0.23571428571428571</v>
      </c>
      <c r="J539">
        <f t="shared" si="92"/>
        <v>21</v>
      </c>
      <c r="K539">
        <f t="shared" si="93"/>
        <v>65</v>
      </c>
      <c r="L539">
        <f t="shared" si="94"/>
        <v>54</v>
      </c>
      <c r="M539" s="3">
        <f t="shared" si="87"/>
        <v>-0.23571428571428571</v>
      </c>
      <c r="N539" s="3">
        <f t="shared" si="95"/>
        <v>0.4642857142857143</v>
      </c>
    </row>
    <row r="540" spans="1:14" x14ac:dyDescent="0.2">
      <c r="A540" s="2">
        <v>38849</v>
      </c>
      <c r="B540">
        <v>0</v>
      </c>
      <c r="C540">
        <v>0</v>
      </c>
      <c r="D540">
        <v>0</v>
      </c>
      <c r="E540" s="3" t="e">
        <f t="shared" si="85"/>
        <v>#DIV/0!</v>
      </c>
      <c r="F540">
        <v>19</v>
      </c>
      <c r="G540">
        <v>46</v>
      </c>
      <c r="H540">
        <v>72</v>
      </c>
      <c r="I540" s="3">
        <f t="shared" si="86"/>
        <v>-0.38686131386861317</v>
      </c>
      <c r="J540">
        <f t="shared" si="92"/>
        <v>19</v>
      </c>
      <c r="K540">
        <f t="shared" si="93"/>
        <v>46</v>
      </c>
      <c r="L540">
        <f t="shared" si="94"/>
        <v>72</v>
      </c>
      <c r="M540" s="3">
        <f t="shared" si="87"/>
        <v>-0.38686131386861317</v>
      </c>
      <c r="N540" s="3">
        <f t="shared" si="95"/>
        <v>0.33576642335766421</v>
      </c>
    </row>
    <row r="541" spans="1:14" x14ac:dyDescent="0.2">
      <c r="A541" s="2">
        <v>38842</v>
      </c>
      <c r="B541">
        <v>0</v>
      </c>
      <c r="C541">
        <v>0</v>
      </c>
      <c r="D541">
        <v>0</v>
      </c>
      <c r="E541" s="3" t="e">
        <f t="shared" si="85"/>
        <v>#DIV/0!</v>
      </c>
      <c r="F541">
        <v>17</v>
      </c>
      <c r="G541">
        <v>42</v>
      </c>
      <c r="H541">
        <v>65</v>
      </c>
      <c r="I541" s="3">
        <f t="shared" si="86"/>
        <v>-0.38709677419354838</v>
      </c>
      <c r="J541">
        <f t="shared" si="92"/>
        <v>17</v>
      </c>
      <c r="K541">
        <f t="shared" si="93"/>
        <v>42</v>
      </c>
      <c r="L541">
        <f t="shared" si="94"/>
        <v>65</v>
      </c>
      <c r="M541" s="3">
        <f t="shared" si="87"/>
        <v>-0.38709677419354838</v>
      </c>
      <c r="N541" s="3">
        <f t="shared" si="95"/>
        <v>0.33870967741935482</v>
      </c>
    </row>
    <row r="542" spans="1:14" x14ac:dyDescent="0.2">
      <c r="A542" s="2">
        <v>38835</v>
      </c>
      <c r="B542">
        <v>0</v>
      </c>
      <c r="C542">
        <v>0</v>
      </c>
      <c r="D542">
        <v>0</v>
      </c>
      <c r="E542" s="3" t="e">
        <f t="shared" si="85"/>
        <v>#DIV/0!</v>
      </c>
      <c r="F542">
        <v>14</v>
      </c>
      <c r="G542">
        <v>39</v>
      </c>
      <c r="H542">
        <v>68</v>
      </c>
      <c r="I542" s="3">
        <f t="shared" si="86"/>
        <v>-0.4462809917355372</v>
      </c>
      <c r="J542">
        <f t="shared" si="92"/>
        <v>14</v>
      </c>
      <c r="K542">
        <f t="shared" si="93"/>
        <v>39</v>
      </c>
      <c r="L542">
        <f t="shared" si="94"/>
        <v>68</v>
      </c>
      <c r="M542" s="3">
        <f t="shared" si="87"/>
        <v>-0.4462809917355372</v>
      </c>
      <c r="N542" s="3">
        <f t="shared" si="95"/>
        <v>0.32231404958677684</v>
      </c>
    </row>
    <row r="543" spans="1:14" x14ac:dyDescent="0.2">
      <c r="A543" s="2">
        <v>38828</v>
      </c>
      <c r="B543">
        <v>0</v>
      </c>
      <c r="C543">
        <v>0</v>
      </c>
      <c r="D543">
        <v>0</v>
      </c>
      <c r="E543" s="3" t="e">
        <f t="shared" si="85"/>
        <v>#DIV/0!</v>
      </c>
      <c r="F543">
        <v>13</v>
      </c>
      <c r="G543">
        <v>53</v>
      </c>
      <c r="H543">
        <v>54</v>
      </c>
      <c r="I543" s="3">
        <f t="shared" si="86"/>
        <v>-0.34166666666666667</v>
      </c>
      <c r="J543">
        <f t="shared" si="92"/>
        <v>13</v>
      </c>
      <c r="K543">
        <f t="shared" si="93"/>
        <v>53</v>
      </c>
      <c r="L543">
        <f t="shared" si="94"/>
        <v>54</v>
      </c>
      <c r="M543" s="3">
        <f t="shared" si="87"/>
        <v>-0.34166666666666667</v>
      </c>
      <c r="N543" s="3">
        <f t="shared" si="95"/>
        <v>0.44166666666666665</v>
      </c>
    </row>
    <row r="544" spans="1:14" x14ac:dyDescent="0.2">
      <c r="A544" s="2">
        <v>38821</v>
      </c>
      <c r="B544">
        <v>0</v>
      </c>
      <c r="C544">
        <v>0</v>
      </c>
      <c r="D544">
        <v>0</v>
      </c>
      <c r="E544" s="3" t="e">
        <f t="shared" si="85"/>
        <v>#DIV/0!</v>
      </c>
      <c r="F544">
        <v>18</v>
      </c>
      <c r="G544">
        <v>56</v>
      </c>
      <c r="H544">
        <v>39</v>
      </c>
      <c r="I544" s="3">
        <f t="shared" si="86"/>
        <v>-0.18584070796460178</v>
      </c>
      <c r="J544">
        <f t="shared" si="92"/>
        <v>18</v>
      </c>
      <c r="K544">
        <f t="shared" si="93"/>
        <v>56</v>
      </c>
      <c r="L544">
        <f t="shared" si="94"/>
        <v>39</v>
      </c>
      <c r="M544" s="3">
        <f t="shared" si="87"/>
        <v>-0.18584070796460178</v>
      </c>
      <c r="N544" s="3">
        <f t="shared" si="95"/>
        <v>0.49557522123893805</v>
      </c>
    </row>
    <row r="545" spans="1:14" x14ac:dyDescent="0.2">
      <c r="A545" s="2">
        <v>38814</v>
      </c>
      <c r="B545">
        <v>0</v>
      </c>
      <c r="C545">
        <v>0</v>
      </c>
      <c r="D545">
        <v>0</v>
      </c>
      <c r="E545" s="3" t="e">
        <f t="shared" si="85"/>
        <v>#DIV/0!</v>
      </c>
      <c r="F545">
        <v>14</v>
      </c>
      <c r="G545">
        <v>66</v>
      </c>
      <c r="H545">
        <v>44</v>
      </c>
      <c r="I545" s="3">
        <f t="shared" si="86"/>
        <v>-0.24193548387096775</v>
      </c>
      <c r="J545">
        <f t="shared" si="92"/>
        <v>14</v>
      </c>
      <c r="K545">
        <f t="shared" si="93"/>
        <v>66</v>
      </c>
      <c r="L545">
        <f t="shared" si="94"/>
        <v>44</v>
      </c>
      <c r="M545" s="3">
        <f t="shared" si="87"/>
        <v>-0.24193548387096775</v>
      </c>
      <c r="N545" s="3">
        <f t="shared" si="95"/>
        <v>0.532258064516129</v>
      </c>
    </row>
    <row r="546" spans="1:14" x14ac:dyDescent="0.2">
      <c r="A546" s="2">
        <v>38807</v>
      </c>
      <c r="B546">
        <v>0</v>
      </c>
      <c r="C546">
        <v>0</v>
      </c>
      <c r="D546">
        <v>0</v>
      </c>
      <c r="E546" s="3" t="e">
        <f t="shared" si="85"/>
        <v>#DIV/0!</v>
      </c>
      <c r="F546">
        <v>14</v>
      </c>
      <c r="G546">
        <v>71</v>
      </c>
      <c r="H546">
        <v>45</v>
      </c>
      <c r="I546" s="3">
        <f t="shared" si="86"/>
        <v>-0.23846153846153847</v>
      </c>
      <c r="J546">
        <f t="shared" si="92"/>
        <v>14</v>
      </c>
      <c r="K546">
        <f t="shared" si="93"/>
        <v>71</v>
      </c>
      <c r="L546">
        <f t="shared" si="94"/>
        <v>45</v>
      </c>
      <c r="M546" s="3">
        <f t="shared" si="87"/>
        <v>-0.23846153846153847</v>
      </c>
      <c r="N546" s="3">
        <f t="shared" si="95"/>
        <v>0.5461538461538461</v>
      </c>
    </row>
    <row r="547" spans="1:14" x14ac:dyDescent="0.2">
      <c r="A547" s="2">
        <v>38800</v>
      </c>
      <c r="B547">
        <v>0</v>
      </c>
      <c r="C547">
        <v>0</v>
      </c>
      <c r="D547">
        <v>0</v>
      </c>
      <c r="E547" s="3" t="e">
        <f t="shared" si="85"/>
        <v>#DIV/0!</v>
      </c>
      <c r="F547">
        <v>27</v>
      </c>
      <c r="G547">
        <v>59</v>
      </c>
      <c r="H547">
        <v>43</v>
      </c>
      <c r="I547" s="3">
        <f t="shared" si="86"/>
        <v>-0.12403100775193798</v>
      </c>
      <c r="J547">
        <f t="shared" si="92"/>
        <v>27</v>
      </c>
      <c r="K547">
        <f t="shared" si="93"/>
        <v>59</v>
      </c>
      <c r="L547">
        <f t="shared" si="94"/>
        <v>43</v>
      </c>
      <c r="M547" s="3">
        <f t="shared" si="87"/>
        <v>-0.12403100775193798</v>
      </c>
      <c r="N547" s="3">
        <f t="shared" si="95"/>
        <v>0.4573643410852713</v>
      </c>
    </row>
    <row r="548" spans="1:14" x14ac:dyDescent="0.2">
      <c r="A548" s="2">
        <v>38793</v>
      </c>
      <c r="B548">
        <v>0</v>
      </c>
      <c r="C548">
        <v>0</v>
      </c>
      <c r="D548">
        <v>0</v>
      </c>
      <c r="E548" s="3" t="e">
        <f t="shared" ref="E548:E611" si="96">(B548-D548)/SUM(B548:D548)</f>
        <v>#DIV/0!</v>
      </c>
      <c r="F548">
        <v>13</v>
      </c>
      <c r="G548">
        <v>52</v>
      </c>
      <c r="H548">
        <v>45</v>
      </c>
      <c r="I548" s="3">
        <f t="shared" ref="I548:I611" si="97">(F548-H548)/SUM(F548:H548)</f>
        <v>-0.29090909090909089</v>
      </c>
      <c r="J548">
        <f t="shared" si="92"/>
        <v>13</v>
      </c>
      <c r="K548">
        <f t="shared" si="93"/>
        <v>52</v>
      </c>
      <c r="L548">
        <f t="shared" si="94"/>
        <v>45</v>
      </c>
      <c r="M548" s="3">
        <f t="shared" ref="M548:M611" si="98">(J548-L548)/SUM(J548:L548)</f>
        <v>-0.29090909090909089</v>
      </c>
      <c r="N548" s="3">
        <f t="shared" si="95"/>
        <v>0.47272727272727272</v>
      </c>
    </row>
    <row r="549" spans="1:14" x14ac:dyDescent="0.2">
      <c r="A549" s="2">
        <v>38786</v>
      </c>
      <c r="B549">
        <v>0</v>
      </c>
      <c r="C549">
        <v>0</v>
      </c>
      <c r="D549">
        <v>0</v>
      </c>
      <c r="E549" s="3" t="e">
        <f t="shared" si="96"/>
        <v>#DIV/0!</v>
      </c>
      <c r="F549">
        <v>20</v>
      </c>
      <c r="G549">
        <v>54</v>
      </c>
      <c r="H549">
        <v>45</v>
      </c>
      <c r="I549" s="3">
        <f t="shared" si="97"/>
        <v>-0.21008403361344538</v>
      </c>
      <c r="J549">
        <f t="shared" si="92"/>
        <v>20</v>
      </c>
      <c r="K549">
        <f t="shared" si="93"/>
        <v>54</v>
      </c>
      <c r="L549">
        <f t="shared" si="94"/>
        <v>45</v>
      </c>
      <c r="M549" s="3">
        <f t="shared" si="98"/>
        <v>-0.21008403361344538</v>
      </c>
      <c r="N549" s="3">
        <f t="shared" si="95"/>
        <v>0.45378151260504201</v>
      </c>
    </row>
    <row r="550" spans="1:14" x14ac:dyDescent="0.2">
      <c r="A550" s="2">
        <v>38779</v>
      </c>
      <c r="B550">
        <v>0</v>
      </c>
      <c r="C550">
        <v>0</v>
      </c>
      <c r="D550">
        <v>0</v>
      </c>
      <c r="E550" s="3" t="e">
        <f t="shared" si="96"/>
        <v>#DIV/0!</v>
      </c>
      <c r="F550">
        <v>12</v>
      </c>
      <c r="G550">
        <v>43</v>
      </c>
      <c r="H550">
        <v>49</v>
      </c>
      <c r="I550" s="3">
        <f t="shared" si="97"/>
        <v>-0.35576923076923078</v>
      </c>
      <c r="J550">
        <f t="shared" si="92"/>
        <v>12</v>
      </c>
      <c r="K550">
        <f t="shared" si="93"/>
        <v>43</v>
      </c>
      <c r="L550">
        <f t="shared" si="94"/>
        <v>49</v>
      </c>
      <c r="M550" s="3">
        <f t="shared" si="98"/>
        <v>-0.35576923076923078</v>
      </c>
      <c r="N550" s="3">
        <f t="shared" si="95"/>
        <v>0.41346153846153844</v>
      </c>
    </row>
    <row r="551" spans="1:14" x14ac:dyDescent="0.2">
      <c r="A551" s="2">
        <v>38772</v>
      </c>
      <c r="B551">
        <v>0</v>
      </c>
      <c r="C551">
        <v>0</v>
      </c>
      <c r="D551">
        <v>0</v>
      </c>
      <c r="E551" s="3" t="e">
        <f t="shared" si="96"/>
        <v>#DIV/0!</v>
      </c>
      <c r="F551">
        <v>19</v>
      </c>
      <c r="G551">
        <v>63</v>
      </c>
      <c r="H551">
        <v>40</v>
      </c>
      <c r="I551" s="3">
        <f t="shared" si="97"/>
        <v>-0.1721311475409836</v>
      </c>
      <c r="J551">
        <f t="shared" si="92"/>
        <v>19</v>
      </c>
      <c r="K551">
        <f t="shared" si="93"/>
        <v>63</v>
      </c>
      <c r="L551">
        <f t="shared" si="94"/>
        <v>40</v>
      </c>
      <c r="M551" s="3">
        <f t="shared" si="98"/>
        <v>-0.1721311475409836</v>
      </c>
      <c r="N551" s="3">
        <f t="shared" si="95"/>
        <v>0.51639344262295084</v>
      </c>
    </row>
    <row r="552" spans="1:14" x14ac:dyDescent="0.2">
      <c r="A552" s="2">
        <v>38765</v>
      </c>
      <c r="B552">
        <v>0</v>
      </c>
      <c r="C552">
        <v>0</v>
      </c>
      <c r="D552">
        <v>0</v>
      </c>
      <c r="E552" s="3" t="e">
        <f t="shared" si="96"/>
        <v>#DIV/0!</v>
      </c>
      <c r="F552">
        <v>37</v>
      </c>
      <c r="G552">
        <v>55</v>
      </c>
      <c r="H552">
        <v>35</v>
      </c>
      <c r="I552" s="3">
        <f t="shared" si="97"/>
        <v>1.5748031496062992E-2</v>
      </c>
      <c r="J552">
        <f t="shared" si="92"/>
        <v>37</v>
      </c>
      <c r="K552">
        <f t="shared" si="93"/>
        <v>55</v>
      </c>
      <c r="L552">
        <f t="shared" si="94"/>
        <v>35</v>
      </c>
      <c r="M552" s="3">
        <f t="shared" si="98"/>
        <v>1.5748031496062992E-2</v>
      </c>
      <c r="N552" s="3">
        <f t="shared" si="95"/>
        <v>0.43307086614173229</v>
      </c>
    </row>
    <row r="553" spans="1:14" x14ac:dyDescent="0.2">
      <c r="A553" s="2">
        <v>38758</v>
      </c>
      <c r="B553">
        <v>0</v>
      </c>
      <c r="C553">
        <v>0</v>
      </c>
      <c r="D553">
        <v>0</v>
      </c>
      <c r="E553" s="3" t="e">
        <f t="shared" si="96"/>
        <v>#DIV/0!</v>
      </c>
      <c r="F553">
        <v>19</v>
      </c>
      <c r="G553">
        <v>59</v>
      </c>
      <c r="H553">
        <v>42</v>
      </c>
      <c r="I553" s="3">
        <f t="shared" si="97"/>
        <v>-0.19166666666666668</v>
      </c>
      <c r="J553">
        <f t="shared" si="92"/>
        <v>19</v>
      </c>
      <c r="K553">
        <f t="shared" si="93"/>
        <v>59</v>
      </c>
      <c r="L553">
        <f t="shared" si="94"/>
        <v>42</v>
      </c>
      <c r="M553" s="3">
        <f t="shared" si="98"/>
        <v>-0.19166666666666668</v>
      </c>
      <c r="N553" s="3">
        <f t="shared" si="95"/>
        <v>0.49166666666666664</v>
      </c>
    </row>
    <row r="554" spans="1:14" x14ac:dyDescent="0.2">
      <c r="A554" s="2">
        <v>38751</v>
      </c>
      <c r="B554">
        <v>0</v>
      </c>
      <c r="C554">
        <v>0</v>
      </c>
      <c r="D554">
        <v>0</v>
      </c>
      <c r="E554" s="3" t="e">
        <f t="shared" si="96"/>
        <v>#DIV/0!</v>
      </c>
      <c r="F554">
        <v>25</v>
      </c>
      <c r="G554">
        <v>61</v>
      </c>
      <c r="H554">
        <v>27</v>
      </c>
      <c r="I554" s="3">
        <f t="shared" si="97"/>
        <v>-1.7699115044247787E-2</v>
      </c>
      <c r="J554">
        <f t="shared" si="92"/>
        <v>25</v>
      </c>
      <c r="K554">
        <f t="shared" si="93"/>
        <v>61</v>
      </c>
      <c r="L554">
        <f t="shared" si="94"/>
        <v>27</v>
      </c>
      <c r="M554" s="3">
        <f t="shared" si="98"/>
        <v>-1.7699115044247787E-2</v>
      </c>
      <c r="N554" s="3">
        <f t="shared" si="95"/>
        <v>0.53982300884955747</v>
      </c>
    </row>
    <row r="555" spans="1:14" x14ac:dyDescent="0.2">
      <c r="A555" s="2">
        <v>38744</v>
      </c>
      <c r="B555">
        <v>0</v>
      </c>
      <c r="C555">
        <v>0</v>
      </c>
      <c r="D555">
        <v>0</v>
      </c>
      <c r="E555" s="3" t="e">
        <f t="shared" si="96"/>
        <v>#DIV/0!</v>
      </c>
      <c r="F555">
        <v>21</v>
      </c>
      <c r="G555">
        <v>46</v>
      </c>
      <c r="H555">
        <v>44</v>
      </c>
      <c r="I555" s="3">
        <f t="shared" si="97"/>
        <v>-0.2072072072072072</v>
      </c>
      <c r="J555">
        <f t="shared" si="92"/>
        <v>21</v>
      </c>
      <c r="K555">
        <f t="shared" si="93"/>
        <v>46</v>
      </c>
      <c r="L555">
        <f t="shared" si="94"/>
        <v>44</v>
      </c>
      <c r="M555" s="3">
        <f t="shared" si="98"/>
        <v>-0.2072072072072072</v>
      </c>
      <c r="N555" s="3">
        <f t="shared" si="95"/>
        <v>0.4144144144144144</v>
      </c>
    </row>
    <row r="556" spans="1:14" x14ac:dyDescent="0.2">
      <c r="A556" s="2">
        <v>38737</v>
      </c>
      <c r="B556">
        <v>0</v>
      </c>
      <c r="C556">
        <v>0</v>
      </c>
      <c r="D556">
        <v>0</v>
      </c>
      <c r="E556" s="3" t="e">
        <f t="shared" si="96"/>
        <v>#DIV/0!</v>
      </c>
      <c r="F556">
        <v>16</v>
      </c>
      <c r="G556">
        <v>65</v>
      </c>
      <c r="H556">
        <v>36</v>
      </c>
      <c r="I556" s="3">
        <f t="shared" si="97"/>
        <v>-0.17094017094017094</v>
      </c>
      <c r="J556">
        <f t="shared" si="92"/>
        <v>16</v>
      </c>
      <c r="K556">
        <f t="shared" si="93"/>
        <v>65</v>
      </c>
      <c r="L556">
        <f t="shared" si="94"/>
        <v>36</v>
      </c>
      <c r="M556" s="3">
        <f t="shared" si="98"/>
        <v>-0.17094017094017094</v>
      </c>
      <c r="N556" s="3">
        <f t="shared" si="95"/>
        <v>0.55555555555555558</v>
      </c>
    </row>
    <row r="557" spans="1:14" x14ac:dyDescent="0.2">
      <c r="A557" s="2">
        <v>38730</v>
      </c>
      <c r="B557">
        <v>0</v>
      </c>
      <c r="C557">
        <v>0</v>
      </c>
      <c r="D557">
        <v>0</v>
      </c>
      <c r="E557" s="3" t="e">
        <f t="shared" si="96"/>
        <v>#DIV/0!</v>
      </c>
      <c r="F557">
        <v>14</v>
      </c>
      <c r="G557">
        <v>58</v>
      </c>
      <c r="H557">
        <v>47</v>
      </c>
      <c r="I557" s="3">
        <f t="shared" si="97"/>
        <v>-0.27731092436974791</v>
      </c>
      <c r="J557">
        <f t="shared" ref="J557:J588" si="99">B557+F557</f>
        <v>14</v>
      </c>
      <c r="K557">
        <f t="shared" ref="K557:K588" si="100">C557+G557</f>
        <v>58</v>
      </c>
      <c r="L557">
        <f t="shared" ref="L557:L588" si="101">D557+H557</f>
        <v>47</v>
      </c>
      <c r="M557" s="3">
        <f t="shared" si="98"/>
        <v>-0.27731092436974791</v>
      </c>
      <c r="N557" s="3">
        <f t="shared" ref="N557:N588" si="102">K557/SUM(J557:L557)</f>
        <v>0.48739495798319327</v>
      </c>
    </row>
    <row r="558" spans="1:14" x14ac:dyDescent="0.2">
      <c r="A558" s="2">
        <v>38723</v>
      </c>
      <c r="B558">
        <v>0</v>
      </c>
      <c r="C558">
        <v>0</v>
      </c>
      <c r="D558">
        <v>0</v>
      </c>
      <c r="E558" s="3" t="e">
        <f t="shared" si="96"/>
        <v>#DIV/0!</v>
      </c>
      <c r="F558">
        <v>13</v>
      </c>
      <c r="G558">
        <v>38</v>
      </c>
      <c r="H558">
        <v>39</v>
      </c>
      <c r="I558" s="3">
        <f t="shared" si="97"/>
        <v>-0.28888888888888886</v>
      </c>
      <c r="J558">
        <f t="shared" si="99"/>
        <v>13</v>
      </c>
      <c r="K558">
        <f t="shared" si="100"/>
        <v>38</v>
      </c>
      <c r="L558">
        <f t="shared" si="101"/>
        <v>39</v>
      </c>
      <c r="M558" s="3">
        <f t="shared" si="98"/>
        <v>-0.28888888888888886</v>
      </c>
      <c r="N558" s="3">
        <f t="shared" si="102"/>
        <v>0.42222222222222222</v>
      </c>
    </row>
    <row r="559" spans="1:14" x14ac:dyDescent="0.2">
      <c r="A559" s="2">
        <v>38716</v>
      </c>
      <c r="B559">
        <v>0</v>
      </c>
      <c r="C559">
        <v>0</v>
      </c>
      <c r="D559">
        <v>0</v>
      </c>
      <c r="E559" s="3" t="e">
        <f t="shared" si="96"/>
        <v>#DIV/0!</v>
      </c>
      <c r="F559">
        <v>19</v>
      </c>
      <c r="G559">
        <v>39</v>
      </c>
      <c r="H559">
        <v>36</v>
      </c>
      <c r="I559" s="3">
        <f t="shared" si="97"/>
        <v>-0.18085106382978725</v>
      </c>
      <c r="J559">
        <f t="shared" si="99"/>
        <v>19</v>
      </c>
      <c r="K559">
        <f t="shared" si="100"/>
        <v>39</v>
      </c>
      <c r="L559">
        <f t="shared" si="101"/>
        <v>36</v>
      </c>
      <c r="M559" s="3">
        <f t="shared" si="98"/>
        <v>-0.18085106382978725</v>
      </c>
      <c r="N559" s="3">
        <f t="shared" si="102"/>
        <v>0.41489361702127658</v>
      </c>
    </row>
    <row r="560" spans="1:14" x14ac:dyDescent="0.2">
      <c r="A560" s="2">
        <v>38709</v>
      </c>
      <c r="B560">
        <v>0</v>
      </c>
      <c r="C560">
        <v>0</v>
      </c>
      <c r="D560">
        <v>0</v>
      </c>
      <c r="E560" s="3" t="e">
        <f t="shared" si="96"/>
        <v>#DIV/0!</v>
      </c>
      <c r="F560">
        <v>12</v>
      </c>
      <c r="G560">
        <v>47</v>
      </c>
      <c r="H560">
        <v>39</v>
      </c>
      <c r="I560" s="3">
        <f t="shared" si="97"/>
        <v>-0.27551020408163263</v>
      </c>
      <c r="J560">
        <f t="shared" si="99"/>
        <v>12</v>
      </c>
      <c r="K560">
        <f t="shared" si="100"/>
        <v>47</v>
      </c>
      <c r="L560">
        <f t="shared" si="101"/>
        <v>39</v>
      </c>
      <c r="M560" s="3">
        <f t="shared" si="98"/>
        <v>-0.27551020408163263</v>
      </c>
      <c r="N560" s="3">
        <f t="shared" si="102"/>
        <v>0.47959183673469385</v>
      </c>
    </row>
    <row r="561" spans="1:14" x14ac:dyDescent="0.2">
      <c r="A561" s="2">
        <v>38702</v>
      </c>
      <c r="B561">
        <v>0</v>
      </c>
      <c r="C561">
        <v>0</v>
      </c>
      <c r="D561">
        <v>0</v>
      </c>
      <c r="E561" s="3" t="e">
        <f t="shared" si="96"/>
        <v>#DIV/0!</v>
      </c>
      <c r="F561">
        <v>8</v>
      </c>
      <c r="G561">
        <v>48</v>
      </c>
      <c r="H561">
        <v>57</v>
      </c>
      <c r="I561" s="3">
        <f t="shared" si="97"/>
        <v>-0.4336283185840708</v>
      </c>
      <c r="J561">
        <f t="shared" si="99"/>
        <v>8</v>
      </c>
      <c r="K561">
        <f t="shared" si="100"/>
        <v>48</v>
      </c>
      <c r="L561">
        <f t="shared" si="101"/>
        <v>57</v>
      </c>
      <c r="M561" s="3">
        <f t="shared" si="98"/>
        <v>-0.4336283185840708</v>
      </c>
      <c r="N561" s="3">
        <f t="shared" si="102"/>
        <v>0.4247787610619469</v>
      </c>
    </row>
    <row r="562" spans="1:14" x14ac:dyDescent="0.2">
      <c r="A562" s="2">
        <v>38695</v>
      </c>
      <c r="B562">
        <v>0</v>
      </c>
      <c r="C562">
        <v>0</v>
      </c>
      <c r="D562">
        <v>0</v>
      </c>
      <c r="E562" s="3" t="e">
        <f t="shared" si="96"/>
        <v>#DIV/0!</v>
      </c>
      <c r="F562">
        <v>29</v>
      </c>
      <c r="G562">
        <v>42</v>
      </c>
      <c r="H562">
        <v>32</v>
      </c>
      <c r="I562" s="3">
        <f t="shared" si="97"/>
        <v>-2.9126213592233011E-2</v>
      </c>
      <c r="J562">
        <f t="shared" si="99"/>
        <v>29</v>
      </c>
      <c r="K562">
        <f t="shared" si="100"/>
        <v>42</v>
      </c>
      <c r="L562">
        <f t="shared" si="101"/>
        <v>32</v>
      </c>
      <c r="M562" s="3">
        <f t="shared" si="98"/>
        <v>-2.9126213592233011E-2</v>
      </c>
      <c r="N562" s="3">
        <f t="shared" si="102"/>
        <v>0.40776699029126212</v>
      </c>
    </row>
    <row r="563" spans="1:14" x14ac:dyDescent="0.2">
      <c r="A563" s="2">
        <v>38688</v>
      </c>
      <c r="B563">
        <v>0</v>
      </c>
      <c r="C563">
        <v>0</v>
      </c>
      <c r="D563">
        <v>0</v>
      </c>
      <c r="E563" s="3" t="e">
        <f t="shared" si="96"/>
        <v>#DIV/0!</v>
      </c>
      <c r="F563">
        <v>36</v>
      </c>
      <c r="G563">
        <v>52</v>
      </c>
      <c r="H563">
        <v>32</v>
      </c>
      <c r="I563" s="3">
        <f t="shared" si="97"/>
        <v>3.3333333333333333E-2</v>
      </c>
      <c r="J563">
        <f t="shared" si="99"/>
        <v>36</v>
      </c>
      <c r="K563">
        <f t="shared" si="100"/>
        <v>52</v>
      </c>
      <c r="L563">
        <f t="shared" si="101"/>
        <v>32</v>
      </c>
      <c r="M563" s="3">
        <f t="shared" si="98"/>
        <v>3.3333333333333333E-2</v>
      </c>
      <c r="N563" s="3">
        <f t="shared" si="102"/>
        <v>0.43333333333333335</v>
      </c>
    </row>
    <row r="564" spans="1:14" x14ac:dyDescent="0.2">
      <c r="A564" s="2">
        <v>38681</v>
      </c>
      <c r="B564">
        <v>0</v>
      </c>
      <c r="C564">
        <v>0</v>
      </c>
      <c r="D564">
        <v>0</v>
      </c>
      <c r="E564" s="3" t="e">
        <f t="shared" si="96"/>
        <v>#DIV/0!</v>
      </c>
      <c r="F564">
        <v>26</v>
      </c>
      <c r="G564">
        <v>57</v>
      </c>
      <c r="H564">
        <v>24</v>
      </c>
      <c r="I564" s="3">
        <f t="shared" si="97"/>
        <v>1.8691588785046728E-2</v>
      </c>
      <c r="J564">
        <f t="shared" si="99"/>
        <v>26</v>
      </c>
      <c r="K564">
        <f t="shared" si="100"/>
        <v>57</v>
      </c>
      <c r="L564">
        <f t="shared" si="101"/>
        <v>24</v>
      </c>
      <c r="M564" s="3">
        <f t="shared" si="98"/>
        <v>1.8691588785046728E-2</v>
      </c>
      <c r="N564" s="3">
        <f t="shared" si="102"/>
        <v>0.53271028037383172</v>
      </c>
    </row>
    <row r="565" spans="1:14" x14ac:dyDescent="0.2">
      <c r="A565" s="2">
        <v>38674</v>
      </c>
      <c r="B565">
        <v>0</v>
      </c>
      <c r="C565">
        <v>0</v>
      </c>
      <c r="D565">
        <v>0</v>
      </c>
      <c r="E565" s="3" t="e">
        <f t="shared" si="96"/>
        <v>#DIV/0!</v>
      </c>
      <c r="F565">
        <v>34</v>
      </c>
      <c r="G565">
        <v>44</v>
      </c>
      <c r="H565">
        <v>25</v>
      </c>
      <c r="I565" s="3">
        <f t="shared" si="97"/>
        <v>8.7378640776699032E-2</v>
      </c>
      <c r="J565">
        <f t="shared" si="99"/>
        <v>34</v>
      </c>
      <c r="K565">
        <f t="shared" si="100"/>
        <v>44</v>
      </c>
      <c r="L565">
        <f t="shared" si="101"/>
        <v>25</v>
      </c>
      <c r="M565" s="3">
        <f t="shared" si="98"/>
        <v>8.7378640776699032E-2</v>
      </c>
      <c r="N565" s="3">
        <f t="shared" si="102"/>
        <v>0.42718446601941745</v>
      </c>
    </row>
    <row r="566" spans="1:14" x14ac:dyDescent="0.2">
      <c r="A566" s="2">
        <v>38667</v>
      </c>
      <c r="B566">
        <v>0</v>
      </c>
      <c r="C566">
        <v>0</v>
      </c>
      <c r="D566">
        <v>0</v>
      </c>
      <c r="E566" s="3" t="e">
        <f t="shared" si="96"/>
        <v>#DIV/0!</v>
      </c>
      <c r="F566">
        <v>45</v>
      </c>
      <c r="G566">
        <v>47</v>
      </c>
      <c r="H566">
        <v>30</v>
      </c>
      <c r="I566" s="3">
        <f t="shared" si="97"/>
        <v>0.12295081967213115</v>
      </c>
      <c r="J566">
        <f t="shared" si="99"/>
        <v>45</v>
      </c>
      <c r="K566">
        <f t="shared" si="100"/>
        <v>47</v>
      </c>
      <c r="L566">
        <f t="shared" si="101"/>
        <v>30</v>
      </c>
      <c r="M566" s="3">
        <f t="shared" si="98"/>
        <v>0.12295081967213115</v>
      </c>
      <c r="N566" s="3">
        <f t="shared" si="102"/>
        <v>0.38524590163934425</v>
      </c>
    </row>
    <row r="567" spans="1:14" x14ac:dyDescent="0.2">
      <c r="A567" s="2">
        <v>38660</v>
      </c>
      <c r="B567">
        <v>0</v>
      </c>
      <c r="C567">
        <v>0</v>
      </c>
      <c r="D567">
        <v>0</v>
      </c>
      <c r="E567" s="3" t="e">
        <f t="shared" si="96"/>
        <v>#DIV/0!</v>
      </c>
      <c r="F567">
        <v>40</v>
      </c>
      <c r="G567">
        <v>57</v>
      </c>
      <c r="H567">
        <v>25</v>
      </c>
      <c r="I567" s="3">
        <f t="shared" si="97"/>
        <v>0.12295081967213115</v>
      </c>
      <c r="J567">
        <f t="shared" si="99"/>
        <v>40</v>
      </c>
      <c r="K567">
        <f t="shared" si="100"/>
        <v>57</v>
      </c>
      <c r="L567">
        <f t="shared" si="101"/>
        <v>25</v>
      </c>
      <c r="M567" s="3">
        <f t="shared" si="98"/>
        <v>0.12295081967213115</v>
      </c>
      <c r="N567" s="3">
        <f t="shared" si="102"/>
        <v>0.46721311475409838</v>
      </c>
    </row>
    <row r="568" spans="1:14" x14ac:dyDescent="0.2">
      <c r="A568" s="2">
        <v>38653</v>
      </c>
      <c r="B568">
        <v>0</v>
      </c>
      <c r="C568">
        <v>0</v>
      </c>
      <c r="D568">
        <v>0</v>
      </c>
      <c r="E568" s="3" t="e">
        <f t="shared" si="96"/>
        <v>#DIV/0!</v>
      </c>
      <c r="F568">
        <v>13</v>
      </c>
      <c r="G568">
        <v>51</v>
      </c>
      <c r="H568">
        <v>41</v>
      </c>
      <c r="I568" s="3">
        <f t="shared" si="97"/>
        <v>-0.26666666666666666</v>
      </c>
      <c r="J568">
        <f t="shared" si="99"/>
        <v>13</v>
      </c>
      <c r="K568">
        <f t="shared" si="100"/>
        <v>51</v>
      </c>
      <c r="L568">
        <f t="shared" si="101"/>
        <v>41</v>
      </c>
      <c r="M568" s="3">
        <f t="shared" si="98"/>
        <v>-0.26666666666666666</v>
      </c>
      <c r="N568" s="3">
        <f t="shared" si="102"/>
        <v>0.48571428571428571</v>
      </c>
    </row>
    <row r="569" spans="1:14" x14ac:dyDescent="0.2">
      <c r="A569" s="2">
        <v>38646</v>
      </c>
      <c r="B569">
        <v>0</v>
      </c>
      <c r="C569">
        <v>0</v>
      </c>
      <c r="D569">
        <v>0</v>
      </c>
      <c r="E569" s="3" t="e">
        <f t="shared" si="96"/>
        <v>#DIV/0!</v>
      </c>
      <c r="F569">
        <v>23</v>
      </c>
      <c r="G569">
        <v>42</v>
      </c>
      <c r="H569">
        <v>32</v>
      </c>
      <c r="I569" s="3">
        <f t="shared" si="97"/>
        <v>-9.2783505154639179E-2</v>
      </c>
      <c r="J569">
        <f t="shared" si="99"/>
        <v>23</v>
      </c>
      <c r="K569">
        <f t="shared" si="100"/>
        <v>42</v>
      </c>
      <c r="L569">
        <f t="shared" si="101"/>
        <v>32</v>
      </c>
      <c r="M569" s="3">
        <f t="shared" si="98"/>
        <v>-9.2783505154639179E-2</v>
      </c>
      <c r="N569" s="3">
        <f t="shared" si="102"/>
        <v>0.4329896907216495</v>
      </c>
    </row>
    <row r="570" spans="1:14" x14ac:dyDescent="0.2">
      <c r="A570" s="2">
        <v>38639</v>
      </c>
      <c r="B570">
        <v>0</v>
      </c>
      <c r="C570">
        <v>0</v>
      </c>
      <c r="D570">
        <v>0</v>
      </c>
      <c r="E570" s="3" t="e">
        <f t="shared" si="96"/>
        <v>#DIV/0!</v>
      </c>
      <c r="F570">
        <v>24</v>
      </c>
      <c r="G570">
        <v>44</v>
      </c>
      <c r="H570">
        <v>48</v>
      </c>
      <c r="I570" s="3">
        <f t="shared" si="97"/>
        <v>-0.20689655172413793</v>
      </c>
      <c r="J570">
        <f t="shared" si="99"/>
        <v>24</v>
      </c>
      <c r="K570">
        <f t="shared" si="100"/>
        <v>44</v>
      </c>
      <c r="L570">
        <f t="shared" si="101"/>
        <v>48</v>
      </c>
      <c r="M570" s="3">
        <f t="shared" si="98"/>
        <v>-0.20689655172413793</v>
      </c>
      <c r="N570" s="3">
        <f t="shared" si="102"/>
        <v>0.37931034482758619</v>
      </c>
    </row>
    <row r="571" spans="1:14" x14ac:dyDescent="0.2">
      <c r="A571" s="2">
        <v>38632</v>
      </c>
      <c r="B571">
        <v>0</v>
      </c>
      <c r="C571">
        <v>0</v>
      </c>
      <c r="D571">
        <v>0</v>
      </c>
      <c r="E571" s="3" t="e">
        <f t="shared" si="96"/>
        <v>#DIV/0!</v>
      </c>
      <c r="F571">
        <v>12</v>
      </c>
      <c r="G571">
        <v>46</v>
      </c>
      <c r="H571">
        <v>28</v>
      </c>
      <c r="I571" s="3">
        <f t="shared" si="97"/>
        <v>-0.18604651162790697</v>
      </c>
      <c r="J571">
        <f t="shared" si="99"/>
        <v>12</v>
      </c>
      <c r="K571">
        <f t="shared" si="100"/>
        <v>46</v>
      </c>
      <c r="L571">
        <f t="shared" si="101"/>
        <v>28</v>
      </c>
      <c r="M571" s="3">
        <f t="shared" si="98"/>
        <v>-0.18604651162790697</v>
      </c>
      <c r="N571" s="3">
        <f t="shared" si="102"/>
        <v>0.53488372093023251</v>
      </c>
    </row>
    <row r="572" spans="1:14" x14ac:dyDescent="0.2">
      <c r="A572" s="2">
        <v>38625</v>
      </c>
      <c r="B572">
        <v>0</v>
      </c>
      <c r="C572">
        <v>0</v>
      </c>
      <c r="D572">
        <v>0</v>
      </c>
      <c r="E572" s="3" t="e">
        <f t="shared" si="96"/>
        <v>#DIV/0!</v>
      </c>
      <c r="F572">
        <v>24</v>
      </c>
      <c r="G572">
        <v>47</v>
      </c>
      <c r="H572">
        <v>35</v>
      </c>
      <c r="I572" s="3">
        <f t="shared" si="97"/>
        <v>-0.10377358490566038</v>
      </c>
      <c r="J572">
        <f t="shared" si="99"/>
        <v>24</v>
      </c>
      <c r="K572">
        <f t="shared" si="100"/>
        <v>47</v>
      </c>
      <c r="L572">
        <f t="shared" si="101"/>
        <v>35</v>
      </c>
      <c r="M572" s="3">
        <f t="shared" si="98"/>
        <v>-0.10377358490566038</v>
      </c>
      <c r="N572" s="3">
        <f t="shared" si="102"/>
        <v>0.44339622641509435</v>
      </c>
    </row>
    <row r="573" spans="1:14" x14ac:dyDescent="0.2">
      <c r="A573" s="2">
        <v>38618</v>
      </c>
      <c r="B573">
        <v>0</v>
      </c>
      <c r="C573">
        <v>0</v>
      </c>
      <c r="D573">
        <v>0</v>
      </c>
      <c r="E573" s="3" t="e">
        <f t="shared" si="96"/>
        <v>#DIV/0!</v>
      </c>
      <c r="F573">
        <v>17</v>
      </c>
      <c r="G573">
        <v>55</v>
      </c>
      <c r="H573">
        <v>30</v>
      </c>
      <c r="I573" s="3">
        <f t="shared" si="97"/>
        <v>-0.12745098039215685</v>
      </c>
      <c r="J573">
        <f t="shared" si="99"/>
        <v>17</v>
      </c>
      <c r="K573">
        <f t="shared" si="100"/>
        <v>55</v>
      </c>
      <c r="L573">
        <f t="shared" si="101"/>
        <v>30</v>
      </c>
      <c r="M573" s="3">
        <f t="shared" si="98"/>
        <v>-0.12745098039215685</v>
      </c>
      <c r="N573" s="3">
        <f t="shared" si="102"/>
        <v>0.53921568627450978</v>
      </c>
    </row>
    <row r="574" spans="1:14" x14ac:dyDescent="0.2">
      <c r="A574" s="2">
        <v>38611</v>
      </c>
      <c r="B574">
        <v>0</v>
      </c>
      <c r="C574">
        <v>0</v>
      </c>
      <c r="D574">
        <v>0</v>
      </c>
      <c r="E574" s="3" t="e">
        <f t="shared" si="96"/>
        <v>#DIV/0!</v>
      </c>
      <c r="F574">
        <v>10</v>
      </c>
      <c r="G574">
        <v>39</v>
      </c>
      <c r="H574">
        <v>43</v>
      </c>
      <c r="I574" s="3">
        <f t="shared" si="97"/>
        <v>-0.35869565217391303</v>
      </c>
      <c r="J574">
        <f t="shared" si="99"/>
        <v>10</v>
      </c>
      <c r="K574">
        <f t="shared" si="100"/>
        <v>39</v>
      </c>
      <c r="L574">
        <f t="shared" si="101"/>
        <v>43</v>
      </c>
      <c r="M574" s="3">
        <f t="shared" si="98"/>
        <v>-0.35869565217391303</v>
      </c>
      <c r="N574" s="3">
        <f t="shared" si="102"/>
        <v>0.42391304347826086</v>
      </c>
    </row>
    <row r="575" spans="1:14" x14ac:dyDescent="0.2">
      <c r="A575" s="2">
        <v>38604</v>
      </c>
      <c r="B575">
        <v>0</v>
      </c>
      <c r="C575">
        <v>0</v>
      </c>
      <c r="D575">
        <v>0</v>
      </c>
      <c r="E575" s="3" t="e">
        <f t="shared" si="96"/>
        <v>#DIV/0!</v>
      </c>
      <c r="F575">
        <v>11</v>
      </c>
      <c r="G575">
        <v>46</v>
      </c>
      <c r="H575">
        <v>28</v>
      </c>
      <c r="I575" s="3">
        <f t="shared" si="97"/>
        <v>-0.2</v>
      </c>
      <c r="J575">
        <f t="shared" si="99"/>
        <v>11</v>
      </c>
      <c r="K575">
        <f t="shared" si="100"/>
        <v>46</v>
      </c>
      <c r="L575">
        <f t="shared" si="101"/>
        <v>28</v>
      </c>
      <c r="M575" s="3">
        <f t="shared" si="98"/>
        <v>-0.2</v>
      </c>
      <c r="N575" s="3">
        <f t="shared" si="102"/>
        <v>0.54117647058823526</v>
      </c>
    </row>
    <row r="576" spans="1:14" x14ac:dyDescent="0.2">
      <c r="A576" s="2">
        <v>38597</v>
      </c>
      <c r="B576">
        <v>0</v>
      </c>
      <c r="C576">
        <v>0</v>
      </c>
      <c r="D576">
        <v>0</v>
      </c>
      <c r="E576" s="3" t="e">
        <f t="shared" si="96"/>
        <v>#DIV/0!</v>
      </c>
      <c r="F576">
        <v>12</v>
      </c>
      <c r="G576">
        <v>39</v>
      </c>
      <c r="H576">
        <v>42</v>
      </c>
      <c r="I576" s="3">
        <f t="shared" si="97"/>
        <v>-0.32258064516129031</v>
      </c>
      <c r="J576">
        <f t="shared" si="99"/>
        <v>12</v>
      </c>
      <c r="K576">
        <f t="shared" si="100"/>
        <v>39</v>
      </c>
      <c r="L576">
        <f t="shared" si="101"/>
        <v>42</v>
      </c>
      <c r="M576" s="3">
        <f t="shared" si="98"/>
        <v>-0.32258064516129031</v>
      </c>
      <c r="N576" s="3">
        <f t="shared" si="102"/>
        <v>0.41935483870967744</v>
      </c>
    </row>
    <row r="577" spans="1:14" x14ac:dyDescent="0.2">
      <c r="A577" s="2">
        <v>38590</v>
      </c>
      <c r="B577">
        <v>0</v>
      </c>
      <c r="C577">
        <v>0</v>
      </c>
      <c r="D577">
        <v>0</v>
      </c>
      <c r="E577" s="3" t="e">
        <f t="shared" si="96"/>
        <v>#DIV/0!</v>
      </c>
      <c r="F577">
        <v>15</v>
      </c>
      <c r="G577">
        <v>38</v>
      </c>
      <c r="H577">
        <v>37</v>
      </c>
      <c r="I577" s="3">
        <f t="shared" si="97"/>
        <v>-0.24444444444444444</v>
      </c>
      <c r="J577">
        <f t="shared" si="99"/>
        <v>15</v>
      </c>
      <c r="K577">
        <f t="shared" si="100"/>
        <v>38</v>
      </c>
      <c r="L577">
        <f t="shared" si="101"/>
        <v>37</v>
      </c>
      <c r="M577" s="3">
        <f t="shared" si="98"/>
        <v>-0.24444444444444444</v>
      </c>
      <c r="N577" s="3">
        <f t="shared" si="102"/>
        <v>0.42222222222222222</v>
      </c>
    </row>
    <row r="578" spans="1:14" x14ac:dyDescent="0.2">
      <c r="A578" s="2">
        <v>38583</v>
      </c>
      <c r="B578">
        <v>0</v>
      </c>
      <c r="C578">
        <v>0</v>
      </c>
      <c r="D578">
        <v>0</v>
      </c>
      <c r="E578" s="3" t="e">
        <f t="shared" si="96"/>
        <v>#DIV/0!</v>
      </c>
      <c r="F578">
        <v>27</v>
      </c>
      <c r="G578">
        <v>40</v>
      </c>
      <c r="H578">
        <v>33</v>
      </c>
      <c r="I578" s="3">
        <f t="shared" si="97"/>
        <v>-0.06</v>
      </c>
      <c r="J578">
        <f t="shared" si="99"/>
        <v>27</v>
      </c>
      <c r="K578">
        <f t="shared" si="100"/>
        <v>40</v>
      </c>
      <c r="L578">
        <f t="shared" si="101"/>
        <v>33</v>
      </c>
      <c r="M578" s="3">
        <f t="shared" si="98"/>
        <v>-0.06</v>
      </c>
      <c r="N578" s="3">
        <f t="shared" si="102"/>
        <v>0.4</v>
      </c>
    </row>
    <row r="579" spans="1:14" x14ac:dyDescent="0.2">
      <c r="A579" s="2">
        <v>38576</v>
      </c>
      <c r="B579">
        <v>0</v>
      </c>
      <c r="C579">
        <v>0</v>
      </c>
      <c r="D579">
        <v>0</v>
      </c>
      <c r="E579" s="3" t="e">
        <f t="shared" si="96"/>
        <v>#DIV/0!</v>
      </c>
      <c r="F579">
        <v>13</v>
      </c>
      <c r="G579">
        <v>37</v>
      </c>
      <c r="H579">
        <v>51</v>
      </c>
      <c r="I579" s="3">
        <f t="shared" si="97"/>
        <v>-0.37623762376237624</v>
      </c>
      <c r="J579">
        <f t="shared" si="99"/>
        <v>13</v>
      </c>
      <c r="K579">
        <f t="shared" si="100"/>
        <v>37</v>
      </c>
      <c r="L579">
        <f t="shared" si="101"/>
        <v>51</v>
      </c>
      <c r="M579" s="3">
        <f t="shared" si="98"/>
        <v>-0.37623762376237624</v>
      </c>
      <c r="N579" s="3">
        <f t="shared" si="102"/>
        <v>0.36633663366336633</v>
      </c>
    </row>
    <row r="580" spans="1:14" x14ac:dyDescent="0.2">
      <c r="A580" s="2">
        <v>38569</v>
      </c>
      <c r="B580">
        <v>0</v>
      </c>
      <c r="C580">
        <v>0</v>
      </c>
      <c r="D580">
        <v>0</v>
      </c>
      <c r="E580" s="3" t="e">
        <f t="shared" si="96"/>
        <v>#DIV/0!</v>
      </c>
      <c r="F580">
        <v>10</v>
      </c>
      <c r="G580">
        <v>49</v>
      </c>
      <c r="H580">
        <v>39</v>
      </c>
      <c r="I580" s="3">
        <f t="shared" si="97"/>
        <v>-0.29591836734693877</v>
      </c>
      <c r="J580">
        <f t="shared" si="99"/>
        <v>10</v>
      </c>
      <c r="K580">
        <f t="shared" si="100"/>
        <v>49</v>
      </c>
      <c r="L580">
        <f t="shared" si="101"/>
        <v>39</v>
      </c>
      <c r="M580" s="3">
        <f t="shared" si="98"/>
        <v>-0.29591836734693877</v>
      </c>
      <c r="N580" s="3">
        <f t="shared" si="102"/>
        <v>0.5</v>
      </c>
    </row>
    <row r="581" spans="1:14" x14ac:dyDescent="0.2">
      <c r="A581" s="2">
        <v>38562</v>
      </c>
      <c r="B581">
        <v>0</v>
      </c>
      <c r="C581">
        <v>0</v>
      </c>
      <c r="D581">
        <v>0</v>
      </c>
      <c r="E581" s="3" t="e">
        <f t="shared" si="96"/>
        <v>#DIV/0!</v>
      </c>
      <c r="F581">
        <v>18</v>
      </c>
      <c r="G581">
        <v>38</v>
      </c>
      <c r="H581">
        <v>40</v>
      </c>
      <c r="I581" s="3">
        <f t="shared" si="97"/>
        <v>-0.22916666666666666</v>
      </c>
      <c r="J581">
        <f t="shared" si="99"/>
        <v>18</v>
      </c>
      <c r="K581">
        <f t="shared" si="100"/>
        <v>38</v>
      </c>
      <c r="L581">
        <f t="shared" si="101"/>
        <v>40</v>
      </c>
      <c r="M581" s="3">
        <f t="shared" si="98"/>
        <v>-0.22916666666666666</v>
      </c>
      <c r="N581" s="3">
        <f t="shared" si="102"/>
        <v>0.39583333333333331</v>
      </c>
    </row>
    <row r="582" spans="1:14" x14ac:dyDescent="0.2">
      <c r="A582" s="2">
        <v>38555</v>
      </c>
      <c r="B582">
        <v>0</v>
      </c>
      <c r="C582">
        <v>0</v>
      </c>
      <c r="D582">
        <v>0</v>
      </c>
      <c r="E582" s="3" t="e">
        <f t="shared" si="96"/>
        <v>#DIV/0!</v>
      </c>
      <c r="F582">
        <v>9</v>
      </c>
      <c r="G582">
        <v>28</v>
      </c>
      <c r="H582">
        <v>60</v>
      </c>
      <c r="I582" s="3">
        <f t="shared" si="97"/>
        <v>-0.52577319587628868</v>
      </c>
      <c r="J582">
        <f t="shared" si="99"/>
        <v>9</v>
      </c>
      <c r="K582">
        <f t="shared" si="100"/>
        <v>28</v>
      </c>
      <c r="L582">
        <f t="shared" si="101"/>
        <v>60</v>
      </c>
      <c r="M582" s="3">
        <f t="shared" si="98"/>
        <v>-0.52577319587628868</v>
      </c>
      <c r="N582" s="3">
        <f t="shared" si="102"/>
        <v>0.28865979381443296</v>
      </c>
    </row>
    <row r="583" spans="1:14" x14ac:dyDescent="0.2">
      <c r="A583" s="2">
        <v>38548</v>
      </c>
      <c r="B583">
        <v>0</v>
      </c>
      <c r="C583">
        <v>0</v>
      </c>
      <c r="D583">
        <v>0</v>
      </c>
      <c r="E583" s="3" t="e">
        <f t="shared" si="96"/>
        <v>#DIV/0!</v>
      </c>
      <c r="F583">
        <v>12</v>
      </c>
      <c r="G583">
        <v>40</v>
      </c>
      <c r="H583">
        <v>35</v>
      </c>
      <c r="I583" s="3">
        <f t="shared" si="97"/>
        <v>-0.26436781609195403</v>
      </c>
      <c r="J583">
        <f t="shared" si="99"/>
        <v>12</v>
      </c>
      <c r="K583">
        <f t="shared" si="100"/>
        <v>40</v>
      </c>
      <c r="L583">
        <f t="shared" si="101"/>
        <v>35</v>
      </c>
      <c r="M583" s="3">
        <f t="shared" si="98"/>
        <v>-0.26436781609195403</v>
      </c>
      <c r="N583" s="3">
        <f t="shared" si="102"/>
        <v>0.45977011494252873</v>
      </c>
    </row>
    <row r="584" spans="1:14" x14ac:dyDescent="0.2">
      <c r="A584" s="2">
        <v>38541</v>
      </c>
      <c r="B584">
        <v>0</v>
      </c>
      <c r="C584">
        <v>0</v>
      </c>
      <c r="D584">
        <v>0</v>
      </c>
      <c r="E584" s="3" t="e">
        <f t="shared" si="96"/>
        <v>#DIV/0!</v>
      </c>
      <c r="F584">
        <v>21</v>
      </c>
      <c r="G584">
        <v>45</v>
      </c>
      <c r="H584">
        <v>24</v>
      </c>
      <c r="I584" s="3">
        <f t="shared" si="97"/>
        <v>-3.3333333333333333E-2</v>
      </c>
      <c r="J584">
        <f t="shared" si="99"/>
        <v>21</v>
      </c>
      <c r="K584">
        <f t="shared" si="100"/>
        <v>45</v>
      </c>
      <c r="L584">
        <f t="shared" si="101"/>
        <v>24</v>
      </c>
      <c r="M584" s="3">
        <f t="shared" si="98"/>
        <v>-3.3333333333333333E-2</v>
      </c>
      <c r="N584" s="3">
        <f t="shared" si="102"/>
        <v>0.5</v>
      </c>
    </row>
    <row r="585" spans="1:14" x14ac:dyDescent="0.2">
      <c r="A585" s="2">
        <v>38534</v>
      </c>
      <c r="B585">
        <v>0</v>
      </c>
      <c r="C585">
        <v>0</v>
      </c>
      <c r="D585">
        <v>0</v>
      </c>
      <c r="E585" s="3" t="e">
        <f t="shared" si="96"/>
        <v>#DIV/0!</v>
      </c>
      <c r="F585">
        <v>25</v>
      </c>
      <c r="G585">
        <v>47</v>
      </c>
      <c r="H585">
        <v>20</v>
      </c>
      <c r="I585" s="3">
        <f t="shared" si="97"/>
        <v>5.434782608695652E-2</v>
      </c>
      <c r="J585">
        <f t="shared" si="99"/>
        <v>25</v>
      </c>
      <c r="K585">
        <f t="shared" si="100"/>
        <v>47</v>
      </c>
      <c r="L585">
        <f t="shared" si="101"/>
        <v>20</v>
      </c>
      <c r="M585" s="3">
        <f t="shared" si="98"/>
        <v>5.434782608695652E-2</v>
      </c>
      <c r="N585" s="3">
        <f t="shared" si="102"/>
        <v>0.51086956521739135</v>
      </c>
    </row>
    <row r="586" spans="1:14" x14ac:dyDescent="0.2">
      <c r="A586" s="2">
        <v>38527</v>
      </c>
      <c r="B586">
        <v>0</v>
      </c>
      <c r="C586">
        <v>0</v>
      </c>
      <c r="D586">
        <v>0</v>
      </c>
      <c r="E586" s="3" t="e">
        <f t="shared" si="96"/>
        <v>#DIV/0!</v>
      </c>
      <c r="F586">
        <v>24</v>
      </c>
      <c r="G586">
        <v>40</v>
      </c>
      <c r="H586">
        <v>22</v>
      </c>
      <c r="I586" s="3">
        <f t="shared" si="97"/>
        <v>2.3255813953488372E-2</v>
      </c>
      <c r="J586">
        <f t="shared" si="99"/>
        <v>24</v>
      </c>
      <c r="K586">
        <f t="shared" si="100"/>
        <v>40</v>
      </c>
      <c r="L586">
        <f t="shared" si="101"/>
        <v>22</v>
      </c>
      <c r="M586" s="3">
        <f t="shared" si="98"/>
        <v>2.3255813953488372E-2</v>
      </c>
      <c r="N586" s="3">
        <f t="shared" si="102"/>
        <v>0.46511627906976744</v>
      </c>
    </row>
    <row r="587" spans="1:14" x14ac:dyDescent="0.2">
      <c r="A587" s="2">
        <v>38520</v>
      </c>
      <c r="B587">
        <v>0</v>
      </c>
      <c r="C587">
        <v>0</v>
      </c>
      <c r="D587">
        <v>0</v>
      </c>
      <c r="E587" s="3" t="e">
        <f t="shared" si="96"/>
        <v>#DIV/0!</v>
      </c>
      <c r="F587">
        <v>22</v>
      </c>
      <c r="G587">
        <v>42</v>
      </c>
      <c r="H587">
        <v>22</v>
      </c>
      <c r="I587" s="3">
        <f t="shared" si="97"/>
        <v>0</v>
      </c>
      <c r="J587">
        <f t="shared" si="99"/>
        <v>22</v>
      </c>
      <c r="K587">
        <f t="shared" si="100"/>
        <v>42</v>
      </c>
      <c r="L587">
        <f t="shared" si="101"/>
        <v>22</v>
      </c>
      <c r="M587" s="3">
        <f t="shared" si="98"/>
        <v>0</v>
      </c>
      <c r="N587" s="3">
        <f t="shared" si="102"/>
        <v>0.48837209302325579</v>
      </c>
    </row>
    <row r="588" spans="1:14" x14ac:dyDescent="0.2">
      <c r="A588" s="2">
        <v>38513</v>
      </c>
      <c r="B588">
        <v>0</v>
      </c>
      <c r="C588">
        <v>0</v>
      </c>
      <c r="D588">
        <v>0</v>
      </c>
      <c r="E588" s="3" t="e">
        <f t="shared" si="96"/>
        <v>#DIV/0!</v>
      </c>
      <c r="F588">
        <v>24</v>
      </c>
      <c r="G588">
        <v>44</v>
      </c>
      <c r="H588">
        <v>30</v>
      </c>
      <c r="I588" s="3">
        <f t="shared" si="97"/>
        <v>-6.1224489795918366E-2</v>
      </c>
      <c r="J588">
        <f t="shared" si="99"/>
        <v>24</v>
      </c>
      <c r="K588">
        <f t="shared" si="100"/>
        <v>44</v>
      </c>
      <c r="L588">
        <f t="shared" si="101"/>
        <v>30</v>
      </c>
      <c r="M588" s="3">
        <f t="shared" si="98"/>
        <v>-6.1224489795918366E-2</v>
      </c>
      <c r="N588" s="3">
        <f t="shared" si="102"/>
        <v>0.44897959183673469</v>
      </c>
    </row>
    <row r="589" spans="1:14" x14ac:dyDescent="0.2">
      <c r="A589" s="2">
        <v>38506</v>
      </c>
      <c r="B589">
        <v>0</v>
      </c>
      <c r="C589">
        <v>0</v>
      </c>
      <c r="D589">
        <v>0</v>
      </c>
      <c r="E589" s="3" t="e">
        <f t="shared" si="96"/>
        <v>#DIV/0!</v>
      </c>
      <c r="F589">
        <v>21</v>
      </c>
      <c r="G589">
        <v>40</v>
      </c>
      <c r="H589">
        <v>21</v>
      </c>
      <c r="I589" s="3">
        <f t="shared" si="97"/>
        <v>0</v>
      </c>
      <c r="J589">
        <f t="shared" ref="J589:J620" si="103">B589+F589</f>
        <v>21</v>
      </c>
      <c r="K589">
        <f t="shared" ref="K589:K620" si="104">C589+G589</f>
        <v>40</v>
      </c>
      <c r="L589">
        <f t="shared" ref="L589:L620" si="105">D589+H589</f>
        <v>21</v>
      </c>
      <c r="M589" s="3">
        <f t="shared" si="98"/>
        <v>0</v>
      </c>
      <c r="N589" s="3">
        <f t="shared" ref="N589:N620" si="106">K589/SUM(J589:L589)</f>
        <v>0.48780487804878048</v>
      </c>
    </row>
    <row r="590" spans="1:14" x14ac:dyDescent="0.2">
      <c r="A590" s="2">
        <v>38499</v>
      </c>
      <c r="B590">
        <v>0</v>
      </c>
      <c r="C590">
        <v>0</v>
      </c>
      <c r="D590">
        <v>0</v>
      </c>
      <c r="E590" s="3" t="e">
        <f t="shared" si="96"/>
        <v>#DIV/0!</v>
      </c>
      <c r="F590">
        <v>21</v>
      </c>
      <c r="G590">
        <v>37</v>
      </c>
      <c r="H590">
        <v>14</v>
      </c>
      <c r="I590" s="3">
        <f t="shared" si="97"/>
        <v>9.7222222222222224E-2</v>
      </c>
      <c r="J590">
        <f t="shared" si="103"/>
        <v>21</v>
      </c>
      <c r="K590">
        <f t="shared" si="104"/>
        <v>37</v>
      </c>
      <c r="L590">
        <f t="shared" si="105"/>
        <v>14</v>
      </c>
      <c r="M590" s="3">
        <f t="shared" si="98"/>
        <v>9.7222222222222224E-2</v>
      </c>
      <c r="N590" s="3">
        <f t="shared" si="106"/>
        <v>0.51388888888888884</v>
      </c>
    </row>
    <row r="591" spans="1:14" x14ac:dyDescent="0.2">
      <c r="A591" s="2">
        <v>38492</v>
      </c>
      <c r="B591">
        <v>0</v>
      </c>
      <c r="C591">
        <v>0</v>
      </c>
      <c r="D591">
        <v>0</v>
      </c>
      <c r="E591" s="3" t="e">
        <f t="shared" si="96"/>
        <v>#DIV/0!</v>
      </c>
      <c r="F591">
        <v>27</v>
      </c>
      <c r="G591">
        <v>42</v>
      </c>
      <c r="H591">
        <v>17</v>
      </c>
      <c r="I591" s="3">
        <f t="shared" si="97"/>
        <v>0.11627906976744186</v>
      </c>
      <c r="J591">
        <f t="shared" si="103"/>
        <v>27</v>
      </c>
      <c r="K591">
        <f t="shared" si="104"/>
        <v>42</v>
      </c>
      <c r="L591">
        <f t="shared" si="105"/>
        <v>17</v>
      </c>
      <c r="M591" s="3">
        <f t="shared" si="98"/>
        <v>0.11627906976744186</v>
      </c>
      <c r="N591" s="3">
        <f t="shared" si="106"/>
        <v>0.48837209302325579</v>
      </c>
    </row>
    <row r="592" spans="1:14" x14ac:dyDescent="0.2">
      <c r="A592" s="2">
        <v>38485</v>
      </c>
      <c r="B592">
        <v>0</v>
      </c>
      <c r="C592">
        <v>0</v>
      </c>
      <c r="D592">
        <v>0</v>
      </c>
      <c r="E592" s="3" t="e">
        <f t="shared" si="96"/>
        <v>#DIV/0!</v>
      </c>
      <c r="F592">
        <v>26</v>
      </c>
      <c r="G592">
        <v>31</v>
      </c>
      <c r="H592">
        <v>17</v>
      </c>
      <c r="I592" s="3">
        <f t="shared" si="97"/>
        <v>0.12162162162162163</v>
      </c>
      <c r="J592">
        <f t="shared" si="103"/>
        <v>26</v>
      </c>
      <c r="K592">
        <f t="shared" si="104"/>
        <v>31</v>
      </c>
      <c r="L592">
        <f t="shared" si="105"/>
        <v>17</v>
      </c>
      <c r="M592" s="3">
        <f t="shared" si="98"/>
        <v>0.12162162162162163</v>
      </c>
      <c r="N592" s="3">
        <f t="shared" si="106"/>
        <v>0.41891891891891891</v>
      </c>
    </row>
    <row r="593" spans="1:14" x14ac:dyDescent="0.2">
      <c r="A593" s="2">
        <v>38478</v>
      </c>
      <c r="B593">
        <v>0</v>
      </c>
      <c r="C593">
        <v>0</v>
      </c>
      <c r="D593">
        <v>0</v>
      </c>
      <c r="E593" s="3" t="e">
        <f t="shared" si="96"/>
        <v>#DIV/0!</v>
      </c>
      <c r="F593">
        <v>12</v>
      </c>
      <c r="G593">
        <v>31</v>
      </c>
      <c r="H593">
        <v>22</v>
      </c>
      <c r="I593" s="3">
        <f t="shared" si="97"/>
        <v>-0.15384615384615385</v>
      </c>
      <c r="J593">
        <f t="shared" si="103"/>
        <v>12</v>
      </c>
      <c r="K593">
        <f t="shared" si="104"/>
        <v>31</v>
      </c>
      <c r="L593">
        <f t="shared" si="105"/>
        <v>22</v>
      </c>
      <c r="M593" s="3">
        <f t="shared" si="98"/>
        <v>-0.15384615384615385</v>
      </c>
      <c r="N593" s="3">
        <f t="shared" si="106"/>
        <v>0.47692307692307695</v>
      </c>
    </row>
    <row r="594" spans="1:14" x14ac:dyDescent="0.2">
      <c r="A594" s="2">
        <v>38471</v>
      </c>
      <c r="B594">
        <v>0</v>
      </c>
      <c r="C594">
        <v>0</v>
      </c>
      <c r="D594">
        <v>0</v>
      </c>
      <c r="E594" s="3" t="e">
        <f t="shared" si="96"/>
        <v>#DIV/0!</v>
      </c>
      <c r="F594">
        <v>22</v>
      </c>
      <c r="G594">
        <v>35</v>
      </c>
      <c r="H594">
        <v>23</v>
      </c>
      <c r="I594" s="3">
        <f t="shared" si="97"/>
        <v>-1.2500000000000001E-2</v>
      </c>
      <c r="J594">
        <f t="shared" si="103"/>
        <v>22</v>
      </c>
      <c r="K594">
        <f t="shared" si="104"/>
        <v>35</v>
      </c>
      <c r="L594">
        <f t="shared" si="105"/>
        <v>23</v>
      </c>
      <c r="M594" s="3">
        <f t="shared" si="98"/>
        <v>-1.2500000000000001E-2</v>
      </c>
      <c r="N594" s="3">
        <f t="shared" si="106"/>
        <v>0.4375</v>
      </c>
    </row>
    <row r="595" spans="1:14" x14ac:dyDescent="0.2">
      <c r="A595" s="2">
        <v>38464</v>
      </c>
      <c r="B595">
        <v>0</v>
      </c>
      <c r="C595">
        <v>0</v>
      </c>
      <c r="D595">
        <v>0</v>
      </c>
      <c r="E595" s="3" t="e">
        <f t="shared" si="96"/>
        <v>#DIV/0!</v>
      </c>
      <c r="F595">
        <v>14</v>
      </c>
      <c r="G595">
        <v>37</v>
      </c>
      <c r="H595">
        <v>26</v>
      </c>
      <c r="I595" s="3">
        <f t="shared" si="97"/>
        <v>-0.15584415584415584</v>
      </c>
      <c r="J595">
        <f t="shared" si="103"/>
        <v>14</v>
      </c>
      <c r="K595">
        <f t="shared" si="104"/>
        <v>37</v>
      </c>
      <c r="L595">
        <f t="shared" si="105"/>
        <v>26</v>
      </c>
      <c r="M595" s="3">
        <f t="shared" si="98"/>
        <v>-0.15584415584415584</v>
      </c>
      <c r="N595" s="3">
        <f t="shared" si="106"/>
        <v>0.48051948051948051</v>
      </c>
    </row>
    <row r="596" spans="1:14" x14ac:dyDescent="0.2">
      <c r="A596" s="2">
        <v>38457</v>
      </c>
      <c r="B596">
        <v>0</v>
      </c>
      <c r="C596">
        <v>0</v>
      </c>
      <c r="D596">
        <v>0</v>
      </c>
      <c r="E596" s="3" t="e">
        <f t="shared" si="96"/>
        <v>#DIV/0!</v>
      </c>
      <c r="F596">
        <v>27</v>
      </c>
      <c r="G596">
        <v>41</v>
      </c>
      <c r="H596">
        <v>21</v>
      </c>
      <c r="I596" s="3">
        <f t="shared" si="97"/>
        <v>6.741573033707865E-2</v>
      </c>
      <c r="J596">
        <f t="shared" si="103"/>
        <v>27</v>
      </c>
      <c r="K596">
        <f t="shared" si="104"/>
        <v>41</v>
      </c>
      <c r="L596">
        <f t="shared" si="105"/>
        <v>21</v>
      </c>
      <c r="M596" s="3">
        <f t="shared" si="98"/>
        <v>6.741573033707865E-2</v>
      </c>
      <c r="N596" s="3">
        <f t="shared" si="106"/>
        <v>0.4606741573033708</v>
      </c>
    </row>
    <row r="597" spans="1:14" x14ac:dyDescent="0.2">
      <c r="A597" s="2">
        <v>38450</v>
      </c>
      <c r="B597">
        <v>0</v>
      </c>
      <c r="C597">
        <v>0</v>
      </c>
      <c r="D597">
        <v>0</v>
      </c>
      <c r="E597" s="3" t="e">
        <f t="shared" si="96"/>
        <v>#DIV/0!</v>
      </c>
      <c r="F597">
        <v>28</v>
      </c>
      <c r="G597">
        <v>40</v>
      </c>
      <c r="H597">
        <v>21</v>
      </c>
      <c r="I597" s="3">
        <f t="shared" si="97"/>
        <v>7.8651685393258425E-2</v>
      </c>
      <c r="J597">
        <f t="shared" si="103"/>
        <v>28</v>
      </c>
      <c r="K597">
        <f t="shared" si="104"/>
        <v>40</v>
      </c>
      <c r="L597">
        <f t="shared" si="105"/>
        <v>21</v>
      </c>
      <c r="M597" s="3">
        <f t="shared" si="98"/>
        <v>7.8651685393258425E-2</v>
      </c>
      <c r="N597" s="3">
        <f t="shared" si="106"/>
        <v>0.449438202247191</v>
      </c>
    </row>
    <row r="598" spans="1:14" x14ac:dyDescent="0.2">
      <c r="A598" s="2">
        <v>38443</v>
      </c>
      <c r="B598">
        <v>0</v>
      </c>
      <c r="C598">
        <v>0</v>
      </c>
      <c r="D598">
        <v>0</v>
      </c>
      <c r="E598" s="3" t="e">
        <f t="shared" si="96"/>
        <v>#DIV/0!</v>
      </c>
      <c r="F598">
        <v>20</v>
      </c>
      <c r="G598">
        <v>35</v>
      </c>
      <c r="H598">
        <v>23</v>
      </c>
      <c r="I598" s="3">
        <f t="shared" si="97"/>
        <v>-3.8461538461538464E-2</v>
      </c>
      <c r="J598">
        <f t="shared" si="103"/>
        <v>20</v>
      </c>
      <c r="K598">
        <f t="shared" si="104"/>
        <v>35</v>
      </c>
      <c r="L598">
        <f t="shared" si="105"/>
        <v>23</v>
      </c>
      <c r="M598" s="3">
        <f t="shared" si="98"/>
        <v>-3.8461538461538464E-2</v>
      </c>
      <c r="N598" s="3">
        <f t="shared" si="106"/>
        <v>0.44871794871794873</v>
      </c>
    </row>
    <row r="599" spans="1:14" x14ac:dyDescent="0.2">
      <c r="A599" s="2">
        <v>38436</v>
      </c>
      <c r="B599">
        <v>0</v>
      </c>
      <c r="C599">
        <v>0</v>
      </c>
      <c r="D599">
        <v>0</v>
      </c>
      <c r="E599" s="3" t="e">
        <f t="shared" si="96"/>
        <v>#DIV/0!</v>
      </c>
      <c r="F599">
        <v>30</v>
      </c>
      <c r="G599">
        <v>34</v>
      </c>
      <c r="H599">
        <v>10</v>
      </c>
      <c r="I599" s="3">
        <f t="shared" si="97"/>
        <v>0.27027027027027029</v>
      </c>
      <c r="J599">
        <f t="shared" si="103"/>
        <v>30</v>
      </c>
      <c r="K599">
        <f t="shared" si="104"/>
        <v>34</v>
      </c>
      <c r="L599">
        <f t="shared" si="105"/>
        <v>10</v>
      </c>
      <c r="M599" s="3">
        <f t="shared" si="98"/>
        <v>0.27027027027027029</v>
      </c>
      <c r="N599" s="3">
        <f t="shared" si="106"/>
        <v>0.45945945945945948</v>
      </c>
    </row>
    <row r="600" spans="1:14" x14ac:dyDescent="0.2">
      <c r="A600" s="2">
        <v>38429</v>
      </c>
      <c r="B600">
        <v>0</v>
      </c>
      <c r="C600">
        <v>0</v>
      </c>
      <c r="D600">
        <v>0</v>
      </c>
      <c r="E600" s="3" t="e">
        <f t="shared" si="96"/>
        <v>#DIV/0!</v>
      </c>
      <c r="F600">
        <v>18</v>
      </c>
      <c r="G600">
        <v>38</v>
      </c>
      <c r="H600">
        <v>22</v>
      </c>
      <c r="I600" s="3">
        <f t="shared" si="97"/>
        <v>-5.128205128205128E-2</v>
      </c>
      <c r="J600">
        <f t="shared" si="103"/>
        <v>18</v>
      </c>
      <c r="K600">
        <f t="shared" si="104"/>
        <v>38</v>
      </c>
      <c r="L600">
        <f t="shared" si="105"/>
        <v>22</v>
      </c>
      <c r="M600" s="3">
        <f t="shared" si="98"/>
        <v>-5.128205128205128E-2</v>
      </c>
      <c r="N600" s="3">
        <f t="shared" si="106"/>
        <v>0.48717948717948717</v>
      </c>
    </row>
    <row r="601" spans="1:14" x14ac:dyDescent="0.2">
      <c r="A601" s="2">
        <v>38422</v>
      </c>
      <c r="B601">
        <v>0</v>
      </c>
      <c r="C601">
        <v>0</v>
      </c>
      <c r="D601">
        <v>0</v>
      </c>
      <c r="E601" s="3" t="e">
        <f t="shared" si="96"/>
        <v>#DIV/0!</v>
      </c>
      <c r="F601">
        <v>18</v>
      </c>
      <c r="G601">
        <v>31</v>
      </c>
      <c r="H601">
        <v>31</v>
      </c>
      <c r="I601" s="3">
        <f t="shared" si="97"/>
        <v>-0.16250000000000001</v>
      </c>
      <c r="J601">
        <f t="shared" si="103"/>
        <v>18</v>
      </c>
      <c r="K601">
        <f t="shared" si="104"/>
        <v>31</v>
      </c>
      <c r="L601">
        <f t="shared" si="105"/>
        <v>31</v>
      </c>
      <c r="M601" s="3">
        <f t="shared" si="98"/>
        <v>-0.16250000000000001</v>
      </c>
      <c r="N601" s="3">
        <f t="shared" si="106"/>
        <v>0.38750000000000001</v>
      </c>
    </row>
    <row r="602" spans="1:14" x14ac:dyDescent="0.2">
      <c r="A602" s="2">
        <v>38415</v>
      </c>
      <c r="B602">
        <v>0</v>
      </c>
      <c r="C602">
        <v>0</v>
      </c>
      <c r="D602">
        <v>0</v>
      </c>
      <c r="E602" s="3" t="e">
        <f t="shared" si="96"/>
        <v>#DIV/0!</v>
      </c>
      <c r="F602">
        <v>13</v>
      </c>
      <c r="G602">
        <v>51</v>
      </c>
      <c r="H602">
        <v>22</v>
      </c>
      <c r="I602" s="3">
        <f t="shared" si="97"/>
        <v>-0.10465116279069768</v>
      </c>
      <c r="J602">
        <f t="shared" si="103"/>
        <v>13</v>
      </c>
      <c r="K602">
        <f t="shared" si="104"/>
        <v>51</v>
      </c>
      <c r="L602">
        <f t="shared" si="105"/>
        <v>22</v>
      </c>
      <c r="M602" s="3">
        <f t="shared" si="98"/>
        <v>-0.10465116279069768</v>
      </c>
      <c r="N602" s="3">
        <f t="shared" si="106"/>
        <v>0.59302325581395354</v>
      </c>
    </row>
    <row r="603" spans="1:14" x14ac:dyDescent="0.2">
      <c r="A603" s="2">
        <v>38408</v>
      </c>
      <c r="B603">
        <v>0</v>
      </c>
      <c r="C603">
        <v>0</v>
      </c>
      <c r="D603">
        <v>0</v>
      </c>
      <c r="E603" s="3" t="e">
        <f t="shared" si="96"/>
        <v>#DIV/0!</v>
      </c>
      <c r="F603">
        <v>20</v>
      </c>
      <c r="G603">
        <v>36</v>
      </c>
      <c r="H603">
        <v>22</v>
      </c>
      <c r="I603" s="3">
        <f t="shared" si="97"/>
        <v>-2.564102564102564E-2</v>
      </c>
      <c r="J603">
        <f t="shared" si="103"/>
        <v>20</v>
      </c>
      <c r="K603">
        <f t="shared" si="104"/>
        <v>36</v>
      </c>
      <c r="L603">
        <f t="shared" si="105"/>
        <v>22</v>
      </c>
      <c r="M603" s="3">
        <f t="shared" si="98"/>
        <v>-2.564102564102564E-2</v>
      </c>
      <c r="N603" s="3">
        <f t="shared" si="106"/>
        <v>0.46153846153846156</v>
      </c>
    </row>
    <row r="604" spans="1:14" x14ac:dyDescent="0.2">
      <c r="A604" s="2">
        <v>38401</v>
      </c>
      <c r="B604">
        <v>0</v>
      </c>
      <c r="C604">
        <v>0</v>
      </c>
      <c r="D604">
        <v>0</v>
      </c>
      <c r="E604" s="3" t="e">
        <f t="shared" si="96"/>
        <v>#DIV/0!</v>
      </c>
      <c r="F604">
        <v>13</v>
      </c>
      <c r="G604">
        <v>48</v>
      </c>
      <c r="H604">
        <v>27</v>
      </c>
      <c r="I604" s="3">
        <f t="shared" si="97"/>
        <v>-0.15909090909090909</v>
      </c>
      <c r="J604">
        <f t="shared" si="103"/>
        <v>13</v>
      </c>
      <c r="K604">
        <f t="shared" si="104"/>
        <v>48</v>
      </c>
      <c r="L604">
        <f t="shared" si="105"/>
        <v>27</v>
      </c>
      <c r="M604" s="3">
        <f t="shared" si="98"/>
        <v>-0.15909090909090909</v>
      </c>
      <c r="N604" s="3">
        <f t="shared" si="106"/>
        <v>0.54545454545454541</v>
      </c>
    </row>
    <row r="605" spans="1:14" x14ac:dyDescent="0.2">
      <c r="A605" s="2">
        <v>38394</v>
      </c>
      <c r="B605">
        <v>0</v>
      </c>
      <c r="C605">
        <v>0</v>
      </c>
      <c r="D605">
        <v>0</v>
      </c>
      <c r="E605" s="3" t="e">
        <f t="shared" si="96"/>
        <v>#DIV/0!</v>
      </c>
      <c r="F605">
        <v>24</v>
      </c>
      <c r="G605">
        <v>40</v>
      </c>
      <c r="H605">
        <v>18</v>
      </c>
      <c r="I605" s="3">
        <f t="shared" si="97"/>
        <v>7.3170731707317069E-2</v>
      </c>
      <c r="J605">
        <f t="shared" si="103"/>
        <v>24</v>
      </c>
      <c r="K605">
        <f t="shared" si="104"/>
        <v>40</v>
      </c>
      <c r="L605">
        <f t="shared" si="105"/>
        <v>18</v>
      </c>
      <c r="M605" s="3">
        <f t="shared" si="98"/>
        <v>7.3170731707317069E-2</v>
      </c>
      <c r="N605" s="3">
        <f t="shared" si="106"/>
        <v>0.48780487804878048</v>
      </c>
    </row>
    <row r="606" spans="1:14" x14ac:dyDescent="0.2">
      <c r="A606" s="2">
        <v>38387</v>
      </c>
      <c r="B606">
        <v>0</v>
      </c>
      <c r="C606">
        <v>0</v>
      </c>
      <c r="D606">
        <v>0</v>
      </c>
      <c r="E606" s="3" t="e">
        <f t="shared" si="96"/>
        <v>#DIV/0!</v>
      </c>
      <c r="F606">
        <v>21</v>
      </c>
      <c r="G606">
        <v>33</v>
      </c>
      <c r="H606">
        <v>26</v>
      </c>
      <c r="I606" s="3">
        <f t="shared" si="97"/>
        <v>-6.25E-2</v>
      </c>
      <c r="J606">
        <f t="shared" si="103"/>
        <v>21</v>
      </c>
      <c r="K606">
        <f t="shared" si="104"/>
        <v>33</v>
      </c>
      <c r="L606">
        <f t="shared" si="105"/>
        <v>26</v>
      </c>
      <c r="M606" s="3">
        <f t="shared" si="98"/>
        <v>-6.25E-2</v>
      </c>
      <c r="N606" s="3">
        <f t="shared" si="106"/>
        <v>0.41249999999999998</v>
      </c>
    </row>
    <row r="607" spans="1:14" x14ac:dyDescent="0.2">
      <c r="A607" s="2">
        <v>38380</v>
      </c>
      <c r="B607">
        <v>0</v>
      </c>
      <c r="C607">
        <v>0</v>
      </c>
      <c r="D607">
        <v>0</v>
      </c>
      <c r="E607" s="3" t="e">
        <f t="shared" si="96"/>
        <v>#DIV/0!</v>
      </c>
      <c r="F607">
        <v>18</v>
      </c>
      <c r="G607">
        <v>38</v>
      </c>
      <c r="H607">
        <v>29</v>
      </c>
      <c r="I607" s="3">
        <f t="shared" si="97"/>
        <v>-0.12941176470588237</v>
      </c>
      <c r="J607">
        <f t="shared" si="103"/>
        <v>18</v>
      </c>
      <c r="K607">
        <f t="shared" si="104"/>
        <v>38</v>
      </c>
      <c r="L607">
        <f t="shared" si="105"/>
        <v>29</v>
      </c>
      <c r="M607" s="3">
        <f t="shared" si="98"/>
        <v>-0.12941176470588237</v>
      </c>
      <c r="N607" s="3">
        <f t="shared" si="106"/>
        <v>0.44705882352941179</v>
      </c>
    </row>
    <row r="608" spans="1:14" x14ac:dyDescent="0.2">
      <c r="A608" s="2">
        <v>38373</v>
      </c>
      <c r="B608">
        <v>0</v>
      </c>
      <c r="C608">
        <v>0</v>
      </c>
      <c r="D608">
        <v>0</v>
      </c>
      <c r="E608" s="3" t="e">
        <f t="shared" si="96"/>
        <v>#DIV/0!</v>
      </c>
      <c r="F608">
        <v>30</v>
      </c>
      <c r="G608">
        <v>30</v>
      </c>
      <c r="H608">
        <v>26</v>
      </c>
      <c r="I608" s="3">
        <f t="shared" si="97"/>
        <v>4.6511627906976744E-2</v>
      </c>
      <c r="J608">
        <f t="shared" si="103"/>
        <v>30</v>
      </c>
      <c r="K608">
        <f t="shared" si="104"/>
        <v>30</v>
      </c>
      <c r="L608">
        <f t="shared" si="105"/>
        <v>26</v>
      </c>
      <c r="M608" s="3">
        <f t="shared" si="98"/>
        <v>4.6511627906976744E-2</v>
      </c>
      <c r="N608" s="3">
        <f t="shared" si="106"/>
        <v>0.34883720930232559</v>
      </c>
    </row>
    <row r="609" spans="1:14" x14ac:dyDescent="0.2">
      <c r="A609" s="2">
        <v>38366</v>
      </c>
      <c r="B609">
        <v>0</v>
      </c>
      <c r="C609">
        <v>0</v>
      </c>
      <c r="D609">
        <v>0</v>
      </c>
      <c r="E609" s="3" t="e">
        <f t="shared" si="96"/>
        <v>#DIV/0!</v>
      </c>
      <c r="F609">
        <v>22</v>
      </c>
      <c r="G609">
        <v>44</v>
      </c>
      <c r="H609">
        <v>32</v>
      </c>
      <c r="I609" s="3">
        <f t="shared" si="97"/>
        <v>-0.10204081632653061</v>
      </c>
      <c r="J609">
        <f t="shared" si="103"/>
        <v>22</v>
      </c>
      <c r="K609">
        <f t="shared" si="104"/>
        <v>44</v>
      </c>
      <c r="L609">
        <f t="shared" si="105"/>
        <v>32</v>
      </c>
      <c r="M609" s="3">
        <f t="shared" si="98"/>
        <v>-0.10204081632653061</v>
      </c>
      <c r="N609" s="3">
        <f t="shared" si="106"/>
        <v>0.44897959183673469</v>
      </c>
    </row>
    <row r="610" spans="1:14" x14ac:dyDescent="0.2">
      <c r="A610" s="2">
        <v>38359</v>
      </c>
      <c r="B610">
        <v>0</v>
      </c>
      <c r="C610">
        <v>0</v>
      </c>
      <c r="D610">
        <v>0</v>
      </c>
      <c r="E610" s="3" t="e">
        <f t="shared" si="96"/>
        <v>#DIV/0!</v>
      </c>
      <c r="F610">
        <v>29</v>
      </c>
      <c r="G610">
        <v>40</v>
      </c>
      <c r="H610">
        <v>23</v>
      </c>
      <c r="I610" s="3">
        <f t="shared" si="97"/>
        <v>6.5217391304347824E-2</v>
      </c>
      <c r="J610">
        <f t="shared" si="103"/>
        <v>29</v>
      </c>
      <c r="K610">
        <f t="shared" si="104"/>
        <v>40</v>
      </c>
      <c r="L610">
        <f t="shared" si="105"/>
        <v>23</v>
      </c>
      <c r="M610" s="3">
        <f t="shared" si="98"/>
        <v>6.5217391304347824E-2</v>
      </c>
      <c r="N610" s="3">
        <f t="shared" si="106"/>
        <v>0.43478260869565216</v>
      </c>
    </row>
    <row r="611" spans="1:14" x14ac:dyDescent="0.2">
      <c r="A611" s="2">
        <v>38352</v>
      </c>
      <c r="B611">
        <v>0</v>
      </c>
      <c r="C611">
        <v>0</v>
      </c>
      <c r="D611">
        <v>0</v>
      </c>
      <c r="E611" s="3" t="e">
        <f t="shared" si="96"/>
        <v>#DIV/0!</v>
      </c>
      <c r="F611">
        <v>16</v>
      </c>
      <c r="G611">
        <v>28</v>
      </c>
      <c r="H611">
        <v>26</v>
      </c>
      <c r="I611" s="3">
        <f t="shared" si="97"/>
        <v>-0.14285714285714285</v>
      </c>
      <c r="J611">
        <f t="shared" si="103"/>
        <v>16</v>
      </c>
      <c r="K611">
        <f t="shared" si="104"/>
        <v>28</v>
      </c>
      <c r="L611">
        <f t="shared" si="105"/>
        <v>26</v>
      </c>
      <c r="M611" s="3">
        <f t="shared" si="98"/>
        <v>-0.14285714285714285</v>
      </c>
      <c r="N611" s="3">
        <f t="shared" si="106"/>
        <v>0.4</v>
      </c>
    </row>
    <row r="612" spans="1:14" x14ac:dyDescent="0.2">
      <c r="A612" s="2">
        <v>38345</v>
      </c>
      <c r="B612">
        <v>0</v>
      </c>
      <c r="C612">
        <v>0</v>
      </c>
      <c r="D612">
        <v>0</v>
      </c>
      <c r="E612" s="3" t="e">
        <f t="shared" ref="E612:E675" si="107">(B612-D612)/SUM(B612:D612)</f>
        <v>#DIV/0!</v>
      </c>
      <c r="F612">
        <v>15</v>
      </c>
      <c r="G612">
        <v>29</v>
      </c>
      <c r="H612">
        <v>33</v>
      </c>
      <c r="I612" s="3">
        <f t="shared" ref="I612:I675" si="108">(F612-H612)/SUM(F612:H612)</f>
        <v>-0.23376623376623376</v>
      </c>
      <c r="J612">
        <f t="shared" si="103"/>
        <v>15</v>
      </c>
      <c r="K612">
        <f t="shared" si="104"/>
        <v>29</v>
      </c>
      <c r="L612">
        <f t="shared" si="105"/>
        <v>33</v>
      </c>
      <c r="M612" s="3">
        <f t="shared" ref="M612:M675" si="109">(J612-L612)/SUM(J612:L612)</f>
        <v>-0.23376623376623376</v>
      </c>
      <c r="N612" s="3">
        <f t="shared" si="106"/>
        <v>0.37662337662337664</v>
      </c>
    </row>
    <row r="613" spans="1:14" x14ac:dyDescent="0.2">
      <c r="A613" s="2">
        <v>38338</v>
      </c>
      <c r="B613">
        <v>0</v>
      </c>
      <c r="C613">
        <v>0</v>
      </c>
      <c r="D613">
        <v>0</v>
      </c>
      <c r="E613" s="3" t="e">
        <f t="shared" si="107"/>
        <v>#DIV/0!</v>
      </c>
      <c r="F613">
        <v>16</v>
      </c>
      <c r="G613">
        <v>46</v>
      </c>
      <c r="H613">
        <v>22</v>
      </c>
      <c r="I613" s="3">
        <f t="shared" si="108"/>
        <v>-7.1428571428571425E-2</v>
      </c>
      <c r="J613">
        <f t="shared" si="103"/>
        <v>16</v>
      </c>
      <c r="K613">
        <f t="shared" si="104"/>
        <v>46</v>
      </c>
      <c r="L613">
        <f t="shared" si="105"/>
        <v>22</v>
      </c>
      <c r="M613" s="3">
        <f t="shared" si="109"/>
        <v>-7.1428571428571425E-2</v>
      </c>
      <c r="N613" s="3">
        <f t="shared" si="106"/>
        <v>0.54761904761904767</v>
      </c>
    </row>
    <row r="614" spans="1:14" x14ac:dyDescent="0.2">
      <c r="A614" s="2">
        <v>38331</v>
      </c>
      <c r="B614">
        <v>0</v>
      </c>
      <c r="C614">
        <v>0</v>
      </c>
      <c r="D614">
        <v>0</v>
      </c>
      <c r="E614" s="3" t="e">
        <f t="shared" si="107"/>
        <v>#DIV/0!</v>
      </c>
      <c r="F614">
        <v>29</v>
      </c>
      <c r="G614">
        <v>25</v>
      </c>
      <c r="H614">
        <v>29</v>
      </c>
      <c r="I614" s="3">
        <f t="shared" si="108"/>
        <v>0</v>
      </c>
      <c r="J614">
        <f t="shared" si="103"/>
        <v>29</v>
      </c>
      <c r="K614">
        <f t="shared" si="104"/>
        <v>25</v>
      </c>
      <c r="L614">
        <f t="shared" si="105"/>
        <v>29</v>
      </c>
      <c r="M614" s="3">
        <f t="shared" si="109"/>
        <v>0</v>
      </c>
      <c r="N614" s="3">
        <f t="shared" si="106"/>
        <v>0.30120481927710846</v>
      </c>
    </row>
    <row r="615" spans="1:14" x14ac:dyDescent="0.2">
      <c r="A615" s="2">
        <v>38324</v>
      </c>
      <c r="B615">
        <v>0</v>
      </c>
      <c r="C615">
        <v>0</v>
      </c>
      <c r="D615">
        <v>0</v>
      </c>
      <c r="E615" s="3" t="e">
        <f t="shared" si="107"/>
        <v>#DIV/0!</v>
      </c>
      <c r="F615">
        <v>19</v>
      </c>
      <c r="G615">
        <v>31</v>
      </c>
      <c r="H615">
        <v>24</v>
      </c>
      <c r="I615" s="3">
        <f t="shared" si="108"/>
        <v>-6.7567567567567571E-2</v>
      </c>
      <c r="J615">
        <f t="shared" si="103"/>
        <v>19</v>
      </c>
      <c r="K615">
        <f t="shared" si="104"/>
        <v>31</v>
      </c>
      <c r="L615">
        <f t="shared" si="105"/>
        <v>24</v>
      </c>
      <c r="M615" s="3">
        <f t="shared" si="109"/>
        <v>-6.7567567567567571E-2</v>
      </c>
      <c r="N615" s="3">
        <f t="shared" si="106"/>
        <v>0.41891891891891891</v>
      </c>
    </row>
    <row r="616" spans="1:14" x14ac:dyDescent="0.2">
      <c r="A616" s="2">
        <v>38317</v>
      </c>
      <c r="B616">
        <v>0</v>
      </c>
      <c r="C616">
        <v>0</v>
      </c>
      <c r="D616">
        <v>0</v>
      </c>
      <c r="E616" s="3" t="e">
        <f t="shared" si="107"/>
        <v>#DIV/0!</v>
      </c>
      <c r="F616">
        <v>15</v>
      </c>
      <c r="G616">
        <v>30</v>
      </c>
      <c r="H616">
        <v>17</v>
      </c>
      <c r="I616" s="3">
        <f t="shared" si="108"/>
        <v>-3.2258064516129031E-2</v>
      </c>
      <c r="J616">
        <f t="shared" si="103"/>
        <v>15</v>
      </c>
      <c r="K616">
        <f t="shared" si="104"/>
        <v>30</v>
      </c>
      <c r="L616">
        <f t="shared" si="105"/>
        <v>17</v>
      </c>
      <c r="M616" s="3">
        <f t="shared" si="109"/>
        <v>-3.2258064516129031E-2</v>
      </c>
      <c r="N616" s="3">
        <f t="shared" si="106"/>
        <v>0.4838709677419355</v>
      </c>
    </row>
    <row r="617" spans="1:14" x14ac:dyDescent="0.2">
      <c r="A617" s="2">
        <v>38310</v>
      </c>
      <c r="B617">
        <v>0</v>
      </c>
      <c r="C617">
        <v>0</v>
      </c>
      <c r="D617">
        <v>0</v>
      </c>
      <c r="E617" s="3" t="e">
        <f t="shared" si="107"/>
        <v>#DIV/0!</v>
      </c>
      <c r="F617">
        <v>13</v>
      </c>
      <c r="G617">
        <v>33</v>
      </c>
      <c r="H617">
        <v>42</v>
      </c>
      <c r="I617" s="3">
        <f t="shared" si="108"/>
        <v>-0.32954545454545453</v>
      </c>
      <c r="J617">
        <f t="shared" si="103"/>
        <v>13</v>
      </c>
      <c r="K617">
        <f t="shared" si="104"/>
        <v>33</v>
      </c>
      <c r="L617">
        <f t="shared" si="105"/>
        <v>42</v>
      </c>
      <c r="M617" s="3">
        <f t="shared" si="109"/>
        <v>-0.32954545454545453</v>
      </c>
      <c r="N617" s="3">
        <f t="shared" si="106"/>
        <v>0.375</v>
      </c>
    </row>
    <row r="618" spans="1:14" x14ac:dyDescent="0.2">
      <c r="A618" s="2">
        <v>38303</v>
      </c>
      <c r="B618">
        <v>0</v>
      </c>
      <c r="C618">
        <v>0</v>
      </c>
      <c r="D618">
        <v>0</v>
      </c>
      <c r="E618" s="3" t="e">
        <f t="shared" si="107"/>
        <v>#DIV/0!</v>
      </c>
      <c r="F618">
        <v>14</v>
      </c>
      <c r="G618">
        <v>39</v>
      </c>
      <c r="H618">
        <v>30</v>
      </c>
      <c r="I618" s="3">
        <f t="shared" si="108"/>
        <v>-0.19277108433734941</v>
      </c>
      <c r="J618">
        <f t="shared" si="103"/>
        <v>14</v>
      </c>
      <c r="K618">
        <f t="shared" si="104"/>
        <v>39</v>
      </c>
      <c r="L618">
        <f t="shared" si="105"/>
        <v>30</v>
      </c>
      <c r="M618" s="3">
        <f t="shared" si="109"/>
        <v>-0.19277108433734941</v>
      </c>
      <c r="N618" s="3">
        <f t="shared" si="106"/>
        <v>0.46987951807228917</v>
      </c>
    </row>
    <row r="619" spans="1:14" x14ac:dyDescent="0.2">
      <c r="A619" s="2">
        <v>38296</v>
      </c>
      <c r="B619">
        <v>0</v>
      </c>
      <c r="C619">
        <v>0</v>
      </c>
      <c r="D619">
        <v>0</v>
      </c>
      <c r="E619" s="3" t="e">
        <f t="shared" si="107"/>
        <v>#DIV/0!</v>
      </c>
      <c r="F619">
        <v>10</v>
      </c>
      <c r="G619">
        <v>31</v>
      </c>
      <c r="H619">
        <v>42</v>
      </c>
      <c r="I619" s="3">
        <f t="shared" si="108"/>
        <v>-0.38554216867469882</v>
      </c>
      <c r="J619">
        <f t="shared" si="103"/>
        <v>10</v>
      </c>
      <c r="K619">
        <f t="shared" si="104"/>
        <v>31</v>
      </c>
      <c r="L619">
        <f t="shared" si="105"/>
        <v>42</v>
      </c>
      <c r="M619" s="3">
        <f t="shared" si="109"/>
        <v>-0.38554216867469882</v>
      </c>
      <c r="N619" s="3">
        <f t="shared" si="106"/>
        <v>0.37349397590361444</v>
      </c>
    </row>
    <row r="620" spans="1:14" x14ac:dyDescent="0.2">
      <c r="A620" s="2">
        <v>38289</v>
      </c>
      <c r="B620">
        <v>0</v>
      </c>
      <c r="C620">
        <v>0</v>
      </c>
      <c r="D620">
        <v>0</v>
      </c>
      <c r="E620" s="3" t="e">
        <f t="shared" si="107"/>
        <v>#DIV/0!</v>
      </c>
      <c r="F620">
        <v>12</v>
      </c>
      <c r="G620">
        <v>24</v>
      </c>
      <c r="H620">
        <v>38</v>
      </c>
      <c r="I620" s="3">
        <f t="shared" si="108"/>
        <v>-0.35135135135135137</v>
      </c>
      <c r="J620">
        <f t="shared" si="103"/>
        <v>12</v>
      </c>
      <c r="K620">
        <f t="shared" si="104"/>
        <v>24</v>
      </c>
      <c r="L620">
        <f t="shared" si="105"/>
        <v>38</v>
      </c>
      <c r="M620" s="3">
        <f t="shared" si="109"/>
        <v>-0.35135135135135137</v>
      </c>
      <c r="N620" s="3">
        <f t="shared" si="106"/>
        <v>0.32432432432432434</v>
      </c>
    </row>
    <row r="621" spans="1:14" x14ac:dyDescent="0.2">
      <c r="A621" s="2">
        <v>38282</v>
      </c>
      <c r="B621">
        <v>0</v>
      </c>
      <c r="C621">
        <v>0</v>
      </c>
      <c r="D621">
        <v>0</v>
      </c>
      <c r="E621" s="3" t="e">
        <f t="shared" si="107"/>
        <v>#DIV/0!</v>
      </c>
      <c r="F621">
        <v>7</v>
      </c>
      <c r="G621">
        <v>31</v>
      </c>
      <c r="H621">
        <v>47</v>
      </c>
      <c r="I621" s="3">
        <f t="shared" si="108"/>
        <v>-0.47058823529411764</v>
      </c>
      <c r="J621">
        <f t="shared" ref="J621:J653" si="110">B621+F621</f>
        <v>7</v>
      </c>
      <c r="K621">
        <f t="shared" ref="K621:K653" si="111">C621+G621</f>
        <v>31</v>
      </c>
      <c r="L621">
        <f t="shared" ref="L621:L653" si="112">D621+H621</f>
        <v>47</v>
      </c>
      <c r="M621" s="3">
        <f t="shared" si="109"/>
        <v>-0.47058823529411764</v>
      </c>
      <c r="N621" s="3">
        <f t="shared" ref="N621:N653" si="113">K621/SUM(J621:L621)</f>
        <v>0.36470588235294116</v>
      </c>
    </row>
    <row r="622" spans="1:14" x14ac:dyDescent="0.2">
      <c r="A622" s="2">
        <v>38275</v>
      </c>
      <c r="B622">
        <v>0</v>
      </c>
      <c r="C622">
        <v>0</v>
      </c>
      <c r="D622">
        <v>0</v>
      </c>
      <c r="E622" s="3" t="e">
        <f t="shared" si="107"/>
        <v>#DIV/0!</v>
      </c>
      <c r="F622">
        <v>14</v>
      </c>
      <c r="G622">
        <v>33</v>
      </c>
      <c r="H622">
        <v>23</v>
      </c>
      <c r="I622" s="3">
        <f t="shared" si="108"/>
        <v>-0.12857142857142856</v>
      </c>
      <c r="J622">
        <f t="shared" si="110"/>
        <v>14</v>
      </c>
      <c r="K622">
        <f t="shared" si="111"/>
        <v>33</v>
      </c>
      <c r="L622">
        <f t="shared" si="112"/>
        <v>23</v>
      </c>
      <c r="M622" s="3">
        <f t="shared" si="109"/>
        <v>-0.12857142857142856</v>
      </c>
      <c r="N622" s="3">
        <f t="shared" si="113"/>
        <v>0.47142857142857142</v>
      </c>
    </row>
    <row r="623" spans="1:14" x14ac:dyDescent="0.2">
      <c r="A623" s="2">
        <v>38268</v>
      </c>
      <c r="B623">
        <v>0</v>
      </c>
      <c r="C623">
        <v>0</v>
      </c>
      <c r="D623">
        <v>0</v>
      </c>
      <c r="E623" s="3" t="e">
        <f t="shared" si="107"/>
        <v>#DIV/0!</v>
      </c>
      <c r="F623">
        <v>17</v>
      </c>
      <c r="G623">
        <v>37</v>
      </c>
      <c r="H623">
        <v>22</v>
      </c>
      <c r="I623" s="3">
        <f t="shared" si="108"/>
        <v>-6.5789473684210523E-2</v>
      </c>
      <c r="J623">
        <f t="shared" si="110"/>
        <v>17</v>
      </c>
      <c r="K623">
        <f t="shared" si="111"/>
        <v>37</v>
      </c>
      <c r="L623">
        <f t="shared" si="112"/>
        <v>22</v>
      </c>
      <c r="M623" s="3">
        <f t="shared" si="109"/>
        <v>-6.5789473684210523E-2</v>
      </c>
      <c r="N623" s="3">
        <f t="shared" si="113"/>
        <v>0.48684210526315791</v>
      </c>
    </row>
    <row r="624" spans="1:14" x14ac:dyDescent="0.2">
      <c r="A624" s="2">
        <v>38261</v>
      </c>
      <c r="B624">
        <v>0</v>
      </c>
      <c r="C624">
        <v>0</v>
      </c>
      <c r="D624">
        <v>0</v>
      </c>
      <c r="E624" s="3" t="e">
        <f t="shared" si="107"/>
        <v>#DIV/0!</v>
      </c>
      <c r="F624">
        <v>12</v>
      </c>
      <c r="G624">
        <v>35</v>
      </c>
      <c r="H624">
        <v>28</v>
      </c>
      <c r="I624" s="3">
        <f t="shared" si="108"/>
        <v>-0.21333333333333335</v>
      </c>
      <c r="J624">
        <f t="shared" si="110"/>
        <v>12</v>
      </c>
      <c r="K624">
        <f t="shared" si="111"/>
        <v>35</v>
      </c>
      <c r="L624">
        <f t="shared" si="112"/>
        <v>28</v>
      </c>
      <c r="M624" s="3">
        <f t="shared" si="109"/>
        <v>-0.21333333333333335</v>
      </c>
      <c r="N624" s="3">
        <f t="shared" si="113"/>
        <v>0.46666666666666667</v>
      </c>
    </row>
    <row r="625" spans="1:14" x14ac:dyDescent="0.2">
      <c r="A625" s="2">
        <v>38254</v>
      </c>
      <c r="B625">
        <v>0</v>
      </c>
      <c r="C625">
        <v>0</v>
      </c>
      <c r="D625">
        <v>0</v>
      </c>
      <c r="E625" s="3" t="e">
        <f t="shared" si="107"/>
        <v>#DIV/0!</v>
      </c>
      <c r="F625">
        <v>6</v>
      </c>
      <c r="G625">
        <v>27</v>
      </c>
      <c r="H625">
        <v>29</v>
      </c>
      <c r="I625" s="3">
        <f t="shared" si="108"/>
        <v>-0.37096774193548387</v>
      </c>
      <c r="J625">
        <f t="shared" si="110"/>
        <v>6</v>
      </c>
      <c r="K625">
        <f t="shared" si="111"/>
        <v>27</v>
      </c>
      <c r="L625">
        <f t="shared" si="112"/>
        <v>29</v>
      </c>
      <c r="M625" s="3">
        <f t="shared" si="109"/>
        <v>-0.37096774193548387</v>
      </c>
      <c r="N625" s="3">
        <f t="shared" si="113"/>
        <v>0.43548387096774194</v>
      </c>
    </row>
    <row r="626" spans="1:14" x14ac:dyDescent="0.2">
      <c r="A626" s="2">
        <v>38247</v>
      </c>
      <c r="B626">
        <v>0</v>
      </c>
      <c r="C626">
        <v>0</v>
      </c>
      <c r="D626">
        <v>0</v>
      </c>
      <c r="E626" s="3" t="e">
        <f t="shared" si="107"/>
        <v>#DIV/0!</v>
      </c>
      <c r="F626">
        <v>8</v>
      </c>
      <c r="G626">
        <v>36</v>
      </c>
      <c r="H626">
        <v>22</v>
      </c>
      <c r="I626" s="3">
        <f t="shared" si="108"/>
        <v>-0.21212121212121213</v>
      </c>
      <c r="J626">
        <f t="shared" si="110"/>
        <v>8</v>
      </c>
      <c r="K626">
        <f t="shared" si="111"/>
        <v>36</v>
      </c>
      <c r="L626">
        <f t="shared" si="112"/>
        <v>22</v>
      </c>
      <c r="M626" s="3">
        <f t="shared" si="109"/>
        <v>-0.21212121212121213</v>
      </c>
      <c r="N626" s="3">
        <f t="shared" si="113"/>
        <v>0.54545454545454541</v>
      </c>
    </row>
    <row r="627" spans="1:14" x14ac:dyDescent="0.2">
      <c r="A627" s="2">
        <v>38240</v>
      </c>
      <c r="B627">
        <v>0</v>
      </c>
      <c r="C627">
        <v>0</v>
      </c>
      <c r="D627">
        <v>0</v>
      </c>
      <c r="E627" s="3" t="e">
        <f t="shared" si="107"/>
        <v>#DIV/0!</v>
      </c>
      <c r="F627">
        <v>8</v>
      </c>
      <c r="G627">
        <v>44</v>
      </c>
      <c r="H627">
        <v>15</v>
      </c>
      <c r="I627" s="3">
        <f t="shared" si="108"/>
        <v>-0.1044776119402985</v>
      </c>
      <c r="J627">
        <f t="shared" si="110"/>
        <v>8</v>
      </c>
      <c r="K627">
        <f t="shared" si="111"/>
        <v>44</v>
      </c>
      <c r="L627">
        <f t="shared" si="112"/>
        <v>15</v>
      </c>
      <c r="M627" s="3">
        <f t="shared" si="109"/>
        <v>-0.1044776119402985</v>
      </c>
      <c r="N627" s="3">
        <f t="shared" si="113"/>
        <v>0.65671641791044777</v>
      </c>
    </row>
    <row r="628" spans="1:14" x14ac:dyDescent="0.2">
      <c r="A628" s="2">
        <v>38233</v>
      </c>
      <c r="B628">
        <v>0</v>
      </c>
      <c r="C628">
        <v>0</v>
      </c>
      <c r="D628">
        <v>0</v>
      </c>
      <c r="E628" s="3" t="e">
        <f t="shared" si="107"/>
        <v>#DIV/0!</v>
      </c>
      <c r="F628">
        <v>8</v>
      </c>
      <c r="G628">
        <v>46</v>
      </c>
      <c r="H628">
        <v>25</v>
      </c>
      <c r="I628" s="3">
        <f t="shared" si="108"/>
        <v>-0.21518987341772153</v>
      </c>
      <c r="J628">
        <f t="shared" si="110"/>
        <v>8</v>
      </c>
      <c r="K628">
        <f t="shared" si="111"/>
        <v>46</v>
      </c>
      <c r="L628">
        <f t="shared" si="112"/>
        <v>25</v>
      </c>
      <c r="M628" s="3">
        <f t="shared" si="109"/>
        <v>-0.21518987341772153</v>
      </c>
      <c r="N628" s="3">
        <f t="shared" si="113"/>
        <v>0.58227848101265822</v>
      </c>
    </row>
    <row r="629" spans="1:14" x14ac:dyDescent="0.2">
      <c r="A629" s="2">
        <v>38226</v>
      </c>
      <c r="B629">
        <v>0</v>
      </c>
      <c r="C629">
        <v>0</v>
      </c>
      <c r="D629">
        <v>0</v>
      </c>
      <c r="E629" s="3" t="e">
        <f t="shared" si="107"/>
        <v>#DIV/0!</v>
      </c>
      <c r="F629">
        <v>16</v>
      </c>
      <c r="G629">
        <v>48</v>
      </c>
      <c r="H629">
        <v>25</v>
      </c>
      <c r="I629" s="3">
        <f t="shared" si="108"/>
        <v>-0.10112359550561797</v>
      </c>
      <c r="J629">
        <f t="shared" si="110"/>
        <v>16</v>
      </c>
      <c r="K629">
        <f t="shared" si="111"/>
        <v>48</v>
      </c>
      <c r="L629">
        <f t="shared" si="112"/>
        <v>25</v>
      </c>
      <c r="M629" s="3">
        <f t="shared" si="109"/>
        <v>-0.10112359550561797</v>
      </c>
      <c r="N629" s="3">
        <f t="shared" si="113"/>
        <v>0.5393258426966292</v>
      </c>
    </row>
    <row r="630" spans="1:14" x14ac:dyDescent="0.2">
      <c r="A630" s="2">
        <v>38219</v>
      </c>
      <c r="B630">
        <v>0</v>
      </c>
      <c r="C630">
        <v>0</v>
      </c>
      <c r="D630">
        <v>0</v>
      </c>
      <c r="E630" s="3" t="e">
        <f t="shared" si="107"/>
        <v>#DIV/0!</v>
      </c>
      <c r="F630">
        <v>11</v>
      </c>
      <c r="G630">
        <v>32</v>
      </c>
      <c r="H630">
        <v>31</v>
      </c>
      <c r="I630" s="3">
        <f t="shared" si="108"/>
        <v>-0.27027027027027029</v>
      </c>
      <c r="J630">
        <f t="shared" si="110"/>
        <v>11</v>
      </c>
      <c r="K630">
        <f t="shared" si="111"/>
        <v>32</v>
      </c>
      <c r="L630">
        <f t="shared" si="112"/>
        <v>31</v>
      </c>
      <c r="M630" s="3">
        <f t="shared" si="109"/>
        <v>-0.27027027027027029</v>
      </c>
      <c r="N630" s="3">
        <f t="shared" si="113"/>
        <v>0.43243243243243246</v>
      </c>
    </row>
    <row r="631" spans="1:14" x14ac:dyDescent="0.2">
      <c r="A631" s="2">
        <v>38212</v>
      </c>
      <c r="B631">
        <v>0</v>
      </c>
      <c r="C631">
        <v>0</v>
      </c>
      <c r="D631">
        <v>0</v>
      </c>
      <c r="E631" s="3" t="e">
        <f t="shared" si="107"/>
        <v>#DIV/0!</v>
      </c>
      <c r="F631">
        <v>14</v>
      </c>
      <c r="G631">
        <v>37</v>
      </c>
      <c r="H631">
        <v>15</v>
      </c>
      <c r="I631" s="3">
        <f t="shared" si="108"/>
        <v>-1.5151515151515152E-2</v>
      </c>
      <c r="J631">
        <f t="shared" si="110"/>
        <v>14</v>
      </c>
      <c r="K631">
        <f t="shared" si="111"/>
        <v>37</v>
      </c>
      <c r="L631">
        <f t="shared" si="112"/>
        <v>15</v>
      </c>
      <c r="M631" s="3">
        <f t="shared" si="109"/>
        <v>-1.5151515151515152E-2</v>
      </c>
      <c r="N631" s="3">
        <f t="shared" si="113"/>
        <v>0.56060606060606055</v>
      </c>
    </row>
    <row r="632" spans="1:14" x14ac:dyDescent="0.2">
      <c r="A632" s="2">
        <v>38205</v>
      </c>
      <c r="B632">
        <v>0</v>
      </c>
      <c r="C632">
        <v>0</v>
      </c>
      <c r="D632">
        <v>0</v>
      </c>
      <c r="E632" s="3" t="e">
        <f t="shared" si="107"/>
        <v>#DIV/0!</v>
      </c>
      <c r="F632">
        <v>17</v>
      </c>
      <c r="G632">
        <v>33</v>
      </c>
      <c r="H632">
        <v>19</v>
      </c>
      <c r="I632" s="3">
        <f t="shared" si="108"/>
        <v>-2.8985507246376812E-2</v>
      </c>
      <c r="J632">
        <f t="shared" si="110"/>
        <v>17</v>
      </c>
      <c r="K632">
        <f t="shared" si="111"/>
        <v>33</v>
      </c>
      <c r="L632">
        <f t="shared" si="112"/>
        <v>19</v>
      </c>
      <c r="M632" s="3">
        <f t="shared" si="109"/>
        <v>-2.8985507246376812E-2</v>
      </c>
      <c r="N632" s="3">
        <f t="shared" si="113"/>
        <v>0.47826086956521741</v>
      </c>
    </row>
    <row r="633" spans="1:14" x14ac:dyDescent="0.2">
      <c r="A633" s="2">
        <v>38198</v>
      </c>
      <c r="B633">
        <v>0</v>
      </c>
      <c r="C633">
        <v>0</v>
      </c>
      <c r="D633">
        <v>0</v>
      </c>
      <c r="E633" s="3" t="e">
        <f t="shared" si="107"/>
        <v>#DIV/0!</v>
      </c>
      <c r="F633">
        <v>18</v>
      </c>
      <c r="G633">
        <v>24</v>
      </c>
      <c r="H633">
        <v>19</v>
      </c>
      <c r="I633" s="3">
        <f t="shared" si="108"/>
        <v>-1.6393442622950821E-2</v>
      </c>
      <c r="J633">
        <f t="shared" si="110"/>
        <v>18</v>
      </c>
      <c r="K633">
        <f t="shared" si="111"/>
        <v>24</v>
      </c>
      <c r="L633">
        <f t="shared" si="112"/>
        <v>19</v>
      </c>
      <c r="M633" s="3">
        <f t="shared" si="109"/>
        <v>-1.6393442622950821E-2</v>
      </c>
      <c r="N633" s="3">
        <f t="shared" si="113"/>
        <v>0.39344262295081966</v>
      </c>
    </row>
    <row r="634" spans="1:14" x14ac:dyDescent="0.2">
      <c r="A634" s="2">
        <v>38191</v>
      </c>
      <c r="B634">
        <v>0</v>
      </c>
      <c r="C634">
        <v>0</v>
      </c>
      <c r="D634">
        <v>0</v>
      </c>
      <c r="E634" s="3" t="e">
        <f t="shared" si="107"/>
        <v>#DIV/0!</v>
      </c>
      <c r="F634">
        <v>15</v>
      </c>
      <c r="G634">
        <v>37</v>
      </c>
      <c r="H634">
        <v>19</v>
      </c>
      <c r="I634" s="3">
        <f t="shared" si="108"/>
        <v>-5.6338028169014086E-2</v>
      </c>
      <c r="J634">
        <f t="shared" si="110"/>
        <v>15</v>
      </c>
      <c r="K634">
        <f t="shared" si="111"/>
        <v>37</v>
      </c>
      <c r="L634">
        <f t="shared" si="112"/>
        <v>19</v>
      </c>
      <c r="M634" s="3">
        <f t="shared" si="109"/>
        <v>-5.6338028169014086E-2</v>
      </c>
      <c r="N634" s="3">
        <f t="shared" si="113"/>
        <v>0.52112676056338025</v>
      </c>
    </row>
    <row r="635" spans="1:14" x14ac:dyDescent="0.2">
      <c r="A635" s="2">
        <v>38184</v>
      </c>
      <c r="B635">
        <v>0</v>
      </c>
      <c r="C635">
        <v>0</v>
      </c>
      <c r="D635">
        <v>0</v>
      </c>
      <c r="E635" s="3" t="e">
        <f t="shared" si="107"/>
        <v>#DIV/0!</v>
      </c>
      <c r="F635">
        <v>12</v>
      </c>
      <c r="G635">
        <v>30</v>
      </c>
      <c r="H635">
        <v>25</v>
      </c>
      <c r="I635" s="3">
        <f t="shared" si="108"/>
        <v>-0.19402985074626866</v>
      </c>
      <c r="J635">
        <f t="shared" si="110"/>
        <v>12</v>
      </c>
      <c r="K635">
        <f t="shared" si="111"/>
        <v>30</v>
      </c>
      <c r="L635">
        <f t="shared" si="112"/>
        <v>25</v>
      </c>
      <c r="M635" s="3">
        <f t="shared" si="109"/>
        <v>-0.19402985074626866</v>
      </c>
      <c r="N635" s="3">
        <f t="shared" si="113"/>
        <v>0.44776119402985076</v>
      </c>
    </row>
    <row r="636" spans="1:14" x14ac:dyDescent="0.2">
      <c r="A636" s="2">
        <v>38177</v>
      </c>
      <c r="B636">
        <v>0</v>
      </c>
      <c r="C636">
        <v>0</v>
      </c>
      <c r="D636">
        <v>0</v>
      </c>
      <c r="E636" s="3" t="e">
        <f t="shared" si="107"/>
        <v>#DIV/0!</v>
      </c>
      <c r="F636">
        <v>9</v>
      </c>
      <c r="G636">
        <v>29</v>
      </c>
      <c r="H636">
        <v>32</v>
      </c>
      <c r="I636" s="3">
        <f t="shared" si="108"/>
        <v>-0.32857142857142857</v>
      </c>
      <c r="J636">
        <f t="shared" si="110"/>
        <v>9</v>
      </c>
      <c r="K636">
        <f t="shared" si="111"/>
        <v>29</v>
      </c>
      <c r="L636">
        <f t="shared" si="112"/>
        <v>32</v>
      </c>
      <c r="M636" s="3">
        <f t="shared" si="109"/>
        <v>-0.32857142857142857</v>
      </c>
      <c r="N636" s="3">
        <f t="shared" si="113"/>
        <v>0.41428571428571431</v>
      </c>
    </row>
    <row r="637" spans="1:14" x14ac:dyDescent="0.2">
      <c r="A637" s="2">
        <v>38170</v>
      </c>
      <c r="B637">
        <v>0</v>
      </c>
      <c r="C637">
        <v>0</v>
      </c>
      <c r="D637">
        <v>0</v>
      </c>
      <c r="E637" s="3" t="e">
        <f t="shared" si="107"/>
        <v>#DIV/0!</v>
      </c>
      <c r="F637">
        <v>12</v>
      </c>
      <c r="G637">
        <v>40</v>
      </c>
      <c r="H637">
        <v>23</v>
      </c>
      <c r="I637" s="3">
        <f t="shared" si="108"/>
        <v>-0.14666666666666667</v>
      </c>
      <c r="J637">
        <f t="shared" si="110"/>
        <v>12</v>
      </c>
      <c r="K637">
        <f t="shared" si="111"/>
        <v>40</v>
      </c>
      <c r="L637">
        <f t="shared" si="112"/>
        <v>23</v>
      </c>
      <c r="M637" s="3">
        <f t="shared" si="109"/>
        <v>-0.14666666666666667</v>
      </c>
      <c r="N637" s="3">
        <f t="shared" si="113"/>
        <v>0.53333333333333333</v>
      </c>
    </row>
    <row r="638" spans="1:14" x14ac:dyDescent="0.2">
      <c r="A638" s="2">
        <v>38163</v>
      </c>
      <c r="B638">
        <v>0</v>
      </c>
      <c r="C638">
        <v>0</v>
      </c>
      <c r="D638">
        <v>0</v>
      </c>
      <c r="E638" s="3" t="e">
        <f t="shared" si="107"/>
        <v>#DIV/0!</v>
      </c>
      <c r="F638">
        <v>7</v>
      </c>
      <c r="G638">
        <v>30</v>
      </c>
      <c r="H638">
        <v>31</v>
      </c>
      <c r="I638" s="3">
        <f t="shared" si="108"/>
        <v>-0.35294117647058826</v>
      </c>
      <c r="J638">
        <f t="shared" si="110"/>
        <v>7</v>
      </c>
      <c r="K638">
        <f t="shared" si="111"/>
        <v>30</v>
      </c>
      <c r="L638">
        <f t="shared" si="112"/>
        <v>31</v>
      </c>
      <c r="M638" s="3">
        <f t="shared" si="109"/>
        <v>-0.35294117647058826</v>
      </c>
      <c r="N638" s="3">
        <f t="shared" si="113"/>
        <v>0.44117647058823528</v>
      </c>
    </row>
    <row r="639" spans="1:14" x14ac:dyDescent="0.2">
      <c r="A639" s="2">
        <v>38156</v>
      </c>
      <c r="B639">
        <v>0</v>
      </c>
      <c r="C639">
        <v>0</v>
      </c>
      <c r="D639">
        <v>0</v>
      </c>
      <c r="E639" s="3" t="e">
        <f t="shared" si="107"/>
        <v>#DIV/0!</v>
      </c>
      <c r="F639">
        <v>13</v>
      </c>
      <c r="G639">
        <v>35</v>
      </c>
      <c r="H639">
        <v>35</v>
      </c>
      <c r="I639" s="3">
        <f t="shared" si="108"/>
        <v>-0.26506024096385544</v>
      </c>
      <c r="J639">
        <f t="shared" si="110"/>
        <v>13</v>
      </c>
      <c r="K639">
        <f t="shared" si="111"/>
        <v>35</v>
      </c>
      <c r="L639">
        <f t="shared" si="112"/>
        <v>35</v>
      </c>
      <c r="M639" s="3">
        <f t="shared" si="109"/>
        <v>-0.26506024096385544</v>
      </c>
      <c r="N639" s="3">
        <f t="shared" si="113"/>
        <v>0.42168674698795183</v>
      </c>
    </row>
    <row r="640" spans="1:14" x14ac:dyDescent="0.2">
      <c r="A640" s="2">
        <v>38149</v>
      </c>
      <c r="B640">
        <v>0</v>
      </c>
      <c r="C640">
        <v>0</v>
      </c>
      <c r="D640">
        <v>0</v>
      </c>
      <c r="E640" s="3" t="e">
        <f t="shared" si="107"/>
        <v>#DIV/0!</v>
      </c>
      <c r="F640">
        <v>17</v>
      </c>
      <c r="G640">
        <v>27</v>
      </c>
      <c r="H640">
        <v>23</v>
      </c>
      <c r="I640" s="3">
        <f t="shared" si="108"/>
        <v>-8.9552238805970144E-2</v>
      </c>
      <c r="J640">
        <f t="shared" si="110"/>
        <v>17</v>
      </c>
      <c r="K640">
        <f t="shared" si="111"/>
        <v>27</v>
      </c>
      <c r="L640">
        <f t="shared" si="112"/>
        <v>23</v>
      </c>
      <c r="M640" s="3">
        <f t="shared" si="109"/>
        <v>-8.9552238805970144E-2</v>
      </c>
      <c r="N640" s="3">
        <f t="shared" si="113"/>
        <v>0.40298507462686567</v>
      </c>
    </row>
    <row r="641" spans="1:14" x14ac:dyDescent="0.2">
      <c r="A641" s="2">
        <v>38142</v>
      </c>
      <c r="B641">
        <v>0</v>
      </c>
      <c r="C641">
        <v>0</v>
      </c>
      <c r="D641">
        <v>0</v>
      </c>
      <c r="E641" s="3" t="e">
        <f t="shared" si="107"/>
        <v>#DIV/0!</v>
      </c>
      <c r="F641">
        <v>10</v>
      </c>
      <c r="G641">
        <v>41</v>
      </c>
      <c r="H641">
        <v>28</v>
      </c>
      <c r="I641" s="3">
        <f t="shared" si="108"/>
        <v>-0.22784810126582278</v>
      </c>
      <c r="J641">
        <f t="shared" si="110"/>
        <v>10</v>
      </c>
      <c r="K641">
        <f t="shared" si="111"/>
        <v>41</v>
      </c>
      <c r="L641">
        <f t="shared" si="112"/>
        <v>28</v>
      </c>
      <c r="M641" s="3">
        <f t="shared" si="109"/>
        <v>-0.22784810126582278</v>
      </c>
      <c r="N641" s="3">
        <f t="shared" si="113"/>
        <v>0.51898734177215189</v>
      </c>
    </row>
    <row r="642" spans="1:14" x14ac:dyDescent="0.2">
      <c r="A642" s="2">
        <v>38135</v>
      </c>
      <c r="B642">
        <v>0</v>
      </c>
      <c r="C642">
        <v>0</v>
      </c>
      <c r="D642">
        <v>0</v>
      </c>
      <c r="E642" s="3" t="e">
        <f t="shared" si="107"/>
        <v>#DIV/0!</v>
      </c>
      <c r="F642">
        <v>6</v>
      </c>
      <c r="G642">
        <v>26</v>
      </c>
      <c r="H642">
        <v>36</v>
      </c>
      <c r="I642" s="3">
        <f t="shared" si="108"/>
        <v>-0.44117647058823528</v>
      </c>
      <c r="J642">
        <f t="shared" si="110"/>
        <v>6</v>
      </c>
      <c r="K642">
        <f t="shared" si="111"/>
        <v>26</v>
      </c>
      <c r="L642">
        <f t="shared" si="112"/>
        <v>36</v>
      </c>
      <c r="M642" s="3">
        <f t="shared" si="109"/>
        <v>-0.44117647058823528</v>
      </c>
      <c r="N642" s="3">
        <f t="shared" si="113"/>
        <v>0.38235294117647056</v>
      </c>
    </row>
    <row r="643" spans="1:14" x14ac:dyDescent="0.2">
      <c r="A643" s="2">
        <v>38128</v>
      </c>
      <c r="B643">
        <v>0</v>
      </c>
      <c r="C643">
        <v>0</v>
      </c>
      <c r="D643">
        <v>0</v>
      </c>
      <c r="E643" s="3" t="e">
        <f t="shared" si="107"/>
        <v>#DIV/0!</v>
      </c>
      <c r="F643">
        <v>10</v>
      </c>
      <c r="G643">
        <v>30</v>
      </c>
      <c r="H643">
        <v>26</v>
      </c>
      <c r="I643" s="3">
        <f t="shared" si="108"/>
        <v>-0.24242424242424243</v>
      </c>
      <c r="J643">
        <f t="shared" si="110"/>
        <v>10</v>
      </c>
      <c r="K643">
        <f t="shared" si="111"/>
        <v>30</v>
      </c>
      <c r="L643">
        <f t="shared" si="112"/>
        <v>26</v>
      </c>
      <c r="M643" s="3">
        <f t="shared" si="109"/>
        <v>-0.24242424242424243</v>
      </c>
      <c r="N643" s="3">
        <f t="shared" si="113"/>
        <v>0.45454545454545453</v>
      </c>
    </row>
    <row r="644" spans="1:14" x14ac:dyDescent="0.2">
      <c r="A644" s="2">
        <v>38121</v>
      </c>
      <c r="B644">
        <v>0</v>
      </c>
      <c r="C644">
        <v>0</v>
      </c>
      <c r="D644">
        <v>0</v>
      </c>
      <c r="E644" s="3" t="e">
        <f t="shared" si="107"/>
        <v>#DIV/0!</v>
      </c>
      <c r="F644">
        <v>19</v>
      </c>
      <c r="G644">
        <v>40</v>
      </c>
      <c r="H644">
        <v>16</v>
      </c>
      <c r="I644" s="3">
        <f t="shared" si="108"/>
        <v>0.04</v>
      </c>
      <c r="J644">
        <f t="shared" si="110"/>
        <v>19</v>
      </c>
      <c r="K644">
        <f t="shared" si="111"/>
        <v>40</v>
      </c>
      <c r="L644">
        <f t="shared" si="112"/>
        <v>16</v>
      </c>
      <c r="M644" s="3">
        <f t="shared" si="109"/>
        <v>0.04</v>
      </c>
      <c r="N644" s="3">
        <f t="shared" si="113"/>
        <v>0.53333333333333333</v>
      </c>
    </row>
    <row r="645" spans="1:14" x14ac:dyDescent="0.2">
      <c r="A645" s="2">
        <v>38114</v>
      </c>
      <c r="B645">
        <v>0</v>
      </c>
      <c r="C645">
        <v>0</v>
      </c>
      <c r="D645">
        <v>0</v>
      </c>
      <c r="E645" s="3" t="e">
        <f t="shared" si="107"/>
        <v>#DIV/0!</v>
      </c>
      <c r="F645">
        <v>16</v>
      </c>
      <c r="G645">
        <v>25</v>
      </c>
      <c r="H645">
        <v>21</v>
      </c>
      <c r="I645" s="3">
        <f t="shared" si="108"/>
        <v>-8.0645161290322578E-2</v>
      </c>
      <c r="J645">
        <f t="shared" si="110"/>
        <v>16</v>
      </c>
      <c r="K645">
        <f t="shared" si="111"/>
        <v>25</v>
      </c>
      <c r="L645">
        <f t="shared" si="112"/>
        <v>21</v>
      </c>
      <c r="M645" s="3">
        <f t="shared" si="109"/>
        <v>-8.0645161290322578E-2</v>
      </c>
      <c r="N645" s="3">
        <f t="shared" si="113"/>
        <v>0.40322580645161288</v>
      </c>
    </row>
    <row r="646" spans="1:14" x14ac:dyDescent="0.2">
      <c r="A646" s="2">
        <v>38107</v>
      </c>
      <c r="B646">
        <v>0</v>
      </c>
      <c r="C646">
        <v>0</v>
      </c>
      <c r="D646">
        <v>0</v>
      </c>
      <c r="E646" s="3" t="e">
        <f t="shared" si="107"/>
        <v>#DIV/0!</v>
      </c>
      <c r="F646">
        <v>14</v>
      </c>
      <c r="G646">
        <v>39</v>
      </c>
      <c r="H646">
        <v>19</v>
      </c>
      <c r="I646" s="3">
        <f t="shared" si="108"/>
        <v>-6.9444444444444448E-2</v>
      </c>
      <c r="J646">
        <f t="shared" si="110"/>
        <v>14</v>
      </c>
      <c r="K646">
        <f t="shared" si="111"/>
        <v>39</v>
      </c>
      <c r="L646">
        <f t="shared" si="112"/>
        <v>19</v>
      </c>
      <c r="M646" s="3">
        <f t="shared" si="109"/>
        <v>-6.9444444444444448E-2</v>
      </c>
      <c r="N646" s="3">
        <f t="shared" si="113"/>
        <v>0.54166666666666663</v>
      </c>
    </row>
    <row r="647" spans="1:14" x14ac:dyDescent="0.2">
      <c r="A647" s="2">
        <v>38100</v>
      </c>
      <c r="B647">
        <v>0</v>
      </c>
      <c r="C647">
        <v>0</v>
      </c>
      <c r="D647">
        <v>0</v>
      </c>
      <c r="E647" s="3" t="e">
        <f t="shared" si="107"/>
        <v>#DIV/0!</v>
      </c>
      <c r="F647">
        <v>22</v>
      </c>
      <c r="G647">
        <v>33</v>
      </c>
      <c r="H647">
        <v>17</v>
      </c>
      <c r="I647" s="3">
        <f t="shared" si="108"/>
        <v>6.9444444444444448E-2</v>
      </c>
      <c r="J647">
        <f t="shared" si="110"/>
        <v>22</v>
      </c>
      <c r="K647">
        <f t="shared" si="111"/>
        <v>33</v>
      </c>
      <c r="L647">
        <f t="shared" si="112"/>
        <v>17</v>
      </c>
      <c r="M647" s="3">
        <f t="shared" si="109"/>
        <v>6.9444444444444448E-2</v>
      </c>
      <c r="N647" s="3">
        <f t="shared" si="113"/>
        <v>0.45833333333333331</v>
      </c>
    </row>
    <row r="648" spans="1:14" x14ac:dyDescent="0.2">
      <c r="A648" s="2">
        <v>38093</v>
      </c>
      <c r="B648">
        <v>0</v>
      </c>
      <c r="C648">
        <v>0</v>
      </c>
      <c r="D648">
        <v>0</v>
      </c>
      <c r="E648" s="3" t="e">
        <f t="shared" si="107"/>
        <v>#DIV/0!</v>
      </c>
      <c r="F648">
        <v>13</v>
      </c>
      <c r="G648">
        <v>24</v>
      </c>
      <c r="H648">
        <v>25</v>
      </c>
      <c r="I648" s="3">
        <f t="shared" si="108"/>
        <v>-0.19354838709677419</v>
      </c>
      <c r="J648">
        <f t="shared" si="110"/>
        <v>13</v>
      </c>
      <c r="K648">
        <f t="shared" si="111"/>
        <v>24</v>
      </c>
      <c r="L648">
        <f t="shared" si="112"/>
        <v>25</v>
      </c>
      <c r="M648" s="3">
        <f t="shared" si="109"/>
        <v>-0.19354838709677419</v>
      </c>
      <c r="N648" s="3">
        <f t="shared" si="113"/>
        <v>0.38709677419354838</v>
      </c>
    </row>
    <row r="649" spans="1:14" x14ac:dyDescent="0.2">
      <c r="A649" s="2">
        <v>38085</v>
      </c>
      <c r="B649">
        <v>0</v>
      </c>
      <c r="C649">
        <v>0</v>
      </c>
      <c r="D649">
        <v>0</v>
      </c>
      <c r="E649" s="3" t="e">
        <f t="shared" si="107"/>
        <v>#DIV/0!</v>
      </c>
      <c r="F649">
        <v>8</v>
      </c>
      <c r="G649">
        <v>27</v>
      </c>
      <c r="H649">
        <v>22</v>
      </c>
      <c r="I649" s="3">
        <f t="shared" si="108"/>
        <v>-0.24561403508771928</v>
      </c>
      <c r="J649">
        <f t="shared" si="110"/>
        <v>8</v>
      </c>
      <c r="K649">
        <f t="shared" si="111"/>
        <v>27</v>
      </c>
      <c r="L649">
        <f t="shared" si="112"/>
        <v>22</v>
      </c>
      <c r="M649" s="3">
        <f t="shared" si="109"/>
        <v>-0.24561403508771928</v>
      </c>
      <c r="N649" s="3">
        <f t="shared" si="113"/>
        <v>0.47368421052631576</v>
      </c>
    </row>
    <row r="650" spans="1:14" x14ac:dyDescent="0.2">
      <c r="A650" s="2">
        <v>38079</v>
      </c>
      <c r="B650">
        <v>0</v>
      </c>
      <c r="C650">
        <v>0</v>
      </c>
      <c r="D650">
        <v>0</v>
      </c>
      <c r="E650" s="3" t="e">
        <f t="shared" si="107"/>
        <v>#DIV/0!</v>
      </c>
      <c r="F650">
        <v>16</v>
      </c>
      <c r="G650">
        <v>30</v>
      </c>
      <c r="H650">
        <v>30</v>
      </c>
      <c r="I650" s="3">
        <f t="shared" si="108"/>
        <v>-0.18421052631578946</v>
      </c>
      <c r="J650">
        <f t="shared" si="110"/>
        <v>16</v>
      </c>
      <c r="K650">
        <f t="shared" si="111"/>
        <v>30</v>
      </c>
      <c r="L650">
        <f t="shared" si="112"/>
        <v>30</v>
      </c>
      <c r="M650" s="3">
        <f t="shared" si="109"/>
        <v>-0.18421052631578946</v>
      </c>
      <c r="N650" s="3">
        <f t="shared" si="113"/>
        <v>0.39473684210526316</v>
      </c>
    </row>
    <row r="651" spans="1:14" x14ac:dyDescent="0.2">
      <c r="A651" s="2">
        <v>38072</v>
      </c>
      <c r="B651">
        <v>0</v>
      </c>
      <c r="C651">
        <v>0</v>
      </c>
      <c r="D651">
        <v>0</v>
      </c>
      <c r="E651" s="3" t="e">
        <f t="shared" si="107"/>
        <v>#DIV/0!</v>
      </c>
      <c r="F651">
        <v>12</v>
      </c>
      <c r="G651">
        <v>25</v>
      </c>
      <c r="H651">
        <v>21</v>
      </c>
      <c r="I651" s="3">
        <f t="shared" si="108"/>
        <v>-0.15517241379310345</v>
      </c>
      <c r="J651">
        <f t="shared" si="110"/>
        <v>12</v>
      </c>
      <c r="K651">
        <f t="shared" si="111"/>
        <v>25</v>
      </c>
      <c r="L651">
        <f t="shared" si="112"/>
        <v>21</v>
      </c>
      <c r="M651" s="3">
        <f t="shared" si="109"/>
        <v>-0.15517241379310345</v>
      </c>
      <c r="N651" s="3">
        <f t="shared" si="113"/>
        <v>0.43103448275862066</v>
      </c>
    </row>
    <row r="652" spans="1:14" x14ac:dyDescent="0.2">
      <c r="A652" s="2">
        <v>38065</v>
      </c>
      <c r="B652">
        <v>0</v>
      </c>
      <c r="C652">
        <v>0</v>
      </c>
      <c r="D652">
        <v>0</v>
      </c>
      <c r="E652" s="3" t="e">
        <f t="shared" si="107"/>
        <v>#DIV/0!</v>
      </c>
      <c r="F652">
        <v>7</v>
      </c>
      <c r="G652">
        <v>36</v>
      </c>
      <c r="H652">
        <v>28</v>
      </c>
      <c r="I652" s="3">
        <f t="shared" si="108"/>
        <v>-0.29577464788732394</v>
      </c>
      <c r="J652">
        <f t="shared" si="110"/>
        <v>7</v>
      </c>
      <c r="K652">
        <f t="shared" si="111"/>
        <v>36</v>
      </c>
      <c r="L652">
        <f t="shared" si="112"/>
        <v>28</v>
      </c>
      <c r="M652" s="3">
        <f t="shared" si="109"/>
        <v>-0.29577464788732394</v>
      </c>
      <c r="N652" s="3">
        <f t="shared" si="113"/>
        <v>0.50704225352112675</v>
      </c>
    </row>
    <row r="653" spans="1:14" x14ac:dyDescent="0.2">
      <c r="A653" s="2">
        <v>38058</v>
      </c>
      <c r="B653">
        <v>0</v>
      </c>
      <c r="C653">
        <v>0</v>
      </c>
      <c r="D653">
        <v>0</v>
      </c>
      <c r="E653" s="3" t="e">
        <f t="shared" si="107"/>
        <v>#DIV/0!</v>
      </c>
      <c r="F653">
        <v>15</v>
      </c>
      <c r="G653">
        <v>31</v>
      </c>
      <c r="H653">
        <v>15</v>
      </c>
      <c r="I653" s="3">
        <f t="shared" si="108"/>
        <v>0</v>
      </c>
      <c r="J653">
        <f t="shared" si="110"/>
        <v>15</v>
      </c>
      <c r="K653">
        <f t="shared" si="111"/>
        <v>31</v>
      </c>
      <c r="L653">
        <f t="shared" si="112"/>
        <v>15</v>
      </c>
      <c r="M653" s="3">
        <f t="shared" si="109"/>
        <v>0</v>
      </c>
      <c r="N653" s="3">
        <f t="shared" si="113"/>
        <v>0.50819672131147542</v>
      </c>
    </row>
    <row r="654" spans="1:14" x14ac:dyDescent="0.2">
      <c r="A654" s="2">
        <v>38051</v>
      </c>
      <c r="B654">
        <v>0</v>
      </c>
      <c r="C654">
        <v>0</v>
      </c>
      <c r="D654">
        <v>0</v>
      </c>
      <c r="E654" s="3" t="e">
        <f t="shared" si="107"/>
        <v>#DIV/0!</v>
      </c>
      <c r="F654">
        <v>18</v>
      </c>
      <c r="G654">
        <v>22</v>
      </c>
      <c r="H654">
        <v>13</v>
      </c>
      <c r="I654" s="3">
        <f t="shared" si="108"/>
        <v>9.4339622641509441E-2</v>
      </c>
      <c r="J654">
        <f t="shared" ref="J654:J686" si="114">B654+F654</f>
        <v>18</v>
      </c>
      <c r="K654">
        <f t="shared" ref="K654:K686" si="115">C654+G654</f>
        <v>22</v>
      </c>
      <c r="L654">
        <f t="shared" ref="L654:L686" si="116">D654+H654</f>
        <v>13</v>
      </c>
      <c r="M654" s="3">
        <f t="shared" si="109"/>
        <v>9.4339622641509441E-2</v>
      </c>
      <c r="N654" s="3">
        <f t="shared" ref="N654:N686" si="117">K654/SUM(J654:L654)</f>
        <v>0.41509433962264153</v>
      </c>
    </row>
    <row r="655" spans="1:14" x14ac:dyDescent="0.2">
      <c r="A655" s="2">
        <v>38044</v>
      </c>
      <c r="B655">
        <v>0</v>
      </c>
      <c r="C655">
        <v>0</v>
      </c>
      <c r="D655">
        <v>0</v>
      </c>
      <c r="E655" s="3" t="e">
        <f t="shared" si="107"/>
        <v>#DIV/0!</v>
      </c>
      <c r="F655">
        <v>23</v>
      </c>
      <c r="G655">
        <v>19</v>
      </c>
      <c r="H655">
        <v>15</v>
      </c>
      <c r="I655" s="3">
        <f t="shared" si="108"/>
        <v>0.14035087719298245</v>
      </c>
      <c r="J655">
        <f t="shared" si="114"/>
        <v>23</v>
      </c>
      <c r="K655">
        <f t="shared" si="115"/>
        <v>19</v>
      </c>
      <c r="L655">
        <f t="shared" si="116"/>
        <v>15</v>
      </c>
      <c r="M655" s="3">
        <f t="shared" si="109"/>
        <v>0.14035087719298245</v>
      </c>
      <c r="N655" s="3">
        <f t="shared" si="117"/>
        <v>0.33333333333333331</v>
      </c>
    </row>
    <row r="656" spans="1:14" x14ac:dyDescent="0.2">
      <c r="A656" s="2">
        <v>38037</v>
      </c>
      <c r="B656">
        <v>0</v>
      </c>
      <c r="C656">
        <v>0</v>
      </c>
      <c r="D656">
        <v>0</v>
      </c>
      <c r="E656" s="3" t="e">
        <f t="shared" si="107"/>
        <v>#DIV/0!</v>
      </c>
      <c r="F656">
        <v>21</v>
      </c>
      <c r="G656">
        <v>21</v>
      </c>
      <c r="H656">
        <v>17</v>
      </c>
      <c r="I656" s="3">
        <f t="shared" si="108"/>
        <v>6.7796610169491525E-2</v>
      </c>
      <c r="J656">
        <f t="shared" si="114"/>
        <v>21</v>
      </c>
      <c r="K656">
        <f t="shared" si="115"/>
        <v>21</v>
      </c>
      <c r="L656">
        <f t="shared" si="116"/>
        <v>17</v>
      </c>
      <c r="M656" s="3">
        <f t="shared" si="109"/>
        <v>6.7796610169491525E-2</v>
      </c>
      <c r="N656" s="3">
        <f t="shared" si="117"/>
        <v>0.3559322033898305</v>
      </c>
    </row>
    <row r="657" spans="1:14" x14ac:dyDescent="0.2">
      <c r="A657" s="2">
        <v>38030</v>
      </c>
      <c r="B657">
        <v>0</v>
      </c>
      <c r="C657">
        <v>0</v>
      </c>
      <c r="D657">
        <v>0</v>
      </c>
      <c r="E657" s="3" t="e">
        <f t="shared" si="107"/>
        <v>#DIV/0!</v>
      </c>
      <c r="F657">
        <v>5</v>
      </c>
      <c r="G657">
        <v>17</v>
      </c>
      <c r="H657">
        <v>35</v>
      </c>
      <c r="I657" s="3">
        <f t="shared" si="108"/>
        <v>-0.52631578947368418</v>
      </c>
      <c r="J657">
        <f t="shared" si="114"/>
        <v>5</v>
      </c>
      <c r="K657">
        <f t="shared" si="115"/>
        <v>17</v>
      </c>
      <c r="L657">
        <f t="shared" si="116"/>
        <v>35</v>
      </c>
      <c r="M657" s="3">
        <f t="shared" si="109"/>
        <v>-0.52631578947368418</v>
      </c>
      <c r="N657" s="3">
        <f t="shared" si="117"/>
        <v>0.2982456140350877</v>
      </c>
    </row>
    <row r="658" spans="1:14" x14ac:dyDescent="0.2">
      <c r="A658" s="2">
        <v>38023</v>
      </c>
      <c r="B658">
        <v>0</v>
      </c>
      <c r="C658">
        <v>0</v>
      </c>
      <c r="D658">
        <v>0</v>
      </c>
      <c r="E658" s="3" t="e">
        <f t="shared" si="107"/>
        <v>#DIV/0!</v>
      </c>
      <c r="F658">
        <v>9</v>
      </c>
      <c r="G658">
        <v>25</v>
      </c>
      <c r="H658">
        <v>21</v>
      </c>
      <c r="I658" s="3">
        <f t="shared" si="108"/>
        <v>-0.21818181818181817</v>
      </c>
      <c r="J658">
        <f t="shared" si="114"/>
        <v>9</v>
      </c>
      <c r="K658">
        <f t="shared" si="115"/>
        <v>25</v>
      </c>
      <c r="L658">
        <f t="shared" si="116"/>
        <v>21</v>
      </c>
      <c r="M658" s="3">
        <f t="shared" si="109"/>
        <v>-0.21818181818181817</v>
      </c>
      <c r="N658" s="3">
        <f t="shared" si="117"/>
        <v>0.45454545454545453</v>
      </c>
    </row>
    <row r="659" spans="1:14" x14ac:dyDescent="0.2">
      <c r="A659" s="2">
        <v>38016</v>
      </c>
      <c r="B659">
        <v>0</v>
      </c>
      <c r="C659">
        <v>0</v>
      </c>
      <c r="D659">
        <v>0</v>
      </c>
      <c r="E659" s="3" t="e">
        <f t="shared" si="107"/>
        <v>#DIV/0!</v>
      </c>
      <c r="F659">
        <v>13</v>
      </c>
      <c r="G659">
        <v>32</v>
      </c>
      <c r="H659">
        <v>17</v>
      </c>
      <c r="I659" s="3">
        <f t="shared" si="108"/>
        <v>-6.4516129032258063E-2</v>
      </c>
      <c r="J659">
        <f t="shared" si="114"/>
        <v>13</v>
      </c>
      <c r="K659">
        <f t="shared" si="115"/>
        <v>32</v>
      </c>
      <c r="L659">
        <f t="shared" si="116"/>
        <v>17</v>
      </c>
      <c r="M659" s="3">
        <f t="shared" si="109"/>
        <v>-6.4516129032258063E-2</v>
      </c>
      <c r="N659" s="3">
        <f t="shared" si="117"/>
        <v>0.5161290322580645</v>
      </c>
    </row>
    <row r="660" spans="1:14" x14ac:dyDescent="0.2">
      <c r="A660" s="2">
        <v>38009</v>
      </c>
      <c r="B660">
        <v>0</v>
      </c>
      <c r="C660">
        <v>0</v>
      </c>
      <c r="D660">
        <v>0</v>
      </c>
      <c r="E660" s="3" t="e">
        <f t="shared" si="107"/>
        <v>#DIV/0!</v>
      </c>
      <c r="F660">
        <v>6</v>
      </c>
      <c r="G660">
        <v>22</v>
      </c>
      <c r="H660">
        <v>27</v>
      </c>
      <c r="I660" s="3">
        <f t="shared" si="108"/>
        <v>-0.38181818181818183</v>
      </c>
      <c r="J660">
        <f t="shared" si="114"/>
        <v>6</v>
      </c>
      <c r="K660">
        <f t="shared" si="115"/>
        <v>22</v>
      </c>
      <c r="L660">
        <f t="shared" si="116"/>
        <v>27</v>
      </c>
      <c r="M660" s="3">
        <f t="shared" si="109"/>
        <v>-0.38181818181818183</v>
      </c>
      <c r="N660" s="3">
        <f t="shared" si="117"/>
        <v>0.4</v>
      </c>
    </row>
    <row r="661" spans="1:14" x14ac:dyDescent="0.2">
      <c r="A661" s="2">
        <v>38002</v>
      </c>
      <c r="B661">
        <v>0</v>
      </c>
      <c r="C661">
        <v>0</v>
      </c>
      <c r="D661">
        <v>0</v>
      </c>
      <c r="E661" s="3" t="e">
        <f t="shared" si="107"/>
        <v>#DIV/0!</v>
      </c>
      <c r="F661">
        <v>15</v>
      </c>
      <c r="G661">
        <v>26</v>
      </c>
      <c r="H661">
        <v>17</v>
      </c>
      <c r="I661" s="3">
        <f t="shared" si="108"/>
        <v>-3.4482758620689655E-2</v>
      </c>
      <c r="J661">
        <f t="shared" si="114"/>
        <v>15</v>
      </c>
      <c r="K661">
        <f t="shared" si="115"/>
        <v>26</v>
      </c>
      <c r="L661">
        <f t="shared" si="116"/>
        <v>17</v>
      </c>
      <c r="M661" s="3">
        <f t="shared" si="109"/>
        <v>-3.4482758620689655E-2</v>
      </c>
      <c r="N661" s="3">
        <f t="shared" si="117"/>
        <v>0.44827586206896552</v>
      </c>
    </row>
    <row r="662" spans="1:14" x14ac:dyDescent="0.2">
      <c r="A662" s="2">
        <v>37995</v>
      </c>
      <c r="B662">
        <v>0</v>
      </c>
      <c r="C662">
        <v>0</v>
      </c>
      <c r="D662">
        <v>0</v>
      </c>
      <c r="E662" s="3" t="e">
        <f t="shared" si="107"/>
        <v>#DIV/0!</v>
      </c>
      <c r="F662">
        <v>12</v>
      </c>
      <c r="G662">
        <v>31</v>
      </c>
      <c r="H662">
        <v>18</v>
      </c>
      <c r="I662" s="3">
        <f t="shared" si="108"/>
        <v>-9.8360655737704916E-2</v>
      </c>
      <c r="J662">
        <f t="shared" si="114"/>
        <v>12</v>
      </c>
      <c r="K662">
        <f t="shared" si="115"/>
        <v>31</v>
      </c>
      <c r="L662">
        <f t="shared" si="116"/>
        <v>18</v>
      </c>
      <c r="M662" s="3">
        <f t="shared" si="109"/>
        <v>-9.8360655737704916E-2</v>
      </c>
      <c r="N662" s="3">
        <f t="shared" si="117"/>
        <v>0.50819672131147542</v>
      </c>
    </row>
    <row r="663" spans="1:14" x14ac:dyDescent="0.2">
      <c r="A663" s="2">
        <v>37988</v>
      </c>
      <c r="B663">
        <v>0</v>
      </c>
      <c r="C663">
        <v>0</v>
      </c>
      <c r="D663">
        <v>0</v>
      </c>
      <c r="E663" s="3" t="e">
        <f t="shared" si="107"/>
        <v>#DIV/0!</v>
      </c>
      <c r="F663">
        <v>8</v>
      </c>
      <c r="G663">
        <v>15</v>
      </c>
      <c r="H663">
        <v>18</v>
      </c>
      <c r="I663" s="3">
        <f t="shared" si="108"/>
        <v>-0.24390243902439024</v>
      </c>
      <c r="J663">
        <f t="shared" si="114"/>
        <v>8</v>
      </c>
      <c r="K663">
        <f t="shared" si="115"/>
        <v>15</v>
      </c>
      <c r="L663">
        <f t="shared" si="116"/>
        <v>18</v>
      </c>
      <c r="M663" s="3">
        <f t="shared" si="109"/>
        <v>-0.24390243902439024</v>
      </c>
      <c r="N663" s="3">
        <f t="shared" si="117"/>
        <v>0.36585365853658536</v>
      </c>
    </row>
    <row r="664" spans="1:14" x14ac:dyDescent="0.2">
      <c r="A664" s="2">
        <v>37974</v>
      </c>
      <c r="B664">
        <v>0</v>
      </c>
      <c r="C664">
        <v>0</v>
      </c>
      <c r="D664">
        <v>0</v>
      </c>
      <c r="E664" s="3" t="e">
        <f t="shared" si="107"/>
        <v>#DIV/0!</v>
      </c>
      <c r="F664">
        <v>7</v>
      </c>
      <c r="G664">
        <v>26</v>
      </c>
      <c r="H664">
        <v>19</v>
      </c>
      <c r="I664" s="3">
        <f t="shared" si="108"/>
        <v>-0.23076923076923078</v>
      </c>
      <c r="J664">
        <f t="shared" si="114"/>
        <v>7</v>
      </c>
      <c r="K664">
        <f t="shared" si="115"/>
        <v>26</v>
      </c>
      <c r="L664">
        <f t="shared" si="116"/>
        <v>19</v>
      </c>
      <c r="M664" s="3">
        <f t="shared" si="109"/>
        <v>-0.23076923076923078</v>
      </c>
      <c r="N664" s="3">
        <f t="shared" si="117"/>
        <v>0.5</v>
      </c>
    </row>
    <row r="665" spans="1:14" x14ac:dyDescent="0.2">
      <c r="A665" s="2">
        <v>37967</v>
      </c>
      <c r="B665">
        <v>0</v>
      </c>
      <c r="C665">
        <v>0</v>
      </c>
      <c r="D665">
        <v>0</v>
      </c>
      <c r="E665" s="3" t="e">
        <f t="shared" si="107"/>
        <v>#DIV/0!</v>
      </c>
      <c r="F665">
        <v>7</v>
      </c>
      <c r="G665">
        <v>28</v>
      </c>
      <c r="H665">
        <v>22</v>
      </c>
      <c r="I665" s="3">
        <f t="shared" si="108"/>
        <v>-0.26315789473684209</v>
      </c>
      <c r="J665">
        <f t="shared" si="114"/>
        <v>7</v>
      </c>
      <c r="K665">
        <f t="shared" si="115"/>
        <v>28</v>
      </c>
      <c r="L665">
        <f t="shared" si="116"/>
        <v>22</v>
      </c>
      <c r="M665" s="3">
        <f t="shared" si="109"/>
        <v>-0.26315789473684209</v>
      </c>
      <c r="N665" s="3">
        <f t="shared" si="117"/>
        <v>0.49122807017543857</v>
      </c>
    </row>
    <row r="666" spans="1:14" x14ac:dyDescent="0.2">
      <c r="A666" s="2">
        <v>37960</v>
      </c>
      <c r="B666">
        <v>0</v>
      </c>
      <c r="C666">
        <v>0</v>
      </c>
      <c r="D666">
        <v>0</v>
      </c>
      <c r="E666" s="3" t="e">
        <f t="shared" si="107"/>
        <v>#DIV/0!</v>
      </c>
      <c r="F666">
        <v>10</v>
      </c>
      <c r="G666">
        <v>20</v>
      </c>
      <c r="H666">
        <v>23</v>
      </c>
      <c r="I666" s="3">
        <f t="shared" si="108"/>
        <v>-0.24528301886792453</v>
      </c>
      <c r="J666">
        <f t="shared" si="114"/>
        <v>10</v>
      </c>
      <c r="K666">
        <f t="shared" si="115"/>
        <v>20</v>
      </c>
      <c r="L666">
        <f t="shared" si="116"/>
        <v>23</v>
      </c>
      <c r="M666" s="3">
        <f t="shared" si="109"/>
        <v>-0.24528301886792453</v>
      </c>
      <c r="N666" s="3">
        <f t="shared" si="117"/>
        <v>0.37735849056603776</v>
      </c>
    </row>
    <row r="667" spans="1:14" x14ac:dyDescent="0.2">
      <c r="A667" s="2">
        <v>37953</v>
      </c>
      <c r="B667">
        <v>0</v>
      </c>
      <c r="C667">
        <v>0</v>
      </c>
      <c r="D667">
        <v>0</v>
      </c>
      <c r="E667" s="3" t="e">
        <f t="shared" si="107"/>
        <v>#DIV/0!</v>
      </c>
      <c r="F667">
        <v>12</v>
      </c>
      <c r="G667">
        <v>22</v>
      </c>
      <c r="H667">
        <v>21</v>
      </c>
      <c r="I667" s="3">
        <f t="shared" si="108"/>
        <v>-0.16363636363636364</v>
      </c>
      <c r="J667">
        <f t="shared" si="114"/>
        <v>12</v>
      </c>
      <c r="K667">
        <f t="shared" si="115"/>
        <v>22</v>
      </c>
      <c r="L667">
        <f t="shared" si="116"/>
        <v>21</v>
      </c>
      <c r="M667" s="3">
        <f t="shared" si="109"/>
        <v>-0.16363636363636364</v>
      </c>
      <c r="N667" s="3">
        <f t="shared" si="117"/>
        <v>0.4</v>
      </c>
    </row>
    <row r="668" spans="1:14" x14ac:dyDescent="0.2">
      <c r="A668" s="2">
        <v>37946</v>
      </c>
      <c r="B668">
        <v>0</v>
      </c>
      <c r="C668">
        <v>0</v>
      </c>
      <c r="D668">
        <v>0</v>
      </c>
      <c r="E668" s="3" t="e">
        <f t="shared" si="107"/>
        <v>#DIV/0!</v>
      </c>
      <c r="F668">
        <v>7</v>
      </c>
      <c r="G668">
        <v>23</v>
      </c>
      <c r="H668">
        <v>23</v>
      </c>
      <c r="I668" s="3">
        <f t="shared" si="108"/>
        <v>-0.30188679245283018</v>
      </c>
      <c r="J668">
        <f t="shared" si="114"/>
        <v>7</v>
      </c>
      <c r="K668">
        <f t="shared" si="115"/>
        <v>23</v>
      </c>
      <c r="L668">
        <f t="shared" si="116"/>
        <v>23</v>
      </c>
      <c r="M668" s="3">
        <f t="shared" si="109"/>
        <v>-0.30188679245283018</v>
      </c>
      <c r="N668" s="3">
        <f t="shared" si="117"/>
        <v>0.43396226415094341</v>
      </c>
    </row>
    <row r="669" spans="1:14" x14ac:dyDescent="0.2">
      <c r="A669" s="2">
        <v>37939</v>
      </c>
      <c r="B669">
        <v>0</v>
      </c>
      <c r="C669">
        <v>0</v>
      </c>
      <c r="D669">
        <v>0</v>
      </c>
      <c r="E669" s="3" t="e">
        <f t="shared" si="107"/>
        <v>#DIV/0!</v>
      </c>
      <c r="F669">
        <v>6</v>
      </c>
      <c r="G669">
        <v>19</v>
      </c>
      <c r="H669">
        <v>26</v>
      </c>
      <c r="I669" s="3">
        <f t="shared" si="108"/>
        <v>-0.39215686274509803</v>
      </c>
      <c r="J669">
        <f t="shared" si="114"/>
        <v>6</v>
      </c>
      <c r="K669">
        <f t="shared" si="115"/>
        <v>19</v>
      </c>
      <c r="L669">
        <f t="shared" si="116"/>
        <v>26</v>
      </c>
      <c r="M669" s="3">
        <f t="shared" si="109"/>
        <v>-0.39215686274509803</v>
      </c>
      <c r="N669" s="3">
        <f t="shared" si="117"/>
        <v>0.37254901960784315</v>
      </c>
    </row>
    <row r="670" spans="1:14" x14ac:dyDescent="0.2">
      <c r="A670" s="2">
        <v>37932</v>
      </c>
      <c r="B670">
        <v>0</v>
      </c>
      <c r="C670">
        <v>0</v>
      </c>
      <c r="D670">
        <v>0</v>
      </c>
      <c r="E670" s="3" t="e">
        <f t="shared" si="107"/>
        <v>#DIV/0!</v>
      </c>
      <c r="F670">
        <v>11</v>
      </c>
      <c r="G670">
        <v>32</v>
      </c>
      <c r="H670">
        <v>13</v>
      </c>
      <c r="I670" s="3">
        <f t="shared" si="108"/>
        <v>-3.5714285714285712E-2</v>
      </c>
      <c r="J670">
        <f t="shared" si="114"/>
        <v>11</v>
      </c>
      <c r="K670">
        <f t="shared" si="115"/>
        <v>32</v>
      </c>
      <c r="L670">
        <f t="shared" si="116"/>
        <v>13</v>
      </c>
      <c r="M670" s="3">
        <f t="shared" si="109"/>
        <v>-3.5714285714285712E-2</v>
      </c>
      <c r="N670" s="3">
        <f t="shared" si="117"/>
        <v>0.5714285714285714</v>
      </c>
    </row>
    <row r="671" spans="1:14" x14ac:dyDescent="0.2">
      <c r="A671" s="2">
        <v>37925</v>
      </c>
      <c r="B671">
        <v>0</v>
      </c>
      <c r="C671">
        <v>0</v>
      </c>
      <c r="D671">
        <v>0</v>
      </c>
      <c r="E671" s="3" t="e">
        <f t="shared" si="107"/>
        <v>#DIV/0!</v>
      </c>
      <c r="F671">
        <v>8</v>
      </c>
      <c r="G671">
        <v>23</v>
      </c>
      <c r="H671">
        <v>24</v>
      </c>
      <c r="I671" s="3">
        <f t="shared" si="108"/>
        <v>-0.29090909090909089</v>
      </c>
      <c r="J671">
        <f t="shared" si="114"/>
        <v>8</v>
      </c>
      <c r="K671">
        <f t="shared" si="115"/>
        <v>23</v>
      </c>
      <c r="L671">
        <f t="shared" si="116"/>
        <v>24</v>
      </c>
      <c r="M671" s="3">
        <f t="shared" si="109"/>
        <v>-0.29090909090909089</v>
      </c>
      <c r="N671" s="3">
        <f t="shared" si="117"/>
        <v>0.41818181818181815</v>
      </c>
    </row>
    <row r="672" spans="1:14" x14ac:dyDescent="0.2">
      <c r="A672" s="2">
        <v>37918</v>
      </c>
      <c r="B672">
        <v>0</v>
      </c>
      <c r="C672">
        <v>0</v>
      </c>
      <c r="D672">
        <v>0</v>
      </c>
      <c r="E672" s="3" t="e">
        <f t="shared" si="107"/>
        <v>#DIV/0!</v>
      </c>
      <c r="F672">
        <v>8</v>
      </c>
      <c r="G672">
        <v>22</v>
      </c>
      <c r="H672">
        <v>26</v>
      </c>
      <c r="I672" s="3">
        <f t="shared" si="108"/>
        <v>-0.32142857142857145</v>
      </c>
      <c r="J672">
        <f t="shared" si="114"/>
        <v>8</v>
      </c>
      <c r="K672">
        <f t="shared" si="115"/>
        <v>22</v>
      </c>
      <c r="L672">
        <f t="shared" si="116"/>
        <v>26</v>
      </c>
      <c r="M672" s="3">
        <f t="shared" si="109"/>
        <v>-0.32142857142857145</v>
      </c>
      <c r="N672" s="3">
        <f t="shared" si="117"/>
        <v>0.39285714285714285</v>
      </c>
    </row>
    <row r="673" spans="1:14" x14ac:dyDescent="0.2">
      <c r="A673" s="2">
        <v>37911</v>
      </c>
      <c r="B673">
        <v>0</v>
      </c>
      <c r="C673">
        <v>0</v>
      </c>
      <c r="D673">
        <v>0</v>
      </c>
      <c r="E673" s="3" t="e">
        <f t="shared" si="107"/>
        <v>#DIV/0!</v>
      </c>
      <c r="F673">
        <v>21</v>
      </c>
      <c r="G673">
        <v>22</v>
      </c>
      <c r="H673">
        <v>12</v>
      </c>
      <c r="I673" s="3">
        <f t="shared" si="108"/>
        <v>0.16363636363636364</v>
      </c>
      <c r="J673">
        <f t="shared" si="114"/>
        <v>21</v>
      </c>
      <c r="K673">
        <f t="shared" si="115"/>
        <v>22</v>
      </c>
      <c r="L673">
        <f t="shared" si="116"/>
        <v>12</v>
      </c>
      <c r="M673" s="3">
        <f t="shared" si="109"/>
        <v>0.16363636363636364</v>
      </c>
      <c r="N673" s="3">
        <f t="shared" si="117"/>
        <v>0.4</v>
      </c>
    </row>
    <row r="674" spans="1:14" x14ac:dyDescent="0.2">
      <c r="A674" s="2">
        <v>37904</v>
      </c>
      <c r="B674">
        <v>0</v>
      </c>
      <c r="C674">
        <v>0</v>
      </c>
      <c r="D674">
        <v>0</v>
      </c>
      <c r="E674" s="3" t="e">
        <f t="shared" si="107"/>
        <v>#DIV/0!</v>
      </c>
      <c r="F674">
        <v>8</v>
      </c>
      <c r="G674">
        <v>18</v>
      </c>
      <c r="H674">
        <v>29</v>
      </c>
      <c r="I674" s="3">
        <f t="shared" si="108"/>
        <v>-0.38181818181818183</v>
      </c>
      <c r="J674">
        <f t="shared" si="114"/>
        <v>8</v>
      </c>
      <c r="K674">
        <f t="shared" si="115"/>
        <v>18</v>
      </c>
      <c r="L674">
        <f t="shared" si="116"/>
        <v>29</v>
      </c>
      <c r="M674" s="3">
        <f t="shared" si="109"/>
        <v>-0.38181818181818183</v>
      </c>
      <c r="N674" s="3">
        <f t="shared" si="117"/>
        <v>0.32727272727272727</v>
      </c>
    </row>
    <row r="675" spans="1:14" x14ac:dyDescent="0.2">
      <c r="A675" s="2">
        <v>37897</v>
      </c>
      <c r="B675">
        <v>0</v>
      </c>
      <c r="C675">
        <v>0</v>
      </c>
      <c r="D675">
        <v>0</v>
      </c>
      <c r="E675" s="3" t="e">
        <f t="shared" si="107"/>
        <v>#DIV/0!</v>
      </c>
      <c r="F675">
        <v>11</v>
      </c>
      <c r="G675">
        <v>15</v>
      </c>
      <c r="H675">
        <v>31</v>
      </c>
      <c r="I675" s="3">
        <f t="shared" si="108"/>
        <v>-0.35087719298245612</v>
      </c>
      <c r="J675">
        <f t="shared" si="114"/>
        <v>11</v>
      </c>
      <c r="K675">
        <f t="shared" si="115"/>
        <v>15</v>
      </c>
      <c r="L675">
        <f t="shared" si="116"/>
        <v>31</v>
      </c>
      <c r="M675" s="3">
        <f t="shared" si="109"/>
        <v>-0.35087719298245612</v>
      </c>
      <c r="N675" s="3">
        <f t="shared" si="117"/>
        <v>0.26315789473684209</v>
      </c>
    </row>
    <row r="676" spans="1:14" x14ac:dyDescent="0.2">
      <c r="A676" s="2">
        <v>37890</v>
      </c>
      <c r="B676">
        <v>0</v>
      </c>
      <c r="C676">
        <v>0</v>
      </c>
      <c r="D676">
        <v>0</v>
      </c>
      <c r="E676" s="3" t="e">
        <f t="shared" ref="E676:E739" si="118">(B676-D676)/SUM(B676:D676)</f>
        <v>#DIV/0!</v>
      </c>
      <c r="F676">
        <v>6</v>
      </c>
      <c r="G676">
        <v>19</v>
      </c>
      <c r="H676">
        <v>23</v>
      </c>
      <c r="I676" s="3">
        <f t="shared" ref="I676:I739" si="119">(F676-H676)/SUM(F676:H676)</f>
        <v>-0.35416666666666669</v>
      </c>
      <c r="J676">
        <f t="shared" si="114"/>
        <v>6</v>
      </c>
      <c r="K676">
        <f t="shared" si="115"/>
        <v>19</v>
      </c>
      <c r="L676">
        <f t="shared" si="116"/>
        <v>23</v>
      </c>
      <c r="M676" s="3">
        <f t="shared" ref="M676:M739" si="120">(J676-L676)/SUM(J676:L676)</f>
        <v>-0.35416666666666669</v>
      </c>
      <c r="N676" s="3">
        <f t="shared" si="117"/>
        <v>0.39583333333333331</v>
      </c>
    </row>
    <row r="677" spans="1:14" x14ac:dyDescent="0.2">
      <c r="A677" s="2">
        <v>37883</v>
      </c>
      <c r="B677">
        <v>0</v>
      </c>
      <c r="C677">
        <v>0</v>
      </c>
      <c r="D677">
        <v>0</v>
      </c>
      <c r="E677" s="3" t="e">
        <f t="shared" si="118"/>
        <v>#DIV/0!</v>
      </c>
      <c r="F677">
        <v>4</v>
      </c>
      <c r="G677">
        <v>14</v>
      </c>
      <c r="H677">
        <v>17</v>
      </c>
      <c r="I677" s="3">
        <f t="shared" si="119"/>
        <v>-0.37142857142857144</v>
      </c>
      <c r="J677">
        <f t="shared" si="114"/>
        <v>4</v>
      </c>
      <c r="K677">
        <f t="shared" si="115"/>
        <v>14</v>
      </c>
      <c r="L677">
        <f t="shared" si="116"/>
        <v>17</v>
      </c>
      <c r="M677" s="3">
        <f t="shared" si="120"/>
        <v>-0.37142857142857144</v>
      </c>
      <c r="N677" s="3">
        <f t="shared" si="117"/>
        <v>0.4</v>
      </c>
    </row>
    <row r="678" spans="1:14" x14ac:dyDescent="0.2">
      <c r="A678" s="2">
        <v>37876</v>
      </c>
      <c r="B678">
        <v>0</v>
      </c>
      <c r="C678">
        <v>0</v>
      </c>
      <c r="D678">
        <v>0</v>
      </c>
      <c r="E678" s="3" t="e">
        <f t="shared" si="118"/>
        <v>#DIV/0!</v>
      </c>
      <c r="F678">
        <v>6</v>
      </c>
      <c r="G678">
        <v>19</v>
      </c>
      <c r="H678">
        <v>13</v>
      </c>
      <c r="I678" s="3">
        <f t="shared" si="119"/>
        <v>-0.18421052631578946</v>
      </c>
      <c r="J678">
        <f t="shared" si="114"/>
        <v>6</v>
      </c>
      <c r="K678">
        <f t="shared" si="115"/>
        <v>19</v>
      </c>
      <c r="L678">
        <f t="shared" si="116"/>
        <v>13</v>
      </c>
      <c r="M678" s="3">
        <f t="shared" si="120"/>
        <v>-0.18421052631578946</v>
      </c>
      <c r="N678" s="3">
        <f t="shared" si="117"/>
        <v>0.5</v>
      </c>
    </row>
    <row r="679" spans="1:14" x14ac:dyDescent="0.2">
      <c r="A679" s="2">
        <v>37869</v>
      </c>
      <c r="B679">
        <v>0</v>
      </c>
      <c r="C679">
        <v>0</v>
      </c>
      <c r="D679">
        <v>0</v>
      </c>
      <c r="E679" s="3" t="e">
        <f t="shared" si="118"/>
        <v>#DIV/0!</v>
      </c>
      <c r="F679">
        <v>7</v>
      </c>
      <c r="G679">
        <v>22</v>
      </c>
      <c r="H679">
        <v>12</v>
      </c>
      <c r="I679" s="3">
        <f t="shared" si="119"/>
        <v>-0.12195121951219512</v>
      </c>
      <c r="J679">
        <f t="shared" si="114"/>
        <v>7</v>
      </c>
      <c r="K679">
        <f t="shared" si="115"/>
        <v>22</v>
      </c>
      <c r="L679">
        <f t="shared" si="116"/>
        <v>12</v>
      </c>
      <c r="M679" s="3">
        <f t="shared" si="120"/>
        <v>-0.12195121951219512</v>
      </c>
      <c r="N679" s="3">
        <f t="shared" si="117"/>
        <v>0.53658536585365857</v>
      </c>
    </row>
    <row r="680" spans="1:14" x14ac:dyDescent="0.2">
      <c r="A680" s="2">
        <v>37862</v>
      </c>
      <c r="B680">
        <v>0</v>
      </c>
      <c r="C680">
        <v>0</v>
      </c>
      <c r="D680">
        <v>0</v>
      </c>
      <c r="E680" s="3" t="e">
        <f t="shared" si="118"/>
        <v>#DIV/0!</v>
      </c>
      <c r="F680">
        <v>3</v>
      </c>
      <c r="G680">
        <v>19</v>
      </c>
      <c r="H680">
        <v>11</v>
      </c>
      <c r="I680" s="3">
        <f t="shared" si="119"/>
        <v>-0.24242424242424243</v>
      </c>
      <c r="J680">
        <f t="shared" si="114"/>
        <v>3</v>
      </c>
      <c r="K680">
        <f t="shared" si="115"/>
        <v>19</v>
      </c>
      <c r="L680">
        <f t="shared" si="116"/>
        <v>11</v>
      </c>
      <c r="M680" s="3">
        <f t="shared" si="120"/>
        <v>-0.24242424242424243</v>
      </c>
      <c r="N680" s="3">
        <f t="shared" si="117"/>
        <v>0.5757575757575758</v>
      </c>
    </row>
    <row r="681" spans="1:14" x14ac:dyDescent="0.2">
      <c r="A681" s="2">
        <v>37855</v>
      </c>
      <c r="B681">
        <v>0</v>
      </c>
      <c r="C681">
        <v>0</v>
      </c>
      <c r="D681">
        <v>0</v>
      </c>
      <c r="E681" s="3" t="e">
        <f t="shared" si="118"/>
        <v>#DIV/0!</v>
      </c>
      <c r="F681">
        <v>8</v>
      </c>
      <c r="G681">
        <v>19</v>
      </c>
      <c r="H681">
        <v>14</v>
      </c>
      <c r="I681" s="3">
        <f t="shared" si="119"/>
        <v>-0.14634146341463414</v>
      </c>
      <c r="J681">
        <f t="shared" si="114"/>
        <v>8</v>
      </c>
      <c r="K681">
        <f t="shared" si="115"/>
        <v>19</v>
      </c>
      <c r="L681">
        <f t="shared" si="116"/>
        <v>14</v>
      </c>
      <c r="M681" s="3">
        <f t="shared" si="120"/>
        <v>-0.14634146341463414</v>
      </c>
      <c r="N681" s="3">
        <f t="shared" si="117"/>
        <v>0.46341463414634149</v>
      </c>
    </row>
    <row r="682" spans="1:14" x14ac:dyDescent="0.2">
      <c r="A682" s="2">
        <v>37848</v>
      </c>
      <c r="B682">
        <v>0</v>
      </c>
      <c r="C682">
        <v>0</v>
      </c>
      <c r="D682">
        <v>0</v>
      </c>
      <c r="E682" s="3" t="e">
        <f t="shared" si="118"/>
        <v>#DIV/0!</v>
      </c>
      <c r="F682">
        <v>7</v>
      </c>
      <c r="G682">
        <v>18</v>
      </c>
      <c r="H682">
        <v>8</v>
      </c>
      <c r="I682" s="3">
        <f t="shared" si="119"/>
        <v>-3.0303030303030304E-2</v>
      </c>
      <c r="J682">
        <f t="shared" si="114"/>
        <v>7</v>
      </c>
      <c r="K682">
        <f t="shared" si="115"/>
        <v>18</v>
      </c>
      <c r="L682">
        <f t="shared" si="116"/>
        <v>8</v>
      </c>
      <c r="M682" s="3">
        <f t="shared" si="120"/>
        <v>-3.0303030303030304E-2</v>
      </c>
      <c r="N682" s="3">
        <f t="shared" si="117"/>
        <v>0.54545454545454541</v>
      </c>
    </row>
    <row r="683" spans="1:14" x14ac:dyDescent="0.2">
      <c r="A683" s="2">
        <v>37841</v>
      </c>
      <c r="B683">
        <v>0</v>
      </c>
      <c r="C683">
        <v>0</v>
      </c>
      <c r="D683">
        <v>0</v>
      </c>
      <c r="E683" s="3" t="e">
        <f t="shared" si="118"/>
        <v>#DIV/0!</v>
      </c>
      <c r="F683">
        <v>9</v>
      </c>
      <c r="G683">
        <v>25</v>
      </c>
      <c r="H683">
        <v>15</v>
      </c>
      <c r="I683" s="3">
        <f t="shared" si="119"/>
        <v>-0.12244897959183673</v>
      </c>
      <c r="J683">
        <f t="shared" si="114"/>
        <v>9</v>
      </c>
      <c r="K683">
        <f t="shared" si="115"/>
        <v>25</v>
      </c>
      <c r="L683">
        <f t="shared" si="116"/>
        <v>15</v>
      </c>
      <c r="M683" s="3">
        <f t="shared" si="120"/>
        <v>-0.12244897959183673</v>
      </c>
      <c r="N683" s="3">
        <f t="shared" si="117"/>
        <v>0.51020408163265307</v>
      </c>
    </row>
    <row r="684" spans="1:14" x14ac:dyDescent="0.2">
      <c r="A684" s="2">
        <v>37834</v>
      </c>
      <c r="B684">
        <v>0</v>
      </c>
      <c r="C684">
        <v>0</v>
      </c>
      <c r="D684">
        <v>0</v>
      </c>
      <c r="E684" s="3" t="e">
        <f t="shared" si="118"/>
        <v>#DIV/0!</v>
      </c>
      <c r="F684">
        <v>16</v>
      </c>
      <c r="G684">
        <v>29</v>
      </c>
      <c r="H684">
        <v>11</v>
      </c>
      <c r="I684" s="3">
        <f t="shared" si="119"/>
        <v>8.9285714285714288E-2</v>
      </c>
      <c r="J684">
        <f t="shared" si="114"/>
        <v>16</v>
      </c>
      <c r="K684">
        <f t="shared" si="115"/>
        <v>29</v>
      </c>
      <c r="L684">
        <f t="shared" si="116"/>
        <v>11</v>
      </c>
      <c r="M684" s="3">
        <f t="shared" si="120"/>
        <v>8.9285714285714288E-2</v>
      </c>
      <c r="N684" s="3">
        <f t="shared" si="117"/>
        <v>0.5178571428571429</v>
      </c>
    </row>
    <row r="685" spans="1:14" x14ac:dyDescent="0.2">
      <c r="A685" s="2">
        <v>37827</v>
      </c>
      <c r="B685">
        <v>0</v>
      </c>
      <c r="C685">
        <v>0</v>
      </c>
      <c r="D685">
        <v>0</v>
      </c>
      <c r="E685" s="3" t="e">
        <f t="shared" si="118"/>
        <v>#DIV/0!</v>
      </c>
      <c r="F685">
        <v>3</v>
      </c>
      <c r="G685">
        <v>23</v>
      </c>
      <c r="H685">
        <v>14</v>
      </c>
      <c r="I685" s="3">
        <f t="shared" si="119"/>
        <v>-0.27500000000000002</v>
      </c>
      <c r="J685">
        <f t="shared" si="114"/>
        <v>3</v>
      </c>
      <c r="K685">
        <f t="shared" si="115"/>
        <v>23</v>
      </c>
      <c r="L685">
        <f t="shared" si="116"/>
        <v>14</v>
      </c>
      <c r="M685" s="3">
        <f t="shared" si="120"/>
        <v>-0.27500000000000002</v>
      </c>
      <c r="N685" s="3">
        <f t="shared" si="117"/>
        <v>0.57499999999999996</v>
      </c>
    </row>
    <row r="686" spans="1:14" x14ac:dyDescent="0.2">
      <c r="A686" s="2">
        <v>37820</v>
      </c>
      <c r="B686">
        <v>0</v>
      </c>
      <c r="C686">
        <v>0</v>
      </c>
      <c r="D686">
        <v>0</v>
      </c>
      <c r="E686" s="3" t="e">
        <f t="shared" si="118"/>
        <v>#DIV/0!</v>
      </c>
      <c r="F686">
        <v>8</v>
      </c>
      <c r="G686">
        <v>25</v>
      </c>
      <c r="H686">
        <v>9</v>
      </c>
      <c r="I686" s="3">
        <f t="shared" si="119"/>
        <v>-2.3809523809523808E-2</v>
      </c>
      <c r="J686">
        <f t="shared" si="114"/>
        <v>8</v>
      </c>
      <c r="K686">
        <f t="shared" si="115"/>
        <v>25</v>
      </c>
      <c r="L686">
        <f t="shared" si="116"/>
        <v>9</v>
      </c>
      <c r="M686" s="3">
        <f t="shared" si="120"/>
        <v>-2.3809523809523808E-2</v>
      </c>
      <c r="N686" s="3">
        <f t="shared" si="117"/>
        <v>0.59523809523809523</v>
      </c>
    </row>
    <row r="687" spans="1:14" x14ac:dyDescent="0.2">
      <c r="A687" s="2">
        <v>37813</v>
      </c>
      <c r="B687">
        <v>0</v>
      </c>
      <c r="C687">
        <v>0</v>
      </c>
      <c r="D687">
        <v>0</v>
      </c>
      <c r="E687" s="3" t="e">
        <f t="shared" si="118"/>
        <v>#DIV/0!</v>
      </c>
      <c r="F687">
        <v>4</v>
      </c>
      <c r="G687">
        <v>28</v>
      </c>
      <c r="H687">
        <v>12</v>
      </c>
      <c r="I687" s="3">
        <f t="shared" si="119"/>
        <v>-0.18181818181818182</v>
      </c>
      <c r="J687">
        <f t="shared" ref="J687:J719" si="121">B687+F687</f>
        <v>4</v>
      </c>
      <c r="K687">
        <f t="shared" ref="K687:K719" si="122">C687+G687</f>
        <v>28</v>
      </c>
      <c r="L687">
        <f t="shared" ref="L687:L719" si="123">D687+H687</f>
        <v>12</v>
      </c>
      <c r="M687" s="3">
        <f t="shared" si="120"/>
        <v>-0.18181818181818182</v>
      </c>
      <c r="N687" s="3">
        <f t="shared" ref="N687:N719" si="124">K687/SUM(J687:L687)</f>
        <v>0.63636363636363635</v>
      </c>
    </row>
    <row r="688" spans="1:14" x14ac:dyDescent="0.2">
      <c r="A688" s="2">
        <v>37806</v>
      </c>
      <c r="B688">
        <v>0</v>
      </c>
      <c r="C688">
        <v>0</v>
      </c>
      <c r="D688">
        <v>0</v>
      </c>
      <c r="E688" s="3" t="e">
        <f t="shared" si="118"/>
        <v>#DIV/0!</v>
      </c>
      <c r="F688">
        <v>6</v>
      </c>
      <c r="G688">
        <v>26</v>
      </c>
      <c r="H688">
        <v>11</v>
      </c>
      <c r="I688" s="3">
        <f t="shared" si="119"/>
        <v>-0.11627906976744186</v>
      </c>
      <c r="J688">
        <f t="shared" si="121"/>
        <v>6</v>
      </c>
      <c r="K688">
        <f t="shared" si="122"/>
        <v>26</v>
      </c>
      <c r="L688">
        <f t="shared" si="123"/>
        <v>11</v>
      </c>
      <c r="M688" s="3">
        <f t="shared" si="120"/>
        <v>-0.11627906976744186</v>
      </c>
      <c r="N688" s="3">
        <f t="shared" si="124"/>
        <v>0.60465116279069764</v>
      </c>
    </row>
    <row r="689" spans="1:14" x14ac:dyDescent="0.2">
      <c r="A689" s="2">
        <v>37799</v>
      </c>
      <c r="B689">
        <v>0</v>
      </c>
      <c r="C689">
        <v>0</v>
      </c>
      <c r="D689">
        <v>0</v>
      </c>
      <c r="E689" s="3" t="e">
        <f t="shared" si="118"/>
        <v>#DIV/0!</v>
      </c>
      <c r="F689">
        <v>10</v>
      </c>
      <c r="G689">
        <v>22</v>
      </c>
      <c r="H689">
        <v>5</v>
      </c>
      <c r="I689" s="3">
        <f t="shared" si="119"/>
        <v>0.13513513513513514</v>
      </c>
      <c r="J689">
        <f t="shared" si="121"/>
        <v>10</v>
      </c>
      <c r="K689">
        <f t="shared" si="122"/>
        <v>22</v>
      </c>
      <c r="L689">
        <f t="shared" si="123"/>
        <v>5</v>
      </c>
      <c r="M689" s="3">
        <f t="shared" si="120"/>
        <v>0.13513513513513514</v>
      </c>
      <c r="N689" s="3">
        <f t="shared" si="124"/>
        <v>0.59459459459459463</v>
      </c>
    </row>
    <row r="690" spans="1:14" x14ac:dyDescent="0.2">
      <c r="A690" s="2">
        <v>37792</v>
      </c>
      <c r="B690">
        <v>0</v>
      </c>
      <c r="C690">
        <v>0</v>
      </c>
      <c r="D690">
        <v>0</v>
      </c>
      <c r="E690" s="3" t="e">
        <f t="shared" si="118"/>
        <v>#DIV/0!</v>
      </c>
      <c r="F690">
        <v>5</v>
      </c>
      <c r="G690">
        <v>27</v>
      </c>
      <c r="H690">
        <v>4</v>
      </c>
      <c r="I690" s="3">
        <f t="shared" si="119"/>
        <v>2.7777777777777776E-2</v>
      </c>
      <c r="J690">
        <f t="shared" si="121"/>
        <v>5</v>
      </c>
      <c r="K690">
        <f t="shared" si="122"/>
        <v>27</v>
      </c>
      <c r="L690">
        <f t="shared" si="123"/>
        <v>4</v>
      </c>
      <c r="M690" s="3">
        <f t="shared" si="120"/>
        <v>2.7777777777777776E-2</v>
      </c>
      <c r="N690" s="3">
        <f t="shared" si="124"/>
        <v>0.75</v>
      </c>
    </row>
    <row r="691" spans="1:14" x14ac:dyDescent="0.2">
      <c r="A691" s="2">
        <v>37785</v>
      </c>
      <c r="B691">
        <v>0</v>
      </c>
      <c r="C691">
        <v>0</v>
      </c>
      <c r="D691">
        <v>0</v>
      </c>
      <c r="E691" s="3" t="e">
        <f t="shared" si="118"/>
        <v>#DIV/0!</v>
      </c>
      <c r="F691">
        <v>7</v>
      </c>
      <c r="G691">
        <v>27</v>
      </c>
      <c r="H691">
        <v>12</v>
      </c>
      <c r="I691" s="3">
        <f t="shared" si="119"/>
        <v>-0.10869565217391304</v>
      </c>
      <c r="J691">
        <f t="shared" si="121"/>
        <v>7</v>
      </c>
      <c r="K691">
        <f t="shared" si="122"/>
        <v>27</v>
      </c>
      <c r="L691">
        <f t="shared" si="123"/>
        <v>12</v>
      </c>
      <c r="M691" s="3">
        <f t="shared" si="120"/>
        <v>-0.10869565217391304</v>
      </c>
      <c r="N691" s="3">
        <f t="shared" si="124"/>
        <v>0.58695652173913049</v>
      </c>
    </row>
    <row r="692" spans="1:14" x14ac:dyDescent="0.2">
      <c r="A692" s="2">
        <v>37778</v>
      </c>
      <c r="B692">
        <v>0</v>
      </c>
      <c r="C692">
        <v>0</v>
      </c>
      <c r="D692">
        <v>0</v>
      </c>
      <c r="E692" s="3" t="e">
        <f t="shared" si="118"/>
        <v>#DIV/0!</v>
      </c>
      <c r="F692">
        <v>9</v>
      </c>
      <c r="G692">
        <v>22</v>
      </c>
      <c r="H692">
        <v>12</v>
      </c>
      <c r="I692" s="3">
        <f t="shared" si="119"/>
        <v>-6.9767441860465115E-2</v>
      </c>
      <c r="J692">
        <f t="shared" si="121"/>
        <v>9</v>
      </c>
      <c r="K692">
        <f t="shared" si="122"/>
        <v>22</v>
      </c>
      <c r="L692">
        <f t="shared" si="123"/>
        <v>12</v>
      </c>
      <c r="M692" s="3">
        <f t="shared" si="120"/>
        <v>-6.9767441860465115E-2</v>
      </c>
      <c r="N692" s="3">
        <f t="shared" si="124"/>
        <v>0.51162790697674421</v>
      </c>
    </row>
    <row r="693" spans="1:14" x14ac:dyDescent="0.2">
      <c r="A693" s="2">
        <v>37771</v>
      </c>
      <c r="B693">
        <v>0</v>
      </c>
      <c r="C693">
        <v>0</v>
      </c>
      <c r="D693">
        <v>0</v>
      </c>
      <c r="E693" s="3" t="e">
        <f t="shared" si="118"/>
        <v>#DIV/0!</v>
      </c>
      <c r="F693">
        <v>6</v>
      </c>
      <c r="G693">
        <v>18</v>
      </c>
      <c r="H693">
        <v>6</v>
      </c>
      <c r="I693" s="3">
        <f t="shared" si="119"/>
        <v>0</v>
      </c>
      <c r="J693">
        <f t="shared" si="121"/>
        <v>6</v>
      </c>
      <c r="K693">
        <f t="shared" si="122"/>
        <v>18</v>
      </c>
      <c r="L693">
        <f t="shared" si="123"/>
        <v>6</v>
      </c>
      <c r="M693" s="3">
        <f t="shared" si="120"/>
        <v>0</v>
      </c>
      <c r="N693" s="3">
        <f t="shared" si="124"/>
        <v>0.6</v>
      </c>
    </row>
    <row r="694" spans="1:14" x14ac:dyDescent="0.2">
      <c r="A694" s="2">
        <v>37764</v>
      </c>
      <c r="B694">
        <v>0</v>
      </c>
      <c r="C694">
        <v>0</v>
      </c>
      <c r="D694">
        <v>0</v>
      </c>
      <c r="E694" s="3" t="e">
        <f t="shared" si="118"/>
        <v>#DIV/0!</v>
      </c>
      <c r="F694">
        <v>7</v>
      </c>
      <c r="G694">
        <v>24</v>
      </c>
      <c r="H694">
        <v>11</v>
      </c>
      <c r="I694" s="3">
        <f t="shared" si="119"/>
        <v>-9.5238095238095233E-2</v>
      </c>
      <c r="J694">
        <f t="shared" si="121"/>
        <v>7</v>
      </c>
      <c r="K694">
        <f t="shared" si="122"/>
        <v>24</v>
      </c>
      <c r="L694">
        <f t="shared" si="123"/>
        <v>11</v>
      </c>
      <c r="M694" s="3">
        <f t="shared" si="120"/>
        <v>-9.5238095238095233E-2</v>
      </c>
      <c r="N694" s="3">
        <f t="shared" si="124"/>
        <v>0.5714285714285714</v>
      </c>
    </row>
    <row r="695" spans="1:14" x14ac:dyDescent="0.2">
      <c r="A695" s="2">
        <v>37757</v>
      </c>
      <c r="B695">
        <v>0</v>
      </c>
      <c r="C695">
        <v>0</v>
      </c>
      <c r="D695">
        <v>0</v>
      </c>
      <c r="E695" s="3" t="e">
        <f t="shared" si="118"/>
        <v>#DIV/0!</v>
      </c>
      <c r="F695">
        <v>8</v>
      </c>
      <c r="G695">
        <v>26</v>
      </c>
      <c r="H695">
        <v>15</v>
      </c>
      <c r="I695" s="3">
        <f t="shared" si="119"/>
        <v>-0.14285714285714285</v>
      </c>
      <c r="J695">
        <f t="shared" si="121"/>
        <v>8</v>
      </c>
      <c r="K695">
        <f t="shared" si="122"/>
        <v>26</v>
      </c>
      <c r="L695">
        <f t="shared" si="123"/>
        <v>15</v>
      </c>
      <c r="M695" s="3">
        <f t="shared" si="120"/>
        <v>-0.14285714285714285</v>
      </c>
      <c r="N695" s="3">
        <f t="shared" si="124"/>
        <v>0.53061224489795922</v>
      </c>
    </row>
    <row r="696" spans="1:14" x14ac:dyDescent="0.2">
      <c r="A696" s="2">
        <v>37750</v>
      </c>
      <c r="B696">
        <v>0</v>
      </c>
      <c r="C696">
        <v>0</v>
      </c>
      <c r="D696">
        <v>0</v>
      </c>
      <c r="E696" s="3" t="e">
        <f t="shared" si="118"/>
        <v>#DIV/0!</v>
      </c>
      <c r="F696">
        <v>4</v>
      </c>
      <c r="G696">
        <v>20</v>
      </c>
      <c r="H696">
        <v>24</v>
      </c>
      <c r="I696" s="3">
        <f t="shared" si="119"/>
        <v>-0.41666666666666669</v>
      </c>
      <c r="J696">
        <f t="shared" si="121"/>
        <v>4</v>
      </c>
      <c r="K696">
        <f t="shared" si="122"/>
        <v>20</v>
      </c>
      <c r="L696">
        <f t="shared" si="123"/>
        <v>24</v>
      </c>
      <c r="M696" s="3">
        <f t="shared" si="120"/>
        <v>-0.41666666666666669</v>
      </c>
      <c r="N696" s="3">
        <f t="shared" si="124"/>
        <v>0.41666666666666669</v>
      </c>
    </row>
    <row r="697" spans="1:14" x14ac:dyDescent="0.2">
      <c r="A697" s="2">
        <v>37743</v>
      </c>
      <c r="B697">
        <v>0</v>
      </c>
      <c r="C697">
        <v>0</v>
      </c>
      <c r="D697">
        <v>0</v>
      </c>
      <c r="E697" s="3" t="e">
        <f t="shared" si="118"/>
        <v>#DIV/0!</v>
      </c>
      <c r="F697">
        <v>6</v>
      </c>
      <c r="G697">
        <v>13</v>
      </c>
      <c r="H697">
        <v>8</v>
      </c>
      <c r="I697" s="3">
        <f t="shared" si="119"/>
        <v>-7.407407407407407E-2</v>
      </c>
      <c r="J697">
        <f t="shared" si="121"/>
        <v>6</v>
      </c>
      <c r="K697">
        <f t="shared" si="122"/>
        <v>13</v>
      </c>
      <c r="L697">
        <f t="shared" si="123"/>
        <v>8</v>
      </c>
      <c r="M697" s="3">
        <f t="shared" si="120"/>
        <v>-7.407407407407407E-2</v>
      </c>
      <c r="N697" s="3">
        <f t="shared" si="124"/>
        <v>0.48148148148148145</v>
      </c>
    </row>
    <row r="698" spans="1:14" x14ac:dyDescent="0.2">
      <c r="A698" s="2">
        <v>37736</v>
      </c>
      <c r="B698">
        <v>0</v>
      </c>
      <c r="C698">
        <v>0</v>
      </c>
      <c r="D698">
        <v>0</v>
      </c>
      <c r="E698" s="3" t="e">
        <f t="shared" si="118"/>
        <v>#DIV/0!</v>
      </c>
      <c r="F698">
        <v>10</v>
      </c>
      <c r="G698">
        <v>21</v>
      </c>
      <c r="H698">
        <v>10</v>
      </c>
      <c r="I698" s="3">
        <f t="shared" si="119"/>
        <v>0</v>
      </c>
      <c r="J698">
        <f t="shared" si="121"/>
        <v>10</v>
      </c>
      <c r="K698">
        <f t="shared" si="122"/>
        <v>21</v>
      </c>
      <c r="L698">
        <f t="shared" si="123"/>
        <v>10</v>
      </c>
      <c r="M698" s="3">
        <f t="shared" si="120"/>
        <v>0</v>
      </c>
      <c r="N698" s="3">
        <f t="shared" si="124"/>
        <v>0.51219512195121952</v>
      </c>
    </row>
    <row r="699" spans="1:14" x14ac:dyDescent="0.2">
      <c r="A699" s="2">
        <v>37722</v>
      </c>
      <c r="B699">
        <v>0</v>
      </c>
      <c r="C699">
        <v>0</v>
      </c>
      <c r="D699">
        <v>0</v>
      </c>
      <c r="E699" s="3" t="e">
        <f t="shared" si="118"/>
        <v>#DIV/0!</v>
      </c>
      <c r="F699">
        <v>9</v>
      </c>
      <c r="G699">
        <v>25</v>
      </c>
      <c r="H699">
        <v>7</v>
      </c>
      <c r="I699" s="3">
        <f t="shared" si="119"/>
        <v>4.878048780487805E-2</v>
      </c>
      <c r="J699">
        <f t="shared" si="121"/>
        <v>9</v>
      </c>
      <c r="K699">
        <f t="shared" si="122"/>
        <v>25</v>
      </c>
      <c r="L699">
        <f t="shared" si="123"/>
        <v>7</v>
      </c>
      <c r="M699" s="3">
        <f t="shared" si="120"/>
        <v>4.878048780487805E-2</v>
      </c>
      <c r="N699" s="3">
        <f t="shared" si="124"/>
        <v>0.6097560975609756</v>
      </c>
    </row>
    <row r="700" spans="1:14" x14ac:dyDescent="0.2">
      <c r="A700" s="2">
        <v>37715</v>
      </c>
      <c r="B700">
        <v>0</v>
      </c>
      <c r="C700">
        <v>0</v>
      </c>
      <c r="D700">
        <v>0</v>
      </c>
      <c r="E700" s="3" t="e">
        <f t="shared" si="118"/>
        <v>#DIV/0!</v>
      </c>
      <c r="F700">
        <v>8</v>
      </c>
      <c r="G700">
        <v>23</v>
      </c>
      <c r="H700">
        <v>6</v>
      </c>
      <c r="I700" s="3">
        <f t="shared" si="119"/>
        <v>5.4054054054054057E-2</v>
      </c>
      <c r="J700">
        <f t="shared" si="121"/>
        <v>8</v>
      </c>
      <c r="K700">
        <f t="shared" si="122"/>
        <v>23</v>
      </c>
      <c r="L700">
        <f t="shared" si="123"/>
        <v>6</v>
      </c>
      <c r="M700" s="3">
        <f t="shared" si="120"/>
        <v>5.4054054054054057E-2</v>
      </c>
      <c r="N700" s="3">
        <f t="shared" si="124"/>
        <v>0.6216216216216216</v>
      </c>
    </row>
    <row r="701" spans="1:14" x14ac:dyDescent="0.2">
      <c r="A701" s="2">
        <v>37708</v>
      </c>
      <c r="B701">
        <v>0</v>
      </c>
      <c r="C701">
        <v>0</v>
      </c>
      <c r="D701">
        <v>0</v>
      </c>
      <c r="E701" s="3" t="e">
        <f t="shared" si="118"/>
        <v>#DIV/0!</v>
      </c>
      <c r="F701">
        <v>6</v>
      </c>
      <c r="G701">
        <v>19</v>
      </c>
      <c r="H701">
        <v>7</v>
      </c>
      <c r="I701" s="3">
        <f t="shared" si="119"/>
        <v>-3.125E-2</v>
      </c>
      <c r="J701">
        <f t="shared" si="121"/>
        <v>6</v>
      </c>
      <c r="K701">
        <f t="shared" si="122"/>
        <v>19</v>
      </c>
      <c r="L701">
        <f t="shared" si="123"/>
        <v>7</v>
      </c>
      <c r="M701" s="3">
        <f t="shared" si="120"/>
        <v>-3.125E-2</v>
      </c>
      <c r="N701" s="3">
        <f t="shared" si="124"/>
        <v>0.59375</v>
      </c>
    </row>
    <row r="702" spans="1:14" x14ac:dyDescent="0.2">
      <c r="A702" s="2">
        <v>37701</v>
      </c>
      <c r="B702">
        <v>0</v>
      </c>
      <c r="C702">
        <v>0</v>
      </c>
      <c r="D702">
        <v>0</v>
      </c>
      <c r="E702" s="3" t="e">
        <f t="shared" si="118"/>
        <v>#DIV/0!</v>
      </c>
      <c r="F702">
        <v>9</v>
      </c>
      <c r="G702">
        <v>26</v>
      </c>
      <c r="H702">
        <v>9</v>
      </c>
      <c r="I702" s="3">
        <f t="shared" si="119"/>
        <v>0</v>
      </c>
      <c r="J702">
        <f t="shared" si="121"/>
        <v>9</v>
      </c>
      <c r="K702">
        <f t="shared" si="122"/>
        <v>26</v>
      </c>
      <c r="L702">
        <f t="shared" si="123"/>
        <v>9</v>
      </c>
      <c r="M702" s="3">
        <f t="shared" si="120"/>
        <v>0</v>
      </c>
      <c r="N702" s="3">
        <f t="shared" si="124"/>
        <v>0.59090909090909094</v>
      </c>
    </row>
    <row r="703" spans="1:14" x14ac:dyDescent="0.2">
      <c r="A703" s="2">
        <v>37694</v>
      </c>
      <c r="B703">
        <v>0</v>
      </c>
      <c r="C703">
        <v>0</v>
      </c>
      <c r="D703">
        <v>0</v>
      </c>
      <c r="E703" s="3" t="e">
        <f t="shared" si="118"/>
        <v>#DIV/0!</v>
      </c>
      <c r="F703">
        <v>14</v>
      </c>
      <c r="G703">
        <v>20</v>
      </c>
      <c r="H703">
        <v>8</v>
      </c>
      <c r="I703" s="3">
        <f t="shared" si="119"/>
        <v>0.14285714285714285</v>
      </c>
      <c r="J703">
        <f t="shared" si="121"/>
        <v>14</v>
      </c>
      <c r="K703">
        <f t="shared" si="122"/>
        <v>20</v>
      </c>
      <c r="L703">
        <f t="shared" si="123"/>
        <v>8</v>
      </c>
      <c r="M703" s="3">
        <f t="shared" si="120"/>
        <v>0.14285714285714285</v>
      </c>
      <c r="N703" s="3">
        <f t="shared" si="124"/>
        <v>0.47619047619047616</v>
      </c>
    </row>
    <row r="704" spans="1:14" x14ac:dyDescent="0.2">
      <c r="A704" s="2">
        <v>37687</v>
      </c>
      <c r="B704">
        <v>0</v>
      </c>
      <c r="C704">
        <v>0</v>
      </c>
      <c r="D704">
        <v>0</v>
      </c>
      <c r="E704" s="3" t="e">
        <f t="shared" si="118"/>
        <v>#DIV/0!</v>
      </c>
      <c r="F704">
        <v>3</v>
      </c>
      <c r="G704">
        <v>22</v>
      </c>
      <c r="H704">
        <v>14</v>
      </c>
      <c r="I704" s="3">
        <f t="shared" si="119"/>
        <v>-0.28205128205128205</v>
      </c>
      <c r="J704">
        <f t="shared" si="121"/>
        <v>3</v>
      </c>
      <c r="K704">
        <f t="shared" si="122"/>
        <v>22</v>
      </c>
      <c r="L704">
        <f t="shared" si="123"/>
        <v>14</v>
      </c>
      <c r="M704" s="3">
        <f t="shared" si="120"/>
        <v>-0.28205128205128205</v>
      </c>
      <c r="N704" s="3">
        <f t="shared" si="124"/>
        <v>0.5641025641025641</v>
      </c>
    </row>
    <row r="705" spans="1:14" x14ac:dyDescent="0.2">
      <c r="A705" s="2">
        <v>37680</v>
      </c>
      <c r="B705">
        <v>0</v>
      </c>
      <c r="C705">
        <v>0</v>
      </c>
      <c r="D705">
        <v>0</v>
      </c>
      <c r="E705" s="3" t="e">
        <f t="shared" si="118"/>
        <v>#DIV/0!</v>
      </c>
      <c r="F705">
        <v>5</v>
      </c>
      <c r="G705">
        <v>24</v>
      </c>
      <c r="H705">
        <v>9</v>
      </c>
      <c r="I705" s="3">
        <f t="shared" si="119"/>
        <v>-0.10526315789473684</v>
      </c>
      <c r="J705">
        <f t="shared" si="121"/>
        <v>5</v>
      </c>
      <c r="K705">
        <f t="shared" si="122"/>
        <v>24</v>
      </c>
      <c r="L705">
        <f t="shared" si="123"/>
        <v>9</v>
      </c>
      <c r="M705" s="3">
        <f t="shared" si="120"/>
        <v>-0.10526315789473684</v>
      </c>
      <c r="N705" s="3">
        <f t="shared" si="124"/>
        <v>0.63157894736842102</v>
      </c>
    </row>
    <row r="706" spans="1:14" x14ac:dyDescent="0.2">
      <c r="A706" s="2">
        <v>37673</v>
      </c>
      <c r="B706">
        <v>0</v>
      </c>
      <c r="C706">
        <v>0</v>
      </c>
      <c r="D706">
        <v>0</v>
      </c>
      <c r="E706" s="3" t="e">
        <f t="shared" si="118"/>
        <v>#DIV/0!</v>
      </c>
      <c r="F706">
        <v>9</v>
      </c>
      <c r="G706">
        <v>21</v>
      </c>
      <c r="H706">
        <v>7</v>
      </c>
      <c r="I706" s="3">
        <f t="shared" si="119"/>
        <v>5.4054054054054057E-2</v>
      </c>
      <c r="J706">
        <f t="shared" si="121"/>
        <v>9</v>
      </c>
      <c r="K706">
        <f t="shared" si="122"/>
        <v>21</v>
      </c>
      <c r="L706">
        <f t="shared" si="123"/>
        <v>7</v>
      </c>
      <c r="M706" s="3">
        <f t="shared" si="120"/>
        <v>5.4054054054054057E-2</v>
      </c>
      <c r="N706" s="3">
        <f t="shared" si="124"/>
        <v>0.56756756756756754</v>
      </c>
    </row>
    <row r="707" spans="1:14" x14ac:dyDescent="0.2">
      <c r="A707" s="2">
        <v>37666</v>
      </c>
      <c r="B707">
        <v>0</v>
      </c>
      <c r="C707">
        <v>0</v>
      </c>
      <c r="D707">
        <v>0</v>
      </c>
      <c r="E707" s="3" t="e">
        <f t="shared" si="118"/>
        <v>#DIV/0!</v>
      </c>
      <c r="F707">
        <v>6</v>
      </c>
      <c r="G707">
        <v>20</v>
      </c>
      <c r="H707">
        <v>12</v>
      </c>
      <c r="I707" s="3">
        <f t="shared" si="119"/>
        <v>-0.15789473684210525</v>
      </c>
      <c r="J707">
        <f t="shared" si="121"/>
        <v>6</v>
      </c>
      <c r="K707">
        <f t="shared" si="122"/>
        <v>20</v>
      </c>
      <c r="L707">
        <f t="shared" si="123"/>
        <v>12</v>
      </c>
      <c r="M707" s="3">
        <f t="shared" si="120"/>
        <v>-0.15789473684210525</v>
      </c>
      <c r="N707" s="3">
        <f t="shared" si="124"/>
        <v>0.52631578947368418</v>
      </c>
    </row>
    <row r="708" spans="1:14" x14ac:dyDescent="0.2">
      <c r="A708" s="2">
        <v>37659</v>
      </c>
      <c r="B708">
        <v>0</v>
      </c>
      <c r="C708">
        <v>0</v>
      </c>
      <c r="D708">
        <v>0</v>
      </c>
      <c r="E708" s="3" t="e">
        <f t="shared" si="118"/>
        <v>#DIV/0!</v>
      </c>
      <c r="F708">
        <v>10</v>
      </c>
      <c r="G708">
        <v>26</v>
      </c>
      <c r="H708">
        <v>9</v>
      </c>
      <c r="I708" s="3">
        <f t="shared" si="119"/>
        <v>2.2222222222222223E-2</v>
      </c>
      <c r="J708">
        <f t="shared" si="121"/>
        <v>10</v>
      </c>
      <c r="K708">
        <f t="shared" si="122"/>
        <v>26</v>
      </c>
      <c r="L708">
        <f t="shared" si="123"/>
        <v>9</v>
      </c>
      <c r="M708" s="3">
        <f t="shared" si="120"/>
        <v>2.2222222222222223E-2</v>
      </c>
      <c r="N708" s="3">
        <f t="shared" si="124"/>
        <v>0.57777777777777772</v>
      </c>
    </row>
    <row r="709" spans="1:14" x14ac:dyDescent="0.2">
      <c r="A709" s="2">
        <v>37652</v>
      </c>
      <c r="B709">
        <v>0</v>
      </c>
      <c r="C709">
        <v>0</v>
      </c>
      <c r="D709">
        <v>0</v>
      </c>
      <c r="E709" s="3" t="e">
        <f t="shared" si="118"/>
        <v>#DIV/0!</v>
      </c>
      <c r="F709">
        <v>7</v>
      </c>
      <c r="G709">
        <v>28</v>
      </c>
      <c r="H709">
        <v>9</v>
      </c>
      <c r="I709" s="3">
        <f t="shared" si="119"/>
        <v>-4.5454545454545456E-2</v>
      </c>
      <c r="J709">
        <f t="shared" si="121"/>
        <v>7</v>
      </c>
      <c r="K709">
        <f t="shared" si="122"/>
        <v>28</v>
      </c>
      <c r="L709">
        <f t="shared" si="123"/>
        <v>9</v>
      </c>
      <c r="M709" s="3">
        <f t="shared" si="120"/>
        <v>-4.5454545454545456E-2</v>
      </c>
      <c r="N709" s="3">
        <f t="shared" si="124"/>
        <v>0.63636363636363635</v>
      </c>
    </row>
    <row r="710" spans="1:14" x14ac:dyDescent="0.2">
      <c r="A710" s="2">
        <v>37645</v>
      </c>
      <c r="B710">
        <v>0</v>
      </c>
      <c r="C710">
        <v>0</v>
      </c>
      <c r="D710">
        <v>0</v>
      </c>
      <c r="E710" s="3" t="e">
        <f t="shared" si="118"/>
        <v>#DIV/0!</v>
      </c>
      <c r="F710">
        <v>3</v>
      </c>
      <c r="G710">
        <v>18</v>
      </c>
      <c r="H710">
        <v>10</v>
      </c>
      <c r="I710" s="3">
        <f t="shared" si="119"/>
        <v>-0.22580645161290322</v>
      </c>
      <c r="J710">
        <f t="shared" si="121"/>
        <v>3</v>
      </c>
      <c r="K710">
        <f t="shared" si="122"/>
        <v>18</v>
      </c>
      <c r="L710">
        <f t="shared" si="123"/>
        <v>10</v>
      </c>
      <c r="M710" s="3">
        <f t="shared" si="120"/>
        <v>-0.22580645161290322</v>
      </c>
      <c r="N710" s="3">
        <f t="shared" si="124"/>
        <v>0.58064516129032262</v>
      </c>
    </row>
    <row r="711" spans="1:14" x14ac:dyDescent="0.2">
      <c r="A711" s="2">
        <v>37638</v>
      </c>
      <c r="B711">
        <v>0</v>
      </c>
      <c r="C711">
        <v>0</v>
      </c>
      <c r="D711">
        <v>0</v>
      </c>
      <c r="E711" s="3" t="e">
        <f t="shared" si="118"/>
        <v>#DIV/0!</v>
      </c>
      <c r="F711">
        <v>7</v>
      </c>
      <c r="G711">
        <v>19</v>
      </c>
      <c r="H711">
        <v>14</v>
      </c>
      <c r="I711" s="3">
        <f t="shared" si="119"/>
        <v>-0.17499999999999999</v>
      </c>
      <c r="J711">
        <f t="shared" si="121"/>
        <v>7</v>
      </c>
      <c r="K711">
        <f t="shared" si="122"/>
        <v>19</v>
      </c>
      <c r="L711">
        <f t="shared" si="123"/>
        <v>14</v>
      </c>
      <c r="M711" s="3">
        <f t="shared" si="120"/>
        <v>-0.17499999999999999</v>
      </c>
      <c r="N711" s="3">
        <f t="shared" si="124"/>
        <v>0.47499999999999998</v>
      </c>
    </row>
    <row r="712" spans="1:14" x14ac:dyDescent="0.2">
      <c r="A712" s="2">
        <v>37631</v>
      </c>
      <c r="B712">
        <v>0</v>
      </c>
      <c r="C712">
        <v>0</v>
      </c>
      <c r="D712">
        <v>0</v>
      </c>
      <c r="E712" s="3" t="e">
        <f t="shared" si="118"/>
        <v>#DIV/0!</v>
      </c>
      <c r="F712">
        <v>12</v>
      </c>
      <c r="G712">
        <v>21</v>
      </c>
      <c r="H712">
        <v>12</v>
      </c>
      <c r="I712" s="3">
        <f t="shared" si="119"/>
        <v>0</v>
      </c>
      <c r="J712">
        <f t="shared" si="121"/>
        <v>12</v>
      </c>
      <c r="K712">
        <f t="shared" si="122"/>
        <v>21</v>
      </c>
      <c r="L712">
        <f t="shared" si="123"/>
        <v>12</v>
      </c>
      <c r="M712" s="3">
        <f t="shared" si="120"/>
        <v>0</v>
      </c>
      <c r="N712" s="3">
        <f t="shared" si="124"/>
        <v>0.46666666666666667</v>
      </c>
    </row>
    <row r="713" spans="1:14" x14ac:dyDescent="0.2">
      <c r="A713" s="2">
        <v>37624</v>
      </c>
      <c r="B713">
        <v>0</v>
      </c>
      <c r="C713">
        <v>0</v>
      </c>
      <c r="D713">
        <v>0</v>
      </c>
      <c r="E713" s="3" t="e">
        <f t="shared" si="118"/>
        <v>#DIV/0!</v>
      </c>
      <c r="F713">
        <v>10</v>
      </c>
      <c r="G713">
        <v>21</v>
      </c>
      <c r="H713">
        <v>5</v>
      </c>
      <c r="I713" s="3">
        <f t="shared" si="119"/>
        <v>0.1388888888888889</v>
      </c>
      <c r="J713">
        <f t="shared" si="121"/>
        <v>10</v>
      </c>
      <c r="K713">
        <f t="shared" si="122"/>
        <v>21</v>
      </c>
      <c r="L713">
        <f t="shared" si="123"/>
        <v>5</v>
      </c>
      <c r="M713" s="3">
        <f t="shared" si="120"/>
        <v>0.1388888888888889</v>
      </c>
      <c r="N713" s="3">
        <f t="shared" si="124"/>
        <v>0.58333333333333337</v>
      </c>
    </row>
    <row r="714" spans="1:14" x14ac:dyDescent="0.2">
      <c r="A714" s="2">
        <v>37610</v>
      </c>
      <c r="B714">
        <v>0</v>
      </c>
      <c r="C714">
        <v>0</v>
      </c>
      <c r="D714">
        <v>0</v>
      </c>
      <c r="E714" s="3" t="e">
        <f t="shared" si="118"/>
        <v>#DIV/0!</v>
      </c>
      <c r="F714">
        <v>5</v>
      </c>
      <c r="G714">
        <v>17</v>
      </c>
      <c r="H714">
        <v>11</v>
      </c>
      <c r="I714" s="3">
        <f t="shared" si="119"/>
        <v>-0.18181818181818182</v>
      </c>
      <c r="J714">
        <f t="shared" si="121"/>
        <v>5</v>
      </c>
      <c r="K714">
        <f t="shared" si="122"/>
        <v>17</v>
      </c>
      <c r="L714">
        <f t="shared" si="123"/>
        <v>11</v>
      </c>
      <c r="M714" s="3">
        <f t="shared" si="120"/>
        <v>-0.18181818181818182</v>
      </c>
      <c r="N714" s="3">
        <f t="shared" si="124"/>
        <v>0.51515151515151514</v>
      </c>
    </row>
    <row r="715" spans="1:14" x14ac:dyDescent="0.2">
      <c r="A715" s="2">
        <v>37603</v>
      </c>
      <c r="B715">
        <v>0</v>
      </c>
      <c r="C715">
        <v>0</v>
      </c>
      <c r="D715">
        <v>0</v>
      </c>
      <c r="E715" s="3" t="e">
        <f t="shared" si="118"/>
        <v>#DIV/0!</v>
      </c>
      <c r="F715">
        <v>9</v>
      </c>
      <c r="G715">
        <v>26</v>
      </c>
      <c r="H715">
        <v>10</v>
      </c>
      <c r="I715" s="3">
        <f t="shared" si="119"/>
        <v>-2.2222222222222223E-2</v>
      </c>
      <c r="J715">
        <f t="shared" si="121"/>
        <v>9</v>
      </c>
      <c r="K715">
        <f t="shared" si="122"/>
        <v>26</v>
      </c>
      <c r="L715">
        <f t="shared" si="123"/>
        <v>10</v>
      </c>
      <c r="M715" s="3">
        <f t="shared" si="120"/>
        <v>-2.2222222222222223E-2</v>
      </c>
      <c r="N715" s="3">
        <f t="shared" si="124"/>
        <v>0.57777777777777772</v>
      </c>
    </row>
    <row r="716" spans="1:14" x14ac:dyDescent="0.2">
      <c r="A716" s="2">
        <v>37596</v>
      </c>
      <c r="B716">
        <v>0</v>
      </c>
      <c r="C716">
        <v>0</v>
      </c>
      <c r="D716">
        <v>0</v>
      </c>
      <c r="E716" s="3" t="e">
        <f t="shared" si="118"/>
        <v>#DIV/0!</v>
      </c>
      <c r="F716">
        <v>7</v>
      </c>
      <c r="G716">
        <v>21</v>
      </c>
      <c r="H716">
        <v>7</v>
      </c>
      <c r="I716" s="3">
        <f t="shared" si="119"/>
        <v>0</v>
      </c>
      <c r="J716">
        <f t="shared" si="121"/>
        <v>7</v>
      </c>
      <c r="K716">
        <f t="shared" si="122"/>
        <v>21</v>
      </c>
      <c r="L716">
        <f t="shared" si="123"/>
        <v>7</v>
      </c>
      <c r="M716" s="3">
        <f t="shared" si="120"/>
        <v>0</v>
      </c>
      <c r="N716" s="3">
        <f t="shared" si="124"/>
        <v>0.6</v>
      </c>
    </row>
    <row r="717" spans="1:14" x14ac:dyDescent="0.2">
      <c r="A717" s="2">
        <v>37589</v>
      </c>
      <c r="B717">
        <v>0</v>
      </c>
      <c r="C717">
        <v>0</v>
      </c>
      <c r="D717">
        <v>0</v>
      </c>
      <c r="E717" s="3" t="e">
        <f t="shared" si="118"/>
        <v>#DIV/0!</v>
      </c>
      <c r="F717">
        <v>7</v>
      </c>
      <c r="G717">
        <v>17</v>
      </c>
      <c r="H717">
        <v>3</v>
      </c>
      <c r="I717" s="3">
        <f t="shared" si="119"/>
        <v>0.14814814814814814</v>
      </c>
      <c r="J717">
        <f t="shared" si="121"/>
        <v>7</v>
      </c>
      <c r="K717">
        <f t="shared" si="122"/>
        <v>17</v>
      </c>
      <c r="L717">
        <f t="shared" si="123"/>
        <v>3</v>
      </c>
      <c r="M717" s="3">
        <f t="shared" si="120"/>
        <v>0.14814814814814814</v>
      </c>
      <c r="N717" s="3">
        <f t="shared" si="124"/>
        <v>0.62962962962962965</v>
      </c>
    </row>
    <row r="718" spans="1:14" x14ac:dyDescent="0.2">
      <c r="A718" s="2">
        <v>37582</v>
      </c>
      <c r="B718">
        <v>0</v>
      </c>
      <c r="C718">
        <v>0</v>
      </c>
      <c r="D718">
        <v>0</v>
      </c>
      <c r="E718" s="3" t="e">
        <f t="shared" si="118"/>
        <v>#DIV/0!</v>
      </c>
      <c r="F718">
        <v>8</v>
      </c>
      <c r="G718">
        <v>21</v>
      </c>
      <c r="H718">
        <v>4</v>
      </c>
      <c r="I718" s="3">
        <f t="shared" si="119"/>
        <v>0.12121212121212122</v>
      </c>
      <c r="J718">
        <f t="shared" si="121"/>
        <v>8</v>
      </c>
      <c r="K718">
        <f t="shared" si="122"/>
        <v>21</v>
      </c>
      <c r="L718">
        <f t="shared" si="123"/>
        <v>4</v>
      </c>
      <c r="M718" s="3">
        <f t="shared" si="120"/>
        <v>0.12121212121212122</v>
      </c>
      <c r="N718" s="3">
        <f t="shared" si="124"/>
        <v>0.63636363636363635</v>
      </c>
    </row>
    <row r="719" spans="1:14" x14ac:dyDescent="0.2">
      <c r="A719" s="2">
        <v>37575</v>
      </c>
      <c r="B719">
        <v>0</v>
      </c>
      <c r="C719">
        <v>0</v>
      </c>
      <c r="D719">
        <v>0</v>
      </c>
      <c r="E719" s="3" t="e">
        <f t="shared" si="118"/>
        <v>#DIV/0!</v>
      </c>
      <c r="F719">
        <v>8</v>
      </c>
      <c r="G719">
        <v>19</v>
      </c>
      <c r="H719">
        <v>4</v>
      </c>
      <c r="I719" s="3">
        <f t="shared" si="119"/>
        <v>0.12903225806451613</v>
      </c>
      <c r="J719">
        <f t="shared" si="121"/>
        <v>8</v>
      </c>
      <c r="K719">
        <f t="shared" si="122"/>
        <v>19</v>
      </c>
      <c r="L719">
        <f t="shared" si="123"/>
        <v>4</v>
      </c>
      <c r="M719" s="3">
        <f t="shared" si="120"/>
        <v>0.12903225806451613</v>
      </c>
      <c r="N719" s="3">
        <f t="shared" si="124"/>
        <v>0.61290322580645162</v>
      </c>
    </row>
    <row r="720" spans="1:14" x14ac:dyDescent="0.2">
      <c r="A720" s="2">
        <v>37568</v>
      </c>
      <c r="B720">
        <v>0</v>
      </c>
      <c r="C720">
        <v>0</v>
      </c>
      <c r="D720">
        <v>0</v>
      </c>
      <c r="E720" s="3" t="e">
        <f t="shared" si="118"/>
        <v>#DIV/0!</v>
      </c>
      <c r="F720">
        <v>7</v>
      </c>
      <c r="G720">
        <v>19</v>
      </c>
      <c r="H720">
        <v>12</v>
      </c>
      <c r="I720" s="3">
        <f t="shared" si="119"/>
        <v>-0.13157894736842105</v>
      </c>
      <c r="J720">
        <f t="shared" ref="J720:J752" si="125">B720+F720</f>
        <v>7</v>
      </c>
      <c r="K720">
        <f t="shared" ref="K720:K752" si="126">C720+G720</f>
        <v>19</v>
      </c>
      <c r="L720">
        <f t="shared" ref="L720:L752" si="127">D720+H720</f>
        <v>12</v>
      </c>
      <c r="M720" s="3">
        <f t="shared" si="120"/>
        <v>-0.13157894736842105</v>
      </c>
      <c r="N720" s="3">
        <f t="shared" ref="N720:N752" si="128">K720/SUM(J720:L720)</f>
        <v>0.5</v>
      </c>
    </row>
    <row r="721" spans="1:14" x14ac:dyDescent="0.2">
      <c r="A721" s="2">
        <v>37561</v>
      </c>
      <c r="B721">
        <v>0</v>
      </c>
      <c r="C721">
        <v>0</v>
      </c>
      <c r="D721">
        <v>0</v>
      </c>
      <c r="E721" s="3" t="e">
        <f t="shared" si="118"/>
        <v>#DIV/0!</v>
      </c>
      <c r="F721">
        <v>4</v>
      </c>
      <c r="G721">
        <v>15</v>
      </c>
      <c r="H721">
        <v>8</v>
      </c>
      <c r="I721" s="3">
        <f t="shared" si="119"/>
        <v>-0.14814814814814814</v>
      </c>
      <c r="J721">
        <f t="shared" si="125"/>
        <v>4</v>
      </c>
      <c r="K721">
        <f t="shared" si="126"/>
        <v>15</v>
      </c>
      <c r="L721">
        <f t="shared" si="127"/>
        <v>8</v>
      </c>
      <c r="M721" s="3">
        <f t="shared" si="120"/>
        <v>-0.14814814814814814</v>
      </c>
      <c r="N721" s="3">
        <f t="shared" si="128"/>
        <v>0.55555555555555558</v>
      </c>
    </row>
    <row r="722" spans="1:14" x14ac:dyDescent="0.2">
      <c r="A722" s="2">
        <v>37554</v>
      </c>
      <c r="B722">
        <v>0</v>
      </c>
      <c r="C722">
        <v>0</v>
      </c>
      <c r="D722">
        <v>0</v>
      </c>
      <c r="E722" s="3" t="e">
        <f t="shared" si="118"/>
        <v>#DIV/0!</v>
      </c>
      <c r="F722">
        <v>6</v>
      </c>
      <c r="G722">
        <v>23</v>
      </c>
      <c r="H722">
        <v>6</v>
      </c>
      <c r="I722" s="3">
        <f t="shared" si="119"/>
        <v>0</v>
      </c>
      <c r="J722">
        <f t="shared" si="125"/>
        <v>6</v>
      </c>
      <c r="K722">
        <f t="shared" si="126"/>
        <v>23</v>
      </c>
      <c r="L722">
        <f t="shared" si="127"/>
        <v>6</v>
      </c>
      <c r="M722" s="3">
        <f t="shared" si="120"/>
        <v>0</v>
      </c>
      <c r="N722" s="3">
        <f t="shared" si="128"/>
        <v>0.65714285714285714</v>
      </c>
    </row>
    <row r="723" spans="1:14" x14ac:dyDescent="0.2">
      <c r="A723" s="2">
        <v>37547</v>
      </c>
      <c r="B723">
        <v>0</v>
      </c>
      <c r="C723">
        <v>0</v>
      </c>
      <c r="D723">
        <v>0</v>
      </c>
      <c r="E723" s="3" t="e">
        <f t="shared" si="118"/>
        <v>#DIV/0!</v>
      </c>
      <c r="F723">
        <v>13</v>
      </c>
      <c r="G723">
        <v>20</v>
      </c>
      <c r="H723">
        <v>3</v>
      </c>
      <c r="I723" s="3">
        <f t="shared" si="119"/>
        <v>0.27777777777777779</v>
      </c>
      <c r="J723">
        <f t="shared" si="125"/>
        <v>13</v>
      </c>
      <c r="K723">
        <f t="shared" si="126"/>
        <v>20</v>
      </c>
      <c r="L723">
        <f t="shared" si="127"/>
        <v>3</v>
      </c>
      <c r="M723" s="3">
        <f t="shared" si="120"/>
        <v>0.27777777777777779</v>
      </c>
      <c r="N723" s="3">
        <f t="shared" si="128"/>
        <v>0.55555555555555558</v>
      </c>
    </row>
    <row r="724" spans="1:14" x14ac:dyDescent="0.2">
      <c r="A724" s="2">
        <v>37540</v>
      </c>
      <c r="B724">
        <v>0</v>
      </c>
      <c r="C724">
        <v>0</v>
      </c>
      <c r="D724">
        <v>0</v>
      </c>
      <c r="E724" s="3" t="e">
        <f t="shared" si="118"/>
        <v>#DIV/0!</v>
      </c>
      <c r="F724">
        <v>9</v>
      </c>
      <c r="G724">
        <v>20</v>
      </c>
      <c r="H724">
        <v>2</v>
      </c>
      <c r="I724" s="3">
        <f t="shared" si="119"/>
        <v>0.22580645161290322</v>
      </c>
      <c r="J724">
        <f t="shared" si="125"/>
        <v>9</v>
      </c>
      <c r="K724">
        <f t="shared" si="126"/>
        <v>20</v>
      </c>
      <c r="L724">
        <f t="shared" si="127"/>
        <v>2</v>
      </c>
      <c r="M724" s="3">
        <f t="shared" si="120"/>
        <v>0.22580645161290322</v>
      </c>
      <c r="N724" s="3">
        <f t="shared" si="128"/>
        <v>0.64516129032258063</v>
      </c>
    </row>
    <row r="725" spans="1:14" x14ac:dyDescent="0.2">
      <c r="A725" s="2">
        <v>37533</v>
      </c>
      <c r="B725">
        <v>0</v>
      </c>
      <c r="C725">
        <v>0</v>
      </c>
      <c r="D725">
        <v>0</v>
      </c>
      <c r="E725" s="3" t="e">
        <f t="shared" si="118"/>
        <v>#DIV/0!</v>
      </c>
      <c r="F725">
        <v>5</v>
      </c>
      <c r="G725">
        <v>18</v>
      </c>
      <c r="H725">
        <v>6</v>
      </c>
      <c r="I725" s="3">
        <f t="shared" si="119"/>
        <v>-3.4482758620689655E-2</v>
      </c>
      <c r="J725">
        <f t="shared" si="125"/>
        <v>5</v>
      </c>
      <c r="K725">
        <f t="shared" si="126"/>
        <v>18</v>
      </c>
      <c r="L725">
        <f t="shared" si="127"/>
        <v>6</v>
      </c>
      <c r="M725" s="3">
        <f t="shared" si="120"/>
        <v>-3.4482758620689655E-2</v>
      </c>
      <c r="N725" s="3">
        <f t="shared" si="128"/>
        <v>0.62068965517241381</v>
      </c>
    </row>
    <row r="726" spans="1:14" x14ac:dyDescent="0.2">
      <c r="A726" s="2">
        <v>37526</v>
      </c>
      <c r="B726">
        <v>0</v>
      </c>
      <c r="C726">
        <v>0</v>
      </c>
      <c r="D726">
        <v>0</v>
      </c>
      <c r="E726" s="3" t="e">
        <f t="shared" si="118"/>
        <v>#DIV/0!</v>
      </c>
      <c r="F726">
        <v>15</v>
      </c>
      <c r="G726">
        <v>22</v>
      </c>
      <c r="H726">
        <v>4</v>
      </c>
      <c r="I726" s="3">
        <f t="shared" si="119"/>
        <v>0.26829268292682928</v>
      </c>
      <c r="J726">
        <f t="shared" si="125"/>
        <v>15</v>
      </c>
      <c r="K726">
        <f t="shared" si="126"/>
        <v>22</v>
      </c>
      <c r="L726">
        <f t="shared" si="127"/>
        <v>4</v>
      </c>
      <c r="M726" s="3">
        <f t="shared" si="120"/>
        <v>0.26829268292682928</v>
      </c>
      <c r="N726" s="3">
        <f t="shared" si="128"/>
        <v>0.53658536585365857</v>
      </c>
    </row>
    <row r="727" spans="1:14" x14ac:dyDescent="0.2">
      <c r="A727" s="2">
        <v>37519</v>
      </c>
      <c r="B727">
        <v>0</v>
      </c>
      <c r="C727">
        <v>0</v>
      </c>
      <c r="D727">
        <v>0</v>
      </c>
      <c r="E727" s="3" t="e">
        <f t="shared" si="118"/>
        <v>#DIV/0!</v>
      </c>
      <c r="F727">
        <v>17</v>
      </c>
      <c r="G727">
        <v>17</v>
      </c>
      <c r="H727">
        <v>6</v>
      </c>
      <c r="I727" s="3">
        <f t="shared" si="119"/>
        <v>0.27500000000000002</v>
      </c>
      <c r="J727">
        <f t="shared" si="125"/>
        <v>17</v>
      </c>
      <c r="K727">
        <f t="shared" si="126"/>
        <v>17</v>
      </c>
      <c r="L727">
        <f t="shared" si="127"/>
        <v>6</v>
      </c>
      <c r="M727" s="3">
        <f t="shared" si="120"/>
        <v>0.27500000000000002</v>
      </c>
      <c r="N727" s="3">
        <f t="shared" si="128"/>
        <v>0.42499999999999999</v>
      </c>
    </row>
    <row r="728" spans="1:14" x14ac:dyDescent="0.2">
      <c r="A728" s="2">
        <v>37512</v>
      </c>
      <c r="B728">
        <v>0</v>
      </c>
      <c r="C728">
        <v>0</v>
      </c>
      <c r="D728">
        <v>0</v>
      </c>
      <c r="E728" s="3" t="e">
        <f t="shared" si="118"/>
        <v>#DIV/0!</v>
      </c>
      <c r="F728">
        <v>5</v>
      </c>
      <c r="G728">
        <v>21</v>
      </c>
      <c r="H728">
        <v>8</v>
      </c>
      <c r="I728" s="3">
        <f t="shared" si="119"/>
        <v>-8.8235294117647065E-2</v>
      </c>
      <c r="J728">
        <f t="shared" si="125"/>
        <v>5</v>
      </c>
      <c r="K728">
        <f t="shared" si="126"/>
        <v>21</v>
      </c>
      <c r="L728">
        <f t="shared" si="127"/>
        <v>8</v>
      </c>
      <c r="M728" s="3">
        <f t="shared" si="120"/>
        <v>-8.8235294117647065E-2</v>
      </c>
      <c r="N728" s="3">
        <f t="shared" si="128"/>
        <v>0.61764705882352944</v>
      </c>
    </row>
    <row r="729" spans="1:14" x14ac:dyDescent="0.2">
      <c r="A729" s="2">
        <v>37505</v>
      </c>
      <c r="B729">
        <v>0</v>
      </c>
      <c r="C729">
        <v>0</v>
      </c>
      <c r="D729">
        <v>0</v>
      </c>
      <c r="E729" s="3" t="e">
        <f t="shared" si="118"/>
        <v>#DIV/0!</v>
      </c>
      <c r="F729">
        <v>7</v>
      </c>
      <c r="G729">
        <v>19</v>
      </c>
      <c r="H729">
        <v>7</v>
      </c>
      <c r="I729" s="3">
        <f t="shared" si="119"/>
        <v>0</v>
      </c>
      <c r="J729">
        <f t="shared" si="125"/>
        <v>7</v>
      </c>
      <c r="K729">
        <f t="shared" si="126"/>
        <v>19</v>
      </c>
      <c r="L729">
        <f t="shared" si="127"/>
        <v>7</v>
      </c>
      <c r="M729" s="3">
        <f t="shared" si="120"/>
        <v>0</v>
      </c>
      <c r="N729" s="3">
        <f t="shared" si="128"/>
        <v>0.5757575757575758</v>
      </c>
    </row>
    <row r="730" spans="1:14" x14ac:dyDescent="0.2">
      <c r="A730" s="2">
        <v>37498</v>
      </c>
      <c r="B730">
        <v>0</v>
      </c>
      <c r="C730">
        <v>0</v>
      </c>
      <c r="D730">
        <v>0</v>
      </c>
      <c r="E730" s="3" t="e">
        <f t="shared" si="118"/>
        <v>#DIV/0!</v>
      </c>
      <c r="F730">
        <v>2</v>
      </c>
      <c r="G730">
        <v>25</v>
      </c>
      <c r="H730">
        <v>10</v>
      </c>
      <c r="I730" s="3">
        <f t="shared" si="119"/>
        <v>-0.21621621621621623</v>
      </c>
      <c r="J730">
        <f t="shared" si="125"/>
        <v>2</v>
      </c>
      <c r="K730">
        <f t="shared" si="126"/>
        <v>25</v>
      </c>
      <c r="L730">
        <f t="shared" si="127"/>
        <v>10</v>
      </c>
      <c r="M730" s="3">
        <f t="shared" si="120"/>
        <v>-0.21621621621621623</v>
      </c>
      <c r="N730" s="3">
        <f t="shared" si="128"/>
        <v>0.67567567567567566</v>
      </c>
    </row>
    <row r="731" spans="1:14" x14ac:dyDescent="0.2">
      <c r="A731" s="2">
        <v>37491</v>
      </c>
      <c r="B731">
        <v>0</v>
      </c>
      <c r="C731">
        <v>0</v>
      </c>
      <c r="D731">
        <v>0</v>
      </c>
      <c r="E731" s="3" t="e">
        <f t="shared" si="118"/>
        <v>#DIV/0!</v>
      </c>
      <c r="F731">
        <v>11</v>
      </c>
      <c r="G731">
        <v>18</v>
      </c>
      <c r="H731">
        <v>6</v>
      </c>
      <c r="I731" s="3">
        <f t="shared" si="119"/>
        <v>0.14285714285714285</v>
      </c>
      <c r="J731">
        <f t="shared" si="125"/>
        <v>11</v>
      </c>
      <c r="K731">
        <f t="shared" si="126"/>
        <v>18</v>
      </c>
      <c r="L731">
        <f t="shared" si="127"/>
        <v>6</v>
      </c>
      <c r="M731" s="3">
        <f t="shared" si="120"/>
        <v>0.14285714285714285</v>
      </c>
      <c r="N731" s="3">
        <f t="shared" si="128"/>
        <v>0.51428571428571423</v>
      </c>
    </row>
    <row r="732" spans="1:14" x14ac:dyDescent="0.2">
      <c r="A732" s="2">
        <v>37484</v>
      </c>
      <c r="B732">
        <v>0</v>
      </c>
      <c r="C732">
        <v>0</v>
      </c>
      <c r="D732">
        <v>0</v>
      </c>
      <c r="E732" s="3" t="e">
        <f t="shared" si="118"/>
        <v>#DIV/0!</v>
      </c>
      <c r="F732">
        <v>4</v>
      </c>
      <c r="G732">
        <v>24</v>
      </c>
      <c r="H732">
        <v>5</v>
      </c>
      <c r="I732" s="3">
        <f t="shared" si="119"/>
        <v>-3.0303030303030304E-2</v>
      </c>
      <c r="J732">
        <f t="shared" si="125"/>
        <v>4</v>
      </c>
      <c r="K732">
        <f t="shared" si="126"/>
        <v>24</v>
      </c>
      <c r="L732">
        <f t="shared" si="127"/>
        <v>5</v>
      </c>
      <c r="M732" s="3">
        <f t="shared" si="120"/>
        <v>-3.0303030303030304E-2</v>
      </c>
      <c r="N732" s="3">
        <f t="shared" si="128"/>
        <v>0.72727272727272729</v>
      </c>
    </row>
    <row r="733" spans="1:14" x14ac:dyDescent="0.2">
      <c r="A733" s="2">
        <v>37477</v>
      </c>
      <c r="B733">
        <v>0</v>
      </c>
      <c r="C733">
        <v>0</v>
      </c>
      <c r="D733">
        <v>0</v>
      </c>
      <c r="E733" s="3" t="e">
        <f t="shared" si="118"/>
        <v>#DIV/0!</v>
      </c>
      <c r="F733">
        <v>9</v>
      </c>
      <c r="G733">
        <v>24</v>
      </c>
      <c r="H733">
        <v>5</v>
      </c>
      <c r="I733" s="3">
        <f t="shared" si="119"/>
        <v>0.10526315789473684</v>
      </c>
      <c r="J733">
        <f t="shared" si="125"/>
        <v>9</v>
      </c>
      <c r="K733">
        <f t="shared" si="126"/>
        <v>24</v>
      </c>
      <c r="L733">
        <f t="shared" si="127"/>
        <v>5</v>
      </c>
      <c r="M733" s="3">
        <f t="shared" si="120"/>
        <v>0.10526315789473684</v>
      </c>
      <c r="N733" s="3">
        <f t="shared" si="128"/>
        <v>0.63157894736842102</v>
      </c>
    </row>
    <row r="734" spans="1:14" x14ac:dyDescent="0.2">
      <c r="A734" s="2">
        <v>37470</v>
      </c>
      <c r="B734">
        <v>0</v>
      </c>
      <c r="C734">
        <v>0</v>
      </c>
      <c r="D734">
        <v>0</v>
      </c>
      <c r="E734" s="3" t="e">
        <f t="shared" si="118"/>
        <v>#DIV/0!</v>
      </c>
      <c r="F734">
        <v>6</v>
      </c>
      <c r="G734">
        <v>24</v>
      </c>
      <c r="H734">
        <v>6</v>
      </c>
      <c r="I734" s="3">
        <f t="shared" si="119"/>
        <v>0</v>
      </c>
      <c r="J734">
        <f t="shared" si="125"/>
        <v>6</v>
      </c>
      <c r="K734">
        <f t="shared" si="126"/>
        <v>24</v>
      </c>
      <c r="L734">
        <f t="shared" si="127"/>
        <v>6</v>
      </c>
      <c r="M734" s="3">
        <f t="shared" si="120"/>
        <v>0</v>
      </c>
      <c r="N734" s="3">
        <f t="shared" si="128"/>
        <v>0.66666666666666663</v>
      </c>
    </row>
    <row r="735" spans="1:14" x14ac:dyDescent="0.2">
      <c r="A735" s="2">
        <v>37463</v>
      </c>
      <c r="B735">
        <v>0</v>
      </c>
      <c r="C735">
        <v>0</v>
      </c>
      <c r="D735">
        <v>0</v>
      </c>
      <c r="E735" s="3" t="e">
        <f t="shared" si="118"/>
        <v>#DIV/0!</v>
      </c>
      <c r="F735">
        <v>5</v>
      </c>
      <c r="G735">
        <v>24</v>
      </c>
      <c r="H735">
        <v>6</v>
      </c>
      <c r="I735" s="3">
        <f t="shared" si="119"/>
        <v>-2.8571428571428571E-2</v>
      </c>
      <c r="J735">
        <f t="shared" si="125"/>
        <v>5</v>
      </c>
      <c r="K735">
        <f t="shared" si="126"/>
        <v>24</v>
      </c>
      <c r="L735">
        <f t="shared" si="127"/>
        <v>6</v>
      </c>
      <c r="M735" s="3">
        <f t="shared" si="120"/>
        <v>-2.8571428571428571E-2</v>
      </c>
      <c r="N735" s="3">
        <f t="shared" si="128"/>
        <v>0.68571428571428572</v>
      </c>
    </row>
    <row r="736" spans="1:14" x14ac:dyDescent="0.2">
      <c r="A736" s="2">
        <v>37456</v>
      </c>
      <c r="B736">
        <v>0</v>
      </c>
      <c r="C736">
        <v>0</v>
      </c>
      <c r="D736">
        <v>0</v>
      </c>
      <c r="E736" s="3" t="e">
        <f t="shared" si="118"/>
        <v>#DIV/0!</v>
      </c>
      <c r="F736">
        <v>7</v>
      </c>
      <c r="G736">
        <v>19</v>
      </c>
      <c r="H736">
        <v>15</v>
      </c>
      <c r="I736" s="3">
        <f t="shared" si="119"/>
        <v>-0.1951219512195122</v>
      </c>
      <c r="J736">
        <f t="shared" si="125"/>
        <v>7</v>
      </c>
      <c r="K736">
        <f t="shared" si="126"/>
        <v>19</v>
      </c>
      <c r="L736">
        <f t="shared" si="127"/>
        <v>15</v>
      </c>
      <c r="M736" s="3">
        <f t="shared" si="120"/>
        <v>-0.1951219512195122</v>
      </c>
      <c r="N736" s="3">
        <f t="shared" si="128"/>
        <v>0.46341463414634149</v>
      </c>
    </row>
    <row r="737" spans="1:14" x14ac:dyDescent="0.2">
      <c r="A737" s="2">
        <v>37449</v>
      </c>
      <c r="B737">
        <v>0</v>
      </c>
      <c r="C737">
        <v>0</v>
      </c>
      <c r="D737">
        <v>0</v>
      </c>
      <c r="E737" s="3" t="e">
        <f t="shared" si="118"/>
        <v>#DIV/0!</v>
      </c>
      <c r="F737">
        <v>9</v>
      </c>
      <c r="G737">
        <v>21</v>
      </c>
      <c r="H737">
        <v>16</v>
      </c>
      <c r="I737" s="3">
        <f t="shared" si="119"/>
        <v>-0.15217391304347827</v>
      </c>
      <c r="J737">
        <f t="shared" si="125"/>
        <v>9</v>
      </c>
      <c r="K737">
        <f t="shared" si="126"/>
        <v>21</v>
      </c>
      <c r="L737">
        <f t="shared" si="127"/>
        <v>16</v>
      </c>
      <c r="M737" s="3">
        <f t="shared" si="120"/>
        <v>-0.15217391304347827</v>
      </c>
      <c r="N737" s="3">
        <f t="shared" si="128"/>
        <v>0.45652173913043476</v>
      </c>
    </row>
    <row r="738" spans="1:14" x14ac:dyDescent="0.2">
      <c r="A738" s="2">
        <v>37442</v>
      </c>
      <c r="B738">
        <v>0</v>
      </c>
      <c r="C738">
        <v>0</v>
      </c>
      <c r="D738">
        <v>0</v>
      </c>
      <c r="E738" s="3" t="e">
        <f t="shared" si="118"/>
        <v>#DIV/0!</v>
      </c>
      <c r="F738">
        <v>2</v>
      </c>
      <c r="G738">
        <v>25</v>
      </c>
      <c r="H738">
        <v>11</v>
      </c>
      <c r="I738" s="3">
        <f t="shared" si="119"/>
        <v>-0.23684210526315788</v>
      </c>
      <c r="J738">
        <f t="shared" si="125"/>
        <v>2</v>
      </c>
      <c r="K738">
        <f t="shared" si="126"/>
        <v>25</v>
      </c>
      <c r="L738">
        <f t="shared" si="127"/>
        <v>11</v>
      </c>
      <c r="M738" s="3">
        <f t="shared" si="120"/>
        <v>-0.23684210526315788</v>
      </c>
      <c r="N738" s="3">
        <f t="shared" si="128"/>
        <v>0.65789473684210531</v>
      </c>
    </row>
    <row r="739" spans="1:14" x14ac:dyDescent="0.2">
      <c r="A739" s="2">
        <v>37435</v>
      </c>
      <c r="B739">
        <v>0</v>
      </c>
      <c r="C739">
        <v>0</v>
      </c>
      <c r="D739">
        <v>0</v>
      </c>
      <c r="E739" s="3" t="e">
        <f t="shared" si="118"/>
        <v>#DIV/0!</v>
      </c>
      <c r="F739">
        <v>1</v>
      </c>
      <c r="G739">
        <v>26</v>
      </c>
      <c r="H739">
        <v>12</v>
      </c>
      <c r="I739" s="3">
        <f t="shared" si="119"/>
        <v>-0.28205128205128205</v>
      </c>
      <c r="J739">
        <f t="shared" si="125"/>
        <v>1</v>
      </c>
      <c r="K739">
        <f t="shared" si="126"/>
        <v>26</v>
      </c>
      <c r="L739">
        <f t="shared" si="127"/>
        <v>12</v>
      </c>
      <c r="M739" s="3">
        <f t="shared" si="120"/>
        <v>-0.28205128205128205</v>
      </c>
      <c r="N739" s="3">
        <f t="shared" si="128"/>
        <v>0.66666666666666663</v>
      </c>
    </row>
    <row r="740" spans="1:14" x14ac:dyDescent="0.2">
      <c r="A740" s="2">
        <v>37428</v>
      </c>
      <c r="B740">
        <v>0</v>
      </c>
      <c r="C740">
        <v>0</v>
      </c>
      <c r="D740">
        <v>0</v>
      </c>
      <c r="E740" s="3" t="e">
        <f t="shared" ref="E740:E803" si="129">(B740-D740)/SUM(B740:D740)</f>
        <v>#DIV/0!</v>
      </c>
      <c r="F740">
        <v>3</v>
      </c>
      <c r="G740">
        <v>25</v>
      </c>
      <c r="H740">
        <v>12</v>
      </c>
      <c r="I740" s="3">
        <f t="shared" ref="I740:I803" si="130">(F740-H740)/SUM(F740:H740)</f>
        <v>-0.22500000000000001</v>
      </c>
      <c r="J740">
        <f t="shared" si="125"/>
        <v>3</v>
      </c>
      <c r="K740">
        <f t="shared" si="126"/>
        <v>25</v>
      </c>
      <c r="L740">
        <f t="shared" si="127"/>
        <v>12</v>
      </c>
      <c r="M740" s="3">
        <f t="shared" ref="M740:M803" si="131">(J740-L740)/SUM(J740:L740)</f>
        <v>-0.22500000000000001</v>
      </c>
      <c r="N740" s="3">
        <f t="shared" si="128"/>
        <v>0.625</v>
      </c>
    </row>
    <row r="741" spans="1:14" x14ac:dyDescent="0.2">
      <c r="A741" s="2">
        <v>37421</v>
      </c>
      <c r="B741">
        <v>0</v>
      </c>
      <c r="C741">
        <v>0</v>
      </c>
      <c r="D741">
        <v>0</v>
      </c>
      <c r="E741" s="3" t="e">
        <f t="shared" si="129"/>
        <v>#DIV/0!</v>
      </c>
      <c r="F741">
        <v>4</v>
      </c>
      <c r="G741">
        <v>24</v>
      </c>
      <c r="H741">
        <v>12</v>
      </c>
      <c r="I741" s="3">
        <f t="shared" si="130"/>
        <v>-0.2</v>
      </c>
      <c r="J741">
        <f t="shared" si="125"/>
        <v>4</v>
      </c>
      <c r="K741">
        <f t="shared" si="126"/>
        <v>24</v>
      </c>
      <c r="L741">
        <f t="shared" si="127"/>
        <v>12</v>
      </c>
      <c r="M741" s="3">
        <f t="shared" si="131"/>
        <v>-0.2</v>
      </c>
      <c r="N741" s="3">
        <f t="shared" si="128"/>
        <v>0.6</v>
      </c>
    </row>
    <row r="742" spans="1:14" x14ac:dyDescent="0.2">
      <c r="A742" s="2">
        <v>37414</v>
      </c>
      <c r="B742">
        <v>0</v>
      </c>
      <c r="C742">
        <v>0</v>
      </c>
      <c r="D742">
        <v>0</v>
      </c>
      <c r="E742" s="3" t="e">
        <f t="shared" si="129"/>
        <v>#DIV/0!</v>
      </c>
      <c r="F742">
        <v>6</v>
      </c>
      <c r="G742">
        <v>19</v>
      </c>
      <c r="H742">
        <v>13</v>
      </c>
      <c r="I742" s="3">
        <f t="shared" si="130"/>
        <v>-0.18421052631578946</v>
      </c>
      <c r="J742">
        <f t="shared" si="125"/>
        <v>6</v>
      </c>
      <c r="K742">
        <f t="shared" si="126"/>
        <v>19</v>
      </c>
      <c r="L742">
        <f t="shared" si="127"/>
        <v>13</v>
      </c>
      <c r="M742" s="3">
        <f t="shared" si="131"/>
        <v>-0.18421052631578946</v>
      </c>
      <c r="N742" s="3">
        <f t="shared" si="128"/>
        <v>0.5</v>
      </c>
    </row>
    <row r="743" spans="1:14" x14ac:dyDescent="0.2">
      <c r="A743" s="2">
        <v>37407</v>
      </c>
      <c r="B743">
        <v>0</v>
      </c>
      <c r="C743">
        <v>0</v>
      </c>
      <c r="D743">
        <v>0</v>
      </c>
      <c r="E743" s="3" t="e">
        <f t="shared" si="129"/>
        <v>#DIV/0!</v>
      </c>
      <c r="F743">
        <v>5</v>
      </c>
      <c r="G743">
        <v>18</v>
      </c>
      <c r="H743">
        <v>10</v>
      </c>
      <c r="I743" s="3">
        <f t="shared" si="130"/>
        <v>-0.15151515151515152</v>
      </c>
      <c r="J743">
        <f t="shared" si="125"/>
        <v>5</v>
      </c>
      <c r="K743">
        <f t="shared" si="126"/>
        <v>18</v>
      </c>
      <c r="L743">
        <f t="shared" si="127"/>
        <v>10</v>
      </c>
      <c r="M743" s="3">
        <f t="shared" si="131"/>
        <v>-0.15151515151515152</v>
      </c>
      <c r="N743" s="3">
        <f t="shared" si="128"/>
        <v>0.54545454545454541</v>
      </c>
    </row>
    <row r="744" spans="1:14" x14ac:dyDescent="0.2">
      <c r="A744" s="2">
        <v>37400</v>
      </c>
      <c r="B744">
        <v>0</v>
      </c>
      <c r="C744">
        <v>0</v>
      </c>
      <c r="D744">
        <v>0</v>
      </c>
      <c r="E744" s="3" t="e">
        <f t="shared" si="129"/>
        <v>#DIV/0!</v>
      </c>
      <c r="F744">
        <v>5</v>
      </c>
      <c r="G744">
        <v>22</v>
      </c>
      <c r="H744">
        <v>15</v>
      </c>
      <c r="I744" s="3">
        <f t="shared" si="130"/>
        <v>-0.23809523809523808</v>
      </c>
      <c r="J744">
        <f t="shared" si="125"/>
        <v>5</v>
      </c>
      <c r="K744">
        <f t="shared" si="126"/>
        <v>22</v>
      </c>
      <c r="L744">
        <f t="shared" si="127"/>
        <v>15</v>
      </c>
      <c r="M744" s="3">
        <f t="shared" si="131"/>
        <v>-0.23809523809523808</v>
      </c>
      <c r="N744" s="3">
        <f t="shared" si="128"/>
        <v>0.52380952380952384</v>
      </c>
    </row>
    <row r="745" spans="1:14" x14ac:dyDescent="0.2">
      <c r="A745" s="2">
        <v>37393</v>
      </c>
      <c r="B745">
        <v>0</v>
      </c>
      <c r="C745">
        <v>0</v>
      </c>
      <c r="D745">
        <v>0</v>
      </c>
      <c r="E745" s="3" t="e">
        <f t="shared" si="129"/>
        <v>#DIV/0!</v>
      </c>
      <c r="F745">
        <v>2</v>
      </c>
      <c r="G745">
        <v>19</v>
      </c>
      <c r="H745">
        <v>7</v>
      </c>
      <c r="I745" s="3">
        <f t="shared" si="130"/>
        <v>-0.17857142857142858</v>
      </c>
      <c r="J745">
        <f t="shared" si="125"/>
        <v>2</v>
      </c>
      <c r="K745">
        <f t="shared" si="126"/>
        <v>19</v>
      </c>
      <c r="L745">
        <f t="shared" si="127"/>
        <v>7</v>
      </c>
      <c r="M745" s="3">
        <f t="shared" si="131"/>
        <v>-0.17857142857142858</v>
      </c>
      <c r="N745" s="3">
        <f t="shared" si="128"/>
        <v>0.6785714285714286</v>
      </c>
    </row>
    <row r="746" spans="1:14" x14ac:dyDescent="0.2">
      <c r="A746" s="2">
        <v>37386</v>
      </c>
      <c r="B746">
        <v>0</v>
      </c>
      <c r="C746">
        <v>0</v>
      </c>
      <c r="D746">
        <v>0</v>
      </c>
      <c r="E746" s="3" t="e">
        <f t="shared" si="129"/>
        <v>#DIV/0!</v>
      </c>
      <c r="F746">
        <v>6</v>
      </c>
      <c r="G746">
        <v>21</v>
      </c>
      <c r="H746">
        <v>6</v>
      </c>
      <c r="I746" s="3">
        <f t="shared" si="130"/>
        <v>0</v>
      </c>
      <c r="J746">
        <f t="shared" si="125"/>
        <v>6</v>
      </c>
      <c r="K746">
        <f t="shared" si="126"/>
        <v>21</v>
      </c>
      <c r="L746">
        <f t="shared" si="127"/>
        <v>6</v>
      </c>
      <c r="M746" s="3">
        <f t="shared" si="131"/>
        <v>0</v>
      </c>
      <c r="N746" s="3">
        <f t="shared" si="128"/>
        <v>0.63636363636363635</v>
      </c>
    </row>
    <row r="747" spans="1:14" x14ac:dyDescent="0.2">
      <c r="A747" s="2">
        <v>37379</v>
      </c>
      <c r="B747">
        <v>0</v>
      </c>
      <c r="C747">
        <v>0</v>
      </c>
      <c r="D747">
        <v>0</v>
      </c>
      <c r="E747" s="3" t="e">
        <f t="shared" si="129"/>
        <v>#DIV/0!</v>
      </c>
      <c r="F747">
        <v>1</v>
      </c>
      <c r="G747">
        <v>20</v>
      </c>
      <c r="H747">
        <v>11</v>
      </c>
      <c r="I747" s="3">
        <f t="shared" si="130"/>
        <v>-0.3125</v>
      </c>
      <c r="J747">
        <f t="shared" si="125"/>
        <v>1</v>
      </c>
      <c r="K747">
        <f t="shared" si="126"/>
        <v>20</v>
      </c>
      <c r="L747">
        <f t="shared" si="127"/>
        <v>11</v>
      </c>
      <c r="M747" s="3">
        <f t="shared" si="131"/>
        <v>-0.3125</v>
      </c>
      <c r="N747" s="3">
        <f t="shared" si="128"/>
        <v>0.625</v>
      </c>
    </row>
    <row r="748" spans="1:14" x14ac:dyDescent="0.2">
      <c r="A748" s="2">
        <v>37372</v>
      </c>
      <c r="B748">
        <v>0</v>
      </c>
      <c r="C748">
        <v>0</v>
      </c>
      <c r="D748">
        <v>0</v>
      </c>
      <c r="E748" s="3" t="e">
        <f t="shared" si="129"/>
        <v>#DIV/0!</v>
      </c>
      <c r="F748">
        <v>8</v>
      </c>
      <c r="G748">
        <v>17</v>
      </c>
      <c r="H748">
        <v>14</v>
      </c>
      <c r="I748" s="3">
        <f t="shared" si="130"/>
        <v>-0.15384615384615385</v>
      </c>
      <c r="J748">
        <f t="shared" si="125"/>
        <v>8</v>
      </c>
      <c r="K748">
        <f t="shared" si="126"/>
        <v>17</v>
      </c>
      <c r="L748">
        <f t="shared" si="127"/>
        <v>14</v>
      </c>
      <c r="M748" s="3">
        <f t="shared" si="131"/>
        <v>-0.15384615384615385</v>
      </c>
      <c r="N748" s="3">
        <f t="shared" si="128"/>
        <v>0.4358974358974359</v>
      </c>
    </row>
    <row r="749" spans="1:14" x14ac:dyDescent="0.2">
      <c r="A749" s="2">
        <v>37365</v>
      </c>
      <c r="B749">
        <v>0</v>
      </c>
      <c r="C749">
        <v>0</v>
      </c>
      <c r="D749">
        <v>0</v>
      </c>
      <c r="E749" s="3" t="e">
        <f t="shared" si="129"/>
        <v>#DIV/0!</v>
      </c>
      <c r="F749">
        <v>8</v>
      </c>
      <c r="G749">
        <v>25</v>
      </c>
      <c r="H749">
        <v>8</v>
      </c>
      <c r="I749" s="3">
        <f t="shared" si="130"/>
        <v>0</v>
      </c>
      <c r="J749">
        <f t="shared" si="125"/>
        <v>8</v>
      </c>
      <c r="K749">
        <f t="shared" si="126"/>
        <v>25</v>
      </c>
      <c r="L749">
        <f t="shared" si="127"/>
        <v>8</v>
      </c>
      <c r="M749" s="3">
        <f t="shared" si="131"/>
        <v>0</v>
      </c>
      <c r="N749" s="3">
        <f t="shared" si="128"/>
        <v>0.6097560975609756</v>
      </c>
    </row>
    <row r="750" spans="1:14" x14ac:dyDescent="0.2">
      <c r="A750" s="2">
        <v>37358</v>
      </c>
      <c r="B750">
        <v>0</v>
      </c>
      <c r="C750">
        <v>0</v>
      </c>
      <c r="D750">
        <v>0</v>
      </c>
      <c r="E750" s="3" t="e">
        <f t="shared" si="129"/>
        <v>#DIV/0!</v>
      </c>
      <c r="F750">
        <v>13</v>
      </c>
      <c r="G750">
        <v>18</v>
      </c>
      <c r="H750">
        <v>8</v>
      </c>
      <c r="I750" s="3">
        <f t="shared" si="130"/>
        <v>0.12820512820512819</v>
      </c>
      <c r="J750">
        <f t="shared" si="125"/>
        <v>13</v>
      </c>
      <c r="K750">
        <f t="shared" si="126"/>
        <v>18</v>
      </c>
      <c r="L750">
        <f t="shared" si="127"/>
        <v>8</v>
      </c>
      <c r="M750" s="3">
        <f t="shared" si="131"/>
        <v>0.12820512820512819</v>
      </c>
      <c r="N750" s="3">
        <f t="shared" si="128"/>
        <v>0.46153846153846156</v>
      </c>
    </row>
    <row r="751" spans="1:14" x14ac:dyDescent="0.2">
      <c r="A751" s="2">
        <v>37351</v>
      </c>
      <c r="B751">
        <v>0</v>
      </c>
      <c r="C751">
        <v>0</v>
      </c>
      <c r="D751">
        <v>0</v>
      </c>
      <c r="E751" s="3" t="e">
        <f t="shared" si="129"/>
        <v>#DIV/0!</v>
      </c>
      <c r="F751">
        <v>9</v>
      </c>
      <c r="G751">
        <v>17</v>
      </c>
      <c r="H751">
        <v>3</v>
      </c>
      <c r="I751" s="3">
        <f t="shared" si="130"/>
        <v>0.20689655172413793</v>
      </c>
      <c r="J751">
        <f t="shared" si="125"/>
        <v>9</v>
      </c>
      <c r="K751">
        <f t="shared" si="126"/>
        <v>17</v>
      </c>
      <c r="L751">
        <f t="shared" si="127"/>
        <v>3</v>
      </c>
      <c r="M751" s="3">
        <f t="shared" si="131"/>
        <v>0.20689655172413793</v>
      </c>
      <c r="N751" s="3">
        <f t="shared" si="128"/>
        <v>0.58620689655172409</v>
      </c>
    </row>
    <row r="752" spans="1:14" x14ac:dyDescent="0.2">
      <c r="A752" s="2">
        <v>37337</v>
      </c>
      <c r="B752">
        <v>0</v>
      </c>
      <c r="C752">
        <v>0</v>
      </c>
      <c r="D752">
        <v>0</v>
      </c>
      <c r="E752" s="3" t="e">
        <f t="shared" si="129"/>
        <v>#DIV/0!</v>
      </c>
      <c r="F752">
        <v>16</v>
      </c>
      <c r="G752">
        <v>12</v>
      </c>
      <c r="H752">
        <v>9</v>
      </c>
      <c r="I752" s="3">
        <f t="shared" si="130"/>
        <v>0.1891891891891892</v>
      </c>
      <c r="J752">
        <f t="shared" si="125"/>
        <v>16</v>
      </c>
      <c r="K752">
        <f t="shared" si="126"/>
        <v>12</v>
      </c>
      <c r="L752">
        <f t="shared" si="127"/>
        <v>9</v>
      </c>
      <c r="M752" s="3">
        <f t="shared" si="131"/>
        <v>0.1891891891891892</v>
      </c>
      <c r="N752" s="3">
        <f t="shared" si="128"/>
        <v>0.32432432432432434</v>
      </c>
    </row>
    <row r="753" spans="1:14" x14ac:dyDescent="0.2">
      <c r="A753" s="2">
        <v>37330</v>
      </c>
      <c r="B753">
        <v>0</v>
      </c>
      <c r="C753">
        <v>0</v>
      </c>
      <c r="D753">
        <v>0</v>
      </c>
      <c r="E753" s="3" t="e">
        <f t="shared" si="129"/>
        <v>#DIV/0!</v>
      </c>
      <c r="F753">
        <v>14</v>
      </c>
      <c r="G753">
        <v>19</v>
      </c>
      <c r="H753">
        <v>10</v>
      </c>
      <c r="I753" s="3">
        <f t="shared" si="130"/>
        <v>9.3023255813953487E-2</v>
      </c>
      <c r="J753">
        <f t="shared" ref="J753:J784" si="132">B753+F753</f>
        <v>14</v>
      </c>
      <c r="K753">
        <f t="shared" ref="K753:K784" si="133">C753+G753</f>
        <v>19</v>
      </c>
      <c r="L753">
        <f t="shared" ref="L753:L784" si="134">D753+H753</f>
        <v>10</v>
      </c>
      <c r="M753" s="3">
        <f t="shared" si="131"/>
        <v>9.3023255813953487E-2</v>
      </c>
      <c r="N753" s="3">
        <f t="shared" ref="N753:N784" si="135">K753/SUM(J753:L753)</f>
        <v>0.44186046511627908</v>
      </c>
    </row>
    <row r="754" spans="1:14" x14ac:dyDescent="0.2">
      <c r="A754" s="2">
        <v>37323</v>
      </c>
      <c r="B754">
        <v>0</v>
      </c>
      <c r="C754">
        <v>0</v>
      </c>
      <c r="D754">
        <v>0</v>
      </c>
      <c r="E754" s="3" t="e">
        <f t="shared" si="129"/>
        <v>#DIV/0!</v>
      </c>
      <c r="F754">
        <v>7</v>
      </c>
      <c r="G754">
        <v>10</v>
      </c>
      <c r="H754">
        <v>15</v>
      </c>
      <c r="I754" s="3">
        <f t="shared" si="130"/>
        <v>-0.25</v>
      </c>
      <c r="J754">
        <f t="shared" si="132"/>
        <v>7</v>
      </c>
      <c r="K754">
        <f t="shared" si="133"/>
        <v>10</v>
      </c>
      <c r="L754">
        <f t="shared" si="134"/>
        <v>15</v>
      </c>
      <c r="M754" s="3">
        <f t="shared" si="131"/>
        <v>-0.25</v>
      </c>
      <c r="N754" s="3">
        <f t="shared" si="135"/>
        <v>0.3125</v>
      </c>
    </row>
    <row r="755" spans="1:14" x14ac:dyDescent="0.2">
      <c r="A755" s="2">
        <v>37316</v>
      </c>
      <c r="B755">
        <v>0</v>
      </c>
      <c r="C755">
        <v>0</v>
      </c>
      <c r="D755">
        <v>0</v>
      </c>
      <c r="E755" s="3" t="e">
        <f t="shared" si="129"/>
        <v>#DIV/0!</v>
      </c>
      <c r="F755">
        <v>14</v>
      </c>
      <c r="G755">
        <v>19</v>
      </c>
      <c r="H755">
        <v>7</v>
      </c>
      <c r="I755" s="3">
        <f t="shared" si="130"/>
        <v>0.17499999999999999</v>
      </c>
      <c r="J755">
        <f t="shared" si="132"/>
        <v>14</v>
      </c>
      <c r="K755">
        <f t="shared" si="133"/>
        <v>19</v>
      </c>
      <c r="L755">
        <f t="shared" si="134"/>
        <v>7</v>
      </c>
      <c r="M755" s="3">
        <f t="shared" si="131"/>
        <v>0.17499999999999999</v>
      </c>
      <c r="N755" s="3">
        <f t="shared" si="135"/>
        <v>0.47499999999999998</v>
      </c>
    </row>
    <row r="756" spans="1:14" x14ac:dyDescent="0.2">
      <c r="A756" s="2">
        <v>37309</v>
      </c>
      <c r="B756">
        <v>0</v>
      </c>
      <c r="C756">
        <v>0</v>
      </c>
      <c r="D756">
        <v>0</v>
      </c>
      <c r="E756" s="3" t="e">
        <f t="shared" si="129"/>
        <v>#DIV/0!</v>
      </c>
      <c r="F756">
        <v>16</v>
      </c>
      <c r="G756">
        <v>18</v>
      </c>
      <c r="H756">
        <v>2</v>
      </c>
      <c r="I756" s="3">
        <f t="shared" si="130"/>
        <v>0.3888888888888889</v>
      </c>
      <c r="J756">
        <f t="shared" si="132"/>
        <v>16</v>
      </c>
      <c r="K756">
        <f t="shared" si="133"/>
        <v>18</v>
      </c>
      <c r="L756">
        <f t="shared" si="134"/>
        <v>2</v>
      </c>
      <c r="M756" s="3">
        <f t="shared" si="131"/>
        <v>0.3888888888888889</v>
      </c>
      <c r="N756" s="3">
        <f t="shared" si="135"/>
        <v>0.5</v>
      </c>
    </row>
    <row r="757" spans="1:14" x14ac:dyDescent="0.2">
      <c r="A757" s="2">
        <v>37302</v>
      </c>
      <c r="B757">
        <v>0</v>
      </c>
      <c r="C757">
        <v>0</v>
      </c>
      <c r="D757">
        <v>0</v>
      </c>
      <c r="E757" s="3" t="e">
        <f t="shared" si="129"/>
        <v>#DIV/0!</v>
      </c>
      <c r="F757">
        <v>16</v>
      </c>
      <c r="G757">
        <v>17</v>
      </c>
      <c r="H757">
        <v>6</v>
      </c>
      <c r="I757" s="3">
        <f t="shared" si="130"/>
        <v>0.25641025641025639</v>
      </c>
      <c r="J757">
        <f t="shared" si="132"/>
        <v>16</v>
      </c>
      <c r="K757">
        <f t="shared" si="133"/>
        <v>17</v>
      </c>
      <c r="L757">
        <f t="shared" si="134"/>
        <v>6</v>
      </c>
      <c r="M757" s="3">
        <f t="shared" si="131"/>
        <v>0.25641025641025639</v>
      </c>
      <c r="N757" s="3">
        <f t="shared" si="135"/>
        <v>0.4358974358974359</v>
      </c>
    </row>
    <row r="758" spans="1:14" x14ac:dyDescent="0.2">
      <c r="A758" s="2">
        <v>37295</v>
      </c>
      <c r="B758">
        <v>0</v>
      </c>
      <c r="C758">
        <v>0</v>
      </c>
      <c r="D758">
        <v>0</v>
      </c>
      <c r="E758" s="3" t="e">
        <f t="shared" si="129"/>
        <v>#DIV/0!</v>
      </c>
      <c r="F758">
        <v>13</v>
      </c>
      <c r="G758">
        <v>18</v>
      </c>
      <c r="H758">
        <v>3</v>
      </c>
      <c r="I758" s="3">
        <f t="shared" si="130"/>
        <v>0.29411764705882354</v>
      </c>
      <c r="J758">
        <f t="shared" si="132"/>
        <v>13</v>
      </c>
      <c r="K758">
        <f t="shared" si="133"/>
        <v>18</v>
      </c>
      <c r="L758">
        <f t="shared" si="134"/>
        <v>3</v>
      </c>
      <c r="M758" s="3">
        <f t="shared" si="131"/>
        <v>0.29411764705882354</v>
      </c>
      <c r="N758" s="3">
        <f t="shared" si="135"/>
        <v>0.52941176470588236</v>
      </c>
    </row>
    <row r="759" spans="1:14" x14ac:dyDescent="0.2">
      <c r="A759" s="2">
        <v>37288</v>
      </c>
      <c r="B759">
        <v>0</v>
      </c>
      <c r="C759">
        <v>0</v>
      </c>
      <c r="D759">
        <v>0</v>
      </c>
      <c r="E759" s="3" t="e">
        <f t="shared" si="129"/>
        <v>#DIV/0!</v>
      </c>
      <c r="F759">
        <v>15</v>
      </c>
      <c r="G759">
        <v>21</v>
      </c>
      <c r="H759">
        <v>7</v>
      </c>
      <c r="I759" s="3">
        <f t="shared" si="130"/>
        <v>0.18604651162790697</v>
      </c>
      <c r="J759">
        <f t="shared" si="132"/>
        <v>15</v>
      </c>
      <c r="K759">
        <f t="shared" si="133"/>
        <v>21</v>
      </c>
      <c r="L759">
        <f t="shared" si="134"/>
        <v>7</v>
      </c>
      <c r="M759" s="3">
        <f t="shared" si="131"/>
        <v>0.18604651162790697</v>
      </c>
      <c r="N759" s="3">
        <f t="shared" si="135"/>
        <v>0.48837209302325579</v>
      </c>
    </row>
    <row r="760" spans="1:14" x14ac:dyDescent="0.2">
      <c r="A760" s="2">
        <v>37281</v>
      </c>
      <c r="B760">
        <v>0</v>
      </c>
      <c r="C760">
        <v>0</v>
      </c>
      <c r="D760">
        <v>0</v>
      </c>
      <c r="E760" s="3" t="e">
        <f t="shared" si="129"/>
        <v>#DIV/0!</v>
      </c>
      <c r="F760">
        <v>20</v>
      </c>
      <c r="G760">
        <v>12</v>
      </c>
      <c r="H760">
        <v>8</v>
      </c>
      <c r="I760" s="3">
        <f t="shared" si="130"/>
        <v>0.3</v>
      </c>
      <c r="J760">
        <f t="shared" si="132"/>
        <v>20</v>
      </c>
      <c r="K760">
        <f t="shared" si="133"/>
        <v>12</v>
      </c>
      <c r="L760">
        <f t="shared" si="134"/>
        <v>8</v>
      </c>
      <c r="M760" s="3">
        <f t="shared" si="131"/>
        <v>0.3</v>
      </c>
      <c r="N760" s="3">
        <f t="shared" si="135"/>
        <v>0.3</v>
      </c>
    </row>
    <row r="761" spans="1:14" x14ac:dyDescent="0.2">
      <c r="A761" s="2">
        <v>37274</v>
      </c>
      <c r="B761">
        <v>0</v>
      </c>
      <c r="C761">
        <v>0</v>
      </c>
      <c r="D761">
        <v>0</v>
      </c>
      <c r="E761" s="3" t="e">
        <f t="shared" si="129"/>
        <v>#DIV/0!</v>
      </c>
      <c r="F761">
        <v>16</v>
      </c>
      <c r="G761">
        <v>19</v>
      </c>
      <c r="H761">
        <v>3</v>
      </c>
      <c r="I761" s="3">
        <f t="shared" si="130"/>
        <v>0.34210526315789475</v>
      </c>
      <c r="J761">
        <f t="shared" si="132"/>
        <v>16</v>
      </c>
      <c r="K761">
        <f t="shared" si="133"/>
        <v>19</v>
      </c>
      <c r="L761">
        <f t="shared" si="134"/>
        <v>3</v>
      </c>
      <c r="M761" s="3">
        <f t="shared" si="131"/>
        <v>0.34210526315789475</v>
      </c>
      <c r="N761" s="3">
        <f t="shared" si="135"/>
        <v>0.5</v>
      </c>
    </row>
    <row r="762" spans="1:14" x14ac:dyDescent="0.2">
      <c r="A762" s="2">
        <v>37267</v>
      </c>
      <c r="B762">
        <v>0</v>
      </c>
      <c r="C762">
        <v>0</v>
      </c>
      <c r="D762">
        <v>0</v>
      </c>
      <c r="E762" s="3" t="e">
        <f t="shared" si="129"/>
        <v>#DIV/0!</v>
      </c>
      <c r="F762">
        <v>12</v>
      </c>
      <c r="G762">
        <v>24</v>
      </c>
      <c r="H762">
        <v>4</v>
      </c>
      <c r="I762" s="3">
        <f t="shared" si="130"/>
        <v>0.2</v>
      </c>
      <c r="J762">
        <f t="shared" si="132"/>
        <v>12</v>
      </c>
      <c r="K762">
        <f t="shared" si="133"/>
        <v>24</v>
      </c>
      <c r="L762">
        <f t="shared" si="134"/>
        <v>4</v>
      </c>
      <c r="M762" s="3">
        <f t="shared" si="131"/>
        <v>0.2</v>
      </c>
      <c r="N762" s="3">
        <f t="shared" si="135"/>
        <v>0.6</v>
      </c>
    </row>
    <row r="763" spans="1:14" x14ac:dyDescent="0.2">
      <c r="A763" s="2">
        <v>37260</v>
      </c>
      <c r="B763">
        <v>0</v>
      </c>
      <c r="C763">
        <v>0</v>
      </c>
      <c r="D763">
        <v>0</v>
      </c>
      <c r="E763" s="3" t="e">
        <f t="shared" si="129"/>
        <v>#DIV/0!</v>
      </c>
      <c r="F763">
        <v>15</v>
      </c>
      <c r="G763">
        <v>14</v>
      </c>
      <c r="H763">
        <v>5</v>
      </c>
      <c r="I763" s="3">
        <f t="shared" si="130"/>
        <v>0.29411764705882354</v>
      </c>
      <c r="J763">
        <f t="shared" si="132"/>
        <v>15</v>
      </c>
      <c r="K763">
        <f t="shared" si="133"/>
        <v>14</v>
      </c>
      <c r="L763">
        <f t="shared" si="134"/>
        <v>5</v>
      </c>
      <c r="M763" s="3">
        <f t="shared" si="131"/>
        <v>0.29411764705882354</v>
      </c>
      <c r="N763" s="3">
        <f t="shared" si="135"/>
        <v>0.41176470588235292</v>
      </c>
    </row>
    <row r="764" spans="1:14" x14ac:dyDescent="0.2">
      <c r="A764" s="2">
        <v>37239</v>
      </c>
      <c r="B764">
        <v>0</v>
      </c>
      <c r="C764">
        <v>0</v>
      </c>
      <c r="D764">
        <v>0</v>
      </c>
      <c r="E764" s="3" t="e">
        <f t="shared" si="129"/>
        <v>#DIV/0!</v>
      </c>
      <c r="F764">
        <v>21</v>
      </c>
      <c r="G764">
        <v>14</v>
      </c>
      <c r="H764">
        <v>7</v>
      </c>
      <c r="I764" s="3">
        <f t="shared" si="130"/>
        <v>0.33333333333333331</v>
      </c>
      <c r="J764">
        <f t="shared" si="132"/>
        <v>21</v>
      </c>
      <c r="K764">
        <f t="shared" si="133"/>
        <v>14</v>
      </c>
      <c r="L764">
        <f t="shared" si="134"/>
        <v>7</v>
      </c>
      <c r="M764" s="3">
        <f t="shared" si="131"/>
        <v>0.33333333333333331</v>
      </c>
      <c r="N764" s="3">
        <f t="shared" si="135"/>
        <v>0.33333333333333331</v>
      </c>
    </row>
    <row r="765" spans="1:14" x14ac:dyDescent="0.2">
      <c r="A765" s="2">
        <v>37232</v>
      </c>
      <c r="B765">
        <v>0</v>
      </c>
      <c r="C765">
        <v>0</v>
      </c>
      <c r="D765">
        <v>0</v>
      </c>
      <c r="E765" s="3" t="e">
        <f t="shared" si="129"/>
        <v>#DIV/0!</v>
      </c>
      <c r="F765">
        <v>11</v>
      </c>
      <c r="G765">
        <v>14</v>
      </c>
      <c r="H765">
        <v>6</v>
      </c>
      <c r="I765" s="3">
        <f t="shared" si="130"/>
        <v>0.16129032258064516</v>
      </c>
      <c r="J765">
        <f t="shared" si="132"/>
        <v>11</v>
      </c>
      <c r="K765">
        <f t="shared" si="133"/>
        <v>14</v>
      </c>
      <c r="L765">
        <f t="shared" si="134"/>
        <v>6</v>
      </c>
      <c r="M765" s="3">
        <f t="shared" si="131"/>
        <v>0.16129032258064516</v>
      </c>
      <c r="N765" s="3">
        <f t="shared" si="135"/>
        <v>0.45161290322580644</v>
      </c>
    </row>
    <row r="766" spans="1:14" x14ac:dyDescent="0.2">
      <c r="A766" s="2">
        <v>37225</v>
      </c>
      <c r="B766">
        <v>0</v>
      </c>
      <c r="C766">
        <v>0</v>
      </c>
      <c r="D766">
        <v>0</v>
      </c>
      <c r="E766" s="3" t="e">
        <f t="shared" si="129"/>
        <v>#DIV/0!</v>
      </c>
      <c r="F766">
        <v>16</v>
      </c>
      <c r="G766">
        <v>17</v>
      </c>
      <c r="H766">
        <v>5</v>
      </c>
      <c r="I766" s="3">
        <f t="shared" si="130"/>
        <v>0.28947368421052633</v>
      </c>
      <c r="J766">
        <f t="shared" si="132"/>
        <v>16</v>
      </c>
      <c r="K766">
        <f t="shared" si="133"/>
        <v>17</v>
      </c>
      <c r="L766">
        <f t="shared" si="134"/>
        <v>5</v>
      </c>
      <c r="M766" s="3">
        <f t="shared" si="131"/>
        <v>0.28947368421052633</v>
      </c>
      <c r="N766" s="3">
        <f t="shared" si="135"/>
        <v>0.44736842105263158</v>
      </c>
    </row>
    <row r="767" spans="1:14" x14ac:dyDescent="0.2">
      <c r="A767" s="2">
        <v>37218</v>
      </c>
      <c r="B767">
        <v>0</v>
      </c>
      <c r="C767">
        <v>0</v>
      </c>
      <c r="D767">
        <v>0</v>
      </c>
      <c r="E767" s="3" t="e">
        <f t="shared" si="129"/>
        <v>#DIV/0!</v>
      </c>
      <c r="F767">
        <v>15</v>
      </c>
      <c r="G767">
        <v>12</v>
      </c>
      <c r="H767">
        <v>3</v>
      </c>
      <c r="I767" s="3">
        <f t="shared" si="130"/>
        <v>0.4</v>
      </c>
      <c r="J767">
        <f t="shared" si="132"/>
        <v>15</v>
      </c>
      <c r="K767">
        <f t="shared" si="133"/>
        <v>12</v>
      </c>
      <c r="L767">
        <f t="shared" si="134"/>
        <v>3</v>
      </c>
      <c r="M767" s="3">
        <f t="shared" si="131"/>
        <v>0.4</v>
      </c>
      <c r="N767" s="3">
        <f t="shared" si="135"/>
        <v>0.4</v>
      </c>
    </row>
    <row r="768" spans="1:14" x14ac:dyDescent="0.2">
      <c r="A768" s="2">
        <v>37211</v>
      </c>
      <c r="B768">
        <v>0</v>
      </c>
      <c r="C768">
        <v>0</v>
      </c>
      <c r="D768">
        <v>0</v>
      </c>
      <c r="E768" s="3" t="e">
        <f t="shared" si="129"/>
        <v>#DIV/0!</v>
      </c>
      <c r="F768">
        <v>10</v>
      </c>
      <c r="G768">
        <v>10</v>
      </c>
      <c r="H768">
        <v>5</v>
      </c>
      <c r="I768" s="3">
        <f t="shared" si="130"/>
        <v>0.2</v>
      </c>
      <c r="J768">
        <f t="shared" si="132"/>
        <v>10</v>
      </c>
      <c r="K768">
        <f t="shared" si="133"/>
        <v>10</v>
      </c>
      <c r="L768">
        <f t="shared" si="134"/>
        <v>5</v>
      </c>
      <c r="M768" s="3">
        <f t="shared" si="131"/>
        <v>0.2</v>
      </c>
      <c r="N768" s="3">
        <f t="shared" si="135"/>
        <v>0.4</v>
      </c>
    </row>
    <row r="769" spans="1:14" x14ac:dyDescent="0.2">
      <c r="A769" s="2">
        <v>37204</v>
      </c>
      <c r="B769">
        <v>0</v>
      </c>
      <c r="C769">
        <v>0</v>
      </c>
      <c r="D769">
        <v>0</v>
      </c>
      <c r="E769" s="3" t="e">
        <f t="shared" si="129"/>
        <v>#DIV/0!</v>
      </c>
      <c r="F769">
        <v>10</v>
      </c>
      <c r="G769">
        <v>20</v>
      </c>
      <c r="H769">
        <v>3</v>
      </c>
      <c r="I769" s="3">
        <f t="shared" si="130"/>
        <v>0.21212121212121213</v>
      </c>
      <c r="J769">
        <f t="shared" si="132"/>
        <v>10</v>
      </c>
      <c r="K769">
        <f t="shared" si="133"/>
        <v>20</v>
      </c>
      <c r="L769">
        <f t="shared" si="134"/>
        <v>3</v>
      </c>
      <c r="M769" s="3">
        <f t="shared" si="131"/>
        <v>0.21212121212121213</v>
      </c>
      <c r="N769" s="3">
        <f t="shared" si="135"/>
        <v>0.60606060606060608</v>
      </c>
    </row>
    <row r="770" spans="1:14" x14ac:dyDescent="0.2">
      <c r="A770" s="2">
        <v>37190</v>
      </c>
      <c r="B770">
        <v>0</v>
      </c>
      <c r="C770">
        <v>0</v>
      </c>
      <c r="D770">
        <v>0</v>
      </c>
      <c r="E770" s="3" t="e">
        <f t="shared" si="129"/>
        <v>#DIV/0!</v>
      </c>
      <c r="F770">
        <v>11</v>
      </c>
      <c r="G770">
        <v>26</v>
      </c>
      <c r="H770">
        <v>3</v>
      </c>
      <c r="I770" s="3">
        <f t="shared" si="130"/>
        <v>0.2</v>
      </c>
      <c r="J770">
        <f t="shared" si="132"/>
        <v>11</v>
      </c>
      <c r="K770">
        <f t="shared" si="133"/>
        <v>26</v>
      </c>
      <c r="L770">
        <f t="shared" si="134"/>
        <v>3</v>
      </c>
      <c r="M770" s="3">
        <f t="shared" si="131"/>
        <v>0.2</v>
      </c>
      <c r="N770" s="3">
        <f t="shared" si="135"/>
        <v>0.65</v>
      </c>
    </row>
    <row r="771" spans="1:14" x14ac:dyDescent="0.2">
      <c r="A771" s="2">
        <v>37183</v>
      </c>
      <c r="B771">
        <v>0</v>
      </c>
      <c r="C771">
        <v>0</v>
      </c>
      <c r="D771">
        <v>0</v>
      </c>
      <c r="E771" s="3" t="e">
        <f t="shared" si="129"/>
        <v>#DIV/0!</v>
      </c>
      <c r="F771">
        <v>13</v>
      </c>
      <c r="G771">
        <v>22</v>
      </c>
      <c r="H771">
        <v>3</v>
      </c>
      <c r="I771" s="3">
        <f t="shared" si="130"/>
        <v>0.26315789473684209</v>
      </c>
      <c r="J771">
        <f t="shared" si="132"/>
        <v>13</v>
      </c>
      <c r="K771">
        <f t="shared" si="133"/>
        <v>22</v>
      </c>
      <c r="L771">
        <f t="shared" si="134"/>
        <v>3</v>
      </c>
      <c r="M771" s="3">
        <f t="shared" si="131"/>
        <v>0.26315789473684209</v>
      </c>
      <c r="N771" s="3">
        <f t="shared" si="135"/>
        <v>0.57894736842105265</v>
      </c>
    </row>
    <row r="772" spans="1:14" x14ac:dyDescent="0.2">
      <c r="A772" s="2">
        <v>37176</v>
      </c>
      <c r="B772">
        <v>0</v>
      </c>
      <c r="C772">
        <v>0</v>
      </c>
      <c r="D772">
        <v>0</v>
      </c>
      <c r="E772" s="3" t="e">
        <f t="shared" si="129"/>
        <v>#DIV/0!</v>
      </c>
      <c r="F772">
        <v>9</v>
      </c>
      <c r="G772">
        <v>22</v>
      </c>
      <c r="H772">
        <v>7</v>
      </c>
      <c r="I772" s="3">
        <f t="shared" si="130"/>
        <v>5.2631578947368418E-2</v>
      </c>
      <c r="J772">
        <f t="shared" si="132"/>
        <v>9</v>
      </c>
      <c r="K772">
        <f t="shared" si="133"/>
        <v>22</v>
      </c>
      <c r="L772">
        <f t="shared" si="134"/>
        <v>7</v>
      </c>
      <c r="M772" s="3">
        <f t="shared" si="131"/>
        <v>5.2631578947368418E-2</v>
      </c>
      <c r="N772" s="3">
        <f t="shared" si="135"/>
        <v>0.57894736842105265</v>
      </c>
    </row>
    <row r="773" spans="1:14" x14ac:dyDescent="0.2">
      <c r="A773" s="2">
        <v>37169</v>
      </c>
      <c r="B773">
        <v>0</v>
      </c>
      <c r="C773">
        <v>0</v>
      </c>
      <c r="D773">
        <v>0</v>
      </c>
      <c r="E773" s="3" t="e">
        <f t="shared" si="129"/>
        <v>#DIV/0!</v>
      </c>
      <c r="F773">
        <v>7</v>
      </c>
      <c r="G773">
        <v>15</v>
      </c>
      <c r="H773">
        <v>6</v>
      </c>
      <c r="I773" s="3">
        <f t="shared" si="130"/>
        <v>3.5714285714285712E-2</v>
      </c>
      <c r="J773">
        <f t="shared" si="132"/>
        <v>7</v>
      </c>
      <c r="K773">
        <f t="shared" si="133"/>
        <v>15</v>
      </c>
      <c r="L773">
        <f t="shared" si="134"/>
        <v>6</v>
      </c>
      <c r="M773" s="3">
        <f t="shared" si="131"/>
        <v>3.5714285714285712E-2</v>
      </c>
      <c r="N773" s="3">
        <f t="shared" si="135"/>
        <v>0.5357142857142857</v>
      </c>
    </row>
    <row r="774" spans="1:14" x14ac:dyDescent="0.2">
      <c r="A774" s="2">
        <v>37162</v>
      </c>
      <c r="B774">
        <v>0</v>
      </c>
      <c r="C774">
        <v>0</v>
      </c>
      <c r="D774">
        <v>0</v>
      </c>
      <c r="E774" s="3" t="e">
        <f t="shared" si="129"/>
        <v>#DIV/0!</v>
      </c>
      <c r="F774">
        <v>14</v>
      </c>
      <c r="G774">
        <v>16</v>
      </c>
      <c r="H774">
        <v>8</v>
      </c>
      <c r="I774" s="3">
        <f t="shared" si="130"/>
        <v>0.15789473684210525</v>
      </c>
      <c r="J774">
        <f t="shared" si="132"/>
        <v>14</v>
      </c>
      <c r="K774">
        <f t="shared" si="133"/>
        <v>16</v>
      </c>
      <c r="L774">
        <f t="shared" si="134"/>
        <v>8</v>
      </c>
      <c r="M774" s="3">
        <f t="shared" si="131"/>
        <v>0.15789473684210525</v>
      </c>
      <c r="N774" s="3">
        <f t="shared" si="135"/>
        <v>0.42105263157894735</v>
      </c>
    </row>
    <row r="775" spans="1:14" x14ac:dyDescent="0.2">
      <c r="A775" s="2">
        <v>37155</v>
      </c>
      <c r="B775">
        <v>0</v>
      </c>
      <c r="C775">
        <v>0</v>
      </c>
      <c r="D775">
        <v>0</v>
      </c>
      <c r="E775" s="3" t="e">
        <f t="shared" si="129"/>
        <v>#DIV/0!</v>
      </c>
      <c r="F775">
        <v>4</v>
      </c>
      <c r="G775">
        <v>17</v>
      </c>
      <c r="H775">
        <v>10</v>
      </c>
      <c r="I775" s="3">
        <f t="shared" si="130"/>
        <v>-0.19354838709677419</v>
      </c>
      <c r="J775">
        <f t="shared" si="132"/>
        <v>4</v>
      </c>
      <c r="K775">
        <f t="shared" si="133"/>
        <v>17</v>
      </c>
      <c r="L775">
        <f t="shared" si="134"/>
        <v>10</v>
      </c>
      <c r="M775" s="3">
        <f t="shared" si="131"/>
        <v>-0.19354838709677419</v>
      </c>
      <c r="N775" s="3">
        <f t="shared" si="135"/>
        <v>0.54838709677419351</v>
      </c>
    </row>
    <row r="776" spans="1:14" x14ac:dyDescent="0.2">
      <c r="A776" s="2">
        <v>37148</v>
      </c>
      <c r="B776">
        <v>0</v>
      </c>
      <c r="C776">
        <v>0</v>
      </c>
      <c r="D776">
        <v>0</v>
      </c>
      <c r="E776" s="3" t="e">
        <f t="shared" si="129"/>
        <v>#DIV/0!</v>
      </c>
      <c r="F776">
        <v>8</v>
      </c>
      <c r="G776">
        <v>22</v>
      </c>
      <c r="H776">
        <v>12</v>
      </c>
      <c r="I776" s="3">
        <f t="shared" si="130"/>
        <v>-9.5238095238095233E-2</v>
      </c>
      <c r="J776">
        <f t="shared" si="132"/>
        <v>8</v>
      </c>
      <c r="K776">
        <f t="shared" si="133"/>
        <v>22</v>
      </c>
      <c r="L776">
        <f t="shared" si="134"/>
        <v>12</v>
      </c>
      <c r="M776" s="3">
        <f t="shared" si="131"/>
        <v>-9.5238095238095233E-2</v>
      </c>
      <c r="N776" s="3">
        <f t="shared" si="135"/>
        <v>0.52380952380952384</v>
      </c>
    </row>
    <row r="777" spans="1:14" x14ac:dyDescent="0.2">
      <c r="A777" s="2">
        <v>37141</v>
      </c>
      <c r="B777">
        <v>0</v>
      </c>
      <c r="C777">
        <v>0</v>
      </c>
      <c r="D777">
        <v>0</v>
      </c>
      <c r="E777" s="3" t="e">
        <f t="shared" si="129"/>
        <v>#DIV/0!</v>
      </c>
      <c r="F777">
        <v>13</v>
      </c>
      <c r="G777">
        <v>18</v>
      </c>
      <c r="H777">
        <v>5</v>
      </c>
      <c r="I777" s="3">
        <f t="shared" si="130"/>
        <v>0.22222222222222221</v>
      </c>
      <c r="J777">
        <f t="shared" si="132"/>
        <v>13</v>
      </c>
      <c r="K777">
        <f t="shared" si="133"/>
        <v>18</v>
      </c>
      <c r="L777">
        <f t="shared" si="134"/>
        <v>5</v>
      </c>
      <c r="M777" s="3">
        <f t="shared" si="131"/>
        <v>0.22222222222222221</v>
      </c>
      <c r="N777" s="3">
        <f t="shared" si="135"/>
        <v>0.5</v>
      </c>
    </row>
    <row r="778" spans="1:14" x14ac:dyDescent="0.2">
      <c r="A778" s="2">
        <v>37134</v>
      </c>
      <c r="B778">
        <v>0</v>
      </c>
      <c r="C778">
        <v>0</v>
      </c>
      <c r="D778">
        <v>0</v>
      </c>
      <c r="E778" s="3" t="e">
        <f t="shared" si="129"/>
        <v>#DIV/0!</v>
      </c>
      <c r="F778">
        <v>9</v>
      </c>
      <c r="G778">
        <v>21</v>
      </c>
      <c r="H778">
        <v>8</v>
      </c>
      <c r="I778" s="3">
        <f t="shared" si="130"/>
        <v>2.6315789473684209E-2</v>
      </c>
      <c r="J778">
        <f t="shared" si="132"/>
        <v>9</v>
      </c>
      <c r="K778">
        <f t="shared" si="133"/>
        <v>21</v>
      </c>
      <c r="L778">
        <f t="shared" si="134"/>
        <v>8</v>
      </c>
      <c r="M778" s="3">
        <f t="shared" si="131"/>
        <v>2.6315789473684209E-2</v>
      </c>
      <c r="N778" s="3">
        <f t="shared" si="135"/>
        <v>0.55263157894736847</v>
      </c>
    </row>
    <row r="779" spans="1:14" x14ac:dyDescent="0.2">
      <c r="A779" s="2">
        <v>37127</v>
      </c>
      <c r="B779">
        <v>0</v>
      </c>
      <c r="C779">
        <v>0</v>
      </c>
      <c r="D779">
        <v>0</v>
      </c>
      <c r="E779" s="3" t="e">
        <f t="shared" si="129"/>
        <v>#DIV/0!</v>
      </c>
      <c r="F779">
        <v>7</v>
      </c>
      <c r="G779">
        <v>21</v>
      </c>
      <c r="H779">
        <v>9</v>
      </c>
      <c r="I779" s="3">
        <f t="shared" si="130"/>
        <v>-5.4054054054054057E-2</v>
      </c>
      <c r="J779">
        <f t="shared" si="132"/>
        <v>7</v>
      </c>
      <c r="K779">
        <f t="shared" si="133"/>
        <v>21</v>
      </c>
      <c r="L779">
        <f t="shared" si="134"/>
        <v>9</v>
      </c>
      <c r="M779" s="3">
        <f t="shared" si="131"/>
        <v>-5.4054054054054057E-2</v>
      </c>
      <c r="N779" s="3">
        <f t="shared" si="135"/>
        <v>0.56756756756756754</v>
      </c>
    </row>
    <row r="780" spans="1:14" x14ac:dyDescent="0.2">
      <c r="A780" s="2">
        <v>37120</v>
      </c>
      <c r="B780">
        <v>0</v>
      </c>
      <c r="C780">
        <v>0</v>
      </c>
      <c r="D780">
        <v>0</v>
      </c>
      <c r="E780" s="3" t="e">
        <f t="shared" si="129"/>
        <v>#DIV/0!</v>
      </c>
      <c r="F780">
        <v>15</v>
      </c>
      <c r="G780">
        <v>43</v>
      </c>
      <c r="H780">
        <v>14</v>
      </c>
      <c r="I780" s="3">
        <f t="shared" si="130"/>
        <v>1.3888888888888888E-2</v>
      </c>
      <c r="J780">
        <f t="shared" si="132"/>
        <v>15</v>
      </c>
      <c r="K780">
        <f t="shared" si="133"/>
        <v>43</v>
      </c>
      <c r="L780">
        <f t="shared" si="134"/>
        <v>14</v>
      </c>
      <c r="M780" s="3">
        <f t="shared" si="131"/>
        <v>1.3888888888888888E-2</v>
      </c>
      <c r="N780" s="3">
        <f t="shared" si="135"/>
        <v>0.59722222222222221</v>
      </c>
    </row>
    <row r="781" spans="1:14" x14ac:dyDescent="0.2">
      <c r="A781" s="2">
        <v>37113</v>
      </c>
      <c r="B781">
        <v>0</v>
      </c>
      <c r="C781">
        <v>0</v>
      </c>
      <c r="D781">
        <v>0</v>
      </c>
      <c r="E781" s="3" t="e">
        <f t="shared" si="129"/>
        <v>#DIV/0!</v>
      </c>
      <c r="F781">
        <v>5</v>
      </c>
      <c r="G781">
        <v>18</v>
      </c>
      <c r="H781">
        <v>5</v>
      </c>
      <c r="I781" s="3">
        <f t="shared" si="130"/>
        <v>0</v>
      </c>
      <c r="J781">
        <f t="shared" si="132"/>
        <v>5</v>
      </c>
      <c r="K781">
        <f t="shared" si="133"/>
        <v>18</v>
      </c>
      <c r="L781">
        <f t="shared" si="134"/>
        <v>5</v>
      </c>
      <c r="M781" s="3">
        <f t="shared" si="131"/>
        <v>0</v>
      </c>
      <c r="N781" s="3">
        <f t="shared" si="135"/>
        <v>0.6428571428571429</v>
      </c>
    </row>
    <row r="782" spans="1:14" x14ac:dyDescent="0.2">
      <c r="A782" s="2">
        <v>37106</v>
      </c>
      <c r="B782">
        <v>0</v>
      </c>
      <c r="C782">
        <v>0</v>
      </c>
      <c r="D782">
        <v>0</v>
      </c>
      <c r="E782" s="3" t="e">
        <f t="shared" si="129"/>
        <v>#DIV/0!</v>
      </c>
      <c r="F782">
        <v>13</v>
      </c>
      <c r="G782">
        <v>16</v>
      </c>
      <c r="H782">
        <v>6</v>
      </c>
      <c r="I782" s="3">
        <f t="shared" si="130"/>
        <v>0.2</v>
      </c>
      <c r="J782">
        <f t="shared" si="132"/>
        <v>13</v>
      </c>
      <c r="K782">
        <f t="shared" si="133"/>
        <v>16</v>
      </c>
      <c r="L782">
        <f t="shared" si="134"/>
        <v>6</v>
      </c>
      <c r="M782" s="3">
        <f t="shared" si="131"/>
        <v>0.2</v>
      </c>
      <c r="N782" s="3">
        <f t="shared" si="135"/>
        <v>0.45714285714285713</v>
      </c>
    </row>
    <row r="783" spans="1:14" x14ac:dyDescent="0.2">
      <c r="A783" s="2">
        <v>37099</v>
      </c>
      <c r="B783">
        <v>0</v>
      </c>
      <c r="C783">
        <v>0</v>
      </c>
      <c r="D783">
        <v>0</v>
      </c>
      <c r="E783" s="3" t="e">
        <f t="shared" si="129"/>
        <v>#DIV/0!</v>
      </c>
      <c r="F783">
        <v>16</v>
      </c>
      <c r="G783">
        <v>16</v>
      </c>
      <c r="H783">
        <v>2</v>
      </c>
      <c r="I783" s="3">
        <f t="shared" si="130"/>
        <v>0.41176470588235292</v>
      </c>
      <c r="J783">
        <f t="shared" si="132"/>
        <v>16</v>
      </c>
      <c r="K783">
        <f t="shared" si="133"/>
        <v>16</v>
      </c>
      <c r="L783">
        <f t="shared" si="134"/>
        <v>2</v>
      </c>
      <c r="M783" s="3">
        <f t="shared" si="131"/>
        <v>0.41176470588235292</v>
      </c>
      <c r="N783" s="3">
        <f t="shared" si="135"/>
        <v>0.47058823529411764</v>
      </c>
    </row>
    <row r="784" spans="1:14" x14ac:dyDescent="0.2">
      <c r="A784" s="2">
        <v>37092</v>
      </c>
      <c r="B784">
        <v>0</v>
      </c>
      <c r="C784">
        <v>0</v>
      </c>
      <c r="D784">
        <v>0</v>
      </c>
      <c r="E784" s="3" t="e">
        <f t="shared" si="129"/>
        <v>#DIV/0!</v>
      </c>
      <c r="F784">
        <v>10</v>
      </c>
      <c r="G784">
        <v>11</v>
      </c>
      <c r="H784">
        <v>8</v>
      </c>
      <c r="I784" s="3">
        <f t="shared" si="130"/>
        <v>6.8965517241379309E-2</v>
      </c>
      <c r="J784">
        <f t="shared" si="132"/>
        <v>10</v>
      </c>
      <c r="K784">
        <f t="shared" si="133"/>
        <v>11</v>
      </c>
      <c r="L784">
        <f t="shared" si="134"/>
        <v>8</v>
      </c>
      <c r="M784" s="3">
        <f t="shared" si="131"/>
        <v>6.8965517241379309E-2</v>
      </c>
      <c r="N784" s="3">
        <f t="shared" si="135"/>
        <v>0.37931034482758619</v>
      </c>
    </row>
    <row r="785" spans="1:14" x14ac:dyDescent="0.2">
      <c r="A785" s="2">
        <v>37085</v>
      </c>
      <c r="B785">
        <v>0</v>
      </c>
      <c r="C785">
        <v>0</v>
      </c>
      <c r="D785">
        <v>0</v>
      </c>
      <c r="E785" s="3" t="e">
        <f t="shared" si="129"/>
        <v>#DIV/0!</v>
      </c>
      <c r="F785">
        <v>6</v>
      </c>
      <c r="G785">
        <v>13</v>
      </c>
      <c r="H785">
        <v>7</v>
      </c>
      <c r="I785" s="3">
        <f t="shared" si="130"/>
        <v>-3.8461538461538464E-2</v>
      </c>
      <c r="J785">
        <f t="shared" ref="J785:J803" si="136">B785+F785</f>
        <v>6</v>
      </c>
      <c r="K785">
        <f t="shared" ref="K785:K803" si="137">C785+G785</f>
        <v>13</v>
      </c>
      <c r="L785">
        <f t="shared" ref="L785:L803" si="138">D785+H785</f>
        <v>7</v>
      </c>
      <c r="M785" s="3">
        <f t="shared" si="131"/>
        <v>-3.8461538461538464E-2</v>
      </c>
      <c r="N785" s="3">
        <f t="shared" ref="N785:N803" si="139">K785/SUM(J785:L785)</f>
        <v>0.5</v>
      </c>
    </row>
    <row r="786" spans="1:14" x14ac:dyDescent="0.2">
      <c r="A786" s="2">
        <v>37078</v>
      </c>
      <c r="B786">
        <v>0</v>
      </c>
      <c r="C786">
        <v>0</v>
      </c>
      <c r="D786">
        <v>0</v>
      </c>
      <c r="E786" s="3" t="e">
        <f t="shared" si="129"/>
        <v>#DIV/0!</v>
      </c>
      <c r="F786">
        <v>12</v>
      </c>
      <c r="G786">
        <v>10</v>
      </c>
      <c r="H786">
        <v>2</v>
      </c>
      <c r="I786" s="3">
        <f t="shared" si="130"/>
        <v>0.41666666666666669</v>
      </c>
      <c r="J786">
        <f t="shared" si="136"/>
        <v>12</v>
      </c>
      <c r="K786">
        <f t="shared" si="137"/>
        <v>10</v>
      </c>
      <c r="L786">
        <f t="shared" si="138"/>
        <v>2</v>
      </c>
      <c r="M786" s="3">
        <f t="shared" si="131"/>
        <v>0.41666666666666669</v>
      </c>
      <c r="N786" s="3">
        <f t="shared" si="139"/>
        <v>0.41666666666666669</v>
      </c>
    </row>
    <row r="787" spans="1:14" x14ac:dyDescent="0.2">
      <c r="A787" s="2">
        <v>37071</v>
      </c>
      <c r="B787">
        <v>0</v>
      </c>
      <c r="C787">
        <v>0</v>
      </c>
      <c r="D787">
        <v>0</v>
      </c>
      <c r="E787" s="3" t="e">
        <f t="shared" si="129"/>
        <v>#DIV/0!</v>
      </c>
      <c r="F787">
        <v>11</v>
      </c>
      <c r="G787">
        <v>10</v>
      </c>
      <c r="H787">
        <v>3</v>
      </c>
      <c r="I787" s="3">
        <f t="shared" si="130"/>
        <v>0.33333333333333331</v>
      </c>
      <c r="J787">
        <f t="shared" si="136"/>
        <v>11</v>
      </c>
      <c r="K787">
        <f t="shared" si="137"/>
        <v>10</v>
      </c>
      <c r="L787">
        <f t="shared" si="138"/>
        <v>3</v>
      </c>
      <c r="M787" s="3">
        <f t="shared" si="131"/>
        <v>0.33333333333333331</v>
      </c>
      <c r="N787" s="3">
        <f t="shared" si="139"/>
        <v>0.41666666666666669</v>
      </c>
    </row>
    <row r="788" spans="1:14" x14ac:dyDescent="0.2">
      <c r="A788" s="2">
        <v>37064</v>
      </c>
      <c r="B788">
        <v>0</v>
      </c>
      <c r="C788">
        <v>0</v>
      </c>
      <c r="D788">
        <v>0</v>
      </c>
      <c r="E788" s="3" t="e">
        <f t="shared" si="129"/>
        <v>#DIV/0!</v>
      </c>
      <c r="F788">
        <v>14</v>
      </c>
      <c r="G788">
        <v>13</v>
      </c>
      <c r="H788">
        <v>2</v>
      </c>
      <c r="I788" s="3">
        <f t="shared" si="130"/>
        <v>0.41379310344827586</v>
      </c>
      <c r="J788">
        <f t="shared" si="136"/>
        <v>14</v>
      </c>
      <c r="K788">
        <f t="shared" si="137"/>
        <v>13</v>
      </c>
      <c r="L788">
        <f t="shared" si="138"/>
        <v>2</v>
      </c>
      <c r="M788" s="3">
        <f t="shared" si="131"/>
        <v>0.41379310344827586</v>
      </c>
      <c r="N788" s="3">
        <f t="shared" si="139"/>
        <v>0.44827586206896552</v>
      </c>
    </row>
    <row r="789" spans="1:14" x14ac:dyDescent="0.2">
      <c r="A789" s="2">
        <v>37057</v>
      </c>
      <c r="B789">
        <v>0</v>
      </c>
      <c r="C789">
        <v>0</v>
      </c>
      <c r="D789">
        <v>0</v>
      </c>
      <c r="E789" s="3" t="e">
        <f t="shared" si="129"/>
        <v>#DIV/0!</v>
      </c>
      <c r="F789">
        <v>8</v>
      </c>
      <c r="G789">
        <v>9</v>
      </c>
      <c r="H789">
        <v>3</v>
      </c>
      <c r="I789" s="3">
        <f t="shared" si="130"/>
        <v>0.25</v>
      </c>
      <c r="J789">
        <f t="shared" si="136"/>
        <v>8</v>
      </c>
      <c r="K789">
        <f t="shared" si="137"/>
        <v>9</v>
      </c>
      <c r="L789">
        <f t="shared" si="138"/>
        <v>3</v>
      </c>
      <c r="M789" s="3">
        <f t="shared" si="131"/>
        <v>0.25</v>
      </c>
      <c r="N789" s="3">
        <f t="shared" si="139"/>
        <v>0.45</v>
      </c>
    </row>
    <row r="790" spans="1:14" x14ac:dyDescent="0.2">
      <c r="A790" s="2">
        <v>37050</v>
      </c>
      <c r="B790">
        <v>0</v>
      </c>
      <c r="C790">
        <v>0</v>
      </c>
      <c r="D790">
        <v>0</v>
      </c>
      <c r="E790" s="3" t="e">
        <f t="shared" si="129"/>
        <v>#DIV/0!</v>
      </c>
      <c r="F790">
        <v>8</v>
      </c>
      <c r="G790">
        <v>10</v>
      </c>
      <c r="H790">
        <v>2</v>
      </c>
      <c r="I790" s="3">
        <f t="shared" si="130"/>
        <v>0.3</v>
      </c>
      <c r="J790">
        <f t="shared" si="136"/>
        <v>8</v>
      </c>
      <c r="K790">
        <f t="shared" si="137"/>
        <v>10</v>
      </c>
      <c r="L790">
        <f t="shared" si="138"/>
        <v>2</v>
      </c>
      <c r="M790" s="3">
        <f t="shared" si="131"/>
        <v>0.3</v>
      </c>
      <c r="N790" s="3">
        <f t="shared" si="139"/>
        <v>0.5</v>
      </c>
    </row>
    <row r="791" spans="1:14" x14ac:dyDescent="0.2">
      <c r="A791" s="2">
        <v>37043</v>
      </c>
      <c r="B791">
        <v>0</v>
      </c>
      <c r="C791">
        <v>0</v>
      </c>
      <c r="D791">
        <v>0</v>
      </c>
      <c r="E791" s="3" t="e">
        <f t="shared" si="129"/>
        <v>#DIV/0!</v>
      </c>
      <c r="F791">
        <v>5</v>
      </c>
      <c r="G791">
        <v>11</v>
      </c>
      <c r="H791">
        <v>7</v>
      </c>
      <c r="I791" s="3">
        <f t="shared" si="130"/>
        <v>-8.6956521739130432E-2</v>
      </c>
      <c r="J791">
        <f t="shared" si="136"/>
        <v>5</v>
      </c>
      <c r="K791">
        <f t="shared" si="137"/>
        <v>11</v>
      </c>
      <c r="L791">
        <f t="shared" si="138"/>
        <v>7</v>
      </c>
      <c r="M791" s="3">
        <f t="shared" si="131"/>
        <v>-8.6956521739130432E-2</v>
      </c>
      <c r="N791" s="3">
        <f t="shared" si="139"/>
        <v>0.47826086956521741</v>
      </c>
    </row>
    <row r="792" spans="1:14" x14ac:dyDescent="0.2">
      <c r="A792" s="2">
        <v>37036</v>
      </c>
      <c r="B792">
        <v>0</v>
      </c>
      <c r="C792">
        <v>0</v>
      </c>
      <c r="D792">
        <v>0</v>
      </c>
      <c r="E792" s="3" t="e">
        <f t="shared" si="129"/>
        <v>#DIV/0!</v>
      </c>
      <c r="F792">
        <v>8</v>
      </c>
      <c r="G792">
        <v>12</v>
      </c>
      <c r="H792">
        <v>5</v>
      </c>
      <c r="I792" s="3">
        <f t="shared" si="130"/>
        <v>0.12</v>
      </c>
      <c r="J792">
        <f t="shared" si="136"/>
        <v>8</v>
      </c>
      <c r="K792">
        <f t="shared" si="137"/>
        <v>12</v>
      </c>
      <c r="L792">
        <f t="shared" si="138"/>
        <v>5</v>
      </c>
      <c r="M792" s="3">
        <f t="shared" si="131"/>
        <v>0.12</v>
      </c>
      <c r="N792" s="3">
        <f t="shared" si="139"/>
        <v>0.48</v>
      </c>
    </row>
    <row r="793" spans="1:14" x14ac:dyDescent="0.2">
      <c r="A793" s="2">
        <v>37029</v>
      </c>
      <c r="B793">
        <v>0</v>
      </c>
      <c r="C793">
        <v>0</v>
      </c>
      <c r="D793">
        <v>0</v>
      </c>
      <c r="E793" s="3" t="e">
        <f t="shared" si="129"/>
        <v>#DIV/0!</v>
      </c>
      <c r="F793">
        <v>7</v>
      </c>
      <c r="G793">
        <v>12</v>
      </c>
      <c r="H793">
        <v>0</v>
      </c>
      <c r="I793" s="3">
        <f t="shared" si="130"/>
        <v>0.36842105263157893</v>
      </c>
      <c r="J793">
        <f t="shared" si="136"/>
        <v>7</v>
      </c>
      <c r="K793">
        <f t="shared" si="137"/>
        <v>12</v>
      </c>
      <c r="L793">
        <f t="shared" si="138"/>
        <v>0</v>
      </c>
      <c r="M793" s="3">
        <f t="shared" si="131"/>
        <v>0.36842105263157893</v>
      </c>
      <c r="N793" s="3">
        <f t="shared" si="139"/>
        <v>0.63157894736842102</v>
      </c>
    </row>
    <row r="794" spans="1:14" x14ac:dyDescent="0.2">
      <c r="A794" s="2">
        <v>37022</v>
      </c>
      <c r="B794">
        <v>0</v>
      </c>
      <c r="C794">
        <v>0</v>
      </c>
      <c r="D794">
        <v>0</v>
      </c>
      <c r="E794" s="3" t="e">
        <f t="shared" si="129"/>
        <v>#DIV/0!</v>
      </c>
      <c r="F794">
        <v>10</v>
      </c>
      <c r="G794">
        <v>15</v>
      </c>
      <c r="H794">
        <v>1</v>
      </c>
      <c r="I794" s="3">
        <f t="shared" si="130"/>
        <v>0.34615384615384615</v>
      </c>
      <c r="J794">
        <f t="shared" si="136"/>
        <v>10</v>
      </c>
      <c r="K794">
        <f t="shared" si="137"/>
        <v>15</v>
      </c>
      <c r="L794">
        <f t="shared" si="138"/>
        <v>1</v>
      </c>
      <c r="M794" s="3">
        <f t="shared" si="131"/>
        <v>0.34615384615384615</v>
      </c>
      <c r="N794" s="3">
        <f t="shared" si="139"/>
        <v>0.57692307692307687</v>
      </c>
    </row>
    <row r="795" spans="1:14" x14ac:dyDescent="0.2">
      <c r="A795" s="2">
        <v>37015</v>
      </c>
      <c r="B795">
        <v>0</v>
      </c>
      <c r="C795">
        <v>0</v>
      </c>
      <c r="D795">
        <v>0</v>
      </c>
      <c r="E795" s="3" t="e">
        <f t="shared" si="129"/>
        <v>#DIV/0!</v>
      </c>
      <c r="F795">
        <v>9</v>
      </c>
      <c r="G795">
        <v>10</v>
      </c>
      <c r="H795">
        <v>2</v>
      </c>
      <c r="I795" s="3">
        <f t="shared" si="130"/>
        <v>0.33333333333333331</v>
      </c>
      <c r="J795">
        <f t="shared" si="136"/>
        <v>9</v>
      </c>
      <c r="K795">
        <f t="shared" si="137"/>
        <v>10</v>
      </c>
      <c r="L795">
        <f t="shared" si="138"/>
        <v>2</v>
      </c>
      <c r="M795" s="3">
        <f t="shared" si="131"/>
        <v>0.33333333333333331</v>
      </c>
      <c r="N795" s="3">
        <f t="shared" si="139"/>
        <v>0.47619047619047616</v>
      </c>
    </row>
    <row r="796" spans="1:14" x14ac:dyDescent="0.2">
      <c r="A796" s="2">
        <v>37008</v>
      </c>
      <c r="B796">
        <v>0</v>
      </c>
      <c r="C796">
        <v>0</v>
      </c>
      <c r="D796">
        <v>0</v>
      </c>
      <c r="E796" s="3" t="e">
        <f t="shared" si="129"/>
        <v>#DIV/0!</v>
      </c>
      <c r="F796">
        <v>10</v>
      </c>
      <c r="G796">
        <v>10</v>
      </c>
      <c r="H796">
        <v>1</v>
      </c>
      <c r="I796" s="3">
        <f t="shared" si="130"/>
        <v>0.42857142857142855</v>
      </c>
      <c r="J796">
        <f t="shared" si="136"/>
        <v>10</v>
      </c>
      <c r="K796">
        <f t="shared" si="137"/>
        <v>10</v>
      </c>
      <c r="L796">
        <f t="shared" si="138"/>
        <v>1</v>
      </c>
      <c r="M796" s="3">
        <f t="shared" si="131"/>
        <v>0.42857142857142855</v>
      </c>
      <c r="N796" s="3">
        <f t="shared" si="139"/>
        <v>0.47619047619047616</v>
      </c>
    </row>
    <row r="797" spans="1:14" x14ac:dyDescent="0.2">
      <c r="A797" s="2">
        <v>37001</v>
      </c>
      <c r="B797">
        <v>0</v>
      </c>
      <c r="C797">
        <v>0</v>
      </c>
      <c r="D797">
        <v>0</v>
      </c>
      <c r="E797" s="3" t="e">
        <f t="shared" si="129"/>
        <v>#DIV/0!</v>
      </c>
      <c r="F797">
        <v>8</v>
      </c>
      <c r="G797">
        <v>9</v>
      </c>
      <c r="H797">
        <v>1</v>
      </c>
      <c r="I797" s="3">
        <f t="shared" si="130"/>
        <v>0.3888888888888889</v>
      </c>
      <c r="J797">
        <f t="shared" si="136"/>
        <v>8</v>
      </c>
      <c r="K797">
        <f t="shared" si="137"/>
        <v>9</v>
      </c>
      <c r="L797">
        <f t="shared" si="138"/>
        <v>1</v>
      </c>
      <c r="M797" s="3">
        <f t="shared" si="131"/>
        <v>0.3888888888888889</v>
      </c>
      <c r="N797" s="3">
        <f t="shared" si="139"/>
        <v>0.5</v>
      </c>
    </row>
    <row r="798" spans="1:14" x14ac:dyDescent="0.2">
      <c r="A798" s="2">
        <v>36980</v>
      </c>
      <c r="B798">
        <v>0</v>
      </c>
      <c r="C798">
        <v>0</v>
      </c>
      <c r="D798">
        <v>0</v>
      </c>
      <c r="E798" s="3" t="e">
        <f t="shared" si="129"/>
        <v>#DIV/0!</v>
      </c>
      <c r="F798">
        <v>9</v>
      </c>
      <c r="G798">
        <v>12</v>
      </c>
      <c r="H798">
        <v>1</v>
      </c>
      <c r="I798" s="3">
        <f t="shared" si="130"/>
        <v>0.36363636363636365</v>
      </c>
      <c r="J798">
        <f t="shared" si="136"/>
        <v>9</v>
      </c>
      <c r="K798">
        <f t="shared" si="137"/>
        <v>12</v>
      </c>
      <c r="L798">
        <f t="shared" si="138"/>
        <v>1</v>
      </c>
      <c r="M798" s="3">
        <f t="shared" si="131"/>
        <v>0.36363636363636365</v>
      </c>
      <c r="N798" s="3">
        <f t="shared" si="139"/>
        <v>0.54545454545454541</v>
      </c>
    </row>
    <row r="799" spans="1:14" x14ac:dyDescent="0.2">
      <c r="A799" s="2">
        <v>36973</v>
      </c>
      <c r="B799">
        <v>0</v>
      </c>
      <c r="C799">
        <v>0</v>
      </c>
      <c r="D799">
        <v>0</v>
      </c>
      <c r="E799" s="3" t="e">
        <f t="shared" si="129"/>
        <v>#DIV/0!</v>
      </c>
      <c r="F799">
        <v>6</v>
      </c>
      <c r="G799">
        <v>12</v>
      </c>
      <c r="H799">
        <v>2</v>
      </c>
      <c r="I799" s="3">
        <f t="shared" si="130"/>
        <v>0.2</v>
      </c>
      <c r="J799">
        <f t="shared" si="136"/>
        <v>6</v>
      </c>
      <c r="K799">
        <f t="shared" si="137"/>
        <v>12</v>
      </c>
      <c r="L799">
        <f t="shared" si="138"/>
        <v>2</v>
      </c>
      <c r="M799" s="3">
        <f t="shared" si="131"/>
        <v>0.2</v>
      </c>
      <c r="N799" s="3">
        <f t="shared" si="139"/>
        <v>0.6</v>
      </c>
    </row>
    <row r="800" spans="1:14" x14ac:dyDescent="0.2">
      <c r="A800" s="2">
        <v>36966</v>
      </c>
      <c r="B800">
        <v>0</v>
      </c>
      <c r="C800">
        <v>0</v>
      </c>
      <c r="D800">
        <v>0</v>
      </c>
      <c r="E800" s="3" t="e">
        <f t="shared" si="129"/>
        <v>#DIV/0!</v>
      </c>
      <c r="F800">
        <v>12</v>
      </c>
      <c r="G800">
        <v>11</v>
      </c>
      <c r="H800">
        <v>0</v>
      </c>
      <c r="I800" s="3">
        <f t="shared" si="130"/>
        <v>0.52173913043478259</v>
      </c>
      <c r="J800">
        <f t="shared" si="136"/>
        <v>12</v>
      </c>
      <c r="K800">
        <f t="shared" si="137"/>
        <v>11</v>
      </c>
      <c r="L800">
        <f t="shared" si="138"/>
        <v>0</v>
      </c>
      <c r="M800" s="3">
        <f t="shared" si="131"/>
        <v>0.52173913043478259</v>
      </c>
      <c r="N800" s="3">
        <f t="shared" si="139"/>
        <v>0.47826086956521741</v>
      </c>
    </row>
    <row r="801" spans="1:14" x14ac:dyDescent="0.2">
      <c r="A801" s="2">
        <v>36959</v>
      </c>
      <c r="B801">
        <v>0</v>
      </c>
      <c r="C801">
        <v>0</v>
      </c>
      <c r="D801">
        <v>0</v>
      </c>
      <c r="E801" s="3" t="e">
        <f t="shared" si="129"/>
        <v>#DIV/0!</v>
      </c>
      <c r="F801">
        <v>13</v>
      </c>
      <c r="G801">
        <v>8</v>
      </c>
      <c r="H801">
        <v>3</v>
      </c>
      <c r="I801" s="3">
        <f t="shared" si="130"/>
        <v>0.41666666666666669</v>
      </c>
      <c r="J801">
        <f t="shared" si="136"/>
        <v>13</v>
      </c>
      <c r="K801">
        <f t="shared" si="137"/>
        <v>8</v>
      </c>
      <c r="L801">
        <f t="shared" si="138"/>
        <v>3</v>
      </c>
      <c r="M801" s="3">
        <f t="shared" si="131"/>
        <v>0.41666666666666669</v>
      </c>
      <c r="N801" s="3">
        <f t="shared" si="139"/>
        <v>0.33333333333333331</v>
      </c>
    </row>
    <row r="802" spans="1:14" x14ac:dyDescent="0.2">
      <c r="A802" s="2">
        <v>36952</v>
      </c>
      <c r="B802">
        <v>0</v>
      </c>
      <c r="C802">
        <v>0</v>
      </c>
      <c r="D802">
        <v>0</v>
      </c>
      <c r="E802" s="3" t="e">
        <f t="shared" si="129"/>
        <v>#DIV/0!</v>
      </c>
      <c r="F802">
        <v>15</v>
      </c>
      <c r="G802">
        <v>12</v>
      </c>
      <c r="H802">
        <v>1</v>
      </c>
      <c r="I802" s="3">
        <f t="shared" si="130"/>
        <v>0.5</v>
      </c>
      <c r="J802">
        <f t="shared" si="136"/>
        <v>15</v>
      </c>
      <c r="K802">
        <f t="shared" si="137"/>
        <v>12</v>
      </c>
      <c r="L802">
        <f t="shared" si="138"/>
        <v>1</v>
      </c>
      <c r="M802" s="3">
        <f t="shared" si="131"/>
        <v>0.5</v>
      </c>
      <c r="N802" s="3">
        <f t="shared" si="139"/>
        <v>0.42857142857142855</v>
      </c>
    </row>
    <row r="803" spans="1:14" x14ac:dyDescent="0.2">
      <c r="A803" s="2">
        <v>36945</v>
      </c>
      <c r="B803">
        <v>0</v>
      </c>
      <c r="C803">
        <v>0</v>
      </c>
      <c r="D803">
        <v>0</v>
      </c>
      <c r="E803" s="3" t="e">
        <f t="shared" si="129"/>
        <v>#DIV/0!</v>
      </c>
      <c r="F803">
        <v>7</v>
      </c>
      <c r="G803">
        <v>6</v>
      </c>
      <c r="H803">
        <v>3</v>
      </c>
      <c r="I803" s="3">
        <f t="shared" si="130"/>
        <v>0.25</v>
      </c>
      <c r="J803">
        <f t="shared" si="136"/>
        <v>7</v>
      </c>
      <c r="K803">
        <f t="shared" si="137"/>
        <v>6</v>
      </c>
      <c r="L803">
        <f t="shared" si="138"/>
        <v>3</v>
      </c>
      <c r="M803" s="3">
        <f t="shared" si="131"/>
        <v>0.25</v>
      </c>
      <c r="N803" s="3">
        <f t="shared" si="139"/>
        <v>0.375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3"/>
  <dimension ref="A1:N803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0</v>
      </c>
      <c r="C2">
        <v>0</v>
      </c>
      <c r="D2">
        <v>0</v>
      </c>
      <c r="E2" s="3" t="e">
        <f>(B2-D2)/SUM(B2:D2)</f>
        <v>#DIV/0!</v>
      </c>
      <c r="F2">
        <v>108</v>
      </c>
      <c r="G2">
        <v>55</v>
      </c>
      <c r="H2">
        <v>31</v>
      </c>
      <c r="I2" s="3">
        <f>(F2-H2)/SUM(F2:H2)</f>
        <v>0.39690721649484534</v>
      </c>
      <c r="J2">
        <f t="shared" ref="J2:L4" si="0">B2+F2</f>
        <v>108</v>
      </c>
      <c r="K2">
        <f t="shared" si="0"/>
        <v>55</v>
      </c>
      <c r="L2">
        <f t="shared" si="0"/>
        <v>31</v>
      </c>
      <c r="M2" s="3">
        <f>(J2-L2)/SUM(J2:L2)</f>
        <v>0.39690721649484534</v>
      </c>
      <c r="N2" s="3">
        <f>K2/SUM(J2:L2)</f>
        <v>0.28350515463917525</v>
      </c>
    </row>
    <row r="3" spans="1:14" x14ac:dyDescent="0.2">
      <c r="A3" s="2">
        <v>42608</v>
      </c>
      <c r="B3">
        <v>0</v>
      </c>
      <c r="C3">
        <v>0</v>
      </c>
      <c r="D3">
        <v>0</v>
      </c>
      <c r="E3" s="3" t="e">
        <f>(B3-D3)/SUM(B3:D3)</f>
        <v>#DIV/0!</v>
      </c>
      <c r="F3">
        <v>94</v>
      </c>
      <c r="G3">
        <v>70</v>
      </c>
      <c r="H3">
        <v>28</v>
      </c>
      <c r="I3" s="3">
        <f>(F3-H3)/SUM(F3:H3)</f>
        <v>0.34375</v>
      </c>
      <c r="J3">
        <f t="shared" si="0"/>
        <v>94</v>
      </c>
      <c r="K3">
        <f t="shared" si="0"/>
        <v>70</v>
      </c>
      <c r="L3">
        <f t="shared" si="0"/>
        <v>28</v>
      </c>
      <c r="M3" s="3">
        <f>(J3-L3)/SUM(J3:L3)</f>
        <v>0.34375</v>
      </c>
      <c r="N3" s="3">
        <f>K3/SUM(J3:L3)</f>
        <v>0.36458333333333331</v>
      </c>
    </row>
    <row r="4" spans="1:14" x14ac:dyDescent="0.2">
      <c r="A4" s="2">
        <v>42601</v>
      </c>
      <c r="B4">
        <v>0</v>
      </c>
      <c r="C4">
        <v>0</v>
      </c>
      <c r="D4">
        <v>0</v>
      </c>
      <c r="E4" s="3" t="e">
        <f>(B4-D4)/SUM(B4:D4)</f>
        <v>#DIV/0!</v>
      </c>
      <c r="F4">
        <v>102</v>
      </c>
      <c r="G4">
        <v>75</v>
      </c>
      <c r="H4">
        <v>29</v>
      </c>
      <c r="I4" s="3">
        <f>(F4-H4)/SUM(F4:H4)</f>
        <v>0.35436893203883496</v>
      </c>
      <c r="J4">
        <f t="shared" si="0"/>
        <v>102</v>
      </c>
      <c r="K4">
        <f t="shared" si="0"/>
        <v>75</v>
      </c>
      <c r="L4">
        <f t="shared" si="0"/>
        <v>29</v>
      </c>
      <c r="M4" s="3">
        <f>(J4-L4)/SUM(J4:L4)</f>
        <v>0.35436893203883496</v>
      </c>
      <c r="N4" s="3">
        <f>K4/SUM(J4:L4)</f>
        <v>0.36407766990291263</v>
      </c>
    </row>
    <row r="5" spans="1:14" x14ac:dyDescent="0.2">
      <c r="A5" s="2">
        <v>42594</v>
      </c>
      <c r="B5">
        <v>0</v>
      </c>
      <c r="C5">
        <v>0</v>
      </c>
      <c r="D5">
        <v>0</v>
      </c>
      <c r="E5" s="3" t="e">
        <f t="shared" ref="E5:E35" si="1">(B5-D5)/SUM(B5:D5)</f>
        <v>#DIV/0!</v>
      </c>
      <c r="F5">
        <v>108</v>
      </c>
      <c r="G5">
        <v>77</v>
      </c>
      <c r="H5">
        <v>23</v>
      </c>
      <c r="I5" s="3">
        <f t="shared" ref="I5:I35" si="2">(F5-H5)/SUM(F5:H5)</f>
        <v>0.40865384615384615</v>
      </c>
      <c r="J5">
        <f t="shared" ref="J5:J36" si="3">B5+F5</f>
        <v>108</v>
      </c>
      <c r="K5">
        <f t="shared" ref="K5:K36" si="4">C5+G5</f>
        <v>77</v>
      </c>
      <c r="L5">
        <f t="shared" ref="L5:L36" si="5">D5+H5</f>
        <v>23</v>
      </c>
      <c r="M5" s="3">
        <f t="shared" ref="M5:M35" si="6">(J5-L5)/SUM(J5:L5)</f>
        <v>0.40865384615384615</v>
      </c>
      <c r="N5" s="3">
        <f t="shared" ref="N5:N36" si="7">K5/SUM(J5:L5)</f>
        <v>0.37019230769230771</v>
      </c>
    </row>
    <row r="6" spans="1:14" x14ac:dyDescent="0.2">
      <c r="A6" s="2">
        <v>42587</v>
      </c>
      <c r="B6">
        <v>0</v>
      </c>
      <c r="C6">
        <v>0</v>
      </c>
      <c r="D6">
        <v>0</v>
      </c>
      <c r="E6" s="3" t="e">
        <f t="shared" si="1"/>
        <v>#DIV/0!</v>
      </c>
      <c r="F6">
        <v>96</v>
      </c>
      <c r="G6">
        <v>76</v>
      </c>
      <c r="H6">
        <v>27</v>
      </c>
      <c r="I6" s="3">
        <f t="shared" si="2"/>
        <v>0.34673366834170855</v>
      </c>
      <c r="J6">
        <f t="shared" si="3"/>
        <v>96</v>
      </c>
      <c r="K6">
        <f t="shared" si="4"/>
        <v>76</v>
      </c>
      <c r="L6">
        <f t="shared" si="5"/>
        <v>27</v>
      </c>
      <c r="M6" s="3">
        <f t="shared" si="6"/>
        <v>0.34673366834170855</v>
      </c>
      <c r="N6" s="3">
        <f t="shared" si="7"/>
        <v>0.38190954773869346</v>
      </c>
    </row>
    <row r="7" spans="1:14" x14ac:dyDescent="0.2">
      <c r="A7" s="2">
        <v>42580</v>
      </c>
      <c r="B7">
        <v>0</v>
      </c>
      <c r="C7">
        <v>0</v>
      </c>
      <c r="D7">
        <v>0</v>
      </c>
      <c r="E7" s="3" t="e">
        <f t="shared" si="1"/>
        <v>#DIV/0!</v>
      </c>
      <c r="F7">
        <v>90</v>
      </c>
      <c r="G7">
        <v>87</v>
      </c>
      <c r="H7">
        <v>24</v>
      </c>
      <c r="I7" s="3">
        <f t="shared" si="2"/>
        <v>0.32835820895522388</v>
      </c>
      <c r="J7">
        <f t="shared" si="3"/>
        <v>90</v>
      </c>
      <c r="K7">
        <f t="shared" si="4"/>
        <v>87</v>
      </c>
      <c r="L7">
        <f t="shared" si="5"/>
        <v>24</v>
      </c>
      <c r="M7" s="3">
        <f t="shared" si="6"/>
        <v>0.32835820895522388</v>
      </c>
      <c r="N7" s="3">
        <f t="shared" si="7"/>
        <v>0.43283582089552236</v>
      </c>
    </row>
    <row r="8" spans="1:14" x14ac:dyDescent="0.2">
      <c r="A8" s="2">
        <v>42573</v>
      </c>
      <c r="B8">
        <v>0</v>
      </c>
      <c r="C8">
        <v>0</v>
      </c>
      <c r="D8">
        <v>0</v>
      </c>
      <c r="E8" s="3" t="e">
        <f t="shared" si="1"/>
        <v>#DIV/0!</v>
      </c>
      <c r="F8">
        <v>108</v>
      </c>
      <c r="G8">
        <v>72</v>
      </c>
      <c r="H8">
        <v>26</v>
      </c>
      <c r="I8" s="3">
        <f t="shared" si="2"/>
        <v>0.39805825242718446</v>
      </c>
      <c r="J8">
        <f t="shared" si="3"/>
        <v>108</v>
      </c>
      <c r="K8">
        <f t="shared" si="4"/>
        <v>72</v>
      </c>
      <c r="L8">
        <f t="shared" si="5"/>
        <v>26</v>
      </c>
      <c r="M8" s="3">
        <f t="shared" si="6"/>
        <v>0.39805825242718446</v>
      </c>
      <c r="N8" s="3">
        <f t="shared" si="7"/>
        <v>0.34951456310679613</v>
      </c>
    </row>
    <row r="9" spans="1:14" x14ac:dyDescent="0.2">
      <c r="A9" s="2">
        <v>42566</v>
      </c>
      <c r="B9">
        <v>0</v>
      </c>
      <c r="C9">
        <v>0</v>
      </c>
      <c r="D9">
        <v>0</v>
      </c>
      <c r="E9" s="3" t="e">
        <f t="shared" si="1"/>
        <v>#DIV/0!</v>
      </c>
      <c r="F9">
        <v>104</v>
      </c>
      <c r="G9">
        <v>73</v>
      </c>
      <c r="H9">
        <v>25</v>
      </c>
      <c r="I9" s="3">
        <f t="shared" si="2"/>
        <v>0.3910891089108911</v>
      </c>
      <c r="J9">
        <f t="shared" si="3"/>
        <v>104</v>
      </c>
      <c r="K9">
        <f t="shared" si="4"/>
        <v>73</v>
      </c>
      <c r="L9">
        <f t="shared" si="5"/>
        <v>25</v>
      </c>
      <c r="M9" s="3">
        <f t="shared" si="6"/>
        <v>0.3910891089108911</v>
      </c>
      <c r="N9" s="3">
        <f t="shared" si="7"/>
        <v>0.36138613861386137</v>
      </c>
    </row>
    <row r="10" spans="1:14" x14ac:dyDescent="0.2">
      <c r="A10" s="2">
        <v>42559</v>
      </c>
      <c r="B10">
        <v>0</v>
      </c>
      <c r="C10">
        <v>0</v>
      </c>
      <c r="D10">
        <v>0</v>
      </c>
      <c r="E10" s="3" t="e">
        <f t="shared" si="1"/>
        <v>#DIV/0!</v>
      </c>
      <c r="F10">
        <v>97</v>
      </c>
      <c r="G10">
        <v>69</v>
      </c>
      <c r="H10">
        <v>37</v>
      </c>
      <c r="I10" s="3">
        <f t="shared" si="2"/>
        <v>0.29556650246305421</v>
      </c>
      <c r="J10">
        <f t="shared" si="3"/>
        <v>97</v>
      </c>
      <c r="K10">
        <f t="shared" si="4"/>
        <v>69</v>
      </c>
      <c r="L10">
        <f t="shared" si="5"/>
        <v>37</v>
      </c>
      <c r="M10" s="3">
        <f t="shared" si="6"/>
        <v>0.29556650246305421</v>
      </c>
      <c r="N10" s="3">
        <f t="shared" si="7"/>
        <v>0.33990147783251229</v>
      </c>
    </row>
    <row r="11" spans="1:14" x14ac:dyDescent="0.2">
      <c r="A11" s="2">
        <v>42552</v>
      </c>
      <c r="B11">
        <v>0</v>
      </c>
      <c r="C11">
        <v>0</v>
      </c>
      <c r="D11">
        <v>0</v>
      </c>
      <c r="E11" s="3" t="e">
        <f t="shared" si="1"/>
        <v>#DIV/0!</v>
      </c>
      <c r="F11">
        <v>95</v>
      </c>
      <c r="G11">
        <v>84</v>
      </c>
      <c r="H11">
        <v>30</v>
      </c>
      <c r="I11" s="3">
        <f t="shared" si="2"/>
        <v>0.31100478468899523</v>
      </c>
      <c r="J11">
        <f t="shared" si="3"/>
        <v>95</v>
      </c>
      <c r="K11">
        <f t="shared" si="4"/>
        <v>84</v>
      </c>
      <c r="L11">
        <f t="shared" si="5"/>
        <v>30</v>
      </c>
      <c r="M11" s="3">
        <f t="shared" si="6"/>
        <v>0.31100478468899523</v>
      </c>
      <c r="N11" s="3">
        <f t="shared" si="7"/>
        <v>0.40191387559808611</v>
      </c>
    </row>
    <row r="12" spans="1:14" x14ac:dyDescent="0.2">
      <c r="A12" s="2">
        <v>42545</v>
      </c>
      <c r="B12">
        <v>0</v>
      </c>
      <c r="C12">
        <v>0</v>
      </c>
      <c r="D12">
        <v>0</v>
      </c>
      <c r="E12" s="3" t="e">
        <f t="shared" si="1"/>
        <v>#DIV/0!</v>
      </c>
      <c r="F12">
        <v>111</v>
      </c>
      <c r="G12">
        <v>109</v>
      </c>
      <c r="H12">
        <v>38</v>
      </c>
      <c r="I12" s="3">
        <f t="shared" si="2"/>
        <v>0.28294573643410853</v>
      </c>
      <c r="J12">
        <f t="shared" si="3"/>
        <v>111</v>
      </c>
      <c r="K12">
        <f t="shared" si="4"/>
        <v>109</v>
      </c>
      <c r="L12">
        <f t="shared" si="5"/>
        <v>38</v>
      </c>
      <c r="M12" s="3">
        <f t="shared" si="6"/>
        <v>0.28294573643410853</v>
      </c>
      <c r="N12" s="3">
        <f t="shared" si="7"/>
        <v>0.42248062015503873</v>
      </c>
    </row>
    <row r="13" spans="1:14" x14ac:dyDescent="0.2">
      <c r="A13" s="2">
        <v>42538</v>
      </c>
      <c r="B13">
        <v>0</v>
      </c>
      <c r="C13">
        <v>0</v>
      </c>
      <c r="D13">
        <v>0</v>
      </c>
      <c r="E13" s="3" t="e">
        <f t="shared" si="1"/>
        <v>#DIV/0!</v>
      </c>
      <c r="F13">
        <v>101</v>
      </c>
      <c r="G13">
        <v>89</v>
      </c>
      <c r="H13">
        <v>30</v>
      </c>
      <c r="I13" s="3">
        <f t="shared" si="2"/>
        <v>0.32272727272727275</v>
      </c>
      <c r="J13">
        <f t="shared" si="3"/>
        <v>101</v>
      </c>
      <c r="K13">
        <f t="shared" si="4"/>
        <v>89</v>
      </c>
      <c r="L13">
        <f t="shared" si="5"/>
        <v>30</v>
      </c>
      <c r="M13" s="3">
        <f t="shared" si="6"/>
        <v>0.32272727272727275</v>
      </c>
      <c r="N13" s="3">
        <f t="shared" si="7"/>
        <v>0.40454545454545454</v>
      </c>
    </row>
    <row r="14" spans="1:14" x14ac:dyDescent="0.2">
      <c r="A14" s="2">
        <v>42531</v>
      </c>
      <c r="B14">
        <v>0</v>
      </c>
      <c r="C14">
        <v>0</v>
      </c>
      <c r="D14">
        <v>0</v>
      </c>
      <c r="E14" s="3" t="e">
        <f t="shared" si="1"/>
        <v>#DIV/0!</v>
      </c>
      <c r="F14">
        <v>104</v>
      </c>
      <c r="G14">
        <v>83</v>
      </c>
      <c r="H14">
        <v>29</v>
      </c>
      <c r="I14" s="3">
        <f t="shared" si="2"/>
        <v>0.34722222222222221</v>
      </c>
      <c r="J14">
        <f t="shared" si="3"/>
        <v>104</v>
      </c>
      <c r="K14">
        <f t="shared" si="4"/>
        <v>83</v>
      </c>
      <c r="L14">
        <f t="shared" si="5"/>
        <v>29</v>
      </c>
      <c r="M14" s="3">
        <f t="shared" si="6"/>
        <v>0.34722222222222221</v>
      </c>
      <c r="N14" s="3">
        <f t="shared" si="7"/>
        <v>0.38425925925925924</v>
      </c>
    </row>
    <row r="15" spans="1:14" x14ac:dyDescent="0.2">
      <c r="A15" s="2">
        <v>42524</v>
      </c>
      <c r="B15">
        <v>0</v>
      </c>
      <c r="C15">
        <v>0</v>
      </c>
      <c r="D15">
        <v>0</v>
      </c>
      <c r="E15" s="3" t="e">
        <f t="shared" si="1"/>
        <v>#DIV/0!</v>
      </c>
      <c r="F15">
        <v>113</v>
      </c>
      <c r="G15">
        <v>71</v>
      </c>
      <c r="H15">
        <v>28</v>
      </c>
      <c r="I15" s="3">
        <f t="shared" si="2"/>
        <v>0.40094339622641512</v>
      </c>
      <c r="J15">
        <f t="shared" si="3"/>
        <v>113</v>
      </c>
      <c r="K15">
        <f t="shared" si="4"/>
        <v>71</v>
      </c>
      <c r="L15">
        <f t="shared" si="5"/>
        <v>28</v>
      </c>
      <c r="M15" s="3">
        <f t="shared" si="6"/>
        <v>0.40094339622641512</v>
      </c>
      <c r="N15" s="3">
        <f t="shared" si="7"/>
        <v>0.33490566037735847</v>
      </c>
    </row>
    <row r="16" spans="1:14" x14ac:dyDescent="0.2">
      <c r="A16" s="2">
        <v>42517</v>
      </c>
      <c r="B16">
        <v>0</v>
      </c>
      <c r="C16">
        <v>0</v>
      </c>
      <c r="D16">
        <v>0</v>
      </c>
      <c r="E16" s="3" t="e">
        <f t="shared" si="1"/>
        <v>#DIV/0!</v>
      </c>
      <c r="F16">
        <v>91</v>
      </c>
      <c r="G16">
        <v>71</v>
      </c>
      <c r="H16">
        <v>20</v>
      </c>
      <c r="I16" s="3">
        <f t="shared" si="2"/>
        <v>0.39010989010989011</v>
      </c>
      <c r="J16">
        <f t="shared" si="3"/>
        <v>91</v>
      </c>
      <c r="K16">
        <f t="shared" si="4"/>
        <v>71</v>
      </c>
      <c r="L16">
        <f t="shared" si="5"/>
        <v>20</v>
      </c>
      <c r="M16" s="3">
        <f t="shared" si="6"/>
        <v>0.39010989010989011</v>
      </c>
      <c r="N16" s="3">
        <f t="shared" si="7"/>
        <v>0.39010989010989011</v>
      </c>
    </row>
    <row r="17" spans="1:14" x14ac:dyDescent="0.2">
      <c r="A17" s="2">
        <v>42510</v>
      </c>
      <c r="B17">
        <v>0</v>
      </c>
      <c r="C17">
        <v>0</v>
      </c>
      <c r="D17">
        <v>0</v>
      </c>
      <c r="E17" s="3" t="e">
        <f t="shared" si="1"/>
        <v>#DIV/0!</v>
      </c>
      <c r="F17">
        <v>115</v>
      </c>
      <c r="G17">
        <v>78</v>
      </c>
      <c r="H17">
        <v>27</v>
      </c>
      <c r="I17" s="3">
        <f t="shared" si="2"/>
        <v>0.4</v>
      </c>
      <c r="J17">
        <f t="shared" si="3"/>
        <v>115</v>
      </c>
      <c r="K17">
        <f t="shared" si="4"/>
        <v>78</v>
      </c>
      <c r="L17">
        <f t="shared" si="5"/>
        <v>27</v>
      </c>
      <c r="M17" s="3">
        <f t="shared" si="6"/>
        <v>0.4</v>
      </c>
      <c r="N17" s="3">
        <f t="shared" si="7"/>
        <v>0.35454545454545455</v>
      </c>
    </row>
    <row r="18" spans="1:14" x14ac:dyDescent="0.2">
      <c r="A18" s="2">
        <v>42503</v>
      </c>
      <c r="B18">
        <v>0</v>
      </c>
      <c r="C18">
        <v>0</v>
      </c>
      <c r="D18">
        <v>0</v>
      </c>
      <c r="E18" s="3" t="e">
        <f t="shared" si="1"/>
        <v>#DIV/0!</v>
      </c>
      <c r="F18">
        <v>100</v>
      </c>
      <c r="G18">
        <v>82</v>
      </c>
      <c r="H18">
        <v>29</v>
      </c>
      <c r="I18" s="3">
        <f t="shared" si="2"/>
        <v>0.33649289099526064</v>
      </c>
      <c r="J18">
        <f t="shared" si="3"/>
        <v>100</v>
      </c>
      <c r="K18">
        <f t="shared" si="4"/>
        <v>82</v>
      </c>
      <c r="L18">
        <f t="shared" si="5"/>
        <v>29</v>
      </c>
      <c r="M18" s="3">
        <f t="shared" si="6"/>
        <v>0.33649289099526064</v>
      </c>
      <c r="N18" s="3">
        <f t="shared" si="7"/>
        <v>0.38862559241706163</v>
      </c>
    </row>
    <row r="19" spans="1:14" x14ac:dyDescent="0.2">
      <c r="A19" s="2">
        <v>42496</v>
      </c>
      <c r="B19">
        <v>0</v>
      </c>
      <c r="C19">
        <v>0</v>
      </c>
      <c r="D19">
        <v>0</v>
      </c>
      <c r="E19" s="3" t="e">
        <f t="shared" si="1"/>
        <v>#DIV/0!</v>
      </c>
      <c r="F19">
        <v>78</v>
      </c>
      <c r="G19">
        <v>66</v>
      </c>
      <c r="H19">
        <v>30</v>
      </c>
      <c r="I19" s="3">
        <f t="shared" si="2"/>
        <v>0.27586206896551724</v>
      </c>
      <c r="J19">
        <f t="shared" si="3"/>
        <v>78</v>
      </c>
      <c r="K19">
        <f t="shared" si="4"/>
        <v>66</v>
      </c>
      <c r="L19">
        <f t="shared" si="5"/>
        <v>30</v>
      </c>
      <c r="M19" s="3">
        <f t="shared" si="6"/>
        <v>0.27586206896551724</v>
      </c>
      <c r="N19" s="3">
        <f t="shared" si="7"/>
        <v>0.37931034482758619</v>
      </c>
    </row>
    <row r="20" spans="1:14" x14ac:dyDescent="0.2">
      <c r="A20" s="2">
        <v>42489</v>
      </c>
      <c r="B20">
        <v>0</v>
      </c>
      <c r="C20">
        <v>0</v>
      </c>
      <c r="D20">
        <v>0</v>
      </c>
      <c r="E20" s="3" t="e">
        <f t="shared" si="1"/>
        <v>#DIV/0!</v>
      </c>
      <c r="F20">
        <v>100</v>
      </c>
      <c r="G20">
        <v>75</v>
      </c>
      <c r="H20">
        <v>42</v>
      </c>
      <c r="I20" s="3">
        <f t="shared" si="2"/>
        <v>0.26728110599078342</v>
      </c>
      <c r="J20">
        <f t="shared" si="3"/>
        <v>100</v>
      </c>
      <c r="K20">
        <f t="shared" si="4"/>
        <v>75</v>
      </c>
      <c r="L20">
        <f t="shared" si="5"/>
        <v>42</v>
      </c>
      <c r="M20" s="3">
        <f t="shared" si="6"/>
        <v>0.26728110599078342</v>
      </c>
      <c r="N20" s="3">
        <f t="shared" si="7"/>
        <v>0.34562211981566821</v>
      </c>
    </row>
    <row r="21" spans="1:14" x14ac:dyDescent="0.2">
      <c r="A21" s="2">
        <v>42482</v>
      </c>
      <c r="B21">
        <v>0</v>
      </c>
      <c r="C21">
        <v>0</v>
      </c>
      <c r="D21">
        <v>0</v>
      </c>
      <c r="E21" s="3" t="e">
        <f t="shared" si="1"/>
        <v>#DIV/0!</v>
      </c>
      <c r="F21">
        <v>98</v>
      </c>
      <c r="G21">
        <v>79</v>
      </c>
      <c r="H21">
        <v>35</v>
      </c>
      <c r="I21" s="3">
        <f t="shared" si="2"/>
        <v>0.29716981132075471</v>
      </c>
      <c r="J21">
        <f t="shared" si="3"/>
        <v>98</v>
      </c>
      <c r="K21">
        <f t="shared" si="4"/>
        <v>79</v>
      </c>
      <c r="L21">
        <f t="shared" si="5"/>
        <v>35</v>
      </c>
      <c r="M21" s="3">
        <f t="shared" si="6"/>
        <v>0.29716981132075471</v>
      </c>
      <c r="N21" s="3">
        <f t="shared" si="7"/>
        <v>0.37264150943396224</v>
      </c>
    </row>
    <row r="22" spans="1:14" x14ac:dyDescent="0.2">
      <c r="A22" s="2">
        <v>42475</v>
      </c>
      <c r="B22">
        <v>0</v>
      </c>
      <c r="C22">
        <v>0</v>
      </c>
      <c r="D22">
        <v>0</v>
      </c>
      <c r="E22" s="3" t="e">
        <f t="shared" si="1"/>
        <v>#DIV/0!</v>
      </c>
      <c r="F22">
        <v>82</v>
      </c>
      <c r="G22">
        <v>77</v>
      </c>
      <c r="H22">
        <v>45</v>
      </c>
      <c r="I22" s="3">
        <f t="shared" si="2"/>
        <v>0.18137254901960784</v>
      </c>
      <c r="J22">
        <f t="shared" si="3"/>
        <v>82</v>
      </c>
      <c r="K22">
        <f t="shared" si="4"/>
        <v>77</v>
      </c>
      <c r="L22">
        <f t="shared" si="5"/>
        <v>45</v>
      </c>
      <c r="M22" s="3">
        <f t="shared" si="6"/>
        <v>0.18137254901960784</v>
      </c>
      <c r="N22" s="3">
        <f t="shared" si="7"/>
        <v>0.37745098039215685</v>
      </c>
    </row>
    <row r="23" spans="1:14" x14ac:dyDescent="0.2">
      <c r="A23" s="2">
        <v>42468</v>
      </c>
      <c r="B23">
        <v>0</v>
      </c>
      <c r="C23">
        <v>0</v>
      </c>
      <c r="D23">
        <v>0</v>
      </c>
      <c r="E23" s="3" t="e">
        <f t="shared" si="1"/>
        <v>#DIV/0!</v>
      </c>
      <c r="F23">
        <v>105</v>
      </c>
      <c r="G23">
        <v>89</v>
      </c>
      <c r="H23">
        <v>43</v>
      </c>
      <c r="I23" s="3">
        <f t="shared" si="2"/>
        <v>0.26160337552742619</v>
      </c>
      <c r="J23">
        <f t="shared" si="3"/>
        <v>105</v>
      </c>
      <c r="K23">
        <f t="shared" si="4"/>
        <v>89</v>
      </c>
      <c r="L23">
        <f t="shared" si="5"/>
        <v>43</v>
      </c>
      <c r="M23" s="3">
        <f t="shared" si="6"/>
        <v>0.26160337552742619</v>
      </c>
      <c r="N23" s="3">
        <f t="shared" si="7"/>
        <v>0.37552742616033757</v>
      </c>
    </row>
    <row r="24" spans="1:14" x14ac:dyDescent="0.2">
      <c r="A24" s="2">
        <v>42461</v>
      </c>
      <c r="B24">
        <v>0</v>
      </c>
      <c r="C24">
        <v>0</v>
      </c>
      <c r="D24">
        <v>0</v>
      </c>
      <c r="E24" s="3" t="e">
        <f t="shared" si="1"/>
        <v>#DIV/0!</v>
      </c>
      <c r="F24">
        <v>76</v>
      </c>
      <c r="G24">
        <v>84</v>
      </c>
      <c r="H24">
        <v>24</v>
      </c>
      <c r="I24" s="3">
        <f t="shared" si="2"/>
        <v>0.28260869565217389</v>
      </c>
      <c r="J24">
        <f t="shared" si="3"/>
        <v>76</v>
      </c>
      <c r="K24">
        <f t="shared" si="4"/>
        <v>84</v>
      </c>
      <c r="L24">
        <f t="shared" si="5"/>
        <v>24</v>
      </c>
      <c r="M24" s="3">
        <f t="shared" si="6"/>
        <v>0.28260869565217389</v>
      </c>
      <c r="N24" s="3">
        <f t="shared" si="7"/>
        <v>0.45652173913043476</v>
      </c>
    </row>
    <row r="25" spans="1:14" x14ac:dyDescent="0.2">
      <c r="A25" s="2">
        <v>42454</v>
      </c>
      <c r="B25">
        <v>0</v>
      </c>
      <c r="C25">
        <v>0</v>
      </c>
      <c r="D25">
        <v>0</v>
      </c>
      <c r="E25" s="3" t="e">
        <f t="shared" si="1"/>
        <v>#DIV/0!</v>
      </c>
      <c r="F25">
        <v>89</v>
      </c>
      <c r="G25">
        <v>87</v>
      </c>
      <c r="H25">
        <v>32</v>
      </c>
      <c r="I25" s="3">
        <f t="shared" si="2"/>
        <v>0.27403846153846156</v>
      </c>
      <c r="J25">
        <f t="shared" si="3"/>
        <v>89</v>
      </c>
      <c r="K25">
        <f t="shared" si="4"/>
        <v>87</v>
      </c>
      <c r="L25">
        <f t="shared" si="5"/>
        <v>32</v>
      </c>
      <c r="M25" s="3">
        <f t="shared" si="6"/>
        <v>0.27403846153846156</v>
      </c>
      <c r="N25" s="3">
        <f t="shared" si="7"/>
        <v>0.41826923076923078</v>
      </c>
    </row>
    <row r="26" spans="1:14" x14ac:dyDescent="0.2">
      <c r="A26" s="2">
        <v>42447</v>
      </c>
      <c r="B26">
        <v>0</v>
      </c>
      <c r="C26">
        <v>0</v>
      </c>
      <c r="D26">
        <v>0</v>
      </c>
      <c r="E26" s="3" t="e">
        <f t="shared" si="1"/>
        <v>#DIV/0!</v>
      </c>
      <c r="F26">
        <v>86</v>
      </c>
      <c r="G26">
        <v>77</v>
      </c>
      <c r="H26">
        <v>41</v>
      </c>
      <c r="I26" s="3">
        <f t="shared" si="2"/>
        <v>0.22058823529411764</v>
      </c>
      <c r="J26">
        <f t="shared" si="3"/>
        <v>86</v>
      </c>
      <c r="K26">
        <f t="shared" si="4"/>
        <v>77</v>
      </c>
      <c r="L26">
        <f t="shared" si="5"/>
        <v>41</v>
      </c>
      <c r="M26" s="3">
        <f t="shared" si="6"/>
        <v>0.22058823529411764</v>
      </c>
      <c r="N26" s="3">
        <f t="shared" si="7"/>
        <v>0.37745098039215685</v>
      </c>
    </row>
    <row r="27" spans="1:14" x14ac:dyDescent="0.2">
      <c r="A27" s="2">
        <v>42440</v>
      </c>
      <c r="B27">
        <v>0</v>
      </c>
      <c r="C27">
        <v>0</v>
      </c>
      <c r="D27">
        <v>0</v>
      </c>
      <c r="E27" s="3" t="e">
        <f t="shared" si="1"/>
        <v>#DIV/0!</v>
      </c>
      <c r="F27">
        <v>83</v>
      </c>
      <c r="G27">
        <v>88</v>
      </c>
      <c r="H27">
        <v>42</v>
      </c>
      <c r="I27" s="3">
        <f t="shared" si="2"/>
        <v>0.19248826291079812</v>
      </c>
      <c r="J27">
        <f t="shared" si="3"/>
        <v>83</v>
      </c>
      <c r="K27">
        <f t="shared" si="4"/>
        <v>88</v>
      </c>
      <c r="L27">
        <f t="shared" si="5"/>
        <v>42</v>
      </c>
      <c r="M27" s="3">
        <f t="shared" si="6"/>
        <v>0.19248826291079812</v>
      </c>
      <c r="N27" s="3">
        <f t="shared" si="7"/>
        <v>0.41314553990610331</v>
      </c>
    </row>
    <row r="28" spans="1:14" x14ac:dyDescent="0.2">
      <c r="A28" s="2">
        <v>42433</v>
      </c>
      <c r="B28">
        <v>0</v>
      </c>
      <c r="C28">
        <v>0</v>
      </c>
      <c r="D28">
        <v>0</v>
      </c>
      <c r="E28" s="3" t="e">
        <f t="shared" si="1"/>
        <v>#DIV/0!</v>
      </c>
      <c r="F28">
        <v>93</v>
      </c>
      <c r="G28">
        <v>73</v>
      </c>
      <c r="H28">
        <v>50</v>
      </c>
      <c r="I28" s="3">
        <f t="shared" si="2"/>
        <v>0.19907407407407407</v>
      </c>
      <c r="J28">
        <f t="shared" si="3"/>
        <v>93</v>
      </c>
      <c r="K28">
        <f t="shared" si="4"/>
        <v>73</v>
      </c>
      <c r="L28">
        <f t="shared" si="5"/>
        <v>50</v>
      </c>
      <c r="M28" s="3">
        <f t="shared" si="6"/>
        <v>0.19907407407407407</v>
      </c>
      <c r="N28" s="3">
        <f t="shared" si="7"/>
        <v>0.33796296296296297</v>
      </c>
    </row>
    <row r="29" spans="1:14" x14ac:dyDescent="0.2">
      <c r="A29" s="2">
        <v>42426</v>
      </c>
      <c r="B29">
        <v>0</v>
      </c>
      <c r="C29">
        <v>0</v>
      </c>
      <c r="D29">
        <v>0</v>
      </c>
      <c r="E29" s="3" t="e">
        <f t="shared" si="1"/>
        <v>#DIV/0!</v>
      </c>
      <c r="F29">
        <v>88</v>
      </c>
      <c r="G29">
        <v>82</v>
      </c>
      <c r="H29">
        <v>46</v>
      </c>
      <c r="I29" s="3">
        <f t="shared" si="2"/>
        <v>0.19444444444444445</v>
      </c>
      <c r="J29">
        <f t="shared" si="3"/>
        <v>88</v>
      </c>
      <c r="K29">
        <f t="shared" si="4"/>
        <v>82</v>
      </c>
      <c r="L29">
        <f t="shared" si="5"/>
        <v>46</v>
      </c>
      <c r="M29" s="3">
        <f t="shared" si="6"/>
        <v>0.19444444444444445</v>
      </c>
      <c r="N29" s="3">
        <f t="shared" si="7"/>
        <v>0.37962962962962965</v>
      </c>
    </row>
    <row r="30" spans="1:14" x14ac:dyDescent="0.2">
      <c r="A30" s="2">
        <v>42419</v>
      </c>
      <c r="B30">
        <v>0</v>
      </c>
      <c r="C30">
        <v>0</v>
      </c>
      <c r="D30">
        <v>0</v>
      </c>
      <c r="E30" s="3" t="e">
        <f t="shared" si="1"/>
        <v>#DIV/0!</v>
      </c>
      <c r="F30">
        <v>88</v>
      </c>
      <c r="G30">
        <v>87</v>
      </c>
      <c r="H30">
        <v>54</v>
      </c>
      <c r="I30" s="3">
        <f t="shared" si="2"/>
        <v>0.14847161572052403</v>
      </c>
      <c r="J30">
        <f t="shared" si="3"/>
        <v>88</v>
      </c>
      <c r="K30">
        <f t="shared" si="4"/>
        <v>87</v>
      </c>
      <c r="L30">
        <f t="shared" si="5"/>
        <v>54</v>
      </c>
      <c r="M30" s="3">
        <f t="shared" si="6"/>
        <v>0.14847161572052403</v>
      </c>
      <c r="N30" s="3">
        <f t="shared" si="7"/>
        <v>0.37991266375545851</v>
      </c>
    </row>
    <row r="31" spans="1:14" x14ac:dyDescent="0.2">
      <c r="A31" s="2">
        <v>42412</v>
      </c>
      <c r="B31">
        <v>0</v>
      </c>
      <c r="C31">
        <v>0</v>
      </c>
      <c r="D31">
        <v>0</v>
      </c>
      <c r="E31" s="3" t="e">
        <f t="shared" si="1"/>
        <v>#DIV/0!</v>
      </c>
      <c r="F31">
        <v>81</v>
      </c>
      <c r="G31">
        <v>93</v>
      </c>
      <c r="H31">
        <v>42</v>
      </c>
      <c r="I31" s="3">
        <f t="shared" si="2"/>
        <v>0.18055555555555555</v>
      </c>
      <c r="J31">
        <f t="shared" si="3"/>
        <v>81</v>
      </c>
      <c r="K31">
        <f t="shared" si="4"/>
        <v>93</v>
      </c>
      <c r="L31">
        <f t="shared" si="5"/>
        <v>42</v>
      </c>
      <c r="M31" s="3">
        <f t="shared" si="6"/>
        <v>0.18055555555555555</v>
      </c>
      <c r="N31" s="3">
        <f t="shared" si="7"/>
        <v>0.43055555555555558</v>
      </c>
    </row>
    <row r="32" spans="1:14" x14ac:dyDescent="0.2">
      <c r="A32" s="2">
        <v>42405</v>
      </c>
      <c r="B32">
        <v>0</v>
      </c>
      <c r="C32">
        <v>0</v>
      </c>
      <c r="D32">
        <v>0</v>
      </c>
      <c r="E32" s="3" t="e">
        <f t="shared" si="1"/>
        <v>#DIV/0!</v>
      </c>
      <c r="F32">
        <v>87</v>
      </c>
      <c r="G32">
        <v>97</v>
      </c>
      <c r="H32">
        <v>36</v>
      </c>
      <c r="I32" s="3">
        <f t="shared" si="2"/>
        <v>0.23181818181818181</v>
      </c>
      <c r="J32">
        <f t="shared" si="3"/>
        <v>87</v>
      </c>
      <c r="K32">
        <f t="shared" si="4"/>
        <v>97</v>
      </c>
      <c r="L32">
        <f t="shared" si="5"/>
        <v>36</v>
      </c>
      <c r="M32" s="3">
        <f t="shared" si="6"/>
        <v>0.23181818181818181</v>
      </c>
      <c r="N32" s="3">
        <f t="shared" si="7"/>
        <v>0.44090909090909092</v>
      </c>
    </row>
    <row r="33" spans="1:14" x14ac:dyDescent="0.2">
      <c r="A33" s="2">
        <v>42398</v>
      </c>
      <c r="B33">
        <v>0</v>
      </c>
      <c r="C33">
        <v>0</v>
      </c>
      <c r="D33">
        <v>0</v>
      </c>
      <c r="E33" s="3" t="e">
        <f t="shared" si="1"/>
        <v>#DIV/0!</v>
      </c>
      <c r="F33">
        <v>90</v>
      </c>
      <c r="G33">
        <v>86</v>
      </c>
      <c r="H33">
        <v>36</v>
      </c>
      <c r="I33" s="3">
        <f t="shared" si="2"/>
        <v>0.25471698113207547</v>
      </c>
      <c r="J33">
        <f t="shared" si="3"/>
        <v>90</v>
      </c>
      <c r="K33">
        <f t="shared" si="4"/>
        <v>86</v>
      </c>
      <c r="L33">
        <f t="shared" si="5"/>
        <v>36</v>
      </c>
      <c r="M33" s="3">
        <f t="shared" si="6"/>
        <v>0.25471698113207547</v>
      </c>
      <c r="N33" s="3">
        <f t="shared" si="7"/>
        <v>0.40566037735849059</v>
      </c>
    </row>
    <row r="34" spans="1:14" x14ac:dyDescent="0.2">
      <c r="A34" s="2">
        <v>42391</v>
      </c>
      <c r="B34">
        <v>0</v>
      </c>
      <c r="C34">
        <v>0</v>
      </c>
      <c r="D34">
        <v>0</v>
      </c>
      <c r="E34" s="3" t="e">
        <f t="shared" si="1"/>
        <v>#DIV/0!</v>
      </c>
      <c r="F34">
        <v>82</v>
      </c>
      <c r="G34">
        <v>92</v>
      </c>
      <c r="H34">
        <v>48</v>
      </c>
      <c r="I34" s="3">
        <f t="shared" si="2"/>
        <v>0.15315315315315314</v>
      </c>
      <c r="J34">
        <f t="shared" si="3"/>
        <v>82</v>
      </c>
      <c r="K34">
        <f t="shared" si="4"/>
        <v>92</v>
      </c>
      <c r="L34">
        <f t="shared" si="5"/>
        <v>48</v>
      </c>
      <c r="M34" s="3">
        <f t="shared" si="6"/>
        <v>0.15315315315315314</v>
      </c>
      <c r="N34" s="3">
        <f t="shared" si="7"/>
        <v>0.4144144144144144</v>
      </c>
    </row>
    <row r="35" spans="1:14" x14ac:dyDescent="0.2">
      <c r="A35" s="2">
        <v>42384</v>
      </c>
      <c r="B35">
        <v>0</v>
      </c>
      <c r="C35">
        <v>0</v>
      </c>
      <c r="D35">
        <v>0</v>
      </c>
      <c r="E35" s="3" t="e">
        <f t="shared" si="1"/>
        <v>#DIV/0!</v>
      </c>
      <c r="F35">
        <v>79</v>
      </c>
      <c r="G35">
        <v>95</v>
      </c>
      <c r="H35">
        <v>50</v>
      </c>
      <c r="I35" s="3">
        <f t="shared" si="2"/>
        <v>0.12946428571428573</v>
      </c>
      <c r="J35">
        <f t="shared" si="3"/>
        <v>79</v>
      </c>
      <c r="K35">
        <f t="shared" si="4"/>
        <v>95</v>
      </c>
      <c r="L35">
        <f t="shared" si="5"/>
        <v>50</v>
      </c>
      <c r="M35" s="3">
        <f t="shared" si="6"/>
        <v>0.12946428571428573</v>
      </c>
      <c r="N35" s="3">
        <f t="shared" si="7"/>
        <v>0.42410714285714285</v>
      </c>
    </row>
    <row r="36" spans="1:14" x14ac:dyDescent="0.2">
      <c r="A36" s="2">
        <v>42377</v>
      </c>
      <c r="B36">
        <v>0</v>
      </c>
      <c r="C36">
        <v>0</v>
      </c>
      <c r="D36">
        <v>0</v>
      </c>
      <c r="E36" s="3" t="e">
        <f t="shared" ref="E36:E99" si="8">(B36-D36)/SUM(B36:D36)</f>
        <v>#DIV/0!</v>
      </c>
      <c r="F36">
        <v>75</v>
      </c>
      <c r="G36">
        <v>90</v>
      </c>
      <c r="H36">
        <v>37</v>
      </c>
      <c r="I36" s="3">
        <f t="shared" ref="I36:I99" si="9">(F36-H36)/SUM(F36:H36)</f>
        <v>0.18811881188118812</v>
      </c>
      <c r="J36">
        <f t="shared" si="3"/>
        <v>75</v>
      </c>
      <c r="K36">
        <f t="shared" si="4"/>
        <v>90</v>
      </c>
      <c r="L36">
        <f t="shared" si="5"/>
        <v>37</v>
      </c>
      <c r="M36" s="3">
        <f t="shared" ref="M36:M99" si="10">(J36-L36)/SUM(J36:L36)</f>
        <v>0.18811881188118812</v>
      </c>
      <c r="N36" s="3">
        <f t="shared" si="7"/>
        <v>0.44554455445544555</v>
      </c>
    </row>
    <row r="37" spans="1:14" x14ac:dyDescent="0.2">
      <c r="A37" s="2">
        <v>42370</v>
      </c>
      <c r="B37">
        <v>0</v>
      </c>
      <c r="C37">
        <v>0</v>
      </c>
      <c r="D37">
        <v>0</v>
      </c>
      <c r="E37" s="3" t="e">
        <f t="shared" si="8"/>
        <v>#DIV/0!</v>
      </c>
      <c r="F37">
        <v>76</v>
      </c>
      <c r="G37">
        <v>70</v>
      </c>
      <c r="H37">
        <v>22</v>
      </c>
      <c r="I37" s="3">
        <f t="shared" si="9"/>
        <v>0.32142857142857145</v>
      </c>
      <c r="J37">
        <f t="shared" ref="J37:J69" si="11">B37+F37</f>
        <v>76</v>
      </c>
      <c r="K37">
        <f t="shared" ref="K37:K69" si="12">C37+G37</f>
        <v>70</v>
      </c>
      <c r="L37">
        <f t="shared" ref="L37:L69" si="13">D37+H37</f>
        <v>22</v>
      </c>
      <c r="M37" s="3">
        <f t="shared" si="10"/>
        <v>0.32142857142857145</v>
      </c>
      <c r="N37" s="3">
        <f t="shared" ref="N37:N69" si="14">K37/SUM(J37:L37)</f>
        <v>0.41666666666666669</v>
      </c>
    </row>
    <row r="38" spans="1:14" x14ac:dyDescent="0.2">
      <c r="A38" s="2">
        <v>42363</v>
      </c>
      <c r="B38">
        <v>0</v>
      </c>
      <c r="C38">
        <v>0</v>
      </c>
      <c r="D38">
        <v>0</v>
      </c>
      <c r="E38" s="3" t="e">
        <f t="shared" si="8"/>
        <v>#DIV/0!</v>
      </c>
      <c r="F38">
        <v>73</v>
      </c>
      <c r="G38">
        <v>59</v>
      </c>
      <c r="H38">
        <v>24</v>
      </c>
      <c r="I38" s="3">
        <f t="shared" si="9"/>
        <v>0.3141025641025641</v>
      </c>
      <c r="J38">
        <f t="shared" si="11"/>
        <v>73</v>
      </c>
      <c r="K38">
        <f t="shared" si="12"/>
        <v>59</v>
      </c>
      <c r="L38">
        <f t="shared" si="13"/>
        <v>24</v>
      </c>
      <c r="M38" s="3">
        <f t="shared" si="10"/>
        <v>0.3141025641025641</v>
      </c>
      <c r="N38" s="3">
        <f t="shared" si="14"/>
        <v>0.37820512820512819</v>
      </c>
    </row>
    <row r="39" spans="1:14" x14ac:dyDescent="0.2">
      <c r="A39" s="2">
        <v>42356</v>
      </c>
      <c r="B39">
        <v>0</v>
      </c>
      <c r="C39">
        <v>0</v>
      </c>
      <c r="D39">
        <v>0</v>
      </c>
      <c r="E39" s="3" t="e">
        <f t="shared" si="8"/>
        <v>#DIV/0!</v>
      </c>
      <c r="F39">
        <v>94</v>
      </c>
      <c r="G39">
        <v>81</v>
      </c>
      <c r="H39">
        <v>23</v>
      </c>
      <c r="I39" s="3">
        <f t="shared" si="9"/>
        <v>0.35858585858585856</v>
      </c>
      <c r="J39">
        <f t="shared" si="11"/>
        <v>94</v>
      </c>
      <c r="K39">
        <f t="shared" si="12"/>
        <v>81</v>
      </c>
      <c r="L39">
        <f t="shared" si="13"/>
        <v>23</v>
      </c>
      <c r="M39" s="3">
        <f t="shared" si="10"/>
        <v>0.35858585858585856</v>
      </c>
      <c r="N39" s="3">
        <f t="shared" si="14"/>
        <v>0.40909090909090912</v>
      </c>
    </row>
    <row r="40" spans="1:14" x14ac:dyDescent="0.2">
      <c r="A40" s="2">
        <v>42349</v>
      </c>
      <c r="B40">
        <v>0</v>
      </c>
      <c r="C40">
        <v>0</v>
      </c>
      <c r="D40">
        <v>0</v>
      </c>
      <c r="E40" s="3" t="e">
        <f t="shared" si="8"/>
        <v>#DIV/0!</v>
      </c>
      <c r="F40">
        <v>95</v>
      </c>
      <c r="G40">
        <v>78</v>
      </c>
      <c r="H40">
        <v>21</v>
      </c>
      <c r="I40" s="3">
        <f t="shared" si="9"/>
        <v>0.38144329896907214</v>
      </c>
      <c r="J40">
        <f t="shared" si="11"/>
        <v>95</v>
      </c>
      <c r="K40">
        <f t="shared" si="12"/>
        <v>78</v>
      </c>
      <c r="L40">
        <f t="shared" si="13"/>
        <v>21</v>
      </c>
      <c r="M40" s="3">
        <f t="shared" si="10"/>
        <v>0.38144329896907214</v>
      </c>
      <c r="N40" s="3">
        <f t="shared" si="14"/>
        <v>0.40206185567010311</v>
      </c>
    </row>
    <row r="41" spans="1:14" x14ac:dyDescent="0.2">
      <c r="A41" s="2">
        <v>42342</v>
      </c>
      <c r="B41">
        <v>0</v>
      </c>
      <c r="C41">
        <v>0</v>
      </c>
      <c r="D41">
        <v>0</v>
      </c>
      <c r="E41" s="3" t="e">
        <f t="shared" si="8"/>
        <v>#DIV/0!</v>
      </c>
      <c r="F41">
        <v>124</v>
      </c>
      <c r="G41">
        <v>76</v>
      </c>
      <c r="H41">
        <v>19</v>
      </c>
      <c r="I41" s="3">
        <f t="shared" si="9"/>
        <v>0.47945205479452052</v>
      </c>
      <c r="J41">
        <f t="shared" si="11"/>
        <v>124</v>
      </c>
      <c r="K41">
        <f t="shared" si="12"/>
        <v>76</v>
      </c>
      <c r="L41">
        <f t="shared" si="13"/>
        <v>19</v>
      </c>
      <c r="M41" s="3">
        <f t="shared" si="10"/>
        <v>0.47945205479452052</v>
      </c>
      <c r="N41" s="3">
        <f t="shared" si="14"/>
        <v>0.34703196347031962</v>
      </c>
    </row>
    <row r="42" spans="1:14" x14ac:dyDescent="0.2">
      <c r="A42" s="2">
        <v>42335</v>
      </c>
      <c r="B42">
        <v>0</v>
      </c>
      <c r="C42">
        <v>0</v>
      </c>
      <c r="D42">
        <v>0</v>
      </c>
      <c r="E42" s="3" t="e">
        <f t="shared" si="8"/>
        <v>#DIV/0!</v>
      </c>
      <c r="F42">
        <v>108</v>
      </c>
      <c r="G42">
        <v>76</v>
      </c>
      <c r="H42">
        <v>20</v>
      </c>
      <c r="I42" s="3">
        <f t="shared" si="9"/>
        <v>0.43137254901960786</v>
      </c>
      <c r="J42">
        <f t="shared" si="11"/>
        <v>108</v>
      </c>
      <c r="K42">
        <f t="shared" si="12"/>
        <v>76</v>
      </c>
      <c r="L42">
        <f t="shared" si="13"/>
        <v>20</v>
      </c>
      <c r="M42" s="3">
        <f t="shared" si="10"/>
        <v>0.43137254901960786</v>
      </c>
      <c r="N42" s="3">
        <f t="shared" si="14"/>
        <v>0.37254901960784315</v>
      </c>
    </row>
    <row r="43" spans="1:14" x14ac:dyDescent="0.2">
      <c r="A43" s="2">
        <v>42328</v>
      </c>
      <c r="B43">
        <v>0</v>
      </c>
      <c r="C43">
        <v>0</v>
      </c>
      <c r="D43">
        <v>0</v>
      </c>
      <c r="E43" s="3" t="e">
        <f t="shared" si="8"/>
        <v>#DIV/0!</v>
      </c>
      <c r="F43">
        <v>104</v>
      </c>
      <c r="G43">
        <v>82</v>
      </c>
      <c r="H43">
        <v>22</v>
      </c>
      <c r="I43" s="3">
        <f t="shared" si="9"/>
        <v>0.39423076923076922</v>
      </c>
      <c r="J43">
        <f t="shared" si="11"/>
        <v>104</v>
      </c>
      <c r="K43">
        <f t="shared" si="12"/>
        <v>82</v>
      </c>
      <c r="L43">
        <f t="shared" si="13"/>
        <v>22</v>
      </c>
      <c r="M43" s="3">
        <f t="shared" si="10"/>
        <v>0.39423076923076922</v>
      </c>
      <c r="N43" s="3">
        <f t="shared" si="14"/>
        <v>0.39423076923076922</v>
      </c>
    </row>
    <row r="44" spans="1:14" x14ac:dyDescent="0.2">
      <c r="A44" s="2">
        <v>42321</v>
      </c>
      <c r="B44">
        <v>0</v>
      </c>
      <c r="C44">
        <v>0</v>
      </c>
      <c r="D44">
        <v>0</v>
      </c>
      <c r="E44" s="3" t="e">
        <f t="shared" si="8"/>
        <v>#DIV/0!</v>
      </c>
      <c r="F44">
        <v>103</v>
      </c>
      <c r="G44">
        <v>80</v>
      </c>
      <c r="H44">
        <v>21</v>
      </c>
      <c r="I44" s="3">
        <f t="shared" si="9"/>
        <v>0.40196078431372551</v>
      </c>
      <c r="J44">
        <f t="shared" si="11"/>
        <v>103</v>
      </c>
      <c r="K44">
        <f t="shared" si="12"/>
        <v>80</v>
      </c>
      <c r="L44">
        <f t="shared" si="13"/>
        <v>21</v>
      </c>
      <c r="M44" s="3">
        <f t="shared" si="10"/>
        <v>0.40196078431372551</v>
      </c>
      <c r="N44" s="3">
        <f t="shared" si="14"/>
        <v>0.39215686274509803</v>
      </c>
    </row>
    <row r="45" spans="1:14" x14ac:dyDescent="0.2">
      <c r="A45" s="2">
        <v>42314</v>
      </c>
      <c r="B45">
        <v>0</v>
      </c>
      <c r="C45">
        <v>0</v>
      </c>
      <c r="D45">
        <v>0</v>
      </c>
      <c r="E45" s="3" t="e">
        <f t="shared" si="8"/>
        <v>#DIV/0!</v>
      </c>
      <c r="F45">
        <v>124</v>
      </c>
      <c r="G45">
        <v>81</v>
      </c>
      <c r="H45">
        <v>17</v>
      </c>
      <c r="I45" s="3">
        <f t="shared" si="9"/>
        <v>0.481981981981982</v>
      </c>
      <c r="J45">
        <f t="shared" si="11"/>
        <v>124</v>
      </c>
      <c r="K45">
        <f t="shared" si="12"/>
        <v>81</v>
      </c>
      <c r="L45">
        <f t="shared" si="13"/>
        <v>17</v>
      </c>
      <c r="M45" s="3">
        <f t="shared" si="10"/>
        <v>0.481981981981982</v>
      </c>
      <c r="N45" s="3">
        <f t="shared" si="14"/>
        <v>0.36486486486486486</v>
      </c>
    </row>
    <row r="46" spans="1:14" x14ac:dyDescent="0.2">
      <c r="A46" s="2">
        <v>42307</v>
      </c>
      <c r="B46">
        <v>0</v>
      </c>
      <c r="C46">
        <v>0</v>
      </c>
      <c r="D46">
        <v>0</v>
      </c>
      <c r="E46" s="3" t="e">
        <f t="shared" si="8"/>
        <v>#DIV/0!</v>
      </c>
      <c r="F46">
        <v>102</v>
      </c>
      <c r="G46">
        <v>83</v>
      </c>
      <c r="H46">
        <v>18</v>
      </c>
      <c r="I46" s="3">
        <f t="shared" si="9"/>
        <v>0.41379310344827586</v>
      </c>
      <c r="J46">
        <f t="shared" si="11"/>
        <v>102</v>
      </c>
      <c r="K46">
        <f t="shared" si="12"/>
        <v>83</v>
      </c>
      <c r="L46">
        <f t="shared" si="13"/>
        <v>18</v>
      </c>
      <c r="M46" s="3">
        <f t="shared" si="10"/>
        <v>0.41379310344827586</v>
      </c>
      <c r="N46" s="3">
        <f t="shared" si="14"/>
        <v>0.40886699507389163</v>
      </c>
    </row>
    <row r="47" spans="1:14" x14ac:dyDescent="0.2">
      <c r="A47" s="2">
        <v>42300</v>
      </c>
      <c r="B47">
        <v>0</v>
      </c>
      <c r="C47">
        <v>0</v>
      </c>
      <c r="D47">
        <v>0</v>
      </c>
      <c r="E47" s="3" t="e">
        <f t="shared" si="8"/>
        <v>#DIV/0!</v>
      </c>
      <c r="F47">
        <v>102</v>
      </c>
      <c r="G47">
        <v>79</v>
      </c>
      <c r="H47">
        <v>19</v>
      </c>
      <c r="I47" s="3">
        <f t="shared" si="9"/>
        <v>0.41499999999999998</v>
      </c>
      <c r="J47">
        <f t="shared" si="11"/>
        <v>102</v>
      </c>
      <c r="K47">
        <f t="shared" si="12"/>
        <v>79</v>
      </c>
      <c r="L47">
        <f t="shared" si="13"/>
        <v>19</v>
      </c>
      <c r="M47" s="3">
        <f t="shared" si="10"/>
        <v>0.41499999999999998</v>
      </c>
      <c r="N47" s="3">
        <f t="shared" si="14"/>
        <v>0.39500000000000002</v>
      </c>
    </row>
    <row r="48" spans="1:14" x14ac:dyDescent="0.2">
      <c r="A48" s="2">
        <v>42293</v>
      </c>
      <c r="B48">
        <v>0</v>
      </c>
      <c r="C48">
        <v>0</v>
      </c>
      <c r="D48">
        <v>0</v>
      </c>
      <c r="E48" s="3" t="e">
        <f t="shared" si="8"/>
        <v>#DIV/0!</v>
      </c>
      <c r="F48">
        <v>93</v>
      </c>
      <c r="G48">
        <v>85</v>
      </c>
      <c r="H48">
        <v>29</v>
      </c>
      <c r="I48" s="3">
        <f t="shared" si="9"/>
        <v>0.30917874396135264</v>
      </c>
      <c r="J48">
        <f t="shared" si="11"/>
        <v>93</v>
      </c>
      <c r="K48">
        <f t="shared" si="12"/>
        <v>85</v>
      </c>
      <c r="L48">
        <f t="shared" si="13"/>
        <v>29</v>
      </c>
      <c r="M48" s="3">
        <f t="shared" si="10"/>
        <v>0.30917874396135264</v>
      </c>
      <c r="N48" s="3">
        <f t="shared" si="14"/>
        <v>0.41062801932367149</v>
      </c>
    </row>
    <row r="49" spans="1:14" x14ac:dyDescent="0.2">
      <c r="A49" s="2">
        <v>42286</v>
      </c>
      <c r="B49">
        <v>0</v>
      </c>
      <c r="C49">
        <v>0</v>
      </c>
      <c r="D49">
        <v>0</v>
      </c>
      <c r="E49" s="3" t="e">
        <f t="shared" si="8"/>
        <v>#DIV/0!</v>
      </c>
      <c r="F49">
        <v>99</v>
      </c>
      <c r="G49">
        <v>76</v>
      </c>
      <c r="H49">
        <v>28</v>
      </c>
      <c r="I49" s="3">
        <f t="shared" si="9"/>
        <v>0.34975369458128081</v>
      </c>
      <c r="J49">
        <f t="shared" si="11"/>
        <v>99</v>
      </c>
      <c r="K49">
        <f t="shared" si="12"/>
        <v>76</v>
      </c>
      <c r="L49">
        <f t="shared" si="13"/>
        <v>28</v>
      </c>
      <c r="M49" s="3">
        <f t="shared" si="10"/>
        <v>0.34975369458128081</v>
      </c>
      <c r="N49" s="3">
        <f t="shared" si="14"/>
        <v>0.37438423645320196</v>
      </c>
    </row>
    <row r="50" spans="1:14" x14ac:dyDescent="0.2">
      <c r="A50" s="2">
        <v>42279</v>
      </c>
      <c r="B50">
        <v>0</v>
      </c>
      <c r="C50">
        <v>0</v>
      </c>
      <c r="D50">
        <v>0</v>
      </c>
      <c r="E50" s="3" t="e">
        <f t="shared" si="8"/>
        <v>#DIV/0!</v>
      </c>
      <c r="F50">
        <v>94</v>
      </c>
      <c r="G50">
        <v>71</v>
      </c>
      <c r="H50">
        <v>27</v>
      </c>
      <c r="I50" s="3">
        <f t="shared" si="9"/>
        <v>0.34895833333333331</v>
      </c>
      <c r="J50">
        <f t="shared" si="11"/>
        <v>94</v>
      </c>
      <c r="K50">
        <f t="shared" si="12"/>
        <v>71</v>
      </c>
      <c r="L50">
        <f t="shared" si="13"/>
        <v>27</v>
      </c>
      <c r="M50" s="3">
        <f t="shared" si="10"/>
        <v>0.34895833333333331</v>
      </c>
      <c r="N50" s="3">
        <f t="shared" si="14"/>
        <v>0.36979166666666669</v>
      </c>
    </row>
    <row r="51" spans="1:14" x14ac:dyDescent="0.2">
      <c r="A51" s="2">
        <v>42272</v>
      </c>
      <c r="B51">
        <v>0</v>
      </c>
      <c r="C51">
        <v>0</v>
      </c>
      <c r="D51">
        <v>0</v>
      </c>
      <c r="E51" s="3" t="e">
        <f t="shared" si="8"/>
        <v>#DIV/0!</v>
      </c>
      <c r="F51">
        <v>110</v>
      </c>
      <c r="G51">
        <v>67</v>
      </c>
      <c r="H51">
        <v>23</v>
      </c>
      <c r="I51" s="3">
        <f t="shared" si="9"/>
        <v>0.435</v>
      </c>
      <c r="J51">
        <f t="shared" si="11"/>
        <v>110</v>
      </c>
      <c r="K51">
        <f t="shared" si="12"/>
        <v>67</v>
      </c>
      <c r="L51">
        <f t="shared" si="13"/>
        <v>23</v>
      </c>
      <c r="M51" s="3">
        <f t="shared" si="10"/>
        <v>0.435</v>
      </c>
      <c r="N51" s="3">
        <f t="shared" si="14"/>
        <v>0.33500000000000002</v>
      </c>
    </row>
    <row r="52" spans="1:14" x14ac:dyDescent="0.2">
      <c r="A52" s="2">
        <v>42265</v>
      </c>
      <c r="B52">
        <v>0</v>
      </c>
      <c r="C52">
        <v>0</v>
      </c>
      <c r="D52">
        <v>0</v>
      </c>
      <c r="E52" s="3" t="e">
        <f t="shared" si="8"/>
        <v>#DIV/0!</v>
      </c>
      <c r="F52">
        <v>93</v>
      </c>
      <c r="G52">
        <v>77</v>
      </c>
      <c r="H52">
        <v>24</v>
      </c>
      <c r="I52" s="3">
        <f t="shared" si="9"/>
        <v>0.35567010309278352</v>
      </c>
      <c r="J52">
        <f t="shared" si="11"/>
        <v>93</v>
      </c>
      <c r="K52">
        <f t="shared" si="12"/>
        <v>77</v>
      </c>
      <c r="L52">
        <f t="shared" si="13"/>
        <v>24</v>
      </c>
      <c r="M52" s="3">
        <f t="shared" si="10"/>
        <v>0.35567010309278352</v>
      </c>
      <c r="N52" s="3">
        <f t="shared" si="14"/>
        <v>0.39690721649484534</v>
      </c>
    </row>
    <row r="53" spans="1:14" x14ac:dyDescent="0.2">
      <c r="A53" s="2">
        <v>42258</v>
      </c>
      <c r="B53">
        <v>0</v>
      </c>
      <c r="C53">
        <v>0</v>
      </c>
      <c r="D53">
        <v>0</v>
      </c>
      <c r="E53" s="3" t="e">
        <f t="shared" si="8"/>
        <v>#DIV/0!</v>
      </c>
      <c r="F53">
        <v>93</v>
      </c>
      <c r="G53">
        <v>65</v>
      </c>
      <c r="H53">
        <v>23</v>
      </c>
      <c r="I53" s="3">
        <f t="shared" si="9"/>
        <v>0.38674033149171272</v>
      </c>
      <c r="J53">
        <f t="shared" si="11"/>
        <v>93</v>
      </c>
      <c r="K53">
        <f t="shared" si="12"/>
        <v>65</v>
      </c>
      <c r="L53">
        <f t="shared" si="13"/>
        <v>23</v>
      </c>
      <c r="M53" s="3">
        <f t="shared" si="10"/>
        <v>0.38674033149171272</v>
      </c>
      <c r="N53" s="3">
        <f t="shared" si="14"/>
        <v>0.35911602209944754</v>
      </c>
    </row>
    <row r="54" spans="1:14" x14ac:dyDescent="0.2">
      <c r="A54" s="2">
        <v>42251</v>
      </c>
      <c r="B54">
        <v>0</v>
      </c>
      <c r="C54">
        <v>0</v>
      </c>
      <c r="D54">
        <v>0</v>
      </c>
      <c r="E54" s="3" t="e">
        <f t="shared" si="8"/>
        <v>#DIV/0!</v>
      </c>
      <c r="F54">
        <v>90</v>
      </c>
      <c r="G54">
        <v>79</v>
      </c>
      <c r="H54">
        <v>27</v>
      </c>
      <c r="I54" s="3">
        <f t="shared" si="9"/>
        <v>0.32142857142857145</v>
      </c>
      <c r="J54">
        <f t="shared" si="11"/>
        <v>90</v>
      </c>
      <c r="K54">
        <f t="shared" si="12"/>
        <v>79</v>
      </c>
      <c r="L54">
        <f t="shared" si="13"/>
        <v>27</v>
      </c>
      <c r="M54" s="3">
        <f t="shared" si="10"/>
        <v>0.32142857142857145</v>
      </c>
      <c r="N54" s="3">
        <f t="shared" si="14"/>
        <v>0.40306122448979592</v>
      </c>
    </row>
    <row r="55" spans="1:14" x14ac:dyDescent="0.2">
      <c r="A55" s="2">
        <v>42244</v>
      </c>
      <c r="B55">
        <v>0</v>
      </c>
      <c r="C55">
        <v>0</v>
      </c>
      <c r="D55">
        <v>0</v>
      </c>
      <c r="E55" s="3" t="e">
        <f t="shared" si="8"/>
        <v>#DIV/0!</v>
      </c>
      <c r="F55">
        <v>93</v>
      </c>
      <c r="G55">
        <v>69</v>
      </c>
      <c r="H55">
        <v>22</v>
      </c>
      <c r="I55" s="3">
        <f t="shared" si="9"/>
        <v>0.3858695652173913</v>
      </c>
      <c r="J55">
        <f t="shared" si="11"/>
        <v>93</v>
      </c>
      <c r="K55">
        <f t="shared" si="12"/>
        <v>69</v>
      </c>
      <c r="L55">
        <f t="shared" si="13"/>
        <v>22</v>
      </c>
      <c r="M55" s="3">
        <f t="shared" si="10"/>
        <v>0.3858695652173913</v>
      </c>
      <c r="N55" s="3">
        <f t="shared" si="14"/>
        <v>0.375</v>
      </c>
    </row>
    <row r="56" spans="1:14" x14ac:dyDescent="0.2">
      <c r="A56" s="2">
        <v>42237</v>
      </c>
      <c r="B56">
        <v>0</v>
      </c>
      <c r="C56">
        <v>0</v>
      </c>
      <c r="D56">
        <v>0</v>
      </c>
      <c r="E56" s="3" t="e">
        <f t="shared" si="8"/>
        <v>#DIV/0!</v>
      </c>
      <c r="F56">
        <v>91</v>
      </c>
      <c r="G56">
        <v>64</v>
      </c>
      <c r="H56">
        <v>24</v>
      </c>
      <c r="I56" s="3">
        <f t="shared" si="9"/>
        <v>0.37430167597765363</v>
      </c>
      <c r="J56">
        <f t="shared" si="11"/>
        <v>91</v>
      </c>
      <c r="K56">
        <f t="shared" si="12"/>
        <v>64</v>
      </c>
      <c r="L56">
        <f t="shared" si="13"/>
        <v>24</v>
      </c>
      <c r="M56" s="3">
        <f t="shared" si="10"/>
        <v>0.37430167597765363</v>
      </c>
      <c r="N56" s="3">
        <f t="shared" si="14"/>
        <v>0.35754189944134079</v>
      </c>
    </row>
    <row r="57" spans="1:14" x14ac:dyDescent="0.2">
      <c r="A57" s="2">
        <v>42230</v>
      </c>
      <c r="B57">
        <v>0</v>
      </c>
      <c r="C57">
        <v>0</v>
      </c>
      <c r="D57">
        <v>0</v>
      </c>
      <c r="E57" s="3" t="e">
        <f t="shared" si="8"/>
        <v>#DIV/0!</v>
      </c>
      <c r="F57">
        <v>108</v>
      </c>
      <c r="G57">
        <v>76</v>
      </c>
      <c r="H57">
        <v>24</v>
      </c>
      <c r="I57" s="3">
        <f t="shared" si="9"/>
        <v>0.40384615384615385</v>
      </c>
      <c r="J57">
        <f t="shared" si="11"/>
        <v>108</v>
      </c>
      <c r="K57">
        <f t="shared" si="12"/>
        <v>76</v>
      </c>
      <c r="L57">
        <f t="shared" si="13"/>
        <v>24</v>
      </c>
      <c r="M57" s="3">
        <f t="shared" si="10"/>
        <v>0.40384615384615385</v>
      </c>
      <c r="N57" s="3">
        <f t="shared" si="14"/>
        <v>0.36538461538461536</v>
      </c>
    </row>
    <row r="58" spans="1:14" x14ac:dyDescent="0.2">
      <c r="A58" s="2">
        <v>42223</v>
      </c>
      <c r="B58">
        <v>0</v>
      </c>
      <c r="C58">
        <v>0</v>
      </c>
      <c r="D58">
        <v>0</v>
      </c>
      <c r="E58" s="3" t="e">
        <f t="shared" si="8"/>
        <v>#DIV/0!</v>
      </c>
      <c r="F58">
        <v>109</v>
      </c>
      <c r="G58">
        <v>63</v>
      </c>
      <c r="H58">
        <v>21</v>
      </c>
      <c r="I58" s="3">
        <f t="shared" si="9"/>
        <v>0.45595854922279794</v>
      </c>
      <c r="J58">
        <f t="shared" si="11"/>
        <v>109</v>
      </c>
      <c r="K58">
        <f t="shared" si="12"/>
        <v>63</v>
      </c>
      <c r="L58">
        <f t="shared" si="13"/>
        <v>21</v>
      </c>
      <c r="M58" s="3">
        <f t="shared" si="10"/>
        <v>0.45595854922279794</v>
      </c>
      <c r="N58" s="3">
        <f t="shared" si="14"/>
        <v>0.32642487046632124</v>
      </c>
    </row>
    <row r="59" spans="1:14" x14ac:dyDescent="0.2">
      <c r="A59" s="2">
        <v>42216</v>
      </c>
      <c r="B59">
        <v>0</v>
      </c>
      <c r="C59">
        <v>0</v>
      </c>
      <c r="D59">
        <v>0</v>
      </c>
      <c r="E59" s="3" t="e">
        <f t="shared" si="8"/>
        <v>#DIV/0!</v>
      </c>
      <c r="F59">
        <v>106</v>
      </c>
      <c r="G59">
        <v>67</v>
      </c>
      <c r="H59">
        <v>21</v>
      </c>
      <c r="I59" s="3">
        <f t="shared" si="9"/>
        <v>0.43814432989690721</v>
      </c>
      <c r="J59">
        <f t="shared" si="11"/>
        <v>106</v>
      </c>
      <c r="K59">
        <f t="shared" si="12"/>
        <v>67</v>
      </c>
      <c r="L59">
        <f t="shared" si="13"/>
        <v>21</v>
      </c>
      <c r="M59" s="3">
        <f t="shared" si="10"/>
        <v>0.43814432989690721</v>
      </c>
      <c r="N59" s="3">
        <f t="shared" si="14"/>
        <v>0.34536082474226804</v>
      </c>
    </row>
    <row r="60" spans="1:14" x14ac:dyDescent="0.2">
      <c r="A60" s="2">
        <v>42209</v>
      </c>
      <c r="B60">
        <v>0</v>
      </c>
      <c r="C60">
        <v>0</v>
      </c>
      <c r="D60">
        <v>0</v>
      </c>
      <c r="E60" s="3" t="e">
        <f t="shared" si="8"/>
        <v>#DIV/0!</v>
      </c>
      <c r="F60">
        <v>113</v>
      </c>
      <c r="G60">
        <v>66</v>
      </c>
      <c r="H60">
        <v>14</v>
      </c>
      <c r="I60" s="3">
        <f t="shared" si="9"/>
        <v>0.51295336787564771</v>
      </c>
      <c r="J60">
        <f t="shared" si="11"/>
        <v>113</v>
      </c>
      <c r="K60">
        <f t="shared" si="12"/>
        <v>66</v>
      </c>
      <c r="L60">
        <f t="shared" si="13"/>
        <v>14</v>
      </c>
      <c r="M60" s="3">
        <f t="shared" si="10"/>
        <v>0.51295336787564771</v>
      </c>
      <c r="N60" s="3">
        <f t="shared" si="14"/>
        <v>0.34196891191709844</v>
      </c>
    </row>
    <row r="61" spans="1:14" x14ac:dyDescent="0.2">
      <c r="A61" s="2">
        <v>42202</v>
      </c>
      <c r="B61">
        <v>0</v>
      </c>
      <c r="C61">
        <v>0</v>
      </c>
      <c r="D61">
        <v>0</v>
      </c>
      <c r="E61" s="3" t="e">
        <f t="shared" si="8"/>
        <v>#DIV/0!</v>
      </c>
      <c r="F61">
        <v>108</v>
      </c>
      <c r="G61">
        <v>72</v>
      </c>
      <c r="H61">
        <v>17</v>
      </c>
      <c r="I61" s="3">
        <f t="shared" si="9"/>
        <v>0.46192893401015228</v>
      </c>
      <c r="J61">
        <f t="shared" si="11"/>
        <v>108</v>
      </c>
      <c r="K61">
        <f t="shared" si="12"/>
        <v>72</v>
      </c>
      <c r="L61">
        <f t="shared" si="13"/>
        <v>17</v>
      </c>
      <c r="M61" s="3">
        <f t="shared" si="10"/>
        <v>0.46192893401015228</v>
      </c>
      <c r="N61" s="3">
        <f t="shared" si="14"/>
        <v>0.36548223350253806</v>
      </c>
    </row>
    <row r="62" spans="1:14" x14ac:dyDescent="0.2">
      <c r="A62" s="2">
        <v>42195</v>
      </c>
      <c r="B62">
        <v>0</v>
      </c>
      <c r="C62">
        <v>0</v>
      </c>
      <c r="D62">
        <v>0</v>
      </c>
      <c r="E62" s="3" t="e">
        <f t="shared" si="8"/>
        <v>#DIV/0!</v>
      </c>
      <c r="F62">
        <v>103</v>
      </c>
      <c r="G62">
        <v>68</v>
      </c>
      <c r="H62">
        <v>24</v>
      </c>
      <c r="I62" s="3">
        <f t="shared" si="9"/>
        <v>0.40512820512820513</v>
      </c>
      <c r="J62">
        <f t="shared" si="11"/>
        <v>103</v>
      </c>
      <c r="K62">
        <f t="shared" si="12"/>
        <v>68</v>
      </c>
      <c r="L62">
        <f t="shared" si="13"/>
        <v>24</v>
      </c>
      <c r="M62" s="3">
        <f t="shared" si="10"/>
        <v>0.40512820512820513</v>
      </c>
      <c r="N62" s="3">
        <f t="shared" si="14"/>
        <v>0.3487179487179487</v>
      </c>
    </row>
    <row r="63" spans="1:14" x14ac:dyDescent="0.2">
      <c r="A63" s="2">
        <v>42188</v>
      </c>
      <c r="B63">
        <v>0</v>
      </c>
      <c r="C63">
        <v>0</v>
      </c>
      <c r="D63">
        <v>0</v>
      </c>
      <c r="E63" s="3" t="e">
        <f t="shared" si="8"/>
        <v>#DIV/0!</v>
      </c>
      <c r="F63">
        <v>101</v>
      </c>
      <c r="G63">
        <v>68</v>
      </c>
      <c r="H63">
        <v>25</v>
      </c>
      <c r="I63" s="3">
        <f t="shared" si="9"/>
        <v>0.39175257731958762</v>
      </c>
      <c r="J63">
        <f t="shared" si="11"/>
        <v>101</v>
      </c>
      <c r="K63">
        <f t="shared" si="12"/>
        <v>68</v>
      </c>
      <c r="L63">
        <f t="shared" si="13"/>
        <v>25</v>
      </c>
      <c r="M63" s="3">
        <f t="shared" si="10"/>
        <v>0.39175257731958762</v>
      </c>
      <c r="N63" s="3">
        <f t="shared" si="14"/>
        <v>0.35051546391752575</v>
      </c>
    </row>
    <row r="64" spans="1:14" x14ac:dyDescent="0.2">
      <c r="A64" s="2">
        <v>42181</v>
      </c>
      <c r="B64">
        <v>0</v>
      </c>
      <c r="C64">
        <v>0</v>
      </c>
      <c r="D64">
        <v>0</v>
      </c>
      <c r="E64" s="3" t="e">
        <f t="shared" si="8"/>
        <v>#DIV/0!</v>
      </c>
      <c r="F64">
        <v>107</v>
      </c>
      <c r="G64">
        <v>63</v>
      </c>
      <c r="H64">
        <v>24</v>
      </c>
      <c r="I64" s="3">
        <f t="shared" si="9"/>
        <v>0.42783505154639173</v>
      </c>
      <c r="J64">
        <f t="shared" si="11"/>
        <v>107</v>
      </c>
      <c r="K64">
        <f t="shared" si="12"/>
        <v>63</v>
      </c>
      <c r="L64">
        <f t="shared" si="13"/>
        <v>24</v>
      </c>
      <c r="M64" s="3">
        <f t="shared" si="10"/>
        <v>0.42783505154639173</v>
      </c>
      <c r="N64" s="3">
        <f t="shared" si="14"/>
        <v>0.32474226804123713</v>
      </c>
    </row>
    <row r="65" spans="1:14" x14ac:dyDescent="0.2">
      <c r="A65" s="2">
        <v>42174</v>
      </c>
      <c r="B65">
        <v>0</v>
      </c>
      <c r="C65">
        <v>0</v>
      </c>
      <c r="D65">
        <v>0</v>
      </c>
      <c r="E65" s="3" t="e">
        <f t="shared" si="8"/>
        <v>#DIV/0!</v>
      </c>
      <c r="F65">
        <v>89</v>
      </c>
      <c r="G65">
        <v>79</v>
      </c>
      <c r="H65">
        <v>20</v>
      </c>
      <c r="I65" s="3">
        <f t="shared" si="9"/>
        <v>0.36702127659574468</v>
      </c>
      <c r="J65">
        <f t="shared" si="11"/>
        <v>89</v>
      </c>
      <c r="K65">
        <f t="shared" si="12"/>
        <v>79</v>
      </c>
      <c r="L65">
        <f t="shared" si="13"/>
        <v>20</v>
      </c>
      <c r="M65" s="3">
        <f t="shared" si="10"/>
        <v>0.36702127659574468</v>
      </c>
      <c r="N65" s="3">
        <f t="shared" si="14"/>
        <v>0.42021276595744683</v>
      </c>
    </row>
    <row r="66" spans="1:14" x14ac:dyDescent="0.2">
      <c r="A66" s="2">
        <v>42167</v>
      </c>
      <c r="B66">
        <v>0</v>
      </c>
      <c r="C66">
        <v>0</v>
      </c>
      <c r="D66">
        <v>0</v>
      </c>
      <c r="E66" s="3" t="e">
        <f t="shared" si="8"/>
        <v>#DIV/0!</v>
      </c>
      <c r="F66">
        <v>89</v>
      </c>
      <c r="G66">
        <v>74</v>
      </c>
      <c r="H66">
        <v>22</v>
      </c>
      <c r="I66" s="3">
        <f t="shared" si="9"/>
        <v>0.36216216216216218</v>
      </c>
      <c r="J66">
        <f t="shared" si="11"/>
        <v>89</v>
      </c>
      <c r="K66">
        <f t="shared" si="12"/>
        <v>74</v>
      </c>
      <c r="L66">
        <f t="shared" si="13"/>
        <v>22</v>
      </c>
      <c r="M66" s="3">
        <f t="shared" si="10"/>
        <v>0.36216216216216218</v>
      </c>
      <c r="N66" s="3">
        <f t="shared" si="14"/>
        <v>0.4</v>
      </c>
    </row>
    <row r="67" spans="1:14" x14ac:dyDescent="0.2">
      <c r="A67" s="2">
        <v>42160</v>
      </c>
      <c r="B67">
        <v>0</v>
      </c>
      <c r="C67">
        <v>0</v>
      </c>
      <c r="D67">
        <v>0</v>
      </c>
      <c r="E67" s="3" t="e">
        <f t="shared" si="8"/>
        <v>#DIV/0!</v>
      </c>
      <c r="F67">
        <v>95</v>
      </c>
      <c r="G67">
        <v>55</v>
      </c>
      <c r="H67">
        <v>25</v>
      </c>
      <c r="I67" s="3">
        <f t="shared" si="9"/>
        <v>0.4</v>
      </c>
      <c r="J67">
        <f t="shared" si="11"/>
        <v>95</v>
      </c>
      <c r="K67">
        <f t="shared" si="12"/>
        <v>55</v>
      </c>
      <c r="L67">
        <f t="shared" si="13"/>
        <v>25</v>
      </c>
      <c r="M67" s="3">
        <f t="shared" si="10"/>
        <v>0.4</v>
      </c>
      <c r="N67" s="3">
        <f t="shared" si="14"/>
        <v>0.31428571428571428</v>
      </c>
    </row>
    <row r="68" spans="1:14" x14ac:dyDescent="0.2">
      <c r="A68" s="2">
        <v>42153</v>
      </c>
      <c r="B68">
        <v>0</v>
      </c>
      <c r="C68">
        <v>0</v>
      </c>
      <c r="D68">
        <v>0</v>
      </c>
      <c r="E68" s="3" t="e">
        <f t="shared" si="8"/>
        <v>#DIV/0!</v>
      </c>
      <c r="F68">
        <v>121</v>
      </c>
      <c r="G68">
        <v>58</v>
      </c>
      <c r="H68">
        <v>24</v>
      </c>
      <c r="I68" s="3">
        <f t="shared" si="9"/>
        <v>0.47783251231527096</v>
      </c>
      <c r="J68">
        <f t="shared" si="11"/>
        <v>121</v>
      </c>
      <c r="K68">
        <f t="shared" si="12"/>
        <v>58</v>
      </c>
      <c r="L68">
        <f t="shared" si="13"/>
        <v>24</v>
      </c>
      <c r="M68" s="3">
        <f t="shared" si="10"/>
        <v>0.47783251231527096</v>
      </c>
      <c r="N68" s="3">
        <f t="shared" si="14"/>
        <v>0.2857142857142857</v>
      </c>
    </row>
    <row r="69" spans="1:14" x14ac:dyDescent="0.2">
      <c r="A69" s="2">
        <v>42146</v>
      </c>
      <c r="B69">
        <v>0</v>
      </c>
      <c r="C69">
        <v>0</v>
      </c>
      <c r="D69">
        <v>0</v>
      </c>
      <c r="E69" s="3" t="e">
        <f t="shared" si="8"/>
        <v>#DIV/0!</v>
      </c>
      <c r="F69">
        <v>114</v>
      </c>
      <c r="G69">
        <v>57</v>
      </c>
      <c r="H69">
        <v>23</v>
      </c>
      <c r="I69" s="3">
        <f t="shared" si="9"/>
        <v>0.46907216494845361</v>
      </c>
      <c r="J69">
        <f t="shared" si="11"/>
        <v>114</v>
      </c>
      <c r="K69">
        <f t="shared" si="12"/>
        <v>57</v>
      </c>
      <c r="L69">
        <f t="shared" si="13"/>
        <v>23</v>
      </c>
      <c r="M69" s="3">
        <f t="shared" si="10"/>
        <v>0.46907216494845361</v>
      </c>
      <c r="N69" s="3">
        <f t="shared" si="14"/>
        <v>0.29381443298969073</v>
      </c>
    </row>
    <row r="70" spans="1:14" x14ac:dyDescent="0.2">
      <c r="A70" s="2">
        <v>42139</v>
      </c>
      <c r="B70">
        <v>0</v>
      </c>
      <c r="C70">
        <v>0</v>
      </c>
      <c r="D70">
        <v>0</v>
      </c>
      <c r="E70" s="3" t="e">
        <f t="shared" si="8"/>
        <v>#DIV/0!</v>
      </c>
      <c r="F70">
        <v>92</v>
      </c>
      <c r="G70">
        <v>50</v>
      </c>
      <c r="H70">
        <v>17</v>
      </c>
      <c r="I70" s="3">
        <f t="shared" si="9"/>
        <v>0.47169811320754718</v>
      </c>
      <c r="J70">
        <f t="shared" ref="J70:J102" si="15">B70+F70</f>
        <v>92</v>
      </c>
      <c r="K70">
        <f t="shared" ref="K70:K102" si="16">C70+G70</f>
        <v>50</v>
      </c>
      <c r="L70">
        <f t="shared" ref="L70:L102" si="17">D70+H70</f>
        <v>17</v>
      </c>
      <c r="M70" s="3">
        <f t="shared" si="10"/>
        <v>0.47169811320754718</v>
      </c>
      <c r="N70" s="3">
        <f t="shared" ref="N70:N102" si="18">K70/SUM(J70:L70)</f>
        <v>0.31446540880503143</v>
      </c>
    </row>
    <row r="71" spans="1:14" x14ac:dyDescent="0.2">
      <c r="A71" s="2">
        <v>42132</v>
      </c>
      <c r="B71">
        <v>0</v>
      </c>
      <c r="C71">
        <v>0</v>
      </c>
      <c r="D71">
        <v>0</v>
      </c>
      <c r="E71" s="3" t="e">
        <f t="shared" si="8"/>
        <v>#DIV/0!</v>
      </c>
      <c r="F71">
        <v>103</v>
      </c>
      <c r="G71">
        <v>70</v>
      </c>
      <c r="H71">
        <v>20</v>
      </c>
      <c r="I71" s="3">
        <f t="shared" si="9"/>
        <v>0.43005181347150256</v>
      </c>
      <c r="J71">
        <f t="shared" si="15"/>
        <v>103</v>
      </c>
      <c r="K71">
        <f t="shared" si="16"/>
        <v>70</v>
      </c>
      <c r="L71">
        <f t="shared" si="17"/>
        <v>20</v>
      </c>
      <c r="M71" s="3">
        <f t="shared" si="10"/>
        <v>0.43005181347150256</v>
      </c>
      <c r="N71" s="3">
        <f t="shared" si="18"/>
        <v>0.36269430051813473</v>
      </c>
    </row>
    <row r="72" spans="1:14" x14ac:dyDescent="0.2">
      <c r="A72" s="2">
        <v>42125</v>
      </c>
      <c r="B72">
        <v>0</v>
      </c>
      <c r="C72">
        <v>0</v>
      </c>
      <c r="D72">
        <v>0</v>
      </c>
      <c r="E72" s="3" t="e">
        <f t="shared" si="8"/>
        <v>#DIV/0!</v>
      </c>
      <c r="F72">
        <v>88</v>
      </c>
      <c r="G72">
        <v>74</v>
      </c>
      <c r="H72">
        <v>22</v>
      </c>
      <c r="I72" s="3">
        <f t="shared" si="9"/>
        <v>0.35869565217391303</v>
      </c>
      <c r="J72">
        <f t="shared" si="15"/>
        <v>88</v>
      </c>
      <c r="K72">
        <f t="shared" si="16"/>
        <v>74</v>
      </c>
      <c r="L72">
        <f t="shared" si="17"/>
        <v>22</v>
      </c>
      <c r="M72" s="3">
        <f t="shared" si="10"/>
        <v>0.35869565217391303</v>
      </c>
      <c r="N72" s="3">
        <f t="shared" si="18"/>
        <v>0.40217391304347827</v>
      </c>
    </row>
    <row r="73" spans="1:14" x14ac:dyDescent="0.2">
      <c r="A73" s="2">
        <v>42118</v>
      </c>
      <c r="B73">
        <v>0</v>
      </c>
      <c r="C73">
        <v>0</v>
      </c>
      <c r="D73">
        <v>0</v>
      </c>
      <c r="E73" s="3" t="e">
        <f t="shared" si="8"/>
        <v>#DIV/0!</v>
      </c>
      <c r="F73">
        <v>114</v>
      </c>
      <c r="G73">
        <v>67</v>
      </c>
      <c r="H73">
        <v>26</v>
      </c>
      <c r="I73" s="3">
        <f t="shared" si="9"/>
        <v>0.4251207729468599</v>
      </c>
      <c r="J73">
        <f t="shared" si="15"/>
        <v>114</v>
      </c>
      <c r="K73">
        <f t="shared" si="16"/>
        <v>67</v>
      </c>
      <c r="L73">
        <f t="shared" si="17"/>
        <v>26</v>
      </c>
      <c r="M73" s="3">
        <f t="shared" si="10"/>
        <v>0.4251207729468599</v>
      </c>
      <c r="N73" s="3">
        <f t="shared" si="18"/>
        <v>0.32367149758454106</v>
      </c>
    </row>
    <row r="74" spans="1:14" x14ac:dyDescent="0.2">
      <c r="A74" s="2">
        <v>42111</v>
      </c>
      <c r="B74">
        <v>0</v>
      </c>
      <c r="C74">
        <v>0</v>
      </c>
      <c r="D74">
        <v>0</v>
      </c>
      <c r="E74" s="3" t="e">
        <f t="shared" si="8"/>
        <v>#DIV/0!</v>
      </c>
      <c r="F74">
        <v>95</v>
      </c>
      <c r="G74">
        <v>79</v>
      </c>
      <c r="H74">
        <v>16</v>
      </c>
      <c r="I74" s="3">
        <f t="shared" si="9"/>
        <v>0.41578947368421054</v>
      </c>
      <c r="J74">
        <f t="shared" si="15"/>
        <v>95</v>
      </c>
      <c r="K74">
        <f t="shared" si="16"/>
        <v>79</v>
      </c>
      <c r="L74">
        <f t="shared" si="17"/>
        <v>16</v>
      </c>
      <c r="M74" s="3">
        <f t="shared" si="10"/>
        <v>0.41578947368421054</v>
      </c>
      <c r="N74" s="3">
        <f t="shared" si="18"/>
        <v>0.41578947368421054</v>
      </c>
    </row>
    <row r="75" spans="1:14" x14ac:dyDescent="0.2">
      <c r="A75" s="2">
        <v>42104</v>
      </c>
      <c r="B75">
        <v>0</v>
      </c>
      <c r="C75">
        <v>0</v>
      </c>
      <c r="D75">
        <v>0</v>
      </c>
      <c r="E75" s="3" t="e">
        <f t="shared" si="8"/>
        <v>#DIV/0!</v>
      </c>
      <c r="F75">
        <v>89</v>
      </c>
      <c r="G75">
        <v>71</v>
      </c>
      <c r="H75">
        <v>25</v>
      </c>
      <c r="I75" s="3">
        <f t="shared" si="9"/>
        <v>0.34594594594594597</v>
      </c>
      <c r="J75">
        <f t="shared" si="15"/>
        <v>89</v>
      </c>
      <c r="K75">
        <f t="shared" si="16"/>
        <v>71</v>
      </c>
      <c r="L75">
        <f t="shared" si="17"/>
        <v>25</v>
      </c>
      <c r="M75" s="3">
        <f t="shared" si="10"/>
        <v>0.34594594594594597</v>
      </c>
      <c r="N75" s="3">
        <f t="shared" si="18"/>
        <v>0.38378378378378381</v>
      </c>
    </row>
    <row r="76" spans="1:14" x14ac:dyDescent="0.2">
      <c r="A76" s="2">
        <v>42097</v>
      </c>
      <c r="B76">
        <v>0</v>
      </c>
      <c r="C76">
        <v>0</v>
      </c>
      <c r="D76">
        <v>0</v>
      </c>
      <c r="E76" s="3" t="e">
        <f t="shared" si="8"/>
        <v>#DIV/0!</v>
      </c>
      <c r="F76">
        <v>87</v>
      </c>
      <c r="G76">
        <v>51</v>
      </c>
      <c r="H76">
        <v>24</v>
      </c>
      <c r="I76" s="3">
        <f t="shared" si="9"/>
        <v>0.3888888888888889</v>
      </c>
      <c r="J76">
        <f t="shared" si="15"/>
        <v>87</v>
      </c>
      <c r="K76">
        <f t="shared" si="16"/>
        <v>51</v>
      </c>
      <c r="L76">
        <f t="shared" si="17"/>
        <v>24</v>
      </c>
      <c r="M76" s="3">
        <f t="shared" si="10"/>
        <v>0.3888888888888889</v>
      </c>
      <c r="N76" s="3">
        <f t="shared" si="18"/>
        <v>0.31481481481481483</v>
      </c>
    </row>
    <row r="77" spans="1:14" x14ac:dyDescent="0.2">
      <c r="A77" s="2">
        <v>42090</v>
      </c>
      <c r="B77">
        <v>0</v>
      </c>
      <c r="C77">
        <v>0</v>
      </c>
      <c r="D77">
        <v>0</v>
      </c>
      <c r="E77" s="3" t="e">
        <f t="shared" si="8"/>
        <v>#DIV/0!</v>
      </c>
      <c r="F77">
        <v>111</v>
      </c>
      <c r="G77">
        <v>68</v>
      </c>
      <c r="H77">
        <v>23</v>
      </c>
      <c r="I77" s="3">
        <f t="shared" si="9"/>
        <v>0.43564356435643564</v>
      </c>
      <c r="J77">
        <f t="shared" si="15"/>
        <v>111</v>
      </c>
      <c r="K77">
        <f t="shared" si="16"/>
        <v>68</v>
      </c>
      <c r="L77">
        <f t="shared" si="17"/>
        <v>23</v>
      </c>
      <c r="M77" s="3">
        <f t="shared" si="10"/>
        <v>0.43564356435643564</v>
      </c>
      <c r="N77" s="3">
        <f t="shared" si="18"/>
        <v>0.33663366336633666</v>
      </c>
    </row>
    <row r="78" spans="1:14" x14ac:dyDescent="0.2">
      <c r="A78" s="2">
        <v>42083</v>
      </c>
      <c r="B78">
        <v>0</v>
      </c>
      <c r="C78">
        <v>0</v>
      </c>
      <c r="D78">
        <v>0</v>
      </c>
      <c r="E78" s="3" t="e">
        <f t="shared" si="8"/>
        <v>#DIV/0!</v>
      </c>
      <c r="F78">
        <v>109</v>
      </c>
      <c r="G78">
        <v>69</v>
      </c>
      <c r="H78">
        <v>26</v>
      </c>
      <c r="I78" s="3">
        <f t="shared" si="9"/>
        <v>0.40686274509803921</v>
      </c>
      <c r="J78">
        <f t="shared" si="15"/>
        <v>109</v>
      </c>
      <c r="K78">
        <f t="shared" si="16"/>
        <v>69</v>
      </c>
      <c r="L78">
        <f t="shared" si="17"/>
        <v>26</v>
      </c>
      <c r="M78" s="3">
        <f t="shared" si="10"/>
        <v>0.40686274509803921</v>
      </c>
      <c r="N78" s="3">
        <f t="shared" si="18"/>
        <v>0.33823529411764708</v>
      </c>
    </row>
    <row r="79" spans="1:14" x14ac:dyDescent="0.2">
      <c r="A79" s="2">
        <v>42076</v>
      </c>
      <c r="B79">
        <v>0</v>
      </c>
      <c r="C79">
        <v>0</v>
      </c>
      <c r="D79">
        <v>0</v>
      </c>
      <c r="E79" s="3" t="e">
        <f t="shared" si="8"/>
        <v>#DIV/0!</v>
      </c>
      <c r="F79">
        <v>92</v>
      </c>
      <c r="G79">
        <v>88</v>
      </c>
      <c r="H79">
        <v>17</v>
      </c>
      <c r="I79" s="3">
        <f t="shared" si="9"/>
        <v>0.38071065989847713</v>
      </c>
      <c r="J79">
        <f t="shared" si="15"/>
        <v>92</v>
      </c>
      <c r="K79">
        <f t="shared" si="16"/>
        <v>88</v>
      </c>
      <c r="L79">
        <f t="shared" si="17"/>
        <v>17</v>
      </c>
      <c r="M79" s="3">
        <f t="shared" si="10"/>
        <v>0.38071065989847713</v>
      </c>
      <c r="N79" s="3">
        <f t="shared" si="18"/>
        <v>0.4467005076142132</v>
      </c>
    </row>
    <row r="80" spans="1:14" x14ac:dyDescent="0.2">
      <c r="A80" s="2">
        <v>42069</v>
      </c>
      <c r="B80">
        <v>0</v>
      </c>
      <c r="C80">
        <v>0</v>
      </c>
      <c r="D80">
        <v>0</v>
      </c>
      <c r="E80" s="3" t="e">
        <f t="shared" si="8"/>
        <v>#DIV/0!</v>
      </c>
      <c r="F80">
        <v>113</v>
      </c>
      <c r="G80">
        <v>68</v>
      </c>
      <c r="H80">
        <v>22</v>
      </c>
      <c r="I80" s="3">
        <f t="shared" si="9"/>
        <v>0.44827586206896552</v>
      </c>
      <c r="J80">
        <f t="shared" si="15"/>
        <v>113</v>
      </c>
      <c r="K80">
        <f t="shared" si="16"/>
        <v>68</v>
      </c>
      <c r="L80">
        <f t="shared" si="17"/>
        <v>22</v>
      </c>
      <c r="M80" s="3">
        <f t="shared" si="10"/>
        <v>0.44827586206896552</v>
      </c>
      <c r="N80" s="3">
        <f t="shared" si="18"/>
        <v>0.33497536945812806</v>
      </c>
    </row>
    <row r="81" spans="1:14" x14ac:dyDescent="0.2">
      <c r="A81" s="2">
        <v>42062</v>
      </c>
      <c r="B81">
        <v>0</v>
      </c>
      <c r="C81">
        <v>0</v>
      </c>
      <c r="D81">
        <v>0</v>
      </c>
      <c r="E81" s="3" t="e">
        <f t="shared" si="8"/>
        <v>#DIV/0!</v>
      </c>
      <c r="F81">
        <v>120</v>
      </c>
      <c r="G81">
        <v>62</v>
      </c>
      <c r="H81">
        <v>13</v>
      </c>
      <c r="I81" s="3">
        <f t="shared" si="9"/>
        <v>0.54871794871794877</v>
      </c>
      <c r="J81">
        <f t="shared" si="15"/>
        <v>120</v>
      </c>
      <c r="K81">
        <f t="shared" si="16"/>
        <v>62</v>
      </c>
      <c r="L81">
        <f t="shared" si="17"/>
        <v>13</v>
      </c>
      <c r="M81" s="3">
        <f t="shared" si="10"/>
        <v>0.54871794871794877</v>
      </c>
      <c r="N81" s="3">
        <f t="shared" si="18"/>
        <v>0.31794871794871793</v>
      </c>
    </row>
    <row r="82" spans="1:14" x14ac:dyDescent="0.2">
      <c r="A82" s="2">
        <v>42055</v>
      </c>
      <c r="B82">
        <v>0</v>
      </c>
      <c r="C82">
        <v>0</v>
      </c>
      <c r="D82">
        <v>0</v>
      </c>
      <c r="E82" s="3" t="e">
        <f t="shared" si="8"/>
        <v>#DIV/0!</v>
      </c>
      <c r="F82">
        <v>111</v>
      </c>
      <c r="G82">
        <v>64</v>
      </c>
      <c r="H82">
        <v>18</v>
      </c>
      <c r="I82" s="3">
        <f t="shared" si="9"/>
        <v>0.48186528497409326</v>
      </c>
      <c r="J82">
        <f t="shared" si="15"/>
        <v>111</v>
      </c>
      <c r="K82">
        <f t="shared" si="16"/>
        <v>64</v>
      </c>
      <c r="L82">
        <f t="shared" si="17"/>
        <v>18</v>
      </c>
      <c r="M82" s="3">
        <f t="shared" si="10"/>
        <v>0.48186528497409326</v>
      </c>
      <c r="N82" s="3">
        <f t="shared" si="18"/>
        <v>0.33160621761658032</v>
      </c>
    </row>
    <row r="83" spans="1:14" x14ac:dyDescent="0.2">
      <c r="A83" s="2">
        <v>42048</v>
      </c>
      <c r="B83">
        <v>0</v>
      </c>
      <c r="C83">
        <v>0</v>
      </c>
      <c r="D83">
        <v>0</v>
      </c>
      <c r="E83" s="3" t="e">
        <f t="shared" si="8"/>
        <v>#DIV/0!</v>
      </c>
      <c r="F83">
        <v>124</v>
      </c>
      <c r="G83">
        <v>59</v>
      </c>
      <c r="H83">
        <v>18</v>
      </c>
      <c r="I83" s="3">
        <f t="shared" si="9"/>
        <v>0.52736318407960203</v>
      </c>
      <c r="J83">
        <f t="shared" si="15"/>
        <v>124</v>
      </c>
      <c r="K83">
        <f t="shared" si="16"/>
        <v>59</v>
      </c>
      <c r="L83">
        <f t="shared" si="17"/>
        <v>18</v>
      </c>
      <c r="M83" s="3">
        <f t="shared" si="10"/>
        <v>0.52736318407960203</v>
      </c>
      <c r="N83" s="3">
        <f t="shared" si="18"/>
        <v>0.29353233830845771</v>
      </c>
    </row>
    <row r="84" spans="1:14" x14ac:dyDescent="0.2">
      <c r="A84" s="2">
        <v>42041</v>
      </c>
      <c r="B84">
        <v>0</v>
      </c>
      <c r="C84">
        <v>0</v>
      </c>
      <c r="D84">
        <v>0</v>
      </c>
      <c r="E84" s="3" t="e">
        <f t="shared" si="8"/>
        <v>#DIV/0!</v>
      </c>
      <c r="F84">
        <v>130</v>
      </c>
      <c r="G84">
        <v>54</v>
      </c>
      <c r="H84">
        <v>15</v>
      </c>
      <c r="I84" s="3">
        <f t="shared" si="9"/>
        <v>0.57788944723618085</v>
      </c>
      <c r="J84">
        <f t="shared" si="15"/>
        <v>130</v>
      </c>
      <c r="K84">
        <f t="shared" si="16"/>
        <v>54</v>
      </c>
      <c r="L84">
        <f t="shared" si="17"/>
        <v>15</v>
      </c>
      <c r="M84" s="3">
        <f t="shared" si="10"/>
        <v>0.57788944723618085</v>
      </c>
      <c r="N84" s="3">
        <f t="shared" si="18"/>
        <v>0.271356783919598</v>
      </c>
    </row>
    <row r="85" spans="1:14" x14ac:dyDescent="0.2">
      <c r="A85" s="2">
        <v>42034</v>
      </c>
      <c r="B85">
        <v>0</v>
      </c>
      <c r="C85">
        <v>0</v>
      </c>
      <c r="D85">
        <v>0</v>
      </c>
      <c r="E85" s="3" t="e">
        <f t="shared" si="8"/>
        <v>#DIV/0!</v>
      </c>
      <c r="F85">
        <v>123</v>
      </c>
      <c r="G85">
        <v>62</v>
      </c>
      <c r="H85">
        <v>10</v>
      </c>
      <c r="I85" s="3">
        <f t="shared" si="9"/>
        <v>0.57948717948717954</v>
      </c>
      <c r="J85">
        <f t="shared" si="15"/>
        <v>123</v>
      </c>
      <c r="K85">
        <f t="shared" si="16"/>
        <v>62</v>
      </c>
      <c r="L85">
        <f t="shared" si="17"/>
        <v>10</v>
      </c>
      <c r="M85" s="3">
        <f t="shared" si="10"/>
        <v>0.57948717948717954</v>
      </c>
      <c r="N85" s="3">
        <f t="shared" si="18"/>
        <v>0.31794871794871793</v>
      </c>
    </row>
    <row r="86" spans="1:14" x14ac:dyDescent="0.2">
      <c r="A86" s="2">
        <v>42027</v>
      </c>
      <c r="B86">
        <v>0</v>
      </c>
      <c r="C86">
        <v>0</v>
      </c>
      <c r="D86">
        <v>0</v>
      </c>
      <c r="E86" s="3" t="e">
        <f t="shared" si="8"/>
        <v>#DIV/0!</v>
      </c>
      <c r="F86">
        <v>127</v>
      </c>
      <c r="G86">
        <v>58</v>
      </c>
      <c r="H86">
        <v>12</v>
      </c>
      <c r="I86" s="3">
        <f t="shared" si="9"/>
        <v>0.58375634517766495</v>
      </c>
      <c r="J86">
        <f t="shared" si="15"/>
        <v>127</v>
      </c>
      <c r="K86">
        <f t="shared" si="16"/>
        <v>58</v>
      </c>
      <c r="L86">
        <f t="shared" si="17"/>
        <v>12</v>
      </c>
      <c r="M86" s="3">
        <f t="shared" si="10"/>
        <v>0.58375634517766495</v>
      </c>
      <c r="N86" s="3">
        <f t="shared" si="18"/>
        <v>0.29441624365482233</v>
      </c>
    </row>
    <row r="87" spans="1:14" x14ac:dyDescent="0.2">
      <c r="A87" s="2">
        <v>42020</v>
      </c>
      <c r="B87">
        <v>0</v>
      </c>
      <c r="C87">
        <v>0</v>
      </c>
      <c r="D87">
        <v>0</v>
      </c>
      <c r="E87" s="3" t="e">
        <f t="shared" si="8"/>
        <v>#DIV/0!</v>
      </c>
      <c r="F87">
        <v>113</v>
      </c>
      <c r="G87">
        <v>70</v>
      </c>
      <c r="H87">
        <v>9</v>
      </c>
      <c r="I87" s="3">
        <f t="shared" si="9"/>
        <v>0.54166666666666663</v>
      </c>
      <c r="J87">
        <f t="shared" si="15"/>
        <v>113</v>
      </c>
      <c r="K87">
        <f t="shared" si="16"/>
        <v>70</v>
      </c>
      <c r="L87">
        <f t="shared" si="17"/>
        <v>9</v>
      </c>
      <c r="M87" s="3">
        <f t="shared" si="10"/>
        <v>0.54166666666666663</v>
      </c>
      <c r="N87" s="3">
        <f t="shared" si="18"/>
        <v>0.36458333333333331</v>
      </c>
    </row>
    <row r="88" spans="1:14" x14ac:dyDescent="0.2">
      <c r="A88" s="2">
        <v>42013</v>
      </c>
      <c r="B88">
        <v>0</v>
      </c>
      <c r="C88">
        <v>0</v>
      </c>
      <c r="D88">
        <v>0</v>
      </c>
      <c r="E88" s="3" t="e">
        <f t="shared" si="8"/>
        <v>#DIV/0!</v>
      </c>
      <c r="F88">
        <v>121</v>
      </c>
      <c r="G88">
        <v>62</v>
      </c>
      <c r="H88">
        <v>16</v>
      </c>
      <c r="I88" s="3">
        <f t="shared" si="9"/>
        <v>0.52763819095477382</v>
      </c>
      <c r="J88">
        <f t="shared" si="15"/>
        <v>121</v>
      </c>
      <c r="K88">
        <f t="shared" si="16"/>
        <v>62</v>
      </c>
      <c r="L88">
        <f t="shared" si="17"/>
        <v>16</v>
      </c>
      <c r="M88" s="3">
        <f t="shared" si="10"/>
        <v>0.52763819095477382</v>
      </c>
      <c r="N88" s="3">
        <f t="shared" si="18"/>
        <v>0.31155778894472363</v>
      </c>
    </row>
    <row r="89" spans="1:14" x14ac:dyDescent="0.2">
      <c r="A89" s="2">
        <v>42006</v>
      </c>
      <c r="B89">
        <v>0</v>
      </c>
      <c r="C89">
        <v>0</v>
      </c>
      <c r="D89">
        <v>0</v>
      </c>
      <c r="E89" s="3" t="e">
        <f t="shared" si="8"/>
        <v>#DIV/0!</v>
      </c>
      <c r="F89">
        <v>103</v>
      </c>
      <c r="G89">
        <v>41</v>
      </c>
      <c r="H89">
        <v>12</v>
      </c>
      <c r="I89" s="3">
        <f t="shared" si="9"/>
        <v>0.58333333333333337</v>
      </c>
      <c r="J89">
        <f t="shared" si="15"/>
        <v>103</v>
      </c>
      <c r="K89">
        <f t="shared" si="16"/>
        <v>41</v>
      </c>
      <c r="L89">
        <f t="shared" si="17"/>
        <v>12</v>
      </c>
      <c r="M89" s="3">
        <f t="shared" si="10"/>
        <v>0.58333333333333337</v>
      </c>
      <c r="N89" s="3">
        <f t="shared" si="18"/>
        <v>0.26282051282051283</v>
      </c>
    </row>
    <row r="90" spans="1:14" x14ac:dyDescent="0.2">
      <c r="A90" s="2">
        <v>41999</v>
      </c>
      <c r="B90">
        <v>0</v>
      </c>
      <c r="C90">
        <v>0</v>
      </c>
      <c r="D90">
        <v>0</v>
      </c>
      <c r="E90" s="3" t="e">
        <f t="shared" si="8"/>
        <v>#DIV/0!</v>
      </c>
      <c r="F90">
        <v>97</v>
      </c>
      <c r="G90">
        <v>37</v>
      </c>
      <c r="H90">
        <v>11</v>
      </c>
      <c r="I90" s="3">
        <f t="shared" si="9"/>
        <v>0.59310344827586203</v>
      </c>
      <c r="J90">
        <f t="shared" si="15"/>
        <v>97</v>
      </c>
      <c r="K90">
        <f t="shared" si="16"/>
        <v>37</v>
      </c>
      <c r="L90">
        <f t="shared" si="17"/>
        <v>11</v>
      </c>
      <c r="M90" s="3">
        <f t="shared" si="10"/>
        <v>0.59310344827586203</v>
      </c>
      <c r="N90" s="3">
        <f t="shared" si="18"/>
        <v>0.25517241379310346</v>
      </c>
    </row>
    <row r="91" spans="1:14" x14ac:dyDescent="0.2">
      <c r="A91" s="2">
        <v>41992</v>
      </c>
      <c r="B91">
        <v>0</v>
      </c>
      <c r="C91">
        <v>0</v>
      </c>
      <c r="D91">
        <v>0</v>
      </c>
      <c r="E91" s="3" t="e">
        <f t="shared" si="8"/>
        <v>#DIV/0!</v>
      </c>
      <c r="F91">
        <v>115</v>
      </c>
      <c r="G91">
        <v>44</v>
      </c>
      <c r="H91">
        <v>15</v>
      </c>
      <c r="I91" s="3">
        <f t="shared" si="9"/>
        <v>0.57471264367816088</v>
      </c>
      <c r="J91">
        <f t="shared" si="15"/>
        <v>115</v>
      </c>
      <c r="K91">
        <f t="shared" si="16"/>
        <v>44</v>
      </c>
      <c r="L91">
        <f t="shared" si="17"/>
        <v>15</v>
      </c>
      <c r="M91" s="3">
        <f t="shared" si="10"/>
        <v>0.57471264367816088</v>
      </c>
      <c r="N91" s="3">
        <f t="shared" si="18"/>
        <v>0.25287356321839083</v>
      </c>
    </row>
    <row r="92" spans="1:14" x14ac:dyDescent="0.2">
      <c r="A92" s="2">
        <v>41985</v>
      </c>
      <c r="B92">
        <v>0</v>
      </c>
      <c r="C92">
        <v>0</v>
      </c>
      <c r="D92">
        <v>0</v>
      </c>
      <c r="E92" s="3" t="e">
        <f t="shared" si="8"/>
        <v>#DIV/0!</v>
      </c>
      <c r="F92">
        <v>117</v>
      </c>
      <c r="G92">
        <v>54</v>
      </c>
      <c r="H92">
        <v>19</v>
      </c>
      <c r="I92" s="3">
        <f t="shared" si="9"/>
        <v>0.51578947368421058</v>
      </c>
      <c r="J92">
        <f t="shared" si="15"/>
        <v>117</v>
      </c>
      <c r="K92">
        <f t="shared" si="16"/>
        <v>54</v>
      </c>
      <c r="L92">
        <f t="shared" si="17"/>
        <v>19</v>
      </c>
      <c r="M92" s="3">
        <f t="shared" si="10"/>
        <v>0.51578947368421058</v>
      </c>
      <c r="N92" s="3">
        <f t="shared" si="18"/>
        <v>0.28421052631578947</v>
      </c>
    </row>
    <row r="93" spans="1:14" x14ac:dyDescent="0.2">
      <c r="A93" s="2">
        <v>41978</v>
      </c>
      <c r="B93">
        <v>0</v>
      </c>
      <c r="C93">
        <v>0</v>
      </c>
      <c r="D93">
        <v>0</v>
      </c>
      <c r="E93" s="3" t="e">
        <f t="shared" si="8"/>
        <v>#DIV/0!</v>
      </c>
      <c r="F93">
        <v>131</v>
      </c>
      <c r="G93">
        <v>52</v>
      </c>
      <c r="H93">
        <v>15</v>
      </c>
      <c r="I93" s="3">
        <f t="shared" si="9"/>
        <v>0.58585858585858586</v>
      </c>
      <c r="J93">
        <f t="shared" si="15"/>
        <v>131</v>
      </c>
      <c r="K93">
        <f t="shared" si="16"/>
        <v>52</v>
      </c>
      <c r="L93">
        <f t="shared" si="17"/>
        <v>15</v>
      </c>
      <c r="M93" s="3">
        <f t="shared" si="10"/>
        <v>0.58585858585858586</v>
      </c>
      <c r="N93" s="3">
        <f t="shared" si="18"/>
        <v>0.26262626262626265</v>
      </c>
    </row>
    <row r="94" spans="1:14" x14ac:dyDescent="0.2">
      <c r="A94" s="2">
        <v>41971</v>
      </c>
      <c r="B94">
        <v>0</v>
      </c>
      <c r="C94">
        <v>0</v>
      </c>
      <c r="D94">
        <v>0</v>
      </c>
      <c r="E94" s="3" t="e">
        <f t="shared" si="8"/>
        <v>#DIV/0!</v>
      </c>
      <c r="F94">
        <v>137</v>
      </c>
      <c r="G94">
        <v>57</v>
      </c>
      <c r="H94">
        <v>14</v>
      </c>
      <c r="I94" s="3">
        <f t="shared" si="9"/>
        <v>0.59134615384615385</v>
      </c>
      <c r="J94">
        <f t="shared" si="15"/>
        <v>137</v>
      </c>
      <c r="K94">
        <f t="shared" si="16"/>
        <v>57</v>
      </c>
      <c r="L94">
        <f t="shared" si="17"/>
        <v>14</v>
      </c>
      <c r="M94" s="3">
        <f t="shared" si="10"/>
        <v>0.59134615384615385</v>
      </c>
      <c r="N94" s="3">
        <f t="shared" si="18"/>
        <v>0.27403846153846156</v>
      </c>
    </row>
    <row r="95" spans="1:14" x14ac:dyDescent="0.2">
      <c r="A95" s="2">
        <v>41964</v>
      </c>
      <c r="B95">
        <v>0</v>
      </c>
      <c r="C95">
        <v>0</v>
      </c>
      <c r="D95">
        <v>0</v>
      </c>
      <c r="E95" s="3" t="e">
        <f t="shared" si="8"/>
        <v>#DIV/0!</v>
      </c>
      <c r="F95">
        <v>126</v>
      </c>
      <c r="G95">
        <v>55</v>
      </c>
      <c r="H95">
        <v>16</v>
      </c>
      <c r="I95" s="3">
        <f t="shared" si="9"/>
        <v>0.55837563451776651</v>
      </c>
      <c r="J95">
        <f t="shared" si="15"/>
        <v>126</v>
      </c>
      <c r="K95">
        <f t="shared" si="16"/>
        <v>55</v>
      </c>
      <c r="L95">
        <f t="shared" si="17"/>
        <v>16</v>
      </c>
      <c r="M95" s="3">
        <f t="shared" si="10"/>
        <v>0.55837563451776651</v>
      </c>
      <c r="N95" s="3">
        <f t="shared" si="18"/>
        <v>0.27918781725888325</v>
      </c>
    </row>
    <row r="96" spans="1:14" x14ac:dyDescent="0.2">
      <c r="A96" s="2">
        <v>41957</v>
      </c>
      <c r="B96">
        <v>0</v>
      </c>
      <c r="C96">
        <v>0</v>
      </c>
      <c r="D96">
        <v>0</v>
      </c>
      <c r="E96" s="3" t="e">
        <f t="shared" si="8"/>
        <v>#DIV/0!</v>
      </c>
      <c r="F96">
        <v>133</v>
      </c>
      <c r="G96">
        <v>50</v>
      </c>
      <c r="H96">
        <v>14</v>
      </c>
      <c r="I96" s="3">
        <f t="shared" si="9"/>
        <v>0.60406091370558379</v>
      </c>
      <c r="J96">
        <f t="shared" si="15"/>
        <v>133</v>
      </c>
      <c r="K96">
        <f t="shared" si="16"/>
        <v>50</v>
      </c>
      <c r="L96">
        <f t="shared" si="17"/>
        <v>14</v>
      </c>
      <c r="M96" s="3">
        <f t="shared" si="10"/>
        <v>0.60406091370558379</v>
      </c>
      <c r="N96" s="3">
        <f t="shared" si="18"/>
        <v>0.25380710659898476</v>
      </c>
    </row>
    <row r="97" spans="1:14" x14ac:dyDescent="0.2">
      <c r="A97" s="2">
        <v>41950</v>
      </c>
      <c r="B97">
        <v>0</v>
      </c>
      <c r="C97">
        <v>0</v>
      </c>
      <c r="D97">
        <v>0</v>
      </c>
      <c r="E97" s="3" t="e">
        <f t="shared" si="8"/>
        <v>#DIV/0!</v>
      </c>
      <c r="F97">
        <v>132</v>
      </c>
      <c r="G97">
        <v>54</v>
      </c>
      <c r="H97">
        <v>18</v>
      </c>
      <c r="I97" s="3">
        <f t="shared" si="9"/>
        <v>0.55882352941176472</v>
      </c>
      <c r="J97">
        <f t="shared" si="15"/>
        <v>132</v>
      </c>
      <c r="K97">
        <f t="shared" si="16"/>
        <v>54</v>
      </c>
      <c r="L97">
        <f t="shared" si="17"/>
        <v>18</v>
      </c>
      <c r="M97" s="3">
        <f t="shared" si="10"/>
        <v>0.55882352941176472</v>
      </c>
      <c r="N97" s="3">
        <f t="shared" si="18"/>
        <v>0.26470588235294118</v>
      </c>
    </row>
    <row r="98" spans="1:14" x14ac:dyDescent="0.2">
      <c r="A98" s="2">
        <v>41943</v>
      </c>
      <c r="B98">
        <v>0</v>
      </c>
      <c r="C98">
        <v>0</v>
      </c>
      <c r="D98">
        <v>0</v>
      </c>
      <c r="E98" s="3" t="e">
        <f t="shared" si="8"/>
        <v>#DIV/0!</v>
      </c>
      <c r="F98">
        <v>121</v>
      </c>
      <c r="G98">
        <v>47</v>
      </c>
      <c r="H98">
        <v>12</v>
      </c>
      <c r="I98" s="3">
        <f t="shared" si="9"/>
        <v>0.60555555555555551</v>
      </c>
      <c r="J98">
        <f t="shared" si="15"/>
        <v>121</v>
      </c>
      <c r="K98">
        <f t="shared" si="16"/>
        <v>47</v>
      </c>
      <c r="L98">
        <f t="shared" si="17"/>
        <v>12</v>
      </c>
      <c r="M98" s="3">
        <f t="shared" si="10"/>
        <v>0.60555555555555551</v>
      </c>
      <c r="N98" s="3">
        <f t="shared" si="18"/>
        <v>0.26111111111111113</v>
      </c>
    </row>
    <row r="99" spans="1:14" x14ac:dyDescent="0.2">
      <c r="A99" s="2">
        <v>41936</v>
      </c>
      <c r="B99">
        <v>0</v>
      </c>
      <c r="C99">
        <v>0</v>
      </c>
      <c r="D99">
        <v>0</v>
      </c>
      <c r="E99" s="3" t="e">
        <f t="shared" si="8"/>
        <v>#DIV/0!</v>
      </c>
      <c r="F99">
        <v>118</v>
      </c>
      <c r="G99">
        <v>55</v>
      </c>
      <c r="H99">
        <v>16</v>
      </c>
      <c r="I99" s="3">
        <f t="shared" si="9"/>
        <v>0.53968253968253965</v>
      </c>
      <c r="J99">
        <f t="shared" si="15"/>
        <v>118</v>
      </c>
      <c r="K99">
        <f t="shared" si="16"/>
        <v>55</v>
      </c>
      <c r="L99">
        <f t="shared" si="17"/>
        <v>16</v>
      </c>
      <c r="M99" s="3">
        <f t="shared" si="10"/>
        <v>0.53968253968253965</v>
      </c>
      <c r="N99" s="3">
        <f t="shared" si="18"/>
        <v>0.29100529100529099</v>
      </c>
    </row>
    <row r="100" spans="1:14" x14ac:dyDescent="0.2">
      <c r="A100" s="2">
        <v>41929</v>
      </c>
      <c r="B100">
        <v>0</v>
      </c>
      <c r="C100">
        <v>0</v>
      </c>
      <c r="D100">
        <v>0</v>
      </c>
      <c r="E100" s="3" t="e">
        <f t="shared" ref="E100:E163" si="19">(B100-D100)/SUM(B100:D100)</f>
        <v>#DIV/0!</v>
      </c>
      <c r="F100">
        <v>116</v>
      </c>
      <c r="G100">
        <v>63</v>
      </c>
      <c r="H100">
        <v>12</v>
      </c>
      <c r="I100" s="3">
        <f t="shared" ref="I100:I163" si="20">(F100-H100)/SUM(F100:H100)</f>
        <v>0.54450261780104714</v>
      </c>
      <c r="J100">
        <f t="shared" si="15"/>
        <v>116</v>
      </c>
      <c r="K100">
        <f t="shared" si="16"/>
        <v>63</v>
      </c>
      <c r="L100">
        <f t="shared" si="17"/>
        <v>12</v>
      </c>
      <c r="M100" s="3">
        <f t="shared" ref="M100:M163" si="21">(J100-L100)/SUM(J100:L100)</f>
        <v>0.54450261780104714</v>
      </c>
      <c r="N100" s="3">
        <f t="shared" si="18"/>
        <v>0.32984293193717279</v>
      </c>
    </row>
    <row r="101" spans="1:14" x14ac:dyDescent="0.2">
      <c r="A101" s="2">
        <v>41922</v>
      </c>
      <c r="B101">
        <v>0</v>
      </c>
      <c r="C101">
        <v>0</v>
      </c>
      <c r="D101">
        <v>0</v>
      </c>
      <c r="E101" s="3" t="e">
        <f t="shared" si="19"/>
        <v>#DIV/0!</v>
      </c>
      <c r="F101">
        <v>126</v>
      </c>
      <c r="G101">
        <v>50</v>
      </c>
      <c r="H101">
        <v>10</v>
      </c>
      <c r="I101" s="3">
        <f t="shared" si="20"/>
        <v>0.62365591397849462</v>
      </c>
      <c r="J101">
        <f t="shared" si="15"/>
        <v>126</v>
      </c>
      <c r="K101">
        <f t="shared" si="16"/>
        <v>50</v>
      </c>
      <c r="L101">
        <f t="shared" si="17"/>
        <v>10</v>
      </c>
      <c r="M101" s="3">
        <f t="shared" si="21"/>
        <v>0.62365591397849462</v>
      </c>
      <c r="N101" s="3">
        <f t="shared" si="18"/>
        <v>0.26881720430107525</v>
      </c>
    </row>
    <row r="102" spans="1:14" x14ac:dyDescent="0.2">
      <c r="A102" s="2">
        <v>41915</v>
      </c>
      <c r="B102">
        <v>0</v>
      </c>
      <c r="C102">
        <v>0</v>
      </c>
      <c r="D102">
        <v>0</v>
      </c>
      <c r="E102" s="3" t="e">
        <f t="shared" si="19"/>
        <v>#DIV/0!</v>
      </c>
      <c r="F102">
        <v>106</v>
      </c>
      <c r="G102">
        <v>56</v>
      </c>
      <c r="H102">
        <v>14</v>
      </c>
      <c r="I102" s="3">
        <f t="shared" si="20"/>
        <v>0.52272727272727271</v>
      </c>
      <c r="J102">
        <f t="shared" si="15"/>
        <v>106</v>
      </c>
      <c r="K102">
        <f t="shared" si="16"/>
        <v>56</v>
      </c>
      <c r="L102">
        <f t="shared" si="17"/>
        <v>14</v>
      </c>
      <c r="M102" s="3">
        <f t="shared" si="21"/>
        <v>0.52272727272727271</v>
      </c>
      <c r="N102" s="3">
        <f t="shared" si="18"/>
        <v>0.31818181818181818</v>
      </c>
    </row>
    <row r="103" spans="1:14" x14ac:dyDescent="0.2">
      <c r="A103" s="2">
        <v>41908</v>
      </c>
      <c r="B103">
        <v>0</v>
      </c>
      <c r="C103">
        <v>0</v>
      </c>
      <c r="D103">
        <v>0</v>
      </c>
      <c r="E103" s="3" t="e">
        <f t="shared" si="19"/>
        <v>#DIV/0!</v>
      </c>
      <c r="F103">
        <v>123</v>
      </c>
      <c r="G103">
        <v>50</v>
      </c>
      <c r="H103">
        <v>15</v>
      </c>
      <c r="I103" s="3">
        <f t="shared" si="20"/>
        <v>0.57446808510638303</v>
      </c>
      <c r="J103">
        <f t="shared" ref="J103:J135" si="22">B103+F103</f>
        <v>123</v>
      </c>
      <c r="K103">
        <f t="shared" ref="K103:K135" si="23">C103+G103</f>
        <v>50</v>
      </c>
      <c r="L103">
        <f t="shared" ref="L103:L135" si="24">D103+H103</f>
        <v>15</v>
      </c>
      <c r="M103" s="3">
        <f t="shared" si="21"/>
        <v>0.57446808510638303</v>
      </c>
      <c r="N103" s="3">
        <f t="shared" ref="N103:N135" si="25">K103/SUM(J103:L103)</f>
        <v>0.26595744680851063</v>
      </c>
    </row>
    <row r="104" spans="1:14" x14ac:dyDescent="0.2">
      <c r="A104" s="2">
        <v>41901</v>
      </c>
      <c r="B104">
        <v>0</v>
      </c>
      <c r="C104">
        <v>0</v>
      </c>
      <c r="D104">
        <v>0</v>
      </c>
      <c r="E104" s="3" t="e">
        <f t="shared" si="19"/>
        <v>#DIV/0!</v>
      </c>
      <c r="F104">
        <v>114</v>
      </c>
      <c r="G104">
        <v>50</v>
      </c>
      <c r="H104">
        <v>15</v>
      </c>
      <c r="I104" s="3">
        <f t="shared" si="20"/>
        <v>0.55307262569832405</v>
      </c>
      <c r="J104">
        <f t="shared" si="22"/>
        <v>114</v>
      </c>
      <c r="K104">
        <f t="shared" si="23"/>
        <v>50</v>
      </c>
      <c r="L104">
        <f t="shared" si="24"/>
        <v>15</v>
      </c>
      <c r="M104" s="3">
        <f t="shared" si="21"/>
        <v>0.55307262569832405</v>
      </c>
      <c r="N104" s="3">
        <f t="shared" si="25"/>
        <v>0.27932960893854747</v>
      </c>
    </row>
    <row r="105" spans="1:14" x14ac:dyDescent="0.2">
      <c r="A105" s="2">
        <v>41894</v>
      </c>
      <c r="B105">
        <v>0</v>
      </c>
      <c r="C105">
        <v>0</v>
      </c>
      <c r="D105">
        <v>0</v>
      </c>
      <c r="E105" s="3" t="e">
        <f t="shared" si="19"/>
        <v>#DIV/0!</v>
      </c>
      <c r="F105">
        <v>109</v>
      </c>
      <c r="G105">
        <v>47</v>
      </c>
      <c r="H105">
        <v>15</v>
      </c>
      <c r="I105" s="3">
        <f t="shared" si="20"/>
        <v>0.54970760233918126</v>
      </c>
      <c r="J105">
        <f t="shared" si="22"/>
        <v>109</v>
      </c>
      <c r="K105">
        <f t="shared" si="23"/>
        <v>47</v>
      </c>
      <c r="L105">
        <f t="shared" si="24"/>
        <v>15</v>
      </c>
      <c r="M105" s="3">
        <f t="shared" si="21"/>
        <v>0.54970760233918126</v>
      </c>
      <c r="N105" s="3">
        <f t="shared" si="25"/>
        <v>0.27485380116959063</v>
      </c>
    </row>
    <row r="106" spans="1:14" x14ac:dyDescent="0.2">
      <c r="A106" s="2">
        <v>41887</v>
      </c>
      <c r="B106">
        <v>0</v>
      </c>
      <c r="C106">
        <v>0</v>
      </c>
      <c r="D106">
        <v>0</v>
      </c>
      <c r="E106" s="3" t="e">
        <f t="shared" si="19"/>
        <v>#DIV/0!</v>
      </c>
      <c r="F106">
        <v>94</v>
      </c>
      <c r="G106">
        <v>57</v>
      </c>
      <c r="H106">
        <v>15</v>
      </c>
      <c r="I106" s="3">
        <f t="shared" si="20"/>
        <v>0.4759036144578313</v>
      </c>
      <c r="J106">
        <f t="shared" si="22"/>
        <v>94</v>
      </c>
      <c r="K106">
        <f t="shared" si="23"/>
        <v>57</v>
      </c>
      <c r="L106">
        <f t="shared" si="24"/>
        <v>15</v>
      </c>
      <c r="M106" s="3">
        <f t="shared" si="21"/>
        <v>0.4759036144578313</v>
      </c>
      <c r="N106" s="3">
        <f t="shared" si="25"/>
        <v>0.34337349397590361</v>
      </c>
    </row>
    <row r="107" spans="1:14" x14ac:dyDescent="0.2">
      <c r="A107" s="2">
        <v>41880</v>
      </c>
      <c r="B107">
        <v>0</v>
      </c>
      <c r="C107">
        <v>0</v>
      </c>
      <c r="D107">
        <v>0</v>
      </c>
      <c r="E107" s="3" t="e">
        <f t="shared" si="19"/>
        <v>#DIV/0!</v>
      </c>
      <c r="F107">
        <v>111</v>
      </c>
      <c r="G107">
        <v>44</v>
      </c>
      <c r="H107">
        <v>14</v>
      </c>
      <c r="I107" s="3">
        <f t="shared" si="20"/>
        <v>0.57396449704142016</v>
      </c>
      <c r="J107">
        <f t="shared" si="22"/>
        <v>111</v>
      </c>
      <c r="K107">
        <f t="shared" si="23"/>
        <v>44</v>
      </c>
      <c r="L107">
        <f t="shared" si="24"/>
        <v>14</v>
      </c>
      <c r="M107" s="3">
        <f t="shared" si="21"/>
        <v>0.57396449704142016</v>
      </c>
      <c r="N107" s="3">
        <f t="shared" si="25"/>
        <v>0.26035502958579881</v>
      </c>
    </row>
    <row r="108" spans="1:14" x14ac:dyDescent="0.2">
      <c r="A108" s="2">
        <v>41873</v>
      </c>
      <c r="B108">
        <v>0</v>
      </c>
      <c r="C108">
        <v>0</v>
      </c>
      <c r="D108">
        <v>0</v>
      </c>
      <c r="E108" s="3" t="e">
        <f t="shared" si="19"/>
        <v>#DIV/0!</v>
      </c>
      <c r="F108">
        <v>107</v>
      </c>
      <c r="G108">
        <v>57</v>
      </c>
      <c r="H108">
        <v>15</v>
      </c>
      <c r="I108" s="3">
        <f t="shared" si="20"/>
        <v>0.51396648044692739</v>
      </c>
      <c r="J108">
        <f t="shared" si="22"/>
        <v>107</v>
      </c>
      <c r="K108">
        <f t="shared" si="23"/>
        <v>57</v>
      </c>
      <c r="L108">
        <f t="shared" si="24"/>
        <v>15</v>
      </c>
      <c r="M108" s="3">
        <f t="shared" si="21"/>
        <v>0.51396648044692739</v>
      </c>
      <c r="N108" s="3">
        <f t="shared" si="25"/>
        <v>0.31843575418994413</v>
      </c>
    </row>
    <row r="109" spans="1:14" x14ac:dyDescent="0.2">
      <c r="A109" s="2">
        <v>41866</v>
      </c>
      <c r="B109">
        <v>0</v>
      </c>
      <c r="C109">
        <v>0</v>
      </c>
      <c r="D109">
        <v>0</v>
      </c>
      <c r="E109" s="3" t="e">
        <f t="shared" si="19"/>
        <v>#DIV/0!</v>
      </c>
      <c r="F109">
        <v>87</v>
      </c>
      <c r="G109">
        <v>59</v>
      </c>
      <c r="H109">
        <v>11</v>
      </c>
      <c r="I109" s="3">
        <f t="shared" si="20"/>
        <v>0.48407643312101911</v>
      </c>
      <c r="J109">
        <f t="shared" si="22"/>
        <v>87</v>
      </c>
      <c r="K109">
        <f t="shared" si="23"/>
        <v>59</v>
      </c>
      <c r="L109">
        <f t="shared" si="24"/>
        <v>11</v>
      </c>
      <c r="M109" s="3">
        <f t="shared" si="21"/>
        <v>0.48407643312101911</v>
      </c>
      <c r="N109" s="3">
        <f t="shared" si="25"/>
        <v>0.37579617834394907</v>
      </c>
    </row>
    <row r="110" spans="1:14" x14ac:dyDescent="0.2">
      <c r="A110" s="2">
        <v>41859</v>
      </c>
      <c r="B110">
        <v>0</v>
      </c>
      <c r="C110">
        <v>0</v>
      </c>
      <c r="D110">
        <v>0</v>
      </c>
      <c r="E110" s="3" t="e">
        <f t="shared" si="19"/>
        <v>#DIV/0!</v>
      </c>
      <c r="F110">
        <v>110</v>
      </c>
      <c r="G110">
        <v>48</v>
      </c>
      <c r="H110">
        <v>17</v>
      </c>
      <c r="I110" s="3">
        <f t="shared" si="20"/>
        <v>0.53142857142857147</v>
      </c>
      <c r="J110">
        <f t="shared" si="22"/>
        <v>110</v>
      </c>
      <c r="K110">
        <f t="shared" si="23"/>
        <v>48</v>
      </c>
      <c r="L110">
        <f t="shared" si="24"/>
        <v>17</v>
      </c>
      <c r="M110" s="3">
        <f t="shared" si="21"/>
        <v>0.53142857142857147</v>
      </c>
      <c r="N110" s="3">
        <f t="shared" si="25"/>
        <v>0.2742857142857143</v>
      </c>
    </row>
    <row r="111" spans="1:14" x14ac:dyDescent="0.2">
      <c r="A111" s="2">
        <v>41852</v>
      </c>
      <c r="B111">
        <v>0</v>
      </c>
      <c r="C111">
        <v>0</v>
      </c>
      <c r="D111">
        <v>0</v>
      </c>
      <c r="E111" s="3" t="e">
        <f t="shared" si="19"/>
        <v>#DIV/0!</v>
      </c>
      <c r="F111">
        <v>97</v>
      </c>
      <c r="G111">
        <v>59</v>
      </c>
      <c r="H111">
        <v>13</v>
      </c>
      <c r="I111" s="3">
        <f t="shared" si="20"/>
        <v>0.49704142011834318</v>
      </c>
      <c r="J111">
        <f t="shared" si="22"/>
        <v>97</v>
      </c>
      <c r="K111">
        <f t="shared" si="23"/>
        <v>59</v>
      </c>
      <c r="L111">
        <f t="shared" si="24"/>
        <v>13</v>
      </c>
      <c r="M111" s="3">
        <f t="shared" si="21"/>
        <v>0.49704142011834318</v>
      </c>
      <c r="N111" s="3">
        <f t="shared" si="25"/>
        <v>0.34911242603550297</v>
      </c>
    </row>
    <row r="112" spans="1:14" x14ac:dyDescent="0.2">
      <c r="A112" s="2">
        <v>41845</v>
      </c>
      <c r="B112">
        <v>0</v>
      </c>
      <c r="C112">
        <v>0</v>
      </c>
      <c r="D112">
        <v>0</v>
      </c>
      <c r="E112" s="3" t="e">
        <f t="shared" si="19"/>
        <v>#DIV/0!</v>
      </c>
      <c r="F112">
        <v>111</v>
      </c>
      <c r="G112">
        <v>60</v>
      </c>
      <c r="H112">
        <v>11</v>
      </c>
      <c r="I112" s="3">
        <f t="shared" si="20"/>
        <v>0.5494505494505495</v>
      </c>
      <c r="J112">
        <f t="shared" si="22"/>
        <v>111</v>
      </c>
      <c r="K112">
        <f t="shared" si="23"/>
        <v>60</v>
      </c>
      <c r="L112">
        <f t="shared" si="24"/>
        <v>11</v>
      </c>
      <c r="M112" s="3">
        <f t="shared" si="21"/>
        <v>0.5494505494505495</v>
      </c>
      <c r="N112" s="3">
        <f t="shared" si="25"/>
        <v>0.32967032967032966</v>
      </c>
    </row>
    <row r="113" spans="1:14" x14ac:dyDescent="0.2">
      <c r="A113" s="2">
        <v>41838</v>
      </c>
      <c r="B113">
        <v>0</v>
      </c>
      <c r="C113">
        <v>0</v>
      </c>
      <c r="D113">
        <v>0</v>
      </c>
      <c r="E113" s="3" t="e">
        <f t="shared" si="19"/>
        <v>#DIV/0!</v>
      </c>
      <c r="F113">
        <v>107</v>
      </c>
      <c r="G113">
        <v>61</v>
      </c>
      <c r="H113">
        <v>13</v>
      </c>
      <c r="I113" s="3">
        <f t="shared" si="20"/>
        <v>0.51933701657458564</v>
      </c>
      <c r="J113">
        <f t="shared" si="22"/>
        <v>107</v>
      </c>
      <c r="K113">
        <f t="shared" si="23"/>
        <v>61</v>
      </c>
      <c r="L113">
        <f t="shared" si="24"/>
        <v>13</v>
      </c>
      <c r="M113" s="3">
        <f t="shared" si="21"/>
        <v>0.51933701657458564</v>
      </c>
      <c r="N113" s="3">
        <f t="shared" si="25"/>
        <v>0.33701657458563539</v>
      </c>
    </row>
    <row r="114" spans="1:14" x14ac:dyDescent="0.2">
      <c r="A114" s="2">
        <v>41831</v>
      </c>
      <c r="B114">
        <v>0</v>
      </c>
      <c r="C114">
        <v>0</v>
      </c>
      <c r="D114">
        <v>0</v>
      </c>
      <c r="E114" s="3" t="e">
        <f t="shared" si="19"/>
        <v>#DIV/0!</v>
      </c>
      <c r="F114">
        <v>94</v>
      </c>
      <c r="G114">
        <v>58</v>
      </c>
      <c r="H114">
        <v>19</v>
      </c>
      <c r="I114" s="3">
        <f t="shared" si="20"/>
        <v>0.43859649122807015</v>
      </c>
      <c r="J114">
        <f t="shared" si="22"/>
        <v>94</v>
      </c>
      <c r="K114">
        <f t="shared" si="23"/>
        <v>58</v>
      </c>
      <c r="L114">
        <f t="shared" si="24"/>
        <v>19</v>
      </c>
      <c r="M114" s="3">
        <f t="shared" si="21"/>
        <v>0.43859649122807015</v>
      </c>
      <c r="N114" s="3">
        <f t="shared" si="25"/>
        <v>0.33918128654970758</v>
      </c>
    </row>
    <row r="115" spans="1:14" x14ac:dyDescent="0.2">
      <c r="A115" s="2">
        <v>41824</v>
      </c>
      <c r="B115">
        <v>0</v>
      </c>
      <c r="C115">
        <v>0</v>
      </c>
      <c r="D115">
        <v>0</v>
      </c>
      <c r="E115" s="3" t="e">
        <f t="shared" si="19"/>
        <v>#DIV/0!</v>
      </c>
      <c r="F115">
        <v>98</v>
      </c>
      <c r="G115">
        <v>53</v>
      </c>
      <c r="H115">
        <v>15</v>
      </c>
      <c r="I115" s="3">
        <f t="shared" si="20"/>
        <v>0.5</v>
      </c>
      <c r="J115">
        <f t="shared" si="22"/>
        <v>98</v>
      </c>
      <c r="K115">
        <f t="shared" si="23"/>
        <v>53</v>
      </c>
      <c r="L115">
        <f t="shared" si="24"/>
        <v>15</v>
      </c>
      <c r="M115" s="3">
        <f t="shared" si="21"/>
        <v>0.5</v>
      </c>
      <c r="N115" s="3">
        <f t="shared" si="25"/>
        <v>0.31927710843373491</v>
      </c>
    </row>
    <row r="116" spans="1:14" x14ac:dyDescent="0.2">
      <c r="A116" s="2">
        <v>41817</v>
      </c>
      <c r="B116">
        <v>0</v>
      </c>
      <c r="C116">
        <v>0</v>
      </c>
      <c r="D116">
        <v>0</v>
      </c>
      <c r="E116" s="3" t="e">
        <f t="shared" si="19"/>
        <v>#DIV/0!</v>
      </c>
      <c r="F116">
        <v>102</v>
      </c>
      <c r="G116">
        <v>63</v>
      </c>
      <c r="H116">
        <v>23</v>
      </c>
      <c r="I116" s="3">
        <f t="shared" si="20"/>
        <v>0.42021276595744683</v>
      </c>
      <c r="J116">
        <f t="shared" si="22"/>
        <v>102</v>
      </c>
      <c r="K116">
        <f t="shared" si="23"/>
        <v>63</v>
      </c>
      <c r="L116">
        <f t="shared" si="24"/>
        <v>23</v>
      </c>
      <c r="M116" s="3">
        <f t="shared" si="21"/>
        <v>0.42021276595744683</v>
      </c>
      <c r="N116" s="3">
        <f t="shared" si="25"/>
        <v>0.33510638297872342</v>
      </c>
    </row>
    <row r="117" spans="1:14" x14ac:dyDescent="0.2">
      <c r="A117" s="2">
        <v>41810</v>
      </c>
      <c r="B117">
        <v>0</v>
      </c>
      <c r="C117">
        <v>0</v>
      </c>
      <c r="D117">
        <v>0</v>
      </c>
      <c r="E117" s="3" t="e">
        <f t="shared" si="19"/>
        <v>#DIV/0!</v>
      </c>
      <c r="F117">
        <v>86</v>
      </c>
      <c r="G117">
        <v>61</v>
      </c>
      <c r="H117">
        <v>10</v>
      </c>
      <c r="I117" s="3">
        <f t="shared" si="20"/>
        <v>0.48407643312101911</v>
      </c>
      <c r="J117">
        <f t="shared" si="22"/>
        <v>86</v>
      </c>
      <c r="K117">
        <f t="shared" si="23"/>
        <v>61</v>
      </c>
      <c r="L117">
        <f t="shared" si="24"/>
        <v>10</v>
      </c>
      <c r="M117" s="3">
        <f t="shared" si="21"/>
        <v>0.48407643312101911</v>
      </c>
      <c r="N117" s="3">
        <f t="shared" si="25"/>
        <v>0.38853503184713378</v>
      </c>
    </row>
    <row r="118" spans="1:14" x14ac:dyDescent="0.2">
      <c r="A118" s="2">
        <v>41803</v>
      </c>
      <c r="B118">
        <v>0</v>
      </c>
      <c r="C118">
        <v>0</v>
      </c>
      <c r="D118">
        <v>0</v>
      </c>
      <c r="E118" s="3" t="e">
        <f t="shared" si="19"/>
        <v>#DIV/0!</v>
      </c>
      <c r="F118">
        <v>99</v>
      </c>
      <c r="G118">
        <v>58</v>
      </c>
      <c r="H118">
        <v>18</v>
      </c>
      <c r="I118" s="3">
        <f t="shared" si="20"/>
        <v>0.46285714285714286</v>
      </c>
      <c r="J118">
        <f t="shared" si="22"/>
        <v>99</v>
      </c>
      <c r="K118">
        <f t="shared" si="23"/>
        <v>58</v>
      </c>
      <c r="L118">
        <f t="shared" si="24"/>
        <v>18</v>
      </c>
      <c r="M118" s="3">
        <f t="shared" si="21"/>
        <v>0.46285714285714286</v>
      </c>
      <c r="N118" s="3">
        <f t="shared" si="25"/>
        <v>0.33142857142857141</v>
      </c>
    </row>
    <row r="119" spans="1:14" x14ac:dyDescent="0.2">
      <c r="A119" s="2">
        <v>41796</v>
      </c>
      <c r="B119">
        <v>0</v>
      </c>
      <c r="C119">
        <v>0</v>
      </c>
      <c r="D119">
        <v>0</v>
      </c>
      <c r="E119" s="3" t="e">
        <f t="shared" si="19"/>
        <v>#DIV/0!</v>
      </c>
      <c r="F119">
        <v>96</v>
      </c>
      <c r="G119">
        <v>56</v>
      </c>
      <c r="H119">
        <v>16</v>
      </c>
      <c r="I119" s="3">
        <f t="shared" si="20"/>
        <v>0.47619047619047616</v>
      </c>
      <c r="J119">
        <f t="shared" si="22"/>
        <v>96</v>
      </c>
      <c r="K119">
        <f t="shared" si="23"/>
        <v>56</v>
      </c>
      <c r="L119">
        <f t="shared" si="24"/>
        <v>16</v>
      </c>
      <c r="M119" s="3">
        <f t="shared" si="21"/>
        <v>0.47619047619047616</v>
      </c>
      <c r="N119" s="3">
        <f t="shared" si="25"/>
        <v>0.33333333333333331</v>
      </c>
    </row>
    <row r="120" spans="1:14" x14ac:dyDescent="0.2">
      <c r="A120" s="2">
        <v>41789</v>
      </c>
      <c r="B120">
        <v>0</v>
      </c>
      <c r="C120">
        <v>0</v>
      </c>
      <c r="D120">
        <v>0</v>
      </c>
      <c r="E120" s="3" t="e">
        <f t="shared" si="19"/>
        <v>#DIV/0!</v>
      </c>
      <c r="F120">
        <v>97</v>
      </c>
      <c r="G120">
        <v>56</v>
      </c>
      <c r="H120">
        <v>16</v>
      </c>
      <c r="I120" s="3">
        <f t="shared" si="20"/>
        <v>0.47928994082840237</v>
      </c>
      <c r="J120">
        <f t="shared" si="22"/>
        <v>97</v>
      </c>
      <c r="K120">
        <f t="shared" si="23"/>
        <v>56</v>
      </c>
      <c r="L120">
        <f t="shared" si="24"/>
        <v>16</v>
      </c>
      <c r="M120" s="3">
        <f t="shared" si="21"/>
        <v>0.47928994082840237</v>
      </c>
      <c r="N120" s="3">
        <f t="shared" si="25"/>
        <v>0.33136094674556216</v>
      </c>
    </row>
    <row r="121" spans="1:14" x14ac:dyDescent="0.2">
      <c r="A121" s="2">
        <v>41782</v>
      </c>
      <c r="B121">
        <v>0</v>
      </c>
      <c r="C121">
        <v>0</v>
      </c>
      <c r="D121">
        <v>0</v>
      </c>
      <c r="E121" s="3" t="e">
        <f t="shared" si="19"/>
        <v>#DIV/0!</v>
      </c>
      <c r="F121">
        <v>101</v>
      </c>
      <c r="G121">
        <v>70</v>
      </c>
      <c r="H121">
        <v>21</v>
      </c>
      <c r="I121" s="3">
        <f t="shared" si="20"/>
        <v>0.41666666666666669</v>
      </c>
      <c r="J121">
        <f t="shared" si="22"/>
        <v>101</v>
      </c>
      <c r="K121">
        <f t="shared" si="23"/>
        <v>70</v>
      </c>
      <c r="L121">
        <f t="shared" si="24"/>
        <v>21</v>
      </c>
      <c r="M121" s="3">
        <f t="shared" si="21"/>
        <v>0.41666666666666669</v>
      </c>
      <c r="N121" s="3">
        <f t="shared" si="25"/>
        <v>0.36458333333333331</v>
      </c>
    </row>
    <row r="122" spans="1:14" x14ac:dyDescent="0.2">
      <c r="A122" s="2">
        <v>41775</v>
      </c>
      <c r="B122">
        <v>0</v>
      </c>
      <c r="C122">
        <v>0</v>
      </c>
      <c r="D122">
        <v>0</v>
      </c>
      <c r="E122" s="3" t="e">
        <f t="shared" si="19"/>
        <v>#DIV/0!</v>
      </c>
      <c r="F122">
        <v>104</v>
      </c>
      <c r="G122">
        <v>67</v>
      </c>
      <c r="H122">
        <v>23</v>
      </c>
      <c r="I122" s="3">
        <f t="shared" si="20"/>
        <v>0.4175257731958763</v>
      </c>
      <c r="J122">
        <f t="shared" si="22"/>
        <v>104</v>
      </c>
      <c r="K122">
        <f t="shared" si="23"/>
        <v>67</v>
      </c>
      <c r="L122">
        <f t="shared" si="24"/>
        <v>23</v>
      </c>
      <c r="M122" s="3">
        <f t="shared" si="21"/>
        <v>0.4175257731958763</v>
      </c>
      <c r="N122" s="3">
        <f t="shared" si="25"/>
        <v>0.34536082474226804</v>
      </c>
    </row>
    <row r="123" spans="1:14" x14ac:dyDescent="0.2">
      <c r="A123" s="2">
        <v>41768</v>
      </c>
      <c r="B123">
        <v>0</v>
      </c>
      <c r="C123">
        <v>0</v>
      </c>
      <c r="D123">
        <v>0</v>
      </c>
      <c r="E123" s="3" t="e">
        <f t="shared" si="19"/>
        <v>#DIV/0!</v>
      </c>
      <c r="F123">
        <v>107</v>
      </c>
      <c r="G123">
        <v>61</v>
      </c>
      <c r="H123">
        <v>20</v>
      </c>
      <c r="I123" s="3">
        <f t="shared" si="20"/>
        <v>0.46276595744680848</v>
      </c>
      <c r="J123">
        <f t="shared" si="22"/>
        <v>107</v>
      </c>
      <c r="K123">
        <f t="shared" si="23"/>
        <v>61</v>
      </c>
      <c r="L123">
        <f t="shared" si="24"/>
        <v>20</v>
      </c>
      <c r="M123" s="3">
        <f t="shared" si="21"/>
        <v>0.46276595744680848</v>
      </c>
      <c r="N123" s="3">
        <f t="shared" si="25"/>
        <v>0.32446808510638298</v>
      </c>
    </row>
    <row r="124" spans="1:14" x14ac:dyDescent="0.2">
      <c r="A124" s="2">
        <v>41761</v>
      </c>
      <c r="B124">
        <v>0</v>
      </c>
      <c r="C124">
        <v>0</v>
      </c>
      <c r="D124">
        <v>0</v>
      </c>
      <c r="E124" s="3" t="e">
        <f t="shared" si="19"/>
        <v>#DIV/0!</v>
      </c>
      <c r="F124">
        <v>89</v>
      </c>
      <c r="G124">
        <v>55</v>
      </c>
      <c r="H124">
        <v>17</v>
      </c>
      <c r="I124" s="3">
        <f t="shared" si="20"/>
        <v>0.44720496894409939</v>
      </c>
      <c r="J124">
        <f t="shared" si="22"/>
        <v>89</v>
      </c>
      <c r="K124">
        <f t="shared" si="23"/>
        <v>55</v>
      </c>
      <c r="L124">
        <f t="shared" si="24"/>
        <v>17</v>
      </c>
      <c r="M124" s="3">
        <f t="shared" si="21"/>
        <v>0.44720496894409939</v>
      </c>
      <c r="N124" s="3">
        <f t="shared" si="25"/>
        <v>0.34161490683229812</v>
      </c>
    </row>
    <row r="125" spans="1:14" x14ac:dyDescent="0.2">
      <c r="A125" s="2">
        <v>41754</v>
      </c>
      <c r="B125">
        <v>0</v>
      </c>
      <c r="C125">
        <v>0</v>
      </c>
      <c r="D125">
        <v>0</v>
      </c>
      <c r="E125" s="3" t="e">
        <f t="shared" si="19"/>
        <v>#DIV/0!</v>
      </c>
      <c r="F125">
        <v>96</v>
      </c>
      <c r="G125">
        <v>68</v>
      </c>
      <c r="H125">
        <v>12</v>
      </c>
      <c r="I125" s="3">
        <f t="shared" si="20"/>
        <v>0.47727272727272729</v>
      </c>
      <c r="J125">
        <f t="shared" si="22"/>
        <v>96</v>
      </c>
      <c r="K125">
        <f t="shared" si="23"/>
        <v>68</v>
      </c>
      <c r="L125">
        <f t="shared" si="24"/>
        <v>12</v>
      </c>
      <c r="M125" s="3">
        <f t="shared" si="21"/>
        <v>0.47727272727272729</v>
      </c>
      <c r="N125" s="3">
        <f t="shared" si="25"/>
        <v>0.38636363636363635</v>
      </c>
    </row>
    <row r="126" spans="1:14" x14ac:dyDescent="0.2">
      <c r="A126" s="2">
        <v>41747</v>
      </c>
      <c r="B126">
        <v>0</v>
      </c>
      <c r="C126">
        <v>0</v>
      </c>
      <c r="D126">
        <v>0</v>
      </c>
      <c r="E126" s="3" t="e">
        <f t="shared" si="19"/>
        <v>#DIV/0!</v>
      </c>
      <c r="F126">
        <v>95</v>
      </c>
      <c r="G126">
        <v>61</v>
      </c>
      <c r="H126">
        <v>17</v>
      </c>
      <c r="I126" s="3">
        <f t="shared" si="20"/>
        <v>0.45086705202312138</v>
      </c>
      <c r="J126">
        <f t="shared" si="22"/>
        <v>95</v>
      </c>
      <c r="K126">
        <f t="shared" si="23"/>
        <v>61</v>
      </c>
      <c r="L126">
        <f t="shared" si="24"/>
        <v>17</v>
      </c>
      <c r="M126" s="3">
        <f t="shared" si="21"/>
        <v>0.45086705202312138</v>
      </c>
      <c r="N126" s="3">
        <f t="shared" si="25"/>
        <v>0.35260115606936415</v>
      </c>
    </row>
    <row r="127" spans="1:14" x14ac:dyDescent="0.2">
      <c r="A127" s="2">
        <v>41740</v>
      </c>
      <c r="B127">
        <v>0</v>
      </c>
      <c r="C127">
        <v>0</v>
      </c>
      <c r="D127">
        <v>0</v>
      </c>
      <c r="E127" s="3" t="e">
        <f t="shared" si="19"/>
        <v>#DIV/0!</v>
      </c>
      <c r="F127">
        <v>88</v>
      </c>
      <c r="G127">
        <v>62</v>
      </c>
      <c r="H127">
        <v>17</v>
      </c>
      <c r="I127" s="3">
        <f t="shared" si="20"/>
        <v>0.42514970059880242</v>
      </c>
      <c r="J127">
        <f t="shared" si="22"/>
        <v>88</v>
      </c>
      <c r="K127">
        <f t="shared" si="23"/>
        <v>62</v>
      </c>
      <c r="L127">
        <f t="shared" si="24"/>
        <v>17</v>
      </c>
      <c r="M127" s="3">
        <f t="shared" si="21"/>
        <v>0.42514970059880242</v>
      </c>
      <c r="N127" s="3">
        <f t="shared" si="25"/>
        <v>0.3712574850299401</v>
      </c>
    </row>
    <row r="128" spans="1:14" x14ac:dyDescent="0.2">
      <c r="A128" s="2">
        <v>41733</v>
      </c>
      <c r="B128">
        <v>0</v>
      </c>
      <c r="C128">
        <v>0</v>
      </c>
      <c r="D128">
        <v>0</v>
      </c>
      <c r="E128" s="3" t="e">
        <f t="shared" si="19"/>
        <v>#DIV/0!</v>
      </c>
      <c r="F128">
        <v>106</v>
      </c>
      <c r="G128">
        <v>61</v>
      </c>
      <c r="H128">
        <v>15</v>
      </c>
      <c r="I128" s="3">
        <f t="shared" si="20"/>
        <v>0.5</v>
      </c>
      <c r="J128">
        <f t="shared" si="22"/>
        <v>106</v>
      </c>
      <c r="K128">
        <f t="shared" si="23"/>
        <v>61</v>
      </c>
      <c r="L128">
        <f t="shared" si="24"/>
        <v>15</v>
      </c>
      <c r="M128" s="3">
        <f t="shared" si="21"/>
        <v>0.5</v>
      </c>
      <c r="N128" s="3">
        <f t="shared" si="25"/>
        <v>0.33516483516483514</v>
      </c>
    </row>
    <row r="129" spans="1:14" x14ac:dyDescent="0.2">
      <c r="A129" s="2">
        <v>41726</v>
      </c>
      <c r="B129">
        <v>0</v>
      </c>
      <c r="C129">
        <v>0</v>
      </c>
      <c r="D129">
        <v>0</v>
      </c>
      <c r="E129" s="3" t="e">
        <f t="shared" si="19"/>
        <v>#DIV/0!</v>
      </c>
      <c r="F129">
        <v>105</v>
      </c>
      <c r="G129">
        <v>70</v>
      </c>
      <c r="H129">
        <v>20</v>
      </c>
      <c r="I129" s="3">
        <f t="shared" si="20"/>
        <v>0.4358974358974359</v>
      </c>
      <c r="J129">
        <f t="shared" si="22"/>
        <v>105</v>
      </c>
      <c r="K129">
        <f t="shared" si="23"/>
        <v>70</v>
      </c>
      <c r="L129">
        <f t="shared" si="24"/>
        <v>20</v>
      </c>
      <c r="M129" s="3">
        <f t="shared" si="21"/>
        <v>0.4358974358974359</v>
      </c>
      <c r="N129" s="3">
        <f t="shared" si="25"/>
        <v>0.35897435897435898</v>
      </c>
    </row>
    <row r="130" spans="1:14" x14ac:dyDescent="0.2">
      <c r="A130" s="2">
        <v>41719</v>
      </c>
      <c r="B130">
        <v>0</v>
      </c>
      <c r="C130">
        <v>0</v>
      </c>
      <c r="D130">
        <v>0</v>
      </c>
      <c r="E130" s="3" t="e">
        <f t="shared" si="19"/>
        <v>#DIV/0!</v>
      </c>
      <c r="F130">
        <v>99</v>
      </c>
      <c r="G130">
        <v>52</v>
      </c>
      <c r="H130">
        <v>30</v>
      </c>
      <c r="I130" s="3">
        <f t="shared" si="20"/>
        <v>0.38121546961325969</v>
      </c>
      <c r="J130">
        <f t="shared" si="22"/>
        <v>99</v>
      </c>
      <c r="K130">
        <f t="shared" si="23"/>
        <v>52</v>
      </c>
      <c r="L130">
        <f t="shared" si="24"/>
        <v>30</v>
      </c>
      <c r="M130" s="3">
        <f t="shared" si="21"/>
        <v>0.38121546961325969</v>
      </c>
      <c r="N130" s="3">
        <f t="shared" si="25"/>
        <v>0.287292817679558</v>
      </c>
    </row>
    <row r="131" spans="1:14" x14ac:dyDescent="0.2">
      <c r="A131" s="2">
        <v>41712</v>
      </c>
      <c r="B131">
        <v>0</v>
      </c>
      <c r="C131">
        <v>0</v>
      </c>
      <c r="D131">
        <v>0</v>
      </c>
      <c r="E131" s="3" t="e">
        <f t="shared" si="19"/>
        <v>#DIV/0!</v>
      </c>
      <c r="F131">
        <v>101</v>
      </c>
      <c r="G131">
        <v>59</v>
      </c>
      <c r="H131">
        <v>13</v>
      </c>
      <c r="I131" s="3">
        <f t="shared" si="20"/>
        <v>0.50867052023121384</v>
      </c>
      <c r="J131">
        <f t="shared" si="22"/>
        <v>101</v>
      </c>
      <c r="K131">
        <f t="shared" si="23"/>
        <v>59</v>
      </c>
      <c r="L131">
        <f t="shared" si="24"/>
        <v>13</v>
      </c>
      <c r="M131" s="3">
        <f t="shared" si="21"/>
        <v>0.50867052023121384</v>
      </c>
      <c r="N131" s="3">
        <f t="shared" si="25"/>
        <v>0.34104046242774566</v>
      </c>
    </row>
    <row r="132" spans="1:14" x14ac:dyDescent="0.2">
      <c r="A132" s="2">
        <v>41705</v>
      </c>
      <c r="B132">
        <v>0</v>
      </c>
      <c r="C132">
        <v>0</v>
      </c>
      <c r="D132">
        <v>0</v>
      </c>
      <c r="E132" s="3" t="e">
        <f t="shared" si="19"/>
        <v>#DIV/0!</v>
      </c>
      <c r="F132">
        <v>101</v>
      </c>
      <c r="G132">
        <v>57</v>
      </c>
      <c r="H132">
        <v>16</v>
      </c>
      <c r="I132" s="3">
        <f t="shared" si="20"/>
        <v>0.4885057471264368</v>
      </c>
      <c r="J132">
        <f t="shared" si="22"/>
        <v>101</v>
      </c>
      <c r="K132">
        <f t="shared" si="23"/>
        <v>57</v>
      </c>
      <c r="L132">
        <f t="shared" si="24"/>
        <v>16</v>
      </c>
      <c r="M132" s="3">
        <f t="shared" si="21"/>
        <v>0.4885057471264368</v>
      </c>
      <c r="N132" s="3">
        <f t="shared" si="25"/>
        <v>0.32758620689655171</v>
      </c>
    </row>
    <row r="133" spans="1:14" x14ac:dyDescent="0.2">
      <c r="A133" s="2">
        <v>41698</v>
      </c>
      <c r="B133">
        <v>0</v>
      </c>
      <c r="C133">
        <v>0</v>
      </c>
      <c r="D133">
        <v>0</v>
      </c>
      <c r="E133" s="3" t="e">
        <f t="shared" si="19"/>
        <v>#DIV/0!</v>
      </c>
      <c r="F133">
        <v>100</v>
      </c>
      <c r="G133">
        <v>63</v>
      </c>
      <c r="H133">
        <v>23</v>
      </c>
      <c r="I133" s="3">
        <f t="shared" si="20"/>
        <v>0.41397849462365593</v>
      </c>
      <c r="J133">
        <f t="shared" si="22"/>
        <v>100</v>
      </c>
      <c r="K133">
        <f t="shared" si="23"/>
        <v>63</v>
      </c>
      <c r="L133">
        <f t="shared" si="24"/>
        <v>23</v>
      </c>
      <c r="M133" s="3">
        <f t="shared" si="21"/>
        <v>0.41397849462365593</v>
      </c>
      <c r="N133" s="3">
        <f t="shared" si="25"/>
        <v>0.33870967741935482</v>
      </c>
    </row>
    <row r="134" spans="1:14" x14ac:dyDescent="0.2">
      <c r="A134" s="2">
        <v>41691</v>
      </c>
      <c r="B134">
        <v>0</v>
      </c>
      <c r="C134">
        <v>0</v>
      </c>
      <c r="D134">
        <v>0</v>
      </c>
      <c r="E134" s="3" t="e">
        <f t="shared" si="19"/>
        <v>#DIV/0!</v>
      </c>
      <c r="F134">
        <v>110</v>
      </c>
      <c r="G134">
        <v>59</v>
      </c>
      <c r="H134">
        <v>20</v>
      </c>
      <c r="I134" s="3">
        <f t="shared" si="20"/>
        <v>0.47619047619047616</v>
      </c>
      <c r="J134">
        <f t="shared" si="22"/>
        <v>110</v>
      </c>
      <c r="K134">
        <f t="shared" si="23"/>
        <v>59</v>
      </c>
      <c r="L134">
        <f t="shared" si="24"/>
        <v>20</v>
      </c>
      <c r="M134" s="3">
        <f t="shared" si="21"/>
        <v>0.47619047619047616</v>
      </c>
      <c r="N134" s="3">
        <f t="shared" si="25"/>
        <v>0.31216931216931215</v>
      </c>
    </row>
    <row r="135" spans="1:14" x14ac:dyDescent="0.2">
      <c r="A135" s="2">
        <v>41684</v>
      </c>
      <c r="B135">
        <v>0</v>
      </c>
      <c r="C135">
        <v>0</v>
      </c>
      <c r="D135">
        <v>0</v>
      </c>
      <c r="E135" s="3" t="e">
        <f t="shared" si="19"/>
        <v>#DIV/0!</v>
      </c>
      <c r="F135">
        <v>117</v>
      </c>
      <c r="G135">
        <v>56</v>
      </c>
      <c r="H135">
        <v>21</v>
      </c>
      <c r="I135" s="3">
        <f t="shared" si="20"/>
        <v>0.49484536082474229</v>
      </c>
      <c r="J135">
        <f t="shared" si="22"/>
        <v>117</v>
      </c>
      <c r="K135">
        <f t="shared" si="23"/>
        <v>56</v>
      </c>
      <c r="L135">
        <f t="shared" si="24"/>
        <v>21</v>
      </c>
      <c r="M135" s="3">
        <f t="shared" si="21"/>
        <v>0.49484536082474229</v>
      </c>
      <c r="N135" s="3">
        <f t="shared" si="25"/>
        <v>0.28865979381443296</v>
      </c>
    </row>
    <row r="136" spans="1:14" x14ac:dyDescent="0.2">
      <c r="A136" s="2">
        <v>41677</v>
      </c>
      <c r="B136">
        <v>0</v>
      </c>
      <c r="C136">
        <v>0</v>
      </c>
      <c r="D136">
        <v>0</v>
      </c>
      <c r="E136" s="3" t="e">
        <f t="shared" si="19"/>
        <v>#DIV/0!</v>
      </c>
      <c r="F136">
        <v>115</v>
      </c>
      <c r="G136">
        <v>57</v>
      </c>
      <c r="H136">
        <v>20</v>
      </c>
      <c r="I136" s="3">
        <f t="shared" si="20"/>
        <v>0.49479166666666669</v>
      </c>
      <c r="J136">
        <f t="shared" ref="J136:J168" si="26">B136+F136</f>
        <v>115</v>
      </c>
      <c r="K136">
        <f t="shared" ref="K136:K168" si="27">C136+G136</f>
        <v>57</v>
      </c>
      <c r="L136">
        <f t="shared" ref="L136:L168" si="28">D136+H136</f>
        <v>20</v>
      </c>
      <c r="M136" s="3">
        <f t="shared" si="21"/>
        <v>0.49479166666666669</v>
      </c>
      <c r="N136" s="3">
        <f t="shared" ref="N136:N168" si="29">K136/SUM(J136:L136)</f>
        <v>0.296875</v>
      </c>
    </row>
    <row r="137" spans="1:14" x14ac:dyDescent="0.2">
      <c r="A137" s="2">
        <v>41670</v>
      </c>
      <c r="B137">
        <v>0</v>
      </c>
      <c r="C137">
        <v>0</v>
      </c>
      <c r="D137">
        <v>0</v>
      </c>
      <c r="E137" s="3" t="e">
        <f t="shared" si="19"/>
        <v>#DIV/0!</v>
      </c>
      <c r="F137">
        <v>112</v>
      </c>
      <c r="G137">
        <v>52</v>
      </c>
      <c r="H137">
        <v>17</v>
      </c>
      <c r="I137" s="3">
        <f t="shared" si="20"/>
        <v>0.52486187845303867</v>
      </c>
      <c r="J137">
        <f t="shared" si="26"/>
        <v>112</v>
      </c>
      <c r="K137">
        <f t="shared" si="27"/>
        <v>52</v>
      </c>
      <c r="L137">
        <f t="shared" si="28"/>
        <v>17</v>
      </c>
      <c r="M137" s="3">
        <f t="shared" si="21"/>
        <v>0.52486187845303867</v>
      </c>
      <c r="N137" s="3">
        <f t="shared" si="29"/>
        <v>0.287292817679558</v>
      </c>
    </row>
    <row r="138" spans="1:14" x14ac:dyDescent="0.2">
      <c r="A138" s="2">
        <v>41663</v>
      </c>
      <c r="B138">
        <v>0</v>
      </c>
      <c r="C138">
        <v>0</v>
      </c>
      <c r="D138">
        <v>0</v>
      </c>
      <c r="E138" s="3" t="e">
        <f t="shared" si="19"/>
        <v>#DIV/0!</v>
      </c>
      <c r="F138">
        <v>119</v>
      </c>
      <c r="G138">
        <v>52</v>
      </c>
      <c r="H138">
        <v>15</v>
      </c>
      <c r="I138" s="3">
        <f t="shared" si="20"/>
        <v>0.55913978494623651</v>
      </c>
      <c r="J138">
        <f t="shared" si="26"/>
        <v>119</v>
      </c>
      <c r="K138">
        <f t="shared" si="27"/>
        <v>52</v>
      </c>
      <c r="L138">
        <f t="shared" si="28"/>
        <v>15</v>
      </c>
      <c r="M138" s="3">
        <f t="shared" si="21"/>
        <v>0.55913978494623651</v>
      </c>
      <c r="N138" s="3">
        <f t="shared" si="29"/>
        <v>0.27956989247311825</v>
      </c>
    </row>
    <row r="139" spans="1:14" x14ac:dyDescent="0.2">
      <c r="A139" s="2">
        <v>41656</v>
      </c>
      <c r="B139">
        <v>0</v>
      </c>
      <c r="C139">
        <v>0</v>
      </c>
      <c r="D139">
        <v>0</v>
      </c>
      <c r="E139" s="3" t="e">
        <f t="shared" si="19"/>
        <v>#DIV/0!</v>
      </c>
      <c r="F139">
        <v>112</v>
      </c>
      <c r="G139">
        <v>55</v>
      </c>
      <c r="H139">
        <v>8</v>
      </c>
      <c r="I139" s="3">
        <f t="shared" si="20"/>
        <v>0.59428571428571431</v>
      </c>
      <c r="J139">
        <f t="shared" si="26"/>
        <v>112</v>
      </c>
      <c r="K139">
        <f t="shared" si="27"/>
        <v>55</v>
      </c>
      <c r="L139">
        <f t="shared" si="28"/>
        <v>8</v>
      </c>
      <c r="M139" s="3">
        <f t="shared" si="21"/>
        <v>0.59428571428571431</v>
      </c>
      <c r="N139" s="3">
        <f t="shared" si="29"/>
        <v>0.31428571428571428</v>
      </c>
    </row>
    <row r="140" spans="1:14" x14ac:dyDescent="0.2">
      <c r="A140" s="2">
        <v>41649</v>
      </c>
      <c r="B140">
        <v>0</v>
      </c>
      <c r="C140">
        <v>0</v>
      </c>
      <c r="D140">
        <v>0</v>
      </c>
      <c r="E140" s="3" t="e">
        <f t="shared" si="19"/>
        <v>#DIV/0!</v>
      </c>
      <c r="F140">
        <v>120</v>
      </c>
      <c r="G140">
        <v>59</v>
      </c>
      <c r="H140">
        <v>17</v>
      </c>
      <c r="I140" s="3">
        <f t="shared" si="20"/>
        <v>0.52551020408163263</v>
      </c>
      <c r="J140">
        <f t="shared" si="26"/>
        <v>120</v>
      </c>
      <c r="K140">
        <f t="shared" si="27"/>
        <v>59</v>
      </c>
      <c r="L140">
        <f t="shared" si="28"/>
        <v>17</v>
      </c>
      <c r="M140" s="3">
        <f t="shared" si="21"/>
        <v>0.52551020408163263</v>
      </c>
      <c r="N140" s="3">
        <f t="shared" si="29"/>
        <v>0.30102040816326531</v>
      </c>
    </row>
    <row r="141" spans="1:14" x14ac:dyDescent="0.2">
      <c r="A141" s="2">
        <v>41642</v>
      </c>
      <c r="B141">
        <v>0</v>
      </c>
      <c r="C141">
        <v>0</v>
      </c>
      <c r="D141">
        <v>0</v>
      </c>
      <c r="E141" s="3" t="e">
        <f t="shared" si="19"/>
        <v>#DIV/0!</v>
      </c>
      <c r="F141">
        <v>108</v>
      </c>
      <c r="G141">
        <v>46</v>
      </c>
      <c r="H141">
        <v>18</v>
      </c>
      <c r="I141" s="3">
        <f t="shared" si="20"/>
        <v>0.52325581395348841</v>
      </c>
      <c r="J141">
        <f t="shared" si="26"/>
        <v>108</v>
      </c>
      <c r="K141">
        <f t="shared" si="27"/>
        <v>46</v>
      </c>
      <c r="L141">
        <f t="shared" si="28"/>
        <v>18</v>
      </c>
      <c r="M141" s="3">
        <f t="shared" si="21"/>
        <v>0.52325581395348841</v>
      </c>
      <c r="N141" s="3">
        <f t="shared" si="29"/>
        <v>0.26744186046511625</v>
      </c>
    </row>
    <row r="142" spans="1:14" x14ac:dyDescent="0.2">
      <c r="A142" s="2">
        <v>41635</v>
      </c>
      <c r="B142">
        <v>0</v>
      </c>
      <c r="C142">
        <v>0</v>
      </c>
      <c r="D142">
        <v>0</v>
      </c>
      <c r="E142" s="3" t="e">
        <f t="shared" si="19"/>
        <v>#DIV/0!</v>
      </c>
      <c r="F142">
        <v>79</v>
      </c>
      <c r="G142">
        <v>42</v>
      </c>
      <c r="H142">
        <v>15</v>
      </c>
      <c r="I142" s="3">
        <f t="shared" si="20"/>
        <v>0.47058823529411764</v>
      </c>
      <c r="J142">
        <f t="shared" si="26"/>
        <v>79</v>
      </c>
      <c r="K142">
        <f t="shared" si="27"/>
        <v>42</v>
      </c>
      <c r="L142">
        <f t="shared" si="28"/>
        <v>15</v>
      </c>
      <c r="M142" s="3">
        <f t="shared" si="21"/>
        <v>0.47058823529411764</v>
      </c>
      <c r="N142" s="3">
        <f t="shared" si="29"/>
        <v>0.30882352941176472</v>
      </c>
    </row>
    <row r="143" spans="1:14" x14ac:dyDescent="0.2">
      <c r="A143" s="2">
        <v>41628</v>
      </c>
      <c r="B143">
        <v>0</v>
      </c>
      <c r="C143">
        <v>0</v>
      </c>
      <c r="D143">
        <v>0</v>
      </c>
      <c r="E143" s="3" t="e">
        <f t="shared" si="19"/>
        <v>#DIV/0!</v>
      </c>
      <c r="F143">
        <v>111</v>
      </c>
      <c r="G143">
        <v>46</v>
      </c>
      <c r="H143">
        <v>16</v>
      </c>
      <c r="I143" s="3">
        <f t="shared" si="20"/>
        <v>0.54913294797687862</v>
      </c>
      <c r="J143">
        <f t="shared" si="26"/>
        <v>111</v>
      </c>
      <c r="K143">
        <f t="shared" si="27"/>
        <v>46</v>
      </c>
      <c r="L143">
        <f t="shared" si="28"/>
        <v>16</v>
      </c>
      <c r="M143" s="3">
        <f t="shared" si="21"/>
        <v>0.54913294797687862</v>
      </c>
      <c r="N143" s="3">
        <f t="shared" si="29"/>
        <v>0.26589595375722541</v>
      </c>
    </row>
    <row r="144" spans="1:14" x14ac:dyDescent="0.2">
      <c r="A144" s="2">
        <v>41621</v>
      </c>
      <c r="B144">
        <v>0</v>
      </c>
      <c r="C144">
        <v>0</v>
      </c>
      <c r="D144">
        <v>0</v>
      </c>
      <c r="E144" s="3" t="e">
        <f t="shared" si="19"/>
        <v>#DIV/0!</v>
      </c>
      <c r="F144">
        <v>108</v>
      </c>
      <c r="G144">
        <v>43</v>
      </c>
      <c r="H144">
        <v>21</v>
      </c>
      <c r="I144" s="3">
        <f t="shared" si="20"/>
        <v>0.5058139534883721</v>
      </c>
      <c r="J144">
        <f t="shared" si="26"/>
        <v>108</v>
      </c>
      <c r="K144">
        <f t="shared" si="27"/>
        <v>43</v>
      </c>
      <c r="L144">
        <f t="shared" si="28"/>
        <v>21</v>
      </c>
      <c r="M144" s="3">
        <f t="shared" si="21"/>
        <v>0.5058139534883721</v>
      </c>
      <c r="N144" s="3">
        <f t="shared" si="29"/>
        <v>0.25</v>
      </c>
    </row>
    <row r="145" spans="1:14" x14ac:dyDescent="0.2">
      <c r="A145" s="2">
        <v>41614</v>
      </c>
      <c r="B145">
        <v>0</v>
      </c>
      <c r="C145">
        <v>0</v>
      </c>
      <c r="D145">
        <v>0</v>
      </c>
      <c r="E145" s="3" t="e">
        <f t="shared" si="19"/>
        <v>#DIV/0!</v>
      </c>
      <c r="F145">
        <v>112</v>
      </c>
      <c r="G145">
        <v>39</v>
      </c>
      <c r="H145">
        <v>18</v>
      </c>
      <c r="I145" s="3">
        <f t="shared" si="20"/>
        <v>0.55621301775147924</v>
      </c>
      <c r="J145">
        <f t="shared" si="26"/>
        <v>112</v>
      </c>
      <c r="K145">
        <f t="shared" si="27"/>
        <v>39</v>
      </c>
      <c r="L145">
        <f t="shared" si="28"/>
        <v>18</v>
      </c>
      <c r="M145" s="3">
        <f t="shared" si="21"/>
        <v>0.55621301775147924</v>
      </c>
      <c r="N145" s="3">
        <f t="shared" si="29"/>
        <v>0.23076923076923078</v>
      </c>
    </row>
    <row r="146" spans="1:14" x14ac:dyDescent="0.2">
      <c r="A146" s="2">
        <v>41607</v>
      </c>
      <c r="B146">
        <v>0</v>
      </c>
      <c r="C146">
        <v>0</v>
      </c>
      <c r="D146">
        <v>0</v>
      </c>
      <c r="E146" s="3" t="e">
        <f t="shared" si="19"/>
        <v>#DIV/0!</v>
      </c>
      <c r="F146">
        <v>108</v>
      </c>
      <c r="G146">
        <v>55</v>
      </c>
      <c r="H146">
        <v>21</v>
      </c>
      <c r="I146" s="3">
        <f t="shared" si="20"/>
        <v>0.47282608695652173</v>
      </c>
      <c r="J146">
        <f t="shared" si="26"/>
        <v>108</v>
      </c>
      <c r="K146">
        <f t="shared" si="27"/>
        <v>55</v>
      </c>
      <c r="L146">
        <f t="shared" si="28"/>
        <v>21</v>
      </c>
      <c r="M146" s="3">
        <f t="shared" si="21"/>
        <v>0.47282608695652173</v>
      </c>
      <c r="N146" s="3">
        <f t="shared" si="29"/>
        <v>0.29891304347826086</v>
      </c>
    </row>
    <row r="147" spans="1:14" x14ac:dyDescent="0.2">
      <c r="A147" s="2">
        <v>41600</v>
      </c>
      <c r="B147">
        <v>0</v>
      </c>
      <c r="C147">
        <v>0</v>
      </c>
      <c r="D147">
        <v>0</v>
      </c>
      <c r="E147" s="3" t="e">
        <f t="shared" si="19"/>
        <v>#DIV/0!</v>
      </c>
      <c r="F147">
        <v>111</v>
      </c>
      <c r="G147">
        <v>50</v>
      </c>
      <c r="H147">
        <v>18</v>
      </c>
      <c r="I147" s="3">
        <f t="shared" si="20"/>
        <v>0.51955307262569828</v>
      </c>
      <c r="J147">
        <f t="shared" si="26"/>
        <v>111</v>
      </c>
      <c r="K147">
        <f t="shared" si="27"/>
        <v>50</v>
      </c>
      <c r="L147">
        <f t="shared" si="28"/>
        <v>18</v>
      </c>
      <c r="M147" s="3">
        <f t="shared" si="21"/>
        <v>0.51955307262569828</v>
      </c>
      <c r="N147" s="3">
        <f t="shared" si="29"/>
        <v>0.27932960893854747</v>
      </c>
    </row>
    <row r="148" spans="1:14" x14ac:dyDescent="0.2">
      <c r="A148" s="2">
        <v>41593</v>
      </c>
      <c r="B148">
        <v>0</v>
      </c>
      <c r="C148">
        <v>0</v>
      </c>
      <c r="D148">
        <v>0</v>
      </c>
      <c r="E148" s="3" t="e">
        <f t="shared" si="19"/>
        <v>#DIV/0!</v>
      </c>
      <c r="F148">
        <v>110</v>
      </c>
      <c r="G148">
        <v>46</v>
      </c>
      <c r="H148">
        <v>17</v>
      </c>
      <c r="I148" s="3">
        <f t="shared" si="20"/>
        <v>0.53757225433526012</v>
      </c>
      <c r="J148">
        <f t="shared" si="26"/>
        <v>110</v>
      </c>
      <c r="K148">
        <f t="shared" si="27"/>
        <v>46</v>
      </c>
      <c r="L148">
        <f t="shared" si="28"/>
        <v>17</v>
      </c>
      <c r="M148" s="3">
        <f t="shared" si="21"/>
        <v>0.53757225433526012</v>
      </c>
      <c r="N148" s="3">
        <f t="shared" si="29"/>
        <v>0.26589595375722541</v>
      </c>
    </row>
    <row r="149" spans="1:14" x14ac:dyDescent="0.2">
      <c r="A149" s="2">
        <v>41586</v>
      </c>
      <c r="B149">
        <v>0</v>
      </c>
      <c r="C149">
        <v>0</v>
      </c>
      <c r="D149">
        <v>0</v>
      </c>
      <c r="E149" s="3" t="e">
        <f t="shared" si="19"/>
        <v>#DIV/0!</v>
      </c>
      <c r="F149">
        <v>95</v>
      </c>
      <c r="G149">
        <v>64</v>
      </c>
      <c r="H149">
        <v>13</v>
      </c>
      <c r="I149" s="3">
        <f t="shared" si="20"/>
        <v>0.47674418604651164</v>
      </c>
      <c r="J149">
        <f t="shared" si="26"/>
        <v>95</v>
      </c>
      <c r="K149">
        <f t="shared" si="27"/>
        <v>64</v>
      </c>
      <c r="L149">
        <f t="shared" si="28"/>
        <v>13</v>
      </c>
      <c r="M149" s="3">
        <f t="shared" si="21"/>
        <v>0.47674418604651164</v>
      </c>
      <c r="N149" s="3">
        <f t="shared" si="29"/>
        <v>0.37209302325581395</v>
      </c>
    </row>
    <row r="150" spans="1:14" x14ac:dyDescent="0.2">
      <c r="A150" s="2">
        <v>41579</v>
      </c>
      <c r="B150">
        <v>0</v>
      </c>
      <c r="C150">
        <v>0</v>
      </c>
      <c r="D150">
        <v>0</v>
      </c>
      <c r="E150" s="3" t="e">
        <f t="shared" si="19"/>
        <v>#DIV/0!</v>
      </c>
      <c r="F150">
        <v>60</v>
      </c>
      <c r="G150">
        <v>53</v>
      </c>
      <c r="H150">
        <v>23</v>
      </c>
      <c r="I150" s="3">
        <f t="shared" si="20"/>
        <v>0.27205882352941174</v>
      </c>
      <c r="J150">
        <f t="shared" si="26"/>
        <v>60</v>
      </c>
      <c r="K150">
        <f t="shared" si="27"/>
        <v>53</v>
      </c>
      <c r="L150">
        <f t="shared" si="28"/>
        <v>23</v>
      </c>
      <c r="M150" s="3">
        <f t="shared" si="21"/>
        <v>0.27205882352941174</v>
      </c>
      <c r="N150" s="3">
        <f t="shared" si="29"/>
        <v>0.38970588235294118</v>
      </c>
    </row>
    <row r="151" spans="1:14" x14ac:dyDescent="0.2">
      <c r="A151" s="2">
        <v>41572</v>
      </c>
      <c r="B151">
        <v>0</v>
      </c>
      <c r="C151">
        <v>0</v>
      </c>
      <c r="D151">
        <v>0</v>
      </c>
      <c r="E151" s="3" t="e">
        <f t="shared" si="19"/>
        <v>#DIV/0!</v>
      </c>
      <c r="F151">
        <v>92</v>
      </c>
      <c r="G151">
        <v>73</v>
      </c>
      <c r="H151">
        <v>19</v>
      </c>
      <c r="I151" s="3">
        <f t="shared" si="20"/>
        <v>0.39673913043478259</v>
      </c>
      <c r="J151">
        <f t="shared" si="26"/>
        <v>92</v>
      </c>
      <c r="K151">
        <f t="shared" si="27"/>
        <v>73</v>
      </c>
      <c r="L151">
        <f t="shared" si="28"/>
        <v>19</v>
      </c>
      <c r="M151" s="3">
        <f t="shared" si="21"/>
        <v>0.39673913043478259</v>
      </c>
      <c r="N151" s="3">
        <f t="shared" si="29"/>
        <v>0.39673913043478259</v>
      </c>
    </row>
    <row r="152" spans="1:14" x14ac:dyDescent="0.2">
      <c r="A152" s="2">
        <v>41565</v>
      </c>
      <c r="B152">
        <v>0</v>
      </c>
      <c r="C152">
        <v>0</v>
      </c>
      <c r="D152">
        <v>0</v>
      </c>
      <c r="E152" s="3" t="e">
        <f t="shared" si="19"/>
        <v>#DIV/0!</v>
      </c>
      <c r="F152">
        <v>90</v>
      </c>
      <c r="G152">
        <v>60</v>
      </c>
      <c r="H152">
        <v>24</v>
      </c>
      <c r="I152" s="3">
        <f t="shared" si="20"/>
        <v>0.37931034482758619</v>
      </c>
      <c r="J152">
        <f t="shared" si="26"/>
        <v>90</v>
      </c>
      <c r="K152">
        <f t="shared" si="27"/>
        <v>60</v>
      </c>
      <c r="L152">
        <f t="shared" si="28"/>
        <v>24</v>
      </c>
      <c r="M152" s="3">
        <f t="shared" si="21"/>
        <v>0.37931034482758619</v>
      </c>
      <c r="N152" s="3">
        <f t="shared" si="29"/>
        <v>0.34482758620689657</v>
      </c>
    </row>
    <row r="153" spans="1:14" x14ac:dyDescent="0.2">
      <c r="A153" s="2">
        <v>41558</v>
      </c>
      <c r="B153">
        <v>0</v>
      </c>
      <c r="C153">
        <v>0</v>
      </c>
      <c r="D153">
        <v>0</v>
      </c>
      <c r="E153" s="3" t="e">
        <f t="shared" si="19"/>
        <v>#DIV/0!</v>
      </c>
      <c r="F153">
        <v>95</v>
      </c>
      <c r="G153">
        <v>70</v>
      </c>
      <c r="H153">
        <v>20</v>
      </c>
      <c r="I153" s="3">
        <f t="shared" si="20"/>
        <v>0.40540540540540543</v>
      </c>
      <c r="J153">
        <f t="shared" si="26"/>
        <v>95</v>
      </c>
      <c r="K153">
        <f t="shared" si="27"/>
        <v>70</v>
      </c>
      <c r="L153">
        <f t="shared" si="28"/>
        <v>20</v>
      </c>
      <c r="M153" s="3">
        <f t="shared" si="21"/>
        <v>0.40540540540540543</v>
      </c>
      <c r="N153" s="3">
        <f t="shared" si="29"/>
        <v>0.3783783783783784</v>
      </c>
    </row>
    <row r="154" spans="1:14" x14ac:dyDescent="0.2">
      <c r="A154" s="2">
        <v>41551</v>
      </c>
      <c r="B154">
        <v>0</v>
      </c>
      <c r="C154">
        <v>0</v>
      </c>
      <c r="D154">
        <v>0</v>
      </c>
      <c r="E154" s="3" t="e">
        <f t="shared" si="19"/>
        <v>#DIV/0!</v>
      </c>
      <c r="F154">
        <v>94</v>
      </c>
      <c r="G154">
        <v>56</v>
      </c>
      <c r="H154">
        <v>19</v>
      </c>
      <c r="I154" s="3">
        <f t="shared" si="20"/>
        <v>0.4437869822485207</v>
      </c>
      <c r="J154">
        <f t="shared" si="26"/>
        <v>94</v>
      </c>
      <c r="K154">
        <f t="shared" si="27"/>
        <v>56</v>
      </c>
      <c r="L154">
        <f t="shared" si="28"/>
        <v>19</v>
      </c>
      <c r="M154" s="3">
        <f t="shared" si="21"/>
        <v>0.4437869822485207</v>
      </c>
      <c r="N154" s="3">
        <f t="shared" si="29"/>
        <v>0.33136094674556216</v>
      </c>
    </row>
    <row r="155" spans="1:14" x14ac:dyDescent="0.2">
      <c r="A155" s="2">
        <v>41544</v>
      </c>
      <c r="B155">
        <v>0</v>
      </c>
      <c r="C155">
        <v>0</v>
      </c>
      <c r="D155">
        <v>0</v>
      </c>
      <c r="E155" s="3" t="e">
        <f t="shared" si="19"/>
        <v>#DIV/0!</v>
      </c>
      <c r="F155">
        <v>107</v>
      </c>
      <c r="G155">
        <v>59</v>
      </c>
      <c r="H155">
        <v>13</v>
      </c>
      <c r="I155" s="3">
        <f t="shared" si="20"/>
        <v>0.52513966480446927</v>
      </c>
      <c r="J155">
        <f t="shared" si="26"/>
        <v>107</v>
      </c>
      <c r="K155">
        <f t="shared" si="27"/>
        <v>59</v>
      </c>
      <c r="L155">
        <f t="shared" si="28"/>
        <v>13</v>
      </c>
      <c r="M155" s="3">
        <f t="shared" si="21"/>
        <v>0.52513966480446927</v>
      </c>
      <c r="N155" s="3">
        <f t="shared" si="29"/>
        <v>0.32960893854748602</v>
      </c>
    </row>
    <row r="156" spans="1:14" x14ac:dyDescent="0.2">
      <c r="A156" s="2">
        <v>41537</v>
      </c>
      <c r="B156">
        <v>0</v>
      </c>
      <c r="C156">
        <v>0</v>
      </c>
      <c r="D156">
        <v>0</v>
      </c>
      <c r="E156" s="3" t="e">
        <f t="shared" si="19"/>
        <v>#DIV/0!</v>
      </c>
      <c r="F156">
        <v>100</v>
      </c>
      <c r="G156">
        <v>50</v>
      </c>
      <c r="H156">
        <v>13</v>
      </c>
      <c r="I156" s="3">
        <f t="shared" si="20"/>
        <v>0.53374233128834359</v>
      </c>
      <c r="J156">
        <f t="shared" si="26"/>
        <v>100</v>
      </c>
      <c r="K156">
        <f t="shared" si="27"/>
        <v>50</v>
      </c>
      <c r="L156">
        <f t="shared" si="28"/>
        <v>13</v>
      </c>
      <c r="M156" s="3">
        <f t="shared" si="21"/>
        <v>0.53374233128834359</v>
      </c>
      <c r="N156" s="3">
        <f t="shared" si="29"/>
        <v>0.30674846625766872</v>
      </c>
    </row>
    <row r="157" spans="1:14" x14ac:dyDescent="0.2">
      <c r="A157" s="2">
        <v>41530</v>
      </c>
      <c r="B157">
        <v>0</v>
      </c>
      <c r="C157">
        <v>0</v>
      </c>
      <c r="D157">
        <v>0</v>
      </c>
      <c r="E157" s="3" t="e">
        <f t="shared" si="19"/>
        <v>#DIV/0!</v>
      </c>
      <c r="F157">
        <v>104</v>
      </c>
      <c r="G157">
        <v>47</v>
      </c>
      <c r="H157">
        <v>13</v>
      </c>
      <c r="I157" s="3">
        <f t="shared" si="20"/>
        <v>0.55487804878048785</v>
      </c>
      <c r="J157">
        <f t="shared" si="26"/>
        <v>104</v>
      </c>
      <c r="K157">
        <f t="shared" si="27"/>
        <v>47</v>
      </c>
      <c r="L157">
        <f t="shared" si="28"/>
        <v>13</v>
      </c>
      <c r="M157" s="3">
        <f t="shared" si="21"/>
        <v>0.55487804878048785</v>
      </c>
      <c r="N157" s="3">
        <f t="shared" si="29"/>
        <v>0.28658536585365851</v>
      </c>
    </row>
    <row r="158" spans="1:14" x14ac:dyDescent="0.2">
      <c r="A158" s="2">
        <v>41523</v>
      </c>
      <c r="B158">
        <v>0</v>
      </c>
      <c r="C158">
        <v>0</v>
      </c>
      <c r="D158">
        <v>0</v>
      </c>
      <c r="E158" s="3" t="e">
        <f t="shared" si="19"/>
        <v>#DIV/0!</v>
      </c>
      <c r="F158">
        <v>107</v>
      </c>
      <c r="G158">
        <v>46</v>
      </c>
      <c r="H158">
        <v>13</v>
      </c>
      <c r="I158" s="3">
        <f t="shared" si="20"/>
        <v>0.5662650602409639</v>
      </c>
      <c r="J158">
        <f t="shared" si="26"/>
        <v>107</v>
      </c>
      <c r="K158">
        <f t="shared" si="27"/>
        <v>46</v>
      </c>
      <c r="L158">
        <f t="shared" si="28"/>
        <v>13</v>
      </c>
      <c r="M158" s="3">
        <f t="shared" si="21"/>
        <v>0.5662650602409639</v>
      </c>
      <c r="N158" s="3">
        <f t="shared" si="29"/>
        <v>0.27710843373493976</v>
      </c>
    </row>
    <row r="159" spans="1:14" x14ac:dyDescent="0.2">
      <c r="A159" s="2">
        <v>41516</v>
      </c>
      <c r="B159">
        <v>0</v>
      </c>
      <c r="C159">
        <v>0</v>
      </c>
      <c r="D159">
        <v>0</v>
      </c>
      <c r="E159" s="3" t="e">
        <f t="shared" si="19"/>
        <v>#DIV/0!</v>
      </c>
      <c r="F159">
        <v>102</v>
      </c>
      <c r="G159">
        <v>46</v>
      </c>
      <c r="H159">
        <v>13</v>
      </c>
      <c r="I159" s="3">
        <f t="shared" si="20"/>
        <v>0.55279503105590067</v>
      </c>
      <c r="J159">
        <f t="shared" si="26"/>
        <v>102</v>
      </c>
      <c r="K159">
        <f t="shared" si="27"/>
        <v>46</v>
      </c>
      <c r="L159">
        <f t="shared" si="28"/>
        <v>13</v>
      </c>
      <c r="M159" s="3">
        <f t="shared" si="21"/>
        <v>0.55279503105590067</v>
      </c>
      <c r="N159" s="3">
        <f t="shared" si="29"/>
        <v>0.2857142857142857</v>
      </c>
    </row>
    <row r="160" spans="1:14" x14ac:dyDescent="0.2">
      <c r="A160" s="2">
        <v>41509</v>
      </c>
      <c r="B160">
        <v>0</v>
      </c>
      <c r="C160">
        <v>0</v>
      </c>
      <c r="D160">
        <v>0</v>
      </c>
      <c r="E160" s="3" t="e">
        <f t="shared" si="19"/>
        <v>#DIV/0!</v>
      </c>
      <c r="F160">
        <v>92</v>
      </c>
      <c r="G160">
        <v>56</v>
      </c>
      <c r="H160">
        <v>16</v>
      </c>
      <c r="I160" s="3">
        <f t="shared" si="20"/>
        <v>0.46341463414634149</v>
      </c>
      <c r="J160">
        <f t="shared" si="26"/>
        <v>92</v>
      </c>
      <c r="K160">
        <f t="shared" si="27"/>
        <v>56</v>
      </c>
      <c r="L160">
        <f t="shared" si="28"/>
        <v>16</v>
      </c>
      <c r="M160" s="3">
        <f t="shared" si="21"/>
        <v>0.46341463414634149</v>
      </c>
      <c r="N160" s="3">
        <f t="shared" si="29"/>
        <v>0.34146341463414637</v>
      </c>
    </row>
    <row r="161" spans="1:14" x14ac:dyDescent="0.2">
      <c r="A161" s="2">
        <v>41502</v>
      </c>
      <c r="B161">
        <v>0</v>
      </c>
      <c r="C161">
        <v>0</v>
      </c>
      <c r="D161">
        <v>0</v>
      </c>
      <c r="E161" s="3" t="e">
        <f t="shared" si="19"/>
        <v>#DIV/0!</v>
      </c>
      <c r="F161">
        <v>99</v>
      </c>
      <c r="G161">
        <v>58</v>
      </c>
      <c r="H161">
        <v>17</v>
      </c>
      <c r="I161" s="3">
        <f t="shared" si="20"/>
        <v>0.47126436781609193</v>
      </c>
      <c r="J161">
        <f t="shared" si="26"/>
        <v>99</v>
      </c>
      <c r="K161">
        <f t="shared" si="27"/>
        <v>58</v>
      </c>
      <c r="L161">
        <f t="shared" si="28"/>
        <v>17</v>
      </c>
      <c r="M161" s="3">
        <f t="shared" si="21"/>
        <v>0.47126436781609193</v>
      </c>
      <c r="N161" s="3">
        <f t="shared" si="29"/>
        <v>0.33333333333333331</v>
      </c>
    </row>
    <row r="162" spans="1:14" x14ac:dyDescent="0.2">
      <c r="A162" s="2">
        <v>41495</v>
      </c>
      <c r="B162">
        <v>0</v>
      </c>
      <c r="C162">
        <v>0</v>
      </c>
      <c r="D162">
        <v>0</v>
      </c>
      <c r="E162" s="3" t="e">
        <f t="shared" si="19"/>
        <v>#DIV/0!</v>
      </c>
      <c r="F162">
        <v>93</v>
      </c>
      <c r="G162">
        <v>47</v>
      </c>
      <c r="H162">
        <v>19</v>
      </c>
      <c r="I162" s="3">
        <f t="shared" si="20"/>
        <v>0.46540880503144655</v>
      </c>
      <c r="J162">
        <f t="shared" si="26"/>
        <v>93</v>
      </c>
      <c r="K162">
        <f t="shared" si="27"/>
        <v>47</v>
      </c>
      <c r="L162">
        <f t="shared" si="28"/>
        <v>19</v>
      </c>
      <c r="M162" s="3">
        <f t="shared" si="21"/>
        <v>0.46540880503144655</v>
      </c>
      <c r="N162" s="3">
        <f t="shared" si="29"/>
        <v>0.29559748427672955</v>
      </c>
    </row>
    <row r="163" spans="1:14" x14ac:dyDescent="0.2">
      <c r="A163" s="2">
        <v>41488</v>
      </c>
      <c r="B163">
        <v>0</v>
      </c>
      <c r="C163">
        <v>0</v>
      </c>
      <c r="D163">
        <v>0</v>
      </c>
      <c r="E163" s="3" t="e">
        <f t="shared" si="19"/>
        <v>#DIV/0!</v>
      </c>
      <c r="F163">
        <v>109</v>
      </c>
      <c r="G163">
        <v>61</v>
      </c>
      <c r="H163">
        <v>13</v>
      </c>
      <c r="I163" s="3">
        <f t="shared" si="20"/>
        <v>0.52459016393442626</v>
      </c>
      <c r="J163">
        <f t="shared" si="26"/>
        <v>109</v>
      </c>
      <c r="K163">
        <f t="shared" si="27"/>
        <v>61</v>
      </c>
      <c r="L163">
        <f t="shared" si="28"/>
        <v>13</v>
      </c>
      <c r="M163" s="3">
        <f t="shared" si="21"/>
        <v>0.52459016393442626</v>
      </c>
      <c r="N163" s="3">
        <f t="shared" si="29"/>
        <v>0.33333333333333331</v>
      </c>
    </row>
    <row r="164" spans="1:14" x14ac:dyDescent="0.2">
      <c r="A164" s="2">
        <v>41481</v>
      </c>
      <c r="B164">
        <v>0</v>
      </c>
      <c r="C164">
        <v>0</v>
      </c>
      <c r="D164">
        <v>0</v>
      </c>
      <c r="E164" s="3" t="e">
        <f t="shared" ref="E164:E227" si="30">(B164-D164)/SUM(B164:D164)</f>
        <v>#DIV/0!</v>
      </c>
      <c r="F164">
        <v>110</v>
      </c>
      <c r="G164">
        <v>61</v>
      </c>
      <c r="H164">
        <v>11</v>
      </c>
      <c r="I164" s="3">
        <f t="shared" ref="I164:I227" si="31">(F164-H164)/SUM(F164:H164)</f>
        <v>0.54395604395604391</v>
      </c>
      <c r="J164">
        <f t="shared" si="26"/>
        <v>110</v>
      </c>
      <c r="K164">
        <f t="shared" si="27"/>
        <v>61</v>
      </c>
      <c r="L164">
        <f t="shared" si="28"/>
        <v>11</v>
      </c>
      <c r="M164" s="3">
        <f t="shared" ref="M164:M227" si="32">(J164-L164)/SUM(J164:L164)</f>
        <v>0.54395604395604391</v>
      </c>
      <c r="N164" s="3">
        <f t="shared" si="29"/>
        <v>0.33516483516483514</v>
      </c>
    </row>
    <row r="165" spans="1:14" x14ac:dyDescent="0.2">
      <c r="A165" s="2">
        <v>41474</v>
      </c>
      <c r="B165">
        <v>0</v>
      </c>
      <c r="C165">
        <v>0</v>
      </c>
      <c r="D165">
        <v>0</v>
      </c>
      <c r="E165" s="3" t="e">
        <f t="shared" si="30"/>
        <v>#DIV/0!</v>
      </c>
      <c r="F165">
        <v>106</v>
      </c>
      <c r="G165">
        <v>61</v>
      </c>
      <c r="H165">
        <v>17</v>
      </c>
      <c r="I165" s="3">
        <f t="shared" si="31"/>
        <v>0.48369565217391303</v>
      </c>
      <c r="J165">
        <f t="shared" si="26"/>
        <v>106</v>
      </c>
      <c r="K165">
        <f t="shared" si="27"/>
        <v>61</v>
      </c>
      <c r="L165">
        <f t="shared" si="28"/>
        <v>17</v>
      </c>
      <c r="M165" s="3">
        <f t="shared" si="32"/>
        <v>0.48369565217391303</v>
      </c>
      <c r="N165" s="3">
        <f t="shared" si="29"/>
        <v>0.33152173913043476</v>
      </c>
    </row>
    <row r="166" spans="1:14" x14ac:dyDescent="0.2">
      <c r="A166" s="2">
        <v>41467</v>
      </c>
      <c r="B166">
        <v>0</v>
      </c>
      <c r="C166">
        <v>0</v>
      </c>
      <c r="D166">
        <v>0</v>
      </c>
      <c r="E166" s="3" t="e">
        <f t="shared" si="30"/>
        <v>#DIV/0!</v>
      </c>
      <c r="F166">
        <v>105</v>
      </c>
      <c r="G166">
        <v>58</v>
      </c>
      <c r="H166">
        <v>17</v>
      </c>
      <c r="I166" s="3">
        <f t="shared" si="31"/>
        <v>0.48888888888888887</v>
      </c>
      <c r="J166">
        <f t="shared" si="26"/>
        <v>105</v>
      </c>
      <c r="K166">
        <f t="shared" si="27"/>
        <v>58</v>
      </c>
      <c r="L166">
        <f t="shared" si="28"/>
        <v>17</v>
      </c>
      <c r="M166" s="3">
        <f t="shared" si="32"/>
        <v>0.48888888888888887</v>
      </c>
      <c r="N166" s="3">
        <f t="shared" si="29"/>
        <v>0.32222222222222224</v>
      </c>
    </row>
    <row r="167" spans="1:14" x14ac:dyDescent="0.2">
      <c r="A167" s="2">
        <v>41460</v>
      </c>
      <c r="B167">
        <v>0</v>
      </c>
      <c r="C167">
        <v>0</v>
      </c>
      <c r="D167">
        <v>0</v>
      </c>
      <c r="E167" s="3" t="e">
        <f t="shared" si="30"/>
        <v>#DIV/0!</v>
      </c>
      <c r="F167">
        <v>112</v>
      </c>
      <c r="G167">
        <v>50</v>
      </c>
      <c r="H167">
        <v>7</v>
      </c>
      <c r="I167" s="3">
        <f t="shared" si="31"/>
        <v>0.62130177514792895</v>
      </c>
      <c r="J167">
        <f t="shared" si="26"/>
        <v>112</v>
      </c>
      <c r="K167">
        <f t="shared" si="27"/>
        <v>50</v>
      </c>
      <c r="L167">
        <f t="shared" si="28"/>
        <v>7</v>
      </c>
      <c r="M167" s="3">
        <f t="shared" si="32"/>
        <v>0.62130177514792895</v>
      </c>
      <c r="N167" s="3">
        <f t="shared" si="29"/>
        <v>0.29585798816568049</v>
      </c>
    </row>
    <row r="168" spans="1:14" x14ac:dyDescent="0.2">
      <c r="A168" s="2">
        <v>41453</v>
      </c>
      <c r="B168">
        <v>0</v>
      </c>
      <c r="C168">
        <v>0</v>
      </c>
      <c r="D168">
        <v>0</v>
      </c>
      <c r="E168" s="3" t="e">
        <f t="shared" si="30"/>
        <v>#DIV/0!</v>
      </c>
      <c r="F168">
        <v>117</v>
      </c>
      <c r="G168">
        <v>55</v>
      </c>
      <c r="H168">
        <v>20</v>
      </c>
      <c r="I168" s="3">
        <f t="shared" si="31"/>
        <v>0.50520833333333337</v>
      </c>
      <c r="J168">
        <f t="shared" si="26"/>
        <v>117</v>
      </c>
      <c r="K168">
        <f t="shared" si="27"/>
        <v>55</v>
      </c>
      <c r="L168">
        <f t="shared" si="28"/>
        <v>20</v>
      </c>
      <c r="M168" s="3">
        <f t="shared" si="32"/>
        <v>0.50520833333333337</v>
      </c>
      <c r="N168" s="3">
        <f t="shared" si="29"/>
        <v>0.28645833333333331</v>
      </c>
    </row>
    <row r="169" spans="1:14" x14ac:dyDescent="0.2">
      <c r="A169" s="2">
        <v>41446</v>
      </c>
      <c r="B169">
        <v>0</v>
      </c>
      <c r="C169">
        <v>0</v>
      </c>
      <c r="D169">
        <v>0</v>
      </c>
      <c r="E169" s="3" t="e">
        <f t="shared" si="30"/>
        <v>#DIV/0!</v>
      </c>
      <c r="F169">
        <v>97</v>
      </c>
      <c r="G169">
        <v>52</v>
      </c>
      <c r="H169">
        <v>19</v>
      </c>
      <c r="I169" s="3">
        <f t="shared" si="31"/>
        <v>0.4642857142857143</v>
      </c>
      <c r="J169">
        <f t="shared" ref="J169:J201" si="33">B169+F169</f>
        <v>97</v>
      </c>
      <c r="K169">
        <f t="shared" ref="K169:K201" si="34">C169+G169</f>
        <v>52</v>
      </c>
      <c r="L169">
        <f t="shared" ref="L169:L201" si="35">D169+H169</f>
        <v>19</v>
      </c>
      <c r="M169" s="3">
        <f t="shared" si="32"/>
        <v>0.4642857142857143</v>
      </c>
      <c r="N169" s="3">
        <f t="shared" ref="N169:N201" si="36">K169/SUM(J169:L169)</f>
        <v>0.30952380952380953</v>
      </c>
    </row>
    <row r="170" spans="1:14" x14ac:dyDescent="0.2">
      <c r="A170" s="2">
        <v>41439</v>
      </c>
      <c r="B170">
        <v>0</v>
      </c>
      <c r="C170">
        <v>0</v>
      </c>
      <c r="D170">
        <v>0</v>
      </c>
      <c r="E170" s="3" t="e">
        <f t="shared" si="30"/>
        <v>#DIV/0!</v>
      </c>
      <c r="F170">
        <v>108</v>
      </c>
      <c r="G170">
        <v>55</v>
      </c>
      <c r="H170">
        <v>18</v>
      </c>
      <c r="I170" s="3">
        <f t="shared" si="31"/>
        <v>0.49723756906077349</v>
      </c>
      <c r="J170">
        <f t="shared" si="33"/>
        <v>108</v>
      </c>
      <c r="K170">
        <f t="shared" si="34"/>
        <v>55</v>
      </c>
      <c r="L170">
        <f t="shared" si="35"/>
        <v>18</v>
      </c>
      <c r="M170" s="3">
        <f t="shared" si="32"/>
        <v>0.49723756906077349</v>
      </c>
      <c r="N170" s="3">
        <f t="shared" si="36"/>
        <v>0.30386740331491713</v>
      </c>
    </row>
    <row r="171" spans="1:14" x14ac:dyDescent="0.2">
      <c r="A171" s="2">
        <v>41432</v>
      </c>
      <c r="B171">
        <v>0</v>
      </c>
      <c r="C171">
        <v>0</v>
      </c>
      <c r="D171">
        <v>0</v>
      </c>
      <c r="E171" s="3" t="e">
        <f t="shared" si="30"/>
        <v>#DIV/0!</v>
      </c>
      <c r="F171">
        <v>100</v>
      </c>
      <c r="G171">
        <v>58</v>
      </c>
      <c r="H171">
        <v>17</v>
      </c>
      <c r="I171" s="3">
        <f t="shared" si="31"/>
        <v>0.47428571428571431</v>
      </c>
      <c r="J171">
        <f t="shared" si="33"/>
        <v>100</v>
      </c>
      <c r="K171">
        <f t="shared" si="34"/>
        <v>58</v>
      </c>
      <c r="L171">
        <f t="shared" si="35"/>
        <v>17</v>
      </c>
      <c r="M171" s="3">
        <f t="shared" si="32"/>
        <v>0.47428571428571431</v>
      </c>
      <c r="N171" s="3">
        <f t="shared" si="36"/>
        <v>0.33142857142857141</v>
      </c>
    </row>
    <row r="172" spans="1:14" x14ac:dyDescent="0.2">
      <c r="A172" s="2">
        <v>41425</v>
      </c>
      <c r="B172">
        <v>0</v>
      </c>
      <c r="C172">
        <v>0</v>
      </c>
      <c r="D172">
        <v>0</v>
      </c>
      <c r="E172" s="3" t="e">
        <f t="shared" si="30"/>
        <v>#DIV/0!</v>
      </c>
      <c r="F172">
        <v>103</v>
      </c>
      <c r="G172">
        <v>41</v>
      </c>
      <c r="H172">
        <v>21</v>
      </c>
      <c r="I172" s="3">
        <f t="shared" si="31"/>
        <v>0.49696969696969695</v>
      </c>
      <c r="J172">
        <f t="shared" si="33"/>
        <v>103</v>
      </c>
      <c r="K172">
        <f t="shared" si="34"/>
        <v>41</v>
      </c>
      <c r="L172">
        <f t="shared" si="35"/>
        <v>21</v>
      </c>
      <c r="M172" s="3">
        <f t="shared" si="32"/>
        <v>0.49696969696969695</v>
      </c>
      <c r="N172" s="3">
        <f t="shared" si="36"/>
        <v>0.24848484848484848</v>
      </c>
    </row>
    <row r="173" spans="1:14" x14ac:dyDescent="0.2">
      <c r="A173" s="2">
        <v>41418</v>
      </c>
      <c r="B173">
        <v>0</v>
      </c>
      <c r="C173">
        <v>0</v>
      </c>
      <c r="D173">
        <v>0</v>
      </c>
      <c r="E173" s="3" t="e">
        <f t="shared" si="30"/>
        <v>#DIV/0!</v>
      </c>
      <c r="F173">
        <v>111</v>
      </c>
      <c r="G173">
        <v>51</v>
      </c>
      <c r="H173">
        <v>15</v>
      </c>
      <c r="I173" s="3">
        <f t="shared" si="31"/>
        <v>0.5423728813559322</v>
      </c>
      <c r="J173">
        <f t="shared" si="33"/>
        <v>111</v>
      </c>
      <c r="K173">
        <f t="shared" si="34"/>
        <v>51</v>
      </c>
      <c r="L173">
        <f t="shared" si="35"/>
        <v>15</v>
      </c>
      <c r="M173" s="3">
        <f t="shared" si="32"/>
        <v>0.5423728813559322</v>
      </c>
      <c r="N173" s="3">
        <f t="shared" si="36"/>
        <v>0.28813559322033899</v>
      </c>
    </row>
    <row r="174" spans="1:14" x14ac:dyDescent="0.2">
      <c r="A174" s="2">
        <v>41411</v>
      </c>
      <c r="B174">
        <v>0</v>
      </c>
      <c r="C174">
        <v>0</v>
      </c>
      <c r="D174">
        <v>0</v>
      </c>
      <c r="E174" s="3" t="e">
        <f t="shared" si="30"/>
        <v>#DIV/0!</v>
      </c>
      <c r="F174">
        <v>106</v>
      </c>
      <c r="G174">
        <v>51</v>
      </c>
      <c r="H174">
        <v>23</v>
      </c>
      <c r="I174" s="3">
        <f t="shared" si="31"/>
        <v>0.46111111111111114</v>
      </c>
      <c r="J174">
        <f t="shared" si="33"/>
        <v>106</v>
      </c>
      <c r="K174">
        <f t="shared" si="34"/>
        <v>51</v>
      </c>
      <c r="L174">
        <f t="shared" si="35"/>
        <v>23</v>
      </c>
      <c r="M174" s="3">
        <f t="shared" si="32"/>
        <v>0.46111111111111114</v>
      </c>
      <c r="N174" s="3">
        <f t="shared" si="36"/>
        <v>0.28333333333333333</v>
      </c>
    </row>
    <row r="175" spans="1:14" x14ac:dyDescent="0.2">
      <c r="A175" s="2">
        <v>41404</v>
      </c>
      <c r="B175">
        <v>0</v>
      </c>
      <c r="C175">
        <v>0</v>
      </c>
      <c r="D175">
        <v>0</v>
      </c>
      <c r="E175" s="3" t="e">
        <f t="shared" si="30"/>
        <v>#DIV/0!</v>
      </c>
      <c r="F175">
        <v>94</v>
      </c>
      <c r="G175">
        <v>44</v>
      </c>
      <c r="H175">
        <v>22</v>
      </c>
      <c r="I175" s="3">
        <f t="shared" si="31"/>
        <v>0.45</v>
      </c>
      <c r="J175">
        <f t="shared" si="33"/>
        <v>94</v>
      </c>
      <c r="K175">
        <f t="shared" si="34"/>
        <v>44</v>
      </c>
      <c r="L175">
        <f t="shared" si="35"/>
        <v>22</v>
      </c>
      <c r="M175" s="3">
        <f t="shared" si="32"/>
        <v>0.45</v>
      </c>
      <c r="N175" s="3">
        <f t="shared" si="36"/>
        <v>0.27500000000000002</v>
      </c>
    </row>
    <row r="176" spans="1:14" x14ac:dyDescent="0.2">
      <c r="A176" s="2">
        <v>41397</v>
      </c>
      <c r="B176">
        <v>0</v>
      </c>
      <c r="C176">
        <v>0</v>
      </c>
      <c r="D176">
        <v>0</v>
      </c>
      <c r="E176" s="3" t="e">
        <f t="shared" si="30"/>
        <v>#DIV/0!</v>
      </c>
      <c r="F176">
        <v>117</v>
      </c>
      <c r="G176">
        <v>62</v>
      </c>
      <c r="H176">
        <v>21</v>
      </c>
      <c r="I176" s="3">
        <f t="shared" si="31"/>
        <v>0.48</v>
      </c>
      <c r="J176">
        <f t="shared" si="33"/>
        <v>117</v>
      </c>
      <c r="K176">
        <f t="shared" si="34"/>
        <v>62</v>
      </c>
      <c r="L176">
        <f t="shared" si="35"/>
        <v>21</v>
      </c>
      <c r="M176" s="3">
        <f t="shared" si="32"/>
        <v>0.48</v>
      </c>
      <c r="N176" s="3">
        <f t="shared" si="36"/>
        <v>0.31</v>
      </c>
    </row>
    <row r="177" spans="1:14" x14ac:dyDescent="0.2">
      <c r="A177" s="2">
        <v>41390</v>
      </c>
      <c r="B177">
        <v>0</v>
      </c>
      <c r="C177">
        <v>0</v>
      </c>
      <c r="D177">
        <v>0</v>
      </c>
      <c r="E177" s="3" t="e">
        <f t="shared" si="30"/>
        <v>#DIV/0!</v>
      </c>
      <c r="F177">
        <v>128</v>
      </c>
      <c r="G177">
        <v>59</v>
      </c>
      <c r="H177">
        <v>20</v>
      </c>
      <c r="I177" s="3">
        <f t="shared" si="31"/>
        <v>0.52173913043478259</v>
      </c>
      <c r="J177">
        <f t="shared" si="33"/>
        <v>128</v>
      </c>
      <c r="K177">
        <f t="shared" si="34"/>
        <v>59</v>
      </c>
      <c r="L177">
        <f t="shared" si="35"/>
        <v>20</v>
      </c>
      <c r="M177" s="3">
        <f t="shared" si="32"/>
        <v>0.52173913043478259</v>
      </c>
      <c r="N177" s="3">
        <f t="shared" si="36"/>
        <v>0.28502415458937197</v>
      </c>
    </row>
    <row r="178" spans="1:14" x14ac:dyDescent="0.2">
      <c r="A178" s="2">
        <v>41383</v>
      </c>
      <c r="B178">
        <v>0</v>
      </c>
      <c r="C178">
        <v>0</v>
      </c>
      <c r="D178">
        <v>0</v>
      </c>
      <c r="E178" s="3" t="e">
        <f t="shared" si="30"/>
        <v>#DIV/0!</v>
      </c>
      <c r="F178">
        <v>124</v>
      </c>
      <c r="G178">
        <v>47</v>
      </c>
      <c r="H178">
        <v>25</v>
      </c>
      <c r="I178" s="3">
        <f t="shared" si="31"/>
        <v>0.50510204081632648</v>
      </c>
      <c r="J178">
        <f t="shared" si="33"/>
        <v>124</v>
      </c>
      <c r="K178">
        <f t="shared" si="34"/>
        <v>47</v>
      </c>
      <c r="L178">
        <f t="shared" si="35"/>
        <v>25</v>
      </c>
      <c r="M178" s="3">
        <f t="shared" si="32"/>
        <v>0.50510204081632648</v>
      </c>
      <c r="N178" s="3">
        <f t="shared" si="36"/>
        <v>0.23979591836734693</v>
      </c>
    </row>
    <row r="179" spans="1:14" x14ac:dyDescent="0.2">
      <c r="A179" s="2">
        <v>41376</v>
      </c>
      <c r="B179">
        <v>0</v>
      </c>
      <c r="C179">
        <v>0</v>
      </c>
      <c r="D179">
        <v>0</v>
      </c>
      <c r="E179" s="3" t="e">
        <f t="shared" si="30"/>
        <v>#DIV/0!</v>
      </c>
      <c r="F179">
        <v>115</v>
      </c>
      <c r="G179">
        <v>47</v>
      </c>
      <c r="H179">
        <v>17</v>
      </c>
      <c r="I179" s="3">
        <f t="shared" si="31"/>
        <v>0.54748603351955305</v>
      </c>
      <c r="J179">
        <f t="shared" si="33"/>
        <v>115</v>
      </c>
      <c r="K179">
        <f t="shared" si="34"/>
        <v>47</v>
      </c>
      <c r="L179">
        <f t="shared" si="35"/>
        <v>17</v>
      </c>
      <c r="M179" s="3">
        <f t="shared" si="32"/>
        <v>0.54748603351955305</v>
      </c>
      <c r="N179" s="3">
        <f t="shared" si="36"/>
        <v>0.26256983240223464</v>
      </c>
    </row>
    <row r="180" spans="1:14" x14ac:dyDescent="0.2">
      <c r="A180" s="2">
        <v>41369</v>
      </c>
      <c r="B180">
        <v>0</v>
      </c>
      <c r="C180">
        <v>0</v>
      </c>
      <c r="D180">
        <v>0</v>
      </c>
      <c r="E180" s="3" t="e">
        <f t="shared" si="30"/>
        <v>#DIV/0!</v>
      </c>
      <c r="F180">
        <v>113</v>
      </c>
      <c r="G180">
        <v>62</v>
      </c>
      <c r="H180">
        <v>16</v>
      </c>
      <c r="I180" s="3">
        <f t="shared" si="31"/>
        <v>0.50785340314136129</v>
      </c>
      <c r="J180">
        <f t="shared" si="33"/>
        <v>113</v>
      </c>
      <c r="K180">
        <f t="shared" si="34"/>
        <v>62</v>
      </c>
      <c r="L180">
        <f t="shared" si="35"/>
        <v>16</v>
      </c>
      <c r="M180" s="3">
        <f t="shared" si="32"/>
        <v>0.50785340314136129</v>
      </c>
      <c r="N180" s="3">
        <f t="shared" si="36"/>
        <v>0.32460732984293195</v>
      </c>
    </row>
    <row r="181" spans="1:14" x14ac:dyDescent="0.2">
      <c r="A181" s="2">
        <v>41362</v>
      </c>
      <c r="B181">
        <v>0</v>
      </c>
      <c r="C181">
        <v>0</v>
      </c>
      <c r="D181">
        <v>0</v>
      </c>
      <c r="E181" s="3" t="e">
        <f t="shared" si="30"/>
        <v>#DIV/0!</v>
      </c>
      <c r="F181">
        <v>94</v>
      </c>
      <c r="G181">
        <v>47</v>
      </c>
      <c r="H181">
        <v>20</v>
      </c>
      <c r="I181" s="3">
        <f t="shared" si="31"/>
        <v>0.45962732919254656</v>
      </c>
      <c r="J181">
        <f t="shared" si="33"/>
        <v>94</v>
      </c>
      <c r="K181">
        <f t="shared" si="34"/>
        <v>47</v>
      </c>
      <c r="L181">
        <f t="shared" si="35"/>
        <v>20</v>
      </c>
      <c r="M181" s="3">
        <f t="shared" si="32"/>
        <v>0.45962732919254656</v>
      </c>
      <c r="N181" s="3">
        <f t="shared" si="36"/>
        <v>0.29192546583850931</v>
      </c>
    </row>
    <row r="182" spans="1:14" x14ac:dyDescent="0.2">
      <c r="A182" s="2">
        <v>41355</v>
      </c>
      <c r="B182">
        <v>0</v>
      </c>
      <c r="C182">
        <v>0</v>
      </c>
      <c r="D182">
        <v>0</v>
      </c>
      <c r="E182" s="3" t="e">
        <f t="shared" si="30"/>
        <v>#DIV/0!</v>
      </c>
      <c r="F182">
        <v>100</v>
      </c>
      <c r="G182">
        <v>56</v>
      </c>
      <c r="H182">
        <v>21</v>
      </c>
      <c r="I182" s="3">
        <f t="shared" si="31"/>
        <v>0.4463276836158192</v>
      </c>
      <c r="J182">
        <f t="shared" si="33"/>
        <v>100</v>
      </c>
      <c r="K182">
        <f t="shared" si="34"/>
        <v>56</v>
      </c>
      <c r="L182">
        <f t="shared" si="35"/>
        <v>21</v>
      </c>
      <c r="M182" s="3">
        <f t="shared" si="32"/>
        <v>0.4463276836158192</v>
      </c>
      <c r="N182" s="3">
        <f t="shared" si="36"/>
        <v>0.31638418079096048</v>
      </c>
    </row>
    <row r="183" spans="1:14" x14ac:dyDescent="0.2">
      <c r="A183" s="2">
        <v>41348</v>
      </c>
      <c r="B183">
        <v>0</v>
      </c>
      <c r="C183">
        <v>0</v>
      </c>
      <c r="D183">
        <v>0</v>
      </c>
      <c r="E183" s="3" t="e">
        <f t="shared" si="30"/>
        <v>#DIV/0!</v>
      </c>
      <c r="F183">
        <v>107</v>
      </c>
      <c r="G183">
        <v>47</v>
      </c>
      <c r="H183">
        <v>24</v>
      </c>
      <c r="I183" s="3">
        <f t="shared" si="31"/>
        <v>0.46629213483146065</v>
      </c>
      <c r="J183">
        <f t="shared" si="33"/>
        <v>107</v>
      </c>
      <c r="K183">
        <f t="shared" si="34"/>
        <v>47</v>
      </c>
      <c r="L183">
        <f t="shared" si="35"/>
        <v>24</v>
      </c>
      <c r="M183" s="3">
        <f t="shared" si="32"/>
        <v>0.46629213483146065</v>
      </c>
      <c r="N183" s="3">
        <f t="shared" si="36"/>
        <v>0.2640449438202247</v>
      </c>
    </row>
    <row r="184" spans="1:14" x14ac:dyDescent="0.2">
      <c r="A184" s="2">
        <v>41341</v>
      </c>
      <c r="B184">
        <v>0</v>
      </c>
      <c r="C184">
        <v>0</v>
      </c>
      <c r="D184">
        <v>0</v>
      </c>
      <c r="E184" s="3" t="e">
        <f t="shared" si="30"/>
        <v>#DIV/0!</v>
      </c>
      <c r="F184">
        <v>110</v>
      </c>
      <c r="G184">
        <v>47</v>
      </c>
      <c r="H184">
        <v>21</v>
      </c>
      <c r="I184" s="3">
        <f t="shared" si="31"/>
        <v>0.5</v>
      </c>
      <c r="J184">
        <f t="shared" si="33"/>
        <v>110</v>
      </c>
      <c r="K184">
        <f t="shared" si="34"/>
        <v>47</v>
      </c>
      <c r="L184">
        <f t="shared" si="35"/>
        <v>21</v>
      </c>
      <c r="M184" s="3">
        <f t="shared" si="32"/>
        <v>0.5</v>
      </c>
      <c r="N184" s="3">
        <f t="shared" si="36"/>
        <v>0.2640449438202247</v>
      </c>
    </row>
    <row r="185" spans="1:14" x14ac:dyDescent="0.2">
      <c r="A185" s="2">
        <v>41334</v>
      </c>
      <c r="B185">
        <v>0</v>
      </c>
      <c r="C185">
        <v>0</v>
      </c>
      <c r="D185">
        <v>0</v>
      </c>
      <c r="E185" s="3" t="e">
        <f t="shared" si="30"/>
        <v>#DIV/0!</v>
      </c>
      <c r="F185">
        <v>109</v>
      </c>
      <c r="G185">
        <v>58</v>
      </c>
      <c r="H185">
        <v>19</v>
      </c>
      <c r="I185" s="3">
        <f t="shared" si="31"/>
        <v>0.4838709677419355</v>
      </c>
      <c r="J185">
        <f t="shared" si="33"/>
        <v>109</v>
      </c>
      <c r="K185">
        <f t="shared" si="34"/>
        <v>58</v>
      </c>
      <c r="L185">
        <f t="shared" si="35"/>
        <v>19</v>
      </c>
      <c r="M185" s="3">
        <f t="shared" si="32"/>
        <v>0.4838709677419355</v>
      </c>
      <c r="N185" s="3">
        <f t="shared" si="36"/>
        <v>0.31182795698924731</v>
      </c>
    </row>
    <row r="186" spans="1:14" x14ac:dyDescent="0.2">
      <c r="A186" s="2">
        <v>41327</v>
      </c>
      <c r="B186">
        <v>0</v>
      </c>
      <c r="C186">
        <v>0</v>
      </c>
      <c r="D186">
        <v>0</v>
      </c>
      <c r="E186" s="3" t="e">
        <f t="shared" si="30"/>
        <v>#DIV/0!</v>
      </c>
      <c r="F186">
        <v>113</v>
      </c>
      <c r="G186">
        <v>56</v>
      </c>
      <c r="H186">
        <v>25</v>
      </c>
      <c r="I186" s="3">
        <f t="shared" si="31"/>
        <v>0.45360824742268041</v>
      </c>
      <c r="J186">
        <f t="shared" si="33"/>
        <v>113</v>
      </c>
      <c r="K186">
        <f t="shared" si="34"/>
        <v>56</v>
      </c>
      <c r="L186">
        <f t="shared" si="35"/>
        <v>25</v>
      </c>
      <c r="M186" s="3">
        <f t="shared" si="32"/>
        <v>0.45360824742268041</v>
      </c>
      <c r="N186" s="3">
        <f t="shared" si="36"/>
        <v>0.28865979381443296</v>
      </c>
    </row>
    <row r="187" spans="1:14" x14ac:dyDescent="0.2">
      <c r="A187" s="2">
        <v>41320</v>
      </c>
      <c r="B187">
        <v>0</v>
      </c>
      <c r="C187">
        <v>0</v>
      </c>
      <c r="D187">
        <v>0</v>
      </c>
      <c r="E187" s="3" t="e">
        <f t="shared" si="30"/>
        <v>#DIV/0!</v>
      </c>
      <c r="F187">
        <v>114</v>
      </c>
      <c r="G187">
        <v>59</v>
      </c>
      <c r="H187">
        <v>24</v>
      </c>
      <c r="I187" s="3">
        <f t="shared" si="31"/>
        <v>0.45685279187817257</v>
      </c>
      <c r="J187">
        <f t="shared" si="33"/>
        <v>114</v>
      </c>
      <c r="K187">
        <f t="shared" si="34"/>
        <v>59</v>
      </c>
      <c r="L187">
        <f t="shared" si="35"/>
        <v>24</v>
      </c>
      <c r="M187" s="3">
        <f t="shared" si="32"/>
        <v>0.45685279187817257</v>
      </c>
      <c r="N187" s="3">
        <f t="shared" si="36"/>
        <v>0.29949238578680204</v>
      </c>
    </row>
    <row r="188" spans="1:14" x14ac:dyDescent="0.2">
      <c r="A188" s="2">
        <v>41313</v>
      </c>
      <c r="B188">
        <v>0</v>
      </c>
      <c r="C188">
        <v>0</v>
      </c>
      <c r="D188">
        <v>0</v>
      </c>
      <c r="E188" s="3" t="e">
        <f t="shared" si="30"/>
        <v>#DIV/0!</v>
      </c>
      <c r="F188">
        <v>121</v>
      </c>
      <c r="G188">
        <v>65</v>
      </c>
      <c r="H188">
        <v>25</v>
      </c>
      <c r="I188" s="3">
        <f t="shared" si="31"/>
        <v>0.45497630331753552</v>
      </c>
      <c r="J188">
        <f t="shared" si="33"/>
        <v>121</v>
      </c>
      <c r="K188">
        <f t="shared" si="34"/>
        <v>65</v>
      </c>
      <c r="L188">
        <f t="shared" si="35"/>
        <v>25</v>
      </c>
      <c r="M188" s="3">
        <f t="shared" si="32"/>
        <v>0.45497630331753552</v>
      </c>
      <c r="N188" s="3">
        <f t="shared" si="36"/>
        <v>0.30805687203791471</v>
      </c>
    </row>
    <row r="189" spans="1:14" x14ac:dyDescent="0.2">
      <c r="A189" s="2">
        <v>41306</v>
      </c>
      <c r="B189">
        <v>0</v>
      </c>
      <c r="C189">
        <v>0</v>
      </c>
      <c r="D189">
        <v>0</v>
      </c>
      <c r="E189" s="3" t="e">
        <f t="shared" si="30"/>
        <v>#DIV/0!</v>
      </c>
      <c r="F189">
        <v>106</v>
      </c>
      <c r="G189">
        <v>58</v>
      </c>
      <c r="H189">
        <v>20</v>
      </c>
      <c r="I189" s="3">
        <f t="shared" si="31"/>
        <v>0.46739130434782611</v>
      </c>
      <c r="J189">
        <f t="shared" si="33"/>
        <v>106</v>
      </c>
      <c r="K189">
        <f t="shared" si="34"/>
        <v>58</v>
      </c>
      <c r="L189">
        <f t="shared" si="35"/>
        <v>20</v>
      </c>
      <c r="M189" s="3">
        <f t="shared" si="32"/>
        <v>0.46739130434782611</v>
      </c>
      <c r="N189" s="3">
        <f t="shared" si="36"/>
        <v>0.31521739130434784</v>
      </c>
    </row>
    <row r="190" spans="1:14" x14ac:dyDescent="0.2">
      <c r="A190" s="2">
        <v>41299</v>
      </c>
      <c r="B190">
        <v>0</v>
      </c>
      <c r="C190">
        <v>0</v>
      </c>
      <c r="D190">
        <v>0</v>
      </c>
      <c r="E190" s="3" t="e">
        <f t="shared" si="30"/>
        <v>#DIV/0!</v>
      </c>
      <c r="F190">
        <v>107</v>
      </c>
      <c r="G190">
        <v>68</v>
      </c>
      <c r="H190">
        <v>23</v>
      </c>
      <c r="I190" s="3">
        <f t="shared" si="31"/>
        <v>0.42424242424242425</v>
      </c>
      <c r="J190">
        <f t="shared" si="33"/>
        <v>107</v>
      </c>
      <c r="K190">
        <f t="shared" si="34"/>
        <v>68</v>
      </c>
      <c r="L190">
        <f t="shared" si="35"/>
        <v>23</v>
      </c>
      <c r="M190" s="3">
        <f t="shared" si="32"/>
        <v>0.42424242424242425</v>
      </c>
      <c r="N190" s="3">
        <f t="shared" si="36"/>
        <v>0.34343434343434343</v>
      </c>
    </row>
    <row r="191" spans="1:14" x14ac:dyDescent="0.2">
      <c r="A191" s="2">
        <v>41292</v>
      </c>
      <c r="B191">
        <v>0</v>
      </c>
      <c r="C191">
        <v>0</v>
      </c>
      <c r="D191">
        <v>0</v>
      </c>
      <c r="E191" s="3" t="e">
        <f t="shared" si="30"/>
        <v>#DIV/0!</v>
      </c>
      <c r="F191">
        <v>117</v>
      </c>
      <c r="G191">
        <v>49</v>
      </c>
      <c r="H191">
        <v>24</v>
      </c>
      <c r="I191" s="3">
        <f t="shared" si="31"/>
        <v>0.48947368421052634</v>
      </c>
      <c r="J191">
        <f t="shared" si="33"/>
        <v>117</v>
      </c>
      <c r="K191">
        <f t="shared" si="34"/>
        <v>49</v>
      </c>
      <c r="L191">
        <f t="shared" si="35"/>
        <v>24</v>
      </c>
      <c r="M191" s="3">
        <f t="shared" si="32"/>
        <v>0.48947368421052634</v>
      </c>
      <c r="N191" s="3">
        <f t="shared" si="36"/>
        <v>0.25789473684210529</v>
      </c>
    </row>
    <row r="192" spans="1:14" x14ac:dyDescent="0.2">
      <c r="A192" s="2">
        <v>41285</v>
      </c>
      <c r="B192">
        <v>0</v>
      </c>
      <c r="C192">
        <v>0</v>
      </c>
      <c r="D192">
        <v>0</v>
      </c>
      <c r="E192" s="3" t="e">
        <f t="shared" si="30"/>
        <v>#DIV/0!</v>
      </c>
      <c r="F192">
        <v>106</v>
      </c>
      <c r="G192">
        <v>46</v>
      </c>
      <c r="H192">
        <v>22</v>
      </c>
      <c r="I192" s="3">
        <f t="shared" si="31"/>
        <v>0.48275862068965519</v>
      </c>
      <c r="J192">
        <f t="shared" si="33"/>
        <v>106</v>
      </c>
      <c r="K192">
        <f t="shared" si="34"/>
        <v>46</v>
      </c>
      <c r="L192">
        <f t="shared" si="35"/>
        <v>22</v>
      </c>
      <c r="M192" s="3">
        <f t="shared" si="32"/>
        <v>0.48275862068965519</v>
      </c>
      <c r="N192" s="3">
        <f t="shared" si="36"/>
        <v>0.26436781609195403</v>
      </c>
    </row>
    <row r="193" spans="1:14" x14ac:dyDescent="0.2">
      <c r="A193" s="2">
        <v>41278</v>
      </c>
      <c r="B193">
        <v>0</v>
      </c>
      <c r="C193">
        <v>0</v>
      </c>
      <c r="D193">
        <v>0</v>
      </c>
      <c r="E193" s="3" t="e">
        <f t="shared" si="30"/>
        <v>#DIV/0!</v>
      </c>
      <c r="F193">
        <v>99</v>
      </c>
      <c r="G193">
        <v>55</v>
      </c>
      <c r="H193">
        <v>18</v>
      </c>
      <c r="I193" s="3">
        <f t="shared" si="31"/>
        <v>0.47093023255813954</v>
      </c>
      <c r="J193">
        <f t="shared" si="33"/>
        <v>99</v>
      </c>
      <c r="K193">
        <f t="shared" si="34"/>
        <v>55</v>
      </c>
      <c r="L193">
        <f t="shared" si="35"/>
        <v>18</v>
      </c>
      <c r="M193" s="3">
        <f t="shared" si="32"/>
        <v>0.47093023255813954</v>
      </c>
      <c r="N193" s="3">
        <f t="shared" si="36"/>
        <v>0.31976744186046513</v>
      </c>
    </row>
    <row r="194" spans="1:14" x14ac:dyDescent="0.2">
      <c r="A194" s="2">
        <v>41271</v>
      </c>
      <c r="B194">
        <v>0</v>
      </c>
      <c r="C194">
        <v>0</v>
      </c>
      <c r="D194">
        <v>0</v>
      </c>
      <c r="E194" s="3" t="e">
        <f t="shared" si="30"/>
        <v>#DIV/0!</v>
      </c>
      <c r="F194">
        <v>75</v>
      </c>
      <c r="G194">
        <v>42</v>
      </c>
      <c r="H194">
        <v>26</v>
      </c>
      <c r="I194" s="3">
        <f t="shared" si="31"/>
        <v>0.34265734265734266</v>
      </c>
      <c r="J194">
        <f t="shared" si="33"/>
        <v>75</v>
      </c>
      <c r="K194">
        <f t="shared" si="34"/>
        <v>42</v>
      </c>
      <c r="L194">
        <f t="shared" si="35"/>
        <v>26</v>
      </c>
      <c r="M194" s="3">
        <f t="shared" si="32"/>
        <v>0.34265734265734266</v>
      </c>
      <c r="N194" s="3">
        <f t="shared" si="36"/>
        <v>0.2937062937062937</v>
      </c>
    </row>
    <row r="195" spans="1:14" x14ac:dyDescent="0.2">
      <c r="A195" s="2">
        <v>41264</v>
      </c>
      <c r="B195">
        <v>0</v>
      </c>
      <c r="C195">
        <v>0</v>
      </c>
      <c r="D195">
        <v>0</v>
      </c>
      <c r="E195" s="3" t="e">
        <f t="shared" si="30"/>
        <v>#DIV/0!</v>
      </c>
      <c r="F195">
        <v>88</v>
      </c>
      <c r="G195">
        <v>48</v>
      </c>
      <c r="H195">
        <v>19</v>
      </c>
      <c r="I195" s="3">
        <f t="shared" si="31"/>
        <v>0.44516129032258067</v>
      </c>
      <c r="J195">
        <f t="shared" si="33"/>
        <v>88</v>
      </c>
      <c r="K195">
        <f t="shared" si="34"/>
        <v>48</v>
      </c>
      <c r="L195">
        <f t="shared" si="35"/>
        <v>19</v>
      </c>
      <c r="M195" s="3">
        <f t="shared" si="32"/>
        <v>0.44516129032258067</v>
      </c>
      <c r="N195" s="3">
        <f t="shared" si="36"/>
        <v>0.30967741935483872</v>
      </c>
    </row>
    <row r="196" spans="1:14" x14ac:dyDescent="0.2">
      <c r="A196" s="2">
        <v>41257</v>
      </c>
      <c r="B196">
        <v>0</v>
      </c>
      <c r="C196">
        <v>0</v>
      </c>
      <c r="D196">
        <v>0</v>
      </c>
      <c r="E196" s="3" t="e">
        <f t="shared" si="30"/>
        <v>#DIV/0!</v>
      </c>
      <c r="F196">
        <v>90</v>
      </c>
      <c r="G196">
        <v>47</v>
      </c>
      <c r="H196">
        <v>24</v>
      </c>
      <c r="I196" s="3">
        <f t="shared" si="31"/>
        <v>0.40993788819875776</v>
      </c>
      <c r="J196">
        <f t="shared" si="33"/>
        <v>90</v>
      </c>
      <c r="K196">
        <f t="shared" si="34"/>
        <v>47</v>
      </c>
      <c r="L196">
        <f t="shared" si="35"/>
        <v>24</v>
      </c>
      <c r="M196" s="3">
        <f t="shared" si="32"/>
        <v>0.40993788819875776</v>
      </c>
      <c r="N196" s="3">
        <f t="shared" si="36"/>
        <v>0.29192546583850931</v>
      </c>
    </row>
    <row r="197" spans="1:14" x14ac:dyDescent="0.2">
      <c r="A197" s="2">
        <v>41250</v>
      </c>
      <c r="B197">
        <v>0</v>
      </c>
      <c r="C197">
        <v>0</v>
      </c>
      <c r="D197">
        <v>0</v>
      </c>
      <c r="E197" s="3" t="e">
        <f t="shared" si="30"/>
        <v>#DIV/0!</v>
      </c>
      <c r="F197">
        <v>99</v>
      </c>
      <c r="G197">
        <v>56</v>
      </c>
      <c r="H197">
        <v>26</v>
      </c>
      <c r="I197" s="3">
        <f t="shared" si="31"/>
        <v>0.40331491712707185</v>
      </c>
      <c r="J197">
        <f t="shared" si="33"/>
        <v>99</v>
      </c>
      <c r="K197">
        <f t="shared" si="34"/>
        <v>56</v>
      </c>
      <c r="L197">
        <f t="shared" si="35"/>
        <v>26</v>
      </c>
      <c r="M197" s="3">
        <f t="shared" si="32"/>
        <v>0.40331491712707185</v>
      </c>
      <c r="N197" s="3">
        <f t="shared" si="36"/>
        <v>0.30939226519337015</v>
      </c>
    </row>
    <row r="198" spans="1:14" x14ac:dyDescent="0.2">
      <c r="A198" s="2">
        <v>41243</v>
      </c>
      <c r="B198">
        <v>0</v>
      </c>
      <c r="C198">
        <v>0</v>
      </c>
      <c r="D198">
        <v>0</v>
      </c>
      <c r="E198" s="3" t="e">
        <f t="shared" si="30"/>
        <v>#DIV/0!</v>
      </c>
      <c r="F198">
        <v>92</v>
      </c>
      <c r="G198">
        <v>52</v>
      </c>
      <c r="H198">
        <v>23</v>
      </c>
      <c r="I198" s="3">
        <f t="shared" si="31"/>
        <v>0.41317365269461076</v>
      </c>
      <c r="J198">
        <f t="shared" si="33"/>
        <v>92</v>
      </c>
      <c r="K198">
        <f t="shared" si="34"/>
        <v>52</v>
      </c>
      <c r="L198">
        <f t="shared" si="35"/>
        <v>23</v>
      </c>
      <c r="M198" s="3">
        <f t="shared" si="32"/>
        <v>0.41317365269461076</v>
      </c>
      <c r="N198" s="3">
        <f t="shared" si="36"/>
        <v>0.31137724550898205</v>
      </c>
    </row>
    <row r="199" spans="1:14" x14ac:dyDescent="0.2">
      <c r="A199" s="2">
        <v>41236</v>
      </c>
      <c r="B199">
        <v>0</v>
      </c>
      <c r="C199">
        <v>0</v>
      </c>
      <c r="D199">
        <v>0</v>
      </c>
      <c r="E199" s="3" t="e">
        <f t="shared" si="30"/>
        <v>#DIV/0!</v>
      </c>
      <c r="F199">
        <v>91</v>
      </c>
      <c r="G199">
        <v>54</v>
      </c>
      <c r="H199">
        <v>26</v>
      </c>
      <c r="I199" s="3">
        <f t="shared" si="31"/>
        <v>0.38011695906432746</v>
      </c>
      <c r="J199">
        <f t="shared" si="33"/>
        <v>91</v>
      </c>
      <c r="K199">
        <f t="shared" si="34"/>
        <v>54</v>
      </c>
      <c r="L199">
        <f t="shared" si="35"/>
        <v>26</v>
      </c>
      <c r="M199" s="3">
        <f t="shared" si="32"/>
        <v>0.38011695906432746</v>
      </c>
      <c r="N199" s="3">
        <f t="shared" si="36"/>
        <v>0.31578947368421051</v>
      </c>
    </row>
    <row r="200" spans="1:14" x14ac:dyDescent="0.2">
      <c r="A200" s="2">
        <v>41229</v>
      </c>
      <c r="B200">
        <v>0</v>
      </c>
      <c r="C200">
        <v>0</v>
      </c>
      <c r="D200">
        <v>0</v>
      </c>
      <c r="E200" s="3" t="e">
        <f t="shared" si="30"/>
        <v>#DIV/0!</v>
      </c>
      <c r="F200">
        <v>79</v>
      </c>
      <c r="G200">
        <v>64</v>
      </c>
      <c r="H200">
        <v>26</v>
      </c>
      <c r="I200" s="3">
        <f t="shared" si="31"/>
        <v>0.31360946745562129</v>
      </c>
      <c r="J200">
        <f t="shared" si="33"/>
        <v>79</v>
      </c>
      <c r="K200">
        <f t="shared" si="34"/>
        <v>64</v>
      </c>
      <c r="L200">
        <f t="shared" si="35"/>
        <v>26</v>
      </c>
      <c r="M200" s="3">
        <f t="shared" si="32"/>
        <v>0.31360946745562129</v>
      </c>
      <c r="N200" s="3">
        <f t="shared" si="36"/>
        <v>0.378698224852071</v>
      </c>
    </row>
    <row r="201" spans="1:14" x14ac:dyDescent="0.2">
      <c r="A201" s="2">
        <v>41222</v>
      </c>
      <c r="B201">
        <v>0</v>
      </c>
      <c r="C201">
        <v>0</v>
      </c>
      <c r="D201">
        <v>0</v>
      </c>
      <c r="E201" s="3" t="e">
        <f t="shared" si="30"/>
        <v>#DIV/0!</v>
      </c>
      <c r="F201">
        <v>77</v>
      </c>
      <c r="G201">
        <v>61</v>
      </c>
      <c r="H201">
        <v>34</v>
      </c>
      <c r="I201" s="3">
        <f t="shared" si="31"/>
        <v>0.25</v>
      </c>
      <c r="J201">
        <f t="shared" si="33"/>
        <v>77</v>
      </c>
      <c r="K201">
        <f t="shared" si="34"/>
        <v>61</v>
      </c>
      <c r="L201">
        <f t="shared" si="35"/>
        <v>34</v>
      </c>
      <c r="M201" s="3">
        <f t="shared" si="32"/>
        <v>0.25</v>
      </c>
      <c r="N201" s="3">
        <f t="shared" si="36"/>
        <v>0.35465116279069769</v>
      </c>
    </row>
    <row r="202" spans="1:14" x14ac:dyDescent="0.2">
      <c r="A202" s="2">
        <v>41215</v>
      </c>
      <c r="B202">
        <v>0</v>
      </c>
      <c r="C202">
        <v>0</v>
      </c>
      <c r="D202">
        <v>0</v>
      </c>
      <c r="E202" s="3" t="e">
        <f t="shared" si="30"/>
        <v>#DIV/0!</v>
      </c>
      <c r="F202">
        <v>75</v>
      </c>
      <c r="G202">
        <v>56</v>
      </c>
      <c r="H202">
        <v>26</v>
      </c>
      <c r="I202" s="3">
        <f t="shared" si="31"/>
        <v>0.31210191082802546</v>
      </c>
      <c r="J202">
        <f t="shared" ref="J202:J233" si="37">B202+F202</f>
        <v>75</v>
      </c>
      <c r="K202">
        <f t="shared" ref="K202:K233" si="38">C202+G202</f>
        <v>56</v>
      </c>
      <c r="L202">
        <f t="shared" ref="L202:L233" si="39">D202+H202</f>
        <v>26</v>
      </c>
      <c r="M202" s="3">
        <f t="shared" si="32"/>
        <v>0.31210191082802546</v>
      </c>
      <c r="N202" s="3">
        <f t="shared" ref="N202:N233" si="40">K202/SUM(J202:L202)</f>
        <v>0.35668789808917195</v>
      </c>
    </row>
    <row r="203" spans="1:14" x14ac:dyDescent="0.2">
      <c r="A203" s="2">
        <v>41208</v>
      </c>
      <c r="B203">
        <v>0</v>
      </c>
      <c r="C203">
        <v>0</v>
      </c>
      <c r="D203">
        <v>0</v>
      </c>
      <c r="E203" s="3" t="e">
        <f t="shared" si="30"/>
        <v>#DIV/0!</v>
      </c>
      <c r="F203">
        <v>73</v>
      </c>
      <c r="G203">
        <v>67</v>
      </c>
      <c r="H203">
        <v>29</v>
      </c>
      <c r="I203" s="3">
        <f t="shared" si="31"/>
        <v>0.26035502958579881</v>
      </c>
      <c r="J203">
        <f t="shared" si="37"/>
        <v>73</v>
      </c>
      <c r="K203">
        <f t="shared" si="38"/>
        <v>67</v>
      </c>
      <c r="L203">
        <f t="shared" si="39"/>
        <v>29</v>
      </c>
      <c r="M203" s="3">
        <f t="shared" si="32"/>
        <v>0.26035502958579881</v>
      </c>
      <c r="N203" s="3">
        <f t="shared" si="40"/>
        <v>0.39644970414201186</v>
      </c>
    </row>
    <row r="204" spans="1:14" x14ac:dyDescent="0.2">
      <c r="A204" s="2">
        <v>41201</v>
      </c>
      <c r="B204">
        <v>0</v>
      </c>
      <c r="C204">
        <v>0</v>
      </c>
      <c r="D204">
        <v>0</v>
      </c>
      <c r="E204" s="3" t="e">
        <f t="shared" si="30"/>
        <v>#DIV/0!</v>
      </c>
      <c r="F204">
        <v>56</v>
      </c>
      <c r="G204">
        <v>67</v>
      </c>
      <c r="H204">
        <v>36</v>
      </c>
      <c r="I204" s="3">
        <f t="shared" si="31"/>
        <v>0.12578616352201258</v>
      </c>
      <c r="J204">
        <f t="shared" si="37"/>
        <v>56</v>
      </c>
      <c r="K204">
        <f t="shared" si="38"/>
        <v>67</v>
      </c>
      <c r="L204">
        <f t="shared" si="39"/>
        <v>36</v>
      </c>
      <c r="M204" s="3">
        <f t="shared" si="32"/>
        <v>0.12578616352201258</v>
      </c>
      <c r="N204" s="3">
        <f t="shared" si="40"/>
        <v>0.42138364779874216</v>
      </c>
    </row>
    <row r="205" spans="1:14" x14ac:dyDescent="0.2">
      <c r="A205" s="2">
        <v>41194</v>
      </c>
      <c r="B205">
        <v>0</v>
      </c>
      <c r="C205">
        <v>0</v>
      </c>
      <c r="D205">
        <v>0</v>
      </c>
      <c r="E205" s="3" t="e">
        <f t="shared" si="30"/>
        <v>#DIV/0!</v>
      </c>
      <c r="F205">
        <v>62</v>
      </c>
      <c r="G205">
        <v>66</v>
      </c>
      <c r="H205">
        <v>31</v>
      </c>
      <c r="I205" s="3">
        <f t="shared" si="31"/>
        <v>0.19496855345911951</v>
      </c>
      <c r="J205">
        <f t="shared" si="37"/>
        <v>62</v>
      </c>
      <c r="K205">
        <f t="shared" si="38"/>
        <v>66</v>
      </c>
      <c r="L205">
        <f t="shared" si="39"/>
        <v>31</v>
      </c>
      <c r="M205" s="3">
        <f t="shared" si="32"/>
        <v>0.19496855345911951</v>
      </c>
      <c r="N205" s="3">
        <f t="shared" si="40"/>
        <v>0.41509433962264153</v>
      </c>
    </row>
    <row r="206" spans="1:14" x14ac:dyDescent="0.2">
      <c r="A206" s="2">
        <v>41187</v>
      </c>
      <c r="B206">
        <v>0</v>
      </c>
      <c r="C206">
        <v>0</v>
      </c>
      <c r="D206">
        <v>0</v>
      </c>
      <c r="E206" s="3" t="e">
        <f t="shared" si="30"/>
        <v>#DIV/0!</v>
      </c>
      <c r="F206">
        <v>45</v>
      </c>
      <c r="G206">
        <v>78</v>
      </c>
      <c r="H206">
        <v>43</v>
      </c>
      <c r="I206" s="3">
        <f t="shared" si="31"/>
        <v>1.2048192771084338E-2</v>
      </c>
      <c r="J206">
        <f t="shared" si="37"/>
        <v>45</v>
      </c>
      <c r="K206">
        <f t="shared" si="38"/>
        <v>78</v>
      </c>
      <c r="L206">
        <f t="shared" si="39"/>
        <v>43</v>
      </c>
      <c r="M206" s="3">
        <f t="shared" si="32"/>
        <v>1.2048192771084338E-2</v>
      </c>
      <c r="N206" s="3">
        <f t="shared" si="40"/>
        <v>0.46987951807228917</v>
      </c>
    </row>
    <row r="207" spans="1:14" x14ac:dyDescent="0.2">
      <c r="A207" s="2">
        <v>41180</v>
      </c>
      <c r="B207">
        <v>0</v>
      </c>
      <c r="C207">
        <v>0</v>
      </c>
      <c r="D207">
        <v>0</v>
      </c>
      <c r="E207" s="3" t="e">
        <f t="shared" si="30"/>
        <v>#DIV/0!</v>
      </c>
      <c r="F207">
        <v>45</v>
      </c>
      <c r="G207">
        <v>83</v>
      </c>
      <c r="H207">
        <v>35</v>
      </c>
      <c r="I207" s="3">
        <f t="shared" si="31"/>
        <v>6.1349693251533742E-2</v>
      </c>
      <c r="J207">
        <f t="shared" si="37"/>
        <v>45</v>
      </c>
      <c r="K207">
        <f t="shared" si="38"/>
        <v>83</v>
      </c>
      <c r="L207">
        <f t="shared" si="39"/>
        <v>35</v>
      </c>
      <c r="M207" s="3">
        <f t="shared" si="32"/>
        <v>6.1349693251533742E-2</v>
      </c>
      <c r="N207" s="3">
        <f t="shared" si="40"/>
        <v>0.50920245398773001</v>
      </c>
    </row>
    <row r="208" spans="1:14" x14ac:dyDescent="0.2">
      <c r="A208" s="2">
        <v>41173</v>
      </c>
      <c r="B208">
        <v>0</v>
      </c>
      <c r="C208">
        <v>0</v>
      </c>
      <c r="D208">
        <v>0</v>
      </c>
      <c r="E208" s="3" t="e">
        <f t="shared" si="30"/>
        <v>#DIV/0!</v>
      </c>
      <c r="F208">
        <v>46</v>
      </c>
      <c r="G208">
        <v>76</v>
      </c>
      <c r="H208">
        <v>27</v>
      </c>
      <c r="I208" s="3">
        <f t="shared" si="31"/>
        <v>0.12751677852348994</v>
      </c>
      <c r="J208">
        <f t="shared" si="37"/>
        <v>46</v>
      </c>
      <c r="K208">
        <f t="shared" si="38"/>
        <v>76</v>
      </c>
      <c r="L208">
        <f t="shared" si="39"/>
        <v>27</v>
      </c>
      <c r="M208" s="3">
        <f t="shared" si="32"/>
        <v>0.12751677852348994</v>
      </c>
      <c r="N208" s="3">
        <f t="shared" si="40"/>
        <v>0.51006711409395977</v>
      </c>
    </row>
    <row r="209" spans="1:14" x14ac:dyDescent="0.2">
      <c r="A209" s="2">
        <v>41166</v>
      </c>
      <c r="B209">
        <v>0</v>
      </c>
      <c r="C209">
        <v>0</v>
      </c>
      <c r="D209">
        <v>0</v>
      </c>
      <c r="E209" s="3" t="e">
        <f t="shared" si="30"/>
        <v>#DIV/0!</v>
      </c>
      <c r="F209">
        <v>42</v>
      </c>
      <c r="G209">
        <v>84</v>
      </c>
      <c r="H209">
        <v>31</v>
      </c>
      <c r="I209" s="3">
        <f t="shared" si="31"/>
        <v>7.0063694267515922E-2</v>
      </c>
      <c r="J209">
        <f t="shared" si="37"/>
        <v>42</v>
      </c>
      <c r="K209">
        <f t="shared" si="38"/>
        <v>84</v>
      </c>
      <c r="L209">
        <f t="shared" si="39"/>
        <v>31</v>
      </c>
      <c r="M209" s="3">
        <f t="shared" si="32"/>
        <v>7.0063694267515922E-2</v>
      </c>
      <c r="N209" s="3">
        <f t="shared" si="40"/>
        <v>0.53503184713375795</v>
      </c>
    </row>
    <row r="210" spans="1:14" x14ac:dyDescent="0.2">
      <c r="A210" s="2">
        <v>41159</v>
      </c>
      <c r="B210">
        <v>0</v>
      </c>
      <c r="C210">
        <v>0</v>
      </c>
      <c r="D210">
        <v>0</v>
      </c>
      <c r="E210" s="3" t="e">
        <f t="shared" si="30"/>
        <v>#DIV/0!</v>
      </c>
      <c r="F210">
        <v>51</v>
      </c>
      <c r="G210">
        <v>60</v>
      </c>
      <c r="H210">
        <v>31</v>
      </c>
      <c r="I210" s="3">
        <f t="shared" si="31"/>
        <v>0.14084507042253522</v>
      </c>
      <c r="J210">
        <f t="shared" si="37"/>
        <v>51</v>
      </c>
      <c r="K210">
        <f t="shared" si="38"/>
        <v>60</v>
      </c>
      <c r="L210">
        <f t="shared" si="39"/>
        <v>31</v>
      </c>
      <c r="M210" s="3">
        <f t="shared" si="32"/>
        <v>0.14084507042253522</v>
      </c>
      <c r="N210" s="3">
        <f t="shared" si="40"/>
        <v>0.42253521126760563</v>
      </c>
    </row>
    <row r="211" spans="1:14" x14ac:dyDescent="0.2">
      <c r="A211" s="2">
        <v>41152</v>
      </c>
      <c r="B211">
        <v>0</v>
      </c>
      <c r="C211">
        <v>0</v>
      </c>
      <c r="D211">
        <v>0</v>
      </c>
      <c r="E211" s="3" t="e">
        <f t="shared" si="30"/>
        <v>#DIV/0!</v>
      </c>
      <c r="F211">
        <v>40</v>
      </c>
      <c r="G211">
        <v>92</v>
      </c>
      <c r="H211">
        <v>31</v>
      </c>
      <c r="I211" s="3">
        <f t="shared" si="31"/>
        <v>5.5214723926380369E-2</v>
      </c>
      <c r="J211">
        <f t="shared" si="37"/>
        <v>40</v>
      </c>
      <c r="K211">
        <f t="shared" si="38"/>
        <v>92</v>
      </c>
      <c r="L211">
        <f t="shared" si="39"/>
        <v>31</v>
      </c>
      <c r="M211" s="3">
        <f t="shared" si="32"/>
        <v>5.5214723926380369E-2</v>
      </c>
      <c r="N211" s="3">
        <f t="shared" si="40"/>
        <v>0.56441717791411039</v>
      </c>
    </row>
    <row r="212" spans="1:14" x14ac:dyDescent="0.2">
      <c r="A212" s="2">
        <v>41145</v>
      </c>
      <c r="B212">
        <v>0</v>
      </c>
      <c r="C212">
        <v>0</v>
      </c>
      <c r="D212">
        <v>0</v>
      </c>
      <c r="E212" s="3" t="e">
        <f t="shared" si="30"/>
        <v>#DIV/0!</v>
      </c>
      <c r="F212">
        <v>45</v>
      </c>
      <c r="G212">
        <v>71</v>
      </c>
      <c r="H212">
        <v>33</v>
      </c>
      <c r="I212" s="3">
        <f t="shared" si="31"/>
        <v>8.0536912751677847E-2</v>
      </c>
      <c r="J212">
        <f t="shared" si="37"/>
        <v>45</v>
      </c>
      <c r="K212">
        <f t="shared" si="38"/>
        <v>71</v>
      </c>
      <c r="L212">
        <f t="shared" si="39"/>
        <v>33</v>
      </c>
      <c r="M212" s="3">
        <f t="shared" si="32"/>
        <v>8.0536912751677847E-2</v>
      </c>
      <c r="N212" s="3">
        <f t="shared" si="40"/>
        <v>0.47651006711409394</v>
      </c>
    </row>
    <row r="213" spans="1:14" x14ac:dyDescent="0.2">
      <c r="A213" s="2">
        <v>41138</v>
      </c>
      <c r="B213">
        <v>0</v>
      </c>
      <c r="C213">
        <v>0</v>
      </c>
      <c r="D213">
        <v>0</v>
      </c>
      <c r="E213" s="3" t="e">
        <f t="shared" si="30"/>
        <v>#DIV/0!</v>
      </c>
      <c r="F213">
        <v>50</v>
      </c>
      <c r="G213">
        <v>72</v>
      </c>
      <c r="H213">
        <v>20</v>
      </c>
      <c r="I213" s="3">
        <f t="shared" si="31"/>
        <v>0.21126760563380281</v>
      </c>
      <c r="J213">
        <f t="shared" si="37"/>
        <v>50</v>
      </c>
      <c r="K213">
        <f t="shared" si="38"/>
        <v>72</v>
      </c>
      <c r="L213">
        <f t="shared" si="39"/>
        <v>20</v>
      </c>
      <c r="M213" s="3">
        <f t="shared" si="32"/>
        <v>0.21126760563380281</v>
      </c>
      <c r="N213" s="3">
        <f t="shared" si="40"/>
        <v>0.50704225352112675</v>
      </c>
    </row>
    <row r="214" spans="1:14" x14ac:dyDescent="0.2">
      <c r="A214" s="2">
        <v>41131</v>
      </c>
      <c r="B214">
        <v>0</v>
      </c>
      <c r="C214">
        <v>0</v>
      </c>
      <c r="D214">
        <v>0</v>
      </c>
      <c r="E214" s="3" t="e">
        <f t="shared" si="30"/>
        <v>#DIV/0!</v>
      </c>
      <c r="F214">
        <v>50</v>
      </c>
      <c r="G214">
        <v>66</v>
      </c>
      <c r="H214">
        <v>32</v>
      </c>
      <c r="I214" s="3">
        <f t="shared" si="31"/>
        <v>0.12162162162162163</v>
      </c>
      <c r="J214">
        <f t="shared" si="37"/>
        <v>50</v>
      </c>
      <c r="K214">
        <f t="shared" si="38"/>
        <v>66</v>
      </c>
      <c r="L214">
        <f t="shared" si="39"/>
        <v>32</v>
      </c>
      <c r="M214" s="3">
        <f t="shared" si="32"/>
        <v>0.12162162162162163</v>
      </c>
      <c r="N214" s="3">
        <f t="shared" si="40"/>
        <v>0.44594594594594594</v>
      </c>
    </row>
    <row r="215" spans="1:14" x14ac:dyDescent="0.2">
      <c r="A215" s="2">
        <v>41124</v>
      </c>
      <c r="B215">
        <v>0</v>
      </c>
      <c r="C215">
        <v>0</v>
      </c>
      <c r="D215">
        <v>0</v>
      </c>
      <c r="E215" s="3" t="e">
        <f t="shared" si="30"/>
        <v>#DIV/0!</v>
      </c>
      <c r="F215">
        <v>49</v>
      </c>
      <c r="G215">
        <v>71</v>
      </c>
      <c r="H215">
        <v>39</v>
      </c>
      <c r="I215" s="3">
        <f t="shared" si="31"/>
        <v>6.2893081761006289E-2</v>
      </c>
      <c r="J215">
        <f t="shared" si="37"/>
        <v>49</v>
      </c>
      <c r="K215">
        <f t="shared" si="38"/>
        <v>71</v>
      </c>
      <c r="L215">
        <f t="shared" si="39"/>
        <v>39</v>
      </c>
      <c r="M215" s="3">
        <f t="shared" si="32"/>
        <v>6.2893081761006289E-2</v>
      </c>
      <c r="N215" s="3">
        <f t="shared" si="40"/>
        <v>0.44654088050314467</v>
      </c>
    </row>
    <row r="216" spans="1:14" x14ac:dyDescent="0.2">
      <c r="A216" s="2">
        <v>41117</v>
      </c>
      <c r="B216">
        <v>0</v>
      </c>
      <c r="C216">
        <v>0</v>
      </c>
      <c r="D216">
        <v>0</v>
      </c>
      <c r="E216" s="3" t="e">
        <f t="shared" si="30"/>
        <v>#DIV/0!</v>
      </c>
      <c r="F216">
        <v>37</v>
      </c>
      <c r="G216">
        <v>69</v>
      </c>
      <c r="H216">
        <v>28</v>
      </c>
      <c r="I216" s="3">
        <f t="shared" si="31"/>
        <v>6.7164179104477612E-2</v>
      </c>
      <c r="J216">
        <f t="shared" si="37"/>
        <v>37</v>
      </c>
      <c r="K216">
        <f t="shared" si="38"/>
        <v>69</v>
      </c>
      <c r="L216">
        <f t="shared" si="39"/>
        <v>28</v>
      </c>
      <c r="M216" s="3">
        <f t="shared" si="32"/>
        <v>6.7164179104477612E-2</v>
      </c>
      <c r="N216" s="3">
        <f t="shared" si="40"/>
        <v>0.5149253731343284</v>
      </c>
    </row>
    <row r="217" spans="1:14" x14ac:dyDescent="0.2">
      <c r="A217" s="2">
        <v>41110</v>
      </c>
      <c r="B217">
        <v>0</v>
      </c>
      <c r="C217">
        <v>0</v>
      </c>
      <c r="D217">
        <v>0</v>
      </c>
      <c r="E217" s="3" t="e">
        <f t="shared" si="30"/>
        <v>#DIV/0!</v>
      </c>
      <c r="F217">
        <v>49</v>
      </c>
      <c r="G217">
        <v>71</v>
      </c>
      <c r="H217">
        <v>29</v>
      </c>
      <c r="I217" s="3">
        <f t="shared" si="31"/>
        <v>0.13422818791946309</v>
      </c>
      <c r="J217">
        <f t="shared" si="37"/>
        <v>49</v>
      </c>
      <c r="K217">
        <f t="shared" si="38"/>
        <v>71</v>
      </c>
      <c r="L217">
        <f t="shared" si="39"/>
        <v>29</v>
      </c>
      <c r="M217" s="3">
        <f t="shared" si="32"/>
        <v>0.13422818791946309</v>
      </c>
      <c r="N217" s="3">
        <f t="shared" si="40"/>
        <v>0.47651006711409394</v>
      </c>
    </row>
    <row r="218" spans="1:14" x14ac:dyDescent="0.2">
      <c r="A218" s="2">
        <v>41103</v>
      </c>
      <c r="B218">
        <v>0</v>
      </c>
      <c r="C218">
        <v>0</v>
      </c>
      <c r="D218">
        <v>0</v>
      </c>
      <c r="E218" s="3" t="e">
        <f t="shared" si="30"/>
        <v>#DIV/0!</v>
      </c>
      <c r="F218">
        <v>48</v>
      </c>
      <c r="G218">
        <v>68</v>
      </c>
      <c r="H218">
        <v>32</v>
      </c>
      <c r="I218" s="3">
        <f t="shared" si="31"/>
        <v>0.10810810810810811</v>
      </c>
      <c r="J218">
        <f t="shared" si="37"/>
        <v>48</v>
      </c>
      <c r="K218">
        <f t="shared" si="38"/>
        <v>68</v>
      </c>
      <c r="L218">
        <f t="shared" si="39"/>
        <v>32</v>
      </c>
      <c r="M218" s="3">
        <f t="shared" si="32"/>
        <v>0.10810810810810811</v>
      </c>
      <c r="N218" s="3">
        <f t="shared" si="40"/>
        <v>0.45945945945945948</v>
      </c>
    </row>
    <row r="219" spans="1:14" x14ac:dyDescent="0.2">
      <c r="A219" s="2">
        <v>41096</v>
      </c>
      <c r="B219">
        <v>0</v>
      </c>
      <c r="C219">
        <v>0</v>
      </c>
      <c r="D219">
        <v>0</v>
      </c>
      <c r="E219" s="3" t="e">
        <f t="shared" si="30"/>
        <v>#DIV/0!</v>
      </c>
      <c r="F219">
        <v>45</v>
      </c>
      <c r="G219">
        <v>71</v>
      </c>
      <c r="H219">
        <v>28</v>
      </c>
      <c r="I219" s="3">
        <f t="shared" si="31"/>
        <v>0.11805555555555555</v>
      </c>
      <c r="J219">
        <f t="shared" si="37"/>
        <v>45</v>
      </c>
      <c r="K219">
        <f t="shared" si="38"/>
        <v>71</v>
      </c>
      <c r="L219">
        <f t="shared" si="39"/>
        <v>28</v>
      </c>
      <c r="M219" s="3">
        <f t="shared" si="32"/>
        <v>0.11805555555555555</v>
      </c>
      <c r="N219" s="3">
        <f t="shared" si="40"/>
        <v>0.49305555555555558</v>
      </c>
    </row>
    <row r="220" spans="1:14" x14ac:dyDescent="0.2">
      <c r="A220" s="2">
        <v>41089</v>
      </c>
      <c r="B220">
        <v>0</v>
      </c>
      <c r="C220">
        <v>0</v>
      </c>
      <c r="D220">
        <v>0</v>
      </c>
      <c r="E220" s="3" t="e">
        <f t="shared" si="30"/>
        <v>#DIV/0!</v>
      </c>
      <c r="F220">
        <v>59</v>
      </c>
      <c r="G220">
        <v>67</v>
      </c>
      <c r="H220">
        <v>33</v>
      </c>
      <c r="I220" s="3">
        <f t="shared" si="31"/>
        <v>0.16352201257861634</v>
      </c>
      <c r="J220">
        <f t="shared" si="37"/>
        <v>59</v>
      </c>
      <c r="K220">
        <f t="shared" si="38"/>
        <v>67</v>
      </c>
      <c r="L220">
        <f t="shared" si="39"/>
        <v>33</v>
      </c>
      <c r="M220" s="3">
        <f t="shared" si="32"/>
        <v>0.16352201257861634</v>
      </c>
      <c r="N220" s="3">
        <f t="shared" si="40"/>
        <v>0.42138364779874216</v>
      </c>
    </row>
    <row r="221" spans="1:14" x14ac:dyDescent="0.2">
      <c r="A221" s="2">
        <v>41082</v>
      </c>
      <c r="B221">
        <v>0</v>
      </c>
      <c r="C221">
        <v>0</v>
      </c>
      <c r="D221">
        <v>0</v>
      </c>
      <c r="E221" s="3" t="e">
        <f t="shared" si="30"/>
        <v>#DIV/0!</v>
      </c>
      <c r="F221">
        <v>54</v>
      </c>
      <c r="G221">
        <v>63</v>
      </c>
      <c r="H221">
        <v>28</v>
      </c>
      <c r="I221" s="3">
        <f t="shared" si="31"/>
        <v>0.1793103448275862</v>
      </c>
      <c r="J221">
        <f t="shared" si="37"/>
        <v>54</v>
      </c>
      <c r="K221">
        <f t="shared" si="38"/>
        <v>63</v>
      </c>
      <c r="L221">
        <f t="shared" si="39"/>
        <v>28</v>
      </c>
      <c r="M221" s="3">
        <f t="shared" si="32"/>
        <v>0.1793103448275862</v>
      </c>
      <c r="N221" s="3">
        <f t="shared" si="40"/>
        <v>0.43448275862068964</v>
      </c>
    </row>
    <row r="222" spans="1:14" x14ac:dyDescent="0.2">
      <c r="A222" s="2">
        <v>41075</v>
      </c>
      <c r="B222">
        <v>0</v>
      </c>
      <c r="C222">
        <v>0</v>
      </c>
      <c r="D222">
        <v>0</v>
      </c>
      <c r="E222" s="3" t="e">
        <f t="shared" si="30"/>
        <v>#DIV/0!</v>
      </c>
      <c r="F222">
        <v>57</v>
      </c>
      <c r="G222">
        <v>77</v>
      </c>
      <c r="H222">
        <v>24</v>
      </c>
      <c r="I222" s="3">
        <f t="shared" si="31"/>
        <v>0.20886075949367089</v>
      </c>
      <c r="J222">
        <f t="shared" si="37"/>
        <v>57</v>
      </c>
      <c r="K222">
        <f t="shared" si="38"/>
        <v>77</v>
      </c>
      <c r="L222">
        <f t="shared" si="39"/>
        <v>24</v>
      </c>
      <c r="M222" s="3">
        <f t="shared" si="32"/>
        <v>0.20886075949367089</v>
      </c>
      <c r="N222" s="3">
        <f t="shared" si="40"/>
        <v>0.48734177215189872</v>
      </c>
    </row>
    <row r="223" spans="1:14" x14ac:dyDescent="0.2">
      <c r="A223" s="2">
        <v>41068</v>
      </c>
      <c r="B223">
        <v>0</v>
      </c>
      <c r="C223">
        <v>0</v>
      </c>
      <c r="D223">
        <v>0</v>
      </c>
      <c r="E223" s="3" t="e">
        <f t="shared" si="30"/>
        <v>#DIV/0!</v>
      </c>
      <c r="F223">
        <v>51</v>
      </c>
      <c r="G223">
        <v>61</v>
      </c>
      <c r="H223">
        <v>29</v>
      </c>
      <c r="I223" s="3">
        <f t="shared" si="31"/>
        <v>0.15602836879432624</v>
      </c>
      <c r="J223">
        <f t="shared" si="37"/>
        <v>51</v>
      </c>
      <c r="K223">
        <f t="shared" si="38"/>
        <v>61</v>
      </c>
      <c r="L223">
        <f t="shared" si="39"/>
        <v>29</v>
      </c>
      <c r="M223" s="3">
        <f t="shared" si="32"/>
        <v>0.15602836879432624</v>
      </c>
      <c r="N223" s="3">
        <f t="shared" si="40"/>
        <v>0.43262411347517732</v>
      </c>
    </row>
    <row r="224" spans="1:14" x14ac:dyDescent="0.2">
      <c r="A224" s="2">
        <v>41061</v>
      </c>
      <c r="B224">
        <v>0</v>
      </c>
      <c r="C224">
        <v>0</v>
      </c>
      <c r="D224">
        <v>0</v>
      </c>
      <c r="E224" s="3" t="e">
        <f t="shared" si="30"/>
        <v>#DIV/0!</v>
      </c>
      <c r="F224">
        <v>45</v>
      </c>
      <c r="G224">
        <v>67</v>
      </c>
      <c r="H224">
        <v>32</v>
      </c>
      <c r="I224" s="3">
        <f t="shared" si="31"/>
        <v>9.0277777777777776E-2</v>
      </c>
      <c r="J224">
        <f t="shared" si="37"/>
        <v>45</v>
      </c>
      <c r="K224">
        <f t="shared" si="38"/>
        <v>67</v>
      </c>
      <c r="L224">
        <f t="shared" si="39"/>
        <v>32</v>
      </c>
      <c r="M224" s="3">
        <f t="shared" si="32"/>
        <v>9.0277777777777776E-2</v>
      </c>
      <c r="N224" s="3">
        <f t="shared" si="40"/>
        <v>0.46527777777777779</v>
      </c>
    </row>
    <row r="225" spans="1:14" x14ac:dyDescent="0.2">
      <c r="A225" s="2">
        <v>41054</v>
      </c>
      <c r="B225">
        <v>0</v>
      </c>
      <c r="C225">
        <v>0</v>
      </c>
      <c r="D225">
        <v>0</v>
      </c>
      <c r="E225" s="3" t="e">
        <f t="shared" si="30"/>
        <v>#DIV/0!</v>
      </c>
      <c r="F225">
        <v>69</v>
      </c>
      <c r="G225">
        <v>60</v>
      </c>
      <c r="H225">
        <v>27</v>
      </c>
      <c r="I225" s="3">
        <f t="shared" si="31"/>
        <v>0.26923076923076922</v>
      </c>
      <c r="J225">
        <f t="shared" si="37"/>
        <v>69</v>
      </c>
      <c r="K225">
        <f t="shared" si="38"/>
        <v>60</v>
      </c>
      <c r="L225">
        <f t="shared" si="39"/>
        <v>27</v>
      </c>
      <c r="M225" s="3">
        <f t="shared" si="32"/>
        <v>0.26923076923076922</v>
      </c>
      <c r="N225" s="3">
        <f t="shared" si="40"/>
        <v>0.38461538461538464</v>
      </c>
    </row>
    <row r="226" spans="1:14" x14ac:dyDescent="0.2">
      <c r="A226" s="2">
        <v>41047</v>
      </c>
      <c r="B226">
        <v>0</v>
      </c>
      <c r="C226">
        <v>0</v>
      </c>
      <c r="D226">
        <v>0</v>
      </c>
      <c r="E226" s="3" t="e">
        <f t="shared" si="30"/>
        <v>#DIV/0!</v>
      </c>
      <c r="F226">
        <v>41</v>
      </c>
      <c r="G226">
        <v>48</v>
      </c>
      <c r="H226">
        <v>30</v>
      </c>
      <c r="I226" s="3">
        <f t="shared" si="31"/>
        <v>9.2436974789915971E-2</v>
      </c>
      <c r="J226">
        <f t="shared" si="37"/>
        <v>41</v>
      </c>
      <c r="K226">
        <f t="shared" si="38"/>
        <v>48</v>
      </c>
      <c r="L226">
        <f t="shared" si="39"/>
        <v>30</v>
      </c>
      <c r="M226" s="3">
        <f t="shared" si="32"/>
        <v>9.2436974789915971E-2</v>
      </c>
      <c r="N226" s="3">
        <f t="shared" si="40"/>
        <v>0.40336134453781514</v>
      </c>
    </row>
    <row r="227" spans="1:14" x14ac:dyDescent="0.2">
      <c r="A227" s="2">
        <v>41040</v>
      </c>
      <c r="B227">
        <v>0</v>
      </c>
      <c r="C227">
        <v>0</v>
      </c>
      <c r="D227">
        <v>0</v>
      </c>
      <c r="E227" s="3" t="e">
        <f t="shared" si="30"/>
        <v>#DIV/0!</v>
      </c>
      <c r="F227">
        <v>63</v>
      </c>
      <c r="G227">
        <v>65</v>
      </c>
      <c r="H227">
        <v>25</v>
      </c>
      <c r="I227" s="3">
        <f t="shared" si="31"/>
        <v>0.24836601307189543</v>
      </c>
      <c r="J227">
        <f t="shared" si="37"/>
        <v>63</v>
      </c>
      <c r="K227">
        <f t="shared" si="38"/>
        <v>65</v>
      </c>
      <c r="L227">
        <f t="shared" si="39"/>
        <v>25</v>
      </c>
      <c r="M227" s="3">
        <f t="shared" si="32"/>
        <v>0.24836601307189543</v>
      </c>
      <c r="N227" s="3">
        <f t="shared" si="40"/>
        <v>0.42483660130718953</v>
      </c>
    </row>
    <row r="228" spans="1:14" x14ac:dyDescent="0.2">
      <c r="A228" s="2">
        <v>41033</v>
      </c>
      <c r="B228">
        <v>0</v>
      </c>
      <c r="C228">
        <v>0</v>
      </c>
      <c r="D228">
        <v>0</v>
      </c>
      <c r="E228" s="3" t="e">
        <f t="shared" ref="E228:E291" si="41">(B228-D228)/SUM(B228:D228)</f>
        <v>#DIV/0!</v>
      </c>
      <c r="F228">
        <v>69</v>
      </c>
      <c r="G228">
        <v>71</v>
      </c>
      <c r="H228">
        <v>30</v>
      </c>
      <c r="I228" s="3">
        <f t="shared" ref="I228:I291" si="42">(F228-H228)/SUM(F228:H228)</f>
        <v>0.22941176470588234</v>
      </c>
      <c r="J228">
        <f t="shared" si="37"/>
        <v>69</v>
      </c>
      <c r="K228">
        <f t="shared" si="38"/>
        <v>71</v>
      </c>
      <c r="L228">
        <f t="shared" si="39"/>
        <v>30</v>
      </c>
      <c r="M228" s="3">
        <f t="shared" ref="M228:M291" si="43">(J228-L228)/SUM(J228:L228)</f>
        <v>0.22941176470588234</v>
      </c>
      <c r="N228" s="3">
        <f t="shared" si="40"/>
        <v>0.41764705882352943</v>
      </c>
    </row>
    <row r="229" spans="1:14" x14ac:dyDescent="0.2">
      <c r="A229" s="2">
        <v>41026</v>
      </c>
      <c r="B229">
        <v>0</v>
      </c>
      <c r="C229">
        <v>0</v>
      </c>
      <c r="D229">
        <v>0</v>
      </c>
      <c r="E229" s="3" t="e">
        <f t="shared" si="41"/>
        <v>#DIV/0!</v>
      </c>
      <c r="F229">
        <v>63</v>
      </c>
      <c r="G229">
        <v>52</v>
      </c>
      <c r="H229">
        <v>42</v>
      </c>
      <c r="I229" s="3">
        <f t="shared" si="42"/>
        <v>0.13375796178343949</v>
      </c>
      <c r="J229">
        <f t="shared" si="37"/>
        <v>63</v>
      </c>
      <c r="K229">
        <f t="shared" si="38"/>
        <v>52</v>
      </c>
      <c r="L229">
        <f t="shared" si="39"/>
        <v>42</v>
      </c>
      <c r="M229" s="3">
        <f t="shared" si="43"/>
        <v>0.13375796178343949</v>
      </c>
      <c r="N229" s="3">
        <f t="shared" si="40"/>
        <v>0.33121019108280253</v>
      </c>
    </row>
    <row r="230" spans="1:14" x14ac:dyDescent="0.2">
      <c r="A230" s="2">
        <v>41019</v>
      </c>
      <c r="B230">
        <v>0</v>
      </c>
      <c r="C230">
        <v>0</v>
      </c>
      <c r="D230">
        <v>0</v>
      </c>
      <c r="E230" s="3" t="e">
        <f t="shared" si="41"/>
        <v>#DIV/0!</v>
      </c>
      <c r="F230">
        <v>85</v>
      </c>
      <c r="G230">
        <v>60</v>
      </c>
      <c r="H230">
        <v>33</v>
      </c>
      <c r="I230" s="3">
        <f t="shared" si="42"/>
        <v>0.29213483146067415</v>
      </c>
      <c r="J230">
        <f t="shared" si="37"/>
        <v>85</v>
      </c>
      <c r="K230">
        <f t="shared" si="38"/>
        <v>60</v>
      </c>
      <c r="L230">
        <f t="shared" si="39"/>
        <v>33</v>
      </c>
      <c r="M230" s="3">
        <f t="shared" si="43"/>
        <v>0.29213483146067415</v>
      </c>
      <c r="N230" s="3">
        <f t="shared" si="40"/>
        <v>0.33707865168539325</v>
      </c>
    </row>
    <row r="231" spans="1:14" x14ac:dyDescent="0.2">
      <c r="A231" s="2">
        <v>41012</v>
      </c>
      <c r="B231">
        <v>0</v>
      </c>
      <c r="C231">
        <v>0</v>
      </c>
      <c r="D231">
        <v>0</v>
      </c>
      <c r="E231" s="3" t="e">
        <f t="shared" si="41"/>
        <v>#DIV/0!</v>
      </c>
      <c r="F231">
        <v>62</v>
      </c>
      <c r="G231">
        <v>60</v>
      </c>
      <c r="H231">
        <v>30</v>
      </c>
      <c r="I231" s="3">
        <f t="shared" si="42"/>
        <v>0.21052631578947367</v>
      </c>
      <c r="J231">
        <f t="shared" si="37"/>
        <v>62</v>
      </c>
      <c r="K231">
        <f t="shared" si="38"/>
        <v>60</v>
      </c>
      <c r="L231">
        <f t="shared" si="39"/>
        <v>30</v>
      </c>
      <c r="M231" s="3">
        <f t="shared" si="43"/>
        <v>0.21052631578947367</v>
      </c>
      <c r="N231" s="3">
        <f t="shared" si="40"/>
        <v>0.39473684210526316</v>
      </c>
    </row>
    <row r="232" spans="1:14" x14ac:dyDescent="0.2">
      <c r="A232" s="2">
        <v>41005</v>
      </c>
      <c r="B232">
        <v>0</v>
      </c>
      <c r="C232">
        <v>0</v>
      </c>
      <c r="D232">
        <v>0</v>
      </c>
      <c r="E232" s="3" t="e">
        <f t="shared" si="41"/>
        <v>#DIV/0!</v>
      </c>
      <c r="F232">
        <v>69</v>
      </c>
      <c r="G232">
        <v>53</v>
      </c>
      <c r="H232">
        <v>22</v>
      </c>
      <c r="I232" s="3">
        <f t="shared" si="42"/>
        <v>0.3263888888888889</v>
      </c>
      <c r="J232">
        <f t="shared" si="37"/>
        <v>69</v>
      </c>
      <c r="K232">
        <f t="shared" si="38"/>
        <v>53</v>
      </c>
      <c r="L232">
        <f t="shared" si="39"/>
        <v>22</v>
      </c>
      <c r="M232" s="3">
        <f t="shared" si="43"/>
        <v>0.3263888888888889</v>
      </c>
      <c r="N232" s="3">
        <f t="shared" si="40"/>
        <v>0.36805555555555558</v>
      </c>
    </row>
    <row r="233" spans="1:14" x14ac:dyDescent="0.2">
      <c r="A233" s="2">
        <v>40998</v>
      </c>
      <c r="B233">
        <v>0</v>
      </c>
      <c r="C233">
        <v>0</v>
      </c>
      <c r="D233">
        <v>0</v>
      </c>
      <c r="E233" s="3" t="e">
        <f t="shared" si="41"/>
        <v>#DIV/0!</v>
      </c>
      <c r="F233">
        <v>75</v>
      </c>
      <c r="G233">
        <v>51</v>
      </c>
      <c r="H233">
        <v>28</v>
      </c>
      <c r="I233" s="3">
        <f t="shared" si="42"/>
        <v>0.30519480519480519</v>
      </c>
      <c r="J233">
        <f t="shared" si="37"/>
        <v>75</v>
      </c>
      <c r="K233">
        <f t="shared" si="38"/>
        <v>51</v>
      </c>
      <c r="L233">
        <f t="shared" si="39"/>
        <v>28</v>
      </c>
      <c r="M233" s="3">
        <f t="shared" si="43"/>
        <v>0.30519480519480519</v>
      </c>
      <c r="N233" s="3">
        <f t="shared" si="40"/>
        <v>0.33116883116883117</v>
      </c>
    </row>
    <row r="234" spans="1:14" x14ac:dyDescent="0.2">
      <c r="A234" s="2">
        <v>40991</v>
      </c>
      <c r="B234">
        <v>0</v>
      </c>
      <c r="C234">
        <v>0</v>
      </c>
      <c r="D234">
        <v>0</v>
      </c>
      <c r="E234" s="3" t="e">
        <f t="shared" si="41"/>
        <v>#DIV/0!</v>
      </c>
      <c r="F234">
        <v>86</v>
      </c>
      <c r="G234">
        <v>56</v>
      </c>
      <c r="H234">
        <v>27</v>
      </c>
      <c r="I234" s="3">
        <f t="shared" si="42"/>
        <v>0.34911242603550297</v>
      </c>
      <c r="J234">
        <f t="shared" ref="J234:J265" si="44">B234+F234</f>
        <v>86</v>
      </c>
      <c r="K234">
        <f t="shared" ref="K234:K265" si="45">C234+G234</f>
        <v>56</v>
      </c>
      <c r="L234">
        <f t="shared" ref="L234:L265" si="46">D234+H234</f>
        <v>27</v>
      </c>
      <c r="M234" s="3">
        <f t="shared" si="43"/>
        <v>0.34911242603550297</v>
      </c>
      <c r="N234" s="3">
        <f t="shared" ref="N234:N265" si="47">K234/SUM(J234:L234)</f>
        <v>0.33136094674556216</v>
      </c>
    </row>
    <row r="235" spans="1:14" x14ac:dyDescent="0.2">
      <c r="A235" s="2">
        <v>40984</v>
      </c>
      <c r="B235">
        <v>0</v>
      </c>
      <c r="C235">
        <v>0</v>
      </c>
      <c r="D235">
        <v>0</v>
      </c>
      <c r="E235" s="3" t="e">
        <f t="shared" si="41"/>
        <v>#DIV/0!</v>
      </c>
      <c r="F235">
        <v>79</v>
      </c>
      <c r="G235">
        <v>50</v>
      </c>
      <c r="H235">
        <v>26</v>
      </c>
      <c r="I235" s="3">
        <f t="shared" si="42"/>
        <v>0.34193548387096773</v>
      </c>
      <c r="J235">
        <f t="shared" si="44"/>
        <v>79</v>
      </c>
      <c r="K235">
        <f t="shared" si="45"/>
        <v>50</v>
      </c>
      <c r="L235">
        <f t="shared" si="46"/>
        <v>26</v>
      </c>
      <c r="M235" s="3">
        <f t="shared" si="43"/>
        <v>0.34193548387096773</v>
      </c>
      <c r="N235" s="3">
        <f t="shared" si="47"/>
        <v>0.32258064516129031</v>
      </c>
    </row>
    <row r="236" spans="1:14" x14ac:dyDescent="0.2">
      <c r="A236" s="2">
        <v>40977</v>
      </c>
      <c r="B236">
        <v>0</v>
      </c>
      <c r="C236">
        <v>0</v>
      </c>
      <c r="D236">
        <v>0</v>
      </c>
      <c r="E236" s="3" t="e">
        <f t="shared" si="41"/>
        <v>#DIV/0!</v>
      </c>
      <c r="F236">
        <v>83</v>
      </c>
      <c r="G236">
        <v>57</v>
      </c>
      <c r="H236">
        <v>22</v>
      </c>
      <c r="I236" s="3">
        <f t="shared" si="42"/>
        <v>0.37654320987654322</v>
      </c>
      <c r="J236">
        <f t="shared" si="44"/>
        <v>83</v>
      </c>
      <c r="K236">
        <f t="shared" si="45"/>
        <v>57</v>
      </c>
      <c r="L236">
        <f t="shared" si="46"/>
        <v>22</v>
      </c>
      <c r="M236" s="3">
        <f t="shared" si="43"/>
        <v>0.37654320987654322</v>
      </c>
      <c r="N236" s="3">
        <f t="shared" si="47"/>
        <v>0.35185185185185186</v>
      </c>
    </row>
    <row r="237" spans="1:14" x14ac:dyDescent="0.2">
      <c r="A237" s="2">
        <v>40970</v>
      </c>
      <c r="B237">
        <v>0</v>
      </c>
      <c r="C237">
        <v>0</v>
      </c>
      <c r="D237">
        <v>0</v>
      </c>
      <c r="E237" s="3" t="e">
        <f t="shared" si="41"/>
        <v>#DIV/0!</v>
      </c>
      <c r="F237">
        <v>86</v>
      </c>
      <c r="G237">
        <v>56</v>
      </c>
      <c r="H237">
        <v>30</v>
      </c>
      <c r="I237" s="3">
        <f t="shared" si="42"/>
        <v>0.32558139534883723</v>
      </c>
      <c r="J237">
        <f t="shared" si="44"/>
        <v>86</v>
      </c>
      <c r="K237">
        <f t="shared" si="45"/>
        <v>56</v>
      </c>
      <c r="L237">
        <f t="shared" si="46"/>
        <v>30</v>
      </c>
      <c r="M237" s="3">
        <f t="shared" si="43"/>
        <v>0.32558139534883723</v>
      </c>
      <c r="N237" s="3">
        <f t="shared" si="47"/>
        <v>0.32558139534883723</v>
      </c>
    </row>
    <row r="238" spans="1:14" x14ac:dyDescent="0.2">
      <c r="A238" s="2">
        <v>40963</v>
      </c>
      <c r="B238">
        <v>0</v>
      </c>
      <c r="C238">
        <v>0</v>
      </c>
      <c r="D238">
        <v>0</v>
      </c>
      <c r="E238" s="3" t="e">
        <f t="shared" si="41"/>
        <v>#DIV/0!</v>
      </c>
      <c r="F238">
        <v>86</v>
      </c>
      <c r="G238">
        <v>55</v>
      </c>
      <c r="H238">
        <v>30</v>
      </c>
      <c r="I238" s="3">
        <f t="shared" si="42"/>
        <v>0.32748538011695905</v>
      </c>
      <c r="J238">
        <f t="shared" si="44"/>
        <v>86</v>
      </c>
      <c r="K238">
        <f t="shared" si="45"/>
        <v>55</v>
      </c>
      <c r="L238">
        <f t="shared" si="46"/>
        <v>30</v>
      </c>
      <c r="M238" s="3">
        <f t="shared" si="43"/>
        <v>0.32748538011695905</v>
      </c>
      <c r="N238" s="3">
        <f t="shared" si="47"/>
        <v>0.32163742690058478</v>
      </c>
    </row>
    <row r="239" spans="1:14" x14ac:dyDescent="0.2">
      <c r="A239" s="2">
        <v>40956</v>
      </c>
      <c r="B239">
        <v>0</v>
      </c>
      <c r="C239">
        <v>0</v>
      </c>
      <c r="D239">
        <v>0</v>
      </c>
      <c r="E239" s="3" t="e">
        <f t="shared" si="41"/>
        <v>#DIV/0!</v>
      </c>
      <c r="F239">
        <v>84</v>
      </c>
      <c r="G239">
        <v>54</v>
      </c>
      <c r="H239">
        <v>34</v>
      </c>
      <c r="I239" s="3">
        <f t="shared" si="42"/>
        <v>0.29069767441860467</v>
      </c>
      <c r="J239">
        <f t="shared" si="44"/>
        <v>84</v>
      </c>
      <c r="K239">
        <f t="shared" si="45"/>
        <v>54</v>
      </c>
      <c r="L239">
        <f t="shared" si="46"/>
        <v>34</v>
      </c>
      <c r="M239" s="3">
        <f t="shared" si="43"/>
        <v>0.29069767441860467</v>
      </c>
      <c r="N239" s="3">
        <f t="shared" si="47"/>
        <v>0.31395348837209303</v>
      </c>
    </row>
    <row r="240" spans="1:14" x14ac:dyDescent="0.2">
      <c r="A240" s="2">
        <v>40949</v>
      </c>
      <c r="B240">
        <v>0</v>
      </c>
      <c r="C240">
        <v>0</v>
      </c>
      <c r="D240">
        <v>0</v>
      </c>
      <c r="E240" s="3" t="e">
        <f t="shared" si="41"/>
        <v>#DIV/0!</v>
      </c>
      <c r="F240">
        <v>68</v>
      </c>
      <c r="G240">
        <v>66</v>
      </c>
      <c r="H240">
        <v>39</v>
      </c>
      <c r="I240" s="3">
        <f t="shared" si="42"/>
        <v>0.16763005780346821</v>
      </c>
      <c r="J240">
        <f t="shared" si="44"/>
        <v>68</v>
      </c>
      <c r="K240">
        <f t="shared" si="45"/>
        <v>66</v>
      </c>
      <c r="L240">
        <f t="shared" si="46"/>
        <v>39</v>
      </c>
      <c r="M240" s="3">
        <f t="shared" si="43"/>
        <v>0.16763005780346821</v>
      </c>
      <c r="N240" s="3">
        <f t="shared" si="47"/>
        <v>0.38150289017341038</v>
      </c>
    </row>
    <row r="241" spans="1:14" x14ac:dyDescent="0.2">
      <c r="A241" s="2">
        <v>40942</v>
      </c>
      <c r="B241">
        <v>0</v>
      </c>
      <c r="C241">
        <v>0</v>
      </c>
      <c r="D241">
        <v>0</v>
      </c>
      <c r="E241" s="3" t="e">
        <f t="shared" si="41"/>
        <v>#DIV/0!</v>
      </c>
      <c r="F241">
        <v>73</v>
      </c>
      <c r="G241">
        <v>73</v>
      </c>
      <c r="H241">
        <v>32</v>
      </c>
      <c r="I241" s="3">
        <f t="shared" si="42"/>
        <v>0.2303370786516854</v>
      </c>
      <c r="J241">
        <f t="shared" si="44"/>
        <v>73</v>
      </c>
      <c r="K241">
        <f t="shared" si="45"/>
        <v>73</v>
      </c>
      <c r="L241">
        <f t="shared" si="46"/>
        <v>32</v>
      </c>
      <c r="M241" s="3">
        <f t="shared" si="43"/>
        <v>0.2303370786516854</v>
      </c>
      <c r="N241" s="3">
        <f t="shared" si="47"/>
        <v>0.4101123595505618</v>
      </c>
    </row>
    <row r="242" spans="1:14" x14ac:dyDescent="0.2">
      <c r="A242" s="2">
        <v>40935</v>
      </c>
      <c r="B242">
        <v>0</v>
      </c>
      <c r="C242">
        <v>0</v>
      </c>
      <c r="D242">
        <v>0</v>
      </c>
      <c r="E242" s="3" t="e">
        <f t="shared" si="41"/>
        <v>#DIV/0!</v>
      </c>
      <c r="F242">
        <v>69</v>
      </c>
      <c r="G242">
        <v>62</v>
      </c>
      <c r="H242">
        <v>35</v>
      </c>
      <c r="I242" s="3">
        <f t="shared" si="42"/>
        <v>0.20481927710843373</v>
      </c>
      <c r="J242">
        <f t="shared" si="44"/>
        <v>69</v>
      </c>
      <c r="K242">
        <f t="shared" si="45"/>
        <v>62</v>
      </c>
      <c r="L242">
        <f t="shared" si="46"/>
        <v>35</v>
      </c>
      <c r="M242" s="3">
        <f t="shared" si="43"/>
        <v>0.20481927710843373</v>
      </c>
      <c r="N242" s="3">
        <f t="shared" si="47"/>
        <v>0.37349397590361444</v>
      </c>
    </row>
    <row r="243" spans="1:14" x14ac:dyDescent="0.2">
      <c r="A243" s="2">
        <v>40928</v>
      </c>
      <c r="B243">
        <v>0</v>
      </c>
      <c r="C243">
        <v>0</v>
      </c>
      <c r="D243">
        <v>0</v>
      </c>
      <c r="E243" s="3" t="e">
        <f t="shared" si="41"/>
        <v>#DIV/0!</v>
      </c>
      <c r="F243">
        <v>74</v>
      </c>
      <c r="G243">
        <v>68</v>
      </c>
      <c r="H243">
        <v>29</v>
      </c>
      <c r="I243" s="3">
        <f t="shared" si="42"/>
        <v>0.26315789473684209</v>
      </c>
      <c r="J243">
        <f t="shared" si="44"/>
        <v>74</v>
      </c>
      <c r="K243">
        <f t="shared" si="45"/>
        <v>68</v>
      </c>
      <c r="L243">
        <f t="shared" si="46"/>
        <v>29</v>
      </c>
      <c r="M243" s="3">
        <f t="shared" si="43"/>
        <v>0.26315789473684209</v>
      </c>
      <c r="N243" s="3">
        <f t="shared" si="47"/>
        <v>0.39766081871345027</v>
      </c>
    </row>
    <row r="244" spans="1:14" x14ac:dyDescent="0.2">
      <c r="A244" s="2">
        <v>40921</v>
      </c>
      <c r="B244">
        <v>0</v>
      </c>
      <c r="C244">
        <v>0</v>
      </c>
      <c r="D244">
        <v>0</v>
      </c>
      <c r="E244" s="3" t="e">
        <f t="shared" si="41"/>
        <v>#DIV/0!</v>
      </c>
      <c r="F244">
        <v>63</v>
      </c>
      <c r="G244">
        <v>74</v>
      </c>
      <c r="H244">
        <v>35</v>
      </c>
      <c r="I244" s="3">
        <f t="shared" si="42"/>
        <v>0.16279069767441862</v>
      </c>
      <c r="J244">
        <f t="shared" si="44"/>
        <v>63</v>
      </c>
      <c r="K244">
        <f t="shared" si="45"/>
        <v>74</v>
      </c>
      <c r="L244">
        <f t="shared" si="46"/>
        <v>35</v>
      </c>
      <c r="M244" s="3">
        <f t="shared" si="43"/>
        <v>0.16279069767441862</v>
      </c>
      <c r="N244" s="3">
        <f t="shared" si="47"/>
        <v>0.43023255813953487</v>
      </c>
    </row>
    <row r="245" spans="1:14" x14ac:dyDescent="0.2">
      <c r="A245" s="2">
        <v>40914</v>
      </c>
      <c r="B245">
        <v>0</v>
      </c>
      <c r="C245">
        <v>0</v>
      </c>
      <c r="D245">
        <v>0</v>
      </c>
      <c r="E245" s="3" t="e">
        <f t="shared" si="41"/>
        <v>#DIV/0!</v>
      </c>
      <c r="F245">
        <v>51</v>
      </c>
      <c r="G245">
        <v>59</v>
      </c>
      <c r="H245">
        <v>36</v>
      </c>
      <c r="I245" s="3">
        <f t="shared" si="42"/>
        <v>0.10273972602739725</v>
      </c>
      <c r="J245">
        <f t="shared" si="44"/>
        <v>51</v>
      </c>
      <c r="K245">
        <f t="shared" si="45"/>
        <v>59</v>
      </c>
      <c r="L245">
        <f t="shared" si="46"/>
        <v>36</v>
      </c>
      <c r="M245" s="3">
        <f t="shared" si="43"/>
        <v>0.10273972602739725</v>
      </c>
      <c r="N245" s="3">
        <f t="shared" si="47"/>
        <v>0.4041095890410959</v>
      </c>
    </row>
    <row r="246" spans="1:14" x14ac:dyDescent="0.2">
      <c r="A246" s="2">
        <v>40907</v>
      </c>
      <c r="B246">
        <v>0</v>
      </c>
      <c r="C246">
        <v>0</v>
      </c>
      <c r="D246">
        <v>0</v>
      </c>
      <c r="E246" s="3" t="e">
        <f t="shared" si="41"/>
        <v>#DIV/0!</v>
      </c>
      <c r="F246">
        <v>48</v>
      </c>
      <c r="G246">
        <v>51</v>
      </c>
      <c r="H246">
        <v>38</v>
      </c>
      <c r="I246" s="3">
        <f t="shared" si="42"/>
        <v>7.2992700729927001E-2</v>
      </c>
      <c r="J246">
        <f t="shared" si="44"/>
        <v>48</v>
      </c>
      <c r="K246">
        <f t="shared" si="45"/>
        <v>51</v>
      </c>
      <c r="L246">
        <f t="shared" si="46"/>
        <v>38</v>
      </c>
      <c r="M246" s="3">
        <f t="shared" si="43"/>
        <v>7.2992700729927001E-2</v>
      </c>
      <c r="N246" s="3">
        <f t="shared" si="47"/>
        <v>0.37226277372262773</v>
      </c>
    </row>
    <row r="247" spans="1:14" x14ac:dyDescent="0.2">
      <c r="A247" s="2">
        <v>40900</v>
      </c>
      <c r="B247">
        <v>0</v>
      </c>
      <c r="C247">
        <v>0</v>
      </c>
      <c r="D247">
        <v>0</v>
      </c>
      <c r="E247" s="3" t="e">
        <f t="shared" si="41"/>
        <v>#DIV/0!</v>
      </c>
      <c r="F247">
        <v>41</v>
      </c>
      <c r="G247">
        <v>56</v>
      </c>
      <c r="H247">
        <v>27</v>
      </c>
      <c r="I247" s="3">
        <f t="shared" si="42"/>
        <v>0.11290322580645161</v>
      </c>
      <c r="J247">
        <f t="shared" si="44"/>
        <v>41</v>
      </c>
      <c r="K247">
        <f t="shared" si="45"/>
        <v>56</v>
      </c>
      <c r="L247">
        <f t="shared" si="46"/>
        <v>27</v>
      </c>
      <c r="M247" s="3">
        <f t="shared" si="43"/>
        <v>0.11290322580645161</v>
      </c>
      <c r="N247" s="3">
        <f t="shared" si="47"/>
        <v>0.45161290322580644</v>
      </c>
    </row>
    <row r="248" spans="1:14" x14ac:dyDescent="0.2">
      <c r="A248" s="2">
        <v>40893</v>
      </c>
      <c r="B248">
        <v>0</v>
      </c>
      <c r="C248">
        <v>0</v>
      </c>
      <c r="D248">
        <v>0</v>
      </c>
      <c r="E248" s="3" t="e">
        <f t="shared" si="41"/>
        <v>#DIV/0!</v>
      </c>
      <c r="F248">
        <v>53</v>
      </c>
      <c r="G248">
        <v>77</v>
      </c>
      <c r="H248">
        <v>42</v>
      </c>
      <c r="I248" s="3">
        <f t="shared" si="42"/>
        <v>6.3953488372093026E-2</v>
      </c>
      <c r="J248">
        <f t="shared" si="44"/>
        <v>53</v>
      </c>
      <c r="K248">
        <f t="shared" si="45"/>
        <v>77</v>
      </c>
      <c r="L248">
        <f t="shared" si="46"/>
        <v>42</v>
      </c>
      <c r="M248" s="3">
        <f t="shared" si="43"/>
        <v>6.3953488372093026E-2</v>
      </c>
      <c r="N248" s="3">
        <f t="shared" si="47"/>
        <v>0.44767441860465118</v>
      </c>
    </row>
    <row r="249" spans="1:14" x14ac:dyDescent="0.2">
      <c r="A249" s="2">
        <v>40886</v>
      </c>
      <c r="B249">
        <v>0</v>
      </c>
      <c r="C249">
        <v>0</v>
      </c>
      <c r="D249">
        <v>0</v>
      </c>
      <c r="E249" s="3" t="e">
        <f t="shared" si="41"/>
        <v>#DIV/0!</v>
      </c>
      <c r="F249">
        <v>45</v>
      </c>
      <c r="G249">
        <v>75</v>
      </c>
      <c r="H249">
        <v>41</v>
      </c>
      <c r="I249" s="3">
        <f t="shared" si="42"/>
        <v>2.4844720496894408E-2</v>
      </c>
      <c r="J249">
        <f t="shared" si="44"/>
        <v>45</v>
      </c>
      <c r="K249">
        <f t="shared" si="45"/>
        <v>75</v>
      </c>
      <c r="L249">
        <f t="shared" si="46"/>
        <v>41</v>
      </c>
      <c r="M249" s="3">
        <f t="shared" si="43"/>
        <v>2.4844720496894408E-2</v>
      </c>
      <c r="N249" s="3">
        <f t="shared" si="47"/>
        <v>0.46583850931677018</v>
      </c>
    </row>
    <row r="250" spans="1:14" x14ac:dyDescent="0.2">
      <c r="A250" s="2">
        <v>40879</v>
      </c>
      <c r="B250">
        <v>0</v>
      </c>
      <c r="C250">
        <v>0</v>
      </c>
      <c r="D250">
        <v>0</v>
      </c>
      <c r="E250" s="3" t="e">
        <f t="shared" si="41"/>
        <v>#DIV/0!</v>
      </c>
      <c r="F250">
        <v>47</v>
      </c>
      <c r="G250">
        <v>62</v>
      </c>
      <c r="H250">
        <v>46</v>
      </c>
      <c r="I250" s="3">
        <f t="shared" si="42"/>
        <v>6.4516129032258064E-3</v>
      </c>
      <c r="J250">
        <f t="shared" si="44"/>
        <v>47</v>
      </c>
      <c r="K250">
        <f t="shared" si="45"/>
        <v>62</v>
      </c>
      <c r="L250">
        <f t="shared" si="46"/>
        <v>46</v>
      </c>
      <c r="M250" s="3">
        <f t="shared" si="43"/>
        <v>6.4516129032258064E-3</v>
      </c>
      <c r="N250" s="3">
        <f t="shared" si="47"/>
        <v>0.4</v>
      </c>
    </row>
    <row r="251" spans="1:14" x14ac:dyDescent="0.2">
      <c r="A251" s="2">
        <v>40872</v>
      </c>
      <c r="B251">
        <v>0</v>
      </c>
      <c r="C251">
        <v>0</v>
      </c>
      <c r="D251">
        <v>0</v>
      </c>
      <c r="E251" s="3" t="e">
        <f t="shared" si="41"/>
        <v>#DIV/0!</v>
      </c>
      <c r="F251">
        <v>56</v>
      </c>
      <c r="G251">
        <v>75</v>
      </c>
      <c r="H251">
        <v>46</v>
      </c>
      <c r="I251" s="3">
        <f t="shared" si="42"/>
        <v>5.6497175141242938E-2</v>
      </c>
      <c r="J251">
        <f t="shared" si="44"/>
        <v>56</v>
      </c>
      <c r="K251">
        <f t="shared" si="45"/>
        <v>75</v>
      </c>
      <c r="L251">
        <f t="shared" si="46"/>
        <v>46</v>
      </c>
      <c r="M251" s="3">
        <f t="shared" si="43"/>
        <v>5.6497175141242938E-2</v>
      </c>
      <c r="N251" s="3">
        <f t="shared" si="47"/>
        <v>0.42372881355932202</v>
      </c>
    </row>
    <row r="252" spans="1:14" x14ac:dyDescent="0.2">
      <c r="A252" s="2">
        <v>40865</v>
      </c>
      <c r="B252">
        <v>0</v>
      </c>
      <c r="C252">
        <v>0</v>
      </c>
      <c r="D252">
        <v>0</v>
      </c>
      <c r="E252" s="3" t="e">
        <f t="shared" si="41"/>
        <v>#DIV/0!</v>
      </c>
      <c r="F252">
        <v>49</v>
      </c>
      <c r="G252">
        <v>75</v>
      </c>
      <c r="H252">
        <v>47</v>
      </c>
      <c r="I252" s="3">
        <f t="shared" si="42"/>
        <v>1.1695906432748537E-2</v>
      </c>
      <c r="J252">
        <f t="shared" si="44"/>
        <v>49</v>
      </c>
      <c r="K252">
        <f t="shared" si="45"/>
        <v>75</v>
      </c>
      <c r="L252">
        <f t="shared" si="46"/>
        <v>47</v>
      </c>
      <c r="M252" s="3">
        <f t="shared" si="43"/>
        <v>1.1695906432748537E-2</v>
      </c>
      <c r="N252" s="3">
        <f t="shared" si="47"/>
        <v>0.43859649122807015</v>
      </c>
    </row>
    <row r="253" spans="1:14" x14ac:dyDescent="0.2">
      <c r="A253" s="2">
        <v>40858</v>
      </c>
      <c r="B253">
        <v>0</v>
      </c>
      <c r="C253">
        <v>0</v>
      </c>
      <c r="D253">
        <v>0</v>
      </c>
      <c r="E253" s="3" t="e">
        <f t="shared" si="41"/>
        <v>#DIV/0!</v>
      </c>
      <c r="F253">
        <v>54</v>
      </c>
      <c r="G253">
        <v>70</v>
      </c>
      <c r="H253">
        <v>43</v>
      </c>
      <c r="I253" s="3">
        <f t="shared" si="42"/>
        <v>6.5868263473053898E-2</v>
      </c>
      <c r="J253">
        <f t="shared" si="44"/>
        <v>54</v>
      </c>
      <c r="K253">
        <f t="shared" si="45"/>
        <v>70</v>
      </c>
      <c r="L253">
        <f t="shared" si="46"/>
        <v>43</v>
      </c>
      <c r="M253" s="3">
        <f t="shared" si="43"/>
        <v>6.5868263473053898E-2</v>
      </c>
      <c r="N253" s="3">
        <f t="shared" si="47"/>
        <v>0.41916167664670656</v>
      </c>
    </row>
    <row r="254" spans="1:14" x14ac:dyDescent="0.2">
      <c r="A254" s="2">
        <v>40851</v>
      </c>
      <c r="B254">
        <v>0</v>
      </c>
      <c r="C254">
        <v>0</v>
      </c>
      <c r="D254">
        <v>0</v>
      </c>
      <c r="E254" s="3" t="e">
        <f t="shared" si="41"/>
        <v>#DIV/0!</v>
      </c>
      <c r="F254">
        <v>48</v>
      </c>
      <c r="G254">
        <v>69</v>
      </c>
      <c r="H254">
        <v>37</v>
      </c>
      <c r="I254" s="3">
        <f t="shared" si="42"/>
        <v>7.1428571428571425E-2</v>
      </c>
      <c r="J254">
        <f t="shared" si="44"/>
        <v>48</v>
      </c>
      <c r="K254">
        <f t="shared" si="45"/>
        <v>69</v>
      </c>
      <c r="L254">
        <f t="shared" si="46"/>
        <v>37</v>
      </c>
      <c r="M254" s="3">
        <f t="shared" si="43"/>
        <v>7.1428571428571425E-2</v>
      </c>
      <c r="N254" s="3">
        <f t="shared" si="47"/>
        <v>0.44805194805194803</v>
      </c>
    </row>
    <row r="255" spans="1:14" x14ac:dyDescent="0.2">
      <c r="A255" s="2">
        <v>40844</v>
      </c>
      <c r="B255">
        <v>0</v>
      </c>
      <c r="C255">
        <v>0</v>
      </c>
      <c r="D255">
        <v>0</v>
      </c>
      <c r="E255" s="3" t="e">
        <f t="shared" si="41"/>
        <v>#DIV/0!</v>
      </c>
      <c r="F255">
        <v>46</v>
      </c>
      <c r="G255">
        <v>76</v>
      </c>
      <c r="H255">
        <v>33</v>
      </c>
      <c r="I255" s="3">
        <f t="shared" si="42"/>
        <v>8.387096774193549E-2</v>
      </c>
      <c r="J255">
        <f t="shared" si="44"/>
        <v>46</v>
      </c>
      <c r="K255">
        <f t="shared" si="45"/>
        <v>76</v>
      </c>
      <c r="L255">
        <f t="shared" si="46"/>
        <v>33</v>
      </c>
      <c r="M255" s="3">
        <f t="shared" si="43"/>
        <v>8.387096774193549E-2</v>
      </c>
      <c r="N255" s="3">
        <f t="shared" si="47"/>
        <v>0.49032258064516127</v>
      </c>
    </row>
    <row r="256" spans="1:14" x14ac:dyDescent="0.2">
      <c r="A256" s="2">
        <v>40837</v>
      </c>
      <c r="B256">
        <v>0</v>
      </c>
      <c r="C256">
        <v>0</v>
      </c>
      <c r="D256">
        <v>0</v>
      </c>
      <c r="E256" s="3" t="e">
        <f t="shared" si="41"/>
        <v>#DIV/0!</v>
      </c>
      <c r="F256">
        <v>45</v>
      </c>
      <c r="G256">
        <v>78</v>
      </c>
      <c r="H256">
        <v>43</v>
      </c>
      <c r="I256" s="3">
        <f t="shared" si="42"/>
        <v>1.2048192771084338E-2</v>
      </c>
      <c r="J256">
        <f t="shared" si="44"/>
        <v>45</v>
      </c>
      <c r="K256">
        <f t="shared" si="45"/>
        <v>78</v>
      </c>
      <c r="L256">
        <f t="shared" si="46"/>
        <v>43</v>
      </c>
      <c r="M256" s="3">
        <f t="shared" si="43"/>
        <v>1.2048192771084338E-2</v>
      </c>
      <c r="N256" s="3">
        <f t="shared" si="47"/>
        <v>0.46987951807228917</v>
      </c>
    </row>
    <row r="257" spans="1:14" x14ac:dyDescent="0.2">
      <c r="A257" s="2">
        <v>40830</v>
      </c>
      <c r="B257">
        <v>0</v>
      </c>
      <c r="C257">
        <v>0</v>
      </c>
      <c r="D257">
        <v>0</v>
      </c>
      <c r="E257" s="3" t="e">
        <f t="shared" si="41"/>
        <v>#DIV/0!</v>
      </c>
      <c r="F257">
        <v>48</v>
      </c>
      <c r="G257">
        <v>61</v>
      </c>
      <c r="H257">
        <v>40</v>
      </c>
      <c r="I257" s="3">
        <f t="shared" si="42"/>
        <v>5.3691275167785234E-2</v>
      </c>
      <c r="J257">
        <f t="shared" si="44"/>
        <v>48</v>
      </c>
      <c r="K257">
        <f t="shared" si="45"/>
        <v>61</v>
      </c>
      <c r="L257">
        <f t="shared" si="46"/>
        <v>40</v>
      </c>
      <c r="M257" s="3">
        <f t="shared" si="43"/>
        <v>5.3691275167785234E-2</v>
      </c>
      <c r="N257" s="3">
        <f t="shared" si="47"/>
        <v>0.40939597315436244</v>
      </c>
    </row>
    <row r="258" spans="1:14" x14ac:dyDescent="0.2">
      <c r="A258" s="2">
        <v>40823</v>
      </c>
      <c r="B258">
        <v>0</v>
      </c>
      <c r="C258">
        <v>0</v>
      </c>
      <c r="D258">
        <v>0</v>
      </c>
      <c r="E258" s="3" t="e">
        <f t="shared" si="41"/>
        <v>#DIV/0!</v>
      </c>
      <c r="F258">
        <v>37</v>
      </c>
      <c r="G258">
        <v>76</v>
      </c>
      <c r="H258">
        <v>44</v>
      </c>
      <c r="I258" s="3">
        <f t="shared" si="42"/>
        <v>-4.4585987261146494E-2</v>
      </c>
      <c r="J258">
        <f t="shared" si="44"/>
        <v>37</v>
      </c>
      <c r="K258">
        <f t="shared" si="45"/>
        <v>76</v>
      </c>
      <c r="L258">
        <f t="shared" si="46"/>
        <v>44</v>
      </c>
      <c r="M258" s="3">
        <f t="shared" si="43"/>
        <v>-4.4585987261146494E-2</v>
      </c>
      <c r="N258" s="3">
        <f t="shared" si="47"/>
        <v>0.48407643312101911</v>
      </c>
    </row>
    <row r="259" spans="1:14" x14ac:dyDescent="0.2">
      <c r="A259" s="2">
        <v>40816</v>
      </c>
      <c r="B259">
        <v>0</v>
      </c>
      <c r="C259">
        <v>0</v>
      </c>
      <c r="D259">
        <v>0</v>
      </c>
      <c r="E259" s="3" t="e">
        <f t="shared" si="41"/>
        <v>#DIV/0!</v>
      </c>
      <c r="F259">
        <v>48</v>
      </c>
      <c r="G259">
        <v>70</v>
      </c>
      <c r="H259">
        <v>42</v>
      </c>
      <c r="I259" s="3">
        <f t="shared" si="42"/>
        <v>3.7499999999999999E-2</v>
      </c>
      <c r="J259">
        <f t="shared" si="44"/>
        <v>48</v>
      </c>
      <c r="K259">
        <f t="shared" si="45"/>
        <v>70</v>
      </c>
      <c r="L259">
        <f t="shared" si="46"/>
        <v>42</v>
      </c>
      <c r="M259" s="3">
        <f t="shared" si="43"/>
        <v>3.7499999999999999E-2</v>
      </c>
      <c r="N259" s="3">
        <f t="shared" si="47"/>
        <v>0.4375</v>
      </c>
    </row>
    <row r="260" spans="1:14" x14ac:dyDescent="0.2">
      <c r="A260" s="2">
        <v>40809</v>
      </c>
      <c r="B260">
        <v>0</v>
      </c>
      <c r="C260">
        <v>0</v>
      </c>
      <c r="D260">
        <v>0</v>
      </c>
      <c r="E260" s="3" t="e">
        <f t="shared" si="41"/>
        <v>#DIV/0!</v>
      </c>
      <c r="F260">
        <v>51</v>
      </c>
      <c r="G260">
        <v>76</v>
      </c>
      <c r="H260">
        <v>37</v>
      </c>
      <c r="I260" s="3">
        <f t="shared" si="42"/>
        <v>8.5365853658536592E-2</v>
      </c>
      <c r="J260">
        <f t="shared" si="44"/>
        <v>51</v>
      </c>
      <c r="K260">
        <f t="shared" si="45"/>
        <v>76</v>
      </c>
      <c r="L260">
        <f t="shared" si="46"/>
        <v>37</v>
      </c>
      <c r="M260" s="3">
        <f t="shared" si="43"/>
        <v>8.5365853658536592E-2</v>
      </c>
      <c r="N260" s="3">
        <f t="shared" si="47"/>
        <v>0.46341463414634149</v>
      </c>
    </row>
    <row r="261" spans="1:14" x14ac:dyDescent="0.2">
      <c r="A261" s="2">
        <v>40802</v>
      </c>
      <c r="B261">
        <v>0</v>
      </c>
      <c r="C261">
        <v>0</v>
      </c>
      <c r="D261">
        <v>0</v>
      </c>
      <c r="E261" s="3" t="e">
        <f t="shared" si="41"/>
        <v>#DIV/0!</v>
      </c>
      <c r="F261">
        <v>46</v>
      </c>
      <c r="G261">
        <v>74</v>
      </c>
      <c r="H261">
        <v>44</v>
      </c>
      <c r="I261" s="3">
        <f t="shared" si="42"/>
        <v>1.2195121951219513E-2</v>
      </c>
      <c r="J261">
        <f t="shared" si="44"/>
        <v>46</v>
      </c>
      <c r="K261">
        <f t="shared" si="45"/>
        <v>74</v>
      </c>
      <c r="L261">
        <f t="shared" si="46"/>
        <v>44</v>
      </c>
      <c r="M261" s="3">
        <f t="shared" si="43"/>
        <v>1.2195121951219513E-2</v>
      </c>
      <c r="N261" s="3">
        <f t="shared" si="47"/>
        <v>0.45121951219512196</v>
      </c>
    </row>
    <row r="262" spans="1:14" x14ac:dyDescent="0.2">
      <c r="A262" s="2">
        <v>40795</v>
      </c>
      <c r="B262">
        <v>0</v>
      </c>
      <c r="C262">
        <v>0</v>
      </c>
      <c r="D262">
        <v>0</v>
      </c>
      <c r="E262" s="3" t="e">
        <f t="shared" si="41"/>
        <v>#DIV/0!</v>
      </c>
      <c r="F262">
        <v>44</v>
      </c>
      <c r="G262">
        <v>78</v>
      </c>
      <c r="H262">
        <v>43</v>
      </c>
      <c r="I262" s="3">
        <f t="shared" si="42"/>
        <v>6.0606060606060606E-3</v>
      </c>
      <c r="J262">
        <f t="shared" si="44"/>
        <v>44</v>
      </c>
      <c r="K262">
        <f t="shared" si="45"/>
        <v>78</v>
      </c>
      <c r="L262">
        <f t="shared" si="46"/>
        <v>43</v>
      </c>
      <c r="M262" s="3">
        <f t="shared" si="43"/>
        <v>6.0606060606060606E-3</v>
      </c>
      <c r="N262" s="3">
        <f t="shared" si="47"/>
        <v>0.47272727272727272</v>
      </c>
    </row>
    <row r="263" spans="1:14" x14ac:dyDescent="0.2">
      <c r="A263" s="2">
        <v>40788</v>
      </c>
      <c r="B263">
        <v>0</v>
      </c>
      <c r="C263">
        <v>0</v>
      </c>
      <c r="D263">
        <v>0</v>
      </c>
      <c r="E263" s="3" t="e">
        <f t="shared" si="41"/>
        <v>#DIV/0!</v>
      </c>
      <c r="F263">
        <v>38</v>
      </c>
      <c r="G263">
        <v>87</v>
      </c>
      <c r="H263">
        <v>53</v>
      </c>
      <c r="I263" s="3">
        <f t="shared" si="42"/>
        <v>-8.4269662921348312E-2</v>
      </c>
      <c r="J263">
        <f t="shared" si="44"/>
        <v>38</v>
      </c>
      <c r="K263">
        <f t="shared" si="45"/>
        <v>87</v>
      </c>
      <c r="L263">
        <f t="shared" si="46"/>
        <v>53</v>
      </c>
      <c r="M263" s="3">
        <f t="shared" si="43"/>
        <v>-8.4269662921348312E-2</v>
      </c>
      <c r="N263" s="3">
        <f t="shared" si="47"/>
        <v>0.4887640449438202</v>
      </c>
    </row>
    <row r="264" spans="1:14" x14ac:dyDescent="0.2">
      <c r="A264" s="2">
        <v>40781</v>
      </c>
      <c r="B264">
        <v>0</v>
      </c>
      <c r="C264">
        <v>0</v>
      </c>
      <c r="D264">
        <v>0</v>
      </c>
      <c r="E264" s="3" t="e">
        <f t="shared" si="41"/>
        <v>#DIV/0!</v>
      </c>
      <c r="F264">
        <v>40</v>
      </c>
      <c r="G264">
        <v>62</v>
      </c>
      <c r="H264">
        <v>66</v>
      </c>
      <c r="I264" s="3">
        <f t="shared" si="42"/>
        <v>-0.15476190476190477</v>
      </c>
      <c r="J264">
        <f t="shared" si="44"/>
        <v>40</v>
      </c>
      <c r="K264">
        <f t="shared" si="45"/>
        <v>62</v>
      </c>
      <c r="L264">
        <f t="shared" si="46"/>
        <v>66</v>
      </c>
      <c r="M264" s="3">
        <f t="shared" si="43"/>
        <v>-0.15476190476190477</v>
      </c>
      <c r="N264" s="3">
        <f t="shared" si="47"/>
        <v>0.36904761904761907</v>
      </c>
    </row>
    <row r="265" spans="1:14" x14ac:dyDescent="0.2">
      <c r="A265" s="2">
        <v>40774</v>
      </c>
      <c r="B265">
        <v>0</v>
      </c>
      <c r="C265">
        <v>0</v>
      </c>
      <c r="D265">
        <v>0</v>
      </c>
      <c r="E265" s="3" t="e">
        <f t="shared" si="41"/>
        <v>#DIV/0!</v>
      </c>
      <c r="F265">
        <v>27</v>
      </c>
      <c r="G265">
        <v>72</v>
      </c>
      <c r="H265">
        <v>53</v>
      </c>
      <c r="I265" s="3">
        <f t="shared" si="42"/>
        <v>-0.17105263157894737</v>
      </c>
      <c r="J265">
        <f t="shared" si="44"/>
        <v>27</v>
      </c>
      <c r="K265">
        <f t="shared" si="45"/>
        <v>72</v>
      </c>
      <c r="L265">
        <f t="shared" si="46"/>
        <v>53</v>
      </c>
      <c r="M265" s="3">
        <f t="shared" si="43"/>
        <v>-0.17105263157894737</v>
      </c>
      <c r="N265" s="3">
        <f t="shared" si="47"/>
        <v>0.47368421052631576</v>
      </c>
    </row>
    <row r="266" spans="1:14" x14ac:dyDescent="0.2">
      <c r="A266" s="2">
        <v>40767</v>
      </c>
      <c r="B266">
        <v>0</v>
      </c>
      <c r="C266">
        <v>0</v>
      </c>
      <c r="D266">
        <v>0</v>
      </c>
      <c r="E266" s="3" t="e">
        <f t="shared" si="41"/>
        <v>#DIV/0!</v>
      </c>
      <c r="F266">
        <v>48</v>
      </c>
      <c r="G266">
        <v>64</v>
      </c>
      <c r="H266">
        <v>47</v>
      </c>
      <c r="I266" s="3">
        <f t="shared" si="42"/>
        <v>6.2893081761006293E-3</v>
      </c>
      <c r="J266">
        <f t="shared" ref="J266:J297" si="48">B266+F266</f>
        <v>48</v>
      </c>
      <c r="K266">
        <f t="shared" ref="K266:K297" si="49">C266+G266</f>
        <v>64</v>
      </c>
      <c r="L266">
        <f t="shared" ref="L266:L297" si="50">D266+H266</f>
        <v>47</v>
      </c>
      <c r="M266" s="3">
        <f t="shared" si="43"/>
        <v>6.2893081761006293E-3</v>
      </c>
      <c r="N266" s="3">
        <f t="shared" ref="N266:N297" si="51">K266/SUM(J266:L266)</f>
        <v>0.40251572327044027</v>
      </c>
    </row>
    <row r="267" spans="1:14" x14ac:dyDescent="0.2">
      <c r="A267" s="2">
        <v>40760</v>
      </c>
      <c r="B267">
        <v>0</v>
      </c>
      <c r="C267">
        <v>0</v>
      </c>
      <c r="D267">
        <v>0</v>
      </c>
      <c r="E267" s="3" t="e">
        <f t="shared" si="41"/>
        <v>#DIV/0!</v>
      </c>
      <c r="F267">
        <v>36</v>
      </c>
      <c r="G267">
        <v>54</v>
      </c>
      <c r="H267">
        <v>41</v>
      </c>
      <c r="I267" s="3">
        <f t="shared" si="42"/>
        <v>-3.8167938931297711E-2</v>
      </c>
      <c r="J267">
        <f t="shared" si="48"/>
        <v>36</v>
      </c>
      <c r="K267">
        <f t="shared" si="49"/>
        <v>54</v>
      </c>
      <c r="L267">
        <f t="shared" si="50"/>
        <v>41</v>
      </c>
      <c r="M267" s="3">
        <f t="shared" si="43"/>
        <v>-3.8167938931297711E-2</v>
      </c>
      <c r="N267" s="3">
        <f t="shared" si="51"/>
        <v>0.41221374045801529</v>
      </c>
    </row>
    <row r="268" spans="1:14" x14ac:dyDescent="0.2">
      <c r="A268" s="2">
        <v>40753</v>
      </c>
      <c r="B268">
        <v>0</v>
      </c>
      <c r="C268">
        <v>0</v>
      </c>
      <c r="D268">
        <v>0</v>
      </c>
      <c r="E268" s="3" t="e">
        <f t="shared" si="41"/>
        <v>#DIV/0!</v>
      </c>
      <c r="F268">
        <v>34</v>
      </c>
      <c r="G268">
        <v>62</v>
      </c>
      <c r="H268">
        <v>44</v>
      </c>
      <c r="I268" s="3">
        <f t="shared" si="42"/>
        <v>-7.1428571428571425E-2</v>
      </c>
      <c r="J268">
        <f t="shared" si="48"/>
        <v>34</v>
      </c>
      <c r="K268">
        <f t="shared" si="49"/>
        <v>62</v>
      </c>
      <c r="L268">
        <f t="shared" si="50"/>
        <v>44</v>
      </c>
      <c r="M268" s="3">
        <f t="shared" si="43"/>
        <v>-7.1428571428571425E-2</v>
      </c>
      <c r="N268" s="3">
        <f t="shared" si="51"/>
        <v>0.44285714285714284</v>
      </c>
    </row>
    <row r="269" spans="1:14" x14ac:dyDescent="0.2">
      <c r="A269" s="2">
        <v>40746</v>
      </c>
      <c r="B269">
        <v>0</v>
      </c>
      <c r="C269">
        <v>0</v>
      </c>
      <c r="D269">
        <v>0</v>
      </c>
      <c r="E269" s="3" t="e">
        <f t="shared" si="41"/>
        <v>#DIV/0!</v>
      </c>
      <c r="F269">
        <v>38</v>
      </c>
      <c r="G269">
        <v>66</v>
      </c>
      <c r="H269">
        <v>46</v>
      </c>
      <c r="I269" s="3">
        <f t="shared" si="42"/>
        <v>-5.3333333333333337E-2</v>
      </c>
      <c r="J269">
        <f t="shared" si="48"/>
        <v>38</v>
      </c>
      <c r="K269">
        <f t="shared" si="49"/>
        <v>66</v>
      </c>
      <c r="L269">
        <f t="shared" si="50"/>
        <v>46</v>
      </c>
      <c r="M269" s="3">
        <f t="shared" si="43"/>
        <v>-5.3333333333333337E-2</v>
      </c>
      <c r="N269" s="3">
        <f t="shared" si="51"/>
        <v>0.44</v>
      </c>
    </row>
    <row r="270" spans="1:14" x14ac:dyDescent="0.2">
      <c r="A270" s="2">
        <v>40739</v>
      </c>
      <c r="B270">
        <v>0</v>
      </c>
      <c r="C270">
        <v>0</v>
      </c>
      <c r="D270">
        <v>0</v>
      </c>
      <c r="E270" s="3" t="e">
        <f t="shared" si="41"/>
        <v>#DIV/0!</v>
      </c>
      <c r="F270">
        <v>37</v>
      </c>
      <c r="G270">
        <v>64</v>
      </c>
      <c r="H270">
        <v>44</v>
      </c>
      <c r="I270" s="3">
        <f t="shared" si="42"/>
        <v>-4.8275862068965517E-2</v>
      </c>
      <c r="J270">
        <f t="shared" si="48"/>
        <v>37</v>
      </c>
      <c r="K270">
        <f t="shared" si="49"/>
        <v>64</v>
      </c>
      <c r="L270">
        <f t="shared" si="50"/>
        <v>44</v>
      </c>
      <c r="M270" s="3">
        <f t="shared" si="43"/>
        <v>-4.8275862068965517E-2</v>
      </c>
      <c r="N270" s="3">
        <f t="shared" si="51"/>
        <v>0.44137931034482758</v>
      </c>
    </row>
    <row r="271" spans="1:14" x14ac:dyDescent="0.2">
      <c r="A271" s="2">
        <v>40732</v>
      </c>
      <c r="B271">
        <v>0</v>
      </c>
      <c r="C271">
        <v>0</v>
      </c>
      <c r="D271">
        <v>0</v>
      </c>
      <c r="E271" s="3" t="e">
        <f t="shared" si="41"/>
        <v>#DIV/0!</v>
      </c>
      <c r="F271">
        <v>44</v>
      </c>
      <c r="G271">
        <v>59</v>
      </c>
      <c r="H271">
        <v>37</v>
      </c>
      <c r="I271" s="3">
        <f t="shared" si="42"/>
        <v>0.05</v>
      </c>
      <c r="J271">
        <f t="shared" si="48"/>
        <v>44</v>
      </c>
      <c r="K271">
        <f t="shared" si="49"/>
        <v>59</v>
      </c>
      <c r="L271">
        <f t="shared" si="50"/>
        <v>37</v>
      </c>
      <c r="M271" s="3">
        <f t="shared" si="43"/>
        <v>0.05</v>
      </c>
      <c r="N271" s="3">
        <f t="shared" si="51"/>
        <v>0.42142857142857143</v>
      </c>
    </row>
    <row r="272" spans="1:14" x14ac:dyDescent="0.2">
      <c r="A272" s="2">
        <v>40725</v>
      </c>
      <c r="B272">
        <v>0</v>
      </c>
      <c r="C272">
        <v>0</v>
      </c>
      <c r="D272">
        <v>0</v>
      </c>
      <c r="E272" s="3" t="e">
        <f t="shared" si="41"/>
        <v>#DIV/0!</v>
      </c>
      <c r="F272">
        <v>45</v>
      </c>
      <c r="G272">
        <v>68</v>
      </c>
      <c r="H272">
        <v>41</v>
      </c>
      <c r="I272" s="3">
        <f t="shared" si="42"/>
        <v>2.5974025974025976E-2</v>
      </c>
      <c r="J272">
        <f t="shared" si="48"/>
        <v>45</v>
      </c>
      <c r="K272">
        <f t="shared" si="49"/>
        <v>68</v>
      </c>
      <c r="L272">
        <f t="shared" si="50"/>
        <v>41</v>
      </c>
      <c r="M272" s="3">
        <f t="shared" si="43"/>
        <v>2.5974025974025976E-2</v>
      </c>
      <c r="N272" s="3">
        <f t="shared" si="51"/>
        <v>0.44155844155844154</v>
      </c>
    </row>
    <row r="273" spans="1:14" x14ac:dyDescent="0.2">
      <c r="A273" s="2">
        <v>40718</v>
      </c>
      <c r="B273">
        <v>0</v>
      </c>
      <c r="C273">
        <v>0</v>
      </c>
      <c r="D273">
        <v>0</v>
      </c>
      <c r="E273" s="3" t="e">
        <f t="shared" si="41"/>
        <v>#DIV/0!</v>
      </c>
      <c r="F273">
        <v>35</v>
      </c>
      <c r="G273">
        <v>64</v>
      </c>
      <c r="H273">
        <v>31</v>
      </c>
      <c r="I273" s="3">
        <f t="shared" si="42"/>
        <v>3.0769230769230771E-2</v>
      </c>
      <c r="J273">
        <f t="shared" si="48"/>
        <v>35</v>
      </c>
      <c r="K273">
        <f t="shared" si="49"/>
        <v>64</v>
      </c>
      <c r="L273">
        <f t="shared" si="50"/>
        <v>31</v>
      </c>
      <c r="M273" s="3">
        <f t="shared" si="43"/>
        <v>3.0769230769230771E-2</v>
      </c>
      <c r="N273" s="3">
        <f t="shared" si="51"/>
        <v>0.49230769230769234</v>
      </c>
    </row>
    <row r="274" spans="1:14" x14ac:dyDescent="0.2">
      <c r="A274" s="2">
        <v>40711</v>
      </c>
      <c r="B274">
        <v>0</v>
      </c>
      <c r="C274">
        <v>0</v>
      </c>
      <c r="D274">
        <v>0</v>
      </c>
      <c r="E274" s="3" t="e">
        <f t="shared" si="41"/>
        <v>#DIV/0!</v>
      </c>
      <c r="F274">
        <v>42</v>
      </c>
      <c r="G274">
        <v>72</v>
      </c>
      <c r="H274">
        <v>31</v>
      </c>
      <c r="I274" s="3">
        <f t="shared" si="42"/>
        <v>7.586206896551724E-2</v>
      </c>
      <c r="J274">
        <f t="shared" si="48"/>
        <v>42</v>
      </c>
      <c r="K274">
        <f t="shared" si="49"/>
        <v>72</v>
      </c>
      <c r="L274">
        <f t="shared" si="50"/>
        <v>31</v>
      </c>
      <c r="M274" s="3">
        <f t="shared" si="43"/>
        <v>7.586206896551724E-2</v>
      </c>
      <c r="N274" s="3">
        <f t="shared" si="51"/>
        <v>0.49655172413793103</v>
      </c>
    </row>
    <row r="275" spans="1:14" x14ac:dyDescent="0.2">
      <c r="A275" s="2">
        <v>40704</v>
      </c>
      <c r="B275">
        <v>0</v>
      </c>
      <c r="C275">
        <v>0</v>
      </c>
      <c r="D275">
        <v>0</v>
      </c>
      <c r="E275" s="3" t="e">
        <f t="shared" si="41"/>
        <v>#DIV/0!</v>
      </c>
      <c r="F275">
        <v>57</v>
      </c>
      <c r="G275">
        <v>63</v>
      </c>
      <c r="H275">
        <v>31</v>
      </c>
      <c r="I275" s="3">
        <f t="shared" si="42"/>
        <v>0.17218543046357615</v>
      </c>
      <c r="J275">
        <f t="shared" si="48"/>
        <v>57</v>
      </c>
      <c r="K275">
        <f t="shared" si="49"/>
        <v>63</v>
      </c>
      <c r="L275">
        <f t="shared" si="50"/>
        <v>31</v>
      </c>
      <c r="M275" s="3">
        <f t="shared" si="43"/>
        <v>0.17218543046357615</v>
      </c>
      <c r="N275" s="3">
        <f t="shared" si="51"/>
        <v>0.41721854304635764</v>
      </c>
    </row>
    <row r="276" spans="1:14" x14ac:dyDescent="0.2">
      <c r="A276" s="2">
        <v>40697</v>
      </c>
      <c r="B276">
        <v>0</v>
      </c>
      <c r="C276">
        <v>0</v>
      </c>
      <c r="D276">
        <v>0</v>
      </c>
      <c r="E276" s="3" t="e">
        <f t="shared" si="41"/>
        <v>#DIV/0!</v>
      </c>
      <c r="F276">
        <v>54</v>
      </c>
      <c r="G276">
        <v>58</v>
      </c>
      <c r="H276">
        <v>32</v>
      </c>
      <c r="I276" s="3">
        <f t="shared" si="42"/>
        <v>0.15277777777777779</v>
      </c>
      <c r="J276">
        <f t="shared" si="48"/>
        <v>54</v>
      </c>
      <c r="K276">
        <f t="shared" si="49"/>
        <v>58</v>
      </c>
      <c r="L276">
        <f t="shared" si="50"/>
        <v>32</v>
      </c>
      <c r="M276" s="3">
        <f t="shared" si="43"/>
        <v>0.15277777777777779</v>
      </c>
      <c r="N276" s="3">
        <f t="shared" si="51"/>
        <v>0.40277777777777779</v>
      </c>
    </row>
    <row r="277" spans="1:14" x14ac:dyDescent="0.2">
      <c r="A277" s="2">
        <v>40690</v>
      </c>
      <c r="B277">
        <v>0</v>
      </c>
      <c r="C277">
        <v>0</v>
      </c>
      <c r="D277">
        <v>0</v>
      </c>
      <c r="E277" s="3" t="e">
        <f t="shared" si="41"/>
        <v>#DIV/0!</v>
      </c>
      <c r="F277">
        <v>63</v>
      </c>
      <c r="G277">
        <v>79</v>
      </c>
      <c r="H277">
        <v>28</v>
      </c>
      <c r="I277" s="3">
        <f t="shared" si="42"/>
        <v>0.20588235294117646</v>
      </c>
      <c r="J277">
        <f t="shared" si="48"/>
        <v>63</v>
      </c>
      <c r="K277">
        <f t="shared" si="49"/>
        <v>79</v>
      </c>
      <c r="L277">
        <f t="shared" si="50"/>
        <v>28</v>
      </c>
      <c r="M277" s="3">
        <f t="shared" si="43"/>
        <v>0.20588235294117646</v>
      </c>
      <c r="N277" s="3">
        <f t="shared" si="51"/>
        <v>0.46470588235294119</v>
      </c>
    </row>
    <row r="278" spans="1:14" x14ac:dyDescent="0.2">
      <c r="A278" s="2">
        <v>40683</v>
      </c>
      <c r="B278">
        <v>0</v>
      </c>
      <c r="C278">
        <v>0</v>
      </c>
      <c r="D278">
        <v>0</v>
      </c>
      <c r="E278" s="3" t="e">
        <f t="shared" si="41"/>
        <v>#DIV/0!</v>
      </c>
      <c r="F278">
        <v>64</v>
      </c>
      <c r="G278">
        <v>60</v>
      </c>
      <c r="H278">
        <v>28</v>
      </c>
      <c r="I278" s="3">
        <f t="shared" si="42"/>
        <v>0.23684210526315788</v>
      </c>
      <c r="J278">
        <f t="shared" si="48"/>
        <v>64</v>
      </c>
      <c r="K278">
        <f t="shared" si="49"/>
        <v>60</v>
      </c>
      <c r="L278">
        <f t="shared" si="50"/>
        <v>28</v>
      </c>
      <c r="M278" s="3">
        <f t="shared" si="43"/>
        <v>0.23684210526315788</v>
      </c>
      <c r="N278" s="3">
        <f t="shared" si="51"/>
        <v>0.39473684210526316</v>
      </c>
    </row>
    <row r="279" spans="1:14" x14ac:dyDescent="0.2">
      <c r="A279" s="2">
        <v>40676</v>
      </c>
      <c r="B279">
        <v>0</v>
      </c>
      <c r="C279">
        <v>0</v>
      </c>
      <c r="D279">
        <v>0</v>
      </c>
      <c r="E279" s="3" t="e">
        <f t="shared" si="41"/>
        <v>#DIV/0!</v>
      </c>
      <c r="F279">
        <v>60</v>
      </c>
      <c r="G279">
        <v>71</v>
      </c>
      <c r="H279">
        <v>26</v>
      </c>
      <c r="I279" s="3">
        <f t="shared" si="42"/>
        <v>0.21656050955414013</v>
      </c>
      <c r="J279">
        <f t="shared" si="48"/>
        <v>60</v>
      </c>
      <c r="K279">
        <f t="shared" si="49"/>
        <v>71</v>
      </c>
      <c r="L279">
        <f t="shared" si="50"/>
        <v>26</v>
      </c>
      <c r="M279" s="3">
        <f t="shared" si="43"/>
        <v>0.21656050955414013</v>
      </c>
      <c r="N279" s="3">
        <f t="shared" si="51"/>
        <v>0.45222929936305734</v>
      </c>
    </row>
    <row r="280" spans="1:14" x14ac:dyDescent="0.2">
      <c r="A280" s="2">
        <v>40669</v>
      </c>
      <c r="B280">
        <v>0</v>
      </c>
      <c r="C280">
        <v>0</v>
      </c>
      <c r="D280">
        <v>0</v>
      </c>
      <c r="E280" s="3" t="e">
        <f t="shared" si="41"/>
        <v>#DIV/0!</v>
      </c>
      <c r="F280">
        <v>53</v>
      </c>
      <c r="G280">
        <v>79</v>
      </c>
      <c r="H280">
        <v>30</v>
      </c>
      <c r="I280" s="3">
        <f t="shared" si="42"/>
        <v>0.1419753086419753</v>
      </c>
      <c r="J280">
        <f t="shared" si="48"/>
        <v>53</v>
      </c>
      <c r="K280">
        <f t="shared" si="49"/>
        <v>79</v>
      </c>
      <c r="L280">
        <f t="shared" si="50"/>
        <v>30</v>
      </c>
      <c r="M280" s="3">
        <f t="shared" si="43"/>
        <v>0.1419753086419753</v>
      </c>
      <c r="N280" s="3">
        <f t="shared" si="51"/>
        <v>0.48765432098765432</v>
      </c>
    </row>
    <row r="281" spans="1:14" x14ac:dyDescent="0.2">
      <c r="A281" s="2">
        <v>40662</v>
      </c>
      <c r="B281">
        <v>0</v>
      </c>
      <c r="C281">
        <v>0</v>
      </c>
      <c r="D281">
        <v>0</v>
      </c>
      <c r="E281" s="3" t="e">
        <f t="shared" si="41"/>
        <v>#DIV/0!</v>
      </c>
      <c r="F281">
        <v>61</v>
      </c>
      <c r="G281">
        <v>69</v>
      </c>
      <c r="H281">
        <v>36</v>
      </c>
      <c r="I281" s="3">
        <f t="shared" si="42"/>
        <v>0.15060240963855423</v>
      </c>
      <c r="J281">
        <f t="shared" si="48"/>
        <v>61</v>
      </c>
      <c r="K281">
        <f t="shared" si="49"/>
        <v>69</v>
      </c>
      <c r="L281">
        <f t="shared" si="50"/>
        <v>36</v>
      </c>
      <c r="M281" s="3">
        <f t="shared" si="43"/>
        <v>0.15060240963855423</v>
      </c>
      <c r="N281" s="3">
        <f t="shared" si="51"/>
        <v>0.41566265060240964</v>
      </c>
    </row>
    <row r="282" spans="1:14" x14ac:dyDescent="0.2">
      <c r="A282" s="2">
        <v>40655</v>
      </c>
      <c r="B282">
        <v>0</v>
      </c>
      <c r="C282">
        <v>0</v>
      </c>
      <c r="D282">
        <v>0</v>
      </c>
      <c r="E282" s="3" t="e">
        <f t="shared" si="41"/>
        <v>#DIV/0!</v>
      </c>
      <c r="F282">
        <v>61</v>
      </c>
      <c r="G282">
        <v>58</v>
      </c>
      <c r="H282">
        <v>24</v>
      </c>
      <c r="I282" s="3">
        <f t="shared" si="42"/>
        <v>0.25874125874125875</v>
      </c>
      <c r="J282">
        <f t="shared" si="48"/>
        <v>61</v>
      </c>
      <c r="K282">
        <f t="shared" si="49"/>
        <v>58</v>
      </c>
      <c r="L282">
        <f t="shared" si="50"/>
        <v>24</v>
      </c>
      <c r="M282" s="3">
        <f t="shared" si="43"/>
        <v>0.25874125874125875</v>
      </c>
      <c r="N282" s="3">
        <f t="shared" si="51"/>
        <v>0.40559440559440557</v>
      </c>
    </row>
    <row r="283" spans="1:14" x14ac:dyDescent="0.2">
      <c r="A283" s="2">
        <v>40648</v>
      </c>
      <c r="B283">
        <v>0</v>
      </c>
      <c r="C283">
        <v>0</v>
      </c>
      <c r="D283">
        <v>0</v>
      </c>
      <c r="E283" s="3" t="e">
        <f t="shared" si="41"/>
        <v>#DIV/0!</v>
      </c>
      <c r="F283">
        <v>78</v>
      </c>
      <c r="G283">
        <v>67</v>
      </c>
      <c r="H283">
        <v>22</v>
      </c>
      <c r="I283" s="3">
        <f t="shared" si="42"/>
        <v>0.33532934131736525</v>
      </c>
      <c r="J283">
        <f t="shared" si="48"/>
        <v>78</v>
      </c>
      <c r="K283">
        <f t="shared" si="49"/>
        <v>67</v>
      </c>
      <c r="L283">
        <f t="shared" si="50"/>
        <v>22</v>
      </c>
      <c r="M283" s="3">
        <f t="shared" si="43"/>
        <v>0.33532934131736525</v>
      </c>
      <c r="N283" s="3">
        <f t="shared" si="51"/>
        <v>0.40119760479041916</v>
      </c>
    </row>
    <row r="284" spans="1:14" x14ac:dyDescent="0.2">
      <c r="A284" s="2">
        <v>40641</v>
      </c>
      <c r="B284">
        <v>0</v>
      </c>
      <c r="C284">
        <v>0</v>
      </c>
      <c r="D284">
        <v>0</v>
      </c>
      <c r="E284" s="3" t="e">
        <f t="shared" si="41"/>
        <v>#DIV/0!</v>
      </c>
      <c r="F284">
        <v>83</v>
      </c>
      <c r="G284">
        <v>52</v>
      </c>
      <c r="H284">
        <v>20</v>
      </c>
      <c r="I284" s="3">
        <f t="shared" si="42"/>
        <v>0.40645161290322579</v>
      </c>
      <c r="J284">
        <f t="shared" si="48"/>
        <v>83</v>
      </c>
      <c r="K284">
        <f t="shared" si="49"/>
        <v>52</v>
      </c>
      <c r="L284">
        <f t="shared" si="50"/>
        <v>20</v>
      </c>
      <c r="M284" s="3">
        <f t="shared" si="43"/>
        <v>0.40645161290322579</v>
      </c>
      <c r="N284" s="3">
        <f t="shared" si="51"/>
        <v>0.33548387096774196</v>
      </c>
    </row>
    <row r="285" spans="1:14" x14ac:dyDescent="0.2">
      <c r="A285" s="2">
        <v>40634</v>
      </c>
      <c r="B285">
        <v>0</v>
      </c>
      <c r="C285">
        <v>0</v>
      </c>
      <c r="D285">
        <v>0</v>
      </c>
      <c r="E285" s="3" t="e">
        <f t="shared" si="41"/>
        <v>#DIV/0!</v>
      </c>
      <c r="F285">
        <v>94</v>
      </c>
      <c r="G285">
        <v>52</v>
      </c>
      <c r="H285">
        <v>26</v>
      </c>
      <c r="I285" s="3">
        <f t="shared" si="42"/>
        <v>0.39534883720930231</v>
      </c>
      <c r="J285">
        <f t="shared" si="48"/>
        <v>94</v>
      </c>
      <c r="K285">
        <f t="shared" si="49"/>
        <v>52</v>
      </c>
      <c r="L285">
        <f t="shared" si="50"/>
        <v>26</v>
      </c>
      <c r="M285" s="3">
        <f t="shared" si="43"/>
        <v>0.39534883720930231</v>
      </c>
      <c r="N285" s="3">
        <f t="shared" si="51"/>
        <v>0.30232558139534882</v>
      </c>
    </row>
    <row r="286" spans="1:14" x14ac:dyDescent="0.2">
      <c r="A286" s="2">
        <v>40627</v>
      </c>
      <c r="B286">
        <v>0</v>
      </c>
      <c r="C286">
        <v>0</v>
      </c>
      <c r="D286">
        <v>0</v>
      </c>
      <c r="E286" s="3" t="e">
        <f t="shared" si="41"/>
        <v>#DIV/0!</v>
      </c>
      <c r="F286">
        <v>75</v>
      </c>
      <c r="G286">
        <v>68</v>
      </c>
      <c r="H286">
        <v>29</v>
      </c>
      <c r="I286" s="3">
        <f t="shared" si="42"/>
        <v>0.26744186046511625</v>
      </c>
      <c r="J286">
        <f t="shared" si="48"/>
        <v>75</v>
      </c>
      <c r="K286">
        <f t="shared" si="49"/>
        <v>68</v>
      </c>
      <c r="L286">
        <f t="shared" si="50"/>
        <v>29</v>
      </c>
      <c r="M286" s="3">
        <f t="shared" si="43"/>
        <v>0.26744186046511625</v>
      </c>
      <c r="N286" s="3">
        <f t="shared" si="51"/>
        <v>0.39534883720930231</v>
      </c>
    </row>
    <row r="287" spans="1:14" x14ac:dyDescent="0.2">
      <c r="A287" s="2">
        <v>40620</v>
      </c>
      <c r="B287">
        <v>0</v>
      </c>
      <c r="C287">
        <v>0</v>
      </c>
      <c r="D287">
        <v>0</v>
      </c>
      <c r="E287" s="3" t="e">
        <f t="shared" si="41"/>
        <v>#DIV/0!</v>
      </c>
      <c r="F287">
        <v>77</v>
      </c>
      <c r="G287">
        <v>66</v>
      </c>
      <c r="H287">
        <v>38</v>
      </c>
      <c r="I287" s="3">
        <f t="shared" si="42"/>
        <v>0.21546961325966851</v>
      </c>
      <c r="J287">
        <f t="shared" si="48"/>
        <v>77</v>
      </c>
      <c r="K287">
        <f t="shared" si="49"/>
        <v>66</v>
      </c>
      <c r="L287">
        <f t="shared" si="50"/>
        <v>38</v>
      </c>
      <c r="M287" s="3">
        <f t="shared" si="43"/>
        <v>0.21546961325966851</v>
      </c>
      <c r="N287" s="3">
        <f t="shared" si="51"/>
        <v>0.36464088397790057</v>
      </c>
    </row>
    <row r="288" spans="1:14" x14ac:dyDescent="0.2">
      <c r="A288" s="2">
        <v>40613</v>
      </c>
      <c r="B288">
        <v>0</v>
      </c>
      <c r="C288">
        <v>0</v>
      </c>
      <c r="D288">
        <v>0</v>
      </c>
      <c r="E288" s="3" t="e">
        <f t="shared" si="41"/>
        <v>#DIV/0!</v>
      </c>
      <c r="F288">
        <v>46</v>
      </c>
      <c r="G288">
        <v>58</v>
      </c>
      <c r="H288">
        <v>35</v>
      </c>
      <c r="I288" s="3">
        <f t="shared" si="42"/>
        <v>7.9136690647482008E-2</v>
      </c>
      <c r="J288">
        <f t="shared" si="48"/>
        <v>46</v>
      </c>
      <c r="K288">
        <f t="shared" si="49"/>
        <v>58</v>
      </c>
      <c r="L288">
        <f t="shared" si="50"/>
        <v>35</v>
      </c>
      <c r="M288" s="3">
        <f t="shared" si="43"/>
        <v>7.9136690647482008E-2</v>
      </c>
      <c r="N288" s="3">
        <f t="shared" si="51"/>
        <v>0.41726618705035973</v>
      </c>
    </row>
    <row r="289" spans="1:14" x14ac:dyDescent="0.2">
      <c r="A289" s="2">
        <v>40606</v>
      </c>
      <c r="B289">
        <v>0</v>
      </c>
      <c r="C289">
        <v>0</v>
      </c>
      <c r="D289">
        <v>0</v>
      </c>
      <c r="E289" s="3" t="e">
        <f t="shared" si="41"/>
        <v>#DIV/0!</v>
      </c>
      <c r="F289">
        <v>50</v>
      </c>
      <c r="G289">
        <v>63</v>
      </c>
      <c r="H289">
        <v>40</v>
      </c>
      <c r="I289" s="3">
        <f t="shared" si="42"/>
        <v>6.535947712418301E-2</v>
      </c>
      <c r="J289">
        <f t="shared" si="48"/>
        <v>50</v>
      </c>
      <c r="K289">
        <f t="shared" si="49"/>
        <v>63</v>
      </c>
      <c r="L289">
        <f t="shared" si="50"/>
        <v>40</v>
      </c>
      <c r="M289" s="3">
        <f t="shared" si="43"/>
        <v>6.535947712418301E-2</v>
      </c>
      <c r="N289" s="3">
        <f t="shared" si="51"/>
        <v>0.41176470588235292</v>
      </c>
    </row>
    <row r="290" spans="1:14" x14ac:dyDescent="0.2">
      <c r="A290" s="2">
        <v>40599</v>
      </c>
      <c r="B290">
        <v>0</v>
      </c>
      <c r="C290">
        <v>0</v>
      </c>
      <c r="D290">
        <v>0</v>
      </c>
      <c r="E290" s="3" t="e">
        <f t="shared" si="41"/>
        <v>#DIV/0!</v>
      </c>
      <c r="F290">
        <v>55</v>
      </c>
      <c r="G290">
        <v>76</v>
      </c>
      <c r="H290">
        <v>39</v>
      </c>
      <c r="I290" s="3">
        <f t="shared" si="42"/>
        <v>9.4117647058823528E-2</v>
      </c>
      <c r="J290">
        <f t="shared" si="48"/>
        <v>55</v>
      </c>
      <c r="K290">
        <f t="shared" si="49"/>
        <v>76</v>
      </c>
      <c r="L290">
        <f t="shared" si="50"/>
        <v>39</v>
      </c>
      <c r="M290" s="3">
        <f t="shared" si="43"/>
        <v>9.4117647058823528E-2</v>
      </c>
      <c r="N290" s="3">
        <f t="shared" si="51"/>
        <v>0.44705882352941179</v>
      </c>
    </row>
    <row r="291" spans="1:14" x14ac:dyDescent="0.2">
      <c r="A291" s="2">
        <v>40592</v>
      </c>
      <c r="B291">
        <v>0</v>
      </c>
      <c r="C291">
        <v>0</v>
      </c>
      <c r="D291">
        <v>0</v>
      </c>
      <c r="E291" s="3" t="e">
        <f t="shared" si="41"/>
        <v>#DIV/0!</v>
      </c>
      <c r="F291">
        <v>70</v>
      </c>
      <c r="G291">
        <v>59</v>
      </c>
      <c r="H291">
        <v>35</v>
      </c>
      <c r="I291" s="3">
        <f t="shared" si="42"/>
        <v>0.21341463414634146</v>
      </c>
      <c r="J291">
        <f t="shared" si="48"/>
        <v>70</v>
      </c>
      <c r="K291">
        <f t="shared" si="49"/>
        <v>59</v>
      </c>
      <c r="L291">
        <f t="shared" si="50"/>
        <v>35</v>
      </c>
      <c r="M291" s="3">
        <f t="shared" si="43"/>
        <v>0.21341463414634146</v>
      </c>
      <c r="N291" s="3">
        <f t="shared" si="51"/>
        <v>0.3597560975609756</v>
      </c>
    </row>
    <row r="292" spans="1:14" x14ac:dyDescent="0.2">
      <c r="A292" s="2">
        <v>40585</v>
      </c>
      <c r="B292">
        <v>0</v>
      </c>
      <c r="C292">
        <v>0</v>
      </c>
      <c r="D292">
        <v>0</v>
      </c>
      <c r="E292" s="3" t="e">
        <f t="shared" ref="E292:E355" si="52">(B292-D292)/SUM(B292:D292)</f>
        <v>#DIV/0!</v>
      </c>
      <c r="F292">
        <v>75</v>
      </c>
      <c r="G292">
        <v>65</v>
      </c>
      <c r="H292">
        <v>32</v>
      </c>
      <c r="I292" s="3">
        <f t="shared" ref="I292:I355" si="53">(F292-H292)/SUM(F292:H292)</f>
        <v>0.25</v>
      </c>
      <c r="J292">
        <f t="shared" si="48"/>
        <v>75</v>
      </c>
      <c r="K292">
        <f t="shared" si="49"/>
        <v>65</v>
      </c>
      <c r="L292">
        <f t="shared" si="50"/>
        <v>32</v>
      </c>
      <c r="M292" s="3">
        <f t="shared" ref="M292:M355" si="54">(J292-L292)/SUM(J292:L292)</f>
        <v>0.25</v>
      </c>
      <c r="N292" s="3">
        <f t="shared" si="51"/>
        <v>0.37790697674418605</v>
      </c>
    </row>
    <row r="293" spans="1:14" x14ac:dyDescent="0.2">
      <c r="A293" s="2">
        <v>40578</v>
      </c>
      <c r="B293">
        <v>0</v>
      </c>
      <c r="C293">
        <v>0</v>
      </c>
      <c r="D293">
        <v>0</v>
      </c>
      <c r="E293" s="3" t="e">
        <f t="shared" si="52"/>
        <v>#DIV/0!</v>
      </c>
      <c r="F293">
        <v>57</v>
      </c>
      <c r="G293">
        <v>61</v>
      </c>
      <c r="H293">
        <v>46</v>
      </c>
      <c r="I293" s="3">
        <f t="shared" si="53"/>
        <v>6.7073170731707321E-2</v>
      </c>
      <c r="J293">
        <f t="shared" si="48"/>
        <v>57</v>
      </c>
      <c r="K293">
        <f t="shared" si="49"/>
        <v>61</v>
      </c>
      <c r="L293">
        <f t="shared" si="50"/>
        <v>46</v>
      </c>
      <c r="M293" s="3">
        <f t="shared" si="54"/>
        <v>6.7073170731707321E-2</v>
      </c>
      <c r="N293" s="3">
        <f t="shared" si="51"/>
        <v>0.37195121951219512</v>
      </c>
    </row>
    <row r="294" spans="1:14" x14ac:dyDescent="0.2">
      <c r="A294" s="2">
        <v>40571</v>
      </c>
      <c r="B294">
        <v>0</v>
      </c>
      <c r="C294">
        <v>0</v>
      </c>
      <c r="D294">
        <v>0</v>
      </c>
      <c r="E294" s="3" t="e">
        <f t="shared" si="52"/>
        <v>#DIV/0!</v>
      </c>
      <c r="F294">
        <v>64</v>
      </c>
      <c r="G294">
        <v>67</v>
      </c>
      <c r="H294">
        <v>30</v>
      </c>
      <c r="I294" s="3">
        <f t="shared" si="53"/>
        <v>0.21118012422360249</v>
      </c>
      <c r="J294">
        <f t="shared" si="48"/>
        <v>64</v>
      </c>
      <c r="K294">
        <f t="shared" si="49"/>
        <v>67</v>
      </c>
      <c r="L294">
        <f t="shared" si="50"/>
        <v>30</v>
      </c>
      <c r="M294" s="3">
        <f t="shared" si="54"/>
        <v>0.21118012422360249</v>
      </c>
      <c r="N294" s="3">
        <f t="shared" si="51"/>
        <v>0.41614906832298137</v>
      </c>
    </row>
    <row r="295" spans="1:14" x14ac:dyDescent="0.2">
      <c r="A295" s="2">
        <v>40564</v>
      </c>
      <c r="B295">
        <v>0</v>
      </c>
      <c r="C295">
        <v>0</v>
      </c>
      <c r="D295">
        <v>0</v>
      </c>
      <c r="E295" s="3" t="e">
        <f t="shared" si="52"/>
        <v>#DIV/0!</v>
      </c>
      <c r="F295">
        <v>56</v>
      </c>
      <c r="G295">
        <v>73</v>
      </c>
      <c r="H295">
        <v>44</v>
      </c>
      <c r="I295" s="3">
        <f t="shared" si="53"/>
        <v>6.9364161849710976E-2</v>
      </c>
      <c r="J295">
        <f t="shared" si="48"/>
        <v>56</v>
      </c>
      <c r="K295">
        <f t="shared" si="49"/>
        <v>73</v>
      </c>
      <c r="L295">
        <f t="shared" si="50"/>
        <v>44</v>
      </c>
      <c r="M295" s="3">
        <f t="shared" si="54"/>
        <v>6.9364161849710976E-2</v>
      </c>
      <c r="N295" s="3">
        <f t="shared" si="51"/>
        <v>0.42196531791907516</v>
      </c>
    </row>
    <row r="296" spans="1:14" x14ac:dyDescent="0.2">
      <c r="A296" s="2">
        <v>40557</v>
      </c>
      <c r="B296">
        <v>0</v>
      </c>
      <c r="C296">
        <v>0</v>
      </c>
      <c r="D296">
        <v>0</v>
      </c>
      <c r="E296" s="3" t="e">
        <f t="shared" si="52"/>
        <v>#DIV/0!</v>
      </c>
      <c r="F296">
        <v>48</v>
      </c>
      <c r="G296">
        <v>60</v>
      </c>
      <c r="H296">
        <v>50</v>
      </c>
      <c r="I296" s="3">
        <f t="shared" si="53"/>
        <v>-1.2658227848101266E-2</v>
      </c>
      <c r="J296">
        <f t="shared" si="48"/>
        <v>48</v>
      </c>
      <c r="K296">
        <f t="shared" si="49"/>
        <v>60</v>
      </c>
      <c r="L296">
        <f t="shared" si="50"/>
        <v>50</v>
      </c>
      <c r="M296" s="3">
        <f t="shared" si="54"/>
        <v>-1.2658227848101266E-2</v>
      </c>
      <c r="N296" s="3">
        <f t="shared" si="51"/>
        <v>0.379746835443038</v>
      </c>
    </row>
    <row r="297" spans="1:14" x14ac:dyDescent="0.2">
      <c r="A297" s="2">
        <v>40550</v>
      </c>
      <c r="B297">
        <v>0</v>
      </c>
      <c r="C297">
        <v>0</v>
      </c>
      <c r="D297">
        <v>0</v>
      </c>
      <c r="E297" s="3" t="e">
        <f t="shared" si="52"/>
        <v>#DIV/0!</v>
      </c>
      <c r="F297">
        <v>57</v>
      </c>
      <c r="G297">
        <v>52</v>
      </c>
      <c r="H297">
        <v>35</v>
      </c>
      <c r="I297" s="3">
        <f t="shared" si="53"/>
        <v>0.15277777777777779</v>
      </c>
      <c r="J297">
        <f t="shared" si="48"/>
        <v>57</v>
      </c>
      <c r="K297">
        <f t="shared" si="49"/>
        <v>52</v>
      </c>
      <c r="L297">
        <f t="shared" si="50"/>
        <v>35</v>
      </c>
      <c r="M297" s="3">
        <f t="shared" si="54"/>
        <v>0.15277777777777779</v>
      </c>
      <c r="N297" s="3">
        <f t="shared" si="51"/>
        <v>0.3611111111111111</v>
      </c>
    </row>
    <row r="298" spans="1:14" x14ac:dyDescent="0.2">
      <c r="A298" s="2">
        <v>40543</v>
      </c>
      <c r="B298">
        <v>0</v>
      </c>
      <c r="C298">
        <v>0</v>
      </c>
      <c r="D298">
        <v>0</v>
      </c>
      <c r="E298" s="3" t="e">
        <f t="shared" si="52"/>
        <v>#DIV/0!</v>
      </c>
      <c r="F298">
        <v>50</v>
      </c>
      <c r="G298">
        <v>65</v>
      </c>
      <c r="H298">
        <v>30</v>
      </c>
      <c r="I298" s="3">
        <f t="shared" si="53"/>
        <v>0.13793103448275862</v>
      </c>
      <c r="J298">
        <f t="shared" ref="J298:J329" si="55">B298+F298</f>
        <v>50</v>
      </c>
      <c r="K298">
        <f t="shared" ref="K298:K329" si="56">C298+G298</f>
        <v>65</v>
      </c>
      <c r="L298">
        <f t="shared" ref="L298:L329" si="57">D298+H298</f>
        <v>30</v>
      </c>
      <c r="M298" s="3">
        <f t="shared" si="54"/>
        <v>0.13793103448275862</v>
      </c>
      <c r="N298" s="3">
        <f t="shared" ref="N298:N329" si="58">K298/SUM(J298:L298)</f>
        <v>0.44827586206896552</v>
      </c>
    </row>
    <row r="299" spans="1:14" x14ac:dyDescent="0.2">
      <c r="A299" s="2">
        <v>40536</v>
      </c>
      <c r="B299">
        <v>0</v>
      </c>
      <c r="C299">
        <v>0</v>
      </c>
      <c r="D299">
        <v>0</v>
      </c>
      <c r="E299" s="3" t="e">
        <f t="shared" si="52"/>
        <v>#DIV/0!</v>
      </c>
      <c r="F299">
        <v>56</v>
      </c>
      <c r="G299">
        <v>48</v>
      </c>
      <c r="H299">
        <v>40</v>
      </c>
      <c r="I299" s="3">
        <f t="shared" si="53"/>
        <v>0.1111111111111111</v>
      </c>
      <c r="J299">
        <f t="shared" si="55"/>
        <v>56</v>
      </c>
      <c r="K299">
        <f t="shared" si="56"/>
        <v>48</v>
      </c>
      <c r="L299">
        <f t="shared" si="57"/>
        <v>40</v>
      </c>
      <c r="M299" s="3">
        <f t="shared" si="54"/>
        <v>0.1111111111111111</v>
      </c>
      <c r="N299" s="3">
        <f t="shared" si="58"/>
        <v>0.33333333333333331</v>
      </c>
    </row>
    <row r="300" spans="1:14" x14ac:dyDescent="0.2">
      <c r="A300" s="2">
        <v>40529</v>
      </c>
      <c r="B300">
        <v>0</v>
      </c>
      <c r="C300">
        <v>0</v>
      </c>
      <c r="D300">
        <v>0</v>
      </c>
      <c r="E300" s="3" t="e">
        <f t="shared" si="52"/>
        <v>#DIV/0!</v>
      </c>
      <c r="F300">
        <v>53</v>
      </c>
      <c r="G300">
        <v>68</v>
      </c>
      <c r="H300">
        <v>39</v>
      </c>
      <c r="I300" s="3">
        <f t="shared" si="53"/>
        <v>8.7499999999999994E-2</v>
      </c>
      <c r="J300">
        <f t="shared" si="55"/>
        <v>53</v>
      </c>
      <c r="K300">
        <f t="shared" si="56"/>
        <v>68</v>
      </c>
      <c r="L300">
        <f t="shared" si="57"/>
        <v>39</v>
      </c>
      <c r="M300" s="3">
        <f t="shared" si="54"/>
        <v>8.7499999999999994E-2</v>
      </c>
      <c r="N300" s="3">
        <f t="shared" si="58"/>
        <v>0.42499999999999999</v>
      </c>
    </row>
    <row r="301" spans="1:14" x14ac:dyDescent="0.2">
      <c r="A301" s="2">
        <v>40522</v>
      </c>
      <c r="B301">
        <v>0</v>
      </c>
      <c r="C301">
        <v>0</v>
      </c>
      <c r="D301">
        <v>0</v>
      </c>
      <c r="E301" s="3" t="e">
        <f t="shared" si="52"/>
        <v>#DIV/0!</v>
      </c>
      <c r="F301">
        <v>53</v>
      </c>
      <c r="G301">
        <v>71</v>
      </c>
      <c r="H301">
        <v>40</v>
      </c>
      <c r="I301" s="3">
        <f t="shared" si="53"/>
        <v>7.926829268292683E-2</v>
      </c>
      <c r="J301">
        <f t="shared" si="55"/>
        <v>53</v>
      </c>
      <c r="K301">
        <f t="shared" si="56"/>
        <v>71</v>
      </c>
      <c r="L301">
        <f t="shared" si="57"/>
        <v>40</v>
      </c>
      <c r="M301" s="3">
        <f t="shared" si="54"/>
        <v>7.926829268292683E-2</v>
      </c>
      <c r="N301" s="3">
        <f t="shared" si="58"/>
        <v>0.43292682926829268</v>
      </c>
    </row>
    <row r="302" spans="1:14" x14ac:dyDescent="0.2">
      <c r="A302" s="2">
        <v>40515</v>
      </c>
      <c r="B302">
        <v>0</v>
      </c>
      <c r="C302">
        <v>0</v>
      </c>
      <c r="D302">
        <v>0</v>
      </c>
      <c r="E302" s="3" t="e">
        <f t="shared" si="52"/>
        <v>#DIV/0!</v>
      </c>
      <c r="F302">
        <v>50</v>
      </c>
      <c r="G302">
        <v>63</v>
      </c>
      <c r="H302">
        <v>38</v>
      </c>
      <c r="I302" s="3">
        <f t="shared" si="53"/>
        <v>7.9470198675496692E-2</v>
      </c>
      <c r="J302">
        <f t="shared" si="55"/>
        <v>50</v>
      </c>
      <c r="K302">
        <f t="shared" si="56"/>
        <v>63</v>
      </c>
      <c r="L302">
        <f t="shared" si="57"/>
        <v>38</v>
      </c>
      <c r="M302" s="3">
        <f t="shared" si="54"/>
        <v>7.9470198675496692E-2</v>
      </c>
      <c r="N302" s="3">
        <f t="shared" si="58"/>
        <v>0.41721854304635764</v>
      </c>
    </row>
    <row r="303" spans="1:14" x14ac:dyDescent="0.2">
      <c r="A303" s="2">
        <v>40508</v>
      </c>
      <c r="B303">
        <v>0</v>
      </c>
      <c r="C303">
        <v>0</v>
      </c>
      <c r="D303">
        <v>0</v>
      </c>
      <c r="E303" s="3" t="e">
        <f t="shared" si="52"/>
        <v>#DIV/0!</v>
      </c>
      <c r="F303">
        <v>57</v>
      </c>
      <c r="G303">
        <v>66</v>
      </c>
      <c r="H303">
        <v>45</v>
      </c>
      <c r="I303" s="3">
        <f t="shared" si="53"/>
        <v>7.1428571428571425E-2</v>
      </c>
      <c r="J303">
        <f t="shared" si="55"/>
        <v>57</v>
      </c>
      <c r="K303">
        <f t="shared" si="56"/>
        <v>66</v>
      </c>
      <c r="L303">
        <f t="shared" si="57"/>
        <v>45</v>
      </c>
      <c r="M303" s="3">
        <f t="shared" si="54"/>
        <v>7.1428571428571425E-2</v>
      </c>
      <c r="N303" s="3">
        <f t="shared" si="58"/>
        <v>0.39285714285714285</v>
      </c>
    </row>
    <row r="304" spans="1:14" x14ac:dyDescent="0.2">
      <c r="A304" s="2">
        <v>40501</v>
      </c>
      <c r="B304">
        <v>0</v>
      </c>
      <c r="C304">
        <v>0</v>
      </c>
      <c r="D304">
        <v>0</v>
      </c>
      <c r="E304" s="3" t="e">
        <f t="shared" si="52"/>
        <v>#DIV/0!</v>
      </c>
      <c r="F304">
        <v>55</v>
      </c>
      <c r="G304">
        <v>64</v>
      </c>
      <c r="H304">
        <v>45</v>
      </c>
      <c r="I304" s="3">
        <f t="shared" si="53"/>
        <v>6.097560975609756E-2</v>
      </c>
      <c r="J304">
        <f t="shared" si="55"/>
        <v>55</v>
      </c>
      <c r="K304">
        <f t="shared" si="56"/>
        <v>64</v>
      </c>
      <c r="L304">
        <f t="shared" si="57"/>
        <v>45</v>
      </c>
      <c r="M304" s="3">
        <f t="shared" si="54"/>
        <v>6.097560975609756E-2</v>
      </c>
      <c r="N304" s="3">
        <f t="shared" si="58"/>
        <v>0.3902439024390244</v>
      </c>
    </row>
    <row r="305" spans="1:14" x14ac:dyDescent="0.2">
      <c r="A305" s="2">
        <v>40494</v>
      </c>
      <c r="B305">
        <v>0</v>
      </c>
      <c r="C305">
        <v>0</v>
      </c>
      <c r="D305">
        <v>0</v>
      </c>
      <c r="E305" s="3" t="e">
        <f t="shared" si="52"/>
        <v>#DIV/0!</v>
      </c>
      <c r="F305">
        <v>60</v>
      </c>
      <c r="G305">
        <v>69</v>
      </c>
      <c r="H305">
        <v>48</v>
      </c>
      <c r="I305" s="3">
        <f t="shared" si="53"/>
        <v>6.7796610169491525E-2</v>
      </c>
      <c r="J305">
        <f t="shared" si="55"/>
        <v>60</v>
      </c>
      <c r="K305">
        <f t="shared" si="56"/>
        <v>69</v>
      </c>
      <c r="L305">
        <f t="shared" si="57"/>
        <v>48</v>
      </c>
      <c r="M305" s="3">
        <f t="shared" si="54"/>
        <v>6.7796610169491525E-2</v>
      </c>
      <c r="N305" s="3">
        <f t="shared" si="58"/>
        <v>0.38983050847457629</v>
      </c>
    </row>
    <row r="306" spans="1:14" x14ac:dyDescent="0.2">
      <c r="A306" s="2">
        <v>40487</v>
      </c>
      <c r="B306">
        <v>0</v>
      </c>
      <c r="C306">
        <v>0</v>
      </c>
      <c r="D306">
        <v>0</v>
      </c>
      <c r="E306" s="3" t="e">
        <f t="shared" si="52"/>
        <v>#DIV/0!</v>
      </c>
      <c r="F306">
        <v>54</v>
      </c>
      <c r="G306">
        <v>65</v>
      </c>
      <c r="H306">
        <v>52</v>
      </c>
      <c r="I306" s="3">
        <f t="shared" si="53"/>
        <v>1.1695906432748537E-2</v>
      </c>
      <c r="J306">
        <f t="shared" si="55"/>
        <v>54</v>
      </c>
      <c r="K306">
        <f t="shared" si="56"/>
        <v>65</v>
      </c>
      <c r="L306">
        <f t="shared" si="57"/>
        <v>52</v>
      </c>
      <c r="M306" s="3">
        <f t="shared" si="54"/>
        <v>1.1695906432748537E-2</v>
      </c>
      <c r="N306" s="3">
        <f t="shared" si="58"/>
        <v>0.38011695906432746</v>
      </c>
    </row>
    <row r="307" spans="1:14" x14ac:dyDescent="0.2">
      <c r="A307" s="2">
        <v>40480</v>
      </c>
      <c r="B307">
        <v>0</v>
      </c>
      <c r="C307">
        <v>0</v>
      </c>
      <c r="D307">
        <v>0</v>
      </c>
      <c r="E307" s="3" t="e">
        <f t="shared" si="52"/>
        <v>#DIV/0!</v>
      </c>
      <c r="F307">
        <v>65</v>
      </c>
      <c r="G307">
        <v>62</v>
      </c>
      <c r="H307">
        <v>55</v>
      </c>
      <c r="I307" s="3">
        <f t="shared" si="53"/>
        <v>5.4945054945054944E-2</v>
      </c>
      <c r="J307">
        <f t="shared" si="55"/>
        <v>65</v>
      </c>
      <c r="K307">
        <f t="shared" si="56"/>
        <v>62</v>
      </c>
      <c r="L307">
        <f t="shared" si="57"/>
        <v>55</v>
      </c>
      <c r="M307" s="3">
        <f t="shared" si="54"/>
        <v>5.4945054945054944E-2</v>
      </c>
      <c r="N307" s="3">
        <f t="shared" si="58"/>
        <v>0.34065934065934067</v>
      </c>
    </row>
    <row r="308" spans="1:14" x14ac:dyDescent="0.2">
      <c r="A308" s="2">
        <v>40473</v>
      </c>
      <c r="B308">
        <v>0</v>
      </c>
      <c r="C308">
        <v>0</v>
      </c>
      <c r="D308">
        <v>0</v>
      </c>
      <c r="E308" s="3" t="e">
        <f t="shared" si="52"/>
        <v>#DIV/0!</v>
      </c>
      <c r="F308">
        <v>50</v>
      </c>
      <c r="G308">
        <v>88</v>
      </c>
      <c r="H308">
        <v>47</v>
      </c>
      <c r="I308" s="3">
        <f t="shared" si="53"/>
        <v>1.6216216216216217E-2</v>
      </c>
      <c r="J308">
        <f t="shared" si="55"/>
        <v>50</v>
      </c>
      <c r="K308">
        <f t="shared" si="56"/>
        <v>88</v>
      </c>
      <c r="L308">
        <f t="shared" si="57"/>
        <v>47</v>
      </c>
      <c r="M308" s="3">
        <f t="shared" si="54"/>
        <v>1.6216216216216217E-2</v>
      </c>
      <c r="N308" s="3">
        <f t="shared" si="58"/>
        <v>0.4756756756756757</v>
      </c>
    </row>
    <row r="309" spans="1:14" x14ac:dyDescent="0.2">
      <c r="A309" s="2">
        <v>40466</v>
      </c>
      <c r="B309">
        <v>0</v>
      </c>
      <c r="C309">
        <v>0</v>
      </c>
      <c r="D309">
        <v>0</v>
      </c>
      <c r="E309" s="3" t="e">
        <f t="shared" si="52"/>
        <v>#DIV/0!</v>
      </c>
      <c r="F309">
        <v>54</v>
      </c>
      <c r="G309">
        <v>74</v>
      </c>
      <c r="H309">
        <v>47</v>
      </c>
      <c r="I309" s="3">
        <f t="shared" si="53"/>
        <v>0.04</v>
      </c>
      <c r="J309">
        <f t="shared" si="55"/>
        <v>54</v>
      </c>
      <c r="K309">
        <f t="shared" si="56"/>
        <v>74</v>
      </c>
      <c r="L309">
        <f t="shared" si="57"/>
        <v>47</v>
      </c>
      <c r="M309" s="3">
        <f t="shared" si="54"/>
        <v>0.04</v>
      </c>
      <c r="N309" s="3">
        <f t="shared" si="58"/>
        <v>0.42285714285714288</v>
      </c>
    </row>
    <row r="310" spans="1:14" x14ac:dyDescent="0.2">
      <c r="A310" s="2">
        <v>40459</v>
      </c>
      <c r="B310">
        <v>0</v>
      </c>
      <c r="C310">
        <v>0</v>
      </c>
      <c r="D310">
        <v>0</v>
      </c>
      <c r="E310" s="3" t="e">
        <f t="shared" si="52"/>
        <v>#DIV/0!</v>
      </c>
      <c r="F310">
        <v>46</v>
      </c>
      <c r="G310">
        <v>76</v>
      </c>
      <c r="H310">
        <v>51</v>
      </c>
      <c r="I310" s="3">
        <f t="shared" si="53"/>
        <v>-2.8901734104046242E-2</v>
      </c>
      <c r="J310">
        <f t="shared" si="55"/>
        <v>46</v>
      </c>
      <c r="K310">
        <f t="shared" si="56"/>
        <v>76</v>
      </c>
      <c r="L310">
        <f t="shared" si="57"/>
        <v>51</v>
      </c>
      <c r="M310" s="3">
        <f t="shared" si="54"/>
        <v>-2.8901734104046242E-2</v>
      </c>
      <c r="N310" s="3">
        <f t="shared" si="58"/>
        <v>0.43930635838150289</v>
      </c>
    </row>
    <row r="311" spans="1:14" x14ac:dyDescent="0.2">
      <c r="A311" s="2">
        <v>40452</v>
      </c>
      <c r="B311">
        <v>0</v>
      </c>
      <c r="C311">
        <v>0</v>
      </c>
      <c r="D311">
        <v>0</v>
      </c>
      <c r="E311" s="3" t="e">
        <f t="shared" si="52"/>
        <v>#DIV/0!</v>
      </c>
      <c r="F311">
        <v>50</v>
      </c>
      <c r="G311">
        <v>64</v>
      </c>
      <c r="H311">
        <v>48</v>
      </c>
      <c r="I311" s="3">
        <f t="shared" si="53"/>
        <v>1.2345679012345678E-2</v>
      </c>
      <c r="J311">
        <f t="shared" si="55"/>
        <v>50</v>
      </c>
      <c r="K311">
        <f t="shared" si="56"/>
        <v>64</v>
      </c>
      <c r="L311">
        <f t="shared" si="57"/>
        <v>48</v>
      </c>
      <c r="M311" s="3">
        <f t="shared" si="54"/>
        <v>1.2345679012345678E-2</v>
      </c>
      <c r="N311" s="3">
        <f t="shared" si="58"/>
        <v>0.39506172839506171</v>
      </c>
    </row>
    <row r="312" spans="1:14" x14ac:dyDescent="0.2">
      <c r="A312" s="2">
        <v>40445</v>
      </c>
      <c r="B312">
        <v>0</v>
      </c>
      <c r="C312">
        <v>0</v>
      </c>
      <c r="D312">
        <v>0</v>
      </c>
      <c r="E312" s="3" t="e">
        <f t="shared" si="52"/>
        <v>#DIV/0!</v>
      </c>
      <c r="F312">
        <v>56</v>
      </c>
      <c r="G312">
        <v>72</v>
      </c>
      <c r="H312">
        <v>44</v>
      </c>
      <c r="I312" s="3">
        <f t="shared" si="53"/>
        <v>6.9767441860465115E-2</v>
      </c>
      <c r="J312">
        <f t="shared" si="55"/>
        <v>56</v>
      </c>
      <c r="K312">
        <f t="shared" si="56"/>
        <v>72</v>
      </c>
      <c r="L312">
        <f t="shared" si="57"/>
        <v>44</v>
      </c>
      <c r="M312" s="3">
        <f t="shared" si="54"/>
        <v>6.9767441860465115E-2</v>
      </c>
      <c r="N312" s="3">
        <f t="shared" si="58"/>
        <v>0.41860465116279072</v>
      </c>
    </row>
    <row r="313" spans="1:14" x14ac:dyDescent="0.2">
      <c r="A313" s="2">
        <v>40438</v>
      </c>
      <c r="B313">
        <v>0</v>
      </c>
      <c r="C313">
        <v>0</v>
      </c>
      <c r="D313">
        <v>0</v>
      </c>
      <c r="E313" s="3" t="e">
        <f t="shared" si="52"/>
        <v>#DIV/0!</v>
      </c>
      <c r="F313">
        <v>57</v>
      </c>
      <c r="G313">
        <v>78</v>
      </c>
      <c r="H313">
        <v>38</v>
      </c>
      <c r="I313" s="3">
        <f t="shared" si="53"/>
        <v>0.10982658959537572</v>
      </c>
      <c r="J313">
        <f t="shared" si="55"/>
        <v>57</v>
      </c>
      <c r="K313">
        <f t="shared" si="56"/>
        <v>78</v>
      </c>
      <c r="L313">
        <f t="shared" si="57"/>
        <v>38</v>
      </c>
      <c r="M313" s="3">
        <f t="shared" si="54"/>
        <v>0.10982658959537572</v>
      </c>
      <c r="N313" s="3">
        <f t="shared" si="58"/>
        <v>0.45086705202312138</v>
      </c>
    </row>
    <row r="314" spans="1:14" x14ac:dyDescent="0.2">
      <c r="A314" s="2">
        <v>40431</v>
      </c>
      <c r="B314">
        <v>0</v>
      </c>
      <c r="C314">
        <v>0</v>
      </c>
      <c r="D314">
        <v>0</v>
      </c>
      <c r="E314" s="3" t="e">
        <f t="shared" si="52"/>
        <v>#DIV/0!</v>
      </c>
      <c r="F314">
        <v>52</v>
      </c>
      <c r="G314">
        <v>67</v>
      </c>
      <c r="H314">
        <v>37</v>
      </c>
      <c r="I314" s="3">
        <f t="shared" si="53"/>
        <v>9.6153846153846159E-2</v>
      </c>
      <c r="J314">
        <f t="shared" si="55"/>
        <v>52</v>
      </c>
      <c r="K314">
        <f t="shared" si="56"/>
        <v>67</v>
      </c>
      <c r="L314">
        <f t="shared" si="57"/>
        <v>37</v>
      </c>
      <c r="M314" s="3">
        <f t="shared" si="54"/>
        <v>9.6153846153846159E-2</v>
      </c>
      <c r="N314" s="3">
        <f t="shared" si="58"/>
        <v>0.42948717948717946</v>
      </c>
    </row>
    <row r="315" spans="1:14" x14ac:dyDescent="0.2">
      <c r="A315" s="2">
        <v>40424</v>
      </c>
      <c r="B315">
        <v>0</v>
      </c>
      <c r="C315">
        <v>0</v>
      </c>
      <c r="D315">
        <v>0</v>
      </c>
      <c r="E315" s="3" t="e">
        <f t="shared" si="52"/>
        <v>#DIV/0!</v>
      </c>
      <c r="F315">
        <v>42</v>
      </c>
      <c r="G315">
        <v>60</v>
      </c>
      <c r="H315">
        <v>40</v>
      </c>
      <c r="I315" s="3">
        <f t="shared" si="53"/>
        <v>1.4084507042253521E-2</v>
      </c>
      <c r="J315">
        <f t="shared" si="55"/>
        <v>42</v>
      </c>
      <c r="K315">
        <f t="shared" si="56"/>
        <v>60</v>
      </c>
      <c r="L315">
        <f t="shared" si="57"/>
        <v>40</v>
      </c>
      <c r="M315" s="3">
        <f t="shared" si="54"/>
        <v>1.4084507042253521E-2</v>
      </c>
      <c r="N315" s="3">
        <f t="shared" si="58"/>
        <v>0.42253521126760563</v>
      </c>
    </row>
    <row r="316" spans="1:14" x14ac:dyDescent="0.2">
      <c r="A316" s="2">
        <v>40417</v>
      </c>
      <c r="B316">
        <v>0</v>
      </c>
      <c r="C316">
        <v>0</v>
      </c>
      <c r="D316">
        <v>0</v>
      </c>
      <c r="E316" s="3" t="e">
        <f t="shared" si="52"/>
        <v>#DIV/0!</v>
      </c>
      <c r="F316">
        <v>44</v>
      </c>
      <c r="G316">
        <v>72</v>
      </c>
      <c r="H316">
        <v>37</v>
      </c>
      <c r="I316" s="3">
        <f t="shared" si="53"/>
        <v>4.5751633986928102E-2</v>
      </c>
      <c r="J316">
        <f t="shared" si="55"/>
        <v>44</v>
      </c>
      <c r="K316">
        <f t="shared" si="56"/>
        <v>72</v>
      </c>
      <c r="L316">
        <f t="shared" si="57"/>
        <v>37</v>
      </c>
      <c r="M316" s="3">
        <f t="shared" si="54"/>
        <v>4.5751633986928102E-2</v>
      </c>
      <c r="N316" s="3">
        <f t="shared" si="58"/>
        <v>0.47058823529411764</v>
      </c>
    </row>
    <row r="317" spans="1:14" x14ac:dyDescent="0.2">
      <c r="A317" s="2">
        <v>40410</v>
      </c>
      <c r="B317">
        <v>0</v>
      </c>
      <c r="C317">
        <v>0</v>
      </c>
      <c r="D317">
        <v>0</v>
      </c>
      <c r="E317" s="3" t="e">
        <f t="shared" si="52"/>
        <v>#DIV/0!</v>
      </c>
      <c r="F317">
        <v>48</v>
      </c>
      <c r="G317">
        <v>61</v>
      </c>
      <c r="H317">
        <v>37</v>
      </c>
      <c r="I317" s="3">
        <f t="shared" si="53"/>
        <v>7.5342465753424653E-2</v>
      </c>
      <c r="J317">
        <f t="shared" si="55"/>
        <v>48</v>
      </c>
      <c r="K317">
        <f t="shared" si="56"/>
        <v>61</v>
      </c>
      <c r="L317">
        <f t="shared" si="57"/>
        <v>37</v>
      </c>
      <c r="M317" s="3">
        <f t="shared" si="54"/>
        <v>7.5342465753424653E-2</v>
      </c>
      <c r="N317" s="3">
        <f t="shared" si="58"/>
        <v>0.4178082191780822</v>
      </c>
    </row>
    <row r="318" spans="1:14" x14ac:dyDescent="0.2">
      <c r="A318" s="2">
        <v>40403</v>
      </c>
      <c r="B318">
        <v>0</v>
      </c>
      <c r="C318">
        <v>0</v>
      </c>
      <c r="D318">
        <v>0</v>
      </c>
      <c r="E318" s="3" t="e">
        <f t="shared" si="52"/>
        <v>#DIV/0!</v>
      </c>
      <c r="F318">
        <v>43</v>
      </c>
      <c r="G318">
        <v>54</v>
      </c>
      <c r="H318">
        <v>35</v>
      </c>
      <c r="I318" s="3">
        <f t="shared" si="53"/>
        <v>6.0606060606060608E-2</v>
      </c>
      <c r="J318">
        <f t="shared" si="55"/>
        <v>43</v>
      </c>
      <c r="K318">
        <f t="shared" si="56"/>
        <v>54</v>
      </c>
      <c r="L318">
        <f t="shared" si="57"/>
        <v>35</v>
      </c>
      <c r="M318" s="3">
        <f t="shared" si="54"/>
        <v>6.0606060606060608E-2</v>
      </c>
      <c r="N318" s="3">
        <f t="shared" si="58"/>
        <v>0.40909090909090912</v>
      </c>
    </row>
    <row r="319" spans="1:14" x14ac:dyDescent="0.2">
      <c r="A319" s="2">
        <v>40396</v>
      </c>
      <c r="B319">
        <v>0</v>
      </c>
      <c r="C319">
        <v>0</v>
      </c>
      <c r="D319">
        <v>0</v>
      </c>
      <c r="E319" s="3" t="e">
        <f t="shared" si="52"/>
        <v>#DIV/0!</v>
      </c>
      <c r="F319">
        <v>39</v>
      </c>
      <c r="G319">
        <v>68</v>
      </c>
      <c r="H319">
        <v>31</v>
      </c>
      <c r="I319" s="3">
        <f t="shared" si="53"/>
        <v>5.7971014492753624E-2</v>
      </c>
      <c r="J319">
        <f t="shared" si="55"/>
        <v>39</v>
      </c>
      <c r="K319">
        <f t="shared" si="56"/>
        <v>68</v>
      </c>
      <c r="L319">
        <f t="shared" si="57"/>
        <v>31</v>
      </c>
      <c r="M319" s="3">
        <f t="shared" si="54"/>
        <v>5.7971014492753624E-2</v>
      </c>
      <c r="N319" s="3">
        <f t="shared" si="58"/>
        <v>0.49275362318840582</v>
      </c>
    </row>
    <row r="320" spans="1:14" x14ac:dyDescent="0.2">
      <c r="A320" s="2">
        <v>40389</v>
      </c>
      <c r="B320">
        <v>0</v>
      </c>
      <c r="C320">
        <v>0</v>
      </c>
      <c r="D320">
        <v>0</v>
      </c>
      <c r="E320" s="3" t="e">
        <f t="shared" si="52"/>
        <v>#DIV/0!</v>
      </c>
      <c r="F320">
        <v>43</v>
      </c>
      <c r="G320">
        <v>54</v>
      </c>
      <c r="H320">
        <v>38</v>
      </c>
      <c r="I320" s="3">
        <f t="shared" si="53"/>
        <v>3.7037037037037035E-2</v>
      </c>
      <c r="J320">
        <f t="shared" si="55"/>
        <v>43</v>
      </c>
      <c r="K320">
        <f t="shared" si="56"/>
        <v>54</v>
      </c>
      <c r="L320">
        <f t="shared" si="57"/>
        <v>38</v>
      </c>
      <c r="M320" s="3">
        <f t="shared" si="54"/>
        <v>3.7037037037037035E-2</v>
      </c>
      <c r="N320" s="3">
        <f t="shared" si="58"/>
        <v>0.4</v>
      </c>
    </row>
    <row r="321" spans="1:14" x14ac:dyDescent="0.2">
      <c r="A321" s="2">
        <v>40382</v>
      </c>
      <c r="B321">
        <v>0</v>
      </c>
      <c r="C321">
        <v>0</v>
      </c>
      <c r="D321">
        <v>0</v>
      </c>
      <c r="E321" s="3" t="e">
        <f t="shared" si="52"/>
        <v>#DIV/0!</v>
      </c>
      <c r="F321">
        <v>44</v>
      </c>
      <c r="G321">
        <v>55</v>
      </c>
      <c r="H321">
        <v>40</v>
      </c>
      <c r="I321" s="3">
        <f t="shared" si="53"/>
        <v>2.8776978417266189E-2</v>
      </c>
      <c r="J321">
        <f t="shared" si="55"/>
        <v>44</v>
      </c>
      <c r="K321">
        <f t="shared" si="56"/>
        <v>55</v>
      </c>
      <c r="L321">
        <f t="shared" si="57"/>
        <v>40</v>
      </c>
      <c r="M321" s="3">
        <f t="shared" si="54"/>
        <v>2.8776978417266189E-2</v>
      </c>
      <c r="N321" s="3">
        <f t="shared" si="58"/>
        <v>0.39568345323741005</v>
      </c>
    </row>
    <row r="322" spans="1:14" x14ac:dyDescent="0.2">
      <c r="A322" s="2">
        <v>40375</v>
      </c>
      <c r="B322">
        <v>0</v>
      </c>
      <c r="C322">
        <v>0</v>
      </c>
      <c r="D322">
        <v>0</v>
      </c>
      <c r="E322" s="3" t="e">
        <f t="shared" si="52"/>
        <v>#DIV/0!</v>
      </c>
      <c r="F322">
        <v>42</v>
      </c>
      <c r="G322">
        <v>66</v>
      </c>
      <c r="H322">
        <v>39</v>
      </c>
      <c r="I322" s="3">
        <f t="shared" si="53"/>
        <v>2.0408163265306121E-2</v>
      </c>
      <c r="J322">
        <f t="shared" si="55"/>
        <v>42</v>
      </c>
      <c r="K322">
        <f t="shared" si="56"/>
        <v>66</v>
      </c>
      <c r="L322">
        <f t="shared" si="57"/>
        <v>39</v>
      </c>
      <c r="M322" s="3">
        <f t="shared" si="54"/>
        <v>2.0408163265306121E-2</v>
      </c>
      <c r="N322" s="3">
        <f t="shared" si="58"/>
        <v>0.44897959183673469</v>
      </c>
    </row>
    <row r="323" spans="1:14" x14ac:dyDescent="0.2">
      <c r="A323" s="2">
        <v>40368</v>
      </c>
      <c r="B323">
        <v>0</v>
      </c>
      <c r="C323">
        <v>0</v>
      </c>
      <c r="D323">
        <v>0</v>
      </c>
      <c r="E323" s="3" t="e">
        <f t="shared" si="52"/>
        <v>#DIV/0!</v>
      </c>
      <c r="F323">
        <v>44</v>
      </c>
      <c r="G323">
        <v>71</v>
      </c>
      <c r="H323">
        <v>54</v>
      </c>
      <c r="I323" s="3">
        <f t="shared" si="53"/>
        <v>-5.9171597633136092E-2</v>
      </c>
      <c r="J323">
        <f t="shared" si="55"/>
        <v>44</v>
      </c>
      <c r="K323">
        <f t="shared" si="56"/>
        <v>71</v>
      </c>
      <c r="L323">
        <f t="shared" si="57"/>
        <v>54</v>
      </c>
      <c r="M323" s="3">
        <f t="shared" si="54"/>
        <v>-5.9171597633136092E-2</v>
      </c>
      <c r="N323" s="3">
        <f t="shared" si="58"/>
        <v>0.42011834319526625</v>
      </c>
    </row>
    <row r="324" spans="1:14" x14ac:dyDescent="0.2">
      <c r="A324" s="2">
        <v>40361</v>
      </c>
      <c r="B324">
        <v>0</v>
      </c>
      <c r="C324">
        <v>0</v>
      </c>
      <c r="D324">
        <v>0</v>
      </c>
      <c r="E324" s="3" t="e">
        <f t="shared" si="52"/>
        <v>#DIV/0!</v>
      </c>
      <c r="F324">
        <v>41</v>
      </c>
      <c r="G324">
        <v>66</v>
      </c>
      <c r="H324">
        <v>50</v>
      </c>
      <c r="I324" s="3">
        <f t="shared" si="53"/>
        <v>-5.7324840764331211E-2</v>
      </c>
      <c r="J324">
        <f t="shared" si="55"/>
        <v>41</v>
      </c>
      <c r="K324">
        <f t="shared" si="56"/>
        <v>66</v>
      </c>
      <c r="L324">
        <f t="shared" si="57"/>
        <v>50</v>
      </c>
      <c r="M324" s="3">
        <f t="shared" si="54"/>
        <v>-5.7324840764331211E-2</v>
      </c>
      <c r="N324" s="3">
        <f t="shared" si="58"/>
        <v>0.42038216560509556</v>
      </c>
    </row>
    <row r="325" spans="1:14" x14ac:dyDescent="0.2">
      <c r="A325" s="2">
        <v>40354</v>
      </c>
      <c r="B325">
        <v>0</v>
      </c>
      <c r="C325">
        <v>0</v>
      </c>
      <c r="D325">
        <v>0</v>
      </c>
      <c r="E325" s="3" t="e">
        <f t="shared" si="52"/>
        <v>#DIV/0!</v>
      </c>
      <c r="F325">
        <v>50</v>
      </c>
      <c r="G325">
        <v>72</v>
      </c>
      <c r="H325">
        <v>40</v>
      </c>
      <c r="I325" s="3">
        <f t="shared" si="53"/>
        <v>6.1728395061728392E-2</v>
      </c>
      <c r="J325">
        <f t="shared" si="55"/>
        <v>50</v>
      </c>
      <c r="K325">
        <f t="shared" si="56"/>
        <v>72</v>
      </c>
      <c r="L325">
        <f t="shared" si="57"/>
        <v>40</v>
      </c>
      <c r="M325" s="3">
        <f t="shared" si="54"/>
        <v>6.1728395061728392E-2</v>
      </c>
      <c r="N325" s="3">
        <f t="shared" si="58"/>
        <v>0.44444444444444442</v>
      </c>
    </row>
    <row r="326" spans="1:14" x14ac:dyDescent="0.2">
      <c r="A326" s="2">
        <v>40347</v>
      </c>
      <c r="B326">
        <v>0</v>
      </c>
      <c r="C326">
        <v>0</v>
      </c>
      <c r="D326">
        <v>0</v>
      </c>
      <c r="E326" s="3" t="e">
        <f t="shared" si="52"/>
        <v>#DIV/0!</v>
      </c>
      <c r="F326">
        <v>49</v>
      </c>
      <c r="G326">
        <v>67</v>
      </c>
      <c r="H326">
        <v>33</v>
      </c>
      <c r="I326" s="3">
        <f t="shared" si="53"/>
        <v>0.10738255033557047</v>
      </c>
      <c r="J326">
        <f t="shared" si="55"/>
        <v>49</v>
      </c>
      <c r="K326">
        <f t="shared" si="56"/>
        <v>67</v>
      </c>
      <c r="L326">
        <f t="shared" si="57"/>
        <v>33</v>
      </c>
      <c r="M326" s="3">
        <f t="shared" si="54"/>
        <v>0.10738255033557047</v>
      </c>
      <c r="N326" s="3">
        <f t="shared" si="58"/>
        <v>0.44966442953020136</v>
      </c>
    </row>
    <row r="327" spans="1:14" x14ac:dyDescent="0.2">
      <c r="A327" s="2">
        <v>40340</v>
      </c>
      <c r="B327">
        <v>0</v>
      </c>
      <c r="C327">
        <v>0</v>
      </c>
      <c r="D327">
        <v>0</v>
      </c>
      <c r="E327" s="3" t="e">
        <f t="shared" si="52"/>
        <v>#DIV/0!</v>
      </c>
      <c r="F327">
        <v>43</v>
      </c>
      <c r="G327">
        <v>77</v>
      </c>
      <c r="H327">
        <v>32</v>
      </c>
      <c r="I327" s="3">
        <f t="shared" si="53"/>
        <v>7.2368421052631582E-2</v>
      </c>
      <c r="J327">
        <f t="shared" si="55"/>
        <v>43</v>
      </c>
      <c r="K327">
        <f t="shared" si="56"/>
        <v>77</v>
      </c>
      <c r="L327">
        <f t="shared" si="57"/>
        <v>32</v>
      </c>
      <c r="M327" s="3">
        <f t="shared" si="54"/>
        <v>7.2368421052631582E-2</v>
      </c>
      <c r="N327" s="3">
        <f t="shared" si="58"/>
        <v>0.50657894736842102</v>
      </c>
    </row>
    <row r="328" spans="1:14" x14ac:dyDescent="0.2">
      <c r="A328" s="2">
        <v>40333</v>
      </c>
      <c r="B328">
        <v>0</v>
      </c>
      <c r="C328">
        <v>0</v>
      </c>
      <c r="D328">
        <v>0</v>
      </c>
      <c r="E328" s="3" t="e">
        <f t="shared" si="52"/>
        <v>#DIV/0!</v>
      </c>
      <c r="F328">
        <v>47</v>
      </c>
      <c r="G328">
        <v>54</v>
      </c>
      <c r="H328">
        <v>29</v>
      </c>
      <c r="I328" s="3">
        <f t="shared" si="53"/>
        <v>0.13846153846153847</v>
      </c>
      <c r="J328">
        <f t="shared" si="55"/>
        <v>47</v>
      </c>
      <c r="K328">
        <f t="shared" si="56"/>
        <v>54</v>
      </c>
      <c r="L328">
        <f t="shared" si="57"/>
        <v>29</v>
      </c>
      <c r="M328" s="3">
        <f t="shared" si="54"/>
        <v>0.13846153846153847</v>
      </c>
      <c r="N328" s="3">
        <f t="shared" si="58"/>
        <v>0.41538461538461541</v>
      </c>
    </row>
    <row r="329" spans="1:14" x14ac:dyDescent="0.2">
      <c r="A329" s="2">
        <v>40326</v>
      </c>
      <c r="B329">
        <v>0</v>
      </c>
      <c r="C329">
        <v>0</v>
      </c>
      <c r="D329">
        <v>0</v>
      </c>
      <c r="E329" s="3" t="e">
        <f t="shared" si="52"/>
        <v>#DIV/0!</v>
      </c>
      <c r="F329">
        <v>47</v>
      </c>
      <c r="G329">
        <v>69</v>
      </c>
      <c r="H329">
        <v>38</v>
      </c>
      <c r="I329" s="3">
        <f t="shared" si="53"/>
        <v>5.844155844155844E-2</v>
      </c>
      <c r="J329">
        <f t="shared" si="55"/>
        <v>47</v>
      </c>
      <c r="K329">
        <f t="shared" si="56"/>
        <v>69</v>
      </c>
      <c r="L329">
        <f t="shared" si="57"/>
        <v>38</v>
      </c>
      <c r="M329" s="3">
        <f t="shared" si="54"/>
        <v>5.844155844155844E-2</v>
      </c>
      <c r="N329" s="3">
        <f t="shared" si="58"/>
        <v>0.44805194805194803</v>
      </c>
    </row>
    <row r="330" spans="1:14" x14ac:dyDescent="0.2">
      <c r="A330" s="2">
        <v>40319</v>
      </c>
      <c r="B330">
        <v>0</v>
      </c>
      <c r="C330">
        <v>0</v>
      </c>
      <c r="D330">
        <v>0</v>
      </c>
      <c r="E330" s="3" t="e">
        <f t="shared" si="52"/>
        <v>#DIV/0!</v>
      </c>
      <c r="F330">
        <v>39</v>
      </c>
      <c r="G330">
        <v>71</v>
      </c>
      <c r="H330">
        <v>33</v>
      </c>
      <c r="I330" s="3">
        <f t="shared" si="53"/>
        <v>4.195804195804196E-2</v>
      </c>
      <c r="J330">
        <f t="shared" ref="J330:J361" si="59">B330+F330</f>
        <v>39</v>
      </c>
      <c r="K330">
        <f t="shared" ref="K330:K361" si="60">C330+G330</f>
        <v>71</v>
      </c>
      <c r="L330">
        <f t="shared" ref="L330:L361" si="61">D330+H330</f>
        <v>33</v>
      </c>
      <c r="M330" s="3">
        <f t="shared" si="54"/>
        <v>4.195804195804196E-2</v>
      </c>
      <c r="N330" s="3">
        <f t="shared" ref="N330:N361" si="62">K330/SUM(J330:L330)</f>
        <v>0.49650349650349651</v>
      </c>
    </row>
    <row r="331" spans="1:14" x14ac:dyDescent="0.2">
      <c r="A331" s="2">
        <v>40312</v>
      </c>
      <c r="B331">
        <v>0</v>
      </c>
      <c r="C331">
        <v>0</v>
      </c>
      <c r="D331">
        <v>0</v>
      </c>
      <c r="E331" s="3" t="e">
        <f t="shared" si="52"/>
        <v>#DIV/0!</v>
      </c>
      <c r="F331">
        <v>57</v>
      </c>
      <c r="G331">
        <v>63</v>
      </c>
      <c r="H331">
        <v>26</v>
      </c>
      <c r="I331" s="3">
        <f t="shared" si="53"/>
        <v>0.21232876712328766</v>
      </c>
      <c r="J331">
        <f t="shared" si="59"/>
        <v>57</v>
      </c>
      <c r="K331">
        <f t="shared" si="60"/>
        <v>63</v>
      </c>
      <c r="L331">
        <f t="shared" si="61"/>
        <v>26</v>
      </c>
      <c r="M331" s="3">
        <f t="shared" si="54"/>
        <v>0.21232876712328766</v>
      </c>
      <c r="N331" s="3">
        <f t="shared" si="62"/>
        <v>0.4315068493150685</v>
      </c>
    </row>
    <row r="332" spans="1:14" x14ac:dyDescent="0.2">
      <c r="A332" s="2">
        <v>40305</v>
      </c>
      <c r="B332">
        <v>0</v>
      </c>
      <c r="C332">
        <v>0</v>
      </c>
      <c r="D332">
        <v>0</v>
      </c>
      <c r="E332" s="3" t="e">
        <f t="shared" si="52"/>
        <v>#DIV/0!</v>
      </c>
      <c r="F332">
        <v>51</v>
      </c>
      <c r="G332">
        <v>73</v>
      </c>
      <c r="H332">
        <v>27</v>
      </c>
      <c r="I332" s="3">
        <f t="shared" si="53"/>
        <v>0.15894039735099338</v>
      </c>
      <c r="J332">
        <f t="shared" si="59"/>
        <v>51</v>
      </c>
      <c r="K332">
        <f t="shared" si="60"/>
        <v>73</v>
      </c>
      <c r="L332">
        <f t="shared" si="61"/>
        <v>27</v>
      </c>
      <c r="M332" s="3">
        <f t="shared" si="54"/>
        <v>0.15894039735099338</v>
      </c>
      <c r="N332" s="3">
        <f t="shared" si="62"/>
        <v>0.48344370860927155</v>
      </c>
    </row>
    <row r="333" spans="1:14" x14ac:dyDescent="0.2">
      <c r="A333" s="2">
        <v>40298</v>
      </c>
      <c r="B333">
        <v>0</v>
      </c>
      <c r="C333">
        <v>0</v>
      </c>
      <c r="D333">
        <v>0</v>
      </c>
      <c r="E333" s="3" t="e">
        <f t="shared" si="52"/>
        <v>#DIV/0!</v>
      </c>
      <c r="F333">
        <v>64</v>
      </c>
      <c r="G333">
        <v>67</v>
      </c>
      <c r="H333">
        <v>27</v>
      </c>
      <c r="I333" s="3">
        <f t="shared" si="53"/>
        <v>0.23417721518987342</v>
      </c>
      <c r="J333">
        <f t="shared" si="59"/>
        <v>64</v>
      </c>
      <c r="K333">
        <f t="shared" si="60"/>
        <v>67</v>
      </c>
      <c r="L333">
        <f t="shared" si="61"/>
        <v>27</v>
      </c>
      <c r="M333" s="3">
        <f t="shared" si="54"/>
        <v>0.23417721518987342</v>
      </c>
      <c r="N333" s="3">
        <f t="shared" si="62"/>
        <v>0.42405063291139239</v>
      </c>
    </row>
    <row r="334" spans="1:14" x14ac:dyDescent="0.2">
      <c r="A334" s="2">
        <v>40291</v>
      </c>
      <c r="B334">
        <v>0</v>
      </c>
      <c r="C334">
        <v>0</v>
      </c>
      <c r="D334">
        <v>0</v>
      </c>
      <c r="E334" s="3" t="e">
        <f t="shared" si="52"/>
        <v>#DIV/0!</v>
      </c>
      <c r="F334">
        <v>57</v>
      </c>
      <c r="G334">
        <v>66</v>
      </c>
      <c r="H334">
        <v>33</v>
      </c>
      <c r="I334" s="3">
        <f t="shared" si="53"/>
        <v>0.15384615384615385</v>
      </c>
      <c r="J334">
        <f t="shared" si="59"/>
        <v>57</v>
      </c>
      <c r="K334">
        <f t="shared" si="60"/>
        <v>66</v>
      </c>
      <c r="L334">
        <f t="shared" si="61"/>
        <v>33</v>
      </c>
      <c r="M334" s="3">
        <f t="shared" si="54"/>
        <v>0.15384615384615385</v>
      </c>
      <c r="N334" s="3">
        <f t="shared" si="62"/>
        <v>0.42307692307692307</v>
      </c>
    </row>
    <row r="335" spans="1:14" x14ac:dyDescent="0.2">
      <c r="A335" s="2">
        <v>40284</v>
      </c>
      <c r="B335">
        <v>0</v>
      </c>
      <c r="C335">
        <v>0</v>
      </c>
      <c r="D335">
        <v>0</v>
      </c>
      <c r="E335" s="3" t="e">
        <f t="shared" si="52"/>
        <v>#DIV/0!</v>
      </c>
      <c r="F335">
        <v>71</v>
      </c>
      <c r="G335">
        <v>65</v>
      </c>
      <c r="H335">
        <v>30</v>
      </c>
      <c r="I335" s="3">
        <f t="shared" si="53"/>
        <v>0.24698795180722891</v>
      </c>
      <c r="J335">
        <f t="shared" si="59"/>
        <v>71</v>
      </c>
      <c r="K335">
        <f t="shared" si="60"/>
        <v>65</v>
      </c>
      <c r="L335">
        <f t="shared" si="61"/>
        <v>30</v>
      </c>
      <c r="M335" s="3">
        <f t="shared" si="54"/>
        <v>0.24698795180722891</v>
      </c>
      <c r="N335" s="3">
        <f t="shared" si="62"/>
        <v>0.39156626506024095</v>
      </c>
    </row>
    <row r="336" spans="1:14" x14ac:dyDescent="0.2">
      <c r="A336" s="2">
        <v>40277</v>
      </c>
      <c r="B336">
        <v>0</v>
      </c>
      <c r="C336">
        <v>0</v>
      </c>
      <c r="D336">
        <v>0</v>
      </c>
      <c r="E336" s="3" t="e">
        <f t="shared" si="52"/>
        <v>#DIV/0!</v>
      </c>
      <c r="F336">
        <v>69</v>
      </c>
      <c r="G336">
        <v>55</v>
      </c>
      <c r="H336">
        <v>36</v>
      </c>
      <c r="I336" s="3">
        <f t="shared" si="53"/>
        <v>0.20624999999999999</v>
      </c>
      <c r="J336">
        <f t="shared" si="59"/>
        <v>69</v>
      </c>
      <c r="K336">
        <f t="shared" si="60"/>
        <v>55</v>
      </c>
      <c r="L336">
        <f t="shared" si="61"/>
        <v>36</v>
      </c>
      <c r="M336" s="3">
        <f t="shared" si="54"/>
        <v>0.20624999999999999</v>
      </c>
      <c r="N336" s="3">
        <f t="shared" si="62"/>
        <v>0.34375</v>
      </c>
    </row>
    <row r="337" spans="1:14" x14ac:dyDescent="0.2">
      <c r="A337" s="2">
        <v>40270</v>
      </c>
      <c r="B337">
        <v>0</v>
      </c>
      <c r="C337">
        <v>0</v>
      </c>
      <c r="D337">
        <v>0</v>
      </c>
      <c r="E337" s="3" t="e">
        <f t="shared" si="52"/>
        <v>#DIV/0!</v>
      </c>
      <c r="F337">
        <v>62</v>
      </c>
      <c r="G337">
        <v>45</v>
      </c>
      <c r="H337">
        <v>47</v>
      </c>
      <c r="I337" s="3">
        <f t="shared" si="53"/>
        <v>9.7402597402597407E-2</v>
      </c>
      <c r="J337">
        <f t="shared" si="59"/>
        <v>62</v>
      </c>
      <c r="K337">
        <f t="shared" si="60"/>
        <v>45</v>
      </c>
      <c r="L337">
        <f t="shared" si="61"/>
        <v>47</v>
      </c>
      <c r="M337" s="3">
        <f t="shared" si="54"/>
        <v>9.7402597402597407E-2</v>
      </c>
      <c r="N337" s="3">
        <f t="shared" si="62"/>
        <v>0.29220779220779219</v>
      </c>
    </row>
    <row r="338" spans="1:14" x14ac:dyDescent="0.2">
      <c r="A338" s="2">
        <v>40263</v>
      </c>
      <c r="B338">
        <v>0</v>
      </c>
      <c r="C338">
        <v>0</v>
      </c>
      <c r="D338">
        <v>0</v>
      </c>
      <c r="E338" s="3" t="e">
        <f t="shared" si="52"/>
        <v>#DIV/0!</v>
      </c>
      <c r="F338">
        <v>62</v>
      </c>
      <c r="G338">
        <v>67</v>
      </c>
      <c r="H338">
        <v>30</v>
      </c>
      <c r="I338" s="3">
        <f t="shared" si="53"/>
        <v>0.20125786163522014</v>
      </c>
      <c r="J338">
        <f t="shared" si="59"/>
        <v>62</v>
      </c>
      <c r="K338">
        <f t="shared" si="60"/>
        <v>67</v>
      </c>
      <c r="L338">
        <f t="shared" si="61"/>
        <v>30</v>
      </c>
      <c r="M338" s="3">
        <f t="shared" si="54"/>
        <v>0.20125786163522014</v>
      </c>
      <c r="N338" s="3">
        <f t="shared" si="62"/>
        <v>0.42138364779874216</v>
      </c>
    </row>
    <row r="339" spans="1:14" x14ac:dyDescent="0.2">
      <c r="A339" s="2">
        <v>40256</v>
      </c>
      <c r="B339">
        <v>0</v>
      </c>
      <c r="C339">
        <v>0</v>
      </c>
      <c r="D339">
        <v>0</v>
      </c>
      <c r="E339" s="3" t="e">
        <f t="shared" si="52"/>
        <v>#DIV/0!</v>
      </c>
      <c r="F339">
        <v>64</v>
      </c>
      <c r="G339">
        <v>70</v>
      </c>
      <c r="H339">
        <v>33</v>
      </c>
      <c r="I339" s="3">
        <f t="shared" si="53"/>
        <v>0.18562874251497005</v>
      </c>
      <c r="J339">
        <f t="shared" si="59"/>
        <v>64</v>
      </c>
      <c r="K339">
        <f t="shared" si="60"/>
        <v>70</v>
      </c>
      <c r="L339">
        <f t="shared" si="61"/>
        <v>33</v>
      </c>
      <c r="M339" s="3">
        <f t="shared" si="54"/>
        <v>0.18562874251497005</v>
      </c>
      <c r="N339" s="3">
        <f t="shared" si="62"/>
        <v>0.41916167664670656</v>
      </c>
    </row>
    <row r="340" spans="1:14" x14ac:dyDescent="0.2">
      <c r="A340" s="2">
        <v>40249</v>
      </c>
      <c r="B340">
        <v>0</v>
      </c>
      <c r="C340">
        <v>0</v>
      </c>
      <c r="D340">
        <v>0</v>
      </c>
      <c r="E340" s="3" t="e">
        <f t="shared" si="52"/>
        <v>#DIV/0!</v>
      </c>
      <c r="F340">
        <v>53</v>
      </c>
      <c r="G340">
        <v>64</v>
      </c>
      <c r="H340">
        <v>42</v>
      </c>
      <c r="I340" s="3">
        <f t="shared" si="53"/>
        <v>6.9182389937106917E-2</v>
      </c>
      <c r="J340">
        <f t="shared" si="59"/>
        <v>53</v>
      </c>
      <c r="K340">
        <f t="shared" si="60"/>
        <v>64</v>
      </c>
      <c r="L340">
        <f t="shared" si="61"/>
        <v>42</v>
      </c>
      <c r="M340" s="3">
        <f t="shared" si="54"/>
        <v>6.9182389937106917E-2</v>
      </c>
      <c r="N340" s="3">
        <f t="shared" si="62"/>
        <v>0.40251572327044027</v>
      </c>
    </row>
    <row r="341" spans="1:14" x14ac:dyDescent="0.2">
      <c r="A341" s="2">
        <v>40242</v>
      </c>
      <c r="B341">
        <v>0</v>
      </c>
      <c r="C341">
        <v>0</v>
      </c>
      <c r="D341">
        <v>0</v>
      </c>
      <c r="E341" s="3" t="e">
        <f t="shared" si="52"/>
        <v>#DIV/0!</v>
      </c>
      <c r="F341">
        <v>54</v>
      </c>
      <c r="G341">
        <v>71</v>
      </c>
      <c r="H341">
        <v>40</v>
      </c>
      <c r="I341" s="3">
        <f t="shared" si="53"/>
        <v>8.4848484848484854E-2</v>
      </c>
      <c r="J341">
        <f t="shared" si="59"/>
        <v>54</v>
      </c>
      <c r="K341">
        <f t="shared" si="60"/>
        <v>71</v>
      </c>
      <c r="L341">
        <f t="shared" si="61"/>
        <v>40</v>
      </c>
      <c r="M341" s="3">
        <f t="shared" si="54"/>
        <v>8.4848484848484854E-2</v>
      </c>
      <c r="N341" s="3">
        <f t="shared" si="62"/>
        <v>0.4303030303030303</v>
      </c>
    </row>
    <row r="342" spans="1:14" x14ac:dyDescent="0.2">
      <c r="A342" s="2">
        <v>40235</v>
      </c>
      <c r="B342">
        <v>0</v>
      </c>
      <c r="C342">
        <v>0</v>
      </c>
      <c r="D342">
        <v>0</v>
      </c>
      <c r="E342" s="3" t="e">
        <f t="shared" si="52"/>
        <v>#DIV/0!</v>
      </c>
      <c r="F342">
        <v>62</v>
      </c>
      <c r="G342">
        <v>56</v>
      </c>
      <c r="H342">
        <v>39</v>
      </c>
      <c r="I342" s="3">
        <f t="shared" si="53"/>
        <v>0.1464968152866242</v>
      </c>
      <c r="J342">
        <f t="shared" si="59"/>
        <v>62</v>
      </c>
      <c r="K342">
        <f t="shared" si="60"/>
        <v>56</v>
      </c>
      <c r="L342">
        <f t="shared" si="61"/>
        <v>39</v>
      </c>
      <c r="M342" s="3">
        <f t="shared" si="54"/>
        <v>0.1464968152866242</v>
      </c>
      <c r="N342" s="3">
        <f t="shared" si="62"/>
        <v>0.35668789808917195</v>
      </c>
    </row>
    <row r="343" spans="1:14" x14ac:dyDescent="0.2">
      <c r="A343" s="2">
        <v>40228</v>
      </c>
      <c r="B343">
        <v>0</v>
      </c>
      <c r="C343">
        <v>0</v>
      </c>
      <c r="D343">
        <v>0</v>
      </c>
      <c r="E343" s="3" t="e">
        <f t="shared" si="52"/>
        <v>#DIV/0!</v>
      </c>
      <c r="F343">
        <v>64</v>
      </c>
      <c r="G343">
        <v>84</v>
      </c>
      <c r="H343">
        <v>28</v>
      </c>
      <c r="I343" s="3">
        <f t="shared" si="53"/>
        <v>0.20454545454545456</v>
      </c>
      <c r="J343">
        <f t="shared" si="59"/>
        <v>64</v>
      </c>
      <c r="K343">
        <f t="shared" si="60"/>
        <v>84</v>
      </c>
      <c r="L343">
        <f t="shared" si="61"/>
        <v>28</v>
      </c>
      <c r="M343" s="3">
        <f t="shared" si="54"/>
        <v>0.20454545454545456</v>
      </c>
      <c r="N343" s="3">
        <f t="shared" si="62"/>
        <v>0.47727272727272729</v>
      </c>
    </row>
    <row r="344" spans="1:14" x14ac:dyDescent="0.2">
      <c r="A344" s="2">
        <v>40221</v>
      </c>
      <c r="B344">
        <v>0</v>
      </c>
      <c r="C344">
        <v>0</v>
      </c>
      <c r="D344">
        <v>0</v>
      </c>
      <c r="E344" s="3" t="e">
        <f t="shared" si="52"/>
        <v>#DIV/0!</v>
      </c>
      <c r="F344">
        <v>56</v>
      </c>
      <c r="G344">
        <v>70</v>
      </c>
      <c r="H344">
        <v>39</v>
      </c>
      <c r="I344" s="3">
        <f t="shared" si="53"/>
        <v>0.10303030303030303</v>
      </c>
      <c r="J344">
        <f t="shared" si="59"/>
        <v>56</v>
      </c>
      <c r="K344">
        <f t="shared" si="60"/>
        <v>70</v>
      </c>
      <c r="L344">
        <f t="shared" si="61"/>
        <v>39</v>
      </c>
      <c r="M344" s="3">
        <f t="shared" si="54"/>
        <v>0.10303030303030303</v>
      </c>
      <c r="N344" s="3">
        <f t="shared" si="62"/>
        <v>0.42424242424242425</v>
      </c>
    </row>
    <row r="345" spans="1:14" x14ac:dyDescent="0.2">
      <c r="A345" s="2">
        <v>40214</v>
      </c>
      <c r="B345">
        <v>0</v>
      </c>
      <c r="C345">
        <v>0</v>
      </c>
      <c r="D345">
        <v>0</v>
      </c>
      <c r="E345" s="3" t="e">
        <f t="shared" si="52"/>
        <v>#DIV/0!</v>
      </c>
      <c r="F345">
        <v>60</v>
      </c>
      <c r="G345">
        <v>75</v>
      </c>
      <c r="H345">
        <v>27</v>
      </c>
      <c r="I345" s="3">
        <f t="shared" si="53"/>
        <v>0.20370370370370369</v>
      </c>
      <c r="J345">
        <f t="shared" si="59"/>
        <v>60</v>
      </c>
      <c r="K345">
        <f t="shared" si="60"/>
        <v>75</v>
      </c>
      <c r="L345">
        <f t="shared" si="61"/>
        <v>27</v>
      </c>
      <c r="M345" s="3">
        <f t="shared" si="54"/>
        <v>0.20370370370370369</v>
      </c>
      <c r="N345" s="3">
        <f t="shared" si="62"/>
        <v>0.46296296296296297</v>
      </c>
    </row>
    <row r="346" spans="1:14" x14ac:dyDescent="0.2">
      <c r="A346" s="2">
        <v>40207</v>
      </c>
      <c r="B346">
        <v>0</v>
      </c>
      <c r="C346">
        <v>0</v>
      </c>
      <c r="D346">
        <v>0</v>
      </c>
      <c r="E346" s="3" t="e">
        <f t="shared" si="52"/>
        <v>#DIV/0!</v>
      </c>
      <c r="F346">
        <v>55</v>
      </c>
      <c r="G346">
        <v>73</v>
      </c>
      <c r="H346">
        <v>42</v>
      </c>
      <c r="I346" s="3">
        <f t="shared" si="53"/>
        <v>7.6470588235294124E-2</v>
      </c>
      <c r="J346">
        <f t="shared" si="59"/>
        <v>55</v>
      </c>
      <c r="K346">
        <f t="shared" si="60"/>
        <v>73</v>
      </c>
      <c r="L346">
        <f t="shared" si="61"/>
        <v>42</v>
      </c>
      <c r="M346" s="3">
        <f t="shared" si="54"/>
        <v>7.6470588235294124E-2</v>
      </c>
      <c r="N346" s="3">
        <f t="shared" si="62"/>
        <v>0.42941176470588233</v>
      </c>
    </row>
    <row r="347" spans="1:14" x14ac:dyDescent="0.2">
      <c r="A347" s="2">
        <v>40200</v>
      </c>
      <c r="B347">
        <v>0</v>
      </c>
      <c r="C347">
        <v>0</v>
      </c>
      <c r="D347">
        <v>0</v>
      </c>
      <c r="E347" s="3" t="e">
        <f t="shared" si="52"/>
        <v>#DIV/0!</v>
      </c>
      <c r="F347">
        <v>65</v>
      </c>
      <c r="G347">
        <v>69</v>
      </c>
      <c r="H347">
        <v>26</v>
      </c>
      <c r="I347" s="3">
        <f t="shared" si="53"/>
        <v>0.24374999999999999</v>
      </c>
      <c r="J347">
        <f t="shared" si="59"/>
        <v>65</v>
      </c>
      <c r="K347">
        <f t="shared" si="60"/>
        <v>69</v>
      </c>
      <c r="L347">
        <f t="shared" si="61"/>
        <v>26</v>
      </c>
      <c r="M347" s="3">
        <f t="shared" si="54"/>
        <v>0.24374999999999999</v>
      </c>
      <c r="N347" s="3">
        <f t="shared" si="62"/>
        <v>0.43125000000000002</v>
      </c>
    </row>
    <row r="348" spans="1:14" x14ac:dyDescent="0.2">
      <c r="A348" s="2">
        <v>40193</v>
      </c>
      <c r="B348">
        <v>0</v>
      </c>
      <c r="C348">
        <v>0</v>
      </c>
      <c r="D348">
        <v>0</v>
      </c>
      <c r="E348" s="3" t="e">
        <f t="shared" si="52"/>
        <v>#DIV/0!</v>
      </c>
      <c r="F348">
        <v>77</v>
      </c>
      <c r="G348">
        <v>70</v>
      </c>
      <c r="H348">
        <v>36</v>
      </c>
      <c r="I348" s="3">
        <f t="shared" si="53"/>
        <v>0.22404371584699453</v>
      </c>
      <c r="J348">
        <f t="shared" si="59"/>
        <v>77</v>
      </c>
      <c r="K348">
        <f t="shared" si="60"/>
        <v>70</v>
      </c>
      <c r="L348">
        <f t="shared" si="61"/>
        <v>36</v>
      </c>
      <c r="M348" s="3">
        <f t="shared" si="54"/>
        <v>0.22404371584699453</v>
      </c>
      <c r="N348" s="3">
        <f t="shared" si="62"/>
        <v>0.38251366120218577</v>
      </c>
    </row>
    <row r="349" spans="1:14" x14ac:dyDescent="0.2">
      <c r="A349" s="2">
        <v>40186</v>
      </c>
      <c r="B349">
        <v>0</v>
      </c>
      <c r="C349">
        <v>0</v>
      </c>
      <c r="D349">
        <v>0</v>
      </c>
      <c r="E349" s="3" t="e">
        <f t="shared" si="52"/>
        <v>#DIV/0!</v>
      </c>
      <c r="F349">
        <v>55</v>
      </c>
      <c r="G349">
        <v>63</v>
      </c>
      <c r="H349">
        <v>38</v>
      </c>
      <c r="I349" s="3">
        <f t="shared" si="53"/>
        <v>0.10897435897435898</v>
      </c>
      <c r="J349">
        <f t="shared" si="59"/>
        <v>55</v>
      </c>
      <c r="K349">
        <f t="shared" si="60"/>
        <v>63</v>
      </c>
      <c r="L349">
        <f t="shared" si="61"/>
        <v>38</v>
      </c>
      <c r="M349" s="3">
        <f t="shared" si="54"/>
        <v>0.10897435897435898</v>
      </c>
      <c r="N349" s="3">
        <f t="shared" si="62"/>
        <v>0.40384615384615385</v>
      </c>
    </row>
    <row r="350" spans="1:14" x14ac:dyDescent="0.2">
      <c r="A350" s="2">
        <v>40179</v>
      </c>
      <c r="B350">
        <v>0</v>
      </c>
      <c r="C350">
        <v>0</v>
      </c>
      <c r="D350">
        <v>0</v>
      </c>
      <c r="E350" s="3" t="e">
        <f t="shared" si="52"/>
        <v>#DIV/0!</v>
      </c>
      <c r="F350">
        <v>42</v>
      </c>
      <c r="G350">
        <v>55</v>
      </c>
      <c r="H350">
        <v>31</v>
      </c>
      <c r="I350" s="3">
        <f t="shared" si="53"/>
        <v>8.59375E-2</v>
      </c>
      <c r="J350">
        <f t="shared" si="59"/>
        <v>42</v>
      </c>
      <c r="K350">
        <f t="shared" si="60"/>
        <v>55</v>
      </c>
      <c r="L350">
        <f t="shared" si="61"/>
        <v>31</v>
      </c>
      <c r="M350" s="3">
        <f t="shared" si="54"/>
        <v>8.59375E-2</v>
      </c>
      <c r="N350" s="3">
        <f t="shared" si="62"/>
        <v>0.4296875</v>
      </c>
    </row>
    <row r="351" spans="1:14" x14ac:dyDescent="0.2">
      <c r="A351" s="2">
        <v>40172</v>
      </c>
      <c r="B351">
        <v>0</v>
      </c>
      <c r="C351">
        <v>0</v>
      </c>
      <c r="D351">
        <v>0</v>
      </c>
      <c r="E351" s="3" t="e">
        <f t="shared" si="52"/>
        <v>#DIV/0!</v>
      </c>
      <c r="F351">
        <v>17</v>
      </c>
      <c r="G351">
        <v>25</v>
      </c>
      <c r="H351">
        <v>17</v>
      </c>
      <c r="I351" s="3">
        <f t="shared" si="53"/>
        <v>0</v>
      </c>
      <c r="J351">
        <f t="shared" si="59"/>
        <v>17</v>
      </c>
      <c r="K351">
        <f t="shared" si="60"/>
        <v>25</v>
      </c>
      <c r="L351">
        <f t="shared" si="61"/>
        <v>17</v>
      </c>
      <c r="M351" s="3">
        <f t="shared" si="54"/>
        <v>0</v>
      </c>
      <c r="N351" s="3">
        <f t="shared" si="62"/>
        <v>0.42372881355932202</v>
      </c>
    </row>
    <row r="352" spans="1:14" x14ac:dyDescent="0.2">
      <c r="A352" s="2">
        <v>40165</v>
      </c>
      <c r="B352">
        <v>0</v>
      </c>
      <c r="C352">
        <v>0</v>
      </c>
      <c r="D352">
        <v>0</v>
      </c>
      <c r="E352" s="3" t="e">
        <f t="shared" si="52"/>
        <v>#DIV/0!</v>
      </c>
      <c r="F352">
        <v>62</v>
      </c>
      <c r="G352">
        <v>63</v>
      </c>
      <c r="H352">
        <v>38</v>
      </c>
      <c r="I352" s="3">
        <f t="shared" si="53"/>
        <v>0.14723926380368099</v>
      </c>
      <c r="J352">
        <f t="shared" si="59"/>
        <v>62</v>
      </c>
      <c r="K352">
        <f t="shared" si="60"/>
        <v>63</v>
      </c>
      <c r="L352">
        <f t="shared" si="61"/>
        <v>38</v>
      </c>
      <c r="M352" s="3">
        <f t="shared" si="54"/>
        <v>0.14723926380368099</v>
      </c>
      <c r="N352" s="3">
        <f t="shared" si="62"/>
        <v>0.38650306748466257</v>
      </c>
    </row>
    <row r="353" spans="1:14" x14ac:dyDescent="0.2">
      <c r="A353" s="2">
        <v>40158</v>
      </c>
      <c r="B353">
        <v>0</v>
      </c>
      <c r="C353">
        <v>0</v>
      </c>
      <c r="D353">
        <v>0</v>
      </c>
      <c r="E353" s="3" t="e">
        <f t="shared" si="52"/>
        <v>#DIV/0!</v>
      </c>
      <c r="F353">
        <v>59</v>
      </c>
      <c r="G353">
        <v>46</v>
      </c>
      <c r="H353">
        <v>44</v>
      </c>
      <c r="I353" s="3">
        <f t="shared" si="53"/>
        <v>0.10067114093959731</v>
      </c>
      <c r="J353">
        <f t="shared" si="59"/>
        <v>59</v>
      </c>
      <c r="K353">
        <f t="shared" si="60"/>
        <v>46</v>
      </c>
      <c r="L353">
        <f t="shared" si="61"/>
        <v>44</v>
      </c>
      <c r="M353" s="3">
        <f t="shared" si="54"/>
        <v>0.10067114093959731</v>
      </c>
      <c r="N353" s="3">
        <f t="shared" si="62"/>
        <v>0.3087248322147651</v>
      </c>
    </row>
    <row r="354" spans="1:14" x14ac:dyDescent="0.2">
      <c r="A354" s="2">
        <v>40151</v>
      </c>
      <c r="B354">
        <v>0</v>
      </c>
      <c r="C354">
        <v>0</v>
      </c>
      <c r="D354">
        <v>0</v>
      </c>
      <c r="E354" s="3" t="e">
        <f t="shared" si="52"/>
        <v>#DIV/0!</v>
      </c>
      <c r="F354">
        <v>56</v>
      </c>
      <c r="G354">
        <v>56</v>
      </c>
      <c r="H354">
        <v>47</v>
      </c>
      <c r="I354" s="3">
        <f t="shared" si="53"/>
        <v>5.6603773584905662E-2</v>
      </c>
      <c r="J354">
        <f t="shared" si="59"/>
        <v>56</v>
      </c>
      <c r="K354">
        <f t="shared" si="60"/>
        <v>56</v>
      </c>
      <c r="L354">
        <f t="shared" si="61"/>
        <v>47</v>
      </c>
      <c r="M354" s="3">
        <f t="shared" si="54"/>
        <v>5.6603773584905662E-2</v>
      </c>
      <c r="N354" s="3">
        <f t="shared" si="62"/>
        <v>0.3522012578616352</v>
      </c>
    </row>
    <row r="355" spans="1:14" x14ac:dyDescent="0.2">
      <c r="A355" s="2">
        <v>40144</v>
      </c>
      <c r="B355">
        <v>0</v>
      </c>
      <c r="C355">
        <v>0</v>
      </c>
      <c r="D355">
        <v>0</v>
      </c>
      <c r="E355" s="3" t="e">
        <f t="shared" si="52"/>
        <v>#DIV/0!</v>
      </c>
      <c r="F355">
        <v>49</v>
      </c>
      <c r="G355">
        <v>60</v>
      </c>
      <c r="H355">
        <v>50</v>
      </c>
      <c r="I355" s="3">
        <f t="shared" si="53"/>
        <v>-6.2893081761006293E-3</v>
      </c>
      <c r="J355">
        <f t="shared" si="59"/>
        <v>49</v>
      </c>
      <c r="K355">
        <f t="shared" si="60"/>
        <v>60</v>
      </c>
      <c r="L355">
        <f t="shared" si="61"/>
        <v>50</v>
      </c>
      <c r="M355" s="3">
        <f t="shared" si="54"/>
        <v>-6.2893081761006293E-3</v>
      </c>
      <c r="N355" s="3">
        <f t="shared" si="62"/>
        <v>0.37735849056603776</v>
      </c>
    </row>
    <row r="356" spans="1:14" x14ac:dyDescent="0.2">
      <c r="A356" s="2">
        <v>40137</v>
      </c>
      <c r="B356">
        <v>0</v>
      </c>
      <c r="C356">
        <v>0</v>
      </c>
      <c r="D356">
        <v>0</v>
      </c>
      <c r="E356" s="3" t="e">
        <f t="shared" ref="E356:E419" si="63">(B356-D356)/SUM(B356:D356)</f>
        <v>#DIV/0!</v>
      </c>
      <c r="F356">
        <v>56</v>
      </c>
      <c r="G356">
        <v>57</v>
      </c>
      <c r="H356">
        <v>53</v>
      </c>
      <c r="I356" s="3">
        <f t="shared" ref="I356:I419" si="64">(F356-H356)/SUM(F356:H356)</f>
        <v>1.8072289156626505E-2</v>
      </c>
      <c r="J356">
        <f t="shared" si="59"/>
        <v>56</v>
      </c>
      <c r="K356">
        <f t="shared" si="60"/>
        <v>57</v>
      </c>
      <c r="L356">
        <f t="shared" si="61"/>
        <v>53</v>
      </c>
      <c r="M356" s="3">
        <f t="shared" ref="M356:M419" si="65">(J356-L356)/SUM(J356:L356)</f>
        <v>1.8072289156626505E-2</v>
      </c>
      <c r="N356" s="3">
        <f t="shared" si="62"/>
        <v>0.34337349397590361</v>
      </c>
    </row>
    <row r="357" spans="1:14" x14ac:dyDescent="0.2">
      <c r="A357" s="2">
        <v>40130</v>
      </c>
      <c r="B357">
        <v>0</v>
      </c>
      <c r="C357">
        <v>0</v>
      </c>
      <c r="D357">
        <v>0</v>
      </c>
      <c r="E357" s="3" t="e">
        <f t="shared" si="63"/>
        <v>#DIV/0!</v>
      </c>
      <c r="F357">
        <v>61</v>
      </c>
      <c r="G357">
        <v>59</v>
      </c>
      <c r="H357">
        <v>44</v>
      </c>
      <c r="I357" s="3">
        <f t="shared" si="64"/>
        <v>0.10365853658536585</v>
      </c>
      <c r="J357">
        <f t="shared" si="59"/>
        <v>61</v>
      </c>
      <c r="K357">
        <f t="shared" si="60"/>
        <v>59</v>
      </c>
      <c r="L357">
        <f t="shared" si="61"/>
        <v>44</v>
      </c>
      <c r="M357" s="3">
        <f t="shared" si="65"/>
        <v>0.10365853658536585</v>
      </c>
      <c r="N357" s="3">
        <f t="shared" si="62"/>
        <v>0.3597560975609756</v>
      </c>
    </row>
    <row r="358" spans="1:14" x14ac:dyDescent="0.2">
      <c r="A358" s="2">
        <v>40123</v>
      </c>
      <c r="B358">
        <v>0</v>
      </c>
      <c r="C358">
        <v>0</v>
      </c>
      <c r="D358">
        <v>0</v>
      </c>
      <c r="E358" s="3" t="e">
        <f t="shared" si="63"/>
        <v>#DIV/0!</v>
      </c>
      <c r="F358">
        <v>55</v>
      </c>
      <c r="G358">
        <v>63</v>
      </c>
      <c r="H358">
        <v>48</v>
      </c>
      <c r="I358" s="3">
        <f t="shared" si="64"/>
        <v>4.2168674698795178E-2</v>
      </c>
      <c r="J358">
        <f t="shared" si="59"/>
        <v>55</v>
      </c>
      <c r="K358">
        <f t="shared" si="60"/>
        <v>63</v>
      </c>
      <c r="L358">
        <f t="shared" si="61"/>
        <v>48</v>
      </c>
      <c r="M358" s="3">
        <f t="shared" si="65"/>
        <v>4.2168674698795178E-2</v>
      </c>
      <c r="N358" s="3">
        <f t="shared" si="62"/>
        <v>0.37951807228915663</v>
      </c>
    </row>
    <row r="359" spans="1:14" x14ac:dyDescent="0.2">
      <c r="A359" s="2">
        <v>40116</v>
      </c>
      <c r="B359">
        <v>0</v>
      </c>
      <c r="C359">
        <v>0</v>
      </c>
      <c r="D359">
        <v>0</v>
      </c>
      <c r="E359" s="3" t="e">
        <f t="shared" si="63"/>
        <v>#DIV/0!</v>
      </c>
      <c r="F359">
        <v>36</v>
      </c>
      <c r="G359">
        <v>67</v>
      </c>
      <c r="H359">
        <v>55</v>
      </c>
      <c r="I359" s="3">
        <f t="shared" si="64"/>
        <v>-0.12025316455696203</v>
      </c>
      <c r="J359">
        <f t="shared" si="59"/>
        <v>36</v>
      </c>
      <c r="K359">
        <f t="shared" si="60"/>
        <v>67</v>
      </c>
      <c r="L359">
        <f t="shared" si="61"/>
        <v>55</v>
      </c>
      <c r="M359" s="3">
        <f t="shared" si="65"/>
        <v>-0.12025316455696203</v>
      </c>
      <c r="N359" s="3">
        <f t="shared" si="62"/>
        <v>0.42405063291139239</v>
      </c>
    </row>
    <row r="360" spans="1:14" x14ac:dyDescent="0.2">
      <c r="A360" s="2">
        <v>40109</v>
      </c>
      <c r="B360">
        <v>0</v>
      </c>
      <c r="C360">
        <v>0</v>
      </c>
      <c r="D360">
        <v>0</v>
      </c>
      <c r="E360" s="3" t="e">
        <f t="shared" si="63"/>
        <v>#DIV/0!</v>
      </c>
      <c r="F360">
        <v>42</v>
      </c>
      <c r="G360">
        <v>56</v>
      </c>
      <c r="H360">
        <v>56</v>
      </c>
      <c r="I360" s="3">
        <f t="shared" si="64"/>
        <v>-9.0909090909090912E-2</v>
      </c>
      <c r="J360">
        <f t="shared" si="59"/>
        <v>42</v>
      </c>
      <c r="K360">
        <f t="shared" si="60"/>
        <v>56</v>
      </c>
      <c r="L360">
        <f t="shared" si="61"/>
        <v>56</v>
      </c>
      <c r="M360" s="3">
        <f t="shared" si="65"/>
        <v>-9.0909090909090912E-2</v>
      </c>
      <c r="N360" s="3">
        <f t="shared" si="62"/>
        <v>0.36363636363636365</v>
      </c>
    </row>
    <row r="361" spans="1:14" x14ac:dyDescent="0.2">
      <c r="A361" s="2">
        <v>40102</v>
      </c>
      <c r="B361">
        <v>0</v>
      </c>
      <c r="C361">
        <v>0</v>
      </c>
      <c r="D361">
        <v>0</v>
      </c>
      <c r="E361" s="3" t="e">
        <f t="shared" si="63"/>
        <v>#DIV/0!</v>
      </c>
      <c r="F361">
        <v>47</v>
      </c>
      <c r="G361">
        <v>57</v>
      </c>
      <c r="H361">
        <v>57</v>
      </c>
      <c r="I361" s="3">
        <f t="shared" si="64"/>
        <v>-6.2111801242236024E-2</v>
      </c>
      <c r="J361">
        <f t="shared" si="59"/>
        <v>47</v>
      </c>
      <c r="K361">
        <f t="shared" si="60"/>
        <v>57</v>
      </c>
      <c r="L361">
        <f t="shared" si="61"/>
        <v>57</v>
      </c>
      <c r="M361" s="3">
        <f t="shared" si="65"/>
        <v>-6.2111801242236024E-2</v>
      </c>
      <c r="N361" s="3">
        <f t="shared" si="62"/>
        <v>0.35403726708074534</v>
      </c>
    </row>
    <row r="362" spans="1:14" x14ac:dyDescent="0.2">
      <c r="A362" s="2">
        <v>40095</v>
      </c>
      <c r="B362">
        <v>0</v>
      </c>
      <c r="C362">
        <v>0</v>
      </c>
      <c r="D362">
        <v>0</v>
      </c>
      <c r="E362" s="3" t="e">
        <f t="shared" si="63"/>
        <v>#DIV/0!</v>
      </c>
      <c r="F362">
        <v>41</v>
      </c>
      <c r="G362">
        <v>61</v>
      </c>
      <c r="H362">
        <v>67</v>
      </c>
      <c r="I362" s="3">
        <f t="shared" si="64"/>
        <v>-0.15384615384615385</v>
      </c>
      <c r="J362">
        <f t="shared" ref="J362:J394" si="66">B362+F362</f>
        <v>41</v>
      </c>
      <c r="K362">
        <f t="shared" ref="K362:K394" si="67">C362+G362</f>
        <v>61</v>
      </c>
      <c r="L362">
        <f t="shared" ref="L362:L394" si="68">D362+H362</f>
        <v>67</v>
      </c>
      <c r="M362" s="3">
        <f t="shared" si="65"/>
        <v>-0.15384615384615385</v>
      </c>
      <c r="N362" s="3">
        <f t="shared" ref="N362:N394" si="69">K362/SUM(J362:L362)</f>
        <v>0.36094674556213019</v>
      </c>
    </row>
    <row r="363" spans="1:14" x14ac:dyDescent="0.2">
      <c r="A363" s="2">
        <v>40088</v>
      </c>
      <c r="B363">
        <v>0</v>
      </c>
      <c r="C363">
        <v>0</v>
      </c>
      <c r="D363">
        <v>0</v>
      </c>
      <c r="E363" s="3" t="e">
        <f t="shared" si="63"/>
        <v>#DIV/0!</v>
      </c>
      <c r="F363">
        <v>46</v>
      </c>
      <c r="G363">
        <v>65</v>
      </c>
      <c r="H363">
        <v>57</v>
      </c>
      <c r="I363" s="3">
        <f t="shared" si="64"/>
        <v>-6.5476190476190479E-2</v>
      </c>
      <c r="J363">
        <f t="shared" si="66"/>
        <v>46</v>
      </c>
      <c r="K363">
        <f t="shared" si="67"/>
        <v>65</v>
      </c>
      <c r="L363">
        <f t="shared" si="68"/>
        <v>57</v>
      </c>
      <c r="M363" s="3">
        <f t="shared" si="65"/>
        <v>-6.5476190476190479E-2</v>
      </c>
      <c r="N363" s="3">
        <f t="shared" si="69"/>
        <v>0.38690476190476192</v>
      </c>
    </row>
    <row r="364" spans="1:14" x14ac:dyDescent="0.2">
      <c r="A364" s="2">
        <v>40081</v>
      </c>
      <c r="B364">
        <v>0</v>
      </c>
      <c r="C364">
        <v>0</v>
      </c>
      <c r="D364">
        <v>0</v>
      </c>
      <c r="E364" s="3" t="e">
        <f t="shared" si="63"/>
        <v>#DIV/0!</v>
      </c>
      <c r="F364">
        <v>38</v>
      </c>
      <c r="G364">
        <v>64</v>
      </c>
      <c r="H364">
        <v>56</v>
      </c>
      <c r="I364" s="3">
        <f t="shared" si="64"/>
        <v>-0.11392405063291139</v>
      </c>
      <c r="J364">
        <f t="shared" si="66"/>
        <v>38</v>
      </c>
      <c r="K364">
        <f t="shared" si="67"/>
        <v>64</v>
      </c>
      <c r="L364">
        <f t="shared" si="68"/>
        <v>56</v>
      </c>
      <c r="M364" s="3">
        <f t="shared" si="65"/>
        <v>-0.11392405063291139</v>
      </c>
      <c r="N364" s="3">
        <f t="shared" si="69"/>
        <v>0.4050632911392405</v>
      </c>
    </row>
    <row r="365" spans="1:14" x14ac:dyDescent="0.2">
      <c r="A365" s="2">
        <v>40074</v>
      </c>
      <c r="B365">
        <v>0</v>
      </c>
      <c r="C365">
        <v>0</v>
      </c>
      <c r="D365">
        <v>0</v>
      </c>
      <c r="E365" s="3" t="e">
        <f t="shared" si="63"/>
        <v>#DIV/0!</v>
      </c>
      <c r="F365">
        <v>34</v>
      </c>
      <c r="G365">
        <v>65</v>
      </c>
      <c r="H365">
        <v>54</v>
      </c>
      <c r="I365" s="3">
        <f t="shared" si="64"/>
        <v>-0.13071895424836602</v>
      </c>
      <c r="J365">
        <f t="shared" si="66"/>
        <v>34</v>
      </c>
      <c r="K365">
        <f t="shared" si="67"/>
        <v>65</v>
      </c>
      <c r="L365">
        <f t="shared" si="68"/>
        <v>54</v>
      </c>
      <c r="M365" s="3">
        <f t="shared" si="65"/>
        <v>-0.13071895424836602</v>
      </c>
      <c r="N365" s="3">
        <f t="shared" si="69"/>
        <v>0.42483660130718953</v>
      </c>
    </row>
    <row r="366" spans="1:14" x14ac:dyDescent="0.2">
      <c r="A366" s="2">
        <v>40067</v>
      </c>
      <c r="B366">
        <v>0</v>
      </c>
      <c r="C366">
        <v>0</v>
      </c>
      <c r="D366">
        <v>0</v>
      </c>
      <c r="E366" s="3" t="e">
        <f t="shared" si="63"/>
        <v>#DIV/0!</v>
      </c>
      <c r="F366">
        <v>35</v>
      </c>
      <c r="G366">
        <v>51</v>
      </c>
      <c r="H366">
        <v>59</v>
      </c>
      <c r="I366" s="3">
        <f t="shared" si="64"/>
        <v>-0.16551724137931034</v>
      </c>
      <c r="J366">
        <f t="shared" si="66"/>
        <v>35</v>
      </c>
      <c r="K366">
        <f t="shared" si="67"/>
        <v>51</v>
      </c>
      <c r="L366">
        <f t="shared" si="68"/>
        <v>59</v>
      </c>
      <c r="M366" s="3">
        <f t="shared" si="65"/>
        <v>-0.16551724137931034</v>
      </c>
      <c r="N366" s="3">
        <f t="shared" si="69"/>
        <v>0.35172413793103446</v>
      </c>
    </row>
    <row r="367" spans="1:14" x14ac:dyDescent="0.2">
      <c r="A367" s="2">
        <v>40060</v>
      </c>
      <c r="B367">
        <v>0</v>
      </c>
      <c r="C367">
        <v>0</v>
      </c>
      <c r="D367">
        <v>0</v>
      </c>
      <c r="E367" s="3" t="e">
        <f t="shared" si="63"/>
        <v>#DIV/0!</v>
      </c>
      <c r="F367">
        <v>36</v>
      </c>
      <c r="G367">
        <v>60</v>
      </c>
      <c r="H367">
        <v>52</v>
      </c>
      <c r="I367" s="3">
        <f t="shared" si="64"/>
        <v>-0.10810810810810811</v>
      </c>
      <c r="J367">
        <f t="shared" si="66"/>
        <v>36</v>
      </c>
      <c r="K367">
        <f t="shared" si="67"/>
        <v>60</v>
      </c>
      <c r="L367">
        <f t="shared" si="68"/>
        <v>52</v>
      </c>
      <c r="M367" s="3">
        <f t="shared" si="65"/>
        <v>-0.10810810810810811</v>
      </c>
      <c r="N367" s="3">
        <f t="shared" si="69"/>
        <v>0.40540540540540543</v>
      </c>
    </row>
    <row r="368" spans="1:14" x14ac:dyDescent="0.2">
      <c r="A368" s="2">
        <v>40053</v>
      </c>
      <c r="B368">
        <v>0</v>
      </c>
      <c r="C368">
        <v>0</v>
      </c>
      <c r="D368">
        <v>0</v>
      </c>
      <c r="E368" s="3" t="e">
        <f t="shared" si="63"/>
        <v>#DIV/0!</v>
      </c>
      <c r="F368">
        <v>38</v>
      </c>
      <c r="G368">
        <v>62</v>
      </c>
      <c r="H368">
        <v>44</v>
      </c>
      <c r="I368" s="3">
        <f t="shared" si="64"/>
        <v>-4.1666666666666664E-2</v>
      </c>
      <c r="J368">
        <f t="shared" si="66"/>
        <v>38</v>
      </c>
      <c r="K368">
        <f t="shared" si="67"/>
        <v>62</v>
      </c>
      <c r="L368">
        <f t="shared" si="68"/>
        <v>44</v>
      </c>
      <c r="M368" s="3">
        <f t="shared" si="65"/>
        <v>-4.1666666666666664E-2</v>
      </c>
      <c r="N368" s="3">
        <f t="shared" si="69"/>
        <v>0.43055555555555558</v>
      </c>
    </row>
    <row r="369" spans="1:14" x14ac:dyDescent="0.2">
      <c r="A369" s="2">
        <v>40046</v>
      </c>
      <c r="B369">
        <v>0</v>
      </c>
      <c r="C369">
        <v>0</v>
      </c>
      <c r="D369">
        <v>0</v>
      </c>
      <c r="E369" s="3" t="e">
        <f t="shared" si="63"/>
        <v>#DIV/0!</v>
      </c>
      <c r="F369">
        <v>41</v>
      </c>
      <c r="G369">
        <v>63</v>
      </c>
      <c r="H369">
        <v>54</v>
      </c>
      <c r="I369" s="3">
        <f t="shared" si="64"/>
        <v>-8.2278481012658222E-2</v>
      </c>
      <c r="J369">
        <f t="shared" si="66"/>
        <v>41</v>
      </c>
      <c r="K369">
        <f t="shared" si="67"/>
        <v>63</v>
      </c>
      <c r="L369">
        <f t="shared" si="68"/>
        <v>54</v>
      </c>
      <c r="M369" s="3">
        <f t="shared" si="65"/>
        <v>-8.2278481012658222E-2</v>
      </c>
      <c r="N369" s="3">
        <f t="shared" si="69"/>
        <v>0.39873417721518989</v>
      </c>
    </row>
    <row r="370" spans="1:14" x14ac:dyDescent="0.2">
      <c r="A370" s="2">
        <v>40039</v>
      </c>
      <c r="B370">
        <v>0</v>
      </c>
      <c r="C370">
        <v>0</v>
      </c>
      <c r="D370">
        <v>0</v>
      </c>
      <c r="E370" s="3" t="e">
        <f t="shared" si="63"/>
        <v>#DIV/0!</v>
      </c>
      <c r="F370">
        <v>44</v>
      </c>
      <c r="G370">
        <v>61</v>
      </c>
      <c r="H370">
        <v>44</v>
      </c>
      <c r="I370" s="3">
        <f t="shared" si="64"/>
        <v>0</v>
      </c>
      <c r="J370">
        <f t="shared" si="66"/>
        <v>44</v>
      </c>
      <c r="K370">
        <f t="shared" si="67"/>
        <v>61</v>
      </c>
      <c r="L370">
        <f t="shared" si="68"/>
        <v>44</v>
      </c>
      <c r="M370" s="3">
        <f t="shared" si="65"/>
        <v>0</v>
      </c>
      <c r="N370" s="3">
        <f t="shared" si="69"/>
        <v>0.40939597315436244</v>
      </c>
    </row>
    <row r="371" spans="1:14" x14ac:dyDescent="0.2">
      <c r="A371" s="2">
        <v>40032</v>
      </c>
      <c r="B371">
        <v>0</v>
      </c>
      <c r="C371">
        <v>0</v>
      </c>
      <c r="D371">
        <v>0</v>
      </c>
      <c r="E371" s="3" t="e">
        <f t="shared" si="63"/>
        <v>#DIV/0!</v>
      </c>
      <c r="F371">
        <v>35</v>
      </c>
      <c r="G371">
        <v>53</v>
      </c>
      <c r="H371">
        <v>57</v>
      </c>
      <c r="I371" s="3">
        <f t="shared" si="64"/>
        <v>-0.15172413793103448</v>
      </c>
      <c r="J371">
        <f t="shared" si="66"/>
        <v>35</v>
      </c>
      <c r="K371">
        <f t="shared" si="67"/>
        <v>53</v>
      </c>
      <c r="L371">
        <f t="shared" si="68"/>
        <v>57</v>
      </c>
      <c r="M371" s="3">
        <f t="shared" si="65"/>
        <v>-0.15172413793103448</v>
      </c>
      <c r="N371" s="3">
        <f t="shared" si="69"/>
        <v>0.36551724137931035</v>
      </c>
    </row>
    <row r="372" spans="1:14" x14ac:dyDescent="0.2">
      <c r="A372" s="2">
        <v>40025</v>
      </c>
      <c r="B372">
        <v>0</v>
      </c>
      <c r="C372">
        <v>0</v>
      </c>
      <c r="D372">
        <v>0</v>
      </c>
      <c r="E372" s="3" t="e">
        <f t="shared" si="63"/>
        <v>#DIV/0!</v>
      </c>
      <c r="F372">
        <v>38</v>
      </c>
      <c r="G372">
        <v>41</v>
      </c>
      <c r="H372">
        <v>52</v>
      </c>
      <c r="I372" s="3">
        <f t="shared" si="64"/>
        <v>-0.10687022900763359</v>
      </c>
      <c r="J372">
        <f t="shared" si="66"/>
        <v>38</v>
      </c>
      <c r="K372">
        <f t="shared" si="67"/>
        <v>41</v>
      </c>
      <c r="L372">
        <f t="shared" si="68"/>
        <v>52</v>
      </c>
      <c r="M372" s="3">
        <f t="shared" si="65"/>
        <v>-0.10687022900763359</v>
      </c>
      <c r="N372" s="3">
        <f t="shared" si="69"/>
        <v>0.31297709923664124</v>
      </c>
    </row>
    <row r="373" spans="1:14" x14ac:dyDescent="0.2">
      <c r="A373" s="2">
        <v>40018</v>
      </c>
      <c r="B373">
        <v>0</v>
      </c>
      <c r="C373">
        <v>0</v>
      </c>
      <c r="D373">
        <v>0</v>
      </c>
      <c r="E373" s="3" t="e">
        <f t="shared" si="63"/>
        <v>#DIV/0!</v>
      </c>
      <c r="F373">
        <v>33</v>
      </c>
      <c r="G373">
        <v>47</v>
      </c>
      <c r="H373">
        <v>56</v>
      </c>
      <c r="I373" s="3">
        <f t="shared" si="64"/>
        <v>-0.16911764705882354</v>
      </c>
      <c r="J373">
        <f t="shared" si="66"/>
        <v>33</v>
      </c>
      <c r="K373">
        <f t="shared" si="67"/>
        <v>47</v>
      </c>
      <c r="L373">
        <f t="shared" si="68"/>
        <v>56</v>
      </c>
      <c r="M373" s="3">
        <f t="shared" si="65"/>
        <v>-0.16911764705882354</v>
      </c>
      <c r="N373" s="3">
        <f t="shared" si="69"/>
        <v>0.34558823529411764</v>
      </c>
    </row>
    <row r="374" spans="1:14" x14ac:dyDescent="0.2">
      <c r="A374" s="2">
        <v>40011</v>
      </c>
      <c r="B374">
        <v>0</v>
      </c>
      <c r="C374">
        <v>0</v>
      </c>
      <c r="D374">
        <v>0</v>
      </c>
      <c r="E374" s="3" t="e">
        <f t="shared" si="63"/>
        <v>#DIV/0!</v>
      </c>
      <c r="F374">
        <v>32</v>
      </c>
      <c r="G374">
        <v>57</v>
      </c>
      <c r="H374">
        <v>56</v>
      </c>
      <c r="I374" s="3">
        <f t="shared" si="64"/>
        <v>-0.16551724137931034</v>
      </c>
      <c r="J374">
        <f t="shared" si="66"/>
        <v>32</v>
      </c>
      <c r="K374">
        <f t="shared" si="67"/>
        <v>57</v>
      </c>
      <c r="L374">
        <f t="shared" si="68"/>
        <v>56</v>
      </c>
      <c r="M374" s="3">
        <f t="shared" si="65"/>
        <v>-0.16551724137931034</v>
      </c>
      <c r="N374" s="3">
        <f t="shared" si="69"/>
        <v>0.39310344827586208</v>
      </c>
    </row>
    <row r="375" spans="1:14" x14ac:dyDescent="0.2">
      <c r="A375" s="2">
        <v>40004</v>
      </c>
      <c r="B375">
        <v>0</v>
      </c>
      <c r="C375">
        <v>0</v>
      </c>
      <c r="D375">
        <v>0</v>
      </c>
      <c r="E375" s="3" t="e">
        <f t="shared" si="63"/>
        <v>#DIV/0!</v>
      </c>
      <c r="F375">
        <v>30</v>
      </c>
      <c r="G375">
        <v>67</v>
      </c>
      <c r="H375">
        <v>53</v>
      </c>
      <c r="I375" s="3">
        <f t="shared" si="64"/>
        <v>-0.15333333333333332</v>
      </c>
      <c r="J375">
        <f t="shared" si="66"/>
        <v>30</v>
      </c>
      <c r="K375">
        <f t="shared" si="67"/>
        <v>67</v>
      </c>
      <c r="L375">
        <f t="shared" si="68"/>
        <v>53</v>
      </c>
      <c r="M375" s="3">
        <f t="shared" si="65"/>
        <v>-0.15333333333333332</v>
      </c>
      <c r="N375" s="3">
        <f t="shared" si="69"/>
        <v>0.44666666666666666</v>
      </c>
    </row>
    <row r="376" spans="1:14" x14ac:dyDescent="0.2">
      <c r="A376" s="2">
        <v>39997</v>
      </c>
      <c r="B376">
        <v>0</v>
      </c>
      <c r="C376">
        <v>0</v>
      </c>
      <c r="D376">
        <v>0</v>
      </c>
      <c r="E376" s="3" t="e">
        <f t="shared" si="63"/>
        <v>#DIV/0!</v>
      </c>
      <c r="F376">
        <v>32</v>
      </c>
      <c r="G376">
        <v>60</v>
      </c>
      <c r="H376">
        <v>60</v>
      </c>
      <c r="I376" s="3">
        <f t="shared" si="64"/>
        <v>-0.18421052631578946</v>
      </c>
      <c r="J376">
        <f t="shared" si="66"/>
        <v>32</v>
      </c>
      <c r="K376">
        <f t="shared" si="67"/>
        <v>60</v>
      </c>
      <c r="L376">
        <f t="shared" si="68"/>
        <v>60</v>
      </c>
      <c r="M376" s="3">
        <f t="shared" si="65"/>
        <v>-0.18421052631578946</v>
      </c>
      <c r="N376" s="3">
        <f t="shared" si="69"/>
        <v>0.39473684210526316</v>
      </c>
    </row>
    <row r="377" spans="1:14" x14ac:dyDescent="0.2">
      <c r="A377" s="2">
        <v>39990</v>
      </c>
      <c r="B377">
        <v>0</v>
      </c>
      <c r="C377">
        <v>0</v>
      </c>
      <c r="D377">
        <v>0</v>
      </c>
      <c r="E377" s="3" t="e">
        <f t="shared" si="63"/>
        <v>#DIV/0!</v>
      </c>
      <c r="F377">
        <v>28</v>
      </c>
      <c r="G377">
        <v>55</v>
      </c>
      <c r="H377">
        <v>53</v>
      </c>
      <c r="I377" s="3">
        <f t="shared" si="64"/>
        <v>-0.18382352941176472</v>
      </c>
      <c r="J377">
        <f t="shared" si="66"/>
        <v>28</v>
      </c>
      <c r="K377">
        <f t="shared" si="67"/>
        <v>55</v>
      </c>
      <c r="L377">
        <f t="shared" si="68"/>
        <v>53</v>
      </c>
      <c r="M377" s="3">
        <f t="shared" si="65"/>
        <v>-0.18382352941176472</v>
      </c>
      <c r="N377" s="3">
        <f t="shared" si="69"/>
        <v>0.40441176470588236</v>
      </c>
    </row>
    <row r="378" spans="1:14" x14ac:dyDescent="0.2">
      <c r="A378" s="2">
        <v>39983</v>
      </c>
      <c r="B378">
        <v>0</v>
      </c>
      <c r="C378">
        <v>0</v>
      </c>
      <c r="D378">
        <v>0</v>
      </c>
      <c r="E378" s="3" t="e">
        <f t="shared" si="63"/>
        <v>#DIV/0!</v>
      </c>
      <c r="F378">
        <v>30</v>
      </c>
      <c r="G378">
        <v>70</v>
      </c>
      <c r="H378">
        <v>48</v>
      </c>
      <c r="I378" s="3">
        <f t="shared" si="64"/>
        <v>-0.12162162162162163</v>
      </c>
      <c r="J378">
        <f t="shared" si="66"/>
        <v>30</v>
      </c>
      <c r="K378">
        <f t="shared" si="67"/>
        <v>70</v>
      </c>
      <c r="L378">
        <f t="shared" si="68"/>
        <v>48</v>
      </c>
      <c r="M378" s="3">
        <f t="shared" si="65"/>
        <v>-0.12162162162162163</v>
      </c>
      <c r="N378" s="3">
        <f t="shared" si="69"/>
        <v>0.47297297297297297</v>
      </c>
    </row>
    <row r="379" spans="1:14" x14ac:dyDescent="0.2">
      <c r="A379" s="2">
        <v>39976</v>
      </c>
      <c r="B379">
        <v>0</v>
      </c>
      <c r="C379">
        <v>0</v>
      </c>
      <c r="D379">
        <v>0</v>
      </c>
      <c r="E379" s="3" t="e">
        <f t="shared" si="63"/>
        <v>#DIV/0!</v>
      </c>
      <c r="F379">
        <v>30</v>
      </c>
      <c r="G379">
        <v>48</v>
      </c>
      <c r="H379">
        <v>45</v>
      </c>
      <c r="I379" s="3">
        <f t="shared" si="64"/>
        <v>-0.12195121951219512</v>
      </c>
      <c r="J379">
        <f t="shared" si="66"/>
        <v>30</v>
      </c>
      <c r="K379">
        <f t="shared" si="67"/>
        <v>48</v>
      </c>
      <c r="L379">
        <f t="shared" si="68"/>
        <v>45</v>
      </c>
      <c r="M379" s="3">
        <f t="shared" si="65"/>
        <v>-0.12195121951219512</v>
      </c>
      <c r="N379" s="3">
        <f t="shared" si="69"/>
        <v>0.3902439024390244</v>
      </c>
    </row>
    <row r="380" spans="1:14" x14ac:dyDescent="0.2">
      <c r="A380" s="2">
        <v>39969</v>
      </c>
      <c r="B380">
        <v>0</v>
      </c>
      <c r="C380">
        <v>0</v>
      </c>
      <c r="D380">
        <v>0</v>
      </c>
      <c r="E380" s="3" t="e">
        <f t="shared" si="63"/>
        <v>#DIV/0!</v>
      </c>
      <c r="F380">
        <v>32</v>
      </c>
      <c r="G380">
        <v>49</v>
      </c>
      <c r="H380">
        <v>54</v>
      </c>
      <c r="I380" s="3">
        <f t="shared" si="64"/>
        <v>-0.16296296296296298</v>
      </c>
      <c r="J380">
        <f t="shared" si="66"/>
        <v>32</v>
      </c>
      <c r="K380">
        <f t="shared" si="67"/>
        <v>49</v>
      </c>
      <c r="L380">
        <f t="shared" si="68"/>
        <v>54</v>
      </c>
      <c r="M380" s="3">
        <f t="shared" si="65"/>
        <v>-0.16296296296296298</v>
      </c>
      <c r="N380" s="3">
        <f t="shared" si="69"/>
        <v>0.36296296296296299</v>
      </c>
    </row>
    <row r="381" spans="1:14" x14ac:dyDescent="0.2">
      <c r="A381" s="2">
        <v>39962</v>
      </c>
      <c r="B381">
        <v>0</v>
      </c>
      <c r="C381">
        <v>0</v>
      </c>
      <c r="D381">
        <v>0</v>
      </c>
      <c r="E381" s="3" t="e">
        <f t="shared" si="63"/>
        <v>#DIV/0!</v>
      </c>
      <c r="F381">
        <v>34</v>
      </c>
      <c r="G381">
        <v>48</v>
      </c>
      <c r="H381">
        <v>53</v>
      </c>
      <c r="I381" s="3">
        <f t="shared" si="64"/>
        <v>-0.14074074074074075</v>
      </c>
      <c r="J381">
        <f t="shared" si="66"/>
        <v>34</v>
      </c>
      <c r="K381">
        <f t="shared" si="67"/>
        <v>48</v>
      </c>
      <c r="L381">
        <f t="shared" si="68"/>
        <v>53</v>
      </c>
      <c r="M381" s="3">
        <f t="shared" si="65"/>
        <v>-0.14074074074074075</v>
      </c>
      <c r="N381" s="3">
        <f t="shared" si="69"/>
        <v>0.35555555555555557</v>
      </c>
    </row>
    <row r="382" spans="1:14" x14ac:dyDescent="0.2">
      <c r="A382" s="2">
        <v>39955</v>
      </c>
      <c r="B382">
        <v>0</v>
      </c>
      <c r="C382">
        <v>0</v>
      </c>
      <c r="D382">
        <v>0</v>
      </c>
      <c r="E382" s="3" t="e">
        <f t="shared" si="63"/>
        <v>#DIV/0!</v>
      </c>
      <c r="F382">
        <v>28</v>
      </c>
      <c r="G382">
        <v>40</v>
      </c>
      <c r="H382">
        <v>42</v>
      </c>
      <c r="I382" s="3">
        <f t="shared" si="64"/>
        <v>-0.12727272727272726</v>
      </c>
      <c r="J382">
        <f t="shared" si="66"/>
        <v>28</v>
      </c>
      <c r="K382">
        <f t="shared" si="67"/>
        <v>40</v>
      </c>
      <c r="L382">
        <f t="shared" si="68"/>
        <v>42</v>
      </c>
      <c r="M382" s="3">
        <f t="shared" si="65"/>
        <v>-0.12727272727272726</v>
      </c>
      <c r="N382" s="3">
        <f t="shared" si="69"/>
        <v>0.36363636363636365</v>
      </c>
    </row>
    <row r="383" spans="1:14" x14ac:dyDescent="0.2">
      <c r="A383" s="2">
        <v>39948</v>
      </c>
      <c r="B383">
        <v>0</v>
      </c>
      <c r="C383">
        <v>0</v>
      </c>
      <c r="D383">
        <v>0</v>
      </c>
      <c r="E383" s="3" t="e">
        <f t="shared" si="63"/>
        <v>#DIV/0!</v>
      </c>
      <c r="F383">
        <v>33</v>
      </c>
      <c r="G383">
        <v>58</v>
      </c>
      <c r="H383">
        <v>60</v>
      </c>
      <c r="I383" s="3">
        <f t="shared" si="64"/>
        <v>-0.17880794701986755</v>
      </c>
      <c r="J383">
        <f t="shared" si="66"/>
        <v>33</v>
      </c>
      <c r="K383">
        <f t="shared" si="67"/>
        <v>58</v>
      </c>
      <c r="L383">
        <f t="shared" si="68"/>
        <v>60</v>
      </c>
      <c r="M383" s="3">
        <f t="shared" si="65"/>
        <v>-0.17880794701986755</v>
      </c>
      <c r="N383" s="3">
        <f t="shared" si="69"/>
        <v>0.38410596026490068</v>
      </c>
    </row>
    <row r="384" spans="1:14" x14ac:dyDescent="0.2">
      <c r="A384" s="2">
        <v>39941</v>
      </c>
      <c r="B384">
        <v>0</v>
      </c>
      <c r="C384">
        <v>0</v>
      </c>
      <c r="D384">
        <v>0</v>
      </c>
      <c r="E384" s="3" t="e">
        <f t="shared" si="63"/>
        <v>#DIV/0!</v>
      </c>
      <c r="F384">
        <v>35</v>
      </c>
      <c r="G384">
        <v>63</v>
      </c>
      <c r="H384">
        <v>61</v>
      </c>
      <c r="I384" s="3">
        <f t="shared" si="64"/>
        <v>-0.16352201257861634</v>
      </c>
      <c r="J384">
        <f t="shared" si="66"/>
        <v>35</v>
      </c>
      <c r="K384">
        <f t="shared" si="67"/>
        <v>63</v>
      </c>
      <c r="L384">
        <f t="shared" si="68"/>
        <v>61</v>
      </c>
      <c r="M384" s="3">
        <f t="shared" si="65"/>
        <v>-0.16352201257861634</v>
      </c>
      <c r="N384" s="3">
        <f t="shared" si="69"/>
        <v>0.39622641509433965</v>
      </c>
    </row>
    <row r="385" spans="1:14" x14ac:dyDescent="0.2">
      <c r="A385" s="2">
        <v>39934</v>
      </c>
      <c r="B385">
        <v>0</v>
      </c>
      <c r="C385">
        <v>0</v>
      </c>
      <c r="D385">
        <v>0</v>
      </c>
      <c r="E385" s="3" t="e">
        <f t="shared" si="63"/>
        <v>#DIV/0!</v>
      </c>
      <c r="F385">
        <v>35</v>
      </c>
      <c r="G385">
        <v>63</v>
      </c>
      <c r="H385">
        <v>48</v>
      </c>
      <c r="I385" s="3">
        <f t="shared" si="64"/>
        <v>-8.9041095890410954E-2</v>
      </c>
      <c r="J385">
        <f t="shared" si="66"/>
        <v>35</v>
      </c>
      <c r="K385">
        <f t="shared" si="67"/>
        <v>63</v>
      </c>
      <c r="L385">
        <f t="shared" si="68"/>
        <v>48</v>
      </c>
      <c r="M385" s="3">
        <f t="shared" si="65"/>
        <v>-8.9041095890410954E-2</v>
      </c>
      <c r="N385" s="3">
        <f t="shared" si="69"/>
        <v>0.4315068493150685</v>
      </c>
    </row>
    <row r="386" spans="1:14" x14ac:dyDescent="0.2">
      <c r="A386" s="2">
        <v>39927</v>
      </c>
      <c r="B386">
        <v>0</v>
      </c>
      <c r="C386">
        <v>0</v>
      </c>
      <c r="D386">
        <v>0</v>
      </c>
      <c r="E386" s="3" t="e">
        <f t="shared" si="63"/>
        <v>#DIV/0!</v>
      </c>
      <c r="F386">
        <v>35</v>
      </c>
      <c r="G386">
        <v>68</v>
      </c>
      <c r="H386">
        <v>55</v>
      </c>
      <c r="I386" s="3">
        <f t="shared" si="64"/>
        <v>-0.12658227848101267</v>
      </c>
      <c r="J386">
        <f t="shared" si="66"/>
        <v>35</v>
      </c>
      <c r="K386">
        <f t="shared" si="67"/>
        <v>68</v>
      </c>
      <c r="L386">
        <f t="shared" si="68"/>
        <v>55</v>
      </c>
      <c r="M386" s="3">
        <f t="shared" si="65"/>
        <v>-0.12658227848101267</v>
      </c>
      <c r="N386" s="3">
        <f t="shared" si="69"/>
        <v>0.43037974683544306</v>
      </c>
    </row>
    <row r="387" spans="1:14" x14ac:dyDescent="0.2">
      <c r="A387" s="2">
        <v>39920</v>
      </c>
      <c r="B387">
        <v>0</v>
      </c>
      <c r="C387">
        <v>0</v>
      </c>
      <c r="D387">
        <v>0</v>
      </c>
      <c r="E387" s="3" t="e">
        <f t="shared" si="63"/>
        <v>#DIV/0!</v>
      </c>
      <c r="F387">
        <v>31</v>
      </c>
      <c r="G387">
        <v>65</v>
      </c>
      <c r="H387">
        <v>47</v>
      </c>
      <c r="I387" s="3">
        <f t="shared" si="64"/>
        <v>-0.11188811188811189</v>
      </c>
      <c r="J387">
        <f t="shared" si="66"/>
        <v>31</v>
      </c>
      <c r="K387">
        <f t="shared" si="67"/>
        <v>65</v>
      </c>
      <c r="L387">
        <f t="shared" si="68"/>
        <v>47</v>
      </c>
      <c r="M387" s="3">
        <f t="shared" si="65"/>
        <v>-0.11188811188811189</v>
      </c>
      <c r="N387" s="3">
        <f t="shared" si="69"/>
        <v>0.45454545454545453</v>
      </c>
    </row>
    <row r="388" spans="1:14" x14ac:dyDescent="0.2">
      <c r="A388" s="2">
        <v>39913</v>
      </c>
      <c r="B388">
        <v>0</v>
      </c>
      <c r="C388">
        <v>0</v>
      </c>
      <c r="D388">
        <v>0</v>
      </c>
      <c r="E388" s="3" t="e">
        <f t="shared" si="63"/>
        <v>#DIV/0!</v>
      </c>
      <c r="F388">
        <v>34</v>
      </c>
      <c r="G388">
        <v>57</v>
      </c>
      <c r="H388">
        <v>52</v>
      </c>
      <c r="I388" s="3">
        <f t="shared" si="64"/>
        <v>-0.12587412587412589</v>
      </c>
      <c r="J388">
        <f t="shared" si="66"/>
        <v>34</v>
      </c>
      <c r="K388">
        <f t="shared" si="67"/>
        <v>57</v>
      </c>
      <c r="L388">
        <f t="shared" si="68"/>
        <v>52</v>
      </c>
      <c r="M388" s="3">
        <f t="shared" si="65"/>
        <v>-0.12587412587412589</v>
      </c>
      <c r="N388" s="3">
        <f t="shared" si="69"/>
        <v>0.39860139860139859</v>
      </c>
    </row>
    <row r="389" spans="1:14" x14ac:dyDescent="0.2">
      <c r="A389" s="2">
        <v>39906</v>
      </c>
      <c r="B389">
        <v>0</v>
      </c>
      <c r="C389">
        <v>0</v>
      </c>
      <c r="D389">
        <v>0</v>
      </c>
      <c r="E389" s="3" t="e">
        <f t="shared" si="63"/>
        <v>#DIV/0!</v>
      </c>
      <c r="F389">
        <v>27</v>
      </c>
      <c r="G389">
        <v>65</v>
      </c>
      <c r="H389">
        <v>54</v>
      </c>
      <c r="I389" s="3">
        <f t="shared" si="64"/>
        <v>-0.18493150684931506</v>
      </c>
      <c r="J389">
        <f t="shared" si="66"/>
        <v>27</v>
      </c>
      <c r="K389">
        <f t="shared" si="67"/>
        <v>65</v>
      </c>
      <c r="L389">
        <f t="shared" si="68"/>
        <v>54</v>
      </c>
      <c r="M389" s="3">
        <f t="shared" si="65"/>
        <v>-0.18493150684931506</v>
      </c>
      <c r="N389" s="3">
        <f t="shared" si="69"/>
        <v>0.4452054794520548</v>
      </c>
    </row>
    <row r="390" spans="1:14" x14ac:dyDescent="0.2">
      <c r="A390" s="2">
        <v>39899</v>
      </c>
      <c r="B390">
        <v>0</v>
      </c>
      <c r="C390">
        <v>0</v>
      </c>
      <c r="D390">
        <v>0</v>
      </c>
      <c r="E390" s="3" t="e">
        <f t="shared" si="63"/>
        <v>#DIV/0!</v>
      </c>
      <c r="F390">
        <v>35</v>
      </c>
      <c r="G390">
        <v>64</v>
      </c>
      <c r="H390">
        <v>64</v>
      </c>
      <c r="I390" s="3">
        <f t="shared" si="64"/>
        <v>-0.17791411042944785</v>
      </c>
      <c r="J390">
        <f t="shared" si="66"/>
        <v>35</v>
      </c>
      <c r="K390">
        <f t="shared" si="67"/>
        <v>64</v>
      </c>
      <c r="L390">
        <f t="shared" si="68"/>
        <v>64</v>
      </c>
      <c r="M390" s="3">
        <f t="shared" si="65"/>
        <v>-0.17791411042944785</v>
      </c>
      <c r="N390" s="3">
        <f t="shared" si="69"/>
        <v>0.39263803680981596</v>
      </c>
    </row>
    <row r="391" spans="1:14" x14ac:dyDescent="0.2">
      <c r="A391" s="2">
        <v>39892</v>
      </c>
      <c r="B391">
        <v>0</v>
      </c>
      <c r="C391">
        <v>0</v>
      </c>
      <c r="D391">
        <v>0</v>
      </c>
      <c r="E391" s="3" t="e">
        <f t="shared" si="63"/>
        <v>#DIV/0!</v>
      </c>
      <c r="F391">
        <v>37</v>
      </c>
      <c r="G391">
        <v>58</v>
      </c>
      <c r="H391">
        <v>66</v>
      </c>
      <c r="I391" s="3">
        <f t="shared" si="64"/>
        <v>-0.18012422360248448</v>
      </c>
      <c r="J391">
        <f t="shared" si="66"/>
        <v>37</v>
      </c>
      <c r="K391">
        <f t="shared" si="67"/>
        <v>58</v>
      </c>
      <c r="L391">
        <f t="shared" si="68"/>
        <v>66</v>
      </c>
      <c r="M391" s="3">
        <f t="shared" si="65"/>
        <v>-0.18012422360248448</v>
      </c>
      <c r="N391" s="3">
        <f t="shared" si="69"/>
        <v>0.36024844720496896</v>
      </c>
    </row>
    <row r="392" spans="1:14" x14ac:dyDescent="0.2">
      <c r="A392" s="2">
        <v>39885</v>
      </c>
      <c r="B392">
        <v>0</v>
      </c>
      <c r="C392">
        <v>0</v>
      </c>
      <c r="D392">
        <v>0</v>
      </c>
      <c r="E392" s="3" t="e">
        <f t="shared" si="63"/>
        <v>#DIV/0!</v>
      </c>
      <c r="F392">
        <v>37</v>
      </c>
      <c r="G392">
        <v>57</v>
      </c>
      <c r="H392">
        <v>58</v>
      </c>
      <c r="I392" s="3">
        <f t="shared" si="64"/>
        <v>-0.13815789473684212</v>
      </c>
      <c r="J392">
        <f t="shared" si="66"/>
        <v>37</v>
      </c>
      <c r="K392">
        <f t="shared" si="67"/>
        <v>57</v>
      </c>
      <c r="L392">
        <f t="shared" si="68"/>
        <v>58</v>
      </c>
      <c r="M392" s="3">
        <f t="shared" si="65"/>
        <v>-0.13815789473684212</v>
      </c>
      <c r="N392" s="3">
        <f t="shared" si="69"/>
        <v>0.375</v>
      </c>
    </row>
    <row r="393" spans="1:14" x14ac:dyDescent="0.2">
      <c r="A393" s="2">
        <v>39878</v>
      </c>
      <c r="B393">
        <v>0</v>
      </c>
      <c r="C393">
        <v>0</v>
      </c>
      <c r="D393">
        <v>0</v>
      </c>
      <c r="E393" s="3" t="e">
        <f t="shared" si="63"/>
        <v>#DIV/0!</v>
      </c>
      <c r="F393">
        <v>54</v>
      </c>
      <c r="G393">
        <v>63</v>
      </c>
      <c r="H393">
        <v>49</v>
      </c>
      <c r="I393" s="3">
        <f t="shared" si="64"/>
        <v>3.0120481927710843E-2</v>
      </c>
      <c r="J393">
        <f t="shared" si="66"/>
        <v>54</v>
      </c>
      <c r="K393">
        <f t="shared" si="67"/>
        <v>63</v>
      </c>
      <c r="L393">
        <f t="shared" si="68"/>
        <v>49</v>
      </c>
      <c r="M393" s="3">
        <f t="shared" si="65"/>
        <v>3.0120481927710843E-2</v>
      </c>
      <c r="N393" s="3">
        <f t="shared" si="69"/>
        <v>0.37951807228915663</v>
      </c>
    </row>
    <row r="394" spans="1:14" x14ac:dyDescent="0.2">
      <c r="A394" s="2">
        <v>39871</v>
      </c>
      <c r="B394">
        <v>0</v>
      </c>
      <c r="C394">
        <v>0</v>
      </c>
      <c r="D394">
        <v>0</v>
      </c>
      <c r="E394" s="3" t="e">
        <f t="shared" si="63"/>
        <v>#DIV/0!</v>
      </c>
      <c r="F394">
        <v>42</v>
      </c>
      <c r="G394">
        <v>67</v>
      </c>
      <c r="H394">
        <v>46</v>
      </c>
      <c r="I394" s="3">
        <f t="shared" si="64"/>
        <v>-2.5806451612903226E-2</v>
      </c>
      <c r="J394">
        <f t="shared" si="66"/>
        <v>42</v>
      </c>
      <c r="K394">
        <f t="shared" si="67"/>
        <v>67</v>
      </c>
      <c r="L394">
        <f t="shared" si="68"/>
        <v>46</v>
      </c>
      <c r="M394" s="3">
        <f t="shared" si="65"/>
        <v>-2.5806451612903226E-2</v>
      </c>
      <c r="N394" s="3">
        <f t="shared" si="69"/>
        <v>0.43225806451612903</v>
      </c>
    </row>
    <row r="395" spans="1:14" x14ac:dyDescent="0.2">
      <c r="A395" s="2">
        <v>39864</v>
      </c>
      <c r="B395">
        <v>0</v>
      </c>
      <c r="C395">
        <v>0</v>
      </c>
      <c r="D395">
        <v>0</v>
      </c>
      <c r="E395" s="3" t="e">
        <f t="shared" si="63"/>
        <v>#DIV/0!</v>
      </c>
      <c r="F395">
        <v>46</v>
      </c>
      <c r="G395">
        <v>63</v>
      </c>
      <c r="H395">
        <v>42</v>
      </c>
      <c r="I395" s="3">
        <f t="shared" si="64"/>
        <v>2.6490066225165563E-2</v>
      </c>
      <c r="J395">
        <f t="shared" ref="J395:J427" si="70">B395+F395</f>
        <v>46</v>
      </c>
      <c r="K395">
        <f t="shared" ref="K395:K427" si="71">C395+G395</f>
        <v>63</v>
      </c>
      <c r="L395">
        <f t="shared" ref="L395:L427" si="72">D395+H395</f>
        <v>42</v>
      </c>
      <c r="M395" s="3">
        <f t="shared" si="65"/>
        <v>2.6490066225165563E-2</v>
      </c>
      <c r="N395" s="3">
        <f t="shared" ref="N395:N427" si="73">K395/SUM(J395:L395)</f>
        <v>0.41721854304635764</v>
      </c>
    </row>
    <row r="396" spans="1:14" x14ac:dyDescent="0.2">
      <c r="A396" s="2">
        <v>39857</v>
      </c>
      <c r="B396">
        <v>0</v>
      </c>
      <c r="C396">
        <v>0</v>
      </c>
      <c r="D396">
        <v>0</v>
      </c>
      <c r="E396" s="3" t="e">
        <f t="shared" si="63"/>
        <v>#DIV/0!</v>
      </c>
      <c r="F396">
        <v>44</v>
      </c>
      <c r="G396">
        <v>57</v>
      </c>
      <c r="H396">
        <v>55</v>
      </c>
      <c r="I396" s="3">
        <f t="shared" si="64"/>
        <v>-7.0512820512820512E-2</v>
      </c>
      <c r="J396">
        <f t="shared" si="70"/>
        <v>44</v>
      </c>
      <c r="K396">
        <f t="shared" si="71"/>
        <v>57</v>
      </c>
      <c r="L396">
        <f t="shared" si="72"/>
        <v>55</v>
      </c>
      <c r="M396" s="3">
        <f t="shared" si="65"/>
        <v>-7.0512820512820512E-2</v>
      </c>
      <c r="N396" s="3">
        <f t="shared" si="73"/>
        <v>0.36538461538461536</v>
      </c>
    </row>
    <row r="397" spans="1:14" x14ac:dyDescent="0.2">
      <c r="A397" s="2">
        <v>39850</v>
      </c>
      <c r="B397">
        <v>0</v>
      </c>
      <c r="C397">
        <v>0</v>
      </c>
      <c r="D397">
        <v>0</v>
      </c>
      <c r="E397" s="3" t="e">
        <f t="shared" si="63"/>
        <v>#DIV/0!</v>
      </c>
      <c r="F397">
        <v>37</v>
      </c>
      <c r="G397">
        <v>73</v>
      </c>
      <c r="H397">
        <v>57</v>
      </c>
      <c r="I397" s="3">
        <f t="shared" si="64"/>
        <v>-0.11976047904191617</v>
      </c>
      <c r="J397">
        <f t="shared" si="70"/>
        <v>37</v>
      </c>
      <c r="K397">
        <f t="shared" si="71"/>
        <v>73</v>
      </c>
      <c r="L397">
        <f t="shared" si="72"/>
        <v>57</v>
      </c>
      <c r="M397" s="3">
        <f t="shared" si="65"/>
        <v>-0.11976047904191617</v>
      </c>
      <c r="N397" s="3">
        <f t="shared" si="73"/>
        <v>0.43712574850299402</v>
      </c>
    </row>
    <row r="398" spans="1:14" x14ac:dyDescent="0.2">
      <c r="A398" s="2">
        <v>39843</v>
      </c>
      <c r="B398">
        <v>0</v>
      </c>
      <c r="C398">
        <v>0</v>
      </c>
      <c r="D398">
        <v>0</v>
      </c>
      <c r="E398" s="3" t="e">
        <f t="shared" si="63"/>
        <v>#DIV/0!</v>
      </c>
      <c r="F398">
        <v>33</v>
      </c>
      <c r="G398">
        <v>62</v>
      </c>
      <c r="H398">
        <v>63</v>
      </c>
      <c r="I398" s="3">
        <f t="shared" si="64"/>
        <v>-0.189873417721519</v>
      </c>
      <c r="J398">
        <f t="shared" si="70"/>
        <v>33</v>
      </c>
      <c r="K398">
        <f t="shared" si="71"/>
        <v>62</v>
      </c>
      <c r="L398">
        <f t="shared" si="72"/>
        <v>63</v>
      </c>
      <c r="M398" s="3">
        <f t="shared" si="65"/>
        <v>-0.189873417721519</v>
      </c>
      <c r="N398" s="3">
        <f t="shared" si="73"/>
        <v>0.39240506329113922</v>
      </c>
    </row>
    <row r="399" spans="1:14" x14ac:dyDescent="0.2">
      <c r="A399" s="2">
        <v>39836</v>
      </c>
      <c r="B399">
        <v>0</v>
      </c>
      <c r="C399">
        <v>0</v>
      </c>
      <c r="D399">
        <v>0</v>
      </c>
      <c r="E399" s="3" t="e">
        <f t="shared" si="63"/>
        <v>#DIV/0!</v>
      </c>
      <c r="F399">
        <v>23</v>
      </c>
      <c r="G399">
        <v>67</v>
      </c>
      <c r="H399">
        <v>65</v>
      </c>
      <c r="I399" s="3">
        <f t="shared" si="64"/>
        <v>-0.2709677419354839</v>
      </c>
      <c r="J399">
        <f t="shared" si="70"/>
        <v>23</v>
      </c>
      <c r="K399">
        <f t="shared" si="71"/>
        <v>67</v>
      </c>
      <c r="L399">
        <f t="shared" si="72"/>
        <v>65</v>
      </c>
      <c r="M399" s="3">
        <f t="shared" si="65"/>
        <v>-0.2709677419354839</v>
      </c>
      <c r="N399" s="3">
        <f t="shared" si="73"/>
        <v>0.43225806451612903</v>
      </c>
    </row>
    <row r="400" spans="1:14" x14ac:dyDescent="0.2">
      <c r="A400" s="2">
        <v>39829</v>
      </c>
      <c r="B400">
        <v>0</v>
      </c>
      <c r="C400">
        <v>0</v>
      </c>
      <c r="D400">
        <v>0</v>
      </c>
      <c r="E400" s="3" t="e">
        <f t="shared" si="63"/>
        <v>#DIV/0!</v>
      </c>
      <c r="F400">
        <v>35</v>
      </c>
      <c r="G400">
        <v>66</v>
      </c>
      <c r="H400">
        <v>64</v>
      </c>
      <c r="I400" s="3">
        <f t="shared" si="64"/>
        <v>-0.17575757575757575</v>
      </c>
      <c r="J400">
        <f t="shared" si="70"/>
        <v>35</v>
      </c>
      <c r="K400">
        <f t="shared" si="71"/>
        <v>66</v>
      </c>
      <c r="L400">
        <f t="shared" si="72"/>
        <v>64</v>
      </c>
      <c r="M400" s="3">
        <f t="shared" si="65"/>
        <v>-0.17575757575757575</v>
      </c>
      <c r="N400" s="3">
        <f t="shared" si="73"/>
        <v>0.4</v>
      </c>
    </row>
    <row r="401" spans="1:14" x14ac:dyDescent="0.2">
      <c r="A401" s="2">
        <v>39822</v>
      </c>
      <c r="B401">
        <v>0</v>
      </c>
      <c r="C401">
        <v>0</v>
      </c>
      <c r="D401">
        <v>0</v>
      </c>
      <c r="E401" s="3" t="e">
        <f t="shared" si="63"/>
        <v>#DIV/0!</v>
      </c>
      <c r="F401">
        <v>28</v>
      </c>
      <c r="G401">
        <v>52</v>
      </c>
      <c r="H401">
        <v>76</v>
      </c>
      <c r="I401" s="3">
        <f t="shared" si="64"/>
        <v>-0.30769230769230771</v>
      </c>
      <c r="J401">
        <f t="shared" si="70"/>
        <v>28</v>
      </c>
      <c r="K401">
        <f t="shared" si="71"/>
        <v>52</v>
      </c>
      <c r="L401">
        <f t="shared" si="72"/>
        <v>76</v>
      </c>
      <c r="M401" s="3">
        <f t="shared" si="65"/>
        <v>-0.30769230769230771</v>
      </c>
      <c r="N401" s="3">
        <f t="shared" si="73"/>
        <v>0.33333333333333331</v>
      </c>
    </row>
    <row r="402" spans="1:14" x14ac:dyDescent="0.2">
      <c r="A402" s="2">
        <v>39815</v>
      </c>
      <c r="B402">
        <v>0</v>
      </c>
      <c r="C402">
        <v>0</v>
      </c>
      <c r="D402">
        <v>0</v>
      </c>
      <c r="E402" s="3" t="e">
        <f t="shared" si="63"/>
        <v>#DIV/0!</v>
      </c>
      <c r="F402">
        <v>23</v>
      </c>
      <c r="G402">
        <v>41</v>
      </c>
      <c r="H402">
        <v>48</v>
      </c>
      <c r="I402" s="3">
        <f t="shared" si="64"/>
        <v>-0.22321428571428573</v>
      </c>
      <c r="J402">
        <f t="shared" si="70"/>
        <v>23</v>
      </c>
      <c r="K402">
        <f t="shared" si="71"/>
        <v>41</v>
      </c>
      <c r="L402">
        <f t="shared" si="72"/>
        <v>48</v>
      </c>
      <c r="M402" s="3">
        <f t="shared" si="65"/>
        <v>-0.22321428571428573</v>
      </c>
      <c r="N402" s="3">
        <f t="shared" si="73"/>
        <v>0.36607142857142855</v>
      </c>
    </row>
    <row r="403" spans="1:14" x14ac:dyDescent="0.2">
      <c r="A403" s="2">
        <v>39808</v>
      </c>
      <c r="B403">
        <v>0</v>
      </c>
      <c r="C403">
        <v>0</v>
      </c>
      <c r="D403">
        <v>0</v>
      </c>
      <c r="E403" s="3" t="e">
        <f t="shared" si="63"/>
        <v>#DIV/0!</v>
      </c>
      <c r="F403">
        <v>20</v>
      </c>
      <c r="G403">
        <v>40</v>
      </c>
      <c r="H403">
        <v>52</v>
      </c>
      <c r="I403" s="3">
        <f t="shared" si="64"/>
        <v>-0.2857142857142857</v>
      </c>
      <c r="J403">
        <f t="shared" si="70"/>
        <v>20</v>
      </c>
      <c r="K403">
        <f t="shared" si="71"/>
        <v>40</v>
      </c>
      <c r="L403">
        <f t="shared" si="72"/>
        <v>52</v>
      </c>
      <c r="M403" s="3">
        <f t="shared" si="65"/>
        <v>-0.2857142857142857</v>
      </c>
      <c r="N403" s="3">
        <f t="shared" si="73"/>
        <v>0.35714285714285715</v>
      </c>
    </row>
    <row r="404" spans="1:14" x14ac:dyDescent="0.2">
      <c r="A404" s="2">
        <v>39801</v>
      </c>
      <c r="B404">
        <v>0</v>
      </c>
      <c r="C404">
        <v>0</v>
      </c>
      <c r="D404">
        <v>0</v>
      </c>
      <c r="E404" s="3" t="e">
        <f t="shared" si="63"/>
        <v>#DIV/0!</v>
      </c>
      <c r="F404">
        <v>24</v>
      </c>
      <c r="G404">
        <v>54</v>
      </c>
      <c r="H404">
        <v>63</v>
      </c>
      <c r="I404" s="3">
        <f t="shared" si="64"/>
        <v>-0.27659574468085107</v>
      </c>
      <c r="J404">
        <f t="shared" si="70"/>
        <v>24</v>
      </c>
      <c r="K404">
        <f t="shared" si="71"/>
        <v>54</v>
      </c>
      <c r="L404">
        <f t="shared" si="72"/>
        <v>63</v>
      </c>
      <c r="M404" s="3">
        <f t="shared" si="65"/>
        <v>-0.27659574468085107</v>
      </c>
      <c r="N404" s="3">
        <f t="shared" si="73"/>
        <v>0.38297872340425532</v>
      </c>
    </row>
    <row r="405" spans="1:14" x14ac:dyDescent="0.2">
      <c r="A405" s="2">
        <v>39794</v>
      </c>
      <c r="B405">
        <v>0</v>
      </c>
      <c r="C405">
        <v>0</v>
      </c>
      <c r="D405">
        <v>0</v>
      </c>
      <c r="E405" s="3" t="e">
        <f t="shared" si="63"/>
        <v>#DIV/0!</v>
      </c>
      <c r="F405">
        <v>23</v>
      </c>
      <c r="G405">
        <v>46</v>
      </c>
      <c r="H405">
        <v>66</v>
      </c>
      <c r="I405" s="3">
        <f t="shared" si="64"/>
        <v>-0.31851851851851853</v>
      </c>
      <c r="J405">
        <f t="shared" si="70"/>
        <v>23</v>
      </c>
      <c r="K405">
        <f t="shared" si="71"/>
        <v>46</v>
      </c>
      <c r="L405">
        <f t="shared" si="72"/>
        <v>66</v>
      </c>
      <c r="M405" s="3">
        <f t="shared" si="65"/>
        <v>-0.31851851851851853</v>
      </c>
      <c r="N405" s="3">
        <f t="shared" si="73"/>
        <v>0.34074074074074073</v>
      </c>
    </row>
    <row r="406" spans="1:14" x14ac:dyDescent="0.2">
      <c r="A406" s="2">
        <v>39787</v>
      </c>
      <c r="B406">
        <v>0</v>
      </c>
      <c r="C406">
        <v>0</v>
      </c>
      <c r="D406">
        <v>0</v>
      </c>
      <c r="E406" s="3" t="e">
        <f t="shared" si="63"/>
        <v>#DIV/0!</v>
      </c>
      <c r="F406">
        <v>26</v>
      </c>
      <c r="G406">
        <v>53</v>
      </c>
      <c r="H406">
        <v>59</v>
      </c>
      <c r="I406" s="3">
        <f t="shared" si="64"/>
        <v>-0.2391304347826087</v>
      </c>
      <c r="J406">
        <f t="shared" si="70"/>
        <v>26</v>
      </c>
      <c r="K406">
        <f t="shared" si="71"/>
        <v>53</v>
      </c>
      <c r="L406">
        <f t="shared" si="72"/>
        <v>59</v>
      </c>
      <c r="M406" s="3">
        <f t="shared" si="65"/>
        <v>-0.2391304347826087</v>
      </c>
      <c r="N406" s="3">
        <f t="shared" si="73"/>
        <v>0.38405797101449274</v>
      </c>
    </row>
    <row r="407" spans="1:14" x14ac:dyDescent="0.2">
      <c r="A407" s="2">
        <v>39780</v>
      </c>
      <c r="B407">
        <v>0</v>
      </c>
      <c r="C407">
        <v>0</v>
      </c>
      <c r="D407">
        <v>0</v>
      </c>
      <c r="E407" s="3" t="e">
        <f t="shared" si="63"/>
        <v>#DIV/0!</v>
      </c>
      <c r="F407">
        <v>20</v>
      </c>
      <c r="G407">
        <v>57</v>
      </c>
      <c r="H407">
        <v>78</v>
      </c>
      <c r="I407" s="3">
        <f t="shared" si="64"/>
        <v>-0.37419354838709679</v>
      </c>
      <c r="J407">
        <f t="shared" si="70"/>
        <v>20</v>
      </c>
      <c r="K407">
        <f t="shared" si="71"/>
        <v>57</v>
      </c>
      <c r="L407">
        <f t="shared" si="72"/>
        <v>78</v>
      </c>
      <c r="M407" s="3">
        <f t="shared" si="65"/>
        <v>-0.37419354838709679</v>
      </c>
      <c r="N407" s="3">
        <f t="shared" si="73"/>
        <v>0.36774193548387096</v>
      </c>
    </row>
    <row r="408" spans="1:14" x14ac:dyDescent="0.2">
      <c r="A408" s="2">
        <v>39773</v>
      </c>
      <c r="B408">
        <v>0</v>
      </c>
      <c r="C408">
        <v>0</v>
      </c>
      <c r="D408">
        <v>0</v>
      </c>
      <c r="E408" s="3" t="e">
        <f t="shared" si="63"/>
        <v>#DIV/0!</v>
      </c>
      <c r="F408">
        <v>25</v>
      </c>
      <c r="G408">
        <v>63</v>
      </c>
      <c r="H408">
        <v>66</v>
      </c>
      <c r="I408" s="3">
        <f t="shared" si="64"/>
        <v>-0.26623376623376621</v>
      </c>
      <c r="J408">
        <f t="shared" si="70"/>
        <v>25</v>
      </c>
      <c r="K408">
        <f t="shared" si="71"/>
        <v>63</v>
      </c>
      <c r="L408">
        <f t="shared" si="72"/>
        <v>66</v>
      </c>
      <c r="M408" s="3">
        <f t="shared" si="65"/>
        <v>-0.26623376623376621</v>
      </c>
      <c r="N408" s="3">
        <f t="shared" si="73"/>
        <v>0.40909090909090912</v>
      </c>
    </row>
    <row r="409" spans="1:14" x14ac:dyDescent="0.2">
      <c r="A409" s="2">
        <v>39766</v>
      </c>
      <c r="B409">
        <v>0</v>
      </c>
      <c r="C409">
        <v>0</v>
      </c>
      <c r="D409">
        <v>0</v>
      </c>
      <c r="E409" s="3" t="e">
        <f t="shared" si="63"/>
        <v>#DIV/0!</v>
      </c>
      <c r="F409">
        <v>26</v>
      </c>
      <c r="G409">
        <v>66</v>
      </c>
      <c r="H409">
        <v>50</v>
      </c>
      <c r="I409" s="3">
        <f t="shared" si="64"/>
        <v>-0.16901408450704225</v>
      </c>
      <c r="J409">
        <f t="shared" si="70"/>
        <v>26</v>
      </c>
      <c r="K409">
        <f t="shared" si="71"/>
        <v>66</v>
      </c>
      <c r="L409">
        <f t="shared" si="72"/>
        <v>50</v>
      </c>
      <c r="M409" s="3">
        <f t="shared" si="65"/>
        <v>-0.16901408450704225</v>
      </c>
      <c r="N409" s="3">
        <f t="shared" si="73"/>
        <v>0.46478873239436619</v>
      </c>
    </row>
    <row r="410" spans="1:14" x14ac:dyDescent="0.2">
      <c r="A410" s="2">
        <v>39759</v>
      </c>
      <c r="B410">
        <v>0</v>
      </c>
      <c r="C410">
        <v>0</v>
      </c>
      <c r="D410">
        <v>0</v>
      </c>
      <c r="E410" s="3" t="e">
        <f t="shared" si="63"/>
        <v>#DIV/0!</v>
      </c>
      <c r="F410">
        <v>35</v>
      </c>
      <c r="G410">
        <v>63</v>
      </c>
      <c r="H410">
        <v>61</v>
      </c>
      <c r="I410" s="3">
        <f t="shared" si="64"/>
        <v>-0.16352201257861634</v>
      </c>
      <c r="J410">
        <f t="shared" si="70"/>
        <v>35</v>
      </c>
      <c r="K410">
        <f t="shared" si="71"/>
        <v>63</v>
      </c>
      <c r="L410">
        <f t="shared" si="72"/>
        <v>61</v>
      </c>
      <c r="M410" s="3">
        <f t="shared" si="65"/>
        <v>-0.16352201257861634</v>
      </c>
      <c r="N410" s="3">
        <f t="shared" si="73"/>
        <v>0.39622641509433965</v>
      </c>
    </row>
    <row r="411" spans="1:14" x14ac:dyDescent="0.2">
      <c r="A411" s="2">
        <v>39752</v>
      </c>
      <c r="B411">
        <v>0</v>
      </c>
      <c r="C411">
        <v>0</v>
      </c>
      <c r="D411">
        <v>0</v>
      </c>
      <c r="E411" s="3" t="e">
        <f t="shared" si="63"/>
        <v>#DIV/0!</v>
      </c>
      <c r="F411">
        <v>36</v>
      </c>
      <c r="G411">
        <v>62</v>
      </c>
      <c r="H411">
        <v>56</v>
      </c>
      <c r="I411" s="3">
        <f t="shared" si="64"/>
        <v>-0.12987012987012986</v>
      </c>
      <c r="J411">
        <f t="shared" si="70"/>
        <v>36</v>
      </c>
      <c r="K411">
        <f t="shared" si="71"/>
        <v>62</v>
      </c>
      <c r="L411">
        <f t="shared" si="72"/>
        <v>56</v>
      </c>
      <c r="M411" s="3">
        <f t="shared" si="65"/>
        <v>-0.12987012987012986</v>
      </c>
      <c r="N411" s="3">
        <f t="shared" si="73"/>
        <v>0.40259740259740262</v>
      </c>
    </row>
    <row r="412" spans="1:14" x14ac:dyDescent="0.2">
      <c r="A412" s="2">
        <v>39745</v>
      </c>
      <c r="B412">
        <v>0</v>
      </c>
      <c r="C412">
        <v>0</v>
      </c>
      <c r="D412">
        <v>0</v>
      </c>
      <c r="E412" s="3" t="e">
        <f t="shared" si="63"/>
        <v>#DIV/0!</v>
      </c>
      <c r="F412">
        <v>39</v>
      </c>
      <c r="G412">
        <v>62</v>
      </c>
      <c r="H412">
        <v>52</v>
      </c>
      <c r="I412" s="3">
        <f t="shared" si="64"/>
        <v>-8.4967320261437912E-2</v>
      </c>
      <c r="J412">
        <f t="shared" si="70"/>
        <v>39</v>
      </c>
      <c r="K412">
        <f t="shared" si="71"/>
        <v>62</v>
      </c>
      <c r="L412">
        <f t="shared" si="72"/>
        <v>52</v>
      </c>
      <c r="M412" s="3">
        <f t="shared" si="65"/>
        <v>-8.4967320261437912E-2</v>
      </c>
      <c r="N412" s="3">
        <f t="shared" si="73"/>
        <v>0.40522875816993464</v>
      </c>
    </row>
    <row r="413" spans="1:14" x14ac:dyDescent="0.2">
      <c r="A413" s="2">
        <v>39738</v>
      </c>
      <c r="B413">
        <v>0</v>
      </c>
      <c r="C413">
        <v>0</v>
      </c>
      <c r="D413">
        <v>0</v>
      </c>
      <c r="E413" s="3" t="e">
        <f t="shared" si="63"/>
        <v>#DIV/0!</v>
      </c>
      <c r="F413">
        <v>28</v>
      </c>
      <c r="G413">
        <v>67</v>
      </c>
      <c r="H413">
        <v>49</v>
      </c>
      <c r="I413" s="3">
        <f t="shared" si="64"/>
        <v>-0.14583333333333334</v>
      </c>
      <c r="J413">
        <f t="shared" si="70"/>
        <v>28</v>
      </c>
      <c r="K413">
        <f t="shared" si="71"/>
        <v>67</v>
      </c>
      <c r="L413">
        <f t="shared" si="72"/>
        <v>49</v>
      </c>
      <c r="M413" s="3">
        <f t="shared" si="65"/>
        <v>-0.14583333333333334</v>
      </c>
      <c r="N413" s="3">
        <f t="shared" si="73"/>
        <v>0.46527777777777779</v>
      </c>
    </row>
    <row r="414" spans="1:14" x14ac:dyDescent="0.2">
      <c r="A414" s="2">
        <v>39731</v>
      </c>
      <c r="B414">
        <v>0</v>
      </c>
      <c r="C414">
        <v>0</v>
      </c>
      <c r="D414">
        <v>0</v>
      </c>
      <c r="E414" s="3" t="e">
        <f t="shared" si="63"/>
        <v>#DIV/0!</v>
      </c>
      <c r="F414">
        <v>26</v>
      </c>
      <c r="G414">
        <v>51</v>
      </c>
      <c r="H414">
        <v>52</v>
      </c>
      <c r="I414" s="3">
        <f t="shared" si="64"/>
        <v>-0.20155038759689922</v>
      </c>
      <c r="J414">
        <f t="shared" si="70"/>
        <v>26</v>
      </c>
      <c r="K414">
        <f t="shared" si="71"/>
        <v>51</v>
      </c>
      <c r="L414">
        <f t="shared" si="72"/>
        <v>52</v>
      </c>
      <c r="M414" s="3">
        <f t="shared" si="65"/>
        <v>-0.20155038759689922</v>
      </c>
      <c r="N414" s="3">
        <f t="shared" si="73"/>
        <v>0.39534883720930231</v>
      </c>
    </row>
    <row r="415" spans="1:14" x14ac:dyDescent="0.2">
      <c r="A415" s="2">
        <v>39724</v>
      </c>
      <c r="B415">
        <v>0</v>
      </c>
      <c r="C415">
        <v>0</v>
      </c>
      <c r="D415">
        <v>0</v>
      </c>
      <c r="E415" s="3" t="e">
        <f t="shared" si="63"/>
        <v>#DIV/0!</v>
      </c>
      <c r="F415">
        <v>29</v>
      </c>
      <c r="G415">
        <v>57</v>
      </c>
      <c r="H415">
        <v>52</v>
      </c>
      <c r="I415" s="3">
        <f t="shared" si="64"/>
        <v>-0.16666666666666666</v>
      </c>
      <c r="J415">
        <f t="shared" si="70"/>
        <v>29</v>
      </c>
      <c r="K415">
        <f t="shared" si="71"/>
        <v>57</v>
      </c>
      <c r="L415">
        <f t="shared" si="72"/>
        <v>52</v>
      </c>
      <c r="M415" s="3">
        <f t="shared" si="65"/>
        <v>-0.16666666666666666</v>
      </c>
      <c r="N415" s="3">
        <f t="shared" si="73"/>
        <v>0.41304347826086957</v>
      </c>
    </row>
    <row r="416" spans="1:14" x14ac:dyDescent="0.2">
      <c r="A416" s="2">
        <v>39717</v>
      </c>
      <c r="B416">
        <v>0</v>
      </c>
      <c r="C416">
        <v>0</v>
      </c>
      <c r="D416">
        <v>0</v>
      </c>
      <c r="E416" s="3" t="e">
        <f t="shared" si="63"/>
        <v>#DIV/0!</v>
      </c>
      <c r="F416">
        <v>36</v>
      </c>
      <c r="G416">
        <v>60</v>
      </c>
      <c r="H416">
        <v>58</v>
      </c>
      <c r="I416" s="3">
        <f t="shared" si="64"/>
        <v>-0.14285714285714285</v>
      </c>
      <c r="J416">
        <f t="shared" si="70"/>
        <v>36</v>
      </c>
      <c r="K416">
        <f t="shared" si="71"/>
        <v>60</v>
      </c>
      <c r="L416">
        <f t="shared" si="72"/>
        <v>58</v>
      </c>
      <c r="M416" s="3">
        <f t="shared" si="65"/>
        <v>-0.14285714285714285</v>
      </c>
      <c r="N416" s="3">
        <f t="shared" si="73"/>
        <v>0.38961038961038963</v>
      </c>
    </row>
    <row r="417" spans="1:14" x14ac:dyDescent="0.2">
      <c r="A417" s="2">
        <v>39710</v>
      </c>
      <c r="B417">
        <v>0</v>
      </c>
      <c r="C417">
        <v>0</v>
      </c>
      <c r="D417">
        <v>0</v>
      </c>
      <c r="E417" s="3" t="e">
        <f t="shared" si="63"/>
        <v>#DIV/0!</v>
      </c>
      <c r="F417">
        <v>33</v>
      </c>
      <c r="G417">
        <v>57</v>
      </c>
      <c r="H417">
        <v>53</v>
      </c>
      <c r="I417" s="3">
        <f t="shared" si="64"/>
        <v>-0.13986013986013987</v>
      </c>
      <c r="J417">
        <f t="shared" si="70"/>
        <v>33</v>
      </c>
      <c r="K417">
        <f t="shared" si="71"/>
        <v>57</v>
      </c>
      <c r="L417">
        <f t="shared" si="72"/>
        <v>53</v>
      </c>
      <c r="M417" s="3">
        <f t="shared" si="65"/>
        <v>-0.13986013986013987</v>
      </c>
      <c r="N417" s="3">
        <f t="shared" si="73"/>
        <v>0.39860139860139859</v>
      </c>
    </row>
    <row r="418" spans="1:14" x14ac:dyDescent="0.2">
      <c r="A418" s="2">
        <v>39703</v>
      </c>
      <c r="B418">
        <v>0</v>
      </c>
      <c r="C418">
        <v>0</v>
      </c>
      <c r="D418">
        <v>0</v>
      </c>
      <c r="E418" s="3" t="e">
        <f t="shared" si="63"/>
        <v>#DIV/0!</v>
      </c>
      <c r="F418">
        <v>29</v>
      </c>
      <c r="G418">
        <v>53</v>
      </c>
      <c r="H418">
        <v>46</v>
      </c>
      <c r="I418" s="3">
        <f t="shared" si="64"/>
        <v>-0.1328125</v>
      </c>
      <c r="J418">
        <f t="shared" si="70"/>
        <v>29</v>
      </c>
      <c r="K418">
        <f t="shared" si="71"/>
        <v>53</v>
      </c>
      <c r="L418">
        <f t="shared" si="72"/>
        <v>46</v>
      </c>
      <c r="M418" s="3">
        <f t="shared" si="65"/>
        <v>-0.1328125</v>
      </c>
      <c r="N418" s="3">
        <f t="shared" si="73"/>
        <v>0.4140625</v>
      </c>
    </row>
    <row r="419" spans="1:14" x14ac:dyDescent="0.2">
      <c r="A419" s="2">
        <v>39696</v>
      </c>
      <c r="B419">
        <v>0</v>
      </c>
      <c r="C419">
        <v>0</v>
      </c>
      <c r="D419">
        <v>0</v>
      </c>
      <c r="E419" s="3" t="e">
        <f t="shared" si="63"/>
        <v>#DIV/0!</v>
      </c>
      <c r="F419">
        <v>32</v>
      </c>
      <c r="G419">
        <v>53</v>
      </c>
      <c r="H419">
        <v>43</v>
      </c>
      <c r="I419" s="3">
        <f t="shared" si="64"/>
        <v>-8.59375E-2</v>
      </c>
      <c r="J419">
        <f t="shared" si="70"/>
        <v>32</v>
      </c>
      <c r="K419">
        <f t="shared" si="71"/>
        <v>53</v>
      </c>
      <c r="L419">
        <f t="shared" si="72"/>
        <v>43</v>
      </c>
      <c r="M419" s="3">
        <f t="shared" si="65"/>
        <v>-8.59375E-2</v>
      </c>
      <c r="N419" s="3">
        <f t="shared" si="73"/>
        <v>0.4140625</v>
      </c>
    </row>
    <row r="420" spans="1:14" x14ac:dyDescent="0.2">
      <c r="A420" s="2">
        <v>39689</v>
      </c>
      <c r="B420">
        <v>0</v>
      </c>
      <c r="C420">
        <v>0</v>
      </c>
      <c r="D420">
        <v>0</v>
      </c>
      <c r="E420" s="3" t="e">
        <f t="shared" ref="E420:E483" si="74">(B420-D420)/SUM(B420:D420)</f>
        <v>#DIV/0!</v>
      </c>
      <c r="F420">
        <v>46</v>
      </c>
      <c r="G420">
        <v>58</v>
      </c>
      <c r="H420">
        <v>40</v>
      </c>
      <c r="I420" s="3">
        <f t="shared" ref="I420:I483" si="75">(F420-H420)/SUM(F420:H420)</f>
        <v>4.1666666666666664E-2</v>
      </c>
      <c r="J420">
        <f t="shared" si="70"/>
        <v>46</v>
      </c>
      <c r="K420">
        <f t="shared" si="71"/>
        <v>58</v>
      </c>
      <c r="L420">
        <f t="shared" si="72"/>
        <v>40</v>
      </c>
      <c r="M420" s="3">
        <f t="shared" ref="M420:M483" si="76">(J420-L420)/SUM(J420:L420)</f>
        <v>4.1666666666666664E-2</v>
      </c>
      <c r="N420" s="3">
        <f t="shared" si="73"/>
        <v>0.40277777777777779</v>
      </c>
    </row>
    <row r="421" spans="1:14" x14ac:dyDescent="0.2">
      <c r="A421" s="2">
        <v>39682</v>
      </c>
      <c r="B421">
        <v>0</v>
      </c>
      <c r="C421">
        <v>0</v>
      </c>
      <c r="D421">
        <v>0</v>
      </c>
      <c r="E421" s="3" t="e">
        <f t="shared" si="74"/>
        <v>#DIV/0!</v>
      </c>
      <c r="F421">
        <v>41</v>
      </c>
      <c r="G421">
        <v>63</v>
      </c>
      <c r="H421">
        <v>51</v>
      </c>
      <c r="I421" s="3">
        <f t="shared" si="75"/>
        <v>-6.4516129032258063E-2</v>
      </c>
      <c r="J421">
        <f t="shared" si="70"/>
        <v>41</v>
      </c>
      <c r="K421">
        <f t="shared" si="71"/>
        <v>63</v>
      </c>
      <c r="L421">
        <f t="shared" si="72"/>
        <v>51</v>
      </c>
      <c r="M421" s="3">
        <f t="shared" si="76"/>
        <v>-6.4516129032258063E-2</v>
      </c>
      <c r="N421" s="3">
        <f t="shared" si="73"/>
        <v>0.40645161290322579</v>
      </c>
    </row>
    <row r="422" spans="1:14" x14ac:dyDescent="0.2">
      <c r="A422" s="2">
        <v>39675</v>
      </c>
      <c r="B422">
        <v>0</v>
      </c>
      <c r="C422">
        <v>0</v>
      </c>
      <c r="D422">
        <v>0</v>
      </c>
      <c r="E422" s="3" t="e">
        <f t="shared" si="74"/>
        <v>#DIV/0!</v>
      </c>
      <c r="F422">
        <v>49</v>
      </c>
      <c r="G422">
        <v>46</v>
      </c>
      <c r="H422">
        <v>38</v>
      </c>
      <c r="I422" s="3">
        <f t="shared" si="75"/>
        <v>8.2706766917293228E-2</v>
      </c>
      <c r="J422">
        <f t="shared" si="70"/>
        <v>49</v>
      </c>
      <c r="K422">
        <f t="shared" si="71"/>
        <v>46</v>
      </c>
      <c r="L422">
        <f t="shared" si="72"/>
        <v>38</v>
      </c>
      <c r="M422" s="3">
        <f t="shared" si="76"/>
        <v>8.2706766917293228E-2</v>
      </c>
      <c r="N422" s="3">
        <f t="shared" si="73"/>
        <v>0.34586466165413532</v>
      </c>
    </row>
    <row r="423" spans="1:14" x14ac:dyDescent="0.2">
      <c r="A423" s="2">
        <v>39668</v>
      </c>
      <c r="B423">
        <v>0</v>
      </c>
      <c r="C423">
        <v>0</v>
      </c>
      <c r="D423">
        <v>0</v>
      </c>
      <c r="E423" s="3" t="e">
        <f t="shared" si="74"/>
        <v>#DIV/0!</v>
      </c>
      <c r="F423">
        <v>41</v>
      </c>
      <c r="G423">
        <v>55</v>
      </c>
      <c r="H423">
        <v>55</v>
      </c>
      <c r="I423" s="3">
        <f t="shared" si="75"/>
        <v>-9.2715231788079472E-2</v>
      </c>
      <c r="J423">
        <f t="shared" si="70"/>
        <v>41</v>
      </c>
      <c r="K423">
        <f t="shared" si="71"/>
        <v>55</v>
      </c>
      <c r="L423">
        <f t="shared" si="72"/>
        <v>55</v>
      </c>
      <c r="M423" s="3">
        <f t="shared" si="76"/>
        <v>-9.2715231788079472E-2</v>
      </c>
      <c r="N423" s="3">
        <f t="shared" si="73"/>
        <v>0.36423841059602646</v>
      </c>
    </row>
    <row r="424" spans="1:14" x14ac:dyDescent="0.2">
      <c r="A424" s="2">
        <v>39661</v>
      </c>
      <c r="B424">
        <v>0</v>
      </c>
      <c r="C424">
        <v>0</v>
      </c>
      <c r="D424">
        <v>0</v>
      </c>
      <c r="E424" s="3" t="e">
        <f t="shared" si="74"/>
        <v>#DIV/0!</v>
      </c>
      <c r="F424">
        <v>32</v>
      </c>
      <c r="G424">
        <v>58</v>
      </c>
      <c r="H424">
        <v>50</v>
      </c>
      <c r="I424" s="3">
        <f t="shared" si="75"/>
        <v>-0.12857142857142856</v>
      </c>
      <c r="J424">
        <f t="shared" si="70"/>
        <v>32</v>
      </c>
      <c r="K424">
        <f t="shared" si="71"/>
        <v>58</v>
      </c>
      <c r="L424">
        <f t="shared" si="72"/>
        <v>50</v>
      </c>
      <c r="M424" s="3">
        <f t="shared" si="76"/>
        <v>-0.12857142857142856</v>
      </c>
      <c r="N424" s="3">
        <f t="shared" si="73"/>
        <v>0.41428571428571431</v>
      </c>
    </row>
    <row r="425" spans="1:14" x14ac:dyDescent="0.2">
      <c r="A425" s="2">
        <v>39654</v>
      </c>
      <c r="B425">
        <v>0</v>
      </c>
      <c r="C425">
        <v>0</v>
      </c>
      <c r="D425">
        <v>0</v>
      </c>
      <c r="E425" s="3" t="e">
        <f t="shared" si="74"/>
        <v>#DIV/0!</v>
      </c>
      <c r="F425">
        <v>36</v>
      </c>
      <c r="G425">
        <v>55</v>
      </c>
      <c r="H425">
        <v>50</v>
      </c>
      <c r="I425" s="3">
        <f t="shared" si="75"/>
        <v>-9.9290780141843976E-2</v>
      </c>
      <c r="J425">
        <f t="shared" si="70"/>
        <v>36</v>
      </c>
      <c r="K425">
        <f t="shared" si="71"/>
        <v>55</v>
      </c>
      <c r="L425">
        <f t="shared" si="72"/>
        <v>50</v>
      </c>
      <c r="M425" s="3">
        <f t="shared" si="76"/>
        <v>-9.9290780141843976E-2</v>
      </c>
      <c r="N425" s="3">
        <f t="shared" si="73"/>
        <v>0.39007092198581561</v>
      </c>
    </row>
    <row r="426" spans="1:14" x14ac:dyDescent="0.2">
      <c r="A426" s="2">
        <v>39647</v>
      </c>
      <c r="B426">
        <v>0</v>
      </c>
      <c r="C426">
        <v>0</v>
      </c>
      <c r="D426">
        <v>0</v>
      </c>
      <c r="E426" s="3" t="e">
        <f t="shared" si="74"/>
        <v>#DIV/0!</v>
      </c>
      <c r="F426">
        <v>41</v>
      </c>
      <c r="G426">
        <v>55</v>
      </c>
      <c r="H426">
        <v>52</v>
      </c>
      <c r="I426" s="3">
        <f t="shared" si="75"/>
        <v>-7.4324324324324328E-2</v>
      </c>
      <c r="J426">
        <f t="shared" si="70"/>
        <v>41</v>
      </c>
      <c r="K426">
        <f t="shared" si="71"/>
        <v>55</v>
      </c>
      <c r="L426">
        <f t="shared" si="72"/>
        <v>52</v>
      </c>
      <c r="M426" s="3">
        <f t="shared" si="76"/>
        <v>-7.4324324324324328E-2</v>
      </c>
      <c r="N426" s="3">
        <f t="shared" si="73"/>
        <v>0.3716216216216216</v>
      </c>
    </row>
    <row r="427" spans="1:14" x14ac:dyDescent="0.2">
      <c r="A427" s="2">
        <v>39640</v>
      </c>
      <c r="B427">
        <v>0</v>
      </c>
      <c r="C427">
        <v>0</v>
      </c>
      <c r="D427">
        <v>0</v>
      </c>
      <c r="E427" s="3" t="e">
        <f t="shared" si="74"/>
        <v>#DIV/0!</v>
      </c>
      <c r="F427">
        <v>43</v>
      </c>
      <c r="G427">
        <v>59</v>
      </c>
      <c r="H427">
        <v>45</v>
      </c>
      <c r="I427" s="3">
        <f t="shared" si="75"/>
        <v>-1.3605442176870748E-2</v>
      </c>
      <c r="J427">
        <f t="shared" si="70"/>
        <v>43</v>
      </c>
      <c r="K427">
        <f t="shared" si="71"/>
        <v>59</v>
      </c>
      <c r="L427">
        <f t="shared" si="72"/>
        <v>45</v>
      </c>
      <c r="M427" s="3">
        <f t="shared" si="76"/>
        <v>-1.3605442176870748E-2</v>
      </c>
      <c r="N427" s="3">
        <f t="shared" si="73"/>
        <v>0.40136054421768708</v>
      </c>
    </row>
    <row r="428" spans="1:14" x14ac:dyDescent="0.2">
      <c r="A428" s="2">
        <v>39633</v>
      </c>
      <c r="B428">
        <v>0</v>
      </c>
      <c r="C428">
        <v>0</v>
      </c>
      <c r="D428">
        <v>0</v>
      </c>
      <c r="E428" s="3" t="e">
        <f t="shared" si="74"/>
        <v>#DIV/0!</v>
      </c>
      <c r="F428">
        <v>38</v>
      </c>
      <c r="G428">
        <v>64</v>
      </c>
      <c r="H428">
        <v>55</v>
      </c>
      <c r="I428" s="3">
        <f t="shared" si="75"/>
        <v>-0.10828025477707007</v>
      </c>
      <c r="J428">
        <f t="shared" ref="J428:J460" si="77">B428+F428</f>
        <v>38</v>
      </c>
      <c r="K428">
        <f t="shared" ref="K428:K460" si="78">C428+G428</f>
        <v>64</v>
      </c>
      <c r="L428">
        <f t="shared" ref="L428:L460" si="79">D428+H428</f>
        <v>55</v>
      </c>
      <c r="M428" s="3">
        <f t="shared" si="76"/>
        <v>-0.10828025477707007</v>
      </c>
      <c r="N428" s="3">
        <f t="shared" ref="N428:N460" si="80">K428/SUM(J428:L428)</f>
        <v>0.40764331210191085</v>
      </c>
    </row>
    <row r="429" spans="1:14" x14ac:dyDescent="0.2">
      <c r="A429" s="2">
        <v>39626</v>
      </c>
      <c r="B429">
        <v>0</v>
      </c>
      <c r="C429">
        <v>0</v>
      </c>
      <c r="D429">
        <v>0</v>
      </c>
      <c r="E429" s="3" t="e">
        <f t="shared" si="74"/>
        <v>#DIV/0!</v>
      </c>
      <c r="F429">
        <v>43</v>
      </c>
      <c r="G429">
        <v>59</v>
      </c>
      <c r="H429">
        <v>57</v>
      </c>
      <c r="I429" s="3">
        <f t="shared" si="75"/>
        <v>-8.8050314465408799E-2</v>
      </c>
      <c r="J429">
        <f t="shared" si="77"/>
        <v>43</v>
      </c>
      <c r="K429">
        <f t="shared" si="78"/>
        <v>59</v>
      </c>
      <c r="L429">
        <f t="shared" si="79"/>
        <v>57</v>
      </c>
      <c r="M429" s="3">
        <f t="shared" si="76"/>
        <v>-8.8050314465408799E-2</v>
      </c>
      <c r="N429" s="3">
        <f t="shared" si="80"/>
        <v>0.37106918238993708</v>
      </c>
    </row>
    <row r="430" spans="1:14" x14ac:dyDescent="0.2">
      <c r="A430" s="2">
        <v>39619</v>
      </c>
      <c r="B430">
        <v>0</v>
      </c>
      <c r="C430">
        <v>0</v>
      </c>
      <c r="D430">
        <v>0</v>
      </c>
      <c r="E430" s="3" t="e">
        <f t="shared" si="74"/>
        <v>#DIV/0!</v>
      </c>
      <c r="F430">
        <v>45</v>
      </c>
      <c r="G430">
        <v>59</v>
      </c>
      <c r="H430">
        <v>50</v>
      </c>
      <c r="I430" s="3">
        <f t="shared" si="75"/>
        <v>-3.2467532467532464E-2</v>
      </c>
      <c r="J430">
        <f t="shared" si="77"/>
        <v>45</v>
      </c>
      <c r="K430">
        <f t="shared" si="78"/>
        <v>59</v>
      </c>
      <c r="L430">
        <f t="shared" si="79"/>
        <v>50</v>
      </c>
      <c r="M430" s="3">
        <f t="shared" si="76"/>
        <v>-3.2467532467532464E-2</v>
      </c>
      <c r="N430" s="3">
        <f t="shared" si="80"/>
        <v>0.38311688311688313</v>
      </c>
    </row>
    <row r="431" spans="1:14" x14ac:dyDescent="0.2">
      <c r="A431" s="2">
        <v>39612</v>
      </c>
      <c r="B431">
        <v>0</v>
      </c>
      <c r="C431">
        <v>0</v>
      </c>
      <c r="D431">
        <v>0</v>
      </c>
      <c r="E431" s="3" t="e">
        <f t="shared" si="74"/>
        <v>#DIV/0!</v>
      </c>
      <c r="F431">
        <v>50</v>
      </c>
      <c r="G431">
        <v>52</v>
      </c>
      <c r="H431">
        <v>55</v>
      </c>
      <c r="I431" s="3">
        <f t="shared" si="75"/>
        <v>-3.1847133757961783E-2</v>
      </c>
      <c r="J431">
        <f t="shared" si="77"/>
        <v>50</v>
      </c>
      <c r="K431">
        <f t="shared" si="78"/>
        <v>52</v>
      </c>
      <c r="L431">
        <f t="shared" si="79"/>
        <v>55</v>
      </c>
      <c r="M431" s="3">
        <f t="shared" si="76"/>
        <v>-3.1847133757961783E-2</v>
      </c>
      <c r="N431" s="3">
        <f t="shared" si="80"/>
        <v>0.33121019108280253</v>
      </c>
    </row>
    <row r="432" spans="1:14" x14ac:dyDescent="0.2">
      <c r="A432" s="2">
        <v>39605</v>
      </c>
      <c r="B432">
        <v>0</v>
      </c>
      <c r="C432">
        <v>0</v>
      </c>
      <c r="D432">
        <v>0</v>
      </c>
      <c r="E432" s="3" t="e">
        <f t="shared" si="74"/>
        <v>#DIV/0!</v>
      </c>
      <c r="F432">
        <v>46</v>
      </c>
      <c r="G432">
        <v>52</v>
      </c>
      <c r="H432">
        <v>45</v>
      </c>
      <c r="I432" s="3">
        <f t="shared" si="75"/>
        <v>6.993006993006993E-3</v>
      </c>
      <c r="J432">
        <f t="shared" si="77"/>
        <v>46</v>
      </c>
      <c r="K432">
        <f t="shared" si="78"/>
        <v>52</v>
      </c>
      <c r="L432">
        <f t="shared" si="79"/>
        <v>45</v>
      </c>
      <c r="M432" s="3">
        <f t="shared" si="76"/>
        <v>6.993006993006993E-3</v>
      </c>
      <c r="N432" s="3">
        <f t="shared" si="80"/>
        <v>0.36363636363636365</v>
      </c>
    </row>
    <row r="433" spans="1:14" x14ac:dyDescent="0.2">
      <c r="A433" s="2">
        <v>39598</v>
      </c>
      <c r="B433">
        <v>0</v>
      </c>
      <c r="C433">
        <v>0</v>
      </c>
      <c r="D433">
        <v>0</v>
      </c>
      <c r="E433" s="3" t="e">
        <f t="shared" si="74"/>
        <v>#DIV/0!</v>
      </c>
      <c r="F433">
        <v>40</v>
      </c>
      <c r="G433">
        <v>61</v>
      </c>
      <c r="H433">
        <v>45</v>
      </c>
      <c r="I433" s="3">
        <f t="shared" si="75"/>
        <v>-3.4246575342465752E-2</v>
      </c>
      <c r="J433">
        <f t="shared" si="77"/>
        <v>40</v>
      </c>
      <c r="K433">
        <f t="shared" si="78"/>
        <v>61</v>
      </c>
      <c r="L433">
        <f t="shared" si="79"/>
        <v>45</v>
      </c>
      <c r="M433" s="3">
        <f t="shared" si="76"/>
        <v>-3.4246575342465752E-2</v>
      </c>
      <c r="N433" s="3">
        <f t="shared" si="80"/>
        <v>0.4178082191780822</v>
      </c>
    </row>
    <row r="434" spans="1:14" x14ac:dyDescent="0.2">
      <c r="A434" s="2">
        <v>39591</v>
      </c>
      <c r="B434">
        <v>0</v>
      </c>
      <c r="C434">
        <v>0</v>
      </c>
      <c r="D434">
        <v>0</v>
      </c>
      <c r="E434" s="3" t="e">
        <f t="shared" si="74"/>
        <v>#DIV/0!</v>
      </c>
      <c r="F434">
        <v>35</v>
      </c>
      <c r="G434">
        <v>61</v>
      </c>
      <c r="H434">
        <v>59</v>
      </c>
      <c r="I434" s="3">
        <f t="shared" si="75"/>
        <v>-0.15483870967741936</v>
      </c>
      <c r="J434">
        <f t="shared" si="77"/>
        <v>35</v>
      </c>
      <c r="K434">
        <f t="shared" si="78"/>
        <v>61</v>
      </c>
      <c r="L434">
        <f t="shared" si="79"/>
        <v>59</v>
      </c>
      <c r="M434" s="3">
        <f t="shared" si="76"/>
        <v>-0.15483870967741936</v>
      </c>
      <c r="N434" s="3">
        <f t="shared" si="80"/>
        <v>0.3935483870967742</v>
      </c>
    </row>
    <row r="435" spans="1:14" x14ac:dyDescent="0.2">
      <c r="A435" s="2">
        <v>39584</v>
      </c>
      <c r="B435">
        <v>0</v>
      </c>
      <c r="C435">
        <v>0</v>
      </c>
      <c r="D435">
        <v>0</v>
      </c>
      <c r="E435" s="3" t="e">
        <f t="shared" si="74"/>
        <v>#DIV/0!</v>
      </c>
      <c r="F435">
        <v>43</v>
      </c>
      <c r="G435">
        <v>71</v>
      </c>
      <c r="H435">
        <v>51</v>
      </c>
      <c r="I435" s="3">
        <f t="shared" si="75"/>
        <v>-4.8484848484848485E-2</v>
      </c>
      <c r="J435">
        <f t="shared" si="77"/>
        <v>43</v>
      </c>
      <c r="K435">
        <f t="shared" si="78"/>
        <v>71</v>
      </c>
      <c r="L435">
        <f t="shared" si="79"/>
        <v>51</v>
      </c>
      <c r="M435" s="3">
        <f t="shared" si="76"/>
        <v>-4.8484848484848485E-2</v>
      </c>
      <c r="N435" s="3">
        <f t="shared" si="80"/>
        <v>0.4303030303030303</v>
      </c>
    </row>
    <row r="436" spans="1:14" x14ac:dyDescent="0.2">
      <c r="A436" s="2">
        <v>39577</v>
      </c>
      <c r="B436">
        <v>0</v>
      </c>
      <c r="C436">
        <v>0</v>
      </c>
      <c r="D436">
        <v>0</v>
      </c>
      <c r="E436" s="3" t="e">
        <f t="shared" si="74"/>
        <v>#DIV/0!</v>
      </c>
      <c r="F436">
        <v>32</v>
      </c>
      <c r="G436">
        <v>66</v>
      </c>
      <c r="H436">
        <v>63</v>
      </c>
      <c r="I436" s="3">
        <f t="shared" si="75"/>
        <v>-0.19254658385093168</v>
      </c>
      <c r="J436">
        <f t="shared" si="77"/>
        <v>32</v>
      </c>
      <c r="K436">
        <f t="shared" si="78"/>
        <v>66</v>
      </c>
      <c r="L436">
        <f t="shared" si="79"/>
        <v>63</v>
      </c>
      <c r="M436" s="3">
        <f t="shared" si="76"/>
        <v>-0.19254658385093168</v>
      </c>
      <c r="N436" s="3">
        <f t="shared" si="80"/>
        <v>0.40993788819875776</v>
      </c>
    </row>
    <row r="437" spans="1:14" x14ac:dyDescent="0.2">
      <c r="A437" s="2">
        <v>39570</v>
      </c>
      <c r="B437">
        <v>0</v>
      </c>
      <c r="C437">
        <v>0</v>
      </c>
      <c r="D437">
        <v>0</v>
      </c>
      <c r="E437" s="3" t="e">
        <f t="shared" si="74"/>
        <v>#DIV/0!</v>
      </c>
      <c r="F437">
        <v>41</v>
      </c>
      <c r="G437">
        <v>43</v>
      </c>
      <c r="H437">
        <v>54</v>
      </c>
      <c r="I437" s="3">
        <f t="shared" si="75"/>
        <v>-9.420289855072464E-2</v>
      </c>
      <c r="J437">
        <f t="shared" si="77"/>
        <v>41</v>
      </c>
      <c r="K437">
        <f t="shared" si="78"/>
        <v>43</v>
      </c>
      <c r="L437">
        <f t="shared" si="79"/>
        <v>54</v>
      </c>
      <c r="M437" s="3">
        <f t="shared" si="76"/>
        <v>-9.420289855072464E-2</v>
      </c>
      <c r="N437" s="3">
        <f t="shared" si="80"/>
        <v>0.31159420289855072</v>
      </c>
    </row>
    <row r="438" spans="1:14" x14ac:dyDescent="0.2">
      <c r="A438" s="2">
        <v>39563</v>
      </c>
      <c r="B438">
        <v>0</v>
      </c>
      <c r="C438">
        <v>0</v>
      </c>
      <c r="D438">
        <v>0</v>
      </c>
      <c r="E438" s="3" t="e">
        <f t="shared" si="74"/>
        <v>#DIV/0!</v>
      </c>
      <c r="F438">
        <v>46</v>
      </c>
      <c r="G438">
        <v>53</v>
      </c>
      <c r="H438">
        <v>60</v>
      </c>
      <c r="I438" s="3">
        <f t="shared" si="75"/>
        <v>-8.8050314465408799E-2</v>
      </c>
      <c r="J438">
        <f t="shared" si="77"/>
        <v>46</v>
      </c>
      <c r="K438">
        <f t="shared" si="78"/>
        <v>53</v>
      </c>
      <c r="L438">
        <f t="shared" si="79"/>
        <v>60</v>
      </c>
      <c r="M438" s="3">
        <f t="shared" si="76"/>
        <v>-8.8050314465408799E-2</v>
      </c>
      <c r="N438" s="3">
        <f t="shared" si="80"/>
        <v>0.33333333333333331</v>
      </c>
    </row>
    <row r="439" spans="1:14" x14ac:dyDescent="0.2">
      <c r="A439" s="2">
        <v>39556</v>
      </c>
      <c r="B439">
        <v>0</v>
      </c>
      <c r="C439">
        <v>0</v>
      </c>
      <c r="D439">
        <v>0</v>
      </c>
      <c r="E439" s="3" t="e">
        <f t="shared" si="74"/>
        <v>#DIV/0!</v>
      </c>
      <c r="F439">
        <v>37</v>
      </c>
      <c r="G439">
        <v>71</v>
      </c>
      <c r="H439">
        <v>60</v>
      </c>
      <c r="I439" s="3">
        <f t="shared" si="75"/>
        <v>-0.13690476190476192</v>
      </c>
      <c r="J439">
        <f t="shared" si="77"/>
        <v>37</v>
      </c>
      <c r="K439">
        <f t="shared" si="78"/>
        <v>71</v>
      </c>
      <c r="L439">
        <f t="shared" si="79"/>
        <v>60</v>
      </c>
      <c r="M439" s="3">
        <f t="shared" si="76"/>
        <v>-0.13690476190476192</v>
      </c>
      <c r="N439" s="3">
        <f t="shared" si="80"/>
        <v>0.42261904761904762</v>
      </c>
    </row>
    <row r="440" spans="1:14" x14ac:dyDescent="0.2">
      <c r="A440" s="2">
        <v>39549</v>
      </c>
      <c r="B440">
        <v>0</v>
      </c>
      <c r="C440">
        <v>0</v>
      </c>
      <c r="D440">
        <v>0</v>
      </c>
      <c r="E440" s="3" t="e">
        <f t="shared" si="74"/>
        <v>#DIV/0!</v>
      </c>
      <c r="F440">
        <v>39</v>
      </c>
      <c r="G440">
        <v>61</v>
      </c>
      <c r="H440">
        <v>65</v>
      </c>
      <c r="I440" s="3">
        <f t="shared" si="75"/>
        <v>-0.15757575757575756</v>
      </c>
      <c r="J440">
        <f t="shared" si="77"/>
        <v>39</v>
      </c>
      <c r="K440">
        <f t="shared" si="78"/>
        <v>61</v>
      </c>
      <c r="L440">
        <f t="shared" si="79"/>
        <v>65</v>
      </c>
      <c r="M440" s="3">
        <f t="shared" si="76"/>
        <v>-0.15757575757575756</v>
      </c>
      <c r="N440" s="3">
        <f t="shared" si="80"/>
        <v>0.36969696969696969</v>
      </c>
    </row>
    <row r="441" spans="1:14" x14ac:dyDescent="0.2">
      <c r="A441" s="2">
        <v>39542</v>
      </c>
      <c r="B441">
        <v>0</v>
      </c>
      <c r="C441">
        <v>0</v>
      </c>
      <c r="D441">
        <v>0</v>
      </c>
      <c r="E441" s="3" t="e">
        <f t="shared" si="74"/>
        <v>#DIV/0!</v>
      </c>
      <c r="F441">
        <v>39</v>
      </c>
      <c r="G441">
        <v>59</v>
      </c>
      <c r="H441">
        <v>65</v>
      </c>
      <c r="I441" s="3">
        <f t="shared" si="75"/>
        <v>-0.15950920245398773</v>
      </c>
      <c r="J441">
        <f t="shared" si="77"/>
        <v>39</v>
      </c>
      <c r="K441">
        <f t="shared" si="78"/>
        <v>59</v>
      </c>
      <c r="L441">
        <f t="shared" si="79"/>
        <v>65</v>
      </c>
      <c r="M441" s="3">
        <f t="shared" si="76"/>
        <v>-0.15950920245398773</v>
      </c>
      <c r="N441" s="3">
        <f t="shared" si="80"/>
        <v>0.3619631901840491</v>
      </c>
    </row>
    <row r="442" spans="1:14" x14ac:dyDescent="0.2">
      <c r="A442" s="2">
        <v>39535</v>
      </c>
      <c r="B442">
        <v>0</v>
      </c>
      <c r="C442">
        <v>0</v>
      </c>
      <c r="D442">
        <v>0</v>
      </c>
      <c r="E442" s="3" t="e">
        <f t="shared" si="74"/>
        <v>#DIV/0!</v>
      </c>
      <c r="F442">
        <v>48</v>
      </c>
      <c r="G442">
        <v>59</v>
      </c>
      <c r="H442">
        <v>54</v>
      </c>
      <c r="I442" s="3">
        <f t="shared" si="75"/>
        <v>-3.7267080745341616E-2</v>
      </c>
      <c r="J442">
        <f t="shared" si="77"/>
        <v>48</v>
      </c>
      <c r="K442">
        <f t="shared" si="78"/>
        <v>59</v>
      </c>
      <c r="L442">
        <f t="shared" si="79"/>
        <v>54</v>
      </c>
      <c r="M442" s="3">
        <f t="shared" si="76"/>
        <v>-3.7267080745341616E-2</v>
      </c>
      <c r="N442" s="3">
        <f t="shared" si="80"/>
        <v>0.36645962732919257</v>
      </c>
    </row>
    <row r="443" spans="1:14" x14ac:dyDescent="0.2">
      <c r="A443" s="2">
        <v>39528</v>
      </c>
      <c r="B443">
        <v>0</v>
      </c>
      <c r="C443">
        <v>0</v>
      </c>
      <c r="D443">
        <v>0</v>
      </c>
      <c r="E443" s="3" t="e">
        <f t="shared" si="74"/>
        <v>#DIV/0!</v>
      </c>
      <c r="F443">
        <v>40</v>
      </c>
      <c r="G443">
        <v>60</v>
      </c>
      <c r="H443">
        <v>60</v>
      </c>
      <c r="I443" s="3">
        <f t="shared" si="75"/>
        <v>-0.125</v>
      </c>
      <c r="J443">
        <f t="shared" si="77"/>
        <v>40</v>
      </c>
      <c r="K443">
        <f t="shared" si="78"/>
        <v>60</v>
      </c>
      <c r="L443">
        <f t="shared" si="79"/>
        <v>60</v>
      </c>
      <c r="M443" s="3">
        <f t="shared" si="76"/>
        <v>-0.125</v>
      </c>
      <c r="N443" s="3">
        <f t="shared" si="80"/>
        <v>0.375</v>
      </c>
    </row>
    <row r="444" spans="1:14" x14ac:dyDescent="0.2">
      <c r="A444" s="2">
        <v>39521</v>
      </c>
      <c r="B444">
        <v>0</v>
      </c>
      <c r="C444">
        <v>0</v>
      </c>
      <c r="D444">
        <v>0</v>
      </c>
      <c r="E444" s="3" t="e">
        <f t="shared" si="74"/>
        <v>#DIV/0!</v>
      </c>
      <c r="F444">
        <v>44</v>
      </c>
      <c r="G444">
        <v>55</v>
      </c>
      <c r="H444">
        <v>64</v>
      </c>
      <c r="I444" s="3">
        <f t="shared" si="75"/>
        <v>-0.12269938650306748</v>
      </c>
      <c r="J444">
        <f t="shared" si="77"/>
        <v>44</v>
      </c>
      <c r="K444">
        <f t="shared" si="78"/>
        <v>55</v>
      </c>
      <c r="L444">
        <f t="shared" si="79"/>
        <v>64</v>
      </c>
      <c r="M444" s="3">
        <f t="shared" si="76"/>
        <v>-0.12269938650306748</v>
      </c>
      <c r="N444" s="3">
        <f t="shared" si="80"/>
        <v>0.33742331288343558</v>
      </c>
    </row>
    <row r="445" spans="1:14" x14ac:dyDescent="0.2">
      <c r="A445" s="2">
        <v>39514</v>
      </c>
      <c r="B445">
        <v>0</v>
      </c>
      <c r="C445">
        <v>0</v>
      </c>
      <c r="D445">
        <v>0</v>
      </c>
      <c r="E445" s="3" t="e">
        <f t="shared" si="74"/>
        <v>#DIV/0!</v>
      </c>
      <c r="F445">
        <v>32</v>
      </c>
      <c r="G445">
        <v>65</v>
      </c>
      <c r="H445">
        <v>59</v>
      </c>
      <c r="I445" s="3">
        <f t="shared" si="75"/>
        <v>-0.17307692307692307</v>
      </c>
      <c r="J445">
        <f t="shared" si="77"/>
        <v>32</v>
      </c>
      <c r="K445">
        <f t="shared" si="78"/>
        <v>65</v>
      </c>
      <c r="L445">
        <f t="shared" si="79"/>
        <v>59</v>
      </c>
      <c r="M445" s="3">
        <f t="shared" si="76"/>
        <v>-0.17307692307692307</v>
      </c>
      <c r="N445" s="3">
        <f t="shared" si="80"/>
        <v>0.41666666666666669</v>
      </c>
    </row>
    <row r="446" spans="1:14" x14ac:dyDescent="0.2">
      <c r="A446" s="2">
        <v>39507</v>
      </c>
      <c r="B446">
        <v>0</v>
      </c>
      <c r="C446">
        <v>0</v>
      </c>
      <c r="D446">
        <v>0</v>
      </c>
      <c r="E446" s="3" t="e">
        <f t="shared" si="74"/>
        <v>#DIV/0!</v>
      </c>
      <c r="F446">
        <v>28</v>
      </c>
      <c r="G446">
        <v>56</v>
      </c>
      <c r="H446">
        <v>62</v>
      </c>
      <c r="I446" s="3">
        <f t="shared" si="75"/>
        <v>-0.23287671232876711</v>
      </c>
      <c r="J446">
        <f t="shared" si="77"/>
        <v>28</v>
      </c>
      <c r="K446">
        <f t="shared" si="78"/>
        <v>56</v>
      </c>
      <c r="L446">
        <f t="shared" si="79"/>
        <v>62</v>
      </c>
      <c r="M446" s="3">
        <f t="shared" si="76"/>
        <v>-0.23287671232876711</v>
      </c>
      <c r="N446" s="3">
        <f t="shared" si="80"/>
        <v>0.38356164383561642</v>
      </c>
    </row>
    <row r="447" spans="1:14" x14ac:dyDescent="0.2">
      <c r="A447" s="2">
        <v>39500</v>
      </c>
      <c r="B447">
        <v>0</v>
      </c>
      <c r="C447">
        <v>0</v>
      </c>
      <c r="D447">
        <v>0</v>
      </c>
      <c r="E447" s="3" t="e">
        <f t="shared" si="74"/>
        <v>#DIV/0!</v>
      </c>
      <c r="F447">
        <v>28</v>
      </c>
      <c r="G447">
        <v>66</v>
      </c>
      <c r="H447">
        <v>64</v>
      </c>
      <c r="I447" s="3">
        <f t="shared" si="75"/>
        <v>-0.22784810126582278</v>
      </c>
      <c r="J447">
        <f t="shared" si="77"/>
        <v>28</v>
      </c>
      <c r="K447">
        <f t="shared" si="78"/>
        <v>66</v>
      </c>
      <c r="L447">
        <f t="shared" si="79"/>
        <v>64</v>
      </c>
      <c r="M447" s="3">
        <f t="shared" si="76"/>
        <v>-0.22784810126582278</v>
      </c>
      <c r="N447" s="3">
        <f t="shared" si="80"/>
        <v>0.41772151898734178</v>
      </c>
    </row>
    <row r="448" spans="1:14" x14ac:dyDescent="0.2">
      <c r="A448" s="2">
        <v>39493</v>
      </c>
      <c r="B448">
        <v>0</v>
      </c>
      <c r="C448">
        <v>0</v>
      </c>
      <c r="D448">
        <v>0</v>
      </c>
      <c r="E448" s="3" t="e">
        <f t="shared" si="74"/>
        <v>#DIV/0!</v>
      </c>
      <c r="F448">
        <v>36</v>
      </c>
      <c r="G448">
        <v>54</v>
      </c>
      <c r="H448">
        <v>74</v>
      </c>
      <c r="I448" s="3">
        <f t="shared" si="75"/>
        <v>-0.23170731707317074</v>
      </c>
      <c r="J448">
        <f t="shared" si="77"/>
        <v>36</v>
      </c>
      <c r="K448">
        <f t="shared" si="78"/>
        <v>54</v>
      </c>
      <c r="L448">
        <f t="shared" si="79"/>
        <v>74</v>
      </c>
      <c r="M448" s="3">
        <f t="shared" si="76"/>
        <v>-0.23170731707317074</v>
      </c>
      <c r="N448" s="3">
        <f t="shared" si="80"/>
        <v>0.32926829268292684</v>
      </c>
    </row>
    <row r="449" spans="1:14" x14ac:dyDescent="0.2">
      <c r="A449" s="2">
        <v>39486</v>
      </c>
      <c r="B449">
        <v>0</v>
      </c>
      <c r="C449">
        <v>0</v>
      </c>
      <c r="D449">
        <v>0</v>
      </c>
      <c r="E449" s="3" t="e">
        <f t="shared" si="74"/>
        <v>#DIV/0!</v>
      </c>
      <c r="F449">
        <v>33</v>
      </c>
      <c r="G449">
        <v>56</v>
      </c>
      <c r="H449">
        <v>58</v>
      </c>
      <c r="I449" s="3">
        <f t="shared" si="75"/>
        <v>-0.17006802721088435</v>
      </c>
      <c r="J449">
        <f t="shared" si="77"/>
        <v>33</v>
      </c>
      <c r="K449">
        <f t="shared" si="78"/>
        <v>56</v>
      </c>
      <c r="L449">
        <f t="shared" si="79"/>
        <v>58</v>
      </c>
      <c r="M449" s="3">
        <f t="shared" si="76"/>
        <v>-0.17006802721088435</v>
      </c>
      <c r="N449" s="3">
        <f t="shared" si="80"/>
        <v>0.38095238095238093</v>
      </c>
    </row>
    <row r="450" spans="1:14" x14ac:dyDescent="0.2">
      <c r="A450" s="2">
        <v>39479</v>
      </c>
      <c r="B450">
        <v>0</v>
      </c>
      <c r="C450">
        <v>0</v>
      </c>
      <c r="D450">
        <v>0</v>
      </c>
      <c r="E450" s="3" t="e">
        <f t="shared" si="74"/>
        <v>#DIV/0!</v>
      </c>
      <c r="F450">
        <v>27</v>
      </c>
      <c r="G450">
        <v>53</v>
      </c>
      <c r="H450">
        <v>64</v>
      </c>
      <c r="I450" s="3">
        <f t="shared" si="75"/>
        <v>-0.25694444444444442</v>
      </c>
      <c r="J450">
        <f t="shared" si="77"/>
        <v>27</v>
      </c>
      <c r="K450">
        <f t="shared" si="78"/>
        <v>53</v>
      </c>
      <c r="L450">
        <f t="shared" si="79"/>
        <v>64</v>
      </c>
      <c r="M450" s="3">
        <f t="shared" si="76"/>
        <v>-0.25694444444444442</v>
      </c>
      <c r="N450" s="3">
        <f t="shared" si="80"/>
        <v>0.36805555555555558</v>
      </c>
    </row>
    <row r="451" spans="1:14" x14ac:dyDescent="0.2">
      <c r="A451" s="2">
        <v>39472</v>
      </c>
      <c r="B451">
        <v>0</v>
      </c>
      <c r="C451">
        <v>0</v>
      </c>
      <c r="D451">
        <v>0</v>
      </c>
      <c r="E451" s="3" t="e">
        <f t="shared" si="74"/>
        <v>#DIV/0!</v>
      </c>
      <c r="F451">
        <v>30</v>
      </c>
      <c r="G451">
        <v>52</v>
      </c>
      <c r="H451">
        <v>74</v>
      </c>
      <c r="I451" s="3">
        <f t="shared" si="75"/>
        <v>-0.28205128205128205</v>
      </c>
      <c r="J451">
        <f t="shared" si="77"/>
        <v>30</v>
      </c>
      <c r="K451">
        <f t="shared" si="78"/>
        <v>52</v>
      </c>
      <c r="L451">
        <f t="shared" si="79"/>
        <v>74</v>
      </c>
      <c r="M451" s="3">
        <f t="shared" si="76"/>
        <v>-0.28205128205128205</v>
      </c>
      <c r="N451" s="3">
        <f t="shared" si="80"/>
        <v>0.33333333333333331</v>
      </c>
    </row>
    <row r="452" spans="1:14" x14ac:dyDescent="0.2">
      <c r="A452" s="2">
        <v>39465</v>
      </c>
      <c r="B452">
        <v>0</v>
      </c>
      <c r="C452">
        <v>0</v>
      </c>
      <c r="D452">
        <v>0</v>
      </c>
      <c r="E452" s="3" t="e">
        <f t="shared" si="74"/>
        <v>#DIV/0!</v>
      </c>
      <c r="F452">
        <v>32</v>
      </c>
      <c r="G452">
        <v>59</v>
      </c>
      <c r="H452">
        <v>65</v>
      </c>
      <c r="I452" s="3">
        <f t="shared" si="75"/>
        <v>-0.21153846153846154</v>
      </c>
      <c r="J452">
        <f t="shared" si="77"/>
        <v>32</v>
      </c>
      <c r="K452">
        <f t="shared" si="78"/>
        <v>59</v>
      </c>
      <c r="L452">
        <f t="shared" si="79"/>
        <v>65</v>
      </c>
      <c r="M452" s="3">
        <f t="shared" si="76"/>
        <v>-0.21153846153846154</v>
      </c>
      <c r="N452" s="3">
        <f t="shared" si="80"/>
        <v>0.37820512820512819</v>
      </c>
    </row>
    <row r="453" spans="1:14" x14ac:dyDescent="0.2">
      <c r="A453" s="2">
        <v>39458</v>
      </c>
      <c r="B453">
        <v>0</v>
      </c>
      <c r="C453">
        <v>0</v>
      </c>
      <c r="D453">
        <v>0</v>
      </c>
      <c r="E453" s="3" t="e">
        <f t="shared" si="74"/>
        <v>#DIV/0!</v>
      </c>
      <c r="F453">
        <v>25</v>
      </c>
      <c r="G453">
        <v>64</v>
      </c>
      <c r="H453">
        <v>65</v>
      </c>
      <c r="I453" s="3">
        <f t="shared" si="75"/>
        <v>-0.25974025974025972</v>
      </c>
      <c r="J453">
        <f t="shared" si="77"/>
        <v>25</v>
      </c>
      <c r="K453">
        <f t="shared" si="78"/>
        <v>64</v>
      </c>
      <c r="L453">
        <f t="shared" si="79"/>
        <v>65</v>
      </c>
      <c r="M453" s="3">
        <f t="shared" si="76"/>
        <v>-0.25974025974025972</v>
      </c>
      <c r="N453" s="3">
        <f t="shared" si="80"/>
        <v>0.41558441558441561</v>
      </c>
    </row>
    <row r="454" spans="1:14" x14ac:dyDescent="0.2">
      <c r="A454" s="2">
        <v>39451</v>
      </c>
      <c r="B454">
        <v>0</v>
      </c>
      <c r="C454">
        <v>0</v>
      </c>
      <c r="D454">
        <v>0</v>
      </c>
      <c r="E454" s="3" t="e">
        <f t="shared" si="74"/>
        <v>#DIV/0!</v>
      </c>
      <c r="F454">
        <v>36</v>
      </c>
      <c r="G454">
        <v>68</v>
      </c>
      <c r="H454">
        <v>58</v>
      </c>
      <c r="I454" s="3">
        <f t="shared" si="75"/>
        <v>-0.13580246913580246</v>
      </c>
      <c r="J454">
        <f t="shared" si="77"/>
        <v>36</v>
      </c>
      <c r="K454">
        <f t="shared" si="78"/>
        <v>68</v>
      </c>
      <c r="L454">
        <f t="shared" si="79"/>
        <v>58</v>
      </c>
      <c r="M454" s="3">
        <f t="shared" si="76"/>
        <v>-0.13580246913580246</v>
      </c>
      <c r="N454" s="3">
        <f t="shared" si="80"/>
        <v>0.41975308641975306</v>
      </c>
    </row>
    <row r="455" spans="1:14" x14ac:dyDescent="0.2">
      <c r="A455" s="2">
        <v>39444</v>
      </c>
      <c r="B455">
        <v>0</v>
      </c>
      <c r="C455">
        <v>0</v>
      </c>
      <c r="D455">
        <v>0</v>
      </c>
      <c r="E455" s="3" t="e">
        <f t="shared" si="74"/>
        <v>#DIV/0!</v>
      </c>
      <c r="F455">
        <v>31</v>
      </c>
      <c r="G455">
        <v>39</v>
      </c>
      <c r="H455">
        <v>44</v>
      </c>
      <c r="I455" s="3">
        <f t="shared" si="75"/>
        <v>-0.11403508771929824</v>
      </c>
      <c r="J455">
        <f t="shared" si="77"/>
        <v>31</v>
      </c>
      <c r="K455">
        <f t="shared" si="78"/>
        <v>39</v>
      </c>
      <c r="L455">
        <f t="shared" si="79"/>
        <v>44</v>
      </c>
      <c r="M455" s="3">
        <f t="shared" si="76"/>
        <v>-0.11403508771929824</v>
      </c>
      <c r="N455" s="3">
        <f t="shared" si="80"/>
        <v>0.34210526315789475</v>
      </c>
    </row>
    <row r="456" spans="1:14" x14ac:dyDescent="0.2">
      <c r="A456" s="2">
        <v>39437</v>
      </c>
      <c r="B456">
        <v>0</v>
      </c>
      <c r="C456">
        <v>0</v>
      </c>
      <c r="D456">
        <v>0</v>
      </c>
      <c r="E456" s="3" t="e">
        <f t="shared" si="74"/>
        <v>#DIV/0!</v>
      </c>
      <c r="F456">
        <v>28</v>
      </c>
      <c r="G456">
        <v>47</v>
      </c>
      <c r="H456">
        <v>54</v>
      </c>
      <c r="I456" s="3">
        <f t="shared" si="75"/>
        <v>-0.20155038759689922</v>
      </c>
      <c r="J456">
        <f t="shared" si="77"/>
        <v>28</v>
      </c>
      <c r="K456">
        <f t="shared" si="78"/>
        <v>47</v>
      </c>
      <c r="L456">
        <f t="shared" si="79"/>
        <v>54</v>
      </c>
      <c r="M456" s="3">
        <f t="shared" si="76"/>
        <v>-0.20155038759689922</v>
      </c>
      <c r="N456" s="3">
        <f t="shared" si="80"/>
        <v>0.36434108527131781</v>
      </c>
    </row>
    <row r="457" spans="1:14" x14ac:dyDescent="0.2">
      <c r="A457" s="2">
        <v>39430</v>
      </c>
      <c r="B457">
        <v>0</v>
      </c>
      <c r="C457">
        <v>0</v>
      </c>
      <c r="D457">
        <v>0</v>
      </c>
      <c r="E457" s="3" t="e">
        <f t="shared" si="74"/>
        <v>#DIV/0!</v>
      </c>
      <c r="F457">
        <v>31</v>
      </c>
      <c r="G457">
        <v>44</v>
      </c>
      <c r="H457">
        <v>57</v>
      </c>
      <c r="I457" s="3">
        <f t="shared" si="75"/>
        <v>-0.19696969696969696</v>
      </c>
      <c r="J457">
        <f t="shared" si="77"/>
        <v>31</v>
      </c>
      <c r="K457">
        <f t="shared" si="78"/>
        <v>44</v>
      </c>
      <c r="L457">
        <f t="shared" si="79"/>
        <v>57</v>
      </c>
      <c r="M457" s="3">
        <f t="shared" si="76"/>
        <v>-0.19696969696969696</v>
      </c>
      <c r="N457" s="3">
        <f t="shared" si="80"/>
        <v>0.33333333333333331</v>
      </c>
    </row>
    <row r="458" spans="1:14" x14ac:dyDescent="0.2">
      <c r="A458" s="2">
        <v>39423</v>
      </c>
      <c r="B458">
        <v>0</v>
      </c>
      <c r="C458">
        <v>0</v>
      </c>
      <c r="D458">
        <v>0</v>
      </c>
      <c r="E458" s="3" t="e">
        <f t="shared" si="74"/>
        <v>#DIV/0!</v>
      </c>
      <c r="F458">
        <v>29</v>
      </c>
      <c r="G458">
        <v>61</v>
      </c>
      <c r="H458">
        <v>57</v>
      </c>
      <c r="I458" s="3">
        <f t="shared" si="75"/>
        <v>-0.19047619047619047</v>
      </c>
      <c r="J458">
        <f t="shared" si="77"/>
        <v>29</v>
      </c>
      <c r="K458">
        <f t="shared" si="78"/>
        <v>61</v>
      </c>
      <c r="L458">
        <f t="shared" si="79"/>
        <v>57</v>
      </c>
      <c r="M458" s="3">
        <f t="shared" si="76"/>
        <v>-0.19047619047619047</v>
      </c>
      <c r="N458" s="3">
        <f t="shared" si="80"/>
        <v>0.41496598639455784</v>
      </c>
    </row>
    <row r="459" spans="1:14" x14ac:dyDescent="0.2">
      <c r="A459" s="2">
        <v>39416</v>
      </c>
      <c r="B459">
        <v>0</v>
      </c>
      <c r="C459">
        <v>0</v>
      </c>
      <c r="D459">
        <v>0</v>
      </c>
      <c r="E459" s="3" t="e">
        <f t="shared" si="74"/>
        <v>#DIV/0!</v>
      </c>
      <c r="F459">
        <v>40</v>
      </c>
      <c r="G459">
        <v>49</v>
      </c>
      <c r="H459">
        <v>73</v>
      </c>
      <c r="I459" s="3">
        <f t="shared" si="75"/>
        <v>-0.20370370370370369</v>
      </c>
      <c r="J459">
        <f t="shared" si="77"/>
        <v>40</v>
      </c>
      <c r="K459">
        <f t="shared" si="78"/>
        <v>49</v>
      </c>
      <c r="L459">
        <f t="shared" si="79"/>
        <v>73</v>
      </c>
      <c r="M459" s="3">
        <f t="shared" si="76"/>
        <v>-0.20370370370370369</v>
      </c>
      <c r="N459" s="3">
        <f t="shared" si="80"/>
        <v>0.30246913580246915</v>
      </c>
    </row>
    <row r="460" spans="1:14" x14ac:dyDescent="0.2">
      <c r="A460" s="2">
        <v>39409</v>
      </c>
      <c r="B460">
        <v>0</v>
      </c>
      <c r="C460">
        <v>0</v>
      </c>
      <c r="D460">
        <v>0</v>
      </c>
      <c r="E460" s="3" t="e">
        <f t="shared" si="74"/>
        <v>#DIV/0!</v>
      </c>
      <c r="F460">
        <v>26</v>
      </c>
      <c r="G460">
        <v>53</v>
      </c>
      <c r="H460">
        <v>71</v>
      </c>
      <c r="I460" s="3">
        <f t="shared" si="75"/>
        <v>-0.3</v>
      </c>
      <c r="J460">
        <f t="shared" si="77"/>
        <v>26</v>
      </c>
      <c r="K460">
        <f t="shared" si="78"/>
        <v>53</v>
      </c>
      <c r="L460">
        <f t="shared" si="79"/>
        <v>71</v>
      </c>
      <c r="M460" s="3">
        <f t="shared" si="76"/>
        <v>-0.3</v>
      </c>
      <c r="N460" s="3">
        <f t="shared" si="80"/>
        <v>0.35333333333333333</v>
      </c>
    </row>
    <row r="461" spans="1:14" x14ac:dyDescent="0.2">
      <c r="A461" s="2">
        <v>39402</v>
      </c>
      <c r="B461">
        <v>0</v>
      </c>
      <c r="C461">
        <v>0</v>
      </c>
      <c r="D461">
        <v>0</v>
      </c>
      <c r="E461" s="3" t="e">
        <f t="shared" si="74"/>
        <v>#DIV/0!</v>
      </c>
      <c r="F461">
        <v>29</v>
      </c>
      <c r="G461">
        <v>63</v>
      </c>
      <c r="H461">
        <v>63</v>
      </c>
      <c r="I461" s="3">
        <f t="shared" si="75"/>
        <v>-0.21935483870967742</v>
      </c>
      <c r="J461">
        <f t="shared" ref="J461:J492" si="81">B461+F461</f>
        <v>29</v>
      </c>
      <c r="K461">
        <f t="shared" ref="K461:K492" si="82">C461+G461</f>
        <v>63</v>
      </c>
      <c r="L461">
        <f t="shared" ref="L461:L492" si="83">D461+H461</f>
        <v>63</v>
      </c>
      <c r="M461" s="3">
        <f t="shared" si="76"/>
        <v>-0.21935483870967742</v>
      </c>
      <c r="N461" s="3">
        <f t="shared" ref="N461:N492" si="84">K461/SUM(J461:L461)</f>
        <v>0.40645161290322579</v>
      </c>
    </row>
    <row r="462" spans="1:14" x14ac:dyDescent="0.2">
      <c r="A462" s="2">
        <v>39395</v>
      </c>
      <c r="B462">
        <v>0</v>
      </c>
      <c r="C462">
        <v>0</v>
      </c>
      <c r="D462">
        <v>0</v>
      </c>
      <c r="E462" s="3" t="e">
        <f t="shared" si="74"/>
        <v>#DIV/0!</v>
      </c>
      <c r="F462">
        <v>35</v>
      </c>
      <c r="G462">
        <v>67</v>
      </c>
      <c r="H462">
        <v>51</v>
      </c>
      <c r="I462" s="3">
        <f t="shared" si="75"/>
        <v>-0.10457516339869281</v>
      </c>
      <c r="J462">
        <f t="shared" si="81"/>
        <v>35</v>
      </c>
      <c r="K462">
        <f t="shared" si="82"/>
        <v>67</v>
      </c>
      <c r="L462">
        <f t="shared" si="83"/>
        <v>51</v>
      </c>
      <c r="M462" s="3">
        <f t="shared" si="76"/>
        <v>-0.10457516339869281</v>
      </c>
      <c r="N462" s="3">
        <f t="shared" si="84"/>
        <v>0.43790849673202614</v>
      </c>
    </row>
    <row r="463" spans="1:14" x14ac:dyDescent="0.2">
      <c r="A463" s="2">
        <v>39388</v>
      </c>
      <c r="B463">
        <v>0</v>
      </c>
      <c r="C463">
        <v>0</v>
      </c>
      <c r="D463">
        <v>0</v>
      </c>
      <c r="E463" s="3" t="e">
        <f t="shared" si="74"/>
        <v>#DIV/0!</v>
      </c>
      <c r="F463">
        <v>32</v>
      </c>
      <c r="G463">
        <v>54</v>
      </c>
      <c r="H463">
        <v>67</v>
      </c>
      <c r="I463" s="3">
        <f t="shared" si="75"/>
        <v>-0.22875816993464052</v>
      </c>
      <c r="J463">
        <f t="shared" si="81"/>
        <v>32</v>
      </c>
      <c r="K463">
        <f t="shared" si="82"/>
        <v>54</v>
      </c>
      <c r="L463">
        <f t="shared" si="83"/>
        <v>67</v>
      </c>
      <c r="M463" s="3">
        <f t="shared" si="76"/>
        <v>-0.22875816993464052</v>
      </c>
      <c r="N463" s="3">
        <f t="shared" si="84"/>
        <v>0.35294117647058826</v>
      </c>
    </row>
    <row r="464" spans="1:14" x14ac:dyDescent="0.2">
      <c r="A464" s="2">
        <v>39381</v>
      </c>
      <c r="B464">
        <v>0</v>
      </c>
      <c r="C464">
        <v>0</v>
      </c>
      <c r="D464">
        <v>0</v>
      </c>
      <c r="E464" s="3" t="e">
        <f t="shared" si="74"/>
        <v>#DIV/0!</v>
      </c>
      <c r="F464">
        <v>22</v>
      </c>
      <c r="G464">
        <v>54</v>
      </c>
      <c r="H464">
        <v>69</v>
      </c>
      <c r="I464" s="3">
        <f t="shared" si="75"/>
        <v>-0.32413793103448274</v>
      </c>
      <c r="J464">
        <f t="shared" si="81"/>
        <v>22</v>
      </c>
      <c r="K464">
        <f t="shared" si="82"/>
        <v>54</v>
      </c>
      <c r="L464">
        <f t="shared" si="83"/>
        <v>69</v>
      </c>
      <c r="M464" s="3">
        <f t="shared" si="76"/>
        <v>-0.32413793103448274</v>
      </c>
      <c r="N464" s="3">
        <f t="shared" si="84"/>
        <v>0.3724137931034483</v>
      </c>
    </row>
    <row r="465" spans="1:14" x14ac:dyDescent="0.2">
      <c r="A465" s="2">
        <v>39374</v>
      </c>
      <c r="B465">
        <v>0</v>
      </c>
      <c r="C465">
        <v>0</v>
      </c>
      <c r="D465">
        <v>0</v>
      </c>
      <c r="E465" s="3" t="e">
        <f t="shared" si="74"/>
        <v>#DIV/0!</v>
      </c>
      <c r="F465">
        <v>26</v>
      </c>
      <c r="G465">
        <v>62</v>
      </c>
      <c r="H465">
        <v>58</v>
      </c>
      <c r="I465" s="3">
        <f t="shared" si="75"/>
        <v>-0.21917808219178081</v>
      </c>
      <c r="J465">
        <f t="shared" si="81"/>
        <v>26</v>
      </c>
      <c r="K465">
        <f t="shared" si="82"/>
        <v>62</v>
      </c>
      <c r="L465">
        <f t="shared" si="83"/>
        <v>58</v>
      </c>
      <c r="M465" s="3">
        <f t="shared" si="76"/>
        <v>-0.21917808219178081</v>
      </c>
      <c r="N465" s="3">
        <f t="shared" si="84"/>
        <v>0.42465753424657532</v>
      </c>
    </row>
    <row r="466" spans="1:14" x14ac:dyDescent="0.2">
      <c r="A466" s="2">
        <v>39367</v>
      </c>
      <c r="B466">
        <v>0</v>
      </c>
      <c r="C466">
        <v>0</v>
      </c>
      <c r="D466">
        <v>0</v>
      </c>
      <c r="E466" s="3" t="e">
        <f t="shared" si="74"/>
        <v>#DIV/0!</v>
      </c>
      <c r="F466">
        <v>30</v>
      </c>
      <c r="G466">
        <v>45</v>
      </c>
      <c r="H466">
        <v>55</v>
      </c>
      <c r="I466" s="3">
        <f t="shared" si="75"/>
        <v>-0.19230769230769232</v>
      </c>
      <c r="J466">
        <f t="shared" si="81"/>
        <v>30</v>
      </c>
      <c r="K466">
        <f t="shared" si="82"/>
        <v>45</v>
      </c>
      <c r="L466">
        <f t="shared" si="83"/>
        <v>55</v>
      </c>
      <c r="M466" s="3">
        <f t="shared" si="76"/>
        <v>-0.19230769230769232</v>
      </c>
      <c r="N466" s="3">
        <f t="shared" si="84"/>
        <v>0.34615384615384615</v>
      </c>
    </row>
    <row r="467" spans="1:14" x14ac:dyDescent="0.2">
      <c r="A467" s="2">
        <v>39360</v>
      </c>
      <c r="B467">
        <v>0</v>
      </c>
      <c r="C467">
        <v>0</v>
      </c>
      <c r="D467">
        <v>0</v>
      </c>
      <c r="E467" s="3" t="e">
        <f t="shared" si="74"/>
        <v>#DIV/0!</v>
      </c>
      <c r="F467">
        <v>26</v>
      </c>
      <c r="G467">
        <v>49</v>
      </c>
      <c r="H467">
        <v>56</v>
      </c>
      <c r="I467" s="3">
        <f t="shared" si="75"/>
        <v>-0.22900763358778625</v>
      </c>
      <c r="J467">
        <f t="shared" si="81"/>
        <v>26</v>
      </c>
      <c r="K467">
        <f t="shared" si="82"/>
        <v>49</v>
      </c>
      <c r="L467">
        <f t="shared" si="83"/>
        <v>56</v>
      </c>
      <c r="M467" s="3">
        <f t="shared" si="76"/>
        <v>-0.22900763358778625</v>
      </c>
      <c r="N467" s="3">
        <f t="shared" si="84"/>
        <v>0.37404580152671757</v>
      </c>
    </row>
    <row r="468" spans="1:14" x14ac:dyDescent="0.2">
      <c r="A468" s="2">
        <v>39353</v>
      </c>
      <c r="B468">
        <v>0</v>
      </c>
      <c r="C468">
        <v>0</v>
      </c>
      <c r="D468">
        <v>0</v>
      </c>
      <c r="E468" s="3" t="e">
        <f t="shared" si="74"/>
        <v>#DIV/0!</v>
      </c>
      <c r="F468">
        <v>24</v>
      </c>
      <c r="G468">
        <v>63</v>
      </c>
      <c r="H468">
        <v>55</v>
      </c>
      <c r="I468" s="3">
        <f t="shared" si="75"/>
        <v>-0.21830985915492956</v>
      </c>
      <c r="J468">
        <f t="shared" si="81"/>
        <v>24</v>
      </c>
      <c r="K468">
        <f t="shared" si="82"/>
        <v>63</v>
      </c>
      <c r="L468">
        <f t="shared" si="83"/>
        <v>55</v>
      </c>
      <c r="M468" s="3">
        <f t="shared" si="76"/>
        <v>-0.21830985915492956</v>
      </c>
      <c r="N468" s="3">
        <f t="shared" si="84"/>
        <v>0.44366197183098594</v>
      </c>
    </row>
    <row r="469" spans="1:14" x14ac:dyDescent="0.2">
      <c r="A469" s="2">
        <v>39346</v>
      </c>
      <c r="B469">
        <v>0</v>
      </c>
      <c r="C469">
        <v>0</v>
      </c>
      <c r="D469">
        <v>0</v>
      </c>
      <c r="E469" s="3" t="e">
        <f t="shared" si="74"/>
        <v>#DIV/0!</v>
      </c>
      <c r="F469">
        <v>24</v>
      </c>
      <c r="G469">
        <v>67</v>
      </c>
      <c r="H469">
        <v>75</v>
      </c>
      <c r="I469" s="3">
        <f t="shared" si="75"/>
        <v>-0.30722891566265059</v>
      </c>
      <c r="J469">
        <f t="shared" si="81"/>
        <v>24</v>
      </c>
      <c r="K469">
        <f t="shared" si="82"/>
        <v>67</v>
      </c>
      <c r="L469">
        <f t="shared" si="83"/>
        <v>75</v>
      </c>
      <c r="M469" s="3">
        <f t="shared" si="76"/>
        <v>-0.30722891566265059</v>
      </c>
      <c r="N469" s="3">
        <f t="shared" si="84"/>
        <v>0.40361445783132532</v>
      </c>
    </row>
    <row r="470" spans="1:14" x14ac:dyDescent="0.2">
      <c r="A470" s="2">
        <v>39339</v>
      </c>
      <c r="B470">
        <v>0</v>
      </c>
      <c r="C470">
        <v>0</v>
      </c>
      <c r="D470">
        <v>0</v>
      </c>
      <c r="E470" s="3" t="e">
        <f t="shared" si="74"/>
        <v>#DIV/0!</v>
      </c>
      <c r="F470">
        <v>27</v>
      </c>
      <c r="G470">
        <v>50</v>
      </c>
      <c r="H470">
        <v>61</v>
      </c>
      <c r="I470" s="3">
        <f t="shared" si="75"/>
        <v>-0.24637681159420291</v>
      </c>
      <c r="J470">
        <f t="shared" si="81"/>
        <v>27</v>
      </c>
      <c r="K470">
        <f t="shared" si="82"/>
        <v>50</v>
      </c>
      <c r="L470">
        <f t="shared" si="83"/>
        <v>61</v>
      </c>
      <c r="M470" s="3">
        <f t="shared" si="76"/>
        <v>-0.24637681159420291</v>
      </c>
      <c r="N470" s="3">
        <f t="shared" si="84"/>
        <v>0.36231884057971014</v>
      </c>
    </row>
    <row r="471" spans="1:14" x14ac:dyDescent="0.2">
      <c r="A471" s="2">
        <v>39332</v>
      </c>
      <c r="B471">
        <v>0</v>
      </c>
      <c r="C471">
        <v>0</v>
      </c>
      <c r="D471">
        <v>0</v>
      </c>
      <c r="E471" s="3" t="e">
        <f t="shared" si="74"/>
        <v>#DIV/0!</v>
      </c>
      <c r="F471">
        <v>22</v>
      </c>
      <c r="G471">
        <v>53</v>
      </c>
      <c r="H471">
        <v>68</v>
      </c>
      <c r="I471" s="3">
        <f t="shared" si="75"/>
        <v>-0.32167832167832167</v>
      </c>
      <c r="J471">
        <f t="shared" si="81"/>
        <v>22</v>
      </c>
      <c r="K471">
        <f t="shared" si="82"/>
        <v>53</v>
      </c>
      <c r="L471">
        <f t="shared" si="83"/>
        <v>68</v>
      </c>
      <c r="M471" s="3">
        <f t="shared" si="76"/>
        <v>-0.32167832167832167</v>
      </c>
      <c r="N471" s="3">
        <f t="shared" si="84"/>
        <v>0.37062937062937062</v>
      </c>
    </row>
    <row r="472" spans="1:14" x14ac:dyDescent="0.2">
      <c r="A472" s="2">
        <v>39325</v>
      </c>
      <c r="B472">
        <v>0</v>
      </c>
      <c r="C472">
        <v>0</v>
      </c>
      <c r="D472">
        <v>0</v>
      </c>
      <c r="E472" s="3" t="e">
        <f t="shared" si="74"/>
        <v>#DIV/0!</v>
      </c>
      <c r="F472">
        <v>19</v>
      </c>
      <c r="G472">
        <v>51</v>
      </c>
      <c r="H472">
        <v>71</v>
      </c>
      <c r="I472" s="3">
        <f t="shared" si="75"/>
        <v>-0.36879432624113473</v>
      </c>
      <c r="J472">
        <f t="shared" si="81"/>
        <v>19</v>
      </c>
      <c r="K472">
        <f t="shared" si="82"/>
        <v>51</v>
      </c>
      <c r="L472">
        <f t="shared" si="83"/>
        <v>71</v>
      </c>
      <c r="M472" s="3">
        <f t="shared" si="76"/>
        <v>-0.36879432624113473</v>
      </c>
      <c r="N472" s="3">
        <f t="shared" si="84"/>
        <v>0.36170212765957449</v>
      </c>
    </row>
    <row r="473" spans="1:14" x14ac:dyDescent="0.2">
      <c r="A473" s="2">
        <v>39318</v>
      </c>
      <c r="B473">
        <v>0</v>
      </c>
      <c r="C473">
        <v>0</v>
      </c>
      <c r="D473">
        <v>0</v>
      </c>
      <c r="E473" s="3" t="e">
        <f t="shared" si="74"/>
        <v>#DIV/0!</v>
      </c>
      <c r="F473">
        <v>26</v>
      </c>
      <c r="G473">
        <v>58</v>
      </c>
      <c r="H473">
        <v>72</v>
      </c>
      <c r="I473" s="3">
        <f t="shared" si="75"/>
        <v>-0.29487179487179488</v>
      </c>
      <c r="J473">
        <f t="shared" si="81"/>
        <v>26</v>
      </c>
      <c r="K473">
        <f t="shared" si="82"/>
        <v>58</v>
      </c>
      <c r="L473">
        <f t="shared" si="83"/>
        <v>72</v>
      </c>
      <c r="M473" s="3">
        <f t="shared" si="76"/>
        <v>-0.29487179487179488</v>
      </c>
      <c r="N473" s="3">
        <f t="shared" si="84"/>
        <v>0.37179487179487181</v>
      </c>
    </row>
    <row r="474" spans="1:14" x14ac:dyDescent="0.2">
      <c r="A474" s="2">
        <v>39311</v>
      </c>
      <c r="B474">
        <v>0</v>
      </c>
      <c r="C474">
        <v>0</v>
      </c>
      <c r="D474">
        <v>0</v>
      </c>
      <c r="E474" s="3" t="e">
        <f t="shared" si="74"/>
        <v>#DIV/0!</v>
      </c>
      <c r="F474">
        <v>27</v>
      </c>
      <c r="G474">
        <v>50</v>
      </c>
      <c r="H474">
        <v>63</v>
      </c>
      <c r="I474" s="3">
        <f t="shared" si="75"/>
        <v>-0.25714285714285712</v>
      </c>
      <c r="J474">
        <f t="shared" si="81"/>
        <v>27</v>
      </c>
      <c r="K474">
        <f t="shared" si="82"/>
        <v>50</v>
      </c>
      <c r="L474">
        <f t="shared" si="83"/>
        <v>63</v>
      </c>
      <c r="M474" s="3">
        <f t="shared" si="76"/>
        <v>-0.25714285714285712</v>
      </c>
      <c r="N474" s="3">
        <f t="shared" si="84"/>
        <v>0.35714285714285715</v>
      </c>
    </row>
    <row r="475" spans="1:14" x14ac:dyDescent="0.2">
      <c r="A475" s="2">
        <v>39304</v>
      </c>
      <c r="B475">
        <v>0</v>
      </c>
      <c r="C475">
        <v>0</v>
      </c>
      <c r="D475">
        <v>0</v>
      </c>
      <c r="E475" s="3" t="e">
        <f t="shared" si="74"/>
        <v>#DIV/0!</v>
      </c>
      <c r="F475">
        <v>18</v>
      </c>
      <c r="G475">
        <v>58</v>
      </c>
      <c r="H475">
        <v>69</v>
      </c>
      <c r="I475" s="3">
        <f t="shared" si="75"/>
        <v>-0.35172413793103446</v>
      </c>
      <c r="J475">
        <f t="shared" si="81"/>
        <v>18</v>
      </c>
      <c r="K475">
        <f t="shared" si="82"/>
        <v>58</v>
      </c>
      <c r="L475">
        <f t="shared" si="83"/>
        <v>69</v>
      </c>
      <c r="M475" s="3">
        <f t="shared" si="76"/>
        <v>-0.35172413793103446</v>
      </c>
      <c r="N475" s="3">
        <f t="shared" si="84"/>
        <v>0.4</v>
      </c>
    </row>
    <row r="476" spans="1:14" x14ac:dyDescent="0.2">
      <c r="A476" s="2">
        <v>39297</v>
      </c>
      <c r="B476">
        <v>0</v>
      </c>
      <c r="C476">
        <v>0</v>
      </c>
      <c r="D476">
        <v>0</v>
      </c>
      <c r="E476" s="3" t="e">
        <f t="shared" si="74"/>
        <v>#DIV/0!</v>
      </c>
      <c r="F476">
        <v>26</v>
      </c>
      <c r="G476">
        <v>42</v>
      </c>
      <c r="H476">
        <v>78</v>
      </c>
      <c r="I476" s="3">
        <f t="shared" si="75"/>
        <v>-0.35616438356164382</v>
      </c>
      <c r="J476">
        <f t="shared" si="81"/>
        <v>26</v>
      </c>
      <c r="K476">
        <f t="shared" si="82"/>
        <v>42</v>
      </c>
      <c r="L476">
        <f t="shared" si="83"/>
        <v>78</v>
      </c>
      <c r="M476" s="3">
        <f t="shared" si="76"/>
        <v>-0.35616438356164382</v>
      </c>
      <c r="N476" s="3">
        <f t="shared" si="84"/>
        <v>0.28767123287671231</v>
      </c>
    </row>
    <row r="477" spans="1:14" x14ac:dyDescent="0.2">
      <c r="A477" s="2">
        <v>39290</v>
      </c>
      <c r="B477">
        <v>0</v>
      </c>
      <c r="C477">
        <v>0</v>
      </c>
      <c r="D477">
        <v>0</v>
      </c>
      <c r="E477" s="3" t="e">
        <f t="shared" si="74"/>
        <v>#DIV/0!</v>
      </c>
      <c r="F477">
        <v>28</v>
      </c>
      <c r="G477">
        <v>43</v>
      </c>
      <c r="H477">
        <v>58</v>
      </c>
      <c r="I477" s="3">
        <f t="shared" si="75"/>
        <v>-0.23255813953488372</v>
      </c>
      <c r="J477">
        <f t="shared" si="81"/>
        <v>28</v>
      </c>
      <c r="K477">
        <f t="shared" si="82"/>
        <v>43</v>
      </c>
      <c r="L477">
        <f t="shared" si="83"/>
        <v>58</v>
      </c>
      <c r="M477" s="3">
        <f t="shared" si="76"/>
        <v>-0.23255813953488372</v>
      </c>
      <c r="N477" s="3">
        <f t="shared" si="84"/>
        <v>0.33333333333333331</v>
      </c>
    </row>
    <row r="478" spans="1:14" x14ac:dyDescent="0.2">
      <c r="A478" s="2">
        <v>39283</v>
      </c>
      <c r="B478">
        <v>0</v>
      </c>
      <c r="C478">
        <v>0</v>
      </c>
      <c r="D478">
        <v>0</v>
      </c>
      <c r="E478" s="3" t="e">
        <f t="shared" si="74"/>
        <v>#DIV/0!</v>
      </c>
      <c r="F478">
        <v>31</v>
      </c>
      <c r="G478">
        <v>49</v>
      </c>
      <c r="H478">
        <v>60</v>
      </c>
      <c r="I478" s="3">
        <f t="shared" si="75"/>
        <v>-0.20714285714285716</v>
      </c>
      <c r="J478">
        <f t="shared" si="81"/>
        <v>31</v>
      </c>
      <c r="K478">
        <f t="shared" si="82"/>
        <v>49</v>
      </c>
      <c r="L478">
        <f t="shared" si="83"/>
        <v>60</v>
      </c>
      <c r="M478" s="3">
        <f t="shared" si="76"/>
        <v>-0.20714285714285716</v>
      </c>
      <c r="N478" s="3">
        <f t="shared" si="84"/>
        <v>0.35</v>
      </c>
    </row>
    <row r="479" spans="1:14" x14ac:dyDescent="0.2">
      <c r="A479" s="2">
        <v>39276</v>
      </c>
      <c r="B479">
        <v>0</v>
      </c>
      <c r="C479">
        <v>0</v>
      </c>
      <c r="D479">
        <v>0</v>
      </c>
      <c r="E479" s="3" t="e">
        <f t="shared" si="74"/>
        <v>#DIV/0!</v>
      </c>
      <c r="F479">
        <v>32</v>
      </c>
      <c r="G479">
        <v>47</v>
      </c>
      <c r="H479">
        <v>62</v>
      </c>
      <c r="I479" s="3">
        <f t="shared" si="75"/>
        <v>-0.21276595744680851</v>
      </c>
      <c r="J479">
        <f t="shared" si="81"/>
        <v>32</v>
      </c>
      <c r="K479">
        <f t="shared" si="82"/>
        <v>47</v>
      </c>
      <c r="L479">
        <f t="shared" si="83"/>
        <v>62</v>
      </c>
      <c r="M479" s="3">
        <f t="shared" si="76"/>
        <v>-0.21276595744680851</v>
      </c>
      <c r="N479" s="3">
        <f t="shared" si="84"/>
        <v>0.33333333333333331</v>
      </c>
    </row>
    <row r="480" spans="1:14" x14ac:dyDescent="0.2">
      <c r="A480" s="2">
        <v>39269</v>
      </c>
      <c r="B480">
        <v>0</v>
      </c>
      <c r="C480">
        <v>0</v>
      </c>
      <c r="D480">
        <v>0</v>
      </c>
      <c r="E480" s="3" t="e">
        <f t="shared" si="74"/>
        <v>#DIV/0!</v>
      </c>
      <c r="F480">
        <v>37</v>
      </c>
      <c r="G480">
        <v>43</v>
      </c>
      <c r="H480">
        <v>53</v>
      </c>
      <c r="I480" s="3">
        <f t="shared" si="75"/>
        <v>-0.12030075187969924</v>
      </c>
      <c r="J480">
        <f t="shared" si="81"/>
        <v>37</v>
      </c>
      <c r="K480">
        <f t="shared" si="82"/>
        <v>43</v>
      </c>
      <c r="L480">
        <f t="shared" si="83"/>
        <v>53</v>
      </c>
      <c r="M480" s="3">
        <f t="shared" si="76"/>
        <v>-0.12030075187969924</v>
      </c>
      <c r="N480" s="3">
        <f t="shared" si="84"/>
        <v>0.32330827067669171</v>
      </c>
    </row>
    <row r="481" spans="1:14" x14ac:dyDescent="0.2">
      <c r="A481" s="2">
        <v>39262</v>
      </c>
      <c r="B481">
        <v>0</v>
      </c>
      <c r="C481">
        <v>0</v>
      </c>
      <c r="D481">
        <v>0</v>
      </c>
      <c r="E481" s="3" t="e">
        <f t="shared" si="74"/>
        <v>#DIV/0!</v>
      </c>
      <c r="F481">
        <v>38</v>
      </c>
      <c r="G481">
        <v>47</v>
      </c>
      <c r="H481">
        <v>67</v>
      </c>
      <c r="I481" s="3">
        <f t="shared" si="75"/>
        <v>-0.19078947368421054</v>
      </c>
      <c r="J481">
        <f t="shared" si="81"/>
        <v>38</v>
      </c>
      <c r="K481">
        <f t="shared" si="82"/>
        <v>47</v>
      </c>
      <c r="L481">
        <f t="shared" si="83"/>
        <v>67</v>
      </c>
      <c r="M481" s="3">
        <f t="shared" si="76"/>
        <v>-0.19078947368421054</v>
      </c>
      <c r="N481" s="3">
        <f t="shared" si="84"/>
        <v>0.30921052631578949</v>
      </c>
    </row>
    <row r="482" spans="1:14" x14ac:dyDescent="0.2">
      <c r="A482" s="2">
        <v>39255</v>
      </c>
      <c r="B482">
        <v>0</v>
      </c>
      <c r="C482">
        <v>0</v>
      </c>
      <c r="D482">
        <v>0</v>
      </c>
      <c r="E482" s="3" t="e">
        <f t="shared" si="74"/>
        <v>#DIV/0!</v>
      </c>
      <c r="F482">
        <v>34</v>
      </c>
      <c r="G482">
        <v>46</v>
      </c>
      <c r="H482">
        <v>54</v>
      </c>
      <c r="I482" s="3">
        <f t="shared" si="75"/>
        <v>-0.14925373134328357</v>
      </c>
      <c r="J482">
        <f t="shared" si="81"/>
        <v>34</v>
      </c>
      <c r="K482">
        <f t="shared" si="82"/>
        <v>46</v>
      </c>
      <c r="L482">
        <f t="shared" si="83"/>
        <v>54</v>
      </c>
      <c r="M482" s="3">
        <f t="shared" si="76"/>
        <v>-0.14925373134328357</v>
      </c>
      <c r="N482" s="3">
        <f t="shared" si="84"/>
        <v>0.34328358208955223</v>
      </c>
    </row>
    <row r="483" spans="1:14" x14ac:dyDescent="0.2">
      <c r="A483" s="2">
        <v>39248</v>
      </c>
      <c r="B483">
        <v>0</v>
      </c>
      <c r="C483">
        <v>0</v>
      </c>
      <c r="D483">
        <v>0</v>
      </c>
      <c r="E483" s="3" t="e">
        <f t="shared" si="74"/>
        <v>#DIV/0!</v>
      </c>
      <c r="F483">
        <v>38</v>
      </c>
      <c r="G483">
        <v>49</v>
      </c>
      <c r="H483">
        <v>47</v>
      </c>
      <c r="I483" s="3">
        <f t="shared" si="75"/>
        <v>-6.7164179104477612E-2</v>
      </c>
      <c r="J483">
        <f t="shared" si="81"/>
        <v>38</v>
      </c>
      <c r="K483">
        <f t="shared" si="82"/>
        <v>49</v>
      </c>
      <c r="L483">
        <f t="shared" si="83"/>
        <v>47</v>
      </c>
      <c r="M483" s="3">
        <f t="shared" si="76"/>
        <v>-6.7164179104477612E-2</v>
      </c>
      <c r="N483" s="3">
        <f t="shared" si="84"/>
        <v>0.36567164179104478</v>
      </c>
    </row>
    <row r="484" spans="1:14" x14ac:dyDescent="0.2">
      <c r="A484" s="2">
        <v>39241</v>
      </c>
      <c r="B484">
        <v>0</v>
      </c>
      <c r="C484">
        <v>0</v>
      </c>
      <c r="D484">
        <v>0</v>
      </c>
      <c r="E484" s="3" t="e">
        <f t="shared" ref="E484:E547" si="85">(B484-D484)/SUM(B484:D484)</f>
        <v>#DIV/0!</v>
      </c>
      <c r="F484">
        <v>23</v>
      </c>
      <c r="G484">
        <v>56</v>
      </c>
      <c r="H484">
        <v>43</v>
      </c>
      <c r="I484" s="3">
        <f t="shared" ref="I484:I547" si="86">(F484-H484)/SUM(F484:H484)</f>
        <v>-0.16393442622950818</v>
      </c>
      <c r="J484">
        <f t="shared" si="81"/>
        <v>23</v>
      </c>
      <c r="K484">
        <f t="shared" si="82"/>
        <v>56</v>
      </c>
      <c r="L484">
        <f t="shared" si="83"/>
        <v>43</v>
      </c>
      <c r="M484" s="3">
        <f t="shared" ref="M484:M547" si="87">(J484-L484)/SUM(J484:L484)</f>
        <v>-0.16393442622950818</v>
      </c>
      <c r="N484" s="3">
        <f t="shared" si="84"/>
        <v>0.45901639344262296</v>
      </c>
    </row>
    <row r="485" spans="1:14" x14ac:dyDescent="0.2">
      <c r="A485" s="2">
        <v>39234</v>
      </c>
      <c r="B485">
        <v>0</v>
      </c>
      <c r="C485">
        <v>0</v>
      </c>
      <c r="D485">
        <v>0</v>
      </c>
      <c r="E485" s="3" t="e">
        <f t="shared" si="85"/>
        <v>#DIV/0!</v>
      </c>
      <c r="F485">
        <v>25</v>
      </c>
      <c r="G485">
        <v>39</v>
      </c>
      <c r="H485">
        <v>54</v>
      </c>
      <c r="I485" s="3">
        <f t="shared" si="86"/>
        <v>-0.24576271186440679</v>
      </c>
      <c r="J485">
        <f t="shared" si="81"/>
        <v>25</v>
      </c>
      <c r="K485">
        <f t="shared" si="82"/>
        <v>39</v>
      </c>
      <c r="L485">
        <f t="shared" si="83"/>
        <v>54</v>
      </c>
      <c r="M485" s="3">
        <f t="shared" si="87"/>
        <v>-0.24576271186440679</v>
      </c>
      <c r="N485" s="3">
        <f t="shared" si="84"/>
        <v>0.33050847457627119</v>
      </c>
    </row>
    <row r="486" spans="1:14" x14ac:dyDescent="0.2">
      <c r="A486" s="2">
        <v>39227</v>
      </c>
      <c r="B486">
        <v>0</v>
      </c>
      <c r="C486">
        <v>0</v>
      </c>
      <c r="D486">
        <v>0</v>
      </c>
      <c r="E486" s="3" t="e">
        <f t="shared" si="85"/>
        <v>#DIV/0!</v>
      </c>
      <c r="F486">
        <v>25</v>
      </c>
      <c r="G486">
        <v>44</v>
      </c>
      <c r="H486">
        <v>57</v>
      </c>
      <c r="I486" s="3">
        <f t="shared" si="86"/>
        <v>-0.25396825396825395</v>
      </c>
      <c r="J486">
        <f t="shared" si="81"/>
        <v>25</v>
      </c>
      <c r="K486">
        <f t="shared" si="82"/>
        <v>44</v>
      </c>
      <c r="L486">
        <f t="shared" si="83"/>
        <v>57</v>
      </c>
      <c r="M486" s="3">
        <f t="shared" si="87"/>
        <v>-0.25396825396825395</v>
      </c>
      <c r="N486" s="3">
        <f t="shared" si="84"/>
        <v>0.34920634920634919</v>
      </c>
    </row>
    <row r="487" spans="1:14" x14ac:dyDescent="0.2">
      <c r="A487" s="2">
        <v>39220</v>
      </c>
      <c r="B487">
        <v>0</v>
      </c>
      <c r="C487">
        <v>0</v>
      </c>
      <c r="D487">
        <v>0</v>
      </c>
      <c r="E487" s="3" t="e">
        <f t="shared" si="85"/>
        <v>#DIV/0!</v>
      </c>
      <c r="F487">
        <v>25</v>
      </c>
      <c r="G487">
        <v>43</v>
      </c>
      <c r="H487">
        <v>58</v>
      </c>
      <c r="I487" s="3">
        <f t="shared" si="86"/>
        <v>-0.26190476190476192</v>
      </c>
      <c r="J487">
        <f t="shared" si="81"/>
        <v>25</v>
      </c>
      <c r="K487">
        <f t="shared" si="82"/>
        <v>43</v>
      </c>
      <c r="L487">
        <f t="shared" si="83"/>
        <v>58</v>
      </c>
      <c r="M487" s="3">
        <f t="shared" si="87"/>
        <v>-0.26190476190476192</v>
      </c>
      <c r="N487" s="3">
        <f t="shared" si="84"/>
        <v>0.34126984126984128</v>
      </c>
    </row>
    <row r="488" spans="1:14" x14ac:dyDescent="0.2">
      <c r="A488" s="2">
        <v>39213</v>
      </c>
      <c r="B488">
        <v>0</v>
      </c>
      <c r="C488">
        <v>0</v>
      </c>
      <c r="D488">
        <v>0</v>
      </c>
      <c r="E488" s="3" t="e">
        <f t="shared" si="85"/>
        <v>#DIV/0!</v>
      </c>
      <c r="F488">
        <v>23</v>
      </c>
      <c r="G488">
        <v>55</v>
      </c>
      <c r="H488">
        <v>51</v>
      </c>
      <c r="I488" s="3">
        <f t="shared" si="86"/>
        <v>-0.21705426356589147</v>
      </c>
      <c r="J488">
        <f t="shared" si="81"/>
        <v>23</v>
      </c>
      <c r="K488">
        <f t="shared" si="82"/>
        <v>55</v>
      </c>
      <c r="L488">
        <f t="shared" si="83"/>
        <v>51</v>
      </c>
      <c r="M488" s="3">
        <f t="shared" si="87"/>
        <v>-0.21705426356589147</v>
      </c>
      <c r="N488" s="3">
        <f t="shared" si="84"/>
        <v>0.4263565891472868</v>
      </c>
    </row>
    <row r="489" spans="1:14" x14ac:dyDescent="0.2">
      <c r="A489" s="2">
        <v>39206</v>
      </c>
      <c r="B489">
        <v>0</v>
      </c>
      <c r="C489">
        <v>0</v>
      </c>
      <c r="D489">
        <v>0</v>
      </c>
      <c r="E489" s="3" t="e">
        <f t="shared" si="85"/>
        <v>#DIV/0!</v>
      </c>
      <c r="F489">
        <v>30</v>
      </c>
      <c r="G489">
        <v>65</v>
      </c>
      <c r="H489">
        <v>49</v>
      </c>
      <c r="I489" s="3">
        <f t="shared" si="86"/>
        <v>-0.13194444444444445</v>
      </c>
      <c r="J489">
        <f t="shared" si="81"/>
        <v>30</v>
      </c>
      <c r="K489">
        <f t="shared" si="82"/>
        <v>65</v>
      </c>
      <c r="L489">
        <f t="shared" si="83"/>
        <v>49</v>
      </c>
      <c r="M489" s="3">
        <f t="shared" si="87"/>
        <v>-0.13194444444444445</v>
      </c>
      <c r="N489" s="3">
        <f t="shared" si="84"/>
        <v>0.4513888888888889</v>
      </c>
    </row>
    <row r="490" spans="1:14" x14ac:dyDescent="0.2">
      <c r="A490" s="2">
        <v>39199</v>
      </c>
      <c r="B490">
        <v>0</v>
      </c>
      <c r="C490">
        <v>0</v>
      </c>
      <c r="D490">
        <v>0</v>
      </c>
      <c r="E490" s="3" t="e">
        <f t="shared" si="85"/>
        <v>#DIV/0!</v>
      </c>
      <c r="F490">
        <v>33</v>
      </c>
      <c r="G490">
        <v>44</v>
      </c>
      <c r="H490">
        <v>62</v>
      </c>
      <c r="I490" s="3">
        <f t="shared" si="86"/>
        <v>-0.20863309352517986</v>
      </c>
      <c r="J490">
        <f t="shared" si="81"/>
        <v>33</v>
      </c>
      <c r="K490">
        <f t="shared" si="82"/>
        <v>44</v>
      </c>
      <c r="L490">
        <f t="shared" si="83"/>
        <v>62</v>
      </c>
      <c r="M490" s="3">
        <f t="shared" si="87"/>
        <v>-0.20863309352517986</v>
      </c>
      <c r="N490" s="3">
        <f t="shared" si="84"/>
        <v>0.31654676258992803</v>
      </c>
    </row>
    <row r="491" spans="1:14" x14ac:dyDescent="0.2">
      <c r="A491" s="2">
        <v>39192</v>
      </c>
      <c r="B491">
        <v>0</v>
      </c>
      <c r="C491">
        <v>0</v>
      </c>
      <c r="D491">
        <v>0</v>
      </c>
      <c r="E491" s="3" t="e">
        <f t="shared" si="85"/>
        <v>#DIV/0!</v>
      </c>
      <c r="F491">
        <v>25</v>
      </c>
      <c r="G491">
        <v>53</v>
      </c>
      <c r="H491">
        <v>70</v>
      </c>
      <c r="I491" s="3">
        <f t="shared" si="86"/>
        <v>-0.30405405405405406</v>
      </c>
      <c r="J491">
        <f t="shared" si="81"/>
        <v>25</v>
      </c>
      <c r="K491">
        <f t="shared" si="82"/>
        <v>53</v>
      </c>
      <c r="L491">
        <f t="shared" si="83"/>
        <v>70</v>
      </c>
      <c r="M491" s="3">
        <f t="shared" si="87"/>
        <v>-0.30405405405405406</v>
      </c>
      <c r="N491" s="3">
        <f t="shared" si="84"/>
        <v>0.35810810810810811</v>
      </c>
    </row>
    <row r="492" spans="1:14" x14ac:dyDescent="0.2">
      <c r="A492" s="2">
        <v>39185</v>
      </c>
      <c r="B492">
        <v>0</v>
      </c>
      <c r="C492">
        <v>0</v>
      </c>
      <c r="D492">
        <v>0</v>
      </c>
      <c r="E492" s="3" t="e">
        <f t="shared" si="85"/>
        <v>#DIV/0!</v>
      </c>
      <c r="F492">
        <v>19</v>
      </c>
      <c r="G492">
        <v>38</v>
      </c>
      <c r="H492">
        <v>50</v>
      </c>
      <c r="I492" s="3">
        <f t="shared" si="86"/>
        <v>-0.28971962616822428</v>
      </c>
      <c r="J492">
        <f t="shared" si="81"/>
        <v>19</v>
      </c>
      <c r="K492">
        <f t="shared" si="82"/>
        <v>38</v>
      </c>
      <c r="L492">
        <f t="shared" si="83"/>
        <v>50</v>
      </c>
      <c r="M492" s="3">
        <f t="shared" si="87"/>
        <v>-0.28971962616822428</v>
      </c>
      <c r="N492" s="3">
        <f t="shared" si="84"/>
        <v>0.35514018691588783</v>
      </c>
    </row>
    <row r="493" spans="1:14" x14ac:dyDescent="0.2">
      <c r="A493" s="2">
        <v>39178</v>
      </c>
      <c r="B493">
        <v>0</v>
      </c>
      <c r="C493">
        <v>0</v>
      </c>
      <c r="D493">
        <v>0</v>
      </c>
      <c r="E493" s="3" t="e">
        <f t="shared" si="85"/>
        <v>#DIV/0!</v>
      </c>
      <c r="F493">
        <v>17</v>
      </c>
      <c r="G493">
        <v>44</v>
      </c>
      <c r="H493">
        <v>55</v>
      </c>
      <c r="I493" s="3">
        <f t="shared" si="86"/>
        <v>-0.32758620689655171</v>
      </c>
      <c r="J493">
        <f t="shared" ref="J493:J524" si="88">B493+F493</f>
        <v>17</v>
      </c>
      <c r="K493">
        <f t="shared" ref="K493:K524" si="89">C493+G493</f>
        <v>44</v>
      </c>
      <c r="L493">
        <f t="shared" ref="L493:L524" si="90">D493+H493</f>
        <v>55</v>
      </c>
      <c r="M493" s="3">
        <f t="shared" si="87"/>
        <v>-0.32758620689655171</v>
      </c>
      <c r="N493" s="3">
        <f t="shared" ref="N493:N524" si="91">K493/SUM(J493:L493)</f>
        <v>0.37931034482758619</v>
      </c>
    </row>
    <row r="494" spans="1:14" x14ac:dyDescent="0.2">
      <c r="A494" s="2">
        <v>39171</v>
      </c>
      <c r="B494">
        <v>0</v>
      </c>
      <c r="C494">
        <v>0</v>
      </c>
      <c r="D494">
        <v>0</v>
      </c>
      <c r="E494" s="3" t="e">
        <f t="shared" si="85"/>
        <v>#DIV/0!</v>
      </c>
      <c r="F494">
        <v>28</v>
      </c>
      <c r="G494">
        <v>44</v>
      </c>
      <c r="H494">
        <v>67</v>
      </c>
      <c r="I494" s="3">
        <f t="shared" si="86"/>
        <v>-0.2805755395683453</v>
      </c>
      <c r="J494">
        <f t="shared" si="88"/>
        <v>28</v>
      </c>
      <c r="K494">
        <f t="shared" si="89"/>
        <v>44</v>
      </c>
      <c r="L494">
        <f t="shared" si="90"/>
        <v>67</v>
      </c>
      <c r="M494" s="3">
        <f t="shared" si="87"/>
        <v>-0.2805755395683453</v>
      </c>
      <c r="N494" s="3">
        <f t="shared" si="91"/>
        <v>0.31654676258992803</v>
      </c>
    </row>
    <row r="495" spans="1:14" x14ac:dyDescent="0.2">
      <c r="A495" s="2">
        <v>39164</v>
      </c>
      <c r="B495">
        <v>0</v>
      </c>
      <c r="C495">
        <v>0</v>
      </c>
      <c r="D495">
        <v>0</v>
      </c>
      <c r="E495" s="3" t="e">
        <f t="shared" si="85"/>
        <v>#DIV/0!</v>
      </c>
      <c r="F495">
        <v>21</v>
      </c>
      <c r="G495">
        <v>40</v>
      </c>
      <c r="H495">
        <v>76</v>
      </c>
      <c r="I495" s="3">
        <f t="shared" si="86"/>
        <v>-0.40145985401459855</v>
      </c>
      <c r="J495">
        <f t="shared" si="88"/>
        <v>21</v>
      </c>
      <c r="K495">
        <f t="shared" si="89"/>
        <v>40</v>
      </c>
      <c r="L495">
        <f t="shared" si="90"/>
        <v>76</v>
      </c>
      <c r="M495" s="3">
        <f t="shared" si="87"/>
        <v>-0.40145985401459855</v>
      </c>
      <c r="N495" s="3">
        <f t="shared" si="91"/>
        <v>0.29197080291970801</v>
      </c>
    </row>
    <row r="496" spans="1:14" x14ac:dyDescent="0.2">
      <c r="A496" s="2">
        <v>39157</v>
      </c>
      <c r="B496">
        <v>0</v>
      </c>
      <c r="C496">
        <v>0</v>
      </c>
      <c r="D496">
        <v>0</v>
      </c>
      <c r="E496" s="3" t="e">
        <f t="shared" si="85"/>
        <v>#DIV/0!</v>
      </c>
      <c r="F496">
        <v>20</v>
      </c>
      <c r="G496">
        <v>48</v>
      </c>
      <c r="H496">
        <v>67</v>
      </c>
      <c r="I496" s="3">
        <f t="shared" si="86"/>
        <v>-0.34814814814814815</v>
      </c>
      <c r="J496">
        <f t="shared" si="88"/>
        <v>20</v>
      </c>
      <c r="K496">
        <f t="shared" si="89"/>
        <v>48</v>
      </c>
      <c r="L496">
        <f t="shared" si="90"/>
        <v>67</v>
      </c>
      <c r="M496" s="3">
        <f t="shared" si="87"/>
        <v>-0.34814814814814815</v>
      </c>
      <c r="N496" s="3">
        <f t="shared" si="91"/>
        <v>0.35555555555555557</v>
      </c>
    </row>
    <row r="497" spans="1:14" x14ac:dyDescent="0.2">
      <c r="A497" s="2">
        <v>39150</v>
      </c>
      <c r="B497">
        <v>0</v>
      </c>
      <c r="C497">
        <v>0</v>
      </c>
      <c r="D497">
        <v>0</v>
      </c>
      <c r="E497" s="3" t="e">
        <f t="shared" si="85"/>
        <v>#DIV/0!</v>
      </c>
      <c r="F497">
        <v>36</v>
      </c>
      <c r="G497">
        <v>50</v>
      </c>
      <c r="H497">
        <v>73</v>
      </c>
      <c r="I497" s="3">
        <f t="shared" si="86"/>
        <v>-0.23270440251572327</v>
      </c>
      <c r="J497">
        <f t="shared" si="88"/>
        <v>36</v>
      </c>
      <c r="K497">
        <f t="shared" si="89"/>
        <v>50</v>
      </c>
      <c r="L497">
        <f t="shared" si="90"/>
        <v>73</v>
      </c>
      <c r="M497" s="3">
        <f t="shared" si="87"/>
        <v>-0.23270440251572327</v>
      </c>
      <c r="N497" s="3">
        <f t="shared" si="91"/>
        <v>0.31446540880503143</v>
      </c>
    </row>
    <row r="498" spans="1:14" x14ac:dyDescent="0.2">
      <c r="A498" s="2">
        <v>39143</v>
      </c>
      <c r="B498">
        <v>0</v>
      </c>
      <c r="C498">
        <v>0</v>
      </c>
      <c r="D498">
        <v>0</v>
      </c>
      <c r="E498" s="3" t="e">
        <f t="shared" si="85"/>
        <v>#DIV/0!</v>
      </c>
      <c r="F498">
        <v>27</v>
      </c>
      <c r="G498">
        <v>38</v>
      </c>
      <c r="H498">
        <v>64</v>
      </c>
      <c r="I498" s="3">
        <f t="shared" si="86"/>
        <v>-0.2868217054263566</v>
      </c>
      <c r="J498">
        <f t="shared" si="88"/>
        <v>27</v>
      </c>
      <c r="K498">
        <f t="shared" si="89"/>
        <v>38</v>
      </c>
      <c r="L498">
        <f t="shared" si="90"/>
        <v>64</v>
      </c>
      <c r="M498" s="3">
        <f t="shared" si="87"/>
        <v>-0.2868217054263566</v>
      </c>
      <c r="N498" s="3">
        <f t="shared" si="91"/>
        <v>0.29457364341085274</v>
      </c>
    </row>
    <row r="499" spans="1:14" x14ac:dyDescent="0.2">
      <c r="A499" s="2">
        <v>39136</v>
      </c>
      <c r="B499">
        <v>0</v>
      </c>
      <c r="C499">
        <v>0</v>
      </c>
      <c r="D499">
        <v>0</v>
      </c>
      <c r="E499" s="3" t="e">
        <f t="shared" si="85"/>
        <v>#DIV/0!</v>
      </c>
      <c r="F499">
        <v>30</v>
      </c>
      <c r="G499">
        <v>45</v>
      </c>
      <c r="H499">
        <v>63</v>
      </c>
      <c r="I499" s="3">
        <f t="shared" si="86"/>
        <v>-0.2391304347826087</v>
      </c>
      <c r="J499">
        <f t="shared" si="88"/>
        <v>30</v>
      </c>
      <c r="K499">
        <f t="shared" si="89"/>
        <v>45</v>
      </c>
      <c r="L499">
        <f t="shared" si="90"/>
        <v>63</v>
      </c>
      <c r="M499" s="3">
        <f t="shared" si="87"/>
        <v>-0.2391304347826087</v>
      </c>
      <c r="N499" s="3">
        <f t="shared" si="91"/>
        <v>0.32608695652173914</v>
      </c>
    </row>
    <row r="500" spans="1:14" x14ac:dyDescent="0.2">
      <c r="A500" s="2">
        <v>39129</v>
      </c>
      <c r="B500">
        <v>0</v>
      </c>
      <c r="C500">
        <v>0</v>
      </c>
      <c r="D500">
        <v>0</v>
      </c>
      <c r="E500" s="3" t="e">
        <f t="shared" si="85"/>
        <v>#DIV/0!</v>
      </c>
      <c r="F500">
        <v>25</v>
      </c>
      <c r="G500">
        <v>33</v>
      </c>
      <c r="H500">
        <v>38</v>
      </c>
      <c r="I500" s="3">
        <f t="shared" si="86"/>
        <v>-0.13541666666666666</v>
      </c>
      <c r="J500">
        <f t="shared" si="88"/>
        <v>25</v>
      </c>
      <c r="K500">
        <f t="shared" si="89"/>
        <v>33</v>
      </c>
      <c r="L500">
        <f t="shared" si="90"/>
        <v>38</v>
      </c>
      <c r="M500" s="3">
        <f t="shared" si="87"/>
        <v>-0.13541666666666666</v>
      </c>
      <c r="N500" s="3">
        <f t="shared" si="91"/>
        <v>0.34375</v>
      </c>
    </row>
    <row r="501" spans="1:14" x14ac:dyDescent="0.2">
      <c r="A501" s="2">
        <v>39122</v>
      </c>
      <c r="B501">
        <v>0</v>
      </c>
      <c r="C501">
        <v>0</v>
      </c>
      <c r="D501">
        <v>0</v>
      </c>
      <c r="E501" s="3" t="e">
        <f t="shared" si="85"/>
        <v>#DIV/0!</v>
      </c>
      <c r="F501">
        <v>30</v>
      </c>
      <c r="G501">
        <v>54</v>
      </c>
      <c r="H501">
        <v>55</v>
      </c>
      <c r="I501" s="3">
        <f t="shared" si="86"/>
        <v>-0.17985611510791366</v>
      </c>
      <c r="J501">
        <f t="shared" si="88"/>
        <v>30</v>
      </c>
      <c r="K501">
        <f t="shared" si="89"/>
        <v>54</v>
      </c>
      <c r="L501">
        <f t="shared" si="90"/>
        <v>55</v>
      </c>
      <c r="M501" s="3">
        <f t="shared" si="87"/>
        <v>-0.17985611510791366</v>
      </c>
      <c r="N501" s="3">
        <f t="shared" si="91"/>
        <v>0.38848920863309355</v>
      </c>
    </row>
    <row r="502" spans="1:14" x14ac:dyDescent="0.2">
      <c r="A502" s="2">
        <v>39115</v>
      </c>
      <c r="B502">
        <v>0</v>
      </c>
      <c r="C502">
        <v>0</v>
      </c>
      <c r="D502">
        <v>0</v>
      </c>
      <c r="E502" s="3" t="e">
        <f t="shared" si="85"/>
        <v>#DIV/0!</v>
      </c>
      <c r="F502">
        <v>29</v>
      </c>
      <c r="G502">
        <v>53</v>
      </c>
      <c r="H502">
        <v>58</v>
      </c>
      <c r="I502" s="3">
        <f t="shared" si="86"/>
        <v>-0.20714285714285716</v>
      </c>
      <c r="J502">
        <f t="shared" si="88"/>
        <v>29</v>
      </c>
      <c r="K502">
        <f t="shared" si="89"/>
        <v>53</v>
      </c>
      <c r="L502">
        <f t="shared" si="90"/>
        <v>58</v>
      </c>
      <c r="M502" s="3">
        <f t="shared" si="87"/>
        <v>-0.20714285714285716</v>
      </c>
      <c r="N502" s="3">
        <f t="shared" si="91"/>
        <v>0.37857142857142856</v>
      </c>
    </row>
    <row r="503" spans="1:14" x14ac:dyDescent="0.2">
      <c r="A503" s="2">
        <v>39108</v>
      </c>
      <c r="B503">
        <v>0</v>
      </c>
      <c r="C503">
        <v>0</v>
      </c>
      <c r="D503">
        <v>0</v>
      </c>
      <c r="E503" s="3" t="e">
        <f t="shared" si="85"/>
        <v>#DIV/0!</v>
      </c>
      <c r="F503">
        <v>31</v>
      </c>
      <c r="G503">
        <v>47</v>
      </c>
      <c r="H503">
        <v>64</v>
      </c>
      <c r="I503" s="3">
        <f t="shared" si="86"/>
        <v>-0.23239436619718309</v>
      </c>
      <c r="J503">
        <f t="shared" si="88"/>
        <v>31</v>
      </c>
      <c r="K503">
        <f t="shared" si="89"/>
        <v>47</v>
      </c>
      <c r="L503">
        <f t="shared" si="90"/>
        <v>64</v>
      </c>
      <c r="M503" s="3">
        <f t="shared" si="87"/>
        <v>-0.23239436619718309</v>
      </c>
      <c r="N503" s="3">
        <f t="shared" si="91"/>
        <v>0.33098591549295775</v>
      </c>
    </row>
    <row r="504" spans="1:14" x14ac:dyDescent="0.2">
      <c r="A504" s="2">
        <v>39101</v>
      </c>
      <c r="B504">
        <v>0</v>
      </c>
      <c r="C504">
        <v>0</v>
      </c>
      <c r="D504">
        <v>0</v>
      </c>
      <c r="E504" s="3" t="e">
        <f t="shared" si="85"/>
        <v>#DIV/0!</v>
      </c>
      <c r="F504">
        <v>32</v>
      </c>
      <c r="G504">
        <v>44</v>
      </c>
      <c r="H504">
        <v>52</v>
      </c>
      <c r="I504" s="3">
        <f t="shared" si="86"/>
        <v>-0.15625</v>
      </c>
      <c r="J504">
        <f t="shared" si="88"/>
        <v>32</v>
      </c>
      <c r="K504">
        <f t="shared" si="89"/>
        <v>44</v>
      </c>
      <c r="L504">
        <f t="shared" si="90"/>
        <v>52</v>
      </c>
      <c r="M504" s="3">
        <f t="shared" si="87"/>
        <v>-0.15625</v>
      </c>
      <c r="N504" s="3">
        <f t="shared" si="91"/>
        <v>0.34375</v>
      </c>
    </row>
    <row r="505" spans="1:14" x14ac:dyDescent="0.2">
      <c r="A505" s="2">
        <v>39094</v>
      </c>
      <c r="B505">
        <v>0</v>
      </c>
      <c r="C505">
        <v>0</v>
      </c>
      <c r="D505">
        <v>0</v>
      </c>
      <c r="E505" s="3" t="e">
        <f t="shared" si="85"/>
        <v>#DIV/0!</v>
      </c>
      <c r="F505">
        <v>25</v>
      </c>
      <c r="G505">
        <v>48</v>
      </c>
      <c r="H505">
        <v>53</v>
      </c>
      <c r="I505" s="3">
        <f t="shared" si="86"/>
        <v>-0.22222222222222221</v>
      </c>
      <c r="J505">
        <f t="shared" si="88"/>
        <v>25</v>
      </c>
      <c r="K505">
        <f t="shared" si="89"/>
        <v>48</v>
      </c>
      <c r="L505">
        <f t="shared" si="90"/>
        <v>53</v>
      </c>
      <c r="M505" s="3">
        <f t="shared" si="87"/>
        <v>-0.22222222222222221</v>
      </c>
      <c r="N505" s="3">
        <f t="shared" si="91"/>
        <v>0.38095238095238093</v>
      </c>
    </row>
    <row r="506" spans="1:14" x14ac:dyDescent="0.2">
      <c r="A506" s="2">
        <v>39087</v>
      </c>
      <c r="B506">
        <v>0</v>
      </c>
      <c r="C506">
        <v>0</v>
      </c>
      <c r="D506">
        <v>0</v>
      </c>
      <c r="E506" s="3" t="e">
        <f t="shared" si="85"/>
        <v>#DIV/0!</v>
      </c>
      <c r="F506">
        <v>21</v>
      </c>
      <c r="G506">
        <v>38</v>
      </c>
      <c r="H506">
        <v>55</v>
      </c>
      <c r="I506" s="3">
        <f t="shared" si="86"/>
        <v>-0.2982456140350877</v>
      </c>
      <c r="J506">
        <f t="shared" si="88"/>
        <v>21</v>
      </c>
      <c r="K506">
        <f t="shared" si="89"/>
        <v>38</v>
      </c>
      <c r="L506">
        <f t="shared" si="90"/>
        <v>55</v>
      </c>
      <c r="M506" s="3">
        <f t="shared" si="87"/>
        <v>-0.2982456140350877</v>
      </c>
      <c r="N506" s="3">
        <f t="shared" si="91"/>
        <v>0.33333333333333331</v>
      </c>
    </row>
    <row r="507" spans="1:14" x14ac:dyDescent="0.2">
      <c r="A507" s="2">
        <v>39080</v>
      </c>
      <c r="B507">
        <v>0</v>
      </c>
      <c r="C507">
        <v>0</v>
      </c>
      <c r="D507">
        <v>0</v>
      </c>
      <c r="E507" s="3" t="e">
        <f t="shared" si="85"/>
        <v>#DIV/0!</v>
      </c>
      <c r="F507">
        <v>13</v>
      </c>
      <c r="G507">
        <v>35</v>
      </c>
      <c r="H507">
        <v>40</v>
      </c>
      <c r="I507" s="3">
        <f t="shared" si="86"/>
        <v>-0.30681818181818182</v>
      </c>
      <c r="J507">
        <f t="shared" si="88"/>
        <v>13</v>
      </c>
      <c r="K507">
        <f t="shared" si="89"/>
        <v>35</v>
      </c>
      <c r="L507">
        <f t="shared" si="90"/>
        <v>40</v>
      </c>
      <c r="M507" s="3">
        <f t="shared" si="87"/>
        <v>-0.30681818181818182</v>
      </c>
      <c r="N507" s="3">
        <f t="shared" si="91"/>
        <v>0.39772727272727271</v>
      </c>
    </row>
    <row r="508" spans="1:14" x14ac:dyDescent="0.2">
      <c r="A508" s="2">
        <v>39073</v>
      </c>
      <c r="B508">
        <v>0</v>
      </c>
      <c r="C508">
        <v>0</v>
      </c>
      <c r="D508">
        <v>0</v>
      </c>
      <c r="E508" s="3" t="e">
        <f t="shared" si="85"/>
        <v>#DIV/0!</v>
      </c>
      <c r="F508">
        <v>23</v>
      </c>
      <c r="G508">
        <v>40</v>
      </c>
      <c r="H508">
        <v>62</v>
      </c>
      <c r="I508" s="3">
        <f t="shared" si="86"/>
        <v>-0.312</v>
      </c>
      <c r="J508">
        <f t="shared" si="88"/>
        <v>23</v>
      </c>
      <c r="K508">
        <f t="shared" si="89"/>
        <v>40</v>
      </c>
      <c r="L508">
        <f t="shared" si="90"/>
        <v>62</v>
      </c>
      <c r="M508" s="3">
        <f t="shared" si="87"/>
        <v>-0.312</v>
      </c>
      <c r="N508" s="3">
        <f t="shared" si="91"/>
        <v>0.32</v>
      </c>
    </row>
    <row r="509" spans="1:14" x14ac:dyDescent="0.2">
      <c r="A509" s="2">
        <v>39066</v>
      </c>
      <c r="B509">
        <v>0</v>
      </c>
      <c r="C509">
        <v>0</v>
      </c>
      <c r="D509">
        <v>0</v>
      </c>
      <c r="E509" s="3" t="e">
        <f t="shared" si="85"/>
        <v>#DIV/0!</v>
      </c>
      <c r="F509">
        <v>27</v>
      </c>
      <c r="G509">
        <v>57</v>
      </c>
      <c r="H509">
        <v>64</v>
      </c>
      <c r="I509" s="3">
        <f t="shared" si="86"/>
        <v>-0.25</v>
      </c>
      <c r="J509">
        <f t="shared" si="88"/>
        <v>27</v>
      </c>
      <c r="K509">
        <f t="shared" si="89"/>
        <v>57</v>
      </c>
      <c r="L509">
        <f t="shared" si="90"/>
        <v>64</v>
      </c>
      <c r="M509" s="3">
        <f t="shared" si="87"/>
        <v>-0.25</v>
      </c>
      <c r="N509" s="3">
        <f t="shared" si="91"/>
        <v>0.38513513513513514</v>
      </c>
    </row>
    <row r="510" spans="1:14" x14ac:dyDescent="0.2">
      <c r="A510" s="2">
        <v>39059</v>
      </c>
      <c r="B510">
        <v>0</v>
      </c>
      <c r="C510">
        <v>0</v>
      </c>
      <c r="D510">
        <v>0</v>
      </c>
      <c r="E510" s="3" t="e">
        <f t="shared" si="85"/>
        <v>#DIV/0!</v>
      </c>
      <c r="F510">
        <v>18</v>
      </c>
      <c r="G510">
        <v>46</v>
      </c>
      <c r="H510">
        <v>58</v>
      </c>
      <c r="I510" s="3">
        <f t="shared" si="86"/>
        <v>-0.32786885245901637</v>
      </c>
      <c r="J510">
        <f t="shared" si="88"/>
        <v>18</v>
      </c>
      <c r="K510">
        <f t="shared" si="89"/>
        <v>46</v>
      </c>
      <c r="L510">
        <f t="shared" si="90"/>
        <v>58</v>
      </c>
      <c r="M510" s="3">
        <f t="shared" si="87"/>
        <v>-0.32786885245901637</v>
      </c>
      <c r="N510" s="3">
        <f t="shared" si="91"/>
        <v>0.37704918032786883</v>
      </c>
    </row>
    <row r="511" spans="1:14" x14ac:dyDescent="0.2">
      <c r="A511" s="2">
        <v>39052</v>
      </c>
      <c r="B511">
        <v>0</v>
      </c>
      <c r="C511">
        <v>0</v>
      </c>
      <c r="D511">
        <v>0</v>
      </c>
      <c r="E511" s="3" t="e">
        <f t="shared" si="85"/>
        <v>#DIV/0!</v>
      </c>
      <c r="F511">
        <v>21</v>
      </c>
      <c r="G511">
        <v>54</v>
      </c>
      <c r="H511">
        <v>73</v>
      </c>
      <c r="I511" s="3">
        <f t="shared" si="86"/>
        <v>-0.35135135135135137</v>
      </c>
      <c r="J511">
        <f t="shared" si="88"/>
        <v>21</v>
      </c>
      <c r="K511">
        <f t="shared" si="89"/>
        <v>54</v>
      </c>
      <c r="L511">
        <f t="shared" si="90"/>
        <v>73</v>
      </c>
      <c r="M511" s="3">
        <f t="shared" si="87"/>
        <v>-0.35135135135135137</v>
      </c>
      <c r="N511" s="3">
        <f t="shared" si="91"/>
        <v>0.36486486486486486</v>
      </c>
    </row>
    <row r="512" spans="1:14" x14ac:dyDescent="0.2">
      <c r="A512" s="2">
        <v>39045</v>
      </c>
      <c r="B512">
        <v>0</v>
      </c>
      <c r="C512">
        <v>0</v>
      </c>
      <c r="D512">
        <v>0</v>
      </c>
      <c r="E512" s="3" t="e">
        <f t="shared" si="85"/>
        <v>#DIV/0!</v>
      </c>
      <c r="F512">
        <v>16</v>
      </c>
      <c r="G512">
        <v>44</v>
      </c>
      <c r="H512">
        <v>68</v>
      </c>
      <c r="I512" s="3">
        <f t="shared" si="86"/>
        <v>-0.40625</v>
      </c>
      <c r="J512">
        <f t="shared" si="88"/>
        <v>16</v>
      </c>
      <c r="K512">
        <f t="shared" si="89"/>
        <v>44</v>
      </c>
      <c r="L512">
        <f t="shared" si="90"/>
        <v>68</v>
      </c>
      <c r="M512" s="3">
        <f t="shared" si="87"/>
        <v>-0.40625</v>
      </c>
      <c r="N512" s="3">
        <f t="shared" si="91"/>
        <v>0.34375</v>
      </c>
    </row>
    <row r="513" spans="1:14" x14ac:dyDescent="0.2">
      <c r="A513" s="2">
        <v>39038</v>
      </c>
      <c r="B513">
        <v>0</v>
      </c>
      <c r="C513">
        <v>0</v>
      </c>
      <c r="D513">
        <v>0</v>
      </c>
      <c r="E513" s="3" t="e">
        <f t="shared" si="85"/>
        <v>#DIV/0!</v>
      </c>
      <c r="F513">
        <v>22</v>
      </c>
      <c r="G513">
        <v>45</v>
      </c>
      <c r="H513">
        <v>64</v>
      </c>
      <c r="I513" s="3">
        <f t="shared" si="86"/>
        <v>-0.32061068702290074</v>
      </c>
      <c r="J513">
        <f t="shared" si="88"/>
        <v>22</v>
      </c>
      <c r="K513">
        <f t="shared" si="89"/>
        <v>45</v>
      </c>
      <c r="L513">
        <f t="shared" si="90"/>
        <v>64</v>
      </c>
      <c r="M513" s="3">
        <f t="shared" si="87"/>
        <v>-0.32061068702290074</v>
      </c>
      <c r="N513" s="3">
        <f t="shared" si="91"/>
        <v>0.34351145038167941</v>
      </c>
    </row>
    <row r="514" spans="1:14" x14ac:dyDescent="0.2">
      <c r="A514" s="2">
        <v>39031</v>
      </c>
      <c r="B514">
        <v>0</v>
      </c>
      <c r="C514">
        <v>0</v>
      </c>
      <c r="D514">
        <v>0</v>
      </c>
      <c r="E514" s="3" t="e">
        <f t="shared" si="85"/>
        <v>#DIV/0!</v>
      </c>
      <c r="F514">
        <v>34</v>
      </c>
      <c r="G514">
        <v>39</v>
      </c>
      <c r="H514">
        <v>71</v>
      </c>
      <c r="I514" s="3">
        <f t="shared" si="86"/>
        <v>-0.25694444444444442</v>
      </c>
      <c r="J514">
        <f t="shared" si="88"/>
        <v>34</v>
      </c>
      <c r="K514">
        <f t="shared" si="89"/>
        <v>39</v>
      </c>
      <c r="L514">
        <f t="shared" si="90"/>
        <v>71</v>
      </c>
      <c r="M514" s="3">
        <f t="shared" si="87"/>
        <v>-0.25694444444444442</v>
      </c>
      <c r="N514" s="3">
        <f t="shared" si="91"/>
        <v>0.27083333333333331</v>
      </c>
    </row>
    <row r="515" spans="1:14" x14ac:dyDescent="0.2">
      <c r="A515" s="2">
        <v>39024</v>
      </c>
      <c r="B515">
        <v>0</v>
      </c>
      <c r="C515">
        <v>0</v>
      </c>
      <c r="D515">
        <v>0</v>
      </c>
      <c r="E515" s="3" t="e">
        <f t="shared" si="85"/>
        <v>#DIV/0!</v>
      </c>
      <c r="F515">
        <v>19</v>
      </c>
      <c r="G515">
        <v>40</v>
      </c>
      <c r="H515">
        <v>58</v>
      </c>
      <c r="I515" s="3">
        <f t="shared" si="86"/>
        <v>-0.33333333333333331</v>
      </c>
      <c r="J515">
        <f t="shared" si="88"/>
        <v>19</v>
      </c>
      <c r="K515">
        <f t="shared" si="89"/>
        <v>40</v>
      </c>
      <c r="L515">
        <f t="shared" si="90"/>
        <v>58</v>
      </c>
      <c r="M515" s="3">
        <f t="shared" si="87"/>
        <v>-0.33333333333333331</v>
      </c>
      <c r="N515" s="3">
        <f t="shared" si="91"/>
        <v>0.34188034188034189</v>
      </c>
    </row>
    <row r="516" spans="1:14" x14ac:dyDescent="0.2">
      <c r="A516" s="2">
        <v>39017</v>
      </c>
      <c r="B516">
        <v>0</v>
      </c>
      <c r="C516">
        <v>0</v>
      </c>
      <c r="D516">
        <v>0</v>
      </c>
      <c r="E516" s="3" t="e">
        <f t="shared" si="85"/>
        <v>#DIV/0!</v>
      </c>
      <c r="F516">
        <v>26</v>
      </c>
      <c r="G516">
        <v>49</v>
      </c>
      <c r="H516">
        <v>46</v>
      </c>
      <c r="I516" s="3">
        <f t="shared" si="86"/>
        <v>-0.16528925619834711</v>
      </c>
      <c r="J516">
        <f t="shared" si="88"/>
        <v>26</v>
      </c>
      <c r="K516">
        <f t="shared" si="89"/>
        <v>49</v>
      </c>
      <c r="L516">
        <f t="shared" si="90"/>
        <v>46</v>
      </c>
      <c r="M516" s="3">
        <f t="shared" si="87"/>
        <v>-0.16528925619834711</v>
      </c>
      <c r="N516" s="3">
        <f t="shared" si="91"/>
        <v>0.4049586776859504</v>
      </c>
    </row>
    <row r="517" spans="1:14" x14ac:dyDescent="0.2">
      <c r="A517" s="2">
        <v>39010</v>
      </c>
      <c r="B517">
        <v>0</v>
      </c>
      <c r="C517">
        <v>0</v>
      </c>
      <c r="D517">
        <v>0</v>
      </c>
      <c r="E517" s="3" t="e">
        <f t="shared" si="85"/>
        <v>#DIV/0!</v>
      </c>
      <c r="F517">
        <v>19</v>
      </c>
      <c r="G517">
        <v>58</v>
      </c>
      <c r="H517">
        <v>68</v>
      </c>
      <c r="I517" s="3">
        <f t="shared" si="86"/>
        <v>-0.33793103448275863</v>
      </c>
      <c r="J517">
        <f t="shared" si="88"/>
        <v>19</v>
      </c>
      <c r="K517">
        <f t="shared" si="89"/>
        <v>58</v>
      </c>
      <c r="L517">
        <f t="shared" si="90"/>
        <v>68</v>
      </c>
      <c r="M517" s="3">
        <f t="shared" si="87"/>
        <v>-0.33793103448275863</v>
      </c>
      <c r="N517" s="3">
        <f t="shared" si="91"/>
        <v>0.4</v>
      </c>
    </row>
    <row r="518" spans="1:14" x14ac:dyDescent="0.2">
      <c r="A518" s="2">
        <v>39003</v>
      </c>
      <c r="B518">
        <v>0</v>
      </c>
      <c r="C518">
        <v>0</v>
      </c>
      <c r="D518">
        <v>0</v>
      </c>
      <c r="E518" s="3" t="e">
        <f t="shared" si="85"/>
        <v>#DIV/0!</v>
      </c>
      <c r="F518">
        <v>26</v>
      </c>
      <c r="G518">
        <v>48</v>
      </c>
      <c r="H518">
        <v>48</v>
      </c>
      <c r="I518" s="3">
        <f t="shared" si="86"/>
        <v>-0.18032786885245902</v>
      </c>
      <c r="J518">
        <f t="shared" si="88"/>
        <v>26</v>
      </c>
      <c r="K518">
        <f t="shared" si="89"/>
        <v>48</v>
      </c>
      <c r="L518">
        <f t="shared" si="90"/>
        <v>48</v>
      </c>
      <c r="M518" s="3">
        <f t="shared" si="87"/>
        <v>-0.18032786885245902</v>
      </c>
      <c r="N518" s="3">
        <f t="shared" si="91"/>
        <v>0.39344262295081966</v>
      </c>
    </row>
    <row r="519" spans="1:14" x14ac:dyDescent="0.2">
      <c r="A519" s="2">
        <v>38996</v>
      </c>
      <c r="B519">
        <v>0</v>
      </c>
      <c r="C519">
        <v>0</v>
      </c>
      <c r="D519">
        <v>0</v>
      </c>
      <c r="E519" s="3" t="e">
        <f t="shared" si="85"/>
        <v>#DIV/0!</v>
      </c>
      <c r="F519">
        <v>22</v>
      </c>
      <c r="G519">
        <v>37</v>
      </c>
      <c r="H519">
        <v>62</v>
      </c>
      <c r="I519" s="3">
        <f t="shared" si="86"/>
        <v>-0.33057851239669422</v>
      </c>
      <c r="J519">
        <f t="shared" si="88"/>
        <v>22</v>
      </c>
      <c r="K519">
        <f t="shared" si="89"/>
        <v>37</v>
      </c>
      <c r="L519">
        <f t="shared" si="90"/>
        <v>62</v>
      </c>
      <c r="M519" s="3">
        <f t="shared" si="87"/>
        <v>-0.33057851239669422</v>
      </c>
      <c r="N519" s="3">
        <f t="shared" si="91"/>
        <v>0.30578512396694213</v>
      </c>
    </row>
    <row r="520" spans="1:14" x14ac:dyDescent="0.2">
      <c r="A520" s="2">
        <v>38989</v>
      </c>
      <c r="B520">
        <v>0</v>
      </c>
      <c r="C520">
        <v>0</v>
      </c>
      <c r="D520">
        <v>0</v>
      </c>
      <c r="E520" s="3" t="e">
        <f t="shared" si="85"/>
        <v>#DIV/0!</v>
      </c>
      <c r="F520">
        <v>16</v>
      </c>
      <c r="G520">
        <v>39</v>
      </c>
      <c r="H520">
        <v>57</v>
      </c>
      <c r="I520" s="3">
        <f t="shared" si="86"/>
        <v>-0.36607142857142855</v>
      </c>
      <c r="J520">
        <f t="shared" si="88"/>
        <v>16</v>
      </c>
      <c r="K520">
        <f t="shared" si="89"/>
        <v>39</v>
      </c>
      <c r="L520">
        <f t="shared" si="90"/>
        <v>57</v>
      </c>
      <c r="M520" s="3">
        <f t="shared" si="87"/>
        <v>-0.36607142857142855</v>
      </c>
      <c r="N520" s="3">
        <f t="shared" si="91"/>
        <v>0.3482142857142857</v>
      </c>
    </row>
    <row r="521" spans="1:14" x14ac:dyDescent="0.2">
      <c r="A521" s="2">
        <v>38982</v>
      </c>
      <c r="B521">
        <v>0</v>
      </c>
      <c r="C521">
        <v>0</v>
      </c>
      <c r="D521">
        <v>0</v>
      </c>
      <c r="E521" s="3" t="e">
        <f t="shared" si="85"/>
        <v>#DIV/0!</v>
      </c>
      <c r="F521">
        <v>22</v>
      </c>
      <c r="G521">
        <v>35</v>
      </c>
      <c r="H521">
        <v>50</v>
      </c>
      <c r="I521" s="3">
        <f t="shared" si="86"/>
        <v>-0.26168224299065418</v>
      </c>
      <c r="J521">
        <f t="shared" si="88"/>
        <v>22</v>
      </c>
      <c r="K521">
        <f t="shared" si="89"/>
        <v>35</v>
      </c>
      <c r="L521">
        <f t="shared" si="90"/>
        <v>50</v>
      </c>
      <c r="M521" s="3">
        <f t="shared" si="87"/>
        <v>-0.26168224299065418</v>
      </c>
      <c r="N521" s="3">
        <f t="shared" si="91"/>
        <v>0.32710280373831774</v>
      </c>
    </row>
    <row r="522" spans="1:14" x14ac:dyDescent="0.2">
      <c r="A522" s="2">
        <v>38975</v>
      </c>
      <c r="B522">
        <v>0</v>
      </c>
      <c r="C522">
        <v>0</v>
      </c>
      <c r="D522">
        <v>0</v>
      </c>
      <c r="E522" s="3" t="e">
        <f t="shared" si="85"/>
        <v>#DIV/0!</v>
      </c>
      <c r="F522">
        <v>23</v>
      </c>
      <c r="G522">
        <v>44</v>
      </c>
      <c r="H522">
        <v>60</v>
      </c>
      <c r="I522" s="3">
        <f t="shared" si="86"/>
        <v>-0.29133858267716534</v>
      </c>
      <c r="J522">
        <f t="shared" si="88"/>
        <v>23</v>
      </c>
      <c r="K522">
        <f t="shared" si="89"/>
        <v>44</v>
      </c>
      <c r="L522">
        <f t="shared" si="90"/>
        <v>60</v>
      </c>
      <c r="M522" s="3">
        <f t="shared" si="87"/>
        <v>-0.29133858267716534</v>
      </c>
      <c r="N522" s="3">
        <f t="shared" si="91"/>
        <v>0.34645669291338582</v>
      </c>
    </row>
    <row r="523" spans="1:14" x14ac:dyDescent="0.2">
      <c r="A523" s="2">
        <v>38968</v>
      </c>
      <c r="B523">
        <v>0</v>
      </c>
      <c r="C523">
        <v>0</v>
      </c>
      <c r="D523">
        <v>0</v>
      </c>
      <c r="E523" s="3" t="e">
        <f t="shared" si="85"/>
        <v>#DIV/0!</v>
      </c>
      <c r="F523">
        <v>21</v>
      </c>
      <c r="G523">
        <v>45</v>
      </c>
      <c r="H523">
        <v>51</v>
      </c>
      <c r="I523" s="3">
        <f t="shared" si="86"/>
        <v>-0.25641025641025639</v>
      </c>
      <c r="J523">
        <f t="shared" si="88"/>
        <v>21</v>
      </c>
      <c r="K523">
        <f t="shared" si="89"/>
        <v>45</v>
      </c>
      <c r="L523">
        <f t="shared" si="90"/>
        <v>51</v>
      </c>
      <c r="M523" s="3">
        <f t="shared" si="87"/>
        <v>-0.25641025641025639</v>
      </c>
      <c r="N523" s="3">
        <f t="shared" si="91"/>
        <v>0.38461538461538464</v>
      </c>
    </row>
    <row r="524" spans="1:14" x14ac:dyDescent="0.2">
      <c r="A524" s="2">
        <v>38961</v>
      </c>
      <c r="B524">
        <v>0</v>
      </c>
      <c r="C524">
        <v>0</v>
      </c>
      <c r="D524">
        <v>0</v>
      </c>
      <c r="E524" s="3" t="e">
        <f t="shared" si="85"/>
        <v>#DIV/0!</v>
      </c>
      <c r="F524">
        <v>23</v>
      </c>
      <c r="G524">
        <v>56</v>
      </c>
      <c r="H524">
        <v>59</v>
      </c>
      <c r="I524" s="3">
        <f t="shared" si="86"/>
        <v>-0.2608695652173913</v>
      </c>
      <c r="J524">
        <f t="shared" si="88"/>
        <v>23</v>
      </c>
      <c r="K524">
        <f t="shared" si="89"/>
        <v>56</v>
      </c>
      <c r="L524">
        <f t="shared" si="90"/>
        <v>59</v>
      </c>
      <c r="M524" s="3">
        <f t="shared" si="87"/>
        <v>-0.2608695652173913</v>
      </c>
      <c r="N524" s="3">
        <f t="shared" si="91"/>
        <v>0.40579710144927539</v>
      </c>
    </row>
    <row r="525" spans="1:14" x14ac:dyDescent="0.2">
      <c r="A525" s="2">
        <v>38954</v>
      </c>
      <c r="B525">
        <v>0</v>
      </c>
      <c r="C525">
        <v>0</v>
      </c>
      <c r="D525">
        <v>0</v>
      </c>
      <c r="E525" s="3" t="e">
        <f t="shared" si="85"/>
        <v>#DIV/0!</v>
      </c>
      <c r="F525">
        <v>22</v>
      </c>
      <c r="G525">
        <v>35</v>
      </c>
      <c r="H525">
        <v>71</v>
      </c>
      <c r="I525" s="3">
        <f t="shared" si="86"/>
        <v>-0.3828125</v>
      </c>
      <c r="J525">
        <f t="shared" ref="J525:J556" si="92">B525+F525</f>
        <v>22</v>
      </c>
      <c r="K525">
        <f t="shared" ref="K525:K556" si="93">C525+G525</f>
        <v>35</v>
      </c>
      <c r="L525">
        <f t="shared" ref="L525:L556" si="94">D525+H525</f>
        <v>71</v>
      </c>
      <c r="M525" s="3">
        <f t="shared" si="87"/>
        <v>-0.3828125</v>
      </c>
      <c r="N525" s="3">
        <f t="shared" ref="N525:N556" si="95">K525/SUM(J525:L525)</f>
        <v>0.2734375</v>
      </c>
    </row>
    <row r="526" spans="1:14" x14ac:dyDescent="0.2">
      <c r="A526" s="2">
        <v>38947</v>
      </c>
      <c r="B526">
        <v>0</v>
      </c>
      <c r="C526">
        <v>0</v>
      </c>
      <c r="D526">
        <v>0</v>
      </c>
      <c r="E526" s="3" t="e">
        <f t="shared" si="85"/>
        <v>#DIV/0!</v>
      </c>
      <c r="F526">
        <v>11</v>
      </c>
      <c r="G526">
        <v>36</v>
      </c>
      <c r="H526">
        <v>75</v>
      </c>
      <c r="I526" s="3">
        <f t="shared" si="86"/>
        <v>-0.52459016393442626</v>
      </c>
      <c r="J526">
        <f t="shared" si="92"/>
        <v>11</v>
      </c>
      <c r="K526">
        <f t="shared" si="93"/>
        <v>36</v>
      </c>
      <c r="L526">
        <f t="shared" si="94"/>
        <v>75</v>
      </c>
      <c r="M526" s="3">
        <f t="shared" si="87"/>
        <v>-0.52459016393442626</v>
      </c>
      <c r="N526" s="3">
        <f t="shared" si="95"/>
        <v>0.29508196721311475</v>
      </c>
    </row>
    <row r="527" spans="1:14" x14ac:dyDescent="0.2">
      <c r="A527" s="2">
        <v>38940</v>
      </c>
      <c r="B527">
        <v>0</v>
      </c>
      <c r="C527">
        <v>0</v>
      </c>
      <c r="D527">
        <v>0</v>
      </c>
      <c r="E527" s="3" t="e">
        <f t="shared" si="85"/>
        <v>#DIV/0!</v>
      </c>
      <c r="F527">
        <v>15</v>
      </c>
      <c r="G527">
        <v>30</v>
      </c>
      <c r="H527">
        <v>83</v>
      </c>
      <c r="I527" s="3">
        <f t="shared" si="86"/>
        <v>-0.53125</v>
      </c>
      <c r="J527">
        <f t="shared" si="92"/>
        <v>15</v>
      </c>
      <c r="K527">
        <f t="shared" si="93"/>
        <v>30</v>
      </c>
      <c r="L527">
        <f t="shared" si="94"/>
        <v>83</v>
      </c>
      <c r="M527" s="3">
        <f t="shared" si="87"/>
        <v>-0.53125</v>
      </c>
      <c r="N527" s="3">
        <f t="shared" si="95"/>
        <v>0.234375</v>
      </c>
    </row>
    <row r="528" spans="1:14" x14ac:dyDescent="0.2">
      <c r="A528" s="2">
        <v>38933</v>
      </c>
      <c r="B528">
        <v>0</v>
      </c>
      <c r="C528">
        <v>0</v>
      </c>
      <c r="D528">
        <v>0</v>
      </c>
      <c r="E528" s="3" t="e">
        <f t="shared" si="85"/>
        <v>#DIV/0!</v>
      </c>
      <c r="F528">
        <v>18</v>
      </c>
      <c r="G528">
        <v>28</v>
      </c>
      <c r="H528">
        <v>70</v>
      </c>
      <c r="I528" s="3">
        <f t="shared" si="86"/>
        <v>-0.44827586206896552</v>
      </c>
      <c r="J528">
        <f t="shared" si="92"/>
        <v>18</v>
      </c>
      <c r="K528">
        <f t="shared" si="93"/>
        <v>28</v>
      </c>
      <c r="L528">
        <f t="shared" si="94"/>
        <v>70</v>
      </c>
      <c r="M528" s="3">
        <f t="shared" si="87"/>
        <v>-0.44827586206896552</v>
      </c>
      <c r="N528" s="3">
        <f t="shared" si="95"/>
        <v>0.2413793103448276</v>
      </c>
    </row>
    <row r="529" spans="1:14" x14ac:dyDescent="0.2">
      <c r="A529" s="2">
        <v>38926</v>
      </c>
      <c r="B529">
        <v>0</v>
      </c>
      <c r="C529">
        <v>0</v>
      </c>
      <c r="D529">
        <v>0</v>
      </c>
      <c r="E529" s="3" t="e">
        <f t="shared" si="85"/>
        <v>#DIV/0!</v>
      </c>
      <c r="F529">
        <v>16</v>
      </c>
      <c r="G529">
        <v>28</v>
      </c>
      <c r="H529">
        <v>74</v>
      </c>
      <c r="I529" s="3">
        <f t="shared" si="86"/>
        <v>-0.49152542372881358</v>
      </c>
      <c r="J529">
        <f t="shared" si="92"/>
        <v>16</v>
      </c>
      <c r="K529">
        <f t="shared" si="93"/>
        <v>28</v>
      </c>
      <c r="L529">
        <f t="shared" si="94"/>
        <v>74</v>
      </c>
      <c r="M529" s="3">
        <f t="shared" si="87"/>
        <v>-0.49152542372881358</v>
      </c>
      <c r="N529" s="3">
        <f t="shared" si="95"/>
        <v>0.23728813559322035</v>
      </c>
    </row>
    <row r="530" spans="1:14" x14ac:dyDescent="0.2">
      <c r="A530" s="2">
        <v>38919</v>
      </c>
      <c r="B530">
        <v>0</v>
      </c>
      <c r="C530">
        <v>0</v>
      </c>
      <c r="D530">
        <v>0</v>
      </c>
      <c r="E530" s="3" t="e">
        <f t="shared" si="85"/>
        <v>#DIV/0!</v>
      </c>
      <c r="F530">
        <v>17</v>
      </c>
      <c r="G530">
        <v>35</v>
      </c>
      <c r="H530">
        <v>61</v>
      </c>
      <c r="I530" s="3">
        <f t="shared" si="86"/>
        <v>-0.38938053097345132</v>
      </c>
      <c r="J530">
        <f t="shared" si="92"/>
        <v>17</v>
      </c>
      <c r="K530">
        <f t="shared" si="93"/>
        <v>35</v>
      </c>
      <c r="L530">
        <f t="shared" si="94"/>
        <v>61</v>
      </c>
      <c r="M530" s="3">
        <f t="shared" si="87"/>
        <v>-0.38938053097345132</v>
      </c>
      <c r="N530" s="3">
        <f t="shared" si="95"/>
        <v>0.30973451327433627</v>
      </c>
    </row>
    <row r="531" spans="1:14" x14ac:dyDescent="0.2">
      <c r="A531" s="2">
        <v>38912</v>
      </c>
      <c r="B531">
        <v>0</v>
      </c>
      <c r="C531">
        <v>0</v>
      </c>
      <c r="D531">
        <v>0</v>
      </c>
      <c r="E531" s="3" t="e">
        <f t="shared" si="85"/>
        <v>#DIV/0!</v>
      </c>
      <c r="F531">
        <v>15</v>
      </c>
      <c r="G531">
        <v>32</v>
      </c>
      <c r="H531">
        <v>73</v>
      </c>
      <c r="I531" s="3">
        <f t="shared" si="86"/>
        <v>-0.48333333333333334</v>
      </c>
      <c r="J531">
        <f t="shared" si="92"/>
        <v>15</v>
      </c>
      <c r="K531">
        <f t="shared" si="93"/>
        <v>32</v>
      </c>
      <c r="L531">
        <f t="shared" si="94"/>
        <v>73</v>
      </c>
      <c r="M531" s="3">
        <f t="shared" si="87"/>
        <v>-0.48333333333333334</v>
      </c>
      <c r="N531" s="3">
        <f t="shared" si="95"/>
        <v>0.26666666666666666</v>
      </c>
    </row>
    <row r="532" spans="1:14" x14ac:dyDescent="0.2">
      <c r="A532" s="2">
        <v>38905</v>
      </c>
      <c r="B532">
        <v>0</v>
      </c>
      <c r="C532">
        <v>0</v>
      </c>
      <c r="D532">
        <v>0</v>
      </c>
      <c r="E532" s="3" t="e">
        <f t="shared" si="85"/>
        <v>#DIV/0!</v>
      </c>
      <c r="F532">
        <v>11</v>
      </c>
      <c r="G532">
        <v>34</v>
      </c>
      <c r="H532">
        <v>81</v>
      </c>
      <c r="I532" s="3">
        <f t="shared" si="86"/>
        <v>-0.55555555555555558</v>
      </c>
      <c r="J532">
        <f t="shared" si="92"/>
        <v>11</v>
      </c>
      <c r="K532">
        <f t="shared" si="93"/>
        <v>34</v>
      </c>
      <c r="L532">
        <f t="shared" si="94"/>
        <v>81</v>
      </c>
      <c r="M532" s="3">
        <f t="shared" si="87"/>
        <v>-0.55555555555555558</v>
      </c>
      <c r="N532" s="3">
        <f t="shared" si="95"/>
        <v>0.26984126984126983</v>
      </c>
    </row>
    <row r="533" spans="1:14" x14ac:dyDescent="0.2">
      <c r="A533" s="2">
        <v>38898</v>
      </c>
      <c r="B533">
        <v>0</v>
      </c>
      <c r="C533">
        <v>0</v>
      </c>
      <c r="D533">
        <v>0</v>
      </c>
      <c r="E533" s="3" t="e">
        <f t="shared" si="85"/>
        <v>#DIV/0!</v>
      </c>
      <c r="F533">
        <v>13</v>
      </c>
      <c r="G533">
        <v>27</v>
      </c>
      <c r="H533">
        <v>68</v>
      </c>
      <c r="I533" s="3">
        <f t="shared" si="86"/>
        <v>-0.5092592592592593</v>
      </c>
      <c r="J533">
        <f t="shared" si="92"/>
        <v>13</v>
      </c>
      <c r="K533">
        <f t="shared" si="93"/>
        <v>27</v>
      </c>
      <c r="L533">
        <f t="shared" si="94"/>
        <v>68</v>
      </c>
      <c r="M533" s="3">
        <f t="shared" si="87"/>
        <v>-0.5092592592592593</v>
      </c>
      <c r="N533" s="3">
        <f t="shared" si="95"/>
        <v>0.25</v>
      </c>
    </row>
    <row r="534" spans="1:14" x14ac:dyDescent="0.2">
      <c r="A534" s="2">
        <v>38891</v>
      </c>
      <c r="B534">
        <v>0</v>
      </c>
      <c r="C534">
        <v>0</v>
      </c>
      <c r="D534">
        <v>0</v>
      </c>
      <c r="E534" s="3" t="e">
        <f t="shared" si="85"/>
        <v>#DIV/0!</v>
      </c>
      <c r="F534">
        <v>13</v>
      </c>
      <c r="G534">
        <v>42</v>
      </c>
      <c r="H534">
        <v>69</v>
      </c>
      <c r="I534" s="3">
        <f t="shared" si="86"/>
        <v>-0.45161290322580644</v>
      </c>
      <c r="J534">
        <f t="shared" si="92"/>
        <v>13</v>
      </c>
      <c r="K534">
        <f t="shared" si="93"/>
        <v>42</v>
      </c>
      <c r="L534">
        <f t="shared" si="94"/>
        <v>69</v>
      </c>
      <c r="M534" s="3">
        <f t="shared" si="87"/>
        <v>-0.45161290322580644</v>
      </c>
      <c r="N534" s="3">
        <f t="shared" si="95"/>
        <v>0.33870967741935482</v>
      </c>
    </row>
    <row r="535" spans="1:14" x14ac:dyDescent="0.2">
      <c r="A535" s="2">
        <v>38884</v>
      </c>
      <c r="B535">
        <v>0</v>
      </c>
      <c r="C535">
        <v>0</v>
      </c>
      <c r="D535">
        <v>0</v>
      </c>
      <c r="E535" s="3" t="e">
        <f t="shared" si="85"/>
        <v>#DIV/0!</v>
      </c>
      <c r="F535">
        <v>11</v>
      </c>
      <c r="G535">
        <v>28</v>
      </c>
      <c r="H535">
        <v>65</v>
      </c>
      <c r="I535" s="3">
        <f t="shared" si="86"/>
        <v>-0.51923076923076927</v>
      </c>
      <c r="J535">
        <f t="shared" si="92"/>
        <v>11</v>
      </c>
      <c r="K535">
        <f t="shared" si="93"/>
        <v>28</v>
      </c>
      <c r="L535">
        <f t="shared" si="94"/>
        <v>65</v>
      </c>
      <c r="M535" s="3">
        <f t="shared" si="87"/>
        <v>-0.51923076923076927</v>
      </c>
      <c r="N535" s="3">
        <f t="shared" si="95"/>
        <v>0.26923076923076922</v>
      </c>
    </row>
    <row r="536" spans="1:14" x14ac:dyDescent="0.2">
      <c r="A536" s="2">
        <v>38877</v>
      </c>
      <c r="B536">
        <v>0</v>
      </c>
      <c r="C536">
        <v>0</v>
      </c>
      <c r="D536">
        <v>0</v>
      </c>
      <c r="E536" s="3" t="e">
        <f t="shared" si="85"/>
        <v>#DIV/0!</v>
      </c>
      <c r="F536">
        <v>15</v>
      </c>
      <c r="G536">
        <v>28</v>
      </c>
      <c r="H536">
        <v>83</v>
      </c>
      <c r="I536" s="3">
        <f t="shared" si="86"/>
        <v>-0.53968253968253965</v>
      </c>
      <c r="J536">
        <f t="shared" si="92"/>
        <v>15</v>
      </c>
      <c r="K536">
        <f t="shared" si="93"/>
        <v>28</v>
      </c>
      <c r="L536">
        <f t="shared" si="94"/>
        <v>83</v>
      </c>
      <c r="M536" s="3">
        <f t="shared" si="87"/>
        <v>-0.53968253968253965</v>
      </c>
      <c r="N536" s="3">
        <f t="shared" si="95"/>
        <v>0.22222222222222221</v>
      </c>
    </row>
    <row r="537" spans="1:14" x14ac:dyDescent="0.2">
      <c r="A537" s="2">
        <v>38870</v>
      </c>
      <c r="B537">
        <v>0</v>
      </c>
      <c r="C537">
        <v>0</v>
      </c>
      <c r="D537">
        <v>0</v>
      </c>
      <c r="E537" s="3" t="e">
        <f t="shared" si="85"/>
        <v>#DIV/0!</v>
      </c>
      <c r="F537">
        <v>17</v>
      </c>
      <c r="G537">
        <v>20</v>
      </c>
      <c r="H537">
        <v>74</v>
      </c>
      <c r="I537" s="3">
        <f t="shared" si="86"/>
        <v>-0.51351351351351349</v>
      </c>
      <c r="J537">
        <f t="shared" si="92"/>
        <v>17</v>
      </c>
      <c r="K537">
        <f t="shared" si="93"/>
        <v>20</v>
      </c>
      <c r="L537">
        <f t="shared" si="94"/>
        <v>74</v>
      </c>
      <c r="M537" s="3">
        <f t="shared" si="87"/>
        <v>-0.51351351351351349</v>
      </c>
      <c r="N537" s="3">
        <f t="shared" si="95"/>
        <v>0.18018018018018017</v>
      </c>
    </row>
    <row r="538" spans="1:14" x14ac:dyDescent="0.2">
      <c r="A538" s="2">
        <v>38863</v>
      </c>
      <c r="B538">
        <v>0</v>
      </c>
      <c r="C538">
        <v>0</v>
      </c>
      <c r="D538">
        <v>0</v>
      </c>
      <c r="E538" s="3" t="e">
        <f t="shared" si="85"/>
        <v>#DIV/0!</v>
      </c>
      <c r="F538">
        <v>13</v>
      </c>
      <c r="G538">
        <v>35</v>
      </c>
      <c r="H538">
        <v>57</v>
      </c>
      <c r="I538" s="3">
        <f t="shared" si="86"/>
        <v>-0.41904761904761906</v>
      </c>
      <c r="J538">
        <f t="shared" si="92"/>
        <v>13</v>
      </c>
      <c r="K538">
        <f t="shared" si="93"/>
        <v>35</v>
      </c>
      <c r="L538">
        <f t="shared" si="94"/>
        <v>57</v>
      </c>
      <c r="M538" s="3">
        <f t="shared" si="87"/>
        <v>-0.41904761904761906</v>
      </c>
      <c r="N538" s="3">
        <f t="shared" si="95"/>
        <v>0.33333333333333331</v>
      </c>
    </row>
    <row r="539" spans="1:14" x14ac:dyDescent="0.2">
      <c r="A539" s="2">
        <v>38856</v>
      </c>
      <c r="B539">
        <v>0</v>
      </c>
      <c r="C539">
        <v>0</v>
      </c>
      <c r="D539">
        <v>0</v>
      </c>
      <c r="E539" s="3" t="e">
        <f t="shared" si="85"/>
        <v>#DIV/0!</v>
      </c>
      <c r="F539">
        <v>11</v>
      </c>
      <c r="G539">
        <v>38</v>
      </c>
      <c r="H539">
        <v>91</v>
      </c>
      <c r="I539" s="3">
        <f t="shared" si="86"/>
        <v>-0.5714285714285714</v>
      </c>
      <c r="J539">
        <f t="shared" si="92"/>
        <v>11</v>
      </c>
      <c r="K539">
        <f t="shared" si="93"/>
        <v>38</v>
      </c>
      <c r="L539">
        <f t="shared" si="94"/>
        <v>91</v>
      </c>
      <c r="M539" s="3">
        <f t="shared" si="87"/>
        <v>-0.5714285714285714</v>
      </c>
      <c r="N539" s="3">
        <f t="shared" si="95"/>
        <v>0.27142857142857141</v>
      </c>
    </row>
    <row r="540" spans="1:14" x14ac:dyDescent="0.2">
      <c r="A540" s="2">
        <v>38849</v>
      </c>
      <c r="B540">
        <v>0</v>
      </c>
      <c r="C540">
        <v>0</v>
      </c>
      <c r="D540">
        <v>0</v>
      </c>
      <c r="E540" s="3" t="e">
        <f t="shared" si="85"/>
        <v>#DIV/0!</v>
      </c>
      <c r="F540">
        <v>18</v>
      </c>
      <c r="G540">
        <v>31</v>
      </c>
      <c r="H540">
        <v>86</v>
      </c>
      <c r="I540" s="3">
        <f t="shared" si="86"/>
        <v>-0.50370370370370365</v>
      </c>
      <c r="J540">
        <f t="shared" si="92"/>
        <v>18</v>
      </c>
      <c r="K540">
        <f t="shared" si="93"/>
        <v>31</v>
      </c>
      <c r="L540">
        <f t="shared" si="94"/>
        <v>86</v>
      </c>
      <c r="M540" s="3">
        <f t="shared" si="87"/>
        <v>-0.50370370370370365</v>
      </c>
      <c r="N540" s="3">
        <f t="shared" si="95"/>
        <v>0.22962962962962963</v>
      </c>
    </row>
    <row r="541" spans="1:14" x14ac:dyDescent="0.2">
      <c r="A541" s="2">
        <v>38842</v>
      </c>
      <c r="B541">
        <v>0</v>
      </c>
      <c r="C541">
        <v>0</v>
      </c>
      <c r="D541">
        <v>0</v>
      </c>
      <c r="E541" s="3" t="e">
        <f t="shared" si="85"/>
        <v>#DIV/0!</v>
      </c>
      <c r="F541">
        <v>18</v>
      </c>
      <c r="G541">
        <v>32</v>
      </c>
      <c r="H541">
        <v>73</v>
      </c>
      <c r="I541" s="3">
        <f t="shared" si="86"/>
        <v>-0.44715447154471544</v>
      </c>
      <c r="J541">
        <f t="shared" si="92"/>
        <v>18</v>
      </c>
      <c r="K541">
        <f t="shared" si="93"/>
        <v>32</v>
      </c>
      <c r="L541">
        <f t="shared" si="94"/>
        <v>73</v>
      </c>
      <c r="M541" s="3">
        <f t="shared" si="87"/>
        <v>-0.44715447154471544</v>
      </c>
      <c r="N541" s="3">
        <f t="shared" si="95"/>
        <v>0.26016260162601629</v>
      </c>
    </row>
    <row r="542" spans="1:14" x14ac:dyDescent="0.2">
      <c r="A542" s="2">
        <v>38835</v>
      </c>
      <c r="B542">
        <v>0</v>
      </c>
      <c r="C542">
        <v>0</v>
      </c>
      <c r="D542">
        <v>0</v>
      </c>
      <c r="E542" s="3" t="e">
        <f t="shared" si="85"/>
        <v>#DIV/0!</v>
      </c>
      <c r="F542">
        <v>12</v>
      </c>
      <c r="G542">
        <v>34</v>
      </c>
      <c r="H542">
        <v>75</v>
      </c>
      <c r="I542" s="3">
        <f t="shared" si="86"/>
        <v>-0.52066115702479343</v>
      </c>
      <c r="J542">
        <f t="shared" si="92"/>
        <v>12</v>
      </c>
      <c r="K542">
        <f t="shared" si="93"/>
        <v>34</v>
      </c>
      <c r="L542">
        <f t="shared" si="94"/>
        <v>75</v>
      </c>
      <c r="M542" s="3">
        <f t="shared" si="87"/>
        <v>-0.52066115702479343</v>
      </c>
      <c r="N542" s="3">
        <f t="shared" si="95"/>
        <v>0.28099173553719009</v>
      </c>
    </row>
    <row r="543" spans="1:14" x14ac:dyDescent="0.2">
      <c r="A543" s="2">
        <v>38828</v>
      </c>
      <c r="B543">
        <v>0</v>
      </c>
      <c r="C543">
        <v>0</v>
      </c>
      <c r="D543">
        <v>0</v>
      </c>
      <c r="E543" s="3" t="e">
        <f t="shared" si="85"/>
        <v>#DIV/0!</v>
      </c>
      <c r="F543">
        <v>10</v>
      </c>
      <c r="G543">
        <v>35</v>
      </c>
      <c r="H543">
        <v>74</v>
      </c>
      <c r="I543" s="3">
        <f t="shared" si="86"/>
        <v>-0.53781512605042014</v>
      </c>
      <c r="J543">
        <f t="shared" si="92"/>
        <v>10</v>
      </c>
      <c r="K543">
        <f t="shared" si="93"/>
        <v>35</v>
      </c>
      <c r="L543">
        <f t="shared" si="94"/>
        <v>74</v>
      </c>
      <c r="M543" s="3">
        <f t="shared" si="87"/>
        <v>-0.53781512605042014</v>
      </c>
      <c r="N543" s="3">
        <f t="shared" si="95"/>
        <v>0.29411764705882354</v>
      </c>
    </row>
    <row r="544" spans="1:14" x14ac:dyDescent="0.2">
      <c r="A544" s="2">
        <v>38821</v>
      </c>
      <c r="B544">
        <v>0</v>
      </c>
      <c r="C544">
        <v>0</v>
      </c>
      <c r="D544">
        <v>0</v>
      </c>
      <c r="E544" s="3" t="e">
        <f t="shared" si="85"/>
        <v>#DIV/0!</v>
      </c>
      <c r="F544">
        <v>13</v>
      </c>
      <c r="G544">
        <v>31</v>
      </c>
      <c r="H544">
        <v>68</v>
      </c>
      <c r="I544" s="3">
        <f t="shared" si="86"/>
        <v>-0.49107142857142855</v>
      </c>
      <c r="J544">
        <f t="shared" si="92"/>
        <v>13</v>
      </c>
      <c r="K544">
        <f t="shared" si="93"/>
        <v>31</v>
      </c>
      <c r="L544">
        <f t="shared" si="94"/>
        <v>68</v>
      </c>
      <c r="M544" s="3">
        <f t="shared" si="87"/>
        <v>-0.49107142857142855</v>
      </c>
      <c r="N544" s="3">
        <f t="shared" si="95"/>
        <v>0.2767857142857143</v>
      </c>
    </row>
    <row r="545" spans="1:14" x14ac:dyDescent="0.2">
      <c r="A545" s="2">
        <v>38814</v>
      </c>
      <c r="B545">
        <v>0</v>
      </c>
      <c r="C545">
        <v>0</v>
      </c>
      <c r="D545">
        <v>0</v>
      </c>
      <c r="E545" s="3" t="e">
        <f t="shared" si="85"/>
        <v>#DIV/0!</v>
      </c>
      <c r="F545">
        <v>17</v>
      </c>
      <c r="G545">
        <v>38</v>
      </c>
      <c r="H545">
        <v>68</v>
      </c>
      <c r="I545" s="3">
        <f t="shared" si="86"/>
        <v>-0.41463414634146339</v>
      </c>
      <c r="J545">
        <f t="shared" si="92"/>
        <v>17</v>
      </c>
      <c r="K545">
        <f t="shared" si="93"/>
        <v>38</v>
      </c>
      <c r="L545">
        <f t="shared" si="94"/>
        <v>68</v>
      </c>
      <c r="M545" s="3">
        <f t="shared" si="87"/>
        <v>-0.41463414634146339</v>
      </c>
      <c r="N545" s="3">
        <f t="shared" si="95"/>
        <v>0.30894308943089432</v>
      </c>
    </row>
    <row r="546" spans="1:14" x14ac:dyDescent="0.2">
      <c r="A546" s="2">
        <v>38807</v>
      </c>
      <c r="B546">
        <v>0</v>
      </c>
      <c r="C546">
        <v>0</v>
      </c>
      <c r="D546">
        <v>0</v>
      </c>
      <c r="E546" s="3" t="e">
        <f t="shared" si="85"/>
        <v>#DIV/0!</v>
      </c>
      <c r="F546">
        <v>12</v>
      </c>
      <c r="G546">
        <v>51</v>
      </c>
      <c r="H546">
        <v>65</v>
      </c>
      <c r="I546" s="3">
        <f t="shared" si="86"/>
        <v>-0.4140625</v>
      </c>
      <c r="J546">
        <f t="shared" si="92"/>
        <v>12</v>
      </c>
      <c r="K546">
        <f t="shared" si="93"/>
        <v>51</v>
      </c>
      <c r="L546">
        <f t="shared" si="94"/>
        <v>65</v>
      </c>
      <c r="M546" s="3">
        <f t="shared" si="87"/>
        <v>-0.4140625</v>
      </c>
      <c r="N546" s="3">
        <f t="shared" si="95"/>
        <v>0.3984375</v>
      </c>
    </row>
    <row r="547" spans="1:14" x14ac:dyDescent="0.2">
      <c r="A547" s="2">
        <v>38800</v>
      </c>
      <c r="B547">
        <v>0</v>
      </c>
      <c r="C547">
        <v>0</v>
      </c>
      <c r="D547">
        <v>0</v>
      </c>
      <c r="E547" s="3" t="e">
        <f t="shared" si="85"/>
        <v>#DIV/0!</v>
      </c>
      <c r="F547">
        <v>22</v>
      </c>
      <c r="G547">
        <v>42</v>
      </c>
      <c r="H547">
        <v>64</v>
      </c>
      <c r="I547" s="3">
        <f t="shared" si="86"/>
        <v>-0.328125</v>
      </c>
      <c r="J547">
        <f t="shared" si="92"/>
        <v>22</v>
      </c>
      <c r="K547">
        <f t="shared" si="93"/>
        <v>42</v>
      </c>
      <c r="L547">
        <f t="shared" si="94"/>
        <v>64</v>
      </c>
      <c r="M547" s="3">
        <f t="shared" si="87"/>
        <v>-0.328125</v>
      </c>
      <c r="N547" s="3">
        <f t="shared" si="95"/>
        <v>0.328125</v>
      </c>
    </row>
    <row r="548" spans="1:14" x14ac:dyDescent="0.2">
      <c r="A548" s="2">
        <v>38793</v>
      </c>
      <c r="B548">
        <v>0</v>
      </c>
      <c r="C548">
        <v>0</v>
      </c>
      <c r="D548">
        <v>0</v>
      </c>
      <c r="E548" s="3" t="e">
        <f t="shared" ref="E548:E611" si="96">(B548-D548)/SUM(B548:D548)</f>
        <v>#DIV/0!</v>
      </c>
      <c r="F548">
        <v>13</v>
      </c>
      <c r="G548">
        <v>27</v>
      </c>
      <c r="H548">
        <v>67</v>
      </c>
      <c r="I548" s="3">
        <f t="shared" ref="I548:I611" si="97">(F548-H548)/SUM(F548:H548)</f>
        <v>-0.50467289719626163</v>
      </c>
      <c r="J548">
        <f t="shared" si="92"/>
        <v>13</v>
      </c>
      <c r="K548">
        <f t="shared" si="93"/>
        <v>27</v>
      </c>
      <c r="L548">
        <f t="shared" si="94"/>
        <v>67</v>
      </c>
      <c r="M548" s="3">
        <f t="shared" ref="M548:M611" si="98">(J548-L548)/SUM(J548:L548)</f>
        <v>-0.50467289719626163</v>
      </c>
      <c r="N548" s="3">
        <f t="shared" si="95"/>
        <v>0.25233644859813081</v>
      </c>
    </row>
    <row r="549" spans="1:14" x14ac:dyDescent="0.2">
      <c r="A549" s="2">
        <v>38786</v>
      </c>
      <c r="B549">
        <v>0</v>
      </c>
      <c r="C549">
        <v>0</v>
      </c>
      <c r="D549">
        <v>0</v>
      </c>
      <c r="E549" s="3" t="e">
        <f t="shared" si="96"/>
        <v>#DIV/0!</v>
      </c>
      <c r="F549">
        <v>19</v>
      </c>
      <c r="G549">
        <v>34</v>
      </c>
      <c r="H549">
        <v>65</v>
      </c>
      <c r="I549" s="3">
        <f t="shared" si="97"/>
        <v>-0.38983050847457629</v>
      </c>
      <c r="J549">
        <f t="shared" si="92"/>
        <v>19</v>
      </c>
      <c r="K549">
        <f t="shared" si="93"/>
        <v>34</v>
      </c>
      <c r="L549">
        <f t="shared" si="94"/>
        <v>65</v>
      </c>
      <c r="M549" s="3">
        <f t="shared" si="98"/>
        <v>-0.38983050847457629</v>
      </c>
      <c r="N549" s="3">
        <f t="shared" si="95"/>
        <v>0.28813559322033899</v>
      </c>
    </row>
    <row r="550" spans="1:14" x14ac:dyDescent="0.2">
      <c r="A550" s="2">
        <v>38779</v>
      </c>
      <c r="B550">
        <v>0</v>
      </c>
      <c r="C550">
        <v>0</v>
      </c>
      <c r="D550">
        <v>0</v>
      </c>
      <c r="E550" s="3" t="e">
        <f t="shared" si="96"/>
        <v>#DIV/0!</v>
      </c>
      <c r="F550">
        <v>18</v>
      </c>
      <c r="G550">
        <v>35</v>
      </c>
      <c r="H550">
        <v>49</v>
      </c>
      <c r="I550" s="3">
        <f t="shared" si="97"/>
        <v>-0.30392156862745096</v>
      </c>
      <c r="J550">
        <f t="shared" si="92"/>
        <v>18</v>
      </c>
      <c r="K550">
        <f t="shared" si="93"/>
        <v>35</v>
      </c>
      <c r="L550">
        <f t="shared" si="94"/>
        <v>49</v>
      </c>
      <c r="M550" s="3">
        <f t="shared" si="98"/>
        <v>-0.30392156862745096</v>
      </c>
      <c r="N550" s="3">
        <f t="shared" si="95"/>
        <v>0.34313725490196079</v>
      </c>
    </row>
    <row r="551" spans="1:14" x14ac:dyDescent="0.2">
      <c r="A551" s="2">
        <v>38772</v>
      </c>
      <c r="B551">
        <v>0</v>
      </c>
      <c r="C551">
        <v>0</v>
      </c>
      <c r="D551">
        <v>0</v>
      </c>
      <c r="E551" s="3" t="e">
        <f t="shared" si="96"/>
        <v>#DIV/0!</v>
      </c>
      <c r="F551">
        <v>23</v>
      </c>
      <c r="G551">
        <v>39</v>
      </c>
      <c r="H551">
        <v>59</v>
      </c>
      <c r="I551" s="3">
        <f t="shared" si="97"/>
        <v>-0.2975206611570248</v>
      </c>
      <c r="J551">
        <f t="shared" si="92"/>
        <v>23</v>
      </c>
      <c r="K551">
        <f t="shared" si="93"/>
        <v>39</v>
      </c>
      <c r="L551">
        <f t="shared" si="94"/>
        <v>59</v>
      </c>
      <c r="M551" s="3">
        <f t="shared" si="98"/>
        <v>-0.2975206611570248</v>
      </c>
      <c r="N551" s="3">
        <f t="shared" si="95"/>
        <v>0.32231404958677684</v>
      </c>
    </row>
    <row r="552" spans="1:14" x14ac:dyDescent="0.2">
      <c r="A552" s="2">
        <v>38765</v>
      </c>
      <c r="B552">
        <v>0</v>
      </c>
      <c r="C552">
        <v>0</v>
      </c>
      <c r="D552">
        <v>0</v>
      </c>
      <c r="E552" s="3" t="e">
        <f t="shared" si="96"/>
        <v>#DIV/0!</v>
      </c>
      <c r="F552">
        <v>25</v>
      </c>
      <c r="G552">
        <v>41</v>
      </c>
      <c r="H552">
        <v>59</v>
      </c>
      <c r="I552" s="3">
        <f t="shared" si="97"/>
        <v>-0.27200000000000002</v>
      </c>
      <c r="J552">
        <f t="shared" si="92"/>
        <v>25</v>
      </c>
      <c r="K552">
        <f t="shared" si="93"/>
        <v>41</v>
      </c>
      <c r="L552">
        <f t="shared" si="94"/>
        <v>59</v>
      </c>
      <c r="M552" s="3">
        <f t="shared" si="98"/>
        <v>-0.27200000000000002</v>
      </c>
      <c r="N552" s="3">
        <f t="shared" si="95"/>
        <v>0.32800000000000001</v>
      </c>
    </row>
    <row r="553" spans="1:14" x14ac:dyDescent="0.2">
      <c r="A553" s="2">
        <v>38758</v>
      </c>
      <c r="B553">
        <v>0</v>
      </c>
      <c r="C553">
        <v>0</v>
      </c>
      <c r="D553">
        <v>0</v>
      </c>
      <c r="E553" s="3" t="e">
        <f t="shared" si="96"/>
        <v>#DIV/0!</v>
      </c>
      <c r="F553">
        <v>15</v>
      </c>
      <c r="G553">
        <v>38</v>
      </c>
      <c r="H553">
        <v>64</v>
      </c>
      <c r="I553" s="3">
        <f t="shared" si="97"/>
        <v>-0.41880341880341881</v>
      </c>
      <c r="J553">
        <f t="shared" si="92"/>
        <v>15</v>
      </c>
      <c r="K553">
        <f t="shared" si="93"/>
        <v>38</v>
      </c>
      <c r="L553">
        <f t="shared" si="94"/>
        <v>64</v>
      </c>
      <c r="M553" s="3">
        <f t="shared" si="98"/>
        <v>-0.41880341880341881</v>
      </c>
      <c r="N553" s="3">
        <f t="shared" si="95"/>
        <v>0.3247863247863248</v>
      </c>
    </row>
    <row r="554" spans="1:14" x14ac:dyDescent="0.2">
      <c r="A554" s="2">
        <v>38751</v>
      </c>
      <c r="B554">
        <v>0</v>
      </c>
      <c r="C554">
        <v>0</v>
      </c>
      <c r="D554">
        <v>0</v>
      </c>
      <c r="E554" s="3" t="e">
        <f t="shared" si="96"/>
        <v>#DIV/0!</v>
      </c>
      <c r="F554">
        <v>22</v>
      </c>
      <c r="G554">
        <v>27</v>
      </c>
      <c r="H554">
        <v>60</v>
      </c>
      <c r="I554" s="3">
        <f t="shared" si="97"/>
        <v>-0.34862385321100919</v>
      </c>
      <c r="J554">
        <f t="shared" si="92"/>
        <v>22</v>
      </c>
      <c r="K554">
        <f t="shared" si="93"/>
        <v>27</v>
      </c>
      <c r="L554">
        <f t="shared" si="94"/>
        <v>60</v>
      </c>
      <c r="M554" s="3">
        <f t="shared" si="98"/>
        <v>-0.34862385321100919</v>
      </c>
      <c r="N554" s="3">
        <f t="shared" si="95"/>
        <v>0.24770642201834864</v>
      </c>
    </row>
    <row r="555" spans="1:14" x14ac:dyDescent="0.2">
      <c r="A555" s="2">
        <v>38744</v>
      </c>
      <c r="B555">
        <v>0</v>
      </c>
      <c r="C555">
        <v>0</v>
      </c>
      <c r="D555">
        <v>0</v>
      </c>
      <c r="E555" s="3" t="e">
        <f t="shared" si="96"/>
        <v>#DIV/0!</v>
      </c>
      <c r="F555">
        <v>17</v>
      </c>
      <c r="G555">
        <v>37</v>
      </c>
      <c r="H555">
        <v>54</v>
      </c>
      <c r="I555" s="3">
        <f t="shared" si="97"/>
        <v>-0.34259259259259262</v>
      </c>
      <c r="J555">
        <f t="shared" si="92"/>
        <v>17</v>
      </c>
      <c r="K555">
        <f t="shared" si="93"/>
        <v>37</v>
      </c>
      <c r="L555">
        <f t="shared" si="94"/>
        <v>54</v>
      </c>
      <c r="M555" s="3">
        <f t="shared" si="98"/>
        <v>-0.34259259259259262</v>
      </c>
      <c r="N555" s="3">
        <f t="shared" si="95"/>
        <v>0.34259259259259262</v>
      </c>
    </row>
    <row r="556" spans="1:14" x14ac:dyDescent="0.2">
      <c r="A556" s="2">
        <v>38737</v>
      </c>
      <c r="B556">
        <v>0</v>
      </c>
      <c r="C556">
        <v>0</v>
      </c>
      <c r="D556">
        <v>0</v>
      </c>
      <c r="E556" s="3" t="e">
        <f t="shared" si="96"/>
        <v>#DIV/0!</v>
      </c>
      <c r="F556">
        <v>17</v>
      </c>
      <c r="G556">
        <v>32</v>
      </c>
      <c r="H556">
        <v>67</v>
      </c>
      <c r="I556" s="3">
        <f t="shared" si="97"/>
        <v>-0.43103448275862066</v>
      </c>
      <c r="J556">
        <f t="shared" si="92"/>
        <v>17</v>
      </c>
      <c r="K556">
        <f t="shared" si="93"/>
        <v>32</v>
      </c>
      <c r="L556">
        <f t="shared" si="94"/>
        <v>67</v>
      </c>
      <c r="M556" s="3">
        <f t="shared" si="98"/>
        <v>-0.43103448275862066</v>
      </c>
      <c r="N556" s="3">
        <f t="shared" si="95"/>
        <v>0.27586206896551724</v>
      </c>
    </row>
    <row r="557" spans="1:14" x14ac:dyDescent="0.2">
      <c r="A557" s="2">
        <v>38730</v>
      </c>
      <c r="B557">
        <v>0</v>
      </c>
      <c r="C557">
        <v>0</v>
      </c>
      <c r="D557">
        <v>0</v>
      </c>
      <c r="E557" s="3" t="e">
        <f t="shared" si="96"/>
        <v>#DIV/0!</v>
      </c>
      <c r="F557">
        <v>15</v>
      </c>
      <c r="G557">
        <v>44</v>
      </c>
      <c r="H557">
        <v>59</v>
      </c>
      <c r="I557" s="3">
        <f t="shared" si="97"/>
        <v>-0.3728813559322034</v>
      </c>
      <c r="J557">
        <f t="shared" ref="J557:J588" si="99">B557+F557</f>
        <v>15</v>
      </c>
      <c r="K557">
        <f t="shared" ref="K557:K588" si="100">C557+G557</f>
        <v>44</v>
      </c>
      <c r="L557">
        <f t="shared" ref="L557:L588" si="101">D557+H557</f>
        <v>59</v>
      </c>
      <c r="M557" s="3">
        <f t="shared" si="98"/>
        <v>-0.3728813559322034</v>
      </c>
      <c r="N557" s="3">
        <f t="shared" ref="N557:N588" si="102">K557/SUM(J557:L557)</f>
        <v>0.3728813559322034</v>
      </c>
    </row>
    <row r="558" spans="1:14" x14ac:dyDescent="0.2">
      <c r="A558" s="2">
        <v>38723</v>
      </c>
      <c r="B558">
        <v>0</v>
      </c>
      <c r="C558">
        <v>0</v>
      </c>
      <c r="D558">
        <v>0</v>
      </c>
      <c r="E558" s="3" t="e">
        <f t="shared" si="96"/>
        <v>#DIV/0!</v>
      </c>
      <c r="F558">
        <v>12</v>
      </c>
      <c r="G558">
        <v>27</v>
      </c>
      <c r="H558">
        <v>50</v>
      </c>
      <c r="I558" s="3">
        <f t="shared" si="97"/>
        <v>-0.42696629213483145</v>
      </c>
      <c r="J558">
        <f t="shared" si="99"/>
        <v>12</v>
      </c>
      <c r="K558">
        <f t="shared" si="100"/>
        <v>27</v>
      </c>
      <c r="L558">
        <f t="shared" si="101"/>
        <v>50</v>
      </c>
      <c r="M558" s="3">
        <f t="shared" si="98"/>
        <v>-0.42696629213483145</v>
      </c>
      <c r="N558" s="3">
        <f t="shared" si="102"/>
        <v>0.30337078651685395</v>
      </c>
    </row>
    <row r="559" spans="1:14" x14ac:dyDescent="0.2">
      <c r="A559" s="2">
        <v>38716</v>
      </c>
      <c r="B559">
        <v>0</v>
      </c>
      <c r="C559">
        <v>0</v>
      </c>
      <c r="D559">
        <v>0</v>
      </c>
      <c r="E559" s="3" t="e">
        <f t="shared" si="96"/>
        <v>#DIV/0!</v>
      </c>
      <c r="F559">
        <v>11</v>
      </c>
      <c r="G559">
        <v>31</v>
      </c>
      <c r="H559">
        <v>51</v>
      </c>
      <c r="I559" s="3">
        <f t="shared" si="97"/>
        <v>-0.43010752688172044</v>
      </c>
      <c r="J559">
        <f t="shared" si="99"/>
        <v>11</v>
      </c>
      <c r="K559">
        <f t="shared" si="100"/>
        <v>31</v>
      </c>
      <c r="L559">
        <f t="shared" si="101"/>
        <v>51</v>
      </c>
      <c r="M559" s="3">
        <f t="shared" si="98"/>
        <v>-0.43010752688172044</v>
      </c>
      <c r="N559" s="3">
        <f t="shared" si="102"/>
        <v>0.33333333333333331</v>
      </c>
    </row>
    <row r="560" spans="1:14" x14ac:dyDescent="0.2">
      <c r="A560" s="2">
        <v>38709</v>
      </c>
      <c r="B560">
        <v>0</v>
      </c>
      <c r="C560">
        <v>0</v>
      </c>
      <c r="D560">
        <v>0</v>
      </c>
      <c r="E560" s="3" t="e">
        <f t="shared" si="96"/>
        <v>#DIV/0!</v>
      </c>
      <c r="F560">
        <v>17</v>
      </c>
      <c r="G560">
        <v>26</v>
      </c>
      <c r="H560">
        <v>54</v>
      </c>
      <c r="I560" s="3">
        <f t="shared" si="97"/>
        <v>-0.38144329896907214</v>
      </c>
      <c r="J560">
        <f t="shared" si="99"/>
        <v>17</v>
      </c>
      <c r="K560">
        <f t="shared" si="100"/>
        <v>26</v>
      </c>
      <c r="L560">
        <f t="shared" si="101"/>
        <v>54</v>
      </c>
      <c r="M560" s="3">
        <f t="shared" si="98"/>
        <v>-0.38144329896907214</v>
      </c>
      <c r="N560" s="3">
        <f t="shared" si="102"/>
        <v>0.26804123711340205</v>
      </c>
    </row>
    <row r="561" spans="1:14" x14ac:dyDescent="0.2">
      <c r="A561" s="2">
        <v>38702</v>
      </c>
      <c r="B561">
        <v>0</v>
      </c>
      <c r="C561">
        <v>0</v>
      </c>
      <c r="D561">
        <v>0</v>
      </c>
      <c r="E561" s="3" t="e">
        <f t="shared" si="96"/>
        <v>#DIV/0!</v>
      </c>
      <c r="F561">
        <v>14</v>
      </c>
      <c r="G561">
        <v>33</v>
      </c>
      <c r="H561">
        <v>65</v>
      </c>
      <c r="I561" s="3">
        <f t="shared" si="97"/>
        <v>-0.45535714285714285</v>
      </c>
      <c r="J561">
        <f t="shared" si="99"/>
        <v>14</v>
      </c>
      <c r="K561">
        <f t="shared" si="100"/>
        <v>33</v>
      </c>
      <c r="L561">
        <f t="shared" si="101"/>
        <v>65</v>
      </c>
      <c r="M561" s="3">
        <f t="shared" si="98"/>
        <v>-0.45535714285714285</v>
      </c>
      <c r="N561" s="3">
        <f t="shared" si="102"/>
        <v>0.29464285714285715</v>
      </c>
    </row>
    <row r="562" spans="1:14" x14ac:dyDescent="0.2">
      <c r="A562" s="2">
        <v>38695</v>
      </c>
      <c r="B562">
        <v>0</v>
      </c>
      <c r="C562">
        <v>0</v>
      </c>
      <c r="D562">
        <v>0</v>
      </c>
      <c r="E562" s="3" t="e">
        <f t="shared" si="96"/>
        <v>#DIV/0!</v>
      </c>
      <c r="F562">
        <v>17</v>
      </c>
      <c r="G562">
        <v>41</v>
      </c>
      <c r="H562">
        <v>45</v>
      </c>
      <c r="I562" s="3">
        <f t="shared" si="97"/>
        <v>-0.27184466019417475</v>
      </c>
      <c r="J562">
        <f t="shared" si="99"/>
        <v>17</v>
      </c>
      <c r="K562">
        <f t="shared" si="100"/>
        <v>41</v>
      </c>
      <c r="L562">
        <f t="shared" si="101"/>
        <v>45</v>
      </c>
      <c r="M562" s="3">
        <f t="shared" si="98"/>
        <v>-0.27184466019417475</v>
      </c>
      <c r="N562" s="3">
        <f t="shared" si="102"/>
        <v>0.39805825242718446</v>
      </c>
    </row>
    <row r="563" spans="1:14" x14ac:dyDescent="0.2">
      <c r="A563" s="2">
        <v>38688</v>
      </c>
      <c r="B563">
        <v>0</v>
      </c>
      <c r="C563">
        <v>0</v>
      </c>
      <c r="D563">
        <v>0</v>
      </c>
      <c r="E563" s="3" t="e">
        <f t="shared" si="96"/>
        <v>#DIV/0!</v>
      </c>
      <c r="F563">
        <v>26</v>
      </c>
      <c r="G563">
        <v>44</v>
      </c>
      <c r="H563">
        <v>48</v>
      </c>
      <c r="I563" s="3">
        <f t="shared" si="97"/>
        <v>-0.1864406779661017</v>
      </c>
      <c r="J563">
        <f t="shared" si="99"/>
        <v>26</v>
      </c>
      <c r="K563">
        <f t="shared" si="100"/>
        <v>44</v>
      </c>
      <c r="L563">
        <f t="shared" si="101"/>
        <v>48</v>
      </c>
      <c r="M563" s="3">
        <f t="shared" si="98"/>
        <v>-0.1864406779661017</v>
      </c>
      <c r="N563" s="3">
        <f t="shared" si="102"/>
        <v>0.3728813559322034</v>
      </c>
    </row>
    <row r="564" spans="1:14" x14ac:dyDescent="0.2">
      <c r="A564" s="2">
        <v>38681</v>
      </c>
      <c r="B564">
        <v>0</v>
      </c>
      <c r="C564">
        <v>0</v>
      </c>
      <c r="D564">
        <v>0</v>
      </c>
      <c r="E564" s="3" t="e">
        <f t="shared" si="96"/>
        <v>#DIV/0!</v>
      </c>
      <c r="F564">
        <v>18</v>
      </c>
      <c r="G564">
        <v>42</v>
      </c>
      <c r="H564">
        <v>45</v>
      </c>
      <c r="I564" s="3">
        <f t="shared" si="97"/>
        <v>-0.25714285714285712</v>
      </c>
      <c r="J564">
        <f t="shared" si="99"/>
        <v>18</v>
      </c>
      <c r="K564">
        <f t="shared" si="100"/>
        <v>42</v>
      </c>
      <c r="L564">
        <f t="shared" si="101"/>
        <v>45</v>
      </c>
      <c r="M564" s="3">
        <f t="shared" si="98"/>
        <v>-0.25714285714285712</v>
      </c>
      <c r="N564" s="3">
        <f t="shared" si="102"/>
        <v>0.4</v>
      </c>
    </row>
    <row r="565" spans="1:14" x14ac:dyDescent="0.2">
      <c r="A565" s="2">
        <v>38674</v>
      </c>
      <c r="B565">
        <v>0</v>
      </c>
      <c r="C565">
        <v>0</v>
      </c>
      <c r="D565">
        <v>0</v>
      </c>
      <c r="E565" s="3" t="e">
        <f t="shared" si="96"/>
        <v>#DIV/0!</v>
      </c>
      <c r="F565">
        <v>25</v>
      </c>
      <c r="G565">
        <v>40</v>
      </c>
      <c r="H565">
        <v>37</v>
      </c>
      <c r="I565" s="3">
        <f t="shared" si="97"/>
        <v>-0.11764705882352941</v>
      </c>
      <c r="J565">
        <f t="shared" si="99"/>
        <v>25</v>
      </c>
      <c r="K565">
        <f t="shared" si="100"/>
        <v>40</v>
      </c>
      <c r="L565">
        <f t="shared" si="101"/>
        <v>37</v>
      </c>
      <c r="M565" s="3">
        <f t="shared" si="98"/>
        <v>-0.11764705882352941</v>
      </c>
      <c r="N565" s="3">
        <f t="shared" si="102"/>
        <v>0.39215686274509803</v>
      </c>
    </row>
    <row r="566" spans="1:14" x14ac:dyDescent="0.2">
      <c r="A566" s="2">
        <v>38667</v>
      </c>
      <c r="B566">
        <v>0</v>
      </c>
      <c r="C566">
        <v>0</v>
      </c>
      <c r="D566">
        <v>0</v>
      </c>
      <c r="E566" s="3" t="e">
        <f t="shared" si="96"/>
        <v>#DIV/0!</v>
      </c>
      <c r="F566">
        <v>24</v>
      </c>
      <c r="G566">
        <v>42</v>
      </c>
      <c r="H566">
        <v>54</v>
      </c>
      <c r="I566" s="3">
        <f t="shared" si="97"/>
        <v>-0.25</v>
      </c>
      <c r="J566">
        <f t="shared" si="99"/>
        <v>24</v>
      </c>
      <c r="K566">
        <f t="shared" si="100"/>
        <v>42</v>
      </c>
      <c r="L566">
        <f t="shared" si="101"/>
        <v>54</v>
      </c>
      <c r="M566" s="3">
        <f t="shared" si="98"/>
        <v>-0.25</v>
      </c>
      <c r="N566" s="3">
        <f t="shared" si="102"/>
        <v>0.35</v>
      </c>
    </row>
    <row r="567" spans="1:14" x14ac:dyDescent="0.2">
      <c r="A567" s="2">
        <v>38660</v>
      </c>
      <c r="B567">
        <v>0</v>
      </c>
      <c r="C567">
        <v>0</v>
      </c>
      <c r="D567">
        <v>0</v>
      </c>
      <c r="E567" s="3" t="e">
        <f t="shared" si="96"/>
        <v>#DIV/0!</v>
      </c>
      <c r="F567">
        <v>31</v>
      </c>
      <c r="G567">
        <v>41</v>
      </c>
      <c r="H567">
        <v>47</v>
      </c>
      <c r="I567" s="3">
        <f t="shared" si="97"/>
        <v>-0.13445378151260504</v>
      </c>
      <c r="J567">
        <f t="shared" si="99"/>
        <v>31</v>
      </c>
      <c r="K567">
        <f t="shared" si="100"/>
        <v>41</v>
      </c>
      <c r="L567">
        <f t="shared" si="101"/>
        <v>47</v>
      </c>
      <c r="M567" s="3">
        <f t="shared" si="98"/>
        <v>-0.13445378151260504</v>
      </c>
      <c r="N567" s="3">
        <f t="shared" si="102"/>
        <v>0.34453781512605042</v>
      </c>
    </row>
    <row r="568" spans="1:14" x14ac:dyDescent="0.2">
      <c r="A568" s="2">
        <v>38653</v>
      </c>
      <c r="B568">
        <v>0</v>
      </c>
      <c r="C568">
        <v>0</v>
      </c>
      <c r="D568">
        <v>0</v>
      </c>
      <c r="E568" s="3" t="e">
        <f t="shared" si="96"/>
        <v>#DIV/0!</v>
      </c>
      <c r="F568">
        <v>21</v>
      </c>
      <c r="G568">
        <v>29</v>
      </c>
      <c r="H568">
        <v>55</v>
      </c>
      <c r="I568" s="3">
        <f t="shared" si="97"/>
        <v>-0.32380952380952382</v>
      </c>
      <c r="J568">
        <f t="shared" si="99"/>
        <v>21</v>
      </c>
      <c r="K568">
        <f t="shared" si="100"/>
        <v>29</v>
      </c>
      <c r="L568">
        <f t="shared" si="101"/>
        <v>55</v>
      </c>
      <c r="M568" s="3">
        <f t="shared" si="98"/>
        <v>-0.32380952380952382</v>
      </c>
      <c r="N568" s="3">
        <f t="shared" si="102"/>
        <v>0.27619047619047621</v>
      </c>
    </row>
    <row r="569" spans="1:14" x14ac:dyDescent="0.2">
      <c r="A569" s="2">
        <v>38646</v>
      </c>
      <c r="B569">
        <v>0</v>
      </c>
      <c r="C569">
        <v>0</v>
      </c>
      <c r="D569">
        <v>0</v>
      </c>
      <c r="E569" s="3" t="e">
        <f t="shared" si="96"/>
        <v>#DIV/0!</v>
      </c>
      <c r="F569">
        <v>20</v>
      </c>
      <c r="G569">
        <v>29</v>
      </c>
      <c r="H569">
        <v>46</v>
      </c>
      <c r="I569" s="3">
        <f t="shared" si="97"/>
        <v>-0.27368421052631581</v>
      </c>
      <c r="J569">
        <f t="shared" si="99"/>
        <v>20</v>
      </c>
      <c r="K569">
        <f t="shared" si="100"/>
        <v>29</v>
      </c>
      <c r="L569">
        <f t="shared" si="101"/>
        <v>46</v>
      </c>
      <c r="M569" s="3">
        <f t="shared" si="98"/>
        <v>-0.27368421052631581</v>
      </c>
      <c r="N569" s="3">
        <f t="shared" si="102"/>
        <v>0.30526315789473685</v>
      </c>
    </row>
    <row r="570" spans="1:14" x14ac:dyDescent="0.2">
      <c r="A570" s="2">
        <v>38639</v>
      </c>
      <c r="B570">
        <v>0</v>
      </c>
      <c r="C570">
        <v>0</v>
      </c>
      <c r="D570">
        <v>0</v>
      </c>
      <c r="E570" s="3" t="e">
        <f t="shared" si="96"/>
        <v>#DIV/0!</v>
      </c>
      <c r="F570">
        <v>24</v>
      </c>
      <c r="G570">
        <v>37</v>
      </c>
      <c r="H570">
        <v>55</v>
      </c>
      <c r="I570" s="3">
        <f t="shared" si="97"/>
        <v>-0.26724137931034481</v>
      </c>
      <c r="J570">
        <f t="shared" si="99"/>
        <v>24</v>
      </c>
      <c r="K570">
        <f t="shared" si="100"/>
        <v>37</v>
      </c>
      <c r="L570">
        <f t="shared" si="101"/>
        <v>55</v>
      </c>
      <c r="M570" s="3">
        <f t="shared" si="98"/>
        <v>-0.26724137931034481</v>
      </c>
      <c r="N570" s="3">
        <f t="shared" si="102"/>
        <v>0.31896551724137934</v>
      </c>
    </row>
    <row r="571" spans="1:14" x14ac:dyDescent="0.2">
      <c r="A571" s="2">
        <v>38632</v>
      </c>
      <c r="B571">
        <v>0</v>
      </c>
      <c r="C571">
        <v>0</v>
      </c>
      <c r="D571">
        <v>0</v>
      </c>
      <c r="E571" s="3" t="e">
        <f t="shared" si="96"/>
        <v>#DIV/0!</v>
      </c>
      <c r="F571">
        <v>13</v>
      </c>
      <c r="G571">
        <v>37</v>
      </c>
      <c r="H571">
        <v>34</v>
      </c>
      <c r="I571" s="3">
        <f t="shared" si="97"/>
        <v>-0.25</v>
      </c>
      <c r="J571">
        <f t="shared" si="99"/>
        <v>13</v>
      </c>
      <c r="K571">
        <f t="shared" si="100"/>
        <v>37</v>
      </c>
      <c r="L571">
        <f t="shared" si="101"/>
        <v>34</v>
      </c>
      <c r="M571" s="3">
        <f t="shared" si="98"/>
        <v>-0.25</v>
      </c>
      <c r="N571" s="3">
        <f t="shared" si="102"/>
        <v>0.44047619047619047</v>
      </c>
    </row>
    <row r="572" spans="1:14" x14ac:dyDescent="0.2">
      <c r="A572" s="2">
        <v>38625</v>
      </c>
      <c r="B572">
        <v>0</v>
      </c>
      <c r="C572">
        <v>0</v>
      </c>
      <c r="D572">
        <v>0</v>
      </c>
      <c r="E572" s="3" t="e">
        <f t="shared" si="96"/>
        <v>#DIV/0!</v>
      </c>
      <c r="F572">
        <v>25</v>
      </c>
      <c r="G572">
        <v>32</v>
      </c>
      <c r="H572">
        <v>48</v>
      </c>
      <c r="I572" s="3">
        <f t="shared" si="97"/>
        <v>-0.21904761904761905</v>
      </c>
      <c r="J572">
        <f t="shared" si="99"/>
        <v>25</v>
      </c>
      <c r="K572">
        <f t="shared" si="100"/>
        <v>32</v>
      </c>
      <c r="L572">
        <f t="shared" si="101"/>
        <v>48</v>
      </c>
      <c r="M572" s="3">
        <f t="shared" si="98"/>
        <v>-0.21904761904761905</v>
      </c>
      <c r="N572" s="3">
        <f t="shared" si="102"/>
        <v>0.30476190476190479</v>
      </c>
    </row>
    <row r="573" spans="1:14" x14ac:dyDescent="0.2">
      <c r="A573" s="2">
        <v>38618</v>
      </c>
      <c r="B573">
        <v>0</v>
      </c>
      <c r="C573">
        <v>0</v>
      </c>
      <c r="D573">
        <v>0</v>
      </c>
      <c r="E573" s="3" t="e">
        <f t="shared" si="96"/>
        <v>#DIV/0!</v>
      </c>
      <c r="F573">
        <v>22</v>
      </c>
      <c r="G573">
        <v>36</v>
      </c>
      <c r="H573">
        <v>43</v>
      </c>
      <c r="I573" s="3">
        <f t="shared" si="97"/>
        <v>-0.20792079207920791</v>
      </c>
      <c r="J573">
        <f t="shared" si="99"/>
        <v>22</v>
      </c>
      <c r="K573">
        <f t="shared" si="100"/>
        <v>36</v>
      </c>
      <c r="L573">
        <f t="shared" si="101"/>
        <v>43</v>
      </c>
      <c r="M573" s="3">
        <f t="shared" si="98"/>
        <v>-0.20792079207920791</v>
      </c>
      <c r="N573" s="3">
        <f t="shared" si="102"/>
        <v>0.35643564356435642</v>
      </c>
    </row>
    <row r="574" spans="1:14" x14ac:dyDescent="0.2">
      <c r="A574" s="2">
        <v>38611</v>
      </c>
      <c r="B574">
        <v>0</v>
      </c>
      <c r="C574">
        <v>0</v>
      </c>
      <c r="D574">
        <v>0</v>
      </c>
      <c r="E574" s="3" t="e">
        <f t="shared" si="96"/>
        <v>#DIV/0!</v>
      </c>
      <c r="F574">
        <v>16</v>
      </c>
      <c r="G574">
        <v>25</v>
      </c>
      <c r="H574">
        <v>50</v>
      </c>
      <c r="I574" s="3">
        <f t="shared" si="97"/>
        <v>-0.37362637362637363</v>
      </c>
      <c r="J574">
        <f t="shared" si="99"/>
        <v>16</v>
      </c>
      <c r="K574">
        <f t="shared" si="100"/>
        <v>25</v>
      </c>
      <c r="L574">
        <f t="shared" si="101"/>
        <v>50</v>
      </c>
      <c r="M574" s="3">
        <f t="shared" si="98"/>
        <v>-0.37362637362637363</v>
      </c>
      <c r="N574" s="3">
        <f t="shared" si="102"/>
        <v>0.27472527472527475</v>
      </c>
    </row>
    <row r="575" spans="1:14" x14ac:dyDescent="0.2">
      <c r="A575" s="2">
        <v>38604</v>
      </c>
      <c r="B575">
        <v>0</v>
      </c>
      <c r="C575">
        <v>0</v>
      </c>
      <c r="D575">
        <v>0</v>
      </c>
      <c r="E575" s="3" t="e">
        <f t="shared" si="96"/>
        <v>#DIV/0!</v>
      </c>
      <c r="F575">
        <v>13</v>
      </c>
      <c r="G575">
        <v>36</v>
      </c>
      <c r="H575">
        <v>35</v>
      </c>
      <c r="I575" s="3">
        <f t="shared" si="97"/>
        <v>-0.26190476190476192</v>
      </c>
      <c r="J575">
        <f t="shared" si="99"/>
        <v>13</v>
      </c>
      <c r="K575">
        <f t="shared" si="100"/>
        <v>36</v>
      </c>
      <c r="L575">
        <f t="shared" si="101"/>
        <v>35</v>
      </c>
      <c r="M575" s="3">
        <f t="shared" si="98"/>
        <v>-0.26190476190476192</v>
      </c>
      <c r="N575" s="3">
        <f t="shared" si="102"/>
        <v>0.42857142857142855</v>
      </c>
    </row>
    <row r="576" spans="1:14" x14ac:dyDescent="0.2">
      <c r="A576" s="2">
        <v>38597</v>
      </c>
      <c r="B576">
        <v>0</v>
      </c>
      <c r="C576">
        <v>0</v>
      </c>
      <c r="D576">
        <v>0</v>
      </c>
      <c r="E576" s="3" t="e">
        <f t="shared" si="96"/>
        <v>#DIV/0!</v>
      </c>
      <c r="F576">
        <v>25</v>
      </c>
      <c r="G576">
        <v>29</v>
      </c>
      <c r="H576">
        <v>39</v>
      </c>
      <c r="I576" s="3">
        <f t="shared" si="97"/>
        <v>-0.15053763440860216</v>
      </c>
      <c r="J576">
        <f t="shared" si="99"/>
        <v>25</v>
      </c>
      <c r="K576">
        <f t="shared" si="100"/>
        <v>29</v>
      </c>
      <c r="L576">
        <f t="shared" si="101"/>
        <v>39</v>
      </c>
      <c r="M576" s="3">
        <f t="shared" si="98"/>
        <v>-0.15053763440860216</v>
      </c>
      <c r="N576" s="3">
        <f t="shared" si="102"/>
        <v>0.31182795698924731</v>
      </c>
    </row>
    <row r="577" spans="1:14" x14ac:dyDescent="0.2">
      <c r="A577" s="2">
        <v>38590</v>
      </c>
      <c r="B577">
        <v>0</v>
      </c>
      <c r="C577">
        <v>0</v>
      </c>
      <c r="D577">
        <v>0</v>
      </c>
      <c r="E577" s="3" t="e">
        <f t="shared" si="96"/>
        <v>#DIV/0!</v>
      </c>
      <c r="F577">
        <v>16</v>
      </c>
      <c r="G577">
        <v>33</v>
      </c>
      <c r="H577">
        <v>40</v>
      </c>
      <c r="I577" s="3">
        <f t="shared" si="97"/>
        <v>-0.2696629213483146</v>
      </c>
      <c r="J577">
        <f t="shared" si="99"/>
        <v>16</v>
      </c>
      <c r="K577">
        <f t="shared" si="100"/>
        <v>33</v>
      </c>
      <c r="L577">
        <f t="shared" si="101"/>
        <v>40</v>
      </c>
      <c r="M577" s="3">
        <f t="shared" si="98"/>
        <v>-0.2696629213483146</v>
      </c>
      <c r="N577" s="3">
        <f t="shared" si="102"/>
        <v>0.3707865168539326</v>
      </c>
    </row>
    <row r="578" spans="1:14" x14ac:dyDescent="0.2">
      <c r="A578" s="2">
        <v>38583</v>
      </c>
      <c r="B578">
        <v>0</v>
      </c>
      <c r="C578">
        <v>0</v>
      </c>
      <c r="D578">
        <v>0</v>
      </c>
      <c r="E578" s="3" t="e">
        <f t="shared" si="96"/>
        <v>#DIV/0!</v>
      </c>
      <c r="F578">
        <v>19</v>
      </c>
      <c r="G578">
        <v>31</v>
      </c>
      <c r="H578">
        <v>49</v>
      </c>
      <c r="I578" s="3">
        <f t="shared" si="97"/>
        <v>-0.30303030303030304</v>
      </c>
      <c r="J578">
        <f t="shared" si="99"/>
        <v>19</v>
      </c>
      <c r="K578">
        <f t="shared" si="100"/>
        <v>31</v>
      </c>
      <c r="L578">
        <f t="shared" si="101"/>
        <v>49</v>
      </c>
      <c r="M578" s="3">
        <f t="shared" si="98"/>
        <v>-0.30303030303030304</v>
      </c>
      <c r="N578" s="3">
        <f t="shared" si="102"/>
        <v>0.31313131313131315</v>
      </c>
    </row>
    <row r="579" spans="1:14" x14ac:dyDescent="0.2">
      <c r="A579" s="2">
        <v>38576</v>
      </c>
      <c r="B579">
        <v>0</v>
      </c>
      <c r="C579">
        <v>0</v>
      </c>
      <c r="D579">
        <v>0</v>
      </c>
      <c r="E579" s="3" t="e">
        <f t="shared" si="96"/>
        <v>#DIV/0!</v>
      </c>
      <c r="F579">
        <v>17</v>
      </c>
      <c r="G579">
        <v>35</v>
      </c>
      <c r="H579">
        <v>47</v>
      </c>
      <c r="I579" s="3">
        <f t="shared" si="97"/>
        <v>-0.30303030303030304</v>
      </c>
      <c r="J579">
        <f t="shared" si="99"/>
        <v>17</v>
      </c>
      <c r="K579">
        <f t="shared" si="100"/>
        <v>35</v>
      </c>
      <c r="L579">
        <f t="shared" si="101"/>
        <v>47</v>
      </c>
      <c r="M579" s="3">
        <f t="shared" si="98"/>
        <v>-0.30303030303030304</v>
      </c>
      <c r="N579" s="3">
        <f t="shared" si="102"/>
        <v>0.35353535353535354</v>
      </c>
    </row>
    <row r="580" spans="1:14" x14ac:dyDescent="0.2">
      <c r="A580" s="2">
        <v>38569</v>
      </c>
      <c r="B580">
        <v>0</v>
      </c>
      <c r="C580">
        <v>0</v>
      </c>
      <c r="D580">
        <v>0</v>
      </c>
      <c r="E580" s="3" t="e">
        <f t="shared" si="96"/>
        <v>#DIV/0!</v>
      </c>
      <c r="F580">
        <v>18</v>
      </c>
      <c r="G580">
        <v>31</v>
      </c>
      <c r="H580">
        <v>47</v>
      </c>
      <c r="I580" s="3">
        <f t="shared" si="97"/>
        <v>-0.30208333333333331</v>
      </c>
      <c r="J580">
        <f t="shared" si="99"/>
        <v>18</v>
      </c>
      <c r="K580">
        <f t="shared" si="100"/>
        <v>31</v>
      </c>
      <c r="L580">
        <f t="shared" si="101"/>
        <v>47</v>
      </c>
      <c r="M580" s="3">
        <f t="shared" si="98"/>
        <v>-0.30208333333333331</v>
      </c>
      <c r="N580" s="3">
        <f t="shared" si="102"/>
        <v>0.32291666666666669</v>
      </c>
    </row>
    <row r="581" spans="1:14" x14ac:dyDescent="0.2">
      <c r="A581" s="2">
        <v>38562</v>
      </c>
      <c r="B581">
        <v>0</v>
      </c>
      <c r="C581">
        <v>0</v>
      </c>
      <c r="D581">
        <v>0</v>
      </c>
      <c r="E581" s="3" t="e">
        <f t="shared" si="96"/>
        <v>#DIV/0!</v>
      </c>
      <c r="F581">
        <v>22</v>
      </c>
      <c r="G581">
        <v>37</v>
      </c>
      <c r="H581">
        <v>37</v>
      </c>
      <c r="I581" s="3">
        <f t="shared" si="97"/>
        <v>-0.15625</v>
      </c>
      <c r="J581">
        <f t="shared" si="99"/>
        <v>22</v>
      </c>
      <c r="K581">
        <f t="shared" si="100"/>
        <v>37</v>
      </c>
      <c r="L581">
        <f t="shared" si="101"/>
        <v>37</v>
      </c>
      <c r="M581" s="3">
        <f t="shared" si="98"/>
        <v>-0.15625</v>
      </c>
      <c r="N581" s="3">
        <f t="shared" si="102"/>
        <v>0.38541666666666669</v>
      </c>
    </row>
    <row r="582" spans="1:14" x14ac:dyDescent="0.2">
      <c r="A582" s="2">
        <v>38555</v>
      </c>
      <c r="B582">
        <v>0</v>
      </c>
      <c r="C582">
        <v>0</v>
      </c>
      <c r="D582">
        <v>0</v>
      </c>
      <c r="E582" s="3" t="e">
        <f t="shared" si="96"/>
        <v>#DIV/0!</v>
      </c>
      <c r="F582">
        <v>15</v>
      </c>
      <c r="G582">
        <v>37</v>
      </c>
      <c r="H582">
        <v>44</v>
      </c>
      <c r="I582" s="3">
        <f t="shared" si="97"/>
        <v>-0.30208333333333331</v>
      </c>
      <c r="J582">
        <f t="shared" si="99"/>
        <v>15</v>
      </c>
      <c r="K582">
        <f t="shared" si="100"/>
        <v>37</v>
      </c>
      <c r="L582">
        <f t="shared" si="101"/>
        <v>44</v>
      </c>
      <c r="M582" s="3">
        <f t="shared" si="98"/>
        <v>-0.30208333333333331</v>
      </c>
      <c r="N582" s="3">
        <f t="shared" si="102"/>
        <v>0.38541666666666669</v>
      </c>
    </row>
    <row r="583" spans="1:14" x14ac:dyDescent="0.2">
      <c r="A583" s="2">
        <v>38548</v>
      </c>
      <c r="B583">
        <v>0</v>
      </c>
      <c r="C583">
        <v>0</v>
      </c>
      <c r="D583">
        <v>0</v>
      </c>
      <c r="E583" s="3" t="e">
        <f t="shared" si="96"/>
        <v>#DIV/0!</v>
      </c>
      <c r="F583">
        <v>22</v>
      </c>
      <c r="G583">
        <v>23</v>
      </c>
      <c r="H583">
        <v>40</v>
      </c>
      <c r="I583" s="3">
        <f t="shared" si="97"/>
        <v>-0.21176470588235294</v>
      </c>
      <c r="J583">
        <f t="shared" si="99"/>
        <v>22</v>
      </c>
      <c r="K583">
        <f t="shared" si="100"/>
        <v>23</v>
      </c>
      <c r="L583">
        <f t="shared" si="101"/>
        <v>40</v>
      </c>
      <c r="M583" s="3">
        <f t="shared" si="98"/>
        <v>-0.21176470588235294</v>
      </c>
      <c r="N583" s="3">
        <f t="shared" si="102"/>
        <v>0.27058823529411763</v>
      </c>
    </row>
    <row r="584" spans="1:14" x14ac:dyDescent="0.2">
      <c r="A584" s="2">
        <v>38541</v>
      </c>
      <c r="B584">
        <v>0</v>
      </c>
      <c r="C584">
        <v>0</v>
      </c>
      <c r="D584">
        <v>0</v>
      </c>
      <c r="E584" s="3" t="e">
        <f t="shared" si="96"/>
        <v>#DIV/0!</v>
      </c>
      <c r="F584">
        <v>17</v>
      </c>
      <c r="G584">
        <v>39</v>
      </c>
      <c r="H584">
        <v>33</v>
      </c>
      <c r="I584" s="3">
        <f t="shared" si="97"/>
        <v>-0.1797752808988764</v>
      </c>
      <c r="J584">
        <f t="shared" si="99"/>
        <v>17</v>
      </c>
      <c r="K584">
        <f t="shared" si="100"/>
        <v>39</v>
      </c>
      <c r="L584">
        <f t="shared" si="101"/>
        <v>33</v>
      </c>
      <c r="M584" s="3">
        <f t="shared" si="98"/>
        <v>-0.1797752808988764</v>
      </c>
      <c r="N584" s="3">
        <f t="shared" si="102"/>
        <v>0.43820224719101125</v>
      </c>
    </row>
    <row r="585" spans="1:14" x14ac:dyDescent="0.2">
      <c r="A585" s="2">
        <v>38534</v>
      </c>
      <c r="B585">
        <v>0</v>
      </c>
      <c r="C585">
        <v>0</v>
      </c>
      <c r="D585">
        <v>0</v>
      </c>
      <c r="E585" s="3" t="e">
        <f t="shared" si="96"/>
        <v>#DIV/0!</v>
      </c>
      <c r="F585">
        <v>24</v>
      </c>
      <c r="G585">
        <v>28</v>
      </c>
      <c r="H585">
        <v>40</v>
      </c>
      <c r="I585" s="3">
        <f t="shared" si="97"/>
        <v>-0.17391304347826086</v>
      </c>
      <c r="J585">
        <f t="shared" si="99"/>
        <v>24</v>
      </c>
      <c r="K585">
        <f t="shared" si="100"/>
        <v>28</v>
      </c>
      <c r="L585">
        <f t="shared" si="101"/>
        <v>40</v>
      </c>
      <c r="M585" s="3">
        <f t="shared" si="98"/>
        <v>-0.17391304347826086</v>
      </c>
      <c r="N585" s="3">
        <f t="shared" si="102"/>
        <v>0.30434782608695654</v>
      </c>
    </row>
    <row r="586" spans="1:14" x14ac:dyDescent="0.2">
      <c r="A586" s="2">
        <v>38527</v>
      </c>
      <c r="B586">
        <v>0</v>
      </c>
      <c r="C586">
        <v>0</v>
      </c>
      <c r="D586">
        <v>0</v>
      </c>
      <c r="E586" s="3" t="e">
        <f t="shared" si="96"/>
        <v>#DIV/0!</v>
      </c>
      <c r="F586">
        <v>22</v>
      </c>
      <c r="G586">
        <v>32</v>
      </c>
      <c r="H586">
        <v>32</v>
      </c>
      <c r="I586" s="3">
        <f t="shared" si="97"/>
        <v>-0.11627906976744186</v>
      </c>
      <c r="J586">
        <f t="shared" si="99"/>
        <v>22</v>
      </c>
      <c r="K586">
        <f t="shared" si="100"/>
        <v>32</v>
      </c>
      <c r="L586">
        <f t="shared" si="101"/>
        <v>32</v>
      </c>
      <c r="M586" s="3">
        <f t="shared" si="98"/>
        <v>-0.11627906976744186</v>
      </c>
      <c r="N586" s="3">
        <f t="shared" si="102"/>
        <v>0.37209302325581395</v>
      </c>
    </row>
    <row r="587" spans="1:14" x14ac:dyDescent="0.2">
      <c r="A587" s="2">
        <v>38520</v>
      </c>
      <c r="B587">
        <v>0</v>
      </c>
      <c r="C587">
        <v>0</v>
      </c>
      <c r="D587">
        <v>0</v>
      </c>
      <c r="E587" s="3" t="e">
        <f t="shared" si="96"/>
        <v>#DIV/0!</v>
      </c>
      <c r="F587">
        <v>28</v>
      </c>
      <c r="G587">
        <v>27</v>
      </c>
      <c r="H587">
        <v>31</v>
      </c>
      <c r="I587" s="3">
        <f t="shared" si="97"/>
        <v>-3.4883720930232558E-2</v>
      </c>
      <c r="J587">
        <f t="shared" si="99"/>
        <v>28</v>
      </c>
      <c r="K587">
        <f t="shared" si="100"/>
        <v>27</v>
      </c>
      <c r="L587">
        <f t="shared" si="101"/>
        <v>31</v>
      </c>
      <c r="M587" s="3">
        <f t="shared" si="98"/>
        <v>-3.4883720930232558E-2</v>
      </c>
      <c r="N587" s="3">
        <f t="shared" si="102"/>
        <v>0.31395348837209303</v>
      </c>
    </row>
    <row r="588" spans="1:14" x14ac:dyDescent="0.2">
      <c r="A588" s="2">
        <v>38513</v>
      </c>
      <c r="B588">
        <v>0</v>
      </c>
      <c r="C588">
        <v>0</v>
      </c>
      <c r="D588">
        <v>0</v>
      </c>
      <c r="E588" s="3" t="e">
        <f t="shared" si="96"/>
        <v>#DIV/0!</v>
      </c>
      <c r="F588">
        <v>20</v>
      </c>
      <c r="G588">
        <v>38</v>
      </c>
      <c r="H588">
        <v>36</v>
      </c>
      <c r="I588" s="3">
        <f t="shared" si="97"/>
        <v>-0.1702127659574468</v>
      </c>
      <c r="J588">
        <f t="shared" si="99"/>
        <v>20</v>
      </c>
      <c r="K588">
        <f t="shared" si="100"/>
        <v>38</v>
      </c>
      <c r="L588">
        <f t="shared" si="101"/>
        <v>36</v>
      </c>
      <c r="M588" s="3">
        <f t="shared" si="98"/>
        <v>-0.1702127659574468</v>
      </c>
      <c r="N588" s="3">
        <f t="shared" si="102"/>
        <v>0.40425531914893614</v>
      </c>
    </row>
    <row r="589" spans="1:14" x14ac:dyDescent="0.2">
      <c r="A589" s="2">
        <v>38506</v>
      </c>
      <c r="B589">
        <v>0</v>
      </c>
      <c r="C589">
        <v>0</v>
      </c>
      <c r="D589">
        <v>0</v>
      </c>
      <c r="E589" s="3" t="e">
        <f t="shared" si="96"/>
        <v>#DIV/0!</v>
      </c>
      <c r="F589">
        <v>18</v>
      </c>
      <c r="G589">
        <v>31</v>
      </c>
      <c r="H589">
        <v>32</v>
      </c>
      <c r="I589" s="3">
        <f t="shared" si="97"/>
        <v>-0.1728395061728395</v>
      </c>
      <c r="J589">
        <f t="shared" ref="J589:J620" si="103">B589+F589</f>
        <v>18</v>
      </c>
      <c r="K589">
        <f t="shared" ref="K589:K620" si="104">C589+G589</f>
        <v>31</v>
      </c>
      <c r="L589">
        <f t="shared" ref="L589:L620" si="105">D589+H589</f>
        <v>32</v>
      </c>
      <c r="M589" s="3">
        <f t="shared" si="98"/>
        <v>-0.1728395061728395</v>
      </c>
      <c r="N589" s="3">
        <f t="shared" ref="N589:N620" si="106">K589/SUM(J589:L589)</f>
        <v>0.38271604938271603</v>
      </c>
    </row>
    <row r="590" spans="1:14" x14ac:dyDescent="0.2">
      <c r="A590" s="2">
        <v>38499</v>
      </c>
      <c r="B590">
        <v>0</v>
      </c>
      <c r="C590">
        <v>0</v>
      </c>
      <c r="D590">
        <v>0</v>
      </c>
      <c r="E590" s="3" t="e">
        <f t="shared" si="96"/>
        <v>#DIV/0!</v>
      </c>
      <c r="F590">
        <v>16</v>
      </c>
      <c r="G590">
        <v>30</v>
      </c>
      <c r="H590">
        <v>25</v>
      </c>
      <c r="I590" s="3">
        <f t="shared" si="97"/>
        <v>-0.12676056338028169</v>
      </c>
      <c r="J590">
        <f t="shared" si="103"/>
        <v>16</v>
      </c>
      <c r="K590">
        <f t="shared" si="104"/>
        <v>30</v>
      </c>
      <c r="L590">
        <f t="shared" si="105"/>
        <v>25</v>
      </c>
      <c r="M590" s="3">
        <f t="shared" si="98"/>
        <v>-0.12676056338028169</v>
      </c>
      <c r="N590" s="3">
        <f t="shared" si="106"/>
        <v>0.42253521126760563</v>
      </c>
    </row>
    <row r="591" spans="1:14" x14ac:dyDescent="0.2">
      <c r="A591" s="2">
        <v>38492</v>
      </c>
      <c r="B591">
        <v>0</v>
      </c>
      <c r="C591">
        <v>0</v>
      </c>
      <c r="D591">
        <v>0</v>
      </c>
      <c r="E591" s="3" t="e">
        <f t="shared" si="96"/>
        <v>#DIV/0!</v>
      </c>
      <c r="F591">
        <v>19</v>
      </c>
      <c r="G591">
        <v>39</v>
      </c>
      <c r="H591">
        <v>28</v>
      </c>
      <c r="I591" s="3">
        <f t="shared" si="97"/>
        <v>-0.10465116279069768</v>
      </c>
      <c r="J591">
        <f t="shared" si="103"/>
        <v>19</v>
      </c>
      <c r="K591">
        <f t="shared" si="104"/>
        <v>39</v>
      </c>
      <c r="L591">
        <f t="shared" si="105"/>
        <v>28</v>
      </c>
      <c r="M591" s="3">
        <f t="shared" si="98"/>
        <v>-0.10465116279069768</v>
      </c>
      <c r="N591" s="3">
        <f t="shared" si="106"/>
        <v>0.45348837209302323</v>
      </c>
    </row>
    <row r="592" spans="1:14" x14ac:dyDescent="0.2">
      <c r="A592" s="2">
        <v>38485</v>
      </c>
      <c r="B592">
        <v>0</v>
      </c>
      <c r="C592">
        <v>0</v>
      </c>
      <c r="D592">
        <v>0</v>
      </c>
      <c r="E592" s="3" t="e">
        <f t="shared" si="96"/>
        <v>#DIV/0!</v>
      </c>
      <c r="F592">
        <v>19</v>
      </c>
      <c r="G592">
        <v>19</v>
      </c>
      <c r="H592">
        <v>34</v>
      </c>
      <c r="I592" s="3">
        <f t="shared" si="97"/>
        <v>-0.20833333333333334</v>
      </c>
      <c r="J592">
        <f t="shared" si="103"/>
        <v>19</v>
      </c>
      <c r="K592">
        <f t="shared" si="104"/>
        <v>19</v>
      </c>
      <c r="L592">
        <f t="shared" si="105"/>
        <v>34</v>
      </c>
      <c r="M592" s="3">
        <f t="shared" si="98"/>
        <v>-0.20833333333333334</v>
      </c>
      <c r="N592" s="3">
        <f t="shared" si="106"/>
        <v>0.2638888888888889</v>
      </c>
    </row>
    <row r="593" spans="1:14" x14ac:dyDescent="0.2">
      <c r="A593" s="2">
        <v>38478</v>
      </c>
      <c r="B593">
        <v>0</v>
      </c>
      <c r="C593">
        <v>0</v>
      </c>
      <c r="D593">
        <v>0</v>
      </c>
      <c r="E593" s="3" t="e">
        <f t="shared" si="96"/>
        <v>#DIV/0!</v>
      </c>
      <c r="F593">
        <v>17</v>
      </c>
      <c r="G593">
        <v>23</v>
      </c>
      <c r="H593">
        <v>22</v>
      </c>
      <c r="I593" s="3">
        <f t="shared" si="97"/>
        <v>-8.0645161290322578E-2</v>
      </c>
      <c r="J593">
        <f t="shared" si="103"/>
        <v>17</v>
      </c>
      <c r="K593">
        <f t="shared" si="104"/>
        <v>23</v>
      </c>
      <c r="L593">
        <f t="shared" si="105"/>
        <v>22</v>
      </c>
      <c r="M593" s="3">
        <f t="shared" si="98"/>
        <v>-8.0645161290322578E-2</v>
      </c>
      <c r="N593" s="3">
        <f t="shared" si="106"/>
        <v>0.37096774193548387</v>
      </c>
    </row>
    <row r="594" spans="1:14" x14ac:dyDescent="0.2">
      <c r="A594" s="2">
        <v>38471</v>
      </c>
      <c r="B594">
        <v>0</v>
      </c>
      <c r="C594">
        <v>0</v>
      </c>
      <c r="D594">
        <v>0</v>
      </c>
      <c r="E594" s="3" t="e">
        <f t="shared" si="96"/>
        <v>#DIV/0!</v>
      </c>
      <c r="F594">
        <v>18</v>
      </c>
      <c r="G594">
        <v>27</v>
      </c>
      <c r="H594">
        <v>34</v>
      </c>
      <c r="I594" s="3">
        <f t="shared" si="97"/>
        <v>-0.20253164556962025</v>
      </c>
      <c r="J594">
        <f t="shared" si="103"/>
        <v>18</v>
      </c>
      <c r="K594">
        <f t="shared" si="104"/>
        <v>27</v>
      </c>
      <c r="L594">
        <f t="shared" si="105"/>
        <v>34</v>
      </c>
      <c r="M594" s="3">
        <f t="shared" si="98"/>
        <v>-0.20253164556962025</v>
      </c>
      <c r="N594" s="3">
        <f t="shared" si="106"/>
        <v>0.34177215189873417</v>
      </c>
    </row>
    <row r="595" spans="1:14" x14ac:dyDescent="0.2">
      <c r="A595" s="2">
        <v>38464</v>
      </c>
      <c r="B595">
        <v>0</v>
      </c>
      <c r="C595">
        <v>0</v>
      </c>
      <c r="D595">
        <v>0</v>
      </c>
      <c r="E595" s="3" t="e">
        <f t="shared" si="96"/>
        <v>#DIV/0!</v>
      </c>
      <c r="F595">
        <v>15</v>
      </c>
      <c r="G595">
        <v>30</v>
      </c>
      <c r="H595">
        <v>31</v>
      </c>
      <c r="I595" s="3">
        <f t="shared" si="97"/>
        <v>-0.21052631578947367</v>
      </c>
      <c r="J595">
        <f t="shared" si="103"/>
        <v>15</v>
      </c>
      <c r="K595">
        <f t="shared" si="104"/>
        <v>30</v>
      </c>
      <c r="L595">
        <f t="shared" si="105"/>
        <v>31</v>
      </c>
      <c r="M595" s="3">
        <f t="shared" si="98"/>
        <v>-0.21052631578947367</v>
      </c>
      <c r="N595" s="3">
        <f t="shared" si="106"/>
        <v>0.39473684210526316</v>
      </c>
    </row>
    <row r="596" spans="1:14" x14ac:dyDescent="0.2">
      <c r="A596" s="2">
        <v>38457</v>
      </c>
      <c r="B596">
        <v>0</v>
      </c>
      <c r="C596">
        <v>0</v>
      </c>
      <c r="D596">
        <v>0</v>
      </c>
      <c r="E596" s="3" t="e">
        <f t="shared" si="96"/>
        <v>#DIV/0!</v>
      </c>
      <c r="F596">
        <v>22</v>
      </c>
      <c r="G596">
        <v>28</v>
      </c>
      <c r="H596">
        <v>37</v>
      </c>
      <c r="I596" s="3">
        <f t="shared" si="97"/>
        <v>-0.17241379310344829</v>
      </c>
      <c r="J596">
        <f t="shared" si="103"/>
        <v>22</v>
      </c>
      <c r="K596">
        <f t="shared" si="104"/>
        <v>28</v>
      </c>
      <c r="L596">
        <f t="shared" si="105"/>
        <v>37</v>
      </c>
      <c r="M596" s="3">
        <f t="shared" si="98"/>
        <v>-0.17241379310344829</v>
      </c>
      <c r="N596" s="3">
        <f t="shared" si="106"/>
        <v>0.32183908045977011</v>
      </c>
    </row>
    <row r="597" spans="1:14" x14ac:dyDescent="0.2">
      <c r="A597" s="2">
        <v>38450</v>
      </c>
      <c r="B597">
        <v>0</v>
      </c>
      <c r="C597">
        <v>0</v>
      </c>
      <c r="D597">
        <v>0</v>
      </c>
      <c r="E597" s="3" t="e">
        <f t="shared" si="96"/>
        <v>#DIV/0!</v>
      </c>
      <c r="F597">
        <v>23</v>
      </c>
      <c r="G597">
        <v>34</v>
      </c>
      <c r="H597">
        <v>30</v>
      </c>
      <c r="I597" s="3">
        <f t="shared" si="97"/>
        <v>-8.0459770114942528E-2</v>
      </c>
      <c r="J597">
        <f t="shared" si="103"/>
        <v>23</v>
      </c>
      <c r="K597">
        <f t="shared" si="104"/>
        <v>34</v>
      </c>
      <c r="L597">
        <f t="shared" si="105"/>
        <v>30</v>
      </c>
      <c r="M597" s="3">
        <f t="shared" si="98"/>
        <v>-8.0459770114942528E-2</v>
      </c>
      <c r="N597" s="3">
        <f t="shared" si="106"/>
        <v>0.39080459770114945</v>
      </c>
    </row>
    <row r="598" spans="1:14" x14ac:dyDescent="0.2">
      <c r="A598" s="2">
        <v>38443</v>
      </c>
      <c r="B598">
        <v>0</v>
      </c>
      <c r="C598">
        <v>0</v>
      </c>
      <c r="D598">
        <v>0</v>
      </c>
      <c r="E598" s="3" t="e">
        <f t="shared" si="96"/>
        <v>#DIV/0!</v>
      </c>
      <c r="F598">
        <v>18</v>
      </c>
      <c r="G598">
        <v>27</v>
      </c>
      <c r="H598">
        <v>31</v>
      </c>
      <c r="I598" s="3">
        <f t="shared" si="97"/>
        <v>-0.17105263157894737</v>
      </c>
      <c r="J598">
        <f t="shared" si="103"/>
        <v>18</v>
      </c>
      <c r="K598">
        <f t="shared" si="104"/>
        <v>27</v>
      </c>
      <c r="L598">
        <f t="shared" si="105"/>
        <v>31</v>
      </c>
      <c r="M598" s="3">
        <f t="shared" si="98"/>
        <v>-0.17105263157894737</v>
      </c>
      <c r="N598" s="3">
        <f t="shared" si="106"/>
        <v>0.35526315789473684</v>
      </c>
    </row>
    <row r="599" spans="1:14" x14ac:dyDescent="0.2">
      <c r="A599" s="2">
        <v>38436</v>
      </c>
      <c r="B599">
        <v>0</v>
      </c>
      <c r="C599">
        <v>0</v>
      </c>
      <c r="D599">
        <v>0</v>
      </c>
      <c r="E599" s="3" t="e">
        <f t="shared" si="96"/>
        <v>#DIV/0!</v>
      </c>
      <c r="F599">
        <v>22</v>
      </c>
      <c r="G599">
        <v>25</v>
      </c>
      <c r="H599">
        <v>26</v>
      </c>
      <c r="I599" s="3">
        <f t="shared" si="97"/>
        <v>-5.4794520547945202E-2</v>
      </c>
      <c r="J599">
        <f t="shared" si="103"/>
        <v>22</v>
      </c>
      <c r="K599">
        <f t="shared" si="104"/>
        <v>25</v>
      </c>
      <c r="L599">
        <f t="shared" si="105"/>
        <v>26</v>
      </c>
      <c r="M599" s="3">
        <f t="shared" si="98"/>
        <v>-5.4794520547945202E-2</v>
      </c>
      <c r="N599" s="3">
        <f t="shared" si="106"/>
        <v>0.34246575342465752</v>
      </c>
    </row>
    <row r="600" spans="1:14" x14ac:dyDescent="0.2">
      <c r="A600" s="2">
        <v>38429</v>
      </c>
      <c r="B600">
        <v>0</v>
      </c>
      <c r="C600">
        <v>0</v>
      </c>
      <c r="D600">
        <v>0</v>
      </c>
      <c r="E600" s="3" t="e">
        <f t="shared" si="96"/>
        <v>#DIV/0!</v>
      </c>
      <c r="F600">
        <v>15</v>
      </c>
      <c r="G600">
        <v>24</v>
      </c>
      <c r="H600">
        <v>37</v>
      </c>
      <c r="I600" s="3">
        <f t="shared" si="97"/>
        <v>-0.28947368421052633</v>
      </c>
      <c r="J600">
        <f t="shared" si="103"/>
        <v>15</v>
      </c>
      <c r="K600">
        <f t="shared" si="104"/>
        <v>24</v>
      </c>
      <c r="L600">
        <f t="shared" si="105"/>
        <v>37</v>
      </c>
      <c r="M600" s="3">
        <f t="shared" si="98"/>
        <v>-0.28947368421052633</v>
      </c>
      <c r="N600" s="3">
        <f t="shared" si="106"/>
        <v>0.31578947368421051</v>
      </c>
    </row>
    <row r="601" spans="1:14" x14ac:dyDescent="0.2">
      <c r="A601" s="2">
        <v>38422</v>
      </c>
      <c r="B601">
        <v>0</v>
      </c>
      <c r="C601">
        <v>0</v>
      </c>
      <c r="D601">
        <v>0</v>
      </c>
      <c r="E601" s="3" t="e">
        <f t="shared" si="96"/>
        <v>#DIV/0!</v>
      </c>
      <c r="F601">
        <v>16</v>
      </c>
      <c r="G601">
        <v>23</v>
      </c>
      <c r="H601">
        <v>40</v>
      </c>
      <c r="I601" s="3">
        <f t="shared" si="97"/>
        <v>-0.30379746835443039</v>
      </c>
      <c r="J601">
        <f t="shared" si="103"/>
        <v>16</v>
      </c>
      <c r="K601">
        <f t="shared" si="104"/>
        <v>23</v>
      </c>
      <c r="L601">
        <f t="shared" si="105"/>
        <v>40</v>
      </c>
      <c r="M601" s="3">
        <f t="shared" si="98"/>
        <v>-0.30379746835443039</v>
      </c>
      <c r="N601" s="3">
        <f t="shared" si="106"/>
        <v>0.29113924050632911</v>
      </c>
    </row>
    <row r="602" spans="1:14" x14ac:dyDescent="0.2">
      <c r="A602" s="2">
        <v>38415</v>
      </c>
      <c r="B602">
        <v>0</v>
      </c>
      <c r="C602">
        <v>0</v>
      </c>
      <c r="D602">
        <v>0</v>
      </c>
      <c r="E602" s="3" t="e">
        <f t="shared" si="96"/>
        <v>#DIV/0!</v>
      </c>
      <c r="F602">
        <v>18</v>
      </c>
      <c r="G602">
        <v>32</v>
      </c>
      <c r="H602">
        <v>33</v>
      </c>
      <c r="I602" s="3">
        <f t="shared" si="97"/>
        <v>-0.18072289156626506</v>
      </c>
      <c r="J602">
        <f t="shared" si="103"/>
        <v>18</v>
      </c>
      <c r="K602">
        <f t="shared" si="104"/>
        <v>32</v>
      </c>
      <c r="L602">
        <f t="shared" si="105"/>
        <v>33</v>
      </c>
      <c r="M602" s="3">
        <f t="shared" si="98"/>
        <v>-0.18072289156626506</v>
      </c>
      <c r="N602" s="3">
        <f t="shared" si="106"/>
        <v>0.38554216867469882</v>
      </c>
    </row>
    <row r="603" spans="1:14" x14ac:dyDescent="0.2">
      <c r="A603" s="2">
        <v>38408</v>
      </c>
      <c r="B603">
        <v>0</v>
      </c>
      <c r="C603">
        <v>0</v>
      </c>
      <c r="D603">
        <v>0</v>
      </c>
      <c r="E603" s="3" t="e">
        <f t="shared" si="96"/>
        <v>#DIV/0!</v>
      </c>
      <c r="F603">
        <v>24</v>
      </c>
      <c r="G603">
        <v>24</v>
      </c>
      <c r="H603">
        <v>28</v>
      </c>
      <c r="I603" s="3">
        <f t="shared" si="97"/>
        <v>-5.2631578947368418E-2</v>
      </c>
      <c r="J603">
        <f t="shared" si="103"/>
        <v>24</v>
      </c>
      <c r="K603">
        <f t="shared" si="104"/>
        <v>24</v>
      </c>
      <c r="L603">
        <f t="shared" si="105"/>
        <v>28</v>
      </c>
      <c r="M603" s="3">
        <f t="shared" si="98"/>
        <v>-5.2631578947368418E-2</v>
      </c>
      <c r="N603" s="3">
        <f t="shared" si="106"/>
        <v>0.31578947368421051</v>
      </c>
    </row>
    <row r="604" spans="1:14" x14ac:dyDescent="0.2">
      <c r="A604" s="2">
        <v>38401</v>
      </c>
      <c r="B604">
        <v>0</v>
      </c>
      <c r="C604">
        <v>0</v>
      </c>
      <c r="D604">
        <v>0</v>
      </c>
      <c r="E604" s="3" t="e">
        <f t="shared" si="96"/>
        <v>#DIV/0!</v>
      </c>
      <c r="F604">
        <v>18</v>
      </c>
      <c r="G604">
        <v>25</v>
      </c>
      <c r="H604">
        <v>41</v>
      </c>
      <c r="I604" s="3">
        <f t="shared" si="97"/>
        <v>-0.27380952380952384</v>
      </c>
      <c r="J604">
        <f t="shared" si="103"/>
        <v>18</v>
      </c>
      <c r="K604">
        <f t="shared" si="104"/>
        <v>25</v>
      </c>
      <c r="L604">
        <f t="shared" si="105"/>
        <v>41</v>
      </c>
      <c r="M604" s="3">
        <f t="shared" si="98"/>
        <v>-0.27380952380952384</v>
      </c>
      <c r="N604" s="3">
        <f t="shared" si="106"/>
        <v>0.29761904761904762</v>
      </c>
    </row>
    <row r="605" spans="1:14" x14ac:dyDescent="0.2">
      <c r="A605" s="2">
        <v>38394</v>
      </c>
      <c r="B605">
        <v>0</v>
      </c>
      <c r="C605">
        <v>0</v>
      </c>
      <c r="D605">
        <v>0</v>
      </c>
      <c r="E605" s="3" t="e">
        <f t="shared" si="96"/>
        <v>#DIV/0!</v>
      </c>
      <c r="F605">
        <v>15</v>
      </c>
      <c r="G605">
        <v>35</v>
      </c>
      <c r="H605">
        <v>33</v>
      </c>
      <c r="I605" s="3">
        <f t="shared" si="97"/>
        <v>-0.21686746987951808</v>
      </c>
      <c r="J605">
        <f t="shared" si="103"/>
        <v>15</v>
      </c>
      <c r="K605">
        <f t="shared" si="104"/>
        <v>35</v>
      </c>
      <c r="L605">
        <f t="shared" si="105"/>
        <v>33</v>
      </c>
      <c r="M605" s="3">
        <f t="shared" si="98"/>
        <v>-0.21686746987951808</v>
      </c>
      <c r="N605" s="3">
        <f t="shared" si="106"/>
        <v>0.42168674698795183</v>
      </c>
    </row>
    <row r="606" spans="1:14" x14ac:dyDescent="0.2">
      <c r="A606" s="2">
        <v>38387</v>
      </c>
      <c r="B606">
        <v>0</v>
      </c>
      <c r="C606">
        <v>0</v>
      </c>
      <c r="D606">
        <v>0</v>
      </c>
      <c r="E606" s="3" t="e">
        <f t="shared" si="96"/>
        <v>#DIV/0!</v>
      </c>
      <c r="F606">
        <v>19</v>
      </c>
      <c r="G606">
        <v>15</v>
      </c>
      <c r="H606">
        <v>44</v>
      </c>
      <c r="I606" s="3">
        <f t="shared" si="97"/>
        <v>-0.32051282051282054</v>
      </c>
      <c r="J606">
        <f t="shared" si="103"/>
        <v>19</v>
      </c>
      <c r="K606">
        <f t="shared" si="104"/>
        <v>15</v>
      </c>
      <c r="L606">
        <f t="shared" si="105"/>
        <v>44</v>
      </c>
      <c r="M606" s="3">
        <f t="shared" si="98"/>
        <v>-0.32051282051282054</v>
      </c>
      <c r="N606" s="3">
        <f t="shared" si="106"/>
        <v>0.19230769230769232</v>
      </c>
    </row>
    <row r="607" spans="1:14" x14ac:dyDescent="0.2">
      <c r="A607" s="2">
        <v>38380</v>
      </c>
      <c r="B607">
        <v>0</v>
      </c>
      <c r="C607">
        <v>0</v>
      </c>
      <c r="D607">
        <v>0</v>
      </c>
      <c r="E607" s="3" t="e">
        <f t="shared" si="96"/>
        <v>#DIV/0!</v>
      </c>
      <c r="F607">
        <v>16</v>
      </c>
      <c r="G607">
        <v>20</v>
      </c>
      <c r="H607">
        <v>48</v>
      </c>
      <c r="I607" s="3">
        <f t="shared" si="97"/>
        <v>-0.38095238095238093</v>
      </c>
      <c r="J607">
        <f t="shared" si="103"/>
        <v>16</v>
      </c>
      <c r="K607">
        <f t="shared" si="104"/>
        <v>20</v>
      </c>
      <c r="L607">
        <f t="shared" si="105"/>
        <v>48</v>
      </c>
      <c r="M607" s="3">
        <f t="shared" si="98"/>
        <v>-0.38095238095238093</v>
      </c>
      <c r="N607" s="3">
        <f t="shared" si="106"/>
        <v>0.23809523809523808</v>
      </c>
    </row>
    <row r="608" spans="1:14" x14ac:dyDescent="0.2">
      <c r="A608" s="2">
        <v>38373</v>
      </c>
      <c r="B608">
        <v>0</v>
      </c>
      <c r="C608">
        <v>0</v>
      </c>
      <c r="D608">
        <v>0</v>
      </c>
      <c r="E608" s="3" t="e">
        <f t="shared" si="96"/>
        <v>#DIV/0!</v>
      </c>
      <c r="F608">
        <v>19</v>
      </c>
      <c r="G608">
        <v>23</v>
      </c>
      <c r="H608">
        <v>44</v>
      </c>
      <c r="I608" s="3">
        <f t="shared" si="97"/>
        <v>-0.29069767441860467</v>
      </c>
      <c r="J608">
        <f t="shared" si="103"/>
        <v>19</v>
      </c>
      <c r="K608">
        <f t="shared" si="104"/>
        <v>23</v>
      </c>
      <c r="L608">
        <f t="shared" si="105"/>
        <v>44</v>
      </c>
      <c r="M608" s="3">
        <f t="shared" si="98"/>
        <v>-0.29069767441860467</v>
      </c>
      <c r="N608" s="3">
        <f t="shared" si="106"/>
        <v>0.26744186046511625</v>
      </c>
    </row>
    <row r="609" spans="1:14" x14ac:dyDescent="0.2">
      <c r="A609" s="2">
        <v>38366</v>
      </c>
      <c r="B609">
        <v>0</v>
      </c>
      <c r="C609">
        <v>0</v>
      </c>
      <c r="D609">
        <v>0</v>
      </c>
      <c r="E609" s="3" t="e">
        <f t="shared" si="96"/>
        <v>#DIV/0!</v>
      </c>
      <c r="F609">
        <v>25</v>
      </c>
      <c r="G609">
        <v>26</v>
      </c>
      <c r="H609">
        <v>44</v>
      </c>
      <c r="I609" s="3">
        <f t="shared" si="97"/>
        <v>-0.2</v>
      </c>
      <c r="J609">
        <f t="shared" si="103"/>
        <v>25</v>
      </c>
      <c r="K609">
        <f t="shared" si="104"/>
        <v>26</v>
      </c>
      <c r="L609">
        <f t="shared" si="105"/>
        <v>44</v>
      </c>
      <c r="M609" s="3">
        <f t="shared" si="98"/>
        <v>-0.2</v>
      </c>
      <c r="N609" s="3">
        <f t="shared" si="106"/>
        <v>0.27368421052631581</v>
      </c>
    </row>
    <row r="610" spans="1:14" x14ac:dyDescent="0.2">
      <c r="A610" s="2">
        <v>38359</v>
      </c>
      <c r="B610">
        <v>0</v>
      </c>
      <c r="C610">
        <v>0</v>
      </c>
      <c r="D610">
        <v>0</v>
      </c>
      <c r="E610" s="3" t="e">
        <f t="shared" si="96"/>
        <v>#DIV/0!</v>
      </c>
      <c r="F610">
        <v>18</v>
      </c>
      <c r="G610">
        <v>34</v>
      </c>
      <c r="H610">
        <v>39</v>
      </c>
      <c r="I610" s="3">
        <f t="shared" si="97"/>
        <v>-0.23076923076923078</v>
      </c>
      <c r="J610">
        <f t="shared" si="103"/>
        <v>18</v>
      </c>
      <c r="K610">
        <f t="shared" si="104"/>
        <v>34</v>
      </c>
      <c r="L610">
        <f t="shared" si="105"/>
        <v>39</v>
      </c>
      <c r="M610" s="3">
        <f t="shared" si="98"/>
        <v>-0.23076923076923078</v>
      </c>
      <c r="N610" s="3">
        <f t="shared" si="106"/>
        <v>0.37362637362637363</v>
      </c>
    </row>
    <row r="611" spans="1:14" x14ac:dyDescent="0.2">
      <c r="A611" s="2">
        <v>38352</v>
      </c>
      <c r="B611">
        <v>0</v>
      </c>
      <c r="C611">
        <v>0</v>
      </c>
      <c r="D611">
        <v>0</v>
      </c>
      <c r="E611" s="3" t="e">
        <f t="shared" si="96"/>
        <v>#DIV/0!</v>
      </c>
      <c r="F611">
        <v>18</v>
      </c>
      <c r="G611">
        <v>24</v>
      </c>
      <c r="H611">
        <v>28</v>
      </c>
      <c r="I611" s="3">
        <f t="shared" si="97"/>
        <v>-0.14285714285714285</v>
      </c>
      <c r="J611">
        <f t="shared" si="103"/>
        <v>18</v>
      </c>
      <c r="K611">
        <f t="shared" si="104"/>
        <v>24</v>
      </c>
      <c r="L611">
        <f t="shared" si="105"/>
        <v>28</v>
      </c>
      <c r="M611" s="3">
        <f t="shared" si="98"/>
        <v>-0.14285714285714285</v>
      </c>
      <c r="N611" s="3">
        <f t="shared" si="106"/>
        <v>0.34285714285714286</v>
      </c>
    </row>
    <row r="612" spans="1:14" x14ac:dyDescent="0.2">
      <c r="A612" s="2">
        <v>38345</v>
      </c>
      <c r="B612">
        <v>0</v>
      </c>
      <c r="C612">
        <v>0</v>
      </c>
      <c r="D612">
        <v>0</v>
      </c>
      <c r="E612" s="3" t="e">
        <f t="shared" ref="E612:E675" si="107">(B612-D612)/SUM(B612:D612)</f>
        <v>#DIV/0!</v>
      </c>
      <c r="F612">
        <v>21</v>
      </c>
      <c r="G612">
        <v>19</v>
      </c>
      <c r="H612">
        <v>37</v>
      </c>
      <c r="I612" s="3">
        <f t="shared" ref="I612:I675" si="108">(F612-H612)/SUM(F612:H612)</f>
        <v>-0.20779220779220781</v>
      </c>
      <c r="J612">
        <f t="shared" si="103"/>
        <v>21</v>
      </c>
      <c r="K612">
        <f t="shared" si="104"/>
        <v>19</v>
      </c>
      <c r="L612">
        <f t="shared" si="105"/>
        <v>37</v>
      </c>
      <c r="M612" s="3">
        <f t="shared" ref="M612:M675" si="109">(J612-L612)/SUM(J612:L612)</f>
        <v>-0.20779220779220781</v>
      </c>
      <c r="N612" s="3">
        <f t="shared" si="106"/>
        <v>0.24675324675324675</v>
      </c>
    </row>
    <row r="613" spans="1:14" x14ac:dyDescent="0.2">
      <c r="A613" s="2">
        <v>38338</v>
      </c>
      <c r="B613">
        <v>0</v>
      </c>
      <c r="C613">
        <v>0</v>
      </c>
      <c r="D613">
        <v>0</v>
      </c>
      <c r="E613" s="3" t="e">
        <f t="shared" si="107"/>
        <v>#DIV/0!</v>
      </c>
      <c r="F613">
        <v>16</v>
      </c>
      <c r="G613">
        <v>31</v>
      </c>
      <c r="H613">
        <v>36</v>
      </c>
      <c r="I613" s="3">
        <f t="shared" si="108"/>
        <v>-0.24096385542168675</v>
      </c>
      <c r="J613">
        <f t="shared" si="103"/>
        <v>16</v>
      </c>
      <c r="K613">
        <f t="shared" si="104"/>
        <v>31</v>
      </c>
      <c r="L613">
        <f t="shared" si="105"/>
        <v>36</v>
      </c>
      <c r="M613" s="3">
        <f t="shared" si="109"/>
        <v>-0.24096385542168675</v>
      </c>
      <c r="N613" s="3">
        <f t="shared" si="106"/>
        <v>0.37349397590361444</v>
      </c>
    </row>
    <row r="614" spans="1:14" x14ac:dyDescent="0.2">
      <c r="A614" s="2">
        <v>38331</v>
      </c>
      <c r="B614">
        <v>0</v>
      </c>
      <c r="C614">
        <v>0</v>
      </c>
      <c r="D614">
        <v>0</v>
      </c>
      <c r="E614" s="3" t="e">
        <f t="shared" si="107"/>
        <v>#DIV/0!</v>
      </c>
      <c r="F614">
        <v>17</v>
      </c>
      <c r="G614">
        <v>22</v>
      </c>
      <c r="H614">
        <v>43</v>
      </c>
      <c r="I614" s="3">
        <f t="shared" si="108"/>
        <v>-0.31707317073170732</v>
      </c>
      <c r="J614">
        <f t="shared" si="103"/>
        <v>17</v>
      </c>
      <c r="K614">
        <f t="shared" si="104"/>
        <v>22</v>
      </c>
      <c r="L614">
        <f t="shared" si="105"/>
        <v>43</v>
      </c>
      <c r="M614" s="3">
        <f t="shared" si="109"/>
        <v>-0.31707317073170732</v>
      </c>
      <c r="N614" s="3">
        <f t="shared" si="106"/>
        <v>0.26829268292682928</v>
      </c>
    </row>
    <row r="615" spans="1:14" x14ac:dyDescent="0.2">
      <c r="A615" s="2">
        <v>38324</v>
      </c>
      <c r="B615">
        <v>0</v>
      </c>
      <c r="C615">
        <v>0</v>
      </c>
      <c r="D615">
        <v>0</v>
      </c>
      <c r="E615" s="3" t="e">
        <f t="shared" si="107"/>
        <v>#DIV/0!</v>
      </c>
      <c r="F615">
        <v>15</v>
      </c>
      <c r="G615">
        <v>21</v>
      </c>
      <c r="H615">
        <v>37</v>
      </c>
      <c r="I615" s="3">
        <f t="shared" si="108"/>
        <v>-0.30136986301369861</v>
      </c>
      <c r="J615">
        <f t="shared" si="103"/>
        <v>15</v>
      </c>
      <c r="K615">
        <f t="shared" si="104"/>
        <v>21</v>
      </c>
      <c r="L615">
        <f t="shared" si="105"/>
        <v>37</v>
      </c>
      <c r="M615" s="3">
        <f t="shared" si="109"/>
        <v>-0.30136986301369861</v>
      </c>
      <c r="N615" s="3">
        <f t="shared" si="106"/>
        <v>0.28767123287671231</v>
      </c>
    </row>
    <row r="616" spans="1:14" x14ac:dyDescent="0.2">
      <c r="A616" s="2">
        <v>38317</v>
      </c>
      <c r="B616">
        <v>0</v>
      </c>
      <c r="C616">
        <v>0</v>
      </c>
      <c r="D616">
        <v>0</v>
      </c>
      <c r="E616" s="3" t="e">
        <f t="shared" si="107"/>
        <v>#DIV/0!</v>
      </c>
      <c r="F616">
        <v>14</v>
      </c>
      <c r="G616">
        <v>32</v>
      </c>
      <c r="H616">
        <v>16</v>
      </c>
      <c r="I616" s="3">
        <f t="shared" si="108"/>
        <v>-3.2258064516129031E-2</v>
      </c>
      <c r="J616">
        <f t="shared" si="103"/>
        <v>14</v>
      </c>
      <c r="K616">
        <f t="shared" si="104"/>
        <v>32</v>
      </c>
      <c r="L616">
        <f t="shared" si="105"/>
        <v>16</v>
      </c>
      <c r="M616" s="3">
        <f t="shared" si="109"/>
        <v>-3.2258064516129031E-2</v>
      </c>
      <c r="N616" s="3">
        <f t="shared" si="106"/>
        <v>0.5161290322580645</v>
      </c>
    </row>
    <row r="617" spans="1:14" x14ac:dyDescent="0.2">
      <c r="A617" s="2">
        <v>38310</v>
      </c>
      <c r="B617">
        <v>0</v>
      </c>
      <c r="C617">
        <v>0</v>
      </c>
      <c r="D617">
        <v>0</v>
      </c>
      <c r="E617" s="3" t="e">
        <f t="shared" si="107"/>
        <v>#DIV/0!</v>
      </c>
      <c r="F617">
        <v>15</v>
      </c>
      <c r="G617">
        <v>24</v>
      </c>
      <c r="H617">
        <v>47</v>
      </c>
      <c r="I617" s="3">
        <f t="shared" si="108"/>
        <v>-0.37209302325581395</v>
      </c>
      <c r="J617">
        <f t="shared" si="103"/>
        <v>15</v>
      </c>
      <c r="K617">
        <f t="shared" si="104"/>
        <v>24</v>
      </c>
      <c r="L617">
        <f t="shared" si="105"/>
        <v>47</v>
      </c>
      <c r="M617" s="3">
        <f t="shared" si="109"/>
        <v>-0.37209302325581395</v>
      </c>
      <c r="N617" s="3">
        <f t="shared" si="106"/>
        <v>0.27906976744186046</v>
      </c>
    </row>
    <row r="618" spans="1:14" x14ac:dyDescent="0.2">
      <c r="A618" s="2">
        <v>38303</v>
      </c>
      <c r="B618">
        <v>0</v>
      </c>
      <c r="C618">
        <v>0</v>
      </c>
      <c r="D618">
        <v>0</v>
      </c>
      <c r="E618" s="3" t="e">
        <f t="shared" si="107"/>
        <v>#DIV/0!</v>
      </c>
      <c r="F618">
        <v>15</v>
      </c>
      <c r="G618">
        <v>25</v>
      </c>
      <c r="H618">
        <v>42</v>
      </c>
      <c r="I618" s="3">
        <f t="shared" si="108"/>
        <v>-0.32926829268292684</v>
      </c>
      <c r="J618">
        <f t="shared" si="103"/>
        <v>15</v>
      </c>
      <c r="K618">
        <f t="shared" si="104"/>
        <v>25</v>
      </c>
      <c r="L618">
        <f t="shared" si="105"/>
        <v>42</v>
      </c>
      <c r="M618" s="3">
        <f t="shared" si="109"/>
        <v>-0.32926829268292684</v>
      </c>
      <c r="N618" s="3">
        <f t="shared" si="106"/>
        <v>0.3048780487804878</v>
      </c>
    </row>
    <row r="619" spans="1:14" x14ac:dyDescent="0.2">
      <c r="A619" s="2">
        <v>38296</v>
      </c>
      <c r="B619">
        <v>0</v>
      </c>
      <c r="C619">
        <v>0</v>
      </c>
      <c r="D619">
        <v>0</v>
      </c>
      <c r="E619" s="3" t="e">
        <f t="shared" si="107"/>
        <v>#DIV/0!</v>
      </c>
      <c r="F619">
        <v>15</v>
      </c>
      <c r="G619">
        <v>26</v>
      </c>
      <c r="H619">
        <v>42</v>
      </c>
      <c r="I619" s="3">
        <f t="shared" si="108"/>
        <v>-0.3253012048192771</v>
      </c>
      <c r="J619">
        <f t="shared" si="103"/>
        <v>15</v>
      </c>
      <c r="K619">
        <f t="shared" si="104"/>
        <v>26</v>
      </c>
      <c r="L619">
        <f t="shared" si="105"/>
        <v>42</v>
      </c>
      <c r="M619" s="3">
        <f t="shared" si="109"/>
        <v>-0.3253012048192771</v>
      </c>
      <c r="N619" s="3">
        <f t="shared" si="106"/>
        <v>0.31325301204819278</v>
      </c>
    </row>
    <row r="620" spans="1:14" x14ac:dyDescent="0.2">
      <c r="A620" s="2">
        <v>38289</v>
      </c>
      <c r="B620">
        <v>0</v>
      </c>
      <c r="C620">
        <v>0</v>
      </c>
      <c r="D620">
        <v>0</v>
      </c>
      <c r="E620" s="3" t="e">
        <f t="shared" si="107"/>
        <v>#DIV/0!</v>
      </c>
      <c r="F620">
        <v>18</v>
      </c>
      <c r="G620">
        <v>23</v>
      </c>
      <c r="H620">
        <v>32</v>
      </c>
      <c r="I620" s="3">
        <f t="shared" si="108"/>
        <v>-0.19178082191780821</v>
      </c>
      <c r="J620">
        <f t="shared" si="103"/>
        <v>18</v>
      </c>
      <c r="K620">
        <f t="shared" si="104"/>
        <v>23</v>
      </c>
      <c r="L620">
        <f t="shared" si="105"/>
        <v>32</v>
      </c>
      <c r="M620" s="3">
        <f t="shared" si="109"/>
        <v>-0.19178082191780821</v>
      </c>
      <c r="N620" s="3">
        <f t="shared" si="106"/>
        <v>0.31506849315068491</v>
      </c>
    </row>
    <row r="621" spans="1:14" x14ac:dyDescent="0.2">
      <c r="A621" s="2">
        <v>38282</v>
      </c>
      <c r="B621">
        <v>0</v>
      </c>
      <c r="C621">
        <v>0</v>
      </c>
      <c r="D621">
        <v>0</v>
      </c>
      <c r="E621" s="3" t="e">
        <f t="shared" si="107"/>
        <v>#DIV/0!</v>
      </c>
      <c r="F621">
        <v>12</v>
      </c>
      <c r="G621">
        <v>27</v>
      </c>
      <c r="H621">
        <v>44</v>
      </c>
      <c r="I621" s="3">
        <f t="shared" si="108"/>
        <v>-0.38554216867469882</v>
      </c>
      <c r="J621">
        <f t="shared" ref="J621:J653" si="110">B621+F621</f>
        <v>12</v>
      </c>
      <c r="K621">
        <f t="shared" ref="K621:K653" si="111">C621+G621</f>
        <v>27</v>
      </c>
      <c r="L621">
        <f t="shared" ref="L621:L653" si="112">D621+H621</f>
        <v>44</v>
      </c>
      <c r="M621" s="3">
        <f t="shared" si="109"/>
        <v>-0.38554216867469882</v>
      </c>
      <c r="N621" s="3">
        <f t="shared" ref="N621:N653" si="113">K621/SUM(J621:L621)</f>
        <v>0.3253012048192771</v>
      </c>
    </row>
    <row r="622" spans="1:14" x14ac:dyDescent="0.2">
      <c r="A622" s="2">
        <v>38275</v>
      </c>
      <c r="B622">
        <v>0</v>
      </c>
      <c r="C622">
        <v>0</v>
      </c>
      <c r="D622">
        <v>0</v>
      </c>
      <c r="E622" s="3" t="e">
        <f t="shared" si="107"/>
        <v>#DIV/0!</v>
      </c>
      <c r="F622">
        <v>14</v>
      </c>
      <c r="G622">
        <v>21</v>
      </c>
      <c r="H622">
        <v>33</v>
      </c>
      <c r="I622" s="3">
        <f t="shared" si="108"/>
        <v>-0.27941176470588236</v>
      </c>
      <c r="J622">
        <f t="shared" si="110"/>
        <v>14</v>
      </c>
      <c r="K622">
        <f t="shared" si="111"/>
        <v>21</v>
      </c>
      <c r="L622">
        <f t="shared" si="112"/>
        <v>33</v>
      </c>
      <c r="M622" s="3">
        <f t="shared" si="109"/>
        <v>-0.27941176470588236</v>
      </c>
      <c r="N622" s="3">
        <f t="shared" si="113"/>
        <v>0.30882352941176472</v>
      </c>
    </row>
    <row r="623" spans="1:14" x14ac:dyDescent="0.2">
      <c r="A623" s="2">
        <v>38268</v>
      </c>
      <c r="B623">
        <v>0</v>
      </c>
      <c r="C623">
        <v>0</v>
      </c>
      <c r="D623">
        <v>0</v>
      </c>
      <c r="E623" s="3" t="e">
        <f t="shared" si="107"/>
        <v>#DIV/0!</v>
      </c>
      <c r="F623">
        <v>14</v>
      </c>
      <c r="G623">
        <v>27</v>
      </c>
      <c r="H623">
        <v>34</v>
      </c>
      <c r="I623" s="3">
        <f t="shared" si="108"/>
        <v>-0.26666666666666666</v>
      </c>
      <c r="J623">
        <f t="shared" si="110"/>
        <v>14</v>
      </c>
      <c r="K623">
        <f t="shared" si="111"/>
        <v>27</v>
      </c>
      <c r="L623">
        <f t="shared" si="112"/>
        <v>34</v>
      </c>
      <c r="M623" s="3">
        <f t="shared" si="109"/>
        <v>-0.26666666666666666</v>
      </c>
      <c r="N623" s="3">
        <f t="shared" si="113"/>
        <v>0.36</v>
      </c>
    </row>
    <row r="624" spans="1:14" x14ac:dyDescent="0.2">
      <c r="A624" s="2">
        <v>38261</v>
      </c>
      <c r="B624">
        <v>0</v>
      </c>
      <c r="C624">
        <v>0</v>
      </c>
      <c r="D624">
        <v>0</v>
      </c>
      <c r="E624" s="3" t="e">
        <f t="shared" si="107"/>
        <v>#DIV/0!</v>
      </c>
      <c r="F624">
        <v>17</v>
      </c>
      <c r="G624">
        <v>30</v>
      </c>
      <c r="H624">
        <v>28</v>
      </c>
      <c r="I624" s="3">
        <f t="shared" si="108"/>
        <v>-0.14666666666666667</v>
      </c>
      <c r="J624">
        <f t="shared" si="110"/>
        <v>17</v>
      </c>
      <c r="K624">
        <f t="shared" si="111"/>
        <v>30</v>
      </c>
      <c r="L624">
        <f t="shared" si="112"/>
        <v>28</v>
      </c>
      <c r="M624" s="3">
        <f t="shared" si="109"/>
        <v>-0.14666666666666667</v>
      </c>
      <c r="N624" s="3">
        <f t="shared" si="113"/>
        <v>0.4</v>
      </c>
    </row>
    <row r="625" spans="1:14" x14ac:dyDescent="0.2">
      <c r="A625" s="2">
        <v>38254</v>
      </c>
      <c r="B625">
        <v>0</v>
      </c>
      <c r="C625">
        <v>0</v>
      </c>
      <c r="D625">
        <v>0</v>
      </c>
      <c r="E625" s="3" t="e">
        <f t="shared" si="107"/>
        <v>#DIV/0!</v>
      </c>
      <c r="F625">
        <v>9</v>
      </c>
      <c r="G625">
        <v>23</v>
      </c>
      <c r="H625">
        <v>29</v>
      </c>
      <c r="I625" s="3">
        <f t="shared" si="108"/>
        <v>-0.32786885245901637</v>
      </c>
      <c r="J625">
        <f t="shared" si="110"/>
        <v>9</v>
      </c>
      <c r="K625">
        <f t="shared" si="111"/>
        <v>23</v>
      </c>
      <c r="L625">
        <f t="shared" si="112"/>
        <v>29</v>
      </c>
      <c r="M625" s="3">
        <f t="shared" si="109"/>
        <v>-0.32786885245901637</v>
      </c>
      <c r="N625" s="3">
        <f t="shared" si="113"/>
        <v>0.37704918032786883</v>
      </c>
    </row>
    <row r="626" spans="1:14" x14ac:dyDescent="0.2">
      <c r="A626" s="2">
        <v>38247</v>
      </c>
      <c r="B626">
        <v>0</v>
      </c>
      <c r="C626">
        <v>0</v>
      </c>
      <c r="D626">
        <v>0</v>
      </c>
      <c r="E626" s="3" t="e">
        <f t="shared" si="107"/>
        <v>#DIV/0!</v>
      </c>
      <c r="F626">
        <v>9</v>
      </c>
      <c r="G626">
        <v>22</v>
      </c>
      <c r="H626">
        <v>33</v>
      </c>
      <c r="I626" s="3">
        <f t="shared" si="108"/>
        <v>-0.375</v>
      </c>
      <c r="J626">
        <f t="shared" si="110"/>
        <v>9</v>
      </c>
      <c r="K626">
        <f t="shared" si="111"/>
        <v>22</v>
      </c>
      <c r="L626">
        <f t="shared" si="112"/>
        <v>33</v>
      </c>
      <c r="M626" s="3">
        <f t="shared" si="109"/>
        <v>-0.375</v>
      </c>
      <c r="N626" s="3">
        <f t="shared" si="113"/>
        <v>0.34375</v>
      </c>
    </row>
    <row r="627" spans="1:14" x14ac:dyDescent="0.2">
      <c r="A627" s="2">
        <v>38240</v>
      </c>
      <c r="B627">
        <v>0</v>
      </c>
      <c r="C627">
        <v>0</v>
      </c>
      <c r="D627">
        <v>0</v>
      </c>
      <c r="E627" s="3" t="e">
        <f t="shared" si="107"/>
        <v>#DIV/0!</v>
      </c>
      <c r="F627">
        <v>13</v>
      </c>
      <c r="G627">
        <v>26</v>
      </c>
      <c r="H627">
        <v>28</v>
      </c>
      <c r="I627" s="3">
        <f t="shared" si="108"/>
        <v>-0.22388059701492538</v>
      </c>
      <c r="J627">
        <f t="shared" si="110"/>
        <v>13</v>
      </c>
      <c r="K627">
        <f t="shared" si="111"/>
        <v>26</v>
      </c>
      <c r="L627">
        <f t="shared" si="112"/>
        <v>28</v>
      </c>
      <c r="M627" s="3">
        <f t="shared" si="109"/>
        <v>-0.22388059701492538</v>
      </c>
      <c r="N627" s="3">
        <f t="shared" si="113"/>
        <v>0.38805970149253732</v>
      </c>
    </row>
    <row r="628" spans="1:14" x14ac:dyDescent="0.2">
      <c r="A628" s="2">
        <v>38233</v>
      </c>
      <c r="B628">
        <v>0</v>
      </c>
      <c r="C628">
        <v>0</v>
      </c>
      <c r="D628">
        <v>0</v>
      </c>
      <c r="E628" s="3" t="e">
        <f t="shared" si="107"/>
        <v>#DIV/0!</v>
      </c>
      <c r="F628">
        <v>9</v>
      </c>
      <c r="G628">
        <v>31</v>
      </c>
      <c r="H628">
        <v>36</v>
      </c>
      <c r="I628" s="3">
        <f t="shared" si="108"/>
        <v>-0.35526315789473684</v>
      </c>
      <c r="J628">
        <f t="shared" si="110"/>
        <v>9</v>
      </c>
      <c r="K628">
        <f t="shared" si="111"/>
        <v>31</v>
      </c>
      <c r="L628">
        <f t="shared" si="112"/>
        <v>36</v>
      </c>
      <c r="M628" s="3">
        <f t="shared" si="109"/>
        <v>-0.35526315789473684</v>
      </c>
      <c r="N628" s="3">
        <f t="shared" si="113"/>
        <v>0.40789473684210525</v>
      </c>
    </row>
    <row r="629" spans="1:14" x14ac:dyDescent="0.2">
      <c r="A629" s="2">
        <v>38226</v>
      </c>
      <c r="B629">
        <v>0</v>
      </c>
      <c r="C629">
        <v>0</v>
      </c>
      <c r="D629">
        <v>0</v>
      </c>
      <c r="E629" s="3" t="e">
        <f t="shared" si="107"/>
        <v>#DIV/0!</v>
      </c>
      <c r="F629">
        <v>15</v>
      </c>
      <c r="G629">
        <v>36</v>
      </c>
      <c r="H629">
        <v>36</v>
      </c>
      <c r="I629" s="3">
        <f t="shared" si="108"/>
        <v>-0.2413793103448276</v>
      </c>
      <c r="J629">
        <f t="shared" si="110"/>
        <v>15</v>
      </c>
      <c r="K629">
        <f t="shared" si="111"/>
        <v>36</v>
      </c>
      <c r="L629">
        <f t="shared" si="112"/>
        <v>36</v>
      </c>
      <c r="M629" s="3">
        <f t="shared" si="109"/>
        <v>-0.2413793103448276</v>
      </c>
      <c r="N629" s="3">
        <f t="shared" si="113"/>
        <v>0.41379310344827586</v>
      </c>
    </row>
    <row r="630" spans="1:14" x14ac:dyDescent="0.2">
      <c r="A630" s="2">
        <v>38219</v>
      </c>
      <c r="B630">
        <v>0</v>
      </c>
      <c r="C630">
        <v>0</v>
      </c>
      <c r="D630">
        <v>0</v>
      </c>
      <c r="E630" s="3" t="e">
        <f t="shared" si="107"/>
        <v>#DIV/0!</v>
      </c>
      <c r="F630">
        <v>18</v>
      </c>
      <c r="G630">
        <v>19</v>
      </c>
      <c r="H630">
        <v>37</v>
      </c>
      <c r="I630" s="3">
        <f t="shared" si="108"/>
        <v>-0.25675675675675674</v>
      </c>
      <c r="J630">
        <f t="shared" si="110"/>
        <v>18</v>
      </c>
      <c r="K630">
        <f t="shared" si="111"/>
        <v>19</v>
      </c>
      <c r="L630">
        <f t="shared" si="112"/>
        <v>37</v>
      </c>
      <c r="M630" s="3">
        <f t="shared" si="109"/>
        <v>-0.25675675675675674</v>
      </c>
      <c r="N630" s="3">
        <f t="shared" si="113"/>
        <v>0.25675675675675674</v>
      </c>
    </row>
    <row r="631" spans="1:14" x14ac:dyDescent="0.2">
      <c r="A631" s="2">
        <v>38212</v>
      </c>
      <c r="B631">
        <v>0</v>
      </c>
      <c r="C631">
        <v>0</v>
      </c>
      <c r="D631">
        <v>0</v>
      </c>
      <c r="E631" s="3" t="e">
        <f t="shared" si="107"/>
        <v>#DIV/0!</v>
      </c>
      <c r="F631">
        <v>13</v>
      </c>
      <c r="G631">
        <v>25</v>
      </c>
      <c r="H631">
        <v>26</v>
      </c>
      <c r="I631" s="3">
        <f t="shared" si="108"/>
        <v>-0.203125</v>
      </c>
      <c r="J631">
        <f t="shared" si="110"/>
        <v>13</v>
      </c>
      <c r="K631">
        <f t="shared" si="111"/>
        <v>25</v>
      </c>
      <c r="L631">
        <f t="shared" si="112"/>
        <v>26</v>
      </c>
      <c r="M631" s="3">
        <f t="shared" si="109"/>
        <v>-0.203125</v>
      </c>
      <c r="N631" s="3">
        <f t="shared" si="113"/>
        <v>0.390625</v>
      </c>
    </row>
    <row r="632" spans="1:14" x14ac:dyDescent="0.2">
      <c r="A632" s="2">
        <v>38205</v>
      </c>
      <c r="B632">
        <v>0</v>
      </c>
      <c r="C632">
        <v>0</v>
      </c>
      <c r="D632">
        <v>0</v>
      </c>
      <c r="E632" s="3" t="e">
        <f t="shared" si="107"/>
        <v>#DIV/0!</v>
      </c>
      <c r="F632">
        <v>17</v>
      </c>
      <c r="G632">
        <v>20</v>
      </c>
      <c r="H632">
        <v>30</v>
      </c>
      <c r="I632" s="3">
        <f t="shared" si="108"/>
        <v>-0.19402985074626866</v>
      </c>
      <c r="J632">
        <f t="shared" si="110"/>
        <v>17</v>
      </c>
      <c r="K632">
        <f t="shared" si="111"/>
        <v>20</v>
      </c>
      <c r="L632">
        <f t="shared" si="112"/>
        <v>30</v>
      </c>
      <c r="M632" s="3">
        <f t="shared" si="109"/>
        <v>-0.19402985074626866</v>
      </c>
      <c r="N632" s="3">
        <f t="shared" si="113"/>
        <v>0.29850746268656714</v>
      </c>
    </row>
    <row r="633" spans="1:14" x14ac:dyDescent="0.2">
      <c r="A633" s="2">
        <v>38198</v>
      </c>
      <c r="B633">
        <v>0</v>
      </c>
      <c r="C633">
        <v>0</v>
      </c>
      <c r="D633">
        <v>0</v>
      </c>
      <c r="E633" s="3" t="e">
        <f t="shared" si="107"/>
        <v>#DIV/0!</v>
      </c>
      <c r="F633">
        <v>17</v>
      </c>
      <c r="G633">
        <v>21</v>
      </c>
      <c r="H633">
        <v>22</v>
      </c>
      <c r="I633" s="3">
        <f t="shared" si="108"/>
        <v>-8.3333333333333329E-2</v>
      </c>
      <c r="J633">
        <f t="shared" si="110"/>
        <v>17</v>
      </c>
      <c r="K633">
        <f t="shared" si="111"/>
        <v>21</v>
      </c>
      <c r="L633">
        <f t="shared" si="112"/>
        <v>22</v>
      </c>
      <c r="M633" s="3">
        <f t="shared" si="109"/>
        <v>-8.3333333333333329E-2</v>
      </c>
      <c r="N633" s="3">
        <f t="shared" si="113"/>
        <v>0.35</v>
      </c>
    </row>
    <row r="634" spans="1:14" x14ac:dyDescent="0.2">
      <c r="A634" s="2">
        <v>38191</v>
      </c>
      <c r="B634">
        <v>0</v>
      </c>
      <c r="C634">
        <v>0</v>
      </c>
      <c r="D634">
        <v>0</v>
      </c>
      <c r="E634" s="3" t="e">
        <f t="shared" si="107"/>
        <v>#DIV/0!</v>
      </c>
      <c r="F634">
        <v>13</v>
      </c>
      <c r="G634">
        <v>29</v>
      </c>
      <c r="H634">
        <v>27</v>
      </c>
      <c r="I634" s="3">
        <f t="shared" si="108"/>
        <v>-0.20289855072463769</v>
      </c>
      <c r="J634">
        <f t="shared" si="110"/>
        <v>13</v>
      </c>
      <c r="K634">
        <f t="shared" si="111"/>
        <v>29</v>
      </c>
      <c r="L634">
        <f t="shared" si="112"/>
        <v>27</v>
      </c>
      <c r="M634" s="3">
        <f t="shared" si="109"/>
        <v>-0.20289855072463769</v>
      </c>
      <c r="N634" s="3">
        <f t="shared" si="113"/>
        <v>0.42028985507246375</v>
      </c>
    </row>
    <row r="635" spans="1:14" x14ac:dyDescent="0.2">
      <c r="A635" s="2">
        <v>38184</v>
      </c>
      <c r="B635">
        <v>0</v>
      </c>
      <c r="C635">
        <v>0</v>
      </c>
      <c r="D635">
        <v>0</v>
      </c>
      <c r="E635" s="3" t="e">
        <f t="shared" si="107"/>
        <v>#DIV/0!</v>
      </c>
      <c r="F635">
        <v>13</v>
      </c>
      <c r="G635">
        <v>23</v>
      </c>
      <c r="H635">
        <v>30</v>
      </c>
      <c r="I635" s="3">
        <f t="shared" si="108"/>
        <v>-0.25757575757575757</v>
      </c>
      <c r="J635">
        <f t="shared" si="110"/>
        <v>13</v>
      </c>
      <c r="K635">
        <f t="shared" si="111"/>
        <v>23</v>
      </c>
      <c r="L635">
        <f t="shared" si="112"/>
        <v>30</v>
      </c>
      <c r="M635" s="3">
        <f t="shared" si="109"/>
        <v>-0.25757575757575757</v>
      </c>
      <c r="N635" s="3">
        <f t="shared" si="113"/>
        <v>0.34848484848484851</v>
      </c>
    </row>
    <row r="636" spans="1:14" x14ac:dyDescent="0.2">
      <c r="A636" s="2">
        <v>38177</v>
      </c>
      <c r="B636">
        <v>0</v>
      </c>
      <c r="C636">
        <v>0</v>
      </c>
      <c r="D636">
        <v>0</v>
      </c>
      <c r="E636" s="3" t="e">
        <f t="shared" si="107"/>
        <v>#DIV/0!</v>
      </c>
      <c r="F636">
        <v>10</v>
      </c>
      <c r="G636">
        <v>23</v>
      </c>
      <c r="H636">
        <v>37</v>
      </c>
      <c r="I636" s="3">
        <f t="shared" si="108"/>
        <v>-0.38571428571428573</v>
      </c>
      <c r="J636">
        <f t="shared" si="110"/>
        <v>10</v>
      </c>
      <c r="K636">
        <f t="shared" si="111"/>
        <v>23</v>
      </c>
      <c r="L636">
        <f t="shared" si="112"/>
        <v>37</v>
      </c>
      <c r="M636" s="3">
        <f t="shared" si="109"/>
        <v>-0.38571428571428573</v>
      </c>
      <c r="N636" s="3">
        <f t="shared" si="113"/>
        <v>0.32857142857142857</v>
      </c>
    </row>
    <row r="637" spans="1:14" x14ac:dyDescent="0.2">
      <c r="A637" s="2">
        <v>38170</v>
      </c>
      <c r="B637">
        <v>0</v>
      </c>
      <c r="C637">
        <v>0</v>
      </c>
      <c r="D637">
        <v>0</v>
      </c>
      <c r="E637" s="3" t="e">
        <f t="shared" si="107"/>
        <v>#DIV/0!</v>
      </c>
      <c r="F637">
        <v>12</v>
      </c>
      <c r="G637">
        <v>26</v>
      </c>
      <c r="H637">
        <v>36</v>
      </c>
      <c r="I637" s="3">
        <f t="shared" si="108"/>
        <v>-0.32432432432432434</v>
      </c>
      <c r="J637">
        <f t="shared" si="110"/>
        <v>12</v>
      </c>
      <c r="K637">
        <f t="shared" si="111"/>
        <v>26</v>
      </c>
      <c r="L637">
        <f t="shared" si="112"/>
        <v>36</v>
      </c>
      <c r="M637" s="3">
        <f t="shared" si="109"/>
        <v>-0.32432432432432434</v>
      </c>
      <c r="N637" s="3">
        <f t="shared" si="113"/>
        <v>0.35135135135135137</v>
      </c>
    </row>
    <row r="638" spans="1:14" x14ac:dyDescent="0.2">
      <c r="A638" s="2">
        <v>38163</v>
      </c>
      <c r="B638">
        <v>0</v>
      </c>
      <c r="C638">
        <v>0</v>
      </c>
      <c r="D638">
        <v>0</v>
      </c>
      <c r="E638" s="3" t="e">
        <f t="shared" si="107"/>
        <v>#DIV/0!</v>
      </c>
      <c r="F638">
        <v>10</v>
      </c>
      <c r="G638">
        <v>22</v>
      </c>
      <c r="H638">
        <v>37</v>
      </c>
      <c r="I638" s="3">
        <f t="shared" si="108"/>
        <v>-0.39130434782608697</v>
      </c>
      <c r="J638">
        <f t="shared" si="110"/>
        <v>10</v>
      </c>
      <c r="K638">
        <f t="shared" si="111"/>
        <v>22</v>
      </c>
      <c r="L638">
        <f t="shared" si="112"/>
        <v>37</v>
      </c>
      <c r="M638" s="3">
        <f t="shared" si="109"/>
        <v>-0.39130434782608697</v>
      </c>
      <c r="N638" s="3">
        <f t="shared" si="113"/>
        <v>0.3188405797101449</v>
      </c>
    </row>
    <row r="639" spans="1:14" x14ac:dyDescent="0.2">
      <c r="A639" s="2">
        <v>38156</v>
      </c>
      <c r="B639">
        <v>0</v>
      </c>
      <c r="C639">
        <v>0</v>
      </c>
      <c r="D639">
        <v>0</v>
      </c>
      <c r="E639" s="3" t="e">
        <f t="shared" si="107"/>
        <v>#DIV/0!</v>
      </c>
      <c r="F639">
        <v>9</v>
      </c>
      <c r="G639">
        <v>29</v>
      </c>
      <c r="H639">
        <v>43</v>
      </c>
      <c r="I639" s="3">
        <f t="shared" si="108"/>
        <v>-0.41975308641975306</v>
      </c>
      <c r="J639">
        <f t="shared" si="110"/>
        <v>9</v>
      </c>
      <c r="K639">
        <f t="shared" si="111"/>
        <v>29</v>
      </c>
      <c r="L639">
        <f t="shared" si="112"/>
        <v>43</v>
      </c>
      <c r="M639" s="3">
        <f t="shared" si="109"/>
        <v>-0.41975308641975306</v>
      </c>
      <c r="N639" s="3">
        <f t="shared" si="113"/>
        <v>0.35802469135802467</v>
      </c>
    </row>
    <row r="640" spans="1:14" x14ac:dyDescent="0.2">
      <c r="A640" s="2">
        <v>38149</v>
      </c>
      <c r="B640">
        <v>0</v>
      </c>
      <c r="C640">
        <v>0</v>
      </c>
      <c r="D640">
        <v>0</v>
      </c>
      <c r="E640" s="3" t="e">
        <f t="shared" si="107"/>
        <v>#DIV/0!</v>
      </c>
      <c r="F640">
        <v>6</v>
      </c>
      <c r="G640">
        <v>22</v>
      </c>
      <c r="H640">
        <v>39</v>
      </c>
      <c r="I640" s="3">
        <f t="shared" si="108"/>
        <v>-0.4925373134328358</v>
      </c>
      <c r="J640">
        <f t="shared" si="110"/>
        <v>6</v>
      </c>
      <c r="K640">
        <f t="shared" si="111"/>
        <v>22</v>
      </c>
      <c r="L640">
        <f t="shared" si="112"/>
        <v>39</v>
      </c>
      <c r="M640" s="3">
        <f t="shared" si="109"/>
        <v>-0.4925373134328358</v>
      </c>
      <c r="N640" s="3">
        <f t="shared" si="113"/>
        <v>0.32835820895522388</v>
      </c>
    </row>
    <row r="641" spans="1:14" x14ac:dyDescent="0.2">
      <c r="A641" s="2">
        <v>38142</v>
      </c>
      <c r="B641">
        <v>0</v>
      </c>
      <c r="C641">
        <v>0</v>
      </c>
      <c r="D641">
        <v>0</v>
      </c>
      <c r="E641" s="3" t="e">
        <f t="shared" si="107"/>
        <v>#DIV/0!</v>
      </c>
      <c r="F641">
        <v>12</v>
      </c>
      <c r="G641">
        <v>35</v>
      </c>
      <c r="H641">
        <v>32</v>
      </c>
      <c r="I641" s="3">
        <f t="shared" si="108"/>
        <v>-0.25316455696202533</v>
      </c>
      <c r="J641">
        <f t="shared" si="110"/>
        <v>12</v>
      </c>
      <c r="K641">
        <f t="shared" si="111"/>
        <v>35</v>
      </c>
      <c r="L641">
        <f t="shared" si="112"/>
        <v>32</v>
      </c>
      <c r="M641" s="3">
        <f t="shared" si="109"/>
        <v>-0.25316455696202533</v>
      </c>
      <c r="N641" s="3">
        <f t="shared" si="113"/>
        <v>0.44303797468354428</v>
      </c>
    </row>
    <row r="642" spans="1:14" x14ac:dyDescent="0.2">
      <c r="A642" s="2">
        <v>38135</v>
      </c>
      <c r="B642">
        <v>0</v>
      </c>
      <c r="C642">
        <v>0</v>
      </c>
      <c r="D642">
        <v>0</v>
      </c>
      <c r="E642" s="3" t="e">
        <f t="shared" si="107"/>
        <v>#DIV/0!</v>
      </c>
      <c r="F642">
        <v>7</v>
      </c>
      <c r="G642">
        <v>24</v>
      </c>
      <c r="H642">
        <v>37</v>
      </c>
      <c r="I642" s="3">
        <f t="shared" si="108"/>
        <v>-0.44117647058823528</v>
      </c>
      <c r="J642">
        <f t="shared" si="110"/>
        <v>7</v>
      </c>
      <c r="K642">
        <f t="shared" si="111"/>
        <v>24</v>
      </c>
      <c r="L642">
        <f t="shared" si="112"/>
        <v>37</v>
      </c>
      <c r="M642" s="3">
        <f t="shared" si="109"/>
        <v>-0.44117647058823528</v>
      </c>
      <c r="N642" s="3">
        <f t="shared" si="113"/>
        <v>0.35294117647058826</v>
      </c>
    </row>
    <row r="643" spans="1:14" x14ac:dyDescent="0.2">
      <c r="A643" s="2">
        <v>38128</v>
      </c>
      <c r="B643">
        <v>0</v>
      </c>
      <c r="C643">
        <v>0</v>
      </c>
      <c r="D643">
        <v>0</v>
      </c>
      <c r="E643" s="3" t="e">
        <f t="shared" si="107"/>
        <v>#DIV/0!</v>
      </c>
      <c r="F643">
        <v>11</v>
      </c>
      <c r="G643">
        <v>21</v>
      </c>
      <c r="H643">
        <v>34</v>
      </c>
      <c r="I643" s="3">
        <f t="shared" si="108"/>
        <v>-0.34848484848484851</v>
      </c>
      <c r="J643">
        <f t="shared" si="110"/>
        <v>11</v>
      </c>
      <c r="K643">
        <f t="shared" si="111"/>
        <v>21</v>
      </c>
      <c r="L643">
        <f t="shared" si="112"/>
        <v>34</v>
      </c>
      <c r="M643" s="3">
        <f t="shared" si="109"/>
        <v>-0.34848484848484851</v>
      </c>
      <c r="N643" s="3">
        <f t="shared" si="113"/>
        <v>0.31818181818181818</v>
      </c>
    </row>
    <row r="644" spans="1:14" x14ac:dyDescent="0.2">
      <c r="A644" s="2">
        <v>38121</v>
      </c>
      <c r="B644">
        <v>0</v>
      </c>
      <c r="C644">
        <v>0</v>
      </c>
      <c r="D644">
        <v>0</v>
      </c>
      <c r="E644" s="3" t="e">
        <f t="shared" si="107"/>
        <v>#DIV/0!</v>
      </c>
      <c r="F644">
        <v>15</v>
      </c>
      <c r="G644">
        <v>26</v>
      </c>
      <c r="H644">
        <v>33</v>
      </c>
      <c r="I644" s="3">
        <f t="shared" si="108"/>
        <v>-0.24324324324324326</v>
      </c>
      <c r="J644">
        <f t="shared" si="110"/>
        <v>15</v>
      </c>
      <c r="K644">
        <f t="shared" si="111"/>
        <v>26</v>
      </c>
      <c r="L644">
        <f t="shared" si="112"/>
        <v>33</v>
      </c>
      <c r="M644" s="3">
        <f t="shared" si="109"/>
        <v>-0.24324324324324326</v>
      </c>
      <c r="N644" s="3">
        <f t="shared" si="113"/>
        <v>0.35135135135135137</v>
      </c>
    </row>
    <row r="645" spans="1:14" x14ac:dyDescent="0.2">
      <c r="A645" s="2">
        <v>38114</v>
      </c>
      <c r="B645">
        <v>0</v>
      </c>
      <c r="C645">
        <v>0</v>
      </c>
      <c r="D645">
        <v>0</v>
      </c>
      <c r="E645" s="3" t="e">
        <f t="shared" si="107"/>
        <v>#DIV/0!</v>
      </c>
      <c r="F645">
        <v>12</v>
      </c>
      <c r="G645">
        <v>24</v>
      </c>
      <c r="H645">
        <v>26</v>
      </c>
      <c r="I645" s="3">
        <f t="shared" si="108"/>
        <v>-0.22580645161290322</v>
      </c>
      <c r="J645">
        <f t="shared" si="110"/>
        <v>12</v>
      </c>
      <c r="K645">
        <f t="shared" si="111"/>
        <v>24</v>
      </c>
      <c r="L645">
        <f t="shared" si="112"/>
        <v>26</v>
      </c>
      <c r="M645" s="3">
        <f t="shared" si="109"/>
        <v>-0.22580645161290322</v>
      </c>
      <c r="N645" s="3">
        <f t="shared" si="113"/>
        <v>0.38709677419354838</v>
      </c>
    </row>
    <row r="646" spans="1:14" x14ac:dyDescent="0.2">
      <c r="A646" s="2">
        <v>38107</v>
      </c>
      <c r="B646">
        <v>0</v>
      </c>
      <c r="C646">
        <v>0</v>
      </c>
      <c r="D646">
        <v>0</v>
      </c>
      <c r="E646" s="3" t="e">
        <f t="shared" si="107"/>
        <v>#DIV/0!</v>
      </c>
      <c r="F646">
        <v>15</v>
      </c>
      <c r="G646">
        <v>31</v>
      </c>
      <c r="H646">
        <v>26</v>
      </c>
      <c r="I646" s="3">
        <f t="shared" si="108"/>
        <v>-0.15277777777777779</v>
      </c>
      <c r="J646">
        <f t="shared" si="110"/>
        <v>15</v>
      </c>
      <c r="K646">
        <f t="shared" si="111"/>
        <v>31</v>
      </c>
      <c r="L646">
        <f t="shared" si="112"/>
        <v>26</v>
      </c>
      <c r="M646" s="3">
        <f t="shared" si="109"/>
        <v>-0.15277777777777779</v>
      </c>
      <c r="N646" s="3">
        <f t="shared" si="113"/>
        <v>0.43055555555555558</v>
      </c>
    </row>
    <row r="647" spans="1:14" x14ac:dyDescent="0.2">
      <c r="A647" s="2">
        <v>38100</v>
      </c>
      <c r="B647">
        <v>0</v>
      </c>
      <c r="C647">
        <v>0</v>
      </c>
      <c r="D647">
        <v>0</v>
      </c>
      <c r="E647" s="3" t="e">
        <f t="shared" si="107"/>
        <v>#DIV/0!</v>
      </c>
      <c r="F647">
        <v>9</v>
      </c>
      <c r="G647">
        <v>31</v>
      </c>
      <c r="H647">
        <v>30</v>
      </c>
      <c r="I647" s="3">
        <f t="shared" si="108"/>
        <v>-0.3</v>
      </c>
      <c r="J647">
        <f t="shared" si="110"/>
        <v>9</v>
      </c>
      <c r="K647">
        <f t="shared" si="111"/>
        <v>31</v>
      </c>
      <c r="L647">
        <f t="shared" si="112"/>
        <v>30</v>
      </c>
      <c r="M647" s="3">
        <f t="shared" si="109"/>
        <v>-0.3</v>
      </c>
      <c r="N647" s="3">
        <f t="shared" si="113"/>
        <v>0.44285714285714284</v>
      </c>
    </row>
    <row r="648" spans="1:14" x14ac:dyDescent="0.2">
      <c r="A648" s="2">
        <v>38093</v>
      </c>
      <c r="B648">
        <v>0</v>
      </c>
      <c r="C648">
        <v>0</v>
      </c>
      <c r="D648">
        <v>0</v>
      </c>
      <c r="E648" s="3" t="e">
        <f t="shared" si="107"/>
        <v>#DIV/0!</v>
      </c>
      <c r="F648">
        <v>8</v>
      </c>
      <c r="G648">
        <v>21</v>
      </c>
      <c r="H648">
        <v>32</v>
      </c>
      <c r="I648" s="3">
        <f t="shared" si="108"/>
        <v>-0.39344262295081966</v>
      </c>
      <c r="J648">
        <f t="shared" si="110"/>
        <v>8</v>
      </c>
      <c r="K648">
        <f t="shared" si="111"/>
        <v>21</v>
      </c>
      <c r="L648">
        <f t="shared" si="112"/>
        <v>32</v>
      </c>
      <c r="M648" s="3">
        <f t="shared" si="109"/>
        <v>-0.39344262295081966</v>
      </c>
      <c r="N648" s="3">
        <f t="shared" si="113"/>
        <v>0.34426229508196721</v>
      </c>
    </row>
    <row r="649" spans="1:14" x14ac:dyDescent="0.2">
      <c r="A649" s="2">
        <v>38085</v>
      </c>
      <c r="B649">
        <v>0</v>
      </c>
      <c r="C649">
        <v>0</v>
      </c>
      <c r="D649">
        <v>0</v>
      </c>
      <c r="E649" s="3" t="e">
        <f t="shared" si="107"/>
        <v>#DIV/0!</v>
      </c>
      <c r="F649">
        <v>8</v>
      </c>
      <c r="G649">
        <v>15</v>
      </c>
      <c r="H649">
        <v>31</v>
      </c>
      <c r="I649" s="3">
        <f t="shared" si="108"/>
        <v>-0.42592592592592593</v>
      </c>
      <c r="J649">
        <f t="shared" si="110"/>
        <v>8</v>
      </c>
      <c r="K649">
        <f t="shared" si="111"/>
        <v>15</v>
      </c>
      <c r="L649">
        <f t="shared" si="112"/>
        <v>31</v>
      </c>
      <c r="M649" s="3">
        <f t="shared" si="109"/>
        <v>-0.42592592592592593</v>
      </c>
      <c r="N649" s="3">
        <f t="shared" si="113"/>
        <v>0.27777777777777779</v>
      </c>
    </row>
    <row r="650" spans="1:14" x14ac:dyDescent="0.2">
      <c r="A650" s="2">
        <v>38079</v>
      </c>
      <c r="B650">
        <v>0</v>
      </c>
      <c r="C650">
        <v>0</v>
      </c>
      <c r="D650">
        <v>0</v>
      </c>
      <c r="E650" s="3" t="e">
        <f t="shared" si="107"/>
        <v>#DIV/0!</v>
      </c>
      <c r="F650">
        <v>12</v>
      </c>
      <c r="G650">
        <v>27</v>
      </c>
      <c r="H650">
        <v>36</v>
      </c>
      <c r="I650" s="3">
        <f t="shared" si="108"/>
        <v>-0.32</v>
      </c>
      <c r="J650">
        <f t="shared" si="110"/>
        <v>12</v>
      </c>
      <c r="K650">
        <f t="shared" si="111"/>
        <v>27</v>
      </c>
      <c r="L650">
        <f t="shared" si="112"/>
        <v>36</v>
      </c>
      <c r="M650" s="3">
        <f t="shared" si="109"/>
        <v>-0.32</v>
      </c>
      <c r="N650" s="3">
        <f t="shared" si="113"/>
        <v>0.36</v>
      </c>
    </row>
    <row r="651" spans="1:14" x14ac:dyDescent="0.2">
      <c r="A651" s="2">
        <v>38072</v>
      </c>
      <c r="B651">
        <v>0</v>
      </c>
      <c r="C651">
        <v>0</v>
      </c>
      <c r="D651">
        <v>0</v>
      </c>
      <c r="E651" s="3" t="e">
        <f t="shared" si="107"/>
        <v>#DIV/0!</v>
      </c>
      <c r="F651">
        <v>13</v>
      </c>
      <c r="G651">
        <v>17</v>
      </c>
      <c r="H651">
        <v>29</v>
      </c>
      <c r="I651" s="3">
        <f t="shared" si="108"/>
        <v>-0.2711864406779661</v>
      </c>
      <c r="J651">
        <f t="shared" si="110"/>
        <v>13</v>
      </c>
      <c r="K651">
        <f t="shared" si="111"/>
        <v>17</v>
      </c>
      <c r="L651">
        <f t="shared" si="112"/>
        <v>29</v>
      </c>
      <c r="M651" s="3">
        <f t="shared" si="109"/>
        <v>-0.2711864406779661</v>
      </c>
      <c r="N651" s="3">
        <f t="shared" si="113"/>
        <v>0.28813559322033899</v>
      </c>
    </row>
    <row r="652" spans="1:14" x14ac:dyDescent="0.2">
      <c r="A652" s="2">
        <v>38065</v>
      </c>
      <c r="B652">
        <v>0</v>
      </c>
      <c r="C652">
        <v>0</v>
      </c>
      <c r="D652">
        <v>0</v>
      </c>
      <c r="E652" s="3" t="e">
        <f t="shared" si="107"/>
        <v>#DIV/0!</v>
      </c>
      <c r="F652">
        <v>12</v>
      </c>
      <c r="G652">
        <v>23</v>
      </c>
      <c r="H652">
        <v>35</v>
      </c>
      <c r="I652" s="3">
        <f t="shared" si="108"/>
        <v>-0.32857142857142857</v>
      </c>
      <c r="J652">
        <f t="shared" si="110"/>
        <v>12</v>
      </c>
      <c r="K652">
        <f t="shared" si="111"/>
        <v>23</v>
      </c>
      <c r="L652">
        <f t="shared" si="112"/>
        <v>35</v>
      </c>
      <c r="M652" s="3">
        <f t="shared" si="109"/>
        <v>-0.32857142857142857</v>
      </c>
      <c r="N652" s="3">
        <f t="shared" si="113"/>
        <v>0.32857142857142857</v>
      </c>
    </row>
    <row r="653" spans="1:14" x14ac:dyDescent="0.2">
      <c r="A653" s="2">
        <v>38058</v>
      </c>
      <c r="B653">
        <v>0</v>
      </c>
      <c r="C653">
        <v>0</v>
      </c>
      <c r="D653">
        <v>0</v>
      </c>
      <c r="E653" s="3" t="e">
        <f t="shared" si="107"/>
        <v>#DIV/0!</v>
      </c>
      <c r="F653">
        <v>10</v>
      </c>
      <c r="G653">
        <v>21</v>
      </c>
      <c r="H653">
        <v>30</v>
      </c>
      <c r="I653" s="3">
        <f t="shared" si="108"/>
        <v>-0.32786885245901637</v>
      </c>
      <c r="J653">
        <f t="shared" si="110"/>
        <v>10</v>
      </c>
      <c r="K653">
        <f t="shared" si="111"/>
        <v>21</v>
      </c>
      <c r="L653">
        <f t="shared" si="112"/>
        <v>30</v>
      </c>
      <c r="M653" s="3">
        <f t="shared" si="109"/>
        <v>-0.32786885245901637</v>
      </c>
      <c r="N653" s="3">
        <f t="shared" si="113"/>
        <v>0.34426229508196721</v>
      </c>
    </row>
    <row r="654" spans="1:14" x14ac:dyDescent="0.2">
      <c r="A654" s="2">
        <v>38051</v>
      </c>
      <c r="B654">
        <v>0</v>
      </c>
      <c r="C654">
        <v>0</v>
      </c>
      <c r="D654">
        <v>0</v>
      </c>
      <c r="E654" s="3" t="e">
        <f t="shared" si="107"/>
        <v>#DIV/0!</v>
      </c>
      <c r="F654">
        <v>7</v>
      </c>
      <c r="G654">
        <v>19</v>
      </c>
      <c r="H654">
        <v>28</v>
      </c>
      <c r="I654" s="3">
        <f t="shared" si="108"/>
        <v>-0.3888888888888889</v>
      </c>
      <c r="J654">
        <f t="shared" ref="J654:J686" si="114">B654+F654</f>
        <v>7</v>
      </c>
      <c r="K654">
        <f t="shared" ref="K654:K686" si="115">C654+G654</f>
        <v>19</v>
      </c>
      <c r="L654">
        <f t="shared" ref="L654:L686" si="116">D654+H654</f>
        <v>28</v>
      </c>
      <c r="M654" s="3">
        <f t="shared" si="109"/>
        <v>-0.3888888888888889</v>
      </c>
      <c r="N654" s="3">
        <f t="shared" ref="N654:N686" si="117">K654/SUM(J654:L654)</f>
        <v>0.35185185185185186</v>
      </c>
    </row>
    <row r="655" spans="1:14" x14ac:dyDescent="0.2">
      <c r="A655" s="2">
        <v>38044</v>
      </c>
      <c r="B655">
        <v>0</v>
      </c>
      <c r="C655">
        <v>0</v>
      </c>
      <c r="D655">
        <v>0</v>
      </c>
      <c r="E655" s="3" t="e">
        <f t="shared" si="107"/>
        <v>#DIV/0!</v>
      </c>
      <c r="F655">
        <v>16</v>
      </c>
      <c r="G655">
        <v>20</v>
      </c>
      <c r="H655">
        <v>20</v>
      </c>
      <c r="I655" s="3">
        <f t="shared" si="108"/>
        <v>-7.1428571428571425E-2</v>
      </c>
      <c r="J655">
        <f t="shared" si="114"/>
        <v>16</v>
      </c>
      <c r="K655">
        <f t="shared" si="115"/>
        <v>20</v>
      </c>
      <c r="L655">
        <f t="shared" si="116"/>
        <v>20</v>
      </c>
      <c r="M655" s="3">
        <f t="shared" si="109"/>
        <v>-7.1428571428571425E-2</v>
      </c>
      <c r="N655" s="3">
        <f t="shared" si="117"/>
        <v>0.35714285714285715</v>
      </c>
    </row>
    <row r="656" spans="1:14" x14ac:dyDescent="0.2">
      <c r="A656" s="2">
        <v>38037</v>
      </c>
      <c r="B656">
        <v>0</v>
      </c>
      <c r="C656">
        <v>0</v>
      </c>
      <c r="D656">
        <v>0</v>
      </c>
      <c r="E656" s="3" t="e">
        <f t="shared" si="107"/>
        <v>#DIV/0!</v>
      </c>
      <c r="F656">
        <v>15</v>
      </c>
      <c r="G656">
        <v>19</v>
      </c>
      <c r="H656">
        <v>24</v>
      </c>
      <c r="I656" s="3">
        <f t="shared" si="108"/>
        <v>-0.15517241379310345</v>
      </c>
      <c r="J656">
        <f t="shared" si="114"/>
        <v>15</v>
      </c>
      <c r="K656">
        <f t="shared" si="115"/>
        <v>19</v>
      </c>
      <c r="L656">
        <f t="shared" si="116"/>
        <v>24</v>
      </c>
      <c r="M656" s="3">
        <f t="shared" si="109"/>
        <v>-0.15517241379310345</v>
      </c>
      <c r="N656" s="3">
        <f t="shared" si="117"/>
        <v>0.32758620689655171</v>
      </c>
    </row>
    <row r="657" spans="1:14" x14ac:dyDescent="0.2">
      <c r="A657" s="2">
        <v>38030</v>
      </c>
      <c r="B657">
        <v>0</v>
      </c>
      <c r="C657">
        <v>0</v>
      </c>
      <c r="D657">
        <v>0</v>
      </c>
      <c r="E657" s="3" t="e">
        <f t="shared" si="107"/>
        <v>#DIV/0!</v>
      </c>
      <c r="F657">
        <v>9</v>
      </c>
      <c r="G657">
        <v>19</v>
      </c>
      <c r="H657">
        <v>29</v>
      </c>
      <c r="I657" s="3">
        <f t="shared" si="108"/>
        <v>-0.35087719298245612</v>
      </c>
      <c r="J657">
        <f t="shared" si="114"/>
        <v>9</v>
      </c>
      <c r="K657">
        <f t="shared" si="115"/>
        <v>19</v>
      </c>
      <c r="L657">
        <f t="shared" si="116"/>
        <v>29</v>
      </c>
      <c r="M657" s="3">
        <f t="shared" si="109"/>
        <v>-0.35087719298245612</v>
      </c>
      <c r="N657" s="3">
        <f t="shared" si="117"/>
        <v>0.33333333333333331</v>
      </c>
    </row>
    <row r="658" spans="1:14" x14ac:dyDescent="0.2">
      <c r="A658" s="2">
        <v>38023</v>
      </c>
      <c r="B658">
        <v>0</v>
      </c>
      <c r="C658">
        <v>0</v>
      </c>
      <c r="D658">
        <v>0</v>
      </c>
      <c r="E658" s="3" t="e">
        <f t="shared" si="107"/>
        <v>#DIV/0!</v>
      </c>
      <c r="F658">
        <v>9</v>
      </c>
      <c r="G658">
        <v>16</v>
      </c>
      <c r="H658">
        <v>30</v>
      </c>
      <c r="I658" s="3">
        <f t="shared" si="108"/>
        <v>-0.38181818181818183</v>
      </c>
      <c r="J658">
        <f t="shared" si="114"/>
        <v>9</v>
      </c>
      <c r="K658">
        <f t="shared" si="115"/>
        <v>16</v>
      </c>
      <c r="L658">
        <f t="shared" si="116"/>
        <v>30</v>
      </c>
      <c r="M658" s="3">
        <f t="shared" si="109"/>
        <v>-0.38181818181818183</v>
      </c>
      <c r="N658" s="3">
        <f t="shared" si="117"/>
        <v>0.29090909090909089</v>
      </c>
    </row>
    <row r="659" spans="1:14" x14ac:dyDescent="0.2">
      <c r="A659" s="2">
        <v>38016</v>
      </c>
      <c r="B659">
        <v>0</v>
      </c>
      <c r="C659">
        <v>0</v>
      </c>
      <c r="D659">
        <v>0</v>
      </c>
      <c r="E659" s="3" t="e">
        <f t="shared" si="107"/>
        <v>#DIV/0!</v>
      </c>
      <c r="F659">
        <v>13</v>
      </c>
      <c r="G659">
        <v>24</v>
      </c>
      <c r="H659">
        <v>24</v>
      </c>
      <c r="I659" s="3">
        <f t="shared" si="108"/>
        <v>-0.18032786885245902</v>
      </c>
      <c r="J659">
        <f t="shared" si="114"/>
        <v>13</v>
      </c>
      <c r="K659">
        <f t="shared" si="115"/>
        <v>24</v>
      </c>
      <c r="L659">
        <f t="shared" si="116"/>
        <v>24</v>
      </c>
      <c r="M659" s="3">
        <f t="shared" si="109"/>
        <v>-0.18032786885245902</v>
      </c>
      <c r="N659" s="3">
        <f t="shared" si="117"/>
        <v>0.39344262295081966</v>
      </c>
    </row>
    <row r="660" spans="1:14" x14ac:dyDescent="0.2">
      <c r="A660" s="2">
        <v>38009</v>
      </c>
      <c r="B660">
        <v>0</v>
      </c>
      <c r="C660">
        <v>0</v>
      </c>
      <c r="D660">
        <v>0</v>
      </c>
      <c r="E660" s="3" t="e">
        <f t="shared" si="107"/>
        <v>#DIV/0!</v>
      </c>
      <c r="F660">
        <v>10</v>
      </c>
      <c r="G660">
        <v>20</v>
      </c>
      <c r="H660">
        <v>25</v>
      </c>
      <c r="I660" s="3">
        <f t="shared" si="108"/>
        <v>-0.27272727272727271</v>
      </c>
      <c r="J660">
        <f t="shared" si="114"/>
        <v>10</v>
      </c>
      <c r="K660">
        <f t="shared" si="115"/>
        <v>20</v>
      </c>
      <c r="L660">
        <f t="shared" si="116"/>
        <v>25</v>
      </c>
      <c r="M660" s="3">
        <f t="shared" si="109"/>
        <v>-0.27272727272727271</v>
      </c>
      <c r="N660" s="3">
        <f t="shared" si="117"/>
        <v>0.36363636363636365</v>
      </c>
    </row>
    <row r="661" spans="1:14" x14ac:dyDescent="0.2">
      <c r="A661" s="2">
        <v>38002</v>
      </c>
      <c r="B661">
        <v>0</v>
      </c>
      <c r="C661">
        <v>0</v>
      </c>
      <c r="D661">
        <v>0</v>
      </c>
      <c r="E661" s="3" t="e">
        <f t="shared" si="107"/>
        <v>#DIV/0!</v>
      </c>
      <c r="F661">
        <v>9</v>
      </c>
      <c r="G661">
        <v>16</v>
      </c>
      <c r="H661">
        <v>31</v>
      </c>
      <c r="I661" s="3">
        <f t="shared" si="108"/>
        <v>-0.39285714285714285</v>
      </c>
      <c r="J661">
        <f t="shared" si="114"/>
        <v>9</v>
      </c>
      <c r="K661">
        <f t="shared" si="115"/>
        <v>16</v>
      </c>
      <c r="L661">
        <f t="shared" si="116"/>
        <v>31</v>
      </c>
      <c r="M661" s="3">
        <f t="shared" si="109"/>
        <v>-0.39285714285714285</v>
      </c>
      <c r="N661" s="3">
        <f t="shared" si="117"/>
        <v>0.2857142857142857</v>
      </c>
    </row>
    <row r="662" spans="1:14" x14ac:dyDescent="0.2">
      <c r="A662" s="2">
        <v>37995</v>
      </c>
      <c r="B662">
        <v>0</v>
      </c>
      <c r="C662">
        <v>0</v>
      </c>
      <c r="D662">
        <v>0</v>
      </c>
      <c r="E662" s="3" t="e">
        <f t="shared" si="107"/>
        <v>#DIV/0!</v>
      </c>
      <c r="F662">
        <v>12</v>
      </c>
      <c r="G662">
        <v>24</v>
      </c>
      <c r="H662">
        <v>25</v>
      </c>
      <c r="I662" s="3">
        <f t="shared" si="108"/>
        <v>-0.21311475409836064</v>
      </c>
      <c r="J662">
        <f t="shared" si="114"/>
        <v>12</v>
      </c>
      <c r="K662">
        <f t="shared" si="115"/>
        <v>24</v>
      </c>
      <c r="L662">
        <f t="shared" si="116"/>
        <v>25</v>
      </c>
      <c r="M662" s="3">
        <f t="shared" si="109"/>
        <v>-0.21311475409836064</v>
      </c>
      <c r="N662" s="3">
        <f t="shared" si="117"/>
        <v>0.39344262295081966</v>
      </c>
    </row>
    <row r="663" spans="1:14" x14ac:dyDescent="0.2">
      <c r="A663" s="2">
        <v>37988</v>
      </c>
      <c r="B663">
        <v>0</v>
      </c>
      <c r="C663">
        <v>0</v>
      </c>
      <c r="D663">
        <v>0</v>
      </c>
      <c r="E663" s="3" t="e">
        <f t="shared" si="107"/>
        <v>#DIV/0!</v>
      </c>
      <c r="F663">
        <v>9</v>
      </c>
      <c r="G663">
        <v>14</v>
      </c>
      <c r="H663">
        <v>18</v>
      </c>
      <c r="I663" s="3">
        <f t="shared" si="108"/>
        <v>-0.21951219512195122</v>
      </c>
      <c r="J663">
        <f t="shared" si="114"/>
        <v>9</v>
      </c>
      <c r="K663">
        <f t="shared" si="115"/>
        <v>14</v>
      </c>
      <c r="L663">
        <f t="shared" si="116"/>
        <v>18</v>
      </c>
      <c r="M663" s="3">
        <f t="shared" si="109"/>
        <v>-0.21951219512195122</v>
      </c>
      <c r="N663" s="3">
        <f t="shared" si="117"/>
        <v>0.34146341463414637</v>
      </c>
    </row>
    <row r="664" spans="1:14" x14ac:dyDescent="0.2">
      <c r="A664" s="2">
        <v>37974</v>
      </c>
      <c r="B664">
        <v>0</v>
      </c>
      <c r="C664">
        <v>0</v>
      </c>
      <c r="D664">
        <v>0</v>
      </c>
      <c r="E664" s="3" t="e">
        <f t="shared" si="107"/>
        <v>#DIV/0!</v>
      </c>
      <c r="F664">
        <v>11</v>
      </c>
      <c r="G664">
        <v>18</v>
      </c>
      <c r="H664">
        <v>22</v>
      </c>
      <c r="I664" s="3">
        <f t="shared" si="108"/>
        <v>-0.21568627450980393</v>
      </c>
      <c r="J664">
        <f t="shared" si="114"/>
        <v>11</v>
      </c>
      <c r="K664">
        <f t="shared" si="115"/>
        <v>18</v>
      </c>
      <c r="L664">
        <f t="shared" si="116"/>
        <v>22</v>
      </c>
      <c r="M664" s="3">
        <f t="shared" si="109"/>
        <v>-0.21568627450980393</v>
      </c>
      <c r="N664" s="3">
        <f t="shared" si="117"/>
        <v>0.35294117647058826</v>
      </c>
    </row>
    <row r="665" spans="1:14" x14ac:dyDescent="0.2">
      <c r="A665" s="2">
        <v>37967</v>
      </c>
      <c r="B665">
        <v>0</v>
      </c>
      <c r="C665">
        <v>0</v>
      </c>
      <c r="D665">
        <v>0</v>
      </c>
      <c r="E665" s="3" t="e">
        <f t="shared" si="107"/>
        <v>#DIV/0!</v>
      </c>
      <c r="F665">
        <v>6</v>
      </c>
      <c r="G665">
        <v>23</v>
      </c>
      <c r="H665">
        <v>28</v>
      </c>
      <c r="I665" s="3">
        <f t="shared" si="108"/>
        <v>-0.38596491228070173</v>
      </c>
      <c r="J665">
        <f t="shared" si="114"/>
        <v>6</v>
      </c>
      <c r="K665">
        <f t="shared" si="115"/>
        <v>23</v>
      </c>
      <c r="L665">
        <f t="shared" si="116"/>
        <v>28</v>
      </c>
      <c r="M665" s="3">
        <f t="shared" si="109"/>
        <v>-0.38596491228070173</v>
      </c>
      <c r="N665" s="3">
        <f t="shared" si="117"/>
        <v>0.40350877192982454</v>
      </c>
    </row>
    <row r="666" spans="1:14" x14ac:dyDescent="0.2">
      <c r="A666" s="2">
        <v>37960</v>
      </c>
      <c r="B666">
        <v>0</v>
      </c>
      <c r="C666">
        <v>0</v>
      </c>
      <c r="D666">
        <v>0</v>
      </c>
      <c r="E666" s="3" t="e">
        <f t="shared" si="107"/>
        <v>#DIV/0!</v>
      </c>
      <c r="F666">
        <v>12</v>
      </c>
      <c r="G666">
        <v>15</v>
      </c>
      <c r="H666">
        <v>26</v>
      </c>
      <c r="I666" s="3">
        <f t="shared" si="108"/>
        <v>-0.26415094339622641</v>
      </c>
      <c r="J666">
        <f t="shared" si="114"/>
        <v>12</v>
      </c>
      <c r="K666">
        <f t="shared" si="115"/>
        <v>15</v>
      </c>
      <c r="L666">
        <f t="shared" si="116"/>
        <v>26</v>
      </c>
      <c r="M666" s="3">
        <f t="shared" si="109"/>
        <v>-0.26415094339622641</v>
      </c>
      <c r="N666" s="3">
        <f t="shared" si="117"/>
        <v>0.28301886792452829</v>
      </c>
    </row>
    <row r="667" spans="1:14" x14ac:dyDescent="0.2">
      <c r="A667" s="2">
        <v>37953</v>
      </c>
      <c r="B667">
        <v>0</v>
      </c>
      <c r="C667">
        <v>0</v>
      </c>
      <c r="D667">
        <v>0</v>
      </c>
      <c r="E667" s="3" t="e">
        <f t="shared" si="107"/>
        <v>#DIV/0!</v>
      </c>
      <c r="F667">
        <v>6</v>
      </c>
      <c r="G667">
        <v>17</v>
      </c>
      <c r="H667">
        <v>33</v>
      </c>
      <c r="I667" s="3">
        <f t="shared" si="108"/>
        <v>-0.48214285714285715</v>
      </c>
      <c r="J667">
        <f t="shared" si="114"/>
        <v>6</v>
      </c>
      <c r="K667">
        <f t="shared" si="115"/>
        <v>17</v>
      </c>
      <c r="L667">
        <f t="shared" si="116"/>
        <v>33</v>
      </c>
      <c r="M667" s="3">
        <f t="shared" si="109"/>
        <v>-0.48214285714285715</v>
      </c>
      <c r="N667" s="3">
        <f t="shared" si="117"/>
        <v>0.30357142857142855</v>
      </c>
    </row>
    <row r="668" spans="1:14" x14ac:dyDescent="0.2">
      <c r="A668" s="2">
        <v>37946</v>
      </c>
      <c r="B668">
        <v>0</v>
      </c>
      <c r="C668">
        <v>0</v>
      </c>
      <c r="D668">
        <v>0</v>
      </c>
      <c r="E668" s="3" t="e">
        <f t="shared" si="107"/>
        <v>#DIV/0!</v>
      </c>
      <c r="F668">
        <v>6</v>
      </c>
      <c r="G668">
        <v>12</v>
      </c>
      <c r="H668">
        <v>35</v>
      </c>
      <c r="I668" s="3">
        <f t="shared" si="108"/>
        <v>-0.54716981132075471</v>
      </c>
      <c r="J668">
        <f t="shared" si="114"/>
        <v>6</v>
      </c>
      <c r="K668">
        <f t="shared" si="115"/>
        <v>12</v>
      </c>
      <c r="L668">
        <f t="shared" si="116"/>
        <v>35</v>
      </c>
      <c r="M668" s="3">
        <f t="shared" si="109"/>
        <v>-0.54716981132075471</v>
      </c>
      <c r="N668" s="3">
        <f t="shared" si="117"/>
        <v>0.22641509433962265</v>
      </c>
    </row>
    <row r="669" spans="1:14" x14ac:dyDescent="0.2">
      <c r="A669" s="2">
        <v>37939</v>
      </c>
      <c r="B669">
        <v>0</v>
      </c>
      <c r="C669">
        <v>0</v>
      </c>
      <c r="D669">
        <v>0</v>
      </c>
      <c r="E669" s="3" t="e">
        <f t="shared" si="107"/>
        <v>#DIV/0!</v>
      </c>
      <c r="F669">
        <v>6</v>
      </c>
      <c r="G669">
        <v>15</v>
      </c>
      <c r="H669">
        <v>31</v>
      </c>
      <c r="I669" s="3">
        <f t="shared" si="108"/>
        <v>-0.48076923076923078</v>
      </c>
      <c r="J669">
        <f t="shared" si="114"/>
        <v>6</v>
      </c>
      <c r="K669">
        <f t="shared" si="115"/>
        <v>15</v>
      </c>
      <c r="L669">
        <f t="shared" si="116"/>
        <v>31</v>
      </c>
      <c r="M669" s="3">
        <f t="shared" si="109"/>
        <v>-0.48076923076923078</v>
      </c>
      <c r="N669" s="3">
        <f t="shared" si="117"/>
        <v>0.28846153846153844</v>
      </c>
    </row>
    <row r="670" spans="1:14" x14ac:dyDescent="0.2">
      <c r="A670" s="2">
        <v>37932</v>
      </c>
      <c r="B670">
        <v>0</v>
      </c>
      <c r="C670">
        <v>0</v>
      </c>
      <c r="D670">
        <v>0</v>
      </c>
      <c r="E670" s="3" t="e">
        <f t="shared" si="107"/>
        <v>#DIV/0!</v>
      </c>
      <c r="F670">
        <v>11</v>
      </c>
      <c r="G670">
        <v>15</v>
      </c>
      <c r="H670">
        <v>29</v>
      </c>
      <c r="I670" s="3">
        <f t="shared" si="108"/>
        <v>-0.32727272727272727</v>
      </c>
      <c r="J670">
        <f t="shared" si="114"/>
        <v>11</v>
      </c>
      <c r="K670">
        <f t="shared" si="115"/>
        <v>15</v>
      </c>
      <c r="L670">
        <f t="shared" si="116"/>
        <v>29</v>
      </c>
      <c r="M670" s="3">
        <f t="shared" si="109"/>
        <v>-0.32727272727272727</v>
      </c>
      <c r="N670" s="3">
        <f t="shared" si="117"/>
        <v>0.27272727272727271</v>
      </c>
    </row>
    <row r="671" spans="1:14" x14ac:dyDescent="0.2">
      <c r="A671" s="2">
        <v>37925</v>
      </c>
      <c r="B671">
        <v>0</v>
      </c>
      <c r="C671">
        <v>0</v>
      </c>
      <c r="D671">
        <v>0</v>
      </c>
      <c r="E671" s="3" t="e">
        <f t="shared" si="107"/>
        <v>#DIV/0!</v>
      </c>
      <c r="F671">
        <v>8</v>
      </c>
      <c r="G671">
        <v>11</v>
      </c>
      <c r="H671">
        <v>36</v>
      </c>
      <c r="I671" s="3">
        <f t="shared" si="108"/>
        <v>-0.50909090909090904</v>
      </c>
      <c r="J671">
        <f t="shared" si="114"/>
        <v>8</v>
      </c>
      <c r="K671">
        <f t="shared" si="115"/>
        <v>11</v>
      </c>
      <c r="L671">
        <f t="shared" si="116"/>
        <v>36</v>
      </c>
      <c r="M671" s="3">
        <f t="shared" si="109"/>
        <v>-0.50909090909090904</v>
      </c>
      <c r="N671" s="3">
        <f t="shared" si="117"/>
        <v>0.2</v>
      </c>
    </row>
    <row r="672" spans="1:14" x14ac:dyDescent="0.2">
      <c r="A672" s="2">
        <v>37918</v>
      </c>
      <c r="B672">
        <v>0</v>
      </c>
      <c r="C672">
        <v>0</v>
      </c>
      <c r="D672">
        <v>0</v>
      </c>
      <c r="E672" s="3" t="e">
        <f t="shared" si="107"/>
        <v>#DIV/0!</v>
      </c>
      <c r="F672">
        <v>6</v>
      </c>
      <c r="G672">
        <v>17</v>
      </c>
      <c r="H672">
        <v>32</v>
      </c>
      <c r="I672" s="3">
        <f t="shared" si="108"/>
        <v>-0.47272727272727272</v>
      </c>
      <c r="J672">
        <f t="shared" si="114"/>
        <v>6</v>
      </c>
      <c r="K672">
        <f t="shared" si="115"/>
        <v>17</v>
      </c>
      <c r="L672">
        <f t="shared" si="116"/>
        <v>32</v>
      </c>
      <c r="M672" s="3">
        <f t="shared" si="109"/>
        <v>-0.47272727272727272</v>
      </c>
      <c r="N672" s="3">
        <f t="shared" si="117"/>
        <v>0.30909090909090908</v>
      </c>
    </row>
    <row r="673" spans="1:14" x14ac:dyDescent="0.2">
      <c r="A673" s="2">
        <v>37911</v>
      </c>
      <c r="B673">
        <v>0</v>
      </c>
      <c r="C673">
        <v>0</v>
      </c>
      <c r="D673">
        <v>0</v>
      </c>
      <c r="E673" s="3" t="e">
        <f t="shared" si="107"/>
        <v>#DIV/0!</v>
      </c>
      <c r="F673">
        <v>8</v>
      </c>
      <c r="G673">
        <v>9</v>
      </c>
      <c r="H673">
        <v>39</v>
      </c>
      <c r="I673" s="3">
        <f t="shared" si="108"/>
        <v>-0.5535714285714286</v>
      </c>
      <c r="J673">
        <f t="shared" si="114"/>
        <v>8</v>
      </c>
      <c r="K673">
        <f t="shared" si="115"/>
        <v>9</v>
      </c>
      <c r="L673">
        <f t="shared" si="116"/>
        <v>39</v>
      </c>
      <c r="M673" s="3">
        <f t="shared" si="109"/>
        <v>-0.5535714285714286</v>
      </c>
      <c r="N673" s="3">
        <f t="shared" si="117"/>
        <v>0.16071428571428573</v>
      </c>
    </row>
    <row r="674" spans="1:14" x14ac:dyDescent="0.2">
      <c r="A674" s="2">
        <v>37904</v>
      </c>
      <c r="B674">
        <v>0</v>
      </c>
      <c r="C674">
        <v>0</v>
      </c>
      <c r="D674">
        <v>0</v>
      </c>
      <c r="E674" s="3" t="e">
        <f t="shared" si="107"/>
        <v>#DIV/0!</v>
      </c>
      <c r="F674">
        <v>4</v>
      </c>
      <c r="G674">
        <v>21</v>
      </c>
      <c r="H674">
        <v>29</v>
      </c>
      <c r="I674" s="3">
        <f t="shared" si="108"/>
        <v>-0.46296296296296297</v>
      </c>
      <c r="J674">
        <f t="shared" si="114"/>
        <v>4</v>
      </c>
      <c r="K674">
        <f t="shared" si="115"/>
        <v>21</v>
      </c>
      <c r="L674">
        <f t="shared" si="116"/>
        <v>29</v>
      </c>
      <c r="M674" s="3">
        <f t="shared" si="109"/>
        <v>-0.46296296296296297</v>
      </c>
      <c r="N674" s="3">
        <f t="shared" si="117"/>
        <v>0.3888888888888889</v>
      </c>
    </row>
    <row r="675" spans="1:14" x14ac:dyDescent="0.2">
      <c r="A675" s="2">
        <v>37897</v>
      </c>
      <c r="B675">
        <v>0</v>
      </c>
      <c r="C675">
        <v>0</v>
      </c>
      <c r="D675">
        <v>0</v>
      </c>
      <c r="E675" s="3" t="e">
        <f t="shared" si="107"/>
        <v>#DIV/0!</v>
      </c>
      <c r="F675">
        <v>10</v>
      </c>
      <c r="G675">
        <v>19</v>
      </c>
      <c r="H675">
        <v>27</v>
      </c>
      <c r="I675" s="3">
        <f t="shared" si="108"/>
        <v>-0.30357142857142855</v>
      </c>
      <c r="J675">
        <f t="shared" si="114"/>
        <v>10</v>
      </c>
      <c r="K675">
        <f t="shared" si="115"/>
        <v>19</v>
      </c>
      <c r="L675">
        <f t="shared" si="116"/>
        <v>27</v>
      </c>
      <c r="M675" s="3">
        <f t="shared" si="109"/>
        <v>-0.30357142857142855</v>
      </c>
      <c r="N675" s="3">
        <f t="shared" si="117"/>
        <v>0.3392857142857143</v>
      </c>
    </row>
    <row r="676" spans="1:14" x14ac:dyDescent="0.2">
      <c r="A676" s="2">
        <v>37890</v>
      </c>
      <c r="B676">
        <v>0</v>
      </c>
      <c r="C676">
        <v>0</v>
      </c>
      <c r="D676">
        <v>0</v>
      </c>
      <c r="E676" s="3" t="e">
        <f t="shared" ref="E676:E739" si="118">(B676-D676)/SUM(B676:D676)</f>
        <v>#DIV/0!</v>
      </c>
      <c r="F676">
        <v>3</v>
      </c>
      <c r="G676">
        <v>13</v>
      </c>
      <c r="H676">
        <v>32</v>
      </c>
      <c r="I676" s="3">
        <f t="shared" ref="I676:I739" si="119">(F676-H676)/SUM(F676:H676)</f>
        <v>-0.60416666666666663</v>
      </c>
      <c r="J676">
        <f t="shared" si="114"/>
        <v>3</v>
      </c>
      <c r="K676">
        <f t="shared" si="115"/>
        <v>13</v>
      </c>
      <c r="L676">
        <f t="shared" si="116"/>
        <v>32</v>
      </c>
      <c r="M676" s="3">
        <f t="shared" ref="M676:M739" si="120">(J676-L676)/SUM(J676:L676)</f>
        <v>-0.60416666666666663</v>
      </c>
      <c r="N676" s="3">
        <f t="shared" si="117"/>
        <v>0.27083333333333331</v>
      </c>
    </row>
    <row r="677" spans="1:14" x14ac:dyDescent="0.2">
      <c r="A677" s="2">
        <v>37883</v>
      </c>
      <c r="B677">
        <v>0</v>
      </c>
      <c r="C677">
        <v>0</v>
      </c>
      <c r="D677">
        <v>0</v>
      </c>
      <c r="E677" s="3" t="e">
        <f t="shared" si="118"/>
        <v>#DIV/0!</v>
      </c>
      <c r="F677">
        <v>4</v>
      </c>
      <c r="G677">
        <v>14</v>
      </c>
      <c r="H677">
        <v>17</v>
      </c>
      <c r="I677" s="3">
        <f t="shared" si="119"/>
        <v>-0.37142857142857144</v>
      </c>
      <c r="J677">
        <f t="shared" si="114"/>
        <v>4</v>
      </c>
      <c r="K677">
        <f t="shared" si="115"/>
        <v>14</v>
      </c>
      <c r="L677">
        <f t="shared" si="116"/>
        <v>17</v>
      </c>
      <c r="M677" s="3">
        <f t="shared" si="120"/>
        <v>-0.37142857142857144</v>
      </c>
      <c r="N677" s="3">
        <f t="shared" si="117"/>
        <v>0.4</v>
      </c>
    </row>
    <row r="678" spans="1:14" x14ac:dyDescent="0.2">
      <c r="A678" s="2">
        <v>37876</v>
      </c>
      <c r="B678">
        <v>0</v>
      </c>
      <c r="C678">
        <v>0</v>
      </c>
      <c r="D678">
        <v>0</v>
      </c>
      <c r="E678" s="3" t="e">
        <f t="shared" si="118"/>
        <v>#DIV/0!</v>
      </c>
      <c r="F678">
        <v>4</v>
      </c>
      <c r="G678">
        <v>18</v>
      </c>
      <c r="H678">
        <v>16</v>
      </c>
      <c r="I678" s="3">
        <f t="shared" si="119"/>
        <v>-0.31578947368421051</v>
      </c>
      <c r="J678">
        <f t="shared" si="114"/>
        <v>4</v>
      </c>
      <c r="K678">
        <f t="shared" si="115"/>
        <v>18</v>
      </c>
      <c r="L678">
        <f t="shared" si="116"/>
        <v>16</v>
      </c>
      <c r="M678" s="3">
        <f t="shared" si="120"/>
        <v>-0.31578947368421051</v>
      </c>
      <c r="N678" s="3">
        <f t="shared" si="117"/>
        <v>0.47368421052631576</v>
      </c>
    </row>
    <row r="679" spans="1:14" x14ac:dyDescent="0.2">
      <c r="A679" s="2">
        <v>37869</v>
      </c>
      <c r="B679">
        <v>0</v>
      </c>
      <c r="C679">
        <v>0</v>
      </c>
      <c r="D679">
        <v>0</v>
      </c>
      <c r="E679" s="3" t="e">
        <f t="shared" si="118"/>
        <v>#DIV/0!</v>
      </c>
      <c r="F679">
        <v>6</v>
      </c>
      <c r="G679">
        <v>18</v>
      </c>
      <c r="H679">
        <v>17</v>
      </c>
      <c r="I679" s="3">
        <f t="shared" si="119"/>
        <v>-0.26829268292682928</v>
      </c>
      <c r="J679">
        <f t="shared" si="114"/>
        <v>6</v>
      </c>
      <c r="K679">
        <f t="shared" si="115"/>
        <v>18</v>
      </c>
      <c r="L679">
        <f t="shared" si="116"/>
        <v>17</v>
      </c>
      <c r="M679" s="3">
        <f t="shared" si="120"/>
        <v>-0.26829268292682928</v>
      </c>
      <c r="N679" s="3">
        <f t="shared" si="117"/>
        <v>0.43902439024390244</v>
      </c>
    </row>
    <row r="680" spans="1:14" x14ac:dyDescent="0.2">
      <c r="A680" s="2">
        <v>37862</v>
      </c>
      <c r="B680">
        <v>0</v>
      </c>
      <c r="C680">
        <v>0</v>
      </c>
      <c r="D680">
        <v>0</v>
      </c>
      <c r="E680" s="3" t="e">
        <f t="shared" si="118"/>
        <v>#DIV/0!</v>
      </c>
      <c r="F680">
        <v>4</v>
      </c>
      <c r="G680">
        <v>14</v>
      </c>
      <c r="H680">
        <v>15</v>
      </c>
      <c r="I680" s="3">
        <f t="shared" si="119"/>
        <v>-0.33333333333333331</v>
      </c>
      <c r="J680">
        <f t="shared" si="114"/>
        <v>4</v>
      </c>
      <c r="K680">
        <f t="shared" si="115"/>
        <v>14</v>
      </c>
      <c r="L680">
        <f t="shared" si="116"/>
        <v>15</v>
      </c>
      <c r="M680" s="3">
        <f t="shared" si="120"/>
        <v>-0.33333333333333331</v>
      </c>
      <c r="N680" s="3">
        <f t="shared" si="117"/>
        <v>0.42424242424242425</v>
      </c>
    </row>
    <row r="681" spans="1:14" x14ac:dyDescent="0.2">
      <c r="A681" s="2">
        <v>37855</v>
      </c>
      <c r="B681">
        <v>0</v>
      </c>
      <c r="C681">
        <v>0</v>
      </c>
      <c r="D681">
        <v>0</v>
      </c>
      <c r="E681" s="3" t="e">
        <f t="shared" si="118"/>
        <v>#DIV/0!</v>
      </c>
      <c r="F681">
        <v>5</v>
      </c>
      <c r="G681">
        <v>18</v>
      </c>
      <c r="H681">
        <v>17</v>
      </c>
      <c r="I681" s="3">
        <f t="shared" si="119"/>
        <v>-0.3</v>
      </c>
      <c r="J681">
        <f t="shared" si="114"/>
        <v>5</v>
      </c>
      <c r="K681">
        <f t="shared" si="115"/>
        <v>18</v>
      </c>
      <c r="L681">
        <f t="shared" si="116"/>
        <v>17</v>
      </c>
      <c r="M681" s="3">
        <f t="shared" si="120"/>
        <v>-0.3</v>
      </c>
      <c r="N681" s="3">
        <f t="shared" si="117"/>
        <v>0.45</v>
      </c>
    </row>
    <row r="682" spans="1:14" x14ac:dyDescent="0.2">
      <c r="A682" s="2">
        <v>37848</v>
      </c>
      <c r="B682">
        <v>0</v>
      </c>
      <c r="C682">
        <v>0</v>
      </c>
      <c r="D682">
        <v>0</v>
      </c>
      <c r="E682" s="3" t="e">
        <f t="shared" si="118"/>
        <v>#DIV/0!</v>
      </c>
      <c r="F682">
        <v>8</v>
      </c>
      <c r="G682">
        <v>14</v>
      </c>
      <c r="H682">
        <v>11</v>
      </c>
      <c r="I682" s="3">
        <f t="shared" si="119"/>
        <v>-9.0909090909090912E-2</v>
      </c>
      <c r="J682">
        <f t="shared" si="114"/>
        <v>8</v>
      </c>
      <c r="K682">
        <f t="shared" si="115"/>
        <v>14</v>
      </c>
      <c r="L682">
        <f t="shared" si="116"/>
        <v>11</v>
      </c>
      <c r="M682" s="3">
        <f t="shared" si="120"/>
        <v>-9.0909090909090912E-2</v>
      </c>
      <c r="N682" s="3">
        <f t="shared" si="117"/>
        <v>0.42424242424242425</v>
      </c>
    </row>
    <row r="683" spans="1:14" x14ac:dyDescent="0.2">
      <c r="A683" s="2">
        <v>37841</v>
      </c>
      <c r="B683">
        <v>0</v>
      </c>
      <c r="C683">
        <v>0</v>
      </c>
      <c r="D683">
        <v>0</v>
      </c>
      <c r="E683" s="3" t="e">
        <f t="shared" si="118"/>
        <v>#DIV/0!</v>
      </c>
      <c r="F683">
        <v>10</v>
      </c>
      <c r="G683">
        <v>24</v>
      </c>
      <c r="H683">
        <v>15</v>
      </c>
      <c r="I683" s="3">
        <f t="shared" si="119"/>
        <v>-0.10204081632653061</v>
      </c>
      <c r="J683">
        <f t="shared" si="114"/>
        <v>10</v>
      </c>
      <c r="K683">
        <f t="shared" si="115"/>
        <v>24</v>
      </c>
      <c r="L683">
        <f t="shared" si="116"/>
        <v>15</v>
      </c>
      <c r="M683" s="3">
        <f t="shared" si="120"/>
        <v>-0.10204081632653061</v>
      </c>
      <c r="N683" s="3">
        <f t="shared" si="117"/>
        <v>0.48979591836734693</v>
      </c>
    </row>
    <row r="684" spans="1:14" x14ac:dyDescent="0.2">
      <c r="A684" s="2">
        <v>37834</v>
      </c>
      <c r="B684">
        <v>0</v>
      </c>
      <c r="C684">
        <v>0</v>
      </c>
      <c r="D684">
        <v>0</v>
      </c>
      <c r="E684" s="3" t="e">
        <f t="shared" si="118"/>
        <v>#DIV/0!</v>
      </c>
      <c r="F684">
        <v>11</v>
      </c>
      <c r="G684">
        <v>28</v>
      </c>
      <c r="H684">
        <v>16</v>
      </c>
      <c r="I684" s="3">
        <f t="shared" si="119"/>
        <v>-9.0909090909090912E-2</v>
      </c>
      <c r="J684">
        <f t="shared" si="114"/>
        <v>11</v>
      </c>
      <c r="K684">
        <f t="shared" si="115"/>
        <v>28</v>
      </c>
      <c r="L684">
        <f t="shared" si="116"/>
        <v>16</v>
      </c>
      <c r="M684" s="3">
        <f t="shared" si="120"/>
        <v>-9.0909090909090912E-2</v>
      </c>
      <c r="N684" s="3">
        <f t="shared" si="117"/>
        <v>0.50909090909090904</v>
      </c>
    </row>
    <row r="685" spans="1:14" x14ac:dyDescent="0.2">
      <c r="A685" s="2">
        <v>37827</v>
      </c>
      <c r="B685">
        <v>0</v>
      </c>
      <c r="C685">
        <v>0</v>
      </c>
      <c r="D685">
        <v>0</v>
      </c>
      <c r="E685" s="3" t="e">
        <f t="shared" si="118"/>
        <v>#DIV/0!</v>
      </c>
      <c r="F685">
        <v>7</v>
      </c>
      <c r="G685">
        <v>18</v>
      </c>
      <c r="H685">
        <v>15</v>
      </c>
      <c r="I685" s="3">
        <f t="shared" si="119"/>
        <v>-0.2</v>
      </c>
      <c r="J685">
        <f t="shared" si="114"/>
        <v>7</v>
      </c>
      <c r="K685">
        <f t="shared" si="115"/>
        <v>18</v>
      </c>
      <c r="L685">
        <f t="shared" si="116"/>
        <v>15</v>
      </c>
      <c r="M685" s="3">
        <f t="shared" si="120"/>
        <v>-0.2</v>
      </c>
      <c r="N685" s="3">
        <f t="shared" si="117"/>
        <v>0.45</v>
      </c>
    </row>
    <row r="686" spans="1:14" x14ac:dyDescent="0.2">
      <c r="A686" s="2">
        <v>37820</v>
      </c>
      <c r="B686">
        <v>0</v>
      </c>
      <c r="C686">
        <v>0</v>
      </c>
      <c r="D686">
        <v>0</v>
      </c>
      <c r="E686" s="3" t="e">
        <f t="shared" si="118"/>
        <v>#DIV/0!</v>
      </c>
      <c r="F686">
        <v>8</v>
      </c>
      <c r="G686">
        <v>17</v>
      </c>
      <c r="H686">
        <v>17</v>
      </c>
      <c r="I686" s="3">
        <f t="shared" si="119"/>
        <v>-0.21428571428571427</v>
      </c>
      <c r="J686">
        <f t="shared" si="114"/>
        <v>8</v>
      </c>
      <c r="K686">
        <f t="shared" si="115"/>
        <v>17</v>
      </c>
      <c r="L686">
        <f t="shared" si="116"/>
        <v>17</v>
      </c>
      <c r="M686" s="3">
        <f t="shared" si="120"/>
        <v>-0.21428571428571427</v>
      </c>
      <c r="N686" s="3">
        <f t="shared" si="117"/>
        <v>0.40476190476190477</v>
      </c>
    </row>
    <row r="687" spans="1:14" x14ac:dyDescent="0.2">
      <c r="A687" s="2">
        <v>37813</v>
      </c>
      <c r="B687">
        <v>0</v>
      </c>
      <c r="C687">
        <v>0</v>
      </c>
      <c r="D687">
        <v>0</v>
      </c>
      <c r="E687" s="3" t="e">
        <f t="shared" si="118"/>
        <v>#DIV/0!</v>
      </c>
      <c r="F687">
        <v>8</v>
      </c>
      <c r="G687">
        <v>20</v>
      </c>
      <c r="H687">
        <v>16</v>
      </c>
      <c r="I687" s="3">
        <f t="shared" si="119"/>
        <v>-0.18181818181818182</v>
      </c>
      <c r="J687">
        <f t="shared" ref="J687:J719" si="121">B687+F687</f>
        <v>8</v>
      </c>
      <c r="K687">
        <f t="shared" ref="K687:K719" si="122">C687+G687</f>
        <v>20</v>
      </c>
      <c r="L687">
        <f t="shared" ref="L687:L719" si="123">D687+H687</f>
        <v>16</v>
      </c>
      <c r="M687" s="3">
        <f t="shared" si="120"/>
        <v>-0.18181818181818182</v>
      </c>
      <c r="N687" s="3">
        <f t="shared" ref="N687:N719" si="124">K687/SUM(J687:L687)</f>
        <v>0.45454545454545453</v>
      </c>
    </row>
    <row r="688" spans="1:14" x14ac:dyDescent="0.2">
      <c r="A688" s="2">
        <v>37806</v>
      </c>
      <c r="B688">
        <v>0</v>
      </c>
      <c r="C688">
        <v>0</v>
      </c>
      <c r="D688">
        <v>0</v>
      </c>
      <c r="E688" s="3" t="e">
        <f t="shared" si="118"/>
        <v>#DIV/0!</v>
      </c>
      <c r="F688">
        <v>13</v>
      </c>
      <c r="G688">
        <v>17</v>
      </c>
      <c r="H688">
        <v>13</v>
      </c>
      <c r="I688" s="3">
        <f t="shared" si="119"/>
        <v>0</v>
      </c>
      <c r="J688">
        <f t="shared" si="121"/>
        <v>13</v>
      </c>
      <c r="K688">
        <f t="shared" si="122"/>
        <v>17</v>
      </c>
      <c r="L688">
        <f t="shared" si="123"/>
        <v>13</v>
      </c>
      <c r="M688" s="3">
        <f t="shared" si="120"/>
        <v>0</v>
      </c>
      <c r="N688" s="3">
        <f t="shared" si="124"/>
        <v>0.39534883720930231</v>
      </c>
    </row>
    <row r="689" spans="1:14" x14ac:dyDescent="0.2">
      <c r="A689" s="2">
        <v>37799</v>
      </c>
      <c r="B689">
        <v>0</v>
      </c>
      <c r="C689">
        <v>0</v>
      </c>
      <c r="D689">
        <v>0</v>
      </c>
      <c r="E689" s="3" t="e">
        <f t="shared" si="118"/>
        <v>#DIV/0!</v>
      </c>
      <c r="F689">
        <v>8</v>
      </c>
      <c r="G689">
        <v>20</v>
      </c>
      <c r="H689">
        <v>9</v>
      </c>
      <c r="I689" s="3">
        <f t="shared" si="119"/>
        <v>-2.7027027027027029E-2</v>
      </c>
      <c r="J689">
        <f t="shared" si="121"/>
        <v>8</v>
      </c>
      <c r="K689">
        <f t="shared" si="122"/>
        <v>20</v>
      </c>
      <c r="L689">
        <f t="shared" si="123"/>
        <v>9</v>
      </c>
      <c r="M689" s="3">
        <f t="shared" si="120"/>
        <v>-2.7027027027027029E-2</v>
      </c>
      <c r="N689" s="3">
        <f t="shared" si="124"/>
        <v>0.54054054054054057</v>
      </c>
    </row>
    <row r="690" spans="1:14" x14ac:dyDescent="0.2">
      <c r="A690" s="2">
        <v>37792</v>
      </c>
      <c r="B690">
        <v>0</v>
      </c>
      <c r="C690">
        <v>0</v>
      </c>
      <c r="D690">
        <v>0</v>
      </c>
      <c r="E690" s="3" t="e">
        <f t="shared" si="118"/>
        <v>#DIV/0!</v>
      </c>
      <c r="F690">
        <v>6</v>
      </c>
      <c r="G690">
        <v>17</v>
      </c>
      <c r="H690">
        <v>13</v>
      </c>
      <c r="I690" s="3">
        <f t="shared" si="119"/>
        <v>-0.19444444444444445</v>
      </c>
      <c r="J690">
        <f t="shared" si="121"/>
        <v>6</v>
      </c>
      <c r="K690">
        <f t="shared" si="122"/>
        <v>17</v>
      </c>
      <c r="L690">
        <f t="shared" si="123"/>
        <v>13</v>
      </c>
      <c r="M690" s="3">
        <f t="shared" si="120"/>
        <v>-0.19444444444444445</v>
      </c>
      <c r="N690" s="3">
        <f t="shared" si="124"/>
        <v>0.47222222222222221</v>
      </c>
    </row>
    <row r="691" spans="1:14" x14ac:dyDescent="0.2">
      <c r="A691" s="2">
        <v>37785</v>
      </c>
      <c r="B691">
        <v>0</v>
      </c>
      <c r="C691">
        <v>0</v>
      </c>
      <c r="D691">
        <v>0</v>
      </c>
      <c r="E691" s="3" t="e">
        <f t="shared" si="118"/>
        <v>#DIV/0!</v>
      </c>
      <c r="F691">
        <v>8</v>
      </c>
      <c r="G691">
        <v>23</v>
      </c>
      <c r="H691">
        <v>15</v>
      </c>
      <c r="I691" s="3">
        <f t="shared" si="119"/>
        <v>-0.15217391304347827</v>
      </c>
      <c r="J691">
        <f t="shared" si="121"/>
        <v>8</v>
      </c>
      <c r="K691">
        <f t="shared" si="122"/>
        <v>23</v>
      </c>
      <c r="L691">
        <f t="shared" si="123"/>
        <v>15</v>
      </c>
      <c r="M691" s="3">
        <f t="shared" si="120"/>
        <v>-0.15217391304347827</v>
      </c>
      <c r="N691" s="3">
        <f t="shared" si="124"/>
        <v>0.5</v>
      </c>
    </row>
    <row r="692" spans="1:14" x14ac:dyDescent="0.2">
      <c r="A692" s="2">
        <v>37778</v>
      </c>
      <c r="B692">
        <v>0</v>
      </c>
      <c r="C692">
        <v>0</v>
      </c>
      <c r="D692">
        <v>0</v>
      </c>
      <c r="E692" s="3" t="e">
        <f t="shared" si="118"/>
        <v>#DIV/0!</v>
      </c>
      <c r="F692">
        <v>8</v>
      </c>
      <c r="G692">
        <v>20</v>
      </c>
      <c r="H692">
        <v>15</v>
      </c>
      <c r="I692" s="3">
        <f t="shared" si="119"/>
        <v>-0.16279069767441862</v>
      </c>
      <c r="J692">
        <f t="shared" si="121"/>
        <v>8</v>
      </c>
      <c r="K692">
        <f t="shared" si="122"/>
        <v>20</v>
      </c>
      <c r="L692">
        <f t="shared" si="123"/>
        <v>15</v>
      </c>
      <c r="M692" s="3">
        <f t="shared" si="120"/>
        <v>-0.16279069767441862</v>
      </c>
      <c r="N692" s="3">
        <f t="shared" si="124"/>
        <v>0.46511627906976744</v>
      </c>
    </row>
    <row r="693" spans="1:14" x14ac:dyDescent="0.2">
      <c r="A693" s="2">
        <v>37771</v>
      </c>
      <c r="B693">
        <v>0</v>
      </c>
      <c r="C693">
        <v>0</v>
      </c>
      <c r="D693">
        <v>0</v>
      </c>
      <c r="E693" s="3" t="e">
        <f t="shared" si="118"/>
        <v>#DIV/0!</v>
      </c>
      <c r="F693">
        <v>5</v>
      </c>
      <c r="G693">
        <v>14</v>
      </c>
      <c r="H693">
        <v>11</v>
      </c>
      <c r="I693" s="3">
        <f t="shared" si="119"/>
        <v>-0.2</v>
      </c>
      <c r="J693">
        <f t="shared" si="121"/>
        <v>5</v>
      </c>
      <c r="K693">
        <f t="shared" si="122"/>
        <v>14</v>
      </c>
      <c r="L693">
        <f t="shared" si="123"/>
        <v>11</v>
      </c>
      <c r="M693" s="3">
        <f t="shared" si="120"/>
        <v>-0.2</v>
      </c>
      <c r="N693" s="3">
        <f t="shared" si="124"/>
        <v>0.46666666666666667</v>
      </c>
    </row>
    <row r="694" spans="1:14" x14ac:dyDescent="0.2">
      <c r="A694" s="2">
        <v>37764</v>
      </c>
      <c r="B694">
        <v>0</v>
      </c>
      <c r="C694">
        <v>0</v>
      </c>
      <c r="D694">
        <v>0</v>
      </c>
      <c r="E694" s="3" t="e">
        <f t="shared" si="118"/>
        <v>#DIV/0!</v>
      </c>
      <c r="F694">
        <v>9</v>
      </c>
      <c r="G694">
        <v>20</v>
      </c>
      <c r="H694">
        <v>12</v>
      </c>
      <c r="I694" s="3">
        <f t="shared" si="119"/>
        <v>-7.3170731707317069E-2</v>
      </c>
      <c r="J694">
        <f t="shared" si="121"/>
        <v>9</v>
      </c>
      <c r="K694">
        <f t="shared" si="122"/>
        <v>20</v>
      </c>
      <c r="L694">
        <f t="shared" si="123"/>
        <v>12</v>
      </c>
      <c r="M694" s="3">
        <f t="shared" si="120"/>
        <v>-7.3170731707317069E-2</v>
      </c>
      <c r="N694" s="3">
        <f t="shared" si="124"/>
        <v>0.48780487804878048</v>
      </c>
    </row>
    <row r="695" spans="1:14" x14ac:dyDescent="0.2">
      <c r="A695" s="2">
        <v>37757</v>
      </c>
      <c r="B695">
        <v>0</v>
      </c>
      <c r="C695">
        <v>0</v>
      </c>
      <c r="D695">
        <v>0</v>
      </c>
      <c r="E695" s="3" t="e">
        <f t="shared" si="118"/>
        <v>#DIV/0!</v>
      </c>
      <c r="F695">
        <v>8</v>
      </c>
      <c r="G695">
        <v>28</v>
      </c>
      <c r="H695">
        <v>13</v>
      </c>
      <c r="I695" s="3">
        <f t="shared" si="119"/>
        <v>-0.10204081632653061</v>
      </c>
      <c r="J695">
        <f t="shared" si="121"/>
        <v>8</v>
      </c>
      <c r="K695">
        <f t="shared" si="122"/>
        <v>28</v>
      </c>
      <c r="L695">
        <f t="shared" si="123"/>
        <v>13</v>
      </c>
      <c r="M695" s="3">
        <f t="shared" si="120"/>
        <v>-0.10204081632653061</v>
      </c>
      <c r="N695" s="3">
        <f t="shared" si="124"/>
        <v>0.5714285714285714</v>
      </c>
    </row>
    <row r="696" spans="1:14" x14ac:dyDescent="0.2">
      <c r="A696" s="2">
        <v>37750</v>
      </c>
      <c r="B696">
        <v>0</v>
      </c>
      <c r="C696">
        <v>0</v>
      </c>
      <c r="D696">
        <v>0</v>
      </c>
      <c r="E696" s="3" t="e">
        <f t="shared" si="118"/>
        <v>#DIV/0!</v>
      </c>
      <c r="F696">
        <v>8</v>
      </c>
      <c r="G696">
        <v>26</v>
      </c>
      <c r="H696">
        <v>14</v>
      </c>
      <c r="I696" s="3">
        <f t="shared" si="119"/>
        <v>-0.125</v>
      </c>
      <c r="J696">
        <f t="shared" si="121"/>
        <v>8</v>
      </c>
      <c r="K696">
        <f t="shared" si="122"/>
        <v>26</v>
      </c>
      <c r="L696">
        <f t="shared" si="123"/>
        <v>14</v>
      </c>
      <c r="M696" s="3">
        <f t="shared" si="120"/>
        <v>-0.125</v>
      </c>
      <c r="N696" s="3">
        <f t="shared" si="124"/>
        <v>0.54166666666666663</v>
      </c>
    </row>
    <row r="697" spans="1:14" x14ac:dyDescent="0.2">
      <c r="A697" s="2">
        <v>37743</v>
      </c>
      <c r="B697">
        <v>0</v>
      </c>
      <c r="C697">
        <v>0</v>
      </c>
      <c r="D697">
        <v>0</v>
      </c>
      <c r="E697" s="3" t="e">
        <f t="shared" si="118"/>
        <v>#DIV/0!</v>
      </c>
      <c r="F697">
        <v>5</v>
      </c>
      <c r="G697">
        <v>16</v>
      </c>
      <c r="H697">
        <v>6</v>
      </c>
      <c r="I697" s="3">
        <f t="shared" si="119"/>
        <v>-3.7037037037037035E-2</v>
      </c>
      <c r="J697">
        <f t="shared" si="121"/>
        <v>5</v>
      </c>
      <c r="K697">
        <f t="shared" si="122"/>
        <v>16</v>
      </c>
      <c r="L697">
        <f t="shared" si="123"/>
        <v>6</v>
      </c>
      <c r="M697" s="3">
        <f t="shared" si="120"/>
        <v>-3.7037037037037035E-2</v>
      </c>
      <c r="N697" s="3">
        <f t="shared" si="124"/>
        <v>0.59259259259259256</v>
      </c>
    </row>
    <row r="698" spans="1:14" x14ac:dyDescent="0.2">
      <c r="A698" s="2">
        <v>37736</v>
      </c>
      <c r="B698">
        <v>0</v>
      </c>
      <c r="C698">
        <v>0</v>
      </c>
      <c r="D698">
        <v>0</v>
      </c>
      <c r="E698" s="3" t="e">
        <f t="shared" si="118"/>
        <v>#DIV/0!</v>
      </c>
      <c r="F698">
        <v>15</v>
      </c>
      <c r="G698">
        <v>16</v>
      </c>
      <c r="H698">
        <v>9</v>
      </c>
      <c r="I698" s="3">
        <f t="shared" si="119"/>
        <v>0.15</v>
      </c>
      <c r="J698">
        <f t="shared" si="121"/>
        <v>15</v>
      </c>
      <c r="K698">
        <f t="shared" si="122"/>
        <v>16</v>
      </c>
      <c r="L698">
        <f t="shared" si="123"/>
        <v>9</v>
      </c>
      <c r="M698" s="3">
        <f t="shared" si="120"/>
        <v>0.15</v>
      </c>
      <c r="N698" s="3">
        <f t="shared" si="124"/>
        <v>0.4</v>
      </c>
    </row>
    <row r="699" spans="1:14" x14ac:dyDescent="0.2">
      <c r="A699" s="2">
        <v>37722</v>
      </c>
      <c r="B699">
        <v>0</v>
      </c>
      <c r="C699">
        <v>0</v>
      </c>
      <c r="D699">
        <v>0</v>
      </c>
      <c r="E699" s="3" t="e">
        <f t="shared" si="118"/>
        <v>#DIV/0!</v>
      </c>
      <c r="F699">
        <v>9</v>
      </c>
      <c r="G699">
        <v>20</v>
      </c>
      <c r="H699">
        <v>12</v>
      </c>
      <c r="I699" s="3">
        <f t="shared" si="119"/>
        <v>-7.3170731707317069E-2</v>
      </c>
      <c r="J699">
        <f t="shared" si="121"/>
        <v>9</v>
      </c>
      <c r="K699">
        <f t="shared" si="122"/>
        <v>20</v>
      </c>
      <c r="L699">
        <f t="shared" si="123"/>
        <v>12</v>
      </c>
      <c r="M699" s="3">
        <f t="shared" si="120"/>
        <v>-7.3170731707317069E-2</v>
      </c>
      <c r="N699" s="3">
        <f t="shared" si="124"/>
        <v>0.48780487804878048</v>
      </c>
    </row>
    <row r="700" spans="1:14" x14ac:dyDescent="0.2">
      <c r="A700" s="2">
        <v>37715</v>
      </c>
      <c r="B700">
        <v>0</v>
      </c>
      <c r="C700">
        <v>0</v>
      </c>
      <c r="D700">
        <v>0</v>
      </c>
      <c r="E700" s="3" t="e">
        <f t="shared" si="118"/>
        <v>#DIV/0!</v>
      </c>
      <c r="F700">
        <v>8</v>
      </c>
      <c r="G700">
        <v>20</v>
      </c>
      <c r="H700">
        <v>9</v>
      </c>
      <c r="I700" s="3">
        <f t="shared" si="119"/>
        <v>-2.7027027027027029E-2</v>
      </c>
      <c r="J700">
        <f t="shared" si="121"/>
        <v>8</v>
      </c>
      <c r="K700">
        <f t="shared" si="122"/>
        <v>20</v>
      </c>
      <c r="L700">
        <f t="shared" si="123"/>
        <v>9</v>
      </c>
      <c r="M700" s="3">
        <f t="shared" si="120"/>
        <v>-2.7027027027027029E-2</v>
      </c>
      <c r="N700" s="3">
        <f t="shared" si="124"/>
        <v>0.54054054054054057</v>
      </c>
    </row>
    <row r="701" spans="1:14" x14ac:dyDescent="0.2">
      <c r="A701" s="2">
        <v>37708</v>
      </c>
      <c r="B701">
        <v>0</v>
      </c>
      <c r="C701">
        <v>0</v>
      </c>
      <c r="D701">
        <v>0</v>
      </c>
      <c r="E701" s="3" t="e">
        <f t="shared" si="118"/>
        <v>#DIV/0!</v>
      </c>
      <c r="F701">
        <v>4</v>
      </c>
      <c r="G701">
        <v>14</v>
      </c>
      <c r="H701">
        <v>14</v>
      </c>
      <c r="I701" s="3">
        <f t="shared" si="119"/>
        <v>-0.3125</v>
      </c>
      <c r="J701">
        <f t="shared" si="121"/>
        <v>4</v>
      </c>
      <c r="K701">
        <f t="shared" si="122"/>
        <v>14</v>
      </c>
      <c r="L701">
        <f t="shared" si="123"/>
        <v>14</v>
      </c>
      <c r="M701" s="3">
        <f t="shared" si="120"/>
        <v>-0.3125</v>
      </c>
      <c r="N701" s="3">
        <f t="shared" si="124"/>
        <v>0.4375</v>
      </c>
    </row>
    <row r="702" spans="1:14" x14ac:dyDescent="0.2">
      <c r="A702" s="2">
        <v>37701</v>
      </c>
      <c r="B702">
        <v>0</v>
      </c>
      <c r="C702">
        <v>0</v>
      </c>
      <c r="D702">
        <v>0</v>
      </c>
      <c r="E702" s="3" t="e">
        <f t="shared" si="118"/>
        <v>#DIV/0!</v>
      </c>
      <c r="F702">
        <v>10</v>
      </c>
      <c r="G702">
        <v>26</v>
      </c>
      <c r="H702">
        <v>8</v>
      </c>
      <c r="I702" s="3">
        <f t="shared" si="119"/>
        <v>4.5454545454545456E-2</v>
      </c>
      <c r="J702">
        <f t="shared" si="121"/>
        <v>10</v>
      </c>
      <c r="K702">
        <f t="shared" si="122"/>
        <v>26</v>
      </c>
      <c r="L702">
        <f t="shared" si="123"/>
        <v>8</v>
      </c>
      <c r="M702" s="3">
        <f t="shared" si="120"/>
        <v>4.5454545454545456E-2</v>
      </c>
      <c r="N702" s="3">
        <f t="shared" si="124"/>
        <v>0.59090909090909094</v>
      </c>
    </row>
    <row r="703" spans="1:14" x14ac:dyDescent="0.2">
      <c r="A703" s="2">
        <v>37694</v>
      </c>
      <c r="B703">
        <v>0</v>
      </c>
      <c r="C703">
        <v>0</v>
      </c>
      <c r="D703">
        <v>0</v>
      </c>
      <c r="E703" s="3" t="e">
        <f t="shared" si="118"/>
        <v>#DIV/0!</v>
      </c>
      <c r="F703">
        <v>7</v>
      </c>
      <c r="G703">
        <v>25</v>
      </c>
      <c r="H703">
        <v>9</v>
      </c>
      <c r="I703" s="3">
        <f t="shared" si="119"/>
        <v>-4.878048780487805E-2</v>
      </c>
      <c r="J703">
        <f t="shared" si="121"/>
        <v>7</v>
      </c>
      <c r="K703">
        <f t="shared" si="122"/>
        <v>25</v>
      </c>
      <c r="L703">
        <f t="shared" si="123"/>
        <v>9</v>
      </c>
      <c r="M703" s="3">
        <f t="shared" si="120"/>
        <v>-4.878048780487805E-2</v>
      </c>
      <c r="N703" s="3">
        <f t="shared" si="124"/>
        <v>0.6097560975609756</v>
      </c>
    </row>
    <row r="704" spans="1:14" x14ac:dyDescent="0.2">
      <c r="A704" s="2">
        <v>37687</v>
      </c>
      <c r="B704">
        <v>0</v>
      </c>
      <c r="C704">
        <v>0</v>
      </c>
      <c r="D704">
        <v>0</v>
      </c>
      <c r="E704" s="3" t="e">
        <f t="shared" si="118"/>
        <v>#DIV/0!</v>
      </c>
      <c r="F704">
        <v>4</v>
      </c>
      <c r="G704">
        <v>22</v>
      </c>
      <c r="H704">
        <v>13</v>
      </c>
      <c r="I704" s="3">
        <f t="shared" si="119"/>
        <v>-0.23076923076923078</v>
      </c>
      <c r="J704">
        <f t="shared" si="121"/>
        <v>4</v>
      </c>
      <c r="K704">
        <f t="shared" si="122"/>
        <v>22</v>
      </c>
      <c r="L704">
        <f t="shared" si="123"/>
        <v>13</v>
      </c>
      <c r="M704" s="3">
        <f t="shared" si="120"/>
        <v>-0.23076923076923078</v>
      </c>
      <c r="N704" s="3">
        <f t="shared" si="124"/>
        <v>0.5641025641025641</v>
      </c>
    </row>
    <row r="705" spans="1:14" x14ac:dyDescent="0.2">
      <c r="A705" s="2">
        <v>37680</v>
      </c>
      <c r="B705">
        <v>0</v>
      </c>
      <c r="C705">
        <v>0</v>
      </c>
      <c r="D705">
        <v>0</v>
      </c>
      <c r="E705" s="3" t="e">
        <f t="shared" si="118"/>
        <v>#DIV/0!</v>
      </c>
      <c r="F705">
        <v>8</v>
      </c>
      <c r="G705">
        <v>21</v>
      </c>
      <c r="H705">
        <v>9</v>
      </c>
      <c r="I705" s="3">
        <f t="shared" si="119"/>
        <v>-2.6315789473684209E-2</v>
      </c>
      <c r="J705">
        <f t="shared" si="121"/>
        <v>8</v>
      </c>
      <c r="K705">
        <f t="shared" si="122"/>
        <v>21</v>
      </c>
      <c r="L705">
        <f t="shared" si="123"/>
        <v>9</v>
      </c>
      <c r="M705" s="3">
        <f t="shared" si="120"/>
        <v>-2.6315789473684209E-2</v>
      </c>
      <c r="N705" s="3">
        <f t="shared" si="124"/>
        <v>0.55263157894736847</v>
      </c>
    </row>
    <row r="706" spans="1:14" x14ac:dyDescent="0.2">
      <c r="A706" s="2">
        <v>37673</v>
      </c>
      <c r="B706">
        <v>0</v>
      </c>
      <c r="C706">
        <v>0</v>
      </c>
      <c r="D706">
        <v>0</v>
      </c>
      <c r="E706" s="3" t="e">
        <f t="shared" si="118"/>
        <v>#DIV/0!</v>
      </c>
      <c r="F706">
        <v>11</v>
      </c>
      <c r="G706">
        <v>20</v>
      </c>
      <c r="H706">
        <v>5</v>
      </c>
      <c r="I706" s="3">
        <f t="shared" si="119"/>
        <v>0.16666666666666666</v>
      </c>
      <c r="J706">
        <f t="shared" si="121"/>
        <v>11</v>
      </c>
      <c r="K706">
        <f t="shared" si="122"/>
        <v>20</v>
      </c>
      <c r="L706">
        <f t="shared" si="123"/>
        <v>5</v>
      </c>
      <c r="M706" s="3">
        <f t="shared" si="120"/>
        <v>0.16666666666666666</v>
      </c>
      <c r="N706" s="3">
        <f t="shared" si="124"/>
        <v>0.55555555555555558</v>
      </c>
    </row>
    <row r="707" spans="1:14" x14ac:dyDescent="0.2">
      <c r="A707" s="2">
        <v>37666</v>
      </c>
      <c r="B707">
        <v>0</v>
      </c>
      <c r="C707">
        <v>0</v>
      </c>
      <c r="D707">
        <v>0</v>
      </c>
      <c r="E707" s="3" t="e">
        <f t="shared" si="118"/>
        <v>#DIV/0!</v>
      </c>
      <c r="F707">
        <v>8</v>
      </c>
      <c r="G707">
        <v>20</v>
      </c>
      <c r="H707">
        <v>10</v>
      </c>
      <c r="I707" s="3">
        <f t="shared" si="119"/>
        <v>-5.2631578947368418E-2</v>
      </c>
      <c r="J707">
        <f t="shared" si="121"/>
        <v>8</v>
      </c>
      <c r="K707">
        <f t="shared" si="122"/>
        <v>20</v>
      </c>
      <c r="L707">
        <f t="shared" si="123"/>
        <v>10</v>
      </c>
      <c r="M707" s="3">
        <f t="shared" si="120"/>
        <v>-5.2631578947368418E-2</v>
      </c>
      <c r="N707" s="3">
        <f t="shared" si="124"/>
        <v>0.52631578947368418</v>
      </c>
    </row>
    <row r="708" spans="1:14" x14ac:dyDescent="0.2">
      <c r="A708" s="2">
        <v>37659</v>
      </c>
      <c r="B708">
        <v>0</v>
      </c>
      <c r="C708">
        <v>0</v>
      </c>
      <c r="D708">
        <v>0</v>
      </c>
      <c r="E708" s="3" t="e">
        <f t="shared" si="118"/>
        <v>#DIV/0!</v>
      </c>
      <c r="F708">
        <v>9</v>
      </c>
      <c r="G708">
        <v>25</v>
      </c>
      <c r="H708">
        <v>9</v>
      </c>
      <c r="I708" s="3">
        <f t="shared" si="119"/>
        <v>0</v>
      </c>
      <c r="J708">
        <f t="shared" si="121"/>
        <v>9</v>
      </c>
      <c r="K708">
        <f t="shared" si="122"/>
        <v>25</v>
      </c>
      <c r="L708">
        <f t="shared" si="123"/>
        <v>9</v>
      </c>
      <c r="M708" s="3">
        <f t="shared" si="120"/>
        <v>0</v>
      </c>
      <c r="N708" s="3">
        <f t="shared" si="124"/>
        <v>0.58139534883720934</v>
      </c>
    </row>
    <row r="709" spans="1:14" x14ac:dyDescent="0.2">
      <c r="A709" s="2">
        <v>37652</v>
      </c>
      <c r="B709">
        <v>0</v>
      </c>
      <c r="C709">
        <v>0</v>
      </c>
      <c r="D709">
        <v>0</v>
      </c>
      <c r="E709" s="3" t="e">
        <f t="shared" si="118"/>
        <v>#DIV/0!</v>
      </c>
      <c r="F709">
        <v>7</v>
      </c>
      <c r="G709">
        <v>25</v>
      </c>
      <c r="H709">
        <v>11</v>
      </c>
      <c r="I709" s="3">
        <f t="shared" si="119"/>
        <v>-9.3023255813953487E-2</v>
      </c>
      <c r="J709">
        <f t="shared" si="121"/>
        <v>7</v>
      </c>
      <c r="K709">
        <f t="shared" si="122"/>
        <v>25</v>
      </c>
      <c r="L709">
        <f t="shared" si="123"/>
        <v>11</v>
      </c>
      <c r="M709" s="3">
        <f t="shared" si="120"/>
        <v>-9.3023255813953487E-2</v>
      </c>
      <c r="N709" s="3">
        <f t="shared" si="124"/>
        <v>0.58139534883720934</v>
      </c>
    </row>
    <row r="710" spans="1:14" x14ac:dyDescent="0.2">
      <c r="A710" s="2">
        <v>37645</v>
      </c>
      <c r="B710">
        <v>0</v>
      </c>
      <c r="C710">
        <v>0</v>
      </c>
      <c r="D710">
        <v>0</v>
      </c>
      <c r="E710" s="3" t="e">
        <f t="shared" si="118"/>
        <v>#DIV/0!</v>
      </c>
      <c r="F710">
        <v>3</v>
      </c>
      <c r="G710">
        <v>21</v>
      </c>
      <c r="H710">
        <v>6</v>
      </c>
      <c r="I710" s="3">
        <f t="shared" si="119"/>
        <v>-0.1</v>
      </c>
      <c r="J710">
        <f t="shared" si="121"/>
        <v>3</v>
      </c>
      <c r="K710">
        <f t="shared" si="122"/>
        <v>21</v>
      </c>
      <c r="L710">
        <f t="shared" si="123"/>
        <v>6</v>
      </c>
      <c r="M710" s="3">
        <f t="shared" si="120"/>
        <v>-0.1</v>
      </c>
      <c r="N710" s="3">
        <f t="shared" si="124"/>
        <v>0.7</v>
      </c>
    </row>
    <row r="711" spans="1:14" x14ac:dyDescent="0.2">
      <c r="A711" s="2">
        <v>37638</v>
      </c>
      <c r="B711">
        <v>0</v>
      </c>
      <c r="C711">
        <v>0</v>
      </c>
      <c r="D711">
        <v>0</v>
      </c>
      <c r="E711" s="3" t="e">
        <f t="shared" si="118"/>
        <v>#DIV/0!</v>
      </c>
      <c r="F711">
        <v>10</v>
      </c>
      <c r="G711">
        <v>22</v>
      </c>
      <c r="H711">
        <v>9</v>
      </c>
      <c r="I711" s="3">
        <f t="shared" si="119"/>
        <v>2.4390243902439025E-2</v>
      </c>
      <c r="J711">
        <f t="shared" si="121"/>
        <v>10</v>
      </c>
      <c r="K711">
        <f t="shared" si="122"/>
        <v>22</v>
      </c>
      <c r="L711">
        <f t="shared" si="123"/>
        <v>9</v>
      </c>
      <c r="M711" s="3">
        <f t="shared" si="120"/>
        <v>2.4390243902439025E-2</v>
      </c>
      <c r="N711" s="3">
        <f t="shared" si="124"/>
        <v>0.53658536585365857</v>
      </c>
    </row>
    <row r="712" spans="1:14" x14ac:dyDescent="0.2">
      <c r="A712" s="2">
        <v>37631</v>
      </c>
      <c r="B712">
        <v>0</v>
      </c>
      <c r="C712">
        <v>0</v>
      </c>
      <c r="D712">
        <v>0</v>
      </c>
      <c r="E712" s="3" t="e">
        <f t="shared" si="118"/>
        <v>#DIV/0!</v>
      </c>
      <c r="F712">
        <v>11</v>
      </c>
      <c r="G712">
        <v>21</v>
      </c>
      <c r="H712">
        <v>14</v>
      </c>
      <c r="I712" s="3">
        <f t="shared" si="119"/>
        <v>-6.5217391304347824E-2</v>
      </c>
      <c r="J712">
        <f t="shared" si="121"/>
        <v>11</v>
      </c>
      <c r="K712">
        <f t="shared" si="122"/>
        <v>21</v>
      </c>
      <c r="L712">
        <f t="shared" si="123"/>
        <v>14</v>
      </c>
      <c r="M712" s="3">
        <f t="shared" si="120"/>
        <v>-6.5217391304347824E-2</v>
      </c>
      <c r="N712" s="3">
        <f t="shared" si="124"/>
        <v>0.45652173913043476</v>
      </c>
    </row>
    <row r="713" spans="1:14" x14ac:dyDescent="0.2">
      <c r="A713" s="2">
        <v>37624</v>
      </c>
      <c r="B713">
        <v>0</v>
      </c>
      <c r="C713">
        <v>0</v>
      </c>
      <c r="D713">
        <v>0</v>
      </c>
      <c r="E713" s="3" t="e">
        <f t="shared" si="118"/>
        <v>#DIV/0!</v>
      </c>
      <c r="F713">
        <v>9</v>
      </c>
      <c r="G713">
        <v>17</v>
      </c>
      <c r="H713">
        <v>10</v>
      </c>
      <c r="I713" s="3">
        <f t="shared" si="119"/>
        <v>-2.7777777777777776E-2</v>
      </c>
      <c r="J713">
        <f t="shared" si="121"/>
        <v>9</v>
      </c>
      <c r="K713">
        <f t="shared" si="122"/>
        <v>17</v>
      </c>
      <c r="L713">
        <f t="shared" si="123"/>
        <v>10</v>
      </c>
      <c r="M713" s="3">
        <f t="shared" si="120"/>
        <v>-2.7777777777777776E-2</v>
      </c>
      <c r="N713" s="3">
        <f t="shared" si="124"/>
        <v>0.47222222222222221</v>
      </c>
    </row>
    <row r="714" spans="1:14" x14ac:dyDescent="0.2">
      <c r="A714" s="2">
        <v>37610</v>
      </c>
      <c r="B714">
        <v>0</v>
      </c>
      <c r="C714">
        <v>0</v>
      </c>
      <c r="D714">
        <v>0</v>
      </c>
      <c r="E714" s="3" t="e">
        <f t="shared" si="118"/>
        <v>#DIV/0!</v>
      </c>
      <c r="F714">
        <v>6</v>
      </c>
      <c r="G714">
        <v>16</v>
      </c>
      <c r="H714">
        <v>12</v>
      </c>
      <c r="I714" s="3">
        <f t="shared" si="119"/>
        <v>-0.17647058823529413</v>
      </c>
      <c r="J714">
        <f t="shared" si="121"/>
        <v>6</v>
      </c>
      <c r="K714">
        <f t="shared" si="122"/>
        <v>16</v>
      </c>
      <c r="L714">
        <f t="shared" si="123"/>
        <v>12</v>
      </c>
      <c r="M714" s="3">
        <f t="shared" si="120"/>
        <v>-0.17647058823529413</v>
      </c>
      <c r="N714" s="3">
        <f t="shared" si="124"/>
        <v>0.47058823529411764</v>
      </c>
    </row>
    <row r="715" spans="1:14" x14ac:dyDescent="0.2">
      <c r="A715" s="2">
        <v>37603</v>
      </c>
      <c r="B715">
        <v>0</v>
      </c>
      <c r="C715">
        <v>0</v>
      </c>
      <c r="D715">
        <v>0</v>
      </c>
      <c r="E715" s="3" t="e">
        <f t="shared" si="118"/>
        <v>#DIV/0!</v>
      </c>
      <c r="F715">
        <v>13</v>
      </c>
      <c r="G715">
        <v>19</v>
      </c>
      <c r="H715">
        <v>13</v>
      </c>
      <c r="I715" s="3">
        <f t="shared" si="119"/>
        <v>0</v>
      </c>
      <c r="J715">
        <f t="shared" si="121"/>
        <v>13</v>
      </c>
      <c r="K715">
        <f t="shared" si="122"/>
        <v>19</v>
      </c>
      <c r="L715">
        <f t="shared" si="123"/>
        <v>13</v>
      </c>
      <c r="M715" s="3">
        <f t="shared" si="120"/>
        <v>0</v>
      </c>
      <c r="N715" s="3">
        <f t="shared" si="124"/>
        <v>0.42222222222222222</v>
      </c>
    </row>
    <row r="716" spans="1:14" x14ac:dyDescent="0.2">
      <c r="A716" s="2">
        <v>37596</v>
      </c>
      <c r="B716">
        <v>0</v>
      </c>
      <c r="C716">
        <v>0</v>
      </c>
      <c r="D716">
        <v>0</v>
      </c>
      <c r="E716" s="3" t="e">
        <f t="shared" si="118"/>
        <v>#DIV/0!</v>
      </c>
      <c r="F716">
        <v>8</v>
      </c>
      <c r="G716">
        <v>19</v>
      </c>
      <c r="H716">
        <v>8</v>
      </c>
      <c r="I716" s="3">
        <f t="shared" si="119"/>
        <v>0</v>
      </c>
      <c r="J716">
        <f t="shared" si="121"/>
        <v>8</v>
      </c>
      <c r="K716">
        <f t="shared" si="122"/>
        <v>19</v>
      </c>
      <c r="L716">
        <f t="shared" si="123"/>
        <v>8</v>
      </c>
      <c r="M716" s="3">
        <f t="shared" si="120"/>
        <v>0</v>
      </c>
      <c r="N716" s="3">
        <f t="shared" si="124"/>
        <v>0.54285714285714282</v>
      </c>
    </row>
    <row r="717" spans="1:14" x14ac:dyDescent="0.2">
      <c r="A717" s="2">
        <v>37589</v>
      </c>
      <c r="B717">
        <v>0</v>
      </c>
      <c r="C717">
        <v>0</v>
      </c>
      <c r="D717">
        <v>0</v>
      </c>
      <c r="E717" s="3" t="e">
        <f t="shared" si="118"/>
        <v>#DIV/0!</v>
      </c>
      <c r="F717">
        <v>6</v>
      </c>
      <c r="G717">
        <v>14</v>
      </c>
      <c r="H717">
        <v>8</v>
      </c>
      <c r="I717" s="3">
        <f t="shared" si="119"/>
        <v>-7.1428571428571425E-2</v>
      </c>
      <c r="J717">
        <f t="shared" si="121"/>
        <v>6</v>
      </c>
      <c r="K717">
        <f t="shared" si="122"/>
        <v>14</v>
      </c>
      <c r="L717">
        <f t="shared" si="123"/>
        <v>8</v>
      </c>
      <c r="M717" s="3">
        <f t="shared" si="120"/>
        <v>-7.1428571428571425E-2</v>
      </c>
      <c r="N717" s="3">
        <f t="shared" si="124"/>
        <v>0.5</v>
      </c>
    </row>
    <row r="718" spans="1:14" x14ac:dyDescent="0.2">
      <c r="A718" s="2">
        <v>37582</v>
      </c>
      <c r="B718">
        <v>0</v>
      </c>
      <c r="C718">
        <v>0</v>
      </c>
      <c r="D718">
        <v>0</v>
      </c>
      <c r="E718" s="3" t="e">
        <f t="shared" si="118"/>
        <v>#DIV/0!</v>
      </c>
      <c r="F718">
        <v>7</v>
      </c>
      <c r="G718">
        <v>17</v>
      </c>
      <c r="H718">
        <v>8</v>
      </c>
      <c r="I718" s="3">
        <f t="shared" si="119"/>
        <v>-3.125E-2</v>
      </c>
      <c r="J718">
        <f t="shared" si="121"/>
        <v>7</v>
      </c>
      <c r="K718">
        <f t="shared" si="122"/>
        <v>17</v>
      </c>
      <c r="L718">
        <f t="shared" si="123"/>
        <v>8</v>
      </c>
      <c r="M718" s="3">
        <f t="shared" si="120"/>
        <v>-3.125E-2</v>
      </c>
      <c r="N718" s="3">
        <f t="shared" si="124"/>
        <v>0.53125</v>
      </c>
    </row>
    <row r="719" spans="1:14" x14ac:dyDescent="0.2">
      <c r="A719" s="2">
        <v>37575</v>
      </c>
      <c r="B719">
        <v>0</v>
      </c>
      <c r="C719">
        <v>0</v>
      </c>
      <c r="D719">
        <v>0</v>
      </c>
      <c r="E719" s="3" t="e">
        <f t="shared" si="118"/>
        <v>#DIV/0!</v>
      </c>
      <c r="F719">
        <v>9</v>
      </c>
      <c r="G719">
        <v>13</v>
      </c>
      <c r="H719">
        <v>9</v>
      </c>
      <c r="I719" s="3">
        <f t="shared" si="119"/>
        <v>0</v>
      </c>
      <c r="J719">
        <f t="shared" si="121"/>
        <v>9</v>
      </c>
      <c r="K719">
        <f t="shared" si="122"/>
        <v>13</v>
      </c>
      <c r="L719">
        <f t="shared" si="123"/>
        <v>9</v>
      </c>
      <c r="M719" s="3">
        <f t="shared" si="120"/>
        <v>0</v>
      </c>
      <c r="N719" s="3">
        <f t="shared" si="124"/>
        <v>0.41935483870967744</v>
      </c>
    </row>
    <row r="720" spans="1:14" x14ac:dyDescent="0.2">
      <c r="A720" s="2">
        <v>37568</v>
      </c>
      <c r="B720">
        <v>0</v>
      </c>
      <c r="C720">
        <v>0</v>
      </c>
      <c r="D720">
        <v>0</v>
      </c>
      <c r="E720" s="3" t="e">
        <f t="shared" si="118"/>
        <v>#DIV/0!</v>
      </c>
      <c r="F720">
        <v>9</v>
      </c>
      <c r="G720">
        <v>16</v>
      </c>
      <c r="H720">
        <v>13</v>
      </c>
      <c r="I720" s="3">
        <f t="shared" si="119"/>
        <v>-0.10526315789473684</v>
      </c>
      <c r="J720">
        <f t="shared" ref="J720:J752" si="125">B720+F720</f>
        <v>9</v>
      </c>
      <c r="K720">
        <f t="shared" ref="K720:K752" si="126">C720+G720</f>
        <v>16</v>
      </c>
      <c r="L720">
        <f t="shared" ref="L720:L752" si="127">D720+H720</f>
        <v>13</v>
      </c>
      <c r="M720" s="3">
        <f t="shared" si="120"/>
        <v>-0.10526315789473684</v>
      </c>
      <c r="N720" s="3">
        <f t="shared" ref="N720:N752" si="128">K720/SUM(J720:L720)</f>
        <v>0.42105263157894735</v>
      </c>
    </row>
    <row r="721" spans="1:14" x14ac:dyDescent="0.2">
      <c r="A721" s="2">
        <v>37561</v>
      </c>
      <c r="B721">
        <v>0</v>
      </c>
      <c r="C721">
        <v>0</v>
      </c>
      <c r="D721">
        <v>0</v>
      </c>
      <c r="E721" s="3" t="e">
        <f t="shared" si="118"/>
        <v>#DIV/0!</v>
      </c>
      <c r="F721">
        <v>5</v>
      </c>
      <c r="G721">
        <v>12</v>
      </c>
      <c r="H721">
        <v>9</v>
      </c>
      <c r="I721" s="3">
        <f t="shared" si="119"/>
        <v>-0.15384615384615385</v>
      </c>
      <c r="J721">
        <f t="shared" si="125"/>
        <v>5</v>
      </c>
      <c r="K721">
        <f t="shared" si="126"/>
        <v>12</v>
      </c>
      <c r="L721">
        <f t="shared" si="127"/>
        <v>9</v>
      </c>
      <c r="M721" s="3">
        <f t="shared" si="120"/>
        <v>-0.15384615384615385</v>
      </c>
      <c r="N721" s="3">
        <f t="shared" si="128"/>
        <v>0.46153846153846156</v>
      </c>
    </row>
    <row r="722" spans="1:14" x14ac:dyDescent="0.2">
      <c r="A722" s="2">
        <v>37554</v>
      </c>
      <c r="B722">
        <v>0</v>
      </c>
      <c r="C722">
        <v>0</v>
      </c>
      <c r="D722">
        <v>0</v>
      </c>
      <c r="E722" s="3" t="e">
        <f t="shared" si="118"/>
        <v>#DIV/0!</v>
      </c>
      <c r="F722">
        <v>11</v>
      </c>
      <c r="G722">
        <v>14</v>
      </c>
      <c r="H722">
        <v>10</v>
      </c>
      <c r="I722" s="3">
        <f t="shared" si="119"/>
        <v>2.8571428571428571E-2</v>
      </c>
      <c r="J722">
        <f t="shared" si="125"/>
        <v>11</v>
      </c>
      <c r="K722">
        <f t="shared" si="126"/>
        <v>14</v>
      </c>
      <c r="L722">
        <f t="shared" si="127"/>
        <v>10</v>
      </c>
      <c r="M722" s="3">
        <f t="shared" si="120"/>
        <v>2.8571428571428571E-2</v>
      </c>
      <c r="N722" s="3">
        <f t="shared" si="128"/>
        <v>0.4</v>
      </c>
    </row>
    <row r="723" spans="1:14" x14ac:dyDescent="0.2">
      <c r="A723" s="2">
        <v>37547</v>
      </c>
      <c r="B723">
        <v>0</v>
      </c>
      <c r="C723">
        <v>0</v>
      </c>
      <c r="D723">
        <v>0</v>
      </c>
      <c r="E723" s="3" t="e">
        <f t="shared" si="118"/>
        <v>#DIV/0!</v>
      </c>
      <c r="F723">
        <v>13</v>
      </c>
      <c r="G723">
        <v>17</v>
      </c>
      <c r="H723">
        <v>6</v>
      </c>
      <c r="I723" s="3">
        <f t="shared" si="119"/>
        <v>0.19444444444444445</v>
      </c>
      <c r="J723">
        <f t="shared" si="125"/>
        <v>13</v>
      </c>
      <c r="K723">
        <f t="shared" si="126"/>
        <v>17</v>
      </c>
      <c r="L723">
        <f t="shared" si="127"/>
        <v>6</v>
      </c>
      <c r="M723" s="3">
        <f t="shared" si="120"/>
        <v>0.19444444444444445</v>
      </c>
      <c r="N723" s="3">
        <f t="shared" si="128"/>
        <v>0.47222222222222221</v>
      </c>
    </row>
    <row r="724" spans="1:14" x14ac:dyDescent="0.2">
      <c r="A724" s="2">
        <v>37540</v>
      </c>
      <c r="B724">
        <v>0</v>
      </c>
      <c r="C724">
        <v>0</v>
      </c>
      <c r="D724">
        <v>0</v>
      </c>
      <c r="E724" s="3" t="e">
        <f t="shared" si="118"/>
        <v>#DIV/0!</v>
      </c>
      <c r="F724">
        <v>8</v>
      </c>
      <c r="G724">
        <v>16</v>
      </c>
      <c r="H724">
        <v>7</v>
      </c>
      <c r="I724" s="3">
        <f t="shared" si="119"/>
        <v>3.2258064516129031E-2</v>
      </c>
      <c r="J724">
        <f t="shared" si="125"/>
        <v>8</v>
      </c>
      <c r="K724">
        <f t="shared" si="126"/>
        <v>16</v>
      </c>
      <c r="L724">
        <f t="shared" si="127"/>
        <v>7</v>
      </c>
      <c r="M724" s="3">
        <f t="shared" si="120"/>
        <v>3.2258064516129031E-2</v>
      </c>
      <c r="N724" s="3">
        <f t="shared" si="128"/>
        <v>0.5161290322580645</v>
      </c>
    </row>
    <row r="725" spans="1:14" x14ac:dyDescent="0.2">
      <c r="A725" s="2">
        <v>37533</v>
      </c>
      <c r="B725">
        <v>0</v>
      </c>
      <c r="C725">
        <v>0</v>
      </c>
      <c r="D725">
        <v>0</v>
      </c>
      <c r="E725" s="3" t="e">
        <f t="shared" si="118"/>
        <v>#DIV/0!</v>
      </c>
      <c r="F725">
        <v>5</v>
      </c>
      <c r="G725">
        <v>17</v>
      </c>
      <c r="H725">
        <v>7</v>
      </c>
      <c r="I725" s="3">
        <f t="shared" si="119"/>
        <v>-6.8965517241379309E-2</v>
      </c>
      <c r="J725">
        <f t="shared" si="125"/>
        <v>5</v>
      </c>
      <c r="K725">
        <f t="shared" si="126"/>
        <v>17</v>
      </c>
      <c r="L725">
        <f t="shared" si="127"/>
        <v>7</v>
      </c>
      <c r="M725" s="3">
        <f t="shared" si="120"/>
        <v>-6.8965517241379309E-2</v>
      </c>
      <c r="N725" s="3">
        <f t="shared" si="128"/>
        <v>0.58620689655172409</v>
      </c>
    </row>
    <row r="726" spans="1:14" x14ac:dyDescent="0.2">
      <c r="A726" s="2">
        <v>37526</v>
      </c>
      <c r="B726">
        <v>0</v>
      </c>
      <c r="C726">
        <v>0</v>
      </c>
      <c r="D726">
        <v>0</v>
      </c>
      <c r="E726" s="3" t="e">
        <f t="shared" si="118"/>
        <v>#DIV/0!</v>
      </c>
      <c r="F726">
        <v>15</v>
      </c>
      <c r="G726">
        <v>18</v>
      </c>
      <c r="H726">
        <v>8</v>
      </c>
      <c r="I726" s="3">
        <f t="shared" si="119"/>
        <v>0.17073170731707318</v>
      </c>
      <c r="J726">
        <f t="shared" si="125"/>
        <v>15</v>
      </c>
      <c r="K726">
        <f t="shared" si="126"/>
        <v>18</v>
      </c>
      <c r="L726">
        <f t="shared" si="127"/>
        <v>8</v>
      </c>
      <c r="M726" s="3">
        <f t="shared" si="120"/>
        <v>0.17073170731707318</v>
      </c>
      <c r="N726" s="3">
        <f t="shared" si="128"/>
        <v>0.43902439024390244</v>
      </c>
    </row>
    <row r="727" spans="1:14" x14ac:dyDescent="0.2">
      <c r="A727" s="2">
        <v>37519</v>
      </c>
      <c r="B727">
        <v>0</v>
      </c>
      <c r="C727">
        <v>0</v>
      </c>
      <c r="D727">
        <v>0</v>
      </c>
      <c r="E727" s="3" t="e">
        <f t="shared" si="118"/>
        <v>#DIV/0!</v>
      </c>
      <c r="F727">
        <v>10</v>
      </c>
      <c r="G727">
        <v>23</v>
      </c>
      <c r="H727">
        <v>7</v>
      </c>
      <c r="I727" s="3">
        <f t="shared" si="119"/>
        <v>7.4999999999999997E-2</v>
      </c>
      <c r="J727">
        <f t="shared" si="125"/>
        <v>10</v>
      </c>
      <c r="K727">
        <f t="shared" si="126"/>
        <v>23</v>
      </c>
      <c r="L727">
        <f t="shared" si="127"/>
        <v>7</v>
      </c>
      <c r="M727" s="3">
        <f t="shared" si="120"/>
        <v>7.4999999999999997E-2</v>
      </c>
      <c r="N727" s="3">
        <f t="shared" si="128"/>
        <v>0.57499999999999996</v>
      </c>
    </row>
    <row r="728" spans="1:14" x14ac:dyDescent="0.2">
      <c r="A728" s="2">
        <v>37512</v>
      </c>
      <c r="B728">
        <v>0</v>
      </c>
      <c r="C728">
        <v>0</v>
      </c>
      <c r="D728">
        <v>0</v>
      </c>
      <c r="E728" s="3" t="e">
        <f t="shared" si="118"/>
        <v>#DIV/0!</v>
      </c>
      <c r="F728">
        <v>5</v>
      </c>
      <c r="G728">
        <v>21</v>
      </c>
      <c r="H728">
        <v>8</v>
      </c>
      <c r="I728" s="3">
        <f t="shared" si="119"/>
        <v>-8.8235294117647065E-2</v>
      </c>
      <c r="J728">
        <f t="shared" si="125"/>
        <v>5</v>
      </c>
      <c r="K728">
        <f t="shared" si="126"/>
        <v>21</v>
      </c>
      <c r="L728">
        <f t="shared" si="127"/>
        <v>8</v>
      </c>
      <c r="M728" s="3">
        <f t="shared" si="120"/>
        <v>-8.8235294117647065E-2</v>
      </c>
      <c r="N728" s="3">
        <f t="shared" si="128"/>
        <v>0.61764705882352944</v>
      </c>
    </row>
    <row r="729" spans="1:14" x14ac:dyDescent="0.2">
      <c r="A729" s="2">
        <v>37505</v>
      </c>
      <c r="B729">
        <v>0</v>
      </c>
      <c r="C729">
        <v>0</v>
      </c>
      <c r="D729">
        <v>0</v>
      </c>
      <c r="E729" s="3" t="e">
        <f t="shared" si="118"/>
        <v>#DIV/0!</v>
      </c>
      <c r="F729">
        <v>8</v>
      </c>
      <c r="G729">
        <v>19</v>
      </c>
      <c r="H729">
        <v>7</v>
      </c>
      <c r="I729" s="3">
        <f t="shared" si="119"/>
        <v>2.9411764705882353E-2</v>
      </c>
      <c r="J729">
        <f t="shared" si="125"/>
        <v>8</v>
      </c>
      <c r="K729">
        <f t="shared" si="126"/>
        <v>19</v>
      </c>
      <c r="L729">
        <f t="shared" si="127"/>
        <v>7</v>
      </c>
      <c r="M729" s="3">
        <f t="shared" si="120"/>
        <v>2.9411764705882353E-2</v>
      </c>
      <c r="N729" s="3">
        <f t="shared" si="128"/>
        <v>0.55882352941176472</v>
      </c>
    </row>
    <row r="730" spans="1:14" x14ac:dyDescent="0.2">
      <c r="A730" s="2">
        <v>37498</v>
      </c>
      <c r="B730">
        <v>0</v>
      </c>
      <c r="C730">
        <v>0</v>
      </c>
      <c r="D730">
        <v>0</v>
      </c>
      <c r="E730" s="3" t="e">
        <f t="shared" si="118"/>
        <v>#DIV/0!</v>
      </c>
      <c r="F730">
        <v>7</v>
      </c>
      <c r="G730">
        <v>17</v>
      </c>
      <c r="H730">
        <v>13</v>
      </c>
      <c r="I730" s="3">
        <f t="shared" si="119"/>
        <v>-0.16216216216216217</v>
      </c>
      <c r="J730">
        <f t="shared" si="125"/>
        <v>7</v>
      </c>
      <c r="K730">
        <f t="shared" si="126"/>
        <v>17</v>
      </c>
      <c r="L730">
        <f t="shared" si="127"/>
        <v>13</v>
      </c>
      <c r="M730" s="3">
        <f t="shared" si="120"/>
        <v>-0.16216216216216217</v>
      </c>
      <c r="N730" s="3">
        <f t="shared" si="128"/>
        <v>0.45945945945945948</v>
      </c>
    </row>
    <row r="731" spans="1:14" x14ac:dyDescent="0.2">
      <c r="A731" s="2">
        <v>37491</v>
      </c>
      <c r="B731">
        <v>0</v>
      </c>
      <c r="C731">
        <v>0</v>
      </c>
      <c r="D731">
        <v>0</v>
      </c>
      <c r="E731" s="3" t="e">
        <f t="shared" si="118"/>
        <v>#DIV/0!</v>
      </c>
      <c r="F731">
        <v>9</v>
      </c>
      <c r="G731">
        <v>16</v>
      </c>
      <c r="H731">
        <v>10</v>
      </c>
      <c r="I731" s="3">
        <f t="shared" si="119"/>
        <v>-2.8571428571428571E-2</v>
      </c>
      <c r="J731">
        <f t="shared" si="125"/>
        <v>9</v>
      </c>
      <c r="K731">
        <f t="shared" si="126"/>
        <v>16</v>
      </c>
      <c r="L731">
        <f t="shared" si="127"/>
        <v>10</v>
      </c>
      <c r="M731" s="3">
        <f t="shared" si="120"/>
        <v>-2.8571428571428571E-2</v>
      </c>
      <c r="N731" s="3">
        <f t="shared" si="128"/>
        <v>0.45714285714285713</v>
      </c>
    </row>
    <row r="732" spans="1:14" x14ac:dyDescent="0.2">
      <c r="A732" s="2">
        <v>37484</v>
      </c>
      <c r="B732">
        <v>0</v>
      </c>
      <c r="C732">
        <v>0</v>
      </c>
      <c r="D732">
        <v>0</v>
      </c>
      <c r="E732" s="3" t="e">
        <f t="shared" si="118"/>
        <v>#DIV/0!</v>
      </c>
      <c r="F732">
        <v>6</v>
      </c>
      <c r="G732">
        <v>16</v>
      </c>
      <c r="H732">
        <v>13</v>
      </c>
      <c r="I732" s="3">
        <f t="shared" si="119"/>
        <v>-0.2</v>
      </c>
      <c r="J732">
        <f t="shared" si="125"/>
        <v>6</v>
      </c>
      <c r="K732">
        <f t="shared" si="126"/>
        <v>16</v>
      </c>
      <c r="L732">
        <f t="shared" si="127"/>
        <v>13</v>
      </c>
      <c r="M732" s="3">
        <f t="shared" si="120"/>
        <v>-0.2</v>
      </c>
      <c r="N732" s="3">
        <f t="shared" si="128"/>
        <v>0.45714285714285713</v>
      </c>
    </row>
    <row r="733" spans="1:14" x14ac:dyDescent="0.2">
      <c r="A733" s="2">
        <v>37477</v>
      </c>
      <c r="B733">
        <v>0</v>
      </c>
      <c r="C733">
        <v>0</v>
      </c>
      <c r="D733">
        <v>0</v>
      </c>
      <c r="E733" s="3" t="e">
        <f t="shared" si="118"/>
        <v>#DIV/0!</v>
      </c>
      <c r="F733">
        <v>5</v>
      </c>
      <c r="G733">
        <v>22</v>
      </c>
      <c r="H733">
        <v>12</v>
      </c>
      <c r="I733" s="3">
        <f t="shared" si="119"/>
        <v>-0.17948717948717949</v>
      </c>
      <c r="J733">
        <f t="shared" si="125"/>
        <v>5</v>
      </c>
      <c r="K733">
        <f t="shared" si="126"/>
        <v>22</v>
      </c>
      <c r="L733">
        <f t="shared" si="127"/>
        <v>12</v>
      </c>
      <c r="M733" s="3">
        <f t="shared" si="120"/>
        <v>-0.17948717948717949</v>
      </c>
      <c r="N733" s="3">
        <f t="shared" si="128"/>
        <v>0.5641025641025641</v>
      </c>
    </row>
    <row r="734" spans="1:14" x14ac:dyDescent="0.2">
      <c r="A734" s="2">
        <v>37470</v>
      </c>
      <c r="B734">
        <v>0</v>
      </c>
      <c r="C734">
        <v>0</v>
      </c>
      <c r="D734">
        <v>0</v>
      </c>
      <c r="E734" s="3" t="e">
        <f t="shared" si="118"/>
        <v>#DIV/0!</v>
      </c>
      <c r="F734">
        <v>6</v>
      </c>
      <c r="G734">
        <v>21</v>
      </c>
      <c r="H734">
        <v>9</v>
      </c>
      <c r="I734" s="3">
        <f t="shared" si="119"/>
        <v>-8.3333333333333329E-2</v>
      </c>
      <c r="J734">
        <f t="shared" si="125"/>
        <v>6</v>
      </c>
      <c r="K734">
        <f t="shared" si="126"/>
        <v>21</v>
      </c>
      <c r="L734">
        <f t="shared" si="127"/>
        <v>9</v>
      </c>
      <c r="M734" s="3">
        <f t="shared" si="120"/>
        <v>-8.3333333333333329E-2</v>
      </c>
      <c r="N734" s="3">
        <f t="shared" si="128"/>
        <v>0.58333333333333337</v>
      </c>
    </row>
    <row r="735" spans="1:14" x14ac:dyDescent="0.2">
      <c r="A735" s="2">
        <v>37463</v>
      </c>
      <c r="B735">
        <v>0</v>
      </c>
      <c r="C735">
        <v>0</v>
      </c>
      <c r="D735">
        <v>0</v>
      </c>
      <c r="E735" s="3" t="e">
        <f t="shared" si="118"/>
        <v>#DIV/0!</v>
      </c>
      <c r="F735">
        <v>7</v>
      </c>
      <c r="G735">
        <v>17</v>
      </c>
      <c r="H735">
        <v>11</v>
      </c>
      <c r="I735" s="3">
        <f t="shared" si="119"/>
        <v>-0.11428571428571428</v>
      </c>
      <c r="J735">
        <f t="shared" si="125"/>
        <v>7</v>
      </c>
      <c r="K735">
        <f t="shared" si="126"/>
        <v>17</v>
      </c>
      <c r="L735">
        <f t="shared" si="127"/>
        <v>11</v>
      </c>
      <c r="M735" s="3">
        <f t="shared" si="120"/>
        <v>-0.11428571428571428</v>
      </c>
      <c r="N735" s="3">
        <f t="shared" si="128"/>
        <v>0.48571428571428571</v>
      </c>
    </row>
    <row r="736" spans="1:14" x14ac:dyDescent="0.2">
      <c r="A736" s="2">
        <v>37456</v>
      </c>
      <c r="B736">
        <v>0</v>
      </c>
      <c r="C736">
        <v>0</v>
      </c>
      <c r="D736">
        <v>0</v>
      </c>
      <c r="E736" s="3" t="e">
        <f t="shared" si="118"/>
        <v>#DIV/0!</v>
      </c>
      <c r="F736">
        <v>7</v>
      </c>
      <c r="G736">
        <v>23</v>
      </c>
      <c r="H736">
        <v>12</v>
      </c>
      <c r="I736" s="3">
        <f t="shared" si="119"/>
        <v>-0.11904761904761904</v>
      </c>
      <c r="J736">
        <f t="shared" si="125"/>
        <v>7</v>
      </c>
      <c r="K736">
        <f t="shared" si="126"/>
        <v>23</v>
      </c>
      <c r="L736">
        <f t="shared" si="127"/>
        <v>12</v>
      </c>
      <c r="M736" s="3">
        <f t="shared" si="120"/>
        <v>-0.11904761904761904</v>
      </c>
      <c r="N736" s="3">
        <f t="shared" si="128"/>
        <v>0.54761904761904767</v>
      </c>
    </row>
    <row r="737" spans="1:14" x14ac:dyDescent="0.2">
      <c r="A737" s="2">
        <v>37449</v>
      </c>
      <c r="B737">
        <v>0</v>
      </c>
      <c r="C737">
        <v>0</v>
      </c>
      <c r="D737">
        <v>0</v>
      </c>
      <c r="E737" s="3" t="e">
        <f t="shared" si="118"/>
        <v>#DIV/0!</v>
      </c>
      <c r="F737">
        <v>6</v>
      </c>
      <c r="G737">
        <v>25</v>
      </c>
      <c r="H737">
        <v>15</v>
      </c>
      <c r="I737" s="3">
        <f t="shared" si="119"/>
        <v>-0.19565217391304349</v>
      </c>
      <c r="J737">
        <f t="shared" si="125"/>
        <v>6</v>
      </c>
      <c r="K737">
        <f t="shared" si="126"/>
        <v>25</v>
      </c>
      <c r="L737">
        <f t="shared" si="127"/>
        <v>15</v>
      </c>
      <c r="M737" s="3">
        <f t="shared" si="120"/>
        <v>-0.19565217391304349</v>
      </c>
      <c r="N737" s="3">
        <f t="shared" si="128"/>
        <v>0.54347826086956519</v>
      </c>
    </row>
    <row r="738" spans="1:14" x14ac:dyDescent="0.2">
      <c r="A738" s="2">
        <v>37442</v>
      </c>
      <c r="B738">
        <v>0</v>
      </c>
      <c r="C738">
        <v>0</v>
      </c>
      <c r="D738">
        <v>0</v>
      </c>
      <c r="E738" s="3" t="e">
        <f t="shared" si="118"/>
        <v>#DIV/0!</v>
      </c>
      <c r="F738">
        <v>7</v>
      </c>
      <c r="G738">
        <v>18</v>
      </c>
      <c r="H738">
        <v>13</v>
      </c>
      <c r="I738" s="3">
        <f t="shared" si="119"/>
        <v>-0.15789473684210525</v>
      </c>
      <c r="J738">
        <f t="shared" si="125"/>
        <v>7</v>
      </c>
      <c r="K738">
        <f t="shared" si="126"/>
        <v>18</v>
      </c>
      <c r="L738">
        <f t="shared" si="127"/>
        <v>13</v>
      </c>
      <c r="M738" s="3">
        <f t="shared" si="120"/>
        <v>-0.15789473684210525</v>
      </c>
      <c r="N738" s="3">
        <f t="shared" si="128"/>
        <v>0.47368421052631576</v>
      </c>
    </row>
    <row r="739" spans="1:14" x14ac:dyDescent="0.2">
      <c r="A739" s="2">
        <v>37435</v>
      </c>
      <c r="B739">
        <v>0</v>
      </c>
      <c r="C739">
        <v>0</v>
      </c>
      <c r="D739">
        <v>0</v>
      </c>
      <c r="E739" s="3" t="e">
        <f t="shared" si="118"/>
        <v>#DIV/0!</v>
      </c>
      <c r="F739">
        <v>5</v>
      </c>
      <c r="G739">
        <v>22</v>
      </c>
      <c r="H739">
        <v>12</v>
      </c>
      <c r="I739" s="3">
        <f t="shared" si="119"/>
        <v>-0.17948717948717949</v>
      </c>
      <c r="J739">
        <f t="shared" si="125"/>
        <v>5</v>
      </c>
      <c r="K739">
        <f t="shared" si="126"/>
        <v>22</v>
      </c>
      <c r="L739">
        <f t="shared" si="127"/>
        <v>12</v>
      </c>
      <c r="M739" s="3">
        <f t="shared" si="120"/>
        <v>-0.17948717948717949</v>
      </c>
      <c r="N739" s="3">
        <f t="shared" si="128"/>
        <v>0.5641025641025641</v>
      </c>
    </row>
    <row r="740" spans="1:14" x14ac:dyDescent="0.2">
      <c r="A740" s="2">
        <v>37428</v>
      </c>
      <c r="B740">
        <v>0</v>
      </c>
      <c r="C740">
        <v>0</v>
      </c>
      <c r="D740">
        <v>0</v>
      </c>
      <c r="E740" s="3" t="e">
        <f t="shared" ref="E740:E803" si="129">(B740-D740)/SUM(B740:D740)</f>
        <v>#DIV/0!</v>
      </c>
      <c r="F740">
        <v>5</v>
      </c>
      <c r="G740">
        <v>20</v>
      </c>
      <c r="H740">
        <v>15</v>
      </c>
      <c r="I740" s="3">
        <f t="shared" ref="I740:I803" si="130">(F740-H740)/SUM(F740:H740)</f>
        <v>-0.25</v>
      </c>
      <c r="J740">
        <f t="shared" si="125"/>
        <v>5</v>
      </c>
      <c r="K740">
        <f t="shared" si="126"/>
        <v>20</v>
      </c>
      <c r="L740">
        <f t="shared" si="127"/>
        <v>15</v>
      </c>
      <c r="M740" s="3">
        <f t="shared" ref="M740:M803" si="131">(J740-L740)/SUM(J740:L740)</f>
        <v>-0.25</v>
      </c>
      <c r="N740" s="3">
        <f t="shared" si="128"/>
        <v>0.5</v>
      </c>
    </row>
    <row r="741" spans="1:14" x14ac:dyDescent="0.2">
      <c r="A741" s="2">
        <v>37421</v>
      </c>
      <c r="B741">
        <v>0</v>
      </c>
      <c r="C741">
        <v>0</v>
      </c>
      <c r="D741">
        <v>0</v>
      </c>
      <c r="E741" s="3" t="e">
        <f t="shared" si="129"/>
        <v>#DIV/0!</v>
      </c>
      <c r="F741">
        <v>9</v>
      </c>
      <c r="G741">
        <v>20</v>
      </c>
      <c r="H741">
        <v>11</v>
      </c>
      <c r="I741" s="3">
        <f t="shared" si="130"/>
        <v>-0.05</v>
      </c>
      <c r="J741">
        <f t="shared" si="125"/>
        <v>9</v>
      </c>
      <c r="K741">
        <f t="shared" si="126"/>
        <v>20</v>
      </c>
      <c r="L741">
        <f t="shared" si="127"/>
        <v>11</v>
      </c>
      <c r="M741" s="3">
        <f t="shared" si="131"/>
        <v>-0.05</v>
      </c>
      <c r="N741" s="3">
        <f t="shared" si="128"/>
        <v>0.5</v>
      </c>
    </row>
    <row r="742" spans="1:14" x14ac:dyDescent="0.2">
      <c r="A742" s="2">
        <v>37414</v>
      </c>
      <c r="B742">
        <v>0</v>
      </c>
      <c r="C742">
        <v>0</v>
      </c>
      <c r="D742">
        <v>0</v>
      </c>
      <c r="E742" s="3" t="e">
        <f t="shared" si="129"/>
        <v>#DIV/0!</v>
      </c>
      <c r="F742">
        <v>8</v>
      </c>
      <c r="G742">
        <v>17</v>
      </c>
      <c r="H742">
        <v>13</v>
      </c>
      <c r="I742" s="3">
        <f t="shared" si="130"/>
        <v>-0.13157894736842105</v>
      </c>
      <c r="J742">
        <f t="shared" si="125"/>
        <v>8</v>
      </c>
      <c r="K742">
        <f t="shared" si="126"/>
        <v>17</v>
      </c>
      <c r="L742">
        <f t="shared" si="127"/>
        <v>13</v>
      </c>
      <c r="M742" s="3">
        <f t="shared" si="131"/>
        <v>-0.13157894736842105</v>
      </c>
      <c r="N742" s="3">
        <f t="shared" si="128"/>
        <v>0.44736842105263158</v>
      </c>
    </row>
    <row r="743" spans="1:14" x14ac:dyDescent="0.2">
      <c r="A743" s="2">
        <v>37407</v>
      </c>
      <c r="B743">
        <v>0</v>
      </c>
      <c r="C743">
        <v>0</v>
      </c>
      <c r="D743">
        <v>0</v>
      </c>
      <c r="E743" s="3" t="e">
        <f t="shared" si="129"/>
        <v>#DIV/0!</v>
      </c>
      <c r="F743">
        <v>7</v>
      </c>
      <c r="G743">
        <v>18</v>
      </c>
      <c r="H743">
        <v>9</v>
      </c>
      <c r="I743" s="3">
        <f t="shared" si="130"/>
        <v>-5.8823529411764705E-2</v>
      </c>
      <c r="J743">
        <f t="shared" si="125"/>
        <v>7</v>
      </c>
      <c r="K743">
        <f t="shared" si="126"/>
        <v>18</v>
      </c>
      <c r="L743">
        <f t="shared" si="127"/>
        <v>9</v>
      </c>
      <c r="M743" s="3">
        <f t="shared" si="131"/>
        <v>-5.8823529411764705E-2</v>
      </c>
      <c r="N743" s="3">
        <f t="shared" si="128"/>
        <v>0.52941176470588236</v>
      </c>
    </row>
    <row r="744" spans="1:14" x14ac:dyDescent="0.2">
      <c r="A744" s="2">
        <v>37400</v>
      </c>
      <c r="B744">
        <v>0</v>
      </c>
      <c r="C744">
        <v>0</v>
      </c>
      <c r="D744">
        <v>0</v>
      </c>
      <c r="E744" s="3" t="e">
        <f t="shared" si="129"/>
        <v>#DIV/0!</v>
      </c>
      <c r="F744">
        <v>8</v>
      </c>
      <c r="G744">
        <v>22</v>
      </c>
      <c r="H744">
        <v>11</v>
      </c>
      <c r="I744" s="3">
        <f t="shared" si="130"/>
        <v>-7.3170731707317069E-2</v>
      </c>
      <c r="J744">
        <f t="shared" si="125"/>
        <v>8</v>
      </c>
      <c r="K744">
        <f t="shared" si="126"/>
        <v>22</v>
      </c>
      <c r="L744">
        <f t="shared" si="127"/>
        <v>11</v>
      </c>
      <c r="M744" s="3">
        <f t="shared" si="131"/>
        <v>-7.3170731707317069E-2</v>
      </c>
      <c r="N744" s="3">
        <f t="shared" si="128"/>
        <v>0.53658536585365857</v>
      </c>
    </row>
    <row r="745" spans="1:14" x14ac:dyDescent="0.2">
      <c r="A745" s="2">
        <v>37393</v>
      </c>
      <c r="B745">
        <v>0</v>
      </c>
      <c r="C745">
        <v>0</v>
      </c>
      <c r="D745">
        <v>0</v>
      </c>
      <c r="E745" s="3" t="e">
        <f t="shared" si="129"/>
        <v>#DIV/0!</v>
      </c>
      <c r="F745">
        <v>3</v>
      </c>
      <c r="G745">
        <v>15</v>
      </c>
      <c r="H745">
        <v>10</v>
      </c>
      <c r="I745" s="3">
        <f t="shared" si="130"/>
        <v>-0.25</v>
      </c>
      <c r="J745">
        <f t="shared" si="125"/>
        <v>3</v>
      </c>
      <c r="K745">
        <f t="shared" si="126"/>
        <v>15</v>
      </c>
      <c r="L745">
        <f t="shared" si="127"/>
        <v>10</v>
      </c>
      <c r="M745" s="3">
        <f t="shared" si="131"/>
        <v>-0.25</v>
      </c>
      <c r="N745" s="3">
        <f t="shared" si="128"/>
        <v>0.5357142857142857</v>
      </c>
    </row>
    <row r="746" spans="1:14" x14ac:dyDescent="0.2">
      <c r="A746" s="2">
        <v>37386</v>
      </c>
      <c r="B746">
        <v>0</v>
      </c>
      <c r="C746">
        <v>0</v>
      </c>
      <c r="D746">
        <v>0</v>
      </c>
      <c r="E746" s="3" t="e">
        <f t="shared" si="129"/>
        <v>#DIV/0!</v>
      </c>
      <c r="F746">
        <v>8</v>
      </c>
      <c r="G746">
        <v>17</v>
      </c>
      <c r="H746">
        <v>8</v>
      </c>
      <c r="I746" s="3">
        <f t="shared" si="130"/>
        <v>0</v>
      </c>
      <c r="J746">
        <f t="shared" si="125"/>
        <v>8</v>
      </c>
      <c r="K746">
        <f t="shared" si="126"/>
        <v>17</v>
      </c>
      <c r="L746">
        <f t="shared" si="127"/>
        <v>8</v>
      </c>
      <c r="M746" s="3">
        <f t="shared" si="131"/>
        <v>0</v>
      </c>
      <c r="N746" s="3">
        <f t="shared" si="128"/>
        <v>0.51515151515151514</v>
      </c>
    </row>
    <row r="747" spans="1:14" x14ac:dyDescent="0.2">
      <c r="A747" s="2">
        <v>37379</v>
      </c>
      <c r="B747">
        <v>0</v>
      </c>
      <c r="C747">
        <v>0</v>
      </c>
      <c r="D747">
        <v>0</v>
      </c>
      <c r="E747" s="3" t="e">
        <f t="shared" si="129"/>
        <v>#DIV/0!</v>
      </c>
      <c r="F747">
        <v>2</v>
      </c>
      <c r="G747">
        <v>20</v>
      </c>
      <c r="H747">
        <v>10</v>
      </c>
      <c r="I747" s="3">
        <f t="shared" si="130"/>
        <v>-0.25</v>
      </c>
      <c r="J747">
        <f t="shared" si="125"/>
        <v>2</v>
      </c>
      <c r="K747">
        <f t="shared" si="126"/>
        <v>20</v>
      </c>
      <c r="L747">
        <f t="shared" si="127"/>
        <v>10</v>
      </c>
      <c r="M747" s="3">
        <f t="shared" si="131"/>
        <v>-0.25</v>
      </c>
      <c r="N747" s="3">
        <f t="shared" si="128"/>
        <v>0.625</v>
      </c>
    </row>
    <row r="748" spans="1:14" x14ac:dyDescent="0.2">
      <c r="A748" s="2">
        <v>37372</v>
      </c>
      <c r="B748">
        <v>0</v>
      </c>
      <c r="C748">
        <v>0</v>
      </c>
      <c r="D748">
        <v>0</v>
      </c>
      <c r="E748" s="3" t="e">
        <f t="shared" si="129"/>
        <v>#DIV/0!</v>
      </c>
      <c r="F748">
        <v>10</v>
      </c>
      <c r="G748">
        <v>17</v>
      </c>
      <c r="H748">
        <v>13</v>
      </c>
      <c r="I748" s="3">
        <f t="shared" si="130"/>
        <v>-7.4999999999999997E-2</v>
      </c>
      <c r="J748">
        <f t="shared" si="125"/>
        <v>10</v>
      </c>
      <c r="K748">
        <f t="shared" si="126"/>
        <v>17</v>
      </c>
      <c r="L748">
        <f t="shared" si="127"/>
        <v>13</v>
      </c>
      <c r="M748" s="3">
        <f t="shared" si="131"/>
        <v>-7.4999999999999997E-2</v>
      </c>
      <c r="N748" s="3">
        <f t="shared" si="128"/>
        <v>0.42499999999999999</v>
      </c>
    </row>
    <row r="749" spans="1:14" x14ac:dyDescent="0.2">
      <c r="A749" s="2">
        <v>37365</v>
      </c>
      <c r="B749">
        <v>0</v>
      </c>
      <c r="C749">
        <v>0</v>
      </c>
      <c r="D749">
        <v>0</v>
      </c>
      <c r="E749" s="3" t="e">
        <f t="shared" si="129"/>
        <v>#DIV/0!</v>
      </c>
      <c r="F749">
        <v>12</v>
      </c>
      <c r="G749">
        <v>19</v>
      </c>
      <c r="H749">
        <v>11</v>
      </c>
      <c r="I749" s="3">
        <f t="shared" si="130"/>
        <v>2.3809523809523808E-2</v>
      </c>
      <c r="J749">
        <f t="shared" si="125"/>
        <v>12</v>
      </c>
      <c r="K749">
        <f t="shared" si="126"/>
        <v>19</v>
      </c>
      <c r="L749">
        <f t="shared" si="127"/>
        <v>11</v>
      </c>
      <c r="M749" s="3">
        <f t="shared" si="131"/>
        <v>2.3809523809523808E-2</v>
      </c>
      <c r="N749" s="3">
        <f t="shared" si="128"/>
        <v>0.45238095238095238</v>
      </c>
    </row>
    <row r="750" spans="1:14" x14ac:dyDescent="0.2">
      <c r="A750" s="2">
        <v>37358</v>
      </c>
      <c r="B750">
        <v>0</v>
      </c>
      <c r="C750">
        <v>0</v>
      </c>
      <c r="D750">
        <v>0</v>
      </c>
      <c r="E750" s="3" t="e">
        <f t="shared" si="129"/>
        <v>#DIV/0!</v>
      </c>
      <c r="F750">
        <v>10</v>
      </c>
      <c r="G750">
        <v>20</v>
      </c>
      <c r="H750">
        <v>9</v>
      </c>
      <c r="I750" s="3">
        <f t="shared" si="130"/>
        <v>2.564102564102564E-2</v>
      </c>
      <c r="J750">
        <f t="shared" si="125"/>
        <v>10</v>
      </c>
      <c r="K750">
        <f t="shared" si="126"/>
        <v>20</v>
      </c>
      <c r="L750">
        <f t="shared" si="127"/>
        <v>9</v>
      </c>
      <c r="M750" s="3">
        <f t="shared" si="131"/>
        <v>2.564102564102564E-2</v>
      </c>
      <c r="N750" s="3">
        <f t="shared" si="128"/>
        <v>0.51282051282051277</v>
      </c>
    </row>
    <row r="751" spans="1:14" x14ac:dyDescent="0.2">
      <c r="A751" s="2">
        <v>37351</v>
      </c>
      <c r="B751">
        <v>0</v>
      </c>
      <c r="C751">
        <v>0</v>
      </c>
      <c r="D751">
        <v>0</v>
      </c>
      <c r="E751" s="3" t="e">
        <f t="shared" si="129"/>
        <v>#DIV/0!</v>
      </c>
      <c r="F751">
        <v>5</v>
      </c>
      <c r="G751">
        <v>15</v>
      </c>
      <c r="H751">
        <v>9</v>
      </c>
      <c r="I751" s="3">
        <f t="shared" si="130"/>
        <v>-0.13793103448275862</v>
      </c>
      <c r="J751">
        <f t="shared" si="125"/>
        <v>5</v>
      </c>
      <c r="K751">
        <f t="shared" si="126"/>
        <v>15</v>
      </c>
      <c r="L751">
        <f t="shared" si="127"/>
        <v>9</v>
      </c>
      <c r="M751" s="3">
        <f t="shared" si="131"/>
        <v>-0.13793103448275862</v>
      </c>
      <c r="N751" s="3">
        <f t="shared" si="128"/>
        <v>0.51724137931034486</v>
      </c>
    </row>
    <row r="752" spans="1:14" x14ac:dyDescent="0.2">
      <c r="A752" s="2">
        <v>37337</v>
      </c>
      <c r="B752">
        <v>0</v>
      </c>
      <c r="C752">
        <v>0</v>
      </c>
      <c r="D752">
        <v>0</v>
      </c>
      <c r="E752" s="3" t="e">
        <f t="shared" si="129"/>
        <v>#DIV/0!</v>
      </c>
      <c r="F752">
        <v>13</v>
      </c>
      <c r="G752">
        <v>14</v>
      </c>
      <c r="H752">
        <v>10</v>
      </c>
      <c r="I752" s="3">
        <f t="shared" si="130"/>
        <v>8.1081081081081086E-2</v>
      </c>
      <c r="J752">
        <f t="shared" si="125"/>
        <v>13</v>
      </c>
      <c r="K752">
        <f t="shared" si="126"/>
        <v>14</v>
      </c>
      <c r="L752">
        <f t="shared" si="127"/>
        <v>10</v>
      </c>
      <c r="M752" s="3">
        <f t="shared" si="131"/>
        <v>8.1081081081081086E-2</v>
      </c>
      <c r="N752" s="3">
        <f t="shared" si="128"/>
        <v>0.3783783783783784</v>
      </c>
    </row>
    <row r="753" spans="1:14" x14ac:dyDescent="0.2">
      <c r="A753" s="2">
        <v>37330</v>
      </c>
      <c r="B753">
        <v>0</v>
      </c>
      <c r="C753">
        <v>0</v>
      </c>
      <c r="D753">
        <v>0</v>
      </c>
      <c r="E753" s="3" t="e">
        <f t="shared" si="129"/>
        <v>#DIV/0!</v>
      </c>
      <c r="F753">
        <v>17</v>
      </c>
      <c r="G753">
        <v>16</v>
      </c>
      <c r="H753">
        <v>9</v>
      </c>
      <c r="I753" s="3">
        <f t="shared" si="130"/>
        <v>0.19047619047619047</v>
      </c>
      <c r="J753">
        <f t="shared" ref="J753:J784" si="132">B753+F753</f>
        <v>17</v>
      </c>
      <c r="K753">
        <f t="shared" ref="K753:K784" si="133">C753+G753</f>
        <v>16</v>
      </c>
      <c r="L753">
        <f t="shared" ref="L753:L784" si="134">D753+H753</f>
        <v>9</v>
      </c>
      <c r="M753" s="3">
        <f t="shared" si="131"/>
        <v>0.19047619047619047</v>
      </c>
      <c r="N753" s="3">
        <f t="shared" ref="N753:N784" si="135">K753/SUM(J753:L753)</f>
        <v>0.38095238095238093</v>
      </c>
    </row>
    <row r="754" spans="1:14" x14ac:dyDescent="0.2">
      <c r="A754" s="2">
        <v>37323</v>
      </c>
      <c r="B754">
        <v>0</v>
      </c>
      <c r="C754">
        <v>0</v>
      </c>
      <c r="D754">
        <v>0</v>
      </c>
      <c r="E754" s="3" t="e">
        <f t="shared" si="129"/>
        <v>#DIV/0!</v>
      </c>
      <c r="F754">
        <v>12</v>
      </c>
      <c r="G754">
        <v>16</v>
      </c>
      <c r="H754">
        <v>5</v>
      </c>
      <c r="I754" s="3">
        <f t="shared" si="130"/>
        <v>0.21212121212121213</v>
      </c>
      <c r="J754">
        <f t="shared" si="132"/>
        <v>12</v>
      </c>
      <c r="K754">
        <f t="shared" si="133"/>
        <v>16</v>
      </c>
      <c r="L754">
        <f t="shared" si="134"/>
        <v>5</v>
      </c>
      <c r="M754" s="3">
        <f t="shared" si="131"/>
        <v>0.21212121212121213</v>
      </c>
      <c r="N754" s="3">
        <f t="shared" si="135"/>
        <v>0.48484848484848486</v>
      </c>
    </row>
    <row r="755" spans="1:14" x14ac:dyDescent="0.2">
      <c r="A755" s="2">
        <v>37316</v>
      </c>
      <c r="B755">
        <v>0</v>
      </c>
      <c r="C755">
        <v>0</v>
      </c>
      <c r="D755">
        <v>0</v>
      </c>
      <c r="E755" s="3" t="e">
        <f t="shared" si="129"/>
        <v>#DIV/0!</v>
      </c>
      <c r="F755">
        <v>19</v>
      </c>
      <c r="G755">
        <v>14</v>
      </c>
      <c r="H755">
        <v>7</v>
      </c>
      <c r="I755" s="3">
        <f t="shared" si="130"/>
        <v>0.3</v>
      </c>
      <c r="J755">
        <f t="shared" si="132"/>
        <v>19</v>
      </c>
      <c r="K755">
        <f t="shared" si="133"/>
        <v>14</v>
      </c>
      <c r="L755">
        <f t="shared" si="134"/>
        <v>7</v>
      </c>
      <c r="M755" s="3">
        <f t="shared" si="131"/>
        <v>0.3</v>
      </c>
      <c r="N755" s="3">
        <f t="shared" si="135"/>
        <v>0.35</v>
      </c>
    </row>
    <row r="756" spans="1:14" x14ac:dyDescent="0.2">
      <c r="A756" s="2">
        <v>37309</v>
      </c>
      <c r="B756">
        <v>0</v>
      </c>
      <c r="C756">
        <v>0</v>
      </c>
      <c r="D756">
        <v>0</v>
      </c>
      <c r="E756" s="3" t="e">
        <f t="shared" si="129"/>
        <v>#DIV/0!</v>
      </c>
      <c r="F756">
        <v>20</v>
      </c>
      <c r="G756">
        <v>11</v>
      </c>
      <c r="H756">
        <v>5</v>
      </c>
      <c r="I756" s="3">
        <f t="shared" si="130"/>
        <v>0.41666666666666669</v>
      </c>
      <c r="J756">
        <f t="shared" si="132"/>
        <v>20</v>
      </c>
      <c r="K756">
        <f t="shared" si="133"/>
        <v>11</v>
      </c>
      <c r="L756">
        <f t="shared" si="134"/>
        <v>5</v>
      </c>
      <c r="M756" s="3">
        <f t="shared" si="131"/>
        <v>0.41666666666666669</v>
      </c>
      <c r="N756" s="3">
        <f t="shared" si="135"/>
        <v>0.30555555555555558</v>
      </c>
    </row>
    <row r="757" spans="1:14" x14ac:dyDescent="0.2">
      <c r="A757" s="2">
        <v>37302</v>
      </c>
      <c r="B757">
        <v>0</v>
      </c>
      <c r="C757">
        <v>0</v>
      </c>
      <c r="D757">
        <v>0</v>
      </c>
      <c r="E757" s="3" t="e">
        <f t="shared" si="129"/>
        <v>#DIV/0!</v>
      </c>
      <c r="F757">
        <v>18</v>
      </c>
      <c r="G757">
        <v>18</v>
      </c>
      <c r="H757">
        <v>3</v>
      </c>
      <c r="I757" s="3">
        <f t="shared" si="130"/>
        <v>0.38461538461538464</v>
      </c>
      <c r="J757">
        <f t="shared" si="132"/>
        <v>18</v>
      </c>
      <c r="K757">
        <f t="shared" si="133"/>
        <v>18</v>
      </c>
      <c r="L757">
        <f t="shared" si="134"/>
        <v>3</v>
      </c>
      <c r="M757" s="3">
        <f t="shared" si="131"/>
        <v>0.38461538461538464</v>
      </c>
      <c r="N757" s="3">
        <f t="shared" si="135"/>
        <v>0.46153846153846156</v>
      </c>
    </row>
    <row r="758" spans="1:14" x14ac:dyDescent="0.2">
      <c r="A758" s="2">
        <v>37295</v>
      </c>
      <c r="B758">
        <v>0</v>
      </c>
      <c r="C758">
        <v>0</v>
      </c>
      <c r="D758">
        <v>0</v>
      </c>
      <c r="E758" s="3" t="e">
        <f t="shared" si="129"/>
        <v>#DIV/0!</v>
      </c>
      <c r="F758">
        <v>17</v>
      </c>
      <c r="G758">
        <v>13</v>
      </c>
      <c r="H758">
        <v>5</v>
      </c>
      <c r="I758" s="3">
        <f t="shared" si="130"/>
        <v>0.34285714285714286</v>
      </c>
      <c r="J758">
        <f t="shared" si="132"/>
        <v>17</v>
      </c>
      <c r="K758">
        <f t="shared" si="133"/>
        <v>13</v>
      </c>
      <c r="L758">
        <f t="shared" si="134"/>
        <v>5</v>
      </c>
      <c r="M758" s="3">
        <f t="shared" si="131"/>
        <v>0.34285714285714286</v>
      </c>
      <c r="N758" s="3">
        <f t="shared" si="135"/>
        <v>0.37142857142857144</v>
      </c>
    </row>
    <row r="759" spans="1:14" x14ac:dyDescent="0.2">
      <c r="A759" s="2">
        <v>37288</v>
      </c>
      <c r="B759">
        <v>0</v>
      </c>
      <c r="C759">
        <v>0</v>
      </c>
      <c r="D759">
        <v>0</v>
      </c>
      <c r="E759" s="3" t="e">
        <f t="shared" si="129"/>
        <v>#DIV/0!</v>
      </c>
      <c r="F759">
        <v>21</v>
      </c>
      <c r="G759">
        <v>18</v>
      </c>
      <c r="H759">
        <v>4</v>
      </c>
      <c r="I759" s="3">
        <f t="shared" si="130"/>
        <v>0.39534883720930231</v>
      </c>
      <c r="J759">
        <f t="shared" si="132"/>
        <v>21</v>
      </c>
      <c r="K759">
        <f t="shared" si="133"/>
        <v>18</v>
      </c>
      <c r="L759">
        <f t="shared" si="134"/>
        <v>4</v>
      </c>
      <c r="M759" s="3">
        <f t="shared" si="131"/>
        <v>0.39534883720930231</v>
      </c>
      <c r="N759" s="3">
        <f t="shared" si="135"/>
        <v>0.41860465116279072</v>
      </c>
    </row>
    <row r="760" spans="1:14" x14ac:dyDescent="0.2">
      <c r="A760" s="2">
        <v>37281</v>
      </c>
      <c r="B760">
        <v>0</v>
      </c>
      <c r="C760">
        <v>0</v>
      </c>
      <c r="D760">
        <v>0</v>
      </c>
      <c r="E760" s="3" t="e">
        <f t="shared" si="129"/>
        <v>#DIV/0!</v>
      </c>
      <c r="F760">
        <v>23</v>
      </c>
      <c r="G760">
        <v>11</v>
      </c>
      <c r="H760">
        <v>5</v>
      </c>
      <c r="I760" s="3">
        <f t="shared" si="130"/>
        <v>0.46153846153846156</v>
      </c>
      <c r="J760">
        <f t="shared" si="132"/>
        <v>23</v>
      </c>
      <c r="K760">
        <f t="shared" si="133"/>
        <v>11</v>
      </c>
      <c r="L760">
        <f t="shared" si="134"/>
        <v>5</v>
      </c>
      <c r="M760" s="3">
        <f t="shared" si="131"/>
        <v>0.46153846153846156</v>
      </c>
      <c r="N760" s="3">
        <f t="shared" si="135"/>
        <v>0.28205128205128205</v>
      </c>
    </row>
    <row r="761" spans="1:14" x14ac:dyDescent="0.2">
      <c r="A761" s="2">
        <v>37274</v>
      </c>
      <c r="B761">
        <v>0</v>
      </c>
      <c r="C761">
        <v>0</v>
      </c>
      <c r="D761">
        <v>0</v>
      </c>
      <c r="E761" s="3" t="e">
        <f t="shared" si="129"/>
        <v>#DIV/0!</v>
      </c>
      <c r="F761">
        <v>17</v>
      </c>
      <c r="G761">
        <v>19</v>
      </c>
      <c r="H761">
        <v>1</v>
      </c>
      <c r="I761" s="3">
        <f t="shared" si="130"/>
        <v>0.43243243243243246</v>
      </c>
      <c r="J761">
        <f t="shared" si="132"/>
        <v>17</v>
      </c>
      <c r="K761">
        <f t="shared" si="133"/>
        <v>19</v>
      </c>
      <c r="L761">
        <f t="shared" si="134"/>
        <v>1</v>
      </c>
      <c r="M761" s="3">
        <f t="shared" si="131"/>
        <v>0.43243243243243246</v>
      </c>
      <c r="N761" s="3">
        <f t="shared" si="135"/>
        <v>0.51351351351351349</v>
      </c>
    </row>
    <row r="762" spans="1:14" x14ac:dyDescent="0.2">
      <c r="A762" s="2">
        <v>37267</v>
      </c>
      <c r="B762">
        <v>0</v>
      </c>
      <c r="C762">
        <v>0</v>
      </c>
      <c r="D762">
        <v>0</v>
      </c>
      <c r="E762" s="3" t="e">
        <f t="shared" si="129"/>
        <v>#DIV/0!</v>
      </c>
      <c r="F762">
        <v>16</v>
      </c>
      <c r="G762">
        <v>18</v>
      </c>
      <c r="H762">
        <v>5</v>
      </c>
      <c r="I762" s="3">
        <f t="shared" si="130"/>
        <v>0.28205128205128205</v>
      </c>
      <c r="J762">
        <f t="shared" si="132"/>
        <v>16</v>
      </c>
      <c r="K762">
        <f t="shared" si="133"/>
        <v>18</v>
      </c>
      <c r="L762">
        <f t="shared" si="134"/>
        <v>5</v>
      </c>
      <c r="M762" s="3">
        <f t="shared" si="131"/>
        <v>0.28205128205128205</v>
      </c>
      <c r="N762" s="3">
        <f t="shared" si="135"/>
        <v>0.46153846153846156</v>
      </c>
    </row>
    <row r="763" spans="1:14" x14ac:dyDescent="0.2">
      <c r="A763" s="2">
        <v>37260</v>
      </c>
      <c r="B763">
        <v>0</v>
      </c>
      <c r="C763">
        <v>0</v>
      </c>
      <c r="D763">
        <v>0</v>
      </c>
      <c r="E763" s="3" t="e">
        <f t="shared" si="129"/>
        <v>#DIV/0!</v>
      </c>
      <c r="F763">
        <v>15</v>
      </c>
      <c r="G763">
        <v>14</v>
      </c>
      <c r="H763">
        <v>5</v>
      </c>
      <c r="I763" s="3">
        <f t="shared" si="130"/>
        <v>0.29411764705882354</v>
      </c>
      <c r="J763">
        <f t="shared" si="132"/>
        <v>15</v>
      </c>
      <c r="K763">
        <f t="shared" si="133"/>
        <v>14</v>
      </c>
      <c r="L763">
        <f t="shared" si="134"/>
        <v>5</v>
      </c>
      <c r="M763" s="3">
        <f t="shared" si="131"/>
        <v>0.29411764705882354</v>
      </c>
      <c r="N763" s="3">
        <f t="shared" si="135"/>
        <v>0.41176470588235292</v>
      </c>
    </row>
    <row r="764" spans="1:14" x14ac:dyDescent="0.2">
      <c r="A764" s="2">
        <v>37239</v>
      </c>
      <c r="B764">
        <v>0</v>
      </c>
      <c r="C764">
        <v>0</v>
      </c>
      <c r="D764">
        <v>0</v>
      </c>
      <c r="E764" s="3" t="e">
        <f t="shared" si="129"/>
        <v>#DIV/0!</v>
      </c>
      <c r="F764">
        <v>17</v>
      </c>
      <c r="G764">
        <v>15</v>
      </c>
      <c r="H764">
        <v>10</v>
      </c>
      <c r="I764" s="3">
        <f t="shared" si="130"/>
        <v>0.16666666666666666</v>
      </c>
      <c r="J764">
        <f t="shared" si="132"/>
        <v>17</v>
      </c>
      <c r="K764">
        <f t="shared" si="133"/>
        <v>15</v>
      </c>
      <c r="L764">
        <f t="shared" si="134"/>
        <v>10</v>
      </c>
      <c r="M764" s="3">
        <f t="shared" si="131"/>
        <v>0.16666666666666666</v>
      </c>
      <c r="N764" s="3">
        <f t="shared" si="135"/>
        <v>0.35714285714285715</v>
      </c>
    </row>
    <row r="765" spans="1:14" x14ac:dyDescent="0.2">
      <c r="A765" s="2">
        <v>37232</v>
      </c>
      <c r="B765">
        <v>0</v>
      </c>
      <c r="C765">
        <v>0</v>
      </c>
      <c r="D765">
        <v>0</v>
      </c>
      <c r="E765" s="3" t="e">
        <f t="shared" si="129"/>
        <v>#DIV/0!</v>
      </c>
      <c r="F765">
        <v>10</v>
      </c>
      <c r="G765">
        <v>13</v>
      </c>
      <c r="H765">
        <v>7</v>
      </c>
      <c r="I765" s="3">
        <f t="shared" si="130"/>
        <v>0.1</v>
      </c>
      <c r="J765">
        <f t="shared" si="132"/>
        <v>10</v>
      </c>
      <c r="K765">
        <f t="shared" si="133"/>
        <v>13</v>
      </c>
      <c r="L765">
        <f t="shared" si="134"/>
        <v>7</v>
      </c>
      <c r="M765" s="3">
        <f t="shared" si="131"/>
        <v>0.1</v>
      </c>
      <c r="N765" s="3">
        <f t="shared" si="135"/>
        <v>0.43333333333333335</v>
      </c>
    </row>
    <row r="766" spans="1:14" x14ac:dyDescent="0.2">
      <c r="A766" s="2">
        <v>37225</v>
      </c>
      <c r="B766">
        <v>0</v>
      </c>
      <c r="C766">
        <v>0</v>
      </c>
      <c r="D766">
        <v>0</v>
      </c>
      <c r="E766" s="3" t="e">
        <f t="shared" si="129"/>
        <v>#DIV/0!</v>
      </c>
      <c r="F766">
        <v>19</v>
      </c>
      <c r="G766">
        <v>14</v>
      </c>
      <c r="H766">
        <v>5</v>
      </c>
      <c r="I766" s="3">
        <f t="shared" si="130"/>
        <v>0.36842105263157893</v>
      </c>
      <c r="J766">
        <f t="shared" si="132"/>
        <v>19</v>
      </c>
      <c r="K766">
        <f t="shared" si="133"/>
        <v>14</v>
      </c>
      <c r="L766">
        <f t="shared" si="134"/>
        <v>5</v>
      </c>
      <c r="M766" s="3">
        <f t="shared" si="131"/>
        <v>0.36842105263157893</v>
      </c>
      <c r="N766" s="3">
        <f t="shared" si="135"/>
        <v>0.36842105263157893</v>
      </c>
    </row>
    <row r="767" spans="1:14" x14ac:dyDescent="0.2">
      <c r="A767" s="2">
        <v>37218</v>
      </c>
      <c r="B767">
        <v>0</v>
      </c>
      <c r="C767">
        <v>0</v>
      </c>
      <c r="D767">
        <v>0</v>
      </c>
      <c r="E767" s="3" t="e">
        <f t="shared" si="129"/>
        <v>#DIV/0!</v>
      </c>
      <c r="F767">
        <v>12</v>
      </c>
      <c r="G767">
        <v>14</v>
      </c>
      <c r="H767">
        <v>4</v>
      </c>
      <c r="I767" s="3">
        <f t="shared" si="130"/>
        <v>0.26666666666666666</v>
      </c>
      <c r="J767">
        <f t="shared" si="132"/>
        <v>12</v>
      </c>
      <c r="K767">
        <f t="shared" si="133"/>
        <v>14</v>
      </c>
      <c r="L767">
        <f t="shared" si="134"/>
        <v>4</v>
      </c>
      <c r="M767" s="3">
        <f t="shared" si="131"/>
        <v>0.26666666666666666</v>
      </c>
      <c r="N767" s="3">
        <f t="shared" si="135"/>
        <v>0.46666666666666667</v>
      </c>
    </row>
    <row r="768" spans="1:14" x14ac:dyDescent="0.2">
      <c r="A768" s="2">
        <v>37211</v>
      </c>
      <c r="B768">
        <v>0</v>
      </c>
      <c r="C768">
        <v>0</v>
      </c>
      <c r="D768">
        <v>0</v>
      </c>
      <c r="E768" s="3" t="e">
        <f t="shared" si="129"/>
        <v>#DIV/0!</v>
      </c>
      <c r="F768">
        <v>10</v>
      </c>
      <c r="G768">
        <v>7</v>
      </c>
      <c r="H768">
        <v>8</v>
      </c>
      <c r="I768" s="3">
        <f t="shared" si="130"/>
        <v>0.08</v>
      </c>
      <c r="J768">
        <f t="shared" si="132"/>
        <v>10</v>
      </c>
      <c r="K768">
        <f t="shared" si="133"/>
        <v>7</v>
      </c>
      <c r="L768">
        <f t="shared" si="134"/>
        <v>8</v>
      </c>
      <c r="M768" s="3">
        <f t="shared" si="131"/>
        <v>0.08</v>
      </c>
      <c r="N768" s="3">
        <f t="shared" si="135"/>
        <v>0.28000000000000003</v>
      </c>
    </row>
    <row r="769" spans="1:14" x14ac:dyDescent="0.2">
      <c r="A769" s="2">
        <v>37204</v>
      </c>
      <c r="B769">
        <v>0</v>
      </c>
      <c r="C769">
        <v>0</v>
      </c>
      <c r="D769">
        <v>0</v>
      </c>
      <c r="E769" s="3" t="e">
        <f t="shared" si="129"/>
        <v>#DIV/0!</v>
      </c>
      <c r="F769">
        <v>20</v>
      </c>
      <c r="G769">
        <v>20</v>
      </c>
      <c r="H769">
        <v>6</v>
      </c>
      <c r="I769" s="3">
        <f t="shared" si="130"/>
        <v>0.30434782608695654</v>
      </c>
      <c r="J769">
        <f t="shared" si="132"/>
        <v>20</v>
      </c>
      <c r="K769">
        <f t="shared" si="133"/>
        <v>20</v>
      </c>
      <c r="L769">
        <f t="shared" si="134"/>
        <v>6</v>
      </c>
      <c r="M769" s="3">
        <f t="shared" si="131"/>
        <v>0.30434782608695654</v>
      </c>
      <c r="N769" s="3">
        <f t="shared" si="135"/>
        <v>0.43478260869565216</v>
      </c>
    </row>
    <row r="770" spans="1:14" x14ac:dyDescent="0.2">
      <c r="A770" s="2">
        <v>37190</v>
      </c>
      <c r="B770">
        <v>0</v>
      </c>
      <c r="C770">
        <v>0</v>
      </c>
      <c r="D770">
        <v>0</v>
      </c>
      <c r="E770" s="3" t="e">
        <f t="shared" si="129"/>
        <v>#DIV/0!</v>
      </c>
      <c r="F770">
        <v>17</v>
      </c>
      <c r="G770">
        <v>18</v>
      </c>
      <c r="H770">
        <v>5</v>
      </c>
      <c r="I770" s="3">
        <f t="shared" si="130"/>
        <v>0.3</v>
      </c>
      <c r="J770">
        <f t="shared" si="132"/>
        <v>17</v>
      </c>
      <c r="K770">
        <f t="shared" si="133"/>
        <v>18</v>
      </c>
      <c r="L770">
        <f t="shared" si="134"/>
        <v>5</v>
      </c>
      <c r="M770" s="3">
        <f t="shared" si="131"/>
        <v>0.3</v>
      </c>
      <c r="N770" s="3">
        <f t="shared" si="135"/>
        <v>0.45</v>
      </c>
    </row>
    <row r="771" spans="1:14" x14ac:dyDescent="0.2">
      <c r="A771" s="2">
        <v>37183</v>
      </c>
      <c r="B771">
        <v>0</v>
      </c>
      <c r="C771">
        <v>0</v>
      </c>
      <c r="D771">
        <v>0</v>
      </c>
      <c r="E771" s="3" t="e">
        <f t="shared" si="129"/>
        <v>#DIV/0!</v>
      </c>
      <c r="F771">
        <v>16</v>
      </c>
      <c r="G771">
        <v>15</v>
      </c>
      <c r="H771">
        <v>7</v>
      </c>
      <c r="I771" s="3">
        <f t="shared" si="130"/>
        <v>0.23684210526315788</v>
      </c>
      <c r="J771">
        <f t="shared" si="132"/>
        <v>16</v>
      </c>
      <c r="K771">
        <f t="shared" si="133"/>
        <v>15</v>
      </c>
      <c r="L771">
        <f t="shared" si="134"/>
        <v>7</v>
      </c>
      <c r="M771" s="3">
        <f t="shared" si="131"/>
        <v>0.23684210526315788</v>
      </c>
      <c r="N771" s="3">
        <f t="shared" si="135"/>
        <v>0.39473684210526316</v>
      </c>
    </row>
    <row r="772" spans="1:14" x14ac:dyDescent="0.2">
      <c r="A772" s="2">
        <v>37176</v>
      </c>
      <c r="B772">
        <v>0</v>
      </c>
      <c r="C772">
        <v>0</v>
      </c>
      <c r="D772">
        <v>0</v>
      </c>
      <c r="E772" s="3" t="e">
        <f t="shared" si="129"/>
        <v>#DIV/0!</v>
      </c>
      <c r="F772">
        <v>10</v>
      </c>
      <c r="G772">
        <v>24</v>
      </c>
      <c r="H772">
        <v>4</v>
      </c>
      <c r="I772" s="3">
        <f t="shared" si="130"/>
        <v>0.15789473684210525</v>
      </c>
      <c r="J772">
        <f t="shared" si="132"/>
        <v>10</v>
      </c>
      <c r="K772">
        <f t="shared" si="133"/>
        <v>24</v>
      </c>
      <c r="L772">
        <f t="shared" si="134"/>
        <v>4</v>
      </c>
      <c r="M772" s="3">
        <f t="shared" si="131"/>
        <v>0.15789473684210525</v>
      </c>
      <c r="N772" s="3">
        <f t="shared" si="135"/>
        <v>0.63157894736842102</v>
      </c>
    </row>
    <row r="773" spans="1:14" x14ac:dyDescent="0.2">
      <c r="A773" s="2">
        <v>37169</v>
      </c>
      <c r="B773">
        <v>0</v>
      </c>
      <c r="C773">
        <v>0</v>
      </c>
      <c r="D773">
        <v>0</v>
      </c>
      <c r="E773" s="3" t="e">
        <f t="shared" si="129"/>
        <v>#DIV/0!</v>
      </c>
      <c r="F773">
        <v>7</v>
      </c>
      <c r="G773">
        <v>15</v>
      </c>
      <c r="H773">
        <v>6</v>
      </c>
      <c r="I773" s="3">
        <f t="shared" si="130"/>
        <v>3.5714285714285712E-2</v>
      </c>
      <c r="J773">
        <f t="shared" si="132"/>
        <v>7</v>
      </c>
      <c r="K773">
        <f t="shared" si="133"/>
        <v>15</v>
      </c>
      <c r="L773">
        <f t="shared" si="134"/>
        <v>6</v>
      </c>
      <c r="M773" s="3">
        <f t="shared" si="131"/>
        <v>3.5714285714285712E-2</v>
      </c>
      <c r="N773" s="3">
        <f t="shared" si="135"/>
        <v>0.5357142857142857</v>
      </c>
    </row>
    <row r="774" spans="1:14" x14ac:dyDescent="0.2">
      <c r="A774" s="2">
        <v>37162</v>
      </c>
      <c r="B774">
        <v>0</v>
      </c>
      <c r="C774">
        <v>0</v>
      </c>
      <c r="D774">
        <v>0</v>
      </c>
      <c r="E774" s="3" t="e">
        <f t="shared" si="129"/>
        <v>#DIV/0!</v>
      </c>
      <c r="F774">
        <v>12</v>
      </c>
      <c r="G774">
        <v>16</v>
      </c>
      <c r="H774">
        <v>10</v>
      </c>
      <c r="I774" s="3">
        <f t="shared" si="130"/>
        <v>5.2631578947368418E-2</v>
      </c>
      <c r="J774">
        <f t="shared" si="132"/>
        <v>12</v>
      </c>
      <c r="K774">
        <f t="shared" si="133"/>
        <v>16</v>
      </c>
      <c r="L774">
        <f t="shared" si="134"/>
        <v>10</v>
      </c>
      <c r="M774" s="3">
        <f t="shared" si="131"/>
        <v>5.2631578947368418E-2</v>
      </c>
      <c r="N774" s="3">
        <f t="shared" si="135"/>
        <v>0.42105263157894735</v>
      </c>
    </row>
    <row r="775" spans="1:14" x14ac:dyDescent="0.2">
      <c r="A775" s="2">
        <v>37155</v>
      </c>
      <c r="B775">
        <v>0</v>
      </c>
      <c r="C775">
        <v>0</v>
      </c>
      <c r="D775">
        <v>0</v>
      </c>
      <c r="E775" s="3" t="e">
        <f t="shared" si="129"/>
        <v>#DIV/0!</v>
      </c>
      <c r="F775">
        <v>7</v>
      </c>
      <c r="G775">
        <v>17</v>
      </c>
      <c r="H775">
        <v>7</v>
      </c>
      <c r="I775" s="3">
        <f t="shared" si="130"/>
        <v>0</v>
      </c>
      <c r="J775">
        <f t="shared" si="132"/>
        <v>7</v>
      </c>
      <c r="K775">
        <f t="shared" si="133"/>
        <v>17</v>
      </c>
      <c r="L775">
        <f t="shared" si="134"/>
        <v>7</v>
      </c>
      <c r="M775" s="3">
        <f t="shared" si="131"/>
        <v>0</v>
      </c>
      <c r="N775" s="3">
        <f t="shared" si="135"/>
        <v>0.54838709677419351</v>
      </c>
    </row>
    <row r="776" spans="1:14" x14ac:dyDescent="0.2">
      <c r="A776" s="2">
        <v>37148</v>
      </c>
      <c r="B776">
        <v>0</v>
      </c>
      <c r="C776">
        <v>0</v>
      </c>
      <c r="D776">
        <v>0</v>
      </c>
      <c r="E776" s="3" t="e">
        <f t="shared" si="129"/>
        <v>#DIV/0!</v>
      </c>
      <c r="F776">
        <v>13</v>
      </c>
      <c r="G776">
        <v>20</v>
      </c>
      <c r="H776">
        <v>9</v>
      </c>
      <c r="I776" s="3">
        <f t="shared" si="130"/>
        <v>9.5238095238095233E-2</v>
      </c>
      <c r="J776">
        <f t="shared" si="132"/>
        <v>13</v>
      </c>
      <c r="K776">
        <f t="shared" si="133"/>
        <v>20</v>
      </c>
      <c r="L776">
        <f t="shared" si="134"/>
        <v>9</v>
      </c>
      <c r="M776" s="3">
        <f t="shared" si="131"/>
        <v>9.5238095238095233E-2</v>
      </c>
      <c r="N776" s="3">
        <f t="shared" si="135"/>
        <v>0.47619047619047616</v>
      </c>
    </row>
    <row r="777" spans="1:14" x14ac:dyDescent="0.2">
      <c r="A777" s="2">
        <v>37141</v>
      </c>
      <c r="B777">
        <v>0</v>
      </c>
      <c r="C777">
        <v>0</v>
      </c>
      <c r="D777">
        <v>0</v>
      </c>
      <c r="E777" s="3" t="e">
        <f t="shared" si="129"/>
        <v>#DIV/0!</v>
      </c>
      <c r="F777">
        <v>14</v>
      </c>
      <c r="G777">
        <v>14</v>
      </c>
      <c r="H777">
        <v>7</v>
      </c>
      <c r="I777" s="3">
        <f t="shared" si="130"/>
        <v>0.2</v>
      </c>
      <c r="J777">
        <f t="shared" si="132"/>
        <v>14</v>
      </c>
      <c r="K777">
        <f t="shared" si="133"/>
        <v>14</v>
      </c>
      <c r="L777">
        <f t="shared" si="134"/>
        <v>7</v>
      </c>
      <c r="M777" s="3">
        <f t="shared" si="131"/>
        <v>0.2</v>
      </c>
      <c r="N777" s="3">
        <f t="shared" si="135"/>
        <v>0.4</v>
      </c>
    </row>
    <row r="778" spans="1:14" x14ac:dyDescent="0.2">
      <c r="A778" s="2">
        <v>37134</v>
      </c>
      <c r="B778">
        <v>0</v>
      </c>
      <c r="C778">
        <v>0</v>
      </c>
      <c r="D778">
        <v>0</v>
      </c>
      <c r="E778" s="3" t="e">
        <f t="shared" si="129"/>
        <v>#DIV/0!</v>
      </c>
      <c r="F778">
        <v>14</v>
      </c>
      <c r="G778">
        <v>17</v>
      </c>
      <c r="H778">
        <v>7</v>
      </c>
      <c r="I778" s="3">
        <f t="shared" si="130"/>
        <v>0.18421052631578946</v>
      </c>
      <c r="J778">
        <f t="shared" si="132"/>
        <v>14</v>
      </c>
      <c r="K778">
        <f t="shared" si="133"/>
        <v>17</v>
      </c>
      <c r="L778">
        <f t="shared" si="134"/>
        <v>7</v>
      </c>
      <c r="M778" s="3">
        <f t="shared" si="131"/>
        <v>0.18421052631578946</v>
      </c>
      <c r="N778" s="3">
        <f t="shared" si="135"/>
        <v>0.44736842105263158</v>
      </c>
    </row>
    <row r="779" spans="1:14" x14ac:dyDescent="0.2">
      <c r="A779" s="2">
        <v>37127</v>
      </c>
      <c r="B779">
        <v>0</v>
      </c>
      <c r="C779">
        <v>0</v>
      </c>
      <c r="D779">
        <v>0</v>
      </c>
      <c r="E779" s="3" t="e">
        <f t="shared" si="129"/>
        <v>#DIV/0!</v>
      </c>
      <c r="F779">
        <v>14</v>
      </c>
      <c r="G779">
        <v>14</v>
      </c>
      <c r="H779">
        <v>9</v>
      </c>
      <c r="I779" s="3">
        <f t="shared" si="130"/>
        <v>0.13513513513513514</v>
      </c>
      <c r="J779">
        <f t="shared" si="132"/>
        <v>14</v>
      </c>
      <c r="K779">
        <f t="shared" si="133"/>
        <v>14</v>
      </c>
      <c r="L779">
        <f t="shared" si="134"/>
        <v>9</v>
      </c>
      <c r="M779" s="3">
        <f t="shared" si="131"/>
        <v>0.13513513513513514</v>
      </c>
      <c r="N779" s="3">
        <f t="shared" si="135"/>
        <v>0.3783783783783784</v>
      </c>
    </row>
    <row r="780" spans="1:14" x14ac:dyDescent="0.2">
      <c r="A780" s="2">
        <v>37120</v>
      </c>
      <c r="B780">
        <v>0</v>
      </c>
      <c r="C780">
        <v>0</v>
      </c>
      <c r="D780">
        <v>0</v>
      </c>
      <c r="E780" s="3" t="e">
        <f t="shared" si="129"/>
        <v>#DIV/0!</v>
      </c>
      <c r="F780">
        <v>18</v>
      </c>
      <c r="G780">
        <v>35</v>
      </c>
      <c r="H780">
        <v>21</v>
      </c>
      <c r="I780" s="3">
        <f t="shared" si="130"/>
        <v>-4.0540540540540543E-2</v>
      </c>
      <c r="J780">
        <f t="shared" si="132"/>
        <v>18</v>
      </c>
      <c r="K780">
        <f t="shared" si="133"/>
        <v>35</v>
      </c>
      <c r="L780">
        <f t="shared" si="134"/>
        <v>21</v>
      </c>
      <c r="M780" s="3">
        <f t="shared" si="131"/>
        <v>-4.0540540540540543E-2</v>
      </c>
      <c r="N780" s="3">
        <f t="shared" si="135"/>
        <v>0.47297297297297297</v>
      </c>
    </row>
    <row r="781" spans="1:14" x14ac:dyDescent="0.2">
      <c r="A781" s="2">
        <v>37113</v>
      </c>
      <c r="B781">
        <v>0</v>
      </c>
      <c r="C781">
        <v>0</v>
      </c>
      <c r="D781">
        <v>0</v>
      </c>
      <c r="E781" s="3" t="e">
        <f t="shared" si="129"/>
        <v>#DIV/0!</v>
      </c>
      <c r="F781">
        <v>3</v>
      </c>
      <c r="G781">
        <v>18</v>
      </c>
      <c r="H781">
        <v>7</v>
      </c>
      <c r="I781" s="3">
        <f t="shared" si="130"/>
        <v>-0.14285714285714285</v>
      </c>
      <c r="J781">
        <f t="shared" si="132"/>
        <v>3</v>
      </c>
      <c r="K781">
        <f t="shared" si="133"/>
        <v>18</v>
      </c>
      <c r="L781">
        <f t="shared" si="134"/>
        <v>7</v>
      </c>
      <c r="M781" s="3">
        <f t="shared" si="131"/>
        <v>-0.14285714285714285</v>
      </c>
      <c r="N781" s="3">
        <f t="shared" si="135"/>
        <v>0.6428571428571429</v>
      </c>
    </row>
    <row r="782" spans="1:14" x14ac:dyDescent="0.2">
      <c r="A782" s="2">
        <v>37106</v>
      </c>
      <c r="B782">
        <v>0</v>
      </c>
      <c r="C782">
        <v>0</v>
      </c>
      <c r="D782">
        <v>0</v>
      </c>
      <c r="E782" s="3" t="e">
        <f t="shared" si="129"/>
        <v>#DIV/0!</v>
      </c>
      <c r="F782">
        <v>12</v>
      </c>
      <c r="G782">
        <v>17</v>
      </c>
      <c r="H782">
        <v>4</v>
      </c>
      <c r="I782" s="3">
        <f t="shared" si="130"/>
        <v>0.24242424242424243</v>
      </c>
      <c r="J782">
        <f t="shared" si="132"/>
        <v>12</v>
      </c>
      <c r="K782">
        <f t="shared" si="133"/>
        <v>17</v>
      </c>
      <c r="L782">
        <f t="shared" si="134"/>
        <v>4</v>
      </c>
      <c r="M782" s="3">
        <f t="shared" si="131"/>
        <v>0.24242424242424243</v>
      </c>
      <c r="N782" s="3">
        <f t="shared" si="135"/>
        <v>0.51515151515151514</v>
      </c>
    </row>
    <row r="783" spans="1:14" x14ac:dyDescent="0.2">
      <c r="A783" s="2">
        <v>37099</v>
      </c>
      <c r="B783">
        <v>0</v>
      </c>
      <c r="C783">
        <v>0</v>
      </c>
      <c r="D783">
        <v>0</v>
      </c>
      <c r="E783" s="3" t="e">
        <f t="shared" si="129"/>
        <v>#DIV/0!</v>
      </c>
      <c r="F783">
        <v>9</v>
      </c>
      <c r="G783">
        <v>20</v>
      </c>
      <c r="H783">
        <v>5</v>
      </c>
      <c r="I783" s="3">
        <f t="shared" si="130"/>
        <v>0.11764705882352941</v>
      </c>
      <c r="J783">
        <f t="shared" si="132"/>
        <v>9</v>
      </c>
      <c r="K783">
        <f t="shared" si="133"/>
        <v>20</v>
      </c>
      <c r="L783">
        <f t="shared" si="134"/>
        <v>5</v>
      </c>
      <c r="M783" s="3">
        <f t="shared" si="131"/>
        <v>0.11764705882352941</v>
      </c>
      <c r="N783" s="3">
        <f t="shared" si="135"/>
        <v>0.58823529411764708</v>
      </c>
    </row>
    <row r="784" spans="1:14" x14ac:dyDescent="0.2">
      <c r="A784" s="2">
        <v>37092</v>
      </c>
      <c r="B784">
        <v>0</v>
      </c>
      <c r="C784">
        <v>0</v>
      </c>
      <c r="D784">
        <v>0</v>
      </c>
      <c r="E784" s="3" t="e">
        <f t="shared" si="129"/>
        <v>#DIV/0!</v>
      </c>
      <c r="F784">
        <v>11</v>
      </c>
      <c r="G784">
        <v>13</v>
      </c>
      <c r="H784">
        <v>5</v>
      </c>
      <c r="I784" s="3">
        <f t="shared" si="130"/>
        <v>0.20689655172413793</v>
      </c>
      <c r="J784">
        <f t="shared" si="132"/>
        <v>11</v>
      </c>
      <c r="K784">
        <f t="shared" si="133"/>
        <v>13</v>
      </c>
      <c r="L784">
        <f t="shared" si="134"/>
        <v>5</v>
      </c>
      <c r="M784" s="3">
        <f t="shared" si="131"/>
        <v>0.20689655172413793</v>
      </c>
      <c r="N784" s="3">
        <f t="shared" si="135"/>
        <v>0.44827586206896552</v>
      </c>
    </row>
    <row r="785" spans="1:14" x14ac:dyDescent="0.2">
      <c r="A785" s="2">
        <v>37085</v>
      </c>
      <c r="B785">
        <v>0</v>
      </c>
      <c r="C785">
        <v>0</v>
      </c>
      <c r="D785">
        <v>0</v>
      </c>
      <c r="E785" s="3" t="e">
        <f t="shared" si="129"/>
        <v>#DIV/0!</v>
      </c>
      <c r="F785">
        <v>5</v>
      </c>
      <c r="G785">
        <v>16</v>
      </c>
      <c r="H785">
        <v>5</v>
      </c>
      <c r="I785" s="3">
        <f t="shared" si="130"/>
        <v>0</v>
      </c>
      <c r="J785">
        <f t="shared" ref="J785:J803" si="136">B785+F785</f>
        <v>5</v>
      </c>
      <c r="K785">
        <f t="shared" ref="K785:K803" si="137">C785+G785</f>
        <v>16</v>
      </c>
      <c r="L785">
        <f t="shared" ref="L785:L803" si="138">D785+H785</f>
        <v>5</v>
      </c>
      <c r="M785" s="3">
        <f t="shared" si="131"/>
        <v>0</v>
      </c>
      <c r="N785" s="3">
        <f t="shared" ref="N785:N803" si="139">K785/SUM(J785:L785)</f>
        <v>0.61538461538461542</v>
      </c>
    </row>
    <row r="786" spans="1:14" x14ac:dyDescent="0.2">
      <c r="A786" s="2">
        <v>37078</v>
      </c>
      <c r="B786">
        <v>0</v>
      </c>
      <c r="C786">
        <v>0</v>
      </c>
      <c r="D786">
        <v>0</v>
      </c>
      <c r="E786" s="3" t="e">
        <f t="shared" si="129"/>
        <v>#DIV/0!</v>
      </c>
      <c r="F786">
        <v>13</v>
      </c>
      <c r="G786">
        <v>10</v>
      </c>
      <c r="H786">
        <v>1</v>
      </c>
      <c r="I786" s="3">
        <f t="shared" si="130"/>
        <v>0.5</v>
      </c>
      <c r="J786">
        <f t="shared" si="136"/>
        <v>13</v>
      </c>
      <c r="K786">
        <f t="shared" si="137"/>
        <v>10</v>
      </c>
      <c r="L786">
        <f t="shared" si="138"/>
        <v>1</v>
      </c>
      <c r="M786" s="3">
        <f t="shared" si="131"/>
        <v>0.5</v>
      </c>
      <c r="N786" s="3">
        <f t="shared" si="139"/>
        <v>0.41666666666666669</v>
      </c>
    </row>
    <row r="787" spans="1:14" x14ac:dyDescent="0.2">
      <c r="A787" s="2">
        <v>37071</v>
      </c>
      <c r="B787">
        <v>0</v>
      </c>
      <c r="C787">
        <v>0</v>
      </c>
      <c r="D787">
        <v>0</v>
      </c>
      <c r="E787" s="3" t="e">
        <f t="shared" si="129"/>
        <v>#DIV/0!</v>
      </c>
      <c r="F787">
        <v>8</v>
      </c>
      <c r="G787">
        <v>16</v>
      </c>
      <c r="H787">
        <v>0</v>
      </c>
      <c r="I787" s="3">
        <f t="shared" si="130"/>
        <v>0.33333333333333331</v>
      </c>
      <c r="J787">
        <f t="shared" si="136"/>
        <v>8</v>
      </c>
      <c r="K787">
        <f t="shared" si="137"/>
        <v>16</v>
      </c>
      <c r="L787">
        <f t="shared" si="138"/>
        <v>0</v>
      </c>
      <c r="M787" s="3">
        <f t="shared" si="131"/>
        <v>0.33333333333333331</v>
      </c>
      <c r="N787" s="3">
        <f t="shared" si="139"/>
        <v>0.66666666666666663</v>
      </c>
    </row>
    <row r="788" spans="1:14" x14ac:dyDescent="0.2">
      <c r="A788" s="2">
        <v>37064</v>
      </c>
      <c r="B788">
        <v>0</v>
      </c>
      <c r="C788">
        <v>0</v>
      </c>
      <c r="D788">
        <v>0</v>
      </c>
      <c r="E788" s="3" t="e">
        <f t="shared" si="129"/>
        <v>#DIV/0!</v>
      </c>
      <c r="F788">
        <v>11</v>
      </c>
      <c r="G788">
        <v>15</v>
      </c>
      <c r="H788">
        <v>3</v>
      </c>
      <c r="I788" s="3">
        <f t="shared" si="130"/>
        <v>0.27586206896551724</v>
      </c>
      <c r="J788">
        <f t="shared" si="136"/>
        <v>11</v>
      </c>
      <c r="K788">
        <f t="shared" si="137"/>
        <v>15</v>
      </c>
      <c r="L788">
        <f t="shared" si="138"/>
        <v>3</v>
      </c>
      <c r="M788" s="3">
        <f t="shared" si="131"/>
        <v>0.27586206896551724</v>
      </c>
      <c r="N788" s="3">
        <f t="shared" si="139"/>
        <v>0.51724137931034486</v>
      </c>
    </row>
    <row r="789" spans="1:14" x14ac:dyDescent="0.2">
      <c r="A789" s="2">
        <v>37057</v>
      </c>
      <c r="B789">
        <v>0</v>
      </c>
      <c r="C789">
        <v>0</v>
      </c>
      <c r="D789">
        <v>0</v>
      </c>
      <c r="E789" s="3" t="e">
        <f t="shared" si="129"/>
        <v>#DIV/0!</v>
      </c>
      <c r="F789">
        <v>4</v>
      </c>
      <c r="G789">
        <v>13</v>
      </c>
      <c r="H789">
        <v>3</v>
      </c>
      <c r="I789" s="3">
        <f t="shared" si="130"/>
        <v>0.05</v>
      </c>
      <c r="J789">
        <f t="shared" si="136"/>
        <v>4</v>
      </c>
      <c r="K789">
        <f t="shared" si="137"/>
        <v>13</v>
      </c>
      <c r="L789">
        <f t="shared" si="138"/>
        <v>3</v>
      </c>
      <c r="M789" s="3">
        <f t="shared" si="131"/>
        <v>0.05</v>
      </c>
      <c r="N789" s="3">
        <f t="shared" si="139"/>
        <v>0.65</v>
      </c>
    </row>
    <row r="790" spans="1:14" x14ac:dyDescent="0.2">
      <c r="A790" s="2">
        <v>37050</v>
      </c>
      <c r="B790">
        <v>0</v>
      </c>
      <c r="C790">
        <v>0</v>
      </c>
      <c r="D790">
        <v>0</v>
      </c>
      <c r="E790" s="3" t="e">
        <f t="shared" si="129"/>
        <v>#DIV/0!</v>
      </c>
      <c r="F790">
        <v>4</v>
      </c>
      <c r="G790">
        <v>13</v>
      </c>
      <c r="H790">
        <v>3</v>
      </c>
      <c r="I790" s="3">
        <f t="shared" si="130"/>
        <v>0.05</v>
      </c>
      <c r="J790">
        <f t="shared" si="136"/>
        <v>4</v>
      </c>
      <c r="K790">
        <f t="shared" si="137"/>
        <v>13</v>
      </c>
      <c r="L790">
        <f t="shared" si="138"/>
        <v>3</v>
      </c>
      <c r="M790" s="3">
        <f t="shared" si="131"/>
        <v>0.05</v>
      </c>
      <c r="N790" s="3">
        <f t="shared" si="139"/>
        <v>0.65</v>
      </c>
    </row>
    <row r="791" spans="1:14" x14ac:dyDescent="0.2">
      <c r="A791" s="2">
        <v>37043</v>
      </c>
      <c r="B791">
        <v>0</v>
      </c>
      <c r="C791">
        <v>0</v>
      </c>
      <c r="D791">
        <v>0</v>
      </c>
      <c r="E791" s="3" t="e">
        <f t="shared" si="129"/>
        <v>#DIV/0!</v>
      </c>
      <c r="F791">
        <v>5</v>
      </c>
      <c r="G791">
        <v>15</v>
      </c>
      <c r="H791">
        <v>3</v>
      </c>
      <c r="I791" s="3">
        <f t="shared" si="130"/>
        <v>8.6956521739130432E-2</v>
      </c>
      <c r="J791">
        <f t="shared" si="136"/>
        <v>5</v>
      </c>
      <c r="K791">
        <f t="shared" si="137"/>
        <v>15</v>
      </c>
      <c r="L791">
        <f t="shared" si="138"/>
        <v>3</v>
      </c>
      <c r="M791" s="3">
        <f t="shared" si="131"/>
        <v>8.6956521739130432E-2</v>
      </c>
      <c r="N791" s="3">
        <f t="shared" si="139"/>
        <v>0.65217391304347827</v>
      </c>
    </row>
    <row r="792" spans="1:14" x14ac:dyDescent="0.2">
      <c r="A792" s="2">
        <v>37036</v>
      </c>
      <c r="B792">
        <v>0</v>
      </c>
      <c r="C792">
        <v>0</v>
      </c>
      <c r="D792">
        <v>0</v>
      </c>
      <c r="E792" s="3" t="e">
        <f t="shared" si="129"/>
        <v>#DIV/0!</v>
      </c>
      <c r="F792">
        <v>6</v>
      </c>
      <c r="G792">
        <v>14</v>
      </c>
      <c r="H792">
        <v>5</v>
      </c>
      <c r="I792" s="3">
        <f t="shared" si="130"/>
        <v>0.04</v>
      </c>
      <c r="J792">
        <f t="shared" si="136"/>
        <v>6</v>
      </c>
      <c r="K792">
        <f t="shared" si="137"/>
        <v>14</v>
      </c>
      <c r="L792">
        <f t="shared" si="138"/>
        <v>5</v>
      </c>
      <c r="M792" s="3">
        <f t="shared" si="131"/>
        <v>0.04</v>
      </c>
      <c r="N792" s="3">
        <f t="shared" si="139"/>
        <v>0.56000000000000005</v>
      </c>
    </row>
    <row r="793" spans="1:14" x14ac:dyDescent="0.2">
      <c r="A793" s="2">
        <v>37029</v>
      </c>
      <c r="B793">
        <v>0</v>
      </c>
      <c r="C793">
        <v>0</v>
      </c>
      <c r="D793">
        <v>0</v>
      </c>
      <c r="E793" s="3" t="e">
        <f t="shared" si="129"/>
        <v>#DIV/0!</v>
      </c>
      <c r="F793">
        <v>8</v>
      </c>
      <c r="G793">
        <v>10</v>
      </c>
      <c r="H793">
        <v>1</v>
      </c>
      <c r="I793" s="3">
        <f t="shared" si="130"/>
        <v>0.36842105263157893</v>
      </c>
      <c r="J793">
        <f t="shared" si="136"/>
        <v>8</v>
      </c>
      <c r="K793">
        <f t="shared" si="137"/>
        <v>10</v>
      </c>
      <c r="L793">
        <f t="shared" si="138"/>
        <v>1</v>
      </c>
      <c r="M793" s="3">
        <f t="shared" si="131"/>
        <v>0.36842105263157893</v>
      </c>
      <c r="N793" s="3">
        <f t="shared" si="139"/>
        <v>0.52631578947368418</v>
      </c>
    </row>
    <row r="794" spans="1:14" x14ac:dyDescent="0.2">
      <c r="A794" s="2">
        <v>37022</v>
      </c>
      <c r="B794">
        <v>0</v>
      </c>
      <c r="C794">
        <v>0</v>
      </c>
      <c r="D794">
        <v>0</v>
      </c>
      <c r="E794" s="3" t="e">
        <f t="shared" si="129"/>
        <v>#DIV/0!</v>
      </c>
      <c r="F794">
        <v>11</v>
      </c>
      <c r="G794">
        <v>14</v>
      </c>
      <c r="H794">
        <v>1</v>
      </c>
      <c r="I794" s="3">
        <f t="shared" si="130"/>
        <v>0.38461538461538464</v>
      </c>
      <c r="J794">
        <f t="shared" si="136"/>
        <v>11</v>
      </c>
      <c r="K794">
        <f t="shared" si="137"/>
        <v>14</v>
      </c>
      <c r="L794">
        <f t="shared" si="138"/>
        <v>1</v>
      </c>
      <c r="M794" s="3">
        <f t="shared" si="131"/>
        <v>0.38461538461538464</v>
      </c>
      <c r="N794" s="3">
        <f t="shared" si="139"/>
        <v>0.53846153846153844</v>
      </c>
    </row>
    <row r="795" spans="1:14" x14ac:dyDescent="0.2">
      <c r="A795" s="2">
        <v>37015</v>
      </c>
      <c r="B795">
        <v>0</v>
      </c>
      <c r="C795">
        <v>0</v>
      </c>
      <c r="D795">
        <v>0</v>
      </c>
      <c r="E795" s="3" t="e">
        <f t="shared" si="129"/>
        <v>#DIV/0!</v>
      </c>
      <c r="F795">
        <v>8</v>
      </c>
      <c r="G795">
        <v>10</v>
      </c>
      <c r="H795">
        <v>3</v>
      </c>
      <c r="I795" s="3">
        <f t="shared" si="130"/>
        <v>0.23809523809523808</v>
      </c>
      <c r="J795">
        <f t="shared" si="136"/>
        <v>8</v>
      </c>
      <c r="K795">
        <f t="shared" si="137"/>
        <v>10</v>
      </c>
      <c r="L795">
        <f t="shared" si="138"/>
        <v>3</v>
      </c>
      <c r="M795" s="3">
        <f t="shared" si="131"/>
        <v>0.23809523809523808</v>
      </c>
      <c r="N795" s="3">
        <f t="shared" si="139"/>
        <v>0.47619047619047616</v>
      </c>
    </row>
    <row r="796" spans="1:14" x14ac:dyDescent="0.2">
      <c r="A796" s="2">
        <v>37008</v>
      </c>
      <c r="B796">
        <v>0</v>
      </c>
      <c r="C796">
        <v>0</v>
      </c>
      <c r="D796">
        <v>0</v>
      </c>
      <c r="E796" s="3" t="e">
        <f t="shared" si="129"/>
        <v>#DIV/0!</v>
      </c>
      <c r="F796">
        <v>12</v>
      </c>
      <c r="G796">
        <v>7</v>
      </c>
      <c r="H796">
        <v>2</v>
      </c>
      <c r="I796" s="3">
        <f t="shared" si="130"/>
        <v>0.47619047619047616</v>
      </c>
      <c r="J796">
        <f t="shared" si="136"/>
        <v>12</v>
      </c>
      <c r="K796">
        <f t="shared" si="137"/>
        <v>7</v>
      </c>
      <c r="L796">
        <f t="shared" si="138"/>
        <v>2</v>
      </c>
      <c r="M796" s="3">
        <f t="shared" si="131"/>
        <v>0.47619047619047616</v>
      </c>
      <c r="N796" s="3">
        <f t="shared" si="139"/>
        <v>0.33333333333333331</v>
      </c>
    </row>
    <row r="797" spans="1:14" x14ac:dyDescent="0.2">
      <c r="A797" s="2">
        <v>37001</v>
      </c>
      <c r="B797">
        <v>0</v>
      </c>
      <c r="C797">
        <v>0</v>
      </c>
      <c r="D797">
        <v>0</v>
      </c>
      <c r="E797" s="3" t="e">
        <f t="shared" si="129"/>
        <v>#DIV/0!</v>
      </c>
      <c r="F797">
        <v>12</v>
      </c>
      <c r="G797">
        <v>5</v>
      </c>
      <c r="H797">
        <v>1</v>
      </c>
      <c r="I797" s="3">
        <f t="shared" si="130"/>
        <v>0.61111111111111116</v>
      </c>
      <c r="J797">
        <f t="shared" si="136"/>
        <v>12</v>
      </c>
      <c r="K797">
        <f t="shared" si="137"/>
        <v>5</v>
      </c>
      <c r="L797">
        <f t="shared" si="138"/>
        <v>1</v>
      </c>
      <c r="M797" s="3">
        <f t="shared" si="131"/>
        <v>0.61111111111111116</v>
      </c>
      <c r="N797" s="3">
        <f t="shared" si="139"/>
        <v>0.27777777777777779</v>
      </c>
    </row>
    <row r="798" spans="1:14" x14ac:dyDescent="0.2">
      <c r="A798" s="2">
        <v>36980</v>
      </c>
      <c r="B798">
        <v>0</v>
      </c>
      <c r="C798">
        <v>0</v>
      </c>
      <c r="D798">
        <v>0</v>
      </c>
      <c r="E798" s="3" t="e">
        <f t="shared" si="129"/>
        <v>#DIV/0!</v>
      </c>
      <c r="F798">
        <v>9</v>
      </c>
      <c r="G798">
        <v>13</v>
      </c>
      <c r="H798">
        <v>0</v>
      </c>
      <c r="I798" s="3">
        <f t="shared" si="130"/>
        <v>0.40909090909090912</v>
      </c>
      <c r="J798">
        <f t="shared" si="136"/>
        <v>9</v>
      </c>
      <c r="K798">
        <f t="shared" si="137"/>
        <v>13</v>
      </c>
      <c r="L798">
        <f t="shared" si="138"/>
        <v>0</v>
      </c>
      <c r="M798" s="3">
        <f t="shared" si="131"/>
        <v>0.40909090909090912</v>
      </c>
      <c r="N798" s="3">
        <f t="shared" si="139"/>
        <v>0.59090909090909094</v>
      </c>
    </row>
    <row r="799" spans="1:14" x14ac:dyDescent="0.2">
      <c r="A799" s="2">
        <v>36973</v>
      </c>
      <c r="B799">
        <v>0</v>
      </c>
      <c r="C799">
        <v>0</v>
      </c>
      <c r="D799">
        <v>0</v>
      </c>
      <c r="E799" s="3" t="e">
        <f t="shared" si="129"/>
        <v>#DIV/0!</v>
      </c>
      <c r="F799">
        <v>15</v>
      </c>
      <c r="G799">
        <v>3</v>
      </c>
      <c r="H799">
        <v>2</v>
      </c>
      <c r="I799" s="3">
        <f t="shared" si="130"/>
        <v>0.65</v>
      </c>
      <c r="J799">
        <f t="shared" si="136"/>
        <v>15</v>
      </c>
      <c r="K799">
        <f t="shared" si="137"/>
        <v>3</v>
      </c>
      <c r="L799">
        <f t="shared" si="138"/>
        <v>2</v>
      </c>
      <c r="M799" s="3">
        <f t="shared" si="131"/>
        <v>0.65</v>
      </c>
      <c r="N799" s="3">
        <f t="shared" si="139"/>
        <v>0.15</v>
      </c>
    </row>
    <row r="800" spans="1:14" x14ac:dyDescent="0.2">
      <c r="A800" s="2">
        <v>36966</v>
      </c>
      <c r="B800">
        <v>0</v>
      </c>
      <c r="C800">
        <v>0</v>
      </c>
      <c r="D800">
        <v>0</v>
      </c>
      <c r="E800" s="3" t="e">
        <f t="shared" si="129"/>
        <v>#DIV/0!</v>
      </c>
      <c r="F800">
        <v>14</v>
      </c>
      <c r="G800">
        <v>8</v>
      </c>
      <c r="H800">
        <v>1</v>
      </c>
      <c r="I800" s="3">
        <f t="shared" si="130"/>
        <v>0.56521739130434778</v>
      </c>
      <c r="J800">
        <f t="shared" si="136"/>
        <v>14</v>
      </c>
      <c r="K800">
        <f t="shared" si="137"/>
        <v>8</v>
      </c>
      <c r="L800">
        <f t="shared" si="138"/>
        <v>1</v>
      </c>
      <c r="M800" s="3">
        <f t="shared" si="131"/>
        <v>0.56521739130434778</v>
      </c>
      <c r="N800" s="3">
        <f t="shared" si="139"/>
        <v>0.34782608695652173</v>
      </c>
    </row>
    <row r="801" spans="1:14" x14ac:dyDescent="0.2">
      <c r="A801" s="2">
        <v>36959</v>
      </c>
      <c r="B801">
        <v>0</v>
      </c>
      <c r="C801">
        <v>0</v>
      </c>
      <c r="D801">
        <v>0</v>
      </c>
      <c r="E801" s="3" t="e">
        <f t="shared" si="129"/>
        <v>#DIV/0!</v>
      </c>
      <c r="F801">
        <v>15</v>
      </c>
      <c r="G801">
        <v>6</v>
      </c>
      <c r="H801">
        <v>2</v>
      </c>
      <c r="I801" s="3">
        <f t="shared" si="130"/>
        <v>0.56521739130434778</v>
      </c>
      <c r="J801">
        <f t="shared" si="136"/>
        <v>15</v>
      </c>
      <c r="K801">
        <f t="shared" si="137"/>
        <v>6</v>
      </c>
      <c r="L801">
        <f t="shared" si="138"/>
        <v>2</v>
      </c>
      <c r="M801" s="3">
        <f t="shared" si="131"/>
        <v>0.56521739130434778</v>
      </c>
      <c r="N801" s="3">
        <f t="shared" si="139"/>
        <v>0.2608695652173913</v>
      </c>
    </row>
    <row r="802" spans="1:14" x14ac:dyDescent="0.2">
      <c r="A802" s="2">
        <v>36952</v>
      </c>
      <c r="B802">
        <v>0</v>
      </c>
      <c r="C802">
        <v>0</v>
      </c>
      <c r="D802">
        <v>0</v>
      </c>
      <c r="E802" s="3" t="e">
        <f t="shared" si="129"/>
        <v>#DIV/0!</v>
      </c>
      <c r="F802">
        <v>19</v>
      </c>
      <c r="G802">
        <v>9</v>
      </c>
      <c r="H802">
        <v>0</v>
      </c>
      <c r="I802" s="3">
        <f t="shared" si="130"/>
        <v>0.6785714285714286</v>
      </c>
      <c r="J802">
        <f t="shared" si="136"/>
        <v>19</v>
      </c>
      <c r="K802">
        <f t="shared" si="137"/>
        <v>9</v>
      </c>
      <c r="L802">
        <f t="shared" si="138"/>
        <v>0</v>
      </c>
      <c r="M802" s="3">
        <f t="shared" si="131"/>
        <v>0.6785714285714286</v>
      </c>
      <c r="N802" s="3">
        <f t="shared" si="139"/>
        <v>0.32142857142857145</v>
      </c>
    </row>
    <row r="803" spans="1:14" x14ac:dyDescent="0.2">
      <c r="A803" s="2">
        <v>36945</v>
      </c>
      <c r="B803">
        <v>0</v>
      </c>
      <c r="C803">
        <v>0</v>
      </c>
      <c r="D803">
        <v>0</v>
      </c>
      <c r="E803" s="3" t="e">
        <f t="shared" si="129"/>
        <v>#DIV/0!</v>
      </c>
      <c r="F803">
        <v>7</v>
      </c>
      <c r="G803">
        <v>6</v>
      </c>
      <c r="H803">
        <v>2</v>
      </c>
      <c r="I803" s="3">
        <f t="shared" si="130"/>
        <v>0.33333333333333331</v>
      </c>
      <c r="J803">
        <f t="shared" si="136"/>
        <v>7</v>
      </c>
      <c r="K803">
        <f t="shared" si="137"/>
        <v>6</v>
      </c>
      <c r="L803">
        <f t="shared" si="138"/>
        <v>2</v>
      </c>
      <c r="M803" s="3">
        <f t="shared" si="131"/>
        <v>0.33333333333333331</v>
      </c>
      <c r="N803" s="3">
        <f t="shared" si="139"/>
        <v>0.4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4"/>
  <dimension ref="A1:P803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6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6" x14ac:dyDescent="0.2">
      <c r="A2" s="2">
        <v>42615</v>
      </c>
      <c r="B2">
        <v>0</v>
      </c>
      <c r="C2">
        <v>0</v>
      </c>
      <c r="D2">
        <v>0</v>
      </c>
      <c r="E2" s="3" t="e">
        <f>(B2-D2)/SUM(B2:D2)</f>
        <v>#DIV/0!</v>
      </c>
      <c r="F2">
        <v>0</v>
      </c>
      <c r="G2">
        <v>0</v>
      </c>
      <c r="H2">
        <v>0</v>
      </c>
      <c r="I2" s="3">
        <f>(USD!I2-(USDJPY!I2*-1))/2</f>
        <v>2.8010227801022788E-2</v>
      </c>
      <c r="J2">
        <v>0</v>
      </c>
      <c r="K2">
        <v>0</v>
      </c>
      <c r="L2">
        <v>0</v>
      </c>
      <c r="M2" s="3">
        <f>(USD!M2-(USDJPY!M2*-1))/2</f>
        <v>5.1260022909507458E-2</v>
      </c>
      <c r="N2" s="3">
        <f>(USD!N2+USDJPY!N2)/2</f>
        <v>0.50033843590544624</v>
      </c>
      <c r="O2" t="str">
        <f t="shared" ref="O2:O65" si="0">"INSERT INTO jos_sentixdb_calculateddata (datum,code,gruppe,frist,wert,wert2) VALUES ('"&amp;TEXT(A2,"JJJJ-MM-TT")&amp;"','EY','I','K',"&amp;TEXT(I2,"0.0000")&amp;","&amp;TEXT(N2,"0.0000")&amp;");"</f>
        <v>INSERT INTO jos_sentixdb_calculateddata (datum,code,gruppe,frist,wert,wert2) VALUES ('2016-09-02','EY','I','K',0.0280,0.5003);</v>
      </c>
      <c r="P2" s="3"/>
    </row>
    <row r="3" spans="1:16" x14ac:dyDescent="0.2">
      <c r="A3" s="2">
        <v>42608</v>
      </c>
      <c r="B3">
        <v>0</v>
      </c>
      <c r="C3">
        <v>0</v>
      </c>
      <c r="D3">
        <v>0</v>
      </c>
      <c r="E3" s="3" t="e">
        <f>(B3-D3)/SUM(B3:D3)</f>
        <v>#DIV/0!</v>
      </c>
      <c r="F3">
        <v>0</v>
      </c>
      <c r="G3">
        <v>0</v>
      </c>
      <c r="H3">
        <v>0</v>
      </c>
      <c r="I3" s="3">
        <f>(USD!I3-(USDJPY!I3*-1))/2</f>
        <v>-2.1906294706723894E-3</v>
      </c>
      <c r="J3">
        <v>0</v>
      </c>
      <c r="K3">
        <v>0</v>
      </c>
      <c r="L3">
        <v>0</v>
      </c>
      <c r="M3" s="3">
        <f>(USD!M3-(USDJPY!M3*-1))/2</f>
        <v>1.8328977932636471E-2</v>
      </c>
      <c r="N3" s="3">
        <f>(USD!N3+USDJPY!N3)/2</f>
        <v>0.52584204413472713</v>
      </c>
      <c r="O3" t="str">
        <f t="shared" si="0"/>
        <v>INSERT INTO jos_sentixdb_calculateddata (datum,code,gruppe,frist,wert,wert2) VALUES ('2016-08-26','EY','I','K',-0.0022,0.5258);</v>
      </c>
      <c r="P3" s="3"/>
    </row>
    <row r="4" spans="1:16" x14ac:dyDescent="0.2">
      <c r="A4" s="2">
        <v>42601</v>
      </c>
      <c r="B4">
        <v>0</v>
      </c>
      <c r="C4">
        <v>0</v>
      </c>
      <c r="D4">
        <v>0</v>
      </c>
      <c r="E4" s="3" t="e">
        <f>(B4-D4)/SUM(B4:D4)</f>
        <v>#DIV/0!</v>
      </c>
      <c r="F4">
        <v>0</v>
      </c>
      <c r="G4">
        <v>0</v>
      </c>
      <c r="H4">
        <v>0</v>
      </c>
      <c r="I4" s="3">
        <f>(USD!I4-(USDJPY!I4*-1))/2</f>
        <v>8.6270303401777507E-2</v>
      </c>
      <c r="J4">
        <v>0</v>
      </c>
      <c r="K4">
        <v>0</v>
      </c>
      <c r="L4">
        <v>0</v>
      </c>
      <c r="M4" s="3">
        <f>(USD!M4-(USDJPY!M4*-1))/2</f>
        <v>8.4507042253521125E-2</v>
      </c>
      <c r="N4" s="3">
        <f>(USD!N4+USDJPY!N4)/2</f>
        <v>0.54056067172264366</v>
      </c>
      <c r="O4" t="str">
        <f t="shared" si="0"/>
        <v>INSERT INTO jos_sentixdb_calculateddata (datum,code,gruppe,frist,wert,wert2) VALUES ('2016-08-19','EY','I','K',0.0863,0.5406);</v>
      </c>
      <c r="P4" s="3"/>
    </row>
    <row r="5" spans="1:16" x14ac:dyDescent="0.2">
      <c r="A5" s="2">
        <v>42594</v>
      </c>
      <c r="B5">
        <v>0</v>
      </c>
      <c r="C5">
        <v>0</v>
      </c>
      <c r="D5">
        <v>0</v>
      </c>
      <c r="E5" s="3" t="e">
        <f t="shared" ref="E5:E35" si="1">(B5-D5)/SUM(B5:D5)</f>
        <v>#DIV/0!</v>
      </c>
      <c r="F5">
        <v>0</v>
      </c>
      <c r="G5">
        <v>0</v>
      </c>
      <c r="H5">
        <v>0</v>
      </c>
      <c r="I5" s="3">
        <f>(USD!I5-(USDJPY!I5*-1))/2</f>
        <v>3.0208921513269274E-3</v>
      </c>
      <c r="J5">
        <v>0</v>
      </c>
      <c r="K5">
        <v>0</v>
      </c>
      <c r="L5">
        <v>0</v>
      </c>
      <c r="M5" s="3">
        <f>(USD!M5-(USDJPY!M5*-1))/2</f>
        <v>1.1626694473409797E-2</v>
      </c>
      <c r="N5" s="3">
        <f>(USD!N5+USDJPY!N5)/2</f>
        <v>0.58350712547792849</v>
      </c>
      <c r="O5" t="str">
        <f t="shared" si="0"/>
        <v>INSERT INTO jos_sentixdb_calculateddata (datum,code,gruppe,frist,wert,wert2) VALUES ('2016-08-12','EY','I','K',0.0030,0.5835);</v>
      </c>
      <c r="P5" s="3"/>
    </row>
    <row r="6" spans="1:16" x14ac:dyDescent="0.2">
      <c r="A6" s="2">
        <v>42587</v>
      </c>
      <c r="B6">
        <v>0</v>
      </c>
      <c r="C6">
        <v>0</v>
      </c>
      <c r="D6">
        <v>0</v>
      </c>
      <c r="E6" s="3" t="e">
        <f t="shared" si="1"/>
        <v>#DIV/0!</v>
      </c>
      <c r="F6">
        <v>0</v>
      </c>
      <c r="G6">
        <v>0</v>
      </c>
      <c r="H6">
        <v>0</v>
      </c>
      <c r="I6" s="3">
        <f>(USD!I6-(USDJPY!I6*-1))/2</f>
        <v>7.2017463701898668E-2</v>
      </c>
      <c r="J6">
        <v>0</v>
      </c>
      <c r="K6">
        <v>0</v>
      </c>
      <c r="L6">
        <v>0</v>
      </c>
      <c r="M6" s="3">
        <f>(USD!M6-(USDJPY!M6*-1))/2</f>
        <v>5.0808392455351778E-2</v>
      </c>
      <c r="N6" s="3">
        <f>(USD!N6+USDJPY!N6)/2</f>
        <v>0.55591663925910839</v>
      </c>
      <c r="O6" t="str">
        <f t="shared" si="0"/>
        <v>INSERT INTO jos_sentixdb_calculateddata (datum,code,gruppe,frist,wert,wert2) VALUES ('2016-08-05','EY','I','K',0.0720,0.5559);</v>
      </c>
      <c r="P6" s="3"/>
    </row>
    <row r="7" spans="1:16" x14ac:dyDescent="0.2">
      <c r="A7" s="2">
        <v>42580</v>
      </c>
      <c r="B7">
        <v>0</v>
      </c>
      <c r="C7">
        <v>0</v>
      </c>
      <c r="D7">
        <v>0</v>
      </c>
      <c r="E7" s="3" t="e">
        <f t="shared" si="1"/>
        <v>#DIV/0!</v>
      </c>
      <c r="F7">
        <v>0</v>
      </c>
      <c r="G7">
        <v>0</v>
      </c>
      <c r="H7">
        <v>0</v>
      </c>
      <c r="I7" s="3">
        <f>(USD!I7-(USDJPY!I7*-1))/2</f>
        <v>1.0208912215704427E-2</v>
      </c>
      <c r="J7">
        <v>0</v>
      </c>
      <c r="K7">
        <v>0</v>
      </c>
      <c r="L7">
        <v>0</v>
      </c>
      <c r="M7" s="3">
        <f>(USD!M7-(USDJPY!M7*-1))/2</f>
        <v>6.7730431840070798E-3</v>
      </c>
      <c r="N7" s="3">
        <f>(USD!N7+USDJPY!N7)/2</f>
        <v>0.514371241898118</v>
      </c>
      <c r="O7" t="str">
        <f t="shared" si="0"/>
        <v>INSERT INTO jos_sentixdb_calculateddata (datum,code,gruppe,frist,wert,wert2) VALUES ('2016-07-29','EY','I','K',0.0102,0.5144);</v>
      </c>
      <c r="P7" s="3"/>
    </row>
    <row r="8" spans="1:16" x14ac:dyDescent="0.2">
      <c r="A8" s="2">
        <v>42573</v>
      </c>
      <c r="B8">
        <v>0</v>
      </c>
      <c r="C8">
        <v>0</v>
      </c>
      <c r="D8">
        <v>0</v>
      </c>
      <c r="E8" s="3" t="e">
        <f t="shared" si="1"/>
        <v>#DIV/0!</v>
      </c>
      <c r="F8">
        <v>0</v>
      </c>
      <c r="G8">
        <v>0</v>
      </c>
      <c r="H8">
        <v>0</v>
      </c>
      <c r="I8" s="3">
        <f>(USD!I8-(USDJPY!I8*-1))/2</f>
        <v>1.5401717847370017E-2</v>
      </c>
      <c r="J8">
        <v>0</v>
      </c>
      <c r="K8">
        <v>0</v>
      </c>
      <c r="L8">
        <v>0</v>
      </c>
      <c r="M8" s="3">
        <f>(USD!M8-(USDJPY!M8*-1))/2</f>
        <v>1.5584935897435898E-2</v>
      </c>
      <c r="N8" s="3">
        <f>(USD!N8+USDJPY!N8)/2</f>
        <v>0.47632211538461544</v>
      </c>
      <c r="O8" t="str">
        <f t="shared" si="0"/>
        <v>INSERT INTO jos_sentixdb_calculateddata (datum,code,gruppe,frist,wert,wert2) VALUES ('2016-07-22','EY','I','K',0.0154,0.4763);</v>
      </c>
      <c r="P8" s="3"/>
    </row>
    <row r="9" spans="1:16" x14ac:dyDescent="0.2">
      <c r="A9" s="2">
        <v>42566</v>
      </c>
      <c r="B9">
        <v>0</v>
      </c>
      <c r="C9">
        <v>0</v>
      </c>
      <c r="D9">
        <v>0</v>
      </c>
      <c r="E9" s="3" t="e">
        <f t="shared" si="1"/>
        <v>#DIV/0!</v>
      </c>
      <c r="F9">
        <v>0</v>
      </c>
      <c r="G9">
        <v>0</v>
      </c>
      <c r="H9">
        <v>0</v>
      </c>
      <c r="I9" s="3">
        <f>(USD!I9-(USDJPY!I9*-1))/2</f>
        <v>8.9752567693744179E-2</v>
      </c>
      <c r="J9">
        <v>0</v>
      </c>
      <c r="K9">
        <v>0</v>
      </c>
      <c r="L9">
        <v>0</v>
      </c>
      <c r="M9" s="3">
        <f>(USD!M9-(USDJPY!M9*-1))/2</f>
        <v>7.9077405610131379E-2</v>
      </c>
      <c r="N9" s="3">
        <f>(USD!N9+USDJPY!N9)/2</f>
        <v>0.51818262516274116</v>
      </c>
      <c r="O9" t="str">
        <f t="shared" si="0"/>
        <v>INSERT INTO jos_sentixdb_calculateddata (datum,code,gruppe,frist,wert,wert2) VALUES ('2016-07-15','EY','I','K',0.0898,0.5182);</v>
      </c>
      <c r="P9" s="3"/>
    </row>
    <row r="10" spans="1:16" x14ac:dyDescent="0.2">
      <c r="A10" s="2">
        <v>42559</v>
      </c>
      <c r="B10">
        <v>0</v>
      </c>
      <c r="C10">
        <v>0</v>
      </c>
      <c r="D10">
        <v>0</v>
      </c>
      <c r="E10" s="3" t="e">
        <f t="shared" si="1"/>
        <v>#DIV/0!</v>
      </c>
      <c r="F10">
        <v>0</v>
      </c>
      <c r="G10">
        <v>0</v>
      </c>
      <c r="H10">
        <v>0</v>
      </c>
      <c r="I10" s="3">
        <f>(USD!I10-(USDJPY!I10*-1))/2</f>
        <v>-0.17746405681621341</v>
      </c>
      <c r="J10">
        <v>0</v>
      </c>
      <c r="K10">
        <v>0</v>
      </c>
      <c r="L10">
        <v>0</v>
      </c>
      <c r="M10" s="3">
        <f>(USD!M10-(USDJPY!M10*-1))/2</f>
        <v>-0.17213842058562556</v>
      </c>
      <c r="N10" s="3">
        <f>(USD!N10+USDJPY!N10)/2</f>
        <v>0.48311150547175397</v>
      </c>
      <c r="O10" t="str">
        <f t="shared" si="0"/>
        <v>INSERT INTO jos_sentixdb_calculateddata (datum,code,gruppe,frist,wert,wert2) VALUES ('2016-07-08','EY','I','K',-0.1775,0.4831);</v>
      </c>
      <c r="P10" s="3"/>
    </row>
    <row r="11" spans="1:16" x14ac:dyDescent="0.2">
      <c r="A11" s="2">
        <v>42552</v>
      </c>
      <c r="B11">
        <v>0</v>
      </c>
      <c r="C11">
        <v>0</v>
      </c>
      <c r="D11">
        <v>0</v>
      </c>
      <c r="E11" s="3" t="e">
        <f t="shared" si="1"/>
        <v>#DIV/0!</v>
      </c>
      <c r="F11">
        <v>0</v>
      </c>
      <c r="G11">
        <v>0</v>
      </c>
      <c r="H11">
        <v>0</v>
      </c>
      <c r="I11" s="3">
        <f>(USD!I11-(USDJPY!I11*-1))/2</f>
        <v>-6.8540284360189566E-2</v>
      </c>
      <c r="J11">
        <v>0</v>
      </c>
      <c r="K11">
        <v>0</v>
      </c>
      <c r="L11">
        <v>0</v>
      </c>
      <c r="M11" s="3">
        <f>(USD!M11-(USDJPY!M11*-1))/2</f>
        <v>-7.5497583267836052E-2</v>
      </c>
      <c r="N11" s="3">
        <f>(USD!N11+USDJPY!N11)/2</f>
        <v>0.49497828000207078</v>
      </c>
      <c r="O11" t="str">
        <f t="shared" si="0"/>
        <v>INSERT INTO jos_sentixdb_calculateddata (datum,code,gruppe,frist,wert,wert2) VALUES ('2016-07-01','EY','I','K',-0.0685,0.4950);</v>
      </c>
      <c r="P11" s="3"/>
    </row>
    <row r="12" spans="1:16" x14ac:dyDescent="0.2">
      <c r="A12" s="2">
        <v>42545</v>
      </c>
      <c r="B12">
        <v>0</v>
      </c>
      <c r="C12">
        <v>0</v>
      </c>
      <c r="D12">
        <v>0</v>
      </c>
      <c r="E12" s="3" t="e">
        <f t="shared" si="1"/>
        <v>#DIV/0!</v>
      </c>
      <c r="F12">
        <v>0</v>
      </c>
      <c r="G12">
        <v>0</v>
      </c>
      <c r="H12">
        <v>0</v>
      </c>
      <c r="I12" s="3">
        <f>(USD!I12-(USDJPY!I12*-1))/2</f>
        <v>-0.26391589536180032</v>
      </c>
      <c r="J12">
        <v>0</v>
      </c>
      <c r="K12">
        <v>0</v>
      </c>
      <c r="L12">
        <v>0</v>
      </c>
      <c r="M12" s="3">
        <f>(USD!M12-(USDJPY!M12*-1))/2</f>
        <v>-0.16212955825860265</v>
      </c>
      <c r="N12" s="3">
        <f>(USD!N12+USDJPY!N12)/2</f>
        <v>0.36339794326107799</v>
      </c>
      <c r="O12" t="str">
        <f t="shared" si="0"/>
        <v>INSERT INTO jos_sentixdb_calculateddata (datum,code,gruppe,frist,wert,wert2) VALUES ('2016-06-24','EY','I','K',-0.2639,0.3634);</v>
      </c>
      <c r="P12" s="3"/>
    </row>
    <row r="13" spans="1:16" x14ac:dyDescent="0.2">
      <c r="A13" s="2">
        <v>42538</v>
      </c>
      <c r="B13">
        <v>0</v>
      </c>
      <c r="C13">
        <v>0</v>
      </c>
      <c r="D13">
        <v>0</v>
      </c>
      <c r="E13" s="3" t="e">
        <f t="shared" si="1"/>
        <v>#DIV/0!</v>
      </c>
      <c r="F13">
        <v>0</v>
      </c>
      <c r="G13">
        <v>0</v>
      </c>
      <c r="H13">
        <v>0</v>
      </c>
      <c r="I13" s="3">
        <f>(USD!I13-(USDJPY!I13*-1))/2</f>
        <v>-6.455220694954325E-2</v>
      </c>
      <c r="J13">
        <v>0</v>
      </c>
      <c r="K13">
        <v>0</v>
      </c>
      <c r="L13">
        <v>0</v>
      </c>
      <c r="M13" s="3">
        <f>(USD!M13-(USDJPY!M13*-1))/2</f>
        <v>-5.1325791855203626E-2</v>
      </c>
      <c r="N13" s="3">
        <f>(USD!N13+USDJPY!N13)/2</f>
        <v>0.50660633484162898</v>
      </c>
      <c r="O13" t="str">
        <f t="shared" si="0"/>
        <v>INSERT INTO jos_sentixdb_calculateddata (datum,code,gruppe,frist,wert,wert2) VALUES ('2016-06-17','EY','I','K',-0.0646,0.5066);</v>
      </c>
      <c r="P13" s="3"/>
    </row>
    <row r="14" spans="1:16" x14ac:dyDescent="0.2">
      <c r="A14" s="2">
        <v>42531</v>
      </c>
      <c r="B14">
        <v>0</v>
      </c>
      <c r="C14">
        <v>0</v>
      </c>
      <c r="D14">
        <v>0</v>
      </c>
      <c r="E14" s="3" t="e">
        <f t="shared" si="1"/>
        <v>#DIV/0!</v>
      </c>
      <c r="F14">
        <v>0</v>
      </c>
      <c r="G14">
        <v>0</v>
      </c>
      <c r="H14">
        <v>0</v>
      </c>
      <c r="I14" s="3">
        <f>(USD!I14-(USDJPY!I14*-1))/2</f>
        <v>-1.8554952510176394E-2</v>
      </c>
      <c r="J14">
        <v>0</v>
      </c>
      <c r="K14">
        <v>0</v>
      </c>
      <c r="L14">
        <v>0</v>
      </c>
      <c r="M14" s="3">
        <f>(USD!M14-(USDJPY!M14*-1))/2</f>
        <v>-1.4478114478114479E-2</v>
      </c>
      <c r="N14" s="3">
        <f>(USD!N14+USDJPY!N14)/2</f>
        <v>0.52468545100124042</v>
      </c>
      <c r="O14" t="str">
        <f t="shared" si="0"/>
        <v>INSERT INTO jos_sentixdb_calculateddata (datum,code,gruppe,frist,wert,wert2) VALUES ('2016-06-10','EY','I','K',-0.0186,0.5247);</v>
      </c>
      <c r="P14" s="3"/>
    </row>
    <row r="15" spans="1:16" x14ac:dyDescent="0.2">
      <c r="A15" s="2">
        <v>42524</v>
      </c>
      <c r="B15">
        <v>0</v>
      </c>
      <c r="C15">
        <v>0</v>
      </c>
      <c r="D15">
        <v>0</v>
      </c>
      <c r="E15" s="3" t="e">
        <f t="shared" si="1"/>
        <v>#DIV/0!</v>
      </c>
      <c r="F15">
        <v>0</v>
      </c>
      <c r="G15">
        <v>0</v>
      </c>
      <c r="H15">
        <v>0</v>
      </c>
      <c r="I15" s="3">
        <f>(USD!I15-(USDJPY!I15*-1))/2</f>
        <v>-2.0876358085660407E-2</v>
      </c>
      <c r="J15">
        <v>0</v>
      </c>
      <c r="K15">
        <v>0</v>
      </c>
      <c r="L15">
        <v>0</v>
      </c>
      <c r="M15" s="3">
        <f>(USD!M15-(USDJPY!M15*-1))/2</f>
        <v>2.885741178631282E-2</v>
      </c>
      <c r="N15" s="3">
        <f>(USD!N15+USDJPY!N15)/2</f>
        <v>0.49006634679400352</v>
      </c>
      <c r="O15" t="str">
        <f t="shared" si="0"/>
        <v>INSERT INTO jos_sentixdb_calculateddata (datum,code,gruppe,frist,wert,wert2) VALUES ('2016-06-03','EY','I','K',-0.0209,0.4901);</v>
      </c>
      <c r="P15" s="3"/>
    </row>
    <row r="16" spans="1:16" x14ac:dyDescent="0.2">
      <c r="A16" s="2">
        <v>42517</v>
      </c>
      <c r="B16">
        <v>0</v>
      </c>
      <c r="C16">
        <v>0</v>
      </c>
      <c r="D16">
        <v>0</v>
      </c>
      <c r="E16" s="3" t="e">
        <f t="shared" si="1"/>
        <v>#DIV/0!</v>
      </c>
      <c r="F16">
        <v>0</v>
      </c>
      <c r="G16">
        <v>0</v>
      </c>
      <c r="H16">
        <v>0</v>
      </c>
      <c r="I16" s="3">
        <f>(USD!I16-(USDJPY!I16*-1))/2</f>
        <v>-2.3793260473588346E-2</v>
      </c>
      <c r="J16">
        <v>0</v>
      </c>
      <c r="K16">
        <v>0</v>
      </c>
      <c r="L16">
        <v>0</v>
      </c>
      <c r="M16" s="3">
        <f>(USD!M16-(USDJPY!M16*-1))/2</f>
        <v>1.2928234740273298E-2</v>
      </c>
      <c r="N16" s="3">
        <f>(USD!N16+USDJPY!N16)/2</f>
        <v>0.49072170477501476</v>
      </c>
      <c r="O16" t="str">
        <f t="shared" si="0"/>
        <v>INSERT INTO jos_sentixdb_calculateddata (datum,code,gruppe,frist,wert,wert2) VALUES ('2016-05-27','EY','I','K',-0.0238,0.4907);</v>
      </c>
      <c r="P16" s="3"/>
    </row>
    <row r="17" spans="1:16" x14ac:dyDescent="0.2">
      <c r="A17" s="2">
        <v>42510</v>
      </c>
      <c r="B17">
        <v>0</v>
      </c>
      <c r="C17">
        <v>0</v>
      </c>
      <c r="D17">
        <v>0</v>
      </c>
      <c r="E17" s="3" t="e">
        <f t="shared" si="1"/>
        <v>#DIV/0!</v>
      </c>
      <c r="F17">
        <v>0</v>
      </c>
      <c r="G17">
        <v>0</v>
      </c>
      <c r="H17">
        <v>0</v>
      </c>
      <c r="I17" s="3">
        <f>(USD!I17-(USDJPY!I17*-1))/2</f>
        <v>-1.2643678160919519E-2</v>
      </c>
      <c r="J17">
        <v>0</v>
      </c>
      <c r="K17">
        <v>0</v>
      </c>
      <c r="L17">
        <v>0</v>
      </c>
      <c r="M17" s="3">
        <f>(USD!M17-(USDJPY!M17*-1))/2</f>
        <v>3.6745138178096215E-2</v>
      </c>
      <c r="N17" s="3">
        <f>(USD!N17+USDJPY!N17)/2</f>
        <v>0.44188610775100023</v>
      </c>
      <c r="O17" t="str">
        <f t="shared" si="0"/>
        <v>INSERT INTO jos_sentixdb_calculateddata (datum,code,gruppe,frist,wert,wert2) VALUES ('2016-05-20','EY','I','K',-0.0126,0.4419);</v>
      </c>
      <c r="P17" s="3"/>
    </row>
    <row r="18" spans="1:16" x14ac:dyDescent="0.2">
      <c r="A18" s="2">
        <v>42503</v>
      </c>
      <c r="B18">
        <v>0</v>
      </c>
      <c r="C18">
        <v>0</v>
      </c>
      <c r="D18">
        <v>0</v>
      </c>
      <c r="E18" s="3" t="e">
        <f t="shared" si="1"/>
        <v>#DIV/0!</v>
      </c>
      <c r="F18">
        <v>0</v>
      </c>
      <c r="G18">
        <v>0</v>
      </c>
      <c r="H18">
        <v>0</v>
      </c>
      <c r="I18" s="3">
        <f>(USD!I18-(USDJPY!I18*-1))/2</f>
        <v>2.7658328606195909E-2</v>
      </c>
      <c r="J18">
        <v>0</v>
      </c>
      <c r="K18">
        <v>0</v>
      </c>
      <c r="L18">
        <v>0</v>
      </c>
      <c r="M18" s="3">
        <f>(USD!M18-(USDJPY!M18*-1))/2</f>
        <v>7.8325872831718324E-2</v>
      </c>
      <c r="N18" s="3">
        <f>(USD!N18+USDJPY!N18)/2</f>
        <v>0.52599354623553896</v>
      </c>
      <c r="O18" t="str">
        <f t="shared" si="0"/>
        <v>INSERT INTO jos_sentixdb_calculateddata (datum,code,gruppe,frist,wert,wert2) VALUES ('2016-05-13','EY','I','K',0.0277,0.5260);</v>
      </c>
      <c r="P18" s="3"/>
    </row>
    <row r="19" spans="1:16" x14ac:dyDescent="0.2">
      <c r="A19" s="2">
        <v>42496</v>
      </c>
      <c r="B19">
        <v>0</v>
      </c>
      <c r="C19">
        <v>0</v>
      </c>
      <c r="D19">
        <v>0</v>
      </c>
      <c r="E19" s="3" t="e">
        <f t="shared" si="1"/>
        <v>#DIV/0!</v>
      </c>
      <c r="F19">
        <v>0</v>
      </c>
      <c r="G19">
        <v>0</v>
      </c>
      <c r="H19">
        <v>0</v>
      </c>
      <c r="I19" s="3">
        <f>(USD!I19-(USDJPY!I19*-1))/2</f>
        <v>-1.0118180346446494E-2</v>
      </c>
      <c r="J19">
        <v>0</v>
      </c>
      <c r="K19">
        <v>0</v>
      </c>
      <c r="L19">
        <v>0</v>
      </c>
      <c r="M19" s="3">
        <f>(USD!M19-(USDJPY!M19*-1))/2</f>
        <v>4.7023652840973186E-2</v>
      </c>
      <c r="N19" s="3">
        <f>(USD!N19+USDJPY!N19)/2</f>
        <v>0.50834806151994893</v>
      </c>
      <c r="O19" t="str">
        <f t="shared" si="0"/>
        <v>INSERT INTO jos_sentixdb_calculateddata (datum,code,gruppe,frist,wert,wert2) VALUES ('2016-05-06','EY','I','K',-0.0101,0.5083);</v>
      </c>
      <c r="P19" s="3"/>
    </row>
    <row r="20" spans="1:16" x14ac:dyDescent="0.2">
      <c r="A20" s="2">
        <v>42489</v>
      </c>
      <c r="B20">
        <v>0</v>
      </c>
      <c r="C20">
        <v>0</v>
      </c>
      <c r="D20">
        <v>0</v>
      </c>
      <c r="E20" s="3" t="e">
        <f t="shared" si="1"/>
        <v>#DIV/0!</v>
      </c>
      <c r="F20">
        <v>0</v>
      </c>
      <c r="G20">
        <v>0</v>
      </c>
      <c r="H20">
        <v>0</v>
      </c>
      <c r="I20" s="3">
        <f>(USD!I20-(USDJPY!I20*-1))/2</f>
        <v>3.9902845246356684E-3</v>
      </c>
      <c r="J20">
        <v>0</v>
      </c>
      <c r="K20">
        <v>0</v>
      </c>
      <c r="L20">
        <v>0</v>
      </c>
      <c r="M20" s="3">
        <f>(USD!M20-(USDJPY!M20*-1))/2</f>
        <v>1.7411478511577622E-2</v>
      </c>
      <c r="N20" s="3">
        <f>(USD!N20+USDJPY!N20)/2</f>
        <v>0.53204793224614821</v>
      </c>
      <c r="O20" t="str">
        <f t="shared" si="0"/>
        <v>INSERT INTO jos_sentixdb_calculateddata (datum,code,gruppe,frist,wert,wert2) VALUES ('2016-04-29','EY','I','K',0.0040,0.5320);</v>
      </c>
      <c r="P20" s="3"/>
    </row>
    <row r="21" spans="1:16" x14ac:dyDescent="0.2">
      <c r="A21" s="2">
        <v>42482</v>
      </c>
      <c r="B21">
        <v>0</v>
      </c>
      <c r="C21">
        <v>0</v>
      </c>
      <c r="D21">
        <v>0</v>
      </c>
      <c r="E21" s="3" t="e">
        <f t="shared" si="1"/>
        <v>#DIV/0!</v>
      </c>
      <c r="F21">
        <v>0</v>
      </c>
      <c r="G21">
        <v>0</v>
      </c>
      <c r="H21">
        <v>0</v>
      </c>
      <c r="I21" s="3">
        <f>(USD!I21-(USDJPY!I21*-1))/2</f>
        <v>3.8883575341274665E-2</v>
      </c>
      <c r="J21">
        <v>0</v>
      </c>
      <c r="K21">
        <v>0</v>
      </c>
      <c r="L21">
        <v>0</v>
      </c>
      <c r="M21" s="3">
        <f>(USD!M21-(USDJPY!M21*-1))/2</f>
        <v>7.1042287882895072E-2</v>
      </c>
      <c r="N21" s="3">
        <f>(USD!N21+USDJPY!N21)/2</f>
        <v>0.51914023673985721</v>
      </c>
      <c r="O21" t="str">
        <f t="shared" si="0"/>
        <v>INSERT INTO jos_sentixdb_calculateddata (datum,code,gruppe,frist,wert,wert2) VALUES ('2016-04-22','EY','I','K',0.0389,0.5191);</v>
      </c>
      <c r="P21" s="3"/>
    </row>
    <row r="22" spans="1:16" x14ac:dyDescent="0.2">
      <c r="A22" s="2">
        <v>42475</v>
      </c>
      <c r="B22">
        <v>0</v>
      </c>
      <c r="C22">
        <v>0</v>
      </c>
      <c r="D22">
        <v>0</v>
      </c>
      <c r="E22" s="3" t="e">
        <f t="shared" si="1"/>
        <v>#DIV/0!</v>
      </c>
      <c r="F22">
        <v>0</v>
      </c>
      <c r="G22">
        <v>0</v>
      </c>
      <c r="H22">
        <v>0</v>
      </c>
      <c r="I22" s="3">
        <f>(USD!I22-(USDJPY!I22*-1))/2</f>
        <v>1.3467656415694584E-2</v>
      </c>
      <c r="J22">
        <v>0</v>
      </c>
      <c r="K22">
        <v>0</v>
      </c>
      <c r="L22">
        <v>0</v>
      </c>
      <c r="M22" s="3">
        <f>(USD!M22-(USDJPY!M22*-1))/2</f>
        <v>3.7540609998545305E-2</v>
      </c>
      <c r="N22" s="3">
        <f>(USD!N22+USDJPY!N22)/2</f>
        <v>0.52313436454444062</v>
      </c>
      <c r="O22" t="str">
        <f t="shared" si="0"/>
        <v>INSERT INTO jos_sentixdb_calculateddata (datum,code,gruppe,frist,wert,wert2) VALUES ('2016-04-15','EY','I','K',0.0135,0.5231);</v>
      </c>
      <c r="P22" s="3"/>
    </row>
    <row r="23" spans="1:16" x14ac:dyDescent="0.2">
      <c r="A23" s="2">
        <v>42468</v>
      </c>
      <c r="B23">
        <v>0</v>
      </c>
      <c r="C23">
        <v>0</v>
      </c>
      <c r="D23">
        <v>0</v>
      </c>
      <c r="E23" s="3" t="e">
        <f t="shared" si="1"/>
        <v>#DIV/0!</v>
      </c>
      <c r="F23">
        <v>0</v>
      </c>
      <c r="G23">
        <v>0</v>
      </c>
      <c r="H23">
        <v>0</v>
      </c>
      <c r="I23" s="3">
        <f>(USD!I23-(USDJPY!I23*-1))/2</f>
        <v>1.5956904709907547E-2</v>
      </c>
      <c r="J23">
        <v>0</v>
      </c>
      <c r="K23">
        <v>0</v>
      </c>
      <c r="L23">
        <v>0</v>
      </c>
      <c r="M23" s="3">
        <f>(USD!M23-(USDJPY!M23*-1))/2</f>
        <v>5.0909671241621449E-2</v>
      </c>
      <c r="N23" s="3">
        <f>(USD!N23+USDJPY!N23)/2</f>
        <v>0.49662231775262922</v>
      </c>
      <c r="O23" t="str">
        <f t="shared" si="0"/>
        <v>INSERT INTO jos_sentixdb_calculateddata (datum,code,gruppe,frist,wert,wert2) VALUES ('2016-04-08','EY','I','K',0.0160,0.4966);</v>
      </c>
      <c r="P23" s="3"/>
    </row>
    <row r="24" spans="1:16" x14ac:dyDescent="0.2">
      <c r="A24" s="2">
        <v>42461</v>
      </c>
      <c r="B24">
        <v>0</v>
      </c>
      <c r="C24">
        <v>0</v>
      </c>
      <c r="D24">
        <v>0</v>
      </c>
      <c r="E24" s="3" t="e">
        <f t="shared" si="1"/>
        <v>#DIV/0!</v>
      </c>
      <c r="F24">
        <v>0</v>
      </c>
      <c r="G24">
        <v>0</v>
      </c>
      <c r="H24">
        <v>0</v>
      </c>
      <c r="I24" s="3">
        <f>(USD!I24-(USDJPY!I24*-1))/2</f>
        <v>0.11415226218740984</v>
      </c>
      <c r="J24">
        <v>0</v>
      </c>
      <c r="K24">
        <v>0</v>
      </c>
      <c r="L24">
        <v>0</v>
      </c>
      <c r="M24" s="3">
        <f>(USD!M24-(USDJPY!M24*-1))/2</f>
        <v>0.11265908267357719</v>
      </c>
      <c r="N24" s="3">
        <f>(USD!N24+USDJPY!N24)/2</f>
        <v>0.53611821805444215</v>
      </c>
      <c r="O24" t="str">
        <f t="shared" si="0"/>
        <v>INSERT INTO jos_sentixdb_calculateddata (datum,code,gruppe,frist,wert,wert2) VALUES ('2016-04-01','EY','I','K',0.1142,0.5361);</v>
      </c>
      <c r="P24" s="3"/>
    </row>
    <row r="25" spans="1:16" x14ac:dyDescent="0.2">
      <c r="A25" s="2">
        <v>42454</v>
      </c>
      <c r="B25">
        <v>0</v>
      </c>
      <c r="C25">
        <v>0</v>
      </c>
      <c r="D25">
        <v>0</v>
      </c>
      <c r="E25" s="3" t="e">
        <f t="shared" si="1"/>
        <v>#DIV/0!</v>
      </c>
      <c r="F25">
        <v>0</v>
      </c>
      <c r="G25">
        <v>0</v>
      </c>
      <c r="H25">
        <v>0</v>
      </c>
      <c r="I25" s="3">
        <f>(USD!I25-(USDJPY!I25*-1))/2</f>
        <v>-2.1367521367521368E-2</v>
      </c>
      <c r="J25">
        <v>0</v>
      </c>
      <c r="K25">
        <v>0</v>
      </c>
      <c r="L25">
        <v>0</v>
      </c>
      <c r="M25" s="3">
        <f>(USD!M25-(USDJPY!M25*-1))/2</f>
        <v>-2.2342802425789968E-3</v>
      </c>
      <c r="N25" s="3">
        <f>(USD!N25+USDJPY!N25)/2</f>
        <v>0.58593999361634208</v>
      </c>
      <c r="O25" t="str">
        <f t="shared" si="0"/>
        <v>INSERT INTO jos_sentixdb_calculateddata (datum,code,gruppe,frist,wert,wert2) VALUES ('2016-03-25','EY','I','K',-0.0214,0.5859);</v>
      </c>
      <c r="P25" s="3"/>
    </row>
    <row r="26" spans="1:16" x14ac:dyDescent="0.2">
      <c r="A26" s="2">
        <v>42447</v>
      </c>
      <c r="B26">
        <v>0</v>
      </c>
      <c r="C26">
        <v>0</v>
      </c>
      <c r="D26">
        <v>0</v>
      </c>
      <c r="E26" s="3" t="e">
        <f t="shared" si="1"/>
        <v>#DIV/0!</v>
      </c>
      <c r="F26">
        <v>0</v>
      </c>
      <c r="G26">
        <v>0</v>
      </c>
      <c r="H26">
        <v>0</v>
      </c>
      <c r="I26" s="3">
        <f>(USD!I26-(USDJPY!I26*-1))/2</f>
        <v>4.886074023355777E-2</v>
      </c>
      <c r="J26">
        <v>0</v>
      </c>
      <c r="K26">
        <v>0</v>
      </c>
      <c r="L26">
        <v>0</v>
      </c>
      <c r="M26" s="3">
        <f>(USD!M26-(USDJPY!M26*-1))/2</f>
        <v>4.0986724485526274E-2</v>
      </c>
      <c r="N26" s="3">
        <f>(USD!N26+USDJPY!N26)/2</f>
        <v>0.49369032675263413</v>
      </c>
      <c r="O26" t="str">
        <f t="shared" si="0"/>
        <v>INSERT INTO jos_sentixdb_calculateddata (datum,code,gruppe,frist,wert,wert2) VALUES ('2016-03-18','EY','I','K',0.0489,0.4937);</v>
      </c>
      <c r="P26" s="3"/>
    </row>
    <row r="27" spans="1:16" x14ac:dyDescent="0.2">
      <c r="A27" s="2">
        <v>42440</v>
      </c>
      <c r="B27">
        <v>0</v>
      </c>
      <c r="C27">
        <v>0</v>
      </c>
      <c r="D27">
        <v>0</v>
      </c>
      <c r="E27" s="3" t="e">
        <f t="shared" si="1"/>
        <v>#DIV/0!</v>
      </c>
      <c r="F27">
        <v>0</v>
      </c>
      <c r="G27">
        <v>0</v>
      </c>
      <c r="H27">
        <v>0</v>
      </c>
      <c r="I27" s="3">
        <f>(USD!I27-(USDJPY!I27*-1))/2</f>
        <v>3.2042349108677946E-2</v>
      </c>
      <c r="J27">
        <v>0</v>
      </c>
      <c r="K27">
        <v>0</v>
      </c>
      <c r="L27">
        <v>0</v>
      </c>
      <c r="M27" s="3">
        <f>(USD!M27-(USDJPY!M27*-1))/2</f>
        <v>4.0437108289905641E-2</v>
      </c>
      <c r="N27" s="3">
        <f>(USD!N27+USDJPY!N27)/2</f>
        <v>0.48892766133290477</v>
      </c>
      <c r="O27" t="str">
        <f t="shared" si="0"/>
        <v>INSERT INTO jos_sentixdb_calculateddata (datum,code,gruppe,frist,wert,wert2) VALUES ('2016-03-11','EY','I','K',0.0320,0.4889);</v>
      </c>
      <c r="P27" s="3"/>
    </row>
    <row r="28" spans="1:16" x14ac:dyDescent="0.2">
      <c r="A28" s="2">
        <v>42433</v>
      </c>
      <c r="B28">
        <v>0</v>
      </c>
      <c r="C28">
        <v>0</v>
      </c>
      <c r="D28">
        <v>0</v>
      </c>
      <c r="E28" s="3" t="e">
        <f t="shared" si="1"/>
        <v>#DIV/0!</v>
      </c>
      <c r="F28">
        <v>0</v>
      </c>
      <c r="G28">
        <v>0</v>
      </c>
      <c r="H28">
        <v>0</v>
      </c>
      <c r="I28" s="3">
        <f>(USD!I28-(USDJPY!I28*-1))/2</f>
        <v>4.9962687893109689E-2</v>
      </c>
      <c r="J28">
        <v>0</v>
      </c>
      <c r="K28">
        <v>0</v>
      </c>
      <c r="L28">
        <v>0</v>
      </c>
      <c r="M28" s="3">
        <f>(USD!M28-(USDJPY!M28*-1))/2</f>
        <v>8.2322529329886651E-2</v>
      </c>
      <c r="N28" s="3">
        <f>(USD!N28+USDJPY!N28)/2</f>
        <v>0.53908241291418857</v>
      </c>
      <c r="O28" t="str">
        <f t="shared" si="0"/>
        <v>INSERT INTO jos_sentixdb_calculateddata (datum,code,gruppe,frist,wert,wert2) VALUES ('2016-03-04','EY','I','K',0.0500,0.5391);</v>
      </c>
      <c r="P28" s="3"/>
    </row>
    <row r="29" spans="1:16" x14ac:dyDescent="0.2">
      <c r="A29" s="2">
        <v>42426</v>
      </c>
      <c r="B29">
        <v>0</v>
      </c>
      <c r="C29">
        <v>0</v>
      </c>
      <c r="D29">
        <v>0</v>
      </c>
      <c r="E29" s="3" t="e">
        <f t="shared" si="1"/>
        <v>#DIV/0!</v>
      </c>
      <c r="F29">
        <v>0</v>
      </c>
      <c r="G29">
        <v>0</v>
      </c>
      <c r="H29">
        <v>0</v>
      </c>
      <c r="I29" s="3">
        <f>(USD!I29-(USDJPY!I29*-1))/2</f>
        <v>8.0152671755725213E-3</v>
      </c>
      <c r="J29">
        <v>0</v>
      </c>
      <c r="K29">
        <v>0</v>
      </c>
      <c r="L29">
        <v>0</v>
      </c>
      <c r="M29" s="3">
        <f>(USD!M29-(USDJPY!M29*-1))/2</f>
        <v>-2.2243713733075404E-3</v>
      </c>
      <c r="N29" s="3">
        <f>(USD!N29+USDJPY!N29)/2</f>
        <v>0.58133462282398451</v>
      </c>
      <c r="O29" t="str">
        <f t="shared" si="0"/>
        <v>INSERT INTO jos_sentixdb_calculateddata (datum,code,gruppe,frist,wert,wert2) VALUES ('2016-02-26','EY','I','K',0.0080,0.5813);</v>
      </c>
      <c r="P29" s="3"/>
    </row>
    <row r="30" spans="1:16" x14ac:dyDescent="0.2">
      <c r="A30" s="2">
        <v>42419</v>
      </c>
      <c r="B30">
        <v>0</v>
      </c>
      <c r="C30">
        <v>0</v>
      </c>
      <c r="D30">
        <v>0</v>
      </c>
      <c r="E30" s="3" t="e">
        <f t="shared" si="1"/>
        <v>#DIV/0!</v>
      </c>
      <c r="F30">
        <v>0</v>
      </c>
      <c r="G30">
        <v>0</v>
      </c>
      <c r="H30">
        <v>0</v>
      </c>
      <c r="I30" s="3">
        <f>(USD!I30-(USDJPY!I30*-1))/2</f>
        <v>3.1914893617021274E-2</v>
      </c>
      <c r="J30">
        <v>0</v>
      </c>
      <c r="K30">
        <v>0</v>
      </c>
      <c r="L30">
        <v>0</v>
      </c>
      <c r="M30" s="3">
        <f>(USD!M30-(USDJPY!M30*-1))/2</f>
        <v>2.4812734082397005E-2</v>
      </c>
      <c r="N30" s="3">
        <f>(USD!N30+USDJPY!N30)/2</f>
        <v>0.56996642128374009</v>
      </c>
      <c r="O30" t="str">
        <f t="shared" si="0"/>
        <v>INSERT INTO jos_sentixdb_calculateddata (datum,code,gruppe,frist,wert,wert2) VALUES ('2016-02-19','EY','I','K',0.0319,0.5700);</v>
      </c>
      <c r="P30" s="3"/>
    </row>
    <row r="31" spans="1:16" x14ac:dyDescent="0.2">
      <c r="A31" s="2">
        <v>42412</v>
      </c>
      <c r="B31">
        <v>0</v>
      </c>
      <c r="C31">
        <v>0</v>
      </c>
      <c r="D31">
        <v>0</v>
      </c>
      <c r="E31" s="3" t="e">
        <f t="shared" si="1"/>
        <v>#DIV/0!</v>
      </c>
      <c r="F31">
        <v>0</v>
      </c>
      <c r="G31">
        <v>0</v>
      </c>
      <c r="H31">
        <v>0</v>
      </c>
      <c r="I31" s="3">
        <f>(USD!I31-(USDJPY!I31*-1))/2</f>
        <v>7.6755001755001745E-2</v>
      </c>
      <c r="J31">
        <v>0</v>
      </c>
      <c r="K31">
        <v>0</v>
      </c>
      <c r="L31">
        <v>0</v>
      </c>
      <c r="M31" s="3">
        <f>(USD!M31-(USDJPY!M31*-1))/2</f>
        <v>0.11422150610583448</v>
      </c>
      <c r="N31" s="3">
        <f>(USD!N31+USDJPY!N31)/2</f>
        <v>0.40925203527815468</v>
      </c>
      <c r="O31" t="str">
        <f t="shared" si="0"/>
        <v>INSERT INTO jos_sentixdb_calculateddata (datum,code,gruppe,frist,wert,wert2) VALUES ('2016-02-12','EY','I','K',0.0768,0.4093);</v>
      </c>
      <c r="P31" s="3"/>
    </row>
    <row r="32" spans="1:16" x14ac:dyDescent="0.2">
      <c r="A32" s="2">
        <v>42405</v>
      </c>
      <c r="B32">
        <v>0</v>
      </c>
      <c r="C32">
        <v>0</v>
      </c>
      <c r="D32">
        <v>0</v>
      </c>
      <c r="E32" s="3" t="e">
        <f t="shared" si="1"/>
        <v>#DIV/0!</v>
      </c>
      <c r="F32">
        <v>0</v>
      </c>
      <c r="G32">
        <v>0</v>
      </c>
      <c r="H32">
        <v>0</v>
      </c>
      <c r="I32" s="3">
        <f>(USD!I32-(USDJPY!I32*-1))/2</f>
        <v>0.18103558627752175</v>
      </c>
      <c r="J32">
        <v>0</v>
      </c>
      <c r="K32">
        <v>0</v>
      </c>
      <c r="L32">
        <v>0</v>
      </c>
      <c r="M32" s="3">
        <f>(USD!M32-(USDJPY!M32*-1))/2</f>
        <v>0.17190240118710373</v>
      </c>
      <c r="N32" s="3">
        <f>(USD!N32+USDJPY!N32)/2</f>
        <v>0.45791599217590717</v>
      </c>
      <c r="O32" t="str">
        <f t="shared" si="0"/>
        <v>INSERT INTO jos_sentixdb_calculateddata (datum,code,gruppe,frist,wert,wert2) VALUES ('2016-02-05','EY','I','K',0.1810,0.4579);</v>
      </c>
      <c r="P32" s="3"/>
    </row>
    <row r="33" spans="1:16" x14ac:dyDescent="0.2">
      <c r="A33" s="2">
        <v>42398</v>
      </c>
      <c r="B33">
        <v>0</v>
      </c>
      <c r="C33">
        <v>0</v>
      </c>
      <c r="D33">
        <v>0</v>
      </c>
      <c r="E33" s="3" t="e">
        <f t="shared" si="1"/>
        <v>#DIV/0!</v>
      </c>
      <c r="F33">
        <v>0</v>
      </c>
      <c r="G33">
        <v>0</v>
      </c>
      <c r="H33">
        <v>0</v>
      </c>
      <c r="I33" s="3">
        <f>(USD!I33-(USDJPY!I33*-1))/2</f>
        <v>0.15478599086057138</v>
      </c>
      <c r="J33">
        <v>0</v>
      </c>
      <c r="K33">
        <v>0</v>
      </c>
      <c r="L33">
        <v>0</v>
      </c>
      <c r="M33" s="3">
        <f>(USD!M33-(USDJPY!M33*-1))/2</f>
        <v>0.16883208711177106</v>
      </c>
      <c r="N33" s="3">
        <f>(USD!N33+USDJPY!N33)/2</f>
        <v>0.51995722189814564</v>
      </c>
      <c r="O33" t="str">
        <f t="shared" si="0"/>
        <v>INSERT INTO jos_sentixdb_calculateddata (datum,code,gruppe,frist,wert,wert2) VALUES ('2016-01-29','EY','I','K',0.1548,0.5200);</v>
      </c>
      <c r="P33" s="3"/>
    </row>
    <row r="34" spans="1:16" x14ac:dyDescent="0.2">
      <c r="A34" s="2">
        <v>42391</v>
      </c>
      <c r="B34">
        <v>0</v>
      </c>
      <c r="C34">
        <v>0</v>
      </c>
      <c r="D34">
        <v>0</v>
      </c>
      <c r="E34" s="3" t="e">
        <f t="shared" si="1"/>
        <v>#DIV/0!</v>
      </c>
      <c r="F34">
        <v>0</v>
      </c>
      <c r="G34">
        <v>0</v>
      </c>
      <c r="H34">
        <v>0</v>
      </c>
      <c r="I34" s="3">
        <f>(USD!I34-(USDJPY!I34*-1))/2</f>
        <v>2.6642512077294685E-2</v>
      </c>
      <c r="J34">
        <v>0</v>
      </c>
      <c r="K34">
        <v>0</v>
      </c>
      <c r="L34">
        <v>0</v>
      </c>
      <c r="M34" s="3">
        <f>(USD!M34-(USDJPY!M34*-1))/2</f>
        <v>1.7826547921967771E-2</v>
      </c>
      <c r="N34" s="3">
        <f>(USD!N34+USDJPY!N34)/2</f>
        <v>0.53814885496183207</v>
      </c>
      <c r="O34" t="str">
        <f t="shared" si="0"/>
        <v>INSERT INTO jos_sentixdb_calculateddata (datum,code,gruppe,frist,wert,wert2) VALUES ('2016-01-22','EY','I','K',0.0266,0.5381);</v>
      </c>
      <c r="P34" s="3"/>
    </row>
    <row r="35" spans="1:16" x14ac:dyDescent="0.2">
      <c r="A35" s="2">
        <v>42384</v>
      </c>
      <c r="B35">
        <v>0</v>
      </c>
      <c r="C35">
        <v>0</v>
      </c>
      <c r="D35">
        <v>0</v>
      </c>
      <c r="E35" s="3" t="e">
        <f t="shared" si="1"/>
        <v>#DIV/0!</v>
      </c>
      <c r="F35">
        <v>0</v>
      </c>
      <c r="G35">
        <v>0</v>
      </c>
      <c r="H35">
        <v>0</v>
      </c>
      <c r="I35" s="3">
        <f>(USD!I35-(USDJPY!I35*-1))/2</f>
        <v>4.1674958540630178E-2</v>
      </c>
      <c r="J35">
        <v>0</v>
      </c>
      <c r="K35">
        <v>0</v>
      </c>
      <c r="L35">
        <v>0</v>
      </c>
      <c r="M35" s="3">
        <f>(USD!M35-(USDJPY!M35*-1))/2</f>
        <v>2.4405113077679449E-2</v>
      </c>
      <c r="N35" s="3">
        <f>(USD!N35+USDJPY!N35)/2</f>
        <v>0.57000983284169127</v>
      </c>
      <c r="O35" t="str">
        <f t="shared" si="0"/>
        <v>INSERT INTO jos_sentixdb_calculateddata (datum,code,gruppe,frist,wert,wert2) VALUES ('2016-01-15','EY','I','K',0.0417,0.5700);</v>
      </c>
      <c r="P35" s="3"/>
    </row>
    <row r="36" spans="1:16" x14ac:dyDescent="0.2">
      <c r="A36" s="2">
        <v>42377</v>
      </c>
      <c r="B36">
        <v>0</v>
      </c>
      <c r="C36">
        <v>0</v>
      </c>
      <c r="D36">
        <v>0</v>
      </c>
      <c r="E36" s="3" t="e">
        <f t="shared" ref="E36:E99" si="2">(B36-D36)/SUM(B36:D36)</f>
        <v>#DIV/0!</v>
      </c>
      <c r="F36">
        <v>0</v>
      </c>
      <c r="G36">
        <v>0</v>
      </c>
      <c r="H36">
        <v>0</v>
      </c>
      <c r="I36" s="3">
        <f>(USD!I36-(USDJPY!I36*-1))/2</f>
        <v>2.3922538441594705E-2</v>
      </c>
      <c r="J36">
        <v>0</v>
      </c>
      <c r="K36">
        <v>0</v>
      </c>
      <c r="L36">
        <v>0</v>
      </c>
      <c r="M36" s="3">
        <f>(USD!M36-(USDJPY!M36*-1))/2</f>
        <v>-2.6741731175228683E-3</v>
      </c>
      <c r="N36" s="3">
        <f>(USD!N36+USDJPY!N36)/2</f>
        <v>0.55204081632653057</v>
      </c>
      <c r="O36" t="str">
        <f t="shared" si="0"/>
        <v>INSERT INTO jos_sentixdb_calculateddata (datum,code,gruppe,frist,wert,wert2) VALUES ('2016-01-08','EY','I','K',0.0239,0.5520);</v>
      </c>
      <c r="P36" s="3"/>
    </row>
    <row r="37" spans="1:16" x14ac:dyDescent="0.2">
      <c r="A37" s="2">
        <v>42370</v>
      </c>
      <c r="B37">
        <v>0</v>
      </c>
      <c r="C37">
        <v>0</v>
      </c>
      <c r="D37">
        <v>0</v>
      </c>
      <c r="E37" s="3" t="e">
        <f t="shared" si="2"/>
        <v>#DIV/0!</v>
      </c>
      <c r="F37">
        <v>0</v>
      </c>
      <c r="G37">
        <v>0</v>
      </c>
      <c r="H37">
        <v>0</v>
      </c>
      <c r="I37" s="3">
        <f>(USD!I37-(USDJPY!I37*-1))/2</f>
        <v>6.0868430212321613E-2</v>
      </c>
      <c r="J37">
        <v>0</v>
      </c>
      <c r="K37">
        <v>0</v>
      </c>
      <c r="L37">
        <v>0</v>
      </c>
      <c r="M37" s="3">
        <f>(USD!M37-(USDJPY!M37*-1))/2</f>
        <v>5.2490278951817411E-2</v>
      </c>
      <c r="N37" s="3">
        <f>(USD!N37+USDJPY!N37)/2</f>
        <v>0.58157227387996624</v>
      </c>
      <c r="O37" t="str">
        <f t="shared" si="0"/>
        <v>INSERT INTO jos_sentixdb_calculateddata (datum,code,gruppe,frist,wert,wert2) VALUES ('2016-01-01','EY','I','K',0.0609,0.5816);</v>
      </c>
      <c r="P37" s="3"/>
    </row>
    <row r="38" spans="1:16" x14ac:dyDescent="0.2">
      <c r="A38" s="2">
        <v>42363</v>
      </c>
      <c r="B38">
        <v>0</v>
      </c>
      <c r="C38">
        <v>0</v>
      </c>
      <c r="D38">
        <v>0</v>
      </c>
      <c r="E38" s="3" t="e">
        <f t="shared" si="2"/>
        <v>#DIV/0!</v>
      </c>
      <c r="F38">
        <v>0</v>
      </c>
      <c r="G38">
        <v>0</v>
      </c>
      <c r="H38">
        <v>0</v>
      </c>
      <c r="I38" s="3">
        <f>(USD!I38-(USDJPY!I38*-1))/2</f>
        <v>5.4703068951773619E-2</v>
      </c>
      <c r="J38">
        <v>0</v>
      </c>
      <c r="K38">
        <v>0</v>
      </c>
      <c r="L38">
        <v>0</v>
      </c>
      <c r="M38" s="3">
        <f>(USD!M38-(USDJPY!M38*-1))/2</f>
        <v>4.3710461171724585E-2</v>
      </c>
      <c r="N38" s="3">
        <f>(USD!N38+USDJPY!N38)/2</f>
        <v>0.54083768833470858</v>
      </c>
      <c r="O38" t="str">
        <f t="shared" si="0"/>
        <v>INSERT INTO jos_sentixdb_calculateddata (datum,code,gruppe,frist,wert,wert2) VALUES ('2015-12-25','EY','I','K',0.0547,0.5408);</v>
      </c>
      <c r="P38" s="3"/>
    </row>
    <row r="39" spans="1:16" x14ac:dyDescent="0.2">
      <c r="A39" s="2">
        <v>42356</v>
      </c>
      <c r="B39">
        <v>0</v>
      </c>
      <c r="C39">
        <v>0</v>
      </c>
      <c r="D39">
        <v>0</v>
      </c>
      <c r="E39" s="3" t="e">
        <f t="shared" si="2"/>
        <v>#DIV/0!</v>
      </c>
      <c r="F39">
        <v>0</v>
      </c>
      <c r="G39">
        <v>0</v>
      </c>
      <c r="H39">
        <v>0</v>
      </c>
      <c r="I39" s="3">
        <f>(USD!I39-(USDJPY!I39*-1))/2</f>
        <v>-0.03</v>
      </c>
      <c r="J39">
        <v>0</v>
      </c>
      <c r="K39">
        <v>0</v>
      </c>
      <c r="L39">
        <v>0</v>
      </c>
      <c r="M39" s="3">
        <f>(USD!M39-(USDJPY!M39*-1))/2</f>
        <v>-4.5806451612903226E-2</v>
      </c>
      <c r="N39" s="3">
        <f>(USD!N39+USDJPY!N39)/2</f>
        <v>0.47413978494623654</v>
      </c>
      <c r="O39" t="str">
        <f t="shared" si="0"/>
        <v>INSERT INTO jos_sentixdb_calculateddata (datum,code,gruppe,frist,wert,wert2) VALUES ('2015-12-18','EY','I','K',-0.0300,0.4741);</v>
      </c>
      <c r="P39" s="3"/>
    </row>
    <row r="40" spans="1:16" x14ac:dyDescent="0.2">
      <c r="A40" s="2">
        <v>42349</v>
      </c>
      <c r="B40">
        <v>0</v>
      </c>
      <c r="C40">
        <v>0</v>
      </c>
      <c r="D40">
        <v>0</v>
      </c>
      <c r="E40" s="3" t="e">
        <f t="shared" si="2"/>
        <v>#DIV/0!</v>
      </c>
      <c r="F40">
        <v>0</v>
      </c>
      <c r="G40">
        <v>0</v>
      </c>
      <c r="H40">
        <v>0</v>
      </c>
      <c r="I40" s="3">
        <f>(USD!I40-(USDJPY!I40*-1))/2</f>
        <v>0.11938911022576361</v>
      </c>
      <c r="J40">
        <v>0</v>
      </c>
      <c r="K40">
        <v>0</v>
      </c>
      <c r="L40">
        <v>0</v>
      </c>
      <c r="M40" s="3">
        <f>(USD!M40-(USDJPY!M40*-1))/2</f>
        <v>0.11035069799114743</v>
      </c>
      <c r="N40" s="3">
        <f>(USD!N40+USDJPY!N40)/2</f>
        <v>0.4857573138472015</v>
      </c>
      <c r="O40" t="str">
        <f t="shared" si="0"/>
        <v>INSERT INTO jos_sentixdb_calculateddata (datum,code,gruppe,frist,wert,wert2) VALUES ('2015-12-11','EY','I','K',0.1194,0.4858);</v>
      </c>
      <c r="P40" s="3"/>
    </row>
    <row r="41" spans="1:16" x14ac:dyDescent="0.2">
      <c r="A41" s="2">
        <v>42342</v>
      </c>
      <c r="B41">
        <v>0</v>
      </c>
      <c r="C41">
        <v>0</v>
      </c>
      <c r="D41">
        <v>0</v>
      </c>
      <c r="E41" s="3" t="e">
        <f t="shared" si="2"/>
        <v>#DIV/0!</v>
      </c>
      <c r="F41">
        <v>0</v>
      </c>
      <c r="G41">
        <v>0</v>
      </c>
      <c r="H41">
        <v>0</v>
      </c>
      <c r="I41" s="3">
        <f>(USD!I41-(USDJPY!I41*-1))/2</f>
        <v>0.13930187459599225</v>
      </c>
      <c r="J41">
        <v>0</v>
      </c>
      <c r="K41">
        <v>0</v>
      </c>
      <c r="L41">
        <v>0</v>
      </c>
      <c r="M41" s="3">
        <f>(USD!M41-(USDJPY!M41*-1))/2</f>
        <v>0.14179937709349474</v>
      </c>
      <c r="N41" s="3">
        <f>(USD!N41+USDJPY!N41)/2</f>
        <v>0.48598460363166246</v>
      </c>
      <c r="O41" t="str">
        <f t="shared" si="0"/>
        <v>INSERT INTO jos_sentixdb_calculateddata (datum,code,gruppe,frist,wert,wert2) VALUES ('2015-12-04','EY','I','K',0.1393,0.4860);</v>
      </c>
      <c r="P41" s="3"/>
    </row>
    <row r="42" spans="1:16" x14ac:dyDescent="0.2">
      <c r="A42" s="2">
        <v>42335</v>
      </c>
      <c r="B42">
        <v>0</v>
      </c>
      <c r="C42">
        <v>0</v>
      </c>
      <c r="D42">
        <v>0</v>
      </c>
      <c r="E42" s="3" t="e">
        <f t="shared" si="2"/>
        <v>#DIV/0!</v>
      </c>
      <c r="F42">
        <v>0</v>
      </c>
      <c r="G42">
        <v>0</v>
      </c>
      <c r="H42">
        <v>0</v>
      </c>
      <c r="I42" s="3">
        <f>(USD!I42-(USDJPY!I42*-1))/2</f>
        <v>-5.7388809182209483E-2</v>
      </c>
      <c r="J42">
        <v>0</v>
      </c>
      <c r="K42">
        <v>0</v>
      </c>
      <c r="L42">
        <v>0</v>
      </c>
      <c r="M42" s="3">
        <f>(USD!M42-(USDJPY!M42*-1))/2</f>
        <v>-3.7652745742749183E-2</v>
      </c>
      <c r="N42" s="3">
        <f>(USD!N42+USDJPY!N42)/2</f>
        <v>0.40265740786180498</v>
      </c>
      <c r="O42" t="str">
        <f t="shared" si="0"/>
        <v>INSERT INTO jos_sentixdb_calculateddata (datum,code,gruppe,frist,wert,wert2) VALUES ('2015-11-27','EY','I','K',-0.0574,0.4027);</v>
      </c>
      <c r="P42" s="3"/>
    </row>
    <row r="43" spans="1:16" x14ac:dyDescent="0.2">
      <c r="A43" s="2">
        <v>42328</v>
      </c>
      <c r="B43">
        <v>0</v>
      </c>
      <c r="C43">
        <v>0</v>
      </c>
      <c r="D43">
        <v>0</v>
      </c>
      <c r="E43" s="3" t="e">
        <f t="shared" si="2"/>
        <v>#DIV/0!</v>
      </c>
      <c r="F43">
        <v>0</v>
      </c>
      <c r="G43">
        <v>0</v>
      </c>
      <c r="H43">
        <v>0</v>
      </c>
      <c r="I43" s="3">
        <f>(USD!I43-(USDJPY!I43*-1))/2</f>
        <v>-2.9625427729693121E-2</v>
      </c>
      <c r="J43">
        <v>0</v>
      </c>
      <c r="K43">
        <v>0</v>
      </c>
      <c r="L43">
        <v>0</v>
      </c>
      <c r="M43" s="3">
        <f>(USD!M43-(USDJPY!M43*-1))/2</f>
        <v>-1.8801957889829829E-2</v>
      </c>
      <c r="N43" s="3">
        <f>(USD!N43+USDJPY!N43)/2</f>
        <v>0.41428404941341002</v>
      </c>
      <c r="O43" t="str">
        <f t="shared" si="0"/>
        <v>INSERT INTO jos_sentixdb_calculateddata (datum,code,gruppe,frist,wert,wert2) VALUES ('2015-11-20','EY','I','K',-0.0296,0.4143);</v>
      </c>
      <c r="P43" s="3"/>
    </row>
    <row r="44" spans="1:16" x14ac:dyDescent="0.2">
      <c r="A44" s="2">
        <v>42321</v>
      </c>
      <c r="B44">
        <v>0</v>
      </c>
      <c r="C44">
        <v>0</v>
      </c>
      <c r="D44">
        <v>0</v>
      </c>
      <c r="E44" s="3" t="e">
        <f t="shared" si="2"/>
        <v>#DIV/0!</v>
      </c>
      <c r="F44">
        <v>0</v>
      </c>
      <c r="G44">
        <v>0</v>
      </c>
      <c r="H44">
        <v>0</v>
      </c>
      <c r="I44" s="3">
        <f>(USD!I44-(USDJPY!I44*-1))/2</f>
        <v>-5.1932367149758463E-3</v>
      </c>
      <c r="J44">
        <v>0</v>
      </c>
      <c r="K44">
        <v>0</v>
      </c>
      <c r="L44">
        <v>0</v>
      </c>
      <c r="M44" s="3">
        <f>(USD!M44-(USDJPY!M44*-1))/2</f>
        <v>-2.1046895251561198E-2</v>
      </c>
      <c r="N44" s="3">
        <f>(USD!N44+USDJPY!N44)/2</f>
        <v>0.41887592788971367</v>
      </c>
      <c r="O44" t="str">
        <f t="shared" si="0"/>
        <v>INSERT INTO jos_sentixdb_calculateddata (datum,code,gruppe,frist,wert,wert2) VALUES ('2015-11-13','EY','I','K',-0.0052,0.4189);</v>
      </c>
      <c r="P44" s="3"/>
    </row>
    <row r="45" spans="1:16" x14ac:dyDescent="0.2">
      <c r="A45" s="2">
        <v>42314</v>
      </c>
      <c r="B45">
        <v>0</v>
      </c>
      <c r="C45">
        <v>0</v>
      </c>
      <c r="D45">
        <v>0</v>
      </c>
      <c r="E45" s="3" t="e">
        <f t="shared" si="2"/>
        <v>#DIV/0!</v>
      </c>
      <c r="F45">
        <v>0</v>
      </c>
      <c r="G45">
        <v>0</v>
      </c>
      <c r="H45">
        <v>0</v>
      </c>
      <c r="I45" s="3">
        <f>(USD!I45-(USDJPY!I45*-1))/2</f>
        <v>-4.319277893639209E-2</v>
      </c>
      <c r="J45">
        <v>0</v>
      </c>
      <c r="K45">
        <v>0</v>
      </c>
      <c r="L45">
        <v>0</v>
      </c>
      <c r="M45" s="3">
        <f>(USD!M45-(USDJPY!M45*-1))/2</f>
        <v>-2.285804473304473E-2</v>
      </c>
      <c r="N45" s="3">
        <f>(USD!N45+USDJPY!N45)/2</f>
        <v>0.37779130591630594</v>
      </c>
      <c r="O45" t="str">
        <f t="shared" si="0"/>
        <v>INSERT INTO jos_sentixdb_calculateddata (datum,code,gruppe,frist,wert,wert2) VALUES ('2015-11-06','EY','I','K',-0.0432,0.3778);</v>
      </c>
      <c r="P45" s="3"/>
    </row>
    <row r="46" spans="1:16" x14ac:dyDescent="0.2">
      <c r="A46" s="2">
        <v>42307</v>
      </c>
      <c r="B46">
        <v>0</v>
      </c>
      <c r="C46">
        <v>0</v>
      </c>
      <c r="D46">
        <v>0</v>
      </c>
      <c r="E46" s="3" t="e">
        <f t="shared" si="2"/>
        <v>#DIV/0!</v>
      </c>
      <c r="F46">
        <v>0</v>
      </c>
      <c r="G46">
        <v>0</v>
      </c>
      <c r="H46">
        <v>0</v>
      </c>
      <c r="I46" s="3">
        <f>(USD!I46-(USDJPY!I46*-1))/2</f>
        <v>-5.2858231707317072E-2</v>
      </c>
      <c r="J46">
        <v>0</v>
      </c>
      <c r="K46">
        <v>0</v>
      </c>
      <c r="L46">
        <v>0</v>
      </c>
      <c r="M46" s="3">
        <f>(USD!M46-(USDJPY!M46*-1))/2</f>
        <v>-4.618823943131295E-2</v>
      </c>
      <c r="N46" s="3">
        <f>(USD!N46+USDJPY!N46)/2</f>
        <v>0.50448368541357924</v>
      </c>
      <c r="O46" t="str">
        <f t="shared" si="0"/>
        <v>INSERT INTO jos_sentixdb_calculateddata (datum,code,gruppe,frist,wert,wert2) VALUES ('2015-10-30','EY','I','K',-0.0529,0.5045);</v>
      </c>
      <c r="P46" s="3"/>
    </row>
    <row r="47" spans="1:16" x14ac:dyDescent="0.2">
      <c r="A47" s="2">
        <v>42300</v>
      </c>
      <c r="B47">
        <v>0</v>
      </c>
      <c r="C47">
        <v>0</v>
      </c>
      <c r="D47">
        <v>0</v>
      </c>
      <c r="E47" s="3" t="e">
        <f t="shared" si="2"/>
        <v>#DIV/0!</v>
      </c>
      <c r="F47">
        <v>0</v>
      </c>
      <c r="G47">
        <v>0</v>
      </c>
      <c r="H47">
        <v>0</v>
      </c>
      <c r="I47" s="3">
        <f>(USD!I47-(USDJPY!I47*-1))/2</f>
        <v>-4.1832144593937443E-2</v>
      </c>
      <c r="J47">
        <v>0</v>
      </c>
      <c r="K47">
        <v>0</v>
      </c>
      <c r="L47">
        <v>0</v>
      </c>
      <c r="M47" s="3">
        <f>(USD!M47-(USDJPY!M47*-1))/2</f>
        <v>-3.4908472817194502E-2</v>
      </c>
      <c r="N47" s="3">
        <f>(USD!N47+USDJPY!N47)/2</f>
        <v>0.45819455549613186</v>
      </c>
      <c r="O47" t="str">
        <f t="shared" si="0"/>
        <v>INSERT INTO jos_sentixdb_calculateddata (datum,code,gruppe,frist,wert,wert2) VALUES ('2015-10-23','EY','I','K',-0.0418,0.4582);</v>
      </c>
      <c r="P47" s="3"/>
    </row>
    <row r="48" spans="1:16" x14ac:dyDescent="0.2">
      <c r="A48" s="2">
        <v>42293</v>
      </c>
      <c r="B48">
        <v>0</v>
      </c>
      <c r="C48">
        <v>0</v>
      </c>
      <c r="D48">
        <v>0</v>
      </c>
      <c r="E48" s="3" t="e">
        <f t="shared" si="2"/>
        <v>#DIV/0!</v>
      </c>
      <c r="F48">
        <v>0</v>
      </c>
      <c r="G48">
        <v>0</v>
      </c>
      <c r="H48">
        <v>0</v>
      </c>
      <c r="I48" s="3">
        <f>(USD!I48-(USDJPY!I48*-1))/2</f>
        <v>0.10560282924027001</v>
      </c>
      <c r="J48">
        <v>0</v>
      </c>
      <c r="K48">
        <v>0</v>
      </c>
      <c r="L48">
        <v>0</v>
      </c>
      <c r="M48" s="3">
        <f>(USD!M48-(USDJPY!M48*-1))/2</f>
        <v>9.8103773259905616E-2</v>
      </c>
      <c r="N48" s="3">
        <f>(USD!N48+USDJPY!N48)/2</f>
        <v>0.55727805583853773</v>
      </c>
      <c r="O48" t="str">
        <f t="shared" si="0"/>
        <v>INSERT INTO jos_sentixdb_calculateddata (datum,code,gruppe,frist,wert,wert2) VALUES ('2015-10-16','EY','I','K',0.1056,0.5573);</v>
      </c>
      <c r="P48" s="3"/>
    </row>
    <row r="49" spans="1:16" x14ac:dyDescent="0.2">
      <c r="A49" s="2">
        <v>42286</v>
      </c>
      <c r="B49">
        <v>0</v>
      </c>
      <c r="C49">
        <v>0</v>
      </c>
      <c r="D49">
        <v>0</v>
      </c>
      <c r="E49" s="3" t="e">
        <f t="shared" si="2"/>
        <v>#DIV/0!</v>
      </c>
      <c r="F49">
        <v>0</v>
      </c>
      <c r="G49">
        <v>0</v>
      </c>
      <c r="H49">
        <v>0</v>
      </c>
      <c r="I49" s="3">
        <f>(USD!I49-(USDJPY!I49*-1))/2</f>
        <v>0.1207948518230036</v>
      </c>
      <c r="J49">
        <v>0</v>
      </c>
      <c r="K49">
        <v>0</v>
      </c>
      <c r="L49">
        <v>0</v>
      </c>
      <c r="M49" s="3">
        <f>(USD!M49-(USDJPY!M49*-1))/2</f>
        <v>0.11019245307909706</v>
      </c>
      <c r="N49" s="3">
        <f>(USD!N49+USDJPY!N49)/2</f>
        <v>0.55962848894143202</v>
      </c>
      <c r="O49" t="str">
        <f t="shared" si="0"/>
        <v>INSERT INTO jos_sentixdb_calculateddata (datum,code,gruppe,frist,wert,wert2) VALUES ('2015-10-09','EY','I','K',0.1208,0.5596);</v>
      </c>
      <c r="P49" s="3"/>
    </row>
    <row r="50" spans="1:16" x14ac:dyDescent="0.2">
      <c r="A50" s="2">
        <v>42279</v>
      </c>
      <c r="B50">
        <v>0</v>
      </c>
      <c r="C50">
        <v>0</v>
      </c>
      <c r="D50">
        <v>0</v>
      </c>
      <c r="E50" s="3" t="e">
        <f t="shared" si="2"/>
        <v>#DIV/0!</v>
      </c>
      <c r="F50">
        <v>0</v>
      </c>
      <c r="G50">
        <v>0</v>
      </c>
      <c r="H50">
        <v>0</v>
      </c>
      <c r="I50" s="3">
        <f>(USD!I50-(USDJPY!I50*-1))/2</f>
        <v>2.7173233270794246E-2</v>
      </c>
      <c r="J50">
        <v>0</v>
      </c>
      <c r="K50">
        <v>0</v>
      </c>
      <c r="L50">
        <v>0</v>
      </c>
      <c r="M50" s="3">
        <f>(USD!M50-(USDJPY!M50*-1))/2</f>
        <v>2.3886927728976819E-2</v>
      </c>
      <c r="N50" s="3">
        <f>(USD!N50+USDJPY!N50)/2</f>
        <v>0.5689160714774375</v>
      </c>
      <c r="O50" t="str">
        <f t="shared" si="0"/>
        <v>INSERT INTO jos_sentixdb_calculateddata (datum,code,gruppe,frist,wert,wert2) VALUES ('2015-10-02','EY','I','K',0.0272,0.5689);</v>
      </c>
      <c r="P50" s="3"/>
    </row>
    <row r="51" spans="1:16" x14ac:dyDescent="0.2">
      <c r="A51" s="2">
        <v>42272</v>
      </c>
      <c r="B51">
        <v>0</v>
      </c>
      <c r="C51">
        <v>0</v>
      </c>
      <c r="D51">
        <v>0</v>
      </c>
      <c r="E51" s="3" t="e">
        <f t="shared" si="2"/>
        <v>#DIV/0!</v>
      </c>
      <c r="F51">
        <v>0</v>
      </c>
      <c r="G51">
        <v>0</v>
      </c>
      <c r="H51">
        <v>0</v>
      </c>
      <c r="I51" s="3">
        <f>(USD!I51-(USDJPY!I51*-1))/2</f>
        <v>3.9379428100406261E-2</v>
      </c>
      <c r="J51">
        <v>0</v>
      </c>
      <c r="K51">
        <v>0</v>
      </c>
      <c r="L51">
        <v>0</v>
      </c>
      <c r="M51" s="3">
        <f>(USD!M51-(USDJPY!M51*-1))/2</f>
        <v>5.0290185917494221E-2</v>
      </c>
      <c r="N51" s="3">
        <f>(USD!N51+USDJPY!N51)/2</f>
        <v>0.55388681965637399</v>
      </c>
      <c r="O51" t="str">
        <f t="shared" si="0"/>
        <v>INSERT INTO jos_sentixdb_calculateddata (datum,code,gruppe,frist,wert,wert2) VALUES ('2015-09-25','EY','I','K',0.0394,0.5539);</v>
      </c>
      <c r="P51" s="3"/>
    </row>
    <row r="52" spans="1:16" x14ac:dyDescent="0.2">
      <c r="A52" s="2">
        <v>42265</v>
      </c>
      <c r="B52">
        <v>0</v>
      </c>
      <c r="C52">
        <v>0</v>
      </c>
      <c r="D52">
        <v>0</v>
      </c>
      <c r="E52" s="3" t="e">
        <f t="shared" si="2"/>
        <v>#DIV/0!</v>
      </c>
      <c r="F52">
        <v>0</v>
      </c>
      <c r="G52">
        <v>0</v>
      </c>
      <c r="H52">
        <v>0</v>
      </c>
      <c r="I52" s="3">
        <f>(USD!I52-(USDJPY!I52*-1))/2</f>
        <v>9.8923857868020298E-2</v>
      </c>
      <c r="J52">
        <v>0</v>
      </c>
      <c r="K52">
        <v>0</v>
      </c>
      <c r="L52">
        <v>0</v>
      </c>
      <c r="M52" s="3">
        <f>(USD!M52-(USDJPY!M52*-1))/2</f>
        <v>3.8378793490337897E-2</v>
      </c>
      <c r="N52" s="3">
        <f>(USD!N52+USDJPY!N52)/2</f>
        <v>0.54154865907060845</v>
      </c>
      <c r="O52" t="str">
        <f t="shared" si="0"/>
        <v>INSERT INTO jos_sentixdb_calculateddata (datum,code,gruppe,frist,wert,wert2) VALUES ('2015-09-18','EY','I','K',0.0989,0.5415);</v>
      </c>
      <c r="P52" s="3"/>
    </row>
    <row r="53" spans="1:16" x14ac:dyDescent="0.2">
      <c r="A53" s="2">
        <v>42258</v>
      </c>
      <c r="B53">
        <v>0</v>
      </c>
      <c r="C53">
        <v>0</v>
      </c>
      <c r="D53">
        <v>0</v>
      </c>
      <c r="E53" s="3" t="e">
        <f t="shared" si="2"/>
        <v>#DIV/0!</v>
      </c>
      <c r="F53">
        <v>0</v>
      </c>
      <c r="G53">
        <v>0</v>
      </c>
      <c r="H53">
        <v>0</v>
      </c>
      <c r="I53" s="3">
        <f>(USD!I53-(USDJPY!I53*-1))/2</f>
        <v>6.8609338259993283E-2</v>
      </c>
      <c r="J53">
        <v>0</v>
      </c>
      <c r="K53">
        <v>0</v>
      </c>
      <c r="L53">
        <v>0</v>
      </c>
      <c r="M53" s="3">
        <f>(USD!M53-(USDJPY!M53*-1))/2</f>
        <v>4.115015187587226E-2</v>
      </c>
      <c r="N53" s="3">
        <f>(USD!N53+USDJPY!N53)/2</f>
        <v>0.53099968334760228</v>
      </c>
      <c r="O53" t="str">
        <f t="shared" si="0"/>
        <v>INSERT INTO jos_sentixdb_calculateddata (datum,code,gruppe,frist,wert,wert2) VALUES ('2015-09-11','EY','I','K',0.0686,0.5310);</v>
      </c>
      <c r="P53" s="3"/>
    </row>
    <row r="54" spans="1:16" x14ac:dyDescent="0.2">
      <c r="A54" s="2">
        <v>42251</v>
      </c>
      <c r="B54">
        <v>0</v>
      </c>
      <c r="C54">
        <v>0</v>
      </c>
      <c r="D54">
        <v>0</v>
      </c>
      <c r="E54" s="3" t="e">
        <f t="shared" si="2"/>
        <v>#DIV/0!</v>
      </c>
      <c r="F54">
        <v>0</v>
      </c>
      <c r="G54">
        <v>0</v>
      </c>
      <c r="H54">
        <v>0</v>
      </c>
      <c r="I54" s="3">
        <f>(USD!I54-(USDJPY!I54*-1))/2</f>
        <v>-2.8700341146693079E-2</v>
      </c>
      <c r="J54">
        <v>0</v>
      </c>
      <c r="K54">
        <v>0</v>
      </c>
      <c r="L54">
        <v>0</v>
      </c>
      <c r="M54" s="3">
        <f>(USD!M54-(USDJPY!M54*-1))/2</f>
        <v>-1.2709525029169874E-2</v>
      </c>
      <c r="N54" s="3">
        <f>(USD!N54+USDJPY!N54)/2</f>
        <v>0.50940550385611427</v>
      </c>
      <c r="O54" t="str">
        <f t="shared" si="0"/>
        <v>INSERT INTO jos_sentixdb_calculateddata (datum,code,gruppe,frist,wert,wert2) VALUES ('2015-09-04','EY','I','K',-0.0287,0.5094);</v>
      </c>
      <c r="P54" s="3"/>
    </row>
    <row r="55" spans="1:16" x14ac:dyDescent="0.2">
      <c r="A55" s="2">
        <v>42244</v>
      </c>
      <c r="B55">
        <v>0</v>
      </c>
      <c r="C55">
        <v>0</v>
      </c>
      <c r="D55">
        <v>0</v>
      </c>
      <c r="E55" s="3" t="e">
        <f t="shared" si="2"/>
        <v>#DIV/0!</v>
      </c>
      <c r="F55">
        <v>0</v>
      </c>
      <c r="G55">
        <v>0</v>
      </c>
      <c r="H55">
        <v>0</v>
      </c>
      <c r="I55" s="3">
        <f>(USD!I55-(USDJPY!I55*-1))/2</f>
        <v>1.5576288542496319E-2</v>
      </c>
      <c r="J55">
        <v>0</v>
      </c>
      <c r="K55">
        <v>0</v>
      </c>
      <c r="L55">
        <v>0</v>
      </c>
      <c r="M55" s="3">
        <f>(USD!M55-(USDJPY!M55*-1))/2</f>
        <v>7.3688566335625177E-2</v>
      </c>
      <c r="N55" s="3">
        <f>(USD!N55+USDJPY!N55)/2</f>
        <v>0.51632925897631776</v>
      </c>
      <c r="O55" t="str">
        <f t="shared" si="0"/>
        <v>INSERT INTO jos_sentixdb_calculateddata (datum,code,gruppe,frist,wert,wert2) VALUES ('2015-08-28','EY','I','K',0.0156,0.5163);</v>
      </c>
      <c r="P55" s="3"/>
    </row>
    <row r="56" spans="1:16" x14ac:dyDescent="0.2">
      <c r="A56" s="2">
        <v>42237</v>
      </c>
      <c r="B56">
        <v>0</v>
      </c>
      <c r="C56">
        <v>0</v>
      </c>
      <c r="D56">
        <v>0</v>
      </c>
      <c r="E56" s="3" t="e">
        <f t="shared" si="2"/>
        <v>#DIV/0!</v>
      </c>
      <c r="F56">
        <v>0</v>
      </c>
      <c r="G56">
        <v>0</v>
      </c>
      <c r="H56">
        <v>0</v>
      </c>
      <c r="I56" s="3">
        <f>(USD!I56-(USDJPY!I56*-1))/2</f>
        <v>0.12905982905982905</v>
      </c>
      <c r="J56">
        <v>0</v>
      </c>
      <c r="K56">
        <v>0</v>
      </c>
      <c r="L56">
        <v>0</v>
      </c>
      <c r="M56" s="3">
        <f>(USD!M56-(USDJPY!M56*-1))/2</f>
        <v>0.14502762430939226</v>
      </c>
      <c r="N56" s="3">
        <f>(USD!N56+USDJPY!N56)/2</f>
        <v>0.50371393492940453</v>
      </c>
      <c r="O56" t="str">
        <f t="shared" si="0"/>
        <v>INSERT INTO jos_sentixdb_calculateddata (datum,code,gruppe,frist,wert,wert2) VALUES ('2015-08-21','EY','I','K',0.1291,0.5037);</v>
      </c>
      <c r="P56" s="3"/>
    </row>
    <row r="57" spans="1:16" x14ac:dyDescent="0.2">
      <c r="A57" s="2">
        <v>42230</v>
      </c>
      <c r="B57">
        <v>0</v>
      </c>
      <c r="C57">
        <v>0</v>
      </c>
      <c r="D57">
        <v>0</v>
      </c>
      <c r="E57" s="3" t="e">
        <f t="shared" si="2"/>
        <v>#DIV/0!</v>
      </c>
      <c r="F57">
        <v>0</v>
      </c>
      <c r="G57">
        <v>0</v>
      </c>
      <c r="H57">
        <v>0</v>
      </c>
      <c r="I57" s="3">
        <f>(USD!I57-(USDJPY!I57*-1))/2</f>
        <v>0.15193776858188762</v>
      </c>
      <c r="J57">
        <v>0</v>
      </c>
      <c r="K57">
        <v>0</v>
      </c>
      <c r="L57">
        <v>0</v>
      </c>
      <c r="M57" s="3">
        <f>(USD!M57-(USDJPY!M57*-1))/2</f>
        <v>0.1596983541872177</v>
      </c>
      <c r="N57" s="3">
        <f>(USD!N57+USDJPY!N57)/2</f>
        <v>0.53531748091999376</v>
      </c>
      <c r="O57" t="str">
        <f t="shared" si="0"/>
        <v>INSERT INTO jos_sentixdb_calculateddata (datum,code,gruppe,frist,wert,wert2) VALUES ('2015-08-14','EY','I','K',0.1519,0.5353);</v>
      </c>
      <c r="P57" s="3"/>
    </row>
    <row r="58" spans="1:16" x14ac:dyDescent="0.2">
      <c r="A58" s="2">
        <v>42223</v>
      </c>
      <c r="B58">
        <v>0</v>
      </c>
      <c r="C58">
        <v>0</v>
      </c>
      <c r="D58">
        <v>0</v>
      </c>
      <c r="E58" s="3" t="e">
        <f t="shared" si="2"/>
        <v>#DIV/0!</v>
      </c>
      <c r="F58">
        <v>0</v>
      </c>
      <c r="G58">
        <v>0</v>
      </c>
      <c r="H58">
        <v>0</v>
      </c>
      <c r="I58" s="3">
        <f>(USD!I58-(USDJPY!I58*-1))/2</f>
        <v>3.4169730904228646E-2</v>
      </c>
      <c r="J58">
        <v>0</v>
      </c>
      <c r="K58">
        <v>0</v>
      </c>
      <c r="L58">
        <v>0</v>
      </c>
      <c r="M58" s="3">
        <f>(USD!M58-(USDJPY!M58*-1))/2</f>
        <v>3.3763116645621982E-2</v>
      </c>
      <c r="N58" s="3">
        <f>(USD!N58+USDJPY!N58)/2</f>
        <v>0.49761886619932949</v>
      </c>
      <c r="O58" t="str">
        <f t="shared" si="0"/>
        <v>INSERT INTO jos_sentixdb_calculateddata (datum,code,gruppe,frist,wert,wert2) VALUES ('2015-08-07','EY','I','K',0.0342,0.4976);</v>
      </c>
      <c r="P58" s="3"/>
    </row>
    <row r="59" spans="1:16" x14ac:dyDescent="0.2">
      <c r="A59" s="2">
        <v>42216</v>
      </c>
      <c r="B59">
        <v>0</v>
      </c>
      <c r="C59">
        <v>0</v>
      </c>
      <c r="D59">
        <v>0</v>
      </c>
      <c r="E59" s="3" t="e">
        <f t="shared" si="2"/>
        <v>#DIV/0!</v>
      </c>
      <c r="F59">
        <v>0</v>
      </c>
      <c r="G59">
        <v>0</v>
      </c>
      <c r="H59">
        <v>0</v>
      </c>
      <c r="I59" s="3">
        <f>(USD!I59-(USDJPY!I59*-1))/2</f>
        <v>5.493197278911563E-2</v>
      </c>
      <c r="J59">
        <v>0</v>
      </c>
      <c r="K59">
        <v>0</v>
      </c>
      <c r="L59">
        <v>0</v>
      </c>
      <c r="M59" s="3">
        <f>(USD!M59-(USDJPY!M59*-1))/2</f>
        <v>4.6857323860808167E-2</v>
      </c>
      <c r="N59" s="3">
        <f>(USD!N59+USDJPY!N59)/2</f>
        <v>0.53581610027603066</v>
      </c>
      <c r="O59" t="str">
        <f t="shared" si="0"/>
        <v>INSERT INTO jos_sentixdb_calculateddata (datum,code,gruppe,frist,wert,wert2) VALUES ('2015-07-31','EY','I','K',0.0549,0.5358);</v>
      </c>
      <c r="P59" s="3"/>
    </row>
    <row r="60" spans="1:16" x14ac:dyDescent="0.2">
      <c r="A60" s="2">
        <v>42209</v>
      </c>
      <c r="B60">
        <v>0</v>
      </c>
      <c r="C60">
        <v>0</v>
      </c>
      <c r="D60">
        <v>0</v>
      </c>
      <c r="E60" s="3" t="e">
        <f t="shared" si="2"/>
        <v>#DIV/0!</v>
      </c>
      <c r="F60">
        <v>0</v>
      </c>
      <c r="G60">
        <v>0</v>
      </c>
      <c r="H60">
        <v>0</v>
      </c>
      <c r="I60" s="3">
        <f>(USD!I60-(USDJPY!I60*-1))/2</f>
        <v>3.0777202072538867E-3</v>
      </c>
      <c r="J60">
        <v>0</v>
      </c>
      <c r="K60">
        <v>0</v>
      </c>
      <c r="L60">
        <v>0</v>
      </c>
      <c r="M60" s="3">
        <f>(USD!M60-(USDJPY!M60*-1))/2</f>
        <v>2.9052746221822037E-2</v>
      </c>
      <c r="N60" s="3">
        <f>(USD!N60+USDJPY!N60)/2</f>
        <v>0.53112582424396004</v>
      </c>
      <c r="O60" t="str">
        <f t="shared" si="0"/>
        <v>INSERT INTO jos_sentixdb_calculateddata (datum,code,gruppe,frist,wert,wert2) VALUES ('2015-07-24','EY','I','K',0.0031,0.5311);</v>
      </c>
      <c r="P60" s="3"/>
    </row>
    <row r="61" spans="1:16" x14ac:dyDescent="0.2">
      <c r="A61" s="2">
        <v>42202</v>
      </c>
      <c r="B61">
        <v>0</v>
      </c>
      <c r="C61">
        <v>0</v>
      </c>
      <c r="D61">
        <v>0</v>
      </c>
      <c r="E61" s="3" t="e">
        <f t="shared" si="2"/>
        <v>#DIV/0!</v>
      </c>
      <c r="F61">
        <v>0</v>
      </c>
      <c r="G61">
        <v>0</v>
      </c>
      <c r="H61">
        <v>0</v>
      </c>
      <c r="I61" s="3">
        <f>(USD!I61-(USDJPY!I61*-1))/2</f>
        <v>-5.3523035230352289E-2</v>
      </c>
      <c r="J61">
        <v>0</v>
      </c>
      <c r="K61">
        <v>0</v>
      </c>
      <c r="L61">
        <v>0</v>
      </c>
      <c r="M61" s="3">
        <f>(USD!M61-(USDJPY!M61*-1))/2</f>
        <v>-7.0401790974431444E-3</v>
      </c>
      <c r="N61" s="3">
        <f>(USD!N61+USDJPY!N61)/2</f>
        <v>0.46716636138693401</v>
      </c>
      <c r="O61" t="str">
        <f t="shared" si="0"/>
        <v>INSERT INTO jos_sentixdb_calculateddata (datum,code,gruppe,frist,wert,wert2) VALUES ('2015-07-17','EY','I','K',-0.0535,0.4672);</v>
      </c>
      <c r="P61" s="3"/>
    </row>
    <row r="62" spans="1:16" x14ac:dyDescent="0.2">
      <c r="A62" s="2">
        <v>42195</v>
      </c>
      <c r="B62">
        <v>0</v>
      </c>
      <c r="C62">
        <v>0</v>
      </c>
      <c r="D62">
        <v>0</v>
      </c>
      <c r="E62" s="3" t="e">
        <f t="shared" si="2"/>
        <v>#DIV/0!</v>
      </c>
      <c r="F62">
        <v>0</v>
      </c>
      <c r="G62">
        <v>0</v>
      </c>
      <c r="H62">
        <v>0</v>
      </c>
      <c r="I62" s="3">
        <f>(USD!I62-(USDJPY!I62*-1))/2</f>
        <v>0.13537344398340248</v>
      </c>
      <c r="J62">
        <v>0</v>
      </c>
      <c r="K62">
        <v>0</v>
      </c>
      <c r="L62">
        <v>0</v>
      </c>
      <c r="M62" s="3">
        <f>(USD!M62-(USDJPY!M62*-1))/2</f>
        <v>0.12232620320855615</v>
      </c>
      <c r="N62" s="3">
        <f>(USD!N62+USDJPY!N62)/2</f>
        <v>0.5572929171668668</v>
      </c>
      <c r="O62" t="str">
        <f t="shared" si="0"/>
        <v>INSERT INTO jos_sentixdb_calculateddata (datum,code,gruppe,frist,wert,wert2) VALUES ('2015-07-10','EY','I','K',0.1354,0.5573);</v>
      </c>
      <c r="P62" s="3"/>
    </row>
    <row r="63" spans="1:16" x14ac:dyDescent="0.2">
      <c r="A63" s="2">
        <v>42188</v>
      </c>
      <c r="B63">
        <v>0</v>
      </c>
      <c r="C63">
        <v>0</v>
      </c>
      <c r="D63">
        <v>0</v>
      </c>
      <c r="E63" s="3" t="e">
        <f t="shared" si="2"/>
        <v>#DIV/0!</v>
      </c>
      <c r="F63">
        <v>0</v>
      </c>
      <c r="G63">
        <v>0</v>
      </c>
      <c r="H63">
        <v>0</v>
      </c>
      <c r="I63" s="3">
        <f>(USD!I63-(USDJPY!I63*-1))/2</f>
        <v>5.0036258158085573E-3</v>
      </c>
      <c r="J63">
        <v>0</v>
      </c>
      <c r="K63">
        <v>0</v>
      </c>
      <c r="L63">
        <v>0</v>
      </c>
      <c r="M63" s="3">
        <f>(USD!M63-(USDJPY!M63*-1))/2</f>
        <v>2.5245452954187411E-2</v>
      </c>
      <c r="N63" s="3">
        <f>(USD!N63+USDJPY!N63)/2</f>
        <v>0.53795702517915012</v>
      </c>
      <c r="O63" t="str">
        <f t="shared" si="0"/>
        <v>INSERT INTO jos_sentixdb_calculateddata (datum,code,gruppe,frist,wert,wert2) VALUES ('2015-07-03','EY','I','K',0.0050,0.5380);</v>
      </c>
      <c r="P63" s="3"/>
    </row>
    <row r="64" spans="1:16" x14ac:dyDescent="0.2">
      <c r="A64" s="2">
        <v>42181</v>
      </c>
      <c r="B64">
        <v>0</v>
      </c>
      <c r="C64">
        <v>0</v>
      </c>
      <c r="D64">
        <v>0</v>
      </c>
      <c r="E64" s="3" t="e">
        <f t="shared" si="2"/>
        <v>#DIV/0!</v>
      </c>
      <c r="F64">
        <v>0</v>
      </c>
      <c r="G64">
        <v>0</v>
      </c>
      <c r="H64">
        <v>0</v>
      </c>
      <c r="I64" s="3">
        <f>(USD!I64-(USDJPY!I64*-1))/2</f>
        <v>6.4553787616741604E-2</v>
      </c>
      <c r="J64">
        <v>0</v>
      </c>
      <c r="K64">
        <v>0</v>
      </c>
      <c r="L64">
        <v>0</v>
      </c>
      <c r="M64" s="3">
        <f>(USD!M64-(USDJPY!M64*-1))/2</f>
        <v>9.0818539997343836E-2</v>
      </c>
      <c r="N64" s="3">
        <f>(USD!N64+USDJPY!N64)/2</f>
        <v>0.51855991854442429</v>
      </c>
      <c r="O64" t="str">
        <f t="shared" si="0"/>
        <v>INSERT INTO jos_sentixdb_calculateddata (datum,code,gruppe,frist,wert,wert2) VALUES ('2015-06-26','EY','I','K',0.0646,0.5186);</v>
      </c>
      <c r="P64" s="3"/>
    </row>
    <row r="65" spans="1:16" x14ac:dyDescent="0.2">
      <c r="A65" s="2">
        <v>42174</v>
      </c>
      <c r="B65">
        <v>0</v>
      </c>
      <c r="C65">
        <v>0</v>
      </c>
      <c r="D65">
        <v>0</v>
      </c>
      <c r="E65" s="3" t="e">
        <f t="shared" si="2"/>
        <v>#DIV/0!</v>
      </c>
      <c r="F65">
        <v>0</v>
      </c>
      <c r="G65">
        <v>0</v>
      </c>
      <c r="H65">
        <v>0</v>
      </c>
      <c r="I65" s="3">
        <f>(USD!I65-(USDJPY!I65*-1))/2</f>
        <v>0.13823273990447243</v>
      </c>
      <c r="J65">
        <v>0</v>
      </c>
      <c r="K65">
        <v>0</v>
      </c>
      <c r="L65">
        <v>0</v>
      </c>
      <c r="M65" s="3">
        <f>(USD!M65-(USDJPY!M65*-1))/2</f>
        <v>0.1346906334067009</v>
      </c>
      <c r="N65" s="3">
        <f>(USD!N65+USDJPY!N65)/2</f>
        <v>0.54271993597011936</v>
      </c>
      <c r="O65" t="str">
        <f t="shared" si="0"/>
        <v>INSERT INTO jos_sentixdb_calculateddata (datum,code,gruppe,frist,wert,wert2) VALUES ('2015-06-19','EY','I','K',0.1382,0.5427);</v>
      </c>
      <c r="P65" s="3"/>
    </row>
    <row r="66" spans="1:16" x14ac:dyDescent="0.2">
      <c r="A66" s="2">
        <v>42167</v>
      </c>
      <c r="B66">
        <v>0</v>
      </c>
      <c r="C66">
        <v>0</v>
      </c>
      <c r="D66">
        <v>0</v>
      </c>
      <c r="E66" s="3" t="e">
        <f t="shared" si="2"/>
        <v>#DIV/0!</v>
      </c>
      <c r="F66">
        <v>0</v>
      </c>
      <c r="G66">
        <v>0</v>
      </c>
      <c r="H66">
        <v>0</v>
      </c>
      <c r="I66" s="3">
        <f>(USD!I66-(USDJPY!I66*-1))/2</f>
        <v>4.9459693345463414E-2</v>
      </c>
      <c r="J66">
        <v>0</v>
      </c>
      <c r="K66">
        <v>0</v>
      </c>
      <c r="L66">
        <v>0</v>
      </c>
      <c r="M66" s="3">
        <f>(USD!M66-(USDJPY!M66*-1))/2</f>
        <v>9.9366489183539103E-2</v>
      </c>
      <c r="N66" s="3">
        <f>(USD!N66+USDJPY!N66)/2</f>
        <v>0.54422159596216257</v>
      </c>
      <c r="O66" t="str">
        <f t="shared" ref="O66:O129" si="3">"INSERT INTO jos_sentixdb_calculateddata (datum,code,gruppe,frist,wert,wert2) VALUES ('"&amp;TEXT(A66,"JJJJ-MM-TT")&amp;"','EY','I','K',"&amp;TEXT(I66,"0.0000")&amp;","&amp;TEXT(N66,"0.0000")&amp;");"</f>
        <v>INSERT INTO jos_sentixdb_calculateddata (datum,code,gruppe,frist,wert,wert2) VALUES ('2015-06-12','EY','I','K',0.0495,0.5442);</v>
      </c>
      <c r="P66" s="3"/>
    </row>
    <row r="67" spans="1:16" x14ac:dyDescent="0.2">
      <c r="A67" s="2">
        <v>42160</v>
      </c>
      <c r="B67">
        <v>0</v>
      </c>
      <c r="C67">
        <v>0</v>
      </c>
      <c r="D67">
        <v>0</v>
      </c>
      <c r="E67" s="3" t="e">
        <f t="shared" si="2"/>
        <v>#DIV/0!</v>
      </c>
      <c r="F67">
        <v>0</v>
      </c>
      <c r="G67">
        <v>0</v>
      </c>
      <c r="H67">
        <v>0</v>
      </c>
      <c r="I67" s="3">
        <f>(USD!I67-(USDJPY!I67*-1))/2</f>
        <v>0.22491456974215596</v>
      </c>
      <c r="J67">
        <v>0</v>
      </c>
      <c r="K67">
        <v>0</v>
      </c>
      <c r="L67">
        <v>0</v>
      </c>
      <c r="M67" s="3">
        <f>(USD!M67-(USDJPY!M67*-1))/2</f>
        <v>0.24775920779678265</v>
      </c>
      <c r="N67" s="3">
        <f>(USD!N67+USDJPY!N67)/2</f>
        <v>0.46988140436024894</v>
      </c>
      <c r="O67" t="str">
        <f t="shared" si="3"/>
        <v>INSERT INTO jos_sentixdb_calculateddata (datum,code,gruppe,frist,wert,wert2) VALUES ('2015-06-05','EY','I','K',0.2249,0.4699);</v>
      </c>
      <c r="P67" s="3"/>
    </row>
    <row r="68" spans="1:16" x14ac:dyDescent="0.2">
      <c r="A68" s="2">
        <v>42153</v>
      </c>
      <c r="B68">
        <v>0</v>
      </c>
      <c r="C68">
        <v>0</v>
      </c>
      <c r="D68">
        <v>0</v>
      </c>
      <c r="E68" s="3" t="e">
        <f t="shared" si="2"/>
        <v>#DIV/0!</v>
      </c>
      <c r="F68">
        <v>0</v>
      </c>
      <c r="G68">
        <v>0</v>
      </c>
      <c r="H68">
        <v>0</v>
      </c>
      <c r="I68" s="3">
        <f>(USD!I68-(USDJPY!I68*-1))/2</f>
        <v>9.3658536585365854E-2</v>
      </c>
      <c r="J68">
        <v>0</v>
      </c>
      <c r="K68">
        <v>0</v>
      </c>
      <c r="L68">
        <v>0</v>
      </c>
      <c r="M68" s="3">
        <f>(USD!M68-(USDJPY!M68*-1))/2</f>
        <v>0.13533392925552293</v>
      </c>
      <c r="N68" s="3">
        <f>(USD!N68+USDJPY!N68)/2</f>
        <v>0.41731579619461112</v>
      </c>
      <c r="O68" t="str">
        <f t="shared" si="3"/>
        <v>INSERT INTO jos_sentixdb_calculateddata (datum,code,gruppe,frist,wert,wert2) VALUES ('2015-05-29','EY','I','K',0.0937,0.4173);</v>
      </c>
      <c r="P68" s="3"/>
    </row>
    <row r="69" spans="1:16" x14ac:dyDescent="0.2">
      <c r="A69" s="2">
        <v>42146</v>
      </c>
      <c r="B69">
        <v>0</v>
      </c>
      <c r="C69">
        <v>0</v>
      </c>
      <c r="D69">
        <v>0</v>
      </c>
      <c r="E69" s="3" t="e">
        <f t="shared" si="2"/>
        <v>#DIV/0!</v>
      </c>
      <c r="F69">
        <v>0</v>
      </c>
      <c r="G69">
        <v>0</v>
      </c>
      <c r="H69">
        <v>0</v>
      </c>
      <c r="I69" s="3">
        <f>(USD!I69-(USDJPY!I69*-1))/2</f>
        <v>5.9474616292798127E-2</v>
      </c>
      <c r="J69">
        <v>0</v>
      </c>
      <c r="K69">
        <v>0</v>
      </c>
      <c r="L69">
        <v>0</v>
      </c>
      <c r="M69" s="3">
        <f>(USD!M69-(USDJPY!M69*-1))/2</f>
        <v>8.0135773317591516E-2</v>
      </c>
      <c r="N69" s="3">
        <f>(USD!N69+USDJPY!N69)/2</f>
        <v>0.4842722212852083</v>
      </c>
      <c r="O69" t="str">
        <f t="shared" si="3"/>
        <v>INSERT INTO jos_sentixdb_calculateddata (datum,code,gruppe,frist,wert,wert2) VALUES ('2015-05-22','EY','I','K',0.0595,0.4843);</v>
      </c>
      <c r="P69" s="3"/>
    </row>
    <row r="70" spans="1:16" x14ac:dyDescent="0.2">
      <c r="A70" s="2">
        <v>42139</v>
      </c>
      <c r="B70">
        <v>0</v>
      </c>
      <c r="C70">
        <v>0</v>
      </c>
      <c r="D70">
        <v>0</v>
      </c>
      <c r="E70" s="3" t="e">
        <f t="shared" si="2"/>
        <v>#DIV/0!</v>
      </c>
      <c r="F70">
        <v>0</v>
      </c>
      <c r="G70">
        <v>0</v>
      </c>
      <c r="H70">
        <v>0</v>
      </c>
      <c r="I70" s="3">
        <f>(USD!I70-(USDJPY!I70*-1))/2</f>
        <v>9.473966720343531E-2</v>
      </c>
      <c r="J70">
        <v>0</v>
      </c>
      <c r="K70">
        <v>0</v>
      </c>
      <c r="L70">
        <v>0</v>
      </c>
      <c r="M70" s="3">
        <f>(USD!M70-(USDJPY!M70*-1))/2</f>
        <v>0.14936138442257951</v>
      </c>
      <c r="N70" s="3">
        <f>(USD!N70+USDJPY!N70)/2</f>
        <v>0.52831773458123354</v>
      </c>
      <c r="O70" t="str">
        <f t="shared" si="3"/>
        <v>INSERT INTO jos_sentixdb_calculateddata (datum,code,gruppe,frist,wert,wert2) VALUES ('2015-05-15','EY','I','K',0.0947,0.5283);</v>
      </c>
      <c r="P70" s="3"/>
    </row>
    <row r="71" spans="1:16" x14ac:dyDescent="0.2">
      <c r="A71" s="2">
        <v>42132</v>
      </c>
      <c r="B71">
        <v>0</v>
      </c>
      <c r="C71">
        <v>0</v>
      </c>
      <c r="D71">
        <v>0</v>
      </c>
      <c r="E71" s="3" t="e">
        <f t="shared" si="2"/>
        <v>#DIV/0!</v>
      </c>
      <c r="F71">
        <v>0</v>
      </c>
      <c r="G71">
        <v>0</v>
      </c>
      <c r="H71">
        <v>0</v>
      </c>
      <c r="I71" s="3">
        <f>(USD!I71-(USDJPY!I71*-1))/2</f>
        <v>9.9884501860803346E-2</v>
      </c>
      <c r="J71">
        <v>0</v>
      </c>
      <c r="K71">
        <v>0</v>
      </c>
      <c r="L71">
        <v>0</v>
      </c>
      <c r="M71" s="3">
        <f>(USD!M71-(USDJPY!M71*-1))/2</f>
        <v>0.15876288659793814</v>
      </c>
      <c r="N71" s="3">
        <f>(USD!N71+USDJPY!N71)/2</f>
        <v>0.51134020618556697</v>
      </c>
      <c r="O71" t="str">
        <f t="shared" si="3"/>
        <v>INSERT INTO jos_sentixdb_calculateddata (datum,code,gruppe,frist,wert,wert2) VALUES ('2015-05-08','EY','I','K',0.0999,0.5113);</v>
      </c>
      <c r="P71" s="3"/>
    </row>
    <row r="72" spans="1:16" x14ac:dyDescent="0.2">
      <c r="A72" s="2">
        <v>42125</v>
      </c>
      <c r="B72">
        <v>0</v>
      </c>
      <c r="C72">
        <v>0</v>
      </c>
      <c r="D72">
        <v>0</v>
      </c>
      <c r="E72" s="3" t="e">
        <f t="shared" si="2"/>
        <v>#DIV/0!</v>
      </c>
      <c r="F72">
        <v>0</v>
      </c>
      <c r="G72">
        <v>0</v>
      </c>
      <c r="H72">
        <v>0</v>
      </c>
      <c r="I72" s="3">
        <f>(USD!I72-(USDJPY!I72*-1))/2</f>
        <v>0.17779365727507826</v>
      </c>
      <c r="J72">
        <v>0</v>
      </c>
      <c r="K72">
        <v>0</v>
      </c>
      <c r="L72">
        <v>0</v>
      </c>
      <c r="M72" s="3">
        <f>(USD!M72-(USDJPY!M72*-1))/2</f>
        <v>0.16883724036599213</v>
      </c>
      <c r="N72" s="3">
        <f>(USD!N72+USDJPY!N72)/2</f>
        <v>0.51028517999064982</v>
      </c>
      <c r="O72" t="str">
        <f t="shared" si="3"/>
        <v>INSERT INTO jos_sentixdb_calculateddata (datum,code,gruppe,frist,wert,wert2) VALUES ('2015-05-01','EY','I','K',0.1778,0.5103);</v>
      </c>
      <c r="P72" s="3"/>
    </row>
    <row r="73" spans="1:16" x14ac:dyDescent="0.2">
      <c r="A73" s="2">
        <v>42118</v>
      </c>
      <c r="B73">
        <v>0</v>
      </c>
      <c r="C73">
        <v>0</v>
      </c>
      <c r="D73">
        <v>0</v>
      </c>
      <c r="E73" s="3" t="e">
        <f t="shared" si="2"/>
        <v>#DIV/0!</v>
      </c>
      <c r="F73">
        <v>0</v>
      </c>
      <c r="G73">
        <v>0</v>
      </c>
      <c r="H73">
        <v>0</v>
      </c>
      <c r="I73" s="3">
        <f>(USD!I73-(USDJPY!I73*-1))/2</f>
        <v>8.9946653467524618E-2</v>
      </c>
      <c r="J73">
        <v>0</v>
      </c>
      <c r="K73">
        <v>0</v>
      </c>
      <c r="L73">
        <v>0</v>
      </c>
      <c r="M73" s="3">
        <f>(USD!M73-(USDJPY!M73*-1))/2</f>
        <v>0.11633361478562718</v>
      </c>
      <c r="N73" s="3">
        <f>(USD!N73+USDJPY!N73)/2</f>
        <v>0.54151421334083882</v>
      </c>
      <c r="O73" t="str">
        <f t="shared" si="3"/>
        <v>INSERT INTO jos_sentixdb_calculateddata (datum,code,gruppe,frist,wert,wert2) VALUES ('2015-04-24','EY','I','K',0.0899,0.5415);</v>
      </c>
      <c r="P73" s="3"/>
    </row>
    <row r="74" spans="1:16" x14ac:dyDescent="0.2">
      <c r="A74" s="2">
        <v>42111</v>
      </c>
      <c r="B74">
        <v>0</v>
      </c>
      <c r="C74">
        <v>0</v>
      </c>
      <c r="D74">
        <v>0</v>
      </c>
      <c r="E74" s="3" t="e">
        <f t="shared" si="2"/>
        <v>#DIV/0!</v>
      </c>
      <c r="F74">
        <v>0</v>
      </c>
      <c r="G74">
        <v>0</v>
      </c>
      <c r="H74">
        <v>0</v>
      </c>
      <c r="I74" s="3">
        <f>(USD!I74-(USDJPY!I74*-1))/2</f>
        <v>5.5655315650556009E-2</v>
      </c>
      <c r="J74">
        <v>0</v>
      </c>
      <c r="K74">
        <v>0</v>
      </c>
      <c r="L74">
        <v>0</v>
      </c>
      <c r="M74" s="3">
        <f>(USD!M74-(USDJPY!M74*-1))/2</f>
        <v>5.446426071618557E-2</v>
      </c>
      <c r="N74" s="3">
        <f>(USD!N74+USDJPY!N74)/2</f>
        <v>0.52508049388246492</v>
      </c>
      <c r="O74" t="str">
        <f t="shared" si="3"/>
        <v>INSERT INTO jos_sentixdb_calculateddata (datum,code,gruppe,frist,wert,wert2) VALUES ('2015-04-17','EY','I','K',0.0557,0.5251);</v>
      </c>
      <c r="P74" s="3"/>
    </row>
    <row r="75" spans="1:16" x14ac:dyDescent="0.2">
      <c r="A75" s="2">
        <v>42104</v>
      </c>
      <c r="B75">
        <v>0</v>
      </c>
      <c r="C75">
        <v>0</v>
      </c>
      <c r="D75">
        <v>0</v>
      </c>
      <c r="E75" s="3" t="e">
        <f t="shared" si="2"/>
        <v>#DIV/0!</v>
      </c>
      <c r="F75">
        <v>0</v>
      </c>
      <c r="G75">
        <v>0</v>
      </c>
      <c r="H75">
        <v>0</v>
      </c>
      <c r="I75" s="3">
        <f>(USD!I75-(USDJPY!I75*-1))/2</f>
        <v>1.9730860156392069E-2</v>
      </c>
      <c r="J75">
        <v>0</v>
      </c>
      <c r="K75">
        <v>0</v>
      </c>
      <c r="L75">
        <v>0</v>
      </c>
      <c r="M75" s="3">
        <f>(USD!M75-(USDJPY!M75*-1))/2</f>
        <v>1.8215792369772554E-2</v>
      </c>
      <c r="N75" s="3">
        <f>(USD!N75+USDJPY!N75)/2</f>
        <v>0.50241883712399116</v>
      </c>
      <c r="O75" t="str">
        <f t="shared" si="3"/>
        <v>INSERT INTO jos_sentixdb_calculateddata (datum,code,gruppe,frist,wert,wert2) VALUES ('2015-04-10','EY','I','K',0.0197,0.5024);</v>
      </c>
      <c r="P75" s="3"/>
    </row>
    <row r="76" spans="1:16" x14ac:dyDescent="0.2">
      <c r="A76" s="2">
        <v>42097</v>
      </c>
      <c r="B76">
        <v>0</v>
      </c>
      <c r="C76">
        <v>0</v>
      </c>
      <c r="D76">
        <v>0</v>
      </c>
      <c r="E76" s="3" t="e">
        <f t="shared" si="2"/>
        <v>#DIV/0!</v>
      </c>
      <c r="F76">
        <v>0</v>
      </c>
      <c r="G76">
        <v>0</v>
      </c>
      <c r="H76">
        <v>0</v>
      </c>
      <c r="I76" s="3">
        <f>(USD!I76-(USDJPY!I76*-1))/2</f>
        <v>7.7021632410853968E-2</v>
      </c>
      <c r="J76">
        <v>0</v>
      </c>
      <c r="K76">
        <v>0</v>
      </c>
      <c r="L76">
        <v>0</v>
      </c>
      <c r="M76" s="3">
        <f>(USD!M76-(USDJPY!M76*-1))/2</f>
        <v>8.8403550042771603E-2</v>
      </c>
      <c r="N76" s="3">
        <f>(USD!N76+USDJPY!N76)/2</f>
        <v>0.58111232891360132</v>
      </c>
      <c r="O76" t="str">
        <f t="shared" si="3"/>
        <v>INSERT INTO jos_sentixdb_calculateddata (datum,code,gruppe,frist,wert,wert2) VALUES ('2015-04-03','EY','I','K',0.0770,0.5811);</v>
      </c>
      <c r="P76" s="3"/>
    </row>
    <row r="77" spans="1:16" x14ac:dyDescent="0.2">
      <c r="A77" s="2">
        <v>42090</v>
      </c>
      <c r="B77">
        <v>0</v>
      </c>
      <c r="C77">
        <v>0</v>
      </c>
      <c r="D77">
        <v>0</v>
      </c>
      <c r="E77" s="3" t="e">
        <f t="shared" si="2"/>
        <v>#DIV/0!</v>
      </c>
      <c r="F77">
        <v>0</v>
      </c>
      <c r="G77">
        <v>0</v>
      </c>
      <c r="H77">
        <v>0</v>
      </c>
      <c r="I77" s="3">
        <f>(USD!I77-(USDJPY!I77*-1))/2</f>
        <v>9.8897058823529407E-2</v>
      </c>
      <c r="J77">
        <v>0</v>
      </c>
      <c r="K77">
        <v>0</v>
      </c>
      <c r="L77">
        <v>0</v>
      </c>
      <c r="M77" s="3">
        <f>(USD!M77-(USDJPY!M77*-1))/2</f>
        <v>9.9152379798469331E-2</v>
      </c>
      <c r="N77" s="3">
        <f>(USD!N77+USDJPY!N77)/2</f>
        <v>0.5710885280991902</v>
      </c>
      <c r="O77" t="str">
        <f t="shared" si="3"/>
        <v>INSERT INTO jos_sentixdb_calculateddata (datum,code,gruppe,frist,wert,wert2) VALUES ('2015-03-27','EY','I','K',0.0989,0.5711);</v>
      </c>
      <c r="P77" s="3"/>
    </row>
    <row r="78" spans="1:16" x14ac:dyDescent="0.2">
      <c r="A78" s="2">
        <v>42083</v>
      </c>
      <c r="B78">
        <v>0</v>
      </c>
      <c r="C78">
        <v>0</v>
      </c>
      <c r="D78">
        <v>0</v>
      </c>
      <c r="E78" s="3" t="e">
        <f t="shared" si="2"/>
        <v>#DIV/0!</v>
      </c>
      <c r="F78">
        <v>0</v>
      </c>
      <c r="G78">
        <v>0</v>
      </c>
      <c r="H78">
        <v>0</v>
      </c>
      <c r="I78" s="3">
        <f>(USD!I78-(USDJPY!I78*-1))/2</f>
        <v>8.491230817413091E-2</v>
      </c>
      <c r="J78">
        <v>0</v>
      </c>
      <c r="K78">
        <v>0</v>
      </c>
      <c r="L78">
        <v>0</v>
      </c>
      <c r="M78" s="3">
        <f>(USD!M78-(USDJPY!M78*-1))/2</f>
        <v>5.1321163458576374E-2</v>
      </c>
      <c r="N78" s="3">
        <f>(USD!N78+USDJPY!N78)/2</f>
        <v>0.49727221234013375</v>
      </c>
      <c r="O78" t="str">
        <f t="shared" si="3"/>
        <v>INSERT INTO jos_sentixdb_calculateddata (datum,code,gruppe,frist,wert,wert2) VALUES ('2015-03-20','EY','I','K',0.0849,0.4973);</v>
      </c>
      <c r="P78" s="3"/>
    </row>
    <row r="79" spans="1:16" x14ac:dyDescent="0.2">
      <c r="A79" s="2">
        <v>42076</v>
      </c>
      <c r="B79">
        <v>0</v>
      </c>
      <c r="C79">
        <v>0</v>
      </c>
      <c r="D79">
        <v>0</v>
      </c>
      <c r="E79" s="3" t="e">
        <f t="shared" si="2"/>
        <v>#DIV/0!</v>
      </c>
      <c r="F79">
        <v>0</v>
      </c>
      <c r="G79">
        <v>0</v>
      </c>
      <c r="H79">
        <v>0</v>
      </c>
      <c r="I79" s="3">
        <f>(USD!I79-(USDJPY!I79*-1))/2</f>
        <v>4.1083099906629311E-2</v>
      </c>
      <c r="J79">
        <v>0</v>
      </c>
      <c r="K79">
        <v>0</v>
      </c>
      <c r="L79">
        <v>0</v>
      </c>
      <c r="M79" s="3">
        <f>(USD!M79-(USDJPY!M79*-1))/2</f>
        <v>2.0586576424140024E-3</v>
      </c>
      <c r="N79" s="3">
        <f>(USD!N79+USDJPY!N79)/2</f>
        <v>0.38312310926524124</v>
      </c>
      <c r="O79" t="str">
        <f t="shared" si="3"/>
        <v>INSERT INTO jos_sentixdb_calculateddata (datum,code,gruppe,frist,wert,wert2) VALUES ('2015-03-13','EY','I','K',0.0411,0.3831);</v>
      </c>
      <c r="P79" s="3"/>
    </row>
    <row r="80" spans="1:16" x14ac:dyDescent="0.2">
      <c r="A80" s="2">
        <v>42069</v>
      </c>
      <c r="B80">
        <v>0</v>
      </c>
      <c r="C80">
        <v>0</v>
      </c>
      <c r="D80">
        <v>0</v>
      </c>
      <c r="E80" s="3" t="e">
        <f t="shared" si="2"/>
        <v>#DIV/0!</v>
      </c>
      <c r="F80">
        <v>0</v>
      </c>
      <c r="G80">
        <v>0</v>
      </c>
      <c r="H80">
        <v>0</v>
      </c>
      <c r="I80" s="3">
        <f>(USD!I80-(USDJPY!I80*-1))/2</f>
        <v>1.6346153846153844E-2</v>
      </c>
      <c r="J80">
        <v>0</v>
      </c>
      <c r="K80">
        <v>0</v>
      </c>
      <c r="L80">
        <v>0</v>
      </c>
      <c r="M80" s="3">
        <f>(USD!M80-(USDJPY!M80*-1))/2</f>
        <v>-1.6614171687925505E-2</v>
      </c>
      <c r="N80" s="3">
        <f>(USD!N80+USDJPY!N80)/2</f>
        <v>0.35428730730104074</v>
      </c>
      <c r="O80" t="str">
        <f t="shared" si="3"/>
        <v>INSERT INTO jos_sentixdb_calculateddata (datum,code,gruppe,frist,wert,wert2) VALUES ('2015-03-06','EY','I','K',0.0163,0.3543);</v>
      </c>
      <c r="P80" s="3"/>
    </row>
    <row r="81" spans="1:16" x14ac:dyDescent="0.2">
      <c r="A81" s="2">
        <v>42062</v>
      </c>
      <c r="B81">
        <v>0</v>
      </c>
      <c r="C81">
        <v>0</v>
      </c>
      <c r="D81">
        <v>0</v>
      </c>
      <c r="E81" s="3" t="e">
        <f t="shared" si="2"/>
        <v>#DIV/0!</v>
      </c>
      <c r="F81">
        <v>0</v>
      </c>
      <c r="G81">
        <v>0</v>
      </c>
      <c r="H81">
        <v>0</v>
      </c>
      <c r="I81" s="3">
        <f>(USD!I81-(USDJPY!I81*-1))/2</f>
        <v>6.9353164994811506E-2</v>
      </c>
      <c r="J81">
        <v>0</v>
      </c>
      <c r="K81">
        <v>0</v>
      </c>
      <c r="L81">
        <v>0</v>
      </c>
      <c r="M81" s="3">
        <f>(USD!M81-(USDJPY!M81*-1))/2</f>
        <v>7.6454462381967736E-2</v>
      </c>
      <c r="N81" s="3">
        <f>(USD!N81+USDJPY!N81)/2</f>
        <v>0.4438014011574779</v>
      </c>
      <c r="O81" t="str">
        <f t="shared" si="3"/>
        <v>INSERT INTO jos_sentixdb_calculateddata (datum,code,gruppe,frist,wert,wert2) VALUES ('2015-02-27','EY','I','K',0.0694,0.4438);</v>
      </c>
      <c r="P81" s="3"/>
    </row>
    <row r="82" spans="1:16" x14ac:dyDescent="0.2">
      <c r="A82" s="2">
        <v>42055</v>
      </c>
      <c r="B82">
        <v>0</v>
      </c>
      <c r="C82">
        <v>0</v>
      </c>
      <c r="D82">
        <v>0</v>
      </c>
      <c r="E82" s="3" t="e">
        <f t="shared" si="2"/>
        <v>#DIV/0!</v>
      </c>
      <c r="F82">
        <v>0</v>
      </c>
      <c r="G82">
        <v>0</v>
      </c>
      <c r="H82">
        <v>0</v>
      </c>
      <c r="I82" s="3">
        <f>(USD!I82-(USDJPY!I82*-1))/2</f>
        <v>0.13871918883373635</v>
      </c>
      <c r="J82">
        <v>0</v>
      </c>
      <c r="K82">
        <v>0</v>
      </c>
      <c r="L82">
        <v>0</v>
      </c>
      <c r="M82" s="3">
        <f>(USD!M82-(USDJPY!M82*-1))/2</f>
        <v>0.13798990821697332</v>
      </c>
      <c r="N82" s="3">
        <f>(USD!N82+USDJPY!N82)/2</f>
        <v>0.52812214537387447</v>
      </c>
      <c r="O82" t="str">
        <f t="shared" si="3"/>
        <v>INSERT INTO jos_sentixdb_calculateddata (datum,code,gruppe,frist,wert,wert2) VALUES ('2015-02-20','EY','I','K',0.1387,0.5281);</v>
      </c>
      <c r="P82" s="3"/>
    </row>
    <row r="83" spans="1:16" x14ac:dyDescent="0.2">
      <c r="A83" s="2">
        <v>42048</v>
      </c>
      <c r="B83">
        <v>0</v>
      </c>
      <c r="C83">
        <v>0</v>
      </c>
      <c r="D83">
        <v>0</v>
      </c>
      <c r="E83" s="3" t="e">
        <f t="shared" si="2"/>
        <v>#DIV/0!</v>
      </c>
      <c r="F83">
        <v>0</v>
      </c>
      <c r="G83">
        <v>0</v>
      </c>
      <c r="H83">
        <v>0</v>
      </c>
      <c r="I83" s="3">
        <f>(USD!I83-(USDJPY!I83*-1))/2</f>
        <v>0.17048901832301905</v>
      </c>
      <c r="J83">
        <v>0</v>
      </c>
      <c r="K83">
        <v>0</v>
      </c>
      <c r="L83">
        <v>0</v>
      </c>
      <c r="M83" s="3">
        <f>(USD!M83-(USDJPY!M83*-1))/2</f>
        <v>0.14053022558440673</v>
      </c>
      <c r="N83" s="3">
        <f>(USD!N83+USDJPY!N83)/2</f>
        <v>0.50045347550970121</v>
      </c>
      <c r="O83" t="str">
        <f t="shared" si="3"/>
        <v>INSERT INTO jos_sentixdb_calculateddata (datum,code,gruppe,frist,wert,wert2) VALUES ('2015-02-13','EY','I','K',0.1705,0.5005);</v>
      </c>
      <c r="P83" s="3"/>
    </row>
    <row r="84" spans="1:16" x14ac:dyDescent="0.2">
      <c r="A84" s="2">
        <v>42041</v>
      </c>
      <c r="B84">
        <v>0</v>
      </c>
      <c r="C84">
        <v>0</v>
      </c>
      <c r="D84">
        <v>0</v>
      </c>
      <c r="E84" s="3" t="e">
        <f t="shared" si="2"/>
        <v>#DIV/0!</v>
      </c>
      <c r="F84">
        <v>0</v>
      </c>
      <c r="G84">
        <v>0</v>
      </c>
      <c r="H84">
        <v>0</v>
      </c>
      <c r="I84" s="3">
        <f>(USD!I84-(USDJPY!I84*-1))/2</f>
        <v>0.10672213526649642</v>
      </c>
      <c r="J84">
        <v>0</v>
      </c>
      <c r="K84">
        <v>0</v>
      </c>
      <c r="L84">
        <v>0</v>
      </c>
      <c r="M84" s="3">
        <f>(USD!M84-(USDJPY!M84*-1))/2</f>
        <v>9.3763351168799469E-2</v>
      </c>
      <c r="N84" s="3">
        <f>(USD!N84+USDJPY!N84)/2</f>
        <v>0.52327426606717797</v>
      </c>
      <c r="O84" t="str">
        <f t="shared" si="3"/>
        <v>INSERT INTO jos_sentixdb_calculateddata (datum,code,gruppe,frist,wert,wert2) VALUES ('2015-02-06','EY','I','K',0.1067,0.5233);</v>
      </c>
      <c r="P84" s="3"/>
    </row>
    <row r="85" spans="1:16" x14ac:dyDescent="0.2">
      <c r="A85" s="2">
        <v>42034</v>
      </c>
      <c r="B85">
        <v>0</v>
      </c>
      <c r="C85">
        <v>0</v>
      </c>
      <c r="D85">
        <v>0</v>
      </c>
      <c r="E85" s="3" t="e">
        <f t="shared" si="2"/>
        <v>#DIV/0!</v>
      </c>
      <c r="F85">
        <v>0</v>
      </c>
      <c r="G85">
        <v>0</v>
      </c>
      <c r="H85">
        <v>0</v>
      </c>
      <c r="I85" s="3">
        <f>(USD!I85-(USDJPY!I85*-1))/2</f>
        <v>0.1496081388186819</v>
      </c>
      <c r="J85">
        <v>0</v>
      </c>
      <c r="K85">
        <v>0</v>
      </c>
      <c r="L85">
        <v>0</v>
      </c>
      <c r="M85" s="3">
        <f>(USD!M85-(USDJPY!M85*-1))/2</f>
        <v>9.3064421254438895E-2</v>
      </c>
      <c r="N85" s="3">
        <f>(USD!N85+USDJPY!N85)/2</f>
        <v>0.49367660835275917</v>
      </c>
      <c r="O85" t="str">
        <f t="shared" si="3"/>
        <v>INSERT INTO jos_sentixdb_calculateddata (datum,code,gruppe,frist,wert,wert2) VALUES ('2015-01-30','EY','I','K',0.1496,0.4937);</v>
      </c>
      <c r="P85" s="3"/>
    </row>
    <row r="86" spans="1:16" x14ac:dyDescent="0.2">
      <c r="A86" s="2">
        <v>42027</v>
      </c>
      <c r="B86">
        <v>0</v>
      </c>
      <c r="C86">
        <v>0</v>
      </c>
      <c r="D86">
        <v>0</v>
      </c>
      <c r="E86" s="3" t="e">
        <f t="shared" si="2"/>
        <v>#DIV/0!</v>
      </c>
      <c r="F86">
        <v>0</v>
      </c>
      <c r="G86">
        <v>0</v>
      </c>
      <c r="H86">
        <v>0</v>
      </c>
      <c r="I86" s="3">
        <f>(USD!I86-(USDJPY!I86*-1))/2</f>
        <v>-2.3869346733668334E-2</v>
      </c>
      <c r="J86">
        <v>0</v>
      </c>
      <c r="K86">
        <v>0</v>
      </c>
      <c r="L86">
        <v>0</v>
      </c>
      <c r="M86" s="3">
        <f>(USD!M86-(USDJPY!M86*-1))/2</f>
        <v>-2.0953121919246281E-2</v>
      </c>
      <c r="N86" s="3">
        <f>(USD!N86+USDJPY!N86)/2</f>
        <v>0.34559328988526938</v>
      </c>
      <c r="O86" t="str">
        <f t="shared" si="3"/>
        <v>INSERT INTO jos_sentixdb_calculateddata (datum,code,gruppe,frist,wert,wert2) VALUES ('2015-01-23','EY','I','K',-0.0239,0.3456);</v>
      </c>
      <c r="P86" s="3"/>
    </row>
    <row r="87" spans="1:16" x14ac:dyDescent="0.2">
      <c r="A87" s="2">
        <v>42020</v>
      </c>
      <c r="B87">
        <v>0</v>
      </c>
      <c r="C87">
        <v>0</v>
      </c>
      <c r="D87">
        <v>0</v>
      </c>
      <c r="E87" s="3" t="e">
        <f t="shared" si="2"/>
        <v>#DIV/0!</v>
      </c>
      <c r="F87">
        <v>0</v>
      </c>
      <c r="G87">
        <v>0</v>
      </c>
      <c r="H87">
        <v>0</v>
      </c>
      <c r="I87" s="3">
        <f>(USD!I87-(USDJPY!I87*-1))/2</f>
        <v>-4.8085133635043964E-2</v>
      </c>
      <c r="J87">
        <v>0</v>
      </c>
      <c r="K87">
        <v>0</v>
      </c>
      <c r="L87">
        <v>0</v>
      </c>
      <c r="M87" s="3">
        <f>(USD!M87-(USDJPY!M87*-1))/2</f>
        <v>-5.008055853920515E-2</v>
      </c>
      <c r="N87" s="3">
        <f>(USD!N87+USDJPY!N87)/2</f>
        <v>0.382250268528464</v>
      </c>
      <c r="O87" t="str">
        <f t="shared" si="3"/>
        <v>INSERT INTO jos_sentixdb_calculateddata (datum,code,gruppe,frist,wert,wert2) VALUES ('2015-01-16','EY','I','K',-0.0481,0.3823);</v>
      </c>
      <c r="P87" s="3"/>
    </row>
    <row r="88" spans="1:16" x14ac:dyDescent="0.2">
      <c r="A88" s="2">
        <v>42013</v>
      </c>
      <c r="B88">
        <v>0</v>
      </c>
      <c r="C88">
        <v>0</v>
      </c>
      <c r="D88">
        <v>0</v>
      </c>
      <c r="E88" s="3" t="e">
        <f t="shared" si="2"/>
        <v>#DIV/0!</v>
      </c>
      <c r="F88">
        <v>0</v>
      </c>
      <c r="G88">
        <v>0</v>
      </c>
      <c r="H88">
        <v>0</v>
      </c>
      <c r="I88" s="3">
        <f>(USD!I88-(USDJPY!I88*-1))/2</f>
        <v>3.4492894646151351E-2</v>
      </c>
      <c r="J88">
        <v>0</v>
      </c>
      <c r="K88">
        <v>0</v>
      </c>
      <c r="L88">
        <v>0</v>
      </c>
      <c r="M88" s="3">
        <f>(USD!M88-(USDJPY!M88*-1))/2</f>
        <v>1.7318349753694673E-3</v>
      </c>
      <c r="N88" s="3">
        <f>(USD!N88+USDJPY!N88)/2</f>
        <v>0.41111709770114946</v>
      </c>
      <c r="O88" t="str">
        <f t="shared" si="3"/>
        <v>INSERT INTO jos_sentixdb_calculateddata (datum,code,gruppe,frist,wert,wert2) VALUES ('2015-01-09','EY','I','K',0.0345,0.4111);</v>
      </c>
      <c r="P88" s="3"/>
    </row>
    <row r="89" spans="1:16" x14ac:dyDescent="0.2">
      <c r="A89" s="2">
        <v>42006</v>
      </c>
      <c r="B89">
        <v>0</v>
      </c>
      <c r="C89">
        <v>0</v>
      </c>
      <c r="D89">
        <v>0</v>
      </c>
      <c r="E89" s="3" t="e">
        <f t="shared" si="2"/>
        <v>#DIV/0!</v>
      </c>
      <c r="F89">
        <v>0</v>
      </c>
      <c r="G89">
        <v>0</v>
      </c>
      <c r="H89">
        <v>0</v>
      </c>
      <c r="I89" s="3">
        <f>(USD!I89-(USDJPY!I89*-1))/2</f>
        <v>3.0296902908367895E-2</v>
      </c>
      <c r="J89">
        <v>0</v>
      </c>
      <c r="K89">
        <v>0</v>
      </c>
      <c r="L89">
        <v>0</v>
      </c>
      <c r="M89" s="3">
        <f>(USD!M89-(USDJPY!M89*-1))/2</f>
        <v>2.3962649186817786E-4</v>
      </c>
      <c r="N89" s="3">
        <f>(USD!N89+USDJPY!N89)/2</f>
        <v>0.38540442767917882</v>
      </c>
      <c r="O89" t="str">
        <f t="shared" si="3"/>
        <v>INSERT INTO jos_sentixdb_calculateddata (datum,code,gruppe,frist,wert,wert2) VALUES ('2015-01-02','EY','I','K',0.0303,0.3854);</v>
      </c>
      <c r="P89" s="3"/>
    </row>
    <row r="90" spans="1:16" x14ac:dyDescent="0.2">
      <c r="A90" s="2">
        <v>41999</v>
      </c>
      <c r="B90">
        <v>0</v>
      </c>
      <c r="C90">
        <v>0</v>
      </c>
      <c r="D90">
        <v>0</v>
      </c>
      <c r="E90" s="3" t="e">
        <f t="shared" si="2"/>
        <v>#DIV/0!</v>
      </c>
      <c r="F90">
        <v>0</v>
      </c>
      <c r="G90">
        <v>0</v>
      </c>
      <c r="H90">
        <v>0</v>
      </c>
      <c r="I90" s="3">
        <f>(USD!I90-(USDJPY!I90*-1))/2</f>
        <v>4.8746570451384974E-2</v>
      </c>
      <c r="J90">
        <v>0</v>
      </c>
      <c r="K90">
        <v>0</v>
      </c>
      <c r="L90">
        <v>0</v>
      </c>
      <c r="M90" s="3">
        <f>(USD!M90-(USDJPY!M90*-1))/2</f>
        <v>2.6066870046987878E-2</v>
      </c>
      <c r="N90" s="3">
        <f>(USD!N90+USDJPY!N90)/2</f>
        <v>0.44291763096991377</v>
      </c>
      <c r="O90" t="str">
        <f t="shared" si="3"/>
        <v>INSERT INTO jos_sentixdb_calculateddata (datum,code,gruppe,frist,wert,wert2) VALUES ('2014-12-26','EY','I','K',0.0487,0.4429);</v>
      </c>
      <c r="P90" s="3"/>
    </row>
    <row r="91" spans="1:16" x14ac:dyDescent="0.2">
      <c r="A91" s="2">
        <v>41992</v>
      </c>
      <c r="B91">
        <v>0</v>
      </c>
      <c r="C91">
        <v>0</v>
      </c>
      <c r="D91">
        <v>0</v>
      </c>
      <c r="E91" s="3" t="e">
        <f t="shared" si="2"/>
        <v>#DIV/0!</v>
      </c>
      <c r="F91">
        <v>0</v>
      </c>
      <c r="G91">
        <v>0</v>
      </c>
      <c r="H91">
        <v>0</v>
      </c>
      <c r="I91" s="3">
        <f>(USD!I91-(USDJPY!I91*-1))/2</f>
        <v>3.1209842788790132E-2</v>
      </c>
      <c r="J91">
        <v>0</v>
      </c>
      <c r="K91">
        <v>0</v>
      </c>
      <c r="L91">
        <v>0</v>
      </c>
      <c r="M91" s="3">
        <f>(USD!M91-(USDJPY!M91*-1))/2</f>
        <v>1.4513099357390008E-2</v>
      </c>
      <c r="N91" s="3">
        <f>(USD!N91+USDJPY!N91)/2</f>
        <v>0.43395617070357556</v>
      </c>
      <c r="O91" t="str">
        <f t="shared" si="3"/>
        <v>INSERT INTO jos_sentixdb_calculateddata (datum,code,gruppe,frist,wert,wert2) VALUES ('2014-12-19','EY','I','K',0.0312,0.4340);</v>
      </c>
      <c r="P91" s="3"/>
    </row>
    <row r="92" spans="1:16" x14ac:dyDescent="0.2">
      <c r="A92" s="2">
        <v>41985</v>
      </c>
      <c r="B92">
        <v>0</v>
      </c>
      <c r="C92">
        <v>0</v>
      </c>
      <c r="D92">
        <v>0</v>
      </c>
      <c r="E92" s="3" t="e">
        <f t="shared" si="2"/>
        <v>#DIV/0!</v>
      </c>
      <c r="F92">
        <v>0</v>
      </c>
      <c r="G92">
        <v>0</v>
      </c>
      <c r="H92">
        <v>0</v>
      </c>
      <c r="I92" s="3">
        <f>(USD!I92-(USDJPY!I92*-1))/2</f>
        <v>7.1623496762257183E-2</v>
      </c>
      <c r="J92">
        <v>0</v>
      </c>
      <c r="K92">
        <v>0</v>
      </c>
      <c r="L92">
        <v>0</v>
      </c>
      <c r="M92" s="3">
        <f>(USD!M92-(USDJPY!M92*-1))/2</f>
        <v>6.470828920766343E-2</v>
      </c>
      <c r="N92" s="3">
        <f>(USD!N92+USDJPY!N92)/2</f>
        <v>0.49360980071242899</v>
      </c>
      <c r="O92" t="str">
        <f t="shared" si="3"/>
        <v>INSERT INTO jos_sentixdb_calculateddata (datum,code,gruppe,frist,wert,wert2) VALUES ('2014-12-12','EY','I','K',0.0716,0.4936);</v>
      </c>
      <c r="P92" s="3"/>
    </row>
    <row r="93" spans="1:16" x14ac:dyDescent="0.2">
      <c r="A93" s="2">
        <v>41978</v>
      </c>
      <c r="B93">
        <v>0</v>
      </c>
      <c r="C93">
        <v>0</v>
      </c>
      <c r="D93">
        <v>0</v>
      </c>
      <c r="E93" s="3" t="e">
        <f t="shared" si="2"/>
        <v>#DIV/0!</v>
      </c>
      <c r="F93">
        <v>0</v>
      </c>
      <c r="G93">
        <v>0</v>
      </c>
      <c r="H93">
        <v>0</v>
      </c>
      <c r="I93" s="3">
        <f>(USD!I93-(USDJPY!I93*-1))/2</f>
        <v>9.6988402543958102E-2</v>
      </c>
      <c r="J93">
        <v>0</v>
      </c>
      <c r="K93">
        <v>0</v>
      </c>
      <c r="L93">
        <v>0</v>
      </c>
      <c r="M93" s="3">
        <f>(USD!M93-(USDJPY!M93*-1))/2</f>
        <v>9.7223623583224034E-2</v>
      </c>
      <c r="N93" s="3">
        <f>(USD!N93+USDJPY!N93)/2</f>
        <v>0.40376854000605389</v>
      </c>
      <c r="O93" t="str">
        <f t="shared" si="3"/>
        <v>INSERT INTO jos_sentixdb_calculateddata (datum,code,gruppe,frist,wert,wert2) VALUES ('2014-12-05','EY','I','K',0.0970,0.4038);</v>
      </c>
      <c r="P93" s="3"/>
    </row>
    <row r="94" spans="1:16" x14ac:dyDescent="0.2">
      <c r="A94" s="2">
        <v>41971</v>
      </c>
      <c r="B94">
        <v>0</v>
      </c>
      <c r="C94">
        <v>0</v>
      </c>
      <c r="D94">
        <v>0</v>
      </c>
      <c r="E94" s="3" t="e">
        <f t="shared" si="2"/>
        <v>#DIV/0!</v>
      </c>
      <c r="F94">
        <v>0</v>
      </c>
      <c r="G94">
        <v>0</v>
      </c>
      <c r="H94">
        <v>0</v>
      </c>
      <c r="I94" s="3">
        <f>(USD!I94-(USDJPY!I94*-1))/2</f>
        <v>7.4286600496277916E-2</v>
      </c>
      <c r="J94">
        <v>0</v>
      </c>
      <c r="K94">
        <v>0</v>
      </c>
      <c r="L94">
        <v>0</v>
      </c>
      <c r="M94" s="3">
        <f>(USD!M94-(USDJPY!M94*-1))/2</f>
        <v>9.009595056106684E-2</v>
      </c>
      <c r="N94" s="3">
        <f>(USD!N94+USDJPY!N94)/2</f>
        <v>0.47722190600097575</v>
      </c>
      <c r="O94" t="str">
        <f t="shared" si="3"/>
        <v>INSERT INTO jos_sentixdb_calculateddata (datum,code,gruppe,frist,wert,wert2) VALUES ('2014-11-28','EY','I','K',0.0743,0.4772);</v>
      </c>
      <c r="P94" s="3"/>
    </row>
    <row r="95" spans="1:16" x14ac:dyDescent="0.2">
      <c r="A95" s="2">
        <v>41964</v>
      </c>
      <c r="B95">
        <v>0</v>
      </c>
      <c r="C95">
        <v>0</v>
      </c>
      <c r="D95">
        <v>0</v>
      </c>
      <c r="E95" s="3" t="e">
        <f t="shared" si="2"/>
        <v>#DIV/0!</v>
      </c>
      <c r="F95">
        <v>0</v>
      </c>
      <c r="G95">
        <v>0</v>
      </c>
      <c r="H95">
        <v>0</v>
      </c>
      <c r="I95" s="3">
        <f>(USD!I95-(USDJPY!I95*-1))/2</f>
        <v>0.12308308785305841</v>
      </c>
      <c r="J95">
        <v>0</v>
      </c>
      <c r="K95">
        <v>0</v>
      </c>
      <c r="L95">
        <v>0</v>
      </c>
      <c r="M95" s="3">
        <f>(USD!M95-(USDJPY!M95*-1))/2</f>
        <v>0.10293150898617255</v>
      </c>
      <c r="N95" s="3">
        <f>(USD!N95+USDJPY!N95)/2</f>
        <v>0.4060323791908545</v>
      </c>
      <c r="O95" t="str">
        <f t="shared" si="3"/>
        <v>INSERT INTO jos_sentixdb_calculateddata (datum,code,gruppe,frist,wert,wert2) VALUES ('2014-11-21','EY','I','K',0.1231,0.4060);</v>
      </c>
      <c r="P95" s="3"/>
    </row>
    <row r="96" spans="1:16" x14ac:dyDescent="0.2">
      <c r="A96" s="2">
        <v>41957</v>
      </c>
      <c r="B96">
        <v>0</v>
      </c>
      <c r="C96">
        <v>0</v>
      </c>
      <c r="D96">
        <v>0</v>
      </c>
      <c r="E96" s="3" t="e">
        <f t="shared" si="2"/>
        <v>#DIV/0!</v>
      </c>
      <c r="F96">
        <v>0</v>
      </c>
      <c r="G96">
        <v>0</v>
      </c>
      <c r="H96">
        <v>0</v>
      </c>
      <c r="I96" s="3">
        <f>(USD!I96-(USDJPY!I96*-1))/2</f>
        <v>0.13933265711508389</v>
      </c>
      <c r="J96">
        <v>0</v>
      </c>
      <c r="K96">
        <v>0</v>
      </c>
      <c r="L96">
        <v>0</v>
      </c>
      <c r="M96" s="3">
        <f>(USD!M96-(USDJPY!M96*-1))/2</f>
        <v>0.13279966506619181</v>
      </c>
      <c r="N96" s="3">
        <f>(USD!N96+USDJPY!N96)/2</f>
        <v>0.41932705862401565</v>
      </c>
      <c r="O96" t="str">
        <f t="shared" si="3"/>
        <v>INSERT INTO jos_sentixdb_calculateddata (datum,code,gruppe,frist,wert,wert2) VALUES ('2014-11-14','EY','I','K',0.1393,0.4193);</v>
      </c>
      <c r="P96" s="3"/>
    </row>
    <row r="97" spans="1:16" x14ac:dyDescent="0.2">
      <c r="A97" s="2">
        <v>41950</v>
      </c>
      <c r="B97">
        <v>0</v>
      </c>
      <c r="C97">
        <v>0</v>
      </c>
      <c r="D97">
        <v>0</v>
      </c>
      <c r="E97" s="3" t="e">
        <f t="shared" si="2"/>
        <v>#DIV/0!</v>
      </c>
      <c r="F97">
        <v>0</v>
      </c>
      <c r="G97">
        <v>0</v>
      </c>
      <c r="H97">
        <v>0</v>
      </c>
      <c r="I97" s="3">
        <f>(USD!I97-(USDJPY!I97*-1))/2</f>
        <v>4.6665867593591426E-2</v>
      </c>
      <c r="J97">
        <v>0</v>
      </c>
      <c r="K97">
        <v>0</v>
      </c>
      <c r="L97">
        <v>0</v>
      </c>
      <c r="M97" s="3">
        <f>(USD!M97-(USDJPY!M97*-1))/2</f>
        <v>3.4573836963362664E-2</v>
      </c>
      <c r="N97" s="3">
        <f>(USD!N97+USDJPY!N97)/2</f>
        <v>0.34638321141524719</v>
      </c>
      <c r="O97" t="str">
        <f t="shared" si="3"/>
        <v>INSERT INTO jos_sentixdb_calculateddata (datum,code,gruppe,frist,wert,wert2) VALUES ('2014-11-07','EY','I','K',0.0467,0.3464);</v>
      </c>
      <c r="P97" s="3"/>
    </row>
    <row r="98" spans="1:16" x14ac:dyDescent="0.2">
      <c r="A98" s="2">
        <v>41943</v>
      </c>
      <c r="B98">
        <v>0</v>
      </c>
      <c r="C98">
        <v>0</v>
      </c>
      <c r="D98">
        <v>0</v>
      </c>
      <c r="E98" s="3" t="e">
        <f t="shared" si="2"/>
        <v>#DIV/0!</v>
      </c>
      <c r="F98">
        <v>0</v>
      </c>
      <c r="G98">
        <v>0</v>
      </c>
      <c r="H98">
        <v>0</v>
      </c>
      <c r="I98" s="3">
        <f>(USD!I98-(USDJPY!I98*-1))/2</f>
        <v>4.1903697683868368E-2</v>
      </c>
      <c r="J98">
        <v>0</v>
      </c>
      <c r="K98">
        <v>0</v>
      </c>
      <c r="L98">
        <v>0</v>
      </c>
      <c r="M98" s="3">
        <f>(USD!M98-(USDJPY!M98*-1))/2</f>
        <v>8.6690821256038636E-2</v>
      </c>
      <c r="N98" s="3">
        <f>(USD!N98+USDJPY!N98)/2</f>
        <v>0.33983091787439612</v>
      </c>
      <c r="O98" t="str">
        <f t="shared" si="3"/>
        <v>INSERT INTO jos_sentixdb_calculateddata (datum,code,gruppe,frist,wert,wert2) VALUES ('2014-10-31','EY','I','K',0.0419,0.3398);</v>
      </c>
      <c r="P98" s="3"/>
    </row>
    <row r="99" spans="1:16" x14ac:dyDescent="0.2">
      <c r="A99" s="2">
        <v>41936</v>
      </c>
      <c r="B99">
        <v>0</v>
      </c>
      <c r="C99">
        <v>0</v>
      </c>
      <c r="D99">
        <v>0</v>
      </c>
      <c r="E99" s="3" t="e">
        <f t="shared" si="2"/>
        <v>#DIV/0!</v>
      </c>
      <c r="F99">
        <v>0</v>
      </c>
      <c r="G99">
        <v>0</v>
      </c>
      <c r="H99">
        <v>0</v>
      </c>
      <c r="I99" s="3">
        <f>(USD!I99-(USDJPY!I99*-1))/2</f>
        <v>5.0811870100783862E-2</v>
      </c>
      <c r="J99">
        <v>0</v>
      </c>
      <c r="K99">
        <v>0</v>
      </c>
      <c r="L99">
        <v>0</v>
      </c>
      <c r="M99" s="3">
        <f>(USD!M99-(USDJPY!M99*-1))/2</f>
        <v>6.2656876774027065E-2</v>
      </c>
      <c r="N99" s="3">
        <f>(USD!N99+USDJPY!N99)/2</f>
        <v>0.46155199512069245</v>
      </c>
      <c r="O99" t="str">
        <f t="shared" si="3"/>
        <v>INSERT INTO jos_sentixdb_calculateddata (datum,code,gruppe,frist,wert,wert2) VALUES ('2014-10-24','EY','I','K',0.0508,0.4616);</v>
      </c>
      <c r="P99" s="3"/>
    </row>
    <row r="100" spans="1:16" x14ac:dyDescent="0.2">
      <c r="A100" s="2">
        <v>41929</v>
      </c>
      <c r="B100">
        <v>0</v>
      </c>
      <c r="C100">
        <v>0</v>
      </c>
      <c r="D100">
        <v>0</v>
      </c>
      <c r="E100" s="3" t="e">
        <f t="shared" ref="E100:E163" si="4">(B100-D100)/SUM(B100:D100)</f>
        <v>#DIV/0!</v>
      </c>
      <c r="F100">
        <v>0</v>
      </c>
      <c r="G100">
        <v>0</v>
      </c>
      <c r="H100">
        <v>0</v>
      </c>
      <c r="I100" s="3">
        <f>(USD!I100-(USDJPY!I100*-1))/2</f>
        <v>8.1737067991868084E-2</v>
      </c>
      <c r="J100">
        <v>0</v>
      </c>
      <c r="K100">
        <v>0</v>
      </c>
      <c r="L100">
        <v>0</v>
      </c>
      <c r="M100" s="3">
        <f>(USD!M100-(USDJPY!M100*-1))/2</f>
        <v>7.8947368421052641E-2</v>
      </c>
      <c r="N100" s="3">
        <f>(USD!N100+USDJPY!N100)/2</f>
        <v>0.48787185354691076</v>
      </c>
      <c r="O100" t="str">
        <f t="shared" si="3"/>
        <v>INSERT INTO jos_sentixdb_calculateddata (datum,code,gruppe,frist,wert,wert2) VALUES ('2014-10-17','EY','I','K',0.0817,0.4879);</v>
      </c>
      <c r="P100" s="3"/>
    </row>
    <row r="101" spans="1:16" x14ac:dyDescent="0.2">
      <c r="A101" s="2">
        <v>41922</v>
      </c>
      <c r="B101">
        <v>0</v>
      </c>
      <c r="C101">
        <v>0</v>
      </c>
      <c r="D101">
        <v>0</v>
      </c>
      <c r="E101" s="3" t="e">
        <f t="shared" si="4"/>
        <v>#DIV/0!</v>
      </c>
      <c r="F101">
        <v>0</v>
      </c>
      <c r="G101">
        <v>0</v>
      </c>
      <c r="H101">
        <v>0</v>
      </c>
      <c r="I101" s="3">
        <f>(USD!I101-(USDJPY!I101*-1))/2</f>
        <v>7.813154587348134E-2</v>
      </c>
      <c r="J101">
        <v>0</v>
      </c>
      <c r="K101">
        <v>0</v>
      </c>
      <c r="L101">
        <v>0</v>
      </c>
      <c r="M101" s="3">
        <f>(USD!M101-(USDJPY!M101*-1))/2</f>
        <v>4.0658602150537626E-2</v>
      </c>
      <c r="N101" s="3">
        <f>(USD!N101+USDJPY!N101)/2</f>
        <v>0.44666527623285135</v>
      </c>
      <c r="O101" t="str">
        <f t="shared" si="3"/>
        <v>INSERT INTO jos_sentixdb_calculateddata (datum,code,gruppe,frist,wert,wert2) VALUES ('2014-10-10','EY','I','K',0.0781,0.4467);</v>
      </c>
      <c r="P101" s="3"/>
    </row>
    <row r="102" spans="1:16" x14ac:dyDescent="0.2">
      <c r="A102" s="2">
        <v>41915</v>
      </c>
      <c r="B102">
        <v>0</v>
      </c>
      <c r="C102">
        <v>0</v>
      </c>
      <c r="D102">
        <v>0</v>
      </c>
      <c r="E102" s="3" t="e">
        <f t="shared" si="4"/>
        <v>#DIV/0!</v>
      </c>
      <c r="F102">
        <v>0</v>
      </c>
      <c r="G102">
        <v>0</v>
      </c>
      <c r="H102">
        <v>0</v>
      </c>
      <c r="I102" s="3">
        <f>(USD!I102-(USDJPY!I102*-1))/2</f>
        <v>4.7630257376020085E-2</v>
      </c>
      <c r="J102">
        <v>0</v>
      </c>
      <c r="K102">
        <v>0</v>
      </c>
      <c r="L102">
        <v>0</v>
      </c>
      <c r="M102" s="3">
        <f>(USD!M102-(USDJPY!M102*-1))/2</f>
        <v>-3.1832747770356357E-2</v>
      </c>
      <c r="N102" s="3">
        <f>(USD!N102+USDJPY!N102)/2</f>
        <v>0.38261714476918524</v>
      </c>
      <c r="O102" t="str">
        <f t="shared" si="3"/>
        <v>INSERT INTO jos_sentixdb_calculateddata (datum,code,gruppe,frist,wert,wert2) VALUES ('2014-10-03','EY','I','K',0.0476,0.3826);</v>
      </c>
      <c r="P102" s="3"/>
    </row>
    <row r="103" spans="1:16" x14ac:dyDescent="0.2">
      <c r="A103" s="2">
        <v>41908</v>
      </c>
      <c r="B103">
        <v>0</v>
      </c>
      <c r="C103">
        <v>0</v>
      </c>
      <c r="D103">
        <v>0</v>
      </c>
      <c r="E103" s="3" t="e">
        <f t="shared" si="4"/>
        <v>#DIV/0!</v>
      </c>
      <c r="F103">
        <v>0</v>
      </c>
      <c r="G103">
        <v>0</v>
      </c>
      <c r="H103">
        <v>0</v>
      </c>
      <c r="I103" s="3">
        <f>(USD!I103-(USDJPY!I103*-1))/2</f>
        <v>8.9038512734049169E-2</v>
      </c>
      <c r="J103">
        <v>0</v>
      </c>
      <c r="K103">
        <v>0</v>
      </c>
      <c r="L103">
        <v>0</v>
      </c>
      <c r="M103" s="3">
        <f>(USD!M103-(USDJPY!M103*-1))/2</f>
        <v>2.6785606326251793E-2</v>
      </c>
      <c r="N103" s="3">
        <f>(USD!N103+USDJPY!N103)/2</f>
        <v>0.34387204817237582</v>
      </c>
      <c r="O103" t="str">
        <f t="shared" si="3"/>
        <v>INSERT INTO jos_sentixdb_calculateddata (datum,code,gruppe,frist,wert,wert2) VALUES ('2014-09-26','EY','I','K',0.0890,0.3439);</v>
      </c>
      <c r="P103" s="3"/>
    </row>
    <row r="104" spans="1:16" x14ac:dyDescent="0.2">
      <c r="A104" s="2">
        <v>41901</v>
      </c>
      <c r="B104">
        <v>0</v>
      </c>
      <c r="C104">
        <v>0</v>
      </c>
      <c r="D104">
        <v>0</v>
      </c>
      <c r="E104" s="3" t="e">
        <f t="shared" si="4"/>
        <v>#DIV/0!</v>
      </c>
      <c r="F104">
        <v>0</v>
      </c>
      <c r="G104">
        <v>0</v>
      </c>
      <c r="H104">
        <v>0</v>
      </c>
      <c r="I104" s="3">
        <f>(USD!I104-(USDJPY!I104*-1))/2</f>
        <v>5.5425212543202401E-2</v>
      </c>
      <c r="J104">
        <v>0</v>
      </c>
      <c r="K104">
        <v>0</v>
      </c>
      <c r="L104">
        <v>0</v>
      </c>
      <c r="M104" s="3">
        <f>(USD!M104-(USDJPY!M104*-1))/2</f>
        <v>5.9217812718065643E-3</v>
      </c>
      <c r="N104" s="3">
        <f>(USD!N104+USDJPY!N104)/2</f>
        <v>0.41116367803435272</v>
      </c>
      <c r="O104" t="str">
        <f t="shared" si="3"/>
        <v>INSERT INTO jos_sentixdb_calculateddata (datum,code,gruppe,frist,wert,wert2) VALUES ('2014-09-19','EY','I','K',0.0554,0.4112);</v>
      </c>
      <c r="P104" s="3"/>
    </row>
    <row r="105" spans="1:16" x14ac:dyDescent="0.2">
      <c r="A105" s="2">
        <v>41894</v>
      </c>
      <c r="B105">
        <v>0</v>
      </c>
      <c r="C105">
        <v>0</v>
      </c>
      <c r="D105">
        <v>0</v>
      </c>
      <c r="E105" s="3" t="e">
        <f t="shared" si="4"/>
        <v>#DIV/0!</v>
      </c>
      <c r="F105">
        <v>0</v>
      </c>
      <c r="G105">
        <v>0</v>
      </c>
      <c r="H105">
        <v>0</v>
      </c>
      <c r="I105" s="3">
        <f>(USD!I105-(USDJPY!I105*-1))/2</f>
        <v>7.7649325626204246E-2</v>
      </c>
      <c r="J105">
        <v>0</v>
      </c>
      <c r="K105">
        <v>0</v>
      </c>
      <c r="L105">
        <v>0</v>
      </c>
      <c r="M105" s="3">
        <f>(USD!M105-(USDJPY!M105*-1))/2</f>
        <v>5.6476221191297221E-2</v>
      </c>
      <c r="N105" s="3">
        <f>(USD!N105+USDJPY!N105)/2</f>
        <v>0.40188295417896747</v>
      </c>
      <c r="O105" t="str">
        <f t="shared" si="3"/>
        <v>INSERT INTO jos_sentixdb_calculateddata (datum,code,gruppe,frist,wert,wert2) VALUES ('2014-09-12','EY','I','K',0.0776,0.4019);</v>
      </c>
      <c r="P105" s="3"/>
    </row>
    <row r="106" spans="1:16" x14ac:dyDescent="0.2">
      <c r="A106" s="2">
        <v>41887</v>
      </c>
      <c r="B106">
        <v>0</v>
      </c>
      <c r="C106">
        <v>0</v>
      </c>
      <c r="D106">
        <v>0</v>
      </c>
      <c r="E106" s="3" t="e">
        <f t="shared" si="4"/>
        <v>#DIV/0!</v>
      </c>
      <c r="F106">
        <v>0</v>
      </c>
      <c r="G106">
        <v>0</v>
      </c>
      <c r="H106">
        <v>0</v>
      </c>
      <c r="I106" s="3">
        <f>(USD!I106-(USDJPY!I106*-1))/2</f>
        <v>-6.2532078699743338E-2</v>
      </c>
      <c r="J106">
        <v>0</v>
      </c>
      <c r="K106">
        <v>0</v>
      </c>
      <c r="L106">
        <v>0</v>
      </c>
      <c r="M106" s="3">
        <f>(USD!M106-(USDJPY!M106*-1))/2</f>
        <v>-5.5100870922514811E-2</v>
      </c>
      <c r="N106" s="3">
        <f>(USD!N106+USDJPY!N106)/2</f>
        <v>0.34639371775480182</v>
      </c>
      <c r="O106" t="str">
        <f t="shared" si="3"/>
        <v>INSERT INTO jos_sentixdb_calculateddata (datum,code,gruppe,frist,wert,wert2) VALUES ('2014-09-05','EY','I','K',-0.0625,0.3464);</v>
      </c>
      <c r="P106" s="3"/>
    </row>
    <row r="107" spans="1:16" x14ac:dyDescent="0.2">
      <c r="A107" s="2">
        <v>41880</v>
      </c>
      <c r="B107">
        <v>0</v>
      </c>
      <c r="C107">
        <v>0</v>
      </c>
      <c r="D107">
        <v>0</v>
      </c>
      <c r="E107" s="3" t="e">
        <f t="shared" si="4"/>
        <v>#DIV/0!</v>
      </c>
      <c r="F107">
        <v>0</v>
      </c>
      <c r="G107">
        <v>0</v>
      </c>
      <c r="H107">
        <v>0</v>
      </c>
      <c r="I107" s="3">
        <f>(USD!I107-(USDJPY!I107*-1))/2</f>
        <v>2.9588870431893705E-2</v>
      </c>
      <c r="J107">
        <v>0</v>
      </c>
      <c r="K107">
        <v>0</v>
      </c>
      <c r="L107">
        <v>0</v>
      </c>
      <c r="M107" s="3">
        <f>(USD!M107-(USDJPY!M107*-1))/2</f>
        <v>1.4653805496828765E-2</v>
      </c>
      <c r="N107" s="3">
        <f>(USD!N107+USDJPY!N107)/2</f>
        <v>0.38664112050739957</v>
      </c>
      <c r="O107" t="str">
        <f t="shared" si="3"/>
        <v>INSERT INTO jos_sentixdb_calculateddata (datum,code,gruppe,frist,wert,wert2) VALUES ('2014-08-29','EY','I','K',0.0296,0.3866);</v>
      </c>
      <c r="P107" s="3"/>
    </row>
    <row r="108" spans="1:16" x14ac:dyDescent="0.2">
      <c r="A108" s="2">
        <v>41873</v>
      </c>
      <c r="B108">
        <v>0</v>
      </c>
      <c r="C108">
        <v>0</v>
      </c>
      <c r="D108">
        <v>0</v>
      </c>
      <c r="E108" s="3" t="e">
        <f t="shared" si="4"/>
        <v>#DIV/0!</v>
      </c>
      <c r="F108">
        <v>0</v>
      </c>
      <c r="G108">
        <v>0</v>
      </c>
      <c r="H108">
        <v>0</v>
      </c>
      <c r="I108" s="3">
        <f>(USD!I108-(USDJPY!I108*-1))/2</f>
        <v>-1.175120772946861E-2</v>
      </c>
      <c r="J108">
        <v>0</v>
      </c>
      <c r="K108">
        <v>0</v>
      </c>
      <c r="L108">
        <v>0</v>
      </c>
      <c r="M108" s="3">
        <f>(USD!M108-(USDJPY!M108*-1))/2</f>
        <v>1.9481993342075898E-3</v>
      </c>
      <c r="N108" s="3">
        <f>(USD!N108+USDJPY!N108)/2</f>
        <v>0.39528270957328759</v>
      </c>
      <c r="O108" t="str">
        <f t="shared" si="3"/>
        <v>INSERT INTO jos_sentixdb_calculateddata (datum,code,gruppe,frist,wert,wert2) VALUES ('2014-08-22','EY','I','K',-0.0118,0.3953);</v>
      </c>
      <c r="P108" s="3"/>
    </row>
    <row r="109" spans="1:16" x14ac:dyDescent="0.2">
      <c r="A109" s="2">
        <v>41866</v>
      </c>
      <c r="B109">
        <v>0</v>
      </c>
      <c r="C109">
        <v>0</v>
      </c>
      <c r="D109">
        <v>0</v>
      </c>
      <c r="E109" s="3" t="e">
        <f t="shared" si="4"/>
        <v>#DIV/0!</v>
      </c>
      <c r="F109">
        <v>0</v>
      </c>
      <c r="G109">
        <v>0</v>
      </c>
      <c r="H109">
        <v>0</v>
      </c>
      <c r="I109" s="3">
        <f>(USD!I109-(USDJPY!I109*-1))/2</f>
        <v>2.9354050054686998E-2</v>
      </c>
      <c r="J109">
        <v>0</v>
      </c>
      <c r="K109">
        <v>0</v>
      </c>
      <c r="L109">
        <v>0</v>
      </c>
      <c r="M109" s="3">
        <f>(USD!M109-(USDJPY!M109*-1))/2</f>
        <v>5.4800825501462438E-2</v>
      </c>
      <c r="N109" s="3">
        <f>(USD!N109+USDJPY!N109)/2</f>
        <v>0.49510044096031358</v>
      </c>
      <c r="O109" t="str">
        <f t="shared" si="3"/>
        <v>INSERT INTO jos_sentixdb_calculateddata (datum,code,gruppe,frist,wert,wert2) VALUES ('2014-08-15','EY','I','K',0.0294,0.4951);</v>
      </c>
      <c r="P109" s="3"/>
    </row>
    <row r="110" spans="1:16" x14ac:dyDescent="0.2">
      <c r="A110" s="2">
        <v>41859</v>
      </c>
      <c r="B110">
        <v>0</v>
      </c>
      <c r="C110">
        <v>0</v>
      </c>
      <c r="D110">
        <v>0</v>
      </c>
      <c r="E110" s="3" t="e">
        <f t="shared" si="4"/>
        <v>#DIV/0!</v>
      </c>
      <c r="F110">
        <v>0</v>
      </c>
      <c r="G110">
        <v>0</v>
      </c>
      <c r="H110">
        <v>0</v>
      </c>
      <c r="I110" s="3">
        <f>(USD!I110-(USDJPY!I110*-1))/2</f>
        <v>-6.690796548377792E-2</v>
      </c>
      <c r="J110">
        <v>0</v>
      </c>
      <c r="K110">
        <v>0</v>
      </c>
      <c r="L110">
        <v>0</v>
      </c>
      <c r="M110" s="3">
        <f>(USD!M110-(USDJPY!M110*-1))/2</f>
        <v>-7.233519553072626E-2</v>
      </c>
      <c r="N110" s="3">
        <f>(USD!N110+USDJPY!N110)/2</f>
        <v>0.41927214684756586</v>
      </c>
      <c r="O110" t="str">
        <f t="shared" si="3"/>
        <v>INSERT INTO jos_sentixdb_calculateddata (datum,code,gruppe,frist,wert,wert2) VALUES ('2014-08-08','EY','I','K',-0.0669,0.4193);</v>
      </c>
      <c r="P110" s="3"/>
    </row>
    <row r="111" spans="1:16" x14ac:dyDescent="0.2">
      <c r="A111" s="2">
        <v>41852</v>
      </c>
      <c r="B111">
        <v>0</v>
      </c>
      <c r="C111">
        <v>0</v>
      </c>
      <c r="D111">
        <v>0</v>
      </c>
      <c r="E111" s="3" t="e">
        <f t="shared" si="4"/>
        <v>#DIV/0!</v>
      </c>
      <c r="F111">
        <v>0</v>
      </c>
      <c r="G111">
        <v>0</v>
      </c>
      <c r="H111">
        <v>0</v>
      </c>
      <c r="I111" s="3">
        <f>(USD!I111-(USDJPY!I111*-1))/2</f>
        <v>-7.0203553756185338E-2</v>
      </c>
      <c r="J111">
        <v>0</v>
      </c>
      <c r="K111">
        <v>0</v>
      </c>
      <c r="L111">
        <v>0</v>
      </c>
      <c r="M111" s="3">
        <f>(USD!M111-(USDJPY!M111*-1))/2</f>
        <v>-3.595162147793729E-2</v>
      </c>
      <c r="N111" s="3">
        <f>(USD!N111+USDJPY!N111)/2</f>
        <v>0.40556884635832002</v>
      </c>
      <c r="O111" t="str">
        <f t="shared" si="3"/>
        <v>INSERT INTO jos_sentixdb_calculateddata (datum,code,gruppe,frist,wert,wert2) VALUES ('2014-08-01','EY','I','K',-0.0702,0.4056);</v>
      </c>
      <c r="P111" s="3"/>
    </row>
    <row r="112" spans="1:16" x14ac:dyDescent="0.2">
      <c r="A112" s="2">
        <v>41845</v>
      </c>
      <c r="B112">
        <v>0</v>
      </c>
      <c r="C112">
        <v>0</v>
      </c>
      <c r="D112">
        <v>0</v>
      </c>
      <c r="E112" s="3" t="e">
        <f t="shared" si="4"/>
        <v>#DIV/0!</v>
      </c>
      <c r="F112">
        <v>0</v>
      </c>
      <c r="G112">
        <v>0</v>
      </c>
      <c r="H112">
        <v>0</v>
      </c>
      <c r="I112" s="3">
        <f>(USD!I112-(USDJPY!I112*-1))/2</f>
        <v>-7.5429975429975399E-2</v>
      </c>
      <c r="J112">
        <v>0</v>
      </c>
      <c r="K112">
        <v>0</v>
      </c>
      <c r="L112">
        <v>0</v>
      </c>
      <c r="M112" s="3">
        <f>(USD!M112-(USDJPY!M112*-1))/2</f>
        <v>-1.0847499082793199E-2</v>
      </c>
      <c r="N112" s="3">
        <f>(USD!N112+USDJPY!N112)/2</f>
        <v>0.42046594105417634</v>
      </c>
      <c r="O112" t="str">
        <f t="shared" si="3"/>
        <v>INSERT INTO jos_sentixdb_calculateddata (datum,code,gruppe,frist,wert,wert2) VALUES ('2014-07-25','EY','I','K',-0.0754,0.4205);</v>
      </c>
      <c r="P112" s="3"/>
    </row>
    <row r="113" spans="1:16" x14ac:dyDescent="0.2">
      <c r="A113" s="2">
        <v>41838</v>
      </c>
      <c r="B113">
        <v>0</v>
      </c>
      <c r="C113">
        <v>0</v>
      </c>
      <c r="D113">
        <v>0</v>
      </c>
      <c r="E113" s="3" t="e">
        <f t="shared" si="4"/>
        <v>#DIV/0!</v>
      </c>
      <c r="F113">
        <v>0</v>
      </c>
      <c r="G113">
        <v>0</v>
      </c>
      <c r="H113">
        <v>0</v>
      </c>
      <c r="I113" s="3">
        <f>(USD!I113-(USDJPY!I113*-1))/2</f>
        <v>-8.3728198407097498E-2</v>
      </c>
      <c r="J113">
        <v>0</v>
      </c>
      <c r="K113">
        <v>0</v>
      </c>
      <c r="L113">
        <v>0</v>
      </c>
      <c r="M113" s="3">
        <f>(USD!M113-(USDJPY!M113*-1))/2</f>
        <v>-4.3219999741738874E-2</v>
      </c>
      <c r="N113" s="3">
        <f>(USD!N113+USDJPY!N113)/2</f>
        <v>0.48638318203535597</v>
      </c>
      <c r="O113" t="str">
        <f t="shared" si="3"/>
        <v>INSERT INTO jos_sentixdb_calculateddata (datum,code,gruppe,frist,wert,wert2) VALUES ('2014-07-18','EY','I','K',-0.0837,0.4864);</v>
      </c>
      <c r="P113" s="3"/>
    </row>
    <row r="114" spans="1:16" x14ac:dyDescent="0.2">
      <c r="A114" s="2">
        <v>41831</v>
      </c>
      <c r="B114">
        <v>0</v>
      </c>
      <c r="C114">
        <v>0</v>
      </c>
      <c r="D114">
        <v>0</v>
      </c>
      <c r="E114" s="3" t="e">
        <f t="shared" si="4"/>
        <v>#DIV/0!</v>
      </c>
      <c r="F114">
        <v>0</v>
      </c>
      <c r="G114">
        <v>0</v>
      </c>
      <c r="H114">
        <v>0</v>
      </c>
      <c r="I114" s="3">
        <f>(USD!I114-(USDJPY!I114*-1))/2</f>
        <v>-3.3086680761099371E-2</v>
      </c>
      <c r="J114">
        <v>0</v>
      </c>
      <c r="K114">
        <v>0</v>
      </c>
      <c r="L114">
        <v>0</v>
      </c>
      <c r="M114" s="3">
        <f>(USD!M114-(USDJPY!M114*-1))/2</f>
        <v>1.3383998730057939E-2</v>
      </c>
      <c r="N114" s="3">
        <f>(USD!N114+USDJPY!N114)/2</f>
        <v>0.55330780220652431</v>
      </c>
      <c r="O114" t="str">
        <f t="shared" si="3"/>
        <v>INSERT INTO jos_sentixdb_calculateddata (datum,code,gruppe,frist,wert,wert2) VALUES ('2014-07-11','EY','I','K',-0.0331,0.5533);</v>
      </c>
      <c r="P114" s="3"/>
    </row>
    <row r="115" spans="1:16" x14ac:dyDescent="0.2">
      <c r="A115" s="2">
        <v>41824</v>
      </c>
      <c r="B115">
        <v>0</v>
      </c>
      <c r="C115">
        <v>0</v>
      </c>
      <c r="D115">
        <v>0</v>
      </c>
      <c r="E115" s="3" t="e">
        <f t="shared" si="4"/>
        <v>#DIV/0!</v>
      </c>
      <c r="F115">
        <v>0</v>
      </c>
      <c r="G115">
        <v>0</v>
      </c>
      <c r="H115">
        <v>0</v>
      </c>
      <c r="I115" s="3">
        <f>(USD!I115-(USDJPY!I115*-1))/2</f>
        <v>2.1900269541778983E-2</v>
      </c>
      <c r="J115">
        <v>0</v>
      </c>
      <c r="K115">
        <v>0</v>
      </c>
      <c r="L115">
        <v>0</v>
      </c>
      <c r="M115" s="3">
        <f>(USD!M115-(USDJPY!M115*-1))/2</f>
        <v>7.5638792102206726E-2</v>
      </c>
      <c r="N115" s="3">
        <f>(USD!N115+USDJPY!N115)/2</f>
        <v>0.50479094076655051</v>
      </c>
      <c r="O115" t="str">
        <f t="shared" si="3"/>
        <v>INSERT INTO jos_sentixdb_calculateddata (datum,code,gruppe,frist,wert,wert2) VALUES ('2014-07-04','EY','I','K',0.0219,0.5048);</v>
      </c>
      <c r="P115" s="3"/>
    </row>
    <row r="116" spans="1:16" x14ac:dyDescent="0.2">
      <c r="A116" s="2">
        <v>41817</v>
      </c>
      <c r="B116">
        <v>0</v>
      </c>
      <c r="C116">
        <v>0</v>
      </c>
      <c r="D116">
        <v>0</v>
      </c>
      <c r="E116" s="3" t="e">
        <f t="shared" si="4"/>
        <v>#DIV/0!</v>
      </c>
      <c r="F116">
        <v>0</v>
      </c>
      <c r="G116">
        <v>0</v>
      </c>
      <c r="H116">
        <v>0</v>
      </c>
      <c r="I116" s="3">
        <f>(USD!I116-(USDJPY!I116*-1))/2</f>
        <v>8.0737082066869303E-3</v>
      </c>
      <c r="J116">
        <v>0</v>
      </c>
      <c r="K116">
        <v>0</v>
      </c>
      <c r="L116">
        <v>0</v>
      </c>
      <c r="M116" s="3">
        <f>(USD!M116-(USDJPY!M116*-1))/2</f>
        <v>4.5716354022409672E-2</v>
      </c>
      <c r="N116" s="3">
        <f>(USD!N116+USDJPY!N116)/2</f>
        <v>0.53490180032733226</v>
      </c>
      <c r="O116" t="str">
        <f t="shared" si="3"/>
        <v>INSERT INTO jos_sentixdb_calculateddata (datum,code,gruppe,frist,wert,wert2) VALUES ('2014-06-27','EY','I','K',0.0081,0.5349);</v>
      </c>
      <c r="P116" s="3"/>
    </row>
    <row r="117" spans="1:16" x14ac:dyDescent="0.2">
      <c r="A117" s="2">
        <v>41810</v>
      </c>
      <c r="B117">
        <v>0</v>
      </c>
      <c r="C117">
        <v>0</v>
      </c>
      <c r="D117">
        <v>0</v>
      </c>
      <c r="E117" s="3" t="e">
        <f t="shared" si="4"/>
        <v>#DIV/0!</v>
      </c>
      <c r="F117">
        <v>0</v>
      </c>
      <c r="G117">
        <v>0</v>
      </c>
      <c r="H117">
        <v>0</v>
      </c>
      <c r="I117" s="3">
        <f>(USD!I117-(USDJPY!I117*-1))/2</f>
        <v>1.4863828154967396E-2</v>
      </c>
      <c r="J117">
        <v>0</v>
      </c>
      <c r="K117">
        <v>0</v>
      </c>
      <c r="L117">
        <v>0</v>
      </c>
      <c r="M117" s="3">
        <f>(USD!M117-(USDJPY!M117*-1))/2</f>
        <v>5.2138751299455763E-2</v>
      </c>
      <c r="N117" s="3">
        <f>(USD!N117+USDJPY!N117)/2</f>
        <v>0.56423133370023848</v>
      </c>
      <c r="O117" t="str">
        <f t="shared" si="3"/>
        <v>INSERT INTO jos_sentixdb_calculateddata (datum,code,gruppe,frist,wert,wert2) VALUES ('2014-06-20','EY','I','K',0.0149,0.5642);</v>
      </c>
      <c r="P117" s="3"/>
    </row>
    <row r="118" spans="1:16" x14ac:dyDescent="0.2">
      <c r="A118" s="2">
        <v>41803</v>
      </c>
      <c r="B118">
        <v>0</v>
      </c>
      <c r="C118">
        <v>0</v>
      </c>
      <c r="D118">
        <v>0</v>
      </c>
      <c r="E118" s="3" t="e">
        <f t="shared" si="4"/>
        <v>#DIV/0!</v>
      </c>
      <c r="F118">
        <v>0</v>
      </c>
      <c r="G118">
        <v>0</v>
      </c>
      <c r="H118">
        <v>0</v>
      </c>
      <c r="I118" s="3">
        <f>(USD!I118-(USDJPY!I118*-1))/2</f>
        <v>-5.884549722577892E-2</v>
      </c>
      <c r="J118">
        <v>0</v>
      </c>
      <c r="K118">
        <v>0</v>
      </c>
      <c r="L118">
        <v>0</v>
      </c>
      <c r="M118" s="3">
        <f>(USD!M118-(USDJPY!M118*-1))/2</f>
        <v>-2.5148163826859971E-2</v>
      </c>
      <c r="N118" s="3">
        <f>(USD!N118+USDJPY!N118)/2</f>
        <v>0.47235157159487773</v>
      </c>
      <c r="O118" t="str">
        <f t="shared" si="3"/>
        <v>INSERT INTO jos_sentixdb_calculateddata (datum,code,gruppe,frist,wert,wert2) VALUES ('2014-06-13','EY','I','K',-0.0588,0.4724);</v>
      </c>
      <c r="P118" s="3"/>
    </row>
    <row r="119" spans="1:16" x14ac:dyDescent="0.2">
      <c r="A119" s="2">
        <v>41796</v>
      </c>
      <c r="B119">
        <v>0</v>
      </c>
      <c r="C119">
        <v>0</v>
      </c>
      <c r="D119">
        <v>0</v>
      </c>
      <c r="E119" s="3" t="e">
        <f t="shared" si="4"/>
        <v>#DIV/0!</v>
      </c>
      <c r="F119">
        <v>0</v>
      </c>
      <c r="G119">
        <v>0</v>
      </c>
      <c r="H119">
        <v>0</v>
      </c>
      <c r="I119" s="3">
        <f>(USD!I119-(USDJPY!I119*-1))/2</f>
        <v>4.4484187815817838E-2</v>
      </c>
      <c r="J119">
        <v>0</v>
      </c>
      <c r="K119">
        <v>0</v>
      </c>
      <c r="L119">
        <v>0</v>
      </c>
      <c r="M119" s="3">
        <f>(USD!M119-(USDJPY!M119*-1))/2</f>
        <v>6.0818713450292383E-2</v>
      </c>
      <c r="N119" s="3">
        <f>(USD!N119+USDJPY!N119)/2</f>
        <v>0.45497076023391814</v>
      </c>
      <c r="O119" t="str">
        <f t="shared" si="3"/>
        <v>INSERT INTO jos_sentixdb_calculateddata (datum,code,gruppe,frist,wert,wert2) VALUES ('2014-06-06','EY','I','K',0.0445,0.4550);</v>
      </c>
      <c r="P119" s="3"/>
    </row>
    <row r="120" spans="1:16" x14ac:dyDescent="0.2">
      <c r="A120" s="2">
        <v>41789</v>
      </c>
      <c r="B120">
        <v>0</v>
      </c>
      <c r="C120">
        <v>0</v>
      </c>
      <c r="D120">
        <v>0</v>
      </c>
      <c r="E120" s="3" t="e">
        <f t="shared" si="4"/>
        <v>#DIV/0!</v>
      </c>
      <c r="F120">
        <v>0</v>
      </c>
      <c r="G120">
        <v>0</v>
      </c>
      <c r="H120">
        <v>0</v>
      </c>
      <c r="I120" s="3">
        <f>(USD!I120-(USDJPY!I120*-1))/2</f>
        <v>-2.667047401484865E-2</v>
      </c>
      <c r="J120">
        <v>0</v>
      </c>
      <c r="K120">
        <v>0</v>
      </c>
      <c r="L120">
        <v>0</v>
      </c>
      <c r="M120" s="3">
        <f>(USD!M120-(USDJPY!M120*-1))/2</f>
        <v>1.2316176470588247E-2</v>
      </c>
      <c r="N120" s="3">
        <f>(USD!N120+USDJPY!N120)/2</f>
        <v>0.48731617647058822</v>
      </c>
      <c r="O120" t="str">
        <f t="shared" si="3"/>
        <v>INSERT INTO jos_sentixdb_calculateddata (datum,code,gruppe,frist,wert,wert2) VALUES ('2014-05-30','EY','I','K',-0.0267,0.4873);</v>
      </c>
      <c r="P120" s="3"/>
    </row>
    <row r="121" spans="1:16" x14ac:dyDescent="0.2">
      <c r="A121" s="2">
        <v>41782</v>
      </c>
      <c r="B121">
        <v>0</v>
      </c>
      <c r="C121">
        <v>0</v>
      </c>
      <c r="D121">
        <v>0</v>
      </c>
      <c r="E121" s="3" t="e">
        <f t="shared" si="4"/>
        <v>#DIV/0!</v>
      </c>
      <c r="F121">
        <v>0</v>
      </c>
      <c r="G121">
        <v>0</v>
      </c>
      <c r="H121">
        <v>0</v>
      </c>
      <c r="I121" s="3">
        <f>(USD!I121-(USDJPY!I121*-1))/2</f>
        <v>-8.6503398910547868E-2</v>
      </c>
      <c r="J121">
        <v>0</v>
      </c>
      <c r="K121">
        <v>0</v>
      </c>
      <c r="L121">
        <v>0</v>
      </c>
      <c r="M121" s="3">
        <f>(USD!M121-(USDJPY!M121*-1))/2</f>
        <v>-3.8591579371952595E-2</v>
      </c>
      <c r="N121" s="3">
        <f>(USD!N121+USDJPY!N121)/2</f>
        <v>0.4637395750536818</v>
      </c>
      <c r="O121" t="str">
        <f t="shared" si="3"/>
        <v>INSERT INTO jos_sentixdb_calculateddata (datum,code,gruppe,frist,wert,wert2) VALUES ('2014-05-23','EY','I','K',-0.0865,0.4637);</v>
      </c>
      <c r="P121" s="3"/>
    </row>
    <row r="122" spans="1:16" x14ac:dyDescent="0.2">
      <c r="A122" s="2">
        <v>41775</v>
      </c>
      <c r="B122">
        <v>0</v>
      </c>
      <c r="C122">
        <v>0</v>
      </c>
      <c r="D122">
        <v>0</v>
      </c>
      <c r="E122" s="3" t="e">
        <f t="shared" si="4"/>
        <v>#DIV/0!</v>
      </c>
      <c r="F122">
        <v>0</v>
      </c>
      <c r="G122">
        <v>0</v>
      </c>
      <c r="H122">
        <v>0</v>
      </c>
      <c r="I122" s="3">
        <f>(USD!I122-(USDJPY!I122*-1))/2</f>
        <v>-6.8916308070606822E-2</v>
      </c>
      <c r="J122">
        <v>0</v>
      </c>
      <c r="K122">
        <v>0</v>
      </c>
      <c r="L122">
        <v>0</v>
      </c>
      <c r="M122" s="3">
        <f>(USD!M122-(USDJPY!M122*-1))/2</f>
        <v>-3.2959616144111012E-2</v>
      </c>
      <c r="N122" s="3">
        <f>(USD!N122+USDJPY!N122)/2</f>
        <v>0.48198612412833708</v>
      </c>
      <c r="O122" t="str">
        <f t="shared" si="3"/>
        <v>INSERT INTO jos_sentixdb_calculateddata (datum,code,gruppe,frist,wert,wert2) VALUES ('2014-05-16','EY','I','K',-0.0689,0.4820);</v>
      </c>
      <c r="P122" s="3"/>
    </row>
    <row r="123" spans="1:16" x14ac:dyDescent="0.2">
      <c r="A123" s="2">
        <v>41768</v>
      </c>
      <c r="B123">
        <v>0</v>
      </c>
      <c r="C123">
        <v>0</v>
      </c>
      <c r="D123">
        <v>0</v>
      </c>
      <c r="E123" s="3" t="e">
        <f t="shared" si="4"/>
        <v>#DIV/0!</v>
      </c>
      <c r="F123">
        <v>0</v>
      </c>
      <c r="G123">
        <v>0</v>
      </c>
      <c r="H123">
        <v>0</v>
      </c>
      <c r="I123" s="3">
        <f>(USD!I123-(USDJPY!I123*-1))/2</f>
        <v>3.3524904214559392E-3</v>
      </c>
      <c r="J123">
        <v>0</v>
      </c>
      <c r="K123">
        <v>0</v>
      </c>
      <c r="L123">
        <v>0</v>
      </c>
      <c r="M123" s="3">
        <f>(USD!M123-(USDJPY!M123*-1))/2</f>
        <v>6.2302938579896577E-2</v>
      </c>
      <c r="N123" s="3">
        <f>(USD!N123+USDJPY!N123)/2</f>
        <v>0.53410326168555455</v>
      </c>
      <c r="O123" t="str">
        <f t="shared" si="3"/>
        <v>INSERT INTO jos_sentixdb_calculateddata (datum,code,gruppe,frist,wert,wert2) VALUES ('2014-05-09','EY','I','K',0.0034,0.5341);</v>
      </c>
      <c r="P123" s="3"/>
    </row>
    <row r="124" spans="1:16" x14ac:dyDescent="0.2">
      <c r="A124" s="2">
        <v>41761</v>
      </c>
      <c r="B124">
        <v>0</v>
      </c>
      <c r="C124">
        <v>0</v>
      </c>
      <c r="D124">
        <v>0</v>
      </c>
      <c r="E124" s="3" t="e">
        <f t="shared" si="4"/>
        <v>#DIV/0!</v>
      </c>
      <c r="F124">
        <v>0</v>
      </c>
      <c r="G124">
        <v>0</v>
      </c>
      <c r="H124">
        <v>0</v>
      </c>
      <c r="I124" s="3">
        <f>(USD!I124-(USDJPY!I124*-1))/2</f>
        <v>7.2793159350265424E-2</v>
      </c>
      <c r="J124">
        <v>0</v>
      </c>
      <c r="K124">
        <v>0</v>
      </c>
      <c r="L124">
        <v>0</v>
      </c>
      <c r="M124" s="3">
        <f>(USD!M124-(USDJPY!M124*-1))/2</f>
        <v>0.13680756044749187</v>
      </c>
      <c r="N124" s="3">
        <f>(USD!N124+USDJPY!N124)/2</f>
        <v>0.55670711536148199</v>
      </c>
      <c r="O124" t="str">
        <f t="shared" si="3"/>
        <v>INSERT INTO jos_sentixdb_calculateddata (datum,code,gruppe,frist,wert,wert2) VALUES ('2014-05-02','EY','I','K',0.0728,0.5567);</v>
      </c>
      <c r="P124" s="3"/>
    </row>
    <row r="125" spans="1:16" x14ac:dyDescent="0.2">
      <c r="A125" s="2">
        <v>41754</v>
      </c>
      <c r="B125">
        <v>0</v>
      </c>
      <c r="C125">
        <v>0</v>
      </c>
      <c r="D125">
        <v>0</v>
      </c>
      <c r="E125" s="3" t="e">
        <f t="shared" si="4"/>
        <v>#DIV/0!</v>
      </c>
      <c r="F125">
        <v>0</v>
      </c>
      <c r="G125">
        <v>0</v>
      </c>
      <c r="H125">
        <v>0</v>
      </c>
      <c r="I125" s="3">
        <f>(USD!I125-(USDJPY!I125*-1))/2</f>
        <v>8.6920398797278031E-2</v>
      </c>
      <c r="J125">
        <v>0</v>
      </c>
      <c r="K125">
        <v>0</v>
      </c>
      <c r="L125">
        <v>0</v>
      </c>
      <c r="M125" s="3">
        <f>(USD!M125-(USDJPY!M125*-1))/2</f>
        <v>0.11776595883187729</v>
      </c>
      <c r="N125" s="3">
        <f>(USD!N125+USDJPY!N125)/2</f>
        <v>0.5675491817152083</v>
      </c>
      <c r="O125" t="str">
        <f t="shared" si="3"/>
        <v>INSERT INTO jos_sentixdb_calculateddata (datum,code,gruppe,frist,wert,wert2) VALUES ('2014-04-25','EY','I','K',0.0869,0.5675);</v>
      </c>
      <c r="P125" s="3"/>
    </row>
    <row r="126" spans="1:16" x14ac:dyDescent="0.2">
      <c r="A126" s="2">
        <v>41747</v>
      </c>
      <c r="B126">
        <v>0</v>
      </c>
      <c r="C126">
        <v>0</v>
      </c>
      <c r="D126">
        <v>0</v>
      </c>
      <c r="E126" s="3" t="e">
        <f t="shared" si="4"/>
        <v>#DIV/0!</v>
      </c>
      <c r="F126">
        <v>0</v>
      </c>
      <c r="G126">
        <v>0</v>
      </c>
      <c r="H126">
        <v>0</v>
      </c>
      <c r="I126" s="3">
        <f>(USD!I126-(USDJPY!I126*-1))/2</f>
        <v>0.10723059285948247</v>
      </c>
      <c r="J126">
        <v>0</v>
      </c>
      <c r="K126">
        <v>0</v>
      </c>
      <c r="L126">
        <v>0</v>
      </c>
      <c r="M126" s="3">
        <f>(USD!M126-(USDJPY!M126*-1))/2</f>
        <v>0.17070819212340774</v>
      </c>
      <c r="N126" s="3">
        <f>(USD!N126+USDJPY!N126)/2</f>
        <v>0.52489190136730168</v>
      </c>
      <c r="O126" t="str">
        <f t="shared" si="3"/>
        <v>INSERT INTO jos_sentixdb_calculateddata (datum,code,gruppe,frist,wert,wert2) VALUES ('2014-04-18','EY','I','K',0.1072,0.5249);</v>
      </c>
      <c r="P126" s="3"/>
    </row>
    <row r="127" spans="1:16" x14ac:dyDescent="0.2">
      <c r="A127" s="2">
        <v>41740</v>
      </c>
      <c r="B127">
        <v>0</v>
      </c>
      <c r="C127">
        <v>0</v>
      </c>
      <c r="D127">
        <v>0</v>
      </c>
      <c r="E127" s="3" t="e">
        <f t="shared" si="4"/>
        <v>#DIV/0!</v>
      </c>
      <c r="F127">
        <v>0</v>
      </c>
      <c r="G127">
        <v>0</v>
      </c>
      <c r="H127">
        <v>0</v>
      </c>
      <c r="I127" s="3">
        <f>(USD!I127-(USDJPY!I127*-1))/2</f>
        <v>7.5503261358524518E-2</v>
      </c>
      <c r="J127">
        <v>0</v>
      </c>
      <c r="K127">
        <v>0</v>
      </c>
      <c r="L127">
        <v>0</v>
      </c>
      <c r="M127" s="3">
        <f>(USD!M127-(USDJPY!M127*-1))/2</f>
        <v>0.13269417086618016</v>
      </c>
      <c r="N127" s="3">
        <f>(USD!N127+USDJPY!N127)/2</f>
        <v>0.52716266231729503</v>
      </c>
      <c r="O127" t="str">
        <f t="shared" si="3"/>
        <v>INSERT INTO jos_sentixdb_calculateddata (datum,code,gruppe,frist,wert,wert2) VALUES ('2014-04-11','EY','I','K',0.0755,0.5272);</v>
      </c>
      <c r="P127" s="3"/>
    </row>
    <row r="128" spans="1:16" x14ac:dyDescent="0.2">
      <c r="A128" s="2">
        <v>41733</v>
      </c>
      <c r="B128">
        <v>0</v>
      </c>
      <c r="C128">
        <v>0</v>
      </c>
      <c r="D128">
        <v>0</v>
      </c>
      <c r="E128" s="3" t="e">
        <f t="shared" si="4"/>
        <v>#DIV/0!</v>
      </c>
      <c r="F128">
        <v>0</v>
      </c>
      <c r="G128">
        <v>0</v>
      </c>
      <c r="H128">
        <v>0</v>
      </c>
      <c r="I128" s="3">
        <f>(USD!I128-(USDJPY!I128*-1))/2</f>
        <v>7.6128452728497636E-2</v>
      </c>
      <c r="J128">
        <v>0</v>
      </c>
      <c r="K128">
        <v>0</v>
      </c>
      <c r="L128">
        <v>0</v>
      </c>
      <c r="M128" s="3">
        <f>(USD!M128-(USDJPY!M128*-1))/2</f>
        <v>0.11168277319143941</v>
      </c>
      <c r="N128" s="3">
        <f>(USD!N128+USDJPY!N128)/2</f>
        <v>0.48214588468510766</v>
      </c>
      <c r="O128" t="str">
        <f t="shared" si="3"/>
        <v>INSERT INTO jos_sentixdb_calculateddata (datum,code,gruppe,frist,wert,wert2) VALUES ('2014-04-04','EY','I','K',0.0761,0.4821);</v>
      </c>
      <c r="P128" s="3"/>
    </row>
    <row r="129" spans="1:16" x14ac:dyDescent="0.2">
      <c r="A129" s="2">
        <v>41726</v>
      </c>
      <c r="B129">
        <v>0</v>
      </c>
      <c r="C129">
        <v>0</v>
      </c>
      <c r="D129">
        <v>0</v>
      </c>
      <c r="E129" s="3" t="e">
        <f t="shared" si="4"/>
        <v>#DIV/0!</v>
      </c>
      <c r="F129">
        <v>0</v>
      </c>
      <c r="G129">
        <v>0</v>
      </c>
      <c r="H129">
        <v>0</v>
      </c>
      <c r="I129" s="3">
        <f>(USD!I129-(USDJPY!I129*-1))/2</f>
        <v>5.7372892100925582E-2</v>
      </c>
      <c r="J129">
        <v>0</v>
      </c>
      <c r="K129">
        <v>0</v>
      </c>
      <c r="L129">
        <v>0</v>
      </c>
      <c r="M129" s="3">
        <f>(USD!M129-(USDJPY!M129*-1))/2</f>
        <v>6.2047427845842343E-2</v>
      </c>
      <c r="N129" s="3">
        <f>(USD!N129+USDJPY!N129)/2</f>
        <v>0.50668062276216297</v>
      </c>
      <c r="O129" t="str">
        <f t="shared" si="3"/>
        <v>INSERT INTO jos_sentixdb_calculateddata (datum,code,gruppe,frist,wert,wert2) VALUES ('2014-03-28','EY','I','K',0.0574,0.5067);</v>
      </c>
      <c r="P129" s="3"/>
    </row>
    <row r="130" spans="1:16" x14ac:dyDescent="0.2">
      <c r="A130" s="2">
        <v>41719</v>
      </c>
      <c r="B130">
        <v>0</v>
      </c>
      <c r="C130">
        <v>0</v>
      </c>
      <c r="D130">
        <v>0</v>
      </c>
      <c r="E130" s="3" t="e">
        <f t="shared" si="4"/>
        <v>#DIV/0!</v>
      </c>
      <c r="F130">
        <v>0</v>
      </c>
      <c r="G130">
        <v>0</v>
      </c>
      <c r="H130">
        <v>0</v>
      </c>
      <c r="I130" s="3">
        <f>(USD!I130-(USDJPY!I130*-1))/2</f>
        <v>3.3488406439226098E-2</v>
      </c>
      <c r="J130">
        <v>0</v>
      </c>
      <c r="K130">
        <v>0</v>
      </c>
      <c r="L130">
        <v>0</v>
      </c>
      <c r="M130" s="3">
        <f>(USD!M130-(USDJPY!M130*-1))/2</f>
        <v>8.5472208423028079E-2</v>
      </c>
      <c r="N130" s="3">
        <f>(USD!N130+USDJPY!N130)/2</f>
        <v>0.48873985759231664</v>
      </c>
      <c r="O130" t="str">
        <f t="shared" ref="O130:O193" si="5">"INSERT INTO jos_sentixdb_calculateddata (datum,code,gruppe,frist,wert,wert2) VALUES ('"&amp;TEXT(A130,"JJJJ-MM-TT")&amp;"','EY','I','K',"&amp;TEXT(I130,"0.0000")&amp;","&amp;TEXT(N130,"0.0000")&amp;");"</f>
        <v>INSERT INTO jos_sentixdb_calculateddata (datum,code,gruppe,frist,wert,wert2) VALUES ('2014-03-21','EY','I','K',0.0335,0.4887);</v>
      </c>
      <c r="P130" s="3"/>
    </row>
    <row r="131" spans="1:16" x14ac:dyDescent="0.2">
      <c r="A131" s="2">
        <v>41712</v>
      </c>
      <c r="B131">
        <v>0</v>
      </c>
      <c r="C131">
        <v>0</v>
      </c>
      <c r="D131">
        <v>0</v>
      </c>
      <c r="E131" s="3" t="e">
        <f t="shared" si="4"/>
        <v>#DIV/0!</v>
      </c>
      <c r="F131">
        <v>0</v>
      </c>
      <c r="G131">
        <v>0</v>
      </c>
      <c r="H131">
        <v>0</v>
      </c>
      <c r="I131" s="3">
        <f>(USD!I131-(USDJPY!I131*-1))/2</f>
        <v>0.12674112838136894</v>
      </c>
      <c r="J131">
        <v>0</v>
      </c>
      <c r="K131">
        <v>0</v>
      </c>
      <c r="L131">
        <v>0</v>
      </c>
      <c r="M131" s="3">
        <f>(USD!M131-(USDJPY!M131*-1))/2</f>
        <v>0.18733860290744164</v>
      </c>
      <c r="N131" s="3">
        <f>(USD!N131+USDJPY!N131)/2</f>
        <v>0.47450417502326736</v>
      </c>
      <c r="O131" t="str">
        <f t="shared" si="5"/>
        <v>INSERT INTO jos_sentixdb_calculateddata (datum,code,gruppe,frist,wert,wert2) VALUES ('2014-03-14','EY','I','K',0.1267,0.4745);</v>
      </c>
      <c r="P131" s="3"/>
    </row>
    <row r="132" spans="1:16" x14ac:dyDescent="0.2">
      <c r="A132" s="2">
        <v>41705</v>
      </c>
      <c r="B132">
        <v>0</v>
      </c>
      <c r="C132">
        <v>0</v>
      </c>
      <c r="D132">
        <v>0</v>
      </c>
      <c r="E132" s="3" t="e">
        <f t="shared" si="4"/>
        <v>#DIV/0!</v>
      </c>
      <c r="F132">
        <v>0</v>
      </c>
      <c r="G132">
        <v>0</v>
      </c>
      <c r="H132">
        <v>0</v>
      </c>
      <c r="I132" s="3">
        <f>(USD!I132-(USDJPY!I132*-1))/2</f>
        <v>0.20702624839948783</v>
      </c>
      <c r="J132">
        <v>0</v>
      </c>
      <c r="K132">
        <v>0</v>
      </c>
      <c r="L132">
        <v>0</v>
      </c>
      <c r="M132" s="3">
        <f>(USD!M132-(USDJPY!M132*-1))/2</f>
        <v>0.23190235690235689</v>
      </c>
      <c r="N132" s="3">
        <f>(USD!N132+USDJPY!N132)/2</f>
        <v>0.48274410774410775</v>
      </c>
      <c r="O132" t="str">
        <f t="shared" si="5"/>
        <v>INSERT INTO jos_sentixdb_calculateddata (datum,code,gruppe,frist,wert,wert2) VALUES ('2014-03-07','EY','I','K',0.2070,0.4827);</v>
      </c>
      <c r="P132" s="3"/>
    </row>
    <row r="133" spans="1:16" x14ac:dyDescent="0.2">
      <c r="A133" s="2">
        <v>41698</v>
      </c>
      <c r="B133">
        <v>0</v>
      </c>
      <c r="C133">
        <v>0</v>
      </c>
      <c r="D133">
        <v>0</v>
      </c>
      <c r="E133" s="3" t="e">
        <f t="shared" si="4"/>
        <v>#DIV/0!</v>
      </c>
      <c r="F133">
        <v>0</v>
      </c>
      <c r="G133">
        <v>0</v>
      </c>
      <c r="H133">
        <v>0</v>
      </c>
      <c r="I133" s="3">
        <f>(USD!I133-(USDJPY!I133*-1))/2</f>
        <v>6.5958815958815947E-2</v>
      </c>
      <c r="J133">
        <v>0</v>
      </c>
      <c r="K133">
        <v>0</v>
      </c>
      <c r="L133">
        <v>0</v>
      </c>
      <c r="M133" s="3">
        <f>(USD!M133-(USDJPY!M133*-1))/2</f>
        <v>7.8608383486432259E-2</v>
      </c>
      <c r="N133" s="3">
        <f>(USD!N133+USDJPY!N133)/2</f>
        <v>0.52465420758103687</v>
      </c>
      <c r="O133" t="str">
        <f t="shared" si="5"/>
        <v>INSERT INTO jos_sentixdb_calculateddata (datum,code,gruppe,frist,wert,wert2) VALUES ('2014-02-28','EY','I','K',0.0660,0.5247);</v>
      </c>
      <c r="P133" s="3"/>
    </row>
    <row r="134" spans="1:16" x14ac:dyDescent="0.2">
      <c r="A134" s="2">
        <v>41691</v>
      </c>
      <c r="B134">
        <v>0</v>
      </c>
      <c r="C134">
        <v>0</v>
      </c>
      <c r="D134">
        <v>0</v>
      </c>
      <c r="E134" s="3" t="e">
        <f t="shared" si="4"/>
        <v>#DIV/0!</v>
      </c>
      <c r="F134">
        <v>0</v>
      </c>
      <c r="G134">
        <v>0</v>
      </c>
      <c r="H134">
        <v>0</v>
      </c>
      <c r="I134" s="3">
        <f>(USD!I134-(USDJPY!I134*-1))/2</f>
        <v>0.1198768364969901</v>
      </c>
      <c r="J134">
        <v>0</v>
      </c>
      <c r="K134">
        <v>0</v>
      </c>
      <c r="L134">
        <v>0</v>
      </c>
      <c r="M134" s="3">
        <f>(USD!M134-(USDJPY!M134*-1))/2</f>
        <v>0.14404794709286306</v>
      </c>
      <c r="N134" s="3">
        <f>(USD!N134+USDJPY!N134)/2</f>
        <v>0.53679597924928413</v>
      </c>
      <c r="O134" t="str">
        <f t="shared" si="5"/>
        <v>INSERT INTO jos_sentixdb_calculateddata (datum,code,gruppe,frist,wert,wert2) VALUES ('2014-02-21','EY','I','K',0.1199,0.5368);</v>
      </c>
      <c r="P134" s="3"/>
    </row>
    <row r="135" spans="1:16" x14ac:dyDescent="0.2">
      <c r="A135" s="2">
        <v>41684</v>
      </c>
      <c r="B135">
        <v>0</v>
      </c>
      <c r="C135">
        <v>0</v>
      </c>
      <c r="D135">
        <v>0</v>
      </c>
      <c r="E135" s="3" t="e">
        <f t="shared" si="4"/>
        <v>#DIV/0!</v>
      </c>
      <c r="F135">
        <v>0</v>
      </c>
      <c r="G135">
        <v>0</v>
      </c>
      <c r="H135">
        <v>0</v>
      </c>
      <c r="I135" s="3">
        <f>(USD!I135-(USDJPY!I135*-1))/2</f>
        <v>7.7669265130945075E-2</v>
      </c>
      <c r="J135">
        <v>0</v>
      </c>
      <c r="K135">
        <v>0</v>
      </c>
      <c r="L135">
        <v>0</v>
      </c>
      <c r="M135" s="3">
        <f>(USD!M135-(USDJPY!M135*-1))/2</f>
        <v>0.14693994704655683</v>
      </c>
      <c r="N135" s="3">
        <f>(USD!N135+USDJPY!N135)/2</f>
        <v>0.49372056514913654</v>
      </c>
      <c r="O135" t="str">
        <f t="shared" si="5"/>
        <v>INSERT INTO jos_sentixdb_calculateddata (datum,code,gruppe,frist,wert,wert2) VALUES ('2014-02-14','EY','I','K',0.0777,0.4937);</v>
      </c>
      <c r="P135" s="3"/>
    </row>
    <row r="136" spans="1:16" x14ac:dyDescent="0.2">
      <c r="A136" s="2">
        <v>41677</v>
      </c>
      <c r="B136">
        <v>0</v>
      </c>
      <c r="C136">
        <v>0</v>
      </c>
      <c r="D136">
        <v>0</v>
      </c>
      <c r="E136" s="3" t="e">
        <f t="shared" si="4"/>
        <v>#DIV/0!</v>
      </c>
      <c r="F136">
        <v>0</v>
      </c>
      <c r="G136">
        <v>0</v>
      </c>
      <c r="H136">
        <v>0</v>
      </c>
      <c r="I136" s="3">
        <f>(USD!I136-(USDJPY!I136*-1))/2</f>
        <v>8.6449414642669919E-2</v>
      </c>
      <c r="J136">
        <v>0</v>
      </c>
      <c r="K136">
        <v>0</v>
      </c>
      <c r="L136">
        <v>0</v>
      </c>
      <c r="M136" s="3">
        <f>(USD!M136-(USDJPY!M136*-1))/2</f>
        <v>0.1392010595965735</v>
      </c>
      <c r="N136" s="3">
        <f>(USD!N136+USDJPY!N136)/2</f>
        <v>0.50702097404905788</v>
      </c>
      <c r="O136" t="str">
        <f t="shared" si="5"/>
        <v>INSERT INTO jos_sentixdb_calculateddata (datum,code,gruppe,frist,wert,wert2) VALUES ('2014-02-07','EY','I','K',0.0864,0.5070);</v>
      </c>
      <c r="P136" s="3"/>
    </row>
    <row r="137" spans="1:16" x14ac:dyDescent="0.2">
      <c r="A137" s="2">
        <v>41670</v>
      </c>
      <c r="B137">
        <v>0</v>
      </c>
      <c r="C137">
        <v>0</v>
      </c>
      <c r="D137">
        <v>0</v>
      </c>
      <c r="E137" s="3" t="e">
        <f t="shared" si="4"/>
        <v>#DIV/0!</v>
      </c>
      <c r="F137">
        <v>0</v>
      </c>
      <c r="G137">
        <v>0</v>
      </c>
      <c r="H137">
        <v>0</v>
      </c>
      <c r="I137" s="3">
        <f>(USD!I137-(USDJPY!I137*-1))/2</f>
        <v>-6.0821123321123313E-2</v>
      </c>
      <c r="J137">
        <v>0</v>
      </c>
      <c r="K137">
        <v>0</v>
      </c>
      <c r="L137">
        <v>0</v>
      </c>
      <c r="M137" s="3">
        <f>(USD!M137-(USDJPY!M137*-1))/2</f>
        <v>-4.2213883677298322E-2</v>
      </c>
      <c r="N137" s="3">
        <f>(USD!N137+USDJPY!N137)/2</f>
        <v>0.4992852675779505</v>
      </c>
      <c r="O137" t="str">
        <f t="shared" si="5"/>
        <v>INSERT INTO jos_sentixdb_calculateddata (datum,code,gruppe,frist,wert,wert2) VALUES ('2014-01-31','EY','I','K',-0.0608,0.4993);</v>
      </c>
      <c r="P137" s="3"/>
    </row>
    <row r="138" spans="1:16" x14ac:dyDescent="0.2">
      <c r="A138" s="2">
        <v>41663</v>
      </c>
      <c r="B138">
        <v>0</v>
      </c>
      <c r="C138">
        <v>0</v>
      </c>
      <c r="D138">
        <v>0</v>
      </c>
      <c r="E138" s="3" t="e">
        <f t="shared" si="4"/>
        <v>#DIV/0!</v>
      </c>
      <c r="F138">
        <v>0</v>
      </c>
      <c r="G138">
        <v>0</v>
      </c>
      <c r="H138">
        <v>0</v>
      </c>
      <c r="I138" s="3">
        <f>(USD!I138-(USDJPY!I138*-1))/2</f>
        <v>8.4474342183593287E-2</v>
      </c>
      <c r="J138">
        <v>0</v>
      </c>
      <c r="K138">
        <v>0</v>
      </c>
      <c r="L138">
        <v>0</v>
      </c>
      <c r="M138" s="3">
        <f>(USD!M138-(USDJPY!M138*-1))/2</f>
        <v>0.11865786240786241</v>
      </c>
      <c r="N138" s="3">
        <f>(USD!N138+USDJPY!N138)/2</f>
        <v>0.4930743243243243</v>
      </c>
      <c r="O138" t="str">
        <f t="shared" si="5"/>
        <v>INSERT INTO jos_sentixdb_calculateddata (datum,code,gruppe,frist,wert,wert2) VALUES ('2014-01-24','EY','I','K',0.0845,0.4931);</v>
      </c>
      <c r="P138" s="3"/>
    </row>
    <row r="139" spans="1:16" x14ac:dyDescent="0.2">
      <c r="A139" s="2">
        <v>41656</v>
      </c>
      <c r="B139">
        <v>0</v>
      </c>
      <c r="C139">
        <v>0</v>
      </c>
      <c r="D139">
        <v>0</v>
      </c>
      <c r="E139" s="3" t="e">
        <f t="shared" si="4"/>
        <v>#DIV/0!</v>
      </c>
      <c r="F139">
        <v>0</v>
      </c>
      <c r="G139">
        <v>0</v>
      </c>
      <c r="H139">
        <v>0</v>
      </c>
      <c r="I139" s="3">
        <f>(USD!I139-(USDJPY!I139*-1))/2</f>
        <v>6.1164522681110362E-2</v>
      </c>
      <c r="J139">
        <v>0</v>
      </c>
      <c r="K139">
        <v>0</v>
      </c>
      <c r="L139">
        <v>0</v>
      </c>
      <c r="M139" s="3">
        <f>(USD!M139-(USDJPY!M139*-1))/2</f>
        <v>0.10712273641851107</v>
      </c>
      <c r="N139" s="3">
        <f>(USD!N139+USDJPY!N139)/2</f>
        <v>0.48745137491616364</v>
      </c>
      <c r="O139" t="str">
        <f t="shared" si="5"/>
        <v>INSERT INTO jos_sentixdb_calculateddata (datum,code,gruppe,frist,wert,wert2) VALUES ('2014-01-17','EY','I','K',0.0612,0.4875);</v>
      </c>
      <c r="P139" s="3"/>
    </row>
    <row r="140" spans="1:16" x14ac:dyDescent="0.2">
      <c r="A140" s="2">
        <v>41649</v>
      </c>
      <c r="B140">
        <v>0</v>
      </c>
      <c r="C140">
        <v>0</v>
      </c>
      <c r="D140">
        <v>0</v>
      </c>
      <c r="E140" s="3" t="e">
        <f t="shared" si="4"/>
        <v>#DIV/0!</v>
      </c>
      <c r="F140">
        <v>0</v>
      </c>
      <c r="G140">
        <v>0</v>
      </c>
      <c r="H140">
        <v>0</v>
      </c>
      <c r="I140" s="3">
        <f>(USD!I140-(USDJPY!I140*-1))/2</f>
        <v>7.2455322455322449E-2</v>
      </c>
      <c r="J140">
        <v>0</v>
      </c>
      <c r="K140">
        <v>0</v>
      </c>
      <c r="L140">
        <v>0</v>
      </c>
      <c r="M140" s="3">
        <f>(USD!M140-(USDJPY!M140*-1))/2</f>
        <v>8.484848484848484E-2</v>
      </c>
      <c r="N140" s="3">
        <f>(USD!N140+USDJPY!N140)/2</f>
        <v>0.48303030303030303</v>
      </c>
      <c r="O140" t="str">
        <f t="shared" si="5"/>
        <v>INSERT INTO jos_sentixdb_calculateddata (datum,code,gruppe,frist,wert,wert2) VALUES ('2014-01-10','EY','I','K',0.0725,0.4830);</v>
      </c>
      <c r="P140" s="3"/>
    </row>
    <row r="141" spans="1:16" x14ac:dyDescent="0.2">
      <c r="A141" s="2">
        <v>41642</v>
      </c>
      <c r="B141">
        <v>0</v>
      </c>
      <c r="C141">
        <v>0</v>
      </c>
      <c r="D141">
        <v>0</v>
      </c>
      <c r="E141" s="3" t="e">
        <f t="shared" si="4"/>
        <v>#DIV/0!</v>
      </c>
      <c r="F141">
        <v>0</v>
      </c>
      <c r="G141">
        <v>0</v>
      </c>
      <c r="H141">
        <v>0</v>
      </c>
      <c r="I141" s="3">
        <f>(USD!I141-(USDJPY!I141*-1))/2</f>
        <v>3.4571452277567249E-3</v>
      </c>
      <c r="J141">
        <v>0</v>
      </c>
      <c r="K141">
        <v>0</v>
      </c>
      <c r="L141">
        <v>0</v>
      </c>
      <c r="M141" s="3">
        <f>(USD!M141-(USDJPY!M141*-1))/2</f>
        <v>4.0107078555860903E-2</v>
      </c>
      <c r="N141" s="3">
        <f>(USD!N141+USDJPY!N141)/2</f>
        <v>0.47074968526214617</v>
      </c>
      <c r="O141" t="str">
        <f t="shared" si="5"/>
        <v>INSERT INTO jos_sentixdb_calculateddata (datum,code,gruppe,frist,wert,wert2) VALUES ('2014-01-03','EY','I','K',0.0035,0.4707);</v>
      </c>
      <c r="P141" s="3"/>
    </row>
    <row r="142" spans="1:16" x14ac:dyDescent="0.2">
      <c r="A142" s="2">
        <v>41635</v>
      </c>
      <c r="B142">
        <v>0</v>
      </c>
      <c r="C142">
        <v>0</v>
      </c>
      <c r="D142">
        <v>0</v>
      </c>
      <c r="E142" s="3" t="e">
        <f t="shared" si="4"/>
        <v>#DIV/0!</v>
      </c>
      <c r="F142">
        <v>0</v>
      </c>
      <c r="G142">
        <v>0</v>
      </c>
      <c r="H142">
        <v>0</v>
      </c>
      <c r="I142" s="3">
        <f>(USD!I142-(USDJPY!I142*-1))/2</f>
        <v>0.21724122768446047</v>
      </c>
      <c r="J142">
        <v>0</v>
      </c>
      <c r="K142">
        <v>0</v>
      </c>
      <c r="L142">
        <v>0</v>
      </c>
      <c r="M142" s="3">
        <f>(USD!M142-(USDJPY!M142*-1))/2</f>
        <v>0.25405515004055151</v>
      </c>
      <c r="N142" s="3">
        <f>(USD!N142+USDJPY!N142)/2</f>
        <v>0.46497494125231353</v>
      </c>
      <c r="O142" t="str">
        <f t="shared" si="5"/>
        <v>INSERT INTO jos_sentixdb_calculateddata (datum,code,gruppe,frist,wert,wert2) VALUES ('2013-12-27','EY','I','K',0.2172,0.4650);</v>
      </c>
      <c r="P142" s="3"/>
    </row>
    <row r="143" spans="1:16" x14ac:dyDescent="0.2">
      <c r="A143" s="2">
        <v>41628</v>
      </c>
      <c r="B143">
        <v>0</v>
      </c>
      <c r="C143">
        <v>0</v>
      </c>
      <c r="D143">
        <v>0</v>
      </c>
      <c r="E143" s="3" t="e">
        <f t="shared" si="4"/>
        <v>#DIV/0!</v>
      </c>
      <c r="F143">
        <v>0</v>
      </c>
      <c r="G143">
        <v>0</v>
      </c>
      <c r="H143">
        <v>0</v>
      </c>
      <c r="I143" s="3">
        <f>(USD!I143-(USDJPY!I143*-1))/2</f>
        <v>0.14712643678160919</v>
      </c>
      <c r="J143">
        <v>0</v>
      </c>
      <c r="K143">
        <v>0</v>
      </c>
      <c r="L143">
        <v>0</v>
      </c>
      <c r="M143" s="3">
        <f>(USD!M143-(USDJPY!M143*-1))/2</f>
        <v>0.18171763175016264</v>
      </c>
      <c r="N143" s="3">
        <f>(USD!N143+USDJPY!N143)/2</f>
        <v>0.44239861201474734</v>
      </c>
      <c r="O143" t="str">
        <f t="shared" si="5"/>
        <v>INSERT INTO jos_sentixdb_calculateddata (datum,code,gruppe,frist,wert,wert2) VALUES ('2013-12-20','EY','I','K',0.1471,0.4424);</v>
      </c>
      <c r="P143" s="3"/>
    </row>
    <row r="144" spans="1:16" x14ac:dyDescent="0.2">
      <c r="A144" s="2">
        <v>41621</v>
      </c>
      <c r="B144">
        <v>0</v>
      </c>
      <c r="C144">
        <v>0</v>
      </c>
      <c r="D144">
        <v>0</v>
      </c>
      <c r="E144" s="3" t="e">
        <f t="shared" si="4"/>
        <v>#DIV/0!</v>
      </c>
      <c r="F144">
        <v>0</v>
      </c>
      <c r="G144">
        <v>0</v>
      </c>
      <c r="H144">
        <v>0</v>
      </c>
      <c r="I144" s="3">
        <f>(USD!I144-(USDJPY!I144*-1))/2</f>
        <v>0.13867480196959964</v>
      </c>
      <c r="J144">
        <v>0</v>
      </c>
      <c r="K144">
        <v>0</v>
      </c>
      <c r="L144">
        <v>0</v>
      </c>
      <c r="M144" s="3">
        <f>(USD!M144-(USDJPY!M144*-1))/2</f>
        <v>0.19328463745829499</v>
      </c>
      <c r="N144" s="3">
        <f>(USD!N144+USDJPY!N144)/2</f>
        <v>0.44558098664067114</v>
      </c>
      <c r="O144" t="str">
        <f t="shared" si="5"/>
        <v>INSERT INTO jos_sentixdb_calculateddata (datum,code,gruppe,frist,wert,wert2) VALUES ('2013-12-13','EY','I','K',0.1387,0.4456);</v>
      </c>
      <c r="P144" s="3"/>
    </row>
    <row r="145" spans="1:16" x14ac:dyDescent="0.2">
      <c r="A145" s="2">
        <v>41614</v>
      </c>
      <c r="B145">
        <v>0</v>
      </c>
      <c r="C145">
        <v>0</v>
      </c>
      <c r="D145">
        <v>0</v>
      </c>
      <c r="E145" s="3" t="e">
        <f t="shared" si="4"/>
        <v>#DIV/0!</v>
      </c>
      <c r="F145">
        <v>0</v>
      </c>
      <c r="G145">
        <v>0</v>
      </c>
      <c r="H145">
        <v>0</v>
      </c>
      <c r="I145" s="3">
        <f>(USD!I145-(USDJPY!I145*-1))/2</f>
        <v>0.23063482818870121</v>
      </c>
      <c r="J145">
        <v>0</v>
      </c>
      <c r="K145">
        <v>0</v>
      </c>
      <c r="L145">
        <v>0</v>
      </c>
      <c r="M145" s="3">
        <f>(USD!M145-(USDJPY!M145*-1))/2</f>
        <v>0.26016462073369756</v>
      </c>
      <c r="N145" s="3">
        <f>(USD!N145+USDJPY!N145)/2</f>
        <v>0.50383878521251679</v>
      </c>
      <c r="O145" t="str">
        <f t="shared" si="5"/>
        <v>INSERT INTO jos_sentixdb_calculateddata (datum,code,gruppe,frist,wert,wert2) VALUES ('2013-12-06','EY','I','K',0.2306,0.5038);</v>
      </c>
      <c r="P145" s="3"/>
    </row>
    <row r="146" spans="1:16" x14ac:dyDescent="0.2">
      <c r="A146" s="2">
        <v>41607</v>
      </c>
      <c r="B146">
        <v>0</v>
      </c>
      <c r="C146">
        <v>0</v>
      </c>
      <c r="D146">
        <v>0</v>
      </c>
      <c r="E146" s="3" t="e">
        <f t="shared" si="4"/>
        <v>#DIV/0!</v>
      </c>
      <c r="F146">
        <v>0</v>
      </c>
      <c r="G146">
        <v>0</v>
      </c>
      <c r="H146">
        <v>0</v>
      </c>
      <c r="I146" s="3">
        <f>(USD!I146-(USDJPY!I146*-1))/2</f>
        <v>0.23314785763310131</v>
      </c>
      <c r="J146">
        <v>0</v>
      </c>
      <c r="K146">
        <v>0</v>
      </c>
      <c r="L146">
        <v>0</v>
      </c>
      <c r="M146" s="3">
        <f>(USD!M146-(USDJPY!M146*-1))/2</f>
        <v>0.24509509629700785</v>
      </c>
      <c r="N146" s="3">
        <f>(USD!N146+USDJPY!N146)/2</f>
        <v>0.49420657028961146</v>
      </c>
      <c r="O146" t="str">
        <f t="shared" si="5"/>
        <v>INSERT INTO jos_sentixdb_calculateddata (datum,code,gruppe,frist,wert,wert2) VALUES ('2013-11-29','EY','I','K',0.2331,0.4942);</v>
      </c>
      <c r="P146" s="3"/>
    </row>
    <row r="147" spans="1:16" x14ac:dyDescent="0.2">
      <c r="A147" s="2">
        <v>41600</v>
      </c>
      <c r="B147">
        <v>0</v>
      </c>
      <c r="C147">
        <v>0</v>
      </c>
      <c r="D147">
        <v>0</v>
      </c>
      <c r="E147" s="3" t="e">
        <f t="shared" si="4"/>
        <v>#DIV/0!</v>
      </c>
      <c r="F147">
        <v>0</v>
      </c>
      <c r="G147">
        <v>0</v>
      </c>
      <c r="H147">
        <v>0</v>
      </c>
      <c r="I147" s="3">
        <f>(USD!I147-(USDJPY!I147*-1))/2</f>
        <v>0.22902949115769825</v>
      </c>
      <c r="J147">
        <v>0</v>
      </c>
      <c r="K147">
        <v>0</v>
      </c>
      <c r="L147">
        <v>0</v>
      </c>
      <c r="M147" s="3">
        <f>(USD!M147-(USDJPY!M147*-1))/2</f>
        <v>0.22816962043481381</v>
      </c>
      <c r="N147" s="3">
        <f>(USD!N147+USDJPY!N147)/2</f>
        <v>0.47337042666023077</v>
      </c>
      <c r="O147" t="str">
        <f t="shared" si="5"/>
        <v>INSERT INTO jos_sentixdb_calculateddata (datum,code,gruppe,frist,wert,wert2) VALUES ('2013-11-22','EY','I','K',0.2290,0.4734);</v>
      </c>
      <c r="P147" s="3"/>
    </row>
    <row r="148" spans="1:16" x14ac:dyDescent="0.2">
      <c r="A148" s="2">
        <v>41593</v>
      </c>
      <c r="B148">
        <v>0</v>
      </c>
      <c r="C148">
        <v>0</v>
      </c>
      <c r="D148">
        <v>0</v>
      </c>
      <c r="E148" s="3" t="e">
        <f t="shared" si="4"/>
        <v>#DIV/0!</v>
      </c>
      <c r="F148">
        <v>0</v>
      </c>
      <c r="G148">
        <v>0</v>
      </c>
      <c r="H148">
        <v>0</v>
      </c>
      <c r="I148" s="3">
        <f>(USD!I148-(USDJPY!I148*-1))/2</f>
        <v>0.21082706766917295</v>
      </c>
      <c r="J148">
        <v>0</v>
      </c>
      <c r="K148">
        <v>0</v>
      </c>
      <c r="L148">
        <v>0</v>
      </c>
      <c r="M148" s="3">
        <f>(USD!M148-(USDJPY!M148*-1))/2</f>
        <v>0.21681765389082464</v>
      </c>
      <c r="N148" s="3">
        <f>(USD!N148+USDJPY!N148)/2</f>
        <v>0.50188153310104533</v>
      </c>
      <c r="O148" t="str">
        <f t="shared" si="5"/>
        <v>INSERT INTO jos_sentixdb_calculateddata (datum,code,gruppe,frist,wert,wert2) VALUES ('2013-11-15','EY','I','K',0.2108,0.5019);</v>
      </c>
      <c r="P148" s="3"/>
    </row>
    <row r="149" spans="1:16" x14ac:dyDescent="0.2">
      <c r="A149" s="2">
        <v>41586</v>
      </c>
      <c r="B149">
        <v>0</v>
      </c>
      <c r="C149">
        <v>0</v>
      </c>
      <c r="D149">
        <v>0</v>
      </c>
      <c r="E149" s="3" t="e">
        <f t="shared" si="4"/>
        <v>#DIV/0!</v>
      </c>
      <c r="F149">
        <v>0</v>
      </c>
      <c r="G149">
        <v>0</v>
      </c>
      <c r="H149">
        <v>0</v>
      </c>
      <c r="I149" s="3">
        <f>(USD!I149-(USDJPY!I149*-1))/2</f>
        <v>-1.7612161661104936E-2</v>
      </c>
      <c r="J149">
        <v>0</v>
      </c>
      <c r="K149">
        <v>0</v>
      </c>
      <c r="L149">
        <v>0</v>
      </c>
      <c r="M149" s="3">
        <f>(USD!M149-(USDJPY!M149*-1))/2</f>
        <v>4.562910628504141E-3</v>
      </c>
      <c r="N149" s="3">
        <f>(USD!N149+USDJPY!N149)/2</f>
        <v>0.53066249180415614</v>
      </c>
      <c r="O149" t="str">
        <f t="shared" si="5"/>
        <v>INSERT INTO jos_sentixdb_calculateddata (datum,code,gruppe,frist,wert,wert2) VALUES ('2013-11-08','EY','I','K',-0.0176,0.5307);</v>
      </c>
      <c r="P149" s="3"/>
    </row>
    <row r="150" spans="1:16" x14ac:dyDescent="0.2">
      <c r="A150" s="2">
        <v>41579</v>
      </c>
      <c r="B150">
        <v>0</v>
      </c>
      <c r="C150">
        <v>0</v>
      </c>
      <c r="D150">
        <v>0</v>
      </c>
      <c r="E150" s="3" t="e">
        <f t="shared" si="4"/>
        <v>#DIV/0!</v>
      </c>
      <c r="F150">
        <v>0</v>
      </c>
      <c r="G150">
        <v>0</v>
      </c>
      <c r="H150">
        <v>0</v>
      </c>
      <c r="I150" s="3">
        <f>(USD!I150-(USDJPY!I150*-1))/2</f>
        <v>2.9110184219673235E-3</v>
      </c>
      <c r="J150">
        <v>0</v>
      </c>
      <c r="K150">
        <v>0</v>
      </c>
      <c r="L150">
        <v>0</v>
      </c>
      <c r="M150" s="3">
        <f>(USD!M150-(USDJPY!M150*-1))/2</f>
        <v>7.901483159474601E-2</v>
      </c>
      <c r="N150" s="3">
        <f>(USD!N150+USDJPY!N150)/2</f>
        <v>0.48837057545841844</v>
      </c>
      <c r="O150" t="str">
        <f t="shared" si="5"/>
        <v>INSERT INTO jos_sentixdb_calculateddata (datum,code,gruppe,frist,wert,wert2) VALUES ('2013-11-01','EY','I','K',0.0029,0.4884);</v>
      </c>
      <c r="P150" s="3"/>
    </row>
    <row r="151" spans="1:16" x14ac:dyDescent="0.2">
      <c r="A151" s="2">
        <v>41572</v>
      </c>
      <c r="B151">
        <v>0</v>
      </c>
      <c r="C151">
        <v>0</v>
      </c>
      <c r="D151">
        <v>0</v>
      </c>
      <c r="E151" s="3" t="e">
        <f t="shared" si="4"/>
        <v>#DIV/0!</v>
      </c>
      <c r="F151">
        <v>0</v>
      </c>
      <c r="G151">
        <v>0</v>
      </c>
      <c r="H151">
        <v>0</v>
      </c>
      <c r="I151" s="3">
        <f>(USD!I151-(USDJPY!I151*-1))/2</f>
        <v>0.15646634261305051</v>
      </c>
      <c r="J151">
        <v>0</v>
      </c>
      <c r="K151">
        <v>0</v>
      </c>
      <c r="L151">
        <v>0</v>
      </c>
      <c r="M151" s="3">
        <f>(USD!M151-(USDJPY!M151*-1))/2</f>
        <v>0.19831973654666565</v>
      </c>
      <c r="N151" s="3">
        <f>(USD!N151+USDJPY!N151)/2</f>
        <v>0.48875458423770679</v>
      </c>
      <c r="O151" t="str">
        <f t="shared" si="5"/>
        <v>INSERT INTO jos_sentixdb_calculateddata (datum,code,gruppe,frist,wert,wert2) VALUES ('2013-10-25','EY','I','K',0.1565,0.4888);</v>
      </c>
      <c r="P151" s="3"/>
    </row>
    <row r="152" spans="1:16" x14ac:dyDescent="0.2">
      <c r="A152" s="2">
        <v>41565</v>
      </c>
      <c r="B152">
        <v>0</v>
      </c>
      <c r="C152">
        <v>0</v>
      </c>
      <c r="D152">
        <v>0</v>
      </c>
      <c r="E152" s="3" t="e">
        <f t="shared" si="4"/>
        <v>#DIV/0!</v>
      </c>
      <c r="F152">
        <v>0</v>
      </c>
      <c r="G152">
        <v>0</v>
      </c>
      <c r="H152">
        <v>0</v>
      </c>
      <c r="I152" s="3">
        <f>(USD!I152-(USDJPY!I152*-1))/2</f>
        <v>0.21839080459770113</v>
      </c>
      <c r="J152">
        <v>0</v>
      </c>
      <c r="K152">
        <v>0</v>
      </c>
      <c r="L152">
        <v>0</v>
      </c>
      <c r="M152" s="3">
        <f>(USD!M152-(USDJPY!M152*-1))/2</f>
        <v>0.21284185493460167</v>
      </c>
      <c r="N152" s="3">
        <f>(USD!N152+USDJPY!N152)/2</f>
        <v>0.50059453032104639</v>
      </c>
      <c r="O152" t="str">
        <f t="shared" si="5"/>
        <v>INSERT INTO jos_sentixdb_calculateddata (datum,code,gruppe,frist,wert,wert2) VALUES ('2013-10-18','EY','I','K',0.2184,0.5006);</v>
      </c>
      <c r="P152" s="3"/>
    </row>
    <row r="153" spans="1:16" x14ac:dyDescent="0.2">
      <c r="A153" s="2">
        <v>41558</v>
      </c>
      <c r="B153">
        <v>0</v>
      </c>
      <c r="C153">
        <v>0</v>
      </c>
      <c r="D153">
        <v>0</v>
      </c>
      <c r="E153" s="3" t="e">
        <f t="shared" si="4"/>
        <v>#DIV/0!</v>
      </c>
      <c r="F153">
        <v>0</v>
      </c>
      <c r="G153">
        <v>0</v>
      </c>
      <c r="H153">
        <v>0</v>
      </c>
      <c r="I153" s="3">
        <f>(USD!I153-(USDJPY!I153*-1))/2</f>
        <v>0.20914104278074866</v>
      </c>
      <c r="J153">
        <v>0</v>
      </c>
      <c r="K153">
        <v>0</v>
      </c>
      <c r="L153">
        <v>0</v>
      </c>
      <c r="M153" s="3">
        <f>(USD!M153-(USDJPY!M153*-1))/2</f>
        <v>0.20758216807077184</v>
      </c>
      <c r="N153" s="3">
        <f>(USD!N153+USDJPY!N153)/2</f>
        <v>0.51583805848852937</v>
      </c>
      <c r="O153" t="str">
        <f t="shared" si="5"/>
        <v>INSERT INTO jos_sentixdb_calculateddata (datum,code,gruppe,frist,wert,wert2) VALUES ('2013-10-11','EY','I','K',0.2091,0.5158);</v>
      </c>
      <c r="P153" s="3"/>
    </row>
    <row r="154" spans="1:16" x14ac:dyDescent="0.2">
      <c r="A154" s="2">
        <v>41551</v>
      </c>
      <c r="B154">
        <v>0</v>
      </c>
      <c r="C154">
        <v>0</v>
      </c>
      <c r="D154">
        <v>0</v>
      </c>
      <c r="E154" s="3" t="e">
        <f t="shared" si="4"/>
        <v>#DIV/0!</v>
      </c>
      <c r="F154">
        <v>0</v>
      </c>
      <c r="G154">
        <v>0</v>
      </c>
      <c r="H154">
        <v>0</v>
      </c>
      <c r="I154" s="3">
        <f>(USD!I154-(USDJPY!I154*-1))/2</f>
        <v>0.19462310264985849</v>
      </c>
      <c r="J154">
        <v>0</v>
      </c>
      <c r="K154">
        <v>0</v>
      </c>
      <c r="L154">
        <v>0</v>
      </c>
      <c r="M154" s="3">
        <f>(USD!M154-(USDJPY!M154*-1))/2</f>
        <v>0.21261146762230185</v>
      </c>
      <c r="N154" s="3">
        <f>(USD!N154+USDJPY!N154)/2</f>
        <v>0.43915117926493874</v>
      </c>
      <c r="O154" t="str">
        <f t="shared" si="5"/>
        <v>INSERT INTO jos_sentixdb_calculateddata (datum,code,gruppe,frist,wert,wert2) VALUES ('2013-10-04','EY','I','K',0.1946,0.4392);</v>
      </c>
      <c r="P154" s="3"/>
    </row>
    <row r="155" spans="1:16" x14ac:dyDescent="0.2">
      <c r="A155" s="2">
        <v>41544</v>
      </c>
      <c r="B155">
        <v>0</v>
      </c>
      <c r="C155">
        <v>0</v>
      </c>
      <c r="D155">
        <v>0</v>
      </c>
      <c r="E155" s="3" t="e">
        <f t="shared" si="4"/>
        <v>#DIV/0!</v>
      </c>
      <c r="F155">
        <v>0</v>
      </c>
      <c r="G155">
        <v>0</v>
      </c>
      <c r="H155">
        <v>0</v>
      </c>
      <c r="I155" s="3">
        <f>(USD!I155-(USDJPY!I155*-1))/2</f>
        <v>0.19500509683995923</v>
      </c>
      <c r="J155">
        <v>0</v>
      </c>
      <c r="K155">
        <v>0</v>
      </c>
      <c r="L155">
        <v>0</v>
      </c>
      <c r="M155" s="3">
        <f>(USD!M155-(USDJPY!M155*-1))/2</f>
        <v>0.20351228632478632</v>
      </c>
      <c r="N155" s="3">
        <f>(USD!N155+USDJPY!N155)/2</f>
        <v>0.55826655982905982</v>
      </c>
      <c r="O155" t="str">
        <f t="shared" si="5"/>
        <v>INSERT INTO jos_sentixdb_calculateddata (datum,code,gruppe,frist,wert,wert2) VALUES ('2013-09-27','EY','I','K',0.1950,0.5583);</v>
      </c>
      <c r="P155" s="3"/>
    </row>
    <row r="156" spans="1:16" x14ac:dyDescent="0.2">
      <c r="A156" s="2">
        <v>41537</v>
      </c>
      <c r="B156">
        <v>0</v>
      </c>
      <c r="C156">
        <v>0</v>
      </c>
      <c r="D156">
        <v>0</v>
      </c>
      <c r="E156" s="3" t="e">
        <f t="shared" si="4"/>
        <v>#DIV/0!</v>
      </c>
      <c r="F156">
        <v>0</v>
      </c>
      <c r="G156">
        <v>0</v>
      </c>
      <c r="H156">
        <v>0</v>
      </c>
      <c r="I156" s="3">
        <f>(USD!I156-(USDJPY!I156*-1))/2</f>
        <v>0.31149349874746513</v>
      </c>
      <c r="J156">
        <v>0</v>
      </c>
      <c r="K156">
        <v>0</v>
      </c>
      <c r="L156">
        <v>0</v>
      </c>
      <c r="M156" s="3">
        <f>(USD!M156-(USDJPY!M156*-1))/2</f>
        <v>0.32342720105690942</v>
      </c>
      <c r="N156" s="3">
        <f>(USD!N156+USDJPY!N156)/2</f>
        <v>0.4561009233597082</v>
      </c>
      <c r="O156" t="str">
        <f t="shared" si="5"/>
        <v>INSERT INTO jos_sentixdb_calculateddata (datum,code,gruppe,frist,wert,wert2) VALUES ('2013-09-20','EY','I','K',0.3115,0.4561);</v>
      </c>
      <c r="P156" s="3"/>
    </row>
    <row r="157" spans="1:16" x14ac:dyDescent="0.2">
      <c r="A157" s="2">
        <v>41530</v>
      </c>
      <c r="B157">
        <v>0</v>
      </c>
      <c r="C157">
        <v>0</v>
      </c>
      <c r="D157">
        <v>0</v>
      </c>
      <c r="E157" s="3" t="e">
        <f t="shared" si="4"/>
        <v>#DIV/0!</v>
      </c>
      <c r="F157">
        <v>0</v>
      </c>
      <c r="G157">
        <v>0</v>
      </c>
      <c r="H157">
        <v>0</v>
      </c>
      <c r="I157" s="3">
        <f>(USD!I157-(USDJPY!I157*-1))/2</f>
        <v>0.15940532727648152</v>
      </c>
      <c r="J157">
        <v>0</v>
      </c>
      <c r="K157">
        <v>0</v>
      </c>
      <c r="L157">
        <v>0</v>
      </c>
      <c r="M157" s="3">
        <f>(USD!M157-(USDJPY!M157*-1))/2</f>
        <v>0.17249978715554673</v>
      </c>
      <c r="N157" s="3">
        <f>(USD!N157+USDJPY!N157)/2</f>
        <v>0.55047606209382183</v>
      </c>
      <c r="O157" t="str">
        <f t="shared" si="5"/>
        <v>INSERT INTO jos_sentixdb_calculateddata (datum,code,gruppe,frist,wert,wert2) VALUES ('2013-09-13','EY','I','K',0.1594,0.5505);</v>
      </c>
      <c r="P157" s="3"/>
    </row>
    <row r="158" spans="1:16" x14ac:dyDescent="0.2">
      <c r="A158" s="2">
        <v>41523</v>
      </c>
      <c r="B158">
        <v>0</v>
      </c>
      <c r="C158">
        <v>0</v>
      </c>
      <c r="D158">
        <v>0</v>
      </c>
      <c r="E158" s="3" t="e">
        <f t="shared" si="4"/>
        <v>#DIV/0!</v>
      </c>
      <c r="F158">
        <v>0</v>
      </c>
      <c r="G158">
        <v>0</v>
      </c>
      <c r="H158">
        <v>0</v>
      </c>
      <c r="I158" s="3">
        <f>(USD!I158-(USDJPY!I158*-1))/2</f>
        <v>3.164171838870633E-2</v>
      </c>
      <c r="J158">
        <v>0</v>
      </c>
      <c r="K158">
        <v>0</v>
      </c>
      <c r="L158">
        <v>0</v>
      </c>
      <c r="M158" s="3">
        <f>(USD!M158-(USDJPY!M158*-1))/2</f>
        <v>6.8499332286515113E-2</v>
      </c>
      <c r="N158" s="3">
        <f>(USD!N158+USDJPY!N158)/2</f>
        <v>0.4564408670002788</v>
      </c>
      <c r="O158" t="str">
        <f t="shared" si="5"/>
        <v>INSERT INTO jos_sentixdb_calculateddata (datum,code,gruppe,frist,wert,wert2) VALUES ('2013-09-06','EY','I','K',0.0316,0.4564);</v>
      </c>
      <c r="P158" s="3"/>
    </row>
    <row r="159" spans="1:16" x14ac:dyDescent="0.2">
      <c r="A159" s="2">
        <v>41516</v>
      </c>
      <c r="B159">
        <v>0</v>
      </c>
      <c r="C159">
        <v>0</v>
      </c>
      <c r="D159">
        <v>0</v>
      </c>
      <c r="E159" s="3" t="e">
        <f t="shared" si="4"/>
        <v>#DIV/0!</v>
      </c>
      <c r="F159">
        <v>0</v>
      </c>
      <c r="G159">
        <v>0</v>
      </c>
      <c r="H159">
        <v>0</v>
      </c>
      <c r="I159" s="3">
        <f>(USD!I159-(USDJPY!I159*-1))/2</f>
        <v>7.6687116564416735E-5</v>
      </c>
      <c r="J159">
        <v>0</v>
      </c>
      <c r="K159">
        <v>0</v>
      </c>
      <c r="L159">
        <v>0</v>
      </c>
      <c r="M159" s="3">
        <f>(USD!M159-(USDJPY!M159*-1))/2</f>
        <v>5.3577954543687356E-2</v>
      </c>
      <c r="N159" s="3">
        <f>(USD!N159+USDJPY!N159)/2</f>
        <v>0.52319469391246198</v>
      </c>
      <c r="O159" t="str">
        <f t="shared" si="5"/>
        <v>INSERT INTO jos_sentixdb_calculateddata (datum,code,gruppe,frist,wert,wert2) VALUES ('2013-08-30','EY','I','K',0.0001,0.5232);</v>
      </c>
      <c r="P159" s="3"/>
    </row>
    <row r="160" spans="1:16" x14ac:dyDescent="0.2">
      <c r="A160" s="2">
        <v>41509</v>
      </c>
      <c r="B160">
        <v>0</v>
      </c>
      <c r="C160">
        <v>0</v>
      </c>
      <c r="D160">
        <v>0</v>
      </c>
      <c r="E160" s="3" t="e">
        <f t="shared" si="4"/>
        <v>#DIV/0!</v>
      </c>
      <c r="F160">
        <v>0</v>
      </c>
      <c r="G160">
        <v>0</v>
      </c>
      <c r="H160">
        <v>0</v>
      </c>
      <c r="I160" s="3">
        <f>(USD!I160-(USDJPY!I160*-1))/2</f>
        <v>0.1415649027589326</v>
      </c>
      <c r="J160">
        <v>0</v>
      </c>
      <c r="K160">
        <v>0</v>
      </c>
      <c r="L160">
        <v>0</v>
      </c>
      <c r="M160" s="3">
        <f>(USD!M160-(USDJPY!M160*-1))/2</f>
        <v>0.17120488898531858</v>
      </c>
      <c r="N160" s="3">
        <f>(USD!N160+USDJPY!N160)/2</f>
        <v>0.53602733781731393</v>
      </c>
      <c r="O160" t="str">
        <f t="shared" si="5"/>
        <v>INSERT INTO jos_sentixdb_calculateddata (datum,code,gruppe,frist,wert,wert2) VALUES ('2013-08-23','EY','I','K',0.1416,0.5360);</v>
      </c>
      <c r="P160" s="3"/>
    </row>
    <row r="161" spans="1:16" x14ac:dyDescent="0.2">
      <c r="A161" s="2">
        <v>41502</v>
      </c>
      <c r="B161">
        <v>0</v>
      </c>
      <c r="C161">
        <v>0</v>
      </c>
      <c r="D161">
        <v>0</v>
      </c>
      <c r="E161" s="3" t="e">
        <f t="shared" si="4"/>
        <v>#DIV/0!</v>
      </c>
      <c r="F161">
        <v>0</v>
      </c>
      <c r="G161">
        <v>0</v>
      </c>
      <c r="H161">
        <v>0</v>
      </c>
      <c r="I161" s="3">
        <f>(USD!I161-(USDJPY!I161*-1))/2</f>
        <v>4.6283896886508198E-2</v>
      </c>
      <c r="J161">
        <v>0</v>
      </c>
      <c r="K161">
        <v>0</v>
      </c>
      <c r="L161">
        <v>0</v>
      </c>
      <c r="M161" s="3">
        <f>(USD!M161-(USDJPY!M161*-1))/2</f>
        <v>7.5573675256234693E-2</v>
      </c>
      <c r="N161" s="3">
        <f>(USD!N161+USDJPY!N161)/2</f>
        <v>0.54034399767625207</v>
      </c>
      <c r="O161" t="str">
        <f t="shared" si="5"/>
        <v>INSERT INTO jos_sentixdb_calculateddata (datum,code,gruppe,frist,wert,wert2) VALUES ('2013-08-16','EY','I','K',0.0463,0.5403);</v>
      </c>
      <c r="P161" s="3"/>
    </row>
    <row r="162" spans="1:16" x14ac:dyDescent="0.2">
      <c r="A162" s="2">
        <v>41495</v>
      </c>
      <c r="B162">
        <v>0</v>
      </c>
      <c r="C162">
        <v>0</v>
      </c>
      <c r="D162">
        <v>0</v>
      </c>
      <c r="E162" s="3" t="e">
        <f t="shared" si="4"/>
        <v>#DIV/0!</v>
      </c>
      <c r="F162">
        <v>0</v>
      </c>
      <c r="G162">
        <v>0</v>
      </c>
      <c r="H162">
        <v>0</v>
      </c>
      <c r="I162" s="3">
        <f>(USD!I162-(USDJPY!I162*-1))/2</f>
        <v>4.9887202625102545E-2</v>
      </c>
      <c r="J162">
        <v>0</v>
      </c>
      <c r="K162">
        <v>0</v>
      </c>
      <c r="L162">
        <v>0</v>
      </c>
      <c r="M162" s="3">
        <f>(USD!M162-(USDJPY!M162*-1))/2</f>
        <v>7.1928265427034913E-2</v>
      </c>
      <c r="N162" s="3">
        <f>(USD!N162+USDJPY!N162)/2</f>
        <v>0.52270759274450818</v>
      </c>
      <c r="O162" t="str">
        <f t="shared" si="5"/>
        <v>INSERT INTO jos_sentixdb_calculateddata (datum,code,gruppe,frist,wert,wert2) VALUES ('2013-08-09','EY','I','K',0.0499,0.5227);</v>
      </c>
      <c r="P162" s="3"/>
    </row>
    <row r="163" spans="1:16" x14ac:dyDescent="0.2">
      <c r="A163" s="2">
        <v>41488</v>
      </c>
      <c r="B163">
        <v>0</v>
      </c>
      <c r="C163">
        <v>0</v>
      </c>
      <c r="D163">
        <v>0</v>
      </c>
      <c r="E163" s="3" t="e">
        <f t="shared" si="4"/>
        <v>#DIV/0!</v>
      </c>
      <c r="F163">
        <v>0</v>
      </c>
      <c r="G163">
        <v>0</v>
      </c>
      <c r="H163">
        <v>0</v>
      </c>
      <c r="I163" s="3">
        <f>(USD!I163-(USDJPY!I163*-1))/2</f>
        <v>0.12647629120394854</v>
      </c>
      <c r="J163">
        <v>0</v>
      </c>
      <c r="K163">
        <v>0</v>
      </c>
      <c r="L163">
        <v>0</v>
      </c>
      <c r="M163" s="3">
        <f>(USD!M163-(USDJPY!M163*-1))/2</f>
        <v>0.16355386416861828</v>
      </c>
      <c r="N163" s="3">
        <f>(USD!N163+USDJPY!N163)/2</f>
        <v>0.5444672131147541</v>
      </c>
      <c r="O163" t="str">
        <f t="shared" si="5"/>
        <v>INSERT INTO jos_sentixdb_calculateddata (datum,code,gruppe,frist,wert,wert2) VALUES ('2013-08-02','EY','I','K',0.1265,0.5445);</v>
      </c>
      <c r="P163" s="3"/>
    </row>
    <row r="164" spans="1:16" x14ac:dyDescent="0.2">
      <c r="A164" s="2">
        <v>41481</v>
      </c>
      <c r="B164">
        <v>0</v>
      </c>
      <c r="C164">
        <v>0</v>
      </c>
      <c r="D164">
        <v>0</v>
      </c>
      <c r="E164" s="3" t="e">
        <f t="shared" ref="E164:E227" si="6">(B164-D164)/SUM(B164:D164)</f>
        <v>#DIV/0!</v>
      </c>
      <c r="F164">
        <v>0</v>
      </c>
      <c r="G164">
        <v>0</v>
      </c>
      <c r="H164">
        <v>0</v>
      </c>
      <c r="I164" s="3">
        <f>(USD!I164-(USDJPY!I164*-1))/2</f>
        <v>0.10182231783003239</v>
      </c>
      <c r="J164">
        <v>0</v>
      </c>
      <c r="K164">
        <v>0</v>
      </c>
      <c r="L164">
        <v>0</v>
      </c>
      <c r="M164" s="3">
        <f>(USD!M164-(USDJPY!M164*-1))/2</f>
        <v>0.13695850162350517</v>
      </c>
      <c r="N164" s="3">
        <f>(USD!N164+USDJPY!N164)/2</f>
        <v>0.50909756870198786</v>
      </c>
      <c r="O164" t="str">
        <f t="shared" si="5"/>
        <v>INSERT INTO jos_sentixdb_calculateddata (datum,code,gruppe,frist,wert,wert2) VALUES ('2013-07-26','EY','I','K',0.1018,0.5091);</v>
      </c>
      <c r="P164" s="3"/>
    </row>
    <row r="165" spans="1:16" x14ac:dyDescent="0.2">
      <c r="A165" s="2">
        <v>41474</v>
      </c>
      <c r="B165">
        <v>0</v>
      </c>
      <c r="C165">
        <v>0</v>
      </c>
      <c r="D165">
        <v>0</v>
      </c>
      <c r="E165" s="3" t="e">
        <f t="shared" si="6"/>
        <v>#DIV/0!</v>
      </c>
      <c r="F165">
        <v>0</v>
      </c>
      <c r="G165">
        <v>0</v>
      </c>
      <c r="H165">
        <v>0</v>
      </c>
      <c r="I165" s="3">
        <f>(USD!I165-(USDJPY!I165*-1))/2</f>
        <v>0.10869565217391305</v>
      </c>
      <c r="J165">
        <v>0</v>
      </c>
      <c r="K165">
        <v>0</v>
      </c>
      <c r="L165">
        <v>0</v>
      </c>
      <c r="M165" s="3">
        <f>(USD!M165-(USDJPY!M165*-1))/2</f>
        <v>0.14338428578939069</v>
      </c>
      <c r="N165" s="3">
        <f>(USD!N165+USDJPY!N165)/2</f>
        <v>0.55805096998054782</v>
      </c>
      <c r="O165" t="str">
        <f t="shared" si="5"/>
        <v>INSERT INTO jos_sentixdb_calculateddata (datum,code,gruppe,frist,wert,wert2) VALUES ('2013-07-19','EY','I','K',0.1087,0.5581);</v>
      </c>
      <c r="P165" s="3"/>
    </row>
    <row r="166" spans="1:16" x14ac:dyDescent="0.2">
      <c r="A166" s="2">
        <v>41467</v>
      </c>
      <c r="B166">
        <v>0</v>
      </c>
      <c r="C166">
        <v>0</v>
      </c>
      <c r="D166">
        <v>0</v>
      </c>
      <c r="E166" s="3" t="e">
        <f t="shared" si="6"/>
        <v>#DIV/0!</v>
      </c>
      <c r="F166">
        <v>0</v>
      </c>
      <c r="G166">
        <v>0</v>
      </c>
      <c r="H166">
        <v>0</v>
      </c>
      <c r="I166" s="3">
        <f>(USD!I166-(USDJPY!I166*-1))/2</f>
        <v>6.7748289446402654E-2</v>
      </c>
      <c r="J166">
        <v>0</v>
      </c>
      <c r="K166">
        <v>0</v>
      </c>
      <c r="L166">
        <v>0</v>
      </c>
      <c r="M166" s="3">
        <f>(USD!M166-(USDJPY!M166*-1))/2</f>
        <v>0.10574153011875433</v>
      </c>
      <c r="N166" s="3">
        <f>(USD!N166+USDJPY!N166)/2</f>
        <v>0.52283511269276395</v>
      </c>
      <c r="O166" t="str">
        <f t="shared" si="5"/>
        <v>INSERT INTO jos_sentixdb_calculateddata (datum,code,gruppe,frist,wert,wert2) VALUES ('2013-07-12','EY','I','K',0.0677,0.5228);</v>
      </c>
      <c r="P166" s="3"/>
    </row>
    <row r="167" spans="1:16" x14ac:dyDescent="0.2">
      <c r="A167" s="2">
        <v>41460</v>
      </c>
      <c r="B167">
        <v>0</v>
      </c>
      <c r="C167">
        <v>0</v>
      </c>
      <c r="D167">
        <v>0</v>
      </c>
      <c r="E167" s="3" t="e">
        <f t="shared" si="6"/>
        <v>#DIV/0!</v>
      </c>
      <c r="F167">
        <v>0</v>
      </c>
      <c r="G167">
        <v>0</v>
      </c>
      <c r="H167">
        <v>0</v>
      </c>
      <c r="I167" s="3">
        <f>(USD!I167-(USDJPY!I167*-1))/2</f>
        <v>-1.5767973856209122E-2</v>
      </c>
      <c r="J167">
        <v>0</v>
      </c>
      <c r="K167">
        <v>0</v>
      </c>
      <c r="L167">
        <v>0</v>
      </c>
      <c r="M167" s="3">
        <f>(USD!M167-(USDJPY!M167*-1))/2</f>
        <v>3.1981068289384712E-2</v>
      </c>
      <c r="N167" s="3">
        <f>(USD!N167+USDJPY!N167)/2</f>
        <v>0.40561189993238678</v>
      </c>
      <c r="O167" t="str">
        <f t="shared" si="5"/>
        <v>INSERT INTO jos_sentixdb_calculateddata (datum,code,gruppe,frist,wert,wert2) VALUES ('2013-07-05','EY','I','K',-0.0158,0.4056);</v>
      </c>
      <c r="P167" s="3"/>
    </row>
    <row r="168" spans="1:16" x14ac:dyDescent="0.2">
      <c r="A168" s="2">
        <v>41453</v>
      </c>
      <c r="B168">
        <v>0</v>
      </c>
      <c r="C168">
        <v>0</v>
      </c>
      <c r="D168">
        <v>0</v>
      </c>
      <c r="E168" s="3" t="e">
        <f t="shared" si="6"/>
        <v>#DIV/0!</v>
      </c>
      <c r="F168">
        <v>0</v>
      </c>
      <c r="G168">
        <v>0</v>
      </c>
      <c r="H168">
        <v>0</v>
      </c>
      <c r="I168" s="3">
        <f>(USD!I168-(USDJPY!I168*-1))/2</f>
        <v>4.8369565217391303E-2</v>
      </c>
      <c r="J168">
        <v>0</v>
      </c>
      <c r="K168">
        <v>0</v>
      </c>
      <c r="L168">
        <v>0</v>
      </c>
      <c r="M168" s="3">
        <f>(USD!M168-(USDJPY!M168*-1))/2</f>
        <v>8.1572447859495065E-2</v>
      </c>
      <c r="N168" s="3">
        <f>(USD!N168+USDJPY!N168)/2</f>
        <v>0.4928935693377241</v>
      </c>
      <c r="O168" t="str">
        <f t="shared" si="5"/>
        <v>INSERT INTO jos_sentixdb_calculateddata (datum,code,gruppe,frist,wert,wert2) VALUES ('2013-06-28','EY','I','K',0.0484,0.4929);</v>
      </c>
      <c r="P168" s="3"/>
    </row>
    <row r="169" spans="1:16" x14ac:dyDescent="0.2">
      <c r="A169" s="2">
        <v>41446</v>
      </c>
      <c r="B169">
        <v>0</v>
      </c>
      <c r="C169">
        <v>0</v>
      </c>
      <c r="D169">
        <v>0</v>
      </c>
      <c r="E169" s="3" t="e">
        <f t="shared" si="6"/>
        <v>#DIV/0!</v>
      </c>
      <c r="F169">
        <v>0</v>
      </c>
      <c r="G169">
        <v>0</v>
      </c>
      <c r="H169">
        <v>0</v>
      </c>
      <c r="I169" s="3">
        <f>(USD!I169-(USDJPY!I169*-1))/2</f>
        <v>3.6904761904761912E-2</v>
      </c>
      <c r="J169">
        <v>0</v>
      </c>
      <c r="K169">
        <v>0</v>
      </c>
      <c r="L169">
        <v>0</v>
      </c>
      <c r="M169" s="3">
        <f>(USD!M169-(USDJPY!M169*-1))/2</f>
        <v>4.6864520456069758E-2</v>
      </c>
      <c r="N169" s="3">
        <f>(USD!N169+USDJPY!N169)/2</f>
        <v>0.45724346076458755</v>
      </c>
      <c r="O169" t="str">
        <f t="shared" si="5"/>
        <v>INSERT INTO jos_sentixdb_calculateddata (datum,code,gruppe,frist,wert,wert2) VALUES ('2013-06-21','EY','I','K',0.0369,0.4572);</v>
      </c>
      <c r="P169" s="3"/>
    </row>
    <row r="170" spans="1:16" x14ac:dyDescent="0.2">
      <c r="A170" s="2">
        <v>41439</v>
      </c>
      <c r="B170">
        <v>0</v>
      </c>
      <c r="C170">
        <v>0</v>
      </c>
      <c r="D170">
        <v>0</v>
      </c>
      <c r="E170" s="3" t="e">
        <f t="shared" si="6"/>
        <v>#DIV/0!</v>
      </c>
      <c r="F170">
        <v>0</v>
      </c>
      <c r="G170">
        <v>0</v>
      </c>
      <c r="H170">
        <v>0</v>
      </c>
      <c r="I170" s="3">
        <f>(USD!I170-(USDJPY!I170*-1))/2</f>
        <v>0.13311528624827856</v>
      </c>
      <c r="J170">
        <v>0</v>
      </c>
      <c r="K170">
        <v>0</v>
      </c>
      <c r="L170">
        <v>0</v>
      </c>
      <c r="M170" s="3">
        <f>(USD!M170-(USDJPY!M170*-1))/2</f>
        <v>0.15666889251619923</v>
      </c>
      <c r="N170" s="3">
        <f>(USD!N170+USDJPY!N170)/2</f>
        <v>0.47108868773804224</v>
      </c>
      <c r="O170" t="str">
        <f t="shared" si="5"/>
        <v>INSERT INTO jos_sentixdb_calculateddata (datum,code,gruppe,frist,wert,wert2) VALUES ('2013-06-14','EY','I','K',0.1331,0.4711);</v>
      </c>
      <c r="P170" s="3"/>
    </row>
    <row r="171" spans="1:16" x14ac:dyDescent="0.2">
      <c r="A171" s="2">
        <v>41432</v>
      </c>
      <c r="B171">
        <v>0</v>
      </c>
      <c r="C171">
        <v>0</v>
      </c>
      <c r="D171">
        <v>0</v>
      </c>
      <c r="E171" s="3" t="e">
        <f t="shared" si="6"/>
        <v>#DIV/0!</v>
      </c>
      <c r="F171">
        <v>0</v>
      </c>
      <c r="G171">
        <v>0</v>
      </c>
      <c r="H171">
        <v>0</v>
      </c>
      <c r="I171" s="3">
        <f>(USD!I171-(USDJPY!I171*-1))/2</f>
        <v>0.12142857142857143</v>
      </c>
      <c r="J171">
        <v>0</v>
      </c>
      <c r="K171">
        <v>0</v>
      </c>
      <c r="L171">
        <v>0</v>
      </c>
      <c r="M171" s="3">
        <f>(USD!M171-(USDJPY!M171*-1))/2</f>
        <v>0.14268887767120983</v>
      </c>
      <c r="N171" s="3">
        <f>(USD!N171+USDJPY!N171)/2</f>
        <v>0.49529194009759381</v>
      </c>
      <c r="O171" t="str">
        <f t="shared" si="5"/>
        <v>INSERT INTO jos_sentixdb_calculateddata (datum,code,gruppe,frist,wert,wert2) VALUES ('2013-06-07','EY','I','K',0.1214,0.4953);</v>
      </c>
      <c r="P171" s="3"/>
    </row>
    <row r="172" spans="1:16" x14ac:dyDescent="0.2">
      <c r="A172" s="2">
        <v>41425</v>
      </c>
      <c r="B172">
        <v>0</v>
      </c>
      <c r="C172">
        <v>0</v>
      </c>
      <c r="D172">
        <v>0</v>
      </c>
      <c r="E172" s="3" t="e">
        <f t="shared" si="6"/>
        <v>#DIV/0!</v>
      </c>
      <c r="F172">
        <v>0</v>
      </c>
      <c r="G172">
        <v>0</v>
      </c>
      <c r="H172">
        <v>0</v>
      </c>
      <c r="I172" s="3">
        <f>(USD!I172-(USDJPY!I172*-1))/2</f>
        <v>6.8801521876981631E-3</v>
      </c>
      <c r="J172">
        <v>0</v>
      </c>
      <c r="K172">
        <v>0</v>
      </c>
      <c r="L172">
        <v>0</v>
      </c>
      <c r="M172" s="3">
        <f>(USD!M172-(USDJPY!M172*-1))/2</f>
        <v>3.1287120312234865E-2</v>
      </c>
      <c r="N172" s="3">
        <f>(USD!N172+USDJPY!N172)/2</f>
        <v>0.49511425985632673</v>
      </c>
      <c r="O172" t="str">
        <f t="shared" si="5"/>
        <v>INSERT INTO jos_sentixdb_calculateddata (datum,code,gruppe,frist,wert,wert2) VALUES ('2013-05-31','EY','I','K',0.0069,0.4951);</v>
      </c>
      <c r="P172" s="3"/>
    </row>
    <row r="173" spans="1:16" x14ac:dyDescent="0.2">
      <c r="A173" s="2">
        <v>41418</v>
      </c>
      <c r="B173">
        <v>0</v>
      </c>
      <c r="C173">
        <v>0</v>
      </c>
      <c r="D173">
        <v>0</v>
      </c>
      <c r="E173" s="3" t="e">
        <f t="shared" si="6"/>
        <v>#DIV/0!</v>
      </c>
      <c r="F173">
        <v>0</v>
      </c>
      <c r="G173">
        <v>0</v>
      </c>
      <c r="H173">
        <v>0</v>
      </c>
      <c r="I173" s="3">
        <f>(USD!I173-(USDJPY!I173*-1))/2</f>
        <v>1.4740502942750131E-2</v>
      </c>
      <c r="J173">
        <v>0</v>
      </c>
      <c r="K173">
        <v>0</v>
      </c>
      <c r="L173">
        <v>0</v>
      </c>
      <c r="M173" s="3">
        <f>(USD!M173-(USDJPY!M173*-1))/2</f>
        <v>4.8139367075559214E-2</v>
      </c>
      <c r="N173" s="3">
        <f>(USD!N173+USDJPY!N173)/2</f>
        <v>0.54065302546129268</v>
      </c>
      <c r="O173" t="str">
        <f t="shared" si="5"/>
        <v>INSERT INTO jos_sentixdb_calculateddata (datum,code,gruppe,frist,wert,wert2) VALUES ('2013-05-24','EY','I','K',0.0147,0.5407);</v>
      </c>
      <c r="P173" s="3"/>
    </row>
    <row r="174" spans="1:16" x14ac:dyDescent="0.2">
      <c r="A174" s="2">
        <v>41411</v>
      </c>
      <c r="B174">
        <v>0</v>
      </c>
      <c r="C174">
        <v>0</v>
      </c>
      <c r="D174">
        <v>0</v>
      </c>
      <c r="E174" s="3" t="e">
        <f t="shared" si="6"/>
        <v>#DIV/0!</v>
      </c>
      <c r="F174">
        <v>0</v>
      </c>
      <c r="G174">
        <v>0</v>
      </c>
      <c r="H174">
        <v>0</v>
      </c>
      <c r="I174" s="3">
        <f>(USD!I174-(USDJPY!I174*-1))/2</f>
        <v>8.2805221536128265E-2</v>
      </c>
      <c r="J174">
        <v>0</v>
      </c>
      <c r="K174">
        <v>0</v>
      </c>
      <c r="L174">
        <v>0</v>
      </c>
      <c r="M174" s="3">
        <f>(USD!M174-(USDJPY!M174*-1))/2</f>
        <v>8.0621014519988488E-2</v>
      </c>
      <c r="N174" s="3">
        <f>(USD!N174+USDJPY!N174)/2</f>
        <v>0.43019694065471492</v>
      </c>
      <c r="O174" t="str">
        <f t="shared" si="5"/>
        <v>INSERT INTO jos_sentixdb_calculateddata (datum,code,gruppe,frist,wert,wert2) VALUES ('2013-05-17','EY','I','K',0.0828,0.4302);</v>
      </c>
      <c r="P174" s="3"/>
    </row>
    <row r="175" spans="1:16" x14ac:dyDescent="0.2">
      <c r="A175" s="2">
        <v>41404</v>
      </c>
      <c r="B175">
        <v>0</v>
      </c>
      <c r="C175">
        <v>0</v>
      </c>
      <c r="D175">
        <v>0</v>
      </c>
      <c r="E175" s="3" t="e">
        <f t="shared" si="6"/>
        <v>#DIV/0!</v>
      </c>
      <c r="F175">
        <v>0</v>
      </c>
      <c r="G175">
        <v>0</v>
      </c>
      <c r="H175">
        <v>0</v>
      </c>
      <c r="I175" s="3">
        <f>(USD!I175-(USDJPY!I175*-1))/2</f>
        <v>0.19561170212765958</v>
      </c>
      <c r="J175">
        <v>0</v>
      </c>
      <c r="K175">
        <v>0</v>
      </c>
      <c r="L175">
        <v>0</v>
      </c>
      <c r="M175" s="3">
        <f>(USD!M175-(USDJPY!M175*-1))/2</f>
        <v>0.19374999999999998</v>
      </c>
      <c r="N175" s="3">
        <f>(USD!N175+USDJPY!N175)/2</f>
        <v>0.46875</v>
      </c>
      <c r="O175" t="str">
        <f t="shared" si="5"/>
        <v>INSERT INTO jos_sentixdb_calculateddata (datum,code,gruppe,frist,wert,wert2) VALUES ('2013-05-10','EY','I','K',0.1956,0.4688);</v>
      </c>
      <c r="P175" s="3"/>
    </row>
    <row r="176" spans="1:16" x14ac:dyDescent="0.2">
      <c r="A176" s="2">
        <v>41397</v>
      </c>
      <c r="B176">
        <v>0</v>
      </c>
      <c r="C176">
        <v>0</v>
      </c>
      <c r="D176">
        <v>0</v>
      </c>
      <c r="E176" s="3" t="e">
        <f t="shared" si="6"/>
        <v>#DIV/0!</v>
      </c>
      <c r="F176">
        <v>0</v>
      </c>
      <c r="G176">
        <v>0</v>
      </c>
      <c r="H176">
        <v>0</v>
      </c>
      <c r="I176" s="3">
        <f>(USD!I176-(USDJPY!I176*-1))/2</f>
        <v>0.20680131004366814</v>
      </c>
      <c r="J176">
        <v>0</v>
      </c>
      <c r="K176">
        <v>0</v>
      </c>
      <c r="L176">
        <v>0</v>
      </c>
      <c r="M176" s="3">
        <f>(USD!M176-(USDJPY!M176*-1))/2</f>
        <v>0.16750000000000001</v>
      </c>
      <c r="N176" s="3">
        <f>(USD!N176+USDJPY!N176)/2</f>
        <v>0.48725528364849835</v>
      </c>
      <c r="O176" t="str">
        <f t="shared" si="5"/>
        <v>INSERT INTO jos_sentixdb_calculateddata (datum,code,gruppe,frist,wert,wert2) VALUES ('2013-05-03','EY','I','K',0.2068,0.4873);</v>
      </c>
      <c r="P176" s="3"/>
    </row>
    <row r="177" spans="1:16" x14ac:dyDescent="0.2">
      <c r="A177" s="2">
        <v>41390</v>
      </c>
      <c r="B177">
        <v>0</v>
      </c>
      <c r="C177">
        <v>0</v>
      </c>
      <c r="D177">
        <v>0</v>
      </c>
      <c r="E177" s="3" t="e">
        <f t="shared" si="6"/>
        <v>#DIV/0!</v>
      </c>
      <c r="F177">
        <v>0</v>
      </c>
      <c r="G177">
        <v>0</v>
      </c>
      <c r="H177">
        <v>0</v>
      </c>
      <c r="I177" s="3">
        <f>(USD!I177-(USDJPY!I177*-1))/2</f>
        <v>0.12768156882010973</v>
      </c>
      <c r="J177">
        <v>0</v>
      </c>
      <c r="K177">
        <v>0</v>
      </c>
      <c r="L177">
        <v>0</v>
      </c>
      <c r="M177" s="3">
        <f>(USD!M177-(USDJPY!M177*-1))/2</f>
        <v>0.12679939491533693</v>
      </c>
      <c r="N177" s="3">
        <f>(USD!N177+USDJPY!N177)/2</f>
        <v>0.51546869662811701</v>
      </c>
      <c r="O177" t="str">
        <f t="shared" si="5"/>
        <v>INSERT INTO jos_sentixdb_calculateddata (datum,code,gruppe,frist,wert,wert2) VALUES ('2013-04-26','EY','I','K',0.1277,0.5155);</v>
      </c>
      <c r="P177" s="3"/>
    </row>
    <row r="178" spans="1:16" x14ac:dyDescent="0.2">
      <c r="A178" s="2">
        <v>41383</v>
      </c>
      <c r="B178">
        <v>0</v>
      </c>
      <c r="C178">
        <v>0</v>
      </c>
      <c r="D178">
        <v>0</v>
      </c>
      <c r="E178" s="3" t="e">
        <f t="shared" si="6"/>
        <v>#DIV/0!</v>
      </c>
      <c r="F178">
        <v>0</v>
      </c>
      <c r="G178">
        <v>0</v>
      </c>
      <c r="H178">
        <v>0</v>
      </c>
      <c r="I178" s="3">
        <f>(USD!I178-(USDJPY!I178*-1))/2</f>
        <v>0.13083726940557883</v>
      </c>
      <c r="J178">
        <v>0</v>
      </c>
      <c r="K178">
        <v>0</v>
      </c>
      <c r="L178">
        <v>0</v>
      </c>
      <c r="M178" s="3">
        <f>(USD!M178-(USDJPY!M178*-1))/2</f>
        <v>0.12802176119066414</v>
      </c>
      <c r="N178" s="3">
        <f>(USD!N178+USDJPY!N178)/2</f>
        <v>0.53464595783064606</v>
      </c>
      <c r="O178" t="str">
        <f t="shared" si="5"/>
        <v>INSERT INTO jos_sentixdb_calculateddata (datum,code,gruppe,frist,wert,wert2) VALUES ('2013-04-19','EY','I','K',0.1308,0.5346);</v>
      </c>
      <c r="P178" s="3"/>
    </row>
    <row r="179" spans="1:16" x14ac:dyDescent="0.2">
      <c r="A179" s="2">
        <v>41376</v>
      </c>
      <c r="B179">
        <v>0</v>
      </c>
      <c r="C179">
        <v>0</v>
      </c>
      <c r="D179">
        <v>0</v>
      </c>
      <c r="E179" s="3" t="e">
        <f t="shared" si="6"/>
        <v>#DIV/0!</v>
      </c>
      <c r="F179">
        <v>0</v>
      </c>
      <c r="G179">
        <v>0</v>
      </c>
      <c r="H179">
        <v>0</v>
      </c>
      <c r="I179" s="3">
        <f>(USD!I179-(USDJPY!I179*-1))/2</f>
        <v>0.14925213675213675</v>
      </c>
      <c r="J179">
        <v>0</v>
      </c>
      <c r="K179">
        <v>0</v>
      </c>
      <c r="L179">
        <v>0</v>
      </c>
      <c r="M179" s="3">
        <f>(USD!M179-(USDJPY!M179*-1))/2</f>
        <v>0.19591503267973853</v>
      </c>
      <c r="N179" s="3">
        <f>(USD!N179+USDJPY!N179)/2</f>
        <v>0.46310960281548519</v>
      </c>
      <c r="O179" t="str">
        <f t="shared" si="5"/>
        <v>INSERT INTO jos_sentixdb_calculateddata (datum,code,gruppe,frist,wert,wert2) VALUES ('2013-04-12','EY','I','K',0.1493,0.4631);</v>
      </c>
      <c r="P179" s="3"/>
    </row>
    <row r="180" spans="1:16" x14ac:dyDescent="0.2">
      <c r="A180" s="2">
        <v>41369</v>
      </c>
      <c r="B180">
        <v>0</v>
      </c>
      <c r="C180">
        <v>0</v>
      </c>
      <c r="D180">
        <v>0</v>
      </c>
      <c r="E180" s="3" t="e">
        <f t="shared" si="6"/>
        <v>#DIV/0!</v>
      </c>
      <c r="F180">
        <v>0</v>
      </c>
      <c r="G180">
        <v>0</v>
      </c>
      <c r="H180">
        <v>0</v>
      </c>
      <c r="I180" s="3">
        <f>(USD!I180-(USDJPY!I180*-1))/2</f>
        <v>0.17802211006969479</v>
      </c>
      <c r="J180">
        <v>0</v>
      </c>
      <c r="K180">
        <v>0</v>
      </c>
      <c r="L180">
        <v>0</v>
      </c>
      <c r="M180" s="3">
        <f>(USD!M180-(USDJPY!M180*-1))/2</f>
        <v>0.1734634599744394</v>
      </c>
      <c r="N180" s="3">
        <f>(USD!N180+USDJPY!N180)/2</f>
        <v>0.45399093760892295</v>
      </c>
      <c r="O180" t="str">
        <f t="shared" si="5"/>
        <v>INSERT INTO jos_sentixdb_calculateddata (datum,code,gruppe,frist,wert,wert2) VALUES ('2013-04-05','EY','I','K',0.1780,0.4540);</v>
      </c>
      <c r="P180" s="3"/>
    </row>
    <row r="181" spans="1:16" x14ac:dyDescent="0.2">
      <c r="A181" s="2">
        <v>41362</v>
      </c>
      <c r="B181">
        <v>0</v>
      </c>
      <c r="C181">
        <v>0</v>
      </c>
      <c r="D181">
        <v>0</v>
      </c>
      <c r="E181" s="3" t="e">
        <f t="shared" si="6"/>
        <v>#DIV/0!</v>
      </c>
      <c r="F181">
        <v>0</v>
      </c>
      <c r="G181">
        <v>0</v>
      </c>
      <c r="H181">
        <v>0</v>
      </c>
      <c r="I181" s="3">
        <f>(USD!I181-(USDJPY!I181*-1))/2</f>
        <v>-8.5073858333601524E-2</v>
      </c>
      <c r="J181">
        <v>0</v>
      </c>
      <c r="K181">
        <v>0</v>
      </c>
      <c r="L181">
        <v>0</v>
      </c>
      <c r="M181" s="3">
        <f>(USD!M181-(USDJPY!M181*-1))/2</f>
        <v>-8.2467800711113745E-2</v>
      </c>
      <c r="N181" s="3">
        <f>(USD!N181+USDJPY!N181)/2</f>
        <v>0.40627535740104159</v>
      </c>
      <c r="O181" t="str">
        <f t="shared" si="5"/>
        <v>INSERT INTO jos_sentixdb_calculateddata (datum,code,gruppe,frist,wert,wert2) VALUES ('2013-03-29','EY','I','K',-0.0851,0.4063);</v>
      </c>
      <c r="P181" s="3"/>
    </row>
    <row r="182" spans="1:16" x14ac:dyDescent="0.2">
      <c r="A182" s="2">
        <v>41355</v>
      </c>
      <c r="B182">
        <v>0</v>
      </c>
      <c r="C182">
        <v>0</v>
      </c>
      <c r="D182">
        <v>0</v>
      </c>
      <c r="E182" s="3" t="e">
        <f t="shared" si="6"/>
        <v>#DIV/0!</v>
      </c>
      <c r="F182">
        <v>0</v>
      </c>
      <c r="G182">
        <v>0</v>
      </c>
      <c r="H182">
        <v>0</v>
      </c>
      <c r="I182" s="3">
        <f>(USD!I182-(USDJPY!I182*-1))/2</f>
        <v>-6.6529383811183285E-3</v>
      </c>
      <c r="J182">
        <v>0</v>
      </c>
      <c r="K182">
        <v>0</v>
      </c>
      <c r="L182">
        <v>0</v>
      </c>
      <c r="M182" s="3">
        <f>(USD!M182-(USDJPY!M182*-1))/2</f>
        <v>-1.0958827058647064E-2</v>
      </c>
      <c r="N182" s="3">
        <f>(USD!N182+USDJPY!N182)/2</f>
        <v>0.45295547722613871</v>
      </c>
      <c r="O182" t="str">
        <f t="shared" si="5"/>
        <v>INSERT INTO jos_sentixdb_calculateddata (datum,code,gruppe,frist,wert,wert2) VALUES ('2013-03-22','EY','I','K',-0.0067,0.4530);</v>
      </c>
      <c r="P182" s="3"/>
    </row>
    <row r="183" spans="1:16" x14ac:dyDescent="0.2">
      <c r="A183" s="2">
        <v>41348</v>
      </c>
      <c r="B183">
        <v>0</v>
      </c>
      <c r="C183">
        <v>0</v>
      </c>
      <c r="D183">
        <v>0</v>
      </c>
      <c r="E183" s="3" t="e">
        <f t="shared" si="6"/>
        <v>#DIV/0!</v>
      </c>
      <c r="F183">
        <v>0</v>
      </c>
      <c r="G183">
        <v>0</v>
      </c>
      <c r="H183">
        <v>0</v>
      </c>
      <c r="I183" s="3">
        <f>(USD!I183-(USDJPY!I183*-1))/2</f>
        <v>0.13328522832697659</v>
      </c>
      <c r="J183">
        <v>0</v>
      </c>
      <c r="K183">
        <v>0</v>
      </c>
      <c r="L183">
        <v>0</v>
      </c>
      <c r="M183" s="3">
        <f>(USD!M183-(USDJPY!M183*-1))/2</f>
        <v>0.10352867738855842</v>
      </c>
      <c r="N183" s="3">
        <f>(USD!N183+USDJPY!N183)/2</f>
        <v>0.49154855450294976</v>
      </c>
      <c r="O183" t="str">
        <f t="shared" si="5"/>
        <v>INSERT INTO jos_sentixdb_calculateddata (datum,code,gruppe,frist,wert,wert2) VALUES ('2013-03-15','EY','I','K',0.1333,0.4915);</v>
      </c>
      <c r="P183" s="3"/>
    </row>
    <row r="184" spans="1:16" x14ac:dyDescent="0.2">
      <c r="A184" s="2">
        <v>41341</v>
      </c>
      <c r="B184">
        <v>0</v>
      </c>
      <c r="C184">
        <v>0</v>
      </c>
      <c r="D184">
        <v>0</v>
      </c>
      <c r="E184" s="3" t="e">
        <f t="shared" si="6"/>
        <v>#DIV/0!</v>
      </c>
      <c r="F184">
        <v>0</v>
      </c>
      <c r="G184">
        <v>0</v>
      </c>
      <c r="H184">
        <v>0</v>
      </c>
      <c r="I184" s="3">
        <f>(USD!I184-(USDJPY!I184*-1))/2</f>
        <v>0.27851589541509131</v>
      </c>
      <c r="J184">
        <v>0</v>
      </c>
      <c r="K184">
        <v>0</v>
      </c>
      <c r="L184">
        <v>0</v>
      </c>
      <c r="M184" s="3">
        <f>(USD!M184-(USDJPY!M184*-1))/2</f>
        <v>0.24305835132794107</v>
      </c>
      <c r="N184" s="3">
        <f>(USD!N184+USDJPY!N184)/2</f>
        <v>0.44243860483841452</v>
      </c>
      <c r="O184" t="str">
        <f t="shared" si="5"/>
        <v>INSERT INTO jos_sentixdb_calculateddata (datum,code,gruppe,frist,wert,wert2) VALUES ('2013-03-08','EY','I','K',0.2785,0.4424);</v>
      </c>
      <c r="P184" s="3"/>
    </row>
    <row r="185" spans="1:16" x14ac:dyDescent="0.2">
      <c r="A185" s="2">
        <v>41334</v>
      </c>
      <c r="B185">
        <v>0</v>
      </c>
      <c r="C185">
        <v>0</v>
      </c>
      <c r="D185">
        <v>0</v>
      </c>
      <c r="E185" s="3" t="e">
        <f t="shared" si="6"/>
        <v>#DIV/0!</v>
      </c>
      <c r="F185">
        <v>0</v>
      </c>
      <c r="G185">
        <v>0</v>
      </c>
      <c r="H185">
        <v>0</v>
      </c>
      <c r="I185" s="3">
        <f>(USD!I185-(USDJPY!I185*-1))/2</f>
        <v>9.2953667953667968E-2</v>
      </c>
      <c r="J185">
        <v>0</v>
      </c>
      <c r="K185">
        <v>0</v>
      </c>
      <c r="L185">
        <v>0</v>
      </c>
      <c r="M185" s="3">
        <f>(USD!M185-(USDJPY!M185*-1))/2</f>
        <v>6.5013397017707364E-2</v>
      </c>
      <c r="N185" s="3">
        <f>(USD!N185+USDJPY!N185)/2</f>
        <v>0.49046190587138866</v>
      </c>
      <c r="O185" t="str">
        <f t="shared" si="5"/>
        <v>INSERT INTO jos_sentixdb_calculateddata (datum,code,gruppe,frist,wert,wert2) VALUES ('2013-03-01','EY','I','K',0.0930,0.4905);</v>
      </c>
      <c r="P185" s="3"/>
    </row>
    <row r="186" spans="1:16" x14ac:dyDescent="0.2">
      <c r="A186" s="2">
        <v>41327</v>
      </c>
      <c r="B186">
        <v>0</v>
      </c>
      <c r="C186">
        <v>0</v>
      </c>
      <c r="D186">
        <v>0</v>
      </c>
      <c r="E186" s="3" t="e">
        <f t="shared" si="6"/>
        <v>#DIV/0!</v>
      </c>
      <c r="F186">
        <v>0</v>
      </c>
      <c r="G186">
        <v>0</v>
      </c>
      <c r="H186">
        <v>0</v>
      </c>
      <c r="I186" s="3">
        <f>(USD!I186-(USDJPY!I186*-1))/2</f>
        <v>0.10665340406719716</v>
      </c>
      <c r="J186">
        <v>0</v>
      </c>
      <c r="K186">
        <v>0</v>
      </c>
      <c r="L186">
        <v>0</v>
      </c>
      <c r="M186" s="3">
        <f>(USD!M186-(USDJPY!M186*-1))/2</f>
        <v>9.4944495707854473E-2</v>
      </c>
      <c r="N186" s="3">
        <f>(USD!N186+USDJPY!N186)/2</f>
        <v>0.49897659592316079</v>
      </c>
      <c r="O186" t="str">
        <f t="shared" si="5"/>
        <v>INSERT INTO jos_sentixdb_calculateddata (datum,code,gruppe,frist,wert,wert2) VALUES ('2013-02-22','EY','I','K',0.1067,0.4990);</v>
      </c>
      <c r="P186" s="3"/>
    </row>
    <row r="187" spans="1:16" x14ac:dyDescent="0.2">
      <c r="A187" s="2">
        <v>41320</v>
      </c>
      <c r="B187">
        <v>0</v>
      </c>
      <c r="C187">
        <v>0</v>
      </c>
      <c r="D187">
        <v>0</v>
      </c>
      <c r="E187" s="3" t="e">
        <f t="shared" si="6"/>
        <v>#DIV/0!</v>
      </c>
      <c r="F187">
        <v>0</v>
      </c>
      <c r="G187">
        <v>0</v>
      </c>
      <c r="H187">
        <v>0</v>
      </c>
      <c r="I187" s="3">
        <f>(USD!I187-(USDJPY!I187*-1))/2</f>
        <v>0.13938109912686183</v>
      </c>
      <c r="J187">
        <v>0</v>
      </c>
      <c r="K187">
        <v>0</v>
      </c>
      <c r="L187">
        <v>0</v>
      </c>
      <c r="M187" s="3">
        <f>(USD!M187-(USDJPY!M187*-1))/2</f>
        <v>0.1518486754335811</v>
      </c>
      <c r="N187" s="3">
        <f>(USD!N187+USDJPY!N187)/2</f>
        <v>0.51300743281875349</v>
      </c>
      <c r="O187" t="str">
        <f t="shared" si="5"/>
        <v>INSERT INTO jos_sentixdb_calculateddata (datum,code,gruppe,frist,wert,wert2) VALUES ('2013-02-15','EY','I','K',0.1394,0.5130);</v>
      </c>
      <c r="P187" s="3"/>
    </row>
    <row r="188" spans="1:16" x14ac:dyDescent="0.2">
      <c r="A188" s="2">
        <v>41313</v>
      </c>
      <c r="B188">
        <v>0</v>
      </c>
      <c r="C188">
        <v>0</v>
      </c>
      <c r="D188">
        <v>0</v>
      </c>
      <c r="E188" s="3" t="e">
        <f t="shared" si="6"/>
        <v>#DIV/0!</v>
      </c>
      <c r="F188">
        <v>0</v>
      </c>
      <c r="G188">
        <v>0</v>
      </c>
      <c r="H188">
        <v>0</v>
      </c>
      <c r="I188" s="3">
        <f>(USD!I188-(USDJPY!I188*-1))/2</f>
        <v>7.312925170068027E-2</v>
      </c>
      <c r="J188">
        <v>0</v>
      </c>
      <c r="K188">
        <v>0</v>
      </c>
      <c r="L188">
        <v>0</v>
      </c>
      <c r="M188" s="3">
        <f>(USD!M188-(USDJPY!M188*-1))/2</f>
        <v>0.11701208981001726</v>
      </c>
      <c r="N188" s="3">
        <f>(USD!N188+USDJPY!N188)/2</f>
        <v>0.45937577103380212</v>
      </c>
      <c r="O188" t="str">
        <f t="shared" si="5"/>
        <v>INSERT INTO jos_sentixdb_calculateddata (datum,code,gruppe,frist,wert,wert2) VALUES ('2013-02-08','EY','I','K',0.0731,0.4594);</v>
      </c>
      <c r="P188" s="3"/>
    </row>
    <row r="189" spans="1:16" x14ac:dyDescent="0.2">
      <c r="A189" s="2">
        <v>41306</v>
      </c>
      <c r="B189">
        <v>0</v>
      </c>
      <c r="C189">
        <v>0</v>
      </c>
      <c r="D189">
        <v>0</v>
      </c>
      <c r="E189" s="3" t="e">
        <f t="shared" si="6"/>
        <v>#DIV/0!</v>
      </c>
      <c r="F189">
        <v>0</v>
      </c>
      <c r="G189">
        <v>0</v>
      </c>
      <c r="H189">
        <v>0</v>
      </c>
      <c r="I189" s="3">
        <f>(USD!I189-(USDJPY!I189*-1))/2</f>
        <v>0.31464287441365635</v>
      </c>
      <c r="J189">
        <v>0</v>
      </c>
      <c r="K189">
        <v>0</v>
      </c>
      <c r="L189">
        <v>0</v>
      </c>
      <c r="M189" s="3">
        <f>(USD!M189-(USDJPY!M189*-1))/2</f>
        <v>0.35009383751013856</v>
      </c>
      <c r="N189" s="3">
        <f>(USD!N189+USDJPY!N189)/2</f>
        <v>0.37974885885299181</v>
      </c>
      <c r="O189" t="str">
        <f t="shared" si="5"/>
        <v>INSERT INTO jos_sentixdb_calculateddata (datum,code,gruppe,frist,wert,wert2) VALUES ('2013-02-01','EY','I','K',0.3146,0.3797);</v>
      </c>
      <c r="P189" s="3"/>
    </row>
    <row r="190" spans="1:16" x14ac:dyDescent="0.2">
      <c r="A190" s="2">
        <v>41299</v>
      </c>
      <c r="B190">
        <v>0</v>
      </c>
      <c r="C190">
        <v>0</v>
      </c>
      <c r="D190">
        <v>0</v>
      </c>
      <c r="E190" s="3" t="e">
        <f t="shared" si="6"/>
        <v>#DIV/0!</v>
      </c>
      <c r="F190">
        <v>0</v>
      </c>
      <c r="G190">
        <v>0</v>
      </c>
      <c r="H190">
        <v>0</v>
      </c>
      <c r="I190" s="3">
        <f>(USD!I190-(USDJPY!I190*-1))/2</f>
        <v>0.39299448436504275</v>
      </c>
      <c r="J190">
        <v>0</v>
      </c>
      <c r="K190">
        <v>0</v>
      </c>
      <c r="L190">
        <v>0</v>
      </c>
      <c r="M190" s="3">
        <f>(USD!M190-(USDJPY!M190*-1))/2</f>
        <v>0.38078084991689504</v>
      </c>
      <c r="N190" s="3">
        <f>(USD!N190+USDJPY!N190)/2</f>
        <v>0.41774572121647724</v>
      </c>
      <c r="O190" t="str">
        <f t="shared" si="5"/>
        <v>INSERT INTO jos_sentixdb_calculateddata (datum,code,gruppe,frist,wert,wert2) VALUES ('2013-01-25','EY','I','K',0.3930,0.4177);</v>
      </c>
      <c r="P190" s="3"/>
    </row>
    <row r="191" spans="1:16" x14ac:dyDescent="0.2">
      <c r="A191" s="2">
        <v>41292</v>
      </c>
      <c r="B191">
        <v>0</v>
      </c>
      <c r="C191">
        <v>0</v>
      </c>
      <c r="D191">
        <v>0</v>
      </c>
      <c r="E191" s="3" t="e">
        <f t="shared" si="6"/>
        <v>#DIV/0!</v>
      </c>
      <c r="F191">
        <v>0</v>
      </c>
      <c r="G191">
        <v>0</v>
      </c>
      <c r="H191">
        <v>0</v>
      </c>
      <c r="I191" s="3">
        <f>(USD!I191-(USDJPY!I191*-1))/2</f>
        <v>0.29377905937052934</v>
      </c>
      <c r="J191">
        <v>0</v>
      </c>
      <c r="K191">
        <v>0</v>
      </c>
      <c r="L191">
        <v>0</v>
      </c>
      <c r="M191" s="3">
        <f>(USD!M191-(USDJPY!M191*-1))/2</f>
        <v>0.29779700795412506</v>
      </c>
      <c r="N191" s="3">
        <f>(USD!N191+USDJPY!N191)/2</f>
        <v>0.42292418146503885</v>
      </c>
      <c r="O191" t="str">
        <f t="shared" si="5"/>
        <v>INSERT INTO jos_sentixdb_calculateddata (datum,code,gruppe,frist,wert,wert2) VALUES ('2013-01-18','EY','I','K',0.2938,0.4229);</v>
      </c>
      <c r="P191" s="3"/>
    </row>
    <row r="192" spans="1:16" x14ac:dyDescent="0.2">
      <c r="A192" s="2">
        <v>41285</v>
      </c>
      <c r="B192">
        <v>0</v>
      </c>
      <c r="C192">
        <v>0</v>
      </c>
      <c r="D192">
        <v>0</v>
      </c>
      <c r="E192" s="3" t="e">
        <f t="shared" si="6"/>
        <v>#DIV/0!</v>
      </c>
      <c r="F192">
        <v>0</v>
      </c>
      <c r="G192">
        <v>0</v>
      </c>
      <c r="H192">
        <v>0</v>
      </c>
      <c r="I192" s="3">
        <f>(USD!I192-(USDJPY!I192*-1))/2</f>
        <v>0.32962073324905183</v>
      </c>
      <c r="J192">
        <v>0</v>
      </c>
      <c r="K192">
        <v>0</v>
      </c>
      <c r="L192">
        <v>0</v>
      </c>
      <c r="M192" s="3">
        <f>(USD!M192-(USDJPY!M192*-1))/2</f>
        <v>0.32823643098727651</v>
      </c>
      <c r="N192" s="3">
        <f>(USD!N192+USDJPY!N192)/2</f>
        <v>0.46600418746980188</v>
      </c>
      <c r="O192" t="str">
        <f t="shared" si="5"/>
        <v>INSERT INTO jos_sentixdb_calculateddata (datum,code,gruppe,frist,wert,wert2) VALUES ('2013-01-11','EY','I','K',0.3296,0.4660);</v>
      </c>
      <c r="P192" s="3"/>
    </row>
    <row r="193" spans="1:16" x14ac:dyDescent="0.2">
      <c r="A193" s="2">
        <v>41278</v>
      </c>
      <c r="B193">
        <v>0</v>
      </c>
      <c r="C193">
        <v>0</v>
      </c>
      <c r="D193">
        <v>0</v>
      </c>
      <c r="E193" s="3" t="e">
        <f t="shared" si="6"/>
        <v>#DIV/0!</v>
      </c>
      <c r="F193">
        <v>0</v>
      </c>
      <c r="G193">
        <v>0</v>
      </c>
      <c r="H193">
        <v>0</v>
      </c>
      <c r="I193" s="3">
        <f>(USD!I193-(USDJPY!I193*-1))/2</f>
        <v>0.16225236864771747</v>
      </c>
      <c r="J193">
        <v>0</v>
      </c>
      <c r="K193">
        <v>0</v>
      </c>
      <c r="L193">
        <v>0</v>
      </c>
      <c r="M193" s="3">
        <f>(USD!M193-(USDJPY!M193*-1))/2</f>
        <v>0.21151162790697675</v>
      </c>
      <c r="N193" s="3">
        <f>(USD!N193+USDJPY!N193)/2</f>
        <v>0.47580711354309169</v>
      </c>
      <c r="O193" t="str">
        <f t="shared" si="5"/>
        <v>INSERT INTO jos_sentixdb_calculateddata (datum,code,gruppe,frist,wert,wert2) VALUES ('2013-01-04','EY','I','K',0.1623,0.4758);</v>
      </c>
      <c r="P193" s="3"/>
    </row>
    <row r="194" spans="1:16" x14ac:dyDescent="0.2">
      <c r="A194" s="2">
        <v>41271</v>
      </c>
      <c r="B194">
        <v>0</v>
      </c>
      <c r="C194">
        <v>0</v>
      </c>
      <c r="D194">
        <v>0</v>
      </c>
      <c r="E194" s="3" t="e">
        <f t="shared" si="6"/>
        <v>#DIV/0!</v>
      </c>
      <c r="F194">
        <v>0</v>
      </c>
      <c r="G194">
        <v>0</v>
      </c>
      <c r="H194">
        <v>0</v>
      </c>
      <c r="I194" s="3">
        <f>(USD!I194-(USDJPY!I194*-1))/2</f>
        <v>0.25433829973707273</v>
      </c>
      <c r="J194">
        <v>0</v>
      </c>
      <c r="K194">
        <v>0</v>
      </c>
      <c r="L194">
        <v>0</v>
      </c>
      <c r="M194" s="3">
        <f>(USD!M194-(USDJPY!M194*-1))/2</f>
        <v>0.26821720513818603</v>
      </c>
      <c r="N194" s="3">
        <f>(USD!N194+USDJPY!N194)/2</f>
        <v>0.46255352277150641</v>
      </c>
      <c r="O194" t="str">
        <f t="shared" ref="O194:O257" si="7">"INSERT INTO jos_sentixdb_calculateddata (datum,code,gruppe,frist,wert,wert2) VALUES ('"&amp;TEXT(A194,"JJJJ-MM-TT")&amp;"','EY','I','K',"&amp;TEXT(I194,"0.0000")&amp;","&amp;TEXT(N194,"0.0000")&amp;");"</f>
        <v>INSERT INTO jos_sentixdb_calculateddata (datum,code,gruppe,frist,wert,wert2) VALUES ('2012-12-28','EY','I','K',0.2543,0.4626);</v>
      </c>
      <c r="P194" s="3"/>
    </row>
    <row r="195" spans="1:16" x14ac:dyDescent="0.2">
      <c r="A195" s="2">
        <v>41264</v>
      </c>
      <c r="B195">
        <v>0</v>
      </c>
      <c r="C195">
        <v>0</v>
      </c>
      <c r="D195">
        <v>0</v>
      </c>
      <c r="E195" s="3" t="e">
        <f t="shared" si="6"/>
        <v>#DIV/0!</v>
      </c>
      <c r="F195">
        <v>0</v>
      </c>
      <c r="G195">
        <v>0</v>
      </c>
      <c r="H195">
        <v>0</v>
      </c>
      <c r="I195" s="3">
        <f>(USD!I195-(USDJPY!I195*-1))/2</f>
        <v>0.25661039612234665</v>
      </c>
      <c r="J195">
        <v>0</v>
      </c>
      <c r="K195">
        <v>0</v>
      </c>
      <c r="L195">
        <v>0</v>
      </c>
      <c r="M195" s="3">
        <f>(USD!M195-(USDJPY!M195*-1))/2</f>
        <v>0.29336917562724019</v>
      </c>
      <c r="N195" s="3">
        <f>(USD!N195+USDJPY!N195)/2</f>
        <v>0.4501592990840303</v>
      </c>
      <c r="O195" t="str">
        <f t="shared" si="7"/>
        <v>INSERT INTO jos_sentixdb_calculateddata (datum,code,gruppe,frist,wert,wert2) VALUES ('2012-12-21','EY','I','K',0.2566,0.4502);</v>
      </c>
      <c r="P195" s="3"/>
    </row>
    <row r="196" spans="1:16" x14ac:dyDescent="0.2">
      <c r="A196" s="2">
        <v>41257</v>
      </c>
      <c r="B196">
        <v>0</v>
      </c>
      <c r="C196">
        <v>0</v>
      </c>
      <c r="D196">
        <v>0</v>
      </c>
      <c r="E196" s="3" t="e">
        <f t="shared" si="6"/>
        <v>#DIV/0!</v>
      </c>
      <c r="F196">
        <v>0</v>
      </c>
      <c r="G196">
        <v>0</v>
      </c>
      <c r="H196">
        <v>0</v>
      </c>
      <c r="I196" s="3">
        <f>(USD!I196-(USDJPY!I196*-1))/2</f>
        <v>0.25051759834368531</v>
      </c>
      <c r="J196">
        <v>0</v>
      </c>
      <c r="K196">
        <v>0</v>
      </c>
      <c r="L196">
        <v>0</v>
      </c>
      <c r="M196" s="3">
        <f>(USD!M196-(USDJPY!M196*-1))/2</f>
        <v>0.24675257693979649</v>
      </c>
      <c r="N196" s="3">
        <f>(USD!N196+USDJPY!N196)/2</f>
        <v>0.53175217170265909</v>
      </c>
      <c r="O196" t="str">
        <f t="shared" si="7"/>
        <v>INSERT INTO jos_sentixdb_calculateddata (datum,code,gruppe,frist,wert,wert2) VALUES ('2012-12-14','EY','I','K',0.2505,0.5318);</v>
      </c>
      <c r="P196" s="3"/>
    </row>
    <row r="197" spans="1:16" x14ac:dyDescent="0.2">
      <c r="A197" s="2">
        <v>41250</v>
      </c>
      <c r="B197">
        <v>0</v>
      </c>
      <c r="C197">
        <v>0</v>
      </c>
      <c r="D197">
        <v>0</v>
      </c>
      <c r="E197" s="3" t="e">
        <f t="shared" si="6"/>
        <v>#DIV/0!</v>
      </c>
      <c r="F197">
        <v>0</v>
      </c>
      <c r="G197">
        <v>0</v>
      </c>
      <c r="H197">
        <v>0</v>
      </c>
      <c r="I197" s="3">
        <f>(USD!I197-(USDJPY!I197*-1))/2</f>
        <v>0.19290174170226748</v>
      </c>
      <c r="J197">
        <v>0</v>
      </c>
      <c r="K197">
        <v>0</v>
      </c>
      <c r="L197">
        <v>0</v>
      </c>
      <c r="M197" s="3">
        <f>(USD!M197-(USDJPY!M197*-1))/2</f>
        <v>0.20324585590128824</v>
      </c>
      <c r="N197" s="3">
        <f>(USD!N197+USDJPY!N197)/2</f>
        <v>0.47178869189911388</v>
      </c>
      <c r="O197" t="str">
        <f t="shared" si="7"/>
        <v>INSERT INTO jos_sentixdb_calculateddata (datum,code,gruppe,frist,wert,wert2) VALUES ('2012-12-07','EY','I','K',0.1929,0.4718);</v>
      </c>
      <c r="P197" s="3"/>
    </row>
    <row r="198" spans="1:16" x14ac:dyDescent="0.2">
      <c r="A198" s="2">
        <v>41243</v>
      </c>
      <c r="B198">
        <v>0</v>
      </c>
      <c r="C198">
        <v>0</v>
      </c>
      <c r="D198">
        <v>0</v>
      </c>
      <c r="E198" s="3" t="e">
        <f t="shared" si="6"/>
        <v>#DIV/0!</v>
      </c>
      <c r="F198">
        <v>0</v>
      </c>
      <c r="G198">
        <v>0</v>
      </c>
      <c r="H198">
        <v>0</v>
      </c>
      <c r="I198" s="3">
        <f>(USD!I198-(USDJPY!I198*-1))/2</f>
        <v>0.32459609083719354</v>
      </c>
      <c r="J198">
        <v>0</v>
      </c>
      <c r="K198">
        <v>0</v>
      </c>
      <c r="L198">
        <v>0</v>
      </c>
      <c r="M198" s="3">
        <f>(USD!M198-(USDJPY!M198*-1))/2</f>
        <v>0.31298755699609959</v>
      </c>
      <c r="N198" s="3">
        <f>(USD!N198+USDJPY!N198)/2</f>
        <v>0.47856465967148271</v>
      </c>
      <c r="O198" t="str">
        <f t="shared" si="7"/>
        <v>INSERT INTO jos_sentixdb_calculateddata (datum,code,gruppe,frist,wert,wert2) VALUES ('2012-11-30','EY','I','K',0.3246,0.4786);</v>
      </c>
      <c r="P198" s="3"/>
    </row>
    <row r="199" spans="1:16" x14ac:dyDescent="0.2">
      <c r="A199" s="2">
        <v>41236</v>
      </c>
      <c r="B199">
        <v>0</v>
      </c>
      <c r="C199">
        <v>0</v>
      </c>
      <c r="D199">
        <v>0</v>
      </c>
      <c r="E199" s="3" t="e">
        <f t="shared" si="6"/>
        <v>#DIV/0!</v>
      </c>
      <c r="F199">
        <v>0</v>
      </c>
      <c r="G199">
        <v>0</v>
      </c>
      <c r="H199">
        <v>0</v>
      </c>
      <c r="I199" s="3">
        <f>(USD!I199-(USDJPY!I199*-1))/2</f>
        <v>0.26809954751131221</v>
      </c>
      <c r="J199">
        <v>0</v>
      </c>
      <c r="K199">
        <v>0</v>
      </c>
      <c r="L199">
        <v>0</v>
      </c>
      <c r="M199" s="3">
        <f>(USD!M199-(USDJPY!M199*-1))/2</f>
        <v>0.23671073934160819</v>
      </c>
      <c r="N199" s="3">
        <f>(USD!N199+USDJPY!N199)/2</f>
        <v>0.47517539125742037</v>
      </c>
      <c r="O199" t="str">
        <f t="shared" si="7"/>
        <v>INSERT INTO jos_sentixdb_calculateddata (datum,code,gruppe,frist,wert,wert2) VALUES ('2012-11-23','EY','I','K',0.2681,0.4752);</v>
      </c>
      <c r="P199" s="3"/>
    </row>
    <row r="200" spans="1:16" x14ac:dyDescent="0.2">
      <c r="A200" s="2">
        <v>41229</v>
      </c>
      <c r="B200">
        <v>0</v>
      </c>
      <c r="C200">
        <v>0</v>
      </c>
      <c r="D200">
        <v>0</v>
      </c>
      <c r="E200" s="3" t="e">
        <f t="shared" si="6"/>
        <v>#DIV/0!</v>
      </c>
      <c r="F200">
        <v>0</v>
      </c>
      <c r="G200">
        <v>0</v>
      </c>
      <c r="H200">
        <v>0</v>
      </c>
      <c r="I200" s="3">
        <f>(USD!I200-(USDJPY!I200*-1))/2</f>
        <v>8.8416546232923401E-2</v>
      </c>
      <c r="J200">
        <v>0</v>
      </c>
      <c r="K200">
        <v>0</v>
      </c>
      <c r="L200">
        <v>0</v>
      </c>
      <c r="M200" s="3">
        <f>(USD!M200-(USDJPY!M200*-1))/2</f>
        <v>8.4646123107661564E-2</v>
      </c>
      <c r="N200" s="3">
        <f>(USD!N200+USDJPY!N200)/2</f>
        <v>0.48515470543442574</v>
      </c>
      <c r="O200" t="str">
        <f t="shared" si="7"/>
        <v>INSERT INTO jos_sentixdb_calculateddata (datum,code,gruppe,frist,wert,wert2) VALUES ('2012-11-16','EY','I','K',0.0884,0.4852);</v>
      </c>
      <c r="P200" s="3"/>
    </row>
    <row r="201" spans="1:16" x14ac:dyDescent="0.2">
      <c r="A201" s="2">
        <v>41222</v>
      </c>
      <c r="B201">
        <v>0</v>
      </c>
      <c r="C201">
        <v>0</v>
      </c>
      <c r="D201">
        <v>0</v>
      </c>
      <c r="E201" s="3" t="e">
        <f t="shared" si="6"/>
        <v>#DIV/0!</v>
      </c>
      <c r="F201">
        <v>0</v>
      </c>
      <c r="G201">
        <v>0</v>
      </c>
      <c r="H201">
        <v>0</v>
      </c>
      <c r="I201" s="3">
        <f>(USD!I201-(USDJPY!I201*-1))/2</f>
        <v>-1.3218048101769034E-2</v>
      </c>
      <c r="J201">
        <v>0</v>
      </c>
      <c r="K201">
        <v>0</v>
      </c>
      <c r="L201">
        <v>0</v>
      </c>
      <c r="M201" s="3">
        <f>(USD!M201-(USDJPY!M201*-1))/2</f>
        <v>1.0116791312365536E-2</v>
      </c>
      <c r="N201" s="3">
        <f>(USD!N201+USDJPY!N201)/2</f>
        <v>0.49008810572687223</v>
      </c>
      <c r="O201" t="str">
        <f t="shared" si="7"/>
        <v>INSERT INTO jos_sentixdb_calculateddata (datum,code,gruppe,frist,wert,wert2) VALUES ('2012-11-09','EY','I','K',-0.0132,0.4901);</v>
      </c>
      <c r="P201" s="3"/>
    </row>
    <row r="202" spans="1:16" x14ac:dyDescent="0.2">
      <c r="A202" s="2">
        <v>41215</v>
      </c>
      <c r="B202">
        <v>0</v>
      </c>
      <c r="C202">
        <v>0</v>
      </c>
      <c r="D202">
        <v>0</v>
      </c>
      <c r="E202" s="3" t="e">
        <f t="shared" si="6"/>
        <v>#DIV/0!</v>
      </c>
      <c r="F202">
        <v>0</v>
      </c>
      <c r="G202">
        <v>0</v>
      </c>
      <c r="H202">
        <v>0</v>
      </c>
      <c r="I202" s="3">
        <f>(USD!I202-(USDJPY!I202*-1))/2</f>
        <v>0.11770214414879876</v>
      </c>
      <c r="J202">
        <v>0</v>
      </c>
      <c r="K202">
        <v>0</v>
      </c>
      <c r="L202">
        <v>0</v>
      </c>
      <c r="M202" s="3">
        <f>(USD!M202-(USDJPY!M202*-1))/2</f>
        <v>0.13653784489471837</v>
      </c>
      <c r="N202" s="3">
        <f>(USD!N202+USDJPY!N202)/2</f>
        <v>0.52819471377746563</v>
      </c>
      <c r="O202" t="str">
        <f t="shared" si="7"/>
        <v>INSERT INTO jos_sentixdb_calculateddata (datum,code,gruppe,frist,wert,wert2) VALUES ('2012-11-02','EY','I','K',0.1177,0.5282);</v>
      </c>
      <c r="P202" s="3"/>
    </row>
    <row r="203" spans="1:16" x14ac:dyDescent="0.2">
      <c r="A203" s="2">
        <v>41208</v>
      </c>
      <c r="B203">
        <v>0</v>
      </c>
      <c r="C203">
        <v>0</v>
      </c>
      <c r="D203">
        <v>0</v>
      </c>
      <c r="E203" s="3" t="e">
        <f t="shared" si="6"/>
        <v>#DIV/0!</v>
      </c>
      <c r="F203">
        <v>0</v>
      </c>
      <c r="G203">
        <v>0</v>
      </c>
      <c r="H203">
        <v>0</v>
      </c>
      <c r="I203" s="3">
        <f>(USD!I203-(USDJPY!I203*-1))/2</f>
        <v>0.14123093681917212</v>
      </c>
      <c r="J203">
        <v>0</v>
      </c>
      <c r="K203">
        <v>0</v>
      </c>
      <c r="L203">
        <v>0</v>
      </c>
      <c r="M203" s="3">
        <f>(USD!M203-(USDJPY!M203*-1))/2</f>
        <v>0.12606490872210954</v>
      </c>
      <c r="N203" s="3">
        <f>(USD!N203+USDJPY!N203)/2</f>
        <v>0.55000000000000004</v>
      </c>
      <c r="O203" t="str">
        <f t="shared" si="7"/>
        <v>INSERT INTO jos_sentixdb_calculateddata (datum,code,gruppe,frist,wert,wert2) VALUES ('2012-10-26','EY','I','K',0.1412,0.5500);</v>
      </c>
      <c r="P203" s="3"/>
    </row>
    <row r="204" spans="1:16" x14ac:dyDescent="0.2">
      <c r="A204" s="2">
        <v>41201</v>
      </c>
      <c r="B204">
        <v>0</v>
      </c>
      <c r="C204">
        <v>0</v>
      </c>
      <c r="D204">
        <v>0</v>
      </c>
      <c r="E204" s="3" t="e">
        <f t="shared" si="6"/>
        <v>#DIV/0!</v>
      </c>
      <c r="F204">
        <v>0</v>
      </c>
      <c r="G204">
        <v>0</v>
      </c>
      <c r="H204">
        <v>0</v>
      </c>
      <c r="I204" s="3">
        <f>(USD!I204-(USDJPY!I204*-1))/2</f>
        <v>0.20221036585365854</v>
      </c>
      <c r="J204">
        <v>0</v>
      </c>
      <c r="K204">
        <v>0</v>
      </c>
      <c r="L204">
        <v>0</v>
      </c>
      <c r="M204" s="3">
        <f>(USD!M204-(USDJPY!M204*-1))/2</f>
        <v>0.17693452380952379</v>
      </c>
      <c r="N204" s="3">
        <f>(USD!N204+USDJPY!N204)/2</f>
        <v>0.50342261904761898</v>
      </c>
      <c r="O204" t="str">
        <f t="shared" si="7"/>
        <v>INSERT INTO jos_sentixdb_calculateddata (datum,code,gruppe,frist,wert,wert2) VALUES ('2012-10-19','EY','I','K',0.2022,0.5034);</v>
      </c>
      <c r="P204" s="3"/>
    </row>
    <row r="205" spans="1:16" x14ac:dyDescent="0.2">
      <c r="A205" s="2">
        <v>41194</v>
      </c>
      <c r="B205">
        <v>0</v>
      </c>
      <c r="C205">
        <v>0</v>
      </c>
      <c r="D205">
        <v>0</v>
      </c>
      <c r="E205" s="3" t="e">
        <f t="shared" si="6"/>
        <v>#DIV/0!</v>
      </c>
      <c r="F205">
        <v>0</v>
      </c>
      <c r="G205">
        <v>0</v>
      </c>
      <c r="H205">
        <v>0</v>
      </c>
      <c r="I205" s="3">
        <f>(USD!I205-(USDJPY!I205*-1))/2</f>
        <v>8.9972047519217335E-2</v>
      </c>
      <c r="J205">
        <v>0</v>
      </c>
      <c r="K205">
        <v>0</v>
      </c>
      <c r="L205">
        <v>0</v>
      </c>
      <c r="M205" s="3">
        <f>(USD!M205-(USDJPY!M205*-1))/2</f>
        <v>7.098089859767398E-2</v>
      </c>
      <c r="N205" s="3">
        <f>(USD!N205+USDJPY!N205)/2</f>
        <v>0.59563469480074127</v>
      </c>
      <c r="O205" t="str">
        <f t="shared" si="7"/>
        <v>INSERT INTO jos_sentixdb_calculateddata (datum,code,gruppe,frist,wert,wert2) VALUES ('2012-10-12','EY','I','K',0.0900,0.5956);</v>
      </c>
      <c r="P205" s="3"/>
    </row>
    <row r="206" spans="1:16" x14ac:dyDescent="0.2">
      <c r="A206" s="2">
        <v>41187</v>
      </c>
      <c r="B206">
        <v>0</v>
      </c>
      <c r="C206">
        <v>0</v>
      </c>
      <c r="D206">
        <v>0</v>
      </c>
      <c r="E206" s="3" t="e">
        <f t="shared" si="6"/>
        <v>#DIV/0!</v>
      </c>
      <c r="F206">
        <v>0</v>
      </c>
      <c r="G206">
        <v>0</v>
      </c>
      <c r="H206">
        <v>0</v>
      </c>
      <c r="I206" s="3">
        <f>(USD!I206-(USDJPY!I206*-1))/2</f>
        <v>8.8438507600184249E-2</v>
      </c>
      <c r="J206">
        <v>0</v>
      </c>
      <c r="K206">
        <v>0</v>
      </c>
      <c r="L206">
        <v>0</v>
      </c>
      <c r="M206" s="3">
        <f>(USD!M206-(USDJPY!M206*-1))/2</f>
        <v>6.7101511263187905E-2</v>
      </c>
      <c r="N206" s="3">
        <f>(USD!N206+USDJPY!N206)/2</f>
        <v>0.55531793555745645</v>
      </c>
      <c r="O206" t="str">
        <f t="shared" si="7"/>
        <v>INSERT INTO jos_sentixdb_calculateddata (datum,code,gruppe,frist,wert,wert2) VALUES ('2012-10-05','EY','I','K',0.0884,0.5553);</v>
      </c>
      <c r="P206" s="3"/>
    </row>
    <row r="207" spans="1:16" x14ac:dyDescent="0.2">
      <c r="A207" s="2">
        <v>41180</v>
      </c>
      <c r="B207">
        <v>0</v>
      </c>
      <c r="C207">
        <v>0</v>
      </c>
      <c r="D207">
        <v>0</v>
      </c>
      <c r="E207" s="3" t="e">
        <f t="shared" si="6"/>
        <v>#DIV/0!</v>
      </c>
      <c r="F207">
        <v>0</v>
      </c>
      <c r="G207">
        <v>0</v>
      </c>
      <c r="H207">
        <v>0</v>
      </c>
      <c r="I207" s="3">
        <f>(USD!I207-(USDJPY!I207*-1))/2</f>
        <v>2.39136649514008E-2</v>
      </c>
      <c r="J207">
        <v>0</v>
      </c>
      <c r="K207">
        <v>0</v>
      </c>
      <c r="L207">
        <v>0</v>
      </c>
      <c r="M207" s="3">
        <f>(USD!M207-(USDJPY!M207*-1))/2</f>
        <v>4.9857061177815895E-2</v>
      </c>
      <c r="N207" s="3">
        <f>(USD!N207+USDJPY!N207)/2</f>
        <v>0.57374928530588898</v>
      </c>
      <c r="O207" t="str">
        <f t="shared" si="7"/>
        <v>INSERT INTO jos_sentixdb_calculateddata (datum,code,gruppe,frist,wert,wert2) VALUES ('2012-09-28','EY','I','K',0.0239,0.5737);</v>
      </c>
      <c r="P207" s="3"/>
    </row>
    <row r="208" spans="1:16" x14ac:dyDescent="0.2">
      <c r="A208" s="2">
        <v>41173</v>
      </c>
      <c r="B208">
        <v>0</v>
      </c>
      <c r="C208">
        <v>0</v>
      </c>
      <c r="D208">
        <v>0</v>
      </c>
      <c r="E208" s="3" t="e">
        <f t="shared" si="6"/>
        <v>#DIV/0!</v>
      </c>
      <c r="F208">
        <v>0</v>
      </c>
      <c r="G208">
        <v>0</v>
      </c>
      <c r="H208">
        <v>0</v>
      </c>
      <c r="I208" s="3">
        <f>(USD!I208-(USDJPY!I208*-1))/2</f>
        <v>9.2079207920792078E-2</v>
      </c>
      <c r="J208">
        <v>0</v>
      </c>
      <c r="K208">
        <v>0</v>
      </c>
      <c r="L208">
        <v>0</v>
      </c>
      <c r="M208" s="3">
        <f>(USD!M208-(USDJPY!M208*-1))/2</f>
        <v>0.12168458781362007</v>
      </c>
      <c r="N208" s="3">
        <f>(USD!N208+USDJPY!N208)/2</f>
        <v>0.5874671445639188</v>
      </c>
      <c r="O208" t="str">
        <f t="shared" si="7"/>
        <v>INSERT INTO jos_sentixdb_calculateddata (datum,code,gruppe,frist,wert,wert2) VALUES ('2012-09-21','EY','I','K',0.0921,0.5875);</v>
      </c>
      <c r="P208" s="3"/>
    </row>
    <row r="209" spans="1:16" x14ac:dyDescent="0.2">
      <c r="A209" s="2">
        <v>41166</v>
      </c>
      <c r="B209">
        <v>0</v>
      </c>
      <c r="C209">
        <v>0</v>
      </c>
      <c r="D209">
        <v>0</v>
      </c>
      <c r="E209" s="3" t="e">
        <f t="shared" si="6"/>
        <v>#DIV/0!</v>
      </c>
      <c r="F209">
        <v>0</v>
      </c>
      <c r="G209">
        <v>0</v>
      </c>
      <c r="H209">
        <v>0</v>
      </c>
      <c r="I209" s="3">
        <f>(USD!I209-(USDJPY!I209*-1))/2</f>
        <v>0.10592775548008643</v>
      </c>
      <c r="J209">
        <v>0</v>
      </c>
      <c r="K209">
        <v>0</v>
      </c>
      <c r="L209">
        <v>0</v>
      </c>
      <c r="M209" s="3">
        <f>(USD!M209-(USDJPY!M209*-1))/2</f>
        <v>0.1658580690689366</v>
      </c>
      <c r="N209" s="3">
        <f>(USD!N209+USDJPY!N209)/2</f>
        <v>0.44183978006145341</v>
      </c>
      <c r="O209" t="str">
        <f t="shared" si="7"/>
        <v>INSERT INTO jos_sentixdb_calculateddata (datum,code,gruppe,frist,wert,wert2) VALUES ('2012-09-14','EY','I','K',0.1059,0.4418);</v>
      </c>
      <c r="P209" s="3"/>
    </row>
    <row r="210" spans="1:16" x14ac:dyDescent="0.2">
      <c r="A210" s="2">
        <v>41159</v>
      </c>
      <c r="B210">
        <v>0</v>
      </c>
      <c r="C210">
        <v>0</v>
      </c>
      <c r="D210">
        <v>0</v>
      </c>
      <c r="E210" s="3" t="e">
        <f t="shared" si="6"/>
        <v>#DIV/0!</v>
      </c>
      <c r="F210">
        <v>0</v>
      </c>
      <c r="G210">
        <v>0</v>
      </c>
      <c r="H210">
        <v>0</v>
      </c>
      <c r="I210" s="3">
        <f>(USD!I210-(USDJPY!I210*-1))/2</f>
        <v>0.22221580851227585</v>
      </c>
      <c r="J210">
        <v>0</v>
      </c>
      <c r="K210">
        <v>0</v>
      </c>
      <c r="L210">
        <v>0</v>
      </c>
      <c r="M210" s="3">
        <f>(USD!M210-(USDJPY!M210*-1))/2</f>
        <v>0.19976098463341818</v>
      </c>
      <c r="N210" s="3">
        <f>(USD!N210+USDJPY!N210)/2</f>
        <v>0.49446418432572026</v>
      </c>
      <c r="O210" t="str">
        <f t="shared" si="7"/>
        <v>INSERT INTO jos_sentixdb_calculateddata (datum,code,gruppe,frist,wert,wert2) VALUES ('2012-09-07','EY','I','K',0.2222,0.4945);</v>
      </c>
      <c r="P210" s="3"/>
    </row>
    <row r="211" spans="1:16" x14ac:dyDescent="0.2">
      <c r="A211" s="2">
        <v>41152</v>
      </c>
      <c r="B211">
        <v>0</v>
      </c>
      <c r="C211">
        <v>0</v>
      </c>
      <c r="D211">
        <v>0</v>
      </c>
      <c r="E211" s="3" t="e">
        <f t="shared" si="6"/>
        <v>#DIV/0!</v>
      </c>
      <c r="F211">
        <v>0</v>
      </c>
      <c r="G211">
        <v>0</v>
      </c>
      <c r="H211">
        <v>0</v>
      </c>
      <c r="I211" s="3">
        <f>(USD!I211-(USDJPY!I211*-1))/2</f>
        <v>1.6646627733882972E-2</v>
      </c>
      <c r="J211">
        <v>0</v>
      </c>
      <c r="K211">
        <v>0</v>
      </c>
      <c r="L211">
        <v>0</v>
      </c>
      <c r="M211" s="3">
        <f>(USD!M211-(USDJPY!M211*-1))/2</f>
        <v>1.4847956921127654E-2</v>
      </c>
      <c r="N211" s="3">
        <f>(USD!N211+USDJPY!N211)/2</f>
        <v>0.55704135111008724</v>
      </c>
      <c r="O211" t="str">
        <f t="shared" si="7"/>
        <v>INSERT INTO jos_sentixdb_calculateddata (datum,code,gruppe,frist,wert,wert2) VALUES ('2012-08-31','EY','I','K',0.0166,0.5570);</v>
      </c>
      <c r="P211" s="3"/>
    </row>
    <row r="212" spans="1:16" x14ac:dyDescent="0.2">
      <c r="A212" s="2">
        <v>41145</v>
      </c>
      <c r="B212">
        <v>0</v>
      </c>
      <c r="C212">
        <v>0</v>
      </c>
      <c r="D212">
        <v>0</v>
      </c>
      <c r="E212" s="3" t="e">
        <f t="shared" si="6"/>
        <v>#DIV/0!</v>
      </c>
      <c r="F212">
        <v>0</v>
      </c>
      <c r="G212">
        <v>0</v>
      </c>
      <c r="H212">
        <v>0</v>
      </c>
      <c r="I212" s="3">
        <f>(USD!I212-(USDJPY!I212*-1))/2</f>
        <v>4.6382515197301376E-2</v>
      </c>
      <c r="J212">
        <v>0</v>
      </c>
      <c r="K212">
        <v>0</v>
      </c>
      <c r="L212">
        <v>0</v>
      </c>
      <c r="M212" s="3">
        <f>(USD!M212-(USDJPY!M212*-1))/2</f>
        <v>4.0149969955229056E-2</v>
      </c>
      <c r="N212" s="3">
        <f>(USD!N212+USDJPY!N212)/2</f>
        <v>0.56385994905083914</v>
      </c>
      <c r="O212" t="str">
        <f t="shared" si="7"/>
        <v>INSERT INTO jos_sentixdb_calculateddata (datum,code,gruppe,frist,wert,wert2) VALUES ('2012-08-24','EY','I','K',0.0464,0.5639);</v>
      </c>
      <c r="P212" s="3"/>
    </row>
    <row r="213" spans="1:16" x14ac:dyDescent="0.2">
      <c r="A213" s="2">
        <v>41138</v>
      </c>
      <c r="B213">
        <v>0</v>
      </c>
      <c r="C213">
        <v>0</v>
      </c>
      <c r="D213">
        <v>0</v>
      </c>
      <c r="E213" s="3" t="e">
        <f t="shared" si="6"/>
        <v>#DIV/0!</v>
      </c>
      <c r="F213">
        <v>0</v>
      </c>
      <c r="G213">
        <v>0</v>
      </c>
      <c r="H213">
        <v>0</v>
      </c>
      <c r="I213" s="3">
        <f>(USD!I213-(USDJPY!I213*-1))/2</f>
        <v>5.5391942990110528E-2</v>
      </c>
      <c r="J213">
        <v>0</v>
      </c>
      <c r="K213">
        <v>0</v>
      </c>
      <c r="L213">
        <v>0</v>
      </c>
      <c r="M213" s="3">
        <f>(USD!M213-(USDJPY!M213*-1))/2</f>
        <v>6.1739592494869537E-2</v>
      </c>
      <c r="N213" s="3">
        <f>(USD!N213+USDJPY!N213)/2</f>
        <v>0.51899186455584867</v>
      </c>
      <c r="O213" t="str">
        <f t="shared" si="7"/>
        <v>INSERT INTO jos_sentixdb_calculateddata (datum,code,gruppe,frist,wert,wert2) VALUES ('2012-08-17','EY','I','K',0.0554,0.5190);</v>
      </c>
      <c r="P213" s="3"/>
    </row>
    <row r="214" spans="1:16" x14ac:dyDescent="0.2">
      <c r="A214" s="2">
        <v>41131</v>
      </c>
      <c r="B214">
        <v>0</v>
      </c>
      <c r="C214">
        <v>0</v>
      </c>
      <c r="D214">
        <v>0</v>
      </c>
      <c r="E214" s="3" t="e">
        <f t="shared" si="6"/>
        <v>#DIV/0!</v>
      </c>
      <c r="F214">
        <v>0</v>
      </c>
      <c r="G214">
        <v>0</v>
      </c>
      <c r="H214">
        <v>0</v>
      </c>
      <c r="I214" s="3">
        <f>(USD!I214-(USDJPY!I214*-1))/2</f>
        <v>-7.0803699622691924E-2</v>
      </c>
      <c r="J214">
        <v>0</v>
      </c>
      <c r="K214">
        <v>0</v>
      </c>
      <c r="L214">
        <v>0</v>
      </c>
      <c r="M214" s="3">
        <f>(USD!M214-(USDJPY!M214*-1))/2</f>
        <v>-4.3936225399604449E-2</v>
      </c>
      <c r="N214" s="3">
        <f>(USD!N214+USDJPY!N214)/2</f>
        <v>0.56107139383328475</v>
      </c>
      <c r="O214" t="str">
        <f t="shared" si="7"/>
        <v>INSERT INTO jos_sentixdb_calculateddata (datum,code,gruppe,frist,wert,wert2) VALUES ('2012-08-10','EY','I','K',-0.0708,0.5611);</v>
      </c>
      <c r="P214" s="3"/>
    </row>
    <row r="215" spans="1:16" x14ac:dyDescent="0.2">
      <c r="A215" s="2">
        <v>41124</v>
      </c>
      <c r="B215">
        <v>0</v>
      </c>
      <c r="C215">
        <v>0</v>
      </c>
      <c r="D215">
        <v>0</v>
      </c>
      <c r="E215" s="3" t="e">
        <f t="shared" si="6"/>
        <v>#DIV/0!</v>
      </c>
      <c r="F215">
        <v>0</v>
      </c>
      <c r="G215">
        <v>0</v>
      </c>
      <c r="H215">
        <v>0</v>
      </c>
      <c r="I215" s="3">
        <f>(USD!I215-(USDJPY!I215*-1))/2</f>
        <v>-7.9608585858585851E-2</v>
      </c>
      <c r="J215">
        <v>0</v>
      </c>
      <c r="K215">
        <v>0</v>
      </c>
      <c r="L215">
        <v>0</v>
      </c>
      <c r="M215" s="3">
        <f>(USD!M215-(USDJPY!M215*-1))/2</f>
        <v>-8.3256172839506162E-2</v>
      </c>
      <c r="N215" s="3">
        <f>(USD!N215+USDJPY!N215)/2</f>
        <v>0.48541666666666666</v>
      </c>
      <c r="O215" t="str">
        <f t="shared" si="7"/>
        <v>INSERT INTO jos_sentixdb_calculateddata (datum,code,gruppe,frist,wert,wert2) VALUES ('2012-08-03','EY','I','K',-0.0796,0.4854);</v>
      </c>
      <c r="P215" s="3"/>
    </row>
    <row r="216" spans="1:16" x14ac:dyDescent="0.2">
      <c r="A216" s="2">
        <v>41117</v>
      </c>
      <c r="B216">
        <v>0</v>
      </c>
      <c r="C216">
        <v>0</v>
      </c>
      <c r="D216">
        <v>0</v>
      </c>
      <c r="E216" s="3" t="e">
        <f t="shared" si="6"/>
        <v>#DIV/0!</v>
      </c>
      <c r="F216">
        <v>0</v>
      </c>
      <c r="G216">
        <v>0</v>
      </c>
      <c r="H216">
        <v>0</v>
      </c>
      <c r="I216" s="3">
        <f>(USD!I216-(USDJPY!I216*-1))/2</f>
        <v>1.9392372333548805E-3</v>
      </c>
      <c r="J216">
        <v>0</v>
      </c>
      <c r="K216">
        <v>0</v>
      </c>
      <c r="L216">
        <v>0</v>
      </c>
      <c r="M216" s="3">
        <f>(USD!M216-(USDJPY!M216*-1))/2</f>
        <v>7.4479404164766692E-3</v>
      </c>
      <c r="N216" s="3">
        <f>(USD!N216+USDJPY!N216)/2</f>
        <v>0.51157090743274058</v>
      </c>
      <c r="O216" t="str">
        <f t="shared" si="7"/>
        <v>INSERT INTO jos_sentixdb_calculateddata (datum,code,gruppe,frist,wert,wert2) VALUES ('2012-07-27','EY','I','K',0.0019,0.5116);</v>
      </c>
      <c r="P216" s="3"/>
    </row>
    <row r="217" spans="1:16" x14ac:dyDescent="0.2">
      <c r="A217" s="2">
        <v>41110</v>
      </c>
      <c r="B217">
        <v>0</v>
      </c>
      <c r="C217">
        <v>0</v>
      </c>
      <c r="D217">
        <v>0</v>
      </c>
      <c r="E217" s="3" t="e">
        <f t="shared" si="6"/>
        <v>#DIV/0!</v>
      </c>
      <c r="F217">
        <v>0</v>
      </c>
      <c r="G217">
        <v>0</v>
      </c>
      <c r="H217">
        <v>0</v>
      </c>
      <c r="I217" s="3">
        <f>(USD!I217-(USDJPY!I217*-1))/2</f>
        <v>-0.12745098039215685</v>
      </c>
      <c r="J217">
        <v>0</v>
      </c>
      <c r="K217">
        <v>0</v>
      </c>
      <c r="L217">
        <v>0</v>
      </c>
      <c r="M217" s="3">
        <f>(USD!M217-(USDJPY!M217*-1))/2</f>
        <v>-0.15451174289245984</v>
      </c>
      <c r="N217" s="3">
        <f>(USD!N217+USDJPY!N217)/2</f>
        <v>0.5042199101171424</v>
      </c>
      <c r="O217" t="str">
        <f t="shared" si="7"/>
        <v>INSERT INTO jos_sentixdb_calculateddata (datum,code,gruppe,frist,wert,wert2) VALUES ('2012-07-20','EY','I','K',-0.1275,0.5042);</v>
      </c>
      <c r="P217" s="3"/>
    </row>
    <row r="218" spans="1:16" x14ac:dyDescent="0.2">
      <c r="A218" s="2">
        <v>41103</v>
      </c>
      <c r="B218">
        <v>0</v>
      </c>
      <c r="C218">
        <v>0</v>
      </c>
      <c r="D218">
        <v>0</v>
      </c>
      <c r="E218" s="3" t="e">
        <f t="shared" si="6"/>
        <v>#DIV/0!</v>
      </c>
      <c r="F218">
        <v>0</v>
      </c>
      <c r="G218">
        <v>0</v>
      </c>
      <c r="H218">
        <v>0</v>
      </c>
      <c r="I218" s="3">
        <f>(USD!I218-(USDJPY!I218*-1))/2</f>
        <v>-0.16114196163935546</v>
      </c>
      <c r="J218">
        <v>0</v>
      </c>
      <c r="K218">
        <v>0</v>
      </c>
      <c r="L218">
        <v>0</v>
      </c>
      <c r="M218" s="3">
        <f>(USD!M218-(USDJPY!M218*-1))/2</f>
        <v>-0.16800186382623905</v>
      </c>
      <c r="N218" s="3">
        <f>(USD!N218+USDJPY!N218)/2</f>
        <v>0.43500314725044759</v>
      </c>
      <c r="O218" t="str">
        <f t="shared" si="7"/>
        <v>INSERT INTO jos_sentixdb_calculateddata (datum,code,gruppe,frist,wert,wert2) VALUES ('2012-07-13','EY','I','K',-0.1611,0.4350);</v>
      </c>
      <c r="P218" s="3"/>
    </row>
    <row r="219" spans="1:16" x14ac:dyDescent="0.2">
      <c r="A219" s="2">
        <v>41096</v>
      </c>
      <c r="B219">
        <v>0</v>
      </c>
      <c r="C219">
        <v>0</v>
      </c>
      <c r="D219">
        <v>0</v>
      </c>
      <c r="E219" s="3" t="e">
        <f t="shared" si="6"/>
        <v>#DIV/0!</v>
      </c>
      <c r="F219">
        <v>0</v>
      </c>
      <c r="G219">
        <v>0</v>
      </c>
      <c r="H219">
        <v>0</v>
      </c>
      <c r="I219" s="3">
        <f>(USD!I219-(USDJPY!I219*-1))/2</f>
        <v>-0.1252241268019795</v>
      </c>
      <c r="J219">
        <v>0</v>
      </c>
      <c r="K219">
        <v>0</v>
      </c>
      <c r="L219">
        <v>0</v>
      </c>
      <c r="M219" s="3">
        <f>(USD!M219-(USDJPY!M219*-1))/2</f>
        <v>-0.14014431890144319</v>
      </c>
      <c r="N219" s="3">
        <f>(USD!N219+USDJPY!N219)/2</f>
        <v>0.42556577675565777</v>
      </c>
      <c r="O219" t="str">
        <f t="shared" si="7"/>
        <v>INSERT INTO jos_sentixdb_calculateddata (datum,code,gruppe,frist,wert,wert2) VALUES ('2012-07-06','EY','I','K',-0.1252,0.4256);</v>
      </c>
      <c r="P219" s="3"/>
    </row>
    <row r="220" spans="1:16" x14ac:dyDescent="0.2">
      <c r="A220" s="2">
        <v>41089</v>
      </c>
      <c r="B220">
        <v>0</v>
      </c>
      <c r="C220">
        <v>0</v>
      </c>
      <c r="D220">
        <v>0</v>
      </c>
      <c r="E220" s="3" t="e">
        <f t="shared" si="6"/>
        <v>#DIV/0!</v>
      </c>
      <c r="F220">
        <v>0</v>
      </c>
      <c r="G220">
        <v>0</v>
      </c>
      <c r="H220">
        <v>0</v>
      </c>
      <c r="I220" s="3">
        <f>(USD!I220-(USDJPY!I220*-1))/2</f>
        <v>0.11861146730170362</v>
      </c>
      <c r="J220">
        <v>0</v>
      </c>
      <c r="K220">
        <v>0</v>
      </c>
      <c r="L220">
        <v>0</v>
      </c>
      <c r="M220" s="3">
        <f>(USD!M220-(USDJPY!M220*-1))/2</f>
        <v>4.1096048590101852E-2</v>
      </c>
      <c r="N220" s="3">
        <f>(USD!N220+USDJPY!N220)/2</f>
        <v>0.45317275197647477</v>
      </c>
      <c r="O220" t="str">
        <f t="shared" si="7"/>
        <v>INSERT INTO jos_sentixdb_calculateddata (datum,code,gruppe,frist,wert,wert2) VALUES ('2012-06-29','EY','I','K',0.1186,0.4532);</v>
      </c>
      <c r="P220" s="3"/>
    </row>
    <row r="221" spans="1:16" x14ac:dyDescent="0.2">
      <c r="A221" s="2">
        <v>41082</v>
      </c>
      <c r="B221">
        <v>0</v>
      </c>
      <c r="C221">
        <v>0</v>
      </c>
      <c r="D221">
        <v>0</v>
      </c>
      <c r="E221" s="3" t="e">
        <f t="shared" si="6"/>
        <v>#DIV/0!</v>
      </c>
      <c r="F221">
        <v>0</v>
      </c>
      <c r="G221">
        <v>0</v>
      </c>
      <c r="H221">
        <v>0</v>
      </c>
      <c r="I221" s="3">
        <f>(USD!I221-(USDJPY!I221*-1))/2</f>
        <v>-5.7690997069447303E-2</v>
      </c>
      <c r="J221">
        <v>0</v>
      </c>
      <c r="K221">
        <v>0</v>
      </c>
      <c r="L221">
        <v>0</v>
      </c>
      <c r="M221" s="3">
        <f>(USD!M221-(USDJPY!M221*-1))/2</f>
        <v>-3.3381138420453982E-2</v>
      </c>
      <c r="N221" s="3">
        <f>(USD!N221+USDJPY!N221)/2</f>
        <v>0.47845474177010699</v>
      </c>
      <c r="O221" t="str">
        <f t="shared" si="7"/>
        <v>INSERT INTO jos_sentixdb_calculateddata (datum,code,gruppe,frist,wert,wert2) VALUES ('2012-06-22','EY','I','K',-0.0577,0.4785);</v>
      </c>
      <c r="P221" s="3"/>
    </row>
    <row r="222" spans="1:16" x14ac:dyDescent="0.2">
      <c r="A222" s="2">
        <v>41075</v>
      </c>
      <c r="B222">
        <v>0</v>
      </c>
      <c r="C222">
        <v>0</v>
      </c>
      <c r="D222">
        <v>0</v>
      </c>
      <c r="E222" s="3" t="e">
        <f t="shared" si="6"/>
        <v>#DIV/0!</v>
      </c>
      <c r="F222">
        <v>0</v>
      </c>
      <c r="G222">
        <v>0</v>
      </c>
      <c r="H222">
        <v>0</v>
      </c>
      <c r="I222" s="3">
        <f>(USD!I222-(USDJPY!I222*-1))/2</f>
        <v>2.1576524741081703E-2</v>
      </c>
      <c r="J222">
        <v>0</v>
      </c>
      <c r="K222">
        <v>0</v>
      </c>
      <c r="L222">
        <v>0</v>
      </c>
      <c r="M222" s="3">
        <f>(USD!M222-(USDJPY!M222*-1))/2</f>
        <v>-3.1915714726767519E-2</v>
      </c>
      <c r="N222" s="3">
        <f>(USD!N222+USDJPY!N222)/2</f>
        <v>0.51445662241432544</v>
      </c>
      <c r="O222" t="str">
        <f t="shared" si="7"/>
        <v>INSERT INTO jos_sentixdb_calculateddata (datum,code,gruppe,frist,wert,wert2) VALUES ('2012-06-15','EY','I','K',0.0216,0.5145);</v>
      </c>
      <c r="P222" s="3"/>
    </row>
    <row r="223" spans="1:16" x14ac:dyDescent="0.2">
      <c r="A223" s="2">
        <v>41068</v>
      </c>
      <c r="B223">
        <v>0</v>
      </c>
      <c r="C223">
        <v>0</v>
      </c>
      <c r="D223">
        <v>0</v>
      </c>
      <c r="E223" s="3" t="e">
        <f t="shared" si="6"/>
        <v>#DIV/0!</v>
      </c>
      <c r="F223">
        <v>0</v>
      </c>
      <c r="G223">
        <v>0</v>
      </c>
      <c r="H223">
        <v>0</v>
      </c>
      <c r="I223" s="3">
        <f>(USD!I223-(USDJPY!I223*-1))/2</f>
        <v>-6.3529821304246933E-2</v>
      </c>
      <c r="J223">
        <v>0</v>
      </c>
      <c r="K223">
        <v>0</v>
      </c>
      <c r="L223">
        <v>0</v>
      </c>
      <c r="M223" s="3">
        <f>(USD!M223-(USDJPY!M223*-1))/2</f>
        <v>-7.5823908000324958E-2</v>
      </c>
      <c r="N223" s="3">
        <f>(USD!N223+USDJPY!N223)/2</f>
        <v>0.47011725625772904</v>
      </c>
      <c r="O223" t="str">
        <f t="shared" si="7"/>
        <v>INSERT INTO jos_sentixdb_calculateddata (datum,code,gruppe,frist,wert,wert2) VALUES ('2012-06-08','EY','I','K',-0.0635,0.4701);</v>
      </c>
      <c r="P223" s="3"/>
    </row>
    <row r="224" spans="1:16" x14ac:dyDescent="0.2">
      <c r="A224" s="2">
        <v>41061</v>
      </c>
      <c r="B224">
        <v>0</v>
      </c>
      <c r="C224">
        <v>0</v>
      </c>
      <c r="D224">
        <v>0</v>
      </c>
      <c r="E224" s="3" t="e">
        <f t="shared" si="6"/>
        <v>#DIV/0!</v>
      </c>
      <c r="F224">
        <v>0</v>
      </c>
      <c r="G224">
        <v>0</v>
      </c>
      <c r="H224">
        <v>0</v>
      </c>
      <c r="I224" s="3">
        <f>(USD!I224-(USDJPY!I224*-1))/2</f>
        <v>-0.16036655211912942</v>
      </c>
      <c r="J224">
        <v>0</v>
      </c>
      <c r="K224">
        <v>0</v>
      </c>
      <c r="L224">
        <v>0</v>
      </c>
      <c r="M224" s="3">
        <f>(USD!M224-(USDJPY!M224*-1))/2</f>
        <v>-0.19369461486025902</v>
      </c>
      <c r="N224" s="3">
        <f>(USD!N224+USDJPY!N224)/2</f>
        <v>0.39682174505794132</v>
      </c>
      <c r="O224" t="str">
        <f t="shared" si="7"/>
        <v>INSERT INTO jos_sentixdb_calculateddata (datum,code,gruppe,frist,wert,wert2) VALUES ('2012-06-01','EY','I','K',-0.1604,0.3968);</v>
      </c>
      <c r="P224" s="3"/>
    </row>
    <row r="225" spans="1:16" x14ac:dyDescent="0.2">
      <c r="A225" s="2">
        <v>41054</v>
      </c>
      <c r="B225">
        <v>0</v>
      </c>
      <c r="C225">
        <v>0</v>
      </c>
      <c r="D225">
        <v>0</v>
      </c>
      <c r="E225" s="3" t="e">
        <f t="shared" si="6"/>
        <v>#DIV/0!</v>
      </c>
      <c r="F225">
        <v>0</v>
      </c>
      <c r="G225">
        <v>0</v>
      </c>
      <c r="H225">
        <v>0</v>
      </c>
      <c r="I225" s="3">
        <f>(USD!I225-(USDJPY!I225*-1))/2</f>
        <v>-9.0497737556561084E-2</v>
      </c>
      <c r="J225">
        <v>0</v>
      </c>
      <c r="K225">
        <v>0</v>
      </c>
      <c r="L225">
        <v>0</v>
      </c>
      <c r="M225" s="3">
        <f>(USD!M225-(USDJPY!M225*-1))/2</f>
        <v>-0.14155982905982906</v>
      </c>
      <c r="N225" s="3">
        <f>(USD!N225+USDJPY!N225)/2</f>
        <v>0.38369269619269619</v>
      </c>
      <c r="O225" t="str">
        <f t="shared" si="7"/>
        <v>INSERT INTO jos_sentixdb_calculateddata (datum,code,gruppe,frist,wert,wert2) VALUES ('2012-05-25','EY','I','K',-0.0905,0.3837);</v>
      </c>
      <c r="P225" s="3"/>
    </row>
    <row r="226" spans="1:16" x14ac:dyDescent="0.2">
      <c r="A226" s="2">
        <v>41047</v>
      </c>
      <c r="B226">
        <v>0</v>
      </c>
      <c r="C226">
        <v>0</v>
      </c>
      <c r="D226">
        <v>0</v>
      </c>
      <c r="E226" s="3" t="e">
        <f t="shared" si="6"/>
        <v>#DIV/0!</v>
      </c>
      <c r="F226">
        <v>0</v>
      </c>
      <c r="G226">
        <v>0</v>
      </c>
      <c r="H226">
        <v>0</v>
      </c>
      <c r="I226" s="3">
        <f>(USD!I226-(USDJPY!I226*-1))/2</f>
        <v>-0.23170022726071562</v>
      </c>
      <c r="J226">
        <v>0</v>
      </c>
      <c r="K226">
        <v>0</v>
      </c>
      <c r="L226">
        <v>0</v>
      </c>
      <c r="M226" s="3">
        <f>(USD!M226-(USDJPY!M226*-1))/2</f>
        <v>-0.26965705200999318</v>
      </c>
      <c r="N226" s="3">
        <f>(USD!N226+USDJPY!N226)/2</f>
        <v>0.39369747899159663</v>
      </c>
      <c r="O226" t="str">
        <f t="shared" si="7"/>
        <v>INSERT INTO jos_sentixdb_calculateddata (datum,code,gruppe,frist,wert,wert2) VALUES ('2012-05-18','EY','I','K',-0.2317,0.3937);</v>
      </c>
      <c r="P226" s="3"/>
    </row>
    <row r="227" spans="1:16" x14ac:dyDescent="0.2">
      <c r="A227" s="2">
        <v>41040</v>
      </c>
      <c r="B227">
        <v>0</v>
      </c>
      <c r="C227">
        <v>0</v>
      </c>
      <c r="D227">
        <v>0</v>
      </c>
      <c r="E227" s="3" t="e">
        <f t="shared" si="6"/>
        <v>#DIV/0!</v>
      </c>
      <c r="F227">
        <v>0</v>
      </c>
      <c r="G227">
        <v>0</v>
      </c>
      <c r="H227">
        <v>0</v>
      </c>
      <c r="I227" s="3">
        <f>(USD!I227-(USDJPY!I227*-1))/2</f>
        <v>-0.14430014430014432</v>
      </c>
      <c r="J227">
        <v>0</v>
      </c>
      <c r="K227">
        <v>0</v>
      </c>
      <c r="L227">
        <v>0</v>
      </c>
      <c r="M227" s="3">
        <f>(USD!M227-(USDJPY!M227*-1))/2</f>
        <v>-0.14228947153475457</v>
      </c>
      <c r="N227" s="3">
        <f>(USD!N227+USDJPY!N227)/2</f>
        <v>0.42193498325573797</v>
      </c>
      <c r="O227" t="str">
        <f t="shared" si="7"/>
        <v>INSERT INTO jos_sentixdb_calculateddata (datum,code,gruppe,frist,wert,wert2) VALUES ('2012-05-11','EY','I','K',-0.1443,0.4219);</v>
      </c>
      <c r="P227" s="3"/>
    </row>
    <row r="228" spans="1:16" x14ac:dyDescent="0.2">
      <c r="A228" s="2">
        <v>41033</v>
      </c>
      <c r="B228">
        <v>0</v>
      </c>
      <c r="C228">
        <v>0</v>
      </c>
      <c r="D228">
        <v>0</v>
      </c>
      <c r="E228" s="3" t="e">
        <f t="shared" ref="E228:E291" si="8">(B228-D228)/SUM(B228:D228)</f>
        <v>#DIV/0!</v>
      </c>
      <c r="F228">
        <v>0</v>
      </c>
      <c r="G228">
        <v>0</v>
      </c>
      <c r="H228">
        <v>0</v>
      </c>
      <c r="I228" s="3">
        <f>(USD!I228-(USDJPY!I228*-1))/2</f>
        <v>-4.9419322955275513E-2</v>
      </c>
      <c r="J228">
        <v>0</v>
      </c>
      <c r="K228">
        <v>0</v>
      </c>
      <c r="L228">
        <v>0</v>
      </c>
      <c r="M228" s="3">
        <f>(USD!M228-(USDJPY!M228*-1))/2</f>
        <v>-6.2578128367602057E-2</v>
      </c>
      <c r="N228" s="3">
        <f>(USD!N228+USDJPY!N228)/2</f>
        <v>0.56310976047818162</v>
      </c>
      <c r="O228" t="str">
        <f t="shared" si="7"/>
        <v>INSERT INTO jos_sentixdb_calculateddata (datum,code,gruppe,frist,wert,wert2) VALUES ('2012-05-04','EY','I','K',-0.0494,0.5631);</v>
      </c>
      <c r="P228" s="3"/>
    </row>
    <row r="229" spans="1:16" x14ac:dyDescent="0.2">
      <c r="A229" s="2">
        <v>41026</v>
      </c>
      <c r="B229">
        <v>0</v>
      </c>
      <c r="C229">
        <v>0</v>
      </c>
      <c r="D229">
        <v>0</v>
      </c>
      <c r="E229" s="3" t="e">
        <f t="shared" si="8"/>
        <v>#DIV/0!</v>
      </c>
      <c r="F229">
        <v>0</v>
      </c>
      <c r="G229">
        <v>0</v>
      </c>
      <c r="H229">
        <v>0</v>
      </c>
      <c r="I229" s="3">
        <f>(USD!I229-(USDJPY!I229*-1))/2</f>
        <v>-4.3171114599686033E-3</v>
      </c>
      <c r="J229">
        <v>0</v>
      </c>
      <c r="K229">
        <v>0</v>
      </c>
      <c r="L229">
        <v>0</v>
      </c>
      <c r="M229" s="3">
        <f>(USD!M229-(USDJPY!M229*-1))/2</f>
        <v>1.1971153846153847E-2</v>
      </c>
      <c r="N229" s="3">
        <f>(USD!N229+USDJPY!N229)/2</f>
        <v>0.56806089743589738</v>
      </c>
      <c r="O229" t="str">
        <f t="shared" si="7"/>
        <v>INSERT INTO jos_sentixdb_calculateddata (datum,code,gruppe,frist,wert,wert2) VALUES ('2012-04-27','EY','I','K',-0.0043,0.5681);</v>
      </c>
      <c r="P229" s="3"/>
    </row>
    <row r="230" spans="1:16" x14ac:dyDescent="0.2">
      <c r="A230" s="2">
        <v>41019</v>
      </c>
      <c r="B230">
        <v>0</v>
      </c>
      <c r="C230">
        <v>0</v>
      </c>
      <c r="D230">
        <v>0</v>
      </c>
      <c r="E230" s="3" t="e">
        <f t="shared" si="8"/>
        <v>#DIV/0!</v>
      </c>
      <c r="F230">
        <v>0</v>
      </c>
      <c r="G230">
        <v>0</v>
      </c>
      <c r="H230">
        <v>0</v>
      </c>
      <c r="I230" s="3">
        <f>(USD!I230-(USDJPY!I230*-1))/2</f>
        <v>1.594699450798609E-2</v>
      </c>
      <c r="J230">
        <v>0</v>
      </c>
      <c r="K230">
        <v>0</v>
      </c>
      <c r="L230">
        <v>0</v>
      </c>
      <c r="M230" s="3">
        <f>(USD!M230-(USDJPY!M230*-1))/2</f>
        <v>2.7564228924370854E-2</v>
      </c>
      <c r="N230" s="3">
        <f>(USD!N230+USDJPY!N230)/2</f>
        <v>0.54029831132137462</v>
      </c>
      <c r="O230" t="str">
        <f t="shared" si="7"/>
        <v>INSERT INTO jos_sentixdb_calculateddata (datum,code,gruppe,frist,wert,wert2) VALUES ('2012-04-20','EY','I','K',0.0159,0.5403);</v>
      </c>
      <c r="P230" s="3"/>
    </row>
    <row r="231" spans="1:16" x14ac:dyDescent="0.2">
      <c r="A231" s="2">
        <v>41012</v>
      </c>
      <c r="B231">
        <v>0</v>
      </c>
      <c r="C231">
        <v>0</v>
      </c>
      <c r="D231">
        <v>0</v>
      </c>
      <c r="E231" s="3" t="e">
        <f t="shared" si="8"/>
        <v>#DIV/0!</v>
      </c>
      <c r="F231">
        <v>0</v>
      </c>
      <c r="G231">
        <v>0</v>
      </c>
      <c r="H231">
        <v>0</v>
      </c>
      <c r="I231" s="3">
        <f>(USD!I231-(USDJPY!I231*-1))/2</f>
        <v>2.6123997470797744E-3</v>
      </c>
      <c r="J231">
        <v>0</v>
      </c>
      <c r="K231">
        <v>0</v>
      </c>
      <c r="L231">
        <v>0</v>
      </c>
      <c r="M231" s="3">
        <f>(USD!M231-(USDJPY!M231*-1))/2</f>
        <v>4.1390728476821403E-4</v>
      </c>
      <c r="N231" s="3">
        <f>(USD!N231+USDJPY!N231)/2</f>
        <v>0.5497094533177509</v>
      </c>
      <c r="O231" t="str">
        <f t="shared" si="7"/>
        <v>INSERT INTO jos_sentixdb_calculateddata (datum,code,gruppe,frist,wert,wert2) VALUES ('2012-04-13','EY','I','K',0.0026,0.5497);</v>
      </c>
      <c r="P231" s="3"/>
    </row>
    <row r="232" spans="1:16" x14ac:dyDescent="0.2">
      <c r="A232" s="2">
        <v>41005</v>
      </c>
      <c r="B232">
        <v>0</v>
      </c>
      <c r="C232">
        <v>0</v>
      </c>
      <c r="D232">
        <v>0</v>
      </c>
      <c r="E232" s="3" t="e">
        <f t="shared" si="8"/>
        <v>#DIV/0!</v>
      </c>
      <c r="F232">
        <v>0</v>
      </c>
      <c r="G232">
        <v>0</v>
      </c>
      <c r="H232">
        <v>0</v>
      </c>
      <c r="I232" s="3">
        <f>(USD!I232-(USDJPY!I232*-1))/2</f>
        <v>4.0629685157421297E-2</v>
      </c>
      <c r="J232">
        <v>0</v>
      </c>
      <c r="K232">
        <v>0</v>
      </c>
      <c r="L232">
        <v>0</v>
      </c>
      <c r="M232" s="3">
        <f>(USD!M232-(USDJPY!M232*-1))/2</f>
        <v>1.7876244727573168E-2</v>
      </c>
      <c r="N232" s="3">
        <f>(USD!N232+USDJPY!N232)/2</f>
        <v>0.50734008783754403</v>
      </c>
      <c r="O232" t="str">
        <f t="shared" si="7"/>
        <v>INSERT INTO jos_sentixdb_calculateddata (datum,code,gruppe,frist,wert,wert2) VALUES ('2012-04-06','EY','I','K',0.0406,0.5073);</v>
      </c>
      <c r="P232" s="3"/>
    </row>
    <row r="233" spans="1:16" x14ac:dyDescent="0.2">
      <c r="A233" s="2">
        <v>40998</v>
      </c>
      <c r="B233">
        <v>0</v>
      </c>
      <c r="C233">
        <v>0</v>
      </c>
      <c r="D233">
        <v>0</v>
      </c>
      <c r="E233" s="3" t="e">
        <f t="shared" si="8"/>
        <v>#DIV/0!</v>
      </c>
      <c r="F233">
        <v>0</v>
      </c>
      <c r="G233">
        <v>0</v>
      </c>
      <c r="H233">
        <v>0</v>
      </c>
      <c r="I233" s="3">
        <f>(USD!I233-(USDJPY!I233*-1))/2</f>
        <v>0.13875981948855087</v>
      </c>
      <c r="J233">
        <v>0</v>
      </c>
      <c r="K233">
        <v>0</v>
      </c>
      <c r="L233">
        <v>0</v>
      </c>
      <c r="M233" s="3">
        <f>(USD!M233-(USDJPY!M233*-1))/2</f>
        <v>0.15532674681585523</v>
      </c>
      <c r="N233" s="3">
        <f>(USD!N233+USDJPY!N233)/2</f>
        <v>0.51148275998889026</v>
      </c>
      <c r="O233" t="str">
        <f t="shared" si="7"/>
        <v>INSERT INTO jos_sentixdb_calculateddata (datum,code,gruppe,frist,wert,wert2) VALUES ('2012-03-30','EY','I','K',0.1388,0.5115);</v>
      </c>
      <c r="P233" s="3"/>
    </row>
    <row r="234" spans="1:16" x14ac:dyDescent="0.2">
      <c r="A234" s="2">
        <v>40991</v>
      </c>
      <c r="B234">
        <v>0</v>
      </c>
      <c r="C234">
        <v>0</v>
      </c>
      <c r="D234">
        <v>0</v>
      </c>
      <c r="E234" s="3" t="e">
        <f t="shared" si="8"/>
        <v>#DIV/0!</v>
      </c>
      <c r="F234">
        <v>0</v>
      </c>
      <c r="G234">
        <v>0</v>
      </c>
      <c r="H234">
        <v>0</v>
      </c>
      <c r="I234" s="3">
        <f>(USD!I234-(USDJPY!I234*-1))/2</f>
        <v>0.12750067769043102</v>
      </c>
      <c r="J234">
        <v>0</v>
      </c>
      <c r="K234">
        <v>0</v>
      </c>
      <c r="L234">
        <v>0</v>
      </c>
      <c r="M234" s="3">
        <f>(USD!M234-(USDJPY!M234*-1))/2</f>
        <v>0.11938775510204082</v>
      </c>
      <c r="N234" s="3">
        <f>(USD!N234+USDJPY!N234)/2</f>
        <v>0.52334933973589437</v>
      </c>
      <c r="O234" t="str">
        <f t="shared" si="7"/>
        <v>INSERT INTO jos_sentixdb_calculateddata (datum,code,gruppe,frist,wert,wert2) VALUES ('2012-03-23','EY','I','K',0.1275,0.5233);</v>
      </c>
      <c r="P234" s="3"/>
    </row>
    <row r="235" spans="1:16" x14ac:dyDescent="0.2">
      <c r="A235" s="2">
        <v>40984</v>
      </c>
      <c r="B235">
        <v>0</v>
      </c>
      <c r="C235">
        <v>0</v>
      </c>
      <c r="D235">
        <v>0</v>
      </c>
      <c r="E235" s="3" t="e">
        <f t="shared" si="8"/>
        <v>#DIV/0!</v>
      </c>
      <c r="F235">
        <v>0</v>
      </c>
      <c r="G235">
        <v>0</v>
      </c>
      <c r="H235">
        <v>0</v>
      </c>
      <c r="I235" s="3">
        <f>(USD!I235-(USDJPY!I235*-1))/2</f>
        <v>0.10512707321687582</v>
      </c>
      <c r="J235">
        <v>0</v>
      </c>
      <c r="K235">
        <v>0</v>
      </c>
      <c r="L235">
        <v>0</v>
      </c>
      <c r="M235" s="3">
        <f>(USD!M235-(USDJPY!M235*-1))/2</f>
        <v>0.11638929684984331</v>
      </c>
      <c r="N235" s="3">
        <f>(USD!N235+USDJPY!N235)/2</f>
        <v>0.5024189684827256</v>
      </c>
      <c r="O235" t="str">
        <f t="shared" si="7"/>
        <v>INSERT INTO jos_sentixdb_calculateddata (datum,code,gruppe,frist,wert,wert2) VALUES ('2012-03-16','EY','I','K',0.1051,0.5024);</v>
      </c>
      <c r="P235" s="3"/>
    </row>
    <row r="236" spans="1:16" x14ac:dyDescent="0.2">
      <c r="A236" s="2">
        <v>40977</v>
      </c>
      <c r="B236">
        <v>0</v>
      </c>
      <c r="C236">
        <v>0</v>
      </c>
      <c r="D236">
        <v>0</v>
      </c>
      <c r="E236" s="3" t="e">
        <f t="shared" si="8"/>
        <v>#DIV/0!</v>
      </c>
      <c r="F236">
        <v>0</v>
      </c>
      <c r="G236">
        <v>0</v>
      </c>
      <c r="H236">
        <v>0</v>
      </c>
      <c r="I236" s="3">
        <f>(USD!I236-(USDJPY!I236*-1))/2</f>
        <v>0.16128894579598804</v>
      </c>
      <c r="J236">
        <v>0</v>
      </c>
      <c r="K236">
        <v>0</v>
      </c>
      <c r="L236">
        <v>0</v>
      </c>
      <c r="M236" s="3">
        <f>(USD!M236-(USDJPY!M236*-1))/2</f>
        <v>0.18385039455194033</v>
      </c>
      <c r="N236" s="3">
        <f>(USD!N236+USDJPY!N236)/2</f>
        <v>0.49908838684106221</v>
      </c>
      <c r="O236" t="str">
        <f t="shared" si="7"/>
        <v>INSERT INTO jos_sentixdb_calculateddata (datum,code,gruppe,frist,wert,wert2) VALUES ('2012-03-09','EY','I','K',0.1613,0.4991);</v>
      </c>
      <c r="P236" s="3"/>
    </row>
    <row r="237" spans="1:16" x14ac:dyDescent="0.2">
      <c r="A237" s="2">
        <v>40970</v>
      </c>
      <c r="B237">
        <v>0</v>
      </c>
      <c r="C237">
        <v>0</v>
      </c>
      <c r="D237">
        <v>0</v>
      </c>
      <c r="E237" s="3" t="e">
        <f t="shared" si="8"/>
        <v>#DIV/0!</v>
      </c>
      <c r="F237">
        <v>0</v>
      </c>
      <c r="G237">
        <v>0</v>
      </c>
      <c r="H237">
        <v>0</v>
      </c>
      <c r="I237" s="3">
        <f>(USD!I237-(USDJPY!I237*-1))/2</f>
        <v>0.13746641699910447</v>
      </c>
      <c r="J237">
        <v>0</v>
      </c>
      <c r="K237">
        <v>0</v>
      </c>
      <c r="L237">
        <v>0</v>
      </c>
      <c r="M237" s="3">
        <f>(USD!M237-(USDJPY!M237*-1))/2</f>
        <v>0.15919727216535462</v>
      </c>
      <c r="N237" s="3">
        <f>(USD!N237+USDJPY!N237)/2</f>
        <v>0.4915434409025764</v>
      </c>
      <c r="O237" t="str">
        <f t="shared" si="7"/>
        <v>INSERT INTO jos_sentixdb_calculateddata (datum,code,gruppe,frist,wert,wert2) VALUES ('2012-03-02','EY','I','K',0.1375,0.4915);</v>
      </c>
      <c r="P237" s="3"/>
    </row>
    <row r="238" spans="1:16" x14ac:dyDescent="0.2">
      <c r="A238" s="2">
        <v>40963</v>
      </c>
      <c r="B238">
        <v>0</v>
      </c>
      <c r="C238">
        <v>0</v>
      </c>
      <c r="D238">
        <v>0</v>
      </c>
      <c r="E238" s="3" t="e">
        <f t="shared" si="8"/>
        <v>#DIV/0!</v>
      </c>
      <c r="F238">
        <v>0</v>
      </c>
      <c r="G238">
        <v>0</v>
      </c>
      <c r="H238">
        <v>0</v>
      </c>
      <c r="I238" s="3">
        <f>(USD!I238-(USDJPY!I238*-1))/2</f>
        <v>0.32240772349050562</v>
      </c>
      <c r="J238">
        <v>0</v>
      </c>
      <c r="K238">
        <v>0</v>
      </c>
      <c r="L238">
        <v>0</v>
      </c>
      <c r="M238" s="3">
        <f>(USD!M238-(USDJPY!M238*-1))/2</f>
        <v>0.28214595121422964</v>
      </c>
      <c r="N238" s="3">
        <f>(USD!N238+USDJPY!N238)/2</f>
        <v>0.43631385873243633</v>
      </c>
      <c r="O238" t="str">
        <f t="shared" si="7"/>
        <v>INSERT INTO jos_sentixdb_calculateddata (datum,code,gruppe,frist,wert,wert2) VALUES ('2012-02-24','EY','I','K',0.3224,0.4363);</v>
      </c>
      <c r="P238" s="3"/>
    </row>
    <row r="239" spans="1:16" x14ac:dyDescent="0.2">
      <c r="A239" s="2">
        <v>40956</v>
      </c>
      <c r="B239">
        <v>0</v>
      </c>
      <c r="C239">
        <v>0</v>
      </c>
      <c r="D239">
        <v>0</v>
      </c>
      <c r="E239" s="3" t="e">
        <f t="shared" si="8"/>
        <v>#DIV/0!</v>
      </c>
      <c r="F239">
        <v>0</v>
      </c>
      <c r="G239">
        <v>0</v>
      </c>
      <c r="H239">
        <v>0</v>
      </c>
      <c r="I239" s="3">
        <f>(USD!I239-(USDJPY!I239*-1))/2</f>
        <v>0.14364833983062239</v>
      </c>
      <c r="J239">
        <v>0</v>
      </c>
      <c r="K239">
        <v>0</v>
      </c>
      <c r="L239">
        <v>0</v>
      </c>
      <c r="M239" s="3">
        <f>(USD!M239-(USDJPY!M239*-1))/2</f>
        <v>0.10161796922427217</v>
      </c>
      <c r="N239" s="3">
        <f>(USD!N239+USDJPY!N239)/2</f>
        <v>0.48624198273814234</v>
      </c>
      <c r="O239" t="str">
        <f t="shared" si="7"/>
        <v>INSERT INTO jos_sentixdb_calculateddata (datum,code,gruppe,frist,wert,wert2) VALUES ('2012-02-17','EY','I','K',0.1436,0.4862);</v>
      </c>
      <c r="P239" s="3"/>
    </row>
    <row r="240" spans="1:16" x14ac:dyDescent="0.2">
      <c r="A240" s="2">
        <v>40949</v>
      </c>
      <c r="B240">
        <v>0</v>
      </c>
      <c r="C240">
        <v>0</v>
      </c>
      <c r="D240">
        <v>0</v>
      </c>
      <c r="E240" s="3" t="e">
        <f t="shared" si="8"/>
        <v>#DIV/0!</v>
      </c>
      <c r="F240">
        <v>0</v>
      </c>
      <c r="G240">
        <v>0</v>
      </c>
      <c r="H240">
        <v>0</v>
      </c>
      <c r="I240" s="3">
        <f>(USD!I240-(USDJPY!I240*-1))/2</f>
        <v>0.11595756081877613</v>
      </c>
      <c r="J240">
        <v>0</v>
      </c>
      <c r="K240">
        <v>0</v>
      </c>
      <c r="L240">
        <v>0</v>
      </c>
      <c r="M240" s="3">
        <f>(USD!M240-(USDJPY!M240*-1))/2</f>
        <v>0.13519651842785257</v>
      </c>
      <c r="N240" s="3">
        <f>(USD!N240+USDJPY!N240)/2</f>
        <v>0.48914728682170544</v>
      </c>
      <c r="O240" t="str">
        <f t="shared" si="7"/>
        <v>INSERT INTO jos_sentixdb_calculateddata (datum,code,gruppe,frist,wert,wert2) VALUES ('2012-02-10','EY','I','K',0.1160,0.4891);</v>
      </c>
      <c r="P240" s="3"/>
    </row>
    <row r="241" spans="1:16" x14ac:dyDescent="0.2">
      <c r="A241" s="2">
        <v>40942</v>
      </c>
      <c r="B241">
        <v>0</v>
      </c>
      <c r="C241">
        <v>0</v>
      </c>
      <c r="D241">
        <v>0</v>
      </c>
      <c r="E241" s="3" t="e">
        <f t="shared" si="8"/>
        <v>#DIV/0!</v>
      </c>
      <c r="F241">
        <v>0</v>
      </c>
      <c r="G241">
        <v>0</v>
      </c>
      <c r="H241">
        <v>0</v>
      </c>
      <c r="I241" s="3">
        <f>(USD!I241-(USDJPY!I241*-1))/2</f>
        <v>5.7280866531677688E-2</v>
      </c>
      <c r="J241">
        <v>0</v>
      </c>
      <c r="K241">
        <v>0</v>
      </c>
      <c r="L241">
        <v>0</v>
      </c>
      <c r="M241" s="3">
        <f>(USD!M241-(USDJPY!M241*-1))/2</f>
        <v>8.5404404429369515E-2</v>
      </c>
      <c r="N241" s="3">
        <f>(USD!N241+USDJPY!N241)/2</f>
        <v>0.53379077713487633</v>
      </c>
      <c r="O241" t="str">
        <f t="shared" si="7"/>
        <v>INSERT INTO jos_sentixdb_calculateddata (datum,code,gruppe,frist,wert,wert2) VALUES ('2012-02-03','EY','I','K',0.0573,0.5338);</v>
      </c>
      <c r="P241" s="3"/>
    </row>
    <row r="242" spans="1:16" x14ac:dyDescent="0.2">
      <c r="A242" s="2">
        <v>40935</v>
      </c>
      <c r="B242">
        <v>0</v>
      </c>
      <c r="C242">
        <v>0</v>
      </c>
      <c r="D242">
        <v>0</v>
      </c>
      <c r="E242" s="3" t="e">
        <f t="shared" si="8"/>
        <v>#DIV/0!</v>
      </c>
      <c r="F242">
        <v>0</v>
      </c>
      <c r="G242">
        <v>0</v>
      </c>
      <c r="H242">
        <v>0</v>
      </c>
      <c r="I242" s="3">
        <f>(USD!I242-(USDJPY!I242*-1))/2</f>
        <v>0.12865656247313983</v>
      </c>
      <c r="J242">
        <v>0</v>
      </c>
      <c r="K242">
        <v>0</v>
      </c>
      <c r="L242">
        <v>0</v>
      </c>
      <c r="M242" s="3">
        <f>(USD!M242-(USDJPY!M242*-1))/2</f>
        <v>0.14012453997364449</v>
      </c>
      <c r="N242" s="3">
        <f>(USD!N242+USDJPY!N242)/2</f>
        <v>0.4821110344874675</v>
      </c>
      <c r="O242" t="str">
        <f t="shared" si="7"/>
        <v>INSERT INTO jos_sentixdb_calculateddata (datum,code,gruppe,frist,wert,wert2) VALUES ('2012-01-27','EY','I','K',0.1287,0.4821);</v>
      </c>
      <c r="P242" s="3"/>
    </row>
    <row r="243" spans="1:16" x14ac:dyDescent="0.2">
      <c r="A243" s="2">
        <v>40928</v>
      </c>
      <c r="B243">
        <v>0</v>
      </c>
      <c r="C243">
        <v>0</v>
      </c>
      <c r="D243">
        <v>0</v>
      </c>
      <c r="E243" s="3" t="e">
        <f t="shared" si="8"/>
        <v>#DIV/0!</v>
      </c>
      <c r="F243">
        <v>0</v>
      </c>
      <c r="G243">
        <v>0</v>
      </c>
      <c r="H243">
        <v>0</v>
      </c>
      <c r="I243" s="3">
        <f>(USD!I243-(USDJPY!I243*-1))/2</f>
        <v>0.12351733268487747</v>
      </c>
      <c r="J243">
        <v>0</v>
      </c>
      <c r="K243">
        <v>0</v>
      </c>
      <c r="L243">
        <v>0</v>
      </c>
      <c r="M243" s="3">
        <f>(USD!M243-(USDJPY!M243*-1))/2</f>
        <v>7.7151168556411354E-2</v>
      </c>
      <c r="N243" s="3">
        <f>(USD!N243+USDJPY!N243)/2</f>
        <v>0.46232190671382767</v>
      </c>
      <c r="O243" t="str">
        <f t="shared" si="7"/>
        <v>INSERT INTO jos_sentixdb_calculateddata (datum,code,gruppe,frist,wert,wert2) VALUES ('2012-01-20','EY','I','K',0.1235,0.4623);</v>
      </c>
      <c r="P243" s="3"/>
    </row>
    <row r="244" spans="1:16" x14ac:dyDescent="0.2">
      <c r="A244" s="2">
        <v>40921</v>
      </c>
      <c r="B244">
        <v>0</v>
      </c>
      <c r="C244">
        <v>0</v>
      </c>
      <c r="D244">
        <v>0</v>
      </c>
      <c r="E244" s="3" t="e">
        <f t="shared" si="8"/>
        <v>#DIV/0!</v>
      </c>
      <c r="F244">
        <v>0</v>
      </c>
      <c r="G244">
        <v>0</v>
      </c>
      <c r="H244">
        <v>0</v>
      </c>
      <c r="I244" s="3">
        <f>(USD!I244-(USDJPY!I244*-1))/2</f>
        <v>-2.4126984126984136E-2</v>
      </c>
      <c r="J244">
        <v>0</v>
      </c>
      <c r="K244">
        <v>0</v>
      </c>
      <c r="L244">
        <v>0</v>
      </c>
      <c r="M244" s="3">
        <f>(USD!M244-(USDJPY!M244*-1))/2</f>
        <v>-6.1720599842146812E-2</v>
      </c>
      <c r="N244" s="3">
        <f>(USD!N244+USDJPY!N244)/2</f>
        <v>0.4315390686661405</v>
      </c>
      <c r="O244" t="str">
        <f t="shared" si="7"/>
        <v>INSERT INTO jos_sentixdb_calculateddata (datum,code,gruppe,frist,wert,wert2) VALUES ('2012-01-13','EY','I','K',-0.0241,0.4315);</v>
      </c>
      <c r="P244" s="3"/>
    </row>
    <row r="245" spans="1:16" x14ac:dyDescent="0.2">
      <c r="A245" s="2">
        <v>40914</v>
      </c>
      <c r="B245">
        <v>0</v>
      </c>
      <c r="C245">
        <v>0</v>
      </c>
      <c r="D245">
        <v>0</v>
      </c>
      <c r="E245" s="3" t="e">
        <f t="shared" si="8"/>
        <v>#DIV/0!</v>
      </c>
      <c r="F245">
        <v>0</v>
      </c>
      <c r="G245">
        <v>0</v>
      </c>
      <c r="H245">
        <v>0</v>
      </c>
      <c r="I245" s="3">
        <f>(USD!I245-(USDJPY!I245*-1))/2</f>
        <v>-0.24643264840182649</v>
      </c>
      <c r="J245">
        <v>0</v>
      </c>
      <c r="K245">
        <v>0</v>
      </c>
      <c r="L245">
        <v>0</v>
      </c>
      <c r="M245" s="3">
        <f>(USD!M245-(USDJPY!M245*-1))/2</f>
        <v>-0.23088313149361392</v>
      </c>
      <c r="N245" s="3">
        <f>(USD!N245+USDJPY!N245)/2</f>
        <v>0.4424508636092912</v>
      </c>
      <c r="O245" t="str">
        <f t="shared" si="7"/>
        <v>INSERT INTO jos_sentixdb_calculateddata (datum,code,gruppe,frist,wert,wert2) VALUES ('2012-01-06','EY','I','K',-0.2464,0.4425);</v>
      </c>
      <c r="P245" s="3"/>
    </row>
    <row r="246" spans="1:16" x14ac:dyDescent="0.2">
      <c r="A246" s="2">
        <v>40907</v>
      </c>
      <c r="B246">
        <v>0</v>
      </c>
      <c r="C246">
        <v>0</v>
      </c>
      <c r="D246">
        <v>0</v>
      </c>
      <c r="E246" s="3" t="e">
        <f t="shared" si="8"/>
        <v>#DIV/0!</v>
      </c>
      <c r="F246">
        <v>0</v>
      </c>
      <c r="G246">
        <v>0</v>
      </c>
      <c r="H246">
        <v>0</v>
      </c>
      <c r="I246" s="3">
        <f>(USD!I246-(USDJPY!I246*-1))/2</f>
        <v>-0.15393403123961449</v>
      </c>
      <c r="J246">
        <v>0</v>
      </c>
      <c r="K246">
        <v>0</v>
      </c>
      <c r="L246">
        <v>0</v>
      </c>
      <c r="M246" s="3">
        <f>(USD!M246-(USDJPY!M246*-1))/2</f>
        <v>-0.12171727345981979</v>
      </c>
      <c r="N246" s="3">
        <f>(USD!N246+USDJPY!N246)/2</f>
        <v>0.44682166141674606</v>
      </c>
      <c r="O246" t="str">
        <f t="shared" si="7"/>
        <v>INSERT INTO jos_sentixdb_calculateddata (datum,code,gruppe,frist,wert,wert2) VALUES ('2011-12-30','EY','I','K',-0.1539,0.4468);</v>
      </c>
      <c r="P246" s="3"/>
    </row>
    <row r="247" spans="1:16" x14ac:dyDescent="0.2">
      <c r="A247" s="2">
        <v>40900</v>
      </c>
      <c r="B247">
        <v>0</v>
      </c>
      <c r="C247">
        <v>0</v>
      </c>
      <c r="D247">
        <v>0</v>
      </c>
      <c r="E247" s="3" t="e">
        <f t="shared" si="8"/>
        <v>#DIV/0!</v>
      </c>
      <c r="F247">
        <v>0</v>
      </c>
      <c r="G247">
        <v>0</v>
      </c>
      <c r="H247">
        <v>0</v>
      </c>
      <c r="I247" s="3">
        <f>(USD!I247-(USDJPY!I247*-1))/2</f>
        <v>-1.8479121314070854E-2</v>
      </c>
      <c r="J247">
        <v>0</v>
      </c>
      <c r="K247">
        <v>0</v>
      </c>
      <c r="L247">
        <v>0</v>
      </c>
      <c r="M247" s="3">
        <f>(USD!M247-(USDJPY!M247*-1))/2</f>
        <v>5.3858228308840267E-3</v>
      </c>
      <c r="N247" s="3">
        <f>(USD!N247+USDJPY!N247)/2</f>
        <v>0.53452727603621641</v>
      </c>
      <c r="O247" t="str">
        <f t="shared" si="7"/>
        <v>INSERT INTO jos_sentixdb_calculateddata (datum,code,gruppe,frist,wert,wert2) VALUES ('2011-12-23','EY','I','K',-0.0185,0.5345);</v>
      </c>
      <c r="P247" s="3"/>
    </row>
    <row r="248" spans="1:16" x14ac:dyDescent="0.2">
      <c r="A248" s="2">
        <v>40893</v>
      </c>
      <c r="B248">
        <v>0</v>
      </c>
      <c r="C248">
        <v>0</v>
      </c>
      <c r="D248">
        <v>0</v>
      </c>
      <c r="E248" s="3" t="e">
        <f t="shared" si="8"/>
        <v>#DIV/0!</v>
      </c>
      <c r="F248">
        <v>0</v>
      </c>
      <c r="G248">
        <v>0</v>
      </c>
      <c r="H248">
        <v>0</v>
      </c>
      <c r="I248" s="3">
        <f>(USD!I248-(USDJPY!I248*-1))/2</f>
        <v>-0.11871397336513617</v>
      </c>
      <c r="J248">
        <v>0</v>
      </c>
      <c r="K248">
        <v>0</v>
      </c>
      <c r="L248">
        <v>0</v>
      </c>
      <c r="M248" s="3">
        <f>(USD!M248-(USDJPY!M248*-1))/2</f>
        <v>-0.13171295081106621</v>
      </c>
      <c r="N248" s="3">
        <f>(USD!N248+USDJPY!N248)/2</f>
        <v>0.46851540763294663</v>
      </c>
      <c r="O248" t="str">
        <f t="shared" si="7"/>
        <v>INSERT INTO jos_sentixdb_calculateddata (datum,code,gruppe,frist,wert,wert2) VALUES ('2011-12-16','EY','I','K',-0.1187,0.4685);</v>
      </c>
      <c r="P248" s="3"/>
    </row>
    <row r="249" spans="1:16" x14ac:dyDescent="0.2">
      <c r="A249" s="2">
        <v>40886</v>
      </c>
      <c r="B249">
        <v>0</v>
      </c>
      <c r="C249">
        <v>0</v>
      </c>
      <c r="D249">
        <v>0</v>
      </c>
      <c r="E249" s="3" t="e">
        <f t="shared" si="8"/>
        <v>#DIV/0!</v>
      </c>
      <c r="F249">
        <v>0</v>
      </c>
      <c r="G249">
        <v>0</v>
      </c>
      <c r="H249">
        <v>0</v>
      </c>
      <c r="I249" s="3">
        <f>(USD!I249-(USDJPY!I249*-1))/2</f>
        <v>-8.961223660532884E-2</v>
      </c>
      <c r="J249">
        <v>0</v>
      </c>
      <c r="K249">
        <v>0</v>
      </c>
      <c r="L249">
        <v>0</v>
      </c>
      <c r="M249" s="3">
        <f>(USD!M249-(USDJPY!M249*-1))/2</f>
        <v>-6.8274074436347629E-2</v>
      </c>
      <c r="N249" s="3">
        <f>(USD!N249+USDJPY!N249)/2</f>
        <v>0.52472245317161437</v>
      </c>
      <c r="O249" t="str">
        <f t="shared" si="7"/>
        <v>INSERT INTO jos_sentixdb_calculateddata (datum,code,gruppe,frist,wert,wert2) VALUES ('2011-12-09','EY','I','K',-0.0896,0.5247);</v>
      </c>
      <c r="P249" s="3"/>
    </row>
    <row r="250" spans="1:16" x14ac:dyDescent="0.2">
      <c r="A250" s="2">
        <v>40879</v>
      </c>
      <c r="B250">
        <v>0</v>
      </c>
      <c r="C250">
        <v>0</v>
      </c>
      <c r="D250">
        <v>0</v>
      </c>
      <c r="E250" s="3" t="e">
        <f t="shared" si="8"/>
        <v>#DIV/0!</v>
      </c>
      <c r="F250">
        <v>0</v>
      </c>
      <c r="G250">
        <v>0</v>
      </c>
      <c r="H250">
        <v>0</v>
      </c>
      <c r="I250" s="3">
        <f>(USD!I250-(USDJPY!I250*-1))/2</f>
        <v>-1.7465920155793575E-2</v>
      </c>
      <c r="J250">
        <v>0</v>
      </c>
      <c r="K250">
        <v>0</v>
      </c>
      <c r="L250">
        <v>0</v>
      </c>
      <c r="M250" s="3">
        <f>(USD!M250-(USDJPY!M250*-1))/2</f>
        <v>1.895096755419759E-2</v>
      </c>
      <c r="N250" s="3">
        <f>(USD!N250+USDJPY!N250)/2</f>
        <v>0.5261821620835152</v>
      </c>
      <c r="O250" t="str">
        <f t="shared" si="7"/>
        <v>INSERT INTO jos_sentixdb_calculateddata (datum,code,gruppe,frist,wert,wert2) VALUES ('2011-12-02','EY','I','K',-0.0175,0.5262);</v>
      </c>
      <c r="P250" s="3"/>
    </row>
    <row r="251" spans="1:16" x14ac:dyDescent="0.2">
      <c r="A251" s="2">
        <v>40872</v>
      </c>
      <c r="B251">
        <v>0</v>
      </c>
      <c r="C251">
        <v>0</v>
      </c>
      <c r="D251">
        <v>0</v>
      </c>
      <c r="E251" s="3" t="e">
        <f t="shared" si="8"/>
        <v>#DIV/0!</v>
      </c>
      <c r="F251">
        <v>0</v>
      </c>
      <c r="G251">
        <v>0</v>
      </c>
      <c r="H251">
        <v>0</v>
      </c>
      <c r="I251" s="3">
        <f>(USD!I251-(USDJPY!I251*-1))/2</f>
        <v>-0.21911447613447027</v>
      </c>
      <c r="J251">
        <v>0</v>
      </c>
      <c r="K251">
        <v>0</v>
      </c>
      <c r="L251">
        <v>0</v>
      </c>
      <c r="M251" s="3">
        <f>(USD!M251-(USDJPY!M251*-1))/2</f>
        <v>-0.20857746286960077</v>
      </c>
      <c r="N251" s="3">
        <f>(USD!N251+USDJPY!N251)/2</f>
        <v>0.45828946227501888</v>
      </c>
      <c r="O251" t="str">
        <f t="shared" si="7"/>
        <v>INSERT INTO jos_sentixdb_calculateddata (datum,code,gruppe,frist,wert,wert2) VALUES ('2011-11-25','EY','I','K',-0.2191,0.4583);</v>
      </c>
      <c r="P251" s="3"/>
    </row>
    <row r="252" spans="1:16" x14ac:dyDescent="0.2">
      <c r="A252" s="2">
        <v>40865</v>
      </c>
      <c r="B252">
        <v>0</v>
      </c>
      <c r="C252">
        <v>0</v>
      </c>
      <c r="D252">
        <v>0</v>
      </c>
      <c r="E252" s="3" t="e">
        <f t="shared" si="8"/>
        <v>#DIV/0!</v>
      </c>
      <c r="F252">
        <v>0</v>
      </c>
      <c r="G252">
        <v>0</v>
      </c>
      <c r="H252">
        <v>0</v>
      </c>
      <c r="I252" s="3">
        <f>(USD!I252-(USDJPY!I252*-1))/2</f>
        <v>-0.19326791539513838</v>
      </c>
      <c r="J252">
        <v>0</v>
      </c>
      <c r="K252">
        <v>0</v>
      </c>
      <c r="L252">
        <v>0</v>
      </c>
      <c r="M252" s="3">
        <f>(USD!M252-(USDJPY!M252*-1))/2</f>
        <v>-0.14434786501906005</v>
      </c>
      <c r="N252" s="3">
        <f>(USD!N252+USDJPY!N252)/2</f>
        <v>0.48888057410392205</v>
      </c>
      <c r="O252" t="str">
        <f t="shared" si="7"/>
        <v>INSERT INTO jos_sentixdb_calculateddata (datum,code,gruppe,frist,wert,wert2) VALUES ('2011-11-18','EY','I','K',-0.1933,0.4889);</v>
      </c>
      <c r="P252" s="3"/>
    </row>
    <row r="253" spans="1:16" x14ac:dyDescent="0.2">
      <c r="A253" s="2">
        <v>40858</v>
      </c>
      <c r="B253">
        <v>0</v>
      </c>
      <c r="C253">
        <v>0</v>
      </c>
      <c r="D253">
        <v>0</v>
      </c>
      <c r="E253" s="3" t="e">
        <f t="shared" si="8"/>
        <v>#DIV/0!</v>
      </c>
      <c r="F253">
        <v>0</v>
      </c>
      <c r="G253">
        <v>0</v>
      </c>
      <c r="H253">
        <v>0</v>
      </c>
      <c r="I253" s="3">
        <f>(USD!I253-(USDJPY!I253*-1))/2</f>
        <v>-5.5740503627827571E-2</v>
      </c>
      <c r="J253">
        <v>0</v>
      </c>
      <c r="K253">
        <v>0</v>
      </c>
      <c r="L253">
        <v>0</v>
      </c>
      <c r="M253" s="3">
        <f>(USD!M253-(USDJPY!M253*-1))/2</f>
        <v>-7.4287428742874279E-2</v>
      </c>
      <c r="N253" s="3">
        <f>(USD!N253+USDJPY!N253)/2</f>
        <v>0.50565056505650563</v>
      </c>
      <c r="O253" t="str">
        <f t="shared" si="7"/>
        <v>INSERT INTO jos_sentixdb_calculateddata (datum,code,gruppe,frist,wert,wert2) VALUES ('2011-11-11','EY','I','K',-0.0557,0.5057);</v>
      </c>
      <c r="P253" s="3"/>
    </row>
    <row r="254" spans="1:16" x14ac:dyDescent="0.2">
      <c r="A254" s="2">
        <v>40851</v>
      </c>
      <c r="B254">
        <v>0</v>
      </c>
      <c r="C254">
        <v>0</v>
      </c>
      <c r="D254">
        <v>0</v>
      </c>
      <c r="E254" s="3" t="e">
        <f t="shared" si="8"/>
        <v>#DIV/0!</v>
      </c>
      <c r="F254">
        <v>0</v>
      </c>
      <c r="G254">
        <v>0</v>
      </c>
      <c r="H254">
        <v>0</v>
      </c>
      <c r="I254" s="3">
        <f>(USD!I254-(USDJPY!I254*-1))/2</f>
        <v>-2.7952954531121902E-2</v>
      </c>
      <c r="J254">
        <v>0</v>
      </c>
      <c r="K254">
        <v>0</v>
      </c>
      <c r="L254">
        <v>0</v>
      </c>
      <c r="M254" s="3">
        <f>(USD!M254-(USDJPY!M254*-1))/2</f>
        <v>-4.1435153814880069E-2</v>
      </c>
      <c r="N254" s="3">
        <f>(USD!N254+USDJPY!N254)/2</f>
        <v>0.49968755176100343</v>
      </c>
      <c r="O254" t="str">
        <f t="shared" si="7"/>
        <v>INSERT INTO jos_sentixdb_calculateddata (datum,code,gruppe,frist,wert,wert2) VALUES ('2011-11-04','EY','I','K',-0.0280,0.4997);</v>
      </c>
      <c r="P254" s="3"/>
    </row>
    <row r="255" spans="1:16" x14ac:dyDescent="0.2">
      <c r="A255" s="2">
        <v>40844</v>
      </c>
      <c r="B255">
        <v>0</v>
      </c>
      <c r="C255">
        <v>0</v>
      </c>
      <c r="D255">
        <v>0</v>
      </c>
      <c r="E255" s="3" t="e">
        <f t="shared" si="8"/>
        <v>#DIV/0!</v>
      </c>
      <c r="F255">
        <v>0</v>
      </c>
      <c r="G255">
        <v>0</v>
      </c>
      <c r="H255">
        <v>0</v>
      </c>
      <c r="I255" s="3">
        <f>(USD!I255-(USDJPY!I255*-1))/2</f>
        <v>6.5949820788530455E-2</v>
      </c>
      <c r="J255">
        <v>0</v>
      </c>
      <c r="K255">
        <v>0</v>
      </c>
      <c r="L255">
        <v>0</v>
      </c>
      <c r="M255" s="3">
        <f>(USD!M255-(USDJPY!M255*-1))/2</f>
        <v>0.1359641493022728</v>
      </c>
      <c r="N255" s="3">
        <f>(USD!N255+USDJPY!N255)/2</f>
        <v>0.45706992398744473</v>
      </c>
      <c r="O255" t="str">
        <f t="shared" si="7"/>
        <v>INSERT INTO jos_sentixdb_calculateddata (datum,code,gruppe,frist,wert,wert2) VALUES ('2011-10-28','EY','I','K',0.0659,0.4571);</v>
      </c>
      <c r="P255" s="3"/>
    </row>
    <row r="256" spans="1:16" x14ac:dyDescent="0.2">
      <c r="A256" s="2">
        <v>40837</v>
      </c>
      <c r="B256">
        <v>0</v>
      </c>
      <c r="C256">
        <v>0</v>
      </c>
      <c r="D256">
        <v>0</v>
      </c>
      <c r="E256" s="3" t="e">
        <f t="shared" si="8"/>
        <v>#DIV/0!</v>
      </c>
      <c r="F256">
        <v>0</v>
      </c>
      <c r="G256">
        <v>0</v>
      </c>
      <c r="H256">
        <v>0</v>
      </c>
      <c r="I256" s="3">
        <f>(USD!I256-(USDJPY!I256*-1))/2</f>
        <v>7.5201709257541258E-3</v>
      </c>
      <c r="J256">
        <v>0</v>
      </c>
      <c r="K256">
        <v>0</v>
      </c>
      <c r="L256">
        <v>0</v>
      </c>
      <c r="M256" s="3">
        <f>(USD!M256-(USDJPY!M256*-1))/2</f>
        <v>5.000033378059935E-3</v>
      </c>
      <c r="N256" s="3">
        <f>(USD!N256+USDJPY!N256)/2</f>
        <v>0.55907582827655722</v>
      </c>
      <c r="O256" t="str">
        <f t="shared" si="7"/>
        <v>INSERT INTO jos_sentixdb_calculateddata (datum,code,gruppe,frist,wert,wert2) VALUES ('2011-10-21','EY','I','K',0.0075,0.5591);</v>
      </c>
      <c r="P256" s="3"/>
    </row>
    <row r="257" spans="1:16" x14ac:dyDescent="0.2">
      <c r="A257" s="2">
        <v>40830</v>
      </c>
      <c r="B257">
        <v>0</v>
      </c>
      <c r="C257">
        <v>0</v>
      </c>
      <c r="D257">
        <v>0</v>
      </c>
      <c r="E257" s="3" t="e">
        <f t="shared" si="8"/>
        <v>#DIV/0!</v>
      </c>
      <c r="F257">
        <v>0</v>
      </c>
      <c r="G257">
        <v>0</v>
      </c>
      <c r="H257">
        <v>0</v>
      </c>
      <c r="I257" s="3">
        <f>(USD!I257-(USDJPY!I257*-1))/2</f>
        <v>2.6756756756756758E-2</v>
      </c>
      <c r="J257">
        <v>0</v>
      </c>
      <c r="K257">
        <v>0</v>
      </c>
      <c r="L257">
        <v>0</v>
      </c>
      <c r="M257" s="3">
        <f>(USD!M257-(USDJPY!M257*-1))/2</f>
        <v>5.0209137709137708E-2</v>
      </c>
      <c r="N257" s="3">
        <f>(USD!N257+USDJPY!N257)/2</f>
        <v>0.48074324324324325</v>
      </c>
      <c r="O257" t="str">
        <f t="shared" si="7"/>
        <v>INSERT INTO jos_sentixdb_calculateddata (datum,code,gruppe,frist,wert,wert2) VALUES ('2011-10-14','EY','I','K',0.0268,0.4807);</v>
      </c>
      <c r="P257" s="3"/>
    </row>
    <row r="258" spans="1:16" x14ac:dyDescent="0.2">
      <c r="A258" s="2">
        <v>40823</v>
      </c>
      <c r="B258">
        <v>0</v>
      </c>
      <c r="C258">
        <v>0</v>
      </c>
      <c r="D258">
        <v>0</v>
      </c>
      <c r="E258" s="3" t="e">
        <f t="shared" si="8"/>
        <v>#DIV/0!</v>
      </c>
      <c r="F258">
        <v>0</v>
      </c>
      <c r="G258">
        <v>0</v>
      </c>
      <c r="H258">
        <v>0</v>
      </c>
      <c r="I258" s="3">
        <f>(USD!I258-(USDJPY!I258*-1))/2</f>
        <v>-3.7974683544303799E-2</v>
      </c>
      <c r="J258">
        <v>0</v>
      </c>
      <c r="K258">
        <v>0</v>
      </c>
      <c r="L258">
        <v>0</v>
      </c>
      <c r="M258" s="3">
        <f>(USD!M258-(USDJPY!M258*-1))/2</f>
        <v>-8.8091233660853918E-2</v>
      </c>
      <c r="N258" s="3">
        <f>(USD!N258+USDJPY!N258)/2</f>
        <v>0.52040364698592545</v>
      </c>
      <c r="O258" t="str">
        <f t="shared" ref="O258:O321" si="9">"INSERT INTO jos_sentixdb_calculateddata (datum,code,gruppe,frist,wert,wert2) VALUES ('"&amp;TEXT(A258,"JJJJ-MM-TT")&amp;"','EY','I','K',"&amp;TEXT(I258,"0.0000")&amp;","&amp;TEXT(N258,"0.0000")&amp;");"</f>
        <v>INSERT INTO jos_sentixdb_calculateddata (datum,code,gruppe,frist,wert,wert2) VALUES ('2011-10-07','EY','I','K',-0.0380,0.5204);</v>
      </c>
      <c r="P258" s="3"/>
    </row>
    <row r="259" spans="1:16" x14ac:dyDescent="0.2">
      <c r="A259" s="2">
        <v>40816</v>
      </c>
      <c r="B259">
        <v>0</v>
      </c>
      <c r="C259">
        <v>0</v>
      </c>
      <c r="D259">
        <v>0</v>
      </c>
      <c r="E259" s="3" t="e">
        <f t="shared" si="8"/>
        <v>#DIV/0!</v>
      </c>
      <c r="F259">
        <v>0</v>
      </c>
      <c r="G259">
        <v>0</v>
      </c>
      <c r="H259">
        <v>0</v>
      </c>
      <c r="I259" s="3">
        <f>(USD!I259-(USDJPY!I259*-1))/2</f>
        <v>-8.638639555474141E-2</v>
      </c>
      <c r="J259">
        <v>0</v>
      </c>
      <c r="K259">
        <v>0</v>
      </c>
      <c r="L259">
        <v>0</v>
      </c>
      <c r="M259" s="3">
        <f>(USD!M259-(USDJPY!M259*-1))/2</f>
        <v>-6.6913557875980578E-2</v>
      </c>
      <c r="N259" s="3">
        <f>(USD!N259+USDJPY!N259)/2</f>
        <v>0.47651890945057268</v>
      </c>
      <c r="O259" t="str">
        <f t="shared" si="9"/>
        <v>INSERT INTO jos_sentixdb_calculateddata (datum,code,gruppe,frist,wert,wert2) VALUES ('2011-09-30','EY','I','K',-0.0864,0.4765);</v>
      </c>
      <c r="P259" s="3"/>
    </row>
    <row r="260" spans="1:16" x14ac:dyDescent="0.2">
      <c r="A260" s="2">
        <v>40809</v>
      </c>
      <c r="B260">
        <v>0</v>
      </c>
      <c r="C260">
        <v>0</v>
      </c>
      <c r="D260">
        <v>0</v>
      </c>
      <c r="E260" s="3" t="e">
        <f t="shared" si="8"/>
        <v>#DIV/0!</v>
      </c>
      <c r="F260">
        <v>0</v>
      </c>
      <c r="G260">
        <v>0</v>
      </c>
      <c r="H260">
        <v>0</v>
      </c>
      <c r="I260" s="3">
        <f>(USD!I260-(USDJPY!I260*-1))/2</f>
        <v>-0.1610610554591751</v>
      </c>
      <c r="J260">
        <v>0</v>
      </c>
      <c r="K260">
        <v>0</v>
      </c>
      <c r="L260">
        <v>0</v>
      </c>
      <c r="M260" s="3">
        <f>(USD!M260-(USDJPY!M260*-1))/2</f>
        <v>-0.16240321233266175</v>
      </c>
      <c r="N260" s="3">
        <f>(USD!N260+USDJPY!N260)/2</f>
        <v>0.431386933050663</v>
      </c>
      <c r="O260" t="str">
        <f t="shared" si="9"/>
        <v>INSERT INTO jos_sentixdb_calculateddata (datum,code,gruppe,frist,wert,wert2) VALUES ('2011-09-23','EY','I','K',-0.1611,0.4314);</v>
      </c>
      <c r="P260" s="3"/>
    </row>
    <row r="261" spans="1:16" x14ac:dyDescent="0.2">
      <c r="A261" s="2">
        <v>40802</v>
      </c>
      <c r="B261">
        <v>0</v>
      </c>
      <c r="C261">
        <v>0</v>
      </c>
      <c r="D261">
        <v>0</v>
      </c>
      <c r="E261" s="3" t="e">
        <f t="shared" si="8"/>
        <v>#DIV/0!</v>
      </c>
      <c r="F261">
        <v>0</v>
      </c>
      <c r="G261">
        <v>0</v>
      </c>
      <c r="H261">
        <v>0</v>
      </c>
      <c r="I261" s="3">
        <f>(USD!I261-(USDJPY!I261*-1))/2</f>
        <v>-3.5872466933624558E-2</v>
      </c>
      <c r="J261">
        <v>0</v>
      </c>
      <c r="K261">
        <v>0</v>
      </c>
      <c r="L261">
        <v>0</v>
      </c>
      <c r="M261" s="3">
        <f>(USD!M261-(USDJPY!M261*-1))/2</f>
        <v>-3.8634783616244714E-2</v>
      </c>
      <c r="N261" s="3">
        <f>(USD!N261+USDJPY!N261)/2</f>
        <v>0.50099212096634038</v>
      </c>
      <c r="O261" t="str">
        <f t="shared" si="9"/>
        <v>INSERT INTO jos_sentixdb_calculateddata (datum,code,gruppe,frist,wert,wert2) VALUES ('2011-09-16','EY','I','K',-0.0359,0.5010);</v>
      </c>
      <c r="P261" s="3"/>
    </row>
    <row r="262" spans="1:16" x14ac:dyDescent="0.2">
      <c r="A262" s="2">
        <v>40795</v>
      </c>
      <c r="B262">
        <v>0</v>
      </c>
      <c r="C262">
        <v>0</v>
      </c>
      <c r="D262">
        <v>0</v>
      </c>
      <c r="E262" s="3" t="e">
        <f t="shared" si="8"/>
        <v>#DIV/0!</v>
      </c>
      <c r="F262">
        <v>0</v>
      </c>
      <c r="G262">
        <v>0</v>
      </c>
      <c r="H262">
        <v>0</v>
      </c>
      <c r="I262" s="3">
        <f>(USD!I262-(USDJPY!I262*-1))/2</f>
        <v>-0.14428881912581504</v>
      </c>
      <c r="J262">
        <v>0</v>
      </c>
      <c r="K262">
        <v>0</v>
      </c>
      <c r="L262">
        <v>0</v>
      </c>
      <c r="M262" s="3">
        <f>(USD!M262-(USDJPY!M262*-1))/2</f>
        <v>-9.7997555154549151E-2</v>
      </c>
      <c r="N262" s="3">
        <f>(USD!N262+USDJPY!N262)/2</f>
        <v>0.43815123115431631</v>
      </c>
      <c r="O262" t="str">
        <f t="shared" si="9"/>
        <v>INSERT INTO jos_sentixdb_calculateddata (datum,code,gruppe,frist,wert,wert2) VALUES ('2011-09-09','EY','I','K',-0.1443,0.4382);</v>
      </c>
      <c r="P262" s="3"/>
    </row>
    <row r="263" spans="1:16" x14ac:dyDescent="0.2">
      <c r="A263" s="2">
        <v>40788</v>
      </c>
      <c r="B263">
        <v>0</v>
      </c>
      <c r="C263">
        <v>0</v>
      </c>
      <c r="D263">
        <v>0</v>
      </c>
      <c r="E263" s="3" t="e">
        <f t="shared" si="8"/>
        <v>#DIV/0!</v>
      </c>
      <c r="F263">
        <v>0</v>
      </c>
      <c r="G263">
        <v>0</v>
      </c>
      <c r="H263">
        <v>0</v>
      </c>
      <c r="I263" s="3">
        <f>(USD!I263-(USDJPY!I263*-1))/2</f>
        <v>-2.4810724791435597E-2</v>
      </c>
      <c r="J263">
        <v>0</v>
      </c>
      <c r="K263">
        <v>0</v>
      </c>
      <c r="L263">
        <v>0</v>
      </c>
      <c r="M263" s="3">
        <f>(USD!M263-(USDJPY!M263*-1))/2</f>
        <v>-3.374565425505114E-2</v>
      </c>
      <c r="N263" s="3">
        <f>(USD!N263+USDJPY!N263)/2</f>
        <v>0.54767723081574038</v>
      </c>
      <c r="O263" t="str">
        <f t="shared" si="9"/>
        <v>INSERT INTO jos_sentixdb_calculateddata (datum,code,gruppe,frist,wert,wert2) VALUES ('2011-09-02','EY','I','K',-0.0248,0.5477);</v>
      </c>
      <c r="P263" s="3"/>
    </row>
    <row r="264" spans="1:16" x14ac:dyDescent="0.2">
      <c r="A264" s="2">
        <v>40781</v>
      </c>
      <c r="B264">
        <v>0</v>
      </c>
      <c r="C264">
        <v>0</v>
      </c>
      <c r="D264">
        <v>0</v>
      </c>
      <c r="E264" s="3" t="e">
        <f t="shared" si="8"/>
        <v>#DIV/0!</v>
      </c>
      <c r="F264">
        <v>0</v>
      </c>
      <c r="G264">
        <v>0</v>
      </c>
      <c r="H264">
        <v>0</v>
      </c>
      <c r="I264" s="3">
        <f>(USD!I264-(USDJPY!I264*-1))/2</f>
        <v>4.4989597780859911E-2</v>
      </c>
      <c r="J264">
        <v>0</v>
      </c>
      <c r="K264">
        <v>0</v>
      </c>
      <c r="L264">
        <v>0</v>
      </c>
      <c r="M264" s="3">
        <f>(USD!M264-(USDJPY!M264*-1))/2</f>
        <v>3.1370066363953883E-2</v>
      </c>
      <c r="N264" s="3">
        <f>(USD!N264+USDJPY!N264)/2</f>
        <v>0.50178280358598204</v>
      </c>
      <c r="O264" t="str">
        <f t="shared" si="9"/>
        <v>INSERT INTO jos_sentixdb_calculateddata (datum,code,gruppe,frist,wert,wert2) VALUES ('2011-08-26','EY','I','K',0.0450,0.5018);</v>
      </c>
      <c r="P264" s="3"/>
    </row>
    <row r="265" spans="1:16" x14ac:dyDescent="0.2">
      <c r="A265" s="2">
        <v>40774</v>
      </c>
      <c r="B265">
        <v>0</v>
      </c>
      <c r="C265">
        <v>0</v>
      </c>
      <c r="D265">
        <v>0</v>
      </c>
      <c r="E265" s="3" t="e">
        <f t="shared" si="8"/>
        <v>#DIV/0!</v>
      </c>
      <c r="F265">
        <v>0</v>
      </c>
      <c r="G265">
        <v>0</v>
      </c>
      <c r="H265">
        <v>0</v>
      </c>
      <c r="I265" s="3">
        <f>(USD!I265-(USDJPY!I265*-1))/2</f>
        <v>-4.6166351481370889E-2</v>
      </c>
      <c r="J265">
        <v>0</v>
      </c>
      <c r="K265">
        <v>0</v>
      </c>
      <c r="L265">
        <v>0</v>
      </c>
      <c r="M265" s="3">
        <f>(USD!M265-(USDJPY!M265*-1))/2</f>
        <v>-1.4912342795120451E-2</v>
      </c>
      <c r="N265" s="3">
        <f>(USD!N265+USDJPY!N265)/2</f>
        <v>0.59340270404190565</v>
      </c>
      <c r="O265" t="str">
        <f t="shared" si="9"/>
        <v>INSERT INTO jos_sentixdb_calculateddata (datum,code,gruppe,frist,wert,wert2) VALUES ('2011-08-19','EY','I','K',-0.0462,0.5934);</v>
      </c>
      <c r="P265" s="3"/>
    </row>
    <row r="266" spans="1:16" x14ac:dyDescent="0.2">
      <c r="A266" s="2">
        <v>40767</v>
      </c>
      <c r="B266">
        <v>0</v>
      </c>
      <c r="C266">
        <v>0</v>
      </c>
      <c r="D266">
        <v>0</v>
      </c>
      <c r="E266" s="3" t="e">
        <f t="shared" si="8"/>
        <v>#DIV/0!</v>
      </c>
      <c r="F266">
        <v>0</v>
      </c>
      <c r="G266">
        <v>0</v>
      </c>
      <c r="H266">
        <v>0</v>
      </c>
      <c r="I266" s="3">
        <f>(USD!I266-(USDJPY!I266*-1))/2</f>
        <v>4.6646590124850999E-2</v>
      </c>
      <c r="J266">
        <v>0</v>
      </c>
      <c r="K266">
        <v>0</v>
      </c>
      <c r="L266">
        <v>0</v>
      </c>
      <c r="M266" s="3">
        <f>(USD!M266-(USDJPY!M266*-1))/2</f>
        <v>3.0015872210585819E-2</v>
      </c>
      <c r="N266" s="3">
        <f>(USD!N266+USDJPY!N266)/2</f>
        <v>0.5749617689904839</v>
      </c>
      <c r="O266" t="str">
        <f t="shared" si="9"/>
        <v>INSERT INTO jos_sentixdb_calculateddata (datum,code,gruppe,frist,wert,wert2) VALUES ('2011-08-12','EY','I','K',0.0466,0.5750);</v>
      </c>
      <c r="P266" s="3"/>
    </row>
    <row r="267" spans="1:16" x14ac:dyDescent="0.2">
      <c r="A267" s="2">
        <v>40760</v>
      </c>
      <c r="B267">
        <v>0</v>
      </c>
      <c r="C267">
        <v>0</v>
      </c>
      <c r="D267">
        <v>0</v>
      </c>
      <c r="E267" s="3" t="e">
        <f t="shared" si="8"/>
        <v>#DIV/0!</v>
      </c>
      <c r="F267">
        <v>0</v>
      </c>
      <c r="G267">
        <v>0</v>
      </c>
      <c r="H267">
        <v>0</v>
      </c>
      <c r="I267" s="3">
        <f>(USD!I267-(USDJPY!I267*-1))/2</f>
        <v>1.0104741622843236E-2</v>
      </c>
      <c r="J267">
        <v>0</v>
      </c>
      <c r="K267">
        <v>0</v>
      </c>
      <c r="L267">
        <v>0</v>
      </c>
      <c r="M267" s="3">
        <f>(USD!M267-(USDJPY!M267*-1))/2</f>
        <v>1.8437050071988481E-2</v>
      </c>
      <c r="N267" s="3">
        <f>(USD!N267+USDJPY!N267)/2</f>
        <v>0.52297632378819392</v>
      </c>
      <c r="O267" t="str">
        <f t="shared" si="9"/>
        <v>INSERT INTO jos_sentixdb_calculateddata (datum,code,gruppe,frist,wert,wert2) VALUES ('2011-08-05','EY','I','K',0.0101,0.5230);</v>
      </c>
      <c r="P267" s="3"/>
    </row>
    <row r="268" spans="1:16" x14ac:dyDescent="0.2">
      <c r="A268" s="2">
        <v>40753</v>
      </c>
      <c r="B268">
        <v>0</v>
      </c>
      <c r="C268">
        <v>0</v>
      </c>
      <c r="D268">
        <v>0</v>
      </c>
      <c r="E268" s="3" t="e">
        <f t="shared" si="8"/>
        <v>#DIV/0!</v>
      </c>
      <c r="F268">
        <v>0</v>
      </c>
      <c r="G268">
        <v>0</v>
      </c>
      <c r="H268">
        <v>0</v>
      </c>
      <c r="I268" s="3">
        <f>(USD!I268-(USDJPY!I268*-1))/2</f>
        <v>6.3195847696025931E-3</v>
      </c>
      <c r="J268">
        <v>0</v>
      </c>
      <c r="K268">
        <v>0</v>
      </c>
      <c r="L268">
        <v>0</v>
      </c>
      <c r="M268" s="3">
        <f>(USD!M268-(USDJPY!M268*-1))/2</f>
        <v>3.0024560532052866E-2</v>
      </c>
      <c r="N268" s="3">
        <f>(USD!N268+USDJPY!N268)/2</f>
        <v>0.46620857134972543</v>
      </c>
      <c r="O268" t="str">
        <f t="shared" si="9"/>
        <v>INSERT INTO jos_sentixdb_calculateddata (datum,code,gruppe,frist,wert,wert2) VALUES ('2011-07-29','EY','I','K',0.0063,0.4662);</v>
      </c>
      <c r="P268" s="3"/>
    </row>
    <row r="269" spans="1:16" x14ac:dyDescent="0.2">
      <c r="A269" s="2">
        <v>40746</v>
      </c>
      <c r="B269">
        <v>0</v>
      </c>
      <c r="C269">
        <v>0</v>
      </c>
      <c r="D269">
        <v>0</v>
      </c>
      <c r="E269" s="3" t="e">
        <f t="shared" si="8"/>
        <v>#DIV/0!</v>
      </c>
      <c r="F269">
        <v>0</v>
      </c>
      <c r="G269">
        <v>0</v>
      </c>
      <c r="H269">
        <v>0</v>
      </c>
      <c r="I269" s="3">
        <f>(USD!I269-(USDJPY!I269*-1))/2</f>
        <v>0.14288288288288289</v>
      </c>
      <c r="J269">
        <v>0</v>
      </c>
      <c r="K269">
        <v>0</v>
      </c>
      <c r="L269">
        <v>0</v>
      </c>
      <c r="M269" s="3">
        <f>(USD!M269-(USDJPY!M269*-1))/2</f>
        <v>0.11907504363001745</v>
      </c>
      <c r="N269" s="3">
        <f>(USD!N269+USDJPY!N269)/2</f>
        <v>0.44823734729493891</v>
      </c>
      <c r="O269" t="str">
        <f t="shared" si="9"/>
        <v>INSERT INTO jos_sentixdb_calculateddata (datum,code,gruppe,frist,wert,wert2) VALUES ('2011-07-22','EY','I','K',0.1429,0.4482);</v>
      </c>
      <c r="P269" s="3"/>
    </row>
    <row r="270" spans="1:16" x14ac:dyDescent="0.2">
      <c r="A270" s="2">
        <v>40739</v>
      </c>
      <c r="B270">
        <v>0</v>
      </c>
      <c r="C270">
        <v>0</v>
      </c>
      <c r="D270">
        <v>0</v>
      </c>
      <c r="E270" s="3" t="e">
        <f t="shared" si="8"/>
        <v>#DIV/0!</v>
      </c>
      <c r="F270">
        <v>0</v>
      </c>
      <c r="G270">
        <v>0</v>
      </c>
      <c r="H270">
        <v>0</v>
      </c>
      <c r="I270" s="3">
        <f>(USD!I270-(USDJPY!I270*-1))/2</f>
        <v>3.0443894075061914E-2</v>
      </c>
      <c r="J270">
        <v>0</v>
      </c>
      <c r="K270">
        <v>0</v>
      </c>
      <c r="L270">
        <v>0</v>
      </c>
      <c r="M270" s="3">
        <f>(USD!M270-(USDJPY!M270*-1))/2</f>
        <v>-2.0573068472265817E-2</v>
      </c>
      <c r="N270" s="3">
        <f>(USD!N270+USDJPY!N270)/2</f>
        <v>0.51335814537464686</v>
      </c>
      <c r="O270" t="str">
        <f t="shared" si="9"/>
        <v>INSERT INTO jos_sentixdb_calculateddata (datum,code,gruppe,frist,wert,wert2) VALUES ('2011-07-15','EY','I','K',0.0304,0.5134);</v>
      </c>
      <c r="P270" s="3"/>
    </row>
    <row r="271" spans="1:16" x14ac:dyDescent="0.2">
      <c r="A271" s="2">
        <v>40732</v>
      </c>
      <c r="B271">
        <v>0</v>
      </c>
      <c r="C271">
        <v>0</v>
      </c>
      <c r="D271">
        <v>0</v>
      </c>
      <c r="E271" s="3" t="e">
        <f t="shared" si="8"/>
        <v>#DIV/0!</v>
      </c>
      <c r="F271">
        <v>0</v>
      </c>
      <c r="G271">
        <v>0</v>
      </c>
      <c r="H271">
        <v>0</v>
      </c>
      <c r="I271" s="3">
        <f>(USD!I271-(USDJPY!I271*-1))/2</f>
        <v>0.1641337386018237</v>
      </c>
      <c r="J271">
        <v>0</v>
      </c>
      <c r="K271">
        <v>0</v>
      </c>
      <c r="L271">
        <v>0</v>
      </c>
      <c r="M271" s="3">
        <f>(USD!M271-(USDJPY!M271*-1))/2</f>
        <v>0.11998627316403569</v>
      </c>
      <c r="N271" s="3">
        <f>(USD!N271+USDJPY!N271)/2</f>
        <v>0.52467169983985351</v>
      </c>
      <c r="O271" t="str">
        <f t="shared" si="9"/>
        <v>INSERT INTO jos_sentixdb_calculateddata (datum,code,gruppe,frist,wert,wert2) VALUES ('2011-07-08','EY','I','K',0.1641,0.5247);</v>
      </c>
      <c r="P271" s="3"/>
    </row>
    <row r="272" spans="1:16" x14ac:dyDescent="0.2">
      <c r="A272" s="2">
        <v>40725</v>
      </c>
      <c r="B272">
        <v>0</v>
      </c>
      <c r="C272">
        <v>0</v>
      </c>
      <c r="D272">
        <v>0</v>
      </c>
      <c r="E272" s="3" t="e">
        <f t="shared" si="8"/>
        <v>#DIV/0!</v>
      </c>
      <c r="F272">
        <v>0</v>
      </c>
      <c r="G272">
        <v>0</v>
      </c>
      <c r="H272">
        <v>0</v>
      </c>
      <c r="I272" s="3">
        <f>(USD!I272-(USDJPY!I272*-1))/2</f>
        <v>0.27258064516129032</v>
      </c>
      <c r="J272">
        <v>0</v>
      </c>
      <c r="K272">
        <v>0</v>
      </c>
      <c r="L272">
        <v>0</v>
      </c>
      <c r="M272" s="3">
        <f>(USD!M272-(USDJPY!M272*-1))/2</f>
        <v>0.22489278388961403</v>
      </c>
      <c r="N272" s="3">
        <f>(USD!N272+USDJPY!N272)/2</f>
        <v>0.51353719932873387</v>
      </c>
      <c r="O272" t="str">
        <f t="shared" si="9"/>
        <v>INSERT INTO jos_sentixdb_calculateddata (datum,code,gruppe,frist,wert,wert2) VALUES ('2011-07-01','EY','I','K',0.2726,0.5135);</v>
      </c>
      <c r="P272" s="3"/>
    </row>
    <row r="273" spans="1:16" x14ac:dyDescent="0.2">
      <c r="A273" s="2">
        <v>40718</v>
      </c>
      <c r="B273">
        <v>0</v>
      </c>
      <c r="C273">
        <v>0</v>
      </c>
      <c r="D273">
        <v>0</v>
      </c>
      <c r="E273" s="3" t="e">
        <f t="shared" si="8"/>
        <v>#DIV/0!</v>
      </c>
      <c r="F273">
        <v>0</v>
      </c>
      <c r="G273">
        <v>0</v>
      </c>
      <c r="H273">
        <v>0</v>
      </c>
      <c r="I273" s="3">
        <f>(USD!I273-(USDJPY!I273*-1))/2</f>
        <v>0.14143805412430951</v>
      </c>
      <c r="J273">
        <v>0</v>
      </c>
      <c r="K273">
        <v>0</v>
      </c>
      <c r="L273">
        <v>0</v>
      </c>
      <c r="M273" s="3">
        <f>(USD!M273-(USDJPY!M273*-1))/2</f>
        <v>5.6960351957020636E-2</v>
      </c>
      <c r="N273" s="3">
        <f>(USD!N273+USDJPY!N273)/2</f>
        <v>0.52965935890521065</v>
      </c>
      <c r="O273" t="str">
        <f t="shared" si="9"/>
        <v>INSERT INTO jos_sentixdb_calculateddata (datum,code,gruppe,frist,wert,wert2) VALUES ('2011-06-24','EY','I','K',0.1414,0.5297);</v>
      </c>
      <c r="P273" s="3"/>
    </row>
    <row r="274" spans="1:16" x14ac:dyDescent="0.2">
      <c r="A274" s="2">
        <v>40711</v>
      </c>
      <c r="B274">
        <v>0</v>
      </c>
      <c r="C274">
        <v>0</v>
      </c>
      <c r="D274">
        <v>0</v>
      </c>
      <c r="E274" s="3" t="e">
        <f t="shared" si="8"/>
        <v>#DIV/0!</v>
      </c>
      <c r="F274">
        <v>0</v>
      </c>
      <c r="G274">
        <v>0</v>
      </c>
      <c r="H274">
        <v>0</v>
      </c>
      <c r="I274" s="3">
        <f>(USD!I274-(USDJPY!I274*-1))/2</f>
        <v>8.3167989417989419E-2</v>
      </c>
      <c r="J274">
        <v>0</v>
      </c>
      <c r="K274">
        <v>0</v>
      </c>
      <c r="L274">
        <v>0</v>
      </c>
      <c r="M274" s="3">
        <f>(USD!M274-(USDJPY!M274*-1))/2</f>
        <v>2.9138817018829959E-2</v>
      </c>
      <c r="N274" s="3">
        <f>(USD!N274+USDJPY!N274)/2</f>
        <v>0.54158132097168321</v>
      </c>
      <c r="O274" t="str">
        <f t="shared" si="9"/>
        <v>INSERT INTO jos_sentixdb_calculateddata (datum,code,gruppe,frist,wert,wert2) VALUES ('2011-06-17','EY','I','K',0.0832,0.5416);</v>
      </c>
      <c r="P274" s="3"/>
    </row>
    <row r="275" spans="1:16" x14ac:dyDescent="0.2">
      <c r="A275" s="2">
        <v>40704</v>
      </c>
      <c r="B275">
        <v>0</v>
      </c>
      <c r="C275">
        <v>0</v>
      </c>
      <c r="D275">
        <v>0</v>
      </c>
      <c r="E275" s="3" t="e">
        <f t="shared" si="8"/>
        <v>#DIV/0!</v>
      </c>
      <c r="F275">
        <v>0</v>
      </c>
      <c r="G275">
        <v>0</v>
      </c>
      <c r="H275">
        <v>0</v>
      </c>
      <c r="I275" s="3">
        <f>(USD!I275-(USDJPY!I275*-1))/2</f>
        <v>0.12804078421087142</v>
      </c>
      <c r="J275">
        <v>0</v>
      </c>
      <c r="K275">
        <v>0</v>
      </c>
      <c r="L275">
        <v>0</v>
      </c>
      <c r="M275" s="3">
        <f>(USD!M275-(USDJPY!M275*-1))/2</f>
        <v>0.11599375140219532</v>
      </c>
      <c r="N275" s="3">
        <f>(USD!N275+USDJPY!N275)/2</f>
        <v>0.47921011741048802</v>
      </c>
      <c r="O275" t="str">
        <f t="shared" si="9"/>
        <v>INSERT INTO jos_sentixdb_calculateddata (datum,code,gruppe,frist,wert,wert2) VALUES ('2011-06-10','EY','I','K',0.1280,0.4792);</v>
      </c>
      <c r="P275" s="3"/>
    </row>
    <row r="276" spans="1:16" x14ac:dyDescent="0.2">
      <c r="A276" s="2">
        <v>40697</v>
      </c>
      <c r="B276">
        <v>0</v>
      </c>
      <c r="C276">
        <v>0</v>
      </c>
      <c r="D276">
        <v>0</v>
      </c>
      <c r="E276" s="3" t="e">
        <f t="shared" si="8"/>
        <v>#DIV/0!</v>
      </c>
      <c r="F276">
        <v>0</v>
      </c>
      <c r="G276">
        <v>0</v>
      </c>
      <c r="H276">
        <v>0</v>
      </c>
      <c r="I276" s="3">
        <f>(USD!I276-(USDJPY!I276*-1))/2</f>
        <v>0.21738606221364842</v>
      </c>
      <c r="J276">
        <v>0</v>
      </c>
      <c r="K276">
        <v>0</v>
      </c>
      <c r="L276">
        <v>0</v>
      </c>
      <c r="M276" s="3">
        <f>(USD!M276-(USDJPY!M276*-1))/2</f>
        <v>0.18460875168192242</v>
      </c>
      <c r="N276" s="3">
        <f>(USD!N276+USDJPY!N276)/2</f>
        <v>0.47779388633047171</v>
      </c>
      <c r="O276" t="str">
        <f t="shared" si="9"/>
        <v>INSERT INTO jos_sentixdb_calculateddata (datum,code,gruppe,frist,wert,wert2) VALUES ('2011-06-03','EY','I','K',0.2174,0.4778);</v>
      </c>
      <c r="P276" s="3"/>
    </row>
    <row r="277" spans="1:16" x14ac:dyDescent="0.2">
      <c r="A277" s="2">
        <v>40690</v>
      </c>
      <c r="B277">
        <v>0</v>
      </c>
      <c r="C277">
        <v>0</v>
      </c>
      <c r="D277">
        <v>0</v>
      </c>
      <c r="E277" s="3" t="e">
        <f t="shared" si="8"/>
        <v>#DIV/0!</v>
      </c>
      <c r="F277">
        <v>0</v>
      </c>
      <c r="G277">
        <v>0</v>
      </c>
      <c r="H277">
        <v>0</v>
      </c>
      <c r="I277" s="3">
        <f>(USD!I277-(USDJPY!I277*-1))/2</f>
        <v>0.18657116798111487</v>
      </c>
      <c r="J277">
        <v>0</v>
      </c>
      <c r="K277">
        <v>0</v>
      </c>
      <c r="L277">
        <v>0</v>
      </c>
      <c r="M277" s="3">
        <f>(USD!M277-(USDJPY!M277*-1))/2</f>
        <v>0.14632731869261434</v>
      </c>
      <c r="N277" s="3">
        <f>(USD!N277+USDJPY!N277)/2</f>
        <v>0.52659012932172078</v>
      </c>
      <c r="O277" t="str">
        <f t="shared" si="9"/>
        <v>INSERT INTO jos_sentixdb_calculateddata (datum,code,gruppe,frist,wert,wert2) VALUES ('2011-05-27','EY','I','K',0.1866,0.5266);</v>
      </c>
      <c r="P277" s="3"/>
    </row>
    <row r="278" spans="1:16" x14ac:dyDescent="0.2">
      <c r="A278" s="2">
        <v>40683</v>
      </c>
      <c r="B278">
        <v>0</v>
      </c>
      <c r="C278">
        <v>0</v>
      </c>
      <c r="D278">
        <v>0</v>
      </c>
      <c r="E278" s="3" t="e">
        <f t="shared" si="8"/>
        <v>#DIV/0!</v>
      </c>
      <c r="F278">
        <v>0</v>
      </c>
      <c r="G278">
        <v>0</v>
      </c>
      <c r="H278">
        <v>0</v>
      </c>
      <c r="I278" s="3">
        <f>(USD!I278-(USDJPY!I278*-1))/2</f>
        <v>0.24621988098722075</v>
      </c>
      <c r="J278">
        <v>0</v>
      </c>
      <c r="K278">
        <v>0</v>
      </c>
      <c r="L278">
        <v>0</v>
      </c>
      <c r="M278" s="3">
        <f>(USD!M278-(USDJPY!M278*-1))/2</f>
        <v>0.17251861985104119</v>
      </c>
      <c r="N278" s="3">
        <f>(USD!N278+USDJPY!N278)/2</f>
        <v>0.50542795657634731</v>
      </c>
      <c r="O278" t="str">
        <f t="shared" si="9"/>
        <v>INSERT INTO jos_sentixdb_calculateddata (datum,code,gruppe,frist,wert,wert2) VALUES ('2011-05-20','EY','I','K',0.2462,0.5054);</v>
      </c>
      <c r="P278" s="3"/>
    </row>
    <row r="279" spans="1:16" x14ac:dyDescent="0.2">
      <c r="A279" s="2">
        <v>40676</v>
      </c>
      <c r="B279">
        <v>0</v>
      </c>
      <c r="C279">
        <v>0</v>
      </c>
      <c r="D279">
        <v>0</v>
      </c>
      <c r="E279" s="3" t="e">
        <f t="shared" si="8"/>
        <v>#DIV/0!</v>
      </c>
      <c r="F279">
        <v>0</v>
      </c>
      <c r="G279">
        <v>0</v>
      </c>
      <c r="H279">
        <v>0</v>
      </c>
      <c r="I279" s="3">
        <f>(USD!I279-(USDJPY!I279*-1))/2</f>
        <v>9.6891288160833949E-2</v>
      </c>
      <c r="J279">
        <v>0</v>
      </c>
      <c r="K279">
        <v>0</v>
      </c>
      <c r="L279">
        <v>0</v>
      </c>
      <c r="M279" s="3">
        <f>(USD!M279-(USDJPY!M279*-1))/2</f>
        <v>1.8957131204495332E-2</v>
      </c>
      <c r="N279" s="3">
        <f>(USD!N279+USDJPY!N279)/2</f>
        <v>0.49117851424428266</v>
      </c>
      <c r="O279" t="str">
        <f t="shared" si="9"/>
        <v>INSERT INTO jos_sentixdb_calculateddata (datum,code,gruppe,frist,wert,wert2) VALUES ('2011-05-13','EY','I','K',0.0969,0.4912);</v>
      </c>
      <c r="P279" s="3"/>
    </row>
    <row r="280" spans="1:16" x14ac:dyDescent="0.2">
      <c r="A280" s="2">
        <v>40669</v>
      </c>
      <c r="B280">
        <v>0</v>
      </c>
      <c r="C280">
        <v>0</v>
      </c>
      <c r="D280">
        <v>0</v>
      </c>
      <c r="E280" s="3" t="e">
        <f t="shared" si="8"/>
        <v>#DIV/0!</v>
      </c>
      <c r="F280">
        <v>0</v>
      </c>
      <c r="G280">
        <v>0</v>
      </c>
      <c r="H280">
        <v>0</v>
      </c>
      <c r="I280" s="3">
        <f>(USD!I280-(USDJPY!I280*-1))/2</f>
        <v>4.779411764705882E-2</v>
      </c>
      <c r="J280">
        <v>0</v>
      </c>
      <c r="K280">
        <v>0</v>
      </c>
      <c r="L280">
        <v>0</v>
      </c>
      <c r="M280" s="3">
        <f>(USD!M280-(USDJPY!M280*-1))/2</f>
        <v>6.9182867557715674E-2</v>
      </c>
      <c r="N280" s="3">
        <f>(USD!N280+USDJPY!N280)/2</f>
        <v>0.46749696233292831</v>
      </c>
      <c r="O280" t="str">
        <f t="shared" si="9"/>
        <v>INSERT INTO jos_sentixdb_calculateddata (datum,code,gruppe,frist,wert,wert2) VALUES ('2011-05-06','EY','I','K',0.0478,0.4675);</v>
      </c>
      <c r="P280" s="3"/>
    </row>
    <row r="281" spans="1:16" x14ac:dyDescent="0.2">
      <c r="A281" s="2">
        <v>40662</v>
      </c>
      <c r="B281">
        <v>0</v>
      </c>
      <c r="C281">
        <v>0</v>
      </c>
      <c r="D281">
        <v>0</v>
      </c>
      <c r="E281" s="3" t="e">
        <f t="shared" si="8"/>
        <v>#DIV/0!</v>
      </c>
      <c r="F281">
        <v>0</v>
      </c>
      <c r="G281">
        <v>0</v>
      </c>
      <c r="H281">
        <v>0</v>
      </c>
      <c r="I281" s="3">
        <f>(USD!I281-(USDJPY!I281*-1))/2</f>
        <v>0.23947858998983165</v>
      </c>
      <c r="J281">
        <v>0</v>
      </c>
      <c r="K281">
        <v>0</v>
      </c>
      <c r="L281">
        <v>0</v>
      </c>
      <c r="M281" s="3">
        <f>(USD!M281-(USDJPY!M281*-1))/2</f>
        <v>0.27750317546724734</v>
      </c>
      <c r="N281" s="3">
        <f>(USD!N281+USDJPY!N281)/2</f>
        <v>0.39327889675195066</v>
      </c>
      <c r="O281" t="str">
        <f t="shared" si="9"/>
        <v>INSERT INTO jos_sentixdb_calculateddata (datum,code,gruppe,frist,wert,wert2) VALUES ('2011-04-29','EY','I','K',0.2395,0.3933);</v>
      </c>
      <c r="P281" s="3"/>
    </row>
    <row r="282" spans="1:16" x14ac:dyDescent="0.2">
      <c r="A282" s="2">
        <v>40655</v>
      </c>
      <c r="B282">
        <v>0</v>
      </c>
      <c r="C282">
        <v>0</v>
      </c>
      <c r="D282">
        <v>0</v>
      </c>
      <c r="E282" s="3" t="e">
        <f t="shared" si="8"/>
        <v>#DIV/0!</v>
      </c>
      <c r="F282">
        <v>0</v>
      </c>
      <c r="G282">
        <v>0</v>
      </c>
      <c r="H282">
        <v>0</v>
      </c>
      <c r="I282" s="3">
        <f>(USD!I282-(USDJPY!I282*-1))/2</f>
        <v>0.29739987080103358</v>
      </c>
      <c r="J282">
        <v>0</v>
      </c>
      <c r="K282">
        <v>0</v>
      </c>
      <c r="L282">
        <v>0</v>
      </c>
      <c r="M282" s="3">
        <f>(USD!M282-(USDJPY!M282*-1))/2</f>
        <v>0.31072845804988664</v>
      </c>
      <c r="N282" s="3">
        <f>(USD!N282+USDJPY!N282)/2</f>
        <v>0.4411139455782313</v>
      </c>
      <c r="O282" t="str">
        <f t="shared" si="9"/>
        <v>INSERT INTO jos_sentixdb_calculateddata (datum,code,gruppe,frist,wert,wert2) VALUES ('2011-04-22','EY','I','K',0.2974,0.4411);</v>
      </c>
      <c r="P282" s="3"/>
    </row>
    <row r="283" spans="1:16" x14ac:dyDescent="0.2">
      <c r="A283" s="2">
        <v>40648</v>
      </c>
      <c r="B283">
        <v>0</v>
      </c>
      <c r="C283">
        <v>0</v>
      </c>
      <c r="D283">
        <v>0</v>
      </c>
      <c r="E283" s="3" t="e">
        <f t="shared" si="8"/>
        <v>#DIV/0!</v>
      </c>
      <c r="F283">
        <v>0</v>
      </c>
      <c r="G283">
        <v>0</v>
      </c>
      <c r="H283">
        <v>0</v>
      </c>
      <c r="I283" s="3">
        <f>(USD!I283-(USDJPY!I283*-1))/2</f>
        <v>0.2758931896971607</v>
      </c>
      <c r="J283">
        <v>0</v>
      </c>
      <c r="K283">
        <v>0</v>
      </c>
      <c r="L283">
        <v>0</v>
      </c>
      <c r="M283" s="3">
        <f>(USD!M283-(USDJPY!M283*-1))/2</f>
        <v>0.30964191020943188</v>
      </c>
      <c r="N283" s="3">
        <f>(USD!N283+USDJPY!N283)/2</f>
        <v>0.46418357315220304</v>
      </c>
      <c r="O283" t="str">
        <f t="shared" si="9"/>
        <v>INSERT INTO jos_sentixdb_calculateddata (datum,code,gruppe,frist,wert,wert2) VALUES ('2011-04-15','EY','I','K',0.2759,0.4642);</v>
      </c>
      <c r="P283" s="3"/>
    </row>
    <row r="284" spans="1:16" x14ac:dyDescent="0.2">
      <c r="A284" s="2">
        <v>40641</v>
      </c>
      <c r="B284">
        <v>0</v>
      </c>
      <c r="C284">
        <v>0</v>
      </c>
      <c r="D284">
        <v>0</v>
      </c>
      <c r="E284" s="3" t="e">
        <f t="shared" si="8"/>
        <v>#DIV/0!</v>
      </c>
      <c r="F284">
        <v>0</v>
      </c>
      <c r="G284">
        <v>0</v>
      </c>
      <c r="H284">
        <v>0</v>
      </c>
      <c r="I284" s="3">
        <f>(USD!I284-(USDJPY!I284*-1))/2</f>
        <v>0.40374902874902874</v>
      </c>
      <c r="J284">
        <v>0</v>
      </c>
      <c r="K284">
        <v>0</v>
      </c>
      <c r="L284">
        <v>0</v>
      </c>
      <c r="M284" s="3">
        <f>(USD!M284-(USDJPY!M284*-1))/2</f>
        <v>0.39723064292029808</v>
      </c>
      <c r="N284" s="3">
        <f>(USD!N284+USDJPY!N284)/2</f>
        <v>0.33859100669445497</v>
      </c>
      <c r="O284" t="str">
        <f t="shared" si="9"/>
        <v>INSERT INTO jos_sentixdb_calculateddata (datum,code,gruppe,frist,wert,wert2) VALUES ('2011-04-08','EY','I','K',0.4037,0.3386);</v>
      </c>
      <c r="P284" s="3"/>
    </row>
    <row r="285" spans="1:16" x14ac:dyDescent="0.2">
      <c r="A285" s="2">
        <v>40634</v>
      </c>
      <c r="B285">
        <v>0</v>
      </c>
      <c r="C285">
        <v>0</v>
      </c>
      <c r="D285">
        <v>0</v>
      </c>
      <c r="E285" s="3" t="e">
        <f t="shared" si="8"/>
        <v>#DIV/0!</v>
      </c>
      <c r="F285">
        <v>0</v>
      </c>
      <c r="G285">
        <v>0</v>
      </c>
      <c r="H285">
        <v>0</v>
      </c>
      <c r="I285" s="3">
        <f>(USD!I285-(USDJPY!I285*-1))/2</f>
        <v>0.36966173361522198</v>
      </c>
      <c r="J285">
        <v>0</v>
      </c>
      <c r="K285">
        <v>0</v>
      </c>
      <c r="L285">
        <v>0</v>
      </c>
      <c r="M285" s="3">
        <f>(USD!M285-(USDJPY!M285*-1))/2</f>
        <v>0.35242798243013823</v>
      </c>
      <c r="N285" s="3">
        <f>(USD!N285+USDJPY!N285)/2</f>
        <v>0.39108437306313831</v>
      </c>
      <c r="O285" t="str">
        <f t="shared" si="9"/>
        <v>INSERT INTO jos_sentixdb_calculateddata (datum,code,gruppe,frist,wert,wert2) VALUES ('2011-04-01','EY','I','K',0.3697,0.3911);</v>
      </c>
      <c r="P285" s="3"/>
    </row>
    <row r="286" spans="1:16" x14ac:dyDescent="0.2">
      <c r="A286" s="2">
        <v>40627</v>
      </c>
      <c r="B286">
        <v>0</v>
      </c>
      <c r="C286">
        <v>0</v>
      </c>
      <c r="D286">
        <v>0</v>
      </c>
      <c r="E286" s="3" t="e">
        <f t="shared" si="8"/>
        <v>#DIV/0!</v>
      </c>
      <c r="F286">
        <v>0</v>
      </c>
      <c r="G286">
        <v>0</v>
      </c>
      <c r="H286">
        <v>0</v>
      </c>
      <c r="I286" s="3">
        <f>(USD!I286-(USDJPY!I286*-1))/2</f>
        <v>0.22461371720764783</v>
      </c>
      <c r="J286">
        <v>0</v>
      </c>
      <c r="K286">
        <v>0</v>
      </c>
      <c r="L286">
        <v>0</v>
      </c>
      <c r="M286" s="3">
        <f>(USD!M286-(USDJPY!M286*-1))/2</f>
        <v>0.19106463231138981</v>
      </c>
      <c r="N286" s="3">
        <f>(USD!N286+USDJPY!N286)/2</f>
        <v>0.40383450097700802</v>
      </c>
      <c r="O286" t="str">
        <f t="shared" si="9"/>
        <v>INSERT INTO jos_sentixdb_calculateddata (datum,code,gruppe,frist,wert,wert2) VALUES ('2011-03-25','EY','I','K',0.2246,0.4038);</v>
      </c>
      <c r="P286" s="3"/>
    </row>
    <row r="287" spans="1:16" x14ac:dyDescent="0.2">
      <c r="A287" s="2">
        <v>40620</v>
      </c>
      <c r="B287">
        <v>0</v>
      </c>
      <c r="C287">
        <v>0</v>
      </c>
      <c r="D287">
        <v>0</v>
      </c>
      <c r="E287" s="3" t="e">
        <f t="shared" si="8"/>
        <v>#DIV/0!</v>
      </c>
      <c r="F287">
        <v>0</v>
      </c>
      <c r="G287">
        <v>0</v>
      </c>
      <c r="H287">
        <v>0</v>
      </c>
      <c r="I287" s="3">
        <f>(USD!I287-(USDJPY!I287*-1))/2</f>
        <v>0.26578400830737281</v>
      </c>
      <c r="J287">
        <v>0</v>
      </c>
      <c r="K287">
        <v>0</v>
      </c>
      <c r="L287">
        <v>0</v>
      </c>
      <c r="M287" s="3">
        <f>(USD!M287-(USDJPY!M287*-1))/2</f>
        <v>0.23084205281514697</v>
      </c>
      <c r="N287" s="3">
        <f>(USD!N287+USDJPY!N287)/2</f>
        <v>0.36285500747384158</v>
      </c>
      <c r="O287" t="str">
        <f t="shared" si="9"/>
        <v>INSERT INTO jos_sentixdb_calculateddata (datum,code,gruppe,frist,wert,wert2) VALUES ('2011-03-18','EY','I','K',0.2658,0.3629);</v>
      </c>
      <c r="P287" s="3"/>
    </row>
    <row r="288" spans="1:16" x14ac:dyDescent="0.2">
      <c r="A288" s="2">
        <v>40613</v>
      </c>
      <c r="B288">
        <v>0</v>
      </c>
      <c r="C288">
        <v>0</v>
      </c>
      <c r="D288">
        <v>0</v>
      </c>
      <c r="E288" s="3" t="e">
        <f t="shared" si="8"/>
        <v>#DIV/0!</v>
      </c>
      <c r="F288">
        <v>0</v>
      </c>
      <c r="G288">
        <v>0</v>
      </c>
      <c r="H288">
        <v>0</v>
      </c>
      <c r="I288" s="3">
        <f>(USD!I288-(USDJPY!I288*-1))/2</f>
        <v>0.15659340659340659</v>
      </c>
      <c r="J288">
        <v>0</v>
      </c>
      <c r="K288">
        <v>0</v>
      </c>
      <c r="L288">
        <v>0</v>
      </c>
      <c r="M288" s="3">
        <f>(USD!M288-(USDJPY!M288*-1))/2</f>
        <v>0.14966818023052741</v>
      </c>
      <c r="N288" s="3">
        <f>(USD!N288+USDJPY!N288)/2</f>
        <v>0.47307020607754102</v>
      </c>
      <c r="O288" t="str">
        <f t="shared" si="9"/>
        <v>INSERT INTO jos_sentixdb_calculateddata (datum,code,gruppe,frist,wert,wert2) VALUES ('2011-03-11','EY','I','K',0.1566,0.4731);</v>
      </c>
      <c r="P288" s="3"/>
    </row>
    <row r="289" spans="1:16" x14ac:dyDescent="0.2">
      <c r="A289" s="2">
        <v>40606</v>
      </c>
      <c r="B289">
        <v>0</v>
      </c>
      <c r="C289">
        <v>0</v>
      </c>
      <c r="D289">
        <v>0</v>
      </c>
      <c r="E289" s="3" t="e">
        <f t="shared" si="8"/>
        <v>#DIV/0!</v>
      </c>
      <c r="F289">
        <v>0</v>
      </c>
      <c r="G289">
        <v>0</v>
      </c>
      <c r="H289">
        <v>0</v>
      </c>
      <c r="I289" s="3">
        <f>(USD!I289-(USDJPY!I289*-1))/2</f>
        <v>0.2874858161776625</v>
      </c>
      <c r="J289">
        <v>0</v>
      </c>
      <c r="K289">
        <v>0</v>
      </c>
      <c r="L289">
        <v>0</v>
      </c>
      <c r="M289" s="3">
        <f>(USD!M289-(USDJPY!M289*-1))/2</f>
        <v>0.28058167678450979</v>
      </c>
      <c r="N289" s="3">
        <f>(USD!N289+USDJPY!N289)/2</f>
        <v>0.39553624568503754</v>
      </c>
      <c r="O289" t="str">
        <f t="shared" si="9"/>
        <v>INSERT INTO jos_sentixdb_calculateddata (datum,code,gruppe,frist,wert,wert2) VALUES ('2011-03-04','EY','I','K',0.2875,0.3955);</v>
      </c>
      <c r="P289" s="3"/>
    </row>
    <row r="290" spans="1:16" x14ac:dyDescent="0.2">
      <c r="A290" s="2">
        <v>40599</v>
      </c>
      <c r="B290">
        <v>0</v>
      </c>
      <c r="C290">
        <v>0</v>
      </c>
      <c r="D290">
        <v>0</v>
      </c>
      <c r="E290" s="3" t="e">
        <f t="shared" si="8"/>
        <v>#DIV/0!</v>
      </c>
      <c r="F290">
        <v>0</v>
      </c>
      <c r="G290">
        <v>0</v>
      </c>
      <c r="H290">
        <v>0</v>
      </c>
      <c r="I290" s="3">
        <f>(USD!I290-(USDJPY!I290*-1))/2</f>
        <v>0.19907407407407407</v>
      </c>
      <c r="J290">
        <v>0</v>
      </c>
      <c r="K290">
        <v>0</v>
      </c>
      <c r="L290">
        <v>0</v>
      </c>
      <c r="M290" s="3">
        <f>(USD!M290-(USDJPY!M290*-1))/2</f>
        <v>0.16473988439306358</v>
      </c>
      <c r="N290" s="3">
        <f>(USD!N290+USDJPY!N290)/2</f>
        <v>0.4792249546807128</v>
      </c>
      <c r="O290" t="str">
        <f t="shared" si="9"/>
        <v>INSERT INTO jos_sentixdb_calculateddata (datum,code,gruppe,frist,wert,wert2) VALUES ('2011-02-25','EY','I','K',0.1991,0.4792);</v>
      </c>
      <c r="P290" s="3"/>
    </row>
    <row r="291" spans="1:16" x14ac:dyDescent="0.2">
      <c r="A291" s="2">
        <v>40592</v>
      </c>
      <c r="B291">
        <v>0</v>
      </c>
      <c r="C291">
        <v>0</v>
      </c>
      <c r="D291">
        <v>0</v>
      </c>
      <c r="E291" s="3" t="e">
        <f t="shared" si="8"/>
        <v>#DIV/0!</v>
      </c>
      <c r="F291">
        <v>0</v>
      </c>
      <c r="G291">
        <v>0</v>
      </c>
      <c r="H291">
        <v>0</v>
      </c>
      <c r="I291" s="3">
        <f>(USD!I291-(USDJPY!I291*-1))/2</f>
        <v>0.20995670995670995</v>
      </c>
      <c r="J291">
        <v>0</v>
      </c>
      <c r="K291">
        <v>0</v>
      </c>
      <c r="L291">
        <v>0</v>
      </c>
      <c r="M291" s="3">
        <f>(USD!M291-(USDJPY!M291*-1))/2</f>
        <v>0.18757192174913695</v>
      </c>
      <c r="N291" s="3">
        <f>(USD!N291+USDJPY!N291)/2</f>
        <v>0.47924817798235519</v>
      </c>
      <c r="O291" t="str">
        <f t="shared" si="9"/>
        <v>INSERT INTO jos_sentixdb_calculateddata (datum,code,gruppe,frist,wert,wert2) VALUES ('2011-02-18','EY','I','K',0.2100,0.4792);</v>
      </c>
      <c r="P291" s="3"/>
    </row>
    <row r="292" spans="1:16" x14ac:dyDescent="0.2">
      <c r="A292" s="2">
        <v>40585</v>
      </c>
      <c r="B292">
        <v>0</v>
      </c>
      <c r="C292">
        <v>0</v>
      </c>
      <c r="D292">
        <v>0</v>
      </c>
      <c r="E292" s="3" t="e">
        <f t="shared" ref="E292:E355" si="10">(B292-D292)/SUM(B292:D292)</f>
        <v>#DIV/0!</v>
      </c>
      <c r="F292">
        <v>0</v>
      </c>
      <c r="G292">
        <v>0</v>
      </c>
      <c r="H292">
        <v>0</v>
      </c>
      <c r="I292" s="3">
        <f>(USD!I292-(USDJPY!I292*-1))/2</f>
        <v>0.13052396046988626</v>
      </c>
      <c r="J292">
        <v>0</v>
      </c>
      <c r="K292">
        <v>0</v>
      </c>
      <c r="L292">
        <v>0</v>
      </c>
      <c r="M292" s="3">
        <f>(USD!M292-(USDJPY!M292*-1))/2</f>
        <v>0.13654622575352166</v>
      </c>
      <c r="N292" s="3">
        <f>(USD!N292+USDJPY!N292)/2</f>
        <v>0.48756102044567906</v>
      </c>
      <c r="O292" t="str">
        <f t="shared" si="9"/>
        <v>INSERT INTO jos_sentixdb_calculateddata (datum,code,gruppe,frist,wert,wert2) VALUES ('2011-02-11','EY','I','K',0.1305,0.4876);</v>
      </c>
      <c r="P292" s="3"/>
    </row>
    <row r="293" spans="1:16" x14ac:dyDescent="0.2">
      <c r="A293" s="2">
        <v>40578</v>
      </c>
      <c r="B293">
        <v>0</v>
      </c>
      <c r="C293">
        <v>0</v>
      </c>
      <c r="D293">
        <v>0</v>
      </c>
      <c r="E293" s="3" t="e">
        <f t="shared" si="10"/>
        <v>#DIV/0!</v>
      </c>
      <c r="F293">
        <v>0</v>
      </c>
      <c r="G293">
        <v>0</v>
      </c>
      <c r="H293">
        <v>0</v>
      </c>
      <c r="I293" s="3">
        <f>(USD!I293-(USDJPY!I293*-1))/2</f>
        <v>4.9873737373737376E-2</v>
      </c>
      <c r="J293">
        <v>0</v>
      </c>
      <c r="K293">
        <v>0</v>
      </c>
      <c r="L293">
        <v>0</v>
      </c>
      <c r="M293" s="3">
        <f>(USD!M293-(USDJPY!M293*-1))/2</f>
        <v>8.3908390839083913E-2</v>
      </c>
      <c r="N293" s="3">
        <f>(USD!N293+USDJPY!N293)/2</f>
        <v>0.46794679467946798</v>
      </c>
      <c r="O293" t="str">
        <f t="shared" si="9"/>
        <v>INSERT INTO jos_sentixdb_calculateddata (datum,code,gruppe,frist,wert,wert2) VALUES ('2011-02-04','EY','I','K',0.0499,0.4679);</v>
      </c>
      <c r="P293" s="3"/>
    </row>
    <row r="294" spans="1:16" x14ac:dyDescent="0.2">
      <c r="A294" s="2">
        <v>40571</v>
      </c>
      <c r="B294">
        <v>0</v>
      </c>
      <c r="C294">
        <v>0</v>
      </c>
      <c r="D294">
        <v>0</v>
      </c>
      <c r="E294" s="3" t="e">
        <f t="shared" si="10"/>
        <v>#DIV/0!</v>
      </c>
      <c r="F294">
        <v>0</v>
      </c>
      <c r="G294">
        <v>0</v>
      </c>
      <c r="H294">
        <v>0</v>
      </c>
      <c r="I294" s="3">
        <f>(USD!I294-(USDJPY!I294*-1))/2</f>
        <v>0.21370192307692307</v>
      </c>
      <c r="J294">
        <v>0</v>
      </c>
      <c r="K294">
        <v>0</v>
      </c>
      <c r="L294">
        <v>0</v>
      </c>
      <c r="M294" s="3">
        <f>(USD!M294-(USDJPY!M294*-1))/2</f>
        <v>0.21900278429073858</v>
      </c>
      <c r="N294" s="3">
        <f>(USD!N294+USDJPY!N294)/2</f>
        <v>0.48055026377491206</v>
      </c>
      <c r="O294" t="str">
        <f t="shared" si="9"/>
        <v>INSERT INTO jos_sentixdb_calculateddata (datum,code,gruppe,frist,wert,wert2) VALUES ('2011-01-28','EY','I','K',0.2137,0.4806);</v>
      </c>
      <c r="P294" s="3"/>
    </row>
    <row r="295" spans="1:16" x14ac:dyDescent="0.2">
      <c r="A295" s="2">
        <v>40564</v>
      </c>
      <c r="B295">
        <v>0</v>
      </c>
      <c r="C295">
        <v>0</v>
      </c>
      <c r="D295">
        <v>0</v>
      </c>
      <c r="E295" s="3" t="e">
        <f t="shared" si="10"/>
        <v>#DIV/0!</v>
      </c>
      <c r="F295">
        <v>0</v>
      </c>
      <c r="G295">
        <v>0</v>
      </c>
      <c r="H295">
        <v>0</v>
      </c>
      <c r="I295" s="3">
        <f>(USD!I295-(USDJPY!I295*-1))/2</f>
        <v>0.20540752351097177</v>
      </c>
      <c r="J295">
        <v>0</v>
      </c>
      <c r="K295">
        <v>0</v>
      </c>
      <c r="L295">
        <v>0</v>
      </c>
      <c r="M295" s="3">
        <f>(USD!M295-(USDJPY!M295*-1))/2</f>
        <v>0.1602078633580406</v>
      </c>
      <c r="N295" s="3">
        <f>(USD!N295+USDJPY!N295)/2</f>
        <v>0.50322268772155976</v>
      </c>
      <c r="O295" t="str">
        <f t="shared" si="9"/>
        <v>INSERT INTO jos_sentixdb_calculateddata (datum,code,gruppe,frist,wert,wert2) VALUES ('2011-01-21','EY','I','K',0.2054,0.5032);</v>
      </c>
      <c r="P295" s="3"/>
    </row>
    <row r="296" spans="1:16" x14ac:dyDescent="0.2">
      <c r="A296" s="2">
        <v>40557</v>
      </c>
      <c r="B296">
        <v>0</v>
      </c>
      <c r="C296">
        <v>0</v>
      </c>
      <c r="D296">
        <v>0</v>
      </c>
      <c r="E296" s="3" t="e">
        <f t="shared" si="10"/>
        <v>#DIV/0!</v>
      </c>
      <c r="F296">
        <v>0</v>
      </c>
      <c r="G296">
        <v>0</v>
      </c>
      <c r="H296">
        <v>0</v>
      </c>
      <c r="I296" s="3">
        <f>(USD!I296-(USDJPY!I296*-1))/2</f>
        <v>7.7443720379146916E-2</v>
      </c>
      <c r="J296">
        <v>0</v>
      </c>
      <c r="K296">
        <v>0</v>
      </c>
      <c r="L296">
        <v>0</v>
      </c>
      <c r="M296" s="3">
        <f>(USD!M296-(USDJPY!M296*-1))/2</f>
        <v>5.42995939675174E-2</v>
      </c>
      <c r="N296" s="3">
        <f>(USD!N296+USDJPY!N296)/2</f>
        <v>0.51304379350348028</v>
      </c>
      <c r="O296" t="str">
        <f t="shared" si="9"/>
        <v>INSERT INTO jos_sentixdb_calculateddata (datum,code,gruppe,frist,wert,wert2) VALUES ('2011-01-14','EY','I','K',0.0774,0.5130);</v>
      </c>
      <c r="P296" s="3"/>
    </row>
    <row r="297" spans="1:16" x14ac:dyDescent="0.2">
      <c r="A297" s="2">
        <v>40550</v>
      </c>
      <c r="B297">
        <v>0</v>
      </c>
      <c r="C297">
        <v>0</v>
      </c>
      <c r="D297">
        <v>0</v>
      </c>
      <c r="E297" s="3" t="e">
        <f t="shared" si="10"/>
        <v>#DIV/0!</v>
      </c>
      <c r="F297">
        <v>0</v>
      </c>
      <c r="G297">
        <v>0</v>
      </c>
      <c r="H297">
        <v>0</v>
      </c>
      <c r="I297" s="3">
        <f>(USD!I297-(USDJPY!I297*-1))/2</f>
        <v>-3.6538461538461547E-2</v>
      </c>
      <c r="J297">
        <v>0</v>
      </c>
      <c r="K297">
        <v>0</v>
      </c>
      <c r="L297">
        <v>0</v>
      </c>
      <c r="M297" s="3">
        <f>(USD!M297-(USDJPY!M297*-1))/2</f>
        <v>-1.0467980295566504E-2</v>
      </c>
      <c r="N297" s="3">
        <f>(USD!N297+USDJPY!N297)/2</f>
        <v>0.45724603914259088</v>
      </c>
      <c r="O297" t="str">
        <f t="shared" si="9"/>
        <v>INSERT INTO jos_sentixdb_calculateddata (datum,code,gruppe,frist,wert,wert2) VALUES ('2011-01-07','EY','I','K',-0.0365,0.4572);</v>
      </c>
      <c r="P297" s="3"/>
    </row>
    <row r="298" spans="1:16" x14ac:dyDescent="0.2">
      <c r="A298" s="2">
        <v>40543</v>
      </c>
      <c r="B298">
        <v>0</v>
      </c>
      <c r="C298">
        <v>0</v>
      </c>
      <c r="D298">
        <v>0</v>
      </c>
      <c r="E298" s="3" t="e">
        <f t="shared" si="10"/>
        <v>#DIV/0!</v>
      </c>
      <c r="F298">
        <v>0</v>
      </c>
      <c r="G298">
        <v>0</v>
      </c>
      <c r="H298">
        <v>0</v>
      </c>
      <c r="I298" s="3">
        <f>(USD!I298-(USDJPY!I298*-1))/2</f>
        <v>7.7687626774847862E-2</v>
      </c>
      <c r="J298">
        <v>0</v>
      </c>
      <c r="K298">
        <v>0</v>
      </c>
      <c r="L298">
        <v>0</v>
      </c>
      <c r="M298" s="3">
        <f>(USD!M298-(USDJPY!M298*-1))/2</f>
        <v>5.7659240085051307E-2</v>
      </c>
      <c r="N298" s="3">
        <f>(USD!N298+USDJPY!N298)/2</f>
        <v>0.52939816954793384</v>
      </c>
      <c r="O298" t="str">
        <f t="shared" si="9"/>
        <v>INSERT INTO jos_sentixdb_calculateddata (datum,code,gruppe,frist,wert,wert2) VALUES ('2010-12-31','EY','I','K',0.0777,0.5294);</v>
      </c>
      <c r="P298" s="3"/>
    </row>
    <row r="299" spans="1:16" x14ac:dyDescent="0.2">
      <c r="A299" s="2">
        <v>40536</v>
      </c>
      <c r="B299">
        <v>0</v>
      </c>
      <c r="C299">
        <v>0</v>
      </c>
      <c r="D299">
        <v>0</v>
      </c>
      <c r="E299" s="3" t="e">
        <f t="shared" si="10"/>
        <v>#DIV/0!</v>
      </c>
      <c r="F299">
        <v>0</v>
      </c>
      <c r="G299">
        <v>0</v>
      </c>
      <c r="H299">
        <v>0</v>
      </c>
      <c r="I299" s="3">
        <f>(USD!I299-(USDJPY!I299*-1))/2</f>
        <v>3.4977989728539986E-2</v>
      </c>
      <c r="J299">
        <v>0</v>
      </c>
      <c r="K299">
        <v>0</v>
      </c>
      <c r="L299">
        <v>0</v>
      </c>
      <c r="M299" s="3">
        <f>(USD!M299-(USDJPY!M299*-1))/2</f>
        <v>-5.0574712643678202E-3</v>
      </c>
      <c r="N299" s="3">
        <f>(USD!N299+USDJPY!N299)/2</f>
        <v>0.54841379310344829</v>
      </c>
      <c r="O299" t="str">
        <f t="shared" si="9"/>
        <v>INSERT INTO jos_sentixdb_calculateddata (datum,code,gruppe,frist,wert,wert2) VALUES ('2010-12-24','EY','I','K',0.0350,0.5484);</v>
      </c>
      <c r="P299" s="3"/>
    </row>
    <row r="300" spans="1:16" x14ac:dyDescent="0.2">
      <c r="A300" s="2">
        <v>40529</v>
      </c>
      <c r="B300">
        <v>0</v>
      </c>
      <c r="C300">
        <v>0</v>
      </c>
      <c r="D300">
        <v>0</v>
      </c>
      <c r="E300" s="3" t="e">
        <f t="shared" si="10"/>
        <v>#DIV/0!</v>
      </c>
      <c r="F300">
        <v>0</v>
      </c>
      <c r="G300">
        <v>0</v>
      </c>
      <c r="H300">
        <v>0</v>
      </c>
      <c r="I300" s="3">
        <f>(USD!I300-(USDJPY!I300*-1))/2</f>
        <v>7.1252204585537909E-2</v>
      </c>
      <c r="J300">
        <v>0</v>
      </c>
      <c r="K300">
        <v>0</v>
      </c>
      <c r="L300">
        <v>0</v>
      </c>
      <c r="M300" s="3">
        <f>(USD!M300-(USDJPY!M300*-1))/2</f>
        <v>4.1728395061728388E-2</v>
      </c>
      <c r="N300" s="3">
        <f>(USD!N300+USDJPY!N300)/2</f>
        <v>0.53468783068783066</v>
      </c>
      <c r="O300" t="str">
        <f t="shared" si="9"/>
        <v>INSERT INTO jos_sentixdb_calculateddata (datum,code,gruppe,frist,wert,wert2) VALUES ('2010-12-17','EY','I','K',0.0713,0.5347);</v>
      </c>
      <c r="P300" s="3"/>
    </row>
    <row r="301" spans="1:16" x14ac:dyDescent="0.2">
      <c r="A301" s="2">
        <v>40522</v>
      </c>
      <c r="B301">
        <v>0</v>
      </c>
      <c r="C301">
        <v>0</v>
      </c>
      <c r="D301">
        <v>0</v>
      </c>
      <c r="E301" s="3" t="e">
        <f t="shared" si="10"/>
        <v>#DIV/0!</v>
      </c>
      <c r="F301">
        <v>0</v>
      </c>
      <c r="G301">
        <v>0</v>
      </c>
      <c r="H301">
        <v>0</v>
      </c>
      <c r="I301" s="3">
        <f>(USD!I301-(USDJPY!I301*-1))/2</f>
        <v>0.10399647369967675</v>
      </c>
      <c r="J301">
        <v>0</v>
      </c>
      <c r="K301">
        <v>0</v>
      </c>
      <c r="L301">
        <v>0</v>
      </c>
      <c r="M301" s="3">
        <f>(USD!M301-(USDJPY!M301*-1))/2</f>
        <v>6.7670218982164215E-2</v>
      </c>
      <c r="N301" s="3">
        <f>(USD!N301+USDJPY!N301)/2</f>
        <v>0.49078994963688471</v>
      </c>
      <c r="O301" t="str">
        <f t="shared" si="9"/>
        <v>INSERT INTO jos_sentixdb_calculateddata (datum,code,gruppe,frist,wert,wert2) VALUES ('2010-12-10','EY','I','K',0.1040,0.4908);</v>
      </c>
      <c r="P301" s="3"/>
    </row>
    <row r="302" spans="1:16" x14ac:dyDescent="0.2">
      <c r="A302" s="2">
        <v>40515</v>
      </c>
      <c r="B302">
        <v>0</v>
      </c>
      <c r="C302">
        <v>0</v>
      </c>
      <c r="D302">
        <v>0</v>
      </c>
      <c r="E302" s="3" t="e">
        <f t="shared" si="10"/>
        <v>#DIV/0!</v>
      </c>
      <c r="F302">
        <v>0</v>
      </c>
      <c r="G302">
        <v>0</v>
      </c>
      <c r="H302">
        <v>0</v>
      </c>
      <c r="I302" s="3">
        <f>(USD!I302-(USDJPY!I302*-1))/2</f>
        <v>8.7754749568221074E-2</v>
      </c>
      <c r="J302">
        <v>0</v>
      </c>
      <c r="K302">
        <v>0</v>
      </c>
      <c r="L302">
        <v>0</v>
      </c>
      <c r="M302" s="3">
        <f>(USD!M302-(USDJPY!M302*-1))/2</f>
        <v>9.7738095238095235E-2</v>
      </c>
      <c r="N302" s="3">
        <f>(USD!N302+USDJPY!N302)/2</f>
        <v>0.48035714285714282</v>
      </c>
      <c r="O302" t="str">
        <f t="shared" si="9"/>
        <v>INSERT INTO jos_sentixdb_calculateddata (datum,code,gruppe,frist,wert,wert2) VALUES ('2010-12-03','EY','I','K',0.0878,0.4804);</v>
      </c>
      <c r="P302" s="3"/>
    </row>
    <row r="303" spans="1:16" x14ac:dyDescent="0.2">
      <c r="A303" s="2">
        <v>40508</v>
      </c>
      <c r="B303">
        <v>0</v>
      </c>
      <c r="C303">
        <v>0</v>
      </c>
      <c r="D303">
        <v>0</v>
      </c>
      <c r="E303" s="3" t="e">
        <f t="shared" si="10"/>
        <v>#DIV/0!</v>
      </c>
      <c r="F303">
        <v>0</v>
      </c>
      <c r="G303">
        <v>0</v>
      </c>
      <c r="H303">
        <v>0</v>
      </c>
      <c r="I303" s="3">
        <f>(USD!I303-(USDJPY!I303*-1))/2</f>
        <v>-5.5473372781065095E-3</v>
      </c>
      <c r="J303">
        <v>0</v>
      </c>
      <c r="K303">
        <v>0</v>
      </c>
      <c r="L303">
        <v>0</v>
      </c>
      <c r="M303" s="3">
        <f>(USD!M303-(USDJPY!M303*-1))/2</f>
        <v>5.5154635574215932E-3</v>
      </c>
      <c r="N303" s="3">
        <f>(USD!N303+USDJPY!N303)/2</f>
        <v>0.46162578680061195</v>
      </c>
      <c r="O303" t="str">
        <f t="shared" si="9"/>
        <v>INSERT INTO jos_sentixdb_calculateddata (datum,code,gruppe,frist,wert,wert2) VALUES ('2010-11-26','EY','I','K',-0.0055,0.4616);</v>
      </c>
      <c r="P303" s="3"/>
    </row>
    <row r="304" spans="1:16" x14ac:dyDescent="0.2">
      <c r="A304" s="2">
        <v>40501</v>
      </c>
      <c r="B304">
        <v>0</v>
      </c>
      <c r="C304">
        <v>0</v>
      </c>
      <c r="D304">
        <v>0</v>
      </c>
      <c r="E304" s="3" t="e">
        <f t="shared" si="10"/>
        <v>#DIV/0!</v>
      </c>
      <c r="F304">
        <v>0</v>
      </c>
      <c r="G304">
        <v>0</v>
      </c>
      <c r="H304">
        <v>0</v>
      </c>
      <c r="I304" s="3">
        <f>(USD!I304-(USDJPY!I304*-1))/2</f>
        <v>0.14299870745368376</v>
      </c>
      <c r="J304">
        <v>0</v>
      </c>
      <c r="K304">
        <v>0</v>
      </c>
      <c r="L304">
        <v>0</v>
      </c>
      <c r="M304" s="3">
        <f>(USD!M304-(USDJPY!M304*-1))/2</f>
        <v>0.14251562671345541</v>
      </c>
      <c r="N304" s="3">
        <f>(USD!N304+USDJPY!N304)/2</f>
        <v>0.4571261468728296</v>
      </c>
      <c r="O304" t="str">
        <f t="shared" si="9"/>
        <v>INSERT INTO jos_sentixdb_calculateddata (datum,code,gruppe,frist,wert,wert2) VALUES ('2010-11-19','EY','I','K',0.1430,0.4571);</v>
      </c>
      <c r="P304" s="3"/>
    </row>
    <row r="305" spans="1:16" x14ac:dyDescent="0.2">
      <c r="A305" s="2">
        <v>40494</v>
      </c>
      <c r="B305">
        <v>0</v>
      </c>
      <c r="C305">
        <v>0</v>
      </c>
      <c r="D305">
        <v>0</v>
      </c>
      <c r="E305" s="3" t="e">
        <f t="shared" si="10"/>
        <v>#DIV/0!</v>
      </c>
      <c r="F305">
        <v>0</v>
      </c>
      <c r="G305">
        <v>0</v>
      </c>
      <c r="H305">
        <v>0</v>
      </c>
      <c r="I305" s="3">
        <f>(USD!I305-(USDJPY!I305*-1))/2</f>
        <v>8.7808109594520276E-2</v>
      </c>
      <c r="J305">
        <v>0</v>
      </c>
      <c r="K305">
        <v>0</v>
      </c>
      <c r="L305">
        <v>0</v>
      </c>
      <c r="M305" s="3">
        <f>(USD!M305-(USDJPY!M305*-1))/2</f>
        <v>8.2336419096947097E-2</v>
      </c>
      <c r="N305" s="3">
        <f>(USD!N305+USDJPY!N305)/2</f>
        <v>0.45072119256066845</v>
      </c>
      <c r="O305" t="str">
        <f t="shared" si="9"/>
        <v>INSERT INTO jos_sentixdb_calculateddata (datum,code,gruppe,frist,wert,wert2) VALUES ('2010-11-12','EY','I','K',0.0878,0.4507);</v>
      </c>
      <c r="P305" s="3"/>
    </row>
    <row r="306" spans="1:16" x14ac:dyDescent="0.2">
      <c r="A306" s="2">
        <v>40487</v>
      </c>
      <c r="B306">
        <v>0</v>
      </c>
      <c r="C306">
        <v>0</v>
      </c>
      <c r="D306">
        <v>0</v>
      </c>
      <c r="E306" s="3" t="e">
        <f t="shared" si="10"/>
        <v>#DIV/0!</v>
      </c>
      <c r="F306">
        <v>0</v>
      </c>
      <c r="G306">
        <v>0</v>
      </c>
      <c r="H306">
        <v>0</v>
      </c>
      <c r="I306" s="3">
        <f>(USD!I306-(USDJPY!I306*-1))/2</f>
        <v>0.19740960604425256</v>
      </c>
      <c r="J306">
        <v>0</v>
      </c>
      <c r="K306">
        <v>0</v>
      </c>
      <c r="L306">
        <v>0</v>
      </c>
      <c r="M306" s="3">
        <f>(USD!M306-(USDJPY!M306*-1))/2</f>
        <v>0.20576923076923076</v>
      </c>
      <c r="N306" s="3">
        <f>(USD!N306+USDJPY!N306)/2</f>
        <v>0.37432126696832579</v>
      </c>
      <c r="O306" t="str">
        <f t="shared" si="9"/>
        <v>INSERT INTO jos_sentixdb_calculateddata (datum,code,gruppe,frist,wert,wert2) VALUES ('2010-11-05','EY','I','K',0.1974,0.3743);</v>
      </c>
      <c r="P306" s="3"/>
    </row>
    <row r="307" spans="1:16" x14ac:dyDescent="0.2">
      <c r="A307" s="2">
        <v>40480</v>
      </c>
      <c r="B307">
        <v>0</v>
      </c>
      <c r="C307">
        <v>0</v>
      </c>
      <c r="D307">
        <v>0</v>
      </c>
      <c r="E307" s="3" t="e">
        <f t="shared" si="10"/>
        <v>#DIV/0!</v>
      </c>
      <c r="F307">
        <v>0</v>
      </c>
      <c r="G307">
        <v>0</v>
      </c>
      <c r="H307">
        <v>0</v>
      </c>
      <c r="I307" s="3">
        <f>(USD!I307-(USDJPY!I307*-1))/2</f>
        <v>4.8579348579348577E-2</v>
      </c>
      <c r="J307">
        <v>0</v>
      </c>
      <c r="K307">
        <v>0</v>
      </c>
      <c r="L307">
        <v>0</v>
      </c>
      <c r="M307" s="3">
        <f>(USD!M307-(USDJPY!M307*-1))/2</f>
        <v>6.430760657564781E-2</v>
      </c>
      <c r="N307" s="3">
        <f>(USD!N307+USDJPY!N307)/2</f>
        <v>0.47641868672796506</v>
      </c>
      <c r="O307" t="str">
        <f t="shared" si="9"/>
        <v>INSERT INTO jos_sentixdb_calculateddata (datum,code,gruppe,frist,wert,wert2) VALUES ('2010-10-29','EY','I','K',0.0486,0.4764);</v>
      </c>
      <c r="P307" s="3"/>
    </row>
    <row r="308" spans="1:16" x14ac:dyDescent="0.2">
      <c r="A308" s="2">
        <v>40473</v>
      </c>
      <c r="B308">
        <v>0</v>
      </c>
      <c r="C308">
        <v>0</v>
      </c>
      <c r="D308">
        <v>0</v>
      </c>
      <c r="E308" s="3" t="e">
        <f t="shared" si="10"/>
        <v>#DIV/0!</v>
      </c>
      <c r="F308">
        <v>0</v>
      </c>
      <c r="G308">
        <v>0</v>
      </c>
      <c r="H308">
        <v>0</v>
      </c>
      <c r="I308" s="3">
        <f>(USD!I308-(USDJPY!I308*-1))/2</f>
        <v>6.5342993396918569E-2</v>
      </c>
      <c r="J308">
        <v>0</v>
      </c>
      <c r="K308">
        <v>0</v>
      </c>
      <c r="L308">
        <v>0</v>
      </c>
      <c r="M308" s="3">
        <f>(USD!M308-(USDJPY!M308*-1))/2</f>
        <v>4.2873325453112683E-2</v>
      </c>
      <c r="N308" s="3">
        <f>(USD!N308+USDJPY!N308)/2</f>
        <v>0.47616233254531126</v>
      </c>
      <c r="O308" t="str">
        <f t="shared" si="9"/>
        <v>INSERT INTO jos_sentixdb_calculateddata (datum,code,gruppe,frist,wert,wert2) VALUES ('2010-10-22','EY','I','K',0.0653,0.4762);</v>
      </c>
      <c r="P308" s="3"/>
    </row>
    <row r="309" spans="1:16" x14ac:dyDescent="0.2">
      <c r="A309" s="2">
        <v>40466</v>
      </c>
      <c r="B309">
        <v>0</v>
      </c>
      <c r="C309">
        <v>0</v>
      </c>
      <c r="D309">
        <v>0</v>
      </c>
      <c r="E309" s="3" t="e">
        <f t="shared" si="10"/>
        <v>#DIV/0!</v>
      </c>
      <c r="F309">
        <v>0</v>
      </c>
      <c r="G309">
        <v>0</v>
      </c>
      <c r="H309">
        <v>0</v>
      </c>
      <c r="I309" s="3">
        <f>(USD!I309-(USDJPY!I309*-1))/2</f>
        <v>9.8989898989898975E-2</v>
      </c>
      <c r="J309">
        <v>0</v>
      </c>
      <c r="K309">
        <v>0</v>
      </c>
      <c r="L309">
        <v>0</v>
      </c>
      <c r="M309" s="3">
        <f>(USD!M309-(USDJPY!M309*-1))/2</f>
        <v>0.13142406726221756</v>
      </c>
      <c r="N309" s="3">
        <f>(USD!N309+USDJPY!N309)/2</f>
        <v>0.36611271676300577</v>
      </c>
      <c r="O309" t="str">
        <f t="shared" si="9"/>
        <v>INSERT INTO jos_sentixdb_calculateddata (datum,code,gruppe,frist,wert,wert2) VALUES ('2010-10-15','EY','I','K',0.0990,0.3661);</v>
      </c>
      <c r="P309" s="3"/>
    </row>
    <row r="310" spans="1:16" x14ac:dyDescent="0.2">
      <c r="A310" s="2">
        <v>40459</v>
      </c>
      <c r="B310">
        <v>0</v>
      </c>
      <c r="C310">
        <v>0</v>
      </c>
      <c r="D310">
        <v>0</v>
      </c>
      <c r="E310" s="3" t="e">
        <f t="shared" si="10"/>
        <v>#DIV/0!</v>
      </c>
      <c r="F310">
        <v>0</v>
      </c>
      <c r="G310">
        <v>0</v>
      </c>
      <c r="H310">
        <v>0</v>
      </c>
      <c r="I310" s="3">
        <f>(USD!I310-(USDJPY!I310*-1))/2</f>
        <v>8.1680398738683768E-2</v>
      </c>
      <c r="J310">
        <v>0</v>
      </c>
      <c r="K310">
        <v>0</v>
      </c>
      <c r="L310">
        <v>0</v>
      </c>
      <c r="M310" s="3">
        <f>(USD!M310-(USDJPY!M310*-1))/2</f>
        <v>9.3580891318345599E-2</v>
      </c>
      <c r="N310" s="3">
        <f>(USD!N310+USDJPY!N310)/2</f>
        <v>0.42584562903292095</v>
      </c>
      <c r="O310" t="str">
        <f t="shared" si="9"/>
        <v>INSERT INTO jos_sentixdb_calculateddata (datum,code,gruppe,frist,wert,wert2) VALUES ('2010-10-08','EY','I','K',0.0817,0.4258);</v>
      </c>
      <c r="P310" s="3"/>
    </row>
    <row r="311" spans="1:16" x14ac:dyDescent="0.2">
      <c r="A311" s="2">
        <v>40452</v>
      </c>
      <c r="B311">
        <v>0</v>
      </c>
      <c r="C311">
        <v>0</v>
      </c>
      <c r="D311">
        <v>0</v>
      </c>
      <c r="E311" s="3" t="e">
        <f t="shared" si="10"/>
        <v>#DIV/0!</v>
      </c>
      <c r="F311">
        <v>0</v>
      </c>
      <c r="G311">
        <v>0</v>
      </c>
      <c r="H311">
        <v>0</v>
      </c>
      <c r="I311" s="3">
        <f>(USD!I311-(USDJPY!I311*-1))/2</f>
        <v>0.1341843461584562</v>
      </c>
      <c r="J311">
        <v>0</v>
      </c>
      <c r="K311">
        <v>0</v>
      </c>
      <c r="L311">
        <v>0</v>
      </c>
      <c r="M311" s="3">
        <f>(USD!M311-(USDJPY!M311*-1))/2</f>
        <v>0.15902482836309387</v>
      </c>
      <c r="N311" s="3">
        <f>(USD!N311+USDJPY!N311)/2</f>
        <v>0.42631410695529071</v>
      </c>
      <c r="O311" t="str">
        <f t="shared" si="9"/>
        <v>INSERT INTO jos_sentixdb_calculateddata (datum,code,gruppe,frist,wert,wert2) VALUES ('2010-10-01','EY','I','K',0.1342,0.4263);</v>
      </c>
      <c r="P311" s="3"/>
    </row>
    <row r="312" spans="1:16" x14ac:dyDescent="0.2">
      <c r="A312" s="2">
        <v>40445</v>
      </c>
      <c r="B312">
        <v>0</v>
      </c>
      <c r="C312">
        <v>0</v>
      </c>
      <c r="D312">
        <v>0</v>
      </c>
      <c r="E312" s="3" t="e">
        <f t="shared" si="10"/>
        <v>#DIV/0!</v>
      </c>
      <c r="F312">
        <v>0</v>
      </c>
      <c r="G312">
        <v>0</v>
      </c>
      <c r="H312">
        <v>0</v>
      </c>
      <c r="I312" s="3">
        <f>(USD!I312-(USDJPY!I312*-1))/2</f>
        <v>0.15654205607476634</v>
      </c>
      <c r="J312">
        <v>0</v>
      </c>
      <c r="K312">
        <v>0</v>
      </c>
      <c r="L312">
        <v>0</v>
      </c>
      <c r="M312" s="3">
        <f>(USD!M312-(USDJPY!M312*-1))/2</f>
        <v>0.19216867469879517</v>
      </c>
      <c r="N312" s="3">
        <f>(USD!N312+USDJPY!N312)/2</f>
        <v>0.44772884642016342</v>
      </c>
      <c r="O312" t="str">
        <f t="shared" si="9"/>
        <v>INSERT INTO jos_sentixdb_calculateddata (datum,code,gruppe,frist,wert,wert2) VALUES ('2010-09-24','EY','I','K',0.1565,0.4477);</v>
      </c>
      <c r="P312" s="3"/>
    </row>
    <row r="313" spans="1:16" x14ac:dyDescent="0.2">
      <c r="A313" s="2">
        <v>40438</v>
      </c>
      <c r="B313">
        <v>0</v>
      </c>
      <c r="C313">
        <v>0</v>
      </c>
      <c r="D313">
        <v>0</v>
      </c>
      <c r="E313" s="3" t="e">
        <f t="shared" si="10"/>
        <v>#DIV/0!</v>
      </c>
      <c r="F313">
        <v>0</v>
      </c>
      <c r="G313">
        <v>0</v>
      </c>
      <c r="H313">
        <v>0</v>
      </c>
      <c r="I313" s="3">
        <f>(USD!I313-(USDJPY!I313*-1))/2</f>
        <v>0.2353735616660364</v>
      </c>
      <c r="J313">
        <v>0</v>
      </c>
      <c r="K313">
        <v>0</v>
      </c>
      <c r="L313">
        <v>0</v>
      </c>
      <c r="M313" s="3">
        <f>(USD!M313-(USDJPY!M313*-1))/2</f>
        <v>0.22963969649593369</v>
      </c>
      <c r="N313" s="3">
        <f>(USD!N313+USDJPY!N313)/2</f>
        <v>0.44812389735939984</v>
      </c>
      <c r="O313" t="str">
        <f t="shared" si="9"/>
        <v>INSERT INTO jos_sentixdb_calculateddata (datum,code,gruppe,frist,wert,wert2) VALUES ('2010-09-17','EY','I','K',0.2354,0.4481);</v>
      </c>
      <c r="P313" s="3"/>
    </row>
    <row r="314" spans="1:16" x14ac:dyDescent="0.2">
      <c r="A314" s="2">
        <v>40431</v>
      </c>
      <c r="B314">
        <v>0</v>
      </c>
      <c r="C314">
        <v>0</v>
      </c>
      <c r="D314">
        <v>0</v>
      </c>
      <c r="E314" s="3" t="e">
        <f t="shared" si="10"/>
        <v>#DIV/0!</v>
      </c>
      <c r="F314">
        <v>0</v>
      </c>
      <c r="G314">
        <v>0</v>
      </c>
      <c r="H314">
        <v>0</v>
      </c>
      <c r="I314" s="3">
        <f>(USD!I314-(USDJPY!I314*-1))/2</f>
        <v>4.0478979565273979E-2</v>
      </c>
      <c r="J314">
        <v>0</v>
      </c>
      <c r="K314">
        <v>0</v>
      </c>
      <c r="L314">
        <v>0</v>
      </c>
      <c r="M314" s="3">
        <f>(USD!M314-(USDJPY!M314*-1))/2</f>
        <v>5.1456372222750471E-2</v>
      </c>
      <c r="N314" s="3">
        <f>(USD!N314+USDJPY!N314)/2</f>
        <v>0.51367627016576334</v>
      </c>
      <c r="O314" t="str">
        <f t="shared" si="9"/>
        <v>INSERT INTO jos_sentixdb_calculateddata (datum,code,gruppe,frist,wert,wert2) VALUES ('2010-09-10','EY','I','K',0.0405,0.5137);</v>
      </c>
      <c r="P314" s="3"/>
    </row>
    <row r="315" spans="1:16" x14ac:dyDescent="0.2">
      <c r="A315" s="2">
        <v>40424</v>
      </c>
      <c r="B315">
        <v>0</v>
      </c>
      <c r="C315">
        <v>0</v>
      </c>
      <c r="D315">
        <v>0</v>
      </c>
      <c r="E315" s="3" t="e">
        <f t="shared" si="10"/>
        <v>#DIV/0!</v>
      </c>
      <c r="F315">
        <v>0</v>
      </c>
      <c r="G315">
        <v>0</v>
      </c>
      <c r="H315">
        <v>0</v>
      </c>
      <c r="I315" s="3">
        <f>(USD!I315-(USDJPY!I315*-1))/2</f>
        <v>0.1626209772602093</v>
      </c>
      <c r="J315">
        <v>0</v>
      </c>
      <c r="K315">
        <v>0</v>
      </c>
      <c r="L315">
        <v>0</v>
      </c>
      <c r="M315" s="3">
        <f>(USD!M315-(USDJPY!M315*-1))/2</f>
        <v>0.12345022516048672</v>
      </c>
      <c r="N315" s="3">
        <f>(USD!N315+USDJPY!N315)/2</f>
        <v>0.49033726166522951</v>
      </c>
      <c r="O315" t="str">
        <f t="shared" si="9"/>
        <v>INSERT INTO jos_sentixdb_calculateddata (datum,code,gruppe,frist,wert,wert2) VALUES ('2010-09-03','EY','I','K',0.1626,0.4903);</v>
      </c>
      <c r="P315" s="3"/>
    </row>
    <row r="316" spans="1:16" x14ac:dyDescent="0.2">
      <c r="A316" s="2">
        <v>40417</v>
      </c>
      <c r="B316">
        <v>0</v>
      </c>
      <c r="C316">
        <v>0</v>
      </c>
      <c r="D316">
        <v>0</v>
      </c>
      <c r="E316" s="3" t="e">
        <f t="shared" si="10"/>
        <v>#DIV/0!</v>
      </c>
      <c r="F316">
        <v>0</v>
      </c>
      <c r="G316">
        <v>0</v>
      </c>
      <c r="H316">
        <v>0</v>
      </c>
      <c r="I316" s="3">
        <f>(USD!I316-(USDJPY!I316*-1))/2</f>
        <v>7.5379051789920701E-2</v>
      </c>
      <c r="J316">
        <v>0</v>
      </c>
      <c r="K316">
        <v>0</v>
      </c>
      <c r="L316">
        <v>0</v>
      </c>
      <c r="M316" s="3">
        <f>(USD!M316-(USDJPY!M316*-1))/2</f>
        <v>3.6356209150326793E-2</v>
      </c>
      <c r="N316" s="3">
        <f>(USD!N316+USDJPY!N316)/2</f>
        <v>0.49787060214156587</v>
      </c>
      <c r="O316" t="str">
        <f t="shared" si="9"/>
        <v>INSERT INTO jos_sentixdb_calculateddata (datum,code,gruppe,frist,wert,wert2) VALUES ('2010-08-27','EY','I','K',0.0754,0.4979);</v>
      </c>
      <c r="P316" s="3"/>
    </row>
    <row r="317" spans="1:16" x14ac:dyDescent="0.2">
      <c r="A317" s="2">
        <v>40410</v>
      </c>
      <c r="B317">
        <v>0</v>
      </c>
      <c r="C317">
        <v>0</v>
      </c>
      <c r="D317">
        <v>0</v>
      </c>
      <c r="E317" s="3" t="e">
        <f t="shared" si="10"/>
        <v>#DIV/0!</v>
      </c>
      <c r="F317">
        <v>0</v>
      </c>
      <c r="G317">
        <v>0</v>
      </c>
      <c r="H317">
        <v>0</v>
      </c>
      <c r="I317" s="3">
        <f>(USD!I317-(USDJPY!I317*-1))/2</f>
        <v>-6.5068493150684928E-2</v>
      </c>
      <c r="J317">
        <v>0</v>
      </c>
      <c r="K317">
        <v>0</v>
      </c>
      <c r="L317">
        <v>0</v>
      </c>
      <c r="M317" s="3">
        <f>(USD!M317-(USDJPY!M317*-1))/2</f>
        <v>-5.2178398171037713E-2</v>
      </c>
      <c r="N317" s="3">
        <f>(USD!N317+USDJPY!N317)/2</f>
        <v>0.50767179048716571</v>
      </c>
      <c r="O317" t="str">
        <f t="shared" si="9"/>
        <v>INSERT INTO jos_sentixdb_calculateddata (datum,code,gruppe,frist,wert,wert2) VALUES ('2010-08-20','EY','I','K',-0.0651,0.5077);</v>
      </c>
      <c r="P317" s="3"/>
    </row>
    <row r="318" spans="1:16" x14ac:dyDescent="0.2">
      <c r="A318" s="2">
        <v>40403</v>
      </c>
      <c r="B318">
        <v>0</v>
      </c>
      <c r="C318">
        <v>0</v>
      </c>
      <c r="D318">
        <v>0</v>
      </c>
      <c r="E318" s="3" t="e">
        <f t="shared" si="10"/>
        <v>#DIV/0!</v>
      </c>
      <c r="F318">
        <v>0</v>
      </c>
      <c r="G318">
        <v>0</v>
      </c>
      <c r="H318">
        <v>0</v>
      </c>
      <c r="I318" s="3">
        <f>(USD!I318-(USDJPY!I318*-1))/2</f>
        <v>-7.6608784473953001E-2</v>
      </c>
      <c r="J318">
        <v>0</v>
      </c>
      <c r="K318">
        <v>0</v>
      </c>
      <c r="L318">
        <v>0</v>
      </c>
      <c r="M318" s="3">
        <f>(USD!M318-(USDJPY!M318*-1))/2</f>
        <v>-7.0168573148705587E-2</v>
      </c>
      <c r="N318" s="3">
        <f>(USD!N318+USDJPY!N318)/2</f>
        <v>0.50298013245033113</v>
      </c>
      <c r="O318" t="str">
        <f t="shared" si="9"/>
        <v>INSERT INTO jos_sentixdb_calculateddata (datum,code,gruppe,frist,wert,wert2) VALUES ('2010-08-13','EY','I','K',-0.0766,0.5030);</v>
      </c>
      <c r="P318" s="3"/>
    </row>
    <row r="319" spans="1:16" x14ac:dyDescent="0.2">
      <c r="A319" s="2">
        <v>40396</v>
      </c>
      <c r="B319">
        <v>0</v>
      </c>
      <c r="C319">
        <v>0</v>
      </c>
      <c r="D319">
        <v>0</v>
      </c>
      <c r="E319" s="3" t="e">
        <f t="shared" si="10"/>
        <v>#DIV/0!</v>
      </c>
      <c r="F319">
        <v>0</v>
      </c>
      <c r="G319">
        <v>0</v>
      </c>
      <c r="H319">
        <v>0</v>
      </c>
      <c r="I319" s="3">
        <f>(USD!I319-(USDJPY!I319*-1))/2</f>
        <v>7.7625133935404877E-2</v>
      </c>
      <c r="J319">
        <v>0</v>
      </c>
      <c r="K319">
        <v>0</v>
      </c>
      <c r="L319">
        <v>0</v>
      </c>
      <c r="M319" s="3">
        <f>(USD!M319-(USDJPY!M319*-1))/2</f>
        <v>9.9405275779376495E-2</v>
      </c>
      <c r="N319" s="3">
        <f>(USD!N319+USDJPY!N319)/2</f>
        <v>0.40729976019184655</v>
      </c>
      <c r="O319" t="str">
        <f t="shared" si="9"/>
        <v>INSERT INTO jos_sentixdb_calculateddata (datum,code,gruppe,frist,wert,wert2) VALUES ('2010-08-06','EY','I','K',0.0776,0.4073);</v>
      </c>
      <c r="P319" s="3"/>
    </row>
    <row r="320" spans="1:16" x14ac:dyDescent="0.2">
      <c r="A320" s="2">
        <v>40389</v>
      </c>
      <c r="B320">
        <v>0</v>
      </c>
      <c r="C320">
        <v>0</v>
      </c>
      <c r="D320">
        <v>0</v>
      </c>
      <c r="E320" s="3" t="e">
        <f t="shared" si="10"/>
        <v>#DIV/0!</v>
      </c>
      <c r="F320">
        <v>0</v>
      </c>
      <c r="G320">
        <v>0</v>
      </c>
      <c r="H320">
        <v>0</v>
      </c>
      <c r="I320" s="3">
        <f>(USD!I320-(USDJPY!I320*-1))/2</f>
        <v>0.12329234972677597</v>
      </c>
      <c r="J320">
        <v>0</v>
      </c>
      <c r="K320">
        <v>0</v>
      </c>
      <c r="L320">
        <v>0</v>
      </c>
      <c r="M320" s="3">
        <f>(USD!M320-(USDJPY!M320*-1))/2</f>
        <v>0.14471925133689839</v>
      </c>
      <c r="N320" s="3">
        <f>(USD!N320+USDJPY!N320)/2</f>
        <v>0.45889037433155083</v>
      </c>
      <c r="O320" t="str">
        <f t="shared" si="9"/>
        <v>INSERT INTO jos_sentixdb_calculateddata (datum,code,gruppe,frist,wert,wert2) VALUES ('2010-07-30','EY','I','K',0.1233,0.4589);</v>
      </c>
      <c r="P320" s="3"/>
    </row>
    <row r="321" spans="1:16" x14ac:dyDescent="0.2">
      <c r="A321" s="2">
        <v>40382</v>
      </c>
      <c r="B321">
        <v>0</v>
      </c>
      <c r="C321">
        <v>0</v>
      </c>
      <c r="D321">
        <v>0</v>
      </c>
      <c r="E321" s="3" t="e">
        <f t="shared" si="10"/>
        <v>#DIV/0!</v>
      </c>
      <c r="F321">
        <v>0</v>
      </c>
      <c r="G321">
        <v>0</v>
      </c>
      <c r="H321">
        <v>0</v>
      </c>
      <c r="I321" s="3">
        <f>(USD!I321-(USDJPY!I321*-1))/2</f>
        <v>0.15133779264214048</v>
      </c>
      <c r="J321">
        <v>0</v>
      </c>
      <c r="K321">
        <v>0</v>
      </c>
      <c r="L321">
        <v>0</v>
      </c>
      <c r="M321" s="3">
        <f>(USD!M321-(USDJPY!M321*-1))/2</f>
        <v>0.14777466719990856</v>
      </c>
      <c r="N321" s="3">
        <f>(USD!N321+USDJPY!N321)/2</f>
        <v>0.47173817821706754</v>
      </c>
      <c r="O321" t="str">
        <f t="shared" si="9"/>
        <v>INSERT INTO jos_sentixdb_calculateddata (datum,code,gruppe,frist,wert,wert2) VALUES ('2010-07-23','EY','I','K',0.1513,0.4717);</v>
      </c>
      <c r="P321" s="3"/>
    </row>
    <row r="322" spans="1:16" x14ac:dyDescent="0.2">
      <c r="A322" s="2">
        <v>40375</v>
      </c>
      <c r="B322">
        <v>0</v>
      </c>
      <c r="C322">
        <v>0</v>
      </c>
      <c r="D322">
        <v>0</v>
      </c>
      <c r="E322" s="3" t="e">
        <f t="shared" si="10"/>
        <v>#DIV/0!</v>
      </c>
      <c r="F322">
        <v>0</v>
      </c>
      <c r="G322">
        <v>0</v>
      </c>
      <c r="H322">
        <v>0</v>
      </c>
      <c r="I322" s="3">
        <f>(USD!I322-(USDJPY!I322*-1))/2</f>
        <v>0.15146897685248595</v>
      </c>
      <c r="J322">
        <v>0</v>
      </c>
      <c r="K322">
        <v>0</v>
      </c>
      <c r="L322">
        <v>0</v>
      </c>
      <c r="M322" s="3">
        <f>(USD!M322-(USDJPY!M322*-1))/2</f>
        <v>0.15644827676490869</v>
      </c>
      <c r="N322" s="3">
        <f>(USD!N322+USDJPY!N322)/2</f>
        <v>0.43276808545919482</v>
      </c>
      <c r="O322" t="str">
        <f t="shared" ref="O322:O385" si="11">"INSERT INTO jos_sentixdb_calculateddata (datum,code,gruppe,frist,wert,wert2) VALUES ('"&amp;TEXT(A322,"JJJJ-MM-TT")&amp;"','EY','I','K',"&amp;TEXT(I322,"0.0000")&amp;","&amp;TEXT(N322,"0.0000")&amp;");"</f>
        <v>INSERT INTO jos_sentixdb_calculateddata (datum,code,gruppe,frist,wert,wert2) VALUES ('2010-07-16','EY','I','K',0.1515,0.4328);</v>
      </c>
      <c r="P322" s="3"/>
    </row>
    <row r="323" spans="1:16" x14ac:dyDescent="0.2">
      <c r="A323" s="2">
        <v>40368</v>
      </c>
      <c r="B323">
        <v>0</v>
      </c>
      <c r="C323">
        <v>0</v>
      </c>
      <c r="D323">
        <v>0</v>
      </c>
      <c r="E323" s="3" t="e">
        <f t="shared" si="10"/>
        <v>#DIV/0!</v>
      </c>
      <c r="F323">
        <v>0</v>
      </c>
      <c r="G323">
        <v>0</v>
      </c>
      <c r="H323">
        <v>0</v>
      </c>
      <c r="I323" s="3">
        <f>(USD!I323-(USDJPY!I323*-1))/2</f>
        <v>0.18225893096964813</v>
      </c>
      <c r="J323">
        <v>0</v>
      </c>
      <c r="K323">
        <v>0</v>
      </c>
      <c r="L323">
        <v>0</v>
      </c>
      <c r="M323" s="3">
        <f>(USD!M323-(USDJPY!M323*-1))/2</f>
        <v>0.17418220062377601</v>
      </c>
      <c r="N323" s="3">
        <f>(USD!N323+USDJPY!N323)/2</f>
        <v>0.45411982302168707</v>
      </c>
      <c r="O323" t="str">
        <f t="shared" si="11"/>
        <v>INSERT INTO jos_sentixdb_calculateddata (datum,code,gruppe,frist,wert,wert2) VALUES ('2010-07-09','EY','I','K',0.1823,0.4541);</v>
      </c>
      <c r="P323" s="3"/>
    </row>
    <row r="324" spans="1:16" x14ac:dyDescent="0.2">
      <c r="A324" s="2">
        <v>40361</v>
      </c>
      <c r="B324">
        <v>0</v>
      </c>
      <c r="C324">
        <v>0</v>
      </c>
      <c r="D324">
        <v>0</v>
      </c>
      <c r="E324" s="3" t="e">
        <f t="shared" si="10"/>
        <v>#DIV/0!</v>
      </c>
      <c r="F324">
        <v>0</v>
      </c>
      <c r="G324">
        <v>0</v>
      </c>
      <c r="H324">
        <v>0</v>
      </c>
      <c r="I324" s="3">
        <f>(USD!I324-(USDJPY!I324*-1))/2</f>
        <v>0.12941688163657086</v>
      </c>
      <c r="J324">
        <v>0</v>
      </c>
      <c r="K324">
        <v>0</v>
      </c>
      <c r="L324">
        <v>0</v>
      </c>
      <c r="M324" s="3">
        <f>(USD!M324-(USDJPY!M324*-1))/2</f>
        <v>0.10430316137650275</v>
      </c>
      <c r="N324" s="3">
        <f>(USD!N324+USDJPY!N324)/2</f>
        <v>0.46491953438076461</v>
      </c>
      <c r="O324" t="str">
        <f t="shared" si="11"/>
        <v>INSERT INTO jos_sentixdb_calculateddata (datum,code,gruppe,frist,wert,wert2) VALUES ('2010-07-02','EY','I','K',0.1294,0.4649);</v>
      </c>
      <c r="P324" s="3"/>
    </row>
    <row r="325" spans="1:16" x14ac:dyDescent="0.2">
      <c r="A325" s="2">
        <v>40354</v>
      </c>
      <c r="B325">
        <v>0</v>
      </c>
      <c r="C325">
        <v>0</v>
      </c>
      <c r="D325">
        <v>0</v>
      </c>
      <c r="E325" s="3" t="e">
        <f t="shared" si="10"/>
        <v>#DIV/0!</v>
      </c>
      <c r="F325">
        <v>0</v>
      </c>
      <c r="G325">
        <v>0</v>
      </c>
      <c r="H325">
        <v>0</v>
      </c>
      <c r="I325" s="3">
        <f>(USD!I325-(USDJPY!I325*-1))/2</f>
        <v>8.1600644032978939E-2</v>
      </c>
      <c r="J325">
        <v>0</v>
      </c>
      <c r="K325">
        <v>0</v>
      </c>
      <c r="L325">
        <v>0</v>
      </c>
      <c r="M325" s="3">
        <f>(USD!M325-(USDJPY!M325*-1))/2</f>
        <v>7.6521915432038512E-2</v>
      </c>
      <c r="N325" s="3">
        <f>(USD!N325+USDJPY!N325)/2</f>
        <v>0.52882759760007814</v>
      </c>
      <c r="O325" t="str">
        <f t="shared" si="11"/>
        <v>INSERT INTO jos_sentixdb_calculateddata (datum,code,gruppe,frist,wert,wert2) VALUES ('2010-06-25','EY','I','K',0.0816,0.5288);</v>
      </c>
      <c r="P325" s="3"/>
    </row>
    <row r="326" spans="1:16" x14ac:dyDescent="0.2">
      <c r="A326" s="2">
        <v>40347</v>
      </c>
      <c r="B326">
        <v>0</v>
      </c>
      <c r="C326">
        <v>0</v>
      </c>
      <c r="D326">
        <v>0</v>
      </c>
      <c r="E326" s="3" t="e">
        <f t="shared" si="10"/>
        <v>#DIV/0!</v>
      </c>
      <c r="F326">
        <v>0</v>
      </c>
      <c r="G326">
        <v>0</v>
      </c>
      <c r="H326">
        <v>0</v>
      </c>
      <c r="I326" s="3">
        <f>(USD!I326-(USDJPY!I326*-1))/2</f>
        <v>0.23646186507810768</v>
      </c>
      <c r="J326">
        <v>0</v>
      </c>
      <c r="K326">
        <v>0</v>
      </c>
      <c r="L326">
        <v>0</v>
      </c>
      <c r="M326" s="3">
        <f>(USD!M326-(USDJPY!M326*-1))/2</f>
        <v>0.20366473002072075</v>
      </c>
      <c r="N326" s="3">
        <f>(USD!N326+USDJPY!N326)/2</f>
        <v>0.45974891317596389</v>
      </c>
      <c r="O326" t="str">
        <f t="shared" si="11"/>
        <v>INSERT INTO jos_sentixdb_calculateddata (datum,code,gruppe,frist,wert,wert2) VALUES ('2010-06-18','EY','I','K',0.2365,0.4597);</v>
      </c>
      <c r="P326" s="3"/>
    </row>
    <row r="327" spans="1:16" x14ac:dyDescent="0.2">
      <c r="A327" s="2">
        <v>40340</v>
      </c>
      <c r="B327">
        <v>0</v>
      </c>
      <c r="C327">
        <v>0</v>
      </c>
      <c r="D327">
        <v>0</v>
      </c>
      <c r="E327" s="3" t="e">
        <f t="shared" si="10"/>
        <v>#DIV/0!</v>
      </c>
      <c r="F327">
        <v>0</v>
      </c>
      <c r="G327">
        <v>0</v>
      </c>
      <c r="H327">
        <v>0</v>
      </c>
      <c r="I327" s="3">
        <f>(USD!I327-(USDJPY!I327*-1))/2</f>
        <v>0.20580024304529182</v>
      </c>
      <c r="J327">
        <v>0</v>
      </c>
      <c r="K327">
        <v>0</v>
      </c>
      <c r="L327">
        <v>0</v>
      </c>
      <c r="M327" s="3">
        <f>(USD!M327-(USDJPY!M327*-1))/2</f>
        <v>0.14814403748920951</v>
      </c>
      <c r="N327" s="3">
        <f>(USD!N327+USDJPY!N327)/2</f>
        <v>0.47915895918115675</v>
      </c>
      <c r="O327" t="str">
        <f t="shared" si="11"/>
        <v>INSERT INTO jos_sentixdb_calculateddata (datum,code,gruppe,frist,wert,wert2) VALUES ('2010-06-11','EY','I','K',0.2058,0.4792);</v>
      </c>
      <c r="P327" s="3"/>
    </row>
    <row r="328" spans="1:16" x14ac:dyDescent="0.2">
      <c r="A328" s="2">
        <v>40333</v>
      </c>
      <c r="B328">
        <v>0</v>
      </c>
      <c r="C328">
        <v>0</v>
      </c>
      <c r="D328">
        <v>0</v>
      </c>
      <c r="E328" s="3" t="e">
        <f t="shared" si="10"/>
        <v>#DIV/0!</v>
      </c>
      <c r="F328">
        <v>0</v>
      </c>
      <c r="G328">
        <v>0</v>
      </c>
      <c r="H328">
        <v>0</v>
      </c>
      <c r="I328" s="3">
        <f>(USD!I328-(USDJPY!I328*-1))/2</f>
        <v>6.6099201345102998E-2</v>
      </c>
      <c r="J328">
        <v>0</v>
      </c>
      <c r="K328">
        <v>0</v>
      </c>
      <c r="L328">
        <v>0</v>
      </c>
      <c r="M328" s="3">
        <f>(USD!M328-(USDJPY!M328*-1))/2</f>
        <v>4.7094706368899925E-2</v>
      </c>
      <c r="N328" s="3">
        <f>(USD!N328+USDJPY!N328)/2</f>
        <v>0.46363730355665839</v>
      </c>
      <c r="O328" t="str">
        <f t="shared" si="11"/>
        <v>INSERT INTO jos_sentixdb_calculateddata (datum,code,gruppe,frist,wert,wert2) VALUES ('2010-06-04','EY','I','K',0.0661,0.4636);</v>
      </c>
      <c r="P328" s="3"/>
    </row>
    <row r="329" spans="1:16" x14ac:dyDescent="0.2">
      <c r="A329" s="2">
        <v>40326</v>
      </c>
      <c r="B329">
        <v>0</v>
      </c>
      <c r="C329">
        <v>0</v>
      </c>
      <c r="D329">
        <v>0</v>
      </c>
      <c r="E329" s="3" t="e">
        <f t="shared" si="10"/>
        <v>#DIV/0!</v>
      </c>
      <c r="F329">
        <v>0</v>
      </c>
      <c r="G329">
        <v>0</v>
      </c>
      <c r="H329">
        <v>0</v>
      </c>
      <c r="I329" s="3">
        <f>(USD!I329-(USDJPY!I329*-1))/2</f>
        <v>0.1354685827855068</v>
      </c>
      <c r="J329">
        <v>0</v>
      </c>
      <c r="K329">
        <v>0</v>
      </c>
      <c r="L329">
        <v>0</v>
      </c>
      <c r="M329" s="3">
        <f>(USD!M329-(USDJPY!M329*-1))/2</f>
        <v>8.0566959921798631E-2</v>
      </c>
      <c r="N329" s="3">
        <f>(USD!N329+USDJPY!N329)/2</f>
        <v>0.48991202346041052</v>
      </c>
      <c r="O329" t="str">
        <f t="shared" si="11"/>
        <v>INSERT INTO jos_sentixdb_calculateddata (datum,code,gruppe,frist,wert,wert2) VALUES ('2010-05-28','EY','I','K',0.1355,0.4899);</v>
      </c>
      <c r="P329" s="3"/>
    </row>
    <row r="330" spans="1:16" x14ac:dyDescent="0.2">
      <c r="A330" s="2">
        <v>40319</v>
      </c>
      <c r="B330">
        <v>0</v>
      </c>
      <c r="C330">
        <v>0</v>
      </c>
      <c r="D330">
        <v>0</v>
      </c>
      <c r="E330" s="3" t="e">
        <f t="shared" si="10"/>
        <v>#DIV/0!</v>
      </c>
      <c r="F330">
        <v>0</v>
      </c>
      <c r="G330">
        <v>0</v>
      </c>
      <c r="H330">
        <v>0</v>
      </c>
      <c r="I330" s="3">
        <f>(USD!I330-(USDJPY!I330*-1))/2</f>
        <v>9.6418128654970764E-2</v>
      </c>
      <c r="J330">
        <v>0</v>
      </c>
      <c r="K330">
        <v>0</v>
      </c>
      <c r="L330">
        <v>0</v>
      </c>
      <c r="M330" s="3">
        <f>(USD!M330-(USDJPY!M330*-1))/2</f>
        <v>2.60284139100933E-2</v>
      </c>
      <c r="N330" s="3">
        <f>(USD!N330+USDJPY!N330)/2</f>
        <v>0.45531170483460559</v>
      </c>
      <c r="O330" t="str">
        <f t="shared" si="11"/>
        <v>INSERT INTO jos_sentixdb_calculateddata (datum,code,gruppe,frist,wert,wert2) VALUES ('2010-05-21','EY','I','K',0.0964,0.4553);</v>
      </c>
      <c r="P330" s="3"/>
    </row>
    <row r="331" spans="1:16" x14ac:dyDescent="0.2">
      <c r="A331" s="2">
        <v>40312</v>
      </c>
      <c r="B331">
        <v>0</v>
      </c>
      <c r="C331">
        <v>0</v>
      </c>
      <c r="D331">
        <v>0</v>
      </c>
      <c r="E331" s="3" t="e">
        <f t="shared" si="10"/>
        <v>#DIV/0!</v>
      </c>
      <c r="F331">
        <v>0</v>
      </c>
      <c r="G331">
        <v>0</v>
      </c>
      <c r="H331">
        <v>0</v>
      </c>
      <c r="I331" s="3">
        <f>(USD!I331-(USDJPY!I331*-1))/2</f>
        <v>-4.061298432416445E-2</v>
      </c>
      <c r="J331">
        <v>0</v>
      </c>
      <c r="K331">
        <v>0</v>
      </c>
      <c r="L331">
        <v>0</v>
      </c>
      <c r="M331" s="3">
        <f>(USD!M331-(USDJPY!M331*-1))/2</f>
        <v>-7.8345517311402171E-2</v>
      </c>
      <c r="N331" s="3">
        <f>(USD!N331+USDJPY!N331)/2</f>
        <v>0.39751497613970965</v>
      </c>
      <c r="O331" t="str">
        <f t="shared" si="11"/>
        <v>INSERT INTO jos_sentixdb_calculateddata (datum,code,gruppe,frist,wert,wert2) VALUES ('2010-05-14','EY','I','K',-0.0406,0.3975);</v>
      </c>
      <c r="P331" s="3"/>
    </row>
    <row r="332" spans="1:16" x14ac:dyDescent="0.2">
      <c r="A332" s="2">
        <v>40305</v>
      </c>
      <c r="B332">
        <v>0</v>
      </c>
      <c r="C332">
        <v>0</v>
      </c>
      <c r="D332">
        <v>0</v>
      </c>
      <c r="E332" s="3" t="e">
        <f t="shared" si="10"/>
        <v>#DIV/0!</v>
      </c>
      <c r="F332">
        <v>0</v>
      </c>
      <c r="G332">
        <v>0</v>
      </c>
      <c r="H332">
        <v>0</v>
      </c>
      <c r="I332" s="3">
        <f>(USD!I332-(USDJPY!I332*-1))/2</f>
        <v>-1.1104421700448189E-2</v>
      </c>
      <c r="J332">
        <v>0</v>
      </c>
      <c r="K332">
        <v>0</v>
      </c>
      <c r="L332">
        <v>0</v>
      </c>
      <c r="M332" s="3">
        <f>(USD!M332-(USDJPY!M332*-1))/2</f>
        <v>-0.10417979845938491</v>
      </c>
      <c r="N332" s="3">
        <f>(USD!N332+USDJPY!N332)/2</f>
        <v>0.36780343650488301</v>
      </c>
      <c r="O332" t="str">
        <f t="shared" si="11"/>
        <v>INSERT INTO jos_sentixdb_calculateddata (datum,code,gruppe,frist,wert,wert2) VALUES ('2010-05-07','EY','I','K',-0.0111,0.3678);</v>
      </c>
      <c r="P332" s="3"/>
    </row>
    <row r="333" spans="1:16" x14ac:dyDescent="0.2">
      <c r="A333" s="2">
        <v>40298</v>
      </c>
      <c r="B333">
        <v>0</v>
      </c>
      <c r="C333">
        <v>0</v>
      </c>
      <c r="D333">
        <v>0</v>
      </c>
      <c r="E333" s="3" t="e">
        <f t="shared" si="10"/>
        <v>#DIV/0!</v>
      </c>
      <c r="F333">
        <v>0</v>
      </c>
      <c r="G333">
        <v>0</v>
      </c>
      <c r="H333">
        <v>0</v>
      </c>
      <c r="I333" s="3">
        <f>(USD!I333-(USDJPY!I333*-1))/2</f>
        <v>7.0813679245283034E-2</v>
      </c>
      <c r="J333">
        <v>0</v>
      </c>
      <c r="K333">
        <v>0</v>
      </c>
      <c r="L333">
        <v>0</v>
      </c>
      <c r="M333" s="3">
        <f>(USD!M333-(USDJPY!M333*-1))/2</f>
        <v>6.4573281061520021E-3</v>
      </c>
      <c r="N333" s="3">
        <f>(USD!N333+USDJPY!N333)/2</f>
        <v>0.45160962002412541</v>
      </c>
      <c r="O333" t="str">
        <f t="shared" si="11"/>
        <v>INSERT INTO jos_sentixdb_calculateddata (datum,code,gruppe,frist,wert,wert2) VALUES ('2010-04-30','EY','I','K',0.0708,0.4516);</v>
      </c>
      <c r="P333" s="3"/>
    </row>
    <row r="334" spans="1:16" x14ac:dyDescent="0.2">
      <c r="A334" s="2">
        <v>40291</v>
      </c>
      <c r="B334">
        <v>0</v>
      </c>
      <c r="C334">
        <v>0</v>
      </c>
      <c r="D334">
        <v>0</v>
      </c>
      <c r="E334" s="3" t="e">
        <f t="shared" si="10"/>
        <v>#DIV/0!</v>
      </c>
      <c r="F334">
        <v>0</v>
      </c>
      <c r="G334">
        <v>0</v>
      </c>
      <c r="H334">
        <v>0</v>
      </c>
      <c r="I334" s="3">
        <f>(USD!I334-(USDJPY!I334*-1))/2</f>
        <v>-1.0678549093183248E-2</v>
      </c>
      <c r="J334">
        <v>0</v>
      </c>
      <c r="K334">
        <v>0</v>
      </c>
      <c r="L334">
        <v>0</v>
      </c>
      <c r="M334" s="3">
        <f>(USD!M334-(USDJPY!M334*-1))/2</f>
        <v>-2.9375731132821159E-2</v>
      </c>
      <c r="N334" s="3">
        <f>(USD!N334+USDJPY!N334)/2</f>
        <v>0.41017341680103703</v>
      </c>
      <c r="O334" t="str">
        <f t="shared" si="11"/>
        <v>INSERT INTO jos_sentixdb_calculateddata (datum,code,gruppe,frist,wert,wert2) VALUES ('2010-04-23','EY','I','K',-0.0107,0.4102);</v>
      </c>
      <c r="P334" s="3"/>
    </row>
    <row r="335" spans="1:16" x14ac:dyDescent="0.2">
      <c r="A335" s="2">
        <v>40284</v>
      </c>
      <c r="B335">
        <v>0</v>
      </c>
      <c r="C335">
        <v>0</v>
      </c>
      <c r="D335">
        <v>0</v>
      </c>
      <c r="E335" s="3" t="e">
        <f t="shared" si="10"/>
        <v>#DIV/0!</v>
      </c>
      <c r="F335">
        <v>0</v>
      </c>
      <c r="G335">
        <v>0</v>
      </c>
      <c r="H335">
        <v>0</v>
      </c>
      <c r="I335" s="3">
        <f>(USD!I335-(USDJPY!I335*-1))/2</f>
        <v>0.1100675361605556</v>
      </c>
      <c r="J335">
        <v>0</v>
      </c>
      <c r="K335">
        <v>0</v>
      </c>
      <c r="L335">
        <v>0</v>
      </c>
      <c r="M335" s="3">
        <f>(USD!M335-(USDJPY!M335*-1))/2</f>
        <v>0.11074651644578143</v>
      </c>
      <c r="N335" s="3">
        <f>(USD!N335+USDJPY!N335)/2</f>
        <v>0.4838202741436558</v>
      </c>
      <c r="O335" t="str">
        <f t="shared" si="11"/>
        <v>INSERT INTO jos_sentixdb_calculateddata (datum,code,gruppe,frist,wert,wert2) VALUES ('2010-04-16','EY','I','K',0.1101,0.4838);</v>
      </c>
      <c r="P335" s="3"/>
    </row>
    <row r="336" spans="1:16" x14ac:dyDescent="0.2">
      <c r="A336" s="2">
        <v>40277</v>
      </c>
      <c r="B336">
        <v>0</v>
      </c>
      <c r="C336">
        <v>0</v>
      </c>
      <c r="D336">
        <v>0</v>
      </c>
      <c r="E336" s="3" t="e">
        <f t="shared" si="10"/>
        <v>#DIV/0!</v>
      </c>
      <c r="F336">
        <v>0</v>
      </c>
      <c r="G336">
        <v>0</v>
      </c>
      <c r="H336">
        <v>0</v>
      </c>
      <c r="I336" s="3">
        <f>(USD!I336-(USDJPY!I336*-1))/2</f>
        <v>3.2774528131218728E-2</v>
      </c>
      <c r="J336">
        <v>0</v>
      </c>
      <c r="K336">
        <v>0</v>
      </c>
      <c r="L336">
        <v>0</v>
      </c>
      <c r="M336" s="3">
        <f>(USD!M336-(USDJPY!M336*-1))/2</f>
        <v>7.6836581709145424E-3</v>
      </c>
      <c r="N336" s="3">
        <f>(USD!N336+USDJPY!N336)/2</f>
        <v>0.41199935746412508</v>
      </c>
      <c r="O336" t="str">
        <f t="shared" si="11"/>
        <v>INSERT INTO jos_sentixdb_calculateddata (datum,code,gruppe,frist,wert,wert2) VALUES ('2010-04-09','EY','I','K',0.0328,0.4120);</v>
      </c>
      <c r="P336" s="3"/>
    </row>
    <row r="337" spans="1:16" x14ac:dyDescent="0.2">
      <c r="A337" s="2">
        <v>40270</v>
      </c>
      <c r="B337">
        <v>0</v>
      </c>
      <c r="C337">
        <v>0</v>
      </c>
      <c r="D337">
        <v>0</v>
      </c>
      <c r="E337" s="3" t="e">
        <f t="shared" si="10"/>
        <v>#DIV/0!</v>
      </c>
      <c r="F337">
        <v>0</v>
      </c>
      <c r="G337">
        <v>0</v>
      </c>
      <c r="H337">
        <v>0</v>
      </c>
      <c r="I337" s="3">
        <f>(USD!I337-(USDJPY!I337*-1))/2</f>
        <v>0.17926034538937766</v>
      </c>
      <c r="J337">
        <v>0</v>
      </c>
      <c r="K337">
        <v>0</v>
      </c>
      <c r="L337">
        <v>0</v>
      </c>
      <c r="M337" s="3">
        <f>(USD!M337-(USDJPY!M337*-1))/2</f>
        <v>0.11482694892473119</v>
      </c>
      <c r="N337" s="3">
        <f>(USD!N337+USDJPY!N337)/2</f>
        <v>0.41931283602150538</v>
      </c>
      <c r="O337" t="str">
        <f t="shared" si="11"/>
        <v>INSERT INTO jos_sentixdb_calculateddata (datum,code,gruppe,frist,wert,wert2) VALUES ('2010-04-02','EY','I','K',0.1793,0.4193);</v>
      </c>
      <c r="P337" s="3"/>
    </row>
    <row r="338" spans="1:16" x14ac:dyDescent="0.2">
      <c r="A338" s="2">
        <v>40263</v>
      </c>
      <c r="B338">
        <v>0</v>
      </c>
      <c r="C338">
        <v>0</v>
      </c>
      <c r="D338">
        <v>0</v>
      </c>
      <c r="E338" s="3" t="e">
        <f t="shared" si="10"/>
        <v>#DIV/0!</v>
      </c>
      <c r="F338">
        <v>0</v>
      </c>
      <c r="G338">
        <v>0</v>
      </c>
      <c r="H338">
        <v>0</v>
      </c>
      <c r="I338" s="3">
        <f>(USD!I338-(USDJPY!I338*-1))/2</f>
        <v>8.4164476827520304E-2</v>
      </c>
      <c r="J338">
        <v>0</v>
      </c>
      <c r="K338">
        <v>0</v>
      </c>
      <c r="L338">
        <v>0</v>
      </c>
      <c r="M338" s="3">
        <f>(USD!M338-(USDJPY!M338*-1))/2</f>
        <v>2.7595930343329647E-2</v>
      </c>
      <c r="N338" s="3">
        <f>(USD!N338+USDJPY!N338)/2</f>
        <v>0.37808939526730934</v>
      </c>
      <c r="O338" t="str">
        <f t="shared" si="11"/>
        <v>INSERT INTO jos_sentixdb_calculateddata (datum,code,gruppe,frist,wert,wert2) VALUES ('2010-03-26','EY','I','K',0.0842,0.3781);</v>
      </c>
      <c r="P338" s="3"/>
    </row>
    <row r="339" spans="1:16" x14ac:dyDescent="0.2">
      <c r="A339" s="2">
        <v>40256</v>
      </c>
      <c r="B339">
        <v>0</v>
      </c>
      <c r="C339">
        <v>0</v>
      </c>
      <c r="D339">
        <v>0</v>
      </c>
      <c r="E339" s="3" t="e">
        <f t="shared" si="10"/>
        <v>#DIV/0!</v>
      </c>
      <c r="F339">
        <v>0</v>
      </c>
      <c r="G339">
        <v>0</v>
      </c>
      <c r="H339">
        <v>0</v>
      </c>
      <c r="I339" s="3">
        <f>(USD!I339-(USDJPY!I339*-1))/2</f>
        <v>2.5800932696818345E-2</v>
      </c>
      <c r="J339">
        <v>0</v>
      </c>
      <c r="K339">
        <v>0</v>
      </c>
      <c r="L339">
        <v>0</v>
      </c>
      <c r="M339" s="3">
        <f>(USD!M339-(USDJPY!M339*-1))/2</f>
        <v>-2.2849822742574553E-2</v>
      </c>
      <c r="N339" s="3">
        <f>(USD!N339+USDJPY!N339)/2</f>
        <v>0.5072988351654899</v>
      </c>
      <c r="O339" t="str">
        <f t="shared" si="11"/>
        <v>INSERT INTO jos_sentixdb_calculateddata (datum,code,gruppe,frist,wert,wert2) VALUES ('2010-03-19','EY','I','K',0.0258,0.5073);</v>
      </c>
      <c r="P339" s="3"/>
    </row>
    <row r="340" spans="1:16" x14ac:dyDescent="0.2">
      <c r="A340" s="2">
        <v>40249</v>
      </c>
      <c r="B340">
        <v>0</v>
      </c>
      <c r="C340">
        <v>0</v>
      </c>
      <c r="D340">
        <v>0</v>
      </c>
      <c r="E340" s="3" t="e">
        <f t="shared" si="10"/>
        <v>#DIV/0!</v>
      </c>
      <c r="F340">
        <v>0</v>
      </c>
      <c r="G340">
        <v>0</v>
      </c>
      <c r="H340">
        <v>0</v>
      </c>
      <c r="I340" s="3">
        <f>(USD!I340-(USDJPY!I340*-1))/2</f>
        <v>0.11906702898550725</v>
      </c>
      <c r="J340">
        <v>0</v>
      </c>
      <c r="K340">
        <v>0</v>
      </c>
      <c r="L340">
        <v>0</v>
      </c>
      <c r="M340" s="3">
        <f>(USD!M340-(USDJPY!M340*-1))/2</f>
        <v>0.10617378048780488</v>
      </c>
      <c r="N340" s="3">
        <f>(USD!N340+USDJPY!N340)/2</f>
        <v>0.46730182926829267</v>
      </c>
      <c r="O340" t="str">
        <f t="shared" si="11"/>
        <v>INSERT INTO jos_sentixdb_calculateddata (datum,code,gruppe,frist,wert,wert2) VALUES ('2010-03-12','EY','I','K',0.1191,0.4673);</v>
      </c>
      <c r="P340" s="3"/>
    </row>
    <row r="341" spans="1:16" x14ac:dyDescent="0.2">
      <c r="A341" s="2">
        <v>40242</v>
      </c>
      <c r="B341">
        <v>0</v>
      </c>
      <c r="C341">
        <v>0</v>
      </c>
      <c r="D341">
        <v>0</v>
      </c>
      <c r="E341" s="3" t="e">
        <f t="shared" si="10"/>
        <v>#DIV/0!</v>
      </c>
      <c r="F341">
        <v>0</v>
      </c>
      <c r="G341">
        <v>0</v>
      </c>
      <c r="H341">
        <v>0</v>
      </c>
      <c r="I341" s="3">
        <f>(USD!I341-(USDJPY!I341*-1))/2</f>
        <v>0.11126083280490383</v>
      </c>
      <c r="J341">
        <v>0</v>
      </c>
      <c r="K341">
        <v>0</v>
      </c>
      <c r="L341">
        <v>0</v>
      </c>
      <c r="M341" s="3">
        <f>(USD!M341-(USDJPY!M341*-1))/2</f>
        <v>9.093919537800324E-2</v>
      </c>
      <c r="N341" s="3">
        <f>(USD!N341+USDJPY!N341)/2</f>
        <v>0.47365602761924896</v>
      </c>
      <c r="O341" t="str">
        <f t="shared" si="11"/>
        <v>INSERT INTO jos_sentixdb_calculateddata (datum,code,gruppe,frist,wert,wert2) VALUES ('2010-03-05','EY','I','K',0.1113,0.4737);</v>
      </c>
      <c r="P341" s="3"/>
    </row>
    <row r="342" spans="1:16" x14ac:dyDescent="0.2">
      <c r="A342" s="2">
        <v>40235</v>
      </c>
      <c r="B342">
        <v>0</v>
      </c>
      <c r="C342">
        <v>0</v>
      </c>
      <c r="D342">
        <v>0</v>
      </c>
      <c r="E342" s="3" t="e">
        <f t="shared" si="10"/>
        <v>#DIV/0!</v>
      </c>
      <c r="F342">
        <v>0</v>
      </c>
      <c r="G342">
        <v>0</v>
      </c>
      <c r="H342">
        <v>0</v>
      </c>
      <c r="I342" s="3">
        <f>(USD!I342-(USDJPY!I342*-1))/2</f>
        <v>4.4580878492679228E-2</v>
      </c>
      <c r="J342">
        <v>0</v>
      </c>
      <c r="K342">
        <v>0</v>
      </c>
      <c r="L342">
        <v>0</v>
      </c>
      <c r="M342" s="3">
        <f>(USD!M342-(USDJPY!M342*-1))/2</f>
        <v>-1.3968099411137379E-2</v>
      </c>
      <c r="N342" s="3">
        <f>(USD!N342+USDJPY!N342)/2</f>
        <v>0.42293395774408432</v>
      </c>
      <c r="O342" t="str">
        <f t="shared" si="11"/>
        <v>INSERT INTO jos_sentixdb_calculateddata (datum,code,gruppe,frist,wert,wert2) VALUES ('2010-02-26','EY','I','K',0.0446,0.4229);</v>
      </c>
      <c r="P342" s="3"/>
    </row>
    <row r="343" spans="1:16" x14ac:dyDescent="0.2">
      <c r="A343" s="2">
        <v>40228</v>
      </c>
      <c r="B343">
        <v>0</v>
      </c>
      <c r="C343">
        <v>0</v>
      </c>
      <c r="D343">
        <v>0</v>
      </c>
      <c r="E343" s="3" t="e">
        <f t="shared" si="10"/>
        <v>#DIV/0!</v>
      </c>
      <c r="F343">
        <v>0</v>
      </c>
      <c r="G343">
        <v>0</v>
      </c>
      <c r="H343">
        <v>0</v>
      </c>
      <c r="I343" s="3">
        <f>(USD!I343-(USDJPY!I343*-1))/2</f>
        <v>-1.9848145128414194E-2</v>
      </c>
      <c r="J343">
        <v>0</v>
      </c>
      <c r="K343">
        <v>0</v>
      </c>
      <c r="L343">
        <v>0</v>
      </c>
      <c r="M343" s="3">
        <f>(USD!M343-(USDJPY!M343*-1))/2</f>
        <v>-3.2248157248157272E-3</v>
      </c>
      <c r="N343" s="3">
        <f>(USD!N343+USDJPY!N343)/2</f>
        <v>0.38037469287469289</v>
      </c>
      <c r="O343" t="str">
        <f t="shared" si="11"/>
        <v>INSERT INTO jos_sentixdb_calculateddata (datum,code,gruppe,frist,wert,wert2) VALUES ('2010-02-19','EY','I','K',-0.0198,0.3804);</v>
      </c>
      <c r="P343" s="3"/>
    </row>
    <row r="344" spans="1:16" x14ac:dyDescent="0.2">
      <c r="A344" s="2">
        <v>40221</v>
      </c>
      <c r="B344">
        <v>0</v>
      </c>
      <c r="C344">
        <v>0</v>
      </c>
      <c r="D344">
        <v>0</v>
      </c>
      <c r="E344" s="3" t="e">
        <f t="shared" si="10"/>
        <v>#DIV/0!</v>
      </c>
      <c r="F344">
        <v>0</v>
      </c>
      <c r="G344">
        <v>0</v>
      </c>
      <c r="H344">
        <v>0</v>
      </c>
      <c r="I344" s="3">
        <f>(USD!I344-(USDJPY!I344*-1))/2</f>
        <v>-4.0548393913778527E-2</v>
      </c>
      <c r="J344">
        <v>0</v>
      </c>
      <c r="K344">
        <v>0</v>
      </c>
      <c r="L344">
        <v>0</v>
      </c>
      <c r="M344" s="3">
        <f>(USD!M344-(USDJPY!M344*-1))/2</f>
        <v>-5.6861616154609218E-2</v>
      </c>
      <c r="N344" s="3">
        <f>(USD!N344+USDJPY!N344)/2</f>
        <v>0.43972196979681877</v>
      </c>
      <c r="O344" t="str">
        <f t="shared" si="11"/>
        <v>INSERT INTO jos_sentixdb_calculateddata (datum,code,gruppe,frist,wert,wert2) VALUES ('2010-02-12','EY','I','K',-0.0405,0.4397);</v>
      </c>
      <c r="P344" s="3"/>
    </row>
    <row r="345" spans="1:16" x14ac:dyDescent="0.2">
      <c r="A345" s="2">
        <v>40214</v>
      </c>
      <c r="B345">
        <v>0</v>
      </c>
      <c r="C345">
        <v>0</v>
      </c>
      <c r="D345">
        <v>0</v>
      </c>
      <c r="E345" s="3" t="e">
        <f t="shared" si="10"/>
        <v>#DIV/0!</v>
      </c>
      <c r="F345">
        <v>0</v>
      </c>
      <c r="G345">
        <v>0</v>
      </c>
      <c r="H345">
        <v>0</v>
      </c>
      <c r="I345" s="3">
        <f>(USD!I345-(USDJPY!I345*-1))/2</f>
        <v>-5.4886574404337279E-2</v>
      </c>
      <c r="J345">
        <v>0</v>
      </c>
      <c r="K345">
        <v>0</v>
      </c>
      <c r="L345">
        <v>0</v>
      </c>
      <c r="M345" s="3">
        <f>(USD!M345-(USDJPY!M345*-1))/2</f>
        <v>-6.1281923241546576E-2</v>
      </c>
      <c r="N345" s="3">
        <f>(USD!N345+USDJPY!N345)/2</f>
        <v>0.37715437294906551</v>
      </c>
      <c r="O345" t="str">
        <f t="shared" si="11"/>
        <v>INSERT INTO jos_sentixdb_calculateddata (datum,code,gruppe,frist,wert,wert2) VALUES ('2010-02-05','EY','I','K',-0.0549,0.3772);</v>
      </c>
      <c r="P345" s="3"/>
    </row>
    <row r="346" spans="1:16" x14ac:dyDescent="0.2">
      <c r="A346" s="2">
        <v>40207</v>
      </c>
      <c r="B346">
        <v>0</v>
      </c>
      <c r="C346">
        <v>0</v>
      </c>
      <c r="D346">
        <v>0</v>
      </c>
      <c r="E346" s="3" t="e">
        <f t="shared" si="10"/>
        <v>#DIV/0!</v>
      </c>
      <c r="F346">
        <v>0</v>
      </c>
      <c r="G346">
        <v>0</v>
      </c>
      <c r="H346">
        <v>0</v>
      </c>
      <c r="I346" s="3">
        <f>(USD!I346-(USDJPY!I346*-1))/2</f>
        <v>-7.1924603174603169E-2</v>
      </c>
      <c r="J346">
        <v>0</v>
      </c>
      <c r="K346">
        <v>0</v>
      </c>
      <c r="L346">
        <v>0</v>
      </c>
      <c r="M346" s="3">
        <f>(USD!M346-(USDJPY!M346*-1))/2</f>
        <v>-8.4701696770662305E-2</v>
      </c>
      <c r="N346" s="3">
        <f>(USD!N346+USDJPY!N346)/2</f>
        <v>0.38893930227868523</v>
      </c>
      <c r="O346" t="str">
        <f t="shared" si="11"/>
        <v>INSERT INTO jos_sentixdb_calculateddata (datum,code,gruppe,frist,wert,wert2) VALUES ('2010-01-29','EY','I','K',-0.0719,0.3889);</v>
      </c>
      <c r="P346" s="3"/>
    </row>
    <row r="347" spans="1:16" x14ac:dyDescent="0.2">
      <c r="A347" s="2">
        <v>40200</v>
      </c>
      <c r="B347">
        <v>0</v>
      </c>
      <c r="C347">
        <v>0</v>
      </c>
      <c r="D347">
        <v>0</v>
      </c>
      <c r="E347" s="3" t="e">
        <f t="shared" si="10"/>
        <v>#DIV/0!</v>
      </c>
      <c r="F347">
        <v>0</v>
      </c>
      <c r="G347">
        <v>0</v>
      </c>
      <c r="H347">
        <v>0</v>
      </c>
      <c r="I347" s="3">
        <f>(USD!I347-(USDJPY!I347*-1))/2</f>
        <v>-4.5822102425876032E-2</v>
      </c>
      <c r="J347">
        <v>0</v>
      </c>
      <c r="K347">
        <v>0</v>
      </c>
      <c r="L347">
        <v>0</v>
      </c>
      <c r="M347" s="3">
        <f>(USD!M347-(USDJPY!M347*-1))/2</f>
        <v>-4.5754956786985268E-2</v>
      </c>
      <c r="N347" s="3">
        <f>(USD!N347+USDJPY!N347)/2</f>
        <v>0.41200828157349895</v>
      </c>
      <c r="O347" t="str">
        <f t="shared" si="11"/>
        <v>INSERT INTO jos_sentixdb_calculateddata (datum,code,gruppe,frist,wert,wert2) VALUES ('2010-01-22','EY','I','K',-0.0458,0.4120);</v>
      </c>
      <c r="P347" s="3"/>
    </row>
    <row r="348" spans="1:16" x14ac:dyDescent="0.2">
      <c r="A348" s="2">
        <v>40193</v>
      </c>
      <c r="B348">
        <v>0</v>
      </c>
      <c r="C348">
        <v>0</v>
      </c>
      <c r="D348">
        <v>0</v>
      </c>
      <c r="E348" s="3" t="e">
        <f t="shared" si="10"/>
        <v>#DIV/0!</v>
      </c>
      <c r="F348">
        <v>0</v>
      </c>
      <c r="G348">
        <v>0</v>
      </c>
      <c r="H348">
        <v>0</v>
      </c>
      <c r="I348" s="3">
        <f>(USD!I348-(USDJPY!I348*-1))/2</f>
        <v>-6.96767001114873E-5</v>
      </c>
      <c r="J348">
        <v>0</v>
      </c>
      <c r="K348">
        <v>0</v>
      </c>
      <c r="L348">
        <v>0</v>
      </c>
      <c r="M348" s="3">
        <f>(USD!M348-(USDJPY!M348*-1))/2</f>
        <v>1.2615089514066494E-2</v>
      </c>
      <c r="N348" s="3">
        <f>(USD!N348+USDJPY!N348)/2</f>
        <v>0.48434143222506393</v>
      </c>
      <c r="O348" t="str">
        <f t="shared" si="11"/>
        <v>INSERT INTO jos_sentixdb_calculateddata (datum,code,gruppe,frist,wert,wert2) VALUES ('2010-01-15','EY','I','K',-0.0001,0.4843);</v>
      </c>
      <c r="P348" s="3"/>
    </row>
    <row r="349" spans="1:16" x14ac:dyDescent="0.2">
      <c r="A349" s="2">
        <v>40186</v>
      </c>
      <c r="B349">
        <v>0</v>
      </c>
      <c r="C349">
        <v>0</v>
      </c>
      <c r="D349">
        <v>0</v>
      </c>
      <c r="E349" s="3" t="e">
        <f t="shared" si="10"/>
        <v>#DIV/0!</v>
      </c>
      <c r="F349">
        <v>0</v>
      </c>
      <c r="G349">
        <v>0</v>
      </c>
      <c r="H349">
        <v>0</v>
      </c>
      <c r="I349" s="3">
        <f>(USD!I349-(USDJPY!I349*-1))/2</f>
        <v>6.2574016579713815E-3</v>
      </c>
      <c r="J349">
        <v>0</v>
      </c>
      <c r="K349">
        <v>0</v>
      </c>
      <c r="L349">
        <v>0</v>
      </c>
      <c r="M349" s="3">
        <f>(USD!M349-(USDJPY!M349*-1))/2</f>
        <v>1.6267964801758364E-2</v>
      </c>
      <c r="N349" s="3">
        <f>(USD!N349+USDJPY!N349)/2</f>
        <v>0.48368946916284217</v>
      </c>
      <c r="O349" t="str">
        <f t="shared" si="11"/>
        <v>INSERT INTO jos_sentixdb_calculateddata (datum,code,gruppe,frist,wert,wert2) VALUES ('2010-01-08','EY','I','K',0.0063,0.4837);</v>
      </c>
      <c r="P349" s="3"/>
    </row>
    <row r="350" spans="1:16" x14ac:dyDescent="0.2">
      <c r="A350" s="2">
        <v>40179</v>
      </c>
      <c r="B350">
        <v>0</v>
      </c>
      <c r="C350">
        <v>0</v>
      </c>
      <c r="D350">
        <v>0</v>
      </c>
      <c r="E350" s="3" t="e">
        <f t="shared" si="10"/>
        <v>#DIV/0!</v>
      </c>
      <c r="F350">
        <v>0</v>
      </c>
      <c r="G350">
        <v>0</v>
      </c>
      <c r="H350">
        <v>0</v>
      </c>
      <c r="I350" s="3">
        <f>(USD!I350-(USDJPY!I350*-1))/2</f>
        <v>-2.424953095684803E-2</v>
      </c>
      <c r="J350">
        <v>0</v>
      </c>
      <c r="K350">
        <v>0</v>
      </c>
      <c r="L350">
        <v>0</v>
      </c>
      <c r="M350" s="3">
        <f>(USD!M350-(USDJPY!M350*-1))/2</f>
        <v>-4.5948717948717945E-2</v>
      </c>
      <c r="N350" s="3">
        <f>(USD!N350+USDJPY!N350)/2</f>
        <v>0.49117948717948717</v>
      </c>
      <c r="O350" t="str">
        <f t="shared" si="11"/>
        <v>INSERT INTO jos_sentixdb_calculateddata (datum,code,gruppe,frist,wert,wert2) VALUES ('2010-01-01','EY','I','K',-0.0242,0.4912);</v>
      </c>
      <c r="P350" s="3"/>
    </row>
    <row r="351" spans="1:16" x14ac:dyDescent="0.2">
      <c r="A351" s="2">
        <v>40172</v>
      </c>
      <c r="B351">
        <v>0</v>
      </c>
      <c r="C351">
        <v>0</v>
      </c>
      <c r="D351">
        <v>0</v>
      </c>
      <c r="E351" s="3" t="e">
        <f t="shared" si="10"/>
        <v>#DIV/0!</v>
      </c>
      <c r="F351">
        <v>0</v>
      </c>
      <c r="G351">
        <v>0</v>
      </c>
      <c r="H351">
        <v>0</v>
      </c>
      <c r="I351" s="3">
        <f>(USD!I351-(USDJPY!I351*-1))/2</f>
        <v>-1.5598133136821422E-2</v>
      </c>
      <c r="J351">
        <v>0</v>
      </c>
      <c r="K351">
        <v>0</v>
      </c>
      <c r="L351">
        <v>0</v>
      </c>
      <c r="M351" s="3">
        <f>(USD!M351-(USDJPY!M351*-1))/2</f>
        <v>-4.2582870856457178E-2</v>
      </c>
      <c r="N351" s="3">
        <f>(USD!N351+USDJPY!N351)/2</f>
        <v>0.47561121943902807</v>
      </c>
      <c r="O351" t="str">
        <f t="shared" si="11"/>
        <v>INSERT INTO jos_sentixdb_calculateddata (datum,code,gruppe,frist,wert,wert2) VALUES ('2009-12-25','EY','I','K',-0.0156,0.4756);</v>
      </c>
      <c r="P351" s="3"/>
    </row>
    <row r="352" spans="1:16" x14ac:dyDescent="0.2">
      <c r="A352" s="2">
        <v>40165</v>
      </c>
      <c r="B352">
        <v>0</v>
      </c>
      <c r="C352">
        <v>0</v>
      </c>
      <c r="D352">
        <v>0</v>
      </c>
      <c r="E352" s="3" t="e">
        <f t="shared" si="10"/>
        <v>#DIV/0!</v>
      </c>
      <c r="F352">
        <v>0</v>
      </c>
      <c r="G352">
        <v>0</v>
      </c>
      <c r="H352">
        <v>0</v>
      </c>
      <c r="I352" s="3">
        <f>(USD!I352-(USDJPY!I352*-1))/2</f>
        <v>-3.737022180273715E-2</v>
      </c>
      <c r="J352">
        <v>0</v>
      </c>
      <c r="K352">
        <v>0</v>
      </c>
      <c r="L352">
        <v>0</v>
      </c>
      <c r="M352" s="3">
        <f>(USD!M352-(USDJPY!M352*-1))/2</f>
        <v>-8.6208646970949543E-2</v>
      </c>
      <c r="N352" s="3">
        <f>(USD!N352+USDJPY!N352)/2</f>
        <v>0.41679357206050849</v>
      </c>
      <c r="O352" t="str">
        <f t="shared" si="11"/>
        <v>INSERT INTO jos_sentixdb_calculateddata (datum,code,gruppe,frist,wert,wert2) VALUES ('2009-12-18','EY','I','K',-0.0374,0.4168);</v>
      </c>
      <c r="P352" s="3"/>
    </row>
    <row r="353" spans="1:16" x14ac:dyDescent="0.2">
      <c r="A353" s="2">
        <v>40158</v>
      </c>
      <c r="B353">
        <v>0</v>
      </c>
      <c r="C353">
        <v>0</v>
      </c>
      <c r="D353">
        <v>0</v>
      </c>
      <c r="E353" s="3" t="e">
        <f t="shared" si="10"/>
        <v>#DIV/0!</v>
      </c>
      <c r="F353">
        <v>0</v>
      </c>
      <c r="G353">
        <v>0</v>
      </c>
      <c r="H353">
        <v>0</v>
      </c>
      <c r="I353" s="3">
        <f>(USD!I353-(USDJPY!I353*-1))/2</f>
        <v>1.8927496941845465E-2</v>
      </c>
      <c r="J353">
        <v>0</v>
      </c>
      <c r="K353">
        <v>0</v>
      </c>
      <c r="L353">
        <v>0</v>
      </c>
      <c r="M353" s="3">
        <f>(USD!M353-(USDJPY!M353*-1))/2</f>
        <v>1.4525687821343058E-2</v>
      </c>
      <c r="N353" s="3">
        <f>(USD!N353+USDJPY!N353)/2</f>
        <v>0.43258762117822525</v>
      </c>
      <c r="O353" t="str">
        <f t="shared" si="11"/>
        <v>INSERT INTO jos_sentixdb_calculateddata (datum,code,gruppe,frist,wert,wert2) VALUES ('2009-12-11','EY','I','K',0.0189,0.4326);</v>
      </c>
      <c r="P353" s="3"/>
    </row>
    <row r="354" spans="1:16" x14ac:dyDescent="0.2">
      <c r="A354" s="2">
        <v>40151</v>
      </c>
      <c r="B354">
        <v>0</v>
      </c>
      <c r="C354">
        <v>0</v>
      </c>
      <c r="D354">
        <v>0</v>
      </c>
      <c r="E354" s="3" t="e">
        <f t="shared" si="10"/>
        <v>#DIV/0!</v>
      </c>
      <c r="F354">
        <v>0</v>
      </c>
      <c r="G354">
        <v>0</v>
      </c>
      <c r="H354">
        <v>0</v>
      </c>
      <c r="I354" s="3">
        <f>(USD!I354-(USDJPY!I354*-1))/2</f>
        <v>0.10649509803921568</v>
      </c>
      <c r="J354">
        <v>0</v>
      </c>
      <c r="K354">
        <v>0</v>
      </c>
      <c r="L354">
        <v>0</v>
      </c>
      <c r="M354" s="3">
        <f>(USD!M354-(USDJPY!M354*-1))/2</f>
        <v>7.2825425790754253E-2</v>
      </c>
      <c r="N354" s="3">
        <f>(USD!N354+USDJPY!N354)/2</f>
        <v>0.45664537712895376</v>
      </c>
      <c r="O354" t="str">
        <f t="shared" si="11"/>
        <v>INSERT INTO jos_sentixdb_calculateddata (datum,code,gruppe,frist,wert,wert2) VALUES ('2009-12-04','EY','I','K',0.1065,0.4566);</v>
      </c>
      <c r="P354" s="3"/>
    </row>
    <row r="355" spans="1:16" x14ac:dyDescent="0.2">
      <c r="A355" s="2">
        <v>40144</v>
      </c>
      <c r="B355">
        <v>0</v>
      </c>
      <c r="C355">
        <v>0</v>
      </c>
      <c r="D355">
        <v>0</v>
      </c>
      <c r="E355" s="3" t="e">
        <f t="shared" si="10"/>
        <v>#DIV/0!</v>
      </c>
      <c r="F355">
        <v>0</v>
      </c>
      <c r="G355">
        <v>0</v>
      </c>
      <c r="H355">
        <v>0</v>
      </c>
      <c r="I355" s="3">
        <f>(USD!I355-(USDJPY!I355*-1))/2</f>
        <v>4.9739961296565022E-3</v>
      </c>
      <c r="J355">
        <v>0</v>
      </c>
      <c r="K355">
        <v>0</v>
      </c>
      <c r="L355">
        <v>0</v>
      </c>
      <c r="M355" s="3">
        <f>(USD!M355-(USDJPY!M355*-1))/2</f>
        <v>1.0020062667658529E-2</v>
      </c>
      <c r="N355" s="3">
        <f>(USD!N355+USDJPY!N355)/2</f>
        <v>0.42637677239016253</v>
      </c>
      <c r="O355" t="str">
        <f t="shared" si="11"/>
        <v>INSERT INTO jos_sentixdb_calculateddata (datum,code,gruppe,frist,wert,wert2) VALUES ('2009-11-27','EY','I','K',0.0050,0.4264);</v>
      </c>
      <c r="P355" s="3"/>
    </row>
    <row r="356" spans="1:16" x14ac:dyDescent="0.2">
      <c r="A356" s="2">
        <v>40137</v>
      </c>
      <c r="B356">
        <v>0</v>
      </c>
      <c r="C356">
        <v>0</v>
      </c>
      <c r="D356">
        <v>0</v>
      </c>
      <c r="E356" s="3" t="e">
        <f t="shared" ref="E356:E419" si="12">(B356-D356)/SUM(B356:D356)</f>
        <v>#DIV/0!</v>
      </c>
      <c r="F356">
        <v>0</v>
      </c>
      <c r="G356">
        <v>0</v>
      </c>
      <c r="H356">
        <v>0</v>
      </c>
      <c r="I356" s="3">
        <f>(USD!I356-(USDJPY!I356*-1))/2</f>
        <v>-2.1013786380726915E-2</v>
      </c>
      <c r="J356">
        <v>0</v>
      </c>
      <c r="K356">
        <v>0</v>
      </c>
      <c r="L356">
        <v>0</v>
      </c>
      <c r="M356" s="3">
        <f>(USD!M356-(USDJPY!M356*-1))/2</f>
        <v>-6.8149749738506571E-2</v>
      </c>
      <c r="N356" s="3">
        <f>(USD!N356+USDJPY!N356)/2</f>
        <v>0.48387164709268449</v>
      </c>
      <c r="O356" t="str">
        <f t="shared" si="11"/>
        <v>INSERT INTO jos_sentixdb_calculateddata (datum,code,gruppe,frist,wert,wert2) VALUES ('2009-11-20','EY','I','K',-0.0210,0.4839);</v>
      </c>
      <c r="P356" s="3"/>
    </row>
    <row r="357" spans="1:16" x14ac:dyDescent="0.2">
      <c r="A357" s="2">
        <v>40130</v>
      </c>
      <c r="B357">
        <v>0</v>
      </c>
      <c r="C357">
        <v>0</v>
      </c>
      <c r="D357">
        <v>0</v>
      </c>
      <c r="E357" s="3" t="e">
        <f t="shared" si="12"/>
        <v>#DIV/0!</v>
      </c>
      <c r="F357">
        <v>0</v>
      </c>
      <c r="G357">
        <v>0</v>
      </c>
      <c r="H357">
        <v>0</v>
      </c>
      <c r="I357" s="3">
        <f>(USD!I357-(USDJPY!I357*-1))/2</f>
        <v>6.279315196998124E-2</v>
      </c>
      <c r="J357">
        <v>0</v>
      </c>
      <c r="K357">
        <v>0</v>
      </c>
      <c r="L357">
        <v>0</v>
      </c>
      <c r="M357" s="3">
        <f>(USD!M357-(USDJPY!M357*-1))/2</f>
        <v>2.9910026454257391E-2</v>
      </c>
      <c r="N357" s="3">
        <f>(USD!N357+USDJPY!N357)/2</f>
        <v>0.48767042646588565</v>
      </c>
      <c r="O357" t="str">
        <f t="shared" si="11"/>
        <v>INSERT INTO jos_sentixdb_calculateddata (datum,code,gruppe,frist,wert,wert2) VALUES ('2009-11-13','EY','I','K',0.0628,0.4877);</v>
      </c>
      <c r="P357" s="3"/>
    </row>
    <row r="358" spans="1:16" x14ac:dyDescent="0.2">
      <c r="A358" s="2">
        <v>40123</v>
      </c>
      <c r="B358">
        <v>0</v>
      </c>
      <c r="C358">
        <v>0</v>
      </c>
      <c r="D358">
        <v>0</v>
      </c>
      <c r="E358" s="3" t="e">
        <f t="shared" si="12"/>
        <v>#DIV/0!</v>
      </c>
      <c r="F358">
        <v>0</v>
      </c>
      <c r="G358">
        <v>0</v>
      </c>
      <c r="H358">
        <v>0</v>
      </c>
      <c r="I358" s="3">
        <f>(USD!I358-(USDJPY!I358*-1))/2</f>
        <v>3.91749723145072E-2</v>
      </c>
      <c r="J358">
        <v>0</v>
      </c>
      <c r="K358">
        <v>0</v>
      </c>
      <c r="L358">
        <v>0</v>
      </c>
      <c r="M358" s="3">
        <f>(USD!M358-(USDJPY!M358*-1))/2</f>
        <v>2.2212543554006967E-2</v>
      </c>
      <c r="N358" s="3">
        <f>(USD!N358+USDJPY!N358)/2</f>
        <v>0.46733449477351918</v>
      </c>
      <c r="O358" t="str">
        <f t="shared" si="11"/>
        <v>INSERT INTO jos_sentixdb_calculateddata (datum,code,gruppe,frist,wert,wert2) VALUES ('2009-11-06','EY','I','K',0.0392,0.4673);</v>
      </c>
      <c r="P358" s="3"/>
    </row>
    <row r="359" spans="1:16" x14ac:dyDescent="0.2">
      <c r="A359" s="2">
        <v>40116</v>
      </c>
      <c r="B359">
        <v>0</v>
      </c>
      <c r="C359">
        <v>0</v>
      </c>
      <c r="D359">
        <v>0</v>
      </c>
      <c r="E359" s="3" t="e">
        <f t="shared" si="12"/>
        <v>#DIV/0!</v>
      </c>
      <c r="F359">
        <v>0</v>
      </c>
      <c r="G359">
        <v>0</v>
      </c>
      <c r="H359">
        <v>0</v>
      </c>
      <c r="I359" s="3">
        <f>(USD!I359-(USDJPY!I359*-1))/2</f>
        <v>1.0006901311249136E-2</v>
      </c>
      <c r="J359">
        <v>0</v>
      </c>
      <c r="K359">
        <v>0</v>
      </c>
      <c r="L359">
        <v>0</v>
      </c>
      <c r="M359" s="3">
        <f>(USD!M359-(USDJPY!M359*-1))/2</f>
        <v>-3.0234055446144527E-2</v>
      </c>
      <c r="N359" s="3">
        <f>(USD!N359+USDJPY!N359)/2</f>
        <v>0.46624375094682624</v>
      </c>
      <c r="O359" t="str">
        <f t="shared" si="11"/>
        <v>INSERT INTO jos_sentixdb_calculateddata (datum,code,gruppe,frist,wert,wert2) VALUES ('2009-10-30','EY','I','K',0.0100,0.4662);</v>
      </c>
      <c r="P359" s="3"/>
    </row>
    <row r="360" spans="1:16" x14ac:dyDescent="0.2">
      <c r="A360" s="2">
        <v>40109</v>
      </c>
      <c r="B360">
        <v>0</v>
      </c>
      <c r="C360">
        <v>0</v>
      </c>
      <c r="D360">
        <v>0</v>
      </c>
      <c r="E360" s="3" t="e">
        <f t="shared" si="12"/>
        <v>#DIV/0!</v>
      </c>
      <c r="F360">
        <v>0</v>
      </c>
      <c r="G360">
        <v>0</v>
      </c>
      <c r="H360">
        <v>0</v>
      </c>
      <c r="I360" s="3">
        <f>(USD!I360-(USDJPY!I360*-1))/2</f>
        <v>6.9327731092436992E-2</v>
      </c>
      <c r="J360">
        <v>0</v>
      </c>
      <c r="K360">
        <v>0</v>
      </c>
      <c r="L360">
        <v>0</v>
      </c>
      <c r="M360" s="3">
        <f>(USD!M360-(USDJPY!M360*-1))/2</f>
        <v>8.3979214373788982E-2</v>
      </c>
      <c r="N360" s="3">
        <f>(USD!N360+USDJPY!N360)/2</f>
        <v>0.38493842778676313</v>
      </c>
      <c r="O360" t="str">
        <f t="shared" si="11"/>
        <v>INSERT INTO jos_sentixdb_calculateddata (datum,code,gruppe,frist,wert,wert2) VALUES ('2009-10-23','EY','I','K',0.0693,0.3849);</v>
      </c>
      <c r="P360" s="3"/>
    </row>
    <row r="361" spans="1:16" x14ac:dyDescent="0.2">
      <c r="A361" s="2">
        <v>40102</v>
      </c>
      <c r="B361">
        <v>0</v>
      </c>
      <c r="C361">
        <v>0</v>
      </c>
      <c r="D361">
        <v>0</v>
      </c>
      <c r="E361" s="3" t="e">
        <f t="shared" si="12"/>
        <v>#DIV/0!</v>
      </c>
      <c r="F361">
        <v>0</v>
      </c>
      <c r="G361">
        <v>0</v>
      </c>
      <c r="H361">
        <v>0</v>
      </c>
      <c r="I361" s="3">
        <f>(USD!I361-(USDJPY!I361*-1))/2</f>
        <v>7.6103918622124622E-2</v>
      </c>
      <c r="J361">
        <v>0</v>
      </c>
      <c r="K361">
        <v>0</v>
      </c>
      <c r="L361">
        <v>0</v>
      </c>
      <c r="M361" s="3">
        <f>(USD!M361-(USDJPY!M361*-1))/2</f>
        <v>9.9763078934078014E-2</v>
      </c>
      <c r="N361" s="3">
        <f>(USD!N361+USDJPY!N361)/2</f>
        <v>0.42234707822108675</v>
      </c>
      <c r="O361" t="str">
        <f t="shared" si="11"/>
        <v>INSERT INTO jos_sentixdb_calculateddata (datum,code,gruppe,frist,wert,wert2) VALUES ('2009-10-16','EY','I','K',0.0761,0.4223);</v>
      </c>
      <c r="P361" s="3"/>
    </row>
    <row r="362" spans="1:16" x14ac:dyDescent="0.2">
      <c r="A362" s="2">
        <v>40095</v>
      </c>
      <c r="B362">
        <v>0</v>
      </c>
      <c r="C362">
        <v>0</v>
      </c>
      <c r="D362">
        <v>0</v>
      </c>
      <c r="E362" s="3" t="e">
        <f t="shared" si="12"/>
        <v>#DIV/0!</v>
      </c>
      <c r="F362">
        <v>0</v>
      </c>
      <c r="G362">
        <v>0</v>
      </c>
      <c r="H362">
        <v>0</v>
      </c>
      <c r="I362" s="3">
        <f>(USD!I362-(USDJPY!I362*-1))/2</f>
        <v>2.7499795489869944E-2</v>
      </c>
      <c r="J362">
        <v>0</v>
      </c>
      <c r="K362">
        <v>0</v>
      </c>
      <c r="L362">
        <v>0</v>
      </c>
      <c r="M362" s="3">
        <f>(USD!M362-(USDJPY!M362*-1))/2</f>
        <v>5.752988270470788E-2</v>
      </c>
      <c r="N362" s="3">
        <f>(USD!N362+USDJPY!N362)/2</f>
        <v>0.39010639709940409</v>
      </c>
      <c r="O362" t="str">
        <f t="shared" si="11"/>
        <v>INSERT INTO jos_sentixdb_calculateddata (datum,code,gruppe,frist,wert,wert2) VALUES ('2009-10-09','EY','I','K',0.0275,0.3901);</v>
      </c>
      <c r="P362" s="3"/>
    </row>
    <row r="363" spans="1:16" x14ac:dyDescent="0.2">
      <c r="A363" s="2">
        <v>40088</v>
      </c>
      <c r="B363">
        <v>0</v>
      </c>
      <c r="C363">
        <v>0</v>
      </c>
      <c r="D363">
        <v>0</v>
      </c>
      <c r="E363" s="3" t="e">
        <f t="shared" si="12"/>
        <v>#DIV/0!</v>
      </c>
      <c r="F363">
        <v>0</v>
      </c>
      <c r="G363">
        <v>0</v>
      </c>
      <c r="H363">
        <v>0</v>
      </c>
      <c r="I363" s="3">
        <f>(USD!I363-(USDJPY!I363*-1))/2</f>
        <v>-4.0196078431372559E-2</v>
      </c>
      <c r="J363">
        <v>0</v>
      </c>
      <c r="K363">
        <v>0</v>
      </c>
      <c r="L363">
        <v>0</v>
      </c>
      <c r="M363" s="3">
        <f>(USD!M363-(USDJPY!M363*-1))/2</f>
        <v>-5.7513338285945848E-2</v>
      </c>
      <c r="N363" s="3">
        <f>(USD!N363+USDJPY!N363)/2</f>
        <v>0.46032282028770177</v>
      </c>
      <c r="O363" t="str">
        <f t="shared" si="11"/>
        <v>INSERT INTO jos_sentixdb_calculateddata (datum,code,gruppe,frist,wert,wert2) VALUES ('2009-10-02','EY','I','K',-0.0402,0.4603);</v>
      </c>
      <c r="P363" s="3"/>
    </row>
    <row r="364" spans="1:16" x14ac:dyDescent="0.2">
      <c r="A364" s="2">
        <v>40081</v>
      </c>
      <c r="B364">
        <v>0</v>
      </c>
      <c r="C364">
        <v>0</v>
      </c>
      <c r="D364">
        <v>0</v>
      </c>
      <c r="E364" s="3" t="e">
        <f t="shared" si="12"/>
        <v>#DIV/0!</v>
      </c>
      <c r="F364">
        <v>0</v>
      </c>
      <c r="G364">
        <v>0</v>
      </c>
      <c r="H364">
        <v>0</v>
      </c>
      <c r="I364" s="3">
        <f>(USD!I364-(USDJPY!I364*-1))/2</f>
        <v>-9.6736456896034662E-3</v>
      </c>
      <c r="J364">
        <v>0</v>
      </c>
      <c r="K364">
        <v>0</v>
      </c>
      <c r="L364">
        <v>0</v>
      </c>
      <c r="M364" s="3">
        <f>(USD!M364-(USDJPY!M364*-1))/2</f>
        <v>-7.9429266772522988E-3</v>
      </c>
      <c r="N364" s="3">
        <f>(USD!N364+USDJPY!N364)/2</f>
        <v>0.42702969415465891</v>
      </c>
      <c r="O364" t="str">
        <f t="shared" si="11"/>
        <v>INSERT INTO jos_sentixdb_calculateddata (datum,code,gruppe,frist,wert,wert2) VALUES ('2009-09-25','EY','I','K',-0.0097,0.4270);</v>
      </c>
      <c r="P364" s="3"/>
    </row>
    <row r="365" spans="1:16" x14ac:dyDescent="0.2">
      <c r="A365" s="2">
        <v>40074</v>
      </c>
      <c r="B365">
        <v>0</v>
      </c>
      <c r="C365">
        <v>0</v>
      </c>
      <c r="D365">
        <v>0</v>
      </c>
      <c r="E365" s="3" t="e">
        <f t="shared" si="12"/>
        <v>#DIV/0!</v>
      </c>
      <c r="F365">
        <v>0</v>
      </c>
      <c r="G365">
        <v>0</v>
      </c>
      <c r="H365">
        <v>0</v>
      </c>
      <c r="I365" s="3">
        <f>(USD!I365-(USDJPY!I365*-1))/2</f>
        <v>3.1080569915521383E-2</v>
      </c>
      <c r="J365">
        <v>0</v>
      </c>
      <c r="K365">
        <v>0</v>
      </c>
      <c r="L365">
        <v>0</v>
      </c>
      <c r="M365" s="3">
        <f>(USD!M365-(USDJPY!M365*-1))/2</f>
        <v>5.7667393433816799E-2</v>
      </c>
      <c r="N365" s="3">
        <f>(USD!N365+USDJPY!N365)/2</f>
        <v>0.3994217461370746</v>
      </c>
      <c r="O365" t="str">
        <f t="shared" si="11"/>
        <v>INSERT INTO jos_sentixdb_calculateddata (datum,code,gruppe,frist,wert,wert2) VALUES ('2009-09-18','EY','I','K',0.0311,0.3994);</v>
      </c>
      <c r="P365" s="3"/>
    </row>
    <row r="366" spans="1:16" x14ac:dyDescent="0.2">
      <c r="A366" s="2">
        <v>40067</v>
      </c>
      <c r="B366">
        <v>0</v>
      </c>
      <c r="C366">
        <v>0</v>
      </c>
      <c r="D366">
        <v>0</v>
      </c>
      <c r="E366" s="3" t="e">
        <f t="shared" si="12"/>
        <v>#DIV/0!</v>
      </c>
      <c r="F366">
        <v>0</v>
      </c>
      <c r="G366">
        <v>0</v>
      </c>
      <c r="H366">
        <v>0</v>
      </c>
      <c r="I366" s="3">
        <f>(USD!I366-(USDJPY!I366*-1))/2</f>
        <v>5.1472701149425287E-2</v>
      </c>
      <c r="J366">
        <v>0</v>
      </c>
      <c r="K366">
        <v>0</v>
      </c>
      <c r="L366">
        <v>0</v>
      </c>
      <c r="M366" s="3">
        <f>(USD!M366-(USDJPY!M366*-1))/2</f>
        <v>7.4131291222168133E-2</v>
      </c>
      <c r="N366" s="3">
        <f>(USD!N366+USDJPY!N366)/2</f>
        <v>0.37922624053826748</v>
      </c>
      <c r="O366" t="str">
        <f t="shared" si="11"/>
        <v>INSERT INTO jos_sentixdb_calculateddata (datum,code,gruppe,frist,wert,wert2) VALUES ('2009-09-11','EY','I','K',0.0515,0.3792);</v>
      </c>
      <c r="P366" s="3"/>
    </row>
    <row r="367" spans="1:16" x14ac:dyDescent="0.2">
      <c r="A367" s="2">
        <v>40060</v>
      </c>
      <c r="B367">
        <v>0</v>
      </c>
      <c r="C367">
        <v>0</v>
      </c>
      <c r="D367">
        <v>0</v>
      </c>
      <c r="E367" s="3" t="e">
        <f t="shared" si="12"/>
        <v>#DIV/0!</v>
      </c>
      <c r="F367">
        <v>0</v>
      </c>
      <c r="G367">
        <v>0</v>
      </c>
      <c r="H367">
        <v>0</v>
      </c>
      <c r="I367" s="3">
        <f>(USD!I367-(USDJPY!I367*-1))/2</f>
        <v>-1.5834731543624164E-2</v>
      </c>
      <c r="J367">
        <v>0</v>
      </c>
      <c r="K367">
        <v>0</v>
      </c>
      <c r="L367">
        <v>0</v>
      </c>
      <c r="M367" s="3">
        <f>(USD!M367-(USDJPY!M367*-1))/2</f>
        <v>1.3580441509527877E-2</v>
      </c>
      <c r="N367" s="3">
        <f>(USD!N367+USDJPY!N367)/2</f>
        <v>0.5173509428327292</v>
      </c>
      <c r="O367" t="str">
        <f t="shared" si="11"/>
        <v>INSERT INTO jos_sentixdb_calculateddata (datum,code,gruppe,frist,wert,wert2) VALUES ('2009-09-04','EY','I','K',-0.0158,0.5174);</v>
      </c>
      <c r="P367" s="3"/>
    </row>
    <row r="368" spans="1:16" x14ac:dyDescent="0.2">
      <c r="A368" s="2">
        <v>40053</v>
      </c>
      <c r="B368">
        <v>0</v>
      </c>
      <c r="C368">
        <v>0</v>
      </c>
      <c r="D368">
        <v>0</v>
      </c>
      <c r="E368" s="3" t="e">
        <f t="shared" si="12"/>
        <v>#DIV/0!</v>
      </c>
      <c r="F368">
        <v>0</v>
      </c>
      <c r="G368">
        <v>0</v>
      </c>
      <c r="H368">
        <v>0</v>
      </c>
      <c r="I368" s="3">
        <f>(USD!I368-(USDJPY!I368*-1))/2</f>
        <v>8.7301587301587297E-2</v>
      </c>
      <c r="J368">
        <v>0</v>
      </c>
      <c r="K368">
        <v>0</v>
      </c>
      <c r="L368">
        <v>0</v>
      </c>
      <c r="M368" s="3">
        <f>(USD!M368-(USDJPY!M368*-1))/2</f>
        <v>5.7578384626499057E-2</v>
      </c>
      <c r="N368" s="3">
        <f>(USD!N368+USDJPY!N368)/2</f>
        <v>0.50726954197370322</v>
      </c>
      <c r="O368" t="str">
        <f t="shared" si="11"/>
        <v>INSERT INTO jos_sentixdb_calculateddata (datum,code,gruppe,frist,wert,wert2) VALUES ('2009-08-28','EY','I','K',0.0873,0.5073);</v>
      </c>
      <c r="P368" s="3"/>
    </row>
    <row r="369" spans="1:16" x14ac:dyDescent="0.2">
      <c r="A369" s="2">
        <v>40046</v>
      </c>
      <c r="B369">
        <v>0</v>
      </c>
      <c r="C369">
        <v>0</v>
      </c>
      <c r="D369">
        <v>0</v>
      </c>
      <c r="E369" s="3" t="e">
        <f t="shared" si="12"/>
        <v>#DIV/0!</v>
      </c>
      <c r="F369">
        <v>0</v>
      </c>
      <c r="G369">
        <v>0</v>
      </c>
      <c r="H369">
        <v>0</v>
      </c>
      <c r="I369" s="3">
        <f>(USD!I369-(USDJPY!I369*-1))/2</f>
        <v>5.4196382895489156E-2</v>
      </c>
      <c r="J369">
        <v>0</v>
      </c>
      <c r="K369">
        <v>0</v>
      </c>
      <c r="L369">
        <v>0</v>
      </c>
      <c r="M369" s="3">
        <f>(USD!M369-(USDJPY!M369*-1))/2</f>
        <v>4.8083296955586816E-2</v>
      </c>
      <c r="N369" s="3">
        <f>(USD!N369+USDJPY!N369)/2</f>
        <v>0.49822153239236228</v>
      </c>
      <c r="O369" t="str">
        <f t="shared" si="11"/>
        <v>INSERT INTO jos_sentixdb_calculateddata (datum,code,gruppe,frist,wert,wert2) VALUES ('2009-08-21','EY','I','K',0.0542,0.4982);</v>
      </c>
      <c r="P369" s="3"/>
    </row>
    <row r="370" spans="1:16" x14ac:dyDescent="0.2">
      <c r="A370" s="2">
        <v>40039</v>
      </c>
      <c r="B370">
        <v>0</v>
      </c>
      <c r="C370">
        <v>0</v>
      </c>
      <c r="D370">
        <v>0</v>
      </c>
      <c r="E370" s="3" t="e">
        <f t="shared" si="12"/>
        <v>#DIV/0!</v>
      </c>
      <c r="F370">
        <v>0</v>
      </c>
      <c r="G370">
        <v>0</v>
      </c>
      <c r="H370">
        <v>0</v>
      </c>
      <c r="I370" s="3">
        <f>(USD!I370-(USDJPY!I370*-1))/2</f>
        <v>1.7708739124788986E-2</v>
      </c>
      <c r="J370">
        <v>0</v>
      </c>
      <c r="K370">
        <v>0</v>
      </c>
      <c r="L370">
        <v>0</v>
      </c>
      <c r="M370" s="3">
        <f>(USD!M370-(USDJPY!M370*-1))/2</f>
        <v>6.2770672193856042E-3</v>
      </c>
      <c r="N370" s="3">
        <f>(USD!N370+USDJPY!N370)/2</f>
        <v>0.47505181740053587</v>
      </c>
      <c r="O370" t="str">
        <f t="shared" si="11"/>
        <v>INSERT INTO jos_sentixdb_calculateddata (datum,code,gruppe,frist,wert,wert2) VALUES ('2009-08-14','EY','I','K',0.0177,0.4751);</v>
      </c>
      <c r="P370" s="3"/>
    </row>
    <row r="371" spans="1:16" x14ac:dyDescent="0.2">
      <c r="A371" s="2">
        <v>40032</v>
      </c>
      <c r="B371">
        <v>0</v>
      </c>
      <c r="C371">
        <v>0</v>
      </c>
      <c r="D371">
        <v>0</v>
      </c>
      <c r="E371" s="3" t="e">
        <f t="shared" si="12"/>
        <v>#DIV/0!</v>
      </c>
      <c r="F371">
        <v>0</v>
      </c>
      <c r="G371">
        <v>0</v>
      </c>
      <c r="H371">
        <v>0</v>
      </c>
      <c r="I371" s="3">
        <f>(USD!I371-(USDJPY!I371*-1))/2</f>
        <v>5.0634686864436479E-2</v>
      </c>
      <c r="J371">
        <v>0</v>
      </c>
      <c r="K371">
        <v>0</v>
      </c>
      <c r="L371">
        <v>0</v>
      </c>
      <c r="M371" s="3">
        <f>(USD!M371-(USDJPY!M371*-1))/2</f>
        <v>4.9114551987014643E-2</v>
      </c>
      <c r="N371" s="3">
        <f>(USD!N371+USDJPY!N371)/2</f>
        <v>0.45937517097992009</v>
      </c>
      <c r="O371" t="str">
        <f t="shared" si="11"/>
        <v>INSERT INTO jos_sentixdb_calculateddata (datum,code,gruppe,frist,wert,wert2) VALUES ('2009-08-07','EY','I','K',0.0506,0.4594);</v>
      </c>
      <c r="P371" s="3"/>
    </row>
    <row r="372" spans="1:16" x14ac:dyDescent="0.2">
      <c r="A372" s="2">
        <v>40025</v>
      </c>
      <c r="B372">
        <v>0</v>
      </c>
      <c r="C372">
        <v>0</v>
      </c>
      <c r="D372">
        <v>0</v>
      </c>
      <c r="E372" s="3" t="e">
        <f t="shared" si="12"/>
        <v>#DIV/0!</v>
      </c>
      <c r="F372">
        <v>0</v>
      </c>
      <c r="G372">
        <v>0</v>
      </c>
      <c r="H372">
        <v>0</v>
      </c>
      <c r="I372" s="3">
        <f>(USD!I372-(USDJPY!I372*-1))/2</f>
        <v>5.7360340041637752E-2</v>
      </c>
      <c r="J372">
        <v>0</v>
      </c>
      <c r="K372">
        <v>0</v>
      </c>
      <c r="L372">
        <v>0</v>
      </c>
      <c r="M372" s="3">
        <f>(USD!M372-(USDJPY!M372*-1))/2</f>
        <v>5.2976890953209128E-2</v>
      </c>
      <c r="N372" s="3">
        <f>(USD!N372+USDJPY!N372)/2</f>
        <v>0.50223383980921232</v>
      </c>
      <c r="O372" t="str">
        <f t="shared" si="11"/>
        <v>INSERT INTO jos_sentixdb_calculateddata (datum,code,gruppe,frist,wert,wert2) VALUES ('2009-07-31','EY','I','K',0.0574,0.5022);</v>
      </c>
      <c r="P372" s="3"/>
    </row>
    <row r="373" spans="1:16" x14ac:dyDescent="0.2">
      <c r="A373" s="2">
        <v>40018</v>
      </c>
      <c r="B373">
        <v>0</v>
      </c>
      <c r="C373">
        <v>0</v>
      </c>
      <c r="D373">
        <v>0</v>
      </c>
      <c r="E373" s="3" t="e">
        <f t="shared" si="12"/>
        <v>#DIV/0!</v>
      </c>
      <c r="F373">
        <v>0</v>
      </c>
      <c r="G373">
        <v>0</v>
      </c>
      <c r="H373">
        <v>0</v>
      </c>
      <c r="I373" s="3">
        <f>(USD!I373-(USDJPY!I373*-1))/2</f>
        <v>0.10048225156138825</v>
      </c>
      <c r="J373">
        <v>0</v>
      </c>
      <c r="K373">
        <v>0</v>
      </c>
      <c r="L373">
        <v>0</v>
      </c>
      <c r="M373" s="3">
        <f>(USD!M373-(USDJPY!M373*-1))/2</f>
        <v>9.5792720662179934E-2</v>
      </c>
      <c r="N373" s="3">
        <f>(USD!N373+USDJPY!N373)/2</f>
        <v>0.46574514581882887</v>
      </c>
      <c r="O373" t="str">
        <f t="shared" si="11"/>
        <v>INSERT INTO jos_sentixdb_calculateddata (datum,code,gruppe,frist,wert,wert2) VALUES ('2009-07-24','EY','I','K',0.1005,0.4657);</v>
      </c>
      <c r="P373" s="3"/>
    </row>
    <row r="374" spans="1:16" x14ac:dyDescent="0.2">
      <c r="A374" s="2">
        <v>40011</v>
      </c>
      <c r="B374">
        <v>0</v>
      </c>
      <c r="C374">
        <v>0</v>
      </c>
      <c r="D374">
        <v>0</v>
      </c>
      <c r="E374" s="3" t="e">
        <f t="shared" si="12"/>
        <v>#DIV/0!</v>
      </c>
      <c r="F374">
        <v>0</v>
      </c>
      <c r="G374">
        <v>0</v>
      </c>
      <c r="H374">
        <v>0</v>
      </c>
      <c r="I374" s="3">
        <f>(USD!I374-(USDJPY!I374*-1))/2</f>
        <v>9.1044884873214812E-2</v>
      </c>
      <c r="J374">
        <v>0</v>
      </c>
      <c r="K374">
        <v>0</v>
      </c>
      <c r="L374">
        <v>0</v>
      </c>
      <c r="M374" s="3">
        <f>(USD!M374-(USDJPY!M374*-1))/2</f>
        <v>7.6365415406511303E-2</v>
      </c>
      <c r="N374" s="3">
        <f>(USD!N374+USDJPY!N374)/2</f>
        <v>0.51765700053371289</v>
      </c>
      <c r="O374" t="str">
        <f t="shared" si="11"/>
        <v>INSERT INTO jos_sentixdb_calculateddata (datum,code,gruppe,frist,wert,wert2) VALUES ('2009-07-17','EY','I','K',0.0910,0.5177);</v>
      </c>
      <c r="P374" s="3"/>
    </row>
    <row r="375" spans="1:16" x14ac:dyDescent="0.2">
      <c r="A375" s="2">
        <v>40004</v>
      </c>
      <c r="B375">
        <v>0</v>
      </c>
      <c r="C375">
        <v>0</v>
      </c>
      <c r="D375">
        <v>0</v>
      </c>
      <c r="E375" s="3" t="e">
        <f t="shared" si="12"/>
        <v>#DIV/0!</v>
      </c>
      <c r="F375">
        <v>0</v>
      </c>
      <c r="G375">
        <v>0</v>
      </c>
      <c r="H375">
        <v>0</v>
      </c>
      <c r="I375" s="3">
        <f>(USD!I375-(USDJPY!I375*-1))/2</f>
        <v>-3.2980791407202406E-2</v>
      </c>
      <c r="J375">
        <v>0</v>
      </c>
      <c r="K375">
        <v>0</v>
      </c>
      <c r="L375">
        <v>0</v>
      </c>
      <c r="M375" s="3">
        <f>(USD!M375-(USDJPY!M375*-1))/2</f>
        <v>-4.2661937129776867E-2</v>
      </c>
      <c r="N375" s="3">
        <f>(USD!N375+USDJPY!N375)/2</f>
        <v>0.55847559803596081</v>
      </c>
      <c r="O375" t="str">
        <f t="shared" si="11"/>
        <v>INSERT INTO jos_sentixdb_calculateddata (datum,code,gruppe,frist,wert,wert2) VALUES ('2009-07-10','EY','I','K',-0.0330,0.5585);</v>
      </c>
      <c r="P375" s="3"/>
    </row>
    <row r="376" spans="1:16" x14ac:dyDescent="0.2">
      <c r="A376" s="2">
        <v>39997</v>
      </c>
      <c r="B376">
        <v>0</v>
      </c>
      <c r="C376">
        <v>0</v>
      </c>
      <c r="D376">
        <v>0</v>
      </c>
      <c r="E376" s="3" t="e">
        <f t="shared" si="12"/>
        <v>#DIV/0!</v>
      </c>
      <c r="F376">
        <v>0</v>
      </c>
      <c r="G376">
        <v>0</v>
      </c>
      <c r="H376">
        <v>0</v>
      </c>
      <c r="I376" s="3">
        <f>(USD!I376-(USDJPY!I376*-1))/2</f>
        <v>-6.4935064935064957E-3</v>
      </c>
      <c r="J376">
        <v>0</v>
      </c>
      <c r="K376">
        <v>0</v>
      </c>
      <c r="L376">
        <v>0</v>
      </c>
      <c r="M376" s="3">
        <f>(USD!M376-(USDJPY!M376*-1))/2</f>
        <v>-1.5491651205936915E-2</v>
      </c>
      <c r="N376" s="3">
        <f>(USD!N376+USDJPY!N376)/2</f>
        <v>0.5095547309833024</v>
      </c>
      <c r="O376" t="str">
        <f t="shared" si="11"/>
        <v>INSERT INTO jos_sentixdb_calculateddata (datum,code,gruppe,frist,wert,wert2) VALUES ('2009-07-03','EY','I','K',-0.0065,0.5096);</v>
      </c>
      <c r="P376" s="3"/>
    </row>
    <row r="377" spans="1:16" x14ac:dyDescent="0.2">
      <c r="A377" s="2">
        <v>39990</v>
      </c>
      <c r="B377">
        <v>0</v>
      </c>
      <c r="C377">
        <v>0</v>
      </c>
      <c r="D377">
        <v>0</v>
      </c>
      <c r="E377" s="3" t="e">
        <f t="shared" si="12"/>
        <v>#DIV/0!</v>
      </c>
      <c r="F377">
        <v>0</v>
      </c>
      <c r="G377">
        <v>0</v>
      </c>
      <c r="H377">
        <v>0</v>
      </c>
      <c r="I377" s="3">
        <f>(USD!I377-(USDJPY!I377*-1))/2</f>
        <v>8.4063998800959244E-2</v>
      </c>
      <c r="J377">
        <v>0</v>
      </c>
      <c r="K377">
        <v>0</v>
      </c>
      <c r="L377">
        <v>0</v>
      </c>
      <c r="M377" s="3">
        <f>(USD!M377-(USDJPY!M377*-1))/2</f>
        <v>7.6902540467625902E-2</v>
      </c>
      <c r="N377" s="3">
        <f>(USD!N377+USDJPY!N377)/2</f>
        <v>0.52142816996402885</v>
      </c>
      <c r="O377" t="str">
        <f t="shared" si="11"/>
        <v>INSERT INTO jos_sentixdb_calculateddata (datum,code,gruppe,frist,wert,wert2) VALUES ('2009-06-26','EY','I','K',0.0841,0.5214);</v>
      </c>
      <c r="P377" s="3"/>
    </row>
    <row r="378" spans="1:16" x14ac:dyDescent="0.2">
      <c r="A378" s="2">
        <v>39983</v>
      </c>
      <c r="B378">
        <v>0</v>
      </c>
      <c r="C378">
        <v>0</v>
      </c>
      <c r="D378">
        <v>0</v>
      </c>
      <c r="E378" s="3" t="e">
        <f t="shared" si="12"/>
        <v>#DIV/0!</v>
      </c>
      <c r="F378">
        <v>0</v>
      </c>
      <c r="G378">
        <v>0</v>
      </c>
      <c r="H378">
        <v>0</v>
      </c>
      <c r="I378" s="3">
        <f>(USD!I378-(USDJPY!I378*-1))/2</f>
        <v>1.5869686800894858E-2</v>
      </c>
      <c r="J378">
        <v>0</v>
      </c>
      <c r="K378">
        <v>0</v>
      </c>
      <c r="L378">
        <v>0</v>
      </c>
      <c r="M378" s="3">
        <f>(USD!M378-(USDJPY!M378*-1))/2</f>
        <v>2.0916937660001383E-2</v>
      </c>
      <c r="N378" s="3">
        <f>(USD!N378+USDJPY!N378)/2</f>
        <v>0.55883294125787031</v>
      </c>
      <c r="O378" t="str">
        <f t="shared" si="11"/>
        <v>INSERT INTO jos_sentixdb_calculateddata (datum,code,gruppe,frist,wert,wert2) VALUES ('2009-06-19','EY','I','K',0.0159,0.5588);</v>
      </c>
      <c r="P378" s="3"/>
    </row>
    <row r="379" spans="1:16" x14ac:dyDescent="0.2">
      <c r="A379" s="2">
        <v>39976</v>
      </c>
      <c r="B379">
        <v>0</v>
      </c>
      <c r="C379">
        <v>0</v>
      </c>
      <c r="D379">
        <v>0</v>
      </c>
      <c r="E379" s="3" t="e">
        <f t="shared" si="12"/>
        <v>#DIV/0!</v>
      </c>
      <c r="F379">
        <v>0</v>
      </c>
      <c r="G379">
        <v>0</v>
      </c>
      <c r="H379">
        <v>0</v>
      </c>
      <c r="I379" s="3">
        <f>(USD!I379-(USDJPY!I379*-1))/2</f>
        <v>5.8907431179574948E-2</v>
      </c>
      <c r="J379">
        <v>0</v>
      </c>
      <c r="K379">
        <v>0</v>
      </c>
      <c r="L379">
        <v>0</v>
      </c>
      <c r="M379" s="3">
        <f>(USD!M379-(USDJPY!M379*-1))/2</f>
        <v>7.3321910905059462E-2</v>
      </c>
      <c r="N379" s="3">
        <f>(USD!N379+USDJPY!N379)/2</f>
        <v>0.47310690049049253</v>
      </c>
      <c r="O379" t="str">
        <f t="shared" si="11"/>
        <v>INSERT INTO jos_sentixdb_calculateddata (datum,code,gruppe,frist,wert,wert2) VALUES ('2009-06-12','EY','I','K',0.0589,0.4731);</v>
      </c>
      <c r="P379" s="3"/>
    </row>
    <row r="380" spans="1:16" x14ac:dyDescent="0.2">
      <c r="A380" s="2">
        <v>39969</v>
      </c>
      <c r="B380">
        <v>0</v>
      </c>
      <c r="C380">
        <v>0</v>
      </c>
      <c r="D380">
        <v>0</v>
      </c>
      <c r="E380" s="3" t="e">
        <f t="shared" si="12"/>
        <v>#DIV/0!</v>
      </c>
      <c r="F380">
        <v>0</v>
      </c>
      <c r="G380">
        <v>0</v>
      </c>
      <c r="H380">
        <v>0</v>
      </c>
      <c r="I380" s="3">
        <f>(USD!I380-(USDJPY!I380*-1))/2</f>
        <v>6.0719814241486064E-2</v>
      </c>
      <c r="J380">
        <v>0</v>
      </c>
      <c r="K380">
        <v>0</v>
      </c>
      <c r="L380">
        <v>0</v>
      </c>
      <c r="M380" s="3">
        <f>(USD!M380-(USDJPY!M380*-1))/2</f>
        <v>5.4918765695152583E-2</v>
      </c>
      <c r="N380" s="3">
        <f>(USD!N380+USDJPY!N380)/2</f>
        <v>0.44507172209116508</v>
      </c>
      <c r="O380" t="str">
        <f t="shared" si="11"/>
        <v>INSERT INTO jos_sentixdb_calculateddata (datum,code,gruppe,frist,wert,wert2) VALUES ('2009-06-05','EY','I','K',0.0607,0.4451);</v>
      </c>
      <c r="P380" s="3"/>
    </row>
    <row r="381" spans="1:16" x14ac:dyDescent="0.2">
      <c r="A381" s="2">
        <v>39962</v>
      </c>
      <c r="B381">
        <v>0</v>
      </c>
      <c r="C381">
        <v>0</v>
      </c>
      <c r="D381">
        <v>0</v>
      </c>
      <c r="E381" s="3" t="e">
        <f t="shared" si="12"/>
        <v>#DIV/0!</v>
      </c>
      <c r="F381">
        <v>0</v>
      </c>
      <c r="G381">
        <v>0</v>
      </c>
      <c r="H381">
        <v>0</v>
      </c>
      <c r="I381" s="3">
        <f>(USD!I381-(USDJPY!I381*-1))/2</f>
        <v>0.1660985000401059</v>
      </c>
      <c r="J381">
        <v>0</v>
      </c>
      <c r="K381">
        <v>0</v>
      </c>
      <c r="L381">
        <v>0</v>
      </c>
      <c r="M381" s="3">
        <f>(USD!M381-(USDJPY!M381*-1))/2</f>
        <v>0.13686365038272102</v>
      </c>
      <c r="N381" s="3">
        <f>(USD!N381+USDJPY!N381)/2</f>
        <v>0.39868407525444638</v>
      </c>
      <c r="O381" t="str">
        <f t="shared" si="11"/>
        <v>INSERT INTO jos_sentixdb_calculateddata (datum,code,gruppe,frist,wert,wert2) VALUES ('2009-05-29','EY','I','K',0.1661,0.3987);</v>
      </c>
      <c r="P381" s="3"/>
    </row>
    <row r="382" spans="1:16" x14ac:dyDescent="0.2">
      <c r="A382" s="2">
        <v>39955</v>
      </c>
      <c r="B382">
        <v>0</v>
      </c>
      <c r="C382">
        <v>0</v>
      </c>
      <c r="D382">
        <v>0</v>
      </c>
      <c r="E382" s="3" t="e">
        <f t="shared" si="12"/>
        <v>#DIV/0!</v>
      </c>
      <c r="F382">
        <v>0</v>
      </c>
      <c r="G382">
        <v>0</v>
      </c>
      <c r="H382">
        <v>0</v>
      </c>
      <c r="I382" s="3">
        <f>(USD!I382-(USDJPY!I382*-1))/2</f>
        <v>0.14308608058608061</v>
      </c>
      <c r="J382">
        <v>0</v>
      </c>
      <c r="K382">
        <v>0</v>
      </c>
      <c r="L382">
        <v>0</v>
      </c>
      <c r="M382" s="3">
        <f>(USD!M382-(USDJPY!M382*-1))/2</f>
        <v>0.11594221624974158</v>
      </c>
      <c r="N382" s="3">
        <f>(USD!N382+USDJPY!N382)/2</f>
        <v>0.37878592102542896</v>
      </c>
      <c r="O382" t="str">
        <f t="shared" si="11"/>
        <v>INSERT INTO jos_sentixdb_calculateddata (datum,code,gruppe,frist,wert,wert2) VALUES ('2009-05-22','EY','I','K',0.1431,0.3788);</v>
      </c>
      <c r="P382" s="3"/>
    </row>
    <row r="383" spans="1:16" x14ac:dyDescent="0.2">
      <c r="A383" s="2">
        <v>39948</v>
      </c>
      <c r="B383">
        <v>0</v>
      </c>
      <c r="C383">
        <v>0</v>
      </c>
      <c r="D383">
        <v>0</v>
      </c>
      <c r="E383" s="3" t="e">
        <f t="shared" si="12"/>
        <v>#DIV/0!</v>
      </c>
      <c r="F383">
        <v>0</v>
      </c>
      <c r="G383">
        <v>0</v>
      </c>
      <c r="H383">
        <v>0</v>
      </c>
      <c r="I383" s="3">
        <f>(USD!I383-(USDJPY!I383*-1))/2</f>
        <v>7.6933404940923725E-2</v>
      </c>
      <c r="J383">
        <v>0</v>
      </c>
      <c r="K383">
        <v>0</v>
      </c>
      <c r="L383">
        <v>0</v>
      </c>
      <c r="M383" s="3">
        <f>(USD!M383-(USDJPY!M383*-1))/2</f>
        <v>5.1436166655520629E-2</v>
      </c>
      <c r="N383" s="3">
        <f>(USD!N383+USDJPY!N383)/2</f>
        <v>0.48021300073563833</v>
      </c>
      <c r="O383" t="str">
        <f t="shared" si="11"/>
        <v>INSERT INTO jos_sentixdb_calculateddata (datum,code,gruppe,frist,wert,wert2) VALUES ('2009-05-15','EY','I','K',0.0769,0.4802);</v>
      </c>
      <c r="P383" s="3"/>
    </row>
    <row r="384" spans="1:16" x14ac:dyDescent="0.2">
      <c r="A384" s="2">
        <v>39941</v>
      </c>
      <c r="B384">
        <v>0</v>
      </c>
      <c r="C384">
        <v>0</v>
      </c>
      <c r="D384">
        <v>0</v>
      </c>
      <c r="E384" s="3" t="e">
        <f t="shared" si="12"/>
        <v>#DIV/0!</v>
      </c>
      <c r="F384">
        <v>0</v>
      </c>
      <c r="G384">
        <v>0</v>
      </c>
      <c r="H384">
        <v>0</v>
      </c>
      <c r="I384" s="3">
        <f>(USD!I384-(USDJPY!I384*-1))/2</f>
        <v>0.13940795839380746</v>
      </c>
      <c r="J384">
        <v>0</v>
      </c>
      <c r="K384">
        <v>0</v>
      </c>
      <c r="L384">
        <v>0</v>
      </c>
      <c r="M384" s="3">
        <f>(USD!M384-(USDJPY!M384*-1))/2</f>
        <v>0.13514945940216241</v>
      </c>
      <c r="N384" s="3">
        <f>(USD!N384+USDJPY!N384)/2</f>
        <v>0.46827079358349233</v>
      </c>
      <c r="O384" t="str">
        <f t="shared" si="11"/>
        <v>INSERT INTO jos_sentixdb_calculateddata (datum,code,gruppe,frist,wert,wert2) VALUES ('2009-05-08','EY','I','K',0.1394,0.4683);</v>
      </c>
      <c r="P384" s="3"/>
    </row>
    <row r="385" spans="1:16" x14ac:dyDescent="0.2">
      <c r="A385" s="2">
        <v>39934</v>
      </c>
      <c r="B385">
        <v>0</v>
      </c>
      <c r="C385">
        <v>0</v>
      </c>
      <c r="D385">
        <v>0</v>
      </c>
      <c r="E385" s="3" t="e">
        <f t="shared" si="12"/>
        <v>#DIV/0!</v>
      </c>
      <c r="F385">
        <v>0</v>
      </c>
      <c r="G385">
        <v>0</v>
      </c>
      <c r="H385">
        <v>0</v>
      </c>
      <c r="I385" s="3">
        <f>(USD!I385-(USDJPY!I385*-1))/2</f>
        <v>0.11090665774506524</v>
      </c>
      <c r="J385">
        <v>0</v>
      </c>
      <c r="K385">
        <v>0</v>
      </c>
      <c r="L385">
        <v>0</v>
      </c>
      <c r="M385" s="3">
        <f>(USD!M385-(USDJPY!M385*-1))/2</f>
        <v>7.2337154039698079E-2</v>
      </c>
      <c r="N385" s="3">
        <f>(USD!N385+USDJPY!N385)/2</f>
        <v>0.47505824247507222</v>
      </c>
      <c r="O385" t="str">
        <f t="shared" si="11"/>
        <v>INSERT INTO jos_sentixdb_calculateddata (datum,code,gruppe,frist,wert,wert2) VALUES ('2009-05-01','EY','I','K',0.1109,0.4751);</v>
      </c>
      <c r="P385" s="3"/>
    </row>
    <row r="386" spans="1:16" x14ac:dyDescent="0.2">
      <c r="A386" s="2">
        <v>39927</v>
      </c>
      <c r="B386">
        <v>0</v>
      </c>
      <c r="C386">
        <v>0</v>
      </c>
      <c r="D386">
        <v>0</v>
      </c>
      <c r="E386" s="3" t="e">
        <f t="shared" si="12"/>
        <v>#DIV/0!</v>
      </c>
      <c r="F386">
        <v>0</v>
      </c>
      <c r="G386">
        <v>0</v>
      </c>
      <c r="H386">
        <v>0</v>
      </c>
      <c r="I386" s="3">
        <f>(USD!I386-(USDJPY!I386*-1))/2</f>
        <v>1.518288474810213E-2</v>
      </c>
      <c r="J386">
        <v>0</v>
      </c>
      <c r="K386">
        <v>0</v>
      </c>
      <c r="L386">
        <v>0</v>
      </c>
      <c r="M386" s="3">
        <f>(USD!M386-(USDJPY!M386*-1))/2</f>
        <v>-5.0947705870567024E-2</v>
      </c>
      <c r="N386" s="3">
        <f>(USD!N386+USDJPY!N386)/2</f>
        <v>0.51635343618513319</v>
      </c>
      <c r="O386" t="str">
        <f t="shared" ref="O386:O449" si="13">"INSERT INTO jos_sentixdb_calculateddata (datum,code,gruppe,frist,wert,wert2) VALUES ('"&amp;TEXT(A386,"JJJJ-MM-TT")&amp;"','EY','I','K',"&amp;TEXT(I386,"0.0000")&amp;","&amp;TEXT(N386,"0.0000")&amp;");"</f>
        <v>INSERT INTO jos_sentixdb_calculateddata (datum,code,gruppe,frist,wert,wert2) VALUES ('2009-04-24','EY','I','K',0.0152,0.5164);</v>
      </c>
      <c r="P386" s="3"/>
    </row>
    <row r="387" spans="1:16" x14ac:dyDescent="0.2">
      <c r="A387" s="2">
        <v>39920</v>
      </c>
      <c r="B387">
        <v>0</v>
      </c>
      <c r="C387">
        <v>0</v>
      </c>
      <c r="D387">
        <v>0</v>
      </c>
      <c r="E387" s="3" t="e">
        <f t="shared" si="12"/>
        <v>#DIV/0!</v>
      </c>
      <c r="F387">
        <v>0</v>
      </c>
      <c r="G387">
        <v>0</v>
      </c>
      <c r="H387">
        <v>0</v>
      </c>
      <c r="I387" s="3">
        <f>(USD!I387-(USDJPY!I387*-1))/2</f>
        <v>-6.0386473429951612E-4</v>
      </c>
      <c r="J387">
        <v>0</v>
      </c>
      <c r="K387">
        <v>0</v>
      </c>
      <c r="L387">
        <v>0</v>
      </c>
      <c r="M387" s="3">
        <f>(USD!M387-(USDJPY!M387*-1))/2</f>
        <v>-1.9336219336219335E-2</v>
      </c>
      <c r="N387" s="3">
        <f>(USD!N387+USDJPY!N387)/2</f>
        <v>0.52207792207792214</v>
      </c>
      <c r="O387" t="str">
        <f t="shared" si="13"/>
        <v>INSERT INTO jos_sentixdb_calculateddata (datum,code,gruppe,frist,wert,wert2) VALUES ('2009-04-17','EY','I','K',-0.0006,0.5221);</v>
      </c>
      <c r="P387" s="3"/>
    </row>
    <row r="388" spans="1:16" x14ac:dyDescent="0.2">
      <c r="A388" s="2">
        <v>39913</v>
      </c>
      <c r="B388">
        <v>0</v>
      </c>
      <c r="C388">
        <v>0</v>
      </c>
      <c r="D388">
        <v>0</v>
      </c>
      <c r="E388" s="3" t="e">
        <f t="shared" si="12"/>
        <v>#DIV/0!</v>
      </c>
      <c r="F388">
        <v>0</v>
      </c>
      <c r="G388">
        <v>0</v>
      </c>
      <c r="H388">
        <v>0</v>
      </c>
      <c r="I388" s="3">
        <f>(USD!I388-(USDJPY!I388*-1))/2</f>
        <v>0.12134203168685928</v>
      </c>
      <c r="J388">
        <v>0</v>
      </c>
      <c r="K388">
        <v>0</v>
      </c>
      <c r="L388">
        <v>0</v>
      </c>
      <c r="M388" s="3">
        <f>(USD!M388-(USDJPY!M388*-1))/2</f>
        <v>8.7381831277572708E-2</v>
      </c>
      <c r="N388" s="3">
        <f>(USD!N388+USDJPY!N388)/2</f>
        <v>0.45977761771855585</v>
      </c>
      <c r="O388" t="str">
        <f t="shared" si="13"/>
        <v>INSERT INTO jos_sentixdb_calculateddata (datum,code,gruppe,frist,wert,wert2) VALUES ('2009-04-10','EY','I','K',0.1213,0.4598);</v>
      </c>
      <c r="P388" s="3"/>
    </row>
    <row r="389" spans="1:16" x14ac:dyDescent="0.2">
      <c r="A389" s="2">
        <v>39906</v>
      </c>
      <c r="B389">
        <v>0</v>
      </c>
      <c r="C389">
        <v>0</v>
      </c>
      <c r="D389">
        <v>0</v>
      </c>
      <c r="E389" s="3" t="e">
        <f t="shared" si="12"/>
        <v>#DIV/0!</v>
      </c>
      <c r="F389">
        <v>0</v>
      </c>
      <c r="G389">
        <v>0</v>
      </c>
      <c r="H389">
        <v>0</v>
      </c>
      <c r="I389" s="3">
        <f>(USD!I389-(USDJPY!I389*-1))/2</f>
        <v>0.17065446868402534</v>
      </c>
      <c r="J389">
        <v>0</v>
      </c>
      <c r="K389">
        <v>0</v>
      </c>
      <c r="L389">
        <v>0</v>
      </c>
      <c r="M389" s="3">
        <f>(USD!M389-(USDJPY!M389*-1))/2</f>
        <v>0.13963149835579988</v>
      </c>
      <c r="N389" s="3">
        <f>(USD!N389+USDJPY!N389)/2</f>
        <v>0.45772774054271159</v>
      </c>
      <c r="O389" t="str">
        <f t="shared" si="13"/>
        <v>INSERT INTO jos_sentixdb_calculateddata (datum,code,gruppe,frist,wert,wert2) VALUES ('2009-04-03','EY','I','K',0.1707,0.4577);</v>
      </c>
      <c r="P389" s="3"/>
    </row>
    <row r="390" spans="1:16" x14ac:dyDescent="0.2">
      <c r="A390" s="2">
        <v>39899</v>
      </c>
      <c r="B390">
        <v>0</v>
      </c>
      <c r="C390">
        <v>0</v>
      </c>
      <c r="D390">
        <v>0</v>
      </c>
      <c r="E390" s="3" t="e">
        <f t="shared" si="12"/>
        <v>#DIV/0!</v>
      </c>
      <c r="F390">
        <v>0</v>
      </c>
      <c r="G390">
        <v>0</v>
      </c>
      <c r="H390">
        <v>0</v>
      </c>
      <c r="I390" s="3">
        <f>(USD!I390-(USDJPY!I390*-1))/2</f>
        <v>0.11158510486517334</v>
      </c>
      <c r="J390">
        <v>0</v>
      </c>
      <c r="K390">
        <v>0</v>
      </c>
      <c r="L390">
        <v>0</v>
      </c>
      <c r="M390" s="3">
        <f>(USD!M390-(USDJPY!M390*-1))/2</f>
        <v>7.3274211352321456E-2</v>
      </c>
      <c r="N390" s="3">
        <f>(USD!N390+USDJPY!N390)/2</f>
        <v>0.46447049282501446</v>
      </c>
      <c r="O390" t="str">
        <f t="shared" si="13"/>
        <v>INSERT INTO jos_sentixdb_calculateddata (datum,code,gruppe,frist,wert,wert2) VALUES ('2009-03-27','EY','I','K',0.1116,0.4645);</v>
      </c>
      <c r="P390" s="3"/>
    </row>
    <row r="391" spans="1:16" x14ac:dyDescent="0.2">
      <c r="A391" s="2">
        <v>39892</v>
      </c>
      <c r="B391">
        <v>0</v>
      </c>
      <c r="C391">
        <v>0</v>
      </c>
      <c r="D391">
        <v>0</v>
      </c>
      <c r="E391" s="3" t="e">
        <f t="shared" si="12"/>
        <v>#DIV/0!</v>
      </c>
      <c r="F391">
        <v>0</v>
      </c>
      <c r="G391">
        <v>0</v>
      </c>
      <c r="H391">
        <v>0</v>
      </c>
      <c r="I391" s="3">
        <f>(USD!I391-(USDJPY!I391*-1))/2</f>
        <v>0.1124031007751938</v>
      </c>
      <c r="J391">
        <v>0</v>
      </c>
      <c r="K391">
        <v>0</v>
      </c>
      <c r="L391">
        <v>0</v>
      </c>
      <c r="M391" s="3">
        <f>(USD!M391-(USDJPY!M391*-1))/2</f>
        <v>0.10939968404423381</v>
      </c>
      <c r="N391" s="3">
        <f>(USD!N391+USDJPY!N391)/2</f>
        <v>0.35324147211982915</v>
      </c>
      <c r="O391" t="str">
        <f t="shared" si="13"/>
        <v>INSERT INTO jos_sentixdb_calculateddata (datum,code,gruppe,frist,wert,wert2) VALUES ('2009-03-20','EY','I','K',0.1124,0.3532);</v>
      </c>
      <c r="P391" s="3"/>
    </row>
    <row r="392" spans="1:16" x14ac:dyDescent="0.2">
      <c r="A392" s="2">
        <v>39885</v>
      </c>
      <c r="B392">
        <v>0</v>
      </c>
      <c r="C392">
        <v>0</v>
      </c>
      <c r="D392">
        <v>0</v>
      </c>
      <c r="E392" s="3" t="e">
        <f t="shared" si="12"/>
        <v>#DIV/0!</v>
      </c>
      <c r="F392">
        <v>0</v>
      </c>
      <c r="G392">
        <v>0</v>
      </c>
      <c r="H392">
        <v>0</v>
      </c>
      <c r="I392" s="3">
        <f>(USD!I392-(USDJPY!I392*-1))/2</f>
        <v>0.15368421052631578</v>
      </c>
      <c r="J392">
        <v>0</v>
      </c>
      <c r="K392">
        <v>0</v>
      </c>
      <c r="L392">
        <v>0</v>
      </c>
      <c r="M392" s="3">
        <f>(USD!M392-(USDJPY!M392*-1))/2</f>
        <v>0.11625756015956762</v>
      </c>
      <c r="N392" s="3">
        <f>(USD!N392+USDJPY!N392)/2</f>
        <v>0.50986842105263164</v>
      </c>
      <c r="O392" t="str">
        <f t="shared" si="13"/>
        <v>INSERT INTO jos_sentixdb_calculateddata (datum,code,gruppe,frist,wert,wert2) VALUES ('2009-03-13','EY','I','K',0.1537,0.5099);</v>
      </c>
      <c r="P392" s="3"/>
    </row>
    <row r="393" spans="1:16" x14ac:dyDescent="0.2">
      <c r="A393" s="2">
        <v>39878</v>
      </c>
      <c r="B393">
        <v>0</v>
      </c>
      <c r="C393">
        <v>0</v>
      </c>
      <c r="D393">
        <v>0</v>
      </c>
      <c r="E393" s="3" t="e">
        <f t="shared" si="12"/>
        <v>#DIV/0!</v>
      </c>
      <c r="F393">
        <v>0</v>
      </c>
      <c r="G393">
        <v>0</v>
      </c>
      <c r="H393">
        <v>0</v>
      </c>
      <c r="I393" s="3">
        <f>(USD!I393-(USDJPY!I393*-1))/2</f>
        <v>5.9106586559857593E-2</v>
      </c>
      <c r="J393">
        <v>0</v>
      </c>
      <c r="K393">
        <v>0</v>
      </c>
      <c r="L393">
        <v>0</v>
      </c>
      <c r="M393" s="3">
        <f>(USD!M393-(USDJPY!M393*-1))/2</f>
        <v>3.7468176821153741E-2</v>
      </c>
      <c r="N393" s="3">
        <f>(USD!N393+USDJPY!N393)/2</f>
        <v>0.4725488919747729</v>
      </c>
      <c r="O393" t="str">
        <f t="shared" si="13"/>
        <v>INSERT INTO jos_sentixdb_calculateddata (datum,code,gruppe,frist,wert,wert2) VALUES ('2009-03-06','EY','I','K',0.0591,0.4725);</v>
      </c>
      <c r="P393" s="3"/>
    </row>
    <row r="394" spans="1:16" x14ac:dyDescent="0.2">
      <c r="A394" s="2">
        <v>39871</v>
      </c>
      <c r="B394">
        <v>0</v>
      </c>
      <c r="C394">
        <v>0</v>
      </c>
      <c r="D394">
        <v>0</v>
      </c>
      <c r="E394" s="3" t="e">
        <f t="shared" si="12"/>
        <v>#DIV/0!</v>
      </c>
      <c r="F394">
        <v>0</v>
      </c>
      <c r="G394">
        <v>0</v>
      </c>
      <c r="H394">
        <v>0</v>
      </c>
      <c r="I394" s="3">
        <f>(USD!I394-(USDJPY!I394*-1))/2</f>
        <v>1.1852386893427005E-2</v>
      </c>
      <c r="J394">
        <v>0</v>
      </c>
      <c r="K394">
        <v>0</v>
      </c>
      <c r="L394">
        <v>0</v>
      </c>
      <c r="M394" s="3">
        <f>(USD!M394-(USDJPY!M394*-1))/2</f>
        <v>4.2179493319285472E-2</v>
      </c>
      <c r="N394" s="3">
        <f>(USD!N394+USDJPY!N394)/2</f>
        <v>0.47590712449914596</v>
      </c>
      <c r="O394" t="str">
        <f t="shared" si="13"/>
        <v>INSERT INTO jos_sentixdb_calculateddata (datum,code,gruppe,frist,wert,wert2) VALUES ('2009-02-27','EY','I','K',0.0119,0.4759);</v>
      </c>
      <c r="P394" s="3"/>
    </row>
    <row r="395" spans="1:16" x14ac:dyDescent="0.2">
      <c r="A395" s="2">
        <v>39864</v>
      </c>
      <c r="B395">
        <v>0</v>
      </c>
      <c r="C395">
        <v>0</v>
      </c>
      <c r="D395">
        <v>0</v>
      </c>
      <c r="E395" s="3" t="e">
        <f t="shared" si="12"/>
        <v>#DIV/0!</v>
      </c>
      <c r="F395">
        <v>0</v>
      </c>
      <c r="G395">
        <v>0</v>
      </c>
      <c r="H395">
        <v>0</v>
      </c>
      <c r="I395" s="3">
        <f>(USD!I395-(USDJPY!I395*-1))/2</f>
        <v>-5.6186868686868688E-2</v>
      </c>
      <c r="J395">
        <v>0</v>
      </c>
      <c r="K395">
        <v>0</v>
      </c>
      <c r="L395">
        <v>0</v>
      </c>
      <c r="M395" s="3">
        <f>(USD!M395-(USDJPY!M395*-1))/2</f>
        <v>-8.7499999999999939E-3</v>
      </c>
      <c r="N395" s="3">
        <f>(USD!N395+USDJPY!N395)/2</f>
        <v>0.39967105263157898</v>
      </c>
      <c r="O395" t="str">
        <f t="shared" si="13"/>
        <v>INSERT INTO jos_sentixdb_calculateddata (datum,code,gruppe,frist,wert,wert2) VALUES ('2009-02-20','EY','I','K',-0.0562,0.3997);</v>
      </c>
      <c r="P395" s="3"/>
    </row>
    <row r="396" spans="1:16" x14ac:dyDescent="0.2">
      <c r="A396" s="2">
        <v>39857</v>
      </c>
      <c r="B396">
        <v>0</v>
      </c>
      <c r="C396">
        <v>0</v>
      </c>
      <c r="D396">
        <v>0</v>
      </c>
      <c r="E396" s="3" t="e">
        <f t="shared" si="12"/>
        <v>#DIV/0!</v>
      </c>
      <c r="F396">
        <v>0</v>
      </c>
      <c r="G396">
        <v>0</v>
      </c>
      <c r="H396">
        <v>0</v>
      </c>
      <c r="I396" s="3">
        <f>(USD!I396-(USDJPY!I396*-1))/2</f>
        <v>-1.8315911376588546E-2</v>
      </c>
      <c r="J396">
        <v>0</v>
      </c>
      <c r="K396">
        <v>0</v>
      </c>
      <c r="L396">
        <v>0</v>
      </c>
      <c r="M396" s="3">
        <f>(USD!M396-(USDJPY!M396*-1))/2</f>
        <v>-3.2750489955903968E-2</v>
      </c>
      <c r="N396" s="3">
        <f>(USD!N396+USDJPY!N396)/2</f>
        <v>0.51006706271435576</v>
      </c>
      <c r="O396" t="str">
        <f t="shared" si="13"/>
        <v>INSERT INTO jos_sentixdb_calculateddata (datum,code,gruppe,frist,wert,wert2) VALUES ('2009-02-13','EY','I','K',-0.0183,0.5101);</v>
      </c>
      <c r="P396" s="3"/>
    </row>
    <row r="397" spans="1:16" x14ac:dyDescent="0.2">
      <c r="A397" s="2">
        <v>39850</v>
      </c>
      <c r="B397">
        <v>0</v>
      </c>
      <c r="C397">
        <v>0</v>
      </c>
      <c r="D397">
        <v>0</v>
      </c>
      <c r="E397" s="3" t="e">
        <f t="shared" si="12"/>
        <v>#DIV/0!</v>
      </c>
      <c r="F397">
        <v>0</v>
      </c>
      <c r="G397">
        <v>0</v>
      </c>
      <c r="H397">
        <v>0</v>
      </c>
      <c r="I397" s="3">
        <f>(USD!I397-(USDJPY!I397*-1))/2</f>
        <v>-5.6886227544910177E-2</v>
      </c>
      <c r="J397">
        <v>0</v>
      </c>
      <c r="K397">
        <v>0</v>
      </c>
      <c r="L397">
        <v>0</v>
      </c>
      <c r="M397" s="3">
        <f>(USD!M397-(USDJPY!M397*-1))/2</f>
        <v>-6.941606048047104E-2</v>
      </c>
      <c r="N397" s="3">
        <f>(USD!N397+USDJPY!N397)/2</f>
        <v>0.50507695825532706</v>
      </c>
      <c r="O397" t="str">
        <f t="shared" si="13"/>
        <v>INSERT INTO jos_sentixdb_calculateddata (datum,code,gruppe,frist,wert,wert2) VALUES ('2009-02-06','EY','I','K',-0.0569,0.5051);</v>
      </c>
      <c r="P397" s="3"/>
    </row>
    <row r="398" spans="1:16" x14ac:dyDescent="0.2">
      <c r="A398" s="2">
        <v>39843</v>
      </c>
      <c r="B398">
        <v>0</v>
      </c>
      <c r="C398">
        <v>0</v>
      </c>
      <c r="D398">
        <v>0</v>
      </c>
      <c r="E398" s="3" t="e">
        <f t="shared" si="12"/>
        <v>#DIV/0!</v>
      </c>
      <c r="F398">
        <v>0</v>
      </c>
      <c r="G398">
        <v>0</v>
      </c>
      <c r="H398">
        <v>0</v>
      </c>
      <c r="I398" s="3">
        <f>(USD!I398-(USDJPY!I398*-1))/2</f>
        <v>-0.11721393658353177</v>
      </c>
      <c r="J398">
        <v>0</v>
      </c>
      <c r="K398">
        <v>0</v>
      </c>
      <c r="L398">
        <v>0</v>
      </c>
      <c r="M398" s="3">
        <f>(USD!M398-(USDJPY!M398*-1))/2</f>
        <v>-0.11688214183822095</v>
      </c>
      <c r="N398" s="3">
        <f>(USD!N398+USDJPY!N398)/2</f>
        <v>0.49792032674144482</v>
      </c>
      <c r="O398" t="str">
        <f t="shared" si="13"/>
        <v>INSERT INTO jos_sentixdb_calculateddata (datum,code,gruppe,frist,wert,wert2) VALUES ('2009-01-30','EY','I','K',-0.1172,0.4979);</v>
      </c>
      <c r="P398" s="3"/>
    </row>
    <row r="399" spans="1:16" x14ac:dyDescent="0.2">
      <c r="A399" s="2">
        <v>39836</v>
      </c>
      <c r="B399">
        <v>0</v>
      </c>
      <c r="C399">
        <v>0</v>
      </c>
      <c r="D399">
        <v>0</v>
      </c>
      <c r="E399" s="3" t="e">
        <f t="shared" si="12"/>
        <v>#DIV/0!</v>
      </c>
      <c r="F399">
        <v>0</v>
      </c>
      <c r="G399">
        <v>0</v>
      </c>
      <c r="H399">
        <v>0</v>
      </c>
      <c r="I399" s="3">
        <f>(USD!I399-(USDJPY!I399*-1))/2</f>
        <v>-0.18686346147628441</v>
      </c>
      <c r="J399">
        <v>0</v>
      </c>
      <c r="K399">
        <v>0</v>
      </c>
      <c r="L399">
        <v>0</v>
      </c>
      <c r="M399" s="3">
        <f>(USD!M399-(USDJPY!M399*-1))/2</f>
        <v>-0.14337115098454489</v>
      </c>
      <c r="N399" s="3">
        <f>(USD!N399+USDJPY!N399)/2</f>
        <v>0.49961814932329762</v>
      </c>
      <c r="O399" t="str">
        <f t="shared" si="13"/>
        <v>INSERT INTO jos_sentixdb_calculateddata (datum,code,gruppe,frist,wert,wert2) VALUES ('2009-01-23','EY','I','K',-0.1869,0.4996);</v>
      </c>
      <c r="P399" s="3"/>
    </row>
    <row r="400" spans="1:16" x14ac:dyDescent="0.2">
      <c r="A400" s="2">
        <v>39829</v>
      </c>
      <c r="B400">
        <v>0</v>
      </c>
      <c r="C400">
        <v>0</v>
      </c>
      <c r="D400">
        <v>0</v>
      </c>
      <c r="E400" s="3" t="e">
        <f t="shared" si="12"/>
        <v>#DIV/0!</v>
      </c>
      <c r="F400">
        <v>0</v>
      </c>
      <c r="G400">
        <v>0</v>
      </c>
      <c r="H400">
        <v>0</v>
      </c>
      <c r="I400" s="3">
        <f>(USD!I400-(USDJPY!I400*-1))/2</f>
        <v>-8.9333933393339324E-2</v>
      </c>
      <c r="J400">
        <v>0</v>
      </c>
      <c r="K400">
        <v>0</v>
      </c>
      <c r="L400">
        <v>0</v>
      </c>
      <c r="M400" s="3">
        <f>(USD!M400-(USDJPY!M400*-1))/2</f>
        <v>-0.11380724538619275</v>
      </c>
      <c r="N400" s="3">
        <f>(USD!N400+USDJPY!N400)/2</f>
        <v>0.43998632946001365</v>
      </c>
      <c r="O400" t="str">
        <f t="shared" si="13"/>
        <v>INSERT INTO jos_sentixdb_calculateddata (datum,code,gruppe,frist,wert,wert2) VALUES ('2009-01-16','EY','I','K',-0.0893,0.4400);</v>
      </c>
      <c r="P400" s="3"/>
    </row>
    <row r="401" spans="1:16" x14ac:dyDescent="0.2">
      <c r="A401" s="2">
        <v>39822</v>
      </c>
      <c r="B401">
        <v>0</v>
      </c>
      <c r="C401">
        <v>0</v>
      </c>
      <c r="D401">
        <v>0</v>
      </c>
      <c r="E401" s="3" t="e">
        <f t="shared" si="12"/>
        <v>#DIV/0!</v>
      </c>
      <c r="F401">
        <v>0</v>
      </c>
      <c r="G401">
        <v>0</v>
      </c>
      <c r="H401">
        <v>0</v>
      </c>
      <c r="I401" s="3">
        <f>(USD!I401-(USDJPY!I401*-1))/2</f>
        <v>-4.0007730962504845E-2</v>
      </c>
      <c r="J401">
        <v>0</v>
      </c>
      <c r="K401">
        <v>0</v>
      </c>
      <c r="L401">
        <v>0</v>
      </c>
      <c r="M401" s="3">
        <f>(USD!M401-(USDJPY!M401*-1))/2</f>
        <v>-7.9449051568010687E-2</v>
      </c>
      <c r="N401" s="3">
        <f>(USD!N401+USDJPY!N401)/2</f>
        <v>0.48934801258221333</v>
      </c>
      <c r="O401" t="str">
        <f t="shared" si="13"/>
        <v>INSERT INTO jos_sentixdb_calculateddata (datum,code,gruppe,frist,wert,wert2) VALUES ('2009-01-09','EY','I','K',-0.0400,0.4893);</v>
      </c>
      <c r="P401" s="3"/>
    </row>
    <row r="402" spans="1:16" x14ac:dyDescent="0.2">
      <c r="A402" s="2">
        <v>39815</v>
      </c>
      <c r="B402">
        <v>0</v>
      </c>
      <c r="C402">
        <v>0</v>
      </c>
      <c r="D402">
        <v>0</v>
      </c>
      <c r="E402" s="3" t="e">
        <f t="shared" si="12"/>
        <v>#DIV/0!</v>
      </c>
      <c r="F402">
        <v>0</v>
      </c>
      <c r="G402">
        <v>0</v>
      </c>
      <c r="H402">
        <v>0</v>
      </c>
      <c r="I402" s="3">
        <f>(USD!I402-(USDJPY!I402*-1))/2</f>
        <v>7.7998169057064373E-2</v>
      </c>
      <c r="J402">
        <v>0</v>
      </c>
      <c r="K402">
        <v>0</v>
      </c>
      <c r="L402">
        <v>0</v>
      </c>
      <c r="M402" s="3">
        <f>(USD!M402-(USDJPY!M402*-1))/2</f>
        <v>4.7076744523429567E-2</v>
      </c>
      <c r="N402" s="3">
        <f>(USD!N402+USDJPY!N402)/2</f>
        <v>0.47953127678936469</v>
      </c>
      <c r="O402" t="str">
        <f t="shared" si="13"/>
        <v>INSERT INTO jos_sentixdb_calculateddata (datum,code,gruppe,frist,wert,wert2) VALUES ('2009-01-02','EY','I','K',0.0780,0.4795);</v>
      </c>
      <c r="P402" s="3"/>
    </row>
    <row r="403" spans="1:16" x14ac:dyDescent="0.2">
      <c r="A403" s="2">
        <v>39808</v>
      </c>
      <c r="B403">
        <v>0</v>
      </c>
      <c r="C403">
        <v>0</v>
      </c>
      <c r="D403">
        <v>0</v>
      </c>
      <c r="E403" s="3" t="e">
        <f t="shared" si="12"/>
        <v>#DIV/0!</v>
      </c>
      <c r="F403">
        <v>0</v>
      </c>
      <c r="G403">
        <v>0</v>
      </c>
      <c r="H403">
        <v>0</v>
      </c>
      <c r="I403" s="3">
        <f>(USD!I403-(USDJPY!I403*-1))/2</f>
        <v>4.912280701754386E-2</v>
      </c>
      <c r="J403">
        <v>0</v>
      </c>
      <c r="K403">
        <v>0</v>
      </c>
      <c r="L403">
        <v>0</v>
      </c>
      <c r="M403" s="3">
        <f>(USD!M403-(USDJPY!M403*-1))/2</f>
        <v>4.6181630546955635E-2</v>
      </c>
      <c r="N403" s="3">
        <f>(USD!N403+USDJPY!N403)/2</f>
        <v>0.47350559657061209</v>
      </c>
      <c r="O403" t="str">
        <f t="shared" si="13"/>
        <v>INSERT INTO jos_sentixdb_calculateddata (datum,code,gruppe,frist,wert,wert2) VALUES ('2008-12-26','EY','I','K',0.0491,0.4735);</v>
      </c>
      <c r="P403" s="3"/>
    </row>
    <row r="404" spans="1:16" x14ac:dyDescent="0.2">
      <c r="A404" s="2">
        <v>39801</v>
      </c>
      <c r="B404">
        <v>0</v>
      </c>
      <c r="C404">
        <v>0</v>
      </c>
      <c r="D404">
        <v>0</v>
      </c>
      <c r="E404" s="3" t="e">
        <f t="shared" si="12"/>
        <v>#DIV/0!</v>
      </c>
      <c r="F404">
        <v>0</v>
      </c>
      <c r="G404">
        <v>0</v>
      </c>
      <c r="H404">
        <v>0</v>
      </c>
      <c r="I404" s="3">
        <f>(USD!I404-(USDJPY!I404*-1))/2</f>
        <v>-4.146681424998977E-2</v>
      </c>
      <c r="J404">
        <v>0</v>
      </c>
      <c r="K404">
        <v>0</v>
      </c>
      <c r="L404">
        <v>0</v>
      </c>
      <c r="M404" s="3">
        <f>(USD!M404-(USDJPY!M404*-1))/2</f>
        <v>-1.1993311422475922E-2</v>
      </c>
      <c r="N404" s="3">
        <f>(USD!N404+USDJPY!N404)/2</f>
        <v>0.41071325606873088</v>
      </c>
      <c r="O404" t="str">
        <f t="shared" si="13"/>
        <v>INSERT INTO jos_sentixdb_calculateddata (datum,code,gruppe,frist,wert,wert2) VALUES ('2008-12-19','EY','I','K',-0.0415,0.4107);</v>
      </c>
      <c r="P404" s="3"/>
    </row>
    <row r="405" spans="1:16" x14ac:dyDescent="0.2">
      <c r="A405" s="2">
        <v>39794</v>
      </c>
      <c r="B405">
        <v>0</v>
      </c>
      <c r="C405">
        <v>0</v>
      </c>
      <c r="D405">
        <v>0</v>
      </c>
      <c r="E405" s="3" t="e">
        <f t="shared" si="12"/>
        <v>#DIV/0!</v>
      </c>
      <c r="F405">
        <v>0</v>
      </c>
      <c r="G405">
        <v>0</v>
      </c>
      <c r="H405">
        <v>0</v>
      </c>
      <c r="I405" s="3">
        <f>(USD!I405-(USDJPY!I405*-1))/2</f>
        <v>4.7026502908855849E-2</v>
      </c>
      <c r="J405">
        <v>0</v>
      </c>
      <c r="K405">
        <v>0</v>
      </c>
      <c r="L405">
        <v>0</v>
      </c>
      <c r="M405" s="3">
        <f>(USD!M405-(USDJPY!M405*-1))/2</f>
        <v>6.2439115773698012E-2</v>
      </c>
      <c r="N405" s="3">
        <f>(USD!N405+USDJPY!N405)/2</f>
        <v>0.40917946796553017</v>
      </c>
      <c r="O405" t="str">
        <f t="shared" si="13"/>
        <v>INSERT INTO jos_sentixdb_calculateddata (datum,code,gruppe,frist,wert,wert2) VALUES ('2008-12-12','EY','I','K',0.0470,0.4092);</v>
      </c>
      <c r="P405" s="3"/>
    </row>
    <row r="406" spans="1:16" x14ac:dyDescent="0.2">
      <c r="A406" s="2">
        <v>39787</v>
      </c>
      <c r="B406">
        <v>0</v>
      </c>
      <c r="C406">
        <v>0</v>
      </c>
      <c r="D406">
        <v>0</v>
      </c>
      <c r="E406" s="3" t="e">
        <f t="shared" si="12"/>
        <v>#DIV/0!</v>
      </c>
      <c r="F406">
        <v>0</v>
      </c>
      <c r="G406">
        <v>0</v>
      </c>
      <c r="H406">
        <v>0</v>
      </c>
      <c r="I406" s="3">
        <f>(USD!I406-(USDJPY!I406*-1))/2</f>
        <v>-2.0001581152660278E-2</v>
      </c>
      <c r="J406">
        <v>0</v>
      </c>
      <c r="K406">
        <v>0</v>
      </c>
      <c r="L406">
        <v>0</v>
      </c>
      <c r="M406" s="3">
        <f>(USD!M406-(USDJPY!M406*-1))/2</f>
        <v>-6.6192678191214951E-2</v>
      </c>
      <c r="N406" s="3">
        <f>(USD!N406+USDJPY!N406)/2</f>
        <v>0.50960952229090262</v>
      </c>
      <c r="O406" t="str">
        <f t="shared" si="13"/>
        <v>INSERT INTO jos_sentixdb_calculateddata (datum,code,gruppe,frist,wert,wert2) VALUES ('2008-12-05','EY','I','K',-0.0200,0.5096);</v>
      </c>
      <c r="P406" s="3"/>
    </row>
    <row r="407" spans="1:16" x14ac:dyDescent="0.2">
      <c r="A407" s="2">
        <v>39780</v>
      </c>
      <c r="B407">
        <v>0</v>
      </c>
      <c r="C407">
        <v>0</v>
      </c>
      <c r="D407">
        <v>0</v>
      </c>
      <c r="E407" s="3" t="e">
        <f t="shared" si="12"/>
        <v>#DIV/0!</v>
      </c>
      <c r="F407">
        <v>0</v>
      </c>
      <c r="G407">
        <v>0</v>
      </c>
      <c r="H407">
        <v>0</v>
      </c>
      <c r="I407" s="3">
        <f>(USD!I407-(USDJPY!I407*-1))/2</f>
        <v>2.4748867129321561E-2</v>
      </c>
      <c r="J407">
        <v>0</v>
      </c>
      <c r="K407">
        <v>0</v>
      </c>
      <c r="L407">
        <v>0</v>
      </c>
      <c r="M407" s="3">
        <f>(USD!M407-(USDJPY!M407*-1))/2</f>
        <v>-3.1776623498719056E-2</v>
      </c>
      <c r="N407" s="3">
        <f>(USD!N407+USDJPY!N407)/2</f>
        <v>0.47306116373265644</v>
      </c>
      <c r="O407" t="str">
        <f t="shared" si="13"/>
        <v>INSERT INTO jos_sentixdb_calculateddata (datum,code,gruppe,frist,wert,wert2) VALUES ('2008-11-28','EY','I','K',0.0247,0.4731);</v>
      </c>
      <c r="P407" s="3"/>
    </row>
    <row r="408" spans="1:16" x14ac:dyDescent="0.2">
      <c r="A408" s="2">
        <v>39773</v>
      </c>
      <c r="B408">
        <v>0</v>
      </c>
      <c r="C408">
        <v>0</v>
      </c>
      <c r="D408">
        <v>0</v>
      </c>
      <c r="E408" s="3" t="e">
        <f t="shared" si="12"/>
        <v>#DIV/0!</v>
      </c>
      <c r="F408">
        <v>0</v>
      </c>
      <c r="G408">
        <v>0</v>
      </c>
      <c r="H408">
        <v>0</v>
      </c>
      <c r="I408" s="3">
        <f>(USD!I408-(USDJPY!I408*-1))/2</f>
        <v>-4.231032125768968E-2</v>
      </c>
      <c r="J408">
        <v>0</v>
      </c>
      <c r="K408">
        <v>0</v>
      </c>
      <c r="L408">
        <v>0</v>
      </c>
      <c r="M408" s="3">
        <f>(USD!M408-(USDJPY!M408*-1))/2</f>
        <v>-9.6425698195609699E-2</v>
      </c>
      <c r="N408" s="3">
        <f>(USD!N408+USDJPY!N408)/2</f>
        <v>0.49436846339501206</v>
      </c>
      <c r="O408" t="str">
        <f t="shared" si="13"/>
        <v>INSERT INTO jos_sentixdb_calculateddata (datum,code,gruppe,frist,wert,wert2) VALUES ('2008-11-21','EY','I','K',-0.0423,0.4944);</v>
      </c>
      <c r="P408" s="3"/>
    </row>
    <row r="409" spans="1:16" x14ac:dyDescent="0.2">
      <c r="A409" s="2">
        <v>39766</v>
      </c>
      <c r="B409">
        <v>0</v>
      </c>
      <c r="C409">
        <v>0</v>
      </c>
      <c r="D409">
        <v>0</v>
      </c>
      <c r="E409" s="3" t="e">
        <f t="shared" si="12"/>
        <v>#DIV/0!</v>
      </c>
      <c r="F409">
        <v>0</v>
      </c>
      <c r="G409">
        <v>0</v>
      </c>
      <c r="H409">
        <v>0</v>
      </c>
      <c r="I409" s="3">
        <f>(USD!I409-(USDJPY!I409*-1))/2</f>
        <v>-3.8377192982456149E-2</v>
      </c>
      <c r="J409">
        <v>0</v>
      </c>
      <c r="K409">
        <v>0</v>
      </c>
      <c r="L409">
        <v>0</v>
      </c>
      <c r="M409" s="3">
        <f>(USD!M409-(USDJPY!M409*-1))/2</f>
        <v>-0.1302536231884058</v>
      </c>
      <c r="N409" s="3">
        <f>(USD!N409+USDJPY!N409)/2</f>
        <v>0.43204796411318153</v>
      </c>
      <c r="O409" t="str">
        <f t="shared" si="13"/>
        <v>INSERT INTO jos_sentixdb_calculateddata (datum,code,gruppe,frist,wert,wert2) VALUES ('2008-11-14','EY','I','K',-0.0384,0.4320);</v>
      </c>
      <c r="P409" s="3"/>
    </row>
    <row r="410" spans="1:16" x14ac:dyDescent="0.2">
      <c r="A410" s="2">
        <v>39759</v>
      </c>
      <c r="B410">
        <v>0</v>
      </c>
      <c r="C410">
        <v>0</v>
      </c>
      <c r="D410">
        <v>0</v>
      </c>
      <c r="E410" s="3" t="e">
        <f t="shared" si="12"/>
        <v>#DIV/0!</v>
      </c>
      <c r="F410">
        <v>0</v>
      </c>
      <c r="G410">
        <v>0</v>
      </c>
      <c r="H410">
        <v>0</v>
      </c>
      <c r="I410" s="3">
        <f>(USD!I410-(USDJPY!I410*-1))/2</f>
        <v>-7.2502718657759826E-2</v>
      </c>
      <c r="J410">
        <v>0</v>
      </c>
      <c r="K410">
        <v>0</v>
      </c>
      <c r="L410">
        <v>0</v>
      </c>
      <c r="M410" s="3">
        <f>(USD!M410-(USDJPY!M410*-1))/2</f>
        <v>-9.1620580495060833E-2</v>
      </c>
      <c r="N410" s="3">
        <f>(USD!N410+USDJPY!N410)/2</f>
        <v>0.48534269041534761</v>
      </c>
      <c r="O410" t="str">
        <f t="shared" si="13"/>
        <v>INSERT INTO jos_sentixdb_calculateddata (datum,code,gruppe,frist,wert,wert2) VALUES ('2008-11-07','EY','I','K',-0.0725,0.4853);</v>
      </c>
      <c r="P410" s="3"/>
    </row>
    <row r="411" spans="1:16" x14ac:dyDescent="0.2">
      <c r="A411" s="2">
        <v>39752</v>
      </c>
      <c r="B411">
        <v>0</v>
      </c>
      <c r="C411">
        <v>0</v>
      </c>
      <c r="D411">
        <v>0</v>
      </c>
      <c r="E411" s="3" t="e">
        <f t="shared" si="12"/>
        <v>#DIV/0!</v>
      </c>
      <c r="F411">
        <v>0</v>
      </c>
      <c r="G411">
        <v>0</v>
      </c>
      <c r="H411">
        <v>0</v>
      </c>
      <c r="I411" s="3">
        <f>(USD!I411-(USDJPY!I411*-1))/2</f>
        <v>-1.2622257467618289E-2</v>
      </c>
      <c r="J411">
        <v>0</v>
      </c>
      <c r="K411">
        <v>0</v>
      </c>
      <c r="L411">
        <v>0</v>
      </c>
      <c r="M411" s="3">
        <f>(USD!M411-(USDJPY!M411*-1))/2</f>
        <v>-1.4034576534576536E-2</v>
      </c>
      <c r="N411" s="3">
        <f>(USD!N411+USDJPY!N411)/2</f>
        <v>0.44604700854700857</v>
      </c>
      <c r="O411" t="str">
        <f t="shared" si="13"/>
        <v>INSERT INTO jos_sentixdb_calculateddata (datum,code,gruppe,frist,wert,wert2) VALUES ('2008-10-31','EY','I','K',-0.0126,0.4460);</v>
      </c>
      <c r="P411" s="3"/>
    </row>
    <row r="412" spans="1:16" x14ac:dyDescent="0.2">
      <c r="A412" s="2">
        <v>39745</v>
      </c>
      <c r="B412">
        <v>0</v>
      </c>
      <c r="C412">
        <v>0</v>
      </c>
      <c r="D412">
        <v>0</v>
      </c>
      <c r="E412" s="3" t="e">
        <f t="shared" si="12"/>
        <v>#DIV/0!</v>
      </c>
      <c r="F412">
        <v>0</v>
      </c>
      <c r="G412">
        <v>0</v>
      </c>
      <c r="H412">
        <v>0</v>
      </c>
      <c r="I412" s="3">
        <f>(USD!I412-(USDJPY!I412*-1))/2</f>
        <v>-0.22356813693219224</v>
      </c>
      <c r="J412">
        <v>0</v>
      </c>
      <c r="K412">
        <v>0</v>
      </c>
      <c r="L412">
        <v>0</v>
      </c>
      <c r="M412" s="3">
        <f>(USD!M412-(USDJPY!M412*-1))/2</f>
        <v>-0.25500081050413359</v>
      </c>
      <c r="N412" s="3">
        <f>(USD!N412+USDJPY!N412)/2</f>
        <v>0.37425028367644675</v>
      </c>
      <c r="O412" t="str">
        <f t="shared" si="13"/>
        <v>INSERT INTO jos_sentixdb_calculateddata (datum,code,gruppe,frist,wert,wert2) VALUES ('2008-10-24','EY','I','K',-0.2236,0.3743);</v>
      </c>
      <c r="P412" s="3"/>
    </row>
    <row r="413" spans="1:16" x14ac:dyDescent="0.2">
      <c r="A413" s="2">
        <v>39738</v>
      </c>
      <c r="B413">
        <v>0</v>
      </c>
      <c r="C413">
        <v>0</v>
      </c>
      <c r="D413">
        <v>0</v>
      </c>
      <c r="E413" s="3" t="e">
        <f t="shared" si="12"/>
        <v>#DIV/0!</v>
      </c>
      <c r="F413">
        <v>0</v>
      </c>
      <c r="G413">
        <v>0</v>
      </c>
      <c r="H413">
        <v>0</v>
      </c>
      <c r="I413" s="3">
        <f>(USD!I413-(USDJPY!I413*-1))/2</f>
        <v>-9.6335308316875146E-2</v>
      </c>
      <c r="J413">
        <v>0</v>
      </c>
      <c r="K413">
        <v>0</v>
      </c>
      <c r="L413">
        <v>0</v>
      </c>
      <c r="M413" s="3">
        <f>(USD!M413-(USDJPY!M413*-1))/2</f>
        <v>-0.12908817373103088</v>
      </c>
      <c r="N413" s="3">
        <f>(USD!N413+USDJPY!N413)/2</f>
        <v>0.51396520146520142</v>
      </c>
      <c r="O413" t="str">
        <f t="shared" si="13"/>
        <v>INSERT INTO jos_sentixdb_calculateddata (datum,code,gruppe,frist,wert,wert2) VALUES ('2008-10-17','EY','I','K',-0.0963,0.5140);</v>
      </c>
      <c r="P413" s="3"/>
    </row>
    <row r="414" spans="1:16" x14ac:dyDescent="0.2">
      <c r="A414" s="2">
        <v>39731</v>
      </c>
      <c r="B414">
        <v>0</v>
      </c>
      <c r="C414">
        <v>0</v>
      </c>
      <c r="D414">
        <v>0</v>
      </c>
      <c r="E414" s="3" t="e">
        <f t="shared" si="12"/>
        <v>#DIV/0!</v>
      </c>
      <c r="F414">
        <v>0</v>
      </c>
      <c r="G414">
        <v>0</v>
      </c>
      <c r="H414">
        <v>0</v>
      </c>
      <c r="I414" s="3">
        <f>(USD!I414-(USDJPY!I414*-1))/2</f>
        <v>-0.11771130104463438</v>
      </c>
      <c r="J414">
        <v>0</v>
      </c>
      <c r="K414">
        <v>0</v>
      </c>
      <c r="L414">
        <v>0</v>
      </c>
      <c r="M414" s="3">
        <f>(USD!M414-(USDJPY!M414*-1))/2</f>
        <v>-0.12809018567639258</v>
      </c>
      <c r="N414" s="3">
        <f>(USD!N414+USDJPY!N414)/2</f>
        <v>0.42660477453580903</v>
      </c>
      <c r="O414" t="str">
        <f t="shared" si="13"/>
        <v>INSERT INTO jos_sentixdb_calculateddata (datum,code,gruppe,frist,wert,wert2) VALUES ('2008-10-10','EY','I','K',-0.1177,0.4266);</v>
      </c>
      <c r="P414" s="3"/>
    </row>
    <row r="415" spans="1:16" x14ac:dyDescent="0.2">
      <c r="A415" s="2">
        <v>39724</v>
      </c>
      <c r="B415">
        <v>0</v>
      </c>
      <c r="C415">
        <v>0</v>
      </c>
      <c r="D415">
        <v>0</v>
      </c>
      <c r="E415" s="3" t="e">
        <f t="shared" si="12"/>
        <v>#DIV/0!</v>
      </c>
      <c r="F415">
        <v>0</v>
      </c>
      <c r="G415">
        <v>0</v>
      </c>
      <c r="H415">
        <v>0</v>
      </c>
      <c r="I415" s="3">
        <f>(USD!I415-(USDJPY!I415*-1))/2</f>
        <v>-9.8147180579558693E-2</v>
      </c>
      <c r="J415">
        <v>0</v>
      </c>
      <c r="K415">
        <v>0</v>
      </c>
      <c r="L415">
        <v>0</v>
      </c>
      <c r="M415" s="3">
        <f>(USD!M415-(USDJPY!M415*-1))/2</f>
        <v>-9.0507334392226482E-2</v>
      </c>
      <c r="N415" s="3">
        <f>(USD!N415+USDJPY!N415)/2</f>
        <v>0.40673642903858731</v>
      </c>
      <c r="O415" t="str">
        <f t="shared" si="13"/>
        <v>INSERT INTO jos_sentixdb_calculateddata (datum,code,gruppe,frist,wert,wert2) VALUES ('2008-10-03','EY','I','K',-0.0981,0.4067);</v>
      </c>
      <c r="P415" s="3"/>
    </row>
    <row r="416" spans="1:16" x14ac:dyDescent="0.2">
      <c r="A416" s="2">
        <v>39717</v>
      </c>
      <c r="B416">
        <v>0</v>
      </c>
      <c r="C416">
        <v>0</v>
      </c>
      <c r="D416">
        <v>0</v>
      </c>
      <c r="E416" s="3" t="e">
        <f t="shared" si="12"/>
        <v>#DIV/0!</v>
      </c>
      <c r="F416">
        <v>0</v>
      </c>
      <c r="G416">
        <v>0</v>
      </c>
      <c r="H416">
        <v>0</v>
      </c>
      <c r="I416" s="3">
        <f>(USD!I416-(USDJPY!I416*-1))/2</f>
        <v>3.2781862745098034E-2</v>
      </c>
      <c r="J416">
        <v>0</v>
      </c>
      <c r="K416">
        <v>0</v>
      </c>
      <c r="L416">
        <v>0</v>
      </c>
      <c r="M416" s="3">
        <f>(USD!M416-(USDJPY!M416*-1))/2</f>
        <v>4.3885415882101875E-2</v>
      </c>
      <c r="N416" s="3">
        <f>(USD!N416+USDJPY!N416)/2</f>
        <v>0.47641284426702818</v>
      </c>
      <c r="O416" t="str">
        <f t="shared" si="13"/>
        <v>INSERT INTO jos_sentixdb_calculateddata (datum,code,gruppe,frist,wert,wert2) VALUES ('2008-09-26','EY','I','K',0.0328,0.4764);</v>
      </c>
      <c r="P416" s="3"/>
    </row>
    <row r="417" spans="1:16" x14ac:dyDescent="0.2">
      <c r="A417" s="2">
        <v>39710</v>
      </c>
      <c r="B417">
        <v>0</v>
      </c>
      <c r="C417">
        <v>0</v>
      </c>
      <c r="D417">
        <v>0</v>
      </c>
      <c r="E417" s="3" t="e">
        <f t="shared" si="12"/>
        <v>#DIV/0!</v>
      </c>
      <c r="F417">
        <v>0</v>
      </c>
      <c r="G417">
        <v>0</v>
      </c>
      <c r="H417">
        <v>0</v>
      </c>
      <c r="I417" s="3">
        <f>(USD!I417-(USDJPY!I417*-1))/2</f>
        <v>0.13131733131733134</v>
      </c>
      <c r="J417">
        <v>0</v>
      </c>
      <c r="K417">
        <v>0</v>
      </c>
      <c r="L417">
        <v>0</v>
      </c>
      <c r="M417" s="3">
        <f>(USD!M417-(USDJPY!M417*-1))/2</f>
        <v>0.10659460061850499</v>
      </c>
      <c r="N417" s="3">
        <f>(USD!N417+USDJPY!N417)/2</f>
        <v>0.46741704510628812</v>
      </c>
      <c r="O417" t="str">
        <f t="shared" si="13"/>
        <v>INSERT INTO jos_sentixdb_calculateddata (datum,code,gruppe,frist,wert,wert2) VALUES ('2008-09-19','EY','I','K',0.1313,0.4674);</v>
      </c>
      <c r="P417" s="3"/>
    </row>
    <row r="418" spans="1:16" x14ac:dyDescent="0.2">
      <c r="A418" s="2">
        <v>39703</v>
      </c>
      <c r="B418">
        <v>0</v>
      </c>
      <c r="C418">
        <v>0</v>
      </c>
      <c r="D418">
        <v>0</v>
      </c>
      <c r="E418" s="3" t="e">
        <f t="shared" si="12"/>
        <v>#DIV/0!</v>
      </c>
      <c r="F418">
        <v>0</v>
      </c>
      <c r="G418">
        <v>0</v>
      </c>
      <c r="H418">
        <v>0</v>
      </c>
      <c r="I418" s="3">
        <f>(USD!I418-(USDJPY!I418*-1))/2</f>
        <v>4.4573643410852716E-2</v>
      </c>
      <c r="J418">
        <v>0</v>
      </c>
      <c r="K418">
        <v>0</v>
      </c>
      <c r="L418">
        <v>0</v>
      </c>
      <c r="M418" s="3">
        <f>(USD!M418-(USDJPY!M418*-1))/2</f>
        <v>-3.8581604860674627E-2</v>
      </c>
      <c r="N418" s="3">
        <f>(USD!N418+USDJPY!N418)/2</f>
        <v>0.42644039388225435</v>
      </c>
      <c r="O418" t="str">
        <f t="shared" si="13"/>
        <v>INSERT INTO jos_sentixdb_calculateddata (datum,code,gruppe,frist,wert,wert2) VALUES ('2008-09-12','EY','I','K',0.0446,0.4264);</v>
      </c>
      <c r="P418" s="3"/>
    </row>
    <row r="419" spans="1:16" x14ac:dyDescent="0.2">
      <c r="A419" s="2">
        <v>39696</v>
      </c>
      <c r="B419">
        <v>0</v>
      </c>
      <c r="C419">
        <v>0</v>
      </c>
      <c r="D419">
        <v>0</v>
      </c>
      <c r="E419" s="3" t="e">
        <f t="shared" si="12"/>
        <v>#DIV/0!</v>
      </c>
      <c r="F419">
        <v>0</v>
      </c>
      <c r="G419">
        <v>0</v>
      </c>
      <c r="H419">
        <v>0</v>
      </c>
      <c r="I419" s="3">
        <f>(USD!I419-(USDJPY!I419*-1))/2</f>
        <v>-0.18302711036875241</v>
      </c>
      <c r="J419">
        <v>0</v>
      </c>
      <c r="K419">
        <v>0</v>
      </c>
      <c r="L419">
        <v>0</v>
      </c>
      <c r="M419" s="3">
        <f>(USD!M419-(USDJPY!M419*-1))/2</f>
        <v>-0.20828986930109838</v>
      </c>
      <c r="N419" s="3">
        <f>(USD!N419+USDJPY!N419)/2</f>
        <v>0.40414391196743776</v>
      </c>
      <c r="O419" t="str">
        <f t="shared" si="13"/>
        <v>INSERT INTO jos_sentixdb_calculateddata (datum,code,gruppe,frist,wert,wert2) VALUES ('2008-09-05','EY','I','K',-0.1830,0.4041);</v>
      </c>
      <c r="P419" s="3"/>
    </row>
    <row r="420" spans="1:16" x14ac:dyDescent="0.2">
      <c r="A420" s="2">
        <v>39689</v>
      </c>
      <c r="B420">
        <v>0</v>
      </c>
      <c r="C420">
        <v>0</v>
      </c>
      <c r="D420">
        <v>0</v>
      </c>
      <c r="E420" s="3" t="e">
        <f t="shared" ref="E420:E483" si="14">(B420-D420)/SUM(B420:D420)</f>
        <v>#DIV/0!</v>
      </c>
      <c r="F420">
        <v>0</v>
      </c>
      <c r="G420">
        <v>0</v>
      </c>
      <c r="H420">
        <v>0</v>
      </c>
      <c r="I420" s="3">
        <f>(USD!I420-(USDJPY!I420*-1))/2</f>
        <v>6.1265483762972875E-3</v>
      </c>
      <c r="J420">
        <v>0</v>
      </c>
      <c r="K420">
        <v>0</v>
      </c>
      <c r="L420">
        <v>0</v>
      </c>
      <c r="M420" s="3">
        <f>(USD!M420-(USDJPY!M420*-1))/2</f>
        <v>-1.2055936767132805E-2</v>
      </c>
      <c r="N420" s="3">
        <f>(USD!N420+USDJPY!N420)/2</f>
        <v>0.49983496916529141</v>
      </c>
      <c r="O420" t="str">
        <f t="shared" si="13"/>
        <v>INSERT INTO jos_sentixdb_calculateddata (datum,code,gruppe,frist,wert,wert2) VALUES ('2008-08-29','EY','I','K',0.0061,0.4998);</v>
      </c>
      <c r="P420" s="3"/>
    </row>
    <row r="421" spans="1:16" x14ac:dyDescent="0.2">
      <c r="A421" s="2">
        <v>39682</v>
      </c>
      <c r="B421">
        <v>0</v>
      </c>
      <c r="C421">
        <v>0</v>
      </c>
      <c r="D421">
        <v>0</v>
      </c>
      <c r="E421" s="3" t="e">
        <f t="shared" si="14"/>
        <v>#DIV/0!</v>
      </c>
      <c r="F421">
        <v>0</v>
      </c>
      <c r="G421">
        <v>0</v>
      </c>
      <c r="H421">
        <v>0</v>
      </c>
      <c r="I421" s="3">
        <f>(USD!I421-(USDJPY!I421*-1))/2</f>
        <v>-1.438962681846942E-3</v>
      </c>
      <c r="J421">
        <v>0</v>
      </c>
      <c r="K421">
        <v>0</v>
      </c>
      <c r="L421">
        <v>0</v>
      </c>
      <c r="M421" s="3">
        <f>(USD!M421-(USDJPY!M421*-1))/2</f>
        <v>-5.7419354838709677E-2</v>
      </c>
      <c r="N421" s="3">
        <f>(USD!N421+USDJPY!N421)/2</f>
        <v>0.48193548387096774</v>
      </c>
      <c r="O421" t="str">
        <f t="shared" si="13"/>
        <v>INSERT INTO jos_sentixdb_calculateddata (datum,code,gruppe,frist,wert,wert2) VALUES ('2008-08-22','EY','I','K',-0.0014,0.4819);</v>
      </c>
      <c r="P421" s="3"/>
    </row>
    <row r="422" spans="1:16" x14ac:dyDescent="0.2">
      <c r="A422" s="2">
        <v>39675</v>
      </c>
      <c r="B422">
        <v>0</v>
      </c>
      <c r="C422">
        <v>0</v>
      </c>
      <c r="D422">
        <v>0</v>
      </c>
      <c r="E422" s="3" t="e">
        <f t="shared" si="14"/>
        <v>#DIV/0!</v>
      </c>
      <c r="F422">
        <v>0</v>
      </c>
      <c r="G422">
        <v>0</v>
      </c>
      <c r="H422">
        <v>0</v>
      </c>
      <c r="I422" s="3">
        <f>(USD!I422-(USDJPY!I422*-1))/2</f>
        <v>-2.9384271489534652E-2</v>
      </c>
      <c r="J422">
        <v>0</v>
      </c>
      <c r="K422">
        <v>0</v>
      </c>
      <c r="L422">
        <v>0</v>
      </c>
      <c r="M422" s="3">
        <f>(USD!M422-(USDJPY!M422*-1))/2</f>
        <v>-8.4898074062160753E-2</v>
      </c>
      <c r="N422" s="3">
        <f>(USD!N422+USDJPY!N422)/2</f>
        <v>0.40629648988782113</v>
      </c>
      <c r="O422" t="str">
        <f t="shared" si="13"/>
        <v>INSERT INTO jos_sentixdb_calculateddata (datum,code,gruppe,frist,wert,wert2) VALUES ('2008-08-15','EY','I','K',-0.0294,0.4063);</v>
      </c>
      <c r="P422" s="3"/>
    </row>
    <row r="423" spans="1:16" x14ac:dyDescent="0.2">
      <c r="A423" s="2">
        <v>39668</v>
      </c>
      <c r="B423">
        <v>0</v>
      </c>
      <c r="C423">
        <v>0</v>
      </c>
      <c r="D423">
        <v>0</v>
      </c>
      <c r="E423" s="3" t="e">
        <f t="shared" si="14"/>
        <v>#DIV/0!</v>
      </c>
      <c r="F423">
        <v>0</v>
      </c>
      <c r="G423">
        <v>0</v>
      </c>
      <c r="H423">
        <v>0</v>
      </c>
      <c r="I423" s="3">
        <f>(USD!I423-(USDJPY!I423*-1))/2</f>
        <v>-7.1615958025402299E-2</v>
      </c>
      <c r="J423">
        <v>0</v>
      </c>
      <c r="K423">
        <v>0</v>
      </c>
      <c r="L423">
        <v>0</v>
      </c>
      <c r="M423" s="3">
        <f>(USD!M423-(USDJPY!M423*-1))/2</f>
        <v>-3.8027406389270685E-2</v>
      </c>
      <c r="N423" s="3">
        <f>(USD!N423+USDJPY!N423)/2</f>
        <v>0.39381065433795659</v>
      </c>
      <c r="O423" t="str">
        <f t="shared" si="13"/>
        <v>INSERT INTO jos_sentixdb_calculateddata (datum,code,gruppe,frist,wert,wert2) VALUES ('2008-08-08','EY','I','K',-0.0716,0.3938);</v>
      </c>
      <c r="P423" s="3"/>
    </row>
    <row r="424" spans="1:16" x14ac:dyDescent="0.2">
      <c r="A424" s="2">
        <v>39661</v>
      </c>
      <c r="B424">
        <v>0</v>
      </c>
      <c r="C424">
        <v>0</v>
      </c>
      <c r="D424">
        <v>0</v>
      </c>
      <c r="E424" s="3" t="e">
        <f t="shared" si="14"/>
        <v>#DIV/0!</v>
      </c>
      <c r="F424">
        <v>0</v>
      </c>
      <c r="G424">
        <v>0</v>
      </c>
      <c r="H424">
        <v>0</v>
      </c>
      <c r="I424" s="3">
        <f>(USD!I424-(USDJPY!I424*-1))/2</f>
        <v>-3.2844608635419069E-2</v>
      </c>
      <c r="J424">
        <v>0</v>
      </c>
      <c r="K424">
        <v>0</v>
      </c>
      <c r="L424">
        <v>0</v>
      </c>
      <c r="M424" s="3">
        <f>(USD!M424-(USDJPY!M424*-1))/2</f>
        <v>-2.9756444156638424E-2</v>
      </c>
      <c r="N424" s="3">
        <f>(USD!N424+USDJPY!N424)/2</f>
        <v>0.54317539978054796</v>
      </c>
      <c r="O424" t="str">
        <f t="shared" si="13"/>
        <v>INSERT INTO jos_sentixdb_calculateddata (datum,code,gruppe,frist,wert,wert2) VALUES ('2008-08-01','EY','I','K',-0.0328,0.5432);</v>
      </c>
      <c r="P424" s="3"/>
    </row>
    <row r="425" spans="1:16" x14ac:dyDescent="0.2">
      <c r="A425" s="2">
        <v>39654</v>
      </c>
      <c r="B425">
        <v>0</v>
      </c>
      <c r="C425">
        <v>0</v>
      </c>
      <c r="D425">
        <v>0</v>
      </c>
      <c r="E425" s="3" t="e">
        <f t="shared" si="14"/>
        <v>#DIV/0!</v>
      </c>
      <c r="F425">
        <v>0</v>
      </c>
      <c r="G425">
        <v>0</v>
      </c>
      <c r="H425">
        <v>0</v>
      </c>
      <c r="I425" s="3">
        <f>(USD!I425-(USDJPY!I425*-1))/2</f>
        <v>-8.6904405154330233E-3</v>
      </c>
      <c r="J425">
        <v>0</v>
      </c>
      <c r="K425">
        <v>0</v>
      </c>
      <c r="L425">
        <v>0</v>
      </c>
      <c r="M425" s="3">
        <f>(USD!M425-(USDJPY!M425*-1))/2</f>
        <v>6.5623037588588874E-3</v>
      </c>
      <c r="N425" s="3">
        <f>(USD!N425+USDJPY!N425)/2</f>
        <v>0.54501211088185164</v>
      </c>
      <c r="O425" t="str">
        <f t="shared" si="13"/>
        <v>INSERT INTO jos_sentixdb_calculateddata (datum,code,gruppe,frist,wert,wert2) VALUES ('2008-07-25','EY','I','K',-0.0087,0.5450);</v>
      </c>
      <c r="P425" s="3"/>
    </row>
    <row r="426" spans="1:16" x14ac:dyDescent="0.2">
      <c r="A426" s="2">
        <v>39647</v>
      </c>
      <c r="B426">
        <v>0</v>
      </c>
      <c r="C426">
        <v>0</v>
      </c>
      <c r="D426">
        <v>0</v>
      </c>
      <c r="E426" s="3" t="e">
        <f t="shared" si="14"/>
        <v>#DIV/0!</v>
      </c>
      <c r="F426">
        <v>0</v>
      </c>
      <c r="G426">
        <v>0</v>
      </c>
      <c r="H426">
        <v>0</v>
      </c>
      <c r="I426" s="3">
        <f>(USD!I426-(USDJPY!I426*-1))/2</f>
        <v>2.6781609195402303E-2</v>
      </c>
      <c r="J426">
        <v>0</v>
      </c>
      <c r="K426">
        <v>0</v>
      </c>
      <c r="L426">
        <v>0</v>
      </c>
      <c r="M426" s="3">
        <f>(USD!M426-(USDJPY!M426*-1))/2</f>
        <v>1.3253150057273774E-2</v>
      </c>
      <c r="N426" s="3">
        <f>(USD!N426+USDJPY!N426)/2</f>
        <v>0.49815578465062998</v>
      </c>
      <c r="O426" t="str">
        <f t="shared" si="13"/>
        <v>INSERT INTO jos_sentixdb_calculateddata (datum,code,gruppe,frist,wert,wert2) VALUES ('2008-07-18','EY','I','K',0.0268,0.4982);</v>
      </c>
      <c r="P426" s="3"/>
    </row>
    <row r="427" spans="1:16" x14ac:dyDescent="0.2">
      <c r="A427" s="2">
        <v>39640</v>
      </c>
      <c r="B427">
        <v>0</v>
      </c>
      <c r="C427">
        <v>0</v>
      </c>
      <c r="D427">
        <v>0</v>
      </c>
      <c r="E427" s="3" t="e">
        <f t="shared" si="14"/>
        <v>#DIV/0!</v>
      </c>
      <c r="F427">
        <v>0</v>
      </c>
      <c r="G427">
        <v>0</v>
      </c>
      <c r="H427">
        <v>0</v>
      </c>
      <c r="I427" s="3">
        <f>(USD!I427-(USDJPY!I427*-1))/2</f>
        <v>6.3589743589743578E-2</v>
      </c>
      <c r="J427">
        <v>0</v>
      </c>
      <c r="K427">
        <v>0</v>
      </c>
      <c r="L427">
        <v>0</v>
      </c>
      <c r="M427" s="3">
        <f>(USD!M427-(USDJPY!M427*-1))/2</f>
        <v>8.2322274881516597E-2</v>
      </c>
      <c r="N427" s="3">
        <f>(USD!N427+USDJPY!N427)/2</f>
        <v>0.5024486571879937</v>
      </c>
      <c r="O427" t="str">
        <f t="shared" si="13"/>
        <v>INSERT INTO jos_sentixdb_calculateddata (datum,code,gruppe,frist,wert,wert2) VALUES ('2008-07-11','EY','I','K',0.0636,0.5024);</v>
      </c>
      <c r="P427" s="3"/>
    </row>
    <row r="428" spans="1:16" x14ac:dyDescent="0.2">
      <c r="A428" s="2">
        <v>39633</v>
      </c>
      <c r="B428">
        <v>0</v>
      </c>
      <c r="C428">
        <v>0</v>
      </c>
      <c r="D428">
        <v>0</v>
      </c>
      <c r="E428" s="3" t="e">
        <f t="shared" si="14"/>
        <v>#DIV/0!</v>
      </c>
      <c r="F428">
        <v>0</v>
      </c>
      <c r="G428">
        <v>0</v>
      </c>
      <c r="H428">
        <v>0</v>
      </c>
      <c r="I428" s="3">
        <f>(USD!I428-(USDJPY!I428*-1))/2</f>
        <v>-3.5332889691669048E-2</v>
      </c>
      <c r="J428">
        <v>0</v>
      </c>
      <c r="K428">
        <v>0</v>
      </c>
      <c r="L428">
        <v>0</v>
      </c>
      <c r="M428" s="3">
        <f>(USD!M428-(USDJPY!M428*-1))/2</f>
        <v>4.6058014728296612E-2</v>
      </c>
      <c r="N428" s="3">
        <f>(USD!N428+USDJPY!N428)/2</f>
        <v>0.45047650371416192</v>
      </c>
      <c r="O428" t="str">
        <f t="shared" si="13"/>
        <v>INSERT INTO jos_sentixdb_calculateddata (datum,code,gruppe,frist,wert,wert2) VALUES ('2008-07-04','EY','I','K',-0.0353,0.4505);</v>
      </c>
      <c r="P428" s="3"/>
    </row>
    <row r="429" spans="1:16" x14ac:dyDescent="0.2">
      <c r="A429" s="2">
        <v>39626</v>
      </c>
      <c r="B429">
        <v>0</v>
      </c>
      <c r="C429">
        <v>0</v>
      </c>
      <c r="D429">
        <v>0</v>
      </c>
      <c r="E429" s="3" t="e">
        <f t="shared" si="14"/>
        <v>#DIV/0!</v>
      </c>
      <c r="F429">
        <v>0</v>
      </c>
      <c r="G429">
        <v>0</v>
      </c>
      <c r="H429">
        <v>0</v>
      </c>
      <c r="I429" s="3">
        <f>(USD!I429-(USDJPY!I429*-1))/2</f>
        <v>6.7364492048036351E-2</v>
      </c>
      <c r="J429">
        <v>0</v>
      </c>
      <c r="K429">
        <v>0</v>
      </c>
      <c r="L429">
        <v>0</v>
      </c>
      <c r="M429" s="3">
        <f>(USD!M429-(USDJPY!M429*-1))/2</f>
        <v>8.4758809442353755E-2</v>
      </c>
      <c r="N429" s="3">
        <f>(USD!N429+USDJPY!N429)/2</f>
        <v>0.45527670527670527</v>
      </c>
      <c r="O429" t="str">
        <f t="shared" si="13"/>
        <v>INSERT INTO jos_sentixdb_calculateddata (datum,code,gruppe,frist,wert,wert2) VALUES ('2008-06-27','EY','I','K',0.0674,0.4553);</v>
      </c>
      <c r="P429" s="3"/>
    </row>
    <row r="430" spans="1:16" x14ac:dyDescent="0.2">
      <c r="A430" s="2">
        <v>39619</v>
      </c>
      <c r="B430">
        <v>0</v>
      </c>
      <c r="C430">
        <v>0</v>
      </c>
      <c r="D430">
        <v>0</v>
      </c>
      <c r="E430" s="3" t="e">
        <f t="shared" si="14"/>
        <v>#DIV/0!</v>
      </c>
      <c r="F430">
        <v>0</v>
      </c>
      <c r="G430">
        <v>0</v>
      </c>
      <c r="H430">
        <v>0</v>
      </c>
      <c r="I430" s="3">
        <f>(USD!I430-(USDJPY!I430*-1))/2</f>
        <v>3.4523809523809533E-2</v>
      </c>
      <c r="J430">
        <v>0</v>
      </c>
      <c r="K430">
        <v>0</v>
      </c>
      <c r="L430">
        <v>0</v>
      </c>
      <c r="M430" s="3">
        <f>(USD!M430-(USDJPY!M430*-1))/2</f>
        <v>2.583333333333334E-2</v>
      </c>
      <c r="N430" s="3">
        <f>(USD!N430+USDJPY!N430)/2</f>
        <v>0.5132051282051282</v>
      </c>
      <c r="O430" t="str">
        <f t="shared" si="13"/>
        <v>INSERT INTO jos_sentixdb_calculateddata (datum,code,gruppe,frist,wert,wert2) VALUES ('2008-06-20','EY','I','K',0.0345,0.5132);</v>
      </c>
      <c r="P430" s="3"/>
    </row>
    <row r="431" spans="1:16" x14ac:dyDescent="0.2">
      <c r="A431" s="2">
        <v>39612</v>
      </c>
      <c r="B431">
        <v>0</v>
      </c>
      <c r="C431">
        <v>0</v>
      </c>
      <c r="D431">
        <v>0</v>
      </c>
      <c r="E431" s="3" t="e">
        <f t="shared" si="14"/>
        <v>#DIV/0!</v>
      </c>
      <c r="F431">
        <v>0</v>
      </c>
      <c r="G431">
        <v>0</v>
      </c>
      <c r="H431">
        <v>0</v>
      </c>
      <c r="I431" s="3">
        <f>(USD!I431-(USDJPY!I431*-1))/2</f>
        <v>-4.6895871763882699E-2</v>
      </c>
      <c r="J431">
        <v>0</v>
      </c>
      <c r="K431">
        <v>0</v>
      </c>
      <c r="L431">
        <v>0</v>
      </c>
      <c r="M431" s="3">
        <f>(USD!M431-(USDJPY!M431*-1))/2</f>
        <v>-5.0632911392405056E-3</v>
      </c>
      <c r="N431" s="3">
        <f>(USD!N431+USDJPY!N431)/2</f>
        <v>0.48734177215189872</v>
      </c>
      <c r="O431" t="str">
        <f t="shared" si="13"/>
        <v>INSERT INTO jos_sentixdb_calculateddata (datum,code,gruppe,frist,wert,wert2) VALUES ('2008-06-13','EY','I','K',-0.0469,0.4873);</v>
      </c>
      <c r="P431" s="3"/>
    </row>
    <row r="432" spans="1:16" x14ac:dyDescent="0.2">
      <c r="A432" s="2">
        <v>39605</v>
      </c>
      <c r="B432">
        <v>0</v>
      </c>
      <c r="C432">
        <v>0</v>
      </c>
      <c r="D432">
        <v>0</v>
      </c>
      <c r="E432" s="3" t="e">
        <f t="shared" si="14"/>
        <v>#DIV/0!</v>
      </c>
      <c r="F432">
        <v>0</v>
      </c>
      <c r="G432">
        <v>0</v>
      </c>
      <c r="H432">
        <v>0</v>
      </c>
      <c r="I432" s="3">
        <f>(USD!I432-(USDJPY!I432*-1))/2</f>
        <v>0.13471745802491425</v>
      </c>
      <c r="J432">
        <v>0</v>
      </c>
      <c r="K432">
        <v>0</v>
      </c>
      <c r="L432">
        <v>0</v>
      </c>
      <c r="M432" s="3">
        <f>(USD!M432-(USDJPY!M432*-1))/2</f>
        <v>0.11126729628816165</v>
      </c>
      <c r="N432" s="3">
        <f>(USD!N432+USDJPY!N432)/2</f>
        <v>0.49088513068306611</v>
      </c>
      <c r="O432" t="str">
        <f t="shared" si="13"/>
        <v>INSERT INTO jos_sentixdb_calculateddata (datum,code,gruppe,frist,wert,wert2) VALUES ('2008-06-06','EY','I','K',0.1347,0.4909);</v>
      </c>
      <c r="P432" s="3"/>
    </row>
    <row r="433" spans="1:16" x14ac:dyDescent="0.2">
      <c r="A433" s="2">
        <v>39598</v>
      </c>
      <c r="B433">
        <v>0</v>
      </c>
      <c r="C433">
        <v>0</v>
      </c>
      <c r="D433">
        <v>0</v>
      </c>
      <c r="E433" s="3" t="e">
        <f t="shared" si="14"/>
        <v>#DIV/0!</v>
      </c>
      <c r="F433">
        <v>0</v>
      </c>
      <c r="G433">
        <v>0</v>
      </c>
      <c r="H433">
        <v>0</v>
      </c>
      <c r="I433" s="3">
        <f>(USD!I433-(USDJPY!I433*-1))/2</f>
        <v>-5.7927786499215067E-2</v>
      </c>
      <c r="J433">
        <v>0</v>
      </c>
      <c r="K433">
        <v>0</v>
      </c>
      <c r="L433">
        <v>0</v>
      </c>
      <c r="M433" s="3">
        <f>(USD!M433-(USDJPY!M433*-1))/2</f>
        <v>-6.2667491238919806E-2</v>
      </c>
      <c r="N433" s="3">
        <f>(USD!N433+USDJPY!N433)/2</f>
        <v>0.50724077509791798</v>
      </c>
      <c r="O433" t="str">
        <f t="shared" si="13"/>
        <v>INSERT INTO jos_sentixdb_calculateddata (datum,code,gruppe,frist,wert,wert2) VALUES ('2008-05-30','EY','I','K',-0.0579,0.5072);</v>
      </c>
      <c r="P433" s="3"/>
    </row>
    <row r="434" spans="1:16" x14ac:dyDescent="0.2">
      <c r="A434" s="2">
        <v>39591</v>
      </c>
      <c r="B434">
        <v>0</v>
      </c>
      <c r="C434">
        <v>0</v>
      </c>
      <c r="D434">
        <v>0</v>
      </c>
      <c r="E434" s="3" t="e">
        <f t="shared" si="14"/>
        <v>#DIV/0!</v>
      </c>
      <c r="F434">
        <v>0</v>
      </c>
      <c r="G434">
        <v>0</v>
      </c>
      <c r="H434">
        <v>0</v>
      </c>
      <c r="I434" s="3">
        <f>(USD!I434-(USDJPY!I434*-1))/2</f>
        <v>-4.5272435897435889E-2</v>
      </c>
      <c r="J434">
        <v>0</v>
      </c>
      <c r="K434">
        <v>0</v>
      </c>
      <c r="L434">
        <v>0</v>
      </c>
      <c r="M434" s="3">
        <f>(USD!M434-(USDJPY!M434*-1))/2</f>
        <v>9.0904435112160176E-4</v>
      </c>
      <c r="N434" s="3">
        <f>(USD!N434+USDJPY!N434)/2</f>
        <v>0.46184147632216876</v>
      </c>
      <c r="O434" t="str">
        <f t="shared" si="13"/>
        <v>INSERT INTO jos_sentixdb_calculateddata (datum,code,gruppe,frist,wert,wert2) VALUES ('2008-05-23','EY','I','K',-0.0453,0.4618);</v>
      </c>
      <c r="P434" s="3"/>
    </row>
    <row r="435" spans="1:16" x14ac:dyDescent="0.2">
      <c r="A435" s="2">
        <v>39584</v>
      </c>
      <c r="B435">
        <v>0</v>
      </c>
      <c r="C435">
        <v>0</v>
      </c>
      <c r="D435">
        <v>0</v>
      </c>
      <c r="E435" s="3" t="e">
        <f t="shared" si="14"/>
        <v>#DIV/0!</v>
      </c>
      <c r="F435">
        <v>0</v>
      </c>
      <c r="G435">
        <v>0</v>
      </c>
      <c r="H435">
        <v>0</v>
      </c>
      <c r="I435" s="3">
        <f>(USD!I435-(USDJPY!I435*-1))/2</f>
        <v>8.1797779352704922E-3</v>
      </c>
      <c r="J435">
        <v>0</v>
      </c>
      <c r="K435">
        <v>0</v>
      </c>
      <c r="L435">
        <v>0</v>
      </c>
      <c r="M435" s="3">
        <f>(USD!M435-(USDJPY!M435*-1))/2</f>
        <v>-9.7788925217599035E-3</v>
      </c>
      <c r="N435" s="3">
        <f>(USD!N435+USDJPY!N435)/2</f>
        <v>0.51333960376823273</v>
      </c>
      <c r="O435" t="str">
        <f t="shared" si="13"/>
        <v>INSERT INTO jos_sentixdb_calculateddata (datum,code,gruppe,frist,wert,wert2) VALUES ('2008-05-16','EY','I','K',0.0082,0.5133);</v>
      </c>
      <c r="P435" s="3"/>
    </row>
    <row r="436" spans="1:16" x14ac:dyDescent="0.2">
      <c r="A436" s="2">
        <v>39577</v>
      </c>
      <c r="B436">
        <v>0</v>
      </c>
      <c r="C436">
        <v>0</v>
      </c>
      <c r="D436">
        <v>0</v>
      </c>
      <c r="E436" s="3" t="e">
        <f t="shared" si="14"/>
        <v>#DIV/0!</v>
      </c>
      <c r="F436">
        <v>0</v>
      </c>
      <c r="G436">
        <v>0</v>
      </c>
      <c r="H436">
        <v>0</v>
      </c>
      <c r="I436" s="3">
        <f>(USD!I436-(USDJPY!I436*-1))/2</f>
        <v>-0.11898839137645109</v>
      </c>
      <c r="J436">
        <v>0</v>
      </c>
      <c r="K436">
        <v>0</v>
      </c>
      <c r="L436">
        <v>0</v>
      </c>
      <c r="M436" s="3">
        <f>(USD!M436-(USDJPY!M436*-1))/2</f>
        <v>-0.12519025875190259</v>
      </c>
      <c r="N436" s="3">
        <f>(USD!N436+USDJPY!N436)/2</f>
        <v>0.43265608904878311</v>
      </c>
      <c r="O436" t="str">
        <f t="shared" si="13"/>
        <v>INSERT INTO jos_sentixdb_calculateddata (datum,code,gruppe,frist,wert,wert2) VALUES ('2008-05-09','EY','I','K',-0.1190,0.4327);</v>
      </c>
      <c r="P436" s="3"/>
    </row>
    <row r="437" spans="1:16" x14ac:dyDescent="0.2">
      <c r="A437" s="2">
        <v>39570</v>
      </c>
      <c r="B437">
        <v>0</v>
      </c>
      <c r="C437">
        <v>0</v>
      </c>
      <c r="D437">
        <v>0</v>
      </c>
      <c r="E437" s="3" t="e">
        <f t="shared" si="14"/>
        <v>#DIV/0!</v>
      </c>
      <c r="F437">
        <v>0</v>
      </c>
      <c r="G437">
        <v>0</v>
      </c>
      <c r="H437">
        <v>0</v>
      </c>
      <c r="I437" s="3">
        <f>(USD!I437-(USDJPY!I437*-1))/2</f>
        <v>-0.12712574348663819</v>
      </c>
      <c r="J437">
        <v>0</v>
      </c>
      <c r="K437">
        <v>0</v>
      </c>
      <c r="L437">
        <v>0</v>
      </c>
      <c r="M437" s="3">
        <f>(USD!M437-(USDJPY!M437*-1))/2</f>
        <v>-9.5561594202898559E-2</v>
      </c>
      <c r="N437" s="3">
        <f>(USD!N437+USDJPY!N437)/2</f>
        <v>0.39311594202898548</v>
      </c>
      <c r="O437" t="str">
        <f t="shared" si="13"/>
        <v>INSERT INTO jos_sentixdb_calculateddata (datum,code,gruppe,frist,wert,wert2) VALUES ('2008-05-02','EY','I','K',-0.1271,0.3931);</v>
      </c>
      <c r="P437" s="3"/>
    </row>
    <row r="438" spans="1:16" x14ac:dyDescent="0.2">
      <c r="A438" s="2">
        <v>39563</v>
      </c>
      <c r="B438">
        <v>0</v>
      </c>
      <c r="C438">
        <v>0</v>
      </c>
      <c r="D438">
        <v>0</v>
      </c>
      <c r="E438" s="3" t="e">
        <f t="shared" si="14"/>
        <v>#DIV/0!</v>
      </c>
      <c r="F438">
        <v>0</v>
      </c>
      <c r="G438">
        <v>0</v>
      </c>
      <c r="H438">
        <v>0</v>
      </c>
      <c r="I438" s="3">
        <f>(USD!I438-(USDJPY!I438*-1))/2</f>
        <v>-0.12900246305418719</v>
      </c>
      <c r="J438">
        <v>0</v>
      </c>
      <c r="K438">
        <v>0</v>
      </c>
      <c r="L438">
        <v>0</v>
      </c>
      <c r="M438" s="3">
        <f>(USD!M438-(USDJPY!M438*-1))/2</f>
        <v>-8.3022388059701496E-2</v>
      </c>
      <c r="N438" s="3">
        <f>(USD!N438+USDJPY!N438)/2</f>
        <v>0.44580223880597014</v>
      </c>
      <c r="O438" t="str">
        <f t="shared" si="13"/>
        <v>INSERT INTO jos_sentixdb_calculateddata (datum,code,gruppe,frist,wert,wert2) VALUES ('2008-04-25','EY','I','K',-0.1290,0.4458);</v>
      </c>
      <c r="P438" s="3"/>
    </row>
    <row r="439" spans="1:16" x14ac:dyDescent="0.2">
      <c r="A439" s="2">
        <v>39556</v>
      </c>
      <c r="B439">
        <v>0</v>
      </c>
      <c r="C439">
        <v>0</v>
      </c>
      <c r="D439">
        <v>0</v>
      </c>
      <c r="E439" s="3" t="e">
        <f t="shared" si="14"/>
        <v>#DIV/0!</v>
      </c>
      <c r="F439">
        <v>0</v>
      </c>
      <c r="G439">
        <v>0</v>
      </c>
      <c r="H439">
        <v>0</v>
      </c>
      <c r="I439" s="3">
        <f>(USD!I439-(USDJPY!I439*-1))/2</f>
        <v>3.1575872644953998E-2</v>
      </c>
      <c r="J439">
        <v>0</v>
      </c>
      <c r="K439">
        <v>0</v>
      </c>
      <c r="L439">
        <v>0</v>
      </c>
      <c r="M439" s="3">
        <f>(USD!M439-(USDJPY!M439*-1))/2</f>
        <v>8.2337143894030115E-2</v>
      </c>
      <c r="N439" s="3">
        <f>(USD!N439+USDJPY!N439)/2</f>
        <v>0.3899691526038831</v>
      </c>
      <c r="O439" t="str">
        <f t="shared" si="13"/>
        <v>INSERT INTO jos_sentixdb_calculateddata (datum,code,gruppe,frist,wert,wert2) VALUES ('2008-04-18','EY','I','K',0.0316,0.3900);</v>
      </c>
      <c r="P439" s="3"/>
    </row>
    <row r="440" spans="1:16" x14ac:dyDescent="0.2">
      <c r="A440" s="2">
        <v>39549</v>
      </c>
      <c r="B440">
        <v>0</v>
      </c>
      <c r="C440">
        <v>0</v>
      </c>
      <c r="D440">
        <v>0</v>
      </c>
      <c r="E440" s="3" t="e">
        <f t="shared" si="14"/>
        <v>#DIV/0!</v>
      </c>
      <c r="F440">
        <v>0</v>
      </c>
      <c r="G440">
        <v>0</v>
      </c>
      <c r="H440">
        <v>0</v>
      </c>
      <c r="I440" s="3">
        <f>(USD!I440-(USDJPY!I440*-1))/2</f>
        <v>3.4453045129253679E-2</v>
      </c>
      <c r="J440">
        <v>0</v>
      </c>
      <c r="K440">
        <v>0</v>
      </c>
      <c r="L440">
        <v>0</v>
      </c>
      <c r="M440" s="3">
        <f>(USD!M440-(USDJPY!M440*-1))/2</f>
        <v>6.5715284758949249E-2</v>
      </c>
      <c r="N440" s="3">
        <f>(USD!N440+USDJPY!N440)/2</f>
        <v>0.3920625901481708</v>
      </c>
      <c r="O440" t="str">
        <f t="shared" si="13"/>
        <v>INSERT INTO jos_sentixdb_calculateddata (datum,code,gruppe,frist,wert,wert2) VALUES ('2008-04-11','EY','I','K',0.0345,0.3921);</v>
      </c>
      <c r="P440" s="3"/>
    </row>
    <row r="441" spans="1:16" x14ac:dyDescent="0.2">
      <c r="A441" s="2">
        <v>39542</v>
      </c>
      <c r="B441">
        <v>0</v>
      </c>
      <c r="C441">
        <v>0</v>
      </c>
      <c r="D441">
        <v>0</v>
      </c>
      <c r="E441" s="3" t="e">
        <f t="shared" si="14"/>
        <v>#DIV/0!</v>
      </c>
      <c r="F441">
        <v>0</v>
      </c>
      <c r="G441">
        <v>0</v>
      </c>
      <c r="H441">
        <v>0</v>
      </c>
      <c r="I441" s="3">
        <f>(USD!I441-(USDJPY!I441*-1))/2</f>
        <v>6.9715560513106123E-4</v>
      </c>
      <c r="J441">
        <v>0</v>
      </c>
      <c r="K441">
        <v>0</v>
      </c>
      <c r="L441">
        <v>0</v>
      </c>
      <c r="M441" s="3">
        <f>(USD!M441-(USDJPY!M441*-1))/2</f>
        <v>-3.0674846625766833E-3</v>
      </c>
      <c r="N441" s="3">
        <f>(USD!N441+USDJPY!N441)/2</f>
        <v>0.46564417177914108</v>
      </c>
      <c r="O441" t="str">
        <f t="shared" si="13"/>
        <v>INSERT INTO jos_sentixdb_calculateddata (datum,code,gruppe,frist,wert,wert2) VALUES ('2008-04-04','EY','I','K',0.0007,0.4656);</v>
      </c>
      <c r="P441" s="3"/>
    </row>
    <row r="442" spans="1:16" x14ac:dyDescent="0.2">
      <c r="A442" s="2">
        <v>39535</v>
      </c>
      <c r="B442">
        <v>0</v>
      </c>
      <c r="C442">
        <v>0</v>
      </c>
      <c r="D442">
        <v>0</v>
      </c>
      <c r="E442" s="3" t="e">
        <f t="shared" si="14"/>
        <v>#DIV/0!</v>
      </c>
      <c r="F442">
        <v>0</v>
      </c>
      <c r="G442">
        <v>0</v>
      </c>
      <c r="H442">
        <v>0</v>
      </c>
      <c r="I442" s="3">
        <f>(USD!I442-(USDJPY!I442*-1))/2</f>
        <v>-4.33521455370936E-3</v>
      </c>
      <c r="J442">
        <v>0</v>
      </c>
      <c r="K442">
        <v>0</v>
      </c>
      <c r="L442">
        <v>0</v>
      </c>
      <c r="M442" s="3">
        <f>(USD!M442-(USDJPY!M442*-1))/2</f>
        <v>1.926948406629421E-2</v>
      </c>
      <c r="N442" s="3">
        <f>(USD!N442+USDJPY!N442)/2</f>
        <v>0.47565857236493025</v>
      </c>
      <c r="O442" t="str">
        <f t="shared" si="13"/>
        <v>INSERT INTO jos_sentixdb_calculateddata (datum,code,gruppe,frist,wert,wert2) VALUES ('2008-03-28','EY','I','K',-0.0043,0.4757);</v>
      </c>
      <c r="P442" s="3"/>
    </row>
    <row r="443" spans="1:16" x14ac:dyDescent="0.2">
      <c r="A443" s="2">
        <v>39528</v>
      </c>
      <c r="B443">
        <v>0</v>
      </c>
      <c r="C443">
        <v>0</v>
      </c>
      <c r="D443">
        <v>0</v>
      </c>
      <c r="E443" s="3" t="e">
        <f t="shared" si="14"/>
        <v>#DIV/0!</v>
      </c>
      <c r="F443">
        <v>0</v>
      </c>
      <c r="G443">
        <v>0</v>
      </c>
      <c r="H443">
        <v>0</v>
      </c>
      <c r="I443" s="3">
        <f>(USD!I443-(USDJPY!I443*-1))/2</f>
        <v>-8.1043781725888331E-2</v>
      </c>
      <c r="J443">
        <v>0</v>
      </c>
      <c r="K443">
        <v>0</v>
      </c>
      <c r="L443">
        <v>0</v>
      </c>
      <c r="M443" s="3">
        <f>(USD!M443-(USDJPY!M443*-1))/2</f>
        <v>-6.3554447852760737E-2</v>
      </c>
      <c r="N443" s="3">
        <f>(USD!N443+USDJPY!N443)/2</f>
        <v>0.40925996932515341</v>
      </c>
      <c r="O443" t="str">
        <f t="shared" si="13"/>
        <v>INSERT INTO jos_sentixdb_calculateddata (datum,code,gruppe,frist,wert,wert2) VALUES ('2008-03-21','EY','I','K',-0.0810,0.4093);</v>
      </c>
      <c r="P443" s="3"/>
    </row>
    <row r="444" spans="1:16" x14ac:dyDescent="0.2">
      <c r="A444" s="2">
        <v>39521</v>
      </c>
      <c r="B444">
        <v>0</v>
      </c>
      <c r="C444">
        <v>0</v>
      </c>
      <c r="D444">
        <v>0</v>
      </c>
      <c r="E444" s="3" t="e">
        <f t="shared" si="14"/>
        <v>#DIV/0!</v>
      </c>
      <c r="F444">
        <v>0</v>
      </c>
      <c r="G444">
        <v>0</v>
      </c>
      <c r="H444">
        <v>0</v>
      </c>
      <c r="I444" s="3">
        <f>(USD!I444-(USDJPY!I444*-1))/2</f>
        <v>1.1906928770780228E-2</v>
      </c>
      <c r="J444">
        <v>0</v>
      </c>
      <c r="K444">
        <v>0</v>
      </c>
      <c r="L444">
        <v>0</v>
      </c>
      <c r="M444" s="3">
        <f>(USD!M444-(USDJPY!M444*-1))/2</f>
        <v>2.0798116397005545E-2</v>
      </c>
      <c r="N444" s="3">
        <f>(USD!N444+USDJPY!N444)/2</f>
        <v>0.33439990340497461</v>
      </c>
      <c r="O444" t="str">
        <f t="shared" si="13"/>
        <v>INSERT INTO jos_sentixdb_calculateddata (datum,code,gruppe,frist,wert,wert2) VALUES ('2008-03-14','EY','I','K',0.0119,0.3344);</v>
      </c>
      <c r="P444" s="3"/>
    </row>
    <row r="445" spans="1:16" x14ac:dyDescent="0.2">
      <c r="A445" s="2">
        <v>39514</v>
      </c>
      <c r="B445">
        <v>0</v>
      </c>
      <c r="C445">
        <v>0</v>
      </c>
      <c r="D445">
        <v>0</v>
      </c>
      <c r="E445" s="3" t="e">
        <f t="shared" si="14"/>
        <v>#DIV/0!</v>
      </c>
      <c r="F445">
        <v>0</v>
      </c>
      <c r="G445">
        <v>0</v>
      </c>
      <c r="H445">
        <v>0</v>
      </c>
      <c r="I445" s="3">
        <f>(USD!I445-(USDJPY!I445*-1))/2</f>
        <v>2.4128503075871527E-2</v>
      </c>
      <c r="J445">
        <v>0</v>
      </c>
      <c r="K445">
        <v>0</v>
      </c>
      <c r="L445">
        <v>0</v>
      </c>
      <c r="M445" s="3">
        <f>(USD!M445-(USDJPY!M445*-1))/2</f>
        <v>3.2483766233766226E-2</v>
      </c>
      <c r="N445" s="3">
        <f>(USD!N445+USDJPY!N445)/2</f>
        <v>0.31431818181818183</v>
      </c>
      <c r="O445" t="str">
        <f t="shared" si="13"/>
        <v>INSERT INTO jos_sentixdb_calculateddata (datum,code,gruppe,frist,wert,wert2) VALUES ('2008-03-07','EY','I','K',0.0241,0.3143);</v>
      </c>
      <c r="P445" s="3"/>
    </row>
    <row r="446" spans="1:16" x14ac:dyDescent="0.2">
      <c r="A446" s="2">
        <v>39507</v>
      </c>
      <c r="B446">
        <v>0</v>
      </c>
      <c r="C446">
        <v>0</v>
      </c>
      <c r="D446">
        <v>0</v>
      </c>
      <c r="E446" s="3" t="e">
        <f t="shared" si="14"/>
        <v>#DIV/0!</v>
      </c>
      <c r="F446">
        <v>0</v>
      </c>
      <c r="G446">
        <v>0</v>
      </c>
      <c r="H446">
        <v>0</v>
      </c>
      <c r="I446" s="3">
        <f>(USD!I446-(USDJPY!I446*-1))/2</f>
        <v>2.2569054569952868E-2</v>
      </c>
      <c r="J446">
        <v>0</v>
      </c>
      <c r="K446">
        <v>0</v>
      </c>
      <c r="L446">
        <v>0</v>
      </c>
      <c r="M446" s="3">
        <f>(USD!M446-(USDJPY!M446*-1))/2</f>
        <v>7.1355414525303168E-2</v>
      </c>
      <c r="N446" s="3">
        <f>(USD!N446+USDJPY!N446)/2</f>
        <v>0.29240814236333373</v>
      </c>
      <c r="O446" t="str">
        <f t="shared" si="13"/>
        <v>INSERT INTO jos_sentixdb_calculateddata (datum,code,gruppe,frist,wert,wert2) VALUES ('2008-02-29','EY','I','K',0.0226,0.2924);</v>
      </c>
      <c r="P446" s="3"/>
    </row>
    <row r="447" spans="1:16" x14ac:dyDescent="0.2">
      <c r="A447" s="2">
        <v>39500</v>
      </c>
      <c r="B447">
        <v>0</v>
      </c>
      <c r="C447">
        <v>0</v>
      </c>
      <c r="D447">
        <v>0</v>
      </c>
      <c r="E447" s="3" t="e">
        <f t="shared" si="14"/>
        <v>#DIV/0!</v>
      </c>
      <c r="F447">
        <v>0</v>
      </c>
      <c r="G447">
        <v>0</v>
      </c>
      <c r="H447">
        <v>0</v>
      </c>
      <c r="I447" s="3">
        <f>(USD!I447-(USDJPY!I447*-1))/2</f>
        <v>1.8028385116992715E-2</v>
      </c>
      <c r="J447">
        <v>0</v>
      </c>
      <c r="K447">
        <v>0</v>
      </c>
      <c r="L447">
        <v>0</v>
      </c>
      <c r="M447" s="3">
        <f>(USD!M447-(USDJPY!M447*-1))/2</f>
        <v>4.7777091694967591E-2</v>
      </c>
      <c r="N447" s="3">
        <f>(USD!N447+USDJPY!N447)/2</f>
        <v>0.480976097235989</v>
      </c>
      <c r="O447" t="str">
        <f t="shared" si="13"/>
        <v>INSERT INTO jos_sentixdb_calculateddata (datum,code,gruppe,frist,wert,wert2) VALUES ('2008-02-22','EY','I','K',0.0180,0.4810);</v>
      </c>
      <c r="P447" s="3"/>
    </row>
    <row r="448" spans="1:16" x14ac:dyDescent="0.2">
      <c r="A448" s="2">
        <v>39493</v>
      </c>
      <c r="B448">
        <v>0</v>
      </c>
      <c r="C448">
        <v>0</v>
      </c>
      <c r="D448">
        <v>0</v>
      </c>
      <c r="E448" s="3" t="e">
        <f t="shared" si="14"/>
        <v>#DIV/0!</v>
      </c>
      <c r="F448">
        <v>0</v>
      </c>
      <c r="G448">
        <v>0</v>
      </c>
      <c r="H448">
        <v>0</v>
      </c>
      <c r="I448" s="3">
        <f>(USD!I448-(USDJPY!I448*-1))/2</f>
        <v>-1.7012195121951221E-2</v>
      </c>
      <c r="J448">
        <v>0</v>
      </c>
      <c r="K448">
        <v>0</v>
      </c>
      <c r="L448">
        <v>0</v>
      </c>
      <c r="M448" s="3">
        <f>(USD!M448-(USDJPY!M448*-1))/2</f>
        <v>-3.1694936238702495E-2</v>
      </c>
      <c r="N448" s="3">
        <f>(USD!N448+USDJPY!N448)/2</f>
        <v>0.5049523337872972</v>
      </c>
      <c r="O448" t="str">
        <f t="shared" si="13"/>
        <v>INSERT INTO jos_sentixdb_calculateddata (datum,code,gruppe,frist,wert,wert2) VALUES ('2008-02-15','EY','I','K',-0.0170,0.5050);</v>
      </c>
      <c r="P448" s="3"/>
    </row>
    <row r="449" spans="1:16" x14ac:dyDescent="0.2">
      <c r="A449" s="2">
        <v>39486</v>
      </c>
      <c r="B449">
        <v>0</v>
      </c>
      <c r="C449">
        <v>0</v>
      </c>
      <c r="D449">
        <v>0</v>
      </c>
      <c r="E449" s="3" t="e">
        <f t="shared" si="14"/>
        <v>#DIV/0!</v>
      </c>
      <c r="F449">
        <v>0</v>
      </c>
      <c r="G449">
        <v>0</v>
      </c>
      <c r="H449">
        <v>0</v>
      </c>
      <c r="I449" s="3">
        <f>(USD!I449-(USDJPY!I449*-1))/2</f>
        <v>-5.5984555984555984E-2</v>
      </c>
      <c r="J449">
        <v>0</v>
      </c>
      <c r="K449">
        <v>0</v>
      </c>
      <c r="L449">
        <v>0</v>
      </c>
      <c r="M449" s="3">
        <f>(USD!M449-(USDJPY!M449*-1))/2</f>
        <v>-4.039605643379228E-2</v>
      </c>
      <c r="N449" s="3">
        <f>(USD!N449+USDJPY!N449)/2</f>
        <v>0.48584905660377359</v>
      </c>
      <c r="O449" t="str">
        <f t="shared" si="13"/>
        <v>INSERT INTO jos_sentixdb_calculateddata (datum,code,gruppe,frist,wert,wert2) VALUES ('2008-02-08','EY','I','K',-0.0560,0.4858);</v>
      </c>
      <c r="P449" s="3"/>
    </row>
    <row r="450" spans="1:16" x14ac:dyDescent="0.2">
      <c r="A450" s="2">
        <v>39479</v>
      </c>
      <c r="B450">
        <v>0</v>
      </c>
      <c r="C450">
        <v>0</v>
      </c>
      <c r="D450">
        <v>0</v>
      </c>
      <c r="E450" s="3" t="e">
        <f t="shared" si="14"/>
        <v>#DIV/0!</v>
      </c>
      <c r="F450">
        <v>0</v>
      </c>
      <c r="G450">
        <v>0</v>
      </c>
      <c r="H450">
        <v>0</v>
      </c>
      <c r="I450" s="3">
        <f>(USD!I450-(USDJPY!I450*-1))/2</f>
        <v>-7.3184152604548747E-3</v>
      </c>
      <c r="J450">
        <v>0</v>
      </c>
      <c r="K450">
        <v>0</v>
      </c>
      <c r="L450">
        <v>0</v>
      </c>
      <c r="M450" s="3">
        <f>(USD!M450-(USDJPY!M450*-1))/2</f>
        <v>1.3415680219591719E-2</v>
      </c>
      <c r="N450" s="3">
        <f>(USD!N450+USDJPY!N450)/2</f>
        <v>0.44660319094184253</v>
      </c>
      <c r="O450" t="str">
        <f t="shared" ref="O450:O513" si="15">"INSERT INTO jos_sentixdb_calculateddata (datum,code,gruppe,frist,wert,wert2) VALUES ('"&amp;TEXT(A450,"JJJJ-MM-TT")&amp;"','EY','I','K',"&amp;TEXT(I450,"0.0000")&amp;","&amp;TEXT(N450,"0.0000")&amp;");"</f>
        <v>INSERT INTO jos_sentixdb_calculateddata (datum,code,gruppe,frist,wert,wert2) VALUES ('2008-02-01','EY','I','K',-0.0073,0.4466);</v>
      </c>
      <c r="P450" s="3"/>
    </row>
    <row r="451" spans="1:16" x14ac:dyDescent="0.2">
      <c r="A451" s="2">
        <v>39472</v>
      </c>
      <c r="B451">
        <v>0</v>
      </c>
      <c r="C451">
        <v>0</v>
      </c>
      <c r="D451">
        <v>0</v>
      </c>
      <c r="E451" s="3" t="e">
        <f t="shared" si="14"/>
        <v>#DIV/0!</v>
      </c>
      <c r="F451">
        <v>0</v>
      </c>
      <c r="G451">
        <v>0</v>
      </c>
      <c r="H451">
        <v>0</v>
      </c>
      <c r="I451" s="3">
        <f>(USD!I451-(USDJPY!I451*-1))/2</f>
        <v>3.5224860065624405E-2</v>
      </c>
      <c r="J451">
        <v>0</v>
      </c>
      <c r="K451">
        <v>0</v>
      </c>
      <c r="L451">
        <v>0</v>
      </c>
      <c r="M451" s="3">
        <f>(USD!M451-(USDJPY!M451*-1))/2</f>
        <v>3.7109185554010798E-2</v>
      </c>
      <c r="N451" s="3">
        <f>(USD!N451+USDJPY!N451)/2</f>
        <v>0.46663325681399337</v>
      </c>
      <c r="O451" t="str">
        <f t="shared" si="15"/>
        <v>INSERT INTO jos_sentixdb_calculateddata (datum,code,gruppe,frist,wert,wert2) VALUES ('2008-01-25','EY','I','K',0.0352,0.4666);</v>
      </c>
      <c r="P451" s="3"/>
    </row>
    <row r="452" spans="1:16" x14ac:dyDescent="0.2">
      <c r="A452" s="2">
        <v>39465</v>
      </c>
      <c r="B452">
        <v>0</v>
      </c>
      <c r="C452">
        <v>0</v>
      </c>
      <c r="D452">
        <v>0</v>
      </c>
      <c r="E452" s="3" t="e">
        <f t="shared" si="14"/>
        <v>#DIV/0!</v>
      </c>
      <c r="F452">
        <v>0</v>
      </c>
      <c r="G452">
        <v>0</v>
      </c>
      <c r="H452">
        <v>0</v>
      </c>
      <c r="I452" s="3">
        <f>(USD!I452-(USDJPY!I452*-1))/2</f>
        <v>-9.2925386715195624E-2</v>
      </c>
      <c r="J452">
        <v>0</v>
      </c>
      <c r="K452">
        <v>0</v>
      </c>
      <c r="L452">
        <v>0</v>
      </c>
      <c r="M452" s="3">
        <f>(USD!M452-(USDJPY!M452*-1))/2</f>
        <v>-8.8828881192834594E-2</v>
      </c>
      <c r="N452" s="3">
        <f>(USD!N452+USDJPY!N452)/2</f>
        <v>0.4211046797930138</v>
      </c>
      <c r="O452" t="str">
        <f t="shared" si="15"/>
        <v>INSERT INTO jos_sentixdb_calculateddata (datum,code,gruppe,frist,wert,wert2) VALUES ('2008-01-18','EY','I','K',-0.0929,0.4211);</v>
      </c>
      <c r="P452" s="3"/>
    </row>
    <row r="453" spans="1:16" x14ac:dyDescent="0.2">
      <c r="A453" s="2">
        <v>39458</v>
      </c>
      <c r="B453">
        <v>0</v>
      </c>
      <c r="C453">
        <v>0</v>
      </c>
      <c r="D453">
        <v>0</v>
      </c>
      <c r="E453" s="3" t="e">
        <f t="shared" si="14"/>
        <v>#DIV/0!</v>
      </c>
      <c r="F453">
        <v>0</v>
      </c>
      <c r="G453">
        <v>0</v>
      </c>
      <c r="H453">
        <v>0</v>
      </c>
      <c r="I453" s="3">
        <f>(USD!I453-(USDJPY!I453*-1))/2</f>
        <v>-1.1825017088174988E-2</v>
      </c>
      <c r="J453">
        <v>0</v>
      </c>
      <c r="K453">
        <v>0</v>
      </c>
      <c r="L453">
        <v>0</v>
      </c>
      <c r="M453" s="3">
        <f>(USD!M453-(USDJPY!M453*-1))/2</f>
        <v>-3.5677622252277219E-2</v>
      </c>
      <c r="N453" s="3">
        <f>(USD!N453+USDJPY!N453)/2</f>
        <v>0.4254835503267122</v>
      </c>
      <c r="O453" t="str">
        <f t="shared" si="15"/>
        <v>INSERT INTO jos_sentixdb_calculateddata (datum,code,gruppe,frist,wert,wert2) VALUES ('2008-01-11','EY','I','K',-0.0118,0.4255);</v>
      </c>
      <c r="P453" s="3"/>
    </row>
    <row r="454" spans="1:16" x14ac:dyDescent="0.2">
      <c r="A454" s="2">
        <v>39451</v>
      </c>
      <c r="B454">
        <v>0</v>
      </c>
      <c r="C454">
        <v>0</v>
      </c>
      <c r="D454">
        <v>0</v>
      </c>
      <c r="E454" s="3" t="e">
        <f t="shared" si="14"/>
        <v>#DIV/0!</v>
      </c>
      <c r="F454">
        <v>0</v>
      </c>
      <c r="G454">
        <v>0</v>
      </c>
      <c r="H454">
        <v>0</v>
      </c>
      <c r="I454" s="3">
        <f>(USD!I454-(USDJPY!I454*-1))/2</f>
        <v>1.0141093474426793E-2</v>
      </c>
      <c r="J454">
        <v>0</v>
      </c>
      <c r="K454">
        <v>0</v>
      </c>
      <c r="L454">
        <v>0</v>
      </c>
      <c r="M454" s="3">
        <f>(USD!M454-(USDJPY!M454*-1))/2</f>
        <v>9.3147989463327752E-3</v>
      </c>
      <c r="N454" s="3">
        <f>(USD!N454+USDJPY!N454)/2</f>
        <v>0.43674823066425467</v>
      </c>
      <c r="O454" t="str">
        <f t="shared" si="15"/>
        <v>INSERT INTO jos_sentixdb_calculateddata (datum,code,gruppe,frist,wert,wert2) VALUES ('2008-01-04','EY','I','K',0.0101,0.4367);</v>
      </c>
      <c r="P454" s="3"/>
    </row>
    <row r="455" spans="1:16" x14ac:dyDescent="0.2">
      <c r="A455" s="2">
        <v>39444</v>
      </c>
      <c r="B455">
        <v>0</v>
      </c>
      <c r="C455">
        <v>0</v>
      </c>
      <c r="D455">
        <v>0</v>
      </c>
      <c r="E455" s="3" t="e">
        <f t="shared" si="14"/>
        <v>#DIV/0!</v>
      </c>
      <c r="F455">
        <v>0</v>
      </c>
      <c r="G455">
        <v>0</v>
      </c>
      <c r="H455">
        <v>0</v>
      </c>
      <c r="I455" s="3">
        <f>(USD!I455-(USDJPY!I455*-1))/2</f>
        <v>-2.5036549707602336E-2</v>
      </c>
      <c r="J455">
        <v>0</v>
      </c>
      <c r="K455">
        <v>0</v>
      </c>
      <c r="L455">
        <v>0</v>
      </c>
      <c r="M455" s="3">
        <f>(USD!M455-(USDJPY!M455*-1))/2</f>
        <v>-3.148044618374464E-2</v>
      </c>
      <c r="N455" s="3">
        <f>(USD!N455+USDJPY!N455)/2</f>
        <v>0.50595000399329126</v>
      </c>
      <c r="O455" t="str">
        <f t="shared" si="15"/>
        <v>INSERT INTO jos_sentixdb_calculateddata (datum,code,gruppe,frist,wert,wert2) VALUES ('2007-12-28','EY','I','K',-0.0250,0.5060);</v>
      </c>
      <c r="P455" s="3"/>
    </row>
    <row r="456" spans="1:16" x14ac:dyDescent="0.2">
      <c r="A456" s="2">
        <v>39437</v>
      </c>
      <c r="B456">
        <v>0</v>
      </c>
      <c r="C456">
        <v>0</v>
      </c>
      <c r="D456">
        <v>0</v>
      </c>
      <c r="E456" s="3" t="e">
        <f t="shared" si="14"/>
        <v>#DIV/0!</v>
      </c>
      <c r="F456">
        <v>0</v>
      </c>
      <c r="G456">
        <v>0</v>
      </c>
      <c r="H456">
        <v>0</v>
      </c>
      <c r="I456" s="3">
        <f>(USD!I456-(USDJPY!I456*-1))/2</f>
        <v>-7.5324554030073793E-2</v>
      </c>
      <c r="J456">
        <v>0</v>
      </c>
      <c r="K456">
        <v>0</v>
      </c>
      <c r="L456">
        <v>0</v>
      </c>
      <c r="M456" s="3">
        <f>(USD!M456-(USDJPY!M456*-1))/2</f>
        <v>-0.10436755530346001</v>
      </c>
      <c r="N456" s="3">
        <f>(USD!N456+USDJPY!N456)/2</f>
        <v>0.50378143316316881</v>
      </c>
      <c r="O456" t="str">
        <f t="shared" si="15"/>
        <v>INSERT INTO jos_sentixdb_calculateddata (datum,code,gruppe,frist,wert,wert2) VALUES ('2007-12-21','EY','I','K',-0.0753,0.5038);</v>
      </c>
      <c r="P456" s="3"/>
    </row>
    <row r="457" spans="1:16" x14ac:dyDescent="0.2">
      <c r="A457" s="2">
        <v>39430</v>
      </c>
      <c r="B457">
        <v>0</v>
      </c>
      <c r="C457">
        <v>0</v>
      </c>
      <c r="D457">
        <v>0</v>
      </c>
      <c r="E457" s="3" t="e">
        <f t="shared" si="14"/>
        <v>#DIV/0!</v>
      </c>
      <c r="F457">
        <v>0</v>
      </c>
      <c r="G457">
        <v>0</v>
      </c>
      <c r="H457">
        <v>0</v>
      </c>
      <c r="I457" s="3">
        <f>(USD!I457-(USDJPY!I457*-1))/2</f>
        <v>-6.1068865345181134E-2</v>
      </c>
      <c r="J457">
        <v>0</v>
      </c>
      <c r="K457">
        <v>0</v>
      </c>
      <c r="L457">
        <v>0</v>
      </c>
      <c r="M457" s="3">
        <f>(USD!M457-(USDJPY!M457*-1))/2</f>
        <v>-9.3359198251711226E-2</v>
      </c>
      <c r="N457" s="3">
        <f>(USD!N457+USDJPY!N457)/2</f>
        <v>0.49187469313488585</v>
      </c>
      <c r="O457" t="str">
        <f t="shared" si="15"/>
        <v>INSERT INTO jos_sentixdb_calculateddata (datum,code,gruppe,frist,wert,wert2) VALUES ('2007-12-14','EY','I','K',-0.0611,0.4919);</v>
      </c>
      <c r="P457" s="3"/>
    </row>
    <row r="458" spans="1:16" x14ac:dyDescent="0.2">
      <c r="A458" s="2">
        <v>39423</v>
      </c>
      <c r="B458">
        <v>0</v>
      </c>
      <c r="C458">
        <v>0</v>
      </c>
      <c r="D458">
        <v>0</v>
      </c>
      <c r="E458" s="3" t="e">
        <f t="shared" si="14"/>
        <v>#DIV/0!</v>
      </c>
      <c r="F458">
        <v>0</v>
      </c>
      <c r="G458">
        <v>0</v>
      </c>
      <c r="H458">
        <v>0</v>
      </c>
      <c r="I458" s="3">
        <f>(USD!I458-(USDJPY!I458*-1))/2</f>
        <v>-6.3383549907182646E-2</v>
      </c>
      <c r="J458">
        <v>0</v>
      </c>
      <c r="K458">
        <v>0</v>
      </c>
      <c r="L458">
        <v>0</v>
      </c>
      <c r="M458" s="3">
        <f>(USD!M458-(USDJPY!M458*-1))/2</f>
        <v>-6.8056477452450609E-2</v>
      </c>
      <c r="N458" s="3">
        <f>(USD!N458+USDJPY!N458)/2</f>
        <v>0.48885119354918016</v>
      </c>
      <c r="O458" t="str">
        <f t="shared" si="15"/>
        <v>INSERT INTO jos_sentixdb_calculateddata (datum,code,gruppe,frist,wert,wert2) VALUES ('2007-12-07','EY','I','K',-0.0634,0.4889);</v>
      </c>
      <c r="P458" s="3"/>
    </row>
    <row r="459" spans="1:16" x14ac:dyDescent="0.2">
      <c r="A459" s="2">
        <v>39416</v>
      </c>
      <c r="B459">
        <v>0</v>
      </c>
      <c r="C459">
        <v>0</v>
      </c>
      <c r="D459">
        <v>0</v>
      </c>
      <c r="E459" s="3" t="e">
        <f t="shared" si="14"/>
        <v>#DIV/0!</v>
      </c>
      <c r="F459">
        <v>0</v>
      </c>
      <c r="G459">
        <v>0</v>
      </c>
      <c r="H459">
        <v>0</v>
      </c>
      <c r="I459" s="3">
        <f>(USD!I459-(USDJPY!I459*-1))/2</f>
        <v>-8.3923234229982685E-2</v>
      </c>
      <c r="J459">
        <v>0</v>
      </c>
      <c r="K459">
        <v>0</v>
      </c>
      <c r="L459">
        <v>0</v>
      </c>
      <c r="M459" s="3">
        <f>(USD!M459-(USDJPY!M459*-1))/2</f>
        <v>-5.7692585947447618E-2</v>
      </c>
      <c r="N459" s="3">
        <f>(USD!N459+USDJPY!N459)/2</f>
        <v>0.41908424007408263</v>
      </c>
      <c r="O459" t="str">
        <f t="shared" si="15"/>
        <v>INSERT INTO jos_sentixdb_calculateddata (datum,code,gruppe,frist,wert,wert2) VALUES ('2007-11-30','EY','I','K',-0.0839,0.4191);</v>
      </c>
      <c r="P459" s="3"/>
    </row>
    <row r="460" spans="1:16" x14ac:dyDescent="0.2">
      <c r="A460" s="2">
        <v>39409</v>
      </c>
      <c r="B460">
        <v>0</v>
      </c>
      <c r="C460">
        <v>0</v>
      </c>
      <c r="D460">
        <v>0</v>
      </c>
      <c r="E460" s="3" t="e">
        <f t="shared" si="14"/>
        <v>#DIV/0!</v>
      </c>
      <c r="F460">
        <v>0</v>
      </c>
      <c r="G460">
        <v>0</v>
      </c>
      <c r="H460">
        <v>0</v>
      </c>
      <c r="I460" s="3">
        <f>(USD!I460-(USDJPY!I460*-1))/2</f>
        <v>-6.002835126490258E-2</v>
      </c>
      <c r="J460">
        <v>0</v>
      </c>
      <c r="K460">
        <v>0</v>
      </c>
      <c r="L460">
        <v>0</v>
      </c>
      <c r="M460" s="3">
        <f>(USD!M460-(USDJPY!M460*-1))/2</f>
        <v>-2.1122331021351831E-2</v>
      </c>
      <c r="N460" s="3">
        <f>(USD!N460+USDJPY!N460)/2</f>
        <v>0.34330375356997145</v>
      </c>
      <c r="O460" t="str">
        <f t="shared" si="15"/>
        <v>INSERT INTO jos_sentixdb_calculateddata (datum,code,gruppe,frist,wert,wert2) VALUES ('2007-11-23','EY','I','K',-0.0600,0.3433);</v>
      </c>
      <c r="P460" s="3"/>
    </row>
    <row r="461" spans="1:16" x14ac:dyDescent="0.2">
      <c r="A461" s="2">
        <v>39402</v>
      </c>
      <c r="B461">
        <v>0</v>
      </c>
      <c r="C461">
        <v>0</v>
      </c>
      <c r="D461">
        <v>0</v>
      </c>
      <c r="E461" s="3" t="e">
        <f t="shared" si="14"/>
        <v>#DIV/0!</v>
      </c>
      <c r="F461">
        <v>0</v>
      </c>
      <c r="G461">
        <v>0</v>
      </c>
      <c r="H461">
        <v>0</v>
      </c>
      <c r="I461" s="3">
        <f>(USD!I461-(USDJPY!I461*-1))/2</f>
        <v>-8.327861317223717E-2</v>
      </c>
      <c r="J461">
        <v>0</v>
      </c>
      <c r="K461">
        <v>0</v>
      </c>
      <c r="L461">
        <v>0</v>
      </c>
      <c r="M461" s="3">
        <f>(USD!M461-(USDJPY!M461*-1))/2</f>
        <v>-8.143767060964513E-2</v>
      </c>
      <c r="N461" s="3">
        <f>(USD!N461+USDJPY!N461)/2</f>
        <v>0.40471045105940467</v>
      </c>
      <c r="O461" t="str">
        <f t="shared" si="15"/>
        <v>INSERT INTO jos_sentixdb_calculateddata (datum,code,gruppe,frist,wert,wert2) VALUES ('2007-11-16','EY','I','K',-0.0833,0.4047);</v>
      </c>
      <c r="P461" s="3"/>
    </row>
    <row r="462" spans="1:16" x14ac:dyDescent="0.2">
      <c r="A462" s="2">
        <v>39395</v>
      </c>
      <c r="B462">
        <v>0</v>
      </c>
      <c r="C462">
        <v>0</v>
      </c>
      <c r="D462">
        <v>0</v>
      </c>
      <c r="E462" s="3" t="e">
        <f t="shared" si="14"/>
        <v>#DIV/0!</v>
      </c>
      <c r="F462">
        <v>0</v>
      </c>
      <c r="G462">
        <v>0</v>
      </c>
      <c r="H462">
        <v>0</v>
      </c>
      <c r="I462" s="3">
        <f>(USD!I462-(USDJPY!I462*-1))/2</f>
        <v>-7.2908956328645441E-2</v>
      </c>
      <c r="J462">
        <v>0</v>
      </c>
      <c r="K462">
        <v>0</v>
      </c>
      <c r="L462">
        <v>0</v>
      </c>
      <c r="M462" s="3">
        <f>(USD!M462-(USDJPY!M462*-1))/2</f>
        <v>1.7472388194821664E-2</v>
      </c>
      <c r="N462" s="3">
        <f>(USD!N462+USDJPY!N462)/2</f>
        <v>0.35719223742037431</v>
      </c>
      <c r="O462" t="str">
        <f t="shared" si="15"/>
        <v>INSERT INTO jos_sentixdb_calculateddata (datum,code,gruppe,frist,wert,wert2) VALUES ('2007-11-09','EY','I','K',-0.0729,0.3572);</v>
      </c>
      <c r="P462" s="3"/>
    </row>
    <row r="463" spans="1:16" x14ac:dyDescent="0.2">
      <c r="A463" s="2">
        <v>39388</v>
      </c>
      <c r="B463">
        <v>0</v>
      </c>
      <c r="C463">
        <v>0</v>
      </c>
      <c r="D463">
        <v>0</v>
      </c>
      <c r="E463" s="3" t="e">
        <f t="shared" si="14"/>
        <v>#DIV/0!</v>
      </c>
      <c r="F463">
        <v>0</v>
      </c>
      <c r="G463">
        <v>0</v>
      </c>
      <c r="H463">
        <v>0</v>
      </c>
      <c r="I463" s="3">
        <f>(USD!I463-(USDJPY!I463*-1))/2</f>
        <v>-1.3422144865443825E-2</v>
      </c>
      <c r="J463">
        <v>0</v>
      </c>
      <c r="K463">
        <v>0</v>
      </c>
      <c r="L463">
        <v>0</v>
      </c>
      <c r="M463" s="3">
        <f>(USD!M463-(USDJPY!M463*-1))/2</f>
        <v>2.0299793664279642E-2</v>
      </c>
      <c r="N463" s="3">
        <f>(USD!N463+USDJPY!N463)/2</f>
        <v>0.37543998058016748</v>
      </c>
      <c r="O463" t="str">
        <f t="shared" si="15"/>
        <v>INSERT INTO jos_sentixdb_calculateddata (datum,code,gruppe,frist,wert,wert2) VALUES ('2007-11-02','EY','I','K',-0.0134,0.3754);</v>
      </c>
      <c r="P463" s="3"/>
    </row>
    <row r="464" spans="1:16" x14ac:dyDescent="0.2">
      <c r="A464" s="2">
        <v>39381</v>
      </c>
      <c r="B464">
        <v>0</v>
      </c>
      <c r="C464">
        <v>0</v>
      </c>
      <c r="D464">
        <v>0</v>
      </c>
      <c r="E464" s="3" t="e">
        <f t="shared" si="14"/>
        <v>#DIV/0!</v>
      </c>
      <c r="F464">
        <v>0</v>
      </c>
      <c r="G464">
        <v>0</v>
      </c>
      <c r="H464">
        <v>0</v>
      </c>
      <c r="I464" s="3">
        <f>(USD!I464-(USDJPY!I464*-1))/2</f>
        <v>4.479664206107975E-2</v>
      </c>
      <c r="J464">
        <v>0</v>
      </c>
      <c r="K464">
        <v>0</v>
      </c>
      <c r="L464">
        <v>0</v>
      </c>
      <c r="M464" s="3">
        <f>(USD!M464-(USDJPY!M464*-1))/2</f>
        <v>5.0708356737190263E-2</v>
      </c>
      <c r="N464" s="3">
        <f>(USD!N464+USDJPY!N464)/2</f>
        <v>0.42866504399925109</v>
      </c>
      <c r="O464" t="str">
        <f t="shared" si="15"/>
        <v>INSERT INTO jos_sentixdb_calculateddata (datum,code,gruppe,frist,wert,wert2) VALUES ('2007-10-26','EY','I','K',0.0448,0.4287);</v>
      </c>
      <c r="P464" s="3"/>
    </row>
    <row r="465" spans="1:16" x14ac:dyDescent="0.2">
      <c r="A465" s="2">
        <v>39374</v>
      </c>
      <c r="B465">
        <v>0</v>
      </c>
      <c r="C465">
        <v>0</v>
      </c>
      <c r="D465">
        <v>0</v>
      </c>
      <c r="E465" s="3" t="e">
        <f t="shared" si="14"/>
        <v>#DIV/0!</v>
      </c>
      <c r="F465">
        <v>0</v>
      </c>
      <c r="G465">
        <v>0</v>
      </c>
      <c r="H465">
        <v>0</v>
      </c>
      <c r="I465" s="3">
        <f>(USD!I465-(USDJPY!I465*-1))/2</f>
        <v>7.2112643940257667E-2</v>
      </c>
      <c r="J465">
        <v>0</v>
      </c>
      <c r="K465">
        <v>0</v>
      </c>
      <c r="L465">
        <v>0</v>
      </c>
      <c r="M465" s="3">
        <f>(USD!M465-(USDJPY!M465*-1))/2</f>
        <v>8.6701083595493542E-2</v>
      </c>
      <c r="N465" s="3">
        <f>(USD!N465+USDJPY!N465)/2</f>
        <v>0.40322927590008339</v>
      </c>
      <c r="O465" t="str">
        <f t="shared" si="15"/>
        <v>INSERT INTO jos_sentixdb_calculateddata (datum,code,gruppe,frist,wert,wert2) VALUES ('2007-10-19','EY','I','K',0.0721,0.4032);</v>
      </c>
      <c r="P465" s="3"/>
    </row>
    <row r="466" spans="1:16" x14ac:dyDescent="0.2">
      <c r="A466" s="2">
        <v>39367</v>
      </c>
      <c r="B466">
        <v>0</v>
      </c>
      <c r="C466">
        <v>0</v>
      </c>
      <c r="D466">
        <v>0</v>
      </c>
      <c r="E466" s="3" t="e">
        <f t="shared" si="14"/>
        <v>#DIV/0!</v>
      </c>
      <c r="F466">
        <v>0</v>
      </c>
      <c r="G466">
        <v>0</v>
      </c>
      <c r="H466">
        <v>0</v>
      </c>
      <c r="I466" s="3">
        <f>(USD!I466-(USDJPY!I466*-1))/2</f>
        <v>5.4154852780806978E-2</v>
      </c>
      <c r="J466">
        <v>0</v>
      </c>
      <c r="K466">
        <v>0</v>
      </c>
      <c r="L466">
        <v>0</v>
      </c>
      <c r="M466" s="3">
        <f>(USD!M466-(USDJPY!M466*-1))/2</f>
        <v>6.1324519575138653E-2</v>
      </c>
      <c r="N466" s="3">
        <f>(USD!N466+USDJPY!N466)/2</f>
        <v>0.44059922640853</v>
      </c>
      <c r="O466" t="str">
        <f t="shared" si="15"/>
        <v>INSERT INTO jos_sentixdb_calculateddata (datum,code,gruppe,frist,wert,wert2) VALUES ('2007-10-12','EY','I','K',0.0542,0.4406);</v>
      </c>
      <c r="P466" s="3"/>
    </row>
    <row r="467" spans="1:16" x14ac:dyDescent="0.2">
      <c r="A467" s="2">
        <v>39360</v>
      </c>
      <c r="B467">
        <v>0</v>
      </c>
      <c r="C467">
        <v>0</v>
      </c>
      <c r="D467">
        <v>0</v>
      </c>
      <c r="E467" s="3" t="e">
        <f t="shared" si="14"/>
        <v>#DIV/0!</v>
      </c>
      <c r="F467">
        <v>0</v>
      </c>
      <c r="G467">
        <v>0</v>
      </c>
      <c r="H467">
        <v>0</v>
      </c>
      <c r="I467" s="3">
        <f>(USD!I467-(USDJPY!I467*-1))/2</f>
        <v>-1.4923747276688454E-2</v>
      </c>
      <c r="J467">
        <v>0</v>
      </c>
      <c r="K467">
        <v>0</v>
      </c>
      <c r="L467">
        <v>0</v>
      </c>
      <c r="M467" s="3">
        <f>(USD!M467-(USDJPY!M467*-1))/2</f>
        <v>3.2453147406418435E-2</v>
      </c>
      <c r="N467" s="3">
        <f>(USD!N467+USDJPY!N467)/2</f>
        <v>0.43760569648420117</v>
      </c>
      <c r="O467" t="str">
        <f t="shared" si="15"/>
        <v>INSERT INTO jos_sentixdb_calculateddata (datum,code,gruppe,frist,wert,wert2) VALUES ('2007-10-05','EY','I','K',-0.0149,0.4376);</v>
      </c>
      <c r="P467" s="3"/>
    </row>
    <row r="468" spans="1:16" x14ac:dyDescent="0.2">
      <c r="A468" s="2">
        <v>39353</v>
      </c>
      <c r="B468">
        <v>0</v>
      </c>
      <c r="C468">
        <v>0</v>
      </c>
      <c r="D468">
        <v>0</v>
      </c>
      <c r="E468" s="3" t="e">
        <f t="shared" si="14"/>
        <v>#DIV/0!</v>
      </c>
      <c r="F468">
        <v>0</v>
      </c>
      <c r="G468">
        <v>0</v>
      </c>
      <c r="H468">
        <v>0</v>
      </c>
      <c r="I468" s="3">
        <f>(USD!I468-(USDJPY!I468*-1))/2</f>
        <v>3.576751117734725E-2</v>
      </c>
      <c r="J468">
        <v>0</v>
      </c>
      <c r="K468">
        <v>0</v>
      </c>
      <c r="L468">
        <v>0</v>
      </c>
      <c r="M468" s="3">
        <f>(USD!M468-(USDJPY!M468*-1))/2</f>
        <v>6.3248766737138834E-2</v>
      </c>
      <c r="N468" s="3">
        <f>(USD!N468+USDJPY!N468)/2</f>
        <v>0.38774597495527729</v>
      </c>
      <c r="O468" t="str">
        <f t="shared" si="15"/>
        <v>INSERT INTO jos_sentixdb_calculateddata (datum,code,gruppe,frist,wert,wert2) VALUES ('2007-09-28','EY','I','K',0.0358,0.3877);</v>
      </c>
      <c r="P468" s="3"/>
    </row>
    <row r="469" spans="1:16" x14ac:dyDescent="0.2">
      <c r="A469" s="2">
        <v>39346</v>
      </c>
      <c r="B469">
        <v>0</v>
      </c>
      <c r="C469">
        <v>0</v>
      </c>
      <c r="D469">
        <v>0</v>
      </c>
      <c r="E469" s="3" t="e">
        <f t="shared" si="14"/>
        <v>#DIV/0!</v>
      </c>
      <c r="F469">
        <v>0</v>
      </c>
      <c r="G469">
        <v>0</v>
      </c>
      <c r="H469">
        <v>0</v>
      </c>
      <c r="I469" s="3">
        <f>(USD!I469-(USDJPY!I469*-1))/2</f>
        <v>6.1472490949017772E-2</v>
      </c>
      <c r="J469">
        <v>0</v>
      </c>
      <c r="K469">
        <v>0</v>
      </c>
      <c r="L469">
        <v>0</v>
      </c>
      <c r="M469" s="3">
        <f>(USD!M469-(USDJPY!M469*-1))/2</f>
        <v>9.7475006408613202E-2</v>
      </c>
      <c r="N469" s="3">
        <f>(USD!N469+USDJPY!N469)/2</f>
        <v>0.33173620640258156</v>
      </c>
      <c r="O469" t="str">
        <f t="shared" si="15"/>
        <v>INSERT INTO jos_sentixdb_calculateddata (datum,code,gruppe,frist,wert,wert2) VALUES ('2007-09-21','EY','I','K',0.0615,0.3317);</v>
      </c>
      <c r="P469" s="3"/>
    </row>
    <row r="470" spans="1:16" x14ac:dyDescent="0.2">
      <c r="A470" s="2">
        <v>39339</v>
      </c>
      <c r="B470">
        <v>0</v>
      </c>
      <c r="C470">
        <v>0</v>
      </c>
      <c r="D470">
        <v>0</v>
      </c>
      <c r="E470" s="3" t="e">
        <f t="shared" si="14"/>
        <v>#DIV/0!</v>
      </c>
      <c r="F470">
        <v>0</v>
      </c>
      <c r="G470">
        <v>0</v>
      </c>
      <c r="H470">
        <v>0</v>
      </c>
      <c r="I470" s="3">
        <f>(USD!I470-(USDJPY!I470*-1))/2</f>
        <v>0.15930413563885731</v>
      </c>
      <c r="J470">
        <v>0</v>
      </c>
      <c r="K470">
        <v>0</v>
      </c>
      <c r="L470">
        <v>0</v>
      </c>
      <c r="M470" s="3">
        <f>(USD!M470-(USDJPY!M470*-1))/2</f>
        <v>0.1417106523658358</v>
      </c>
      <c r="N470" s="3">
        <f>(USD!N470+USDJPY!N470)/2</f>
        <v>0.33719499596145541</v>
      </c>
      <c r="O470" t="str">
        <f t="shared" si="15"/>
        <v>INSERT INTO jos_sentixdb_calculateddata (datum,code,gruppe,frist,wert,wert2) VALUES ('2007-09-14','EY','I','K',0.1593,0.3372);</v>
      </c>
      <c r="P470" s="3"/>
    </row>
    <row r="471" spans="1:16" x14ac:dyDescent="0.2">
      <c r="A471" s="2">
        <v>39332</v>
      </c>
      <c r="B471">
        <v>0</v>
      </c>
      <c r="C471">
        <v>0</v>
      </c>
      <c r="D471">
        <v>0</v>
      </c>
      <c r="E471" s="3" t="e">
        <f t="shared" si="14"/>
        <v>#DIV/0!</v>
      </c>
      <c r="F471">
        <v>0</v>
      </c>
      <c r="G471">
        <v>0</v>
      </c>
      <c r="H471">
        <v>0</v>
      </c>
      <c r="I471" s="3">
        <f>(USD!I471-(USDJPY!I471*-1))/2</f>
        <v>8.7519335667182729E-4</v>
      </c>
      <c r="J471">
        <v>0</v>
      </c>
      <c r="K471">
        <v>0</v>
      </c>
      <c r="L471">
        <v>0</v>
      </c>
      <c r="M471" s="3">
        <f>(USD!M471-(USDJPY!M471*-1))/2</f>
        <v>1.5861138145692927E-2</v>
      </c>
      <c r="N471" s="3">
        <f>(USD!N471+USDJPY!N471)/2</f>
        <v>0.41843564647336429</v>
      </c>
      <c r="O471" t="str">
        <f t="shared" si="15"/>
        <v>INSERT INTO jos_sentixdb_calculateddata (datum,code,gruppe,frist,wert,wert2) VALUES ('2007-09-07','EY','I','K',0.0009,0.4184);</v>
      </c>
      <c r="P471" s="3"/>
    </row>
    <row r="472" spans="1:16" x14ac:dyDescent="0.2">
      <c r="A472" s="2">
        <v>39325</v>
      </c>
      <c r="B472">
        <v>0</v>
      </c>
      <c r="C472">
        <v>0</v>
      </c>
      <c r="D472">
        <v>0</v>
      </c>
      <c r="E472" s="3" t="e">
        <f t="shared" si="14"/>
        <v>#DIV/0!</v>
      </c>
      <c r="F472">
        <v>0</v>
      </c>
      <c r="G472">
        <v>0</v>
      </c>
      <c r="H472">
        <v>0</v>
      </c>
      <c r="I472" s="3">
        <f>(USD!I472-(USDJPY!I472*-1))/2</f>
        <v>-3.295536586401665E-2</v>
      </c>
      <c r="J472">
        <v>0</v>
      </c>
      <c r="K472">
        <v>0</v>
      </c>
      <c r="L472">
        <v>0</v>
      </c>
      <c r="M472" s="3">
        <f>(USD!M472-(USDJPY!M472*-1))/2</f>
        <v>1.0740030229043129E-2</v>
      </c>
      <c r="N472" s="3">
        <f>(USD!N472+USDJPY!N472)/2</f>
        <v>0.44324787815370303</v>
      </c>
      <c r="O472" t="str">
        <f t="shared" si="15"/>
        <v>INSERT INTO jos_sentixdb_calculateddata (datum,code,gruppe,frist,wert,wert2) VALUES ('2007-08-31','EY','I','K',-0.0330,0.4432);</v>
      </c>
      <c r="P472" s="3"/>
    </row>
    <row r="473" spans="1:16" x14ac:dyDescent="0.2">
      <c r="A473" s="2">
        <v>39318</v>
      </c>
      <c r="B473">
        <v>0</v>
      </c>
      <c r="C473">
        <v>0</v>
      </c>
      <c r="D473">
        <v>0</v>
      </c>
      <c r="E473" s="3" t="e">
        <f t="shared" si="14"/>
        <v>#DIV/0!</v>
      </c>
      <c r="F473">
        <v>0</v>
      </c>
      <c r="G473">
        <v>0</v>
      </c>
      <c r="H473">
        <v>0</v>
      </c>
      <c r="I473" s="3">
        <f>(USD!I473-(USDJPY!I473*-1))/2</f>
        <v>-0.13852901484480432</v>
      </c>
      <c r="J473">
        <v>0</v>
      </c>
      <c r="K473">
        <v>0</v>
      </c>
      <c r="L473">
        <v>0</v>
      </c>
      <c r="M473" s="3">
        <f>(USD!M473-(USDJPY!M473*-1))/2</f>
        <v>-0.11022176022176022</v>
      </c>
      <c r="N473" s="3">
        <f>(USD!N473+USDJPY!N473)/2</f>
        <v>0.42778932778932777</v>
      </c>
      <c r="O473" t="str">
        <f t="shared" si="15"/>
        <v>INSERT INTO jos_sentixdb_calculateddata (datum,code,gruppe,frist,wert,wert2) VALUES ('2007-08-24','EY','I','K',-0.1385,0.4278);</v>
      </c>
      <c r="P473" s="3"/>
    </row>
    <row r="474" spans="1:16" x14ac:dyDescent="0.2">
      <c r="A474" s="2">
        <v>39311</v>
      </c>
      <c r="B474">
        <v>0</v>
      </c>
      <c r="C474">
        <v>0</v>
      </c>
      <c r="D474">
        <v>0</v>
      </c>
      <c r="E474" s="3" t="e">
        <f t="shared" si="14"/>
        <v>#DIV/0!</v>
      </c>
      <c r="F474">
        <v>0</v>
      </c>
      <c r="G474">
        <v>0</v>
      </c>
      <c r="H474">
        <v>0</v>
      </c>
      <c r="I474" s="3">
        <f>(USD!I474-(USDJPY!I474*-1))/2</f>
        <v>-0.27513355998057309</v>
      </c>
      <c r="J474">
        <v>0</v>
      </c>
      <c r="K474">
        <v>0</v>
      </c>
      <c r="L474">
        <v>0</v>
      </c>
      <c r="M474" s="3">
        <f>(USD!M474-(USDJPY!M474*-1))/2</f>
        <v>-0.28511222043937323</v>
      </c>
      <c r="N474" s="3">
        <f>(USD!N474+USDJPY!N474)/2</f>
        <v>0.33350666587428934</v>
      </c>
      <c r="O474" t="str">
        <f t="shared" si="15"/>
        <v>INSERT INTO jos_sentixdb_calculateddata (datum,code,gruppe,frist,wert,wert2) VALUES ('2007-08-17','EY','I','K',-0.2751,0.3335);</v>
      </c>
      <c r="P474" s="3"/>
    </row>
    <row r="475" spans="1:16" x14ac:dyDescent="0.2">
      <c r="A475" s="2">
        <v>39304</v>
      </c>
      <c r="B475">
        <v>0</v>
      </c>
      <c r="C475">
        <v>0</v>
      </c>
      <c r="D475">
        <v>0</v>
      </c>
      <c r="E475" s="3" t="e">
        <f t="shared" si="14"/>
        <v>#DIV/0!</v>
      </c>
      <c r="F475">
        <v>0</v>
      </c>
      <c r="G475">
        <v>0</v>
      </c>
      <c r="H475">
        <v>0</v>
      </c>
      <c r="I475" s="3">
        <f>(USD!I475-(USDJPY!I475*-1))/2</f>
        <v>-0.15442450007872774</v>
      </c>
      <c r="J475">
        <v>0</v>
      </c>
      <c r="K475">
        <v>0</v>
      </c>
      <c r="L475">
        <v>0</v>
      </c>
      <c r="M475" s="3">
        <f>(USD!M475-(USDJPY!M475*-1))/2</f>
        <v>-0.13154766129604656</v>
      </c>
      <c r="N475" s="3">
        <f>(USD!N475+USDJPY!N475)/2</f>
        <v>0.45871779402370644</v>
      </c>
      <c r="O475" t="str">
        <f t="shared" si="15"/>
        <v>INSERT INTO jos_sentixdb_calculateddata (datum,code,gruppe,frist,wert,wert2) VALUES ('2007-08-10','EY','I','K',-0.1544,0.4587);</v>
      </c>
      <c r="P475" s="3"/>
    </row>
    <row r="476" spans="1:16" x14ac:dyDescent="0.2">
      <c r="A476" s="2">
        <v>39297</v>
      </c>
      <c r="B476">
        <v>0</v>
      </c>
      <c r="C476">
        <v>0</v>
      </c>
      <c r="D476">
        <v>0</v>
      </c>
      <c r="E476" s="3" t="e">
        <f t="shared" si="14"/>
        <v>#DIV/0!</v>
      </c>
      <c r="F476">
        <v>0</v>
      </c>
      <c r="G476">
        <v>0</v>
      </c>
      <c r="H476">
        <v>0</v>
      </c>
      <c r="I476" s="3">
        <f>(USD!I476-(USDJPY!I476*-1))/2</f>
        <v>-1.1323050355194486E-2</v>
      </c>
      <c r="J476">
        <v>0</v>
      </c>
      <c r="K476">
        <v>0</v>
      </c>
      <c r="L476">
        <v>0</v>
      </c>
      <c r="M476" s="3">
        <f>(USD!M476-(USDJPY!M476*-1))/2</f>
        <v>-3.3759837767370002E-2</v>
      </c>
      <c r="N476" s="3">
        <f>(USD!N476+USDJPY!N476)/2</f>
        <v>0.50348124185215593</v>
      </c>
      <c r="O476" t="str">
        <f t="shared" si="15"/>
        <v>INSERT INTO jos_sentixdb_calculateddata (datum,code,gruppe,frist,wert,wert2) VALUES ('2007-08-03','EY','I','K',-0.0113,0.5035);</v>
      </c>
      <c r="P476" s="3"/>
    </row>
    <row r="477" spans="1:16" x14ac:dyDescent="0.2">
      <c r="A477" s="2">
        <v>39290</v>
      </c>
      <c r="B477">
        <v>0</v>
      </c>
      <c r="C477">
        <v>0</v>
      </c>
      <c r="D477">
        <v>0</v>
      </c>
      <c r="E477" s="3" t="e">
        <f t="shared" si="14"/>
        <v>#DIV/0!</v>
      </c>
      <c r="F477">
        <v>0</v>
      </c>
      <c r="G477">
        <v>0</v>
      </c>
      <c r="H477">
        <v>0</v>
      </c>
      <c r="I477" s="3">
        <f>(USD!I477-(USDJPY!I477*-1))/2</f>
        <v>-0.14756649000826566</v>
      </c>
      <c r="J477">
        <v>0</v>
      </c>
      <c r="K477">
        <v>0</v>
      </c>
      <c r="L477">
        <v>0</v>
      </c>
      <c r="M477" s="3">
        <f>(USD!M477-(USDJPY!M477*-1))/2</f>
        <v>-0.11685805006415692</v>
      </c>
      <c r="N477" s="3">
        <f>(USD!N477+USDJPY!N477)/2</f>
        <v>0.44505882864661495</v>
      </c>
      <c r="O477" t="str">
        <f t="shared" si="15"/>
        <v>INSERT INTO jos_sentixdb_calculateddata (datum,code,gruppe,frist,wert,wert2) VALUES ('2007-07-27','EY','I','K',-0.1476,0.4451);</v>
      </c>
      <c r="P477" s="3"/>
    </row>
    <row r="478" spans="1:16" x14ac:dyDescent="0.2">
      <c r="A478" s="2">
        <v>39283</v>
      </c>
      <c r="B478">
        <v>0</v>
      </c>
      <c r="C478">
        <v>0</v>
      </c>
      <c r="D478">
        <v>0</v>
      </c>
      <c r="E478" s="3" t="e">
        <f t="shared" si="14"/>
        <v>#DIV/0!</v>
      </c>
      <c r="F478">
        <v>0</v>
      </c>
      <c r="G478">
        <v>0</v>
      </c>
      <c r="H478">
        <v>0</v>
      </c>
      <c r="I478" s="3">
        <f>(USD!I478-(USDJPY!I478*-1))/2</f>
        <v>0.15889724310776943</v>
      </c>
      <c r="J478">
        <v>0</v>
      </c>
      <c r="K478">
        <v>0</v>
      </c>
      <c r="L478">
        <v>0</v>
      </c>
      <c r="M478" s="3">
        <f>(USD!M478-(USDJPY!M478*-1))/2</f>
        <v>0.15327545382794</v>
      </c>
      <c r="N478" s="3">
        <f>(USD!N478+USDJPY!N478)/2</f>
        <v>0.43760852407261247</v>
      </c>
      <c r="O478" t="str">
        <f t="shared" si="15"/>
        <v>INSERT INTO jos_sentixdb_calculateddata (datum,code,gruppe,frist,wert,wert2) VALUES ('2007-07-20','EY','I','K',0.1589,0.4376);</v>
      </c>
      <c r="P478" s="3"/>
    </row>
    <row r="479" spans="1:16" x14ac:dyDescent="0.2">
      <c r="A479" s="2">
        <v>39276</v>
      </c>
      <c r="B479">
        <v>0</v>
      </c>
      <c r="C479">
        <v>0</v>
      </c>
      <c r="D479">
        <v>0</v>
      </c>
      <c r="E479" s="3" t="e">
        <f t="shared" si="14"/>
        <v>#DIV/0!</v>
      </c>
      <c r="F479">
        <v>0</v>
      </c>
      <c r="G479">
        <v>0</v>
      </c>
      <c r="H479">
        <v>0</v>
      </c>
      <c r="I479" s="3">
        <f>(USD!I479-(USDJPY!I479*-1))/2</f>
        <v>0.20605016046594554</v>
      </c>
      <c r="J479">
        <v>0</v>
      </c>
      <c r="K479">
        <v>0</v>
      </c>
      <c r="L479">
        <v>0</v>
      </c>
      <c r="M479" s="3">
        <f>(USD!M479-(USDJPY!M479*-1))/2</f>
        <v>0.24871556703724129</v>
      </c>
      <c r="N479" s="3">
        <f>(USD!N479+USDJPY!N479)/2</f>
        <v>0.37401430050409762</v>
      </c>
      <c r="O479" t="str">
        <f t="shared" si="15"/>
        <v>INSERT INTO jos_sentixdb_calculateddata (datum,code,gruppe,frist,wert,wert2) VALUES ('2007-07-13','EY','I','K',0.2061,0.3740);</v>
      </c>
      <c r="P479" s="3"/>
    </row>
    <row r="480" spans="1:16" x14ac:dyDescent="0.2">
      <c r="A480" s="2">
        <v>39269</v>
      </c>
      <c r="B480">
        <v>0</v>
      </c>
      <c r="C480">
        <v>0</v>
      </c>
      <c r="D480">
        <v>0</v>
      </c>
      <c r="E480" s="3" t="e">
        <f t="shared" si="14"/>
        <v>#DIV/0!</v>
      </c>
      <c r="F480">
        <v>0</v>
      </c>
      <c r="G480">
        <v>0</v>
      </c>
      <c r="H480">
        <v>0</v>
      </c>
      <c r="I480" s="3">
        <f>(USD!I480-(USDJPY!I480*-1))/2</f>
        <v>0.20022594364699628</v>
      </c>
      <c r="J480">
        <v>0</v>
      </c>
      <c r="K480">
        <v>0</v>
      </c>
      <c r="L480">
        <v>0</v>
      </c>
      <c r="M480" s="3">
        <f>(USD!M480-(USDJPY!M480*-1))/2</f>
        <v>0.21781894576012223</v>
      </c>
      <c r="N480" s="3">
        <f>(USD!N480+USDJPY!N480)/2</f>
        <v>0.44814744079449964</v>
      </c>
      <c r="O480" t="str">
        <f t="shared" si="15"/>
        <v>INSERT INTO jos_sentixdb_calculateddata (datum,code,gruppe,frist,wert,wert2) VALUES ('2007-07-06','EY','I','K',0.2002,0.4481);</v>
      </c>
      <c r="P480" s="3"/>
    </row>
    <row r="481" spans="1:16" x14ac:dyDescent="0.2">
      <c r="A481" s="2">
        <v>39262</v>
      </c>
      <c r="B481">
        <v>0</v>
      </c>
      <c r="C481">
        <v>0</v>
      </c>
      <c r="D481">
        <v>0</v>
      </c>
      <c r="E481" s="3" t="e">
        <f t="shared" si="14"/>
        <v>#DIV/0!</v>
      </c>
      <c r="F481">
        <v>0</v>
      </c>
      <c r="G481">
        <v>0</v>
      </c>
      <c r="H481">
        <v>0</v>
      </c>
      <c r="I481" s="3">
        <f>(USD!I481-(USDJPY!I481*-1))/2</f>
        <v>0.1368359870367761</v>
      </c>
      <c r="J481">
        <v>0</v>
      </c>
      <c r="K481">
        <v>0</v>
      </c>
      <c r="L481">
        <v>0</v>
      </c>
      <c r="M481" s="3">
        <f>(USD!M481-(USDJPY!M481*-1))/2</f>
        <v>0.15878462579220964</v>
      </c>
      <c r="N481" s="3">
        <f>(USD!N481+USDJPY!N481)/2</f>
        <v>0.5072767571031831</v>
      </c>
      <c r="O481" t="str">
        <f t="shared" si="15"/>
        <v>INSERT INTO jos_sentixdb_calculateddata (datum,code,gruppe,frist,wert,wert2) VALUES ('2007-06-29','EY','I','K',0.1368,0.5073);</v>
      </c>
      <c r="P481" s="3"/>
    </row>
    <row r="482" spans="1:16" x14ac:dyDescent="0.2">
      <c r="A482" s="2">
        <v>39255</v>
      </c>
      <c r="B482">
        <v>0</v>
      </c>
      <c r="C482">
        <v>0</v>
      </c>
      <c r="D482">
        <v>0</v>
      </c>
      <c r="E482" s="3" t="e">
        <f t="shared" si="14"/>
        <v>#DIV/0!</v>
      </c>
      <c r="F482">
        <v>0</v>
      </c>
      <c r="G482">
        <v>0</v>
      </c>
      <c r="H482">
        <v>0</v>
      </c>
      <c r="I482" s="3">
        <f>(USD!I482-(USDJPY!I482*-1))/2</f>
        <v>0.11185145700071072</v>
      </c>
      <c r="J482">
        <v>0</v>
      </c>
      <c r="K482">
        <v>0</v>
      </c>
      <c r="L482">
        <v>0</v>
      </c>
      <c r="M482" s="3">
        <f>(USD!M482-(USDJPY!M482*-1))/2</f>
        <v>0.14493485610620929</v>
      </c>
      <c r="N482" s="3">
        <f>(USD!N482+USDJPY!N482)/2</f>
        <v>0.48727014100766886</v>
      </c>
      <c r="O482" t="str">
        <f t="shared" si="15"/>
        <v>INSERT INTO jos_sentixdb_calculateddata (datum,code,gruppe,frist,wert,wert2) VALUES ('2007-06-22','EY','I','K',0.1119,0.4873);</v>
      </c>
      <c r="P482" s="3"/>
    </row>
    <row r="483" spans="1:16" x14ac:dyDescent="0.2">
      <c r="A483" s="2">
        <v>39248</v>
      </c>
      <c r="B483">
        <v>0</v>
      </c>
      <c r="C483">
        <v>0</v>
      </c>
      <c r="D483">
        <v>0</v>
      </c>
      <c r="E483" s="3" t="e">
        <f t="shared" si="14"/>
        <v>#DIV/0!</v>
      </c>
      <c r="F483">
        <v>0</v>
      </c>
      <c r="G483">
        <v>0</v>
      </c>
      <c r="H483">
        <v>0</v>
      </c>
      <c r="I483" s="3">
        <f>(USD!I483-(USDJPY!I483*-1))/2</f>
        <v>5.8061002178649235E-2</v>
      </c>
      <c r="J483">
        <v>0</v>
      </c>
      <c r="K483">
        <v>0</v>
      </c>
      <c r="L483">
        <v>0</v>
      </c>
      <c r="M483" s="3">
        <f>(USD!M483-(USDJPY!M483*-1))/2</f>
        <v>9.8457679581598886E-2</v>
      </c>
      <c r="N483" s="3">
        <f>(USD!N483+USDJPY!N483)/2</f>
        <v>0.44321165545949409</v>
      </c>
      <c r="O483" t="str">
        <f t="shared" si="15"/>
        <v>INSERT INTO jos_sentixdb_calculateddata (datum,code,gruppe,frist,wert,wert2) VALUES ('2007-06-15','EY','I','K',0.0581,0.4432);</v>
      </c>
      <c r="P483" s="3"/>
    </row>
    <row r="484" spans="1:16" x14ac:dyDescent="0.2">
      <c r="A484" s="2">
        <v>39241</v>
      </c>
      <c r="B484">
        <v>0</v>
      </c>
      <c r="C484">
        <v>0</v>
      </c>
      <c r="D484">
        <v>0</v>
      </c>
      <c r="E484" s="3" t="e">
        <f t="shared" ref="E484:E547" si="16">(B484-D484)/SUM(B484:D484)</f>
        <v>#DIV/0!</v>
      </c>
      <c r="F484">
        <v>0</v>
      </c>
      <c r="G484">
        <v>0</v>
      </c>
      <c r="H484">
        <v>0</v>
      </c>
      <c r="I484" s="3">
        <f>(USD!I484-(USDJPY!I484*-1))/2</f>
        <v>-0.1017208023622849</v>
      </c>
      <c r="J484">
        <v>0</v>
      </c>
      <c r="K484">
        <v>0</v>
      </c>
      <c r="L484">
        <v>0</v>
      </c>
      <c r="M484" s="3">
        <f>(USD!M484-(USDJPY!M484*-1))/2</f>
        <v>-7.4466870633362256E-2</v>
      </c>
      <c r="N484" s="3">
        <f>(USD!N484+USDJPY!N484)/2</f>
        <v>0.51663317959724187</v>
      </c>
      <c r="O484" t="str">
        <f t="shared" si="15"/>
        <v>INSERT INTO jos_sentixdb_calculateddata (datum,code,gruppe,frist,wert,wert2) VALUES ('2007-06-08','EY','I','K',-0.1017,0.5166);</v>
      </c>
      <c r="P484" s="3"/>
    </row>
    <row r="485" spans="1:16" x14ac:dyDescent="0.2">
      <c r="A485" s="2">
        <v>39234</v>
      </c>
      <c r="B485">
        <v>0</v>
      </c>
      <c r="C485">
        <v>0</v>
      </c>
      <c r="D485">
        <v>0</v>
      </c>
      <c r="E485" s="3" t="e">
        <f t="shared" si="16"/>
        <v>#DIV/0!</v>
      </c>
      <c r="F485">
        <v>0</v>
      </c>
      <c r="G485">
        <v>0</v>
      </c>
      <c r="H485">
        <v>0</v>
      </c>
      <c r="I485" s="3">
        <f>(USD!I485-(USDJPY!I485*-1))/2</f>
        <v>1.0087719298245618E-2</v>
      </c>
      <c r="J485">
        <v>0</v>
      </c>
      <c r="K485">
        <v>0</v>
      </c>
      <c r="L485">
        <v>0</v>
      </c>
      <c r="M485" s="3">
        <f>(USD!M485-(USDJPY!M485*-1))/2</f>
        <v>-9.1764418377321549E-3</v>
      </c>
      <c r="N485" s="3">
        <f>(USD!N485+USDJPY!N485)/2</f>
        <v>0.48769550342130985</v>
      </c>
      <c r="O485" t="str">
        <f t="shared" si="15"/>
        <v>INSERT INTO jos_sentixdb_calculateddata (datum,code,gruppe,frist,wert,wert2) VALUES ('2007-06-01','EY','I','K',0.0101,0.4877);</v>
      </c>
      <c r="P485" s="3"/>
    </row>
    <row r="486" spans="1:16" x14ac:dyDescent="0.2">
      <c r="A486" s="2">
        <v>39227</v>
      </c>
      <c r="B486">
        <v>0</v>
      </c>
      <c r="C486">
        <v>0</v>
      </c>
      <c r="D486">
        <v>0</v>
      </c>
      <c r="E486" s="3" t="e">
        <f t="shared" si="16"/>
        <v>#DIV/0!</v>
      </c>
      <c r="F486">
        <v>0</v>
      </c>
      <c r="G486">
        <v>0</v>
      </c>
      <c r="H486">
        <v>0</v>
      </c>
      <c r="I486" s="3">
        <f>(USD!I486-(USDJPY!I486*-1))/2</f>
        <v>-4.3791678407063023E-2</v>
      </c>
      <c r="J486">
        <v>0</v>
      </c>
      <c r="K486">
        <v>0</v>
      </c>
      <c r="L486">
        <v>0</v>
      </c>
      <c r="M486" s="3">
        <f>(USD!M486-(USDJPY!M486*-1))/2</f>
        <v>-7.5781043632783415E-2</v>
      </c>
      <c r="N486" s="3">
        <f>(USD!N486+USDJPY!N486)/2</f>
        <v>0.48337655788487865</v>
      </c>
      <c r="O486" t="str">
        <f t="shared" si="15"/>
        <v>INSERT INTO jos_sentixdb_calculateddata (datum,code,gruppe,frist,wert,wert2) VALUES ('2007-05-25','EY','I','K',-0.0438,0.4834);</v>
      </c>
      <c r="P486" s="3"/>
    </row>
    <row r="487" spans="1:16" x14ac:dyDescent="0.2">
      <c r="A487" s="2">
        <v>39220</v>
      </c>
      <c r="B487">
        <v>0</v>
      </c>
      <c r="C487">
        <v>0</v>
      </c>
      <c r="D487">
        <v>0</v>
      </c>
      <c r="E487" s="3" t="e">
        <f t="shared" si="16"/>
        <v>#DIV/0!</v>
      </c>
      <c r="F487">
        <v>0</v>
      </c>
      <c r="G487">
        <v>0</v>
      </c>
      <c r="H487">
        <v>0</v>
      </c>
      <c r="I487" s="3">
        <f>(USD!I487-(USDJPY!I487*-1))/2</f>
        <v>-2.7446540880503145E-2</v>
      </c>
      <c r="J487">
        <v>0</v>
      </c>
      <c r="K487">
        <v>0</v>
      </c>
      <c r="L487">
        <v>0</v>
      </c>
      <c r="M487" s="3">
        <f>(USD!M487-(USDJPY!M487*-1))/2</f>
        <v>-4.9686098654708518E-3</v>
      </c>
      <c r="N487" s="3">
        <f>(USD!N487+USDJPY!N487)/2</f>
        <v>0.4154678624813154</v>
      </c>
      <c r="O487" t="str">
        <f t="shared" si="15"/>
        <v>INSERT INTO jos_sentixdb_calculateddata (datum,code,gruppe,frist,wert,wert2) VALUES ('2007-05-18','EY','I','K',-0.0274,0.4155);</v>
      </c>
      <c r="P487" s="3"/>
    </row>
    <row r="488" spans="1:16" x14ac:dyDescent="0.2">
      <c r="A488" s="2">
        <v>39213</v>
      </c>
      <c r="B488">
        <v>0</v>
      </c>
      <c r="C488">
        <v>0</v>
      </c>
      <c r="D488">
        <v>0</v>
      </c>
      <c r="E488" s="3" t="e">
        <f t="shared" si="16"/>
        <v>#DIV/0!</v>
      </c>
      <c r="F488">
        <v>0</v>
      </c>
      <c r="G488">
        <v>0</v>
      </c>
      <c r="H488">
        <v>0</v>
      </c>
      <c r="I488" s="3">
        <f>(USD!I488-(USDJPY!I488*-1))/2</f>
        <v>-6.7484662576687116E-2</v>
      </c>
      <c r="J488">
        <v>0</v>
      </c>
      <c r="K488">
        <v>0</v>
      </c>
      <c r="L488">
        <v>0</v>
      </c>
      <c r="M488" s="3">
        <f>(USD!M488-(USDJPY!M488*-1))/2</f>
        <v>-3.0239099859353025E-2</v>
      </c>
      <c r="N488" s="3">
        <f>(USD!N488+USDJPY!N488)/2</f>
        <v>0.51742940603700105</v>
      </c>
      <c r="O488" t="str">
        <f t="shared" si="15"/>
        <v>INSERT INTO jos_sentixdb_calculateddata (datum,code,gruppe,frist,wert,wert2) VALUES ('2007-05-11','EY','I','K',-0.0675,0.5174);</v>
      </c>
      <c r="P488" s="3"/>
    </row>
    <row r="489" spans="1:16" x14ac:dyDescent="0.2">
      <c r="A489" s="2">
        <v>39206</v>
      </c>
      <c r="B489">
        <v>0</v>
      </c>
      <c r="C489">
        <v>0</v>
      </c>
      <c r="D489">
        <v>0</v>
      </c>
      <c r="E489" s="3" t="e">
        <f t="shared" si="16"/>
        <v>#DIV/0!</v>
      </c>
      <c r="F489">
        <v>0</v>
      </c>
      <c r="G489">
        <v>0</v>
      </c>
      <c r="H489">
        <v>0</v>
      </c>
      <c r="I489" s="3">
        <f>(USD!I489-(USDJPY!I489*-1))/2</f>
        <v>1.4294222751637879E-2</v>
      </c>
      <c r="J489">
        <v>0</v>
      </c>
      <c r="K489">
        <v>0</v>
      </c>
      <c r="L489">
        <v>0</v>
      </c>
      <c r="M489" s="3">
        <f>(USD!M489-(USDJPY!M489*-1))/2</f>
        <v>3.9185385752712118E-2</v>
      </c>
      <c r="N489" s="3">
        <f>(USD!N489+USDJPY!N489)/2</f>
        <v>0.48667100130039009</v>
      </c>
      <c r="O489" t="str">
        <f t="shared" si="15"/>
        <v>INSERT INTO jos_sentixdb_calculateddata (datum,code,gruppe,frist,wert,wert2) VALUES ('2007-05-04','EY','I','K',0.0143,0.4867);</v>
      </c>
      <c r="P489" s="3"/>
    </row>
    <row r="490" spans="1:16" x14ac:dyDescent="0.2">
      <c r="A490" s="2">
        <v>39199</v>
      </c>
      <c r="B490">
        <v>0</v>
      </c>
      <c r="C490">
        <v>0</v>
      </c>
      <c r="D490">
        <v>0</v>
      </c>
      <c r="E490" s="3" t="e">
        <f t="shared" si="16"/>
        <v>#DIV/0!</v>
      </c>
      <c r="F490">
        <v>0</v>
      </c>
      <c r="G490">
        <v>0</v>
      </c>
      <c r="H490">
        <v>0</v>
      </c>
      <c r="I490" s="3">
        <f>(USD!I490-(USDJPY!I490*-1))/2</f>
        <v>9.3966908797417273E-2</v>
      </c>
      <c r="J490">
        <v>0</v>
      </c>
      <c r="K490">
        <v>0</v>
      </c>
      <c r="L490">
        <v>0</v>
      </c>
      <c r="M490" s="3">
        <f>(USD!M490-(USDJPY!M490*-1))/2</f>
        <v>0.15034109149277688</v>
      </c>
      <c r="N490" s="3">
        <f>(USD!N490+USDJPY!N490)/2</f>
        <v>0.4070024077046549</v>
      </c>
      <c r="O490" t="str">
        <f t="shared" si="15"/>
        <v>INSERT INTO jos_sentixdb_calculateddata (datum,code,gruppe,frist,wert,wert2) VALUES ('2007-04-27','EY','I','K',0.0940,0.4070);</v>
      </c>
      <c r="P490" s="3"/>
    </row>
    <row r="491" spans="1:16" x14ac:dyDescent="0.2">
      <c r="A491" s="2">
        <v>39192</v>
      </c>
      <c r="B491">
        <v>0</v>
      </c>
      <c r="C491">
        <v>0</v>
      </c>
      <c r="D491">
        <v>0</v>
      </c>
      <c r="E491" s="3" t="e">
        <f t="shared" si="16"/>
        <v>#DIV/0!</v>
      </c>
      <c r="F491">
        <v>0</v>
      </c>
      <c r="G491">
        <v>0</v>
      </c>
      <c r="H491">
        <v>0</v>
      </c>
      <c r="I491" s="3">
        <f>(USD!I491-(USDJPY!I491*-1))/2</f>
        <v>0.15027059745068716</v>
      </c>
      <c r="J491">
        <v>0</v>
      </c>
      <c r="K491">
        <v>0</v>
      </c>
      <c r="L491">
        <v>0</v>
      </c>
      <c r="M491" s="3">
        <f>(USD!M491-(USDJPY!M491*-1))/2</f>
        <v>0.15547210107862669</v>
      </c>
      <c r="N491" s="3">
        <f>(USD!N491+USDJPY!N491)/2</f>
        <v>0.36135339830219493</v>
      </c>
      <c r="O491" t="str">
        <f t="shared" si="15"/>
        <v>INSERT INTO jos_sentixdb_calculateddata (datum,code,gruppe,frist,wert,wert2) VALUES ('2007-04-20','EY','I','K',0.1503,0.3614);</v>
      </c>
      <c r="P491" s="3"/>
    </row>
    <row r="492" spans="1:16" x14ac:dyDescent="0.2">
      <c r="A492" s="2">
        <v>39185</v>
      </c>
      <c r="B492">
        <v>0</v>
      </c>
      <c r="C492">
        <v>0</v>
      </c>
      <c r="D492">
        <v>0</v>
      </c>
      <c r="E492" s="3" t="e">
        <f t="shared" si="16"/>
        <v>#DIV/0!</v>
      </c>
      <c r="F492">
        <v>0</v>
      </c>
      <c r="G492">
        <v>0</v>
      </c>
      <c r="H492">
        <v>0</v>
      </c>
      <c r="I492" s="3">
        <f>(USD!I492-(USDJPY!I492*-1))/2</f>
        <v>0.23891497130933753</v>
      </c>
      <c r="J492">
        <v>0</v>
      </c>
      <c r="K492">
        <v>0</v>
      </c>
      <c r="L492">
        <v>0</v>
      </c>
      <c r="M492" s="3">
        <f>(USD!M492-(USDJPY!M492*-1))/2</f>
        <v>0.22758905402217505</v>
      </c>
      <c r="N492" s="3">
        <f>(USD!N492+USDJPY!N492)/2</f>
        <v>0.3747935833923095</v>
      </c>
      <c r="O492" t="str">
        <f t="shared" si="15"/>
        <v>INSERT INTO jos_sentixdb_calculateddata (datum,code,gruppe,frist,wert,wert2) VALUES ('2007-04-13','EY','I','K',0.2389,0.3748);</v>
      </c>
      <c r="P492" s="3"/>
    </row>
    <row r="493" spans="1:16" x14ac:dyDescent="0.2">
      <c r="A493" s="2">
        <v>39178</v>
      </c>
      <c r="B493">
        <v>0</v>
      </c>
      <c r="C493">
        <v>0</v>
      </c>
      <c r="D493">
        <v>0</v>
      </c>
      <c r="E493" s="3" t="e">
        <f t="shared" si="16"/>
        <v>#DIV/0!</v>
      </c>
      <c r="F493">
        <v>0</v>
      </c>
      <c r="G493">
        <v>0</v>
      </c>
      <c r="H493">
        <v>0</v>
      </c>
      <c r="I493" s="3">
        <f>(USD!I493-(USDJPY!I493*-1))/2</f>
        <v>9.6462290979410753E-2</v>
      </c>
      <c r="J493">
        <v>0</v>
      </c>
      <c r="K493">
        <v>0</v>
      </c>
      <c r="L493">
        <v>0</v>
      </c>
      <c r="M493" s="3">
        <f>(USD!M493-(USDJPY!M493*-1))/2</f>
        <v>0.12471369674759505</v>
      </c>
      <c r="N493" s="3">
        <f>(USD!N493+USDJPY!N493)/2</f>
        <v>0.42626100676948131</v>
      </c>
      <c r="O493" t="str">
        <f t="shared" si="15"/>
        <v>INSERT INTO jos_sentixdb_calculateddata (datum,code,gruppe,frist,wert,wert2) VALUES ('2007-04-06','EY','I','K',0.0965,0.4263);</v>
      </c>
      <c r="P493" s="3"/>
    </row>
    <row r="494" spans="1:16" x14ac:dyDescent="0.2">
      <c r="A494" s="2">
        <v>39171</v>
      </c>
      <c r="B494">
        <v>0</v>
      </c>
      <c r="C494">
        <v>0</v>
      </c>
      <c r="D494">
        <v>0</v>
      </c>
      <c r="E494" s="3" t="e">
        <f t="shared" si="16"/>
        <v>#DIV/0!</v>
      </c>
      <c r="F494">
        <v>0</v>
      </c>
      <c r="G494">
        <v>0</v>
      </c>
      <c r="H494">
        <v>0</v>
      </c>
      <c r="I494" s="3">
        <f>(USD!I494-(USDJPY!I494*-1))/2</f>
        <v>5.0212461609659628E-2</v>
      </c>
      <c r="J494">
        <v>0</v>
      </c>
      <c r="K494">
        <v>0</v>
      </c>
      <c r="L494">
        <v>0</v>
      </c>
      <c r="M494" s="3">
        <f>(USD!M494-(USDJPY!M494*-1))/2</f>
        <v>5.1886840316181473E-2</v>
      </c>
      <c r="N494" s="3">
        <f>(USD!N494+USDJPY!N494)/2</f>
        <v>0.47105052206471776</v>
      </c>
      <c r="O494" t="str">
        <f t="shared" si="15"/>
        <v>INSERT INTO jos_sentixdb_calculateddata (datum,code,gruppe,frist,wert,wert2) VALUES ('2007-03-30','EY','I','K',0.0502,0.4711);</v>
      </c>
      <c r="P494" s="3"/>
    </row>
    <row r="495" spans="1:16" x14ac:dyDescent="0.2">
      <c r="A495" s="2">
        <v>39164</v>
      </c>
      <c r="B495">
        <v>0</v>
      </c>
      <c r="C495">
        <v>0</v>
      </c>
      <c r="D495">
        <v>0</v>
      </c>
      <c r="E495" s="3" t="e">
        <f t="shared" si="16"/>
        <v>#DIV/0!</v>
      </c>
      <c r="F495">
        <v>0</v>
      </c>
      <c r="G495">
        <v>0</v>
      </c>
      <c r="H495">
        <v>0</v>
      </c>
      <c r="I495" s="3">
        <f>(USD!I495-(USDJPY!I495*-1))/2</f>
        <v>9.2232392575641989E-2</v>
      </c>
      <c r="J495">
        <v>0</v>
      </c>
      <c r="K495">
        <v>0</v>
      </c>
      <c r="L495">
        <v>0</v>
      </c>
      <c r="M495" s="3">
        <f>(USD!M495-(USDJPY!M495*-1))/2</f>
        <v>0.11084599976434546</v>
      </c>
      <c r="N495" s="3">
        <f>(USD!N495+USDJPY!N495)/2</f>
        <v>0.43245552020737599</v>
      </c>
      <c r="O495" t="str">
        <f t="shared" si="15"/>
        <v>INSERT INTO jos_sentixdb_calculateddata (datum,code,gruppe,frist,wert,wert2) VALUES ('2007-03-23','EY','I','K',0.0922,0.4325);</v>
      </c>
      <c r="P495" s="3"/>
    </row>
    <row r="496" spans="1:16" x14ac:dyDescent="0.2">
      <c r="A496" s="2">
        <v>39157</v>
      </c>
      <c r="B496">
        <v>0</v>
      </c>
      <c r="C496">
        <v>0</v>
      </c>
      <c r="D496">
        <v>0</v>
      </c>
      <c r="E496" s="3" t="e">
        <f t="shared" si="16"/>
        <v>#DIV/0!</v>
      </c>
      <c r="F496">
        <v>0</v>
      </c>
      <c r="G496">
        <v>0</v>
      </c>
      <c r="H496">
        <v>0</v>
      </c>
      <c r="I496" s="3">
        <f>(USD!I496-(USDJPY!I496*-1))/2</f>
        <v>3.8737446197991382E-2</v>
      </c>
      <c r="J496">
        <v>0</v>
      </c>
      <c r="K496">
        <v>0</v>
      </c>
      <c r="L496">
        <v>0</v>
      </c>
      <c r="M496" s="3">
        <f>(USD!M496-(USDJPY!M496*-1))/2</f>
        <v>2.7992032547889456E-2</v>
      </c>
      <c r="N496" s="3">
        <f>(USD!N496+USDJPY!N496)/2</f>
        <v>0.42664010849296491</v>
      </c>
      <c r="O496" t="str">
        <f t="shared" si="15"/>
        <v>INSERT INTO jos_sentixdb_calculateddata (datum,code,gruppe,frist,wert,wert2) VALUES ('2007-03-16','EY','I','K',0.0387,0.4266);</v>
      </c>
      <c r="P496" s="3"/>
    </row>
    <row r="497" spans="1:16" x14ac:dyDescent="0.2">
      <c r="A497" s="2">
        <v>39150</v>
      </c>
      <c r="B497">
        <v>0</v>
      </c>
      <c r="C497">
        <v>0</v>
      </c>
      <c r="D497">
        <v>0</v>
      </c>
      <c r="E497" s="3" t="e">
        <f t="shared" si="16"/>
        <v>#DIV/0!</v>
      </c>
      <c r="F497">
        <v>0</v>
      </c>
      <c r="G497">
        <v>0</v>
      </c>
      <c r="H497">
        <v>0</v>
      </c>
      <c r="I497" s="3">
        <f>(USD!I497-(USDJPY!I497*-1))/2</f>
        <v>1.6555851063829799E-2</v>
      </c>
      <c r="J497">
        <v>0</v>
      </c>
      <c r="K497">
        <v>0</v>
      </c>
      <c r="L497">
        <v>0</v>
      </c>
      <c r="M497" s="3">
        <f>(USD!M497-(USDJPY!M497*-1))/2</f>
        <v>-9.5050277392510346E-3</v>
      </c>
      <c r="N497" s="3">
        <f>(USD!N497+USDJPY!N497)/2</f>
        <v>0.51313713592233001</v>
      </c>
      <c r="O497" t="str">
        <f t="shared" si="15"/>
        <v>INSERT INTO jos_sentixdb_calculateddata (datum,code,gruppe,frist,wert,wert2) VALUES ('2007-03-09','EY','I','K',0.0166,0.5131);</v>
      </c>
      <c r="P497" s="3"/>
    </row>
    <row r="498" spans="1:16" x14ac:dyDescent="0.2">
      <c r="A498" s="2">
        <v>39143</v>
      </c>
      <c r="B498">
        <v>0</v>
      </c>
      <c r="C498">
        <v>0</v>
      </c>
      <c r="D498">
        <v>0</v>
      </c>
      <c r="E498" s="3" t="e">
        <f t="shared" si="16"/>
        <v>#DIV/0!</v>
      </c>
      <c r="F498">
        <v>0</v>
      </c>
      <c r="G498">
        <v>0</v>
      </c>
      <c r="H498">
        <v>0</v>
      </c>
      <c r="I498" s="3">
        <f>(USD!I498-(USDJPY!I498*-1))/2</f>
        <v>3.6330223353124108E-2</v>
      </c>
      <c r="J498">
        <v>0</v>
      </c>
      <c r="K498">
        <v>0</v>
      </c>
      <c r="L498">
        <v>0</v>
      </c>
      <c r="M498" s="3">
        <f>(USD!M498-(USDJPY!M498*-1))/2</f>
        <v>2.7445616202621009E-2</v>
      </c>
      <c r="N498" s="3">
        <f>(USD!N498+USDJPY!N498)/2</f>
        <v>0.40534130521113709</v>
      </c>
      <c r="O498" t="str">
        <f t="shared" si="15"/>
        <v>INSERT INTO jos_sentixdb_calculateddata (datum,code,gruppe,frist,wert,wert2) VALUES ('2007-03-02','EY','I','K',0.0363,0.4053);</v>
      </c>
      <c r="P498" s="3"/>
    </row>
    <row r="499" spans="1:16" x14ac:dyDescent="0.2">
      <c r="A499" s="2">
        <v>39136</v>
      </c>
      <c r="B499">
        <v>0</v>
      </c>
      <c r="C499">
        <v>0</v>
      </c>
      <c r="D499">
        <v>0</v>
      </c>
      <c r="E499" s="3" t="e">
        <f t="shared" si="16"/>
        <v>#DIV/0!</v>
      </c>
      <c r="F499">
        <v>0</v>
      </c>
      <c r="G499">
        <v>0</v>
      </c>
      <c r="H499">
        <v>0</v>
      </c>
      <c r="I499" s="3">
        <f>(USD!I499-(USDJPY!I499*-1))/2</f>
        <v>0.14868105515587529</v>
      </c>
      <c r="J499">
        <v>0</v>
      </c>
      <c r="K499">
        <v>0</v>
      </c>
      <c r="L499">
        <v>0</v>
      </c>
      <c r="M499" s="3">
        <f>(USD!M499-(USDJPY!M499*-1))/2</f>
        <v>0.17339856928016908</v>
      </c>
      <c r="N499" s="3">
        <f>(USD!N499+USDJPY!N499)/2</f>
        <v>0.47836137869365525</v>
      </c>
      <c r="O499" t="str">
        <f t="shared" si="15"/>
        <v>INSERT INTO jos_sentixdb_calculateddata (datum,code,gruppe,frist,wert,wert2) VALUES ('2007-02-23','EY','I','K',0.1487,0.4784);</v>
      </c>
      <c r="P499" s="3"/>
    </row>
    <row r="500" spans="1:16" x14ac:dyDescent="0.2">
      <c r="A500" s="2">
        <v>39129</v>
      </c>
      <c r="B500">
        <v>0</v>
      </c>
      <c r="C500">
        <v>0</v>
      </c>
      <c r="D500">
        <v>0</v>
      </c>
      <c r="E500" s="3" t="e">
        <f t="shared" si="16"/>
        <v>#DIV/0!</v>
      </c>
      <c r="F500">
        <v>0</v>
      </c>
      <c r="G500">
        <v>0</v>
      </c>
      <c r="H500">
        <v>0</v>
      </c>
      <c r="I500" s="3">
        <f>(USD!I500-(USDJPY!I500*-1))/2</f>
        <v>0.1278707349081365</v>
      </c>
      <c r="J500">
        <v>0</v>
      </c>
      <c r="K500">
        <v>0</v>
      </c>
      <c r="L500">
        <v>0</v>
      </c>
      <c r="M500" s="3">
        <f>(USD!M500-(USDJPY!M500*-1))/2</f>
        <v>0.14136904761904762</v>
      </c>
      <c r="N500" s="3">
        <f>(USD!N500+USDJPY!N500)/2</f>
        <v>0.48815856129685914</v>
      </c>
      <c r="O500" t="str">
        <f t="shared" si="15"/>
        <v>INSERT INTO jos_sentixdb_calculateddata (datum,code,gruppe,frist,wert,wert2) VALUES ('2007-02-16','EY','I','K',0.1279,0.4882);</v>
      </c>
      <c r="P500" s="3"/>
    </row>
    <row r="501" spans="1:16" x14ac:dyDescent="0.2">
      <c r="A501" s="2">
        <v>39122</v>
      </c>
      <c r="B501">
        <v>0</v>
      </c>
      <c r="C501">
        <v>0</v>
      </c>
      <c r="D501">
        <v>0</v>
      </c>
      <c r="E501" s="3" t="e">
        <f t="shared" si="16"/>
        <v>#DIV/0!</v>
      </c>
      <c r="F501">
        <v>0</v>
      </c>
      <c r="G501">
        <v>0</v>
      </c>
      <c r="H501">
        <v>0</v>
      </c>
      <c r="I501" s="3">
        <f>(USD!I501-(USDJPY!I501*-1))/2</f>
        <v>0.16</v>
      </c>
      <c r="J501">
        <v>0</v>
      </c>
      <c r="K501">
        <v>0</v>
      </c>
      <c r="L501">
        <v>0</v>
      </c>
      <c r="M501" s="3">
        <f>(USD!M501-(USDJPY!M501*-1))/2</f>
        <v>0.15725775564917657</v>
      </c>
      <c r="N501" s="3">
        <f>(USD!N501+USDJPY!N501)/2</f>
        <v>0.53640367675220224</v>
      </c>
      <c r="O501" t="str">
        <f t="shared" si="15"/>
        <v>INSERT INTO jos_sentixdb_calculateddata (datum,code,gruppe,frist,wert,wert2) VALUES ('2007-02-09','EY','I','K',0.1600,0.5364);</v>
      </c>
      <c r="P501" s="3"/>
    </row>
    <row r="502" spans="1:16" x14ac:dyDescent="0.2">
      <c r="A502" s="2">
        <v>39115</v>
      </c>
      <c r="B502">
        <v>0</v>
      </c>
      <c r="C502">
        <v>0</v>
      </c>
      <c r="D502">
        <v>0</v>
      </c>
      <c r="E502" s="3" t="e">
        <f t="shared" si="16"/>
        <v>#DIV/0!</v>
      </c>
      <c r="F502">
        <v>0</v>
      </c>
      <c r="G502">
        <v>0</v>
      </c>
      <c r="H502">
        <v>0</v>
      </c>
      <c r="I502" s="3">
        <f>(USD!I502-(USDJPY!I502*-1))/2</f>
        <v>4.794800523217789E-2</v>
      </c>
      <c r="J502">
        <v>0</v>
      </c>
      <c r="K502">
        <v>0</v>
      </c>
      <c r="L502">
        <v>0</v>
      </c>
      <c r="M502" s="3">
        <f>(USD!M502-(USDJPY!M502*-1))/2</f>
        <v>3.523600872388509E-2</v>
      </c>
      <c r="N502" s="3">
        <f>(USD!N502+USDJPY!N502)/2</f>
        <v>0.48433845516179647</v>
      </c>
      <c r="O502" t="str">
        <f t="shared" si="15"/>
        <v>INSERT INTO jos_sentixdb_calculateddata (datum,code,gruppe,frist,wert,wert2) VALUES ('2007-02-02','EY','I','K',0.0479,0.4843);</v>
      </c>
      <c r="P502" s="3"/>
    </row>
    <row r="503" spans="1:16" x14ac:dyDescent="0.2">
      <c r="A503" s="2">
        <v>39108</v>
      </c>
      <c r="B503">
        <v>0</v>
      </c>
      <c r="C503">
        <v>0</v>
      </c>
      <c r="D503">
        <v>0</v>
      </c>
      <c r="E503" s="3" t="e">
        <f t="shared" si="16"/>
        <v>#DIV/0!</v>
      </c>
      <c r="F503">
        <v>0</v>
      </c>
      <c r="G503">
        <v>0</v>
      </c>
      <c r="H503">
        <v>0</v>
      </c>
      <c r="I503" s="3">
        <f>(USD!I503-(USDJPY!I503*-1))/2</f>
        <v>6.7533590005500119E-2</v>
      </c>
      <c r="J503">
        <v>0</v>
      </c>
      <c r="K503">
        <v>0</v>
      </c>
      <c r="L503">
        <v>0</v>
      </c>
      <c r="M503" s="3">
        <f>(USD!M503-(USDJPY!M503*-1))/2</f>
        <v>3.6094824395660058E-2</v>
      </c>
      <c r="N503" s="3">
        <f>(USD!N503+USDJPY!N503)/2</f>
        <v>0.49468219802481639</v>
      </c>
      <c r="O503" t="str">
        <f t="shared" si="15"/>
        <v>INSERT INTO jos_sentixdb_calculateddata (datum,code,gruppe,frist,wert,wert2) VALUES ('2007-01-26','EY','I','K',0.0675,0.4947);</v>
      </c>
      <c r="P503" s="3"/>
    </row>
    <row r="504" spans="1:16" x14ac:dyDescent="0.2">
      <c r="A504" s="2">
        <v>39101</v>
      </c>
      <c r="B504">
        <v>0</v>
      </c>
      <c r="C504">
        <v>0</v>
      </c>
      <c r="D504">
        <v>0</v>
      </c>
      <c r="E504" s="3" t="e">
        <f t="shared" si="16"/>
        <v>#DIV/0!</v>
      </c>
      <c r="F504">
        <v>0</v>
      </c>
      <c r="G504">
        <v>0</v>
      </c>
      <c r="H504">
        <v>0</v>
      </c>
      <c r="I504" s="3">
        <f>(USD!I504-(USDJPY!I504*-1))/2</f>
        <v>0.18627585890555479</v>
      </c>
      <c r="J504">
        <v>0</v>
      </c>
      <c r="K504">
        <v>0</v>
      </c>
      <c r="L504">
        <v>0</v>
      </c>
      <c r="M504" s="3">
        <f>(USD!M504-(USDJPY!M504*-1))/2</f>
        <v>0.16091660277706787</v>
      </c>
      <c r="N504" s="3">
        <f>(USD!N504+USDJPY!N504)/2</f>
        <v>0.46827881420904671</v>
      </c>
      <c r="O504" t="str">
        <f t="shared" si="15"/>
        <v>INSERT INTO jos_sentixdb_calculateddata (datum,code,gruppe,frist,wert,wert2) VALUES ('2007-01-19','EY','I','K',0.1863,0.4683);</v>
      </c>
      <c r="P504" s="3"/>
    </row>
    <row r="505" spans="1:16" x14ac:dyDescent="0.2">
      <c r="A505" s="2">
        <v>39094</v>
      </c>
      <c r="B505">
        <v>0</v>
      </c>
      <c r="C505">
        <v>0</v>
      </c>
      <c r="D505">
        <v>0</v>
      </c>
      <c r="E505" s="3" t="e">
        <f t="shared" si="16"/>
        <v>#DIV/0!</v>
      </c>
      <c r="F505">
        <v>0</v>
      </c>
      <c r="G505">
        <v>0</v>
      </c>
      <c r="H505">
        <v>0</v>
      </c>
      <c r="I505" s="3">
        <f>(USD!I505-(USDJPY!I505*-1))/2</f>
        <v>6.3058035714285712E-2</v>
      </c>
      <c r="J505">
        <v>0</v>
      </c>
      <c r="K505">
        <v>0</v>
      </c>
      <c r="L505">
        <v>0</v>
      </c>
      <c r="M505" s="3">
        <f>(USD!M505-(USDJPY!M505*-1))/2</f>
        <v>1.7580849023709905E-2</v>
      </c>
      <c r="N505" s="3">
        <f>(USD!N505+USDJPY!N505)/2</f>
        <v>0.45682422419804741</v>
      </c>
      <c r="O505" t="str">
        <f t="shared" si="15"/>
        <v>INSERT INTO jos_sentixdb_calculateddata (datum,code,gruppe,frist,wert,wert2) VALUES ('2007-01-12','EY','I','K',0.0631,0.4568);</v>
      </c>
      <c r="P505" s="3"/>
    </row>
    <row r="506" spans="1:16" x14ac:dyDescent="0.2">
      <c r="A506" s="2">
        <v>39087</v>
      </c>
      <c r="B506">
        <v>0</v>
      </c>
      <c r="C506">
        <v>0</v>
      </c>
      <c r="D506">
        <v>0</v>
      </c>
      <c r="E506" s="3" t="e">
        <f t="shared" si="16"/>
        <v>#DIV/0!</v>
      </c>
      <c r="F506">
        <v>0</v>
      </c>
      <c r="G506">
        <v>0</v>
      </c>
      <c r="H506">
        <v>0</v>
      </c>
      <c r="I506" s="3">
        <f>(USD!I506-(USDJPY!I506*-1))/2</f>
        <v>3.5621340273259597E-2</v>
      </c>
      <c r="J506">
        <v>0</v>
      </c>
      <c r="K506">
        <v>0</v>
      </c>
      <c r="L506">
        <v>0</v>
      </c>
      <c r="M506" s="3">
        <f>(USD!M506-(USDJPY!M506*-1))/2</f>
        <v>-4.0147783251231611E-3</v>
      </c>
      <c r="N506" s="3">
        <f>(USD!N506+USDJPY!N506)/2</f>
        <v>0.5236699507389162</v>
      </c>
      <c r="O506" t="str">
        <f t="shared" si="15"/>
        <v>INSERT INTO jos_sentixdb_calculateddata (datum,code,gruppe,frist,wert,wert2) VALUES ('2007-01-05','EY','I','K',0.0356,0.5237);</v>
      </c>
      <c r="P506" s="3"/>
    </row>
    <row r="507" spans="1:16" x14ac:dyDescent="0.2">
      <c r="A507" s="2">
        <v>39080</v>
      </c>
      <c r="B507">
        <v>0</v>
      </c>
      <c r="C507">
        <v>0</v>
      </c>
      <c r="D507">
        <v>0</v>
      </c>
      <c r="E507" s="3" t="e">
        <f t="shared" si="16"/>
        <v>#DIV/0!</v>
      </c>
      <c r="F507">
        <v>0</v>
      </c>
      <c r="G507">
        <v>0</v>
      </c>
      <c r="H507">
        <v>0</v>
      </c>
      <c r="I507" s="3">
        <f>(USD!I507-(USDJPY!I507*-1))/2</f>
        <v>0.11143790849673202</v>
      </c>
      <c r="J507">
        <v>0</v>
      </c>
      <c r="K507">
        <v>0</v>
      </c>
      <c r="L507">
        <v>0</v>
      </c>
      <c r="M507" s="3">
        <f>(USD!M507-(USDJPY!M507*-1))/2</f>
        <v>7.1388888888888891E-2</v>
      </c>
      <c r="N507" s="3">
        <f>(USD!N507+USDJPY!N507)/2</f>
        <v>0.48472222222222222</v>
      </c>
      <c r="O507" t="str">
        <f t="shared" si="15"/>
        <v>INSERT INTO jos_sentixdb_calculateddata (datum,code,gruppe,frist,wert,wert2) VALUES ('2006-12-29','EY','I','K',0.1114,0.4847);</v>
      </c>
      <c r="P507" s="3"/>
    </row>
    <row r="508" spans="1:16" x14ac:dyDescent="0.2">
      <c r="A508" s="2">
        <v>39073</v>
      </c>
      <c r="B508">
        <v>0</v>
      </c>
      <c r="C508">
        <v>0</v>
      </c>
      <c r="D508">
        <v>0</v>
      </c>
      <c r="E508" s="3" t="e">
        <f t="shared" si="16"/>
        <v>#DIV/0!</v>
      </c>
      <c r="F508">
        <v>0</v>
      </c>
      <c r="G508">
        <v>0</v>
      </c>
      <c r="H508">
        <v>0</v>
      </c>
      <c r="I508" s="3">
        <f>(USD!I508-(USDJPY!I508*-1))/2</f>
        <v>0.10996240601503761</v>
      </c>
      <c r="J508">
        <v>0</v>
      </c>
      <c r="K508">
        <v>0</v>
      </c>
      <c r="L508">
        <v>0</v>
      </c>
      <c r="M508" s="3">
        <f>(USD!M508-(USDJPY!M508*-1))/2</f>
        <v>7.975810132359655E-2</v>
      </c>
      <c r="N508" s="3">
        <f>(USD!N508+USDJPY!N508)/2</f>
        <v>0.44818449211420458</v>
      </c>
      <c r="O508" t="str">
        <f t="shared" si="15"/>
        <v>INSERT INTO jos_sentixdb_calculateddata (datum,code,gruppe,frist,wert,wert2) VALUES ('2006-12-22','EY','I','K',0.1100,0.4482);</v>
      </c>
      <c r="P508" s="3"/>
    </row>
    <row r="509" spans="1:16" x14ac:dyDescent="0.2">
      <c r="A509" s="2">
        <v>39066</v>
      </c>
      <c r="B509">
        <v>0</v>
      </c>
      <c r="C509">
        <v>0</v>
      </c>
      <c r="D509">
        <v>0</v>
      </c>
      <c r="E509" s="3" t="e">
        <f t="shared" si="16"/>
        <v>#DIV/0!</v>
      </c>
      <c r="F509">
        <v>0</v>
      </c>
      <c r="G509">
        <v>0</v>
      </c>
      <c r="H509">
        <v>0</v>
      </c>
      <c r="I509" s="3">
        <f>(USD!I509-(USDJPY!I509*-1))/2</f>
        <v>5.9547308856428477E-2</v>
      </c>
      <c r="J509">
        <v>0</v>
      </c>
      <c r="K509">
        <v>0</v>
      </c>
      <c r="L509">
        <v>0</v>
      </c>
      <c r="M509" s="3">
        <f>(USD!M509-(USDJPY!M509*-1))/2</f>
        <v>5.9928380012806232E-2</v>
      </c>
      <c r="N509" s="3">
        <f>(USD!N509+USDJPY!N509)/2</f>
        <v>0.47247057335515136</v>
      </c>
      <c r="O509" t="str">
        <f t="shared" si="15"/>
        <v>INSERT INTO jos_sentixdb_calculateddata (datum,code,gruppe,frist,wert,wert2) VALUES ('2006-12-15','EY','I','K',0.0595,0.4725);</v>
      </c>
      <c r="P509" s="3"/>
    </row>
    <row r="510" spans="1:16" x14ac:dyDescent="0.2">
      <c r="A510" s="2">
        <v>39059</v>
      </c>
      <c r="B510">
        <v>0</v>
      </c>
      <c r="C510">
        <v>0</v>
      </c>
      <c r="D510">
        <v>0</v>
      </c>
      <c r="E510" s="3" t="e">
        <f t="shared" si="16"/>
        <v>#DIV/0!</v>
      </c>
      <c r="F510">
        <v>0</v>
      </c>
      <c r="G510">
        <v>0</v>
      </c>
      <c r="H510">
        <v>0</v>
      </c>
      <c r="I510" s="3">
        <f>(USD!I510-(USDJPY!I510*-1))/2</f>
        <v>2.9453288544861483E-2</v>
      </c>
      <c r="J510">
        <v>0</v>
      </c>
      <c r="K510">
        <v>0</v>
      </c>
      <c r="L510">
        <v>0</v>
      </c>
      <c r="M510" s="3">
        <f>(USD!M510-(USDJPY!M510*-1))/2</f>
        <v>5.4298473339529724E-2</v>
      </c>
      <c r="N510" s="3">
        <f>(USD!N510+USDJPY!N510)/2</f>
        <v>0.43826052583784708</v>
      </c>
      <c r="O510" t="str">
        <f t="shared" si="15"/>
        <v>INSERT INTO jos_sentixdb_calculateddata (datum,code,gruppe,frist,wert,wert2) VALUES ('2006-12-08','EY','I','K',0.0295,0.4383);</v>
      </c>
      <c r="P510" s="3"/>
    </row>
    <row r="511" spans="1:16" x14ac:dyDescent="0.2">
      <c r="A511" s="2">
        <v>39052</v>
      </c>
      <c r="B511">
        <v>0</v>
      </c>
      <c r="C511">
        <v>0</v>
      </c>
      <c r="D511">
        <v>0</v>
      </c>
      <c r="E511" s="3" t="e">
        <f t="shared" si="16"/>
        <v>#DIV/0!</v>
      </c>
      <c r="F511">
        <v>0</v>
      </c>
      <c r="G511">
        <v>0</v>
      </c>
      <c r="H511">
        <v>0</v>
      </c>
      <c r="I511" s="3">
        <f>(USD!I511-(USDJPY!I511*-1))/2</f>
        <v>0.16544155889185536</v>
      </c>
      <c r="J511">
        <v>0</v>
      </c>
      <c r="K511">
        <v>0</v>
      </c>
      <c r="L511">
        <v>0</v>
      </c>
      <c r="M511" s="3">
        <f>(USD!M511-(USDJPY!M511*-1))/2</f>
        <v>0.21193384585338138</v>
      </c>
      <c r="N511" s="3">
        <f>(USD!N511+USDJPY!N511)/2</f>
        <v>0.35830389006267421</v>
      </c>
      <c r="O511" t="str">
        <f t="shared" si="15"/>
        <v>INSERT INTO jos_sentixdb_calculateddata (datum,code,gruppe,frist,wert,wert2) VALUES ('2006-12-01','EY','I','K',0.1654,0.3583);</v>
      </c>
      <c r="P511" s="3"/>
    </row>
    <row r="512" spans="1:16" x14ac:dyDescent="0.2">
      <c r="A512" s="2">
        <v>39045</v>
      </c>
      <c r="B512">
        <v>0</v>
      </c>
      <c r="C512">
        <v>0</v>
      </c>
      <c r="D512">
        <v>0</v>
      </c>
      <c r="E512" s="3" t="e">
        <f t="shared" si="16"/>
        <v>#DIV/0!</v>
      </c>
      <c r="F512">
        <v>0</v>
      </c>
      <c r="G512">
        <v>0</v>
      </c>
      <c r="H512">
        <v>0</v>
      </c>
      <c r="I512" s="3">
        <f>(USD!I512-(USDJPY!I512*-1))/2</f>
        <v>0.12088785896037804</v>
      </c>
      <c r="J512">
        <v>0</v>
      </c>
      <c r="K512">
        <v>0</v>
      </c>
      <c r="L512">
        <v>0</v>
      </c>
      <c r="M512" s="3">
        <f>(USD!M512-(USDJPY!M512*-1))/2</f>
        <v>0.10685961205660957</v>
      </c>
      <c r="N512" s="3">
        <f>(USD!N512+USDJPY!N512)/2</f>
        <v>0.30522672498911763</v>
      </c>
      <c r="O512" t="str">
        <f t="shared" si="15"/>
        <v>INSERT INTO jos_sentixdb_calculateddata (datum,code,gruppe,frist,wert,wert2) VALUES ('2006-11-24','EY','I','K',0.1209,0.3052);</v>
      </c>
      <c r="P512" s="3"/>
    </row>
    <row r="513" spans="1:16" x14ac:dyDescent="0.2">
      <c r="A513" s="2">
        <v>39038</v>
      </c>
      <c r="B513">
        <v>0</v>
      </c>
      <c r="C513">
        <v>0</v>
      </c>
      <c r="D513">
        <v>0</v>
      </c>
      <c r="E513" s="3" t="e">
        <f t="shared" si="16"/>
        <v>#DIV/0!</v>
      </c>
      <c r="F513">
        <v>0</v>
      </c>
      <c r="G513">
        <v>0</v>
      </c>
      <c r="H513">
        <v>0</v>
      </c>
      <c r="I513" s="3">
        <f>(USD!I513-(USDJPY!I513*-1))/2</f>
        <v>3.3599624060150379E-2</v>
      </c>
      <c r="J513">
        <v>0</v>
      </c>
      <c r="K513">
        <v>0</v>
      </c>
      <c r="L513">
        <v>0</v>
      </c>
      <c r="M513" s="3">
        <f>(USD!M513-(USDJPY!M513*-1))/2</f>
        <v>7.0499341574274677E-2</v>
      </c>
      <c r="N513" s="3">
        <f>(USD!N513+USDJPY!N513)/2</f>
        <v>0.53174780170765901</v>
      </c>
      <c r="O513" t="str">
        <f t="shared" si="15"/>
        <v>INSERT INTO jos_sentixdb_calculateddata (datum,code,gruppe,frist,wert,wert2) VALUES ('2006-11-17','EY','I','K',0.0336,0.5317);</v>
      </c>
      <c r="P513" s="3"/>
    </row>
    <row r="514" spans="1:16" x14ac:dyDescent="0.2">
      <c r="A514" s="2">
        <v>39031</v>
      </c>
      <c r="B514">
        <v>0</v>
      </c>
      <c r="C514">
        <v>0</v>
      </c>
      <c r="D514">
        <v>0</v>
      </c>
      <c r="E514" s="3" t="e">
        <f t="shared" si="16"/>
        <v>#DIV/0!</v>
      </c>
      <c r="F514">
        <v>0</v>
      </c>
      <c r="G514">
        <v>0</v>
      </c>
      <c r="H514">
        <v>0</v>
      </c>
      <c r="I514" s="3">
        <f>(USD!I514-(USDJPY!I514*-1))/2</f>
        <v>0.10516779009929694</v>
      </c>
      <c r="J514">
        <v>0</v>
      </c>
      <c r="K514">
        <v>0</v>
      </c>
      <c r="L514">
        <v>0</v>
      </c>
      <c r="M514" s="3">
        <f>(USD!M514-(USDJPY!M514*-1))/2</f>
        <v>0.11374323897325328</v>
      </c>
      <c r="N514" s="3">
        <f>(USD!N514+USDJPY!N514)/2</f>
        <v>0.40629356331666699</v>
      </c>
      <c r="O514" t="str">
        <f t="shared" ref="O514:O577" si="17">"INSERT INTO jos_sentixdb_calculateddata (datum,code,gruppe,frist,wert,wert2) VALUES ('"&amp;TEXT(A514,"JJJJ-MM-TT")&amp;"','EY','I','K',"&amp;TEXT(I514,"0.0000")&amp;","&amp;TEXT(N514,"0.0000")&amp;");"</f>
        <v>INSERT INTO jos_sentixdb_calculateddata (datum,code,gruppe,frist,wert,wert2) VALUES ('2006-11-10','EY','I','K',0.1052,0.4063);</v>
      </c>
      <c r="P514" s="3"/>
    </row>
    <row r="515" spans="1:16" x14ac:dyDescent="0.2">
      <c r="A515" s="2">
        <v>39024</v>
      </c>
      <c r="B515">
        <v>0</v>
      </c>
      <c r="C515">
        <v>0</v>
      </c>
      <c r="D515">
        <v>0</v>
      </c>
      <c r="E515" s="3" t="e">
        <f t="shared" si="16"/>
        <v>#DIV/0!</v>
      </c>
      <c r="F515">
        <v>0</v>
      </c>
      <c r="G515">
        <v>0</v>
      </c>
      <c r="H515">
        <v>0</v>
      </c>
      <c r="I515" s="3">
        <f>(USD!I515-(USDJPY!I515*-1))/2</f>
        <v>5.8489381137245958E-2</v>
      </c>
      <c r="J515">
        <v>0</v>
      </c>
      <c r="K515">
        <v>0</v>
      </c>
      <c r="L515">
        <v>0</v>
      </c>
      <c r="M515" s="3">
        <f>(USD!M515-(USDJPY!M515*-1))/2</f>
        <v>6.5500589229902137E-2</v>
      </c>
      <c r="N515" s="3">
        <f>(USD!N515+USDJPY!N515)/2</f>
        <v>0.46247502177588773</v>
      </c>
      <c r="O515" t="str">
        <f t="shared" si="17"/>
        <v>INSERT INTO jos_sentixdb_calculateddata (datum,code,gruppe,frist,wert,wert2) VALUES ('2006-11-03','EY','I','K',0.0585,0.4625);</v>
      </c>
      <c r="P515" s="3"/>
    </row>
    <row r="516" spans="1:16" x14ac:dyDescent="0.2">
      <c r="A516" s="2">
        <v>39017</v>
      </c>
      <c r="B516">
        <v>0</v>
      </c>
      <c r="C516">
        <v>0</v>
      </c>
      <c r="D516">
        <v>0</v>
      </c>
      <c r="E516" s="3" t="e">
        <f t="shared" si="16"/>
        <v>#DIV/0!</v>
      </c>
      <c r="F516">
        <v>0</v>
      </c>
      <c r="G516">
        <v>0</v>
      </c>
      <c r="H516">
        <v>0</v>
      </c>
      <c r="I516" s="3">
        <f>(USD!I516-(USDJPY!I516*-1))/2</f>
        <v>7.1109758571718404E-2</v>
      </c>
      <c r="J516">
        <v>0</v>
      </c>
      <c r="K516">
        <v>0</v>
      </c>
      <c r="L516">
        <v>0</v>
      </c>
      <c r="M516" s="3">
        <f>(USD!M516-(USDJPY!M516*-1))/2</f>
        <v>6.4094760990683092E-2</v>
      </c>
      <c r="N516" s="3">
        <f>(USD!N516+USDJPY!N516)/2</f>
        <v>0.49802191113816185</v>
      </c>
      <c r="O516" t="str">
        <f t="shared" si="17"/>
        <v>INSERT INTO jos_sentixdb_calculateddata (datum,code,gruppe,frist,wert,wert2) VALUES ('2006-10-27','EY','I','K',0.0711,0.4980);</v>
      </c>
      <c r="P516" s="3"/>
    </row>
    <row r="517" spans="1:16" x14ac:dyDescent="0.2">
      <c r="A517" s="2">
        <v>39010</v>
      </c>
      <c r="B517">
        <v>0</v>
      </c>
      <c r="C517">
        <v>0</v>
      </c>
      <c r="D517">
        <v>0</v>
      </c>
      <c r="E517" s="3" t="e">
        <f t="shared" si="16"/>
        <v>#DIV/0!</v>
      </c>
      <c r="F517">
        <v>0</v>
      </c>
      <c r="G517">
        <v>0</v>
      </c>
      <c r="H517">
        <v>0</v>
      </c>
      <c r="I517" s="3">
        <f>(USD!I517-(USDJPY!I517*-1))/2</f>
        <v>1.9771218754413289E-3</v>
      </c>
      <c r="J517">
        <v>0</v>
      </c>
      <c r="K517">
        <v>0</v>
      </c>
      <c r="L517">
        <v>0</v>
      </c>
      <c r="M517" s="3">
        <f>(USD!M517-(USDJPY!M517*-1))/2</f>
        <v>-2.0017431175278044E-2</v>
      </c>
      <c r="N517" s="3">
        <f>(USD!N517+USDJPY!N517)/2</f>
        <v>0.501894692965005</v>
      </c>
      <c r="O517" t="str">
        <f t="shared" si="17"/>
        <v>INSERT INTO jos_sentixdb_calculateddata (datum,code,gruppe,frist,wert,wert2) VALUES ('2006-10-20','EY','I','K',0.0020,0.5019);</v>
      </c>
      <c r="P517" s="3"/>
    </row>
    <row r="518" spans="1:16" x14ac:dyDescent="0.2">
      <c r="A518" s="2">
        <v>39003</v>
      </c>
      <c r="B518">
        <v>0</v>
      </c>
      <c r="C518">
        <v>0</v>
      </c>
      <c r="D518">
        <v>0</v>
      </c>
      <c r="E518" s="3" t="e">
        <f t="shared" si="16"/>
        <v>#DIV/0!</v>
      </c>
      <c r="F518">
        <v>0</v>
      </c>
      <c r="G518">
        <v>0</v>
      </c>
      <c r="H518">
        <v>0</v>
      </c>
      <c r="I518" s="3">
        <f>(USD!I518-(USDJPY!I518*-1))/2</f>
        <v>-1.5762925598991201E-3</v>
      </c>
      <c r="J518">
        <v>0</v>
      </c>
      <c r="K518">
        <v>0</v>
      </c>
      <c r="L518">
        <v>0</v>
      </c>
      <c r="M518" s="3">
        <f>(USD!M518-(USDJPY!M518*-1))/2</f>
        <v>-2.7181606466048683E-2</v>
      </c>
      <c r="N518" s="3">
        <f>(USD!N518+USDJPY!N518)/2</f>
        <v>0.45939312297365176</v>
      </c>
      <c r="O518" t="str">
        <f t="shared" si="17"/>
        <v>INSERT INTO jos_sentixdb_calculateddata (datum,code,gruppe,frist,wert,wert2) VALUES ('2006-10-13','EY','I','K',-0.0016,0.4594);</v>
      </c>
      <c r="P518" s="3"/>
    </row>
    <row r="519" spans="1:16" x14ac:dyDescent="0.2">
      <c r="A519" s="2">
        <v>38996</v>
      </c>
      <c r="B519">
        <v>0</v>
      </c>
      <c r="C519">
        <v>0</v>
      </c>
      <c r="D519">
        <v>0</v>
      </c>
      <c r="E519" s="3" t="e">
        <f t="shared" si="16"/>
        <v>#DIV/0!</v>
      </c>
      <c r="F519">
        <v>0</v>
      </c>
      <c r="G519">
        <v>0</v>
      </c>
      <c r="H519">
        <v>0</v>
      </c>
      <c r="I519" s="3">
        <f>(USD!I519-(USDJPY!I519*-1))/2</f>
        <v>-5.3232863393291203E-3</v>
      </c>
      <c r="J519">
        <v>0</v>
      </c>
      <c r="K519">
        <v>0</v>
      </c>
      <c r="L519">
        <v>0</v>
      </c>
      <c r="M519" s="3">
        <f>(USD!M519-(USDJPY!M519*-1))/2</f>
        <v>1.5264948954788526E-2</v>
      </c>
      <c r="N519" s="3">
        <f>(USD!N519+USDJPY!N519)/2</f>
        <v>0.53883082158483231</v>
      </c>
      <c r="O519" t="str">
        <f t="shared" si="17"/>
        <v>INSERT INTO jos_sentixdb_calculateddata (datum,code,gruppe,frist,wert,wert2) VALUES ('2006-10-06','EY','I','K',-0.0053,0.5388);</v>
      </c>
      <c r="P519" s="3"/>
    </row>
    <row r="520" spans="1:16" x14ac:dyDescent="0.2">
      <c r="A520" s="2">
        <v>38989</v>
      </c>
      <c r="B520">
        <v>0</v>
      </c>
      <c r="C520">
        <v>0</v>
      </c>
      <c r="D520">
        <v>0</v>
      </c>
      <c r="E520" s="3" t="e">
        <f t="shared" si="16"/>
        <v>#DIV/0!</v>
      </c>
      <c r="F520">
        <v>0</v>
      </c>
      <c r="G520">
        <v>0</v>
      </c>
      <c r="H520">
        <v>0</v>
      </c>
      <c r="I520" s="3">
        <f>(USD!I520-(USDJPY!I520*-1))/2</f>
        <v>-2.596491228070175E-2</v>
      </c>
      <c r="J520">
        <v>0</v>
      </c>
      <c r="K520">
        <v>0</v>
      </c>
      <c r="L520">
        <v>0</v>
      </c>
      <c r="M520" s="3">
        <f>(USD!M520-(USDJPY!M520*-1))/2</f>
        <v>-3.524436090225562E-3</v>
      </c>
      <c r="N520" s="3">
        <f>(USD!N520+USDJPY!N520)/2</f>
        <v>0.56524122807017541</v>
      </c>
      <c r="O520" t="str">
        <f t="shared" si="17"/>
        <v>INSERT INTO jos_sentixdb_calculateddata (datum,code,gruppe,frist,wert,wert2) VALUES ('2006-09-29','EY','I','K',-0.0260,0.5652);</v>
      </c>
      <c r="P520" s="3"/>
    </row>
    <row r="521" spans="1:16" x14ac:dyDescent="0.2">
      <c r="A521" s="2">
        <v>38982</v>
      </c>
      <c r="B521">
        <v>0</v>
      </c>
      <c r="C521">
        <v>0</v>
      </c>
      <c r="D521">
        <v>0</v>
      </c>
      <c r="E521" s="3" t="e">
        <f t="shared" si="16"/>
        <v>#DIV/0!</v>
      </c>
      <c r="F521">
        <v>0</v>
      </c>
      <c r="G521">
        <v>0</v>
      </c>
      <c r="H521">
        <v>0</v>
      </c>
      <c r="I521" s="3">
        <f>(USD!I521-(USDJPY!I521*-1))/2</f>
        <v>4.1935283907760967E-2</v>
      </c>
      <c r="J521">
        <v>0</v>
      </c>
      <c r="K521">
        <v>0</v>
      </c>
      <c r="L521">
        <v>0</v>
      </c>
      <c r="M521" s="3">
        <f>(USD!M521-(USDJPY!M521*-1))/2</f>
        <v>1.2199278552560561E-2</v>
      </c>
      <c r="N521" s="3">
        <f>(USD!N521+USDJPY!N521)/2</f>
        <v>0.49687562132530461</v>
      </c>
      <c r="O521" t="str">
        <f t="shared" si="17"/>
        <v>INSERT INTO jos_sentixdb_calculateddata (datum,code,gruppe,frist,wert,wert2) VALUES ('2006-09-22','EY','I','K',0.0419,0.4969);</v>
      </c>
      <c r="P521" s="3"/>
    </row>
    <row r="522" spans="1:16" x14ac:dyDescent="0.2">
      <c r="A522" s="2">
        <v>38975</v>
      </c>
      <c r="B522">
        <v>0</v>
      </c>
      <c r="C522">
        <v>0</v>
      </c>
      <c r="D522">
        <v>0</v>
      </c>
      <c r="E522" s="3" t="e">
        <f t="shared" si="16"/>
        <v>#DIV/0!</v>
      </c>
      <c r="F522">
        <v>0</v>
      </c>
      <c r="G522">
        <v>0</v>
      </c>
      <c r="H522">
        <v>0</v>
      </c>
      <c r="I522" s="3">
        <f>(USD!I522-(USDJPY!I522*-1))/2</f>
        <v>-3.515625E-2</v>
      </c>
      <c r="J522">
        <v>0</v>
      </c>
      <c r="K522">
        <v>0</v>
      </c>
      <c r="L522">
        <v>0</v>
      </c>
      <c r="M522" s="3">
        <f>(USD!M522-(USDJPY!M522*-1))/2</f>
        <v>-4.0936596820809246E-2</v>
      </c>
      <c r="N522" s="3">
        <f>(USD!N522+USDJPY!N522)/2</f>
        <v>0.48191383670520233</v>
      </c>
      <c r="O522" t="str">
        <f t="shared" si="17"/>
        <v>INSERT INTO jos_sentixdb_calculateddata (datum,code,gruppe,frist,wert,wert2) VALUES ('2006-09-15','EY','I','K',-0.0352,0.4819);</v>
      </c>
      <c r="P522" s="3"/>
    </row>
    <row r="523" spans="1:16" x14ac:dyDescent="0.2">
      <c r="A523" s="2">
        <v>38968</v>
      </c>
      <c r="B523">
        <v>0</v>
      </c>
      <c r="C523">
        <v>0</v>
      </c>
      <c r="D523">
        <v>0</v>
      </c>
      <c r="E523" s="3" t="e">
        <f t="shared" si="16"/>
        <v>#DIV/0!</v>
      </c>
      <c r="F523">
        <v>0</v>
      </c>
      <c r="G523">
        <v>0</v>
      </c>
      <c r="H523">
        <v>0</v>
      </c>
      <c r="I523" s="3">
        <f>(USD!I523-(USDJPY!I523*-1))/2</f>
        <v>-2.5200803212851404E-2</v>
      </c>
      <c r="J523">
        <v>0</v>
      </c>
      <c r="K523">
        <v>0</v>
      </c>
      <c r="L523">
        <v>0</v>
      </c>
      <c r="M523" s="3">
        <f>(USD!M523-(USDJPY!M523*-1))/2</f>
        <v>-6.0494716618635931E-2</v>
      </c>
      <c r="N523" s="3">
        <f>(USD!N523+USDJPY!N523)/2</f>
        <v>0.49949567723342936</v>
      </c>
      <c r="O523" t="str">
        <f t="shared" si="17"/>
        <v>INSERT INTO jos_sentixdb_calculateddata (datum,code,gruppe,frist,wert,wert2) VALUES ('2006-09-08','EY','I','K',-0.0252,0.4995);</v>
      </c>
      <c r="P523" s="3"/>
    </row>
    <row r="524" spans="1:16" x14ac:dyDescent="0.2">
      <c r="A524" s="2">
        <v>38961</v>
      </c>
      <c r="B524">
        <v>0</v>
      </c>
      <c r="C524">
        <v>0</v>
      </c>
      <c r="D524">
        <v>0</v>
      </c>
      <c r="E524" s="3" t="e">
        <f t="shared" si="16"/>
        <v>#DIV/0!</v>
      </c>
      <c r="F524">
        <v>0</v>
      </c>
      <c r="G524">
        <v>0</v>
      </c>
      <c r="H524">
        <v>0</v>
      </c>
      <c r="I524" s="3">
        <f>(USD!I524-(USDJPY!I524*-1))/2</f>
        <v>0.10601943346508563</v>
      </c>
      <c r="J524">
        <v>0</v>
      </c>
      <c r="K524">
        <v>0</v>
      </c>
      <c r="L524">
        <v>0</v>
      </c>
      <c r="M524" s="3">
        <f>(USD!M524-(USDJPY!M524*-1))/2</f>
        <v>4.5130943300279676E-2</v>
      </c>
      <c r="N524" s="3">
        <f>(USD!N524+USDJPY!N524)/2</f>
        <v>0.52491736587846427</v>
      </c>
      <c r="O524" t="str">
        <f t="shared" si="17"/>
        <v>INSERT INTO jos_sentixdb_calculateddata (datum,code,gruppe,frist,wert,wert2) VALUES ('2006-09-01','EY','I','K',0.1060,0.5249);</v>
      </c>
      <c r="P524" s="3"/>
    </row>
    <row r="525" spans="1:16" x14ac:dyDescent="0.2">
      <c r="A525" s="2">
        <v>38954</v>
      </c>
      <c r="B525">
        <v>0</v>
      </c>
      <c r="C525">
        <v>0</v>
      </c>
      <c r="D525">
        <v>0</v>
      </c>
      <c r="E525" s="3" t="e">
        <f t="shared" si="16"/>
        <v>#DIV/0!</v>
      </c>
      <c r="F525">
        <v>0</v>
      </c>
      <c r="G525">
        <v>0</v>
      </c>
      <c r="H525">
        <v>0</v>
      </c>
      <c r="I525" s="3">
        <f>(USD!I525-(USDJPY!I525*-1))/2</f>
        <v>6.8181818181818191E-2</v>
      </c>
      <c r="J525">
        <v>0</v>
      </c>
      <c r="K525">
        <v>0</v>
      </c>
      <c r="L525">
        <v>0</v>
      </c>
      <c r="M525" s="3">
        <f>(USD!M525-(USDJPY!M525*-1))/2</f>
        <v>1.723323890462701E-2</v>
      </c>
      <c r="N525" s="3">
        <f>(USD!N525+USDJPY!N525)/2</f>
        <v>0.49247942803183598</v>
      </c>
      <c r="O525" t="str">
        <f t="shared" si="17"/>
        <v>INSERT INTO jos_sentixdb_calculateddata (datum,code,gruppe,frist,wert,wert2) VALUES ('2006-08-25','EY','I','K',0.0682,0.4925);</v>
      </c>
      <c r="P525" s="3"/>
    </row>
    <row r="526" spans="1:16" x14ac:dyDescent="0.2">
      <c r="A526" s="2">
        <v>38947</v>
      </c>
      <c r="B526">
        <v>0</v>
      </c>
      <c r="C526">
        <v>0</v>
      </c>
      <c r="D526">
        <v>0</v>
      </c>
      <c r="E526" s="3" t="e">
        <f t="shared" si="16"/>
        <v>#DIV/0!</v>
      </c>
      <c r="F526">
        <v>0</v>
      </c>
      <c r="G526">
        <v>0</v>
      </c>
      <c r="H526">
        <v>0</v>
      </c>
      <c r="I526" s="3">
        <f>(USD!I526-(USDJPY!I526*-1))/2</f>
        <v>3.0198446937014789E-3</v>
      </c>
      <c r="J526">
        <v>0</v>
      </c>
      <c r="K526">
        <v>0</v>
      </c>
      <c r="L526">
        <v>0</v>
      </c>
      <c r="M526" s="3">
        <f>(USD!M526-(USDJPY!M526*-1))/2</f>
        <v>-1.4893430070544528E-2</v>
      </c>
      <c r="N526" s="3">
        <f>(USD!N526+USDJPY!N526)/2</f>
        <v>0.43228604423467976</v>
      </c>
      <c r="O526" t="str">
        <f t="shared" si="17"/>
        <v>INSERT INTO jos_sentixdb_calculateddata (datum,code,gruppe,frist,wert,wert2) VALUES ('2006-08-18','EY','I','K',0.0030,0.4323);</v>
      </c>
      <c r="P526" s="3"/>
    </row>
    <row r="527" spans="1:16" x14ac:dyDescent="0.2">
      <c r="A527" s="2">
        <v>38940</v>
      </c>
      <c r="B527">
        <v>0</v>
      </c>
      <c r="C527">
        <v>0</v>
      </c>
      <c r="D527">
        <v>0</v>
      </c>
      <c r="E527" s="3" t="e">
        <f t="shared" si="16"/>
        <v>#DIV/0!</v>
      </c>
      <c r="F527">
        <v>0</v>
      </c>
      <c r="G527">
        <v>0</v>
      </c>
      <c r="H527">
        <v>0</v>
      </c>
      <c r="I527" s="3">
        <f>(USD!I527-(USDJPY!I527*-1))/2</f>
        <v>-1.2222515856236793E-2</v>
      </c>
      <c r="J527">
        <v>0</v>
      </c>
      <c r="K527">
        <v>0</v>
      </c>
      <c r="L527">
        <v>0</v>
      </c>
      <c r="M527" s="3">
        <f>(USD!M527-(USDJPY!M527*-1))/2</f>
        <v>-2.6825785393716856E-2</v>
      </c>
      <c r="N527" s="3">
        <f>(USD!N527+USDJPY!N527)/2</f>
        <v>0.47620019039847683</v>
      </c>
      <c r="O527" t="str">
        <f t="shared" si="17"/>
        <v>INSERT INTO jos_sentixdb_calculateddata (datum,code,gruppe,frist,wert,wert2) VALUES ('2006-08-11','EY','I','K',-0.0122,0.4762);</v>
      </c>
      <c r="P527" s="3"/>
    </row>
    <row r="528" spans="1:16" x14ac:dyDescent="0.2">
      <c r="A528" s="2">
        <v>38933</v>
      </c>
      <c r="B528">
        <v>0</v>
      </c>
      <c r="C528">
        <v>0</v>
      </c>
      <c r="D528">
        <v>0</v>
      </c>
      <c r="E528" s="3" t="e">
        <f t="shared" si="16"/>
        <v>#DIV/0!</v>
      </c>
      <c r="F528">
        <v>0</v>
      </c>
      <c r="G528">
        <v>0</v>
      </c>
      <c r="H528">
        <v>0</v>
      </c>
      <c r="I528" s="3">
        <f>(USD!I528-(USDJPY!I528*-1))/2</f>
        <v>6.8986568986568964E-2</v>
      </c>
      <c r="J528">
        <v>0</v>
      </c>
      <c r="K528">
        <v>0</v>
      </c>
      <c r="L528">
        <v>0</v>
      </c>
      <c r="M528" s="3">
        <f>(USD!M528-(USDJPY!M528*-1))/2</f>
        <v>3.8670320349709658E-2</v>
      </c>
      <c r="N528" s="3">
        <f>(USD!N528+USDJPY!N528)/2</f>
        <v>0.44237619886474849</v>
      </c>
      <c r="O528" t="str">
        <f t="shared" si="17"/>
        <v>INSERT INTO jos_sentixdb_calculateddata (datum,code,gruppe,frist,wert,wert2) VALUES ('2006-08-04','EY','I','K',0.0690,0.4424);</v>
      </c>
      <c r="P528" s="3"/>
    </row>
    <row r="529" spans="1:16" x14ac:dyDescent="0.2">
      <c r="A529" s="2">
        <v>38926</v>
      </c>
      <c r="B529">
        <v>0</v>
      </c>
      <c r="C529">
        <v>0</v>
      </c>
      <c r="D529">
        <v>0</v>
      </c>
      <c r="E529" s="3" t="e">
        <f t="shared" si="16"/>
        <v>#DIV/0!</v>
      </c>
      <c r="F529">
        <v>0</v>
      </c>
      <c r="G529">
        <v>0</v>
      </c>
      <c r="H529">
        <v>0</v>
      </c>
      <c r="I529" s="3">
        <f>(USD!I529-(USDJPY!I529*-1))/2</f>
        <v>-2.2391234975002672E-2</v>
      </c>
      <c r="J529">
        <v>0</v>
      </c>
      <c r="K529">
        <v>0</v>
      </c>
      <c r="L529">
        <v>0</v>
      </c>
      <c r="M529" s="3">
        <f>(USD!M529-(USDJPY!M529*-1))/2</f>
        <v>-4.5601149005329272E-2</v>
      </c>
      <c r="N529" s="3">
        <f>(USD!N529+USDJPY!N529)/2</f>
        <v>0.43254633187607872</v>
      </c>
      <c r="O529" t="str">
        <f t="shared" si="17"/>
        <v>INSERT INTO jos_sentixdb_calculateddata (datum,code,gruppe,frist,wert,wert2) VALUES ('2006-07-28','EY','I','K',-0.0224,0.4325);</v>
      </c>
      <c r="P529" s="3"/>
    </row>
    <row r="530" spans="1:16" x14ac:dyDescent="0.2">
      <c r="A530" s="2">
        <v>38919</v>
      </c>
      <c r="B530">
        <v>0</v>
      </c>
      <c r="C530">
        <v>0</v>
      </c>
      <c r="D530">
        <v>0</v>
      </c>
      <c r="E530" s="3" t="e">
        <f t="shared" si="16"/>
        <v>#DIV/0!</v>
      </c>
      <c r="F530">
        <v>0</v>
      </c>
      <c r="G530">
        <v>0</v>
      </c>
      <c r="H530">
        <v>0</v>
      </c>
      <c r="I530" s="3">
        <f>(USD!I530-(USDJPY!I530*-1))/2</f>
        <v>4.2817982456140352E-2</v>
      </c>
      <c r="J530">
        <v>0</v>
      </c>
      <c r="K530">
        <v>0</v>
      </c>
      <c r="L530">
        <v>0</v>
      </c>
      <c r="M530" s="3">
        <f>(USD!M530-(USDJPY!M530*-1))/2</f>
        <v>-7.6555023923444848E-3</v>
      </c>
      <c r="N530" s="3">
        <f>(USD!N530+USDJPY!N530)/2</f>
        <v>0.46052631578947367</v>
      </c>
      <c r="O530" t="str">
        <f t="shared" si="17"/>
        <v>INSERT INTO jos_sentixdb_calculateddata (datum,code,gruppe,frist,wert,wert2) VALUES ('2006-07-21','EY','I','K',0.0428,0.4605);</v>
      </c>
      <c r="P530" s="3"/>
    </row>
    <row r="531" spans="1:16" x14ac:dyDescent="0.2">
      <c r="A531" s="2">
        <v>38912</v>
      </c>
      <c r="B531">
        <v>0</v>
      </c>
      <c r="C531">
        <v>0</v>
      </c>
      <c r="D531">
        <v>0</v>
      </c>
      <c r="E531" s="3" t="e">
        <f t="shared" si="16"/>
        <v>#DIV/0!</v>
      </c>
      <c r="F531">
        <v>0</v>
      </c>
      <c r="G531">
        <v>0</v>
      </c>
      <c r="H531">
        <v>0</v>
      </c>
      <c r="I531" s="3">
        <f>(USD!I531-(USDJPY!I531*-1))/2</f>
        <v>2.239567391082542E-2</v>
      </c>
      <c r="J531">
        <v>0</v>
      </c>
      <c r="K531">
        <v>0</v>
      </c>
      <c r="L531">
        <v>0</v>
      </c>
      <c r="M531" s="3">
        <f>(USD!M531-(USDJPY!M531*-1))/2</f>
        <v>-1.5132115004074034E-3</v>
      </c>
      <c r="N531" s="3">
        <f>(USD!N531+USDJPY!N531)/2</f>
        <v>0.51688459498958861</v>
      </c>
      <c r="O531" t="str">
        <f t="shared" si="17"/>
        <v>INSERT INTO jos_sentixdb_calculateddata (datum,code,gruppe,frist,wert,wert2) VALUES ('2006-07-14','EY','I','K',0.0224,0.5169);</v>
      </c>
      <c r="P531" s="3"/>
    </row>
    <row r="532" spans="1:16" x14ac:dyDescent="0.2">
      <c r="A532" s="2">
        <v>38905</v>
      </c>
      <c r="B532">
        <v>0</v>
      </c>
      <c r="C532">
        <v>0</v>
      </c>
      <c r="D532">
        <v>0</v>
      </c>
      <c r="E532" s="3" t="e">
        <f t="shared" si="16"/>
        <v>#DIV/0!</v>
      </c>
      <c r="F532">
        <v>0</v>
      </c>
      <c r="G532">
        <v>0</v>
      </c>
      <c r="H532">
        <v>0</v>
      </c>
      <c r="I532" s="3">
        <f>(USD!I532-(USDJPY!I532*-1))/2</f>
        <v>2.8769841269841279E-2</v>
      </c>
      <c r="J532">
        <v>0</v>
      </c>
      <c r="K532">
        <v>0</v>
      </c>
      <c r="L532">
        <v>0</v>
      </c>
      <c r="M532" s="3">
        <f>(USD!M532-(USDJPY!M532*-1))/2</f>
        <v>-2.5257791681149167E-3</v>
      </c>
      <c r="N532" s="3">
        <f>(USD!N532+USDJPY!N532)/2</f>
        <v>0.46382806163828061</v>
      </c>
      <c r="O532" t="str">
        <f t="shared" si="17"/>
        <v>INSERT INTO jos_sentixdb_calculateddata (datum,code,gruppe,frist,wert,wert2) VALUES ('2006-07-07','EY','I','K',0.0288,0.4638);</v>
      </c>
      <c r="P532" s="3"/>
    </row>
    <row r="533" spans="1:16" x14ac:dyDescent="0.2">
      <c r="A533" s="2">
        <v>38898</v>
      </c>
      <c r="B533">
        <v>0</v>
      </c>
      <c r="C533">
        <v>0</v>
      </c>
      <c r="D533">
        <v>0</v>
      </c>
      <c r="E533" s="3" t="e">
        <f t="shared" si="16"/>
        <v>#DIV/0!</v>
      </c>
      <c r="F533">
        <v>0</v>
      </c>
      <c r="G533">
        <v>0</v>
      </c>
      <c r="H533">
        <v>0</v>
      </c>
      <c r="I533" s="3">
        <f>(USD!I533-(USDJPY!I533*-1))/2</f>
        <v>4.1656335234316888E-2</v>
      </c>
      <c r="J533">
        <v>0</v>
      </c>
      <c r="K533">
        <v>0</v>
      </c>
      <c r="L533">
        <v>0</v>
      </c>
      <c r="M533" s="3">
        <f>(USD!M533-(USDJPY!M533*-1))/2</f>
        <v>-5.2280615845491346E-2</v>
      </c>
      <c r="N533" s="3">
        <f>(USD!N533+USDJPY!N533)/2</f>
        <v>0.4370688289430098</v>
      </c>
      <c r="O533" t="str">
        <f t="shared" si="17"/>
        <v>INSERT INTO jos_sentixdb_calculateddata (datum,code,gruppe,frist,wert,wert2) VALUES ('2006-06-30','EY','I','K',0.0417,0.4371);</v>
      </c>
      <c r="P533" s="3"/>
    </row>
    <row r="534" spans="1:16" x14ac:dyDescent="0.2">
      <c r="A534" s="2">
        <v>38891</v>
      </c>
      <c r="B534">
        <v>0</v>
      </c>
      <c r="C534">
        <v>0</v>
      </c>
      <c r="D534">
        <v>0</v>
      </c>
      <c r="E534" s="3" t="e">
        <f t="shared" si="16"/>
        <v>#DIV/0!</v>
      </c>
      <c r="F534">
        <v>0</v>
      </c>
      <c r="G534">
        <v>0</v>
      </c>
      <c r="H534">
        <v>0</v>
      </c>
      <c r="I534" s="3">
        <f>(USD!I534-(USDJPY!I534*-1))/2</f>
        <v>6.7352002835873795E-3</v>
      </c>
      <c r="J534">
        <v>0</v>
      </c>
      <c r="K534">
        <v>0</v>
      </c>
      <c r="L534">
        <v>0</v>
      </c>
      <c r="M534" s="3">
        <f>(USD!M534-(USDJPY!M534*-1))/2</f>
        <v>-3.0866817581588379E-2</v>
      </c>
      <c r="N534" s="3">
        <f>(USD!N534+USDJPY!N534)/2</f>
        <v>0.51388888888888884</v>
      </c>
      <c r="O534" t="str">
        <f t="shared" si="17"/>
        <v>INSERT INTO jos_sentixdb_calculateddata (datum,code,gruppe,frist,wert,wert2) VALUES ('2006-06-23','EY','I','K',0.0067,0.5139);</v>
      </c>
      <c r="P534" s="3"/>
    </row>
    <row r="535" spans="1:16" x14ac:dyDescent="0.2">
      <c r="A535" s="2">
        <v>38884</v>
      </c>
      <c r="B535">
        <v>0</v>
      </c>
      <c r="C535">
        <v>0</v>
      </c>
      <c r="D535">
        <v>0</v>
      </c>
      <c r="E535" s="3" t="e">
        <f t="shared" si="16"/>
        <v>#DIV/0!</v>
      </c>
      <c r="F535">
        <v>0</v>
      </c>
      <c r="G535">
        <v>0</v>
      </c>
      <c r="H535">
        <v>0</v>
      </c>
      <c r="I535" s="3">
        <f>(USD!I535-(USDJPY!I535*-1))/2</f>
        <v>1.4392324093816633E-2</v>
      </c>
      <c r="J535">
        <v>0</v>
      </c>
      <c r="K535">
        <v>0</v>
      </c>
      <c r="L535">
        <v>0</v>
      </c>
      <c r="M535" s="3">
        <f>(USD!M535-(USDJPY!M535*-1))/2</f>
        <v>-4.1150339022679443E-2</v>
      </c>
      <c r="N535" s="3">
        <f>(USD!N535+USDJPY!N535)/2</f>
        <v>0.51603148624425221</v>
      </c>
      <c r="O535" t="str">
        <f t="shared" si="17"/>
        <v>INSERT INTO jos_sentixdb_calculateddata (datum,code,gruppe,frist,wert,wert2) VALUES ('2006-06-16','EY','I','K',0.0144,0.5160);</v>
      </c>
      <c r="P535" s="3"/>
    </row>
    <row r="536" spans="1:16" x14ac:dyDescent="0.2">
      <c r="A536" s="2">
        <v>38877</v>
      </c>
      <c r="B536">
        <v>0</v>
      </c>
      <c r="C536">
        <v>0</v>
      </c>
      <c r="D536">
        <v>0</v>
      </c>
      <c r="E536" s="3" t="e">
        <f t="shared" si="16"/>
        <v>#DIV/0!</v>
      </c>
      <c r="F536">
        <v>0</v>
      </c>
      <c r="G536">
        <v>0</v>
      </c>
      <c r="H536">
        <v>0</v>
      </c>
      <c r="I536" s="3">
        <f>(USD!I536-(USDJPY!I536*-1))/2</f>
        <v>-5.9042744252873564E-2</v>
      </c>
      <c r="J536">
        <v>0</v>
      </c>
      <c r="K536">
        <v>0</v>
      </c>
      <c r="L536">
        <v>0</v>
      </c>
      <c r="M536" s="3">
        <f>(USD!M536-(USDJPY!M536*-1))/2</f>
        <v>-9.8893420087976538E-2</v>
      </c>
      <c r="N536" s="3">
        <f>(USD!N536+USDJPY!N536)/2</f>
        <v>0.46873854472140764</v>
      </c>
      <c r="O536" t="str">
        <f t="shared" si="17"/>
        <v>INSERT INTO jos_sentixdb_calculateddata (datum,code,gruppe,frist,wert,wert2) VALUES ('2006-06-09','EY','I','K',-0.0590,0.4687);</v>
      </c>
      <c r="P536" s="3"/>
    </row>
    <row r="537" spans="1:16" x14ac:dyDescent="0.2">
      <c r="A537" s="2">
        <v>38870</v>
      </c>
      <c r="B537">
        <v>0</v>
      </c>
      <c r="C537">
        <v>0</v>
      </c>
      <c r="D537">
        <v>0</v>
      </c>
      <c r="E537" s="3" t="e">
        <f t="shared" si="16"/>
        <v>#DIV/0!</v>
      </c>
      <c r="F537">
        <v>0</v>
      </c>
      <c r="G537">
        <v>0</v>
      </c>
      <c r="H537">
        <v>0</v>
      </c>
      <c r="I537" s="3">
        <f>(USD!I537-(USDJPY!I537*-1))/2</f>
        <v>-5.7422324510932113E-2</v>
      </c>
      <c r="J537">
        <v>0</v>
      </c>
      <c r="K537">
        <v>0</v>
      </c>
      <c r="L537">
        <v>0</v>
      </c>
      <c r="M537" s="3">
        <f>(USD!M537-(USDJPY!M537*-1))/2</f>
        <v>-3.2878552240916153E-2</v>
      </c>
      <c r="N537" s="3">
        <f>(USD!N537+USDJPY!N537)/2</f>
        <v>0.44458504170790325</v>
      </c>
      <c r="O537" t="str">
        <f t="shared" si="17"/>
        <v>INSERT INTO jos_sentixdb_calculateddata (datum,code,gruppe,frist,wert,wert2) VALUES ('2006-06-02','EY','I','K',-0.0574,0.4446);</v>
      </c>
      <c r="P537" s="3"/>
    </row>
    <row r="538" spans="1:16" x14ac:dyDescent="0.2">
      <c r="A538" s="2">
        <v>38863</v>
      </c>
      <c r="B538">
        <v>0</v>
      </c>
      <c r="C538">
        <v>0</v>
      </c>
      <c r="D538">
        <v>0</v>
      </c>
      <c r="E538" s="3" t="e">
        <f t="shared" si="16"/>
        <v>#DIV/0!</v>
      </c>
      <c r="F538">
        <v>0</v>
      </c>
      <c r="G538">
        <v>0</v>
      </c>
      <c r="H538">
        <v>0</v>
      </c>
      <c r="I538" s="3">
        <f>(USD!I538-(USDJPY!I538*-1))/2</f>
        <v>-3.692722371967655E-2</v>
      </c>
      <c r="J538">
        <v>0</v>
      </c>
      <c r="K538">
        <v>0</v>
      </c>
      <c r="L538">
        <v>0</v>
      </c>
      <c r="M538" s="3">
        <f>(USD!M538-(USDJPY!M538*-1))/2</f>
        <v>-4.2774620914827491E-2</v>
      </c>
      <c r="N538" s="3">
        <f>(USD!N538+USDJPY!N538)/2</f>
        <v>0.50568235331052014</v>
      </c>
      <c r="O538" t="str">
        <f t="shared" si="17"/>
        <v>INSERT INTO jos_sentixdb_calculateddata (datum,code,gruppe,frist,wert,wert2) VALUES ('2006-05-26','EY','I','K',-0.0369,0.5057);</v>
      </c>
      <c r="P538" s="3"/>
    </row>
    <row r="539" spans="1:16" x14ac:dyDescent="0.2">
      <c r="A539" s="2">
        <v>38856</v>
      </c>
      <c r="B539">
        <v>0</v>
      </c>
      <c r="C539">
        <v>0</v>
      </c>
      <c r="D539">
        <v>0</v>
      </c>
      <c r="E539" s="3" t="e">
        <f t="shared" si="16"/>
        <v>#DIV/0!</v>
      </c>
      <c r="F539">
        <v>0</v>
      </c>
      <c r="G539">
        <v>0</v>
      </c>
      <c r="H539">
        <v>0</v>
      </c>
      <c r="I539" s="3">
        <f>(USD!I539-(USDJPY!I539*-1))/2</f>
        <v>-1.2884767166535124E-2</v>
      </c>
      <c r="J539">
        <v>0</v>
      </c>
      <c r="K539">
        <v>0</v>
      </c>
      <c r="L539">
        <v>0</v>
      </c>
      <c r="M539" s="3">
        <f>(USD!M539-(USDJPY!M539*-1))/2</f>
        <v>-2.6576488906189175E-2</v>
      </c>
      <c r="N539" s="3">
        <f>(USD!N539+USDJPY!N539)/2</f>
        <v>0.47873686259244841</v>
      </c>
      <c r="O539" t="str">
        <f t="shared" si="17"/>
        <v>INSERT INTO jos_sentixdb_calculateddata (datum,code,gruppe,frist,wert,wert2) VALUES ('2006-05-19','EY','I','K',-0.0129,0.4787);</v>
      </c>
      <c r="P539" s="3"/>
    </row>
    <row r="540" spans="1:16" x14ac:dyDescent="0.2">
      <c r="A540" s="2">
        <v>38849</v>
      </c>
      <c r="B540">
        <v>0</v>
      </c>
      <c r="C540">
        <v>0</v>
      </c>
      <c r="D540">
        <v>0</v>
      </c>
      <c r="E540" s="3" t="e">
        <f t="shared" si="16"/>
        <v>#DIV/0!</v>
      </c>
      <c r="F540">
        <v>0</v>
      </c>
      <c r="G540">
        <v>0</v>
      </c>
      <c r="H540">
        <v>0</v>
      </c>
      <c r="I540" s="3">
        <f>(USD!I540-(USDJPY!I540*-1))/2</f>
        <v>3.7915652879156325E-3</v>
      </c>
      <c r="J540">
        <v>0</v>
      </c>
      <c r="K540">
        <v>0</v>
      </c>
      <c r="L540">
        <v>0</v>
      </c>
      <c r="M540" s="3">
        <f>(USD!M540-(USDJPY!M540*-1))/2</f>
        <v>2.2592232908325738E-2</v>
      </c>
      <c r="N540" s="3">
        <f>(USD!N540+USDJPY!N540)/2</f>
        <v>0.33025803285193656</v>
      </c>
      <c r="O540" t="str">
        <f t="shared" si="17"/>
        <v>INSERT INTO jos_sentixdb_calculateddata (datum,code,gruppe,frist,wert,wert2) VALUES ('2006-05-12','EY','I','K',0.0038,0.3303);</v>
      </c>
      <c r="P540" s="3"/>
    </row>
    <row r="541" spans="1:16" x14ac:dyDescent="0.2">
      <c r="A541" s="2">
        <v>38842</v>
      </c>
      <c r="B541">
        <v>0</v>
      </c>
      <c r="C541">
        <v>0</v>
      </c>
      <c r="D541">
        <v>0</v>
      </c>
      <c r="E541" s="3" t="e">
        <f t="shared" si="16"/>
        <v>#DIV/0!</v>
      </c>
      <c r="F541">
        <v>0</v>
      </c>
      <c r="G541">
        <v>0</v>
      </c>
      <c r="H541">
        <v>0</v>
      </c>
      <c r="I541" s="3">
        <f>(USD!I541-(USDJPY!I541*-1))/2</f>
        <v>2.9665898617511538E-2</v>
      </c>
      <c r="J541">
        <v>0</v>
      </c>
      <c r="K541">
        <v>0</v>
      </c>
      <c r="L541">
        <v>0</v>
      </c>
      <c r="M541" s="3">
        <f>(USD!M541-(USDJPY!M541*-1))/2</f>
        <v>5.4232677991983197E-2</v>
      </c>
      <c r="N541" s="3">
        <f>(USD!N541+USDJPY!N541)/2</f>
        <v>0.32394063752624547</v>
      </c>
      <c r="O541" t="str">
        <f t="shared" si="17"/>
        <v>INSERT INTO jos_sentixdb_calculateddata (datum,code,gruppe,frist,wert,wert2) VALUES ('2006-05-05','EY','I','K',0.0297,0.3239);</v>
      </c>
      <c r="P541" s="3"/>
    </row>
    <row r="542" spans="1:16" x14ac:dyDescent="0.2">
      <c r="A542" s="2">
        <v>38835</v>
      </c>
      <c r="B542">
        <v>0</v>
      </c>
      <c r="C542">
        <v>0</v>
      </c>
      <c r="D542">
        <v>0</v>
      </c>
      <c r="E542" s="3" t="e">
        <f t="shared" si="16"/>
        <v>#DIV/0!</v>
      </c>
      <c r="F542">
        <v>0</v>
      </c>
      <c r="G542">
        <v>0</v>
      </c>
      <c r="H542">
        <v>0</v>
      </c>
      <c r="I542" s="3">
        <f>(USD!I542-(USDJPY!I542*-1))/2</f>
        <v>6.8767018583098444E-2</v>
      </c>
      <c r="J542">
        <v>0</v>
      </c>
      <c r="K542">
        <v>0</v>
      </c>
      <c r="L542">
        <v>0</v>
      </c>
      <c r="M542" s="3">
        <f>(USD!M542-(USDJPY!M542*-1))/2</f>
        <v>3.1720615243342493E-2</v>
      </c>
      <c r="N542" s="3">
        <f>(USD!N542+USDJPY!N542)/2</f>
        <v>0.31879591368227733</v>
      </c>
      <c r="O542" t="str">
        <f t="shared" si="17"/>
        <v>INSERT INTO jos_sentixdb_calculateddata (datum,code,gruppe,frist,wert,wert2) VALUES ('2006-04-28','EY','I','K',0.0688,0.3188);</v>
      </c>
      <c r="P542" s="3"/>
    </row>
    <row r="543" spans="1:16" x14ac:dyDescent="0.2">
      <c r="A543" s="2">
        <v>38828</v>
      </c>
      <c r="B543">
        <v>0</v>
      </c>
      <c r="C543">
        <v>0</v>
      </c>
      <c r="D543">
        <v>0</v>
      </c>
      <c r="E543" s="3" t="e">
        <f t="shared" si="16"/>
        <v>#DIV/0!</v>
      </c>
      <c r="F543">
        <v>0</v>
      </c>
      <c r="G543">
        <v>0</v>
      </c>
      <c r="H543">
        <v>0</v>
      </c>
      <c r="I543" s="3">
        <f>(USD!I543-(USDJPY!I543*-1))/2</f>
        <v>9.4580777096114899E-4</v>
      </c>
      <c r="J543">
        <v>0</v>
      </c>
      <c r="K543">
        <v>0</v>
      </c>
      <c r="L543">
        <v>0</v>
      </c>
      <c r="M543" s="3">
        <f>(USD!M543-(USDJPY!M543*-1))/2</f>
        <v>2.3903508771929816E-2</v>
      </c>
      <c r="N543" s="3">
        <f>(USD!N543+USDJPY!N543)/2</f>
        <v>0.41481829573934836</v>
      </c>
      <c r="O543" t="str">
        <f t="shared" si="17"/>
        <v>INSERT INTO jos_sentixdb_calculateddata (datum,code,gruppe,frist,wert,wert2) VALUES ('2006-04-21','EY','I','K',0.0009,0.4148);</v>
      </c>
      <c r="P543" s="3"/>
    </row>
    <row r="544" spans="1:16" x14ac:dyDescent="0.2">
      <c r="A544" s="2">
        <v>38821</v>
      </c>
      <c r="B544">
        <v>0</v>
      </c>
      <c r="C544">
        <v>0</v>
      </c>
      <c r="D544">
        <v>0</v>
      </c>
      <c r="E544" s="3" t="e">
        <f t="shared" si="16"/>
        <v>#DIV/0!</v>
      </c>
      <c r="F544">
        <v>0</v>
      </c>
      <c r="G544">
        <v>0</v>
      </c>
      <c r="H544">
        <v>0</v>
      </c>
      <c r="I544" s="3">
        <f>(USD!I544-(USDJPY!I544*-1))/2</f>
        <v>-1.2792148854095756E-2</v>
      </c>
      <c r="J544">
        <v>0</v>
      </c>
      <c r="K544">
        <v>0</v>
      </c>
      <c r="L544">
        <v>0</v>
      </c>
      <c r="M544" s="3">
        <f>(USD!M544-(USDJPY!M544*-1))/2</f>
        <v>-4.2022150389486521E-2</v>
      </c>
      <c r="N544" s="3">
        <f>(USD!N544+USDJPY!N544)/2</f>
        <v>0.54868581421228346</v>
      </c>
      <c r="O544" t="str">
        <f t="shared" si="17"/>
        <v>INSERT INTO jos_sentixdb_calculateddata (datum,code,gruppe,frist,wert,wert2) VALUES ('2006-04-14','EY','I','K',-0.0128,0.5487);</v>
      </c>
      <c r="P544" s="3"/>
    </row>
    <row r="545" spans="1:16" x14ac:dyDescent="0.2">
      <c r="A545" s="2">
        <v>38814</v>
      </c>
      <c r="B545">
        <v>0</v>
      </c>
      <c r="C545">
        <v>0</v>
      </c>
      <c r="D545">
        <v>0</v>
      </c>
      <c r="E545" s="3" t="e">
        <f t="shared" si="16"/>
        <v>#DIV/0!</v>
      </c>
      <c r="F545">
        <v>0</v>
      </c>
      <c r="G545">
        <v>0</v>
      </c>
      <c r="H545">
        <v>0</v>
      </c>
      <c r="I545" s="3">
        <f>(USD!I545-(USDJPY!I545*-1))/2</f>
        <v>3.0817972350230399E-2</v>
      </c>
      <c r="J545">
        <v>0</v>
      </c>
      <c r="K545">
        <v>0</v>
      </c>
      <c r="L545">
        <v>0</v>
      </c>
      <c r="M545" s="3">
        <f>(USD!M545-(USDJPY!M545*-1))/2</f>
        <v>-1.2198427758200042E-3</v>
      </c>
      <c r="N545" s="3">
        <f>(USD!N545+USDJPY!N545)/2</f>
        <v>0.50912623113761635</v>
      </c>
      <c r="O545" t="str">
        <f t="shared" si="17"/>
        <v>INSERT INTO jos_sentixdb_calculateddata (datum,code,gruppe,frist,wert,wert2) VALUES ('2006-04-07','EY','I','K',0.0308,0.5091);</v>
      </c>
      <c r="P545" s="3"/>
    </row>
    <row r="546" spans="1:16" x14ac:dyDescent="0.2">
      <c r="A546" s="2">
        <v>38807</v>
      </c>
      <c r="B546">
        <v>0</v>
      </c>
      <c r="C546">
        <v>0</v>
      </c>
      <c r="D546">
        <v>0</v>
      </c>
      <c r="E546" s="3" t="e">
        <f t="shared" si="16"/>
        <v>#DIV/0!</v>
      </c>
      <c r="F546">
        <v>0</v>
      </c>
      <c r="G546">
        <v>0</v>
      </c>
      <c r="H546">
        <v>0</v>
      </c>
      <c r="I546" s="3">
        <f>(USD!I546-(USDJPY!I546*-1))/2</f>
        <v>7.173725151253238E-3</v>
      </c>
      <c r="J546">
        <v>0</v>
      </c>
      <c r="K546">
        <v>0</v>
      </c>
      <c r="L546">
        <v>0</v>
      </c>
      <c r="M546" s="3">
        <f>(USD!M546-(USDJPY!M546*-1))/2</f>
        <v>-1.168091168091169E-2</v>
      </c>
      <c r="N546" s="3">
        <f>(USD!N546+USDJPY!N546)/2</f>
        <v>0.53589743589743588</v>
      </c>
      <c r="O546" t="str">
        <f t="shared" si="17"/>
        <v>INSERT INTO jos_sentixdb_calculateddata (datum,code,gruppe,frist,wert,wert2) VALUES ('2006-03-31','EY','I','K',0.0072,0.5359);</v>
      </c>
      <c r="P546" s="3"/>
    </row>
    <row r="547" spans="1:16" x14ac:dyDescent="0.2">
      <c r="A547" s="2">
        <v>38800</v>
      </c>
      <c r="B547">
        <v>0</v>
      </c>
      <c r="C547">
        <v>0</v>
      </c>
      <c r="D547">
        <v>0</v>
      </c>
      <c r="E547" s="3" t="e">
        <f t="shared" si="16"/>
        <v>#DIV/0!</v>
      </c>
      <c r="F547">
        <v>0</v>
      </c>
      <c r="G547">
        <v>0</v>
      </c>
      <c r="H547">
        <v>0</v>
      </c>
      <c r="I547" s="3">
        <f>(USD!I547-(USDJPY!I547*-1))/2</f>
        <v>-9.9923824886857526E-3</v>
      </c>
      <c r="J547">
        <v>0</v>
      </c>
      <c r="K547">
        <v>0</v>
      </c>
      <c r="L547">
        <v>0</v>
      </c>
      <c r="M547" s="3">
        <f>(USD!M547-(USDJPY!M547*-1))/2</f>
        <v>-2.8315366324387151E-2</v>
      </c>
      <c r="N547" s="3">
        <f>(USD!N547+USDJPY!N547)/2</f>
        <v>0.51203842913960951</v>
      </c>
      <c r="O547" t="str">
        <f t="shared" si="17"/>
        <v>INSERT INTO jos_sentixdb_calculateddata (datum,code,gruppe,frist,wert,wert2) VALUES ('2006-03-24','EY','I','K',-0.0100,0.5120);</v>
      </c>
      <c r="P547" s="3"/>
    </row>
    <row r="548" spans="1:16" x14ac:dyDescent="0.2">
      <c r="A548" s="2">
        <v>38793</v>
      </c>
      <c r="B548">
        <v>0</v>
      </c>
      <c r="C548">
        <v>0</v>
      </c>
      <c r="D548">
        <v>0</v>
      </c>
      <c r="E548" s="3" t="e">
        <f t="shared" ref="E548:E611" si="18">(B548-D548)/SUM(B548:D548)</f>
        <v>#DIV/0!</v>
      </c>
      <c r="F548">
        <v>0</v>
      </c>
      <c r="G548">
        <v>0</v>
      </c>
      <c r="H548">
        <v>0</v>
      </c>
      <c r="I548" s="3">
        <f>(USD!I548-(USDJPY!I548*-1))/2</f>
        <v>5.1319648093841652E-2</v>
      </c>
      <c r="J548">
        <v>0</v>
      </c>
      <c r="K548">
        <v>0</v>
      </c>
      <c r="L548">
        <v>0</v>
      </c>
      <c r="M548" s="3">
        <f>(USD!M548-(USDJPY!M548*-1))/2</f>
        <v>3.3485071629401536E-2</v>
      </c>
      <c r="N548" s="3">
        <f>(USD!N548+USDJPY!N548)/2</f>
        <v>0.45285848172446108</v>
      </c>
      <c r="O548" t="str">
        <f t="shared" si="17"/>
        <v>INSERT INTO jos_sentixdb_calculateddata (datum,code,gruppe,frist,wert,wert2) VALUES ('2006-03-17','EY','I','K',0.0513,0.4529);</v>
      </c>
      <c r="P548" s="3"/>
    </row>
    <row r="549" spans="1:16" x14ac:dyDescent="0.2">
      <c r="A549" s="2">
        <v>38786</v>
      </c>
      <c r="B549">
        <v>0</v>
      </c>
      <c r="C549">
        <v>0</v>
      </c>
      <c r="D549">
        <v>0</v>
      </c>
      <c r="E549" s="3" t="e">
        <f t="shared" si="18"/>
        <v>#DIV/0!</v>
      </c>
      <c r="F549">
        <v>0</v>
      </c>
      <c r="G549">
        <v>0</v>
      </c>
      <c r="H549">
        <v>0</v>
      </c>
      <c r="I549" s="3">
        <f>(USD!I549-(USDJPY!I549*-1))/2</f>
        <v>-8.1786202853234319E-2</v>
      </c>
      <c r="J549">
        <v>0</v>
      </c>
      <c r="K549">
        <v>0</v>
      </c>
      <c r="L549">
        <v>0</v>
      </c>
      <c r="M549" s="3">
        <f>(USD!M549-(USDJPY!M549*-1))/2</f>
        <v>-9.4156675732702366E-2</v>
      </c>
      <c r="N549" s="3">
        <f>(USD!N549+USDJPY!N549)/2</f>
        <v>0.52006927589613494</v>
      </c>
      <c r="O549" t="str">
        <f t="shared" si="17"/>
        <v>INSERT INTO jos_sentixdb_calculateddata (datum,code,gruppe,frist,wert,wert2) VALUES ('2006-03-10','EY','I','K',-0.0818,0.5201);</v>
      </c>
      <c r="P549" s="3"/>
    </row>
    <row r="550" spans="1:16" x14ac:dyDescent="0.2">
      <c r="A550" s="2">
        <v>38779</v>
      </c>
      <c r="B550">
        <v>0</v>
      </c>
      <c r="C550">
        <v>0</v>
      </c>
      <c r="D550">
        <v>0</v>
      </c>
      <c r="E550" s="3" t="e">
        <f t="shared" si="18"/>
        <v>#DIV/0!</v>
      </c>
      <c r="F550">
        <v>0</v>
      </c>
      <c r="G550">
        <v>0</v>
      </c>
      <c r="H550">
        <v>0</v>
      </c>
      <c r="I550" s="3">
        <f>(USD!I550-(USDJPY!I550*-1))/2</f>
        <v>-2.9608753315649883E-2</v>
      </c>
      <c r="J550">
        <v>0</v>
      </c>
      <c r="K550">
        <v>0</v>
      </c>
      <c r="L550">
        <v>0</v>
      </c>
      <c r="M550" s="3">
        <f>(USD!M550-(USDJPY!M550*-1))/2</f>
        <v>-6.7249967014117965E-2</v>
      </c>
      <c r="N550" s="3">
        <f>(USD!N550+USDJPY!N550)/2</f>
        <v>0.46059011742974004</v>
      </c>
      <c r="O550" t="str">
        <f t="shared" si="17"/>
        <v>INSERT INTO jos_sentixdb_calculateddata (datum,code,gruppe,frist,wert,wert2) VALUES ('2006-03-03','EY','I','K',-0.0296,0.4606);</v>
      </c>
      <c r="P550" s="3"/>
    </row>
    <row r="551" spans="1:16" x14ac:dyDescent="0.2">
      <c r="A551" s="2">
        <v>38772</v>
      </c>
      <c r="B551">
        <v>0</v>
      </c>
      <c r="C551">
        <v>0</v>
      </c>
      <c r="D551">
        <v>0</v>
      </c>
      <c r="E551" s="3" t="e">
        <f t="shared" si="18"/>
        <v>#DIV/0!</v>
      </c>
      <c r="F551">
        <v>0</v>
      </c>
      <c r="G551">
        <v>0</v>
      </c>
      <c r="H551">
        <v>0</v>
      </c>
      <c r="I551" s="3">
        <f>(USD!I551-(USDJPY!I551*-1))/2</f>
        <v>-0.13778971170152629</v>
      </c>
      <c r="J551">
        <v>0</v>
      </c>
      <c r="K551">
        <v>0</v>
      </c>
      <c r="L551">
        <v>0</v>
      </c>
      <c r="M551" s="3">
        <f>(USD!M551-(USDJPY!M551*-1))/2</f>
        <v>-0.1178485195069259</v>
      </c>
      <c r="N551" s="3">
        <f>(USD!N551+USDJPY!N551)/2</f>
        <v>0.54501842673783196</v>
      </c>
      <c r="O551" t="str">
        <f t="shared" si="17"/>
        <v>INSERT INTO jos_sentixdb_calculateddata (datum,code,gruppe,frist,wert,wert2) VALUES ('2006-02-24','EY','I','K',-0.1378,0.5450);</v>
      </c>
      <c r="P551" s="3"/>
    </row>
    <row r="552" spans="1:16" x14ac:dyDescent="0.2">
      <c r="A552" s="2">
        <v>38765</v>
      </c>
      <c r="B552">
        <v>0</v>
      </c>
      <c r="C552">
        <v>0</v>
      </c>
      <c r="D552">
        <v>0</v>
      </c>
      <c r="E552" s="3" t="e">
        <f t="shared" si="18"/>
        <v>#DIV/0!</v>
      </c>
      <c r="F552">
        <v>0</v>
      </c>
      <c r="G552">
        <v>0</v>
      </c>
      <c r="H552">
        <v>0</v>
      </c>
      <c r="I552" s="3">
        <f>(USD!I552-(USDJPY!I552*-1))/2</f>
        <v>-3.7323724364962854E-2</v>
      </c>
      <c r="J552">
        <v>0</v>
      </c>
      <c r="K552">
        <v>0</v>
      </c>
      <c r="L552">
        <v>0</v>
      </c>
      <c r="M552" s="3">
        <f>(USD!M552-(USDJPY!M552*-1))/2</f>
        <v>-6.3657776159482954E-2</v>
      </c>
      <c r="N552" s="3">
        <f>(USD!N552+USDJPY!N552)/2</f>
        <v>0.46870306312866961</v>
      </c>
      <c r="O552" t="str">
        <f t="shared" si="17"/>
        <v>INSERT INTO jos_sentixdb_calculateddata (datum,code,gruppe,frist,wert,wert2) VALUES ('2006-02-17','EY','I','K',-0.0373,0.4687);</v>
      </c>
      <c r="P552" s="3"/>
    </row>
    <row r="553" spans="1:16" x14ac:dyDescent="0.2">
      <c r="A553" s="2">
        <v>38758</v>
      </c>
      <c r="B553">
        <v>0</v>
      </c>
      <c r="C553">
        <v>0</v>
      </c>
      <c r="D553">
        <v>0</v>
      </c>
      <c r="E553" s="3" t="e">
        <f t="shared" si="18"/>
        <v>#DIV/0!</v>
      </c>
      <c r="F553">
        <v>0</v>
      </c>
      <c r="G553">
        <v>0</v>
      </c>
      <c r="H553">
        <v>0</v>
      </c>
      <c r="I553" s="3">
        <f>(USD!I553-(USDJPY!I553*-1))/2</f>
        <v>-9.8863636363636376E-2</v>
      </c>
      <c r="J553">
        <v>0</v>
      </c>
      <c r="K553">
        <v>0</v>
      </c>
      <c r="L553">
        <v>0</v>
      </c>
      <c r="M553" s="3">
        <f>(USD!M553-(USDJPY!M553*-1))/2</f>
        <v>-0.13388508371385083</v>
      </c>
      <c r="N553" s="3">
        <f>(USD!N553+USDJPY!N553)/2</f>
        <v>0.51295662100456618</v>
      </c>
      <c r="O553" t="str">
        <f t="shared" si="17"/>
        <v>INSERT INTO jos_sentixdb_calculateddata (datum,code,gruppe,frist,wert,wert2) VALUES ('2006-02-10','EY','I','K',-0.0989,0.5130);</v>
      </c>
      <c r="P553" s="3"/>
    </row>
    <row r="554" spans="1:16" x14ac:dyDescent="0.2">
      <c r="A554" s="2">
        <v>38751</v>
      </c>
      <c r="B554">
        <v>0</v>
      </c>
      <c r="C554">
        <v>0</v>
      </c>
      <c r="D554">
        <v>0</v>
      </c>
      <c r="E554" s="3" t="e">
        <f t="shared" si="18"/>
        <v>#DIV/0!</v>
      </c>
      <c r="F554">
        <v>0</v>
      </c>
      <c r="G554">
        <v>0</v>
      </c>
      <c r="H554">
        <v>0</v>
      </c>
      <c r="I554" s="3">
        <f>(USD!I554-(USDJPY!I554*-1))/2</f>
        <v>-8.8495575221238937E-3</v>
      </c>
      <c r="J554">
        <v>0</v>
      </c>
      <c r="K554">
        <v>0</v>
      </c>
      <c r="L554">
        <v>0</v>
      </c>
      <c r="M554" s="3">
        <f>(USD!M554-(USDJPY!M554*-1))/2</f>
        <v>1.3128464455898086E-2</v>
      </c>
      <c r="N554" s="3">
        <f>(USD!N554+USDJPY!N554)/2</f>
        <v>0.54228199108097974</v>
      </c>
      <c r="O554" t="str">
        <f t="shared" si="17"/>
        <v>INSERT INTO jos_sentixdb_calculateddata (datum,code,gruppe,frist,wert,wert2) VALUES ('2006-02-03','EY','I','K',-0.0088,0.5423);</v>
      </c>
      <c r="P554" s="3"/>
    </row>
    <row r="555" spans="1:16" x14ac:dyDescent="0.2">
      <c r="A555" s="2">
        <v>38744</v>
      </c>
      <c r="B555">
        <v>0</v>
      </c>
      <c r="C555">
        <v>0</v>
      </c>
      <c r="D555">
        <v>0</v>
      </c>
      <c r="E555" s="3" t="e">
        <f t="shared" si="18"/>
        <v>#DIV/0!</v>
      </c>
      <c r="F555">
        <v>0</v>
      </c>
      <c r="G555">
        <v>0</v>
      </c>
      <c r="H555">
        <v>0</v>
      </c>
      <c r="I555" s="3">
        <f>(USD!I555-(USDJPY!I555*-1))/2</f>
        <v>5.2025535469244072E-2</v>
      </c>
      <c r="J555">
        <v>0</v>
      </c>
      <c r="K555">
        <v>0</v>
      </c>
      <c r="L555">
        <v>0</v>
      </c>
      <c r="M555" s="3">
        <f>(USD!M555-(USDJPY!M555*-1))/2</f>
        <v>3.0310817949486729E-2</v>
      </c>
      <c r="N555" s="3">
        <f>(USD!N555+USDJPY!N555)/2</f>
        <v>0.42907725475078884</v>
      </c>
      <c r="O555" t="str">
        <f t="shared" si="17"/>
        <v>INSERT INTO jos_sentixdb_calculateddata (datum,code,gruppe,frist,wert,wert2) VALUES ('2006-01-27','EY','I','K',0.0520,0.4291);</v>
      </c>
      <c r="P555" s="3"/>
    </row>
    <row r="556" spans="1:16" x14ac:dyDescent="0.2">
      <c r="A556" s="2">
        <v>38737</v>
      </c>
      <c r="B556">
        <v>0</v>
      </c>
      <c r="C556">
        <v>0</v>
      </c>
      <c r="D556">
        <v>0</v>
      </c>
      <c r="E556" s="3" t="e">
        <f t="shared" si="18"/>
        <v>#DIV/0!</v>
      </c>
      <c r="F556">
        <v>0</v>
      </c>
      <c r="G556">
        <v>0</v>
      </c>
      <c r="H556">
        <v>0</v>
      </c>
      <c r="I556" s="3">
        <f>(USD!I556-(USDJPY!I556*-1))/2</f>
        <v>4.1112193010927195E-2</v>
      </c>
      <c r="J556">
        <v>0</v>
      </c>
      <c r="K556">
        <v>0</v>
      </c>
      <c r="L556">
        <v>0</v>
      </c>
      <c r="M556" s="3">
        <f>(USD!M556-(USDJPY!M556*-1))/2</f>
        <v>2.6679447240194901E-2</v>
      </c>
      <c r="N556" s="3">
        <f>(USD!N556+USDJPY!N556)/2</f>
        <v>0.55503634475597097</v>
      </c>
      <c r="O556" t="str">
        <f t="shared" si="17"/>
        <v>INSERT INTO jos_sentixdb_calculateddata (datum,code,gruppe,frist,wert,wert2) VALUES ('2006-01-20','EY','I','K',0.0411,0.5550);</v>
      </c>
      <c r="P556" s="3"/>
    </row>
    <row r="557" spans="1:16" x14ac:dyDescent="0.2">
      <c r="A557" s="2">
        <v>38730</v>
      </c>
      <c r="B557">
        <v>0</v>
      </c>
      <c r="C557">
        <v>0</v>
      </c>
      <c r="D557">
        <v>0</v>
      </c>
      <c r="E557" s="3" t="e">
        <f t="shared" si="18"/>
        <v>#DIV/0!</v>
      </c>
      <c r="F557">
        <v>0</v>
      </c>
      <c r="G557">
        <v>0</v>
      </c>
      <c r="H557">
        <v>0</v>
      </c>
      <c r="I557" s="3">
        <f>(USD!I557-(USDJPY!I557*-1))/2</f>
        <v>4.6566397259540648E-3</v>
      </c>
      <c r="J557">
        <v>0</v>
      </c>
      <c r="K557">
        <v>0</v>
      </c>
      <c r="L557">
        <v>0</v>
      </c>
      <c r="M557" s="3">
        <f>(USD!M557-(USDJPY!M557*-1))/2</f>
        <v>-3.2664678774735709E-2</v>
      </c>
      <c r="N557" s="3">
        <f>(USD!N557+USDJPY!N557)/2</f>
        <v>0.49638565103460741</v>
      </c>
      <c r="O557" t="str">
        <f t="shared" si="17"/>
        <v>INSERT INTO jos_sentixdb_calculateddata (datum,code,gruppe,frist,wert,wert2) VALUES ('2006-01-13','EY','I','K',0.0047,0.4964);</v>
      </c>
      <c r="P557" s="3"/>
    </row>
    <row r="558" spans="1:16" x14ac:dyDescent="0.2">
      <c r="A558" s="2">
        <v>38723</v>
      </c>
      <c r="B558">
        <v>0</v>
      </c>
      <c r="C558">
        <v>0</v>
      </c>
      <c r="D558">
        <v>0</v>
      </c>
      <c r="E558" s="3" t="e">
        <f t="shared" si="18"/>
        <v>#DIV/0!</v>
      </c>
      <c r="F558">
        <v>0</v>
      </c>
      <c r="G558">
        <v>0</v>
      </c>
      <c r="H558">
        <v>0</v>
      </c>
      <c r="I558" s="3">
        <f>(USD!I558-(USDJPY!I558*-1))/2</f>
        <v>7.2222222222222243E-2</v>
      </c>
      <c r="J558">
        <v>0</v>
      </c>
      <c r="K558">
        <v>0</v>
      </c>
      <c r="L558">
        <v>0</v>
      </c>
      <c r="M558" s="3">
        <f>(USD!M558-(USDJPY!M558*-1))/2</f>
        <v>4.8960190136660725E-2</v>
      </c>
      <c r="N558" s="3">
        <f>(USD!N558+USDJPY!N558)/2</f>
        <v>0.4196672608437314</v>
      </c>
      <c r="O558" t="str">
        <f t="shared" si="17"/>
        <v>INSERT INTO jos_sentixdb_calculateddata (datum,code,gruppe,frist,wert,wert2) VALUES ('2006-01-06','EY','I','K',0.0722,0.4197);</v>
      </c>
      <c r="P558" s="3"/>
    </row>
    <row r="559" spans="1:16" x14ac:dyDescent="0.2">
      <c r="A559" s="2">
        <v>38716</v>
      </c>
      <c r="B559">
        <v>0</v>
      </c>
      <c r="C559">
        <v>0</v>
      </c>
      <c r="D559">
        <v>0</v>
      </c>
      <c r="E559" s="3" t="e">
        <f t="shared" si="18"/>
        <v>#DIV/0!</v>
      </c>
      <c r="F559">
        <v>0</v>
      </c>
      <c r="G559">
        <v>0</v>
      </c>
      <c r="H559">
        <v>0</v>
      </c>
      <c r="I559" s="3">
        <f>(USD!I559-(USDJPY!I559*-1))/2</f>
        <v>-4.8117839607201313E-2</v>
      </c>
      <c r="J559">
        <v>0</v>
      </c>
      <c r="K559">
        <v>0</v>
      </c>
      <c r="L559">
        <v>0</v>
      </c>
      <c r="M559" s="3">
        <f>(USD!M559-(USDJPY!M559*-1))/2</f>
        <v>-5.7740019547402453E-2</v>
      </c>
      <c r="N559" s="3">
        <f>(USD!N559+USDJPY!N559)/2</f>
        <v>0.49278249755657466</v>
      </c>
      <c r="O559" t="str">
        <f t="shared" si="17"/>
        <v>INSERT INTO jos_sentixdb_calculateddata (datum,code,gruppe,frist,wert,wert2) VALUES ('2005-12-30','EY','I','K',-0.0481,0.4928);</v>
      </c>
      <c r="P559" s="3"/>
    </row>
    <row r="560" spans="1:16" x14ac:dyDescent="0.2">
      <c r="A560" s="2">
        <v>38709</v>
      </c>
      <c r="B560">
        <v>0</v>
      </c>
      <c r="C560">
        <v>0</v>
      </c>
      <c r="D560">
        <v>0</v>
      </c>
      <c r="E560" s="3" t="e">
        <f t="shared" si="18"/>
        <v>#DIV/0!</v>
      </c>
      <c r="F560">
        <v>0</v>
      </c>
      <c r="G560">
        <v>0</v>
      </c>
      <c r="H560">
        <v>0</v>
      </c>
      <c r="I560" s="3">
        <f>(USD!I560-(USDJPY!I560*-1))/2</f>
        <v>-0.12200707054475332</v>
      </c>
      <c r="J560">
        <v>0</v>
      </c>
      <c r="K560">
        <v>0</v>
      </c>
      <c r="L560">
        <v>0</v>
      </c>
      <c r="M560" s="3">
        <f>(USD!M560-(USDJPY!M560*-1))/2</f>
        <v>-0.11930167497578995</v>
      </c>
      <c r="N560" s="3">
        <f>(USD!N560+USDJPY!N560)/2</f>
        <v>0.51220365123202183</v>
      </c>
      <c r="O560" t="str">
        <f t="shared" si="17"/>
        <v>INSERT INTO jos_sentixdb_calculateddata (datum,code,gruppe,frist,wert,wert2) VALUES ('2005-12-23','EY','I','K',-0.1220,0.5122);</v>
      </c>
      <c r="P560" s="3"/>
    </row>
    <row r="561" spans="1:16" x14ac:dyDescent="0.2">
      <c r="A561" s="2">
        <v>38702</v>
      </c>
      <c r="B561">
        <v>0</v>
      </c>
      <c r="C561">
        <v>0</v>
      </c>
      <c r="D561">
        <v>0</v>
      </c>
      <c r="E561" s="3" t="e">
        <f t="shared" si="18"/>
        <v>#DIV/0!</v>
      </c>
      <c r="F561">
        <v>0</v>
      </c>
      <c r="G561">
        <v>0</v>
      </c>
      <c r="H561">
        <v>0</v>
      </c>
      <c r="I561" s="3">
        <f>(USD!I561-(USDJPY!I561*-1))/2</f>
        <v>-4.1138483616359717E-2</v>
      </c>
      <c r="J561">
        <v>0</v>
      </c>
      <c r="K561">
        <v>0</v>
      </c>
      <c r="L561">
        <v>0</v>
      </c>
      <c r="M561" s="3">
        <f>(USD!M561-(USDJPY!M561*-1))/2</f>
        <v>-7.0766049326399655E-2</v>
      </c>
      <c r="N561" s="3">
        <f>(USD!N561+USDJPY!N561)/2</f>
        <v>0.43232065200863667</v>
      </c>
      <c r="O561" t="str">
        <f t="shared" si="17"/>
        <v>INSERT INTO jos_sentixdb_calculateddata (datum,code,gruppe,frist,wert,wert2) VALUES ('2005-12-16','EY','I','K',-0.0411,0.4323);</v>
      </c>
      <c r="P561" s="3"/>
    </row>
    <row r="562" spans="1:16" x14ac:dyDescent="0.2">
      <c r="A562" s="2">
        <v>38695</v>
      </c>
      <c r="B562">
        <v>0</v>
      </c>
      <c r="C562">
        <v>0</v>
      </c>
      <c r="D562">
        <v>0</v>
      </c>
      <c r="E562" s="3" t="e">
        <f t="shared" si="18"/>
        <v>#DIV/0!</v>
      </c>
      <c r="F562">
        <v>0</v>
      </c>
      <c r="G562">
        <v>0</v>
      </c>
      <c r="H562">
        <v>0</v>
      </c>
      <c r="I562" s="3">
        <f>(USD!I562-(USDJPY!I562*-1))/2</f>
        <v>-6.2182154415164122E-2</v>
      </c>
      <c r="J562">
        <v>0</v>
      </c>
      <c r="K562">
        <v>0</v>
      </c>
      <c r="L562">
        <v>0</v>
      </c>
      <c r="M562" s="3">
        <f>(USD!M562-(USDJPY!M562*-1))/2</f>
        <v>-3.3238828358085948E-2</v>
      </c>
      <c r="N562" s="3">
        <f>(USD!N562+USDJPY!N562)/2</f>
        <v>0.46279690770929827</v>
      </c>
      <c r="O562" t="str">
        <f t="shared" si="17"/>
        <v>INSERT INTO jos_sentixdb_calculateddata (datum,code,gruppe,frist,wert,wert2) VALUES ('2005-12-09','EY','I','K',-0.0622,0.4628);</v>
      </c>
      <c r="P562" s="3"/>
    </row>
    <row r="563" spans="1:16" x14ac:dyDescent="0.2">
      <c r="A563" s="2">
        <v>38688</v>
      </c>
      <c r="B563">
        <v>0</v>
      </c>
      <c r="C563">
        <v>0</v>
      </c>
      <c r="D563">
        <v>0</v>
      </c>
      <c r="E563" s="3" t="e">
        <f t="shared" si="18"/>
        <v>#DIV/0!</v>
      </c>
      <c r="F563">
        <v>0</v>
      </c>
      <c r="G563">
        <v>0</v>
      </c>
      <c r="H563">
        <v>0</v>
      </c>
      <c r="I563" s="3">
        <f>(USD!I563-(USDJPY!I563*-1))/2</f>
        <v>-0.16257861635220125</v>
      </c>
      <c r="J563">
        <v>0</v>
      </c>
      <c r="K563">
        <v>0</v>
      </c>
      <c r="L563">
        <v>0</v>
      </c>
      <c r="M563" s="3">
        <f>(USD!M563-(USDJPY!M563*-1))/2</f>
        <v>-0.10812941816204459</v>
      </c>
      <c r="N563" s="3">
        <f>(USD!N563+USDJPY!N563)/2</f>
        <v>0.44831430125067973</v>
      </c>
      <c r="O563" t="str">
        <f t="shared" si="17"/>
        <v>INSERT INTO jos_sentixdb_calculateddata (datum,code,gruppe,frist,wert,wert2) VALUES ('2005-12-02','EY','I','K',-0.1626,0.4483);</v>
      </c>
      <c r="P563" s="3"/>
    </row>
    <row r="564" spans="1:16" x14ac:dyDescent="0.2">
      <c r="A564" s="2">
        <v>38681</v>
      </c>
      <c r="B564">
        <v>0</v>
      </c>
      <c r="C564">
        <v>0</v>
      </c>
      <c r="D564">
        <v>0</v>
      </c>
      <c r="E564" s="3" t="e">
        <f t="shared" si="18"/>
        <v>#DIV/0!</v>
      </c>
      <c r="F564">
        <v>0</v>
      </c>
      <c r="G564">
        <v>0</v>
      </c>
      <c r="H564">
        <v>0</v>
      </c>
      <c r="I564" s="3">
        <f>(USD!I564-(USDJPY!I564*-1))/2</f>
        <v>-0.10139246064103369</v>
      </c>
      <c r="J564">
        <v>0</v>
      </c>
      <c r="K564">
        <v>0</v>
      </c>
      <c r="L564">
        <v>0</v>
      </c>
      <c r="M564" s="3">
        <f>(USD!M564-(USDJPY!M564*-1))/2</f>
        <v>-6.6883713804197942E-2</v>
      </c>
      <c r="N564" s="3">
        <f>(USD!N564+USDJPY!N564)/2</f>
        <v>0.49504366477707978</v>
      </c>
      <c r="O564" t="str">
        <f t="shared" si="17"/>
        <v>INSERT INTO jos_sentixdb_calculateddata (datum,code,gruppe,frist,wert,wert2) VALUES ('2005-11-25','EY','I','K',-0.1014,0.4950);</v>
      </c>
      <c r="P564" s="3"/>
    </row>
    <row r="565" spans="1:16" x14ac:dyDescent="0.2">
      <c r="A565" s="2">
        <v>38674</v>
      </c>
      <c r="B565">
        <v>0</v>
      </c>
      <c r="C565">
        <v>0</v>
      </c>
      <c r="D565">
        <v>0</v>
      </c>
      <c r="E565" s="3" t="e">
        <f t="shared" si="18"/>
        <v>#DIV/0!</v>
      </c>
      <c r="F565">
        <v>0</v>
      </c>
      <c r="G565">
        <v>0</v>
      </c>
      <c r="H565">
        <v>0</v>
      </c>
      <c r="I565" s="3">
        <f>(USD!I565-(USDJPY!I565*-1))/2</f>
        <v>-7.5191798492769357E-2</v>
      </c>
      <c r="J565">
        <v>0</v>
      </c>
      <c r="K565">
        <v>0</v>
      </c>
      <c r="L565">
        <v>0</v>
      </c>
      <c r="M565" s="3">
        <f>(USD!M565-(USDJPY!M565*-1))/2</f>
        <v>-6.1352696418373175E-2</v>
      </c>
      <c r="N565" s="3">
        <f>(USD!N565+USDJPY!N565)/2</f>
        <v>0.41359223300970871</v>
      </c>
      <c r="O565" t="str">
        <f t="shared" si="17"/>
        <v>INSERT INTO jos_sentixdb_calculateddata (datum,code,gruppe,frist,wert,wert2) VALUES ('2005-11-18','EY','I','K',-0.0752,0.4136);</v>
      </c>
      <c r="P565" s="3"/>
    </row>
    <row r="566" spans="1:16" x14ac:dyDescent="0.2">
      <c r="A566" s="2">
        <v>38667</v>
      </c>
      <c r="B566">
        <v>0</v>
      </c>
      <c r="C566">
        <v>0</v>
      </c>
      <c r="D566">
        <v>0</v>
      </c>
      <c r="E566" s="3" t="e">
        <f t="shared" si="18"/>
        <v>#DIV/0!</v>
      </c>
      <c r="F566">
        <v>0</v>
      </c>
      <c r="G566">
        <v>0</v>
      </c>
      <c r="H566">
        <v>0</v>
      </c>
      <c r="I566" s="3">
        <f>(USD!I566-(USDJPY!I566*-1))/2</f>
        <v>-0.15631600120687922</v>
      </c>
      <c r="J566">
        <v>0</v>
      </c>
      <c r="K566">
        <v>0</v>
      </c>
      <c r="L566">
        <v>0</v>
      </c>
      <c r="M566" s="3">
        <f>(USD!M566-(USDJPY!M566*-1))/2</f>
        <v>-0.14879746335815591</v>
      </c>
      <c r="N566" s="3">
        <f>(USD!N566+USDJPY!N566)/2</f>
        <v>0.36035970844407017</v>
      </c>
      <c r="O566" t="str">
        <f t="shared" si="17"/>
        <v>INSERT INTO jos_sentixdb_calculateddata (datum,code,gruppe,frist,wert,wert2) VALUES ('2005-11-11','EY','I','K',-0.1563,0.3604);</v>
      </c>
      <c r="P566" s="3"/>
    </row>
    <row r="567" spans="1:16" x14ac:dyDescent="0.2">
      <c r="A567" s="2">
        <v>38660</v>
      </c>
      <c r="B567">
        <v>0</v>
      </c>
      <c r="C567">
        <v>0</v>
      </c>
      <c r="D567">
        <v>0</v>
      </c>
      <c r="E567" s="3" t="e">
        <f t="shared" si="18"/>
        <v>#DIV/0!</v>
      </c>
      <c r="F567">
        <v>0</v>
      </c>
      <c r="G567">
        <v>0</v>
      </c>
      <c r="H567">
        <v>0</v>
      </c>
      <c r="I567" s="3">
        <f>(USD!I567-(USDJPY!I567*-1))/2</f>
        <v>-2.4511851310431237E-2</v>
      </c>
      <c r="J567">
        <v>0</v>
      </c>
      <c r="K567">
        <v>0</v>
      </c>
      <c r="L567">
        <v>0</v>
      </c>
      <c r="M567" s="3">
        <f>(USD!M567-(USDJPY!M567*-1))/2</f>
        <v>7.7841346682803389E-3</v>
      </c>
      <c r="N567" s="3">
        <f>(USD!N567+USDJPY!N567)/2</f>
        <v>0.49702937616899545</v>
      </c>
      <c r="O567" t="str">
        <f t="shared" si="17"/>
        <v>INSERT INTO jos_sentixdb_calculateddata (datum,code,gruppe,frist,wert,wert2) VALUES ('2005-11-04','EY','I','K',-0.0245,0.4970);</v>
      </c>
      <c r="P567" s="3"/>
    </row>
    <row r="568" spans="1:16" x14ac:dyDescent="0.2">
      <c r="A568" s="2">
        <v>38653</v>
      </c>
      <c r="B568">
        <v>0</v>
      </c>
      <c r="C568">
        <v>0</v>
      </c>
      <c r="D568">
        <v>0</v>
      </c>
      <c r="E568" s="3" t="e">
        <f t="shared" si="18"/>
        <v>#DIV/0!</v>
      </c>
      <c r="F568">
        <v>0</v>
      </c>
      <c r="G568">
        <v>0</v>
      </c>
      <c r="H568">
        <v>0</v>
      </c>
      <c r="I568" s="3">
        <f>(USD!I568-(USDJPY!I568*-1))/2</f>
        <v>-8.3333333333333315E-3</v>
      </c>
      <c r="J568">
        <v>0</v>
      </c>
      <c r="K568">
        <v>0</v>
      </c>
      <c r="L568">
        <v>0</v>
      </c>
      <c r="M568" s="3">
        <f>(USD!M568-(USDJPY!M568*-1))/2</f>
        <v>-4.5098039215686267E-2</v>
      </c>
      <c r="N568" s="3">
        <f>(USD!N568+USDJPY!N568)/2</f>
        <v>0.49419404125286481</v>
      </c>
      <c r="O568" t="str">
        <f t="shared" si="17"/>
        <v>INSERT INTO jos_sentixdb_calculateddata (datum,code,gruppe,frist,wert,wert2) VALUES ('2005-10-28','EY','I','K',-0.0083,0.4942);</v>
      </c>
      <c r="P568" s="3"/>
    </row>
    <row r="569" spans="1:16" x14ac:dyDescent="0.2">
      <c r="A569" s="2">
        <v>38646</v>
      </c>
      <c r="B569">
        <v>0</v>
      </c>
      <c r="C569">
        <v>0</v>
      </c>
      <c r="D569">
        <v>0</v>
      </c>
      <c r="E569" s="3" t="e">
        <f t="shared" si="18"/>
        <v>#DIV/0!</v>
      </c>
      <c r="F569">
        <v>0</v>
      </c>
      <c r="G569">
        <v>0</v>
      </c>
      <c r="H569">
        <v>0</v>
      </c>
      <c r="I569" s="3">
        <f>(USD!I569-(USDJPY!I569*-1))/2</f>
        <v>-3.5197722726573323E-2</v>
      </c>
      <c r="J569">
        <v>0</v>
      </c>
      <c r="K569">
        <v>0</v>
      </c>
      <c r="L569">
        <v>0</v>
      </c>
      <c r="M569" s="3">
        <f>(USD!M569-(USDJPY!M569*-1))/2</f>
        <v>-6.1043767229334245E-2</v>
      </c>
      <c r="N569" s="3">
        <f>(USD!N569+USDJPY!N569)/2</f>
        <v>0.46374759261357201</v>
      </c>
      <c r="O569" t="str">
        <f t="shared" si="17"/>
        <v>INSERT INTO jos_sentixdb_calculateddata (datum,code,gruppe,frist,wert,wert2) VALUES ('2005-10-21','EY','I','K',-0.0352,0.4637);</v>
      </c>
      <c r="P569" s="3"/>
    </row>
    <row r="570" spans="1:16" x14ac:dyDescent="0.2">
      <c r="A570" s="2">
        <v>38639</v>
      </c>
      <c r="B570">
        <v>0</v>
      </c>
      <c r="C570">
        <v>0</v>
      </c>
      <c r="D570">
        <v>0</v>
      </c>
      <c r="E570" s="3" t="e">
        <f t="shared" si="18"/>
        <v>#DIV/0!</v>
      </c>
      <c r="F570">
        <v>0</v>
      </c>
      <c r="G570">
        <v>0</v>
      </c>
      <c r="H570">
        <v>0</v>
      </c>
      <c r="I570" s="3">
        <f>(USD!I570-(USDJPY!I570*-1))/2</f>
        <v>-7.3843012704174232E-2</v>
      </c>
      <c r="J570">
        <v>0</v>
      </c>
      <c r="K570">
        <v>0</v>
      </c>
      <c r="L570">
        <v>0</v>
      </c>
      <c r="M570" s="3">
        <f>(USD!M570-(USDJPY!M570*-1))/2</f>
        <v>-9.9007778526367371E-2</v>
      </c>
      <c r="N570" s="3">
        <f>(USD!N570+USDJPY!N570)/2</f>
        <v>0.44720401788448583</v>
      </c>
      <c r="O570" t="str">
        <f t="shared" si="17"/>
        <v>INSERT INTO jos_sentixdb_calculateddata (datum,code,gruppe,frist,wert,wert2) VALUES ('2005-10-14','EY','I','K',-0.0738,0.4472);</v>
      </c>
      <c r="P570" s="3"/>
    </row>
    <row r="571" spans="1:16" x14ac:dyDescent="0.2">
      <c r="A571" s="2">
        <v>38632</v>
      </c>
      <c r="B571">
        <v>0</v>
      </c>
      <c r="C571">
        <v>0</v>
      </c>
      <c r="D571">
        <v>0</v>
      </c>
      <c r="E571" s="3" t="e">
        <f t="shared" si="18"/>
        <v>#DIV/0!</v>
      </c>
      <c r="F571">
        <v>0</v>
      </c>
      <c r="G571">
        <v>0</v>
      </c>
      <c r="H571">
        <v>0</v>
      </c>
      <c r="I571" s="3">
        <f>(USD!I571-(USDJPY!I571*-1))/2</f>
        <v>1.5847711927981997E-2</v>
      </c>
      <c r="J571">
        <v>0</v>
      </c>
      <c r="K571">
        <v>0</v>
      </c>
      <c r="L571">
        <v>0</v>
      </c>
      <c r="M571" s="3">
        <f>(USD!M571-(USDJPY!M571*-1))/2</f>
        <v>1.4910323521839866E-2</v>
      </c>
      <c r="N571" s="3">
        <f>(USD!N571+USDJPY!N571)/2</f>
        <v>0.50452673131382475</v>
      </c>
      <c r="O571" t="str">
        <f t="shared" si="17"/>
        <v>INSERT INTO jos_sentixdb_calculateddata (datum,code,gruppe,frist,wert,wert2) VALUES ('2005-10-07','EY','I','K',0.0158,0.5045);</v>
      </c>
      <c r="P571" s="3"/>
    </row>
    <row r="572" spans="1:16" x14ac:dyDescent="0.2">
      <c r="A572" s="2">
        <v>38625</v>
      </c>
      <c r="B572">
        <v>0</v>
      </c>
      <c r="C572">
        <v>0</v>
      </c>
      <c r="D572">
        <v>0</v>
      </c>
      <c r="E572" s="3" t="e">
        <f t="shared" si="18"/>
        <v>#DIV/0!</v>
      </c>
      <c r="F572">
        <v>0</v>
      </c>
      <c r="G572">
        <v>0</v>
      </c>
      <c r="H572">
        <v>0</v>
      </c>
      <c r="I572" s="3">
        <f>(USD!I572-(USDJPY!I572*-1))/2</f>
        <v>-0.13230637287241059</v>
      </c>
      <c r="J572">
        <v>0</v>
      </c>
      <c r="K572">
        <v>0</v>
      </c>
      <c r="L572">
        <v>0</v>
      </c>
      <c r="M572" s="3">
        <f>(USD!M572-(USDJPY!M572*-1))/2</f>
        <v>-0.11081226905594978</v>
      </c>
      <c r="N572" s="3">
        <f>(USD!N572+USDJPY!N572)/2</f>
        <v>0.4721313887708054</v>
      </c>
      <c r="O572" t="str">
        <f t="shared" si="17"/>
        <v>INSERT INTO jos_sentixdb_calculateddata (datum,code,gruppe,frist,wert,wert2) VALUES ('2005-09-30','EY','I','K',-0.1323,0.4721);</v>
      </c>
      <c r="P572" s="3"/>
    </row>
    <row r="573" spans="1:16" x14ac:dyDescent="0.2">
      <c r="A573" s="2">
        <v>38618</v>
      </c>
      <c r="B573">
        <v>0</v>
      </c>
      <c r="C573">
        <v>0</v>
      </c>
      <c r="D573">
        <v>0</v>
      </c>
      <c r="E573" s="3" t="e">
        <f t="shared" si="18"/>
        <v>#DIV/0!</v>
      </c>
      <c r="F573">
        <v>0</v>
      </c>
      <c r="G573">
        <v>0</v>
      </c>
      <c r="H573">
        <v>0</v>
      </c>
      <c r="I573" s="3">
        <f>(USD!I573-(USDJPY!I573*-1))/2</f>
        <v>-2.5263951734539963E-2</v>
      </c>
      <c r="J573">
        <v>0</v>
      </c>
      <c r="K573">
        <v>0</v>
      </c>
      <c r="L573">
        <v>0</v>
      </c>
      <c r="M573" s="3">
        <f>(USD!M573-(USDJPY!M573*-1))/2</f>
        <v>-6.6394529341985906E-2</v>
      </c>
      <c r="N573" s="3">
        <f>(USD!N573+USDJPY!N573)/2</f>
        <v>0.52138720256785986</v>
      </c>
      <c r="O573" t="str">
        <f t="shared" si="17"/>
        <v>INSERT INTO jos_sentixdb_calculateddata (datum,code,gruppe,frist,wert,wert2) VALUES ('2005-09-23','EY','I','K',-0.0253,0.5214);</v>
      </c>
      <c r="P573" s="3"/>
    </row>
    <row r="574" spans="1:16" x14ac:dyDescent="0.2">
      <c r="A574" s="2">
        <v>38611</v>
      </c>
      <c r="B574">
        <v>0</v>
      </c>
      <c r="C574">
        <v>0</v>
      </c>
      <c r="D574">
        <v>0</v>
      </c>
      <c r="E574" s="3" t="e">
        <f t="shared" si="18"/>
        <v>#DIV/0!</v>
      </c>
      <c r="F574">
        <v>0</v>
      </c>
      <c r="G574">
        <v>0</v>
      </c>
      <c r="H574">
        <v>0</v>
      </c>
      <c r="I574" s="3">
        <f>(USD!I574-(USDJPY!I574*-1))/2</f>
        <v>-7.8572632288506902E-2</v>
      </c>
      <c r="J574">
        <v>0</v>
      </c>
      <c r="K574">
        <v>0</v>
      </c>
      <c r="L574">
        <v>0</v>
      </c>
      <c r="M574" s="3">
        <f>(USD!M574-(USDJPY!M574*-1))/2</f>
        <v>-0.1452365154944969</v>
      </c>
      <c r="N574" s="3">
        <f>(USD!N574+USDJPY!N574)/2</f>
        <v>0.46779135118257748</v>
      </c>
      <c r="O574" t="str">
        <f t="shared" si="17"/>
        <v>INSERT INTO jos_sentixdb_calculateddata (datum,code,gruppe,frist,wert,wert2) VALUES ('2005-09-16','EY','I','K',-0.0786,0.4678);</v>
      </c>
      <c r="P574" s="3"/>
    </row>
    <row r="575" spans="1:16" x14ac:dyDescent="0.2">
      <c r="A575" s="2">
        <v>38604</v>
      </c>
      <c r="B575">
        <v>0</v>
      </c>
      <c r="C575">
        <v>0</v>
      </c>
      <c r="D575">
        <v>0</v>
      </c>
      <c r="E575" s="3" t="e">
        <f t="shared" si="18"/>
        <v>#DIV/0!</v>
      </c>
      <c r="F575">
        <v>0</v>
      </c>
      <c r="G575">
        <v>0</v>
      </c>
      <c r="H575">
        <v>0</v>
      </c>
      <c r="I575" s="3">
        <f>(USD!I575-(USDJPY!I575*-1))/2</f>
        <v>-1.0256410256410262E-2</v>
      </c>
      <c r="J575">
        <v>0</v>
      </c>
      <c r="K575">
        <v>0</v>
      </c>
      <c r="L575">
        <v>0</v>
      </c>
      <c r="M575" s="3">
        <f>(USD!M575-(USDJPY!M575*-1))/2</f>
        <v>-1.3961605584642267E-3</v>
      </c>
      <c r="N575" s="3">
        <f>(USD!N575+USDJPY!N575)/2</f>
        <v>0.52364233651575809</v>
      </c>
      <c r="O575" t="str">
        <f t="shared" si="17"/>
        <v>INSERT INTO jos_sentixdb_calculateddata (datum,code,gruppe,frist,wert,wert2) VALUES ('2005-09-09','EY','I','K',-0.0103,0.5236);</v>
      </c>
      <c r="P575" s="3"/>
    </row>
    <row r="576" spans="1:16" x14ac:dyDescent="0.2">
      <c r="A576" s="2">
        <v>38597</v>
      </c>
      <c r="B576">
        <v>0</v>
      </c>
      <c r="C576">
        <v>0</v>
      </c>
      <c r="D576">
        <v>0</v>
      </c>
      <c r="E576" s="3" t="e">
        <f t="shared" si="18"/>
        <v>#DIV/0!</v>
      </c>
      <c r="F576">
        <v>0</v>
      </c>
      <c r="G576">
        <v>0</v>
      </c>
      <c r="H576">
        <v>0</v>
      </c>
      <c r="I576" s="3">
        <f>(USD!I576-(USDJPY!I576*-1))/2</f>
        <v>4.1090629800307227E-2</v>
      </c>
      <c r="J576">
        <v>0</v>
      </c>
      <c r="K576">
        <v>0</v>
      </c>
      <c r="L576">
        <v>0</v>
      </c>
      <c r="M576" s="3">
        <f>(USD!M576-(USDJPY!M576*-1))/2</f>
        <v>5.2477793361383834E-2</v>
      </c>
      <c r="N576" s="3">
        <f>(USD!N576+USDJPY!N576)/2</f>
        <v>0.40895278167367932</v>
      </c>
      <c r="O576" t="str">
        <f t="shared" si="17"/>
        <v>INSERT INTO jos_sentixdb_calculateddata (datum,code,gruppe,frist,wert,wert2) VALUES ('2005-09-02','EY','I','K',0.0411,0.4090);</v>
      </c>
      <c r="P576" s="3"/>
    </row>
    <row r="577" spans="1:16" x14ac:dyDescent="0.2">
      <c r="A577" s="2">
        <v>38590</v>
      </c>
      <c r="B577">
        <v>0</v>
      </c>
      <c r="C577">
        <v>0</v>
      </c>
      <c r="D577">
        <v>0</v>
      </c>
      <c r="E577" s="3" t="e">
        <f t="shared" si="18"/>
        <v>#DIV/0!</v>
      </c>
      <c r="F577">
        <v>0</v>
      </c>
      <c r="G577">
        <v>0</v>
      </c>
      <c r="H577">
        <v>0</v>
      </c>
      <c r="I577" s="3">
        <f>(USD!I577-(USDJPY!I577*-1))/2</f>
        <v>-7.468123861566478E-3</v>
      </c>
      <c r="J577">
        <v>0</v>
      </c>
      <c r="K577">
        <v>0</v>
      </c>
      <c r="L577">
        <v>0</v>
      </c>
      <c r="M577" s="3">
        <f>(USD!M577-(USDJPY!M577*-1))/2</f>
        <v>-2.5074272133095654E-2</v>
      </c>
      <c r="N577" s="3">
        <f>(USD!N577+USDJPY!N577)/2</f>
        <v>0.47136066547831257</v>
      </c>
      <c r="O577" t="str">
        <f t="shared" si="17"/>
        <v>INSERT INTO jos_sentixdb_calculateddata (datum,code,gruppe,frist,wert,wert2) VALUES ('2005-08-26','EY','I','K',-0.0075,0.4714);</v>
      </c>
      <c r="P577" s="3"/>
    </row>
    <row r="578" spans="1:16" x14ac:dyDescent="0.2">
      <c r="A578" s="2">
        <v>38583</v>
      </c>
      <c r="B578">
        <v>0</v>
      </c>
      <c r="C578">
        <v>0</v>
      </c>
      <c r="D578">
        <v>0</v>
      </c>
      <c r="E578" s="3" t="e">
        <f t="shared" si="18"/>
        <v>#DIV/0!</v>
      </c>
      <c r="F578">
        <v>0</v>
      </c>
      <c r="G578">
        <v>0</v>
      </c>
      <c r="H578">
        <v>0</v>
      </c>
      <c r="I578" s="3">
        <f>(USD!I578-(USDJPY!I578*-1))/2</f>
        <v>-5.2388059701492531E-2</v>
      </c>
      <c r="J578">
        <v>0</v>
      </c>
      <c r="K578">
        <v>0</v>
      </c>
      <c r="L578">
        <v>0</v>
      </c>
      <c r="M578" s="3">
        <f>(USD!M578-(USDJPY!M578*-1))/2</f>
        <v>-4.9553072625698323E-2</v>
      </c>
      <c r="N578" s="3">
        <f>(USD!N578+USDJPY!N578)/2</f>
        <v>0.44394785847299811</v>
      </c>
      <c r="O578" t="str">
        <f t="shared" ref="O578:O624" si="19">"INSERT INTO jos_sentixdb_calculateddata (datum,code,gruppe,frist,wert,wert2) VALUES ('"&amp;TEXT(A578,"JJJJ-MM-TT")&amp;"','EY','I','K',"&amp;TEXT(I578,"0.0000")&amp;","&amp;TEXT(N578,"0.0000")&amp;");"</f>
        <v>INSERT INTO jos_sentixdb_calculateddata (datum,code,gruppe,frist,wert,wert2) VALUES ('2005-08-19','EY','I','K',-0.0524,0.4439);</v>
      </c>
      <c r="P578" s="3"/>
    </row>
    <row r="579" spans="1:16" x14ac:dyDescent="0.2">
      <c r="A579" s="2">
        <v>38576</v>
      </c>
      <c r="B579">
        <v>0</v>
      </c>
      <c r="C579">
        <v>0</v>
      </c>
      <c r="D579">
        <v>0</v>
      </c>
      <c r="E579" s="3" t="e">
        <f t="shared" si="18"/>
        <v>#DIV/0!</v>
      </c>
      <c r="F579">
        <v>0</v>
      </c>
      <c r="G579">
        <v>0</v>
      </c>
      <c r="H579">
        <v>0</v>
      </c>
      <c r="I579" s="3">
        <f>(USD!I579-(USDJPY!I579*-1))/2</f>
        <v>-1.7554946984060793E-4</v>
      </c>
      <c r="J579">
        <v>0</v>
      </c>
      <c r="K579">
        <v>0</v>
      </c>
      <c r="L579">
        <v>0</v>
      </c>
      <c r="M579" s="3">
        <f>(USD!M579-(USDJPY!M579*-1))/2</f>
        <v>1.4728163207779865E-2</v>
      </c>
      <c r="N579" s="3">
        <f>(USD!N579+USDJPY!N579)/2</f>
        <v>0.37355977590641626</v>
      </c>
      <c r="O579" t="str">
        <f t="shared" si="19"/>
        <v>INSERT INTO jos_sentixdb_calculateddata (datum,code,gruppe,frist,wert,wert2) VALUES ('2005-08-12','EY','I','K',-0.0002,0.3736);</v>
      </c>
      <c r="P579" s="3"/>
    </row>
    <row r="580" spans="1:16" x14ac:dyDescent="0.2">
      <c r="A580" s="2">
        <v>38569</v>
      </c>
      <c r="B580">
        <v>0</v>
      </c>
      <c r="C580">
        <v>0</v>
      </c>
      <c r="D580">
        <v>0</v>
      </c>
      <c r="E580" s="3" t="e">
        <f t="shared" si="18"/>
        <v>#DIV/0!</v>
      </c>
      <c r="F580">
        <v>0</v>
      </c>
      <c r="G580">
        <v>0</v>
      </c>
      <c r="H580">
        <v>0</v>
      </c>
      <c r="I580" s="3">
        <f>(USD!I580-(USDJPY!I580*-1))/2</f>
        <v>5.4939367051168309E-2</v>
      </c>
      <c r="J580">
        <v>0</v>
      </c>
      <c r="K580">
        <v>0</v>
      </c>
      <c r="L580">
        <v>0</v>
      </c>
      <c r="M580" s="3">
        <f>(USD!M580-(USDJPY!M580*-1))/2</f>
        <v>7.704081632653062E-2</v>
      </c>
      <c r="N580" s="3">
        <f>(USD!N580+USDJPY!N580)/2</f>
        <v>0.43571428571428572</v>
      </c>
      <c r="O580" t="str">
        <f t="shared" si="19"/>
        <v>INSERT INTO jos_sentixdb_calculateddata (datum,code,gruppe,frist,wert,wert2) VALUES ('2005-08-05','EY','I','K',0.0549,0.4357);</v>
      </c>
      <c r="P580" s="3"/>
    </row>
    <row r="581" spans="1:16" x14ac:dyDescent="0.2">
      <c r="A581" s="2">
        <v>38562</v>
      </c>
      <c r="B581">
        <v>0</v>
      </c>
      <c r="C581">
        <v>0</v>
      </c>
      <c r="D581">
        <v>0</v>
      </c>
      <c r="E581" s="3" t="e">
        <f t="shared" si="18"/>
        <v>#DIV/0!</v>
      </c>
      <c r="F581">
        <v>0</v>
      </c>
      <c r="G581">
        <v>0</v>
      </c>
      <c r="H581">
        <v>0</v>
      </c>
      <c r="I581" s="3">
        <f>(USD!I581-(USDJPY!I581*-1))/2</f>
        <v>-4.0939922480620144E-2</v>
      </c>
      <c r="J581">
        <v>0</v>
      </c>
      <c r="K581">
        <v>0</v>
      </c>
      <c r="L581">
        <v>0</v>
      </c>
      <c r="M581" s="3">
        <f>(USD!M581-(USDJPY!M581*-1))/2</f>
        <v>-5.0714720194647192E-2</v>
      </c>
      <c r="N581" s="3">
        <f>(USD!N581+USDJPY!N581)/2</f>
        <v>0.46069038929440387</v>
      </c>
      <c r="O581" t="str">
        <f t="shared" si="19"/>
        <v>INSERT INTO jos_sentixdb_calculateddata (datum,code,gruppe,frist,wert,wert2) VALUES ('2005-07-29','EY','I','K',-0.0409,0.4607);</v>
      </c>
      <c r="P581" s="3"/>
    </row>
    <row r="582" spans="1:16" x14ac:dyDescent="0.2">
      <c r="A582" s="2">
        <v>38555</v>
      </c>
      <c r="B582">
        <v>0</v>
      </c>
      <c r="C582">
        <v>0</v>
      </c>
      <c r="D582">
        <v>0</v>
      </c>
      <c r="E582" s="3" t="e">
        <f t="shared" si="18"/>
        <v>#DIV/0!</v>
      </c>
      <c r="F582">
        <v>0</v>
      </c>
      <c r="G582">
        <v>0</v>
      </c>
      <c r="H582">
        <v>0</v>
      </c>
      <c r="I582" s="3">
        <f>(USD!I582-(USDJPY!I582*-1))/2</f>
        <v>-6.3638477637392471E-2</v>
      </c>
      <c r="J582">
        <v>0</v>
      </c>
      <c r="K582">
        <v>0</v>
      </c>
      <c r="L582">
        <v>0</v>
      </c>
      <c r="M582" s="3">
        <f>(USD!M582-(USDJPY!M582*-1))/2</f>
        <v>-0.15228330726172751</v>
      </c>
      <c r="N582" s="3">
        <f>(USD!N582+USDJPY!N582)/2</f>
        <v>0.38930247460374301</v>
      </c>
      <c r="O582" t="str">
        <f t="shared" si="19"/>
        <v>INSERT INTO jos_sentixdb_calculateddata (datum,code,gruppe,frist,wert,wert2) VALUES ('2005-07-22','EY','I','K',-0.0636,0.3893);</v>
      </c>
      <c r="P582" s="3"/>
    </row>
    <row r="583" spans="1:16" x14ac:dyDescent="0.2">
      <c r="A583" s="2">
        <v>38548</v>
      </c>
      <c r="B583">
        <v>0</v>
      </c>
      <c r="C583">
        <v>0</v>
      </c>
      <c r="D583">
        <v>0</v>
      </c>
      <c r="E583" s="3" t="e">
        <f t="shared" si="18"/>
        <v>#DIV/0!</v>
      </c>
      <c r="F583">
        <v>0</v>
      </c>
      <c r="G583">
        <v>0</v>
      </c>
      <c r="H583">
        <v>0</v>
      </c>
      <c r="I583" s="3">
        <f>(USD!I583-(USDJPY!I583*-1))/2</f>
        <v>2.1662245800176838E-2</v>
      </c>
      <c r="J583">
        <v>0</v>
      </c>
      <c r="K583">
        <v>0</v>
      </c>
      <c r="L583">
        <v>0</v>
      </c>
      <c r="M583" s="3">
        <f>(USD!M583-(USDJPY!M583*-1))/2</f>
        <v>-4.0005137096256346E-2</v>
      </c>
      <c r="N583" s="3">
        <f>(USD!N583+USDJPY!N583)/2</f>
        <v>0.45148654722917869</v>
      </c>
      <c r="O583" t="str">
        <f t="shared" si="19"/>
        <v>INSERT INTO jos_sentixdb_calculateddata (datum,code,gruppe,frist,wert,wert2) VALUES ('2005-07-15','EY','I','K',0.0217,0.4515);</v>
      </c>
      <c r="P583" s="3"/>
    </row>
    <row r="584" spans="1:16" x14ac:dyDescent="0.2">
      <c r="A584" s="2">
        <v>38541</v>
      </c>
      <c r="B584">
        <v>0</v>
      </c>
      <c r="C584">
        <v>0</v>
      </c>
      <c r="D584">
        <v>0</v>
      </c>
      <c r="E584" s="3" t="e">
        <f t="shared" si="18"/>
        <v>#DIV/0!</v>
      </c>
      <c r="F584">
        <v>0</v>
      </c>
      <c r="G584">
        <v>0</v>
      </c>
      <c r="H584">
        <v>0</v>
      </c>
      <c r="I584" s="3">
        <f>(USD!I584-(USDJPY!I584*-1))/2</f>
        <v>-9.0330788804071256E-3</v>
      </c>
      <c r="J584">
        <v>0</v>
      </c>
      <c r="K584">
        <v>0</v>
      </c>
      <c r="L584">
        <v>0</v>
      </c>
      <c r="M584" s="3">
        <f>(USD!M584-(USDJPY!M584*-1))/2</f>
        <v>-1.3212435233160621E-2</v>
      </c>
      <c r="N584" s="3">
        <f>(USD!N584+USDJPY!N584)/2</f>
        <v>0.47020725388601037</v>
      </c>
      <c r="O584" t="str">
        <f t="shared" si="19"/>
        <v>INSERT INTO jos_sentixdb_calculateddata (datum,code,gruppe,frist,wert,wert2) VALUES ('2005-07-08','EY','I','K',-0.0090,0.4702);</v>
      </c>
      <c r="P584" s="3"/>
    </row>
    <row r="585" spans="1:16" x14ac:dyDescent="0.2">
      <c r="A585" s="2">
        <v>38534</v>
      </c>
      <c r="B585">
        <v>0</v>
      </c>
      <c r="C585">
        <v>0</v>
      </c>
      <c r="D585">
        <v>0</v>
      </c>
      <c r="E585" s="3" t="e">
        <f t="shared" si="18"/>
        <v>#DIV/0!</v>
      </c>
      <c r="F585">
        <v>0</v>
      </c>
      <c r="G585">
        <v>0</v>
      </c>
      <c r="H585">
        <v>0</v>
      </c>
      <c r="I585" s="3">
        <f>(USD!I585-(USDJPY!I585*-1))/2</f>
        <v>1.2575372897492859E-2</v>
      </c>
      <c r="J585">
        <v>0</v>
      </c>
      <c r="K585">
        <v>0</v>
      </c>
      <c r="L585">
        <v>0</v>
      </c>
      <c r="M585" s="3">
        <f>(USD!M585-(USDJPY!M585*-1))/2</f>
        <v>-2.4428116951976976E-3</v>
      </c>
      <c r="N585" s="3">
        <f>(USD!N585+USDJPY!N585)/2</f>
        <v>0.48017345856688387</v>
      </c>
      <c r="O585" t="str">
        <f t="shared" si="19"/>
        <v>INSERT INTO jos_sentixdb_calculateddata (datum,code,gruppe,frist,wert,wert2) VALUES ('2005-07-01','EY','I','K',0.0126,0.4802);</v>
      </c>
      <c r="P585" s="3"/>
    </row>
    <row r="586" spans="1:16" x14ac:dyDescent="0.2">
      <c r="A586" s="2">
        <v>38527</v>
      </c>
      <c r="B586">
        <v>0</v>
      </c>
      <c r="C586">
        <v>0</v>
      </c>
      <c r="D586">
        <v>0</v>
      </c>
      <c r="E586" s="3" t="e">
        <f t="shared" si="18"/>
        <v>#DIV/0!</v>
      </c>
      <c r="F586">
        <v>0</v>
      </c>
      <c r="G586">
        <v>0</v>
      </c>
      <c r="H586">
        <v>0</v>
      </c>
      <c r="I586" s="3">
        <f>(USD!I586-(USDJPY!I586*-1))/2</f>
        <v>2.6895082549263268E-2</v>
      </c>
      <c r="J586">
        <v>0</v>
      </c>
      <c r="K586">
        <v>0</v>
      </c>
      <c r="L586">
        <v>0</v>
      </c>
      <c r="M586" s="3">
        <f>(USD!M586-(USDJPY!M586*-1))/2</f>
        <v>-2.3146529113481376E-2</v>
      </c>
      <c r="N586" s="3">
        <f>(USD!N586+USDJPY!N586)/2</f>
        <v>0.42898671096345514</v>
      </c>
      <c r="O586" t="str">
        <f t="shared" si="19"/>
        <v>INSERT INTO jos_sentixdb_calculateddata (datum,code,gruppe,frist,wert,wert2) VALUES ('2005-06-24','EY','I','K',0.0269,0.4290);</v>
      </c>
      <c r="P586" s="3"/>
    </row>
    <row r="587" spans="1:16" x14ac:dyDescent="0.2">
      <c r="A587" s="2">
        <v>38520</v>
      </c>
      <c r="B587">
        <v>0</v>
      </c>
      <c r="C587">
        <v>0</v>
      </c>
      <c r="D587">
        <v>0</v>
      </c>
      <c r="E587" s="3" t="e">
        <f t="shared" si="18"/>
        <v>#DIV/0!</v>
      </c>
      <c r="F587">
        <v>0</v>
      </c>
      <c r="G587">
        <v>0</v>
      </c>
      <c r="H587">
        <v>0</v>
      </c>
      <c r="I587" s="3">
        <f>(USD!I587-(USDJPY!I587*-1))/2</f>
        <v>5.7692307692307696E-2</v>
      </c>
      <c r="J587">
        <v>0</v>
      </c>
      <c r="K587">
        <v>0</v>
      </c>
      <c r="L587">
        <v>0</v>
      </c>
      <c r="M587" s="3">
        <f>(USD!M587-(USDJPY!M587*-1))/2</f>
        <v>-2.0720720720720721E-2</v>
      </c>
      <c r="N587" s="3">
        <f>(USD!N587+USDJPY!N587)/2</f>
        <v>0.4333752357008171</v>
      </c>
      <c r="O587" t="str">
        <f t="shared" si="19"/>
        <v>INSERT INTO jos_sentixdb_calculateddata (datum,code,gruppe,frist,wert,wert2) VALUES ('2005-06-17','EY','I','K',0.0577,0.4334);</v>
      </c>
      <c r="P587" s="3"/>
    </row>
    <row r="588" spans="1:16" x14ac:dyDescent="0.2">
      <c r="A588" s="2">
        <v>38513</v>
      </c>
      <c r="B588">
        <v>0</v>
      </c>
      <c r="C588">
        <v>0</v>
      </c>
      <c r="D588">
        <v>0</v>
      </c>
      <c r="E588" s="3" t="e">
        <f t="shared" si="18"/>
        <v>#DIV/0!</v>
      </c>
      <c r="F588">
        <v>0</v>
      </c>
      <c r="G588">
        <v>0</v>
      </c>
      <c r="H588">
        <v>0</v>
      </c>
      <c r="I588" s="3">
        <f>(USD!I588-(USDJPY!I588*-1))/2</f>
        <v>-5.3513008256737812E-2</v>
      </c>
      <c r="J588">
        <v>0</v>
      </c>
      <c r="K588">
        <v>0</v>
      </c>
      <c r="L588">
        <v>0</v>
      </c>
      <c r="M588" s="3">
        <f>(USD!M588-(USDJPY!M588*-1))/2</f>
        <v>-0.1375592284445771</v>
      </c>
      <c r="N588" s="3">
        <f>(USD!N588+USDJPY!N588)/2</f>
        <v>0.42193038092750812</v>
      </c>
      <c r="O588" t="str">
        <f t="shared" si="19"/>
        <v>INSERT INTO jos_sentixdb_calculateddata (datum,code,gruppe,frist,wert,wert2) VALUES ('2005-06-10','EY','I','K',-0.0535,0.4219);</v>
      </c>
      <c r="P588" s="3"/>
    </row>
    <row r="589" spans="1:16" x14ac:dyDescent="0.2">
      <c r="A589" s="2">
        <v>38506</v>
      </c>
      <c r="B589">
        <v>0</v>
      </c>
      <c r="C589">
        <v>0</v>
      </c>
      <c r="D589">
        <v>0</v>
      </c>
      <c r="E589" s="3" t="e">
        <f t="shared" si="18"/>
        <v>#DIV/0!</v>
      </c>
      <c r="F589">
        <v>0</v>
      </c>
      <c r="G589">
        <v>0</v>
      </c>
      <c r="H589">
        <v>0</v>
      </c>
      <c r="I589" s="3">
        <f>(USD!I589-(USDJPY!I589*-1))/2</f>
        <v>-8.4033613445378148E-3</v>
      </c>
      <c r="J589">
        <v>0</v>
      </c>
      <c r="K589">
        <v>0</v>
      </c>
      <c r="L589">
        <v>0</v>
      </c>
      <c r="M589" s="3">
        <f>(USD!M589-(USDJPY!M589*-1))/2</f>
        <v>-5.7513914656771803E-2</v>
      </c>
      <c r="N589" s="3">
        <f>(USD!N589+USDJPY!N589)/2</f>
        <v>0.41922711434906557</v>
      </c>
      <c r="O589" t="str">
        <f t="shared" si="19"/>
        <v>INSERT INTO jos_sentixdb_calculateddata (datum,code,gruppe,frist,wert,wert2) VALUES ('2005-06-03','EY','I','K',-0.0084,0.4192);</v>
      </c>
      <c r="P589" s="3"/>
    </row>
    <row r="590" spans="1:16" x14ac:dyDescent="0.2">
      <c r="A590" s="2">
        <v>38499</v>
      </c>
      <c r="B590">
        <v>0</v>
      </c>
      <c r="C590">
        <v>0</v>
      </c>
      <c r="D590">
        <v>0</v>
      </c>
      <c r="E590" s="3" t="e">
        <f t="shared" si="18"/>
        <v>#DIV/0!</v>
      </c>
      <c r="F590">
        <v>0</v>
      </c>
      <c r="G590">
        <v>0</v>
      </c>
      <c r="H590">
        <v>0</v>
      </c>
      <c r="I590" s="3">
        <f>(USD!I590-(USDJPY!I590*-1))/2</f>
        <v>-6.4133986928104569E-2</v>
      </c>
      <c r="J590">
        <v>0</v>
      </c>
      <c r="K590">
        <v>0</v>
      </c>
      <c r="L590">
        <v>0</v>
      </c>
      <c r="M590" s="3">
        <f>(USD!M590-(USDJPY!M590*-1))/2</f>
        <v>-3.6825782092772381E-2</v>
      </c>
      <c r="N590" s="3">
        <f>(USD!N590+USDJPY!N590)/2</f>
        <v>0.48121628910463859</v>
      </c>
      <c r="O590" t="str">
        <f t="shared" si="19"/>
        <v>INSERT INTO jos_sentixdb_calculateddata (datum,code,gruppe,frist,wert,wert2) VALUES ('2005-05-27','EY','I','K',-0.0641,0.4812);</v>
      </c>
      <c r="P590" s="3"/>
    </row>
    <row r="591" spans="1:16" x14ac:dyDescent="0.2">
      <c r="A591" s="2">
        <v>38492</v>
      </c>
      <c r="B591">
        <v>0</v>
      </c>
      <c r="C591">
        <v>0</v>
      </c>
      <c r="D591">
        <v>0</v>
      </c>
      <c r="E591" s="3" t="e">
        <f t="shared" si="18"/>
        <v>#DIV/0!</v>
      </c>
      <c r="F591">
        <v>0</v>
      </c>
      <c r="G591">
        <v>0</v>
      </c>
      <c r="H591">
        <v>0</v>
      </c>
      <c r="I591" s="3">
        <f>(USD!I591-(USDJPY!I591*-1))/2</f>
        <v>-8.769379844961242E-2</v>
      </c>
      <c r="J591">
        <v>0</v>
      </c>
      <c r="K591">
        <v>0</v>
      </c>
      <c r="L591">
        <v>0</v>
      </c>
      <c r="M591" s="3">
        <f>(USD!M591-(USDJPY!M591*-1))/2</f>
        <v>-6.7101312900479465E-2</v>
      </c>
      <c r="N591" s="3">
        <f>(USD!N591+USDJPY!N591)/2</f>
        <v>0.46287583456557779</v>
      </c>
      <c r="O591" t="str">
        <f t="shared" si="19"/>
        <v>INSERT INTO jos_sentixdb_calculateddata (datum,code,gruppe,frist,wert,wert2) VALUES ('2005-05-20','EY','I','K',-0.0877,0.4629);</v>
      </c>
      <c r="P591" s="3"/>
    </row>
    <row r="592" spans="1:16" x14ac:dyDescent="0.2">
      <c r="A592" s="2">
        <v>38485</v>
      </c>
      <c r="B592">
        <v>0</v>
      </c>
      <c r="C592">
        <v>0</v>
      </c>
      <c r="D592">
        <v>0</v>
      </c>
      <c r="E592" s="3" t="e">
        <f t="shared" si="18"/>
        <v>#DIV/0!</v>
      </c>
      <c r="F592">
        <v>0</v>
      </c>
      <c r="G592">
        <v>0</v>
      </c>
      <c r="H592">
        <v>0</v>
      </c>
      <c r="I592" s="3">
        <f>(USD!I592-(USDJPY!I592*-1))/2</f>
        <v>-0.14673635900050996</v>
      </c>
      <c r="J592">
        <v>0</v>
      </c>
      <c r="K592">
        <v>0</v>
      </c>
      <c r="L592">
        <v>0</v>
      </c>
      <c r="M592" s="3">
        <f>(USD!M592-(USDJPY!M592*-1))/2</f>
        <v>-0.1266891891891892</v>
      </c>
      <c r="N592" s="3">
        <f>(USD!N592+USDJPY!N592)/2</f>
        <v>0.4070401046207498</v>
      </c>
      <c r="O592" t="str">
        <f t="shared" si="19"/>
        <v>INSERT INTO jos_sentixdb_calculateddata (datum,code,gruppe,frist,wert,wert2) VALUES ('2005-05-13','EY','I','K',-0.1467,0.4070);</v>
      </c>
      <c r="P592" s="3"/>
    </row>
    <row r="593" spans="1:16" x14ac:dyDescent="0.2">
      <c r="A593" s="2">
        <v>38478</v>
      </c>
      <c r="B593">
        <v>0</v>
      </c>
      <c r="C593">
        <v>0</v>
      </c>
      <c r="D593">
        <v>0</v>
      </c>
      <c r="E593" s="3" t="e">
        <f t="shared" si="18"/>
        <v>#DIV/0!</v>
      </c>
      <c r="F593">
        <v>0</v>
      </c>
      <c r="G593">
        <v>0</v>
      </c>
      <c r="H593">
        <v>0</v>
      </c>
      <c r="I593" s="3">
        <f>(USD!I593-(USDJPY!I593*-1))/2</f>
        <v>-4.9749163879598671E-2</v>
      </c>
      <c r="J593">
        <v>0</v>
      </c>
      <c r="K593">
        <v>0</v>
      </c>
      <c r="L593">
        <v>0</v>
      </c>
      <c r="M593" s="3">
        <f>(USD!M593-(USDJPY!M593*-1))/2</f>
        <v>-6.4947029018885313E-2</v>
      </c>
      <c r="N593" s="3">
        <f>(USD!N593+USDJPY!N593)/2</f>
        <v>0.52688469215415323</v>
      </c>
      <c r="O593" t="str">
        <f t="shared" si="19"/>
        <v>INSERT INTO jos_sentixdb_calculateddata (datum,code,gruppe,frist,wert,wert2) VALUES ('2005-05-06','EY','I','K',-0.0497,0.5269);</v>
      </c>
      <c r="P593" s="3"/>
    </row>
    <row r="594" spans="1:16" x14ac:dyDescent="0.2">
      <c r="A594" s="2">
        <v>38471</v>
      </c>
      <c r="B594">
        <v>0</v>
      </c>
      <c r="C594">
        <v>0</v>
      </c>
      <c r="D594">
        <v>0</v>
      </c>
      <c r="E594" s="3" t="e">
        <f t="shared" si="18"/>
        <v>#DIV/0!</v>
      </c>
      <c r="F594">
        <v>0</v>
      </c>
      <c r="G594">
        <v>0</v>
      </c>
      <c r="H594">
        <v>0</v>
      </c>
      <c r="I594" s="3">
        <f>(USD!I594-(USDJPY!I594*-1))/2</f>
        <v>1.2268518518518517E-2</v>
      </c>
      <c r="J594">
        <v>0</v>
      </c>
      <c r="K594">
        <v>0</v>
      </c>
      <c r="L594">
        <v>0</v>
      </c>
      <c r="M594" s="3">
        <f>(USD!M594-(USDJPY!M594*-1))/2</f>
        <v>-9.1854207436399219E-3</v>
      </c>
      <c r="N594" s="3">
        <f>(USD!N594+USDJPY!N594)/2</f>
        <v>0.49663649706457924</v>
      </c>
      <c r="O594" t="str">
        <f t="shared" si="19"/>
        <v>INSERT INTO jos_sentixdb_calculateddata (datum,code,gruppe,frist,wert,wert2) VALUES ('2005-04-29','EY','I','K',0.0123,0.4966);</v>
      </c>
      <c r="P594" s="3"/>
    </row>
    <row r="595" spans="1:16" x14ac:dyDescent="0.2">
      <c r="A595" s="2">
        <v>38464</v>
      </c>
      <c r="B595">
        <v>0</v>
      </c>
      <c r="C595">
        <v>0</v>
      </c>
      <c r="D595">
        <v>0</v>
      </c>
      <c r="E595" s="3" t="e">
        <f t="shared" si="18"/>
        <v>#DIV/0!</v>
      </c>
      <c r="F595">
        <v>0</v>
      </c>
      <c r="G595">
        <v>0</v>
      </c>
      <c r="H595">
        <v>0</v>
      </c>
      <c r="I595" s="3">
        <f>(USD!I595-(USDJPY!I595*-1))/2</f>
        <v>-2.700838984024817E-3</v>
      </c>
      <c r="J595">
        <v>0</v>
      </c>
      <c r="K595">
        <v>0</v>
      </c>
      <c r="L595">
        <v>0</v>
      </c>
      <c r="M595" s="3">
        <f>(USD!M595-(USDJPY!M595*-1))/2</f>
        <v>7.539611665348403E-3</v>
      </c>
      <c r="N595" s="3">
        <f>(USD!N595+USDJPY!N595)/2</f>
        <v>0.50941494654657715</v>
      </c>
      <c r="O595" t="str">
        <f t="shared" si="19"/>
        <v>INSERT INTO jos_sentixdb_calculateddata (datum,code,gruppe,frist,wert,wert2) VALUES ('2005-04-22','EY','I','K',-0.0027,0.5094);</v>
      </c>
      <c r="P595" s="3"/>
    </row>
    <row r="596" spans="1:16" x14ac:dyDescent="0.2">
      <c r="A596" s="2">
        <v>38457</v>
      </c>
      <c r="B596">
        <v>0</v>
      </c>
      <c r="C596">
        <v>0</v>
      </c>
      <c r="D596">
        <v>0</v>
      </c>
      <c r="E596" s="3" t="e">
        <f t="shared" si="18"/>
        <v>#DIV/0!</v>
      </c>
      <c r="F596">
        <v>0</v>
      </c>
      <c r="G596">
        <v>0</v>
      </c>
      <c r="H596">
        <v>0</v>
      </c>
      <c r="I596" s="3">
        <f>(USD!I596-(USDJPY!I596*-1))/2</f>
        <v>-2.2326617590081366E-2</v>
      </c>
      <c r="J596">
        <v>0</v>
      </c>
      <c r="K596">
        <v>0</v>
      </c>
      <c r="L596">
        <v>0</v>
      </c>
      <c r="M596" s="3">
        <f>(USD!M596-(USDJPY!M596*-1))/2</f>
        <v>9.1331959813937685E-3</v>
      </c>
      <c r="N596" s="3">
        <f>(USD!N596+USDJPY!N596)/2</f>
        <v>0.46757715426605212</v>
      </c>
      <c r="O596" t="str">
        <f t="shared" si="19"/>
        <v>INSERT INTO jos_sentixdb_calculateddata (datum,code,gruppe,frist,wert,wert2) VALUES ('2005-04-15','EY','I','K',-0.0223,0.4676);</v>
      </c>
      <c r="P596" s="3"/>
    </row>
    <row r="597" spans="1:16" x14ac:dyDescent="0.2">
      <c r="A597" s="2">
        <v>38450</v>
      </c>
      <c r="B597">
        <v>0</v>
      </c>
      <c r="C597">
        <v>0</v>
      </c>
      <c r="D597">
        <v>0</v>
      </c>
      <c r="E597" s="3" t="e">
        <f t="shared" si="18"/>
        <v>#DIV/0!</v>
      </c>
      <c r="F597">
        <v>0</v>
      </c>
      <c r="G597">
        <v>0</v>
      </c>
      <c r="H597">
        <v>0</v>
      </c>
      <c r="I597" s="3">
        <f>(USD!I597-(USDJPY!I597*-1))/2</f>
        <v>-2.7080407303370788E-2</v>
      </c>
      <c r="J597">
        <v>0</v>
      </c>
      <c r="K597">
        <v>0</v>
      </c>
      <c r="L597">
        <v>0</v>
      </c>
      <c r="M597" s="3">
        <f>(USD!M597-(USDJPY!M597*-1))/2</f>
        <v>-5.0791306603867742E-3</v>
      </c>
      <c r="N597" s="3">
        <f>(USD!N597+USDJPY!N597)/2</f>
        <v>0.47427505139002535</v>
      </c>
      <c r="O597" t="str">
        <f t="shared" si="19"/>
        <v>INSERT INTO jos_sentixdb_calculateddata (datum,code,gruppe,frist,wert,wert2) VALUES ('2005-04-08','EY','I','K',-0.0271,0.4743);</v>
      </c>
      <c r="P597" s="3"/>
    </row>
    <row r="598" spans="1:16" x14ac:dyDescent="0.2">
      <c r="A598" s="2">
        <v>38443</v>
      </c>
      <c r="B598">
        <v>0</v>
      </c>
      <c r="C598">
        <v>0</v>
      </c>
      <c r="D598">
        <v>0</v>
      </c>
      <c r="E598" s="3" t="e">
        <f t="shared" si="18"/>
        <v>#DIV/0!</v>
      </c>
      <c r="F598">
        <v>0</v>
      </c>
      <c r="G598">
        <v>0</v>
      </c>
      <c r="H598">
        <v>0</v>
      </c>
      <c r="I598" s="3">
        <f>(USD!I598-(USDJPY!I598*-1))/2</f>
        <v>9.3406593406593387E-3</v>
      </c>
      <c r="J598">
        <v>0</v>
      </c>
      <c r="K598">
        <v>0</v>
      </c>
      <c r="L598">
        <v>0</v>
      </c>
      <c r="M598" s="3">
        <f>(USD!M598-(USDJPY!M598*-1))/2</f>
        <v>-8.5303801257108659E-3</v>
      </c>
      <c r="N598" s="3">
        <f>(USD!N598+USDJPY!N598)/2</f>
        <v>0.47825002494263191</v>
      </c>
      <c r="O598" t="str">
        <f t="shared" si="19"/>
        <v>INSERT INTO jos_sentixdb_calculateddata (datum,code,gruppe,frist,wert,wert2) VALUES ('2005-04-01','EY','I','K',0.0093,0.4783);</v>
      </c>
      <c r="P598" s="3"/>
    </row>
    <row r="599" spans="1:16" x14ac:dyDescent="0.2">
      <c r="A599" s="2">
        <v>38436</v>
      </c>
      <c r="B599">
        <v>0</v>
      </c>
      <c r="C599">
        <v>0</v>
      </c>
      <c r="D599">
        <v>0</v>
      </c>
      <c r="E599" s="3" t="e">
        <f t="shared" si="18"/>
        <v>#DIV/0!</v>
      </c>
      <c r="F599">
        <v>0</v>
      </c>
      <c r="G599">
        <v>0</v>
      </c>
      <c r="H599">
        <v>0</v>
      </c>
      <c r="I599" s="3">
        <f>(USD!I599-(USDJPY!I599*-1))/2</f>
        <v>5.1975051975053366E-4</v>
      </c>
      <c r="J599">
        <v>0</v>
      </c>
      <c r="K599">
        <v>0</v>
      </c>
      <c r="L599">
        <v>0</v>
      </c>
      <c r="M599" s="3">
        <f>(USD!M599-(USDJPY!M599*-1))/2</f>
        <v>3.9349694522108319E-2</v>
      </c>
      <c r="N599" s="3">
        <f>(USD!N599+USDJPY!N599)/2</f>
        <v>0.45961478720099413</v>
      </c>
      <c r="O599" t="str">
        <f t="shared" si="19"/>
        <v>INSERT INTO jos_sentixdb_calculateddata (datum,code,gruppe,frist,wert,wert2) VALUES ('2005-03-25','EY','I','K',0.0005,0.4596);</v>
      </c>
      <c r="P599" s="3"/>
    </row>
    <row r="600" spans="1:16" x14ac:dyDescent="0.2">
      <c r="A600" s="2">
        <v>38429</v>
      </c>
      <c r="B600">
        <v>0</v>
      </c>
      <c r="C600">
        <v>0</v>
      </c>
      <c r="D600">
        <v>0</v>
      </c>
      <c r="E600" s="3" t="e">
        <f t="shared" si="18"/>
        <v>#DIV/0!</v>
      </c>
      <c r="F600">
        <v>0</v>
      </c>
      <c r="G600">
        <v>0</v>
      </c>
      <c r="H600">
        <v>0</v>
      </c>
      <c r="I600" s="3">
        <f>(USD!I600-(USDJPY!I600*-1))/2</f>
        <v>2.0655270655270654E-2</v>
      </c>
      <c r="J600">
        <v>0</v>
      </c>
      <c r="K600">
        <v>0</v>
      </c>
      <c r="L600">
        <v>0</v>
      </c>
      <c r="M600" s="3">
        <f>(USD!M600-(USDJPY!M600*-1))/2</f>
        <v>7.2015224358974367E-2</v>
      </c>
      <c r="N600" s="3">
        <f>(USD!N600+USDJPY!N600)/2</f>
        <v>0.46429286858974361</v>
      </c>
      <c r="O600" t="str">
        <f t="shared" si="19"/>
        <v>INSERT INTO jos_sentixdb_calculateddata (datum,code,gruppe,frist,wert,wert2) VALUES ('2005-03-18','EY','I','K',0.0207,0.4643);</v>
      </c>
      <c r="P600" s="3"/>
    </row>
    <row r="601" spans="1:16" x14ac:dyDescent="0.2">
      <c r="A601" s="2">
        <v>38422</v>
      </c>
      <c r="B601">
        <v>0</v>
      </c>
      <c r="C601">
        <v>0</v>
      </c>
      <c r="D601">
        <v>0</v>
      </c>
      <c r="E601" s="3" t="e">
        <f t="shared" si="18"/>
        <v>#DIV/0!</v>
      </c>
      <c r="F601">
        <v>0</v>
      </c>
      <c r="G601">
        <v>0</v>
      </c>
      <c r="H601">
        <v>0</v>
      </c>
      <c r="I601" s="3">
        <f>(USD!I601-(USDJPY!I601*-1))/2</f>
        <v>0.12351190476190475</v>
      </c>
      <c r="J601">
        <v>0</v>
      </c>
      <c r="K601">
        <v>0</v>
      </c>
      <c r="L601">
        <v>0</v>
      </c>
      <c r="M601" s="3">
        <f>(USD!M601-(USDJPY!M601*-1))/2</f>
        <v>0.11506901840490798</v>
      </c>
      <c r="N601" s="3">
        <f>(USD!N601+USDJPY!N601)/2</f>
        <v>0.36655163599182006</v>
      </c>
      <c r="O601" t="str">
        <f t="shared" si="19"/>
        <v>INSERT INTO jos_sentixdb_calculateddata (datum,code,gruppe,frist,wert,wert2) VALUES ('2005-03-11','EY','I','K',0.1235,0.3666);</v>
      </c>
      <c r="P601" s="3"/>
    </row>
    <row r="602" spans="1:16" x14ac:dyDescent="0.2">
      <c r="A602" s="2">
        <v>38415</v>
      </c>
      <c r="B602">
        <v>0</v>
      </c>
      <c r="C602">
        <v>0</v>
      </c>
      <c r="D602">
        <v>0</v>
      </c>
      <c r="E602" s="3" t="e">
        <f t="shared" si="18"/>
        <v>#DIV/0!</v>
      </c>
      <c r="F602">
        <v>0</v>
      </c>
      <c r="G602">
        <v>0</v>
      </c>
      <c r="H602">
        <v>0</v>
      </c>
      <c r="I602" s="3">
        <f>(USD!I602-(USDJPY!I602*-1))/2</f>
        <v>-3.9167686658506735E-2</v>
      </c>
      <c r="J602">
        <v>0</v>
      </c>
      <c r="K602">
        <v>0</v>
      </c>
      <c r="L602">
        <v>0</v>
      </c>
      <c r="M602" s="3">
        <f>(USD!M602-(USDJPY!M602*-1))/2</f>
        <v>1.4582194373186426E-2</v>
      </c>
      <c r="N602" s="3">
        <f>(USD!N602+USDJPY!N602)/2</f>
        <v>0.55781361705706711</v>
      </c>
      <c r="O602" t="str">
        <f t="shared" si="19"/>
        <v>INSERT INTO jos_sentixdb_calculateddata (datum,code,gruppe,frist,wert,wert2) VALUES ('2005-03-04','EY','I','K',-0.0392,0.5578);</v>
      </c>
      <c r="P602" s="3"/>
    </row>
    <row r="603" spans="1:16" x14ac:dyDescent="0.2">
      <c r="A603" s="2">
        <v>38408</v>
      </c>
      <c r="B603">
        <v>0</v>
      </c>
      <c r="C603">
        <v>0</v>
      </c>
      <c r="D603">
        <v>0</v>
      </c>
      <c r="E603" s="3" t="e">
        <f t="shared" si="18"/>
        <v>#DIV/0!</v>
      </c>
      <c r="F603">
        <v>0</v>
      </c>
      <c r="G603">
        <v>0</v>
      </c>
      <c r="H603">
        <v>0</v>
      </c>
      <c r="I603" s="3">
        <f>(USD!I603-(USDJPY!I603*-1))/2</f>
        <v>6.6126855600539811E-2</v>
      </c>
      <c r="J603">
        <v>0</v>
      </c>
      <c r="K603">
        <v>0</v>
      </c>
      <c r="L603">
        <v>0</v>
      </c>
      <c r="M603" s="3">
        <f>(USD!M603-(USDJPY!M603*-1))/2</f>
        <v>9.552938777590865E-2</v>
      </c>
      <c r="N603" s="3">
        <f>(USD!N603+USDJPY!N603)/2</f>
        <v>0.44349288882092064</v>
      </c>
      <c r="O603" t="str">
        <f t="shared" si="19"/>
        <v>INSERT INTO jos_sentixdb_calculateddata (datum,code,gruppe,frist,wert,wert2) VALUES ('2005-02-25','EY','I','K',0.0661,0.4435);</v>
      </c>
      <c r="P603" s="3"/>
    </row>
    <row r="604" spans="1:16" x14ac:dyDescent="0.2">
      <c r="A604" s="2">
        <v>38401</v>
      </c>
      <c r="B604">
        <v>0</v>
      </c>
      <c r="C604">
        <v>0</v>
      </c>
      <c r="D604">
        <v>0</v>
      </c>
      <c r="E604" s="3" t="e">
        <f t="shared" si="18"/>
        <v>#DIV/0!</v>
      </c>
      <c r="F604">
        <v>0</v>
      </c>
      <c r="G604">
        <v>0</v>
      </c>
      <c r="H604">
        <v>0</v>
      </c>
      <c r="I604" s="3">
        <f>(USD!I604-(USDJPY!I604*-1))/2</f>
        <v>-6.2001594896331738E-2</v>
      </c>
      <c r="J604">
        <v>0</v>
      </c>
      <c r="K604">
        <v>0</v>
      </c>
      <c r="L604">
        <v>0</v>
      </c>
      <c r="M604" s="3">
        <f>(USD!M604-(USDJPY!M604*-1))/2</f>
        <v>1.0222885222885225E-2</v>
      </c>
      <c r="N604" s="3">
        <f>(USD!N604+USDJPY!N604)/2</f>
        <v>0.50535275535275537</v>
      </c>
      <c r="O604" t="str">
        <f t="shared" si="19"/>
        <v>INSERT INTO jos_sentixdb_calculateddata (datum,code,gruppe,frist,wert,wert2) VALUES ('2005-02-18','EY','I','K',-0.0620,0.5054);</v>
      </c>
      <c r="P604" s="3"/>
    </row>
    <row r="605" spans="1:16" x14ac:dyDescent="0.2">
      <c r="A605" s="2">
        <v>38394</v>
      </c>
      <c r="B605">
        <v>0</v>
      </c>
      <c r="C605">
        <v>0</v>
      </c>
      <c r="D605">
        <v>0</v>
      </c>
      <c r="E605" s="3" t="e">
        <f t="shared" si="18"/>
        <v>#DIV/0!</v>
      </c>
      <c r="F605">
        <v>0</v>
      </c>
      <c r="G605">
        <v>0</v>
      </c>
      <c r="H605">
        <v>0</v>
      </c>
      <c r="I605" s="3">
        <f>(USD!I605-(USDJPY!I605*-1))/2</f>
        <v>0.10415293342122611</v>
      </c>
      <c r="J605">
        <v>0</v>
      </c>
      <c r="K605">
        <v>0</v>
      </c>
      <c r="L605">
        <v>0</v>
      </c>
      <c r="M605" s="3">
        <f>(USD!M605-(USDJPY!M605*-1))/2</f>
        <v>5.5886836441893829E-2</v>
      </c>
      <c r="N605" s="3">
        <f>(USD!N605+USDJPY!N605)/2</f>
        <v>0.46357155667144906</v>
      </c>
      <c r="O605" t="str">
        <f t="shared" si="19"/>
        <v>INSERT INTO jos_sentixdb_calculateddata (datum,code,gruppe,frist,wert,wert2) VALUES ('2005-02-11','EY','I','K',0.1042,0.4636);</v>
      </c>
      <c r="P605" s="3"/>
    </row>
    <row r="606" spans="1:16" x14ac:dyDescent="0.2">
      <c r="A606" s="2">
        <v>38387</v>
      </c>
      <c r="B606">
        <v>0</v>
      </c>
      <c r="C606">
        <v>0</v>
      </c>
      <c r="D606">
        <v>0</v>
      </c>
      <c r="E606" s="3" t="e">
        <f t="shared" si="18"/>
        <v>#DIV/0!</v>
      </c>
      <c r="F606">
        <v>0</v>
      </c>
      <c r="G606">
        <v>0</v>
      </c>
      <c r="H606">
        <v>0</v>
      </c>
      <c r="I606" s="3">
        <f>(USD!I606-(USDJPY!I606*-1))/2</f>
        <v>-4.8949115044247787E-2</v>
      </c>
      <c r="J606">
        <v>0</v>
      </c>
      <c r="K606">
        <v>0</v>
      </c>
      <c r="L606">
        <v>0</v>
      </c>
      <c r="M606" s="3">
        <f>(USD!M606-(USDJPY!M606*-1))/2</f>
        <v>-5.8542576419213975E-2</v>
      </c>
      <c r="N606" s="3">
        <f>(USD!N606+USDJPY!N606)/2</f>
        <v>0.48026746724890829</v>
      </c>
      <c r="O606" t="str">
        <f t="shared" si="19"/>
        <v>INSERT INTO jos_sentixdb_calculateddata (datum,code,gruppe,frist,wert,wert2) VALUES ('2005-02-04','EY','I','K',-0.0489,0.4803);</v>
      </c>
      <c r="P606" s="3"/>
    </row>
    <row r="607" spans="1:16" x14ac:dyDescent="0.2">
      <c r="A607" s="2">
        <v>38380</v>
      </c>
      <c r="B607">
        <v>0</v>
      </c>
      <c r="C607">
        <v>0</v>
      </c>
      <c r="D607">
        <v>0</v>
      </c>
      <c r="E607" s="3" t="e">
        <f t="shared" si="18"/>
        <v>#DIV/0!</v>
      </c>
      <c r="F607">
        <v>0</v>
      </c>
      <c r="G607">
        <v>0</v>
      </c>
      <c r="H607">
        <v>0</v>
      </c>
      <c r="I607" s="3">
        <f>(USD!I607-(USDJPY!I607*-1))/2</f>
        <v>-8.682977615825091E-2</v>
      </c>
      <c r="J607">
        <v>0</v>
      </c>
      <c r="K607">
        <v>0</v>
      </c>
      <c r="L607">
        <v>0</v>
      </c>
      <c r="M607" s="3">
        <f>(USD!M607-(USDJPY!M607*-1))/2</f>
        <v>-6.4705882352941183E-2</v>
      </c>
      <c r="N607" s="3">
        <f>(USD!N607+USDJPY!N607)/2</f>
        <v>0.49428039990699835</v>
      </c>
      <c r="O607" t="str">
        <f t="shared" si="19"/>
        <v>INSERT INTO jos_sentixdb_calculateddata (datum,code,gruppe,frist,wert,wert2) VALUES ('2005-01-28','EY','I','K',-0.0868,0.4943);</v>
      </c>
      <c r="P607" s="3"/>
    </row>
    <row r="608" spans="1:16" x14ac:dyDescent="0.2">
      <c r="A608" s="2">
        <v>38373</v>
      </c>
      <c r="B608">
        <v>0</v>
      </c>
      <c r="C608">
        <v>0</v>
      </c>
      <c r="D608">
        <v>0</v>
      </c>
      <c r="E608" s="3" t="e">
        <f t="shared" si="18"/>
        <v>#DIV/0!</v>
      </c>
      <c r="F608">
        <v>0</v>
      </c>
      <c r="G608">
        <v>0</v>
      </c>
      <c r="H608">
        <v>0</v>
      </c>
      <c r="I608" s="3">
        <f>(USD!I608-(USDJPY!I608*-1))/2</f>
        <v>-9.4135490394337717E-2</v>
      </c>
      <c r="J608">
        <v>0</v>
      </c>
      <c r="K608">
        <v>0</v>
      </c>
      <c r="L608">
        <v>0</v>
      </c>
      <c r="M608" s="3">
        <f>(USD!M608-(USDJPY!M608*-1))/2</f>
        <v>-5.1650553087710133E-2</v>
      </c>
      <c r="N608" s="3">
        <f>(USD!N608+USDJPY!N608)/2</f>
        <v>0.41037366083093807</v>
      </c>
      <c r="O608" t="str">
        <f t="shared" si="19"/>
        <v>INSERT INTO jos_sentixdb_calculateddata (datum,code,gruppe,frist,wert,wert2) VALUES ('2005-01-21','EY','I','K',-0.0941,0.4104);</v>
      </c>
      <c r="P608" s="3"/>
    </row>
    <row r="609" spans="1:16" x14ac:dyDescent="0.2">
      <c r="A609" s="2">
        <v>38366</v>
      </c>
      <c r="B609">
        <v>0</v>
      </c>
      <c r="C609">
        <v>0</v>
      </c>
      <c r="D609">
        <v>0</v>
      </c>
      <c r="E609" s="3" t="e">
        <f t="shared" si="18"/>
        <v>#DIV/0!</v>
      </c>
      <c r="F609">
        <v>0</v>
      </c>
      <c r="G609">
        <v>0</v>
      </c>
      <c r="H609">
        <v>0</v>
      </c>
      <c r="I609" s="3">
        <f>(USD!I609-(USDJPY!I609*-1))/2</f>
        <v>-0.15338261288767474</v>
      </c>
      <c r="J609">
        <v>0</v>
      </c>
      <c r="K609">
        <v>0</v>
      </c>
      <c r="L609">
        <v>0</v>
      </c>
      <c r="M609" s="3">
        <f>(USD!M609-(USDJPY!M609*-1))/2</f>
        <v>-6.9012832405689548E-2</v>
      </c>
      <c r="N609" s="3">
        <f>(USD!N609+USDJPY!N609)/2</f>
        <v>0.45081555349412494</v>
      </c>
      <c r="O609" t="str">
        <f t="shared" si="19"/>
        <v>INSERT INTO jos_sentixdb_calculateddata (datum,code,gruppe,frist,wert,wert2) VALUES ('2005-01-14','EY','I','K',-0.1534,0.4508);</v>
      </c>
      <c r="P609" s="3"/>
    </row>
    <row r="610" spans="1:16" x14ac:dyDescent="0.2">
      <c r="A610" s="2">
        <v>38359</v>
      </c>
      <c r="B610">
        <v>0</v>
      </c>
      <c r="C610">
        <v>0</v>
      </c>
      <c r="D610">
        <v>0</v>
      </c>
      <c r="E610" s="3" t="e">
        <f t="shared" si="18"/>
        <v>#DIV/0!</v>
      </c>
      <c r="F610">
        <v>0</v>
      </c>
      <c r="G610">
        <v>0</v>
      </c>
      <c r="H610">
        <v>0</v>
      </c>
      <c r="I610" s="3">
        <f>(USD!I610-(USDJPY!I610*-1))/2</f>
        <v>-2.5724637681159422E-2</v>
      </c>
      <c r="J610">
        <v>0</v>
      </c>
      <c r="K610">
        <v>0</v>
      </c>
      <c r="L610">
        <v>0</v>
      </c>
      <c r="M610" s="3">
        <f>(USD!M610-(USDJPY!M610*-1))/2</f>
        <v>-3.4499054820415882E-2</v>
      </c>
      <c r="N610" s="3">
        <f>(USD!N610+USDJPY!N610)/2</f>
        <v>0.4253308128544423</v>
      </c>
      <c r="O610" t="str">
        <f t="shared" si="19"/>
        <v>INSERT INTO jos_sentixdb_calculateddata (datum,code,gruppe,frist,wert,wert2) VALUES ('2005-01-07','EY','I','K',-0.0257,0.4253);</v>
      </c>
      <c r="P610" s="3"/>
    </row>
    <row r="611" spans="1:16" x14ac:dyDescent="0.2">
      <c r="A611" s="2">
        <v>38352</v>
      </c>
      <c r="B611">
        <v>0</v>
      </c>
      <c r="C611">
        <v>0</v>
      </c>
      <c r="D611">
        <v>0</v>
      </c>
      <c r="E611" s="3" t="e">
        <f t="shared" si="18"/>
        <v>#DIV/0!</v>
      </c>
      <c r="F611">
        <v>0</v>
      </c>
      <c r="G611">
        <v>0</v>
      </c>
      <c r="H611">
        <v>0</v>
      </c>
      <c r="I611" s="3">
        <f>(USD!I611-(USDJPY!I611*-1))/2</f>
        <v>1.1904761904761904E-2</v>
      </c>
      <c r="J611">
        <v>0</v>
      </c>
      <c r="K611">
        <v>0</v>
      </c>
      <c r="L611">
        <v>0</v>
      </c>
      <c r="M611" s="3">
        <f>(USD!M611-(USDJPY!M611*-1))/2</f>
        <v>4.671488848704039E-2</v>
      </c>
      <c r="N611" s="3">
        <f>(USD!N611+USDJPY!N611)/2</f>
        <v>0.37088607594936707</v>
      </c>
      <c r="O611" t="str">
        <f t="shared" si="19"/>
        <v>INSERT INTO jos_sentixdb_calculateddata (datum,code,gruppe,frist,wert,wert2) VALUES ('2004-12-31','EY','I','K',0.0119,0.3709);</v>
      </c>
      <c r="P611" s="3"/>
    </row>
    <row r="612" spans="1:16" x14ac:dyDescent="0.2">
      <c r="A612" s="2">
        <v>38345</v>
      </c>
      <c r="B612">
        <v>0</v>
      </c>
      <c r="C612">
        <v>0</v>
      </c>
      <c r="D612">
        <v>0</v>
      </c>
      <c r="E612" s="3" t="e">
        <f t="shared" ref="E612:E675" si="20">(B612-D612)/SUM(B612:D612)</f>
        <v>#DIV/0!</v>
      </c>
      <c r="F612">
        <v>0</v>
      </c>
      <c r="G612">
        <v>0</v>
      </c>
      <c r="H612">
        <v>0</v>
      </c>
      <c r="I612" s="3">
        <f>(USD!I612-(USDJPY!I612*-1))/2</f>
        <v>-2.9504476106417848E-2</v>
      </c>
      <c r="J612">
        <v>0</v>
      </c>
      <c r="K612">
        <v>0</v>
      </c>
      <c r="L612">
        <v>0</v>
      </c>
      <c r="M612" s="3">
        <f>(USD!M612-(USDJPY!M612*-1))/2</f>
        <v>-9.0607067351253373E-3</v>
      </c>
      <c r="N612" s="3">
        <f>(USD!N612+USDJPY!N612)/2</f>
        <v>0.38810027182120205</v>
      </c>
      <c r="O612" t="str">
        <f t="shared" si="19"/>
        <v>INSERT INTO jos_sentixdb_calculateddata (datum,code,gruppe,frist,wert,wert2) VALUES ('2004-12-24','EY','I','K',-0.0295,0.3881);</v>
      </c>
      <c r="P612" s="3"/>
    </row>
    <row r="613" spans="1:16" x14ac:dyDescent="0.2">
      <c r="A613" s="2">
        <v>38338</v>
      </c>
      <c r="B613">
        <v>0</v>
      </c>
      <c r="C613">
        <v>0</v>
      </c>
      <c r="D613">
        <v>0</v>
      </c>
      <c r="E613" s="3" t="e">
        <f t="shared" si="20"/>
        <v>#DIV/0!</v>
      </c>
      <c r="F613">
        <v>0</v>
      </c>
      <c r="G613">
        <v>0</v>
      </c>
      <c r="H613">
        <v>0</v>
      </c>
      <c r="I613" s="3">
        <f>(USD!I613-(USDJPY!I613*-1))/2</f>
        <v>-3.5714285714285712E-2</v>
      </c>
      <c r="J613">
        <v>0</v>
      </c>
      <c r="K613">
        <v>0</v>
      </c>
      <c r="L613">
        <v>0</v>
      </c>
      <c r="M613" s="3">
        <f>(USD!M613-(USDJPY!M613*-1))/2</f>
        <v>-3.1472359058565963E-3</v>
      </c>
      <c r="N613" s="3">
        <f>(USD!N613+USDJPY!N613)/2</f>
        <v>0.52476737821565411</v>
      </c>
      <c r="O613" t="str">
        <f t="shared" si="19"/>
        <v>INSERT INTO jos_sentixdb_calculateddata (datum,code,gruppe,frist,wert,wert2) VALUES ('2004-12-17','EY','I','K',-0.0357,0.5248);</v>
      </c>
      <c r="P613" s="3"/>
    </row>
    <row r="614" spans="1:16" x14ac:dyDescent="0.2">
      <c r="A614" s="2">
        <v>38331</v>
      </c>
      <c r="B614">
        <v>0</v>
      </c>
      <c r="C614">
        <v>0</v>
      </c>
      <c r="D614">
        <v>0</v>
      </c>
      <c r="E614" s="3" t="e">
        <f t="shared" si="20"/>
        <v>#DIV/0!</v>
      </c>
      <c r="F614">
        <v>0</v>
      </c>
      <c r="G614">
        <v>0</v>
      </c>
      <c r="H614">
        <v>0</v>
      </c>
      <c r="I614" s="3">
        <f>(USD!I614-(USDJPY!I614*-1))/2</f>
        <v>-3.3018867924528301E-2</v>
      </c>
      <c r="J614">
        <v>0</v>
      </c>
      <c r="K614">
        <v>0</v>
      </c>
      <c r="L614">
        <v>0</v>
      </c>
      <c r="M614" s="3">
        <f>(USD!M614-(USDJPY!M614*-1))/2</f>
        <v>3.8022813688212928E-3</v>
      </c>
      <c r="N614" s="3">
        <f>(USD!N614+USDJPY!N614)/2</f>
        <v>0.34071647807961886</v>
      </c>
      <c r="O614" t="str">
        <f t="shared" si="19"/>
        <v>INSERT INTO jos_sentixdb_calculateddata (datum,code,gruppe,frist,wert,wert2) VALUES ('2004-12-10','EY','I','K',-0.0330,0.3407);</v>
      </c>
      <c r="P614" s="3"/>
    </row>
    <row r="615" spans="1:16" x14ac:dyDescent="0.2">
      <c r="A615" s="2">
        <v>38324</v>
      </c>
      <c r="B615">
        <v>0</v>
      </c>
      <c r="C615">
        <v>0</v>
      </c>
      <c r="D615">
        <v>0</v>
      </c>
      <c r="E615" s="3" t="e">
        <f t="shared" si="20"/>
        <v>#DIV/0!</v>
      </c>
      <c r="F615">
        <v>0</v>
      </c>
      <c r="G615">
        <v>0</v>
      </c>
      <c r="H615">
        <v>0</v>
      </c>
      <c r="I615" s="3">
        <f>(USD!I615-(USDJPY!I615*-1))/2</f>
        <v>-1.8783783783783786E-2</v>
      </c>
      <c r="J615">
        <v>0</v>
      </c>
      <c r="K615">
        <v>0</v>
      </c>
      <c r="L615">
        <v>0</v>
      </c>
      <c r="M615" s="3">
        <f>(USD!M615-(USDJPY!M615*-1))/2</f>
        <v>9.5923329186927517E-2</v>
      </c>
      <c r="N615" s="3">
        <f>(USD!N615+USDJPY!N615)/2</f>
        <v>0.40192807870632141</v>
      </c>
      <c r="O615" t="str">
        <f t="shared" si="19"/>
        <v>INSERT INTO jos_sentixdb_calculateddata (datum,code,gruppe,frist,wert,wert2) VALUES ('2004-12-03','EY','I','K',-0.0188,0.4019);</v>
      </c>
      <c r="P615" s="3"/>
    </row>
    <row r="616" spans="1:16" x14ac:dyDescent="0.2">
      <c r="A616" s="2">
        <v>38317</v>
      </c>
      <c r="B616">
        <v>0</v>
      </c>
      <c r="C616">
        <v>0</v>
      </c>
      <c r="D616">
        <v>0</v>
      </c>
      <c r="E616" s="3" t="e">
        <f t="shared" si="20"/>
        <v>#DIV/0!</v>
      </c>
      <c r="F616">
        <v>0</v>
      </c>
      <c r="G616">
        <v>0</v>
      </c>
      <c r="H616">
        <v>0</v>
      </c>
      <c r="I616" s="3">
        <f>(USD!I616-(USDJPY!I616*-1))/2</f>
        <v>0.11471208923726257</v>
      </c>
      <c r="J616">
        <v>0</v>
      </c>
      <c r="K616">
        <v>0</v>
      </c>
      <c r="L616">
        <v>0</v>
      </c>
      <c r="M616" s="3">
        <f>(USD!M616-(USDJPY!M616*-1))/2</f>
        <v>0.19678040897507615</v>
      </c>
      <c r="N616" s="3">
        <f>(USD!N616+USDJPY!N616)/2</f>
        <v>0.37488346074958045</v>
      </c>
      <c r="O616" t="str">
        <f t="shared" si="19"/>
        <v>INSERT INTO jos_sentixdb_calculateddata (datum,code,gruppe,frist,wert,wert2) VALUES ('2004-11-26','EY','I','K',0.1147,0.3749);</v>
      </c>
      <c r="P616" s="3"/>
    </row>
    <row r="617" spans="1:16" x14ac:dyDescent="0.2">
      <c r="A617" s="2">
        <v>38310</v>
      </c>
      <c r="B617">
        <v>0</v>
      </c>
      <c r="C617">
        <v>0</v>
      </c>
      <c r="D617">
        <v>0</v>
      </c>
      <c r="E617" s="3" t="e">
        <f t="shared" si="20"/>
        <v>#DIV/0!</v>
      </c>
      <c r="F617">
        <v>0</v>
      </c>
      <c r="G617">
        <v>0</v>
      </c>
      <c r="H617">
        <v>0</v>
      </c>
      <c r="I617" s="3">
        <f>(USD!I617-(USDJPY!I617*-1))/2</f>
        <v>-3.64541432019308E-2</v>
      </c>
      <c r="J617">
        <v>0</v>
      </c>
      <c r="K617">
        <v>0</v>
      </c>
      <c r="L617">
        <v>0</v>
      </c>
      <c r="M617" s="3">
        <f>(USD!M617-(USDJPY!M617*-1))/2</f>
        <v>-8.0419580419580361E-3</v>
      </c>
      <c r="N617" s="3">
        <f>(USD!N617+USDJPY!N617)/2</f>
        <v>0.36730769230769234</v>
      </c>
      <c r="O617" t="str">
        <f t="shared" si="19"/>
        <v>INSERT INTO jos_sentixdb_calculateddata (datum,code,gruppe,frist,wert,wert2) VALUES ('2004-11-19','EY','I','K',-0.0365,0.3673);</v>
      </c>
      <c r="P617" s="3"/>
    </row>
    <row r="618" spans="1:16" x14ac:dyDescent="0.2">
      <c r="A618" s="2">
        <v>38303</v>
      </c>
      <c r="B618">
        <v>0</v>
      </c>
      <c r="C618">
        <v>0</v>
      </c>
      <c r="D618">
        <v>0</v>
      </c>
      <c r="E618" s="3" t="e">
        <f t="shared" si="20"/>
        <v>#DIV/0!</v>
      </c>
      <c r="F618">
        <v>0</v>
      </c>
      <c r="G618">
        <v>0</v>
      </c>
      <c r="H618">
        <v>0</v>
      </c>
      <c r="I618" s="3">
        <f>(USD!I618-(USDJPY!I618*-1))/2</f>
        <v>1.3706200950591357E-2</v>
      </c>
      <c r="J618">
        <v>0</v>
      </c>
      <c r="K618">
        <v>0</v>
      </c>
      <c r="L618">
        <v>0</v>
      </c>
      <c r="M618" s="3">
        <f>(USD!M618-(USDJPY!M618*-1))/2</f>
        <v>4.776768363777692E-2</v>
      </c>
      <c r="N618" s="3">
        <f>(USD!N618+USDJPY!N618)/2</f>
        <v>0.42546395258453168</v>
      </c>
      <c r="O618" t="str">
        <f t="shared" si="19"/>
        <v>INSERT INTO jos_sentixdb_calculateddata (datum,code,gruppe,frist,wert,wert2) VALUES ('2004-11-12','EY','I','K',0.0137,0.4255);</v>
      </c>
      <c r="P618" s="3"/>
    </row>
    <row r="619" spans="1:16" x14ac:dyDescent="0.2">
      <c r="A619" s="2">
        <v>38296</v>
      </c>
      <c r="B619">
        <v>0</v>
      </c>
      <c r="C619">
        <v>0</v>
      </c>
      <c r="D619">
        <v>0</v>
      </c>
      <c r="E619" s="3" t="e">
        <f t="shared" si="20"/>
        <v>#DIV/0!</v>
      </c>
      <c r="F619">
        <v>0</v>
      </c>
      <c r="G619">
        <v>0</v>
      </c>
      <c r="H619">
        <v>0</v>
      </c>
      <c r="I619" s="3">
        <f>(USD!I619-(USDJPY!I619*-1))/2</f>
        <v>-1.2215528781793855E-2</v>
      </c>
      <c r="J619">
        <v>0</v>
      </c>
      <c r="K619">
        <v>0</v>
      </c>
      <c r="L619">
        <v>0</v>
      </c>
      <c r="M619" s="3">
        <f>(USD!M619-(USDJPY!M619*-1))/2</f>
        <v>1.9810260565036708E-2</v>
      </c>
      <c r="N619" s="3">
        <f>(USD!N619+USDJPY!N619)/2</f>
        <v>0.35269058881948617</v>
      </c>
      <c r="O619" t="str">
        <f t="shared" si="19"/>
        <v>INSERT INTO jos_sentixdb_calculateddata (datum,code,gruppe,frist,wert,wert2) VALUES ('2004-11-05','EY','I','K',-0.0122,0.3527);</v>
      </c>
      <c r="P619" s="3"/>
    </row>
    <row r="620" spans="1:16" x14ac:dyDescent="0.2">
      <c r="A620" s="2">
        <v>38289</v>
      </c>
      <c r="B620">
        <v>0</v>
      </c>
      <c r="C620">
        <v>0</v>
      </c>
      <c r="D620">
        <v>0</v>
      </c>
      <c r="E620" s="3" t="e">
        <f t="shared" si="20"/>
        <v>#DIV/0!</v>
      </c>
      <c r="F620">
        <v>0</v>
      </c>
      <c r="G620">
        <v>0</v>
      </c>
      <c r="H620">
        <v>0</v>
      </c>
      <c r="I620" s="3">
        <f>(USD!I620-(USDJPY!I620*-1))/2</f>
        <v>-2.3294723294723291E-2</v>
      </c>
      <c r="J620">
        <v>0</v>
      </c>
      <c r="K620">
        <v>0</v>
      </c>
      <c r="L620">
        <v>0</v>
      </c>
      <c r="M620" s="3">
        <f>(USD!M620-(USDJPY!M620*-1))/2</f>
        <v>-6.2669279087189542E-2</v>
      </c>
      <c r="N620" s="3">
        <f>(USD!N620+USDJPY!N620)/2</f>
        <v>0.36578689563764188</v>
      </c>
      <c r="O620" t="str">
        <f t="shared" si="19"/>
        <v>INSERT INTO jos_sentixdb_calculateddata (datum,code,gruppe,frist,wert,wert2) VALUES ('2004-10-29','EY','I','K',-0.0233,0.3658);</v>
      </c>
      <c r="P620" s="3"/>
    </row>
    <row r="621" spans="1:16" x14ac:dyDescent="0.2">
      <c r="A621" s="2">
        <v>38282</v>
      </c>
      <c r="B621">
        <v>0</v>
      </c>
      <c r="C621">
        <v>0</v>
      </c>
      <c r="D621">
        <v>0</v>
      </c>
      <c r="E621" s="3" t="e">
        <f t="shared" si="20"/>
        <v>#DIV/0!</v>
      </c>
      <c r="F621">
        <v>0</v>
      </c>
      <c r="G621">
        <v>0</v>
      </c>
      <c r="H621">
        <v>0</v>
      </c>
      <c r="I621" s="3">
        <f>(USD!I621-(USDJPY!I621*-1))/2</f>
        <v>1.2493492972410203E-2</v>
      </c>
      <c r="J621">
        <v>0</v>
      </c>
      <c r="K621">
        <v>0</v>
      </c>
      <c r="L621">
        <v>0</v>
      </c>
      <c r="M621" s="3">
        <f>(USD!M621-(USDJPY!M621*-1))/2</f>
        <v>2.4003403014098201E-2</v>
      </c>
      <c r="N621" s="3">
        <f>(USD!N621+USDJPY!N621)/2</f>
        <v>0.33834467671366064</v>
      </c>
      <c r="O621" t="str">
        <f t="shared" si="19"/>
        <v>INSERT INTO jos_sentixdb_calculateddata (datum,code,gruppe,frist,wert,wert2) VALUES ('2004-10-22','EY','I','K',0.0125,0.3383);</v>
      </c>
      <c r="P621" s="3"/>
    </row>
    <row r="622" spans="1:16" x14ac:dyDescent="0.2">
      <c r="A622" s="2">
        <v>38275</v>
      </c>
      <c r="B622">
        <v>0</v>
      </c>
      <c r="C622">
        <v>0</v>
      </c>
      <c r="D622">
        <v>0</v>
      </c>
      <c r="E622" s="3" t="e">
        <f t="shared" si="20"/>
        <v>#DIV/0!</v>
      </c>
      <c r="F622">
        <v>0</v>
      </c>
      <c r="G622">
        <v>0</v>
      </c>
      <c r="H622">
        <v>0</v>
      </c>
      <c r="I622" s="3">
        <f>(USD!I622-(USDJPY!I622*-1))/2</f>
        <v>1.7236024844720504E-2</v>
      </c>
      <c r="J622">
        <v>0</v>
      </c>
      <c r="K622">
        <v>0</v>
      </c>
      <c r="L622">
        <v>0</v>
      </c>
      <c r="M622" s="3">
        <f>(USD!M622-(USDJPY!M622*-1))/2</f>
        <v>4.6950240770465501E-2</v>
      </c>
      <c r="N622" s="3">
        <f>(USD!N622+USDJPY!N622)/2</f>
        <v>0.49414125200642056</v>
      </c>
      <c r="O622" t="str">
        <f t="shared" si="19"/>
        <v>INSERT INTO jos_sentixdb_calculateddata (datum,code,gruppe,frist,wert,wert2) VALUES ('2004-10-15','EY','I','K',0.0172,0.4941);</v>
      </c>
      <c r="P622" s="3"/>
    </row>
    <row r="623" spans="1:16" x14ac:dyDescent="0.2">
      <c r="A623" s="2">
        <v>38268</v>
      </c>
      <c r="B623">
        <v>0</v>
      </c>
      <c r="C623">
        <v>0</v>
      </c>
      <c r="D623">
        <v>0</v>
      </c>
      <c r="E623" s="3" t="e">
        <f t="shared" si="20"/>
        <v>#DIV/0!</v>
      </c>
      <c r="F623">
        <v>0</v>
      </c>
      <c r="G623">
        <v>0</v>
      </c>
      <c r="H623">
        <v>0</v>
      </c>
      <c r="I623" s="3">
        <f>(USD!I623-(USDJPY!I623*-1))/2</f>
        <v>1.2559808612440194E-2</v>
      </c>
      <c r="J623">
        <v>0</v>
      </c>
      <c r="K623">
        <v>0</v>
      </c>
      <c r="L623">
        <v>0</v>
      </c>
      <c r="M623" s="3">
        <f>(USD!M623-(USDJPY!M623*-1))/2</f>
        <v>6.8617142207570758E-2</v>
      </c>
      <c r="N623" s="3">
        <f>(USD!N623+USDJPY!N623)/2</f>
        <v>0.51231954075252928</v>
      </c>
      <c r="O623" t="str">
        <f t="shared" si="19"/>
        <v>INSERT INTO jos_sentixdb_calculateddata (datum,code,gruppe,frist,wert,wert2) VALUES ('2004-10-08','EY','I','K',0.0126,0.5123);</v>
      </c>
      <c r="P623" s="3"/>
    </row>
    <row r="624" spans="1:16" x14ac:dyDescent="0.2">
      <c r="A624" s="2">
        <v>38261</v>
      </c>
      <c r="B624">
        <v>0</v>
      </c>
      <c r="C624">
        <v>0</v>
      </c>
      <c r="D624">
        <v>0</v>
      </c>
      <c r="E624" s="3" t="e">
        <f t="shared" si="20"/>
        <v>#DIV/0!</v>
      </c>
      <c r="F624">
        <v>0</v>
      </c>
      <c r="G624">
        <v>0</v>
      </c>
      <c r="H624">
        <v>0</v>
      </c>
      <c r="I624" s="3">
        <f>(USD!I624-(USDJPY!I624*-1))/2</f>
        <v>0.10333333333333332</v>
      </c>
      <c r="J624">
        <v>0</v>
      </c>
      <c r="K624">
        <v>0</v>
      </c>
      <c r="L624">
        <v>0</v>
      </c>
      <c r="M624" s="3">
        <f>(USD!M624-(USDJPY!M624*-1))/2</f>
        <v>7.5981735159817335E-2</v>
      </c>
      <c r="N624" s="3">
        <f>(USD!N624+USDJPY!N624)/2</f>
        <v>0.44109589041095887</v>
      </c>
      <c r="O624" t="str">
        <f t="shared" si="19"/>
        <v>INSERT INTO jos_sentixdb_calculateddata (datum,code,gruppe,frist,wert,wert2) VALUES ('2004-10-01','EY','I','K',0.1033,0.4411);</v>
      </c>
      <c r="P624" s="3"/>
    </row>
    <row r="625" spans="1:14" x14ac:dyDescent="0.2">
      <c r="A625" s="2">
        <v>38254</v>
      </c>
      <c r="B625">
        <v>0</v>
      </c>
      <c r="C625">
        <v>0</v>
      </c>
      <c r="D625">
        <v>0</v>
      </c>
      <c r="E625" s="3" t="e">
        <f t="shared" si="20"/>
        <v>#DIV/0!</v>
      </c>
      <c r="F625">
        <v>0</v>
      </c>
      <c r="G625">
        <v>0</v>
      </c>
      <c r="H625">
        <v>0</v>
      </c>
      <c r="I625" s="3">
        <f>(USD!I625-(USDJPY!I625*-1))/2</f>
        <v>-2.6143211627082608E-2</v>
      </c>
      <c r="J625">
        <v>0</v>
      </c>
      <c r="K625">
        <v>0</v>
      </c>
      <c r="L625">
        <v>0</v>
      </c>
      <c r="M625" s="3">
        <f>(USD!M625-(USDJPY!M625*-1))/2</f>
        <v>-0.1093475073313783</v>
      </c>
      <c r="N625" s="3">
        <f>(USD!N625+USDJPY!N625)/2</f>
        <v>0.48024193548387095</v>
      </c>
    </row>
    <row r="626" spans="1:14" x14ac:dyDescent="0.2">
      <c r="A626" s="2">
        <v>38247</v>
      </c>
      <c r="B626">
        <v>0</v>
      </c>
      <c r="C626">
        <v>0</v>
      </c>
      <c r="D626">
        <v>0</v>
      </c>
      <c r="E626" s="3" t="e">
        <f t="shared" si="20"/>
        <v>#DIV/0!</v>
      </c>
      <c r="F626">
        <v>0</v>
      </c>
      <c r="G626">
        <v>0</v>
      </c>
      <c r="H626">
        <v>0</v>
      </c>
      <c r="I626" s="3">
        <f>(USD!I626-(USDJPY!I626*-1))/2</f>
        <v>1.7534899557371461E-2</v>
      </c>
      <c r="J626">
        <v>0</v>
      </c>
      <c r="K626">
        <v>0</v>
      </c>
      <c r="L626">
        <v>0</v>
      </c>
      <c r="M626" s="3">
        <f>(USD!M626-(USDJPY!M626*-1))/2</f>
        <v>-3.8554885236807432E-2</v>
      </c>
      <c r="N626" s="3">
        <f>(USD!N626+USDJPY!N626)/2</f>
        <v>0.58622841689203242</v>
      </c>
    </row>
    <row r="627" spans="1:14" x14ac:dyDescent="0.2">
      <c r="A627" s="2">
        <v>38240</v>
      </c>
      <c r="B627">
        <v>0</v>
      </c>
      <c r="C627">
        <v>0</v>
      </c>
      <c r="D627">
        <v>0</v>
      </c>
      <c r="E627" s="3" t="e">
        <f t="shared" si="20"/>
        <v>#DIV/0!</v>
      </c>
      <c r="F627">
        <v>0</v>
      </c>
      <c r="G627">
        <v>0</v>
      </c>
      <c r="H627">
        <v>0</v>
      </c>
      <c r="I627" s="3">
        <f>(USD!I627-(USDJPY!I627*-1))/2</f>
        <v>2.0794901895019285E-2</v>
      </c>
      <c r="J627">
        <v>0</v>
      </c>
      <c r="K627">
        <v>0</v>
      </c>
      <c r="L627">
        <v>0</v>
      </c>
      <c r="M627" s="3">
        <f>(USD!M627-(USDJPY!M627*-1))/2</f>
        <v>1.8492901346923912E-2</v>
      </c>
      <c r="N627" s="3">
        <f>(USD!N627+USDJPY!N627)/2</f>
        <v>0.61860211139424826</v>
      </c>
    </row>
    <row r="628" spans="1:14" x14ac:dyDescent="0.2">
      <c r="A628" s="2">
        <v>38233</v>
      </c>
      <c r="B628">
        <v>0</v>
      </c>
      <c r="C628">
        <v>0</v>
      </c>
      <c r="D628">
        <v>0</v>
      </c>
      <c r="E628" s="3" t="e">
        <f t="shared" si="20"/>
        <v>#DIV/0!</v>
      </c>
      <c r="F628">
        <v>0</v>
      </c>
      <c r="G628">
        <v>0</v>
      </c>
      <c r="H628">
        <v>0</v>
      </c>
      <c r="I628" s="3">
        <f>(USD!I628-(USDJPY!I628*-1))/2</f>
        <v>-2.0903495528974553E-3</v>
      </c>
      <c r="J628">
        <v>0</v>
      </c>
      <c r="K628">
        <v>0</v>
      </c>
      <c r="L628">
        <v>0</v>
      </c>
      <c r="M628" s="3">
        <f>(USD!M628-(USDJPY!M628*-1))/2</f>
        <v>-5.7146506215587221E-2</v>
      </c>
      <c r="N628" s="3">
        <f>(USD!N628+USDJPY!N628)/2</f>
        <v>0.58822444230005111</v>
      </c>
    </row>
    <row r="629" spans="1:14" x14ac:dyDescent="0.2">
      <c r="A629" s="2">
        <v>38226</v>
      </c>
      <c r="B629">
        <v>0</v>
      </c>
      <c r="C629">
        <v>0</v>
      </c>
      <c r="D629">
        <v>0</v>
      </c>
      <c r="E629" s="3" t="e">
        <f t="shared" si="20"/>
        <v>#DIV/0!</v>
      </c>
      <c r="F629">
        <v>0</v>
      </c>
      <c r="G629">
        <v>0</v>
      </c>
      <c r="H629">
        <v>0</v>
      </c>
      <c r="I629" s="3">
        <f>(USD!I629-(USDJPY!I629*-1))/2</f>
        <v>-2.0900780803656444E-2</v>
      </c>
      <c r="J629">
        <v>0</v>
      </c>
      <c r="K629">
        <v>0</v>
      </c>
      <c r="L629">
        <v>0</v>
      </c>
      <c r="M629" s="3">
        <f>(USD!M629-(USDJPY!M629*-1))/2</f>
        <v>-4.5490803838001685E-2</v>
      </c>
      <c r="N629" s="3">
        <f>(USD!N629+USDJPY!N629)/2</f>
        <v>0.55363858057752346</v>
      </c>
    </row>
    <row r="630" spans="1:14" x14ac:dyDescent="0.2">
      <c r="A630" s="2">
        <v>38219</v>
      </c>
      <c r="B630">
        <v>0</v>
      </c>
      <c r="C630">
        <v>0</v>
      </c>
      <c r="D630">
        <v>0</v>
      </c>
      <c r="E630" s="3" t="e">
        <f t="shared" si="20"/>
        <v>#DIV/0!</v>
      </c>
      <c r="F630">
        <v>0</v>
      </c>
      <c r="G630">
        <v>0</v>
      </c>
      <c r="H630">
        <v>0</v>
      </c>
      <c r="I630" s="3">
        <f>(USD!I630-(USDJPY!I630*-1))/2</f>
        <v>6.384445670159955E-2</v>
      </c>
      <c r="J630">
        <v>0</v>
      </c>
      <c r="K630">
        <v>0</v>
      </c>
      <c r="L630">
        <v>0</v>
      </c>
      <c r="M630" s="3">
        <f>(USD!M630-(USDJPY!M630*-1))/2</f>
        <v>6.7412950708145014E-3</v>
      </c>
      <c r="N630" s="3">
        <f>(USD!N630+USDJPY!N630)/2</f>
        <v>0.48967159379058695</v>
      </c>
    </row>
    <row r="631" spans="1:14" x14ac:dyDescent="0.2">
      <c r="A631" s="2">
        <v>38212</v>
      </c>
      <c r="B631">
        <v>0</v>
      </c>
      <c r="C631">
        <v>0</v>
      </c>
      <c r="D631">
        <v>0</v>
      </c>
      <c r="E631" s="3" t="e">
        <f t="shared" si="20"/>
        <v>#DIV/0!</v>
      </c>
      <c r="F631">
        <v>0</v>
      </c>
      <c r="G631">
        <v>0</v>
      </c>
      <c r="H631">
        <v>0</v>
      </c>
      <c r="I631" s="3">
        <f>(USD!I631-(USDJPY!I631*-1))/2</f>
        <v>3.9483065953654188E-2</v>
      </c>
      <c r="J631">
        <v>0</v>
      </c>
      <c r="K631">
        <v>0</v>
      </c>
      <c r="L631">
        <v>0</v>
      </c>
      <c r="M631" s="3">
        <f>(USD!M631-(USDJPY!M631*-1))/2</f>
        <v>7.6595096695599219E-2</v>
      </c>
      <c r="N631" s="3">
        <f>(USD!N631+USDJPY!N631)/2</f>
        <v>0.55040353281559307</v>
      </c>
    </row>
    <row r="632" spans="1:14" x14ac:dyDescent="0.2">
      <c r="A632" s="2">
        <v>38205</v>
      </c>
      <c r="B632">
        <v>0</v>
      </c>
      <c r="C632">
        <v>0</v>
      </c>
      <c r="D632">
        <v>0</v>
      </c>
      <c r="E632" s="3" t="e">
        <f t="shared" si="20"/>
        <v>#DIV/0!</v>
      </c>
      <c r="F632">
        <v>0</v>
      </c>
      <c r="G632">
        <v>0</v>
      </c>
      <c r="H632">
        <v>0</v>
      </c>
      <c r="I632" s="3">
        <f>(USD!I632-(USDJPY!I632*-1))/2</f>
        <v>3.1543052003410055E-3</v>
      </c>
      <c r="J632">
        <v>0</v>
      </c>
      <c r="K632">
        <v>0</v>
      </c>
      <c r="L632">
        <v>0</v>
      </c>
      <c r="M632" s="3">
        <f>(USD!M632-(USDJPY!M632*-1))/2</f>
        <v>1.6533499360105147E-2</v>
      </c>
      <c r="N632" s="3">
        <f>(USD!N632+USDJPY!N632)/2</f>
        <v>0.51478675936494755</v>
      </c>
    </row>
    <row r="633" spans="1:14" x14ac:dyDescent="0.2">
      <c r="A633" s="2">
        <v>38198</v>
      </c>
      <c r="B633">
        <v>0</v>
      </c>
      <c r="C633">
        <v>0</v>
      </c>
      <c r="D633">
        <v>0</v>
      </c>
      <c r="E633" s="3" t="e">
        <f t="shared" si="20"/>
        <v>#DIV/0!</v>
      </c>
      <c r="F633">
        <v>0</v>
      </c>
      <c r="G633">
        <v>0</v>
      </c>
      <c r="H633">
        <v>0</v>
      </c>
      <c r="I633" s="3">
        <f>(USD!I633-(USDJPY!I633*-1))/2</f>
        <v>-8.4146088400083002E-2</v>
      </c>
      <c r="J633">
        <v>0</v>
      </c>
      <c r="K633">
        <v>0</v>
      </c>
      <c r="L633">
        <v>0</v>
      </c>
      <c r="M633" s="3">
        <f>(USD!M633-(USDJPY!M633*-1))/2</f>
        <v>-7.3953545132815351E-2</v>
      </c>
      <c r="N633" s="3">
        <f>(USD!N633+USDJPY!N633)/2</f>
        <v>0.44734165886995075</v>
      </c>
    </row>
    <row r="634" spans="1:14" x14ac:dyDescent="0.2">
      <c r="A634" s="2">
        <v>38191</v>
      </c>
      <c r="B634">
        <v>0</v>
      </c>
      <c r="C634">
        <v>0</v>
      </c>
      <c r="D634">
        <v>0</v>
      </c>
      <c r="E634" s="3" t="e">
        <f t="shared" si="20"/>
        <v>#DIV/0!</v>
      </c>
      <c r="F634">
        <v>0</v>
      </c>
      <c r="G634">
        <v>0</v>
      </c>
      <c r="H634">
        <v>0</v>
      </c>
      <c r="I634" s="3">
        <f>(USD!I634-(USDJPY!I634*-1))/2</f>
        <v>-3.3724569640062596E-2</v>
      </c>
      <c r="J634">
        <v>0</v>
      </c>
      <c r="K634">
        <v>0</v>
      </c>
      <c r="L634">
        <v>0</v>
      </c>
      <c r="M634" s="3">
        <f>(USD!M634-(USDJPY!M634*-1))/2</f>
        <v>-5.2323603456487719E-2</v>
      </c>
      <c r="N634" s="3">
        <f>(USD!N634+USDJPY!N634)/2</f>
        <v>0.54558753487106215</v>
      </c>
    </row>
    <row r="635" spans="1:14" x14ac:dyDescent="0.2">
      <c r="A635" s="2">
        <v>38184</v>
      </c>
      <c r="B635">
        <v>0</v>
      </c>
      <c r="C635">
        <v>0</v>
      </c>
      <c r="D635">
        <v>0</v>
      </c>
      <c r="E635" s="3" t="e">
        <f t="shared" si="20"/>
        <v>#DIV/0!</v>
      </c>
      <c r="F635">
        <v>0</v>
      </c>
      <c r="G635">
        <v>0</v>
      </c>
      <c r="H635">
        <v>0</v>
      </c>
      <c r="I635" s="3">
        <f>(USD!I635-(USDJPY!I635*-1))/2</f>
        <v>3.3193407960199012E-2</v>
      </c>
      <c r="J635">
        <v>0</v>
      </c>
      <c r="K635">
        <v>0</v>
      </c>
      <c r="L635">
        <v>0</v>
      </c>
      <c r="M635" s="3">
        <f>(USD!M635-(USDJPY!M635*-1))/2</f>
        <v>2.2889151365474786E-2</v>
      </c>
      <c r="N635" s="3">
        <f>(USD!N635+USDJPY!N635)/2</f>
        <v>0.46009162818998534</v>
      </c>
    </row>
    <row r="636" spans="1:14" x14ac:dyDescent="0.2">
      <c r="A636" s="2">
        <v>38177</v>
      </c>
      <c r="B636">
        <v>0</v>
      </c>
      <c r="C636">
        <v>0</v>
      </c>
      <c r="D636">
        <v>0</v>
      </c>
      <c r="E636" s="3" t="e">
        <f t="shared" si="20"/>
        <v>#DIV/0!</v>
      </c>
      <c r="F636">
        <v>0</v>
      </c>
      <c r="G636">
        <v>0</v>
      </c>
      <c r="H636">
        <v>0</v>
      </c>
      <c r="I636" s="3">
        <f>(USD!I636-(USDJPY!I636*-1))/2</f>
        <v>4.3161094224924007E-2</v>
      </c>
      <c r="J636">
        <v>0</v>
      </c>
      <c r="K636">
        <v>0</v>
      </c>
      <c r="L636">
        <v>0</v>
      </c>
      <c r="M636" s="3">
        <f>(USD!M636-(USDJPY!M636*-1))/2</f>
        <v>4.1864627399934906E-2</v>
      </c>
      <c r="N636" s="3">
        <f>(USD!N636+USDJPY!N636)/2</f>
        <v>0.40759843800846079</v>
      </c>
    </row>
    <row r="637" spans="1:14" x14ac:dyDescent="0.2">
      <c r="A637" s="2">
        <v>38170</v>
      </c>
      <c r="B637">
        <v>0</v>
      </c>
      <c r="C637">
        <v>0</v>
      </c>
      <c r="D637">
        <v>0</v>
      </c>
      <c r="E637" s="3" t="e">
        <f t="shared" si="20"/>
        <v>#DIV/0!</v>
      </c>
      <c r="F637">
        <v>0</v>
      </c>
      <c r="G637">
        <v>0</v>
      </c>
      <c r="H637">
        <v>0</v>
      </c>
      <c r="I637" s="3">
        <f>(USD!I637-(USDJPY!I637*-1))/2</f>
        <v>2.5567765567765563E-2</v>
      </c>
      <c r="J637">
        <v>0</v>
      </c>
      <c r="K637">
        <v>0</v>
      </c>
      <c r="L637">
        <v>0</v>
      </c>
      <c r="M637" s="3">
        <f>(USD!M637-(USDJPY!M637*-1))/2</f>
        <v>-4.1209228321400226E-3</v>
      </c>
      <c r="N637" s="3">
        <f>(USD!N637+USDJPY!N637)/2</f>
        <v>0.55186953062848043</v>
      </c>
    </row>
    <row r="638" spans="1:14" x14ac:dyDescent="0.2">
      <c r="A638" s="2">
        <v>38163</v>
      </c>
      <c r="B638">
        <v>0</v>
      </c>
      <c r="C638">
        <v>0</v>
      </c>
      <c r="D638">
        <v>0</v>
      </c>
      <c r="E638" s="3" t="e">
        <f t="shared" si="20"/>
        <v>#DIV/0!</v>
      </c>
      <c r="F638">
        <v>0</v>
      </c>
      <c r="G638">
        <v>0</v>
      </c>
      <c r="H638">
        <v>0</v>
      </c>
      <c r="I638" s="3">
        <f>(USD!I638-(USDJPY!I638*-1))/2</f>
        <v>-8.6582947785855929E-2</v>
      </c>
      <c r="J638">
        <v>0</v>
      </c>
      <c r="K638">
        <v>0</v>
      </c>
      <c r="L638">
        <v>0</v>
      </c>
      <c r="M638" s="3">
        <f>(USD!M638-(USDJPY!M638*-1))/2</f>
        <v>-0.12390335107147996</v>
      </c>
      <c r="N638" s="3">
        <f>(USD!N638+USDJPY!N638)/2</f>
        <v>0.49687185387602473</v>
      </c>
    </row>
    <row r="639" spans="1:14" x14ac:dyDescent="0.2">
      <c r="A639" s="2">
        <v>38156</v>
      </c>
      <c r="B639">
        <v>0</v>
      </c>
      <c r="C639">
        <v>0</v>
      </c>
      <c r="D639">
        <v>0</v>
      </c>
      <c r="E639" s="3" t="e">
        <f t="shared" si="20"/>
        <v>#DIV/0!</v>
      </c>
      <c r="F639">
        <v>0</v>
      </c>
      <c r="G639">
        <v>0</v>
      </c>
      <c r="H639">
        <v>0</v>
      </c>
      <c r="I639" s="3">
        <f>(USD!I639-(USDJPY!I639*-1))/2</f>
        <v>-9.2530120481927713E-2</v>
      </c>
      <c r="J639">
        <v>0</v>
      </c>
      <c r="K639">
        <v>0</v>
      </c>
      <c r="L639">
        <v>0</v>
      </c>
      <c r="M639" s="3">
        <f>(USD!M639-(USDJPY!M639*-1))/2</f>
        <v>-0.11508826001681144</v>
      </c>
      <c r="N639" s="3">
        <f>(USD!N639+USDJPY!N639)/2</f>
        <v>0.51433174558699912</v>
      </c>
    </row>
    <row r="640" spans="1:14" x14ac:dyDescent="0.2">
      <c r="A640" s="2">
        <v>38149</v>
      </c>
      <c r="B640">
        <v>0</v>
      </c>
      <c r="C640">
        <v>0</v>
      </c>
      <c r="D640">
        <v>0</v>
      </c>
      <c r="E640" s="3" t="e">
        <f t="shared" si="20"/>
        <v>#DIV/0!</v>
      </c>
      <c r="F640">
        <v>0</v>
      </c>
      <c r="G640">
        <v>0</v>
      </c>
      <c r="H640">
        <v>0</v>
      </c>
      <c r="I640" s="3">
        <f>(USD!I640-(USDJPY!I640*-1))/2</f>
        <v>-0.11794685111030215</v>
      </c>
      <c r="J640">
        <v>0</v>
      </c>
      <c r="K640">
        <v>0</v>
      </c>
      <c r="L640">
        <v>0</v>
      </c>
      <c r="M640" s="3">
        <f>(USD!M640-(USDJPY!M640*-1))/2</f>
        <v>-0.11782397834505057</v>
      </c>
      <c r="N640" s="3">
        <f>(USD!N640+USDJPY!N640)/2</f>
        <v>0.45212226023534718</v>
      </c>
    </row>
    <row r="641" spans="1:14" x14ac:dyDescent="0.2">
      <c r="A641" s="2">
        <v>38142</v>
      </c>
      <c r="B641">
        <v>0</v>
      </c>
      <c r="C641">
        <v>0</v>
      </c>
      <c r="D641">
        <v>0</v>
      </c>
      <c r="E641" s="3" t="e">
        <f t="shared" si="20"/>
        <v>#DIV/0!</v>
      </c>
      <c r="F641">
        <v>0</v>
      </c>
      <c r="G641">
        <v>0</v>
      </c>
      <c r="H641">
        <v>0</v>
      </c>
      <c r="I641" s="3">
        <f>(USD!I641-(USDJPY!I641*-1))/2</f>
        <v>5.1075949367088619E-2</v>
      </c>
      <c r="J641">
        <v>0</v>
      </c>
      <c r="K641">
        <v>0</v>
      </c>
      <c r="L641">
        <v>0</v>
      </c>
      <c r="M641" s="3">
        <f>(USD!M641-(USDJPY!M641*-1))/2</f>
        <v>1.6917070862415701E-2</v>
      </c>
      <c r="N641" s="3">
        <f>(USD!N641+USDJPY!N641)/2</f>
        <v>0.53285815686738436</v>
      </c>
    </row>
    <row r="642" spans="1:14" x14ac:dyDescent="0.2">
      <c r="A642" s="2">
        <v>38135</v>
      </c>
      <c r="B642">
        <v>0</v>
      </c>
      <c r="C642">
        <v>0</v>
      </c>
      <c r="D642">
        <v>0</v>
      </c>
      <c r="E642" s="3" t="e">
        <f t="shared" si="20"/>
        <v>#DIV/0!</v>
      </c>
      <c r="F642">
        <v>0</v>
      </c>
      <c r="G642">
        <v>0</v>
      </c>
      <c r="H642">
        <v>0</v>
      </c>
      <c r="I642" s="3">
        <f>(USD!I642-(USDJPY!I642*-1))/2</f>
        <v>-1.1797026502908842E-2</v>
      </c>
      <c r="J642">
        <v>0</v>
      </c>
      <c r="K642">
        <v>0</v>
      </c>
      <c r="L642">
        <v>0</v>
      </c>
      <c r="M642" s="3">
        <f>(USD!M642-(USDJPY!M642*-1))/2</f>
        <v>1.5644555694618867E-4</v>
      </c>
      <c r="N642" s="3">
        <f>(USD!N642+USDJPY!N642)/2</f>
        <v>0.38532540675844806</v>
      </c>
    </row>
    <row r="643" spans="1:14" x14ac:dyDescent="0.2">
      <c r="A643" s="2">
        <v>38128</v>
      </c>
      <c r="B643">
        <v>0</v>
      </c>
      <c r="C643">
        <v>0</v>
      </c>
      <c r="D643">
        <v>0</v>
      </c>
      <c r="E643" s="3" t="e">
        <f t="shared" si="20"/>
        <v>#DIV/0!</v>
      </c>
      <c r="F643">
        <v>0</v>
      </c>
      <c r="G643">
        <v>0</v>
      </c>
      <c r="H643">
        <v>0</v>
      </c>
      <c r="I643" s="3">
        <f>(USD!I643-(USDJPY!I643*-1))/2</f>
        <v>1.2934220251293427E-2</v>
      </c>
      <c r="J643">
        <v>0</v>
      </c>
      <c r="K643">
        <v>0</v>
      </c>
      <c r="L643">
        <v>0</v>
      </c>
      <c r="M643" s="3">
        <f>(USD!M643-(USDJPY!M643*-1))/2</f>
        <v>-3.2549330514446792E-2</v>
      </c>
      <c r="N643" s="3">
        <f>(USD!N643+USDJPY!N643)/2</f>
        <v>0.51651691331923888</v>
      </c>
    </row>
    <row r="644" spans="1:14" x14ac:dyDescent="0.2">
      <c r="A644" s="2">
        <v>38121</v>
      </c>
      <c r="B644">
        <v>0</v>
      </c>
      <c r="C644">
        <v>0</v>
      </c>
      <c r="D644">
        <v>0</v>
      </c>
      <c r="E644" s="3" t="e">
        <f t="shared" si="20"/>
        <v>#DIV/0!</v>
      </c>
      <c r="F644">
        <v>0</v>
      </c>
      <c r="G644">
        <v>0</v>
      </c>
      <c r="H644">
        <v>0</v>
      </c>
      <c r="I644" s="3">
        <f>(USD!I644-(USDJPY!I644*-1))/2</f>
        <v>-3.612244897959184E-2</v>
      </c>
      <c r="J644">
        <v>0</v>
      </c>
      <c r="K644">
        <v>0</v>
      </c>
      <c r="L644">
        <v>0</v>
      </c>
      <c r="M644" s="3">
        <f>(USD!M644-(USDJPY!M644*-1))/2</f>
        <v>-5.0694087403598972E-2</v>
      </c>
      <c r="N644" s="3">
        <f>(USD!N644+USDJPY!N644)/2</f>
        <v>0.53144815766923736</v>
      </c>
    </row>
    <row r="645" spans="1:14" x14ac:dyDescent="0.2">
      <c r="A645" s="2">
        <v>38114</v>
      </c>
      <c r="B645">
        <v>0</v>
      </c>
      <c r="C645">
        <v>0</v>
      </c>
      <c r="D645">
        <v>0</v>
      </c>
      <c r="E645" s="3" t="e">
        <f t="shared" si="20"/>
        <v>#DIV/0!</v>
      </c>
      <c r="F645">
        <v>0</v>
      </c>
      <c r="G645">
        <v>0</v>
      </c>
      <c r="H645">
        <v>0</v>
      </c>
      <c r="I645" s="3">
        <f>(USD!I645-(USDJPY!I645*-1))/2</f>
        <v>-3.4370199692780337E-2</v>
      </c>
      <c r="J645">
        <v>0</v>
      </c>
      <c r="K645">
        <v>0</v>
      </c>
      <c r="L645">
        <v>0</v>
      </c>
      <c r="M645" s="3">
        <f>(USD!M645-(USDJPY!M645*-1))/2</f>
        <v>-5.1467012481763649E-3</v>
      </c>
      <c r="N645" s="3">
        <f>(USD!N645+USDJPY!N645)/2</f>
        <v>0.43528124493434917</v>
      </c>
    </row>
    <row r="646" spans="1:14" x14ac:dyDescent="0.2">
      <c r="A646" s="2">
        <v>38107</v>
      </c>
      <c r="B646">
        <v>0</v>
      </c>
      <c r="C646">
        <v>0</v>
      </c>
      <c r="D646">
        <v>0</v>
      </c>
      <c r="E646" s="3" t="e">
        <f t="shared" si="20"/>
        <v>#DIV/0!</v>
      </c>
      <c r="F646">
        <v>0</v>
      </c>
      <c r="G646">
        <v>0</v>
      </c>
      <c r="H646">
        <v>0</v>
      </c>
      <c r="I646" s="3">
        <f>(USD!I646-(USDJPY!I646*-1))/2</f>
        <v>3.3459595959595953E-2</v>
      </c>
      <c r="J646">
        <v>0</v>
      </c>
      <c r="K646">
        <v>0</v>
      </c>
      <c r="L646">
        <v>0</v>
      </c>
      <c r="M646" s="3">
        <f>(USD!M646-(USDJPY!M646*-1))/2</f>
        <v>2.9967804731955677E-2</v>
      </c>
      <c r="N646" s="3">
        <f>(USD!N646+USDJPY!N646)/2</f>
        <v>0.52015947888589398</v>
      </c>
    </row>
    <row r="647" spans="1:14" x14ac:dyDescent="0.2">
      <c r="A647" s="2">
        <v>38100</v>
      </c>
      <c r="B647">
        <v>0</v>
      </c>
      <c r="C647">
        <v>0</v>
      </c>
      <c r="D647">
        <v>0</v>
      </c>
      <c r="E647" s="3" t="e">
        <f t="shared" si="20"/>
        <v>#DIV/0!</v>
      </c>
      <c r="F647">
        <v>0</v>
      </c>
      <c r="G647">
        <v>0</v>
      </c>
      <c r="H647">
        <v>0</v>
      </c>
      <c r="I647" s="3">
        <f>(USD!I647-(USDJPY!I647*-1))/2</f>
        <v>1.3888888888888909E-3</v>
      </c>
      <c r="J647">
        <v>0</v>
      </c>
      <c r="K647">
        <v>0</v>
      </c>
      <c r="L647">
        <v>0</v>
      </c>
      <c r="M647" s="3">
        <f>(USD!M647-(USDJPY!M647*-1))/2</f>
        <v>-1.8442334739803092E-2</v>
      </c>
      <c r="N647" s="3">
        <f>(USD!N647+USDJPY!N647)/2</f>
        <v>0.49372362869198316</v>
      </c>
    </row>
    <row r="648" spans="1:14" x14ac:dyDescent="0.2">
      <c r="A648" s="2">
        <v>38093</v>
      </c>
      <c r="B648">
        <v>0</v>
      </c>
      <c r="C648">
        <v>0</v>
      </c>
      <c r="D648">
        <v>0</v>
      </c>
      <c r="E648" s="3" t="e">
        <f t="shared" si="20"/>
        <v>#DIV/0!</v>
      </c>
      <c r="F648">
        <v>0</v>
      </c>
      <c r="G648">
        <v>0</v>
      </c>
      <c r="H648">
        <v>0</v>
      </c>
      <c r="I648" s="3">
        <f>(USD!I648-(USDJPY!I648*-1))/2</f>
        <v>-0.12966893039049235</v>
      </c>
      <c r="J648">
        <v>0</v>
      </c>
      <c r="K648">
        <v>0</v>
      </c>
      <c r="L648">
        <v>0</v>
      </c>
      <c r="M648" s="3">
        <f>(USD!M648-(USDJPY!M648*-1))/2</f>
        <v>-0.14584581158552237</v>
      </c>
      <c r="N648" s="3">
        <f>(USD!N648+USDJPY!N648)/2</f>
        <v>0.4428852571232994</v>
      </c>
    </row>
    <row r="649" spans="1:14" x14ac:dyDescent="0.2">
      <c r="A649" s="2">
        <v>38085</v>
      </c>
      <c r="B649">
        <v>0</v>
      </c>
      <c r="C649">
        <v>0</v>
      </c>
      <c r="D649">
        <v>0</v>
      </c>
      <c r="E649" s="3" t="e">
        <f t="shared" si="20"/>
        <v>#DIV/0!</v>
      </c>
      <c r="F649">
        <v>0</v>
      </c>
      <c r="G649">
        <v>0</v>
      </c>
      <c r="H649">
        <v>0</v>
      </c>
      <c r="I649" s="3">
        <f>(USD!I649-(USDJPY!I649*-1))/2</f>
        <v>-0.19322955275512727</v>
      </c>
      <c r="J649">
        <v>0</v>
      </c>
      <c r="K649">
        <v>0</v>
      </c>
      <c r="L649">
        <v>0</v>
      </c>
      <c r="M649" s="3">
        <f>(USD!M649-(USDJPY!M649*-1))/2</f>
        <v>-0.16264218237902447</v>
      </c>
      <c r="N649" s="3">
        <f>(USD!N649+USDJPY!N649)/2</f>
        <v>0.51294100636205897</v>
      </c>
    </row>
    <row r="650" spans="1:14" x14ac:dyDescent="0.2">
      <c r="A650" s="2">
        <v>38079</v>
      </c>
      <c r="B650">
        <v>0</v>
      </c>
      <c r="C650">
        <v>0</v>
      </c>
      <c r="D650">
        <v>0</v>
      </c>
      <c r="E650" s="3" t="e">
        <f t="shared" si="20"/>
        <v>#DIV/0!</v>
      </c>
      <c r="F650">
        <v>0</v>
      </c>
      <c r="G650">
        <v>0</v>
      </c>
      <c r="H650">
        <v>0</v>
      </c>
      <c r="I650" s="3">
        <f>(USD!I650-(USDJPY!I650*-1))/2</f>
        <v>-7.5621746674378251E-2</v>
      </c>
      <c r="J650">
        <v>0</v>
      </c>
      <c r="K650">
        <v>0</v>
      </c>
      <c r="L650">
        <v>0</v>
      </c>
      <c r="M650" s="3">
        <f>(USD!M650-(USDJPY!M650*-1))/2</f>
        <v>-6.6498794155199312E-2</v>
      </c>
      <c r="N650" s="3">
        <f>(USD!N650+USDJPY!N650)/2</f>
        <v>0.46151936444885799</v>
      </c>
    </row>
    <row r="651" spans="1:14" x14ac:dyDescent="0.2">
      <c r="A651" s="2">
        <v>38072</v>
      </c>
      <c r="B651">
        <v>0</v>
      </c>
      <c r="C651">
        <v>0</v>
      </c>
      <c r="D651">
        <v>0</v>
      </c>
      <c r="E651" s="3" t="e">
        <f t="shared" si="20"/>
        <v>#DIV/0!</v>
      </c>
      <c r="F651">
        <v>0</v>
      </c>
      <c r="G651">
        <v>0</v>
      </c>
      <c r="H651">
        <v>0</v>
      </c>
      <c r="I651" s="3">
        <f>(USD!I651-(USDJPY!I651*-1))/2</f>
        <v>-0.22948494107376693</v>
      </c>
      <c r="J651">
        <v>0</v>
      </c>
      <c r="K651">
        <v>0</v>
      </c>
      <c r="L651">
        <v>0</v>
      </c>
      <c r="M651" s="3">
        <f>(USD!M651-(USDJPY!M651*-1))/2</f>
        <v>-0.16604774535809019</v>
      </c>
      <c r="N651" s="3">
        <f>(USD!N651+USDJPY!N651)/2</f>
        <v>0.48090185676392572</v>
      </c>
    </row>
    <row r="652" spans="1:14" x14ac:dyDescent="0.2">
      <c r="A652" s="2">
        <v>38065</v>
      </c>
      <c r="B652">
        <v>0</v>
      </c>
      <c r="C652">
        <v>0</v>
      </c>
      <c r="D652">
        <v>0</v>
      </c>
      <c r="E652" s="3" t="e">
        <f t="shared" si="20"/>
        <v>#DIV/0!</v>
      </c>
      <c r="F652">
        <v>0</v>
      </c>
      <c r="G652">
        <v>0</v>
      </c>
      <c r="H652">
        <v>0</v>
      </c>
      <c r="I652" s="3">
        <f>(USD!I652-(USDJPY!I652*-1))/2</f>
        <v>-3.9932778489116513E-2</v>
      </c>
      <c r="J652">
        <v>0</v>
      </c>
      <c r="K652">
        <v>0</v>
      </c>
      <c r="L652">
        <v>0</v>
      </c>
      <c r="M652" s="3">
        <f>(USD!M652-(USDJPY!M652*-1))/2</f>
        <v>-5.607590955160241E-2</v>
      </c>
      <c r="N652" s="3">
        <f>(USD!N652+USDJPY!N652)/2</f>
        <v>0.53515884388215151</v>
      </c>
    </row>
    <row r="653" spans="1:14" x14ac:dyDescent="0.2">
      <c r="A653" s="2">
        <v>38058</v>
      </c>
      <c r="B653">
        <v>0</v>
      </c>
      <c r="C653">
        <v>0</v>
      </c>
      <c r="D653">
        <v>0</v>
      </c>
      <c r="E653" s="3" t="e">
        <f t="shared" si="20"/>
        <v>#DIV/0!</v>
      </c>
      <c r="F653">
        <v>0</v>
      </c>
      <c r="G653">
        <v>0</v>
      </c>
      <c r="H653">
        <v>0</v>
      </c>
      <c r="I653" s="3">
        <f>(USD!I653-(USDJPY!I653*-1))/2</f>
        <v>-0.06</v>
      </c>
      <c r="J653">
        <v>0</v>
      </c>
      <c r="K653">
        <v>0</v>
      </c>
      <c r="L653">
        <v>0</v>
      </c>
      <c r="M653" s="3">
        <f>(USD!M653-(USDJPY!M653*-1))/2</f>
        <v>-1.8518518518518517E-2</v>
      </c>
      <c r="N653" s="3">
        <f>(USD!N653+USDJPY!N653)/2</f>
        <v>0.52129412785150486</v>
      </c>
    </row>
    <row r="654" spans="1:14" x14ac:dyDescent="0.2">
      <c r="A654" s="2">
        <v>38051</v>
      </c>
      <c r="B654">
        <v>0</v>
      </c>
      <c r="C654">
        <v>0</v>
      </c>
      <c r="D654">
        <v>0</v>
      </c>
      <c r="E654" s="3" t="e">
        <f t="shared" si="20"/>
        <v>#DIV/0!</v>
      </c>
      <c r="F654">
        <v>0</v>
      </c>
      <c r="G654">
        <v>0</v>
      </c>
      <c r="H654">
        <v>0</v>
      </c>
      <c r="I654" s="3">
        <f>(USD!I654-(USDJPY!I654*-1))/2</f>
        <v>5.4212064841881479E-2</v>
      </c>
      <c r="J654">
        <v>0</v>
      </c>
      <c r="K654">
        <v>0</v>
      </c>
      <c r="L654">
        <v>0</v>
      </c>
      <c r="M654" s="3">
        <f>(USD!M654-(USDJPY!M654*-1))/2</f>
        <v>3.6991694272408664E-2</v>
      </c>
      <c r="N654" s="3">
        <f>(USD!N654+USDJPY!N654)/2</f>
        <v>0.44546065581640981</v>
      </c>
    </row>
    <row r="655" spans="1:14" x14ac:dyDescent="0.2">
      <c r="A655" s="2">
        <v>38044</v>
      </c>
      <c r="B655">
        <v>0</v>
      </c>
      <c r="C655">
        <v>0</v>
      </c>
      <c r="D655">
        <v>0</v>
      </c>
      <c r="E655" s="3" t="e">
        <f t="shared" si="20"/>
        <v>#DIV/0!</v>
      </c>
      <c r="F655">
        <v>0</v>
      </c>
      <c r="G655">
        <v>0</v>
      </c>
      <c r="H655">
        <v>0</v>
      </c>
      <c r="I655" s="3">
        <f>(USD!I655-(USDJPY!I655*-1))/2</f>
        <v>1.6842105263157887E-2</v>
      </c>
      <c r="J655">
        <v>0</v>
      </c>
      <c r="K655">
        <v>0</v>
      </c>
      <c r="L655">
        <v>0</v>
      </c>
      <c r="M655" s="3">
        <f>(USD!M655-(USDJPY!M655*-1))/2</f>
        <v>1.6842105263157887E-2</v>
      </c>
      <c r="N655" s="3">
        <f>(USD!N655+USDJPY!N655)/2</f>
        <v>0.41066666666666662</v>
      </c>
    </row>
    <row r="656" spans="1:14" x14ac:dyDescent="0.2">
      <c r="A656" s="2">
        <v>38037</v>
      </c>
      <c r="B656">
        <v>0</v>
      </c>
      <c r="C656">
        <v>0</v>
      </c>
      <c r="D656">
        <v>0</v>
      </c>
      <c r="E656" s="3" t="e">
        <f t="shared" si="20"/>
        <v>#DIV/0!</v>
      </c>
      <c r="F656">
        <v>0</v>
      </c>
      <c r="G656">
        <v>0</v>
      </c>
      <c r="H656">
        <v>0</v>
      </c>
      <c r="I656" s="3">
        <f>(USD!I656-(USDJPY!I656*-1))/2</f>
        <v>-1.1556240369799693E-2</v>
      </c>
      <c r="J656">
        <v>0</v>
      </c>
      <c r="K656">
        <v>0</v>
      </c>
      <c r="L656">
        <v>0</v>
      </c>
      <c r="M656" s="3">
        <f>(USD!M656-(USDJPY!M656*-1))/2</f>
        <v>9.663611207194743E-3</v>
      </c>
      <c r="N656" s="3">
        <f>(USD!N656+USDJPY!N656)/2</f>
        <v>0.39097630577654791</v>
      </c>
    </row>
    <row r="657" spans="1:14" x14ac:dyDescent="0.2">
      <c r="A657" s="2">
        <v>38030</v>
      </c>
      <c r="B657">
        <v>0</v>
      </c>
      <c r="C657">
        <v>0</v>
      </c>
      <c r="D657">
        <v>0</v>
      </c>
      <c r="E657" s="3" t="e">
        <f t="shared" si="20"/>
        <v>#DIV/0!</v>
      </c>
      <c r="F657">
        <v>0</v>
      </c>
      <c r="G657">
        <v>0</v>
      </c>
      <c r="H657">
        <v>0</v>
      </c>
      <c r="I657" s="3">
        <f>(USD!I657-(USDJPY!I657*-1))/2</f>
        <v>-5.9210526315789463E-2</v>
      </c>
      <c r="J657">
        <v>0</v>
      </c>
      <c r="K657">
        <v>0</v>
      </c>
      <c r="L657">
        <v>0</v>
      </c>
      <c r="M657" s="3">
        <f>(USD!M657-(USDJPY!M657*-1))/2</f>
        <v>-6.1381244990649203E-2</v>
      </c>
      <c r="N657" s="3">
        <f>(USD!N657+USDJPY!N657)/2</f>
        <v>0.33820910143378752</v>
      </c>
    </row>
    <row r="658" spans="1:14" x14ac:dyDescent="0.2">
      <c r="A658" s="2">
        <v>38023</v>
      </c>
      <c r="B658">
        <v>0</v>
      </c>
      <c r="C658">
        <v>0</v>
      </c>
      <c r="D658">
        <v>0</v>
      </c>
      <c r="E658" s="3" t="e">
        <f t="shared" si="20"/>
        <v>#DIV/0!</v>
      </c>
      <c r="F658">
        <v>0</v>
      </c>
      <c r="G658">
        <v>0</v>
      </c>
      <c r="H658">
        <v>0</v>
      </c>
      <c r="I658" s="3">
        <f>(USD!I658-(USDJPY!I658*-1))/2</f>
        <v>-1.3200498132004981E-2</v>
      </c>
      <c r="J658">
        <v>0</v>
      </c>
      <c r="K658">
        <v>0</v>
      </c>
      <c r="L658">
        <v>0</v>
      </c>
      <c r="M658" s="3">
        <f>(USD!M658-(USDJPY!M658*-1))/2</f>
        <v>1.1598746081504713E-2</v>
      </c>
      <c r="N658" s="3">
        <f>(USD!N658+USDJPY!N658)/2</f>
        <v>0.48191463708705085</v>
      </c>
    </row>
    <row r="659" spans="1:14" x14ac:dyDescent="0.2">
      <c r="A659" s="2">
        <v>38016</v>
      </c>
      <c r="B659">
        <v>0</v>
      </c>
      <c r="C659">
        <v>0</v>
      </c>
      <c r="D659">
        <v>0</v>
      </c>
      <c r="E659" s="3" t="e">
        <f t="shared" si="20"/>
        <v>#DIV/0!</v>
      </c>
      <c r="F659">
        <v>0</v>
      </c>
      <c r="G659">
        <v>0</v>
      </c>
      <c r="H659">
        <v>0</v>
      </c>
      <c r="I659" s="3">
        <f>(USD!I659-(USDJPY!I659*-1))/2</f>
        <v>-0.14201416207710466</v>
      </c>
      <c r="J659">
        <v>0</v>
      </c>
      <c r="K659">
        <v>0</v>
      </c>
      <c r="L659">
        <v>0</v>
      </c>
      <c r="M659" s="3">
        <f>(USD!M659-(USDJPY!M659*-1))/2</f>
        <v>-2.8247369328963254E-2</v>
      </c>
      <c r="N659" s="3">
        <f>(USD!N659+USDJPY!N659)/2</f>
        <v>0.48667414179748147</v>
      </c>
    </row>
    <row r="660" spans="1:14" x14ac:dyDescent="0.2">
      <c r="A660" s="2">
        <v>38009</v>
      </c>
      <c r="B660">
        <v>0</v>
      </c>
      <c r="C660">
        <v>0</v>
      </c>
      <c r="D660">
        <v>0</v>
      </c>
      <c r="E660" s="3" t="e">
        <f t="shared" si="20"/>
        <v>#DIV/0!</v>
      </c>
      <c r="F660">
        <v>0</v>
      </c>
      <c r="G660">
        <v>0</v>
      </c>
      <c r="H660">
        <v>0</v>
      </c>
      <c r="I660" s="3">
        <f>(USD!I660-(USDJPY!I660*-1))/2</f>
        <v>-1.3693901035673195E-2</v>
      </c>
      <c r="J660">
        <v>0</v>
      </c>
      <c r="K660">
        <v>0</v>
      </c>
      <c r="L660">
        <v>0</v>
      </c>
      <c r="M660" s="3">
        <f>(USD!M660-(USDJPY!M660*-1))/2</f>
        <v>-6.5247715247715249E-2</v>
      </c>
      <c r="N660" s="3">
        <f>(USD!N660+USDJPY!N660)/2</f>
        <v>0.3970899470899471</v>
      </c>
    </row>
    <row r="661" spans="1:14" x14ac:dyDescent="0.2">
      <c r="A661" s="2">
        <v>38002</v>
      </c>
      <c r="B661">
        <v>0</v>
      </c>
      <c r="C661">
        <v>0</v>
      </c>
      <c r="D661">
        <v>0</v>
      </c>
      <c r="E661" s="3" t="e">
        <f t="shared" si="20"/>
        <v>#DIV/0!</v>
      </c>
      <c r="F661">
        <v>0</v>
      </c>
      <c r="G661">
        <v>0</v>
      </c>
      <c r="H661">
        <v>0</v>
      </c>
      <c r="I661" s="3">
        <f>(USD!I661-(USDJPY!I661*-1))/2</f>
        <v>-0.15422768068020784</v>
      </c>
      <c r="J661">
        <v>0</v>
      </c>
      <c r="K661">
        <v>0</v>
      </c>
      <c r="L661">
        <v>0</v>
      </c>
      <c r="M661" s="3">
        <f>(USD!M661-(USDJPY!M661*-1))/2</f>
        <v>-7.9380107634044239E-2</v>
      </c>
      <c r="N661" s="3">
        <f>(USD!N661+USDJPY!N661)/2</f>
        <v>0.41633446282639031</v>
      </c>
    </row>
    <row r="662" spans="1:14" x14ac:dyDescent="0.2">
      <c r="A662" s="2">
        <v>37995</v>
      </c>
      <c r="B662">
        <v>0</v>
      </c>
      <c r="C662">
        <v>0</v>
      </c>
      <c r="D662">
        <v>0</v>
      </c>
      <c r="E662" s="3" t="e">
        <f t="shared" si="20"/>
        <v>#DIV/0!</v>
      </c>
      <c r="F662">
        <v>0</v>
      </c>
      <c r="G662">
        <v>0</v>
      </c>
      <c r="H662">
        <v>0</v>
      </c>
      <c r="I662" s="3">
        <f>(USD!I662-(USDJPY!I662*-1))/2</f>
        <v>1.5754737066212471E-2</v>
      </c>
      <c r="J662">
        <v>0</v>
      </c>
      <c r="K662">
        <v>0</v>
      </c>
      <c r="L662">
        <v>0</v>
      </c>
      <c r="M662" s="3">
        <f>(USD!M662-(USDJPY!M662*-1))/2</f>
        <v>9.8188093183779107E-2</v>
      </c>
      <c r="N662" s="3">
        <f>(USD!N662+USDJPY!N662)/2</f>
        <v>0.41725625539257982</v>
      </c>
    </row>
    <row r="663" spans="1:14" x14ac:dyDescent="0.2">
      <c r="A663" s="2">
        <v>37988</v>
      </c>
      <c r="B663">
        <v>0</v>
      </c>
      <c r="C663">
        <v>0</v>
      </c>
      <c r="D663">
        <v>0</v>
      </c>
      <c r="E663" s="3" t="e">
        <f t="shared" si="20"/>
        <v>#DIV/0!</v>
      </c>
      <c r="F663">
        <v>0</v>
      </c>
      <c r="G663">
        <v>0</v>
      </c>
      <c r="H663">
        <v>0</v>
      </c>
      <c r="I663" s="3">
        <f>(USD!I663-(USDJPY!I663*-1))/2</f>
        <v>-5.1951219512195113E-2</v>
      </c>
      <c r="J663">
        <v>0</v>
      </c>
      <c r="K663">
        <v>0</v>
      </c>
      <c r="L663">
        <v>0</v>
      </c>
      <c r="M663" s="3">
        <f>(USD!M663-(USDJPY!M663*-1))/2</f>
        <v>3.2725039480610646E-2</v>
      </c>
      <c r="N663" s="3">
        <f>(USD!N663+USDJPY!N663)/2</f>
        <v>0.33760308826109842</v>
      </c>
    </row>
    <row r="664" spans="1:14" x14ac:dyDescent="0.2">
      <c r="A664" s="2">
        <v>37974</v>
      </c>
      <c r="B664">
        <v>0</v>
      </c>
      <c r="C664">
        <v>0</v>
      </c>
      <c r="D664">
        <v>0</v>
      </c>
      <c r="E664" s="3" t="e">
        <f t="shared" si="20"/>
        <v>#DIV/0!</v>
      </c>
      <c r="F664">
        <v>0</v>
      </c>
      <c r="G664">
        <v>0</v>
      </c>
      <c r="H664">
        <v>0</v>
      </c>
      <c r="I664" s="3">
        <f>(USD!I664-(USDJPY!I664*-1))/2</f>
        <v>-1.0989010989011089E-3</v>
      </c>
      <c r="J664">
        <v>0</v>
      </c>
      <c r="K664">
        <v>0</v>
      </c>
      <c r="L664">
        <v>0</v>
      </c>
      <c r="M664" s="3">
        <f>(USD!M664-(USDJPY!M664*-1))/2</f>
        <v>8.0475257226849589E-2</v>
      </c>
      <c r="N664" s="3">
        <f>(USD!N664+USDJPY!N664)/2</f>
        <v>0.41719745222929938</v>
      </c>
    </row>
    <row r="665" spans="1:14" x14ac:dyDescent="0.2">
      <c r="A665" s="2">
        <v>37967</v>
      </c>
      <c r="B665">
        <v>0</v>
      </c>
      <c r="C665">
        <v>0</v>
      </c>
      <c r="D665">
        <v>0</v>
      </c>
      <c r="E665" s="3" t="e">
        <f t="shared" si="20"/>
        <v>#DIV/0!</v>
      </c>
      <c r="F665">
        <v>0</v>
      </c>
      <c r="G665">
        <v>0</v>
      </c>
      <c r="H665">
        <v>0</v>
      </c>
      <c r="I665" s="3">
        <f>(USD!I665-(USDJPY!I665*-1))/2</f>
        <v>-3.0129672006102198E-2</v>
      </c>
      <c r="J665">
        <v>0</v>
      </c>
      <c r="K665">
        <v>0</v>
      </c>
      <c r="L665">
        <v>0</v>
      </c>
      <c r="M665" s="3">
        <f>(USD!M665-(USDJPY!M665*-1))/2</f>
        <v>-3.6377708978328205E-3</v>
      </c>
      <c r="N665" s="3">
        <f>(USD!N665+USDJPY!N665)/2</f>
        <v>0.44708462332301341</v>
      </c>
    </row>
    <row r="666" spans="1:14" x14ac:dyDescent="0.2">
      <c r="A666" s="2">
        <v>37960</v>
      </c>
      <c r="B666">
        <v>0</v>
      </c>
      <c r="C666">
        <v>0</v>
      </c>
      <c r="D666">
        <v>0</v>
      </c>
      <c r="E666" s="3" t="e">
        <f t="shared" si="20"/>
        <v>#DIV/0!</v>
      </c>
      <c r="F666">
        <v>0</v>
      </c>
      <c r="G666">
        <v>0</v>
      </c>
      <c r="H666">
        <v>0</v>
      </c>
      <c r="I666" s="3">
        <f>(USD!I666-(USDJPY!I666*-1))/2</f>
        <v>-2.9231995748073419E-3</v>
      </c>
      <c r="J666">
        <v>0</v>
      </c>
      <c r="K666">
        <v>0</v>
      </c>
      <c r="L666">
        <v>0</v>
      </c>
      <c r="M666" s="3">
        <f>(USD!M666-(USDJPY!M666*-1))/2</f>
        <v>8.7294388001935175E-2</v>
      </c>
      <c r="N666" s="3">
        <f>(USD!N666+USDJPY!N666)/2</f>
        <v>0.34733309143686503</v>
      </c>
    </row>
    <row r="667" spans="1:14" x14ac:dyDescent="0.2">
      <c r="A667" s="2">
        <v>37953</v>
      </c>
      <c r="B667">
        <v>0</v>
      </c>
      <c r="C667">
        <v>0</v>
      </c>
      <c r="D667">
        <v>0</v>
      </c>
      <c r="E667" s="3" t="e">
        <f t="shared" si="20"/>
        <v>#DIV/0!</v>
      </c>
      <c r="F667">
        <v>0</v>
      </c>
      <c r="G667">
        <v>0</v>
      </c>
      <c r="H667">
        <v>0</v>
      </c>
      <c r="I667" s="3">
        <f>(USD!I667-(USDJPY!I667*-1))/2</f>
        <v>0.13151515151515153</v>
      </c>
      <c r="J667">
        <v>0</v>
      </c>
      <c r="K667">
        <v>0</v>
      </c>
      <c r="L667">
        <v>0</v>
      </c>
      <c r="M667" s="3">
        <f>(USD!M667-(USDJPY!M667*-1))/2</f>
        <v>0.11014610389610391</v>
      </c>
      <c r="N667" s="3">
        <f>(USD!N667+USDJPY!N667)/2</f>
        <v>0.38898809523809524</v>
      </c>
    </row>
    <row r="668" spans="1:14" x14ac:dyDescent="0.2">
      <c r="A668" s="2">
        <v>37946</v>
      </c>
      <c r="B668">
        <v>0</v>
      </c>
      <c r="C668">
        <v>0</v>
      </c>
      <c r="D668">
        <v>0</v>
      </c>
      <c r="E668" s="3" t="e">
        <f t="shared" si="20"/>
        <v>#DIV/0!</v>
      </c>
      <c r="F668">
        <v>0</v>
      </c>
      <c r="G668">
        <v>0</v>
      </c>
      <c r="H668">
        <v>0</v>
      </c>
      <c r="I668" s="3">
        <f>(USD!I668-(USDJPY!I668*-1))/2</f>
        <v>2.0289480485913669E-2</v>
      </c>
      <c r="J668">
        <v>0</v>
      </c>
      <c r="K668">
        <v>0</v>
      </c>
      <c r="L668">
        <v>0</v>
      </c>
      <c r="M668" s="3">
        <f>(USD!M668-(USDJPY!M668*-1))/2</f>
        <v>2.7735282452263588E-2</v>
      </c>
      <c r="N668" s="3">
        <f>(USD!N668+USDJPY!N668)/2</f>
        <v>0.41217632727066689</v>
      </c>
    </row>
    <row r="669" spans="1:14" x14ac:dyDescent="0.2">
      <c r="A669" s="2">
        <v>37939</v>
      </c>
      <c r="B669">
        <v>0</v>
      </c>
      <c r="C669">
        <v>0</v>
      </c>
      <c r="D669">
        <v>0</v>
      </c>
      <c r="E669" s="3" t="e">
        <f t="shared" si="20"/>
        <v>#DIV/0!</v>
      </c>
      <c r="F669">
        <v>0</v>
      </c>
      <c r="G669">
        <v>0</v>
      </c>
      <c r="H669">
        <v>0</v>
      </c>
      <c r="I669" s="3">
        <f>(USD!I669-(USDJPY!I669*-1))/2</f>
        <v>5.0190225343868883E-2</v>
      </c>
      <c r="J669">
        <v>0</v>
      </c>
      <c r="K669">
        <v>0</v>
      </c>
      <c r="L669">
        <v>0</v>
      </c>
      <c r="M669" s="3">
        <f>(USD!M669-(USDJPY!M669*-1))/2</f>
        <v>2.8207282913165266E-2</v>
      </c>
      <c r="N669" s="3">
        <f>(USD!N669+USDJPY!N669)/2</f>
        <v>0.39056022408963587</v>
      </c>
    </row>
    <row r="670" spans="1:14" x14ac:dyDescent="0.2">
      <c r="A670" s="2">
        <v>37932</v>
      </c>
      <c r="B670">
        <v>0</v>
      </c>
      <c r="C670">
        <v>0</v>
      </c>
      <c r="D670">
        <v>0</v>
      </c>
      <c r="E670" s="3" t="e">
        <f t="shared" si="20"/>
        <v>#DIV/0!</v>
      </c>
      <c r="F670">
        <v>0</v>
      </c>
      <c r="G670">
        <v>0</v>
      </c>
      <c r="H670">
        <v>0</v>
      </c>
      <c r="I670" s="3">
        <f>(USD!I670-(USDJPY!I670*-1))/2</f>
        <v>-0.12969924812030076</v>
      </c>
      <c r="J670">
        <v>0</v>
      </c>
      <c r="K670">
        <v>0</v>
      </c>
      <c r="L670">
        <v>0</v>
      </c>
      <c r="M670" s="3">
        <f>(USD!M670-(USDJPY!M670*-1))/2</f>
        <v>-5.6731137495212559E-2</v>
      </c>
      <c r="N670" s="3">
        <f>(USD!N670+USDJPY!N670)/2</f>
        <v>0.52968211413251631</v>
      </c>
    </row>
    <row r="671" spans="1:14" x14ac:dyDescent="0.2">
      <c r="A671" s="2">
        <v>37925</v>
      </c>
      <c r="B671">
        <v>0</v>
      </c>
      <c r="C671">
        <v>0</v>
      </c>
      <c r="D671">
        <v>0</v>
      </c>
      <c r="E671" s="3" t="e">
        <f t="shared" si="20"/>
        <v>#DIV/0!</v>
      </c>
      <c r="F671">
        <v>0</v>
      </c>
      <c r="G671">
        <v>0</v>
      </c>
      <c r="H671">
        <v>0</v>
      </c>
      <c r="I671" s="3">
        <f>(USD!I671-(USDJPY!I671*-1))/2</f>
        <v>-0.14545454545454545</v>
      </c>
      <c r="J671">
        <v>0</v>
      </c>
      <c r="K671">
        <v>0</v>
      </c>
      <c r="L671">
        <v>0</v>
      </c>
      <c r="M671" s="3">
        <f>(USD!M671-(USDJPY!M671*-1))/2</f>
        <v>-0.14269211451531894</v>
      </c>
      <c r="N671" s="3">
        <f>(USD!N671+USDJPY!N671)/2</f>
        <v>0.47704671019588141</v>
      </c>
    </row>
    <row r="672" spans="1:14" x14ac:dyDescent="0.2">
      <c r="A672" s="2">
        <v>37918</v>
      </c>
      <c r="B672">
        <v>0</v>
      </c>
      <c r="C672">
        <v>0</v>
      </c>
      <c r="D672">
        <v>0</v>
      </c>
      <c r="E672" s="3" t="e">
        <f t="shared" si="20"/>
        <v>#DIV/0!</v>
      </c>
      <c r="F672">
        <v>0</v>
      </c>
      <c r="G672">
        <v>0</v>
      </c>
      <c r="H672">
        <v>0</v>
      </c>
      <c r="I672" s="3">
        <f>(USD!I672-(USDJPY!I672*-1))/2</f>
        <v>6.0714285714285693E-2</v>
      </c>
      <c r="J672">
        <v>0</v>
      </c>
      <c r="K672">
        <v>0</v>
      </c>
      <c r="L672">
        <v>0</v>
      </c>
      <c r="M672" s="3">
        <f>(USD!M672-(USDJPY!M672*-1))/2</f>
        <v>3.0590062111801236E-2</v>
      </c>
      <c r="N672" s="3">
        <f>(USD!N672+USDJPY!N672)/2</f>
        <v>0.40367494824016559</v>
      </c>
    </row>
    <row r="673" spans="1:14" x14ac:dyDescent="0.2">
      <c r="A673" s="2">
        <v>37911</v>
      </c>
      <c r="B673">
        <v>0</v>
      </c>
      <c r="C673">
        <v>0</v>
      </c>
      <c r="D673">
        <v>0</v>
      </c>
      <c r="E673" s="3" t="e">
        <f t="shared" si="20"/>
        <v>#DIV/0!</v>
      </c>
      <c r="F673">
        <v>0</v>
      </c>
      <c r="G673">
        <v>0</v>
      </c>
      <c r="H673">
        <v>0</v>
      </c>
      <c r="I673" s="3">
        <f>(USD!I673-(USDJPY!I673*-1))/2</f>
        <v>1.7532467532467538E-2</v>
      </c>
      <c r="J673">
        <v>0</v>
      </c>
      <c r="K673">
        <v>0</v>
      </c>
      <c r="L673">
        <v>0</v>
      </c>
      <c r="M673" s="3">
        <f>(USD!M673-(USDJPY!M673*-1))/2</f>
        <v>9.9945070035704478E-2</v>
      </c>
      <c r="N673" s="3">
        <f>(USD!N673+USDJPY!N673)/2</f>
        <v>0.44622356495468279</v>
      </c>
    </row>
    <row r="674" spans="1:14" x14ac:dyDescent="0.2">
      <c r="A674" s="2">
        <v>37904</v>
      </c>
      <c r="B674">
        <v>0</v>
      </c>
      <c r="C674">
        <v>0</v>
      </c>
      <c r="D674">
        <v>0</v>
      </c>
      <c r="E674" s="3" t="e">
        <f t="shared" si="20"/>
        <v>#DIV/0!</v>
      </c>
      <c r="F674">
        <v>0</v>
      </c>
      <c r="G674">
        <v>0</v>
      </c>
      <c r="H674">
        <v>0</v>
      </c>
      <c r="I674" s="3">
        <f>(USD!I674-(USDJPY!I674*-1))/2</f>
        <v>-8.3216783216783219E-2</v>
      </c>
      <c r="J674">
        <v>0</v>
      </c>
      <c r="K674">
        <v>0</v>
      </c>
      <c r="L674">
        <v>0</v>
      </c>
      <c r="M674" s="3">
        <f>(USD!M674-(USDJPY!M674*-1))/2</f>
        <v>-5.865102639296188E-2</v>
      </c>
      <c r="N674" s="3">
        <f>(USD!N674+USDJPY!N674)/2</f>
        <v>0.36041055718475073</v>
      </c>
    </row>
    <row r="675" spans="1:14" x14ac:dyDescent="0.2">
      <c r="A675" s="2">
        <v>37897</v>
      </c>
      <c r="B675">
        <v>0</v>
      </c>
      <c r="C675">
        <v>0</v>
      </c>
      <c r="D675">
        <v>0</v>
      </c>
      <c r="E675" s="3" t="e">
        <f t="shared" si="20"/>
        <v>#DIV/0!</v>
      </c>
      <c r="F675">
        <v>0</v>
      </c>
      <c r="G675">
        <v>0</v>
      </c>
      <c r="H675">
        <v>0</v>
      </c>
      <c r="I675" s="3">
        <f>(USD!I675-(USDJPY!I675*-1))/2</f>
        <v>5.7208237986270116E-3</v>
      </c>
      <c r="J675">
        <v>0</v>
      </c>
      <c r="K675">
        <v>0</v>
      </c>
      <c r="L675">
        <v>0</v>
      </c>
      <c r="M675" s="3">
        <f>(USD!M675-(USDJPY!M675*-1))/2</f>
        <v>1.7931569254628299E-2</v>
      </c>
      <c r="N675" s="3">
        <f>(USD!N675+USDJPY!N675)/2</f>
        <v>0.31942425123582435</v>
      </c>
    </row>
    <row r="676" spans="1:14" x14ac:dyDescent="0.2">
      <c r="A676" s="2">
        <v>37890</v>
      </c>
      <c r="B676">
        <v>0</v>
      </c>
      <c r="C676">
        <v>0</v>
      </c>
      <c r="D676">
        <v>0</v>
      </c>
      <c r="E676" s="3" t="e">
        <f t="shared" ref="E676:E739" si="21">(B676-D676)/SUM(B676:D676)</f>
        <v>#DIV/0!</v>
      </c>
      <c r="F676">
        <v>0</v>
      </c>
      <c r="G676">
        <v>0</v>
      </c>
      <c r="H676">
        <v>0</v>
      </c>
      <c r="I676" s="3">
        <f>(USD!I676-(USDJPY!I676*-1))/2</f>
        <v>5.3075396825396803E-2</v>
      </c>
      <c r="J676">
        <v>0</v>
      </c>
      <c r="K676">
        <v>0</v>
      </c>
      <c r="L676">
        <v>0</v>
      </c>
      <c r="M676" s="3">
        <f>(USD!M676-(USDJPY!M676*-1))/2</f>
        <v>4.3311403508771912E-2</v>
      </c>
      <c r="N676" s="3">
        <f>(USD!N676+USDJPY!N676)/2</f>
        <v>0.40186403508771928</v>
      </c>
    </row>
    <row r="677" spans="1:14" x14ac:dyDescent="0.2">
      <c r="A677" s="2">
        <v>37883</v>
      </c>
      <c r="B677">
        <v>0</v>
      </c>
      <c r="C677">
        <v>0</v>
      </c>
      <c r="D677">
        <v>0</v>
      </c>
      <c r="E677" s="3" t="e">
        <f t="shared" si="21"/>
        <v>#DIV/0!</v>
      </c>
      <c r="F677">
        <v>0</v>
      </c>
      <c r="G677">
        <v>0</v>
      </c>
      <c r="H677">
        <v>0</v>
      </c>
      <c r="I677" s="3">
        <f>(USD!I677-(USDJPY!I677*-1))/2</f>
        <v>-4.9350649350649367E-2</v>
      </c>
      <c r="J677">
        <v>0</v>
      </c>
      <c r="K677">
        <v>0</v>
      </c>
      <c r="L677">
        <v>0</v>
      </c>
      <c r="M677" s="3">
        <f>(USD!M677-(USDJPY!M677*-1))/2</f>
        <v>-6.2667410714285721E-2</v>
      </c>
      <c r="N677" s="3">
        <f>(USD!N677+USDJPY!N677)/2</f>
        <v>0.47929687500000001</v>
      </c>
    </row>
    <row r="678" spans="1:14" x14ac:dyDescent="0.2">
      <c r="A678" s="2">
        <v>37876</v>
      </c>
      <c r="B678">
        <v>0</v>
      </c>
      <c r="C678">
        <v>0</v>
      </c>
      <c r="D678">
        <v>0</v>
      </c>
      <c r="E678" s="3" t="e">
        <f t="shared" si="21"/>
        <v>#DIV/0!</v>
      </c>
      <c r="F678">
        <v>0</v>
      </c>
      <c r="G678">
        <v>0</v>
      </c>
      <c r="H678">
        <v>0</v>
      </c>
      <c r="I678" s="3">
        <f>(USD!I678-(USDJPY!I678*-1))/2</f>
        <v>2.8265107212475632E-2</v>
      </c>
      <c r="J678">
        <v>0</v>
      </c>
      <c r="K678">
        <v>0</v>
      </c>
      <c r="L678">
        <v>0</v>
      </c>
      <c r="M678" s="3">
        <f>(USD!M678-(USDJPY!M678*-1))/2</f>
        <v>2.6762661370407156E-2</v>
      </c>
      <c r="N678" s="3">
        <f>(USD!N678+USDJPY!N678)/2</f>
        <v>0.49150943396226415</v>
      </c>
    </row>
    <row r="679" spans="1:14" x14ac:dyDescent="0.2">
      <c r="A679" s="2">
        <v>37869</v>
      </c>
      <c r="B679">
        <v>0</v>
      </c>
      <c r="C679">
        <v>0</v>
      </c>
      <c r="D679">
        <v>0</v>
      </c>
      <c r="E679" s="3" t="e">
        <f t="shared" si="21"/>
        <v>#DIV/0!</v>
      </c>
      <c r="F679">
        <v>0</v>
      </c>
      <c r="G679">
        <v>0</v>
      </c>
      <c r="H679">
        <v>0</v>
      </c>
      <c r="I679" s="3">
        <f>(USD!I679-(USDJPY!I679*-1))/2</f>
        <v>1.9381533101045303E-2</v>
      </c>
      <c r="J679">
        <v>0</v>
      </c>
      <c r="K679">
        <v>0</v>
      </c>
      <c r="L679">
        <v>0</v>
      </c>
      <c r="M679" s="3">
        <f>(USD!M679-(USDJPY!M679*-1))/2</f>
        <v>-2.7378771811433528E-2</v>
      </c>
      <c r="N679" s="3">
        <f>(USD!N679+USDJPY!N679)/2</f>
        <v>0.48568398727465534</v>
      </c>
    </row>
    <row r="680" spans="1:14" x14ac:dyDescent="0.2">
      <c r="A680" s="2">
        <v>37862</v>
      </c>
      <c r="B680">
        <v>0</v>
      </c>
      <c r="C680">
        <v>0</v>
      </c>
      <c r="D680">
        <v>0</v>
      </c>
      <c r="E680" s="3" t="e">
        <f t="shared" si="21"/>
        <v>#DIV/0!</v>
      </c>
      <c r="F680">
        <v>0</v>
      </c>
      <c r="G680">
        <v>0</v>
      </c>
      <c r="H680">
        <v>0</v>
      </c>
      <c r="I680" s="3">
        <f>(USD!I680-(USDJPY!I680*-1))/2</f>
        <v>-2.7462121212121215E-2</v>
      </c>
      <c r="J680">
        <v>0</v>
      </c>
      <c r="K680">
        <v>0</v>
      </c>
      <c r="L680">
        <v>0</v>
      </c>
      <c r="M680" s="3">
        <f>(USD!M680-(USDJPY!M680*-1))/2</f>
        <v>-0.10447571953848105</v>
      </c>
      <c r="N680" s="3">
        <f>(USD!N680+USDJPY!N680)/2</f>
        <v>0.53683276277418535</v>
      </c>
    </row>
    <row r="681" spans="1:14" x14ac:dyDescent="0.2">
      <c r="A681" s="2">
        <v>37855</v>
      </c>
      <c r="B681">
        <v>0</v>
      </c>
      <c r="C681">
        <v>0</v>
      </c>
      <c r="D681">
        <v>0</v>
      </c>
      <c r="E681" s="3" t="e">
        <f t="shared" si="21"/>
        <v>#DIV/0!</v>
      </c>
      <c r="F681">
        <v>0</v>
      </c>
      <c r="G681">
        <v>0</v>
      </c>
      <c r="H681">
        <v>0</v>
      </c>
      <c r="I681" s="3">
        <f>(USD!I681-(USDJPY!I681*-1))/2</f>
        <v>-0.26067073170731708</v>
      </c>
      <c r="J681">
        <v>0</v>
      </c>
      <c r="K681">
        <v>0</v>
      </c>
      <c r="L681">
        <v>0</v>
      </c>
      <c r="M681" s="3">
        <f>(USD!M681-(USDJPY!M681*-1))/2</f>
        <v>-0.22834314550042051</v>
      </c>
      <c r="N681" s="3">
        <f>(USD!N681+USDJPY!N681)/2</f>
        <v>0.40843145500420519</v>
      </c>
    </row>
    <row r="682" spans="1:14" x14ac:dyDescent="0.2">
      <c r="A682" s="2">
        <v>37848</v>
      </c>
      <c r="B682">
        <v>0</v>
      </c>
      <c r="C682">
        <v>0</v>
      </c>
      <c r="D682">
        <v>0</v>
      </c>
      <c r="E682" s="3" t="e">
        <f t="shared" si="21"/>
        <v>#DIV/0!</v>
      </c>
      <c r="F682">
        <v>0</v>
      </c>
      <c r="G682">
        <v>0</v>
      </c>
      <c r="H682">
        <v>0</v>
      </c>
      <c r="I682" s="3">
        <f>(USD!I682-(USDJPY!I682*-1))/2</f>
        <v>-5.7704706640876853E-2</v>
      </c>
      <c r="J682">
        <v>0</v>
      </c>
      <c r="K682">
        <v>0</v>
      </c>
      <c r="L682">
        <v>0</v>
      </c>
      <c r="M682" s="3">
        <f>(USD!M682-(USDJPY!M682*-1))/2</f>
        <v>-2.181818181818182E-2</v>
      </c>
      <c r="N682" s="3">
        <f>(USD!N682+USDJPY!N682)/2</f>
        <v>0.53939393939393931</v>
      </c>
    </row>
    <row r="683" spans="1:14" x14ac:dyDescent="0.2">
      <c r="A683" s="2">
        <v>37841</v>
      </c>
      <c r="B683">
        <v>0</v>
      </c>
      <c r="C683">
        <v>0</v>
      </c>
      <c r="D683">
        <v>0</v>
      </c>
      <c r="E683" s="3" t="e">
        <f t="shared" si="21"/>
        <v>#DIV/0!</v>
      </c>
      <c r="F683">
        <v>0</v>
      </c>
      <c r="G683">
        <v>0</v>
      </c>
      <c r="H683">
        <v>0</v>
      </c>
      <c r="I683" s="3">
        <f>(USD!I683-(USDJPY!I683*-1))/2</f>
        <v>8.8775510204081629E-2</v>
      </c>
      <c r="J683">
        <v>0</v>
      </c>
      <c r="K683">
        <v>0</v>
      </c>
      <c r="L683">
        <v>0</v>
      </c>
      <c r="M683" s="3">
        <f>(USD!M683-(USDJPY!M683*-1))/2</f>
        <v>4.159809084924293E-2</v>
      </c>
      <c r="N683" s="3">
        <f>(USD!N683+USDJPY!N683)/2</f>
        <v>0.51115042791310072</v>
      </c>
    </row>
    <row r="684" spans="1:14" x14ac:dyDescent="0.2">
      <c r="A684" s="2">
        <v>37834</v>
      </c>
      <c r="B684">
        <v>0</v>
      </c>
      <c r="C684">
        <v>0</v>
      </c>
      <c r="D684">
        <v>0</v>
      </c>
      <c r="E684" s="3" t="e">
        <f t="shared" si="21"/>
        <v>#DIV/0!</v>
      </c>
      <c r="F684">
        <v>0</v>
      </c>
      <c r="G684">
        <v>0</v>
      </c>
      <c r="H684">
        <v>0</v>
      </c>
      <c r="I684" s="3">
        <f>(USD!I684-(USDJPY!I684*-1))/2</f>
        <v>-4.9951737451737456E-2</v>
      </c>
      <c r="J684">
        <v>0</v>
      </c>
      <c r="K684">
        <v>0</v>
      </c>
      <c r="L684">
        <v>0</v>
      </c>
      <c r="M684" s="3">
        <f>(USD!M684-(USDJPY!M684*-1))/2</f>
        <v>3.8373264666368118E-2</v>
      </c>
      <c r="N684" s="3">
        <f>(USD!N684+USDJPY!N684)/2</f>
        <v>0.48933609493954322</v>
      </c>
    </row>
    <row r="685" spans="1:14" x14ac:dyDescent="0.2">
      <c r="A685" s="2">
        <v>37827</v>
      </c>
      <c r="B685">
        <v>0</v>
      </c>
      <c r="C685">
        <v>0</v>
      </c>
      <c r="D685">
        <v>0</v>
      </c>
      <c r="E685" s="3" t="e">
        <f t="shared" si="21"/>
        <v>#DIV/0!</v>
      </c>
      <c r="F685">
        <v>0</v>
      </c>
      <c r="G685">
        <v>0</v>
      </c>
      <c r="H685">
        <v>0</v>
      </c>
      <c r="I685" s="3">
        <f>(USD!I685-(USDJPY!I685*-1))/2</f>
        <v>-1.8855932203389839E-2</v>
      </c>
      <c r="J685">
        <v>0</v>
      </c>
      <c r="K685">
        <v>0</v>
      </c>
      <c r="L685">
        <v>0</v>
      </c>
      <c r="M685" s="3">
        <f>(USD!M685-(USDJPY!M685*-1))/2</f>
        <v>9.1165413533834394E-3</v>
      </c>
      <c r="N685" s="3">
        <f>(USD!N685+USDJPY!N685)/2</f>
        <v>0.52058270676691731</v>
      </c>
    </row>
    <row r="686" spans="1:14" x14ac:dyDescent="0.2">
      <c r="A686" s="2">
        <v>37820</v>
      </c>
      <c r="B686">
        <v>0</v>
      </c>
      <c r="C686">
        <v>0</v>
      </c>
      <c r="D686">
        <v>0</v>
      </c>
      <c r="E686" s="3" t="e">
        <f t="shared" si="21"/>
        <v>#DIV/0!</v>
      </c>
      <c r="F686">
        <v>0</v>
      </c>
      <c r="G686">
        <v>0</v>
      </c>
      <c r="H686">
        <v>0</v>
      </c>
      <c r="I686" s="3">
        <f>(USD!I686-(USDJPY!I686*-1))/2</f>
        <v>8.4586466165413529E-2</v>
      </c>
      <c r="J686">
        <v>0</v>
      </c>
      <c r="K686">
        <v>0</v>
      </c>
      <c r="L686">
        <v>0</v>
      </c>
      <c r="M686" s="3">
        <f>(USD!M686-(USDJPY!M686*-1))/2</f>
        <v>7.1792075608869514E-3</v>
      </c>
      <c r="N686" s="3">
        <f>(USD!N686+USDJPY!N686)/2</f>
        <v>0.57624500181752092</v>
      </c>
    </row>
    <row r="687" spans="1:14" x14ac:dyDescent="0.2">
      <c r="A687" s="2">
        <v>37813</v>
      </c>
      <c r="B687">
        <v>0</v>
      </c>
      <c r="C687">
        <v>0</v>
      </c>
      <c r="D687">
        <v>0</v>
      </c>
      <c r="E687" s="3" t="e">
        <f t="shared" si="21"/>
        <v>#DIV/0!</v>
      </c>
      <c r="F687">
        <v>0</v>
      </c>
      <c r="G687">
        <v>0</v>
      </c>
      <c r="H687">
        <v>0</v>
      </c>
      <c r="I687" s="3">
        <f>(USD!I687-(USDJPY!I687*-1))/2</f>
        <v>-8.2972582972582976E-2</v>
      </c>
      <c r="J687">
        <v>0</v>
      </c>
      <c r="K687">
        <v>0</v>
      </c>
      <c r="L687">
        <v>0</v>
      </c>
      <c r="M687" s="3">
        <f>(USD!M687-(USDJPY!M687*-1))/2</f>
        <v>-7.9319686935580974E-2</v>
      </c>
      <c r="N687" s="3">
        <f>(USD!N687+USDJPY!N687)/2</f>
        <v>0.60791691751956645</v>
      </c>
    </row>
    <row r="688" spans="1:14" x14ac:dyDescent="0.2">
      <c r="A688" s="2">
        <v>37806</v>
      </c>
      <c r="B688">
        <v>0</v>
      </c>
      <c r="C688">
        <v>0</v>
      </c>
      <c r="D688">
        <v>0</v>
      </c>
      <c r="E688" s="3" t="e">
        <f t="shared" si="21"/>
        <v>#DIV/0!</v>
      </c>
      <c r="F688">
        <v>0</v>
      </c>
      <c r="G688">
        <v>0</v>
      </c>
      <c r="H688">
        <v>0</v>
      </c>
      <c r="I688" s="3">
        <f>(USD!I688-(USDJPY!I688*-1))/2</f>
        <v>-9.4503171247357298E-2</v>
      </c>
      <c r="J688">
        <v>0</v>
      </c>
      <c r="K688">
        <v>0</v>
      </c>
      <c r="L688">
        <v>0</v>
      </c>
      <c r="M688" s="3">
        <f>(USD!M688-(USDJPY!M688*-1))/2</f>
        <v>-8.5511797657443558E-2</v>
      </c>
      <c r="N688" s="3">
        <f>(USD!N688+USDJPY!N688)/2</f>
        <v>0.5778730266508233</v>
      </c>
    </row>
    <row r="689" spans="1:14" x14ac:dyDescent="0.2">
      <c r="A689" s="2">
        <v>37799</v>
      </c>
      <c r="B689">
        <v>0</v>
      </c>
      <c r="C689">
        <v>0</v>
      </c>
      <c r="D689">
        <v>0</v>
      </c>
      <c r="E689" s="3" t="e">
        <f t="shared" si="21"/>
        <v>#DIV/0!</v>
      </c>
      <c r="F689">
        <v>0</v>
      </c>
      <c r="G689">
        <v>0</v>
      </c>
      <c r="H689">
        <v>0</v>
      </c>
      <c r="I689" s="3">
        <f>(USD!I689-(USDJPY!I689*-1))/2</f>
        <v>-0.12243243243243243</v>
      </c>
      <c r="J689">
        <v>0</v>
      </c>
      <c r="K689">
        <v>0</v>
      </c>
      <c r="L689">
        <v>0</v>
      </c>
      <c r="M689" s="3">
        <f>(USD!M689-(USDJPY!M689*-1))/2</f>
        <v>-1.0557432432432429E-2</v>
      </c>
      <c r="N689" s="3">
        <f>(USD!N689+USDJPY!N689)/2</f>
        <v>0.51995354729729737</v>
      </c>
    </row>
    <row r="690" spans="1:14" x14ac:dyDescent="0.2">
      <c r="A690" s="2">
        <v>37792</v>
      </c>
      <c r="B690">
        <v>0</v>
      </c>
      <c r="C690">
        <v>0</v>
      </c>
      <c r="D690">
        <v>0</v>
      </c>
      <c r="E690" s="3" t="e">
        <f t="shared" si="21"/>
        <v>#DIV/0!</v>
      </c>
      <c r="F690">
        <v>0</v>
      </c>
      <c r="G690">
        <v>0</v>
      </c>
      <c r="H690">
        <v>0</v>
      </c>
      <c r="I690" s="3">
        <f>(USD!I690-(USDJPY!I690*-1))/2</f>
        <v>-3.7131519274376419E-2</v>
      </c>
      <c r="J690">
        <v>0</v>
      </c>
      <c r="K690">
        <v>0</v>
      </c>
      <c r="L690">
        <v>0</v>
      </c>
      <c r="M690" s="3">
        <f>(USD!M690-(USDJPY!M690*-1))/2</f>
        <v>1.3888888888888888E-2</v>
      </c>
      <c r="N690" s="3">
        <f>(USD!N690+USDJPY!N690)/2</f>
        <v>0.62183544303797467</v>
      </c>
    </row>
    <row r="691" spans="1:14" x14ac:dyDescent="0.2">
      <c r="A691" s="2">
        <v>37785</v>
      </c>
      <c r="B691">
        <v>0</v>
      </c>
      <c r="C691">
        <v>0</v>
      </c>
      <c r="D691">
        <v>0</v>
      </c>
      <c r="E691" s="3" t="e">
        <f t="shared" si="21"/>
        <v>#DIV/0!</v>
      </c>
      <c r="F691">
        <v>0</v>
      </c>
      <c r="G691">
        <v>0</v>
      </c>
      <c r="H691">
        <v>0</v>
      </c>
      <c r="I691" s="3">
        <f>(USD!I691-(USDJPY!I691*-1))/2</f>
        <v>-5.434782608695652E-2</v>
      </c>
      <c r="J691">
        <v>0</v>
      </c>
      <c r="K691">
        <v>0</v>
      </c>
      <c r="L691">
        <v>0</v>
      </c>
      <c r="M691" s="3">
        <f>(USD!M691-(USDJPY!M691*-1))/2</f>
        <v>4.0722596448254746E-2</v>
      </c>
      <c r="N691" s="3">
        <f>(USD!N691+USDJPY!N691)/2</f>
        <v>0.56108389467238218</v>
      </c>
    </row>
    <row r="692" spans="1:14" x14ac:dyDescent="0.2">
      <c r="A692" s="2">
        <v>37778</v>
      </c>
      <c r="B692">
        <v>0</v>
      </c>
      <c r="C692">
        <v>0</v>
      </c>
      <c r="D692">
        <v>0</v>
      </c>
      <c r="E692" s="3" t="e">
        <f t="shared" si="21"/>
        <v>#DIV/0!</v>
      </c>
      <c r="F692">
        <v>0</v>
      </c>
      <c r="G692">
        <v>0</v>
      </c>
      <c r="H692">
        <v>0</v>
      </c>
      <c r="I692" s="3">
        <f>(USD!I692-(USDJPY!I692*-1))/2</f>
        <v>6.3476934807472352E-2</v>
      </c>
      <c r="J692">
        <v>0</v>
      </c>
      <c r="K692">
        <v>0</v>
      </c>
      <c r="L692">
        <v>0</v>
      </c>
      <c r="M692" s="3">
        <f>(USD!M692-(USDJPY!M692*-1))/2</f>
        <v>5.3795524352786304E-2</v>
      </c>
      <c r="N692" s="3">
        <f>(USD!N692+USDJPY!N692)/2</f>
        <v>0.474681878016674</v>
      </c>
    </row>
    <row r="693" spans="1:14" x14ac:dyDescent="0.2">
      <c r="A693" s="2">
        <v>37771</v>
      </c>
      <c r="B693">
        <v>0</v>
      </c>
      <c r="C693">
        <v>0</v>
      </c>
      <c r="D693">
        <v>0</v>
      </c>
      <c r="E693" s="3" t="e">
        <f t="shared" si="21"/>
        <v>#DIV/0!</v>
      </c>
      <c r="F693">
        <v>0</v>
      </c>
      <c r="G693">
        <v>0</v>
      </c>
      <c r="H693">
        <v>0</v>
      </c>
      <c r="I693" s="3">
        <f>(USD!I693-(USDJPY!I693*-1))/2</f>
        <v>-3.9473684210526314E-2</v>
      </c>
      <c r="J693">
        <v>0</v>
      </c>
      <c r="K693">
        <v>0</v>
      </c>
      <c r="L693">
        <v>0</v>
      </c>
      <c r="M693" s="3">
        <f>(USD!M693-(USDJPY!M693*-1))/2</f>
        <v>0.10085836909871244</v>
      </c>
      <c r="N693" s="3">
        <f>(USD!N693+USDJPY!N693)/2</f>
        <v>0.51459227467811153</v>
      </c>
    </row>
    <row r="694" spans="1:14" x14ac:dyDescent="0.2">
      <c r="A694" s="2">
        <v>37764</v>
      </c>
      <c r="B694">
        <v>0</v>
      </c>
      <c r="C694">
        <v>0</v>
      </c>
      <c r="D694">
        <v>0</v>
      </c>
      <c r="E694" s="3" t="e">
        <f t="shared" si="21"/>
        <v>#DIV/0!</v>
      </c>
      <c r="F694">
        <v>0</v>
      </c>
      <c r="G694">
        <v>0</v>
      </c>
      <c r="H694">
        <v>0</v>
      </c>
      <c r="I694" s="3">
        <f>(USD!I694-(USDJPY!I694*-1))/2</f>
        <v>8.2380952380952388E-2</v>
      </c>
      <c r="J694">
        <v>0</v>
      </c>
      <c r="K694">
        <v>0</v>
      </c>
      <c r="L694">
        <v>0</v>
      </c>
      <c r="M694" s="3">
        <f>(USD!M694-(USDJPY!M694*-1))/2</f>
        <v>0.1362044817927171</v>
      </c>
      <c r="N694" s="3">
        <f>(USD!N694+USDJPY!N694)/2</f>
        <v>0.44012605042016806</v>
      </c>
    </row>
    <row r="695" spans="1:14" x14ac:dyDescent="0.2">
      <c r="A695" s="2">
        <v>37757</v>
      </c>
      <c r="B695">
        <v>0</v>
      </c>
      <c r="C695">
        <v>0</v>
      </c>
      <c r="D695">
        <v>0</v>
      </c>
      <c r="E695" s="3" t="e">
        <f t="shared" si="21"/>
        <v>#DIV/0!</v>
      </c>
      <c r="F695">
        <v>0</v>
      </c>
      <c r="G695">
        <v>0</v>
      </c>
      <c r="H695">
        <v>0</v>
      </c>
      <c r="I695" s="3">
        <f>(USD!I695-(USDJPY!I695*-1))/2</f>
        <v>-4.7619047619047589E-3</v>
      </c>
      <c r="J695">
        <v>0</v>
      </c>
      <c r="K695">
        <v>0</v>
      </c>
      <c r="L695">
        <v>0</v>
      </c>
      <c r="M695" s="3">
        <f>(USD!M695-(USDJPY!M695*-1))/2</f>
        <v>7.7967806841046372E-3</v>
      </c>
      <c r="N695" s="3">
        <f>(USD!N695+USDJPY!N695)/2</f>
        <v>0.46424978442081061</v>
      </c>
    </row>
    <row r="696" spans="1:14" x14ac:dyDescent="0.2">
      <c r="A696" s="2">
        <v>37750</v>
      </c>
      <c r="B696">
        <v>0</v>
      </c>
      <c r="C696">
        <v>0</v>
      </c>
      <c r="D696">
        <v>0</v>
      </c>
      <c r="E696" s="3" t="e">
        <f t="shared" si="21"/>
        <v>#DIV/0!</v>
      </c>
      <c r="F696">
        <v>0</v>
      </c>
      <c r="G696">
        <v>0</v>
      </c>
      <c r="H696">
        <v>0</v>
      </c>
      <c r="I696" s="3">
        <f>(USD!I696-(USDJPY!I696*-1))/2</f>
        <v>-5.2083333333333343E-2</v>
      </c>
      <c r="J696">
        <v>0</v>
      </c>
      <c r="K696">
        <v>0</v>
      </c>
      <c r="L696">
        <v>0</v>
      </c>
      <c r="M696" s="3">
        <f>(USD!M696-(USDJPY!M696*-1))/2</f>
        <v>-5.9587813620071706E-2</v>
      </c>
      <c r="N696" s="3">
        <f>(USD!N696+USDJPY!N696)/2</f>
        <v>0.38754480286738352</v>
      </c>
    </row>
    <row r="697" spans="1:14" x14ac:dyDescent="0.2">
      <c r="A697" s="2">
        <v>37743</v>
      </c>
      <c r="B697">
        <v>0</v>
      </c>
      <c r="C697">
        <v>0</v>
      </c>
      <c r="D697">
        <v>0</v>
      </c>
      <c r="E697" s="3" t="e">
        <f t="shared" si="21"/>
        <v>#DIV/0!</v>
      </c>
      <c r="F697">
        <v>0</v>
      </c>
      <c r="G697">
        <v>0</v>
      </c>
      <c r="H697">
        <v>0</v>
      </c>
      <c r="I697" s="3">
        <f>(USD!I697-(USDJPY!I697*-1))/2</f>
        <v>0.17226528854435832</v>
      </c>
      <c r="J697">
        <v>0</v>
      </c>
      <c r="K697">
        <v>0</v>
      </c>
      <c r="L697">
        <v>0</v>
      </c>
      <c r="M697" s="3">
        <f>(USD!M697-(USDJPY!M697*-1))/2</f>
        <v>0.2072377721232683</v>
      </c>
      <c r="N697" s="3">
        <f>(USD!N697+USDJPY!N697)/2</f>
        <v>0.38196211478654229</v>
      </c>
    </row>
    <row r="698" spans="1:14" x14ac:dyDescent="0.2">
      <c r="A698" s="2">
        <v>37736</v>
      </c>
      <c r="B698">
        <v>0</v>
      </c>
      <c r="C698">
        <v>0</v>
      </c>
      <c r="D698">
        <v>0</v>
      </c>
      <c r="E698" s="3" t="e">
        <f t="shared" si="21"/>
        <v>#DIV/0!</v>
      </c>
      <c r="F698">
        <v>0</v>
      </c>
      <c r="G698">
        <v>0</v>
      </c>
      <c r="H698">
        <v>0</v>
      </c>
      <c r="I698" s="3">
        <f>(USD!I698-(USDJPY!I698*-1))/2</f>
        <v>0.22727272727272727</v>
      </c>
      <c r="J698">
        <v>0</v>
      </c>
      <c r="K698">
        <v>0</v>
      </c>
      <c r="L698">
        <v>0</v>
      </c>
      <c r="M698" s="3">
        <f>(USD!M698-(USDJPY!M698*-1))/2</f>
        <v>0.21621621621621623</v>
      </c>
      <c r="N698" s="3">
        <f>(USD!N698+USDJPY!N698)/2</f>
        <v>0.4588002636783125</v>
      </c>
    </row>
    <row r="699" spans="1:14" x14ac:dyDescent="0.2">
      <c r="A699" s="2">
        <v>37722</v>
      </c>
      <c r="B699">
        <v>0</v>
      </c>
      <c r="C699">
        <v>0</v>
      </c>
      <c r="D699">
        <v>0</v>
      </c>
      <c r="E699" s="3" t="e">
        <f t="shared" si="21"/>
        <v>#DIV/0!</v>
      </c>
      <c r="F699">
        <v>0</v>
      </c>
      <c r="G699">
        <v>0</v>
      </c>
      <c r="H699">
        <v>0</v>
      </c>
      <c r="I699" s="3">
        <f>(USD!I699-(USDJPY!I699*-1))/2</f>
        <v>7.5237701529557666E-2</v>
      </c>
      <c r="J699">
        <v>0</v>
      </c>
      <c r="K699">
        <v>0</v>
      </c>
      <c r="L699">
        <v>0</v>
      </c>
      <c r="M699" s="3">
        <f>(USD!M699-(USDJPY!M699*-1))/2</f>
        <v>7.5991667389983503E-2</v>
      </c>
      <c r="N699" s="3">
        <f>(USD!N699+USDJPY!N699)/2</f>
        <v>0.59669299539970488</v>
      </c>
    </row>
    <row r="700" spans="1:14" x14ac:dyDescent="0.2">
      <c r="A700" s="2">
        <v>37715</v>
      </c>
      <c r="B700">
        <v>0</v>
      </c>
      <c r="C700">
        <v>0</v>
      </c>
      <c r="D700">
        <v>0</v>
      </c>
      <c r="E700" s="3" t="e">
        <f t="shared" si="21"/>
        <v>#DIV/0!</v>
      </c>
      <c r="F700">
        <v>0</v>
      </c>
      <c r="G700">
        <v>0</v>
      </c>
      <c r="H700">
        <v>0</v>
      </c>
      <c r="I700" s="3">
        <f>(USD!I700-(USDJPY!I700*-1))/2</f>
        <v>-6.3882063882063883E-2</v>
      </c>
      <c r="J700">
        <v>0</v>
      </c>
      <c r="K700">
        <v>0</v>
      </c>
      <c r="L700">
        <v>0</v>
      </c>
      <c r="M700" s="3">
        <f>(USD!M700-(USDJPY!M700*-1))/2</f>
        <v>-1.6225568128682311E-2</v>
      </c>
      <c r="N700" s="3">
        <f>(USD!N700+USDJPY!N700)/2</f>
        <v>0.55302534368278311</v>
      </c>
    </row>
    <row r="701" spans="1:14" x14ac:dyDescent="0.2">
      <c r="A701" s="2">
        <v>37708</v>
      </c>
      <c r="B701">
        <v>0</v>
      </c>
      <c r="C701">
        <v>0</v>
      </c>
      <c r="D701">
        <v>0</v>
      </c>
      <c r="E701" s="3" t="e">
        <f t="shared" si="21"/>
        <v>#DIV/0!</v>
      </c>
      <c r="F701">
        <v>0</v>
      </c>
      <c r="G701">
        <v>0</v>
      </c>
      <c r="H701">
        <v>0</v>
      </c>
      <c r="I701" s="3">
        <f>(USD!I701-(USDJPY!I701*-1))/2</f>
        <v>4.7831632653061208E-3</v>
      </c>
      <c r="J701">
        <v>0</v>
      </c>
      <c r="K701">
        <v>0</v>
      </c>
      <c r="L701">
        <v>0</v>
      </c>
      <c r="M701" s="3">
        <f>(USD!M701-(USDJPY!M701*-1))/2</f>
        <v>0.10451634275618374</v>
      </c>
      <c r="N701" s="3">
        <f>(USD!N701+USDJPY!N701)/2</f>
        <v>0.53892446996466425</v>
      </c>
    </row>
    <row r="702" spans="1:14" x14ac:dyDescent="0.2">
      <c r="A702" s="2">
        <v>37701</v>
      </c>
      <c r="B702">
        <v>0</v>
      </c>
      <c r="C702">
        <v>0</v>
      </c>
      <c r="D702">
        <v>0</v>
      </c>
      <c r="E702" s="3" t="e">
        <f t="shared" si="21"/>
        <v>#DIV/0!</v>
      </c>
      <c r="F702">
        <v>0</v>
      </c>
      <c r="G702">
        <v>0</v>
      </c>
      <c r="H702">
        <v>0</v>
      </c>
      <c r="I702" s="3">
        <f>(USD!I702-(USDJPY!I702*-1))/2</f>
        <v>-6.363636363636363E-2</v>
      </c>
      <c r="J702">
        <v>0</v>
      </c>
      <c r="K702">
        <v>0</v>
      </c>
      <c r="L702">
        <v>0</v>
      </c>
      <c r="M702" s="3">
        <f>(USD!M702-(USDJPY!M702*-1))/2</f>
        <v>-6.1797752808988762E-2</v>
      </c>
      <c r="N702" s="3">
        <f>(USD!N702+USDJPY!N702)/2</f>
        <v>0.54264555669050052</v>
      </c>
    </row>
    <row r="703" spans="1:14" x14ac:dyDescent="0.2">
      <c r="A703" s="2">
        <v>37694</v>
      </c>
      <c r="B703">
        <v>0</v>
      </c>
      <c r="C703">
        <v>0</v>
      </c>
      <c r="D703">
        <v>0</v>
      </c>
      <c r="E703" s="3" t="e">
        <f t="shared" si="21"/>
        <v>#DIV/0!</v>
      </c>
      <c r="F703">
        <v>0</v>
      </c>
      <c r="G703">
        <v>0</v>
      </c>
      <c r="H703">
        <v>0</v>
      </c>
      <c r="I703" s="3">
        <f>(USD!I703-(USDJPY!I703*-1))/2</f>
        <v>-1.7857142857142863E-2</v>
      </c>
      <c r="J703">
        <v>0</v>
      </c>
      <c r="K703">
        <v>0</v>
      </c>
      <c r="L703">
        <v>0</v>
      </c>
      <c r="M703" s="3">
        <f>(USD!M703-(USDJPY!M703*-1))/2</f>
        <v>6.5072639225181597E-2</v>
      </c>
      <c r="N703" s="3">
        <f>(USD!N703+USDJPY!N703)/2</f>
        <v>0.41394269572235676</v>
      </c>
    </row>
    <row r="704" spans="1:14" x14ac:dyDescent="0.2">
      <c r="A704" s="2">
        <v>37687</v>
      </c>
      <c r="B704">
        <v>0</v>
      </c>
      <c r="C704">
        <v>0</v>
      </c>
      <c r="D704">
        <v>0</v>
      </c>
      <c r="E704" s="3" t="e">
        <f t="shared" si="21"/>
        <v>#DIV/0!</v>
      </c>
      <c r="F704">
        <v>0</v>
      </c>
      <c r="G704">
        <v>0</v>
      </c>
      <c r="H704">
        <v>0</v>
      </c>
      <c r="I704" s="3">
        <f>(USD!I704-(USDJPY!I704*-1))/2</f>
        <v>0.16289592760180993</v>
      </c>
      <c r="J704">
        <v>0</v>
      </c>
      <c r="K704">
        <v>0</v>
      </c>
      <c r="L704">
        <v>0</v>
      </c>
      <c r="M704" s="3">
        <f>(USD!M704-(USDJPY!M704*-1))/2</f>
        <v>0.14199322689888727</v>
      </c>
      <c r="N704" s="3">
        <f>(USD!N704+USDJPY!N704)/2</f>
        <v>0.41601354620222541</v>
      </c>
    </row>
    <row r="705" spans="1:14" x14ac:dyDescent="0.2">
      <c r="A705" s="2">
        <v>37680</v>
      </c>
      <c r="B705">
        <v>0</v>
      </c>
      <c r="C705">
        <v>0</v>
      </c>
      <c r="D705">
        <v>0</v>
      </c>
      <c r="E705" s="3" t="e">
        <f t="shared" si="21"/>
        <v>#DIV/0!</v>
      </c>
      <c r="F705">
        <v>0</v>
      </c>
      <c r="G705">
        <v>0</v>
      </c>
      <c r="H705">
        <v>0</v>
      </c>
      <c r="I705" s="3">
        <f>(USD!I705-(USDJPY!I705*-1))/2</f>
        <v>3.0701754385964911E-2</v>
      </c>
      <c r="J705">
        <v>0</v>
      </c>
      <c r="K705">
        <v>0</v>
      </c>
      <c r="L705">
        <v>0</v>
      </c>
      <c r="M705" s="3">
        <f>(USD!M705-(USDJPY!M705*-1))/2</f>
        <v>1.827751196172249E-2</v>
      </c>
      <c r="N705" s="3">
        <f>(USD!N705+USDJPY!N705)/2</f>
        <v>0.58124401913875601</v>
      </c>
    </row>
    <row r="706" spans="1:14" x14ac:dyDescent="0.2">
      <c r="A706" s="2">
        <v>37673</v>
      </c>
      <c r="B706">
        <v>0</v>
      </c>
      <c r="C706">
        <v>0</v>
      </c>
      <c r="D706">
        <v>0</v>
      </c>
      <c r="E706" s="3" t="e">
        <f t="shared" si="21"/>
        <v>#DIV/0!</v>
      </c>
      <c r="F706">
        <v>0</v>
      </c>
      <c r="G706">
        <v>0</v>
      </c>
      <c r="H706">
        <v>0</v>
      </c>
      <c r="I706" s="3">
        <f>(USD!I706-(USDJPY!I706*-1))/2</f>
        <v>0.2287814129919393</v>
      </c>
      <c r="J706">
        <v>0</v>
      </c>
      <c r="K706">
        <v>0</v>
      </c>
      <c r="L706">
        <v>0</v>
      </c>
      <c r="M706" s="3">
        <f>(USD!M706-(USDJPY!M706*-1))/2</f>
        <v>0.21160646627936347</v>
      </c>
      <c r="N706" s="3">
        <f>(USD!N706+USDJPY!N706)/2</f>
        <v>0.49172770901742863</v>
      </c>
    </row>
    <row r="707" spans="1:14" x14ac:dyDescent="0.2">
      <c r="A707" s="2">
        <v>37666</v>
      </c>
      <c r="B707">
        <v>0</v>
      </c>
      <c r="C707">
        <v>0</v>
      </c>
      <c r="D707">
        <v>0</v>
      </c>
      <c r="E707" s="3" t="e">
        <f t="shared" si="21"/>
        <v>#DIV/0!</v>
      </c>
      <c r="F707">
        <v>0</v>
      </c>
      <c r="G707">
        <v>0</v>
      </c>
      <c r="H707">
        <v>0</v>
      </c>
      <c r="I707" s="3">
        <f>(USD!I707-(USDJPY!I707*-1))/2</f>
        <v>3.9696699375557545E-2</v>
      </c>
      <c r="J707">
        <v>0</v>
      </c>
      <c r="K707">
        <v>0</v>
      </c>
      <c r="L707">
        <v>0</v>
      </c>
      <c r="M707" s="3">
        <f>(USD!M707-(USDJPY!M707*-1))/2</f>
        <v>7.9320642030608485E-3</v>
      </c>
      <c r="N707" s="3">
        <f>(USD!N707+USDJPY!N707)/2</f>
        <v>0.48124300111982082</v>
      </c>
    </row>
    <row r="708" spans="1:14" x14ac:dyDescent="0.2">
      <c r="A708" s="2">
        <v>37659</v>
      </c>
      <c r="B708">
        <v>0</v>
      </c>
      <c r="C708">
        <v>0</v>
      </c>
      <c r="D708">
        <v>0</v>
      </c>
      <c r="E708" s="3" t="e">
        <f t="shared" si="21"/>
        <v>#DIV/0!</v>
      </c>
      <c r="F708">
        <v>0</v>
      </c>
      <c r="G708">
        <v>0</v>
      </c>
      <c r="H708">
        <v>0</v>
      </c>
      <c r="I708" s="3">
        <f>(USD!I708-(USDJPY!I708*-1))/2</f>
        <v>0.14603174603174601</v>
      </c>
      <c r="J708">
        <v>0</v>
      </c>
      <c r="K708">
        <v>0</v>
      </c>
      <c r="L708">
        <v>0</v>
      </c>
      <c r="M708" s="3">
        <f>(USD!M708-(USDJPY!M708*-1))/2</f>
        <v>0.12182539682539682</v>
      </c>
      <c r="N708" s="3">
        <f>(USD!N708+USDJPY!N708)/2</f>
        <v>0.51031746031746028</v>
      </c>
    </row>
    <row r="709" spans="1:14" x14ac:dyDescent="0.2">
      <c r="A709" s="2">
        <v>37652</v>
      </c>
      <c r="B709">
        <v>0</v>
      </c>
      <c r="C709">
        <v>0</v>
      </c>
      <c r="D709">
        <v>0</v>
      </c>
      <c r="E709" s="3" t="e">
        <f t="shared" si="21"/>
        <v>#DIV/0!</v>
      </c>
      <c r="F709">
        <v>0</v>
      </c>
      <c r="G709">
        <v>0</v>
      </c>
      <c r="H709">
        <v>0</v>
      </c>
      <c r="I709" s="3">
        <f>(USD!I709-(USDJPY!I709*-1))/2</f>
        <v>0.13560606060606059</v>
      </c>
      <c r="J709">
        <v>0</v>
      </c>
      <c r="K709">
        <v>0</v>
      </c>
      <c r="L709">
        <v>0</v>
      </c>
      <c r="M709" s="3">
        <f>(USD!M709-(USDJPY!M709*-1))/2</f>
        <v>0.12554858934169277</v>
      </c>
      <c r="N709" s="3">
        <f>(USD!N709+USDJPY!N709)/2</f>
        <v>0.48714733542319749</v>
      </c>
    </row>
    <row r="710" spans="1:14" x14ac:dyDescent="0.2">
      <c r="A710" s="2">
        <v>37645</v>
      </c>
      <c r="B710">
        <v>0</v>
      </c>
      <c r="C710">
        <v>0</v>
      </c>
      <c r="D710">
        <v>0</v>
      </c>
      <c r="E710" s="3" t="e">
        <f t="shared" si="21"/>
        <v>#DIV/0!</v>
      </c>
      <c r="F710">
        <v>0</v>
      </c>
      <c r="G710">
        <v>0</v>
      </c>
      <c r="H710">
        <v>0</v>
      </c>
      <c r="I710" s="3">
        <f>(USD!I710-(USDJPY!I710*-1))/2</f>
        <v>0.15538945712037766</v>
      </c>
      <c r="J710">
        <v>0</v>
      </c>
      <c r="K710">
        <v>0</v>
      </c>
      <c r="L710">
        <v>0</v>
      </c>
      <c r="M710" s="3">
        <f>(USD!M710-(USDJPY!M710*-1))/2</f>
        <v>0.10138248847926266</v>
      </c>
      <c r="N710" s="3">
        <f>(USD!N710+USDJPY!N710)/2</f>
        <v>0.43939090362652777</v>
      </c>
    </row>
    <row r="711" spans="1:14" x14ac:dyDescent="0.2">
      <c r="A711" s="2">
        <v>37638</v>
      </c>
      <c r="B711">
        <v>0</v>
      </c>
      <c r="C711">
        <v>0</v>
      </c>
      <c r="D711">
        <v>0</v>
      </c>
      <c r="E711" s="3" t="e">
        <f t="shared" si="21"/>
        <v>#DIV/0!</v>
      </c>
      <c r="F711">
        <v>0</v>
      </c>
      <c r="G711">
        <v>0</v>
      </c>
      <c r="H711">
        <v>0</v>
      </c>
      <c r="I711" s="3">
        <f>(USD!I711-(USDJPY!I711*-1))/2</f>
        <v>0.10922131147540984</v>
      </c>
      <c r="J711">
        <v>0</v>
      </c>
      <c r="K711">
        <v>0</v>
      </c>
      <c r="L711">
        <v>0</v>
      </c>
      <c r="M711" s="3">
        <f>(USD!M711-(USDJPY!M711*-1))/2</f>
        <v>0.1389808362369338</v>
      </c>
      <c r="N711" s="3">
        <f>(USD!N711+USDJPY!N711)/2</f>
        <v>0.40648954703832751</v>
      </c>
    </row>
    <row r="712" spans="1:14" x14ac:dyDescent="0.2">
      <c r="A712" s="2">
        <v>37631</v>
      </c>
      <c r="B712">
        <v>0</v>
      </c>
      <c r="C712">
        <v>0</v>
      </c>
      <c r="D712">
        <v>0</v>
      </c>
      <c r="E712" s="3" t="e">
        <f t="shared" si="21"/>
        <v>#DIV/0!</v>
      </c>
      <c r="F712">
        <v>0</v>
      </c>
      <c r="G712">
        <v>0</v>
      </c>
      <c r="H712">
        <v>0</v>
      </c>
      <c r="I712" s="3">
        <f>(USD!I712-(USDJPY!I712*-1))/2</f>
        <v>0.2076923076923077</v>
      </c>
      <c r="J712">
        <v>0</v>
      </c>
      <c r="K712">
        <v>0</v>
      </c>
      <c r="L712">
        <v>0</v>
      </c>
      <c r="M712" s="3">
        <f>(USD!M712-(USDJPY!M712*-1))/2</f>
        <v>0.23539518900343642</v>
      </c>
      <c r="N712" s="3">
        <f>(USD!N712+USDJPY!N712)/2</f>
        <v>0.40171821305841926</v>
      </c>
    </row>
    <row r="713" spans="1:14" x14ac:dyDescent="0.2">
      <c r="A713" s="2">
        <v>37624</v>
      </c>
      <c r="B713">
        <v>0</v>
      </c>
      <c r="C713">
        <v>0</v>
      </c>
      <c r="D713">
        <v>0</v>
      </c>
      <c r="E713" s="3" t="e">
        <f t="shared" si="21"/>
        <v>#DIV/0!</v>
      </c>
      <c r="F713">
        <v>0</v>
      </c>
      <c r="G713">
        <v>0</v>
      </c>
      <c r="H713">
        <v>0</v>
      </c>
      <c r="I713" s="3">
        <f>(USD!I713-(USDJPY!I713*-1))/2</f>
        <v>5.9640522875816997E-2</v>
      </c>
      <c r="J713">
        <v>0</v>
      </c>
      <c r="K713">
        <v>0</v>
      </c>
      <c r="L713">
        <v>0</v>
      </c>
      <c r="M713" s="3">
        <f>(USD!M713-(USDJPY!M713*-1))/2</f>
        <v>0.13861440491875276</v>
      </c>
      <c r="N713" s="3">
        <f>(USD!N713+USDJPY!N713)/2</f>
        <v>0.50510540184453223</v>
      </c>
    </row>
    <row r="714" spans="1:14" x14ac:dyDescent="0.2">
      <c r="A714" s="2">
        <v>37610</v>
      </c>
      <c r="B714">
        <v>0</v>
      </c>
      <c r="C714">
        <v>0</v>
      </c>
      <c r="D714">
        <v>0</v>
      </c>
      <c r="E714" s="3" t="e">
        <f t="shared" si="21"/>
        <v>#DIV/0!</v>
      </c>
      <c r="F714">
        <v>0</v>
      </c>
      <c r="G714">
        <v>0</v>
      </c>
      <c r="H714">
        <v>0</v>
      </c>
      <c r="I714" s="3">
        <f>(USD!I714-(USDJPY!I714*-1))/2</f>
        <v>0.1313131313131313</v>
      </c>
      <c r="J714">
        <v>0</v>
      </c>
      <c r="K714">
        <v>0</v>
      </c>
      <c r="L714">
        <v>0</v>
      </c>
      <c r="M714" s="3">
        <f>(USD!M714-(USDJPY!M714*-1))/2</f>
        <v>9.8746081504702182E-2</v>
      </c>
      <c r="N714" s="3">
        <f>(USD!N714+USDJPY!N714)/2</f>
        <v>0.45154127481713691</v>
      </c>
    </row>
    <row r="715" spans="1:14" x14ac:dyDescent="0.2">
      <c r="A715" s="2">
        <v>37603</v>
      </c>
      <c r="B715">
        <v>0</v>
      </c>
      <c r="C715">
        <v>0</v>
      </c>
      <c r="D715">
        <v>0</v>
      </c>
      <c r="E715" s="3" t="e">
        <f t="shared" si="21"/>
        <v>#DIV/0!</v>
      </c>
      <c r="F715">
        <v>0</v>
      </c>
      <c r="G715">
        <v>0</v>
      </c>
      <c r="H715">
        <v>0</v>
      </c>
      <c r="I715" s="3">
        <f>(USD!I715-(USDJPY!I715*-1))/2</f>
        <v>0.10607638888888889</v>
      </c>
      <c r="J715">
        <v>0</v>
      </c>
      <c r="K715">
        <v>0</v>
      </c>
      <c r="L715">
        <v>0</v>
      </c>
      <c r="M715" s="3">
        <f>(USD!M715-(USDJPY!M715*-1))/2</f>
        <v>0.15336257309941523</v>
      </c>
      <c r="N715" s="3">
        <f>(USD!N715+USDJPY!N715)/2</f>
        <v>0.53888888888888886</v>
      </c>
    </row>
    <row r="716" spans="1:14" x14ac:dyDescent="0.2">
      <c r="A716" s="2">
        <v>37596</v>
      </c>
      <c r="B716">
        <v>0</v>
      </c>
      <c r="C716">
        <v>0</v>
      </c>
      <c r="D716">
        <v>0</v>
      </c>
      <c r="E716" s="3" t="e">
        <f t="shared" si="21"/>
        <v>#DIV/0!</v>
      </c>
      <c r="F716">
        <v>0</v>
      </c>
      <c r="G716">
        <v>0</v>
      </c>
      <c r="H716">
        <v>0</v>
      </c>
      <c r="I716" s="3">
        <f>(USD!I716-(USDJPY!I716*-1))/2</f>
        <v>0.14705882352941177</v>
      </c>
      <c r="J716">
        <v>0</v>
      </c>
      <c r="K716">
        <v>0</v>
      </c>
      <c r="L716">
        <v>0</v>
      </c>
      <c r="M716" s="3">
        <f>(USD!M716-(USDJPY!M716*-1))/2</f>
        <v>0.10240963855421686</v>
      </c>
      <c r="N716" s="3">
        <f>(USD!N716+USDJPY!N716)/2</f>
        <v>0.59317269076305212</v>
      </c>
    </row>
    <row r="717" spans="1:14" x14ac:dyDescent="0.2">
      <c r="A717" s="2">
        <v>37589</v>
      </c>
      <c r="B717">
        <v>0</v>
      </c>
      <c r="C717">
        <v>0</v>
      </c>
      <c r="D717">
        <v>0</v>
      </c>
      <c r="E717" s="3" t="e">
        <f t="shared" si="21"/>
        <v>#DIV/0!</v>
      </c>
      <c r="F717">
        <v>0</v>
      </c>
      <c r="G717">
        <v>0</v>
      </c>
      <c r="H717">
        <v>0</v>
      </c>
      <c r="I717" s="3">
        <f>(USD!I717-(USDJPY!I717*-1))/2</f>
        <v>0.12535612535612534</v>
      </c>
      <c r="J717">
        <v>0</v>
      </c>
      <c r="K717">
        <v>0</v>
      </c>
      <c r="L717">
        <v>0</v>
      </c>
      <c r="M717" s="3">
        <f>(USD!M717-(USDJPY!M717*-1))/2</f>
        <v>9.8867462503826137E-2</v>
      </c>
      <c r="N717" s="3">
        <f>(USD!N717+USDJPY!N717)/2</f>
        <v>0.6205999387817569</v>
      </c>
    </row>
    <row r="718" spans="1:14" x14ac:dyDescent="0.2">
      <c r="A718" s="2">
        <v>37582</v>
      </c>
      <c r="B718">
        <v>0</v>
      </c>
      <c r="C718">
        <v>0</v>
      </c>
      <c r="D718">
        <v>0</v>
      </c>
      <c r="E718" s="3" t="e">
        <f t="shared" si="21"/>
        <v>#DIV/0!</v>
      </c>
      <c r="F718">
        <v>0</v>
      </c>
      <c r="G718">
        <v>0</v>
      </c>
      <c r="H718">
        <v>0</v>
      </c>
      <c r="I718" s="3">
        <f>(USD!I718-(USDJPY!I718*-1))/2</f>
        <v>0.12582345191040845</v>
      </c>
      <c r="J718">
        <v>0</v>
      </c>
      <c r="K718">
        <v>0</v>
      </c>
      <c r="L718">
        <v>0</v>
      </c>
      <c r="M718" s="3">
        <f>(USD!M718-(USDJPY!M718*-1))/2</f>
        <v>0.13879536101758325</v>
      </c>
      <c r="N718" s="3">
        <f>(USD!N718+USDJPY!N718)/2</f>
        <v>0.58772914328469883</v>
      </c>
    </row>
    <row r="719" spans="1:14" x14ac:dyDescent="0.2">
      <c r="A719" s="2">
        <v>37575</v>
      </c>
      <c r="B719">
        <v>0</v>
      </c>
      <c r="C719">
        <v>0</v>
      </c>
      <c r="D719">
        <v>0</v>
      </c>
      <c r="E719" s="3" t="e">
        <f t="shared" si="21"/>
        <v>#DIV/0!</v>
      </c>
      <c r="F719">
        <v>0</v>
      </c>
      <c r="G719">
        <v>0</v>
      </c>
      <c r="H719">
        <v>0</v>
      </c>
      <c r="I719" s="3">
        <f>(USD!I719-(USDJPY!I719*-1))/2</f>
        <v>0.20582047685834501</v>
      </c>
      <c r="J719">
        <v>0</v>
      </c>
      <c r="K719">
        <v>0</v>
      </c>
      <c r="L719">
        <v>0</v>
      </c>
      <c r="M719" s="3">
        <f>(USD!M719-(USDJPY!M719*-1))/2</f>
        <v>0.20029199110122359</v>
      </c>
      <c r="N719" s="3">
        <f>(USD!N719+USDJPY!N719)/2</f>
        <v>0.54567575083426023</v>
      </c>
    </row>
    <row r="720" spans="1:14" x14ac:dyDescent="0.2">
      <c r="A720" s="2">
        <v>37568</v>
      </c>
      <c r="B720">
        <v>0</v>
      </c>
      <c r="C720">
        <v>0</v>
      </c>
      <c r="D720">
        <v>0</v>
      </c>
      <c r="E720" s="3" t="e">
        <f t="shared" si="21"/>
        <v>#DIV/0!</v>
      </c>
      <c r="F720">
        <v>0</v>
      </c>
      <c r="G720">
        <v>0</v>
      </c>
      <c r="H720">
        <v>0</v>
      </c>
      <c r="I720" s="3">
        <f>(USD!I720-(USDJPY!I720*-1))/2</f>
        <v>0.20344129554655871</v>
      </c>
      <c r="J720">
        <v>0</v>
      </c>
      <c r="K720">
        <v>0</v>
      </c>
      <c r="L720">
        <v>0</v>
      </c>
      <c r="M720" s="3">
        <f>(USD!M720-(USDJPY!M720*-1))/2</f>
        <v>0.19386717867630449</v>
      </c>
      <c r="N720" s="3">
        <f>(USD!N720+USDJPY!N720)/2</f>
        <v>0.40450643776824036</v>
      </c>
    </row>
    <row r="721" spans="1:14" x14ac:dyDescent="0.2">
      <c r="A721" s="2">
        <v>37561</v>
      </c>
      <c r="B721">
        <v>0</v>
      </c>
      <c r="C721">
        <v>0</v>
      </c>
      <c r="D721">
        <v>0</v>
      </c>
      <c r="E721" s="3" t="e">
        <f t="shared" si="21"/>
        <v>#DIV/0!</v>
      </c>
      <c r="F721">
        <v>0</v>
      </c>
      <c r="G721">
        <v>0</v>
      </c>
      <c r="H721">
        <v>0</v>
      </c>
      <c r="I721" s="3">
        <f>(USD!I721-(USDJPY!I721*-1))/2</f>
        <v>0.11823361823361825</v>
      </c>
      <c r="J721">
        <v>0</v>
      </c>
      <c r="K721">
        <v>0</v>
      </c>
      <c r="L721">
        <v>0</v>
      </c>
      <c r="M721" s="3">
        <f>(USD!M721-(USDJPY!M721*-1))/2</f>
        <v>8.3820662768031184E-2</v>
      </c>
      <c r="N721" s="3">
        <f>(USD!N721+USDJPY!N721)/2</f>
        <v>0.49069643806485913</v>
      </c>
    </row>
    <row r="722" spans="1:14" x14ac:dyDescent="0.2">
      <c r="A722" s="2">
        <v>37554</v>
      </c>
      <c r="B722">
        <v>0</v>
      </c>
      <c r="C722">
        <v>0</v>
      </c>
      <c r="D722">
        <v>0</v>
      </c>
      <c r="E722" s="3" t="e">
        <f t="shared" si="21"/>
        <v>#DIV/0!</v>
      </c>
      <c r="F722">
        <v>0</v>
      </c>
      <c r="G722">
        <v>0</v>
      </c>
      <c r="H722">
        <v>0</v>
      </c>
      <c r="I722" s="3">
        <f>(USD!I722-(USDJPY!I722*-1))/2</f>
        <v>-6.8627450980392163E-2</v>
      </c>
      <c r="J722">
        <v>0</v>
      </c>
      <c r="K722">
        <v>0</v>
      </c>
      <c r="L722">
        <v>0</v>
      </c>
      <c r="M722" s="3">
        <f>(USD!M722-(USDJPY!M722*-1))/2</f>
        <v>-3.968253968253968E-2</v>
      </c>
      <c r="N722" s="3">
        <f>(USD!N722+USDJPY!N722)/2</f>
        <v>0.6698412698412699</v>
      </c>
    </row>
    <row r="723" spans="1:14" x14ac:dyDescent="0.2">
      <c r="A723" s="2">
        <v>37547</v>
      </c>
      <c r="B723">
        <v>0</v>
      </c>
      <c r="C723">
        <v>0</v>
      </c>
      <c r="D723">
        <v>0</v>
      </c>
      <c r="E723" s="3" t="e">
        <f t="shared" si="21"/>
        <v>#DIV/0!</v>
      </c>
      <c r="F723">
        <v>0</v>
      </c>
      <c r="G723">
        <v>0</v>
      </c>
      <c r="H723">
        <v>0</v>
      </c>
      <c r="I723" s="3">
        <f>(USD!I723-(USDJPY!I723*-1))/2</f>
        <v>1.3888888888888895E-2</v>
      </c>
      <c r="J723">
        <v>0</v>
      </c>
      <c r="K723">
        <v>0</v>
      </c>
      <c r="L723">
        <v>0</v>
      </c>
      <c r="M723" s="3">
        <f>(USD!M723-(USDJPY!M723*-1))/2</f>
        <v>2.2509578544061312E-2</v>
      </c>
      <c r="N723" s="3">
        <f>(USD!N723+USDJPY!N723)/2</f>
        <v>0.55795019157088122</v>
      </c>
    </row>
    <row r="724" spans="1:14" x14ac:dyDescent="0.2">
      <c r="A724" s="2">
        <v>37540</v>
      </c>
      <c r="B724">
        <v>0</v>
      </c>
      <c r="C724">
        <v>0</v>
      </c>
      <c r="D724">
        <v>0</v>
      </c>
      <c r="E724" s="3" t="e">
        <f t="shared" si="21"/>
        <v>#DIV/0!</v>
      </c>
      <c r="F724">
        <v>0</v>
      </c>
      <c r="G724">
        <v>0</v>
      </c>
      <c r="H724">
        <v>0</v>
      </c>
      <c r="I724" s="3">
        <f>(USD!I724-(USDJPY!I724*-1))/2</f>
        <v>8.9093701996927802E-2</v>
      </c>
      <c r="J724">
        <v>0</v>
      </c>
      <c r="K724">
        <v>0</v>
      </c>
      <c r="L724">
        <v>0</v>
      </c>
      <c r="M724" s="3">
        <f>(USD!M724-(USDJPY!M724*-1))/2</f>
        <v>0.11717673007995588</v>
      </c>
      <c r="N724" s="3">
        <f>(USD!N724+USDJPY!N724)/2</f>
        <v>0.64309346567411085</v>
      </c>
    </row>
    <row r="725" spans="1:14" x14ac:dyDescent="0.2">
      <c r="A725" s="2">
        <v>37533</v>
      </c>
      <c r="B725">
        <v>0</v>
      </c>
      <c r="C725">
        <v>0</v>
      </c>
      <c r="D725">
        <v>0</v>
      </c>
      <c r="E725" s="3" t="e">
        <f t="shared" si="21"/>
        <v>#DIV/0!</v>
      </c>
      <c r="F725">
        <v>0</v>
      </c>
      <c r="G725">
        <v>0</v>
      </c>
      <c r="H725">
        <v>0</v>
      </c>
      <c r="I725" s="3">
        <f>(USD!I725-(USDJPY!I725*-1))/2</f>
        <v>3.1539108494533223E-2</v>
      </c>
      <c r="J725">
        <v>0</v>
      </c>
      <c r="K725">
        <v>0</v>
      </c>
      <c r="L725">
        <v>0</v>
      </c>
      <c r="M725" s="3">
        <f>(USD!M725-(USDJPY!M725*-1))/2</f>
        <v>2.2758620689655173E-2</v>
      </c>
      <c r="N725" s="3">
        <f>(USD!N725+USDJPY!N725)/2</f>
        <v>0.63256704980842915</v>
      </c>
    </row>
    <row r="726" spans="1:14" x14ac:dyDescent="0.2">
      <c r="A726" s="2">
        <v>37526</v>
      </c>
      <c r="B726">
        <v>0</v>
      </c>
      <c r="C726">
        <v>0</v>
      </c>
      <c r="D726">
        <v>0</v>
      </c>
      <c r="E726" s="3" t="e">
        <f t="shared" si="21"/>
        <v>#DIV/0!</v>
      </c>
      <c r="F726">
        <v>0</v>
      </c>
      <c r="G726">
        <v>0</v>
      </c>
      <c r="H726">
        <v>0</v>
      </c>
      <c r="I726" s="3">
        <f>(USD!I726-(USDJPY!I726*-1))/2</f>
        <v>0.12521777003484322</v>
      </c>
      <c r="J726">
        <v>0</v>
      </c>
      <c r="K726">
        <v>0</v>
      </c>
      <c r="L726">
        <v>0</v>
      </c>
      <c r="M726" s="3">
        <f>(USD!M726-(USDJPY!M726*-1))/2</f>
        <v>0.13803739204707222</v>
      </c>
      <c r="N726" s="3">
        <f>(USD!N726+USDJPY!N726)/2</f>
        <v>0.60097750782955295</v>
      </c>
    </row>
    <row r="727" spans="1:14" x14ac:dyDescent="0.2">
      <c r="A727" s="2">
        <v>37519</v>
      </c>
      <c r="B727">
        <v>0</v>
      </c>
      <c r="C727">
        <v>0</v>
      </c>
      <c r="D727">
        <v>0</v>
      </c>
      <c r="E727" s="3" t="e">
        <f t="shared" si="21"/>
        <v>#DIV/0!</v>
      </c>
      <c r="F727">
        <v>0</v>
      </c>
      <c r="G727">
        <v>0</v>
      </c>
      <c r="H727">
        <v>0</v>
      </c>
      <c r="I727" s="3">
        <f>(USD!I727-(USDJPY!I727*-1))/2</f>
        <v>0.2300925925925926</v>
      </c>
      <c r="J727">
        <v>0</v>
      </c>
      <c r="K727">
        <v>0</v>
      </c>
      <c r="L727">
        <v>0</v>
      </c>
      <c r="M727" s="3">
        <f>(USD!M727-(USDJPY!M727*-1))/2</f>
        <v>0.19511316872427986</v>
      </c>
      <c r="N727" s="3">
        <f>(USD!N727+USDJPY!N727)/2</f>
        <v>0.47381687242798354</v>
      </c>
    </row>
    <row r="728" spans="1:14" x14ac:dyDescent="0.2">
      <c r="A728" s="2">
        <v>37512</v>
      </c>
      <c r="B728">
        <v>0</v>
      </c>
      <c r="C728">
        <v>0</v>
      </c>
      <c r="D728">
        <v>0</v>
      </c>
      <c r="E728" s="3" t="e">
        <f t="shared" si="21"/>
        <v>#DIV/0!</v>
      </c>
      <c r="F728">
        <v>0</v>
      </c>
      <c r="G728">
        <v>0</v>
      </c>
      <c r="H728">
        <v>0</v>
      </c>
      <c r="I728" s="3">
        <f>(USD!I728-(USDJPY!I728*-1))/2</f>
        <v>4.9632352941176468E-2</v>
      </c>
      <c r="J728">
        <v>0</v>
      </c>
      <c r="K728">
        <v>0</v>
      </c>
      <c r="L728">
        <v>0</v>
      </c>
      <c r="M728" s="3">
        <f>(USD!M728-(USDJPY!M728*-1))/2</f>
        <v>-6.8369453044375694E-3</v>
      </c>
      <c r="N728" s="3">
        <f>(USD!N728+USDJPY!N728)/2</f>
        <v>0.57856037151702788</v>
      </c>
    </row>
    <row r="729" spans="1:14" x14ac:dyDescent="0.2">
      <c r="A729" s="2">
        <v>37505</v>
      </c>
      <c r="B729">
        <v>0</v>
      </c>
      <c r="C729">
        <v>0</v>
      </c>
      <c r="D729">
        <v>0</v>
      </c>
      <c r="E729" s="3" t="e">
        <f t="shared" si="21"/>
        <v>#DIV/0!</v>
      </c>
      <c r="F729">
        <v>0</v>
      </c>
      <c r="G729">
        <v>0</v>
      </c>
      <c r="H729">
        <v>0</v>
      </c>
      <c r="I729" s="3">
        <f>(USD!I729-(USDJPY!I729*-1))/2</f>
        <v>0.14705882352941177</v>
      </c>
      <c r="J729">
        <v>0</v>
      </c>
      <c r="K729">
        <v>0</v>
      </c>
      <c r="L729">
        <v>0</v>
      </c>
      <c r="M729" s="3">
        <f>(USD!M729-(USDJPY!M729*-1))/2</f>
        <v>0.14285714285714285</v>
      </c>
      <c r="N729" s="3">
        <f>(USD!N729+USDJPY!N729)/2</f>
        <v>0.52665429808286957</v>
      </c>
    </row>
    <row r="730" spans="1:14" x14ac:dyDescent="0.2">
      <c r="A730" s="2">
        <v>37498</v>
      </c>
      <c r="B730">
        <v>0</v>
      </c>
      <c r="C730">
        <v>0</v>
      </c>
      <c r="D730">
        <v>0</v>
      </c>
      <c r="E730" s="3" t="e">
        <f t="shared" si="21"/>
        <v>#DIV/0!</v>
      </c>
      <c r="F730">
        <v>0</v>
      </c>
      <c r="G730">
        <v>0</v>
      </c>
      <c r="H730">
        <v>0</v>
      </c>
      <c r="I730" s="3">
        <f>(USD!I730-(USDJPY!I730*-1))/2</f>
        <v>4.1367898510755591E-3</v>
      </c>
      <c r="J730">
        <v>0</v>
      </c>
      <c r="K730">
        <v>0</v>
      </c>
      <c r="L730">
        <v>0</v>
      </c>
      <c r="M730" s="3">
        <f>(USD!M730-(USDJPY!M730*-1))/2</f>
        <v>-4.5023995958575411E-2</v>
      </c>
      <c r="N730" s="3">
        <f>(USD!N730+USDJPY!N730)/2</f>
        <v>0.60652942662288456</v>
      </c>
    </row>
    <row r="731" spans="1:14" x14ac:dyDescent="0.2">
      <c r="A731" s="2">
        <v>37491</v>
      </c>
      <c r="B731">
        <v>0</v>
      </c>
      <c r="C731">
        <v>0</v>
      </c>
      <c r="D731">
        <v>0</v>
      </c>
      <c r="E731" s="3" t="e">
        <f t="shared" si="21"/>
        <v>#DIV/0!</v>
      </c>
      <c r="F731">
        <v>0</v>
      </c>
      <c r="G731">
        <v>0</v>
      </c>
      <c r="H731">
        <v>0</v>
      </c>
      <c r="I731" s="3">
        <f>(USD!I731-(USDJPY!I731*-1))/2</f>
        <v>-3.0395136778115506E-3</v>
      </c>
      <c r="J731">
        <v>0</v>
      </c>
      <c r="K731">
        <v>0</v>
      </c>
      <c r="L731">
        <v>0</v>
      </c>
      <c r="M731" s="3">
        <f>(USD!M731-(USDJPY!M731*-1))/2</f>
        <v>5.2649228705566729E-2</v>
      </c>
      <c r="N731" s="3">
        <f>(USD!N731+USDJPY!N731)/2</f>
        <v>0.53648558014755188</v>
      </c>
    </row>
    <row r="732" spans="1:14" x14ac:dyDescent="0.2">
      <c r="A732" s="2">
        <v>37484</v>
      </c>
      <c r="B732">
        <v>0</v>
      </c>
      <c r="C732">
        <v>0</v>
      </c>
      <c r="D732">
        <v>0</v>
      </c>
      <c r="E732" s="3" t="e">
        <f t="shared" si="21"/>
        <v>#DIV/0!</v>
      </c>
      <c r="F732">
        <v>0</v>
      </c>
      <c r="G732">
        <v>0</v>
      </c>
      <c r="H732">
        <v>0</v>
      </c>
      <c r="I732" s="3">
        <f>(USD!I732-(USDJPY!I732*-1))/2</f>
        <v>5.0065876152832672E-2</v>
      </c>
      <c r="J732">
        <v>0</v>
      </c>
      <c r="K732">
        <v>0</v>
      </c>
      <c r="L732">
        <v>0</v>
      </c>
      <c r="M732" s="3">
        <f>(USD!M732-(USDJPY!M732*-1))/2</f>
        <v>6.5876152832674562E-3</v>
      </c>
      <c r="N732" s="3">
        <f>(USD!N732+USDJPY!N732)/2</f>
        <v>0.63754940711462449</v>
      </c>
    </row>
    <row r="733" spans="1:14" x14ac:dyDescent="0.2">
      <c r="A733" s="2">
        <v>37477</v>
      </c>
      <c r="B733">
        <v>0</v>
      </c>
      <c r="C733">
        <v>0</v>
      </c>
      <c r="D733">
        <v>0</v>
      </c>
      <c r="E733" s="3" t="e">
        <f t="shared" si="21"/>
        <v>#DIV/0!</v>
      </c>
      <c r="F733">
        <v>0</v>
      </c>
      <c r="G733">
        <v>0</v>
      </c>
      <c r="H733">
        <v>0</v>
      </c>
      <c r="I733" s="3">
        <f>(USD!I733-(USDJPY!I733*-1))/2</f>
        <v>4.1993281075027991E-2</v>
      </c>
      <c r="J733">
        <v>0</v>
      </c>
      <c r="K733">
        <v>0</v>
      </c>
      <c r="L733">
        <v>0</v>
      </c>
      <c r="M733" s="3">
        <f>(USD!M733-(USDJPY!M733*-1))/2</f>
        <v>1.8999291951852723E-2</v>
      </c>
      <c r="N733" s="3">
        <f>(USD!N733+USDJPY!N733)/2</f>
        <v>0.60278498937927782</v>
      </c>
    </row>
    <row r="734" spans="1:14" x14ac:dyDescent="0.2">
      <c r="A734" s="2">
        <v>37470</v>
      </c>
      <c r="B734">
        <v>0</v>
      </c>
      <c r="C734">
        <v>0</v>
      </c>
      <c r="D734">
        <v>0</v>
      </c>
      <c r="E734" s="3" t="e">
        <f t="shared" si="21"/>
        <v>#DIV/0!</v>
      </c>
      <c r="F734">
        <v>0</v>
      </c>
      <c r="G734">
        <v>0</v>
      </c>
      <c r="H734">
        <v>0</v>
      </c>
      <c r="I734" s="3">
        <f>(USD!I734-(USDJPY!I734*-1))/2</f>
        <v>7.6086956521739135E-2</v>
      </c>
      <c r="J734">
        <v>0</v>
      </c>
      <c r="K734">
        <v>0</v>
      </c>
      <c r="L734">
        <v>0</v>
      </c>
      <c r="M734" s="3">
        <f>(USD!M734-(USDJPY!M734*-1))/2</f>
        <v>3.67965367965368E-2</v>
      </c>
      <c r="N734" s="3">
        <f>(USD!N734+USDJPY!N734)/2</f>
        <v>0.60606060606060597</v>
      </c>
    </row>
    <row r="735" spans="1:14" x14ac:dyDescent="0.2">
      <c r="A735" s="2">
        <v>37463</v>
      </c>
      <c r="B735">
        <v>0</v>
      </c>
      <c r="C735">
        <v>0</v>
      </c>
      <c r="D735">
        <v>0</v>
      </c>
      <c r="E735" s="3" t="e">
        <f t="shared" si="21"/>
        <v>#DIV/0!</v>
      </c>
      <c r="F735">
        <v>0</v>
      </c>
      <c r="G735">
        <v>0</v>
      </c>
      <c r="H735">
        <v>0</v>
      </c>
      <c r="I735" s="3">
        <f>(USD!I735-(USDJPY!I735*-1))/2</f>
        <v>4.2532467532467533E-2</v>
      </c>
      <c r="J735">
        <v>0</v>
      </c>
      <c r="K735">
        <v>0</v>
      </c>
      <c r="L735">
        <v>0</v>
      </c>
      <c r="M735" s="3">
        <f>(USD!M735-(USDJPY!M735*-1))/2</f>
        <v>2.6697892271662763E-2</v>
      </c>
      <c r="N735" s="3">
        <f>(USD!N735+USDJPY!N735)/2</f>
        <v>0.60515222482435593</v>
      </c>
    </row>
    <row r="736" spans="1:14" x14ac:dyDescent="0.2">
      <c r="A736" s="2">
        <v>37456</v>
      </c>
      <c r="B736">
        <v>0</v>
      </c>
      <c r="C736">
        <v>0</v>
      </c>
      <c r="D736">
        <v>0</v>
      </c>
      <c r="E736" s="3" t="e">
        <f t="shared" si="21"/>
        <v>#DIV/0!</v>
      </c>
      <c r="F736">
        <v>0</v>
      </c>
      <c r="G736">
        <v>0</v>
      </c>
      <c r="H736">
        <v>0</v>
      </c>
      <c r="I736" s="3">
        <f>(USD!I736-(USDJPY!I736*-1))/2</f>
        <v>1.782363977485929E-2</v>
      </c>
      <c r="J736">
        <v>0</v>
      </c>
      <c r="K736">
        <v>0</v>
      </c>
      <c r="L736">
        <v>0</v>
      </c>
      <c r="M736" s="3">
        <f>(USD!M736-(USDJPY!M736*-1))/2</f>
        <v>6.1529933481152987E-2</v>
      </c>
      <c r="N736" s="3">
        <f>(USD!N736+USDJPY!N736)/2</f>
        <v>0.42798830880870797</v>
      </c>
    </row>
    <row r="737" spans="1:14" x14ac:dyDescent="0.2">
      <c r="A737" s="2">
        <v>37449</v>
      </c>
      <c r="B737">
        <v>0</v>
      </c>
      <c r="C737">
        <v>0</v>
      </c>
      <c r="D737">
        <v>0</v>
      </c>
      <c r="E737" s="3" t="e">
        <f t="shared" si="21"/>
        <v>#DIV/0!</v>
      </c>
      <c r="F737">
        <v>0</v>
      </c>
      <c r="G737">
        <v>0</v>
      </c>
      <c r="H737">
        <v>0</v>
      </c>
      <c r="I737" s="3">
        <f>(USD!I737-(USDJPY!I737*-1))/2</f>
        <v>4.2094861660079044E-2</v>
      </c>
      <c r="J737">
        <v>0</v>
      </c>
      <c r="K737">
        <v>0</v>
      </c>
      <c r="L737">
        <v>0</v>
      </c>
      <c r="M737" s="3">
        <f>(USD!M737-(USDJPY!M737*-1))/2</f>
        <v>-2.6303406738189351E-2</v>
      </c>
      <c r="N737" s="3">
        <f>(USD!N737+USDJPY!N737)/2</f>
        <v>0.47934312064746842</v>
      </c>
    </row>
    <row r="738" spans="1:14" x14ac:dyDescent="0.2">
      <c r="A738" s="2">
        <v>37442</v>
      </c>
      <c r="B738">
        <v>0</v>
      </c>
      <c r="C738">
        <v>0</v>
      </c>
      <c r="D738">
        <v>0</v>
      </c>
      <c r="E738" s="3" t="e">
        <f t="shared" si="21"/>
        <v>#DIV/0!</v>
      </c>
      <c r="F738">
        <v>0</v>
      </c>
      <c r="G738">
        <v>0</v>
      </c>
      <c r="H738">
        <v>0</v>
      </c>
      <c r="I738" s="3">
        <f>(USD!I738-(USDJPY!I738*-1))/2</f>
        <v>-0.10778275475923851</v>
      </c>
      <c r="J738">
        <v>0</v>
      </c>
      <c r="K738">
        <v>0</v>
      </c>
      <c r="L738">
        <v>0</v>
      </c>
      <c r="M738" s="3">
        <f>(USD!M738-(USDJPY!M738*-1))/2</f>
        <v>-0.15877979702619777</v>
      </c>
      <c r="N738" s="3">
        <f>(USD!N738+USDJPY!N738)/2</f>
        <v>0.55540476752419166</v>
      </c>
    </row>
    <row r="739" spans="1:14" x14ac:dyDescent="0.2">
      <c r="A739" s="2">
        <v>37435</v>
      </c>
      <c r="B739">
        <v>0</v>
      </c>
      <c r="C739">
        <v>0</v>
      </c>
      <c r="D739">
        <v>0</v>
      </c>
      <c r="E739" s="3" t="e">
        <f t="shared" si="21"/>
        <v>#DIV/0!</v>
      </c>
      <c r="F739">
        <v>0</v>
      </c>
      <c r="G739">
        <v>0</v>
      </c>
      <c r="H739">
        <v>0</v>
      </c>
      <c r="I739" s="3">
        <f>(USD!I739-(USDJPY!I739*-1))/2</f>
        <v>-4.1025641025641019E-2</v>
      </c>
      <c r="J739">
        <v>0</v>
      </c>
      <c r="K739">
        <v>0</v>
      </c>
      <c r="L739">
        <v>0</v>
      </c>
      <c r="M739" s="3">
        <f>(USD!M739-(USDJPY!M739*-1))/2</f>
        <v>-4.1852087306632757E-2</v>
      </c>
      <c r="N739" s="3">
        <f>(USD!N739+USDJPY!N739)/2</f>
        <v>0.51515151515151514</v>
      </c>
    </row>
    <row r="740" spans="1:14" x14ac:dyDescent="0.2">
      <c r="A740" s="2">
        <v>37428</v>
      </c>
      <c r="B740">
        <v>0</v>
      </c>
      <c r="C740">
        <v>0</v>
      </c>
      <c r="D740">
        <v>0</v>
      </c>
      <c r="E740" s="3" t="e">
        <f t="shared" ref="E740:E803" si="22">(B740-D740)/SUM(B740:D740)</f>
        <v>#DIV/0!</v>
      </c>
      <c r="F740">
        <v>0</v>
      </c>
      <c r="G740">
        <v>0</v>
      </c>
      <c r="H740">
        <v>0</v>
      </c>
      <c r="I740" s="3">
        <f>(USD!I740-(USDJPY!I740*-1))/2</f>
        <v>7.8989361702127656E-2</v>
      </c>
      <c r="J740">
        <v>0</v>
      </c>
      <c r="K740">
        <v>0</v>
      </c>
      <c r="L740">
        <v>0</v>
      </c>
      <c r="M740" s="3">
        <f>(USD!M740-(USDJPY!M740*-1))/2</f>
        <v>4.4216417910447767E-2</v>
      </c>
      <c r="N740" s="3">
        <f>(USD!N740+USDJPY!N740)/2</f>
        <v>0.466728855721393</v>
      </c>
    </row>
    <row r="741" spans="1:14" x14ac:dyDescent="0.2">
      <c r="A741" s="2">
        <v>37421</v>
      </c>
      <c r="B741">
        <v>0</v>
      </c>
      <c r="C741">
        <v>0</v>
      </c>
      <c r="D741">
        <v>0</v>
      </c>
      <c r="E741" s="3" t="e">
        <f t="shared" si="22"/>
        <v>#DIV/0!</v>
      </c>
      <c r="F741">
        <v>0</v>
      </c>
      <c r="G741">
        <v>0</v>
      </c>
      <c r="H741">
        <v>0</v>
      </c>
      <c r="I741" s="3">
        <f>(USD!I741-(USDJPY!I741*-1))/2</f>
        <v>3.8297872340425532E-2</v>
      </c>
      <c r="J741">
        <v>0</v>
      </c>
      <c r="K741">
        <v>0</v>
      </c>
      <c r="L741">
        <v>0</v>
      </c>
      <c r="M741" s="3">
        <f>(USD!M741-(USDJPY!M741*-1))/2</f>
        <v>-2.0187793427230052E-2</v>
      </c>
      <c r="N741" s="3">
        <f>(USD!N741+USDJPY!N741)/2</f>
        <v>0.51830985915492955</v>
      </c>
    </row>
    <row r="742" spans="1:14" x14ac:dyDescent="0.2">
      <c r="A742" s="2">
        <v>37414</v>
      </c>
      <c r="B742">
        <v>0</v>
      </c>
      <c r="C742">
        <v>0</v>
      </c>
      <c r="D742">
        <v>0</v>
      </c>
      <c r="E742" s="3" t="e">
        <f t="shared" si="22"/>
        <v>#DIV/0!</v>
      </c>
      <c r="F742">
        <v>0</v>
      </c>
      <c r="G742">
        <v>0</v>
      </c>
      <c r="H742">
        <v>0</v>
      </c>
      <c r="I742" s="3">
        <f>(USD!I742-(USDJPY!I742*-1))/2</f>
        <v>0.10107655502392345</v>
      </c>
      <c r="J742">
        <v>0</v>
      </c>
      <c r="K742">
        <v>0</v>
      </c>
      <c r="L742">
        <v>0</v>
      </c>
      <c r="M742" s="3">
        <f>(USD!M742-(USDJPY!M742*-1))/2</f>
        <v>5.3817483623221155E-2</v>
      </c>
      <c r="N742" s="3">
        <f>(USD!N742+USDJPY!N742)/2</f>
        <v>0.45815450643776823</v>
      </c>
    </row>
    <row r="743" spans="1:14" x14ac:dyDescent="0.2">
      <c r="A743" s="2">
        <v>37407</v>
      </c>
      <c r="B743">
        <v>0</v>
      </c>
      <c r="C743">
        <v>0</v>
      </c>
      <c r="D743">
        <v>0</v>
      </c>
      <c r="E743" s="3" t="e">
        <f t="shared" si="22"/>
        <v>#DIV/0!</v>
      </c>
      <c r="F743">
        <v>0</v>
      </c>
      <c r="G743">
        <v>0</v>
      </c>
      <c r="H743">
        <v>0</v>
      </c>
      <c r="I743" s="3">
        <f>(USD!I743-(USDJPY!I743*-1))/2</f>
        <v>8.6742424242424246E-2</v>
      </c>
      <c r="J743">
        <v>0</v>
      </c>
      <c r="K743">
        <v>0</v>
      </c>
      <c r="L743">
        <v>0</v>
      </c>
      <c r="M743" s="3">
        <f>(USD!M743-(USDJPY!M743*-1))/2</f>
        <v>7.1172248803827762E-2</v>
      </c>
      <c r="N743" s="3">
        <f>(USD!N743+USDJPY!N743)/2</f>
        <v>0.44597288676236047</v>
      </c>
    </row>
    <row r="744" spans="1:14" x14ac:dyDescent="0.2">
      <c r="A744" s="2">
        <v>37400</v>
      </c>
      <c r="B744">
        <v>0</v>
      </c>
      <c r="C744">
        <v>0</v>
      </c>
      <c r="D744">
        <v>0</v>
      </c>
      <c r="E744" s="3" t="e">
        <f t="shared" si="22"/>
        <v>#DIV/0!</v>
      </c>
      <c r="F744">
        <v>0</v>
      </c>
      <c r="G744">
        <v>0</v>
      </c>
      <c r="H744">
        <v>0</v>
      </c>
      <c r="I744" s="3">
        <f>(USD!I744-(USDJPY!I744*-1))/2</f>
        <v>3.4798534798534814E-2</v>
      </c>
      <c r="J744">
        <v>0</v>
      </c>
      <c r="K744">
        <v>0</v>
      </c>
      <c r="L744">
        <v>0</v>
      </c>
      <c r="M744" s="3">
        <f>(USD!M744-(USDJPY!M744*-1))/2</f>
        <v>-2.056277056277056E-2</v>
      </c>
      <c r="N744" s="3">
        <f>(USD!N744+USDJPY!N744)/2</f>
        <v>0.53210678210678219</v>
      </c>
    </row>
    <row r="745" spans="1:14" x14ac:dyDescent="0.2">
      <c r="A745" s="2">
        <v>37393</v>
      </c>
      <c r="B745">
        <v>0</v>
      </c>
      <c r="C745">
        <v>0</v>
      </c>
      <c r="D745">
        <v>0</v>
      </c>
      <c r="E745" s="3" t="e">
        <f t="shared" si="22"/>
        <v>#DIV/0!</v>
      </c>
      <c r="F745">
        <v>0</v>
      </c>
      <c r="G745">
        <v>0</v>
      </c>
      <c r="H745">
        <v>0</v>
      </c>
      <c r="I745" s="3">
        <f>(USD!I745-(USDJPY!I745*-1))/2</f>
        <v>0.10515873015873016</v>
      </c>
      <c r="J745">
        <v>0</v>
      </c>
      <c r="K745">
        <v>0</v>
      </c>
      <c r="L745">
        <v>0</v>
      </c>
      <c r="M745" s="3">
        <f>(USD!M745-(USDJPY!M745*-1))/2</f>
        <v>1.8241167434715821E-2</v>
      </c>
      <c r="N745" s="3">
        <f>(USD!N745+USDJPY!N745)/2</f>
        <v>0.58659754224270355</v>
      </c>
    </row>
    <row r="746" spans="1:14" x14ac:dyDescent="0.2">
      <c r="A746" s="2">
        <v>37386</v>
      </c>
      <c r="B746">
        <v>0</v>
      </c>
      <c r="C746">
        <v>0</v>
      </c>
      <c r="D746">
        <v>0</v>
      </c>
      <c r="E746" s="3" t="e">
        <f t="shared" si="22"/>
        <v>#DIV/0!</v>
      </c>
      <c r="F746">
        <v>0</v>
      </c>
      <c r="G746">
        <v>0</v>
      </c>
      <c r="H746">
        <v>0</v>
      </c>
      <c r="I746" s="3">
        <f>(USD!I746-(USDJPY!I746*-1))/2</f>
        <v>0.125</v>
      </c>
      <c r="J746">
        <v>0</v>
      </c>
      <c r="K746">
        <v>0</v>
      </c>
      <c r="L746">
        <v>0</v>
      </c>
      <c r="M746" s="3">
        <f>(USD!M746-(USDJPY!M746*-1))/2</f>
        <v>0.10109289617486339</v>
      </c>
      <c r="N746" s="3">
        <f>(USD!N746+USDJPY!N746)/2</f>
        <v>0.57501241927471436</v>
      </c>
    </row>
    <row r="747" spans="1:14" x14ac:dyDescent="0.2">
      <c r="A747" s="2">
        <v>37379</v>
      </c>
      <c r="B747">
        <v>0</v>
      </c>
      <c r="C747">
        <v>0</v>
      </c>
      <c r="D747">
        <v>0</v>
      </c>
      <c r="E747" s="3" t="e">
        <f t="shared" si="22"/>
        <v>#DIV/0!</v>
      </c>
      <c r="F747">
        <v>0</v>
      </c>
      <c r="G747">
        <v>0</v>
      </c>
      <c r="H747">
        <v>0</v>
      </c>
      <c r="I747" s="3">
        <f>(USD!I747-(USDJPY!I747*-1))/2</f>
        <v>3.4226190476190466E-2</v>
      </c>
      <c r="J747">
        <v>0</v>
      </c>
      <c r="K747">
        <v>0</v>
      </c>
      <c r="L747">
        <v>0</v>
      </c>
      <c r="M747" s="3">
        <f>(USD!M747-(USDJPY!M747*-1))/2</f>
        <v>1.1317567567567577E-2</v>
      </c>
      <c r="N747" s="3">
        <f>(USD!N747+USDJPY!N747)/2</f>
        <v>0.52601351351351355</v>
      </c>
    </row>
    <row r="748" spans="1:14" x14ac:dyDescent="0.2">
      <c r="A748" s="2">
        <v>37372</v>
      </c>
      <c r="B748">
        <v>0</v>
      </c>
      <c r="C748">
        <v>0</v>
      </c>
      <c r="D748">
        <v>0</v>
      </c>
      <c r="E748" s="3" t="e">
        <f t="shared" si="22"/>
        <v>#DIV/0!</v>
      </c>
      <c r="F748">
        <v>0</v>
      </c>
      <c r="G748">
        <v>0</v>
      </c>
      <c r="H748">
        <v>0</v>
      </c>
      <c r="I748" s="3">
        <f>(USD!I748-(USDJPY!I748*-1))/2</f>
        <v>0.13141025641025642</v>
      </c>
      <c r="J748">
        <v>0</v>
      </c>
      <c r="K748">
        <v>0</v>
      </c>
      <c r="L748">
        <v>0</v>
      </c>
      <c r="M748" s="3">
        <f>(USD!M748-(USDJPY!M748*-1))/2</f>
        <v>0.12258431223948466</v>
      </c>
      <c r="N748" s="3">
        <f>(USD!N748+USDJPY!N748)/2</f>
        <v>0.4396235947960086</v>
      </c>
    </row>
    <row r="749" spans="1:14" x14ac:dyDescent="0.2">
      <c r="A749" s="2">
        <v>37365</v>
      </c>
      <c r="B749">
        <v>0</v>
      </c>
      <c r="C749">
        <v>0</v>
      </c>
      <c r="D749">
        <v>0</v>
      </c>
      <c r="E749" s="3" t="e">
        <f t="shared" si="22"/>
        <v>#DIV/0!</v>
      </c>
      <c r="F749">
        <v>0</v>
      </c>
      <c r="G749">
        <v>0</v>
      </c>
      <c r="H749">
        <v>0</v>
      </c>
      <c r="I749" s="3">
        <f>(USD!I749-(USDJPY!I749*-1))/2</f>
        <v>0.18269230769230768</v>
      </c>
      <c r="J749">
        <v>0</v>
      </c>
      <c r="K749">
        <v>0</v>
      </c>
      <c r="L749">
        <v>0</v>
      </c>
      <c r="M749" s="3">
        <f>(USD!M749-(USDJPY!M749*-1))/2</f>
        <v>0.1650485436893204</v>
      </c>
      <c r="N749" s="3">
        <f>(USD!N749+USDJPY!N749)/2</f>
        <v>0.56215960217854599</v>
      </c>
    </row>
    <row r="750" spans="1:14" x14ac:dyDescent="0.2">
      <c r="A750" s="2">
        <v>37358</v>
      </c>
      <c r="B750">
        <v>0</v>
      </c>
      <c r="C750">
        <v>0</v>
      </c>
      <c r="D750">
        <v>0</v>
      </c>
      <c r="E750" s="3" t="e">
        <f t="shared" si="22"/>
        <v>#DIV/0!</v>
      </c>
      <c r="F750">
        <v>0</v>
      </c>
      <c r="G750">
        <v>0</v>
      </c>
      <c r="H750">
        <v>0</v>
      </c>
      <c r="I750" s="3">
        <f>(USD!I750-(USDJPY!I750*-1))/2</f>
        <v>0.16987179487179488</v>
      </c>
      <c r="J750">
        <v>0</v>
      </c>
      <c r="K750">
        <v>0</v>
      </c>
      <c r="L750">
        <v>0</v>
      </c>
      <c r="M750" s="3">
        <f>(USD!M750-(USDJPY!M750*-1))/2</f>
        <v>0.1344909136171272</v>
      </c>
      <c r="N750" s="3">
        <f>(USD!N750+USDJPY!N750)/2</f>
        <v>0.56814787154592983</v>
      </c>
    </row>
    <row r="751" spans="1:14" x14ac:dyDescent="0.2">
      <c r="A751" s="2">
        <v>37351</v>
      </c>
      <c r="B751">
        <v>0</v>
      </c>
      <c r="C751">
        <v>0</v>
      </c>
      <c r="D751">
        <v>0</v>
      </c>
      <c r="E751" s="3" t="e">
        <f t="shared" si="22"/>
        <v>#DIV/0!</v>
      </c>
      <c r="F751">
        <v>0</v>
      </c>
      <c r="G751">
        <v>0</v>
      </c>
      <c r="H751">
        <v>0</v>
      </c>
      <c r="I751" s="3">
        <f>(USD!I751-(USDJPY!I751*-1))/2</f>
        <v>0.16442388561816651</v>
      </c>
      <c r="J751">
        <v>0</v>
      </c>
      <c r="K751">
        <v>0</v>
      </c>
      <c r="L751">
        <v>0</v>
      </c>
      <c r="M751" s="3">
        <f>(USD!M751-(USDJPY!M751*-1))/2</f>
        <v>0.11741475630899634</v>
      </c>
      <c r="N751" s="3">
        <f>(USD!N751+USDJPY!N751)/2</f>
        <v>0.63388557118088995</v>
      </c>
    </row>
    <row r="752" spans="1:14" x14ac:dyDescent="0.2">
      <c r="A752" s="2">
        <v>37337</v>
      </c>
      <c r="B752">
        <v>0</v>
      </c>
      <c r="C752">
        <v>0</v>
      </c>
      <c r="D752">
        <v>0</v>
      </c>
      <c r="E752" s="3" t="e">
        <f t="shared" si="22"/>
        <v>#DIV/0!</v>
      </c>
      <c r="F752">
        <v>0</v>
      </c>
      <c r="G752">
        <v>0</v>
      </c>
      <c r="H752">
        <v>0</v>
      </c>
      <c r="I752" s="3">
        <f>(USD!I752-(USDJPY!I752*-1))/2</f>
        <v>0.23289246693502014</v>
      </c>
      <c r="J752">
        <v>0</v>
      </c>
      <c r="K752">
        <v>0</v>
      </c>
      <c r="L752">
        <v>0</v>
      </c>
      <c r="M752" s="3">
        <f>(USD!M752-(USDJPY!M752*-1))/2</f>
        <v>0.16073216073216073</v>
      </c>
      <c r="N752" s="3">
        <f>(USD!N752+USDJPY!N752)/2</f>
        <v>0.47962247962247961</v>
      </c>
    </row>
    <row r="753" spans="1:14" x14ac:dyDescent="0.2">
      <c r="A753" s="2">
        <v>37330</v>
      </c>
      <c r="B753">
        <v>0</v>
      </c>
      <c r="C753">
        <v>0</v>
      </c>
      <c r="D753">
        <v>0</v>
      </c>
      <c r="E753" s="3" t="e">
        <f t="shared" si="22"/>
        <v>#DIV/0!</v>
      </c>
      <c r="F753">
        <v>0</v>
      </c>
      <c r="G753">
        <v>0</v>
      </c>
      <c r="H753">
        <v>0</v>
      </c>
      <c r="I753" s="3">
        <f>(USD!I753-(USDJPY!I753*-1))/2</f>
        <v>0.22920393559928443</v>
      </c>
      <c r="J753">
        <v>0</v>
      </c>
      <c r="K753">
        <v>0</v>
      </c>
      <c r="L753">
        <v>0</v>
      </c>
      <c r="M753" s="3">
        <f>(USD!M753-(USDJPY!M753*-1))/2</f>
        <v>0.17809057527539779</v>
      </c>
      <c r="N753" s="3">
        <f>(USD!N753+USDJPY!N753)/2</f>
        <v>0.48935128518971849</v>
      </c>
    </row>
    <row r="754" spans="1:14" x14ac:dyDescent="0.2">
      <c r="A754" s="2">
        <v>37323</v>
      </c>
      <c r="B754">
        <v>0</v>
      </c>
      <c r="C754">
        <v>0</v>
      </c>
      <c r="D754">
        <v>0</v>
      </c>
      <c r="E754" s="3" t="e">
        <f t="shared" si="22"/>
        <v>#DIV/0!</v>
      </c>
      <c r="F754">
        <v>0</v>
      </c>
      <c r="G754">
        <v>0</v>
      </c>
      <c r="H754">
        <v>0</v>
      </c>
      <c r="I754" s="3">
        <f>(USD!I754-(USDJPY!I754*-1))/2</f>
        <v>-9.615384615384609E-3</v>
      </c>
      <c r="J754">
        <v>0</v>
      </c>
      <c r="K754">
        <v>0</v>
      </c>
      <c r="L754">
        <v>0</v>
      </c>
      <c r="M754" s="3">
        <f>(USD!M754-(USDJPY!M754*-1))/2</f>
        <v>-6.1464088397790051E-2</v>
      </c>
      <c r="N754" s="3">
        <f>(USD!N754+USDJPY!N754)/2</f>
        <v>0.44906767955801102</v>
      </c>
    </row>
    <row r="755" spans="1:14" x14ac:dyDescent="0.2">
      <c r="A755" s="2">
        <v>37316</v>
      </c>
      <c r="B755">
        <v>0</v>
      </c>
      <c r="C755">
        <v>0</v>
      </c>
      <c r="D755">
        <v>0</v>
      </c>
      <c r="E755" s="3" t="e">
        <f t="shared" si="22"/>
        <v>#DIV/0!</v>
      </c>
      <c r="F755">
        <v>0</v>
      </c>
      <c r="G755">
        <v>0</v>
      </c>
      <c r="H755">
        <v>0</v>
      </c>
      <c r="I755" s="3">
        <f>(USD!I755-(USDJPY!I755*-1))/2</f>
        <v>-1.8882978723404262E-2</v>
      </c>
      <c r="J755">
        <v>0</v>
      </c>
      <c r="K755">
        <v>0</v>
      </c>
      <c r="L755">
        <v>0</v>
      </c>
      <c r="M755" s="3">
        <f>(USD!M755-(USDJPY!M755*-1))/2</f>
        <v>4.4642857142857137E-2</v>
      </c>
      <c r="N755" s="3">
        <f>(USD!N755+USDJPY!N755)/2</f>
        <v>0.6032142857142857</v>
      </c>
    </row>
    <row r="756" spans="1:14" x14ac:dyDescent="0.2">
      <c r="A756" s="2">
        <v>37309</v>
      </c>
      <c r="B756">
        <v>0</v>
      </c>
      <c r="C756">
        <v>0</v>
      </c>
      <c r="D756">
        <v>0</v>
      </c>
      <c r="E756" s="3" t="e">
        <f t="shared" si="22"/>
        <v>#DIV/0!</v>
      </c>
      <c r="F756">
        <v>0</v>
      </c>
      <c r="G756">
        <v>0</v>
      </c>
      <c r="H756">
        <v>0</v>
      </c>
      <c r="I756" s="3">
        <f>(USD!I756-(USDJPY!I756*-1))/2</f>
        <v>0.14898989898989901</v>
      </c>
      <c r="J756">
        <v>0</v>
      </c>
      <c r="K756">
        <v>0</v>
      </c>
      <c r="L756">
        <v>0</v>
      </c>
      <c r="M756" s="3">
        <f>(USD!M756-(USDJPY!M756*-1))/2</f>
        <v>0.1589414858645628</v>
      </c>
      <c r="N756" s="3">
        <f>(USD!N756+USDJPY!N756)/2</f>
        <v>0.58431952662721898</v>
      </c>
    </row>
    <row r="757" spans="1:14" x14ac:dyDescent="0.2">
      <c r="A757" s="2">
        <v>37302</v>
      </c>
      <c r="B757">
        <v>0</v>
      </c>
      <c r="C757">
        <v>0</v>
      </c>
      <c r="D757">
        <v>0</v>
      </c>
      <c r="E757" s="3" t="e">
        <f t="shared" si="22"/>
        <v>#DIV/0!</v>
      </c>
      <c r="F757">
        <v>0</v>
      </c>
      <c r="G757">
        <v>0</v>
      </c>
      <c r="H757">
        <v>0</v>
      </c>
      <c r="I757" s="3">
        <f>(USD!I757-(USDJPY!I757*-1))/2</f>
        <v>0.11756683033278777</v>
      </c>
      <c r="J757">
        <v>0</v>
      </c>
      <c r="K757">
        <v>0</v>
      </c>
      <c r="L757">
        <v>0</v>
      </c>
      <c r="M757" s="3">
        <f>(USD!M757-(USDJPY!M757*-1))/2</f>
        <v>0.12268026632667516</v>
      </c>
      <c r="N757" s="3">
        <f>(USD!N757+USDJPY!N757)/2</f>
        <v>0.54667799971667375</v>
      </c>
    </row>
    <row r="758" spans="1:14" x14ac:dyDescent="0.2">
      <c r="A758" s="2">
        <v>37295</v>
      </c>
      <c r="B758">
        <v>0</v>
      </c>
      <c r="C758">
        <v>0</v>
      </c>
      <c r="D758">
        <v>0</v>
      </c>
      <c r="E758" s="3" t="e">
        <f t="shared" si="22"/>
        <v>#DIV/0!</v>
      </c>
      <c r="F758">
        <v>0</v>
      </c>
      <c r="G758">
        <v>0</v>
      </c>
      <c r="H758">
        <v>0</v>
      </c>
      <c r="I758" s="3">
        <f>(USD!I758-(USDJPY!I758*-1))/2</f>
        <v>7.0135746606334842E-2</v>
      </c>
      <c r="J758">
        <v>0</v>
      </c>
      <c r="K758">
        <v>0</v>
      </c>
      <c r="L758">
        <v>0</v>
      </c>
      <c r="M758" s="3">
        <f>(USD!M758-(USDJPY!M758*-1))/2</f>
        <v>0.10591958302308266</v>
      </c>
      <c r="N758" s="3">
        <f>(USD!N758+USDJPY!N758)/2</f>
        <v>0.5716679076693969</v>
      </c>
    </row>
    <row r="759" spans="1:14" x14ac:dyDescent="0.2">
      <c r="A759" s="2">
        <v>37288</v>
      </c>
      <c r="B759">
        <v>0</v>
      </c>
      <c r="C759">
        <v>0</v>
      </c>
      <c r="D759">
        <v>0</v>
      </c>
      <c r="E759" s="3" t="e">
        <f t="shared" si="22"/>
        <v>#DIV/0!</v>
      </c>
      <c r="F759">
        <v>0</v>
      </c>
      <c r="G759">
        <v>0</v>
      </c>
      <c r="H759">
        <v>0</v>
      </c>
      <c r="I759" s="3">
        <f>(USD!I759-(USDJPY!I759*-1))/2</f>
        <v>-2.9425723777883245E-2</v>
      </c>
      <c r="J759">
        <v>0</v>
      </c>
      <c r="K759">
        <v>0</v>
      </c>
      <c r="L759">
        <v>0</v>
      </c>
      <c r="M759" s="3">
        <f>(USD!M759-(USDJPY!M759*-1))/2</f>
        <v>-1.1496518197345942E-2</v>
      </c>
      <c r="N759" s="3">
        <f>(USD!N759+USDJPY!N759)/2</f>
        <v>0.52102220470371829</v>
      </c>
    </row>
    <row r="760" spans="1:14" x14ac:dyDescent="0.2">
      <c r="A760" s="2">
        <v>37281</v>
      </c>
      <c r="B760">
        <v>0</v>
      </c>
      <c r="C760">
        <v>0</v>
      </c>
      <c r="D760">
        <v>0</v>
      </c>
      <c r="E760" s="3" t="e">
        <f t="shared" si="22"/>
        <v>#DIV/0!</v>
      </c>
      <c r="F760">
        <v>0</v>
      </c>
      <c r="G760">
        <v>0</v>
      </c>
      <c r="H760">
        <v>0</v>
      </c>
      <c r="I760" s="3">
        <f>(USD!I760-(USDJPY!I760*-1))/2</f>
        <v>7.452830188679245E-2</v>
      </c>
      <c r="J760">
        <v>0</v>
      </c>
      <c r="K760">
        <v>0</v>
      </c>
      <c r="L760">
        <v>0</v>
      </c>
      <c r="M760" s="3">
        <f>(USD!M760-(USDJPY!M760*-1))/2</f>
        <v>6.4201183431952663E-2</v>
      </c>
      <c r="N760" s="3">
        <f>(USD!N760+USDJPY!N760)/2</f>
        <v>0.422189349112426</v>
      </c>
    </row>
    <row r="761" spans="1:14" x14ac:dyDescent="0.2">
      <c r="A761" s="2">
        <v>37274</v>
      </c>
      <c r="B761">
        <v>0</v>
      </c>
      <c r="C761">
        <v>0</v>
      </c>
      <c r="D761">
        <v>0</v>
      </c>
      <c r="E761" s="3" t="e">
        <f t="shared" si="22"/>
        <v>#DIV/0!</v>
      </c>
      <c r="F761">
        <v>0</v>
      </c>
      <c r="G761">
        <v>0</v>
      </c>
      <c r="H761">
        <v>0</v>
      </c>
      <c r="I761" s="3">
        <f>(USD!I761-(USDJPY!I761*-1))/2</f>
        <v>0.15994152046783627</v>
      </c>
      <c r="J761">
        <v>0</v>
      </c>
      <c r="K761">
        <v>0</v>
      </c>
      <c r="L761">
        <v>0</v>
      </c>
      <c r="M761" s="3">
        <f>(USD!M761-(USDJPY!M761*-1))/2</f>
        <v>0.16201648700063412</v>
      </c>
      <c r="N761" s="3">
        <f>(USD!N761+USDJPY!N761)/2</f>
        <v>0.57228915662650603</v>
      </c>
    </row>
    <row r="762" spans="1:14" x14ac:dyDescent="0.2">
      <c r="A762" s="2">
        <v>37267</v>
      </c>
      <c r="B762">
        <v>0</v>
      </c>
      <c r="C762">
        <v>0</v>
      </c>
      <c r="D762">
        <v>0</v>
      </c>
      <c r="E762" s="3" t="e">
        <f t="shared" si="22"/>
        <v>#DIV/0!</v>
      </c>
      <c r="F762">
        <v>0</v>
      </c>
      <c r="G762">
        <v>0</v>
      </c>
      <c r="H762">
        <v>0</v>
      </c>
      <c r="I762" s="3">
        <f>(USD!I762-(USDJPY!I762*-1))/2</f>
        <v>0.21224489795918366</v>
      </c>
      <c r="J762">
        <v>0</v>
      </c>
      <c r="K762">
        <v>0</v>
      </c>
      <c r="L762">
        <v>0</v>
      </c>
      <c r="M762" s="3">
        <f>(USD!M762-(USDJPY!M762*-1))/2</f>
        <v>0.14968944099378884</v>
      </c>
      <c r="N762" s="3">
        <f>(USD!N762+USDJPY!N762)/2</f>
        <v>0.62608695652173907</v>
      </c>
    </row>
    <row r="763" spans="1:14" x14ac:dyDescent="0.2">
      <c r="A763" s="2">
        <v>37260</v>
      </c>
      <c r="B763">
        <v>0</v>
      </c>
      <c r="C763">
        <v>0</v>
      </c>
      <c r="D763">
        <v>0</v>
      </c>
      <c r="E763" s="3" t="e">
        <f t="shared" si="22"/>
        <v>#DIV/0!</v>
      </c>
      <c r="F763">
        <v>0</v>
      </c>
      <c r="G763">
        <v>0</v>
      </c>
      <c r="H763">
        <v>0</v>
      </c>
      <c r="I763" s="3">
        <f>(USD!I763-(USDJPY!I763*-1))/2</f>
        <v>0.37433155080213903</v>
      </c>
      <c r="J763">
        <v>0</v>
      </c>
      <c r="K763">
        <v>0</v>
      </c>
      <c r="L763">
        <v>0</v>
      </c>
      <c r="M763" s="3">
        <f>(USD!M763-(USDJPY!M763*-1))/2</f>
        <v>0.32981744421906695</v>
      </c>
      <c r="N763" s="3">
        <f>(USD!N763+USDJPY!N763)/2</f>
        <v>0.42657200811359025</v>
      </c>
    </row>
    <row r="764" spans="1:14" x14ac:dyDescent="0.2">
      <c r="A764" s="2">
        <v>37239</v>
      </c>
      <c r="B764">
        <v>0</v>
      </c>
      <c r="C764">
        <v>0</v>
      </c>
      <c r="D764">
        <v>0</v>
      </c>
      <c r="E764" s="3" t="e">
        <f t="shared" si="22"/>
        <v>#DIV/0!</v>
      </c>
      <c r="F764">
        <v>0</v>
      </c>
      <c r="G764">
        <v>0</v>
      </c>
      <c r="H764">
        <v>0</v>
      </c>
      <c r="I764" s="3">
        <f>(USD!I764-(USDJPY!I764*-1))/2</f>
        <v>0.391156462585034</v>
      </c>
      <c r="J764">
        <v>0</v>
      </c>
      <c r="K764">
        <v>0</v>
      </c>
      <c r="L764">
        <v>0</v>
      </c>
      <c r="M764" s="3">
        <f>(USD!M764-(USDJPY!M764*-1))/2</f>
        <v>0.30952380952380953</v>
      </c>
      <c r="N764" s="3">
        <f>(USD!N764+USDJPY!N764)/2</f>
        <v>0.44523809523809521</v>
      </c>
    </row>
    <row r="765" spans="1:14" x14ac:dyDescent="0.2">
      <c r="A765" s="2">
        <v>37232</v>
      </c>
      <c r="B765">
        <v>0</v>
      </c>
      <c r="C765">
        <v>0</v>
      </c>
      <c r="D765">
        <v>0</v>
      </c>
      <c r="E765" s="3" t="e">
        <f t="shared" si="22"/>
        <v>#DIV/0!</v>
      </c>
      <c r="F765">
        <v>0</v>
      </c>
      <c r="G765">
        <v>0</v>
      </c>
      <c r="H765">
        <v>0</v>
      </c>
      <c r="I765" s="3">
        <f>(USD!I765-(USDJPY!I765*-1))/2</f>
        <v>0.16814516129032259</v>
      </c>
      <c r="J765">
        <v>0</v>
      </c>
      <c r="K765">
        <v>0</v>
      </c>
      <c r="L765">
        <v>0</v>
      </c>
      <c r="M765" s="3">
        <f>(USD!M765-(USDJPY!M765*-1))/2</f>
        <v>0.18571762505843853</v>
      </c>
      <c r="N765" s="3">
        <f>(USD!N765+USDJPY!N765)/2</f>
        <v>0.53377746610565679</v>
      </c>
    </row>
    <row r="766" spans="1:14" x14ac:dyDescent="0.2">
      <c r="A766" s="2">
        <v>37225</v>
      </c>
      <c r="B766">
        <v>0</v>
      </c>
      <c r="C766">
        <v>0</v>
      </c>
      <c r="D766">
        <v>0</v>
      </c>
      <c r="E766" s="3" t="e">
        <f t="shared" si="22"/>
        <v>#DIV/0!</v>
      </c>
      <c r="F766">
        <v>0</v>
      </c>
      <c r="G766">
        <v>0</v>
      </c>
      <c r="H766">
        <v>0</v>
      </c>
      <c r="I766" s="3">
        <f>(USD!I766-(USDJPY!I766*-1))/2</f>
        <v>0.27239641657334823</v>
      </c>
      <c r="J766">
        <v>0</v>
      </c>
      <c r="K766">
        <v>0</v>
      </c>
      <c r="L766">
        <v>0</v>
      </c>
      <c r="M766" s="3">
        <f>(USD!M766-(USDJPY!M766*-1))/2</f>
        <v>0.2208237986270023</v>
      </c>
      <c r="N766" s="3">
        <f>(USD!N766+USDJPY!N766)/2</f>
        <v>0.46643783371472158</v>
      </c>
    </row>
    <row r="767" spans="1:14" x14ac:dyDescent="0.2">
      <c r="A767" s="2">
        <v>37218</v>
      </c>
      <c r="B767">
        <v>0</v>
      </c>
      <c r="C767">
        <v>0</v>
      </c>
      <c r="D767">
        <v>0</v>
      </c>
      <c r="E767" s="3" t="e">
        <f t="shared" si="22"/>
        <v>#DIV/0!</v>
      </c>
      <c r="F767">
        <v>0</v>
      </c>
      <c r="G767">
        <v>0</v>
      </c>
      <c r="H767">
        <v>0</v>
      </c>
      <c r="I767" s="3">
        <f>(USD!I767-(USDJPY!I767*-1))/2</f>
        <v>0.18684210526315792</v>
      </c>
      <c r="J767">
        <v>0</v>
      </c>
      <c r="K767">
        <v>0</v>
      </c>
      <c r="L767">
        <v>0</v>
      </c>
      <c r="M767" s="3">
        <f>(USD!M767-(USDJPY!M767*-1))/2</f>
        <v>0.19621212121212123</v>
      </c>
      <c r="N767" s="3">
        <f>(USD!N767+USDJPY!N767)/2</f>
        <v>0.46893939393939393</v>
      </c>
    </row>
    <row r="768" spans="1:14" x14ac:dyDescent="0.2">
      <c r="A768" s="2">
        <v>37211</v>
      </c>
      <c r="B768">
        <v>0</v>
      </c>
      <c r="C768">
        <v>0</v>
      </c>
      <c r="D768">
        <v>0</v>
      </c>
      <c r="E768" s="3" t="e">
        <f t="shared" si="22"/>
        <v>#DIV/0!</v>
      </c>
      <c r="F768">
        <v>0</v>
      </c>
      <c r="G768">
        <v>0</v>
      </c>
      <c r="H768">
        <v>0</v>
      </c>
      <c r="I768" s="3">
        <f>(USD!I768-(USDJPY!I768*-1))/2</f>
        <v>0.16451612903225807</v>
      </c>
      <c r="J768">
        <v>0</v>
      </c>
      <c r="K768">
        <v>0</v>
      </c>
      <c r="L768">
        <v>0</v>
      </c>
      <c r="M768" s="3">
        <f>(USD!M768-(USDJPY!M768*-1))/2</f>
        <v>0.13278688524590165</v>
      </c>
      <c r="N768" s="3">
        <f>(USD!N768+USDJPY!N768)/2</f>
        <v>0.49508196721311476</v>
      </c>
    </row>
    <row r="769" spans="1:14" x14ac:dyDescent="0.2">
      <c r="A769" s="2">
        <v>37204</v>
      </c>
      <c r="B769">
        <v>0</v>
      </c>
      <c r="C769">
        <v>0</v>
      </c>
      <c r="D769">
        <v>0</v>
      </c>
      <c r="E769" s="3" t="e">
        <f t="shared" si="22"/>
        <v>#DIV/0!</v>
      </c>
      <c r="F769">
        <v>0</v>
      </c>
      <c r="G769">
        <v>0</v>
      </c>
      <c r="H769">
        <v>0</v>
      </c>
      <c r="I769" s="3">
        <f>(USD!I769-(USDJPY!I769*-1))/2</f>
        <v>0.12779973649538867</v>
      </c>
      <c r="J769">
        <v>0</v>
      </c>
      <c r="K769">
        <v>0</v>
      </c>
      <c r="L769">
        <v>0</v>
      </c>
      <c r="M769" s="3">
        <f>(USD!M769-(USDJPY!M769*-1))/2</f>
        <v>0.11255411255411256</v>
      </c>
      <c r="N769" s="3">
        <f>(USD!N769+USDJPY!N769)/2</f>
        <v>0.60822510822510822</v>
      </c>
    </row>
    <row r="770" spans="1:14" x14ac:dyDescent="0.2">
      <c r="A770" s="2">
        <v>37190</v>
      </c>
      <c r="B770">
        <v>0</v>
      </c>
      <c r="C770">
        <v>0</v>
      </c>
      <c r="D770">
        <v>0</v>
      </c>
      <c r="E770" s="3" t="e">
        <f t="shared" si="22"/>
        <v>#DIV/0!</v>
      </c>
      <c r="F770">
        <v>0</v>
      </c>
      <c r="G770">
        <v>0</v>
      </c>
      <c r="H770">
        <v>0</v>
      </c>
      <c r="I770" s="3">
        <f>(USD!I770-(USDJPY!I770*-1))/2</f>
        <v>0.15208333333333335</v>
      </c>
      <c r="J770">
        <v>0</v>
      </c>
      <c r="K770">
        <v>0</v>
      </c>
      <c r="L770">
        <v>0</v>
      </c>
      <c r="M770" s="3">
        <f>(USD!M770-(USDJPY!M770*-1))/2</f>
        <v>0.1</v>
      </c>
      <c r="N770" s="3">
        <f>(USD!N770+USDJPY!N770)/2</f>
        <v>0.61613924050632907</v>
      </c>
    </row>
    <row r="771" spans="1:14" x14ac:dyDescent="0.2">
      <c r="A771" s="2">
        <v>37183</v>
      </c>
      <c r="B771">
        <v>0</v>
      </c>
      <c r="C771">
        <v>0</v>
      </c>
      <c r="D771">
        <v>0</v>
      </c>
      <c r="E771" s="3" t="e">
        <f t="shared" si="22"/>
        <v>#DIV/0!</v>
      </c>
      <c r="F771">
        <v>0</v>
      </c>
      <c r="G771">
        <v>0</v>
      </c>
      <c r="H771">
        <v>0</v>
      </c>
      <c r="I771" s="3">
        <f>(USD!I771-(USDJPY!I771*-1))/2</f>
        <v>0.2111244019138756</v>
      </c>
      <c r="J771">
        <v>0</v>
      </c>
      <c r="K771">
        <v>0</v>
      </c>
      <c r="L771">
        <v>0</v>
      </c>
      <c r="M771" s="3">
        <f>(USD!M771-(USDJPY!M771*-1))/2</f>
        <v>0.16118421052631579</v>
      </c>
      <c r="N771" s="3">
        <f>(USD!N771+USDJPY!N771)/2</f>
        <v>0.55592105263157898</v>
      </c>
    </row>
    <row r="772" spans="1:14" x14ac:dyDescent="0.2">
      <c r="A772" s="2">
        <v>37176</v>
      </c>
      <c r="B772">
        <v>0</v>
      </c>
      <c r="C772">
        <v>0</v>
      </c>
      <c r="D772">
        <v>0</v>
      </c>
      <c r="E772" s="3" t="e">
        <f t="shared" si="22"/>
        <v>#DIV/0!</v>
      </c>
      <c r="F772">
        <v>0</v>
      </c>
      <c r="G772">
        <v>0</v>
      </c>
      <c r="H772">
        <v>0</v>
      </c>
      <c r="I772" s="3">
        <f>(USD!I772-(USDJPY!I772*-1))/2</f>
        <v>9.1533180778032033E-2</v>
      </c>
      <c r="J772">
        <v>0</v>
      </c>
      <c r="K772">
        <v>0</v>
      </c>
      <c r="L772">
        <v>0</v>
      </c>
      <c r="M772" s="3">
        <f>(USD!M772-(USDJPY!M772*-1))/2</f>
        <v>1.6638370118845499E-2</v>
      </c>
      <c r="N772" s="3">
        <f>(USD!N772+USDJPY!N772)/2</f>
        <v>0.5539898132427844</v>
      </c>
    </row>
    <row r="773" spans="1:14" x14ac:dyDescent="0.2">
      <c r="A773" s="2">
        <v>37169</v>
      </c>
      <c r="B773">
        <v>0</v>
      </c>
      <c r="C773">
        <v>0</v>
      </c>
      <c r="D773">
        <v>0</v>
      </c>
      <c r="E773" s="3" t="e">
        <f t="shared" si="22"/>
        <v>#DIV/0!</v>
      </c>
      <c r="F773">
        <v>0</v>
      </c>
      <c r="G773">
        <v>0</v>
      </c>
      <c r="H773">
        <v>0</v>
      </c>
      <c r="I773" s="3">
        <f>(USD!I773-(USDJPY!I773*-1))/2</f>
        <v>0.14943609022556389</v>
      </c>
      <c r="J773">
        <v>0</v>
      </c>
      <c r="K773">
        <v>0</v>
      </c>
      <c r="L773">
        <v>0</v>
      </c>
      <c r="M773" s="3">
        <f>(USD!M773-(USDJPY!M773*-1))/2</f>
        <v>0.11344537815126049</v>
      </c>
      <c r="N773" s="3">
        <f>(USD!N773+USDJPY!N773)/2</f>
        <v>0.56197478991596639</v>
      </c>
    </row>
    <row r="774" spans="1:14" x14ac:dyDescent="0.2">
      <c r="A774" s="2">
        <v>37162</v>
      </c>
      <c r="B774">
        <v>0</v>
      </c>
      <c r="C774">
        <v>0</v>
      </c>
      <c r="D774">
        <v>0</v>
      </c>
      <c r="E774" s="3" t="e">
        <f t="shared" si="22"/>
        <v>#DIV/0!</v>
      </c>
      <c r="F774">
        <v>0</v>
      </c>
      <c r="G774">
        <v>0</v>
      </c>
      <c r="H774">
        <v>0</v>
      </c>
      <c r="I774" s="3">
        <f>(USD!I774-(USDJPY!I774*-1))/2</f>
        <v>0.24199084668192219</v>
      </c>
      <c r="J774">
        <v>0</v>
      </c>
      <c r="K774">
        <v>0</v>
      </c>
      <c r="L774">
        <v>0</v>
      </c>
      <c r="M774" s="3">
        <f>(USD!M774-(USDJPY!M774*-1))/2</f>
        <v>0.21416749420721615</v>
      </c>
      <c r="N774" s="3">
        <f>(USD!N774+USDJPY!N774)/2</f>
        <v>0.44952002648129757</v>
      </c>
    </row>
    <row r="775" spans="1:14" x14ac:dyDescent="0.2">
      <c r="A775" s="2">
        <v>37155</v>
      </c>
      <c r="B775">
        <v>0</v>
      </c>
      <c r="C775">
        <v>0</v>
      </c>
      <c r="D775">
        <v>0</v>
      </c>
      <c r="E775" s="3" t="e">
        <f t="shared" si="22"/>
        <v>#DIV/0!</v>
      </c>
      <c r="F775">
        <v>0</v>
      </c>
      <c r="G775">
        <v>0</v>
      </c>
      <c r="H775">
        <v>0</v>
      </c>
      <c r="I775" s="3">
        <f>(USD!I775-(USDJPY!I775*-1))/2</f>
        <v>0.13399503722084369</v>
      </c>
      <c r="J775">
        <v>0</v>
      </c>
      <c r="K775">
        <v>0</v>
      </c>
      <c r="L775">
        <v>0</v>
      </c>
      <c r="M775" s="3">
        <f>(USD!M775-(USDJPY!M775*-1))/2</f>
        <v>8.8265176530353068E-2</v>
      </c>
      <c r="N775" s="3">
        <f>(USD!N775+USDJPY!N775)/2</f>
        <v>0.48679197358394716</v>
      </c>
    </row>
    <row r="776" spans="1:14" x14ac:dyDescent="0.2">
      <c r="A776" s="2">
        <v>37148</v>
      </c>
      <c r="B776">
        <v>0</v>
      </c>
      <c r="C776">
        <v>0</v>
      </c>
      <c r="D776">
        <v>0</v>
      </c>
      <c r="E776" s="3" t="e">
        <f t="shared" si="22"/>
        <v>#DIV/0!</v>
      </c>
      <c r="F776">
        <v>0</v>
      </c>
      <c r="G776">
        <v>0</v>
      </c>
      <c r="H776">
        <v>0</v>
      </c>
      <c r="I776" s="3">
        <f>(USD!I776-(USDJPY!I776*-1))/2</f>
        <v>0.17787114845938376</v>
      </c>
      <c r="J776">
        <v>0</v>
      </c>
      <c r="K776">
        <v>0</v>
      </c>
      <c r="L776">
        <v>0</v>
      </c>
      <c r="M776" s="3">
        <f>(USD!M776-(USDJPY!M776*-1))/2</f>
        <v>0.18077601410934743</v>
      </c>
      <c r="N776" s="3">
        <f>(USD!N776+USDJPY!N776)/2</f>
        <v>0.45326278659611996</v>
      </c>
    </row>
    <row r="777" spans="1:14" x14ac:dyDescent="0.2">
      <c r="A777" s="2">
        <v>37141</v>
      </c>
      <c r="B777">
        <v>0</v>
      </c>
      <c r="C777">
        <v>0</v>
      </c>
      <c r="D777">
        <v>0</v>
      </c>
      <c r="E777" s="3" t="e">
        <f t="shared" si="22"/>
        <v>#DIV/0!</v>
      </c>
      <c r="F777">
        <v>0</v>
      </c>
      <c r="G777">
        <v>0</v>
      </c>
      <c r="H777">
        <v>0</v>
      </c>
      <c r="I777" s="3">
        <f>(USD!I777-(USDJPY!I777*-1))/2</f>
        <v>0.20202020202020202</v>
      </c>
      <c r="J777">
        <v>0</v>
      </c>
      <c r="K777">
        <v>0</v>
      </c>
      <c r="L777">
        <v>0</v>
      </c>
      <c r="M777" s="3">
        <f>(USD!M777-(USDJPY!M777*-1))/2</f>
        <v>0.21921921921921922</v>
      </c>
      <c r="N777" s="3">
        <f>(USD!N777+USDJPY!N777)/2</f>
        <v>0.52027027027027029</v>
      </c>
    </row>
    <row r="778" spans="1:14" x14ac:dyDescent="0.2">
      <c r="A778" s="2">
        <v>37134</v>
      </c>
      <c r="B778">
        <v>0</v>
      </c>
      <c r="C778">
        <v>0</v>
      </c>
      <c r="D778">
        <v>0</v>
      </c>
      <c r="E778" s="3" t="e">
        <f t="shared" si="22"/>
        <v>#DIV/0!</v>
      </c>
      <c r="F778">
        <v>0</v>
      </c>
      <c r="G778">
        <v>0</v>
      </c>
      <c r="H778">
        <v>0</v>
      </c>
      <c r="I778" s="3">
        <f>(USD!I778-(USDJPY!I778*-1))/2</f>
        <v>0.23656215005599102</v>
      </c>
      <c r="J778">
        <v>0</v>
      </c>
      <c r="K778">
        <v>0</v>
      </c>
      <c r="L778">
        <v>0</v>
      </c>
      <c r="M778" s="3">
        <f>(USD!M778-(USDJPY!M778*-1))/2</f>
        <v>0.17749355907250641</v>
      </c>
      <c r="N778" s="3">
        <f>(USD!N778+USDJPY!N778)/2</f>
        <v>0.50708502024291502</v>
      </c>
    </row>
    <row r="779" spans="1:14" x14ac:dyDescent="0.2">
      <c r="A779" s="2">
        <v>37127</v>
      </c>
      <c r="B779">
        <v>0</v>
      </c>
      <c r="C779">
        <v>0</v>
      </c>
      <c r="D779">
        <v>0</v>
      </c>
      <c r="E779" s="3" t="e">
        <f t="shared" si="22"/>
        <v>#DIV/0!</v>
      </c>
      <c r="F779">
        <v>0</v>
      </c>
      <c r="G779">
        <v>0</v>
      </c>
      <c r="H779">
        <v>0</v>
      </c>
      <c r="I779" s="3">
        <f>(USD!I779-(USDJPY!I779*-1))/2</f>
        <v>0.15382403680276022</v>
      </c>
      <c r="J779">
        <v>0</v>
      </c>
      <c r="K779">
        <v>0</v>
      </c>
      <c r="L779">
        <v>0</v>
      </c>
      <c r="M779" s="3">
        <f>(USD!M779-(USDJPY!M779*-1))/2</f>
        <v>0.11055686559042263</v>
      </c>
      <c r="N779" s="3">
        <f>(USD!N779+USDJPY!N779)/2</f>
        <v>0.47841465626700524</v>
      </c>
    </row>
    <row r="780" spans="1:14" x14ac:dyDescent="0.2">
      <c r="A780" s="2">
        <v>37120</v>
      </c>
      <c r="B780">
        <v>0</v>
      </c>
      <c r="C780">
        <v>0</v>
      </c>
      <c r="D780">
        <v>0</v>
      </c>
      <c r="E780" s="3" t="e">
        <f t="shared" si="22"/>
        <v>#DIV/0!</v>
      </c>
      <c r="F780">
        <v>0</v>
      </c>
      <c r="G780">
        <v>0</v>
      </c>
      <c r="H780">
        <v>0</v>
      </c>
      <c r="I780" s="3">
        <f>(USD!I780-(USDJPY!I780*-1))/2</f>
        <v>0.1802117711771177</v>
      </c>
      <c r="J780">
        <v>0</v>
      </c>
      <c r="K780">
        <v>0</v>
      </c>
      <c r="L780">
        <v>0</v>
      </c>
      <c r="M780" s="3">
        <f>(USD!M780-(USDJPY!M780*-1))/2</f>
        <v>0.17475266362252664</v>
      </c>
      <c r="N780" s="3">
        <f>(USD!N780+USDJPY!N780)/2</f>
        <v>0.51436453576864538</v>
      </c>
    </row>
    <row r="781" spans="1:14" x14ac:dyDescent="0.2">
      <c r="A781" s="2">
        <v>37113</v>
      </c>
      <c r="B781">
        <v>0</v>
      </c>
      <c r="C781">
        <v>0</v>
      </c>
      <c r="D781">
        <v>0</v>
      </c>
      <c r="E781" s="3" t="e">
        <f t="shared" si="22"/>
        <v>#DIV/0!</v>
      </c>
      <c r="F781">
        <v>0</v>
      </c>
      <c r="G781">
        <v>0</v>
      </c>
      <c r="H781">
        <v>0</v>
      </c>
      <c r="I781" s="3">
        <f>(USD!I781-(USDJPY!I781*-1))/2</f>
        <v>0.30232558139534882</v>
      </c>
      <c r="J781">
        <v>0</v>
      </c>
      <c r="K781">
        <v>0</v>
      </c>
      <c r="L781">
        <v>0</v>
      </c>
      <c r="M781" s="3">
        <f>(USD!M781-(USDJPY!M781*-1))/2</f>
        <v>0.21590909090909091</v>
      </c>
      <c r="N781" s="3">
        <f>(USD!N781+USDJPY!N781)/2</f>
        <v>0.5221861471861472</v>
      </c>
    </row>
    <row r="782" spans="1:14" x14ac:dyDescent="0.2">
      <c r="A782" s="2">
        <v>37106</v>
      </c>
      <c r="B782">
        <v>0</v>
      </c>
      <c r="C782">
        <v>0</v>
      </c>
      <c r="D782">
        <v>0</v>
      </c>
      <c r="E782" s="3" t="e">
        <f t="shared" si="22"/>
        <v>#DIV/0!</v>
      </c>
      <c r="F782">
        <v>0</v>
      </c>
      <c r="G782">
        <v>0</v>
      </c>
      <c r="H782">
        <v>0</v>
      </c>
      <c r="I782" s="3">
        <f>(USD!I782-(USDJPY!I782*-1))/2</f>
        <v>0.21224489795918366</v>
      </c>
      <c r="J782">
        <v>0</v>
      </c>
      <c r="K782">
        <v>0</v>
      </c>
      <c r="L782">
        <v>0</v>
      </c>
      <c r="M782" s="3">
        <f>(USD!M782-(USDJPY!M782*-1))/2</f>
        <v>0.19375000000000001</v>
      </c>
      <c r="N782" s="3">
        <f>(USD!N782+USDJPY!N782)/2</f>
        <v>0.47857142857142854</v>
      </c>
    </row>
    <row r="783" spans="1:14" x14ac:dyDescent="0.2">
      <c r="A783" s="2">
        <v>37099</v>
      </c>
      <c r="B783">
        <v>0</v>
      </c>
      <c r="C783">
        <v>0</v>
      </c>
      <c r="D783">
        <v>0</v>
      </c>
      <c r="E783" s="3" t="e">
        <f t="shared" si="22"/>
        <v>#DIV/0!</v>
      </c>
      <c r="F783">
        <v>0</v>
      </c>
      <c r="G783">
        <v>0</v>
      </c>
      <c r="H783">
        <v>0</v>
      </c>
      <c r="I783" s="3">
        <f>(USD!I783-(USDJPY!I783*-1))/2</f>
        <v>0.41421568627450978</v>
      </c>
      <c r="J783">
        <v>0</v>
      </c>
      <c r="K783">
        <v>0</v>
      </c>
      <c r="L783">
        <v>0</v>
      </c>
      <c r="M783" s="3">
        <f>(USD!M783-(USDJPY!M783*-1))/2</f>
        <v>0.36143790849673202</v>
      </c>
      <c r="N783" s="3">
        <f>(USD!N783+USDJPY!N783)/2</f>
        <v>0.47603485838779958</v>
      </c>
    </row>
    <row r="784" spans="1:14" x14ac:dyDescent="0.2">
      <c r="A784" s="2">
        <v>37092</v>
      </c>
      <c r="B784">
        <v>0</v>
      </c>
      <c r="C784">
        <v>0</v>
      </c>
      <c r="D784">
        <v>0</v>
      </c>
      <c r="E784" s="3" t="e">
        <f t="shared" si="22"/>
        <v>#DIV/0!</v>
      </c>
      <c r="F784">
        <v>0</v>
      </c>
      <c r="G784">
        <v>0</v>
      </c>
      <c r="H784">
        <v>0</v>
      </c>
      <c r="I784" s="3">
        <f>(USD!I784-(USDJPY!I784*-1))/2</f>
        <v>0.27807250221043323</v>
      </c>
      <c r="J784">
        <v>0</v>
      </c>
      <c r="K784">
        <v>0</v>
      </c>
      <c r="L784">
        <v>0</v>
      </c>
      <c r="M784" s="3">
        <f>(USD!M784-(USDJPY!M784*-1))/2</f>
        <v>0.17733990147783252</v>
      </c>
      <c r="N784" s="3">
        <f>(USD!N784+USDJPY!N784)/2</f>
        <v>0.43251231527093592</v>
      </c>
    </row>
    <row r="785" spans="1:14" x14ac:dyDescent="0.2">
      <c r="A785" s="2">
        <v>37085</v>
      </c>
      <c r="B785">
        <v>0</v>
      </c>
      <c r="C785">
        <v>0</v>
      </c>
      <c r="D785">
        <v>0</v>
      </c>
      <c r="E785" s="3" t="e">
        <f t="shared" si="22"/>
        <v>#DIV/0!</v>
      </c>
      <c r="F785">
        <v>0</v>
      </c>
      <c r="G785">
        <v>0</v>
      </c>
      <c r="H785">
        <v>0</v>
      </c>
      <c r="I785" s="3">
        <f>(USD!I785-(USDJPY!I785*-1))/2</f>
        <v>9.3672456575682378E-2</v>
      </c>
      <c r="J785">
        <v>0</v>
      </c>
      <c r="K785">
        <v>0</v>
      </c>
      <c r="L785">
        <v>0</v>
      </c>
      <c r="M785" s="3">
        <f>(USD!M785-(USDJPY!M785*-1))/2</f>
        <v>5.3584764749813288E-2</v>
      </c>
      <c r="N785" s="3">
        <f>(USD!N785+USDJPY!N785)/2</f>
        <v>0.55097087378640774</v>
      </c>
    </row>
    <row r="786" spans="1:14" x14ac:dyDescent="0.2">
      <c r="A786" s="2">
        <v>37078</v>
      </c>
      <c r="B786">
        <v>0</v>
      </c>
      <c r="C786">
        <v>0</v>
      </c>
      <c r="D786">
        <v>0</v>
      </c>
      <c r="E786" s="3" t="e">
        <f t="shared" si="22"/>
        <v>#DIV/0!</v>
      </c>
      <c r="F786">
        <v>0</v>
      </c>
      <c r="G786">
        <v>0</v>
      </c>
      <c r="H786">
        <v>0</v>
      </c>
      <c r="I786" s="3">
        <f>(USD!I786-(USDJPY!I786*-1))/2</f>
        <v>4.7619047619047616E-2</v>
      </c>
      <c r="J786">
        <v>0</v>
      </c>
      <c r="K786">
        <v>0</v>
      </c>
      <c r="L786">
        <v>0</v>
      </c>
      <c r="M786" s="3">
        <f>(USD!M786-(USDJPY!M786*-1))/2</f>
        <v>0.10227272727272728</v>
      </c>
      <c r="N786" s="3">
        <f>(USD!N786+USDJPY!N786)/2</f>
        <v>0.4507575757575758</v>
      </c>
    </row>
    <row r="787" spans="1:14" x14ac:dyDescent="0.2">
      <c r="A787" s="2">
        <v>37071</v>
      </c>
      <c r="B787">
        <v>0</v>
      </c>
      <c r="C787">
        <v>0</v>
      </c>
      <c r="D787">
        <v>0</v>
      </c>
      <c r="E787" s="3" t="e">
        <f t="shared" si="22"/>
        <v>#DIV/0!</v>
      </c>
      <c r="F787">
        <v>0</v>
      </c>
      <c r="G787">
        <v>0</v>
      </c>
      <c r="H787">
        <v>0</v>
      </c>
      <c r="I787" s="3">
        <f>(USD!I787-(USDJPY!I787*-1))/2</f>
        <v>9.7701149425287348E-2</v>
      </c>
      <c r="J787">
        <v>0</v>
      </c>
      <c r="K787">
        <v>0</v>
      </c>
      <c r="L787">
        <v>0</v>
      </c>
      <c r="M787" s="3">
        <f>(USD!M787-(USDJPY!M787*-1))/2</f>
        <v>0.12820512820512819</v>
      </c>
      <c r="N787" s="3">
        <f>(USD!N787+USDJPY!N787)/2</f>
        <v>0.49404761904761907</v>
      </c>
    </row>
    <row r="788" spans="1:14" x14ac:dyDescent="0.2">
      <c r="A788" s="2">
        <v>37064</v>
      </c>
      <c r="B788">
        <v>0</v>
      </c>
      <c r="C788">
        <v>0</v>
      </c>
      <c r="D788">
        <v>0</v>
      </c>
      <c r="E788" s="3" t="e">
        <f t="shared" si="22"/>
        <v>#DIV/0!</v>
      </c>
      <c r="F788">
        <v>0</v>
      </c>
      <c r="G788">
        <v>0</v>
      </c>
      <c r="H788">
        <v>0</v>
      </c>
      <c r="I788" s="3">
        <f>(USD!I788-(USDJPY!I788*-1))/2</f>
        <v>0.40134099616858238</v>
      </c>
      <c r="J788">
        <v>0</v>
      </c>
      <c r="K788">
        <v>0</v>
      </c>
      <c r="L788">
        <v>0</v>
      </c>
      <c r="M788" s="3">
        <f>(USD!M788-(USDJPY!M788*-1))/2</f>
        <v>0.26750261233019856</v>
      </c>
      <c r="N788" s="3">
        <f>(USD!N788+USDJPY!N788)/2</f>
        <v>0.52211772901428066</v>
      </c>
    </row>
    <row r="789" spans="1:14" x14ac:dyDescent="0.2">
      <c r="A789" s="2">
        <v>37057</v>
      </c>
      <c r="B789">
        <v>0</v>
      </c>
      <c r="C789">
        <v>0</v>
      </c>
      <c r="D789">
        <v>0</v>
      </c>
      <c r="E789" s="3" t="e">
        <f t="shared" si="22"/>
        <v>#DIV/0!</v>
      </c>
      <c r="F789">
        <v>0</v>
      </c>
      <c r="G789">
        <v>0</v>
      </c>
      <c r="H789">
        <v>0</v>
      </c>
      <c r="I789" s="3">
        <f>(USD!I789-(USDJPY!I789*-1))/2</f>
        <v>0.34499999999999997</v>
      </c>
      <c r="J789">
        <v>0</v>
      </c>
      <c r="K789">
        <v>0</v>
      </c>
      <c r="L789">
        <v>0</v>
      </c>
      <c r="M789" s="3">
        <f>(USD!M789-(USDJPY!M789*-1))/2</f>
        <v>0.27777777777777779</v>
      </c>
      <c r="N789" s="3">
        <f>(USD!N789+USDJPY!N789)/2</f>
        <v>0.44722222222222219</v>
      </c>
    </row>
    <row r="790" spans="1:14" x14ac:dyDescent="0.2">
      <c r="A790" s="2">
        <v>37050</v>
      </c>
      <c r="B790">
        <v>0</v>
      </c>
      <c r="C790">
        <v>0</v>
      </c>
      <c r="D790">
        <v>0</v>
      </c>
      <c r="E790" s="3" t="e">
        <f t="shared" si="22"/>
        <v>#DIV/0!</v>
      </c>
      <c r="F790">
        <v>0</v>
      </c>
      <c r="G790">
        <v>0</v>
      </c>
      <c r="H790">
        <v>0</v>
      </c>
      <c r="I790" s="3">
        <f>(USD!I790-(USDJPY!I790*-1))/2</f>
        <v>1.8518518518518545E-3</v>
      </c>
      <c r="J790">
        <v>0</v>
      </c>
      <c r="K790">
        <v>0</v>
      </c>
      <c r="L790">
        <v>0</v>
      </c>
      <c r="M790" s="3">
        <f>(USD!M790-(USDJPY!M790*-1))/2</f>
        <v>9.9367088607594939E-2</v>
      </c>
      <c r="N790" s="3">
        <f>(USD!N790+USDJPY!N790)/2</f>
        <v>0.52215189873417722</v>
      </c>
    </row>
    <row r="791" spans="1:14" x14ac:dyDescent="0.2">
      <c r="A791" s="2">
        <v>37043</v>
      </c>
      <c r="B791">
        <v>0</v>
      </c>
      <c r="C791">
        <v>0</v>
      </c>
      <c r="D791">
        <v>0</v>
      </c>
      <c r="E791" s="3" t="e">
        <f t="shared" si="22"/>
        <v>#DIV/0!</v>
      </c>
      <c r="F791">
        <v>0</v>
      </c>
      <c r="G791">
        <v>0</v>
      </c>
      <c r="H791">
        <v>0</v>
      </c>
      <c r="I791" s="3">
        <f>(USD!I791-(USDJPY!I791*-1))/2</f>
        <v>-0.18931159420289856</v>
      </c>
      <c r="J791">
        <v>0</v>
      </c>
      <c r="K791">
        <v>0</v>
      </c>
      <c r="L791">
        <v>0</v>
      </c>
      <c r="M791" s="3">
        <f>(USD!M791-(USDJPY!M791*-1))/2</f>
        <v>-0.2025691699604743</v>
      </c>
      <c r="N791" s="3">
        <f>(USD!N791+USDJPY!N791)/2</f>
        <v>0.4891304347826087</v>
      </c>
    </row>
    <row r="792" spans="1:14" x14ac:dyDescent="0.2">
      <c r="A792" s="2">
        <v>37036</v>
      </c>
      <c r="B792">
        <v>0</v>
      </c>
      <c r="C792">
        <v>0</v>
      </c>
      <c r="D792">
        <v>0</v>
      </c>
      <c r="E792" s="3" t="e">
        <f t="shared" si="22"/>
        <v>#DIV/0!</v>
      </c>
      <c r="F792">
        <v>0</v>
      </c>
      <c r="G792">
        <v>0</v>
      </c>
      <c r="H792">
        <v>0</v>
      </c>
      <c r="I792" s="3">
        <f>(USD!I792-(USDJPY!I792*-1))/2</f>
        <v>-7.3333333333333334E-2</v>
      </c>
      <c r="J792">
        <v>0</v>
      </c>
      <c r="K792">
        <v>0</v>
      </c>
      <c r="L792">
        <v>0</v>
      </c>
      <c r="M792" s="3">
        <f>(USD!M792-(USDJPY!M792*-1))/2</f>
        <v>-4.5633802816901409E-2</v>
      </c>
      <c r="N792" s="3">
        <f>(USD!N792+USDJPY!N792)/2</f>
        <v>0.50760563380281687</v>
      </c>
    </row>
    <row r="793" spans="1:14" x14ac:dyDescent="0.2">
      <c r="A793" s="2">
        <v>37029</v>
      </c>
      <c r="B793">
        <v>0</v>
      </c>
      <c r="C793">
        <v>0</v>
      </c>
      <c r="D793">
        <v>0</v>
      </c>
      <c r="E793" s="3" t="e">
        <f t="shared" si="22"/>
        <v>#DIV/0!</v>
      </c>
      <c r="F793">
        <v>0</v>
      </c>
      <c r="G793">
        <v>0</v>
      </c>
      <c r="H793">
        <v>0</v>
      </c>
      <c r="I793" s="3">
        <f>(USD!I793-(USDJPY!I793*-1))/2</f>
        <v>0.2069377990430622</v>
      </c>
      <c r="J793">
        <v>0</v>
      </c>
      <c r="K793">
        <v>0</v>
      </c>
      <c r="L793">
        <v>0</v>
      </c>
      <c r="M793" s="3">
        <f>(USD!M793-(USDJPY!M793*-1))/2</f>
        <v>0.18421052631578946</v>
      </c>
      <c r="N793" s="3">
        <f>(USD!N793+USDJPY!N793)/2</f>
        <v>0.63931888544891646</v>
      </c>
    </row>
    <row r="794" spans="1:14" x14ac:dyDescent="0.2">
      <c r="A794" s="2">
        <v>37022</v>
      </c>
      <c r="B794">
        <v>0</v>
      </c>
      <c r="C794">
        <v>0</v>
      </c>
      <c r="D794">
        <v>0</v>
      </c>
      <c r="E794" s="3" t="e">
        <f t="shared" si="22"/>
        <v>#DIV/0!</v>
      </c>
      <c r="F794">
        <v>0</v>
      </c>
      <c r="G794">
        <v>0</v>
      </c>
      <c r="H794">
        <v>0</v>
      </c>
      <c r="I794" s="3">
        <f>(USD!I794-(USDJPY!I794*-1))/2</f>
        <v>3.0219780219780223E-2</v>
      </c>
      <c r="J794">
        <v>0</v>
      </c>
      <c r="K794">
        <v>0</v>
      </c>
      <c r="L794">
        <v>0</v>
      </c>
      <c r="M794" s="3">
        <f>(USD!M794-(USDJPY!M794*-1))/2</f>
        <v>6.6826923076923075E-2</v>
      </c>
      <c r="N794" s="3">
        <f>(USD!N794+USDJPY!N794)/2</f>
        <v>0.5197115384615385</v>
      </c>
    </row>
    <row r="795" spans="1:14" x14ac:dyDescent="0.2">
      <c r="A795" s="2">
        <v>37015</v>
      </c>
      <c r="B795">
        <v>0</v>
      </c>
      <c r="C795">
        <v>0</v>
      </c>
      <c r="D795">
        <v>0</v>
      </c>
      <c r="E795" s="3" t="e">
        <f t="shared" si="22"/>
        <v>#DIV/0!</v>
      </c>
      <c r="F795">
        <v>0</v>
      </c>
      <c r="G795">
        <v>0</v>
      </c>
      <c r="H795">
        <v>0</v>
      </c>
      <c r="I795" s="3">
        <f>(USD!I795-(USDJPY!I795*-1))/2</f>
        <v>8.974358974358973E-2</v>
      </c>
      <c r="J795">
        <v>0</v>
      </c>
      <c r="K795">
        <v>0</v>
      </c>
      <c r="L795">
        <v>0</v>
      </c>
      <c r="M795" s="3">
        <f>(USD!M795-(USDJPY!M795*-1))/2</f>
        <v>0.15350877192982454</v>
      </c>
      <c r="N795" s="3">
        <f>(USD!N795+USDJPY!N795)/2</f>
        <v>0.59335839598997486</v>
      </c>
    </row>
    <row r="796" spans="1:14" x14ac:dyDescent="0.2">
      <c r="A796" s="2">
        <v>37008</v>
      </c>
      <c r="B796">
        <v>0</v>
      </c>
      <c r="C796">
        <v>0</v>
      </c>
      <c r="D796">
        <v>0</v>
      </c>
      <c r="E796" s="3" t="e">
        <f t="shared" si="22"/>
        <v>#DIV/0!</v>
      </c>
      <c r="F796">
        <v>0</v>
      </c>
      <c r="G796">
        <v>0</v>
      </c>
      <c r="H796">
        <v>0</v>
      </c>
      <c r="I796" s="3">
        <f>(USD!I796-(USDJPY!I796*-1))/2</f>
        <v>0.34472049689440992</v>
      </c>
      <c r="J796">
        <v>0</v>
      </c>
      <c r="K796">
        <v>0</v>
      </c>
      <c r="L796">
        <v>0</v>
      </c>
      <c r="M796" s="3">
        <f>(USD!M796-(USDJPY!M796*-1))/2</f>
        <v>0.32792207792207789</v>
      </c>
      <c r="N796" s="3">
        <f>(USD!N796+USDJPY!N796)/2</f>
        <v>0.53354978354978355</v>
      </c>
    </row>
    <row r="797" spans="1:14" x14ac:dyDescent="0.2">
      <c r="A797" s="2">
        <v>37001</v>
      </c>
      <c r="B797">
        <v>0</v>
      </c>
      <c r="C797">
        <v>0</v>
      </c>
      <c r="D797">
        <v>0</v>
      </c>
      <c r="E797" s="3" t="e">
        <f t="shared" si="22"/>
        <v>#DIV/0!</v>
      </c>
      <c r="F797">
        <v>0</v>
      </c>
      <c r="G797">
        <v>0</v>
      </c>
      <c r="H797">
        <v>0</v>
      </c>
      <c r="I797" s="3">
        <f>(USD!I797-(USDJPY!I797*-1))/2</f>
        <v>0.30808080808080807</v>
      </c>
      <c r="J797">
        <v>0</v>
      </c>
      <c r="K797">
        <v>0</v>
      </c>
      <c r="L797">
        <v>0</v>
      </c>
      <c r="M797" s="3">
        <f>(USD!M797-(USDJPY!M797*-1))/2</f>
        <v>0.3287728026533997</v>
      </c>
      <c r="N797" s="3">
        <f>(USD!N797+USDJPY!N797)/2</f>
        <v>0.4962686567164179</v>
      </c>
    </row>
    <row r="798" spans="1:14" x14ac:dyDescent="0.2">
      <c r="A798" s="2">
        <v>36980</v>
      </c>
      <c r="B798">
        <v>0</v>
      </c>
      <c r="C798">
        <v>0</v>
      </c>
      <c r="D798">
        <v>0</v>
      </c>
      <c r="E798" s="3" t="e">
        <f t="shared" si="22"/>
        <v>#DIV/0!</v>
      </c>
      <c r="F798">
        <v>0</v>
      </c>
      <c r="G798">
        <v>0</v>
      </c>
      <c r="H798">
        <v>0</v>
      </c>
      <c r="I798" s="3">
        <f>(USD!I798-(USDJPY!I798*-1))/2</f>
        <v>4.8484848484848492E-2</v>
      </c>
      <c r="J798">
        <v>0</v>
      </c>
      <c r="K798">
        <v>0</v>
      </c>
      <c r="L798">
        <v>0</v>
      </c>
      <c r="M798" s="3">
        <f>(USD!M798-(USDJPY!M798*-1))/2</f>
        <v>0.12918660287081341</v>
      </c>
      <c r="N798" s="3">
        <f>(USD!N798+USDJPY!N798)/2</f>
        <v>0.56220095693779903</v>
      </c>
    </row>
    <row r="799" spans="1:14" x14ac:dyDescent="0.2">
      <c r="A799" s="2">
        <v>36973</v>
      </c>
      <c r="B799">
        <v>0</v>
      </c>
      <c r="C799">
        <v>0</v>
      </c>
      <c r="D799">
        <v>0</v>
      </c>
      <c r="E799" s="3" t="e">
        <f t="shared" si="22"/>
        <v>#DIV/0!</v>
      </c>
      <c r="F799">
        <v>0</v>
      </c>
      <c r="G799">
        <v>0</v>
      </c>
      <c r="H799">
        <v>0</v>
      </c>
      <c r="I799" s="3">
        <f>(USD!I799-(USDJPY!I799*-1))/2</f>
        <v>3.7500000000000006E-2</v>
      </c>
      <c r="J799">
        <v>0</v>
      </c>
      <c r="K799">
        <v>0</v>
      </c>
      <c r="L799">
        <v>0</v>
      </c>
      <c r="M799" s="3">
        <f>(USD!M799-(USDJPY!M799*-1))/2</f>
        <v>8.4848484848484854E-2</v>
      </c>
      <c r="N799" s="3">
        <f>(USD!N799+USDJPY!N799)/2</f>
        <v>0.58787878787878789</v>
      </c>
    </row>
    <row r="800" spans="1:14" x14ac:dyDescent="0.2">
      <c r="A800" s="2">
        <v>36966</v>
      </c>
      <c r="B800">
        <v>0</v>
      </c>
      <c r="C800">
        <v>0</v>
      </c>
      <c r="D800">
        <v>0</v>
      </c>
      <c r="E800" s="3" t="e">
        <f t="shared" si="22"/>
        <v>#DIV/0!</v>
      </c>
      <c r="F800">
        <v>0</v>
      </c>
      <c r="G800">
        <v>0</v>
      </c>
      <c r="H800">
        <v>0</v>
      </c>
      <c r="I800" s="3">
        <f>(USD!I800-(USDJPY!I800*-1))/2</f>
        <v>0.2251552795031056</v>
      </c>
      <c r="J800">
        <v>0</v>
      </c>
      <c r="K800">
        <v>0</v>
      </c>
      <c r="L800">
        <v>0</v>
      </c>
      <c r="M800" s="3">
        <f>(USD!M800-(USDJPY!M800*-1))/2</f>
        <v>0.22463768115942029</v>
      </c>
      <c r="N800" s="3">
        <f>(USD!N800+USDJPY!N800)/2</f>
        <v>0.57246376811594202</v>
      </c>
    </row>
    <row r="801" spans="1:14" x14ac:dyDescent="0.2">
      <c r="A801" s="2">
        <v>36959</v>
      </c>
      <c r="B801">
        <v>0</v>
      </c>
      <c r="C801">
        <v>0</v>
      </c>
      <c r="D801">
        <v>0</v>
      </c>
      <c r="E801" s="3" t="e">
        <f t="shared" si="22"/>
        <v>#DIV/0!</v>
      </c>
      <c r="F801">
        <v>0</v>
      </c>
      <c r="G801">
        <v>0</v>
      </c>
      <c r="H801">
        <v>0</v>
      </c>
      <c r="I801" s="3">
        <f>(USD!I801-(USDJPY!I801*-1))/2</f>
        <v>0.32500000000000001</v>
      </c>
      <c r="J801">
        <v>0</v>
      </c>
      <c r="K801">
        <v>0</v>
      </c>
      <c r="L801">
        <v>0</v>
      </c>
      <c r="M801" s="3">
        <f>(USD!M801-(USDJPY!M801*-1))/2</f>
        <v>0.35768398268398272</v>
      </c>
      <c r="N801" s="3">
        <f>(USD!N801+USDJPY!N801)/2</f>
        <v>0.45238095238095233</v>
      </c>
    </row>
    <row r="802" spans="1:14" x14ac:dyDescent="0.2">
      <c r="A802" s="2">
        <v>36952</v>
      </c>
      <c r="B802">
        <v>0</v>
      </c>
      <c r="C802">
        <v>0</v>
      </c>
      <c r="D802">
        <v>0</v>
      </c>
      <c r="E802" s="3" t="e">
        <f t="shared" si="22"/>
        <v>#DIV/0!</v>
      </c>
      <c r="F802">
        <v>0</v>
      </c>
      <c r="G802">
        <v>0</v>
      </c>
      <c r="H802">
        <v>0</v>
      </c>
      <c r="I802" s="3">
        <f>(USD!I802-(USDJPY!I802*-1))/2</f>
        <v>0.453125</v>
      </c>
      <c r="J802">
        <v>0</v>
      </c>
      <c r="K802">
        <v>0</v>
      </c>
      <c r="L802">
        <v>0</v>
      </c>
      <c r="M802" s="3">
        <f>(USD!M802-(USDJPY!M802*-1))/2</f>
        <v>0.43674698795180722</v>
      </c>
      <c r="N802" s="3">
        <f>(USD!N802+USDJPY!N802)/2</f>
        <v>0.44320137693631667</v>
      </c>
    </row>
    <row r="803" spans="1:14" x14ac:dyDescent="0.2">
      <c r="A803" s="2">
        <v>36945</v>
      </c>
      <c r="B803">
        <v>0</v>
      </c>
      <c r="C803">
        <v>0</v>
      </c>
      <c r="D803">
        <v>0</v>
      </c>
      <c r="E803" s="3" t="e">
        <f t="shared" si="22"/>
        <v>#DIV/0!</v>
      </c>
      <c r="F803">
        <v>0</v>
      </c>
      <c r="G803">
        <v>0</v>
      </c>
      <c r="H803">
        <v>0</v>
      </c>
      <c r="I803" s="3">
        <f>(USD!I803-(USDJPY!I803*-1))/2</f>
        <v>-1.7857142857142849E-2</v>
      </c>
      <c r="J803">
        <v>0</v>
      </c>
      <c r="K803">
        <v>0</v>
      </c>
      <c r="L803">
        <v>0</v>
      </c>
      <c r="M803" s="3">
        <f>(USD!M803-(USDJPY!M803*-1))/2</f>
        <v>0.1053921568627451</v>
      </c>
      <c r="N803" s="3">
        <f>(USD!N803+USDJPY!N803)/2</f>
        <v>0.53063725490196079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6"/>
  <dimension ref="A1:P803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6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6" x14ac:dyDescent="0.2">
      <c r="A2" s="2">
        <v>42615</v>
      </c>
      <c r="B2">
        <v>0</v>
      </c>
      <c r="C2">
        <v>0</v>
      </c>
      <c r="D2">
        <v>0</v>
      </c>
      <c r="E2" s="3" t="e">
        <f>(B2-D2)/SUM(B2:D2)</f>
        <v>#DIV/0!</v>
      </c>
      <c r="F2">
        <v>0</v>
      </c>
      <c r="G2">
        <v>0</v>
      </c>
      <c r="H2">
        <v>0</v>
      </c>
      <c r="I2" s="3">
        <f>(USDm!I2-(USDJPYm!I2*-1))/2</f>
        <v>1.8537290255790873E-2</v>
      </c>
      <c r="J2">
        <f t="shared" ref="J2:L4" si="0">B2+F2</f>
        <v>0</v>
      </c>
      <c r="K2">
        <f t="shared" si="0"/>
        <v>0</v>
      </c>
      <c r="L2">
        <f t="shared" si="0"/>
        <v>0</v>
      </c>
      <c r="M2" s="3">
        <f>(USDm!M2-(USDJPYm!M2*-1))/2</f>
        <v>7.4748199731887566E-2</v>
      </c>
      <c r="N2" s="3">
        <f>(USDm!N2+USDJPYm!N2)/2</f>
        <v>0.34658571886158995</v>
      </c>
      <c r="O2" t="str">
        <f t="shared" ref="O2:O65" si="1">"INSERT INTO jos_sentixdb_calculateddata (datum,code,gruppe,frist,wert,wert2) VALUES ('"&amp;TEXT(A2,"JJJJ-MM-TT")&amp;"','EY','I','M',"&amp;TEXT(I2,"0.0000")&amp;","&amp;TEXT(N2,"0.0000")&amp;");"</f>
        <v>INSERT INTO jos_sentixdb_calculateddata (datum,code,gruppe,frist,wert,wert2) VALUES ('2016-09-02','EY','I','M',0.0185,0.3466);</v>
      </c>
      <c r="P2" s="3"/>
    </row>
    <row r="3" spans="1:16" x14ac:dyDescent="0.2">
      <c r="A3" s="2">
        <v>42608</v>
      </c>
      <c r="B3">
        <v>0</v>
      </c>
      <c r="C3">
        <v>0</v>
      </c>
      <c r="D3">
        <v>0</v>
      </c>
      <c r="E3" s="3" t="e">
        <f>(B3-D3)/SUM(B3:D3)</f>
        <v>#DIV/0!</v>
      </c>
      <c r="F3">
        <v>0</v>
      </c>
      <c r="G3">
        <v>0</v>
      </c>
      <c r="H3">
        <v>0</v>
      </c>
      <c r="I3" s="3">
        <f>(USDm!I3-(USDJPYm!I3*-1))/2</f>
        <v>-9.7489316239316171E-3</v>
      </c>
      <c r="J3">
        <f t="shared" si="0"/>
        <v>0</v>
      </c>
      <c r="K3">
        <f t="shared" si="0"/>
        <v>0</v>
      </c>
      <c r="L3">
        <f t="shared" si="0"/>
        <v>0</v>
      </c>
      <c r="M3" s="3">
        <f>(USDm!M3-(USDJPYm!M3*-1))/2</f>
        <v>4.6729481955762514E-2</v>
      </c>
      <c r="N3" s="3">
        <f>(USDm!N3+USDJPYm!N3)/2</f>
        <v>0.36739061893674818</v>
      </c>
      <c r="O3" t="str">
        <f t="shared" si="1"/>
        <v>INSERT INTO jos_sentixdb_calculateddata (datum,code,gruppe,frist,wert,wert2) VALUES ('2016-08-26','EY','I','M',-0.0097,0.3674);</v>
      </c>
      <c r="P3" s="3"/>
    </row>
    <row r="4" spans="1:16" x14ac:dyDescent="0.2">
      <c r="A4" s="2">
        <v>42601</v>
      </c>
      <c r="B4">
        <v>0</v>
      </c>
      <c r="C4">
        <v>0</v>
      </c>
      <c r="D4">
        <v>0</v>
      </c>
      <c r="E4" s="3" t="e">
        <f>(B4-D4)/SUM(B4:D4)</f>
        <v>#DIV/0!</v>
      </c>
      <c r="F4">
        <v>0</v>
      </c>
      <c r="G4">
        <v>0</v>
      </c>
      <c r="H4">
        <v>0</v>
      </c>
      <c r="I4" s="3">
        <f>(USDm!I4-(USDJPYm!I4*-1))/2</f>
        <v>1.7910272471030386E-2</v>
      </c>
      <c r="J4">
        <f t="shared" si="0"/>
        <v>0</v>
      </c>
      <c r="K4">
        <f t="shared" si="0"/>
        <v>0</v>
      </c>
      <c r="L4">
        <f t="shared" si="0"/>
        <v>0</v>
      </c>
      <c r="M4" s="3">
        <f>(USDm!M4-(USDJPYm!M4*-1))/2</f>
        <v>7.4114290580820988E-2</v>
      </c>
      <c r="N4" s="3">
        <f>(USDm!N4+USDJPYm!N4)/2</f>
        <v>0.37173181740759664</v>
      </c>
      <c r="O4" t="str">
        <f t="shared" si="1"/>
        <v>INSERT INTO jos_sentixdb_calculateddata (datum,code,gruppe,frist,wert,wert2) VALUES ('2016-08-19','EY','I','M',0.0179,0.3717);</v>
      </c>
      <c r="P4" s="3"/>
    </row>
    <row r="5" spans="1:16" x14ac:dyDescent="0.2">
      <c r="A5" s="2">
        <v>42594</v>
      </c>
      <c r="B5">
        <v>0</v>
      </c>
      <c r="C5">
        <v>0</v>
      </c>
      <c r="D5">
        <v>0</v>
      </c>
      <c r="E5" s="3" t="e">
        <f t="shared" ref="E5:E35" si="2">(B5-D5)/SUM(B5:D5)</f>
        <v>#DIV/0!</v>
      </c>
      <c r="F5">
        <v>0</v>
      </c>
      <c r="G5">
        <v>0</v>
      </c>
      <c r="H5">
        <v>0</v>
      </c>
      <c r="I5" s="3">
        <f>(USDm!I5-(USDJPYm!I5*-1))/2</f>
        <v>2.3052022678516693E-2</v>
      </c>
      <c r="J5">
        <f t="shared" ref="J5:J36" si="3">B5+F5</f>
        <v>0</v>
      </c>
      <c r="K5">
        <f t="shared" ref="K5:K36" si="4">C5+G5</f>
        <v>0</v>
      </c>
      <c r="L5">
        <f t="shared" ref="L5:L36" si="5">D5+H5</f>
        <v>0</v>
      </c>
      <c r="M5" s="3">
        <f>(USDm!M5-(USDJPYm!M5*-1))/2</f>
        <v>6.357062055591467E-2</v>
      </c>
      <c r="N5" s="3">
        <f>(USDm!N5+USDJPYm!N5)/2</f>
        <v>0.37627262443438914</v>
      </c>
      <c r="O5" t="str">
        <f t="shared" si="1"/>
        <v>INSERT INTO jos_sentixdb_calculateddata (datum,code,gruppe,frist,wert,wert2) VALUES ('2016-08-12','EY','I','M',0.0231,0.3763);</v>
      </c>
      <c r="P5" s="3"/>
    </row>
    <row r="6" spans="1:16" x14ac:dyDescent="0.2">
      <c r="A6" s="2">
        <v>42587</v>
      </c>
      <c r="B6">
        <v>0</v>
      </c>
      <c r="C6">
        <v>0</v>
      </c>
      <c r="D6">
        <v>0</v>
      </c>
      <c r="E6" s="3" t="e">
        <f t="shared" si="2"/>
        <v>#DIV/0!</v>
      </c>
      <c r="F6">
        <v>0</v>
      </c>
      <c r="G6">
        <v>0</v>
      </c>
      <c r="H6">
        <v>0</v>
      </c>
      <c r="I6" s="3">
        <f>(USDm!I6-(USDJPYm!I6*-1))/2</f>
        <v>1.9678309580690334E-2</v>
      </c>
      <c r="J6">
        <f t="shared" si="3"/>
        <v>0</v>
      </c>
      <c r="K6">
        <f t="shared" si="4"/>
        <v>0</v>
      </c>
      <c r="L6">
        <f t="shared" si="5"/>
        <v>0</v>
      </c>
      <c r="M6" s="3">
        <f>(USDm!M6-(USDJPYm!M6*-1))/2</f>
        <v>3.497871115918938E-2</v>
      </c>
      <c r="N6" s="3">
        <f>(USDm!N6+USDJPYm!N6)/2</f>
        <v>0.39031850663710921</v>
      </c>
      <c r="O6" t="str">
        <f t="shared" si="1"/>
        <v>INSERT INTO jos_sentixdb_calculateddata (datum,code,gruppe,frist,wert,wert2) VALUES ('2016-08-05','EY','I','M',0.0197,0.3903);</v>
      </c>
      <c r="P6" s="3"/>
    </row>
    <row r="7" spans="1:16" x14ac:dyDescent="0.2">
      <c r="A7" s="2">
        <v>42580</v>
      </c>
      <c r="B7">
        <v>0</v>
      </c>
      <c r="C7">
        <v>0</v>
      </c>
      <c r="D7">
        <v>0</v>
      </c>
      <c r="E7" s="3" t="e">
        <f t="shared" si="2"/>
        <v>#DIV/0!</v>
      </c>
      <c r="F7">
        <v>0</v>
      </c>
      <c r="G7">
        <v>0</v>
      </c>
      <c r="H7">
        <v>0</v>
      </c>
      <c r="I7" s="3">
        <f>(USDm!I7-(USDJPYm!I7*-1))/2</f>
        <v>-7.4310650139134682E-3</v>
      </c>
      <c r="J7">
        <f t="shared" si="3"/>
        <v>0</v>
      </c>
      <c r="K7">
        <f t="shared" si="4"/>
        <v>0</v>
      </c>
      <c r="L7">
        <f t="shared" si="5"/>
        <v>0</v>
      </c>
      <c r="M7" s="3">
        <f>(USDm!M7-(USDJPYm!M7*-1))/2</f>
        <v>2.3941779774267813E-2</v>
      </c>
      <c r="N7" s="3">
        <f>(USDm!N7+USDJPYm!N7)/2</f>
        <v>0.41976203126761014</v>
      </c>
      <c r="O7" t="str">
        <f t="shared" si="1"/>
        <v>INSERT INTO jos_sentixdb_calculateddata (datum,code,gruppe,frist,wert,wert2) VALUES ('2016-07-29','EY','I','M',-0.0074,0.4198);</v>
      </c>
      <c r="P7" s="3"/>
    </row>
    <row r="8" spans="1:16" x14ac:dyDescent="0.2">
      <c r="A8" s="2">
        <v>42573</v>
      </c>
      <c r="B8">
        <v>0</v>
      </c>
      <c r="C8">
        <v>0</v>
      </c>
      <c r="D8">
        <v>0</v>
      </c>
      <c r="E8" s="3" t="e">
        <f t="shared" si="2"/>
        <v>#DIV/0!</v>
      </c>
      <c r="F8">
        <v>0</v>
      </c>
      <c r="G8">
        <v>0</v>
      </c>
      <c r="H8">
        <v>0</v>
      </c>
      <c r="I8" s="3">
        <f>(USDm!I8-(USDJPYm!I8*-1))/2</f>
        <v>1.4006677155685154E-3</v>
      </c>
      <c r="J8">
        <f t="shared" si="3"/>
        <v>0</v>
      </c>
      <c r="K8">
        <f t="shared" si="4"/>
        <v>0</v>
      </c>
      <c r="L8">
        <f t="shared" si="5"/>
        <v>0</v>
      </c>
      <c r="M8" s="3">
        <f>(USDm!M8-(USDJPYm!M8*-1))/2</f>
        <v>3.2013419407309507E-2</v>
      </c>
      <c r="N8" s="3">
        <f>(USDm!N8+USDJPYm!N8)/2</f>
        <v>0.37685152239109443</v>
      </c>
      <c r="O8" t="str">
        <f t="shared" si="1"/>
        <v>INSERT INTO jos_sentixdb_calculateddata (datum,code,gruppe,frist,wert,wert2) VALUES ('2016-07-22','EY','I','M',0.0014,0.3769);</v>
      </c>
      <c r="P8" s="3"/>
    </row>
    <row r="9" spans="1:16" x14ac:dyDescent="0.2">
      <c r="A9" s="2">
        <v>42566</v>
      </c>
      <c r="B9">
        <v>0</v>
      </c>
      <c r="C9">
        <v>0</v>
      </c>
      <c r="D9">
        <v>0</v>
      </c>
      <c r="E9" s="3" t="e">
        <f t="shared" si="2"/>
        <v>#DIV/0!</v>
      </c>
      <c r="F9">
        <v>0</v>
      </c>
      <c r="G9">
        <v>0</v>
      </c>
      <c r="H9">
        <v>0</v>
      </c>
      <c r="I9" s="3">
        <f>(USDm!I9-(USDJPYm!I9*-1))/2</f>
        <v>4.8605778945241457E-2</v>
      </c>
      <c r="J9">
        <f t="shared" si="3"/>
        <v>0</v>
      </c>
      <c r="K9">
        <f t="shared" si="4"/>
        <v>0</v>
      </c>
      <c r="L9">
        <f t="shared" si="5"/>
        <v>0</v>
      </c>
      <c r="M9" s="3">
        <f>(USDm!M9-(USDJPYm!M9*-1))/2</f>
        <v>6.8382804709769041E-2</v>
      </c>
      <c r="N9" s="3">
        <f>(USDm!N9+USDJPYm!N9)/2</f>
        <v>0.38872969189085743</v>
      </c>
      <c r="O9" t="str">
        <f t="shared" si="1"/>
        <v>INSERT INTO jos_sentixdb_calculateddata (datum,code,gruppe,frist,wert,wert2) VALUES ('2016-07-15','EY','I','M',0.0486,0.3887);</v>
      </c>
      <c r="P9" s="3"/>
    </row>
    <row r="10" spans="1:16" x14ac:dyDescent="0.2">
      <c r="A10" s="2">
        <v>42559</v>
      </c>
      <c r="B10">
        <v>0</v>
      </c>
      <c r="C10">
        <v>0</v>
      </c>
      <c r="D10">
        <v>0</v>
      </c>
      <c r="E10" s="3" t="e">
        <f t="shared" si="2"/>
        <v>#DIV/0!</v>
      </c>
      <c r="F10">
        <v>0</v>
      </c>
      <c r="G10">
        <v>0</v>
      </c>
      <c r="H10">
        <v>0</v>
      </c>
      <c r="I10" s="3">
        <f>(USDm!I10-(USDJPYm!I10*-1))/2</f>
        <v>-1.888341543513955E-2</v>
      </c>
      <c r="J10">
        <f t="shared" si="3"/>
        <v>0</v>
      </c>
      <c r="K10">
        <f t="shared" si="4"/>
        <v>0</v>
      </c>
      <c r="L10">
        <f t="shared" si="5"/>
        <v>0</v>
      </c>
      <c r="M10" s="3">
        <f>(USDm!M10-(USDJPYm!M10*-1))/2</f>
        <v>4.1169278535662379E-3</v>
      </c>
      <c r="N10" s="3">
        <f>(USDm!N10+USDJPYm!N10)/2</f>
        <v>0.35223704169689463</v>
      </c>
      <c r="O10" t="str">
        <f t="shared" si="1"/>
        <v>INSERT INTO jos_sentixdb_calculateddata (datum,code,gruppe,frist,wert,wert2) VALUES ('2016-07-08','EY','I','M',-0.0189,0.3522);</v>
      </c>
      <c r="P10" s="3"/>
    </row>
    <row r="11" spans="1:16" x14ac:dyDescent="0.2">
      <c r="A11" s="2">
        <v>42552</v>
      </c>
      <c r="B11">
        <v>0</v>
      </c>
      <c r="C11">
        <v>0</v>
      </c>
      <c r="D11">
        <v>0</v>
      </c>
      <c r="E11" s="3" t="e">
        <f t="shared" si="2"/>
        <v>#DIV/0!</v>
      </c>
      <c r="F11">
        <v>0</v>
      </c>
      <c r="G11">
        <v>0</v>
      </c>
      <c r="H11">
        <v>0</v>
      </c>
      <c r="I11" s="3">
        <f>(USDm!I11-(USDJPYm!I11*-1))/2</f>
        <v>-5.1401779366268829E-3</v>
      </c>
      <c r="J11">
        <f t="shared" si="3"/>
        <v>0</v>
      </c>
      <c r="K11">
        <f t="shared" si="4"/>
        <v>0</v>
      </c>
      <c r="L11">
        <f t="shared" si="5"/>
        <v>0</v>
      </c>
      <c r="M11" s="3">
        <f>(USDm!M11-(USDJPYm!M11*-1))/2</f>
        <v>2.0867757709862989E-2</v>
      </c>
      <c r="N11" s="3">
        <f>(USDm!N11+USDJPYm!N11)/2</f>
        <v>0.38814412498623024</v>
      </c>
      <c r="O11" t="str">
        <f t="shared" si="1"/>
        <v>INSERT INTO jos_sentixdb_calculateddata (datum,code,gruppe,frist,wert,wert2) VALUES ('2016-07-01','EY','I','M',-0.0051,0.3881);</v>
      </c>
      <c r="P11" s="3"/>
    </row>
    <row r="12" spans="1:16" x14ac:dyDescent="0.2">
      <c r="A12" s="2">
        <v>42545</v>
      </c>
      <c r="B12">
        <v>0</v>
      </c>
      <c r="C12">
        <v>0</v>
      </c>
      <c r="D12">
        <v>0</v>
      </c>
      <c r="E12" s="3" t="e">
        <f t="shared" si="2"/>
        <v>#DIV/0!</v>
      </c>
      <c r="F12">
        <v>0</v>
      </c>
      <c r="G12">
        <v>0</v>
      </c>
      <c r="H12">
        <v>0</v>
      </c>
      <c r="I12" s="3">
        <f>(USDm!I12-(USDJPYm!I12*-1))/2</f>
        <v>-3.5193798449612401E-2</v>
      </c>
      <c r="J12">
        <f t="shared" si="3"/>
        <v>0</v>
      </c>
      <c r="K12">
        <f t="shared" si="4"/>
        <v>0</v>
      </c>
      <c r="L12">
        <f t="shared" si="5"/>
        <v>0</v>
      </c>
      <c r="M12" s="3">
        <f>(USDm!M12-(USDJPYm!M12*-1))/2</f>
        <v>1.7795081398502596E-2</v>
      </c>
      <c r="N12" s="3">
        <f>(USDm!N12+USDJPYm!N12)/2</f>
        <v>0.41831923603358123</v>
      </c>
      <c r="O12" t="str">
        <f t="shared" si="1"/>
        <v>INSERT INTO jos_sentixdb_calculateddata (datum,code,gruppe,frist,wert,wert2) VALUES ('2016-06-24','EY','I','M',-0.0352,0.4183);</v>
      </c>
      <c r="P12" s="3"/>
    </row>
    <row r="13" spans="1:16" x14ac:dyDescent="0.2">
      <c r="A13" s="2">
        <v>42538</v>
      </c>
      <c r="B13">
        <v>0</v>
      </c>
      <c r="C13">
        <v>0</v>
      </c>
      <c r="D13">
        <v>0</v>
      </c>
      <c r="E13" s="3" t="e">
        <f t="shared" si="2"/>
        <v>#DIV/0!</v>
      </c>
      <c r="F13">
        <v>0</v>
      </c>
      <c r="G13">
        <v>0</v>
      </c>
      <c r="H13">
        <v>0</v>
      </c>
      <c r="I13" s="3">
        <f>(USDm!I13-(USDJPYm!I13*-1))/2</f>
        <v>5.4220779220779239E-2</v>
      </c>
      <c r="J13">
        <f t="shared" si="3"/>
        <v>0</v>
      </c>
      <c r="K13">
        <f t="shared" si="4"/>
        <v>0</v>
      </c>
      <c r="L13">
        <f t="shared" si="5"/>
        <v>0</v>
      </c>
      <c r="M13" s="3">
        <f>(USDm!M13-(USDJPYm!M13*-1))/2</f>
        <v>6.3961038961038968E-2</v>
      </c>
      <c r="N13" s="3">
        <f>(USDm!N13+USDJPYm!N13)/2</f>
        <v>0.4110639360639361</v>
      </c>
      <c r="O13" t="str">
        <f t="shared" si="1"/>
        <v>INSERT INTO jos_sentixdb_calculateddata (datum,code,gruppe,frist,wert,wert2) VALUES ('2016-06-17','EY','I','M',0.0542,0.4111);</v>
      </c>
      <c r="P13" s="3"/>
    </row>
    <row r="14" spans="1:16" x14ac:dyDescent="0.2">
      <c r="A14" s="2">
        <v>42531</v>
      </c>
      <c r="B14">
        <v>0</v>
      </c>
      <c r="C14">
        <v>0</v>
      </c>
      <c r="D14">
        <v>0</v>
      </c>
      <c r="E14" s="3" t="e">
        <f t="shared" si="2"/>
        <v>#DIV/0!</v>
      </c>
      <c r="F14">
        <v>0</v>
      </c>
      <c r="G14">
        <v>0</v>
      </c>
      <c r="H14">
        <v>0</v>
      </c>
      <c r="I14" s="3">
        <f>(USDm!I14-(USDJPYm!I14*-1))/2</f>
        <v>7.4360174781523083E-2</v>
      </c>
      <c r="J14">
        <f t="shared" si="3"/>
        <v>0</v>
      </c>
      <c r="K14">
        <f t="shared" si="4"/>
        <v>0</v>
      </c>
      <c r="L14">
        <f t="shared" si="5"/>
        <v>0</v>
      </c>
      <c r="M14" s="3">
        <f>(USDm!M14-(USDJPYm!M14*-1))/2</f>
        <v>9.9518863809835351E-2</v>
      </c>
      <c r="N14" s="3">
        <f>(USDm!N14+USDJPYm!N14)/2</f>
        <v>0.39134454621451675</v>
      </c>
      <c r="O14" t="str">
        <f t="shared" si="1"/>
        <v>INSERT INTO jos_sentixdb_calculateddata (datum,code,gruppe,frist,wert,wert2) VALUES ('2016-06-10','EY','I','M',0.0744,0.3913);</v>
      </c>
      <c r="P14" s="3"/>
    </row>
    <row r="15" spans="1:16" x14ac:dyDescent="0.2">
      <c r="A15" s="2">
        <v>42524</v>
      </c>
      <c r="B15">
        <v>0</v>
      </c>
      <c r="C15">
        <v>0</v>
      </c>
      <c r="D15">
        <v>0</v>
      </c>
      <c r="E15" s="3" t="e">
        <f t="shared" si="2"/>
        <v>#DIV/0!</v>
      </c>
      <c r="F15">
        <v>0</v>
      </c>
      <c r="G15">
        <v>0</v>
      </c>
      <c r="H15">
        <v>0</v>
      </c>
      <c r="I15" s="3">
        <f>(USDm!I15-(USDJPYm!I15*-1))/2</f>
        <v>3.8309535951045387E-2</v>
      </c>
      <c r="J15">
        <f t="shared" si="3"/>
        <v>0</v>
      </c>
      <c r="K15">
        <f t="shared" si="4"/>
        <v>0</v>
      </c>
      <c r="L15">
        <f t="shared" si="5"/>
        <v>0</v>
      </c>
      <c r="M15" s="3">
        <f>(USDm!M15-(USDJPYm!M15*-1))/2</f>
        <v>9.2121797516786091E-2</v>
      </c>
      <c r="N15" s="3">
        <f>(USDm!N15+USDJPYm!N15)/2</f>
        <v>0.3632778798904685</v>
      </c>
      <c r="O15" t="str">
        <f t="shared" si="1"/>
        <v>INSERT INTO jos_sentixdb_calculateddata (datum,code,gruppe,frist,wert,wert2) VALUES ('2016-06-03','EY','I','M',0.0383,0.3633);</v>
      </c>
      <c r="P15" s="3"/>
    </row>
    <row r="16" spans="1:16" x14ac:dyDescent="0.2">
      <c r="A16" s="2">
        <v>42517</v>
      </c>
      <c r="B16">
        <v>0</v>
      </c>
      <c r="C16">
        <v>0</v>
      </c>
      <c r="D16">
        <v>0</v>
      </c>
      <c r="E16" s="3" t="e">
        <f t="shared" si="2"/>
        <v>#DIV/0!</v>
      </c>
      <c r="F16">
        <v>0</v>
      </c>
      <c r="G16">
        <v>0</v>
      </c>
      <c r="H16">
        <v>0</v>
      </c>
      <c r="I16" s="3">
        <f>(USDm!I16-(USDJPYm!I16*-1))/2</f>
        <v>1.2811954400739456E-2</v>
      </c>
      <c r="J16">
        <f t="shared" si="3"/>
        <v>0</v>
      </c>
      <c r="K16">
        <f t="shared" si="4"/>
        <v>0</v>
      </c>
      <c r="L16">
        <f t="shared" si="5"/>
        <v>0</v>
      </c>
      <c r="M16" s="3">
        <f>(USDm!M16-(USDJPYm!M16*-1))/2</f>
        <v>7.5717928480359423E-2</v>
      </c>
      <c r="N16" s="3">
        <f>(USDm!N16+USDJPYm!N16)/2</f>
        <v>0.3823477627345031</v>
      </c>
      <c r="O16" t="str">
        <f t="shared" si="1"/>
        <v>INSERT INTO jos_sentixdb_calculateddata (datum,code,gruppe,frist,wert,wert2) VALUES ('2016-05-27','EY','I','M',0.0128,0.3823);</v>
      </c>
      <c r="P16" s="3"/>
    </row>
    <row r="17" spans="1:16" x14ac:dyDescent="0.2">
      <c r="A17" s="2">
        <v>42510</v>
      </c>
      <c r="B17">
        <v>0</v>
      </c>
      <c r="C17">
        <v>0</v>
      </c>
      <c r="D17">
        <v>0</v>
      </c>
      <c r="E17" s="3" t="e">
        <f t="shared" si="2"/>
        <v>#DIV/0!</v>
      </c>
      <c r="F17">
        <v>0</v>
      </c>
      <c r="G17">
        <v>0</v>
      </c>
      <c r="H17">
        <v>0</v>
      </c>
      <c r="I17" s="3">
        <f>(USDm!I17-(USDJPYm!I17*-1))/2</f>
        <v>3.204633204633206E-2</v>
      </c>
      <c r="J17">
        <f t="shared" si="3"/>
        <v>0</v>
      </c>
      <c r="K17">
        <f t="shared" si="4"/>
        <v>0</v>
      </c>
      <c r="L17">
        <f t="shared" si="5"/>
        <v>0</v>
      </c>
      <c r="M17" s="3">
        <f>(USDm!M17-(USDJPYm!M17*-1))/2</f>
        <v>9.0721649484536093E-2</v>
      </c>
      <c r="N17" s="3">
        <f>(USDm!N17+USDJPYm!N17)/2</f>
        <v>0.37211808809746955</v>
      </c>
      <c r="O17" t="str">
        <f t="shared" si="1"/>
        <v>INSERT INTO jos_sentixdb_calculateddata (datum,code,gruppe,frist,wert,wert2) VALUES ('2016-05-20','EY','I','M',0.0320,0.3721);</v>
      </c>
      <c r="P17" s="3"/>
    </row>
    <row r="18" spans="1:16" x14ac:dyDescent="0.2">
      <c r="A18" s="2">
        <v>42503</v>
      </c>
      <c r="B18">
        <v>0</v>
      </c>
      <c r="C18">
        <v>0</v>
      </c>
      <c r="D18">
        <v>0</v>
      </c>
      <c r="E18" s="3" t="e">
        <f t="shared" si="2"/>
        <v>#DIV/0!</v>
      </c>
      <c r="F18">
        <v>0</v>
      </c>
      <c r="G18">
        <v>0</v>
      </c>
      <c r="H18">
        <v>0</v>
      </c>
      <c r="I18" s="3">
        <f>(USDm!I18-(USDJPYm!I18*-1))/2</f>
        <v>5.6707983959168776E-2</v>
      </c>
      <c r="J18">
        <f t="shared" si="3"/>
        <v>0</v>
      </c>
      <c r="K18">
        <f t="shared" si="4"/>
        <v>0</v>
      </c>
      <c r="L18">
        <f t="shared" si="5"/>
        <v>0</v>
      </c>
      <c r="M18" s="3">
        <f>(USDm!M18-(USDJPYm!M18*-1))/2</f>
        <v>0.1016460478833162</v>
      </c>
      <c r="N18" s="3">
        <f>(USDm!N18+USDJPYm!N18)/2</f>
        <v>0.38814977433974351</v>
      </c>
      <c r="O18" t="str">
        <f t="shared" si="1"/>
        <v>INSERT INTO jos_sentixdb_calculateddata (datum,code,gruppe,frist,wert,wert2) VALUES ('2016-05-13','EY','I','M',0.0567,0.3881);</v>
      </c>
      <c r="P18" s="3"/>
    </row>
    <row r="19" spans="1:16" x14ac:dyDescent="0.2">
      <c r="A19" s="2">
        <v>42496</v>
      </c>
      <c r="B19">
        <v>0</v>
      </c>
      <c r="C19">
        <v>0</v>
      </c>
      <c r="D19">
        <v>0</v>
      </c>
      <c r="E19" s="3" t="e">
        <f t="shared" si="2"/>
        <v>#DIV/0!</v>
      </c>
      <c r="F19">
        <v>0</v>
      </c>
      <c r="G19">
        <v>0</v>
      </c>
      <c r="H19">
        <v>0</v>
      </c>
      <c r="I19" s="3">
        <f>(USDm!I19-(USDJPYm!I19*-1))/2</f>
        <v>5.2622977610720698E-2</v>
      </c>
      <c r="J19">
        <f t="shared" si="3"/>
        <v>0</v>
      </c>
      <c r="K19">
        <f t="shared" si="4"/>
        <v>0</v>
      </c>
      <c r="L19">
        <f t="shared" si="5"/>
        <v>0</v>
      </c>
      <c r="M19" s="3">
        <f>(USDm!M19-(USDJPYm!M19*-1))/2</f>
        <v>0.10040344066377407</v>
      </c>
      <c r="N19" s="3">
        <f>(USDm!N19+USDJPYm!N19)/2</f>
        <v>0.37508563598995204</v>
      </c>
      <c r="O19" t="str">
        <f t="shared" si="1"/>
        <v>INSERT INTO jos_sentixdb_calculateddata (datum,code,gruppe,frist,wert,wert2) VALUES ('2016-05-06','EY','I','M',0.0526,0.3751);</v>
      </c>
      <c r="P19" s="3"/>
    </row>
    <row r="20" spans="1:16" x14ac:dyDescent="0.2">
      <c r="A20" s="2">
        <v>42489</v>
      </c>
      <c r="B20">
        <v>0</v>
      </c>
      <c r="C20">
        <v>0</v>
      </c>
      <c r="D20">
        <v>0</v>
      </c>
      <c r="E20" s="3" t="e">
        <f t="shared" si="2"/>
        <v>#DIV/0!</v>
      </c>
      <c r="F20">
        <v>0</v>
      </c>
      <c r="G20">
        <v>0</v>
      </c>
      <c r="H20">
        <v>0</v>
      </c>
      <c r="I20" s="3">
        <f>(USDm!I20-(USDJPYm!I20*-1))/2</f>
        <v>1.0563629918468626E-2</v>
      </c>
      <c r="J20">
        <f t="shared" si="3"/>
        <v>0</v>
      </c>
      <c r="K20">
        <f t="shared" si="4"/>
        <v>0</v>
      </c>
      <c r="L20">
        <f t="shared" si="5"/>
        <v>0</v>
      </c>
      <c r="M20" s="3">
        <f>(USDm!M20-(USDJPYm!M20*-1))/2</f>
        <v>6.8271291518345795E-2</v>
      </c>
      <c r="N20" s="3">
        <f>(USDm!N20+USDJPYm!N20)/2</f>
        <v>0.36991684833098781</v>
      </c>
      <c r="O20" t="str">
        <f t="shared" si="1"/>
        <v>INSERT INTO jos_sentixdb_calculateddata (datum,code,gruppe,frist,wert,wert2) VALUES ('2016-04-29','EY','I','M',0.0106,0.3699);</v>
      </c>
      <c r="P20" s="3"/>
    </row>
    <row r="21" spans="1:16" x14ac:dyDescent="0.2">
      <c r="A21" s="2">
        <v>42482</v>
      </c>
      <c r="B21">
        <v>0</v>
      </c>
      <c r="C21">
        <v>0</v>
      </c>
      <c r="D21">
        <v>0</v>
      </c>
      <c r="E21" s="3" t="e">
        <f t="shared" si="2"/>
        <v>#DIV/0!</v>
      </c>
      <c r="F21">
        <v>0</v>
      </c>
      <c r="G21">
        <v>0</v>
      </c>
      <c r="H21">
        <v>0</v>
      </c>
      <c r="I21" s="3">
        <f>(USDm!I21-(USDJPYm!I21*-1))/2</f>
        <v>3.555808573700571E-2</v>
      </c>
      <c r="J21">
        <f t="shared" si="3"/>
        <v>0</v>
      </c>
      <c r="K21">
        <f t="shared" si="4"/>
        <v>0</v>
      </c>
      <c r="L21">
        <f t="shared" si="5"/>
        <v>0</v>
      </c>
      <c r="M21" s="3">
        <f>(USDm!M21-(USDJPYm!M21*-1))/2</f>
        <v>6.5085899696162644E-2</v>
      </c>
      <c r="N21" s="3">
        <f>(USDm!N21+USDJPYm!N21)/2</f>
        <v>0.3841338759893469</v>
      </c>
      <c r="O21" t="str">
        <f t="shared" si="1"/>
        <v>INSERT INTO jos_sentixdb_calculateddata (datum,code,gruppe,frist,wert,wert2) VALUES ('2016-04-22','EY','I','M',0.0356,0.3841);</v>
      </c>
      <c r="P21" s="3"/>
    </row>
    <row r="22" spans="1:16" x14ac:dyDescent="0.2">
      <c r="A22" s="2">
        <v>42475</v>
      </c>
      <c r="B22">
        <v>0</v>
      </c>
      <c r="C22">
        <v>0</v>
      </c>
      <c r="D22">
        <v>0</v>
      </c>
      <c r="E22" s="3" t="e">
        <f t="shared" si="2"/>
        <v>#DIV/0!</v>
      </c>
      <c r="F22">
        <v>0</v>
      </c>
      <c r="G22">
        <v>0</v>
      </c>
      <c r="H22">
        <v>0</v>
      </c>
      <c r="I22" s="3">
        <f>(USDm!I22-(USDJPYm!I22*-1))/2</f>
        <v>-4.6763924693383321E-2</v>
      </c>
      <c r="J22">
        <f t="shared" si="3"/>
        <v>0</v>
      </c>
      <c r="K22">
        <f t="shared" si="4"/>
        <v>0</v>
      </c>
      <c r="L22">
        <f t="shared" si="5"/>
        <v>0</v>
      </c>
      <c r="M22" s="3">
        <f>(USDm!M22-(USDJPYm!M22*-1))/2</f>
        <v>-1.3626664306645428E-2</v>
      </c>
      <c r="N22" s="3">
        <f>(USDm!N22+USDJPYm!N22)/2</f>
        <v>0.39885588136959899</v>
      </c>
      <c r="O22" t="str">
        <f t="shared" si="1"/>
        <v>INSERT INTO jos_sentixdb_calculateddata (datum,code,gruppe,frist,wert,wert2) VALUES ('2016-04-15','EY','I','M',-0.0468,0.3989);</v>
      </c>
      <c r="P22" s="3"/>
    </row>
    <row r="23" spans="1:16" x14ac:dyDescent="0.2">
      <c r="A23" s="2">
        <v>42468</v>
      </c>
      <c r="B23">
        <v>0</v>
      </c>
      <c r="C23">
        <v>0</v>
      </c>
      <c r="D23">
        <v>0</v>
      </c>
      <c r="E23" s="3" t="e">
        <f t="shared" si="2"/>
        <v>#DIV/0!</v>
      </c>
      <c r="F23">
        <v>0</v>
      </c>
      <c r="G23">
        <v>0</v>
      </c>
      <c r="H23">
        <v>0</v>
      </c>
      <c r="I23" s="3">
        <f>(USDm!I23-(USDJPYm!I23*-1))/2</f>
        <v>7.126776102935703E-3</v>
      </c>
      <c r="J23">
        <f t="shared" si="3"/>
        <v>0</v>
      </c>
      <c r="K23">
        <f t="shared" si="4"/>
        <v>0</v>
      </c>
      <c r="L23">
        <f t="shared" si="5"/>
        <v>0</v>
      </c>
      <c r="M23" s="3">
        <f>(USDm!M23-(USDJPYm!M23*-1))/2</f>
        <v>4.4036981881360154E-2</v>
      </c>
      <c r="N23" s="3">
        <f>(USDm!N23+USDJPYm!N23)/2</f>
        <v>0.37844998758997273</v>
      </c>
      <c r="O23" t="str">
        <f t="shared" si="1"/>
        <v>INSERT INTO jos_sentixdb_calculateddata (datum,code,gruppe,frist,wert,wert2) VALUES ('2016-04-08','EY','I','M',0.0071,0.3784);</v>
      </c>
      <c r="P23" s="3"/>
    </row>
    <row r="24" spans="1:16" x14ac:dyDescent="0.2">
      <c r="A24" s="2">
        <v>42461</v>
      </c>
      <c r="B24">
        <v>0</v>
      </c>
      <c r="C24">
        <v>0</v>
      </c>
      <c r="D24">
        <v>0</v>
      </c>
      <c r="E24" s="3" t="e">
        <f t="shared" si="2"/>
        <v>#DIV/0!</v>
      </c>
      <c r="F24">
        <v>0</v>
      </c>
      <c r="G24">
        <v>0</v>
      </c>
      <c r="H24">
        <v>0</v>
      </c>
      <c r="I24" s="3">
        <f>(USDm!I24-(USDJPYm!I24*-1))/2</f>
        <v>4.8867373036170975E-2</v>
      </c>
      <c r="J24">
        <f t="shared" si="3"/>
        <v>0</v>
      </c>
      <c r="K24">
        <f t="shared" si="4"/>
        <v>0</v>
      </c>
      <c r="L24">
        <f t="shared" si="5"/>
        <v>0</v>
      </c>
      <c r="M24" s="3">
        <f>(USDm!M24-(USDJPYm!M24*-1))/2</f>
        <v>8.0290904185962853E-2</v>
      </c>
      <c r="N24" s="3">
        <f>(USDm!N24+USDJPYm!N24)/2</f>
        <v>0.43663729148869201</v>
      </c>
      <c r="O24" t="str">
        <f t="shared" si="1"/>
        <v>INSERT INTO jos_sentixdb_calculateddata (datum,code,gruppe,frist,wert,wert2) VALUES ('2016-04-01','EY','I','M',0.0489,0.4366);</v>
      </c>
      <c r="P24" s="3"/>
    </row>
    <row r="25" spans="1:16" x14ac:dyDescent="0.2">
      <c r="A25" s="2">
        <v>42454</v>
      </c>
      <c r="B25">
        <v>0</v>
      </c>
      <c r="C25">
        <v>0</v>
      </c>
      <c r="D25">
        <v>0</v>
      </c>
      <c r="E25" s="3" t="e">
        <f t="shared" si="2"/>
        <v>#DIV/0!</v>
      </c>
      <c r="F25">
        <v>0</v>
      </c>
      <c r="G25">
        <v>0</v>
      </c>
      <c r="H25">
        <v>0</v>
      </c>
      <c r="I25" s="3">
        <f>(USDm!I25-(USDJPYm!I25*-1))/2</f>
        <v>1.7971611721611741E-2</v>
      </c>
      <c r="J25">
        <f t="shared" si="3"/>
        <v>0</v>
      </c>
      <c r="K25">
        <f t="shared" si="4"/>
        <v>0</v>
      </c>
      <c r="L25">
        <f t="shared" si="5"/>
        <v>0</v>
      </c>
      <c r="M25" s="3">
        <f>(USDm!M25-(USDJPYm!M25*-1))/2</f>
        <v>5.9975205611998081E-2</v>
      </c>
      <c r="N25" s="3">
        <f>(USDm!N25+USDJPYm!N25)/2</f>
        <v>0.39728975165295921</v>
      </c>
      <c r="O25" t="str">
        <f t="shared" si="1"/>
        <v>INSERT INTO jos_sentixdb_calculateddata (datum,code,gruppe,frist,wert,wert2) VALUES ('2016-03-25','EY','I','M',0.0180,0.3973);</v>
      </c>
      <c r="P25" s="3"/>
    </row>
    <row r="26" spans="1:16" x14ac:dyDescent="0.2">
      <c r="A26" s="2">
        <v>42447</v>
      </c>
      <c r="B26">
        <v>0</v>
      </c>
      <c r="C26">
        <v>0</v>
      </c>
      <c r="D26">
        <v>0</v>
      </c>
      <c r="E26" s="3" t="e">
        <f t="shared" si="2"/>
        <v>#DIV/0!</v>
      </c>
      <c r="F26">
        <v>0</v>
      </c>
      <c r="G26">
        <v>0</v>
      </c>
      <c r="H26">
        <v>0</v>
      </c>
      <c r="I26" s="3">
        <f>(USDm!I26-(USDJPYm!I26*-1))/2</f>
        <v>3.8865546218487396E-2</v>
      </c>
      <c r="J26">
        <f t="shared" si="3"/>
        <v>0</v>
      </c>
      <c r="K26">
        <f t="shared" si="4"/>
        <v>0</v>
      </c>
      <c r="L26">
        <f t="shared" si="5"/>
        <v>0</v>
      </c>
      <c r="M26" s="3">
        <f>(USDm!M26-(USDJPYm!M26*-1))/2</f>
        <v>6.329411764705882E-2</v>
      </c>
      <c r="N26" s="3">
        <f>(USDm!N26+USDJPYm!N26)/2</f>
        <v>0.39972549019607839</v>
      </c>
      <c r="O26" t="str">
        <f t="shared" si="1"/>
        <v>INSERT INTO jos_sentixdb_calculateddata (datum,code,gruppe,frist,wert,wert2) VALUES ('2016-03-18','EY','I','M',0.0389,0.3997);</v>
      </c>
      <c r="P26" s="3"/>
    </row>
    <row r="27" spans="1:16" x14ac:dyDescent="0.2">
      <c r="A27" s="2">
        <v>42440</v>
      </c>
      <c r="B27">
        <v>0</v>
      </c>
      <c r="C27">
        <v>0</v>
      </c>
      <c r="D27">
        <v>0</v>
      </c>
      <c r="E27" s="3" t="e">
        <f t="shared" si="2"/>
        <v>#DIV/0!</v>
      </c>
      <c r="F27">
        <v>0</v>
      </c>
      <c r="G27">
        <v>0</v>
      </c>
      <c r="H27">
        <v>0</v>
      </c>
      <c r="I27" s="3">
        <f>(USDm!I27-(USDJPYm!I27*-1))/2</f>
        <v>4.4472564553990623E-3</v>
      </c>
      <c r="J27">
        <f t="shared" si="3"/>
        <v>0</v>
      </c>
      <c r="K27">
        <f t="shared" si="4"/>
        <v>0</v>
      </c>
      <c r="L27">
        <f t="shared" si="5"/>
        <v>0</v>
      </c>
      <c r="M27" s="3">
        <f>(USDm!M27-(USDJPYm!M27*-1))/2</f>
        <v>3.2870877962385095E-2</v>
      </c>
      <c r="N27" s="3">
        <f>(USDm!N27+USDJPYm!N27)/2</f>
        <v>0.3996865424081415</v>
      </c>
      <c r="O27" t="str">
        <f t="shared" si="1"/>
        <v>INSERT INTO jos_sentixdb_calculateddata (datum,code,gruppe,frist,wert,wert2) VALUES ('2016-03-11','EY','I','M',0.0044,0.3997);</v>
      </c>
      <c r="P27" s="3"/>
    </row>
    <row r="28" spans="1:16" x14ac:dyDescent="0.2">
      <c r="A28" s="2">
        <v>42433</v>
      </c>
      <c r="B28">
        <v>0</v>
      </c>
      <c r="C28">
        <v>0</v>
      </c>
      <c r="D28">
        <v>0</v>
      </c>
      <c r="E28" s="3" t="e">
        <f t="shared" si="2"/>
        <v>#DIV/0!</v>
      </c>
      <c r="F28">
        <v>0</v>
      </c>
      <c r="G28">
        <v>0</v>
      </c>
      <c r="H28">
        <v>0</v>
      </c>
      <c r="I28" s="3">
        <f>(USDm!I28-(USDJPYm!I28*-1))/2</f>
        <v>1.2084565554147303E-2</v>
      </c>
      <c r="J28">
        <f t="shared" si="3"/>
        <v>0</v>
      </c>
      <c r="K28">
        <f t="shared" si="4"/>
        <v>0</v>
      </c>
      <c r="L28">
        <f t="shared" si="5"/>
        <v>0</v>
      </c>
      <c r="M28" s="3">
        <f>(USDm!M28-(USDJPYm!M28*-1))/2</f>
        <v>6.3022918244437232E-2</v>
      </c>
      <c r="N28" s="3">
        <f>(USDm!N28+USDJPYm!N28)/2</f>
        <v>0.38027651556132569</v>
      </c>
      <c r="O28" t="str">
        <f t="shared" si="1"/>
        <v>INSERT INTO jos_sentixdb_calculateddata (datum,code,gruppe,frist,wert,wert2) VALUES ('2016-03-04','EY','I','M',0.0121,0.3803);</v>
      </c>
      <c r="P28" s="3"/>
    </row>
    <row r="29" spans="1:16" x14ac:dyDescent="0.2">
      <c r="A29" s="2">
        <v>42426</v>
      </c>
      <c r="B29">
        <v>0</v>
      </c>
      <c r="C29">
        <v>0</v>
      </c>
      <c r="D29">
        <v>0</v>
      </c>
      <c r="E29" s="3" t="e">
        <f t="shared" si="2"/>
        <v>#DIV/0!</v>
      </c>
      <c r="F29">
        <v>0</v>
      </c>
      <c r="G29">
        <v>0</v>
      </c>
      <c r="H29">
        <v>0</v>
      </c>
      <c r="I29" s="3">
        <f>(USDm!I29-(USDJPYm!I29*-1))/2</f>
        <v>6.2473187473187475E-2</v>
      </c>
      <c r="J29">
        <f t="shared" si="3"/>
        <v>0</v>
      </c>
      <c r="K29">
        <f t="shared" si="4"/>
        <v>0</v>
      </c>
      <c r="L29">
        <f t="shared" si="5"/>
        <v>0</v>
      </c>
      <c r="M29" s="3">
        <f>(USDm!M29-(USDJPYm!M29*-1))/2</f>
        <v>7.6674277016742773E-2</v>
      </c>
      <c r="N29" s="3">
        <f>(USDm!N29+USDJPYm!N29)/2</f>
        <v>0.39235884612596938</v>
      </c>
      <c r="O29" t="str">
        <f t="shared" si="1"/>
        <v>INSERT INTO jos_sentixdb_calculateddata (datum,code,gruppe,frist,wert,wert2) VALUES ('2016-02-26','EY','I','M',0.0625,0.3924);</v>
      </c>
      <c r="P29" s="3"/>
    </row>
    <row r="30" spans="1:16" x14ac:dyDescent="0.2">
      <c r="A30" s="2">
        <v>42419</v>
      </c>
      <c r="B30">
        <v>0</v>
      </c>
      <c r="C30">
        <v>0</v>
      </c>
      <c r="D30">
        <v>0</v>
      </c>
      <c r="E30" s="3" t="e">
        <f t="shared" si="2"/>
        <v>#DIV/0!</v>
      </c>
      <c r="F30">
        <v>0</v>
      </c>
      <c r="G30">
        <v>0</v>
      </c>
      <c r="H30">
        <v>0</v>
      </c>
      <c r="I30" s="3">
        <f>(USDm!I30-(USDJPYm!I30*-1))/2</f>
        <v>3.6735807860262017E-2</v>
      </c>
      <c r="J30">
        <f t="shared" si="3"/>
        <v>0</v>
      </c>
      <c r="K30">
        <f t="shared" si="4"/>
        <v>0</v>
      </c>
      <c r="L30">
        <f t="shared" si="5"/>
        <v>0</v>
      </c>
      <c r="M30" s="3">
        <f>(USDm!M30-(USDJPYm!M30*-1))/2</f>
        <v>5.6277395761963334E-2</v>
      </c>
      <c r="N30" s="3">
        <f>(USDm!N30+USDJPYm!N30)/2</f>
        <v>0.38844404454313569</v>
      </c>
      <c r="O30" t="str">
        <f t="shared" si="1"/>
        <v>INSERT INTO jos_sentixdb_calculateddata (datum,code,gruppe,frist,wert,wert2) VALUES ('2016-02-19','EY','I','M',0.0367,0.3884);</v>
      </c>
      <c r="P30" s="3"/>
    </row>
    <row r="31" spans="1:16" x14ac:dyDescent="0.2">
      <c r="A31" s="2">
        <v>42412</v>
      </c>
      <c r="B31">
        <v>0</v>
      </c>
      <c r="C31">
        <v>0</v>
      </c>
      <c r="D31">
        <v>0</v>
      </c>
      <c r="E31" s="3" t="e">
        <f t="shared" si="2"/>
        <v>#DIV/0!</v>
      </c>
      <c r="F31">
        <v>0</v>
      </c>
      <c r="G31">
        <v>0</v>
      </c>
      <c r="H31">
        <v>0</v>
      </c>
      <c r="I31" s="3">
        <f>(USDm!I31-(USDJPYm!I31*-1))/2</f>
        <v>7.6711886304909563E-2</v>
      </c>
      <c r="J31">
        <f t="shared" si="3"/>
        <v>0</v>
      </c>
      <c r="K31">
        <f t="shared" si="4"/>
        <v>0</v>
      </c>
      <c r="L31">
        <f t="shared" si="5"/>
        <v>0</v>
      </c>
      <c r="M31" s="3">
        <f>(USDm!M31-(USDJPYm!M31*-1))/2</f>
        <v>0.10540065112371351</v>
      </c>
      <c r="N31" s="3">
        <f>(USDm!N31+USDJPYm!N31)/2</f>
        <v>0.43550462087796682</v>
      </c>
      <c r="O31" t="str">
        <f t="shared" si="1"/>
        <v>INSERT INTO jos_sentixdb_calculateddata (datum,code,gruppe,frist,wert,wert2) VALUES ('2016-02-12','EY','I','M',0.0767,0.4355);</v>
      </c>
      <c r="P31" s="3"/>
    </row>
    <row r="32" spans="1:16" x14ac:dyDescent="0.2">
      <c r="A32" s="2">
        <v>42405</v>
      </c>
      <c r="B32">
        <v>0</v>
      </c>
      <c r="C32">
        <v>0</v>
      </c>
      <c r="D32">
        <v>0</v>
      </c>
      <c r="E32" s="3" t="e">
        <f t="shared" si="2"/>
        <v>#DIV/0!</v>
      </c>
      <c r="F32">
        <v>0</v>
      </c>
      <c r="G32">
        <v>0</v>
      </c>
      <c r="H32">
        <v>0</v>
      </c>
      <c r="I32" s="3">
        <f>(USDm!I32-(USDJPYm!I32*-1))/2</f>
        <v>0.11043463835434639</v>
      </c>
      <c r="J32">
        <f t="shared" si="3"/>
        <v>0</v>
      </c>
      <c r="K32">
        <f t="shared" si="4"/>
        <v>0</v>
      </c>
      <c r="L32">
        <f t="shared" si="5"/>
        <v>0</v>
      </c>
      <c r="M32" s="3">
        <f>(USDm!M32-(USDJPYm!M32*-1))/2</f>
        <v>0.13119084831119215</v>
      </c>
      <c r="N32" s="3">
        <f>(USDm!N32+USDJPYm!N32)/2</f>
        <v>0.44251758270382913</v>
      </c>
      <c r="O32" t="str">
        <f t="shared" si="1"/>
        <v>INSERT INTO jos_sentixdb_calculateddata (datum,code,gruppe,frist,wert,wert2) VALUES ('2016-02-05','EY','I','M',0.1104,0.4425);</v>
      </c>
      <c r="P32" s="3"/>
    </row>
    <row r="33" spans="1:16" x14ac:dyDescent="0.2">
      <c r="A33" s="2">
        <v>42398</v>
      </c>
      <c r="B33">
        <v>0</v>
      </c>
      <c r="C33">
        <v>0</v>
      </c>
      <c r="D33">
        <v>0</v>
      </c>
      <c r="E33" s="3" t="e">
        <f t="shared" si="2"/>
        <v>#DIV/0!</v>
      </c>
      <c r="F33">
        <v>0</v>
      </c>
      <c r="G33">
        <v>0</v>
      </c>
      <c r="H33">
        <v>0</v>
      </c>
      <c r="I33" s="3">
        <f>(USDm!I33-(USDJPYm!I33*-1))/2</f>
        <v>6.7971517385961105E-2</v>
      </c>
      <c r="J33">
        <f t="shared" si="3"/>
        <v>0</v>
      </c>
      <c r="K33">
        <f t="shared" si="4"/>
        <v>0</v>
      </c>
      <c r="L33">
        <f t="shared" si="5"/>
        <v>0</v>
      </c>
      <c r="M33" s="3">
        <f>(USDm!M33-(USDJPYm!M33*-1))/2</f>
        <v>0.10695032730073162</v>
      </c>
      <c r="N33" s="3">
        <f>(USDm!N33+USDJPYm!N33)/2</f>
        <v>0.40351046078808883</v>
      </c>
      <c r="O33" t="str">
        <f t="shared" si="1"/>
        <v>INSERT INTO jos_sentixdb_calculateddata (datum,code,gruppe,frist,wert,wert2) VALUES ('2016-01-29','EY','I','M',0.0680,0.4035);</v>
      </c>
      <c r="P33" s="3"/>
    </row>
    <row r="34" spans="1:16" x14ac:dyDescent="0.2">
      <c r="A34" s="2">
        <v>42391</v>
      </c>
      <c r="B34">
        <v>0</v>
      </c>
      <c r="C34">
        <v>0</v>
      </c>
      <c r="D34">
        <v>0</v>
      </c>
      <c r="E34" s="3" t="e">
        <f t="shared" si="2"/>
        <v>#DIV/0!</v>
      </c>
      <c r="F34">
        <v>0</v>
      </c>
      <c r="G34">
        <v>0</v>
      </c>
      <c r="H34">
        <v>0</v>
      </c>
      <c r="I34" s="3">
        <f>(USDm!I34-(USDJPYm!I34*-1))/2</f>
        <v>4.9204313802853943E-2</v>
      </c>
      <c r="J34">
        <f t="shared" si="3"/>
        <v>0</v>
      </c>
      <c r="K34">
        <f t="shared" si="4"/>
        <v>0</v>
      </c>
      <c r="L34">
        <f t="shared" si="5"/>
        <v>0</v>
      </c>
      <c r="M34" s="3">
        <f>(USDm!M34-(USDJPYm!M34*-1))/2</f>
        <v>4.6740195440869159E-2</v>
      </c>
      <c r="N34" s="3">
        <f>(USDm!N34+USDJPYm!N34)/2</f>
        <v>0.40306861240451231</v>
      </c>
      <c r="O34" t="str">
        <f t="shared" si="1"/>
        <v>INSERT INTO jos_sentixdb_calculateddata (datum,code,gruppe,frist,wert,wert2) VALUES ('2016-01-22','EY','I','M',0.0492,0.4031);</v>
      </c>
      <c r="P34" s="3"/>
    </row>
    <row r="35" spans="1:16" x14ac:dyDescent="0.2">
      <c r="A35" s="2">
        <v>42384</v>
      </c>
      <c r="B35">
        <v>0</v>
      </c>
      <c r="C35">
        <v>0</v>
      </c>
      <c r="D35">
        <v>0</v>
      </c>
      <c r="E35" s="3" t="e">
        <f t="shared" si="2"/>
        <v>#DIV/0!</v>
      </c>
      <c r="F35">
        <v>0</v>
      </c>
      <c r="G35">
        <v>0</v>
      </c>
      <c r="H35">
        <v>0</v>
      </c>
      <c r="I35" s="3">
        <f>(USDm!I35-(USDJPYm!I35*-1))/2</f>
        <v>1.1901954177897578E-2</v>
      </c>
      <c r="J35">
        <f t="shared" si="3"/>
        <v>0</v>
      </c>
      <c r="K35">
        <f t="shared" si="4"/>
        <v>0</v>
      </c>
      <c r="L35">
        <f t="shared" si="5"/>
        <v>0</v>
      </c>
      <c r="M35" s="3">
        <f>(USDm!M35-(USDJPYm!M35*-1))/2</f>
        <v>2.0000532519170694E-2</v>
      </c>
      <c r="N35" s="3">
        <f>(USDm!N35+USDJPYm!N35)/2</f>
        <v>0.40688458534507244</v>
      </c>
      <c r="O35" t="str">
        <f t="shared" si="1"/>
        <v>INSERT INTO jos_sentixdb_calculateddata (datum,code,gruppe,frist,wert,wert2) VALUES ('2016-01-15','EY','I','M',0.0119,0.4069);</v>
      </c>
      <c r="P35" s="3"/>
    </row>
    <row r="36" spans="1:16" x14ac:dyDescent="0.2">
      <c r="A36" s="2">
        <v>42377</v>
      </c>
      <c r="B36">
        <v>0</v>
      </c>
      <c r="C36">
        <v>0</v>
      </c>
      <c r="D36">
        <v>0</v>
      </c>
      <c r="E36" s="3" t="e">
        <f t="shared" ref="E36:E99" si="6">(B36-D36)/SUM(B36:D36)</f>
        <v>#DIV/0!</v>
      </c>
      <c r="F36">
        <v>0</v>
      </c>
      <c r="G36">
        <v>0</v>
      </c>
      <c r="H36">
        <v>0</v>
      </c>
      <c r="I36" s="3">
        <f>(USDm!I36-(USDJPYm!I36*-1))/2</f>
        <v>6.5487977369165493E-2</v>
      </c>
      <c r="J36">
        <f t="shared" si="3"/>
        <v>0</v>
      </c>
      <c r="K36">
        <f t="shared" si="4"/>
        <v>0</v>
      </c>
      <c r="L36">
        <f t="shared" si="5"/>
        <v>0</v>
      </c>
      <c r="M36" s="3">
        <f>(USDm!M36-(USDJPYm!M36*-1))/2</f>
        <v>4.5341457222645341E-2</v>
      </c>
      <c r="N36" s="3">
        <f>(USDm!N36+USDJPYm!N36)/2</f>
        <v>0.42379791825336377</v>
      </c>
      <c r="O36" t="str">
        <f t="shared" si="1"/>
        <v>INSERT INTO jos_sentixdb_calculateddata (datum,code,gruppe,frist,wert,wert2) VALUES ('2016-01-08','EY','I','M',0.0655,0.4238);</v>
      </c>
      <c r="P36" s="3"/>
    </row>
    <row r="37" spans="1:16" x14ac:dyDescent="0.2">
      <c r="A37" s="2">
        <v>42370</v>
      </c>
      <c r="B37">
        <v>0</v>
      </c>
      <c r="C37">
        <v>0</v>
      </c>
      <c r="D37">
        <v>0</v>
      </c>
      <c r="E37" s="3" t="e">
        <f t="shared" si="6"/>
        <v>#DIV/0!</v>
      </c>
      <c r="F37">
        <v>0</v>
      </c>
      <c r="G37">
        <v>0</v>
      </c>
      <c r="H37">
        <v>0</v>
      </c>
      <c r="I37" s="3">
        <f>(USDm!I37-(USDJPYm!I37*-1))/2</f>
        <v>7.1605374823196621E-2</v>
      </c>
      <c r="J37">
        <f t="shared" ref="J37:J69" si="7">B37+F37</f>
        <v>0</v>
      </c>
      <c r="K37">
        <f t="shared" ref="K37:K69" si="8">C37+G37</f>
        <v>0</v>
      </c>
      <c r="L37">
        <f t="shared" ref="L37:L69" si="9">D37+H37</f>
        <v>0</v>
      </c>
      <c r="M37" s="3">
        <f>(USDm!M37-(USDJPYm!M37*-1))/2</f>
        <v>8.2911082052958496E-2</v>
      </c>
      <c r="N37" s="3">
        <f>(USDm!N37+USDJPYm!N37)/2</f>
        <v>0.39254385964912281</v>
      </c>
      <c r="O37" t="str">
        <f t="shared" si="1"/>
        <v>INSERT INTO jos_sentixdb_calculateddata (datum,code,gruppe,frist,wert,wert2) VALUES ('2016-01-01','EY','I','M',0.0716,0.3925);</v>
      </c>
      <c r="P37" s="3"/>
    </row>
    <row r="38" spans="1:16" x14ac:dyDescent="0.2">
      <c r="A38" s="2">
        <v>42363</v>
      </c>
      <c r="B38">
        <v>0</v>
      </c>
      <c r="C38">
        <v>0</v>
      </c>
      <c r="D38">
        <v>0</v>
      </c>
      <c r="E38" s="3" t="e">
        <f t="shared" si="6"/>
        <v>#DIV/0!</v>
      </c>
      <c r="F38">
        <v>0</v>
      </c>
      <c r="G38">
        <v>0</v>
      </c>
      <c r="H38">
        <v>0</v>
      </c>
      <c r="I38" s="3">
        <f>(USDm!I38-(USDJPYm!I38*-1))/2</f>
        <v>5.4419703103913628E-2</v>
      </c>
      <c r="J38">
        <f t="shared" si="7"/>
        <v>0</v>
      </c>
      <c r="K38">
        <f t="shared" si="8"/>
        <v>0</v>
      </c>
      <c r="L38">
        <f t="shared" si="9"/>
        <v>0</v>
      </c>
      <c r="M38" s="3">
        <f>(USDm!M38-(USDJPYm!M38*-1))/2</f>
        <v>8.2111234089651347E-2</v>
      </c>
      <c r="N38" s="3">
        <f>(USDm!N38+USDJPYm!N38)/2</f>
        <v>0.35516971038553768</v>
      </c>
      <c r="O38" t="str">
        <f t="shared" si="1"/>
        <v>INSERT INTO jos_sentixdb_calculateddata (datum,code,gruppe,frist,wert,wert2) VALUES ('2015-12-25','EY','I','M',0.0544,0.3552);</v>
      </c>
      <c r="P38" s="3"/>
    </row>
    <row r="39" spans="1:16" x14ac:dyDescent="0.2">
      <c r="A39" s="2">
        <v>42356</v>
      </c>
      <c r="B39">
        <v>0</v>
      </c>
      <c r="C39">
        <v>0</v>
      </c>
      <c r="D39">
        <v>0</v>
      </c>
      <c r="E39" s="3" t="e">
        <f t="shared" si="6"/>
        <v>#DIV/0!</v>
      </c>
      <c r="F39">
        <v>0</v>
      </c>
      <c r="G39">
        <v>0</v>
      </c>
      <c r="H39">
        <v>0</v>
      </c>
      <c r="I39" s="3">
        <f>(USDm!I39-(USDJPYm!I39*-1))/2</f>
        <v>7.4875258610198364E-2</v>
      </c>
      <c r="J39">
        <f t="shared" si="7"/>
        <v>0</v>
      </c>
      <c r="K39">
        <f t="shared" si="8"/>
        <v>0</v>
      </c>
      <c r="L39">
        <f t="shared" si="9"/>
        <v>0</v>
      </c>
      <c r="M39" s="3">
        <f>(USDm!M39-(USDJPYm!M39*-1))/2</f>
        <v>6.3076713076713059E-2</v>
      </c>
      <c r="N39" s="3">
        <f>(USDm!N39+USDJPYm!N39)/2</f>
        <v>0.3688697788697789</v>
      </c>
      <c r="O39" t="str">
        <f t="shared" si="1"/>
        <v>INSERT INTO jos_sentixdb_calculateddata (datum,code,gruppe,frist,wert,wert2) VALUES ('2015-12-18','EY','I','M',0.0749,0.3689);</v>
      </c>
      <c r="P39" s="3"/>
    </row>
    <row r="40" spans="1:16" x14ac:dyDescent="0.2">
      <c r="A40" s="2">
        <v>42349</v>
      </c>
      <c r="B40">
        <v>0</v>
      </c>
      <c r="C40">
        <v>0</v>
      </c>
      <c r="D40">
        <v>0</v>
      </c>
      <c r="E40" s="3" t="e">
        <f t="shared" si="6"/>
        <v>#DIV/0!</v>
      </c>
      <c r="F40">
        <v>0</v>
      </c>
      <c r="G40">
        <v>0</v>
      </c>
      <c r="H40">
        <v>0</v>
      </c>
      <c r="I40" s="3">
        <f>(USDm!I40-(USDJPYm!I40*-1))/2</f>
        <v>3.5479714000665102E-2</v>
      </c>
      <c r="J40">
        <f t="shared" si="7"/>
        <v>0</v>
      </c>
      <c r="K40">
        <f t="shared" si="8"/>
        <v>0</v>
      </c>
      <c r="L40">
        <f t="shared" si="9"/>
        <v>0</v>
      </c>
      <c r="M40" s="3">
        <f>(USDm!M40-(USDJPYm!M40*-1))/2</f>
        <v>6.2371134020618557E-2</v>
      </c>
      <c r="N40" s="3">
        <f>(USDm!N40+USDJPYm!N40)/2</f>
        <v>0.38092783505154637</v>
      </c>
      <c r="O40" t="str">
        <f t="shared" si="1"/>
        <v>INSERT INTO jos_sentixdb_calculateddata (datum,code,gruppe,frist,wert,wert2) VALUES ('2015-12-11','EY','I','M',0.0355,0.3809);</v>
      </c>
      <c r="P40" s="3"/>
    </row>
    <row r="41" spans="1:16" x14ac:dyDescent="0.2">
      <c r="A41" s="2">
        <v>42342</v>
      </c>
      <c r="B41">
        <v>0</v>
      </c>
      <c r="C41">
        <v>0</v>
      </c>
      <c r="D41">
        <v>0</v>
      </c>
      <c r="E41" s="3" t="e">
        <f t="shared" si="6"/>
        <v>#DIV/0!</v>
      </c>
      <c r="F41">
        <v>0</v>
      </c>
      <c r="G41">
        <v>0</v>
      </c>
      <c r="H41">
        <v>0</v>
      </c>
      <c r="I41" s="3">
        <f>(USDm!I41-(USDJPYm!I41*-1))/2</f>
        <v>5.7069200828994582E-2</v>
      </c>
      <c r="J41">
        <f t="shared" si="7"/>
        <v>0</v>
      </c>
      <c r="K41">
        <f t="shared" si="8"/>
        <v>0</v>
      </c>
      <c r="L41">
        <f t="shared" si="9"/>
        <v>0</v>
      </c>
      <c r="M41" s="3">
        <f>(USDm!M41-(USDJPYm!M41*-1))/2</f>
        <v>0.10545749032311197</v>
      </c>
      <c r="N41" s="3">
        <f>(USDm!N41+USDJPYm!N41)/2</f>
        <v>0.3448586671059013</v>
      </c>
      <c r="O41" t="str">
        <f t="shared" si="1"/>
        <v>INSERT INTO jos_sentixdb_calculateddata (datum,code,gruppe,frist,wert,wert2) VALUES ('2015-12-04','EY','I','M',0.0571,0.3449);</v>
      </c>
      <c r="P41" s="3"/>
    </row>
    <row r="42" spans="1:16" x14ac:dyDescent="0.2">
      <c r="A42" s="2">
        <v>42335</v>
      </c>
      <c r="B42">
        <v>0</v>
      </c>
      <c r="C42">
        <v>0</v>
      </c>
      <c r="D42">
        <v>0</v>
      </c>
      <c r="E42" s="3" t="e">
        <f t="shared" si="6"/>
        <v>#DIV/0!</v>
      </c>
      <c r="F42">
        <v>0</v>
      </c>
      <c r="G42">
        <v>0</v>
      </c>
      <c r="H42">
        <v>0</v>
      </c>
      <c r="I42" s="3">
        <f>(USDm!I42-(USDJPYm!I42*-1))/2</f>
        <v>0.11372549019607844</v>
      </c>
      <c r="J42">
        <f t="shared" si="7"/>
        <v>0</v>
      </c>
      <c r="K42">
        <f t="shared" si="8"/>
        <v>0</v>
      </c>
      <c r="L42">
        <f t="shared" si="9"/>
        <v>0</v>
      </c>
      <c r="M42" s="3">
        <f>(USDm!M42-(USDJPYm!M42*-1))/2</f>
        <v>0.10384416924664604</v>
      </c>
      <c r="N42" s="3">
        <f>(USDm!N42+USDJPYm!N42)/2</f>
        <v>0.35682106850837503</v>
      </c>
      <c r="O42" t="str">
        <f t="shared" si="1"/>
        <v>INSERT INTO jos_sentixdb_calculateddata (datum,code,gruppe,frist,wert,wert2) VALUES ('2015-11-27','EY','I','M',0.1137,0.3568);</v>
      </c>
      <c r="P42" s="3"/>
    </row>
    <row r="43" spans="1:16" x14ac:dyDescent="0.2">
      <c r="A43" s="2">
        <v>42328</v>
      </c>
      <c r="B43">
        <v>0</v>
      </c>
      <c r="C43">
        <v>0</v>
      </c>
      <c r="D43">
        <v>0</v>
      </c>
      <c r="E43" s="3" t="e">
        <f t="shared" si="6"/>
        <v>#DIV/0!</v>
      </c>
      <c r="F43">
        <v>0</v>
      </c>
      <c r="G43">
        <v>0</v>
      </c>
      <c r="H43">
        <v>0</v>
      </c>
      <c r="I43" s="3">
        <f>(USDm!I43-(USDJPYm!I43*-1))/2</f>
        <v>5.5092038311882668E-2</v>
      </c>
      <c r="J43">
        <f t="shared" si="7"/>
        <v>0</v>
      </c>
      <c r="K43">
        <f t="shared" si="8"/>
        <v>0</v>
      </c>
      <c r="L43">
        <f t="shared" si="9"/>
        <v>0</v>
      </c>
      <c r="M43" s="3">
        <f>(USDm!M43-(USDJPYm!M43*-1))/2</f>
        <v>6.9400803436480779E-2</v>
      </c>
      <c r="N43" s="3">
        <f>(USDm!N43+USDJPYm!N43)/2</f>
        <v>0.38325809402593269</v>
      </c>
      <c r="O43" t="str">
        <f t="shared" si="1"/>
        <v>INSERT INTO jos_sentixdb_calculateddata (datum,code,gruppe,frist,wert,wert2) VALUES ('2015-11-20','EY','I','M',0.0551,0.3833);</v>
      </c>
      <c r="P43" s="3"/>
    </row>
    <row r="44" spans="1:16" x14ac:dyDescent="0.2">
      <c r="A44" s="2">
        <v>42321</v>
      </c>
      <c r="B44">
        <v>0</v>
      </c>
      <c r="C44">
        <v>0</v>
      </c>
      <c r="D44">
        <v>0</v>
      </c>
      <c r="E44" s="3" t="e">
        <f t="shared" si="6"/>
        <v>#DIV/0!</v>
      </c>
      <c r="F44">
        <v>0</v>
      </c>
      <c r="G44">
        <v>0</v>
      </c>
      <c r="H44">
        <v>0</v>
      </c>
      <c r="I44" s="3">
        <f>(USDm!I44-(USDJPYm!I44*-1))/2</f>
        <v>1.5433517156862753E-2</v>
      </c>
      <c r="J44">
        <f t="shared" si="7"/>
        <v>0</v>
      </c>
      <c r="K44">
        <f t="shared" si="8"/>
        <v>0</v>
      </c>
      <c r="L44">
        <f t="shared" si="9"/>
        <v>0</v>
      </c>
      <c r="M44" s="3">
        <f>(USDm!M44-(USDJPYm!M44*-1))/2</f>
        <v>3.0223745940093832E-2</v>
      </c>
      <c r="N44" s="3">
        <f>(USDm!N44+USDJPYm!N44)/2</f>
        <v>0.36785757247684348</v>
      </c>
      <c r="O44" t="str">
        <f t="shared" si="1"/>
        <v>INSERT INTO jos_sentixdb_calculateddata (datum,code,gruppe,frist,wert,wert2) VALUES ('2015-11-13','EY','I','M',0.0154,0.3679);</v>
      </c>
      <c r="P44" s="3"/>
    </row>
    <row r="45" spans="1:16" x14ac:dyDescent="0.2">
      <c r="A45" s="2">
        <v>42314</v>
      </c>
      <c r="B45">
        <v>0</v>
      </c>
      <c r="C45">
        <v>0</v>
      </c>
      <c r="D45">
        <v>0</v>
      </c>
      <c r="E45" s="3" t="e">
        <f t="shared" si="6"/>
        <v>#DIV/0!</v>
      </c>
      <c r="F45">
        <v>0</v>
      </c>
      <c r="G45">
        <v>0</v>
      </c>
      <c r="H45">
        <v>0</v>
      </c>
      <c r="I45" s="3">
        <f>(USDm!I45-(USDJPYm!I45*-1))/2</f>
        <v>5.532922628510864E-2</v>
      </c>
      <c r="J45">
        <f t="shared" si="7"/>
        <v>0</v>
      </c>
      <c r="K45">
        <f t="shared" si="8"/>
        <v>0</v>
      </c>
      <c r="L45">
        <f t="shared" si="9"/>
        <v>0</v>
      </c>
      <c r="M45" s="3">
        <f>(USDm!M45-(USDJPYm!M45*-1))/2</f>
        <v>7.5005291297426141E-2</v>
      </c>
      <c r="N45" s="3">
        <f>(USDm!N45+USDJPYm!N45)/2</f>
        <v>0.34892885735582369</v>
      </c>
      <c r="O45" t="str">
        <f t="shared" si="1"/>
        <v>INSERT INTO jos_sentixdb_calculateddata (datum,code,gruppe,frist,wert,wert2) VALUES ('2015-11-06','EY','I','M',0.0553,0.3489);</v>
      </c>
      <c r="P45" s="3"/>
    </row>
    <row r="46" spans="1:16" x14ac:dyDescent="0.2">
      <c r="A46" s="2">
        <v>42307</v>
      </c>
      <c r="B46">
        <v>0</v>
      </c>
      <c r="C46">
        <v>0</v>
      </c>
      <c r="D46">
        <v>0</v>
      </c>
      <c r="E46" s="3" t="e">
        <f t="shared" si="6"/>
        <v>#DIV/0!</v>
      </c>
      <c r="F46">
        <v>0</v>
      </c>
      <c r="G46">
        <v>0</v>
      </c>
      <c r="H46">
        <v>0</v>
      </c>
      <c r="I46" s="3">
        <f>(USDm!I46-(USDJPYm!I46*-1))/2</f>
        <v>2.3102085320975879E-2</v>
      </c>
      <c r="J46">
        <f t="shared" si="7"/>
        <v>0</v>
      </c>
      <c r="K46">
        <f t="shared" si="8"/>
        <v>0</v>
      </c>
      <c r="L46">
        <f t="shared" si="9"/>
        <v>0</v>
      </c>
      <c r="M46" s="3">
        <f>(USDm!M46-(USDJPYm!M46*-1))/2</f>
        <v>6.6255393502834936E-2</v>
      </c>
      <c r="N46" s="3">
        <f>(USDm!N46+USDJPYm!N46)/2</f>
        <v>0.38385438688544632</v>
      </c>
      <c r="O46" t="str">
        <f t="shared" si="1"/>
        <v>INSERT INTO jos_sentixdb_calculateddata (datum,code,gruppe,frist,wert,wert2) VALUES ('2015-10-30','EY','I','M',0.0231,0.3839);</v>
      </c>
      <c r="P46" s="3"/>
    </row>
    <row r="47" spans="1:16" x14ac:dyDescent="0.2">
      <c r="A47" s="2">
        <v>42300</v>
      </c>
      <c r="B47">
        <v>0</v>
      </c>
      <c r="C47">
        <v>0</v>
      </c>
      <c r="D47">
        <v>0</v>
      </c>
      <c r="E47" s="3" t="e">
        <f t="shared" si="6"/>
        <v>#DIV/0!</v>
      </c>
      <c r="F47">
        <v>0</v>
      </c>
      <c r="G47">
        <v>0</v>
      </c>
      <c r="H47">
        <v>0</v>
      </c>
      <c r="I47" s="3">
        <f>(USDm!I47-(USDJPYm!I47*-1))/2</f>
        <v>5.9126016260162589E-2</v>
      </c>
      <c r="J47">
        <f t="shared" si="7"/>
        <v>0</v>
      </c>
      <c r="K47">
        <f t="shared" si="8"/>
        <v>0</v>
      </c>
      <c r="L47">
        <f t="shared" si="9"/>
        <v>0</v>
      </c>
      <c r="M47" s="3">
        <f>(USDm!M47-(USDJPYm!M47*-1))/2</f>
        <v>9.0229211087420033E-2</v>
      </c>
      <c r="N47" s="3">
        <f>(USDm!N47+USDJPYm!N47)/2</f>
        <v>0.4075213219616205</v>
      </c>
      <c r="O47" t="str">
        <f t="shared" si="1"/>
        <v>INSERT INTO jos_sentixdb_calculateddata (datum,code,gruppe,frist,wert,wert2) VALUES ('2015-10-23','EY','I','M',0.0591,0.4075);</v>
      </c>
      <c r="P47" s="3"/>
    </row>
    <row r="48" spans="1:16" x14ac:dyDescent="0.2">
      <c r="A48" s="2">
        <v>42293</v>
      </c>
      <c r="B48">
        <v>0</v>
      </c>
      <c r="C48">
        <v>0</v>
      </c>
      <c r="D48">
        <v>0</v>
      </c>
      <c r="E48" s="3" t="e">
        <f t="shared" si="6"/>
        <v>#DIV/0!</v>
      </c>
      <c r="F48">
        <v>0</v>
      </c>
      <c r="G48">
        <v>0</v>
      </c>
      <c r="H48">
        <v>0</v>
      </c>
      <c r="I48" s="3">
        <f>(USDm!I48-(USDJPYm!I48*-1))/2</f>
        <v>7.5043917435221777E-2</v>
      </c>
      <c r="J48">
        <f t="shared" si="7"/>
        <v>0</v>
      </c>
      <c r="K48">
        <f t="shared" si="8"/>
        <v>0</v>
      </c>
      <c r="L48">
        <f t="shared" si="9"/>
        <v>0</v>
      </c>
      <c r="M48" s="3">
        <f>(USDm!M48-(USDJPYm!M48*-1))/2</f>
        <v>9.7581003779839498E-2</v>
      </c>
      <c r="N48" s="3">
        <f>(USDm!N48+USDJPYm!N48)/2</f>
        <v>0.4056278171932165</v>
      </c>
      <c r="O48" t="str">
        <f t="shared" si="1"/>
        <v>INSERT INTO jos_sentixdb_calculateddata (datum,code,gruppe,frist,wert,wert2) VALUES ('2015-10-16','EY','I','M',0.0750,0.4056);</v>
      </c>
      <c r="P48" s="3"/>
    </row>
    <row r="49" spans="1:16" x14ac:dyDescent="0.2">
      <c r="A49" s="2">
        <v>42286</v>
      </c>
      <c r="B49">
        <v>0</v>
      </c>
      <c r="C49">
        <v>0</v>
      </c>
      <c r="D49">
        <v>0</v>
      </c>
      <c r="E49" s="3" t="e">
        <f t="shared" si="6"/>
        <v>#DIV/0!</v>
      </c>
      <c r="F49">
        <v>0</v>
      </c>
      <c r="G49">
        <v>0</v>
      </c>
      <c r="H49">
        <v>0</v>
      </c>
      <c r="I49" s="3">
        <f>(USDm!I49-(USDJPYm!I49*-1))/2</f>
        <v>9.3527640941434051E-2</v>
      </c>
      <c r="J49">
        <f t="shared" si="7"/>
        <v>0</v>
      </c>
      <c r="K49">
        <f t="shared" si="8"/>
        <v>0</v>
      </c>
      <c r="L49">
        <f t="shared" si="9"/>
        <v>0</v>
      </c>
      <c r="M49" s="3">
        <f>(USDm!M49-(USDJPYm!M49*-1))/2</f>
        <v>9.7253720952310635E-2</v>
      </c>
      <c r="N49" s="3">
        <f>(USDm!N49+USDJPYm!N49)/2</f>
        <v>0.38472959146000568</v>
      </c>
      <c r="O49" t="str">
        <f t="shared" si="1"/>
        <v>INSERT INTO jos_sentixdb_calculateddata (datum,code,gruppe,frist,wert,wert2) VALUES ('2015-10-09','EY','I','M',0.0935,0.3847);</v>
      </c>
      <c r="P49" s="3"/>
    </row>
    <row r="50" spans="1:16" x14ac:dyDescent="0.2">
      <c r="A50" s="2">
        <v>42279</v>
      </c>
      <c r="B50">
        <v>0</v>
      </c>
      <c r="C50">
        <v>0</v>
      </c>
      <c r="D50">
        <v>0</v>
      </c>
      <c r="E50" s="3" t="e">
        <f t="shared" si="6"/>
        <v>#DIV/0!</v>
      </c>
      <c r="F50">
        <v>0</v>
      </c>
      <c r="G50">
        <v>0</v>
      </c>
      <c r="H50">
        <v>0</v>
      </c>
      <c r="I50" s="3">
        <f>(USDm!I50-(USDJPYm!I50*-1))/2</f>
        <v>1.810056584362138E-2</v>
      </c>
      <c r="J50">
        <f t="shared" si="7"/>
        <v>0</v>
      </c>
      <c r="K50">
        <f t="shared" si="8"/>
        <v>0</v>
      </c>
      <c r="L50">
        <f t="shared" si="9"/>
        <v>0</v>
      </c>
      <c r="M50" s="3">
        <f>(USDm!M50-(USDJPYm!M50*-1))/2</f>
        <v>3.7434198786580997E-2</v>
      </c>
      <c r="N50" s="3">
        <f>(USDm!N50+USDJPYm!N50)/2</f>
        <v>0.36797934511063524</v>
      </c>
      <c r="O50" t="str">
        <f t="shared" si="1"/>
        <v>INSERT INTO jos_sentixdb_calculateddata (datum,code,gruppe,frist,wert,wert2) VALUES ('2015-10-02','EY','I','M',0.0181,0.3680);</v>
      </c>
      <c r="P50" s="3"/>
    </row>
    <row r="51" spans="1:16" x14ac:dyDescent="0.2">
      <c r="A51" s="2">
        <v>42272</v>
      </c>
      <c r="B51">
        <v>0</v>
      </c>
      <c r="C51">
        <v>0</v>
      </c>
      <c r="D51">
        <v>0</v>
      </c>
      <c r="E51" s="3" t="e">
        <f t="shared" si="6"/>
        <v>#DIV/0!</v>
      </c>
      <c r="F51">
        <v>0</v>
      </c>
      <c r="G51">
        <v>0</v>
      </c>
      <c r="H51">
        <v>0</v>
      </c>
      <c r="I51" s="3">
        <f>(USDm!I51-(USDJPYm!I51*-1))/2</f>
        <v>5.489837398373984E-2</v>
      </c>
      <c r="J51">
        <f t="shared" si="7"/>
        <v>0</v>
      </c>
      <c r="K51">
        <f t="shared" si="8"/>
        <v>0</v>
      </c>
      <c r="L51">
        <f t="shared" si="9"/>
        <v>0</v>
      </c>
      <c r="M51" s="3">
        <f>(USDm!M51-(USDJPYm!M51*-1))/2</f>
        <v>9.2767665952890793E-2</v>
      </c>
      <c r="N51" s="3">
        <f>(USDm!N51+USDJPYm!N51)/2</f>
        <v>0.3554014989293362</v>
      </c>
      <c r="O51" t="str">
        <f t="shared" si="1"/>
        <v>INSERT INTO jos_sentixdb_calculateddata (datum,code,gruppe,frist,wert,wert2) VALUES ('2015-09-25','EY','I','M',0.0549,0.3554);</v>
      </c>
      <c r="P51" s="3"/>
    </row>
    <row r="52" spans="1:16" x14ac:dyDescent="0.2">
      <c r="A52" s="2">
        <v>42265</v>
      </c>
      <c r="B52">
        <v>0</v>
      </c>
      <c r="C52">
        <v>0</v>
      </c>
      <c r="D52">
        <v>0</v>
      </c>
      <c r="E52" s="3" t="e">
        <f t="shared" si="6"/>
        <v>#DIV/0!</v>
      </c>
      <c r="F52">
        <v>0</v>
      </c>
      <c r="G52">
        <v>0</v>
      </c>
      <c r="H52">
        <v>0</v>
      </c>
      <c r="I52" s="3">
        <f>(USDm!I52-(USDJPYm!I52*-1))/2</f>
        <v>5.1329027450006226E-2</v>
      </c>
      <c r="J52">
        <f t="shared" si="7"/>
        <v>0</v>
      </c>
      <c r="K52">
        <f t="shared" si="8"/>
        <v>0</v>
      </c>
      <c r="L52">
        <f t="shared" si="9"/>
        <v>0</v>
      </c>
      <c r="M52" s="3">
        <f>(USDm!M52-(USDJPYm!M52*-1))/2</f>
        <v>7.5451519585395005E-2</v>
      </c>
      <c r="N52" s="3">
        <f>(USDm!N52+USDJPYm!N52)/2</f>
        <v>0.38263562341535334</v>
      </c>
      <c r="O52" t="str">
        <f t="shared" si="1"/>
        <v>INSERT INTO jos_sentixdb_calculateddata (datum,code,gruppe,frist,wert,wert2) VALUES ('2015-09-18','EY','I','M',0.0513,0.3826);</v>
      </c>
      <c r="P52" s="3"/>
    </row>
    <row r="53" spans="1:16" x14ac:dyDescent="0.2">
      <c r="A53" s="2">
        <v>42258</v>
      </c>
      <c r="B53">
        <v>0</v>
      </c>
      <c r="C53">
        <v>0</v>
      </c>
      <c r="D53">
        <v>0</v>
      </c>
      <c r="E53" s="3" t="e">
        <f t="shared" si="6"/>
        <v>#DIV/0!</v>
      </c>
      <c r="F53">
        <v>0</v>
      </c>
      <c r="G53">
        <v>0</v>
      </c>
      <c r="H53">
        <v>0</v>
      </c>
      <c r="I53" s="3">
        <f>(USDm!I53-(USDJPYm!I53*-1))/2</f>
        <v>7.8832720811935653E-2</v>
      </c>
      <c r="J53">
        <f t="shared" si="7"/>
        <v>0</v>
      </c>
      <c r="K53">
        <f t="shared" si="8"/>
        <v>0</v>
      </c>
      <c r="L53">
        <f t="shared" si="9"/>
        <v>0</v>
      </c>
      <c r="M53" s="3">
        <f>(USDm!M53-(USDJPYm!M53*-1))/2</f>
        <v>8.8078589071990274E-2</v>
      </c>
      <c r="N53" s="3">
        <f>(USDm!N53+USDJPYm!N53)/2</f>
        <v>0.35936362660047971</v>
      </c>
      <c r="O53" t="str">
        <f t="shared" si="1"/>
        <v>INSERT INTO jos_sentixdb_calculateddata (datum,code,gruppe,frist,wert,wert2) VALUES ('2015-09-11','EY','I','M',0.0788,0.3594);</v>
      </c>
      <c r="P53" s="3"/>
    </row>
    <row r="54" spans="1:16" x14ac:dyDescent="0.2">
      <c r="A54" s="2">
        <v>42251</v>
      </c>
      <c r="B54">
        <v>0</v>
      </c>
      <c r="C54">
        <v>0</v>
      </c>
      <c r="D54">
        <v>0</v>
      </c>
      <c r="E54" s="3" t="e">
        <f t="shared" si="6"/>
        <v>#DIV/0!</v>
      </c>
      <c r="F54">
        <v>0</v>
      </c>
      <c r="G54">
        <v>0</v>
      </c>
      <c r="H54">
        <v>0</v>
      </c>
      <c r="I54" s="3">
        <f>(USDm!I54-(USDJPYm!I54*-1))/2</f>
        <v>-2.3046398046398048E-2</v>
      </c>
      <c r="J54">
        <f t="shared" si="7"/>
        <v>0</v>
      </c>
      <c r="K54">
        <f t="shared" si="8"/>
        <v>0</v>
      </c>
      <c r="L54">
        <f t="shared" si="9"/>
        <v>0</v>
      </c>
      <c r="M54" s="3">
        <f>(USDm!M54-(USDJPYm!M54*-1))/2</f>
        <v>2.8987828315182596E-2</v>
      </c>
      <c r="N54" s="3">
        <f>(USDm!N54+USDJPYm!N54)/2</f>
        <v>0.38258442390409075</v>
      </c>
      <c r="O54" t="str">
        <f t="shared" si="1"/>
        <v>INSERT INTO jos_sentixdb_calculateddata (datum,code,gruppe,frist,wert,wert2) VALUES ('2015-09-04','EY','I','M',-0.0230,0.3826);</v>
      </c>
      <c r="P54" s="3"/>
    </row>
    <row r="55" spans="1:16" x14ac:dyDescent="0.2">
      <c r="A55" s="2">
        <v>42244</v>
      </c>
      <c r="B55">
        <v>0</v>
      </c>
      <c r="C55">
        <v>0</v>
      </c>
      <c r="D55">
        <v>0</v>
      </c>
      <c r="E55" s="3" t="e">
        <f t="shared" si="6"/>
        <v>#DIV/0!</v>
      </c>
      <c r="F55">
        <v>0</v>
      </c>
      <c r="G55">
        <v>0</v>
      </c>
      <c r="H55">
        <v>0</v>
      </c>
      <c r="I55" s="3">
        <f>(USDm!I55-(USDJPYm!I55*-1))/2</f>
        <v>3.3360314523589257E-2</v>
      </c>
      <c r="J55">
        <f t="shared" si="7"/>
        <v>0</v>
      </c>
      <c r="K55">
        <f t="shared" si="8"/>
        <v>0</v>
      </c>
      <c r="L55">
        <f t="shared" si="9"/>
        <v>0</v>
      </c>
      <c r="M55" s="3">
        <f>(USDm!M55-(USDJPYm!M55*-1))/2</f>
        <v>7.1459728378760731E-2</v>
      </c>
      <c r="N55" s="3">
        <f>(USDm!N55+USDJPYm!N55)/2</f>
        <v>0.35018980477223427</v>
      </c>
      <c r="O55" t="str">
        <f t="shared" si="1"/>
        <v>INSERT INTO jos_sentixdb_calculateddata (datum,code,gruppe,frist,wert,wert2) VALUES ('2015-08-28','EY','I','M',0.0334,0.3502);</v>
      </c>
      <c r="P55" s="3"/>
    </row>
    <row r="56" spans="1:16" x14ac:dyDescent="0.2">
      <c r="A56" s="2">
        <v>42237</v>
      </c>
      <c r="B56">
        <v>0</v>
      </c>
      <c r="C56">
        <v>0</v>
      </c>
      <c r="D56">
        <v>0</v>
      </c>
      <c r="E56" s="3" t="e">
        <f t="shared" si="6"/>
        <v>#DIV/0!</v>
      </c>
      <c r="F56">
        <v>0</v>
      </c>
      <c r="G56">
        <v>0</v>
      </c>
      <c r="H56">
        <v>0</v>
      </c>
      <c r="I56" s="3">
        <f>(USDm!I56-(USDJPYm!I56*-1))/2</f>
        <v>7.9854700649771015E-2</v>
      </c>
      <c r="J56">
        <f t="shared" si="7"/>
        <v>0</v>
      </c>
      <c r="K56">
        <f t="shared" si="8"/>
        <v>0</v>
      </c>
      <c r="L56">
        <f t="shared" si="9"/>
        <v>0</v>
      </c>
      <c r="M56" s="3">
        <f>(USDm!M56-(USDJPYm!M56*-1))/2</f>
        <v>8.4274731794136554E-2</v>
      </c>
      <c r="N56" s="3">
        <f>(USDm!N56+USDJPYm!N56)/2</f>
        <v>0.37346121520739606</v>
      </c>
      <c r="O56" t="str">
        <f t="shared" si="1"/>
        <v>INSERT INTO jos_sentixdb_calculateddata (datum,code,gruppe,frist,wert,wert2) VALUES ('2015-08-21','EY','I','M',0.0799,0.3735);</v>
      </c>
      <c r="P56" s="3"/>
    </row>
    <row r="57" spans="1:16" x14ac:dyDescent="0.2">
      <c r="A57" s="2">
        <v>42230</v>
      </c>
      <c r="B57">
        <v>0</v>
      </c>
      <c r="C57">
        <v>0</v>
      </c>
      <c r="D57">
        <v>0</v>
      </c>
      <c r="E57" s="3" t="e">
        <f t="shared" si="6"/>
        <v>#DIV/0!</v>
      </c>
      <c r="F57">
        <v>0</v>
      </c>
      <c r="G57">
        <v>0</v>
      </c>
      <c r="H57">
        <v>0</v>
      </c>
      <c r="I57" s="3">
        <f>(USDm!I57-(USDJPYm!I57*-1))/2</f>
        <v>8.4154481881754617E-2</v>
      </c>
      <c r="J57">
        <f t="shared" si="7"/>
        <v>0</v>
      </c>
      <c r="K57">
        <f t="shared" si="8"/>
        <v>0</v>
      </c>
      <c r="L57">
        <f t="shared" si="9"/>
        <v>0</v>
      </c>
      <c r="M57" s="3">
        <f>(USDm!M57-(USDJPYm!M57*-1))/2</f>
        <v>0.10790598290598291</v>
      </c>
      <c r="N57" s="3">
        <f>(USDm!N57+USDJPYm!N57)/2</f>
        <v>0.35897435897435898</v>
      </c>
      <c r="O57" t="str">
        <f t="shared" si="1"/>
        <v>INSERT INTO jos_sentixdb_calculateddata (datum,code,gruppe,frist,wert,wert2) VALUES ('2015-08-14','EY','I','M',0.0842,0.3590);</v>
      </c>
      <c r="P57" s="3"/>
    </row>
    <row r="58" spans="1:16" x14ac:dyDescent="0.2">
      <c r="A58" s="2">
        <v>42223</v>
      </c>
      <c r="B58">
        <v>0</v>
      </c>
      <c r="C58">
        <v>0</v>
      </c>
      <c r="D58">
        <v>0</v>
      </c>
      <c r="E58" s="3" t="e">
        <f t="shared" si="6"/>
        <v>#DIV/0!</v>
      </c>
      <c r="F58">
        <v>0</v>
      </c>
      <c r="G58">
        <v>0</v>
      </c>
      <c r="H58">
        <v>0</v>
      </c>
      <c r="I58" s="3">
        <f>(USDm!I58-(USDJPYm!I58*-1))/2</f>
        <v>9.6930887514624781E-2</v>
      </c>
      <c r="J58">
        <f t="shared" si="7"/>
        <v>0</v>
      </c>
      <c r="K58">
        <f t="shared" si="8"/>
        <v>0</v>
      </c>
      <c r="L58">
        <f t="shared" si="9"/>
        <v>0</v>
      </c>
      <c r="M58" s="3">
        <f>(USDm!M58-(USDJPYm!M58*-1))/2</f>
        <v>0.10759912677612969</v>
      </c>
      <c r="N58" s="3">
        <f>(USDm!N58+USDJPYm!N58)/2</f>
        <v>0.33163904558162949</v>
      </c>
      <c r="O58" t="str">
        <f t="shared" si="1"/>
        <v>INSERT INTO jos_sentixdb_calculateddata (datum,code,gruppe,frist,wert,wert2) VALUES ('2015-08-07','EY','I','M',0.0969,0.3316);</v>
      </c>
      <c r="P58" s="3"/>
    </row>
    <row r="59" spans="1:16" x14ac:dyDescent="0.2">
      <c r="A59" s="2">
        <v>42216</v>
      </c>
      <c r="B59">
        <v>0</v>
      </c>
      <c r="C59">
        <v>0</v>
      </c>
      <c r="D59">
        <v>0</v>
      </c>
      <c r="E59" s="3" t="e">
        <f t="shared" si="6"/>
        <v>#DIV/0!</v>
      </c>
      <c r="F59">
        <v>0</v>
      </c>
      <c r="G59">
        <v>0</v>
      </c>
      <c r="H59">
        <v>0</v>
      </c>
      <c r="I59" s="3">
        <f>(USDm!I59-(USDJPYm!I59*-1))/2</f>
        <v>6.2168399258077045E-2</v>
      </c>
      <c r="J59">
        <f t="shared" si="7"/>
        <v>0</v>
      </c>
      <c r="K59">
        <f t="shared" si="8"/>
        <v>0</v>
      </c>
      <c r="L59">
        <f t="shared" si="9"/>
        <v>0</v>
      </c>
      <c r="M59" s="3">
        <f>(USDm!M59-(USDJPYm!M59*-1))/2</f>
        <v>7.0800147111218376E-2</v>
      </c>
      <c r="N59" s="3">
        <f>(USDm!N59+USDJPYm!N59)/2</f>
        <v>0.34269156064315187</v>
      </c>
      <c r="O59" t="str">
        <f t="shared" si="1"/>
        <v>INSERT INTO jos_sentixdb_calculateddata (datum,code,gruppe,frist,wert,wert2) VALUES ('2015-07-31','EY','I','M',0.0622,0.3427);</v>
      </c>
      <c r="P59" s="3"/>
    </row>
    <row r="60" spans="1:16" x14ac:dyDescent="0.2">
      <c r="A60" s="2">
        <v>42209</v>
      </c>
      <c r="B60">
        <v>0</v>
      </c>
      <c r="C60">
        <v>0</v>
      </c>
      <c r="D60">
        <v>0</v>
      </c>
      <c r="E60" s="3" t="e">
        <f t="shared" si="6"/>
        <v>#DIV/0!</v>
      </c>
      <c r="F60">
        <v>0</v>
      </c>
      <c r="G60">
        <v>0</v>
      </c>
      <c r="H60">
        <v>0</v>
      </c>
      <c r="I60" s="3">
        <f>(USDm!I60-(USDJPYm!I60*-1))/2</f>
        <v>5.8096117136204412E-2</v>
      </c>
      <c r="J60">
        <f t="shared" si="7"/>
        <v>0</v>
      </c>
      <c r="K60">
        <f t="shared" si="8"/>
        <v>0</v>
      </c>
      <c r="L60">
        <f t="shared" si="9"/>
        <v>0</v>
      </c>
      <c r="M60" s="3">
        <f>(USDm!M60-(USDJPYm!M60*-1))/2</f>
        <v>0.10564161086893034</v>
      </c>
      <c r="N60" s="3">
        <f>(USDm!N60+USDJPYm!N60)/2</f>
        <v>0.33225794238861184</v>
      </c>
      <c r="O60" t="str">
        <f t="shared" si="1"/>
        <v>INSERT INTO jos_sentixdb_calculateddata (datum,code,gruppe,frist,wert,wert2) VALUES ('2015-07-24','EY','I','M',0.0581,0.3323);</v>
      </c>
      <c r="P60" s="3"/>
    </row>
    <row r="61" spans="1:16" x14ac:dyDescent="0.2">
      <c r="A61" s="2">
        <v>42202</v>
      </c>
      <c r="B61">
        <v>0</v>
      </c>
      <c r="C61">
        <v>0</v>
      </c>
      <c r="D61">
        <v>0</v>
      </c>
      <c r="E61" s="3" t="e">
        <f t="shared" si="6"/>
        <v>#DIV/0!</v>
      </c>
      <c r="F61">
        <v>0</v>
      </c>
      <c r="G61">
        <v>0</v>
      </c>
      <c r="H61">
        <v>0</v>
      </c>
      <c r="I61" s="3">
        <f>(USDm!I61-(USDJPYm!I61*-1))/2</f>
        <v>7.9325122742781057E-2</v>
      </c>
      <c r="J61">
        <f t="shared" si="7"/>
        <v>0</v>
      </c>
      <c r="K61">
        <f t="shared" si="8"/>
        <v>0</v>
      </c>
      <c r="L61">
        <f t="shared" si="9"/>
        <v>0</v>
      </c>
      <c r="M61" s="3">
        <f>(USDm!M61-(USDJPYm!M61*-1))/2</f>
        <v>9.7026366684905385E-2</v>
      </c>
      <c r="N61" s="3">
        <f>(USDm!N61+USDJPYm!N61)/2</f>
        <v>0.35883503350687201</v>
      </c>
      <c r="O61" t="str">
        <f t="shared" si="1"/>
        <v>INSERT INTO jos_sentixdb_calculateddata (datum,code,gruppe,frist,wert,wert2) VALUES ('2015-07-17','EY','I','M',0.0793,0.3588);</v>
      </c>
      <c r="P61" s="3"/>
    </row>
    <row r="62" spans="1:16" x14ac:dyDescent="0.2">
      <c r="A62" s="2">
        <v>42195</v>
      </c>
      <c r="B62">
        <v>0</v>
      </c>
      <c r="C62">
        <v>0</v>
      </c>
      <c r="D62">
        <v>0</v>
      </c>
      <c r="E62" s="3" t="e">
        <f t="shared" si="6"/>
        <v>#DIV/0!</v>
      </c>
      <c r="F62">
        <v>0</v>
      </c>
      <c r="G62">
        <v>0</v>
      </c>
      <c r="H62">
        <v>0</v>
      </c>
      <c r="I62" s="3">
        <f>(USDm!I62-(USDJPYm!I62*-1))/2</f>
        <v>0.10673076923076923</v>
      </c>
      <c r="J62">
        <f t="shared" si="7"/>
        <v>0</v>
      </c>
      <c r="K62">
        <f t="shared" si="8"/>
        <v>0</v>
      </c>
      <c r="L62">
        <f t="shared" si="9"/>
        <v>0</v>
      </c>
      <c r="M62" s="3">
        <f>(USDm!M62-(USDJPYm!M62*-1))/2</f>
        <v>0.1420715972107835</v>
      </c>
      <c r="N62" s="3">
        <f>(USDm!N62+USDJPYm!N62)/2</f>
        <v>0.35476582660736833</v>
      </c>
      <c r="O62" t="str">
        <f t="shared" si="1"/>
        <v>INSERT INTO jos_sentixdb_calculateddata (datum,code,gruppe,frist,wert,wert2) VALUES ('2015-07-10','EY','I','M',0.1067,0.3548);</v>
      </c>
      <c r="P62" s="3"/>
    </row>
    <row r="63" spans="1:16" x14ac:dyDescent="0.2">
      <c r="A63" s="2">
        <v>42188</v>
      </c>
      <c r="B63">
        <v>0</v>
      </c>
      <c r="C63">
        <v>0</v>
      </c>
      <c r="D63">
        <v>0</v>
      </c>
      <c r="E63" s="3" t="e">
        <f t="shared" si="6"/>
        <v>#DIV/0!</v>
      </c>
      <c r="F63">
        <v>0</v>
      </c>
      <c r="G63">
        <v>0</v>
      </c>
      <c r="H63">
        <v>0</v>
      </c>
      <c r="I63" s="3">
        <f>(USDm!I63-(USDJPYm!I63*-1))/2</f>
        <v>8.0173809320950834E-2</v>
      </c>
      <c r="J63">
        <f t="shared" si="7"/>
        <v>0</v>
      </c>
      <c r="K63">
        <f t="shared" si="8"/>
        <v>0</v>
      </c>
      <c r="L63">
        <f t="shared" si="9"/>
        <v>0</v>
      </c>
      <c r="M63" s="3">
        <f>(USDm!M63-(USDJPYm!M63*-1))/2</f>
        <v>0.11618878865979382</v>
      </c>
      <c r="N63" s="3">
        <f>(USDm!N63+USDJPYm!N63)/2</f>
        <v>0.34036189862542954</v>
      </c>
      <c r="O63" t="str">
        <f t="shared" si="1"/>
        <v>INSERT INTO jos_sentixdb_calculateddata (datum,code,gruppe,frist,wert,wert2) VALUES ('2015-07-03','EY','I','M',0.0802,0.3404);</v>
      </c>
      <c r="P63" s="3"/>
    </row>
    <row r="64" spans="1:16" x14ac:dyDescent="0.2">
      <c r="A64" s="2">
        <v>42181</v>
      </c>
      <c r="B64">
        <v>0</v>
      </c>
      <c r="C64">
        <v>0</v>
      </c>
      <c r="D64">
        <v>0</v>
      </c>
      <c r="E64" s="3" t="e">
        <f t="shared" si="6"/>
        <v>#DIV/0!</v>
      </c>
      <c r="F64">
        <v>0</v>
      </c>
      <c r="G64">
        <v>0</v>
      </c>
      <c r="H64">
        <v>0</v>
      </c>
      <c r="I64" s="3">
        <f>(USDm!I64-(USDJPYm!I64*-1))/2</f>
        <v>4.7250859106529208E-2</v>
      </c>
      <c r="J64">
        <f t="shared" si="7"/>
        <v>0</v>
      </c>
      <c r="K64">
        <f t="shared" si="8"/>
        <v>0</v>
      </c>
      <c r="L64">
        <f t="shared" si="9"/>
        <v>0</v>
      </c>
      <c r="M64" s="3">
        <f>(USDm!M64-(USDJPYm!M64*-1))/2</f>
        <v>0.10654225462352125</v>
      </c>
      <c r="N64" s="3">
        <f>(USDm!N64+USDJPYm!N64)/2</f>
        <v>0.31963794530044504</v>
      </c>
      <c r="O64" t="str">
        <f t="shared" si="1"/>
        <v>INSERT INTO jos_sentixdb_calculateddata (datum,code,gruppe,frist,wert,wert2) VALUES ('2015-06-26','EY','I','M',0.0473,0.3196);</v>
      </c>
      <c r="P64" s="3"/>
    </row>
    <row r="65" spans="1:16" x14ac:dyDescent="0.2">
      <c r="A65" s="2">
        <v>42174</v>
      </c>
      <c r="B65">
        <v>0</v>
      </c>
      <c r="C65">
        <v>0</v>
      </c>
      <c r="D65">
        <v>0</v>
      </c>
      <c r="E65" s="3" t="e">
        <f t="shared" si="6"/>
        <v>#DIV/0!</v>
      </c>
      <c r="F65">
        <v>0</v>
      </c>
      <c r="G65">
        <v>0</v>
      </c>
      <c r="H65">
        <v>0</v>
      </c>
      <c r="I65" s="3">
        <f>(USDm!I65-(USDJPYm!I65*-1))/2</f>
        <v>4.3592942824621311E-2</v>
      </c>
      <c r="J65">
        <f t="shared" si="7"/>
        <v>0</v>
      </c>
      <c r="K65">
        <f t="shared" si="8"/>
        <v>0</v>
      </c>
      <c r="L65">
        <f t="shared" si="9"/>
        <v>0</v>
      </c>
      <c r="M65" s="3">
        <f>(USDm!M65-(USDJPYm!M65*-1))/2</f>
        <v>0.1192473154138598</v>
      </c>
      <c r="N65" s="3">
        <f>(USDm!N65+USDJPYm!N65)/2</f>
        <v>0.37834044776451237</v>
      </c>
      <c r="O65" t="str">
        <f t="shared" si="1"/>
        <v>INSERT INTO jos_sentixdb_calculateddata (datum,code,gruppe,frist,wert,wert2) VALUES ('2015-06-19','EY','I','M',0.0436,0.3783);</v>
      </c>
      <c r="P65" s="3"/>
    </row>
    <row r="66" spans="1:16" x14ac:dyDescent="0.2">
      <c r="A66" s="2">
        <v>42167</v>
      </c>
      <c r="B66">
        <v>0</v>
      </c>
      <c r="C66">
        <v>0</v>
      </c>
      <c r="D66">
        <v>0</v>
      </c>
      <c r="E66" s="3" t="e">
        <f t="shared" si="6"/>
        <v>#DIV/0!</v>
      </c>
      <c r="F66">
        <v>0</v>
      </c>
      <c r="G66">
        <v>0</v>
      </c>
      <c r="H66">
        <v>0</v>
      </c>
      <c r="I66" s="3">
        <f>(USDm!I66-(USDJPYm!I66*-1))/2</f>
        <v>6.3926269365599919E-2</v>
      </c>
      <c r="J66">
        <f t="shared" si="7"/>
        <v>0</v>
      </c>
      <c r="K66">
        <f t="shared" si="8"/>
        <v>0</v>
      </c>
      <c r="L66">
        <f t="shared" si="9"/>
        <v>0</v>
      </c>
      <c r="M66" s="3">
        <f>(USDm!M66-(USDJPYm!M66*-1))/2</f>
        <v>0.11174196948844838</v>
      </c>
      <c r="N66" s="3">
        <f>(USDm!N66+USDJPYm!N66)/2</f>
        <v>0.38689057421451789</v>
      </c>
      <c r="O66" t="str">
        <f t="shared" ref="O66:O129" si="10">"INSERT INTO jos_sentixdb_calculateddata (datum,code,gruppe,frist,wert,wert2) VALUES ('"&amp;TEXT(A66,"JJJJ-MM-TT")&amp;"','EY','I','M',"&amp;TEXT(I66,"0.0000")&amp;","&amp;TEXT(N66,"0.0000")&amp;");"</f>
        <v>INSERT INTO jos_sentixdb_calculateddata (datum,code,gruppe,frist,wert,wert2) VALUES ('2015-06-12','EY','I','M',0.0639,0.3869);</v>
      </c>
      <c r="P66" s="3"/>
    </row>
    <row r="67" spans="1:16" x14ac:dyDescent="0.2">
      <c r="A67" s="2">
        <v>42160</v>
      </c>
      <c r="B67">
        <v>0</v>
      </c>
      <c r="C67">
        <v>0</v>
      </c>
      <c r="D67">
        <v>0</v>
      </c>
      <c r="E67" s="3" t="e">
        <f t="shared" si="6"/>
        <v>#DIV/0!</v>
      </c>
      <c r="F67">
        <v>0</v>
      </c>
      <c r="G67">
        <v>0</v>
      </c>
      <c r="H67">
        <v>0</v>
      </c>
      <c r="I67" s="3">
        <f>(USDm!I67-(USDJPYm!I67*-1))/2</f>
        <v>7.6146788990825692E-2</v>
      </c>
      <c r="J67">
        <f t="shared" si="7"/>
        <v>0</v>
      </c>
      <c r="K67">
        <f t="shared" si="8"/>
        <v>0</v>
      </c>
      <c r="L67">
        <f t="shared" si="9"/>
        <v>0</v>
      </c>
      <c r="M67" s="3">
        <f>(USDm!M67-(USDJPYm!M67*-1))/2</f>
        <v>0.13475750577367207</v>
      </c>
      <c r="N67" s="3">
        <f>(USDm!N67+USDJPYm!N67)/2</f>
        <v>0.33439458924447374</v>
      </c>
      <c r="O67" t="str">
        <f t="shared" si="10"/>
        <v>INSERT INTO jos_sentixdb_calculateddata (datum,code,gruppe,frist,wert,wert2) VALUES ('2015-06-05','EY','I','M',0.0761,0.3344);</v>
      </c>
      <c r="P67" s="3"/>
    </row>
    <row r="68" spans="1:16" x14ac:dyDescent="0.2">
      <c r="A68" s="2">
        <v>42153</v>
      </c>
      <c r="B68">
        <v>0</v>
      </c>
      <c r="C68">
        <v>0</v>
      </c>
      <c r="D68">
        <v>0</v>
      </c>
      <c r="E68" s="3" t="e">
        <f t="shared" si="6"/>
        <v>#DIV/0!</v>
      </c>
      <c r="F68">
        <v>0</v>
      </c>
      <c r="G68">
        <v>0</v>
      </c>
      <c r="H68">
        <v>0</v>
      </c>
      <c r="I68" s="3">
        <f>(USDm!I68-(USDJPYm!I68*-1))/2</f>
        <v>8.5070102311481627E-2</v>
      </c>
      <c r="J68">
        <f t="shared" si="7"/>
        <v>0</v>
      </c>
      <c r="K68">
        <f t="shared" si="8"/>
        <v>0</v>
      </c>
      <c r="L68">
        <f t="shared" si="9"/>
        <v>0</v>
      </c>
      <c r="M68" s="3">
        <f>(USDm!M68-(USDJPYm!M68*-1))/2</f>
        <v>0.1320741508944776</v>
      </c>
      <c r="N68" s="3">
        <f>(USDm!N68+USDJPYm!N68)/2</f>
        <v>0.30233082706766917</v>
      </c>
      <c r="O68" t="str">
        <f t="shared" si="10"/>
        <v>INSERT INTO jos_sentixdb_calculateddata (datum,code,gruppe,frist,wert,wert2) VALUES ('2015-05-29','EY','I','M',0.0851,0.3023);</v>
      </c>
      <c r="P68" s="3"/>
    </row>
    <row r="69" spans="1:16" x14ac:dyDescent="0.2">
      <c r="A69" s="2">
        <v>42146</v>
      </c>
      <c r="B69">
        <v>0</v>
      </c>
      <c r="C69">
        <v>0</v>
      </c>
      <c r="D69">
        <v>0</v>
      </c>
      <c r="E69" s="3" t="e">
        <f t="shared" si="6"/>
        <v>#DIV/0!</v>
      </c>
      <c r="F69">
        <v>0</v>
      </c>
      <c r="G69">
        <v>0</v>
      </c>
      <c r="H69">
        <v>0</v>
      </c>
      <c r="I69" s="3">
        <f>(USDm!I69-(USDJPYm!I69*-1))/2</f>
        <v>7.6202749140893478E-2</v>
      </c>
      <c r="J69">
        <f t="shared" si="7"/>
        <v>0</v>
      </c>
      <c r="K69">
        <f t="shared" si="8"/>
        <v>0</v>
      </c>
      <c r="L69">
        <f t="shared" si="9"/>
        <v>0</v>
      </c>
      <c r="M69" s="3">
        <f>(USDm!M69-(USDJPYm!M69*-1))/2</f>
        <v>0.13673273519389206</v>
      </c>
      <c r="N69" s="3">
        <f>(USDm!N69+USDJPYm!N69)/2</f>
        <v>0.31374822067894581</v>
      </c>
      <c r="O69" t="str">
        <f t="shared" si="10"/>
        <v>INSERT INTO jos_sentixdb_calculateddata (datum,code,gruppe,frist,wert,wert2) VALUES ('2015-05-22','EY','I','M',0.0762,0.3137);</v>
      </c>
      <c r="P69" s="3"/>
    </row>
    <row r="70" spans="1:16" x14ac:dyDescent="0.2">
      <c r="A70" s="2">
        <v>42139</v>
      </c>
      <c r="B70">
        <v>0</v>
      </c>
      <c r="C70">
        <v>0</v>
      </c>
      <c r="D70">
        <v>0</v>
      </c>
      <c r="E70" s="3" t="e">
        <f t="shared" si="6"/>
        <v>#DIV/0!</v>
      </c>
      <c r="F70">
        <v>0</v>
      </c>
      <c r="G70">
        <v>0</v>
      </c>
      <c r="H70">
        <v>0</v>
      </c>
      <c r="I70" s="3">
        <f>(USDm!I70-(USDJPYm!I70*-1))/2</f>
        <v>7.0824426061901674E-2</v>
      </c>
      <c r="J70">
        <f t="shared" ref="J70:J102" si="11">B70+F70</f>
        <v>0</v>
      </c>
      <c r="K70">
        <f t="shared" ref="K70:K102" si="12">C70+G70</f>
        <v>0</v>
      </c>
      <c r="L70">
        <f t="shared" ref="L70:L102" si="13">D70+H70</f>
        <v>0</v>
      </c>
      <c r="M70" s="3">
        <f>(USDm!M70-(USDJPYm!M70*-1))/2</f>
        <v>0.13365125440597139</v>
      </c>
      <c r="N70" s="3">
        <f>(USDm!N70+USDJPYm!N70)/2</f>
        <v>0.33305688022669155</v>
      </c>
      <c r="O70" t="str">
        <f t="shared" si="10"/>
        <v>INSERT INTO jos_sentixdb_calculateddata (datum,code,gruppe,frist,wert,wert2) VALUES ('2015-05-15','EY','I','M',0.0708,0.3331);</v>
      </c>
      <c r="P70" s="3"/>
    </row>
    <row r="71" spans="1:16" x14ac:dyDescent="0.2">
      <c r="A71" s="2">
        <v>42132</v>
      </c>
      <c r="B71">
        <v>0</v>
      </c>
      <c r="C71">
        <v>0</v>
      </c>
      <c r="D71">
        <v>0</v>
      </c>
      <c r="E71" s="3" t="e">
        <f t="shared" si="6"/>
        <v>#DIV/0!</v>
      </c>
      <c r="F71">
        <v>0</v>
      </c>
      <c r="G71">
        <v>0</v>
      </c>
      <c r="H71">
        <v>0</v>
      </c>
      <c r="I71" s="3">
        <f>(USDm!I71-(USDJPYm!I71*-1))/2</f>
        <v>4.3477789580939563E-2</v>
      </c>
      <c r="J71">
        <f t="shared" si="11"/>
        <v>0</v>
      </c>
      <c r="K71">
        <f t="shared" si="12"/>
        <v>0</v>
      </c>
      <c r="L71">
        <f t="shared" si="13"/>
        <v>0</v>
      </c>
      <c r="M71" s="3">
        <f>(USDm!M71-(USDJPYm!M71*-1))/2</f>
        <v>9.3671740069084616E-2</v>
      </c>
      <c r="N71" s="3">
        <f>(USDm!N71+USDJPYm!N71)/2</f>
        <v>0.36520131692573404</v>
      </c>
      <c r="O71" t="str">
        <f t="shared" si="10"/>
        <v>INSERT INTO jos_sentixdb_calculateddata (datum,code,gruppe,frist,wert,wert2) VALUES ('2015-05-08','EY','I','M',0.0435,0.3652);</v>
      </c>
      <c r="P71" s="3"/>
    </row>
    <row r="72" spans="1:16" x14ac:dyDescent="0.2">
      <c r="A72" s="2">
        <v>42125</v>
      </c>
      <c r="B72">
        <v>0</v>
      </c>
      <c r="C72">
        <v>0</v>
      </c>
      <c r="D72">
        <v>0</v>
      </c>
      <c r="E72" s="3" t="e">
        <f t="shared" si="6"/>
        <v>#DIV/0!</v>
      </c>
      <c r="F72">
        <v>0</v>
      </c>
      <c r="G72">
        <v>0</v>
      </c>
      <c r="H72">
        <v>0</v>
      </c>
      <c r="I72" s="3">
        <f>(USDm!I72-(USDJPYm!I72*-1))/2</f>
        <v>6.4454209065679918E-2</v>
      </c>
      <c r="J72">
        <f t="shared" si="11"/>
        <v>0</v>
      </c>
      <c r="K72">
        <f t="shared" si="12"/>
        <v>0</v>
      </c>
      <c r="L72">
        <f t="shared" si="13"/>
        <v>0</v>
      </c>
      <c r="M72" s="3">
        <f>(USDm!M72-(USDJPYm!M72*-1))/2</f>
        <v>9.7576992753623179E-2</v>
      </c>
      <c r="N72" s="3">
        <f>(USDm!N72+USDJPYm!N72)/2</f>
        <v>0.39223278985507248</v>
      </c>
      <c r="O72" t="str">
        <f t="shared" si="10"/>
        <v>INSERT INTO jos_sentixdb_calculateddata (datum,code,gruppe,frist,wert,wert2) VALUES ('2015-05-01','EY','I','M',0.0645,0.3922);</v>
      </c>
      <c r="P72" s="3"/>
    </row>
    <row r="73" spans="1:16" x14ac:dyDescent="0.2">
      <c r="A73" s="2">
        <v>42118</v>
      </c>
      <c r="B73">
        <v>0</v>
      </c>
      <c r="C73">
        <v>0</v>
      </c>
      <c r="D73">
        <v>0</v>
      </c>
      <c r="E73" s="3" t="e">
        <f t="shared" si="6"/>
        <v>#DIV/0!</v>
      </c>
      <c r="F73">
        <v>0</v>
      </c>
      <c r="G73">
        <v>0</v>
      </c>
      <c r="H73">
        <v>0</v>
      </c>
      <c r="I73" s="3">
        <f>(USDm!I73-(USDJPYm!I73*-1))/2</f>
        <v>9.7326011473429952E-2</v>
      </c>
      <c r="J73">
        <f t="shared" si="11"/>
        <v>0</v>
      </c>
      <c r="K73">
        <f t="shared" si="12"/>
        <v>0</v>
      </c>
      <c r="L73">
        <f t="shared" si="13"/>
        <v>0</v>
      </c>
      <c r="M73" s="3">
        <f>(USDm!M73-(USDJPYm!M73*-1))/2</f>
        <v>0.16323536051288998</v>
      </c>
      <c r="N73" s="3">
        <f>(USDm!N73+USDJPYm!N73)/2</f>
        <v>0.33836742065104519</v>
      </c>
      <c r="O73" t="str">
        <f t="shared" si="10"/>
        <v>INSERT INTO jos_sentixdb_calculateddata (datum,code,gruppe,frist,wert,wert2) VALUES ('2015-04-24','EY','I','M',0.0973,0.3384);</v>
      </c>
      <c r="P73" s="3"/>
    </row>
    <row r="74" spans="1:16" x14ac:dyDescent="0.2">
      <c r="A74" s="2">
        <v>42111</v>
      </c>
      <c r="B74">
        <v>0</v>
      </c>
      <c r="C74">
        <v>0</v>
      </c>
      <c r="D74">
        <v>0</v>
      </c>
      <c r="E74" s="3" t="e">
        <f t="shared" si="6"/>
        <v>#DIV/0!</v>
      </c>
      <c r="F74">
        <v>0</v>
      </c>
      <c r="G74">
        <v>0</v>
      </c>
      <c r="H74">
        <v>0</v>
      </c>
      <c r="I74" s="3">
        <f>(USDm!I74-(USDJPYm!I74*-1))/2</f>
        <v>0.14177903436276643</v>
      </c>
      <c r="J74">
        <f t="shared" si="11"/>
        <v>0</v>
      </c>
      <c r="K74">
        <f t="shared" si="12"/>
        <v>0</v>
      </c>
      <c r="L74">
        <f t="shared" si="13"/>
        <v>0</v>
      </c>
      <c r="M74" s="3">
        <f>(USDm!M74-(USDJPYm!M74*-1))/2</f>
        <v>0.1767788570137791</v>
      </c>
      <c r="N74" s="3">
        <f>(USDm!N74+USDJPYm!N74)/2</f>
        <v>0.38386040207815675</v>
      </c>
      <c r="O74" t="str">
        <f t="shared" si="10"/>
        <v>INSERT INTO jos_sentixdb_calculateddata (datum,code,gruppe,frist,wert,wert2) VALUES ('2015-04-17','EY','I','M',0.1418,0.3839);</v>
      </c>
      <c r="P74" s="3"/>
    </row>
    <row r="75" spans="1:16" x14ac:dyDescent="0.2">
      <c r="A75" s="2">
        <v>42104</v>
      </c>
      <c r="B75">
        <v>0</v>
      </c>
      <c r="C75">
        <v>0</v>
      </c>
      <c r="D75">
        <v>0</v>
      </c>
      <c r="E75" s="3" t="e">
        <f t="shared" si="6"/>
        <v>#DIV/0!</v>
      </c>
      <c r="F75">
        <v>0</v>
      </c>
      <c r="G75">
        <v>0</v>
      </c>
      <c r="H75">
        <v>0</v>
      </c>
      <c r="I75" s="3">
        <f>(USDm!I75-(USDJPYm!I75*-1))/2</f>
        <v>9.4370352885636735E-2</v>
      </c>
      <c r="J75">
        <f t="shared" si="11"/>
        <v>0</v>
      </c>
      <c r="K75">
        <f t="shared" si="12"/>
        <v>0</v>
      </c>
      <c r="L75">
        <f t="shared" si="13"/>
        <v>0</v>
      </c>
      <c r="M75" s="3">
        <f>(USDm!M75-(USDJPYm!M75*-1))/2</f>
        <v>0.12031282096428678</v>
      </c>
      <c r="N75" s="3">
        <f>(USDm!N75+USDJPYm!N75)/2</f>
        <v>0.34715790709276051</v>
      </c>
      <c r="O75" t="str">
        <f t="shared" si="10"/>
        <v>INSERT INTO jos_sentixdb_calculateddata (datum,code,gruppe,frist,wert,wert2) VALUES ('2015-04-10','EY','I','M',0.0944,0.3472);</v>
      </c>
      <c r="P75" s="3"/>
    </row>
    <row r="76" spans="1:16" x14ac:dyDescent="0.2">
      <c r="A76" s="2">
        <v>42097</v>
      </c>
      <c r="B76">
        <v>0</v>
      </c>
      <c r="C76">
        <v>0</v>
      </c>
      <c r="D76">
        <v>0</v>
      </c>
      <c r="E76" s="3" t="e">
        <f t="shared" si="6"/>
        <v>#DIV/0!</v>
      </c>
      <c r="F76">
        <v>0</v>
      </c>
      <c r="G76">
        <v>0</v>
      </c>
      <c r="H76">
        <v>0</v>
      </c>
      <c r="I76" s="3">
        <f>(USDm!I76-(USDJPYm!I76*-1))/2</f>
        <v>0.12138508371385084</v>
      </c>
      <c r="J76">
        <f t="shared" si="11"/>
        <v>0</v>
      </c>
      <c r="K76">
        <f t="shared" si="12"/>
        <v>0</v>
      </c>
      <c r="L76">
        <f t="shared" si="13"/>
        <v>0</v>
      </c>
      <c r="M76" s="3">
        <f>(USDm!M76-(USDJPYm!M76*-1))/2</f>
        <v>0.12822671156004489</v>
      </c>
      <c r="N76" s="3">
        <f>(USDm!N76+USDJPYm!N76)/2</f>
        <v>0.31846240179573515</v>
      </c>
      <c r="O76" t="str">
        <f t="shared" si="10"/>
        <v>INSERT INTO jos_sentixdb_calculateddata (datum,code,gruppe,frist,wert,wert2) VALUES ('2015-04-03','EY','I','M',0.1214,0.3185);</v>
      </c>
      <c r="P76" s="3"/>
    </row>
    <row r="77" spans="1:16" x14ac:dyDescent="0.2">
      <c r="A77" s="2">
        <v>42090</v>
      </c>
      <c r="B77">
        <v>0</v>
      </c>
      <c r="C77">
        <v>0</v>
      </c>
      <c r="D77">
        <v>0</v>
      </c>
      <c r="E77" s="3" t="e">
        <f t="shared" si="6"/>
        <v>#DIV/0!</v>
      </c>
      <c r="F77">
        <v>0</v>
      </c>
      <c r="G77">
        <v>0</v>
      </c>
      <c r="H77">
        <v>0</v>
      </c>
      <c r="I77" s="3">
        <f>(USDm!I77-(USDJPYm!I77*-1))/2</f>
        <v>7.1378267533866363E-2</v>
      </c>
      <c r="J77">
        <f t="shared" si="11"/>
        <v>0</v>
      </c>
      <c r="K77">
        <f t="shared" si="12"/>
        <v>0</v>
      </c>
      <c r="L77">
        <f t="shared" si="13"/>
        <v>0</v>
      </c>
      <c r="M77" s="3">
        <f>(USDm!M77-(USDJPYm!M77*-1))/2</f>
        <v>0.11875539213672405</v>
      </c>
      <c r="N77" s="3">
        <f>(USDm!N77+USDJPYm!N77)/2</f>
        <v>0.3306612300234173</v>
      </c>
      <c r="O77" t="str">
        <f t="shared" si="10"/>
        <v>INSERT INTO jos_sentixdb_calculateddata (datum,code,gruppe,frist,wert,wert2) VALUES ('2015-03-27','EY','I','M',0.0714,0.3307);</v>
      </c>
      <c r="P77" s="3"/>
    </row>
    <row r="78" spans="1:16" x14ac:dyDescent="0.2">
      <c r="A78" s="2">
        <v>42083</v>
      </c>
      <c r="B78">
        <v>0</v>
      </c>
      <c r="C78">
        <v>0</v>
      </c>
      <c r="D78">
        <v>0</v>
      </c>
      <c r="E78" s="3" t="e">
        <f t="shared" si="6"/>
        <v>#DIV/0!</v>
      </c>
      <c r="F78">
        <v>0</v>
      </c>
      <c r="G78">
        <v>0</v>
      </c>
      <c r="H78">
        <v>0</v>
      </c>
      <c r="I78" s="3">
        <f>(USDm!I78-(USDJPYm!I78*-1))/2</f>
        <v>7.8431372549019607E-2</v>
      </c>
      <c r="J78">
        <f t="shared" si="11"/>
        <v>0</v>
      </c>
      <c r="K78">
        <f t="shared" si="12"/>
        <v>0</v>
      </c>
      <c r="L78">
        <f t="shared" si="13"/>
        <v>0</v>
      </c>
      <c r="M78" s="3">
        <f>(USDm!M78-(USDJPYm!M78*-1))/2</f>
        <v>0.10033858904386497</v>
      </c>
      <c r="N78" s="3">
        <f>(USDm!N78+USDJPYm!N78)/2</f>
        <v>0.33509702850212253</v>
      </c>
      <c r="O78" t="str">
        <f t="shared" si="10"/>
        <v>INSERT INTO jos_sentixdb_calculateddata (datum,code,gruppe,frist,wert,wert2) VALUES ('2015-03-20','EY','I','M',0.0784,0.3351);</v>
      </c>
      <c r="P78" s="3"/>
    </row>
    <row r="79" spans="1:16" x14ac:dyDescent="0.2">
      <c r="A79" s="2">
        <v>42076</v>
      </c>
      <c r="B79">
        <v>0</v>
      </c>
      <c r="C79">
        <v>0</v>
      </c>
      <c r="D79">
        <v>0</v>
      </c>
      <c r="E79" s="3" t="e">
        <f t="shared" si="6"/>
        <v>#DIV/0!</v>
      </c>
      <c r="F79">
        <v>0</v>
      </c>
      <c r="G79">
        <v>0</v>
      </c>
      <c r="H79">
        <v>0</v>
      </c>
      <c r="I79" s="3">
        <f>(USDm!I79-(USDJPYm!I79*-1))/2</f>
        <v>0.10984685537296739</v>
      </c>
      <c r="J79">
        <f t="shared" si="11"/>
        <v>0</v>
      </c>
      <c r="K79">
        <f t="shared" si="12"/>
        <v>0</v>
      </c>
      <c r="L79">
        <f t="shared" si="13"/>
        <v>0</v>
      </c>
      <c r="M79" s="3">
        <f>(USDm!M79-(USDJPYm!M79*-1))/2</f>
        <v>0.1055749417980639</v>
      </c>
      <c r="N79" s="3">
        <f>(USDm!N79+USDJPYm!N79)/2</f>
        <v>0.40363625993580937</v>
      </c>
      <c r="O79" t="str">
        <f t="shared" si="10"/>
        <v>INSERT INTO jos_sentixdb_calculateddata (datum,code,gruppe,frist,wert,wert2) VALUES ('2015-03-13','EY','I','M',0.1098,0.4036);</v>
      </c>
      <c r="P79" s="3"/>
    </row>
    <row r="80" spans="1:16" x14ac:dyDescent="0.2">
      <c r="A80" s="2">
        <v>42069</v>
      </c>
      <c r="B80">
        <v>0</v>
      </c>
      <c r="C80">
        <v>0</v>
      </c>
      <c r="D80">
        <v>0</v>
      </c>
      <c r="E80" s="3" t="e">
        <f t="shared" si="6"/>
        <v>#DIV/0!</v>
      </c>
      <c r="F80">
        <v>0</v>
      </c>
      <c r="G80">
        <v>0</v>
      </c>
      <c r="H80">
        <v>0</v>
      </c>
      <c r="I80" s="3">
        <f>(USDm!I80-(USDJPYm!I80*-1))/2</f>
        <v>0.10649087221095335</v>
      </c>
      <c r="J80">
        <f t="shared" si="11"/>
        <v>0</v>
      </c>
      <c r="K80">
        <f t="shared" si="12"/>
        <v>0</v>
      </c>
      <c r="L80">
        <f t="shared" si="13"/>
        <v>0</v>
      </c>
      <c r="M80" s="3">
        <f>(USDm!M80-(USDJPYm!M80*-1))/2</f>
        <v>0.11750527797325827</v>
      </c>
      <c r="N80" s="3">
        <f>(USDm!N80+USDJPYm!N80)/2</f>
        <v>0.32616115411681912</v>
      </c>
      <c r="O80" t="str">
        <f t="shared" si="10"/>
        <v>INSERT INTO jos_sentixdb_calculateddata (datum,code,gruppe,frist,wert,wert2) VALUES ('2015-03-06','EY','I','M',0.1065,0.3262);</v>
      </c>
      <c r="P80" s="3"/>
    </row>
    <row r="81" spans="1:16" x14ac:dyDescent="0.2">
      <c r="A81" s="2">
        <v>42062</v>
      </c>
      <c r="B81">
        <v>0</v>
      </c>
      <c r="C81">
        <v>0</v>
      </c>
      <c r="D81">
        <v>0</v>
      </c>
      <c r="E81" s="3" t="e">
        <f t="shared" si="6"/>
        <v>#DIV/0!</v>
      </c>
      <c r="F81">
        <v>0</v>
      </c>
      <c r="G81">
        <v>0</v>
      </c>
      <c r="H81">
        <v>0</v>
      </c>
      <c r="I81" s="3">
        <f>(USDm!I81-(USDJPYm!I81*-1))/2</f>
        <v>0.13333333333333336</v>
      </c>
      <c r="J81">
        <f t="shared" si="11"/>
        <v>0</v>
      </c>
      <c r="K81">
        <f t="shared" si="12"/>
        <v>0</v>
      </c>
      <c r="L81">
        <f t="shared" si="13"/>
        <v>0</v>
      </c>
      <c r="M81" s="3">
        <f>(USDm!M81-(USDJPYm!M81*-1))/2</f>
        <v>0.19743589743589746</v>
      </c>
      <c r="N81" s="3">
        <f>(USDm!N81+USDJPYm!N81)/2</f>
        <v>0.32029914529914527</v>
      </c>
      <c r="O81" t="str">
        <f t="shared" si="10"/>
        <v>INSERT INTO jos_sentixdb_calculateddata (datum,code,gruppe,frist,wert,wert2) VALUES ('2015-02-27','EY','I','M',0.1333,0.3203);</v>
      </c>
      <c r="P81" s="3"/>
    </row>
    <row r="82" spans="1:16" x14ac:dyDescent="0.2">
      <c r="A82" s="2">
        <v>42055</v>
      </c>
      <c r="B82">
        <v>0</v>
      </c>
      <c r="C82">
        <v>0</v>
      </c>
      <c r="D82">
        <v>0</v>
      </c>
      <c r="E82" s="3" t="e">
        <f t="shared" si="6"/>
        <v>#DIV/0!</v>
      </c>
      <c r="F82">
        <v>0</v>
      </c>
      <c r="G82">
        <v>0</v>
      </c>
      <c r="H82">
        <v>0</v>
      </c>
      <c r="I82" s="3">
        <f>(USDm!I82-(USDJPYm!I82*-1))/2</f>
        <v>0.18101528711514581</v>
      </c>
      <c r="J82">
        <f t="shared" si="11"/>
        <v>0</v>
      </c>
      <c r="K82">
        <f t="shared" si="12"/>
        <v>0</v>
      </c>
      <c r="L82">
        <f t="shared" si="13"/>
        <v>0</v>
      </c>
      <c r="M82" s="3">
        <f>(USDm!M82-(USDJPYm!M82*-1))/2</f>
        <v>0.17783614195682393</v>
      </c>
      <c r="N82" s="3">
        <f>(USDm!N82+USDJPYm!N82)/2</f>
        <v>0.33017214380298793</v>
      </c>
      <c r="O82" t="str">
        <f t="shared" si="10"/>
        <v>INSERT INTO jos_sentixdb_calculateddata (datum,code,gruppe,frist,wert,wert2) VALUES ('2015-02-20','EY','I','M',0.1810,0.3302);</v>
      </c>
      <c r="P82" s="3"/>
    </row>
    <row r="83" spans="1:16" x14ac:dyDescent="0.2">
      <c r="A83" s="2">
        <v>42048</v>
      </c>
      <c r="B83">
        <v>0</v>
      </c>
      <c r="C83">
        <v>0</v>
      </c>
      <c r="D83">
        <v>0</v>
      </c>
      <c r="E83" s="3" t="e">
        <f t="shared" si="6"/>
        <v>#DIV/0!</v>
      </c>
      <c r="F83">
        <v>0</v>
      </c>
      <c r="G83">
        <v>0</v>
      </c>
      <c r="H83">
        <v>0</v>
      </c>
      <c r="I83" s="3">
        <f>(USDm!I83-(USDJPYm!I83*-1))/2</f>
        <v>0.12023896908898135</v>
      </c>
      <c r="J83">
        <f t="shared" si="11"/>
        <v>0</v>
      </c>
      <c r="K83">
        <f t="shared" si="12"/>
        <v>0</v>
      </c>
      <c r="L83">
        <f t="shared" si="13"/>
        <v>0</v>
      </c>
      <c r="M83" s="3">
        <f>(USDm!M83-(USDJPYm!M83*-1))/2</f>
        <v>0.15889435799724783</v>
      </c>
      <c r="N83" s="3">
        <f>(USDm!N83+USDJPYm!N83)/2</f>
        <v>0.31538319043082463</v>
      </c>
      <c r="O83" t="str">
        <f t="shared" si="10"/>
        <v>INSERT INTO jos_sentixdb_calculateddata (datum,code,gruppe,frist,wert,wert2) VALUES ('2015-02-13','EY','I','M',0.1202,0.3154);</v>
      </c>
      <c r="P83" s="3"/>
    </row>
    <row r="84" spans="1:16" x14ac:dyDescent="0.2">
      <c r="A84" s="2">
        <v>42041</v>
      </c>
      <c r="B84">
        <v>0</v>
      </c>
      <c r="C84">
        <v>0</v>
      </c>
      <c r="D84">
        <v>0</v>
      </c>
      <c r="E84" s="3" t="e">
        <f t="shared" si="6"/>
        <v>#DIV/0!</v>
      </c>
      <c r="F84">
        <v>0</v>
      </c>
      <c r="G84">
        <v>0</v>
      </c>
      <c r="H84">
        <v>0</v>
      </c>
      <c r="I84" s="3">
        <f>(USDm!I84-(USDJPYm!I84*-1))/2</f>
        <v>6.9027711169957651E-2</v>
      </c>
      <c r="J84">
        <f t="shared" si="11"/>
        <v>0</v>
      </c>
      <c r="K84">
        <f t="shared" si="12"/>
        <v>0</v>
      </c>
      <c r="L84">
        <f t="shared" si="13"/>
        <v>0</v>
      </c>
      <c r="M84" s="3">
        <f>(USDm!M84-(USDJPYm!M84*-1))/2</f>
        <v>0.14870082117906602</v>
      </c>
      <c r="N84" s="3">
        <f>(USDm!N84+USDJPYm!N84)/2</f>
        <v>0.29218245700044942</v>
      </c>
      <c r="O84" t="str">
        <f t="shared" si="10"/>
        <v>INSERT INTO jos_sentixdb_calculateddata (datum,code,gruppe,frist,wert,wert2) VALUES ('2015-02-06','EY','I','M',0.0690,0.2922);</v>
      </c>
      <c r="P84" s="3"/>
    </row>
    <row r="85" spans="1:16" x14ac:dyDescent="0.2">
      <c r="A85" s="2">
        <v>42034</v>
      </c>
      <c r="B85">
        <v>0</v>
      </c>
      <c r="C85">
        <v>0</v>
      </c>
      <c r="D85">
        <v>0</v>
      </c>
      <c r="E85" s="3" t="e">
        <f t="shared" si="6"/>
        <v>#DIV/0!</v>
      </c>
      <c r="F85">
        <v>0</v>
      </c>
      <c r="G85">
        <v>0</v>
      </c>
      <c r="H85">
        <v>0</v>
      </c>
      <c r="I85" s="3">
        <f>(USDm!I85-(USDJPYm!I85*-1))/2</f>
        <v>0.11177748804867452</v>
      </c>
      <c r="J85">
        <f t="shared" si="11"/>
        <v>0</v>
      </c>
      <c r="K85">
        <f t="shared" si="12"/>
        <v>0</v>
      </c>
      <c r="L85">
        <f t="shared" si="13"/>
        <v>0</v>
      </c>
      <c r="M85" s="3">
        <f>(USDm!M85-(USDJPYm!M85*-1))/2</f>
        <v>0.16015395691421611</v>
      </c>
      <c r="N85" s="3">
        <f>(USDm!N85+USDJPYm!N85)/2</f>
        <v>0.3252810544387218</v>
      </c>
      <c r="O85" t="str">
        <f t="shared" si="10"/>
        <v>INSERT INTO jos_sentixdb_calculateddata (datum,code,gruppe,frist,wert,wert2) VALUES ('2015-01-30','EY','I','M',0.1118,0.3253);</v>
      </c>
      <c r="P85" s="3"/>
    </row>
    <row r="86" spans="1:16" x14ac:dyDescent="0.2">
      <c r="A86" s="2">
        <v>42027</v>
      </c>
      <c r="B86">
        <v>0</v>
      </c>
      <c r="C86">
        <v>0</v>
      </c>
      <c r="D86">
        <v>0</v>
      </c>
      <c r="E86" s="3" t="e">
        <f t="shared" si="6"/>
        <v>#DIV/0!</v>
      </c>
      <c r="F86">
        <v>0</v>
      </c>
      <c r="G86">
        <v>0</v>
      </c>
      <c r="H86">
        <v>0</v>
      </c>
      <c r="I86" s="3">
        <f>(USDm!I86-(USDJPYm!I86*-1))/2</f>
        <v>0.15106184605822023</v>
      </c>
      <c r="J86">
        <f t="shared" si="11"/>
        <v>0</v>
      </c>
      <c r="K86">
        <f t="shared" si="12"/>
        <v>0</v>
      </c>
      <c r="L86">
        <f t="shared" si="13"/>
        <v>0</v>
      </c>
      <c r="M86" s="3">
        <f>(USDm!M86-(USDJPYm!M86*-1))/2</f>
        <v>0.14134625769521544</v>
      </c>
      <c r="N86" s="3">
        <f>(USDm!N86+USDJPYm!N86)/2</f>
        <v>0.29348471757209205</v>
      </c>
      <c r="O86" t="str">
        <f t="shared" si="10"/>
        <v>INSERT INTO jos_sentixdb_calculateddata (datum,code,gruppe,frist,wert,wert2) VALUES ('2015-01-23','EY','I','M',0.1511,0.2935);</v>
      </c>
      <c r="P86" s="3"/>
    </row>
    <row r="87" spans="1:16" x14ac:dyDescent="0.2">
      <c r="A87" s="2">
        <v>42020</v>
      </c>
      <c r="B87">
        <v>0</v>
      </c>
      <c r="C87">
        <v>0</v>
      </c>
      <c r="D87">
        <v>0</v>
      </c>
      <c r="E87" s="3" t="e">
        <f t="shared" si="6"/>
        <v>#DIV/0!</v>
      </c>
      <c r="F87">
        <v>0</v>
      </c>
      <c r="G87">
        <v>0</v>
      </c>
      <c r="H87">
        <v>0</v>
      </c>
      <c r="I87" s="3">
        <f>(USDm!I87-(USDJPYm!I87*-1))/2</f>
        <v>0.10130543633762515</v>
      </c>
      <c r="J87">
        <f t="shared" si="11"/>
        <v>0</v>
      </c>
      <c r="K87">
        <f t="shared" si="12"/>
        <v>0</v>
      </c>
      <c r="L87">
        <f t="shared" si="13"/>
        <v>0</v>
      </c>
      <c r="M87" s="3">
        <f>(USDm!M87-(USDJPYm!M87*-1))/2</f>
        <v>0.13830321285140559</v>
      </c>
      <c r="N87" s="3">
        <f>(USDm!N87+USDJPYm!N87)/2</f>
        <v>0.34822813983205547</v>
      </c>
      <c r="O87" t="str">
        <f t="shared" si="10"/>
        <v>INSERT INTO jos_sentixdb_calculateddata (datum,code,gruppe,frist,wert,wert2) VALUES ('2015-01-16','EY','I','M',0.1013,0.3482);</v>
      </c>
      <c r="P87" s="3"/>
    </row>
    <row r="88" spans="1:16" x14ac:dyDescent="0.2">
      <c r="A88" s="2">
        <v>42013</v>
      </c>
      <c r="B88">
        <v>0</v>
      </c>
      <c r="C88">
        <v>0</v>
      </c>
      <c r="D88">
        <v>0</v>
      </c>
      <c r="E88" s="3" t="e">
        <f t="shared" si="6"/>
        <v>#DIV/0!</v>
      </c>
      <c r="F88">
        <v>0</v>
      </c>
      <c r="G88">
        <v>0</v>
      </c>
      <c r="H88">
        <v>0</v>
      </c>
      <c r="I88" s="3">
        <f>(USDm!I88-(USDJPYm!I88*-1))/2</f>
        <v>5.2200838215976125E-2</v>
      </c>
      <c r="J88">
        <f t="shared" si="11"/>
        <v>0</v>
      </c>
      <c r="K88">
        <f t="shared" si="12"/>
        <v>0</v>
      </c>
      <c r="L88">
        <f t="shared" si="13"/>
        <v>0</v>
      </c>
      <c r="M88" s="3">
        <f>(USDm!M88-(USDJPYm!M88*-1))/2</f>
        <v>0.10697699021422902</v>
      </c>
      <c r="N88" s="3">
        <f>(USDm!N88+USDJPYm!N88)/2</f>
        <v>0.32735784184078287</v>
      </c>
      <c r="O88" t="str">
        <f t="shared" si="10"/>
        <v>INSERT INTO jos_sentixdb_calculateddata (datum,code,gruppe,frist,wert,wert2) VALUES ('2015-01-09','EY','I','M',0.0522,0.3274);</v>
      </c>
      <c r="P88" s="3"/>
    </row>
    <row r="89" spans="1:16" x14ac:dyDescent="0.2">
      <c r="A89" s="2">
        <v>42006</v>
      </c>
      <c r="B89">
        <v>0</v>
      </c>
      <c r="C89">
        <v>0</v>
      </c>
      <c r="D89">
        <v>0</v>
      </c>
      <c r="E89" s="3" t="e">
        <f t="shared" si="6"/>
        <v>#DIV/0!</v>
      </c>
      <c r="F89">
        <v>0</v>
      </c>
      <c r="G89">
        <v>0</v>
      </c>
      <c r="H89">
        <v>0</v>
      </c>
      <c r="I89" s="3">
        <f>(USDm!I89-(USDJPYm!I89*-1))/2</f>
        <v>9.9561403508771962E-2</v>
      </c>
      <c r="J89">
        <f t="shared" si="11"/>
        <v>0</v>
      </c>
      <c r="K89">
        <f t="shared" si="12"/>
        <v>0</v>
      </c>
      <c r="L89">
        <f t="shared" si="13"/>
        <v>0</v>
      </c>
      <c r="M89" s="3">
        <f>(USDm!M89-(USDJPYm!M89*-1))/2</f>
        <v>0.13108272506082727</v>
      </c>
      <c r="N89" s="3">
        <f>(USDm!N89+USDJPYm!N89)/2</f>
        <v>0.29199419801609583</v>
      </c>
      <c r="O89" t="str">
        <f t="shared" si="10"/>
        <v>INSERT INTO jos_sentixdb_calculateddata (datum,code,gruppe,frist,wert,wert2) VALUES ('2015-01-02','EY','I','M',0.0996,0.2920);</v>
      </c>
      <c r="P89" s="3"/>
    </row>
    <row r="90" spans="1:16" x14ac:dyDescent="0.2">
      <c r="A90" s="2">
        <v>41999</v>
      </c>
      <c r="B90">
        <v>0</v>
      </c>
      <c r="C90">
        <v>0</v>
      </c>
      <c r="D90">
        <v>0</v>
      </c>
      <c r="E90" s="3" t="e">
        <f t="shared" si="6"/>
        <v>#DIV/0!</v>
      </c>
      <c r="F90">
        <v>0</v>
      </c>
      <c r="G90">
        <v>0</v>
      </c>
      <c r="H90">
        <v>0</v>
      </c>
      <c r="I90" s="3">
        <f>(USDm!I90-(USDJPYm!I90*-1))/2</f>
        <v>7.9885057471264342E-2</v>
      </c>
      <c r="J90">
        <f t="shared" si="11"/>
        <v>0</v>
      </c>
      <c r="K90">
        <f t="shared" si="12"/>
        <v>0</v>
      </c>
      <c r="L90">
        <f t="shared" si="13"/>
        <v>0</v>
      </c>
      <c r="M90" s="3">
        <f>(USDm!M90-(USDJPYm!M90*-1))/2</f>
        <v>0.13139628372342324</v>
      </c>
      <c r="N90" s="3">
        <f>(USDm!N90+USDJPYm!N90)/2</f>
        <v>0.28237895301054139</v>
      </c>
      <c r="O90" t="str">
        <f t="shared" si="10"/>
        <v>INSERT INTO jos_sentixdb_calculateddata (datum,code,gruppe,frist,wert,wert2) VALUES ('2014-12-26','EY','I','M',0.0799,0.2824);</v>
      </c>
      <c r="P90" s="3"/>
    </row>
    <row r="91" spans="1:16" x14ac:dyDescent="0.2">
      <c r="A91" s="2">
        <v>41992</v>
      </c>
      <c r="B91">
        <v>0</v>
      </c>
      <c r="C91">
        <v>0</v>
      </c>
      <c r="D91">
        <v>0</v>
      </c>
      <c r="E91" s="3" t="e">
        <f t="shared" si="6"/>
        <v>#DIV/0!</v>
      </c>
      <c r="F91">
        <v>0</v>
      </c>
      <c r="G91">
        <v>0</v>
      </c>
      <c r="H91">
        <v>0</v>
      </c>
      <c r="I91" s="3">
        <f>(USDm!I91-(USDJPYm!I91*-1))/2</f>
        <v>7.341401414677276E-2</v>
      </c>
      <c r="J91">
        <f t="shared" si="11"/>
        <v>0</v>
      </c>
      <c r="K91">
        <f t="shared" si="12"/>
        <v>0</v>
      </c>
      <c r="L91">
        <f t="shared" si="13"/>
        <v>0</v>
      </c>
      <c r="M91" s="3">
        <f>(USDm!M91-(USDJPYm!M91*-1))/2</f>
        <v>0.10924223569239824</v>
      </c>
      <c r="N91" s="3">
        <f>(USDm!N91+USDJPYm!N91)/2</f>
        <v>0.27835761979313023</v>
      </c>
      <c r="O91" t="str">
        <f t="shared" si="10"/>
        <v>INSERT INTO jos_sentixdb_calculateddata (datum,code,gruppe,frist,wert,wert2) VALUES ('2014-12-19','EY','I','M',0.0734,0.2784);</v>
      </c>
      <c r="P91" s="3"/>
    </row>
    <row r="92" spans="1:16" x14ac:dyDescent="0.2">
      <c r="A92" s="2">
        <v>41985</v>
      </c>
      <c r="B92">
        <v>0</v>
      </c>
      <c r="C92">
        <v>0</v>
      </c>
      <c r="D92">
        <v>0</v>
      </c>
      <c r="E92" s="3" t="e">
        <f t="shared" si="6"/>
        <v>#DIV/0!</v>
      </c>
      <c r="F92">
        <v>0</v>
      </c>
      <c r="G92">
        <v>0</v>
      </c>
      <c r="H92">
        <v>0</v>
      </c>
      <c r="I92" s="3">
        <f>(USDm!I92-(USDJPYm!I92*-1))/2</f>
        <v>2.7459954233409634E-2</v>
      </c>
      <c r="J92">
        <f t="shared" si="11"/>
        <v>0</v>
      </c>
      <c r="K92">
        <f t="shared" si="12"/>
        <v>0</v>
      </c>
      <c r="L92">
        <f t="shared" si="13"/>
        <v>0</v>
      </c>
      <c r="M92" s="3">
        <f>(USDm!M92-(USDJPYm!M92*-1))/2</f>
        <v>9.6163529552811433E-2</v>
      </c>
      <c r="N92" s="3">
        <f>(USDm!N92+USDJPYm!N92)/2</f>
        <v>0.29358590097110659</v>
      </c>
      <c r="O92" t="str">
        <f t="shared" si="10"/>
        <v>INSERT INTO jos_sentixdb_calculateddata (datum,code,gruppe,frist,wert,wert2) VALUES ('2014-12-12','EY','I','M',0.0275,0.2936);</v>
      </c>
      <c r="P92" s="3"/>
    </row>
    <row r="93" spans="1:16" x14ac:dyDescent="0.2">
      <c r="A93" s="2">
        <v>41978</v>
      </c>
      <c r="B93">
        <v>0</v>
      </c>
      <c r="C93">
        <v>0</v>
      </c>
      <c r="D93">
        <v>0</v>
      </c>
      <c r="E93" s="3" t="e">
        <f t="shared" si="6"/>
        <v>#DIV/0!</v>
      </c>
      <c r="F93">
        <v>0</v>
      </c>
      <c r="G93">
        <v>0</v>
      </c>
      <c r="H93">
        <v>0</v>
      </c>
      <c r="I93" s="3">
        <f>(USDm!I93-(USDJPYm!I93*-1))/2</f>
        <v>6.8862902887799143E-2</v>
      </c>
      <c r="J93">
        <f t="shared" si="11"/>
        <v>0</v>
      </c>
      <c r="K93">
        <f t="shared" si="12"/>
        <v>0</v>
      </c>
      <c r="L93">
        <f t="shared" si="13"/>
        <v>0</v>
      </c>
      <c r="M93" s="3">
        <f>(USDm!M93-(USDJPYm!M93*-1))/2</f>
        <v>0.12068849025370765</v>
      </c>
      <c r="N93" s="3">
        <f>(USDm!N93+USDJPYm!N93)/2</f>
        <v>0.29296307557177126</v>
      </c>
      <c r="O93" t="str">
        <f t="shared" si="10"/>
        <v>INSERT INTO jos_sentixdb_calculateddata (datum,code,gruppe,frist,wert,wert2) VALUES ('2014-12-05','EY','I','M',0.0689,0.2930);</v>
      </c>
      <c r="P93" s="3"/>
    </row>
    <row r="94" spans="1:16" x14ac:dyDescent="0.2">
      <c r="A94" s="2">
        <v>41971</v>
      </c>
      <c r="B94">
        <v>0</v>
      </c>
      <c r="C94">
        <v>0</v>
      </c>
      <c r="D94">
        <v>0</v>
      </c>
      <c r="E94" s="3" t="e">
        <f t="shared" si="6"/>
        <v>#DIV/0!</v>
      </c>
      <c r="F94">
        <v>0</v>
      </c>
      <c r="G94">
        <v>0</v>
      </c>
      <c r="H94">
        <v>0</v>
      </c>
      <c r="I94" s="3">
        <f>(USDm!I94-(USDJPYm!I94*-1))/2</f>
        <v>4.5673076923076927E-2</v>
      </c>
      <c r="J94">
        <f t="shared" si="11"/>
        <v>0</v>
      </c>
      <c r="K94">
        <f t="shared" si="12"/>
        <v>0</v>
      </c>
      <c r="L94">
        <f t="shared" si="13"/>
        <v>0</v>
      </c>
      <c r="M94" s="3">
        <f>(USDm!M94-(USDJPYm!M94*-1))/2</f>
        <v>0.11554555301234368</v>
      </c>
      <c r="N94" s="3">
        <f>(USDm!N94+USDJPYm!N94)/2</f>
        <v>0.29642411918580891</v>
      </c>
      <c r="O94" t="str">
        <f t="shared" si="10"/>
        <v>INSERT INTO jos_sentixdb_calculateddata (datum,code,gruppe,frist,wert,wert2) VALUES ('2014-11-28','EY','I','M',0.0457,0.2964);</v>
      </c>
      <c r="P94" s="3"/>
    </row>
    <row r="95" spans="1:16" x14ac:dyDescent="0.2">
      <c r="A95" s="2">
        <v>41964</v>
      </c>
      <c r="B95">
        <v>0</v>
      </c>
      <c r="C95">
        <v>0</v>
      </c>
      <c r="D95">
        <v>0</v>
      </c>
      <c r="E95" s="3" t="e">
        <f t="shared" si="6"/>
        <v>#DIV/0!</v>
      </c>
      <c r="F95">
        <v>0</v>
      </c>
      <c r="G95">
        <v>0</v>
      </c>
      <c r="H95">
        <v>0</v>
      </c>
      <c r="I95" s="3">
        <f>(USDm!I95-(USDJPYm!I95*-1))/2</f>
        <v>4.3257081328147318E-2</v>
      </c>
      <c r="J95">
        <f t="shared" si="11"/>
        <v>0</v>
      </c>
      <c r="K95">
        <f t="shared" si="12"/>
        <v>0</v>
      </c>
      <c r="L95">
        <f t="shared" si="13"/>
        <v>0</v>
      </c>
      <c r="M95" s="3">
        <f>(USDm!M95-(USDJPYm!M95*-1))/2</f>
        <v>0.11084890978954101</v>
      </c>
      <c r="N95" s="3">
        <f>(USDm!N95+USDJPYm!N95)/2</f>
        <v>0.30626057529610828</v>
      </c>
      <c r="O95" t="str">
        <f t="shared" si="10"/>
        <v>INSERT INTO jos_sentixdb_calculateddata (datum,code,gruppe,frist,wert,wert2) VALUES ('2014-11-21','EY','I','M',0.0433,0.3063);</v>
      </c>
      <c r="P95" s="3"/>
    </row>
    <row r="96" spans="1:16" x14ac:dyDescent="0.2">
      <c r="A96" s="2">
        <v>41957</v>
      </c>
      <c r="B96">
        <v>0</v>
      </c>
      <c r="C96">
        <v>0</v>
      </c>
      <c r="D96">
        <v>0</v>
      </c>
      <c r="E96" s="3" t="e">
        <f t="shared" si="6"/>
        <v>#DIV/0!</v>
      </c>
      <c r="F96">
        <v>0</v>
      </c>
      <c r="G96">
        <v>0</v>
      </c>
      <c r="H96">
        <v>0</v>
      </c>
      <c r="I96" s="3">
        <f>(USDm!I96-(USDJPYm!I96*-1))/2</f>
        <v>7.3814689217937129E-2</v>
      </c>
      <c r="J96">
        <f t="shared" si="11"/>
        <v>0</v>
      </c>
      <c r="K96">
        <f t="shared" si="12"/>
        <v>0</v>
      </c>
      <c r="L96">
        <f t="shared" si="13"/>
        <v>0</v>
      </c>
      <c r="M96" s="3">
        <f>(USDm!M96-(USDJPYm!M96*-1))/2</f>
        <v>0.14469149169967679</v>
      </c>
      <c r="N96" s="3">
        <f>(USDm!N96+USDJPYm!N96)/2</f>
        <v>0.29005033260255464</v>
      </c>
      <c r="O96" t="str">
        <f t="shared" si="10"/>
        <v>INSERT INTO jos_sentixdb_calculateddata (datum,code,gruppe,frist,wert,wert2) VALUES ('2014-11-14','EY','I','M',0.0738,0.2901);</v>
      </c>
      <c r="P96" s="3"/>
    </row>
    <row r="97" spans="1:16" x14ac:dyDescent="0.2">
      <c r="A97" s="2">
        <v>41950</v>
      </c>
      <c r="B97">
        <v>0</v>
      </c>
      <c r="C97">
        <v>0</v>
      </c>
      <c r="D97">
        <v>0</v>
      </c>
      <c r="E97" s="3" t="e">
        <f t="shared" si="6"/>
        <v>#DIV/0!</v>
      </c>
      <c r="F97">
        <v>0</v>
      </c>
      <c r="G97">
        <v>0</v>
      </c>
      <c r="H97">
        <v>0</v>
      </c>
      <c r="I97" s="3">
        <f>(USDm!I97-(USDJPYm!I97*-1))/2</f>
        <v>2.2210118615347385E-2</v>
      </c>
      <c r="J97">
        <f t="shared" si="11"/>
        <v>0</v>
      </c>
      <c r="K97">
        <f t="shared" si="12"/>
        <v>0</v>
      </c>
      <c r="L97">
        <f t="shared" si="13"/>
        <v>0</v>
      </c>
      <c r="M97" s="3">
        <f>(USDm!M97-(USDJPYm!M97*-1))/2</f>
        <v>8.0051423554496431E-2</v>
      </c>
      <c r="N97" s="3">
        <f>(USDm!N97+USDJPYm!N97)/2</f>
        <v>0.285871064843848</v>
      </c>
      <c r="O97" t="str">
        <f t="shared" si="10"/>
        <v>INSERT INTO jos_sentixdb_calculateddata (datum,code,gruppe,frist,wert,wert2) VALUES ('2014-11-07','EY','I','M',0.0222,0.2859);</v>
      </c>
      <c r="P97" s="3"/>
    </row>
    <row r="98" spans="1:16" x14ac:dyDescent="0.2">
      <c r="A98" s="2">
        <v>41943</v>
      </c>
      <c r="B98">
        <v>0</v>
      </c>
      <c r="C98">
        <v>0</v>
      </c>
      <c r="D98">
        <v>0</v>
      </c>
      <c r="E98" s="3" t="e">
        <f t="shared" si="6"/>
        <v>#DIV/0!</v>
      </c>
      <c r="F98">
        <v>0</v>
      </c>
      <c r="G98">
        <v>0</v>
      </c>
      <c r="H98">
        <v>0</v>
      </c>
      <c r="I98" s="3">
        <f>(USDm!I98-(USDJPYm!I98*-1))/2</f>
        <v>-5.63343717549325E-3</v>
      </c>
      <c r="J98">
        <f t="shared" si="11"/>
        <v>0</v>
      </c>
      <c r="K98">
        <f t="shared" si="12"/>
        <v>0</v>
      </c>
      <c r="L98">
        <f t="shared" si="13"/>
        <v>0</v>
      </c>
      <c r="M98" s="3">
        <f>(USDm!M98-(USDJPYm!M98*-1))/2</f>
        <v>8.1548727498448159E-2</v>
      </c>
      <c r="N98" s="3">
        <f>(USDm!N98+USDJPYm!N98)/2</f>
        <v>0.27636561142147736</v>
      </c>
      <c r="O98" t="str">
        <f t="shared" si="10"/>
        <v>INSERT INTO jos_sentixdb_calculateddata (datum,code,gruppe,frist,wert,wert2) VALUES ('2014-10-31','EY','I','M',-0.0056,0.2764);</v>
      </c>
      <c r="P98" s="3"/>
    </row>
    <row r="99" spans="1:16" x14ac:dyDescent="0.2">
      <c r="A99" s="2">
        <v>41936</v>
      </c>
      <c r="B99">
        <v>0</v>
      </c>
      <c r="C99">
        <v>0</v>
      </c>
      <c r="D99">
        <v>0</v>
      </c>
      <c r="E99" s="3" t="e">
        <f t="shared" si="6"/>
        <v>#DIV/0!</v>
      </c>
      <c r="F99">
        <v>0</v>
      </c>
      <c r="G99">
        <v>0</v>
      </c>
      <c r="H99">
        <v>0</v>
      </c>
      <c r="I99" s="3">
        <f>(USDm!I99-(USDJPYm!I99*-1))/2</f>
        <v>-7.6917698063072582E-3</v>
      </c>
      <c r="J99">
        <f t="shared" si="11"/>
        <v>0</v>
      </c>
      <c r="K99">
        <f t="shared" si="12"/>
        <v>0</v>
      </c>
      <c r="L99">
        <f t="shared" si="13"/>
        <v>0</v>
      </c>
      <c r="M99" s="3">
        <f>(USDm!M99-(USDJPYm!M99*-1))/2</f>
        <v>5.1195320895653845E-2</v>
      </c>
      <c r="N99" s="3">
        <f>(USDm!N99+USDJPYm!N99)/2</f>
        <v>0.29700098068577535</v>
      </c>
      <c r="O99" t="str">
        <f t="shared" si="10"/>
        <v>INSERT INTO jos_sentixdb_calculateddata (datum,code,gruppe,frist,wert,wert2) VALUES ('2014-10-24','EY','I','M',-0.0077,0.2970);</v>
      </c>
      <c r="P99" s="3"/>
    </row>
    <row r="100" spans="1:16" x14ac:dyDescent="0.2">
      <c r="A100" s="2">
        <v>41929</v>
      </c>
      <c r="B100">
        <v>0</v>
      </c>
      <c r="C100">
        <v>0</v>
      </c>
      <c r="D100">
        <v>0</v>
      </c>
      <c r="E100" s="3" t="e">
        <f t="shared" ref="E100:E163" si="14">(B100-D100)/SUM(B100:D100)</f>
        <v>#DIV/0!</v>
      </c>
      <c r="F100">
        <v>0</v>
      </c>
      <c r="G100">
        <v>0</v>
      </c>
      <c r="H100">
        <v>0</v>
      </c>
      <c r="I100" s="3">
        <f>(USDm!I100-(USDJPYm!I100*-1))/2</f>
        <v>-1.1010493674583732E-2</v>
      </c>
      <c r="J100">
        <f t="shared" si="11"/>
        <v>0</v>
      </c>
      <c r="K100">
        <f t="shared" si="12"/>
        <v>0</v>
      </c>
      <c r="L100">
        <f t="shared" si="13"/>
        <v>0</v>
      </c>
      <c r="M100" s="3">
        <f>(USDm!M100-(USDJPYm!M100*-1))/2</f>
        <v>6.5147483763911551E-2</v>
      </c>
      <c r="N100" s="3">
        <f>(USDm!N100+USDJPYm!N100)/2</f>
        <v>0.32448430749864104</v>
      </c>
      <c r="O100" t="str">
        <f t="shared" si="10"/>
        <v>INSERT INTO jos_sentixdb_calculateddata (datum,code,gruppe,frist,wert,wert2) VALUES ('2014-10-17','EY','I','M',-0.0110,0.3245);</v>
      </c>
      <c r="P100" s="3"/>
    </row>
    <row r="101" spans="1:16" x14ac:dyDescent="0.2">
      <c r="A101" s="2">
        <v>41922</v>
      </c>
      <c r="B101">
        <v>0</v>
      </c>
      <c r="C101">
        <v>0</v>
      </c>
      <c r="D101">
        <v>0</v>
      </c>
      <c r="E101" s="3" t="e">
        <f t="shared" si="14"/>
        <v>#DIV/0!</v>
      </c>
      <c r="F101">
        <v>0</v>
      </c>
      <c r="G101">
        <v>0</v>
      </c>
      <c r="H101">
        <v>0</v>
      </c>
      <c r="I101" s="3">
        <f>(USDm!I101-(USDJPYm!I101*-1))/2</f>
        <v>3.1393174380551669E-2</v>
      </c>
      <c r="J101">
        <f t="shared" si="11"/>
        <v>0</v>
      </c>
      <c r="K101">
        <f t="shared" si="12"/>
        <v>0</v>
      </c>
      <c r="L101">
        <f t="shared" si="13"/>
        <v>0</v>
      </c>
      <c r="M101" s="3">
        <f>(USDm!M101-(USDJPYm!M101*-1))/2</f>
        <v>9.885498401627435E-2</v>
      </c>
      <c r="N101" s="3">
        <f>(USDm!N101+USDJPYm!N101)/2</f>
        <v>0.28413833188026738</v>
      </c>
      <c r="O101" t="str">
        <f t="shared" si="10"/>
        <v>INSERT INTO jos_sentixdb_calculateddata (datum,code,gruppe,frist,wert,wert2) VALUES ('2014-10-10','EY','I','M',0.0314,0.2841);</v>
      </c>
      <c r="P101" s="3"/>
    </row>
    <row r="102" spans="1:16" x14ac:dyDescent="0.2">
      <c r="A102" s="2">
        <v>41915</v>
      </c>
      <c r="B102">
        <v>0</v>
      </c>
      <c r="C102">
        <v>0</v>
      </c>
      <c r="D102">
        <v>0</v>
      </c>
      <c r="E102" s="3" t="e">
        <f t="shared" si="14"/>
        <v>#DIV/0!</v>
      </c>
      <c r="F102">
        <v>0</v>
      </c>
      <c r="G102">
        <v>0</v>
      </c>
      <c r="H102">
        <v>0</v>
      </c>
      <c r="I102" s="3">
        <f>(USDm!I102-(USDJPYm!I102*-1))/2</f>
        <v>5.6032677000418807E-3</v>
      </c>
      <c r="J102">
        <f t="shared" si="11"/>
        <v>0</v>
      </c>
      <c r="K102">
        <f t="shared" si="12"/>
        <v>0</v>
      </c>
      <c r="L102">
        <f t="shared" si="13"/>
        <v>0</v>
      </c>
      <c r="M102" s="3">
        <f>(USDm!M102-(USDJPYm!M102*-1))/2</f>
        <v>4.8719958202716823E-2</v>
      </c>
      <c r="N102" s="3">
        <f>(USDm!N102+USDJPYm!N102)/2</f>
        <v>0.30391849529780568</v>
      </c>
      <c r="O102" t="str">
        <f t="shared" si="10"/>
        <v>INSERT INTO jos_sentixdb_calculateddata (datum,code,gruppe,frist,wert,wert2) VALUES ('2014-10-03','EY','I','M',0.0056,0.3039);</v>
      </c>
      <c r="P102" s="3"/>
    </row>
    <row r="103" spans="1:16" x14ac:dyDescent="0.2">
      <c r="A103" s="2">
        <v>41908</v>
      </c>
      <c r="B103">
        <v>0</v>
      </c>
      <c r="C103">
        <v>0</v>
      </c>
      <c r="D103">
        <v>0</v>
      </c>
      <c r="E103" s="3" t="e">
        <f t="shared" si="14"/>
        <v>#DIV/0!</v>
      </c>
      <c r="F103">
        <v>0</v>
      </c>
      <c r="G103">
        <v>0</v>
      </c>
      <c r="H103">
        <v>0</v>
      </c>
      <c r="I103" s="3">
        <f>(USDm!I103-(USDJPYm!I103*-1))/2</f>
        <v>2.340425531914897E-2</v>
      </c>
      <c r="J103">
        <f t="shared" ref="J103:J135" si="15">B103+F103</f>
        <v>0</v>
      </c>
      <c r="K103">
        <f t="shared" ref="K103:K135" si="16">C103+G103</f>
        <v>0</v>
      </c>
      <c r="L103">
        <f t="shared" ref="L103:L135" si="17">D103+H103</f>
        <v>0</v>
      </c>
      <c r="M103" s="3">
        <f>(USDm!M103-(USDJPYm!M103*-1))/2</f>
        <v>7.5517105198203122E-2</v>
      </c>
      <c r="N103" s="3">
        <f>(USDm!N103+USDJPYm!N103)/2</f>
        <v>0.28205064915831568</v>
      </c>
      <c r="O103" t="str">
        <f t="shared" si="10"/>
        <v>INSERT INTO jos_sentixdb_calculateddata (datum,code,gruppe,frist,wert,wert2) VALUES ('2014-09-26','EY','I','M',0.0234,0.2821);</v>
      </c>
      <c r="P103" s="3"/>
    </row>
    <row r="104" spans="1:16" x14ac:dyDescent="0.2">
      <c r="A104" s="2">
        <v>41901</v>
      </c>
      <c r="B104">
        <v>0</v>
      </c>
      <c r="C104">
        <v>0</v>
      </c>
      <c r="D104">
        <v>0</v>
      </c>
      <c r="E104" s="3" t="e">
        <f t="shared" si="14"/>
        <v>#DIV/0!</v>
      </c>
      <c r="F104">
        <v>0</v>
      </c>
      <c r="G104">
        <v>0</v>
      </c>
      <c r="H104">
        <v>0</v>
      </c>
      <c r="I104" s="3">
        <f>(USDm!I104-(USDJPYm!I104*-1))/2</f>
        <v>1.1696130200760213E-2</v>
      </c>
      <c r="J104">
        <f t="shared" si="15"/>
        <v>0</v>
      </c>
      <c r="K104">
        <f t="shared" si="16"/>
        <v>0</v>
      </c>
      <c r="L104">
        <f t="shared" si="17"/>
        <v>0</v>
      </c>
      <c r="M104" s="3">
        <f>(USDm!M104-(USDJPYm!M104*-1))/2</f>
        <v>5.8438865053338368E-2</v>
      </c>
      <c r="N104" s="3">
        <f>(USDm!N104+USDJPYm!N104)/2</f>
        <v>0.29047686943447093</v>
      </c>
      <c r="O104" t="str">
        <f t="shared" si="10"/>
        <v>INSERT INTO jos_sentixdb_calculateddata (datum,code,gruppe,frist,wert,wert2) VALUES ('2014-09-19','EY','I','M',0.0117,0.2905);</v>
      </c>
      <c r="P104" s="3"/>
    </row>
    <row r="105" spans="1:16" x14ac:dyDescent="0.2">
      <c r="A105" s="2">
        <v>41894</v>
      </c>
      <c r="B105">
        <v>0</v>
      </c>
      <c r="C105">
        <v>0</v>
      </c>
      <c r="D105">
        <v>0</v>
      </c>
      <c r="E105" s="3" t="e">
        <f t="shared" si="14"/>
        <v>#DIV/0!</v>
      </c>
      <c r="F105">
        <v>0</v>
      </c>
      <c r="G105">
        <v>0</v>
      </c>
      <c r="H105">
        <v>0</v>
      </c>
      <c r="I105" s="3">
        <f>(USDm!I105-(USDJPYm!I105*-1))/2</f>
        <v>1.8872939925571486E-2</v>
      </c>
      <c r="J105">
        <f t="shared" si="15"/>
        <v>0</v>
      </c>
      <c r="K105">
        <f t="shared" si="16"/>
        <v>0</v>
      </c>
      <c r="L105">
        <f t="shared" si="17"/>
        <v>0</v>
      </c>
      <c r="M105" s="3">
        <f>(USDm!M105-(USDJPYm!M105*-1))/2</f>
        <v>7.3778532352386322E-2</v>
      </c>
      <c r="N105" s="3">
        <f>(USDm!N105+USDJPYm!N105)/2</f>
        <v>0.28796453499339747</v>
      </c>
      <c r="O105" t="str">
        <f t="shared" si="10"/>
        <v>INSERT INTO jos_sentixdb_calculateddata (datum,code,gruppe,frist,wert,wert2) VALUES ('2014-09-12','EY','I','M',0.0189,0.2880);</v>
      </c>
      <c r="P105" s="3"/>
    </row>
    <row r="106" spans="1:16" x14ac:dyDescent="0.2">
      <c r="A106" s="2">
        <v>41887</v>
      </c>
      <c r="B106">
        <v>0</v>
      </c>
      <c r="C106">
        <v>0</v>
      </c>
      <c r="D106">
        <v>0</v>
      </c>
      <c r="E106" s="3" t="e">
        <f t="shared" si="14"/>
        <v>#DIV/0!</v>
      </c>
      <c r="F106">
        <v>0</v>
      </c>
      <c r="G106">
        <v>0</v>
      </c>
      <c r="H106">
        <v>0</v>
      </c>
      <c r="I106" s="3">
        <f>(USDm!I106-(USDJPYm!I106*-1))/2</f>
        <v>-1.3244365019888155E-2</v>
      </c>
      <c r="J106">
        <f t="shared" si="15"/>
        <v>0</v>
      </c>
      <c r="K106">
        <f t="shared" si="16"/>
        <v>0</v>
      </c>
      <c r="L106">
        <f t="shared" si="17"/>
        <v>0</v>
      </c>
      <c r="M106" s="3">
        <f>(USDm!M106-(USDJPYm!M106*-1))/2</f>
        <v>2.7059570844211123E-2</v>
      </c>
      <c r="N106" s="3">
        <f>(USDm!N106+USDJPYm!N106)/2</f>
        <v>0.31710969020927277</v>
      </c>
      <c r="O106" t="str">
        <f t="shared" si="10"/>
        <v>INSERT INTO jos_sentixdb_calculateddata (datum,code,gruppe,frist,wert,wert2) VALUES ('2014-09-05','EY','I','M',-0.0132,0.3171);</v>
      </c>
      <c r="P106" s="3"/>
    </row>
    <row r="107" spans="1:16" x14ac:dyDescent="0.2">
      <c r="A107" s="2">
        <v>41880</v>
      </c>
      <c r="B107">
        <v>0</v>
      </c>
      <c r="C107">
        <v>0</v>
      </c>
      <c r="D107">
        <v>0</v>
      </c>
      <c r="E107" s="3" t="e">
        <f t="shared" si="14"/>
        <v>#DIV/0!</v>
      </c>
      <c r="F107">
        <v>0</v>
      </c>
      <c r="G107">
        <v>0</v>
      </c>
      <c r="H107">
        <v>0</v>
      </c>
      <c r="I107" s="3">
        <f>(USDm!I107-(USDJPYm!I107*-1))/2</f>
        <v>1.6711978250439796E-2</v>
      </c>
      <c r="J107">
        <f t="shared" si="15"/>
        <v>0</v>
      </c>
      <c r="K107">
        <f t="shared" si="16"/>
        <v>0</v>
      </c>
      <c r="L107">
        <f t="shared" si="17"/>
        <v>0</v>
      </c>
      <c r="M107" s="3">
        <f>(USDm!M107-(USDJPYm!M107*-1))/2</f>
        <v>6.6682363860963823E-2</v>
      </c>
      <c r="N107" s="3">
        <f>(USDm!N107+USDJPYm!N107)/2</f>
        <v>0.28531015608471022</v>
      </c>
      <c r="O107" t="str">
        <f t="shared" si="10"/>
        <v>INSERT INTO jos_sentixdb_calculateddata (datum,code,gruppe,frist,wert,wert2) VALUES ('2014-08-29','EY','I','M',0.0167,0.2853);</v>
      </c>
      <c r="P107" s="3"/>
    </row>
    <row r="108" spans="1:16" x14ac:dyDescent="0.2">
      <c r="A108" s="2">
        <v>41873</v>
      </c>
      <c r="B108">
        <v>0</v>
      </c>
      <c r="C108">
        <v>0</v>
      </c>
      <c r="D108">
        <v>0</v>
      </c>
      <c r="E108" s="3" t="e">
        <f t="shared" si="14"/>
        <v>#DIV/0!</v>
      </c>
      <c r="F108">
        <v>0</v>
      </c>
      <c r="G108">
        <v>0</v>
      </c>
      <c r="H108">
        <v>0</v>
      </c>
      <c r="I108" s="3">
        <f>(USDm!I108-(USDJPYm!I108*-1))/2</f>
        <v>-4.9323066082842593E-2</v>
      </c>
      <c r="J108">
        <f t="shared" si="15"/>
        <v>0</v>
      </c>
      <c r="K108">
        <f t="shared" si="16"/>
        <v>0</v>
      </c>
      <c r="L108">
        <f t="shared" si="17"/>
        <v>0</v>
      </c>
      <c r="M108" s="3">
        <f>(USDm!M108-(USDJPYm!M108*-1))/2</f>
        <v>3.9770125469365342E-2</v>
      </c>
      <c r="N108" s="3">
        <f>(USDm!N108+USDJPYm!N108)/2</f>
        <v>0.31202818154462075</v>
      </c>
      <c r="O108" t="str">
        <f t="shared" si="10"/>
        <v>INSERT INTO jos_sentixdb_calculateddata (datum,code,gruppe,frist,wert,wert2) VALUES ('2014-08-22','EY','I','M',-0.0493,0.3120);</v>
      </c>
      <c r="P108" s="3"/>
    </row>
    <row r="109" spans="1:16" x14ac:dyDescent="0.2">
      <c r="A109" s="2">
        <v>41866</v>
      </c>
      <c r="B109">
        <v>0</v>
      </c>
      <c r="C109">
        <v>0</v>
      </c>
      <c r="D109">
        <v>0</v>
      </c>
      <c r="E109" s="3" t="e">
        <f t="shared" si="14"/>
        <v>#DIV/0!</v>
      </c>
      <c r="F109">
        <v>0</v>
      </c>
      <c r="G109">
        <v>0</v>
      </c>
      <c r="H109">
        <v>0</v>
      </c>
      <c r="I109" s="3">
        <f>(USDm!I109-(USDJPYm!I109*-1))/2</f>
        <v>-5.410763031327176E-3</v>
      </c>
      <c r="J109">
        <f t="shared" si="15"/>
        <v>0</v>
      </c>
      <c r="K109">
        <f t="shared" si="16"/>
        <v>0</v>
      </c>
      <c r="L109">
        <f t="shared" si="17"/>
        <v>0</v>
      </c>
      <c r="M109" s="3">
        <f>(USDm!M109-(USDJPYm!M109*-1))/2</f>
        <v>5.0723662569899214E-2</v>
      </c>
      <c r="N109" s="3">
        <f>(USDm!N109+USDJPYm!N109)/2</f>
        <v>0.36864926288089472</v>
      </c>
      <c r="O109" t="str">
        <f t="shared" si="10"/>
        <v>INSERT INTO jos_sentixdb_calculateddata (datum,code,gruppe,frist,wert,wert2) VALUES ('2014-08-15','EY','I','M',-0.0054,0.3686);</v>
      </c>
      <c r="P109" s="3"/>
    </row>
    <row r="110" spans="1:16" x14ac:dyDescent="0.2">
      <c r="A110" s="2">
        <v>41859</v>
      </c>
      <c r="B110">
        <v>0</v>
      </c>
      <c r="C110">
        <v>0</v>
      </c>
      <c r="D110">
        <v>0</v>
      </c>
      <c r="E110" s="3" t="e">
        <f t="shared" si="14"/>
        <v>#DIV/0!</v>
      </c>
      <c r="F110">
        <v>0</v>
      </c>
      <c r="G110">
        <v>0</v>
      </c>
      <c r="H110">
        <v>0</v>
      </c>
      <c r="I110" s="3">
        <f>(USDm!I110-(USDJPYm!I110*-1))/2</f>
        <v>6.2803234501347949E-3</v>
      </c>
      <c r="J110">
        <f t="shared" si="15"/>
        <v>0</v>
      </c>
      <c r="K110">
        <f t="shared" si="16"/>
        <v>0</v>
      </c>
      <c r="L110">
        <f t="shared" si="17"/>
        <v>0</v>
      </c>
      <c r="M110" s="3">
        <f>(USDm!M110-(USDJPYm!M110*-1))/2</f>
        <v>6.1562036579337648E-2</v>
      </c>
      <c r="N110" s="3">
        <f>(USDm!N110+USDJPYm!N110)/2</f>
        <v>0.29688910858461032</v>
      </c>
      <c r="O110" t="str">
        <f t="shared" si="10"/>
        <v>INSERT INTO jos_sentixdb_calculateddata (datum,code,gruppe,frist,wert,wert2) VALUES ('2014-08-08','EY','I','M',0.0063,0.2969);</v>
      </c>
      <c r="P110" s="3"/>
    </row>
    <row r="111" spans="1:16" x14ac:dyDescent="0.2">
      <c r="A111" s="2">
        <v>41852</v>
      </c>
      <c r="B111">
        <v>0</v>
      </c>
      <c r="C111">
        <v>0</v>
      </c>
      <c r="D111">
        <v>0</v>
      </c>
      <c r="E111" s="3" t="e">
        <f t="shared" si="14"/>
        <v>#DIV/0!</v>
      </c>
      <c r="F111">
        <v>0</v>
      </c>
      <c r="G111">
        <v>0</v>
      </c>
      <c r="H111">
        <v>0</v>
      </c>
      <c r="I111" s="3">
        <f>(USDm!I111-(USDJPYm!I111*-1))/2</f>
        <v>-5.8242574964982974E-2</v>
      </c>
      <c r="J111">
        <f t="shared" si="15"/>
        <v>0</v>
      </c>
      <c r="K111">
        <f t="shared" si="16"/>
        <v>0</v>
      </c>
      <c r="L111">
        <f t="shared" si="17"/>
        <v>0</v>
      </c>
      <c r="M111" s="3">
        <f>(USDm!M111-(USDJPYm!M111*-1))/2</f>
        <v>2.6765902366863908E-2</v>
      </c>
      <c r="N111" s="3">
        <f>(USDm!N111+USDJPYm!N111)/2</f>
        <v>0.33982063609467456</v>
      </c>
      <c r="O111" t="str">
        <f t="shared" si="10"/>
        <v>INSERT INTO jos_sentixdb_calculateddata (datum,code,gruppe,frist,wert,wert2) VALUES ('2014-08-01','EY','I','M',-0.0582,0.3398);</v>
      </c>
      <c r="P111" s="3"/>
    </row>
    <row r="112" spans="1:16" x14ac:dyDescent="0.2">
      <c r="A112" s="2">
        <v>41845</v>
      </c>
      <c r="B112">
        <v>0</v>
      </c>
      <c r="C112">
        <v>0</v>
      </c>
      <c r="D112">
        <v>0</v>
      </c>
      <c r="E112" s="3" t="e">
        <f t="shared" si="14"/>
        <v>#DIV/0!</v>
      </c>
      <c r="F112">
        <v>0</v>
      </c>
      <c r="G112">
        <v>0</v>
      </c>
      <c r="H112">
        <v>0</v>
      </c>
      <c r="I112" s="3">
        <f>(USDm!I112-(USDJPYm!I112*-1))/2</f>
        <v>-3.8135380601133639E-3</v>
      </c>
      <c r="J112">
        <f t="shared" si="15"/>
        <v>0</v>
      </c>
      <c r="K112">
        <f t="shared" si="16"/>
        <v>0</v>
      </c>
      <c r="L112">
        <f t="shared" si="17"/>
        <v>0</v>
      </c>
      <c r="M112" s="3">
        <f>(USDm!M112-(USDJPYm!M112*-1))/2</f>
        <v>5.937590473672949E-2</v>
      </c>
      <c r="N112" s="3">
        <f>(USDm!N112+USDJPYm!N112)/2</f>
        <v>0.31890160240675702</v>
      </c>
      <c r="O112" t="str">
        <f t="shared" si="10"/>
        <v>INSERT INTO jos_sentixdb_calculateddata (datum,code,gruppe,frist,wert,wert2) VALUES ('2014-07-25','EY','I','M',-0.0038,0.3189);</v>
      </c>
      <c r="P112" s="3"/>
    </row>
    <row r="113" spans="1:16" x14ac:dyDescent="0.2">
      <c r="A113" s="2">
        <v>41838</v>
      </c>
      <c r="B113">
        <v>0</v>
      </c>
      <c r="C113">
        <v>0</v>
      </c>
      <c r="D113">
        <v>0</v>
      </c>
      <c r="E113" s="3" t="e">
        <f t="shared" si="14"/>
        <v>#DIV/0!</v>
      </c>
      <c r="F113">
        <v>0</v>
      </c>
      <c r="G113">
        <v>0</v>
      </c>
      <c r="H113">
        <v>0</v>
      </c>
      <c r="I113" s="3">
        <f>(USDm!I113-(USDJPYm!I113*-1))/2</f>
        <v>1.082058202001171E-2</v>
      </c>
      <c r="J113">
        <f t="shared" si="15"/>
        <v>0</v>
      </c>
      <c r="K113">
        <f t="shared" si="16"/>
        <v>0</v>
      </c>
      <c r="L113">
        <f t="shared" si="17"/>
        <v>0</v>
      </c>
      <c r="M113" s="3">
        <f>(USDm!M113-(USDJPYm!M113*-1))/2</f>
        <v>4.9204774636876641E-2</v>
      </c>
      <c r="N113" s="3">
        <f>(USDm!N113+USDJPYm!N113)/2</f>
        <v>0.32962600429638489</v>
      </c>
      <c r="O113" t="str">
        <f t="shared" si="10"/>
        <v>INSERT INTO jos_sentixdb_calculateddata (datum,code,gruppe,frist,wert,wert2) VALUES ('2014-07-18','EY','I','M',0.0108,0.3296);</v>
      </c>
      <c r="P113" s="3"/>
    </row>
    <row r="114" spans="1:16" x14ac:dyDescent="0.2">
      <c r="A114" s="2">
        <v>41831</v>
      </c>
      <c r="B114">
        <v>0</v>
      </c>
      <c r="C114">
        <v>0</v>
      </c>
      <c r="D114">
        <v>0</v>
      </c>
      <c r="E114" s="3" t="e">
        <f t="shared" si="14"/>
        <v>#DIV/0!</v>
      </c>
      <c r="F114">
        <v>0</v>
      </c>
      <c r="G114">
        <v>0</v>
      </c>
      <c r="H114">
        <v>0</v>
      </c>
      <c r="I114" s="3">
        <f>(USDm!I114-(USDJPYm!I114*-1))/2</f>
        <v>2.7083838628829959E-3</v>
      </c>
      <c r="J114">
        <f t="shared" si="15"/>
        <v>0</v>
      </c>
      <c r="K114">
        <f t="shared" si="16"/>
        <v>0</v>
      </c>
      <c r="L114">
        <f t="shared" si="17"/>
        <v>0</v>
      </c>
      <c r="M114" s="3">
        <f>(USDm!M114-(USDJPYm!M114*-1))/2</f>
        <v>4.8622415144390169E-2</v>
      </c>
      <c r="N114" s="3">
        <f>(USDm!N114+USDJPYm!N114)/2</f>
        <v>0.34885753903659489</v>
      </c>
      <c r="O114" t="str">
        <f t="shared" si="10"/>
        <v>INSERT INTO jos_sentixdb_calculateddata (datum,code,gruppe,frist,wert,wert2) VALUES ('2014-07-11','EY','I','M',0.0027,0.3489);</v>
      </c>
      <c r="P114" s="3"/>
    </row>
    <row r="115" spans="1:16" x14ac:dyDescent="0.2">
      <c r="A115" s="2">
        <v>41824</v>
      </c>
      <c r="B115">
        <v>0</v>
      </c>
      <c r="C115">
        <v>0</v>
      </c>
      <c r="D115">
        <v>0</v>
      </c>
      <c r="E115" s="3" t="e">
        <f t="shared" si="14"/>
        <v>#DIV/0!</v>
      </c>
      <c r="F115">
        <v>0</v>
      </c>
      <c r="G115">
        <v>0</v>
      </c>
      <c r="H115">
        <v>0</v>
      </c>
      <c r="I115" s="3">
        <f>(USDm!I115-(USDJPYm!I115*-1))/2</f>
        <v>0</v>
      </c>
      <c r="J115">
        <f t="shared" si="15"/>
        <v>0</v>
      </c>
      <c r="K115">
        <f t="shared" si="16"/>
        <v>0</v>
      </c>
      <c r="L115">
        <f t="shared" si="17"/>
        <v>0</v>
      </c>
      <c r="M115" s="3">
        <f>(USDm!M115-(USDJPYm!M115*-1))/2</f>
        <v>4.1812865497076024E-2</v>
      </c>
      <c r="N115" s="3">
        <f>(USDm!N115+USDJPYm!N115)/2</f>
        <v>0.32864440217008384</v>
      </c>
      <c r="O115" t="str">
        <f t="shared" si="10"/>
        <v>INSERT INTO jos_sentixdb_calculateddata (datum,code,gruppe,frist,wert,wert2) VALUES ('2014-07-04','EY','I','M',0.0000,0.3286);</v>
      </c>
      <c r="P115" s="3"/>
    </row>
    <row r="116" spans="1:16" x14ac:dyDescent="0.2">
      <c r="A116" s="2">
        <v>41817</v>
      </c>
      <c r="B116">
        <v>0</v>
      </c>
      <c r="C116">
        <v>0</v>
      </c>
      <c r="D116">
        <v>0</v>
      </c>
      <c r="E116" s="3" t="e">
        <f t="shared" si="14"/>
        <v>#DIV/0!</v>
      </c>
      <c r="F116">
        <v>0</v>
      </c>
      <c r="G116">
        <v>0</v>
      </c>
      <c r="H116">
        <v>0</v>
      </c>
      <c r="I116" s="3">
        <f>(USDm!I116-(USDJPYm!I116*-1))/2</f>
        <v>-5.5659382787042355E-2</v>
      </c>
      <c r="J116">
        <f t="shared" si="15"/>
        <v>0</v>
      </c>
      <c r="K116">
        <f t="shared" si="16"/>
        <v>0</v>
      </c>
      <c r="L116">
        <f t="shared" si="17"/>
        <v>0</v>
      </c>
      <c r="M116" s="3">
        <f>(USDm!M116-(USDJPYm!M116*-1))/2</f>
        <v>2.1562230234093344E-2</v>
      </c>
      <c r="N116" s="3">
        <f>(USDm!N116+USDJPYm!N116)/2</f>
        <v>0.35132407454425429</v>
      </c>
      <c r="O116" t="str">
        <f t="shared" si="10"/>
        <v>INSERT INTO jos_sentixdb_calculateddata (datum,code,gruppe,frist,wert,wert2) VALUES ('2014-06-27','EY','I','M',-0.0557,0.3513);</v>
      </c>
      <c r="P116" s="3"/>
    </row>
    <row r="117" spans="1:16" x14ac:dyDescent="0.2">
      <c r="A117" s="2">
        <v>41810</v>
      </c>
      <c r="B117">
        <v>0</v>
      </c>
      <c r="C117">
        <v>0</v>
      </c>
      <c r="D117">
        <v>0</v>
      </c>
      <c r="E117" s="3" t="e">
        <f t="shared" si="14"/>
        <v>#DIV/0!</v>
      </c>
      <c r="F117">
        <v>0</v>
      </c>
      <c r="G117">
        <v>0</v>
      </c>
      <c r="H117">
        <v>0</v>
      </c>
      <c r="I117" s="3">
        <f>(USDm!I117-(USDJPYm!I117*-1))/2</f>
        <v>-4.1546768405056611E-3</v>
      </c>
      <c r="J117">
        <f t="shared" si="15"/>
        <v>0</v>
      </c>
      <c r="K117">
        <f t="shared" si="16"/>
        <v>0</v>
      </c>
      <c r="L117">
        <f t="shared" si="17"/>
        <v>0</v>
      </c>
      <c r="M117" s="3">
        <f>(USDm!M117-(USDJPYm!M117*-1))/2</f>
        <v>5.7348058601821822E-2</v>
      </c>
      <c r="N117" s="3">
        <f>(USDm!N117+USDJPYm!N117)/2</f>
        <v>0.37470493998189014</v>
      </c>
      <c r="O117" t="str">
        <f t="shared" si="10"/>
        <v>INSERT INTO jos_sentixdb_calculateddata (datum,code,gruppe,frist,wert,wert2) VALUES ('2014-06-20','EY','I','M',-0.0042,0.3747);</v>
      </c>
      <c r="P117" s="3"/>
    </row>
    <row r="118" spans="1:16" x14ac:dyDescent="0.2">
      <c r="A118" s="2">
        <v>41803</v>
      </c>
      <c r="B118">
        <v>0</v>
      </c>
      <c r="C118">
        <v>0</v>
      </c>
      <c r="D118">
        <v>0</v>
      </c>
      <c r="E118" s="3" t="e">
        <f t="shared" si="14"/>
        <v>#DIV/0!</v>
      </c>
      <c r="F118">
        <v>0</v>
      </c>
      <c r="G118">
        <v>0</v>
      </c>
      <c r="H118">
        <v>0</v>
      </c>
      <c r="I118" s="3">
        <f>(USDm!I118-(USDJPYm!I118*-1))/2</f>
        <v>-3.148222669349432E-2</v>
      </c>
      <c r="J118">
        <f t="shared" si="15"/>
        <v>0</v>
      </c>
      <c r="K118">
        <f t="shared" si="16"/>
        <v>0</v>
      </c>
      <c r="L118">
        <f t="shared" si="17"/>
        <v>0</v>
      </c>
      <c r="M118" s="3">
        <f>(USDm!M118-(USDJPYm!M118*-1))/2</f>
        <v>2.8598382749326134E-2</v>
      </c>
      <c r="N118" s="3">
        <f>(USDm!N118+USDJPYm!N118)/2</f>
        <v>0.34967654986522911</v>
      </c>
      <c r="O118" t="str">
        <f t="shared" si="10"/>
        <v>INSERT INTO jos_sentixdb_calculateddata (datum,code,gruppe,frist,wert,wert2) VALUES ('2014-06-13','EY','I','M',-0.0315,0.3497);</v>
      </c>
      <c r="P118" s="3"/>
    </row>
    <row r="119" spans="1:16" x14ac:dyDescent="0.2">
      <c r="A119" s="2">
        <v>41796</v>
      </c>
      <c r="B119">
        <v>0</v>
      </c>
      <c r="C119">
        <v>0</v>
      </c>
      <c r="D119">
        <v>0</v>
      </c>
      <c r="E119" s="3" t="e">
        <f t="shared" si="14"/>
        <v>#DIV/0!</v>
      </c>
      <c r="F119">
        <v>0</v>
      </c>
      <c r="G119">
        <v>0</v>
      </c>
      <c r="H119">
        <v>0</v>
      </c>
      <c r="I119" s="3">
        <f>(USDm!I119-(USDJPYm!I119*-1))/2</f>
        <v>1.7507002801120441E-2</v>
      </c>
      <c r="J119">
        <f t="shared" si="15"/>
        <v>0</v>
      </c>
      <c r="K119">
        <f t="shared" si="16"/>
        <v>0</v>
      </c>
      <c r="L119">
        <f t="shared" si="17"/>
        <v>0</v>
      </c>
      <c r="M119" s="3">
        <f>(USDm!M119-(USDJPYm!M119*-1))/2</f>
        <v>5.8260332434860729E-2</v>
      </c>
      <c r="N119" s="3">
        <f>(USDm!N119+USDJPYm!N119)/2</f>
        <v>0.34886006289308175</v>
      </c>
      <c r="O119" t="str">
        <f t="shared" si="10"/>
        <v>INSERT INTO jos_sentixdb_calculateddata (datum,code,gruppe,frist,wert,wert2) VALUES ('2014-06-06','EY','I','M',0.0175,0.3489);</v>
      </c>
      <c r="P119" s="3"/>
    </row>
    <row r="120" spans="1:16" x14ac:dyDescent="0.2">
      <c r="A120" s="2">
        <v>41789</v>
      </c>
      <c r="B120">
        <v>0</v>
      </c>
      <c r="C120">
        <v>0</v>
      </c>
      <c r="D120">
        <v>0</v>
      </c>
      <c r="E120" s="3" t="e">
        <f t="shared" si="14"/>
        <v>#DIV/0!</v>
      </c>
      <c r="F120">
        <v>0</v>
      </c>
      <c r="G120">
        <v>0</v>
      </c>
      <c r="H120">
        <v>0</v>
      </c>
      <c r="I120" s="3">
        <f>(USDm!I120-(USDJPYm!I120*-1))/2</f>
        <v>4.3992796501157699E-2</v>
      </c>
      <c r="J120">
        <f t="shared" si="15"/>
        <v>0</v>
      </c>
      <c r="K120">
        <f t="shared" si="16"/>
        <v>0</v>
      </c>
      <c r="L120">
        <f t="shared" si="17"/>
        <v>0</v>
      </c>
      <c r="M120" s="3">
        <f>(USDm!M120-(USDJPYm!M120*-1))/2</f>
        <v>6.5548584872032523E-2</v>
      </c>
      <c r="N120" s="3">
        <f>(USDm!N120+USDJPYm!N120)/2</f>
        <v>0.35062023240892565</v>
      </c>
      <c r="O120" t="str">
        <f t="shared" si="10"/>
        <v>INSERT INTO jos_sentixdb_calculateddata (datum,code,gruppe,frist,wert,wert2) VALUES ('2014-05-30','EY','I','M',0.0440,0.3506);</v>
      </c>
      <c r="P120" s="3"/>
    </row>
    <row r="121" spans="1:16" x14ac:dyDescent="0.2">
      <c r="A121" s="2">
        <v>41782</v>
      </c>
      <c r="B121">
        <v>0</v>
      </c>
      <c r="C121">
        <v>0</v>
      </c>
      <c r="D121">
        <v>0</v>
      </c>
      <c r="E121" s="3" t="e">
        <f t="shared" si="14"/>
        <v>#DIV/0!</v>
      </c>
      <c r="F121">
        <v>0</v>
      </c>
      <c r="G121">
        <v>0</v>
      </c>
      <c r="H121">
        <v>0</v>
      </c>
      <c r="I121" s="3">
        <f>(USDm!I121-(USDJPYm!I121*-1))/2</f>
        <v>-3.1666666666666649E-2</v>
      </c>
      <c r="J121">
        <f t="shared" si="15"/>
        <v>0</v>
      </c>
      <c r="K121">
        <f t="shared" si="16"/>
        <v>0</v>
      </c>
      <c r="L121">
        <f t="shared" si="17"/>
        <v>0</v>
      </c>
      <c r="M121" s="3">
        <f>(USDm!M121-(USDJPYm!M121*-1))/2</f>
        <v>3.2348397064503875E-3</v>
      </c>
      <c r="N121" s="3">
        <f>(USDm!N121+USDJPYm!N121)/2</f>
        <v>0.35552457512553109</v>
      </c>
      <c r="O121" t="str">
        <f t="shared" si="10"/>
        <v>INSERT INTO jos_sentixdb_calculateddata (datum,code,gruppe,frist,wert,wert2) VALUES ('2014-05-23','EY','I','M',-0.0317,0.3555);</v>
      </c>
      <c r="P121" s="3"/>
    </row>
    <row r="122" spans="1:16" x14ac:dyDescent="0.2">
      <c r="A122" s="2">
        <v>41775</v>
      </c>
      <c r="B122">
        <v>0</v>
      </c>
      <c r="C122">
        <v>0</v>
      </c>
      <c r="D122">
        <v>0</v>
      </c>
      <c r="E122" s="3" t="e">
        <f t="shared" si="14"/>
        <v>#DIV/0!</v>
      </c>
      <c r="F122">
        <v>0</v>
      </c>
      <c r="G122">
        <v>0</v>
      </c>
      <c r="H122">
        <v>0</v>
      </c>
      <c r="I122" s="3">
        <f>(USDm!I122-(USDJPYm!I122*-1))/2</f>
        <v>1.6779764235068967E-2</v>
      </c>
      <c r="J122">
        <f t="shared" si="15"/>
        <v>0</v>
      </c>
      <c r="K122">
        <f t="shared" si="16"/>
        <v>0</v>
      </c>
      <c r="L122">
        <f t="shared" si="17"/>
        <v>0</v>
      </c>
      <c r="M122" s="3">
        <f>(USDm!M122-(USDJPYm!M122*-1))/2</f>
        <v>2.9539142305700705E-2</v>
      </c>
      <c r="N122" s="3">
        <f>(USDm!N122+USDJPYm!N122)/2</f>
        <v>0.35190415666337149</v>
      </c>
      <c r="O122" t="str">
        <f t="shared" si="10"/>
        <v>INSERT INTO jos_sentixdb_calculateddata (datum,code,gruppe,frist,wert,wert2) VALUES ('2014-05-16','EY','I','M',0.0168,0.3519);</v>
      </c>
      <c r="P122" s="3"/>
    </row>
    <row r="123" spans="1:16" x14ac:dyDescent="0.2">
      <c r="A123" s="2">
        <v>41768</v>
      </c>
      <c r="B123">
        <v>0</v>
      </c>
      <c r="C123">
        <v>0</v>
      </c>
      <c r="D123">
        <v>0</v>
      </c>
      <c r="E123" s="3" t="e">
        <f t="shared" si="14"/>
        <v>#DIV/0!</v>
      </c>
      <c r="F123">
        <v>0</v>
      </c>
      <c r="G123">
        <v>0</v>
      </c>
      <c r="H123">
        <v>0</v>
      </c>
      <c r="I123" s="3">
        <f>(USDm!I123-(USDJPYm!I123*-1))/2</f>
        <v>-1.7525318219827196E-2</v>
      </c>
      <c r="J123">
        <f t="shared" si="15"/>
        <v>0</v>
      </c>
      <c r="K123">
        <f t="shared" si="16"/>
        <v>0</v>
      </c>
      <c r="L123">
        <f t="shared" si="17"/>
        <v>0</v>
      </c>
      <c r="M123" s="3">
        <f>(USDm!M123-(USDJPYm!M123*-1))/2</f>
        <v>6.3562909519252003E-2</v>
      </c>
      <c r="N123" s="3">
        <f>(USDm!N123+USDJPYm!N123)/2</f>
        <v>0.33755122825100004</v>
      </c>
      <c r="O123" t="str">
        <f t="shared" si="10"/>
        <v>INSERT INTO jos_sentixdb_calculateddata (datum,code,gruppe,frist,wert,wert2) VALUES ('2014-05-09','EY','I','M',-0.0175,0.3376);</v>
      </c>
      <c r="P123" s="3"/>
    </row>
    <row r="124" spans="1:16" x14ac:dyDescent="0.2">
      <c r="A124" s="2">
        <v>41761</v>
      </c>
      <c r="B124">
        <v>0</v>
      </c>
      <c r="C124">
        <v>0</v>
      </c>
      <c r="D124">
        <v>0</v>
      </c>
      <c r="E124" s="3" t="e">
        <f t="shared" si="14"/>
        <v>#DIV/0!</v>
      </c>
      <c r="F124">
        <v>0</v>
      </c>
      <c r="G124">
        <v>0</v>
      </c>
      <c r="H124">
        <v>0</v>
      </c>
      <c r="I124" s="3">
        <f>(USDm!I124-(USDJPYm!I124*-1))/2</f>
        <v>4.8524844720496951E-3</v>
      </c>
      <c r="J124">
        <f t="shared" si="15"/>
        <v>0</v>
      </c>
      <c r="K124">
        <f t="shared" si="16"/>
        <v>0</v>
      </c>
      <c r="L124">
        <f t="shared" si="17"/>
        <v>0</v>
      </c>
      <c r="M124" s="3">
        <f>(USDm!M124-(USDJPYm!M124*-1))/2</f>
        <v>5.4883272649389608E-2</v>
      </c>
      <c r="N124" s="3">
        <f>(USDm!N124+USDJPYm!N124)/2</f>
        <v>0.35184193617476978</v>
      </c>
      <c r="O124" t="str">
        <f t="shared" si="10"/>
        <v>INSERT INTO jos_sentixdb_calculateddata (datum,code,gruppe,frist,wert,wert2) VALUES ('2014-05-02','EY','I','M',0.0049,0.3518);</v>
      </c>
      <c r="P124" s="3"/>
    </row>
    <row r="125" spans="1:16" x14ac:dyDescent="0.2">
      <c r="A125" s="2">
        <v>41754</v>
      </c>
      <c r="B125">
        <v>0</v>
      </c>
      <c r="C125">
        <v>0</v>
      </c>
      <c r="D125">
        <v>0</v>
      </c>
      <c r="E125" s="3" t="e">
        <f t="shared" si="14"/>
        <v>#DIV/0!</v>
      </c>
      <c r="F125">
        <v>0</v>
      </c>
      <c r="G125">
        <v>0</v>
      </c>
      <c r="H125">
        <v>0</v>
      </c>
      <c r="I125" s="3">
        <f>(USDm!I125-(USDJPYm!I125*-1))/2</f>
        <v>4.0523156089193824E-2</v>
      </c>
      <c r="J125">
        <f t="shared" si="15"/>
        <v>0</v>
      </c>
      <c r="K125">
        <f t="shared" si="16"/>
        <v>0</v>
      </c>
      <c r="L125">
        <f t="shared" si="17"/>
        <v>0</v>
      </c>
      <c r="M125" s="3">
        <f>(USDm!M125-(USDJPYm!M125*-1))/2</f>
        <v>7.3730260349978677E-2</v>
      </c>
      <c r="N125" s="3">
        <f>(USDm!N125+USDJPYm!N125)/2</f>
        <v>0.38390951771233461</v>
      </c>
      <c r="O125" t="str">
        <f t="shared" si="10"/>
        <v>INSERT INTO jos_sentixdb_calculateddata (datum,code,gruppe,frist,wert,wert2) VALUES ('2014-04-25','EY','I','M',0.0405,0.3839);</v>
      </c>
      <c r="P125" s="3"/>
    </row>
    <row r="126" spans="1:16" x14ac:dyDescent="0.2">
      <c r="A126" s="2">
        <v>41747</v>
      </c>
      <c r="B126">
        <v>0</v>
      </c>
      <c r="C126">
        <v>0</v>
      </c>
      <c r="D126">
        <v>0</v>
      </c>
      <c r="E126" s="3" t="e">
        <f t="shared" si="14"/>
        <v>#DIV/0!</v>
      </c>
      <c r="F126">
        <v>0</v>
      </c>
      <c r="G126">
        <v>0</v>
      </c>
      <c r="H126">
        <v>0</v>
      </c>
      <c r="I126" s="3">
        <f>(USDm!I126-(USDJPYm!I126*-1))/2</f>
        <v>3.5860066295920895E-2</v>
      </c>
      <c r="J126">
        <f t="shared" si="15"/>
        <v>0</v>
      </c>
      <c r="K126">
        <f t="shared" si="16"/>
        <v>0</v>
      </c>
      <c r="L126">
        <f t="shared" si="17"/>
        <v>0</v>
      </c>
      <c r="M126" s="3">
        <f>(USDm!M126-(USDJPYm!M126*-1))/2</f>
        <v>9.5522245910166531E-2</v>
      </c>
      <c r="N126" s="3">
        <f>(USDm!N126+USDJPYm!N126)/2</f>
        <v>0.36261236510692541</v>
      </c>
      <c r="O126" t="str">
        <f t="shared" si="10"/>
        <v>INSERT INTO jos_sentixdb_calculateddata (datum,code,gruppe,frist,wert,wert2) VALUES ('2014-04-18','EY','I','M',0.0359,0.3626);</v>
      </c>
      <c r="P126" s="3"/>
    </row>
    <row r="127" spans="1:16" x14ac:dyDescent="0.2">
      <c r="A127" s="2">
        <v>41740</v>
      </c>
      <c r="B127">
        <v>0</v>
      </c>
      <c r="C127">
        <v>0</v>
      </c>
      <c r="D127">
        <v>0</v>
      </c>
      <c r="E127" s="3" t="e">
        <f t="shared" si="14"/>
        <v>#DIV/0!</v>
      </c>
      <c r="F127">
        <v>0</v>
      </c>
      <c r="G127">
        <v>0</v>
      </c>
      <c r="H127">
        <v>0</v>
      </c>
      <c r="I127" s="3">
        <f>(USDm!I127-(USDJPYm!I127*-1))/2</f>
        <v>4.1843142982328024E-2</v>
      </c>
      <c r="J127">
        <f t="shared" si="15"/>
        <v>0</v>
      </c>
      <c r="K127">
        <f t="shared" si="16"/>
        <v>0</v>
      </c>
      <c r="L127">
        <f t="shared" si="17"/>
        <v>0</v>
      </c>
      <c r="M127" s="3">
        <f>(USDm!M127-(USDJPYm!M127*-1))/2</f>
        <v>9.3413173652694623E-2</v>
      </c>
      <c r="N127" s="3">
        <f>(USDm!N127+USDJPYm!N127)/2</f>
        <v>0.38562874251497004</v>
      </c>
      <c r="O127" t="str">
        <f t="shared" si="10"/>
        <v>INSERT INTO jos_sentixdb_calculateddata (datum,code,gruppe,frist,wert,wert2) VALUES ('2014-04-11','EY','I','M',0.0418,0.3856);</v>
      </c>
      <c r="P127" s="3"/>
    </row>
    <row r="128" spans="1:16" x14ac:dyDescent="0.2">
      <c r="A128" s="2">
        <v>41733</v>
      </c>
      <c r="B128">
        <v>0</v>
      </c>
      <c r="C128">
        <v>0</v>
      </c>
      <c r="D128">
        <v>0</v>
      </c>
      <c r="E128" s="3" t="e">
        <f t="shared" si="14"/>
        <v>#DIV/0!</v>
      </c>
      <c r="F128">
        <v>0</v>
      </c>
      <c r="G128">
        <v>0</v>
      </c>
      <c r="H128">
        <v>0</v>
      </c>
      <c r="I128" s="3">
        <f>(USDm!I128-(USDJPYm!I128*-1))/2</f>
        <v>6.5068493150684942E-2</v>
      </c>
      <c r="J128">
        <f t="shared" si="15"/>
        <v>0</v>
      </c>
      <c r="K128">
        <f t="shared" si="16"/>
        <v>0</v>
      </c>
      <c r="L128">
        <f t="shared" si="17"/>
        <v>0</v>
      </c>
      <c r="M128" s="3">
        <f>(USDm!M128-(USDJPYm!M128*-1))/2</f>
        <v>0.10654261704681872</v>
      </c>
      <c r="N128" s="3">
        <f>(USDm!N128+USDJPYm!N128)/2</f>
        <v>0.3548573275464032</v>
      </c>
      <c r="O128" t="str">
        <f t="shared" si="10"/>
        <v>INSERT INTO jos_sentixdb_calculateddata (datum,code,gruppe,frist,wert,wert2) VALUES ('2014-04-04','EY','I','M',0.0651,0.3549);</v>
      </c>
      <c r="P128" s="3"/>
    </row>
    <row r="129" spans="1:16" x14ac:dyDescent="0.2">
      <c r="A129" s="2">
        <v>41726</v>
      </c>
      <c r="B129">
        <v>0</v>
      </c>
      <c r="C129">
        <v>0</v>
      </c>
      <c r="D129">
        <v>0</v>
      </c>
      <c r="E129" s="3" t="e">
        <f t="shared" si="14"/>
        <v>#DIV/0!</v>
      </c>
      <c r="F129">
        <v>0</v>
      </c>
      <c r="G129">
        <v>0</v>
      </c>
      <c r="H129">
        <v>0</v>
      </c>
      <c r="I129" s="3">
        <f>(USDm!I129-(USDJPYm!I129*-1))/2</f>
        <v>4.9881491057961636E-2</v>
      </c>
      <c r="J129">
        <f t="shared" si="15"/>
        <v>0</v>
      </c>
      <c r="K129">
        <f t="shared" si="16"/>
        <v>0</v>
      </c>
      <c r="L129">
        <f t="shared" si="17"/>
        <v>0</v>
      </c>
      <c r="M129" s="3">
        <f>(USDm!M129-(USDJPYm!M129*-1))/2</f>
        <v>9.3658139061090259E-2</v>
      </c>
      <c r="N129" s="3">
        <f>(USDm!N129+USDJPYm!N129)/2</f>
        <v>0.37131464827265054</v>
      </c>
      <c r="O129" t="str">
        <f t="shared" si="10"/>
        <v>INSERT INTO jos_sentixdb_calculateddata (datum,code,gruppe,frist,wert,wert2) VALUES ('2014-03-28','EY','I','M',0.0499,0.3713);</v>
      </c>
      <c r="P129" s="3"/>
    </row>
    <row r="130" spans="1:16" x14ac:dyDescent="0.2">
      <c r="A130" s="2">
        <v>41719</v>
      </c>
      <c r="B130">
        <v>0</v>
      </c>
      <c r="C130">
        <v>0</v>
      </c>
      <c r="D130">
        <v>0</v>
      </c>
      <c r="E130" s="3" t="e">
        <f t="shared" si="14"/>
        <v>#DIV/0!</v>
      </c>
      <c r="F130">
        <v>0</v>
      </c>
      <c r="G130">
        <v>0</v>
      </c>
      <c r="H130">
        <v>0</v>
      </c>
      <c r="I130" s="3">
        <f>(USDm!I130-(USDJPYm!I130*-1))/2</f>
        <v>3.9231588017639013E-2</v>
      </c>
      <c r="J130">
        <f t="shared" si="15"/>
        <v>0</v>
      </c>
      <c r="K130">
        <f t="shared" si="16"/>
        <v>0</v>
      </c>
      <c r="L130">
        <f t="shared" si="17"/>
        <v>0</v>
      </c>
      <c r="M130" s="3">
        <f>(USDm!M130-(USDJPYm!M130*-1))/2</f>
        <v>8.012937489774602E-2</v>
      </c>
      <c r="N130" s="3">
        <f>(USDm!N130+USDJPYm!N130)/2</f>
        <v>0.33385142022930064</v>
      </c>
      <c r="O130" t="str">
        <f t="shared" ref="O130:O193" si="18">"INSERT INTO jos_sentixdb_calculateddata (datum,code,gruppe,frist,wert,wert2) VALUES ('"&amp;TEXT(A130,"JJJJ-MM-TT")&amp;"','EY','I','M',"&amp;TEXT(I130,"0.0000")&amp;","&amp;TEXT(N130,"0.0000")&amp;");"</f>
        <v>INSERT INTO jos_sentixdb_calculateddata (datum,code,gruppe,frist,wert,wert2) VALUES ('2014-03-21','EY','I','M',0.0392,0.3339);</v>
      </c>
      <c r="P130" s="3"/>
    </row>
    <row r="131" spans="1:16" x14ac:dyDescent="0.2">
      <c r="A131" s="2">
        <v>41712</v>
      </c>
      <c r="B131">
        <v>0</v>
      </c>
      <c r="C131">
        <v>0</v>
      </c>
      <c r="D131">
        <v>0</v>
      </c>
      <c r="E131" s="3" t="e">
        <f t="shared" si="14"/>
        <v>#DIV/0!</v>
      </c>
      <c r="F131">
        <v>0</v>
      </c>
      <c r="G131">
        <v>0</v>
      </c>
      <c r="H131">
        <v>0</v>
      </c>
      <c r="I131" s="3">
        <f>(USDm!I131-(USDJPYm!I131*-1))/2</f>
        <v>0.11882124142401815</v>
      </c>
      <c r="J131">
        <f t="shared" si="15"/>
        <v>0</v>
      </c>
      <c r="K131">
        <f t="shared" si="16"/>
        <v>0</v>
      </c>
      <c r="L131">
        <f t="shared" si="17"/>
        <v>0</v>
      </c>
      <c r="M131" s="3">
        <f>(USDm!M131-(USDJPYm!M131*-1))/2</f>
        <v>0.17363350572964201</v>
      </c>
      <c r="N131" s="3">
        <f>(USDm!N131+USDJPYm!N131)/2</f>
        <v>0.37227461717878507</v>
      </c>
      <c r="O131" t="str">
        <f t="shared" si="18"/>
        <v>INSERT INTO jos_sentixdb_calculateddata (datum,code,gruppe,frist,wert,wert2) VALUES ('2014-03-14','EY','I','M',0.1188,0.3723);</v>
      </c>
      <c r="P131" s="3"/>
    </row>
    <row r="132" spans="1:16" x14ac:dyDescent="0.2">
      <c r="A132" s="2">
        <v>41705</v>
      </c>
      <c r="B132">
        <v>0</v>
      </c>
      <c r="C132">
        <v>0</v>
      </c>
      <c r="D132">
        <v>0</v>
      </c>
      <c r="E132" s="3" t="e">
        <f t="shared" si="14"/>
        <v>#DIV/0!</v>
      </c>
      <c r="F132">
        <v>0</v>
      </c>
      <c r="G132">
        <v>0</v>
      </c>
      <c r="H132">
        <v>0</v>
      </c>
      <c r="I132" s="3">
        <f>(USDm!I132-(USDJPYm!I132*-1))/2</f>
        <v>0.13127210433244918</v>
      </c>
      <c r="J132">
        <f t="shared" si="15"/>
        <v>0</v>
      </c>
      <c r="K132">
        <f t="shared" si="16"/>
        <v>0</v>
      </c>
      <c r="L132">
        <f t="shared" si="17"/>
        <v>0</v>
      </c>
      <c r="M132" s="3">
        <f>(USDm!M132-(USDJPYm!M132*-1))/2</f>
        <v>0.17274056406732158</v>
      </c>
      <c r="N132" s="3">
        <f>(USDm!N132+USDJPYm!N132)/2</f>
        <v>0.36602053603913165</v>
      </c>
      <c r="O132" t="str">
        <f t="shared" si="18"/>
        <v>INSERT INTO jos_sentixdb_calculateddata (datum,code,gruppe,frist,wert,wert2) VALUES ('2014-03-07','EY','I','M',0.1313,0.3660);</v>
      </c>
      <c r="P132" s="3"/>
    </row>
    <row r="133" spans="1:16" x14ac:dyDescent="0.2">
      <c r="A133" s="2">
        <v>41698</v>
      </c>
      <c r="B133">
        <v>0</v>
      </c>
      <c r="C133">
        <v>0</v>
      </c>
      <c r="D133">
        <v>0</v>
      </c>
      <c r="E133" s="3" t="e">
        <f t="shared" si="14"/>
        <v>#DIV/0!</v>
      </c>
      <c r="F133">
        <v>0</v>
      </c>
      <c r="G133">
        <v>0</v>
      </c>
      <c r="H133">
        <v>0</v>
      </c>
      <c r="I133" s="3">
        <f>(USDm!I133-(USDJPYm!I133*-1))/2</f>
        <v>5.3319522541185771E-2</v>
      </c>
      <c r="J133">
        <f t="shared" si="15"/>
        <v>0</v>
      </c>
      <c r="K133">
        <f t="shared" si="16"/>
        <v>0</v>
      </c>
      <c r="L133">
        <f t="shared" si="17"/>
        <v>0</v>
      </c>
      <c r="M133" s="3">
        <f>(USDm!M133-(USDJPYm!M133*-1))/2</f>
        <v>8.3115373437954096E-2</v>
      </c>
      <c r="N133" s="3">
        <f>(USDm!N133+USDJPYm!N133)/2</f>
        <v>0.37881429816913686</v>
      </c>
      <c r="O133" t="str">
        <f t="shared" si="18"/>
        <v>INSERT INTO jos_sentixdb_calculateddata (datum,code,gruppe,frist,wert,wert2) VALUES ('2014-02-28','EY','I','M',0.0533,0.3788);</v>
      </c>
      <c r="P133" s="3"/>
    </row>
    <row r="134" spans="1:16" x14ac:dyDescent="0.2">
      <c r="A134" s="2">
        <v>41691</v>
      </c>
      <c r="B134">
        <v>0</v>
      </c>
      <c r="C134">
        <v>0</v>
      </c>
      <c r="D134">
        <v>0</v>
      </c>
      <c r="E134" s="3" t="e">
        <f t="shared" si="14"/>
        <v>#DIV/0!</v>
      </c>
      <c r="F134">
        <v>0</v>
      </c>
      <c r="G134">
        <v>0</v>
      </c>
      <c r="H134">
        <v>0</v>
      </c>
      <c r="I134" s="3">
        <f>(USDm!I134-(USDJPYm!I134*-1))/2</f>
        <v>8.1845238095238082E-2</v>
      </c>
      <c r="J134">
        <f t="shared" si="15"/>
        <v>0</v>
      </c>
      <c r="K134">
        <f t="shared" si="16"/>
        <v>0</v>
      </c>
      <c r="L134">
        <f t="shared" si="17"/>
        <v>0</v>
      </c>
      <c r="M134" s="3">
        <f>(USDm!M134-(USDJPYm!M134*-1))/2</f>
        <v>0.11858022654789398</v>
      </c>
      <c r="N134" s="3">
        <f>(USDm!N134+USDJPYm!N134)/2</f>
        <v>0.35065740435255444</v>
      </c>
      <c r="O134" t="str">
        <f t="shared" si="18"/>
        <v>INSERT INTO jos_sentixdb_calculateddata (datum,code,gruppe,frist,wert,wert2) VALUES ('2014-02-21','EY','I','M',0.0818,0.3507);</v>
      </c>
      <c r="P134" s="3"/>
    </row>
    <row r="135" spans="1:16" x14ac:dyDescent="0.2">
      <c r="A135" s="2">
        <v>41684</v>
      </c>
      <c r="B135">
        <v>0</v>
      </c>
      <c r="C135">
        <v>0</v>
      </c>
      <c r="D135">
        <v>0</v>
      </c>
      <c r="E135" s="3" t="e">
        <f t="shared" si="14"/>
        <v>#DIV/0!</v>
      </c>
      <c r="F135">
        <v>0</v>
      </c>
      <c r="G135">
        <v>0</v>
      </c>
      <c r="H135">
        <v>0</v>
      </c>
      <c r="I135" s="3">
        <f>(USDm!I135-(USDJPYm!I135*-1))/2</f>
        <v>3.5301468291159016E-2</v>
      </c>
      <c r="J135">
        <f t="shared" si="15"/>
        <v>0</v>
      </c>
      <c r="K135">
        <f t="shared" si="16"/>
        <v>0</v>
      </c>
      <c r="L135">
        <f t="shared" si="17"/>
        <v>0</v>
      </c>
      <c r="M135" s="3">
        <f>(USDm!M135-(USDJPYm!M135*-1))/2</f>
        <v>0.11517210036596742</v>
      </c>
      <c r="N135" s="3">
        <f>(USDm!N135+USDJPYm!N135)/2</f>
        <v>0.35198650943621879</v>
      </c>
      <c r="O135" t="str">
        <f t="shared" si="18"/>
        <v>INSERT INTO jos_sentixdb_calculateddata (datum,code,gruppe,frist,wert,wert2) VALUES ('2014-02-14','EY','I','M',0.0353,0.3520);</v>
      </c>
      <c r="P135" s="3"/>
    </row>
    <row r="136" spans="1:16" x14ac:dyDescent="0.2">
      <c r="A136" s="2">
        <v>41677</v>
      </c>
      <c r="B136">
        <v>0</v>
      </c>
      <c r="C136">
        <v>0</v>
      </c>
      <c r="D136">
        <v>0</v>
      </c>
      <c r="E136" s="3" t="e">
        <f t="shared" si="14"/>
        <v>#DIV/0!</v>
      </c>
      <c r="F136">
        <v>0</v>
      </c>
      <c r="G136">
        <v>0</v>
      </c>
      <c r="H136">
        <v>0</v>
      </c>
      <c r="I136" s="3">
        <f>(USDm!I136-(USDJPYm!I136*-1))/2</f>
        <v>2.8511713161659513E-2</v>
      </c>
      <c r="J136">
        <f t="shared" ref="J136:J168" si="19">B136+F136</f>
        <v>0</v>
      </c>
      <c r="K136">
        <f t="shared" ref="K136:K168" si="20">C136+G136</f>
        <v>0</v>
      </c>
      <c r="L136">
        <f t="shared" ref="L136:L168" si="21">D136+H136</f>
        <v>0</v>
      </c>
      <c r="M136" s="3">
        <f>(USDm!M136-(USDJPYm!M136*-1))/2</f>
        <v>9.5148642322097382E-2</v>
      </c>
      <c r="N136" s="3">
        <f>(USDm!N136+USDJPYm!N136)/2</f>
        <v>0.3591116573033708</v>
      </c>
      <c r="O136" t="str">
        <f t="shared" si="18"/>
        <v>INSERT INTO jos_sentixdb_calculateddata (datum,code,gruppe,frist,wert,wert2) VALUES ('2014-02-07','EY','I','M',0.0285,0.3591);</v>
      </c>
      <c r="P136" s="3"/>
    </row>
    <row r="137" spans="1:16" x14ac:dyDescent="0.2">
      <c r="A137" s="2">
        <v>41670</v>
      </c>
      <c r="B137">
        <v>0</v>
      </c>
      <c r="C137">
        <v>0</v>
      </c>
      <c r="D137">
        <v>0</v>
      </c>
      <c r="E137" s="3" t="e">
        <f t="shared" si="14"/>
        <v>#DIV/0!</v>
      </c>
      <c r="F137">
        <v>0</v>
      </c>
      <c r="G137">
        <v>0</v>
      </c>
      <c r="H137">
        <v>0</v>
      </c>
      <c r="I137" s="3">
        <f>(USDm!I137-(USDJPYm!I137*-1))/2</f>
        <v>5.7242259981236304E-2</v>
      </c>
      <c r="J137">
        <f t="shared" si="19"/>
        <v>0</v>
      </c>
      <c r="K137">
        <f t="shared" si="20"/>
        <v>0</v>
      </c>
      <c r="L137">
        <f t="shared" si="21"/>
        <v>0</v>
      </c>
      <c r="M137" s="3">
        <f>(USDm!M137-(USDJPYm!M137*-1))/2</f>
        <v>0.11495737870948056</v>
      </c>
      <c r="N137" s="3">
        <f>(USDm!N137+USDJPYm!N137)/2</f>
        <v>0.34693665560828663</v>
      </c>
      <c r="O137" t="str">
        <f t="shared" si="18"/>
        <v>INSERT INTO jos_sentixdb_calculateddata (datum,code,gruppe,frist,wert,wert2) VALUES ('2014-01-31','EY','I','M',0.0572,0.3469);</v>
      </c>
      <c r="P137" s="3"/>
    </row>
    <row r="138" spans="1:16" x14ac:dyDescent="0.2">
      <c r="A138" s="2">
        <v>41663</v>
      </c>
      <c r="B138">
        <v>0</v>
      </c>
      <c r="C138">
        <v>0</v>
      </c>
      <c r="D138">
        <v>0</v>
      </c>
      <c r="E138" s="3" t="e">
        <f t="shared" si="14"/>
        <v>#DIV/0!</v>
      </c>
      <c r="F138">
        <v>0</v>
      </c>
      <c r="G138">
        <v>0</v>
      </c>
      <c r="H138">
        <v>0</v>
      </c>
      <c r="I138" s="3">
        <f>(USDm!I138-(USDJPYm!I138*-1))/2</f>
        <v>0.11365060996190748</v>
      </c>
      <c r="J138">
        <f t="shared" si="19"/>
        <v>0</v>
      </c>
      <c r="K138">
        <f t="shared" si="20"/>
        <v>0</v>
      </c>
      <c r="L138">
        <f t="shared" si="21"/>
        <v>0</v>
      </c>
      <c r="M138" s="3">
        <f>(USDm!M138-(USDJPYm!M138*-1))/2</f>
        <v>0.14289563279202486</v>
      </c>
      <c r="N138" s="3">
        <f>(USDm!N138+USDJPYm!N138)/2</f>
        <v>0.33112890979008991</v>
      </c>
      <c r="O138" t="str">
        <f t="shared" si="18"/>
        <v>INSERT INTO jos_sentixdb_calculateddata (datum,code,gruppe,frist,wert,wert2) VALUES ('2014-01-24','EY','I','M',0.1137,0.3311);</v>
      </c>
      <c r="P138" s="3"/>
    </row>
    <row r="139" spans="1:16" x14ac:dyDescent="0.2">
      <c r="A139" s="2">
        <v>41656</v>
      </c>
      <c r="B139">
        <v>0</v>
      </c>
      <c r="C139">
        <v>0</v>
      </c>
      <c r="D139">
        <v>0</v>
      </c>
      <c r="E139" s="3" t="e">
        <f t="shared" si="14"/>
        <v>#DIV/0!</v>
      </c>
      <c r="F139">
        <v>0</v>
      </c>
      <c r="G139">
        <v>0</v>
      </c>
      <c r="H139">
        <v>0</v>
      </c>
      <c r="I139" s="3">
        <f>(USDm!I139-(USDJPYm!I139*-1))/2</f>
        <v>9.4761904761904769E-2</v>
      </c>
      <c r="J139">
        <f t="shared" si="19"/>
        <v>0</v>
      </c>
      <c r="K139">
        <f t="shared" si="20"/>
        <v>0</v>
      </c>
      <c r="L139">
        <f t="shared" si="21"/>
        <v>0</v>
      </c>
      <c r="M139" s="3">
        <f>(USDm!M139-(USDJPYm!M139*-1))/2</f>
        <v>0.14761567038162784</v>
      </c>
      <c r="N139" s="3">
        <f>(USDm!N139+USDJPYm!N139)/2</f>
        <v>0.35158730158730156</v>
      </c>
      <c r="O139" t="str">
        <f t="shared" si="18"/>
        <v>INSERT INTO jos_sentixdb_calculateddata (datum,code,gruppe,frist,wert,wert2) VALUES ('2014-01-17','EY','I','M',0.0948,0.3516);</v>
      </c>
      <c r="P139" s="3"/>
    </row>
    <row r="140" spans="1:16" x14ac:dyDescent="0.2">
      <c r="A140" s="2">
        <v>41649</v>
      </c>
      <c r="B140">
        <v>0</v>
      </c>
      <c r="C140">
        <v>0</v>
      </c>
      <c r="D140">
        <v>0</v>
      </c>
      <c r="E140" s="3" t="e">
        <f t="shared" si="14"/>
        <v>#DIV/0!</v>
      </c>
      <c r="F140">
        <v>0</v>
      </c>
      <c r="G140">
        <v>0</v>
      </c>
      <c r="H140">
        <v>0</v>
      </c>
      <c r="I140" s="3">
        <f>(USDm!I140-(USDJPYm!I140*-1))/2</f>
        <v>5.7127396413110682E-2</v>
      </c>
      <c r="J140">
        <f t="shared" si="19"/>
        <v>0</v>
      </c>
      <c r="K140">
        <f t="shared" si="20"/>
        <v>0</v>
      </c>
      <c r="L140">
        <f t="shared" si="21"/>
        <v>0</v>
      </c>
      <c r="M140" s="3">
        <f>(USDm!M140-(USDJPYm!M140*-1))/2</f>
        <v>0.11230767474775144</v>
      </c>
      <c r="N140" s="3">
        <f>(USDm!N140+USDJPYm!N140)/2</f>
        <v>0.33898895128521206</v>
      </c>
      <c r="O140" t="str">
        <f t="shared" si="18"/>
        <v>INSERT INTO jos_sentixdb_calculateddata (datum,code,gruppe,frist,wert,wert2) VALUES ('2014-01-10','EY','I','M',0.0571,0.3390);</v>
      </c>
      <c r="P140" s="3"/>
    </row>
    <row r="141" spans="1:16" x14ac:dyDescent="0.2">
      <c r="A141" s="2">
        <v>41642</v>
      </c>
      <c r="B141">
        <v>0</v>
      </c>
      <c r="C141">
        <v>0</v>
      </c>
      <c r="D141">
        <v>0</v>
      </c>
      <c r="E141" s="3" t="e">
        <f t="shared" si="14"/>
        <v>#DIV/0!</v>
      </c>
      <c r="F141">
        <v>0</v>
      </c>
      <c r="G141">
        <v>0</v>
      </c>
      <c r="H141">
        <v>0</v>
      </c>
      <c r="I141" s="3">
        <f>(USDm!I141-(USDJPYm!I141*-1))/2</f>
        <v>9.7412220702234403E-2</v>
      </c>
      <c r="J141">
        <f t="shared" si="19"/>
        <v>0</v>
      </c>
      <c r="K141">
        <f t="shared" si="20"/>
        <v>0</v>
      </c>
      <c r="L141">
        <f t="shared" si="21"/>
        <v>0</v>
      </c>
      <c r="M141" s="3">
        <f>(USDm!M141-(USDJPYm!M141*-1))/2</f>
        <v>0.10028038924624774</v>
      </c>
      <c r="N141" s="3">
        <f>(USDm!N141+USDJPYm!N141)/2</f>
        <v>0.31989114299851557</v>
      </c>
      <c r="O141" t="str">
        <f t="shared" si="18"/>
        <v>INSERT INTO jos_sentixdb_calculateddata (datum,code,gruppe,frist,wert,wert2) VALUES ('2014-01-03','EY','I','M',0.0974,0.3199);</v>
      </c>
      <c r="P141" s="3"/>
    </row>
    <row r="142" spans="1:16" x14ac:dyDescent="0.2">
      <c r="A142" s="2">
        <v>41635</v>
      </c>
      <c r="B142">
        <v>0</v>
      </c>
      <c r="C142">
        <v>0</v>
      </c>
      <c r="D142">
        <v>0</v>
      </c>
      <c r="E142" s="3" t="e">
        <f t="shared" si="14"/>
        <v>#DIV/0!</v>
      </c>
      <c r="F142">
        <v>0</v>
      </c>
      <c r="G142">
        <v>0</v>
      </c>
      <c r="H142">
        <v>0</v>
      </c>
      <c r="I142" s="3">
        <f>(USDm!I142-(USDJPYm!I142*-1))/2</f>
        <v>5.3475935828876997E-2</v>
      </c>
      <c r="J142">
        <f t="shared" si="19"/>
        <v>0</v>
      </c>
      <c r="K142">
        <f t="shared" si="20"/>
        <v>0</v>
      </c>
      <c r="L142">
        <f t="shared" si="21"/>
        <v>0</v>
      </c>
      <c r="M142" s="3">
        <f>(USDm!M142-(USDJPYm!M142*-1))/2</f>
        <v>0.10885733603786341</v>
      </c>
      <c r="N142" s="3">
        <f>(USDm!N142+USDJPYm!N142)/2</f>
        <v>0.34694050033806623</v>
      </c>
      <c r="O142" t="str">
        <f t="shared" si="18"/>
        <v>INSERT INTO jos_sentixdb_calculateddata (datum,code,gruppe,frist,wert,wert2) VALUES ('2013-12-27','EY','I','M',0.0535,0.3469);</v>
      </c>
      <c r="P142" s="3"/>
    </row>
    <row r="143" spans="1:16" x14ac:dyDescent="0.2">
      <c r="A143" s="2">
        <v>41628</v>
      </c>
      <c r="B143">
        <v>0</v>
      </c>
      <c r="C143">
        <v>0</v>
      </c>
      <c r="D143">
        <v>0</v>
      </c>
      <c r="E143" s="3" t="e">
        <f t="shared" si="14"/>
        <v>#DIV/0!</v>
      </c>
      <c r="F143">
        <v>0</v>
      </c>
      <c r="G143">
        <v>0</v>
      </c>
      <c r="H143">
        <v>0</v>
      </c>
      <c r="I143" s="3">
        <f>(USDm!I143-(USDJPYm!I143*-1))/2</f>
        <v>8.9837409949030445E-2</v>
      </c>
      <c r="J143">
        <f t="shared" si="19"/>
        <v>0</v>
      </c>
      <c r="K143">
        <f t="shared" si="20"/>
        <v>0</v>
      </c>
      <c r="L143">
        <f t="shared" si="21"/>
        <v>0</v>
      </c>
      <c r="M143" s="3">
        <f>(USDm!M143-(USDJPYm!M143*-1))/2</f>
        <v>0.13161857055768963</v>
      </c>
      <c r="N143" s="3">
        <f>(USDm!N143+USDJPYm!N143)/2</f>
        <v>0.3273571255444323</v>
      </c>
      <c r="O143" t="str">
        <f t="shared" si="18"/>
        <v>INSERT INTO jos_sentixdb_calculateddata (datum,code,gruppe,frist,wert,wert2) VALUES ('2013-12-20','EY','I','M',0.0898,0.3274);</v>
      </c>
      <c r="P143" s="3"/>
    </row>
    <row r="144" spans="1:16" x14ac:dyDescent="0.2">
      <c r="A144" s="2">
        <v>41621</v>
      </c>
      <c r="B144">
        <v>0</v>
      </c>
      <c r="C144">
        <v>0</v>
      </c>
      <c r="D144">
        <v>0</v>
      </c>
      <c r="E144" s="3" t="e">
        <f t="shared" si="14"/>
        <v>#DIV/0!</v>
      </c>
      <c r="F144">
        <v>0</v>
      </c>
      <c r="G144">
        <v>0</v>
      </c>
      <c r="H144">
        <v>0</v>
      </c>
      <c r="I144" s="3">
        <f>(USDm!I144-(USDJPYm!I144*-1))/2</f>
        <v>7.6981050818260122E-2</v>
      </c>
      <c r="J144">
        <f t="shared" si="19"/>
        <v>0</v>
      </c>
      <c r="K144">
        <f t="shared" si="20"/>
        <v>0</v>
      </c>
      <c r="L144">
        <f t="shared" si="21"/>
        <v>0</v>
      </c>
      <c r="M144" s="3">
        <f>(USDm!M144-(USDJPYm!M144*-1))/2</f>
        <v>0.12715847375017408</v>
      </c>
      <c r="N144" s="3">
        <f>(USDm!N144+USDJPYm!N144)/2</f>
        <v>0.32320359281437128</v>
      </c>
      <c r="O144" t="str">
        <f t="shared" si="18"/>
        <v>INSERT INTO jos_sentixdb_calculateddata (datum,code,gruppe,frist,wert,wert2) VALUES ('2013-12-13','EY','I','M',0.0770,0.3232);</v>
      </c>
      <c r="P144" s="3"/>
    </row>
    <row r="145" spans="1:16" x14ac:dyDescent="0.2">
      <c r="A145" s="2">
        <v>41614</v>
      </c>
      <c r="B145">
        <v>0</v>
      </c>
      <c r="C145">
        <v>0</v>
      </c>
      <c r="D145">
        <v>0</v>
      </c>
      <c r="E145" s="3" t="e">
        <f t="shared" si="14"/>
        <v>#DIV/0!</v>
      </c>
      <c r="F145">
        <v>0</v>
      </c>
      <c r="G145">
        <v>0</v>
      </c>
      <c r="H145">
        <v>0</v>
      </c>
      <c r="I145" s="3">
        <f>(USDm!I145-(USDJPYm!I145*-1))/2</f>
        <v>0.12810650887573963</v>
      </c>
      <c r="J145">
        <f t="shared" si="19"/>
        <v>0</v>
      </c>
      <c r="K145">
        <f t="shared" si="20"/>
        <v>0</v>
      </c>
      <c r="L145">
        <f t="shared" si="21"/>
        <v>0</v>
      </c>
      <c r="M145" s="3">
        <f>(USDm!M145-(USDJPYm!M145*-1))/2</f>
        <v>0.18625736045724814</v>
      </c>
      <c r="N145" s="3">
        <f>(USDm!N145+USDJPYm!N145)/2</f>
        <v>0.32158899494665916</v>
      </c>
      <c r="O145" t="str">
        <f t="shared" si="18"/>
        <v>INSERT INTO jos_sentixdb_calculateddata (datum,code,gruppe,frist,wert,wert2) VALUES ('2013-12-06','EY','I','M',0.1281,0.3216);</v>
      </c>
      <c r="P145" s="3"/>
    </row>
    <row r="146" spans="1:16" x14ac:dyDescent="0.2">
      <c r="A146" s="2">
        <v>41607</v>
      </c>
      <c r="B146">
        <v>0</v>
      </c>
      <c r="C146">
        <v>0</v>
      </c>
      <c r="D146">
        <v>0</v>
      </c>
      <c r="E146" s="3" t="e">
        <f t="shared" si="14"/>
        <v>#DIV/0!</v>
      </c>
      <c r="F146">
        <v>0</v>
      </c>
      <c r="G146">
        <v>0</v>
      </c>
      <c r="H146">
        <v>0</v>
      </c>
      <c r="I146" s="3">
        <f>(USDm!I146-(USDJPYm!I146*-1))/2</f>
        <v>0.11848851517637407</v>
      </c>
      <c r="J146">
        <f t="shared" si="19"/>
        <v>0</v>
      </c>
      <c r="K146">
        <f t="shared" si="20"/>
        <v>0</v>
      </c>
      <c r="L146">
        <f t="shared" si="21"/>
        <v>0</v>
      </c>
      <c r="M146" s="3">
        <f>(USDm!M146-(USDJPYm!M146*-1))/2</f>
        <v>0.1229580833870408</v>
      </c>
      <c r="N146" s="3">
        <f>(USDm!N146+USDJPYm!N146)/2</f>
        <v>0.35926267909374843</v>
      </c>
      <c r="O146" t="str">
        <f t="shared" si="18"/>
        <v>INSERT INTO jos_sentixdb_calculateddata (datum,code,gruppe,frist,wert,wert2) VALUES ('2013-11-29','EY','I','M',0.1185,0.3593);</v>
      </c>
      <c r="P146" s="3"/>
    </row>
    <row r="147" spans="1:16" x14ac:dyDescent="0.2">
      <c r="A147" s="2">
        <v>41600</v>
      </c>
      <c r="B147">
        <v>0</v>
      </c>
      <c r="C147">
        <v>0</v>
      </c>
      <c r="D147">
        <v>0</v>
      </c>
      <c r="E147" s="3" t="e">
        <f t="shared" si="14"/>
        <v>#DIV/0!</v>
      </c>
      <c r="F147">
        <v>0</v>
      </c>
      <c r="G147">
        <v>0</v>
      </c>
      <c r="H147">
        <v>0</v>
      </c>
      <c r="I147" s="3">
        <f>(USDm!I147-(USDJPYm!I147*-1))/2</f>
        <v>0.19033209186840469</v>
      </c>
      <c r="J147">
        <f t="shared" si="19"/>
        <v>0</v>
      </c>
      <c r="K147">
        <f t="shared" si="20"/>
        <v>0</v>
      </c>
      <c r="L147">
        <f t="shared" si="21"/>
        <v>0</v>
      </c>
      <c r="M147" s="3">
        <f>(USDm!M147-(USDJPYm!M147*-1))/2</f>
        <v>0.18133342254039403</v>
      </c>
      <c r="N147" s="3">
        <f>(USDm!N147+USDJPYm!N147)/2</f>
        <v>0.35283845716388451</v>
      </c>
      <c r="O147" t="str">
        <f t="shared" si="18"/>
        <v>INSERT INTO jos_sentixdb_calculateddata (datum,code,gruppe,frist,wert,wert2) VALUES ('2013-11-22','EY','I','M',0.1903,0.3528);</v>
      </c>
      <c r="P147" s="3"/>
    </row>
    <row r="148" spans="1:16" x14ac:dyDescent="0.2">
      <c r="A148" s="2">
        <v>41593</v>
      </c>
      <c r="B148">
        <v>0</v>
      </c>
      <c r="C148">
        <v>0</v>
      </c>
      <c r="D148">
        <v>0</v>
      </c>
      <c r="E148" s="3" t="e">
        <f t="shared" si="14"/>
        <v>#DIV/0!</v>
      </c>
      <c r="F148">
        <v>0</v>
      </c>
      <c r="G148">
        <v>0</v>
      </c>
      <c r="H148">
        <v>0</v>
      </c>
      <c r="I148" s="3">
        <f>(USDm!I148-(USDJPYm!I148*-1))/2</f>
        <v>0.20567933105112521</v>
      </c>
      <c r="J148">
        <f t="shared" si="19"/>
        <v>0</v>
      </c>
      <c r="K148">
        <f t="shared" si="20"/>
        <v>0</v>
      </c>
      <c r="L148">
        <f t="shared" si="21"/>
        <v>0</v>
      </c>
      <c r="M148" s="3">
        <f>(USDm!M148-(USDJPYm!M148*-1))/2</f>
        <v>0.22638330031250639</v>
      </c>
      <c r="N148" s="3">
        <f>(USDm!N148+USDJPYm!N148)/2</f>
        <v>0.36204102752643363</v>
      </c>
      <c r="O148" t="str">
        <f t="shared" si="18"/>
        <v>INSERT INTO jos_sentixdb_calculateddata (datum,code,gruppe,frist,wert,wert2) VALUES ('2013-11-15','EY','I','M',0.2057,0.3620);</v>
      </c>
      <c r="P148" s="3"/>
    </row>
    <row r="149" spans="1:16" x14ac:dyDescent="0.2">
      <c r="A149" s="2">
        <v>41586</v>
      </c>
      <c r="B149">
        <v>0</v>
      </c>
      <c r="C149">
        <v>0</v>
      </c>
      <c r="D149">
        <v>0</v>
      </c>
      <c r="E149" s="3" t="e">
        <f t="shared" si="14"/>
        <v>#DIV/0!</v>
      </c>
      <c r="F149">
        <v>0</v>
      </c>
      <c r="G149">
        <v>0</v>
      </c>
      <c r="H149">
        <v>0</v>
      </c>
      <c r="I149" s="3">
        <f>(USDm!I149-(USDJPYm!I149*-1))/2</f>
        <v>0.13790480330362964</v>
      </c>
      <c r="J149">
        <f t="shared" si="19"/>
        <v>0</v>
      </c>
      <c r="K149">
        <f t="shared" si="20"/>
        <v>0</v>
      </c>
      <c r="L149">
        <f t="shared" si="21"/>
        <v>0</v>
      </c>
      <c r="M149" s="3">
        <f>(USDm!M149-(USDJPYm!M149*-1))/2</f>
        <v>0.17276925614382321</v>
      </c>
      <c r="N149" s="3">
        <f>(USDm!N149+USDJPYm!N149)/2</f>
        <v>0.41358788278629943</v>
      </c>
      <c r="O149" t="str">
        <f t="shared" si="18"/>
        <v>INSERT INTO jos_sentixdb_calculateddata (datum,code,gruppe,frist,wert,wert2) VALUES ('2013-11-08','EY','I','M',0.1379,0.4136);</v>
      </c>
      <c r="P149" s="3"/>
    </row>
    <row r="150" spans="1:16" x14ac:dyDescent="0.2">
      <c r="A150" s="2">
        <v>41579</v>
      </c>
      <c r="B150">
        <v>0</v>
      </c>
      <c r="C150">
        <v>0</v>
      </c>
      <c r="D150">
        <v>0</v>
      </c>
      <c r="E150" s="3" t="e">
        <f t="shared" si="14"/>
        <v>#DIV/0!</v>
      </c>
      <c r="F150">
        <v>0</v>
      </c>
      <c r="G150">
        <v>0</v>
      </c>
      <c r="H150">
        <v>0</v>
      </c>
      <c r="I150" s="3">
        <f>(USDm!I150-(USDJPYm!I150*-1))/2</f>
        <v>0.11784759358288768</v>
      </c>
      <c r="J150">
        <f t="shared" si="19"/>
        <v>0</v>
      </c>
      <c r="K150">
        <f t="shared" si="20"/>
        <v>0</v>
      </c>
      <c r="L150">
        <f t="shared" si="21"/>
        <v>0</v>
      </c>
      <c r="M150" s="3">
        <f>(USDm!M150-(USDJPYm!M150*-1))/2</f>
        <v>0.13214842858229967</v>
      </c>
      <c r="N150" s="3">
        <f>(USDm!N150+USDJPYm!N150)/2</f>
        <v>0.41154116886081726</v>
      </c>
      <c r="O150" t="str">
        <f t="shared" si="18"/>
        <v>INSERT INTO jos_sentixdb_calculateddata (datum,code,gruppe,frist,wert,wert2) VALUES ('2013-11-01','EY','I','M',0.1178,0.4115);</v>
      </c>
      <c r="P150" s="3"/>
    </row>
    <row r="151" spans="1:16" x14ac:dyDescent="0.2">
      <c r="A151" s="2">
        <v>41572</v>
      </c>
      <c r="B151">
        <v>0</v>
      </c>
      <c r="C151">
        <v>0</v>
      </c>
      <c r="D151">
        <v>0</v>
      </c>
      <c r="E151" s="3" t="e">
        <f t="shared" si="14"/>
        <v>#DIV/0!</v>
      </c>
      <c r="F151">
        <v>0</v>
      </c>
      <c r="G151">
        <v>0</v>
      </c>
      <c r="H151">
        <v>0</v>
      </c>
      <c r="I151" s="3">
        <f>(USDm!I151-(USDJPYm!I151*-1))/2</f>
        <v>0.15901771336553944</v>
      </c>
      <c r="J151">
        <f t="shared" si="19"/>
        <v>0</v>
      </c>
      <c r="K151">
        <f t="shared" si="20"/>
        <v>0</v>
      </c>
      <c r="L151">
        <f t="shared" si="21"/>
        <v>0</v>
      </c>
      <c r="M151" s="3">
        <f>(USDm!M151-(USDJPYm!M151*-1))/2</f>
        <v>0.18480824446267433</v>
      </c>
      <c r="N151" s="3">
        <f>(USDm!N151+USDJPYm!N151)/2</f>
        <v>0.41594031993437242</v>
      </c>
      <c r="O151" t="str">
        <f t="shared" si="18"/>
        <v>INSERT INTO jos_sentixdb_calculateddata (datum,code,gruppe,frist,wert,wert2) VALUES ('2013-10-25','EY','I','M',0.1590,0.4159);</v>
      </c>
      <c r="P151" s="3"/>
    </row>
    <row r="152" spans="1:16" x14ac:dyDescent="0.2">
      <c r="A152" s="2">
        <v>41565</v>
      </c>
      <c r="B152">
        <v>0</v>
      </c>
      <c r="C152">
        <v>0</v>
      </c>
      <c r="D152">
        <v>0</v>
      </c>
      <c r="E152" s="3" t="e">
        <f t="shared" si="14"/>
        <v>#DIV/0!</v>
      </c>
      <c r="F152">
        <v>0</v>
      </c>
      <c r="G152">
        <v>0</v>
      </c>
      <c r="H152">
        <v>0</v>
      </c>
      <c r="I152" s="3">
        <f>(USDm!I152-(USDJPYm!I152*-1))/2</f>
        <v>0.19922455040422371</v>
      </c>
      <c r="J152">
        <f t="shared" si="19"/>
        <v>0</v>
      </c>
      <c r="K152">
        <f t="shared" si="20"/>
        <v>0</v>
      </c>
      <c r="L152">
        <f t="shared" si="21"/>
        <v>0</v>
      </c>
      <c r="M152" s="3">
        <f>(USDm!M152-(USDJPYm!M152*-1))/2</f>
        <v>0.20402642989882303</v>
      </c>
      <c r="N152" s="3">
        <f>(USDm!N152+USDJPYm!N152)/2</f>
        <v>0.37540780507949623</v>
      </c>
      <c r="O152" t="str">
        <f t="shared" si="18"/>
        <v>INSERT INTO jos_sentixdb_calculateddata (datum,code,gruppe,frist,wert,wert2) VALUES ('2013-10-18','EY','I','M',0.1992,0.3754);</v>
      </c>
      <c r="P152" s="3"/>
    </row>
    <row r="153" spans="1:16" x14ac:dyDescent="0.2">
      <c r="A153" s="2">
        <v>41558</v>
      </c>
      <c r="B153">
        <v>0</v>
      </c>
      <c r="C153">
        <v>0</v>
      </c>
      <c r="D153">
        <v>0</v>
      </c>
      <c r="E153" s="3" t="e">
        <f t="shared" si="14"/>
        <v>#DIV/0!</v>
      </c>
      <c r="F153">
        <v>0</v>
      </c>
      <c r="G153">
        <v>0</v>
      </c>
      <c r="H153">
        <v>0</v>
      </c>
      <c r="I153" s="3">
        <f>(USDm!I153-(USDJPYm!I153*-1))/2</f>
        <v>0.20720720720720723</v>
      </c>
      <c r="J153">
        <f t="shared" si="19"/>
        <v>0</v>
      </c>
      <c r="K153">
        <f t="shared" si="20"/>
        <v>0</v>
      </c>
      <c r="L153">
        <f t="shared" si="21"/>
        <v>0</v>
      </c>
      <c r="M153" s="3">
        <f>(USDm!M153-(USDJPYm!M153*-1))/2</f>
        <v>0.19802434012960329</v>
      </c>
      <c r="N153" s="3">
        <f>(USDm!N153+USDJPYm!N153)/2</f>
        <v>0.40146989094357516</v>
      </c>
      <c r="O153" t="str">
        <f t="shared" si="18"/>
        <v>INSERT INTO jos_sentixdb_calculateddata (datum,code,gruppe,frist,wert,wert2) VALUES ('2013-10-11','EY','I','M',0.2072,0.4015);</v>
      </c>
      <c r="P153" s="3"/>
    </row>
    <row r="154" spans="1:16" x14ac:dyDescent="0.2">
      <c r="A154" s="2">
        <v>41551</v>
      </c>
      <c r="B154">
        <v>0</v>
      </c>
      <c r="C154">
        <v>0</v>
      </c>
      <c r="D154">
        <v>0</v>
      </c>
      <c r="E154" s="3" t="e">
        <f t="shared" si="14"/>
        <v>#DIV/0!</v>
      </c>
      <c r="F154">
        <v>0</v>
      </c>
      <c r="G154">
        <v>0</v>
      </c>
      <c r="H154">
        <v>0</v>
      </c>
      <c r="I154" s="3">
        <f>(USDm!I154-(USDJPYm!I154*-1))/2</f>
        <v>0.13408861307547987</v>
      </c>
      <c r="J154">
        <f t="shared" si="19"/>
        <v>0</v>
      </c>
      <c r="K154">
        <f t="shared" si="20"/>
        <v>0</v>
      </c>
      <c r="L154">
        <f t="shared" si="21"/>
        <v>0</v>
      </c>
      <c r="M154" s="3">
        <f>(USDm!M154-(USDJPYm!M154*-1))/2</f>
        <v>0.18773565837985517</v>
      </c>
      <c r="N154" s="3">
        <f>(USDm!N154+USDJPYm!N154)/2</f>
        <v>0.37357211059304019</v>
      </c>
      <c r="O154" t="str">
        <f t="shared" si="18"/>
        <v>INSERT INTO jos_sentixdb_calculateddata (datum,code,gruppe,frist,wert,wert2) VALUES ('2013-10-04','EY','I','M',0.1341,0.3736);</v>
      </c>
      <c r="P154" s="3"/>
    </row>
    <row r="155" spans="1:16" x14ac:dyDescent="0.2">
      <c r="A155" s="2">
        <v>41544</v>
      </c>
      <c r="B155">
        <v>0</v>
      </c>
      <c r="C155">
        <v>0</v>
      </c>
      <c r="D155">
        <v>0</v>
      </c>
      <c r="E155" s="3" t="e">
        <f t="shared" si="14"/>
        <v>#DIV/0!</v>
      </c>
      <c r="F155">
        <v>0</v>
      </c>
      <c r="G155">
        <v>0</v>
      </c>
      <c r="H155">
        <v>0</v>
      </c>
      <c r="I155" s="3">
        <f>(USDm!I155-(USDJPYm!I155*-1))/2</f>
        <v>0.2041586174489636</v>
      </c>
      <c r="J155">
        <f t="shared" si="19"/>
        <v>0</v>
      </c>
      <c r="K155">
        <f t="shared" si="20"/>
        <v>0</v>
      </c>
      <c r="L155">
        <f t="shared" si="21"/>
        <v>0</v>
      </c>
      <c r="M155" s="3">
        <f>(USDm!M155-(USDJPYm!M155*-1))/2</f>
        <v>0.23841524303025396</v>
      </c>
      <c r="N155" s="3">
        <f>(USDm!N155+USDJPYm!N155)/2</f>
        <v>0.37978031468437101</v>
      </c>
      <c r="O155" t="str">
        <f t="shared" si="18"/>
        <v>INSERT INTO jos_sentixdb_calculateddata (datum,code,gruppe,frist,wert,wert2) VALUES ('2013-09-27','EY','I','M',0.2042,0.3798);</v>
      </c>
      <c r="P155" s="3"/>
    </row>
    <row r="156" spans="1:16" x14ac:dyDescent="0.2">
      <c r="A156" s="2">
        <v>41537</v>
      </c>
      <c r="B156">
        <v>0</v>
      </c>
      <c r="C156">
        <v>0</v>
      </c>
      <c r="D156">
        <v>0</v>
      </c>
      <c r="E156" s="3" t="e">
        <f t="shared" si="14"/>
        <v>#DIV/0!</v>
      </c>
      <c r="F156">
        <v>0</v>
      </c>
      <c r="G156">
        <v>0</v>
      </c>
      <c r="H156">
        <v>0</v>
      </c>
      <c r="I156" s="3">
        <f>(USDm!I156-(USDJPYm!I156*-1))/2</f>
        <v>0.22164503499090546</v>
      </c>
      <c r="J156">
        <f t="shared" si="19"/>
        <v>0</v>
      </c>
      <c r="K156">
        <f t="shared" si="20"/>
        <v>0</v>
      </c>
      <c r="L156">
        <f t="shared" si="21"/>
        <v>0</v>
      </c>
      <c r="M156" s="3">
        <f>(USDm!M156-(USDJPYm!M156*-1))/2</f>
        <v>0.25846780429963395</v>
      </c>
      <c r="N156" s="3">
        <f>(USDm!N156+USDJPYm!N156)/2</f>
        <v>0.36886042760662546</v>
      </c>
      <c r="O156" t="str">
        <f t="shared" si="18"/>
        <v>INSERT INTO jos_sentixdb_calculateddata (datum,code,gruppe,frist,wert,wert2) VALUES ('2013-09-20','EY','I','M',0.2216,0.3689);</v>
      </c>
      <c r="P156" s="3"/>
    </row>
    <row r="157" spans="1:16" x14ac:dyDescent="0.2">
      <c r="A157" s="2">
        <v>41530</v>
      </c>
      <c r="B157">
        <v>0</v>
      </c>
      <c r="C157">
        <v>0</v>
      </c>
      <c r="D157">
        <v>0</v>
      </c>
      <c r="E157" s="3" t="e">
        <f t="shared" si="14"/>
        <v>#DIV/0!</v>
      </c>
      <c r="F157">
        <v>0</v>
      </c>
      <c r="G157">
        <v>0</v>
      </c>
      <c r="H157">
        <v>0</v>
      </c>
      <c r="I157" s="3">
        <f>(USDm!I157-(USDJPYm!I157*-1))/2</f>
        <v>0.16798628807183597</v>
      </c>
      <c r="J157">
        <f t="shared" si="19"/>
        <v>0</v>
      </c>
      <c r="K157">
        <f t="shared" si="20"/>
        <v>0</v>
      </c>
      <c r="L157">
        <f t="shared" si="21"/>
        <v>0</v>
      </c>
      <c r="M157" s="3">
        <f>(USDm!M157-(USDJPYm!M157*-1))/2</f>
        <v>0.20000805200128835</v>
      </c>
      <c r="N157" s="3">
        <f>(USDm!N157+USDJPYm!N157)/2</f>
        <v>0.37858680057388805</v>
      </c>
      <c r="O157" t="str">
        <f t="shared" si="18"/>
        <v>INSERT INTO jos_sentixdb_calculateddata (datum,code,gruppe,frist,wert,wert2) VALUES ('2013-09-13','EY','I','M',0.1680,0.3786);</v>
      </c>
      <c r="P157" s="3"/>
    </row>
    <row r="158" spans="1:16" x14ac:dyDescent="0.2">
      <c r="A158" s="2">
        <v>41523</v>
      </c>
      <c r="B158">
        <v>0</v>
      </c>
      <c r="C158">
        <v>0</v>
      </c>
      <c r="D158">
        <v>0</v>
      </c>
      <c r="E158" s="3" t="e">
        <f t="shared" si="14"/>
        <v>#DIV/0!</v>
      </c>
      <c r="F158">
        <v>0</v>
      </c>
      <c r="G158">
        <v>0</v>
      </c>
      <c r="H158">
        <v>0</v>
      </c>
      <c r="I158" s="3">
        <f>(USDm!I158-(USDJPYm!I158*-1))/2</f>
        <v>0.15492740191535376</v>
      </c>
      <c r="J158">
        <f t="shared" si="19"/>
        <v>0</v>
      </c>
      <c r="K158">
        <f t="shared" si="20"/>
        <v>0</v>
      </c>
      <c r="L158">
        <f t="shared" si="21"/>
        <v>0</v>
      </c>
      <c r="M158" s="3">
        <f>(USDm!M158-(USDJPYm!M158*-1))/2</f>
        <v>0.20173718128327264</v>
      </c>
      <c r="N158" s="3">
        <f>(USDm!N158+USDJPYm!N158)/2</f>
        <v>0.35642447390541354</v>
      </c>
      <c r="O158" t="str">
        <f t="shared" si="18"/>
        <v>INSERT INTO jos_sentixdb_calculateddata (datum,code,gruppe,frist,wert,wert2) VALUES ('2013-09-06','EY','I','M',0.1549,0.3564);</v>
      </c>
      <c r="P158" s="3"/>
    </row>
    <row r="159" spans="1:16" x14ac:dyDescent="0.2">
      <c r="A159" s="2">
        <v>41516</v>
      </c>
      <c r="B159">
        <v>0</v>
      </c>
      <c r="C159">
        <v>0</v>
      </c>
      <c r="D159">
        <v>0</v>
      </c>
      <c r="E159" s="3" t="e">
        <f t="shared" si="14"/>
        <v>#DIV/0!</v>
      </c>
      <c r="F159">
        <v>0</v>
      </c>
      <c r="G159">
        <v>0</v>
      </c>
      <c r="H159">
        <v>0</v>
      </c>
      <c r="I159" s="3">
        <f>(USDm!I159-(USDJPYm!I159*-1))/2</f>
        <v>0.16943234139859709</v>
      </c>
      <c r="J159">
        <f t="shared" si="19"/>
        <v>0</v>
      </c>
      <c r="K159">
        <f t="shared" si="20"/>
        <v>0</v>
      </c>
      <c r="L159">
        <f t="shared" si="21"/>
        <v>0</v>
      </c>
      <c r="M159" s="3">
        <f>(USDm!M159-(USDJPYm!M159*-1))/2</f>
        <v>0.1997691630375289</v>
      </c>
      <c r="N159" s="3">
        <f>(USDm!N159+USDJPYm!N159)/2</f>
        <v>0.36316365626710456</v>
      </c>
      <c r="O159" t="str">
        <f t="shared" si="18"/>
        <v>INSERT INTO jos_sentixdb_calculateddata (datum,code,gruppe,frist,wert,wert2) VALUES ('2013-08-30','EY','I','M',0.1694,0.3632);</v>
      </c>
      <c r="P159" s="3"/>
    </row>
    <row r="160" spans="1:16" x14ac:dyDescent="0.2">
      <c r="A160" s="2">
        <v>41509</v>
      </c>
      <c r="B160">
        <v>0</v>
      </c>
      <c r="C160">
        <v>0</v>
      </c>
      <c r="D160">
        <v>0</v>
      </c>
      <c r="E160" s="3" t="e">
        <f t="shared" si="14"/>
        <v>#DIV/0!</v>
      </c>
      <c r="F160">
        <v>0</v>
      </c>
      <c r="G160">
        <v>0</v>
      </c>
      <c r="H160">
        <v>0</v>
      </c>
      <c r="I160" s="3">
        <f>(USDm!I160-(USDJPYm!I160*-1))/2</f>
        <v>0.12279642598406183</v>
      </c>
      <c r="J160">
        <f t="shared" si="19"/>
        <v>0</v>
      </c>
      <c r="K160">
        <f t="shared" si="20"/>
        <v>0</v>
      </c>
      <c r="L160">
        <f t="shared" si="21"/>
        <v>0</v>
      </c>
      <c r="M160" s="3">
        <f>(USDm!M160-(USDJPYm!M160*-1))/2</f>
        <v>0.16591784338896021</v>
      </c>
      <c r="N160" s="3">
        <f>(USDm!N160+USDJPYm!N160)/2</f>
        <v>0.37288481736492007</v>
      </c>
      <c r="O160" t="str">
        <f t="shared" si="18"/>
        <v>INSERT INTO jos_sentixdb_calculateddata (datum,code,gruppe,frist,wert,wert2) VALUES ('2013-08-23','EY','I','M',0.1228,0.3729);</v>
      </c>
      <c r="P160" s="3"/>
    </row>
    <row r="161" spans="1:16" x14ac:dyDescent="0.2">
      <c r="A161" s="2">
        <v>41502</v>
      </c>
      <c r="B161">
        <v>0</v>
      </c>
      <c r="C161">
        <v>0</v>
      </c>
      <c r="D161">
        <v>0</v>
      </c>
      <c r="E161" s="3" t="e">
        <f t="shared" si="14"/>
        <v>#DIV/0!</v>
      </c>
      <c r="F161">
        <v>0</v>
      </c>
      <c r="G161">
        <v>0</v>
      </c>
      <c r="H161">
        <v>0</v>
      </c>
      <c r="I161" s="3">
        <f>(USDm!I161-(USDJPYm!I161*-1))/2</f>
        <v>0.10327924273157538</v>
      </c>
      <c r="J161">
        <f t="shared" si="19"/>
        <v>0</v>
      </c>
      <c r="K161">
        <f t="shared" si="20"/>
        <v>0</v>
      </c>
      <c r="L161">
        <f t="shared" si="21"/>
        <v>0</v>
      </c>
      <c r="M161" s="3">
        <f>(USDm!M161-(USDJPYm!M161*-1))/2</f>
        <v>0.13417410371363528</v>
      </c>
      <c r="N161" s="3">
        <f>(USDm!N161+USDJPYm!N161)/2</f>
        <v>0.39266909680032402</v>
      </c>
      <c r="O161" t="str">
        <f t="shared" si="18"/>
        <v>INSERT INTO jos_sentixdb_calculateddata (datum,code,gruppe,frist,wert,wert2) VALUES ('2013-08-16','EY','I','M',0.1033,0.3927);</v>
      </c>
      <c r="P161" s="3"/>
    </row>
    <row r="162" spans="1:16" x14ac:dyDescent="0.2">
      <c r="A162" s="2">
        <v>41495</v>
      </c>
      <c r="B162">
        <v>0</v>
      </c>
      <c r="C162">
        <v>0</v>
      </c>
      <c r="D162">
        <v>0</v>
      </c>
      <c r="E162" s="3" t="e">
        <f t="shared" si="14"/>
        <v>#DIV/0!</v>
      </c>
      <c r="F162">
        <v>0</v>
      </c>
      <c r="G162">
        <v>0</v>
      </c>
      <c r="H162">
        <v>0</v>
      </c>
      <c r="I162" s="3">
        <f>(USDm!I162-(USDJPYm!I162*-1))/2</f>
        <v>0.12129135903746241</v>
      </c>
      <c r="J162">
        <f t="shared" si="19"/>
        <v>0</v>
      </c>
      <c r="K162">
        <f t="shared" si="20"/>
        <v>0</v>
      </c>
      <c r="L162">
        <f t="shared" si="21"/>
        <v>0</v>
      </c>
      <c r="M162" s="3">
        <f>(USDm!M162-(USDJPYm!M162*-1))/2</f>
        <v>0.11857396773311459</v>
      </c>
      <c r="N162" s="3">
        <f>(USDm!N162+USDJPYm!N162)/2</f>
        <v>0.33197748609971744</v>
      </c>
      <c r="O162" t="str">
        <f t="shared" si="18"/>
        <v>INSERT INTO jos_sentixdb_calculateddata (datum,code,gruppe,frist,wert,wert2) VALUES ('2013-08-09','EY','I','M',0.1213,0.3320);</v>
      </c>
      <c r="P162" s="3"/>
    </row>
    <row r="163" spans="1:16" x14ac:dyDescent="0.2">
      <c r="A163" s="2">
        <v>41488</v>
      </c>
      <c r="B163">
        <v>0</v>
      </c>
      <c r="C163">
        <v>0</v>
      </c>
      <c r="D163">
        <v>0</v>
      </c>
      <c r="E163" s="3" t="e">
        <f t="shared" si="14"/>
        <v>#DIV/0!</v>
      </c>
      <c r="F163">
        <v>0</v>
      </c>
      <c r="G163">
        <v>0</v>
      </c>
      <c r="H163">
        <v>0</v>
      </c>
      <c r="I163" s="3">
        <f>(USDm!I163-(USDJPYm!I163*-1))/2</f>
        <v>0.14780910065880193</v>
      </c>
      <c r="J163">
        <f t="shared" si="19"/>
        <v>0</v>
      </c>
      <c r="K163">
        <f t="shared" si="20"/>
        <v>0</v>
      </c>
      <c r="L163">
        <f t="shared" si="21"/>
        <v>0</v>
      </c>
      <c r="M163" s="3">
        <f>(USDm!M163-(USDJPYm!M163*-1))/2</f>
        <v>0.15775505807235052</v>
      </c>
      <c r="N163" s="3">
        <f>(USDm!N163+USDJPYm!N163)/2</f>
        <v>0.37574671445639185</v>
      </c>
      <c r="O163" t="str">
        <f t="shared" si="18"/>
        <v>INSERT INTO jos_sentixdb_calculateddata (datum,code,gruppe,frist,wert,wert2) VALUES ('2013-08-02','EY','I','M',0.1478,0.3757);</v>
      </c>
      <c r="P163" s="3"/>
    </row>
    <row r="164" spans="1:16" x14ac:dyDescent="0.2">
      <c r="A164" s="2">
        <v>41481</v>
      </c>
      <c r="B164">
        <v>0</v>
      </c>
      <c r="C164">
        <v>0</v>
      </c>
      <c r="D164">
        <v>0</v>
      </c>
      <c r="E164" s="3" t="e">
        <f t="shared" ref="E164:E227" si="22">(B164-D164)/SUM(B164:D164)</f>
        <v>#DIV/0!</v>
      </c>
      <c r="F164">
        <v>0</v>
      </c>
      <c r="G164">
        <v>0</v>
      </c>
      <c r="H164">
        <v>0</v>
      </c>
      <c r="I164" s="3">
        <f>(USDm!I164-(USDJPYm!I164*-1))/2</f>
        <v>0.13170652876535227</v>
      </c>
      <c r="J164">
        <f t="shared" si="19"/>
        <v>0</v>
      </c>
      <c r="K164">
        <f t="shared" si="20"/>
        <v>0</v>
      </c>
      <c r="L164">
        <f t="shared" si="21"/>
        <v>0</v>
      </c>
      <c r="M164" s="3">
        <f>(USDm!M164-(USDJPYm!M164*-1))/2</f>
        <v>0.15290147276781541</v>
      </c>
      <c r="N164" s="3">
        <f>(USDm!N164+USDJPYm!N164)/2</f>
        <v>0.37232117821425231</v>
      </c>
      <c r="O164" t="str">
        <f t="shared" si="18"/>
        <v>INSERT INTO jos_sentixdb_calculateddata (datum,code,gruppe,frist,wert,wert2) VALUES ('2013-07-26','EY','I','M',0.1317,0.3723);</v>
      </c>
      <c r="P164" s="3"/>
    </row>
    <row r="165" spans="1:16" x14ac:dyDescent="0.2">
      <c r="A165" s="2">
        <v>41474</v>
      </c>
      <c r="B165">
        <v>0</v>
      </c>
      <c r="C165">
        <v>0</v>
      </c>
      <c r="D165">
        <v>0</v>
      </c>
      <c r="E165" s="3" t="e">
        <f t="shared" si="22"/>
        <v>#DIV/0!</v>
      </c>
      <c r="F165">
        <v>0</v>
      </c>
      <c r="G165">
        <v>0</v>
      </c>
      <c r="H165">
        <v>0</v>
      </c>
      <c r="I165" s="3">
        <f>(USDm!I165-(USDJPYm!I165*-1))/2</f>
        <v>0.10633380739536774</v>
      </c>
      <c r="J165">
        <f t="shared" si="19"/>
        <v>0</v>
      </c>
      <c r="K165">
        <f t="shared" si="20"/>
        <v>0</v>
      </c>
      <c r="L165">
        <f t="shared" si="21"/>
        <v>0</v>
      </c>
      <c r="M165" s="3">
        <f>(USDm!M165-(USDJPYm!M165*-1))/2</f>
        <v>0.11117297946118965</v>
      </c>
      <c r="N165" s="3">
        <f>(USDm!N165+USDJPYm!N165)/2</f>
        <v>0.35962590024006402</v>
      </c>
      <c r="O165" t="str">
        <f t="shared" si="18"/>
        <v>INSERT INTO jos_sentixdb_calculateddata (datum,code,gruppe,frist,wert,wert2) VALUES ('2013-07-19','EY','I','M',0.1063,0.3596);</v>
      </c>
      <c r="P165" s="3"/>
    </row>
    <row r="166" spans="1:16" x14ac:dyDescent="0.2">
      <c r="A166" s="2">
        <v>41467</v>
      </c>
      <c r="B166">
        <v>0</v>
      </c>
      <c r="C166">
        <v>0</v>
      </c>
      <c r="D166">
        <v>0</v>
      </c>
      <c r="E166" s="3" t="e">
        <f t="shared" si="22"/>
        <v>#DIV/0!</v>
      </c>
      <c r="F166">
        <v>0</v>
      </c>
      <c r="G166">
        <v>0</v>
      </c>
      <c r="H166">
        <v>0</v>
      </c>
      <c r="I166" s="3">
        <f>(USDm!I166-(USDJPYm!I166*-1))/2</f>
        <v>4.348750664540138E-2</v>
      </c>
      <c r="J166">
        <f t="shared" si="19"/>
        <v>0</v>
      </c>
      <c r="K166">
        <f t="shared" si="20"/>
        <v>0</v>
      </c>
      <c r="L166">
        <f t="shared" si="21"/>
        <v>0</v>
      </c>
      <c r="M166" s="3">
        <f>(USDm!M166-(USDJPYm!M166*-1))/2</f>
        <v>9.773785761809714E-2</v>
      </c>
      <c r="N166" s="3">
        <f>(USDm!N166+USDJPYm!N166)/2</f>
        <v>0.35272787757817703</v>
      </c>
      <c r="O166" t="str">
        <f t="shared" si="18"/>
        <v>INSERT INTO jos_sentixdb_calculateddata (datum,code,gruppe,frist,wert,wert2) VALUES ('2013-07-12','EY','I','M',0.0435,0.3527);</v>
      </c>
      <c r="P166" s="3"/>
    </row>
    <row r="167" spans="1:16" x14ac:dyDescent="0.2">
      <c r="A167" s="2">
        <v>41460</v>
      </c>
      <c r="B167">
        <v>0</v>
      </c>
      <c r="C167">
        <v>0</v>
      </c>
      <c r="D167">
        <v>0</v>
      </c>
      <c r="E167" s="3" t="e">
        <f t="shared" si="22"/>
        <v>#DIV/0!</v>
      </c>
      <c r="F167">
        <v>0</v>
      </c>
      <c r="G167">
        <v>0</v>
      </c>
      <c r="H167">
        <v>0</v>
      </c>
      <c r="I167" s="3">
        <f>(USDm!I167-(USDJPYm!I167*-1))/2</f>
        <v>0.10407811762091282</v>
      </c>
      <c r="J167">
        <f t="shared" si="19"/>
        <v>0</v>
      </c>
      <c r="K167">
        <f t="shared" si="20"/>
        <v>0</v>
      </c>
      <c r="L167">
        <f t="shared" si="21"/>
        <v>0</v>
      </c>
      <c r="M167" s="3">
        <f>(USDm!M167-(USDJPYm!M167*-1))/2</f>
        <v>0.14127733768997375</v>
      </c>
      <c r="N167" s="3">
        <f>(USDm!N167+USDJPYm!N167)/2</f>
        <v>0.33238375046335067</v>
      </c>
      <c r="O167" t="str">
        <f t="shared" si="18"/>
        <v>INSERT INTO jos_sentixdb_calculateddata (datum,code,gruppe,frist,wert,wert2) VALUES ('2013-07-05','EY','I','M',0.1041,0.3324);</v>
      </c>
      <c r="P167" s="3"/>
    </row>
    <row r="168" spans="1:16" x14ac:dyDescent="0.2">
      <c r="A168" s="2">
        <v>41453</v>
      </c>
      <c r="B168">
        <v>0</v>
      </c>
      <c r="C168">
        <v>0</v>
      </c>
      <c r="D168">
        <v>0</v>
      </c>
      <c r="E168" s="3" t="e">
        <f t="shared" si="22"/>
        <v>#DIV/0!</v>
      </c>
      <c r="F168">
        <v>0</v>
      </c>
      <c r="G168">
        <v>0</v>
      </c>
      <c r="H168">
        <v>0</v>
      </c>
      <c r="I168" s="3">
        <f>(USDm!I168-(USDJPYm!I168*-1))/2</f>
        <v>0.11564764492753626</v>
      </c>
      <c r="J168">
        <f t="shared" si="19"/>
        <v>0</v>
      </c>
      <c r="K168">
        <f t="shared" si="20"/>
        <v>0</v>
      </c>
      <c r="L168">
        <f t="shared" si="21"/>
        <v>0</v>
      </c>
      <c r="M168" s="3">
        <f>(USDm!M168-(USDJPYm!M168*-1))/2</f>
        <v>0.13287024205469328</v>
      </c>
      <c r="N168" s="3">
        <f>(USDm!N168+USDJPYm!N168)/2</f>
        <v>0.3494375923872875</v>
      </c>
      <c r="O168" t="str">
        <f t="shared" si="18"/>
        <v>INSERT INTO jos_sentixdb_calculateddata (datum,code,gruppe,frist,wert,wert2) VALUES ('2013-06-28','EY','I','M',0.1156,0.3494);</v>
      </c>
      <c r="P168" s="3"/>
    </row>
    <row r="169" spans="1:16" x14ac:dyDescent="0.2">
      <c r="A169" s="2">
        <v>41446</v>
      </c>
      <c r="B169">
        <v>0</v>
      </c>
      <c r="C169">
        <v>0</v>
      </c>
      <c r="D169">
        <v>0</v>
      </c>
      <c r="E169" s="3" t="e">
        <f t="shared" si="22"/>
        <v>#DIV/0!</v>
      </c>
      <c r="F169">
        <v>0</v>
      </c>
      <c r="G169">
        <v>0</v>
      </c>
      <c r="H169">
        <v>0</v>
      </c>
      <c r="I169" s="3">
        <f>(USDm!I169-(USDJPYm!I169*-1))/2</f>
        <v>0.12687969924812031</v>
      </c>
      <c r="J169">
        <f t="shared" ref="J169:J201" si="23">B169+F169</f>
        <v>0</v>
      </c>
      <c r="K169">
        <f t="shared" ref="K169:K201" si="24">C169+G169</f>
        <v>0</v>
      </c>
      <c r="L169">
        <f t="shared" ref="L169:L201" si="25">D169+H169</f>
        <v>0</v>
      </c>
      <c r="M169" s="3">
        <f>(USDm!M169-(USDJPYm!M169*-1))/2</f>
        <v>0.14203685007571934</v>
      </c>
      <c r="N169" s="3">
        <f>(USDm!N169+USDJPYm!N169)/2</f>
        <v>0.35735318862527343</v>
      </c>
      <c r="O169" t="str">
        <f t="shared" si="18"/>
        <v>INSERT INTO jos_sentixdb_calculateddata (datum,code,gruppe,frist,wert,wert2) VALUES ('2013-06-21','EY','I','M',0.1269,0.3574);</v>
      </c>
      <c r="P169" s="3"/>
    </row>
    <row r="170" spans="1:16" x14ac:dyDescent="0.2">
      <c r="A170" s="2">
        <v>41439</v>
      </c>
      <c r="B170">
        <v>0</v>
      </c>
      <c r="C170">
        <v>0</v>
      </c>
      <c r="D170">
        <v>0</v>
      </c>
      <c r="E170" s="3" t="e">
        <f t="shared" si="22"/>
        <v>#DIV/0!</v>
      </c>
      <c r="F170">
        <v>0</v>
      </c>
      <c r="G170">
        <v>0</v>
      </c>
      <c r="H170">
        <v>0</v>
      </c>
      <c r="I170" s="3">
        <f>(USDm!I170-(USDJPYm!I170*-1))/2</f>
        <v>0.19861878453038673</v>
      </c>
      <c r="J170">
        <f t="shared" si="23"/>
        <v>0</v>
      </c>
      <c r="K170">
        <f t="shared" si="24"/>
        <v>0</v>
      </c>
      <c r="L170">
        <f t="shared" si="25"/>
        <v>0</v>
      </c>
      <c r="M170" s="3">
        <f>(USDm!M170-(USDJPYm!M170*-1))/2</f>
        <v>0.21107612241434578</v>
      </c>
      <c r="N170" s="3">
        <f>(USDm!N170+USDJPYm!N170)/2</f>
        <v>0.36638193828999555</v>
      </c>
      <c r="O170" t="str">
        <f t="shared" si="18"/>
        <v>INSERT INTO jos_sentixdb_calculateddata (datum,code,gruppe,frist,wert,wert2) VALUES ('2013-06-14','EY','I','M',0.1986,0.3664);</v>
      </c>
      <c r="P170" s="3"/>
    </row>
    <row r="171" spans="1:16" x14ac:dyDescent="0.2">
      <c r="A171" s="2">
        <v>41432</v>
      </c>
      <c r="B171">
        <v>0</v>
      </c>
      <c r="C171">
        <v>0</v>
      </c>
      <c r="D171">
        <v>0</v>
      </c>
      <c r="E171" s="3" t="e">
        <f t="shared" si="22"/>
        <v>#DIV/0!</v>
      </c>
      <c r="F171">
        <v>0</v>
      </c>
      <c r="G171">
        <v>0</v>
      </c>
      <c r="H171">
        <v>0</v>
      </c>
      <c r="I171" s="3">
        <f>(USDm!I171-(USDJPYm!I171*-1))/2</f>
        <v>0.16502747252747255</v>
      </c>
      <c r="J171">
        <f t="shared" si="23"/>
        <v>0</v>
      </c>
      <c r="K171">
        <f t="shared" si="24"/>
        <v>0</v>
      </c>
      <c r="L171">
        <f t="shared" si="25"/>
        <v>0</v>
      </c>
      <c r="M171" s="3">
        <f>(USDm!M171-(USDJPYm!M171*-1))/2</f>
        <v>0.19297324583543665</v>
      </c>
      <c r="N171" s="3">
        <f>(USDm!N171+USDJPYm!N171)/2</f>
        <v>0.38950698300521625</v>
      </c>
      <c r="O171" t="str">
        <f t="shared" si="18"/>
        <v>INSERT INTO jos_sentixdb_calculateddata (datum,code,gruppe,frist,wert,wert2) VALUES ('2013-06-07','EY','I','M',0.1650,0.3895);</v>
      </c>
      <c r="P171" s="3"/>
    </row>
    <row r="172" spans="1:16" x14ac:dyDescent="0.2">
      <c r="A172" s="2">
        <v>41425</v>
      </c>
      <c r="B172">
        <v>0</v>
      </c>
      <c r="C172">
        <v>0</v>
      </c>
      <c r="D172">
        <v>0</v>
      </c>
      <c r="E172" s="3" t="e">
        <f t="shared" si="22"/>
        <v>#DIV/0!</v>
      </c>
      <c r="F172">
        <v>0</v>
      </c>
      <c r="G172">
        <v>0</v>
      </c>
      <c r="H172">
        <v>0</v>
      </c>
      <c r="I172" s="3">
        <f>(USDm!I172-(USDJPYm!I172*-1))/2</f>
        <v>0.19322169059011163</v>
      </c>
      <c r="J172">
        <f t="shared" si="23"/>
        <v>0</v>
      </c>
      <c r="K172">
        <f t="shared" si="24"/>
        <v>0</v>
      </c>
      <c r="L172">
        <f t="shared" si="25"/>
        <v>0</v>
      </c>
      <c r="M172" s="3">
        <f>(USDm!M172-(USDJPYm!M172*-1))/2</f>
        <v>0.18628105701565417</v>
      </c>
      <c r="N172" s="3">
        <f>(USDm!N172+USDJPYm!N172)/2</f>
        <v>0.33099597874479392</v>
      </c>
      <c r="O172" t="str">
        <f t="shared" si="18"/>
        <v>INSERT INTO jos_sentixdb_calculateddata (datum,code,gruppe,frist,wert,wert2) VALUES ('2013-05-31','EY','I','M',0.1932,0.3310);</v>
      </c>
      <c r="P172" s="3"/>
    </row>
    <row r="173" spans="1:16" x14ac:dyDescent="0.2">
      <c r="A173" s="2">
        <v>41418</v>
      </c>
      <c r="B173">
        <v>0</v>
      </c>
      <c r="C173">
        <v>0</v>
      </c>
      <c r="D173">
        <v>0</v>
      </c>
      <c r="E173" s="3" t="e">
        <f t="shared" si="22"/>
        <v>#DIV/0!</v>
      </c>
      <c r="F173">
        <v>0</v>
      </c>
      <c r="G173">
        <v>0</v>
      </c>
      <c r="H173">
        <v>0</v>
      </c>
      <c r="I173" s="3">
        <f>(USDm!I173-(USDJPYm!I173*-1))/2</f>
        <v>0.15874624929040629</v>
      </c>
      <c r="J173">
        <f t="shared" si="23"/>
        <v>0</v>
      </c>
      <c r="K173">
        <f t="shared" si="24"/>
        <v>0</v>
      </c>
      <c r="L173">
        <f t="shared" si="25"/>
        <v>0</v>
      </c>
      <c r="M173" s="3">
        <f>(USDm!M173-(USDJPYm!M173*-1))/2</f>
        <v>0.21157995919648462</v>
      </c>
      <c r="N173" s="3">
        <f>(USDm!N173+USDJPYm!N173)/2</f>
        <v>0.35297983364720653</v>
      </c>
      <c r="O173" t="str">
        <f t="shared" si="18"/>
        <v>INSERT INTO jos_sentixdb_calculateddata (datum,code,gruppe,frist,wert,wert2) VALUES ('2013-05-24','EY','I','M',0.1587,0.3530);</v>
      </c>
      <c r="P173" s="3"/>
    </row>
    <row r="174" spans="1:16" x14ac:dyDescent="0.2">
      <c r="A174" s="2">
        <v>41411</v>
      </c>
      <c r="B174">
        <v>0</v>
      </c>
      <c r="C174">
        <v>0</v>
      </c>
      <c r="D174">
        <v>0</v>
      </c>
      <c r="E174" s="3" t="e">
        <f t="shared" si="22"/>
        <v>#DIV/0!</v>
      </c>
      <c r="F174">
        <v>0</v>
      </c>
      <c r="G174">
        <v>0</v>
      </c>
      <c r="H174">
        <v>0</v>
      </c>
      <c r="I174" s="3">
        <f>(USDm!I174-(USDJPYm!I174*-1))/2</f>
        <v>0.18847634763476348</v>
      </c>
      <c r="J174">
        <f t="shared" si="23"/>
        <v>0</v>
      </c>
      <c r="K174">
        <f t="shared" si="24"/>
        <v>0</v>
      </c>
      <c r="L174">
        <f t="shared" si="25"/>
        <v>0</v>
      </c>
      <c r="M174" s="3">
        <f>(USDm!M174-(USDJPYm!M174*-1))/2</f>
        <v>0.1916984126984127</v>
      </c>
      <c r="N174" s="3">
        <f>(USDm!N174+USDJPYm!N174)/2</f>
        <v>0.35938095238095236</v>
      </c>
      <c r="O174" t="str">
        <f t="shared" si="18"/>
        <v>INSERT INTO jos_sentixdb_calculateddata (datum,code,gruppe,frist,wert,wert2) VALUES ('2013-05-17','EY','I','M',0.1885,0.3594);</v>
      </c>
      <c r="P174" s="3"/>
    </row>
    <row r="175" spans="1:16" x14ac:dyDescent="0.2">
      <c r="A175" s="2">
        <v>41404</v>
      </c>
      <c r="B175">
        <v>0</v>
      </c>
      <c r="C175">
        <v>0</v>
      </c>
      <c r="D175">
        <v>0</v>
      </c>
      <c r="E175" s="3" t="e">
        <f t="shared" si="22"/>
        <v>#DIV/0!</v>
      </c>
      <c r="F175">
        <v>0</v>
      </c>
      <c r="G175">
        <v>0</v>
      </c>
      <c r="H175">
        <v>0</v>
      </c>
      <c r="I175" s="3">
        <f>(USDm!I175-(USDJPYm!I175*-1))/2</f>
        <v>0.17930107526881722</v>
      </c>
      <c r="J175">
        <f t="shared" si="23"/>
        <v>0</v>
      </c>
      <c r="K175">
        <f t="shared" si="24"/>
        <v>0</v>
      </c>
      <c r="L175">
        <f t="shared" si="25"/>
        <v>0</v>
      </c>
      <c r="M175" s="3">
        <f>(USDm!M175-(USDJPYm!M175*-1))/2</f>
        <v>0.2099624060150376</v>
      </c>
      <c r="N175" s="3">
        <f>(USDm!N175+USDJPYm!N175)/2</f>
        <v>0.37183583959899746</v>
      </c>
      <c r="O175" t="str">
        <f t="shared" si="18"/>
        <v>INSERT INTO jos_sentixdb_calculateddata (datum,code,gruppe,frist,wert,wert2) VALUES ('2013-05-10','EY','I','M',0.1793,0.3718);</v>
      </c>
      <c r="P175" s="3"/>
    </row>
    <row r="176" spans="1:16" x14ac:dyDescent="0.2">
      <c r="A176" s="2">
        <v>41397</v>
      </c>
      <c r="B176">
        <v>0</v>
      </c>
      <c r="C176">
        <v>0</v>
      </c>
      <c r="D176">
        <v>0</v>
      </c>
      <c r="E176" s="3" t="e">
        <f t="shared" si="22"/>
        <v>#DIV/0!</v>
      </c>
      <c r="F176">
        <v>0</v>
      </c>
      <c r="G176">
        <v>0</v>
      </c>
      <c r="H176">
        <v>0</v>
      </c>
      <c r="I176" s="3">
        <f>(USDm!I176-(USDJPYm!I176*-1))/2</f>
        <v>0.24</v>
      </c>
      <c r="J176">
        <f t="shared" si="23"/>
        <v>0</v>
      </c>
      <c r="K176">
        <f t="shared" si="24"/>
        <v>0</v>
      </c>
      <c r="L176">
        <f t="shared" si="25"/>
        <v>0</v>
      </c>
      <c r="M176" s="3">
        <f>(USDm!M176-(USDJPYm!M176*-1))/2</f>
        <v>0.22927765237020314</v>
      </c>
      <c r="N176" s="3">
        <f>(USDm!N176+USDJPYm!N176)/2</f>
        <v>0.38129796839729119</v>
      </c>
      <c r="O176" t="str">
        <f t="shared" si="18"/>
        <v>INSERT INTO jos_sentixdb_calculateddata (datum,code,gruppe,frist,wert,wert2) VALUES ('2013-05-03','EY','I','M',0.2400,0.3813);</v>
      </c>
      <c r="P176" s="3"/>
    </row>
    <row r="177" spans="1:16" x14ac:dyDescent="0.2">
      <c r="A177" s="2">
        <v>41390</v>
      </c>
      <c r="B177">
        <v>0</v>
      </c>
      <c r="C177">
        <v>0</v>
      </c>
      <c r="D177">
        <v>0</v>
      </c>
      <c r="E177" s="3" t="e">
        <f t="shared" si="22"/>
        <v>#DIV/0!</v>
      </c>
      <c r="F177">
        <v>0</v>
      </c>
      <c r="G177">
        <v>0</v>
      </c>
      <c r="H177">
        <v>0</v>
      </c>
      <c r="I177" s="3">
        <f>(USDm!I177-(USDJPYm!I177*-1))/2</f>
        <v>0.25875986057604111</v>
      </c>
      <c r="J177">
        <f t="shared" si="23"/>
        <v>0</v>
      </c>
      <c r="K177">
        <f t="shared" si="24"/>
        <v>0</v>
      </c>
      <c r="L177">
        <f t="shared" si="25"/>
        <v>0</v>
      </c>
      <c r="M177" s="3">
        <f>(USDm!M177-(USDJPYm!M177*-1))/2</f>
        <v>0.2574911868390129</v>
      </c>
      <c r="N177" s="3">
        <f>(USDm!N177+USDJPYm!N177)/2</f>
        <v>0.36998955477216344</v>
      </c>
      <c r="O177" t="str">
        <f t="shared" si="18"/>
        <v>INSERT INTO jos_sentixdb_calculateddata (datum,code,gruppe,frist,wert,wert2) VALUES ('2013-04-26','EY','I','M',0.2588,0.3700);</v>
      </c>
      <c r="P177" s="3"/>
    </row>
    <row r="178" spans="1:16" x14ac:dyDescent="0.2">
      <c r="A178" s="2">
        <v>41383</v>
      </c>
      <c r="B178">
        <v>0</v>
      </c>
      <c r="C178">
        <v>0</v>
      </c>
      <c r="D178">
        <v>0</v>
      </c>
      <c r="E178" s="3" t="e">
        <f t="shared" si="22"/>
        <v>#DIV/0!</v>
      </c>
      <c r="F178">
        <v>0</v>
      </c>
      <c r="G178">
        <v>0</v>
      </c>
      <c r="H178">
        <v>0</v>
      </c>
      <c r="I178" s="3">
        <f>(USDm!I178-(USDJPYm!I178*-1))/2</f>
        <v>0.26565145708938592</v>
      </c>
      <c r="J178">
        <f t="shared" si="23"/>
        <v>0</v>
      </c>
      <c r="K178">
        <f t="shared" si="24"/>
        <v>0</v>
      </c>
      <c r="L178">
        <f t="shared" si="25"/>
        <v>0</v>
      </c>
      <c r="M178" s="3">
        <f>(USDm!M178-(USDJPYm!M178*-1))/2</f>
        <v>0.25032136600459581</v>
      </c>
      <c r="N178" s="3">
        <f>(USDm!N178+USDJPYm!N178)/2</f>
        <v>0.34453564034309375</v>
      </c>
      <c r="O178" t="str">
        <f t="shared" si="18"/>
        <v>INSERT INTO jos_sentixdb_calculateddata (datum,code,gruppe,frist,wert,wert2) VALUES ('2013-04-19','EY','I','M',0.2657,0.3445);</v>
      </c>
      <c r="P178" s="3"/>
    </row>
    <row r="179" spans="1:16" x14ac:dyDescent="0.2">
      <c r="A179" s="2">
        <v>41376</v>
      </c>
      <c r="B179">
        <v>0</v>
      </c>
      <c r="C179">
        <v>0</v>
      </c>
      <c r="D179">
        <v>0</v>
      </c>
      <c r="E179" s="3" t="e">
        <f t="shared" si="22"/>
        <v>#DIV/0!</v>
      </c>
      <c r="F179">
        <v>0</v>
      </c>
      <c r="G179">
        <v>0</v>
      </c>
      <c r="H179">
        <v>0</v>
      </c>
      <c r="I179" s="3">
        <f>(USDm!I179-(USDJPYm!I179*-1))/2</f>
        <v>0.261547894808557</v>
      </c>
      <c r="J179">
        <f t="shared" si="23"/>
        <v>0</v>
      </c>
      <c r="K179">
        <f t="shared" si="24"/>
        <v>0</v>
      </c>
      <c r="L179">
        <f t="shared" si="25"/>
        <v>0</v>
      </c>
      <c r="M179" s="3">
        <f>(USDm!M179-(USDJPYm!M179*-1))/2</f>
        <v>0.27774759341881544</v>
      </c>
      <c r="N179" s="3">
        <f>(USDm!N179+USDJPYm!N179)/2</f>
        <v>0.34238331437045366</v>
      </c>
      <c r="O179" t="str">
        <f t="shared" si="18"/>
        <v>INSERT INTO jos_sentixdb_calculateddata (datum,code,gruppe,frist,wert,wert2) VALUES ('2013-04-12','EY','I','M',0.2615,0.3424);</v>
      </c>
      <c r="P179" s="3"/>
    </row>
    <row r="180" spans="1:16" x14ac:dyDescent="0.2">
      <c r="A180" s="2">
        <v>41369</v>
      </c>
      <c r="B180">
        <v>0</v>
      </c>
      <c r="C180">
        <v>0</v>
      </c>
      <c r="D180">
        <v>0</v>
      </c>
      <c r="E180" s="3" t="e">
        <f t="shared" si="22"/>
        <v>#DIV/0!</v>
      </c>
      <c r="F180">
        <v>0</v>
      </c>
      <c r="G180">
        <v>0</v>
      </c>
      <c r="H180">
        <v>0</v>
      </c>
      <c r="I180" s="3">
        <f>(USDm!I180-(USDJPYm!I180*-1))/2</f>
        <v>0.25392670157068065</v>
      </c>
      <c r="J180">
        <f t="shared" si="23"/>
        <v>0</v>
      </c>
      <c r="K180">
        <f t="shared" si="24"/>
        <v>0</v>
      </c>
      <c r="L180">
        <f t="shared" si="25"/>
        <v>0</v>
      </c>
      <c r="M180" s="3">
        <f>(USDm!M180-(USDJPYm!M180*-1))/2</f>
        <v>0.24726743409010352</v>
      </c>
      <c r="N180" s="3">
        <f>(USDm!N180+USDJPYm!N180)/2</f>
        <v>0.37373540742979006</v>
      </c>
      <c r="O180" t="str">
        <f t="shared" si="18"/>
        <v>INSERT INTO jos_sentixdb_calculateddata (datum,code,gruppe,frist,wert,wert2) VALUES ('2013-04-05','EY','I','M',0.2539,0.3737);</v>
      </c>
      <c r="P180" s="3"/>
    </row>
    <row r="181" spans="1:16" x14ac:dyDescent="0.2">
      <c r="A181" s="2">
        <v>41362</v>
      </c>
      <c r="B181">
        <v>0</v>
      </c>
      <c r="C181">
        <v>0</v>
      </c>
      <c r="D181">
        <v>0</v>
      </c>
      <c r="E181" s="3" t="e">
        <f t="shared" si="22"/>
        <v>#DIV/0!</v>
      </c>
      <c r="F181">
        <v>0</v>
      </c>
      <c r="G181">
        <v>0</v>
      </c>
      <c r="H181">
        <v>0</v>
      </c>
      <c r="I181" s="3">
        <f>(USDm!I181-(USDJPYm!I181*-1))/2</f>
        <v>0.22722299102114374</v>
      </c>
      <c r="J181">
        <f t="shared" si="23"/>
        <v>0</v>
      </c>
      <c r="K181">
        <f t="shared" si="24"/>
        <v>0</v>
      </c>
      <c r="L181">
        <f t="shared" si="25"/>
        <v>0</v>
      </c>
      <c r="M181" s="3">
        <f>(USDm!M181-(USDJPYm!M181*-1))/2</f>
        <v>0.22083162866812958</v>
      </c>
      <c r="N181" s="3">
        <f>(USDm!N181+USDJPYm!N181)/2</f>
        <v>0.35793878082344627</v>
      </c>
      <c r="O181" t="str">
        <f t="shared" si="18"/>
        <v>INSERT INTO jos_sentixdb_calculateddata (datum,code,gruppe,frist,wert,wert2) VALUES ('2013-03-29','EY','I','M',0.2272,0.3579);</v>
      </c>
      <c r="P181" s="3"/>
    </row>
    <row r="182" spans="1:16" x14ac:dyDescent="0.2">
      <c r="A182" s="2">
        <v>41355</v>
      </c>
      <c r="B182">
        <v>0</v>
      </c>
      <c r="C182">
        <v>0</v>
      </c>
      <c r="D182">
        <v>0</v>
      </c>
      <c r="E182" s="3" t="e">
        <f t="shared" si="22"/>
        <v>#DIV/0!</v>
      </c>
      <c r="F182">
        <v>0</v>
      </c>
      <c r="G182">
        <v>0</v>
      </c>
      <c r="H182">
        <v>0</v>
      </c>
      <c r="I182" s="3">
        <f>(USDm!I182-(USDJPYm!I182*-1))/2</f>
        <v>0.28797865662272443</v>
      </c>
      <c r="J182">
        <f t="shared" si="23"/>
        <v>0</v>
      </c>
      <c r="K182">
        <f t="shared" si="24"/>
        <v>0</v>
      </c>
      <c r="L182">
        <f t="shared" si="25"/>
        <v>0</v>
      </c>
      <c r="M182" s="3">
        <f>(USDm!M182-(USDJPYm!M182*-1))/2</f>
        <v>0.2342996992689341</v>
      </c>
      <c r="N182" s="3">
        <f>(USDm!N182+USDJPYm!N182)/2</f>
        <v>0.36865979640884328</v>
      </c>
      <c r="O182" t="str">
        <f t="shared" si="18"/>
        <v>INSERT INTO jos_sentixdb_calculateddata (datum,code,gruppe,frist,wert,wert2) VALUES ('2013-03-22','EY','I','M',0.2880,0.3687);</v>
      </c>
      <c r="P182" s="3"/>
    </row>
    <row r="183" spans="1:16" x14ac:dyDescent="0.2">
      <c r="A183" s="2">
        <v>41348</v>
      </c>
      <c r="B183">
        <v>0</v>
      </c>
      <c r="C183">
        <v>0</v>
      </c>
      <c r="D183">
        <v>0</v>
      </c>
      <c r="E183" s="3" t="e">
        <f t="shared" si="22"/>
        <v>#DIV/0!</v>
      </c>
      <c r="F183">
        <v>0</v>
      </c>
      <c r="G183">
        <v>0</v>
      </c>
      <c r="H183">
        <v>0</v>
      </c>
      <c r="I183" s="3">
        <f>(USDm!I183-(USDJPYm!I183*-1))/2</f>
        <v>0.29074975405167502</v>
      </c>
      <c r="J183">
        <f t="shared" si="23"/>
        <v>0</v>
      </c>
      <c r="K183">
        <f t="shared" si="24"/>
        <v>0</v>
      </c>
      <c r="L183">
        <f t="shared" si="25"/>
        <v>0</v>
      </c>
      <c r="M183" s="3">
        <f>(USDm!M183-(USDJPYm!M183*-1))/2</f>
        <v>0.27485847136743174</v>
      </c>
      <c r="N183" s="3">
        <f>(USDm!N183+USDJPYm!N183)/2</f>
        <v>0.34881720297487634</v>
      </c>
      <c r="O183" t="str">
        <f t="shared" si="18"/>
        <v>INSERT INTO jos_sentixdb_calculateddata (datum,code,gruppe,frist,wert,wert2) VALUES ('2013-03-15','EY','I','M',0.2907,0.3488);</v>
      </c>
      <c r="P183" s="3"/>
    </row>
    <row r="184" spans="1:16" x14ac:dyDescent="0.2">
      <c r="A184" s="2">
        <v>41341</v>
      </c>
      <c r="B184">
        <v>0</v>
      </c>
      <c r="C184">
        <v>0</v>
      </c>
      <c r="D184">
        <v>0</v>
      </c>
      <c r="E184" s="3" t="e">
        <f t="shared" si="22"/>
        <v>#DIV/0!</v>
      </c>
      <c r="F184">
        <v>0</v>
      </c>
      <c r="G184">
        <v>0</v>
      </c>
      <c r="H184">
        <v>0</v>
      </c>
      <c r="I184" s="3">
        <f>(USDm!I184-(USDJPYm!I184*-1))/2</f>
        <v>0.2857142857142857</v>
      </c>
      <c r="J184">
        <f t="shared" si="23"/>
        <v>0</v>
      </c>
      <c r="K184">
        <f t="shared" si="24"/>
        <v>0</v>
      </c>
      <c r="L184">
        <f t="shared" si="25"/>
        <v>0</v>
      </c>
      <c r="M184" s="3">
        <f>(USDm!M184-(USDJPYm!M184*-1))/2</f>
        <v>0.30027322404371587</v>
      </c>
      <c r="N184" s="3">
        <f>(USDm!N184+USDJPYm!N184)/2</f>
        <v>0.32929023147295389</v>
      </c>
      <c r="O184" t="str">
        <f t="shared" si="18"/>
        <v>INSERT INTO jos_sentixdb_calculateddata (datum,code,gruppe,frist,wert,wert2) VALUES ('2013-03-08','EY','I','M',0.2857,0.3293);</v>
      </c>
      <c r="P184" s="3"/>
    </row>
    <row r="185" spans="1:16" x14ac:dyDescent="0.2">
      <c r="A185" s="2">
        <v>41334</v>
      </c>
      <c r="B185">
        <v>0</v>
      </c>
      <c r="C185">
        <v>0</v>
      </c>
      <c r="D185">
        <v>0</v>
      </c>
      <c r="E185" s="3" t="e">
        <f t="shared" si="22"/>
        <v>#DIV/0!</v>
      </c>
      <c r="F185">
        <v>0</v>
      </c>
      <c r="G185">
        <v>0</v>
      </c>
      <c r="H185">
        <v>0</v>
      </c>
      <c r="I185" s="3">
        <f>(USDm!I185-(USDJPYm!I185*-1))/2</f>
        <v>0.33653007846556238</v>
      </c>
      <c r="J185">
        <f t="shared" si="23"/>
        <v>0</v>
      </c>
      <c r="K185">
        <f t="shared" si="24"/>
        <v>0</v>
      </c>
      <c r="L185">
        <f t="shared" si="25"/>
        <v>0</v>
      </c>
      <c r="M185" s="3">
        <f>(USDm!M185-(USDJPYm!M185*-1))/2</f>
        <v>0.32228293229659205</v>
      </c>
      <c r="N185" s="3">
        <f>(USDm!N185+USDJPYm!N185)/2</f>
        <v>0.34755350075303842</v>
      </c>
      <c r="O185" t="str">
        <f t="shared" si="18"/>
        <v>INSERT INTO jos_sentixdb_calculateddata (datum,code,gruppe,frist,wert,wert2) VALUES ('2013-03-01','EY','I','M',0.3365,0.3476);</v>
      </c>
      <c r="P185" s="3"/>
    </row>
    <row r="186" spans="1:16" x14ac:dyDescent="0.2">
      <c r="A186" s="2">
        <v>41327</v>
      </c>
      <c r="B186">
        <v>0</v>
      </c>
      <c r="C186">
        <v>0</v>
      </c>
      <c r="D186">
        <v>0</v>
      </c>
      <c r="E186" s="3" t="e">
        <f t="shared" si="22"/>
        <v>#DIV/0!</v>
      </c>
      <c r="F186">
        <v>0</v>
      </c>
      <c r="G186">
        <v>0</v>
      </c>
      <c r="H186">
        <v>0</v>
      </c>
      <c r="I186" s="3">
        <f>(USDm!I186-(USDJPYm!I186*-1))/2</f>
        <v>0.35071716718960111</v>
      </c>
      <c r="J186">
        <f t="shared" si="23"/>
        <v>0</v>
      </c>
      <c r="K186">
        <f t="shared" si="24"/>
        <v>0</v>
      </c>
      <c r="L186">
        <f t="shared" si="25"/>
        <v>0</v>
      </c>
      <c r="M186" s="3">
        <f>(USDm!M186-(USDJPYm!M186*-1))/2</f>
        <v>0.3410898379970545</v>
      </c>
      <c r="N186" s="3">
        <f>(USDm!N186+USDJPYm!N186)/2</f>
        <v>0.3311430837204033</v>
      </c>
      <c r="O186" t="str">
        <f t="shared" si="18"/>
        <v>INSERT INTO jos_sentixdb_calculateddata (datum,code,gruppe,frist,wert,wert2) VALUES ('2013-02-22','EY','I','M',0.3507,0.3311);</v>
      </c>
      <c r="P186" s="3"/>
    </row>
    <row r="187" spans="1:16" x14ac:dyDescent="0.2">
      <c r="A187" s="2">
        <v>41320</v>
      </c>
      <c r="B187">
        <v>0</v>
      </c>
      <c r="C187">
        <v>0</v>
      </c>
      <c r="D187">
        <v>0</v>
      </c>
      <c r="E187" s="3" t="e">
        <f t="shared" si="22"/>
        <v>#DIV/0!</v>
      </c>
      <c r="F187">
        <v>0</v>
      </c>
      <c r="G187">
        <v>0</v>
      </c>
      <c r="H187">
        <v>0</v>
      </c>
      <c r="I187" s="3">
        <f>(USDm!I187-(USDJPYm!I187*-1))/2</f>
        <v>0.39438384274759691</v>
      </c>
      <c r="J187">
        <f t="shared" si="23"/>
        <v>0</v>
      </c>
      <c r="K187">
        <f t="shared" si="24"/>
        <v>0</v>
      </c>
      <c r="L187">
        <f t="shared" si="25"/>
        <v>0</v>
      </c>
      <c r="M187" s="3">
        <f>(USDm!M187-(USDJPYm!M187*-1))/2</f>
        <v>0.36464603691057518</v>
      </c>
      <c r="N187" s="3">
        <f>(USDm!N187+USDJPYm!N187)/2</f>
        <v>0.33612422879625214</v>
      </c>
      <c r="O187" t="str">
        <f t="shared" si="18"/>
        <v>INSERT INTO jos_sentixdb_calculateddata (datum,code,gruppe,frist,wert,wert2) VALUES ('2013-02-15','EY','I','M',0.3944,0.3361);</v>
      </c>
      <c r="P187" s="3"/>
    </row>
    <row r="188" spans="1:16" x14ac:dyDescent="0.2">
      <c r="A188" s="2">
        <v>41313</v>
      </c>
      <c r="B188">
        <v>0</v>
      </c>
      <c r="C188">
        <v>0</v>
      </c>
      <c r="D188">
        <v>0</v>
      </c>
      <c r="E188" s="3" t="e">
        <f t="shared" si="22"/>
        <v>#DIV/0!</v>
      </c>
      <c r="F188">
        <v>0</v>
      </c>
      <c r="G188">
        <v>0</v>
      </c>
      <c r="H188">
        <v>0</v>
      </c>
      <c r="I188" s="3">
        <f>(USDm!I188-(USDJPYm!I188*-1))/2</f>
        <v>0.36478323362598086</v>
      </c>
      <c r="J188">
        <f t="shared" si="23"/>
        <v>0</v>
      </c>
      <c r="K188">
        <f t="shared" si="24"/>
        <v>0</v>
      </c>
      <c r="L188">
        <f t="shared" si="25"/>
        <v>0</v>
      </c>
      <c r="M188" s="3">
        <f>(USDm!M188-(USDJPYm!M188*-1))/2</f>
        <v>0.34387646063580324</v>
      </c>
      <c r="N188" s="3">
        <f>(USDm!N188+USDJPYm!N188)/2</f>
        <v>0.34557332119641038</v>
      </c>
      <c r="O188" t="str">
        <f t="shared" si="18"/>
        <v>INSERT INTO jos_sentixdb_calculateddata (datum,code,gruppe,frist,wert,wert2) VALUES ('2013-02-08','EY','I','M',0.3648,0.3456);</v>
      </c>
      <c r="P188" s="3"/>
    </row>
    <row r="189" spans="1:16" x14ac:dyDescent="0.2">
      <c r="A189" s="2">
        <v>41306</v>
      </c>
      <c r="B189">
        <v>0</v>
      </c>
      <c r="C189">
        <v>0</v>
      </c>
      <c r="D189">
        <v>0</v>
      </c>
      <c r="E189" s="3" t="e">
        <f t="shared" si="22"/>
        <v>#DIV/0!</v>
      </c>
      <c r="F189">
        <v>0</v>
      </c>
      <c r="G189">
        <v>0</v>
      </c>
      <c r="H189">
        <v>0</v>
      </c>
      <c r="I189" s="3">
        <f>(USDm!I189-(USDJPYm!I189*-1))/2</f>
        <v>0.30449211235090423</v>
      </c>
      <c r="J189">
        <f t="shared" si="23"/>
        <v>0</v>
      </c>
      <c r="K189">
        <f t="shared" si="24"/>
        <v>0</v>
      </c>
      <c r="L189">
        <f t="shared" si="25"/>
        <v>0</v>
      </c>
      <c r="M189" s="3">
        <f>(USDm!M189-(USDJPYm!M189*-1))/2</f>
        <v>0.33194892728308334</v>
      </c>
      <c r="N189" s="3">
        <f>(USDm!N189+USDJPYm!N189)/2</f>
        <v>0.3399231061325233</v>
      </c>
      <c r="O189" t="str">
        <f t="shared" si="18"/>
        <v>INSERT INTO jos_sentixdb_calculateddata (datum,code,gruppe,frist,wert,wert2) VALUES ('2013-02-01','EY','I','M',0.3045,0.3399);</v>
      </c>
      <c r="P189" s="3"/>
    </row>
    <row r="190" spans="1:16" x14ac:dyDescent="0.2">
      <c r="A190" s="2">
        <v>41299</v>
      </c>
      <c r="B190">
        <v>0</v>
      </c>
      <c r="C190">
        <v>0</v>
      </c>
      <c r="D190">
        <v>0</v>
      </c>
      <c r="E190" s="3" t="e">
        <f t="shared" si="22"/>
        <v>#DIV/0!</v>
      </c>
      <c r="F190">
        <v>0</v>
      </c>
      <c r="G190">
        <v>0</v>
      </c>
      <c r="H190">
        <v>0</v>
      </c>
      <c r="I190" s="3">
        <f>(USDm!I190-(USDJPYm!I190*-1))/2</f>
        <v>0.33766233766233766</v>
      </c>
      <c r="J190">
        <f t="shared" si="23"/>
        <v>0</v>
      </c>
      <c r="K190">
        <f t="shared" si="24"/>
        <v>0</v>
      </c>
      <c r="L190">
        <f t="shared" si="25"/>
        <v>0</v>
      </c>
      <c r="M190" s="3">
        <f>(USDm!M190-(USDJPYm!M190*-1))/2</f>
        <v>0.33407243163340727</v>
      </c>
      <c r="N190" s="3">
        <f>(USDm!N190+USDJPYm!N190)/2</f>
        <v>0.34355752648435578</v>
      </c>
      <c r="O190" t="str">
        <f t="shared" si="18"/>
        <v>INSERT INTO jos_sentixdb_calculateddata (datum,code,gruppe,frist,wert,wert2) VALUES ('2013-01-25','EY','I','M',0.3377,0.3436);</v>
      </c>
      <c r="P190" s="3"/>
    </row>
    <row r="191" spans="1:16" x14ac:dyDescent="0.2">
      <c r="A191" s="2">
        <v>41292</v>
      </c>
      <c r="B191">
        <v>0</v>
      </c>
      <c r="C191">
        <v>0</v>
      </c>
      <c r="D191">
        <v>0</v>
      </c>
      <c r="E191" s="3" t="e">
        <f t="shared" si="22"/>
        <v>#DIV/0!</v>
      </c>
      <c r="F191">
        <v>0</v>
      </c>
      <c r="G191">
        <v>0</v>
      </c>
      <c r="H191">
        <v>0</v>
      </c>
      <c r="I191" s="3">
        <f>(USDm!I191-(USDJPYm!I191*-1))/2</f>
        <v>0.39908466819221966</v>
      </c>
      <c r="J191">
        <f t="shared" si="23"/>
        <v>0</v>
      </c>
      <c r="K191">
        <f t="shared" si="24"/>
        <v>0</v>
      </c>
      <c r="L191">
        <f t="shared" si="25"/>
        <v>0</v>
      </c>
      <c r="M191" s="3">
        <f>(USDm!M191-(USDJPYm!M191*-1))/2</f>
        <v>0.38711352371961294</v>
      </c>
      <c r="N191" s="3">
        <f>(USDm!N191+USDJPYm!N191)/2</f>
        <v>0.30719848949728579</v>
      </c>
      <c r="O191" t="str">
        <f t="shared" si="18"/>
        <v>INSERT INTO jos_sentixdb_calculateddata (datum,code,gruppe,frist,wert,wert2) VALUES ('2013-01-18','EY','I','M',0.3991,0.3072);</v>
      </c>
      <c r="P191" s="3"/>
    </row>
    <row r="192" spans="1:16" x14ac:dyDescent="0.2">
      <c r="A192" s="2">
        <v>41285</v>
      </c>
      <c r="B192">
        <v>0</v>
      </c>
      <c r="C192">
        <v>0</v>
      </c>
      <c r="D192">
        <v>0</v>
      </c>
      <c r="E192" s="3" t="e">
        <f t="shared" si="22"/>
        <v>#DIV/0!</v>
      </c>
      <c r="F192">
        <v>0</v>
      </c>
      <c r="G192">
        <v>0</v>
      </c>
      <c r="H192">
        <v>0</v>
      </c>
      <c r="I192" s="3">
        <f>(USDm!I192-(USDJPYm!I192*-1))/2</f>
        <v>0.40067134574305768</v>
      </c>
      <c r="J192">
        <f t="shared" si="23"/>
        <v>0</v>
      </c>
      <c r="K192">
        <f t="shared" si="24"/>
        <v>0</v>
      </c>
      <c r="L192">
        <f t="shared" si="25"/>
        <v>0</v>
      </c>
      <c r="M192" s="3">
        <f>(USDm!M192-(USDJPYm!M192*-1))/2</f>
        <v>0.37727965009567699</v>
      </c>
      <c r="N192" s="3">
        <f>(USDm!N192+USDJPYm!N192)/2</f>
        <v>0.32414313794405175</v>
      </c>
      <c r="O192" t="str">
        <f t="shared" si="18"/>
        <v>INSERT INTO jos_sentixdb_calculateddata (datum,code,gruppe,frist,wert,wert2) VALUES ('2013-01-11','EY','I','M',0.4007,0.3241);</v>
      </c>
      <c r="P192" s="3"/>
    </row>
    <row r="193" spans="1:16" x14ac:dyDescent="0.2">
      <c r="A193" s="2">
        <v>41278</v>
      </c>
      <c r="B193">
        <v>0</v>
      </c>
      <c r="C193">
        <v>0</v>
      </c>
      <c r="D193">
        <v>0</v>
      </c>
      <c r="E193" s="3" t="e">
        <f t="shared" si="22"/>
        <v>#DIV/0!</v>
      </c>
      <c r="F193">
        <v>0</v>
      </c>
      <c r="G193">
        <v>0</v>
      </c>
      <c r="H193">
        <v>0</v>
      </c>
      <c r="I193" s="3">
        <f>(USDm!I193-(USDJPYm!I193*-1))/2</f>
        <v>0.34011627906976744</v>
      </c>
      <c r="J193">
        <f t="shared" si="23"/>
        <v>0</v>
      </c>
      <c r="K193">
        <f t="shared" si="24"/>
        <v>0</v>
      </c>
      <c r="L193">
        <f t="shared" si="25"/>
        <v>0</v>
      </c>
      <c r="M193" s="3">
        <f>(USDm!M193-(USDJPYm!M193*-1))/2</f>
        <v>0.3442886456908345</v>
      </c>
      <c r="N193" s="3">
        <f>(USDm!N193+USDJPYm!N193)/2</f>
        <v>0.36635430916552669</v>
      </c>
      <c r="O193" t="str">
        <f t="shared" si="18"/>
        <v>INSERT INTO jos_sentixdb_calculateddata (datum,code,gruppe,frist,wert,wert2) VALUES ('2013-01-04','EY','I','M',0.3401,0.3664);</v>
      </c>
      <c r="P193" s="3"/>
    </row>
    <row r="194" spans="1:16" x14ac:dyDescent="0.2">
      <c r="A194" s="2">
        <v>41271</v>
      </c>
      <c r="B194">
        <v>0</v>
      </c>
      <c r="C194">
        <v>0</v>
      </c>
      <c r="D194">
        <v>0</v>
      </c>
      <c r="E194" s="3" t="e">
        <f t="shared" si="22"/>
        <v>#DIV/0!</v>
      </c>
      <c r="F194">
        <v>0</v>
      </c>
      <c r="G194">
        <v>0</v>
      </c>
      <c r="H194">
        <v>0</v>
      </c>
      <c r="I194" s="3">
        <f>(USDm!I194-(USDJPYm!I194*-1))/2</f>
        <v>0.25669452498720791</v>
      </c>
      <c r="J194">
        <f t="shared" si="23"/>
        <v>0</v>
      </c>
      <c r="K194">
        <f t="shared" si="24"/>
        <v>0</v>
      </c>
      <c r="L194">
        <f t="shared" si="25"/>
        <v>0</v>
      </c>
      <c r="M194" s="3">
        <f>(USDm!M194-(USDJPYm!M194*-1))/2</f>
        <v>0.25466200466200467</v>
      </c>
      <c r="N194" s="3">
        <f>(USDm!N194+USDJPYm!N194)/2</f>
        <v>0.33900190718372536</v>
      </c>
      <c r="O194" t="str">
        <f t="shared" ref="O194:O257" si="26">"INSERT INTO jos_sentixdb_calculateddata (datum,code,gruppe,frist,wert,wert2) VALUES ('"&amp;TEXT(A194,"JJJJ-MM-TT")&amp;"','EY','I','M',"&amp;TEXT(I194,"0.0000")&amp;","&amp;TEXT(N194,"0.0000")&amp;");"</f>
        <v>INSERT INTO jos_sentixdb_calculateddata (datum,code,gruppe,frist,wert,wert2) VALUES ('2012-12-28','EY','I','M',0.2567,0.3390);</v>
      </c>
      <c r="P194" s="3"/>
    </row>
    <row r="195" spans="1:16" x14ac:dyDescent="0.2">
      <c r="A195" s="2">
        <v>41264</v>
      </c>
      <c r="B195">
        <v>0</v>
      </c>
      <c r="C195">
        <v>0</v>
      </c>
      <c r="D195">
        <v>0</v>
      </c>
      <c r="E195" s="3" t="e">
        <f t="shared" si="22"/>
        <v>#DIV/0!</v>
      </c>
      <c r="F195">
        <v>0</v>
      </c>
      <c r="G195">
        <v>0</v>
      </c>
      <c r="H195">
        <v>0</v>
      </c>
      <c r="I195" s="3">
        <f>(USDm!I195-(USDJPYm!I195*-1))/2</f>
        <v>0.26921276951362194</v>
      </c>
      <c r="J195">
        <f t="shared" si="23"/>
        <v>0</v>
      </c>
      <c r="K195">
        <f t="shared" si="24"/>
        <v>0</v>
      </c>
      <c r="L195">
        <f t="shared" si="25"/>
        <v>0</v>
      </c>
      <c r="M195" s="3">
        <f>(USDm!M195-(USDJPYm!M195*-1))/2</f>
        <v>0.30612179229345993</v>
      </c>
      <c r="N195" s="3">
        <f>(USDm!N195+USDJPYm!N195)/2</f>
        <v>0.35558683935322982</v>
      </c>
      <c r="O195" t="str">
        <f t="shared" si="26"/>
        <v>INSERT INTO jos_sentixdb_calculateddata (datum,code,gruppe,frist,wert,wert2) VALUES ('2012-12-21','EY','I','M',0.2692,0.3556);</v>
      </c>
      <c r="P195" s="3"/>
    </row>
    <row r="196" spans="1:16" x14ac:dyDescent="0.2">
      <c r="A196" s="2">
        <v>41257</v>
      </c>
      <c r="B196">
        <v>0</v>
      </c>
      <c r="C196">
        <v>0</v>
      </c>
      <c r="D196">
        <v>0</v>
      </c>
      <c r="E196" s="3" t="e">
        <f t="shared" si="22"/>
        <v>#DIV/0!</v>
      </c>
      <c r="F196">
        <v>0</v>
      </c>
      <c r="G196">
        <v>0</v>
      </c>
      <c r="H196">
        <v>0</v>
      </c>
      <c r="I196" s="3">
        <f>(USDm!I196-(USDJPYm!I196*-1))/2</f>
        <v>0.32390098293433034</v>
      </c>
      <c r="J196">
        <f t="shared" si="23"/>
        <v>0</v>
      </c>
      <c r="K196">
        <f t="shared" si="24"/>
        <v>0</v>
      </c>
      <c r="L196">
        <f t="shared" si="25"/>
        <v>0</v>
      </c>
      <c r="M196" s="3">
        <f>(USDm!M196-(USDJPYm!M196*-1))/2</f>
        <v>0.29527994888406789</v>
      </c>
      <c r="N196" s="3">
        <f>(USDm!N196+USDJPYm!N196)/2</f>
        <v>0.3558909625843264</v>
      </c>
      <c r="O196" t="str">
        <f t="shared" si="26"/>
        <v>INSERT INTO jos_sentixdb_calculateddata (datum,code,gruppe,frist,wert,wert2) VALUES ('2012-12-14','EY','I','M',0.3239,0.3559);</v>
      </c>
      <c r="P196" s="3"/>
    </row>
    <row r="197" spans="1:16" x14ac:dyDescent="0.2">
      <c r="A197" s="2">
        <v>41250</v>
      </c>
      <c r="B197">
        <v>0</v>
      </c>
      <c r="C197">
        <v>0</v>
      </c>
      <c r="D197">
        <v>0</v>
      </c>
      <c r="E197" s="3" t="e">
        <f t="shared" si="22"/>
        <v>#DIV/0!</v>
      </c>
      <c r="F197">
        <v>0</v>
      </c>
      <c r="G197">
        <v>0</v>
      </c>
      <c r="H197">
        <v>0</v>
      </c>
      <c r="I197" s="3">
        <f>(USDm!I197-(USDJPYm!I197*-1))/2</f>
        <v>0.285748367654445</v>
      </c>
      <c r="J197">
        <f t="shared" si="23"/>
        <v>0</v>
      </c>
      <c r="K197">
        <f t="shared" si="24"/>
        <v>0</v>
      </c>
      <c r="L197">
        <f t="shared" si="25"/>
        <v>0</v>
      </c>
      <c r="M197" s="3">
        <f>(USDm!M197-(USDJPYm!M197*-1))/2</f>
        <v>0.26623091827917572</v>
      </c>
      <c r="N197" s="3">
        <f>(USDm!N197+USDJPYm!N197)/2</f>
        <v>0.35671035060616374</v>
      </c>
      <c r="O197" t="str">
        <f t="shared" si="26"/>
        <v>INSERT INTO jos_sentixdb_calculateddata (datum,code,gruppe,frist,wert,wert2) VALUES ('2012-12-07','EY','I','M',0.2857,0.3567);</v>
      </c>
      <c r="P197" s="3"/>
    </row>
    <row r="198" spans="1:16" x14ac:dyDescent="0.2">
      <c r="A198" s="2">
        <v>41243</v>
      </c>
      <c r="B198">
        <v>0</v>
      </c>
      <c r="C198">
        <v>0</v>
      </c>
      <c r="D198">
        <v>0</v>
      </c>
      <c r="E198" s="3" t="e">
        <f t="shared" si="22"/>
        <v>#DIV/0!</v>
      </c>
      <c r="F198">
        <v>0</v>
      </c>
      <c r="G198">
        <v>0</v>
      </c>
      <c r="H198">
        <v>0</v>
      </c>
      <c r="I198" s="3">
        <f>(USDm!I198-(USDJPYm!I198*-1))/2</f>
        <v>0.29149248672466388</v>
      </c>
      <c r="J198">
        <f t="shared" si="23"/>
        <v>0</v>
      </c>
      <c r="K198">
        <f t="shared" si="24"/>
        <v>0</v>
      </c>
      <c r="L198">
        <f t="shared" si="25"/>
        <v>0</v>
      </c>
      <c r="M198" s="3">
        <f>(USDm!M198-(USDJPYm!M198*-1))/2</f>
        <v>0.28695422014753502</v>
      </c>
      <c r="N198" s="3">
        <f>(USDm!N198+USDJPYm!N198)/2</f>
        <v>0.35718116006792389</v>
      </c>
      <c r="O198" t="str">
        <f t="shared" si="26"/>
        <v>INSERT INTO jos_sentixdb_calculateddata (datum,code,gruppe,frist,wert,wert2) VALUES ('2012-11-30','EY','I','M',0.2915,0.3572);</v>
      </c>
      <c r="P198" s="3"/>
    </row>
    <row r="199" spans="1:16" x14ac:dyDescent="0.2">
      <c r="A199" s="2">
        <v>41236</v>
      </c>
      <c r="B199">
        <v>0</v>
      </c>
      <c r="C199">
        <v>0</v>
      </c>
      <c r="D199">
        <v>0</v>
      </c>
      <c r="E199" s="3" t="e">
        <f t="shared" si="22"/>
        <v>#DIV/0!</v>
      </c>
      <c r="F199">
        <v>0</v>
      </c>
      <c r="G199">
        <v>0</v>
      </c>
      <c r="H199">
        <v>0</v>
      </c>
      <c r="I199" s="3">
        <f>(USDm!I199-(USDJPYm!I199*-1))/2</f>
        <v>0.27603133021089676</v>
      </c>
      <c r="J199">
        <f t="shared" si="23"/>
        <v>0</v>
      </c>
      <c r="K199">
        <f t="shared" si="24"/>
        <v>0</v>
      </c>
      <c r="L199">
        <f t="shared" si="25"/>
        <v>0</v>
      </c>
      <c r="M199" s="3">
        <f>(USDm!M199-(USDJPYm!M199*-1))/2</f>
        <v>0.25695582670632749</v>
      </c>
      <c r="N199" s="3">
        <f>(USDm!N199+USDJPYm!N199)/2</f>
        <v>0.37300431008316637</v>
      </c>
      <c r="O199" t="str">
        <f t="shared" si="26"/>
        <v>INSERT INTO jos_sentixdb_calculateddata (datum,code,gruppe,frist,wert,wert2) VALUES ('2012-11-23','EY','I','M',0.2760,0.3730);</v>
      </c>
      <c r="P199" s="3"/>
    </row>
    <row r="200" spans="1:16" x14ac:dyDescent="0.2">
      <c r="A200" s="2">
        <v>41229</v>
      </c>
      <c r="B200">
        <v>0</v>
      </c>
      <c r="C200">
        <v>0</v>
      </c>
      <c r="D200">
        <v>0</v>
      </c>
      <c r="E200" s="3" t="e">
        <f t="shared" si="22"/>
        <v>#DIV/0!</v>
      </c>
      <c r="F200">
        <v>0</v>
      </c>
      <c r="G200">
        <v>0</v>
      </c>
      <c r="H200">
        <v>0</v>
      </c>
      <c r="I200" s="3">
        <f>(USDm!I200-(USDJPYm!I200*-1))/2</f>
        <v>0.24013806706114399</v>
      </c>
      <c r="J200">
        <f t="shared" si="23"/>
        <v>0</v>
      </c>
      <c r="K200">
        <f t="shared" si="24"/>
        <v>0</v>
      </c>
      <c r="L200">
        <f t="shared" si="25"/>
        <v>0</v>
      </c>
      <c r="M200" s="3">
        <f>(USDm!M200-(USDJPYm!M200*-1))/2</f>
        <v>0.2113071033960571</v>
      </c>
      <c r="N200" s="3">
        <f>(USDm!N200+USDJPYm!N200)/2</f>
        <v>0.39551024986679378</v>
      </c>
      <c r="O200" t="str">
        <f t="shared" si="26"/>
        <v>INSERT INTO jos_sentixdb_calculateddata (datum,code,gruppe,frist,wert,wert2) VALUES ('2012-11-16','EY','I','M',0.2401,0.3955);</v>
      </c>
      <c r="P200" s="3"/>
    </row>
    <row r="201" spans="1:16" x14ac:dyDescent="0.2">
      <c r="A201" s="2">
        <v>41222</v>
      </c>
      <c r="B201">
        <v>0</v>
      </c>
      <c r="C201">
        <v>0</v>
      </c>
      <c r="D201">
        <v>0</v>
      </c>
      <c r="E201" s="3" t="e">
        <f t="shared" si="22"/>
        <v>#DIV/0!</v>
      </c>
      <c r="F201">
        <v>0</v>
      </c>
      <c r="G201">
        <v>0</v>
      </c>
      <c r="H201">
        <v>0</v>
      </c>
      <c r="I201" s="3">
        <f>(USDm!I201-(USDJPYm!I201*-1))/2</f>
        <v>0.20869098712446352</v>
      </c>
      <c r="J201">
        <f t="shared" si="23"/>
        <v>0</v>
      </c>
      <c r="K201">
        <f t="shared" si="24"/>
        <v>0</v>
      </c>
      <c r="L201">
        <f t="shared" si="25"/>
        <v>0</v>
      </c>
      <c r="M201" s="3">
        <f>(USDm!M201-(USDJPYm!M201*-1))/2</f>
        <v>0.19107929515418504</v>
      </c>
      <c r="N201" s="3">
        <f>(USDm!N201+USDJPYm!N201)/2</f>
        <v>0.38657668271693474</v>
      </c>
      <c r="O201" t="str">
        <f t="shared" si="26"/>
        <v>INSERT INTO jos_sentixdb_calculateddata (datum,code,gruppe,frist,wert,wert2) VALUES ('2012-11-09','EY','I','M',0.2087,0.3866);</v>
      </c>
      <c r="P201" s="3"/>
    </row>
    <row r="202" spans="1:16" x14ac:dyDescent="0.2">
      <c r="A202" s="2">
        <v>41215</v>
      </c>
      <c r="B202">
        <v>0</v>
      </c>
      <c r="C202">
        <v>0</v>
      </c>
      <c r="D202">
        <v>0</v>
      </c>
      <c r="E202" s="3" t="e">
        <f t="shared" si="22"/>
        <v>#DIV/0!</v>
      </c>
      <c r="F202">
        <v>0</v>
      </c>
      <c r="G202">
        <v>0</v>
      </c>
      <c r="H202">
        <v>0</v>
      </c>
      <c r="I202" s="3">
        <f>(USDm!I202-(USDJPYm!I202*-1))/2</f>
        <v>0.22015351951657683</v>
      </c>
      <c r="J202">
        <f t="shared" ref="J202:J233" si="27">B202+F202</f>
        <v>0</v>
      </c>
      <c r="K202">
        <f t="shared" ref="K202:K233" si="28">C202+G202</f>
        <v>0</v>
      </c>
      <c r="L202">
        <f t="shared" ref="L202:L233" si="29">D202+H202</f>
        <v>0</v>
      </c>
      <c r="M202" s="3">
        <f>(USDm!M202-(USDJPYm!M202*-1))/2</f>
        <v>0.20095386803537196</v>
      </c>
      <c r="N202" s="3">
        <f>(USDm!N202+USDJPYm!N202)/2</f>
        <v>0.37494589079215879</v>
      </c>
      <c r="O202" t="str">
        <f t="shared" si="26"/>
        <v>INSERT INTO jos_sentixdb_calculateddata (datum,code,gruppe,frist,wert,wert2) VALUES ('2012-11-02','EY','I','M',0.2202,0.3749);</v>
      </c>
      <c r="P202" s="3"/>
    </row>
    <row r="203" spans="1:16" x14ac:dyDescent="0.2">
      <c r="A203" s="2">
        <v>41208</v>
      </c>
      <c r="B203">
        <v>0</v>
      </c>
      <c r="C203">
        <v>0</v>
      </c>
      <c r="D203">
        <v>0</v>
      </c>
      <c r="E203" s="3" t="e">
        <f t="shared" si="22"/>
        <v>#DIV/0!</v>
      </c>
      <c r="F203">
        <v>0</v>
      </c>
      <c r="G203">
        <v>0</v>
      </c>
      <c r="H203">
        <v>0</v>
      </c>
      <c r="I203" s="3">
        <f>(USDm!I203-(USDJPYm!I203*-1))/2</f>
        <v>0.2045961194440622</v>
      </c>
      <c r="J203">
        <f t="shared" si="27"/>
        <v>0</v>
      </c>
      <c r="K203">
        <f t="shared" si="28"/>
        <v>0</v>
      </c>
      <c r="L203">
        <f t="shared" si="29"/>
        <v>0</v>
      </c>
      <c r="M203" s="3">
        <f>(USDm!M203-(USDJPYm!M203*-1))/2</f>
        <v>0.17484108787874628</v>
      </c>
      <c r="N203" s="3">
        <f>(USDm!N203+USDJPYm!N203)/2</f>
        <v>0.39950095415917297</v>
      </c>
      <c r="O203" t="str">
        <f t="shared" si="26"/>
        <v>INSERT INTO jos_sentixdb_calculateddata (datum,code,gruppe,frist,wert,wert2) VALUES ('2012-10-26','EY','I','M',0.2046,0.3995);</v>
      </c>
      <c r="P203" s="3"/>
    </row>
    <row r="204" spans="1:16" x14ac:dyDescent="0.2">
      <c r="A204" s="2">
        <v>41201</v>
      </c>
      <c r="B204">
        <v>0</v>
      </c>
      <c r="C204">
        <v>0</v>
      </c>
      <c r="D204">
        <v>0</v>
      </c>
      <c r="E204" s="3" t="e">
        <f t="shared" si="22"/>
        <v>#DIV/0!</v>
      </c>
      <c r="F204">
        <v>0</v>
      </c>
      <c r="G204">
        <v>0</v>
      </c>
      <c r="H204">
        <v>0</v>
      </c>
      <c r="I204" s="3">
        <f>(USDm!I204-(USDJPYm!I204*-1))/2</f>
        <v>0.17563817980022198</v>
      </c>
      <c r="J204">
        <f t="shared" si="27"/>
        <v>0</v>
      </c>
      <c r="K204">
        <f t="shared" si="28"/>
        <v>0</v>
      </c>
      <c r="L204">
        <f t="shared" si="29"/>
        <v>0</v>
      </c>
      <c r="M204" s="3">
        <f>(USDm!M204-(USDJPYm!M204*-1))/2</f>
        <v>0.13294139093975027</v>
      </c>
      <c r="N204" s="3">
        <f>(USDm!N204+USDJPYm!N204)/2</f>
        <v>0.39668216206362228</v>
      </c>
      <c r="O204" t="str">
        <f t="shared" si="26"/>
        <v>INSERT INTO jos_sentixdb_calculateddata (datum,code,gruppe,frist,wert,wert2) VALUES ('2012-10-19','EY','I','M',0.1756,0.3967);</v>
      </c>
      <c r="P204" s="3"/>
    </row>
    <row r="205" spans="1:16" x14ac:dyDescent="0.2">
      <c r="A205" s="2">
        <v>41194</v>
      </c>
      <c r="B205">
        <v>0</v>
      </c>
      <c r="C205">
        <v>0</v>
      </c>
      <c r="D205">
        <v>0</v>
      </c>
      <c r="E205" s="3" t="e">
        <f t="shared" si="22"/>
        <v>#DIV/0!</v>
      </c>
      <c r="F205">
        <v>0</v>
      </c>
      <c r="G205">
        <v>0</v>
      </c>
      <c r="H205">
        <v>0</v>
      </c>
      <c r="I205" s="3">
        <f>(USDm!I205-(USDJPYm!I205*-1))/2</f>
        <v>0.13452131376659679</v>
      </c>
      <c r="J205">
        <f t="shared" si="27"/>
        <v>0</v>
      </c>
      <c r="K205">
        <f t="shared" si="28"/>
        <v>0</v>
      </c>
      <c r="L205">
        <f t="shared" si="29"/>
        <v>0</v>
      </c>
      <c r="M205" s="3">
        <f>(USDm!M205-(USDJPYm!M205*-1))/2</f>
        <v>0.15036324265200393</v>
      </c>
      <c r="N205" s="3">
        <f>(USDm!N205+USDJPYm!N205)/2</f>
        <v>0.39849899119792476</v>
      </c>
      <c r="O205" t="str">
        <f t="shared" si="26"/>
        <v>INSERT INTO jos_sentixdb_calculateddata (datum,code,gruppe,frist,wert,wert2) VALUES ('2012-10-12','EY','I','M',0.1345,0.3985);</v>
      </c>
      <c r="P205" s="3"/>
    </row>
    <row r="206" spans="1:16" x14ac:dyDescent="0.2">
      <c r="A206" s="2">
        <v>41187</v>
      </c>
      <c r="B206">
        <v>0</v>
      </c>
      <c r="C206">
        <v>0</v>
      </c>
      <c r="D206">
        <v>0</v>
      </c>
      <c r="E206" s="3" t="e">
        <f t="shared" si="22"/>
        <v>#DIV/0!</v>
      </c>
      <c r="F206">
        <v>0</v>
      </c>
      <c r="G206">
        <v>0</v>
      </c>
      <c r="H206">
        <v>0</v>
      </c>
      <c r="I206" s="3">
        <f>(USDm!I206-(USDJPYm!I206*-1))/2</f>
        <v>7.6072405564286141E-2</v>
      </c>
      <c r="J206">
        <f t="shared" si="27"/>
        <v>0</v>
      </c>
      <c r="K206">
        <f t="shared" si="28"/>
        <v>0</v>
      </c>
      <c r="L206">
        <f t="shared" si="29"/>
        <v>0</v>
      </c>
      <c r="M206" s="3">
        <f>(USDm!M206-(USDJPYm!M206*-1))/2</f>
        <v>6.1712719140033186E-2</v>
      </c>
      <c r="N206" s="3">
        <f>(USDm!N206+USDJPYm!N206)/2</f>
        <v>0.4433229925690787</v>
      </c>
      <c r="O206" t="str">
        <f t="shared" si="26"/>
        <v>INSERT INTO jos_sentixdb_calculateddata (datum,code,gruppe,frist,wert,wert2) VALUES ('2012-10-05','EY','I','M',0.0761,0.4433);</v>
      </c>
      <c r="P206" s="3"/>
    </row>
    <row r="207" spans="1:16" x14ac:dyDescent="0.2">
      <c r="A207" s="2">
        <v>41180</v>
      </c>
      <c r="B207">
        <v>0</v>
      </c>
      <c r="C207">
        <v>0</v>
      </c>
      <c r="D207">
        <v>0</v>
      </c>
      <c r="E207" s="3" t="e">
        <f t="shared" si="22"/>
        <v>#DIV/0!</v>
      </c>
      <c r="F207">
        <v>0</v>
      </c>
      <c r="G207">
        <v>0</v>
      </c>
      <c r="H207">
        <v>0</v>
      </c>
      <c r="I207" s="3">
        <f>(USDm!I207-(USDJPYm!I207*-1))/2</f>
        <v>8.0437879801122325E-2</v>
      </c>
      <c r="J207">
        <f t="shared" si="27"/>
        <v>0</v>
      </c>
      <c r="K207">
        <f t="shared" si="28"/>
        <v>0</v>
      </c>
      <c r="L207">
        <f t="shared" si="29"/>
        <v>0</v>
      </c>
      <c r="M207" s="3">
        <f>(USDm!M207-(USDJPYm!M207*-1))/2</f>
        <v>9.6511145558151212E-2</v>
      </c>
      <c r="N207" s="3">
        <f>(USDm!N207+USDJPYm!N207)/2</f>
        <v>0.44677204549920307</v>
      </c>
      <c r="O207" t="str">
        <f t="shared" si="26"/>
        <v>INSERT INTO jos_sentixdb_calculateddata (datum,code,gruppe,frist,wert,wert2) VALUES ('2012-09-28','EY','I','M',0.0804,0.4468);</v>
      </c>
      <c r="P207" s="3"/>
    </row>
    <row r="208" spans="1:16" x14ac:dyDescent="0.2">
      <c r="A208" s="2">
        <v>41173</v>
      </c>
      <c r="B208">
        <v>0</v>
      </c>
      <c r="C208">
        <v>0</v>
      </c>
      <c r="D208">
        <v>0</v>
      </c>
      <c r="E208" s="3" t="e">
        <f t="shared" si="22"/>
        <v>#DIV/0!</v>
      </c>
      <c r="F208">
        <v>0</v>
      </c>
      <c r="G208">
        <v>0</v>
      </c>
      <c r="H208">
        <v>0</v>
      </c>
      <c r="I208" s="3">
        <f>(USDm!I208-(USDJPYm!I208*-1))/2</f>
        <v>0.13589769274433205</v>
      </c>
      <c r="J208">
        <f t="shared" si="27"/>
        <v>0</v>
      </c>
      <c r="K208">
        <f t="shared" si="28"/>
        <v>0</v>
      </c>
      <c r="L208">
        <f t="shared" si="29"/>
        <v>0</v>
      </c>
      <c r="M208" s="3">
        <f>(USDm!M208-(USDJPYm!M208*-1))/2</f>
        <v>0.12052167428589956</v>
      </c>
      <c r="N208" s="3">
        <f>(USDm!N208+USDJPYm!N208)/2</f>
        <v>0.44585481308562724</v>
      </c>
      <c r="O208" t="str">
        <f t="shared" si="26"/>
        <v>INSERT INTO jos_sentixdb_calculateddata (datum,code,gruppe,frist,wert,wert2) VALUES ('2012-09-21','EY','I','M',0.1359,0.4459);</v>
      </c>
      <c r="P208" s="3"/>
    </row>
    <row r="209" spans="1:16" x14ac:dyDescent="0.2">
      <c r="A209" s="2">
        <v>41166</v>
      </c>
      <c r="B209">
        <v>0</v>
      </c>
      <c r="C209">
        <v>0</v>
      </c>
      <c r="D209">
        <v>0</v>
      </c>
      <c r="E209" s="3" t="e">
        <f t="shared" si="22"/>
        <v>#DIV/0!</v>
      </c>
      <c r="F209">
        <v>0</v>
      </c>
      <c r="G209">
        <v>0</v>
      </c>
      <c r="H209">
        <v>0</v>
      </c>
      <c r="I209" s="3">
        <f>(USDm!I209-(USDJPYm!I209*-1))/2</f>
        <v>4.7286749094542273E-2</v>
      </c>
      <c r="J209">
        <f t="shared" si="27"/>
        <v>0</v>
      </c>
      <c r="K209">
        <f t="shared" si="28"/>
        <v>0</v>
      </c>
      <c r="L209">
        <f t="shared" si="29"/>
        <v>0</v>
      </c>
      <c r="M209" s="3">
        <f>(USDm!M209-(USDJPYm!M209*-1))/2</f>
        <v>5.8533609765955376E-2</v>
      </c>
      <c r="N209" s="3">
        <f>(USDm!N209+USDJPYm!N209)/2</f>
        <v>0.46904353813797184</v>
      </c>
      <c r="O209" t="str">
        <f t="shared" si="26"/>
        <v>INSERT INTO jos_sentixdb_calculateddata (datum,code,gruppe,frist,wert,wert2) VALUES ('2012-09-14','EY','I','M',0.0473,0.4690);</v>
      </c>
      <c r="P209" s="3"/>
    </row>
    <row r="210" spans="1:16" x14ac:dyDescent="0.2">
      <c r="A210" s="2">
        <v>41159</v>
      </c>
      <c r="B210">
        <v>0</v>
      </c>
      <c r="C210">
        <v>0</v>
      </c>
      <c r="D210">
        <v>0</v>
      </c>
      <c r="E210" s="3" t="e">
        <f t="shared" si="22"/>
        <v>#DIV/0!</v>
      </c>
      <c r="F210">
        <v>0</v>
      </c>
      <c r="G210">
        <v>0</v>
      </c>
      <c r="H210">
        <v>0</v>
      </c>
      <c r="I210" s="3">
        <f>(USDm!I210-(USDJPYm!I210*-1))/2</f>
        <v>0.125067343954437</v>
      </c>
      <c r="J210">
        <f t="shared" si="27"/>
        <v>0</v>
      </c>
      <c r="K210">
        <f t="shared" si="28"/>
        <v>0</v>
      </c>
      <c r="L210">
        <f t="shared" si="29"/>
        <v>0</v>
      </c>
      <c r="M210" s="3">
        <f>(USDm!M210-(USDJPYm!M210*-1))/2</f>
        <v>8.6129341493990125E-2</v>
      </c>
      <c r="N210" s="3">
        <f>(USDm!N210+USDJPYm!N210)/2</f>
        <v>0.38927807683799132</v>
      </c>
      <c r="O210" t="str">
        <f t="shared" si="26"/>
        <v>INSERT INTO jos_sentixdb_calculateddata (datum,code,gruppe,frist,wert,wert2) VALUES ('2012-09-07','EY','I','M',0.1251,0.3893);</v>
      </c>
      <c r="P210" s="3"/>
    </row>
    <row r="211" spans="1:16" x14ac:dyDescent="0.2">
      <c r="A211" s="2">
        <v>41152</v>
      </c>
      <c r="B211">
        <v>0</v>
      </c>
      <c r="C211">
        <v>0</v>
      </c>
      <c r="D211">
        <v>0</v>
      </c>
      <c r="E211" s="3" t="e">
        <f t="shared" si="22"/>
        <v>#DIV/0!</v>
      </c>
      <c r="F211">
        <v>0</v>
      </c>
      <c r="G211">
        <v>0</v>
      </c>
      <c r="H211">
        <v>0</v>
      </c>
      <c r="I211" s="3">
        <f>(USDm!I211-(USDJPYm!I211*-1))/2</f>
        <v>4.1331835594343169E-3</v>
      </c>
      <c r="J211">
        <f t="shared" si="27"/>
        <v>0</v>
      </c>
      <c r="K211">
        <f t="shared" si="28"/>
        <v>0</v>
      </c>
      <c r="L211">
        <f t="shared" si="29"/>
        <v>0</v>
      </c>
      <c r="M211" s="3">
        <f>(USDm!M211-(USDJPYm!M211*-1))/2</f>
        <v>1.2673072835352669E-2</v>
      </c>
      <c r="N211" s="3">
        <f>(USDm!N211+USDJPYm!N211)/2</f>
        <v>0.44947262718883535</v>
      </c>
      <c r="O211" t="str">
        <f t="shared" si="26"/>
        <v>INSERT INTO jos_sentixdb_calculateddata (datum,code,gruppe,frist,wert,wert2) VALUES ('2012-08-31','EY','I','M',0.0041,0.4495);</v>
      </c>
      <c r="P211" s="3"/>
    </row>
    <row r="212" spans="1:16" x14ac:dyDescent="0.2">
      <c r="A212" s="2">
        <v>41145</v>
      </c>
      <c r="B212">
        <v>0</v>
      </c>
      <c r="C212">
        <v>0</v>
      </c>
      <c r="D212">
        <v>0</v>
      </c>
      <c r="E212" s="3" t="e">
        <f t="shared" si="22"/>
        <v>#DIV/0!</v>
      </c>
      <c r="F212">
        <v>0</v>
      </c>
      <c r="G212">
        <v>0</v>
      </c>
      <c r="H212">
        <v>0</v>
      </c>
      <c r="I212" s="3">
        <f>(USDm!I212-(USDJPYm!I212*-1))/2</f>
        <v>6.2370427632734773E-3</v>
      </c>
      <c r="J212">
        <f t="shared" si="27"/>
        <v>0</v>
      </c>
      <c r="K212">
        <f t="shared" si="28"/>
        <v>0</v>
      </c>
      <c r="L212">
        <f t="shared" si="29"/>
        <v>0</v>
      </c>
      <c r="M212" s="3">
        <f>(USDm!M212-(USDJPYm!M212*-1))/2</f>
        <v>1.2385059671149442E-2</v>
      </c>
      <c r="N212" s="3">
        <f>(USDm!N212+USDJPYm!N212)/2</f>
        <v>0.40618912734665408</v>
      </c>
      <c r="O212" t="str">
        <f t="shared" si="26"/>
        <v>INSERT INTO jos_sentixdb_calculateddata (datum,code,gruppe,frist,wert,wert2) VALUES ('2012-08-24','EY','I','M',0.0062,0.4062);</v>
      </c>
      <c r="P212" s="3"/>
    </row>
    <row r="213" spans="1:16" x14ac:dyDescent="0.2">
      <c r="A213" s="2">
        <v>41138</v>
      </c>
      <c r="B213">
        <v>0</v>
      </c>
      <c r="C213">
        <v>0</v>
      </c>
      <c r="D213">
        <v>0</v>
      </c>
      <c r="E213" s="3" t="e">
        <f t="shared" si="22"/>
        <v>#DIV/0!</v>
      </c>
      <c r="F213">
        <v>0</v>
      </c>
      <c r="G213">
        <v>0</v>
      </c>
      <c r="H213">
        <v>0</v>
      </c>
      <c r="I213" s="3">
        <f>(USDm!I213-(USDJPYm!I213*-1))/2</f>
        <v>7.6837991298576797E-2</v>
      </c>
      <c r="J213">
        <f t="shared" si="27"/>
        <v>0</v>
      </c>
      <c r="K213">
        <f t="shared" si="28"/>
        <v>0</v>
      </c>
      <c r="L213">
        <f t="shared" si="29"/>
        <v>0</v>
      </c>
      <c r="M213" s="3">
        <f>(USDm!M213-(USDJPYm!M213*-1))/2</f>
        <v>6.7324687889556617E-2</v>
      </c>
      <c r="N213" s="3">
        <f>(USDm!N213+USDJPYm!N213)/2</f>
        <v>0.43383816771168626</v>
      </c>
      <c r="O213" t="str">
        <f t="shared" si="26"/>
        <v>INSERT INTO jos_sentixdb_calculateddata (datum,code,gruppe,frist,wert,wert2) VALUES ('2012-08-17','EY','I','M',0.0768,0.4338);</v>
      </c>
      <c r="P213" s="3"/>
    </row>
    <row r="214" spans="1:16" x14ac:dyDescent="0.2">
      <c r="A214" s="2">
        <v>41131</v>
      </c>
      <c r="B214">
        <v>0</v>
      </c>
      <c r="C214">
        <v>0</v>
      </c>
      <c r="D214">
        <v>0</v>
      </c>
      <c r="E214" s="3" t="e">
        <f t="shared" si="22"/>
        <v>#DIV/0!</v>
      </c>
      <c r="F214">
        <v>0</v>
      </c>
      <c r="G214">
        <v>0</v>
      </c>
      <c r="H214">
        <v>0</v>
      </c>
      <c r="I214" s="3">
        <f>(USDm!I214-(USDJPYm!I214*-1))/2</f>
        <v>5.578568518267011E-2</v>
      </c>
      <c r="J214">
        <f t="shared" si="27"/>
        <v>0</v>
      </c>
      <c r="K214">
        <f t="shared" si="28"/>
        <v>0</v>
      </c>
      <c r="L214">
        <f t="shared" si="29"/>
        <v>0</v>
      </c>
      <c r="M214" s="3">
        <f>(USDm!M214-(USDJPYm!M214*-1))/2</f>
        <v>8.7912269674815594E-3</v>
      </c>
      <c r="N214" s="3">
        <f>(USDm!N214+USDJPYm!N214)/2</f>
        <v>0.3967795825200966</v>
      </c>
      <c r="O214" t="str">
        <f t="shared" si="26"/>
        <v>INSERT INTO jos_sentixdb_calculateddata (datum,code,gruppe,frist,wert,wert2) VALUES ('2012-08-10','EY','I','M',0.0558,0.3968);</v>
      </c>
      <c r="P214" s="3"/>
    </row>
    <row r="215" spans="1:16" x14ac:dyDescent="0.2">
      <c r="A215" s="2">
        <v>41124</v>
      </c>
      <c r="B215">
        <v>0</v>
      </c>
      <c r="C215">
        <v>0</v>
      </c>
      <c r="D215">
        <v>0</v>
      </c>
      <c r="E215" s="3" t="e">
        <f t="shared" si="22"/>
        <v>#DIV/0!</v>
      </c>
      <c r="F215">
        <v>0</v>
      </c>
      <c r="G215">
        <v>0</v>
      </c>
      <c r="H215">
        <v>0</v>
      </c>
      <c r="I215" s="3">
        <f>(USDm!I215-(USDJPYm!I215*-1))/2</f>
        <v>1.1244520678482941E-2</v>
      </c>
      <c r="J215">
        <f t="shared" si="27"/>
        <v>0</v>
      </c>
      <c r="K215">
        <f t="shared" si="28"/>
        <v>0</v>
      </c>
      <c r="L215">
        <f t="shared" si="29"/>
        <v>0</v>
      </c>
      <c r="M215" s="3">
        <f>(USDm!M215-(USDJPYm!M215*-1))/2</f>
        <v>-1.8242900113285672E-2</v>
      </c>
      <c r="N215" s="3">
        <f>(USDm!N215+USDJPYm!N215)/2</f>
        <v>0.39656236571741088</v>
      </c>
      <c r="O215" t="str">
        <f t="shared" si="26"/>
        <v>INSERT INTO jos_sentixdb_calculateddata (datum,code,gruppe,frist,wert,wert2) VALUES ('2012-08-03','EY','I','M',0.0112,0.3966);</v>
      </c>
      <c r="P215" s="3"/>
    </row>
    <row r="216" spans="1:16" x14ac:dyDescent="0.2">
      <c r="A216" s="2">
        <v>41117</v>
      </c>
      <c r="B216">
        <v>0</v>
      </c>
      <c r="C216">
        <v>0</v>
      </c>
      <c r="D216">
        <v>0</v>
      </c>
      <c r="E216" s="3" t="e">
        <f t="shared" si="22"/>
        <v>#DIV/0!</v>
      </c>
      <c r="F216">
        <v>0</v>
      </c>
      <c r="G216">
        <v>0</v>
      </c>
      <c r="H216">
        <v>0</v>
      </c>
      <c r="I216" s="3">
        <f>(USDm!I216-(USDJPYm!I216*-1))/2</f>
        <v>1.4245072977653171E-2</v>
      </c>
      <c r="J216">
        <f t="shared" si="27"/>
        <v>0</v>
      </c>
      <c r="K216">
        <f t="shared" si="28"/>
        <v>0</v>
      </c>
      <c r="L216">
        <f t="shared" si="29"/>
        <v>0</v>
      </c>
      <c r="M216" s="3">
        <f>(USDm!M216-(USDJPYm!M216*-1))/2</f>
        <v>-1.8811183410245021E-2</v>
      </c>
      <c r="N216" s="3">
        <f>(USDm!N216+USDJPYm!N216)/2</f>
        <v>0.42434496341063122</v>
      </c>
      <c r="O216" t="str">
        <f t="shared" si="26"/>
        <v>INSERT INTO jos_sentixdb_calculateddata (datum,code,gruppe,frist,wert,wert2) VALUES ('2012-07-27','EY','I','M',0.0142,0.4243);</v>
      </c>
      <c r="P216" s="3"/>
    </row>
    <row r="217" spans="1:16" x14ac:dyDescent="0.2">
      <c r="A217" s="2">
        <v>41110</v>
      </c>
      <c r="B217">
        <v>0</v>
      </c>
      <c r="C217">
        <v>0</v>
      </c>
      <c r="D217">
        <v>0</v>
      </c>
      <c r="E217" s="3" t="e">
        <f t="shared" si="22"/>
        <v>#DIV/0!</v>
      </c>
      <c r="F217">
        <v>0</v>
      </c>
      <c r="G217">
        <v>0</v>
      </c>
      <c r="H217">
        <v>0</v>
      </c>
      <c r="I217" s="3">
        <f>(USDm!I217-(USDJPYm!I217*-1))/2</f>
        <v>5.4798823023770954E-2</v>
      </c>
      <c r="J217">
        <f t="shared" si="27"/>
        <v>0</v>
      </c>
      <c r="K217">
        <f t="shared" si="28"/>
        <v>0</v>
      </c>
      <c r="L217">
        <f t="shared" si="29"/>
        <v>0</v>
      </c>
      <c r="M217" s="3">
        <f>(USDm!M217-(USDJPYm!M217*-1))/2</f>
        <v>1.8726997185537997E-2</v>
      </c>
      <c r="N217" s="3">
        <f>(USDm!N217+USDJPYm!N217)/2</f>
        <v>0.41071160923942907</v>
      </c>
      <c r="O217" t="str">
        <f t="shared" si="26"/>
        <v>INSERT INTO jos_sentixdb_calculateddata (datum,code,gruppe,frist,wert,wert2) VALUES ('2012-07-20','EY','I','M',0.0548,0.4107);</v>
      </c>
      <c r="P217" s="3"/>
    </row>
    <row r="218" spans="1:16" x14ac:dyDescent="0.2">
      <c r="A218" s="2">
        <v>41103</v>
      </c>
      <c r="B218">
        <v>0</v>
      </c>
      <c r="C218">
        <v>0</v>
      </c>
      <c r="D218">
        <v>0</v>
      </c>
      <c r="E218" s="3" t="e">
        <f t="shared" si="22"/>
        <v>#DIV/0!</v>
      </c>
      <c r="F218">
        <v>0</v>
      </c>
      <c r="G218">
        <v>0</v>
      </c>
      <c r="H218">
        <v>0</v>
      </c>
      <c r="I218" s="3">
        <f>(USDm!I218-(USDJPYm!I218*-1))/2</f>
        <v>5.6592125120043905E-2</v>
      </c>
      <c r="J218">
        <f t="shared" si="27"/>
        <v>0</v>
      </c>
      <c r="K218">
        <f t="shared" si="28"/>
        <v>0</v>
      </c>
      <c r="L218">
        <f t="shared" si="29"/>
        <v>0</v>
      </c>
      <c r="M218" s="3">
        <f>(USDm!M218-(USDJPYm!M218*-1))/2</f>
        <v>3.1962109167991554E-3</v>
      </c>
      <c r="N218" s="3">
        <f>(USDm!N218+USDJPYm!N218)/2</f>
        <v>0.41171502384737679</v>
      </c>
      <c r="O218" t="str">
        <f t="shared" si="26"/>
        <v>INSERT INTO jos_sentixdb_calculateddata (datum,code,gruppe,frist,wert,wert2) VALUES ('2012-07-13','EY','I','M',0.0566,0.4117);</v>
      </c>
      <c r="P218" s="3"/>
    </row>
    <row r="219" spans="1:16" x14ac:dyDescent="0.2">
      <c r="A219" s="2">
        <v>41096</v>
      </c>
      <c r="B219">
        <v>0</v>
      </c>
      <c r="C219">
        <v>0</v>
      </c>
      <c r="D219">
        <v>0</v>
      </c>
      <c r="E219" s="3" t="e">
        <f t="shared" si="22"/>
        <v>#DIV/0!</v>
      </c>
      <c r="F219">
        <v>0</v>
      </c>
      <c r="G219">
        <v>0</v>
      </c>
      <c r="H219">
        <v>0</v>
      </c>
      <c r="I219" s="3">
        <f>(USDm!I219-(USDJPYm!I219*-1))/2</f>
        <v>2.499636416521233E-2</v>
      </c>
      <c r="J219">
        <f t="shared" si="27"/>
        <v>0</v>
      </c>
      <c r="K219">
        <f t="shared" si="28"/>
        <v>0</v>
      </c>
      <c r="L219">
        <f t="shared" si="29"/>
        <v>0</v>
      </c>
      <c r="M219" s="3">
        <f>(USDm!M219-(USDJPYm!M219*-1))/2</f>
        <v>-1.8925937203951818E-2</v>
      </c>
      <c r="N219" s="3">
        <f>(USDm!N219+USDJPYm!N219)/2</f>
        <v>0.42375067668155364</v>
      </c>
      <c r="O219" t="str">
        <f t="shared" si="26"/>
        <v>INSERT INTO jos_sentixdb_calculateddata (datum,code,gruppe,frist,wert,wert2) VALUES ('2012-07-06','EY','I','M',0.0250,0.4238);</v>
      </c>
      <c r="P219" s="3"/>
    </row>
    <row r="220" spans="1:16" x14ac:dyDescent="0.2">
      <c r="A220" s="2">
        <v>41089</v>
      </c>
      <c r="B220">
        <v>0</v>
      </c>
      <c r="C220">
        <v>0</v>
      </c>
      <c r="D220">
        <v>0</v>
      </c>
      <c r="E220" s="3" t="e">
        <f t="shared" si="22"/>
        <v>#DIV/0!</v>
      </c>
      <c r="F220">
        <v>0</v>
      </c>
      <c r="G220">
        <v>0</v>
      </c>
      <c r="H220">
        <v>0</v>
      </c>
      <c r="I220" s="3">
        <f>(USDm!I220-(USDJPYm!I220*-1))/2</f>
        <v>2.0785396533210612E-2</v>
      </c>
      <c r="J220">
        <f t="shared" si="27"/>
        <v>0</v>
      </c>
      <c r="K220">
        <f t="shared" si="28"/>
        <v>0</v>
      </c>
      <c r="L220">
        <f t="shared" si="29"/>
        <v>0</v>
      </c>
      <c r="M220" s="3">
        <f>(USDm!M220-(USDJPYm!M220*-1))/2</f>
        <v>9.5387840670859564E-3</v>
      </c>
      <c r="N220" s="3">
        <f>(USDm!N220+USDJPYm!N220)/2</f>
        <v>0.38785231772653156</v>
      </c>
      <c r="O220" t="str">
        <f t="shared" si="26"/>
        <v>INSERT INTO jos_sentixdb_calculateddata (datum,code,gruppe,frist,wert,wert2) VALUES ('2012-06-29','EY','I','M',0.0208,0.3879);</v>
      </c>
      <c r="P220" s="3"/>
    </row>
    <row r="221" spans="1:16" x14ac:dyDescent="0.2">
      <c r="A221" s="2">
        <v>41082</v>
      </c>
      <c r="B221">
        <v>0</v>
      </c>
      <c r="C221">
        <v>0</v>
      </c>
      <c r="D221">
        <v>0</v>
      </c>
      <c r="E221" s="3" t="e">
        <f t="shared" si="22"/>
        <v>#DIV/0!</v>
      </c>
      <c r="F221">
        <v>0</v>
      </c>
      <c r="G221">
        <v>0</v>
      </c>
      <c r="H221">
        <v>0</v>
      </c>
      <c r="I221" s="3">
        <f>(USDm!I221-(USDJPYm!I221*-1))/2</f>
        <v>5.4479293016808178E-2</v>
      </c>
      <c r="J221">
        <f t="shared" si="27"/>
        <v>0</v>
      </c>
      <c r="K221">
        <f t="shared" si="28"/>
        <v>0</v>
      </c>
      <c r="L221">
        <f t="shared" si="29"/>
        <v>0</v>
      </c>
      <c r="M221" s="3">
        <f>(USDm!M221-(USDJPYm!M221*-1))/2</f>
        <v>3.4031700531152516E-2</v>
      </c>
      <c r="N221" s="3">
        <f>(USDm!N221+USDJPYm!N221)/2</f>
        <v>0.40122670938369442</v>
      </c>
      <c r="O221" t="str">
        <f t="shared" si="26"/>
        <v>INSERT INTO jos_sentixdb_calculateddata (datum,code,gruppe,frist,wert,wert2) VALUES ('2012-06-22','EY','I','M',0.0545,0.4012);</v>
      </c>
      <c r="P221" s="3"/>
    </row>
    <row r="222" spans="1:16" x14ac:dyDescent="0.2">
      <c r="A222" s="2">
        <v>41075</v>
      </c>
      <c r="B222">
        <v>0</v>
      </c>
      <c r="C222">
        <v>0</v>
      </c>
      <c r="D222">
        <v>0</v>
      </c>
      <c r="E222" s="3" t="e">
        <f t="shared" si="22"/>
        <v>#DIV/0!</v>
      </c>
      <c r="F222">
        <v>0</v>
      </c>
      <c r="G222">
        <v>0</v>
      </c>
      <c r="H222">
        <v>0</v>
      </c>
      <c r="I222" s="3">
        <f>(USDm!I222-(USDJPYm!I222*-1))/2</f>
        <v>0.11448063100311685</v>
      </c>
      <c r="J222">
        <f t="shared" si="27"/>
        <v>0</v>
      </c>
      <c r="K222">
        <f t="shared" si="28"/>
        <v>0</v>
      </c>
      <c r="L222">
        <f t="shared" si="29"/>
        <v>0</v>
      </c>
      <c r="M222" s="3">
        <f>(USDm!M222-(USDJPYm!M222*-1))/2</f>
        <v>4.7584413976664297E-2</v>
      </c>
      <c r="N222" s="3">
        <f>(USDm!N222+USDJPYm!N222)/2</f>
        <v>0.43743616724954348</v>
      </c>
      <c r="O222" t="str">
        <f t="shared" si="26"/>
        <v>INSERT INTO jos_sentixdb_calculateddata (datum,code,gruppe,frist,wert,wert2) VALUES ('2012-06-15','EY','I','M',0.1145,0.4374);</v>
      </c>
      <c r="P222" s="3"/>
    </row>
    <row r="223" spans="1:16" x14ac:dyDescent="0.2">
      <c r="A223" s="2">
        <v>41068</v>
      </c>
      <c r="B223">
        <v>0</v>
      </c>
      <c r="C223">
        <v>0</v>
      </c>
      <c r="D223">
        <v>0</v>
      </c>
      <c r="E223" s="3" t="e">
        <f t="shared" si="22"/>
        <v>#DIV/0!</v>
      </c>
      <c r="F223">
        <v>0</v>
      </c>
      <c r="G223">
        <v>0</v>
      </c>
      <c r="H223">
        <v>0</v>
      </c>
      <c r="I223" s="3">
        <f>(USDm!I223-(USDJPYm!I223*-1))/2</f>
        <v>6.7261496225120107E-2</v>
      </c>
      <c r="J223">
        <f t="shared" si="27"/>
        <v>0</v>
      </c>
      <c r="K223">
        <f t="shared" si="28"/>
        <v>0</v>
      </c>
      <c r="L223">
        <f t="shared" si="29"/>
        <v>0</v>
      </c>
      <c r="M223" s="3">
        <f>(USDm!M223-(USDJPYm!M223*-1))/2</f>
        <v>3.3077475536403632E-2</v>
      </c>
      <c r="N223" s="3">
        <f>(USDm!N223+USDJPYm!N223)/2</f>
        <v>0.39795762635784182</v>
      </c>
      <c r="O223" t="str">
        <f t="shared" si="26"/>
        <v>INSERT INTO jos_sentixdb_calculateddata (datum,code,gruppe,frist,wert,wert2) VALUES ('2012-06-08','EY','I','M',0.0673,0.3980);</v>
      </c>
      <c r="P223" s="3"/>
    </row>
    <row r="224" spans="1:16" x14ac:dyDescent="0.2">
      <c r="A224" s="2">
        <v>41061</v>
      </c>
      <c r="B224">
        <v>0</v>
      </c>
      <c r="C224">
        <v>0</v>
      </c>
      <c r="D224">
        <v>0</v>
      </c>
      <c r="E224" s="3" t="e">
        <f t="shared" si="22"/>
        <v>#DIV/0!</v>
      </c>
      <c r="F224">
        <v>0</v>
      </c>
      <c r="G224">
        <v>0</v>
      </c>
      <c r="H224">
        <v>0</v>
      </c>
      <c r="I224" s="3">
        <f>(USDm!I224-(USDJPYm!I224*-1))/2</f>
        <v>5.8092256764536554E-2</v>
      </c>
      <c r="J224">
        <f t="shared" si="27"/>
        <v>0</v>
      </c>
      <c r="K224">
        <f t="shared" si="28"/>
        <v>0</v>
      </c>
      <c r="L224">
        <f t="shared" si="29"/>
        <v>0</v>
      </c>
      <c r="M224" s="3">
        <f>(USDm!M224-(USDJPYm!M224*-1))/2</f>
        <v>3.0324074074074073E-2</v>
      </c>
      <c r="N224" s="3">
        <f>(USDm!N224+USDJPYm!N224)/2</f>
        <v>0.41288580246913581</v>
      </c>
      <c r="O224" t="str">
        <f t="shared" si="26"/>
        <v>INSERT INTO jos_sentixdb_calculateddata (datum,code,gruppe,frist,wert,wert2) VALUES ('2012-06-01','EY','I','M',0.0581,0.4129);</v>
      </c>
      <c r="P224" s="3"/>
    </row>
    <row r="225" spans="1:16" x14ac:dyDescent="0.2">
      <c r="A225" s="2">
        <v>41054</v>
      </c>
      <c r="B225">
        <v>0</v>
      </c>
      <c r="C225">
        <v>0</v>
      </c>
      <c r="D225">
        <v>0</v>
      </c>
      <c r="E225" s="3" t="e">
        <f t="shared" si="22"/>
        <v>#DIV/0!</v>
      </c>
      <c r="F225">
        <v>0</v>
      </c>
      <c r="G225">
        <v>0</v>
      </c>
      <c r="H225">
        <v>0</v>
      </c>
      <c r="I225" s="3">
        <f>(USDm!I225-(USDJPYm!I225*-1))/2</f>
        <v>0.12968927624100038</v>
      </c>
      <c r="J225">
        <f t="shared" si="27"/>
        <v>0</v>
      </c>
      <c r="K225">
        <f t="shared" si="28"/>
        <v>0</v>
      </c>
      <c r="L225">
        <f t="shared" si="29"/>
        <v>0</v>
      </c>
      <c r="M225" s="3">
        <f>(USDm!M225-(USDJPYm!M225*-1))/2</f>
        <v>9.5512820512820507E-2</v>
      </c>
      <c r="N225" s="3">
        <f>(USDm!N225+USDJPYm!N225)/2</f>
        <v>0.37884615384615383</v>
      </c>
      <c r="O225" t="str">
        <f t="shared" si="26"/>
        <v>INSERT INTO jos_sentixdb_calculateddata (datum,code,gruppe,frist,wert,wert2) VALUES ('2012-05-25','EY','I','M',0.1297,0.3788);</v>
      </c>
      <c r="P225" s="3"/>
    </row>
    <row r="226" spans="1:16" x14ac:dyDescent="0.2">
      <c r="A226" s="2">
        <v>41047</v>
      </c>
      <c r="B226">
        <v>0</v>
      </c>
      <c r="C226">
        <v>0</v>
      </c>
      <c r="D226">
        <v>0</v>
      </c>
      <c r="E226" s="3" t="e">
        <f t="shared" si="22"/>
        <v>#DIV/0!</v>
      </c>
      <c r="F226">
        <v>0</v>
      </c>
      <c r="G226">
        <v>0</v>
      </c>
      <c r="H226">
        <v>0</v>
      </c>
      <c r="I226" s="3">
        <f>(USDm!I226-(USDJPYm!I226*-1))/2</f>
        <v>2.7350562866656099E-2</v>
      </c>
      <c r="J226">
        <f t="shared" si="27"/>
        <v>0</v>
      </c>
      <c r="K226">
        <f t="shared" si="28"/>
        <v>0</v>
      </c>
      <c r="L226">
        <f t="shared" si="29"/>
        <v>0</v>
      </c>
      <c r="M226" s="3">
        <f>(USDm!M226-(USDJPYm!M226*-1))/2</f>
        <v>-1.9497622658289915E-3</v>
      </c>
      <c r="N226" s="3">
        <f>(USDm!N226+USDJPYm!N226)/2</f>
        <v>0.38485570619021015</v>
      </c>
      <c r="O226" t="str">
        <f t="shared" si="26"/>
        <v>INSERT INTO jos_sentixdb_calculateddata (datum,code,gruppe,frist,wert,wert2) VALUES ('2012-05-18','EY','I','M',0.0274,0.3849);</v>
      </c>
      <c r="P226" s="3"/>
    </row>
    <row r="227" spans="1:16" x14ac:dyDescent="0.2">
      <c r="A227" s="2">
        <v>41040</v>
      </c>
      <c r="B227">
        <v>0</v>
      </c>
      <c r="C227">
        <v>0</v>
      </c>
      <c r="D227">
        <v>0</v>
      </c>
      <c r="E227" s="3" t="e">
        <f t="shared" si="22"/>
        <v>#DIV/0!</v>
      </c>
      <c r="F227">
        <v>0</v>
      </c>
      <c r="G227">
        <v>0</v>
      </c>
      <c r="H227">
        <v>0</v>
      </c>
      <c r="I227" s="3">
        <f>(USDm!I227-(USDJPYm!I227*-1))/2</f>
        <v>6.8060557556355872E-2</v>
      </c>
      <c r="J227">
        <f t="shared" si="27"/>
        <v>0</v>
      </c>
      <c r="K227">
        <f t="shared" si="28"/>
        <v>0</v>
      </c>
      <c r="L227">
        <f t="shared" si="29"/>
        <v>0</v>
      </c>
      <c r="M227" s="3">
        <f>(USDm!M227-(USDJPYm!M227*-1))/2</f>
        <v>5.519566476379581E-2</v>
      </c>
      <c r="N227" s="3">
        <f>(USDm!N227+USDJPYm!N227)/2</f>
        <v>0.41051956647637955</v>
      </c>
      <c r="O227" t="str">
        <f t="shared" si="26"/>
        <v>INSERT INTO jos_sentixdb_calculateddata (datum,code,gruppe,frist,wert,wert2) VALUES ('2012-05-11','EY','I','M',0.0681,0.4105);</v>
      </c>
      <c r="P227" s="3"/>
    </row>
    <row r="228" spans="1:16" x14ac:dyDescent="0.2">
      <c r="A228" s="2">
        <v>41033</v>
      </c>
      <c r="B228">
        <v>0</v>
      </c>
      <c r="C228">
        <v>0</v>
      </c>
      <c r="D228">
        <v>0</v>
      </c>
      <c r="E228" s="3" t="e">
        <f t="shared" ref="E228:E291" si="30">(B228-D228)/SUM(B228:D228)</f>
        <v>#DIV/0!</v>
      </c>
      <c r="F228">
        <v>0</v>
      </c>
      <c r="G228">
        <v>0</v>
      </c>
      <c r="H228">
        <v>0</v>
      </c>
      <c r="I228" s="3">
        <f>(USDm!I228-(USDJPYm!I228*-1))/2</f>
        <v>9.1120976692563804E-2</v>
      </c>
      <c r="J228">
        <f t="shared" si="27"/>
        <v>0</v>
      </c>
      <c r="K228">
        <f t="shared" si="28"/>
        <v>0</v>
      </c>
      <c r="L228">
        <f t="shared" si="29"/>
        <v>0</v>
      </c>
      <c r="M228" s="3">
        <f>(USDm!M228-(USDJPYm!M228*-1))/2</f>
        <v>5.9843039460173095E-2</v>
      </c>
      <c r="N228" s="3">
        <f>(USDm!N228+USDJPYm!N228)/2</f>
        <v>0.41954672143171484</v>
      </c>
      <c r="O228" t="str">
        <f t="shared" si="26"/>
        <v>INSERT INTO jos_sentixdb_calculateddata (datum,code,gruppe,frist,wert,wert2) VALUES ('2012-05-04','EY','I','M',0.0911,0.4195);</v>
      </c>
      <c r="P228" s="3"/>
    </row>
    <row r="229" spans="1:16" x14ac:dyDescent="0.2">
      <c r="A229" s="2">
        <v>41026</v>
      </c>
      <c r="B229">
        <v>0</v>
      </c>
      <c r="C229">
        <v>0</v>
      </c>
      <c r="D229">
        <v>0</v>
      </c>
      <c r="E229" s="3" t="e">
        <f t="shared" si="30"/>
        <v>#DIV/0!</v>
      </c>
      <c r="F229">
        <v>0</v>
      </c>
      <c r="G229">
        <v>0</v>
      </c>
      <c r="H229">
        <v>0</v>
      </c>
      <c r="I229" s="3">
        <f>(USDm!I229-(USDJPYm!I229*-1))/2</f>
        <v>4.6366160378899235E-2</v>
      </c>
      <c r="J229">
        <f t="shared" si="27"/>
        <v>0</v>
      </c>
      <c r="K229">
        <f t="shared" si="28"/>
        <v>0</v>
      </c>
      <c r="L229">
        <f t="shared" si="29"/>
        <v>0</v>
      </c>
      <c r="M229" s="3">
        <f>(USDm!M229-(USDJPYm!M229*-1))/2</f>
        <v>2.4165413052523767E-2</v>
      </c>
      <c r="N229" s="3">
        <f>(USDm!N229+USDJPYm!N229)/2</f>
        <v>0.37289152770220529</v>
      </c>
      <c r="O229" t="str">
        <f t="shared" si="26"/>
        <v>INSERT INTO jos_sentixdb_calculateddata (datum,code,gruppe,frist,wert,wert2) VALUES ('2012-04-27','EY','I','M',0.0464,0.3729);</v>
      </c>
      <c r="P229" s="3"/>
    </row>
    <row r="230" spans="1:16" x14ac:dyDescent="0.2">
      <c r="A230" s="2">
        <v>41019</v>
      </c>
      <c r="B230">
        <v>0</v>
      </c>
      <c r="C230">
        <v>0</v>
      </c>
      <c r="D230">
        <v>0</v>
      </c>
      <c r="E230" s="3" t="e">
        <f t="shared" si="30"/>
        <v>#DIV/0!</v>
      </c>
      <c r="F230">
        <v>0</v>
      </c>
      <c r="G230">
        <v>0</v>
      </c>
      <c r="H230">
        <v>0</v>
      </c>
      <c r="I230" s="3">
        <f>(USDm!I230-(USDJPYm!I230*-1))/2</f>
        <v>0.11467728120118909</v>
      </c>
      <c r="J230">
        <f t="shared" si="27"/>
        <v>0</v>
      </c>
      <c r="K230">
        <f t="shared" si="28"/>
        <v>0</v>
      </c>
      <c r="L230">
        <f t="shared" si="29"/>
        <v>0</v>
      </c>
      <c r="M230" s="3">
        <f>(USDm!M230-(USDJPYm!M230*-1))/2</f>
        <v>0.11304854780580878</v>
      </c>
      <c r="N230" s="3">
        <f>(USDm!N230+USDJPYm!N230)/2</f>
        <v>0.37019026923892306</v>
      </c>
      <c r="O230" t="str">
        <f t="shared" si="26"/>
        <v>INSERT INTO jos_sentixdb_calculateddata (datum,code,gruppe,frist,wert,wert2) VALUES ('2012-04-20','EY','I','M',0.1147,0.3702);</v>
      </c>
      <c r="P230" s="3"/>
    </row>
    <row r="231" spans="1:16" x14ac:dyDescent="0.2">
      <c r="A231" s="2">
        <v>41012</v>
      </c>
      <c r="B231">
        <v>0</v>
      </c>
      <c r="C231">
        <v>0</v>
      </c>
      <c r="D231">
        <v>0</v>
      </c>
      <c r="E231" s="3" t="e">
        <f t="shared" si="30"/>
        <v>#DIV/0!</v>
      </c>
      <c r="F231">
        <v>0</v>
      </c>
      <c r="G231">
        <v>0</v>
      </c>
      <c r="H231">
        <v>0</v>
      </c>
      <c r="I231" s="3">
        <f>(USDm!I231-(USDJPYm!I231*-1))/2</f>
        <v>5.4758107389686332E-2</v>
      </c>
      <c r="J231">
        <f t="shared" si="27"/>
        <v>0</v>
      </c>
      <c r="K231">
        <f t="shared" si="28"/>
        <v>0</v>
      </c>
      <c r="L231">
        <f t="shared" si="29"/>
        <v>0</v>
      </c>
      <c r="M231" s="3">
        <f>(USDm!M231-(USDJPYm!M231*-1))/2</f>
        <v>7.662056760831093E-2</v>
      </c>
      <c r="N231" s="3">
        <f>(USDm!N231+USDJPYm!N231)/2</f>
        <v>0.40471586812610605</v>
      </c>
      <c r="O231" t="str">
        <f t="shared" si="26"/>
        <v>INSERT INTO jos_sentixdb_calculateddata (datum,code,gruppe,frist,wert,wert2) VALUES ('2012-04-13','EY','I','M',0.0548,0.4047);</v>
      </c>
      <c r="P231" s="3"/>
    </row>
    <row r="232" spans="1:16" x14ac:dyDescent="0.2">
      <c r="A232" s="2">
        <v>41005</v>
      </c>
      <c r="B232">
        <v>0</v>
      </c>
      <c r="C232">
        <v>0</v>
      </c>
      <c r="D232">
        <v>0</v>
      </c>
      <c r="E232" s="3" t="e">
        <f t="shared" si="30"/>
        <v>#DIV/0!</v>
      </c>
      <c r="F232">
        <v>0</v>
      </c>
      <c r="G232">
        <v>0</v>
      </c>
      <c r="H232">
        <v>0</v>
      </c>
      <c r="I232" s="3">
        <f>(USDm!I232-(USDJPYm!I232*-1))/2</f>
        <v>0.16868894993894995</v>
      </c>
      <c r="J232">
        <f t="shared" si="27"/>
        <v>0</v>
      </c>
      <c r="K232">
        <f t="shared" si="28"/>
        <v>0</v>
      </c>
      <c r="L232">
        <f t="shared" si="29"/>
        <v>0</v>
      </c>
      <c r="M232" s="3">
        <f>(USDm!M232-(USDJPYm!M232*-1))/2</f>
        <v>0.15490362811791383</v>
      </c>
      <c r="N232" s="3">
        <f>(USDm!N232+USDJPYm!N232)/2</f>
        <v>0.39257369614512472</v>
      </c>
      <c r="O232" t="str">
        <f t="shared" si="26"/>
        <v>INSERT INTO jos_sentixdb_calculateddata (datum,code,gruppe,frist,wert,wert2) VALUES ('2012-04-06','EY','I','M',0.1687,0.3926);</v>
      </c>
      <c r="P232" s="3"/>
    </row>
    <row r="233" spans="1:16" x14ac:dyDescent="0.2">
      <c r="A233" s="2">
        <v>40998</v>
      </c>
      <c r="B233">
        <v>0</v>
      </c>
      <c r="C233">
        <v>0</v>
      </c>
      <c r="D233">
        <v>0</v>
      </c>
      <c r="E233" s="3" t="e">
        <f t="shared" si="30"/>
        <v>#DIV/0!</v>
      </c>
      <c r="F233">
        <v>0</v>
      </c>
      <c r="G233">
        <v>0</v>
      </c>
      <c r="H233">
        <v>0</v>
      </c>
      <c r="I233" s="3">
        <f>(USDm!I233-(USDJPYm!I233*-1))/2</f>
        <v>0.15775204177266033</v>
      </c>
      <c r="J233">
        <f t="shared" si="27"/>
        <v>0</v>
      </c>
      <c r="K233">
        <f t="shared" si="28"/>
        <v>0</v>
      </c>
      <c r="L233">
        <f t="shared" si="29"/>
        <v>0</v>
      </c>
      <c r="M233" s="3">
        <f>(USDm!M233-(USDJPYm!M233*-1))/2</f>
        <v>0.1513567078083207</v>
      </c>
      <c r="N233" s="3">
        <f>(USDm!N233+USDJPYm!N233)/2</f>
        <v>0.38518739325190937</v>
      </c>
      <c r="O233" t="str">
        <f t="shared" si="26"/>
        <v>INSERT INTO jos_sentixdb_calculateddata (datum,code,gruppe,frist,wert,wert2) VALUES ('2012-03-30','EY','I','M',0.1578,0.3852);</v>
      </c>
      <c r="P233" s="3"/>
    </row>
    <row r="234" spans="1:16" x14ac:dyDescent="0.2">
      <c r="A234" s="2">
        <v>40991</v>
      </c>
      <c r="B234">
        <v>0</v>
      </c>
      <c r="C234">
        <v>0</v>
      </c>
      <c r="D234">
        <v>0</v>
      </c>
      <c r="E234" s="3" t="e">
        <f t="shared" si="30"/>
        <v>#DIV/0!</v>
      </c>
      <c r="F234">
        <v>0</v>
      </c>
      <c r="G234">
        <v>0</v>
      </c>
      <c r="H234">
        <v>0</v>
      </c>
      <c r="I234" s="3">
        <f>(USDm!I234-(USDJPYm!I234*-1))/2</f>
        <v>0.17455621301775148</v>
      </c>
      <c r="J234">
        <f t="shared" ref="J234:J265" si="31">B234+F234</f>
        <v>0</v>
      </c>
      <c r="K234">
        <f t="shared" ref="K234:K265" si="32">C234+G234</f>
        <v>0</v>
      </c>
      <c r="L234">
        <f t="shared" ref="L234:L265" si="33">D234+H234</f>
        <v>0</v>
      </c>
      <c r="M234" s="3">
        <f>(USDm!M234-(USDJPYm!M234*-1))/2</f>
        <v>0.16970772816926663</v>
      </c>
      <c r="N234" s="3">
        <f>(USDm!N234+USDJPYm!N234)/2</f>
        <v>0.37719562488793257</v>
      </c>
      <c r="O234" t="str">
        <f t="shared" si="26"/>
        <v>INSERT INTO jos_sentixdb_calculateddata (datum,code,gruppe,frist,wert,wert2) VALUES ('2012-03-23','EY','I','M',0.1746,0.3772);</v>
      </c>
      <c r="P234" s="3"/>
    </row>
    <row r="235" spans="1:16" x14ac:dyDescent="0.2">
      <c r="A235" s="2">
        <v>40984</v>
      </c>
      <c r="B235">
        <v>0</v>
      </c>
      <c r="C235">
        <v>0</v>
      </c>
      <c r="D235">
        <v>0</v>
      </c>
      <c r="E235" s="3" t="e">
        <f t="shared" si="30"/>
        <v>#DIV/0!</v>
      </c>
      <c r="F235">
        <v>0</v>
      </c>
      <c r="G235">
        <v>0</v>
      </c>
      <c r="H235">
        <v>0</v>
      </c>
      <c r="I235" s="3">
        <f>(USDm!I235-(USDJPYm!I235*-1))/2</f>
        <v>0.16594261630734317</v>
      </c>
      <c r="J235">
        <f t="shared" si="31"/>
        <v>0</v>
      </c>
      <c r="K235">
        <f t="shared" si="32"/>
        <v>0</v>
      </c>
      <c r="L235">
        <f t="shared" si="33"/>
        <v>0</v>
      </c>
      <c r="M235" s="3">
        <f>(USDm!M235-(USDJPYm!M235*-1))/2</f>
        <v>0.17589385030986809</v>
      </c>
      <c r="N235" s="3">
        <f>(USDm!N235+USDJPYm!N235)/2</f>
        <v>0.36079771174320674</v>
      </c>
      <c r="O235" t="str">
        <f t="shared" si="26"/>
        <v>INSERT INTO jos_sentixdb_calculateddata (datum,code,gruppe,frist,wert,wert2) VALUES ('2012-03-16','EY','I','M',0.1659,0.3608);</v>
      </c>
      <c r="P235" s="3"/>
    </row>
    <row r="236" spans="1:16" x14ac:dyDescent="0.2">
      <c r="A236" s="2">
        <v>40977</v>
      </c>
      <c r="B236">
        <v>0</v>
      </c>
      <c r="C236">
        <v>0</v>
      </c>
      <c r="D236">
        <v>0</v>
      </c>
      <c r="E236" s="3" t="e">
        <f t="shared" si="30"/>
        <v>#DIV/0!</v>
      </c>
      <c r="F236">
        <v>0</v>
      </c>
      <c r="G236">
        <v>0</v>
      </c>
      <c r="H236">
        <v>0</v>
      </c>
      <c r="I236" s="3">
        <f>(USDm!I236-(USDJPYm!I236*-1))/2</f>
        <v>0.2024896144169446</v>
      </c>
      <c r="J236">
        <f t="shared" si="31"/>
        <v>0</v>
      </c>
      <c r="K236">
        <f t="shared" si="32"/>
        <v>0</v>
      </c>
      <c r="L236">
        <f t="shared" si="33"/>
        <v>0</v>
      </c>
      <c r="M236" s="3">
        <f>(USDm!M236-(USDJPYm!M236*-1))/2</f>
        <v>0.19368676739314525</v>
      </c>
      <c r="N236" s="3">
        <f>(USDm!N236+USDJPYm!N236)/2</f>
        <v>0.36966840486696084</v>
      </c>
      <c r="O236" t="str">
        <f t="shared" si="26"/>
        <v>INSERT INTO jos_sentixdb_calculateddata (datum,code,gruppe,frist,wert,wert2) VALUES ('2012-03-09','EY','I','M',0.2025,0.3697);</v>
      </c>
      <c r="P236" s="3"/>
    </row>
    <row r="237" spans="1:16" x14ac:dyDescent="0.2">
      <c r="A237" s="2">
        <v>40970</v>
      </c>
      <c r="B237">
        <v>0</v>
      </c>
      <c r="C237">
        <v>0</v>
      </c>
      <c r="D237">
        <v>0</v>
      </c>
      <c r="E237" s="3" t="e">
        <f t="shared" si="30"/>
        <v>#DIV/0!</v>
      </c>
      <c r="F237">
        <v>0</v>
      </c>
      <c r="G237">
        <v>0</v>
      </c>
      <c r="H237">
        <v>0</v>
      </c>
      <c r="I237" s="3">
        <f>(USDm!I237-(USDJPYm!I237*-1))/2</f>
        <v>0.1793783753995371</v>
      </c>
      <c r="J237">
        <f t="shared" si="31"/>
        <v>0</v>
      </c>
      <c r="K237">
        <f t="shared" si="32"/>
        <v>0</v>
      </c>
      <c r="L237">
        <f t="shared" si="33"/>
        <v>0</v>
      </c>
      <c r="M237" s="3">
        <f>(USDm!M237-(USDJPYm!M237*-1))/2</f>
        <v>0.18238689719935924</v>
      </c>
      <c r="N237" s="3">
        <f>(USDm!N237+USDJPYm!N237)/2</f>
        <v>0.3439070872231122</v>
      </c>
      <c r="O237" t="str">
        <f t="shared" si="26"/>
        <v>INSERT INTO jos_sentixdb_calculateddata (datum,code,gruppe,frist,wert,wert2) VALUES ('2012-03-02','EY','I','M',0.1794,0.3439);</v>
      </c>
      <c r="P237" s="3"/>
    </row>
    <row r="238" spans="1:16" x14ac:dyDescent="0.2">
      <c r="A238" s="2">
        <v>40963</v>
      </c>
      <c r="B238">
        <v>0</v>
      </c>
      <c r="C238">
        <v>0</v>
      </c>
      <c r="D238">
        <v>0</v>
      </c>
      <c r="E238" s="3" t="e">
        <f t="shared" si="30"/>
        <v>#DIV/0!</v>
      </c>
      <c r="F238">
        <v>0</v>
      </c>
      <c r="G238">
        <v>0</v>
      </c>
      <c r="H238">
        <v>0</v>
      </c>
      <c r="I238" s="3">
        <f>(USDm!I238-(USDJPYm!I238*-1))/2</f>
        <v>0.21397100056076263</v>
      </c>
      <c r="J238">
        <f t="shared" si="31"/>
        <v>0</v>
      </c>
      <c r="K238">
        <f t="shared" si="32"/>
        <v>0</v>
      </c>
      <c r="L238">
        <f t="shared" si="33"/>
        <v>0</v>
      </c>
      <c r="M238" s="3">
        <f>(USDm!M238-(USDJPYm!M238*-1))/2</f>
        <v>0.21047166202109635</v>
      </c>
      <c r="N238" s="3">
        <f>(USDm!N238+USDJPYm!N238)/2</f>
        <v>0.33955703120730174</v>
      </c>
      <c r="O238" t="str">
        <f t="shared" si="26"/>
        <v>INSERT INTO jos_sentixdb_calculateddata (datum,code,gruppe,frist,wert,wert2) VALUES ('2012-02-24','EY','I','M',0.2140,0.3396);</v>
      </c>
      <c r="P238" s="3"/>
    </row>
    <row r="239" spans="1:16" x14ac:dyDescent="0.2">
      <c r="A239" s="2">
        <v>40956</v>
      </c>
      <c r="B239">
        <v>0</v>
      </c>
      <c r="C239">
        <v>0</v>
      </c>
      <c r="D239">
        <v>0</v>
      </c>
      <c r="E239" s="3" t="e">
        <f t="shared" si="30"/>
        <v>#DIV/0!</v>
      </c>
      <c r="F239">
        <v>0</v>
      </c>
      <c r="G239">
        <v>0</v>
      </c>
      <c r="H239">
        <v>0</v>
      </c>
      <c r="I239" s="3">
        <f>(USDm!I239-(USDJPYm!I239*-1))/2</f>
        <v>0.20348837209302326</v>
      </c>
      <c r="J239">
        <f t="shared" si="31"/>
        <v>0</v>
      </c>
      <c r="K239">
        <f t="shared" si="32"/>
        <v>0</v>
      </c>
      <c r="L239">
        <f t="shared" si="33"/>
        <v>0</v>
      </c>
      <c r="M239" s="3">
        <f>(USDm!M239-(USDJPYm!M239*-1))/2</f>
        <v>0.17825876792523768</v>
      </c>
      <c r="N239" s="3">
        <f>(USDm!N239+USDJPYm!N239)/2</f>
        <v>0.34115688275417588</v>
      </c>
      <c r="O239" t="str">
        <f t="shared" si="26"/>
        <v>INSERT INTO jos_sentixdb_calculateddata (datum,code,gruppe,frist,wert,wert2) VALUES ('2012-02-17','EY','I','M',0.2035,0.3412);</v>
      </c>
      <c r="P239" s="3"/>
    </row>
    <row r="240" spans="1:16" x14ac:dyDescent="0.2">
      <c r="A240" s="2">
        <v>40949</v>
      </c>
      <c r="B240">
        <v>0</v>
      </c>
      <c r="C240">
        <v>0</v>
      </c>
      <c r="D240">
        <v>0</v>
      </c>
      <c r="E240" s="3" t="e">
        <f t="shared" si="30"/>
        <v>#DIV/0!</v>
      </c>
      <c r="F240">
        <v>0</v>
      </c>
      <c r="G240">
        <v>0</v>
      </c>
      <c r="H240">
        <v>0</v>
      </c>
      <c r="I240" s="3">
        <f>(USDm!I240-(USDJPYm!I240*-1))/2</f>
        <v>0.13265223820405969</v>
      </c>
      <c r="J240">
        <f t="shared" si="31"/>
        <v>0</v>
      </c>
      <c r="K240">
        <f t="shared" si="32"/>
        <v>0</v>
      </c>
      <c r="L240">
        <f t="shared" si="33"/>
        <v>0</v>
      </c>
      <c r="M240" s="3">
        <f>(USDm!M240-(USDJPYm!M240*-1))/2</f>
        <v>0.11315775190642893</v>
      </c>
      <c r="N240" s="3">
        <f>(USDm!N240+USDJPYm!N240)/2</f>
        <v>0.37854487231675216</v>
      </c>
      <c r="O240" t="str">
        <f t="shared" si="26"/>
        <v>INSERT INTO jos_sentixdb_calculateddata (datum,code,gruppe,frist,wert,wert2) VALUES ('2012-02-10','EY','I','M',0.1327,0.3785);</v>
      </c>
      <c r="P240" s="3"/>
    </row>
    <row r="241" spans="1:16" x14ac:dyDescent="0.2">
      <c r="A241" s="2">
        <v>40942</v>
      </c>
      <c r="B241">
        <v>0</v>
      </c>
      <c r="C241">
        <v>0</v>
      </c>
      <c r="D241">
        <v>0</v>
      </c>
      <c r="E241" s="3" t="e">
        <f t="shared" si="30"/>
        <v>#DIV/0!</v>
      </c>
      <c r="F241">
        <v>0</v>
      </c>
      <c r="G241">
        <v>0</v>
      </c>
      <c r="H241">
        <v>0</v>
      </c>
      <c r="I241" s="3">
        <f>(USDm!I241-(USDJPYm!I241*-1))/2</f>
        <v>9.968181366212589E-2</v>
      </c>
      <c r="J241">
        <f t="shared" si="31"/>
        <v>0</v>
      </c>
      <c r="K241">
        <f t="shared" si="32"/>
        <v>0</v>
      </c>
      <c r="L241">
        <f t="shared" si="33"/>
        <v>0</v>
      </c>
      <c r="M241" s="3">
        <f>(USDm!M241-(USDJPYm!M241*-1))/2</f>
        <v>0.12189499672494584</v>
      </c>
      <c r="N241" s="3">
        <f>(USDm!N241+USDJPYm!N241)/2</f>
        <v>0.39676021564972036</v>
      </c>
      <c r="O241" t="str">
        <f t="shared" si="26"/>
        <v>INSERT INTO jos_sentixdb_calculateddata (datum,code,gruppe,frist,wert,wert2) VALUES ('2012-02-03','EY','I','M',0.0997,0.3968);</v>
      </c>
      <c r="P241" s="3"/>
    </row>
    <row r="242" spans="1:16" x14ac:dyDescent="0.2">
      <c r="A242" s="2">
        <v>40935</v>
      </c>
      <c r="B242">
        <v>0</v>
      </c>
      <c r="C242">
        <v>0</v>
      </c>
      <c r="D242">
        <v>0</v>
      </c>
      <c r="E242" s="3" t="e">
        <f t="shared" si="30"/>
        <v>#DIV/0!</v>
      </c>
      <c r="F242">
        <v>0</v>
      </c>
      <c r="G242">
        <v>0</v>
      </c>
      <c r="H242">
        <v>0</v>
      </c>
      <c r="I242" s="3">
        <f>(USDm!I242-(USDJPYm!I242*-1))/2</f>
        <v>0.1167637055398628</v>
      </c>
      <c r="J242">
        <f t="shared" si="31"/>
        <v>0</v>
      </c>
      <c r="K242">
        <f t="shared" si="32"/>
        <v>0</v>
      </c>
      <c r="L242">
        <f t="shared" si="33"/>
        <v>0</v>
      </c>
      <c r="M242" s="3">
        <f>(USDm!M242-(USDJPYm!M242*-1))/2</f>
        <v>0.1041278516126361</v>
      </c>
      <c r="N242" s="3">
        <f>(USDm!N242+USDJPYm!N242)/2</f>
        <v>0.36773209677196761</v>
      </c>
      <c r="O242" t="str">
        <f t="shared" si="26"/>
        <v>INSERT INTO jos_sentixdb_calculateddata (datum,code,gruppe,frist,wert,wert2) VALUES ('2012-01-27','EY','I','M',0.1168,0.3677);</v>
      </c>
      <c r="P242" s="3"/>
    </row>
    <row r="243" spans="1:16" x14ac:dyDescent="0.2">
      <c r="A243" s="2">
        <v>40928</v>
      </c>
      <c r="B243">
        <v>0</v>
      </c>
      <c r="C243">
        <v>0</v>
      </c>
      <c r="D243">
        <v>0</v>
      </c>
      <c r="E243" s="3" t="e">
        <f t="shared" si="30"/>
        <v>#DIV/0!</v>
      </c>
      <c r="F243">
        <v>0</v>
      </c>
      <c r="G243">
        <v>0</v>
      </c>
      <c r="H243">
        <v>0</v>
      </c>
      <c r="I243" s="3">
        <f>(USDm!I243-(USDJPYm!I243*-1))/2</f>
        <v>0.10418168709444844</v>
      </c>
      <c r="J243">
        <f t="shared" si="31"/>
        <v>0</v>
      </c>
      <c r="K243">
        <f t="shared" si="32"/>
        <v>0</v>
      </c>
      <c r="L243">
        <f t="shared" si="33"/>
        <v>0</v>
      </c>
      <c r="M243" s="3">
        <f>(USDm!M243-(USDJPYm!M243*-1))/2</f>
        <v>0.11641040804257835</v>
      </c>
      <c r="N243" s="3">
        <f>(USDm!N243+USDJPYm!N243)/2</f>
        <v>0.36680793744661278</v>
      </c>
      <c r="O243" t="str">
        <f t="shared" si="26"/>
        <v>INSERT INTO jos_sentixdb_calculateddata (datum,code,gruppe,frist,wert,wert2) VALUES ('2012-01-20','EY','I','M',0.1042,0.3668);</v>
      </c>
      <c r="P243" s="3"/>
    </row>
    <row r="244" spans="1:16" x14ac:dyDescent="0.2">
      <c r="A244" s="2">
        <v>40921</v>
      </c>
      <c r="B244">
        <v>0</v>
      </c>
      <c r="C244">
        <v>0</v>
      </c>
      <c r="D244">
        <v>0</v>
      </c>
      <c r="E244" s="3" t="e">
        <f t="shared" si="30"/>
        <v>#DIV/0!</v>
      </c>
      <c r="F244">
        <v>0</v>
      </c>
      <c r="G244">
        <v>0</v>
      </c>
      <c r="H244">
        <v>0</v>
      </c>
      <c r="I244" s="3">
        <f>(USDm!I244-(USDJPYm!I244*-1))/2</f>
        <v>0.10361757105943153</v>
      </c>
      <c r="J244">
        <f t="shared" si="31"/>
        <v>0</v>
      </c>
      <c r="K244">
        <f t="shared" si="32"/>
        <v>0</v>
      </c>
      <c r="L244">
        <f t="shared" si="33"/>
        <v>0</v>
      </c>
      <c r="M244" s="3">
        <f>(USDm!M244-(USDJPYm!M244*-1))/2</f>
        <v>6.6378663631425111E-2</v>
      </c>
      <c r="N244" s="3">
        <f>(USDm!N244+USDJPYm!N244)/2</f>
        <v>0.391979460382337</v>
      </c>
      <c r="O244" t="str">
        <f t="shared" si="26"/>
        <v>INSERT INTO jos_sentixdb_calculateddata (datum,code,gruppe,frist,wert,wert2) VALUES ('2012-01-13','EY','I','M',0.1036,0.3920);</v>
      </c>
      <c r="P244" s="3"/>
    </row>
    <row r="245" spans="1:16" x14ac:dyDescent="0.2">
      <c r="A245" s="2">
        <v>40914</v>
      </c>
      <c r="B245">
        <v>0</v>
      </c>
      <c r="C245">
        <v>0</v>
      </c>
      <c r="D245">
        <v>0</v>
      </c>
      <c r="E245" s="3" t="e">
        <f t="shared" si="30"/>
        <v>#DIV/0!</v>
      </c>
      <c r="F245">
        <v>0</v>
      </c>
      <c r="G245">
        <v>0</v>
      </c>
      <c r="H245">
        <v>0</v>
      </c>
      <c r="I245" s="3">
        <f>(USDm!I245-(USDJPYm!I245*-1))/2</f>
        <v>1.1053127491483655E-3</v>
      </c>
      <c r="J245">
        <f t="shared" si="31"/>
        <v>0</v>
      </c>
      <c r="K245">
        <f t="shared" si="32"/>
        <v>0</v>
      </c>
      <c r="L245">
        <f t="shared" si="33"/>
        <v>0</v>
      </c>
      <c r="M245" s="3">
        <f>(USDm!M245-(USDJPYm!M245*-1))/2</f>
        <v>1.3611032319423351E-2</v>
      </c>
      <c r="N245" s="3">
        <f>(USDm!N245+USDJPYm!N245)/2</f>
        <v>0.37562361303455527</v>
      </c>
      <c r="O245" t="str">
        <f t="shared" si="26"/>
        <v>INSERT INTO jos_sentixdb_calculateddata (datum,code,gruppe,frist,wert,wert2) VALUES ('2012-01-06','EY','I','M',0.0011,0.3756);</v>
      </c>
      <c r="P245" s="3"/>
    </row>
    <row r="246" spans="1:16" x14ac:dyDescent="0.2">
      <c r="A246" s="2">
        <v>40907</v>
      </c>
      <c r="B246">
        <v>0</v>
      </c>
      <c r="C246">
        <v>0</v>
      </c>
      <c r="D246">
        <v>0</v>
      </c>
      <c r="E246" s="3" t="e">
        <f t="shared" si="30"/>
        <v>#DIV/0!</v>
      </c>
      <c r="F246">
        <v>0</v>
      </c>
      <c r="G246">
        <v>0</v>
      </c>
      <c r="H246">
        <v>0</v>
      </c>
      <c r="I246" s="3">
        <f>(USDm!I246-(USDJPYm!I246*-1))/2</f>
        <v>3.0878372836873613E-2</v>
      </c>
      <c r="J246">
        <f t="shared" si="31"/>
        <v>0</v>
      </c>
      <c r="K246">
        <f t="shared" si="32"/>
        <v>0</v>
      </c>
      <c r="L246">
        <f t="shared" si="33"/>
        <v>0</v>
      </c>
      <c r="M246" s="3">
        <f>(USDm!M246-(USDJPYm!M246*-1))/2</f>
        <v>2.0871350364963501E-2</v>
      </c>
      <c r="N246" s="3">
        <f>(USDm!N246+USDJPYm!N246)/2</f>
        <v>0.36550638686131387</v>
      </c>
      <c r="O246" t="str">
        <f t="shared" si="26"/>
        <v>INSERT INTO jos_sentixdb_calculateddata (datum,code,gruppe,frist,wert,wert2) VALUES ('2011-12-30','EY','I','M',0.0309,0.3655);</v>
      </c>
      <c r="P246" s="3"/>
    </row>
    <row r="247" spans="1:16" x14ac:dyDescent="0.2">
      <c r="A247" s="2">
        <v>40900</v>
      </c>
      <c r="B247">
        <v>0</v>
      </c>
      <c r="C247">
        <v>0</v>
      </c>
      <c r="D247">
        <v>0</v>
      </c>
      <c r="E247" s="3" t="e">
        <f t="shared" si="30"/>
        <v>#DIV/0!</v>
      </c>
      <c r="F247">
        <v>0</v>
      </c>
      <c r="G247">
        <v>0</v>
      </c>
      <c r="H247">
        <v>0</v>
      </c>
      <c r="I247" s="3">
        <f>(USDm!I247-(USDJPYm!I247*-1))/2</f>
        <v>3.1760254878534448E-2</v>
      </c>
      <c r="J247">
        <f t="shared" si="31"/>
        <v>0</v>
      </c>
      <c r="K247">
        <f t="shared" si="32"/>
        <v>0</v>
      </c>
      <c r="L247">
        <f t="shared" si="33"/>
        <v>0</v>
      </c>
      <c r="M247" s="3">
        <f>(USDm!M247-(USDJPYm!M247*-1))/2</f>
        <v>4.6550622804215902E-2</v>
      </c>
      <c r="N247" s="3">
        <f>(USDm!N247+USDJPYm!N247)/2</f>
        <v>0.39907377834557645</v>
      </c>
      <c r="O247" t="str">
        <f t="shared" si="26"/>
        <v>INSERT INTO jos_sentixdb_calculateddata (datum,code,gruppe,frist,wert,wert2) VALUES ('2011-12-23','EY','I','M',0.0318,0.3991);</v>
      </c>
      <c r="P247" s="3"/>
    </row>
    <row r="248" spans="1:16" x14ac:dyDescent="0.2">
      <c r="A248" s="2">
        <v>40893</v>
      </c>
      <c r="B248">
        <v>0</v>
      </c>
      <c r="C248">
        <v>0</v>
      </c>
      <c r="D248">
        <v>0</v>
      </c>
      <c r="E248" s="3" t="e">
        <f t="shared" si="30"/>
        <v>#DIV/0!</v>
      </c>
      <c r="F248">
        <v>0</v>
      </c>
      <c r="G248">
        <v>0</v>
      </c>
      <c r="H248">
        <v>0</v>
      </c>
      <c r="I248" s="3">
        <f>(USDm!I248-(USDJPYm!I248*-1))/2</f>
        <v>2.0622142715165971E-3</v>
      </c>
      <c r="J248">
        <f t="shared" si="31"/>
        <v>0</v>
      </c>
      <c r="K248">
        <f t="shared" si="32"/>
        <v>0</v>
      </c>
      <c r="L248">
        <f t="shared" si="33"/>
        <v>0</v>
      </c>
      <c r="M248" s="3">
        <f>(USDm!M248-(USDJPYm!M248*-1))/2</f>
        <v>1.5856236786469802E-4</v>
      </c>
      <c r="N248" s="3">
        <f>(USDm!N248+USDJPYm!N248)/2</f>
        <v>0.40679175475687102</v>
      </c>
      <c r="O248" t="str">
        <f t="shared" si="26"/>
        <v>INSERT INTO jos_sentixdb_calculateddata (datum,code,gruppe,frist,wert,wert2) VALUES ('2011-12-16','EY','I','M',0.0021,0.4068);</v>
      </c>
      <c r="P248" s="3"/>
    </row>
    <row r="249" spans="1:16" x14ac:dyDescent="0.2">
      <c r="A249" s="2">
        <v>40886</v>
      </c>
      <c r="B249">
        <v>0</v>
      </c>
      <c r="C249">
        <v>0</v>
      </c>
      <c r="D249">
        <v>0</v>
      </c>
      <c r="E249" s="3" t="e">
        <f t="shared" si="30"/>
        <v>#DIV/0!</v>
      </c>
      <c r="F249">
        <v>0</v>
      </c>
      <c r="G249">
        <v>0</v>
      </c>
      <c r="H249">
        <v>0</v>
      </c>
      <c r="I249" s="3">
        <f>(USDm!I249-(USDJPYm!I249*-1))/2</f>
        <v>-4.0095646341819051E-3</v>
      </c>
      <c r="J249">
        <f t="shared" si="31"/>
        <v>0</v>
      </c>
      <c r="K249">
        <f t="shared" si="32"/>
        <v>0</v>
      </c>
      <c r="L249">
        <f t="shared" si="33"/>
        <v>0</v>
      </c>
      <c r="M249" s="3">
        <f>(USDm!M249-(USDJPYm!M249*-1))/2</f>
        <v>-7.9858030168589167E-3</v>
      </c>
      <c r="N249" s="3">
        <f>(USDm!N249+USDJPYm!N249)/2</f>
        <v>0.42452923198264814</v>
      </c>
      <c r="O249" t="str">
        <f t="shared" si="26"/>
        <v>INSERT INTO jos_sentixdb_calculateddata (datum,code,gruppe,frist,wert,wert2) VALUES ('2011-12-09','EY','I','M',-0.0040,0.4245);</v>
      </c>
      <c r="P249" s="3"/>
    </row>
    <row r="250" spans="1:16" x14ac:dyDescent="0.2">
      <c r="A250" s="2">
        <v>40879</v>
      </c>
      <c r="B250">
        <v>0</v>
      </c>
      <c r="C250">
        <v>0</v>
      </c>
      <c r="D250">
        <v>0</v>
      </c>
      <c r="E250" s="3" t="e">
        <f t="shared" si="30"/>
        <v>#DIV/0!</v>
      </c>
      <c r="F250">
        <v>0</v>
      </c>
      <c r="G250">
        <v>0</v>
      </c>
      <c r="H250">
        <v>0</v>
      </c>
      <c r="I250" s="3">
        <f>(USDm!I250-(USDJPYm!I250*-1))/2</f>
        <v>-6.682250272713107E-2</v>
      </c>
      <c r="J250">
        <f t="shared" si="31"/>
        <v>0</v>
      </c>
      <c r="K250">
        <f t="shared" si="32"/>
        <v>0</v>
      </c>
      <c r="L250">
        <f t="shared" si="33"/>
        <v>0</v>
      </c>
      <c r="M250" s="3">
        <f>(USDm!M250-(USDJPYm!M250*-1))/2</f>
        <v>-2.6459874572834129E-2</v>
      </c>
      <c r="N250" s="3">
        <f>(USDm!N250+USDJPYm!N250)/2</f>
        <v>0.40372526193247965</v>
      </c>
      <c r="O250" t="str">
        <f t="shared" si="26"/>
        <v>INSERT INTO jos_sentixdb_calculateddata (datum,code,gruppe,frist,wert,wert2) VALUES ('2011-12-02','EY','I','M',-0.0668,0.4037);</v>
      </c>
      <c r="P250" s="3"/>
    </row>
    <row r="251" spans="1:16" x14ac:dyDescent="0.2">
      <c r="A251" s="2">
        <v>40872</v>
      </c>
      <c r="B251">
        <v>0</v>
      </c>
      <c r="C251">
        <v>0</v>
      </c>
      <c r="D251">
        <v>0</v>
      </c>
      <c r="E251" s="3" t="e">
        <f t="shared" si="30"/>
        <v>#DIV/0!</v>
      </c>
      <c r="F251">
        <v>0</v>
      </c>
      <c r="G251">
        <v>0</v>
      </c>
      <c r="H251">
        <v>0</v>
      </c>
      <c r="I251" s="3">
        <f>(USDm!I251-(USDJPYm!I251*-1))/2</f>
        <v>-1.8006919037308045E-2</v>
      </c>
      <c r="J251">
        <f t="shared" si="31"/>
        <v>0</v>
      </c>
      <c r="K251">
        <f t="shared" si="32"/>
        <v>0</v>
      </c>
      <c r="L251">
        <f t="shared" si="33"/>
        <v>0</v>
      </c>
      <c r="M251" s="3">
        <f>(USDm!M251-(USDJPYm!M251*-1))/2</f>
        <v>-8.4331280049993011E-3</v>
      </c>
      <c r="N251" s="3">
        <f>(USDm!N251+USDJPYm!N251)/2</f>
        <v>0.40204499368711022</v>
      </c>
      <c r="O251" t="str">
        <f t="shared" si="26"/>
        <v>INSERT INTO jos_sentixdb_calculateddata (datum,code,gruppe,frist,wert,wert2) VALUES ('2011-11-25','EY','I','M',-0.0180,0.4020);</v>
      </c>
      <c r="P251" s="3"/>
    </row>
    <row r="252" spans="1:16" x14ac:dyDescent="0.2">
      <c r="A252" s="2">
        <v>40865</v>
      </c>
      <c r="B252">
        <v>0</v>
      </c>
      <c r="C252">
        <v>0</v>
      </c>
      <c r="D252">
        <v>0</v>
      </c>
      <c r="E252" s="3" t="e">
        <f t="shared" si="30"/>
        <v>#DIV/0!</v>
      </c>
      <c r="F252">
        <v>0</v>
      </c>
      <c r="G252">
        <v>0</v>
      </c>
      <c r="H252">
        <v>0</v>
      </c>
      <c r="I252" s="3">
        <f>(USDm!I252-(USDJPYm!I252*-1))/2</f>
        <v>-4.4152046783625734E-2</v>
      </c>
      <c r="J252">
        <f t="shared" si="31"/>
        <v>0</v>
      </c>
      <c r="K252">
        <f t="shared" si="32"/>
        <v>0</v>
      </c>
      <c r="L252">
        <f t="shared" si="33"/>
        <v>0</v>
      </c>
      <c r="M252" s="3">
        <f>(USDm!M252-(USDJPYm!M252*-1))/2</f>
        <v>-3.8138683754672505E-2</v>
      </c>
      <c r="N252" s="3">
        <f>(USDm!N252+USDJPYm!N252)/2</f>
        <v>0.42475481576993707</v>
      </c>
      <c r="O252" t="str">
        <f t="shared" si="26"/>
        <v>INSERT INTO jos_sentixdb_calculateddata (datum,code,gruppe,frist,wert,wert2) VALUES ('2011-11-18','EY','I','M',-0.0442,0.4248);</v>
      </c>
      <c r="P252" s="3"/>
    </row>
    <row r="253" spans="1:16" x14ac:dyDescent="0.2">
      <c r="A253" s="2">
        <v>40858</v>
      </c>
      <c r="B253">
        <v>0</v>
      </c>
      <c r="C253">
        <v>0</v>
      </c>
      <c r="D253">
        <v>0</v>
      </c>
      <c r="E253" s="3" t="e">
        <f t="shared" si="30"/>
        <v>#DIV/0!</v>
      </c>
      <c r="F253">
        <v>0</v>
      </c>
      <c r="G253">
        <v>0</v>
      </c>
      <c r="H253">
        <v>0</v>
      </c>
      <c r="I253" s="3">
        <f>(USDm!I253-(USDJPYm!I253*-1))/2</f>
        <v>4.6322449440741181E-3</v>
      </c>
      <c r="J253">
        <f t="shared" si="31"/>
        <v>0</v>
      </c>
      <c r="K253">
        <f t="shared" si="32"/>
        <v>0</v>
      </c>
      <c r="L253">
        <f t="shared" si="33"/>
        <v>0</v>
      </c>
      <c r="M253" s="3">
        <f>(USDm!M253-(USDJPYm!M253*-1))/2</f>
        <v>5.3189709965544008E-4</v>
      </c>
      <c r="N253" s="3">
        <f>(USDm!N253+USDJPYm!N253)/2</f>
        <v>0.41013949754123036</v>
      </c>
      <c r="O253" t="str">
        <f t="shared" si="26"/>
        <v>INSERT INTO jos_sentixdb_calculateddata (datum,code,gruppe,frist,wert,wert2) VALUES ('2011-11-11','EY','I','M',0.0046,0.4101);</v>
      </c>
      <c r="P253" s="3"/>
    </row>
    <row r="254" spans="1:16" x14ac:dyDescent="0.2">
      <c r="A254" s="2">
        <v>40851</v>
      </c>
      <c r="B254">
        <v>0</v>
      </c>
      <c r="C254">
        <v>0</v>
      </c>
      <c r="D254">
        <v>0</v>
      </c>
      <c r="E254" s="3" t="e">
        <f t="shared" si="30"/>
        <v>#DIV/0!</v>
      </c>
      <c r="F254">
        <v>0</v>
      </c>
      <c r="G254">
        <v>0</v>
      </c>
      <c r="H254">
        <v>0</v>
      </c>
      <c r="I254" s="3">
        <f>(USDm!I254-(USDJPYm!I254*-1))/2</f>
        <v>2.8251599147121532E-2</v>
      </c>
      <c r="J254">
        <f t="shared" si="31"/>
        <v>0</v>
      </c>
      <c r="K254">
        <f t="shared" si="32"/>
        <v>0</v>
      </c>
      <c r="L254">
        <f t="shared" si="33"/>
        <v>0</v>
      </c>
      <c r="M254" s="3">
        <f>(USDm!M254-(USDJPYm!M254*-1))/2</f>
        <v>2.2572111281788699E-2</v>
      </c>
      <c r="N254" s="3">
        <f>(USDm!N254+USDJPYm!N254)/2</f>
        <v>0.44087185216217473</v>
      </c>
      <c r="O254" t="str">
        <f t="shared" si="26"/>
        <v>INSERT INTO jos_sentixdb_calculateddata (datum,code,gruppe,frist,wert,wert2) VALUES ('2011-11-04','EY','I','M',0.0283,0.4409);</v>
      </c>
      <c r="P254" s="3"/>
    </row>
    <row r="255" spans="1:16" x14ac:dyDescent="0.2">
      <c r="A255" s="2">
        <v>40844</v>
      </c>
      <c r="B255">
        <v>0</v>
      </c>
      <c r="C255">
        <v>0</v>
      </c>
      <c r="D255">
        <v>0</v>
      </c>
      <c r="E255" s="3" t="e">
        <f t="shared" si="30"/>
        <v>#DIV/0!</v>
      </c>
      <c r="F255">
        <v>0</v>
      </c>
      <c r="G255">
        <v>0</v>
      </c>
      <c r="H255">
        <v>0</v>
      </c>
      <c r="I255" s="3">
        <f>(USDm!I255-(USDJPYm!I255*-1))/2</f>
        <v>5.1739405439595196E-2</v>
      </c>
      <c r="J255">
        <f t="shared" si="31"/>
        <v>0</v>
      </c>
      <c r="K255">
        <f t="shared" si="32"/>
        <v>0</v>
      </c>
      <c r="L255">
        <f t="shared" si="33"/>
        <v>0</v>
      </c>
      <c r="M255" s="3">
        <f>(USDm!M255-(USDJPYm!M255*-1))/2</f>
        <v>5.0853438686663345E-2</v>
      </c>
      <c r="N255" s="3">
        <f>(USDm!N255+USDJPYm!N255)/2</f>
        <v>0.47108281232020255</v>
      </c>
      <c r="O255" t="str">
        <f t="shared" si="26"/>
        <v>INSERT INTO jos_sentixdb_calculateddata (datum,code,gruppe,frist,wert,wert2) VALUES ('2011-10-28','EY','I','M',0.0517,0.4711);</v>
      </c>
      <c r="P255" s="3"/>
    </row>
    <row r="256" spans="1:16" x14ac:dyDescent="0.2">
      <c r="A256" s="2">
        <v>40837</v>
      </c>
      <c r="B256">
        <v>0</v>
      </c>
      <c r="C256">
        <v>0</v>
      </c>
      <c r="D256">
        <v>0</v>
      </c>
      <c r="E256" s="3" t="e">
        <f t="shared" si="30"/>
        <v>#DIV/0!</v>
      </c>
      <c r="F256">
        <v>0</v>
      </c>
      <c r="G256">
        <v>0</v>
      </c>
      <c r="H256">
        <v>0</v>
      </c>
      <c r="I256" s="3">
        <f>(USDm!I256-(USDJPYm!I256*-1))/2</f>
        <v>4.6118436008183675E-2</v>
      </c>
      <c r="J256">
        <f t="shared" si="31"/>
        <v>0</v>
      </c>
      <c r="K256">
        <f t="shared" si="32"/>
        <v>0</v>
      </c>
      <c r="L256">
        <f t="shared" si="33"/>
        <v>0</v>
      </c>
      <c r="M256" s="3">
        <f>(USDm!M256-(USDJPYm!M256*-1))/2</f>
        <v>1.3862842186214062E-2</v>
      </c>
      <c r="N256" s="3">
        <f>(USDm!N256+USDJPYm!N256)/2</f>
        <v>0.44602598523995196</v>
      </c>
      <c r="O256" t="str">
        <f t="shared" si="26"/>
        <v>INSERT INTO jos_sentixdb_calculateddata (datum,code,gruppe,frist,wert,wert2) VALUES ('2011-10-21','EY','I','M',0.0461,0.4460);</v>
      </c>
      <c r="P256" s="3"/>
    </row>
    <row r="257" spans="1:16" x14ac:dyDescent="0.2">
      <c r="A257" s="2">
        <v>40830</v>
      </c>
      <c r="B257">
        <v>0</v>
      </c>
      <c r="C257">
        <v>0</v>
      </c>
      <c r="D257">
        <v>0</v>
      </c>
      <c r="E257" s="3" t="e">
        <f t="shared" si="30"/>
        <v>#DIV/0!</v>
      </c>
      <c r="F257">
        <v>0</v>
      </c>
      <c r="G257">
        <v>0</v>
      </c>
      <c r="H257">
        <v>0</v>
      </c>
      <c r="I257" s="3">
        <f>(USDm!I257-(USDJPYm!I257*-1))/2</f>
        <v>4.184563758389262E-2</v>
      </c>
      <c r="J257">
        <f t="shared" si="31"/>
        <v>0</v>
      </c>
      <c r="K257">
        <f t="shared" si="32"/>
        <v>0</v>
      </c>
      <c r="L257">
        <f t="shared" si="33"/>
        <v>0</v>
      </c>
      <c r="M257" s="3">
        <f>(USDm!M257-(USDJPYm!M257*-1))/2</f>
        <v>4.6701233251762654E-2</v>
      </c>
      <c r="N257" s="3">
        <f>(USDm!N257+USDJPYm!N257)/2</f>
        <v>0.4032539432558816</v>
      </c>
      <c r="O257" t="str">
        <f t="shared" si="26"/>
        <v>INSERT INTO jos_sentixdb_calculateddata (datum,code,gruppe,frist,wert,wert2) VALUES ('2011-10-14','EY','I','M',0.0418,0.4033);</v>
      </c>
      <c r="P257" s="3"/>
    </row>
    <row r="258" spans="1:16" x14ac:dyDescent="0.2">
      <c r="A258" s="2">
        <v>40823</v>
      </c>
      <c r="B258">
        <v>0</v>
      </c>
      <c r="C258">
        <v>0</v>
      </c>
      <c r="D258">
        <v>0</v>
      </c>
      <c r="E258" s="3" t="e">
        <f t="shared" si="30"/>
        <v>#DIV/0!</v>
      </c>
      <c r="F258">
        <v>0</v>
      </c>
      <c r="G258">
        <v>0</v>
      </c>
      <c r="H258">
        <v>0</v>
      </c>
      <c r="I258" s="3">
        <f>(USDm!I258-(USDJPYm!I258*-1))/2</f>
        <v>4.2610852523272916E-2</v>
      </c>
      <c r="J258">
        <f t="shared" si="31"/>
        <v>0</v>
      </c>
      <c r="K258">
        <f t="shared" si="32"/>
        <v>0</v>
      </c>
      <c r="L258">
        <f t="shared" si="33"/>
        <v>0</v>
      </c>
      <c r="M258" s="3">
        <f>(USDm!M258-(USDJPYm!M258*-1))/2</f>
        <v>1.922134700184687E-4</v>
      </c>
      <c r="N258" s="3">
        <f>(USDm!N258+USDJPYm!N258)/2</f>
        <v>0.45091395620547997</v>
      </c>
      <c r="O258" t="str">
        <f t="shared" ref="O258:O321" si="34">"INSERT INTO jos_sentixdb_calculateddata (datum,code,gruppe,frist,wert,wert2) VALUES ('"&amp;TEXT(A258,"JJJJ-MM-TT")&amp;"','EY','I','M',"&amp;TEXT(I258,"0.0000")&amp;","&amp;TEXT(N258,"0.0000")&amp;");"</f>
        <v>INSERT INTO jos_sentixdb_calculateddata (datum,code,gruppe,frist,wert,wert2) VALUES ('2011-10-07','EY','I','M',0.0426,0.4509);</v>
      </c>
      <c r="P258" s="3"/>
    </row>
    <row r="259" spans="1:16" x14ac:dyDescent="0.2">
      <c r="A259" s="2">
        <v>40816</v>
      </c>
      <c r="B259">
        <v>0</v>
      </c>
      <c r="C259">
        <v>0</v>
      </c>
      <c r="D259">
        <v>0</v>
      </c>
      <c r="E259" s="3" t="e">
        <f t="shared" si="30"/>
        <v>#DIV/0!</v>
      </c>
      <c r="F259">
        <v>0</v>
      </c>
      <c r="G259">
        <v>0</v>
      </c>
      <c r="H259">
        <v>0</v>
      </c>
      <c r="I259" s="3">
        <f>(USDm!I259-(USDJPYm!I259*-1))/2</f>
        <v>7.2671568627450986E-2</v>
      </c>
      <c r="J259">
        <f t="shared" si="31"/>
        <v>0</v>
      </c>
      <c r="K259">
        <f t="shared" si="32"/>
        <v>0</v>
      </c>
      <c r="L259">
        <f t="shared" si="33"/>
        <v>0</v>
      </c>
      <c r="M259" s="3">
        <f>(USDm!M259-(USDJPYm!M259*-1))/2</f>
        <v>5.2164337788578374E-2</v>
      </c>
      <c r="N259" s="3">
        <f>(USDm!N259+USDJPYm!N259)/2</f>
        <v>0.41802095990279464</v>
      </c>
      <c r="O259" t="str">
        <f t="shared" si="34"/>
        <v>INSERT INTO jos_sentixdb_calculateddata (datum,code,gruppe,frist,wert,wert2) VALUES ('2011-09-30','EY','I','M',0.0727,0.4180);</v>
      </c>
      <c r="P259" s="3"/>
    </row>
    <row r="260" spans="1:16" x14ac:dyDescent="0.2">
      <c r="A260" s="2">
        <v>40809</v>
      </c>
      <c r="B260">
        <v>0</v>
      </c>
      <c r="C260">
        <v>0</v>
      </c>
      <c r="D260">
        <v>0</v>
      </c>
      <c r="E260" s="3" t="e">
        <f t="shared" si="30"/>
        <v>#DIV/0!</v>
      </c>
      <c r="F260">
        <v>0</v>
      </c>
      <c r="G260">
        <v>0</v>
      </c>
      <c r="H260">
        <v>0</v>
      </c>
      <c r="I260" s="3">
        <f>(USDm!I260-(USDJPYm!I260*-1))/2</f>
        <v>7.8397212543554001E-2</v>
      </c>
      <c r="J260">
        <f t="shared" si="31"/>
        <v>0</v>
      </c>
      <c r="K260">
        <f t="shared" si="32"/>
        <v>0</v>
      </c>
      <c r="L260">
        <f t="shared" si="33"/>
        <v>0</v>
      </c>
      <c r="M260" s="3">
        <f>(USDm!M260-(USDJPYm!M260*-1))/2</f>
        <v>6.2302427423798615E-2</v>
      </c>
      <c r="N260" s="3">
        <f>(USDm!N260+USDJPYm!N260)/2</f>
        <v>0.43741480815521594</v>
      </c>
      <c r="O260" t="str">
        <f t="shared" si="34"/>
        <v>INSERT INTO jos_sentixdb_calculateddata (datum,code,gruppe,frist,wert,wert2) VALUES ('2011-09-23','EY','I','M',0.0784,0.4374);</v>
      </c>
      <c r="P260" s="3"/>
    </row>
    <row r="261" spans="1:16" x14ac:dyDescent="0.2">
      <c r="A261" s="2">
        <v>40802</v>
      </c>
      <c r="B261">
        <v>0</v>
      </c>
      <c r="C261">
        <v>0</v>
      </c>
      <c r="D261">
        <v>0</v>
      </c>
      <c r="E261" s="3" t="e">
        <f t="shared" si="30"/>
        <v>#DIV/0!</v>
      </c>
      <c r="F261">
        <v>0</v>
      </c>
      <c r="G261">
        <v>0</v>
      </c>
      <c r="H261">
        <v>0</v>
      </c>
      <c r="I261" s="3">
        <f>(USDm!I261-(USDJPYm!I261*-1))/2</f>
        <v>8.5975609756097568E-3</v>
      </c>
      <c r="J261">
        <f t="shared" si="31"/>
        <v>0</v>
      </c>
      <c r="K261">
        <f t="shared" si="32"/>
        <v>0</v>
      </c>
      <c r="L261">
        <f t="shared" si="33"/>
        <v>0</v>
      </c>
      <c r="M261" s="3">
        <f>(USDm!M261-(USDJPYm!M261*-1))/2</f>
        <v>1.1461088985144918E-2</v>
      </c>
      <c r="N261" s="3">
        <f>(USDm!N261+USDJPYm!N261)/2</f>
        <v>0.43657519113927734</v>
      </c>
      <c r="O261" t="str">
        <f t="shared" si="34"/>
        <v>INSERT INTO jos_sentixdb_calculateddata (datum,code,gruppe,frist,wert,wert2) VALUES ('2011-09-16','EY','I','M',0.0086,0.4366);</v>
      </c>
      <c r="P261" s="3"/>
    </row>
    <row r="262" spans="1:16" x14ac:dyDescent="0.2">
      <c r="A262" s="2">
        <v>40795</v>
      </c>
      <c r="B262">
        <v>0</v>
      </c>
      <c r="C262">
        <v>0</v>
      </c>
      <c r="D262">
        <v>0</v>
      </c>
      <c r="E262" s="3" t="e">
        <f t="shared" si="30"/>
        <v>#DIV/0!</v>
      </c>
      <c r="F262">
        <v>0</v>
      </c>
      <c r="G262">
        <v>0</v>
      </c>
      <c r="H262">
        <v>0</v>
      </c>
      <c r="I262" s="3">
        <f>(USDm!I262-(USDJPYm!I262*-1))/2</f>
        <v>2.018716577540107E-2</v>
      </c>
      <c r="J262">
        <f t="shared" si="31"/>
        <v>0</v>
      </c>
      <c r="K262">
        <f t="shared" si="32"/>
        <v>0</v>
      </c>
      <c r="L262">
        <f t="shared" si="33"/>
        <v>0</v>
      </c>
      <c r="M262" s="3">
        <f>(USDm!M262-(USDJPYm!M262*-1))/2</f>
        <v>2.4822070584782446E-2</v>
      </c>
      <c r="N262" s="3">
        <f>(USDm!N262+USDJPYm!N262)/2</f>
        <v>0.4458067356372441</v>
      </c>
      <c r="O262" t="str">
        <f t="shared" si="34"/>
        <v>INSERT INTO jos_sentixdb_calculateddata (datum,code,gruppe,frist,wert,wert2) VALUES ('2011-09-09','EY','I','M',0.0202,0.4458);</v>
      </c>
      <c r="P262" s="3"/>
    </row>
    <row r="263" spans="1:16" x14ac:dyDescent="0.2">
      <c r="A263" s="2">
        <v>40788</v>
      </c>
      <c r="B263">
        <v>0</v>
      </c>
      <c r="C263">
        <v>0</v>
      </c>
      <c r="D263">
        <v>0</v>
      </c>
      <c r="E263" s="3" t="e">
        <f t="shared" si="30"/>
        <v>#DIV/0!</v>
      </c>
      <c r="F263">
        <v>0</v>
      </c>
      <c r="G263">
        <v>0</v>
      </c>
      <c r="H263">
        <v>0</v>
      </c>
      <c r="I263" s="3">
        <f>(USDm!I263-(USDJPYm!I263*-1))/2</f>
        <v>9.0912378839755031E-2</v>
      </c>
      <c r="J263">
        <f t="shared" si="31"/>
        <v>0</v>
      </c>
      <c r="K263">
        <f t="shared" si="32"/>
        <v>0</v>
      </c>
      <c r="L263">
        <f t="shared" si="33"/>
        <v>0</v>
      </c>
      <c r="M263" s="3">
        <f>(USDm!M263-(USDJPYm!M263*-1))/2</f>
        <v>6.9290507905841681E-2</v>
      </c>
      <c r="N263" s="3">
        <f>(USDm!N263+USDJPYm!N263)/2</f>
        <v>0.45422365143118615</v>
      </c>
      <c r="O263" t="str">
        <f t="shared" si="34"/>
        <v>INSERT INTO jos_sentixdb_calculateddata (datum,code,gruppe,frist,wert,wert2) VALUES ('2011-09-02','EY','I','M',0.0909,0.4542);</v>
      </c>
      <c r="P263" s="3"/>
    </row>
    <row r="264" spans="1:16" x14ac:dyDescent="0.2">
      <c r="A264" s="2">
        <v>40781</v>
      </c>
      <c r="B264">
        <v>0</v>
      </c>
      <c r="C264">
        <v>0</v>
      </c>
      <c r="D264">
        <v>0</v>
      </c>
      <c r="E264" s="3" t="e">
        <f t="shared" si="30"/>
        <v>#DIV/0!</v>
      </c>
      <c r="F264">
        <v>0</v>
      </c>
      <c r="G264">
        <v>0</v>
      </c>
      <c r="H264">
        <v>0</v>
      </c>
      <c r="I264" s="3">
        <f>(USDm!I264-(USDJPYm!I264*-1))/2</f>
        <v>6.2715665976535551E-2</v>
      </c>
      <c r="J264">
        <f t="shared" si="31"/>
        <v>0</v>
      </c>
      <c r="K264">
        <f t="shared" si="32"/>
        <v>0</v>
      </c>
      <c r="L264">
        <f t="shared" si="33"/>
        <v>0</v>
      </c>
      <c r="M264" s="3">
        <f>(USDm!M264-(USDJPYm!M264*-1))/2</f>
        <v>3.1395314615339329E-2</v>
      </c>
      <c r="N264" s="3">
        <f>(USDm!N264+USDJPYm!N264)/2</f>
        <v>0.38538907528400734</v>
      </c>
      <c r="O264" t="str">
        <f t="shared" si="34"/>
        <v>INSERT INTO jos_sentixdb_calculateddata (datum,code,gruppe,frist,wert,wert2) VALUES ('2011-08-26','EY','I','M',0.0627,0.3854);</v>
      </c>
      <c r="P264" s="3"/>
    </row>
    <row r="265" spans="1:16" x14ac:dyDescent="0.2">
      <c r="A265" s="2">
        <v>40774</v>
      </c>
      <c r="B265">
        <v>0</v>
      </c>
      <c r="C265">
        <v>0</v>
      </c>
      <c r="D265">
        <v>0</v>
      </c>
      <c r="E265" s="3" t="e">
        <f t="shared" si="30"/>
        <v>#DIV/0!</v>
      </c>
      <c r="F265">
        <v>0</v>
      </c>
      <c r="G265">
        <v>0</v>
      </c>
      <c r="H265">
        <v>0</v>
      </c>
      <c r="I265" s="3">
        <f>(USDm!I265-(USDJPYm!I265*-1))/2</f>
        <v>3.7593984962406013E-3</v>
      </c>
      <c r="J265">
        <f t="shared" si="31"/>
        <v>0</v>
      </c>
      <c r="K265">
        <f t="shared" si="32"/>
        <v>0</v>
      </c>
      <c r="L265">
        <f t="shared" si="33"/>
        <v>0</v>
      </c>
      <c r="M265" s="3">
        <f>(USDm!M265-(USDJPYm!M265*-1))/2</f>
        <v>3.0659172202350538E-3</v>
      </c>
      <c r="N265" s="3">
        <f>(USDm!N265+USDJPYm!N265)/2</f>
        <v>0.47713336739908019</v>
      </c>
      <c r="O265" t="str">
        <f t="shared" si="34"/>
        <v>INSERT INTO jos_sentixdb_calculateddata (datum,code,gruppe,frist,wert,wert2) VALUES ('2011-08-19','EY','I','M',0.0038,0.4771);</v>
      </c>
      <c r="P265" s="3"/>
    </row>
    <row r="266" spans="1:16" x14ac:dyDescent="0.2">
      <c r="A266" s="2">
        <v>40767</v>
      </c>
      <c r="B266">
        <v>0</v>
      </c>
      <c r="C266">
        <v>0</v>
      </c>
      <c r="D266">
        <v>0</v>
      </c>
      <c r="E266" s="3" t="e">
        <f t="shared" si="30"/>
        <v>#DIV/0!</v>
      </c>
      <c r="F266">
        <v>0</v>
      </c>
      <c r="G266">
        <v>0</v>
      </c>
      <c r="H266">
        <v>0</v>
      </c>
      <c r="I266" s="3">
        <f>(USDm!I266-(USDJPYm!I266*-1))/2</f>
        <v>0.10518547041458093</v>
      </c>
      <c r="J266">
        <f t="shared" ref="J266:J297" si="35">B266+F266</f>
        <v>0</v>
      </c>
      <c r="K266">
        <f t="shared" ref="K266:K297" si="36">C266+G266</f>
        <v>0</v>
      </c>
      <c r="L266">
        <f t="shared" ref="L266:L297" si="37">D266+H266</f>
        <v>0</v>
      </c>
      <c r="M266" s="3">
        <f>(USDm!M266-(USDJPYm!M266*-1))/2</f>
        <v>0.10091982973207841</v>
      </c>
      <c r="N266" s="3">
        <f>(USDm!N266+USDJPYm!N266)/2</f>
        <v>0.44423210051109835</v>
      </c>
      <c r="O266" t="str">
        <f t="shared" si="34"/>
        <v>INSERT INTO jos_sentixdb_calculateddata (datum,code,gruppe,frist,wert,wert2) VALUES ('2011-08-12','EY','I','M',0.1052,0.4442);</v>
      </c>
      <c r="P266" s="3"/>
    </row>
    <row r="267" spans="1:16" x14ac:dyDescent="0.2">
      <c r="A267" s="2">
        <v>40760</v>
      </c>
      <c r="B267">
        <v>0</v>
      </c>
      <c r="C267">
        <v>0</v>
      </c>
      <c r="D267">
        <v>0</v>
      </c>
      <c r="E267" s="3" t="e">
        <f t="shared" si="30"/>
        <v>#DIV/0!</v>
      </c>
      <c r="F267">
        <v>0</v>
      </c>
      <c r="G267">
        <v>0</v>
      </c>
      <c r="H267">
        <v>0</v>
      </c>
      <c r="I267" s="3">
        <f>(USDm!I267-(USDJPYm!I267*-1))/2</f>
        <v>9.138114681342091E-2</v>
      </c>
      <c r="J267">
        <f t="shared" si="35"/>
        <v>0</v>
      </c>
      <c r="K267">
        <f t="shared" si="36"/>
        <v>0</v>
      </c>
      <c r="L267">
        <f t="shared" si="37"/>
        <v>0</v>
      </c>
      <c r="M267" s="3">
        <f>(USDm!M267-(USDJPYm!M267*-1))/2</f>
        <v>7.2616164403159711E-2</v>
      </c>
      <c r="N267" s="3">
        <f>(USDm!N267+USDJPYm!N267)/2</f>
        <v>0.44305466139366628</v>
      </c>
      <c r="O267" t="str">
        <f t="shared" si="34"/>
        <v>INSERT INTO jos_sentixdb_calculateddata (datum,code,gruppe,frist,wert,wert2) VALUES ('2011-08-05','EY','I','M',0.0914,0.4431);</v>
      </c>
      <c r="P267" s="3"/>
    </row>
    <row r="268" spans="1:16" x14ac:dyDescent="0.2">
      <c r="A268" s="2">
        <v>40753</v>
      </c>
      <c r="B268">
        <v>0</v>
      </c>
      <c r="C268">
        <v>0</v>
      </c>
      <c r="D268">
        <v>0</v>
      </c>
      <c r="E268" s="3" t="e">
        <f t="shared" si="30"/>
        <v>#DIV/0!</v>
      </c>
      <c r="F268">
        <v>0</v>
      </c>
      <c r="G268">
        <v>0</v>
      </c>
      <c r="H268">
        <v>0</v>
      </c>
      <c r="I268" s="3">
        <f>(USDm!I268-(USDJPYm!I268*-1))/2</f>
        <v>0.15702314445331206</v>
      </c>
      <c r="J268">
        <f t="shared" si="35"/>
        <v>0</v>
      </c>
      <c r="K268">
        <f t="shared" si="36"/>
        <v>0</v>
      </c>
      <c r="L268">
        <f t="shared" si="37"/>
        <v>0</v>
      </c>
      <c r="M268" s="3">
        <f>(USDm!M268-(USDJPYm!M268*-1))/2</f>
        <v>0.10190039318479686</v>
      </c>
      <c r="N268" s="3">
        <f>(USDm!N268+USDJPYm!N268)/2</f>
        <v>0.41081258191349934</v>
      </c>
      <c r="O268" t="str">
        <f t="shared" si="34"/>
        <v>INSERT INTO jos_sentixdb_calculateddata (datum,code,gruppe,frist,wert,wert2) VALUES ('2011-07-29','EY','I','M',0.1570,0.4108);</v>
      </c>
      <c r="P268" s="3"/>
    </row>
    <row r="269" spans="1:16" x14ac:dyDescent="0.2">
      <c r="A269" s="2">
        <v>40746</v>
      </c>
      <c r="B269">
        <v>0</v>
      </c>
      <c r="C269">
        <v>0</v>
      </c>
      <c r="D269">
        <v>0</v>
      </c>
      <c r="E269" s="3" t="e">
        <f t="shared" si="30"/>
        <v>#DIV/0!</v>
      </c>
      <c r="F269">
        <v>0</v>
      </c>
      <c r="G269">
        <v>0</v>
      </c>
      <c r="H269">
        <v>0</v>
      </c>
      <c r="I269" s="3">
        <f>(USDm!I269-(USDJPYm!I269*-1))/2</f>
        <v>0.10448087431693989</v>
      </c>
      <c r="J269">
        <f t="shared" si="35"/>
        <v>0</v>
      </c>
      <c r="K269">
        <f t="shared" si="36"/>
        <v>0</v>
      </c>
      <c r="L269">
        <f t="shared" si="37"/>
        <v>0</v>
      </c>
      <c r="M269" s="3">
        <f>(USDm!M269-(USDJPYm!M269*-1))/2</f>
        <v>8.5700354609929072E-2</v>
      </c>
      <c r="N269" s="3">
        <f>(USDm!N269+USDJPYm!N269)/2</f>
        <v>0.41880319148936174</v>
      </c>
      <c r="O269" t="str">
        <f t="shared" si="34"/>
        <v>INSERT INTO jos_sentixdb_calculateddata (datum,code,gruppe,frist,wert,wert2) VALUES ('2011-07-22','EY','I','M',0.1045,0.4188);</v>
      </c>
      <c r="P269" s="3"/>
    </row>
    <row r="270" spans="1:16" x14ac:dyDescent="0.2">
      <c r="A270" s="2">
        <v>40739</v>
      </c>
      <c r="B270">
        <v>0</v>
      </c>
      <c r="C270">
        <v>0</v>
      </c>
      <c r="D270">
        <v>0</v>
      </c>
      <c r="E270" s="3" t="e">
        <f t="shared" si="30"/>
        <v>#DIV/0!</v>
      </c>
      <c r="F270">
        <v>0</v>
      </c>
      <c r="G270">
        <v>0</v>
      </c>
      <c r="H270">
        <v>0</v>
      </c>
      <c r="I270" s="3">
        <f>(USDm!I270-(USDJPYm!I270*-1))/2</f>
        <v>0.12779577062297581</v>
      </c>
      <c r="J270">
        <f t="shared" si="35"/>
        <v>0</v>
      </c>
      <c r="K270">
        <f t="shared" si="36"/>
        <v>0</v>
      </c>
      <c r="L270">
        <f t="shared" si="37"/>
        <v>0</v>
      </c>
      <c r="M270" s="3">
        <f>(USDm!M270-(USDJPYm!M270*-1))/2</f>
        <v>0.10200585981519045</v>
      </c>
      <c r="N270" s="3">
        <f>(USDm!N270+USDJPYm!N270)/2</f>
        <v>0.40238900157764257</v>
      </c>
      <c r="O270" t="str">
        <f t="shared" si="34"/>
        <v>INSERT INTO jos_sentixdb_calculateddata (datum,code,gruppe,frist,wert,wert2) VALUES ('2011-07-15','EY','I','M',0.1278,0.4024);</v>
      </c>
      <c r="P270" s="3"/>
    </row>
    <row r="271" spans="1:16" x14ac:dyDescent="0.2">
      <c r="A271" s="2">
        <v>40732</v>
      </c>
      <c r="B271">
        <v>0</v>
      </c>
      <c r="C271">
        <v>0</v>
      </c>
      <c r="D271">
        <v>0</v>
      </c>
      <c r="E271" s="3" t="e">
        <f t="shared" si="30"/>
        <v>#DIV/0!</v>
      </c>
      <c r="F271">
        <v>0</v>
      </c>
      <c r="G271">
        <v>0</v>
      </c>
      <c r="H271">
        <v>0</v>
      </c>
      <c r="I271" s="3">
        <f>(USDm!I271-(USDJPYm!I271*-1))/2</f>
        <v>0.15341530054644809</v>
      </c>
      <c r="J271">
        <f t="shared" si="35"/>
        <v>0</v>
      </c>
      <c r="K271">
        <f t="shared" si="36"/>
        <v>0</v>
      </c>
      <c r="L271">
        <f t="shared" si="37"/>
        <v>0</v>
      </c>
      <c r="M271" s="3">
        <f>(USDm!M271-(USDJPYm!M271*-1))/2</f>
        <v>0.13349673202614379</v>
      </c>
      <c r="N271" s="3">
        <f>(USDm!N271+USDJPYm!N271)/2</f>
        <v>0.38653127917833802</v>
      </c>
      <c r="O271" t="str">
        <f t="shared" si="34"/>
        <v>INSERT INTO jos_sentixdb_calculateddata (datum,code,gruppe,frist,wert,wert2) VALUES ('2011-07-08','EY','I','M',0.1534,0.3865);</v>
      </c>
      <c r="P271" s="3"/>
    </row>
    <row r="272" spans="1:16" x14ac:dyDescent="0.2">
      <c r="A272" s="2">
        <v>40725</v>
      </c>
      <c r="B272">
        <v>0</v>
      </c>
      <c r="C272">
        <v>0</v>
      </c>
      <c r="D272">
        <v>0</v>
      </c>
      <c r="E272" s="3" t="e">
        <f t="shared" si="30"/>
        <v>#DIV/0!</v>
      </c>
      <c r="F272">
        <v>0</v>
      </c>
      <c r="G272">
        <v>0</v>
      </c>
      <c r="H272">
        <v>0</v>
      </c>
      <c r="I272" s="3">
        <f>(USDm!I272-(USDJPYm!I272*-1))/2</f>
        <v>0.19347481786506177</v>
      </c>
      <c r="J272">
        <f t="shared" si="35"/>
        <v>0</v>
      </c>
      <c r="K272">
        <f t="shared" si="36"/>
        <v>0</v>
      </c>
      <c r="L272">
        <f t="shared" si="37"/>
        <v>0</v>
      </c>
      <c r="M272" s="3">
        <f>(USDm!M272-(USDJPYm!M272*-1))/2</f>
        <v>0.14511739715464977</v>
      </c>
      <c r="N272" s="3">
        <f>(USDm!N272+USDJPYm!N272)/2</f>
        <v>0.40005745127980286</v>
      </c>
      <c r="O272" t="str">
        <f t="shared" si="34"/>
        <v>INSERT INTO jos_sentixdb_calculateddata (datum,code,gruppe,frist,wert,wert2) VALUES ('2011-07-01','EY','I','M',0.1935,0.4001);</v>
      </c>
      <c r="P272" s="3"/>
    </row>
    <row r="273" spans="1:16" x14ac:dyDescent="0.2">
      <c r="A273" s="2">
        <v>40718</v>
      </c>
      <c r="B273">
        <v>0</v>
      </c>
      <c r="C273">
        <v>0</v>
      </c>
      <c r="D273">
        <v>0</v>
      </c>
      <c r="E273" s="3" t="e">
        <f t="shared" si="30"/>
        <v>#DIV/0!</v>
      </c>
      <c r="F273">
        <v>0</v>
      </c>
      <c r="G273">
        <v>0</v>
      </c>
      <c r="H273">
        <v>0</v>
      </c>
      <c r="I273" s="3">
        <f>(USDm!I273-(USDJPYm!I273*-1))/2</f>
        <v>0.19990842490842492</v>
      </c>
      <c r="J273">
        <f t="shared" si="35"/>
        <v>0</v>
      </c>
      <c r="K273">
        <f t="shared" si="36"/>
        <v>0</v>
      </c>
      <c r="L273">
        <f t="shared" si="37"/>
        <v>0</v>
      </c>
      <c r="M273" s="3">
        <f>(USDm!M273-(USDJPYm!M273*-1))/2</f>
        <v>0.14072896800169526</v>
      </c>
      <c r="N273" s="3">
        <f>(USDm!N273+USDJPYm!N273)/2</f>
        <v>0.42246238609874975</v>
      </c>
      <c r="O273" t="str">
        <f t="shared" si="34"/>
        <v>INSERT INTO jos_sentixdb_calculateddata (datum,code,gruppe,frist,wert,wert2) VALUES ('2011-06-24','EY','I','M',0.1999,0.4225);</v>
      </c>
      <c r="P273" s="3"/>
    </row>
    <row r="274" spans="1:16" x14ac:dyDescent="0.2">
      <c r="A274" s="2">
        <v>40711</v>
      </c>
      <c r="B274">
        <v>0</v>
      </c>
      <c r="C274">
        <v>0</v>
      </c>
      <c r="D274">
        <v>0</v>
      </c>
      <c r="E274" s="3" t="e">
        <f t="shared" si="30"/>
        <v>#DIV/0!</v>
      </c>
      <c r="F274">
        <v>0</v>
      </c>
      <c r="G274">
        <v>0</v>
      </c>
      <c r="H274">
        <v>0</v>
      </c>
      <c r="I274" s="3">
        <f>(USDm!I274-(USDJPYm!I274*-1))/2</f>
        <v>0.26015325670498085</v>
      </c>
      <c r="J274">
        <f t="shared" si="35"/>
        <v>0</v>
      </c>
      <c r="K274">
        <f t="shared" si="36"/>
        <v>0</v>
      </c>
      <c r="L274">
        <f t="shared" si="37"/>
        <v>0</v>
      </c>
      <c r="M274" s="3">
        <f>(USDm!M274-(USDJPYm!M274*-1))/2</f>
        <v>0.17074353448275861</v>
      </c>
      <c r="N274" s="3">
        <f>(USDm!N274+USDJPYm!N274)/2</f>
        <v>0.42535919540229883</v>
      </c>
      <c r="O274" t="str">
        <f t="shared" si="34"/>
        <v>INSERT INTO jos_sentixdb_calculateddata (datum,code,gruppe,frist,wert,wert2) VALUES ('2011-06-17','EY','I','M',0.2602,0.4254);</v>
      </c>
      <c r="P274" s="3"/>
    </row>
    <row r="275" spans="1:16" x14ac:dyDescent="0.2">
      <c r="A275" s="2">
        <v>40704</v>
      </c>
      <c r="B275">
        <v>0</v>
      </c>
      <c r="C275">
        <v>0</v>
      </c>
      <c r="D275">
        <v>0</v>
      </c>
      <c r="E275" s="3" t="e">
        <f t="shared" si="30"/>
        <v>#DIV/0!</v>
      </c>
      <c r="F275">
        <v>0</v>
      </c>
      <c r="G275">
        <v>0</v>
      </c>
      <c r="H275">
        <v>0</v>
      </c>
      <c r="I275" s="3">
        <f>(USDm!I275-(USDJPYm!I275*-1))/2</f>
        <v>0.26022206846561891</v>
      </c>
      <c r="J275">
        <f t="shared" si="35"/>
        <v>0</v>
      </c>
      <c r="K275">
        <f t="shared" si="36"/>
        <v>0</v>
      </c>
      <c r="L275">
        <f t="shared" si="37"/>
        <v>0</v>
      </c>
      <c r="M275" s="3">
        <f>(USDm!M275-(USDJPYm!M275*-1))/2</f>
        <v>0.22985059669458757</v>
      </c>
      <c r="N275" s="3">
        <f>(USDm!N275+USDJPYm!N275)/2</f>
        <v>0.38956765739959748</v>
      </c>
      <c r="O275" t="str">
        <f t="shared" si="34"/>
        <v>INSERT INTO jos_sentixdb_calculateddata (datum,code,gruppe,frist,wert,wert2) VALUES ('2011-06-10','EY','I','M',0.2602,0.3896);</v>
      </c>
      <c r="P275" s="3"/>
    </row>
    <row r="276" spans="1:16" x14ac:dyDescent="0.2">
      <c r="A276" s="2">
        <v>40697</v>
      </c>
      <c r="B276">
        <v>0</v>
      </c>
      <c r="C276">
        <v>0</v>
      </c>
      <c r="D276">
        <v>0</v>
      </c>
      <c r="E276" s="3" t="e">
        <f t="shared" si="30"/>
        <v>#DIV/0!</v>
      </c>
      <c r="F276">
        <v>0</v>
      </c>
      <c r="G276">
        <v>0</v>
      </c>
      <c r="H276">
        <v>0</v>
      </c>
      <c r="I276" s="3">
        <f>(USDm!I276-(USDJPYm!I276*-1))/2</f>
        <v>0.22581417624521075</v>
      </c>
      <c r="J276">
        <f t="shared" si="35"/>
        <v>0</v>
      </c>
      <c r="K276">
        <f t="shared" si="36"/>
        <v>0</v>
      </c>
      <c r="L276">
        <f t="shared" si="37"/>
        <v>0</v>
      </c>
      <c r="M276" s="3">
        <f>(USDm!M276-(USDJPYm!M276*-1))/2</f>
        <v>0.19795482295482297</v>
      </c>
      <c r="N276" s="3">
        <f>(USDm!N276+USDJPYm!N276)/2</f>
        <v>0.38339438339438336</v>
      </c>
      <c r="O276" t="str">
        <f t="shared" si="34"/>
        <v>INSERT INTO jos_sentixdb_calculateddata (datum,code,gruppe,frist,wert,wert2) VALUES ('2011-06-03','EY','I','M',0.2258,0.3834);</v>
      </c>
      <c r="P276" s="3"/>
    </row>
    <row r="277" spans="1:16" x14ac:dyDescent="0.2">
      <c r="A277" s="2">
        <v>40690</v>
      </c>
      <c r="B277">
        <v>0</v>
      </c>
      <c r="C277">
        <v>0</v>
      </c>
      <c r="D277">
        <v>0</v>
      </c>
      <c r="E277" s="3" t="e">
        <f t="shared" si="30"/>
        <v>#DIV/0!</v>
      </c>
      <c r="F277">
        <v>0</v>
      </c>
      <c r="G277">
        <v>0</v>
      </c>
      <c r="H277">
        <v>0</v>
      </c>
      <c r="I277" s="3">
        <f>(USDm!I277-(USDJPYm!I277*-1))/2</f>
        <v>0.25501490918948222</v>
      </c>
      <c r="J277">
        <f t="shared" si="35"/>
        <v>0</v>
      </c>
      <c r="K277">
        <f t="shared" si="36"/>
        <v>0</v>
      </c>
      <c r="L277">
        <f t="shared" si="37"/>
        <v>0</v>
      </c>
      <c r="M277" s="3">
        <f>(USDm!M277-(USDJPYm!M277*-1))/2</f>
        <v>0.21077250177179305</v>
      </c>
      <c r="N277" s="3">
        <f>(USDm!N277+USDJPYm!N277)/2</f>
        <v>0.41126860382707298</v>
      </c>
      <c r="O277" t="str">
        <f t="shared" si="34"/>
        <v>INSERT INTO jos_sentixdb_calculateddata (datum,code,gruppe,frist,wert,wert2) VALUES ('2011-05-27','EY','I','M',0.2550,0.4113);</v>
      </c>
      <c r="P277" s="3"/>
    </row>
    <row r="278" spans="1:16" x14ac:dyDescent="0.2">
      <c r="A278" s="2">
        <v>40683</v>
      </c>
      <c r="B278">
        <v>0</v>
      </c>
      <c r="C278">
        <v>0</v>
      </c>
      <c r="D278">
        <v>0</v>
      </c>
      <c r="E278" s="3" t="e">
        <f t="shared" si="30"/>
        <v>#DIV/0!</v>
      </c>
      <c r="F278">
        <v>0</v>
      </c>
      <c r="G278">
        <v>0</v>
      </c>
      <c r="H278">
        <v>0</v>
      </c>
      <c r="I278" s="3">
        <f>(USDm!I278-(USDJPYm!I278*-1))/2</f>
        <v>0.28927532398836286</v>
      </c>
      <c r="J278">
        <f t="shared" si="35"/>
        <v>0</v>
      </c>
      <c r="K278">
        <f t="shared" si="36"/>
        <v>0</v>
      </c>
      <c r="L278">
        <f t="shared" si="37"/>
        <v>0</v>
      </c>
      <c r="M278" s="3">
        <f>(USDm!M278-(USDJPYm!M278*-1))/2</f>
        <v>0.2387914230019493</v>
      </c>
      <c r="N278" s="3">
        <f>(USDm!N278+USDJPYm!N278)/2</f>
        <v>0.36341780376868094</v>
      </c>
      <c r="O278" t="str">
        <f t="shared" si="34"/>
        <v>INSERT INTO jos_sentixdb_calculateddata (datum,code,gruppe,frist,wert,wert2) VALUES ('2011-05-20','EY','I','M',0.2893,0.3634);</v>
      </c>
      <c r="P278" s="3"/>
    </row>
    <row r="279" spans="1:16" x14ac:dyDescent="0.2">
      <c r="A279" s="2">
        <v>40676</v>
      </c>
      <c r="B279">
        <v>0</v>
      </c>
      <c r="C279">
        <v>0</v>
      </c>
      <c r="D279">
        <v>0</v>
      </c>
      <c r="E279" s="3" t="e">
        <f t="shared" si="30"/>
        <v>#DIV/0!</v>
      </c>
      <c r="F279">
        <v>0</v>
      </c>
      <c r="G279">
        <v>0</v>
      </c>
      <c r="H279">
        <v>0</v>
      </c>
      <c r="I279" s="3">
        <f>(USDm!I279-(USDJPYm!I279*-1))/2</f>
        <v>0.26250911049846309</v>
      </c>
      <c r="J279">
        <f t="shared" si="35"/>
        <v>0</v>
      </c>
      <c r="K279">
        <f t="shared" si="36"/>
        <v>0</v>
      </c>
      <c r="L279">
        <f t="shared" si="37"/>
        <v>0</v>
      </c>
      <c r="M279" s="3">
        <f>(USDm!M279-(USDJPYm!M279*-1))/2</f>
        <v>0.21871714798095357</v>
      </c>
      <c r="N279" s="3">
        <f>(USDm!N279+USDJPYm!N279)/2</f>
        <v>0.40208552346793647</v>
      </c>
      <c r="O279" t="str">
        <f t="shared" si="34"/>
        <v>INSERT INTO jos_sentixdb_calculateddata (datum,code,gruppe,frist,wert,wert2) VALUES ('2011-05-13','EY','I','M',0.2625,0.4021);</v>
      </c>
      <c r="P279" s="3"/>
    </row>
    <row r="280" spans="1:16" x14ac:dyDescent="0.2">
      <c r="A280" s="2">
        <v>40669</v>
      </c>
      <c r="B280">
        <v>0</v>
      </c>
      <c r="C280">
        <v>0</v>
      </c>
      <c r="D280">
        <v>0</v>
      </c>
      <c r="E280" s="3" t="e">
        <f t="shared" si="30"/>
        <v>#DIV/0!</v>
      </c>
      <c r="F280">
        <v>0</v>
      </c>
      <c r="G280">
        <v>0</v>
      </c>
      <c r="H280">
        <v>0</v>
      </c>
      <c r="I280" s="3">
        <f>(USDm!I280-(USDJPYm!I280*-1))/2</f>
        <v>0.17342667871123155</v>
      </c>
      <c r="J280">
        <f t="shared" si="35"/>
        <v>0</v>
      </c>
      <c r="K280">
        <f t="shared" si="36"/>
        <v>0</v>
      </c>
      <c r="L280">
        <f t="shared" si="37"/>
        <v>0</v>
      </c>
      <c r="M280" s="3">
        <f>(USDm!M280-(USDJPYm!M280*-1))/2</f>
        <v>0.1633521863406921</v>
      </c>
      <c r="N280" s="3">
        <f>(USDm!N280+USDJPYm!N280)/2</f>
        <v>0.41254637231648728</v>
      </c>
      <c r="O280" t="str">
        <f t="shared" si="34"/>
        <v>INSERT INTO jos_sentixdb_calculateddata (datum,code,gruppe,frist,wert,wert2) VALUES ('2011-05-06','EY','I','M',0.1734,0.4125);</v>
      </c>
      <c r="P280" s="3"/>
    </row>
    <row r="281" spans="1:16" x14ac:dyDescent="0.2">
      <c r="A281" s="2">
        <v>40662</v>
      </c>
      <c r="B281">
        <v>0</v>
      </c>
      <c r="C281">
        <v>0</v>
      </c>
      <c r="D281">
        <v>0</v>
      </c>
      <c r="E281" s="3" t="e">
        <f t="shared" si="30"/>
        <v>#DIV/0!</v>
      </c>
      <c r="F281">
        <v>0</v>
      </c>
      <c r="G281">
        <v>0</v>
      </c>
      <c r="H281">
        <v>0</v>
      </c>
      <c r="I281" s="3">
        <f>(USDm!I281-(USDJPYm!I281*-1))/2</f>
        <v>0.17907478972493751</v>
      </c>
      <c r="J281">
        <f t="shared" si="35"/>
        <v>0</v>
      </c>
      <c r="K281">
        <f t="shared" si="36"/>
        <v>0</v>
      </c>
      <c r="L281">
        <f t="shared" si="37"/>
        <v>0</v>
      </c>
      <c r="M281" s="3">
        <f>(USDm!M281-(USDJPYm!M281*-1))/2</f>
        <v>0.14428777380584612</v>
      </c>
      <c r="N281" s="3">
        <f>(USDm!N281+USDJPYm!N281)/2</f>
        <v>0.38853950600938553</v>
      </c>
      <c r="O281" t="str">
        <f t="shared" si="34"/>
        <v>INSERT INTO jos_sentixdb_calculateddata (datum,code,gruppe,frist,wert,wert2) VALUES ('2011-04-29','EY','I','M',0.1791,0.3885);</v>
      </c>
      <c r="P281" s="3"/>
    </row>
    <row r="282" spans="1:16" x14ac:dyDescent="0.2">
      <c r="A282" s="2">
        <v>40655</v>
      </c>
      <c r="B282">
        <v>0</v>
      </c>
      <c r="C282">
        <v>0</v>
      </c>
      <c r="D282">
        <v>0</v>
      </c>
      <c r="E282" s="3" t="e">
        <f t="shared" si="30"/>
        <v>#DIV/0!</v>
      </c>
      <c r="F282">
        <v>0</v>
      </c>
      <c r="G282">
        <v>0</v>
      </c>
      <c r="H282">
        <v>0</v>
      </c>
      <c r="I282" s="3">
        <f>(USDm!I282-(USDJPYm!I282*-1))/2</f>
        <v>0.24274272239388517</v>
      </c>
      <c r="J282">
        <f t="shared" si="35"/>
        <v>0</v>
      </c>
      <c r="K282">
        <f t="shared" si="36"/>
        <v>0</v>
      </c>
      <c r="L282">
        <f t="shared" si="37"/>
        <v>0</v>
      </c>
      <c r="M282" s="3">
        <f>(USDm!M282-(USDJPYm!M282*-1))/2</f>
        <v>0.23934330696625777</v>
      </c>
      <c r="N282" s="3">
        <f>(USDm!N282+USDJPYm!N282)/2</f>
        <v>0.36741468913600062</v>
      </c>
      <c r="O282" t="str">
        <f t="shared" si="34"/>
        <v>INSERT INTO jos_sentixdb_calculateddata (datum,code,gruppe,frist,wert,wert2) VALUES ('2011-04-22','EY','I','M',0.2427,0.3674);</v>
      </c>
      <c r="P282" s="3"/>
    </row>
    <row r="283" spans="1:16" x14ac:dyDescent="0.2">
      <c r="A283" s="2">
        <v>40648</v>
      </c>
      <c r="B283">
        <v>0</v>
      </c>
      <c r="C283">
        <v>0</v>
      </c>
      <c r="D283">
        <v>0</v>
      </c>
      <c r="E283" s="3" t="e">
        <f t="shared" si="30"/>
        <v>#DIV/0!</v>
      </c>
      <c r="F283">
        <v>0</v>
      </c>
      <c r="G283">
        <v>0</v>
      </c>
      <c r="H283">
        <v>0</v>
      </c>
      <c r="I283" s="3">
        <f>(USDm!I283-(USDJPYm!I283*-1))/2</f>
        <v>0.29506851681252877</v>
      </c>
      <c r="J283">
        <f t="shared" si="35"/>
        <v>0</v>
      </c>
      <c r="K283">
        <f t="shared" si="36"/>
        <v>0</v>
      </c>
      <c r="L283">
        <f t="shared" si="37"/>
        <v>0</v>
      </c>
      <c r="M283" s="3">
        <f>(USDm!M283-(USDJPYm!M283*-1))/2</f>
        <v>0.28781485839335097</v>
      </c>
      <c r="N283" s="3">
        <f>(USDm!N283+USDJPYm!N283)/2</f>
        <v>0.36893422166930223</v>
      </c>
      <c r="O283" t="str">
        <f t="shared" si="34"/>
        <v>INSERT INTO jos_sentixdb_calculateddata (datum,code,gruppe,frist,wert,wert2) VALUES ('2011-04-15','EY','I','M',0.2951,0.3689);</v>
      </c>
      <c r="P283" s="3"/>
    </row>
    <row r="284" spans="1:16" x14ac:dyDescent="0.2">
      <c r="A284" s="2">
        <v>40641</v>
      </c>
      <c r="B284">
        <v>0</v>
      </c>
      <c r="C284">
        <v>0</v>
      </c>
      <c r="D284">
        <v>0</v>
      </c>
      <c r="E284" s="3" t="e">
        <f t="shared" si="30"/>
        <v>#DIV/0!</v>
      </c>
      <c r="F284">
        <v>0</v>
      </c>
      <c r="G284">
        <v>0</v>
      </c>
      <c r="H284">
        <v>0</v>
      </c>
      <c r="I284" s="3">
        <f>(USDm!I284-(USDJPYm!I284*-1))/2</f>
        <v>0.37999348321928966</v>
      </c>
      <c r="J284">
        <f t="shared" si="35"/>
        <v>0</v>
      </c>
      <c r="K284">
        <f t="shared" si="36"/>
        <v>0</v>
      </c>
      <c r="L284">
        <f t="shared" si="37"/>
        <v>0</v>
      </c>
      <c r="M284" s="3">
        <f>(USDm!M284-(USDJPYm!M284*-1))/2</f>
        <v>0.35142007793355562</v>
      </c>
      <c r="N284" s="3">
        <f>(USDm!N284+USDJPYm!N284)/2</f>
        <v>0.32403085204676013</v>
      </c>
      <c r="O284" t="str">
        <f t="shared" si="34"/>
        <v>INSERT INTO jos_sentixdb_calculateddata (datum,code,gruppe,frist,wert,wert2) VALUES ('2011-04-08','EY','I','M',0.3800,0.3240);</v>
      </c>
      <c r="P284" s="3"/>
    </row>
    <row r="285" spans="1:16" x14ac:dyDescent="0.2">
      <c r="A285" s="2">
        <v>40634</v>
      </c>
      <c r="B285">
        <v>0</v>
      </c>
      <c r="C285">
        <v>0</v>
      </c>
      <c r="D285">
        <v>0</v>
      </c>
      <c r="E285" s="3" t="e">
        <f t="shared" si="30"/>
        <v>#DIV/0!</v>
      </c>
      <c r="F285">
        <v>0</v>
      </c>
      <c r="G285">
        <v>0</v>
      </c>
      <c r="H285">
        <v>0</v>
      </c>
      <c r="I285" s="3">
        <f>(USDm!I285-(USDJPYm!I285*-1))/2</f>
        <v>0.31358350951374203</v>
      </c>
      <c r="J285">
        <f t="shared" si="35"/>
        <v>0</v>
      </c>
      <c r="K285">
        <f t="shared" si="36"/>
        <v>0</v>
      </c>
      <c r="L285">
        <f t="shared" si="37"/>
        <v>0</v>
      </c>
      <c r="M285" s="3">
        <f>(USDm!M285-(USDJPYm!M285*-1))/2</f>
        <v>0.30431777524800779</v>
      </c>
      <c r="N285" s="3">
        <f>(USDm!N285+USDJPYm!N285)/2</f>
        <v>0.32074321027809399</v>
      </c>
      <c r="O285" t="str">
        <f t="shared" si="34"/>
        <v>INSERT INTO jos_sentixdb_calculateddata (datum,code,gruppe,frist,wert,wert2) VALUES ('2011-04-01','EY','I','M',0.3136,0.3207);</v>
      </c>
      <c r="P285" s="3"/>
    </row>
    <row r="286" spans="1:16" x14ac:dyDescent="0.2">
      <c r="A286" s="2">
        <v>40627</v>
      </c>
      <c r="B286">
        <v>0</v>
      </c>
      <c r="C286">
        <v>0</v>
      </c>
      <c r="D286">
        <v>0</v>
      </c>
      <c r="E286" s="3" t="e">
        <f t="shared" si="30"/>
        <v>#DIV/0!</v>
      </c>
      <c r="F286">
        <v>0</v>
      </c>
      <c r="G286">
        <v>0</v>
      </c>
      <c r="H286">
        <v>0</v>
      </c>
      <c r="I286" s="3">
        <f>(USDm!I286-(USDJPYm!I286*-1))/2</f>
        <v>0.30280305583642286</v>
      </c>
      <c r="J286">
        <f t="shared" si="35"/>
        <v>0</v>
      </c>
      <c r="K286">
        <f t="shared" si="36"/>
        <v>0</v>
      </c>
      <c r="L286">
        <f t="shared" si="37"/>
        <v>0</v>
      </c>
      <c r="M286" s="3">
        <f>(USDm!M286-(USDJPYm!M286*-1))/2</f>
        <v>0.27051901864354977</v>
      </c>
      <c r="N286" s="3">
        <f>(USDm!N286+USDJPYm!N286)/2</f>
        <v>0.36374371370620429</v>
      </c>
      <c r="O286" t="str">
        <f t="shared" si="34"/>
        <v>INSERT INTO jos_sentixdb_calculateddata (datum,code,gruppe,frist,wert,wert2) VALUES ('2011-03-25','EY','I','M',0.3028,0.3637);</v>
      </c>
      <c r="P286" s="3"/>
    </row>
    <row r="287" spans="1:16" x14ac:dyDescent="0.2">
      <c r="A287" s="2">
        <v>40620</v>
      </c>
      <c r="B287">
        <v>0</v>
      </c>
      <c r="C287">
        <v>0</v>
      </c>
      <c r="D287">
        <v>0</v>
      </c>
      <c r="E287" s="3" t="e">
        <f t="shared" si="30"/>
        <v>#DIV/0!</v>
      </c>
      <c r="F287">
        <v>0</v>
      </c>
      <c r="G287">
        <v>0</v>
      </c>
      <c r="H287">
        <v>0</v>
      </c>
      <c r="I287" s="3">
        <f>(USDm!I287-(USDJPYm!I287*-1))/2</f>
        <v>0.30680888070390833</v>
      </c>
      <c r="J287">
        <f t="shared" si="35"/>
        <v>0</v>
      </c>
      <c r="K287">
        <f t="shared" si="36"/>
        <v>0</v>
      </c>
      <c r="L287">
        <f t="shared" si="37"/>
        <v>0</v>
      </c>
      <c r="M287" s="3">
        <f>(USDm!M287-(USDJPYm!M287*-1))/2</f>
        <v>0.27927586399766324</v>
      </c>
      <c r="N287" s="3">
        <f>(USDm!N287+USDJPYm!N287)/2</f>
        <v>0.35104935087533951</v>
      </c>
      <c r="O287" t="str">
        <f t="shared" si="34"/>
        <v>INSERT INTO jos_sentixdb_calculateddata (datum,code,gruppe,frist,wert,wert2) VALUES ('2011-03-18','EY','I','M',0.3068,0.3510);</v>
      </c>
      <c r="P287" s="3"/>
    </row>
    <row r="288" spans="1:16" x14ac:dyDescent="0.2">
      <c r="A288" s="2">
        <v>40613</v>
      </c>
      <c r="B288">
        <v>0</v>
      </c>
      <c r="C288">
        <v>0</v>
      </c>
      <c r="D288">
        <v>0</v>
      </c>
      <c r="E288" s="3" t="e">
        <f t="shared" si="30"/>
        <v>#DIV/0!</v>
      </c>
      <c r="F288">
        <v>0</v>
      </c>
      <c r="G288">
        <v>0</v>
      </c>
      <c r="H288">
        <v>0</v>
      </c>
      <c r="I288" s="3">
        <f>(USDm!I288-(USDJPYm!I288*-1))/2</f>
        <v>0.24951309670495647</v>
      </c>
      <c r="J288">
        <f t="shared" si="35"/>
        <v>0</v>
      </c>
      <c r="K288">
        <f t="shared" si="36"/>
        <v>0</v>
      </c>
      <c r="L288">
        <f t="shared" si="37"/>
        <v>0</v>
      </c>
      <c r="M288" s="3">
        <f>(USDm!M288-(USDJPYm!M288*-1))/2</f>
        <v>0.21076735644858649</v>
      </c>
      <c r="N288" s="3">
        <f>(USDm!N288+USDJPYm!N288)/2</f>
        <v>0.38292233950787458</v>
      </c>
      <c r="O288" t="str">
        <f t="shared" si="34"/>
        <v>INSERT INTO jos_sentixdb_calculateddata (datum,code,gruppe,frist,wert,wert2) VALUES ('2011-03-11','EY','I','M',0.2495,0.3829);</v>
      </c>
      <c r="P288" s="3"/>
    </row>
    <row r="289" spans="1:16" x14ac:dyDescent="0.2">
      <c r="A289" s="2">
        <v>40606</v>
      </c>
      <c r="B289">
        <v>0</v>
      </c>
      <c r="C289">
        <v>0</v>
      </c>
      <c r="D289">
        <v>0</v>
      </c>
      <c r="E289" s="3" t="e">
        <f t="shared" si="30"/>
        <v>#DIV/0!</v>
      </c>
      <c r="F289">
        <v>0</v>
      </c>
      <c r="G289">
        <v>0</v>
      </c>
      <c r="H289">
        <v>0</v>
      </c>
      <c r="I289" s="3">
        <f>(USDm!I289-(USDJPYm!I289*-1))/2</f>
        <v>0.22614707524550859</v>
      </c>
      <c r="J289">
        <f t="shared" si="35"/>
        <v>0</v>
      </c>
      <c r="K289">
        <f t="shared" si="36"/>
        <v>0</v>
      </c>
      <c r="L289">
        <f t="shared" si="37"/>
        <v>0</v>
      </c>
      <c r="M289" s="3">
        <f>(USDm!M289-(USDJPYm!M289*-1))/2</f>
        <v>0.16341084141215345</v>
      </c>
      <c r="N289" s="3">
        <f>(USDm!N289+USDJPYm!N289)/2</f>
        <v>0.3830818572782273</v>
      </c>
      <c r="O289" t="str">
        <f t="shared" si="34"/>
        <v>INSERT INTO jos_sentixdb_calculateddata (datum,code,gruppe,frist,wert,wert2) VALUES ('2011-03-04','EY','I','M',0.2261,0.3831);</v>
      </c>
      <c r="P289" s="3"/>
    </row>
    <row r="290" spans="1:16" x14ac:dyDescent="0.2">
      <c r="A290" s="2">
        <v>40599</v>
      </c>
      <c r="B290">
        <v>0</v>
      </c>
      <c r="C290">
        <v>0</v>
      </c>
      <c r="D290">
        <v>0</v>
      </c>
      <c r="E290" s="3" t="e">
        <f t="shared" si="30"/>
        <v>#DIV/0!</v>
      </c>
      <c r="F290">
        <v>0</v>
      </c>
      <c r="G290">
        <v>0</v>
      </c>
      <c r="H290">
        <v>0</v>
      </c>
      <c r="I290" s="3">
        <f>(USDm!I290-(USDJPYm!I290*-1))/2</f>
        <v>0.22845417236662108</v>
      </c>
      <c r="J290">
        <f t="shared" si="35"/>
        <v>0</v>
      </c>
      <c r="K290">
        <f t="shared" si="36"/>
        <v>0</v>
      </c>
      <c r="L290">
        <f t="shared" si="37"/>
        <v>0</v>
      </c>
      <c r="M290" s="3">
        <f>(USDm!M290-(USDJPYm!M290*-1))/2</f>
        <v>0.17863777089783281</v>
      </c>
      <c r="N290" s="3">
        <f>(USDm!N290+USDJPYm!N290)/2</f>
        <v>0.41417268661850704</v>
      </c>
      <c r="O290" t="str">
        <f t="shared" si="34"/>
        <v>INSERT INTO jos_sentixdb_calculateddata (datum,code,gruppe,frist,wert,wert2) VALUES ('2011-02-25','EY','I','M',0.2285,0.4142);</v>
      </c>
      <c r="P290" s="3"/>
    </row>
    <row r="291" spans="1:16" x14ac:dyDescent="0.2">
      <c r="A291" s="2">
        <v>40592</v>
      </c>
      <c r="B291">
        <v>0</v>
      </c>
      <c r="C291">
        <v>0</v>
      </c>
      <c r="D291">
        <v>0</v>
      </c>
      <c r="E291" s="3" t="e">
        <f t="shared" si="30"/>
        <v>#DIV/0!</v>
      </c>
      <c r="F291">
        <v>0</v>
      </c>
      <c r="G291">
        <v>0</v>
      </c>
      <c r="H291">
        <v>0</v>
      </c>
      <c r="I291" s="3">
        <f>(USDm!I291-(USDJPYm!I291*-1))/2</f>
        <v>0.28218808630393993</v>
      </c>
      <c r="J291">
        <f t="shared" si="35"/>
        <v>0</v>
      </c>
      <c r="K291">
        <f t="shared" si="36"/>
        <v>0</v>
      </c>
      <c r="L291">
        <f t="shared" si="37"/>
        <v>0</v>
      </c>
      <c r="M291" s="3">
        <f>(USDm!M291-(USDJPYm!M291*-1))/2</f>
        <v>0.24387027135218597</v>
      </c>
      <c r="N291" s="3">
        <f>(USDm!N291+USDJPYm!N291)/2</f>
        <v>0.37272681783089812</v>
      </c>
      <c r="O291" t="str">
        <f t="shared" si="34"/>
        <v>INSERT INTO jos_sentixdb_calculateddata (datum,code,gruppe,frist,wert,wert2) VALUES ('2011-02-18','EY','I','M',0.2822,0.3727);</v>
      </c>
      <c r="P291" s="3"/>
    </row>
    <row r="292" spans="1:16" x14ac:dyDescent="0.2">
      <c r="A292" s="2">
        <v>40585</v>
      </c>
      <c r="B292">
        <v>0</v>
      </c>
      <c r="C292">
        <v>0</v>
      </c>
      <c r="D292">
        <v>0</v>
      </c>
      <c r="E292" s="3" t="e">
        <f t="shared" ref="E292:E355" si="38">(B292-D292)/SUM(B292:D292)</f>
        <v>#DIV/0!</v>
      </c>
      <c r="F292">
        <v>0</v>
      </c>
      <c r="G292">
        <v>0</v>
      </c>
      <c r="H292">
        <v>0</v>
      </c>
      <c r="I292" s="3">
        <f>(USDm!I292-(USDJPYm!I292*-1))/2</f>
        <v>0.27083333333333337</v>
      </c>
      <c r="J292">
        <f t="shared" si="35"/>
        <v>0</v>
      </c>
      <c r="K292">
        <f t="shared" si="36"/>
        <v>0</v>
      </c>
      <c r="L292">
        <f t="shared" si="37"/>
        <v>0</v>
      </c>
      <c r="M292" s="3">
        <f>(USDm!M292-(USDJPYm!M292*-1))/2</f>
        <v>0.25044169611307421</v>
      </c>
      <c r="N292" s="3">
        <f>(USDm!N292+USDJPYm!N292)/2</f>
        <v>0.37034335880789987</v>
      </c>
      <c r="O292" t="str">
        <f t="shared" si="34"/>
        <v>INSERT INTO jos_sentixdb_calculateddata (datum,code,gruppe,frist,wert,wert2) VALUES ('2011-02-11','EY','I','M',0.2708,0.3703);</v>
      </c>
      <c r="P292" s="3"/>
    </row>
    <row r="293" spans="1:16" x14ac:dyDescent="0.2">
      <c r="A293" s="2">
        <v>40578</v>
      </c>
      <c r="B293">
        <v>0</v>
      </c>
      <c r="C293">
        <v>0</v>
      </c>
      <c r="D293">
        <v>0</v>
      </c>
      <c r="E293" s="3" t="e">
        <f t="shared" si="38"/>
        <v>#DIV/0!</v>
      </c>
      <c r="F293">
        <v>0</v>
      </c>
      <c r="G293">
        <v>0</v>
      </c>
      <c r="H293">
        <v>0</v>
      </c>
      <c r="I293" s="3">
        <f>(USDm!I293-(USDJPYm!I293*-1))/2</f>
        <v>0.21028077141236529</v>
      </c>
      <c r="J293">
        <f t="shared" si="35"/>
        <v>0</v>
      </c>
      <c r="K293">
        <f t="shared" si="36"/>
        <v>0</v>
      </c>
      <c r="L293">
        <f t="shared" si="37"/>
        <v>0</v>
      </c>
      <c r="M293" s="3">
        <f>(USDm!M293-(USDJPYm!M293*-1))/2</f>
        <v>0.15075880758807589</v>
      </c>
      <c r="N293" s="3">
        <f>(USDm!N293+USDJPYm!N293)/2</f>
        <v>0.36875338753387532</v>
      </c>
      <c r="O293" t="str">
        <f t="shared" si="34"/>
        <v>INSERT INTO jos_sentixdb_calculateddata (datum,code,gruppe,frist,wert,wert2) VALUES ('2011-02-04','EY','I','M',0.2103,0.3688);</v>
      </c>
      <c r="P293" s="3"/>
    </row>
    <row r="294" spans="1:16" x14ac:dyDescent="0.2">
      <c r="A294" s="2">
        <v>40571</v>
      </c>
      <c r="B294">
        <v>0</v>
      </c>
      <c r="C294">
        <v>0</v>
      </c>
      <c r="D294">
        <v>0</v>
      </c>
      <c r="E294" s="3" t="e">
        <f t="shared" si="38"/>
        <v>#DIV/0!</v>
      </c>
      <c r="F294">
        <v>0</v>
      </c>
      <c r="G294">
        <v>0</v>
      </c>
      <c r="H294">
        <v>0</v>
      </c>
      <c r="I294" s="3">
        <f>(USDm!I294-(USDJPYm!I294*-1))/2</f>
        <v>0.25534851621808141</v>
      </c>
      <c r="J294">
        <f t="shared" si="35"/>
        <v>0</v>
      </c>
      <c r="K294">
        <f t="shared" si="36"/>
        <v>0</v>
      </c>
      <c r="L294">
        <f t="shared" si="37"/>
        <v>0</v>
      </c>
      <c r="M294" s="3">
        <f>(USDm!M294-(USDJPYm!M294*-1))/2</f>
        <v>0.22838677186503276</v>
      </c>
      <c r="N294" s="3">
        <f>(USDm!N294+USDJPYm!N294)/2</f>
        <v>0.38903810642941078</v>
      </c>
      <c r="O294" t="str">
        <f t="shared" si="34"/>
        <v>INSERT INTO jos_sentixdb_calculateddata (datum,code,gruppe,frist,wert,wert2) VALUES ('2011-01-28','EY','I','M',0.2553,0.3890);</v>
      </c>
      <c r="P294" s="3"/>
    </row>
    <row r="295" spans="1:16" x14ac:dyDescent="0.2">
      <c r="A295" s="2">
        <v>40564</v>
      </c>
      <c r="B295">
        <v>0</v>
      </c>
      <c r="C295">
        <v>0</v>
      </c>
      <c r="D295">
        <v>0</v>
      </c>
      <c r="E295" s="3" t="e">
        <f t="shared" si="38"/>
        <v>#DIV/0!</v>
      </c>
      <c r="F295">
        <v>0</v>
      </c>
      <c r="G295">
        <v>0</v>
      </c>
      <c r="H295">
        <v>0</v>
      </c>
      <c r="I295" s="3">
        <f>(USDm!I295-(USDJPYm!I295*-1))/2</f>
        <v>0.18765011745453586</v>
      </c>
      <c r="J295">
        <f t="shared" si="35"/>
        <v>0</v>
      </c>
      <c r="K295">
        <f t="shared" si="36"/>
        <v>0</v>
      </c>
      <c r="L295">
        <f t="shared" si="37"/>
        <v>0</v>
      </c>
      <c r="M295" s="3">
        <f>(USDm!M295-(USDJPYm!M295*-1))/2</f>
        <v>0.15160335002003761</v>
      </c>
      <c r="N295" s="3">
        <f>(USDm!N295+USDJPYm!N295)/2</f>
        <v>0.39312131935906758</v>
      </c>
      <c r="O295" t="str">
        <f t="shared" si="34"/>
        <v>INSERT INTO jos_sentixdb_calculateddata (datum,code,gruppe,frist,wert,wert2) VALUES ('2011-01-21','EY','I','M',0.1877,0.3931);</v>
      </c>
      <c r="P295" s="3"/>
    </row>
    <row r="296" spans="1:16" x14ac:dyDescent="0.2">
      <c r="A296" s="2">
        <v>40557</v>
      </c>
      <c r="B296">
        <v>0</v>
      </c>
      <c r="C296">
        <v>0</v>
      </c>
      <c r="D296">
        <v>0</v>
      </c>
      <c r="E296" s="3" t="e">
        <f t="shared" si="38"/>
        <v>#DIV/0!</v>
      </c>
      <c r="F296">
        <v>0</v>
      </c>
      <c r="G296">
        <v>0</v>
      </c>
      <c r="H296">
        <v>0</v>
      </c>
      <c r="I296" s="3">
        <f>(USDm!I296-(USDJPYm!I296*-1))/2</f>
        <v>0.11748040988547317</v>
      </c>
      <c r="J296">
        <f t="shared" si="35"/>
        <v>0</v>
      </c>
      <c r="K296">
        <f t="shared" si="36"/>
        <v>0</v>
      </c>
      <c r="L296">
        <f t="shared" si="37"/>
        <v>0</v>
      </c>
      <c r="M296" s="3">
        <f>(USDm!M296-(USDJPYm!M296*-1))/2</f>
        <v>7.2434013263814004E-2</v>
      </c>
      <c r="N296" s="3">
        <f>(USDm!N296+USDJPYm!N296)/2</f>
        <v>0.38357236754648982</v>
      </c>
      <c r="O296" t="str">
        <f t="shared" si="34"/>
        <v>INSERT INTO jos_sentixdb_calculateddata (datum,code,gruppe,frist,wert,wert2) VALUES ('2011-01-14','EY','I','M',0.1175,0.3836);</v>
      </c>
      <c r="P296" s="3"/>
    </row>
    <row r="297" spans="1:16" x14ac:dyDescent="0.2">
      <c r="A297" s="2">
        <v>40550</v>
      </c>
      <c r="B297">
        <v>0</v>
      </c>
      <c r="C297">
        <v>0</v>
      </c>
      <c r="D297">
        <v>0</v>
      </c>
      <c r="E297" s="3" t="e">
        <f t="shared" si="38"/>
        <v>#DIV/0!</v>
      </c>
      <c r="F297">
        <v>0</v>
      </c>
      <c r="G297">
        <v>0</v>
      </c>
      <c r="H297">
        <v>0</v>
      </c>
      <c r="I297" s="3">
        <f>(USDm!I297-(USDJPYm!I297*-1))/2</f>
        <v>0.19815054691997697</v>
      </c>
      <c r="J297">
        <f t="shared" si="35"/>
        <v>0</v>
      </c>
      <c r="K297">
        <f t="shared" si="36"/>
        <v>0</v>
      </c>
      <c r="L297">
        <f t="shared" si="37"/>
        <v>0</v>
      </c>
      <c r="M297" s="3">
        <f>(USDm!M297-(USDJPYm!M297*-1))/2</f>
        <v>0.14179769392033542</v>
      </c>
      <c r="N297" s="3">
        <f>(USDm!N297+USDJPYm!N297)/2</f>
        <v>0.35728511530398321</v>
      </c>
      <c r="O297" t="str">
        <f t="shared" si="34"/>
        <v>INSERT INTO jos_sentixdb_calculateddata (datum,code,gruppe,frist,wert,wert2) VALUES ('2011-01-07','EY','I','M',0.1982,0.3573);</v>
      </c>
      <c r="P297" s="3"/>
    </row>
    <row r="298" spans="1:16" x14ac:dyDescent="0.2">
      <c r="A298" s="2">
        <v>40543</v>
      </c>
      <c r="B298">
        <v>0</v>
      </c>
      <c r="C298">
        <v>0</v>
      </c>
      <c r="D298">
        <v>0</v>
      </c>
      <c r="E298" s="3" t="e">
        <f t="shared" si="38"/>
        <v>#DIV/0!</v>
      </c>
      <c r="F298">
        <v>0</v>
      </c>
      <c r="G298">
        <v>0</v>
      </c>
      <c r="H298">
        <v>0</v>
      </c>
      <c r="I298" s="3">
        <f>(USDm!I298-(USDJPYm!I298*-1))/2</f>
        <v>0.17324359210768947</v>
      </c>
      <c r="J298">
        <f t="shared" ref="J298:J329" si="39">B298+F298</f>
        <v>0</v>
      </c>
      <c r="K298">
        <f t="shared" ref="K298:K329" si="40">C298+G298</f>
        <v>0</v>
      </c>
      <c r="L298">
        <f t="shared" ref="L298:L329" si="41">D298+H298</f>
        <v>0</v>
      </c>
      <c r="M298" s="3">
        <f>(USDm!M298-(USDJPYm!M298*-1))/2</f>
        <v>0.15421585553637254</v>
      </c>
      <c r="N298" s="3">
        <f>(USDm!N298+USDJPYm!N298)/2</f>
        <v>0.41020017731323782</v>
      </c>
      <c r="O298" t="str">
        <f t="shared" si="34"/>
        <v>INSERT INTO jos_sentixdb_calculateddata (datum,code,gruppe,frist,wert,wert2) VALUES ('2010-12-31','EY','I','M',0.1732,0.4102);</v>
      </c>
      <c r="P298" s="3"/>
    </row>
    <row r="299" spans="1:16" x14ac:dyDescent="0.2">
      <c r="A299" s="2">
        <v>40536</v>
      </c>
      <c r="B299">
        <v>0</v>
      </c>
      <c r="C299">
        <v>0</v>
      </c>
      <c r="D299">
        <v>0</v>
      </c>
      <c r="E299" s="3" t="e">
        <f t="shared" si="38"/>
        <v>#DIV/0!</v>
      </c>
      <c r="F299">
        <v>0</v>
      </c>
      <c r="G299">
        <v>0</v>
      </c>
      <c r="H299">
        <v>0</v>
      </c>
      <c r="I299" s="3">
        <f>(USDm!I299-(USDJPYm!I299*-1))/2</f>
        <v>0.12774806892453949</v>
      </c>
      <c r="J299">
        <f t="shared" si="39"/>
        <v>0</v>
      </c>
      <c r="K299">
        <f t="shared" si="40"/>
        <v>0</v>
      </c>
      <c r="L299">
        <f t="shared" si="41"/>
        <v>0</v>
      </c>
      <c r="M299" s="3">
        <f>(USDm!M299-(USDJPYm!M299*-1))/2</f>
        <v>0.10113378684807256</v>
      </c>
      <c r="N299" s="3">
        <f>(USDm!N299+USDJPYm!N299)/2</f>
        <v>0.34353741496598639</v>
      </c>
      <c r="O299" t="str">
        <f t="shared" si="34"/>
        <v>INSERT INTO jos_sentixdb_calculateddata (datum,code,gruppe,frist,wert,wert2) VALUES ('2010-12-24','EY','I','M',0.1277,0.3435);</v>
      </c>
      <c r="P299" s="3"/>
    </row>
    <row r="300" spans="1:16" x14ac:dyDescent="0.2">
      <c r="A300" s="2">
        <v>40529</v>
      </c>
      <c r="B300">
        <v>0</v>
      </c>
      <c r="C300">
        <v>0</v>
      </c>
      <c r="D300">
        <v>0</v>
      </c>
      <c r="E300" s="3" t="e">
        <f t="shared" si="38"/>
        <v>#DIV/0!</v>
      </c>
      <c r="F300">
        <v>0</v>
      </c>
      <c r="G300">
        <v>0</v>
      </c>
      <c r="H300">
        <v>0</v>
      </c>
      <c r="I300" s="3">
        <f>(USDm!I300-(USDJPYm!I300*-1))/2</f>
        <v>0.10595095693779905</v>
      </c>
      <c r="J300">
        <f t="shared" si="39"/>
        <v>0</v>
      </c>
      <c r="K300">
        <f t="shared" si="40"/>
        <v>0</v>
      </c>
      <c r="L300">
        <f t="shared" si="41"/>
        <v>0</v>
      </c>
      <c r="M300" s="3">
        <f>(USDm!M300-(USDJPYm!M300*-1))/2</f>
        <v>0.10291473317865429</v>
      </c>
      <c r="N300" s="3">
        <f>(USDm!N300+USDJPYm!N300)/2</f>
        <v>0.40623549883990717</v>
      </c>
      <c r="O300" t="str">
        <f t="shared" si="34"/>
        <v>INSERT INTO jos_sentixdb_calculateddata (datum,code,gruppe,frist,wert,wert2) VALUES ('2010-12-17','EY','I','M',0.1060,0.4062);</v>
      </c>
      <c r="P300" s="3"/>
    </row>
    <row r="301" spans="1:16" x14ac:dyDescent="0.2">
      <c r="A301" s="2">
        <v>40522</v>
      </c>
      <c r="B301">
        <v>0</v>
      </c>
      <c r="C301">
        <v>0</v>
      </c>
      <c r="D301">
        <v>0</v>
      </c>
      <c r="E301" s="3" t="e">
        <f t="shared" si="38"/>
        <v>#DIV/0!</v>
      </c>
      <c r="F301">
        <v>0</v>
      </c>
      <c r="G301">
        <v>0</v>
      </c>
      <c r="H301">
        <v>0</v>
      </c>
      <c r="I301" s="3">
        <f>(USDm!I301-(USDJPYm!I301*-1))/2</f>
        <v>0.14854503743057232</v>
      </c>
      <c r="J301">
        <f t="shared" si="39"/>
        <v>0</v>
      </c>
      <c r="K301">
        <f t="shared" si="40"/>
        <v>0</v>
      </c>
      <c r="L301">
        <f t="shared" si="41"/>
        <v>0</v>
      </c>
      <c r="M301" s="3">
        <f>(USDm!M301-(USDJPYm!M301*-1))/2</f>
        <v>0.12845767575322811</v>
      </c>
      <c r="N301" s="3">
        <f>(USDm!N301+USDJPYm!N301)/2</f>
        <v>0.40293400286944048</v>
      </c>
      <c r="O301" t="str">
        <f t="shared" si="34"/>
        <v>INSERT INTO jos_sentixdb_calculateddata (datum,code,gruppe,frist,wert,wert2) VALUES ('2010-12-10','EY','I','M',0.1485,0.4029);</v>
      </c>
      <c r="P301" s="3"/>
    </row>
    <row r="302" spans="1:16" x14ac:dyDescent="0.2">
      <c r="A302" s="2">
        <v>40515</v>
      </c>
      <c r="B302">
        <v>0</v>
      </c>
      <c r="C302">
        <v>0</v>
      </c>
      <c r="D302">
        <v>0</v>
      </c>
      <c r="E302" s="3" t="e">
        <f t="shared" si="38"/>
        <v>#DIV/0!</v>
      </c>
      <c r="F302">
        <v>0</v>
      </c>
      <c r="G302">
        <v>0</v>
      </c>
      <c r="H302">
        <v>0</v>
      </c>
      <c r="I302" s="3">
        <f>(USDm!I302-(USDJPYm!I302*-1))/2</f>
        <v>0.17891035706970712</v>
      </c>
      <c r="J302">
        <f t="shared" si="39"/>
        <v>0</v>
      </c>
      <c r="K302">
        <f t="shared" si="40"/>
        <v>0</v>
      </c>
      <c r="L302">
        <f t="shared" si="41"/>
        <v>0</v>
      </c>
      <c r="M302" s="3">
        <f>(USDm!M302-(USDJPYm!M302*-1))/2</f>
        <v>0.13483079311765264</v>
      </c>
      <c r="N302" s="3">
        <f>(USDm!N302+USDJPYm!N302)/2</f>
        <v>0.40059491745619313</v>
      </c>
      <c r="O302" t="str">
        <f t="shared" si="34"/>
        <v>INSERT INTO jos_sentixdb_calculateddata (datum,code,gruppe,frist,wert,wert2) VALUES ('2010-12-03','EY','I','M',0.1789,0.4006);</v>
      </c>
      <c r="P302" s="3"/>
    </row>
    <row r="303" spans="1:16" x14ac:dyDescent="0.2">
      <c r="A303" s="2">
        <v>40508</v>
      </c>
      <c r="B303">
        <v>0</v>
      </c>
      <c r="C303">
        <v>0</v>
      </c>
      <c r="D303">
        <v>0</v>
      </c>
      <c r="E303" s="3" t="e">
        <f t="shared" si="38"/>
        <v>#DIV/0!</v>
      </c>
      <c r="F303">
        <v>0</v>
      </c>
      <c r="G303">
        <v>0</v>
      </c>
      <c r="H303">
        <v>0</v>
      </c>
      <c r="I303" s="3">
        <f>(USDm!I303-(USDJPYm!I303*-1))/2</f>
        <v>0.17273351648351648</v>
      </c>
      <c r="J303">
        <f t="shared" si="39"/>
        <v>0</v>
      </c>
      <c r="K303">
        <f t="shared" si="40"/>
        <v>0</v>
      </c>
      <c r="L303">
        <f t="shared" si="41"/>
        <v>0</v>
      </c>
      <c r="M303" s="3">
        <f>(USDm!M303-(USDJPYm!M303*-1))/2</f>
        <v>0.15160436934630483</v>
      </c>
      <c r="N303" s="3">
        <f>(USDm!N303+USDJPYm!N303)/2</f>
        <v>0.38221112817887015</v>
      </c>
      <c r="O303" t="str">
        <f t="shared" si="34"/>
        <v>INSERT INTO jos_sentixdb_calculateddata (datum,code,gruppe,frist,wert,wert2) VALUES ('2010-11-26','EY','I','M',0.1727,0.3822);</v>
      </c>
      <c r="P303" s="3"/>
    </row>
    <row r="304" spans="1:16" x14ac:dyDescent="0.2">
      <c r="A304" s="2">
        <v>40501</v>
      </c>
      <c r="B304">
        <v>0</v>
      </c>
      <c r="C304">
        <v>0</v>
      </c>
      <c r="D304">
        <v>0</v>
      </c>
      <c r="E304" s="3" t="e">
        <f t="shared" si="38"/>
        <v>#DIV/0!</v>
      </c>
      <c r="F304">
        <v>0</v>
      </c>
      <c r="G304">
        <v>0</v>
      </c>
      <c r="H304">
        <v>0</v>
      </c>
      <c r="I304" s="3">
        <f>(USDm!I304-(USDJPYm!I304*-1))/2</f>
        <v>0.1781068524970964</v>
      </c>
      <c r="J304">
        <f t="shared" si="39"/>
        <v>0</v>
      </c>
      <c r="K304">
        <f t="shared" si="40"/>
        <v>0</v>
      </c>
      <c r="L304">
        <f t="shared" si="41"/>
        <v>0</v>
      </c>
      <c r="M304" s="3">
        <f>(USDm!M304-(USDJPYm!M304*-1))/2</f>
        <v>0.18176362504815813</v>
      </c>
      <c r="N304" s="3">
        <f>(USDm!N304+USDJPYm!N304)/2</f>
        <v>0.36766144089144415</v>
      </c>
      <c r="O304" t="str">
        <f t="shared" si="34"/>
        <v>INSERT INTO jos_sentixdb_calculateddata (datum,code,gruppe,frist,wert,wert2) VALUES ('2010-11-19','EY','I','M',0.1781,0.3677);</v>
      </c>
      <c r="P304" s="3"/>
    </row>
    <row r="305" spans="1:16" x14ac:dyDescent="0.2">
      <c r="A305" s="2">
        <v>40494</v>
      </c>
      <c r="B305">
        <v>0</v>
      </c>
      <c r="C305">
        <v>0</v>
      </c>
      <c r="D305">
        <v>0</v>
      </c>
      <c r="E305" s="3" t="e">
        <f t="shared" si="38"/>
        <v>#DIV/0!</v>
      </c>
      <c r="F305">
        <v>0</v>
      </c>
      <c r="G305">
        <v>0</v>
      </c>
      <c r="H305">
        <v>0</v>
      </c>
      <c r="I305" s="3">
        <f>(USDm!I305-(USDJPYm!I305*-1))/2</f>
        <v>0.20056497175141241</v>
      </c>
      <c r="J305">
        <f t="shared" si="39"/>
        <v>0</v>
      </c>
      <c r="K305">
        <f t="shared" si="40"/>
        <v>0</v>
      </c>
      <c r="L305">
        <f t="shared" si="41"/>
        <v>0</v>
      </c>
      <c r="M305" s="3">
        <f>(USDm!M305-(USDJPYm!M305*-1))/2</f>
        <v>0.21445386064030131</v>
      </c>
      <c r="N305" s="3">
        <f>(USDm!N305+USDJPYm!N305)/2</f>
        <v>0.34769303201506596</v>
      </c>
      <c r="O305" t="str">
        <f t="shared" si="34"/>
        <v>INSERT INTO jos_sentixdb_calculateddata (datum,code,gruppe,frist,wert,wert2) VALUES ('2010-11-12','EY','I','M',0.2006,0.3477);</v>
      </c>
      <c r="P305" s="3"/>
    </row>
    <row r="306" spans="1:16" x14ac:dyDescent="0.2">
      <c r="A306" s="2">
        <v>40487</v>
      </c>
      <c r="B306">
        <v>0</v>
      </c>
      <c r="C306">
        <v>0</v>
      </c>
      <c r="D306">
        <v>0</v>
      </c>
      <c r="E306" s="3" t="e">
        <f t="shared" si="38"/>
        <v>#DIV/0!</v>
      </c>
      <c r="F306">
        <v>0</v>
      </c>
      <c r="G306">
        <v>0</v>
      </c>
      <c r="H306">
        <v>0</v>
      </c>
      <c r="I306" s="3">
        <f>(USDm!I306-(USDJPYm!I306*-1))/2</f>
        <v>0.15493052202371371</v>
      </c>
      <c r="J306">
        <f t="shared" si="39"/>
        <v>0</v>
      </c>
      <c r="K306">
        <f t="shared" si="40"/>
        <v>0</v>
      </c>
      <c r="L306">
        <f t="shared" si="41"/>
        <v>0</v>
      </c>
      <c r="M306" s="3">
        <f>(USDm!M306-(USDJPYm!M306*-1))/2</f>
        <v>0.15237018810805045</v>
      </c>
      <c r="N306" s="3">
        <f>(USDm!N306+USDJPYm!N306)/2</f>
        <v>0.35425460267925613</v>
      </c>
      <c r="O306" t="str">
        <f t="shared" si="34"/>
        <v>INSERT INTO jos_sentixdb_calculateddata (datum,code,gruppe,frist,wert,wert2) VALUES ('2010-11-05','EY','I','M',0.1549,0.3543);</v>
      </c>
      <c r="P306" s="3"/>
    </row>
    <row r="307" spans="1:16" x14ac:dyDescent="0.2">
      <c r="A307" s="2">
        <v>40480</v>
      </c>
      <c r="B307">
        <v>0</v>
      </c>
      <c r="C307">
        <v>0</v>
      </c>
      <c r="D307">
        <v>0</v>
      </c>
      <c r="E307" s="3" t="e">
        <f t="shared" si="38"/>
        <v>#DIV/0!</v>
      </c>
      <c r="F307">
        <v>0</v>
      </c>
      <c r="G307">
        <v>0</v>
      </c>
      <c r="H307">
        <v>0</v>
      </c>
      <c r="I307" s="3">
        <f>(USDm!I307-(USDJPYm!I307*-1))/2</f>
        <v>0.19841269841269843</v>
      </c>
      <c r="J307">
        <f t="shared" si="39"/>
        <v>0</v>
      </c>
      <c r="K307">
        <f t="shared" si="40"/>
        <v>0</v>
      </c>
      <c r="L307">
        <f t="shared" si="41"/>
        <v>0</v>
      </c>
      <c r="M307" s="3">
        <f>(USDm!M307-(USDJPYm!M307*-1))/2</f>
        <v>0.1724667737325965</v>
      </c>
      <c r="N307" s="3">
        <f>(USDm!N307+USDJPYm!N307)/2</f>
        <v>0.33776350232046437</v>
      </c>
      <c r="O307" t="str">
        <f t="shared" si="34"/>
        <v>INSERT INTO jos_sentixdb_calculateddata (datum,code,gruppe,frist,wert,wert2) VALUES ('2010-10-29','EY','I','M',0.1984,0.3378);</v>
      </c>
      <c r="P307" s="3"/>
    </row>
    <row r="308" spans="1:16" x14ac:dyDescent="0.2">
      <c r="A308" s="2">
        <v>40473</v>
      </c>
      <c r="B308">
        <v>0</v>
      </c>
      <c r="C308">
        <v>0</v>
      </c>
      <c r="D308">
        <v>0</v>
      </c>
      <c r="E308" s="3" t="e">
        <f t="shared" si="38"/>
        <v>#DIV/0!</v>
      </c>
      <c r="F308">
        <v>0</v>
      </c>
      <c r="G308">
        <v>0</v>
      </c>
      <c r="H308">
        <v>0</v>
      </c>
      <c r="I308" s="3">
        <f>(USDm!I308-(USDJPYm!I308*-1))/2</f>
        <v>0.16395226395226395</v>
      </c>
      <c r="J308">
        <f t="shared" si="39"/>
        <v>0</v>
      </c>
      <c r="K308">
        <f t="shared" si="40"/>
        <v>0</v>
      </c>
      <c r="L308">
        <f t="shared" si="41"/>
        <v>0</v>
      </c>
      <c r="M308" s="3">
        <f>(USDm!M308-(USDJPYm!M308*-1))/2</f>
        <v>0.13795534665099882</v>
      </c>
      <c r="N308" s="3">
        <f>(USDm!N308+USDJPYm!N308)/2</f>
        <v>0.41645123384253824</v>
      </c>
      <c r="O308" t="str">
        <f t="shared" si="34"/>
        <v>INSERT INTO jos_sentixdb_calculateddata (datum,code,gruppe,frist,wert,wert2) VALUES ('2010-10-22','EY','I','M',0.1640,0.4165);</v>
      </c>
      <c r="P308" s="3"/>
    </row>
    <row r="309" spans="1:16" x14ac:dyDescent="0.2">
      <c r="A309" s="2">
        <v>40466</v>
      </c>
      <c r="B309">
        <v>0</v>
      </c>
      <c r="C309">
        <v>0</v>
      </c>
      <c r="D309">
        <v>0</v>
      </c>
      <c r="E309" s="3" t="e">
        <f t="shared" si="38"/>
        <v>#DIV/0!</v>
      </c>
      <c r="F309">
        <v>0</v>
      </c>
      <c r="G309">
        <v>0</v>
      </c>
      <c r="H309">
        <v>0</v>
      </c>
      <c r="I309" s="3">
        <f>(USDm!I309-(USDJPYm!I309*-1))/2</f>
        <v>0.15392857142857141</v>
      </c>
      <c r="J309">
        <f t="shared" si="39"/>
        <v>0</v>
      </c>
      <c r="K309">
        <f t="shared" si="40"/>
        <v>0</v>
      </c>
      <c r="L309">
        <f t="shared" si="41"/>
        <v>0</v>
      </c>
      <c r="M309" s="3">
        <f>(USDm!M309-(USDJPYm!M309*-1))/2</f>
        <v>0.10586448598130842</v>
      </c>
      <c r="N309" s="3">
        <f>(USDm!N309+USDJPYm!N309)/2</f>
        <v>0.40009679572763684</v>
      </c>
      <c r="O309" t="str">
        <f t="shared" si="34"/>
        <v>INSERT INTO jos_sentixdb_calculateddata (datum,code,gruppe,frist,wert,wert2) VALUES ('2010-10-15','EY','I','M',0.1539,0.4001);</v>
      </c>
      <c r="P309" s="3"/>
    </row>
    <row r="310" spans="1:16" x14ac:dyDescent="0.2">
      <c r="A310" s="2">
        <v>40459</v>
      </c>
      <c r="B310">
        <v>0</v>
      </c>
      <c r="C310">
        <v>0</v>
      </c>
      <c r="D310">
        <v>0</v>
      </c>
      <c r="E310" s="3" t="e">
        <f t="shared" si="38"/>
        <v>#DIV/0!</v>
      </c>
      <c r="F310">
        <v>0</v>
      </c>
      <c r="G310">
        <v>0</v>
      </c>
      <c r="H310">
        <v>0</v>
      </c>
      <c r="I310" s="3">
        <f>(USDm!I310-(USDJPYm!I310*-1))/2</f>
        <v>0.12492966392142821</v>
      </c>
      <c r="J310">
        <f t="shared" si="39"/>
        <v>0</v>
      </c>
      <c r="K310">
        <f t="shared" si="40"/>
        <v>0</v>
      </c>
      <c r="L310">
        <f t="shared" si="41"/>
        <v>0</v>
      </c>
      <c r="M310" s="3">
        <f>(USDm!M310-(USDJPYm!M310*-1))/2</f>
        <v>0.13047666917986095</v>
      </c>
      <c r="N310" s="3">
        <f>(USDm!N310+USDJPYm!N310)/2</f>
        <v>0.41047443522939875</v>
      </c>
      <c r="O310" t="str">
        <f t="shared" si="34"/>
        <v>INSERT INTO jos_sentixdb_calculateddata (datum,code,gruppe,frist,wert,wert2) VALUES ('2010-10-08','EY','I','M',0.1249,0.4105);</v>
      </c>
      <c r="P310" s="3"/>
    </row>
    <row r="311" spans="1:16" x14ac:dyDescent="0.2">
      <c r="A311" s="2">
        <v>40452</v>
      </c>
      <c r="B311">
        <v>0</v>
      </c>
      <c r="C311">
        <v>0</v>
      </c>
      <c r="D311">
        <v>0</v>
      </c>
      <c r="E311" s="3" t="e">
        <f t="shared" si="38"/>
        <v>#DIV/0!</v>
      </c>
      <c r="F311">
        <v>0</v>
      </c>
      <c r="G311">
        <v>0</v>
      </c>
      <c r="H311">
        <v>0</v>
      </c>
      <c r="I311" s="3">
        <f>(USDm!I311-(USDJPYm!I311*-1))/2</f>
        <v>0.14452235406927963</v>
      </c>
      <c r="J311">
        <f t="shared" si="39"/>
        <v>0</v>
      </c>
      <c r="K311">
        <f t="shared" si="40"/>
        <v>0</v>
      </c>
      <c r="L311">
        <f t="shared" si="41"/>
        <v>0</v>
      </c>
      <c r="M311" s="3">
        <f>(USDm!M311-(USDJPYm!M311*-1))/2</f>
        <v>0.15071378243421255</v>
      </c>
      <c r="N311" s="3">
        <f>(USDm!N311+USDJPYm!N311)/2</f>
        <v>0.38053334558710905</v>
      </c>
      <c r="O311" t="str">
        <f t="shared" si="34"/>
        <v>INSERT INTO jos_sentixdb_calculateddata (datum,code,gruppe,frist,wert,wert2) VALUES ('2010-10-01','EY','I','M',0.1445,0.3805);</v>
      </c>
      <c r="P311" s="3"/>
    </row>
    <row r="312" spans="1:16" x14ac:dyDescent="0.2">
      <c r="A312" s="2">
        <v>40445</v>
      </c>
      <c r="B312">
        <v>0</v>
      </c>
      <c r="C312">
        <v>0</v>
      </c>
      <c r="D312">
        <v>0</v>
      </c>
      <c r="E312" s="3" t="e">
        <f t="shared" si="38"/>
        <v>#DIV/0!</v>
      </c>
      <c r="F312">
        <v>0</v>
      </c>
      <c r="G312">
        <v>0</v>
      </c>
      <c r="H312">
        <v>0</v>
      </c>
      <c r="I312" s="3">
        <f>(USDm!I312-(USDJPYm!I312*-1))/2</f>
        <v>0.16633911999126544</v>
      </c>
      <c r="J312">
        <f t="shared" si="39"/>
        <v>0</v>
      </c>
      <c r="K312">
        <f t="shared" si="40"/>
        <v>0</v>
      </c>
      <c r="L312">
        <f t="shared" si="41"/>
        <v>0</v>
      </c>
      <c r="M312" s="3">
        <f>(USDm!M312-(USDJPYm!M312*-1))/2</f>
        <v>0.17373877574143842</v>
      </c>
      <c r="N312" s="3">
        <f>(USDm!N312+USDJPYm!N312)/2</f>
        <v>0.40357759963742457</v>
      </c>
      <c r="O312" t="str">
        <f t="shared" si="34"/>
        <v>INSERT INTO jos_sentixdb_calculateddata (datum,code,gruppe,frist,wert,wert2) VALUES ('2010-09-24','EY','I','M',0.1663,0.4036);</v>
      </c>
      <c r="P312" s="3"/>
    </row>
    <row r="313" spans="1:16" x14ac:dyDescent="0.2">
      <c r="A313" s="2">
        <v>40438</v>
      </c>
      <c r="B313">
        <v>0</v>
      </c>
      <c r="C313">
        <v>0</v>
      </c>
      <c r="D313">
        <v>0</v>
      </c>
      <c r="E313" s="3" t="e">
        <f t="shared" si="38"/>
        <v>#DIV/0!</v>
      </c>
      <c r="F313">
        <v>0</v>
      </c>
      <c r="G313">
        <v>0</v>
      </c>
      <c r="H313">
        <v>0</v>
      </c>
      <c r="I313" s="3">
        <f>(USDm!I313-(USDJPYm!I313*-1))/2</f>
        <v>0.19406423819391427</v>
      </c>
      <c r="J313">
        <f t="shared" si="39"/>
        <v>0</v>
      </c>
      <c r="K313">
        <f t="shared" si="40"/>
        <v>0</v>
      </c>
      <c r="L313">
        <f t="shared" si="41"/>
        <v>0</v>
      </c>
      <c r="M313" s="3">
        <f>(USDm!M313-(USDJPYm!M313*-1))/2</f>
        <v>0.19418556581399904</v>
      </c>
      <c r="N313" s="3">
        <f>(USDm!N313+USDJPYm!N313)/2</f>
        <v>0.43057781710315418</v>
      </c>
      <c r="O313" t="str">
        <f t="shared" si="34"/>
        <v>INSERT INTO jos_sentixdb_calculateddata (datum,code,gruppe,frist,wert,wert2) VALUES ('2010-09-17','EY','I','M',0.1941,0.4306);</v>
      </c>
      <c r="P313" s="3"/>
    </row>
    <row r="314" spans="1:16" x14ac:dyDescent="0.2">
      <c r="A314" s="2">
        <v>40431</v>
      </c>
      <c r="B314">
        <v>0</v>
      </c>
      <c r="C314">
        <v>0</v>
      </c>
      <c r="D314">
        <v>0</v>
      </c>
      <c r="E314" s="3" t="e">
        <f t="shared" si="38"/>
        <v>#DIV/0!</v>
      </c>
      <c r="F314">
        <v>0</v>
      </c>
      <c r="G314">
        <v>0</v>
      </c>
      <c r="H314">
        <v>0</v>
      </c>
      <c r="I314" s="3">
        <f>(USDm!I314-(USDJPYm!I314*-1))/2</f>
        <v>0.20289925810230378</v>
      </c>
      <c r="J314">
        <f t="shared" si="39"/>
        <v>0</v>
      </c>
      <c r="K314">
        <f t="shared" si="40"/>
        <v>0</v>
      </c>
      <c r="L314">
        <f t="shared" si="41"/>
        <v>0</v>
      </c>
      <c r="M314" s="3">
        <f>(USDm!M314-(USDJPYm!M314*-1))/2</f>
        <v>0.18689601855431001</v>
      </c>
      <c r="N314" s="3">
        <f>(USDm!N314+USDJPYm!N314)/2</f>
        <v>0.39627625306017267</v>
      </c>
      <c r="O314" t="str">
        <f t="shared" si="34"/>
        <v>INSERT INTO jos_sentixdb_calculateddata (datum,code,gruppe,frist,wert,wert2) VALUES ('2010-09-10','EY','I','M',0.2029,0.3963);</v>
      </c>
      <c r="P314" s="3"/>
    </row>
    <row r="315" spans="1:16" x14ac:dyDescent="0.2">
      <c r="A315" s="2">
        <v>40424</v>
      </c>
      <c r="B315">
        <v>0</v>
      </c>
      <c r="C315">
        <v>0</v>
      </c>
      <c r="D315">
        <v>0</v>
      </c>
      <c r="E315" s="3" t="e">
        <f t="shared" si="38"/>
        <v>#DIV/0!</v>
      </c>
      <c r="F315">
        <v>0</v>
      </c>
      <c r="G315">
        <v>0</v>
      </c>
      <c r="H315">
        <v>0</v>
      </c>
      <c r="I315" s="3">
        <f>(USDm!I315-(USDJPYm!I315*-1))/2</f>
        <v>0.11940180408292451</v>
      </c>
      <c r="J315">
        <f t="shared" si="39"/>
        <v>0</v>
      </c>
      <c r="K315">
        <f t="shared" si="40"/>
        <v>0</v>
      </c>
      <c r="L315">
        <f t="shared" si="41"/>
        <v>0</v>
      </c>
      <c r="M315" s="3">
        <f>(USDm!M315-(USDJPYm!M315*-1))/2</f>
        <v>0.13634074045372649</v>
      </c>
      <c r="N315" s="3">
        <f>(USDm!N315+USDJPYm!N315)/2</f>
        <v>0.39902551484975879</v>
      </c>
      <c r="O315" t="str">
        <f t="shared" si="34"/>
        <v>INSERT INTO jos_sentixdb_calculateddata (datum,code,gruppe,frist,wert,wert2) VALUES ('2010-09-03','EY','I','M',0.1194,0.3990);</v>
      </c>
      <c r="P315" s="3"/>
    </row>
    <row r="316" spans="1:16" x14ac:dyDescent="0.2">
      <c r="A316" s="2">
        <v>40417</v>
      </c>
      <c r="B316">
        <v>0</v>
      </c>
      <c r="C316">
        <v>0</v>
      </c>
      <c r="D316">
        <v>0</v>
      </c>
      <c r="E316" s="3" t="e">
        <f t="shared" si="38"/>
        <v>#DIV/0!</v>
      </c>
      <c r="F316">
        <v>0</v>
      </c>
      <c r="G316">
        <v>0</v>
      </c>
      <c r="H316">
        <v>0</v>
      </c>
      <c r="I316" s="3">
        <f>(USDm!I316-(USDJPYm!I316*-1))/2</f>
        <v>0.19546464948077369</v>
      </c>
      <c r="J316">
        <f t="shared" si="39"/>
        <v>0</v>
      </c>
      <c r="K316">
        <f t="shared" si="40"/>
        <v>0</v>
      </c>
      <c r="L316">
        <f t="shared" si="41"/>
        <v>0</v>
      </c>
      <c r="M316" s="3">
        <f>(USDm!M316-(USDJPYm!M316*-1))/2</f>
        <v>0.1789996393353214</v>
      </c>
      <c r="N316" s="3">
        <f>(USDm!N316+USDJPYm!N316)/2</f>
        <v>0.40016625762014091</v>
      </c>
      <c r="O316" t="str">
        <f t="shared" si="34"/>
        <v>INSERT INTO jos_sentixdb_calculateddata (datum,code,gruppe,frist,wert,wert2) VALUES ('2010-08-27','EY','I','M',0.1955,0.4002);</v>
      </c>
      <c r="P316" s="3"/>
    </row>
    <row r="317" spans="1:16" x14ac:dyDescent="0.2">
      <c r="A317" s="2">
        <v>40410</v>
      </c>
      <c r="B317">
        <v>0</v>
      </c>
      <c r="C317">
        <v>0</v>
      </c>
      <c r="D317">
        <v>0</v>
      </c>
      <c r="E317" s="3" t="e">
        <f t="shared" si="38"/>
        <v>#DIV/0!</v>
      </c>
      <c r="F317">
        <v>0</v>
      </c>
      <c r="G317">
        <v>0</v>
      </c>
      <c r="H317">
        <v>0</v>
      </c>
      <c r="I317" s="3">
        <f>(USDm!I317-(USDJPYm!I317*-1))/2</f>
        <v>0.20609228550829128</v>
      </c>
      <c r="J317">
        <f t="shared" si="39"/>
        <v>0</v>
      </c>
      <c r="K317">
        <f t="shared" si="40"/>
        <v>0</v>
      </c>
      <c r="L317">
        <f t="shared" si="41"/>
        <v>0</v>
      </c>
      <c r="M317" s="3">
        <f>(USDm!M317-(USDJPYm!M317*-1))/2</f>
        <v>0.18541405093416785</v>
      </c>
      <c r="N317" s="3">
        <f>(USDm!N317+USDJPYm!N317)/2</f>
        <v>0.39700260480107941</v>
      </c>
      <c r="O317" t="str">
        <f t="shared" si="34"/>
        <v>INSERT INTO jos_sentixdb_calculateddata (datum,code,gruppe,frist,wert,wert2) VALUES ('2010-08-20','EY','I','M',0.2061,0.3970);</v>
      </c>
      <c r="P317" s="3"/>
    </row>
    <row r="318" spans="1:16" x14ac:dyDescent="0.2">
      <c r="A318" s="2">
        <v>40403</v>
      </c>
      <c r="B318">
        <v>0</v>
      </c>
      <c r="C318">
        <v>0</v>
      </c>
      <c r="D318">
        <v>0</v>
      </c>
      <c r="E318" s="3" t="e">
        <f t="shared" si="38"/>
        <v>#DIV/0!</v>
      </c>
      <c r="F318">
        <v>0</v>
      </c>
      <c r="G318">
        <v>0</v>
      </c>
      <c r="H318">
        <v>0</v>
      </c>
      <c r="I318" s="3">
        <f>(USDm!I318-(USDJPYm!I318*-1))/2</f>
        <v>0.17154596815613765</v>
      </c>
      <c r="J318">
        <f t="shared" si="39"/>
        <v>0</v>
      </c>
      <c r="K318">
        <f t="shared" si="40"/>
        <v>0</v>
      </c>
      <c r="L318">
        <f t="shared" si="41"/>
        <v>0</v>
      </c>
      <c r="M318" s="3">
        <f>(USDm!M318-(USDJPYm!M318*-1))/2</f>
        <v>0.16911704647553705</v>
      </c>
      <c r="N318" s="3">
        <f>(USDm!N318+USDJPYm!N318)/2</f>
        <v>0.38918157314383728</v>
      </c>
      <c r="O318" t="str">
        <f t="shared" si="34"/>
        <v>INSERT INTO jos_sentixdb_calculateddata (datum,code,gruppe,frist,wert,wert2) VALUES ('2010-08-13','EY','I','M',0.1715,0.3892);</v>
      </c>
      <c r="P318" s="3"/>
    </row>
    <row r="319" spans="1:16" x14ac:dyDescent="0.2">
      <c r="A319" s="2">
        <v>40396</v>
      </c>
      <c r="B319">
        <v>0</v>
      </c>
      <c r="C319">
        <v>0</v>
      </c>
      <c r="D319">
        <v>0</v>
      </c>
      <c r="E319" s="3" t="e">
        <f t="shared" si="38"/>
        <v>#DIV/0!</v>
      </c>
      <c r="F319">
        <v>0</v>
      </c>
      <c r="G319">
        <v>0</v>
      </c>
      <c r="H319">
        <v>0</v>
      </c>
      <c r="I319" s="3">
        <f>(USDm!I319-(USDJPYm!I319*-1))/2</f>
        <v>0.10694249649368864</v>
      </c>
      <c r="J319">
        <f t="shared" si="39"/>
        <v>0</v>
      </c>
      <c r="K319">
        <f t="shared" si="40"/>
        <v>0</v>
      </c>
      <c r="L319">
        <f t="shared" si="41"/>
        <v>0</v>
      </c>
      <c r="M319" s="3">
        <f>(USDm!M319-(USDJPYm!M319*-1))/2</f>
        <v>0.12132476853228653</v>
      </c>
      <c r="N319" s="3">
        <f>(USDm!N319+USDJPYm!N319)/2</f>
        <v>0.45704712623168581</v>
      </c>
      <c r="O319" t="str">
        <f t="shared" si="34"/>
        <v>INSERT INTO jos_sentixdb_calculateddata (datum,code,gruppe,frist,wert,wert2) VALUES ('2010-08-06','EY','I','M',0.1069,0.4570);</v>
      </c>
      <c r="P319" s="3"/>
    </row>
    <row r="320" spans="1:16" x14ac:dyDescent="0.2">
      <c r="A320" s="2">
        <v>40389</v>
      </c>
      <c r="B320">
        <v>0</v>
      </c>
      <c r="C320">
        <v>0</v>
      </c>
      <c r="D320">
        <v>0</v>
      </c>
      <c r="E320" s="3" t="e">
        <f t="shared" si="38"/>
        <v>#DIV/0!</v>
      </c>
      <c r="F320">
        <v>0</v>
      </c>
      <c r="G320">
        <v>0</v>
      </c>
      <c r="H320">
        <v>0</v>
      </c>
      <c r="I320" s="3">
        <f>(USDm!I320-(USDJPYm!I320*-1))/2</f>
        <v>9.7753491196114151E-2</v>
      </c>
      <c r="J320">
        <f t="shared" si="39"/>
        <v>0</v>
      </c>
      <c r="K320">
        <f t="shared" si="40"/>
        <v>0</v>
      </c>
      <c r="L320">
        <f t="shared" si="41"/>
        <v>0</v>
      </c>
      <c r="M320" s="3">
        <f>(USDm!M320-(USDJPYm!M320*-1))/2</f>
        <v>0.11336946702800361</v>
      </c>
      <c r="N320" s="3">
        <f>(USDm!N320+USDJPYm!N320)/2</f>
        <v>0.39918699186991868</v>
      </c>
      <c r="O320" t="str">
        <f t="shared" si="34"/>
        <v>INSERT INTO jos_sentixdb_calculateddata (datum,code,gruppe,frist,wert,wert2) VALUES ('2010-07-30','EY','I','M',0.0978,0.3992);</v>
      </c>
      <c r="P320" s="3"/>
    </row>
    <row r="321" spans="1:16" x14ac:dyDescent="0.2">
      <c r="A321" s="2">
        <v>40382</v>
      </c>
      <c r="B321">
        <v>0</v>
      </c>
      <c r="C321">
        <v>0</v>
      </c>
      <c r="D321">
        <v>0</v>
      </c>
      <c r="E321" s="3" t="e">
        <f t="shared" si="38"/>
        <v>#DIV/0!</v>
      </c>
      <c r="F321">
        <v>0</v>
      </c>
      <c r="G321">
        <v>0</v>
      </c>
      <c r="H321">
        <v>0</v>
      </c>
      <c r="I321" s="3">
        <f>(USDm!I321-(USDJPYm!I321*-1))/2</f>
        <v>0.1236781066949719</v>
      </c>
      <c r="J321">
        <f t="shared" si="39"/>
        <v>0</v>
      </c>
      <c r="K321">
        <f t="shared" si="40"/>
        <v>0</v>
      </c>
      <c r="L321">
        <f t="shared" si="41"/>
        <v>0</v>
      </c>
      <c r="M321" s="3">
        <f>(USDm!M321-(USDJPYm!M321*-1))/2</f>
        <v>0.14139383680221598</v>
      </c>
      <c r="N321" s="3">
        <f>(USDm!N321+USDJPYm!N321)/2</f>
        <v>0.37564921324972106</v>
      </c>
      <c r="O321" t="str">
        <f t="shared" si="34"/>
        <v>INSERT INTO jos_sentixdb_calculateddata (datum,code,gruppe,frist,wert,wert2) VALUES ('2010-07-23','EY','I','M',0.1237,0.3756);</v>
      </c>
      <c r="P321" s="3"/>
    </row>
    <row r="322" spans="1:16" x14ac:dyDescent="0.2">
      <c r="A322" s="2">
        <v>40375</v>
      </c>
      <c r="B322">
        <v>0</v>
      </c>
      <c r="C322">
        <v>0</v>
      </c>
      <c r="D322">
        <v>0</v>
      </c>
      <c r="E322" s="3" t="e">
        <f t="shared" si="38"/>
        <v>#DIV/0!</v>
      </c>
      <c r="F322">
        <v>0</v>
      </c>
      <c r="G322">
        <v>0</v>
      </c>
      <c r="H322">
        <v>0</v>
      </c>
      <c r="I322" s="3">
        <f>(USDm!I322-(USDJPYm!I322*-1))/2</f>
        <v>0.11989795918367346</v>
      </c>
      <c r="J322">
        <f t="shared" si="39"/>
        <v>0</v>
      </c>
      <c r="K322">
        <f t="shared" si="40"/>
        <v>0</v>
      </c>
      <c r="L322">
        <f t="shared" si="41"/>
        <v>0</v>
      </c>
      <c r="M322" s="3">
        <f>(USDm!M322-(USDJPYm!M322*-1))/2</f>
        <v>0.11508534812341822</v>
      </c>
      <c r="N322" s="3">
        <f>(USDm!N322+USDJPYm!N322)/2</f>
        <v>0.42831565343815625</v>
      </c>
      <c r="O322" t="str">
        <f t="shared" ref="O322:O385" si="42">"INSERT INTO jos_sentixdb_calculateddata (datum,code,gruppe,frist,wert,wert2) VALUES ('"&amp;TEXT(A322,"JJJJ-MM-TT")&amp;"','EY','I','M',"&amp;TEXT(I322,"0.0000")&amp;","&amp;TEXT(N322,"0.0000")&amp;");"</f>
        <v>INSERT INTO jos_sentixdb_calculateddata (datum,code,gruppe,frist,wert,wert2) VALUES ('2010-07-16','EY','I','M',0.1199,0.4283);</v>
      </c>
      <c r="P322" s="3"/>
    </row>
    <row r="323" spans="1:16" x14ac:dyDescent="0.2">
      <c r="A323" s="2">
        <v>40368</v>
      </c>
      <c r="B323">
        <v>0</v>
      </c>
      <c r="C323">
        <v>0</v>
      </c>
      <c r="D323">
        <v>0</v>
      </c>
      <c r="E323" s="3" t="e">
        <f t="shared" si="38"/>
        <v>#DIV/0!</v>
      </c>
      <c r="F323">
        <v>0</v>
      </c>
      <c r="G323">
        <v>0</v>
      </c>
      <c r="H323">
        <v>0</v>
      </c>
      <c r="I323" s="3">
        <f>(USDm!I323-(USDJPYm!I323*-1))/2</f>
        <v>4.6102274577927371E-2</v>
      </c>
      <c r="J323">
        <f t="shared" si="39"/>
        <v>0</v>
      </c>
      <c r="K323">
        <f t="shared" si="40"/>
        <v>0</v>
      </c>
      <c r="L323">
        <f t="shared" si="41"/>
        <v>0</v>
      </c>
      <c r="M323" s="3">
        <f>(USDm!M323-(USDJPYm!M323*-1))/2</f>
        <v>5.7289201183431948E-2</v>
      </c>
      <c r="N323" s="3">
        <f>(USDm!N323+USDJPYm!N323)/2</f>
        <v>0.40193417159763312</v>
      </c>
      <c r="O323" t="str">
        <f t="shared" si="42"/>
        <v>INSERT INTO jos_sentixdb_calculateddata (datum,code,gruppe,frist,wert,wert2) VALUES ('2010-07-09','EY','I','M',0.0461,0.4019);</v>
      </c>
      <c r="P323" s="3"/>
    </row>
    <row r="324" spans="1:16" x14ac:dyDescent="0.2">
      <c r="A324" s="2">
        <v>40361</v>
      </c>
      <c r="B324">
        <v>0</v>
      </c>
      <c r="C324">
        <v>0</v>
      </c>
      <c r="D324">
        <v>0</v>
      </c>
      <c r="E324" s="3" t="e">
        <f t="shared" si="38"/>
        <v>#DIV/0!</v>
      </c>
      <c r="F324">
        <v>0</v>
      </c>
      <c r="G324">
        <v>0</v>
      </c>
      <c r="H324">
        <v>0</v>
      </c>
      <c r="I324" s="3">
        <f>(USDm!I324-(USDJPYm!I324*-1))/2</f>
        <v>8.562329390354867E-2</v>
      </c>
      <c r="J324">
        <f t="shared" si="39"/>
        <v>0</v>
      </c>
      <c r="K324">
        <f t="shared" si="40"/>
        <v>0</v>
      </c>
      <c r="L324">
        <f t="shared" si="41"/>
        <v>0</v>
      </c>
      <c r="M324" s="3">
        <f>(USDm!M324-(USDJPYm!M324*-1))/2</f>
        <v>9.458151320659558E-2</v>
      </c>
      <c r="N324" s="3">
        <f>(USDm!N324+USDJPYm!N324)/2</f>
        <v>0.38388201511416975</v>
      </c>
      <c r="O324" t="str">
        <f t="shared" si="42"/>
        <v>INSERT INTO jos_sentixdb_calculateddata (datum,code,gruppe,frist,wert,wert2) VALUES ('2010-07-02','EY','I','M',0.0856,0.3839);</v>
      </c>
      <c r="P324" s="3"/>
    </row>
    <row r="325" spans="1:16" x14ac:dyDescent="0.2">
      <c r="A325" s="2">
        <v>40354</v>
      </c>
      <c r="B325">
        <v>0</v>
      </c>
      <c r="C325">
        <v>0</v>
      </c>
      <c r="D325">
        <v>0</v>
      </c>
      <c r="E325" s="3" t="e">
        <f t="shared" si="38"/>
        <v>#DIV/0!</v>
      </c>
      <c r="F325">
        <v>0</v>
      </c>
      <c r="G325">
        <v>0</v>
      </c>
      <c r="H325">
        <v>0</v>
      </c>
      <c r="I325" s="3">
        <f>(USDm!I325-(USDJPYm!I325*-1))/2</f>
        <v>0.11722783389450056</v>
      </c>
      <c r="J325">
        <f t="shared" si="39"/>
        <v>0</v>
      </c>
      <c r="K325">
        <f t="shared" si="40"/>
        <v>0</v>
      </c>
      <c r="L325">
        <f t="shared" si="41"/>
        <v>0</v>
      </c>
      <c r="M325" s="3">
        <f>(USDm!M325-(USDJPYm!M325*-1))/2</f>
        <v>0.1205279584275018</v>
      </c>
      <c r="N325" s="3">
        <f>(USDm!N325+USDJPYm!N325)/2</f>
        <v>0.37851113878511133</v>
      </c>
      <c r="O325" t="str">
        <f t="shared" si="42"/>
        <v>INSERT INTO jos_sentixdb_calculateddata (datum,code,gruppe,frist,wert,wert2) VALUES ('2010-06-25','EY','I','M',0.1172,0.3785);</v>
      </c>
      <c r="P325" s="3"/>
    </row>
    <row r="326" spans="1:16" x14ac:dyDescent="0.2">
      <c r="A326" s="2">
        <v>40347</v>
      </c>
      <c r="B326">
        <v>0</v>
      </c>
      <c r="C326">
        <v>0</v>
      </c>
      <c r="D326">
        <v>0</v>
      </c>
      <c r="E326" s="3" t="e">
        <f t="shared" si="38"/>
        <v>#DIV/0!</v>
      </c>
      <c r="F326">
        <v>0</v>
      </c>
      <c r="G326">
        <v>0</v>
      </c>
      <c r="H326">
        <v>0</v>
      </c>
      <c r="I326" s="3">
        <f>(USDm!I326-(USDJPYm!I326*-1))/2</f>
        <v>5.8498967475477545E-2</v>
      </c>
      <c r="J326">
        <f t="shared" si="39"/>
        <v>0</v>
      </c>
      <c r="K326">
        <f t="shared" si="40"/>
        <v>0</v>
      </c>
      <c r="L326">
        <f t="shared" si="41"/>
        <v>0</v>
      </c>
      <c r="M326" s="3">
        <f>(USDm!M326-(USDJPYm!M326*-1))/2</f>
        <v>7.9941275167785236E-2</v>
      </c>
      <c r="N326" s="3">
        <f>(USDm!N326+USDJPYm!N326)/2</f>
        <v>0.38733221476510071</v>
      </c>
      <c r="O326" t="str">
        <f t="shared" si="42"/>
        <v>INSERT INTO jos_sentixdb_calculateddata (datum,code,gruppe,frist,wert,wert2) VALUES ('2010-06-18','EY','I','M',0.0585,0.3873);</v>
      </c>
      <c r="P326" s="3"/>
    </row>
    <row r="327" spans="1:16" x14ac:dyDescent="0.2">
      <c r="A327" s="2">
        <v>40340</v>
      </c>
      <c r="B327">
        <v>0</v>
      </c>
      <c r="C327">
        <v>0</v>
      </c>
      <c r="D327">
        <v>0</v>
      </c>
      <c r="E327" s="3" t="e">
        <f t="shared" si="38"/>
        <v>#DIV/0!</v>
      </c>
      <c r="F327">
        <v>0</v>
      </c>
      <c r="G327">
        <v>0</v>
      </c>
      <c r="H327">
        <v>0</v>
      </c>
      <c r="I327" s="3">
        <f>(USDm!I327-(USDJPYm!I327*-1))/2</f>
        <v>7.6385215551441427E-2</v>
      </c>
      <c r="J327">
        <f t="shared" si="39"/>
        <v>0</v>
      </c>
      <c r="K327">
        <f t="shared" si="40"/>
        <v>0</v>
      </c>
      <c r="L327">
        <f t="shared" si="41"/>
        <v>0</v>
      </c>
      <c r="M327" s="3">
        <f>(USDm!M327-(USDJPYm!M327*-1))/2</f>
        <v>0.11633688228204098</v>
      </c>
      <c r="N327" s="3">
        <f>(USDm!N327+USDJPYm!N327)/2</f>
        <v>0.42631746350609345</v>
      </c>
      <c r="O327" t="str">
        <f t="shared" si="42"/>
        <v>INSERT INTO jos_sentixdb_calculateddata (datum,code,gruppe,frist,wert,wert2) VALUES ('2010-06-11','EY','I','M',0.0764,0.4263);</v>
      </c>
      <c r="P327" s="3"/>
    </row>
    <row r="328" spans="1:16" x14ac:dyDescent="0.2">
      <c r="A328" s="2">
        <v>40333</v>
      </c>
      <c r="B328">
        <v>0</v>
      </c>
      <c r="C328">
        <v>0</v>
      </c>
      <c r="D328">
        <v>0</v>
      </c>
      <c r="E328" s="3" t="e">
        <f t="shared" si="38"/>
        <v>#DIV/0!</v>
      </c>
      <c r="F328">
        <v>0</v>
      </c>
      <c r="G328">
        <v>0</v>
      </c>
      <c r="H328">
        <v>0</v>
      </c>
      <c r="I328" s="3">
        <f>(USDm!I328-(USDJPYm!I328*-1))/2</f>
        <v>0.12629598662207359</v>
      </c>
      <c r="J328">
        <f t="shared" si="39"/>
        <v>0</v>
      </c>
      <c r="K328">
        <f t="shared" si="40"/>
        <v>0</v>
      </c>
      <c r="L328">
        <f t="shared" si="41"/>
        <v>0</v>
      </c>
      <c r="M328" s="3">
        <f>(USDm!M328-(USDJPYm!M328*-1))/2</f>
        <v>0.14007545587927062</v>
      </c>
      <c r="N328" s="3">
        <f>(USDm!N328+USDJPYm!N328)/2</f>
        <v>0.37390484175225325</v>
      </c>
      <c r="O328" t="str">
        <f t="shared" si="42"/>
        <v>INSERT INTO jos_sentixdb_calculateddata (datum,code,gruppe,frist,wert,wert2) VALUES ('2010-06-04','EY','I','M',0.1263,0.3739);</v>
      </c>
      <c r="P328" s="3"/>
    </row>
    <row r="329" spans="1:16" x14ac:dyDescent="0.2">
      <c r="A329" s="2">
        <v>40326</v>
      </c>
      <c r="B329">
        <v>0</v>
      </c>
      <c r="C329">
        <v>0</v>
      </c>
      <c r="D329">
        <v>0</v>
      </c>
      <c r="E329" s="3" t="e">
        <f t="shared" si="38"/>
        <v>#DIV/0!</v>
      </c>
      <c r="F329">
        <v>0</v>
      </c>
      <c r="G329">
        <v>0</v>
      </c>
      <c r="H329">
        <v>0</v>
      </c>
      <c r="I329" s="3">
        <f>(USDm!I329-(USDJPYm!I329*-1))/2</f>
        <v>7.1874807656798184E-2</v>
      </c>
      <c r="J329">
        <f t="shared" si="39"/>
        <v>0</v>
      </c>
      <c r="K329">
        <f t="shared" si="40"/>
        <v>0</v>
      </c>
      <c r="L329">
        <f t="shared" si="41"/>
        <v>0</v>
      </c>
      <c r="M329" s="3">
        <f>(USDm!M329-(USDJPYm!M329*-1))/2</f>
        <v>8.1200977240581201E-2</v>
      </c>
      <c r="N329" s="3">
        <f>(USDm!N329+USDJPYm!N329)/2</f>
        <v>0.39853092452102351</v>
      </c>
      <c r="O329" t="str">
        <f t="shared" si="42"/>
        <v>INSERT INTO jos_sentixdb_calculateddata (datum,code,gruppe,frist,wert,wert2) VALUES ('2010-05-28','EY','I','M',0.0719,0.3985);</v>
      </c>
      <c r="P329" s="3"/>
    </row>
    <row r="330" spans="1:16" x14ac:dyDescent="0.2">
      <c r="A330" s="2">
        <v>40319</v>
      </c>
      <c r="B330">
        <v>0</v>
      </c>
      <c r="C330">
        <v>0</v>
      </c>
      <c r="D330">
        <v>0</v>
      </c>
      <c r="E330" s="3" t="e">
        <f t="shared" si="38"/>
        <v>#DIV/0!</v>
      </c>
      <c r="F330">
        <v>0</v>
      </c>
      <c r="G330">
        <v>0</v>
      </c>
      <c r="H330">
        <v>0</v>
      </c>
      <c r="I330" s="3">
        <f>(USDm!I330-(USDJPYm!I330*-1))/2</f>
        <v>-3.6915715863084286E-2</v>
      </c>
      <c r="J330">
        <f t="shared" ref="J330:J361" si="43">B330+F330</f>
        <v>0</v>
      </c>
      <c r="K330">
        <f t="shared" ref="K330:K361" si="44">C330+G330</f>
        <v>0</v>
      </c>
      <c r="L330">
        <f t="shared" ref="L330:L361" si="45">D330+H330</f>
        <v>0</v>
      </c>
      <c r="M330" s="3">
        <f>(USDm!M330-(USDJPYm!M330*-1))/2</f>
        <v>2.4860004161427189E-2</v>
      </c>
      <c r="N330" s="3">
        <f>(USDm!N330+USDJPYm!N330)/2</f>
        <v>0.4325984494160432</v>
      </c>
      <c r="O330" t="str">
        <f t="shared" si="42"/>
        <v>INSERT INTO jos_sentixdb_calculateddata (datum,code,gruppe,frist,wert,wert2) VALUES ('2010-05-21','EY','I','M',-0.0369,0.4326);</v>
      </c>
      <c r="P330" s="3"/>
    </row>
    <row r="331" spans="1:16" x14ac:dyDescent="0.2">
      <c r="A331" s="2">
        <v>40312</v>
      </c>
      <c r="B331">
        <v>0</v>
      </c>
      <c r="C331">
        <v>0</v>
      </c>
      <c r="D331">
        <v>0</v>
      </c>
      <c r="E331" s="3" t="e">
        <f t="shared" si="38"/>
        <v>#DIV/0!</v>
      </c>
      <c r="F331">
        <v>0</v>
      </c>
      <c r="G331">
        <v>0</v>
      </c>
      <c r="H331">
        <v>0</v>
      </c>
      <c r="I331" s="3">
        <f>(USDm!I331-(USDJPYm!I331*-1))/2</f>
        <v>2.9241306638566902E-2</v>
      </c>
      <c r="J331">
        <f t="shared" si="43"/>
        <v>0</v>
      </c>
      <c r="K331">
        <f t="shared" si="44"/>
        <v>0</v>
      </c>
      <c r="L331">
        <f t="shared" si="45"/>
        <v>0</v>
      </c>
      <c r="M331" s="3">
        <f>(USDm!M331-(USDJPYm!M331*-1))/2</f>
        <v>7.0988504164658905E-2</v>
      </c>
      <c r="N331" s="3">
        <f>(USDm!N331+USDJPYm!N331)/2</f>
        <v>0.38912025882838852</v>
      </c>
      <c r="O331" t="str">
        <f t="shared" si="42"/>
        <v>INSERT INTO jos_sentixdb_calculateddata (datum,code,gruppe,frist,wert,wert2) VALUES ('2010-05-14','EY','I','M',0.0292,0.3891);</v>
      </c>
      <c r="P331" s="3"/>
    </row>
    <row r="332" spans="1:16" x14ac:dyDescent="0.2">
      <c r="A332" s="2">
        <v>40305</v>
      </c>
      <c r="B332">
        <v>0</v>
      </c>
      <c r="C332">
        <v>0</v>
      </c>
      <c r="D332">
        <v>0</v>
      </c>
      <c r="E332" s="3" t="e">
        <f t="shared" si="38"/>
        <v>#DIV/0!</v>
      </c>
      <c r="F332">
        <v>0</v>
      </c>
      <c r="G332">
        <v>0</v>
      </c>
      <c r="H332">
        <v>0</v>
      </c>
      <c r="I332" s="3">
        <f>(USDm!I332-(USDJPYm!I332*-1))/2</f>
        <v>2.3632635223720042E-2</v>
      </c>
      <c r="J332">
        <f t="shared" si="43"/>
        <v>0</v>
      </c>
      <c r="K332">
        <f t="shared" si="44"/>
        <v>0</v>
      </c>
      <c r="L332">
        <f t="shared" si="45"/>
        <v>0</v>
      </c>
      <c r="M332" s="3">
        <f>(USDm!M332-(USDJPYm!M332*-1))/2</f>
        <v>3.4357416720609477E-2</v>
      </c>
      <c r="N332" s="3">
        <f>(USDm!N332+USDJPYm!N332)/2</f>
        <v>0.41966671646002424</v>
      </c>
      <c r="O332" t="str">
        <f t="shared" si="42"/>
        <v>INSERT INTO jos_sentixdb_calculateddata (datum,code,gruppe,frist,wert,wert2) VALUES ('2010-05-07','EY','I','M',0.0236,0.4197);</v>
      </c>
      <c r="P332" s="3"/>
    </row>
    <row r="333" spans="1:16" x14ac:dyDescent="0.2">
      <c r="A333" s="2">
        <v>40298</v>
      </c>
      <c r="B333">
        <v>0</v>
      </c>
      <c r="C333">
        <v>0</v>
      </c>
      <c r="D333">
        <v>0</v>
      </c>
      <c r="E333" s="3" t="e">
        <f t="shared" si="38"/>
        <v>#DIV/0!</v>
      </c>
      <c r="F333">
        <v>0</v>
      </c>
      <c r="G333">
        <v>0</v>
      </c>
      <c r="H333">
        <v>0</v>
      </c>
      <c r="I333" s="3">
        <f>(USDm!I333-(USDJPYm!I333*-1))/2</f>
        <v>5.5767852877955576E-2</v>
      </c>
      <c r="J333">
        <f t="shared" si="43"/>
        <v>0</v>
      </c>
      <c r="K333">
        <f t="shared" si="44"/>
        <v>0</v>
      </c>
      <c r="L333">
        <f t="shared" si="45"/>
        <v>0</v>
      </c>
      <c r="M333" s="3">
        <f>(USDm!M333-(USDJPYm!M333*-1))/2</f>
        <v>6.9815880322209437E-2</v>
      </c>
      <c r="N333" s="3">
        <f>(USDm!N333+USDJPYm!N333)/2</f>
        <v>0.38475258918296895</v>
      </c>
      <c r="O333" t="str">
        <f t="shared" si="42"/>
        <v>INSERT INTO jos_sentixdb_calculateddata (datum,code,gruppe,frist,wert,wert2) VALUES ('2010-04-30','EY','I','M',0.0558,0.3848);</v>
      </c>
      <c r="P333" s="3"/>
    </row>
    <row r="334" spans="1:16" x14ac:dyDescent="0.2">
      <c r="A334" s="2">
        <v>40291</v>
      </c>
      <c r="B334">
        <v>0</v>
      </c>
      <c r="C334">
        <v>0</v>
      </c>
      <c r="D334">
        <v>0</v>
      </c>
      <c r="E334" s="3" t="e">
        <f t="shared" si="38"/>
        <v>#DIV/0!</v>
      </c>
      <c r="F334">
        <v>0</v>
      </c>
      <c r="G334">
        <v>0</v>
      </c>
      <c r="H334">
        <v>0</v>
      </c>
      <c r="I334" s="3">
        <f>(USDm!I334-(USDJPYm!I334*-1))/2</f>
        <v>5.9849906191369609E-2</v>
      </c>
      <c r="J334">
        <f t="shared" si="43"/>
        <v>0</v>
      </c>
      <c r="K334">
        <f t="shared" si="44"/>
        <v>0</v>
      </c>
      <c r="L334">
        <f t="shared" si="45"/>
        <v>0</v>
      </c>
      <c r="M334" s="3">
        <f>(USDm!M334-(USDJPYm!M334*-1))/2</f>
        <v>4.1475315729047078E-2</v>
      </c>
      <c r="N334" s="3">
        <f>(USDm!N334+USDJPYm!N334)/2</f>
        <v>0.3813145809414466</v>
      </c>
      <c r="O334" t="str">
        <f t="shared" si="42"/>
        <v>INSERT INTO jos_sentixdb_calculateddata (datum,code,gruppe,frist,wert,wert2) VALUES ('2010-04-23','EY','I','M',0.0598,0.3813);</v>
      </c>
      <c r="P334" s="3"/>
    </row>
    <row r="335" spans="1:16" x14ac:dyDescent="0.2">
      <c r="A335" s="2">
        <v>40284</v>
      </c>
      <c r="B335">
        <v>0</v>
      </c>
      <c r="C335">
        <v>0</v>
      </c>
      <c r="D335">
        <v>0</v>
      </c>
      <c r="E335" s="3" t="e">
        <f t="shared" si="38"/>
        <v>#DIV/0!</v>
      </c>
      <c r="F335">
        <v>0</v>
      </c>
      <c r="G335">
        <v>0</v>
      </c>
      <c r="H335">
        <v>0</v>
      </c>
      <c r="I335" s="3">
        <f>(USDm!I335-(USDJPYm!I335*-1))/2</f>
        <v>0.11197323857642551</v>
      </c>
      <c r="J335">
        <f t="shared" si="43"/>
        <v>0</v>
      </c>
      <c r="K335">
        <f t="shared" si="44"/>
        <v>0</v>
      </c>
      <c r="L335">
        <f t="shared" si="45"/>
        <v>0</v>
      </c>
      <c r="M335" s="3">
        <f>(USDm!M335-(USDJPYm!M335*-1))/2</f>
        <v>9.4939905429738389E-2</v>
      </c>
      <c r="N335" s="3">
        <f>(USDm!N335+USDJPYm!N335)/2</f>
        <v>0.35738702074397222</v>
      </c>
      <c r="O335" t="str">
        <f t="shared" si="42"/>
        <v>INSERT INTO jos_sentixdb_calculateddata (datum,code,gruppe,frist,wert,wert2) VALUES ('2010-04-16','EY','I','M',0.1120,0.3574);</v>
      </c>
      <c r="P335" s="3"/>
    </row>
    <row r="336" spans="1:16" x14ac:dyDescent="0.2">
      <c r="A336" s="2">
        <v>40277</v>
      </c>
      <c r="B336">
        <v>0</v>
      </c>
      <c r="C336">
        <v>0</v>
      </c>
      <c r="D336">
        <v>0</v>
      </c>
      <c r="E336" s="3" t="e">
        <f t="shared" si="38"/>
        <v>#DIV/0!</v>
      </c>
      <c r="F336">
        <v>0</v>
      </c>
      <c r="G336">
        <v>0</v>
      </c>
      <c r="H336">
        <v>0</v>
      </c>
      <c r="I336" s="3">
        <f>(USDm!I336-(USDJPYm!I336*-1))/2</f>
        <v>0.11040655339805824</v>
      </c>
      <c r="J336">
        <f t="shared" si="43"/>
        <v>0</v>
      </c>
      <c r="K336">
        <f t="shared" si="44"/>
        <v>0</v>
      </c>
      <c r="L336">
        <f t="shared" si="45"/>
        <v>0</v>
      </c>
      <c r="M336" s="3">
        <f>(USDm!M336-(USDJPYm!M336*-1))/2</f>
        <v>0.10188276397515528</v>
      </c>
      <c r="N336" s="3">
        <f>(USDm!N336+USDJPYm!N336)/2</f>
        <v>0.34268245341614906</v>
      </c>
      <c r="O336" t="str">
        <f t="shared" si="42"/>
        <v>INSERT INTO jos_sentixdb_calculateddata (datum,code,gruppe,frist,wert,wert2) VALUES ('2010-04-09','EY','I','M',0.1104,0.3427);</v>
      </c>
      <c r="P336" s="3"/>
    </row>
    <row r="337" spans="1:16" x14ac:dyDescent="0.2">
      <c r="A337" s="2">
        <v>40270</v>
      </c>
      <c r="B337">
        <v>0</v>
      </c>
      <c r="C337">
        <v>0</v>
      </c>
      <c r="D337">
        <v>0</v>
      </c>
      <c r="E337" s="3" t="e">
        <f t="shared" si="38"/>
        <v>#DIV/0!</v>
      </c>
      <c r="F337">
        <v>0</v>
      </c>
      <c r="G337">
        <v>0</v>
      </c>
      <c r="H337">
        <v>0</v>
      </c>
      <c r="I337" s="3">
        <f>(USDm!I337-(USDJPYm!I337*-1))/2</f>
        <v>7.1543938295207332E-2</v>
      </c>
      <c r="J337">
        <f t="shared" si="43"/>
        <v>0</v>
      </c>
      <c r="K337">
        <f t="shared" si="44"/>
        <v>0</v>
      </c>
      <c r="L337">
        <f t="shared" si="45"/>
        <v>0</v>
      </c>
      <c r="M337" s="3">
        <f>(USDm!M337-(USDJPYm!M337*-1))/2</f>
        <v>4.7385509227614496E-2</v>
      </c>
      <c r="N337" s="3">
        <f>(USDm!N337+USDJPYm!N337)/2</f>
        <v>0.30926179084073824</v>
      </c>
      <c r="O337" t="str">
        <f t="shared" si="42"/>
        <v>INSERT INTO jos_sentixdb_calculateddata (datum,code,gruppe,frist,wert,wert2) VALUES ('2010-04-02','EY','I','M',0.0715,0.3093);</v>
      </c>
      <c r="P337" s="3"/>
    </row>
    <row r="338" spans="1:16" x14ac:dyDescent="0.2">
      <c r="A338" s="2">
        <v>40263</v>
      </c>
      <c r="B338">
        <v>0</v>
      </c>
      <c r="C338">
        <v>0</v>
      </c>
      <c r="D338">
        <v>0</v>
      </c>
      <c r="E338" s="3" t="e">
        <f t="shared" si="38"/>
        <v>#DIV/0!</v>
      </c>
      <c r="F338">
        <v>0</v>
      </c>
      <c r="G338">
        <v>0</v>
      </c>
      <c r="H338">
        <v>0</v>
      </c>
      <c r="I338" s="3">
        <f>(USDm!I338-(USDJPYm!I338*-1))/2</f>
        <v>0.12236806125239268</v>
      </c>
      <c r="J338">
        <f t="shared" si="43"/>
        <v>0</v>
      </c>
      <c r="K338">
        <f t="shared" si="44"/>
        <v>0</v>
      </c>
      <c r="L338">
        <f t="shared" si="45"/>
        <v>0</v>
      </c>
      <c r="M338" s="3">
        <f>(USDm!M338-(USDJPYm!M338*-1))/2</f>
        <v>0.11802023516543615</v>
      </c>
      <c r="N338" s="3">
        <f>(USDm!N338+USDJPYm!N338)/2</f>
        <v>0.37653033321614127</v>
      </c>
      <c r="O338" t="str">
        <f t="shared" si="42"/>
        <v>INSERT INTO jos_sentixdb_calculateddata (datum,code,gruppe,frist,wert,wert2) VALUES ('2010-03-26','EY','I','M',0.1224,0.3765);</v>
      </c>
      <c r="P338" s="3"/>
    </row>
    <row r="339" spans="1:16" x14ac:dyDescent="0.2">
      <c r="A339" s="2">
        <v>40256</v>
      </c>
      <c r="B339">
        <v>0</v>
      </c>
      <c r="C339">
        <v>0</v>
      </c>
      <c r="D339">
        <v>0</v>
      </c>
      <c r="E339" s="3" t="e">
        <f t="shared" si="38"/>
        <v>#DIV/0!</v>
      </c>
      <c r="F339">
        <v>0</v>
      </c>
      <c r="G339">
        <v>0</v>
      </c>
      <c r="H339">
        <v>0</v>
      </c>
      <c r="I339" s="3">
        <f>(USDm!I339-(USDJPYm!I339*-1))/2</f>
        <v>9.9791115443531531E-2</v>
      </c>
      <c r="J339">
        <f t="shared" si="43"/>
        <v>0</v>
      </c>
      <c r="K339">
        <f t="shared" si="44"/>
        <v>0</v>
      </c>
      <c r="L339">
        <f t="shared" si="45"/>
        <v>0</v>
      </c>
      <c r="M339" s="3">
        <f>(USDm!M339-(USDJPYm!M339*-1))/2</f>
        <v>8.9665756647913236E-2</v>
      </c>
      <c r="N339" s="3">
        <f>(USDm!N339+USDJPYm!N339)/2</f>
        <v>0.37393852094300062</v>
      </c>
      <c r="O339" t="str">
        <f t="shared" si="42"/>
        <v>INSERT INTO jos_sentixdb_calculateddata (datum,code,gruppe,frist,wert,wert2) VALUES ('2010-03-19','EY','I','M',0.0998,0.3739);</v>
      </c>
      <c r="P339" s="3"/>
    </row>
    <row r="340" spans="1:16" x14ac:dyDescent="0.2">
      <c r="A340" s="2">
        <v>40249</v>
      </c>
      <c r="B340">
        <v>0</v>
      </c>
      <c r="C340">
        <v>0</v>
      </c>
      <c r="D340">
        <v>0</v>
      </c>
      <c r="E340" s="3" t="e">
        <f t="shared" si="38"/>
        <v>#DIV/0!</v>
      </c>
      <c r="F340">
        <v>0</v>
      </c>
      <c r="G340">
        <v>0</v>
      </c>
      <c r="H340">
        <v>0</v>
      </c>
      <c r="I340" s="3">
        <f>(USDm!I340-(USDJPYm!I340*-1))/2</f>
        <v>2.9736826036514626E-2</v>
      </c>
      <c r="J340">
        <f t="shared" si="43"/>
        <v>0</v>
      </c>
      <c r="K340">
        <f t="shared" si="44"/>
        <v>0</v>
      </c>
      <c r="L340">
        <f t="shared" si="45"/>
        <v>0</v>
      </c>
      <c r="M340" s="3">
        <f>(USDm!M340-(USDJPYm!M340*-1))/2</f>
        <v>4.8514180168805973E-3</v>
      </c>
      <c r="N340" s="3">
        <f>(USDm!N340+USDJPYm!N340)/2</f>
        <v>0.37659862991279136</v>
      </c>
      <c r="O340" t="str">
        <f t="shared" si="42"/>
        <v>INSERT INTO jos_sentixdb_calculateddata (datum,code,gruppe,frist,wert,wert2) VALUES ('2010-03-12','EY','I','M',0.0297,0.3766);</v>
      </c>
      <c r="P340" s="3"/>
    </row>
    <row r="341" spans="1:16" x14ac:dyDescent="0.2">
      <c r="A341" s="2">
        <v>40242</v>
      </c>
      <c r="B341">
        <v>0</v>
      </c>
      <c r="C341">
        <v>0</v>
      </c>
      <c r="D341">
        <v>0</v>
      </c>
      <c r="E341" s="3" t="e">
        <f t="shared" si="38"/>
        <v>#DIV/0!</v>
      </c>
      <c r="F341">
        <v>0</v>
      </c>
      <c r="G341">
        <v>0</v>
      </c>
      <c r="H341">
        <v>0</v>
      </c>
      <c r="I341" s="3">
        <f>(USDm!I341-(USDJPYm!I341*-1))/2</f>
        <v>3.8038277511961725E-2</v>
      </c>
      <c r="J341">
        <f t="shared" si="43"/>
        <v>0</v>
      </c>
      <c r="K341">
        <f t="shared" si="44"/>
        <v>0</v>
      </c>
      <c r="L341">
        <f t="shared" si="45"/>
        <v>0</v>
      </c>
      <c r="M341" s="3">
        <f>(USDm!M341-(USDJPYm!M341*-1))/2</f>
        <v>1.3326855250845752E-2</v>
      </c>
      <c r="N341" s="3">
        <f>(USDm!N341+USDJPYm!N341)/2</f>
        <v>0.40339379543655074</v>
      </c>
      <c r="O341" t="str">
        <f t="shared" si="42"/>
        <v>INSERT INTO jos_sentixdb_calculateddata (datum,code,gruppe,frist,wert,wert2) VALUES ('2010-03-05','EY','I','M',0.0380,0.4034);</v>
      </c>
      <c r="P341" s="3"/>
    </row>
    <row r="342" spans="1:16" x14ac:dyDescent="0.2">
      <c r="A342" s="2">
        <v>40235</v>
      </c>
      <c r="B342">
        <v>0</v>
      </c>
      <c r="C342">
        <v>0</v>
      </c>
      <c r="D342">
        <v>0</v>
      </c>
      <c r="E342" s="3" t="e">
        <f t="shared" si="38"/>
        <v>#DIV/0!</v>
      </c>
      <c r="F342">
        <v>0</v>
      </c>
      <c r="G342">
        <v>0</v>
      </c>
      <c r="H342">
        <v>0</v>
      </c>
      <c r="I342" s="3">
        <f>(USDm!I342-(USDJPYm!I342*-1))/2</f>
        <v>6.864011271243653E-2</v>
      </c>
      <c r="J342">
        <f t="shared" si="43"/>
        <v>0</v>
      </c>
      <c r="K342">
        <f t="shared" si="44"/>
        <v>0</v>
      </c>
      <c r="L342">
        <f t="shared" si="45"/>
        <v>0</v>
      </c>
      <c r="M342" s="3">
        <f>(USDm!M342-(USDJPYm!M342*-1))/2</f>
        <v>3.5686831288632294E-2</v>
      </c>
      <c r="N342" s="3">
        <f>(USDm!N342+USDJPYm!N342)/2</f>
        <v>0.36122572244360074</v>
      </c>
      <c r="O342" t="str">
        <f t="shared" si="42"/>
        <v>INSERT INTO jos_sentixdb_calculateddata (datum,code,gruppe,frist,wert,wert2) VALUES ('2010-02-26','EY','I','M',0.0686,0.3612);</v>
      </c>
      <c r="P342" s="3"/>
    </row>
    <row r="343" spans="1:16" x14ac:dyDescent="0.2">
      <c r="A343" s="2">
        <v>40228</v>
      </c>
      <c r="B343">
        <v>0</v>
      </c>
      <c r="C343">
        <v>0</v>
      </c>
      <c r="D343">
        <v>0</v>
      </c>
      <c r="E343" s="3" t="e">
        <f t="shared" si="38"/>
        <v>#DIV/0!</v>
      </c>
      <c r="F343">
        <v>0</v>
      </c>
      <c r="G343">
        <v>0</v>
      </c>
      <c r="H343">
        <v>0</v>
      </c>
      <c r="I343" s="3">
        <f>(USDm!I343-(USDJPYm!I343*-1))/2</f>
        <v>4.1734610680799027E-2</v>
      </c>
      <c r="J343">
        <f t="shared" si="43"/>
        <v>0</v>
      </c>
      <c r="K343">
        <f t="shared" si="44"/>
        <v>0</v>
      </c>
      <c r="L343">
        <f t="shared" si="45"/>
        <v>0</v>
      </c>
      <c r="M343" s="3">
        <f>(USDm!M343-(USDJPYm!M343*-1))/2</f>
        <v>6.1531986531986535E-2</v>
      </c>
      <c r="N343" s="3">
        <f>(USDm!N343+USDJPYm!N343)/2</f>
        <v>0.40777216610549949</v>
      </c>
      <c r="O343" t="str">
        <f t="shared" si="42"/>
        <v>INSERT INTO jos_sentixdb_calculateddata (datum,code,gruppe,frist,wert,wert2) VALUES ('2010-02-19','EY','I','M',0.0417,0.4078);</v>
      </c>
      <c r="P343" s="3"/>
    </row>
    <row r="344" spans="1:16" x14ac:dyDescent="0.2">
      <c r="A344" s="2">
        <v>40221</v>
      </c>
      <c r="B344">
        <v>0</v>
      </c>
      <c r="C344">
        <v>0</v>
      </c>
      <c r="D344">
        <v>0</v>
      </c>
      <c r="E344" s="3" t="e">
        <f t="shared" si="38"/>
        <v>#DIV/0!</v>
      </c>
      <c r="F344">
        <v>0</v>
      </c>
      <c r="G344">
        <v>0</v>
      </c>
      <c r="H344">
        <v>0</v>
      </c>
      <c r="I344" s="3">
        <f>(USDm!I344-(USDJPYm!I344*-1))/2</f>
        <v>-4.7911547911547933E-3</v>
      </c>
      <c r="J344">
        <f t="shared" si="43"/>
        <v>0</v>
      </c>
      <c r="K344">
        <f t="shared" si="44"/>
        <v>0</v>
      </c>
      <c r="L344">
        <f t="shared" si="45"/>
        <v>0</v>
      </c>
      <c r="M344" s="3">
        <f>(USDm!M344-(USDJPYm!M344*-1))/2</f>
        <v>-1.083639242784136E-2</v>
      </c>
      <c r="N344" s="3">
        <f>(USDm!N344+USDJPYm!N344)/2</f>
        <v>0.39561289858201976</v>
      </c>
      <c r="O344" t="str">
        <f t="shared" si="42"/>
        <v>INSERT INTO jos_sentixdb_calculateddata (datum,code,gruppe,frist,wert,wert2) VALUES ('2010-02-12','EY','I','M',-0.0048,0.3956);</v>
      </c>
      <c r="P344" s="3"/>
    </row>
    <row r="345" spans="1:16" x14ac:dyDescent="0.2">
      <c r="A345" s="2">
        <v>40214</v>
      </c>
      <c r="B345">
        <v>0</v>
      </c>
      <c r="C345">
        <v>0</v>
      </c>
      <c r="D345">
        <v>0</v>
      </c>
      <c r="E345" s="3" t="e">
        <f t="shared" si="38"/>
        <v>#DIV/0!</v>
      </c>
      <c r="F345">
        <v>0</v>
      </c>
      <c r="G345">
        <v>0</v>
      </c>
      <c r="H345">
        <v>0</v>
      </c>
      <c r="I345" s="3">
        <f>(USDm!I345-(USDJPYm!I345*-1))/2</f>
        <v>6.194574856546687E-2</v>
      </c>
      <c r="J345">
        <f t="shared" si="43"/>
        <v>0</v>
      </c>
      <c r="K345">
        <f t="shared" si="44"/>
        <v>0</v>
      </c>
      <c r="L345">
        <f t="shared" si="45"/>
        <v>0</v>
      </c>
      <c r="M345" s="3">
        <f>(USDm!M345-(USDJPYm!M345*-1))/2</f>
        <v>3.6840031520882582E-2</v>
      </c>
      <c r="N345" s="3">
        <f>(USDm!N345+USDJPYm!N345)/2</f>
        <v>0.41115051221434201</v>
      </c>
      <c r="O345" t="str">
        <f t="shared" si="42"/>
        <v>INSERT INTO jos_sentixdb_calculateddata (datum,code,gruppe,frist,wert,wert2) VALUES ('2010-02-05','EY','I','M',0.0619,0.4112);</v>
      </c>
      <c r="P345" s="3"/>
    </row>
    <row r="346" spans="1:16" x14ac:dyDescent="0.2">
      <c r="A346" s="2">
        <v>40207</v>
      </c>
      <c r="B346">
        <v>0</v>
      </c>
      <c r="C346">
        <v>0</v>
      </c>
      <c r="D346">
        <v>0</v>
      </c>
      <c r="E346" s="3" t="e">
        <f t="shared" si="38"/>
        <v>#DIV/0!</v>
      </c>
      <c r="F346">
        <v>0</v>
      </c>
      <c r="G346">
        <v>0</v>
      </c>
      <c r="H346">
        <v>0</v>
      </c>
      <c r="I346" s="3">
        <f>(USDm!I346-(USDJPYm!I346*-1))/2</f>
        <v>-2.4544974940648903E-2</v>
      </c>
      <c r="J346">
        <f t="shared" si="43"/>
        <v>0</v>
      </c>
      <c r="K346">
        <f t="shared" si="44"/>
        <v>0</v>
      </c>
      <c r="L346">
        <f t="shared" si="45"/>
        <v>0</v>
      </c>
      <c r="M346" s="3">
        <f>(USDm!M346-(USDJPYm!M346*-1))/2</f>
        <v>-5.9159246825280981E-2</v>
      </c>
      <c r="N346" s="3">
        <f>(USDm!N346+USDJPYm!N346)/2</f>
        <v>0.38282002627353673</v>
      </c>
      <c r="O346" t="str">
        <f t="shared" si="42"/>
        <v>INSERT INTO jos_sentixdb_calculateddata (datum,code,gruppe,frist,wert,wert2) VALUES ('2010-01-29','EY','I','M',-0.0245,0.3828);</v>
      </c>
      <c r="P346" s="3"/>
    </row>
    <row r="347" spans="1:16" x14ac:dyDescent="0.2">
      <c r="A347" s="2">
        <v>40200</v>
      </c>
      <c r="B347">
        <v>0</v>
      </c>
      <c r="C347">
        <v>0</v>
      </c>
      <c r="D347">
        <v>0</v>
      </c>
      <c r="E347" s="3" t="e">
        <f t="shared" si="38"/>
        <v>#DIV/0!</v>
      </c>
      <c r="F347">
        <v>0</v>
      </c>
      <c r="G347">
        <v>0</v>
      </c>
      <c r="H347">
        <v>0</v>
      </c>
      <c r="I347" s="3">
        <f>(USDm!I347-(USDJPYm!I347*-1))/2</f>
        <v>1.473214285714286E-2</v>
      </c>
      <c r="J347">
        <f t="shared" si="43"/>
        <v>0</v>
      </c>
      <c r="K347">
        <f t="shared" si="44"/>
        <v>0</v>
      </c>
      <c r="L347">
        <f t="shared" si="45"/>
        <v>0</v>
      </c>
      <c r="M347" s="3">
        <f>(USDm!M347-(USDJPYm!M347*-1))/2</f>
        <v>2.3190789473684206E-2</v>
      </c>
      <c r="N347" s="3">
        <f>(USDm!N347+USDJPYm!N347)/2</f>
        <v>0.39086423444976082</v>
      </c>
      <c r="O347" t="str">
        <f t="shared" si="42"/>
        <v>INSERT INTO jos_sentixdb_calculateddata (datum,code,gruppe,frist,wert,wert2) VALUES ('2010-01-22','EY','I','M',0.0147,0.3909);</v>
      </c>
      <c r="P347" s="3"/>
    </row>
    <row r="348" spans="1:16" x14ac:dyDescent="0.2">
      <c r="A348" s="2">
        <v>40193</v>
      </c>
      <c r="B348">
        <v>0</v>
      </c>
      <c r="C348">
        <v>0</v>
      </c>
      <c r="D348">
        <v>0</v>
      </c>
      <c r="E348" s="3" t="e">
        <f t="shared" si="38"/>
        <v>#DIV/0!</v>
      </c>
      <c r="F348">
        <v>0</v>
      </c>
      <c r="G348">
        <v>0</v>
      </c>
      <c r="H348">
        <v>0</v>
      </c>
      <c r="I348" s="3">
        <f>(USDm!I348-(USDJPYm!I348*-1))/2</f>
        <v>3.0825276726916068E-2</v>
      </c>
      <c r="J348">
        <f t="shared" si="43"/>
        <v>0</v>
      </c>
      <c r="K348">
        <f t="shared" si="44"/>
        <v>0</v>
      </c>
      <c r="L348">
        <f t="shared" si="45"/>
        <v>0</v>
      </c>
      <c r="M348" s="3">
        <f>(USDm!M348-(USDJPYm!M348*-1))/2</f>
        <v>3.4466041237245795E-2</v>
      </c>
      <c r="N348" s="3">
        <f>(USDm!N348+USDJPYm!N348)/2</f>
        <v>0.35518162496066985</v>
      </c>
      <c r="O348" t="str">
        <f t="shared" si="42"/>
        <v>INSERT INTO jos_sentixdb_calculateddata (datum,code,gruppe,frist,wert,wert2) VALUES ('2010-01-15','EY','I','M',0.0308,0.3552);</v>
      </c>
      <c r="P348" s="3"/>
    </row>
    <row r="349" spans="1:16" x14ac:dyDescent="0.2">
      <c r="A349" s="2">
        <v>40186</v>
      </c>
      <c r="B349">
        <v>0</v>
      </c>
      <c r="C349">
        <v>0</v>
      </c>
      <c r="D349">
        <v>0</v>
      </c>
      <c r="E349" s="3" t="e">
        <f t="shared" si="38"/>
        <v>#DIV/0!</v>
      </c>
      <c r="F349">
        <v>0</v>
      </c>
      <c r="G349">
        <v>0</v>
      </c>
      <c r="H349">
        <v>0</v>
      </c>
      <c r="I349" s="3">
        <f>(USDm!I349-(USDJPYm!I349*-1))/2</f>
        <v>1.1987179487179485E-2</v>
      </c>
      <c r="J349">
        <f t="shared" si="43"/>
        <v>0</v>
      </c>
      <c r="K349">
        <f t="shared" si="44"/>
        <v>0</v>
      </c>
      <c r="L349">
        <f t="shared" si="45"/>
        <v>0</v>
      </c>
      <c r="M349" s="3">
        <f>(USDm!M349-(USDJPYm!M349*-1))/2</f>
        <v>-2.7629608833988392E-2</v>
      </c>
      <c r="N349" s="3">
        <f>(USDm!N349+USDJPYm!N349)/2</f>
        <v>0.36919801609582631</v>
      </c>
      <c r="O349" t="str">
        <f t="shared" si="42"/>
        <v>INSERT INTO jos_sentixdb_calculateddata (datum,code,gruppe,frist,wert,wert2) VALUES ('2010-01-08','EY','I','M',0.0120,0.3692);</v>
      </c>
      <c r="P349" s="3"/>
    </row>
    <row r="350" spans="1:16" x14ac:dyDescent="0.2">
      <c r="A350" s="2">
        <v>40179</v>
      </c>
      <c r="B350">
        <v>0</v>
      </c>
      <c r="C350">
        <v>0</v>
      </c>
      <c r="D350">
        <v>0</v>
      </c>
      <c r="E350" s="3" t="e">
        <f t="shared" si="38"/>
        <v>#DIV/0!</v>
      </c>
      <c r="F350">
        <v>0</v>
      </c>
      <c r="G350">
        <v>0</v>
      </c>
      <c r="H350">
        <v>0</v>
      </c>
      <c r="I350" s="3">
        <f>(USDm!I350-(USDJPYm!I350*-1))/2</f>
        <v>9.2264187116564422E-3</v>
      </c>
      <c r="J350">
        <f t="shared" si="43"/>
        <v>0</v>
      </c>
      <c r="K350">
        <f t="shared" si="44"/>
        <v>0</v>
      </c>
      <c r="L350">
        <f t="shared" si="45"/>
        <v>0</v>
      </c>
      <c r="M350" s="3">
        <f>(USDm!M350-(USDJPYm!M350*-1))/2</f>
        <v>-1.9025859164420483E-2</v>
      </c>
      <c r="N350" s="3">
        <f>(USDm!N350+USDJPYm!N350)/2</f>
        <v>0.39004590633423181</v>
      </c>
      <c r="O350" t="str">
        <f t="shared" si="42"/>
        <v>INSERT INTO jos_sentixdb_calculateddata (datum,code,gruppe,frist,wert,wert2) VALUES ('2010-01-01','EY','I','M',0.0092,0.3900);</v>
      </c>
      <c r="P350" s="3"/>
    </row>
    <row r="351" spans="1:16" x14ac:dyDescent="0.2">
      <c r="A351" s="2">
        <v>40172</v>
      </c>
      <c r="B351">
        <v>0</v>
      </c>
      <c r="C351">
        <v>0</v>
      </c>
      <c r="D351">
        <v>0</v>
      </c>
      <c r="E351" s="3" t="e">
        <f t="shared" si="38"/>
        <v>#DIV/0!</v>
      </c>
      <c r="F351">
        <v>0</v>
      </c>
      <c r="G351">
        <v>0</v>
      </c>
      <c r="H351">
        <v>0</v>
      </c>
      <c r="I351" s="3">
        <f>(USDm!I351-(USDJPYm!I351*-1))/2</f>
        <v>0</v>
      </c>
      <c r="J351">
        <f t="shared" si="43"/>
        <v>0</v>
      </c>
      <c r="K351">
        <f t="shared" si="44"/>
        <v>0</v>
      </c>
      <c r="L351">
        <f t="shared" si="45"/>
        <v>0</v>
      </c>
      <c r="M351" s="3">
        <f>(USDm!M351-(USDJPYm!M351*-1))/2</f>
        <v>-6.9518716577540107E-2</v>
      </c>
      <c r="N351" s="3">
        <f>(USDm!N351+USDJPYm!N351)/2</f>
        <v>0.37318347986343997</v>
      </c>
      <c r="O351" t="str">
        <f t="shared" si="42"/>
        <v>INSERT INTO jos_sentixdb_calculateddata (datum,code,gruppe,frist,wert,wert2) VALUES ('2009-12-25','EY','I','M',0.0000,0.3732);</v>
      </c>
      <c r="P351" s="3"/>
    </row>
    <row r="352" spans="1:16" x14ac:dyDescent="0.2">
      <c r="A352" s="2">
        <v>40165</v>
      </c>
      <c r="B352">
        <v>0</v>
      </c>
      <c r="C352">
        <v>0</v>
      </c>
      <c r="D352">
        <v>0</v>
      </c>
      <c r="E352" s="3" t="e">
        <f t="shared" si="38"/>
        <v>#DIV/0!</v>
      </c>
      <c r="F352">
        <v>0</v>
      </c>
      <c r="G352">
        <v>0</v>
      </c>
      <c r="H352">
        <v>0</v>
      </c>
      <c r="I352" s="3">
        <f>(USDm!I352-(USDJPYm!I352*-1))/2</f>
        <v>4.1912314828669764E-2</v>
      </c>
      <c r="J352">
        <f t="shared" si="43"/>
        <v>0</v>
      </c>
      <c r="K352">
        <f t="shared" si="44"/>
        <v>0</v>
      </c>
      <c r="L352">
        <f t="shared" si="45"/>
        <v>0</v>
      </c>
      <c r="M352" s="3">
        <f>(USDm!M352-(USDJPYm!M352*-1))/2</f>
        <v>2.1273061504728581E-2</v>
      </c>
      <c r="N352" s="3">
        <f>(USDm!N352+USDJPYm!N352)/2</f>
        <v>0.37255357947036982</v>
      </c>
      <c r="O352" t="str">
        <f t="shared" si="42"/>
        <v>INSERT INTO jos_sentixdb_calculateddata (datum,code,gruppe,frist,wert,wert2) VALUES ('2009-12-18','EY','I','M',0.0419,0.3726);</v>
      </c>
      <c r="P352" s="3"/>
    </row>
    <row r="353" spans="1:16" x14ac:dyDescent="0.2">
      <c r="A353" s="2">
        <v>40158</v>
      </c>
      <c r="B353">
        <v>0</v>
      </c>
      <c r="C353">
        <v>0</v>
      </c>
      <c r="D353">
        <v>0</v>
      </c>
      <c r="E353" s="3" t="e">
        <f t="shared" si="38"/>
        <v>#DIV/0!</v>
      </c>
      <c r="F353">
        <v>0</v>
      </c>
      <c r="G353">
        <v>0</v>
      </c>
      <c r="H353">
        <v>0</v>
      </c>
      <c r="I353" s="3">
        <f>(USDm!I353-(USDJPYm!I353*-1))/2</f>
        <v>-6.5951225995082782E-3</v>
      </c>
      <c r="J353">
        <f t="shared" si="43"/>
        <v>0</v>
      </c>
      <c r="K353">
        <f t="shared" si="44"/>
        <v>0</v>
      </c>
      <c r="L353">
        <f t="shared" si="45"/>
        <v>0</v>
      </c>
      <c r="M353" s="3">
        <f>(USDm!M353-(USDJPYm!M353*-1))/2</f>
        <v>-5.3516333216705389E-3</v>
      </c>
      <c r="N353" s="3">
        <f>(USDm!N353+USDJPYm!N353)/2</f>
        <v>0.31313018861923092</v>
      </c>
      <c r="O353" t="str">
        <f t="shared" si="42"/>
        <v>INSERT INTO jos_sentixdb_calculateddata (datum,code,gruppe,frist,wert,wert2) VALUES ('2009-12-11','EY','I','M',-0.0066,0.3131);</v>
      </c>
      <c r="P353" s="3"/>
    </row>
    <row r="354" spans="1:16" x14ac:dyDescent="0.2">
      <c r="A354" s="2">
        <v>40151</v>
      </c>
      <c r="B354">
        <v>0</v>
      </c>
      <c r="C354">
        <v>0</v>
      </c>
      <c r="D354">
        <v>0</v>
      </c>
      <c r="E354" s="3" t="e">
        <f t="shared" si="38"/>
        <v>#DIV/0!</v>
      </c>
      <c r="F354">
        <v>0</v>
      </c>
      <c r="G354">
        <v>0</v>
      </c>
      <c r="H354">
        <v>0</v>
      </c>
      <c r="I354" s="3">
        <f>(USDm!I354-(USDJPYm!I354*-1))/2</f>
        <v>2.3375778418068593E-2</v>
      </c>
      <c r="J354">
        <f t="shared" si="43"/>
        <v>0</v>
      </c>
      <c r="K354">
        <f t="shared" si="44"/>
        <v>0</v>
      </c>
      <c r="L354">
        <f t="shared" si="45"/>
        <v>0</v>
      </c>
      <c r="M354" s="3">
        <f>(USDm!M354-(USDJPYm!M354*-1))/2</f>
        <v>1.161461856006717E-2</v>
      </c>
      <c r="N354" s="3">
        <f>(USDm!N354+USDJPYm!N354)/2</f>
        <v>0.32195971422129965</v>
      </c>
      <c r="O354" t="str">
        <f t="shared" si="42"/>
        <v>INSERT INTO jos_sentixdb_calculateddata (datum,code,gruppe,frist,wert,wert2) VALUES ('2009-12-04','EY','I','M',0.0234,0.3220);</v>
      </c>
      <c r="P354" s="3"/>
    </row>
    <row r="355" spans="1:16" x14ac:dyDescent="0.2">
      <c r="A355" s="2">
        <v>40144</v>
      </c>
      <c r="B355">
        <v>0</v>
      </c>
      <c r="C355">
        <v>0</v>
      </c>
      <c r="D355">
        <v>0</v>
      </c>
      <c r="E355" s="3" t="e">
        <f t="shared" si="38"/>
        <v>#DIV/0!</v>
      </c>
      <c r="F355">
        <v>0</v>
      </c>
      <c r="G355">
        <v>0</v>
      </c>
      <c r="H355">
        <v>0</v>
      </c>
      <c r="I355" s="3">
        <f>(USDm!I355-(USDJPYm!I355*-1))/2</f>
        <v>-1.5163884857281085E-2</v>
      </c>
      <c r="J355">
        <f t="shared" si="43"/>
        <v>0</v>
      </c>
      <c r="K355">
        <f t="shared" si="44"/>
        <v>0</v>
      </c>
      <c r="L355">
        <f t="shared" si="45"/>
        <v>0</v>
      </c>
      <c r="M355" s="3">
        <f>(USDm!M355-(USDJPYm!M355*-1))/2</f>
        <v>-2.0155589689508393E-2</v>
      </c>
      <c r="N355" s="3">
        <f>(USDm!N355+USDJPYm!N355)/2</f>
        <v>0.34238519911047938</v>
      </c>
      <c r="O355" t="str">
        <f t="shared" si="42"/>
        <v>INSERT INTO jos_sentixdb_calculateddata (datum,code,gruppe,frist,wert,wert2) VALUES ('2009-11-27','EY','I','M',-0.0152,0.3424);</v>
      </c>
      <c r="P355" s="3"/>
    </row>
    <row r="356" spans="1:16" x14ac:dyDescent="0.2">
      <c r="A356" s="2">
        <v>40137</v>
      </c>
      <c r="B356">
        <v>0</v>
      </c>
      <c r="C356">
        <v>0</v>
      </c>
      <c r="D356">
        <v>0</v>
      </c>
      <c r="E356" s="3" t="e">
        <f t="shared" ref="E356:E419" si="46">(B356-D356)/SUM(B356:D356)</f>
        <v>#DIV/0!</v>
      </c>
      <c r="F356">
        <v>0</v>
      </c>
      <c r="G356">
        <v>0</v>
      </c>
      <c r="H356">
        <v>0</v>
      </c>
      <c r="I356" s="3">
        <f>(USDm!I356-(USDJPYm!I356*-1))/2</f>
        <v>-4.2365724580565249E-2</v>
      </c>
      <c r="J356">
        <f t="shared" si="43"/>
        <v>0</v>
      </c>
      <c r="K356">
        <f t="shared" si="44"/>
        <v>0</v>
      </c>
      <c r="L356">
        <f t="shared" si="45"/>
        <v>0</v>
      </c>
      <c r="M356" s="3">
        <f>(USDm!M356-(USDJPYm!M356*-1))/2</f>
        <v>-3.4699080007975162E-2</v>
      </c>
      <c r="N356" s="3">
        <f>(USDm!N356+USDJPYm!N356)/2</f>
        <v>0.31353071861915749</v>
      </c>
      <c r="O356" t="str">
        <f t="shared" si="42"/>
        <v>INSERT INTO jos_sentixdb_calculateddata (datum,code,gruppe,frist,wert,wert2) VALUES ('2009-11-20','EY','I','M',-0.0424,0.3135);</v>
      </c>
      <c r="P356" s="3"/>
    </row>
    <row r="357" spans="1:16" x14ac:dyDescent="0.2">
      <c r="A357" s="2">
        <v>40130</v>
      </c>
      <c r="B357">
        <v>0</v>
      </c>
      <c r="C357">
        <v>0</v>
      </c>
      <c r="D357">
        <v>0</v>
      </c>
      <c r="E357" s="3" t="e">
        <f t="shared" si="46"/>
        <v>#DIV/0!</v>
      </c>
      <c r="F357">
        <v>0</v>
      </c>
      <c r="G357">
        <v>0</v>
      </c>
      <c r="H357">
        <v>0</v>
      </c>
      <c r="I357" s="3">
        <f>(USDm!I357-(USDJPYm!I357*-1))/2</f>
        <v>4.2213883677298308E-2</v>
      </c>
      <c r="J357">
        <f t="shared" si="43"/>
        <v>0</v>
      </c>
      <c r="K357">
        <f t="shared" si="44"/>
        <v>0</v>
      </c>
      <c r="L357">
        <f t="shared" si="45"/>
        <v>0</v>
      </c>
      <c r="M357" s="3">
        <f>(USDm!M357-(USDJPYm!M357*-1))/2</f>
        <v>4.5797905204625025E-2</v>
      </c>
      <c r="N357" s="3">
        <f>(USDm!N357+USDJPYm!N357)/2</f>
        <v>0.31437744564417902</v>
      </c>
      <c r="O357" t="str">
        <f t="shared" si="42"/>
        <v>INSERT INTO jos_sentixdb_calculateddata (datum,code,gruppe,frist,wert,wert2) VALUES ('2009-11-13','EY','I','M',0.0422,0.3144);</v>
      </c>
      <c r="P357" s="3"/>
    </row>
    <row r="358" spans="1:16" x14ac:dyDescent="0.2">
      <c r="A358" s="2">
        <v>40123</v>
      </c>
      <c r="B358">
        <v>0</v>
      </c>
      <c r="C358">
        <v>0</v>
      </c>
      <c r="D358">
        <v>0</v>
      </c>
      <c r="E358" s="3" t="e">
        <f t="shared" si="46"/>
        <v>#DIV/0!</v>
      </c>
      <c r="F358">
        <v>0</v>
      </c>
      <c r="G358">
        <v>0</v>
      </c>
      <c r="H358">
        <v>0</v>
      </c>
      <c r="I358" s="3">
        <f>(USDm!I358-(USDJPYm!I358*-1))/2</f>
        <v>5.8293639674978984E-2</v>
      </c>
      <c r="J358">
        <f t="shared" si="43"/>
        <v>0</v>
      </c>
      <c r="K358">
        <f t="shared" si="44"/>
        <v>0</v>
      </c>
      <c r="L358">
        <f t="shared" si="45"/>
        <v>0</v>
      </c>
      <c r="M358" s="3">
        <f>(USDm!M358-(USDJPYm!M358*-1))/2</f>
        <v>5.255286881792906E-2</v>
      </c>
      <c r="N358" s="3">
        <f>(USDm!N358+USDJPYm!N358)/2</f>
        <v>0.33195017833572049</v>
      </c>
      <c r="O358" t="str">
        <f t="shared" si="42"/>
        <v>INSERT INTO jos_sentixdb_calculateddata (datum,code,gruppe,frist,wert,wert2) VALUES ('2009-11-06','EY','I','M',0.0583,0.3320);</v>
      </c>
      <c r="P358" s="3"/>
    </row>
    <row r="359" spans="1:16" x14ac:dyDescent="0.2">
      <c r="A359" s="2">
        <v>40116</v>
      </c>
      <c r="B359">
        <v>0</v>
      </c>
      <c r="C359">
        <v>0</v>
      </c>
      <c r="D359">
        <v>0</v>
      </c>
      <c r="E359" s="3" t="e">
        <f t="shared" si="46"/>
        <v>#DIV/0!</v>
      </c>
      <c r="F359">
        <v>0</v>
      </c>
      <c r="G359">
        <v>0</v>
      </c>
      <c r="H359">
        <v>0</v>
      </c>
      <c r="I359" s="3">
        <f>(USDm!I359-(USDJPYm!I359*-1))/2</f>
        <v>2.0361222599567769E-2</v>
      </c>
      <c r="J359">
        <f t="shared" si="43"/>
        <v>0</v>
      </c>
      <c r="K359">
        <f t="shared" si="44"/>
        <v>0</v>
      </c>
      <c r="L359">
        <f t="shared" si="45"/>
        <v>0</v>
      </c>
      <c r="M359" s="3">
        <f>(USDm!M359-(USDJPYm!M359*-1))/2</f>
        <v>-5.9393901602544097E-3</v>
      </c>
      <c r="N359" s="3">
        <f>(USDm!N359+USDJPYm!N359)/2</f>
        <v>0.35118787803205087</v>
      </c>
      <c r="O359" t="str">
        <f t="shared" si="42"/>
        <v>INSERT INTO jos_sentixdb_calculateddata (datum,code,gruppe,frist,wert,wert2) VALUES ('2009-10-30','EY','I','M',0.0204,0.3512);</v>
      </c>
      <c r="P359" s="3"/>
    </row>
    <row r="360" spans="1:16" x14ac:dyDescent="0.2">
      <c r="A360" s="2">
        <v>40109</v>
      </c>
      <c r="B360">
        <v>0</v>
      </c>
      <c r="C360">
        <v>0</v>
      </c>
      <c r="D360">
        <v>0</v>
      </c>
      <c r="E360" s="3" t="e">
        <f t="shared" si="46"/>
        <v>#DIV/0!</v>
      </c>
      <c r="F360">
        <v>0</v>
      </c>
      <c r="G360">
        <v>0</v>
      </c>
      <c r="H360">
        <v>0</v>
      </c>
      <c r="I360" s="3">
        <f>(USDm!I360-(USDJPYm!I360*-1))/2</f>
        <v>3.5427807486631019E-2</v>
      </c>
      <c r="J360">
        <f t="shared" si="43"/>
        <v>0</v>
      </c>
      <c r="K360">
        <f t="shared" si="44"/>
        <v>0</v>
      </c>
      <c r="L360">
        <f t="shared" si="45"/>
        <v>0</v>
      </c>
      <c r="M360" s="3">
        <f>(USDm!M360-(USDJPYm!M360*-1))/2</f>
        <v>-9.7849584708157925E-3</v>
      </c>
      <c r="N360" s="3">
        <f>(USDm!N360+USDJPYm!N360)/2</f>
        <v>0.31448401410854476</v>
      </c>
      <c r="O360" t="str">
        <f t="shared" si="42"/>
        <v>INSERT INTO jos_sentixdb_calculateddata (datum,code,gruppe,frist,wert,wert2) VALUES ('2009-10-23','EY','I','M',0.0354,0.3145);</v>
      </c>
      <c r="P360" s="3"/>
    </row>
    <row r="361" spans="1:16" x14ac:dyDescent="0.2">
      <c r="A361" s="2">
        <v>40102</v>
      </c>
      <c r="B361">
        <v>0</v>
      </c>
      <c r="C361">
        <v>0</v>
      </c>
      <c r="D361">
        <v>0</v>
      </c>
      <c r="E361" s="3" t="e">
        <f t="shared" si="46"/>
        <v>#DIV/0!</v>
      </c>
      <c r="F361">
        <v>0</v>
      </c>
      <c r="G361">
        <v>0</v>
      </c>
      <c r="H361">
        <v>0</v>
      </c>
      <c r="I361" s="3">
        <f>(USDm!I361-(USDJPYm!I361*-1))/2</f>
        <v>4.5867176301958912E-2</v>
      </c>
      <c r="J361">
        <f t="shared" si="43"/>
        <v>0</v>
      </c>
      <c r="K361">
        <f t="shared" si="44"/>
        <v>0</v>
      </c>
      <c r="L361">
        <f t="shared" si="45"/>
        <v>0</v>
      </c>
      <c r="M361" s="3">
        <f>(USDm!M361-(USDJPYm!M361*-1))/2</f>
        <v>4.4398154131537158E-3</v>
      </c>
      <c r="N361" s="3">
        <f>(USDm!N361+USDJPYm!N361)/2</f>
        <v>0.3257334438218904</v>
      </c>
      <c r="O361" t="str">
        <f t="shared" si="42"/>
        <v>INSERT INTO jos_sentixdb_calculateddata (datum,code,gruppe,frist,wert,wert2) VALUES ('2009-10-16','EY','I','M',0.0459,0.3257);</v>
      </c>
      <c r="P361" s="3"/>
    </row>
    <row r="362" spans="1:16" x14ac:dyDescent="0.2">
      <c r="A362" s="2">
        <v>40095</v>
      </c>
      <c r="B362">
        <v>0</v>
      </c>
      <c r="C362">
        <v>0</v>
      </c>
      <c r="D362">
        <v>0</v>
      </c>
      <c r="E362" s="3" t="e">
        <f t="shared" si="46"/>
        <v>#DIV/0!</v>
      </c>
      <c r="F362">
        <v>0</v>
      </c>
      <c r="G362">
        <v>0</v>
      </c>
      <c r="H362">
        <v>0</v>
      </c>
      <c r="I362" s="3">
        <f>(USDm!I362-(USDJPYm!I362*-1))/2</f>
        <v>2.9067706487061321E-2</v>
      </c>
      <c r="J362">
        <f t="shared" ref="J362:J394" si="47">B362+F362</f>
        <v>0</v>
      </c>
      <c r="K362">
        <f t="shared" ref="K362:K394" si="48">C362+G362</f>
        <v>0</v>
      </c>
      <c r="L362">
        <f t="shared" ref="L362:L394" si="49">D362+H362</f>
        <v>0</v>
      </c>
      <c r="M362" s="3">
        <f>(USDm!M362-(USDJPYm!M362*-1))/2</f>
        <v>-1.3534451330659863E-2</v>
      </c>
      <c r="N362" s="3">
        <f>(USDm!N362+USDJPYm!N362)/2</f>
        <v>0.32324588462940629</v>
      </c>
      <c r="O362" t="str">
        <f t="shared" si="42"/>
        <v>INSERT INTO jos_sentixdb_calculateddata (datum,code,gruppe,frist,wert,wert2) VALUES ('2009-10-09','EY','I','M',0.0291,0.3232);</v>
      </c>
      <c r="P362" s="3"/>
    </row>
    <row r="363" spans="1:16" x14ac:dyDescent="0.2">
      <c r="A363" s="2">
        <v>40088</v>
      </c>
      <c r="B363">
        <v>0</v>
      </c>
      <c r="C363">
        <v>0</v>
      </c>
      <c r="D363">
        <v>0</v>
      </c>
      <c r="E363" s="3" t="e">
        <f t="shared" si="46"/>
        <v>#DIV/0!</v>
      </c>
      <c r="F363">
        <v>0</v>
      </c>
      <c r="G363">
        <v>0</v>
      </c>
      <c r="H363">
        <v>0</v>
      </c>
      <c r="I363" s="3">
        <f>(USDm!I363-(USDJPYm!I363*-1))/2</f>
        <v>5.6948003416613276E-2</v>
      </c>
      <c r="J363">
        <f t="shared" si="47"/>
        <v>0</v>
      </c>
      <c r="K363">
        <f t="shared" si="48"/>
        <v>0</v>
      </c>
      <c r="L363">
        <f t="shared" si="49"/>
        <v>0</v>
      </c>
      <c r="M363" s="3">
        <f>(USDm!M363-(USDJPYm!M363*-1))/2</f>
        <v>3.7123336632574506E-2</v>
      </c>
      <c r="N363" s="3">
        <f>(USDm!N363+USDJPYm!N363)/2</f>
        <v>0.34645469042120314</v>
      </c>
      <c r="O363" t="str">
        <f t="shared" si="42"/>
        <v>INSERT INTO jos_sentixdb_calculateddata (datum,code,gruppe,frist,wert,wert2) VALUES ('2009-10-02','EY','I','M',0.0569,0.3465);</v>
      </c>
      <c r="P363" s="3"/>
    </row>
    <row r="364" spans="1:16" x14ac:dyDescent="0.2">
      <c r="A364" s="2">
        <v>40081</v>
      </c>
      <c r="B364">
        <v>0</v>
      </c>
      <c r="C364">
        <v>0</v>
      </c>
      <c r="D364">
        <v>0</v>
      </c>
      <c r="E364" s="3" t="e">
        <f t="shared" si="46"/>
        <v>#DIV/0!</v>
      </c>
      <c r="F364">
        <v>0</v>
      </c>
      <c r="G364">
        <v>0</v>
      </c>
      <c r="H364">
        <v>0</v>
      </c>
      <c r="I364" s="3">
        <f>(USDm!I364-(USDJPYm!I364*-1))/2</f>
        <v>5.9704641350210974E-2</v>
      </c>
      <c r="J364">
        <f t="shared" si="47"/>
        <v>0</v>
      </c>
      <c r="K364">
        <f t="shared" si="48"/>
        <v>0</v>
      </c>
      <c r="L364">
        <f t="shared" si="49"/>
        <v>0</v>
      </c>
      <c r="M364" s="3">
        <f>(USDm!M364-(USDJPYm!M364*-1))/2</f>
        <v>1.9369335630289863E-2</v>
      </c>
      <c r="N364" s="3">
        <f>(USDm!N364+USDJPYm!N364)/2</f>
        <v>0.34454347988914691</v>
      </c>
      <c r="O364" t="str">
        <f t="shared" si="42"/>
        <v>INSERT INTO jos_sentixdb_calculateddata (datum,code,gruppe,frist,wert,wert2) VALUES ('2009-09-25','EY','I','M',0.0597,0.3445);</v>
      </c>
      <c r="P364" s="3"/>
    </row>
    <row r="365" spans="1:16" x14ac:dyDescent="0.2">
      <c r="A365" s="2">
        <v>40074</v>
      </c>
      <c r="B365">
        <v>0</v>
      </c>
      <c r="C365">
        <v>0</v>
      </c>
      <c r="D365">
        <v>0</v>
      </c>
      <c r="E365" s="3" t="e">
        <f t="shared" si="46"/>
        <v>#DIV/0!</v>
      </c>
      <c r="F365">
        <v>0</v>
      </c>
      <c r="G365">
        <v>0</v>
      </c>
      <c r="H365">
        <v>0</v>
      </c>
      <c r="I365" s="3">
        <f>(USDm!I365-(USDJPYm!I365*-1))/2</f>
        <v>-7.107049939716989E-3</v>
      </c>
      <c r="J365">
        <f t="shared" si="47"/>
        <v>0</v>
      </c>
      <c r="K365">
        <f t="shared" si="48"/>
        <v>0</v>
      </c>
      <c r="L365">
        <f t="shared" si="49"/>
        <v>0</v>
      </c>
      <c r="M365" s="3">
        <f>(USDm!M365-(USDJPYm!M365*-1))/2</f>
        <v>-3.3201650848709713E-3</v>
      </c>
      <c r="N365" s="3">
        <f>(USDm!N365+USDJPYm!N365)/2</f>
        <v>0.35553869377398789</v>
      </c>
      <c r="O365" t="str">
        <f t="shared" si="42"/>
        <v>INSERT INTO jos_sentixdb_calculateddata (datum,code,gruppe,frist,wert,wert2) VALUES ('2009-09-18','EY','I','M',-0.0071,0.3555);</v>
      </c>
      <c r="P365" s="3"/>
    </row>
    <row r="366" spans="1:16" x14ac:dyDescent="0.2">
      <c r="A366" s="2">
        <v>40067</v>
      </c>
      <c r="B366">
        <v>0</v>
      </c>
      <c r="C366">
        <v>0</v>
      </c>
      <c r="D366">
        <v>0</v>
      </c>
      <c r="E366" s="3" t="e">
        <f t="shared" si="46"/>
        <v>#DIV/0!</v>
      </c>
      <c r="F366">
        <v>0</v>
      </c>
      <c r="G366">
        <v>0</v>
      </c>
      <c r="H366">
        <v>0</v>
      </c>
      <c r="I366" s="3">
        <f>(USDm!I366-(USDJPYm!I366*-1))/2</f>
        <v>8.8644159595594879E-3</v>
      </c>
      <c r="J366">
        <f t="shared" si="47"/>
        <v>0</v>
      </c>
      <c r="K366">
        <f t="shared" si="48"/>
        <v>0</v>
      </c>
      <c r="L366">
        <f t="shared" si="49"/>
        <v>0</v>
      </c>
      <c r="M366" s="3">
        <f>(USDm!M366-(USDJPYm!M366*-1))/2</f>
        <v>1.8152837643678157E-2</v>
      </c>
      <c r="N366" s="3">
        <f>(USDm!N366+USDJPYm!N366)/2</f>
        <v>0.32885686063218389</v>
      </c>
      <c r="O366" t="str">
        <f t="shared" si="42"/>
        <v>INSERT INTO jos_sentixdb_calculateddata (datum,code,gruppe,frist,wert,wert2) VALUES ('2009-09-11','EY','I','M',0.0089,0.3289);</v>
      </c>
      <c r="P366" s="3"/>
    </row>
    <row r="367" spans="1:16" x14ac:dyDescent="0.2">
      <c r="A367" s="2">
        <v>40060</v>
      </c>
      <c r="B367">
        <v>0</v>
      </c>
      <c r="C367">
        <v>0</v>
      </c>
      <c r="D367">
        <v>0</v>
      </c>
      <c r="E367" s="3" t="e">
        <f t="shared" si="46"/>
        <v>#DIV/0!</v>
      </c>
      <c r="F367">
        <v>0</v>
      </c>
      <c r="G367">
        <v>0</v>
      </c>
      <c r="H367">
        <v>0</v>
      </c>
      <c r="I367" s="3">
        <f>(USDm!I367-(USDJPYm!I367*-1))/2</f>
        <v>6.3133445945945943E-2</v>
      </c>
      <c r="J367">
        <f t="shared" si="47"/>
        <v>0</v>
      </c>
      <c r="K367">
        <f t="shared" si="48"/>
        <v>0</v>
      </c>
      <c r="L367">
        <f t="shared" si="49"/>
        <v>0</v>
      </c>
      <c r="M367" s="3">
        <f>(USDm!M367-(USDJPYm!M367*-1))/2</f>
        <v>1.7995635386939726E-2</v>
      </c>
      <c r="N367" s="3">
        <f>(USDm!N367+USDJPYm!N367)/2</f>
        <v>0.36729897599462819</v>
      </c>
      <c r="O367" t="str">
        <f t="shared" si="42"/>
        <v>INSERT INTO jos_sentixdb_calculateddata (datum,code,gruppe,frist,wert,wert2) VALUES ('2009-09-04','EY','I','M',0.0631,0.3673);</v>
      </c>
      <c r="P367" s="3"/>
    </row>
    <row r="368" spans="1:16" x14ac:dyDescent="0.2">
      <c r="A368" s="2">
        <v>40053</v>
      </c>
      <c r="B368">
        <v>0</v>
      </c>
      <c r="C368">
        <v>0</v>
      </c>
      <c r="D368">
        <v>0</v>
      </c>
      <c r="E368" s="3" t="e">
        <f t="shared" si="46"/>
        <v>#DIV/0!</v>
      </c>
      <c r="F368">
        <v>0</v>
      </c>
      <c r="G368">
        <v>0</v>
      </c>
      <c r="H368">
        <v>0</v>
      </c>
      <c r="I368" s="3">
        <f>(USDm!I368-(USDJPYm!I368*-1))/2</f>
        <v>4.0391156462585037E-2</v>
      </c>
      <c r="J368">
        <f t="shared" si="47"/>
        <v>0</v>
      </c>
      <c r="K368">
        <f t="shared" si="48"/>
        <v>0</v>
      </c>
      <c r="L368">
        <f t="shared" si="49"/>
        <v>0</v>
      </c>
      <c r="M368" s="3">
        <f>(USDm!M368-(USDJPYm!M368*-1))/2</f>
        <v>3.0347769028871392E-2</v>
      </c>
      <c r="N368" s="3">
        <f>(USDm!N368+USDJPYm!N368)/2</f>
        <v>0.38194444444444442</v>
      </c>
      <c r="O368" t="str">
        <f t="shared" si="42"/>
        <v>INSERT INTO jos_sentixdb_calculateddata (datum,code,gruppe,frist,wert,wert2) VALUES ('2009-08-28','EY','I','M',0.0404,0.3819);</v>
      </c>
      <c r="P368" s="3"/>
    </row>
    <row r="369" spans="1:16" x14ac:dyDescent="0.2">
      <c r="A369" s="2">
        <v>40046</v>
      </c>
      <c r="B369">
        <v>0</v>
      </c>
      <c r="C369">
        <v>0</v>
      </c>
      <c r="D369">
        <v>0</v>
      </c>
      <c r="E369" s="3" t="e">
        <f t="shared" si="46"/>
        <v>#DIV/0!</v>
      </c>
      <c r="F369">
        <v>0</v>
      </c>
      <c r="G369">
        <v>0</v>
      </c>
      <c r="H369">
        <v>0</v>
      </c>
      <c r="I369" s="3">
        <f>(USDm!I369-(USDJPYm!I369*-1))/2</f>
        <v>3.6530662406292241E-2</v>
      </c>
      <c r="J369">
        <f t="shared" si="47"/>
        <v>0</v>
      </c>
      <c r="K369">
        <f t="shared" si="48"/>
        <v>0</v>
      </c>
      <c r="L369">
        <f t="shared" si="49"/>
        <v>0</v>
      </c>
      <c r="M369" s="3">
        <f>(USDm!M369-(USDJPYm!M369*-1))/2</f>
        <v>3.2504170346384073E-2</v>
      </c>
      <c r="N369" s="3">
        <f>(USDm!N369+USDJPYm!N369)/2</f>
        <v>0.36861773460242697</v>
      </c>
      <c r="O369" t="str">
        <f t="shared" si="42"/>
        <v>INSERT INTO jos_sentixdb_calculateddata (datum,code,gruppe,frist,wert,wert2) VALUES ('2009-08-21','EY','I','M',0.0365,0.3686);</v>
      </c>
      <c r="P369" s="3"/>
    </row>
    <row r="370" spans="1:16" x14ac:dyDescent="0.2">
      <c r="A370" s="2">
        <v>40039</v>
      </c>
      <c r="B370">
        <v>0</v>
      </c>
      <c r="C370">
        <v>0</v>
      </c>
      <c r="D370">
        <v>0</v>
      </c>
      <c r="E370" s="3" t="e">
        <f t="shared" si="46"/>
        <v>#DIV/0!</v>
      </c>
      <c r="F370">
        <v>0</v>
      </c>
      <c r="G370">
        <v>0</v>
      </c>
      <c r="H370">
        <v>0</v>
      </c>
      <c r="I370" s="3">
        <f>(USDm!I370-(USDJPYm!I370*-1))/2</f>
        <v>9.0686274509803919E-2</v>
      </c>
      <c r="J370">
        <f t="shared" si="47"/>
        <v>0</v>
      </c>
      <c r="K370">
        <f t="shared" si="48"/>
        <v>0</v>
      </c>
      <c r="L370">
        <f t="shared" si="49"/>
        <v>0</v>
      </c>
      <c r="M370" s="3">
        <f>(USDm!M370-(USDJPYm!M370*-1))/2</f>
        <v>7.0422535211267609E-2</v>
      </c>
      <c r="N370" s="3">
        <f>(USDm!N370+USDJPYm!N370)/2</f>
        <v>0.36026776890752693</v>
      </c>
      <c r="O370" t="str">
        <f t="shared" si="42"/>
        <v>INSERT INTO jos_sentixdb_calculateddata (datum,code,gruppe,frist,wert,wert2) VALUES ('2009-08-14','EY','I','M',0.0907,0.3603);</v>
      </c>
      <c r="P370" s="3"/>
    </row>
    <row r="371" spans="1:16" x14ac:dyDescent="0.2">
      <c r="A371" s="2">
        <v>40032</v>
      </c>
      <c r="B371">
        <v>0</v>
      </c>
      <c r="C371">
        <v>0</v>
      </c>
      <c r="D371">
        <v>0</v>
      </c>
      <c r="E371" s="3" t="e">
        <f t="shared" si="46"/>
        <v>#DIV/0!</v>
      </c>
      <c r="F371">
        <v>0</v>
      </c>
      <c r="G371">
        <v>0</v>
      </c>
      <c r="H371">
        <v>0</v>
      </c>
      <c r="I371" s="3">
        <f>(USDm!I371-(USDJPYm!I371*-1))/2</f>
        <v>2.570043103448276E-2</v>
      </c>
      <c r="J371">
        <f t="shared" si="47"/>
        <v>0</v>
      </c>
      <c r="K371">
        <f t="shared" si="48"/>
        <v>0</v>
      </c>
      <c r="L371">
        <f t="shared" si="49"/>
        <v>0</v>
      </c>
      <c r="M371" s="3">
        <f>(USDm!M371-(USDJPYm!M371*-1))/2</f>
        <v>-5.9841856547981076E-3</v>
      </c>
      <c r="N371" s="3">
        <f>(USDm!N371+USDJPYm!N371)/2</f>
        <v>0.3428671688579048</v>
      </c>
      <c r="O371" t="str">
        <f t="shared" si="42"/>
        <v>INSERT INTO jos_sentixdb_calculateddata (datum,code,gruppe,frist,wert,wert2) VALUES ('2009-08-07','EY','I','M',0.0257,0.3429);</v>
      </c>
      <c r="P371" s="3"/>
    </row>
    <row r="372" spans="1:16" x14ac:dyDescent="0.2">
      <c r="A372" s="2">
        <v>40025</v>
      </c>
      <c r="B372">
        <v>0</v>
      </c>
      <c r="C372">
        <v>0</v>
      </c>
      <c r="D372">
        <v>0</v>
      </c>
      <c r="E372" s="3" t="e">
        <f t="shared" si="46"/>
        <v>#DIV/0!</v>
      </c>
      <c r="F372">
        <v>0</v>
      </c>
      <c r="G372">
        <v>0</v>
      </c>
      <c r="H372">
        <v>0</v>
      </c>
      <c r="I372" s="3">
        <f>(USDm!I372-(USDJPYm!I372*-1))/2</f>
        <v>6.020124913254684E-2</v>
      </c>
      <c r="J372">
        <f t="shared" si="47"/>
        <v>0</v>
      </c>
      <c r="K372">
        <f t="shared" si="48"/>
        <v>0</v>
      </c>
      <c r="L372">
        <f t="shared" si="49"/>
        <v>0</v>
      </c>
      <c r="M372" s="3">
        <f>(USDm!M372-(USDJPYm!M372*-1))/2</f>
        <v>4.628978233249683E-2</v>
      </c>
      <c r="N372" s="3">
        <f>(USDm!N372+USDJPYm!N372)/2</f>
        <v>0.31742390037485435</v>
      </c>
      <c r="O372" t="str">
        <f t="shared" si="42"/>
        <v>INSERT INTO jos_sentixdb_calculateddata (datum,code,gruppe,frist,wert,wert2) VALUES ('2009-07-31','EY','I','M',0.0602,0.3174);</v>
      </c>
      <c r="P372" s="3"/>
    </row>
    <row r="373" spans="1:16" x14ac:dyDescent="0.2">
      <c r="A373" s="2">
        <v>40018</v>
      </c>
      <c r="B373">
        <v>0</v>
      </c>
      <c r="C373">
        <v>0</v>
      </c>
      <c r="D373">
        <v>0</v>
      </c>
      <c r="E373" s="3" t="e">
        <f t="shared" si="46"/>
        <v>#DIV/0!</v>
      </c>
      <c r="F373">
        <v>0</v>
      </c>
      <c r="G373">
        <v>0</v>
      </c>
      <c r="H373">
        <v>0</v>
      </c>
      <c r="I373" s="3">
        <f>(USDm!I373-(USDJPYm!I373*-1))/2</f>
        <v>3.7663398692810449E-2</v>
      </c>
      <c r="J373">
        <f t="shared" si="47"/>
        <v>0</v>
      </c>
      <c r="K373">
        <f t="shared" si="48"/>
        <v>0</v>
      </c>
      <c r="L373">
        <f t="shared" si="49"/>
        <v>0</v>
      </c>
      <c r="M373" s="3">
        <f>(USDm!M373-(USDJPYm!M373*-1))/2</f>
        <v>4.7999759248856383E-3</v>
      </c>
      <c r="N373" s="3">
        <f>(USDm!N373+USDJPYm!N373)/2</f>
        <v>0.34196192119412566</v>
      </c>
      <c r="O373" t="str">
        <f t="shared" si="42"/>
        <v>INSERT INTO jos_sentixdb_calculateddata (datum,code,gruppe,frist,wert,wert2) VALUES ('2009-07-24','EY','I','M',0.0377,0.3420);</v>
      </c>
      <c r="P373" s="3"/>
    </row>
    <row r="374" spans="1:16" x14ac:dyDescent="0.2">
      <c r="A374" s="2">
        <v>40011</v>
      </c>
      <c r="B374">
        <v>0</v>
      </c>
      <c r="C374">
        <v>0</v>
      </c>
      <c r="D374">
        <v>0</v>
      </c>
      <c r="E374" s="3" t="e">
        <f t="shared" si="46"/>
        <v>#DIV/0!</v>
      </c>
      <c r="F374">
        <v>0</v>
      </c>
      <c r="G374">
        <v>0</v>
      </c>
      <c r="H374">
        <v>0</v>
      </c>
      <c r="I374" s="3">
        <f>(USDm!I374-(USDJPYm!I374*-1))/2</f>
        <v>7.681584739545122E-2</v>
      </c>
      <c r="J374">
        <f t="shared" si="47"/>
        <v>0</v>
      </c>
      <c r="K374">
        <f t="shared" si="48"/>
        <v>0</v>
      </c>
      <c r="L374">
        <f t="shared" si="49"/>
        <v>0</v>
      </c>
      <c r="M374" s="3">
        <f>(USDm!M374-(USDJPYm!M374*-1))/2</f>
        <v>2.3680275499569539E-2</v>
      </c>
      <c r="N374" s="3">
        <f>(USDm!N374+USDJPYm!N374)/2</f>
        <v>0.37329285422991526</v>
      </c>
      <c r="O374" t="str">
        <f t="shared" si="42"/>
        <v>INSERT INTO jos_sentixdb_calculateddata (datum,code,gruppe,frist,wert,wert2) VALUES ('2009-07-17','EY','I','M',0.0768,0.3733);</v>
      </c>
      <c r="P374" s="3"/>
    </row>
    <row r="375" spans="1:16" x14ac:dyDescent="0.2">
      <c r="A375" s="2">
        <v>40004</v>
      </c>
      <c r="B375">
        <v>0</v>
      </c>
      <c r="C375">
        <v>0</v>
      </c>
      <c r="D375">
        <v>0</v>
      </c>
      <c r="E375" s="3" t="e">
        <f t="shared" si="46"/>
        <v>#DIV/0!</v>
      </c>
      <c r="F375">
        <v>0</v>
      </c>
      <c r="G375">
        <v>0</v>
      </c>
      <c r="H375">
        <v>0</v>
      </c>
      <c r="I375" s="3">
        <f>(USDm!I375-(USDJPYm!I375*-1))/2</f>
        <v>7.3333333333333334E-2</v>
      </c>
      <c r="J375">
        <f t="shared" si="47"/>
        <v>0</v>
      </c>
      <c r="K375">
        <f t="shared" si="48"/>
        <v>0</v>
      </c>
      <c r="L375">
        <f t="shared" si="49"/>
        <v>0</v>
      </c>
      <c r="M375" s="3">
        <f>(USDm!M375-(USDJPYm!M375*-1))/2</f>
        <v>4.8167330677290843E-2</v>
      </c>
      <c r="N375" s="3">
        <f>(USDm!N375+USDJPYm!N375)/2</f>
        <v>0.38468791500664012</v>
      </c>
      <c r="O375" t="str">
        <f t="shared" si="42"/>
        <v>INSERT INTO jos_sentixdb_calculateddata (datum,code,gruppe,frist,wert,wert2) VALUES ('2009-07-10','EY','I','M',0.0733,0.3847);</v>
      </c>
      <c r="P375" s="3"/>
    </row>
    <row r="376" spans="1:16" x14ac:dyDescent="0.2">
      <c r="A376" s="2">
        <v>39997</v>
      </c>
      <c r="B376">
        <v>0</v>
      </c>
      <c r="C376">
        <v>0</v>
      </c>
      <c r="D376">
        <v>0</v>
      </c>
      <c r="E376" s="3" t="e">
        <f t="shared" si="46"/>
        <v>#DIV/0!</v>
      </c>
      <c r="F376">
        <v>0</v>
      </c>
      <c r="G376">
        <v>0</v>
      </c>
      <c r="H376">
        <v>0</v>
      </c>
      <c r="I376" s="3">
        <f>(USDm!I376-(USDJPYm!I376*-1))/2</f>
        <v>3.7996777658431805E-2</v>
      </c>
      <c r="J376">
        <f t="shared" si="47"/>
        <v>0</v>
      </c>
      <c r="K376">
        <f t="shared" si="48"/>
        <v>0</v>
      </c>
      <c r="L376">
        <f t="shared" si="49"/>
        <v>0</v>
      </c>
      <c r="M376" s="3">
        <f>(USDm!M376-(USDJPYm!M376*-1))/2</f>
        <v>2.9963702359346644E-2</v>
      </c>
      <c r="N376" s="3">
        <f>(USDm!N376+USDJPYm!N376)/2</f>
        <v>0.34081669691470051</v>
      </c>
      <c r="O376" t="str">
        <f t="shared" si="42"/>
        <v>INSERT INTO jos_sentixdb_calculateddata (datum,code,gruppe,frist,wert,wert2) VALUES ('2009-07-03','EY','I','M',0.0380,0.3408);</v>
      </c>
      <c r="P376" s="3"/>
    </row>
    <row r="377" spans="1:16" x14ac:dyDescent="0.2">
      <c r="A377" s="2">
        <v>39990</v>
      </c>
      <c r="B377">
        <v>0</v>
      </c>
      <c r="C377">
        <v>0</v>
      </c>
      <c r="D377">
        <v>0</v>
      </c>
      <c r="E377" s="3" t="e">
        <f t="shared" si="46"/>
        <v>#DIV/0!</v>
      </c>
      <c r="F377">
        <v>0</v>
      </c>
      <c r="G377">
        <v>0</v>
      </c>
      <c r="H377">
        <v>0</v>
      </c>
      <c r="I377" s="3">
        <f>(USDm!I377-(USDJPYm!I377*-1))/2</f>
        <v>5.094537815126049E-2</v>
      </c>
      <c r="J377">
        <f t="shared" si="47"/>
        <v>0</v>
      </c>
      <c r="K377">
        <f t="shared" si="48"/>
        <v>0</v>
      </c>
      <c r="L377">
        <f t="shared" si="49"/>
        <v>0</v>
      </c>
      <c r="M377" s="3">
        <f>(USDm!M377-(USDJPYm!M377*-1))/2</f>
        <v>4.7745679299387722E-2</v>
      </c>
      <c r="N377" s="3">
        <f>(USDm!N377+USDJPYm!N377)/2</f>
        <v>0.37019007207626131</v>
      </c>
      <c r="O377" t="str">
        <f t="shared" si="42"/>
        <v>INSERT INTO jos_sentixdb_calculateddata (datum,code,gruppe,frist,wert,wert2) VALUES ('2009-06-26','EY','I','M',0.0509,0.3702);</v>
      </c>
      <c r="P377" s="3"/>
    </row>
    <row r="378" spans="1:16" x14ac:dyDescent="0.2">
      <c r="A378" s="2">
        <v>39983</v>
      </c>
      <c r="B378">
        <v>0</v>
      </c>
      <c r="C378">
        <v>0</v>
      </c>
      <c r="D378">
        <v>0</v>
      </c>
      <c r="E378" s="3" t="e">
        <f t="shared" si="46"/>
        <v>#DIV/0!</v>
      </c>
      <c r="F378">
        <v>0</v>
      </c>
      <c r="G378">
        <v>0</v>
      </c>
      <c r="H378">
        <v>0</v>
      </c>
      <c r="I378" s="3">
        <f>(USDm!I378-(USDJPYm!I378*-1))/2</f>
        <v>7.7210022522522528E-2</v>
      </c>
      <c r="J378">
        <f t="shared" si="47"/>
        <v>0</v>
      </c>
      <c r="K378">
        <f t="shared" si="48"/>
        <v>0</v>
      </c>
      <c r="L378">
        <f t="shared" si="49"/>
        <v>0</v>
      </c>
      <c r="M378" s="3">
        <f>(USDm!M378-(USDJPYm!M378*-1))/2</f>
        <v>5.7524689839384247E-2</v>
      </c>
      <c r="N378" s="3">
        <f>(USDm!N378+USDJPYm!N378)/2</f>
        <v>0.39838505605735774</v>
      </c>
      <c r="O378" t="str">
        <f t="shared" si="42"/>
        <v>INSERT INTO jos_sentixdb_calculateddata (datum,code,gruppe,frist,wert,wert2) VALUES ('2009-06-19','EY','I','M',0.0772,0.3984);</v>
      </c>
      <c r="P378" s="3"/>
    </row>
    <row r="379" spans="1:16" x14ac:dyDescent="0.2">
      <c r="A379" s="2">
        <v>39976</v>
      </c>
      <c r="B379">
        <v>0</v>
      </c>
      <c r="C379">
        <v>0</v>
      </c>
      <c r="D379">
        <v>0</v>
      </c>
      <c r="E379" s="3" t="e">
        <f t="shared" si="46"/>
        <v>#DIV/0!</v>
      </c>
      <c r="F379">
        <v>0</v>
      </c>
      <c r="G379">
        <v>0</v>
      </c>
      <c r="H379">
        <v>0</v>
      </c>
      <c r="I379" s="3">
        <f>(USDm!I379-(USDJPYm!I379*-1))/2</f>
        <v>8.4373227453204774E-2</v>
      </c>
      <c r="J379">
        <f t="shared" si="47"/>
        <v>0</v>
      </c>
      <c r="K379">
        <f t="shared" si="48"/>
        <v>0</v>
      </c>
      <c r="L379">
        <f t="shared" si="49"/>
        <v>0</v>
      </c>
      <c r="M379" s="3">
        <f>(USDm!M379-(USDJPYm!M379*-1))/2</f>
        <v>7.6211019770364846E-2</v>
      </c>
      <c r="N379" s="3">
        <f>(USDm!N379+USDJPYm!N379)/2</f>
        <v>0.35041443032814729</v>
      </c>
      <c r="O379" t="str">
        <f t="shared" si="42"/>
        <v>INSERT INTO jos_sentixdb_calculateddata (datum,code,gruppe,frist,wert,wert2) VALUES ('2009-06-12','EY','I','M',0.0844,0.3504);</v>
      </c>
      <c r="P379" s="3"/>
    </row>
    <row r="380" spans="1:16" x14ac:dyDescent="0.2">
      <c r="A380" s="2">
        <v>39969</v>
      </c>
      <c r="B380">
        <v>0</v>
      </c>
      <c r="C380">
        <v>0</v>
      </c>
      <c r="D380">
        <v>0</v>
      </c>
      <c r="E380" s="3" t="e">
        <f t="shared" si="46"/>
        <v>#DIV/0!</v>
      </c>
      <c r="F380">
        <v>0</v>
      </c>
      <c r="G380">
        <v>0</v>
      </c>
      <c r="H380">
        <v>0</v>
      </c>
      <c r="I380" s="3">
        <f>(USDm!I380-(USDJPYm!I380*-1))/2</f>
        <v>7.9044834307992196E-2</v>
      </c>
      <c r="J380">
        <f t="shared" si="47"/>
        <v>0</v>
      </c>
      <c r="K380">
        <f t="shared" si="48"/>
        <v>0</v>
      </c>
      <c r="L380">
        <f t="shared" si="49"/>
        <v>0</v>
      </c>
      <c r="M380" s="3">
        <f>(USDm!M380-(USDJPYm!M380*-1))/2</f>
        <v>5.5119825708060982E-2</v>
      </c>
      <c r="N380" s="3">
        <f>(USDm!N380+USDJPYm!N380)/2</f>
        <v>0.33703703703703702</v>
      </c>
      <c r="O380" t="str">
        <f t="shared" si="42"/>
        <v>INSERT INTO jos_sentixdb_calculateddata (datum,code,gruppe,frist,wert,wert2) VALUES ('2009-06-05','EY','I','M',0.0790,0.3370);</v>
      </c>
      <c r="P380" s="3"/>
    </row>
    <row r="381" spans="1:16" x14ac:dyDescent="0.2">
      <c r="A381" s="2">
        <v>39962</v>
      </c>
      <c r="B381">
        <v>0</v>
      </c>
      <c r="C381">
        <v>0</v>
      </c>
      <c r="D381">
        <v>0</v>
      </c>
      <c r="E381" s="3" t="e">
        <f t="shared" si="46"/>
        <v>#DIV/0!</v>
      </c>
      <c r="F381">
        <v>0</v>
      </c>
      <c r="G381">
        <v>0</v>
      </c>
      <c r="H381">
        <v>0</v>
      </c>
      <c r="I381" s="3">
        <f>(USDm!I381-(USDJPYm!I381*-1))/2</f>
        <v>7.3276038469408625E-2</v>
      </c>
      <c r="J381">
        <f t="shared" si="47"/>
        <v>0</v>
      </c>
      <c r="K381">
        <f t="shared" si="48"/>
        <v>0</v>
      </c>
      <c r="L381">
        <f t="shared" si="49"/>
        <v>0</v>
      </c>
      <c r="M381" s="3">
        <f>(USDm!M381-(USDJPYm!M381*-1))/2</f>
        <v>8.2084409991386734E-2</v>
      </c>
      <c r="N381" s="3">
        <f>(USDm!N381+USDJPYm!N381)/2</f>
        <v>0.32894056847545217</v>
      </c>
      <c r="O381" t="str">
        <f t="shared" si="42"/>
        <v>INSERT INTO jos_sentixdb_calculateddata (datum,code,gruppe,frist,wert,wert2) VALUES ('2009-05-29','EY','I','M',0.0733,0.3289);</v>
      </c>
      <c r="P381" s="3"/>
    </row>
    <row r="382" spans="1:16" x14ac:dyDescent="0.2">
      <c r="A382" s="2">
        <v>39955</v>
      </c>
      <c r="B382">
        <v>0</v>
      </c>
      <c r="C382">
        <v>0</v>
      </c>
      <c r="D382">
        <v>0</v>
      </c>
      <c r="E382" s="3" t="e">
        <f t="shared" si="46"/>
        <v>#DIV/0!</v>
      </c>
      <c r="F382">
        <v>0</v>
      </c>
      <c r="G382">
        <v>0</v>
      </c>
      <c r="H382">
        <v>0</v>
      </c>
      <c r="I382" s="3">
        <f>(USDm!I382-(USDJPYm!I382*-1))/2</f>
        <v>8.379953379953381E-2</v>
      </c>
      <c r="J382">
        <f t="shared" si="47"/>
        <v>0</v>
      </c>
      <c r="K382">
        <f t="shared" si="48"/>
        <v>0</v>
      </c>
      <c r="L382">
        <f t="shared" si="49"/>
        <v>0</v>
      </c>
      <c r="M382" s="3">
        <f>(USDm!M382-(USDJPYm!M382*-1))/2</f>
        <v>0.1013345665961945</v>
      </c>
      <c r="N382" s="3">
        <f>(USDm!N382+USDJPYm!N382)/2</f>
        <v>0.33516120507399577</v>
      </c>
      <c r="O382" t="str">
        <f t="shared" si="42"/>
        <v>INSERT INTO jos_sentixdb_calculateddata (datum,code,gruppe,frist,wert,wert2) VALUES ('2009-05-22','EY','I','M',0.0838,0.3352);</v>
      </c>
      <c r="P382" s="3"/>
    </row>
    <row r="383" spans="1:16" x14ac:dyDescent="0.2">
      <c r="A383" s="2">
        <v>39948</v>
      </c>
      <c r="B383">
        <v>0</v>
      </c>
      <c r="C383">
        <v>0</v>
      </c>
      <c r="D383">
        <v>0</v>
      </c>
      <c r="E383" s="3" t="e">
        <f t="shared" si="46"/>
        <v>#DIV/0!</v>
      </c>
      <c r="F383">
        <v>0</v>
      </c>
      <c r="G383">
        <v>0</v>
      </c>
      <c r="H383">
        <v>0</v>
      </c>
      <c r="I383" s="3">
        <f>(USDm!I383-(USDJPYm!I383*-1))/2</f>
        <v>8.2390898284938022E-2</v>
      </c>
      <c r="J383">
        <f t="shared" si="47"/>
        <v>0</v>
      </c>
      <c r="K383">
        <f t="shared" si="48"/>
        <v>0</v>
      </c>
      <c r="L383">
        <f t="shared" si="49"/>
        <v>0</v>
      </c>
      <c r="M383" s="3">
        <f>(USDm!M383-(USDJPYm!M383*-1))/2</f>
        <v>5.6562735837057274E-2</v>
      </c>
      <c r="N383" s="3">
        <f>(USDm!N383+USDJPYm!N383)/2</f>
        <v>0.35786604031170771</v>
      </c>
      <c r="O383" t="str">
        <f t="shared" si="42"/>
        <v>INSERT INTO jos_sentixdb_calculateddata (datum,code,gruppe,frist,wert,wert2) VALUES ('2009-05-15','EY','I','M',0.0824,0.3579);</v>
      </c>
      <c r="P383" s="3"/>
    </row>
    <row r="384" spans="1:16" x14ac:dyDescent="0.2">
      <c r="A384" s="2">
        <v>39941</v>
      </c>
      <c r="B384">
        <v>0</v>
      </c>
      <c r="C384">
        <v>0</v>
      </c>
      <c r="D384">
        <v>0</v>
      </c>
      <c r="E384" s="3" t="e">
        <f t="shared" si="46"/>
        <v>#DIV/0!</v>
      </c>
      <c r="F384">
        <v>0</v>
      </c>
      <c r="G384">
        <v>0</v>
      </c>
      <c r="H384">
        <v>0</v>
      </c>
      <c r="I384" s="3">
        <f>(USDm!I384-(USDJPYm!I384*-1))/2</f>
        <v>8.0074742502962357E-2</v>
      </c>
      <c r="J384">
        <f t="shared" si="47"/>
        <v>0</v>
      </c>
      <c r="K384">
        <f t="shared" si="48"/>
        <v>0</v>
      </c>
      <c r="L384">
        <f t="shared" si="49"/>
        <v>0</v>
      </c>
      <c r="M384" s="3">
        <f>(USDm!M384-(USDJPYm!M384*-1))/2</f>
        <v>6.2178387650085779E-2</v>
      </c>
      <c r="N384" s="3">
        <f>(USDm!N384+USDJPYm!N384)/2</f>
        <v>0.35720411663807894</v>
      </c>
      <c r="O384" t="str">
        <f t="shared" si="42"/>
        <v>INSERT INTO jos_sentixdb_calculateddata (datum,code,gruppe,frist,wert,wert2) VALUES ('2009-05-08','EY','I','M',0.0801,0.3572);</v>
      </c>
      <c r="P384" s="3"/>
    </row>
    <row r="385" spans="1:16" x14ac:dyDescent="0.2">
      <c r="A385" s="2">
        <v>39934</v>
      </c>
      <c r="B385">
        <v>0</v>
      </c>
      <c r="C385">
        <v>0</v>
      </c>
      <c r="D385">
        <v>0</v>
      </c>
      <c r="E385" s="3" t="e">
        <f t="shared" si="46"/>
        <v>#DIV/0!</v>
      </c>
      <c r="F385">
        <v>0</v>
      </c>
      <c r="G385">
        <v>0</v>
      </c>
      <c r="H385">
        <v>0</v>
      </c>
      <c r="I385" s="3">
        <f>(USDm!I385-(USDJPYm!I385*-1))/2</f>
        <v>0.12855637513171758</v>
      </c>
      <c r="J385">
        <f t="shared" si="47"/>
        <v>0</v>
      </c>
      <c r="K385">
        <f t="shared" si="48"/>
        <v>0</v>
      </c>
      <c r="L385">
        <f t="shared" si="49"/>
        <v>0</v>
      </c>
      <c r="M385" s="3">
        <f>(USDm!M385-(USDJPYm!M385*-1))/2</f>
        <v>9.2285007610350092E-2</v>
      </c>
      <c r="N385" s="3">
        <f>(USDm!N385+USDJPYm!N385)/2</f>
        <v>0.40117009132420089</v>
      </c>
      <c r="O385" t="str">
        <f t="shared" si="42"/>
        <v>INSERT INTO jos_sentixdb_calculateddata (datum,code,gruppe,frist,wert,wert2) VALUES ('2009-05-01','EY','I','M',0.1286,0.4012);</v>
      </c>
      <c r="P385" s="3"/>
    </row>
    <row r="386" spans="1:16" x14ac:dyDescent="0.2">
      <c r="A386" s="2">
        <v>39927</v>
      </c>
      <c r="B386">
        <v>0</v>
      </c>
      <c r="C386">
        <v>0</v>
      </c>
      <c r="D386">
        <v>0</v>
      </c>
      <c r="E386" s="3" t="e">
        <f t="shared" si="46"/>
        <v>#DIV/0!</v>
      </c>
      <c r="F386">
        <v>0</v>
      </c>
      <c r="G386">
        <v>0</v>
      </c>
      <c r="H386">
        <v>0</v>
      </c>
      <c r="I386" s="3">
        <f>(USDm!I386-(USDJPYm!I386*-1))/2</f>
        <v>7.8172275393639995E-2</v>
      </c>
      <c r="J386">
        <f t="shared" si="47"/>
        <v>0</v>
      </c>
      <c r="K386">
        <f t="shared" si="48"/>
        <v>0</v>
      </c>
      <c r="L386">
        <f t="shared" si="49"/>
        <v>0</v>
      </c>
      <c r="M386" s="3">
        <f>(USDm!M386-(USDJPYm!M386*-1))/2</f>
        <v>4.657728181212524E-2</v>
      </c>
      <c r="N386" s="3">
        <f>(USDm!N386+USDJPYm!N386)/2</f>
        <v>0.38032145236508996</v>
      </c>
      <c r="O386" t="str">
        <f t="shared" ref="O386:O449" si="50">"INSERT INTO jos_sentixdb_calculateddata (datum,code,gruppe,frist,wert,wert2) VALUES ('"&amp;TEXT(A386,"JJJJ-MM-TT")&amp;"','EY','I','M',"&amp;TEXT(I386,"0.0000")&amp;","&amp;TEXT(N386,"0.0000")&amp;");"</f>
        <v>INSERT INTO jos_sentixdb_calculateddata (datum,code,gruppe,frist,wert,wert2) VALUES ('2009-04-24','EY','I','M',0.0782,0.3803);</v>
      </c>
      <c r="P386" s="3"/>
    </row>
    <row r="387" spans="1:16" x14ac:dyDescent="0.2">
      <c r="A387" s="2">
        <v>39920</v>
      </c>
      <c r="B387">
        <v>0</v>
      </c>
      <c r="C387">
        <v>0</v>
      </c>
      <c r="D387">
        <v>0</v>
      </c>
      <c r="E387" s="3" t="e">
        <f t="shared" si="46"/>
        <v>#DIV/0!</v>
      </c>
      <c r="F387">
        <v>0</v>
      </c>
      <c r="G387">
        <v>0</v>
      </c>
      <c r="H387">
        <v>0</v>
      </c>
      <c r="I387" s="3">
        <f>(USDm!I387-(USDJPYm!I387*-1))/2</f>
        <v>0.13531277465703695</v>
      </c>
      <c r="J387">
        <f t="shared" si="47"/>
        <v>0</v>
      </c>
      <c r="K387">
        <f t="shared" si="48"/>
        <v>0</v>
      </c>
      <c r="L387">
        <f t="shared" si="49"/>
        <v>0</v>
      </c>
      <c r="M387" s="3">
        <f>(USDm!M387-(USDJPYm!M387*-1))/2</f>
        <v>9.425357251444208E-2</v>
      </c>
      <c r="N387" s="3">
        <f>(USDm!N387+USDJPYm!N387)/2</f>
        <v>0.38866930171277997</v>
      </c>
      <c r="O387" t="str">
        <f t="shared" si="50"/>
        <v>INSERT INTO jos_sentixdb_calculateddata (datum,code,gruppe,frist,wert,wert2) VALUES ('2009-04-17','EY','I','M',0.1353,0.3887);</v>
      </c>
      <c r="P387" s="3"/>
    </row>
    <row r="388" spans="1:16" x14ac:dyDescent="0.2">
      <c r="A388" s="2">
        <v>39913</v>
      </c>
      <c r="B388">
        <v>0</v>
      </c>
      <c r="C388">
        <v>0</v>
      </c>
      <c r="D388">
        <v>0</v>
      </c>
      <c r="E388" s="3" t="e">
        <f t="shared" si="46"/>
        <v>#DIV/0!</v>
      </c>
      <c r="F388">
        <v>0</v>
      </c>
      <c r="G388">
        <v>0</v>
      </c>
      <c r="H388">
        <v>0</v>
      </c>
      <c r="I388" s="3">
        <f>(USDm!I388-(USDJPYm!I388*-1))/2</f>
        <v>0.14630206749771968</v>
      </c>
      <c r="J388">
        <f t="shared" si="47"/>
        <v>0</v>
      </c>
      <c r="K388">
        <f t="shared" si="48"/>
        <v>0</v>
      </c>
      <c r="L388">
        <f t="shared" si="49"/>
        <v>0</v>
      </c>
      <c r="M388" s="3">
        <f>(USDm!M388-(USDJPYm!M388*-1))/2</f>
        <v>9.9546424513399401E-2</v>
      </c>
      <c r="N388" s="3">
        <f>(USDm!N388+USDJPYm!N388)/2</f>
        <v>0.36508669665869137</v>
      </c>
      <c r="O388" t="str">
        <f t="shared" si="50"/>
        <v>INSERT INTO jos_sentixdb_calculateddata (datum,code,gruppe,frist,wert,wert2) VALUES ('2009-04-10','EY','I','M',0.1463,0.3651);</v>
      </c>
      <c r="P388" s="3"/>
    </row>
    <row r="389" spans="1:16" x14ac:dyDescent="0.2">
      <c r="A389" s="2">
        <v>39906</v>
      </c>
      <c r="B389">
        <v>0</v>
      </c>
      <c r="C389">
        <v>0</v>
      </c>
      <c r="D389">
        <v>0</v>
      </c>
      <c r="E389" s="3" t="e">
        <f t="shared" si="46"/>
        <v>#DIV/0!</v>
      </c>
      <c r="F389">
        <v>0</v>
      </c>
      <c r="G389">
        <v>0</v>
      </c>
      <c r="H389">
        <v>0</v>
      </c>
      <c r="I389" s="3">
        <f>(USDm!I389-(USDJPYm!I389*-1))/2</f>
        <v>0.11545503865455038</v>
      </c>
      <c r="J389">
        <f t="shared" si="47"/>
        <v>0</v>
      </c>
      <c r="K389">
        <f t="shared" si="48"/>
        <v>0</v>
      </c>
      <c r="L389">
        <f t="shared" si="49"/>
        <v>0</v>
      </c>
      <c r="M389" s="3">
        <f>(USDm!M389-(USDJPYm!M389*-1))/2</f>
        <v>8.8107098381070989E-2</v>
      </c>
      <c r="N389" s="3">
        <f>(USDm!N389+USDJPYm!N389)/2</f>
        <v>0.38511830635118305</v>
      </c>
      <c r="O389" t="str">
        <f t="shared" si="50"/>
        <v>INSERT INTO jos_sentixdb_calculateddata (datum,code,gruppe,frist,wert,wert2) VALUES ('2009-04-03','EY','I','M',0.1155,0.3851);</v>
      </c>
      <c r="P389" s="3"/>
    </row>
    <row r="390" spans="1:16" x14ac:dyDescent="0.2">
      <c r="A390" s="2">
        <v>39899</v>
      </c>
      <c r="B390">
        <v>0</v>
      </c>
      <c r="C390">
        <v>0</v>
      </c>
      <c r="D390">
        <v>0</v>
      </c>
      <c r="E390" s="3" t="e">
        <f t="shared" si="46"/>
        <v>#DIV/0!</v>
      </c>
      <c r="F390">
        <v>0</v>
      </c>
      <c r="G390">
        <v>0</v>
      </c>
      <c r="H390">
        <v>0</v>
      </c>
      <c r="I390" s="3">
        <f>(USDm!I390-(USDJPYm!I390*-1))/2</f>
        <v>0.10822604337682536</v>
      </c>
      <c r="J390">
        <f t="shared" si="47"/>
        <v>0</v>
      </c>
      <c r="K390">
        <f t="shared" si="48"/>
        <v>0</v>
      </c>
      <c r="L390">
        <f t="shared" si="49"/>
        <v>0</v>
      </c>
      <c r="M390" s="3">
        <f>(USDm!M390-(USDJPYm!M390*-1))/2</f>
        <v>8.9218037263697772E-2</v>
      </c>
      <c r="N390" s="3">
        <f>(USDm!N390+USDJPYm!N390)/2</f>
        <v>0.35168276686360095</v>
      </c>
      <c r="O390" t="str">
        <f t="shared" si="50"/>
        <v>INSERT INTO jos_sentixdb_calculateddata (datum,code,gruppe,frist,wert,wert2) VALUES ('2009-03-27','EY','I','M',0.1082,0.3517);</v>
      </c>
      <c r="P390" s="3"/>
    </row>
    <row r="391" spans="1:16" x14ac:dyDescent="0.2">
      <c r="A391" s="2">
        <v>39892</v>
      </c>
      <c r="B391">
        <v>0</v>
      </c>
      <c r="C391">
        <v>0</v>
      </c>
      <c r="D391">
        <v>0</v>
      </c>
      <c r="E391" s="3" t="e">
        <f t="shared" si="46"/>
        <v>#DIV/0!</v>
      </c>
      <c r="F391">
        <v>0</v>
      </c>
      <c r="G391">
        <v>0</v>
      </c>
      <c r="H391">
        <v>0</v>
      </c>
      <c r="I391" s="3">
        <f>(USDm!I391-(USDJPYm!I391*-1))/2</f>
        <v>7.3489290067916629E-2</v>
      </c>
      <c r="J391">
        <f t="shared" si="47"/>
        <v>0</v>
      </c>
      <c r="K391">
        <f t="shared" si="48"/>
        <v>0</v>
      </c>
      <c r="L391">
        <f t="shared" si="49"/>
        <v>0</v>
      </c>
      <c r="M391" s="3">
        <f>(USDm!M391-(USDJPYm!M391*-1))/2</f>
        <v>8.5146469843573019E-2</v>
      </c>
      <c r="N391" s="3">
        <f>(USDm!N391+USDJPYm!N391)/2</f>
        <v>0.34400980167161443</v>
      </c>
      <c r="O391" t="str">
        <f t="shared" si="50"/>
        <v>INSERT INTO jos_sentixdb_calculateddata (datum,code,gruppe,frist,wert,wert2) VALUES ('2009-03-20','EY','I','M',0.0735,0.3440);</v>
      </c>
      <c r="P391" s="3"/>
    </row>
    <row r="392" spans="1:16" x14ac:dyDescent="0.2">
      <c r="A392" s="2">
        <v>39885</v>
      </c>
      <c r="B392">
        <v>0</v>
      </c>
      <c r="C392">
        <v>0</v>
      </c>
      <c r="D392">
        <v>0</v>
      </c>
      <c r="E392" s="3" t="e">
        <f t="shared" si="46"/>
        <v>#DIV/0!</v>
      </c>
      <c r="F392">
        <v>0</v>
      </c>
      <c r="G392">
        <v>0</v>
      </c>
      <c r="H392">
        <v>0</v>
      </c>
      <c r="I392" s="3">
        <f>(USDm!I392-(USDJPYm!I392*-1))/2</f>
        <v>0.10177532398836285</v>
      </c>
      <c r="J392">
        <f t="shared" si="47"/>
        <v>0</v>
      </c>
      <c r="K392">
        <f t="shared" si="48"/>
        <v>0</v>
      </c>
      <c r="L392">
        <f t="shared" si="49"/>
        <v>0</v>
      </c>
      <c r="M392" s="3">
        <f>(USDm!M392-(USDJPYm!M392*-1))/2</f>
        <v>6.1007365825167095E-2</v>
      </c>
      <c r="N392" s="3">
        <f>(USDm!N392+USDJPYm!N392)/2</f>
        <v>0.35272811344019728</v>
      </c>
      <c r="O392" t="str">
        <f t="shared" si="50"/>
        <v>INSERT INTO jos_sentixdb_calculateddata (datum,code,gruppe,frist,wert,wert2) VALUES ('2009-03-13','EY','I','M',0.1018,0.3527);</v>
      </c>
      <c r="P392" s="3"/>
    </row>
    <row r="393" spans="1:16" x14ac:dyDescent="0.2">
      <c r="A393" s="2">
        <v>39878</v>
      </c>
      <c r="B393">
        <v>0</v>
      </c>
      <c r="C393">
        <v>0</v>
      </c>
      <c r="D393">
        <v>0</v>
      </c>
      <c r="E393" s="3" t="e">
        <f t="shared" si="46"/>
        <v>#DIV/0!</v>
      </c>
      <c r="F393">
        <v>0</v>
      </c>
      <c r="G393">
        <v>0</v>
      </c>
      <c r="H393">
        <v>0</v>
      </c>
      <c r="I393" s="3">
        <f>(USDm!I393-(USDJPYm!I393*-1))/2</f>
        <v>0.15185269379404409</v>
      </c>
      <c r="J393">
        <f t="shared" si="47"/>
        <v>0</v>
      </c>
      <c r="K393">
        <f t="shared" si="48"/>
        <v>0</v>
      </c>
      <c r="L393">
        <f t="shared" si="49"/>
        <v>0</v>
      </c>
      <c r="M393" s="3">
        <f>(USDm!M393-(USDJPYm!M393*-1))/2</f>
        <v>0.1081974958658162</v>
      </c>
      <c r="N393" s="3">
        <f>(USDm!N393+USDJPYm!N393)/2</f>
        <v>0.38828844790928418</v>
      </c>
      <c r="O393" t="str">
        <f t="shared" si="50"/>
        <v>INSERT INTO jos_sentixdb_calculateddata (datum,code,gruppe,frist,wert,wert2) VALUES ('2009-03-06','EY','I','M',0.1519,0.3883);</v>
      </c>
      <c r="P393" s="3"/>
    </row>
    <row r="394" spans="1:16" x14ac:dyDescent="0.2">
      <c r="A394" s="2">
        <v>39871</v>
      </c>
      <c r="B394">
        <v>0</v>
      </c>
      <c r="C394">
        <v>0</v>
      </c>
      <c r="D394">
        <v>0</v>
      </c>
      <c r="E394" s="3" t="e">
        <f t="shared" si="46"/>
        <v>#DIV/0!</v>
      </c>
      <c r="F394">
        <v>0</v>
      </c>
      <c r="G394">
        <v>0</v>
      </c>
      <c r="H394">
        <v>0</v>
      </c>
      <c r="I394" s="3">
        <f>(USDm!I394-(USDJPYm!I394*-1))/2</f>
        <v>0.10565347522447621</v>
      </c>
      <c r="J394">
        <f t="shared" si="47"/>
        <v>0</v>
      </c>
      <c r="K394">
        <f t="shared" si="48"/>
        <v>0</v>
      </c>
      <c r="L394">
        <f t="shared" si="49"/>
        <v>0</v>
      </c>
      <c r="M394" s="3">
        <f>(USDm!M394-(USDJPYm!M394*-1))/2</f>
        <v>9.4284668266688354E-2</v>
      </c>
      <c r="N394" s="3">
        <f>(USDm!N394+USDJPYm!N394)/2</f>
        <v>0.39204328194280602</v>
      </c>
      <c r="O394" t="str">
        <f t="shared" si="50"/>
        <v>INSERT INTO jos_sentixdb_calculateddata (datum,code,gruppe,frist,wert,wert2) VALUES ('2009-02-27','EY','I','M',0.1057,0.3920);</v>
      </c>
      <c r="P394" s="3"/>
    </row>
    <row r="395" spans="1:16" x14ac:dyDescent="0.2">
      <c r="A395" s="2">
        <v>39864</v>
      </c>
      <c r="B395">
        <v>0</v>
      </c>
      <c r="C395">
        <v>0</v>
      </c>
      <c r="D395">
        <v>0</v>
      </c>
      <c r="E395" s="3" t="e">
        <f t="shared" si="46"/>
        <v>#DIV/0!</v>
      </c>
      <c r="F395">
        <v>0</v>
      </c>
      <c r="G395">
        <v>0</v>
      </c>
      <c r="H395">
        <v>0</v>
      </c>
      <c r="I395" s="3">
        <f>(USDm!I395-(USDJPYm!I395*-1))/2</f>
        <v>0.1546591745267242</v>
      </c>
      <c r="J395">
        <f t="shared" ref="J395:J427" si="51">B395+F395</f>
        <v>0</v>
      </c>
      <c r="K395">
        <f t="shared" ref="K395:K427" si="52">C395+G395</f>
        <v>0</v>
      </c>
      <c r="L395">
        <f t="shared" ref="L395:L427" si="53">D395+H395</f>
        <v>0</v>
      </c>
      <c r="M395" s="3">
        <f>(USDm!M395-(USDJPYm!M395*-1))/2</f>
        <v>0.1148761498001612</v>
      </c>
      <c r="N395" s="3">
        <f>(USDm!N395+USDJPYm!N395)/2</f>
        <v>0.37485770314174849</v>
      </c>
      <c r="O395" t="str">
        <f t="shared" si="50"/>
        <v>INSERT INTO jos_sentixdb_calculateddata (datum,code,gruppe,frist,wert,wert2) VALUES ('2009-02-20','EY','I','M',0.1547,0.3749);</v>
      </c>
      <c r="P395" s="3"/>
    </row>
    <row r="396" spans="1:16" x14ac:dyDescent="0.2">
      <c r="A396" s="2">
        <v>39857</v>
      </c>
      <c r="B396">
        <v>0</v>
      </c>
      <c r="C396">
        <v>0</v>
      </c>
      <c r="D396">
        <v>0</v>
      </c>
      <c r="E396" s="3" t="e">
        <f t="shared" si="46"/>
        <v>#DIV/0!</v>
      </c>
      <c r="F396">
        <v>0</v>
      </c>
      <c r="G396">
        <v>0</v>
      </c>
      <c r="H396">
        <v>0</v>
      </c>
      <c r="I396" s="3">
        <f>(USDm!I396-(USDJPYm!I396*-1))/2</f>
        <v>9.6322537112010789E-2</v>
      </c>
      <c r="J396">
        <f t="shared" si="51"/>
        <v>0</v>
      </c>
      <c r="K396">
        <f t="shared" si="52"/>
        <v>0</v>
      </c>
      <c r="L396">
        <f t="shared" si="53"/>
        <v>0</v>
      </c>
      <c r="M396" s="3">
        <f>(USDm!M396-(USDJPYm!M396*-1))/2</f>
        <v>9.3040951853901502E-2</v>
      </c>
      <c r="N396" s="3">
        <f>(USDm!N396+USDJPYm!N396)/2</f>
        <v>0.34216472975465784</v>
      </c>
      <c r="O396" t="str">
        <f t="shared" si="50"/>
        <v>INSERT INTO jos_sentixdb_calculateddata (datum,code,gruppe,frist,wert,wert2) VALUES ('2009-02-13','EY','I','M',0.0963,0.3422);</v>
      </c>
      <c r="P396" s="3"/>
    </row>
    <row r="397" spans="1:16" x14ac:dyDescent="0.2">
      <c r="A397" s="2">
        <v>39850</v>
      </c>
      <c r="B397">
        <v>0</v>
      </c>
      <c r="C397">
        <v>0</v>
      </c>
      <c r="D397">
        <v>0</v>
      </c>
      <c r="E397" s="3" t="e">
        <f t="shared" si="46"/>
        <v>#DIV/0!</v>
      </c>
      <c r="F397">
        <v>0</v>
      </c>
      <c r="G397">
        <v>0</v>
      </c>
      <c r="H397">
        <v>0</v>
      </c>
      <c r="I397" s="3">
        <f>(USDm!I397-(USDJPYm!I397*-1))/2</f>
        <v>7.4091052345070629E-2</v>
      </c>
      <c r="J397">
        <f t="shared" si="51"/>
        <v>0</v>
      </c>
      <c r="K397">
        <f t="shared" si="52"/>
        <v>0</v>
      </c>
      <c r="L397">
        <f t="shared" si="53"/>
        <v>0</v>
      </c>
      <c r="M397" s="3">
        <f>(USDm!M397-(USDJPYm!M397*-1))/2</f>
        <v>6.7523606632888061E-2</v>
      </c>
      <c r="N397" s="3">
        <f>(USDm!N397+USDJPYm!N397)/2</f>
        <v>0.38322633578995857</v>
      </c>
      <c r="O397" t="str">
        <f t="shared" si="50"/>
        <v>INSERT INTO jos_sentixdb_calculateddata (datum,code,gruppe,frist,wert,wert2) VALUES ('2009-02-06','EY','I','M',0.0741,0.3832);</v>
      </c>
      <c r="P397" s="3"/>
    </row>
    <row r="398" spans="1:16" x14ac:dyDescent="0.2">
      <c r="A398" s="2">
        <v>39843</v>
      </c>
      <c r="B398">
        <v>0</v>
      </c>
      <c r="C398">
        <v>0</v>
      </c>
      <c r="D398">
        <v>0</v>
      </c>
      <c r="E398" s="3" t="e">
        <f t="shared" si="46"/>
        <v>#DIV/0!</v>
      </c>
      <c r="F398">
        <v>0</v>
      </c>
      <c r="G398">
        <v>0</v>
      </c>
      <c r="H398">
        <v>0</v>
      </c>
      <c r="I398" s="3">
        <f>(USDm!I398-(USDJPYm!I398*-1))/2</f>
        <v>7.0533408904842748E-3</v>
      </c>
      <c r="J398">
        <f t="shared" si="51"/>
        <v>0</v>
      </c>
      <c r="K398">
        <f t="shared" si="52"/>
        <v>0</v>
      </c>
      <c r="L398">
        <f t="shared" si="53"/>
        <v>0</v>
      </c>
      <c r="M398" s="3">
        <f>(USDm!M398-(USDJPYm!M398*-1))/2</f>
        <v>3.2151596628500645E-2</v>
      </c>
      <c r="N398" s="3">
        <f>(USDm!N398+USDJPYm!N398)/2</f>
        <v>0.37579680372194191</v>
      </c>
      <c r="O398" t="str">
        <f t="shared" si="50"/>
        <v>INSERT INTO jos_sentixdb_calculateddata (datum,code,gruppe,frist,wert,wert2) VALUES ('2009-01-30','EY','I','M',0.0071,0.3758);</v>
      </c>
      <c r="P398" s="3"/>
    </row>
    <row r="399" spans="1:16" x14ac:dyDescent="0.2">
      <c r="A399" s="2">
        <v>39836</v>
      </c>
      <c r="B399">
        <v>0</v>
      </c>
      <c r="C399">
        <v>0</v>
      </c>
      <c r="D399">
        <v>0</v>
      </c>
      <c r="E399" s="3" t="e">
        <f t="shared" si="46"/>
        <v>#DIV/0!</v>
      </c>
      <c r="F399">
        <v>0</v>
      </c>
      <c r="G399">
        <v>0</v>
      </c>
      <c r="H399">
        <v>0</v>
      </c>
      <c r="I399" s="3">
        <f>(USDm!I399-(USDJPYm!I399*-1))/2</f>
        <v>-3.8047973531844512E-2</v>
      </c>
      <c r="J399">
        <f t="shared" si="51"/>
        <v>0</v>
      </c>
      <c r="K399">
        <f t="shared" si="52"/>
        <v>0</v>
      </c>
      <c r="L399">
        <f t="shared" si="53"/>
        <v>0</v>
      </c>
      <c r="M399" s="3">
        <f>(USDm!M399-(USDJPYm!M399*-1))/2</f>
        <v>-1.6108946290121773E-3</v>
      </c>
      <c r="N399" s="3">
        <f>(USDm!N399+USDJPYm!N399)/2</f>
        <v>0.37304061382718035</v>
      </c>
      <c r="O399" t="str">
        <f t="shared" si="50"/>
        <v>INSERT INTO jos_sentixdb_calculateddata (datum,code,gruppe,frist,wert,wert2) VALUES ('2009-01-23','EY','I','M',-0.0380,0.3730);</v>
      </c>
      <c r="P399" s="3"/>
    </row>
    <row r="400" spans="1:16" x14ac:dyDescent="0.2">
      <c r="A400" s="2">
        <v>39829</v>
      </c>
      <c r="B400">
        <v>0</v>
      </c>
      <c r="C400">
        <v>0</v>
      </c>
      <c r="D400">
        <v>0</v>
      </c>
      <c r="E400" s="3" t="e">
        <f t="shared" si="46"/>
        <v>#DIV/0!</v>
      </c>
      <c r="F400">
        <v>0</v>
      </c>
      <c r="G400">
        <v>0</v>
      </c>
      <c r="H400">
        <v>0</v>
      </c>
      <c r="I400" s="3">
        <f>(USDm!I400-(USDJPYm!I400*-1))/2</f>
        <v>5.073507350735075E-2</v>
      </c>
      <c r="J400">
        <f t="shared" si="51"/>
        <v>0</v>
      </c>
      <c r="K400">
        <f t="shared" si="52"/>
        <v>0</v>
      </c>
      <c r="L400">
        <f t="shared" si="53"/>
        <v>0</v>
      </c>
      <c r="M400" s="3">
        <f>(USDm!M400-(USDJPYm!M400*-1))/2</f>
        <v>6.5822592296870833E-2</v>
      </c>
      <c r="N400" s="3">
        <f>(USDm!N400+USDJPYm!N400)/2</f>
        <v>0.34052697616060223</v>
      </c>
      <c r="O400" t="str">
        <f t="shared" si="50"/>
        <v>INSERT INTO jos_sentixdb_calculateddata (datum,code,gruppe,frist,wert,wert2) VALUES ('2009-01-16','EY','I','M',0.0507,0.3405);</v>
      </c>
      <c r="P400" s="3"/>
    </row>
    <row r="401" spans="1:16" x14ac:dyDescent="0.2">
      <c r="A401" s="2">
        <v>39822</v>
      </c>
      <c r="B401">
        <v>0</v>
      </c>
      <c r="C401">
        <v>0</v>
      </c>
      <c r="D401">
        <v>0</v>
      </c>
      <c r="E401" s="3" t="e">
        <f t="shared" si="46"/>
        <v>#DIV/0!</v>
      </c>
      <c r="F401">
        <v>0</v>
      </c>
      <c r="G401">
        <v>0</v>
      </c>
      <c r="H401">
        <v>0</v>
      </c>
      <c r="I401" s="3">
        <f>(USDm!I401-(USDJPYm!I401*-1))/2</f>
        <v>-3.6346153846153861E-2</v>
      </c>
      <c r="J401">
        <f t="shared" si="51"/>
        <v>0</v>
      </c>
      <c r="K401">
        <f t="shared" si="52"/>
        <v>0</v>
      </c>
      <c r="L401">
        <f t="shared" si="53"/>
        <v>0</v>
      </c>
      <c r="M401" s="3">
        <f>(USDm!M401-(USDJPYm!M401*-1))/2</f>
        <v>-1.0812861614341279E-2</v>
      </c>
      <c r="N401" s="3">
        <f>(USDm!N401+USDJPYm!N401)/2</f>
        <v>0.30908343608713518</v>
      </c>
      <c r="O401" t="str">
        <f t="shared" si="50"/>
        <v>INSERT INTO jos_sentixdb_calculateddata (datum,code,gruppe,frist,wert,wert2) VALUES ('2009-01-09','EY','I','M',-0.0363,0.3091);</v>
      </c>
      <c r="P401" s="3"/>
    </row>
    <row r="402" spans="1:16" x14ac:dyDescent="0.2">
      <c r="A402" s="2">
        <v>39815</v>
      </c>
      <c r="B402">
        <v>0</v>
      </c>
      <c r="C402">
        <v>0</v>
      </c>
      <c r="D402">
        <v>0</v>
      </c>
      <c r="E402" s="3" t="e">
        <f t="shared" si="46"/>
        <v>#DIV/0!</v>
      </c>
      <c r="F402">
        <v>0</v>
      </c>
      <c r="G402">
        <v>0</v>
      </c>
      <c r="H402">
        <v>0</v>
      </c>
      <c r="I402" s="3">
        <f>(USDm!I402-(USDJPYm!I402*-1))/2</f>
        <v>6.4484126984126894E-3</v>
      </c>
      <c r="J402">
        <f t="shared" si="51"/>
        <v>0</v>
      </c>
      <c r="K402">
        <f t="shared" si="52"/>
        <v>0</v>
      </c>
      <c r="L402">
        <f t="shared" si="53"/>
        <v>0</v>
      </c>
      <c r="M402" s="3">
        <f>(USDm!M402-(USDJPYm!M402*-1))/2</f>
        <v>2.2833944756150179E-2</v>
      </c>
      <c r="N402" s="3">
        <f>(USDm!N402+USDJPYm!N402)/2</f>
        <v>0.33409311609840309</v>
      </c>
      <c r="O402" t="str">
        <f t="shared" si="50"/>
        <v>INSERT INTO jos_sentixdb_calculateddata (datum,code,gruppe,frist,wert,wert2) VALUES ('2009-01-02','EY','I','M',0.0064,0.3341);</v>
      </c>
      <c r="P402" s="3"/>
    </row>
    <row r="403" spans="1:16" x14ac:dyDescent="0.2">
      <c r="A403" s="2">
        <v>39808</v>
      </c>
      <c r="B403">
        <v>0</v>
      </c>
      <c r="C403">
        <v>0</v>
      </c>
      <c r="D403">
        <v>0</v>
      </c>
      <c r="E403" s="3" t="e">
        <f t="shared" si="46"/>
        <v>#DIV/0!</v>
      </c>
      <c r="F403">
        <v>0</v>
      </c>
      <c r="G403">
        <v>0</v>
      </c>
      <c r="H403">
        <v>0</v>
      </c>
      <c r="I403" s="3">
        <f>(USDm!I403-(USDJPYm!I403*-1))/2</f>
        <v>-3.5714285714285587E-3</v>
      </c>
      <c r="J403">
        <f t="shared" si="51"/>
        <v>0</v>
      </c>
      <c r="K403">
        <f t="shared" si="52"/>
        <v>0</v>
      </c>
      <c r="L403">
        <f t="shared" si="53"/>
        <v>0</v>
      </c>
      <c r="M403" s="3">
        <f>(USDm!M403-(USDJPYm!M403*-1))/2</f>
        <v>3.5768480381530576E-3</v>
      </c>
      <c r="N403" s="3">
        <f>(USDm!N403+USDJPYm!N403)/2</f>
        <v>0.34245610231953177</v>
      </c>
      <c r="O403" t="str">
        <f t="shared" si="50"/>
        <v>INSERT INTO jos_sentixdb_calculateddata (datum,code,gruppe,frist,wert,wert2) VALUES ('2008-12-26','EY','I','M',-0.0036,0.3425);</v>
      </c>
      <c r="P403" s="3"/>
    </row>
    <row r="404" spans="1:16" x14ac:dyDescent="0.2">
      <c r="A404" s="2">
        <v>39801</v>
      </c>
      <c r="B404">
        <v>0</v>
      </c>
      <c r="C404">
        <v>0</v>
      </c>
      <c r="D404">
        <v>0</v>
      </c>
      <c r="E404" s="3" t="e">
        <f t="shared" si="46"/>
        <v>#DIV/0!</v>
      </c>
      <c r="F404">
        <v>0</v>
      </c>
      <c r="G404">
        <v>0</v>
      </c>
      <c r="H404">
        <v>0</v>
      </c>
      <c r="I404" s="3">
        <f>(USDm!I404-(USDJPYm!I404*-1))/2</f>
        <v>-2.2690935924240568E-2</v>
      </c>
      <c r="J404">
        <f t="shared" si="51"/>
        <v>0</v>
      </c>
      <c r="K404">
        <f t="shared" si="52"/>
        <v>0</v>
      </c>
      <c r="L404">
        <f t="shared" si="53"/>
        <v>0</v>
      </c>
      <c r="M404" s="3">
        <f>(USDm!M404-(USDJPYm!M404*-1))/2</f>
        <v>1.0203490057394626E-2</v>
      </c>
      <c r="N404" s="3">
        <f>(USDm!N404+USDJPYm!N404)/2</f>
        <v>0.34952750884109224</v>
      </c>
      <c r="O404" t="str">
        <f t="shared" si="50"/>
        <v>INSERT INTO jos_sentixdb_calculateddata (datum,code,gruppe,frist,wert,wert2) VALUES ('2008-12-19','EY','I','M',-0.0227,0.3495);</v>
      </c>
      <c r="P404" s="3"/>
    </row>
    <row r="405" spans="1:16" x14ac:dyDescent="0.2">
      <c r="A405" s="2">
        <v>39794</v>
      </c>
      <c r="B405">
        <v>0</v>
      </c>
      <c r="C405">
        <v>0</v>
      </c>
      <c r="D405">
        <v>0</v>
      </c>
      <c r="E405" s="3" t="e">
        <f t="shared" si="46"/>
        <v>#DIV/0!</v>
      </c>
      <c r="F405">
        <v>0</v>
      </c>
      <c r="G405">
        <v>0</v>
      </c>
      <c r="H405">
        <v>0</v>
      </c>
      <c r="I405" s="3">
        <f>(USDm!I405-(USDJPYm!I405*-1))/2</f>
        <v>-5.3703703703703712E-2</v>
      </c>
      <c r="J405">
        <f t="shared" si="51"/>
        <v>0</v>
      </c>
      <c r="K405">
        <f t="shared" si="52"/>
        <v>0</v>
      </c>
      <c r="L405">
        <f t="shared" si="53"/>
        <v>0</v>
      </c>
      <c r="M405" s="3">
        <f>(USDm!M405-(USDJPYm!M405*-1))/2</f>
        <v>-3.0393279877815982E-2</v>
      </c>
      <c r="N405" s="3">
        <f>(USDm!N405+USDJPYm!N405)/2</f>
        <v>0.3404734631538755</v>
      </c>
      <c r="O405" t="str">
        <f t="shared" si="50"/>
        <v>INSERT INTO jos_sentixdb_calculateddata (datum,code,gruppe,frist,wert,wert2) VALUES ('2008-12-12','EY','I','M',-0.0537,0.3405);</v>
      </c>
      <c r="P405" s="3"/>
    </row>
    <row r="406" spans="1:16" x14ac:dyDescent="0.2">
      <c r="A406" s="2">
        <v>39787</v>
      </c>
      <c r="B406">
        <v>0</v>
      </c>
      <c r="C406">
        <v>0</v>
      </c>
      <c r="D406">
        <v>0</v>
      </c>
      <c r="E406" s="3" t="e">
        <f t="shared" si="46"/>
        <v>#DIV/0!</v>
      </c>
      <c r="F406">
        <v>0</v>
      </c>
      <c r="G406">
        <v>0</v>
      </c>
      <c r="H406">
        <v>0</v>
      </c>
      <c r="I406" s="3">
        <f>(USDm!I406-(USDJPYm!I406*-1))/2</f>
        <v>2.684362238770116E-2</v>
      </c>
      <c r="J406">
        <f t="shared" si="51"/>
        <v>0</v>
      </c>
      <c r="K406">
        <f t="shared" si="52"/>
        <v>0</v>
      </c>
      <c r="L406">
        <f t="shared" si="53"/>
        <v>0</v>
      </c>
      <c r="M406" s="3">
        <f>(USDm!M406-(USDJPYm!M406*-1))/2</f>
        <v>2.5937428111341143E-2</v>
      </c>
      <c r="N406" s="3">
        <f>(USDm!N406+USDJPYm!N406)/2</f>
        <v>0.36927766275592361</v>
      </c>
      <c r="O406" t="str">
        <f t="shared" si="50"/>
        <v>INSERT INTO jos_sentixdb_calculateddata (datum,code,gruppe,frist,wert,wert2) VALUES ('2008-12-05','EY','I','M',0.0268,0.3693);</v>
      </c>
      <c r="P406" s="3"/>
    </row>
    <row r="407" spans="1:16" x14ac:dyDescent="0.2">
      <c r="A407" s="2">
        <v>39780</v>
      </c>
      <c r="B407">
        <v>0</v>
      </c>
      <c r="C407">
        <v>0</v>
      </c>
      <c r="D407">
        <v>0</v>
      </c>
      <c r="E407" s="3" t="e">
        <f t="shared" si="46"/>
        <v>#DIV/0!</v>
      </c>
      <c r="F407">
        <v>0</v>
      </c>
      <c r="G407">
        <v>0</v>
      </c>
      <c r="H407">
        <v>0</v>
      </c>
      <c r="I407" s="3">
        <f>(USDm!I407-(USDJPYm!I407*-1))/2</f>
        <v>-2.2096774193548385E-2</v>
      </c>
      <c r="J407">
        <f t="shared" si="51"/>
        <v>0</v>
      </c>
      <c r="K407">
        <f t="shared" si="52"/>
        <v>0</v>
      </c>
      <c r="L407">
        <f t="shared" si="53"/>
        <v>0</v>
      </c>
      <c r="M407" s="3">
        <f>(USDm!M407-(USDJPYm!M407*-1))/2</f>
        <v>-4.2555831265508687E-2</v>
      </c>
      <c r="N407" s="3">
        <f>(USDm!N407+USDJPYm!N407)/2</f>
        <v>0.34826302729528535</v>
      </c>
      <c r="O407" t="str">
        <f t="shared" si="50"/>
        <v>INSERT INTO jos_sentixdb_calculateddata (datum,code,gruppe,frist,wert,wert2) VALUES ('2008-11-28','EY','I','M',-0.0221,0.3483);</v>
      </c>
      <c r="P407" s="3"/>
    </row>
    <row r="408" spans="1:16" x14ac:dyDescent="0.2">
      <c r="A408" s="2">
        <v>39773</v>
      </c>
      <c r="B408">
        <v>0</v>
      </c>
      <c r="C408">
        <v>0</v>
      </c>
      <c r="D408">
        <v>0</v>
      </c>
      <c r="E408" s="3" t="e">
        <f t="shared" si="46"/>
        <v>#DIV/0!</v>
      </c>
      <c r="F408">
        <v>0</v>
      </c>
      <c r="G408">
        <v>0</v>
      </c>
      <c r="H408">
        <v>0</v>
      </c>
      <c r="I408" s="3">
        <f>(USDm!I408-(USDJPYm!I408*-1))/2</f>
        <v>-3.4712627797734166E-2</v>
      </c>
      <c r="J408">
        <f t="shared" si="51"/>
        <v>0</v>
      </c>
      <c r="K408">
        <f t="shared" si="52"/>
        <v>0</v>
      </c>
      <c r="L408">
        <f t="shared" si="53"/>
        <v>0</v>
      </c>
      <c r="M408" s="3">
        <f>(USDm!M408-(USDJPYm!M408*-1))/2</f>
        <v>-5.3629703629703623E-2</v>
      </c>
      <c r="N408" s="3">
        <f>(USDm!N408+USDJPYm!N408)/2</f>
        <v>0.39044289044289049</v>
      </c>
      <c r="O408" t="str">
        <f t="shared" si="50"/>
        <v>INSERT INTO jos_sentixdb_calculateddata (datum,code,gruppe,frist,wert,wert2) VALUES ('2008-11-21','EY','I','M',-0.0347,0.3904);</v>
      </c>
      <c r="P408" s="3"/>
    </row>
    <row r="409" spans="1:16" x14ac:dyDescent="0.2">
      <c r="A409" s="2">
        <v>39766</v>
      </c>
      <c r="B409">
        <v>0</v>
      </c>
      <c r="C409">
        <v>0</v>
      </c>
      <c r="D409">
        <v>0</v>
      </c>
      <c r="E409" s="3" t="e">
        <f t="shared" si="46"/>
        <v>#DIV/0!</v>
      </c>
      <c r="F409">
        <v>0</v>
      </c>
      <c r="G409">
        <v>0</v>
      </c>
      <c r="H409">
        <v>0</v>
      </c>
      <c r="I409" s="3">
        <f>(USDm!I409-(USDJPYm!I409*-1))/2</f>
        <v>-1.0822831727205343E-2</v>
      </c>
      <c r="J409">
        <f t="shared" si="51"/>
        <v>0</v>
      </c>
      <c r="K409">
        <f t="shared" si="52"/>
        <v>0</v>
      </c>
      <c r="L409">
        <f t="shared" si="53"/>
        <v>0</v>
      </c>
      <c r="M409" s="3">
        <f>(USDm!M409-(USDJPYm!M409*-1))/2</f>
        <v>-1.6667846273621625E-2</v>
      </c>
      <c r="N409" s="3">
        <f>(USDm!N409+USDJPYm!N409)/2</f>
        <v>0.41958029584542433</v>
      </c>
      <c r="O409" t="str">
        <f t="shared" si="50"/>
        <v>INSERT INTO jos_sentixdb_calculateddata (datum,code,gruppe,frist,wert,wert2) VALUES ('2008-11-14','EY','I','M',-0.0108,0.4196);</v>
      </c>
      <c r="P409" s="3"/>
    </row>
    <row r="410" spans="1:16" x14ac:dyDescent="0.2">
      <c r="A410" s="2">
        <v>39759</v>
      </c>
      <c r="B410">
        <v>0</v>
      </c>
      <c r="C410">
        <v>0</v>
      </c>
      <c r="D410">
        <v>0</v>
      </c>
      <c r="E410" s="3" t="e">
        <f t="shared" si="46"/>
        <v>#DIV/0!</v>
      </c>
      <c r="F410">
        <v>0</v>
      </c>
      <c r="G410">
        <v>0</v>
      </c>
      <c r="H410">
        <v>0</v>
      </c>
      <c r="I410" s="3">
        <f>(USDm!I410-(USDJPYm!I410*-1))/2</f>
        <v>-4.744728079911209E-2</v>
      </c>
      <c r="J410">
        <f t="shared" si="51"/>
        <v>0</v>
      </c>
      <c r="K410">
        <f t="shared" si="52"/>
        <v>0</v>
      </c>
      <c r="L410">
        <f t="shared" si="53"/>
        <v>0</v>
      </c>
      <c r="M410" s="3">
        <f>(USDm!M410-(USDJPYm!M410*-1))/2</f>
        <v>-2.1688190755327588E-2</v>
      </c>
      <c r="N410" s="3">
        <f>(USDm!N410+USDJPYm!N410)/2</f>
        <v>0.38439961531416011</v>
      </c>
      <c r="O410" t="str">
        <f t="shared" si="50"/>
        <v>INSERT INTO jos_sentixdb_calculateddata (datum,code,gruppe,frist,wert,wert2) VALUES ('2008-11-07','EY','I','M',-0.0474,0.3844);</v>
      </c>
      <c r="P410" s="3"/>
    </row>
    <row r="411" spans="1:16" x14ac:dyDescent="0.2">
      <c r="A411" s="2">
        <v>39752</v>
      </c>
      <c r="B411">
        <v>0</v>
      </c>
      <c r="C411">
        <v>0</v>
      </c>
      <c r="D411">
        <v>0</v>
      </c>
      <c r="E411" s="3" t="e">
        <f t="shared" si="46"/>
        <v>#DIV/0!</v>
      </c>
      <c r="F411">
        <v>0</v>
      </c>
      <c r="G411">
        <v>0</v>
      </c>
      <c r="H411">
        <v>0</v>
      </c>
      <c r="I411" s="3">
        <f>(USDm!I411-(USDJPYm!I411*-1))/2</f>
        <v>3.1277622900659635E-3</v>
      </c>
      <c r="J411">
        <f t="shared" si="51"/>
        <v>0</v>
      </c>
      <c r="K411">
        <f t="shared" si="52"/>
        <v>0</v>
      </c>
      <c r="L411">
        <f t="shared" si="53"/>
        <v>0</v>
      </c>
      <c r="M411" s="3">
        <f>(USDm!M411-(USDJPYm!M411*-1))/2</f>
        <v>-6.2615955473098242E-3</v>
      </c>
      <c r="N411" s="3">
        <f>(USDm!N411+USDJPYm!N411)/2</f>
        <v>0.36966604823747684</v>
      </c>
      <c r="O411" t="str">
        <f t="shared" si="50"/>
        <v>INSERT INTO jos_sentixdb_calculateddata (datum,code,gruppe,frist,wert,wert2) VALUES ('2008-10-31','EY','I','M',0.0031,0.3697);</v>
      </c>
      <c r="P411" s="3"/>
    </row>
    <row r="412" spans="1:16" x14ac:dyDescent="0.2">
      <c r="A412" s="2">
        <v>39745</v>
      </c>
      <c r="B412">
        <v>0</v>
      </c>
      <c r="C412">
        <v>0</v>
      </c>
      <c r="D412">
        <v>0</v>
      </c>
      <c r="E412" s="3" t="e">
        <f t="shared" si="46"/>
        <v>#DIV/0!</v>
      </c>
      <c r="F412">
        <v>0</v>
      </c>
      <c r="G412">
        <v>0</v>
      </c>
      <c r="H412">
        <v>0</v>
      </c>
      <c r="I412" s="3">
        <f>(USDm!I412-(USDJPYm!I412*-1))/2</f>
        <v>4.4251033746832064E-2</v>
      </c>
      <c r="J412">
        <f t="shared" si="51"/>
        <v>0</v>
      </c>
      <c r="K412">
        <f t="shared" si="52"/>
        <v>0</v>
      </c>
      <c r="L412">
        <f t="shared" si="53"/>
        <v>0</v>
      </c>
      <c r="M412" s="3">
        <f>(USDm!M412-(USDJPYm!M412*-1))/2</f>
        <v>2.9307953592279778E-2</v>
      </c>
      <c r="N412" s="3">
        <f>(USDm!N412+USDJPYm!N412)/2</f>
        <v>0.39194093562880467</v>
      </c>
      <c r="O412" t="str">
        <f t="shared" si="50"/>
        <v>INSERT INTO jos_sentixdb_calculateddata (datum,code,gruppe,frist,wert,wert2) VALUES ('2008-10-24','EY','I','M',0.0443,0.3919);</v>
      </c>
      <c r="P412" s="3"/>
    </row>
    <row r="413" spans="1:16" x14ac:dyDescent="0.2">
      <c r="A413" s="2">
        <v>39738</v>
      </c>
      <c r="B413">
        <v>0</v>
      </c>
      <c r="C413">
        <v>0</v>
      </c>
      <c r="D413">
        <v>0</v>
      </c>
      <c r="E413" s="3" t="e">
        <f t="shared" si="46"/>
        <v>#DIV/0!</v>
      </c>
      <c r="F413">
        <v>0</v>
      </c>
      <c r="G413">
        <v>0</v>
      </c>
      <c r="H413">
        <v>0</v>
      </c>
      <c r="I413" s="3">
        <f>(USDm!I413-(USDJPYm!I413*-1))/2</f>
        <v>-1.5851449275362327E-2</v>
      </c>
      <c r="J413">
        <f t="shared" si="51"/>
        <v>0</v>
      </c>
      <c r="K413">
        <f t="shared" si="52"/>
        <v>0</v>
      </c>
      <c r="L413">
        <f t="shared" si="53"/>
        <v>0</v>
      </c>
      <c r="M413" s="3">
        <f>(USDm!M413-(USDJPYm!M413*-1))/2</f>
        <v>-3.3574380165289353E-3</v>
      </c>
      <c r="N413" s="3">
        <f>(USDm!N413+USDJPYm!N413)/2</f>
        <v>0.39723943985307619</v>
      </c>
      <c r="O413" t="str">
        <f t="shared" si="50"/>
        <v>INSERT INTO jos_sentixdb_calculateddata (datum,code,gruppe,frist,wert,wert2) VALUES ('2008-10-17','EY','I','M',-0.0159,0.3972);</v>
      </c>
      <c r="P413" s="3"/>
    </row>
    <row r="414" spans="1:16" x14ac:dyDescent="0.2">
      <c r="A414" s="2">
        <v>39731</v>
      </c>
      <c r="B414">
        <v>0</v>
      </c>
      <c r="C414">
        <v>0</v>
      </c>
      <c r="D414">
        <v>0</v>
      </c>
      <c r="E414" s="3" t="e">
        <f t="shared" si="46"/>
        <v>#DIV/0!</v>
      </c>
      <c r="F414">
        <v>0</v>
      </c>
      <c r="G414">
        <v>0</v>
      </c>
      <c r="H414">
        <v>0</v>
      </c>
      <c r="I414" s="3">
        <f>(USDm!I414-(USDJPYm!I414*-1))/2</f>
        <v>-2.3135442245654586E-2</v>
      </c>
      <c r="J414">
        <f t="shared" si="51"/>
        <v>0</v>
      </c>
      <c r="K414">
        <f t="shared" si="52"/>
        <v>0</v>
      </c>
      <c r="L414">
        <f t="shared" si="53"/>
        <v>0</v>
      </c>
      <c r="M414" s="3">
        <f>(USDm!M414-(USDJPYm!M414*-1))/2</f>
        <v>-2.2123508405191186E-2</v>
      </c>
      <c r="N414" s="3">
        <f>(USDm!N414+USDJPYm!N414)/2</f>
        <v>0.38306767703161748</v>
      </c>
      <c r="O414" t="str">
        <f t="shared" si="50"/>
        <v>INSERT INTO jos_sentixdb_calculateddata (datum,code,gruppe,frist,wert,wert2) VALUES ('2008-10-10','EY','I','M',-0.0231,0.3831);</v>
      </c>
      <c r="P414" s="3"/>
    </row>
    <row r="415" spans="1:16" x14ac:dyDescent="0.2">
      <c r="A415" s="2">
        <v>39724</v>
      </c>
      <c r="B415">
        <v>0</v>
      </c>
      <c r="C415">
        <v>0</v>
      </c>
      <c r="D415">
        <v>0</v>
      </c>
      <c r="E415" s="3" t="e">
        <f t="shared" si="46"/>
        <v>#DIV/0!</v>
      </c>
      <c r="F415">
        <v>0</v>
      </c>
      <c r="G415">
        <v>0</v>
      </c>
      <c r="H415">
        <v>0</v>
      </c>
      <c r="I415" s="3">
        <f>(USDm!I415-(USDJPYm!I415*-1))/2</f>
        <v>-1.8726591760299532E-3</v>
      </c>
      <c r="J415">
        <f t="shared" si="51"/>
        <v>0</v>
      </c>
      <c r="K415">
        <f t="shared" si="52"/>
        <v>0</v>
      </c>
      <c r="L415">
        <f t="shared" si="53"/>
        <v>0</v>
      </c>
      <c r="M415" s="3">
        <f>(USDm!M415-(USDJPYm!M415*-1))/2</f>
        <v>-1.1904761904761904E-2</v>
      </c>
      <c r="N415" s="3">
        <f>(USDm!N415+USDJPYm!N415)/2</f>
        <v>0.37952304974642431</v>
      </c>
      <c r="O415" t="str">
        <f t="shared" si="50"/>
        <v>INSERT INTO jos_sentixdb_calculateddata (datum,code,gruppe,frist,wert,wert2) VALUES ('2008-10-03','EY','I','M',-0.0019,0.3795);</v>
      </c>
      <c r="P415" s="3"/>
    </row>
    <row r="416" spans="1:16" x14ac:dyDescent="0.2">
      <c r="A416" s="2">
        <v>39717</v>
      </c>
      <c r="B416">
        <v>0</v>
      </c>
      <c r="C416">
        <v>0</v>
      </c>
      <c r="D416">
        <v>0</v>
      </c>
      <c r="E416" s="3" t="e">
        <f t="shared" si="46"/>
        <v>#DIV/0!</v>
      </c>
      <c r="F416">
        <v>0</v>
      </c>
      <c r="G416">
        <v>0</v>
      </c>
      <c r="H416">
        <v>0</v>
      </c>
      <c r="I416" s="3">
        <f>(USDm!I416-(USDJPYm!I416*-1))/2</f>
        <v>4.8990276738967845E-2</v>
      </c>
      <c r="J416">
        <f t="shared" si="51"/>
        <v>0</v>
      </c>
      <c r="K416">
        <f t="shared" si="52"/>
        <v>0</v>
      </c>
      <c r="L416">
        <f t="shared" si="53"/>
        <v>0</v>
      </c>
      <c r="M416" s="3">
        <f>(USDm!M416-(USDJPYm!M416*-1))/2</f>
        <v>4.5951454511765799E-2</v>
      </c>
      <c r="N416" s="3">
        <f>(USDm!N416+USDJPYm!N416)/2</f>
        <v>0.34655616756784069</v>
      </c>
      <c r="O416" t="str">
        <f t="shared" si="50"/>
        <v>INSERT INTO jos_sentixdb_calculateddata (datum,code,gruppe,frist,wert,wert2) VALUES ('2008-09-26','EY','I','M',0.0490,0.3466);</v>
      </c>
      <c r="P416" s="3"/>
    </row>
    <row r="417" spans="1:16" x14ac:dyDescent="0.2">
      <c r="A417" s="2">
        <v>39710</v>
      </c>
      <c r="B417">
        <v>0</v>
      </c>
      <c r="C417">
        <v>0</v>
      </c>
      <c r="D417">
        <v>0</v>
      </c>
      <c r="E417" s="3" t="e">
        <f t="shared" si="46"/>
        <v>#DIV/0!</v>
      </c>
      <c r="F417">
        <v>0</v>
      </c>
      <c r="G417">
        <v>0</v>
      </c>
      <c r="H417">
        <v>0</v>
      </c>
      <c r="I417" s="3">
        <f>(USDm!I417-(USDJPYm!I417*-1))/2</f>
        <v>-4.3048349499962404E-2</v>
      </c>
      <c r="J417">
        <f t="shared" si="51"/>
        <v>0</v>
      </c>
      <c r="K417">
        <f t="shared" si="52"/>
        <v>0</v>
      </c>
      <c r="L417">
        <f t="shared" si="53"/>
        <v>0</v>
      </c>
      <c r="M417" s="3">
        <f>(USDm!M417-(USDJPYm!M417*-1))/2</f>
        <v>-3.0332754493828322E-2</v>
      </c>
      <c r="N417" s="3">
        <f>(USDm!N417+USDJPYm!N417)/2</f>
        <v>0.37782418923358518</v>
      </c>
      <c r="O417" t="str">
        <f t="shared" si="50"/>
        <v>INSERT INTO jos_sentixdb_calculateddata (datum,code,gruppe,frist,wert,wert2) VALUES ('2008-09-19','EY','I','M',-0.0430,0.3778);</v>
      </c>
      <c r="P417" s="3"/>
    </row>
    <row r="418" spans="1:16" x14ac:dyDescent="0.2">
      <c r="A418" s="2">
        <v>39703</v>
      </c>
      <c r="B418">
        <v>0</v>
      </c>
      <c r="C418">
        <v>0</v>
      </c>
      <c r="D418">
        <v>0</v>
      </c>
      <c r="E418" s="3" t="e">
        <f t="shared" si="46"/>
        <v>#DIV/0!</v>
      </c>
      <c r="F418">
        <v>0</v>
      </c>
      <c r="G418">
        <v>0</v>
      </c>
      <c r="H418">
        <v>0</v>
      </c>
      <c r="I418" s="3">
        <f>(USDm!I418-(USDJPYm!I418*-1))/2</f>
        <v>-9.8198157514450865E-2</v>
      </c>
      <c r="J418">
        <f t="shared" si="51"/>
        <v>0</v>
      </c>
      <c r="K418">
        <f t="shared" si="52"/>
        <v>0</v>
      </c>
      <c r="L418">
        <f t="shared" si="53"/>
        <v>0</v>
      </c>
      <c r="M418" s="3">
        <f>(USDm!M418-(USDJPYm!M418*-1))/2</f>
        <v>-8.2159674657534251E-2</v>
      </c>
      <c r="N418" s="3">
        <f>(USDm!N418+USDJPYm!N418)/2</f>
        <v>0.39264768835616437</v>
      </c>
      <c r="O418" t="str">
        <f t="shared" si="50"/>
        <v>INSERT INTO jos_sentixdb_calculateddata (datum,code,gruppe,frist,wert,wert2) VALUES ('2008-09-12','EY','I','M',-0.0982,0.3926);</v>
      </c>
      <c r="P418" s="3"/>
    </row>
    <row r="419" spans="1:16" x14ac:dyDescent="0.2">
      <c r="A419" s="2">
        <v>39696</v>
      </c>
      <c r="B419">
        <v>0</v>
      </c>
      <c r="C419">
        <v>0</v>
      </c>
      <c r="D419">
        <v>0</v>
      </c>
      <c r="E419" s="3" t="e">
        <f t="shared" si="46"/>
        <v>#DIV/0!</v>
      </c>
      <c r="F419">
        <v>0</v>
      </c>
      <c r="G419">
        <v>0</v>
      </c>
      <c r="H419">
        <v>0</v>
      </c>
      <c r="I419" s="3">
        <f>(USDm!I419-(USDJPYm!I419*-1))/2</f>
        <v>-0.11280115223463687</v>
      </c>
      <c r="J419">
        <f t="shared" si="51"/>
        <v>0</v>
      </c>
      <c r="K419">
        <f t="shared" si="52"/>
        <v>0</v>
      </c>
      <c r="L419">
        <f t="shared" si="53"/>
        <v>0</v>
      </c>
      <c r="M419" s="3">
        <f>(USDm!M419-(USDJPYm!M419*-1))/2</f>
        <v>-9.0075075706594884E-2</v>
      </c>
      <c r="N419" s="3">
        <f>(USDm!N419+USDJPYm!N419)/2</f>
        <v>0.3826705501345895</v>
      </c>
      <c r="O419" t="str">
        <f t="shared" si="50"/>
        <v>INSERT INTO jos_sentixdb_calculateddata (datum,code,gruppe,frist,wert,wert2) VALUES ('2008-09-05','EY','I','M',-0.1128,0.3827);</v>
      </c>
      <c r="P419" s="3"/>
    </row>
    <row r="420" spans="1:16" x14ac:dyDescent="0.2">
      <c r="A420" s="2">
        <v>39689</v>
      </c>
      <c r="B420">
        <v>0</v>
      </c>
      <c r="C420">
        <v>0</v>
      </c>
      <c r="D420">
        <v>0</v>
      </c>
      <c r="E420" s="3" t="e">
        <f t="shared" ref="E420:E483" si="54">(B420-D420)/SUM(B420:D420)</f>
        <v>#DIV/0!</v>
      </c>
      <c r="F420">
        <v>0</v>
      </c>
      <c r="G420">
        <v>0</v>
      </c>
      <c r="H420">
        <v>0</v>
      </c>
      <c r="I420" s="3">
        <f>(USDm!I420-(USDJPYm!I420*-1))/2</f>
        <v>-0.10906862745098041</v>
      </c>
      <c r="J420">
        <f t="shared" si="51"/>
        <v>0</v>
      </c>
      <c r="K420">
        <f t="shared" si="52"/>
        <v>0</v>
      </c>
      <c r="L420">
        <f t="shared" si="53"/>
        <v>0</v>
      </c>
      <c r="M420" s="3">
        <f>(USDm!M420-(USDJPYm!M420*-1))/2</f>
        <v>-6.3033504054630818E-2</v>
      </c>
      <c r="N420" s="3">
        <f>(USDm!N420+USDJPYm!N420)/2</f>
        <v>0.3486360079669939</v>
      </c>
      <c r="O420" t="str">
        <f t="shared" si="50"/>
        <v>INSERT INTO jos_sentixdb_calculateddata (datum,code,gruppe,frist,wert,wert2) VALUES ('2008-08-29','EY','I','M',-0.1091,0.3486);</v>
      </c>
      <c r="P420" s="3"/>
    </row>
    <row r="421" spans="1:16" x14ac:dyDescent="0.2">
      <c r="A421" s="2">
        <v>39682</v>
      </c>
      <c r="B421">
        <v>0</v>
      </c>
      <c r="C421">
        <v>0</v>
      </c>
      <c r="D421">
        <v>0</v>
      </c>
      <c r="E421" s="3" t="e">
        <f t="shared" si="54"/>
        <v>#DIV/0!</v>
      </c>
      <c r="F421">
        <v>0</v>
      </c>
      <c r="G421">
        <v>0</v>
      </c>
      <c r="H421">
        <v>0</v>
      </c>
      <c r="I421" s="3">
        <f>(USDm!I421-(USDJPYm!I421*-1))/2</f>
        <v>-9.3834419195931995E-2</v>
      </c>
      <c r="J421">
        <f t="shared" si="51"/>
        <v>0</v>
      </c>
      <c r="K421">
        <f t="shared" si="52"/>
        <v>0</v>
      </c>
      <c r="L421">
        <f t="shared" si="53"/>
        <v>0</v>
      </c>
      <c r="M421" s="3">
        <f>(USDm!M421-(USDJPYm!M421*-1))/2</f>
        <v>-7.607249750581975E-2</v>
      </c>
      <c r="N421" s="3">
        <f>(USDm!N421+USDJPYm!N421)/2</f>
        <v>0.35915364150315932</v>
      </c>
      <c r="O421" t="str">
        <f t="shared" si="50"/>
        <v>INSERT INTO jos_sentixdb_calculateddata (datum,code,gruppe,frist,wert,wert2) VALUES ('2008-08-22','EY','I','M',-0.0938,0.3592);</v>
      </c>
      <c r="P421" s="3"/>
    </row>
    <row r="422" spans="1:16" x14ac:dyDescent="0.2">
      <c r="A422" s="2">
        <v>39675</v>
      </c>
      <c r="B422">
        <v>0</v>
      </c>
      <c r="C422">
        <v>0</v>
      </c>
      <c r="D422">
        <v>0</v>
      </c>
      <c r="E422" s="3" t="e">
        <f t="shared" si="54"/>
        <v>#DIV/0!</v>
      </c>
      <c r="F422">
        <v>0</v>
      </c>
      <c r="G422">
        <v>0</v>
      </c>
      <c r="H422">
        <v>0</v>
      </c>
      <c r="I422" s="3">
        <f>(USDm!I422-(USDJPYm!I422*-1))/2</f>
        <v>-4.783580573054258E-2</v>
      </c>
      <c r="J422">
        <f t="shared" si="51"/>
        <v>0</v>
      </c>
      <c r="K422">
        <f t="shared" si="52"/>
        <v>0</v>
      </c>
      <c r="L422">
        <f t="shared" si="53"/>
        <v>0</v>
      </c>
      <c r="M422" s="3">
        <f>(USDm!M422-(USDJPYm!M422*-1))/2</f>
        <v>-5.0175842832888701E-3</v>
      </c>
      <c r="N422" s="3">
        <f>(USDm!N422+USDJPYm!N422)/2</f>
        <v>0.34295921254749773</v>
      </c>
      <c r="O422" t="str">
        <f t="shared" si="50"/>
        <v>INSERT INTO jos_sentixdb_calculateddata (datum,code,gruppe,frist,wert,wert2) VALUES ('2008-08-15','EY','I','M',-0.0478,0.3430);</v>
      </c>
      <c r="P422" s="3"/>
    </row>
    <row r="423" spans="1:16" x14ac:dyDescent="0.2">
      <c r="A423" s="2">
        <v>39668</v>
      </c>
      <c r="B423">
        <v>0</v>
      </c>
      <c r="C423">
        <v>0</v>
      </c>
      <c r="D423">
        <v>0</v>
      </c>
      <c r="E423" s="3" t="e">
        <f t="shared" si="54"/>
        <v>#DIV/0!</v>
      </c>
      <c r="F423">
        <v>0</v>
      </c>
      <c r="G423">
        <v>0</v>
      </c>
      <c r="H423">
        <v>0</v>
      </c>
      <c r="I423" s="3">
        <f>(USDm!I423-(USDJPYm!I423*-1))/2</f>
        <v>-8.0338198418311579E-2</v>
      </c>
      <c r="J423">
        <f t="shared" si="51"/>
        <v>0</v>
      </c>
      <c r="K423">
        <f t="shared" si="52"/>
        <v>0</v>
      </c>
      <c r="L423">
        <f t="shared" si="53"/>
        <v>0</v>
      </c>
      <c r="M423" s="3">
        <f>(USDm!M423-(USDJPYm!M423*-1))/2</f>
        <v>-8.6915283828133516E-2</v>
      </c>
      <c r="N423" s="3">
        <f>(USDm!N423+USDJPYm!N423)/2</f>
        <v>0.35258815333350119</v>
      </c>
      <c r="O423" t="str">
        <f t="shared" si="50"/>
        <v>INSERT INTO jos_sentixdb_calculateddata (datum,code,gruppe,frist,wert,wert2) VALUES ('2008-08-08','EY','I','M',-0.0803,0.3526);</v>
      </c>
      <c r="P423" s="3"/>
    </row>
    <row r="424" spans="1:16" x14ac:dyDescent="0.2">
      <c r="A424" s="2">
        <v>39661</v>
      </c>
      <c r="B424">
        <v>0</v>
      </c>
      <c r="C424">
        <v>0</v>
      </c>
      <c r="D424">
        <v>0</v>
      </c>
      <c r="E424" s="3" t="e">
        <f t="shared" si="54"/>
        <v>#DIV/0!</v>
      </c>
      <c r="F424">
        <v>0</v>
      </c>
      <c r="G424">
        <v>0</v>
      </c>
      <c r="H424">
        <v>0</v>
      </c>
      <c r="I424" s="3">
        <f>(USDm!I424-(USDJPYm!I424*-1))/2</f>
        <v>-9.7619047619047605E-2</v>
      </c>
      <c r="J424">
        <f t="shared" si="51"/>
        <v>0</v>
      </c>
      <c r="K424">
        <f t="shared" si="52"/>
        <v>0</v>
      </c>
      <c r="L424">
        <f t="shared" si="53"/>
        <v>0</v>
      </c>
      <c r="M424" s="3">
        <f>(USDm!M424-(USDJPYm!M424*-1))/2</f>
        <v>-6.4285714285714279E-2</v>
      </c>
      <c r="N424" s="3">
        <f>(USDm!N424+USDJPYm!N424)/2</f>
        <v>0.36128793486306443</v>
      </c>
      <c r="O424" t="str">
        <f t="shared" si="50"/>
        <v>INSERT INTO jos_sentixdb_calculateddata (datum,code,gruppe,frist,wert,wert2) VALUES ('2008-08-01','EY','I','M',-0.0976,0.3613);</v>
      </c>
      <c r="P424" s="3"/>
    </row>
    <row r="425" spans="1:16" x14ac:dyDescent="0.2">
      <c r="A425" s="2">
        <v>39654</v>
      </c>
      <c r="B425">
        <v>0</v>
      </c>
      <c r="C425">
        <v>0</v>
      </c>
      <c r="D425">
        <v>0</v>
      </c>
      <c r="E425" s="3" t="e">
        <f t="shared" si="54"/>
        <v>#DIV/0!</v>
      </c>
      <c r="F425">
        <v>0</v>
      </c>
      <c r="G425">
        <v>0</v>
      </c>
      <c r="H425">
        <v>0</v>
      </c>
      <c r="I425" s="3">
        <f>(USDm!I425-(USDJPYm!I425*-1))/2</f>
        <v>-0.10072065888812629</v>
      </c>
      <c r="J425">
        <f t="shared" si="51"/>
        <v>0</v>
      </c>
      <c r="K425">
        <f t="shared" si="52"/>
        <v>0</v>
      </c>
      <c r="L425">
        <f t="shared" si="53"/>
        <v>0</v>
      </c>
      <c r="M425" s="3">
        <f>(USDm!M425-(USDJPYm!M425*-1))/2</f>
        <v>-2.3805596789268243E-2</v>
      </c>
      <c r="N425" s="3">
        <f>(USDm!N425+USDJPYm!N425)/2</f>
        <v>0.35007422068283028</v>
      </c>
      <c r="O425" t="str">
        <f t="shared" si="50"/>
        <v>INSERT INTO jos_sentixdb_calculateddata (datum,code,gruppe,frist,wert,wert2) VALUES ('2008-07-25','EY','I','M',-0.1007,0.3501);</v>
      </c>
      <c r="P425" s="3"/>
    </row>
    <row r="426" spans="1:16" x14ac:dyDescent="0.2">
      <c r="A426" s="2">
        <v>39647</v>
      </c>
      <c r="B426">
        <v>0</v>
      </c>
      <c r="C426">
        <v>0</v>
      </c>
      <c r="D426">
        <v>0</v>
      </c>
      <c r="E426" s="3" t="e">
        <f t="shared" si="54"/>
        <v>#DIV/0!</v>
      </c>
      <c r="F426">
        <v>0</v>
      </c>
      <c r="G426">
        <v>0</v>
      </c>
      <c r="H426">
        <v>0</v>
      </c>
      <c r="I426" s="3">
        <f>(USDm!I426-(USDJPYm!I426*-1))/2</f>
        <v>-5.6964142360181963E-2</v>
      </c>
      <c r="J426">
        <f t="shared" si="51"/>
        <v>0</v>
      </c>
      <c r="K426">
        <f t="shared" si="52"/>
        <v>0</v>
      </c>
      <c r="L426">
        <f t="shared" si="53"/>
        <v>0</v>
      </c>
      <c r="M426" s="3">
        <f>(USDm!M426-(USDJPYm!M426*-1))/2</f>
        <v>-2.6230056293347435E-2</v>
      </c>
      <c r="N426" s="3">
        <f>(USDm!N426+USDJPYm!N426)/2</f>
        <v>0.35036777283612724</v>
      </c>
      <c r="O426" t="str">
        <f t="shared" si="50"/>
        <v>INSERT INTO jos_sentixdb_calculateddata (datum,code,gruppe,frist,wert,wert2) VALUES ('2008-07-18','EY','I','M',-0.0570,0.3504);</v>
      </c>
      <c r="P426" s="3"/>
    </row>
    <row r="427" spans="1:16" x14ac:dyDescent="0.2">
      <c r="A427" s="2">
        <v>39640</v>
      </c>
      <c r="B427">
        <v>0</v>
      </c>
      <c r="C427">
        <v>0</v>
      </c>
      <c r="D427">
        <v>0</v>
      </c>
      <c r="E427" s="3" t="e">
        <f t="shared" si="54"/>
        <v>#DIV/0!</v>
      </c>
      <c r="F427">
        <v>0</v>
      </c>
      <c r="G427">
        <v>0</v>
      </c>
      <c r="H427">
        <v>0</v>
      </c>
      <c r="I427" s="3">
        <f>(USDm!I427-(USDJPYm!I427*-1))/2</f>
        <v>-7.6390349954414752E-2</v>
      </c>
      <c r="J427">
        <f t="shared" si="51"/>
        <v>0</v>
      </c>
      <c r="K427">
        <f t="shared" si="52"/>
        <v>0</v>
      </c>
      <c r="L427">
        <f t="shared" si="53"/>
        <v>0</v>
      </c>
      <c r="M427" s="3">
        <f>(USDm!M427-(USDJPYm!M427*-1))/2</f>
        <v>-6.8027210884353739E-3</v>
      </c>
      <c r="N427" s="3">
        <f>(USDm!N427+USDJPYm!N427)/2</f>
        <v>0.36655423168078172</v>
      </c>
      <c r="O427" t="str">
        <f t="shared" si="50"/>
        <v>INSERT INTO jos_sentixdb_calculateddata (datum,code,gruppe,frist,wert,wert2) VALUES ('2008-07-11','EY','I','M',-0.0764,0.3666);</v>
      </c>
      <c r="P427" s="3"/>
    </row>
    <row r="428" spans="1:16" x14ac:dyDescent="0.2">
      <c r="A428" s="2">
        <v>39633</v>
      </c>
      <c r="B428">
        <v>0</v>
      </c>
      <c r="C428">
        <v>0</v>
      </c>
      <c r="D428">
        <v>0</v>
      </c>
      <c r="E428" s="3" t="e">
        <f t="shared" si="54"/>
        <v>#DIV/0!</v>
      </c>
      <c r="F428">
        <v>0</v>
      </c>
      <c r="G428">
        <v>0</v>
      </c>
      <c r="H428">
        <v>0</v>
      </c>
      <c r="I428" s="3">
        <f>(USDm!I428-(USDJPYm!I428*-1))/2</f>
        <v>-0.12130430649301265</v>
      </c>
      <c r="J428">
        <f t="shared" ref="J428:J460" si="55">B428+F428</f>
        <v>0</v>
      </c>
      <c r="K428">
        <f t="shared" ref="K428:K460" si="56">C428+G428</f>
        <v>0</v>
      </c>
      <c r="L428">
        <f t="shared" ref="L428:L460" si="57">D428+H428</f>
        <v>0</v>
      </c>
      <c r="M428" s="3">
        <f>(USDm!M428-(USDJPYm!M428*-1))/2</f>
        <v>-5.350560962203757E-2</v>
      </c>
      <c r="N428" s="3">
        <f>(USDm!N428+USDJPYm!N428)/2</f>
        <v>0.3681617575737981</v>
      </c>
      <c r="O428" t="str">
        <f t="shared" si="50"/>
        <v>INSERT INTO jos_sentixdb_calculateddata (datum,code,gruppe,frist,wert,wert2) VALUES ('2008-07-04','EY','I','M',-0.1213,0.3682);</v>
      </c>
      <c r="P428" s="3"/>
    </row>
    <row r="429" spans="1:16" x14ac:dyDescent="0.2">
      <c r="A429" s="2">
        <v>39626</v>
      </c>
      <c r="B429">
        <v>0</v>
      </c>
      <c r="C429">
        <v>0</v>
      </c>
      <c r="D429">
        <v>0</v>
      </c>
      <c r="E429" s="3" t="e">
        <f t="shared" si="54"/>
        <v>#DIV/0!</v>
      </c>
      <c r="F429">
        <v>0</v>
      </c>
      <c r="G429">
        <v>0</v>
      </c>
      <c r="H429">
        <v>0</v>
      </c>
      <c r="I429" s="3">
        <f>(USDm!I429-(USDJPYm!I429*-1))/2</f>
        <v>-0.11545372866127582</v>
      </c>
      <c r="J429">
        <f t="shared" si="55"/>
        <v>0</v>
      </c>
      <c r="K429">
        <f t="shared" si="56"/>
        <v>0</v>
      </c>
      <c r="L429">
        <f t="shared" si="57"/>
        <v>0</v>
      </c>
      <c r="M429" s="3">
        <f>(USDm!M429-(USDJPYm!M429*-1))/2</f>
        <v>-4.01189072327044E-2</v>
      </c>
      <c r="N429" s="3">
        <f>(USDm!N429+USDJPYm!N429)/2</f>
        <v>0.3482950078616352</v>
      </c>
      <c r="O429" t="str">
        <f t="shared" si="50"/>
        <v>INSERT INTO jos_sentixdb_calculateddata (datum,code,gruppe,frist,wert,wert2) VALUES ('2008-06-27','EY','I','M',-0.1155,0.3483);</v>
      </c>
      <c r="P429" s="3"/>
    </row>
    <row r="430" spans="1:16" x14ac:dyDescent="0.2">
      <c r="A430" s="2">
        <v>39619</v>
      </c>
      <c r="B430">
        <v>0</v>
      </c>
      <c r="C430">
        <v>0</v>
      </c>
      <c r="D430">
        <v>0</v>
      </c>
      <c r="E430" s="3" t="e">
        <f t="shared" si="54"/>
        <v>#DIV/0!</v>
      </c>
      <c r="F430">
        <v>0</v>
      </c>
      <c r="G430">
        <v>0</v>
      </c>
      <c r="H430">
        <v>0</v>
      </c>
      <c r="I430" s="3">
        <f>(USDm!I430-(USDJPYm!I430*-1))/2</f>
        <v>-9.9567099567099554E-2</v>
      </c>
      <c r="J430">
        <f t="shared" si="55"/>
        <v>0</v>
      </c>
      <c r="K430">
        <f t="shared" si="56"/>
        <v>0</v>
      </c>
      <c r="L430">
        <f t="shared" si="57"/>
        <v>0</v>
      </c>
      <c r="M430" s="3">
        <f>(USDm!M430-(USDJPYm!M430*-1))/2</f>
        <v>-6.0593715536681317E-2</v>
      </c>
      <c r="N430" s="3">
        <f>(USDm!N430+USDJPYm!N430)/2</f>
        <v>0.36202738959392955</v>
      </c>
      <c r="O430" t="str">
        <f t="shared" si="50"/>
        <v>INSERT INTO jos_sentixdb_calculateddata (datum,code,gruppe,frist,wert,wert2) VALUES ('2008-06-20','EY','I','M',-0.0996,0.3620);</v>
      </c>
      <c r="P430" s="3"/>
    </row>
    <row r="431" spans="1:16" x14ac:dyDescent="0.2">
      <c r="A431" s="2">
        <v>39612</v>
      </c>
      <c r="B431">
        <v>0</v>
      </c>
      <c r="C431">
        <v>0</v>
      </c>
      <c r="D431">
        <v>0</v>
      </c>
      <c r="E431" s="3" t="e">
        <f t="shared" si="54"/>
        <v>#DIV/0!</v>
      </c>
      <c r="F431">
        <v>0</v>
      </c>
      <c r="G431">
        <v>0</v>
      </c>
      <c r="H431">
        <v>0</v>
      </c>
      <c r="I431" s="3">
        <f>(USDm!I431-(USDJPYm!I431*-1))/2</f>
        <v>-0.14976195071736473</v>
      </c>
      <c r="J431">
        <f t="shared" si="55"/>
        <v>0</v>
      </c>
      <c r="K431">
        <f t="shared" si="56"/>
        <v>0</v>
      </c>
      <c r="L431">
        <f t="shared" si="57"/>
        <v>0</v>
      </c>
      <c r="M431" s="3">
        <f>(USDm!M431-(USDJPYm!M431*-1))/2</f>
        <v>-7.3394831246796979E-2</v>
      </c>
      <c r="N431" s="3">
        <f>(USDm!N431+USDJPYm!N431)/2</f>
        <v>0.31311467408546256</v>
      </c>
      <c r="O431" t="str">
        <f t="shared" si="50"/>
        <v>INSERT INTO jos_sentixdb_calculateddata (datum,code,gruppe,frist,wert,wert2) VALUES ('2008-06-13','EY','I','M',-0.1498,0.3131);</v>
      </c>
      <c r="P431" s="3"/>
    </row>
    <row r="432" spans="1:16" x14ac:dyDescent="0.2">
      <c r="A432" s="2">
        <v>39605</v>
      </c>
      <c r="B432">
        <v>0</v>
      </c>
      <c r="C432">
        <v>0</v>
      </c>
      <c r="D432">
        <v>0</v>
      </c>
      <c r="E432" s="3" t="e">
        <f t="shared" si="54"/>
        <v>#DIV/0!</v>
      </c>
      <c r="F432">
        <v>0</v>
      </c>
      <c r="G432">
        <v>0</v>
      </c>
      <c r="H432">
        <v>0</v>
      </c>
      <c r="I432" s="3">
        <f>(USDm!I432-(USDJPYm!I432*-1))/2</f>
        <v>-7.241972686998864E-2</v>
      </c>
      <c r="J432">
        <f t="shared" si="55"/>
        <v>0</v>
      </c>
      <c r="K432">
        <f t="shared" si="56"/>
        <v>0</v>
      </c>
      <c r="L432">
        <f t="shared" si="57"/>
        <v>0</v>
      </c>
      <c r="M432" s="3">
        <f>(USDm!M432-(USDJPYm!M432*-1))/2</f>
        <v>-2.8845023023548251E-2</v>
      </c>
      <c r="N432" s="3">
        <f>(USDm!N432+USDJPYm!N432)/2</f>
        <v>0.34675996707044576</v>
      </c>
      <c r="O432" t="str">
        <f t="shared" si="50"/>
        <v>INSERT INTO jos_sentixdb_calculateddata (datum,code,gruppe,frist,wert,wert2) VALUES ('2008-06-06','EY','I','M',-0.0724,0.3468);</v>
      </c>
      <c r="P432" s="3"/>
    </row>
    <row r="433" spans="1:16" x14ac:dyDescent="0.2">
      <c r="A433" s="2">
        <v>39598</v>
      </c>
      <c r="B433">
        <v>0</v>
      </c>
      <c r="C433">
        <v>0</v>
      </c>
      <c r="D433">
        <v>0</v>
      </c>
      <c r="E433" s="3" t="e">
        <f t="shared" si="54"/>
        <v>#DIV/0!</v>
      </c>
      <c r="F433">
        <v>0</v>
      </c>
      <c r="G433">
        <v>0</v>
      </c>
      <c r="H433">
        <v>0</v>
      </c>
      <c r="I433" s="3">
        <f>(USDm!I433-(USDJPYm!I433*-1))/2</f>
        <v>-8.8918159466104665E-2</v>
      </c>
      <c r="J433">
        <f t="shared" si="55"/>
        <v>0</v>
      </c>
      <c r="K433">
        <f t="shared" si="56"/>
        <v>0</v>
      </c>
      <c r="L433">
        <f t="shared" si="57"/>
        <v>0</v>
      </c>
      <c r="M433" s="3">
        <f>(USDm!M433-(USDJPYm!M433*-1))/2</f>
        <v>-5.4065962830468543E-2</v>
      </c>
      <c r="N433" s="3">
        <f>(USDm!N433+USDJPYm!N433)/2</f>
        <v>0.36622895035337233</v>
      </c>
      <c r="O433" t="str">
        <f t="shared" si="50"/>
        <v>INSERT INTO jos_sentixdb_calculateddata (datum,code,gruppe,frist,wert,wert2) VALUES ('2008-05-30','EY','I','M',-0.0889,0.3662);</v>
      </c>
      <c r="P433" s="3"/>
    </row>
    <row r="434" spans="1:16" x14ac:dyDescent="0.2">
      <c r="A434" s="2">
        <v>39591</v>
      </c>
      <c r="B434">
        <v>0</v>
      </c>
      <c r="C434">
        <v>0</v>
      </c>
      <c r="D434">
        <v>0</v>
      </c>
      <c r="E434" s="3" t="e">
        <f t="shared" si="54"/>
        <v>#DIV/0!</v>
      </c>
      <c r="F434">
        <v>0</v>
      </c>
      <c r="G434">
        <v>0</v>
      </c>
      <c r="H434">
        <v>0</v>
      </c>
      <c r="I434" s="3">
        <f>(USDm!I434-(USDJPYm!I434*-1))/2</f>
        <v>-0.17586495069363195</v>
      </c>
      <c r="J434">
        <f t="shared" si="55"/>
        <v>0</v>
      </c>
      <c r="K434">
        <f t="shared" si="56"/>
        <v>0</v>
      </c>
      <c r="L434">
        <f t="shared" si="57"/>
        <v>0</v>
      </c>
      <c r="M434" s="3">
        <f>(USDm!M434-(USDJPYm!M434*-1))/2</f>
        <v>-0.12433624491913864</v>
      </c>
      <c r="N434" s="3">
        <f>(USDm!N434+USDJPYm!N434)/2</f>
        <v>0.36299403269047825</v>
      </c>
      <c r="O434" t="str">
        <f t="shared" si="50"/>
        <v>INSERT INTO jos_sentixdb_calculateddata (datum,code,gruppe,frist,wert,wert2) VALUES ('2008-05-23','EY','I','M',-0.1759,0.3630);</v>
      </c>
      <c r="P434" s="3"/>
    </row>
    <row r="435" spans="1:16" x14ac:dyDescent="0.2">
      <c r="A435" s="2">
        <v>39584</v>
      </c>
      <c r="B435">
        <v>0</v>
      </c>
      <c r="C435">
        <v>0</v>
      </c>
      <c r="D435">
        <v>0</v>
      </c>
      <c r="E435" s="3" t="e">
        <f t="shared" si="54"/>
        <v>#DIV/0!</v>
      </c>
      <c r="F435">
        <v>0</v>
      </c>
      <c r="G435">
        <v>0</v>
      </c>
      <c r="H435">
        <v>0</v>
      </c>
      <c r="I435" s="3">
        <f>(USDm!I435-(USDJPYm!I435*-1))/2</f>
        <v>-0.10757575757575757</v>
      </c>
      <c r="J435">
        <f t="shared" si="55"/>
        <v>0</v>
      </c>
      <c r="K435">
        <f t="shared" si="56"/>
        <v>0</v>
      </c>
      <c r="L435">
        <f t="shared" si="57"/>
        <v>0</v>
      </c>
      <c r="M435" s="3">
        <f>(USDm!M435-(USDJPYm!M435*-1))/2</f>
        <v>-8.2078245137946634E-2</v>
      </c>
      <c r="N435" s="3">
        <f>(USDm!N435+USDJPYm!N435)/2</f>
        <v>0.38368385345997286</v>
      </c>
      <c r="O435" t="str">
        <f t="shared" si="50"/>
        <v>INSERT INTO jos_sentixdb_calculateddata (datum,code,gruppe,frist,wert,wert2) VALUES ('2008-05-16','EY','I','M',-0.1076,0.3837);</v>
      </c>
      <c r="P435" s="3"/>
    </row>
    <row r="436" spans="1:16" x14ac:dyDescent="0.2">
      <c r="A436" s="2">
        <v>39577</v>
      </c>
      <c r="B436">
        <v>0</v>
      </c>
      <c r="C436">
        <v>0</v>
      </c>
      <c r="D436">
        <v>0</v>
      </c>
      <c r="E436" s="3" t="e">
        <f t="shared" si="54"/>
        <v>#DIV/0!</v>
      </c>
      <c r="F436">
        <v>0</v>
      </c>
      <c r="G436">
        <v>0</v>
      </c>
      <c r="H436">
        <v>0</v>
      </c>
      <c r="I436" s="3">
        <f>(USDm!I436-(USDJPYm!I436*-1))/2</f>
        <v>-0.15877329192546585</v>
      </c>
      <c r="J436">
        <f t="shared" si="55"/>
        <v>0</v>
      </c>
      <c r="K436">
        <f t="shared" si="56"/>
        <v>0</v>
      </c>
      <c r="L436">
        <f t="shared" si="57"/>
        <v>0</v>
      </c>
      <c r="M436" s="3">
        <f>(USDm!M436-(USDJPYm!M436*-1))/2</f>
        <v>-0.12572191347935055</v>
      </c>
      <c r="N436" s="3">
        <f>(USDm!N436+USDJPYm!N436)/2</f>
        <v>0.37602157567832628</v>
      </c>
      <c r="O436" t="str">
        <f t="shared" si="50"/>
        <v>INSERT INTO jos_sentixdb_calculateddata (datum,code,gruppe,frist,wert,wert2) VALUES ('2008-05-09','EY','I','M',-0.1588,0.3760);</v>
      </c>
      <c r="P436" s="3"/>
    </row>
    <row r="437" spans="1:16" x14ac:dyDescent="0.2">
      <c r="A437" s="2">
        <v>39570</v>
      </c>
      <c r="B437">
        <v>0</v>
      </c>
      <c r="C437">
        <v>0</v>
      </c>
      <c r="D437">
        <v>0</v>
      </c>
      <c r="E437" s="3" t="e">
        <f t="shared" si="54"/>
        <v>#DIV/0!</v>
      </c>
      <c r="F437">
        <v>0</v>
      </c>
      <c r="G437">
        <v>0</v>
      </c>
      <c r="H437">
        <v>0</v>
      </c>
      <c r="I437" s="3">
        <f>(USDm!I437-(USDJPYm!I437*-1))/2</f>
        <v>-0.17426907933316577</v>
      </c>
      <c r="J437">
        <f t="shared" si="55"/>
        <v>0</v>
      </c>
      <c r="K437">
        <f t="shared" si="56"/>
        <v>0</v>
      </c>
      <c r="L437">
        <f t="shared" si="57"/>
        <v>0</v>
      </c>
      <c r="M437" s="3">
        <f>(USDm!M437-(USDJPYm!M437*-1))/2</f>
        <v>-9.4785372981084387E-2</v>
      </c>
      <c r="N437" s="3">
        <f>(USDm!N437+USDJPYm!N437)/2</f>
        <v>0.31656004422856687</v>
      </c>
      <c r="O437" t="str">
        <f t="shared" si="50"/>
        <v>INSERT INTO jos_sentixdb_calculateddata (datum,code,gruppe,frist,wert,wert2) VALUES ('2008-05-02','EY','I','M',-0.1743,0.3166);</v>
      </c>
      <c r="P437" s="3"/>
    </row>
    <row r="438" spans="1:16" x14ac:dyDescent="0.2">
      <c r="A438" s="2">
        <v>39563</v>
      </c>
      <c r="B438">
        <v>0</v>
      </c>
      <c r="C438">
        <v>0</v>
      </c>
      <c r="D438">
        <v>0</v>
      </c>
      <c r="E438" s="3" t="e">
        <f t="shared" si="54"/>
        <v>#DIV/0!</v>
      </c>
      <c r="F438">
        <v>0</v>
      </c>
      <c r="G438">
        <v>0</v>
      </c>
      <c r="H438">
        <v>0</v>
      </c>
      <c r="I438" s="3">
        <f>(USDm!I438-(USDJPYm!I438*-1))/2</f>
        <v>-0.15978870403073395</v>
      </c>
      <c r="J438">
        <f t="shared" si="55"/>
        <v>0</v>
      </c>
      <c r="K438">
        <f t="shared" si="56"/>
        <v>0</v>
      </c>
      <c r="L438">
        <f t="shared" si="57"/>
        <v>0</v>
      </c>
      <c r="M438" s="3">
        <f>(USDm!M438-(USDJPYm!M438*-1))/2</f>
        <v>-8.5008763790081446E-2</v>
      </c>
      <c r="N438" s="3">
        <f>(USDm!N438+USDJPYm!N438)/2</f>
        <v>0.33060109289617484</v>
      </c>
      <c r="O438" t="str">
        <f t="shared" si="50"/>
        <v>INSERT INTO jos_sentixdb_calculateddata (datum,code,gruppe,frist,wert,wert2) VALUES ('2008-04-25','EY','I','M',-0.1598,0.3306);</v>
      </c>
      <c r="P438" s="3"/>
    </row>
    <row r="439" spans="1:16" x14ac:dyDescent="0.2">
      <c r="A439" s="2">
        <v>39556</v>
      </c>
      <c r="B439">
        <v>0</v>
      </c>
      <c r="C439">
        <v>0</v>
      </c>
      <c r="D439">
        <v>0</v>
      </c>
      <c r="E439" s="3" t="e">
        <f t="shared" si="54"/>
        <v>#DIV/0!</v>
      </c>
      <c r="F439">
        <v>0</v>
      </c>
      <c r="G439">
        <v>0</v>
      </c>
      <c r="H439">
        <v>0</v>
      </c>
      <c r="I439" s="3">
        <f>(USDm!I439-(USDJPYm!I439*-1))/2</f>
        <v>-0.13641354600092465</v>
      </c>
      <c r="J439">
        <f t="shared" si="55"/>
        <v>0</v>
      </c>
      <c r="K439">
        <f t="shared" si="56"/>
        <v>0</v>
      </c>
      <c r="L439">
        <f t="shared" si="57"/>
        <v>0</v>
      </c>
      <c r="M439" s="3">
        <f>(USDm!M439-(USDJPYm!M439*-1))/2</f>
        <v>-9.4671893147502906E-2</v>
      </c>
      <c r="N439" s="3">
        <f>(USDm!N439+USDJPYm!N439)/2</f>
        <v>0.3716753774680604</v>
      </c>
      <c r="O439" t="str">
        <f t="shared" si="50"/>
        <v>INSERT INTO jos_sentixdb_calculateddata (datum,code,gruppe,frist,wert,wert2) VALUES ('2008-04-18','EY','I','M',-0.1364,0.3717);</v>
      </c>
      <c r="P439" s="3"/>
    </row>
    <row r="440" spans="1:16" x14ac:dyDescent="0.2">
      <c r="A440" s="2">
        <v>39549</v>
      </c>
      <c r="B440">
        <v>0</v>
      </c>
      <c r="C440">
        <v>0</v>
      </c>
      <c r="D440">
        <v>0</v>
      </c>
      <c r="E440" s="3" t="e">
        <f t="shared" si="54"/>
        <v>#DIV/0!</v>
      </c>
      <c r="F440">
        <v>0</v>
      </c>
      <c r="G440">
        <v>0</v>
      </c>
      <c r="H440">
        <v>0</v>
      </c>
      <c r="I440" s="3">
        <f>(USDm!I440-(USDJPYm!I440*-1))/2</f>
        <v>-0.14251336898395722</v>
      </c>
      <c r="J440">
        <f t="shared" si="55"/>
        <v>0</v>
      </c>
      <c r="K440">
        <f t="shared" si="56"/>
        <v>0</v>
      </c>
      <c r="L440">
        <f t="shared" si="57"/>
        <v>0</v>
      </c>
      <c r="M440" s="3">
        <f>(USDm!M440-(USDJPYm!M440*-1))/2</f>
        <v>-0.10446025042602058</v>
      </c>
      <c r="N440" s="3">
        <f>(USDm!N440+USDJPYm!N440)/2</f>
        <v>0.34621767800251907</v>
      </c>
      <c r="O440" t="str">
        <f t="shared" si="50"/>
        <v>INSERT INTO jos_sentixdb_calculateddata (datum,code,gruppe,frist,wert,wert2) VALUES ('2008-04-11','EY','I','M',-0.1425,0.3462);</v>
      </c>
      <c r="P440" s="3"/>
    </row>
    <row r="441" spans="1:16" x14ac:dyDescent="0.2">
      <c r="A441" s="2">
        <v>39542</v>
      </c>
      <c r="B441">
        <v>0</v>
      </c>
      <c r="C441">
        <v>0</v>
      </c>
      <c r="D441">
        <v>0</v>
      </c>
      <c r="E441" s="3" t="e">
        <f t="shared" si="54"/>
        <v>#DIV/0!</v>
      </c>
      <c r="F441">
        <v>0</v>
      </c>
      <c r="G441">
        <v>0</v>
      </c>
      <c r="H441">
        <v>0</v>
      </c>
      <c r="I441" s="3">
        <f>(USDm!I441-(USDJPYm!I441*-1))/2</f>
        <v>-0.13000585750840091</v>
      </c>
      <c r="J441">
        <f t="shared" si="55"/>
        <v>0</v>
      </c>
      <c r="K441">
        <f t="shared" si="56"/>
        <v>0</v>
      </c>
      <c r="L441">
        <f t="shared" si="57"/>
        <v>0</v>
      </c>
      <c r="M441" s="3">
        <f>(USDm!M441-(USDJPYm!M441*-1))/2</f>
        <v>-9.2685635709752481E-2</v>
      </c>
      <c r="N441" s="3">
        <f>(USDm!N441+USDJPYm!N441)/2</f>
        <v>0.32568602858956153</v>
      </c>
      <c r="O441" t="str">
        <f t="shared" si="50"/>
        <v>INSERT INTO jos_sentixdb_calculateddata (datum,code,gruppe,frist,wert,wert2) VALUES ('2008-04-04','EY','I','M',-0.1300,0.3257);</v>
      </c>
      <c r="P441" s="3"/>
    </row>
    <row r="442" spans="1:16" x14ac:dyDescent="0.2">
      <c r="A442" s="2">
        <v>39535</v>
      </c>
      <c r="B442">
        <v>0</v>
      </c>
      <c r="C442">
        <v>0</v>
      </c>
      <c r="D442">
        <v>0</v>
      </c>
      <c r="E442" s="3" t="e">
        <f t="shared" si="54"/>
        <v>#DIV/0!</v>
      </c>
      <c r="F442">
        <v>0</v>
      </c>
      <c r="G442">
        <v>0</v>
      </c>
      <c r="H442">
        <v>0</v>
      </c>
      <c r="I442" s="3">
        <f>(USDm!I442-(USDJPYm!I442*-1))/2</f>
        <v>-0.14553709367216319</v>
      </c>
      <c r="J442">
        <f t="shared" si="55"/>
        <v>0</v>
      </c>
      <c r="K442">
        <f t="shared" si="56"/>
        <v>0</v>
      </c>
      <c r="L442">
        <f t="shared" si="57"/>
        <v>0</v>
      </c>
      <c r="M442" s="3">
        <f>(USDm!M442-(USDJPYm!M442*-1))/2</f>
        <v>-5.7241135309379666E-2</v>
      </c>
      <c r="N442" s="3">
        <f>(USDm!N442+USDJPYm!N442)/2</f>
        <v>0.33576145923421652</v>
      </c>
      <c r="O442" t="str">
        <f t="shared" si="50"/>
        <v>INSERT INTO jos_sentixdb_calculateddata (datum,code,gruppe,frist,wert,wert2) VALUES ('2008-03-28','EY','I','M',-0.1455,0.3358);</v>
      </c>
      <c r="P442" s="3"/>
    </row>
    <row r="443" spans="1:16" x14ac:dyDescent="0.2">
      <c r="A443" s="2">
        <v>39528</v>
      </c>
      <c r="B443">
        <v>0</v>
      </c>
      <c r="C443">
        <v>0</v>
      </c>
      <c r="D443">
        <v>0</v>
      </c>
      <c r="E443" s="3" t="e">
        <f t="shared" si="54"/>
        <v>#DIV/0!</v>
      </c>
      <c r="F443">
        <v>0</v>
      </c>
      <c r="G443">
        <v>0</v>
      </c>
      <c r="H443">
        <v>0</v>
      </c>
      <c r="I443" s="3">
        <f>(USDm!I443-(USDJPYm!I443*-1))/2</f>
        <v>-0.14118020304568529</v>
      </c>
      <c r="J443">
        <f t="shared" si="55"/>
        <v>0</v>
      </c>
      <c r="K443">
        <f t="shared" si="56"/>
        <v>0</v>
      </c>
      <c r="L443">
        <f t="shared" si="57"/>
        <v>0</v>
      </c>
      <c r="M443" s="3">
        <f>(USDm!M443-(USDJPYm!M443*-1))/2</f>
        <v>-6.6820987654320985E-2</v>
      </c>
      <c r="N443" s="3">
        <f>(USDm!N443+USDJPYm!N443)/2</f>
        <v>0.34861111111111109</v>
      </c>
      <c r="O443" t="str">
        <f t="shared" si="50"/>
        <v>INSERT INTO jos_sentixdb_calculateddata (datum,code,gruppe,frist,wert,wert2) VALUES ('2008-03-21','EY','I','M',-0.1412,0.3486);</v>
      </c>
      <c r="P443" s="3"/>
    </row>
    <row r="444" spans="1:16" x14ac:dyDescent="0.2">
      <c r="A444" s="2">
        <v>39521</v>
      </c>
      <c r="B444">
        <v>0</v>
      </c>
      <c r="C444">
        <v>0</v>
      </c>
      <c r="D444">
        <v>0</v>
      </c>
      <c r="E444" s="3" t="e">
        <f t="shared" si="54"/>
        <v>#DIV/0!</v>
      </c>
      <c r="F444">
        <v>0</v>
      </c>
      <c r="G444">
        <v>0</v>
      </c>
      <c r="H444">
        <v>0</v>
      </c>
      <c r="I444" s="3">
        <f>(USDm!I444-(USDJPYm!I444*-1))/2</f>
        <v>-0.17577755394805117</v>
      </c>
      <c r="J444">
        <f t="shared" si="55"/>
        <v>0</v>
      </c>
      <c r="K444">
        <f t="shared" si="56"/>
        <v>0</v>
      </c>
      <c r="L444">
        <f t="shared" si="57"/>
        <v>0</v>
      </c>
      <c r="M444" s="3">
        <f>(USDm!M444-(USDJPYm!M444*-1))/2</f>
        <v>-8.1200809876843916E-2</v>
      </c>
      <c r="N444" s="3">
        <f>(USDm!N444+USDJPYm!N444)/2</f>
        <v>0.3287612842332811</v>
      </c>
      <c r="O444" t="str">
        <f t="shared" si="50"/>
        <v>INSERT INTO jos_sentixdb_calculateddata (datum,code,gruppe,frist,wert,wert2) VALUES ('2008-03-14','EY','I','M',-0.1758,0.3288);</v>
      </c>
      <c r="P444" s="3"/>
    </row>
    <row r="445" spans="1:16" x14ac:dyDescent="0.2">
      <c r="A445" s="2">
        <v>39514</v>
      </c>
      <c r="B445">
        <v>0</v>
      </c>
      <c r="C445">
        <v>0</v>
      </c>
      <c r="D445">
        <v>0</v>
      </c>
      <c r="E445" s="3" t="e">
        <f t="shared" si="54"/>
        <v>#DIV/0!</v>
      </c>
      <c r="F445">
        <v>0</v>
      </c>
      <c r="G445">
        <v>0</v>
      </c>
      <c r="H445">
        <v>0</v>
      </c>
      <c r="I445" s="3">
        <f>(USDm!I445-(USDJPYm!I445*-1))/2</f>
        <v>-0.15532153032153032</v>
      </c>
      <c r="J445">
        <f t="shared" si="55"/>
        <v>0</v>
      </c>
      <c r="K445">
        <f t="shared" si="56"/>
        <v>0</v>
      </c>
      <c r="L445">
        <f t="shared" si="57"/>
        <v>0</v>
      </c>
      <c r="M445" s="3">
        <f>(USDm!M445-(USDJPYm!M445*-1))/2</f>
        <v>-9.0326340326340321E-2</v>
      </c>
      <c r="N445" s="3">
        <f>(USDm!N445+USDJPYm!N445)/2</f>
        <v>0.38762626262626265</v>
      </c>
      <c r="O445" t="str">
        <f t="shared" si="50"/>
        <v>INSERT INTO jos_sentixdb_calculateddata (datum,code,gruppe,frist,wert,wert2) VALUES ('2008-03-07','EY','I','M',-0.1553,0.3876);</v>
      </c>
      <c r="P445" s="3"/>
    </row>
    <row r="446" spans="1:16" x14ac:dyDescent="0.2">
      <c r="A446" s="2">
        <v>39507</v>
      </c>
      <c r="B446">
        <v>0</v>
      </c>
      <c r="C446">
        <v>0</v>
      </c>
      <c r="D446">
        <v>0</v>
      </c>
      <c r="E446" s="3" t="e">
        <f t="shared" si="54"/>
        <v>#DIV/0!</v>
      </c>
      <c r="F446">
        <v>0</v>
      </c>
      <c r="G446">
        <v>0</v>
      </c>
      <c r="H446">
        <v>0</v>
      </c>
      <c r="I446" s="3">
        <f>(USDm!I446-(USDJPYm!I446*-1))/2</f>
        <v>-0.17381540534471143</v>
      </c>
      <c r="J446">
        <f t="shared" si="55"/>
        <v>0</v>
      </c>
      <c r="K446">
        <f t="shared" si="56"/>
        <v>0</v>
      </c>
      <c r="L446">
        <f t="shared" si="57"/>
        <v>0</v>
      </c>
      <c r="M446" s="3">
        <f>(USDm!M446-(USDJPYm!M446*-1))/2</f>
        <v>-9.1606141399282887E-2</v>
      </c>
      <c r="N446" s="3">
        <f>(USDm!N446+USDJPYm!N446)/2</f>
        <v>0.36090833869633171</v>
      </c>
      <c r="O446" t="str">
        <f t="shared" si="50"/>
        <v>INSERT INTO jos_sentixdb_calculateddata (datum,code,gruppe,frist,wert,wert2) VALUES ('2008-02-29','EY','I','M',-0.1738,0.3609);</v>
      </c>
      <c r="P446" s="3"/>
    </row>
    <row r="447" spans="1:16" x14ac:dyDescent="0.2">
      <c r="A447" s="2">
        <v>39500</v>
      </c>
      <c r="B447">
        <v>0</v>
      </c>
      <c r="C447">
        <v>0</v>
      </c>
      <c r="D447">
        <v>0</v>
      </c>
      <c r="E447" s="3" t="e">
        <f t="shared" si="54"/>
        <v>#DIV/0!</v>
      </c>
      <c r="F447">
        <v>0</v>
      </c>
      <c r="G447">
        <v>0</v>
      </c>
      <c r="H447">
        <v>0</v>
      </c>
      <c r="I447" s="3">
        <f>(USDm!I447-(USDJPYm!I447*-1))/2</f>
        <v>-0.10887354558240633</v>
      </c>
      <c r="J447">
        <f t="shared" si="55"/>
        <v>0</v>
      </c>
      <c r="K447">
        <f t="shared" si="56"/>
        <v>0</v>
      </c>
      <c r="L447">
        <f t="shared" si="57"/>
        <v>0</v>
      </c>
      <c r="M447" s="3">
        <f>(USDm!M447-(USDJPYm!M447*-1))/2</f>
        <v>-5.544076014447951E-2</v>
      </c>
      <c r="N447" s="3">
        <f>(USDm!N447+USDJPYm!N447)/2</f>
        <v>0.37145716052194855</v>
      </c>
      <c r="O447" t="str">
        <f t="shared" si="50"/>
        <v>INSERT INTO jos_sentixdb_calculateddata (datum,code,gruppe,frist,wert,wert2) VALUES ('2008-02-22','EY','I','M',-0.1089,0.3715);</v>
      </c>
      <c r="P447" s="3"/>
    </row>
    <row r="448" spans="1:16" x14ac:dyDescent="0.2">
      <c r="A448" s="2">
        <v>39493</v>
      </c>
      <c r="B448">
        <v>0</v>
      </c>
      <c r="C448">
        <v>0</v>
      </c>
      <c r="D448">
        <v>0</v>
      </c>
      <c r="E448" s="3" t="e">
        <f t="shared" si="54"/>
        <v>#DIV/0!</v>
      </c>
      <c r="F448">
        <v>0</v>
      </c>
      <c r="G448">
        <v>0</v>
      </c>
      <c r="H448">
        <v>0</v>
      </c>
      <c r="I448" s="3">
        <f>(USDm!I448-(USDJPYm!I448*-1))/2</f>
        <v>-0.13077903167091373</v>
      </c>
      <c r="J448">
        <f t="shared" si="55"/>
        <v>0</v>
      </c>
      <c r="K448">
        <f t="shared" si="56"/>
        <v>0</v>
      </c>
      <c r="L448">
        <f t="shared" si="57"/>
        <v>0</v>
      </c>
      <c r="M448" s="3">
        <f>(USDm!M448-(USDJPYm!M448*-1))/2</f>
        <v>-0.10125974990714375</v>
      </c>
      <c r="N448" s="3">
        <f>(USDm!N448+USDJPYm!N448)/2</f>
        <v>0.31882196360034665</v>
      </c>
      <c r="O448" t="str">
        <f t="shared" si="50"/>
        <v>INSERT INTO jos_sentixdb_calculateddata (datum,code,gruppe,frist,wert,wert2) VALUES ('2008-02-15','EY','I','M',-0.1308,0.3188);</v>
      </c>
      <c r="P448" s="3"/>
    </row>
    <row r="449" spans="1:16" x14ac:dyDescent="0.2">
      <c r="A449" s="2">
        <v>39486</v>
      </c>
      <c r="B449">
        <v>0</v>
      </c>
      <c r="C449">
        <v>0</v>
      </c>
      <c r="D449">
        <v>0</v>
      </c>
      <c r="E449" s="3" t="e">
        <f t="shared" si="54"/>
        <v>#DIV/0!</v>
      </c>
      <c r="F449">
        <v>0</v>
      </c>
      <c r="G449">
        <v>0</v>
      </c>
      <c r="H449">
        <v>0</v>
      </c>
      <c r="I449" s="3">
        <f>(USDm!I449-(USDJPYm!I449*-1))/2</f>
        <v>-0.10701203558346416</v>
      </c>
      <c r="J449">
        <f t="shared" si="55"/>
        <v>0</v>
      </c>
      <c r="K449">
        <f t="shared" si="56"/>
        <v>0</v>
      </c>
      <c r="L449">
        <f t="shared" si="57"/>
        <v>0</v>
      </c>
      <c r="M449" s="3">
        <f>(USDm!M449-(USDJPYm!M449*-1))/2</f>
        <v>-7.7429450867799593E-2</v>
      </c>
      <c r="N449" s="3">
        <f>(USDm!N449+USDJPYm!N449)/2</f>
        <v>0.3520731486510954</v>
      </c>
      <c r="O449" t="str">
        <f t="shared" si="50"/>
        <v>INSERT INTO jos_sentixdb_calculateddata (datum,code,gruppe,frist,wert,wert2) VALUES ('2008-02-08','EY','I','M',-0.1070,0.3521);</v>
      </c>
      <c r="P449" s="3"/>
    </row>
    <row r="450" spans="1:16" x14ac:dyDescent="0.2">
      <c r="A450" s="2">
        <v>39479</v>
      </c>
      <c r="B450">
        <v>0</v>
      </c>
      <c r="C450">
        <v>0</v>
      </c>
      <c r="D450">
        <v>0</v>
      </c>
      <c r="E450" s="3" t="e">
        <f t="shared" si="54"/>
        <v>#DIV/0!</v>
      </c>
      <c r="F450">
        <v>0</v>
      </c>
      <c r="G450">
        <v>0</v>
      </c>
      <c r="H450">
        <v>0</v>
      </c>
      <c r="I450" s="3">
        <f>(USDm!I450-(USDJPYm!I450*-1))/2</f>
        <v>-0.123153073286052</v>
      </c>
      <c r="J450">
        <f t="shared" si="55"/>
        <v>0</v>
      </c>
      <c r="K450">
        <f t="shared" si="56"/>
        <v>0</v>
      </c>
      <c r="L450">
        <f t="shared" si="57"/>
        <v>0</v>
      </c>
      <c r="M450" s="3">
        <f>(USDm!M450-(USDJPYm!M450*-1))/2</f>
        <v>-7.0128433012686453E-2</v>
      </c>
      <c r="N450" s="3">
        <f>(USDm!N450+USDJPYm!N450)/2</f>
        <v>0.34839415167991078</v>
      </c>
      <c r="O450" t="str">
        <f t="shared" ref="O450:O513" si="58">"INSERT INTO jos_sentixdb_calculateddata (datum,code,gruppe,frist,wert,wert2) VALUES ('"&amp;TEXT(A450,"JJJJ-MM-TT")&amp;"','EY','I','M',"&amp;TEXT(I450,"0.0000")&amp;","&amp;TEXT(N450,"0.0000")&amp;");"</f>
        <v>INSERT INTO jos_sentixdb_calculateddata (datum,code,gruppe,frist,wert,wert2) VALUES ('2008-02-01','EY','I','M',-0.1232,0.3484);</v>
      </c>
      <c r="P450" s="3"/>
    </row>
    <row r="451" spans="1:16" x14ac:dyDescent="0.2">
      <c r="A451" s="2">
        <v>39472</v>
      </c>
      <c r="B451">
        <v>0</v>
      </c>
      <c r="C451">
        <v>0</v>
      </c>
      <c r="D451">
        <v>0</v>
      </c>
      <c r="E451" s="3" t="e">
        <f t="shared" si="54"/>
        <v>#DIV/0!</v>
      </c>
      <c r="F451">
        <v>0</v>
      </c>
      <c r="G451">
        <v>0</v>
      </c>
      <c r="H451">
        <v>0</v>
      </c>
      <c r="I451" s="3">
        <f>(USDm!I451-(USDJPYm!I451*-1))/2</f>
        <v>-0.15633176347462061</v>
      </c>
      <c r="J451">
        <f t="shared" si="55"/>
        <v>0</v>
      </c>
      <c r="K451">
        <f t="shared" si="56"/>
        <v>0</v>
      </c>
      <c r="L451">
        <f t="shared" si="57"/>
        <v>0</v>
      </c>
      <c r="M451" s="3">
        <f>(USDm!M451-(USDJPYm!M451*-1))/2</f>
        <v>-9.9144197726671962E-2</v>
      </c>
      <c r="N451" s="3">
        <f>(USDm!N451+USDJPYm!N451)/2</f>
        <v>0.32710481099656358</v>
      </c>
      <c r="O451" t="str">
        <f t="shared" si="58"/>
        <v>INSERT INTO jos_sentixdb_calculateddata (datum,code,gruppe,frist,wert,wert2) VALUES ('2008-01-25','EY','I','M',-0.1563,0.3271);</v>
      </c>
      <c r="P451" s="3"/>
    </row>
    <row r="452" spans="1:16" x14ac:dyDescent="0.2">
      <c r="A452" s="2">
        <v>39465</v>
      </c>
      <c r="B452">
        <v>0</v>
      </c>
      <c r="C452">
        <v>0</v>
      </c>
      <c r="D452">
        <v>0</v>
      </c>
      <c r="E452" s="3" t="e">
        <f t="shared" si="54"/>
        <v>#DIV/0!</v>
      </c>
      <c r="F452">
        <v>0</v>
      </c>
      <c r="G452">
        <v>0</v>
      </c>
      <c r="H452">
        <v>0</v>
      </c>
      <c r="I452" s="3">
        <f>(USDm!I452-(USDJPYm!I452*-1))/2</f>
        <v>-0.11858974358974358</v>
      </c>
      <c r="J452">
        <f t="shared" si="55"/>
        <v>0</v>
      </c>
      <c r="K452">
        <f t="shared" si="56"/>
        <v>0</v>
      </c>
      <c r="L452">
        <f t="shared" si="57"/>
        <v>0</v>
      </c>
      <c r="M452" s="3">
        <f>(USDm!M452-(USDJPYm!M452*-1))/2</f>
        <v>-0.10196694940040947</v>
      </c>
      <c r="N452" s="3">
        <f>(USDm!N452+USDJPYm!N452)/2</f>
        <v>0.3722457833674564</v>
      </c>
      <c r="O452" t="str">
        <f t="shared" si="58"/>
        <v>INSERT INTO jos_sentixdb_calculateddata (datum,code,gruppe,frist,wert,wert2) VALUES ('2008-01-18','EY','I','M',-0.1186,0.3722);</v>
      </c>
      <c r="P452" s="3"/>
    </row>
    <row r="453" spans="1:16" x14ac:dyDescent="0.2">
      <c r="A453" s="2">
        <v>39458</v>
      </c>
      <c r="B453">
        <v>0</v>
      </c>
      <c r="C453">
        <v>0</v>
      </c>
      <c r="D453">
        <v>0</v>
      </c>
      <c r="E453" s="3" t="e">
        <f t="shared" si="54"/>
        <v>#DIV/0!</v>
      </c>
      <c r="F453">
        <v>0</v>
      </c>
      <c r="G453">
        <v>0</v>
      </c>
      <c r="H453">
        <v>0</v>
      </c>
      <c r="I453" s="3">
        <f>(USDm!I453-(USDJPYm!I453*-1))/2</f>
        <v>-0.1087061087061087</v>
      </c>
      <c r="J453">
        <f t="shared" si="55"/>
        <v>0</v>
      </c>
      <c r="K453">
        <f t="shared" si="56"/>
        <v>0</v>
      </c>
      <c r="L453">
        <f t="shared" si="57"/>
        <v>0</v>
      </c>
      <c r="M453" s="3">
        <f>(USDm!M453-(USDJPYm!M453*-1))/2</f>
        <v>-0.10342176714972684</v>
      </c>
      <c r="N453" s="3">
        <f>(USDm!N453+USDJPYm!N453)/2</f>
        <v>0.37403905917759822</v>
      </c>
      <c r="O453" t="str">
        <f t="shared" si="58"/>
        <v>INSERT INTO jos_sentixdb_calculateddata (datum,code,gruppe,frist,wert,wert2) VALUES ('2008-01-11','EY','I','M',-0.1087,0.3740);</v>
      </c>
      <c r="P453" s="3"/>
    </row>
    <row r="454" spans="1:16" x14ac:dyDescent="0.2">
      <c r="A454" s="2">
        <v>39451</v>
      </c>
      <c r="B454">
        <v>0</v>
      </c>
      <c r="C454">
        <v>0</v>
      </c>
      <c r="D454">
        <v>0</v>
      </c>
      <c r="E454" s="3" t="e">
        <f t="shared" si="54"/>
        <v>#DIV/0!</v>
      </c>
      <c r="F454">
        <v>0</v>
      </c>
      <c r="G454">
        <v>0</v>
      </c>
      <c r="H454">
        <v>0</v>
      </c>
      <c r="I454" s="3">
        <f>(USDm!I454-(USDJPYm!I454*-1))/2</f>
        <v>-0.14633260711692084</v>
      </c>
      <c r="J454">
        <f t="shared" si="55"/>
        <v>0</v>
      </c>
      <c r="K454">
        <f t="shared" si="56"/>
        <v>0</v>
      </c>
      <c r="L454">
        <f t="shared" si="57"/>
        <v>0</v>
      </c>
      <c r="M454" s="3">
        <f>(USDm!M454-(USDJPYm!M454*-1))/2</f>
        <v>-0.10329376996043663</v>
      </c>
      <c r="N454" s="3">
        <f>(USDm!N454+USDJPYm!N454)/2</f>
        <v>0.37847371180704514</v>
      </c>
      <c r="O454" t="str">
        <f t="shared" si="58"/>
        <v>INSERT INTO jos_sentixdb_calculateddata (datum,code,gruppe,frist,wert,wert2) VALUES ('2008-01-04','EY','I','M',-0.1463,0.3785);</v>
      </c>
      <c r="P454" s="3"/>
    </row>
    <row r="455" spans="1:16" x14ac:dyDescent="0.2">
      <c r="A455" s="2">
        <v>39444</v>
      </c>
      <c r="B455">
        <v>0</v>
      </c>
      <c r="C455">
        <v>0</v>
      </c>
      <c r="D455">
        <v>0</v>
      </c>
      <c r="E455" s="3" t="e">
        <f t="shared" si="54"/>
        <v>#DIV/0!</v>
      </c>
      <c r="F455">
        <v>0</v>
      </c>
      <c r="G455">
        <v>0</v>
      </c>
      <c r="H455">
        <v>0</v>
      </c>
      <c r="I455" s="3">
        <f>(USDm!I455-(USDJPYm!I455*-1))/2</f>
        <v>-8.8707684704719542E-2</v>
      </c>
      <c r="J455">
        <f t="shared" si="55"/>
        <v>0</v>
      </c>
      <c r="K455">
        <f t="shared" si="56"/>
        <v>0</v>
      </c>
      <c r="L455">
        <f t="shared" si="57"/>
        <v>0</v>
      </c>
      <c r="M455" s="3">
        <f>(USDm!M455-(USDJPYm!M455*-1))/2</f>
        <v>-6.4709851551956812E-2</v>
      </c>
      <c r="N455" s="3">
        <f>(USDm!N455+USDJPYm!N455)/2</f>
        <v>0.33259109311740892</v>
      </c>
      <c r="O455" t="str">
        <f t="shared" si="58"/>
        <v>INSERT INTO jos_sentixdb_calculateddata (datum,code,gruppe,frist,wert,wert2) VALUES ('2007-12-28','EY','I','M',-0.0887,0.3326);</v>
      </c>
      <c r="P455" s="3"/>
    </row>
    <row r="456" spans="1:16" x14ac:dyDescent="0.2">
      <c r="A456" s="2">
        <v>39437</v>
      </c>
      <c r="B456">
        <v>0</v>
      </c>
      <c r="C456">
        <v>0</v>
      </c>
      <c r="D456">
        <v>0</v>
      </c>
      <c r="E456" s="3" t="e">
        <f t="shared" si="54"/>
        <v>#DIV/0!</v>
      </c>
      <c r="F456">
        <v>0</v>
      </c>
      <c r="G456">
        <v>0</v>
      </c>
      <c r="H456">
        <v>0</v>
      </c>
      <c r="I456" s="3">
        <f>(USDm!I456-(USDJPYm!I456*-1))/2</f>
        <v>-0.10380549682875265</v>
      </c>
      <c r="J456">
        <f t="shared" si="55"/>
        <v>0</v>
      </c>
      <c r="K456">
        <f t="shared" si="56"/>
        <v>0</v>
      </c>
      <c r="L456">
        <f t="shared" si="57"/>
        <v>0</v>
      </c>
      <c r="M456" s="3">
        <f>(USDm!M456-(USDJPYm!M456*-1))/2</f>
        <v>-9.5993773033422283E-2</v>
      </c>
      <c r="N456" s="3">
        <f>(USDm!N456+USDJPYm!N456)/2</f>
        <v>0.33995742788156058</v>
      </c>
      <c r="O456" t="str">
        <f t="shared" si="58"/>
        <v>INSERT INTO jos_sentixdb_calculateddata (datum,code,gruppe,frist,wert,wert2) VALUES ('2007-12-21','EY','I','M',-0.1038,0.3400);</v>
      </c>
      <c r="P456" s="3"/>
    </row>
    <row r="457" spans="1:16" x14ac:dyDescent="0.2">
      <c r="A457" s="2">
        <v>39430</v>
      </c>
      <c r="B457">
        <v>0</v>
      </c>
      <c r="C457">
        <v>0</v>
      </c>
      <c r="D457">
        <v>0</v>
      </c>
      <c r="E457" s="3" t="e">
        <f t="shared" si="54"/>
        <v>#DIV/0!</v>
      </c>
      <c r="F457">
        <v>0</v>
      </c>
      <c r="G457">
        <v>0</v>
      </c>
      <c r="H457">
        <v>0</v>
      </c>
      <c r="I457" s="3">
        <f>(USDm!I457-(USDJPYm!I457*-1))/2</f>
        <v>-8.134199134199134E-2</v>
      </c>
      <c r="J457">
        <f t="shared" si="55"/>
        <v>0</v>
      </c>
      <c r="K457">
        <f t="shared" si="56"/>
        <v>0</v>
      </c>
      <c r="L457">
        <f t="shared" si="57"/>
        <v>0</v>
      </c>
      <c r="M457" s="3">
        <f>(USDm!M457-(USDJPYm!M457*-1))/2</f>
        <v>-8.4272962179938918E-2</v>
      </c>
      <c r="N457" s="3">
        <f>(USDm!N457+USDJPYm!N457)/2</f>
        <v>0.31782945736434109</v>
      </c>
      <c r="O457" t="str">
        <f t="shared" si="58"/>
        <v>INSERT INTO jos_sentixdb_calculateddata (datum,code,gruppe,frist,wert,wert2) VALUES ('2007-12-14','EY','I','M',-0.0813,0.3178);</v>
      </c>
      <c r="P457" s="3"/>
    </row>
    <row r="458" spans="1:16" x14ac:dyDescent="0.2">
      <c r="A458" s="2">
        <v>39423</v>
      </c>
      <c r="B458">
        <v>0</v>
      </c>
      <c r="C458">
        <v>0</v>
      </c>
      <c r="D458">
        <v>0</v>
      </c>
      <c r="E458" s="3" t="e">
        <f t="shared" si="54"/>
        <v>#DIV/0!</v>
      </c>
      <c r="F458">
        <v>0</v>
      </c>
      <c r="G458">
        <v>0</v>
      </c>
      <c r="H458">
        <v>0</v>
      </c>
      <c r="I458" s="3">
        <f>(USDm!I458-(USDJPYm!I458*-1))/2</f>
        <v>-0.1271529888551165</v>
      </c>
      <c r="J458">
        <f t="shared" si="55"/>
        <v>0</v>
      </c>
      <c r="K458">
        <f t="shared" si="56"/>
        <v>0</v>
      </c>
      <c r="L458">
        <f t="shared" si="57"/>
        <v>0</v>
      </c>
      <c r="M458" s="3">
        <f>(USDm!M458-(USDJPYm!M458*-1))/2</f>
        <v>-8.2861857614332859E-2</v>
      </c>
      <c r="N458" s="3">
        <f>(USDm!N458+USDJPYm!N458)/2</f>
        <v>0.36589883478143737</v>
      </c>
      <c r="O458" t="str">
        <f t="shared" si="58"/>
        <v>INSERT INTO jos_sentixdb_calculateddata (datum,code,gruppe,frist,wert,wert2) VALUES ('2007-12-07','EY','I','M',-0.1272,0.3659);</v>
      </c>
      <c r="P458" s="3"/>
    </row>
    <row r="459" spans="1:16" x14ac:dyDescent="0.2">
      <c r="A459" s="2">
        <v>39416</v>
      </c>
      <c r="B459">
        <v>0</v>
      </c>
      <c r="C459">
        <v>0</v>
      </c>
      <c r="D459">
        <v>0</v>
      </c>
      <c r="E459" s="3" t="e">
        <f t="shared" si="54"/>
        <v>#DIV/0!</v>
      </c>
      <c r="F459">
        <v>0</v>
      </c>
      <c r="G459">
        <v>0</v>
      </c>
      <c r="H459">
        <v>0</v>
      </c>
      <c r="I459" s="3">
        <f>(USDm!I459-(USDJPYm!I459*-1))/2</f>
        <v>-0.14824360442917145</v>
      </c>
      <c r="J459">
        <f t="shared" si="55"/>
        <v>0</v>
      </c>
      <c r="K459">
        <f t="shared" si="56"/>
        <v>0</v>
      </c>
      <c r="L459">
        <f t="shared" si="57"/>
        <v>0</v>
      </c>
      <c r="M459" s="3">
        <f>(USDm!M459-(USDJPYm!M459*-1))/2</f>
        <v>-0.12495611725469545</v>
      </c>
      <c r="N459" s="3">
        <f>(USDm!N459+USDJPYm!N459)/2</f>
        <v>0.31177959159791702</v>
      </c>
      <c r="O459" t="str">
        <f t="shared" si="58"/>
        <v>INSERT INTO jos_sentixdb_calculateddata (datum,code,gruppe,frist,wert,wert2) VALUES ('2007-11-30','EY','I','M',-0.1482,0.3118);</v>
      </c>
      <c r="P459" s="3"/>
    </row>
    <row r="460" spans="1:16" x14ac:dyDescent="0.2">
      <c r="A460" s="2">
        <v>39409</v>
      </c>
      <c r="B460">
        <v>0</v>
      </c>
      <c r="C460">
        <v>0</v>
      </c>
      <c r="D460">
        <v>0</v>
      </c>
      <c r="E460" s="3" t="e">
        <f t="shared" si="54"/>
        <v>#DIV/0!</v>
      </c>
      <c r="F460">
        <v>0</v>
      </c>
      <c r="G460">
        <v>0</v>
      </c>
      <c r="H460">
        <v>0</v>
      </c>
      <c r="I460" s="3">
        <f>(USDm!I460-(USDJPYm!I460*-1))/2</f>
        <v>-0.20801104972375689</v>
      </c>
      <c r="J460">
        <f t="shared" si="55"/>
        <v>0</v>
      </c>
      <c r="K460">
        <f t="shared" si="56"/>
        <v>0</v>
      </c>
      <c r="L460">
        <f t="shared" si="57"/>
        <v>0</v>
      </c>
      <c r="M460" s="3">
        <f>(USDm!M460-(USDJPYm!M460*-1))/2</f>
        <v>-0.15718954248366013</v>
      </c>
      <c r="N460" s="3">
        <f>(USDm!N460+USDJPYm!N460)/2</f>
        <v>0.34006535947712418</v>
      </c>
      <c r="O460" t="str">
        <f t="shared" si="58"/>
        <v>INSERT INTO jos_sentixdb_calculateddata (datum,code,gruppe,frist,wert,wert2) VALUES ('2007-11-23','EY','I','M',-0.2080,0.3401);</v>
      </c>
      <c r="P460" s="3"/>
    </row>
    <row r="461" spans="1:16" x14ac:dyDescent="0.2">
      <c r="A461" s="2">
        <v>39402</v>
      </c>
      <c r="B461">
        <v>0</v>
      </c>
      <c r="C461">
        <v>0</v>
      </c>
      <c r="D461">
        <v>0</v>
      </c>
      <c r="E461" s="3" t="e">
        <f t="shared" si="54"/>
        <v>#DIV/0!</v>
      </c>
      <c r="F461">
        <v>0</v>
      </c>
      <c r="G461">
        <v>0</v>
      </c>
      <c r="H461">
        <v>0</v>
      </c>
      <c r="I461" s="3">
        <f>(USDm!I461-(USDJPYm!I461*-1))/2</f>
        <v>-0.12522146080561591</v>
      </c>
      <c r="J461">
        <f t="shared" ref="J461:J492" si="59">B461+F461</f>
        <v>0</v>
      </c>
      <c r="K461">
        <f t="shared" ref="K461:K492" si="60">C461+G461</f>
        <v>0</v>
      </c>
      <c r="L461">
        <f t="shared" ref="L461:L492" si="61">D461+H461</f>
        <v>0</v>
      </c>
      <c r="M461" s="3">
        <f>(USDm!M461-(USDJPYm!M461*-1))/2</f>
        <v>-7.8947585808103765E-2</v>
      </c>
      <c r="N461" s="3">
        <f>(USDm!N461+USDJPYm!N461)/2</f>
        <v>0.36647804716864235</v>
      </c>
      <c r="O461" t="str">
        <f t="shared" si="58"/>
        <v>INSERT INTO jos_sentixdb_calculateddata (datum,code,gruppe,frist,wert,wert2) VALUES ('2007-11-16','EY','I','M',-0.1252,0.3665);</v>
      </c>
      <c r="P461" s="3"/>
    </row>
    <row r="462" spans="1:16" x14ac:dyDescent="0.2">
      <c r="A462" s="2">
        <v>39395</v>
      </c>
      <c r="B462">
        <v>0</v>
      </c>
      <c r="C462">
        <v>0</v>
      </c>
      <c r="D462">
        <v>0</v>
      </c>
      <c r="E462" s="3" t="e">
        <f t="shared" si="54"/>
        <v>#DIV/0!</v>
      </c>
      <c r="F462">
        <v>0</v>
      </c>
      <c r="G462">
        <v>0</v>
      </c>
      <c r="H462">
        <v>0</v>
      </c>
      <c r="I462" s="3">
        <f>(USDm!I462-(USDJPYm!I462*-1))/2</f>
        <v>-6.2650275999864544E-2</v>
      </c>
      <c r="J462">
        <f t="shared" si="59"/>
        <v>0</v>
      </c>
      <c r="K462">
        <f t="shared" si="60"/>
        <v>0</v>
      </c>
      <c r="L462">
        <f t="shared" si="61"/>
        <v>0</v>
      </c>
      <c r="M462" s="3">
        <f>(USDm!M462-(USDJPYm!M462*-1))/2</f>
        <v>-4.0822613546480167E-2</v>
      </c>
      <c r="N462" s="3">
        <f>(USDm!N462+USDJPYm!N462)/2</f>
        <v>0.39538736938512131</v>
      </c>
      <c r="O462" t="str">
        <f t="shared" si="58"/>
        <v>INSERT INTO jos_sentixdb_calculateddata (datum,code,gruppe,frist,wert,wert2) VALUES ('2007-11-09','EY','I','M',-0.0627,0.3954);</v>
      </c>
      <c r="P462" s="3"/>
    </row>
    <row r="463" spans="1:16" x14ac:dyDescent="0.2">
      <c r="A463" s="2">
        <v>39388</v>
      </c>
      <c r="B463">
        <v>0</v>
      </c>
      <c r="C463">
        <v>0</v>
      </c>
      <c r="D463">
        <v>0</v>
      </c>
      <c r="E463" s="3" t="e">
        <f t="shared" si="54"/>
        <v>#DIV/0!</v>
      </c>
      <c r="F463">
        <v>0</v>
      </c>
      <c r="G463">
        <v>0</v>
      </c>
      <c r="H463">
        <v>0</v>
      </c>
      <c r="I463" s="3">
        <f>(USDm!I463-(USDJPYm!I463*-1))/2</f>
        <v>-7.5719291152887266E-2</v>
      </c>
      <c r="J463">
        <f t="shared" si="59"/>
        <v>0</v>
      </c>
      <c r="K463">
        <f t="shared" si="60"/>
        <v>0</v>
      </c>
      <c r="L463">
        <f t="shared" si="61"/>
        <v>0</v>
      </c>
      <c r="M463" s="3">
        <f>(USDm!M463-(USDJPYm!M463*-1))/2</f>
        <v>-4.7354956280993177E-2</v>
      </c>
      <c r="N463" s="3">
        <f>(USDm!N463+USDJPYm!N463)/2</f>
        <v>0.34134994480365877</v>
      </c>
      <c r="O463" t="str">
        <f t="shared" si="58"/>
        <v>INSERT INTO jos_sentixdb_calculateddata (datum,code,gruppe,frist,wert,wert2) VALUES ('2007-11-02','EY','I','M',-0.0757,0.3413);</v>
      </c>
      <c r="P463" s="3"/>
    </row>
    <row r="464" spans="1:16" x14ac:dyDescent="0.2">
      <c r="A464" s="2">
        <v>39381</v>
      </c>
      <c r="B464">
        <v>0</v>
      </c>
      <c r="C464">
        <v>0</v>
      </c>
      <c r="D464">
        <v>0</v>
      </c>
      <c r="E464" s="3" t="e">
        <f t="shared" si="54"/>
        <v>#DIV/0!</v>
      </c>
      <c r="F464">
        <v>0</v>
      </c>
      <c r="G464">
        <v>0</v>
      </c>
      <c r="H464">
        <v>0</v>
      </c>
      <c r="I464" s="3">
        <f>(USDm!I464-(USDJPYm!I464*-1))/2</f>
        <v>-8.9488320355951043E-2</v>
      </c>
      <c r="J464">
        <f t="shared" si="59"/>
        <v>0</v>
      </c>
      <c r="K464">
        <f t="shared" si="60"/>
        <v>0</v>
      </c>
      <c r="L464">
        <f t="shared" si="61"/>
        <v>0</v>
      </c>
      <c r="M464" s="3">
        <f>(USDm!M464-(USDJPYm!M464*-1))/2</f>
        <v>-9.2624521072796923E-2</v>
      </c>
      <c r="N464" s="3">
        <f>(USDm!N464+USDJPYm!N464)/2</f>
        <v>0.3442756796205072</v>
      </c>
      <c r="O464" t="str">
        <f t="shared" si="58"/>
        <v>INSERT INTO jos_sentixdb_calculateddata (datum,code,gruppe,frist,wert,wert2) VALUES ('2007-10-26','EY','I','M',-0.0895,0.3443);</v>
      </c>
      <c r="P464" s="3"/>
    </row>
    <row r="465" spans="1:16" x14ac:dyDescent="0.2">
      <c r="A465" s="2">
        <v>39374</v>
      </c>
      <c r="B465">
        <v>0</v>
      </c>
      <c r="C465">
        <v>0</v>
      </c>
      <c r="D465">
        <v>0</v>
      </c>
      <c r="E465" s="3" t="e">
        <f t="shared" si="54"/>
        <v>#DIV/0!</v>
      </c>
      <c r="F465">
        <v>0</v>
      </c>
      <c r="G465">
        <v>0</v>
      </c>
      <c r="H465">
        <v>0</v>
      </c>
      <c r="I465" s="3">
        <f>(USDm!I465-(USDJPYm!I465*-1))/2</f>
        <v>-7.3276191933879228E-2</v>
      </c>
      <c r="J465">
        <f t="shared" si="59"/>
        <v>0</v>
      </c>
      <c r="K465">
        <f t="shared" si="60"/>
        <v>0</v>
      </c>
      <c r="L465">
        <f t="shared" si="61"/>
        <v>0</v>
      </c>
      <c r="M465" s="3">
        <f>(USDm!M465-(USDJPYm!M465*-1))/2</f>
        <v>-9.7213162281655358E-3</v>
      </c>
      <c r="N465" s="3">
        <f>(USDm!N465+USDJPYm!N465)/2</f>
        <v>0.38627056606508658</v>
      </c>
      <c r="O465" t="str">
        <f t="shared" si="58"/>
        <v>INSERT INTO jos_sentixdb_calculateddata (datum,code,gruppe,frist,wert,wert2) VALUES ('2007-10-19','EY','I','M',-0.0733,0.3863);</v>
      </c>
      <c r="P465" s="3"/>
    </row>
    <row r="466" spans="1:16" x14ac:dyDescent="0.2">
      <c r="A466" s="2">
        <v>39367</v>
      </c>
      <c r="B466">
        <v>0</v>
      </c>
      <c r="C466">
        <v>0</v>
      </c>
      <c r="D466">
        <v>0</v>
      </c>
      <c r="E466" s="3" t="e">
        <f t="shared" si="54"/>
        <v>#DIV/0!</v>
      </c>
      <c r="F466">
        <v>0</v>
      </c>
      <c r="G466">
        <v>0</v>
      </c>
      <c r="H466">
        <v>0</v>
      </c>
      <c r="I466" s="3">
        <f>(USDm!I466-(USDJPYm!I466*-1))/2</f>
        <v>-5.3050397877984087E-2</v>
      </c>
      <c r="J466">
        <f t="shared" si="59"/>
        <v>0</v>
      </c>
      <c r="K466">
        <f t="shared" si="60"/>
        <v>0</v>
      </c>
      <c r="L466">
        <f t="shared" si="61"/>
        <v>0</v>
      </c>
      <c r="M466" s="3">
        <f>(USDm!M466-(USDJPYm!M466*-1))/2</f>
        <v>-7.444168734491316E-3</v>
      </c>
      <c r="N466" s="3">
        <f>(USDm!N466+USDJPYm!N466)/2</f>
        <v>0.32227047146401988</v>
      </c>
      <c r="O466" t="str">
        <f t="shared" si="58"/>
        <v>INSERT INTO jos_sentixdb_calculateddata (datum,code,gruppe,frist,wert,wert2) VALUES ('2007-10-12','EY','I','M',-0.0531,0.3223);</v>
      </c>
      <c r="P466" s="3"/>
    </row>
    <row r="467" spans="1:16" x14ac:dyDescent="0.2">
      <c r="A467" s="2">
        <v>39360</v>
      </c>
      <c r="B467">
        <v>0</v>
      </c>
      <c r="C467">
        <v>0</v>
      </c>
      <c r="D467">
        <v>0</v>
      </c>
      <c r="E467" s="3" t="e">
        <f t="shared" si="54"/>
        <v>#DIV/0!</v>
      </c>
      <c r="F467">
        <v>0</v>
      </c>
      <c r="G467">
        <v>0</v>
      </c>
      <c r="H467">
        <v>0</v>
      </c>
      <c r="I467" s="3">
        <f>(USDm!I467-(USDJPYm!I467*-1))/2</f>
        <v>-3.8033228558599003E-2</v>
      </c>
      <c r="J467">
        <f t="shared" si="59"/>
        <v>0</v>
      </c>
      <c r="K467">
        <f t="shared" si="60"/>
        <v>0</v>
      </c>
      <c r="L467">
        <f t="shared" si="61"/>
        <v>0</v>
      </c>
      <c r="M467" s="3">
        <f>(USDm!M467-(USDJPYm!M467*-1))/2</f>
        <v>-1.3964005727766265E-2</v>
      </c>
      <c r="N467" s="3">
        <f>(USDm!N467+USDJPYm!N467)/2</f>
        <v>0.34761669293609831</v>
      </c>
      <c r="O467" t="str">
        <f t="shared" si="58"/>
        <v>INSERT INTO jos_sentixdb_calculateddata (datum,code,gruppe,frist,wert,wert2) VALUES ('2007-10-05','EY','I','M',-0.0380,0.3476);</v>
      </c>
      <c r="P467" s="3"/>
    </row>
    <row r="468" spans="1:16" x14ac:dyDescent="0.2">
      <c r="A468" s="2">
        <v>39353</v>
      </c>
      <c r="B468">
        <v>0</v>
      </c>
      <c r="C468">
        <v>0</v>
      </c>
      <c r="D468">
        <v>0</v>
      </c>
      <c r="E468" s="3" t="e">
        <f t="shared" si="54"/>
        <v>#DIV/0!</v>
      </c>
      <c r="F468">
        <v>0</v>
      </c>
      <c r="G468">
        <v>0</v>
      </c>
      <c r="H468">
        <v>0</v>
      </c>
      <c r="I468" s="3">
        <f>(USDm!I468-(USDJPYm!I468*-1))/2</f>
        <v>-4.9045639959978446E-2</v>
      </c>
      <c r="J468">
        <f t="shared" si="59"/>
        <v>0</v>
      </c>
      <c r="K468">
        <f t="shared" si="60"/>
        <v>0</v>
      </c>
      <c r="L468">
        <f t="shared" si="61"/>
        <v>0</v>
      </c>
      <c r="M468" s="3">
        <f>(USDm!M468-(USDJPYm!M468*-1))/2</f>
        <v>-9.1549295774647765E-3</v>
      </c>
      <c r="N468" s="3">
        <f>(USDm!N468+USDJPYm!N468)/2</f>
        <v>0.38806475214925917</v>
      </c>
      <c r="O468" t="str">
        <f t="shared" si="58"/>
        <v>INSERT INTO jos_sentixdb_calculateddata (datum,code,gruppe,frist,wert,wert2) VALUES ('2007-09-28','EY','I','M',-0.0490,0.3881);</v>
      </c>
      <c r="P468" s="3"/>
    </row>
    <row r="469" spans="1:16" x14ac:dyDescent="0.2">
      <c r="A469" s="2">
        <v>39346</v>
      </c>
      <c r="B469">
        <v>0</v>
      </c>
      <c r="C469">
        <v>0</v>
      </c>
      <c r="D469">
        <v>0</v>
      </c>
      <c r="E469" s="3" t="e">
        <f t="shared" si="54"/>
        <v>#DIV/0!</v>
      </c>
      <c r="F469">
        <v>0</v>
      </c>
      <c r="G469">
        <v>0</v>
      </c>
      <c r="H469">
        <v>0</v>
      </c>
      <c r="I469" s="3">
        <f>(USDm!I469-(USDJPYm!I469*-1))/2</f>
        <v>-8.9575048964330217E-2</v>
      </c>
      <c r="J469">
        <f t="shared" si="59"/>
        <v>0</v>
      </c>
      <c r="K469">
        <f t="shared" si="60"/>
        <v>0</v>
      </c>
      <c r="L469">
        <f t="shared" si="61"/>
        <v>0</v>
      </c>
      <c r="M469" s="3">
        <f>(USDm!M469-(USDJPYm!M469*-1))/2</f>
        <v>-3.318570625503274E-2</v>
      </c>
      <c r="N469" s="3">
        <f>(USDm!N469+USDJPYm!N469)/2</f>
        <v>0.3745688934806059</v>
      </c>
      <c r="O469" t="str">
        <f t="shared" si="58"/>
        <v>INSERT INTO jos_sentixdb_calculateddata (datum,code,gruppe,frist,wert,wert2) VALUES ('2007-09-21','EY','I','M',-0.0896,0.3746);</v>
      </c>
      <c r="P469" s="3"/>
    </row>
    <row r="470" spans="1:16" x14ac:dyDescent="0.2">
      <c r="A470" s="2">
        <v>39339</v>
      </c>
      <c r="B470">
        <v>0</v>
      </c>
      <c r="C470">
        <v>0</v>
      </c>
      <c r="D470">
        <v>0</v>
      </c>
      <c r="E470" s="3" t="e">
        <f t="shared" si="54"/>
        <v>#DIV/0!</v>
      </c>
      <c r="F470">
        <v>0</v>
      </c>
      <c r="G470">
        <v>0</v>
      </c>
      <c r="H470">
        <v>0</v>
      </c>
      <c r="I470" s="3">
        <f>(USDm!I470-(USDJPYm!I470*-1))/2</f>
        <v>-4.1317060767861694E-2</v>
      </c>
      <c r="J470">
        <f t="shared" si="59"/>
        <v>0</v>
      </c>
      <c r="K470">
        <f t="shared" si="60"/>
        <v>0</v>
      </c>
      <c r="L470">
        <f t="shared" si="61"/>
        <v>0</v>
      </c>
      <c r="M470" s="3">
        <f>(USDm!M470-(USDJPYm!M470*-1))/2</f>
        <v>-1.4778794813119778E-3</v>
      </c>
      <c r="N470" s="3">
        <f>(USDm!N470+USDJPYm!N470)/2</f>
        <v>0.35418573607932879</v>
      </c>
      <c r="O470" t="str">
        <f t="shared" si="58"/>
        <v>INSERT INTO jos_sentixdb_calculateddata (datum,code,gruppe,frist,wert,wert2) VALUES ('2007-09-14','EY','I','M',-0.0413,0.3542);</v>
      </c>
      <c r="P470" s="3"/>
    </row>
    <row r="471" spans="1:16" x14ac:dyDescent="0.2">
      <c r="A471" s="2">
        <v>39332</v>
      </c>
      <c r="B471">
        <v>0</v>
      </c>
      <c r="C471">
        <v>0</v>
      </c>
      <c r="D471">
        <v>0</v>
      </c>
      <c r="E471" s="3" t="e">
        <f t="shared" si="54"/>
        <v>#DIV/0!</v>
      </c>
      <c r="F471">
        <v>0</v>
      </c>
      <c r="G471">
        <v>0</v>
      </c>
      <c r="H471">
        <v>0</v>
      </c>
      <c r="I471" s="3">
        <f>(USDm!I471-(USDJPYm!I471*-1))/2</f>
        <v>-5.4517321758701068E-2</v>
      </c>
      <c r="J471">
        <f t="shared" si="59"/>
        <v>0</v>
      </c>
      <c r="K471">
        <f t="shared" si="60"/>
        <v>0</v>
      </c>
      <c r="L471">
        <f t="shared" si="61"/>
        <v>0</v>
      </c>
      <c r="M471" s="3">
        <f>(USDm!M471-(USDJPYm!M471*-1))/2</f>
        <v>1.0626807747226602E-2</v>
      </c>
      <c r="N471" s="3">
        <f>(USDm!N471+USDJPYm!N471)/2</f>
        <v>0.34892725075971148</v>
      </c>
      <c r="O471" t="str">
        <f t="shared" si="58"/>
        <v>INSERT INTO jos_sentixdb_calculateddata (datum,code,gruppe,frist,wert,wert2) VALUES ('2007-09-07','EY','I','M',-0.0545,0.3489);</v>
      </c>
      <c r="P471" s="3"/>
    </row>
    <row r="472" spans="1:16" x14ac:dyDescent="0.2">
      <c r="A472" s="2">
        <v>39325</v>
      </c>
      <c r="B472">
        <v>0</v>
      </c>
      <c r="C472">
        <v>0</v>
      </c>
      <c r="D472">
        <v>0</v>
      </c>
      <c r="E472" s="3" t="e">
        <f t="shared" si="54"/>
        <v>#DIV/0!</v>
      </c>
      <c r="F472">
        <v>0</v>
      </c>
      <c r="G472">
        <v>0</v>
      </c>
      <c r="H472">
        <v>0</v>
      </c>
      <c r="I472" s="3">
        <f>(USDm!I472-(USDJPYm!I472*-1))/2</f>
        <v>-4.6672612222363768E-2</v>
      </c>
      <c r="J472">
        <f t="shared" si="59"/>
        <v>0</v>
      </c>
      <c r="K472">
        <f t="shared" si="60"/>
        <v>0</v>
      </c>
      <c r="L472">
        <f t="shared" si="61"/>
        <v>0</v>
      </c>
      <c r="M472" s="3">
        <f>(USDm!M472-(USDJPYm!M472*-1))/2</f>
        <v>-1.8643738463033105E-2</v>
      </c>
      <c r="N472" s="3">
        <f>(USDm!N472+USDJPYm!N472)/2</f>
        <v>0.3383853104051297</v>
      </c>
      <c r="O472" t="str">
        <f t="shared" si="58"/>
        <v>INSERT INTO jos_sentixdb_calculateddata (datum,code,gruppe,frist,wert,wert2) VALUES ('2007-08-31','EY','I','M',-0.0467,0.3384);</v>
      </c>
      <c r="P472" s="3"/>
    </row>
    <row r="473" spans="1:16" x14ac:dyDescent="0.2">
      <c r="A473" s="2">
        <v>39318</v>
      </c>
      <c r="B473">
        <v>0</v>
      </c>
      <c r="C473">
        <v>0</v>
      </c>
      <c r="D473">
        <v>0</v>
      </c>
      <c r="E473" s="3" t="e">
        <f t="shared" si="54"/>
        <v>#DIV/0!</v>
      </c>
      <c r="F473">
        <v>0</v>
      </c>
      <c r="G473">
        <v>0</v>
      </c>
      <c r="H473">
        <v>0</v>
      </c>
      <c r="I473" s="3">
        <f>(USDm!I473-(USDJPYm!I473*-1))/2</f>
        <v>2.564102564102555E-3</v>
      </c>
      <c r="J473">
        <f t="shared" si="59"/>
        <v>0</v>
      </c>
      <c r="K473">
        <f t="shared" si="60"/>
        <v>0</v>
      </c>
      <c r="L473">
        <f t="shared" si="61"/>
        <v>0</v>
      </c>
      <c r="M473" s="3">
        <f>(USDm!M473-(USDJPYm!M473*-1))/2</f>
        <v>-4.6763345943673928E-3</v>
      </c>
      <c r="N473" s="3">
        <f>(USDm!N473+USDJPYm!N473)/2</f>
        <v>0.33958596048759981</v>
      </c>
      <c r="O473" t="str">
        <f t="shared" si="58"/>
        <v>INSERT INTO jos_sentixdb_calculateddata (datum,code,gruppe,frist,wert,wert2) VALUES ('2007-08-24','EY','I','M',0.0026,0.3396);</v>
      </c>
      <c r="P473" s="3"/>
    </row>
    <row r="474" spans="1:16" x14ac:dyDescent="0.2">
      <c r="A474" s="2">
        <v>39311</v>
      </c>
      <c r="B474">
        <v>0</v>
      </c>
      <c r="C474">
        <v>0</v>
      </c>
      <c r="D474">
        <v>0</v>
      </c>
      <c r="E474" s="3" t="e">
        <f t="shared" si="54"/>
        <v>#DIV/0!</v>
      </c>
      <c r="F474">
        <v>0</v>
      </c>
      <c r="G474">
        <v>0</v>
      </c>
      <c r="H474">
        <v>0</v>
      </c>
      <c r="I474" s="3">
        <f>(USDm!I474-(USDJPYm!I474*-1))/2</f>
        <v>-3.264119601328902E-2</v>
      </c>
      <c r="J474">
        <f t="shared" si="59"/>
        <v>0</v>
      </c>
      <c r="K474">
        <f t="shared" si="60"/>
        <v>0</v>
      </c>
      <c r="L474">
        <f t="shared" si="61"/>
        <v>0</v>
      </c>
      <c r="M474" s="3">
        <f>(USDm!M474-(USDJPYm!M474*-1))/2</f>
        <v>-2.1529175050301802E-2</v>
      </c>
      <c r="N474" s="3">
        <f>(USDm!N474+USDJPYm!N474)/2</f>
        <v>0.37012072434607646</v>
      </c>
      <c r="O474" t="str">
        <f t="shared" si="58"/>
        <v>INSERT INTO jos_sentixdb_calculateddata (datum,code,gruppe,frist,wert,wert2) VALUES ('2007-08-17','EY','I','M',-0.0326,0.3701);</v>
      </c>
      <c r="P474" s="3"/>
    </row>
    <row r="475" spans="1:16" x14ac:dyDescent="0.2">
      <c r="A475" s="2">
        <v>39304</v>
      </c>
      <c r="B475">
        <v>0</v>
      </c>
      <c r="C475">
        <v>0</v>
      </c>
      <c r="D475">
        <v>0</v>
      </c>
      <c r="E475" s="3" t="e">
        <f t="shared" si="54"/>
        <v>#DIV/0!</v>
      </c>
      <c r="F475">
        <v>0</v>
      </c>
      <c r="G475">
        <v>0</v>
      </c>
      <c r="H475">
        <v>0</v>
      </c>
      <c r="I475" s="3">
        <f>(USDm!I475-(USDJPYm!I475*-1))/2</f>
        <v>-8.3908045977011486E-2</v>
      </c>
      <c r="J475">
        <f t="shared" si="59"/>
        <v>0</v>
      </c>
      <c r="K475">
        <f t="shared" si="60"/>
        <v>0</v>
      </c>
      <c r="L475">
        <f t="shared" si="61"/>
        <v>0</v>
      </c>
      <c r="M475" s="3">
        <f>(USDm!M475-(USDJPYm!M475*-1))/2</f>
        <v>-6.0277653381101651E-2</v>
      </c>
      <c r="N475" s="3">
        <f>(USDm!N475+USDJPYm!N475)/2</f>
        <v>0.36363636363636365</v>
      </c>
      <c r="O475" t="str">
        <f t="shared" si="58"/>
        <v>INSERT INTO jos_sentixdb_calculateddata (datum,code,gruppe,frist,wert,wert2) VALUES ('2007-08-10','EY','I','M',-0.0839,0.3636);</v>
      </c>
      <c r="P475" s="3"/>
    </row>
    <row r="476" spans="1:16" x14ac:dyDescent="0.2">
      <c r="A476" s="2">
        <v>39297</v>
      </c>
      <c r="B476">
        <v>0</v>
      </c>
      <c r="C476">
        <v>0</v>
      </c>
      <c r="D476">
        <v>0</v>
      </c>
      <c r="E476" s="3" t="e">
        <f t="shared" si="54"/>
        <v>#DIV/0!</v>
      </c>
      <c r="F476">
        <v>0</v>
      </c>
      <c r="G476">
        <v>0</v>
      </c>
      <c r="H476">
        <v>0</v>
      </c>
      <c r="I476" s="3">
        <f>(USDm!I476-(USDJPYm!I476*-1))/2</f>
        <v>-9.3286870143395012E-2</v>
      </c>
      <c r="J476">
        <f t="shared" si="59"/>
        <v>0</v>
      </c>
      <c r="K476">
        <f t="shared" si="60"/>
        <v>0</v>
      </c>
      <c r="L476">
        <f t="shared" si="61"/>
        <v>0</v>
      </c>
      <c r="M476" s="3">
        <f>(USDm!M476-(USDJPYm!M476*-1))/2</f>
        <v>-6.0266099826798925E-2</v>
      </c>
      <c r="N476" s="3">
        <f>(USDm!N476+USDJPYm!N476)/2</f>
        <v>0.30475515666824121</v>
      </c>
      <c r="O476" t="str">
        <f t="shared" si="58"/>
        <v>INSERT INTO jos_sentixdb_calculateddata (datum,code,gruppe,frist,wert,wert2) VALUES ('2007-08-03','EY','I','M',-0.0933,0.3048);</v>
      </c>
      <c r="P476" s="3"/>
    </row>
    <row r="477" spans="1:16" x14ac:dyDescent="0.2">
      <c r="A477" s="2">
        <v>39290</v>
      </c>
      <c r="B477">
        <v>0</v>
      </c>
      <c r="C477">
        <v>0</v>
      </c>
      <c r="D477">
        <v>0</v>
      </c>
      <c r="E477" s="3" t="e">
        <f t="shared" si="54"/>
        <v>#DIV/0!</v>
      </c>
      <c r="F477">
        <v>0</v>
      </c>
      <c r="G477">
        <v>0</v>
      </c>
      <c r="H477">
        <v>0</v>
      </c>
      <c r="I477" s="3">
        <f>(USDm!I477-(USDJPYm!I477*-1))/2</f>
        <v>-5.7837511325883419E-2</v>
      </c>
      <c r="J477">
        <f t="shared" si="59"/>
        <v>0</v>
      </c>
      <c r="K477">
        <f t="shared" si="60"/>
        <v>0</v>
      </c>
      <c r="L477">
        <f t="shared" si="61"/>
        <v>0</v>
      </c>
      <c r="M477" s="3">
        <f>(USDm!M477-(USDJPYm!M477*-1))/2</f>
        <v>-1.7257556464043977E-3</v>
      </c>
      <c r="N477" s="3">
        <f>(USDm!N477+USDJPYm!N477)/2</f>
        <v>0.34317963496637849</v>
      </c>
      <c r="O477" t="str">
        <f t="shared" si="58"/>
        <v>INSERT INTO jos_sentixdb_calculateddata (datum,code,gruppe,frist,wert,wert2) VALUES ('2007-07-27','EY','I','M',-0.0578,0.3432);</v>
      </c>
      <c r="P477" s="3"/>
    </row>
    <row r="478" spans="1:16" x14ac:dyDescent="0.2">
      <c r="A478" s="2">
        <v>39283</v>
      </c>
      <c r="B478">
        <v>0</v>
      </c>
      <c r="C478">
        <v>0</v>
      </c>
      <c r="D478">
        <v>0</v>
      </c>
      <c r="E478" s="3" t="e">
        <f t="shared" si="54"/>
        <v>#DIV/0!</v>
      </c>
      <c r="F478">
        <v>0</v>
      </c>
      <c r="G478">
        <v>0</v>
      </c>
      <c r="H478">
        <v>0</v>
      </c>
      <c r="I478" s="3">
        <f>(USDm!I478-(USDJPYm!I478*-1))/2</f>
        <v>-4.2524916943521604E-2</v>
      </c>
      <c r="J478">
        <f t="shared" si="59"/>
        <v>0</v>
      </c>
      <c r="K478">
        <f t="shared" si="60"/>
        <v>0</v>
      </c>
      <c r="L478">
        <f t="shared" si="61"/>
        <v>0</v>
      </c>
      <c r="M478" s="3">
        <f>(USDm!M478-(USDJPYm!M478*-1))/2</f>
        <v>-8.3333333333333454E-3</v>
      </c>
      <c r="N478" s="3">
        <f>(USDm!N478+USDJPYm!N478)/2</f>
        <v>0.35987394957983193</v>
      </c>
      <c r="O478" t="str">
        <f t="shared" si="58"/>
        <v>INSERT INTO jos_sentixdb_calculateddata (datum,code,gruppe,frist,wert,wert2) VALUES ('2007-07-20','EY','I','M',-0.0425,0.3599);</v>
      </c>
      <c r="P478" s="3"/>
    </row>
    <row r="479" spans="1:16" x14ac:dyDescent="0.2">
      <c r="A479" s="2">
        <v>39276</v>
      </c>
      <c r="B479">
        <v>0</v>
      </c>
      <c r="C479">
        <v>0</v>
      </c>
      <c r="D479">
        <v>0</v>
      </c>
      <c r="E479" s="3" t="e">
        <f t="shared" si="54"/>
        <v>#DIV/0!</v>
      </c>
      <c r="F479">
        <v>0</v>
      </c>
      <c r="G479">
        <v>0</v>
      </c>
      <c r="H479">
        <v>0</v>
      </c>
      <c r="I479" s="3">
        <f>(USDm!I479-(USDJPYm!I479*-1))/2</f>
        <v>-5.3310353025080234E-2</v>
      </c>
      <c r="J479">
        <f t="shared" si="59"/>
        <v>0</v>
      </c>
      <c r="K479">
        <f t="shared" si="60"/>
        <v>0</v>
      </c>
      <c r="L479">
        <f t="shared" si="61"/>
        <v>0</v>
      </c>
      <c r="M479" s="3">
        <f>(USDm!M479-(USDJPYm!M479*-1))/2</f>
        <v>1.5950130235008325E-3</v>
      </c>
      <c r="N479" s="3">
        <f>(USDm!N479+USDJPYm!N479)/2</f>
        <v>0.34410820724438329</v>
      </c>
      <c r="O479" t="str">
        <f t="shared" si="58"/>
        <v>INSERT INTO jos_sentixdb_calculateddata (datum,code,gruppe,frist,wert,wert2) VALUES ('2007-07-13','EY','I','M',-0.0533,0.3441);</v>
      </c>
      <c r="P479" s="3"/>
    </row>
    <row r="480" spans="1:16" x14ac:dyDescent="0.2">
      <c r="A480" s="2">
        <v>39269</v>
      </c>
      <c r="B480">
        <v>0</v>
      </c>
      <c r="C480">
        <v>0</v>
      </c>
      <c r="D480">
        <v>0</v>
      </c>
      <c r="E480" s="3" t="e">
        <f t="shared" si="54"/>
        <v>#DIV/0!</v>
      </c>
      <c r="F480">
        <v>0</v>
      </c>
      <c r="G480">
        <v>0</v>
      </c>
      <c r="H480">
        <v>0</v>
      </c>
      <c r="I480" s="3">
        <f>(USDm!I480-(USDJPYm!I480*-1))/2</f>
        <v>5.9732664995822887E-2</v>
      </c>
      <c r="J480">
        <f t="shared" si="59"/>
        <v>0</v>
      </c>
      <c r="K480">
        <f t="shared" si="60"/>
        <v>0</v>
      </c>
      <c r="L480">
        <f t="shared" si="61"/>
        <v>0</v>
      </c>
      <c r="M480" s="3">
        <f>(USDm!M480-(USDJPYm!M480*-1))/2</f>
        <v>6.2730979992353775E-2</v>
      </c>
      <c r="N480" s="3">
        <f>(USDm!N480+USDJPYm!N480)/2</f>
        <v>0.3240835138694193</v>
      </c>
      <c r="O480" t="str">
        <f t="shared" si="58"/>
        <v>INSERT INTO jos_sentixdb_calculateddata (datum,code,gruppe,frist,wert,wert2) VALUES ('2007-07-06','EY','I','M',0.0597,0.3241);</v>
      </c>
      <c r="P480" s="3"/>
    </row>
    <row r="481" spans="1:16" x14ac:dyDescent="0.2">
      <c r="A481" s="2">
        <v>39262</v>
      </c>
      <c r="B481">
        <v>0</v>
      </c>
      <c r="C481">
        <v>0</v>
      </c>
      <c r="D481">
        <v>0</v>
      </c>
      <c r="E481" s="3" t="e">
        <f t="shared" si="54"/>
        <v>#DIV/0!</v>
      </c>
      <c r="F481">
        <v>0</v>
      </c>
      <c r="G481">
        <v>0</v>
      </c>
      <c r="H481">
        <v>0</v>
      </c>
      <c r="I481" s="3">
        <f>(USDm!I481-(USDJPYm!I481*-1))/2</f>
        <v>-5.8552631578947377E-2</v>
      </c>
      <c r="J481">
        <f t="shared" si="59"/>
        <v>0</v>
      </c>
      <c r="K481">
        <f t="shared" si="60"/>
        <v>0</v>
      </c>
      <c r="L481">
        <f t="shared" si="61"/>
        <v>0</v>
      </c>
      <c r="M481" s="3">
        <f>(USDm!M481-(USDJPYm!M481*-1))/2</f>
        <v>-8.3502024291498E-3</v>
      </c>
      <c r="N481" s="3">
        <f>(USDm!N481+USDJPYm!N481)/2</f>
        <v>0.3192476383265857</v>
      </c>
      <c r="O481" t="str">
        <f t="shared" si="58"/>
        <v>INSERT INTO jos_sentixdb_calculateddata (datum,code,gruppe,frist,wert,wert2) VALUES ('2007-06-29','EY','I','M',-0.0586,0.3192);</v>
      </c>
      <c r="P481" s="3"/>
    </row>
    <row r="482" spans="1:16" x14ac:dyDescent="0.2">
      <c r="A482" s="2">
        <v>39255</v>
      </c>
      <c r="B482">
        <v>0</v>
      </c>
      <c r="C482">
        <v>0</v>
      </c>
      <c r="D482">
        <v>0</v>
      </c>
      <c r="E482" s="3" t="e">
        <f t="shared" si="54"/>
        <v>#DIV/0!</v>
      </c>
      <c r="F482">
        <v>0</v>
      </c>
      <c r="G482">
        <v>0</v>
      </c>
      <c r="H482">
        <v>0</v>
      </c>
      <c r="I482" s="3">
        <f>(USDm!I482-(USDJPYm!I482*-1))/2</f>
        <v>1.4658848614072503E-2</v>
      </c>
      <c r="J482">
        <f t="shared" si="59"/>
        <v>0</v>
      </c>
      <c r="K482">
        <f t="shared" si="60"/>
        <v>0</v>
      </c>
      <c r="L482">
        <f t="shared" si="61"/>
        <v>0</v>
      </c>
      <c r="M482" s="3">
        <f>(USDm!M482-(USDJPYm!M482*-1))/2</f>
        <v>1.9817578772802658E-2</v>
      </c>
      <c r="N482" s="3">
        <f>(USDm!N482+USDJPYm!N482)/2</f>
        <v>0.3466417910447761</v>
      </c>
      <c r="O482" t="str">
        <f t="shared" si="58"/>
        <v>INSERT INTO jos_sentixdb_calculateddata (datum,code,gruppe,frist,wert,wert2) VALUES ('2007-06-22','EY','I','M',0.0147,0.3466);</v>
      </c>
      <c r="P482" s="3"/>
    </row>
    <row r="483" spans="1:16" x14ac:dyDescent="0.2">
      <c r="A483" s="2">
        <v>39248</v>
      </c>
      <c r="B483">
        <v>0</v>
      </c>
      <c r="C483">
        <v>0</v>
      </c>
      <c r="D483">
        <v>0</v>
      </c>
      <c r="E483" s="3" t="e">
        <f t="shared" si="54"/>
        <v>#DIV/0!</v>
      </c>
      <c r="F483">
        <v>0</v>
      </c>
      <c r="G483">
        <v>0</v>
      </c>
      <c r="H483">
        <v>0</v>
      </c>
      <c r="I483" s="3">
        <f>(USDm!I483-(USDJPYm!I483*-1))/2</f>
        <v>1.6125512786942478E-2</v>
      </c>
      <c r="J483">
        <f t="shared" si="59"/>
        <v>0</v>
      </c>
      <c r="K483">
        <f t="shared" si="60"/>
        <v>0</v>
      </c>
      <c r="L483">
        <f t="shared" si="61"/>
        <v>0</v>
      </c>
      <c r="M483" s="3">
        <f>(USDm!M483-(USDJPYm!M483*-1))/2</f>
        <v>3.9712540346164671E-2</v>
      </c>
      <c r="N483" s="3">
        <f>(USDm!N483+USDJPYm!N483)/2</f>
        <v>0.37151506617854124</v>
      </c>
      <c r="O483" t="str">
        <f t="shared" si="58"/>
        <v>INSERT INTO jos_sentixdb_calculateddata (datum,code,gruppe,frist,wert,wert2) VALUES ('2007-06-15','EY','I','M',0.0161,0.3715);</v>
      </c>
      <c r="P483" s="3"/>
    </row>
    <row r="484" spans="1:16" x14ac:dyDescent="0.2">
      <c r="A484" s="2">
        <v>39241</v>
      </c>
      <c r="B484">
        <v>0</v>
      </c>
      <c r="C484">
        <v>0</v>
      </c>
      <c r="D484">
        <v>0</v>
      </c>
      <c r="E484" s="3" t="e">
        <f t="shared" ref="E484:E547" si="62">(B484-D484)/SUM(B484:D484)</f>
        <v>#DIV/0!</v>
      </c>
      <c r="F484">
        <v>0</v>
      </c>
      <c r="G484">
        <v>0</v>
      </c>
      <c r="H484">
        <v>0</v>
      </c>
      <c r="I484" s="3">
        <f>(USDm!I484-(USDJPYm!I484*-1))/2</f>
        <v>1.3711799230924915E-2</v>
      </c>
      <c r="J484">
        <f t="shared" si="59"/>
        <v>0</v>
      </c>
      <c r="K484">
        <f t="shared" si="60"/>
        <v>0</v>
      </c>
      <c r="L484">
        <f t="shared" si="61"/>
        <v>0</v>
      </c>
      <c r="M484" s="3">
        <f>(USDm!M484-(USDJPYm!M484*-1))/2</f>
        <v>1.9156382390863883E-2</v>
      </c>
      <c r="N484" s="3">
        <f>(USDm!N484+USDJPYm!N484)/2</f>
        <v>0.40928347762018791</v>
      </c>
      <c r="O484" t="str">
        <f t="shared" si="58"/>
        <v>INSERT INTO jos_sentixdb_calculateddata (datum,code,gruppe,frist,wert,wert2) VALUES ('2007-06-08','EY','I','M',0.0137,0.4093);</v>
      </c>
      <c r="P484" s="3"/>
    </row>
    <row r="485" spans="1:16" x14ac:dyDescent="0.2">
      <c r="A485" s="2">
        <v>39234</v>
      </c>
      <c r="B485">
        <v>0</v>
      </c>
      <c r="C485">
        <v>0</v>
      </c>
      <c r="D485">
        <v>0</v>
      </c>
      <c r="E485" s="3" t="e">
        <f t="shared" si="62"/>
        <v>#DIV/0!</v>
      </c>
      <c r="F485">
        <v>0</v>
      </c>
      <c r="G485">
        <v>0</v>
      </c>
      <c r="H485">
        <v>0</v>
      </c>
      <c r="I485" s="3">
        <f>(USDm!I485-(USDJPYm!I485*-1))/2</f>
        <v>-7.35392506690455E-2</v>
      </c>
      <c r="J485">
        <f t="shared" si="59"/>
        <v>0</v>
      </c>
      <c r="K485">
        <f t="shared" si="60"/>
        <v>0</v>
      </c>
      <c r="L485">
        <f t="shared" si="61"/>
        <v>0</v>
      </c>
      <c r="M485" s="3">
        <f>(USDm!M485-(USDJPYm!M485*-1))/2</f>
        <v>-3.3516511028215207E-2</v>
      </c>
      <c r="N485" s="3">
        <f>(USDm!N485+USDJPYm!N485)/2</f>
        <v>0.34250682222166584</v>
      </c>
      <c r="O485" t="str">
        <f t="shared" si="58"/>
        <v>INSERT INTO jos_sentixdb_calculateddata (datum,code,gruppe,frist,wert,wert2) VALUES ('2007-06-01','EY','I','M',-0.0735,0.3425);</v>
      </c>
      <c r="P485" s="3"/>
    </row>
    <row r="486" spans="1:16" x14ac:dyDescent="0.2">
      <c r="A486" s="2">
        <v>39227</v>
      </c>
      <c r="B486">
        <v>0</v>
      </c>
      <c r="C486">
        <v>0</v>
      </c>
      <c r="D486">
        <v>0</v>
      </c>
      <c r="E486" s="3" t="e">
        <f t="shared" si="62"/>
        <v>#DIV/0!</v>
      </c>
      <c r="F486">
        <v>0</v>
      </c>
      <c r="G486">
        <v>0</v>
      </c>
      <c r="H486">
        <v>0</v>
      </c>
      <c r="I486" s="3">
        <f>(USDm!I486-(USDJPYm!I486*-1))/2</f>
        <v>-3.5807656395891688E-2</v>
      </c>
      <c r="J486">
        <f t="shared" si="59"/>
        <v>0</v>
      </c>
      <c r="K486">
        <f t="shared" si="60"/>
        <v>0</v>
      </c>
      <c r="L486">
        <f t="shared" si="61"/>
        <v>0</v>
      </c>
      <c r="M486" s="3">
        <f>(USDm!M486-(USDJPYm!M486*-1))/2</f>
        <v>-3.6212568739043771E-2</v>
      </c>
      <c r="N486" s="3">
        <f>(USDm!N486+USDJPYm!N486)/2</f>
        <v>0.33420983118411257</v>
      </c>
      <c r="O486" t="str">
        <f t="shared" si="58"/>
        <v>INSERT INTO jos_sentixdb_calculateddata (datum,code,gruppe,frist,wert,wert2) VALUES ('2007-05-25','EY','I','M',-0.0358,0.3342);</v>
      </c>
      <c r="P486" s="3"/>
    </row>
    <row r="487" spans="1:16" x14ac:dyDescent="0.2">
      <c r="A487" s="2">
        <v>39220</v>
      </c>
      <c r="B487">
        <v>0</v>
      </c>
      <c r="C487">
        <v>0</v>
      </c>
      <c r="D487">
        <v>0</v>
      </c>
      <c r="E487" s="3" t="e">
        <f t="shared" si="62"/>
        <v>#DIV/0!</v>
      </c>
      <c r="F487">
        <v>0</v>
      </c>
      <c r="G487">
        <v>0</v>
      </c>
      <c r="H487">
        <v>0</v>
      </c>
      <c r="I487" s="3">
        <f>(USDm!I487-(USDJPYm!I487*-1))/2</f>
        <v>-9.0773809523809618E-3</v>
      </c>
      <c r="J487">
        <f t="shared" si="59"/>
        <v>0</v>
      </c>
      <c r="K487">
        <f t="shared" si="60"/>
        <v>0</v>
      </c>
      <c r="L487">
        <f t="shared" si="61"/>
        <v>0</v>
      </c>
      <c r="M487" s="3">
        <f>(USDm!M487-(USDJPYm!M487*-1))/2</f>
        <v>-2.0010131712259377E-2</v>
      </c>
      <c r="N487" s="3">
        <f>(USDm!N487+USDJPYm!N487)/2</f>
        <v>0.33324890239783855</v>
      </c>
      <c r="O487" t="str">
        <f t="shared" si="58"/>
        <v>INSERT INTO jos_sentixdb_calculateddata (datum,code,gruppe,frist,wert,wert2) VALUES ('2007-05-18','EY','I','M',-0.0091,0.3332);</v>
      </c>
      <c r="P487" s="3"/>
    </row>
    <row r="488" spans="1:16" x14ac:dyDescent="0.2">
      <c r="A488" s="2">
        <v>39213</v>
      </c>
      <c r="B488">
        <v>0</v>
      </c>
      <c r="C488">
        <v>0</v>
      </c>
      <c r="D488">
        <v>0</v>
      </c>
      <c r="E488" s="3" t="e">
        <f t="shared" si="62"/>
        <v>#DIV/0!</v>
      </c>
      <c r="F488">
        <v>0</v>
      </c>
      <c r="G488">
        <v>0</v>
      </c>
      <c r="H488">
        <v>0</v>
      </c>
      <c r="I488" s="3">
        <f>(USDm!I488-(USDJPYm!I488*-1))/2</f>
        <v>-1.4014936660994515E-2</v>
      </c>
      <c r="J488">
        <f t="shared" si="59"/>
        <v>0</v>
      </c>
      <c r="K488">
        <f t="shared" si="60"/>
        <v>0</v>
      </c>
      <c r="L488">
        <f t="shared" si="61"/>
        <v>0</v>
      </c>
      <c r="M488" s="3">
        <f>(USDm!M488-(USDJPYm!M488*-1))/2</f>
        <v>1.3285899378527352E-2</v>
      </c>
      <c r="N488" s="3">
        <f>(USDm!N488+USDJPYm!N488)/2</f>
        <v>0.38598282715154708</v>
      </c>
      <c r="O488" t="str">
        <f t="shared" si="58"/>
        <v>INSERT INTO jos_sentixdb_calculateddata (datum,code,gruppe,frist,wert,wert2) VALUES ('2007-05-11','EY','I','M',-0.0140,0.3860);</v>
      </c>
      <c r="P488" s="3"/>
    </row>
    <row r="489" spans="1:16" x14ac:dyDescent="0.2">
      <c r="A489" s="2">
        <v>39206</v>
      </c>
      <c r="B489">
        <v>0</v>
      </c>
      <c r="C489">
        <v>0</v>
      </c>
      <c r="D489">
        <v>0</v>
      </c>
      <c r="E489" s="3" t="e">
        <f t="shared" si="62"/>
        <v>#DIV/0!</v>
      </c>
      <c r="F489">
        <v>0</v>
      </c>
      <c r="G489">
        <v>0</v>
      </c>
      <c r="H489">
        <v>0</v>
      </c>
      <c r="I489" s="3">
        <f>(USDm!I489-(USDJPYm!I489*-1))/2</f>
        <v>-2.751068376068376E-2</v>
      </c>
      <c r="J489">
        <f t="shared" si="59"/>
        <v>0</v>
      </c>
      <c r="K489">
        <f t="shared" si="60"/>
        <v>0</v>
      </c>
      <c r="L489">
        <f t="shared" si="61"/>
        <v>0</v>
      </c>
      <c r="M489" s="3">
        <f>(USDm!M489-(USDJPYm!M489*-1))/2</f>
        <v>1.7361111111111105E-2</v>
      </c>
      <c r="N489" s="3">
        <f>(USDm!N489+USDJPYm!N489)/2</f>
        <v>0.39432961504811898</v>
      </c>
      <c r="O489" t="str">
        <f t="shared" si="58"/>
        <v>INSERT INTO jos_sentixdb_calculateddata (datum,code,gruppe,frist,wert,wert2) VALUES ('2007-05-04','EY','I','M',-0.0275,0.3943);</v>
      </c>
      <c r="P489" s="3"/>
    </row>
    <row r="490" spans="1:16" x14ac:dyDescent="0.2">
      <c r="A490" s="2">
        <v>39199</v>
      </c>
      <c r="B490">
        <v>0</v>
      </c>
      <c r="C490">
        <v>0</v>
      </c>
      <c r="D490">
        <v>0</v>
      </c>
      <c r="E490" s="3" t="e">
        <f t="shared" si="62"/>
        <v>#DIV/0!</v>
      </c>
      <c r="F490">
        <v>0</v>
      </c>
      <c r="G490">
        <v>0</v>
      </c>
      <c r="H490">
        <v>0</v>
      </c>
      <c r="I490" s="3">
        <f>(USDm!I490-(USDJPYm!I490*-1))/2</f>
        <v>-4.3165467625899262E-3</v>
      </c>
      <c r="J490">
        <f t="shared" si="59"/>
        <v>0</v>
      </c>
      <c r="K490">
        <f t="shared" si="60"/>
        <v>0</v>
      </c>
      <c r="L490">
        <f t="shared" si="61"/>
        <v>0</v>
      </c>
      <c r="M490" s="3">
        <f>(USDm!M490-(USDJPYm!M490*-1))/2</f>
        <v>6.8732549371267881E-3</v>
      </c>
      <c r="N490" s="3">
        <f>(USDm!N490+USDJPYm!N490)/2</f>
        <v>0.3360354209550207</v>
      </c>
      <c r="O490" t="str">
        <f t="shared" si="58"/>
        <v>INSERT INTO jos_sentixdb_calculateddata (datum,code,gruppe,frist,wert,wert2) VALUES ('2007-04-27','EY','I','M',-0.0043,0.3360);</v>
      </c>
      <c r="P490" s="3"/>
    </row>
    <row r="491" spans="1:16" x14ac:dyDescent="0.2">
      <c r="A491" s="2">
        <v>39192</v>
      </c>
      <c r="B491">
        <v>0</v>
      </c>
      <c r="C491">
        <v>0</v>
      </c>
      <c r="D491">
        <v>0</v>
      </c>
      <c r="E491" s="3" t="e">
        <f t="shared" si="62"/>
        <v>#DIV/0!</v>
      </c>
      <c r="F491">
        <v>0</v>
      </c>
      <c r="G491">
        <v>0</v>
      </c>
      <c r="H491">
        <v>0</v>
      </c>
      <c r="I491" s="3">
        <f>(USDm!I491-(USDJPYm!I491*-1))/2</f>
        <v>-6.3629236971778413E-2</v>
      </c>
      <c r="J491">
        <f t="shared" si="59"/>
        <v>0</v>
      </c>
      <c r="K491">
        <f t="shared" si="60"/>
        <v>0</v>
      </c>
      <c r="L491">
        <f t="shared" si="61"/>
        <v>0</v>
      </c>
      <c r="M491" s="3">
        <f>(USDm!M491-(USDJPYm!M491*-1))/2</f>
        <v>-4.6763869132290192E-2</v>
      </c>
      <c r="N491" s="3">
        <f>(USDm!N491+USDJPYm!N491)/2</f>
        <v>0.35079920640862472</v>
      </c>
      <c r="O491" t="str">
        <f t="shared" si="58"/>
        <v>INSERT INTO jos_sentixdb_calculateddata (datum,code,gruppe,frist,wert,wert2) VALUES ('2007-04-20','EY','I','M',-0.0636,0.3508);</v>
      </c>
      <c r="P491" s="3"/>
    </row>
    <row r="492" spans="1:16" x14ac:dyDescent="0.2">
      <c r="A492" s="2">
        <v>39185</v>
      </c>
      <c r="B492">
        <v>0</v>
      </c>
      <c r="C492">
        <v>0</v>
      </c>
      <c r="D492">
        <v>0</v>
      </c>
      <c r="E492" s="3" t="e">
        <f t="shared" si="62"/>
        <v>#DIV/0!</v>
      </c>
      <c r="F492">
        <v>0</v>
      </c>
      <c r="G492">
        <v>0</v>
      </c>
      <c r="H492">
        <v>0</v>
      </c>
      <c r="I492" s="3">
        <f>(USDm!I492-(USDJPYm!I492*-1))/2</f>
        <v>1.1168555710214106E-2</v>
      </c>
      <c r="J492">
        <f t="shared" si="59"/>
        <v>0</v>
      </c>
      <c r="K492">
        <f t="shared" si="60"/>
        <v>0</v>
      </c>
      <c r="L492">
        <f t="shared" si="61"/>
        <v>0</v>
      </c>
      <c r="M492" s="3">
        <f>(USDm!M492-(USDJPYm!M492*-1))/2</f>
        <v>2.099779209388139E-2</v>
      </c>
      <c r="N492" s="3">
        <f>(USDm!N492+USDJPYm!N492)/2</f>
        <v>0.34180957565859116</v>
      </c>
      <c r="O492" t="str">
        <f t="shared" si="58"/>
        <v>INSERT INTO jos_sentixdb_calculateddata (datum,code,gruppe,frist,wert,wert2) VALUES ('2007-04-13','EY','I','M',0.0112,0.3418);</v>
      </c>
      <c r="P492" s="3"/>
    </row>
    <row r="493" spans="1:16" x14ac:dyDescent="0.2">
      <c r="A493" s="2">
        <v>39178</v>
      </c>
      <c r="B493">
        <v>0</v>
      </c>
      <c r="C493">
        <v>0</v>
      </c>
      <c r="D493">
        <v>0</v>
      </c>
      <c r="E493" s="3" t="e">
        <f t="shared" si="62"/>
        <v>#DIV/0!</v>
      </c>
      <c r="F493">
        <v>0</v>
      </c>
      <c r="G493">
        <v>0</v>
      </c>
      <c r="H493">
        <v>0</v>
      </c>
      <c r="I493" s="3">
        <f>(USDm!I493-(USDJPYm!I493*-1))/2</f>
        <v>-6.0749826429067344E-3</v>
      </c>
      <c r="J493">
        <f t="shared" ref="J493:J524" si="63">B493+F493</f>
        <v>0</v>
      </c>
      <c r="K493">
        <f t="shared" ref="K493:K524" si="64">C493+G493</f>
        <v>0</v>
      </c>
      <c r="L493">
        <f t="shared" ref="L493:L524" si="65">D493+H493</f>
        <v>0</v>
      </c>
      <c r="M493" s="3">
        <f>(USDm!M493-(USDJPYm!M493*-1))/2</f>
        <v>3.6311389759665635E-3</v>
      </c>
      <c r="N493" s="3">
        <f>(USDm!N493+USDJPYm!N493)/2</f>
        <v>0.35404911180773246</v>
      </c>
      <c r="O493" t="str">
        <f t="shared" si="58"/>
        <v>INSERT INTO jos_sentixdb_calculateddata (datum,code,gruppe,frist,wert,wert2) VALUES ('2007-04-06','EY','I','M',-0.0061,0.3540);</v>
      </c>
      <c r="P493" s="3"/>
    </row>
    <row r="494" spans="1:16" x14ac:dyDescent="0.2">
      <c r="A494" s="2">
        <v>39171</v>
      </c>
      <c r="B494">
        <v>0</v>
      </c>
      <c r="C494">
        <v>0</v>
      </c>
      <c r="D494">
        <v>0</v>
      </c>
      <c r="E494" s="3" t="e">
        <f t="shared" si="62"/>
        <v>#DIV/0!</v>
      </c>
      <c r="F494">
        <v>0</v>
      </c>
      <c r="G494">
        <v>0</v>
      </c>
      <c r="H494">
        <v>0</v>
      </c>
      <c r="I494" s="3">
        <f>(USDm!I494-(USDJPYm!I494*-1))/2</f>
        <v>1.1759013841558336E-2</v>
      </c>
      <c r="J494">
        <f t="shared" si="63"/>
        <v>0</v>
      </c>
      <c r="K494">
        <f t="shared" si="64"/>
        <v>0</v>
      </c>
      <c r="L494">
        <f t="shared" si="65"/>
        <v>0</v>
      </c>
      <c r="M494" s="3">
        <f>(USDm!M494-(USDJPYm!M494*-1))/2</f>
        <v>2.4719342591360771E-2</v>
      </c>
      <c r="N494" s="3">
        <f>(USDm!N494+USDJPYm!N494)/2</f>
        <v>0.31687935569041209</v>
      </c>
      <c r="O494" t="str">
        <f t="shared" si="58"/>
        <v>INSERT INTO jos_sentixdb_calculateddata (datum,code,gruppe,frist,wert,wert2) VALUES ('2007-03-30','EY','I','M',0.0118,0.3169);</v>
      </c>
      <c r="P494" s="3"/>
    </row>
    <row r="495" spans="1:16" x14ac:dyDescent="0.2">
      <c r="A495" s="2">
        <v>39164</v>
      </c>
      <c r="B495">
        <v>0</v>
      </c>
      <c r="C495">
        <v>0</v>
      </c>
      <c r="D495">
        <v>0</v>
      </c>
      <c r="E495" s="3" t="e">
        <f t="shared" si="62"/>
        <v>#DIV/0!</v>
      </c>
      <c r="F495">
        <v>0</v>
      </c>
      <c r="G495">
        <v>0</v>
      </c>
      <c r="H495">
        <v>0</v>
      </c>
      <c r="I495" s="3">
        <f>(USDm!I495-(USDJPYm!I495*-1))/2</f>
        <v>-1.0671447475135543E-2</v>
      </c>
      <c r="J495">
        <f t="shared" si="63"/>
        <v>0</v>
      </c>
      <c r="K495">
        <f t="shared" si="64"/>
        <v>0</v>
      </c>
      <c r="L495">
        <f t="shared" si="65"/>
        <v>0</v>
      </c>
      <c r="M495" s="3">
        <f>(USDm!M495-(USDJPYm!M495*-1))/2</f>
        <v>-2.1085118264129871E-2</v>
      </c>
      <c r="N495" s="3">
        <f>(USDm!N495+USDJPYm!N495)/2</f>
        <v>0.30787064736149339</v>
      </c>
      <c r="O495" t="str">
        <f t="shared" si="58"/>
        <v>INSERT INTO jos_sentixdb_calculateddata (datum,code,gruppe,frist,wert,wert2) VALUES ('2007-03-23','EY','I','M',-0.0107,0.3079);</v>
      </c>
      <c r="P495" s="3"/>
    </row>
    <row r="496" spans="1:16" x14ac:dyDescent="0.2">
      <c r="A496" s="2">
        <v>39157</v>
      </c>
      <c r="B496">
        <v>0</v>
      </c>
      <c r="C496">
        <v>0</v>
      </c>
      <c r="D496">
        <v>0</v>
      </c>
      <c r="E496" s="3" t="e">
        <f t="shared" si="62"/>
        <v>#DIV/0!</v>
      </c>
      <c r="F496">
        <v>0</v>
      </c>
      <c r="G496">
        <v>0</v>
      </c>
      <c r="H496">
        <v>0</v>
      </c>
      <c r="I496" s="3">
        <f>(USDm!I496-(USDJPYm!I496*-1))/2</f>
        <v>-2.0699840945239717E-2</v>
      </c>
      <c r="J496">
        <f t="shared" si="63"/>
        <v>0</v>
      </c>
      <c r="K496">
        <f t="shared" si="64"/>
        <v>0</v>
      </c>
      <c r="L496">
        <f t="shared" si="65"/>
        <v>0</v>
      </c>
      <c r="M496" s="3">
        <f>(USDm!M496-(USDJPYm!M496*-1))/2</f>
        <v>-3.2711543660448872E-3</v>
      </c>
      <c r="N496" s="3">
        <f>(USDm!N496+USDJPYm!N496)/2</f>
        <v>0.34201135442011354</v>
      </c>
      <c r="O496" t="str">
        <f t="shared" si="58"/>
        <v>INSERT INTO jos_sentixdb_calculateddata (datum,code,gruppe,frist,wert,wert2) VALUES ('2007-03-16','EY','I','M',-0.0207,0.3420);</v>
      </c>
      <c r="P496" s="3"/>
    </row>
    <row r="497" spans="1:16" x14ac:dyDescent="0.2">
      <c r="A497" s="2">
        <v>39150</v>
      </c>
      <c r="B497">
        <v>0</v>
      </c>
      <c r="C497">
        <v>0</v>
      </c>
      <c r="D497">
        <v>0</v>
      </c>
      <c r="E497" s="3" t="e">
        <f t="shared" si="62"/>
        <v>#DIV/0!</v>
      </c>
      <c r="F497">
        <v>0</v>
      </c>
      <c r="G497">
        <v>0</v>
      </c>
      <c r="H497">
        <v>0</v>
      </c>
      <c r="I497" s="3">
        <f>(USDm!I497-(USDJPYm!I497*-1))/2</f>
        <v>4.1401809437325521E-2</v>
      </c>
      <c r="J497">
        <f t="shared" si="63"/>
        <v>0</v>
      </c>
      <c r="K497">
        <f t="shared" si="64"/>
        <v>0</v>
      </c>
      <c r="L497">
        <f t="shared" si="65"/>
        <v>0</v>
      </c>
      <c r="M497" s="3">
        <f>(USDm!M497-(USDJPYm!M497*-1))/2</f>
        <v>3.972124506982197E-2</v>
      </c>
      <c r="N497" s="3">
        <f>(USDm!N497+USDJPYm!N497)/2</f>
        <v>0.33872987954375866</v>
      </c>
      <c r="O497" t="str">
        <f t="shared" si="58"/>
        <v>INSERT INTO jos_sentixdb_calculateddata (datum,code,gruppe,frist,wert,wert2) VALUES ('2007-03-09','EY','I','M',0.0414,0.3387);</v>
      </c>
      <c r="P497" s="3"/>
    </row>
    <row r="498" spans="1:16" x14ac:dyDescent="0.2">
      <c r="A498" s="2">
        <v>39143</v>
      </c>
      <c r="B498">
        <v>0</v>
      </c>
      <c r="C498">
        <v>0</v>
      </c>
      <c r="D498">
        <v>0</v>
      </c>
      <c r="E498" s="3" t="e">
        <f t="shared" si="62"/>
        <v>#DIV/0!</v>
      </c>
      <c r="F498">
        <v>0</v>
      </c>
      <c r="G498">
        <v>0</v>
      </c>
      <c r="H498">
        <v>0</v>
      </c>
      <c r="I498" s="3">
        <f>(USDm!I498-(USDJPYm!I498*-1))/2</f>
        <v>4.6030141075641573E-2</v>
      </c>
      <c r="J498">
        <f t="shared" si="63"/>
        <v>0</v>
      </c>
      <c r="K498">
        <f t="shared" si="64"/>
        <v>0</v>
      </c>
      <c r="L498">
        <f t="shared" si="65"/>
        <v>0</v>
      </c>
      <c r="M498" s="3">
        <f>(USDm!M498-(USDJPYm!M498*-1))/2</f>
        <v>3.2973986936967487E-2</v>
      </c>
      <c r="N498" s="3">
        <f>(USDm!N498+USDJPYm!N498)/2</f>
        <v>0.32804483919813776</v>
      </c>
      <c r="O498" t="str">
        <f t="shared" si="58"/>
        <v>INSERT INTO jos_sentixdb_calculateddata (datum,code,gruppe,frist,wert,wert2) VALUES ('2007-03-02','EY','I','M',0.0460,0.3280);</v>
      </c>
      <c r="P498" s="3"/>
    </row>
    <row r="499" spans="1:16" x14ac:dyDescent="0.2">
      <c r="A499" s="2">
        <v>39136</v>
      </c>
      <c r="B499">
        <v>0</v>
      </c>
      <c r="C499">
        <v>0</v>
      </c>
      <c r="D499">
        <v>0</v>
      </c>
      <c r="E499" s="3" t="e">
        <f t="shared" si="62"/>
        <v>#DIV/0!</v>
      </c>
      <c r="F499">
        <v>0</v>
      </c>
      <c r="G499">
        <v>0</v>
      </c>
      <c r="H499">
        <v>0</v>
      </c>
      <c r="I499" s="3">
        <f>(USDm!I499-(USDJPYm!I499*-1))/2</f>
        <v>5.1946410515672392E-2</v>
      </c>
      <c r="J499">
        <f t="shared" si="63"/>
        <v>0</v>
      </c>
      <c r="K499">
        <f t="shared" si="64"/>
        <v>0</v>
      </c>
      <c r="L499">
        <f t="shared" si="65"/>
        <v>0</v>
      </c>
      <c r="M499" s="3">
        <f>(USDm!M499-(USDJPYm!M499*-1))/2</f>
        <v>5.4687983177685695E-2</v>
      </c>
      <c r="N499" s="3">
        <f>(USDm!N499+USDJPYm!N499)/2</f>
        <v>0.33516296616983116</v>
      </c>
      <c r="O499" t="str">
        <f t="shared" si="58"/>
        <v>INSERT INTO jos_sentixdb_calculateddata (datum,code,gruppe,frist,wert,wert2) VALUES ('2007-02-23','EY','I','M',0.0519,0.3352);</v>
      </c>
      <c r="P499" s="3"/>
    </row>
    <row r="500" spans="1:16" x14ac:dyDescent="0.2">
      <c r="A500" s="2">
        <v>39129</v>
      </c>
      <c r="B500">
        <v>0</v>
      </c>
      <c r="C500">
        <v>0</v>
      </c>
      <c r="D500">
        <v>0</v>
      </c>
      <c r="E500" s="3" t="e">
        <f t="shared" si="62"/>
        <v>#DIV/0!</v>
      </c>
      <c r="F500">
        <v>0</v>
      </c>
      <c r="G500">
        <v>0</v>
      </c>
      <c r="H500">
        <v>0</v>
      </c>
      <c r="I500" s="3">
        <f>(USDm!I500-(USDJPYm!I500*-1))/2</f>
        <v>3.546626984126984E-2</v>
      </c>
      <c r="J500">
        <f t="shared" si="63"/>
        <v>0</v>
      </c>
      <c r="K500">
        <f t="shared" si="64"/>
        <v>0</v>
      </c>
      <c r="L500">
        <f t="shared" si="65"/>
        <v>0</v>
      </c>
      <c r="M500" s="3">
        <f>(USDm!M500-(USDJPYm!M500*-1))/2</f>
        <v>8.5431023481368037E-2</v>
      </c>
      <c r="N500" s="3">
        <f>(USDm!N500+USDJPYm!N500)/2</f>
        <v>0.35028235068912711</v>
      </c>
      <c r="O500" t="str">
        <f t="shared" si="58"/>
        <v>INSERT INTO jos_sentixdb_calculateddata (datum,code,gruppe,frist,wert,wert2) VALUES ('2007-02-16','EY','I','M',0.0355,0.3503);</v>
      </c>
      <c r="P500" s="3"/>
    </row>
    <row r="501" spans="1:16" x14ac:dyDescent="0.2">
      <c r="A501" s="2">
        <v>39122</v>
      </c>
      <c r="B501">
        <v>0</v>
      </c>
      <c r="C501">
        <v>0</v>
      </c>
      <c r="D501">
        <v>0</v>
      </c>
      <c r="E501" s="3" t="e">
        <f t="shared" si="62"/>
        <v>#DIV/0!</v>
      </c>
      <c r="F501">
        <v>0</v>
      </c>
      <c r="G501">
        <v>0</v>
      </c>
      <c r="H501">
        <v>0</v>
      </c>
      <c r="I501" s="3">
        <f>(USDm!I501-(USDJPYm!I501*-1))/2</f>
        <v>5.0071942446043183E-2</v>
      </c>
      <c r="J501">
        <f t="shared" si="63"/>
        <v>0</v>
      </c>
      <c r="K501">
        <f t="shared" si="64"/>
        <v>0</v>
      </c>
      <c r="L501">
        <f t="shared" si="65"/>
        <v>0</v>
      </c>
      <c r="M501" s="3">
        <f>(USDm!M501-(USDJPYm!M501*-1))/2</f>
        <v>7.2252292378748417E-2</v>
      </c>
      <c r="N501" s="3">
        <f>(USDm!N501+USDJPYm!N501)/2</f>
        <v>0.35709790175934625</v>
      </c>
      <c r="O501" t="str">
        <f t="shared" si="58"/>
        <v>INSERT INTO jos_sentixdb_calculateddata (datum,code,gruppe,frist,wert,wert2) VALUES ('2007-02-09','EY','I','M',0.0501,0.3571);</v>
      </c>
      <c r="P501" s="3"/>
    </row>
    <row r="502" spans="1:16" x14ac:dyDescent="0.2">
      <c r="A502" s="2">
        <v>39115</v>
      </c>
      <c r="B502">
        <v>0</v>
      </c>
      <c r="C502">
        <v>0</v>
      </c>
      <c r="D502">
        <v>0</v>
      </c>
      <c r="E502" s="3" t="e">
        <f t="shared" si="62"/>
        <v>#DIV/0!</v>
      </c>
      <c r="F502">
        <v>0</v>
      </c>
      <c r="G502">
        <v>0</v>
      </c>
      <c r="H502">
        <v>0</v>
      </c>
      <c r="I502" s="3">
        <f>(USDm!I502-(USDJPYm!I502*-1))/2</f>
        <v>2.3547215496368026E-2</v>
      </c>
      <c r="J502">
        <f t="shared" si="63"/>
        <v>0</v>
      </c>
      <c r="K502">
        <f t="shared" si="64"/>
        <v>0</v>
      </c>
      <c r="L502">
        <f t="shared" si="65"/>
        <v>0</v>
      </c>
      <c r="M502" s="3">
        <f>(USDm!M502-(USDJPYm!M502*-1))/2</f>
        <v>3.2543482509282781E-2</v>
      </c>
      <c r="N502" s="3">
        <f>(USDm!N502+USDJPYm!N502)/2</f>
        <v>0.3520764119601329</v>
      </c>
      <c r="O502" t="str">
        <f t="shared" si="58"/>
        <v>INSERT INTO jos_sentixdb_calculateddata (datum,code,gruppe,frist,wert,wert2) VALUES ('2007-02-02','EY','I','M',0.0235,0.3521);</v>
      </c>
      <c r="P502" s="3"/>
    </row>
    <row r="503" spans="1:16" x14ac:dyDescent="0.2">
      <c r="A503" s="2">
        <v>39108</v>
      </c>
      <c r="B503">
        <v>0</v>
      </c>
      <c r="C503">
        <v>0</v>
      </c>
      <c r="D503">
        <v>0</v>
      </c>
      <c r="E503" s="3" t="e">
        <f t="shared" si="62"/>
        <v>#DIV/0!</v>
      </c>
      <c r="F503">
        <v>0</v>
      </c>
      <c r="G503">
        <v>0</v>
      </c>
      <c r="H503">
        <v>0</v>
      </c>
      <c r="I503" s="3">
        <f>(USDm!I503-(USDJPYm!I503*-1))/2</f>
        <v>3.3520331025702246E-2</v>
      </c>
      <c r="J503">
        <f t="shared" si="63"/>
        <v>0</v>
      </c>
      <c r="K503">
        <f t="shared" si="64"/>
        <v>0</v>
      </c>
      <c r="L503">
        <f t="shared" si="65"/>
        <v>0</v>
      </c>
      <c r="M503" s="3">
        <f>(USDm!M503-(USDJPYm!M503*-1))/2</f>
        <v>4.1066568664455003E-2</v>
      </c>
      <c r="N503" s="3">
        <f>(USDm!N503+USDJPYm!N503)/2</f>
        <v>0.32769323983392595</v>
      </c>
      <c r="O503" t="str">
        <f t="shared" si="58"/>
        <v>INSERT INTO jos_sentixdb_calculateddata (datum,code,gruppe,frist,wert,wert2) VALUES ('2007-01-26','EY','I','M',0.0335,0.3277);</v>
      </c>
      <c r="P503" s="3"/>
    </row>
    <row r="504" spans="1:16" x14ac:dyDescent="0.2">
      <c r="A504" s="2">
        <v>39101</v>
      </c>
      <c r="B504">
        <v>0</v>
      </c>
      <c r="C504">
        <v>0</v>
      </c>
      <c r="D504">
        <v>0</v>
      </c>
      <c r="E504" s="3" t="e">
        <f t="shared" si="62"/>
        <v>#DIV/0!</v>
      </c>
      <c r="F504">
        <v>0</v>
      </c>
      <c r="G504">
        <v>0</v>
      </c>
      <c r="H504">
        <v>0</v>
      </c>
      <c r="I504" s="3">
        <f>(USDm!I504-(USDJPYm!I504*-1))/2</f>
        <v>8.8541666666666657E-2</v>
      </c>
      <c r="J504">
        <f t="shared" si="63"/>
        <v>0</v>
      </c>
      <c r="K504">
        <f t="shared" si="64"/>
        <v>0</v>
      </c>
      <c r="L504">
        <f t="shared" si="65"/>
        <v>0</v>
      </c>
      <c r="M504" s="3">
        <f>(USDm!M504-(USDJPYm!M504*-1))/2</f>
        <v>8.4185866574965601E-2</v>
      </c>
      <c r="N504" s="3">
        <f>(USDm!N504+USDJPYm!N504)/2</f>
        <v>0.32937156121045391</v>
      </c>
      <c r="O504" t="str">
        <f t="shared" si="58"/>
        <v>INSERT INTO jos_sentixdb_calculateddata (datum,code,gruppe,frist,wert,wert2) VALUES ('2007-01-19','EY','I','M',0.0885,0.3294);</v>
      </c>
      <c r="P504" s="3"/>
    </row>
    <row r="505" spans="1:16" x14ac:dyDescent="0.2">
      <c r="A505" s="2">
        <v>39094</v>
      </c>
      <c r="B505">
        <v>0</v>
      </c>
      <c r="C505">
        <v>0</v>
      </c>
      <c r="D505">
        <v>0</v>
      </c>
      <c r="E505" s="3" t="e">
        <f t="shared" si="62"/>
        <v>#DIV/0!</v>
      </c>
      <c r="F505">
        <v>0</v>
      </c>
      <c r="G505">
        <v>0</v>
      </c>
      <c r="H505">
        <v>0</v>
      </c>
      <c r="I505" s="3">
        <f>(USDm!I505-(USDJPYm!I505*-1))/2</f>
        <v>7.9797979797979812E-2</v>
      </c>
      <c r="J505">
        <f t="shared" si="63"/>
        <v>0</v>
      </c>
      <c r="K505">
        <f t="shared" si="64"/>
        <v>0</v>
      </c>
      <c r="L505">
        <f t="shared" si="65"/>
        <v>0</v>
      </c>
      <c r="M505" s="3">
        <f>(USDm!M505-(USDJPYm!M505*-1))/2</f>
        <v>5.0383952358564493E-2</v>
      </c>
      <c r="N505" s="3">
        <f>(USDm!N505+USDJPYm!N505)/2</f>
        <v>0.35267647256363754</v>
      </c>
      <c r="O505" t="str">
        <f t="shared" si="58"/>
        <v>INSERT INTO jos_sentixdb_calculateddata (datum,code,gruppe,frist,wert,wert2) VALUES ('2007-01-12','EY','I','M',0.0798,0.3527);</v>
      </c>
      <c r="P505" s="3"/>
    </row>
    <row r="506" spans="1:16" x14ac:dyDescent="0.2">
      <c r="A506" s="2">
        <v>39087</v>
      </c>
      <c r="B506">
        <v>0</v>
      </c>
      <c r="C506">
        <v>0</v>
      </c>
      <c r="D506">
        <v>0</v>
      </c>
      <c r="E506" s="3" t="e">
        <f t="shared" si="62"/>
        <v>#DIV/0!</v>
      </c>
      <c r="F506">
        <v>0</v>
      </c>
      <c r="G506">
        <v>0</v>
      </c>
      <c r="H506">
        <v>0</v>
      </c>
      <c r="I506" s="3">
        <f>(USDm!I506-(USDJPYm!I506*-1))/2</f>
        <v>1.2269598045747288E-2</v>
      </c>
      <c r="J506">
        <f t="shared" si="63"/>
        <v>0</v>
      </c>
      <c r="K506">
        <f t="shared" si="64"/>
        <v>0</v>
      </c>
      <c r="L506">
        <f t="shared" si="65"/>
        <v>0</v>
      </c>
      <c r="M506" s="3">
        <f>(USDm!M506-(USDJPYm!M506*-1))/2</f>
        <v>-7.1919712826735427E-3</v>
      </c>
      <c r="N506" s="3">
        <f>(USDm!N506+USDJPYm!N506)/2</f>
        <v>0.32732949087415941</v>
      </c>
      <c r="O506" t="str">
        <f t="shared" si="58"/>
        <v>INSERT INTO jos_sentixdb_calculateddata (datum,code,gruppe,frist,wert,wert2) VALUES ('2007-01-05','EY','I','M',0.0123,0.3273);</v>
      </c>
      <c r="P506" s="3"/>
    </row>
    <row r="507" spans="1:16" x14ac:dyDescent="0.2">
      <c r="A507" s="2">
        <v>39080</v>
      </c>
      <c r="B507">
        <v>0</v>
      </c>
      <c r="C507">
        <v>0</v>
      </c>
      <c r="D507">
        <v>0</v>
      </c>
      <c r="E507" s="3" t="e">
        <f t="shared" si="62"/>
        <v>#DIV/0!</v>
      </c>
      <c r="F507">
        <v>0</v>
      </c>
      <c r="G507">
        <v>0</v>
      </c>
      <c r="H507">
        <v>0</v>
      </c>
      <c r="I507" s="3">
        <f>(USDm!I507-(USDJPYm!I507*-1))/2</f>
        <v>6.0876623376623362E-2</v>
      </c>
      <c r="J507">
        <f t="shared" si="63"/>
        <v>0</v>
      </c>
      <c r="K507">
        <f t="shared" si="64"/>
        <v>0</v>
      </c>
      <c r="L507">
        <f t="shared" si="65"/>
        <v>0</v>
      </c>
      <c r="M507" s="3">
        <f>(USDm!M507-(USDJPYm!M507*-1))/2</f>
        <v>4.4245850464443431E-2</v>
      </c>
      <c r="N507" s="3">
        <f>(USDm!N507+USDJPYm!N507)/2</f>
        <v>0.34710484239378714</v>
      </c>
      <c r="O507" t="str">
        <f t="shared" si="58"/>
        <v>INSERT INTO jos_sentixdb_calculateddata (datum,code,gruppe,frist,wert,wert2) VALUES ('2006-12-29','EY','I','M',0.0609,0.3471);</v>
      </c>
      <c r="P507" s="3"/>
    </row>
    <row r="508" spans="1:16" x14ac:dyDescent="0.2">
      <c r="A508" s="2">
        <v>39073</v>
      </c>
      <c r="B508">
        <v>0</v>
      </c>
      <c r="C508">
        <v>0</v>
      </c>
      <c r="D508">
        <v>0</v>
      </c>
      <c r="E508" s="3" t="e">
        <f t="shared" si="62"/>
        <v>#DIV/0!</v>
      </c>
      <c r="F508">
        <v>0</v>
      </c>
      <c r="G508">
        <v>0</v>
      </c>
      <c r="H508">
        <v>0</v>
      </c>
      <c r="I508" s="3">
        <f>(USDm!I508-(USDJPYm!I508*-1))/2</f>
        <v>5.1236842105263164E-2</v>
      </c>
      <c r="J508">
        <f t="shared" si="63"/>
        <v>0</v>
      </c>
      <c r="K508">
        <f t="shared" si="64"/>
        <v>0</v>
      </c>
      <c r="L508">
        <f t="shared" si="65"/>
        <v>0</v>
      </c>
      <c r="M508" s="3">
        <f>(USDm!M508-(USDJPYm!M508*-1))/2</f>
        <v>4.6419354838709681E-2</v>
      </c>
      <c r="N508" s="3">
        <f>(USDm!N508+USDJPYm!N508)/2</f>
        <v>0.30758064516129036</v>
      </c>
      <c r="O508" t="str">
        <f t="shared" si="58"/>
        <v>INSERT INTO jos_sentixdb_calculateddata (datum,code,gruppe,frist,wert,wert2) VALUES ('2006-12-22','EY','I','M',0.0512,0.3076);</v>
      </c>
      <c r="P508" s="3"/>
    </row>
    <row r="509" spans="1:16" x14ac:dyDescent="0.2">
      <c r="A509" s="2">
        <v>39066</v>
      </c>
      <c r="B509">
        <v>0</v>
      </c>
      <c r="C509">
        <v>0</v>
      </c>
      <c r="D509">
        <v>0</v>
      </c>
      <c r="E509" s="3" t="e">
        <f t="shared" si="62"/>
        <v>#DIV/0!</v>
      </c>
      <c r="F509">
        <v>0</v>
      </c>
      <c r="G509">
        <v>0</v>
      </c>
      <c r="H509">
        <v>0</v>
      </c>
      <c r="I509" s="3">
        <f>(USDm!I509-(USDJPYm!I509*-1))/2</f>
        <v>4.2487684729064029E-2</v>
      </c>
      <c r="J509">
        <f t="shared" si="63"/>
        <v>0</v>
      </c>
      <c r="K509">
        <f t="shared" si="64"/>
        <v>0</v>
      </c>
      <c r="L509">
        <f t="shared" si="65"/>
        <v>0</v>
      </c>
      <c r="M509" s="3">
        <f>(USDm!M509-(USDJPYm!M509*-1))/2</f>
        <v>8.2389749702026227E-2</v>
      </c>
      <c r="N509" s="3">
        <f>(USDm!N509+USDJPYm!N509)/2</f>
        <v>0.34691798473085722</v>
      </c>
      <c r="O509" t="str">
        <f t="shared" si="58"/>
        <v>INSERT INTO jos_sentixdb_calculateddata (datum,code,gruppe,frist,wert,wert2) VALUES ('2006-12-15','EY','I','M',0.0425,0.3469);</v>
      </c>
      <c r="P509" s="3"/>
    </row>
    <row r="510" spans="1:16" x14ac:dyDescent="0.2">
      <c r="A510" s="2">
        <v>39059</v>
      </c>
      <c r="B510">
        <v>0</v>
      </c>
      <c r="C510">
        <v>0</v>
      </c>
      <c r="D510">
        <v>0</v>
      </c>
      <c r="E510" s="3" t="e">
        <f t="shared" si="62"/>
        <v>#DIV/0!</v>
      </c>
      <c r="F510">
        <v>0</v>
      </c>
      <c r="G510">
        <v>0</v>
      </c>
      <c r="H510">
        <v>0</v>
      </c>
      <c r="I510" s="3">
        <f>(USDm!I510-(USDJPYm!I510*-1))/2</f>
        <v>-2.0221851379208788E-2</v>
      </c>
      <c r="J510">
        <f t="shared" si="63"/>
        <v>0</v>
      </c>
      <c r="K510">
        <f t="shared" si="64"/>
        <v>0</v>
      </c>
      <c r="L510">
        <f t="shared" si="65"/>
        <v>0</v>
      </c>
      <c r="M510" s="3">
        <f>(USDm!M510-(USDJPYm!M510*-1))/2</f>
        <v>-9.6791070805720136E-3</v>
      </c>
      <c r="N510" s="3">
        <f>(USDm!N510+USDJPYm!N510)/2</f>
        <v>0.34012033484478549</v>
      </c>
      <c r="O510" t="str">
        <f t="shared" si="58"/>
        <v>INSERT INTO jos_sentixdb_calculateddata (datum,code,gruppe,frist,wert,wert2) VALUES ('2006-12-08','EY','I','M',-0.0202,0.3401);</v>
      </c>
      <c r="P510" s="3"/>
    </row>
    <row r="511" spans="1:16" x14ac:dyDescent="0.2">
      <c r="A511" s="2">
        <v>39052</v>
      </c>
      <c r="B511">
        <v>0</v>
      </c>
      <c r="C511">
        <v>0</v>
      </c>
      <c r="D511">
        <v>0</v>
      </c>
      <c r="E511" s="3" t="e">
        <f t="shared" si="62"/>
        <v>#DIV/0!</v>
      </c>
      <c r="F511">
        <v>0</v>
      </c>
      <c r="G511">
        <v>0</v>
      </c>
      <c r="H511">
        <v>0</v>
      </c>
      <c r="I511" s="3">
        <f>(USDm!I511-(USDJPYm!I511*-1))/2</f>
        <v>-1.9914651493598834E-3</v>
      </c>
      <c r="J511">
        <f t="shared" si="63"/>
        <v>0</v>
      </c>
      <c r="K511">
        <f t="shared" si="64"/>
        <v>0</v>
      </c>
      <c r="L511">
        <f t="shared" si="65"/>
        <v>0</v>
      </c>
      <c r="M511" s="3">
        <f>(USDm!M511-(USDJPYm!M511*-1))/2</f>
        <v>6.0810810810810745E-3</v>
      </c>
      <c r="N511" s="3">
        <f>(USDm!N511+USDJPYm!N511)/2</f>
        <v>0.35472972972972971</v>
      </c>
      <c r="O511" t="str">
        <f t="shared" si="58"/>
        <v>INSERT INTO jos_sentixdb_calculateddata (datum,code,gruppe,frist,wert,wert2) VALUES ('2006-12-01','EY','I','M',-0.0020,0.3547);</v>
      </c>
      <c r="P511" s="3"/>
    </row>
    <row r="512" spans="1:16" x14ac:dyDescent="0.2">
      <c r="A512" s="2">
        <v>39045</v>
      </c>
      <c r="B512">
        <v>0</v>
      </c>
      <c r="C512">
        <v>0</v>
      </c>
      <c r="D512">
        <v>0</v>
      </c>
      <c r="E512" s="3" t="e">
        <f t="shared" si="62"/>
        <v>#DIV/0!</v>
      </c>
      <c r="F512">
        <v>0</v>
      </c>
      <c r="G512">
        <v>0</v>
      </c>
      <c r="H512">
        <v>0</v>
      </c>
      <c r="I512" s="3">
        <f>(USDm!I512-(USDJPYm!I512*-1))/2</f>
        <v>3.0208333333333337E-2</v>
      </c>
      <c r="J512">
        <f t="shared" si="63"/>
        <v>0</v>
      </c>
      <c r="K512">
        <f t="shared" si="64"/>
        <v>0</v>
      </c>
      <c r="L512">
        <f t="shared" si="65"/>
        <v>0</v>
      </c>
      <c r="M512" s="3">
        <f>(USDm!M512-(USDJPYm!M512*-1))/2</f>
        <v>7.8454641350211018E-3</v>
      </c>
      <c r="N512" s="3">
        <f>(USDm!N512+USDJPYm!N512)/2</f>
        <v>0.33150931786216598</v>
      </c>
      <c r="O512" t="str">
        <f t="shared" si="58"/>
        <v>INSERT INTO jos_sentixdb_calculateddata (datum,code,gruppe,frist,wert,wert2) VALUES ('2006-11-24','EY','I','M',0.0302,0.3315);</v>
      </c>
      <c r="P512" s="3"/>
    </row>
    <row r="513" spans="1:16" x14ac:dyDescent="0.2">
      <c r="A513" s="2">
        <v>39038</v>
      </c>
      <c r="B513">
        <v>0</v>
      </c>
      <c r="C513">
        <v>0</v>
      </c>
      <c r="D513">
        <v>0</v>
      </c>
      <c r="E513" s="3" t="e">
        <f t="shared" si="62"/>
        <v>#DIV/0!</v>
      </c>
      <c r="F513">
        <v>0</v>
      </c>
      <c r="G513">
        <v>0</v>
      </c>
      <c r="H513">
        <v>0</v>
      </c>
      <c r="I513" s="3">
        <f>(USDm!I513-(USDJPYm!I513*-1))/2</f>
        <v>1.2990111034004187E-2</v>
      </c>
      <c r="J513">
        <f t="shared" si="63"/>
        <v>0</v>
      </c>
      <c r="K513">
        <f t="shared" si="64"/>
        <v>0</v>
      </c>
      <c r="L513">
        <f t="shared" si="65"/>
        <v>0</v>
      </c>
      <c r="M513" s="3">
        <f>(USDm!M513-(USDJPYm!M513*-1))/2</f>
        <v>2.2482707697653481E-2</v>
      </c>
      <c r="N513" s="3">
        <f>(USDm!N513+USDJPYm!N513)/2</f>
        <v>0.33391788735300187</v>
      </c>
      <c r="O513" t="str">
        <f t="shared" si="58"/>
        <v>INSERT INTO jos_sentixdb_calculateddata (datum,code,gruppe,frist,wert,wert2) VALUES ('2006-11-17','EY','I','M',0.0130,0.3339);</v>
      </c>
      <c r="P513" s="3"/>
    </row>
    <row r="514" spans="1:16" x14ac:dyDescent="0.2">
      <c r="A514" s="2">
        <v>39031</v>
      </c>
      <c r="B514">
        <v>0</v>
      </c>
      <c r="C514">
        <v>0</v>
      </c>
      <c r="D514">
        <v>0</v>
      </c>
      <c r="E514" s="3" t="e">
        <f t="shared" si="62"/>
        <v>#DIV/0!</v>
      </c>
      <c r="F514">
        <v>0</v>
      </c>
      <c r="G514">
        <v>0</v>
      </c>
      <c r="H514">
        <v>0</v>
      </c>
      <c r="I514" s="3">
        <f>(USDm!I514-(USDJPYm!I514*-1))/2</f>
        <v>4.9719267139479911E-2</v>
      </c>
      <c r="J514">
        <f t="shared" si="63"/>
        <v>0</v>
      </c>
      <c r="K514">
        <f t="shared" si="64"/>
        <v>0</v>
      </c>
      <c r="L514">
        <f t="shared" si="65"/>
        <v>0</v>
      </c>
      <c r="M514" s="3">
        <f>(USDm!M514-(USDJPYm!M514*-1))/2</f>
        <v>5.7574289405684764E-2</v>
      </c>
      <c r="N514" s="3">
        <f>(USDm!N514+USDJPYm!N514)/2</f>
        <v>0.28931543547651617</v>
      </c>
      <c r="O514" t="str">
        <f t="shared" ref="O514:O577" si="66">"INSERT INTO jos_sentixdb_calculateddata (datum,code,gruppe,frist,wert,wert2) VALUES ('"&amp;TEXT(A514,"JJJJ-MM-TT")&amp;"','EY','I','M',"&amp;TEXT(I514,"0.0000")&amp;","&amp;TEXT(N514,"0.0000")&amp;");"</f>
        <v>INSERT INTO jos_sentixdb_calculateddata (datum,code,gruppe,frist,wert,wert2) VALUES ('2006-11-10','EY','I','M',0.0497,0.2893);</v>
      </c>
      <c r="P514" s="3"/>
    </row>
    <row r="515" spans="1:16" x14ac:dyDescent="0.2">
      <c r="A515" s="2">
        <v>39024</v>
      </c>
      <c r="B515">
        <v>0</v>
      </c>
      <c r="C515">
        <v>0</v>
      </c>
      <c r="D515">
        <v>0</v>
      </c>
      <c r="E515" s="3" t="e">
        <f t="shared" si="62"/>
        <v>#DIV/0!</v>
      </c>
      <c r="F515">
        <v>0</v>
      </c>
      <c r="G515">
        <v>0</v>
      </c>
      <c r="H515">
        <v>0</v>
      </c>
      <c r="I515" s="3">
        <f>(USDm!I515-(USDJPYm!I515*-1))/2</f>
        <v>0.06</v>
      </c>
      <c r="J515">
        <f t="shared" si="63"/>
        <v>0</v>
      </c>
      <c r="K515">
        <f t="shared" si="64"/>
        <v>0</v>
      </c>
      <c r="L515">
        <f t="shared" si="65"/>
        <v>0</v>
      </c>
      <c r="M515" s="3">
        <f>(USDm!M515-(USDJPYm!M515*-1))/2</f>
        <v>2.0270270270270285E-2</v>
      </c>
      <c r="N515" s="3">
        <f>(USDm!N515+USDJPYm!N515)/2</f>
        <v>0.33085008085008083</v>
      </c>
      <c r="O515" t="str">
        <f t="shared" si="66"/>
        <v>INSERT INTO jos_sentixdb_calculateddata (datum,code,gruppe,frist,wert,wert2) VALUES ('2006-11-03','EY','I','M',0.0600,0.3309);</v>
      </c>
      <c r="P515" s="3"/>
    </row>
    <row r="516" spans="1:16" x14ac:dyDescent="0.2">
      <c r="A516" s="2">
        <v>39017</v>
      </c>
      <c r="B516">
        <v>0</v>
      </c>
      <c r="C516">
        <v>0</v>
      </c>
      <c r="D516">
        <v>0</v>
      </c>
      <c r="E516" s="3" t="e">
        <f t="shared" si="62"/>
        <v>#DIV/0!</v>
      </c>
      <c r="F516">
        <v>0</v>
      </c>
      <c r="G516">
        <v>0</v>
      </c>
      <c r="H516">
        <v>0</v>
      </c>
      <c r="I516" s="3">
        <f>(USDm!I516-(USDJPYm!I516*-1))/2</f>
        <v>3.7608536457788472E-2</v>
      </c>
      <c r="J516">
        <f t="shared" si="63"/>
        <v>0</v>
      </c>
      <c r="K516">
        <f t="shared" si="64"/>
        <v>0</v>
      </c>
      <c r="L516">
        <f t="shared" si="65"/>
        <v>0</v>
      </c>
      <c r="M516" s="3">
        <f>(USDm!M516-(USDJPYm!M516*-1))/2</f>
        <v>4.2355371900826444E-2</v>
      </c>
      <c r="N516" s="3">
        <f>(USDm!N516+USDJPYm!N516)/2</f>
        <v>0.37718694118215645</v>
      </c>
      <c r="O516" t="str">
        <f t="shared" si="66"/>
        <v>INSERT INTO jos_sentixdb_calculateddata (datum,code,gruppe,frist,wert,wert2) VALUES ('2006-10-27','EY','I','M',0.0376,0.3772);</v>
      </c>
      <c r="P516" s="3"/>
    </row>
    <row r="517" spans="1:16" x14ac:dyDescent="0.2">
      <c r="A517" s="2">
        <v>39010</v>
      </c>
      <c r="B517">
        <v>0</v>
      </c>
      <c r="C517">
        <v>0</v>
      </c>
      <c r="D517">
        <v>0</v>
      </c>
      <c r="E517" s="3" t="e">
        <f t="shared" si="62"/>
        <v>#DIV/0!</v>
      </c>
      <c r="F517">
        <v>0</v>
      </c>
      <c r="G517">
        <v>0</v>
      </c>
      <c r="H517">
        <v>0</v>
      </c>
      <c r="I517" s="3">
        <f>(USDm!I517-(USDJPYm!I517*-1))/2</f>
        <v>-2.8340517241379315E-2</v>
      </c>
      <c r="J517">
        <f t="shared" si="63"/>
        <v>0</v>
      </c>
      <c r="K517">
        <f t="shared" si="64"/>
        <v>0</v>
      </c>
      <c r="L517">
        <f t="shared" si="65"/>
        <v>0</v>
      </c>
      <c r="M517" s="3">
        <f>(USDm!M517-(USDJPYm!M517*-1))/2</f>
        <v>-4.6060489308418426E-2</v>
      </c>
      <c r="N517" s="3">
        <f>(USDm!N517+USDJPYm!N517)/2</f>
        <v>0.3634078212290503</v>
      </c>
      <c r="O517" t="str">
        <f t="shared" si="66"/>
        <v>INSERT INTO jos_sentixdb_calculateddata (datum,code,gruppe,frist,wert,wert2) VALUES ('2006-10-20','EY','I','M',-0.0283,0.3634);</v>
      </c>
      <c r="P517" s="3"/>
    </row>
    <row r="518" spans="1:16" x14ac:dyDescent="0.2">
      <c r="A518" s="2">
        <v>39003</v>
      </c>
      <c r="B518">
        <v>0</v>
      </c>
      <c r="C518">
        <v>0</v>
      </c>
      <c r="D518">
        <v>0</v>
      </c>
      <c r="E518" s="3" t="e">
        <f t="shared" si="62"/>
        <v>#DIV/0!</v>
      </c>
      <c r="F518">
        <v>0</v>
      </c>
      <c r="G518">
        <v>0</v>
      </c>
      <c r="H518">
        <v>0</v>
      </c>
      <c r="I518" s="3">
        <f>(USDm!I518-(USDJPYm!I518*-1))/2</f>
        <v>9.9595101718348802E-2</v>
      </c>
      <c r="J518">
        <f t="shared" si="63"/>
        <v>0</v>
      </c>
      <c r="K518">
        <f t="shared" si="64"/>
        <v>0</v>
      </c>
      <c r="L518">
        <f t="shared" si="65"/>
        <v>0</v>
      </c>
      <c r="M518" s="3">
        <f>(USDm!M518-(USDJPYm!M518*-1))/2</f>
        <v>1.4091384722706657E-2</v>
      </c>
      <c r="N518" s="3">
        <f>(USDm!N518+USDJPYm!N518)/2</f>
        <v>0.38537379374491337</v>
      </c>
      <c r="O518" t="str">
        <f t="shared" si="66"/>
        <v>INSERT INTO jos_sentixdb_calculateddata (datum,code,gruppe,frist,wert,wert2) VALUES ('2006-10-13','EY','I','M',0.0996,0.3854);</v>
      </c>
      <c r="P518" s="3"/>
    </row>
    <row r="519" spans="1:16" x14ac:dyDescent="0.2">
      <c r="A519" s="2">
        <v>38996</v>
      </c>
      <c r="B519">
        <v>0</v>
      </c>
      <c r="C519">
        <v>0</v>
      </c>
      <c r="D519">
        <v>0</v>
      </c>
      <c r="E519" s="3" t="e">
        <f t="shared" si="62"/>
        <v>#DIV/0!</v>
      </c>
      <c r="F519">
        <v>0</v>
      </c>
      <c r="G519">
        <v>0</v>
      </c>
      <c r="H519">
        <v>0</v>
      </c>
      <c r="I519" s="3">
        <f>(USDm!I519-(USDJPYm!I519*-1))/2</f>
        <v>-3.5877491492464747E-2</v>
      </c>
      <c r="J519">
        <f t="shared" si="63"/>
        <v>0</v>
      </c>
      <c r="K519">
        <f t="shared" si="64"/>
        <v>0</v>
      </c>
      <c r="L519">
        <f t="shared" si="65"/>
        <v>0</v>
      </c>
      <c r="M519" s="3">
        <f>(USDm!M519-(USDJPYm!M519*-1))/2</f>
        <v>-1.902059948192919E-2</v>
      </c>
      <c r="N519" s="3">
        <f>(USDm!N519+USDJPYm!N519)/2</f>
        <v>0.30363883064018748</v>
      </c>
      <c r="O519" t="str">
        <f t="shared" si="66"/>
        <v>INSERT INTO jos_sentixdb_calculateddata (datum,code,gruppe,frist,wert,wert2) VALUES ('2006-10-06','EY','I','M',-0.0359,0.3036);</v>
      </c>
      <c r="P519" s="3"/>
    </row>
    <row r="520" spans="1:16" x14ac:dyDescent="0.2">
      <c r="A520" s="2">
        <v>38989</v>
      </c>
      <c r="B520">
        <v>0</v>
      </c>
      <c r="C520">
        <v>0</v>
      </c>
      <c r="D520">
        <v>0</v>
      </c>
      <c r="E520" s="3" t="e">
        <f t="shared" si="62"/>
        <v>#DIV/0!</v>
      </c>
      <c r="F520">
        <v>0</v>
      </c>
      <c r="G520">
        <v>0</v>
      </c>
      <c r="H520">
        <v>0</v>
      </c>
      <c r="I520" s="3">
        <f>(USDm!I520-(USDJPYm!I520*-1))/2</f>
        <v>-1.8606184084371979E-2</v>
      </c>
      <c r="J520">
        <f t="shared" si="63"/>
        <v>0</v>
      </c>
      <c r="K520">
        <f t="shared" si="64"/>
        <v>0</v>
      </c>
      <c r="L520">
        <f t="shared" si="65"/>
        <v>0</v>
      </c>
      <c r="M520" s="3">
        <f>(USDm!M520-(USDJPYm!M520*-1))/2</f>
        <v>-2.4864799742985638E-2</v>
      </c>
      <c r="N520" s="3">
        <f>(USDm!N520+USDJPYm!N520)/2</f>
        <v>0.33002918183765262</v>
      </c>
      <c r="O520" t="str">
        <f t="shared" si="66"/>
        <v>INSERT INTO jos_sentixdb_calculateddata (datum,code,gruppe,frist,wert,wert2) VALUES ('2006-09-29','EY','I','M',-0.0186,0.3300);</v>
      </c>
      <c r="P520" s="3"/>
    </row>
    <row r="521" spans="1:16" x14ac:dyDescent="0.2">
      <c r="A521" s="2">
        <v>38982</v>
      </c>
      <c r="B521">
        <v>0</v>
      </c>
      <c r="C521">
        <v>0</v>
      </c>
      <c r="D521">
        <v>0</v>
      </c>
      <c r="E521" s="3" t="e">
        <f t="shared" si="62"/>
        <v>#DIV/0!</v>
      </c>
      <c r="F521">
        <v>0</v>
      </c>
      <c r="G521">
        <v>0</v>
      </c>
      <c r="H521">
        <v>0</v>
      </c>
      <c r="I521" s="3">
        <f>(USDm!I521-(USDJPYm!I521*-1))/2</f>
        <v>1.2994494943029067E-2</v>
      </c>
      <c r="J521">
        <f t="shared" si="63"/>
        <v>0</v>
      </c>
      <c r="K521">
        <f t="shared" si="64"/>
        <v>0</v>
      </c>
      <c r="L521">
        <f t="shared" si="65"/>
        <v>0</v>
      </c>
      <c r="M521" s="3">
        <f>(USDm!M521-(USDJPYm!M521*-1))/2</f>
        <v>-1.7331402746698088E-3</v>
      </c>
      <c r="N521" s="3">
        <f>(USDm!N521+USDJPYm!N521)/2</f>
        <v>0.32004592456086467</v>
      </c>
      <c r="O521" t="str">
        <f t="shared" si="66"/>
        <v>INSERT INTO jos_sentixdb_calculateddata (datum,code,gruppe,frist,wert,wert2) VALUES ('2006-09-22','EY','I','M',0.0130,0.3200);</v>
      </c>
      <c r="P521" s="3"/>
    </row>
    <row r="522" spans="1:16" x14ac:dyDescent="0.2">
      <c r="A522" s="2">
        <v>38975</v>
      </c>
      <c r="B522">
        <v>0</v>
      </c>
      <c r="C522">
        <v>0</v>
      </c>
      <c r="D522">
        <v>0</v>
      </c>
      <c r="E522" s="3" t="e">
        <f t="shared" si="62"/>
        <v>#DIV/0!</v>
      </c>
      <c r="F522">
        <v>0</v>
      </c>
      <c r="G522">
        <v>0</v>
      </c>
      <c r="H522">
        <v>0</v>
      </c>
      <c r="I522" s="3">
        <f>(USDm!I522-(USDJPYm!I522*-1))/2</f>
        <v>-6.1344076176524376E-3</v>
      </c>
      <c r="J522">
        <f t="shared" si="63"/>
        <v>0</v>
      </c>
      <c r="K522">
        <f t="shared" si="64"/>
        <v>0</v>
      </c>
      <c r="L522">
        <f t="shared" si="65"/>
        <v>0</v>
      </c>
      <c r="M522" s="3">
        <f>(USDm!M522-(USDJPYm!M522*-1))/2</f>
        <v>-2.8194988842253743E-2</v>
      </c>
      <c r="N522" s="3">
        <f>(USDm!N522+USDJPYm!N522)/2</f>
        <v>0.33989501312335957</v>
      </c>
      <c r="O522" t="str">
        <f t="shared" si="66"/>
        <v>INSERT INTO jos_sentixdb_calculateddata (datum,code,gruppe,frist,wert,wert2) VALUES ('2006-09-15','EY','I','M',-0.0061,0.3399);</v>
      </c>
      <c r="P522" s="3"/>
    </row>
    <row r="523" spans="1:16" x14ac:dyDescent="0.2">
      <c r="A523" s="2">
        <v>38968</v>
      </c>
      <c r="B523">
        <v>0</v>
      </c>
      <c r="C523">
        <v>0</v>
      </c>
      <c r="D523">
        <v>0</v>
      </c>
      <c r="E523" s="3" t="e">
        <f t="shared" si="62"/>
        <v>#DIV/0!</v>
      </c>
      <c r="F523">
        <v>0</v>
      </c>
      <c r="G523">
        <v>0</v>
      </c>
      <c r="H523">
        <v>0</v>
      </c>
      <c r="I523" s="3">
        <f>(USDm!I523-(USDJPYm!I523*-1))/2</f>
        <v>7.4248859524933153E-2</v>
      </c>
      <c r="J523">
        <f t="shared" si="63"/>
        <v>0</v>
      </c>
      <c r="K523">
        <f t="shared" si="64"/>
        <v>0</v>
      </c>
      <c r="L523">
        <f t="shared" si="65"/>
        <v>0</v>
      </c>
      <c r="M523" s="3">
        <f>(USDm!M523-(USDJPYm!M523*-1))/2</f>
        <v>1.7993702204228523E-2</v>
      </c>
      <c r="N523" s="3">
        <f>(USDm!N523+USDJPYm!N523)/2</f>
        <v>0.35897435897435898</v>
      </c>
      <c r="O523" t="str">
        <f t="shared" si="66"/>
        <v>INSERT INTO jos_sentixdb_calculateddata (datum,code,gruppe,frist,wert,wert2) VALUES ('2006-09-08','EY','I','M',0.0742,0.3590);</v>
      </c>
      <c r="P523" s="3"/>
    </row>
    <row r="524" spans="1:16" x14ac:dyDescent="0.2">
      <c r="A524" s="2">
        <v>38961</v>
      </c>
      <c r="B524">
        <v>0</v>
      </c>
      <c r="C524">
        <v>0</v>
      </c>
      <c r="D524">
        <v>0</v>
      </c>
      <c r="E524" s="3" t="e">
        <f t="shared" si="62"/>
        <v>#DIV/0!</v>
      </c>
      <c r="F524">
        <v>0</v>
      </c>
      <c r="G524">
        <v>0</v>
      </c>
      <c r="H524">
        <v>0</v>
      </c>
      <c r="I524" s="3">
        <f>(USDm!I524-(USDJPYm!I524*-1))/2</f>
        <v>8.2633399209486175E-2</v>
      </c>
      <c r="J524">
        <f t="shared" si="63"/>
        <v>0</v>
      </c>
      <c r="K524">
        <f t="shared" si="64"/>
        <v>0</v>
      </c>
      <c r="L524">
        <f t="shared" si="65"/>
        <v>0</v>
      </c>
      <c r="M524" s="3">
        <f>(USDm!M524-(USDJPYm!M524*-1))/2</f>
        <v>2.7615438957035526E-2</v>
      </c>
      <c r="N524" s="3">
        <f>(USDm!N524+USDJPYm!N524)/2</f>
        <v>0.36168732472759191</v>
      </c>
      <c r="O524" t="str">
        <f t="shared" si="66"/>
        <v>INSERT INTO jos_sentixdb_calculateddata (datum,code,gruppe,frist,wert,wert2) VALUES ('2006-09-01','EY','I','M',0.0826,0.3617);</v>
      </c>
      <c r="P524" s="3"/>
    </row>
    <row r="525" spans="1:16" x14ac:dyDescent="0.2">
      <c r="A525" s="2">
        <v>38954</v>
      </c>
      <c r="B525">
        <v>0</v>
      </c>
      <c r="C525">
        <v>0</v>
      </c>
      <c r="D525">
        <v>0</v>
      </c>
      <c r="E525" s="3" t="e">
        <f t="shared" si="62"/>
        <v>#DIV/0!</v>
      </c>
      <c r="F525">
        <v>0</v>
      </c>
      <c r="G525">
        <v>0</v>
      </c>
      <c r="H525">
        <v>0</v>
      </c>
      <c r="I525" s="3">
        <f>(USDm!I525-(USDJPYm!I525*-1))/2</f>
        <v>2.1168600299401208E-2</v>
      </c>
      <c r="J525">
        <f t="shared" ref="J525:J556" si="67">B525+F525</f>
        <v>0</v>
      </c>
      <c r="K525">
        <f t="shared" ref="K525:K556" si="68">C525+G525</f>
        <v>0</v>
      </c>
      <c r="L525">
        <f t="shared" ref="L525:L556" si="69">D525+H525</f>
        <v>0</v>
      </c>
      <c r="M525" s="3">
        <f>(USDm!M525-(USDJPYm!M525*-1))/2</f>
        <v>-1.2631321225071213E-2</v>
      </c>
      <c r="N525" s="3">
        <f>(USDm!N525+USDJPYm!N525)/2</f>
        <v>0.27418313746438749</v>
      </c>
      <c r="O525" t="str">
        <f t="shared" si="66"/>
        <v>INSERT INTO jos_sentixdb_calculateddata (datum,code,gruppe,frist,wert,wert2) VALUES ('2006-08-25','EY','I','M',0.0212,0.2742);</v>
      </c>
      <c r="P525" s="3"/>
    </row>
    <row r="526" spans="1:16" x14ac:dyDescent="0.2">
      <c r="A526" s="2">
        <v>38947</v>
      </c>
      <c r="B526">
        <v>0</v>
      </c>
      <c r="C526">
        <v>0</v>
      </c>
      <c r="D526">
        <v>0</v>
      </c>
      <c r="E526" s="3" t="e">
        <f t="shared" si="62"/>
        <v>#DIV/0!</v>
      </c>
      <c r="F526">
        <v>0</v>
      </c>
      <c r="G526">
        <v>0</v>
      </c>
      <c r="H526">
        <v>0</v>
      </c>
      <c r="I526" s="3">
        <f>(USDm!I526-(USDJPYm!I526*-1))/2</f>
        <v>-1.3950711106285985E-2</v>
      </c>
      <c r="J526">
        <f t="shared" si="67"/>
        <v>0</v>
      </c>
      <c r="K526">
        <f t="shared" si="68"/>
        <v>0</v>
      </c>
      <c r="L526">
        <f t="shared" si="69"/>
        <v>0</v>
      </c>
      <c r="M526" s="3">
        <f>(USDm!M526-(USDJPYm!M526*-1))/2</f>
        <v>-5.7364419409431933E-2</v>
      </c>
      <c r="N526" s="3">
        <f>(USDm!N526+USDJPYm!N526)/2</f>
        <v>0.28390461997019373</v>
      </c>
      <c r="O526" t="str">
        <f t="shared" si="66"/>
        <v>INSERT INTO jos_sentixdb_calculateddata (datum,code,gruppe,frist,wert,wert2) VALUES ('2006-08-18','EY','I','M',-0.0140,0.2839);</v>
      </c>
      <c r="P526" s="3"/>
    </row>
    <row r="527" spans="1:16" x14ac:dyDescent="0.2">
      <c r="A527" s="2">
        <v>38940</v>
      </c>
      <c r="B527">
        <v>0</v>
      </c>
      <c r="C527">
        <v>0</v>
      </c>
      <c r="D527">
        <v>0</v>
      </c>
      <c r="E527" s="3" t="e">
        <f t="shared" si="62"/>
        <v>#DIV/0!</v>
      </c>
      <c r="F527">
        <v>0</v>
      </c>
      <c r="G527">
        <v>0</v>
      </c>
      <c r="H527">
        <v>0</v>
      </c>
      <c r="I527" s="3">
        <f>(USDm!I527-(USDJPYm!I527*-1))/2</f>
        <v>-2.1372126436781602E-2</v>
      </c>
      <c r="J527">
        <f t="shared" si="67"/>
        <v>0</v>
      </c>
      <c r="K527">
        <f t="shared" si="68"/>
        <v>0</v>
      </c>
      <c r="L527">
        <f t="shared" si="69"/>
        <v>0</v>
      </c>
      <c r="M527" s="3">
        <f>(USDm!M527-(USDJPYm!M527*-1))/2</f>
        <v>-6.6066826215022079E-2</v>
      </c>
      <c r="N527" s="3">
        <f>(USDm!N527+USDJPYm!N527)/2</f>
        <v>0.25268087260677463</v>
      </c>
      <c r="O527" t="str">
        <f t="shared" si="66"/>
        <v>INSERT INTO jos_sentixdb_calculateddata (datum,code,gruppe,frist,wert,wert2) VALUES ('2006-08-11','EY','I','M',-0.0214,0.2527);</v>
      </c>
      <c r="P527" s="3"/>
    </row>
    <row r="528" spans="1:16" x14ac:dyDescent="0.2">
      <c r="A528" s="2">
        <v>38933</v>
      </c>
      <c r="B528">
        <v>0</v>
      </c>
      <c r="C528">
        <v>0</v>
      </c>
      <c r="D528">
        <v>0</v>
      </c>
      <c r="E528" s="3" t="e">
        <f t="shared" si="62"/>
        <v>#DIV/0!</v>
      </c>
      <c r="F528">
        <v>0</v>
      </c>
      <c r="G528">
        <v>0</v>
      </c>
      <c r="H528">
        <v>0</v>
      </c>
      <c r="I528" s="3">
        <f>(USDm!I528-(USDJPYm!I528*-1))/2</f>
        <v>-8.45165652467883E-3</v>
      </c>
      <c r="J528">
        <f t="shared" si="67"/>
        <v>0</v>
      </c>
      <c r="K528">
        <f t="shared" si="68"/>
        <v>0</v>
      </c>
      <c r="L528">
        <f t="shared" si="69"/>
        <v>0</v>
      </c>
      <c r="M528" s="3">
        <f>(USDm!M528-(USDJPYm!M528*-1))/2</f>
        <v>-3.1653268457795647E-2</v>
      </c>
      <c r="N528" s="3">
        <f>(USDm!N528+USDJPYm!N528)/2</f>
        <v>0.25795959382272055</v>
      </c>
      <c r="O528" t="str">
        <f t="shared" si="66"/>
        <v>INSERT INTO jos_sentixdb_calculateddata (datum,code,gruppe,frist,wert,wert2) VALUES ('2006-08-04','EY','I','M',-0.0085,0.2580);</v>
      </c>
      <c r="P528" s="3"/>
    </row>
    <row r="529" spans="1:16" x14ac:dyDescent="0.2">
      <c r="A529" s="2">
        <v>38926</v>
      </c>
      <c r="B529">
        <v>0</v>
      </c>
      <c r="C529">
        <v>0</v>
      </c>
      <c r="D529">
        <v>0</v>
      </c>
      <c r="E529" s="3" t="e">
        <f t="shared" si="62"/>
        <v>#DIV/0!</v>
      </c>
      <c r="F529">
        <v>0</v>
      </c>
      <c r="G529">
        <v>0</v>
      </c>
      <c r="H529">
        <v>0</v>
      </c>
      <c r="I529" s="3">
        <f>(USDm!I529-(USDJPYm!I529*-1))/2</f>
        <v>-8.4209397125080687E-3</v>
      </c>
      <c r="J529">
        <f t="shared" si="67"/>
        <v>0</v>
      </c>
      <c r="K529">
        <f t="shared" si="68"/>
        <v>0</v>
      </c>
      <c r="L529">
        <f t="shared" si="69"/>
        <v>0</v>
      </c>
      <c r="M529" s="3">
        <f>(USDm!M529-(USDJPYm!M529*-1))/2</f>
        <v>-2.758089368258862E-2</v>
      </c>
      <c r="N529" s="3">
        <f>(USDm!N529+USDJPYm!N529)/2</f>
        <v>0.26561376476630716</v>
      </c>
      <c r="O529" t="str">
        <f t="shared" si="66"/>
        <v>INSERT INTO jos_sentixdb_calculateddata (datum,code,gruppe,frist,wert,wert2) VALUES ('2006-07-28','EY','I','M',-0.0084,0.2656);</v>
      </c>
      <c r="P529" s="3"/>
    </row>
    <row r="530" spans="1:16" x14ac:dyDescent="0.2">
      <c r="A530" s="2">
        <v>38919</v>
      </c>
      <c r="B530">
        <v>0</v>
      </c>
      <c r="C530">
        <v>0</v>
      </c>
      <c r="D530">
        <v>0</v>
      </c>
      <c r="E530" s="3" t="e">
        <f t="shared" si="62"/>
        <v>#DIV/0!</v>
      </c>
      <c r="F530">
        <v>0</v>
      </c>
      <c r="G530">
        <v>0</v>
      </c>
      <c r="H530">
        <v>0</v>
      </c>
      <c r="I530" s="3">
        <f>(USDm!I530-(USDJPYm!I530*-1))/2</f>
        <v>5.6902091201172428E-2</v>
      </c>
      <c r="J530">
        <f t="shared" si="67"/>
        <v>0</v>
      </c>
      <c r="K530">
        <f t="shared" si="68"/>
        <v>0</v>
      </c>
      <c r="L530">
        <f t="shared" si="69"/>
        <v>0</v>
      </c>
      <c r="M530" s="3">
        <f>(USDm!M530-(USDJPYm!M530*-1))/2</f>
        <v>4.5463757346483891E-3</v>
      </c>
      <c r="N530" s="3">
        <f>(USDm!N530+USDJPYm!N530)/2</f>
        <v>0.29990542457609942</v>
      </c>
      <c r="O530" t="str">
        <f t="shared" si="66"/>
        <v>INSERT INTO jos_sentixdb_calculateddata (datum,code,gruppe,frist,wert,wert2) VALUES ('2006-07-21','EY','I','M',0.0569,0.2999);</v>
      </c>
      <c r="P530" s="3"/>
    </row>
    <row r="531" spans="1:16" x14ac:dyDescent="0.2">
      <c r="A531" s="2">
        <v>38912</v>
      </c>
      <c r="B531">
        <v>0</v>
      </c>
      <c r="C531">
        <v>0</v>
      </c>
      <c r="D531">
        <v>0</v>
      </c>
      <c r="E531" s="3" t="e">
        <f t="shared" si="62"/>
        <v>#DIV/0!</v>
      </c>
      <c r="F531">
        <v>0</v>
      </c>
      <c r="G531">
        <v>0</v>
      </c>
      <c r="H531">
        <v>0</v>
      </c>
      <c r="I531" s="3">
        <f>(USDm!I531-(USDJPYm!I531*-1))/2</f>
        <v>1.9202898550724629E-2</v>
      </c>
      <c r="J531">
        <f t="shared" si="67"/>
        <v>0</v>
      </c>
      <c r="K531">
        <f t="shared" si="68"/>
        <v>0</v>
      </c>
      <c r="L531">
        <f t="shared" si="69"/>
        <v>0</v>
      </c>
      <c r="M531" s="3">
        <f>(USDm!M531-(USDJPYm!M531*-1))/2</f>
        <v>-5.2883096366508703E-2</v>
      </c>
      <c r="N531" s="3">
        <f>(USDm!N531+USDJPYm!N531)/2</f>
        <v>0.28025276461295417</v>
      </c>
      <c r="O531" t="str">
        <f t="shared" si="66"/>
        <v>INSERT INTO jos_sentixdb_calculateddata (datum,code,gruppe,frist,wert,wert2) VALUES ('2006-07-14','EY','I','M',0.0192,0.2803);</v>
      </c>
      <c r="P531" s="3"/>
    </row>
    <row r="532" spans="1:16" x14ac:dyDescent="0.2">
      <c r="A532" s="2">
        <v>38905</v>
      </c>
      <c r="B532">
        <v>0</v>
      </c>
      <c r="C532">
        <v>0</v>
      </c>
      <c r="D532">
        <v>0</v>
      </c>
      <c r="E532" s="3" t="e">
        <f t="shared" si="62"/>
        <v>#DIV/0!</v>
      </c>
      <c r="F532">
        <v>0</v>
      </c>
      <c r="G532">
        <v>0</v>
      </c>
      <c r="H532">
        <v>0</v>
      </c>
      <c r="I532" s="3">
        <f>(USDm!I532-(USDJPYm!I532*-1))/2</f>
        <v>-2.0634920634920673E-2</v>
      </c>
      <c r="J532">
        <f t="shared" si="67"/>
        <v>0</v>
      </c>
      <c r="K532">
        <f t="shared" si="68"/>
        <v>0</v>
      </c>
      <c r="L532">
        <f t="shared" si="69"/>
        <v>0</v>
      </c>
      <c r="M532" s="3">
        <f>(USDm!M532-(USDJPYm!M532*-1))/2</f>
        <v>-5.8981889378365154E-2</v>
      </c>
      <c r="N532" s="3">
        <f>(USDm!N532+USDJPYm!N532)/2</f>
        <v>0.26781343961960702</v>
      </c>
      <c r="O532" t="str">
        <f t="shared" si="66"/>
        <v>INSERT INTO jos_sentixdb_calculateddata (datum,code,gruppe,frist,wert,wert2) VALUES ('2006-07-07','EY','I','M',-0.0206,0.2678);</v>
      </c>
      <c r="P532" s="3"/>
    </row>
    <row r="533" spans="1:16" x14ac:dyDescent="0.2">
      <c r="A533" s="2">
        <v>38898</v>
      </c>
      <c r="B533">
        <v>0</v>
      </c>
      <c r="C533">
        <v>0</v>
      </c>
      <c r="D533">
        <v>0</v>
      </c>
      <c r="E533" s="3" t="e">
        <f t="shared" si="62"/>
        <v>#DIV/0!</v>
      </c>
      <c r="F533">
        <v>0</v>
      </c>
      <c r="G533">
        <v>0</v>
      </c>
      <c r="H533">
        <v>0</v>
      </c>
      <c r="I533" s="3">
        <f>(USDm!I533-(USDJPYm!I533*-1))/2</f>
        <v>2.4281934996220667E-2</v>
      </c>
      <c r="J533">
        <f t="shared" si="67"/>
        <v>0</v>
      </c>
      <c r="K533">
        <f t="shared" si="68"/>
        <v>0</v>
      </c>
      <c r="L533">
        <f t="shared" si="69"/>
        <v>0</v>
      </c>
      <c r="M533" s="3">
        <f>(USDm!M533-(USDJPYm!M533*-1))/2</f>
        <v>-5.6827431827431857E-2</v>
      </c>
      <c r="N533" s="3">
        <f>(USDm!N533+USDJPYm!N533)/2</f>
        <v>0.27021193092621665</v>
      </c>
      <c r="O533" t="str">
        <f t="shared" si="66"/>
        <v>INSERT INTO jos_sentixdb_calculateddata (datum,code,gruppe,frist,wert,wert2) VALUES ('2006-06-30','EY','I','M',0.0243,0.2702);</v>
      </c>
      <c r="P533" s="3"/>
    </row>
    <row r="534" spans="1:16" x14ac:dyDescent="0.2">
      <c r="A534" s="2">
        <v>38891</v>
      </c>
      <c r="B534">
        <v>0</v>
      </c>
      <c r="C534">
        <v>0</v>
      </c>
      <c r="D534">
        <v>0</v>
      </c>
      <c r="E534" s="3" t="e">
        <f t="shared" si="62"/>
        <v>#DIV/0!</v>
      </c>
      <c r="F534">
        <v>0</v>
      </c>
      <c r="G534">
        <v>0</v>
      </c>
      <c r="H534">
        <v>0</v>
      </c>
      <c r="I534" s="3">
        <f>(USDm!I534-(USDJPYm!I534*-1))/2</f>
        <v>5.8723935127428267E-2</v>
      </c>
      <c r="J534">
        <f t="shared" si="67"/>
        <v>0</v>
      </c>
      <c r="K534">
        <f t="shared" si="68"/>
        <v>0</v>
      </c>
      <c r="L534">
        <f t="shared" si="69"/>
        <v>0</v>
      </c>
      <c r="M534" s="3">
        <f>(USDm!M534-(USDJPYm!M534*-1))/2</f>
        <v>-6.4563777576595038E-3</v>
      </c>
      <c r="N534" s="3">
        <f>(USDm!N534+USDJPYm!N534)/2</f>
        <v>0.29934006766093291</v>
      </c>
      <c r="O534" t="str">
        <f t="shared" si="66"/>
        <v>INSERT INTO jos_sentixdb_calculateddata (datum,code,gruppe,frist,wert,wert2) VALUES ('2006-06-23','EY','I','M',0.0587,0.2993);</v>
      </c>
      <c r="P534" s="3"/>
    </row>
    <row r="535" spans="1:16" x14ac:dyDescent="0.2">
      <c r="A535" s="2">
        <v>38884</v>
      </c>
      <c r="B535">
        <v>0</v>
      </c>
      <c r="C535">
        <v>0</v>
      </c>
      <c r="D535">
        <v>0</v>
      </c>
      <c r="E535" s="3" t="e">
        <f t="shared" si="62"/>
        <v>#DIV/0!</v>
      </c>
      <c r="F535">
        <v>0</v>
      </c>
      <c r="G535">
        <v>0</v>
      </c>
      <c r="H535">
        <v>0</v>
      </c>
      <c r="I535" s="3">
        <f>(USDm!I535-(USDJPYm!I535*-1))/2</f>
        <v>1.277267508610791E-2</v>
      </c>
      <c r="J535">
        <f t="shared" si="67"/>
        <v>0</v>
      </c>
      <c r="K535">
        <f t="shared" si="68"/>
        <v>0</v>
      </c>
      <c r="L535">
        <f t="shared" si="69"/>
        <v>0</v>
      </c>
      <c r="M535" s="3">
        <f>(USDm!M535-(USDJPYm!M535*-1))/2</f>
        <v>-6.6734589913397868E-2</v>
      </c>
      <c r="N535" s="3">
        <f>(USDm!N535+USDJPYm!N535)/2</f>
        <v>0.27286041772796743</v>
      </c>
      <c r="O535" t="str">
        <f t="shared" si="66"/>
        <v>INSERT INTO jos_sentixdb_calculateddata (datum,code,gruppe,frist,wert,wert2) VALUES ('2006-06-16','EY','I','M',0.0128,0.2729);</v>
      </c>
      <c r="P535" s="3"/>
    </row>
    <row r="536" spans="1:16" x14ac:dyDescent="0.2">
      <c r="A536" s="2">
        <v>38877</v>
      </c>
      <c r="B536">
        <v>0</v>
      </c>
      <c r="C536">
        <v>0</v>
      </c>
      <c r="D536">
        <v>0</v>
      </c>
      <c r="E536" s="3" t="e">
        <f t="shared" si="62"/>
        <v>#DIV/0!</v>
      </c>
      <c r="F536">
        <v>0</v>
      </c>
      <c r="G536">
        <v>0</v>
      </c>
      <c r="H536">
        <v>0</v>
      </c>
      <c r="I536" s="3">
        <f>(USDm!I536-(USDJPYm!I536*-1))/2</f>
        <v>-1.2615836315258255E-2</v>
      </c>
      <c r="J536">
        <f t="shared" si="67"/>
        <v>0</v>
      </c>
      <c r="K536">
        <f t="shared" si="68"/>
        <v>0</v>
      </c>
      <c r="L536">
        <f t="shared" si="69"/>
        <v>0</v>
      </c>
      <c r="M536" s="3">
        <f>(USDm!M536-(USDJPYm!M536*-1))/2</f>
        <v>-8.0391046958654677E-2</v>
      </c>
      <c r="N536" s="3">
        <f>(USDm!N536+USDJPYm!N536)/2</f>
        <v>0.24632656430576191</v>
      </c>
      <c r="O536" t="str">
        <f t="shared" si="66"/>
        <v>INSERT INTO jos_sentixdb_calculateddata (datum,code,gruppe,frist,wert,wert2) VALUES ('2006-06-09','EY','I','M',-0.0126,0.2463);</v>
      </c>
      <c r="P536" s="3"/>
    </row>
    <row r="537" spans="1:16" x14ac:dyDescent="0.2">
      <c r="A537" s="2">
        <v>38870</v>
      </c>
      <c r="B537">
        <v>0</v>
      </c>
      <c r="C537">
        <v>0</v>
      </c>
      <c r="D537">
        <v>0</v>
      </c>
      <c r="E537" s="3" t="e">
        <f t="shared" si="62"/>
        <v>#DIV/0!</v>
      </c>
      <c r="F537">
        <v>0</v>
      </c>
      <c r="G537">
        <v>0</v>
      </c>
      <c r="H537">
        <v>0</v>
      </c>
      <c r="I537" s="3">
        <f>(USDm!I537-(USDJPYm!I537*-1))/2</f>
        <v>-1.9414984604858021E-2</v>
      </c>
      <c r="J537">
        <f t="shared" si="67"/>
        <v>0</v>
      </c>
      <c r="K537">
        <f t="shared" si="68"/>
        <v>0</v>
      </c>
      <c r="L537">
        <f t="shared" si="69"/>
        <v>0</v>
      </c>
      <c r="M537" s="3">
        <f>(USDm!M537-(USDJPYm!M537*-1))/2</f>
        <v>-4.9268457224775464E-2</v>
      </c>
      <c r="N537" s="3">
        <f>(USDm!N537+USDJPYm!N537)/2</f>
        <v>0.22347542550350663</v>
      </c>
      <c r="O537" t="str">
        <f t="shared" si="66"/>
        <v>INSERT INTO jos_sentixdb_calculateddata (datum,code,gruppe,frist,wert,wert2) VALUES ('2006-06-02','EY','I','M',-0.0194,0.2235);</v>
      </c>
      <c r="P537" s="3"/>
    </row>
    <row r="538" spans="1:16" x14ac:dyDescent="0.2">
      <c r="A538" s="2">
        <v>38863</v>
      </c>
      <c r="B538">
        <v>0</v>
      </c>
      <c r="C538">
        <v>0</v>
      </c>
      <c r="D538">
        <v>0</v>
      </c>
      <c r="E538" s="3" t="e">
        <f t="shared" si="62"/>
        <v>#DIV/0!</v>
      </c>
      <c r="F538">
        <v>0</v>
      </c>
      <c r="G538">
        <v>0</v>
      </c>
      <c r="H538">
        <v>0</v>
      </c>
      <c r="I538" s="3">
        <f>(USDm!I538-(USDJPYm!I538*-1))/2</f>
        <v>1.9047619047619035E-2</v>
      </c>
      <c r="J538">
        <f t="shared" si="67"/>
        <v>0</v>
      </c>
      <c r="K538">
        <f t="shared" si="68"/>
        <v>0</v>
      </c>
      <c r="L538">
        <f t="shared" si="69"/>
        <v>0</v>
      </c>
      <c r="M538" s="3">
        <f>(USDm!M538-(USDJPYm!M538*-1))/2</f>
        <v>-4.4817927170868466E-3</v>
      </c>
      <c r="N538" s="3">
        <f>(USDm!N538+USDJPYm!N538)/2</f>
        <v>0.30532212885154064</v>
      </c>
      <c r="O538" t="str">
        <f t="shared" si="66"/>
        <v>INSERT INTO jos_sentixdb_calculateddata (datum,code,gruppe,frist,wert,wert2) VALUES ('2006-05-26','EY','I','M',0.0190,0.3053);</v>
      </c>
      <c r="P538" s="3"/>
    </row>
    <row r="539" spans="1:16" x14ac:dyDescent="0.2">
      <c r="A539" s="2">
        <v>38856</v>
      </c>
      <c r="B539">
        <v>0</v>
      </c>
      <c r="C539">
        <v>0</v>
      </c>
      <c r="D539">
        <v>0</v>
      </c>
      <c r="E539" s="3" t="e">
        <f t="shared" si="62"/>
        <v>#DIV/0!</v>
      </c>
      <c r="F539">
        <v>0</v>
      </c>
      <c r="G539">
        <v>0</v>
      </c>
      <c r="H539">
        <v>0</v>
      </c>
      <c r="I539" s="3">
        <f>(USDm!I539-(USDJPYm!I539*-1))/2</f>
        <v>-2.6045777426992878E-2</v>
      </c>
      <c r="J539">
        <f t="shared" si="67"/>
        <v>0</v>
      </c>
      <c r="K539">
        <f t="shared" si="68"/>
        <v>0</v>
      </c>
      <c r="L539">
        <f t="shared" si="69"/>
        <v>0</v>
      </c>
      <c r="M539" s="3">
        <f>(USDm!M539-(USDJPYm!M539*-1))/2</f>
        <v>-5.8441558441558433E-2</v>
      </c>
      <c r="N539" s="3">
        <f>(USDm!N539+USDJPYm!N539)/2</f>
        <v>0.27070051160960251</v>
      </c>
      <c r="O539" t="str">
        <f t="shared" si="66"/>
        <v>INSERT INTO jos_sentixdb_calculateddata (datum,code,gruppe,frist,wert,wert2) VALUES ('2006-05-19','EY','I','M',-0.0260,0.2707);</v>
      </c>
      <c r="P539" s="3"/>
    </row>
    <row r="540" spans="1:16" x14ac:dyDescent="0.2">
      <c r="A540" s="2">
        <v>38849</v>
      </c>
      <c r="B540">
        <v>0</v>
      </c>
      <c r="C540">
        <v>0</v>
      </c>
      <c r="D540">
        <v>0</v>
      </c>
      <c r="E540" s="3" t="e">
        <f t="shared" si="62"/>
        <v>#DIV/0!</v>
      </c>
      <c r="F540">
        <v>0</v>
      </c>
      <c r="G540">
        <v>0</v>
      </c>
      <c r="H540">
        <v>0</v>
      </c>
      <c r="I540" s="3">
        <f>(USDm!I540-(USDJPYm!I540*-1))/2</f>
        <v>-2.9941739492301278E-2</v>
      </c>
      <c r="J540">
        <f t="shared" si="67"/>
        <v>0</v>
      </c>
      <c r="K540">
        <f t="shared" si="68"/>
        <v>0</v>
      </c>
      <c r="L540">
        <f t="shared" si="69"/>
        <v>0</v>
      </c>
      <c r="M540" s="3">
        <f>(USDm!M540-(USDJPYm!M540*-1))/2</f>
        <v>-4.0676235015857626E-2</v>
      </c>
      <c r="N540" s="3">
        <f>(USDm!N540+USDJPYm!N540)/2</f>
        <v>0.25559855937214426</v>
      </c>
      <c r="O540" t="str">
        <f t="shared" si="66"/>
        <v>INSERT INTO jos_sentixdb_calculateddata (datum,code,gruppe,frist,wert,wert2) VALUES ('2006-05-12','EY','I','M',-0.0299,0.2556);</v>
      </c>
      <c r="P540" s="3"/>
    </row>
    <row r="541" spans="1:16" x14ac:dyDescent="0.2">
      <c r="A541" s="2">
        <v>38842</v>
      </c>
      <c r="B541">
        <v>0</v>
      </c>
      <c r="C541">
        <v>0</v>
      </c>
      <c r="D541">
        <v>0</v>
      </c>
      <c r="E541" s="3" t="e">
        <f t="shared" si="62"/>
        <v>#DIV/0!</v>
      </c>
      <c r="F541">
        <v>0</v>
      </c>
      <c r="G541">
        <v>0</v>
      </c>
      <c r="H541">
        <v>0</v>
      </c>
      <c r="I541" s="3">
        <f>(USDm!I541-(USDJPYm!I541*-1))/2</f>
        <v>5.5894308943089388E-3</v>
      </c>
      <c r="J541">
        <f t="shared" si="67"/>
        <v>0</v>
      </c>
      <c r="K541">
        <f t="shared" si="68"/>
        <v>0</v>
      </c>
      <c r="L541">
        <f t="shared" si="69"/>
        <v>0</v>
      </c>
      <c r="M541" s="3">
        <f>(USDm!M541-(USDJPYm!M541*-1))/2</f>
        <v>-4.6866810497190325E-3</v>
      </c>
      <c r="N541" s="3">
        <f>(USDm!N541+USDJPYm!N541)/2</f>
        <v>0.2597664582342975</v>
      </c>
      <c r="O541" t="str">
        <f t="shared" si="66"/>
        <v>INSERT INTO jos_sentixdb_calculateddata (datum,code,gruppe,frist,wert,wert2) VALUES ('2006-05-05','EY','I','M',0.0056,0.2598);</v>
      </c>
      <c r="P541" s="3"/>
    </row>
    <row r="542" spans="1:16" x14ac:dyDescent="0.2">
      <c r="A542" s="2">
        <v>38835</v>
      </c>
      <c r="B542">
        <v>0</v>
      </c>
      <c r="C542">
        <v>0</v>
      </c>
      <c r="D542">
        <v>0</v>
      </c>
      <c r="E542" s="3" t="e">
        <f t="shared" si="62"/>
        <v>#DIV/0!</v>
      </c>
      <c r="F542">
        <v>0</v>
      </c>
      <c r="G542">
        <v>0</v>
      </c>
      <c r="H542">
        <v>0</v>
      </c>
      <c r="I542" s="3">
        <f>(USDm!I542-(USDJPYm!I542*-1))/2</f>
        <v>1.2973284643474914E-3</v>
      </c>
      <c r="J542">
        <f t="shared" si="67"/>
        <v>0</v>
      </c>
      <c r="K542">
        <f t="shared" si="68"/>
        <v>0</v>
      </c>
      <c r="L542">
        <f t="shared" si="69"/>
        <v>0</v>
      </c>
      <c r="M542" s="3">
        <f>(USDm!M542-(USDJPYm!M542*-1))/2</f>
        <v>-3.1280299182787769E-2</v>
      </c>
      <c r="N542" s="3">
        <f>(USDm!N542+USDJPYm!N542)/2</f>
        <v>0.28993720855071792</v>
      </c>
      <c r="O542" t="str">
        <f t="shared" si="66"/>
        <v>INSERT INTO jos_sentixdb_calculateddata (datum,code,gruppe,frist,wert,wert2) VALUES ('2006-04-28','EY','I','M',0.0013,0.2899);</v>
      </c>
      <c r="P542" s="3"/>
    </row>
    <row r="543" spans="1:16" x14ac:dyDescent="0.2">
      <c r="A543" s="2">
        <v>38828</v>
      </c>
      <c r="B543">
        <v>0</v>
      </c>
      <c r="C543">
        <v>0</v>
      </c>
      <c r="D543">
        <v>0</v>
      </c>
      <c r="E543" s="3" t="e">
        <f t="shared" si="62"/>
        <v>#DIV/0!</v>
      </c>
      <c r="F543">
        <v>0</v>
      </c>
      <c r="G543">
        <v>0</v>
      </c>
      <c r="H543">
        <v>0</v>
      </c>
      <c r="I543" s="3">
        <f>(USDm!I543-(USDJPYm!I543*-1))/2</f>
        <v>1.8129474011826963E-2</v>
      </c>
      <c r="J543">
        <f t="shared" si="67"/>
        <v>0</v>
      </c>
      <c r="K543">
        <f t="shared" si="68"/>
        <v>0</v>
      </c>
      <c r="L543">
        <f t="shared" si="69"/>
        <v>0</v>
      </c>
      <c r="M543" s="3">
        <f>(USDm!M543-(USDJPYm!M543*-1))/2</f>
        <v>-3.8196519152290248E-2</v>
      </c>
      <c r="N543" s="3">
        <f>(USDm!N543+USDJPYm!N543)/2</f>
        <v>0.28472902020112134</v>
      </c>
      <c r="O543" t="str">
        <f t="shared" si="66"/>
        <v>INSERT INTO jos_sentixdb_calculateddata (datum,code,gruppe,frist,wert,wert2) VALUES ('2006-04-21','EY','I','M',0.0181,0.2847);</v>
      </c>
      <c r="P543" s="3"/>
    </row>
    <row r="544" spans="1:16" x14ac:dyDescent="0.2">
      <c r="A544" s="2">
        <v>38821</v>
      </c>
      <c r="B544">
        <v>0</v>
      </c>
      <c r="C544">
        <v>0</v>
      </c>
      <c r="D544">
        <v>0</v>
      </c>
      <c r="E544" s="3" t="e">
        <f t="shared" si="62"/>
        <v>#DIV/0!</v>
      </c>
      <c r="F544">
        <v>0</v>
      </c>
      <c r="G544">
        <v>0</v>
      </c>
      <c r="H544">
        <v>0</v>
      </c>
      <c r="I544" s="3">
        <f>(USDm!I544-(USDJPYm!I544*-1))/2</f>
        <v>-6.6822111010008955E-3</v>
      </c>
      <c r="J544">
        <f t="shared" si="67"/>
        <v>0</v>
      </c>
      <c r="K544">
        <f t="shared" si="68"/>
        <v>0</v>
      </c>
      <c r="L544">
        <f t="shared" si="69"/>
        <v>0</v>
      </c>
      <c r="M544" s="3">
        <f>(USDm!M544-(USDJPYm!M544*-1))/2</f>
        <v>-6.8577882960413061E-2</v>
      </c>
      <c r="N544" s="3">
        <f>(USDm!N544+USDJPYm!N544)/2</f>
        <v>0.30330249569707401</v>
      </c>
      <c r="O544" t="str">
        <f t="shared" si="66"/>
        <v>INSERT INTO jos_sentixdb_calculateddata (datum,code,gruppe,frist,wert,wert2) VALUES ('2006-04-14','EY','I','M',-0.0067,0.3033);</v>
      </c>
      <c r="P544" s="3"/>
    </row>
    <row r="545" spans="1:16" x14ac:dyDescent="0.2">
      <c r="A545" s="2">
        <v>38814</v>
      </c>
      <c r="B545">
        <v>0</v>
      </c>
      <c r="C545">
        <v>0</v>
      </c>
      <c r="D545">
        <v>0</v>
      </c>
      <c r="E545" s="3" t="e">
        <f t="shared" si="62"/>
        <v>#DIV/0!</v>
      </c>
      <c r="F545">
        <v>0</v>
      </c>
      <c r="G545">
        <v>0</v>
      </c>
      <c r="H545">
        <v>0</v>
      </c>
      <c r="I545" s="3">
        <f>(USDm!I545-(USDJPYm!I545*-1))/2</f>
        <v>5.4731119600352623E-2</v>
      </c>
      <c r="J545">
        <f t="shared" si="67"/>
        <v>0</v>
      </c>
      <c r="K545">
        <f t="shared" si="68"/>
        <v>0</v>
      </c>
      <c r="L545">
        <f t="shared" si="69"/>
        <v>0</v>
      </c>
      <c r="M545" s="3">
        <f>(USDm!M545-(USDJPYm!M545*-1))/2</f>
        <v>1.5140553947912361E-2</v>
      </c>
      <c r="N545" s="3">
        <f>(USDm!N545+USDJPYm!N545)/2</f>
        <v>0.30489527352900647</v>
      </c>
      <c r="O545" t="str">
        <f t="shared" si="66"/>
        <v>INSERT INTO jos_sentixdb_calculateddata (datum,code,gruppe,frist,wert,wert2) VALUES ('2006-04-07','EY','I','M',0.0547,0.3049);</v>
      </c>
      <c r="P545" s="3"/>
    </row>
    <row r="546" spans="1:16" x14ac:dyDescent="0.2">
      <c r="A546" s="2">
        <v>38807</v>
      </c>
      <c r="B546">
        <v>0</v>
      </c>
      <c r="C546">
        <v>0</v>
      </c>
      <c r="D546">
        <v>0</v>
      </c>
      <c r="E546" s="3" t="e">
        <f t="shared" si="62"/>
        <v>#DIV/0!</v>
      </c>
      <c r="F546">
        <v>0</v>
      </c>
      <c r="G546">
        <v>0</v>
      </c>
      <c r="H546">
        <v>0</v>
      </c>
      <c r="I546" s="3">
        <f>(USDm!I546-(USDJPYm!I546*-1))/2</f>
        <v>-1.4756944444444531E-3</v>
      </c>
      <c r="J546">
        <f t="shared" si="67"/>
        <v>0</v>
      </c>
      <c r="K546">
        <f t="shared" si="68"/>
        <v>0</v>
      </c>
      <c r="L546">
        <f t="shared" si="69"/>
        <v>0</v>
      </c>
      <c r="M546" s="3">
        <f>(USDm!M546-(USDJPYm!M546*-1))/2</f>
        <v>-3.6054238505747127E-2</v>
      </c>
      <c r="N546" s="3">
        <f>(USDm!N546+USDJPYm!N546)/2</f>
        <v>0.36875897988505746</v>
      </c>
      <c r="O546" t="str">
        <f t="shared" si="66"/>
        <v>INSERT INTO jos_sentixdb_calculateddata (datum,code,gruppe,frist,wert,wert2) VALUES ('2006-03-31','EY','I','M',-0.0015,0.3688);</v>
      </c>
      <c r="P546" s="3"/>
    </row>
    <row r="547" spans="1:16" x14ac:dyDescent="0.2">
      <c r="A547" s="2">
        <v>38800</v>
      </c>
      <c r="B547">
        <v>0</v>
      </c>
      <c r="C547">
        <v>0</v>
      </c>
      <c r="D547">
        <v>0</v>
      </c>
      <c r="E547" s="3" t="e">
        <f t="shared" si="62"/>
        <v>#DIV/0!</v>
      </c>
      <c r="F547">
        <v>0</v>
      </c>
      <c r="G547">
        <v>0</v>
      </c>
      <c r="H547">
        <v>0</v>
      </c>
      <c r="I547" s="3">
        <f>(USDm!I547-(USDJPYm!I547*-1))/2</f>
        <v>6.9855628654970747E-2</v>
      </c>
      <c r="J547">
        <f t="shared" si="67"/>
        <v>0</v>
      </c>
      <c r="K547">
        <f t="shared" si="68"/>
        <v>0</v>
      </c>
      <c r="L547">
        <f t="shared" si="69"/>
        <v>0</v>
      </c>
      <c r="M547" s="3">
        <f>(USDm!M547-(USDJPYm!M547*-1))/2</f>
        <v>9.4912190082644676E-3</v>
      </c>
      <c r="N547" s="3">
        <f>(USDm!N547+USDJPYm!N547)/2</f>
        <v>0.31006800964187331</v>
      </c>
      <c r="O547" t="str">
        <f t="shared" si="66"/>
        <v>INSERT INTO jos_sentixdb_calculateddata (datum,code,gruppe,frist,wert,wert2) VALUES ('2006-03-24','EY','I','M',0.0699,0.3101);</v>
      </c>
      <c r="P547" s="3"/>
    </row>
    <row r="548" spans="1:16" x14ac:dyDescent="0.2">
      <c r="A548" s="2">
        <v>38793</v>
      </c>
      <c r="B548">
        <v>0</v>
      </c>
      <c r="C548">
        <v>0</v>
      </c>
      <c r="D548">
        <v>0</v>
      </c>
      <c r="E548" s="3" t="e">
        <f t="shared" ref="E548:E611" si="70">(B548-D548)/SUM(B548:D548)</f>
        <v>#DIV/0!</v>
      </c>
      <c r="F548">
        <v>0</v>
      </c>
      <c r="G548">
        <v>0</v>
      </c>
      <c r="H548">
        <v>0</v>
      </c>
      <c r="I548" s="3">
        <f>(USDm!I548-(USDJPYm!I548*-1))/2</f>
        <v>-2.8652238071815023E-2</v>
      </c>
      <c r="J548">
        <f t="shared" si="67"/>
        <v>0</v>
      </c>
      <c r="K548">
        <f t="shared" si="68"/>
        <v>0</v>
      </c>
      <c r="L548">
        <f t="shared" si="69"/>
        <v>0</v>
      </c>
      <c r="M548" s="3">
        <f>(USDm!M548-(USDJPYm!M548*-1))/2</f>
        <v>-6.5020814379841724E-2</v>
      </c>
      <c r="N548" s="3">
        <f>(USDm!N548+USDJPYm!N548)/2</f>
        <v>0.27218592341410963</v>
      </c>
      <c r="O548" t="str">
        <f t="shared" si="66"/>
        <v>INSERT INTO jos_sentixdb_calculateddata (datum,code,gruppe,frist,wert,wert2) VALUES ('2006-03-17','EY','I','M',-0.0287,0.2722);</v>
      </c>
      <c r="P548" s="3"/>
    </row>
    <row r="549" spans="1:16" x14ac:dyDescent="0.2">
      <c r="A549" s="2">
        <v>38786</v>
      </c>
      <c r="B549">
        <v>0</v>
      </c>
      <c r="C549">
        <v>0</v>
      </c>
      <c r="D549">
        <v>0</v>
      </c>
      <c r="E549" s="3" t="e">
        <f t="shared" si="70"/>
        <v>#DIV/0!</v>
      </c>
      <c r="F549">
        <v>0</v>
      </c>
      <c r="G549">
        <v>0</v>
      </c>
      <c r="H549">
        <v>0</v>
      </c>
      <c r="I549" s="3">
        <f>(USDm!I549-(USDJPYm!I549*-1))/2</f>
        <v>-2.9234780864507065E-2</v>
      </c>
      <c r="J549">
        <f t="shared" si="67"/>
        <v>0</v>
      </c>
      <c r="K549">
        <f t="shared" si="68"/>
        <v>0</v>
      </c>
      <c r="L549">
        <f t="shared" si="69"/>
        <v>0</v>
      </c>
      <c r="M549" s="3">
        <f>(USDm!M549-(USDJPYm!M549*-1))/2</f>
        <v>-5.7287142963496046E-2</v>
      </c>
      <c r="N549" s="3">
        <f>(USDm!N549+USDJPYm!N549)/2</f>
        <v>0.30731816264238032</v>
      </c>
      <c r="O549" t="str">
        <f t="shared" si="66"/>
        <v>INSERT INTO jos_sentixdb_calculateddata (datum,code,gruppe,frist,wert,wert2) VALUES ('2006-03-10','EY','I','M',-0.0292,0.3073);</v>
      </c>
      <c r="P549" s="3"/>
    </row>
    <row r="550" spans="1:16" x14ac:dyDescent="0.2">
      <c r="A550" s="2">
        <v>38779</v>
      </c>
      <c r="B550">
        <v>0</v>
      </c>
      <c r="C550">
        <v>0</v>
      </c>
      <c r="D550">
        <v>0</v>
      </c>
      <c r="E550" s="3" t="e">
        <f t="shared" si="70"/>
        <v>#DIV/0!</v>
      </c>
      <c r="F550">
        <v>0</v>
      </c>
      <c r="G550">
        <v>0</v>
      </c>
      <c r="H550">
        <v>0</v>
      </c>
      <c r="I550" s="3">
        <f>(USDm!I550-(USDJPYm!I550*-1))/2</f>
        <v>-1.654411764705882E-2</v>
      </c>
      <c r="J550">
        <f t="shared" si="67"/>
        <v>0</v>
      </c>
      <c r="K550">
        <f t="shared" si="68"/>
        <v>0</v>
      </c>
      <c r="L550">
        <f t="shared" si="69"/>
        <v>0</v>
      </c>
      <c r="M550" s="3">
        <f>(USDm!M550-(USDJPYm!M550*-1))/2</f>
        <v>-3.3353547604608735E-3</v>
      </c>
      <c r="N550" s="3">
        <f>(USDm!N550+USDJPYm!N550)/2</f>
        <v>0.33050333535476045</v>
      </c>
      <c r="O550" t="str">
        <f t="shared" si="66"/>
        <v>INSERT INTO jos_sentixdb_calculateddata (datum,code,gruppe,frist,wert,wert2) VALUES ('2006-03-03','EY','I','M',-0.0165,0.3305);</v>
      </c>
      <c r="P550" s="3"/>
    </row>
    <row r="551" spans="1:16" x14ac:dyDescent="0.2">
      <c r="A551" s="2">
        <v>38772</v>
      </c>
      <c r="B551">
        <v>0</v>
      </c>
      <c r="C551">
        <v>0</v>
      </c>
      <c r="D551">
        <v>0</v>
      </c>
      <c r="E551" s="3" t="e">
        <f t="shared" si="70"/>
        <v>#DIV/0!</v>
      </c>
      <c r="F551">
        <v>0</v>
      </c>
      <c r="G551">
        <v>0</v>
      </c>
      <c r="H551">
        <v>0</v>
      </c>
      <c r="I551" s="3">
        <f>(USDm!I551-(USDJPYm!I551*-1))/2</f>
        <v>-7.955732877362981E-3</v>
      </c>
      <c r="J551">
        <f t="shared" si="67"/>
        <v>0</v>
      </c>
      <c r="K551">
        <f t="shared" si="68"/>
        <v>0</v>
      </c>
      <c r="L551">
        <f t="shared" si="69"/>
        <v>0</v>
      </c>
      <c r="M551" s="3">
        <f>(USDm!M551-(USDJPYm!M551*-1))/2</f>
        <v>-2.7265003475708663E-2</v>
      </c>
      <c r="N551" s="3">
        <f>(USDm!N551+USDJPYm!N551)/2</f>
        <v>0.31380499987127003</v>
      </c>
      <c r="O551" t="str">
        <f t="shared" si="66"/>
        <v>INSERT INTO jos_sentixdb_calculateddata (datum,code,gruppe,frist,wert,wert2) VALUES ('2006-02-24','EY','I','M',-0.0080,0.3138);</v>
      </c>
      <c r="P551" s="3"/>
    </row>
    <row r="552" spans="1:16" x14ac:dyDescent="0.2">
      <c r="A552" s="2">
        <v>38765</v>
      </c>
      <c r="B552">
        <v>0</v>
      </c>
      <c r="C552">
        <v>0</v>
      </c>
      <c r="D552">
        <v>0</v>
      </c>
      <c r="E552" s="3" t="e">
        <f t="shared" si="70"/>
        <v>#DIV/0!</v>
      </c>
      <c r="F552">
        <v>0</v>
      </c>
      <c r="G552">
        <v>0</v>
      </c>
      <c r="H552">
        <v>0</v>
      </c>
      <c r="I552" s="3">
        <f>(USDm!I552-(USDJPYm!I552*-1))/2</f>
        <v>3.4454545454545432E-2</v>
      </c>
      <c r="J552">
        <f t="shared" si="67"/>
        <v>0</v>
      </c>
      <c r="K552">
        <f t="shared" si="68"/>
        <v>0</v>
      </c>
      <c r="L552">
        <f t="shared" si="69"/>
        <v>0</v>
      </c>
      <c r="M552" s="3">
        <f>(USDm!M552-(USDJPYm!M552*-1))/2</f>
        <v>-2.2956521739130445E-2</v>
      </c>
      <c r="N552" s="3">
        <f>(USDm!N552+USDJPYm!N552)/2</f>
        <v>0.33356521739130435</v>
      </c>
      <c r="O552" t="str">
        <f t="shared" si="66"/>
        <v>INSERT INTO jos_sentixdb_calculateddata (datum,code,gruppe,frist,wert,wert2) VALUES ('2006-02-17','EY','I','M',0.0345,0.3336);</v>
      </c>
      <c r="P552" s="3"/>
    </row>
    <row r="553" spans="1:16" x14ac:dyDescent="0.2">
      <c r="A553" s="2">
        <v>38758</v>
      </c>
      <c r="B553">
        <v>0</v>
      </c>
      <c r="C553">
        <v>0</v>
      </c>
      <c r="D553">
        <v>0</v>
      </c>
      <c r="E553" s="3" t="e">
        <f t="shared" si="70"/>
        <v>#DIV/0!</v>
      </c>
      <c r="F553">
        <v>0</v>
      </c>
      <c r="G553">
        <v>0</v>
      </c>
      <c r="H553">
        <v>0</v>
      </c>
      <c r="I553" s="3">
        <f>(USDm!I553-(USDJPYm!I553*-1))/2</f>
        <v>-2.1130104463437799E-2</v>
      </c>
      <c r="J553">
        <f t="shared" si="67"/>
        <v>0</v>
      </c>
      <c r="K553">
        <f t="shared" si="68"/>
        <v>0</v>
      </c>
      <c r="L553">
        <f t="shared" si="69"/>
        <v>0</v>
      </c>
      <c r="M553" s="3">
        <f>(USDm!M553-(USDJPYm!M553*-1))/2</f>
        <v>-7.4786324786324798E-2</v>
      </c>
      <c r="N553" s="3">
        <f>(USDm!N553+USDJPYm!N553)/2</f>
        <v>0.32316239316239315</v>
      </c>
      <c r="O553" t="str">
        <f t="shared" si="66"/>
        <v>INSERT INTO jos_sentixdb_calculateddata (datum,code,gruppe,frist,wert,wert2) VALUES ('2006-02-10','EY','I','M',-0.0211,0.3232);</v>
      </c>
      <c r="P553" s="3"/>
    </row>
    <row r="554" spans="1:16" x14ac:dyDescent="0.2">
      <c r="A554" s="2">
        <v>38751</v>
      </c>
      <c r="B554">
        <v>0</v>
      </c>
      <c r="C554">
        <v>0</v>
      </c>
      <c r="D554">
        <v>0</v>
      </c>
      <c r="E554" s="3" t="e">
        <f t="shared" si="70"/>
        <v>#DIV/0!</v>
      </c>
      <c r="F554">
        <v>0</v>
      </c>
      <c r="G554">
        <v>0</v>
      </c>
      <c r="H554">
        <v>0</v>
      </c>
      <c r="I554" s="3">
        <f>(USDm!I554-(USDJPYm!I554*-1))/2</f>
        <v>3.2139686297721209E-2</v>
      </c>
      <c r="J554">
        <f t="shared" si="67"/>
        <v>0</v>
      </c>
      <c r="K554">
        <f t="shared" si="68"/>
        <v>0</v>
      </c>
      <c r="L554">
        <f t="shared" si="69"/>
        <v>0</v>
      </c>
      <c r="M554" s="3">
        <f>(USDm!M554-(USDJPYm!M554*-1))/2</f>
        <v>1.1019303678407089E-2</v>
      </c>
      <c r="N554" s="3">
        <f>(USDm!N554+USDJPYm!N554)/2</f>
        <v>0.27606141290191877</v>
      </c>
      <c r="O554" t="str">
        <f t="shared" si="66"/>
        <v>INSERT INTO jos_sentixdb_calculateddata (datum,code,gruppe,frist,wert,wert2) VALUES ('2006-02-03','EY','I','M',0.0321,0.2761);</v>
      </c>
      <c r="P554" s="3"/>
    </row>
    <row r="555" spans="1:16" x14ac:dyDescent="0.2">
      <c r="A555" s="2">
        <v>38744</v>
      </c>
      <c r="B555">
        <v>0</v>
      </c>
      <c r="C555">
        <v>0</v>
      </c>
      <c r="D555">
        <v>0</v>
      </c>
      <c r="E555" s="3" t="e">
        <f t="shared" si="70"/>
        <v>#DIV/0!</v>
      </c>
      <c r="F555">
        <v>0</v>
      </c>
      <c r="G555">
        <v>0</v>
      </c>
      <c r="H555">
        <v>0</v>
      </c>
      <c r="I555" s="3">
        <f>(USDm!I555-(USDJPYm!I555*-1))/2</f>
        <v>-1.2962962962962954E-3</v>
      </c>
      <c r="J555">
        <f t="shared" si="67"/>
        <v>0</v>
      </c>
      <c r="K555">
        <f t="shared" si="68"/>
        <v>0</v>
      </c>
      <c r="L555">
        <f t="shared" si="69"/>
        <v>0</v>
      </c>
      <c r="M555" s="3">
        <f>(USDm!M555-(USDJPYm!M555*-1))/2</f>
        <v>4.939748360800994E-3</v>
      </c>
      <c r="N555" s="3">
        <f>(USDm!N555+USDJPYm!N555)/2</f>
        <v>0.32759613680666311</v>
      </c>
      <c r="O555" t="str">
        <f t="shared" si="66"/>
        <v>INSERT INTO jos_sentixdb_calculateddata (datum,code,gruppe,frist,wert,wert2) VALUES ('2006-01-27','EY','I','M',-0.0013,0.3276);</v>
      </c>
      <c r="P555" s="3"/>
    </row>
    <row r="556" spans="1:16" x14ac:dyDescent="0.2">
      <c r="A556" s="2">
        <v>38737</v>
      </c>
      <c r="B556">
        <v>0</v>
      </c>
      <c r="C556">
        <v>0</v>
      </c>
      <c r="D556">
        <v>0</v>
      </c>
      <c r="E556" s="3" t="e">
        <f t="shared" si="70"/>
        <v>#DIV/0!</v>
      </c>
      <c r="F556">
        <v>0</v>
      </c>
      <c r="G556">
        <v>0</v>
      </c>
      <c r="H556">
        <v>0</v>
      </c>
      <c r="I556" s="3">
        <f>(USDm!I556-(USDJPYm!I556*-1))/2</f>
        <v>2.3336261805403047E-2</v>
      </c>
      <c r="J556">
        <f t="shared" si="67"/>
        <v>0</v>
      </c>
      <c r="K556">
        <f t="shared" si="68"/>
        <v>0</v>
      </c>
      <c r="L556">
        <f t="shared" si="69"/>
        <v>0</v>
      </c>
      <c r="M556" s="3">
        <f>(USDm!M556-(USDJPYm!M556*-1))/2</f>
        <v>-1.8312272435210941E-2</v>
      </c>
      <c r="N556" s="3">
        <f>(USDm!N556+USDJPYm!N556)/2</f>
        <v>0.27457699721567785</v>
      </c>
      <c r="O556" t="str">
        <f t="shared" si="66"/>
        <v>INSERT INTO jos_sentixdb_calculateddata (datum,code,gruppe,frist,wert,wert2) VALUES ('2006-01-20','EY','I','M',0.0233,0.2746);</v>
      </c>
      <c r="P556" s="3"/>
    </row>
    <row r="557" spans="1:16" x14ac:dyDescent="0.2">
      <c r="A557" s="2">
        <v>38730</v>
      </c>
      <c r="B557">
        <v>0</v>
      </c>
      <c r="C557">
        <v>0</v>
      </c>
      <c r="D557">
        <v>0</v>
      </c>
      <c r="E557" s="3" t="e">
        <f t="shared" si="70"/>
        <v>#DIV/0!</v>
      </c>
      <c r="F557">
        <v>0</v>
      </c>
      <c r="G557">
        <v>0</v>
      </c>
      <c r="H557">
        <v>0</v>
      </c>
      <c r="I557" s="3">
        <f>(USDm!I557-(USDJPYm!I557*-1))/2</f>
        <v>1.6785128485511197E-2</v>
      </c>
      <c r="J557">
        <f t="shared" ref="J557:J588" si="71">B557+F557</f>
        <v>0</v>
      </c>
      <c r="K557">
        <f t="shared" ref="K557:K588" si="72">C557+G557</f>
        <v>0</v>
      </c>
      <c r="L557">
        <f t="shared" ref="L557:L588" si="73">D557+H557</f>
        <v>0</v>
      </c>
      <c r="M557" s="3">
        <f>(USDm!M557-(USDJPYm!M557*-1))/2</f>
        <v>-4.2701353304427925E-3</v>
      </c>
      <c r="N557" s="3">
        <f>(USDm!N557+USDJPYm!N557)/2</f>
        <v>0.33682827486532652</v>
      </c>
      <c r="O557" t="str">
        <f t="shared" si="66"/>
        <v>INSERT INTO jos_sentixdb_calculateddata (datum,code,gruppe,frist,wert,wert2) VALUES ('2006-01-13','EY','I','M',0.0168,0.3368);</v>
      </c>
      <c r="P557" s="3"/>
    </row>
    <row r="558" spans="1:16" x14ac:dyDescent="0.2">
      <c r="A558" s="2">
        <v>38723</v>
      </c>
      <c r="B558">
        <v>0</v>
      </c>
      <c r="C558">
        <v>0</v>
      </c>
      <c r="D558">
        <v>0</v>
      </c>
      <c r="E558" s="3" t="e">
        <f t="shared" si="70"/>
        <v>#DIV/0!</v>
      </c>
      <c r="F558">
        <v>0</v>
      </c>
      <c r="G558">
        <v>0</v>
      </c>
      <c r="H558">
        <v>0</v>
      </c>
      <c r="I558" s="3">
        <f>(USDm!I558-(USDJPYm!I558*-1))/2</f>
        <v>-1.1802473798508156E-2</v>
      </c>
      <c r="J558">
        <f t="shared" si="71"/>
        <v>0</v>
      </c>
      <c r="K558">
        <f t="shared" si="72"/>
        <v>0</v>
      </c>
      <c r="L558">
        <f t="shared" si="73"/>
        <v>0</v>
      </c>
      <c r="M558" s="3">
        <f>(USDm!M558-(USDJPYm!M558*-1))/2</f>
        <v>-3.5804574638844289E-2</v>
      </c>
      <c r="N558" s="3">
        <f>(USDm!N558+USDJPYm!N558)/2</f>
        <v>0.30257825040128411</v>
      </c>
      <c r="O558" t="str">
        <f t="shared" si="66"/>
        <v>INSERT INTO jos_sentixdb_calculateddata (datum,code,gruppe,frist,wert,wert2) VALUES ('2006-01-06','EY','I','M',-0.0118,0.3026);</v>
      </c>
      <c r="P558" s="3"/>
    </row>
    <row r="559" spans="1:16" x14ac:dyDescent="0.2">
      <c r="A559" s="2">
        <v>38716</v>
      </c>
      <c r="B559">
        <v>0</v>
      </c>
      <c r="C559">
        <v>0</v>
      </c>
      <c r="D559">
        <v>0</v>
      </c>
      <c r="E559" s="3" t="e">
        <f t="shared" si="70"/>
        <v>#DIV/0!</v>
      </c>
      <c r="F559">
        <v>0</v>
      </c>
      <c r="G559">
        <v>0</v>
      </c>
      <c r="H559">
        <v>0</v>
      </c>
      <c r="I559" s="3">
        <f>(USDm!I559-(USDJPYm!I559*-1))/2</f>
        <v>-1.1207609594706375E-2</v>
      </c>
      <c r="J559">
        <f t="shared" si="71"/>
        <v>0</v>
      </c>
      <c r="K559">
        <f t="shared" si="72"/>
        <v>0</v>
      </c>
      <c r="L559">
        <f t="shared" si="73"/>
        <v>0</v>
      </c>
      <c r="M559" s="3">
        <f>(USDm!M559-(USDJPYm!M559*-1))/2</f>
        <v>-5.3991816538205339E-2</v>
      </c>
      <c r="N559" s="3">
        <f>(USDm!N559+USDJPYm!N559)/2</f>
        <v>0.31445427728613567</v>
      </c>
      <c r="O559" t="str">
        <f t="shared" si="66"/>
        <v>INSERT INTO jos_sentixdb_calculateddata (datum,code,gruppe,frist,wert,wert2) VALUES ('2005-12-30','EY','I','M',-0.0112,0.3145);</v>
      </c>
      <c r="P559" s="3"/>
    </row>
    <row r="560" spans="1:16" x14ac:dyDescent="0.2">
      <c r="A560" s="2">
        <v>38709</v>
      </c>
      <c r="B560">
        <v>0</v>
      </c>
      <c r="C560">
        <v>0</v>
      </c>
      <c r="D560">
        <v>0</v>
      </c>
      <c r="E560" s="3" t="e">
        <f t="shared" si="70"/>
        <v>#DIV/0!</v>
      </c>
      <c r="F560">
        <v>0</v>
      </c>
      <c r="G560">
        <v>0</v>
      </c>
      <c r="H560">
        <v>0</v>
      </c>
      <c r="I560" s="3">
        <f>(USDm!I560-(USDJPYm!I560*-1))/2</f>
        <v>-5.4721649484536061E-2</v>
      </c>
      <c r="J560">
        <f t="shared" si="71"/>
        <v>0</v>
      </c>
      <c r="K560">
        <f t="shared" si="72"/>
        <v>0</v>
      </c>
      <c r="L560">
        <f t="shared" si="73"/>
        <v>0</v>
      </c>
      <c r="M560" s="3">
        <f>(USDm!M560-(USDJPYm!M560*-1))/2</f>
        <v>-5.266855213940333E-2</v>
      </c>
      <c r="N560" s="3">
        <f>(USDm!N560+USDJPYm!N560)/2</f>
        <v>0.27472858315847093</v>
      </c>
      <c r="O560" t="str">
        <f t="shared" si="66"/>
        <v>INSERT INTO jos_sentixdb_calculateddata (datum,code,gruppe,frist,wert,wert2) VALUES ('2005-12-23','EY','I','M',-0.0547,0.2747);</v>
      </c>
      <c r="P560" s="3"/>
    </row>
    <row r="561" spans="1:16" x14ac:dyDescent="0.2">
      <c r="A561" s="2">
        <v>38702</v>
      </c>
      <c r="B561">
        <v>0</v>
      </c>
      <c r="C561">
        <v>0</v>
      </c>
      <c r="D561">
        <v>0</v>
      </c>
      <c r="E561" s="3" t="e">
        <f t="shared" si="70"/>
        <v>#DIV/0!</v>
      </c>
      <c r="F561">
        <v>0</v>
      </c>
      <c r="G561">
        <v>0</v>
      </c>
      <c r="H561">
        <v>0</v>
      </c>
      <c r="I561" s="3">
        <f>(USDm!I561-(USDJPYm!I561*-1))/2</f>
        <v>-2.9048434442270066E-2</v>
      </c>
      <c r="J561">
        <f t="shared" si="71"/>
        <v>0</v>
      </c>
      <c r="K561">
        <f t="shared" si="72"/>
        <v>0</v>
      </c>
      <c r="L561">
        <f t="shared" si="73"/>
        <v>0</v>
      </c>
      <c r="M561" s="3">
        <f>(USDm!M561-(USDJPYm!M561*-1))/2</f>
        <v>-9.5096249071552369E-2</v>
      </c>
      <c r="N561" s="3">
        <f>(USDm!N561+USDJPYm!N561)/2</f>
        <v>0.29463512007922754</v>
      </c>
      <c r="O561" t="str">
        <f t="shared" si="66"/>
        <v>INSERT INTO jos_sentixdb_calculateddata (datum,code,gruppe,frist,wert,wert2) VALUES ('2005-12-16','EY','I','M',-0.0290,0.2946);</v>
      </c>
      <c r="P561" s="3"/>
    </row>
    <row r="562" spans="1:16" x14ac:dyDescent="0.2">
      <c r="A562" s="2">
        <v>38695</v>
      </c>
      <c r="B562">
        <v>0</v>
      </c>
      <c r="C562">
        <v>0</v>
      </c>
      <c r="D562">
        <v>0</v>
      </c>
      <c r="E562" s="3" t="e">
        <f t="shared" si="70"/>
        <v>#DIV/0!</v>
      </c>
      <c r="F562">
        <v>0</v>
      </c>
      <c r="G562">
        <v>0</v>
      </c>
      <c r="H562">
        <v>0</v>
      </c>
      <c r="I562" s="3">
        <f>(USDm!I562-(USDJPYm!I562*-1))/2</f>
        <v>-5.6611985269501161E-2</v>
      </c>
      <c r="J562">
        <f t="shared" si="71"/>
        <v>0</v>
      </c>
      <c r="K562">
        <f t="shared" si="72"/>
        <v>0</v>
      </c>
      <c r="L562">
        <f t="shared" si="73"/>
        <v>0</v>
      </c>
      <c r="M562" s="3">
        <f>(USDm!M562-(USDJPYm!M562*-1))/2</f>
        <v>-6.9369429073196584E-2</v>
      </c>
      <c r="N562" s="3">
        <f>(USDm!N562+USDJPYm!N562)/2</f>
        <v>0.37309055966069121</v>
      </c>
      <c r="O562" t="str">
        <f t="shared" si="66"/>
        <v>INSERT INTO jos_sentixdb_calculateddata (datum,code,gruppe,frist,wert,wert2) VALUES ('2005-12-09','EY','I','M',-0.0566,0.3731);</v>
      </c>
      <c r="P562" s="3"/>
    </row>
    <row r="563" spans="1:16" x14ac:dyDescent="0.2">
      <c r="A563" s="2">
        <v>38688</v>
      </c>
      <c r="B563">
        <v>0</v>
      </c>
      <c r="C563">
        <v>0</v>
      </c>
      <c r="D563">
        <v>0</v>
      </c>
      <c r="E563" s="3" t="e">
        <f t="shared" si="70"/>
        <v>#DIV/0!</v>
      </c>
      <c r="F563">
        <v>0</v>
      </c>
      <c r="G563">
        <v>0</v>
      </c>
      <c r="H563">
        <v>0</v>
      </c>
      <c r="I563" s="3">
        <f>(USDm!I563-(USDJPYm!I563*-1))/2</f>
        <v>-3.6258313666595154E-2</v>
      </c>
      <c r="J563">
        <f t="shared" si="71"/>
        <v>0</v>
      </c>
      <c r="K563">
        <f t="shared" si="72"/>
        <v>0</v>
      </c>
      <c r="L563">
        <f t="shared" si="73"/>
        <v>0</v>
      </c>
      <c r="M563" s="3">
        <f>(USDm!M563-(USDJPYm!M563*-1))/2</f>
        <v>-6.2792707404103476E-2</v>
      </c>
      <c r="N563" s="3">
        <f>(USDm!N563+USDJPYm!N563)/2</f>
        <v>0.36489462533452277</v>
      </c>
      <c r="O563" t="str">
        <f t="shared" si="66"/>
        <v>INSERT INTO jos_sentixdb_calculateddata (datum,code,gruppe,frist,wert,wert2) VALUES ('2005-12-02','EY','I','M',-0.0363,0.3649);</v>
      </c>
      <c r="P563" s="3"/>
    </row>
    <row r="564" spans="1:16" x14ac:dyDescent="0.2">
      <c r="A564" s="2">
        <v>38681</v>
      </c>
      <c r="B564">
        <v>0</v>
      </c>
      <c r="C564">
        <v>0</v>
      </c>
      <c r="D564">
        <v>0</v>
      </c>
      <c r="E564" s="3" t="e">
        <f t="shared" si="70"/>
        <v>#DIV/0!</v>
      </c>
      <c r="F564">
        <v>0</v>
      </c>
      <c r="G564">
        <v>0</v>
      </c>
      <c r="H564">
        <v>0</v>
      </c>
      <c r="I564" s="3">
        <f>(USDm!I564-(USDJPYm!I564*-1))/2</f>
        <v>-4.4111969111969102E-2</v>
      </c>
      <c r="J564">
        <f t="shared" si="71"/>
        <v>0</v>
      </c>
      <c r="K564">
        <f t="shared" si="72"/>
        <v>0</v>
      </c>
      <c r="L564">
        <f t="shared" si="73"/>
        <v>0</v>
      </c>
      <c r="M564" s="3">
        <f>(USDm!M564-(USDJPYm!M564*-1))/2</f>
        <v>-9.2147587511825918E-2</v>
      </c>
      <c r="N564" s="3">
        <f>(USDm!N564+USDJPYm!N564)/2</f>
        <v>0.37218543046357616</v>
      </c>
      <c r="O564" t="str">
        <f t="shared" si="66"/>
        <v>INSERT INTO jos_sentixdb_calculateddata (datum,code,gruppe,frist,wert,wert2) VALUES ('2005-11-25','EY','I','M',-0.0441,0.3722);</v>
      </c>
      <c r="P564" s="3"/>
    </row>
    <row r="565" spans="1:16" x14ac:dyDescent="0.2">
      <c r="A565" s="2">
        <v>38674</v>
      </c>
      <c r="B565">
        <v>0</v>
      </c>
      <c r="C565">
        <v>0</v>
      </c>
      <c r="D565">
        <v>0</v>
      </c>
      <c r="E565" s="3" t="e">
        <f t="shared" si="70"/>
        <v>#DIV/0!</v>
      </c>
      <c r="F565">
        <v>0</v>
      </c>
      <c r="G565">
        <v>0</v>
      </c>
      <c r="H565">
        <v>0</v>
      </c>
      <c r="I565" s="3">
        <f>(USDm!I565-(USDJPYm!I565*-1))/2</f>
        <v>6.1703002879473501E-4</v>
      </c>
      <c r="J565">
        <f t="shared" si="71"/>
        <v>0</v>
      </c>
      <c r="K565">
        <f t="shared" si="72"/>
        <v>0</v>
      </c>
      <c r="L565">
        <f t="shared" si="73"/>
        <v>0</v>
      </c>
      <c r="M565" s="3">
        <f>(USDm!M565-(USDJPYm!M565*-1))/2</f>
        <v>-2.2382851445663009E-2</v>
      </c>
      <c r="N565" s="3">
        <f>(USDm!N565+USDJPYm!N565)/2</f>
        <v>0.3630275839149219</v>
      </c>
      <c r="O565" t="str">
        <f t="shared" si="66"/>
        <v>INSERT INTO jos_sentixdb_calculateddata (datum,code,gruppe,frist,wert,wert2) VALUES ('2005-11-18','EY','I','M',0.0006,0.3630);</v>
      </c>
      <c r="P565" s="3"/>
    </row>
    <row r="566" spans="1:16" x14ac:dyDescent="0.2">
      <c r="A566" s="2">
        <v>38667</v>
      </c>
      <c r="B566">
        <v>0</v>
      </c>
      <c r="C566">
        <v>0</v>
      </c>
      <c r="D566">
        <v>0</v>
      </c>
      <c r="E566" s="3" t="e">
        <f t="shared" si="70"/>
        <v>#DIV/0!</v>
      </c>
      <c r="F566">
        <v>0</v>
      </c>
      <c r="G566">
        <v>0</v>
      </c>
      <c r="H566">
        <v>0</v>
      </c>
      <c r="I566" s="3">
        <f>(USDm!I566-(USDJPYm!I566*-1))/2</f>
        <v>-6.0185185185185189E-2</v>
      </c>
      <c r="J566">
        <f t="shared" si="71"/>
        <v>0</v>
      </c>
      <c r="K566">
        <f t="shared" si="72"/>
        <v>0</v>
      </c>
      <c r="L566">
        <f t="shared" si="73"/>
        <v>0</v>
      </c>
      <c r="M566" s="3">
        <f>(USDm!M566-(USDJPYm!M566*-1))/2</f>
        <v>-9.6819645732689211E-2</v>
      </c>
      <c r="N566" s="3">
        <f>(USDm!N566+USDJPYm!N566)/2</f>
        <v>0.34086151368760065</v>
      </c>
      <c r="O566" t="str">
        <f t="shared" si="66"/>
        <v>INSERT INTO jos_sentixdb_calculateddata (datum,code,gruppe,frist,wert,wert2) VALUES ('2005-11-11','EY','I','M',-0.0602,0.3409);</v>
      </c>
      <c r="P566" s="3"/>
    </row>
    <row r="567" spans="1:16" x14ac:dyDescent="0.2">
      <c r="A567" s="2">
        <v>38660</v>
      </c>
      <c r="B567">
        <v>0</v>
      </c>
      <c r="C567">
        <v>0</v>
      </c>
      <c r="D567">
        <v>0</v>
      </c>
      <c r="E567" s="3" t="e">
        <f t="shared" si="70"/>
        <v>#DIV/0!</v>
      </c>
      <c r="F567">
        <v>0</v>
      </c>
      <c r="G567">
        <v>0</v>
      </c>
      <c r="H567">
        <v>0</v>
      </c>
      <c r="I567" s="3">
        <f>(USDm!I567-(USDJPYm!I567*-1))/2</f>
        <v>-3.517560870502047E-2</v>
      </c>
      <c r="J567">
        <f t="shared" si="71"/>
        <v>0</v>
      </c>
      <c r="K567">
        <f t="shared" si="72"/>
        <v>0</v>
      </c>
      <c r="L567">
        <f t="shared" si="73"/>
        <v>0</v>
      </c>
      <c r="M567" s="3">
        <f>(USDm!M567-(USDJPYm!M567*-1))/2</f>
        <v>-1.1671335200746966E-2</v>
      </c>
      <c r="N567" s="3">
        <f>(USDm!N567+USDJPYm!N567)/2</f>
        <v>0.35072008601420368</v>
      </c>
      <c r="O567" t="str">
        <f t="shared" si="66"/>
        <v>INSERT INTO jos_sentixdb_calculateddata (datum,code,gruppe,frist,wert,wert2) VALUES ('2005-11-04','EY','I','M',-0.0352,0.3507);</v>
      </c>
      <c r="P567" s="3"/>
    </row>
    <row r="568" spans="1:16" x14ac:dyDescent="0.2">
      <c r="A568" s="2">
        <v>38653</v>
      </c>
      <c r="B568">
        <v>0</v>
      </c>
      <c r="C568">
        <v>0</v>
      </c>
      <c r="D568">
        <v>0</v>
      </c>
      <c r="E568" s="3" t="e">
        <f t="shared" si="70"/>
        <v>#DIV/0!</v>
      </c>
      <c r="F568">
        <v>0</v>
      </c>
      <c r="G568">
        <v>0</v>
      </c>
      <c r="H568">
        <v>0</v>
      </c>
      <c r="I568" s="3">
        <f>(USDm!I568-(USDJPYm!I568*-1))/2</f>
        <v>-7.494824016563148E-2</v>
      </c>
      <c r="J568">
        <f t="shared" si="71"/>
        <v>0</v>
      </c>
      <c r="K568">
        <f t="shared" si="72"/>
        <v>0</v>
      </c>
      <c r="L568">
        <f t="shared" si="73"/>
        <v>0</v>
      </c>
      <c r="M568" s="3">
        <f>(USDm!M568-(USDJPYm!M568*-1))/2</f>
        <v>-9.633099141295863E-2</v>
      </c>
      <c r="N568" s="3">
        <f>(USDm!N568+USDJPYm!N568)/2</f>
        <v>0.30658339838667709</v>
      </c>
      <c r="O568" t="str">
        <f t="shared" si="66"/>
        <v>INSERT INTO jos_sentixdb_calculateddata (datum,code,gruppe,frist,wert,wert2) VALUES ('2005-10-28','EY','I','M',-0.0749,0.3066);</v>
      </c>
      <c r="P568" s="3"/>
    </row>
    <row r="569" spans="1:16" x14ac:dyDescent="0.2">
      <c r="A569" s="2">
        <v>38646</v>
      </c>
      <c r="B569">
        <v>0</v>
      </c>
      <c r="C569">
        <v>0</v>
      </c>
      <c r="D569">
        <v>0</v>
      </c>
      <c r="E569" s="3" t="e">
        <f t="shared" si="70"/>
        <v>#DIV/0!</v>
      </c>
      <c r="F569">
        <v>0</v>
      </c>
      <c r="G569">
        <v>0</v>
      </c>
      <c r="H569">
        <v>0</v>
      </c>
      <c r="I569" s="3">
        <f>(USDm!I569-(USDJPYm!I569*-1))/2</f>
        <v>-9.8963317384370031E-2</v>
      </c>
      <c r="J569">
        <f t="shared" si="71"/>
        <v>0</v>
      </c>
      <c r="K569">
        <f t="shared" si="72"/>
        <v>0</v>
      </c>
      <c r="L569">
        <f t="shared" si="73"/>
        <v>0</v>
      </c>
      <c r="M569" s="3">
        <f>(USDm!M569-(USDJPYm!M569*-1))/2</f>
        <v>-9.9941736259467867E-2</v>
      </c>
      <c r="N569" s="3">
        <f>(USDm!N569+USDJPYm!N569)/2</f>
        <v>0.3223732763643426</v>
      </c>
      <c r="O569" t="str">
        <f t="shared" si="66"/>
        <v>INSERT INTO jos_sentixdb_calculateddata (datum,code,gruppe,frist,wert,wert2) VALUES ('2005-10-21','EY','I','M',-0.0990,0.3224);</v>
      </c>
      <c r="P569" s="3"/>
    </row>
    <row r="570" spans="1:16" x14ac:dyDescent="0.2">
      <c r="A570" s="2">
        <v>38639</v>
      </c>
      <c r="B570">
        <v>0</v>
      </c>
      <c r="C570">
        <v>0</v>
      </c>
      <c r="D570">
        <v>0</v>
      </c>
      <c r="E570" s="3" t="e">
        <f t="shared" si="70"/>
        <v>#DIV/0!</v>
      </c>
      <c r="F570">
        <v>0</v>
      </c>
      <c r="G570">
        <v>0</v>
      </c>
      <c r="H570">
        <v>0</v>
      </c>
      <c r="I570" s="3">
        <f>(USDm!I570-(USDJPYm!I570*-1))/2</f>
        <v>-7.7329298926695572E-2</v>
      </c>
      <c r="J570">
        <f t="shared" si="71"/>
        <v>0</v>
      </c>
      <c r="K570">
        <f t="shared" si="72"/>
        <v>0</v>
      </c>
      <c r="L570">
        <f t="shared" si="73"/>
        <v>0</v>
      </c>
      <c r="M570" s="3">
        <f>(USDm!M570-(USDJPYm!M570*-1))/2</f>
        <v>-6.2832159189222581E-2</v>
      </c>
      <c r="N570" s="3">
        <f>(USDm!N570+USDJPYm!N570)/2</f>
        <v>0.3127085650723026</v>
      </c>
      <c r="O570" t="str">
        <f t="shared" si="66"/>
        <v>INSERT INTO jos_sentixdb_calculateddata (datum,code,gruppe,frist,wert,wert2) VALUES ('2005-10-14','EY','I','M',-0.0773,0.3127);</v>
      </c>
      <c r="P570" s="3"/>
    </row>
    <row r="571" spans="1:16" x14ac:dyDescent="0.2">
      <c r="A571" s="2">
        <v>38632</v>
      </c>
      <c r="B571">
        <v>0</v>
      </c>
      <c r="C571">
        <v>0</v>
      </c>
      <c r="D571">
        <v>0</v>
      </c>
      <c r="E571" s="3" t="e">
        <f t="shared" si="70"/>
        <v>#DIV/0!</v>
      </c>
      <c r="F571">
        <v>0</v>
      </c>
      <c r="G571">
        <v>0</v>
      </c>
      <c r="H571">
        <v>0</v>
      </c>
      <c r="I571" s="3">
        <f>(USDm!I571-(USDJPYm!I571*-1))/2</f>
        <v>-6.3524590163934427E-2</v>
      </c>
      <c r="J571">
        <f t="shared" si="71"/>
        <v>0</v>
      </c>
      <c r="K571">
        <f t="shared" si="72"/>
        <v>0</v>
      </c>
      <c r="L571">
        <f t="shared" si="73"/>
        <v>0</v>
      </c>
      <c r="M571" s="3">
        <f>(USDm!M571-(USDJPYm!M571*-1))/2</f>
        <v>-5.1305970149253727E-2</v>
      </c>
      <c r="N571" s="3">
        <f>(USDm!N571+USDJPYm!N571)/2</f>
        <v>0.39467839374555791</v>
      </c>
      <c r="O571" t="str">
        <f t="shared" si="66"/>
        <v>INSERT INTO jos_sentixdb_calculateddata (datum,code,gruppe,frist,wert,wert2) VALUES ('2005-10-07','EY','I','M',-0.0635,0.3947);</v>
      </c>
      <c r="P571" s="3"/>
    </row>
    <row r="572" spans="1:16" x14ac:dyDescent="0.2">
      <c r="A572" s="2">
        <v>38625</v>
      </c>
      <c r="B572">
        <v>0</v>
      </c>
      <c r="C572">
        <v>0</v>
      </c>
      <c r="D572">
        <v>0</v>
      </c>
      <c r="E572" s="3" t="e">
        <f t="shared" si="70"/>
        <v>#DIV/0!</v>
      </c>
      <c r="F572">
        <v>0</v>
      </c>
      <c r="G572">
        <v>0</v>
      </c>
      <c r="H572">
        <v>0</v>
      </c>
      <c r="I572" s="3">
        <f>(USDm!I572-(USDJPYm!I572*-1))/2</f>
        <v>-0.14143870314083079</v>
      </c>
      <c r="J572">
        <f t="shared" si="71"/>
        <v>0</v>
      </c>
      <c r="K572">
        <f t="shared" si="72"/>
        <v>0</v>
      </c>
      <c r="L572">
        <f t="shared" si="73"/>
        <v>0</v>
      </c>
      <c r="M572" s="3">
        <f>(USDm!M572-(USDJPYm!M572*-1))/2</f>
        <v>-6.2730048691920448E-2</v>
      </c>
      <c r="N572" s="3">
        <f>(USDm!N572+USDJPYm!N572)/2</f>
        <v>0.3178922175455971</v>
      </c>
      <c r="O572" t="str">
        <f t="shared" si="66"/>
        <v>INSERT INTO jos_sentixdb_calculateddata (datum,code,gruppe,frist,wert,wert2) VALUES ('2005-09-30','EY','I','M',-0.1414,0.3179);</v>
      </c>
      <c r="P572" s="3"/>
    </row>
    <row r="573" spans="1:16" x14ac:dyDescent="0.2">
      <c r="A573" s="2">
        <v>38618</v>
      </c>
      <c r="B573">
        <v>0</v>
      </c>
      <c r="C573">
        <v>0</v>
      </c>
      <c r="D573">
        <v>0</v>
      </c>
      <c r="E573" s="3" t="e">
        <f t="shared" si="70"/>
        <v>#DIV/0!</v>
      </c>
      <c r="F573">
        <v>0</v>
      </c>
      <c r="G573">
        <v>0</v>
      </c>
      <c r="H573">
        <v>0</v>
      </c>
      <c r="I573" s="3">
        <f>(USDm!I573-(USDJPYm!I573*-1))/2</f>
        <v>-7.2270255194533534E-2</v>
      </c>
      <c r="J573">
        <f t="shared" si="71"/>
        <v>0</v>
      </c>
      <c r="K573">
        <f t="shared" si="72"/>
        <v>0</v>
      </c>
      <c r="L573">
        <f t="shared" si="73"/>
        <v>0</v>
      </c>
      <c r="M573" s="3">
        <f>(USDm!M573-(USDJPYm!M573*-1))/2</f>
        <v>-2.0924681753889673E-2</v>
      </c>
      <c r="N573" s="3">
        <f>(USDm!N573+USDJPYm!N573)/2</f>
        <v>0.35232496463932106</v>
      </c>
      <c r="O573" t="str">
        <f t="shared" si="66"/>
        <v>INSERT INTO jos_sentixdb_calculateddata (datum,code,gruppe,frist,wert,wert2) VALUES ('2005-09-23','EY','I','M',-0.0723,0.3523);</v>
      </c>
      <c r="P573" s="3"/>
    </row>
    <row r="574" spans="1:16" x14ac:dyDescent="0.2">
      <c r="A574" s="2">
        <v>38611</v>
      </c>
      <c r="B574">
        <v>0</v>
      </c>
      <c r="C574">
        <v>0</v>
      </c>
      <c r="D574">
        <v>0</v>
      </c>
      <c r="E574" s="3" t="e">
        <f t="shared" si="70"/>
        <v>#DIV/0!</v>
      </c>
      <c r="F574">
        <v>0</v>
      </c>
      <c r="G574">
        <v>0</v>
      </c>
      <c r="H574">
        <v>0</v>
      </c>
      <c r="I574" s="3">
        <f>(USDm!I574-(USDJPYm!I574*-1))/2</f>
        <v>-0.10929380696822558</v>
      </c>
      <c r="J574">
        <f t="shared" si="71"/>
        <v>0</v>
      </c>
      <c r="K574">
        <f t="shared" si="72"/>
        <v>0</v>
      </c>
      <c r="L574">
        <f t="shared" si="73"/>
        <v>0</v>
      </c>
      <c r="M574" s="3">
        <f>(USDm!M574-(USDJPYm!M574*-1))/2</f>
        <v>-9.1831107960140226E-2</v>
      </c>
      <c r="N574" s="3">
        <f>(USDm!N574+USDJPYm!N574)/2</f>
        <v>0.29686084524794204</v>
      </c>
      <c r="O574" t="str">
        <f t="shared" si="66"/>
        <v>INSERT INTO jos_sentixdb_calculateddata (datum,code,gruppe,frist,wert,wert2) VALUES ('2005-09-16','EY','I','M',-0.1093,0.2969);</v>
      </c>
      <c r="P574" s="3"/>
    </row>
    <row r="575" spans="1:16" x14ac:dyDescent="0.2">
      <c r="A575" s="2">
        <v>38604</v>
      </c>
      <c r="B575">
        <v>0</v>
      </c>
      <c r="C575">
        <v>0</v>
      </c>
      <c r="D575">
        <v>0</v>
      </c>
      <c r="E575" s="3" t="e">
        <f t="shared" si="70"/>
        <v>#DIV/0!</v>
      </c>
      <c r="F575">
        <v>0</v>
      </c>
      <c r="G575">
        <v>0</v>
      </c>
      <c r="H575">
        <v>0</v>
      </c>
      <c r="I575" s="3">
        <f>(USDm!I575-(USDJPYm!I575*-1))/2</f>
        <v>-4.9755799755799759E-2</v>
      </c>
      <c r="J575">
        <f t="shared" si="71"/>
        <v>0</v>
      </c>
      <c r="K575">
        <f t="shared" si="72"/>
        <v>0</v>
      </c>
      <c r="L575">
        <f t="shared" si="73"/>
        <v>0</v>
      </c>
      <c r="M575" s="3">
        <f>(USDm!M575-(USDJPYm!M575*-1))/2</f>
        <v>-1.0353789403085178E-2</v>
      </c>
      <c r="N575" s="3">
        <f>(USDm!N575+USDJPYm!N575)/2</f>
        <v>0.38241951710261568</v>
      </c>
      <c r="O575" t="str">
        <f t="shared" si="66"/>
        <v>INSERT INTO jos_sentixdb_calculateddata (datum,code,gruppe,frist,wert,wert2) VALUES ('2005-09-09','EY','I','M',-0.0498,0.3824);</v>
      </c>
      <c r="P575" s="3"/>
    </row>
    <row r="576" spans="1:16" x14ac:dyDescent="0.2">
      <c r="A576" s="2">
        <v>38597</v>
      </c>
      <c r="B576">
        <v>0</v>
      </c>
      <c r="C576">
        <v>0</v>
      </c>
      <c r="D576">
        <v>0</v>
      </c>
      <c r="E576" s="3" t="e">
        <f t="shared" si="70"/>
        <v>#DIV/0!</v>
      </c>
      <c r="F576">
        <v>0</v>
      </c>
      <c r="G576">
        <v>0</v>
      </c>
      <c r="H576">
        <v>0</v>
      </c>
      <c r="I576" s="3">
        <f>(USDm!I576-(USDJPYm!I576*-1))/2</f>
        <v>-6.3364055299539174E-2</v>
      </c>
      <c r="J576">
        <f t="shared" si="71"/>
        <v>0</v>
      </c>
      <c r="K576">
        <f t="shared" si="72"/>
        <v>0</v>
      </c>
      <c r="L576">
        <f t="shared" si="73"/>
        <v>0</v>
      </c>
      <c r="M576" s="3">
        <f>(USDm!M576-(USDJPYm!M576*-1))/2</f>
        <v>2.7458455522971645E-2</v>
      </c>
      <c r="N576" s="3">
        <f>(USDm!N576+USDJPYm!N576)/2</f>
        <v>0.3313685239491691</v>
      </c>
      <c r="O576" t="str">
        <f t="shared" si="66"/>
        <v>INSERT INTO jos_sentixdb_calculateddata (datum,code,gruppe,frist,wert,wert2) VALUES ('2005-09-02','EY','I','M',-0.0634,0.3314);</v>
      </c>
      <c r="P576" s="3"/>
    </row>
    <row r="577" spans="1:16" x14ac:dyDescent="0.2">
      <c r="A577" s="2">
        <v>38590</v>
      </c>
      <c r="B577">
        <v>0</v>
      </c>
      <c r="C577">
        <v>0</v>
      </c>
      <c r="D577">
        <v>0</v>
      </c>
      <c r="E577" s="3" t="e">
        <f t="shared" si="70"/>
        <v>#DIV/0!</v>
      </c>
      <c r="F577">
        <v>0</v>
      </c>
      <c r="G577">
        <v>0</v>
      </c>
      <c r="H577">
        <v>0</v>
      </c>
      <c r="I577" s="3">
        <f>(USDm!I577-(USDJPYm!I577*-1))/2</f>
        <v>-8.9376915219611844E-2</v>
      </c>
      <c r="J577">
        <f t="shared" si="71"/>
        <v>0</v>
      </c>
      <c r="K577">
        <f t="shared" si="72"/>
        <v>0</v>
      </c>
      <c r="L577">
        <f t="shared" si="73"/>
        <v>0</v>
      </c>
      <c r="M577" s="3">
        <f>(USDm!M577-(USDJPYm!M577*-1))/2</f>
        <v>-4.1974317817014439E-2</v>
      </c>
      <c r="N577" s="3">
        <f>(USDm!N577+USDJPYm!N577)/2</f>
        <v>0.3639646869983949</v>
      </c>
      <c r="O577" t="str">
        <f t="shared" si="66"/>
        <v>INSERT INTO jos_sentixdb_calculateddata (datum,code,gruppe,frist,wert,wert2) VALUES ('2005-08-26','EY','I','M',-0.0894,0.3640);</v>
      </c>
      <c r="P577" s="3"/>
    </row>
    <row r="578" spans="1:16" x14ac:dyDescent="0.2">
      <c r="A578" s="2">
        <v>38583</v>
      </c>
      <c r="B578">
        <v>0</v>
      </c>
      <c r="C578">
        <v>0</v>
      </c>
      <c r="D578">
        <v>0</v>
      </c>
      <c r="E578" s="3" t="e">
        <f t="shared" si="70"/>
        <v>#DIV/0!</v>
      </c>
      <c r="F578">
        <v>0</v>
      </c>
      <c r="G578">
        <v>0</v>
      </c>
      <c r="H578">
        <v>0</v>
      </c>
      <c r="I578" s="3">
        <f>(USDm!I578-(USDJPYm!I578*-1))/2</f>
        <v>-8.0086580086580095E-2</v>
      </c>
      <c r="J578">
        <f t="shared" si="71"/>
        <v>0</v>
      </c>
      <c r="K578">
        <f t="shared" si="72"/>
        <v>0</v>
      </c>
      <c r="L578">
        <f t="shared" si="73"/>
        <v>0</v>
      </c>
      <c r="M578" s="3">
        <f>(USDm!M578-(USDJPYm!M578*-1))/2</f>
        <v>-4.164550533265618E-2</v>
      </c>
      <c r="N578" s="3">
        <f>(USDm!N578+USDJPYm!N578)/2</f>
        <v>0.31578353366062861</v>
      </c>
      <c r="O578" t="str">
        <f t="shared" ref="O578:O624" si="74">"INSERT INTO jos_sentixdb_calculateddata (datum,code,gruppe,frist,wert,wert2) VALUES ('"&amp;TEXT(A578,"JJJJ-MM-TT")&amp;"','EY','I','M',"&amp;TEXT(I578,"0.0000")&amp;","&amp;TEXT(N578,"0.0000")&amp;");"</f>
        <v>INSERT INTO jos_sentixdb_calculateddata (datum,code,gruppe,frist,wert,wert2) VALUES ('2005-08-19','EY','I','M',-0.0801,0.3158);</v>
      </c>
      <c r="P578" s="3"/>
    </row>
    <row r="579" spans="1:16" x14ac:dyDescent="0.2">
      <c r="A579" s="2">
        <v>38576</v>
      </c>
      <c r="B579">
        <v>0</v>
      </c>
      <c r="C579">
        <v>0</v>
      </c>
      <c r="D579">
        <v>0</v>
      </c>
      <c r="E579" s="3" t="e">
        <f t="shared" si="70"/>
        <v>#DIV/0!</v>
      </c>
      <c r="F579">
        <v>0</v>
      </c>
      <c r="G579">
        <v>0</v>
      </c>
      <c r="H579">
        <v>0</v>
      </c>
      <c r="I579" s="3">
        <f>(USDm!I579-(USDJPYm!I579*-1))/2</f>
        <v>-8.0086580086580095E-2</v>
      </c>
      <c r="J579">
        <f t="shared" si="71"/>
        <v>0</v>
      </c>
      <c r="K579">
        <f t="shared" si="72"/>
        <v>0</v>
      </c>
      <c r="L579">
        <f t="shared" si="73"/>
        <v>0</v>
      </c>
      <c r="M579" s="3">
        <f>(USDm!M579-(USDJPYm!M579*-1))/2</f>
        <v>-5.6191410507957271E-2</v>
      </c>
      <c r="N579" s="3">
        <f>(USDm!N579+USDJPYm!N579)/2</f>
        <v>0.34403386381803647</v>
      </c>
      <c r="O579" t="str">
        <f t="shared" si="74"/>
        <v>INSERT INTO jos_sentixdb_calculateddata (datum,code,gruppe,frist,wert,wert2) VALUES ('2005-08-12','EY','I','M',-0.0801,0.3440);</v>
      </c>
      <c r="P579" s="3"/>
    </row>
    <row r="580" spans="1:16" x14ac:dyDescent="0.2">
      <c r="A580" s="2">
        <v>38569</v>
      </c>
      <c r="B580">
        <v>0</v>
      </c>
      <c r="C580">
        <v>0</v>
      </c>
      <c r="D580">
        <v>0</v>
      </c>
      <c r="E580" s="3" t="e">
        <f t="shared" si="70"/>
        <v>#DIV/0!</v>
      </c>
      <c r="F580">
        <v>0</v>
      </c>
      <c r="G580">
        <v>0</v>
      </c>
      <c r="H580">
        <v>0</v>
      </c>
      <c r="I580" s="3">
        <f>(USDm!I580-(USDJPYm!I580*-1))/2</f>
        <v>-5.6151155717761553E-2</v>
      </c>
      <c r="J580">
        <f t="shared" si="71"/>
        <v>0</v>
      </c>
      <c r="K580">
        <f t="shared" si="72"/>
        <v>0</v>
      </c>
      <c r="L580">
        <f t="shared" si="73"/>
        <v>0</v>
      </c>
      <c r="M580" s="3">
        <f>(USDm!M580-(USDJPYm!M580*-1))/2</f>
        <v>-4.6874999999999986E-2</v>
      </c>
      <c r="N580" s="3">
        <f>(USDm!N580+USDJPYm!N580)/2</f>
        <v>0.33084239130434784</v>
      </c>
      <c r="O580" t="str">
        <f t="shared" si="74"/>
        <v>INSERT INTO jos_sentixdb_calculateddata (datum,code,gruppe,frist,wert,wert2) VALUES ('2005-08-05','EY','I','M',-0.0562,0.3308);</v>
      </c>
      <c r="P580" s="3"/>
    </row>
    <row r="581" spans="1:16" x14ac:dyDescent="0.2">
      <c r="A581" s="2">
        <v>38562</v>
      </c>
      <c r="B581">
        <v>0</v>
      </c>
      <c r="C581">
        <v>0</v>
      </c>
      <c r="D581">
        <v>0</v>
      </c>
      <c r="E581" s="3" t="e">
        <f t="shared" si="70"/>
        <v>#DIV/0!</v>
      </c>
      <c r="F581">
        <v>0</v>
      </c>
      <c r="G581">
        <v>0</v>
      </c>
      <c r="H581">
        <v>0</v>
      </c>
      <c r="I581" s="3">
        <f>(USDm!I581-(USDJPYm!I581*-1))/2</f>
        <v>3.2703488372093081E-3</v>
      </c>
      <c r="J581">
        <f t="shared" si="71"/>
        <v>0</v>
      </c>
      <c r="K581">
        <f t="shared" si="72"/>
        <v>0</v>
      </c>
      <c r="L581">
        <f t="shared" si="73"/>
        <v>0</v>
      </c>
      <c r="M581" s="3">
        <f>(USDm!M581-(USDJPYm!M581*-1))/2</f>
        <v>-2.479243542435422E-3</v>
      </c>
      <c r="N581" s="3">
        <f>(USDm!N581+USDJPYm!N581)/2</f>
        <v>0.36614006765067653</v>
      </c>
      <c r="O581" t="str">
        <f t="shared" si="74"/>
        <v>INSERT INTO jos_sentixdb_calculateddata (datum,code,gruppe,frist,wert,wert2) VALUES ('2005-07-29','EY','I','M',0.0033,0.3661);</v>
      </c>
      <c r="P581" s="3"/>
    </row>
    <row r="582" spans="1:16" x14ac:dyDescent="0.2">
      <c r="A582" s="2">
        <v>38555</v>
      </c>
      <c r="B582">
        <v>0</v>
      </c>
      <c r="C582">
        <v>0</v>
      </c>
      <c r="D582">
        <v>0</v>
      </c>
      <c r="E582" s="3" t="e">
        <f t="shared" si="70"/>
        <v>#DIV/0!</v>
      </c>
      <c r="F582">
        <v>0</v>
      </c>
      <c r="G582">
        <v>0</v>
      </c>
      <c r="H582">
        <v>0</v>
      </c>
      <c r="I582" s="3">
        <f>(USDm!I582-(USDJPYm!I582*-1))/2</f>
        <v>-4.8768939393939378E-2</v>
      </c>
      <c r="J582">
        <f t="shared" si="71"/>
        <v>0</v>
      </c>
      <c r="K582">
        <f t="shared" si="72"/>
        <v>0</v>
      </c>
      <c r="L582">
        <f t="shared" si="73"/>
        <v>0</v>
      </c>
      <c r="M582" s="3">
        <f>(USDm!M582-(USDJPYm!M582*-1))/2</f>
        <v>-8.236034798534797E-2</v>
      </c>
      <c r="N582" s="3">
        <f>(USDm!N582+USDJPYm!N582)/2</f>
        <v>0.37311126373626374</v>
      </c>
      <c r="O582" t="str">
        <f t="shared" si="74"/>
        <v>INSERT INTO jos_sentixdb_calculateddata (datum,code,gruppe,frist,wert,wert2) VALUES ('2005-07-22','EY','I','M',-0.0488,0.3731);</v>
      </c>
      <c r="P582" s="3"/>
    </row>
    <row r="583" spans="1:16" x14ac:dyDescent="0.2">
      <c r="A583" s="2">
        <v>38548</v>
      </c>
      <c r="B583">
        <v>0</v>
      </c>
      <c r="C583">
        <v>0</v>
      </c>
      <c r="D583">
        <v>0</v>
      </c>
      <c r="E583" s="3" t="e">
        <f t="shared" si="70"/>
        <v>#DIV/0!</v>
      </c>
      <c r="F583">
        <v>0</v>
      </c>
      <c r="G583">
        <v>0</v>
      </c>
      <c r="H583">
        <v>0</v>
      </c>
      <c r="I583" s="3">
        <f>(USDm!I583-(USDJPYm!I583*-1))/2</f>
        <v>-3.6651583710407235E-2</v>
      </c>
      <c r="J583">
        <f t="shared" si="71"/>
        <v>0</v>
      </c>
      <c r="K583">
        <f t="shared" si="72"/>
        <v>0</v>
      </c>
      <c r="L583">
        <f t="shared" si="73"/>
        <v>0</v>
      </c>
      <c r="M583" s="3">
        <f>(USDm!M583-(USDJPYm!M583*-1))/2</f>
        <v>-1.7203107658157607E-2</v>
      </c>
      <c r="N583" s="3">
        <f>(USDm!N583+USDJPYm!N583)/2</f>
        <v>0.3032186459489456</v>
      </c>
      <c r="O583" t="str">
        <f t="shared" si="74"/>
        <v>INSERT INTO jos_sentixdb_calculateddata (datum,code,gruppe,frist,wert,wert2) VALUES ('2005-07-15','EY','I','M',-0.0367,0.3032);</v>
      </c>
      <c r="P583" s="3"/>
    </row>
    <row r="584" spans="1:16" x14ac:dyDescent="0.2">
      <c r="A584" s="2">
        <v>38541</v>
      </c>
      <c r="B584">
        <v>0</v>
      </c>
      <c r="C584">
        <v>0</v>
      </c>
      <c r="D584">
        <v>0</v>
      </c>
      <c r="E584" s="3" t="e">
        <f t="shared" si="70"/>
        <v>#DIV/0!</v>
      </c>
      <c r="F584">
        <v>0</v>
      </c>
      <c r="G584">
        <v>0</v>
      </c>
      <c r="H584">
        <v>0</v>
      </c>
      <c r="I584" s="3">
        <f>(USDm!I584-(USDJPYm!I584*-1))/2</f>
        <v>4.0881590319792577E-2</v>
      </c>
      <c r="J584">
        <f t="shared" si="71"/>
        <v>0</v>
      </c>
      <c r="K584">
        <f t="shared" si="72"/>
        <v>0</v>
      </c>
      <c r="L584">
        <f t="shared" si="73"/>
        <v>0</v>
      </c>
      <c r="M584" s="3">
        <f>(USDm!M584-(USDJPYm!M584*-1))/2</f>
        <v>-1.5105031753786025E-2</v>
      </c>
      <c r="N584" s="3">
        <f>(USDm!N584+USDJPYm!N584)/2</f>
        <v>0.39562286272594038</v>
      </c>
      <c r="O584" t="str">
        <f t="shared" si="74"/>
        <v>INSERT INTO jos_sentixdb_calculateddata (datum,code,gruppe,frist,wert,wert2) VALUES ('2005-07-08','EY','I','M',0.0409,0.3956);</v>
      </c>
      <c r="P584" s="3"/>
    </row>
    <row r="585" spans="1:16" x14ac:dyDescent="0.2">
      <c r="A585" s="2">
        <v>38534</v>
      </c>
      <c r="B585">
        <v>0</v>
      </c>
      <c r="C585">
        <v>0</v>
      </c>
      <c r="D585">
        <v>0</v>
      </c>
      <c r="E585" s="3" t="e">
        <f t="shared" si="70"/>
        <v>#DIV/0!</v>
      </c>
      <c r="F585">
        <v>0</v>
      </c>
      <c r="G585">
        <v>0</v>
      </c>
      <c r="H585">
        <v>0</v>
      </c>
      <c r="I585" s="3">
        <f>(USDm!I585-(USDJPYm!I585*-1))/2</f>
        <v>6.3471913678198044E-4</v>
      </c>
      <c r="J585">
        <f t="shared" si="71"/>
        <v>0</v>
      </c>
      <c r="K585">
        <f t="shared" si="72"/>
        <v>0</v>
      </c>
      <c r="L585">
        <f t="shared" si="73"/>
        <v>0</v>
      </c>
      <c r="M585" s="3">
        <f>(USDm!M585-(USDJPYm!M585*-1))/2</f>
        <v>-5.8046892783974458E-3</v>
      </c>
      <c r="N585" s="3">
        <f>(USDm!N585+USDJPYm!N585)/2</f>
        <v>0.31796797936110477</v>
      </c>
      <c r="O585" t="str">
        <f t="shared" si="74"/>
        <v>INSERT INTO jos_sentixdb_calculateddata (datum,code,gruppe,frist,wert,wert2) VALUES ('2005-07-01','EY','I','M',0.0006,0.3180);</v>
      </c>
      <c r="P585" s="3"/>
    </row>
    <row r="586" spans="1:16" x14ac:dyDescent="0.2">
      <c r="A586" s="2">
        <v>38527</v>
      </c>
      <c r="B586">
        <v>0</v>
      </c>
      <c r="C586">
        <v>0</v>
      </c>
      <c r="D586">
        <v>0</v>
      </c>
      <c r="E586" s="3" t="e">
        <f t="shared" si="70"/>
        <v>#DIV/0!</v>
      </c>
      <c r="F586">
        <v>0</v>
      </c>
      <c r="G586">
        <v>0</v>
      </c>
      <c r="H586">
        <v>0</v>
      </c>
      <c r="I586" s="3">
        <f>(USDm!I586-(USDJPYm!I586*-1))/2</f>
        <v>1.0562755192614952E-2</v>
      </c>
      <c r="J586">
        <f t="shared" si="71"/>
        <v>0</v>
      </c>
      <c r="K586">
        <f t="shared" si="72"/>
        <v>0</v>
      </c>
      <c r="L586">
        <f t="shared" si="73"/>
        <v>0</v>
      </c>
      <c r="M586" s="3">
        <f>(USDm!M586-(USDJPYm!M586*-1))/2</f>
        <v>2.6969670174197546E-3</v>
      </c>
      <c r="N586" s="3">
        <f>(USDm!N586+USDJPYm!N586)/2</f>
        <v>0.35905031390927578</v>
      </c>
      <c r="O586" t="str">
        <f t="shared" si="74"/>
        <v>INSERT INTO jos_sentixdb_calculateddata (datum,code,gruppe,frist,wert,wert2) VALUES ('2005-06-24','EY','I','M',0.0106,0.3591);</v>
      </c>
      <c r="P586" s="3"/>
    </row>
    <row r="587" spans="1:16" x14ac:dyDescent="0.2">
      <c r="A587" s="2">
        <v>38520</v>
      </c>
      <c r="B587">
        <v>0</v>
      </c>
      <c r="C587">
        <v>0</v>
      </c>
      <c r="D587">
        <v>0</v>
      </c>
      <c r="E587" s="3" t="e">
        <f t="shared" si="70"/>
        <v>#DIV/0!</v>
      </c>
      <c r="F587">
        <v>0</v>
      </c>
      <c r="G587">
        <v>0</v>
      </c>
      <c r="H587">
        <v>0</v>
      </c>
      <c r="I587" s="3">
        <f>(USDm!I587-(USDJPYm!I587*-1))/2</f>
        <v>9.4812164579606457E-3</v>
      </c>
      <c r="J587">
        <f t="shared" si="71"/>
        <v>0</v>
      </c>
      <c r="K587">
        <f t="shared" si="72"/>
        <v>0</v>
      </c>
      <c r="L587">
        <f t="shared" si="73"/>
        <v>0</v>
      </c>
      <c r="M587" s="3">
        <f>(USDm!M587-(USDJPYm!M587*-1))/2</f>
        <v>2.9830866807610993E-2</v>
      </c>
      <c r="N587" s="3">
        <f>(USDm!N587+USDJPYm!N587)/2</f>
        <v>0.32970401691331924</v>
      </c>
      <c r="O587" t="str">
        <f t="shared" si="74"/>
        <v>INSERT INTO jos_sentixdb_calculateddata (datum,code,gruppe,frist,wert,wert2) VALUES ('2005-06-17','EY','I','M',0.0095,0.3297);</v>
      </c>
      <c r="P587" s="3"/>
    </row>
    <row r="588" spans="1:16" x14ac:dyDescent="0.2">
      <c r="A588" s="2">
        <v>38513</v>
      </c>
      <c r="B588">
        <v>0</v>
      </c>
      <c r="C588">
        <v>0</v>
      </c>
      <c r="D588">
        <v>0</v>
      </c>
      <c r="E588" s="3" t="e">
        <f t="shared" si="70"/>
        <v>#DIV/0!</v>
      </c>
      <c r="F588">
        <v>0</v>
      </c>
      <c r="G588">
        <v>0</v>
      </c>
      <c r="H588">
        <v>0</v>
      </c>
      <c r="I588" s="3">
        <f>(USDm!I588-(USDJPYm!I588*-1))/2</f>
        <v>-5.0755237940555462E-2</v>
      </c>
      <c r="J588">
        <f t="shared" si="71"/>
        <v>0</v>
      </c>
      <c r="K588">
        <f t="shared" si="72"/>
        <v>0</v>
      </c>
      <c r="L588">
        <f t="shared" si="73"/>
        <v>0</v>
      </c>
      <c r="M588" s="3">
        <f>(USDm!M588-(USDJPYm!M588*-1))/2</f>
        <v>-6.1296859169199594E-2</v>
      </c>
      <c r="N588" s="3">
        <f>(USDm!N588+USDJPYm!N588)/2</f>
        <v>0.38161483906164756</v>
      </c>
      <c r="O588" t="str">
        <f t="shared" si="74"/>
        <v>INSERT INTO jos_sentixdb_calculateddata (datum,code,gruppe,frist,wert,wert2) VALUES ('2005-06-10','EY','I','M',-0.0508,0.3816);</v>
      </c>
      <c r="P588" s="3"/>
    </row>
    <row r="589" spans="1:16" x14ac:dyDescent="0.2">
      <c r="A589" s="2">
        <v>38506</v>
      </c>
      <c r="B589">
        <v>0</v>
      </c>
      <c r="C589">
        <v>0</v>
      </c>
      <c r="D589">
        <v>0</v>
      </c>
      <c r="E589" s="3" t="e">
        <f t="shared" si="70"/>
        <v>#DIV/0!</v>
      </c>
      <c r="F589">
        <v>0</v>
      </c>
      <c r="G589">
        <v>0</v>
      </c>
      <c r="H589">
        <v>0</v>
      </c>
      <c r="I589" s="3">
        <f>(USDm!I589-(USDJPYm!I589*-1))/2</f>
        <v>-4.0201265691461763E-2</v>
      </c>
      <c r="J589">
        <f t="shared" ref="J589:J620" si="75">B589+F589</f>
        <v>0</v>
      </c>
      <c r="K589">
        <f t="shared" ref="K589:K620" si="76">C589+G589</f>
        <v>0</v>
      </c>
      <c r="L589">
        <f t="shared" ref="L589:L620" si="77">D589+H589</f>
        <v>0</v>
      </c>
      <c r="M589" s="3">
        <f>(USDm!M589-(USDJPYm!M589*-1))/2</f>
        <v>-7.51627174391402E-2</v>
      </c>
      <c r="N589" s="3">
        <f>(USDm!N589+USDJPYm!N589)/2</f>
        <v>0.36678016352813103</v>
      </c>
      <c r="O589" t="str">
        <f t="shared" si="74"/>
        <v>INSERT INTO jos_sentixdb_calculateddata (datum,code,gruppe,frist,wert,wert2) VALUES ('2005-06-03','EY','I','M',-0.0402,0.3668);</v>
      </c>
      <c r="P589" s="3"/>
    </row>
    <row r="590" spans="1:16" x14ac:dyDescent="0.2">
      <c r="A590" s="2">
        <v>38499</v>
      </c>
      <c r="B590">
        <v>0</v>
      </c>
      <c r="C590">
        <v>0</v>
      </c>
      <c r="D590">
        <v>0</v>
      </c>
      <c r="E590" s="3" t="e">
        <f t="shared" si="70"/>
        <v>#DIV/0!</v>
      </c>
      <c r="F590">
        <v>0</v>
      </c>
      <c r="G590">
        <v>0</v>
      </c>
      <c r="H590">
        <v>0</v>
      </c>
      <c r="I590" s="3">
        <f>(USDm!I590-(USDJPYm!I590*-1))/2</f>
        <v>2.9756973211819943E-2</v>
      </c>
      <c r="J590">
        <f t="shared" si="75"/>
        <v>0</v>
      </c>
      <c r="K590">
        <f t="shared" si="76"/>
        <v>0</v>
      </c>
      <c r="L590">
        <f t="shared" si="77"/>
        <v>0</v>
      </c>
      <c r="M590" s="3">
        <f>(USDm!M590-(USDJPYm!M590*-1))/2</f>
        <v>-1.6937593943105268E-2</v>
      </c>
      <c r="N590" s="3">
        <f>(USDm!N590+USDJPYm!N590)/2</f>
        <v>0.37233479930969215</v>
      </c>
      <c r="O590" t="str">
        <f t="shared" si="74"/>
        <v>INSERT INTO jos_sentixdb_calculateddata (datum,code,gruppe,frist,wert,wert2) VALUES ('2005-05-27','EY','I','M',0.0298,0.3723);</v>
      </c>
      <c r="P590" s="3"/>
    </row>
    <row r="591" spans="1:16" x14ac:dyDescent="0.2">
      <c r="A591" s="2">
        <v>38492</v>
      </c>
      <c r="B591">
        <v>0</v>
      </c>
      <c r="C591">
        <v>0</v>
      </c>
      <c r="D591">
        <v>0</v>
      </c>
      <c r="E591" s="3" t="e">
        <f t="shared" si="70"/>
        <v>#DIV/0!</v>
      </c>
      <c r="F591">
        <v>0</v>
      </c>
      <c r="G591">
        <v>0</v>
      </c>
      <c r="H591">
        <v>0</v>
      </c>
      <c r="I591" s="3">
        <f>(USDm!I591-(USDJPYm!I591*-1))/2</f>
        <v>1.5471028774142685E-2</v>
      </c>
      <c r="J591">
        <f t="shared" si="75"/>
        <v>0</v>
      </c>
      <c r="K591">
        <f t="shared" si="76"/>
        <v>0</v>
      </c>
      <c r="L591">
        <f t="shared" si="77"/>
        <v>0</v>
      </c>
      <c r="M591" s="3">
        <f>(USDm!M591-(USDJPYm!M591*-1))/2</f>
        <v>7.8685933619327131E-3</v>
      </c>
      <c r="N591" s="3">
        <f>(USDm!N591+USDJPYm!N591)/2</f>
        <v>0.41994806954165725</v>
      </c>
      <c r="O591" t="str">
        <f t="shared" si="74"/>
        <v>INSERT INTO jos_sentixdb_calculateddata (datum,code,gruppe,frist,wert,wert2) VALUES ('2005-05-20','EY','I','M',0.0155,0.4199);</v>
      </c>
      <c r="P591" s="3"/>
    </row>
    <row r="592" spans="1:16" x14ac:dyDescent="0.2">
      <c r="A592" s="2">
        <v>38485</v>
      </c>
      <c r="B592">
        <v>0</v>
      </c>
      <c r="C592">
        <v>0</v>
      </c>
      <c r="D592">
        <v>0</v>
      </c>
      <c r="E592" s="3" t="e">
        <f t="shared" si="70"/>
        <v>#DIV/0!</v>
      </c>
      <c r="F592">
        <v>0</v>
      </c>
      <c r="G592">
        <v>0</v>
      </c>
      <c r="H592">
        <v>0</v>
      </c>
      <c r="I592" s="3">
        <f>(USDm!I592-(USDJPYm!I592*-1))/2</f>
        <v>-7.5595238095238104E-2</v>
      </c>
      <c r="J592">
        <f t="shared" si="75"/>
        <v>0</v>
      </c>
      <c r="K592">
        <f t="shared" si="76"/>
        <v>0</v>
      </c>
      <c r="L592">
        <f t="shared" si="77"/>
        <v>0</v>
      </c>
      <c r="M592" s="3">
        <f>(USDm!M592-(USDJPYm!M592*-1))/2</f>
        <v>-0.10518086544962812</v>
      </c>
      <c r="N592" s="3">
        <f>(USDm!N592+USDJPYm!N592)/2</f>
        <v>0.31247182781158445</v>
      </c>
      <c r="O592" t="str">
        <f t="shared" si="74"/>
        <v>INSERT INTO jos_sentixdb_calculateddata (datum,code,gruppe,frist,wert,wert2) VALUES ('2005-05-13','EY','I','M',-0.0756,0.3125);</v>
      </c>
      <c r="P592" s="3"/>
    </row>
    <row r="593" spans="1:16" x14ac:dyDescent="0.2">
      <c r="A593" s="2">
        <v>38478</v>
      </c>
      <c r="B593">
        <v>0</v>
      </c>
      <c r="C593">
        <v>0</v>
      </c>
      <c r="D593">
        <v>0</v>
      </c>
      <c r="E593" s="3" t="e">
        <f t="shared" si="70"/>
        <v>#DIV/0!</v>
      </c>
      <c r="F593">
        <v>0</v>
      </c>
      <c r="G593">
        <v>0</v>
      </c>
      <c r="H593">
        <v>0</v>
      </c>
      <c r="I593" s="3">
        <f>(USDm!I593-(USDJPYm!I593*-1))/2</f>
        <v>4.9565059804276911E-2</v>
      </c>
      <c r="J593">
        <f t="shared" si="75"/>
        <v>0</v>
      </c>
      <c r="K593">
        <f t="shared" si="76"/>
        <v>0</v>
      </c>
      <c r="L593">
        <f t="shared" si="77"/>
        <v>0</v>
      </c>
      <c r="M593" s="3">
        <f>(USDm!M593-(USDJPYm!M593*-1))/2</f>
        <v>3.8306451612903226E-2</v>
      </c>
      <c r="N593" s="3">
        <f>(USDm!N593+USDJPYm!N593)/2</f>
        <v>0.34879032258064513</v>
      </c>
      <c r="O593" t="str">
        <f t="shared" si="74"/>
        <v>INSERT INTO jos_sentixdb_calculateddata (datum,code,gruppe,frist,wert,wert2) VALUES ('2005-05-06','EY','I','M',0.0496,0.3488);</v>
      </c>
      <c r="P593" s="3"/>
    </row>
    <row r="594" spans="1:16" x14ac:dyDescent="0.2">
      <c r="A594" s="2">
        <v>38471</v>
      </c>
      <c r="B594">
        <v>0</v>
      </c>
      <c r="C594">
        <v>0</v>
      </c>
      <c r="D594">
        <v>0</v>
      </c>
      <c r="E594" s="3" t="e">
        <f t="shared" si="70"/>
        <v>#DIV/0!</v>
      </c>
      <c r="F594">
        <v>0</v>
      </c>
      <c r="G594">
        <v>0</v>
      </c>
      <c r="H594">
        <v>0</v>
      </c>
      <c r="I594" s="3">
        <f>(USDm!I594-(USDJPYm!I594*-1))/2</f>
        <v>-2.3284171408663332E-2</v>
      </c>
      <c r="J594">
        <f t="shared" si="75"/>
        <v>0</v>
      </c>
      <c r="K594">
        <f t="shared" si="76"/>
        <v>0</v>
      </c>
      <c r="L594">
        <f t="shared" si="77"/>
        <v>0</v>
      </c>
      <c r="M594" s="3">
        <f>(USDm!M594-(USDJPYm!M594*-1))/2</f>
        <v>-2.3140822784810125E-2</v>
      </c>
      <c r="N594" s="3">
        <f>(USDm!N594+USDJPYm!N594)/2</f>
        <v>0.33104232594936711</v>
      </c>
      <c r="O594" t="str">
        <f t="shared" si="74"/>
        <v>INSERT INTO jos_sentixdb_calculateddata (datum,code,gruppe,frist,wert,wert2) VALUES ('2005-04-29','EY','I','M',-0.0233,0.3310);</v>
      </c>
      <c r="P594" s="3"/>
    </row>
    <row r="595" spans="1:16" x14ac:dyDescent="0.2">
      <c r="A595" s="2">
        <v>38464</v>
      </c>
      <c r="B595">
        <v>0</v>
      </c>
      <c r="C595">
        <v>0</v>
      </c>
      <c r="D595">
        <v>0</v>
      </c>
      <c r="E595" s="3" t="e">
        <f t="shared" si="70"/>
        <v>#DIV/0!</v>
      </c>
      <c r="F595">
        <v>0</v>
      </c>
      <c r="G595">
        <v>0</v>
      </c>
      <c r="H595">
        <v>0</v>
      </c>
      <c r="I595" s="3">
        <f>(USDm!I595-(USDJPYm!I595*-1))/2</f>
        <v>-4.3859649122807015E-2</v>
      </c>
      <c r="J595">
        <f t="shared" si="75"/>
        <v>0</v>
      </c>
      <c r="K595">
        <f t="shared" si="76"/>
        <v>0</v>
      </c>
      <c r="L595">
        <f t="shared" si="77"/>
        <v>0</v>
      </c>
      <c r="M595" s="3">
        <f>(USDm!M595-(USDJPYm!M595*-1))/2</f>
        <v>-3.6770007209805333E-2</v>
      </c>
      <c r="N595" s="3">
        <f>(USDm!N595+USDJPYm!N595)/2</f>
        <v>0.36664435060253375</v>
      </c>
      <c r="O595" t="str">
        <f t="shared" si="74"/>
        <v>INSERT INTO jos_sentixdb_calculateddata (datum,code,gruppe,frist,wert,wert2) VALUES ('2005-04-22','EY','I','M',-0.0439,0.3666);</v>
      </c>
      <c r="P595" s="3"/>
    </row>
    <row r="596" spans="1:16" x14ac:dyDescent="0.2">
      <c r="A596" s="2">
        <v>38457</v>
      </c>
      <c r="B596">
        <v>0</v>
      </c>
      <c r="C596">
        <v>0</v>
      </c>
      <c r="D596">
        <v>0</v>
      </c>
      <c r="E596" s="3" t="e">
        <f t="shared" si="70"/>
        <v>#DIV/0!</v>
      </c>
      <c r="F596">
        <v>0</v>
      </c>
      <c r="G596">
        <v>0</v>
      </c>
      <c r="H596">
        <v>0</v>
      </c>
      <c r="I596" s="3">
        <f>(USDm!I596-(USDJPYm!I596*-1))/2</f>
        <v>-7.9460269865067462E-3</v>
      </c>
      <c r="J596">
        <f t="shared" si="75"/>
        <v>0</v>
      </c>
      <c r="K596">
        <f t="shared" si="76"/>
        <v>0</v>
      </c>
      <c r="L596">
        <f t="shared" si="77"/>
        <v>0</v>
      </c>
      <c r="M596" s="3">
        <f>(USDm!M596-(USDJPYm!M596*-1))/2</f>
        <v>-1.0592529822045504E-2</v>
      </c>
      <c r="N596" s="3">
        <f>(USDm!N596+USDJPYm!N596)/2</f>
        <v>0.32254524911457316</v>
      </c>
      <c r="O596" t="str">
        <f t="shared" si="74"/>
        <v>INSERT INTO jos_sentixdb_calculateddata (datum,code,gruppe,frist,wert,wert2) VALUES ('2005-04-15','EY','I','M',-0.0079,0.3225);</v>
      </c>
      <c r="P596" s="3"/>
    </row>
    <row r="597" spans="1:16" x14ac:dyDescent="0.2">
      <c r="A597" s="2">
        <v>38450</v>
      </c>
      <c r="B597">
        <v>0</v>
      </c>
      <c r="C597">
        <v>0</v>
      </c>
      <c r="D597">
        <v>0</v>
      </c>
      <c r="E597" s="3" t="e">
        <f t="shared" si="70"/>
        <v>#DIV/0!</v>
      </c>
      <c r="F597">
        <v>0</v>
      </c>
      <c r="G597">
        <v>0</v>
      </c>
      <c r="H597">
        <v>0</v>
      </c>
      <c r="I597" s="3">
        <f>(USDm!I597-(USDJPYm!I597*-1))/2</f>
        <v>1.1357416529830321E-2</v>
      </c>
      <c r="J597">
        <f t="shared" si="75"/>
        <v>0</v>
      </c>
      <c r="K597">
        <f t="shared" si="76"/>
        <v>0</v>
      </c>
      <c r="L597">
        <f t="shared" si="77"/>
        <v>0</v>
      </c>
      <c r="M597" s="3">
        <f>(USDm!M597-(USDJPYm!M597*-1))/2</f>
        <v>1.3437377912117285E-2</v>
      </c>
      <c r="N597" s="3">
        <f>(USDm!N597+USDJPYm!N597)/2</f>
        <v>0.36445417720477868</v>
      </c>
      <c r="O597" t="str">
        <f t="shared" si="74"/>
        <v>INSERT INTO jos_sentixdb_calculateddata (datum,code,gruppe,frist,wert,wert2) VALUES ('2005-04-08','EY','I','M',0.0114,0.3645);</v>
      </c>
      <c r="P597" s="3"/>
    </row>
    <row r="598" spans="1:16" x14ac:dyDescent="0.2">
      <c r="A598" s="2">
        <v>38443</v>
      </c>
      <c r="B598">
        <v>0</v>
      </c>
      <c r="C598">
        <v>0</v>
      </c>
      <c r="D598">
        <v>0</v>
      </c>
      <c r="E598" s="3" t="e">
        <f t="shared" si="70"/>
        <v>#DIV/0!</v>
      </c>
      <c r="F598">
        <v>0</v>
      </c>
      <c r="G598">
        <v>0</v>
      </c>
      <c r="H598">
        <v>0</v>
      </c>
      <c r="I598" s="3">
        <f>(USDm!I598-(USDJPYm!I598*-1))/2</f>
        <v>-3.7955465587044546E-3</v>
      </c>
      <c r="J598">
        <f t="shared" si="75"/>
        <v>0</v>
      </c>
      <c r="K598">
        <f t="shared" si="76"/>
        <v>0</v>
      </c>
      <c r="L598">
        <f t="shared" si="77"/>
        <v>0</v>
      </c>
      <c r="M598" s="3">
        <f>(USDm!M598-(USDJPYm!M598*-1))/2</f>
        <v>-3.8142535326643467E-3</v>
      </c>
      <c r="N598" s="3">
        <f>(USDm!N598+USDJPYm!N598)/2</f>
        <v>0.33911017816915834</v>
      </c>
      <c r="O598" t="str">
        <f t="shared" si="74"/>
        <v>INSERT INTO jos_sentixdb_calculateddata (datum,code,gruppe,frist,wert,wert2) VALUES ('2005-04-01','EY','I','M',-0.0038,0.3391);</v>
      </c>
      <c r="P598" s="3"/>
    </row>
    <row r="599" spans="1:16" x14ac:dyDescent="0.2">
      <c r="A599" s="2">
        <v>38436</v>
      </c>
      <c r="B599">
        <v>0</v>
      </c>
      <c r="C599">
        <v>0</v>
      </c>
      <c r="D599">
        <v>0</v>
      </c>
      <c r="E599" s="3" t="e">
        <f t="shared" si="70"/>
        <v>#DIV/0!</v>
      </c>
      <c r="F599">
        <v>0</v>
      </c>
      <c r="G599">
        <v>0</v>
      </c>
      <c r="H599">
        <v>0</v>
      </c>
      <c r="I599" s="3">
        <f>(USDm!I599-(USDJPYm!I599*-1))/2</f>
        <v>3.4507501630789306E-2</v>
      </c>
      <c r="J599">
        <f t="shared" si="75"/>
        <v>0</v>
      </c>
      <c r="K599">
        <f t="shared" si="76"/>
        <v>0</v>
      </c>
      <c r="L599">
        <f t="shared" si="77"/>
        <v>0</v>
      </c>
      <c r="M599" s="3">
        <f>(USDm!M599-(USDJPYm!M599*-1))/2</f>
        <v>4.871063953334917E-2</v>
      </c>
      <c r="N599" s="3">
        <f>(USDm!N599+USDJPYm!N599)/2</f>
        <v>0.33693615224219386</v>
      </c>
      <c r="O599" t="str">
        <f t="shared" si="74"/>
        <v>INSERT INTO jos_sentixdb_calculateddata (datum,code,gruppe,frist,wert,wert2) VALUES ('2005-03-25','EY','I','M',0.0345,0.3369);</v>
      </c>
      <c r="P599" s="3"/>
    </row>
    <row r="600" spans="1:16" x14ac:dyDescent="0.2">
      <c r="A600" s="2">
        <v>38429</v>
      </c>
      <c r="B600">
        <v>0</v>
      </c>
      <c r="C600">
        <v>0</v>
      </c>
      <c r="D600">
        <v>0</v>
      </c>
      <c r="E600" s="3" t="e">
        <f t="shared" si="70"/>
        <v>#DIV/0!</v>
      </c>
      <c r="F600">
        <v>0</v>
      </c>
      <c r="G600">
        <v>0</v>
      </c>
      <c r="H600">
        <v>0</v>
      </c>
      <c r="I600" s="3">
        <f>(USDm!I600-(USDJPYm!I600*-1))/2</f>
        <v>-4.5499262174127086E-3</v>
      </c>
      <c r="J600">
        <f t="shared" si="75"/>
        <v>0</v>
      </c>
      <c r="K600">
        <f t="shared" si="76"/>
        <v>0</v>
      </c>
      <c r="L600">
        <f t="shared" si="77"/>
        <v>0</v>
      </c>
      <c r="M600" s="3">
        <f>(USDm!M600-(USDJPYm!M600*-1))/2</f>
        <v>-4.9076092598359808E-2</v>
      </c>
      <c r="N600" s="3">
        <f>(USDm!N600+USDJPYm!N600)/2</f>
        <v>0.31963043703934391</v>
      </c>
      <c r="O600" t="str">
        <f t="shared" si="74"/>
        <v>INSERT INTO jos_sentixdb_calculateddata (datum,code,gruppe,frist,wert,wert2) VALUES ('2005-03-18','EY','I','M',-0.0045,0.3196);</v>
      </c>
      <c r="P600" s="3"/>
    </row>
    <row r="601" spans="1:16" x14ac:dyDescent="0.2">
      <c r="A601" s="2">
        <v>38422</v>
      </c>
      <c r="B601">
        <v>0</v>
      </c>
      <c r="C601">
        <v>0</v>
      </c>
      <c r="D601">
        <v>0</v>
      </c>
      <c r="E601" s="3" t="e">
        <f t="shared" si="70"/>
        <v>#DIV/0!</v>
      </c>
      <c r="F601">
        <v>0</v>
      </c>
      <c r="G601">
        <v>0</v>
      </c>
      <c r="H601">
        <v>0</v>
      </c>
      <c r="I601" s="3">
        <f>(USDm!I601-(USDJPYm!I601*-1))/2</f>
        <v>-4.2374924653405671E-2</v>
      </c>
      <c r="J601">
        <f t="shared" si="75"/>
        <v>0</v>
      </c>
      <c r="K601">
        <f t="shared" si="76"/>
        <v>0</v>
      </c>
      <c r="L601">
        <f t="shared" si="77"/>
        <v>0</v>
      </c>
      <c r="M601" s="3">
        <f>(USDm!M601-(USDJPYm!M601*-1))/2</f>
        <v>-5.2929662012266745E-2</v>
      </c>
      <c r="N601" s="3">
        <f>(USDm!N601+USDJPYm!N601)/2</f>
        <v>0.3094871460263604</v>
      </c>
      <c r="O601" t="str">
        <f t="shared" si="74"/>
        <v>INSERT INTO jos_sentixdb_calculateddata (datum,code,gruppe,frist,wert,wert2) VALUES ('2005-03-11','EY','I','M',-0.0424,0.3095);</v>
      </c>
      <c r="P601" s="3"/>
    </row>
    <row r="602" spans="1:16" x14ac:dyDescent="0.2">
      <c r="A602" s="2">
        <v>38415</v>
      </c>
      <c r="B602">
        <v>0</v>
      </c>
      <c r="C602">
        <v>0</v>
      </c>
      <c r="D602">
        <v>0</v>
      </c>
      <c r="E602" s="3" t="e">
        <f t="shared" si="70"/>
        <v>#DIV/0!</v>
      </c>
      <c r="F602">
        <v>0</v>
      </c>
      <c r="G602">
        <v>0</v>
      </c>
      <c r="H602">
        <v>0</v>
      </c>
      <c r="I602" s="3">
        <f>(USDm!I602-(USDJPYm!I602*-1))/2</f>
        <v>4.1217501585288516E-2</v>
      </c>
      <c r="J602">
        <f t="shared" si="75"/>
        <v>0</v>
      </c>
      <c r="K602">
        <f t="shared" si="76"/>
        <v>0</v>
      </c>
      <c r="L602">
        <f t="shared" si="77"/>
        <v>0</v>
      </c>
      <c r="M602" s="3">
        <f>(USDm!M602-(USDJPYm!M602*-1))/2</f>
        <v>-1.9751135690301846E-4</v>
      </c>
      <c r="N602" s="3">
        <f>(USDm!N602+USDJPYm!N602)/2</f>
        <v>0.34759804244299602</v>
      </c>
      <c r="O602" t="str">
        <f t="shared" si="74"/>
        <v>INSERT INTO jos_sentixdb_calculateddata (datum,code,gruppe,frist,wert,wert2) VALUES ('2005-03-04','EY','I','M',0.0412,0.3476);</v>
      </c>
      <c r="P602" s="3"/>
    </row>
    <row r="603" spans="1:16" x14ac:dyDescent="0.2">
      <c r="A603" s="2">
        <v>38408</v>
      </c>
      <c r="B603">
        <v>0</v>
      </c>
      <c r="C603">
        <v>0</v>
      </c>
      <c r="D603">
        <v>0</v>
      </c>
      <c r="E603" s="3" t="e">
        <f t="shared" si="70"/>
        <v>#DIV/0!</v>
      </c>
      <c r="F603">
        <v>0</v>
      </c>
      <c r="G603">
        <v>0</v>
      </c>
      <c r="H603">
        <v>0</v>
      </c>
      <c r="I603" s="3">
        <f>(USDm!I603-(USDJPYm!I603*-1))/2</f>
        <v>5.3330228225430834E-2</v>
      </c>
      <c r="J603">
        <f t="shared" si="75"/>
        <v>0</v>
      </c>
      <c r="K603">
        <f t="shared" si="76"/>
        <v>0</v>
      </c>
      <c r="L603">
        <f t="shared" si="77"/>
        <v>0</v>
      </c>
      <c r="M603" s="3">
        <f>(USDm!M603-(USDJPYm!M603*-1))/2</f>
        <v>7.8057967981584181E-2</v>
      </c>
      <c r="N603" s="3">
        <f>(USDm!N603+USDJPYm!N603)/2</f>
        <v>0.3109762477764989</v>
      </c>
      <c r="O603" t="str">
        <f t="shared" si="74"/>
        <v>INSERT INTO jos_sentixdb_calculateddata (datum,code,gruppe,frist,wert,wert2) VALUES ('2005-02-25','EY','I','M',0.0533,0.3110);</v>
      </c>
      <c r="P603" s="3"/>
    </row>
    <row r="604" spans="1:16" x14ac:dyDescent="0.2">
      <c r="A604" s="2">
        <v>38401</v>
      </c>
      <c r="B604">
        <v>0</v>
      </c>
      <c r="C604">
        <v>0</v>
      </c>
      <c r="D604">
        <v>0</v>
      </c>
      <c r="E604" s="3" t="e">
        <f t="shared" si="70"/>
        <v>#DIV/0!</v>
      </c>
      <c r="F604">
        <v>0</v>
      </c>
      <c r="G604">
        <v>0</v>
      </c>
      <c r="H604">
        <v>0</v>
      </c>
      <c r="I604" s="3">
        <f>(USDm!I604-(USDJPYm!I604*-1))/2</f>
        <v>-1.3010956595027406E-2</v>
      </c>
      <c r="J604">
        <f t="shared" si="75"/>
        <v>0</v>
      </c>
      <c r="K604">
        <f t="shared" si="76"/>
        <v>0</v>
      </c>
      <c r="L604">
        <f t="shared" si="77"/>
        <v>0</v>
      </c>
      <c r="M604" s="3">
        <f>(USDm!M604-(USDJPYm!M604*-1))/2</f>
        <v>-4.6261487050960753E-2</v>
      </c>
      <c r="N604" s="3">
        <f>(USDm!N604+USDJPYm!N604)/2</f>
        <v>0.29890698969646334</v>
      </c>
      <c r="O604" t="str">
        <f t="shared" si="74"/>
        <v>INSERT INTO jos_sentixdb_calculateddata (datum,code,gruppe,frist,wert,wert2) VALUES ('2005-02-18','EY','I','M',-0.0130,0.2989);</v>
      </c>
      <c r="P604" s="3"/>
    </row>
    <row r="605" spans="1:16" x14ac:dyDescent="0.2">
      <c r="A605" s="2">
        <v>38394</v>
      </c>
      <c r="B605">
        <v>0</v>
      </c>
      <c r="C605">
        <v>0</v>
      </c>
      <c r="D605">
        <v>0</v>
      </c>
      <c r="E605" s="3" t="e">
        <f t="shared" si="70"/>
        <v>#DIV/0!</v>
      </c>
      <c r="F605">
        <v>0</v>
      </c>
      <c r="G605">
        <v>0</v>
      </c>
      <c r="H605">
        <v>0</v>
      </c>
      <c r="I605" s="3">
        <f>(USDm!I605-(USDJPYm!I605*-1))/2</f>
        <v>9.7480832420591412E-3</v>
      </c>
      <c r="J605">
        <f t="shared" si="75"/>
        <v>0</v>
      </c>
      <c r="K605">
        <f t="shared" si="76"/>
        <v>0</v>
      </c>
      <c r="L605">
        <f t="shared" si="77"/>
        <v>0</v>
      </c>
      <c r="M605" s="3">
        <f>(USDm!M605-(USDJPYm!M605*-1))/2</f>
        <v>-1.5841142347166451E-2</v>
      </c>
      <c r="N605" s="3">
        <f>(USDm!N605+USDJPYm!N605)/2</f>
        <v>0.35343596608656852</v>
      </c>
      <c r="O605" t="str">
        <f t="shared" si="74"/>
        <v>INSERT INTO jos_sentixdb_calculateddata (datum,code,gruppe,frist,wert,wert2) VALUES ('2005-02-11','EY','I','M',0.0097,0.3534);</v>
      </c>
      <c r="P605" s="3"/>
    </row>
    <row r="606" spans="1:16" x14ac:dyDescent="0.2">
      <c r="A606" s="2">
        <v>38387</v>
      </c>
      <c r="B606">
        <v>0</v>
      </c>
      <c r="C606">
        <v>0</v>
      </c>
      <c r="D606">
        <v>0</v>
      </c>
      <c r="E606" s="3" t="e">
        <f t="shared" si="70"/>
        <v>#DIV/0!</v>
      </c>
      <c r="F606">
        <v>0</v>
      </c>
      <c r="G606">
        <v>0</v>
      </c>
      <c r="H606">
        <v>0</v>
      </c>
      <c r="I606" s="3">
        <f>(USDm!I606-(USDJPYm!I606*-1))/2</f>
        <v>-0.12043340140685274</v>
      </c>
      <c r="J606">
        <f t="shared" si="75"/>
        <v>0</v>
      </c>
      <c r="K606">
        <f t="shared" si="76"/>
        <v>0</v>
      </c>
      <c r="L606">
        <f t="shared" si="77"/>
        <v>0</v>
      </c>
      <c r="M606" s="3">
        <f>(USDm!M606-(USDJPYm!M606*-1))/2</f>
        <v>-9.2124542124542144E-2</v>
      </c>
      <c r="N606" s="3">
        <f>(USDm!N606+USDJPYm!N606)/2</f>
        <v>0.2247252747252747</v>
      </c>
      <c r="O606" t="str">
        <f t="shared" si="74"/>
        <v>INSERT INTO jos_sentixdb_calculateddata (datum,code,gruppe,frist,wert,wert2) VALUES ('2005-02-04','EY','I','M',-0.1204,0.2247);</v>
      </c>
      <c r="P606" s="3"/>
    </row>
    <row r="607" spans="1:16" x14ac:dyDescent="0.2">
      <c r="A607" s="2">
        <v>38380</v>
      </c>
      <c r="B607">
        <v>0</v>
      </c>
      <c r="C607">
        <v>0</v>
      </c>
      <c r="D607">
        <v>0</v>
      </c>
      <c r="E607" s="3" t="e">
        <f t="shared" si="70"/>
        <v>#DIV/0!</v>
      </c>
      <c r="F607">
        <v>0</v>
      </c>
      <c r="G607">
        <v>0</v>
      </c>
      <c r="H607">
        <v>0</v>
      </c>
      <c r="I607" s="3">
        <f>(USDm!I607-(USDJPYm!I607*-1))/2</f>
        <v>-8.3333333333333329E-2</v>
      </c>
      <c r="J607">
        <f t="shared" si="75"/>
        <v>0</v>
      </c>
      <c r="K607">
        <f t="shared" si="76"/>
        <v>0</v>
      </c>
      <c r="L607">
        <f t="shared" si="77"/>
        <v>0</v>
      </c>
      <c r="M607" s="3">
        <f>(USDm!M607-(USDJPYm!M607*-1))/2</f>
        <v>-8.9070567986230628E-2</v>
      </c>
      <c r="N607" s="3">
        <f>(USDm!N607+USDJPYm!N607)/2</f>
        <v>0.25057372346528972</v>
      </c>
      <c r="O607" t="str">
        <f t="shared" si="74"/>
        <v>INSERT INTO jos_sentixdb_calculateddata (datum,code,gruppe,frist,wert,wert2) VALUES ('2005-01-28','EY','I','M',-0.0833,0.2506);</v>
      </c>
      <c r="P607" s="3"/>
    </row>
    <row r="608" spans="1:16" x14ac:dyDescent="0.2">
      <c r="A608" s="2">
        <v>38373</v>
      </c>
      <c r="B608">
        <v>0</v>
      </c>
      <c r="C608">
        <v>0</v>
      </c>
      <c r="D608">
        <v>0</v>
      </c>
      <c r="E608" s="3" t="e">
        <f t="shared" si="70"/>
        <v>#DIV/0!</v>
      </c>
      <c r="F608">
        <v>0</v>
      </c>
      <c r="G608">
        <v>0</v>
      </c>
      <c r="H608">
        <v>0</v>
      </c>
      <c r="I608" s="3">
        <f>(USDm!I608-(USDJPYm!I608*-1))/2</f>
        <v>-8.1806956163819888E-3</v>
      </c>
      <c r="J608">
        <f t="shared" si="75"/>
        <v>0</v>
      </c>
      <c r="K608">
        <f t="shared" si="76"/>
        <v>0</v>
      </c>
      <c r="L608">
        <f t="shared" si="77"/>
        <v>0</v>
      </c>
      <c r="M608" s="3">
        <f>(USDm!M608-(USDJPYm!M608*-1))/2</f>
        <v>-5.4439746300211422E-2</v>
      </c>
      <c r="N608" s="3">
        <f>(USDm!N608+USDJPYm!N608)/2</f>
        <v>0.28144820295983086</v>
      </c>
      <c r="O608" t="str">
        <f t="shared" si="74"/>
        <v>INSERT INTO jos_sentixdb_calculateddata (datum,code,gruppe,frist,wert,wert2) VALUES ('2005-01-21','EY','I','M',-0.0082,0.2814);</v>
      </c>
      <c r="P608" s="3"/>
    </row>
    <row r="609" spans="1:16" x14ac:dyDescent="0.2">
      <c r="A609" s="2">
        <v>38366</v>
      </c>
      <c r="B609">
        <v>0</v>
      </c>
      <c r="C609">
        <v>0</v>
      </c>
      <c r="D609">
        <v>0</v>
      </c>
      <c r="E609" s="3" t="e">
        <f t="shared" si="70"/>
        <v>#DIV/0!</v>
      </c>
      <c r="F609">
        <v>0</v>
      </c>
      <c r="G609">
        <v>0</v>
      </c>
      <c r="H609">
        <v>0</v>
      </c>
      <c r="I609" s="3">
        <f>(USDm!I609-(USDJPYm!I609*-1))/2</f>
        <v>-2.4000000000000007E-2</v>
      </c>
      <c r="J609">
        <f t="shared" si="75"/>
        <v>0</v>
      </c>
      <c r="K609">
        <f t="shared" si="76"/>
        <v>0</v>
      </c>
      <c r="L609">
        <f t="shared" si="77"/>
        <v>0</v>
      </c>
      <c r="M609" s="3">
        <f>(USDm!M609-(USDJPYm!M609*-1))/2</f>
        <v>-1.1259541984732835E-2</v>
      </c>
      <c r="N609" s="3">
        <f>(USDm!N609+USDJPYm!N609)/2</f>
        <v>0.27138408999598229</v>
      </c>
      <c r="O609" t="str">
        <f t="shared" si="74"/>
        <v>INSERT INTO jos_sentixdb_calculateddata (datum,code,gruppe,frist,wert,wert2) VALUES ('2005-01-14','EY','I','M',-0.0240,0.2714);</v>
      </c>
      <c r="P609" s="3"/>
    </row>
    <row r="610" spans="1:16" x14ac:dyDescent="0.2">
      <c r="A610" s="2">
        <v>38359</v>
      </c>
      <c r="B610">
        <v>0</v>
      </c>
      <c r="C610">
        <v>0</v>
      </c>
      <c r="D610">
        <v>0</v>
      </c>
      <c r="E610" s="3" t="e">
        <f t="shared" si="70"/>
        <v>#DIV/0!</v>
      </c>
      <c r="F610">
        <v>0</v>
      </c>
      <c r="G610">
        <v>0</v>
      </c>
      <c r="H610">
        <v>0</v>
      </c>
      <c r="I610" s="3">
        <f>(USDm!I610-(USDJPYm!I610*-1))/2</f>
        <v>-1.03425985778927E-2</v>
      </c>
      <c r="J610">
        <f t="shared" si="75"/>
        <v>0</v>
      </c>
      <c r="K610">
        <f t="shared" si="76"/>
        <v>0</v>
      </c>
      <c r="L610">
        <f t="shared" si="77"/>
        <v>0</v>
      </c>
      <c r="M610" s="3">
        <f>(USDm!M610-(USDJPYm!M610*-1))/2</f>
        <v>-4.7506986321517883E-2</v>
      </c>
      <c r="N610" s="3">
        <f>(USDm!N610+USDJPYm!N610)/2</f>
        <v>0.33977685794129386</v>
      </c>
      <c r="O610" t="str">
        <f t="shared" si="74"/>
        <v>INSERT INTO jos_sentixdb_calculateddata (datum,code,gruppe,frist,wert,wert2) VALUES ('2005-01-07','EY','I','M',-0.0103,0.3398);</v>
      </c>
      <c r="P610" s="3"/>
    </row>
    <row r="611" spans="1:16" x14ac:dyDescent="0.2">
      <c r="A611" s="2">
        <v>38352</v>
      </c>
      <c r="B611">
        <v>0</v>
      </c>
      <c r="C611">
        <v>0</v>
      </c>
      <c r="D611">
        <v>0</v>
      </c>
      <c r="E611" s="3" t="e">
        <f t="shared" si="70"/>
        <v>#DIV/0!</v>
      </c>
      <c r="F611">
        <v>0</v>
      </c>
      <c r="G611">
        <v>0</v>
      </c>
      <c r="H611">
        <v>0</v>
      </c>
      <c r="I611" s="3">
        <f>(USDm!I611-(USDJPYm!I611*-1))/2</f>
        <v>-9.7744360902255634E-2</v>
      </c>
      <c r="J611">
        <f t="shared" si="75"/>
        <v>0</v>
      </c>
      <c r="K611">
        <f t="shared" si="76"/>
        <v>0</v>
      </c>
      <c r="L611">
        <f t="shared" si="77"/>
        <v>0</v>
      </c>
      <c r="M611" s="3">
        <f>(USDm!M611-(USDJPYm!M611*-1))/2</f>
        <v>-8.8449848024316102E-2</v>
      </c>
      <c r="N611" s="3">
        <f>(USDm!N611+USDJPYm!N611)/2</f>
        <v>0.31398176291793312</v>
      </c>
      <c r="O611" t="str">
        <f t="shared" si="74"/>
        <v>INSERT INTO jos_sentixdb_calculateddata (datum,code,gruppe,frist,wert,wert2) VALUES ('2004-12-31','EY','I','M',-0.0977,0.3140);</v>
      </c>
      <c r="P611" s="3"/>
    </row>
    <row r="612" spans="1:16" x14ac:dyDescent="0.2">
      <c r="A612" s="2">
        <v>38345</v>
      </c>
      <c r="B612">
        <v>0</v>
      </c>
      <c r="C612">
        <v>0</v>
      </c>
      <c r="D612">
        <v>0</v>
      </c>
      <c r="E612" s="3" t="e">
        <f t="shared" ref="E612:E675" si="78">(B612-D612)/SUM(B612:D612)</f>
        <v>#DIV/0!</v>
      </c>
      <c r="F612">
        <v>0</v>
      </c>
      <c r="G612">
        <v>0</v>
      </c>
      <c r="H612">
        <v>0</v>
      </c>
      <c r="I612" s="3">
        <f>(USDm!I612-(USDJPYm!I612*-1))/2</f>
        <v>-1.0758848994143116E-2</v>
      </c>
      <c r="J612">
        <f t="shared" si="75"/>
        <v>0</v>
      </c>
      <c r="K612">
        <f t="shared" si="76"/>
        <v>0</v>
      </c>
      <c r="L612">
        <f t="shared" si="77"/>
        <v>0</v>
      </c>
      <c r="M612" s="3">
        <f>(USDm!M612-(USDJPYm!M612*-1))/2</f>
        <v>-5.8248545509692017E-2</v>
      </c>
      <c r="N612" s="3">
        <f>(USDm!N612+USDJPYm!N612)/2</f>
        <v>0.27836600766537073</v>
      </c>
      <c r="O612" t="str">
        <f t="shared" si="74"/>
        <v>INSERT INTO jos_sentixdb_calculateddata (datum,code,gruppe,frist,wert,wert2) VALUES ('2004-12-24','EY','I','M',-0.0108,0.2784);</v>
      </c>
      <c r="P612" s="3"/>
    </row>
    <row r="613" spans="1:16" x14ac:dyDescent="0.2">
      <c r="A613" s="2">
        <v>38338</v>
      </c>
      <c r="B613">
        <v>0</v>
      </c>
      <c r="C613">
        <v>0</v>
      </c>
      <c r="D613">
        <v>0</v>
      </c>
      <c r="E613" s="3" t="e">
        <f t="shared" si="78"/>
        <v>#DIV/0!</v>
      </c>
      <c r="F613">
        <v>0</v>
      </c>
      <c r="G613">
        <v>0</v>
      </c>
      <c r="H613">
        <v>0</v>
      </c>
      <c r="I613" s="3">
        <f>(USDm!I613-(USDJPYm!I613*-1))/2</f>
        <v>-3.1196213425129085E-2</v>
      </c>
      <c r="J613">
        <f t="shared" si="75"/>
        <v>0</v>
      </c>
      <c r="K613">
        <f t="shared" si="76"/>
        <v>0</v>
      </c>
      <c r="L613">
        <f t="shared" si="77"/>
        <v>0</v>
      </c>
      <c r="M613" s="3">
        <f>(USDm!M613-(USDJPYm!M613*-1))/2</f>
        <v>-4.6551966621349208E-2</v>
      </c>
      <c r="N613" s="3">
        <f>(USDm!N613+USDJPYm!N613)/2</f>
        <v>0.31709718250433638</v>
      </c>
      <c r="O613" t="str">
        <f t="shared" si="74"/>
        <v>INSERT INTO jos_sentixdb_calculateddata (datum,code,gruppe,frist,wert,wert2) VALUES ('2004-12-17','EY','I','M',-0.0312,0.3171);</v>
      </c>
      <c r="P613" s="3"/>
    </row>
    <row r="614" spans="1:16" x14ac:dyDescent="0.2">
      <c r="A614" s="2">
        <v>38331</v>
      </c>
      <c r="B614">
        <v>0</v>
      </c>
      <c r="C614">
        <v>0</v>
      </c>
      <c r="D614">
        <v>0</v>
      </c>
      <c r="E614" s="3" t="e">
        <f t="shared" si="78"/>
        <v>#DIV/0!</v>
      </c>
      <c r="F614">
        <v>0</v>
      </c>
      <c r="G614">
        <v>0</v>
      </c>
      <c r="H614">
        <v>0</v>
      </c>
      <c r="I614" s="3">
        <f>(USDm!I614-(USDJPYm!I614*-1))/2</f>
        <v>-1.9113508442776733E-2</v>
      </c>
      <c r="J614">
        <f t="shared" si="75"/>
        <v>0</v>
      </c>
      <c r="K614">
        <f t="shared" si="76"/>
        <v>0</v>
      </c>
      <c r="L614">
        <f t="shared" si="77"/>
        <v>0</v>
      </c>
      <c r="M614" s="3">
        <f>(USDm!M614-(USDJPYm!M614*-1))/2</f>
        <v>-5.7198153243482722E-2</v>
      </c>
      <c r="N614" s="3">
        <f>(USDm!N614+USDJPYm!N614)/2</f>
        <v>0.26320943897775495</v>
      </c>
      <c r="O614" t="str">
        <f t="shared" si="74"/>
        <v>INSERT INTO jos_sentixdb_calculateddata (datum,code,gruppe,frist,wert,wert2) VALUES ('2004-12-10','EY','I','M',-0.0191,0.2632);</v>
      </c>
      <c r="P614" s="3"/>
    </row>
    <row r="615" spans="1:16" x14ac:dyDescent="0.2">
      <c r="A615" s="2">
        <v>38324</v>
      </c>
      <c r="B615">
        <v>0</v>
      </c>
      <c r="C615">
        <v>0</v>
      </c>
      <c r="D615">
        <v>0</v>
      </c>
      <c r="E615" s="3" t="e">
        <f t="shared" si="78"/>
        <v>#DIV/0!</v>
      </c>
      <c r="F615">
        <v>0</v>
      </c>
      <c r="G615">
        <v>0</v>
      </c>
      <c r="H615">
        <v>0</v>
      </c>
      <c r="I615" s="3">
        <f>(USDm!I615-(USDJPYm!I615*-1))/2</f>
        <v>-1.0684931506849293E-2</v>
      </c>
      <c r="J615">
        <f t="shared" si="75"/>
        <v>0</v>
      </c>
      <c r="K615">
        <f t="shared" si="76"/>
        <v>0</v>
      </c>
      <c r="L615">
        <f t="shared" si="77"/>
        <v>0</v>
      </c>
      <c r="M615" s="3">
        <f>(USDm!M615-(USDJPYm!M615*-1))/2</f>
        <v>-5.2603908052691523E-2</v>
      </c>
      <c r="N615" s="3">
        <f>(USDm!N615+USDJPYm!N615)/2</f>
        <v>0.29415544586266318</v>
      </c>
      <c r="O615" t="str">
        <f t="shared" si="74"/>
        <v>INSERT INTO jos_sentixdb_calculateddata (datum,code,gruppe,frist,wert,wert2) VALUES ('2004-12-03','EY','I','M',-0.0107,0.2942);</v>
      </c>
      <c r="P615" s="3"/>
    </row>
    <row r="616" spans="1:16" x14ac:dyDescent="0.2">
      <c r="A616" s="2">
        <v>38317</v>
      </c>
      <c r="B616">
        <v>0</v>
      </c>
      <c r="C616">
        <v>0</v>
      </c>
      <c r="D616">
        <v>0</v>
      </c>
      <c r="E616" s="3" t="e">
        <f t="shared" si="78"/>
        <v>#DIV/0!</v>
      </c>
      <c r="F616">
        <v>0</v>
      </c>
      <c r="G616">
        <v>0</v>
      </c>
      <c r="H616">
        <v>0</v>
      </c>
      <c r="I616" s="3">
        <f>(USDm!I616-(USDJPYm!I616*-1))/2</f>
        <v>0.14101382488479264</v>
      </c>
      <c r="J616">
        <f t="shared" si="75"/>
        <v>0</v>
      </c>
      <c r="K616">
        <f t="shared" si="76"/>
        <v>0</v>
      </c>
      <c r="L616">
        <f t="shared" si="77"/>
        <v>0</v>
      </c>
      <c r="M616" s="3">
        <f>(USDm!M616-(USDJPYm!M616*-1))/2</f>
        <v>9.9629722605748719E-2</v>
      </c>
      <c r="N616" s="3">
        <f>(USDm!N616+USDJPYm!N616)/2</f>
        <v>0.42635245387222293</v>
      </c>
      <c r="O616" t="str">
        <f t="shared" si="74"/>
        <v>INSERT INTO jos_sentixdb_calculateddata (datum,code,gruppe,frist,wert,wert2) VALUES ('2004-11-26','EY','I','M',0.1410,0.4264);</v>
      </c>
      <c r="P616" s="3"/>
    </row>
    <row r="617" spans="1:16" x14ac:dyDescent="0.2">
      <c r="A617" s="2">
        <v>38310</v>
      </c>
      <c r="B617">
        <v>0</v>
      </c>
      <c r="C617">
        <v>0</v>
      </c>
      <c r="D617">
        <v>0</v>
      </c>
      <c r="E617" s="3" t="e">
        <f t="shared" si="78"/>
        <v>#DIV/0!</v>
      </c>
      <c r="F617">
        <v>0</v>
      </c>
      <c r="G617">
        <v>0</v>
      </c>
      <c r="H617">
        <v>0</v>
      </c>
      <c r="I617" s="3">
        <f>(USDm!I617-(USDJPYm!I617*-1))/2</f>
        <v>7.6471820657867118E-3</v>
      </c>
      <c r="J617">
        <f t="shared" si="75"/>
        <v>0</v>
      </c>
      <c r="K617">
        <f t="shared" si="76"/>
        <v>0</v>
      </c>
      <c r="L617">
        <f t="shared" si="77"/>
        <v>0</v>
      </c>
      <c r="M617" s="3">
        <f>(USDm!M617-(USDJPYm!M617*-1))/2</f>
        <v>-5.8366199737068775E-2</v>
      </c>
      <c r="N617" s="3">
        <f>(USDm!N617+USDJPYm!N617)/2</f>
        <v>0.27013917221995554</v>
      </c>
      <c r="O617" t="str">
        <f t="shared" si="74"/>
        <v>INSERT INTO jos_sentixdb_calculateddata (datum,code,gruppe,frist,wert,wert2) VALUES ('2004-11-19','EY','I','M',0.0076,0.2701);</v>
      </c>
      <c r="P617" s="3"/>
    </row>
    <row r="618" spans="1:16" x14ac:dyDescent="0.2">
      <c r="A618" s="2">
        <v>38303</v>
      </c>
      <c r="B618">
        <v>0</v>
      </c>
      <c r="C618">
        <v>0</v>
      </c>
      <c r="D618">
        <v>0</v>
      </c>
      <c r="E618" s="3" t="e">
        <f t="shared" si="78"/>
        <v>#DIV/0!</v>
      </c>
      <c r="F618">
        <v>0</v>
      </c>
      <c r="G618">
        <v>0</v>
      </c>
      <c r="H618">
        <v>0</v>
      </c>
      <c r="I618" s="3">
        <f>(USDm!I618-(USDJPYm!I618*-1))/2</f>
        <v>-2.1115627822944905E-2</v>
      </c>
      <c r="J618">
        <f t="shared" si="75"/>
        <v>0</v>
      </c>
      <c r="K618">
        <f t="shared" si="76"/>
        <v>0</v>
      </c>
      <c r="L618">
        <f t="shared" si="77"/>
        <v>0</v>
      </c>
      <c r="M618" s="3">
        <f>(USDm!M618-(USDJPYm!M618*-1))/2</f>
        <v>-3.2520325203252043E-2</v>
      </c>
      <c r="N618" s="3">
        <f>(USDm!N618+USDJPYm!N618)/2</f>
        <v>0.30081300813008127</v>
      </c>
      <c r="O618" t="str">
        <f t="shared" si="74"/>
        <v>INSERT INTO jos_sentixdb_calculateddata (datum,code,gruppe,frist,wert,wert2) VALUES ('2004-11-12','EY','I','M',-0.0211,0.3008);</v>
      </c>
      <c r="P618" s="3"/>
    </row>
    <row r="619" spans="1:16" x14ac:dyDescent="0.2">
      <c r="A619" s="2">
        <v>38296</v>
      </c>
      <c r="B619">
        <v>0</v>
      </c>
      <c r="C619">
        <v>0</v>
      </c>
      <c r="D619">
        <v>0</v>
      </c>
      <c r="E619" s="3" t="e">
        <f t="shared" si="78"/>
        <v>#DIV/0!</v>
      </c>
      <c r="F619">
        <v>0</v>
      </c>
      <c r="G619">
        <v>0</v>
      </c>
      <c r="H619">
        <v>0</v>
      </c>
      <c r="I619" s="3">
        <f>(USDm!I619-(USDJPYm!I619*-1))/2</f>
        <v>3.4597104012379809E-2</v>
      </c>
      <c r="J619">
        <f t="shared" si="75"/>
        <v>0</v>
      </c>
      <c r="K619">
        <f t="shared" si="76"/>
        <v>0</v>
      </c>
      <c r="L619">
        <f t="shared" si="77"/>
        <v>0</v>
      </c>
      <c r="M619" s="3">
        <f>(USDm!M619-(USDJPYm!M619*-1))/2</f>
        <v>2.196559162413847E-3</v>
      </c>
      <c r="N619" s="3">
        <f>(USDm!N619+USDJPYm!N619)/2</f>
        <v>0.31929026148261164</v>
      </c>
      <c r="O619" t="str">
        <f t="shared" si="74"/>
        <v>INSERT INTO jos_sentixdb_calculateddata (datum,code,gruppe,frist,wert,wert2) VALUES ('2004-11-05','EY','I','M',0.0346,0.3193);</v>
      </c>
      <c r="P619" s="3"/>
    </row>
    <row r="620" spans="1:16" x14ac:dyDescent="0.2">
      <c r="A620" s="2">
        <v>38289</v>
      </c>
      <c r="B620">
        <v>0</v>
      </c>
      <c r="C620">
        <v>0</v>
      </c>
      <c r="D620">
        <v>0</v>
      </c>
      <c r="E620" s="3" t="e">
        <f t="shared" si="78"/>
        <v>#DIV/0!</v>
      </c>
      <c r="F620">
        <v>0</v>
      </c>
      <c r="G620">
        <v>0</v>
      </c>
      <c r="H620">
        <v>0</v>
      </c>
      <c r="I620" s="3">
        <f>(USDm!I620-(USDJPYm!I620*-1))/2</f>
        <v>6.4303763798377461E-2</v>
      </c>
      <c r="J620">
        <f t="shared" si="75"/>
        <v>0</v>
      </c>
      <c r="K620">
        <f t="shared" si="76"/>
        <v>0</v>
      </c>
      <c r="L620">
        <f t="shared" si="77"/>
        <v>0</v>
      </c>
      <c r="M620" s="3">
        <f>(USDm!M620-(USDJPYm!M620*-1))/2</f>
        <v>6.2958203113590572E-2</v>
      </c>
      <c r="N620" s="3">
        <f>(USDm!N620+USDJPYm!N620)/2</f>
        <v>0.31105237024271987</v>
      </c>
      <c r="O620" t="str">
        <f t="shared" si="74"/>
        <v>INSERT INTO jos_sentixdb_calculateddata (datum,code,gruppe,frist,wert,wert2) VALUES ('2004-10-29','EY','I','M',0.0643,0.3111);</v>
      </c>
      <c r="P620" s="3"/>
    </row>
    <row r="621" spans="1:16" x14ac:dyDescent="0.2">
      <c r="A621" s="2">
        <v>38282</v>
      </c>
      <c r="B621">
        <v>0</v>
      </c>
      <c r="C621">
        <v>0</v>
      </c>
      <c r="D621">
        <v>0</v>
      </c>
      <c r="E621" s="3" t="e">
        <f t="shared" si="78"/>
        <v>#DIV/0!</v>
      </c>
      <c r="F621">
        <v>0</v>
      </c>
      <c r="G621">
        <v>0</v>
      </c>
      <c r="H621">
        <v>0</v>
      </c>
      <c r="I621" s="3">
        <f>(USDm!I621-(USDJPYm!I621*-1))/2</f>
        <v>1.4436122869857793E-2</v>
      </c>
      <c r="J621">
        <f t="shared" ref="J621:J653" si="79">B621+F621</f>
        <v>0</v>
      </c>
      <c r="K621">
        <f t="shared" ref="K621:K653" si="80">C621+G621</f>
        <v>0</v>
      </c>
      <c r="L621">
        <f t="shared" ref="L621:L653" si="81">D621+H621</f>
        <v>0</v>
      </c>
      <c r="M621" s="3">
        <f>(USDm!M621-(USDJPYm!M621*-1))/2</f>
        <v>-4.4865655088975331E-3</v>
      </c>
      <c r="N621" s="3">
        <f>(USDm!N621+USDJPYm!N621)/2</f>
        <v>0.32792256893683519</v>
      </c>
      <c r="O621" t="str">
        <f t="shared" si="74"/>
        <v>INSERT INTO jos_sentixdb_calculateddata (datum,code,gruppe,frist,wert,wert2) VALUES ('2004-10-22','EY','I','M',0.0144,0.3279);</v>
      </c>
      <c r="P621" s="3"/>
    </row>
    <row r="622" spans="1:16" x14ac:dyDescent="0.2">
      <c r="A622" s="2">
        <v>38275</v>
      </c>
      <c r="B622">
        <v>0</v>
      </c>
      <c r="C622">
        <v>0</v>
      </c>
      <c r="D622">
        <v>0</v>
      </c>
      <c r="E622" s="3" t="e">
        <f t="shared" si="78"/>
        <v>#DIV/0!</v>
      </c>
      <c r="F622">
        <v>0</v>
      </c>
      <c r="G622">
        <v>0</v>
      </c>
      <c r="H622">
        <v>0</v>
      </c>
      <c r="I622" s="3">
        <f>(USDm!I622-(USDJPYm!I622*-1))/2</f>
        <v>-2.4321266968325789E-2</v>
      </c>
      <c r="J622">
        <f t="shared" si="79"/>
        <v>0</v>
      </c>
      <c r="K622">
        <f t="shared" si="80"/>
        <v>0</v>
      </c>
      <c r="L622">
        <f t="shared" si="81"/>
        <v>0</v>
      </c>
      <c r="M622" s="3">
        <f>(USDm!M622-(USDJPYm!M622*-1))/2</f>
        <v>3.298034789536583E-2</v>
      </c>
      <c r="N622" s="3">
        <f>(USDm!N622+USDJPYm!N622)/2</f>
        <v>0.30565329969459565</v>
      </c>
      <c r="O622" t="str">
        <f t="shared" si="74"/>
        <v>INSERT INTO jos_sentixdb_calculateddata (datum,code,gruppe,frist,wert,wert2) VALUES ('2004-10-15','EY','I','M',-0.0243,0.3057);</v>
      </c>
      <c r="P622" s="3"/>
    </row>
    <row r="623" spans="1:16" x14ac:dyDescent="0.2">
      <c r="A623" s="2">
        <v>38268</v>
      </c>
      <c r="B623">
        <v>0</v>
      </c>
      <c r="C623">
        <v>0</v>
      </c>
      <c r="D623">
        <v>0</v>
      </c>
      <c r="E623" s="3" t="e">
        <f t="shared" si="78"/>
        <v>#DIV/0!</v>
      </c>
      <c r="F623">
        <v>0</v>
      </c>
      <c r="G623">
        <v>0</v>
      </c>
      <c r="H623">
        <v>0</v>
      </c>
      <c r="I623" s="3">
        <f>(USDm!I623-(USDJPYm!I623*-1))/2</f>
        <v>3.5034013605442171E-2</v>
      </c>
      <c r="J623">
        <f t="shared" si="79"/>
        <v>0</v>
      </c>
      <c r="K623">
        <f t="shared" si="80"/>
        <v>0</v>
      </c>
      <c r="L623">
        <f t="shared" si="81"/>
        <v>0</v>
      </c>
      <c r="M623" s="3">
        <f>(USDm!M623-(USDJPYm!M623*-1))/2</f>
        <v>5.2475979305247611E-3</v>
      </c>
      <c r="N623" s="3">
        <f>(USDm!N623+USDJPYm!N623)/2</f>
        <v>0.33521064301552106</v>
      </c>
      <c r="O623" t="str">
        <f t="shared" si="74"/>
        <v>INSERT INTO jos_sentixdb_calculateddata (datum,code,gruppe,frist,wert,wert2) VALUES ('2004-10-08','EY','I','M',0.0350,0.3352);</v>
      </c>
      <c r="P623" s="3"/>
    </row>
    <row r="624" spans="1:16" x14ac:dyDescent="0.2">
      <c r="A624" s="2">
        <v>38261</v>
      </c>
      <c r="B624">
        <v>0</v>
      </c>
      <c r="C624">
        <v>0</v>
      </c>
      <c r="D624">
        <v>0</v>
      </c>
      <c r="E624" s="3" t="e">
        <f t="shared" si="78"/>
        <v>#DIV/0!</v>
      </c>
      <c r="F624">
        <v>0</v>
      </c>
      <c r="G624">
        <v>0</v>
      </c>
      <c r="H624">
        <v>0</v>
      </c>
      <c r="I624" s="3">
        <f>(USDm!I624-(USDJPYm!I624*-1))/2</f>
        <v>1.2525252525252523E-2</v>
      </c>
      <c r="J624">
        <f t="shared" si="79"/>
        <v>0</v>
      </c>
      <c r="K624">
        <f t="shared" si="80"/>
        <v>0</v>
      </c>
      <c r="L624">
        <f t="shared" si="81"/>
        <v>0</v>
      </c>
      <c r="M624" s="3">
        <f>(USDm!M624-(USDJPYm!M624*-1))/2</f>
        <v>7.1827956989247321E-2</v>
      </c>
      <c r="N624" s="3">
        <f>(USDm!N624+USDJPYm!N624)/2</f>
        <v>0.34516129032258069</v>
      </c>
      <c r="O624" t="str">
        <f t="shared" si="74"/>
        <v>INSERT INTO jos_sentixdb_calculateddata (datum,code,gruppe,frist,wert,wert2) VALUES ('2004-10-01','EY','I','M',0.0125,0.3452);</v>
      </c>
      <c r="P624" s="3"/>
    </row>
    <row r="625" spans="1:14" x14ac:dyDescent="0.2">
      <c r="A625" s="2">
        <v>38254</v>
      </c>
      <c r="B625">
        <v>0</v>
      </c>
      <c r="C625">
        <v>0</v>
      </c>
      <c r="D625">
        <v>0</v>
      </c>
      <c r="E625" s="3" t="e">
        <f t="shared" si="78"/>
        <v>#DIV/0!</v>
      </c>
      <c r="F625">
        <v>0</v>
      </c>
      <c r="G625">
        <v>0</v>
      </c>
      <c r="H625">
        <v>0</v>
      </c>
      <c r="I625" s="3">
        <f>(USDm!I625-(USDJPYm!I625*-1))/2</f>
        <v>5.0351288056206089E-2</v>
      </c>
      <c r="J625">
        <f t="shared" si="79"/>
        <v>0</v>
      </c>
      <c r="K625">
        <f t="shared" si="80"/>
        <v>0</v>
      </c>
      <c r="L625">
        <f t="shared" si="81"/>
        <v>0</v>
      </c>
      <c r="M625" s="3">
        <f>(USDm!M625-(USDJPYm!M625*-1))/2</f>
        <v>-3.921787294152633E-2</v>
      </c>
      <c r="N625" s="3">
        <f>(USDm!N625+USDJPYm!N625)/2</f>
        <v>0.36199397791903642</v>
      </c>
    </row>
    <row r="626" spans="1:14" x14ac:dyDescent="0.2">
      <c r="A626" s="2">
        <v>38247</v>
      </c>
      <c r="B626">
        <v>0</v>
      </c>
      <c r="C626">
        <v>0</v>
      </c>
      <c r="D626">
        <v>0</v>
      </c>
      <c r="E626" s="3" t="e">
        <f t="shared" si="78"/>
        <v>#DIV/0!</v>
      </c>
      <c r="F626">
        <v>0</v>
      </c>
      <c r="G626">
        <v>0</v>
      </c>
      <c r="H626">
        <v>0</v>
      </c>
      <c r="I626" s="3">
        <f>(USDm!I626-(USDJPYm!I626*-1))/2</f>
        <v>-4.2151162790697666E-2</v>
      </c>
      <c r="J626">
        <f t="shared" si="79"/>
        <v>0</v>
      </c>
      <c r="K626">
        <f t="shared" si="80"/>
        <v>0</v>
      </c>
      <c r="L626">
        <f t="shared" si="81"/>
        <v>0</v>
      </c>
      <c r="M626" s="3">
        <f>(USDm!M626-(USDJPYm!M626*-1))/2</f>
        <v>-6.8341121495327103E-2</v>
      </c>
      <c r="N626" s="3">
        <f>(USDm!N626+USDJPYm!N626)/2</f>
        <v>0.34243574766355139</v>
      </c>
    </row>
    <row r="627" spans="1:14" x14ac:dyDescent="0.2">
      <c r="A627" s="2">
        <v>38240</v>
      </c>
      <c r="B627">
        <v>0</v>
      </c>
      <c r="C627">
        <v>0</v>
      </c>
      <c r="D627">
        <v>0</v>
      </c>
      <c r="E627" s="3" t="e">
        <f t="shared" si="78"/>
        <v>#DIV/0!</v>
      </c>
      <c r="F627">
        <v>0</v>
      </c>
      <c r="G627">
        <v>0</v>
      </c>
      <c r="H627">
        <v>0</v>
      </c>
      <c r="I627" s="3">
        <f>(USDm!I627-(USDJPYm!I627*-1))/2</f>
        <v>-2.4730996181881293E-2</v>
      </c>
      <c r="J627">
        <f t="shared" si="79"/>
        <v>0</v>
      </c>
      <c r="K627">
        <f t="shared" si="80"/>
        <v>0</v>
      </c>
      <c r="L627">
        <f t="shared" si="81"/>
        <v>0</v>
      </c>
      <c r="M627" s="3">
        <f>(USDm!M627-(USDJPYm!M627*-1))/2</f>
        <v>-4.3361744891502588E-2</v>
      </c>
      <c r="N627" s="3">
        <f>(USDm!N627+USDJPYm!N627)/2</f>
        <v>0.34864331708043328</v>
      </c>
    </row>
    <row r="628" spans="1:14" x14ac:dyDescent="0.2">
      <c r="A628" s="2">
        <v>38233</v>
      </c>
      <c r="B628">
        <v>0</v>
      </c>
      <c r="C628">
        <v>0</v>
      </c>
      <c r="D628">
        <v>0</v>
      </c>
      <c r="E628" s="3" t="e">
        <f t="shared" si="78"/>
        <v>#DIV/0!</v>
      </c>
      <c r="F628">
        <v>0</v>
      </c>
      <c r="G628">
        <v>0</v>
      </c>
      <c r="H628">
        <v>0</v>
      </c>
      <c r="I628" s="3">
        <f>(USDm!I628-(USDJPYm!I628*-1))/2</f>
        <v>-4.7343826856861837E-3</v>
      </c>
      <c r="J628">
        <f t="shared" si="79"/>
        <v>0</v>
      </c>
      <c r="K628">
        <f t="shared" si="80"/>
        <v>0</v>
      </c>
      <c r="L628">
        <f t="shared" si="81"/>
        <v>0</v>
      </c>
      <c r="M628" s="3">
        <f>(USDm!M628-(USDJPYm!M628*-1))/2</f>
        <v>-4.1786830088920923E-2</v>
      </c>
      <c r="N628" s="3">
        <f>(USDm!N628+USDJPYm!N628)/2</f>
        <v>0.3763217976447969</v>
      </c>
    </row>
    <row r="629" spans="1:14" x14ac:dyDescent="0.2">
      <c r="A629" s="2">
        <v>38226</v>
      </c>
      <c r="B629">
        <v>0</v>
      </c>
      <c r="C629">
        <v>0</v>
      </c>
      <c r="D629">
        <v>0</v>
      </c>
      <c r="E629" s="3" t="e">
        <f t="shared" si="78"/>
        <v>#DIV/0!</v>
      </c>
      <c r="F629">
        <v>0</v>
      </c>
      <c r="G629">
        <v>0</v>
      </c>
      <c r="H629">
        <v>0</v>
      </c>
      <c r="I629" s="3">
        <f>(USDm!I629-(USDJPYm!I629*-1))/2</f>
        <v>5.3039158386908244E-2</v>
      </c>
      <c r="J629">
        <f t="shared" si="79"/>
        <v>0</v>
      </c>
      <c r="K629">
        <f t="shared" si="80"/>
        <v>0</v>
      </c>
      <c r="L629">
        <f t="shared" si="81"/>
        <v>0</v>
      </c>
      <c r="M629" s="3">
        <f>(USDm!M629-(USDJPYm!M629*-1))/2</f>
        <v>-5.8522567984300583E-3</v>
      </c>
      <c r="N629" s="3">
        <f>(USDm!N629+USDJPYm!N629)/2</f>
        <v>0.36644939725259318</v>
      </c>
    </row>
    <row r="630" spans="1:14" x14ac:dyDescent="0.2">
      <c r="A630" s="2">
        <v>38219</v>
      </c>
      <c r="B630">
        <v>0</v>
      </c>
      <c r="C630">
        <v>0</v>
      </c>
      <c r="D630">
        <v>0</v>
      </c>
      <c r="E630" s="3" t="e">
        <f t="shared" si="78"/>
        <v>#DIV/0!</v>
      </c>
      <c r="F630">
        <v>0</v>
      </c>
      <c r="G630">
        <v>0</v>
      </c>
      <c r="H630">
        <v>0</v>
      </c>
      <c r="I630" s="3">
        <f>(USDm!I630-(USDJPYm!I630*-1))/2</f>
        <v>3.9988968560397131E-2</v>
      </c>
      <c r="J630">
        <f t="shared" si="79"/>
        <v>0</v>
      </c>
      <c r="K630">
        <f t="shared" si="80"/>
        <v>0</v>
      </c>
      <c r="L630">
        <f t="shared" si="81"/>
        <v>0</v>
      </c>
      <c r="M630" s="3">
        <f>(USDm!M630-(USDJPYm!M630*-1))/2</f>
        <v>1.2087775849243809E-3</v>
      </c>
      <c r="N630" s="3">
        <f>(USDm!N630+USDJPYm!N630)/2</f>
        <v>0.2786077361765435</v>
      </c>
    </row>
    <row r="631" spans="1:14" x14ac:dyDescent="0.2">
      <c r="A631" s="2">
        <v>38212</v>
      </c>
      <c r="B631">
        <v>0</v>
      </c>
      <c r="C631">
        <v>0</v>
      </c>
      <c r="D631">
        <v>0</v>
      </c>
      <c r="E631" s="3" t="e">
        <f t="shared" si="78"/>
        <v>#DIV/0!</v>
      </c>
      <c r="F631">
        <v>0</v>
      </c>
      <c r="G631">
        <v>0</v>
      </c>
      <c r="H631">
        <v>0</v>
      </c>
      <c r="I631" s="3">
        <f>(USDm!I631-(USDJPYm!I631*-1))/2</f>
        <v>-7.4448529411764719E-3</v>
      </c>
      <c r="J631">
        <f t="shared" si="79"/>
        <v>0</v>
      </c>
      <c r="K631">
        <f t="shared" si="80"/>
        <v>0</v>
      </c>
      <c r="L631">
        <f t="shared" si="81"/>
        <v>0</v>
      </c>
      <c r="M631" s="3">
        <f>(USDm!M631-(USDJPYm!M631*-1))/2</f>
        <v>3.7674492385786768E-3</v>
      </c>
      <c r="N631" s="3">
        <f>(USDm!N631+USDJPYm!N631)/2</f>
        <v>0.36917036802030456</v>
      </c>
    </row>
    <row r="632" spans="1:14" x14ac:dyDescent="0.2">
      <c r="A632" s="2">
        <v>38205</v>
      </c>
      <c r="B632">
        <v>0</v>
      </c>
      <c r="C632">
        <v>0</v>
      </c>
      <c r="D632">
        <v>0</v>
      </c>
      <c r="E632" s="3" t="e">
        <f t="shared" si="78"/>
        <v>#DIV/0!</v>
      </c>
      <c r="F632">
        <v>0</v>
      </c>
      <c r="G632">
        <v>0</v>
      </c>
      <c r="H632">
        <v>0</v>
      </c>
      <c r="I632" s="3">
        <f>(USDm!I632-(USDJPYm!I632*-1))/2</f>
        <v>-2.7247483512669216E-2</v>
      </c>
      <c r="J632">
        <f t="shared" si="79"/>
        <v>0</v>
      </c>
      <c r="K632">
        <f t="shared" si="80"/>
        <v>0</v>
      </c>
      <c r="L632">
        <f t="shared" si="81"/>
        <v>0</v>
      </c>
      <c r="M632" s="3">
        <f>(USDm!M632-(USDJPYm!M632*-1))/2</f>
        <v>-3.2850276462722705E-2</v>
      </c>
      <c r="N632" s="3">
        <f>(USDm!N632+USDJPYm!N632)/2</f>
        <v>0.32358787177911891</v>
      </c>
    </row>
    <row r="633" spans="1:14" x14ac:dyDescent="0.2">
      <c r="A633" s="2">
        <v>38198</v>
      </c>
      <c r="B633">
        <v>0</v>
      </c>
      <c r="C633">
        <v>0</v>
      </c>
      <c r="D633">
        <v>0</v>
      </c>
      <c r="E633" s="3" t="e">
        <f t="shared" si="78"/>
        <v>#DIV/0!</v>
      </c>
      <c r="F633">
        <v>0</v>
      </c>
      <c r="G633">
        <v>0</v>
      </c>
      <c r="H633">
        <v>0</v>
      </c>
      <c r="I633" s="3">
        <f>(USDm!I633-(USDJPYm!I633*-1))/2</f>
        <v>4.0611814345991558E-2</v>
      </c>
      <c r="J633">
        <f t="shared" si="79"/>
        <v>0</v>
      </c>
      <c r="K633">
        <f t="shared" si="80"/>
        <v>0</v>
      </c>
      <c r="L633">
        <f t="shared" si="81"/>
        <v>0</v>
      </c>
      <c r="M633" s="3">
        <f>(USDm!M633-(USDJPYm!M633*-1))/2</f>
        <v>-8.0008312551953439E-3</v>
      </c>
      <c r="N633" s="3">
        <f>(USDm!N633+USDJPYm!N633)/2</f>
        <v>0.32961346633416455</v>
      </c>
    </row>
    <row r="634" spans="1:14" x14ac:dyDescent="0.2">
      <c r="A634" s="2">
        <v>38191</v>
      </c>
      <c r="B634">
        <v>0</v>
      </c>
      <c r="C634">
        <v>0</v>
      </c>
      <c r="D634">
        <v>0</v>
      </c>
      <c r="E634" s="3" t="e">
        <f t="shared" si="78"/>
        <v>#DIV/0!</v>
      </c>
      <c r="F634">
        <v>0</v>
      </c>
      <c r="G634">
        <v>0</v>
      </c>
      <c r="H634">
        <v>0</v>
      </c>
      <c r="I634" s="3">
        <f>(USDm!I634-(USDJPYm!I634*-1))/2</f>
        <v>2.4924351011307522E-2</v>
      </c>
      <c r="J634">
        <f t="shared" si="79"/>
        <v>0</v>
      </c>
      <c r="K634">
        <f t="shared" si="80"/>
        <v>0</v>
      </c>
      <c r="L634">
        <f t="shared" si="81"/>
        <v>0</v>
      </c>
      <c r="M634" s="3">
        <f>(USDm!M634-(USDJPYm!M634*-1))/2</f>
        <v>-1.9940759547233691E-2</v>
      </c>
      <c r="N634" s="3">
        <f>(USDm!N634+USDJPYm!N634)/2</f>
        <v>0.3853274092880567</v>
      </c>
    </row>
    <row r="635" spans="1:14" x14ac:dyDescent="0.2">
      <c r="A635" s="2">
        <v>38184</v>
      </c>
      <c r="B635">
        <v>0</v>
      </c>
      <c r="C635">
        <v>0</v>
      </c>
      <c r="D635">
        <v>0</v>
      </c>
      <c r="E635" s="3" t="e">
        <f t="shared" si="78"/>
        <v>#DIV/0!</v>
      </c>
      <c r="F635">
        <v>0</v>
      </c>
      <c r="G635">
        <v>0</v>
      </c>
      <c r="H635">
        <v>0</v>
      </c>
      <c r="I635" s="3">
        <f>(USDm!I635-(USDJPYm!I635*-1))/2</f>
        <v>5.2327397688222421E-3</v>
      </c>
      <c r="J635">
        <f t="shared" si="79"/>
        <v>0</v>
      </c>
      <c r="K635">
        <f t="shared" si="80"/>
        <v>0</v>
      </c>
      <c r="L635">
        <f t="shared" si="81"/>
        <v>0</v>
      </c>
      <c r="M635" s="3">
        <f>(USDm!M635-(USDJPYm!M635*-1))/2</f>
        <v>-1.2565118497321878E-2</v>
      </c>
      <c r="N635" s="3">
        <f>(USDm!N635+USDJPYm!N635)/2</f>
        <v>0.34494460341917971</v>
      </c>
    </row>
    <row r="636" spans="1:14" x14ac:dyDescent="0.2">
      <c r="A636" s="2">
        <v>38177</v>
      </c>
      <c r="B636">
        <v>0</v>
      </c>
      <c r="C636">
        <v>0</v>
      </c>
      <c r="D636">
        <v>0</v>
      </c>
      <c r="E636" s="3" t="e">
        <f t="shared" si="78"/>
        <v>#DIV/0!</v>
      </c>
      <c r="F636">
        <v>0</v>
      </c>
      <c r="G636">
        <v>0</v>
      </c>
      <c r="H636">
        <v>0</v>
      </c>
      <c r="I636" s="3">
        <f>(USDm!I636-(USDJPYm!I636*-1))/2</f>
        <v>-2.4436090225563922E-2</v>
      </c>
      <c r="J636">
        <f t="shared" si="79"/>
        <v>0</v>
      </c>
      <c r="K636">
        <f t="shared" si="80"/>
        <v>0</v>
      </c>
      <c r="L636">
        <f t="shared" si="81"/>
        <v>0</v>
      </c>
      <c r="M636" s="3">
        <f>(USDm!M636-(USDJPYm!M636*-1))/2</f>
        <v>-7.4135681669928261E-2</v>
      </c>
      <c r="N636" s="3">
        <f>(USDm!N636+USDJPYm!N636)/2</f>
        <v>0.34693411611219827</v>
      </c>
    </row>
    <row r="637" spans="1:14" x14ac:dyDescent="0.2">
      <c r="A637" s="2">
        <v>38170</v>
      </c>
      <c r="B637">
        <v>0</v>
      </c>
      <c r="C637">
        <v>0</v>
      </c>
      <c r="D637">
        <v>0</v>
      </c>
      <c r="E637" s="3" t="e">
        <f t="shared" si="78"/>
        <v>#DIV/0!</v>
      </c>
      <c r="F637">
        <v>0</v>
      </c>
      <c r="G637">
        <v>0</v>
      </c>
      <c r="H637">
        <v>0</v>
      </c>
      <c r="I637" s="3">
        <f>(USDm!I637-(USDJPYm!I637*-1))/2</f>
        <v>-5.7766557766557772E-2</v>
      </c>
      <c r="J637">
        <f t="shared" si="79"/>
        <v>0</v>
      </c>
      <c r="K637">
        <f t="shared" si="80"/>
        <v>0</v>
      </c>
      <c r="L637">
        <f t="shared" si="81"/>
        <v>0</v>
      </c>
      <c r="M637" s="3">
        <f>(USDm!M637-(USDJPYm!M637*-1))/2</f>
        <v>-6.4310133522544027E-2</v>
      </c>
      <c r="N637" s="3">
        <f>(USDm!N637+USDJPYm!N637)/2</f>
        <v>0.35109333677352772</v>
      </c>
    </row>
    <row r="638" spans="1:14" x14ac:dyDescent="0.2">
      <c r="A638" s="2">
        <v>38163</v>
      </c>
      <c r="B638">
        <v>0</v>
      </c>
      <c r="C638">
        <v>0</v>
      </c>
      <c r="D638">
        <v>0</v>
      </c>
      <c r="E638" s="3" t="e">
        <f t="shared" si="78"/>
        <v>#DIV/0!</v>
      </c>
      <c r="F638">
        <v>0</v>
      </c>
      <c r="G638">
        <v>0</v>
      </c>
      <c r="H638">
        <v>0</v>
      </c>
      <c r="I638" s="3">
        <f>(USDm!I638-(USDJPYm!I638*-1))/2</f>
        <v>-7.767464582315585E-2</v>
      </c>
      <c r="J638">
        <f t="shared" si="79"/>
        <v>0</v>
      </c>
      <c r="K638">
        <f t="shared" si="80"/>
        <v>0</v>
      </c>
      <c r="L638">
        <f t="shared" si="81"/>
        <v>0</v>
      </c>
      <c r="M638" s="3">
        <f>(USDm!M638-(USDJPYm!M638*-1))/2</f>
        <v>-9.935587761674719E-2</v>
      </c>
      <c r="N638" s="3">
        <f>(USDm!N638+USDJPYm!N638)/2</f>
        <v>0.32608695652173914</v>
      </c>
    </row>
    <row r="639" spans="1:14" x14ac:dyDescent="0.2">
      <c r="A639" s="2">
        <v>38156</v>
      </c>
      <c r="B639">
        <v>0</v>
      </c>
      <c r="C639">
        <v>0</v>
      </c>
      <c r="D639">
        <v>0</v>
      </c>
      <c r="E639" s="3" t="e">
        <f t="shared" si="78"/>
        <v>#DIV/0!</v>
      </c>
      <c r="F639">
        <v>0</v>
      </c>
      <c r="G639">
        <v>0</v>
      </c>
      <c r="H639">
        <v>0</v>
      </c>
      <c r="I639" s="3">
        <f>(USDm!I639-(USDJPYm!I639*-1))/2</f>
        <v>-5.8361391694725012E-2</v>
      </c>
      <c r="J639">
        <f t="shared" si="79"/>
        <v>0</v>
      </c>
      <c r="K639">
        <f t="shared" si="80"/>
        <v>0</v>
      </c>
      <c r="L639">
        <f t="shared" si="81"/>
        <v>0</v>
      </c>
      <c r="M639" s="3">
        <f>(USDm!M639-(USDJPYm!M639*-1))/2</f>
        <v>-0.1402709747644009</v>
      </c>
      <c r="N639" s="3">
        <f>(USDm!N639+USDJPYm!N639)/2</f>
        <v>0.35186617398527686</v>
      </c>
    </row>
    <row r="640" spans="1:14" x14ac:dyDescent="0.2">
      <c r="A640" s="2">
        <v>38149</v>
      </c>
      <c r="B640">
        <v>0</v>
      </c>
      <c r="C640">
        <v>0</v>
      </c>
      <c r="D640">
        <v>0</v>
      </c>
      <c r="E640" s="3" t="e">
        <f t="shared" si="78"/>
        <v>#DIV/0!</v>
      </c>
      <c r="F640">
        <v>0</v>
      </c>
      <c r="G640">
        <v>0</v>
      </c>
      <c r="H640">
        <v>0</v>
      </c>
      <c r="I640" s="3">
        <f>(USDm!I640-(USDJPYm!I640*-1))/2</f>
        <v>-7.7593957921237189E-2</v>
      </c>
      <c r="J640">
        <f t="shared" si="79"/>
        <v>0</v>
      </c>
      <c r="K640">
        <f t="shared" si="80"/>
        <v>0</v>
      </c>
      <c r="L640">
        <f t="shared" si="81"/>
        <v>0</v>
      </c>
      <c r="M640" s="3">
        <f>(USDm!M640-(USDJPYm!M640*-1))/2</f>
        <v>-0.161243276005758</v>
      </c>
      <c r="N640" s="3">
        <f>(USDm!N640+USDJPYm!N640)/2</f>
        <v>0.33042275929994697</v>
      </c>
    </row>
    <row r="641" spans="1:14" x14ac:dyDescent="0.2">
      <c r="A641" s="2">
        <v>38142</v>
      </c>
      <c r="B641">
        <v>0</v>
      </c>
      <c r="C641">
        <v>0</v>
      </c>
      <c r="D641">
        <v>0</v>
      </c>
      <c r="E641" s="3" t="e">
        <f t="shared" si="78"/>
        <v>#DIV/0!</v>
      </c>
      <c r="F641">
        <v>0</v>
      </c>
      <c r="G641">
        <v>0</v>
      </c>
      <c r="H641">
        <v>0</v>
      </c>
      <c r="I641" s="3">
        <f>(USDm!I641-(USDJPYm!I641*-1))/2</f>
        <v>8.4177215189873422E-3</v>
      </c>
      <c r="J641">
        <f t="shared" si="79"/>
        <v>0</v>
      </c>
      <c r="K641">
        <f t="shared" si="80"/>
        <v>0</v>
      </c>
      <c r="L641">
        <f t="shared" si="81"/>
        <v>0</v>
      </c>
      <c r="M641" s="3">
        <f>(USDm!M641-(USDJPYm!M641*-1))/2</f>
        <v>2.0958705125544708E-2</v>
      </c>
      <c r="N641" s="3">
        <f>(USDm!N641+USDJPYm!N641)/2</f>
        <v>0.38194053300921949</v>
      </c>
    </row>
    <row r="642" spans="1:14" x14ac:dyDescent="0.2">
      <c r="A642" s="2">
        <v>38135</v>
      </c>
      <c r="B642">
        <v>0</v>
      </c>
      <c r="C642">
        <v>0</v>
      </c>
      <c r="D642">
        <v>0</v>
      </c>
      <c r="E642" s="3" t="e">
        <f t="shared" si="78"/>
        <v>#DIV/0!</v>
      </c>
      <c r="F642">
        <v>0</v>
      </c>
      <c r="G642">
        <v>0</v>
      </c>
      <c r="H642">
        <v>0</v>
      </c>
      <c r="I642" s="3">
        <f>(USDm!I642-(USDJPYm!I642*-1))/2</f>
        <v>-9.0153452685421992E-2</v>
      </c>
      <c r="J642">
        <f t="shared" si="79"/>
        <v>0</v>
      </c>
      <c r="K642">
        <f t="shared" si="80"/>
        <v>0</v>
      </c>
      <c r="L642">
        <f t="shared" si="81"/>
        <v>0</v>
      </c>
      <c r="M642" s="3">
        <f>(USDm!M642-(USDJPYm!M642*-1))/2</f>
        <v>-7.7156599905377682E-2</v>
      </c>
      <c r="N642" s="3">
        <f>(USDm!N642+USDJPYm!N642)/2</f>
        <v>0.35609525311465073</v>
      </c>
    </row>
    <row r="643" spans="1:14" x14ac:dyDescent="0.2">
      <c r="A643" s="2">
        <v>38128</v>
      </c>
      <c r="B643">
        <v>0</v>
      </c>
      <c r="C643">
        <v>0</v>
      </c>
      <c r="D643">
        <v>0</v>
      </c>
      <c r="E643" s="3" t="e">
        <f t="shared" si="78"/>
        <v>#DIV/0!</v>
      </c>
      <c r="F643">
        <v>0</v>
      </c>
      <c r="G643">
        <v>0</v>
      </c>
      <c r="H643">
        <v>0</v>
      </c>
      <c r="I643" s="3">
        <f>(USDm!I643-(USDJPYm!I643*-1))/2</f>
        <v>-1.5705838876570594E-2</v>
      </c>
      <c r="J643">
        <f t="shared" si="79"/>
        <v>0</v>
      </c>
      <c r="K643">
        <f t="shared" si="80"/>
        <v>0</v>
      </c>
      <c r="L643">
        <f t="shared" si="81"/>
        <v>0</v>
      </c>
      <c r="M643" s="3">
        <f>(USDm!M643-(USDJPYm!M643*-1))/2</f>
        <v>-6.1669324827219582E-2</v>
      </c>
      <c r="N643" s="3">
        <f>(USDm!N643+USDJPYm!N643)/2</f>
        <v>0.32137161084529509</v>
      </c>
    </row>
    <row r="644" spans="1:14" x14ac:dyDescent="0.2">
      <c r="A644" s="2">
        <v>38121</v>
      </c>
      <c r="B644">
        <v>0</v>
      </c>
      <c r="C644">
        <v>0</v>
      </c>
      <c r="D644">
        <v>0</v>
      </c>
      <c r="E644" s="3" t="e">
        <f t="shared" si="78"/>
        <v>#DIV/0!</v>
      </c>
      <c r="F644">
        <v>0</v>
      </c>
      <c r="G644">
        <v>0</v>
      </c>
      <c r="H644">
        <v>0</v>
      </c>
      <c r="I644" s="3">
        <f>(USDm!I644-(USDJPYm!I644*-1))/2</f>
        <v>-4.2746828461114189E-3</v>
      </c>
      <c r="J644">
        <f t="shared" si="79"/>
        <v>0</v>
      </c>
      <c r="K644">
        <f t="shared" si="80"/>
        <v>0</v>
      </c>
      <c r="L644">
        <f t="shared" si="81"/>
        <v>0</v>
      </c>
      <c r="M644" s="3">
        <f>(USDm!M644-(USDJPYm!M644*-1))/2</f>
        <v>-4.0015404005041319E-2</v>
      </c>
      <c r="N644" s="3">
        <f>(USDm!N644+USDJPYm!N644)/2</f>
        <v>0.34277412127153062</v>
      </c>
    </row>
    <row r="645" spans="1:14" x14ac:dyDescent="0.2">
      <c r="A645" s="2">
        <v>38114</v>
      </c>
      <c r="B645">
        <v>0</v>
      </c>
      <c r="C645">
        <v>0</v>
      </c>
      <c r="D645">
        <v>0</v>
      </c>
      <c r="E645" s="3" t="e">
        <f t="shared" si="78"/>
        <v>#DIV/0!</v>
      </c>
      <c r="F645">
        <v>0</v>
      </c>
      <c r="G645">
        <v>0</v>
      </c>
      <c r="H645">
        <v>0</v>
      </c>
      <c r="I645" s="3">
        <f>(USDm!I645-(USDJPYm!I645*-1))/2</f>
        <v>1.3602798289933923E-2</v>
      </c>
      <c r="J645">
        <f t="shared" si="79"/>
        <v>0</v>
      </c>
      <c r="K645">
        <f t="shared" si="80"/>
        <v>0</v>
      </c>
      <c r="L645">
        <f t="shared" si="81"/>
        <v>0</v>
      </c>
      <c r="M645" s="3">
        <f>(USDm!M645-(USDJPYm!M645*-1))/2</f>
        <v>1.8409905506679716E-2</v>
      </c>
      <c r="N645" s="3">
        <f>(USDm!N645+USDJPYm!N645)/2</f>
        <v>0.35516454871293579</v>
      </c>
    </row>
    <row r="646" spans="1:14" x14ac:dyDescent="0.2">
      <c r="A646" s="2">
        <v>38107</v>
      </c>
      <c r="B646">
        <v>0</v>
      </c>
      <c r="C646">
        <v>0</v>
      </c>
      <c r="D646">
        <v>0</v>
      </c>
      <c r="E646" s="3" t="e">
        <f t="shared" si="78"/>
        <v>#DIV/0!</v>
      </c>
      <c r="F646">
        <v>0</v>
      </c>
      <c r="G646">
        <v>0</v>
      </c>
      <c r="H646">
        <v>0</v>
      </c>
      <c r="I646" s="3">
        <f>(USDm!I646-(USDJPYm!I646*-1))/2</f>
        <v>-8.2070707070707183E-3</v>
      </c>
      <c r="J646">
        <f t="shared" si="79"/>
        <v>0</v>
      </c>
      <c r="K646">
        <f t="shared" si="80"/>
        <v>0</v>
      </c>
      <c r="L646">
        <f t="shared" si="81"/>
        <v>0</v>
      </c>
      <c r="M646" s="3">
        <f>(USDm!M646-(USDJPYm!M646*-1))/2</f>
        <v>3.3408408408408391E-3</v>
      </c>
      <c r="N646" s="3">
        <f>(USDm!N646+USDJPYm!N646)/2</f>
        <v>0.38689939939939944</v>
      </c>
    </row>
    <row r="647" spans="1:14" x14ac:dyDescent="0.2">
      <c r="A647" s="2">
        <v>38100</v>
      </c>
      <c r="B647">
        <v>0</v>
      </c>
      <c r="C647">
        <v>0</v>
      </c>
      <c r="D647">
        <v>0</v>
      </c>
      <c r="E647" s="3" t="e">
        <f t="shared" si="78"/>
        <v>#DIV/0!</v>
      </c>
      <c r="F647">
        <v>0</v>
      </c>
      <c r="G647">
        <v>0</v>
      </c>
      <c r="H647">
        <v>0</v>
      </c>
      <c r="I647" s="3">
        <f>(USDm!I647-(USDJPYm!I647*-1))/2</f>
        <v>-1.6666666666666663E-2</v>
      </c>
      <c r="J647">
        <f t="shared" si="79"/>
        <v>0</v>
      </c>
      <c r="K647">
        <f t="shared" si="80"/>
        <v>0</v>
      </c>
      <c r="L647">
        <f t="shared" si="81"/>
        <v>0</v>
      </c>
      <c r="M647" s="3">
        <f>(USDm!M647-(USDJPYm!M647*-1))/2</f>
        <v>-5.8163265306122439E-2</v>
      </c>
      <c r="N647" s="3">
        <f>(USDm!N647+USDJPYm!N647)/2</f>
        <v>0.39744897959183673</v>
      </c>
    </row>
    <row r="648" spans="1:14" x14ac:dyDescent="0.2">
      <c r="A648" s="2">
        <v>38093</v>
      </c>
      <c r="B648">
        <v>0</v>
      </c>
      <c r="C648">
        <v>0</v>
      </c>
      <c r="D648">
        <v>0</v>
      </c>
      <c r="E648" s="3" t="e">
        <f t="shared" si="78"/>
        <v>#DIV/0!</v>
      </c>
      <c r="F648">
        <v>0</v>
      </c>
      <c r="G648">
        <v>0</v>
      </c>
      <c r="H648">
        <v>0</v>
      </c>
      <c r="I648" s="3">
        <f>(USDm!I648-(USDJPYm!I648*-1))/2</f>
        <v>-0.17698446937014667</v>
      </c>
      <c r="J648">
        <f t="shared" si="79"/>
        <v>0</v>
      </c>
      <c r="K648">
        <f t="shared" si="80"/>
        <v>0</v>
      </c>
      <c r="L648">
        <f t="shared" si="81"/>
        <v>0</v>
      </c>
      <c r="M648" s="3">
        <f>(USDm!M648-(USDJPYm!M648*-1))/2</f>
        <v>-0.11405464480874317</v>
      </c>
      <c r="N648" s="3">
        <f>(USDm!N648+USDJPYm!N648)/2</f>
        <v>0.31746448087431695</v>
      </c>
    </row>
    <row r="649" spans="1:14" x14ac:dyDescent="0.2">
      <c r="A649" s="2">
        <v>38085</v>
      </c>
      <c r="B649">
        <v>0</v>
      </c>
      <c r="C649">
        <v>0</v>
      </c>
      <c r="D649">
        <v>0</v>
      </c>
      <c r="E649" s="3" t="e">
        <f t="shared" si="78"/>
        <v>#DIV/0!</v>
      </c>
      <c r="F649">
        <v>0</v>
      </c>
      <c r="G649">
        <v>0</v>
      </c>
      <c r="H649">
        <v>0</v>
      </c>
      <c r="I649" s="3">
        <f>(USDm!I649-(USDJPYm!I649*-1))/2</f>
        <v>-0.14254042775169534</v>
      </c>
      <c r="J649">
        <f t="shared" si="79"/>
        <v>0</v>
      </c>
      <c r="K649">
        <f t="shared" si="80"/>
        <v>0</v>
      </c>
      <c r="L649">
        <f t="shared" si="81"/>
        <v>0</v>
      </c>
      <c r="M649" s="3">
        <f>(USDm!M649-(USDJPYm!M649*-1))/2</f>
        <v>-0.11296296296296296</v>
      </c>
      <c r="N649" s="3">
        <f>(USDm!N649+USDJPYm!N649)/2</f>
        <v>0.31388888888888888</v>
      </c>
    </row>
    <row r="650" spans="1:14" x14ac:dyDescent="0.2">
      <c r="A650" s="2">
        <v>38079</v>
      </c>
      <c r="B650">
        <v>0</v>
      </c>
      <c r="C650">
        <v>0</v>
      </c>
      <c r="D650">
        <v>0</v>
      </c>
      <c r="E650" s="3" t="e">
        <f t="shared" si="78"/>
        <v>#DIV/0!</v>
      </c>
      <c r="F650">
        <v>0</v>
      </c>
      <c r="G650">
        <v>0</v>
      </c>
      <c r="H650">
        <v>0</v>
      </c>
      <c r="I650" s="3">
        <f>(USDm!I650-(USDJPYm!I650*-1))/2</f>
        <v>-7.847826086956522E-2</v>
      </c>
      <c r="J650">
        <f t="shared" si="79"/>
        <v>0</v>
      </c>
      <c r="K650">
        <f t="shared" si="80"/>
        <v>0</v>
      </c>
      <c r="L650">
        <f t="shared" si="81"/>
        <v>0</v>
      </c>
      <c r="M650" s="3">
        <f>(USDm!M650-(USDJPYm!M650*-1))/2</f>
        <v>-3.6675603217158181E-2</v>
      </c>
      <c r="N650" s="3">
        <f>(USDm!N650+USDJPYm!N650)/2</f>
        <v>0.34756032171581769</v>
      </c>
    </row>
    <row r="651" spans="1:14" x14ac:dyDescent="0.2">
      <c r="A651" s="2">
        <v>38072</v>
      </c>
      <c r="B651">
        <v>0</v>
      </c>
      <c r="C651">
        <v>0</v>
      </c>
      <c r="D651">
        <v>0</v>
      </c>
      <c r="E651" s="3" t="e">
        <f t="shared" si="78"/>
        <v>#DIV/0!</v>
      </c>
      <c r="F651">
        <v>0</v>
      </c>
      <c r="G651">
        <v>0</v>
      </c>
      <c r="H651">
        <v>0</v>
      </c>
      <c r="I651" s="3">
        <f>(USDm!I651-(USDJPYm!I651*-1))/2</f>
        <v>-1.6843220338983056E-2</v>
      </c>
      <c r="J651">
        <f t="shared" si="79"/>
        <v>0</v>
      </c>
      <c r="K651">
        <f t="shared" si="80"/>
        <v>0</v>
      </c>
      <c r="L651">
        <f t="shared" si="81"/>
        <v>0</v>
      </c>
      <c r="M651" s="3">
        <f>(USDm!M651-(USDJPYm!M651*-1))/2</f>
        <v>-1.538861675842039E-2</v>
      </c>
      <c r="N651" s="3">
        <f>(USDm!N651+USDJPYm!N651)/2</f>
        <v>0.31670206770991371</v>
      </c>
    </row>
    <row r="652" spans="1:14" x14ac:dyDescent="0.2">
      <c r="A652" s="2">
        <v>38065</v>
      </c>
      <c r="B652">
        <v>0</v>
      </c>
      <c r="C652">
        <v>0</v>
      </c>
      <c r="D652">
        <v>0</v>
      </c>
      <c r="E652" s="3" t="e">
        <f t="shared" si="78"/>
        <v>#DIV/0!</v>
      </c>
      <c r="F652">
        <v>0</v>
      </c>
      <c r="G652">
        <v>0</v>
      </c>
      <c r="H652">
        <v>0</v>
      </c>
      <c r="I652" s="3">
        <f>(USDm!I652-(USDJPYm!I652*-1))/2</f>
        <v>-8.563402889245586E-2</v>
      </c>
      <c r="J652">
        <f t="shared" si="79"/>
        <v>0</v>
      </c>
      <c r="K652">
        <f t="shared" si="80"/>
        <v>0</v>
      </c>
      <c r="L652">
        <f t="shared" si="81"/>
        <v>0</v>
      </c>
      <c r="M652" s="3">
        <f>(USDm!M652-(USDJPYm!M652*-1))/2</f>
        <v>-2.9717813051146375E-2</v>
      </c>
      <c r="N652" s="3">
        <f>(USDm!N652+USDJPYm!N652)/2</f>
        <v>0.33959435626102297</v>
      </c>
    </row>
    <row r="653" spans="1:14" x14ac:dyDescent="0.2">
      <c r="A653" s="2">
        <v>38058</v>
      </c>
      <c r="B653">
        <v>0</v>
      </c>
      <c r="C653">
        <v>0</v>
      </c>
      <c r="D653">
        <v>0</v>
      </c>
      <c r="E653" s="3" t="e">
        <f t="shared" si="78"/>
        <v>#DIV/0!</v>
      </c>
      <c r="F653">
        <v>0</v>
      </c>
      <c r="G653">
        <v>0</v>
      </c>
      <c r="H653">
        <v>0</v>
      </c>
      <c r="I653" s="3">
        <f>(USDm!I653-(USDJPYm!I653*-1))/2</f>
        <v>-5.0601092896174857E-2</v>
      </c>
      <c r="J653">
        <f t="shared" si="79"/>
        <v>0</v>
      </c>
      <c r="K653">
        <f t="shared" si="80"/>
        <v>0</v>
      </c>
      <c r="L653">
        <f t="shared" si="81"/>
        <v>0</v>
      </c>
      <c r="M653" s="3">
        <f>(USDm!M653-(USDJPYm!M653*-1))/2</f>
        <v>-5.2823315118397079E-2</v>
      </c>
      <c r="N653" s="3">
        <f>(USDm!N653+USDJPYm!N653)/2</f>
        <v>0.32027929568913172</v>
      </c>
    </row>
    <row r="654" spans="1:14" x14ac:dyDescent="0.2">
      <c r="A654" s="2">
        <v>38051</v>
      </c>
      <c r="B654">
        <v>0</v>
      </c>
      <c r="C654">
        <v>0</v>
      </c>
      <c r="D654">
        <v>0</v>
      </c>
      <c r="E654" s="3" t="e">
        <f t="shared" si="78"/>
        <v>#DIV/0!</v>
      </c>
      <c r="F654">
        <v>0</v>
      </c>
      <c r="G654">
        <v>0</v>
      </c>
      <c r="H654">
        <v>0</v>
      </c>
      <c r="I654" s="3">
        <f>(USDm!I654-(USDJPYm!I654*-1))/2</f>
        <v>-7.6388888888888895E-2</v>
      </c>
      <c r="J654">
        <f t="shared" ref="J654:J686" si="82">B654+F654</f>
        <v>0</v>
      </c>
      <c r="K654">
        <f t="shared" ref="K654:K686" si="83">C654+G654</f>
        <v>0</v>
      </c>
      <c r="L654">
        <f t="shared" ref="L654:L686" si="84">D654+H654</f>
        <v>0</v>
      </c>
      <c r="M654" s="3">
        <f>(USDm!M654-(USDJPYm!M654*-1))/2</f>
        <v>-9.8967057509771084E-2</v>
      </c>
      <c r="N654" s="3">
        <f>(USDm!N654+USDJPYm!N654)/2</f>
        <v>0.34175507165456914</v>
      </c>
    </row>
    <row r="655" spans="1:14" x14ac:dyDescent="0.2">
      <c r="A655" s="2">
        <v>38044</v>
      </c>
      <c r="B655">
        <v>0</v>
      </c>
      <c r="C655">
        <v>0</v>
      </c>
      <c r="D655">
        <v>0</v>
      </c>
      <c r="E655" s="3" t="e">
        <f t="shared" si="78"/>
        <v>#DIV/0!</v>
      </c>
      <c r="F655">
        <v>0</v>
      </c>
      <c r="G655">
        <v>0</v>
      </c>
      <c r="H655">
        <v>0</v>
      </c>
      <c r="I655" s="3">
        <f>(USDm!I655-(USDJPYm!I655*-1))/2</f>
        <v>-4.238095238095238E-2</v>
      </c>
      <c r="J655">
        <f t="shared" si="82"/>
        <v>0</v>
      </c>
      <c r="K655">
        <f t="shared" si="83"/>
        <v>0</v>
      </c>
      <c r="L655">
        <f t="shared" si="84"/>
        <v>0</v>
      </c>
      <c r="M655" s="3">
        <f>(USDm!M655-(USDJPYm!M655*-1))/2</f>
        <v>4.8510313216195575E-2</v>
      </c>
      <c r="N655" s="3">
        <f>(USDm!N655+USDJPYm!N655)/2</f>
        <v>0.34033613445378152</v>
      </c>
    </row>
    <row r="656" spans="1:14" x14ac:dyDescent="0.2">
      <c r="A656" s="2">
        <v>38037</v>
      </c>
      <c r="B656">
        <v>0</v>
      </c>
      <c r="C656">
        <v>0</v>
      </c>
      <c r="D656">
        <v>0</v>
      </c>
      <c r="E656" s="3" t="e">
        <f t="shared" si="78"/>
        <v>#DIV/0!</v>
      </c>
      <c r="F656">
        <v>0</v>
      </c>
      <c r="G656">
        <v>0</v>
      </c>
      <c r="H656">
        <v>0</v>
      </c>
      <c r="I656" s="3">
        <f>(USDm!I656-(USDJPYm!I656*-1))/2</f>
        <v>-3.8112522686025413E-2</v>
      </c>
      <c r="J656">
        <f t="shared" si="82"/>
        <v>0</v>
      </c>
      <c r="K656">
        <f t="shared" si="83"/>
        <v>0</v>
      </c>
      <c r="L656">
        <f t="shared" si="84"/>
        <v>0</v>
      </c>
      <c r="M656" s="3">
        <f>(USDm!M656-(USDJPYm!M656*-1))/2</f>
        <v>4.2552253285122188E-3</v>
      </c>
      <c r="N656" s="3">
        <f>(USDm!N656+USDJPYm!N656)/2</f>
        <v>0.32619719551988713</v>
      </c>
    </row>
    <row r="657" spans="1:14" x14ac:dyDescent="0.2">
      <c r="A657" s="2">
        <v>38030</v>
      </c>
      <c r="B657">
        <v>0</v>
      </c>
      <c r="C657">
        <v>0</v>
      </c>
      <c r="D657">
        <v>0</v>
      </c>
      <c r="E657" s="3" t="e">
        <f t="shared" si="78"/>
        <v>#DIV/0!</v>
      </c>
      <c r="F657">
        <v>0</v>
      </c>
      <c r="G657">
        <v>0</v>
      </c>
      <c r="H657">
        <v>0</v>
      </c>
      <c r="I657" s="3">
        <f>(USDm!I657-(USDJPYm!I657*-1))/2</f>
        <v>-7.675438596491227E-2</v>
      </c>
      <c r="J657">
        <f t="shared" si="82"/>
        <v>0</v>
      </c>
      <c r="K657">
        <f t="shared" si="83"/>
        <v>0</v>
      </c>
      <c r="L657">
        <f t="shared" si="84"/>
        <v>0</v>
      </c>
      <c r="M657" s="3">
        <f>(USDm!M657-(USDJPYm!M657*-1))/2</f>
        <v>-4.628258626104903E-2</v>
      </c>
      <c r="N657" s="3">
        <f>(USDm!N657+USDJPYm!N657)/2</f>
        <v>0.32011935208866155</v>
      </c>
    </row>
    <row r="658" spans="1:14" x14ac:dyDescent="0.2">
      <c r="A658" s="2">
        <v>38023</v>
      </c>
      <c r="B658">
        <v>0</v>
      </c>
      <c r="C658">
        <v>0</v>
      </c>
      <c r="D658">
        <v>0</v>
      </c>
      <c r="E658" s="3" t="e">
        <f t="shared" si="78"/>
        <v>#DIV/0!</v>
      </c>
      <c r="F658">
        <v>0</v>
      </c>
      <c r="G658">
        <v>0</v>
      </c>
      <c r="H658">
        <v>0</v>
      </c>
      <c r="I658" s="3">
        <f>(USDm!I658-(USDJPYm!I658*-1))/2</f>
        <v>-8.8169364881693663E-2</v>
      </c>
      <c r="J658">
        <f t="shared" si="82"/>
        <v>0</v>
      </c>
      <c r="K658">
        <f t="shared" si="83"/>
        <v>0</v>
      </c>
      <c r="L658">
        <f t="shared" si="84"/>
        <v>0</v>
      </c>
      <c r="M658" s="3">
        <f>(USDm!M658-(USDJPYm!M658*-1))/2</f>
        <v>-8.0829515312273947E-2</v>
      </c>
      <c r="N658" s="3">
        <f>(USDm!N658+USDJPYm!N658)/2</f>
        <v>0.28869061972510246</v>
      </c>
    </row>
    <row r="659" spans="1:14" x14ac:dyDescent="0.2">
      <c r="A659" s="2">
        <v>38016</v>
      </c>
      <c r="B659">
        <v>0</v>
      </c>
      <c r="C659">
        <v>0</v>
      </c>
      <c r="D659">
        <v>0</v>
      </c>
      <c r="E659" s="3" t="e">
        <f t="shared" si="78"/>
        <v>#DIV/0!</v>
      </c>
      <c r="F659">
        <v>0</v>
      </c>
      <c r="G659">
        <v>0</v>
      </c>
      <c r="H659">
        <v>0</v>
      </c>
      <c r="I659" s="3">
        <f>(USDm!I659-(USDJPYm!I659*-1))/2</f>
        <v>-9.917020845982602E-3</v>
      </c>
      <c r="J659">
        <f t="shared" si="82"/>
        <v>0</v>
      </c>
      <c r="K659">
        <f t="shared" si="83"/>
        <v>0</v>
      </c>
      <c r="L659">
        <f t="shared" si="84"/>
        <v>0</v>
      </c>
      <c r="M659" s="3">
        <f>(USDm!M659-(USDJPYm!M659*-1))/2</f>
        <v>2.5427463423232849E-2</v>
      </c>
      <c r="N659" s="3">
        <f>(USDm!N659+USDJPYm!N659)/2</f>
        <v>0.35532346201304421</v>
      </c>
    </row>
    <row r="660" spans="1:14" x14ac:dyDescent="0.2">
      <c r="A660" s="2">
        <v>38009</v>
      </c>
      <c r="B660">
        <v>0</v>
      </c>
      <c r="C660">
        <v>0</v>
      </c>
      <c r="D660">
        <v>0</v>
      </c>
      <c r="E660" s="3" t="e">
        <f t="shared" si="78"/>
        <v>#DIV/0!</v>
      </c>
      <c r="F660">
        <v>0</v>
      </c>
      <c r="G660">
        <v>0</v>
      </c>
      <c r="H660">
        <v>0</v>
      </c>
      <c r="I660" s="3">
        <f>(USDm!I660-(USDJPYm!I660*-1))/2</f>
        <v>-6.6743383199079395E-2</v>
      </c>
      <c r="J660">
        <f t="shared" si="82"/>
        <v>0</v>
      </c>
      <c r="K660">
        <f t="shared" si="83"/>
        <v>0</v>
      </c>
      <c r="L660">
        <f t="shared" si="84"/>
        <v>0</v>
      </c>
      <c r="M660" s="3">
        <f>(USDm!M660-(USDJPYm!M660*-1))/2</f>
        <v>-5.7567762053249982E-3</v>
      </c>
      <c r="N660" s="3">
        <f>(USDm!N660+USDJPYm!N660)/2</f>
        <v>0.33485248260973854</v>
      </c>
    </row>
    <row r="661" spans="1:14" x14ac:dyDescent="0.2">
      <c r="A661" s="2">
        <v>38002</v>
      </c>
      <c r="B661">
        <v>0</v>
      </c>
      <c r="C661">
        <v>0</v>
      </c>
      <c r="D661">
        <v>0</v>
      </c>
      <c r="E661" s="3" t="e">
        <f t="shared" si="78"/>
        <v>#DIV/0!</v>
      </c>
      <c r="F661">
        <v>0</v>
      </c>
      <c r="G661">
        <v>0</v>
      </c>
      <c r="H661">
        <v>0</v>
      </c>
      <c r="I661" s="3">
        <f>(USDm!I661-(USDJPYm!I661*-1))/2</f>
        <v>-2.5195694716242667E-2</v>
      </c>
      <c r="J661">
        <f t="shared" si="82"/>
        <v>0</v>
      </c>
      <c r="K661">
        <f t="shared" si="83"/>
        <v>0</v>
      </c>
      <c r="L661">
        <f t="shared" si="84"/>
        <v>0</v>
      </c>
      <c r="M661" s="3">
        <f>(USDm!M661-(USDJPYm!M661*-1))/2</f>
        <v>-5.9800664451827246E-2</v>
      </c>
      <c r="N661" s="3">
        <f>(USDm!N661+USDJPYm!N661)/2</f>
        <v>0.30274086378737541</v>
      </c>
    </row>
    <row r="662" spans="1:14" x14ac:dyDescent="0.2">
      <c r="A662" s="2">
        <v>37995</v>
      </c>
      <c r="B662">
        <v>0</v>
      </c>
      <c r="C662">
        <v>0</v>
      </c>
      <c r="D662">
        <v>0</v>
      </c>
      <c r="E662" s="3" t="e">
        <f t="shared" si="78"/>
        <v>#DIV/0!</v>
      </c>
      <c r="F662">
        <v>0</v>
      </c>
      <c r="G662">
        <v>0</v>
      </c>
      <c r="H662">
        <v>0</v>
      </c>
      <c r="I662" s="3">
        <f>(USDm!I662-(USDJPYm!I662*-1))/2</f>
        <v>-6.1102831594634865E-2</v>
      </c>
      <c r="J662">
        <f t="shared" si="82"/>
        <v>0</v>
      </c>
      <c r="K662">
        <f t="shared" si="83"/>
        <v>0</v>
      </c>
      <c r="L662">
        <f t="shared" si="84"/>
        <v>0</v>
      </c>
      <c r="M662" s="3">
        <f>(USDm!M662-(USDJPYm!M662*-1))/2</f>
        <v>-1.5890710382513648E-2</v>
      </c>
      <c r="N662" s="3">
        <f>(USDm!N662+USDJPYm!N662)/2</f>
        <v>0.34472131147540985</v>
      </c>
    </row>
    <row r="663" spans="1:14" x14ac:dyDescent="0.2">
      <c r="A663" s="2">
        <v>37988</v>
      </c>
      <c r="B663">
        <v>0</v>
      </c>
      <c r="C663">
        <v>0</v>
      </c>
      <c r="D663">
        <v>0</v>
      </c>
      <c r="E663" s="3" t="e">
        <f t="shared" si="78"/>
        <v>#DIV/0!</v>
      </c>
      <c r="F663">
        <v>0</v>
      </c>
      <c r="G663">
        <v>0</v>
      </c>
      <c r="H663">
        <v>0</v>
      </c>
      <c r="I663" s="3">
        <f>(USDm!I663-(USDJPYm!I663*-1))/2</f>
        <v>-5.9756097560975607E-2</v>
      </c>
      <c r="J663">
        <f t="shared" si="82"/>
        <v>0</v>
      </c>
      <c r="K663">
        <f t="shared" si="83"/>
        <v>0</v>
      </c>
      <c r="L663">
        <f t="shared" si="84"/>
        <v>0</v>
      </c>
      <c r="M663" s="3">
        <f>(USDm!M663-(USDJPYm!M663*-1))/2</f>
        <v>-5.7409527163863695E-2</v>
      </c>
      <c r="N663" s="3">
        <f>(USDm!N663+USDJPYm!N663)/2</f>
        <v>0.34401690587302985</v>
      </c>
    </row>
    <row r="664" spans="1:14" x14ac:dyDescent="0.2">
      <c r="A664" s="2">
        <v>37974</v>
      </c>
      <c r="B664">
        <v>0</v>
      </c>
      <c r="C664">
        <v>0</v>
      </c>
      <c r="D664">
        <v>0</v>
      </c>
      <c r="E664" s="3" t="e">
        <f t="shared" si="78"/>
        <v>#DIV/0!</v>
      </c>
      <c r="F664">
        <v>0</v>
      </c>
      <c r="G664">
        <v>0</v>
      </c>
      <c r="H664">
        <v>0</v>
      </c>
      <c r="I664" s="3">
        <f>(USDm!I664-(USDJPYm!I664*-1))/2</f>
        <v>3.5014005602240883E-2</v>
      </c>
      <c r="J664">
        <f t="shared" si="82"/>
        <v>0</v>
      </c>
      <c r="K664">
        <f t="shared" si="83"/>
        <v>0</v>
      </c>
      <c r="L664">
        <f t="shared" si="84"/>
        <v>0</v>
      </c>
      <c r="M664" s="3">
        <f>(USDm!M664-(USDJPYm!M664*-1))/2</f>
        <v>8.0298786181139115E-3</v>
      </c>
      <c r="N664" s="3">
        <f>(USDm!N664+USDJPYm!N664)/2</f>
        <v>0.35107376283846869</v>
      </c>
    </row>
    <row r="665" spans="1:14" x14ac:dyDescent="0.2">
      <c r="A665" s="2">
        <v>37967</v>
      </c>
      <c r="B665">
        <v>0</v>
      </c>
      <c r="C665">
        <v>0</v>
      </c>
      <c r="D665">
        <v>0</v>
      </c>
      <c r="E665" s="3" t="e">
        <f t="shared" si="78"/>
        <v>#DIV/0!</v>
      </c>
      <c r="F665">
        <v>0</v>
      </c>
      <c r="G665">
        <v>0</v>
      </c>
      <c r="H665">
        <v>0</v>
      </c>
      <c r="I665" s="3">
        <f>(USDm!I665-(USDJPYm!I665*-1))/2</f>
        <v>-4.5766590389015871E-3</v>
      </c>
      <c r="J665">
        <f t="shared" si="82"/>
        <v>0</v>
      </c>
      <c r="K665">
        <f t="shared" si="83"/>
        <v>0</v>
      </c>
      <c r="L665">
        <f t="shared" si="84"/>
        <v>0</v>
      </c>
      <c r="M665" s="3">
        <f>(USDm!M665-(USDJPYm!M665*-1))/2</f>
        <v>-4.3574172116682214E-2</v>
      </c>
      <c r="N665" s="3">
        <f>(USDm!N665+USDJPYm!N665)/2</f>
        <v>0.36595556939686491</v>
      </c>
    </row>
    <row r="666" spans="1:14" x14ac:dyDescent="0.2">
      <c r="A666" s="2">
        <v>37960</v>
      </c>
      <c r="B666">
        <v>0</v>
      </c>
      <c r="C666">
        <v>0</v>
      </c>
      <c r="D666">
        <v>0</v>
      </c>
      <c r="E666" s="3" t="e">
        <f t="shared" si="78"/>
        <v>#DIV/0!</v>
      </c>
      <c r="F666">
        <v>0</v>
      </c>
      <c r="G666">
        <v>0</v>
      </c>
      <c r="H666">
        <v>0</v>
      </c>
      <c r="I666" s="3">
        <f>(USDm!I666-(USDJPYm!I666*-1))/2</f>
        <v>4.3980866330055796E-2</v>
      </c>
      <c r="J666">
        <f t="shared" si="82"/>
        <v>0</v>
      </c>
      <c r="K666">
        <f t="shared" si="83"/>
        <v>0</v>
      </c>
      <c r="L666">
        <f t="shared" si="84"/>
        <v>0</v>
      </c>
      <c r="M666" s="3">
        <f>(USDm!M666-(USDJPYm!M666*-1))/2</f>
        <v>1.6824900853262825E-3</v>
      </c>
      <c r="N666" s="3">
        <f>(USDm!N666+USDJPYm!N666)/2</f>
        <v>0.30074510275207306</v>
      </c>
    </row>
    <row r="667" spans="1:14" x14ac:dyDescent="0.2">
      <c r="A667" s="2">
        <v>37953</v>
      </c>
      <c r="B667">
        <v>0</v>
      </c>
      <c r="C667">
        <v>0</v>
      </c>
      <c r="D667">
        <v>0</v>
      </c>
      <c r="E667" s="3" t="e">
        <f t="shared" si="78"/>
        <v>#DIV/0!</v>
      </c>
      <c r="F667">
        <v>0</v>
      </c>
      <c r="G667">
        <v>0</v>
      </c>
      <c r="H667">
        <v>0</v>
      </c>
      <c r="I667" s="3">
        <f>(USDm!I667-(USDJPYm!I667*-1))/2</f>
        <v>-0.10291353383458646</v>
      </c>
      <c r="J667">
        <f t="shared" si="82"/>
        <v>0</v>
      </c>
      <c r="K667">
        <f t="shared" si="83"/>
        <v>0</v>
      </c>
      <c r="L667">
        <f t="shared" si="84"/>
        <v>0</v>
      </c>
      <c r="M667" s="3">
        <f>(USDm!M667-(USDJPYm!M667*-1))/2</f>
        <v>-9.4364841745081279E-2</v>
      </c>
      <c r="N667" s="3">
        <f>(USDm!N667+USDJPYm!N667)/2</f>
        <v>0.316456372968349</v>
      </c>
    </row>
    <row r="668" spans="1:14" x14ac:dyDescent="0.2">
      <c r="A668" s="2">
        <v>37946</v>
      </c>
      <c r="B668">
        <v>0</v>
      </c>
      <c r="C668">
        <v>0</v>
      </c>
      <c r="D668">
        <v>0</v>
      </c>
      <c r="E668" s="3" t="e">
        <f t="shared" si="78"/>
        <v>#DIV/0!</v>
      </c>
      <c r="F668">
        <v>0</v>
      </c>
      <c r="G668">
        <v>0</v>
      </c>
      <c r="H668">
        <v>0</v>
      </c>
      <c r="I668" s="3">
        <f>(USDm!I668-(USDJPYm!I668*-1))/2</f>
        <v>-5.7368689444161125E-2</v>
      </c>
      <c r="J668">
        <f t="shared" si="82"/>
        <v>0</v>
      </c>
      <c r="K668">
        <f t="shared" si="83"/>
        <v>0</v>
      </c>
      <c r="L668">
        <f t="shared" si="84"/>
        <v>0</v>
      </c>
      <c r="M668" s="3">
        <f>(USDm!M668-(USDJPYm!M668*-1))/2</f>
        <v>-9.7380086383268921E-2</v>
      </c>
      <c r="N668" s="3">
        <f>(USDm!N668+USDJPYm!N668)/2</f>
        <v>0.26531598090475106</v>
      </c>
    </row>
    <row r="669" spans="1:14" x14ac:dyDescent="0.2">
      <c r="A669" s="2">
        <v>37939</v>
      </c>
      <c r="B669">
        <v>0</v>
      </c>
      <c r="C669">
        <v>0</v>
      </c>
      <c r="D669">
        <v>0</v>
      </c>
      <c r="E669" s="3" t="e">
        <f t="shared" si="78"/>
        <v>#DIV/0!</v>
      </c>
      <c r="F669">
        <v>0</v>
      </c>
      <c r="G669">
        <v>0</v>
      </c>
      <c r="H669">
        <v>0</v>
      </c>
      <c r="I669" s="3">
        <f>(USDm!I669-(USDJPYm!I669*-1))/2</f>
        <v>-4.185520361990952E-2</v>
      </c>
      <c r="J669">
        <f t="shared" si="82"/>
        <v>0</v>
      </c>
      <c r="K669">
        <f t="shared" si="83"/>
        <v>0</v>
      </c>
      <c r="L669">
        <f t="shared" si="84"/>
        <v>0</v>
      </c>
      <c r="M669" s="3">
        <f>(USDm!M669-(USDJPYm!M669*-1))/2</f>
        <v>-4.3803418803418814E-2</v>
      </c>
      <c r="N669" s="3">
        <f>(USDm!N669+USDJPYm!N669)/2</f>
        <v>0.3108974358974359</v>
      </c>
    </row>
    <row r="670" spans="1:14" x14ac:dyDescent="0.2">
      <c r="A670" s="2">
        <v>37932</v>
      </c>
      <c r="B670">
        <v>0</v>
      </c>
      <c r="C670">
        <v>0</v>
      </c>
      <c r="D670">
        <v>0</v>
      </c>
      <c r="E670" s="3" t="e">
        <f t="shared" si="78"/>
        <v>#DIV/0!</v>
      </c>
      <c r="F670">
        <v>0</v>
      </c>
      <c r="G670">
        <v>0</v>
      </c>
      <c r="H670">
        <v>0</v>
      </c>
      <c r="I670" s="3">
        <f>(USDm!I670-(USDJPYm!I670*-1))/2</f>
        <v>-5.8373205741626799E-2</v>
      </c>
      <c r="J670">
        <f t="shared" si="82"/>
        <v>0</v>
      </c>
      <c r="K670">
        <f t="shared" si="83"/>
        <v>0</v>
      </c>
      <c r="L670">
        <f t="shared" si="84"/>
        <v>0</v>
      </c>
      <c r="M670" s="3">
        <f>(USDm!M670-(USDJPYm!M670*-1))/2</f>
        <v>-5.5819652046067134E-2</v>
      </c>
      <c r="N670" s="3">
        <f>(USDm!N670+USDJPYm!N670)/2</f>
        <v>0.31560891938250424</v>
      </c>
    </row>
    <row r="671" spans="1:14" x14ac:dyDescent="0.2">
      <c r="A671" s="2">
        <v>37925</v>
      </c>
      <c r="B671">
        <v>0</v>
      </c>
      <c r="C671">
        <v>0</v>
      </c>
      <c r="D671">
        <v>0</v>
      </c>
      <c r="E671" s="3" t="e">
        <f t="shared" si="78"/>
        <v>#DIV/0!</v>
      </c>
      <c r="F671">
        <v>0</v>
      </c>
      <c r="G671">
        <v>0</v>
      </c>
      <c r="H671">
        <v>0</v>
      </c>
      <c r="I671" s="3">
        <f>(USDm!I671-(USDJPYm!I671*-1))/2</f>
        <v>-3.6596736596736568E-2</v>
      </c>
      <c r="J671">
        <f t="shared" si="82"/>
        <v>0</v>
      </c>
      <c r="K671">
        <f t="shared" si="83"/>
        <v>0</v>
      </c>
      <c r="L671">
        <f t="shared" si="84"/>
        <v>0</v>
      </c>
      <c r="M671" s="3">
        <f>(USDm!M671-(USDJPYm!M671*-1))/2</f>
        <v>-9.6143250688705217E-2</v>
      </c>
      <c r="N671" s="3">
        <f>(USDm!N671+USDJPYm!N671)/2</f>
        <v>0.28181818181818186</v>
      </c>
    </row>
    <row r="672" spans="1:14" x14ac:dyDescent="0.2">
      <c r="A672" s="2">
        <v>37918</v>
      </c>
      <c r="B672">
        <v>0</v>
      </c>
      <c r="C672">
        <v>0</v>
      </c>
      <c r="D672">
        <v>0</v>
      </c>
      <c r="E672" s="3" t="e">
        <f t="shared" si="78"/>
        <v>#DIV/0!</v>
      </c>
      <c r="F672">
        <v>0</v>
      </c>
      <c r="G672">
        <v>0</v>
      </c>
      <c r="H672">
        <v>0</v>
      </c>
      <c r="I672" s="3">
        <f>(USDm!I672-(USDJPYm!I672*-1))/2</f>
        <v>-8.6363636363636365E-2</v>
      </c>
      <c r="J672">
        <f t="shared" si="82"/>
        <v>0</v>
      </c>
      <c r="K672">
        <f t="shared" si="83"/>
        <v>0</v>
      </c>
      <c r="L672">
        <f t="shared" si="84"/>
        <v>0</v>
      </c>
      <c r="M672" s="3">
        <f>(USDm!M672-(USDJPYm!M672*-1))/2</f>
        <v>-8.1291172595520406E-2</v>
      </c>
      <c r="N672" s="3">
        <f>(USDm!N672+USDJPYm!N672)/2</f>
        <v>0.31976284584980236</v>
      </c>
    </row>
    <row r="673" spans="1:14" x14ac:dyDescent="0.2">
      <c r="A673" s="2">
        <v>37911</v>
      </c>
      <c r="B673">
        <v>0</v>
      </c>
      <c r="C673">
        <v>0</v>
      </c>
      <c r="D673">
        <v>0</v>
      </c>
      <c r="E673" s="3" t="e">
        <f t="shared" si="78"/>
        <v>#DIV/0!</v>
      </c>
      <c r="F673">
        <v>0</v>
      </c>
      <c r="G673">
        <v>0</v>
      </c>
      <c r="H673">
        <v>0</v>
      </c>
      <c r="I673" s="3">
        <f>(USDm!I673-(USDJPYm!I673*-1))/2</f>
        <v>-2.3264587525150926E-2</v>
      </c>
      <c r="J673">
        <f t="shared" si="82"/>
        <v>0</v>
      </c>
      <c r="K673">
        <f t="shared" si="83"/>
        <v>0</v>
      </c>
      <c r="L673">
        <f t="shared" si="84"/>
        <v>0</v>
      </c>
      <c r="M673" s="3">
        <f>(USDm!M673-(USDJPYm!M673*-1))/2</f>
        <v>-6.4664502164502174E-2</v>
      </c>
      <c r="N673" s="3">
        <f>(USDm!N673+USDJPYm!N673)/2</f>
        <v>0.2167207792207792</v>
      </c>
    </row>
    <row r="674" spans="1:14" x14ac:dyDescent="0.2">
      <c r="A674" s="2">
        <v>37904</v>
      </c>
      <c r="B674">
        <v>0</v>
      </c>
      <c r="C674">
        <v>0</v>
      </c>
      <c r="D674">
        <v>0</v>
      </c>
      <c r="E674" s="3" t="e">
        <f t="shared" si="78"/>
        <v>#DIV/0!</v>
      </c>
      <c r="F674">
        <v>0</v>
      </c>
      <c r="G674">
        <v>0</v>
      </c>
      <c r="H674">
        <v>0</v>
      </c>
      <c r="I674" s="3">
        <f>(USDm!I674-(USDJPYm!I674*-1))/2</f>
        <v>-8.4045584045583932E-3</v>
      </c>
      <c r="J674">
        <f t="shared" si="82"/>
        <v>0</v>
      </c>
      <c r="K674">
        <f t="shared" si="83"/>
        <v>0</v>
      </c>
      <c r="L674">
        <f t="shared" si="84"/>
        <v>0</v>
      </c>
      <c r="M674" s="3">
        <f>(USDm!M674-(USDJPYm!M674*-1))/2</f>
        <v>-2.2743617403811589E-2</v>
      </c>
      <c r="N674" s="3">
        <f>(USDm!N674+USDJPYm!N674)/2</f>
        <v>0.35949298813376485</v>
      </c>
    </row>
    <row r="675" spans="1:14" x14ac:dyDescent="0.2">
      <c r="A675" s="2">
        <v>37897</v>
      </c>
      <c r="B675">
        <v>0</v>
      </c>
      <c r="C675">
        <v>0</v>
      </c>
      <c r="D675">
        <v>0</v>
      </c>
      <c r="E675" s="3" t="e">
        <f t="shared" si="78"/>
        <v>#DIV/0!</v>
      </c>
      <c r="F675">
        <v>0</v>
      </c>
      <c r="G675">
        <v>0</v>
      </c>
      <c r="H675">
        <v>0</v>
      </c>
      <c r="I675" s="3">
        <f>(USDm!I675-(USDJPYm!I675*-1))/2</f>
        <v>2.4684873949579855E-2</v>
      </c>
      <c r="J675">
        <f t="shared" si="82"/>
        <v>0</v>
      </c>
      <c r="K675">
        <f t="shared" si="83"/>
        <v>0</v>
      </c>
      <c r="L675">
        <f t="shared" si="84"/>
        <v>0</v>
      </c>
      <c r="M675" s="3">
        <f>(USDm!M675-(USDJPYm!M675*-1))/2</f>
        <v>4.126984126984129E-2</v>
      </c>
      <c r="N675" s="3">
        <f>(USDm!N675+USDJPYm!N675)/2</f>
        <v>0.321031746031746</v>
      </c>
    </row>
    <row r="676" spans="1:14" x14ac:dyDescent="0.2">
      <c r="A676" s="2">
        <v>37890</v>
      </c>
      <c r="B676">
        <v>0</v>
      </c>
      <c r="C676">
        <v>0</v>
      </c>
      <c r="D676">
        <v>0</v>
      </c>
      <c r="E676" s="3" t="e">
        <f t="shared" ref="E676:E739" si="85">(B676-D676)/SUM(B676:D676)</f>
        <v>#DIV/0!</v>
      </c>
      <c r="F676">
        <v>0</v>
      </c>
      <c r="G676">
        <v>0</v>
      </c>
      <c r="H676">
        <v>0</v>
      </c>
      <c r="I676" s="3">
        <f>(USDm!I676-(USDJPYm!I676*-1))/2</f>
        <v>-4.0178571428571397E-2</v>
      </c>
      <c r="J676">
        <f t="shared" si="82"/>
        <v>0</v>
      </c>
      <c r="K676">
        <f t="shared" si="83"/>
        <v>0</v>
      </c>
      <c r="L676">
        <f t="shared" si="84"/>
        <v>0</v>
      </c>
      <c r="M676" s="3">
        <f>(USDm!M676-(USDJPYm!M676*-1))/2</f>
        <v>-8.7083333333333318E-2</v>
      </c>
      <c r="N676" s="3">
        <f>(USDm!N676+USDJPYm!N676)/2</f>
        <v>0.27041666666666664</v>
      </c>
    </row>
    <row r="677" spans="1:14" x14ac:dyDescent="0.2">
      <c r="A677" s="2">
        <v>37883</v>
      </c>
      <c r="B677">
        <v>0</v>
      </c>
      <c r="C677">
        <v>0</v>
      </c>
      <c r="D677">
        <v>0</v>
      </c>
      <c r="E677" s="3" t="e">
        <f t="shared" si="85"/>
        <v>#DIV/0!</v>
      </c>
      <c r="F677">
        <v>0</v>
      </c>
      <c r="G677">
        <v>0</v>
      </c>
      <c r="H677">
        <v>0</v>
      </c>
      <c r="I677" s="3">
        <f>(USDm!I677-(USDJPYm!I677*-1))/2</f>
        <v>-4.0259740259740273E-2</v>
      </c>
      <c r="J677">
        <f t="shared" si="82"/>
        <v>0</v>
      </c>
      <c r="K677">
        <f t="shared" si="83"/>
        <v>0</v>
      </c>
      <c r="L677">
        <f t="shared" si="84"/>
        <v>0</v>
      </c>
      <c r="M677" s="3">
        <f>(USDm!M677-(USDJPYm!M677*-1))/2</f>
        <v>-1.3839285714285721E-2</v>
      </c>
      <c r="N677" s="3">
        <f>(USDm!N677+USDJPYm!N677)/2</f>
        <v>0.36406250000000001</v>
      </c>
    </row>
    <row r="678" spans="1:14" x14ac:dyDescent="0.2">
      <c r="A678" s="2">
        <v>37876</v>
      </c>
      <c r="B678">
        <v>0</v>
      </c>
      <c r="C678">
        <v>0</v>
      </c>
      <c r="D678">
        <v>0</v>
      </c>
      <c r="E678" s="3" t="e">
        <f t="shared" si="85"/>
        <v>#DIV/0!</v>
      </c>
      <c r="F678">
        <v>0</v>
      </c>
      <c r="G678">
        <v>0</v>
      </c>
      <c r="H678">
        <v>0</v>
      </c>
      <c r="I678" s="3">
        <f>(USDm!I678-(USDJPYm!I678*-1))/2</f>
        <v>1.8031189083820676E-2</v>
      </c>
      <c r="J678">
        <f t="shared" si="82"/>
        <v>0</v>
      </c>
      <c r="K678">
        <f t="shared" si="83"/>
        <v>0</v>
      </c>
      <c r="L678">
        <f t="shared" si="84"/>
        <v>0</v>
      </c>
      <c r="M678" s="3">
        <f>(USDm!M678-(USDJPYm!M678*-1))/2</f>
        <v>2.8417050230138102E-2</v>
      </c>
      <c r="N678" s="3">
        <f>(USDm!N678+USDJPYm!N678)/2</f>
        <v>0.39843906343806279</v>
      </c>
    </row>
    <row r="679" spans="1:14" x14ac:dyDescent="0.2">
      <c r="A679" s="2">
        <v>37869</v>
      </c>
      <c r="B679">
        <v>0</v>
      </c>
      <c r="C679">
        <v>0</v>
      </c>
      <c r="D679">
        <v>0</v>
      </c>
      <c r="E679" s="3" t="e">
        <f t="shared" si="85"/>
        <v>#DIV/0!</v>
      </c>
      <c r="F679">
        <v>0</v>
      </c>
      <c r="G679">
        <v>0</v>
      </c>
      <c r="H679">
        <v>0</v>
      </c>
      <c r="I679" s="3">
        <f>(USDm!I679-(USDJPYm!I679*-1))/2</f>
        <v>5.3353658536585358E-2</v>
      </c>
      <c r="J679">
        <f t="shared" si="82"/>
        <v>0</v>
      </c>
      <c r="K679">
        <f t="shared" si="83"/>
        <v>0</v>
      </c>
      <c r="L679">
        <f t="shared" si="84"/>
        <v>0</v>
      </c>
      <c r="M679" s="3">
        <f>(USDm!M679-(USDJPYm!M679*-1))/2</f>
        <v>-5.1140833988985168E-3</v>
      </c>
      <c r="N679" s="3">
        <f>(USDm!N679+USDJPYm!N679)/2</f>
        <v>0.39289929189614481</v>
      </c>
    </row>
    <row r="680" spans="1:14" x14ac:dyDescent="0.2">
      <c r="A680" s="2">
        <v>37862</v>
      </c>
      <c r="B680">
        <v>0</v>
      </c>
      <c r="C680">
        <v>0</v>
      </c>
      <c r="D680">
        <v>0</v>
      </c>
      <c r="E680" s="3" t="e">
        <f t="shared" si="85"/>
        <v>#DIV/0!</v>
      </c>
      <c r="F680">
        <v>0</v>
      </c>
      <c r="G680">
        <v>0</v>
      </c>
      <c r="H680">
        <v>0</v>
      </c>
      <c r="I680" s="3">
        <f>(USDm!I680-(USDJPYm!I680*-1))/2</f>
        <v>-4.1666666666666657E-2</v>
      </c>
      <c r="J680">
        <f t="shared" si="82"/>
        <v>0</v>
      </c>
      <c r="K680">
        <f t="shared" si="83"/>
        <v>0</v>
      </c>
      <c r="L680">
        <f t="shared" si="84"/>
        <v>0</v>
      </c>
      <c r="M680" s="3">
        <f>(USDm!M680-(USDJPYm!M680*-1))/2</f>
        <v>-6.3291139240506111E-3</v>
      </c>
      <c r="N680" s="3">
        <f>(USDm!N680+USDJPYm!N680)/2</f>
        <v>0.36191024165707708</v>
      </c>
    </row>
    <row r="681" spans="1:14" x14ac:dyDescent="0.2">
      <c r="A681" s="2">
        <v>37855</v>
      </c>
      <c r="B681">
        <v>0</v>
      </c>
      <c r="C681">
        <v>0</v>
      </c>
      <c r="D681">
        <v>0</v>
      </c>
      <c r="E681" s="3" t="e">
        <f t="shared" si="85"/>
        <v>#DIV/0!</v>
      </c>
      <c r="F681">
        <v>0</v>
      </c>
      <c r="G681">
        <v>0</v>
      </c>
      <c r="H681">
        <v>0</v>
      </c>
      <c r="I681" s="3">
        <f>(USDm!I681-(USDJPYm!I681*-1))/2</f>
        <v>-6.0714285714285707E-2</v>
      </c>
      <c r="J681">
        <f t="shared" si="82"/>
        <v>0</v>
      </c>
      <c r="K681">
        <f t="shared" si="83"/>
        <v>0</v>
      </c>
      <c r="L681">
        <f t="shared" si="84"/>
        <v>0</v>
      </c>
      <c r="M681" s="3">
        <f>(USDm!M681-(USDJPYm!M681*-1))/2</f>
        <v>-4.3013100436681218E-2</v>
      </c>
      <c r="N681" s="3">
        <f>(USDm!N681+USDJPYm!N681)/2</f>
        <v>0.37783842794759825</v>
      </c>
    </row>
    <row r="682" spans="1:14" x14ac:dyDescent="0.2">
      <c r="A682" s="2">
        <v>37848</v>
      </c>
      <c r="B682">
        <v>0</v>
      </c>
      <c r="C682">
        <v>0</v>
      </c>
      <c r="D682">
        <v>0</v>
      </c>
      <c r="E682" s="3" t="e">
        <f t="shared" si="85"/>
        <v>#DIV/0!</v>
      </c>
      <c r="F682">
        <v>0</v>
      </c>
      <c r="G682">
        <v>0</v>
      </c>
      <c r="H682">
        <v>0</v>
      </c>
      <c r="I682" s="3">
        <f>(USDm!I682-(USDJPYm!I682*-1))/2</f>
        <v>5.454545454545455E-2</v>
      </c>
      <c r="J682">
        <f t="shared" si="82"/>
        <v>0</v>
      </c>
      <c r="K682">
        <f t="shared" si="83"/>
        <v>0</v>
      </c>
      <c r="L682">
        <f t="shared" si="84"/>
        <v>0</v>
      </c>
      <c r="M682" s="3">
        <f>(USDm!M682-(USDJPYm!M682*-1))/2</f>
        <v>5.7684467998369349E-2</v>
      </c>
      <c r="N682" s="3">
        <f>(USDm!N682+USDJPYm!N682)/2</f>
        <v>0.3488925125696426</v>
      </c>
    </row>
    <row r="683" spans="1:14" x14ac:dyDescent="0.2">
      <c r="A683" s="2">
        <v>37841</v>
      </c>
      <c r="B683">
        <v>0</v>
      </c>
      <c r="C683">
        <v>0</v>
      </c>
      <c r="D683">
        <v>0</v>
      </c>
      <c r="E683" s="3" t="e">
        <f t="shared" si="85"/>
        <v>#DIV/0!</v>
      </c>
      <c r="F683">
        <v>0</v>
      </c>
      <c r="G683">
        <v>0</v>
      </c>
      <c r="H683">
        <v>0</v>
      </c>
      <c r="I683" s="3">
        <f>(USDm!I683-(USDJPYm!I683*-1))/2</f>
        <v>0.17029106724657075</v>
      </c>
      <c r="J683">
        <f t="shared" si="82"/>
        <v>0</v>
      </c>
      <c r="K683">
        <f t="shared" si="83"/>
        <v>0</v>
      </c>
      <c r="L683">
        <f t="shared" si="84"/>
        <v>0</v>
      </c>
      <c r="M683" s="3">
        <f>(USDm!M683-(USDJPYm!M683*-1))/2</f>
        <v>0.1149714946707428</v>
      </c>
      <c r="N683" s="3">
        <f>(USDm!N683+USDJPYm!N683)/2</f>
        <v>0.39267123853590019</v>
      </c>
    </row>
    <row r="684" spans="1:14" x14ac:dyDescent="0.2">
      <c r="A684" s="2">
        <v>37834</v>
      </c>
      <c r="B684">
        <v>0</v>
      </c>
      <c r="C684">
        <v>0</v>
      </c>
      <c r="D684">
        <v>0</v>
      </c>
      <c r="E684" s="3" t="e">
        <f t="shared" si="85"/>
        <v>#DIV/0!</v>
      </c>
      <c r="F684">
        <v>0</v>
      </c>
      <c r="G684">
        <v>0</v>
      </c>
      <c r="H684">
        <v>0</v>
      </c>
      <c r="I684" s="3">
        <f>(USDm!I684-(USDJPYm!I684*-1))/2</f>
        <v>8.2923832923832916E-2</v>
      </c>
      <c r="J684">
        <f t="shared" si="82"/>
        <v>0</v>
      </c>
      <c r="K684">
        <f t="shared" si="83"/>
        <v>0</v>
      </c>
      <c r="L684">
        <f t="shared" si="84"/>
        <v>0</v>
      </c>
      <c r="M684" s="3">
        <f>(USDm!M684-(USDJPYm!M684*-1))/2</f>
        <v>0.11965448881336731</v>
      </c>
      <c r="N684" s="3">
        <f>(USDm!N684+USDJPYm!N684)/2</f>
        <v>0.40252053242707442</v>
      </c>
    </row>
    <row r="685" spans="1:14" x14ac:dyDescent="0.2">
      <c r="A685" s="2">
        <v>37827</v>
      </c>
      <c r="B685">
        <v>0</v>
      </c>
      <c r="C685">
        <v>0</v>
      </c>
      <c r="D685">
        <v>0</v>
      </c>
      <c r="E685" s="3" t="e">
        <f t="shared" si="85"/>
        <v>#DIV/0!</v>
      </c>
      <c r="F685">
        <v>0</v>
      </c>
      <c r="G685">
        <v>0</v>
      </c>
      <c r="H685">
        <v>0</v>
      </c>
      <c r="I685" s="3">
        <f>(USDm!I685-(USDJPYm!I685*-1))/2</f>
        <v>3.5593220338983045E-2</v>
      </c>
      <c r="J685">
        <f t="shared" si="82"/>
        <v>0</v>
      </c>
      <c r="K685">
        <f t="shared" si="83"/>
        <v>0</v>
      </c>
      <c r="L685">
        <f t="shared" si="84"/>
        <v>0</v>
      </c>
      <c r="M685" s="3">
        <f>(USDm!M685-(USDJPYm!M685*-1))/2</f>
        <v>2.8301886792452824E-2</v>
      </c>
      <c r="N685" s="3">
        <f>(USDm!N685+USDJPYm!N685)/2</f>
        <v>0.38537735849056604</v>
      </c>
    </row>
    <row r="686" spans="1:14" x14ac:dyDescent="0.2">
      <c r="A686" s="2">
        <v>37820</v>
      </c>
      <c r="B686">
        <v>0</v>
      </c>
      <c r="C686">
        <v>0</v>
      </c>
      <c r="D686">
        <v>0</v>
      </c>
      <c r="E686" s="3" t="e">
        <f t="shared" si="85"/>
        <v>#DIV/0!</v>
      </c>
      <c r="F686">
        <v>0</v>
      </c>
      <c r="G686">
        <v>0</v>
      </c>
      <c r="H686">
        <v>0</v>
      </c>
      <c r="I686" s="3">
        <f>(USDm!I686-(USDJPYm!I686*-1))/2</f>
        <v>7.1428571428571438E-2</v>
      </c>
      <c r="J686">
        <f t="shared" si="82"/>
        <v>0</v>
      </c>
      <c r="K686">
        <f t="shared" si="83"/>
        <v>0</v>
      </c>
      <c r="L686">
        <f t="shared" si="84"/>
        <v>0</v>
      </c>
      <c r="M686" s="3">
        <f>(USDm!M686-(USDJPYm!M686*-1))/2</f>
        <v>2.4131274131274125E-2</v>
      </c>
      <c r="N686" s="3">
        <f>(USDm!N686+USDJPYm!N686)/2</f>
        <v>0.35489060489060487</v>
      </c>
    </row>
    <row r="687" spans="1:14" x14ac:dyDescent="0.2">
      <c r="A687" s="2">
        <v>37813</v>
      </c>
      <c r="B687">
        <v>0</v>
      </c>
      <c r="C687">
        <v>0</v>
      </c>
      <c r="D687">
        <v>0</v>
      </c>
      <c r="E687" s="3" t="e">
        <f t="shared" si="85"/>
        <v>#DIV/0!</v>
      </c>
      <c r="F687">
        <v>0</v>
      </c>
      <c r="G687">
        <v>0</v>
      </c>
      <c r="H687">
        <v>0</v>
      </c>
      <c r="I687" s="3">
        <f>(USDm!I687-(USDJPYm!I687*-1))/2</f>
        <v>9.1630591630591618E-2</v>
      </c>
      <c r="J687">
        <f t="shared" ref="J687:J719" si="86">B687+F687</f>
        <v>0</v>
      </c>
      <c r="K687">
        <f t="shared" ref="K687:K719" si="87">C687+G687</f>
        <v>0</v>
      </c>
      <c r="L687">
        <f t="shared" ref="L687:L719" si="88">D687+H687</f>
        <v>0</v>
      </c>
      <c r="M687" s="3">
        <f>(USDm!M687-(USDJPYm!M687*-1))/2</f>
        <v>8.4090909090909077E-2</v>
      </c>
      <c r="N687" s="3">
        <f>(USDm!N687+USDJPYm!N687)/2</f>
        <v>0.38560606060606062</v>
      </c>
    </row>
    <row r="688" spans="1:14" x14ac:dyDescent="0.2">
      <c r="A688" s="2">
        <v>37806</v>
      </c>
      <c r="B688">
        <v>0</v>
      </c>
      <c r="C688">
        <v>0</v>
      </c>
      <c r="D688">
        <v>0</v>
      </c>
      <c r="E688" s="3" t="e">
        <f t="shared" si="85"/>
        <v>#DIV/0!</v>
      </c>
      <c r="F688">
        <v>0</v>
      </c>
      <c r="G688">
        <v>0</v>
      </c>
      <c r="H688">
        <v>0</v>
      </c>
      <c r="I688" s="3">
        <f>(USDm!I688-(USDJPYm!I688*-1))/2</f>
        <v>7.2727272727272724E-2</v>
      </c>
      <c r="J688">
        <f t="shared" si="86"/>
        <v>0</v>
      </c>
      <c r="K688">
        <f t="shared" si="87"/>
        <v>0</v>
      </c>
      <c r="L688">
        <f t="shared" si="88"/>
        <v>0</v>
      </c>
      <c r="M688" s="3">
        <f>(USDm!M688-(USDJPYm!M688*-1))/2</f>
        <v>0.13051470588235295</v>
      </c>
      <c r="N688" s="3">
        <f>(USDm!N688+USDJPYm!N688)/2</f>
        <v>0.36495383036935702</v>
      </c>
    </row>
    <row r="689" spans="1:14" x14ac:dyDescent="0.2">
      <c r="A689" s="2">
        <v>37799</v>
      </c>
      <c r="B689">
        <v>0</v>
      </c>
      <c r="C689">
        <v>0</v>
      </c>
      <c r="D689">
        <v>0</v>
      </c>
      <c r="E689" s="3" t="e">
        <f t="shared" si="85"/>
        <v>#DIV/0!</v>
      </c>
      <c r="F689">
        <v>0</v>
      </c>
      <c r="G689">
        <v>0</v>
      </c>
      <c r="H689">
        <v>0</v>
      </c>
      <c r="I689" s="3">
        <f>(USDm!I689-(USDJPYm!I689*-1))/2</f>
        <v>0.10893546607832322</v>
      </c>
      <c r="J689">
        <f t="shared" si="86"/>
        <v>0</v>
      </c>
      <c r="K689">
        <f t="shared" si="87"/>
        <v>0</v>
      </c>
      <c r="L689">
        <f t="shared" si="88"/>
        <v>0</v>
      </c>
      <c r="M689" s="3">
        <f>(USDm!M689-(USDJPYm!M689*-1))/2</f>
        <v>0.12034475420302193</v>
      </c>
      <c r="N689" s="3">
        <f>(USDm!N689+USDJPYm!N689)/2</f>
        <v>0.43956160885294748</v>
      </c>
    </row>
    <row r="690" spans="1:14" x14ac:dyDescent="0.2">
      <c r="A690" s="2">
        <v>37792</v>
      </c>
      <c r="B690">
        <v>0</v>
      </c>
      <c r="C690">
        <v>0</v>
      </c>
      <c r="D690">
        <v>0</v>
      </c>
      <c r="E690" s="3" t="e">
        <f t="shared" si="85"/>
        <v>#DIV/0!</v>
      </c>
      <c r="F690">
        <v>0</v>
      </c>
      <c r="G690">
        <v>0</v>
      </c>
      <c r="H690">
        <v>0</v>
      </c>
      <c r="I690" s="3">
        <f>(USDm!I690-(USDJPYm!I690*-1))/2</f>
        <v>-5.7222222222222223E-2</v>
      </c>
      <c r="J690">
        <f t="shared" si="86"/>
        <v>0</v>
      </c>
      <c r="K690">
        <f t="shared" si="87"/>
        <v>0</v>
      </c>
      <c r="L690">
        <f t="shared" si="88"/>
        <v>0</v>
      </c>
      <c r="M690" s="3">
        <f>(USDm!M690-(USDJPYm!M690*-1))/2</f>
        <v>-1.3540213854021391E-2</v>
      </c>
      <c r="N690" s="3">
        <f>(USDm!N690+USDJPYm!N690)/2</f>
        <v>0.43067178056717803</v>
      </c>
    </row>
    <row r="691" spans="1:14" x14ac:dyDescent="0.2">
      <c r="A691" s="2">
        <v>37785</v>
      </c>
      <c r="B691">
        <v>0</v>
      </c>
      <c r="C691">
        <v>0</v>
      </c>
      <c r="D691">
        <v>0</v>
      </c>
      <c r="E691" s="3" t="e">
        <f t="shared" si="85"/>
        <v>#DIV/0!</v>
      </c>
      <c r="F691">
        <v>0</v>
      </c>
      <c r="G691">
        <v>0</v>
      </c>
      <c r="H691">
        <v>0</v>
      </c>
      <c r="I691" s="3">
        <f>(USDm!I691-(USDJPYm!I691*-1))/2</f>
        <v>4.512516469038208E-2</v>
      </c>
      <c r="J691">
        <f t="shared" si="86"/>
        <v>0</v>
      </c>
      <c r="K691">
        <f t="shared" si="87"/>
        <v>0</v>
      </c>
      <c r="L691">
        <f t="shared" si="88"/>
        <v>0</v>
      </c>
      <c r="M691" s="3">
        <f>(USDm!M691-(USDJPYm!M691*-1))/2</f>
        <v>6.1236987140232707E-2</v>
      </c>
      <c r="N691" s="3">
        <f>(USDm!N691+USDJPYm!N691)/2</f>
        <v>0.42253521126760563</v>
      </c>
    </row>
    <row r="692" spans="1:14" x14ac:dyDescent="0.2">
      <c r="A692" s="2">
        <v>37778</v>
      </c>
      <c r="B692">
        <v>0</v>
      </c>
      <c r="C692">
        <v>0</v>
      </c>
      <c r="D692">
        <v>0</v>
      </c>
      <c r="E692" s="3" t="e">
        <f t="shared" si="85"/>
        <v>#DIV/0!</v>
      </c>
      <c r="F692">
        <v>0</v>
      </c>
      <c r="G692">
        <v>0</v>
      </c>
      <c r="H692">
        <v>0</v>
      </c>
      <c r="I692" s="3">
        <f>(USDm!I692-(USDJPYm!I692*-1))/2</f>
        <v>3.3358749523446432E-2</v>
      </c>
      <c r="J692">
        <f t="shared" si="86"/>
        <v>0</v>
      </c>
      <c r="K692">
        <f t="shared" si="87"/>
        <v>0</v>
      </c>
      <c r="L692">
        <f t="shared" si="88"/>
        <v>0</v>
      </c>
      <c r="M692" s="3">
        <f>(USDm!M692-(USDJPYm!M692*-1))/2</f>
        <v>4.2178795649482709E-2</v>
      </c>
      <c r="N692" s="3">
        <f>(USDm!N692+USDJPYm!N692)/2</f>
        <v>0.38464939428773542</v>
      </c>
    </row>
    <row r="693" spans="1:14" x14ac:dyDescent="0.2">
      <c r="A693" s="2">
        <v>37771</v>
      </c>
      <c r="B693">
        <v>0</v>
      </c>
      <c r="C693">
        <v>0</v>
      </c>
      <c r="D693">
        <v>0</v>
      </c>
      <c r="E693" s="3" t="e">
        <f t="shared" si="85"/>
        <v>#DIV/0!</v>
      </c>
      <c r="F693">
        <v>0</v>
      </c>
      <c r="G693">
        <v>0</v>
      </c>
      <c r="H693">
        <v>0</v>
      </c>
      <c r="I693" s="3">
        <f>(USDm!I693-(USDJPYm!I693*-1))/2</f>
        <v>5.7894736842105249E-2</v>
      </c>
      <c r="J693">
        <f t="shared" si="86"/>
        <v>0</v>
      </c>
      <c r="K693">
        <f t="shared" si="87"/>
        <v>0</v>
      </c>
      <c r="L693">
        <f t="shared" si="88"/>
        <v>0</v>
      </c>
      <c r="M693" s="3">
        <f>(USDm!M693-(USDJPYm!M693*-1))/2</f>
        <v>4.1025641025641019E-2</v>
      </c>
      <c r="N693" s="3">
        <f>(USDm!N693+USDJPYm!N693)/2</f>
        <v>0.38290598290598288</v>
      </c>
    </row>
    <row r="694" spans="1:14" x14ac:dyDescent="0.2">
      <c r="A694" s="2">
        <v>37764</v>
      </c>
      <c r="B694">
        <v>0</v>
      </c>
      <c r="C694">
        <v>0</v>
      </c>
      <c r="D694">
        <v>0</v>
      </c>
      <c r="E694" s="3" t="e">
        <f t="shared" si="85"/>
        <v>#DIV/0!</v>
      </c>
      <c r="F694">
        <v>0</v>
      </c>
      <c r="G694">
        <v>0</v>
      </c>
      <c r="H694">
        <v>0</v>
      </c>
      <c r="I694" s="3">
        <f>(USDm!I694-(USDJPYm!I694*-1))/2</f>
        <v>8.3414634146341454E-2</v>
      </c>
      <c r="J694">
        <f t="shared" si="86"/>
        <v>0</v>
      </c>
      <c r="K694">
        <f t="shared" si="87"/>
        <v>0</v>
      </c>
      <c r="L694">
        <f t="shared" si="88"/>
        <v>0</v>
      </c>
      <c r="M694" s="3">
        <f>(USDm!M694-(USDJPYm!M694*-1))/2</f>
        <v>0.11122485312444366</v>
      </c>
      <c r="N694" s="3">
        <f>(USDm!N694+USDJPYm!N694)/2</f>
        <v>0.42455937333095961</v>
      </c>
    </row>
    <row r="695" spans="1:14" x14ac:dyDescent="0.2">
      <c r="A695" s="2">
        <v>37757</v>
      </c>
      <c r="B695">
        <v>0</v>
      </c>
      <c r="C695">
        <v>0</v>
      </c>
      <c r="D695">
        <v>0</v>
      </c>
      <c r="E695" s="3" t="e">
        <f t="shared" si="85"/>
        <v>#DIV/0!</v>
      </c>
      <c r="F695">
        <v>0</v>
      </c>
      <c r="G695">
        <v>0</v>
      </c>
      <c r="H695">
        <v>0</v>
      </c>
      <c r="I695" s="3">
        <f>(USDm!I695-(USDJPYm!I695*-1))/2</f>
        <v>5.5536968885915014E-2</v>
      </c>
      <c r="J695">
        <f t="shared" si="86"/>
        <v>0</v>
      </c>
      <c r="K695">
        <f t="shared" si="87"/>
        <v>0</v>
      </c>
      <c r="L695">
        <f t="shared" si="88"/>
        <v>0</v>
      </c>
      <c r="M695" s="3">
        <f>(USDm!M695-(USDJPYm!M695*-1))/2</f>
        <v>9.4084486941629797E-2</v>
      </c>
      <c r="N695" s="3">
        <f>(USDm!N695+USDJPYm!N695)/2</f>
        <v>0.45179820179820179</v>
      </c>
    </row>
    <row r="696" spans="1:14" x14ac:dyDescent="0.2">
      <c r="A696" s="2">
        <v>37750</v>
      </c>
      <c r="B696">
        <v>0</v>
      </c>
      <c r="C696">
        <v>0</v>
      </c>
      <c r="D696">
        <v>0</v>
      </c>
      <c r="E696" s="3" t="e">
        <f t="shared" si="85"/>
        <v>#DIV/0!</v>
      </c>
      <c r="F696">
        <v>0</v>
      </c>
      <c r="G696">
        <v>0</v>
      </c>
      <c r="H696">
        <v>0</v>
      </c>
      <c r="I696" s="3">
        <f>(USDm!I696-(USDJPYm!I696*-1))/2</f>
        <v>6.25E-2</v>
      </c>
      <c r="J696">
        <f t="shared" si="86"/>
        <v>0</v>
      </c>
      <c r="K696">
        <f t="shared" si="87"/>
        <v>0</v>
      </c>
      <c r="L696">
        <f t="shared" si="88"/>
        <v>0</v>
      </c>
      <c r="M696" s="3">
        <f>(USDm!M696-(USDJPYm!M696*-1))/2</f>
        <v>7.9586330935251803E-2</v>
      </c>
      <c r="N696" s="3">
        <f>(USDm!N696+USDJPYm!N696)/2</f>
        <v>0.45968225419664266</v>
      </c>
    </row>
    <row r="697" spans="1:14" x14ac:dyDescent="0.2">
      <c r="A697" s="2">
        <v>37743</v>
      </c>
      <c r="B697">
        <v>0</v>
      </c>
      <c r="C697">
        <v>0</v>
      </c>
      <c r="D697">
        <v>0</v>
      </c>
      <c r="E697" s="3" t="e">
        <f t="shared" si="85"/>
        <v>#DIV/0!</v>
      </c>
      <c r="F697">
        <v>0</v>
      </c>
      <c r="G697">
        <v>0</v>
      </c>
      <c r="H697">
        <v>0</v>
      </c>
      <c r="I697" s="3">
        <f>(USDm!I697-(USDJPYm!I697*-1))/2</f>
        <v>8.6132644272179162E-2</v>
      </c>
      <c r="J697">
        <f t="shared" si="86"/>
        <v>0</v>
      </c>
      <c r="K697">
        <f t="shared" si="87"/>
        <v>0</v>
      </c>
      <c r="L697">
        <f t="shared" si="88"/>
        <v>0</v>
      </c>
      <c r="M697" s="3">
        <f>(USDm!M697-(USDJPYm!M697*-1))/2</f>
        <v>0.1194125159642401</v>
      </c>
      <c r="N697" s="3">
        <f>(USDm!N697+USDJPYm!N697)/2</f>
        <v>0.46679438058748401</v>
      </c>
    </row>
    <row r="698" spans="1:14" x14ac:dyDescent="0.2">
      <c r="A698" s="2">
        <v>37736</v>
      </c>
      <c r="B698">
        <v>0</v>
      </c>
      <c r="C698">
        <v>0</v>
      </c>
      <c r="D698">
        <v>0</v>
      </c>
      <c r="E698" s="3" t="e">
        <f t="shared" si="85"/>
        <v>#DIV/0!</v>
      </c>
      <c r="F698">
        <v>0</v>
      </c>
      <c r="G698">
        <v>0</v>
      </c>
      <c r="H698">
        <v>0</v>
      </c>
      <c r="I698" s="3">
        <f>(USDm!I698-(USDJPYm!I698*-1))/2</f>
        <v>0.25410447761194027</v>
      </c>
      <c r="J698">
        <f t="shared" si="86"/>
        <v>0</v>
      </c>
      <c r="K698">
        <f t="shared" si="87"/>
        <v>0</v>
      </c>
      <c r="L698">
        <f t="shared" si="88"/>
        <v>0</v>
      </c>
      <c r="M698" s="3">
        <f>(USDm!M698-(USDJPYm!M698*-1))/2</f>
        <v>0.25187074829931971</v>
      </c>
      <c r="N698" s="3">
        <f>(USDm!N698+USDJPYm!N698)/2</f>
        <v>0.35646258503401362</v>
      </c>
    </row>
    <row r="699" spans="1:14" x14ac:dyDescent="0.2">
      <c r="A699" s="2">
        <v>37722</v>
      </c>
      <c r="B699">
        <v>0</v>
      </c>
      <c r="C699">
        <v>0</v>
      </c>
      <c r="D699">
        <v>0</v>
      </c>
      <c r="E699" s="3" t="e">
        <f t="shared" si="85"/>
        <v>#DIV/0!</v>
      </c>
      <c r="F699">
        <v>0</v>
      </c>
      <c r="G699">
        <v>0</v>
      </c>
      <c r="H699">
        <v>0</v>
      </c>
      <c r="I699" s="3">
        <f>(USDm!I699-(USDJPYm!I699*-1))/2</f>
        <v>0.16169049621530698</v>
      </c>
      <c r="J699">
        <f t="shared" si="86"/>
        <v>0</v>
      </c>
      <c r="K699">
        <f t="shared" si="87"/>
        <v>0</v>
      </c>
      <c r="L699">
        <f t="shared" si="88"/>
        <v>0</v>
      </c>
      <c r="M699" s="3">
        <f>(USDm!M699-(USDJPYm!M699*-1))/2</f>
        <v>0.15432372505543238</v>
      </c>
      <c r="N699" s="3">
        <f>(USDm!N699+USDJPYm!N699)/2</f>
        <v>0.39299334811529929</v>
      </c>
    </row>
    <row r="700" spans="1:14" x14ac:dyDescent="0.2">
      <c r="A700" s="2">
        <v>37715</v>
      </c>
      <c r="B700">
        <v>0</v>
      </c>
      <c r="C700">
        <v>0</v>
      </c>
      <c r="D700">
        <v>0</v>
      </c>
      <c r="E700" s="3" t="e">
        <f t="shared" si="85"/>
        <v>#DIV/0!</v>
      </c>
      <c r="F700">
        <v>0</v>
      </c>
      <c r="G700">
        <v>0</v>
      </c>
      <c r="H700">
        <v>0</v>
      </c>
      <c r="I700" s="3">
        <f>(USDm!I700-(USDJPYm!I700*-1))/2</f>
        <v>0.18093093093093093</v>
      </c>
      <c r="J700">
        <f t="shared" si="86"/>
        <v>0</v>
      </c>
      <c r="K700">
        <f t="shared" si="87"/>
        <v>0</v>
      </c>
      <c r="L700">
        <f t="shared" si="88"/>
        <v>0</v>
      </c>
      <c r="M700" s="3">
        <f>(USDm!M700-(USDJPYm!M700*-1))/2</f>
        <v>0.13805443073735757</v>
      </c>
      <c r="N700" s="3">
        <f>(USDm!N700+USDJPYm!N700)/2</f>
        <v>0.43751765702985218</v>
      </c>
    </row>
    <row r="701" spans="1:14" x14ac:dyDescent="0.2">
      <c r="A701" s="2">
        <v>37708</v>
      </c>
      <c r="B701">
        <v>0</v>
      </c>
      <c r="C701">
        <v>0</v>
      </c>
      <c r="D701">
        <v>0</v>
      </c>
      <c r="E701" s="3" t="e">
        <f t="shared" si="85"/>
        <v>#DIV/0!</v>
      </c>
      <c r="F701">
        <v>0</v>
      </c>
      <c r="G701">
        <v>0</v>
      </c>
      <c r="H701">
        <v>0</v>
      </c>
      <c r="I701" s="3">
        <f>(USDm!I701-(USDJPYm!I701*-1))/2</f>
        <v>8.3333333333333343E-2</v>
      </c>
      <c r="J701">
        <f t="shared" si="86"/>
        <v>0</v>
      </c>
      <c r="K701">
        <f t="shared" si="87"/>
        <v>0</v>
      </c>
      <c r="L701">
        <f t="shared" si="88"/>
        <v>0</v>
      </c>
      <c r="M701" s="3">
        <f>(USDm!M701-(USDJPYm!M701*-1))/2</f>
        <v>1.8749999999999989E-2</v>
      </c>
      <c r="N701" s="3">
        <f>(USDm!N701+USDJPYm!N701)/2</f>
        <v>0.36517857142857146</v>
      </c>
    </row>
    <row r="702" spans="1:14" x14ac:dyDescent="0.2">
      <c r="A702" s="2">
        <v>37701</v>
      </c>
      <c r="B702">
        <v>0</v>
      </c>
      <c r="C702">
        <v>0</v>
      </c>
      <c r="D702">
        <v>0</v>
      </c>
      <c r="E702" s="3" t="e">
        <f t="shared" si="85"/>
        <v>#DIV/0!</v>
      </c>
      <c r="F702">
        <v>0</v>
      </c>
      <c r="G702">
        <v>0</v>
      </c>
      <c r="H702">
        <v>0</v>
      </c>
      <c r="I702" s="3">
        <f>(USDm!I702-(USDJPYm!I702*-1))/2</f>
        <v>0.24090909090909091</v>
      </c>
      <c r="J702">
        <f t="shared" si="86"/>
        <v>0</v>
      </c>
      <c r="K702">
        <f t="shared" si="87"/>
        <v>0</v>
      </c>
      <c r="L702">
        <f t="shared" si="88"/>
        <v>0</v>
      </c>
      <c r="M702" s="3">
        <f>(USDm!M702-(USDJPYm!M702*-1))/2</f>
        <v>0.1794436906377205</v>
      </c>
      <c r="N702" s="3">
        <f>(USDm!N702+USDJPYm!N702)/2</f>
        <v>0.45963364993215738</v>
      </c>
    </row>
    <row r="703" spans="1:14" x14ac:dyDescent="0.2">
      <c r="A703" s="2">
        <v>37694</v>
      </c>
      <c r="B703">
        <v>0</v>
      </c>
      <c r="C703">
        <v>0</v>
      </c>
      <c r="D703">
        <v>0</v>
      </c>
      <c r="E703" s="3" t="e">
        <f t="shared" si="85"/>
        <v>#DIV/0!</v>
      </c>
      <c r="F703">
        <v>0</v>
      </c>
      <c r="G703">
        <v>0</v>
      </c>
      <c r="H703">
        <v>0</v>
      </c>
      <c r="I703" s="3">
        <f>(USDm!I703-(USDJPYm!I703*-1))/2</f>
        <v>6.6518847006651893E-2</v>
      </c>
      <c r="J703">
        <f t="shared" si="86"/>
        <v>0</v>
      </c>
      <c r="K703">
        <f t="shared" si="87"/>
        <v>0</v>
      </c>
      <c r="L703">
        <f t="shared" si="88"/>
        <v>0</v>
      </c>
      <c r="M703" s="3">
        <f>(USDm!M703-(USDJPYm!M703*-1))/2</f>
        <v>8.2447362935167801E-2</v>
      </c>
      <c r="N703" s="3">
        <f>(USDm!N703+USDJPYm!N703)/2</f>
        <v>0.49718574108818014</v>
      </c>
    </row>
    <row r="704" spans="1:14" x14ac:dyDescent="0.2">
      <c r="A704" s="2">
        <v>37687</v>
      </c>
      <c r="B704">
        <v>0</v>
      </c>
      <c r="C704">
        <v>0</v>
      </c>
      <c r="D704">
        <v>0</v>
      </c>
      <c r="E704" s="3" t="e">
        <f t="shared" si="85"/>
        <v>#DIV/0!</v>
      </c>
      <c r="F704">
        <v>0</v>
      </c>
      <c r="G704">
        <v>0</v>
      </c>
      <c r="H704">
        <v>0</v>
      </c>
      <c r="I704" s="3">
        <f>(USDm!I704-(USDJPYm!I704*-1))/2</f>
        <v>3.1674208144796379E-2</v>
      </c>
      <c r="J704">
        <f t="shared" si="86"/>
        <v>0</v>
      </c>
      <c r="K704">
        <f t="shared" si="87"/>
        <v>0</v>
      </c>
      <c r="L704">
        <f t="shared" si="88"/>
        <v>0</v>
      </c>
      <c r="M704" s="3">
        <f>(USDm!M704-(USDJPYm!M704*-1))/2</f>
        <v>-1.4624159110851132E-2</v>
      </c>
      <c r="N704" s="3">
        <f>(USDm!N704+USDJPYm!N704)/2</f>
        <v>0.45315394364824024</v>
      </c>
    </row>
    <row r="705" spans="1:14" x14ac:dyDescent="0.2">
      <c r="A705" s="2">
        <v>37680</v>
      </c>
      <c r="B705">
        <v>0</v>
      </c>
      <c r="C705">
        <v>0</v>
      </c>
      <c r="D705">
        <v>0</v>
      </c>
      <c r="E705" s="3" t="e">
        <f t="shared" si="85"/>
        <v>#DIV/0!</v>
      </c>
      <c r="F705">
        <v>0</v>
      </c>
      <c r="G705">
        <v>0</v>
      </c>
      <c r="H705">
        <v>0</v>
      </c>
      <c r="I705" s="3">
        <f>(USDm!I705-(USDJPYm!I705*-1))/2</f>
        <v>0.13499025341130605</v>
      </c>
      <c r="J705">
        <f t="shared" si="86"/>
        <v>0</v>
      </c>
      <c r="K705">
        <f t="shared" si="87"/>
        <v>0</v>
      </c>
      <c r="L705">
        <f t="shared" si="88"/>
        <v>0</v>
      </c>
      <c r="M705" s="3">
        <f>(USDm!M705-(USDJPYm!M705*-1))/2</f>
        <v>0.10684210526315789</v>
      </c>
      <c r="N705" s="3">
        <f>(USDm!N705+USDJPYm!N705)/2</f>
        <v>0.44540669856459336</v>
      </c>
    </row>
    <row r="706" spans="1:14" x14ac:dyDescent="0.2">
      <c r="A706" s="2">
        <v>37673</v>
      </c>
      <c r="B706">
        <v>0</v>
      </c>
      <c r="C706">
        <v>0</v>
      </c>
      <c r="D706">
        <v>0</v>
      </c>
      <c r="E706" s="3" t="e">
        <f t="shared" si="85"/>
        <v>#DIV/0!</v>
      </c>
      <c r="F706">
        <v>0</v>
      </c>
      <c r="G706">
        <v>0</v>
      </c>
      <c r="H706">
        <v>0</v>
      </c>
      <c r="I706" s="3">
        <f>(USDm!I706-(USDJPYm!I706*-1))/2</f>
        <v>0.12719298245614036</v>
      </c>
      <c r="J706">
        <f t="shared" si="86"/>
        <v>0</v>
      </c>
      <c r="K706">
        <f t="shared" si="87"/>
        <v>0</v>
      </c>
      <c r="L706">
        <f t="shared" si="88"/>
        <v>0</v>
      </c>
      <c r="M706" s="3">
        <f>(USDm!M706-(USDJPYm!M706*-1))/2</f>
        <v>0.18981481481481483</v>
      </c>
      <c r="N706" s="3">
        <f>(USDm!N706+USDJPYm!N706)/2</f>
        <v>0.42592592592592593</v>
      </c>
    </row>
    <row r="707" spans="1:14" x14ac:dyDescent="0.2">
      <c r="A707" s="2">
        <v>37666</v>
      </c>
      <c r="B707">
        <v>0</v>
      </c>
      <c r="C707">
        <v>0</v>
      </c>
      <c r="D707">
        <v>0</v>
      </c>
      <c r="E707" s="3" t="e">
        <f t="shared" si="85"/>
        <v>#DIV/0!</v>
      </c>
      <c r="F707">
        <v>0</v>
      </c>
      <c r="G707">
        <v>0</v>
      </c>
      <c r="H707">
        <v>0</v>
      </c>
      <c r="I707" s="3">
        <f>(USDm!I707-(USDJPYm!I707*-1))/2</f>
        <v>9.2328278322925963E-2</v>
      </c>
      <c r="J707">
        <f t="shared" si="86"/>
        <v>0</v>
      </c>
      <c r="K707">
        <f t="shared" si="87"/>
        <v>0</v>
      </c>
      <c r="L707">
        <f t="shared" si="88"/>
        <v>0</v>
      </c>
      <c r="M707" s="3">
        <f>(USDm!M707-(USDJPYm!M707*-1))/2</f>
        <v>6.555700204575042E-2</v>
      </c>
      <c r="N707" s="3">
        <f>(USDm!N707+USDJPYm!N707)/2</f>
        <v>0.44513669332341455</v>
      </c>
    </row>
    <row r="708" spans="1:14" x14ac:dyDescent="0.2">
      <c r="A708" s="2">
        <v>37659</v>
      </c>
      <c r="B708">
        <v>0</v>
      </c>
      <c r="C708">
        <v>0</v>
      </c>
      <c r="D708">
        <v>0</v>
      </c>
      <c r="E708" s="3" t="e">
        <f t="shared" si="85"/>
        <v>#DIV/0!</v>
      </c>
      <c r="F708">
        <v>0</v>
      </c>
      <c r="G708">
        <v>0</v>
      </c>
      <c r="H708">
        <v>0</v>
      </c>
      <c r="I708" s="3">
        <f>(USDm!I708-(USDJPYm!I708*-1))/2</f>
        <v>0.10317460317460317</v>
      </c>
      <c r="J708">
        <f t="shared" si="86"/>
        <v>0</v>
      </c>
      <c r="K708">
        <f t="shared" si="87"/>
        <v>0</v>
      </c>
      <c r="L708">
        <f t="shared" si="88"/>
        <v>0</v>
      </c>
      <c r="M708" s="3">
        <f>(USDm!M708-(USDJPYm!M708*-1))/2</f>
        <v>0.12186379928315412</v>
      </c>
      <c r="N708" s="3">
        <f>(USDm!N708+USDJPYm!N708)/2</f>
        <v>0.47886971742935736</v>
      </c>
    </row>
    <row r="709" spans="1:14" x14ac:dyDescent="0.2">
      <c r="A709" s="2">
        <v>37652</v>
      </c>
      <c r="B709">
        <v>0</v>
      </c>
      <c r="C709">
        <v>0</v>
      </c>
      <c r="D709">
        <v>0</v>
      </c>
      <c r="E709" s="3" t="e">
        <f t="shared" si="85"/>
        <v>#DIV/0!</v>
      </c>
      <c r="F709">
        <v>0</v>
      </c>
      <c r="G709">
        <v>0</v>
      </c>
      <c r="H709">
        <v>0</v>
      </c>
      <c r="I709" s="3">
        <f>(USDm!I709-(USDJPYm!I709*-1))/2</f>
        <v>7.2132439889633429E-2</v>
      </c>
      <c r="J709">
        <f t="shared" si="86"/>
        <v>0</v>
      </c>
      <c r="K709">
        <f t="shared" si="87"/>
        <v>0</v>
      </c>
      <c r="L709">
        <f t="shared" si="88"/>
        <v>0</v>
      </c>
      <c r="M709" s="3">
        <f>(USDm!M709-(USDJPYm!M709*-1))/2</f>
        <v>9.8264002620373422E-3</v>
      </c>
      <c r="N709" s="3">
        <f>(USDm!N709+USDJPYm!N709)/2</f>
        <v>0.4843596462495906</v>
      </c>
    </row>
    <row r="710" spans="1:14" x14ac:dyDescent="0.2">
      <c r="A710" s="2">
        <v>37645</v>
      </c>
      <c r="B710">
        <v>0</v>
      </c>
      <c r="C710">
        <v>0</v>
      </c>
      <c r="D710">
        <v>0</v>
      </c>
      <c r="E710" s="3" t="e">
        <f t="shared" si="85"/>
        <v>#DIV/0!</v>
      </c>
      <c r="F710">
        <v>0</v>
      </c>
      <c r="G710">
        <v>0</v>
      </c>
      <c r="H710">
        <v>0</v>
      </c>
      <c r="I710" s="3">
        <f>(USDm!I710-(USDJPYm!I710*-1))/2</f>
        <v>7.1951219512195116E-2</v>
      </c>
      <c r="J710">
        <f t="shared" si="86"/>
        <v>0</v>
      </c>
      <c r="K710">
        <f t="shared" si="87"/>
        <v>0</v>
      </c>
      <c r="L710">
        <f t="shared" si="88"/>
        <v>0</v>
      </c>
      <c r="M710" s="3">
        <f>(USDm!M710-(USDJPYm!M710*-1))/2</f>
        <v>6.2499999999999986E-3</v>
      </c>
      <c r="N710" s="3">
        <f>(USDm!N710+USDJPYm!N710)/2</f>
        <v>0.53125</v>
      </c>
    </row>
    <row r="711" spans="1:14" x14ac:dyDescent="0.2">
      <c r="A711" s="2">
        <v>37638</v>
      </c>
      <c r="B711">
        <v>0</v>
      </c>
      <c r="C711">
        <v>0</v>
      </c>
      <c r="D711">
        <v>0</v>
      </c>
      <c r="E711" s="3" t="e">
        <f t="shared" si="85"/>
        <v>#DIV/0!</v>
      </c>
      <c r="F711">
        <v>0</v>
      </c>
      <c r="G711">
        <v>0</v>
      </c>
      <c r="H711">
        <v>0</v>
      </c>
      <c r="I711" s="3">
        <f>(USDm!I711-(USDJPYm!I711*-1))/2</f>
        <v>0.10235905637744902</v>
      </c>
      <c r="J711">
        <f t="shared" si="86"/>
        <v>0</v>
      </c>
      <c r="K711">
        <f t="shared" si="87"/>
        <v>0</v>
      </c>
      <c r="L711">
        <f t="shared" si="88"/>
        <v>0</v>
      </c>
      <c r="M711" s="3">
        <f>(USDm!M711-(USDJPYm!M711*-1))/2</f>
        <v>0.11078667124699415</v>
      </c>
      <c r="N711" s="3">
        <f>(USDm!N711+USDJPYm!N711)/2</f>
        <v>0.45491240123668841</v>
      </c>
    </row>
    <row r="712" spans="1:14" x14ac:dyDescent="0.2">
      <c r="A712" s="2">
        <v>37631</v>
      </c>
      <c r="B712">
        <v>0</v>
      </c>
      <c r="C712">
        <v>0</v>
      </c>
      <c r="D712">
        <v>0</v>
      </c>
      <c r="E712" s="3" t="e">
        <f t="shared" si="85"/>
        <v>#DIV/0!</v>
      </c>
      <c r="F712">
        <v>0</v>
      </c>
      <c r="G712">
        <v>0</v>
      </c>
      <c r="H712">
        <v>0</v>
      </c>
      <c r="I712" s="3">
        <f>(USDm!I712-(USDJPYm!I712*-1))/2</f>
        <v>0.16739130434782609</v>
      </c>
      <c r="J712">
        <f t="shared" si="86"/>
        <v>0</v>
      </c>
      <c r="K712">
        <f t="shared" si="87"/>
        <v>0</v>
      </c>
      <c r="L712">
        <f t="shared" si="88"/>
        <v>0</v>
      </c>
      <c r="M712" s="3">
        <f>(USDm!M712-(USDJPYm!M712*-1))/2</f>
        <v>0.1300210621332932</v>
      </c>
      <c r="N712" s="3">
        <f>(USDm!N712+USDJPYm!N712)/2</f>
        <v>0.42030239205656683</v>
      </c>
    </row>
    <row r="713" spans="1:14" x14ac:dyDescent="0.2">
      <c r="A713" s="2">
        <v>37624</v>
      </c>
      <c r="B713">
        <v>0</v>
      </c>
      <c r="C713">
        <v>0</v>
      </c>
      <c r="D713">
        <v>0</v>
      </c>
      <c r="E713" s="3" t="e">
        <f t="shared" si="85"/>
        <v>#DIV/0!</v>
      </c>
      <c r="F713">
        <v>0</v>
      </c>
      <c r="G713">
        <v>0</v>
      </c>
      <c r="H713">
        <v>0</v>
      </c>
      <c r="I713" s="3">
        <f>(USDm!I713-(USDJPYm!I713*-1))/2</f>
        <v>0.12336601307189543</v>
      </c>
      <c r="J713">
        <f t="shared" si="86"/>
        <v>0</v>
      </c>
      <c r="K713">
        <f t="shared" si="87"/>
        <v>0</v>
      </c>
      <c r="L713">
        <f t="shared" si="88"/>
        <v>0</v>
      </c>
      <c r="M713" s="3">
        <f>(USDm!M713-(USDJPYm!M713*-1))/2</f>
        <v>0.11654589371980675</v>
      </c>
      <c r="N713" s="3">
        <f>(USDm!N713+USDJPYm!N713)/2</f>
        <v>0.4159530083443127</v>
      </c>
    </row>
    <row r="714" spans="1:14" x14ac:dyDescent="0.2">
      <c r="A714" s="2">
        <v>37610</v>
      </c>
      <c r="B714">
        <v>0</v>
      </c>
      <c r="C714">
        <v>0</v>
      </c>
      <c r="D714">
        <v>0</v>
      </c>
      <c r="E714" s="3" t="e">
        <f t="shared" si="85"/>
        <v>#DIV/0!</v>
      </c>
      <c r="F714">
        <v>0</v>
      </c>
      <c r="G714">
        <v>0</v>
      </c>
      <c r="H714">
        <v>0</v>
      </c>
      <c r="I714" s="3">
        <f>(USDm!I714-(USDJPYm!I714*-1))/2</f>
        <v>8.954248366013072E-2</v>
      </c>
      <c r="J714">
        <f t="shared" si="86"/>
        <v>0</v>
      </c>
      <c r="K714">
        <f t="shared" si="87"/>
        <v>0</v>
      </c>
      <c r="L714">
        <f t="shared" si="88"/>
        <v>0</v>
      </c>
      <c r="M714" s="3">
        <f>(USDm!M714-(USDJPYm!M714*-1))/2</f>
        <v>9.1418385536032584E-2</v>
      </c>
      <c r="N714" s="3">
        <f>(USDm!N714+USDJPYm!N714)/2</f>
        <v>0.39979628214922336</v>
      </c>
    </row>
    <row r="715" spans="1:14" x14ac:dyDescent="0.2">
      <c r="A715" s="2">
        <v>37603</v>
      </c>
      <c r="B715">
        <v>0</v>
      </c>
      <c r="C715">
        <v>0</v>
      </c>
      <c r="D715">
        <v>0</v>
      </c>
      <c r="E715" s="3" t="e">
        <f t="shared" si="85"/>
        <v>#DIV/0!</v>
      </c>
      <c r="F715">
        <v>0</v>
      </c>
      <c r="G715">
        <v>0</v>
      </c>
      <c r="H715">
        <v>0</v>
      </c>
      <c r="I715" s="3">
        <f>(USDm!I715-(USDJPYm!I715*-1))/2</f>
        <v>0.1796875</v>
      </c>
      <c r="J715">
        <f t="shared" si="86"/>
        <v>0</v>
      </c>
      <c r="K715">
        <f t="shared" si="87"/>
        <v>0</v>
      </c>
      <c r="L715">
        <f t="shared" si="88"/>
        <v>0</v>
      </c>
      <c r="M715" s="3">
        <f>(USDm!M715-(USDJPYm!M715*-1))/2</f>
        <v>0.15181518151815182</v>
      </c>
      <c r="N715" s="3">
        <f>(USDm!N715+USDJPYm!N715)/2</f>
        <v>0.39427942794279425</v>
      </c>
    </row>
    <row r="716" spans="1:14" x14ac:dyDescent="0.2">
      <c r="A716" s="2">
        <v>37596</v>
      </c>
      <c r="B716">
        <v>0</v>
      </c>
      <c r="C716">
        <v>0</v>
      </c>
      <c r="D716">
        <v>0</v>
      </c>
      <c r="E716" s="3" t="e">
        <f t="shared" si="85"/>
        <v>#DIV/0!</v>
      </c>
      <c r="F716">
        <v>0</v>
      </c>
      <c r="G716">
        <v>0</v>
      </c>
      <c r="H716">
        <v>0</v>
      </c>
      <c r="I716" s="3">
        <f>(USDm!I716-(USDJPYm!I716*-1))/2</f>
        <v>0.11764705882352941</v>
      </c>
      <c r="J716">
        <f t="shared" si="86"/>
        <v>0</v>
      </c>
      <c r="K716">
        <f t="shared" si="87"/>
        <v>0</v>
      </c>
      <c r="L716">
        <f t="shared" si="88"/>
        <v>0</v>
      </c>
      <c r="M716" s="3">
        <f>(USDm!M716-(USDJPYm!M716*-1))/2</f>
        <v>0.10685483870967742</v>
      </c>
      <c r="N716" s="3">
        <f>(USDm!N716+USDJPYm!N716)/2</f>
        <v>0.48715437788018434</v>
      </c>
    </row>
    <row r="717" spans="1:14" x14ac:dyDescent="0.2">
      <c r="A717" s="2">
        <v>37589</v>
      </c>
      <c r="B717">
        <v>0</v>
      </c>
      <c r="C717">
        <v>0</v>
      </c>
      <c r="D717">
        <v>0</v>
      </c>
      <c r="E717" s="3" t="e">
        <f t="shared" si="85"/>
        <v>#DIV/0!</v>
      </c>
      <c r="F717">
        <v>0</v>
      </c>
      <c r="G717">
        <v>0</v>
      </c>
      <c r="H717">
        <v>0</v>
      </c>
      <c r="I717" s="3">
        <f>(USDm!I717-(USDJPYm!I717*-1))/2</f>
        <v>0.13095238095238093</v>
      </c>
      <c r="J717">
        <f t="shared" si="86"/>
        <v>0</v>
      </c>
      <c r="K717">
        <f t="shared" si="87"/>
        <v>0</v>
      </c>
      <c r="L717">
        <f t="shared" si="88"/>
        <v>0</v>
      </c>
      <c r="M717" s="3">
        <f>(USDm!M717-(USDJPYm!M717*-1))/2</f>
        <v>4.6590241034685481E-2</v>
      </c>
      <c r="N717" s="3">
        <f>(USDm!N717+USDJPYm!N717)/2</f>
        <v>0.42901234567901236</v>
      </c>
    </row>
    <row r="718" spans="1:14" x14ac:dyDescent="0.2">
      <c r="A718" s="2">
        <v>37582</v>
      </c>
      <c r="B718">
        <v>0</v>
      </c>
      <c r="C718">
        <v>0</v>
      </c>
      <c r="D718">
        <v>0</v>
      </c>
      <c r="E718" s="3" t="e">
        <f t="shared" si="85"/>
        <v>#DIV/0!</v>
      </c>
      <c r="F718">
        <v>0</v>
      </c>
      <c r="G718">
        <v>0</v>
      </c>
      <c r="H718">
        <v>0</v>
      </c>
      <c r="I718" s="3">
        <f>(USDm!I718-(USDJPYm!I718*-1))/2</f>
        <v>0.171875</v>
      </c>
      <c r="J718">
        <f t="shared" si="86"/>
        <v>0</v>
      </c>
      <c r="K718">
        <f t="shared" si="87"/>
        <v>0</v>
      </c>
      <c r="L718">
        <f t="shared" si="88"/>
        <v>0</v>
      </c>
      <c r="M718" s="3">
        <f>(USDm!M718-(USDJPYm!M718*-1))/2</f>
        <v>9.9601337448559674E-2</v>
      </c>
      <c r="N718" s="3">
        <f>(USDm!N718+USDJPYm!N718)/2</f>
        <v>0.47344393004115226</v>
      </c>
    </row>
    <row r="719" spans="1:14" x14ac:dyDescent="0.2">
      <c r="A719" s="2">
        <v>37575</v>
      </c>
      <c r="B719">
        <v>0</v>
      </c>
      <c r="C719">
        <v>0</v>
      </c>
      <c r="D719">
        <v>0</v>
      </c>
      <c r="E719" s="3" t="e">
        <f t="shared" si="85"/>
        <v>#DIV/0!</v>
      </c>
      <c r="F719">
        <v>0</v>
      </c>
      <c r="G719">
        <v>0</v>
      </c>
      <c r="H719">
        <v>0</v>
      </c>
      <c r="I719" s="3">
        <f>(USDm!I719-(USDJPYm!I719*-1))/2</f>
        <v>0.17391304347826086</v>
      </c>
      <c r="J719">
        <f t="shared" si="86"/>
        <v>0</v>
      </c>
      <c r="K719">
        <f t="shared" si="87"/>
        <v>0</v>
      </c>
      <c r="L719">
        <f t="shared" si="88"/>
        <v>0</v>
      </c>
      <c r="M719" s="3">
        <f>(USDm!M719-(USDJPYm!M719*-1))/2</f>
        <v>0.13793103448275862</v>
      </c>
      <c r="N719" s="3">
        <f>(USDm!N719+USDJPYm!N719)/2</f>
        <v>0.37347052280311455</v>
      </c>
    </row>
    <row r="720" spans="1:14" x14ac:dyDescent="0.2">
      <c r="A720" s="2">
        <v>37568</v>
      </c>
      <c r="B720">
        <v>0</v>
      </c>
      <c r="C720">
        <v>0</v>
      </c>
      <c r="D720">
        <v>0</v>
      </c>
      <c r="E720" s="3" t="e">
        <f t="shared" si="85"/>
        <v>#DIV/0!</v>
      </c>
      <c r="F720">
        <v>0</v>
      </c>
      <c r="G720">
        <v>0</v>
      </c>
      <c r="H720">
        <v>0</v>
      </c>
      <c r="I720" s="3">
        <f>(USDm!I720-(USDJPYm!I720*-1))/2</f>
        <v>0.10121457489878544</v>
      </c>
      <c r="J720">
        <f t="shared" ref="J720:J752" si="89">B720+F720</f>
        <v>0</v>
      </c>
      <c r="K720">
        <f t="shared" ref="K720:K752" si="90">C720+G720</f>
        <v>0</v>
      </c>
      <c r="L720">
        <f t="shared" ref="L720:L752" si="91">D720+H720</f>
        <v>0</v>
      </c>
      <c r="M720" s="3">
        <f>(USDm!M720-(USDJPYm!M720*-1))/2</f>
        <v>4.5194508009153325E-2</v>
      </c>
      <c r="N720" s="3">
        <f>(USDm!N720+USDJPYm!N720)/2</f>
        <v>0.42139588100686498</v>
      </c>
    </row>
    <row r="721" spans="1:14" x14ac:dyDescent="0.2">
      <c r="A721" s="2">
        <v>37561</v>
      </c>
      <c r="B721">
        <v>0</v>
      </c>
      <c r="C721">
        <v>0</v>
      </c>
      <c r="D721">
        <v>0</v>
      </c>
      <c r="E721" s="3" t="e">
        <f t="shared" si="85"/>
        <v>#DIV/0!</v>
      </c>
      <c r="F721">
        <v>0</v>
      </c>
      <c r="G721">
        <v>0</v>
      </c>
      <c r="H721">
        <v>0</v>
      </c>
      <c r="I721" s="3">
        <f>(USDm!I721-(USDJPYm!I721*-1))/2</f>
        <v>6.7813765182186236E-2</v>
      </c>
      <c r="J721">
        <f t="shared" si="89"/>
        <v>0</v>
      </c>
      <c r="K721">
        <f t="shared" si="90"/>
        <v>0</v>
      </c>
      <c r="L721">
        <f t="shared" si="91"/>
        <v>0</v>
      </c>
      <c r="M721" s="3">
        <f>(USDm!M721-(USDJPYm!M721*-1))/2</f>
        <v>4.5086492454913502E-2</v>
      </c>
      <c r="N721" s="3">
        <f>(USDm!N721+USDJPYm!N721)/2</f>
        <v>0.43172616856827384</v>
      </c>
    </row>
    <row r="722" spans="1:14" x14ac:dyDescent="0.2">
      <c r="A722" s="2">
        <v>37554</v>
      </c>
      <c r="B722">
        <v>0</v>
      </c>
      <c r="C722">
        <v>0</v>
      </c>
      <c r="D722">
        <v>0</v>
      </c>
      <c r="E722" s="3" t="e">
        <f t="shared" si="85"/>
        <v>#DIV/0!</v>
      </c>
      <c r="F722">
        <v>0</v>
      </c>
      <c r="G722">
        <v>0</v>
      </c>
      <c r="H722">
        <v>0</v>
      </c>
      <c r="I722" s="3">
        <f>(USDm!I722-(USDJPYm!I722*-1))/2</f>
        <v>7.4285714285714288E-2</v>
      </c>
      <c r="J722">
        <f t="shared" si="89"/>
        <v>0</v>
      </c>
      <c r="K722">
        <f t="shared" si="90"/>
        <v>0</v>
      </c>
      <c r="L722">
        <f t="shared" si="91"/>
        <v>0</v>
      </c>
      <c r="M722" s="3">
        <f>(USDm!M722-(USDJPYm!M722*-1))/2</f>
        <v>6.0844418739155581E-2</v>
      </c>
      <c r="N722" s="3">
        <f>(USDm!N722+USDJPYm!N722)/2</f>
        <v>0.41457489878542508</v>
      </c>
    </row>
    <row r="723" spans="1:14" x14ac:dyDescent="0.2">
      <c r="A723" s="2">
        <v>37547</v>
      </c>
      <c r="B723">
        <v>0</v>
      </c>
      <c r="C723">
        <v>0</v>
      </c>
      <c r="D723">
        <v>0</v>
      </c>
      <c r="E723" s="3" t="e">
        <f t="shared" si="85"/>
        <v>#DIV/0!</v>
      </c>
      <c r="F723">
        <v>0</v>
      </c>
      <c r="G723">
        <v>0</v>
      </c>
      <c r="H723">
        <v>0</v>
      </c>
      <c r="I723" s="3">
        <f>(USDm!I723-(USDJPYm!I723*-1))/2</f>
        <v>0.11645299145299146</v>
      </c>
      <c r="J723">
        <f t="shared" si="89"/>
        <v>0</v>
      </c>
      <c r="K723">
        <f t="shared" si="90"/>
        <v>0</v>
      </c>
      <c r="L723">
        <f t="shared" si="91"/>
        <v>0</v>
      </c>
      <c r="M723" s="3">
        <f>(USDm!M723-(USDJPYm!M723*-1))/2</f>
        <v>0.10584291187739464</v>
      </c>
      <c r="N723" s="3">
        <f>(USDm!N723+USDJPYm!N723)/2</f>
        <v>0.44731800766283525</v>
      </c>
    </row>
    <row r="724" spans="1:14" x14ac:dyDescent="0.2">
      <c r="A724" s="2">
        <v>37540</v>
      </c>
      <c r="B724">
        <v>0</v>
      </c>
      <c r="C724">
        <v>0</v>
      </c>
      <c r="D724">
        <v>0</v>
      </c>
      <c r="E724" s="3" t="e">
        <f t="shared" si="85"/>
        <v>#DIV/0!</v>
      </c>
      <c r="F724">
        <v>0</v>
      </c>
      <c r="G724">
        <v>0</v>
      </c>
      <c r="H724">
        <v>0</v>
      </c>
      <c r="I724" s="3">
        <f>(USDm!I724-(USDJPYm!I724*-1))/2</f>
        <v>9.9462365591397844E-2</v>
      </c>
      <c r="J724">
        <f t="shared" si="89"/>
        <v>0</v>
      </c>
      <c r="K724">
        <f t="shared" si="90"/>
        <v>0</v>
      </c>
      <c r="L724">
        <f t="shared" si="91"/>
        <v>0</v>
      </c>
      <c r="M724" s="3">
        <f>(USDm!M724-(USDJPYm!M724*-1))/2</f>
        <v>9.6215612344644597E-2</v>
      </c>
      <c r="N724" s="3">
        <f>(USDm!N724+USDJPYm!N724)/2</f>
        <v>0.45719871526323141</v>
      </c>
    </row>
    <row r="725" spans="1:14" x14ac:dyDescent="0.2">
      <c r="A725" s="2">
        <v>37533</v>
      </c>
      <c r="B725">
        <v>0</v>
      </c>
      <c r="C725">
        <v>0</v>
      </c>
      <c r="D725">
        <v>0</v>
      </c>
      <c r="E725" s="3" t="e">
        <f t="shared" si="85"/>
        <v>#DIV/0!</v>
      </c>
      <c r="F725">
        <v>0</v>
      </c>
      <c r="G725">
        <v>0</v>
      </c>
      <c r="H725">
        <v>0</v>
      </c>
      <c r="I725" s="3">
        <f>(USDm!I725-(USDJPYm!I725*-1))/2</f>
        <v>2.5041050903119866E-2</v>
      </c>
      <c r="J725">
        <f t="shared" si="89"/>
        <v>0</v>
      </c>
      <c r="K725">
        <f t="shared" si="90"/>
        <v>0</v>
      </c>
      <c r="L725">
        <f t="shared" si="91"/>
        <v>0</v>
      </c>
      <c r="M725" s="3">
        <f>(USDm!M725-(USDJPYm!M725*-1))/2</f>
        <v>2.2534785238959465E-2</v>
      </c>
      <c r="N725" s="3">
        <f>(USDm!N725+USDJPYm!N725)/2</f>
        <v>0.49485783424077434</v>
      </c>
    </row>
    <row r="726" spans="1:14" x14ac:dyDescent="0.2">
      <c r="A726" s="2">
        <v>37526</v>
      </c>
      <c r="B726">
        <v>0</v>
      </c>
      <c r="C726">
        <v>0</v>
      </c>
      <c r="D726">
        <v>0</v>
      </c>
      <c r="E726" s="3" t="e">
        <f t="shared" si="85"/>
        <v>#DIV/0!</v>
      </c>
      <c r="F726">
        <v>0</v>
      </c>
      <c r="G726">
        <v>0</v>
      </c>
      <c r="H726">
        <v>0</v>
      </c>
      <c r="I726" s="3">
        <f>(USDm!I726-(USDJPYm!I726*-1))/2</f>
        <v>0.18185708172871201</v>
      </c>
      <c r="J726">
        <f t="shared" si="89"/>
        <v>0</v>
      </c>
      <c r="K726">
        <f t="shared" si="90"/>
        <v>0</v>
      </c>
      <c r="L726">
        <f t="shared" si="91"/>
        <v>0</v>
      </c>
      <c r="M726" s="3">
        <f>(USDm!M726-(USDJPYm!M726*-1))/2</f>
        <v>0.16318686533168836</v>
      </c>
      <c r="N726" s="3">
        <f>(USDm!N726+USDJPYm!N726)/2</f>
        <v>0.39266394609471389</v>
      </c>
    </row>
    <row r="727" spans="1:14" x14ac:dyDescent="0.2">
      <c r="A727" s="2">
        <v>37519</v>
      </c>
      <c r="B727">
        <v>0</v>
      </c>
      <c r="C727">
        <v>0</v>
      </c>
      <c r="D727">
        <v>0</v>
      </c>
      <c r="E727" s="3" t="e">
        <f t="shared" si="85"/>
        <v>#DIV/0!</v>
      </c>
      <c r="F727">
        <v>0</v>
      </c>
      <c r="G727">
        <v>0</v>
      </c>
      <c r="H727">
        <v>0</v>
      </c>
      <c r="I727" s="3">
        <f>(USDm!I727-(USDJPYm!I727*-1))/2</f>
        <v>0.19204545454545455</v>
      </c>
      <c r="J727">
        <f t="shared" si="89"/>
        <v>0</v>
      </c>
      <c r="K727">
        <f t="shared" si="90"/>
        <v>0</v>
      </c>
      <c r="L727">
        <f t="shared" si="91"/>
        <v>0</v>
      </c>
      <c r="M727" s="3">
        <f>(USDm!M727-(USDJPYm!M727*-1))/2</f>
        <v>0.11913265306122447</v>
      </c>
      <c r="N727" s="3">
        <f>(USDm!N727+USDJPYm!N727)/2</f>
        <v>0.48545918367346935</v>
      </c>
    </row>
    <row r="728" spans="1:14" x14ac:dyDescent="0.2">
      <c r="A728" s="2">
        <v>37512</v>
      </c>
      <c r="B728">
        <v>0</v>
      </c>
      <c r="C728">
        <v>0</v>
      </c>
      <c r="D728">
        <v>0</v>
      </c>
      <c r="E728" s="3" t="e">
        <f t="shared" si="85"/>
        <v>#DIV/0!</v>
      </c>
      <c r="F728">
        <v>0</v>
      </c>
      <c r="G728">
        <v>0</v>
      </c>
      <c r="H728">
        <v>0</v>
      </c>
      <c r="I728" s="3">
        <f>(USDm!I728-(USDJPYm!I728*-1))/2</f>
        <v>0.12609511889862327</v>
      </c>
      <c r="J728">
        <f t="shared" si="89"/>
        <v>0</v>
      </c>
      <c r="K728">
        <f t="shared" si="90"/>
        <v>0</v>
      </c>
      <c r="L728">
        <f t="shared" si="91"/>
        <v>0</v>
      </c>
      <c r="M728" s="3">
        <f>(USDm!M728-(USDJPYm!M728*-1))/2</f>
        <v>4.6190722985229325E-2</v>
      </c>
      <c r="N728" s="3">
        <f>(USDm!N728+USDJPYm!N728)/2</f>
        <v>0.48062969681264578</v>
      </c>
    </row>
    <row r="729" spans="1:14" x14ac:dyDescent="0.2">
      <c r="A729" s="2">
        <v>37505</v>
      </c>
      <c r="B729">
        <v>0</v>
      </c>
      <c r="C729">
        <v>0</v>
      </c>
      <c r="D729">
        <v>0</v>
      </c>
      <c r="E729" s="3" t="e">
        <f t="shared" si="85"/>
        <v>#DIV/0!</v>
      </c>
      <c r="F729">
        <v>0</v>
      </c>
      <c r="G729">
        <v>0</v>
      </c>
      <c r="H729">
        <v>0</v>
      </c>
      <c r="I729" s="3">
        <f>(USDm!I729-(USDJPYm!I729*-1))/2</f>
        <v>0.19395116537180909</v>
      </c>
      <c r="J729">
        <f t="shared" si="89"/>
        <v>0</v>
      </c>
      <c r="K729">
        <f t="shared" si="90"/>
        <v>0</v>
      </c>
      <c r="L729">
        <f t="shared" si="91"/>
        <v>0</v>
      </c>
      <c r="M729" s="3">
        <f>(USDm!M729-(USDJPYm!M729*-1))/2</f>
        <v>0.18273866923818707</v>
      </c>
      <c r="N729" s="3">
        <f>(USDm!N729+USDJPYm!N729)/2</f>
        <v>0.46383799421407912</v>
      </c>
    </row>
    <row r="730" spans="1:14" x14ac:dyDescent="0.2">
      <c r="A730" s="2">
        <v>37498</v>
      </c>
      <c r="B730">
        <v>0</v>
      </c>
      <c r="C730">
        <v>0</v>
      </c>
      <c r="D730">
        <v>0</v>
      </c>
      <c r="E730" s="3" t="e">
        <f t="shared" si="85"/>
        <v>#DIV/0!</v>
      </c>
      <c r="F730">
        <v>0</v>
      </c>
      <c r="G730">
        <v>0</v>
      </c>
      <c r="H730">
        <v>0</v>
      </c>
      <c r="I730" s="3">
        <f>(USDm!I730-(USDJPYm!I730*-1))/2</f>
        <v>0.11683558558558557</v>
      </c>
      <c r="J730">
        <f t="shared" si="89"/>
        <v>0</v>
      </c>
      <c r="K730">
        <f t="shared" si="90"/>
        <v>0</v>
      </c>
      <c r="L730">
        <f t="shared" si="91"/>
        <v>0</v>
      </c>
      <c r="M730" s="3">
        <f>(USDm!M730-(USDJPYm!M730*-1))/2</f>
        <v>7.3680823680823682E-2</v>
      </c>
      <c r="N730" s="3">
        <f>(USDm!N730+USDJPYm!N730)/2</f>
        <v>0.40353925353925357</v>
      </c>
    </row>
    <row r="731" spans="1:14" x14ac:dyDescent="0.2">
      <c r="A731" s="2">
        <v>37491</v>
      </c>
      <c r="B731">
        <v>0</v>
      </c>
      <c r="C731">
        <v>0</v>
      </c>
      <c r="D731">
        <v>0</v>
      </c>
      <c r="E731" s="3" t="e">
        <f t="shared" si="85"/>
        <v>#DIV/0!</v>
      </c>
      <c r="F731">
        <v>0</v>
      </c>
      <c r="G731">
        <v>0</v>
      </c>
      <c r="H731">
        <v>0</v>
      </c>
      <c r="I731" s="3">
        <f>(USDm!I731-(USDJPYm!I731*-1))/2</f>
        <v>0.18363095238095237</v>
      </c>
      <c r="J731">
        <f t="shared" si="89"/>
        <v>0</v>
      </c>
      <c r="K731">
        <f t="shared" si="90"/>
        <v>0</v>
      </c>
      <c r="L731">
        <f t="shared" si="91"/>
        <v>0</v>
      </c>
      <c r="M731" s="3">
        <f>(USDm!M731-(USDJPYm!M731*-1))/2</f>
        <v>0.14768611670020121</v>
      </c>
      <c r="N731" s="3">
        <f>(USDm!N731+USDJPYm!N731)/2</f>
        <v>0.38819584171696847</v>
      </c>
    </row>
    <row r="732" spans="1:14" x14ac:dyDescent="0.2">
      <c r="A732" s="2">
        <v>37484</v>
      </c>
      <c r="B732">
        <v>0</v>
      </c>
      <c r="C732">
        <v>0</v>
      </c>
      <c r="D732">
        <v>0</v>
      </c>
      <c r="E732" s="3" t="e">
        <f t="shared" si="85"/>
        <v>#DIV/0!</v>
      </c>
      <c r="F732">
        <v>0</v>
      </c>
      <c r="G732">
        <v>0</v>
      </c>
      <c r="H732">
        <v>0</v>
      </c>
      <c r="I732" s="3">
        <f>(USDm!I732-(USDJPYm!I732*-1))/2</f>
        <v>7.3913043478260859E-2</v>
      </c>
      <c r="J732">
        <f t="shared" si="89"/>
        <v>0</v>
      </c>
      <c r="K732">
        <f t="shared" si="90"/>
        <v>0</v>
      </c>
      <c r="L732">
        <f t="shared" si="91"/>
        <v>0</v>
      </c>
      <c r="M732" s="3">
        <f>(USDm!M732-(USDJPYm!M732*-1))/2</f>
        <v>4.25438596491228E-2</v>
      </c>
      <c r="N732" s="3">
        <f>(USDm!N732+USDJPYm!N732)/2</f>
        <v>0.40620300751879701</v>
      </c>
    </row>
    <row r="733" spans="1:14" x14ac:dyDescent="0.2">
      <c r="A733" s="2">
        <v>37477</v>
      </c>
      <c r="B733">
        <v>0</v>
      </c>
      <c r="C733">
        <v>0</v>
      </c>
      <c r="D733">
        <v>0</v>
      </c>
      <c r="E733" s="3" t="e">
        <f t="shared" si="85"/>
        <v>#DIV/0!</v>
      </c>
      <c r="F733">
        <v>0</v>
      </c>
      <c r="G733">
        <v>0</v>
      </c>
      <c r="H733">
        <v>0</v>
      </c>
      <c r="I733" s="3">
        <f>(USDm!I733-(USDJPYm!I733*-1))/2</f>
        <v>8.7339743589743599E-2</v>
      </c>
      <c r="J733">
        <f t="shared" si="89"/>
        <v>0</v>
      </c>
      <c r="K733">
        <f t="shared" si="90"/>
        <v>0</v>
      </c>
      <c r="L733">
        <f t="shared" si="91"/>
        <v>0</v>
      </c>
      <c r="M733" s="3">
        <f>(USDm!M733-(USDJPYm!M733*-1))/2</f>
        <v>2.9090490973899041E-2</v>
      </c>
      <c r="N733" s="3">
        <f>(USDm!N733+USDJPYm!N733)/2</f>
        <v>0.47936069909164081</v>
      </c>
    </row>
    <row r="734" spans="1:14" x14ac:dyDescent="0.2">
      <c r="A734" s="2">
        <v>37470</v>
      </c>
      <c r="B734">
        <v>0</v>
      </c>
      <c r="C734">
        <v>0</v>
      </c>
      <c r="D734">
        <v>0</v>
      </c>
      <c r="E734" s="3" t="e">
        <f t="shared" si="85"/>
        <v>#DIV/0!</v>
      </c>
      <c r="F734">
        <v>0</v>
      </c>
      <c r="G734">
        <v>0</v>
      </c>
      <c r="H734">
        <v>0</v>
      </c>
      <c r="I734" s="3">
        <f>(USDm!I734-(USDJPYm!I734*-1))/2</f>
        <v>0.15398550724637683</v>
      </c>
      <c r="J734">
        <f t="shared" si="89"/>
        <v>0</v>
      </c>
      <c r="K734">
        <f t="shared" si="90"/>
        <v>0</v>
      </c>
      <c r="L734">
        <f t="shared" si="91"/>
        <v>0</v>
      </c>
      <c r="M734" s="3">
        <f>(USDm!M734-(USDJPYm!M734*-1))/2</f>
        <v>0.12645560407569142</v>
      </c>
      <c r="N734" s="3">
        <f>(USDm!N734+USDJPYm!N734)/2</f>
        <v>0.49690684133915575</v>
      </c>
    </row>
    <row r="735" spans="1:14" x14ac:dyDescent="0.2">
      <c r="A735" s="2">
        <v>37463</v>
      </c>
      <c r="B735">
        <v>0</v>
      </c>
      <c r="C735">
        <v>0</v>
      </c>
      <c r="D735">
        <v>0</v>
      </c>
      <c r="E735" s="3" t="e">
        <f t="shared" si="85"/>
        <v>#DIV/0!</v>
      </c>
      <c r="F735">
        <v>0</v>
      </c>
      <c r="G735">
        <v>0</v>
      </c>
      <c r="H735">
        <v>0</v>
      </c>
      <c r="I735" s="3">
        <f>(USDm!I735-(USDJPYm!I735*-1))/2</f>
        <v>0.17012987012987013</v>
      </c>
      <c r="J735">
        <f t="shared" si="89"/>
        <v>0</v>
      </c>
      <c r="K735">
        <f t="shared" si="90"/>
        <v>0</v>
      </c>
      <c r="L735">
        <f t="shared" si="91"/>
        <v>0</v>
      </c>
      <c r="M735" s="3">
        <f>(USDm!M735-(USDJPYm!M735*-1))/2</f>
        <v>8.8348946135831385E-2</v>
      </c>
      <c r="N735" s="3">
        <f>(USDm!N735+USDJPYm!N735)/2</f>
        <v>0.44572599531615925</v>
      </c>
    </row>
    <row r="736" spans="1:14" x14ac:dyDescent="0.2">
      <c r="A736" s="2">
        <v>37456</v>
      </c>
      <c r="B736">
        <v>0</v>
      </c>
      <c r="C736">
        <v>0</v>
      </c>
      <c r="D736">
        <v>0</v>
      </c>
      <c r="E736" s="3" t="e">
        <f t="shared" si="85"/>
        <v>#DIV/0!</v>
      </c>
      <c r="F736">
        <v>0</v>
      </c>
      <c r="G736">
        <v>0</v>
      </c>
      <c r="H736">
        <v>0</v>
      </c>
      <c r="I736" s="3">
        <f>(USDm!I736-(USDJPYm!I736*-1))/2</f>
        <v>0.14239926739926739</v>
      </c>
      <c r="J736">
        <f t="shared" si="89"/>
        <v>0</v>
      </c>
      <c r="K736">
        <f t="shared" si="90"/>
        <v>0</v>
      </c>
      <c r="L736">
        <f t="shared" si="91"/>
        <v>0</v>
      </c>
      <c r="M736" s="3">
        <f>(USDm!M736-(USDJPYm!M736*-1))/2</f>
        <v>0.10852598300731083</v>
      </c>
      <c r="N736" s="3">
        <f>(USDm!N736+USDJPYm!N736)/2</f>
        <v>0.46883027069749061</v>
      </c>
    </row>
    <row r="737" spans="1:14" x14ac:dyDescent="0.2">
      <c r="A737" s="2">
        <v>37449</v>
      </c>
      <c r="B737">
        <v>0</v>
      </c>
      <c r="C737">
        <v>0</v>
      </c>
      <c r="D737">
        <v>0</v>
      </c>
      <c r="E737" s="3" t="e">
        <f t="shared" si="85"/>
        <v>#DIV/0!</v>
      </c>
      <c r="F737">
        <v>0</v>
      </c>
      <c r="G737">
        <v>0</v>
      </c>
      <c r="H737">
        <v>0</v>
      </c>
      <c r="I737" s="3">
        <f>(USDm!I737-(USDJPYm!I737*-1))/2</f>
        <v>0.17003105590062112</v>
      </c>
      <c r="J737">
        <f t="shared" si="89"/>
        <v>0</v>
      </c>
      <c r="K737">
        <f t="shared" si="90"/>
        <v>0</v>
      </c>
      <c r="L737">
        <f t="shared" si="91"/>
        <v>0</v>
      </c>
      <c r="M737" s="3">
        <f>(USDm!M737-(USDJPYm!M737*-1))/2</f>
        <v>0.11122563718140928</v>
      </c>
      <c r="N737" s="3">
        <f>(USDm!N737+USDJPYm!N737)/2</f>
        <v>0.42906671664167917</v>
      </c>
    </row>
    <row r="738" spans="1:14" x14ac:dyDescent="0.2">
      <c r="A738" s="2">
        <v>37442</v>
      </c>
      <c r="B738">
        <v>0</v>
      </c>
      <c r="C738">
        <v>0</v>
      </c>
      <c r="D738">
        <v>0</v>
      </c>
      <c r="E738" s="3" t="e">
        <f t="shared" si="85"/>
        <v>#DIV/0!</v>
      </c>
      <c r="F738">
        <v>0</v>
      </c>
      <c r="G738">
        <v>0</v>
      </c>
      <c r="H738">
        <v>0</v>
      </c>
      <c r="I738" s="3">
        <f>(USDm!I738-(USDJPYm!I738*-1))/2</f>
        <v>0.16573348264277715</v>
      </c>
      <c r="J738">
        <f t="shared" si="89"/>
        <v>0</v>
      </c>
      <c r="K738">
        <f t="shared" si="90"/>
        <v>0</v>
      </c>
      <c r="L738">
        <f t="shared" si="91"/>
        <v>0</v>
      </c>
      <c r="M738" s="3">
        <f>(USDm!M738-(USDJPYm!M738*-1))/2</f>
        <v>9.4476055002370801E-2</v>
      </c>
      <c r="N738" s="3">
        <f>(USDm!N738+USDJPYm!N738)/2</f>
        <v>0.39224751066856328</v>
      </c>
    </row>
    <row r="739" spans="1:14" x14ac:dyDescent="0.2">
      <c r="A739" s="2">
        <v>37435</v>
      </c>
      <c r="B739">
        <v>0</v>
      </c>
      <c r="C739">
        <v>0</v>
      </c>
      <c r="D739">
        <v>0</v>
      </c>
      <c r="E739" s="3" t="e">
        <f t="shared" si="85"/>
        <v>#DIV/0!</v>
      </c>
      <c r="F739">
        <v>0</v>
      </c>
      <c r="G739">
        <v>0</v>
      </c>
      <c r="H739">
        <v>0</v>
      </c>
      <c r="I739" s="3">
        <f>(USDm!I739-(USDJPYm!I739*-1))/2</f>
        <v>0.14938684503901895</v>
      </c>
      <c r="J739">
        <f t="shared" si="89"/>
        <v>0</v>
      </c>
      <c r="K739">
        <f t="shared" si="90"/>
        <v>0</v>
      </c>
      <c r="L739">
        <f t="shared" si="91"/>
        <v>0</v>
      </c>
      <c r="M739" s="3">
        <f>(USDm!M739-(USDJPYm!M739*-1))/2</f>
        <v>7.2082136397489102E-2</v>
      </c>
      <c r="N739" s="3">
        <f>(USDm!N739+USDJPYm!N739)/2</f>
        <v>0.47499734014256834</v>
      </c>
    </row>
    <row r="740" spans="1:14" x14ac:dyDescent="0.2">
      <c r="A740" s="2">
        <v>37428</v>
      </c>
      <c r="B740">
        <v>0</v>
      </c>
      <c r="C740">
        <v>0</v>
      </c>
      <c r="D740">
        <v>0</v>
      </c>
      <c r="E740" s="3" t="e">
        <f t="shared" ref="E740:E803" si="92">(B740-D740)/SUM(B740:D740)</f>
        <v>#DIV/0!</v>
      </c>
      <c r="F740">
        <v>0</v>
      </c>
      <c r="G740">
        <v>0</v>
      </c>
      <c r="H740">
        <v>0</v>
      </c>
      <c r="I740" s="3">
        <f>(USDm!I740-(USDJPYm!I740*-1))/2</f>
        <v>0.15159574468085107</v>
      </c>
      <c r="J740">
        <f t="shared" si="89"/>
        <v>0</v>
      </c>
      <c r="K740">
        <f t="shared" si="90"/>
        <v>0</v>
      </c>
      <c r="L740">
        <f t="shared" si="91"/>
        <v>0</v>
      </c>
      <c r="M740" s="3">
        <f>(USDm!M740-(USDJPYm!M740*-1))/2</f>
        <v>0.09</v>
      </c>
      <c r="N740" s="3">
        <f>(USDm!N740+USDJPYm!N740)/2</f>
        <v>0.41500000000000004</v>
      </c>
    </row>
    <row r="741" spans="1:14" x14ac:dyDescent="0.2">
      <c r="A741" s="2">
        <v>37421</v>
      </c>
      <c r="B741">
        <v>0</v>
      </c>
      <c r="C741">
        <v>0</v>
      </c>
      <c r="D741">
        <v>0</v>
      </c>
      <c r="E741" s="3" t="e">
        <f t="shared" si="92"/>
        <v>#DIV/0!</v>
      </c>
      <c r="F741">
        <v>0</v>
      </c>
      <c r="G741">
        <v>0</v>
      </c>
      <c r="H741">
        <v>0</v>
      </c>
      <c r="I741" s="3">
        <f>(USDm!I741-(USDJPYm!I741*-1))/2</f>
        <v>0.20904255319148937</v>
      </c>
      <c r="J741">
        <f t="shared" si="89"/>
        <v>0</v>
      </c>
      <c r="K741">
        <f t="shared" si="90"/>
        <v>0</v>
      </c>
      <c r="L741">
        <f t="shared" si="91"/>
        <v>0</v>
      </c>
      <c r="M741" s="3">
        <f>(USDm!M741-(USDJPYm!M741*-1))/2</f>
        <v>0.12594339622641509</v>
      </c>
      <c r="N741" s="3">
        <f>(USDm!N741+USDJPYm!N741)/2</f>
        <v>0.41509433962264153</v>
      </c>
    </row>
    <row r="742" spans="1:14" x14ac:dyDescent="0.2">
      <c r="A742" s="2">
        <v>37414</v>
      </c>
      <c r="B742">
        <v>0</v>
      </c>
      <c r="C742">
        <v>0</v>
      </c>
      <c r="D742">
        <v>0</v>
      </c>
      <c r="E742" s="3" t="e">
        <f t="shared" si="92"/>
        <v>#DIV/0!</v>
      </c>
      <c r="F742">
        <v>0</v>
      </c>
      <c r="G742">
        <v>0</v>
      </c>
      <c r="H742">
        <v>0</v>
      </c>
      <c r="I742" s="3">
        <f>(USDm!I742-(USDJPYm!I742*-1))/2</f>
        <v>0.22966507177033496</v>
      </c>
      <c r="J742">
        <f t="shared" si="89"/>
        <v>0</v>
      </c>
      <c r="K742">
        <f t="shared" si="90"/>
        <v>0</v>
      </c>
      <c r="L742">
        <f t="shared" si="91"/>
        <v>0</v>
      </c>
      <c r="M742" s="3">
        <f>(USDm!M742-(USDJPYm!M742*-1))/2</f>
        <v>0.13118022328548645</v>
      </c>
      <c r="N742" s="3">
        <f>(USDm!N742+USDJPYm!N742)/2</f>
        <v>0.37087035771246302</v>
      </c>
    </row>
    <row r="743" spans="1:14" x14ac:dyDescent="0.2">
      <c r="A743" s="2">
        <v>37407</v>
      </c>
      <c r="B743">
        <v>0</v>
      </c>
      <c r="C743">
        <v>0</v>
      </c>
      <c r="D743">
        <v>0</v>
      </c>
      <c r="E743" s="3" t="e">
        <f t="shared" si="92"/>
        <v>#DIV/0!</v>
      </c>
      <c r="F743">
        <v>0</v>
      </c>
      <c r="G743">
        <v>0</v>
      </c>
      <c r="H743">
        <v>0</v>
      </c>
      <c r="I743" s="3">
        <f>(USDm!I743-(USDJPYm!I743*-1))/2</f>
        <v>0.21449067431850788</v>
      </c>
      <c r="J743">
        <f t="shared" si="89"/>
        <v>0</v>
      </c>
      <c r="K743">
        <f t="shared" si="90"/>
        <v>0</v>
      </c>
      <c r="L743">
        <f t="shared" si="91"/>
        <v>0</v>
      </c>
      <c r="M743" s="3">
        <f>(USDm!M743-(USDJPYm!M743*-1))/2</f>
        <v>0.14614379084967319</v>
      </c>
      <c r="N743" s="3">
        <f>(USDm!N743+USDJPYm!N743)/2</f>
        <v>0.42915032679738563</v>
      </c>
    </row>
    <row r="744" spans="1:14" x14ac:dyDescent="0.2">
      <c r="A744" s="2">
        <v>37400</v>
      </c>
      <c r="B744">
        <v>0</v>
      </c>
      <c r="C744">
        <v>0</v>
      </c>
      <c r="D744">
        <v>0</v>
      </c>
      <c r="E744" s="3" t="e">
        <f t="shared" si="92"/>
        <v>#DIV/0!</v>
      </c>
      <c r="F744">
        <v>0</v>
      </c>
      <c r="G744">
        <v>0</v>
      </c>
      <c r="H744">
        <v>0</v>
      </c>
      <c r="I744" s="3">
        <f>(USDm!I744-(USDJPYm!I744*-1))/2</f>
        <v>0.174953095684803</v>
      </c>
      <c r="J744">
        <f t="shared" si="89"/>
        <v>0</v>
      </c>
      <c r="K744">
        <f t="shared" si="90"/>
        <v>0</v>
      </c>
      <c r="L744">
        <f t="shared" si="91"/>
        <v>0</v>
      </c>
      <c r="M744" s="3">
        <f>(USDm!M744-(USDJPYm!M744*-1))/2</f>
        <v>0.14615575089761049</v>
      </c>
      <c r="N744" s="3">
        <f>(USDm!N744+USDJPYm!N744)/2</f>
        <v>0.42819116008418967</v>
      </c>
    </row>
    <row r="745" spans="1:14" x14ac:dyDescent="0.2">
      <c r="A745" s="2">
        <v>37393</v>
      </c>
      <c r="B745">
        <v>0</v>
      </c>
      <c r="C745">
        <v>0</v>
      </c>
      <c r="D745">
        <v>0</v>
      </c>
      <c r="E745" s="3" t="e">
        <f t="shared" si="92"/>
        <v>#DIV/0!</v>
      </c>
      <c r="F745">
        <v>0</v>
      </c>
      <c r="G745">
        <v>0</v>
      </c>
      <c r="H745">
        <v>0</v>
      </c>
      <c r="I745" s="3">
        <f>(USDm!I745-(USDJPYm!I745*-1))/2</f>
        <v>0.1388888888888889</v>
      </c>
      <c r="J745">
        <f t="shared" si="89"/>
        <v>0</v>
      </c>
      <c r="K745">
        <f t="shared" si="90"/>
        <v>0</v>
      </c>
      <c r="L745">
        <f t="shared" si="91"/>
        <v>0</v>
      </c>
      <c r="M745" s="3">
        <f>(USDm!M745-(USDJPYm!M745*-1))/2</f>
        <v>6.5860215053763438E-2</v>
      </c>
      <c r="N745" s="3">
        <f>(USDm!N745+USDJPYm!N745)/2</f>
        <v>0.41033026113671278</v>
      </c>
    </row>
    <row r="746" spans="1:14" x14ac:dyDescent="0.2">
      <c r="A746" s="2">
        <v>37386</v>
      </c>
      <c r="B746">
        <v>0</v>
      </c>
      <c r="C746">
        <v>0</v>
      </c>
      <c r="D746">
        <v>0</v>
      </c>
      <c r="E746" s="3" t="e">
        <f t="shared" si="92"/>
        <v>#DIV/0!</v>
      </c>
      <c r="F746">
        <v>0</v>
      </c>
      <c r="G746">
        <v>0</v>
      </c>
      <c r="H746">
        <v>0</v>
      </c>
      <c r="I746" s="3">
        <f>(USDm!I746-(USDJPYm!I746*-1))/2</f>
        <v>0.13414634146341464</v>
      </c>
      <c r="J746">
        <f t="shared" si="89"/>
        <v>0</v>
      </c>
      <c r="K746">
        <f t="shared" si="90"/>
        <v>0</v>
      </c>
      <c r="L746">
        <f t="shared" si="91"/>
        <v>0</v>
      </c>
      <c r="M746" s="3">
        <f>(USDm!M746-(USDJPYm!M746*-1))/2</f>
        <v>0.17499999999999999</v>
      </c>
      <c r="N746" s="3">
        <f>(USDm!N746+USDJPYm!N746)/2</f>
        <v>0.39368686868686864</v>
      </c>
    </row>
    <row r="747" spans="1:14" x14ac:dyDescent="0.2">
      <c r="A747" s="2">
        <v>37379</v>
      </c>
      <c r="B747">
        <v>0</v>
      </c>
      <c r="C747">
        <v>0</v>
      </c>
      <c r="D747">
        <v>0</v>
      </c>
      <c r="E747" s="3" t="e">
        <f t="shared" si="92"/>
        <v>#DIV/0!</v>
      </c>
      <c r="F747">
        <v>0</v>
      </c>
      <c r="G747">
        <v>0</v>
      </c>
      <c r="H747">
        <v>0</v>
      </c>
      <c r="I747" s="3">
        <f>(USDm!I747-(USDJPYm!I747*-1))/2</f>
        <v>7.7380952380952384E-2</v>
      </c>
      <c r="J747">
        <f t="shared" si="89"/>
        <v>0</v>
      </c>
      <c r="K747">
        <f t="shared" si="90"/>
        <v>0</v>
      </c>
      <c r="L747">
        <f t="shared" si="91"/>
        <v>0</v>
      </c>
      <c r="M747" s="3">
        <f>(USDm!M747-(USDJPYm!M747*-1))/2</f>
        <v>5.6081081081081091E-2</v>
      </c>
      <c r="N747" s="3">
        <f>(USDm!N747+USDJPYm!N747)/2</f>
        <v>0.46925675675675677</v>
      </c>
    </row>
    <row r="748" spans="1:14" x14ac:dyDescent="0.2">
      <c r="A748" s="2">
        <v>37372</v>
      </c>
      <c r="B748">
        <v>0</v>
      </c>
      <c r="C748">
        <v>0</v>
      </c>
      <c r="D748">
        <v>0</v>
      </c>
      <c r="E748" s="3" t="e">
        <f t="shared" si="92"/>
        <v>#DIV/0!</v>
      </c>
      <c r="F748">
        <v>0</v>
      </c>
      <c r="G748">
        <v>0</v>
      </c>
      <c r="H748">
        <v>0</v>
      </c>
      <c r="I748" s="3">
        <f>(USDm!I748-(USDJPYm!I748*-1))/2</f>
        <v>0.18698979591836734</v>
      </c>
      <c r="J748">
        <f t="shared" si="89"/>
        <v>0</v>
      </c>
      <c r="K748">
        <f t="shared" si="90"/>
        <v>0</v>
      </c>
      <c r="L748">
        <f t="shared" si="91"/>
        <v>0</v>
      </c>
      <c r="M748" s="3">
        <f>(USDm!M748-(USDJPYm!M748*-1))/2</f>
        <v>0.15612745098039216</v>
      </c>
      <c r="N748" s="3">
        <f>(USDm!N748+USDJPYm!N748)/2</f>
        <v>0.35710784313725491</v>
      </c>
    </row>
    <row r="749" spans="1:14" x14ac:dyDescent="0.2">
      <c r="A749" s="2">
        <v>37365</v>
      </c>
      <c r="B749">
        <v>0</v>
      </c>
      <c r="C749">
        <v>0</v>
      </c>
      <c r="D749">
        <v>0</v>
      </c>
      <c r="E749" s="3" t="e">
        <f t="shared" si="92"/>
        <v>#DIV/0!</v>
      </c>
      <c r="F749">
        <v>0</v>
      </c>
      <c r="G749">
        <v>0</v>
      </c>
      <c r="H749">
        <v>0</v>
      </c>
      <c r="I749" s="3">
        <f>(USDm!I749-(USDJPYm!I749*-1))/2</f>
        <v>0.2005840071877808</v>
      </c>
      <c r="J749">
        <f t="shared" si="89"/>
        <v>0</v>
      </c>
      <c r="K749">
        <f t="shared" si="90"/>
        <v>0</v>
      </c>
      <c r="L749">
        <f t="shared" si="91"/>
        <v>0</v>
      </c>
      <c r="M749" s="3">
        <f>(USDm!M749-(USDJPYm!M749*-1))/2</f>
        <v>0.16876750700280113</v>
      </c>
      <c r="N749" s="3">
        <f>(USDm!N749+USDJPYm!N749)/2</f>
        <v>0.38305322128851538</v>
      </c>
    </row>
    <row r="750" spans="1:14" x14ac:dyDescent="0.2">
      <c r="A750" s="2">
        <v>37358</v>
      </c>
      <c r="B750">
        <v>0</v>
      </c>
      <c r="C750">
        <v>0</v>
      </c>
      <c r="D750">
        <v>0</v>
      </c>
      <c r="E750" s="3" t="e">
        <f t="shared" si="92"/>
        <v>#DIV/0!</v>
      </c>
      <c r="F750">
        <v>0</v>
      </c>
      <c r="G750">
        <v>0</v>
      </c>
      <c r="H750">
        <v>0</v>
      </c>
      <c r="I750" s="3">
        <f>(USDm!I750-(USDJPYm!I750*-1))/2</f>
        <v>0.22435897435897437</v>
      </c>
      <c r="J750">
        <f t="shared" si="89"/>
        <v>0</v>
      </c>
      <c r="K750">
        <f t="shared" si="90"/>
        <v>0</v>
      </c>
      <c r="L750">
        <f t="shared" si="91"/>
        <v>0</v>
      </c>
      <c r="M750" s="3">
        <f>(USDm!M750-(USDJPYm!M750*-1))/2</f>
        <v>0.13477173233270795</v>
      </c>
      <c r="N750" s="3">
        <f>(USDm!N750+USDJPYm!N750)/2</f>
        <v>0.45397123202001249</v>
      </c>
    </row>
    <row r="751" spans="1:14" x14ac:dyDescent="0.2">
      <c r="A751" s="2">
        <v>37351</v>
      </c>
      <c r="B751">
        <v>0</v>
      </c>
      <c r="C751">
        <v>0</v>
      </c>
      <c r="D751">
        <v>0</v>
      </c>
      <c r="E751" s="3" t="e">
        <f t="shared" si="92"/>
        <v>#DIV/0!</v>
      </c>
      <c r="F751">
        <v>0</v>
      </c>
      <c r="G751">
        <v>0</v>
      </c>
      <c r="H751">
        <v>0</v>
      </c>
      <c r="I751" s="3">
        <f>(USDm!I751-(USDJPYm!I751*-1))/2</f>
        <v>0.16912972085385877</v>
      </c>
      <c r="J751">
        <f t="shared" si="89"/>
        <v>0</v>
      </c>
      <c r="K751">
        <f t="shared" si="90"/>
        <v>0</v>
      </c>
      <c r="L751">
        <f t="shared" si="91"/>
        <v>0</v>
      </c>
      <c r="M751" s="3">
        <f>(USDm!M751-(USDJPYm!M751*-1))/2</f>
        <v>5.393951069158158E-2</v>
      </c>
      <c r="N751" s="3">
        <f>(USDm!N751+USDJPYm!N751)/2</f>
        <v>0.43459834328645736</v>
      </c>
    </row>
    <row r="752" spans="1:14" x14ac:dyDescent="0.2">
      <c r="A752" s="2">
        <v>37337</v>
      </c>
      <c r="B752">
        <v>0</v>
      </c>
      <c r="C752">
        <v>0</v>
      </c>
      <c r="D752">
        <v>0</v>
      </c>
      <c r="E752" s="3" t="e">
        <f t="shared" si="92"/>
        <v>#DIV/0!</v>
      </c>
      <c r="F752">
        <v>0</v>
      </c>
      <c r="G752">
        <v>0</v>
      </c>
      <c r="H752">
        <v>0</v>
      </c>
      <c r="I752" s="3">
        <f>(USDm!I752-(USDJPYm!I752*-1))/2</f>
        <v>0.22139160437032779</v>
      </c>
      <c r="J752">
        <f t="shared" si="89"/>
        <v>0</v>
      </c>
      <c r="K752">
        <f t="shared" si="90"/>
        <v>0</v>
      </c>
      <c r="L752">
        <f t="shared" si="91"/>
        <v>0</v>
      </c>
      <c r="M752" s="3">
        <f>(USDm!M752-(USDJPYm!M752*-1))/2</f>
        <v>0.17423038011273306</v>
      </c>
      <c r="N752" s="3">
        <f>(USDm!N752+USDJPYm!N752)/2</f>
        <v>0.37368116779881488</v>
      </c>
    </row>
    <row r="753" spans="1:14" x14ac:dyDescent="0.2">
      <c r="A753" s="2">
        <v>37330</v>
      </c>
      <c r="B753">
        <v>0</v>
      </c>
      <c r="C753">
        <v>0</v>
      </c>
      <c r="D753">
        <v>0</v>
      </c>
      <c r="E753" s="3" t="e">
        <f t="shared" si="92"/>
        <v>#DIV/0!</v>
      </c>
      <c r="F753">
        <v>0</v>
      </c>
      <c r="G753">
        <v>0</v>
      </c>
      <c r="H753">
        <v>0</v>
      </c>
      <c r="I753" s="3">
        <f>(USDm!I753-(USDJPYm!I753*-1))/2</f>
        <v>0.27793040293040294</v>
      </c>
      <c r="J753">
        <f t="shared" ref="J753:J784" si="93">B753+F753</f>
        <v>0</v>
      </c>
      <c r="K753">
        <f t="shared" ref="K753:K784" si="94">C753+G753</f>
        <v>0</v>
      </c>
      <c r="L753">
        <f t="shared" ref="L753:L784" si="95">D753+H753</f>
        <v>0</v>
      </c>
      <c r="M753" s="3">
        <f>(USDm!M753-(USDJPYm!M753*-1))/2</f>
        <v>0.23471177944862154</v>
      </c>
      <c r="N753" s="3">
        <f>(USDm!N753+USDJPYm!N753)/2</f>
        <v>0.36679197994987467</v>
      </c>
    </row>
    <row r="754" spans="1:14" x14ac:dyDescent="0.2">
      <c r="A754" s="2">
        <v>37323</v>
      </c>
      <c r="B754">
        <v>0</v>
      </c>
      <c r="C754">
        <v>0</v>
      </c>
      <c r="D754">
        <v>0</v>
      </c>
      <c r="E754" s="3" t="e">
        <f t="shared" si="92"/>
        <v>#DIV/0!</v>
      </c>
      <c r="F754">
        <v>0</v>
      </c>
      <c r="G754">
        <v>0</v>
      </c>
      <c r="H754">
        <v>0</v>
      </c>
      <c r="I754" s="3">
        <f>(USDm!I754-(USDJPYm!I754*-1))/2</f>
        <v>0.27272727272727271</v>
      </c>
      <c r="J754">
        <f t="shared" si="93"/>
        <v>0</v>
      </c>
      <c r="K754">
        <f t="shared" si="94"/>
        <v>0</v>
      </c>
      <c r="L754">
        <f t="shared" si="95"/>
        <v>0</v>
      </c>
      <c r="M754" s="3">
        <f>(USDm!M754-(USDJPYm!M754*-1))/2</f>
        <v>0.21932027456889336</v>
      </c>
      <c r="N754" s="3">
        <f>(USDm!N754+USDJPYm!N754)/2</f>
        <v>0.43026954629164571</v>
      </c>
    </row>
    <row r="755" spans="1:14" x14ac:dyDescent="0.2">
      <c r="A755" s="2">
        <v>37316</v>
      </c>
      <c r="B755">
        <v>0</v>
      </c>
      <c r="C755">
        <v>0</v>
      </c>
      <c r="D755">
        <v>0</v>
      </c>
      <c r="E755" s="3" t="e">
        <f t="shared" si="92"/>
        <v>#DIV/0!</v>
      </c>
      <c r="F755">
        <v>0</v>
      </c>
      <c r="G755">
        <v>0</v>
      </c>
      <c r="H755">
        <v>0</v>
      </c>
      <c r="I755" s="3">
        <f>(USDm!I755-(USDJPYm!I755*-1))/2</f>
        <v>0.29893617021276597</v>
      </c>
      <c r="J755">
        <f t="shared" si="93"/>
        <v>0</v>
      </c>
      <c r="K755">
        <f t="shared" si="94"/>
        <v>0</v>
      </c>
      <c r="L755">
        <f t="shared" si="95"/>
        <v>0</v>
      </c>
      <c r="M755" s="3">
        <f>(USDm!M755-(USDJPYm!M755*-1))/2</f>
        <v>0.2074712643678161</v>
      </c>
      <c r="N755" s="3">
        <f>(USDm!N755+USDJPYm!N755)/2</f>
        <v>0.36465517241379308</v>
      </c>
    </row>
    <row r="756" spans="1:14" x14ac:dyDescent="0.2">
      <c r="A756" s="2">
        <v>37309</v>
      </c>
      <c r="B756">
        <v>0</v>
      </c>
      <c r="C756">
        <v>0</v>
      </c>
      <c r="D756">
        <v>0</v>
      </c>
      <c r="E756" s="3" t="e">
        <f t="shared" si="92"/>
        <v>#DIV/0!</v>
      </c>
      <c r="F756">
        <v>0</v>
      </c>
      <c r="G756">
        <v>0</v>
      </c>
      <c r="H756">
        <v>0</v>
      </c>
      <c r="I756" s="3">
        <f>(USDm!I756-(USDJPYm!I756*-1))/2</f>
        <v>0.25378787878787878</v>
      </c>
      <c r="J756">
        <f t="shared" si="93"/>
        <v>0</v>
      </c>
      <c r="K756">
        <f t="shared" si="94"/>
        <v>0</v>
      </c>
      <c r="L756">
        <f t="shared" si="95"/>
        <v>0</v>
      </c>
      <c r="M756" s="3">
        <f>(USDm!M756-(USDJPYm!M756*-1))/2</f>
        <v>0.27006172839506171</v>
      </c>
      <c r="N756" s="3">
        <f>(USDm!N756+USDJPYm!N756)/2</f>
        <v>0.35030864197530864</v>
      </c>
    </row>
    <row r="757" spans="1:14" x14ac:dyDescent="0.2">
      <c r="A757" s="2">
        <v>37302</v>
      </c>
      <c r="B757">
        <v>0</v>
      </c>
      <c r="C757">
        <v>0</v>
      </c>
      <c r="D757">
        <v>0</v>
      </c>
      <c r="E757" s="3" t="e">
        <f t="shared" si="92"/>
        <v>#DIV/0!</v>
      </c>
      <c r="F757">
        <v>0</v>
      </c>
      <c r="G757">
        <v>0</v>
      </c>
      <c r="H757">
        <v>0</v>
      </c>
      <c r="I757" s="3">
        <f>(USDm!I757-(USDJPYm!I757*-1))/2</f>
        <v>0.29869067103109659</v>
      </c>
      <c r="J757">
        <f t="shared" si="93"/>
        <v>0</v>
      </c>
      <c r="K757">
        <f t="shared" si="94"/>
        <v>0</v>
      </c>
      <c r="L757">
        <f t="shared" si="95"/>
        <v>0</v>
      </c>
      <c r="M757" s="3">
        <f>(USDm!M757-(USDJPYm!M757*-1))/2</f>
        <v>0.24479388015299619</v>
      </c>
      <c r="N757" s="3">
        <f>(USDm!N757+USDJPYm!N757)/2</f>
        <v>0.41861453463663412</v>
      </c>
    </row>
    <row r="758" spans="1:14" x14ac:dyDescent="0.2">
      <c r="A758" s="2">
        <v>37295</v>
      </c>
      <c r="B758">
        <v>0</v>
      </c>
      <c r="C758">
        <v>0</v>
      </c>
      <c r="D758">
        <v>0</v>
      </c>
      <c r="E758" s="3" t="e">
        <f t="shared" si="92"/>
        <v>#DIV/0!</v>
      </c>
      <c r="F758">
        <v>0</v>
      </c>
      <c r="G758">
        <v>0</v>
      </c>
      <c r="H758">
        <v>0</v>
      </c>
      <c r="I758" s="3">
        <f>(USDm!I758-(USDJPYm!I758*-1))/2</f>
        <v>0.2227106227106227</v>
      </c>
      <c r="J758">
        <f t="shared" si="93"/>
        <v>0</v>
      </c>
      <c r="K758">
        <f t="shared" si="94"/>
        <v>0</v>
      </c>
      <c r="L758">
        <f t="shared" si="95"/>
        <v>0</v>
      </c>
      <c r="M758" s="3">
        <f>(USDm!M758-(USDJPYm!M758*-1))/2</f>
        <v>0.18416742493175614</v>
      </c>
      <c r="N758" s="3">
        <f>(USDm!N758+USDJPYm!N758)/2</f>
        <v>0.35450409463148314</v>
      </c>
    </row>
    <row r="759" spans="1:14" x14ac:dyDescent="0.2">
      <c r="A759" s="2">
        <v>37288</v>
      </c>
      <c r="B759">
        <v>0</v>
      </c>
      <c r="C759">
        <v>0</v>
      </c>
      <c r="D759">
        <v>0</v>
      </c>
      <c r="E759" s="3" t="e">
        <f t="shared" si="92"/>
        <v>#DIV/0!</v>
      </c>
      <c r="F759">
        <v>0</v>
      </c>
      <c r="G759">
        <v>0</v>
      </c>
      <c r="H759">
        <v>0</v>
      </c>
      <c r="I759" s="3">
        <f>(USDm!I759-(USDJPYm!I759*-1))/2</f>
        <v>0.27767441860465114</v>
      </c>
      <c r="J759">
        <f t="shared" si="93"/>
        <v>0</v>
      </c>
      <c r="K759">
        <f t="shared" si="94"/>
        <v>0</v>
      </c>
      <c r="L759">
        <f t="shared" si="95"/>
        <v>0</v>
      </c>
      <c r="M759" s="3">
        <f>(USDm!M759-(USDJPYm!M759*-1))/2</f>
        <v>0.25633363648174612</v>
      </c>
      <c r="N759" s="3">
        <f>(USDm!N759+USDJPYm!N759)/2</f>
        <v>0.38248668312329481</v>
      </c>
    </row>
    <row r="760" spans="1:14" x14ac:dyDescent="0.2">
      <c r="A760" s="2">
        <v>37281</v>
      </c>
      <c r="B760">
        <v>0</v>
      </c>
      <c r="C760">
        <v>0</v>
      </c>
      <c r="D760">
        <v>0</v>
      </c>
      <c r="E760" s="3" t="e">
        <f t="shared" si="92"/>
        <v>#DIV/0!</v>
      </c>
      <c r="F760">
        <v>0</v>
      </c>
      <c r="G760">
        <v>0</v>
      </c>
      <c r="H760">
        <v>0</v>
      </c>
      <c r="I760" s="3">
        <f>(USDm!I760-(USDJPYm!I760*-1))/2</f>
        <v>0.34397677793904213</v>
      </c>
      <c r="J760">
        <f t="shared" si="93"/>
        <v>0</v>
      </c>
      <c r="K760">
        <f t="shared" si="94"/>
        <v>0</v>
      </c>
      <c r="L760">
        <f t="shared" si="95"/>
        <v>0</v>
      </c>
      <c r="M760" s="3">
        <f>(USDm!M760-(USDJPYm!M760*-1))/2</f>
        <v>0.2822843822843823</v>
      </c>
      <c r="N760" s="3">
        <f>(USDm!N760+USDJPYm!N760)/2</f>
        <v>0.32890442890442889</v>
      </c>
    </row>
    <row r="761" spans="1:14" x14ac:dyDescent="0.2">
      <c r="A761" s="2">
        <v>37274</v>
      </c>
      <c r="B761">
        <v>0</v>
      </c>
      <c r="C761">
        <v>0</v>
      </c>
      <c r="D761">
        <v>0</v>
      </c>
      <c r="E761" s="3" t="e">
        <f t="shared" si="92"/>
        <v>#DIV/0!</v>
      </c>
      <c r="F761">
        <v>0</v>
      </c>
      <c r="G761">
        <v>0</v>
      </c>
      <c r="H761">
        <v>0</v>
      </c>
      <c r="I761" s="3">
        <f>(USDm!I761-(USDJPYm!I761*-1))/2</f>
        <v>0.29399399399399401</v>
      </c>
      <c r="J761">
        <f t="shared" si="93"/>
        <v>0</v>
      </c>
      <c r="K761">
        <f t="shared" si="94"/>
        <v>0</v>
      </c>
      <c r="L761">
        <f t="shared" si="95"/>
        <v>0</v>
      </c>
      <c r="M761" s="3">
        <f>(USDm!M761-(USDJPYm!M761*-1))/2</f>
        <v>0.29197379197379197</v>
      </c>
      <c r="N761" s="3">
        <f>(USDm!N761+USDJPYm!N761)/2</f>
        <v>0.42645372645372648</v>
      </c>
    </row>
    <row r="762" spans="1:14" x14ac:dyDescent="0.2">
      <c r="A762" s="2">
        <v>37267</v>
      </c>
      <c r="B762">
        <v>0</v>
      </c>
      <c r="C762">
        <v>0</v>
      </c>
      <c r="D762">
        <v>0</v>
      </c>
      <c r="E762" s="3" t="e">
        <f t="shared" si="92"/>
        <v>#DIV/0!</v>
      </c>
      <c r="F762">
        <v>0</v>
      </c>
      <c r="G762">
        <v>0</v>
      </c>
      <c r="H762">
        <v>0</v>
      </c>
      <c r="I762" s="3">
        <f>(USDm!I762-(USDJPYm!I762*-1))/2</f>
        <v>0.35531135531135527</v>
      </c>
      <c r="J762">
        <f t="shared" si="93"/>
        <v>0</v>
      </c>
      <c r="K762">
        <f t="shared" si="94"/>
        <v>0</v>
      </c>
      <c r="L762">
        <f t="shared" si="95"/>
        <v>0</v>
      </c>
      <c r="M762" s="3">
        <f>(USDm!M762-(USDJPYm!M762*-1))/2</f>
        <v>0.25903806338588947</v>
      </c>
      <c r="N762" s="3">
        <f>(USDm!N762+USDJPYm!N762)/2</f>
        <v>0.37052078356426182</v>
      </c>
    </row>
    <row r="763" spans="1:14" x14ac:dyDescent="0.2">
      <c r="A763" s="2">
        <v>37260</v>
      </c>
      <c r="B763">
        <v>0</v>
      </c>
      <c r="C763">
        <v>0</v>
      </c>
      <c r="D763">
        <v>0</v>
      </c>
      <c r="E763" s="3" t="e">
        <f t="shared" si="92"/>
        <v>#DIV/0!</v>
      </c>
      <c r="F763">
        <v>0</v>
      </c>
      <c r="G763">
        <v>0</v>
      </c>
      <c r="H763">
        <v>0</v>
      </c>
      <c r="I763" s="3">
        <f>(USDm!I763-(USDJPYm!I763*-1))/2</f>
        <v>0.31751336898395721</v>
      </c>
      <c r="J763">
        <f t="shared" si="93"/>
        <v>0</v>
      </c>
      <c r="K763">
        <f t="shared" si="94"/>
        <v>0</v>
      </c>
      <c r="L763">
        <f t="shared" si="95"/>
        <v>0</v>
      </c>
      <c r="M763" s="3">
        <f>(USDm!M763-(USDJPYm!M763*-1))/2</f>
        <v>0.27119675456389453</v>
      </c>
      <c r="N763" s="3">
        <f>(USDm!N763+USDJPYm!N763)/2</f>
        <v>0.37484787018255578</v>
      </c>
    </row>
    <row r="764" spans="1:14" x14ac:dyDescent="0.2">
      <c r="A764" s="2">
        <v>37239</v>
      </c>
      <c r="B764">
        <v>0</v>
      </c>
      <c r="C764">
        <v>0</v>
      </c>
      <c r="D764">
        <v>0</v>
      </c>
      <c r="E764" s="3" t="e">
        <f t="shared" si="92"/>
        <v>#DIV/0!</v>
      </c>
      <c r="F764">
        <v>0</v>
      </c>
      <c r="G764">
        <v>0</v>
      </c>
      <c r="H764">
        <v>0</v>
      </c>
      <c r="I764" s="3">
        <f>(USDm!I764-(USDJPYm!I764*-1))/2</f>
        <v>0.24659863945578231</v>
      </c>
      <c r="J764">
        <f t="shared" si="93"/>
        <v>0</v>
      </c>
      <c r="K764">
        <f t="shared" si="94"/>
        <v>0</v>
      </c>
      <c r="L764">
        <f t="shared" si="95"/>
        <v>0</v>
      </c>
      <c r="M764" s="3">
        <f>(USDm!M764-(USDJPYm!M764*-1))/2</f>
        <v>0.21547619047619049</v>
      </c>
      <c r="N764" s="3">
        <f>(USDm!N764+USDJPYm!N764)/2</f>
        <v>0.36785714285714288</v>
      </c>
    </row>
    <row r="765" spans="1:14" x14ac:dyDescent="0.2">
      <c r="A765" s="2">
        <v>37232</v>
      </c>
      <c r="B765">
        <v>0</v>
      </c>
      <c r="C765">
        <v>0</v>
      </c>
      <c r="D765">
        <v>0</v>
      </c>
      <c r="E765" s="3" t="e">
        <f t="shared" si="92"/>
        <v>#DIV/0!</v>
      </c>
      <c r="F765">
        <v>0</v>
      </c>
      <c r="G765">
        <v>0</v>
      </c>
      <c r="H765">
        <v>0</v>
      </c>
      <c r="I765" s="3">
        <f>(USDm!I765-(USDJPYm!I765*-1))/2</f>
        <v>0.20384615384615384</v>
      </c>
      <c r="J765">
        <f t="shared" si="93"/>
        <v>0</v>
      </c>
      <c r="K765">
        <f t="shared" si="94"/>
        <v>0</v>
      </c>
      <c r="L765">
        <f t="shared" si="95"/>
        <v>0</v>
      </c>
      <c r="M765" s="3">
        <f>(USDm!M765-(USDJPYm!M765*-1))/2</f>
        <v>0.17408759124087592</v>
      </c>
      <c r="N765" s="3">
        <f>(USDm!N765+USDJPYm!N765)/2</f>
        <v>0.38819951338199515</v>
      </c>
    </row>
    <row r="766" spans="1:14" x14ac:dyDescent="0.2">
      <c r="A766" s="2">
        <v>37225</v>
      </c>
      <c r="B766">
        <v>0</v>
      </c>
      <c r="C766">
        <v>0</v>
      </c>
      <c r="D766">
        <v>0</v>
      </c>
      <c r="E766" s="3" t="e">
        <f t="shared" si="92"/>
        <v>#DIV/0!</v>
      </c>
      <c r="F766">
        <v>0</v>
      </c>
      <c r="G766">
        <v>0</v>
      </c>
      <c r="H766">
        <v>0</v>
      </c>
      <c r="I766" s="3">
        <f>(USDm!I766-(USDJPYm!I766*-1))/2</f>
        <v>0.35442329227323627</v>
      </c>
      <c r="J766">
        <f t="shared" si="93"/>
        <v>0</v>
      </c>
      <c r="K766">
        <f t="shared" si="94"/>
        <v>0</v>
      </c>
      <c r="L766">
        <f t="shared" si="95"/>
        <v>0</v>
      </c>
      <c r="M766" s="3">
        <f>(USDm!M766-(USDJPYm!M766*-1))/2</f>
        <v>0.31464530892448511</v>
      </c>
      <c r="N766" s="3">
        <f>(USDm!N766+USDJPYm!N766)/2</f>
        <v>0.35812356979405036</v>
      </c>
    </row>
    <row r="767" spans="1:14" x14ac:dyDescent="0.2">
      <c r="A767" s="2">
        <v>37218</v>
      </c>
      <c r="B767">
        <v>0</v>
      </c>
      <c r="C767">
        <v>0</v>
      </c>
      <c r="D767">
        <v>0</v>
      </c>
      <c r="E767" s="3" t="e">
        <f t="shared" si="92"/>
        <v>#DIV/0!</v>
      </c>
      <c r="F767">
        <v>0</v>
      </c>
      <c r="G767">
        <v>0</v>
      </c>
      <c r="H767">
        <v>0</v>
      </c>
      <c r="I767" s="3">
        <f>(USDm!I767-(USDJPYm!I767*-1))/2</f>
        <v>0.19912280701754387</v>
      </c>
      <c r="J767">
        <f t="shared" si="93"/>
        <v>0</v>
      </c>
      <c r="K767">
        <f t="shared" si="94"/>
        <v>0</v>
      </c>
      <c r="L767">
        <f t="shared" si="95"/>
        <v>0</v>
      </c>
      <c r="M767" s="3">
        <f>(USDm!M767-(USDJPYm!M767*-1))/2</f>
        <v>0.22355889724310776</v>
      </c>
      <c r="N767" s="3">
        <f>(USDm!N767+USDJPYm!N767)/2</f>
        <v>0.43258145363408518</v>
      </c>
    </row>
    <row r="768" spans="1:14" x14ac:dyDescent="0.2">
      <c r="A768" s="2">
        <v>37211</v>
      </c>
      <c r="B768">
        <v>0</v>
      </c>
      <c r="C768">
        <v>0</v>
      </c>
      <c r="D768">
        <v>0</v>
      </c>
      <c r="E768" s="3" t="e">
        <f t="shared" si="92"/>
        <v>#DIV/0!</v>
      </c>
      <c r="F768">
        <v>0</v>
      </c>
      <c r="G768">
        <v>0</v>
      </c>
      <c r="H768">
        <v>0</v>
      </c>
      <c r="I768" s="3">
        <f>(USDm!I768-(USDJPYm!I768*-1))/2</f>
        <v>0.12064516129032257</v>
      </c>
      <c r="J768">
        <f t="shared" si="93"/>
        <v>0</v>
      </c>
      <c r="K768">
        <f t="shared" si="94"/>
        <v>0</v>
      </c>
      <c r="L768">
        <f t="shared" si="95"/>
        <v>0</v>
      </c>
      <c r="M768" s="3">
        <f>(USDm!M768-(USDJPYm!M768*-1))/2</f>
        <v>0.13836065573770492</v>
      </c>
      <c r="N768" s="3">
        <f>(USDm!N768+USDJPYm!N768)/2</f>
        <v>0.33672131147540985</v>
      </c>
    </row>
    <row r="769" spans="1:14" x14ac:dyDescent="0.2">
      <c r="A769" s="2">
        <v>37204</v>
      </c>
      <c r="B769">
        <v>0</v>
      </c>
      <c r="C769">
        <v>0</v>
      </c>
      <c r="D769">
        <v>0</v>
      </c>
      <c r="E769" s="3" t="e">
        <f t="shared" si="92"/>
        <v>#DIV/0!</v>
      </c>
      <c r="F769">
        <v>0</v>
      </c>
      <c r="G769">
        <v>0</v>
      </c>
      <c r="H769">
        <v>0</v>
      </c>
      <c r="I769" s="3">
        <f>(USDm!I769-(USDJPYm!I769*-1))/2</f>
        <v>0.30434782608695654</v>
      </c>
      <c r="J769">
        <f t="shared" si="93"/>
        <v>0</v>
      </c>
      <c r="K769">
        <f t="shared" si="94"/>
        <v>0</v>
      </c>
      <c r="L769">
        <f t="shared" si="95"/>
        <v>0</v>
      </c>
      <c r="M769" s="3">
        <f>(USDm!M769-(USDJPYm!M769*-1))/2</f>
        <v>0.29033180778032042</v>
      </c>
      <c r="N769" s="3">
        <f>(USDm!N769+USDJPYm!N769)/2</f>
        <v>0.39502288329519453</v>
      </c>
    </row>
    <row r="770" spans="1:14" x14ac:dyDescent="0.2">
      <c r="A770" s="2">
        <v>37190</v>
      </c>
      <c r="B770">
        <v>0</v>
      </c>
      <c r="C770">
        <v>0</v>
      </c>
      <c r="D770">
        <v>0</v>
      </c>
      <c r="E770" s="3" t="e">
        <f t="shared" si="92"/>
        <v>#DIV/0!</v>
      </c>
      <c r="F770">
        <v>0</v>
      </c>
      <c r="G770">
        <v>0</v>
      </c>
      <c r="H770">
        <v>0</v>
      </c>
      <c r="I770" s="3">
        <f>(USDm!I770-(USDJPYm!I770*-1))/2</f>
        <v>0.31666666666666665</v>
      </c>
      <c r="J770">
        <f t="shared" si="93"/>
        <v>0</v>
      </c>
      <c r="K770">
        <f t="shared" si="94"/>
        <v>0</v>
      </c>
      <c r="L770">
        <f t="shared" si="95"/>
        <v>0</v>
      </c>
      <c r="M770" s="3">
        <f>(USDm!M770-(USDJPYm!M770*-1))/2</f>
        <v>0.24748427672955975</v>
      </c>
      <c r="N770" s="3">
        <f>(USDm!N770+USDJPYm!N770)/2</f>
        <v>0.4011006289308176</v>
      </c>
    </row>
    <row r="771" spans="1:14" x14ac:dyDescent="0.2">
      <c r="A771" s="2">
        <v>37183</v>
      </c>
      <c r="B771">
        <v>0</v>
      </c>
      <c r="C771">
        <v>0</v>
      </c>
      <c r="D771">
        <v>0</v>
      </c>
      <c r="E771" s="3" t="e">
        <f t="shared" si="92"/>
        <v>#DIV/0!</v>
      </c>
      <c r="F771">
        <v>0</v>
      </c>
      <c r="G771">
        <v>0</v>
      </c>
      <c r="H771">
        <v>0</v>
      </c>
      <c r="I771" s="3">
        <f>(USDm!I771-(USDJPYm!I771*-1))/2</f>
        <v>0.32296650717703351</v>
      </c>
      <c r="J771">
        <f t="shared" si="93"/>
        <v>0</v>
      </c>
      <c r="K771">
        <f t="shared" si="94"/>
        <v>0</v>
      </c>
      <c r="L771">
        <f t="shared" si="95"/>
        <v>0</v>
      </c>
      <c r="M771" s="3">
        <f>(USDm!M771-(USDJPYm!M771*-1))/2</f>
        <v>0.29162366701066389</v>
      </c>
      <c r="N771" s="3">
        <f>(USDm!N771+USDJPYm!N771)/2</f>
        <v>0.37383900928792568</v>
      </c>
    </row>
    <row r="772" spans="1:14" x14ac:dyDescent="0.2">
      <c r="A772" s="2">
        <v>37176</v>
      </c>
      <c r="B772">
        <v>0</v>
      </c>
      <c r="C772">
        <v>0</v>
      </c>
      <c r="D772">
        <v>0</v>
      </c>
      <c r="E772" s="3" t="e">
        <f t="shared" si="92"/>
        <v>#DIV/0!</v>
      </c>
      <c r="F772">
        <v>0</v>
      </c>
      <c r="G772">
        <v>0</v>
      </c>
      <c r="H772">
        <v>0</v>
      </c>
      <c r="I772" s="3">
        <f>(USDm!I772-(USDJPYm!I772*-1))/2</f>
        <v>0.18764302059496568</v>
      </c>
      <c r="J772">
        <f t="shared" si="93"/>
        <v>0</v>
      </c>
      <c r="K772">
        <f t="shared" si="94"/>
        <v>0</v>
      </c>
      <c r="L772">
        <f t="shared" si="95"/>
        <v>0</v>
      </c>
      <c r="M772" s="3">
        <f>(USDm!M772-(USDJPYm!M772*-1))/2</f>
        <v>0.20394736842105263</v>
      </c>
      <c r="N772" s="3">
        <f>(USDm!N772+USDJPYm!N772)/2</f>
        <v>0.48566126855600539</v>
      </c>
    </row>
    <row r="773" spans="1:14" x14ac:dyDescent="0.2">
      <c r="A773" s="2">
        <v>37169</v>
      </c>
      <c r="B773">
        <v>0</v>
      </c>
      <c r="C773">
        <v>0</v>
      </c>
      <c r="D773">
        <v>0</v>
      </c>
      <c r="E773" s="3" t="e">
        <f t="shared" si="92"/>
        <v>#DIV/0!</v>
      </c>
      <c r="F773">
        <v>0</v>
      </c>
      <c r="G773">
        <v>0</v>
      </c>
      <c r="H773">
        <v>0</v>
      </c>
      <c r="I773" s="3">
        <f>(USDm!I773-(USDJPYm!I773*-1))/2</f>
        <v>0.22838345864661652</v>
      </c>
      <c r="J773">
        <f t="shared" si="93"/>
        <v>0</v>
      </c>
      <c r="K773">
        <f t="shared" si="94"/>
        <v>0</v>
      </c>
      <c r="L773">
        <f t="shared" si="95"/>
        <v>0</v>
      </c>
      <c r="M773" s="3">
        <f>(USDm!M773-(USDJPYm!M773*-1))/2</f>
        <v>0.1796218487394958</v>
      </c>
      <c r="N773" s="3">
        <f>(USDm!N773+USDJPYm!N773)/2</f>
        <v>0.42962184873949583</v>
      </c>
    </row>
    <row r="774" spans="1:14" x14ac:dyDescent="0.2">
      <c r="A774" s="2">
        <v>37162</v>
      </c>
      <c r="B774">
        <v>0</v>
      </c>
      <c r="C774">
        <v>0</v>
      </c>
      <c r="D774">
        <v>0</v>
      </c>
      <c r="E774" s="3" t="e">
        <f t="shared" si="92"/>
        <v>#DIV/0!</v>
      </c>
      <c r="F774">
        <v>0</v>
      </c>
      <c r="G774">
        <v>0</v>
      </c>
      <c r="H774">
        <v>0</v>
      </c>
      <c r="I774" s="3">
        <f>(USDm!I774-(USDJPYm!I774*-1))/2</f>
        <v>0.24370709382151029</v>
      </c>
      <c r="J774">
        <f t="shared" si="93"/>
        <v>0</v>
      </c>
      <c r="K774">
        <f t="shared" si="94"/>
        <v>0</v>
      </c>
      <c r="L774">
        <f t="shared" si="95"/>
        <v>0</v>
      </c>
      <c r="M774" s="3">
        <f>(USDm!M774-(USDJPYm!M774*-1))/2</f>
        <v>0.26216484607745782</v>
      </c>
      <c r="N774" s="3">
        <f>(USDm!N774+USDJPYm!N774)/2</f>
        <v>0.35518040383978811</v>
      </c>
    </row>
    <row r="775" spans="1:14" x14ac:dyDescent="0.2">
      <c r="A775" s="2">
        <v>37155</v>
      </c>
      <c r="B775">
        <v>0</v>
      </c>
      <c r="C775">
        <v>0</v>
      </c>
      <c r="D775">
        <v>0</v>
      </c>
      <c r="E775" s="3" t="e">
        <f t="shared" si="92"/>
        <v>#DIV/0!</v>
      </c>
      <c r="F775">
        <v>0</v>
      </c>
      <c r="G775">
        <v>0</v>
      </c>
      <c r="H775">
        <v>0</v>
      </c>
      <c r="I775" s="3">
        <f>(USDm!I775-(USDJPYm!I775*-1))/2</f>
        <v>0.23076923076923078</v>
      </c>
      <c r="J775">
        <f t="shared" si="93"/>
        <v>0</v>
      </c>
      <c r="K775">
        <f t="shared" si="94"/>
        <v>0</v>
      </c>
      <c r="L775">
        <f t="shared" si="95"/>
        <v>0</v>
      </c>
      <c r="M775" s="3">
        <f>(USDm!M775-(USDJPYm!M775*-1))/2</f>
        <v>0.16535433070866143</v>
      </c>
      <c r="N775" s="3">
        <f>(USDm!N775+USDJPYm!N775)/2</f>
        <v>0.41986283972567939</v>
      </c>
    </row>
    <row r="776" spans="1:14" x14ac:dyDescent="0.2">
      <c r="A776" s="2">
        <v>37148</v>
      </c>
      <c r="B776">
        <v>0</v>
      </c>
      <c r="C776">
        <v>0</v>
      </c>
      <c r="D776">
        <v>0</v>
      </c>
      <c r="E776" s="3" t="e">
        <f t="shared" si="92"/>
        <v>#DIV/0!</v>
      </c>
      <c r="F776">
        <v>0</v>
      </c>
      <c r="G776">
        <v>0</v>
      </c>
      <c r="H776">
        <v>0</v>
      </c>
      <c r="I776" s="3">
        <f>(USDm!I776-(USDJPYm!I776*-1))/2</f>
        <v>0.18487394957983194</v>
      </c>
      <c r="J776">
        <f t="shared" si="93"/>
        <v>0</v>
      </c>
      <c r="K776">
        <f t="shared" si="94"/>
        <v>0</v>
      </c>
      <c r="L776">
        <f t="shared" si="95"/>
        <v>0</v>
      </c>
      <c r="M776" s="3">
        <f>(USDm!M776-(USDJPYm!M776*-1))/2</f>
        <v>0.22971781305114639</v>
      </c>
      <c r="N776" s="3">
        <f>(USDm!N776+USDJPYm!N776)/2</f>
        <v>0.38315696649029984</v>
      </c>
    </row>
    <row r="777" spans="1:14" x14ac:dyDescent="0.2">
      <c r="A777" s="2">
        <v>37141</v>
      </c>
      <c r="B777">
        <v>0</v>
      </c>
      <c r="C777">
        <v>0</v>
      </c>
      <c r="D777">
        <v>0</v>
      </c>
      <c r="E777" s="3" t="e">
        <f t="shared" si="92"/>
        <v>#DIV/0!</v>
      </c>
      <c r="F777">
        <v>0</v>
      </c>
      <c r="G777">
        <v>0</v>
      </c>
      <c r="H777">
        <v>0</v>
      </c>
      <c r="I777" s="3">
        <f>(USDm!I777-(USDJPYm!I777*-1))/2</f>
        <v>0.30454545454545456</v>
      </c>
      <c r="J777">
        <f t="shared" si="93"/>
        <v>0</v>
      </c>
      <c r="K777">
        <f t="shared" si="94"/>
        <v>0</v>
      </c>
      <c r="L777">
        <f t="shared" si="95"/>
        <v>0</v>
      </c>
      <c r="M777" s="3">
        <f>(USDm!M777-(USDJPYm!M777*-1))/2</f>
        <v>0.31140939597315437</v>
      </c>
      <c r="N777" s="3">
        <f>(USDm!N777+USDJPYm!N777)/2</f>
        <v>0.32751677852348993</v>
      </c>
    </row>
    <row r="778" spans="1:14" x14ac:dyDescent="0.2">
      <c r="A778" s="2">
        <v>37134</v>
      </c>
      <c r="B778">
        <v>0</v>
      </c>
      <c r="C778">
        <v>0</v>
      </c>
      <c r="D778">
        <v>0</v>
      </c>
      <c r="E778" s="3" t="e">
        <f t="shared" si="92"/>
        <v>#DIV/0!</v>
      </c>
      <c r="F778">
        <v>0</v>
      </c>
      <c r="G778">
        <v>0</v>
      </c>
      <c r="H778">
        <v>0</v>
      </c>
      <c r="I778" s="3">
        <f>(USDm!I778-(USDJPYm!I778*-1))/2</f>
        <v>0.30487122060470323</v>
      </c>
      <c r="J778">
        <f t="shared" si="93"/>
        <v>0</v>
      </c>
      <c r="K778">
        <f t="shared" si="94"/>
        <v>0</v>
      </c>
      <c r="L778">
        <f t="shared" si="95"/>
        <v>0</v>
      </c>
      <c r="M778" s="3">
        <f>(USDm!M778-(USDJPYm!M778*-1))/2</f>
        <v>0.34557748538011696</v>
      </c>
      <c r="N778" s="3">
        <f>(USDm!N778+USDJPYm!N778)/2</f>
        <v>0.35910087719298245</v>
      </c>
    </row>
    <row r="779" spans="1:14" x14ac:dyDescent="0.2">
      <c r="A779" s="2">
        <v>37127</v>
      </c>
      <c r="B779">
        <v>0</v>
      </c>
      <c r="C779">
        <v>0</v>
      </c>
      <c r="D779">
        <v>0</v>
      </c>
      <c r="E779" s="3" t="e">
        <f t="shared" si="92"/>
        <v>#DIV/0!</v>
      </c>
      <c r="F779">
        <v>0</v>
      </c>
      <c r="G779">
        <v>0</v>
      </c>
      <c r="H779">
        <v>0</v>
      </c>
      <c r="I779" s="3">
        <f>(USDm!I779-(USDJPYm!I779*-1))/2</f>
        <v>0.31224841863139735</v>
      </c>
      <c r="J779">
        <f t="shared" si="93"/>
        <v>0</v>
      </c>
      <c r="K779">
        <f t="shared" si="94"/>
        <v>0</v>
      </c>
      <c r="L779">
        <f t="shared" si="95"/>
        <v>0</v>
      </c>
      <c r="M779" s="3">
        <f>(USDm!M779-(USDJPYm!M779*-1))/2</f>
        <v>0.32770270270270274</v>
      </c>
      <c r="N779" s="3">
        <f>(USDm!N779+USDJPYm!N779)/2</f>
        <v>0.27364864864864868</v>
      </c>
    </row>
    <row r="780" spans="1:14" x14ac:dyDescent="0.2">
      <c r="A780" s="2">
        <v>37120</v>
      </c>
      <c r="B780">
        <v>0</v>
      </c>
      <c r="C780">
        <v>0</v>
      </c>
      <c r="D780">
        <v>0</v>
      </c>
      <c r="E780" s="3" t="e">
        <f t="shared" si="92"/>
        <v>#DIV/0!</v>
      </c>
      <c r="F780">
        <v>0</v>
      </c>
      <c r="G780">
        <v>0</v>
      </c>
      <c r="H780">
        <v>0</v>
      </c>
      <c r="I780" s="3">
        <f>(USDm!I780-(USDJPYm!I780*-1))/2</f>
        <v>0.19755151190794756</v>
      </c>
      <c r="J780">
        <f t="shared" si="93"/>
        <v>0</v>
      </c>
      <c r="K780">
        <f t="shared" si="94"/>
        <v>0</v>
      </c>
      <c r="L780">
        <f t="shared" si="95"/>
        <v>0</v>
      </c>
      <c r="M780" s="3">
        <f>(USDm!M780-(USDJPYm!M780*-1))/2</f>
        <v>0.21603109959274341</v>
      </c>
      <c r="N780" s="3">
        <f>(USDm!N780+USDJPYm!N780)/2</f>
        <v>0.39059607552758235</v>
      </c>
    </row>
    <row r="781" spans="1:14" x14ac:dyDescent="0.2">
      <c r="A781" s="2">
        <v>37113</v>
      </c>
      <c r="B781">
        <v>0</v>
      </c>
      <c r="C781">
        <v>0</v>
      </c>
      <c r="D781">
        <v>0</v>
      </c>
      <c r="E781" s="3" t="e">
        <f t="shared" si="92"/>
        <v>#DIV/0!</v>
      </c>
      <c r="F781">
        <v>0</v>
      </c>
      <c r="G781">
        <v>0</v>
      </c>
      <c r="H781">
        <v>0</v>
      </c>
      <c r="I781" s="3">
        <f>(USDm!I781-(USDJPYm!I781*-1))/2</f>
        <v>0.17275747508305647</v>
      </c>
      <c r="J781">
        <f t="shared" si="93"/>
        <v>0</v>
      </c>
      <c r="K781">
        <f t="shared" si="94"/>
        <v>0</v>
      </c>
      <c r="L781">
        <f t="shared" si="95"/>
        <v>0</v>
      </c>
      <c r="M781" s="3">
        <f>(USDm!M781-(USDJPYm!M781*-1))/2</f>
        <v>0.17284623773173391</v>
      </c>
      <c r="N781" s="3">
        <f>(USDm!N781+USDJPYm!N781)/2</f>
        <v>0.43974918211559433</v>
      </c>
    </row>
    <row r="782" spans="1:14" x14ac:dyDescent="0.2">
      <c r="A782" s="2">
        <v>37106</v>
      </c>
      <c r="B782">
        <v>0</v>
      </c>
      <c r="C782">
        <v>0</v>
      </c>
      <c r="D782">
        <v>0</v>
      </c>
      <c r="E782" s="3" t="e">
        <f t="shared" si="92"/>
        <v>#DIV/0!</v>
      </c>
      <c r="F782">
        <v>0</v>
      </c>
      <c r="G782">
        <v>0</v>
      </c>
      <c r="H782">
        <v>0</v>
      </c>
      <c r="I782" s="3">
        <f>(USDm!I782-(USDJPYm!I782*-1))/2</f>
        <v>0.26406926406926406</v>
      </c>
      <c r="J782">
        <f t="shared" si="93"/>
        <v>0</v>
      </c>
      <c r="K782">
        <f t="shared" si="94"/>
        <v>0</v>
      </c>
      <c r="L782">
        <f t="shared" si="95"/>
        <v>0</v>
      </c>
      <c r="M782" s="3">
        <f>(USDm!M782-(USDJPYm!M782*-1))/2</f>
        <v>0.30089962121212122</v>
      </c>
      <c r="N782" s="3">
        <f>(USDm!N782+USDJPYm!N782)/2</f>
        <v>0.37476325757575757</v>
      </c>
    </row>
    <row r="783" spans="1:14" x14ac:dyDescent="0.2">
      <c r="A783" s="2">
        <v>37099</v>
      </c>
      <c r="B783">
        <v>0</v>
      </c>
      <c r="C783">
        <v>0</v>
      </c>
      <c r="D783">
        <v>0</v>
      </c>
      <c r="E783" s="3" t="e">
        <f t="shared" si="92"/>
        <v>#DIV/0!</v>
      </c>
      <c r="F783">
        <v>0</v>
      </c>
      <c r="G783">
        <v>0</v>
      </c>
      <c r="H783">
        <v>0</v>
      </c>
      <c r="I783" s="3">
        <f>(USDm!I783-(USDJPYm!I783*-1))/2</f>
        <v>0.31414267834793491</v>
      </c>
      <c r="J783">
        <f t="shared" si="93"/>
        <v>0</v>
      </c>
      <c r="K783">
        <f t="shared" si="94"/>
        <v>0</v>
      </c>
      <c r="L783">
        <f t="shared" si="95"/>
        <v>0</v>
      </c>
      <c r="M783" s="3">
        <f>(USDm!M783-(USDJPYm!M783*-1))/2</f>
        <v>0.28643546971027217</v>
      </c>
      <c r="N783" s="3">
        <f>(USDm!N783+USDJPYm!N783)/2</f>
        <v>0.40232660228270412</v>
      </c>
    </row>
    <row r="784" spans="1:14" x14ac:dyDescent="0.2">
      <c r="A784" s="2">
        <v>37092</v>
      </c>
      <c r="B784">
        <v>0</v>
      </c>
      <c r="C784">
        <v>0</v>
      </c>
      <c r="D784">
        <v>0</v>
      </c>
      <c r="E784" s="3" t="e">
        <f t="shared" si="92"/>
        <v>#DIV/0!</v>
      </c>
      <c r="F784">
        <v>0</v>
      </c>
      <c r="G784">
        <v>0</v>
      </c>
      <c r="H784">
        <v>0</v>
      </c>
      <c r="I784" s="3">
        <f>(USDm!I784-(USDJPYm!I784*-1))/2</f>
        <v>0.28293545534924847</v>
      </c>
      <c r="J784">
        <f t="shared" si="93"/>
        <v>0</v>
      </c>
      <c r="K784">
        <f t="shared" si="94"/>
        <v>0</v>
      </c>
      <c r="L784">
        <f t="shared" si="95"/>
        <v>0</v>
      </c>
      <c r="M784" s="3">
        <f>(USDm!M784-(USDJPYm!M784*-1))/2</f>
        <v>0.29392446633825942</v>
      </c>
      <c r="N784" s="3">
        <f>(USDm!N784+USDJPYm!N784)/2</f>
        <v>0.36223316912972087</v>
      </c>
    </row>
    <row r="785" spans="1:14" x14ac:dyDescent="0.2">
      <c r="A785" s="2">
        <v>37085</v>
      </c>
      <c r="B785">
        <v>0</v>
      </c>
      <c r="C785">
        <v>0</v>
      </c>
      <c r="D785">
        <v>0</v>
      </c>
      <c r="E785" s="3" t="e">
        <f t="shared" si="92"/>
        <v>#DIV/0!</v>
      </c>
      <c r="F785">
        <v>0</v>
      </c>
      <c r="G785">
        <v>0</v>
      </c>
      <c r="H785">
        <v>0</v>
      </c>
      <c r="I785" s="3">
        <f>(USDm!I785-(USDJPYm!I785*-1))/2</f>
        <v>9.6774193548387094E-2</v>
      </c>
      <c r="J785">
        <f t="shared" ref="J785:J803" si="96">B785+F785</f>
        <v>0</v>
      </c>
      <c r="K785">
        <f t="shared" ref="K785:K803" si="97">C785+G785</f>
        <v>0</v>
      </c>
      <c r="L785">
        <f t="shared" ref="L785:L803" si="98">D785+H785</f>
        <v>0</v>
      </c>
      <c r="M785" s="3">
        <f>(USDm!M785-(USDJPYm!M785*-1))/2</f>
        <v>0.16666666666666666</v>
      </c>
      <c r="N785" s="3">
        <f>(USDm!N785+USDJPYm!N785)/2</f>
        <v>0.44494720965309204</v>
      </c>
    </row>
    <row r="786" spans="1:14" x14ac:dyDescent="0.2">
      <c r="A786" s="2">
        <v>37078</v>
      </c>
      <c r="B786">
        <v>0</v>
      </c>
      <c r="C786">
        <v>0</v>
      </c>
      <c r="D786">
        <v>0</v>
      </c>
      <c r="E786" s="3" t="e">
        <f t="shared" si="92"/>
        <v>#DIV/0!</v>
      </c>
      <c r="F786">
        <v>0</v>
      </c>
      <c r="G786">
        <v>0</v>
      </c>
      <c r="H786">
        <v>0</v>
      </c>
      <c r="I786" s="3">
        <f>(USDm!I786-(USDJPYm!I786*-1))/2</f>
        <v>0.26724137931034481</v>
      </c>
      <c r="J786">
        <f t="shared" si="96"/>
        <v>0</v>
      </c>
      <c r="K786">
        <f t="shared" si="97"/>
        <v>0</v>
      </c>
      <c r="L786">
        <f t="shared" si="98"/>
        <v>0</v>
      </c>
      <c r="M786" s="3">
        <f>(USDm!M786-(USDJPYm!M786*-1))/2</f>
        <v>0.35499999999999998</v>
      </c>
      <c r="N786" s="3">
        <f>(USDm!N786+USDJPYm!N786)/2</f>
        <v>0.34333333333333338</v>
      </c>
    </row>
    <row r="787" spans="1:14" x14ac:dyDescent="0.2">
      <c r="A787" s="2">
        <v>37071</v>
      </c>
      <c r="B787">
        <v>0</v>
      </c>
      <c r="C787">
        <v>0</v>
      </c>
      <c r="D787">
        <v>0</v>
      </c>
      <c r="E787" s="3" t="e">
        <f t="shared" si="92"/>
        <v>#DIV/0!</v>
      </c>
      <c r="F787">
        <v>0</v>
      </c>
      <c r="G787">
        <v>0</v>
      </c>
      <c r="H787">
        <v>0</v>
      </c>
      <c r="I787" s="3">
        <f>(USDm!I787-(USDJPYm!I787*-1))/2</f>
        <v>0.32183908045977011</v>
      </c>
      <c r="J787">
        <f t="shared" si="96"/>
        <v>0</v>
      </c>
      <c r="K787">
        <f t="shared" si="97"/>
        <v>0</v>
      </c>
      <c r="L787">
        <f t="shared" si="98"/>
        <v>0</v>
      </c>
      <c r="M787" s="3">
        <f>(USDm!M787-(USDJPYm!M787*-1))/2</f>
        <v>0.29710144927536231</v>
      </c>
      <c r="N787" s="3">
        <f>(USDm!N787+USDJPYm!N787)/2</f>
        <v>0.45289855072463769</v>
      </c>
    </row>
    <row r="788" spans="1:14" x14ac:dyDescent="0.2">
      <c r="A788" s="2">
        <v>37064</v>
      </c>
      <c r="B788">
        <v>0</v>
      </c>
      <c r="C788">
        <v>0</v>
      </c>
      <c r="D788">
        <v>0</v>
      </c>
      <c r="E788" s="3" t="e">
        <f t="shared" si="92"/>
        <v>#DIV/0!</v>
      </c>
      <c r="F788">
        <v>0</v>
      </c>
      <c r="G788">
        <v>0</v>
      </c>
      <c r="H788">
        <v>0</v>
      </c>
      <c r="I788" s="3">
        <f>(USDm!I788-(USDJPYm!I788*-1))/2</f>
        <v>0.19198508853681268</v>
      </c>
      <c r="J788">
        <f t="shared" si="96"/>
        <v>0</v>
      </c>
      <c r="K788">
        <f t="shared" si="97"/>
        <v>0</v>
      </c>
      <c r="L788">
        <f t="shared" si="98"/>
        <v>0</v>
      </c>
      <c r="M788" s="3">
        <f>(USDm!M788-(USDJPYm!M788*-1))/2</f>
        <v>0.23293103448275862</v>
      </c>
      <c r="N788" s="3">
        <f>(USDm!N788+USDJPYm!N788)/2</f>
        <v>0.46362068965517245</v>
      </c>
    </row>
    <row r="789" spans="1:14" x14ac:dyDescent="0.2">
      <c r="A789" s="2">
        <v>37057</v>
      </c>
      <c r="B789">
        <v>0</v>
      </c>
      <c r="C789">
        <v>0</v>
      </c>
      <c r="D789">
        <v>0</v>
      </c>
      <c r="E789" s="3" t="e">
        <f t="shared" si="92"/>
        <v>#DIV/0!</v>
      </c>
      <c r="F789">
        <v>0</v>
      </c>
      <c r="G789">
        <v>0</v>
      </c>
      <c r="H789">
        <v>0</v>
      </c>
      <c r="I789" s="3">
        <f>(USDm!I789-(USDJPYm!I789*-1))/2</f>
        <v>0.125</v>
      </c>
      <c r="J789">
        <f t="shared" si="96"/>
        <v>0</v>
      </c>
      <c r="K789">
        <f t="shared" si="97"/>
        <v>0</v>
      </c>
      <c r="L789">
        <f t="shared" si="98"/>
        <v>0</v>
      </c>
      <c r="M789" s="3">
        <f>(USDm!M789-(USDJPYm!M789*-1))/2</f>
        <v>0.17288732394366196</v>
      </c>
      <c r="N789" s="3">
        <f>(USDm!N789+USDJPYm!N789)/2</f>
        <v>0.4799295774647887</v>
      </c>
    </row>
    <row r="790" spans="1:14" x14ac:dyDescent="0.2">
      <c r="A790" s="2">
        <v>37050</v>
      </c>
      <c r="B790">
        <v>0</v>
      </c>
      <c r="C790">
        <v>0</v>
      </c>
      <c r="D790">
        <v>0</v>
      </c>
      <c r="E790" s="3" t="e">
        <f t="shared" si="92"/>
        <v>#DIV/0!</v>
      </c>
      <c r="F790">
        <v>0</v>
      </c>
      <c r="G790">
        <v>0</v>
      </c>
      <c r="H790">
        <v>0</v>
      </c>
      <c r="I790" s="3">
        <f>(USDm!I790-(USDJPYm!I790*-1))/2</f>
        <v>0.1596153846153846</v>
      </c>
      <c r="J790">
        <f t="shared" si="96"/>
        <v>0</v>
      </c>
      <c r="K790">
        <f t="shared" si="97"/>
        <v>0</v>
      </c>
      <c r="L790">
        <f t="shared" si="98"/>
        <v>0</v>
      </c>
      <c r="M790" s="3">
        <f>(USDm!M790-(USDJPYm!M790*-1))/2</f>
        <v>0.16602564102564102</v>
      </c>
      <c r="N790" s="3">
        <f>(USDm!N790+USDJPYm!N790)/2</f>
        <v>0.47884615384615387</v>
      </c>
    </row>
    <row r="791" spans="1:14" x14ac:dyDescent="0.2">
      <c r="A791" s="2">
        <v>37043</v>
      </c>
      <c r="B791">
        <v>0</v>
      </c>
      <c r="C791">
        <v>0</v>
      </c>
      <c r="D791">
        <v>0</v>
      </c>
      <c r="E791" s="3" t="e">
        <f t="shared" si="92"/>
        <v>#DIV/0!</v>
      </c>
      <c r="F791">
        <v>0</v>
      </c>
      <c r="G791">
        <v>0</v>
      </c>
      <c r="H791">
        <v>0</v>
      </c>
      <c r="I791" s="3">
        <f>(USDm!I791-(USDJPYm!I791*-1))/2</f>
        <v>0.21014492753623187</v>
      </c>
      <c r="J791">
        <f t="shared" si="96"/>
        <v>0</v>
      </c>
      <c r="K791">
        <f t="shared" si="97"/>
        <v>0</v>
      </c>
      <c r="L791">
        <f t="shared" si="98"/>
        <v>0</v>
      </c>
      <c r="M791" s="3">
        <f>(USDm!M791-(USDJPYm!M791*-1))/2</f>
        <v>0.16469038208168643</v>
      </c>
      <c r="N791" s="3">
        <f>(USDm!N791+USDJPYm!N791)/2</f>
        <v>0.5079051383399209</v>
      </c>
    </row>
    <row r="792" spans="1:14" x14ac:dyDescent="0.2">
      <c r="A792" s="2">
        <v>37036</v>
      </c>
      <c r="B792">
        <v>0</v>
      </c>
      <c r="C792">
        <v>0</v>
      </c>
      <c r="D792">
        <v>0</v>
      </c>
      <c r="E792" s="3" t="e">
        <f t="shared" si="92"/>
        <v>#DIV/0!</v>
      </c>
      <c r="F792">
        <v>0</v>
      </c>
      <c r="G792">
        <v>0</v>
      </c>
      <c r="H792">
        <v>0</v>
      </c>
      <c r="I792" s="3">
        <f>(USDm!I792-(USDJPYm!I792*-1))/2</f>
        <v>0.02</v>
      </c>
      <c r="J792">
        <f t="shared" si="96"/>
        <v>0</v>
      </c>
      <c r="K792">
        <f t="shared" si="97"/>
        <v>0</v>
      </c>
      <c r="L792">
        <f t="shared" si="98"/>
        <v>0</v>
      </c>
      <c r="M792" s="3">
        <f>(USDm!M792-(USDJPYm!M792*-1))/2</f>
        <v>3.408450704225352E-2</v>
      </c>
      <c r="N792" s="3">
        <f>(USDm!N792+USDJPYm!N792)/2</f>
        <v>0.45605633802816903</v>
      </c>
    </row>
    <row r="793" spans="1:14" x14ac:dyDescent="0.2">
      <c r="A793" s="2">
        <v>37029</v>
      </c>
      <c r="B793">
        <v>0</v>
      </c>
      <c r="C793">
        <v>0</v>
      </c>
      <c r="D793">
        <v>0</v>
      </c>
      <c r="E793" s="3" t="e">
        <f t="shared" si="92"/>
        <v>#DIV/0!</v>
      </c>
      <c r="F793">
        <v>0</v>
      </c>
      <c r="G793">
        <v>0</v>
      </c>
      <c r="H793">
        <v>0</v>
      </c>
      <c r="I793" s="3">
        <f>(USDm!I793-(USDJPYm!I793*-1))/2</f>
        <v>0.34330143540669855</v>
      </c>
      <c r="J793">
        <f t="shared" si="96"/>
        <v>0</v>
      </c>
      <c r="K793">
        <f t="shared" si="97"/>
        <v>0</v>
      </c>
      <c r="L793">
        <f t="shared" si="98"/>
        <v>0</v>
      </c>
      <c r="M793" s="3">
        <f>(USDm!M793-(USDJPYm!M793*-1))/2</f>
        <v>0.29450464396284826</v>
      </c>
      <c r="N793" s="3">
        <f>(USDm!N793+USDJPYm!N793)/2</f>
        <v>0.40286377708978327</v>
      </c>
    </row>
    <row r="794" spans="1:14" x14ac:dyDescent="0.2">
      <c r="A794" s="2">
        <v>37022</v>
      </c>
      <c r="B794">
        <v>0</v>
      </c>
      <c r="C794">
        <v>0</v>
      </c>
      <c r="D794">
        <v>0</v>
      </c>
      <c r="E794" s="3" t="e">
        <f t="shared" si="92"/>
        <v>#DIV/0!</v>
      </c>
      <c r="F794">
        <v>0</v>
      </c>
      <c r="G794">
        <v>0</v>
      </c>
      <c r="H794">
        <v>0</v>
      </c>
      <c r="I794" s="3">
        <f>(USDm!I794-(USDJPYm!I794*-1))/2</f>
        <v>0.3351648351648352</v>
      </c>
      <c r="J794">
        <f t="shared" si="96"/>
        <v>0</v>
      </c>
      <c r="K794">
        <f t="shared" si="97"/>
        <v>0</v>
      </c>
      <c r="L794">
        <f t="shared" si="98"/>
        <v>0</v>
      </c>
      <c r="M794" s="3">
        <f>(USDm!M794-(USDJPYm!M794*-1))/2</f>
        <v>0.29230769230769232</v>
      </c>
      <c r="N794" s="3">
        <f>(USDm!N794+USDJPYm!N794)/2</f>
        <v>0.45673076923076922</v>
      </c>
    </row>
    <row r="795" spans="1:14" x14ac:dyDescent="0.2">
      <c r="A795" s="2">
        <v>37015</v>
      </c>
      <c r="B795">
        <v>0</v>
      </c>
      <c r="C795">
        <v>0</v>
      </c>
      <c r="D795">
        <v>0</v>
      </c>
      <c r="E795" s="3" t="e">
        <f t="shared" si="92"/>
        <v>#DIV/0!</v>
      </c>
      <c r="F795">
        <v>0</v>
      </c>
      <c r="G795">
        <v>0</v>
      </c>
      <c r="H795">
        <v>0</v>
      </c>
      <c r="I795" s="3">
        <f>(USDm!I795-(USDJPYm!I795*-1))/2</f>
        <v>0.29212454212454209</v>
      </c>
      <c r="J795">
        <f t="shared" si="96"/>
        <v>0</v>
      </c>
      <c r="K795">
        <f t="shared" si="97"/>
        <v>0</v>
      </c>
      <c r="L795">
        <f t="shared" si="98"/>
        <v>0</v>
      </c>
      <c r="M795" s="3">
        <f>(USDm!M795-(USDJPYm!M795*-1))/2</f>
        <v>0.27036340852130325</v>
      </c>
      <c r="N795" s="3">
        <f>(USDm!N795+USDJPYm!N795)/2</f>
        <v>0.40256892230576441</v>
      </c>
    </row>
    <row r="796" spans="1:14" x14ac:dyDescent="0.2">
      <c r="A796" s="2">
        <v>37008</v>
      </c>
      <c r="B796">
        <v>0</v>
      </c>
      <c r="C796">
        <v>0</v>
      </c>
      <c r="D796">
        <v>0</v>
      </c>
      <c r="E796" s="3" t="e">
        <f t="shared" si="92"/>
        <v>#DIV/0!</v>
      </c>
      <c r="F796">
        <v>0</v>
      </c>
      <c r="G796">
        <v>0</v>
      </c>
      <c r="H796">
        <v>0</v>
      </c>
      <c r="I796" s="3">
        <f>(USDm!I796-(USDJPYm!I796*-1))/2</f>
        <v>0.45548654244306419</v>
      </c>
      <c r="J796">
        <f t="shared" si="96"/>
        <v>0</v>
      </c>
      <c r="K796">
        <f t="shared" si="97"/>
        <v>0</v>
      </c>
      <c r="L796">
        <f t="shared" si="98"/>
        <v>0</v>
      </c>
      <c r="M796" s="3">
        <f>(USDm!M796-(USDJPYm!M796*-1))/2</f>
        <v>0.49194139194139191</v>
      </c>
      <c r="N796" s="3">
        <f>(USDm!N796+USDJPYm!N796)/2</f>
        <v>0.33589743589743593</v>
      </c>
    </row>
    <row r="797" spans="1:14" x14ac:dyDescent="0.2">
      <c r="A797" s="2">
        <v>37001</v>
      </c>
      <c r="B797">
        <v>0</v>
      </c>
      <c r="C797">
        <v>0</v>
      </c>
      <c r="D797">
        <v>0</v>
      </c>
      <c r="E797" s="3" t="e">
        <f t="shared" si="92"/>
        <v>#DIV/0!</v>
      </c>
      <c r="F797">
        <v>0</v>
      </c>
      <c r="G797">
        <v>0</v>
      </c>
      <c r="H797">
        <v>0</v>
      </c>
      <c r="I797" s="3">
        <f>(USDm!I797-(USDJPYm!I797*-1))/2</f>
        <v>0.44191919191919193</v>
      </c>
      <c r="J797">
        <f t="shared" si="96"/>
        <v>0</v>
      </c>
      <c r="K797">
        <f t="shared" si="97"/>
        <v>0</v>
      </c>
      <c r="L797">
        <f t="shared" si="98"/>
        <v>0</v>
      </c>
      <c r="M797" s="3">
        <f>(USDm!M797-(USDJPYm!M797*-1))/2</f>
        <v>0.50704809286898844</v>
      </c>
      <c r="N797" s="3">
        <f>(USDm!N797+USDJPYm!N797)/2</f>
        <v>0.28814262023217246</v>
      </c>
    </row>
    <row r="798" spans="1:14" x14ac:dyDescent="0.2">
      <c r="A798" s="2">
        <v>36980</v>
      </c>
      <c r="B798">
        <v>0</v>
      </c>
      <c r="C798">
        <v>0</v>
      </c>
      <c r="D798">
        <v>0</v>
      </c>
      <c r="E798" s="3" t="e">
        <f t="shared" si="92"/>
        <v>#DIV/0!</v>
      </c>
      <c r="F798">
        <v>0</v>
      </c>
      <c r="G798">
        <v>0</v>
      </c>
      <c r="H798">
        <v>0</v>
      </c>
      <c r="I798" s="3">
        <f>(USDm!I798-(USDJPYm!I798*-1))/2</f>
        <v>0.42868338557993735</v>
      </c>
      <c r="J798">
        <f t="shared" si="96"/>
        <v>0</v>
      </c>
      <c r="K798">
        <f t="shared" si="97"/>
        <v>0</v>
      </c>
      <c r="L798">
        <f t="shared" si="98"/>
        <v>0</v>
      </c>
      <c r="M798" s="3">
        <f>(USDm!M798-(USDJPYm!M798*-1))/2</f>
        <v>0.42454545454545456</v>
      </c>
      <c r="N798" s="3">
        <f>(USDm!N798+USDJPYm!N798)/2</f>
        <v>0.44212121212121214</v>
      </c>
    </row>
    <row r="799" spans="1:14" x14ac:dyDescent="0.2">
      <c r="A799" s="2">
        <v>36973</v>
      </c>
      <c r="B799">
        <v>0</v>
      </c>
      <c r="C799">
        <v>0</v>
      </c>
      <c r="D799">
        <v>0</v>
      </c>
      <c r="E799" s="3" t="e">
        <f t="shared" si="92"/>
        <v>#DIV/0!</v>
      </c>
      <c r="F799">
        <v>0</v>
      </c>
      <c r="G799">
        <v>0</v>
      </c>
      <c r="H799">
        <v>0</v>
      </c>
      <c r="I799" s="3">
        <f>(USDm!I799-(USDJPYm!I799*-1))/2</f>
        <v>0.53333333333333333</v>
      </c>
      <c r="J799">
        <f t="shared" si="96"/>
        <v>0</v>
      </c>
      <c r="K799">
        <f t="shared" si="97"/>
        <v>0</v>
      </c>
      <c r="L799">
        <f t="shared" si="98"/>
        <v>0</v>
      </c>
      <c r="M799" s="3">
        <f>(USDm!M799-(USDJPYm!M799*-1))/2</f>
        <v>0.53712121212121211</v>
      </c>
      <c r="N799" s="3">
        <f>(USDm!N799+USDJPYm!N799)/2</f>
        <v>0.2265151515151515</v>
      </c>
    </row>
    <row r="800" spans="1:14" x14ac:dyDescent="0.2">
      <c r="A800" s="2">
        <v>36966</v>
      </c>
      <c r="B800">
        <v>0</v>
      </c>
      <c r="C800">
        <v>0</v>
      </c>
      <c r="D800">
        <v>0</v>
      </c>
      <c r="E800" s="3" t="e">
        <f t="shared" si="92"/>
        <v>#DIV/0!</v>
      </c>
      <c r="F800">
        <v>0</v>
      </c>
      <c r="G800">
        <v>0</v>
      </c>
      <c r="H800">
        <v>0</v>
      </c>
      <c r="I800" s="3">
        <f>(USDm!I800-(USDJPYm!I800*-1))/2</f>
        <v>0.42546583850931674</v>
      </c>
      <c r="J800">
        <f t="shared" si="96"/>
        <v>0</v>
      </c>
      <c r="K800">
        <f t="shared" si="97"/>
        <v>0</v>
      </c>
      <c r="L800">
        <f t="shared" si="98"/>
        <v>0</v>
      </c>
      <c r="M800" s="3">
        <f>(USDm!M800-(USDJPYm!M800*-1))/2</f>
        <v>0.51118012422360248</v>
      </c>
      <c r="N800" s="3">
        <f>(USDm!N800+USDJPYm!N800)/2</f>
        <v>0.331055900621118</v>
      </c>
    </row>
    <row r="801" spans="1:14" x14ac:dyDescent="0.2">
      <c r="A801" s="2">
        <v>36959</v>
      </c>
      <c r="B801">
        <v>0</v>
      </c>
      <c r="C801">
        <v>0</v>
      </c>
      <c r="D801">
        <v>0</v>
      </c>
      <c r="E801" s="3" t="e">
        <f t="shared" si="92"/>
        <v>#DIV/0!</v>
      </c>
      <c r="F801">
        <v>0</v>
      </c>
      <c r="G801">
        <v>0</v>
      </c>
      <c r="H801">
        <v>0</v>
      </c>
      <c r="I801" s="3">
        <f>(USDm!I801-(USDJPYm!I801*-1))/2</f>
        <v>0.63260869565217392</v>
      </c>
      <c r="J801">
        <f t="shared" si="96"/>
        <v>0</v>
      </c>
      <c r="K801">
        <f t="shared" si="97"/>
        <v>0</v>
      </c>
      <c r="L801">
        <f t="shared" si="98"/>
        <v>0</v>
      </c>
      <c r="M801" s="3">
        <f>(USDm!M801-(USDJPYm!M801*-1))/2</f>
        <v>0.61377752682100506</v>
      </c>
      <c r="N801" s="3">
        <f>(USDm!N801+USDJPYm!N801)/2</f>
        <v>0.20835686053077357</v>
      </c>
    </row>
    <row r="802" spans="1:14" x14ac:dyDescent="0.2">
      <c r="A802" s="2">
        <v>36952</v>
      </c>
      <c r="B802">
        <v>0</v>
      </c>
      <c r="C802">
        <v>0</v>
      </c>
      <c r="D802">
        <v>0</v>
      </c>
      <c r="E802" s="3" t="e">
        <f t="shared" si="92"/>
        <v>#DIV/0!</v>
      </c>
      <c r="F802">
        <v>0</v>
      </c>
      <c r="G802">
        <v>0</v>
      </c>
      <c r="H802">
        <v>0</v>
      </c>
      <c r="I802" s="3">
        <f>(USDm!I802-(USDJPYm!I802*-1))/2</f>
        <v>0.5580357142857143</v>
      </c>
      <c r="J802">
        <f t="shared" si="96"/>
        <v>0</v>
      </c>
      <c r="K802">
        <f t="shared" si="97"/>
        <v>0</v>
      </c>
      <c r="L802">
        <f t="shared" si="98"/>
        <v>0</v>
      </c>
      <c r="M802" s="3">
        <f>(USDm!M802-(USDJPYm!M802*-1))/2</f>
        <v>0.61639414802065406</v>
      </c>
      <c r="N802" s="3">
        <f>(USDm!N802+USDJPYm!N802)/2</f>
        <v>0.28722030981067126</v>
      </c>
    </row>
    <row r="803" spans="1:14" x14ac:dyDescent="0.2">
      <c r="A803" s="2">
        <v>36945</v>
      </c>
      <c r="B803">
        <v>0</v>
      </c>
      <c r="C803">
        <v>0</v>
      </c>
      <c r="D803">
        <v>0</v>
      </c>
      <c r="E803" s="3" t="e">
        <f t="shared" si="92"/>
        <v>#DIV/0!</v>
      </c>
      <c r="F803">
        <v>0</v>
      </c>
      <c r="G803">
        <v>0</v>
      </c>
      <c r="H803">
        <v>0</v>
      </c>
      <c r="I803" s="3">
        <f>(USDm!I803-(USDJPYm!I803*-1))/2</f>
        <v>0.47619047619047616</v>
      </c>
      <c r="J803">
        <f t="shared" si="96"/>
        <v>0</v>
      </c>
      <c r="K803">
        <f t="shared" si="97"/>
        <v>0</v>
      </c>
      <c r="L803">
        <f t="shared" si="98"/>
        <v>0</v>
      </c>
      <c r="M803" s="3">
        <f>(USDm!M803-(USDJPYm!M803*-1))/2</f>
        <v>0.49019607843137258</v>
      </c>
      <c r="N803" s="3">
        <f>(USDm!N803+USDJPYm!N803)/2</f>
        <v>0.31764705882352939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7"/>
  <dimension ref="A1:N572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67</v>
      </c>
      <c r="C2">
        <v>371</v>
      </c>
      <c r="D2">
        <v>198</v>
      </c>
      <c r="E2" s="3">
        <f t="shared" ref="E2:E27" si="0">(B2-D2)/SUM(B2:D2)</f>
        <v>-0.20597484276729561</v>
      </c>
      <c r="F2">
        <v>35</v>
      </c>
      <c r="G2">
        <v>145</v>
      </c>
      <c r="H2">
        <v>61</v>
      </c>
      <c r="I2" s="3">
        <f t="shared" ref="I2:I27" si="1">(F2-H2)/SUM(F2:H2)</f>
        <v>-0.1078838174273859</v>
      </c>
      <c r="J2">
        <f t="shared" ref="J2:J27" si="2">B2+F2</f>
        <v>102</v>
      </c>
      <c r="K2">
        <f t="shared" ref="K2:K27" si="3">C2+G2</f>
        <v>516</v>
      </c>
      <c r="L2">
        <f t="shared" ref="L2:L27" si="4">D2+H2</f>
        <v>259</v>
      </c>
      <c r="M2" s="3">
        <f t="shared" ref="M2:M27" si="5">(J2-L2)/SUM(J2:L2)</f>
        <v>-0.1790193842645382</v>
      </c>
      <c r="N2" s="3">
        <f t="shared" ref="N2:N27" si="6">K2/SUM(J2:L2)</f>
        <v>0.58836944127708091</v>
      </c>
    </row>
    <row r="3" spans="1:14" x14ac:dyDescent="0.2">
      <c r="A3" s="2">
        <v>42608</v>
      </c>
      <c r="B3">
        <v>106</v>
      </c>
      <c r="C3">
        <v>372</v>
      </c>
      <c r="D3">
        <v>154</v>
      </c>
      <c r="E3" s="3">
        <f t="shared" si="0"/>
        <v>-7.5949367088607597E-2</v>
      </c>
      <c r="F3">
        <v>30</v>
      </c>
      <c r="G3">
        <v>152</v>
      </c>
      <c r="H3">
        <v>49</v>
      </c>
      <c r="I3" s="3">
        <f t="shared" si="1"/>
        <v>-8.2251082251082255E-2</v>
      </c>
      <c r="J3">
        <f t="shared" si="2"/>
        <v>136</v>
      </c>
      <c r="K3">
        <f t="shared" si="3"/>
        <v>524</v>
      </c>
      <c r="L3">
        <f t="shared" si="4"/>
        <v>203</v>
      </c>
      <c r="M3" s="3">
        <f t="shared" si="5"/>
        <v>-7.7636152954808801E-2</v>
      </c>
      <c r="N3" s="3">
        <f t="shared" si="6"/>
        <v>0.6071842410196987</v>
      </c>
    </row>
    <row r="4" spans="1:14" x14ac:dyDescent="0.2">
      <c r="A4" s="2">
        <v>42601</v>
      </c>
      <c r="B4">
        <v>195</v>
      </c>
      <c r="C4">
        <v>375</v>
      </c>
      <c r="D4">
        <v>99</v>
      </c>
      <c r="E4" s="3">
        <f t="shared" si="0"/>
        <v>0.14349775784753363</v>
      </c>
      <c r="F4">
        <v>66</v>
      </c>
      <c r="G4">
        <v>152</v>
      </c>
      <c r="H4">
        <v>33</v>
      </c>
      <c r="I4" s="3">
        <f t="shared" si="1"/>
        <v>0.13147410358565736</v>
      </c>
      <c r="J4">
        <f t="shared" si="2"/>
        <v>261</v>
      </c>
      <c r="K4">
        <f t="shared" si="3"/>
        <v>527</v>
      </c>
      <c r="L4">
        <f t="shared" si="4"/>
        <v>132</v>
      </c>
      <c r="M4" s="3">
        <f t="shared" si="5"/>
        <v>0.14021739130434782</v>
      </c>
      <c r="N4" s="3">
        <f t="shared" si="6"/>
        <v>0.57282608695652171</v>
      </c>
    </row>
    <row r="5" spans="1:14" x14ac:dyDescent="0.2">
      <c r="A5" s="2">
        <v>42594</v>
      </c>
      <c r="B5">
        <v>143</v>
      </c>
      <c r="C5">
        <v>434</v>
      </c>
      <c r="D5">
        <v>124</v>
      </c>
      <c r="E5" s="3">
        <f t="shared" si="0"/>
        <v>2.710413694721826E-2</v>
      </c>
      <c r="F5">
        <v>62</v>
      </c>
      <c r="G5">
        <v>152</v>
      </c>
      <c r="H5">
        <v>38</v>
      </c>
      <c r="I5" s="3">
        <f t="shared" si="1"/>
        <v>9.5238095238095233E-2</v>
      </c>
      <c r="J5">
        <f t="shared" si="2"/>
        <v>205</v>
      </c>
      <c r="K5">
        <f t="shared" si="3"/>
        <v>586</v>
      </c>
      <c r="L5">
        <f t="shared" si="4"/>
        <v>162</v>
      </c>
      <c r="M5" s="3">
        <f t="shared" si="5"/>
        <v>4.5120671563483733E-2</v>
      </c>
      <c r="N5" s="3">
        <f t="shared" si="6"/>
        <v>0.61490031479538299</v>
      </c>
    </row>
    <row r="6" spans="1:14" x14ac:dyDescent="0.2">
      <c r="A6" s="2">
        <v>42587</v>
      </c>
      <c r="B6">
        <v>109</v>
      </c>
      <c r="C6">
        <v>397</v>
      </c>
      <c r="D6">
        <v>201</v>
      </c>
      <c r="E6" s="3">
        <f t="shared" si="0"/>
        <v>-0.13012729844413012</v>
      </c>
      <c r="F6">
        <v>44</v>
      </c>
      <c r="G6">
        <v>147</v>
      </c>
      <c r="H6">
        <v>53</v>
      </c>
      <c r="I6" s="3">
        <f t="shared" si="1"/>
        <v>-3.6885245901639344E-2</v>
      </c>
      <c r="J6">
        <f t="shared" si="2"/>
        <v>153</v>
      </c>
      <c r="K6">
        <f t="shared" si="3"/>
        <v>544</v>
      </c>
      <c r="L6">
        <f t="shared" si="4"/>
        <v>254</v>
      </c>
      <c r="M6" s="3">
        <f t="shared" si="5"/>
        <v>-0.10620399579390116</v>
      </c>
      <c r="N6" s="3">
        <f t="shared" si="6"/>
        <v>0.57202944269190326</v>
      </c>
    </row>
    <row r="7" spans="1:14" x14ac:dyDescent="0.2">
      <c r="A7" s="2">
        <v>42580</v>
      </c>
      <c r="B7">
        <v>65</v>
      </c>
      <c r="C7">
        <v>374</v>
      </c>
      <c r="D7">
        <v>262</v>
      </c>
      <c r="E7" s="3">
        <f t="shared" si="0"/>
        <v>-0.2810271041369472</v>
      </c>
      <c r="F7">
        <v>26</v>
      </c>
      <c r="G7">
        <v>127</v>
      </c>
      <c r="H7">
        <v>87</v>
      </c>
      <c r="I7" s="3">
        <f t="shared" si="1"/>
        <v>-0.25416666666666665</v>
      </c>
      <c r="J7">
        <f t="shared" si="2"/>
        <v>91</v>
      </c>
      <c r="K7">
        <f t="shared" si="3"/>
        <v>501</v>
      </c>
      <c r="L7">
        <f t="shared" si="4"/>
        <v>349</v>
      </c>
      <c r="M7" s="3">
        <f t="shared" si="5"/>
        <v>-0.27417640807651433</v>
      </c>
      <c r="N7" s="3">
        <f t="shared" si="6"/>
        <v>0.53241232731137089</v>
      </c>
    </row>
    <row r="8" spans="1:14" x14ac:dyDescent="0.2">
      <c r="A8" s="2">
        <v>42573</v>
      </c>
      <c r="B8">
        <v>67</v>
      </c>
      <c r="C8">
        <v>454</v>
      </c>
      <c r="D8">
        <v>185</v>
      </c>
      <c r="E8" s="3">
        <f t="shared" si="0"/>
        <v>-0.16713881019830029</v>
      </c>
      <c r="F8">
        <v>23</v>
      </c>
      <c r="G8">
        <v>178</v>
      </c>
      <c r="H8">
        <v>48</v>
      </c>
      <c r="I8" s="3">
        <f t="shared" si="1"/>
        <v>-0.10040160642570281</v>
      </c>
      <c r="J8">
        <f t="shared" si="2"/>
        <v>90</v>
      </c>
      <c r="K8">
        <f t="shared" si="3"/>
        <v>632</v>
      </c>
      <c r="L8">
        <f t="shared" si="4"/>
        <v>233</v>
      </c>
      <c r="M8" s="3">
        <f t="shared" si="5"/>
        <v>-0.14973821989528796</v>
      </c>
      <c r="N8" s="3">
        <f t="shared" si="6"/>
        <v>0.66178010471204185</v>
      </c>
    </row>
    <row r="9" spans="1:14" x14ac:dyDescent="0.2">
      <c r="A9" s="2">
        <v>42566</v>
      </c>
      <c r="B9">
        <v>87</v>
      </c>
      <c r="C9">
        <v>475</v>
      </c>
      <c r="D9">
        <v>179</v>
      </c>
      <c r="E9" s="3">
        <f t="shared" si="0"/>
        <v>-0.12415654520917679</v>
      </c>
      <c r="F9">
        <v>32</v>
      </c>
      <c r="G9">
        <v>155</v>
      </c>
      <c r="H9">
        <v>63</v>
      </c>
      <c r="I9" s="3">
        <f t="shared" si="1"/>
        <v>-0.124</v>
      </c>
      <c r="J9">
        <f t="shared" si="2"/>
        <v>119</v>
      </c>
      <c r="K9">
        <f t="shared" si="3"/>
        <v>630</v>
      </c>
      <c r="L9">
        <f t="shared" si="4"/>
        <v>242</v>
      </c>
      <c r="M9" s="3">
        <f t="shared" si="5"/>
        <v>-0.12411705348133199</v>
      </c>
      <c r="N9" s="3">
        <f t="shared" si="6"/>
        <v>0.63572149344096873</v>
      </c>
    </row>
    <row r="10" spans="1:14" x14ac:dyDescent="0.2">
      <c r="A10" s="2">
        <v>42559</v>
      </c>
      <c r="B10">
        <v>81</v>
      </c>
      <c r="C10">
        <v>439</v>
      </c>
      <c r="D10">
        <v>205</v>
      </c>
      <c r="E10" s="3">
        <f t="shared" si="0"/>
        <v>-0.17103448275862068</v>
      </c>
      <c r="F10">
        <v>23</v>
      </c>
      <c r="G10">
        <v>160</v>
      </c>
      <c r="H10">
        <v>65</v>
      </c>
      <c r="I10" s="3">
        <f t="shared" si="1"/>
        <v>-0.16935483870967741</v>
      </c>
      <c r="J10">
        <f t="shared" si="2"/>
        <v>104</v>
      </c>
      <c r="K10">
        <f t="shared" si="3"/>
        <v>599</v>
      </c>
      <c r="L10">
        <f t="shared" si="4"/>
        <v>270</v>
      </c>
      <c r="M10" s="3">
        <f t="shared" si="5"/>
        <v>-0.17060637204522097</v>
      </c>
      <c r="N10" s="3">
        <f t="shared" si="6"/>
        <v>0.61562178828365877</v>
      </c>
    </row>
    <row r="11" spans="1:14" x14ac:dyDescent="0.2">
      <c r="A11" s="2">
        <v>42552</v>
      </c>
      <c r="B11">
        <v>110</v>
      </c>
      <c r="C11">
        <v>483</v>
      </c>
      <c r="D11">
        <v>154</v>
      </c>
      <c r="E11" s="3">
        <f t="shared" si="0"/>
        <v>-5.8902275769745646E-2</v>
      </c>
      <c r="F11">
        <v>34</v>
      </c>
      <c r="G11">
        <v>158</v>
      </c>
      <c r="H11">
        <v>57</v>
      </c>
      <c r="I11" s="3">
        <f t="shared" si="1"/>
        <v>-9.2369477911646583E-2</v>
      </c>
      <c r="J11">
        <f t="shared" si="2"/>
        <v>144</v>
      </c>
      <c r="K11">
        <f t="shared" si="3"/>
        <v>641</v>
      </c>
      <c r="L11">
        <f t="shared" si="4"/>
        <v>211</v>
      </c>
      <c r="M11" s="3">
        <f t="shared" si="5"/>
        <v>-6.7269076305220887E-2</v>
      </c>
      <c r="N11" s="3">
        <f t="shared" si="6"/>
        <v>0.64357429718875503</v>
      </c>
    </row>
    <row r="12" spans="1:14" x14ac:dyDescent="0.2">
      <c r="A12" s="2">
        <v>42545</v>
      </c>
      <c r="B12">
        <v>101</v>
      </c>
      <c r="C12">
        <v>476</v>
      </c>
      <c r="D12">
        <v>347</v>
      </c>
      <c r="E12" s="3">
        <f t="shared" si="0"/>
        <v>-0.26623376623376621</v>
      </c>
      <c r="F12">
        <v>32</v>
      </c>
      <c r="G12">
        <v>157</v>
      </c>
      <c r="H12">
        <v>110</v>
      </c>
      <c r="I12" s="3">
        <f t="shared" si="1"/>
        <v>-0.2608695652173913</v>
      </c>
      <c r="J12">
        <f t="shared" si="2"/>
        <v>133</v>
      </c>
      <c r="K12">
        <f t="shared" si="3"/>
        <v>633</v>
      </c>
      <c r="L12">
        <f t="shared" si="4"/>
        <v>457</v>
      </c>
      <c r="M12" s="3">
        <f t="shared" si="5"/>
        <v>-0.26492232215862632</v>
      </c>
      <c r="N12" s="3">
        <f t="shared" si="6"/>
        <v>0.51757972199509406</v>
      </c>
    </row>
    <row r="13" spans="1:14" x14ac:dyDescent="0.2">
      <c r="A13" s="2">
        <v>42538</v>
      </c>
      <c r="B13">
        <v>67</v>
      </c>
      <c r="C13">
        <v>398</v>
      </c>
      <c r="D13">
        <v>263</v>
      </c>
      <c r="E13" s="3">
        <f t="shared" si="0"/>
        <v>-0.26923076923076922</v>
      </c>
      <c r="F13">
        <v>20</v>
      </c>
      <c r="G13">
        <v>164</v>
      </c>
      <c r="H13">
        <v>86</v>
      </c>
      <c r="I13" s="3">
        <f t="shared" si="1"/>
        <v>-0.24444444444444444</v>
      </c>
      <c r="J13">
        <f t="shared" si="2"/>
        <v>87</v>
      </c>
      <c r="K13">
        <f t="shared" si="3"/>
        <v>562</v>
      </c>
      <c r="L13">
        <f t="shared" si="4"/>
        <v>349</v>
      </c>
      <c r="M13" s="3">
        <f t="shared" si="5"/>
        <v>-0.26252505010020039</v>
      </c>
      <c r="N13" s="3">
        <f t="shared" si="6"/>
        <v>0.56312625250501003</v>
      </c>
    </row>
    <row r="14" spans="1:14" x14ac:dyDescent="0.2">
      <c r="A14" s="2">
        <v>42531</v>
      </c>
      <c r="B14">
        <v>147</v>
      </c>
      <c r="C14">
        <v>421</v>
      </c>
      <c r="D14">
        <v>199</v>
      </c>
      <c r="E14" s="3">
        <f t="shared" si="0"/>
        <v>-6.7796610169491525E-2</v>
      </c>
      <c r="F14">
        <v>45</v>
      </c>
      <c r="G14">
        <v>151</v>
      </c>
      <c r="H14">
        <v>74</v>
      </c>
      <c r="I14" s="3">
        <f t="shared" si="1"/>
        <v>-0.10740740740740741</v>
      </c>
      <c r="J14">
        <f t="shared" si="2"/>
        <v>192</v>
      </c>
      <c r="K14">
        <f t="shared" si="3"/>
        <v>572</v>
      </c>
      <c r="L14">
        <f t="shared" si="4"/>
        <v>273</v>
      </c>
      <c r="M14" s="3">
        <f t="shared" si="5"/>
        <v>-7.8109932497589199E-2</v>
      </c>
      <c r="N14" s="3">
        <f t="shared" si="6"/>
        <v>0.55159112825458056</v>
      </c>
    </row>
    <row r="15" spans="1:14" x14ac:dyDescent="0.2">
      <c r="A15" s="2">
        <v>42524</v>
      </c>
      <c r="B15">
        <v>126</v>
      </c>
      <c r="C15">
        <v>439</v>
      </c>
      <c r="D15">
        <v>198</v>
      </c>
      <c r="E15" s="3">
        <f t="shared" si="0"/>
        <v>-9.4364351245085187E-2</v>
      </c>
      <c r="F15">
        <v>33</v>
      </c>
      <c r="G15">
        <v>167</v>
      </c>
      <c r="H15">
        <v>61</v>
      </c>
      <c r="I15" s="3">
        <f t="shared" si="1"/>
        <v>-0.10727969348659004</v>
      </c>
      <c r="J15">
        <f t="shared" si="2"/>
        <v>159</v>
      </c>
      <c r="K15">
        <f t="shared" si="3"/>
        <v>606</v>
      </c>
      <c r="L15">
        <f t="shared" si="4"/>
        <v>259</v>
      </c>
      <c r="M15" s="3">
        <f t="shared" si="5"/>
        <v>-9.765625E-2</v>
      </c>
      <c r="N15" s="3">
        <f t="shared" si="6"/>
        <v>0.591796875</v>
      </c>
    </row>
    <row r="16" spans="1:14" x14ac:dyDescent="0.2">
      <c r="A16" s="2">
        <v>42517</v>
      </c>
      <c r="B16">
        <v>199</v>
      </c>
      <c r="C16">
        <v>368</v>
      </c>
      <c r="D16">
        <v>135</v>
      </c>
      <c r="E16" s="3">
        <f t="shared" si="0"/>
        <v>9.1168091168091173E-2</v>
      </c>
      <c r="F16">
        <v>50</v>
      </c>
      <c r="G16">
        <v>112</v>
      </c>
      <c r="H16">
        <v>55</v>
      </c>
      <c r="I16" s="3">
        <f t="shared" si="1"/>
        <v>-2.3041474654377881E-2</v>
      </c>
      <c r="J16">
        <f t="shared" si="2"/>
        <v>249</v>
      </c>
      <c r="K16">
        <f t="shared" si="3"/>
        <v>480</v>
      </c>
      <c r="L16">
        <f t="shared" si="4"/>
        <v>190</v>
      </c>
      <c r="M16" s="3">
        <f t="shared" si="5"/>
        <v>6.4200217627856368E-2</v>
      </c>
      <c r="N16" s="3">
        <f t="shared" si="6"/>
        <v>0.52230685527747556</v>
      </c>
    </row>
    <row r="17" spans="1:14" x14ac:dyDescent="0.2">
      <c r="A17" s="2">
        <v>42510</v>
      </c>
      <c r="B17">
        <v>154</v>
      </c>
      <c r="C17">
        <v>396</v>
      </c>
      <c r="D17">
        <v>170</v>
      </c>
      <c r="E17" s="3">
        <f t="shared" si="0"/>
        <v>-2.2222222222222223E-2</v>
      </c>
      <c r="F17">
        <v>45</v>
      </c>
      <c r="G17">
        <v>139</v>
      </c>
      <c r="H17">
        <v>73</v>
      </c>
      <c r="I17" s="3">
        <f t="shared" si="1"/>
        <v>-0.10894941634241245</v>
      </c>
      <c r="J17">
        <f t="shared" si="2"/>
        <v>199</v>
      </c>
      <c r="K17">
        <f t="shared" si="3"/>
        <v>535</v>
      </c>
      <c r="L17">
        <f t="shared" si="4"/>
        <v>243</v>
      </c>
      <c r="M17" s="3">
        <f t="shared" si="5"/>
        <v>-4.503582395087001E-2</v>
      </c>
      <c r="N17" s="3">
        <f t="shared" si="6"/>
        <v>0.54759467758444214</v>
      </c>
    </row>
    <row r="18" spans="1:14" x14ac:dyDescent="0.2">
      <c r="A18" s="2">
        <v>42503</v>
      </c>
      <c r="B18">
        <v>175</v>
      </c>
      <c r="C18">
        <v>413</v>
      </c>
      <c r="D18">
        <v>162</v>
      </c>
      <c r="E18" s="3">
        <f t="shared" si="0"/>
        <v>1.7333333333333333E-2</v>
      </c>
      <c r="F18">
        <v>46</v>
      </c>
      <c r="G18">
        <v>153</v>
      </c>
      <c r="H18">
        <v>60</v>
      </c>
      <c r="I18" s="3">
        <f t="shared" si="1"/>
        <v>-5.4054054054054057E-2</v>
      </c>
      <c r="J18">
        <f t="shared" si="2"/>
        <v>221</v>
      </c>
      <c r="K18">
        <f t="shared" si="3"/>
        <v>566</v>
      </c>
      <c r="L18">
        <f t="shared" si="4"/>
        <v>222</v>
      </c>
      <c r="M18" s="3">
        <f t="shared" si="5"/>
        <v>-9.9108027750247768E-4</v>
      </c>
      <c r="N18" s="3">
        <f t="shared" si="6"/>
        <v>0.56095143706640238</v>
      </c>
    </row>
    <row r="19" spans="1:14" x14ac:dyDescent="0.2">
      <c r="A19" s="2">
        <v>42496</v>
      </c>
      <c r="B19">
        <v>153</v>
      </c>
      <c r="C19">
        <v>363</v>
      </c>
      <c r="D19">
        <v>189</v>
      </c>
      <c r="E19" s="3">
        <f t="shared" si="0"/>
        <v>-5.106382978723404E-2</v>
      </c>
      <c r="F19">
        <v>34</v>
      </c>
      <c r="G19">
        <v>123</v>
      </c>
      <c r="H19">
        <v>56</v>
      </c>
      <c r="I19" s="3">
        <f t="shared" si="1"/>
        <v>-0.10328638497652583</v>
      </c>
      <c r="J19">
        <f t="shared" si="2"/>
        <v>187</v>
      </c>
      <c r="K19">
        <f t="shared" si="3"/>
        <v>486</v>
      </c>
      <c r="L19">
        <f t="shared" si="4"/>
        <v>245</v>
      </c>
      <c r="M19" s="3">
        <f t="shared" si="5"/>
        <v>-6.3180827886710242E-2</v>
      </c>
      <c r="N19" s="3">
        <f t="shared" si="6"/>
        <v>0.52941176470588236</v>
      </c>
    </row>
    <row r="20" spans="1:14" x14ac:dyDescent="0.2">
      <c r="A20" s="2">
        <v>42489</v>
      </c>
      <c r="B20">
        <v>245</v>
      </c>
      <c r="C20">
        <v>391</v>
      </c>
      <c r="D20">
        <v>127</v>
      </c>
      <c r="E20" s="3">
        <f t="shared" si="0"/>
        <v>0.15465268676277852</v>
      </c>
      <c r="F20">
        <v>72</v>
      </c>
      <c r="G20">
        <v>145</v>
      </c>
      <c r="H20">
        <v>45</v>
      </c>
      <c r="I20" s="3">
        <f t="shared" si="1"/>
        <v>0.10305343511450382</v>
      </c>
      <c r="J20">
        <f t="shared" si="2"/>
        <v>317</v>
      </c>
      <c r="K20">
        <f t="shared" si="3"/>
        <v>536</v>
      </c>
      <c r="L20">
        <f t="shared" si="4"/>
        <v>172</v>
      </c>
      <c r="M20" s="3">
        <f t="shared" si="5"/>
        <v>0.14146341463414633</v>
      </c>
      <c r="N20" s="3">
        <f t="shared" si="6"/>
        <v>0.5229268292682927</v>
      </c>
    </row>
    <row r="21" spans="1:14" x14ac:dyDescent="0.2">
      <c r="A21" s="2">
        <v>42482</v>
      </c>
      <c r="B21">
        <v>183</v>
      </c>
      <c r="C21">
        <v>413</v>
      </c>
      <c r="D21">
        <v>172</v>
      </c>
      <c r="E21" s="3">
        <f t="shared" si="0"/>
        <v>1.4322916666666666E-2</v>
      </c>
      <c r="F21">
        <v>55</v>
      </c>
      <c r="G21">
        <v>150</v>
      </c>
      <c r="H21">
        <v>59</v>
      </c>
      <c r="I21" s="3">
        <f t="shared" si="1"/>
        <v>-1.5151515151515152E-2</v>
      </c>
      <c r="J21">
        <f t="shared" si="2"/>
        <v>238</v>
      </c>
      <c r="K21">
        <f t="shared" si="3"/>
        <v>563</v>
      </c>
      <c r="L21">
        <f t="shared" si="4"/>
        <v>231</v>
      </c>
      <c r="M21" s="3">
        <f t="shared" si="5"/>
        <v>6.7829457364341084E-3</v>
      </c>
      <c r="N21" s="3">
        <f t="shared" si="6"/>
        <v>0.5455426356589147</v>
      </c>
    </row>
    <row r="22" spans="1:14" x14ac:dyDescent="0.2">
      <c r="A22" s="2">
        <v>42475</v>
      </c>
      <c r="B22">
        <v>206</v>
      </c>
      <c r="C22">
        <v>398</v>
      </c>
      <c r="D22">
        <v>160</v>
      </c>
      <c r="E22" s="3">
        <f t="shared" si="0"/>
        <v>6.0209424083769635E-2</v>
      </c>
      <c r="F22">
        <v>56</v>
      </c>
      <c r="G22">
        <v>134</v>
      </c>
      <c r="H22">
        <v>60</v>
      </c>
      <c r="I22" s="3">
        <f t="shared" si="1"/>
        <v>-1.6E-2</v>
      </c>
      <c r="J22">
        <f t="shared" si="2"/>
        <v>262</v>
      </c>
      <c r="K22">
        <f t="shared" si="3"/>
        <v>532</v>
      </c>
      <c r="L22">
        <f t="shared" si="4"/>
        <v>220</v>
      </c>
      <c r="M22" s="3">
        <f t="shared" si="5"/>
        <v>4.142011834319527E-2</v>
      </c>
      <c r="N22" s="3">
        <f t="shared" si="6"/>
        <v>0.52465483234714005</v>
      </c>
    </row>
    <row r="23" spans="1:14" x14ac:dyDescent="0.2">
      <c r="A23" s="2">
        <v>42468</v>
      </c>
      <c r="B23">
        <v>114</v>
      </c>
      <c r="C23">
        <v>426</v>
      </c>
      <c r="D23">
        <v>202</v>
      </c>
      <c r="E23" s="3">
        <f t="shared" si="0"/>
        <v>-0.11859838274932614</v>
      </c>
      <c r="F23">
        <v>48</v>
      </c>
      <c r="G23">
        <v>159</v>
      </c>
      <c r="H23">
        <v>73</v>
      </c>
      <c r="I23" s="3">
        <f t="shared" si="1"/>
        <v>-8.9285714285714288E-2</v>
      </c>
      <c r="J23">
        <f t="shared" si="2"/>
        <v>162</v>
      </c>
      <c r="K23">
        <f t="shared" si="3"/>
        <v>585</v>
      </c>
      <c r="L23">
        <f t="shared" si="4"/>
        <v>275</v>
      </c>
      <c r="M23" s="3">
        <f t="shared" si="5"/>
        <v>-0.11056751467710371</v>
      </c>
      <c r="N23" s="3">
        <f t="shared" si="6"/>
        <v>0.57240704500978479</v>
      </c>
    </row>
    <row r="24" spans="1:14" x14ac:dyDescent="0.2">
      <c r="A24" s="2">
        <v>42461</v>
      </c>
      <c r="B24">
        <v>106</v>
      </c>
      <c r="C24">
        <v>393</v>
      </c>
      <c r="D24">
        <v>224</v>
      </c>
      <c r="E24" s="3">
        <f t="shared" si="0"/>
        <v>-0.16320885200553251</v>
      </c>
      <c r="F24">
        <v>25</v>
      </c>
      <c r="G24">
        <v>136</v>
      </c>
      <c r="H24">
        <v>78</v>
      </c>
      <c r="I24" s="3">
        <f t="shared" si="1"/>
        <v>-0.22175732217573221</v>
      </c>
      <c r="J24">
        <f t="shared" si="2"/>
        <v>131</v>
      </c>
      <c r="K24">
        <f t="shared" si="3"/>
        <v>529</v>
      </c>
      <c r="L24">
        <f t="shared" si="4"/>
        <v>302</v>
      </c>
      <c r="M24" s="3">
        <f t="shared" si="5"/>
        <v>-0.17775467775467776</v>
      </c>
      <c r="N24" s="3">
        <f t="shared" si="6"/>
        <v>0.5498960498960499</v>
      </c>
    </row>
    <row r="25" spans="1:14" x14ac:dyDescent="0.2">
      <c r="A25" s="2">
        <v>42454</v>
      </c>
      <c r="B25">
        <v>124</v>
      </c>
      <c r="C25">
        <v>411</v>
      </c>
      <c r="D25">
        <v>182</v>
      </c>
      <c r="E25" s="3">
        <f t="shared" si="0"/>
        <v>-8.0892608089260812E-2</v>
      </c>
      <c r="F25">
        <v>35</v>
      </c>
      <c r="G25">
        <v>127</v>
      </c>
      <c r="H25">
        <v>85</v>
      </c>
      <c r="I25" s="3">
        <f t="shared" si="1"/>
        <v>-0.20242914979757085</v>
      </c>
      <c r="J25">
        <f t="shared" si="2"/>
        <v>159</v>
      </c>
      <c r="K25">
        <f t="shared" si="3"/>
        <v>538</v>
      </c>
      <c r="L25">
        <f t="shared" si="4"/>
        <v>267</v>
      </c>
      <c r="M25" s="3">
        <f t="shared" si="5"/>
        <v>-0.11203319502074689</v>
      </c>
      <c r="N25" s="3">
        <f t="shared" si="6"/>
        <v>0.55809128630705396</v>
      </c>
    </row>
    <row r="26" spans="1:14" x14ac:dyDescent="0.2">
      <c r="A26" s="2">
        <v>42447</v>
      </c>
      <c r="B26">
        <v>219</v>
      </c>
      <c r="C26">
        <v>424</v>
      </c>
      <c r="D26">
        <v>124</v>
      </c>
      <c r="E26" s="3">
        <f t="shared" si="0"/>
        <v>0.12385919165580182</v>
      </c>
      <c r="F26">
        <v>67</v>
      </c>
      <c r="G26">
        <v>147</v>
      </c>
      <c r="H26">
        <v>43</v>
      </c>
      <c r="I26" s="3">
        <f t="shared" si="1"/>
        <v>9.3385214007782102E-2</v>
      </c>
      <c r="J26">
        <f t="shared" si="2"/>
        <v>286</v>
      </c>
      <c r="K26">
        <f t="shared" si="3"/>
        <v>571</v>
      </c>
      <c r="L26">
        <f t="shared" si="4"/>
        <v>167</v>
      </c>
      <c r="M26" s="3">
        <f t="shared" si="5"/>
        <v>0.1162109375</v>
      </c>
      <c r="N26" s="3">
        <f t="shared" si="6"/>
        <v>0.5576171875</v>
      </c>
    </row>
    <row r="27" spans="1:14" x14ac:dyDescent="0.2">
      <c r="A27" s="2">
        <v>42440</v>
      </c>
      <c r="B27">
        <v>243</v>
      </c>
      <c r="C27">
        <v>391</v>
      </c>
      <c r="D27">
        <v>125</v>
      </c>
      <c r="E27" s="3">
        <f t="shared" si="0"/>
        <v>0.155467720685112</v>
      </c>
      <c r="F27">
        <v>72</v>
      </c>
      <c r="G27">
        <v>141</v>
      </c>
      <c r="H27">
        <v>45</v>
      </c>
      <c r="I27" s="3">
        <f t="shared" si="1"/>
        <v>0.10465116279069768</v>
      </c>
      <c r="J27">
        <f t="shared" si="2"/>
        <v>315</v>
      </c>
      <c r="K27">
        <f t="shared" si="3"/>
        <v>532</v>
      </c>
      <c r="L27">
        <f t="shared" si="4"/>
        <v>170</v>
      </c>
      <c r="M27" s="3">
        <f t="shared" si="5"/>
        <v>0.14257620452310718</v>
      </c>
      <c r="N27" s="3">
        <f t="shared" si="6"/>
        <v>0.52310717797443462</v>
      </c>
    </row>
    <row r="28" spans="1:14" x14ac:dyDescent="0.2">
      <c r="A28" s="2">
        <v>42433</v>
      </c>
      <c r="B28">
        <v>267</v>
      </c>
      <c r="C28">
        <v>413</v>
      </c>
      <c r="D28">
        <v>105</v>
      </c>
      <c r="E28" s="3">
        <f t="shared" ref="E28:E60" si="7">(B28-D28)/SUM(B28:D28)</f>
        <v>0.20636942675159237</v>
      </c>
      <c r="F28">
        <v>93</v>
      </c>
      <c r="G28">
        <v>139</v>
      </c>
      <c r="H28">
        <v>29</v>
      </c>
      <c r="I28" s="3">
        <f t="shared" ref="I28:I60" si="8">(F28-H28)/SUM(F28:H28)</f>
        <v>0.24521072796934865</v>
      </c>
      <c r="J28">
        <f t="shared" ref="J28:J60" si="9">B28+F28</f>
        <v>360</v>
      </c>
      <c r="K28">
        <f t="shared" ref="K28:K60" si="10">C28+G28</f>
        <v>552</v>
      </c>
      <c r="L28">
        <f t="shared" ref="L28:L60" si="11">D28+H28</f>
        <v>134</v>
      </c>
      <c r="M28" s="3">
        <f t="shared" ref="M28:M60" si="12">(J28-L28)/SUM(J28:L28)</f>
        <v>0.21606118546845124</v>
      </c>
      <c r="N28" s="3">
        <f t="shared" ref="N28:N60" si="13">K28/SUM(J28:L28)</f>
        <v>0.52772466539196938</v>
      </c>
    </row>
    <row r="29" spans="1:14" x14ac:dyDescent="0.2">
      <c r="A29" s="2">
        <v>42426</v>
      </c>
      <c r="B29">
        <v>179</v>
      </c>
      <c r="C29">
        <v>450</v>
      </c>
      <c r="D29">
        <v>145</v>
      </c>
      <c r="E29" s="3">
        <f t="shared" si="7"/>
        <v>4.3927648578811367E-2</v>
      </c>
      <c r="F29">
        <v>74</v>
      </c>
      <c r="G29">
        <v>153</v>
      </c>
      <c r="H29">
        <v>30</v>
      </c>
      <c r="I29" s="3">
        <f t="shared" si="8"/>
        <v>0.17120622568093385</v>
      </c>
      <c r="J29">
        <f t="shared" si="9"/>
        <v>253</v>
      </c>
      <c r="K29">
        <f t="shared" si="10"/>
        <v>603</v>
      </c>
      <c r="L29">
        <f t="shared" si="11"/>
        <v>175</v>
      </c>
      <c r="M29" s="3">
        <f t="shared" si="12"/>
        <v>7.5654704170708048E-2</v>
      </c>
      <c r="N29" s="3">
        <f t="shared" si="13"/>
        <v>0.58486905916585841</v>
      </c>
    </row>
    <row r="30" spans="1:14" x14ac:dyDescent="0.2">
      <c r="A30" s="2">
        <v>42419</v>
      </c>
      <c r="B30">
        <v>172</v>
      </c>
      <c r="C30">
        <v>477</v>
      </c>
      <c r="D30">
        <v>147</v>
      </c>
      <c r="E30" s="3">
        <f t="shared" si="7"/>
        <v>3.1407035175879394E-2</v>
      </c>
      <c r="F30">
        <v>69</v>
      </c>
      <c r="G30">
        <v>159</v>
      </c>
      <c r="H30">
        <v>50</v>
      </c>
      <c r="I30" s="3">
        <f t="shared" si="8"/>
        <v>6.83453237410072E-2</v>
      </c>
      <c r="J30">
        <f t="shared" si="9"/>
        <v>241</v>
      </c>
      <c r="K30">
        <f t="shared" si="10"/>
        <v>636</v>
      </c>
      <c r="L30">
        <f t="shared" si="11"/>
        <v>197</v>
      </c>
      <c r="M30" s="3">
        <f t="shared" si="12"/>
        <v>4.0968342644320296E-2</v>
      </c>
      <c r="N30" s="3">
        <f t="shared" si="13"/>
        <v>0.59217877094972071</v>
      </c>
    </row>
    <row r="31" spans="1:14" x14ac:dyDescent="0.2">
      <c r="A31" s="2">
        <v>42412</v>
      </c>
      <c r="B31">
        <v>139</v>
      </c>
      <c r="C31">
        <v>439</v>
      </c>
      <c r="D31">
        <v>233</v>
      </c>
      <c r="E31" s="3">
        <f t="shared" si="7"/>
        <v>-0.11590628853267571</v>
      </c>
      <c r="F31">
        <v>77</v>
      </c>
      <c r="G31">
        <v>134</v>
      </c>
      <c r="H31">
        <v>52</v>
      </c>
      <c r="I31" s="3">
        <f t="shared" si="8"/>
        <v>9.5057034220532313E-2</v>
      </c>
      <c r="J31">
        <f t="shared" si="9"/>
        <v>216</v>
      </c>
      <c r="K31">
        <f t="shared" si="10"/>
        <v>573</v>
      </c>
      <c r="L31">
        <f t="shared" si="11"/>
        <v>285</v>
      </c>
      <c r="M31" s="3">
        <f t="shared" si="12"/>
        <v>-6.4245810055865923E-2</v>
      </c>
      <c r="N31" s="3">
        <f t="shared" si="13"/>
        <v>0.53351955307262566</v>
      </c>
    </row>
    <row r="32" spans="1:14" x14ac:dyDescent="0.2">
      <c r="A32" s="2">
        <v>42405</v>
      </c>
      <c r="B32">
        <v>175</v>
      </c>
      <c r="C32">
        <v>436</v>
      </c>
      <c r="D32">
        <v>166</v>
      </c>
      <c r="E32" s="3">
        <f t="shared" si="7"/>
        <v>1.1583011583011582E-2</v>
      </c>
      <c r="F32">
        <v>61</v>
      </c>
      <c r="G32">
        <v>174</v>
      </c>
      <c r="H32">
        <v>39</v>
      </c>
      <c r="I32" s="3">
        <f t="shared" si="8"/>
        <v>8.0291970802919707E-2</v>
      </c>
      <c r="J32">
        <f t="shared" si="9"/>
        <v>236</v>
      </c>
      <c r="K32">
        <f t="shared" si="10"/>
        <v>610</v>
      </c>
      <c r="L32">
        <f t="shared" si="11"/>
        <v>205</v>
      </c>
      <c r="M32" s="3">
        <f t="shared" si="12"/>
        <v>2.9495718363463368E-2</v>
      </c>
      <c r="N32" s="3">
        <f t="shared" si="13"/>
        <v>0.58039961941008567</v>
      </c>
    </row>
    <row r="33" spans="1:14" x14ac:dyDescent="0.2">
      <c r="A33" s="2">
        <v>42398</v>
      </c>
      <c r="B33">
        <v>226</v>
      </c>
      <c r="C33">
        <v>400</v>
      </c>
      <c r="D33">
        <v>162</v>
      </c>
      <c r="E33" s="3">
        <f t="shared" si="7"/>
        <v>8.1218274111675121E-2</v>
      </c>
      <c r="F33">
        <v>94</v>
      </c>
      <c r="G33">
        <v>127</v>
      </c>
      <c r="H33">
        <v>41</v>
      </c>
      <c r="I33" s="3">
        <f t="shared" si="8"/>
        <v>0.20229007633587787</v>
      </c>
      <c r="J33">
        <f t="shared" si="9"/>
        <v>320</v>
      </c>
      <c r="K33">
        <f t="shared" si="10"/>
        <v>527</v>
      </c>
      <c r="L33">
        <f t="shared" si="11"/>
        <v>203</v>
      </c>
      <c r="M33" s="3">
        <f t="shared" si="12"/>
        <v>0.11142857142857143</v>
      </c>
      <c r="N33" s="3">
        <f t="shared" si="13"/>
        <v>0.50190476190476185</v>
      </c>
    </row>
    <row r="34" spans="1:14" x14ac:dyDescent="0.2">
      <c r="A34" s="2">
        <v>42391</v>
      </c>
      <c r="B34">
        <v>172</v>
      </c>
      <c r="C34">
        <v>332</v>
      </c>
      <c r="D34">
        <v>273</v>
      </c>
      <c r="E34" s="3">
        <f t="shared" si="7"/>
        <v>-0.12998712998713</v>
      </c>
      <c r="F34">
        <v>104</v>
      </c>
      <c r="G34">
        <v>123</v>
      </c>
      <c r="H34">
        <v>48</v>
      </c>
      <c r="I34" s="3">
        <f t="shared" si="8"/>
        <v>0.20363636363636364</v>
      </c>
      <c r="J34">
        <f t="shared" si="9"/>
        <v>276</v>
      </c>
      <c r="K34">
        <f t="shared" si="10"/>
        <v>455</v>
      </c>
      <c r="L34">
        <f t="shared" si="11"/>
        <v>321</v>
      </c>
      <c r="M34" s="3">
        <f t="shared" si="12"/>
        <v>-4.2775665399239542E-2</v>
      </c>
      <c r="N34" s="3">
        <f t="shared" si="13"/>
        <v>0.43250950570342206</v>
      </c>
    </row>
    <row r="35" spans="1:14" x14ac:dyDescent="0.2">
      <c r="A35" s="2">
        <v>42384</v>
      </c>
      <c r="B35">
        <v>105</v>
      </c>
      <c r="C35">
        <v>298</v>
      </c>
      <c r="D35">
        <v>355</v>
      </c>
      <c r="E35" s="3">
        <f t="shared" si="7"/>
        <v>-0.32981530343007914</v>
      </c>
      <c r="F35">
        <v>44</v>
      </c>
      <c r="G35">
        <v>110</v>
      </c>
      <c r="H35">
        <v>110</v>
      </c>
      <c r="I35" s="3">
        <f t="shared" si="8"/>
        <v>-0.25</v>
      </c>
      <c r="J35">
        <f t="shared" si="9"/>
        <v>149</v>
      </c>
      <c r="K35">
        <f t="shared" si="10"/>
        <v>408</v>
      </c>
      <c r="L35">
        <f t="shared" si="11"/>
        <v>465</v>
      </c>
      <c r="M35" s="3">
        <f t="shared" si="12"/>
        <v>-0.30919765166340507</v>
      </c>
      <c r="N35" s="3">
        <f t="shared" si="13"/>
        <v>0.39921722113502933</v>
      </c>
    </row>
    <row r="36" spans="1:14" x14ac:dyDescent="0.2">
      <c r="A36" s="2">
        <v>42377</v>
      </c>
      <c r="B36">
        <v>80</v>
      </c>
      <c r="C36">
        <v>315</v>
      </c>
      <c r="D36">
        <v>347</v>
      </c>
      <c r="E36" s="3">
        <f t="shared" si="7"/>
        <v>-0.35983827493261455</v>
      </c>
      <c r="F36">
        <v>43</v>
      </c>
      <c r="G36">
        <v>126</v>
      </c>
      <c r="H36">
        <v>77</v>
      </c>
      <c r="I36" s="3">
        <f t="shared" si="8"/>
        <v>-0.13821138211382114</v>
      </c>
      <c r="J36">
        <f t="shared" si="9"/>
        <v>123</v>
      </c>
      <c r="K36">
        <f t="shared" si="10"/>
        <v>441</v>
      </c>
      <c r="L36">
        <f t="shared" si="11"/>
        <v>424</v>
      </c>
      <c r="M36" s="3">
        <f t="shared" si="12"/>
        <v>-0.30465587044534415</v>
      </c>
      <c r="N36" s="3">
        <f t="shared" si="13"/>
        <v>0.44635627530364375</v>
      </c>
    </row>
    <row r="37" spans="1:14" x14ac:dyDescent="0.2">
      <c r="A37" s="2">
        <v>42370</v>
      </c>
      <c r="B37">
        <v>81</v>
      </c>
      <c r="C37">
        <v>369</v>
      </c>
      <c r="D37">
        <v>219</v>
      </c>
      <c r="E37" s="3">
        <f t="shared" si="7"/>
        <v>-0.20627802690582961</v>
      </c>
      <c r="F37">
        <v>31</v>
      </c>
      <c r="G37">
        <v>113</v>
      </c>
      <c r="H37">
        <v>61</v>
      </c>
      <c r="I37" s="3">
        <f t="shared" si="8"/>
        <v>-0.14634146341463414</v>
      </c>
      <c r="J37">
        <f t="shared" si="9"/>
        <v>112</v>
      </c>
      <c r="K37">
        <f t="shared" si="10"/>
        <v>482</v>
      </c>
      <c r="L37">
        <f t="shared" si="11"/>
        <v>280</v>
      </c>
      <c r="M37" s="3">
        <f t="shared" si="12"/>
        <v>-0.19221967963386727</v>
      </c>
      <c r="N37" s="3">
        <f t="shared" si="13"/>
        <v>0.55148741418764302</v>
      </c>
    </row>
    <row r="38" spans="1:14" x14ac:dyDescent="0.2">
      <c r="A38" s="2">
        <v>42363</v>
      </c>
      <c r="B38">
        <v>92</v>
      </c>
      <c r="C38">
        <v>337</v>
      </c>
      <c r="D38">
        <v>212</v>
      </c>
      <c r="E38" s="3">
        <f t="shared" si="7"/>
        <v>-0.18720748829953199</v>
      </c>
      <c r="F38">
        <v>35</v>
      </c>
      <c r="G38">
        <v>109</v>
      </c>
      <c r="H38">
        <v>47</v>
      </c>
      <c r="I38" s="3">
        <f t="shared" si="8"/>
        <v>-6.2827225130890049E-2</v>
      </c>
      <c r="J38">
        <f t="shared" si="9"/>
        <v>127</v>
      </c>
      <c r="K38">
        <f t="shared" si="10"/>
        <v>446</v>
      </c>
      <c r="L38">
        <f t="shared" si="11"/>
        <v>259</v>
      </c>
      <c r="M38" s="3">
        <f t="shared" si="12"/>
        <v>-0.15865384615384615</v>
      </c>
      <c r="N38" s="3">
        <f t="shared" si="13"/>
        <v>0.53605769230769229</v>
      </c>
    </row>
    <row r="39" spans="1:14" x14ac:dyDescent="0.2">
      <c r="A39" s="2">
        <v>42356</v>
      </c>
      <c r="B39">
        <v>60</v>
      </c>
      <c r="C39">
        <v>330</v>
      </c>
      <c r="D39">
        <v>275</v>
      </c>
      <c r="E39" s="3">
        <f t="shared" si="7"/>
        <v>-0.32330827067669171</v>
      </c>
      <c r="F39">
        <v>31</v>
      </c>
      <c r="G39">
        <v>114</v>
      </c>
      <c r="H39">
        <v>100</v>
      </c>
      <c r="I39" s="3">
        <f t="shared" si="8"/>
        <v>-0.28163265306122448</v>
      </c>
      <c r="J39">
        <f t="shared" si="9"/>
        <v>91</v>
      </c>
      <c r="K39">
        <f t="shared" si="10"/>
        <v>444</v>
      </c>
      <c r="L39">
        <f t="shared" si="11"/>
        <v>375</v>
      </c>
      <c r="M39" s="3">
        <f t="shared" si="12"/>
        <v>-0.31208791208791209</v>
      </c>
      <c r="N39" s="3">
        <f t="shared" si="13"/>
        <v>0.4879120879120879</v>
      </c>
    </row>
    <row r="40" spans="1:14" x14ac:dyDescent="0.2">
      <c r="A40" s="2">
        <v>42349</v>
      </c>
      <c r="B40">
        <v>70</v>
      </c>
      <c r="C40">
        <v>347</v>
      </c>
      <c r="D40">
        <v>304</v>
      </c>
      <c r="E40" s="3">
        <f t="shared" si="7"/>
        <v>-0.32454923717059642</v>
      </c>
      <c r="F40">
        <v>30</v>
      </c>
      <c r="G40">
        <v>115</v>
      </c>
      <c r="H40">
        <v>103</v>
      </c>
      <c r="I40" s="3">
        <f t="shared" si="8"/>
        <v>-0.29435483870967744</v>
      </c>
      <c r="J40">
        <f t="shared" si="9"/>
        <v>100</v>
      </c>
      <c r="K40">
        <f t="shared" si="10"/>
        <v>462</v>
      </c>
      <c r="L40">
        <f t="shared" si="11"/>
        <v>407</v>
      </c>
      <c r="M40" s="3">
        <f t="shared" si="12"/>
        <v>-0.31682146542827655</v>
      </c>
      <c r="N40" s="3">
        <f t="shared" si="13"/>
        <v>0.47678018575851394</v>
      </c>
    </row>
    <row r="41" spans="1:14" x14ac:dyDescent="0.2">
      <c r="A41" s="2">
        <v>42342</v>
      </c>
      <c r="B41">
        <v>114</v>
      </c>
      <c r="C41">
        <v>417</v>
      </c>
      <c r="D41">
        <v>191</v>
      </c>
      <c r="E41" s="3">
        <f t="shared" si="7"/>
        <v>-0.10664819944598337</v>
      </c>
      <c r="F41">
        <v>45</v>
      </c>
      <c r="G41">
        <v>169</v>
      </c>
      <c r="H41">
        <v>52</v>
      </c>
      <c r="I41" s="3">
        <f t="shared" si="8"/>
        <v>-2.6315789473684209E-2</v>
      </c>
      <c r="J41">
        <f t="shared" si="9"/>
        <v>159</v>
      </c>
      <c r="K41">
        <f t="shared" si="10"/>
        <v>586</v>
      </c>
      <c r="L41">
        <f t="shared" si="11"/>
        <v>243</v>
      </c>
      <c r="M41" s="3">
        <f t="shared" si="12"/>
        <v>-8.5020242914979755E-2</v>
      </c>
      <c r="N41" s="3">
        <f t="shared" si="13"/>
        <v>0.59311740890688258</v>
      </c>
    </row>
    <row r="42" spans="1:14" x14ac:dyDescent="0.2">
      <c r="A42" s="2">
        <v>42335</v>
      </c>
      <c r="B42">
        <v>92</v>
      </c>
      <c r="C42">
        <v>450</v>
      </c>
      <c r="D42">
        <v>181</v>
      </c>
      <c r="E42" s="3">
        <f t="shared" si="7"/>
        <v>-0.12309820193637622</v>
      </c>
      <c r="F42">
        <v>32</v>
      </c>
      <c r="G42">
        <v>166</v>
      </c>
      <c r="H42">
        <v>51</v>
      </c>
      <c r="I42" s="3">
        <f t="shared" si="8"/>
        <v>-7.6305220883534142E-2</v>
      </c>
      <c r="J42">
        <f t="shared" si="9"/>
        <v>124</v>
      </c>
      <c r="K42">
        <f t="shared" si="10"/>
        <v>616</v>
      </c>
      <c r="L42">
        <f t="shared" si="11"/>
        <v>232</v>
      </c>
      <c r="M42" s="3">
        <f t="shared" si="12"/>
        <v>-0.1111111111111111</v>
      </c>
      <c r="N42" s="3">
        <f t="shared" si="13"/>
        <v>0.63374485596707819</v>
      </c>
    </row>
    <row r="43" spans="1:14" x14ac:dyDescent="0.2">
      <c r="A43" s="2">
        <v>42328</v>
      </c>
      <c r="B43">
        <v>81</v>
      </c>
      <c r="C43">
        <v>441</v>
      </c>
      <c r="D43">
        <v>177</v>
      </c>
      <c r="E43" s="3">
        <f t="shared" si="7"/>
        <v>-0.13733905579399142</v>
      </c>
      <c r="F43">
        <v>29</v>
      </c>
      <c r="G43">
        <v>168</v>
      </c>
      <c r="H43">
        <v>54</v>
      </c>
      <c r="I43" s="3">
        <f t="shared" si="8"/>
        <v>-9.9601593625498003E-2</v>
      </c>
      <c r="J43">
        <f t="shared" si="9"/>
        <v>110</v>
      </c>
      <c r="K43">
        <f t="shared" si="10"/>
        <v>609</v>
      </c>
      <c r="L43">
        <f t="shared" si="11"/>
        <v>231</v>
      </c>
      <c r="M43" s="3">
        <f t="shared" si="12"/>
        <v>-0.12736842105263158</v>
      </c>
      <c r="N43" s="3">
        <f t="shared" si="13"/>
        <v>0.64105263157894732</v>
      </c>
    </row>
    <row r="44" spans="1:14" x14ac:dyDescent="0.2">
      <c r="A44" s="2">
        <v>42321</v>
      </c>
      <c r="B44">
        <v>68</v>
      </c>
      <c r="C44">
        <v>426</v>
      </c>
      <c r="D44">
        <v>215</v>
      </c>
      <c r="E44" s="3">
        <f t="shared" si="7"/>
        <v>-0.20733427362482371</v>
      </c>
      <c r="F44">
        <v>20</v>
      </c>
      <c r="G44">
        <v>160</v>
      </c>
      <c r="H44">
        <v>74</v>
      </c>
      <c r="I44" s="3">
        <f t="shared" si="8"/>
        <v>-0.2125984251968504</v>
      </c>
      <c r="J44">
        <f t="shared" si="9"/>
        <v>88</v>
      </c>
      <c r="K44">
        <f t="shared" si="10"/>
        <v>586</v>
      </c>
      <c r="L44">
        <f t="shared" si="11"/>
        <v>289</v>
      </c>
      <c r="M44" s="3">
        <f t="shared" si="12"/>
        <v>-0.2087227414330218</v>
      </c>
      <c r="N44" s="3">
        <f t="shared" si="13"/>
        <v>0.60851505711318798</v>
      </c>
    </row>
    <row r="45" spans="1:14" x14ac:dyDescent="0.2">
      <c r="A45" s="2">
        <v>42314</v>
      </c>
      <c r="B45">
        <v>101</v>
      </c>
      <c r="C45">
        <v>459</v>
      </c>
      <c r="D45">
        <v>143</v>
      </c>
      <c r="E45" s="3">
        <f t="shared" si="7"/>
        <v>-5.9743954480796585E-2</v>
      </c>
      <c r="F45">
        <v>39</v>
      </c>
      <c r="G45">
        <v>172</v>
      </c>
      <c r="H45">
        <v>51</v>
      </c>
      <c r="I45" s="3">
        <f t="shared" si="8"/>
        <v>-4.5801526717557252E-2</v>
      </c>
      <c r="J45">
        <f t="shared" si="9"/>
        <v>140</v>
      </c>
      <c r="K45">
        <f t="shared" si="10"/>
        <v>631</v>
      </c>
      <c r="L45">
        <f t="shared" si="11"/>
        <v>194</v>
      </c>
      <c r="M45" s="3">
        <f t="shared" si="12"/>
        <v>-5.5958549222797929E-2</v>
      </c>
      <c r="N45" s="3">
        <f t="shared" si="13"/>
        <v>0.65388601036269434</v>
      </c>
    </row>
    <row r="46" spans="1:14" x14ac:dyDescent="0.2">
      <c r="A46" s="2">
        <v>42307</v>
      </c>
      <c r="B46">
        <v>113</v>
      </c>
      <c r="C46">
        <v>456</v>
      </c>
      <c r="D46">
        <v>130</v>
      </c>
      <c r="E46" s="3">
        <f t="shared" si="7"/>
        <v>-2.4320457796852647E-2</v>
      </c>
      <c r="F46">
        <v>40</v>
      </c>
      <c r="G46">
        <v>168</v>
      </c>
      <c r="H46">
        <v>42</v>
      </c>
      <c r="I46" s="3">
        <f t="shared" si="8"/>
        <v>-8.0000000000000002E-3</v>
      </c>
      <c r="J46">
        <f t="shared" si="9"/>
        <v>153</v>
      </c>
      <c r="K46">
        <f t="shared" si="10"/>
        <v>624</v>
      </c>
      <c r="L46">
        <f t="shared" si="11"/>
        <v>172</v>
      </c>
      <c r="M46" s="3">
        <f t="shared" si="12"/>
        <v>-2.0021074815595362E-2</v>
      </c>
      <c r="N46" s="3">
        <f t="shared" si="13"/>
        <v>0.65753424657534243</v>
      </c>
    </row>
    <row r="47" spans="1:14" x14ac:dyDescent="0.2">
      <c r="A47" s="2">
        <v>42300</v>
      </c>
      <c r="B47">
        <v>144</v>
      </c>
      <c r="C47">
        <v>431</v>
      </c>
      <c r="D47">
        <v>112</v>
      </c>
      <c r="E47" s="3">
        <f t="shared" si="7"/>
        <v>4.6579330422125184E-2</v>
      </c>
      <c r="F47">
        <v>58</v>
      </c>
      <c r="G47">
        <v>149</v>
      </c>
      <c r="H47">
        <v>33</v>
      </c>
      <c r="I47" s="3">
        <f t="shared" si="8"/>
        <v>0.10416666666666667</v>
      </c>
      <c r="J47">
        <f t="shared" si="9"/>
        <v>202</v>
      </c>
      <c r="K47">
        <f t="shared" si="10"/>
        <v>580</v>
      </c>
      <c r="L47">
        <f t="shared" si="11"/>
        <v>145</v>
      </c>
      <c r="M47" s="3">
        <f t="shared" si="12"/>
        <v>6.1488673139158574E-2</v>
      </c>
      <c r="N47" s="3">
        <f t="shared" si="13"/>
        <v>0.62567421790722766</v>
      </c>
    </row>
    <row r="48" spans="1:14" x14ac:dyDescent="0.2">
      <c r="A48" s="2">
        <v>42293</v>
      </c>
      <c r="B48">
        <v>193</v>
      </c>
      <c r="C48">
        <v>416</v>
      </c>
      <c r="D48">
        <v>91</v>
      </c>
      <c r="E48" s="3">
        <f t="shared" si="7"/>
        <v>0.14571428571428571</v>
      </c>
      <c r="F48">
        <v>83</v>
      </c>
      <c r="G48">
        <v>151</v>
      </c>
      <c r="H48">
        <v>25</v>
      </c>
      <c r="I48" s="3">
        <f t="shared" si="8"/>
        <v>0.22393822393822393</v>
      </c>
      <c r="J48">
        <f t="shared" si="9"/>
        <v>276</v>
      </c>
      <c r="K48">
        <f t="shared" si="10"/>
        <v>567</v>
      </c>
      <c r="L48">
        <f t="shared" si="11"/>
        <v>116</v>
      </c>
      <c r="M48" s="3">
        <f t="shared" si="12"/>
        <v>0.16684045881126172</v>
      </c>
      <c r="N48" s="3">
        <f t="shared" si="13"/>
        <v>0.59124087591240881</v>
      </c>
    </row>
    <row r="49" spans="1:14" x14ac:dyDescent="0.2">
      <c r="A49" s="2">
        <v>42286</v>
      </c>
      <c r="B49">
        <v>247</v>
      </c>
      <c r="C49">
        <v>372</v>
      </c>
      <c r="D49">
        <v>74</v>
      </c>
      <c r="E49" s="3">
        <f t="shared" si="7"/>
        <v>0.24963924963924963</v>
      </c>
      <c r="F49">
        <v>97</v>
      </c>
      <c r="G49">
        <v>131</v>
      </c>
      <c r="H49">
        <v>24</v>
      </c>
      <c r="I49" s="3">
        <f t="shared" si="8"/>
        <v>0.28968253968253971</v>
      </c>
      <c r="J49">
        <f t="shared" si="9"/>
        <v>344</v>
      </c>
      <c r="K49">
        <f t="shared" si="10"/>
        <v>503</v>
      </c>
      <c r="L49">
        <f t="shared" si="11"/>
        <v>98</v>
      </c>
      <c r="M49" s="3">
        <f t="shared" si="12"/>
        <v>0.26031746031746034</v>
      </c>
      <c r="N49" s="3">
        <f t="shared" si="13"/>
        <v>0.53227513227513223</v>
      </c>
    </row>
    <row r="50" spans="1:14" x14ac:dyDescent="0.2">
      <c r="A50" s="2">
        <v>42279</v>
      </c>
      <c r="B50">
        <v>133</v>
      </c>
      <c r="C50">
        <v>386</v>
      </c>
      <c r="D50">
        <v>161</v>
      </c>
      <c r="E50" s="3">
        <f t="shared" si="7"/>
        <v>-4.1176470588235294E-2</v>
      </c>
      <c r="F50">
        <v>46</v>
      </c>
      <c r="G50">
        <v>158</v>
      </c>
      <c r="H50">
        <v>42</v>
      </c>
      <c r="I50" s="3">
        <f t="shared" si="8"/>
        <v>1.6260162601626018E-2</v>
      </c>
      <c r="J50">
        <f t="shared" si="9"/>
        <v>179</v>
      </c>
      <c r="K50">
        <f t="shared" si="10"/>
        <v>544</v>
      </c>
      <c r="L50">
        <f t="shared" si="11"/>
        <v>203</v>
      </c>
      <c r="M50" s="3">
        <f t="shared" si="12"/>
        <v>-2.591792656587473E-2</v>
      </c>
      <c r="N50" s="3">
        <f t="shared" si="13"/>
        <v>0.58747300215982723</v>
      </c>
    </row>
    <row r="51" spans="1:14" x14ac:dyDescent="0.2">
      <c r="A51" s="2">
        <v>42272</v>
      </c>
      <c r="B51">
        <v>87</v>
      </c>
      <c r="C51">
        <v>421</v>
      </c>
      <c r="D51">
        <v>179</v>
      </c>
      <c r="E51" s="3">
        <f t="shared" si="7"/>
        <v>-0.1339155749636099</v>
      </c>
      <c r="F51">
        <v>42</v>
      </c>
      <c r="G51">
        <v>152</v>
      </c>
      <c r="H51">
        <v>49</v>
      </c>
      <c r="I51" s="3">
        <f t="shared" si="8"/>
        <v>-2.8806584362139918E-2</v>
      </c>
      <c r="J51">
        <f t="shared" si="9"/>
        <v>129</v>
      </c>
      <c r="K51">
        <f t="shared" si="10"/>
        <v>573</v>
      </c>
      <c r="L51">
        <f t="shared" si="11"/>
        <v>228</v>
      </c>
      <c r="M51" s="3">
        <f t="shared" si="12"/>
        <v>-0.1064516129032258</v>
      </c>
      <c r="N51" s="3">
        <f t="shared" si="13"/>
        <v>0.61612903225806448</v>
      </c>
    </row>
    <row r="52" spans="1:14" x14ac:dyDescent="0.2">
      <c r="A52" s="2">
        <v>42265</v>
      </c>
      <c r="B52">
        <v>110</v>
      </c>
      <c r="C52">
        <v>384</v>
      </c>
      <c r="D52">
        <v>178</v>
      </c>
      <c r="E52" s="3">
        <f t="shared" si="7"/>
        <v>-0.10119047619047619</v>
      </c>
      <c r="F52">
        <v>39</v>
      </c>
      <c r="G52">
        <v>158</v>
      </c>
      <c r="H52">
        <v>48</v>
      </c>
      <c r="I52" s="3">
        <f t="shared" si="8"/>
        <v>-3.6734693877551024E-2</v>
      </c>
      <c r="J52">
        <f t="shared" si="9"/>
        <v>149</v>
      </c>
      <c r="K52">
        <f t="shared" si="10"/>
        <v>542</v>
      </c>
      <c r="L52">
        <f t="shared" si="11"/>
        <v>226</v>
      </c>
      <c r="M52" s="3">
        <f t="shared" si="12"/>
        <v>-8.3969465648854963E-2</v>
      </c>
      <c r="N52" s="3">
        <f t="shared" si="13"/>
        <v>0.59105779716466744</v>
      </c>
    </row>
    <row r="53" spans="1:14" x14ac:dyDescent="0.2">
      <c r="A53" s="2">
        <v>42258</v>
      </c>
      <c r="B53">
        <v>96</v>
      </c>
      <c r="C53">
        <v>413</v>
      </c>
      <c r="D53">
        <v>199</v>
      </c>
      <c r="E53" s="3">
        <f t="shared" si="7"/>
        <v>-0.14548022598870056</v>
      </c>
      <c r="F53">
        <v>40</v>
      </c>
      <c r="G53">
        <v>128</v>
      </c>
      <c r="H53">
        <v>58</v>
      </c>
      <c r="I53" s="3">
        <f t="shared" si="8"/>
        <v>-7.9646017699115043E-2</v>
      </c>
      <c r="J53">
        <f t="shared" si="9"/>
        <v>136</v>
      </c>
      <c r="K53">
        <f t="shared" si="10"/>
        <v>541</v>
      </c>
      <c r="L53">
        <f t="shared" si="11"/>
        <v>257</v>
      </c>
      <c r="M53" s="3">
        <f t="shared" si="12"/>
        <v>-0.12955032119914348</v>
      </c>
      <c r="N53" s="3">
        <f t="shared" si="13"/>
        <v>0.57922912205567456</v>
      </c>
    </row>
    <row r="54" spans="1:14" x14ac:dyDescent="0.2">
      <c r="A54" s="2">
        <v>42251</v>
      </c>
      <c r="B54">
        <v>114</v>
      </c>
      <c r="C54">
        <v>365</v>
      </c>
      <c r="D54">
        <v>187</v>
      </c>
      <c r="E54" s="3">
        <f t="shared" si="7"/>
        <v>-0.10960960960960961</v>
      </c>
      <c r="F54">
        <v>36</v>
      </c>
      <c r="G54">
        <v>129</v>
      </c>
      <c r="H54">
        <v>65</v>
      </c>
      <c r="I54" s="3">
        <f t="shared" si="8"/>
        <v>-0.12608695652173912</v>
      </c>
      <c r="J54">
        <f t="shared" si="9"/>
        <v>150</v>
      </c>
      <c r="K54">
        <f t="shared" si="10"/>
        <v>494</v>
      </c>
      <c r="L54">
        <f t="shared" si="11"/>
        <v>252</v>
      </c>
      <c r="M54" s="3">
        <f t="shared" si="12"/>
        <v>-0.11383928571428571</v>
      </c>
      <c r="N54" s="3">
        <f t="shared" si="13"/>
        <v>0.5513392857142857</v>
      </c>
    </row>
    <row r="55" spans="1:14" x14ac:dyDescent="0.2">
      <c r="A55" s="2">
        <v>42244</v>
      </c>
      <c r="B55">
        <v>163</v>
      </c>
      <c r="C55">
        <v>324</v>
      </c>
      <c r="D55">
        <v>201</v>
      </c>
      <c r="E55" s="3">
        <f t="shared" si="7"/>
        <v>-5.5232558139534885E-2</v>
      </c>
      <c r="F55">
        <v>70</v>
      </c>
      <c r="G55">
        <v>124</v>
      </c>
      <c r="H55">
        <v>38</v>
      </c>
      <c r="I55" s="3">
        <f t="shared" si="8"/>
        <v>0.13793103448275862</v>
      </c>
      <c r="J55">
        <f t="shared" si="9"/>
        <v>233</v>
      </c>
      <c r="K55">
        <f t="shared" si="10"/>
        <v>448</v>
      </c>
      <c r="L55">
        <f t="shared" si="11"/>
        <v>239</v>
      </c>
      <c r="M55" s="3">
        <f t="shared" si="12"/>
        <v>-6.5217391304347823E-3</v>
      </c>
      <c r="N55" s="3">
        <f t="shared" si="13"/>
        <v>0.48695652173913045</v>
      </c>
    </row>
    <row r="56" spans="1:14" x14ac:dyDescent="0.2">
      <c r="A56" s="2">
        <v>42237</v>
      </c>
      <c r="B56">
        <v>61</v>
      </c>
      <c r="C56">
        <v>237</v>
      </c>
      <c r="D56">
        <v>373</v>
      </c>
      <c r="E56" s="3">
        <f t="shared" si="7"/>
        <v>-0.46497764530551416</v>
      </c>
      <c r="F56">
        <v>19</v>
      </c>
      <c r="G56">
        <v>105</v>
      </c>
      <c r="H56">
        <v>106</v>
      </c>
      <c r="I56" s="3">
        <f t="shared" si="8"/>
        <v>-0.37826086956521737</v>
      </c>
      <c r="J56">
        <f t="shared" si="9"/>
        <v>80</v>
      </c>
      <c r="K56">
        <f t="shared" si="10"/>
        <v>342</v>
      </c>
      <c r="L56">
        <f t="shared" si="11"/>
        <v>479</v>
      </c>
      <c r="M56" s="3">
        <f t="shared" si="12"/>
        <v>-0.44284128745837958</v>
      </c>
      <c r="N56" s="3">
        <f t="shared" si="13"/>
        <v>0.37957824639289678</v>
      </c>
    </row>
    <row r="57" spans="1:14" x14ac:dyDescent="0.2">
      <c r="A57" s="2">
        <v>42230</v>
      </c>
      <c r="B57">
        <v>75</v>
      </c>
      <c r="C57">
        <v>310</v>
      </c>
      <c r="D57">
        <v>305</v>
      </c>
      <c r="E57" s="3">
        <f t="shared" si="7"/>
        <v>-0.33333333333333331</v>
      </c>
      <c r="F57">
        <v>30</v>
      </c>
      <c r="G57">
        <v>122</v>
      </c>
      <c r="H57">
        <v>89</v>
      </c>
      <c r="I57" s="3">
        <f t="shared" si="8"/>
        <v>-0.24481327800829875</v>
      </c>
      <c r="J57">
        <f t="shared" si="9"/>
        <v>105</v>
      </c>
      <c r="K57">
        <f t="shared" si="10"/>
        <v>432</v>
      </c>
      <c r="L57">
        <f t="shared" si="11"/>
        <v>394</v>
      </c>
      <c r="M57" s="3">
        <f t="shared" si="12"/>
        <v>-0.31041890440386682</v>
      </c>
      <c r="N57" s="3">
        <f t="shared" si="13"/>
        <v>0.4640171858216971</v>
      </c>
    </row>
    <row r="58" spans="1:14" x14ac:dyDescent="0.2">
      <c r="A58" s="2">
        <v>42223</v>
      </c>
      <c r="B58">
        <v>68</v>
      </c>
      <c r="C58">
        <v>312</v>
      </c>
      <c r="D58">
        <v>315</v>
      </c>
      <c r="E58" s="3">
        <f t="shared" si="7"/>
        <v>-0.35539568345323741</v>
      </c>
      <c r="F58">
        <v>32</v>
      </c>
      <c r="G58">
        <v>113</v>
      </c>
      <c r="H58">
        <v>101</v>
      </c>
      <c r="I58" s="3">
        <f t="shared" si="8"/>
        <v>-0.28048780487804881</v>
      </c>
      <c r="J58">
        <f t="shared" si="9"/>
        <v>100</v>
      </c>
      <c r="K58">
        <f t="shared" si="10"/>
        <v>425</v>
      </c>
      <c r="L58">
        <f t="shared" si="11"/>
        <v>416</v>
      </c>
      <c r="M58" s="3">
        <f t="shared" si="12"/>
        <v>-0.33581296493092455</v>
      </c>
      <c r="N58" s="3">
        <f t="shared" si="13"/>
        <v>0.45164718384697133</v>
      </c>
    </row>
    <row r="59" spans="1:14" x14ac:dyDescent="0.2">
      <c r="A59" s="2">
        <v>42216</v>
      </c>
      <c r="B59">
        <v>55</v>
      </c>
      <c r="C59">
        <v>319</v>
      </c>
      <c r="D59">
        <v>281</v>
      </c>
      <c r="E59" s="3">
        <f t="shared" si="7"/>
        <v>-0.34503816793893127</v>
      </c>
      <c r="F59">
        <v>20</v>
      </c>
      <c r="G59">
        <v>113</v>
      </c>
      <c r="H59">
        <v>95</v>
      </c>
      <c r="I59" s="3">
        <f t="shared" si="8"/>
        <v>-0.32894736842105265</v>
      </c>
      <c r="J59">
        <f t="shared" si="9"/>
        <v>75</v>
      </c>
      <c r="K59">
        <f t="shared" si="10"/>
        <v>432</v>
      </c>
      <c r="L59">
        <f t="shared" si="11"/>
        <v>376</v>
      </c>
      <c r="M59" s="3">
        <f t="shared" si="12"/>
        <v>-0.34088335220838051</v>
      </c>
      <c r="N59" s="3">
        <f t="shared" si="13"/>
        <v>0.48924122310305773</v>
      </c>
    </row>
    <row r="60" spans="1:14" x14ac:dyDescent="0.2">
      <c r="A60" s="2">
        <v>42209</v>
      </c>
      <c r="B60">
        <v>42</v>
      </c>
      <c r="C60">
        <v>310</v>
      </c>
      <c r="D60">
        <v>349</v>
      </c>
      <c r="E60" s="3">
        <f t="shared" si="7"/>
        <v>-0.43794579172610554</v>
      </c>
      <c r="F60">
        <v>15</v>
      </c>
      <c r="G60">
        <v>109</v>
      </c>
      <c r="H60">
        <v>118</v>
      </c>
      <c r="I60" s="3">
        <f t="shared" si="8"/>
        <v>-0.42561983471074383</v>
      </c>
      <c r="J60">
        <f t="shared" si="9"/>
        <v>57</v>
      </c>
      <c r="K60">
        <f t="shared" si="10"/>
        <v>419</v>
      </c>
      <c r="L60">
        <f t="shared" si="11"/>
        <v>467</v>
      </c>
      <c r="M60" s="3">
        <f t="shared" si="12"/>
        <v>-0.43478260869565216</v>
      </c>
      <c r="N60" s="3">
        <f t="shared" si="13"/>
        <v>0.44432661717921529</v>
      </c>
    </row>
    <row r="61" spans="1:14" x14ac:dyDescent="0.2">
      <c r="A61" s="2">
        <v>42202</v>
      </c>
      <c r="B61">
        <v>43</v>
      </c>
      <c r="C61">
        <v>340</v>
      </c>
      <c r="D61">
        <v>295</v>
      </c>
      <c r="E61" s="3">
        <f t="shared" ref="E61:E93" si="14">(B61-D61)/SUM(B61:D61)</f>
        <v>-0.37168141592920356</v>
      </c>
      <c r="F61">
        <v>19</v>
      </c>
      <c r="G61">
        <v>118</v>
      </c>
      <c r="H61">
        <v>99</v>
      </c>
      <c r="I61" s="3">
        <f t="shared" ref="I61:I93" si="15">(F61-H61)/SUM(F61:H61)</f>
        <v>-0.33898305084745761</v>
      </c>
      <c r="J61">
        <f t="shared" ref="J61:J93" si="16">B61+F61</f>
        <v>62</v>
      </c>
      <c r="K61">
        <f t="shared" ref="K61:K93" si="17">C61+G61</f>
        <v>458</v>
      </c>
      <c r="L61">
        <f t="shared" ref="L61:L93" si="18">D61+H61</f>
        <v>394</v>
      </c>
      <c r="M61" s="3">
        <f t="shared" ref="M61:M93" si="19">(J61-L61)/SUM(J61:L61)</f>
        <v>-0.36323851203501095</v>
      </c>
      <c r="N61" s="3">
        <f t="shared" ref="N61:N93" si="20">K61/SUM(J61:L61)</f>
        <v>0.5010940919037199</v>
      </c>
    </row>
    <row r="62" spans="1:14" x14ac:dyDescent="0.2">
      <c r="A62" s="2">
        <v>42195</v>
      </c>
      <c r="B62">
        <v>72</v>
      </c>
      <c r="C62">
        <v>380</v>
      </c>
      <c r="D62">
        <v>224</v>
      </c>
      <c r="E62" s="3">
        <f t="shared" si="14"/>
        <v>-0.22485207100591717</v>
      </c>
      <c r="F62">
        <v>30</v>
      </c>
      <c r="G62">
        <v>131</v>
      </c>
      <c r="H62">
        <v>73</v>
      </c>
      <c r="I62" s="3">
        <f t="shared" si="15"/>
        <v>-0.18376068376068377</v>
      </c>
      <c r="J62">
        <f t="shared" si="16"/>
        <v>102</v>
      </c>
      <c r="K62">
        <f t="shared" si="17"/>
        <v>511</v>
      </c>
      <c r="L62">
        <f t="shared" si="18"/>
        <v>297</v>
      </c>
      <c r="M62" s="3">
        <f t="shared" si="19"/>
        <v>-0.21428571428571427</v>
      </c>
      <c r="N62" s="3">
        <f t="shared" si="20"/>
        <v>0.56153846153846154</v>
      </c>
    </row>
    <row r="63" spans="1:14" x14ac:dyDescent="0.2">
      <c r="A63" s="2">
        <v>42188</v>
      </c>
      <c r="B63">
        <v>61</v>
      </c>
      <c r="C63">
        <v>441</v>
      </c>
      <c r="D63">
        <v>186</v>
      </c>
      <c r="E63" s="3">
        <f t="shared" si="14"/>
        <v>-0.1816860465116279</v>
      </c>
      <c r="F63">
        <v>22</v>
      </c>
      <c r="G63">
        <v>149</v>
      </c>
      <c r="H63">
        <v>67</v>
      </c>
      <c r="I63" s="3">
        <f t="shared" si="15"/>
        <v>-0.18907563025210083</v>
      </c>
      <c r="J63">
        <f t="shared" si="16"/>
        <v>83</v>
      </c>
      <c r="K63">
        <f t="shared" si="17"/>
        <v>590</v>
      </c>
      <c r="L63">
        <f t="shared" si="18"/>
        <v>253</v>
      </c>
      <c r="M63" s="3">
        <f t="shared" si="19"/>
        <v>-0.183585313174946</v>
      </c>
      <c r="N63" s="3">
        <f t="shared" si="20"/>
        <v>0.63714902807775375</v>
      </c>
    </row>
    <row r="64" spans="1:14" x14ac:dyDescent="0.2">
      <c r="A64" s="2">
        <v>42181</v>
      </c>
      <c r="B64">
        <v>87</v>
      </c>
      <c r="C64">
        <v>446</v>
      </c>
      <c r="D64">
        <v>142</v>
      </c>
      <c r="E64" s="3">
        <f t="shared" si="14"/>
        <v>-8.1481481481481488E-2</v>
      </c>
      <c r="F64">
        <v>26</v>
      </c>
      <c r="G64">
        <v>156</v>
      </c>
      <c r="H64">
        <v>44</v>
      </c>
      <c r="I64" s="3">
        <f t="shared" si="15"/>
        <v>-7.9646017699115043E-2</v>
      </c>
      <c r="J64">
        <f t="shared" si="16"/>
        <v>113</v>
      </c>
      <c r="K64">
        <f t="shared" si="17"/>
        <v>602</v>
      </c>
      <c r="L64">
        <f t="shared" si="18"/>
        <v>186</v>
      </c>
      <c r="M64" s="3">
        <f t="shared" si="19"/>
        <v>-8.1021087680355167E-2</v>
      </c>
      <c r="N64" s="3">
        <f t="shared" si="20"/>
        <v>0.66814650388457275</v>
      </c>
    </row>
    <row r="65" spans="1:14" x14ac:dyDescent="0.2">
      <c r="A65" s="2">
        <v>42174</v>
      </c>
      <c r="B65">
        <v>114</v>
      </c>
      <c r="C65">
        <v>458</v>
      </c>
      <c r="D65">
        <v>129</v>
      </c>
      <c r="E65" s="3">
        <f t="shared" si="14"/>
        <v>-2.1398002853067047E-2</v>
      </c>
      <c r="F65">
        <v>31</v>
      </c>
      <c r="G65">
        <v>173</v>
      </c>
      <c r="H65">
        <v>33</v>
      </c>
      <c r="I65" s="3">
        <f t="shared" si="15"/>
        <v>-8.4388185654008432E-3</v>
      </c>
      <c r="J65">
        <f t="shared" si="16"/>
        <v>145</v>
      </c>
      <c r="K65">
        <f t="shared" si="17"/>
        <v>631</v>
      </c>
      <c r="L65">
        <f t="shared" si="18"/>
        <v>162</v>
      </c>
      <c r="M65" s="3">
        <f t="shared" si="19"/>
        <v>-1.8123667377398719E-2</v>
      </c>
      <c r="N65" s="3">
        <f t="shared" si="20"/>
        <v>0.6727078891257996</v>
      </c>
    </row>
    <row r="66" spans="1:14" x14ac:dyDescent="0.2">
      <c r="A66" s="2">
        <v>42167</v>
      </c>
      <c r="B66">
        <v>122</v>
      </c>
      <c r="C66">
        <v>425</v>
      </c>
      <c r="D66">
        <v>117</v>
      </c>
      <c r="E66" s="3">
        <f t="shared" si="14"/>
        <v>7.5301204819277108E-3</v>
      </c>
      <c r="F66">
        <v>33</v>
      </c>
      <c r="G66">
        <v>175</v>
      </c>
      <c r="H66">
        <v>26</v>
      </c>
      <c r="I66" s="3">
        <f t="shared" si="15"/>
        <v>2.9914529914529916E-2</v>
      </c>
      <c r="J66">
        <f t="shared" si="16"/>
        <v>155</v>
      </c>
      <c r="K66">
        <f t="shared" si="17"/>
        <v>600</v>
      </c>
      <c r="L66">
        <f t="shared" si="18"/>
        <v>143</v>
      </c>
      <c r="M66" s="3">
        <f t="shared" si="19"/>
        <v>1.3363028953229399E-2</v>
      </c>
      <c r="N66" s="3">
        <f t="shared" si="20"/>
        <v>0.66815144766146994</v>
      </c>
    </row>
    <row r="67" spans="1:14" x14ac:dyDescent="0.2">
      <c r="A67" s="2">
        <v>42160</v>
      </c>
      <c r="B67">
        <v>98</v>
      </c>
      <c r="C67">
        <v>417</v>
      </c>
      <c r="D67">
        <v>125</v>
      </c>
      <c r="E67" s="3">
        <f t="shared" si="14"/>
        <v>-4.2187500000000003E-2</v>
      </c>
      <c r="F67">
        <v>21</v>
      </c>
      <c r="G67">
        <v>135</v>
      </c>
      <c r="H67">
        <v>54</v>
      </c>
      <c r="I67" s="3">
        <f t="shared" si="15"/>
        <v>-0.15714285714285714</v>
      </c>
      <c r="J67">
        <f t="shared" si="16"/>
        <v>119</v>
      </c>
      <c r="K67">
        <f t="shared" si="17"/>
        <v>552</v>
      </c>
      <c r="L67">
        <f t="shared" si="18"/>
        <v>179</v>
      </c>
      <c r="M67" s="3">
        <f t="shared" si="19"/>
        <v>-7.0588235294117646E-2</v>
      </c>
      <c r="N67" s="3">
        <f t="shared" si="20"/>
        <v>0.64941176470588236</v>
      </c>
    </row>
    <row r="68" spans="1:14" x14ac:dyDescent="0.2">
      <c r="A68" s="2">
        <v>42153</v>
      </c>
      <c r="B68">
        <v>109</v>
      </c>
      <c r="C68">
        <v>431</v>
      </c>
      <c r="D68">
        <v>151</v>
      </c>
      <c r="E68" s="3">
        <f t="shared" si="14"/>
        <v>-6.0781476121562955E-2</v>
      </c>
      <c r="F68">
        <v>32</v>
      </c>
      <c r="G68">
        <v>155</v>
      </c>
      <c r="H68">
        <v>56</v>
      </c>
      <c r="I68" s="3">
        <f t="shared" si="15"/>
        <v>-9.8765432098765427E-2</v>
      </c>
      <c r="J68">
        <f t="shared" si="16"/>
        <v>141</v>
      </c>
      <c r="K68">
        <f t="shared" si="17"/>
        <v>586</v>
      </c>
      <c r="L68">
        <f t="shared" si="18"/>
        <v>207</v>
      </c>
      <c r="M68" s="3">
        <f t="shared" si="19"/>
        <v>-7.0663811563169171E-2</v>
      </c>
      <c r="N68" s="3">
        <f t="shared" si="20"/>
        <v>0.62740899357601709</v>
      </c>
    </row>
    <row r="69" spans="1:14" x14ac:dyDescent="0.2">
      <c r="A69" s="2">
        <v>42146</v>
      </c>
      <c r="B69">
        <v>144</v>
      </c>
      <c r="C69">
        <v>452</v>
      </c>
      <c r="D69">
        <v>102</v>
      </c>
      <c r="E69" s="3">
        <f t="shared" si="14"/>
        <v>6.0171919770773637E-2</v>
      </c>
      <c r="F69">
        <v>46</v>
      </c>
      <c r="G69">
        <v>151</v>
      </c>
      <c r="H69">
        <v>36</v>
      </c>
      <c r="I69" s="3">
        <f t="shared" si="15"/>
        <v>4.2918454935622317E-2</v>
      </c>
      <c r="J69">
        <f t="shared" si="16"/>
        <v>190</v>
      </c>
      <c r="K69">
        <f t="shared" si="17"/>
        <v>603</v>
      </c>
      <c r="L69">
        <f t="shared" si="18"/>
        <v>138</v>
      </c>
      <c r="M69" s="3">
        <f t="shared" si="19"/>
        <v>5.5853920515574654E-2</v>
      </c>
      <c r="N69" s="3">
        <f t="shared" si="20"/>
        <v>0.64769065520945224</v>
      </c>
    </row>
    <row r="70" spans="1:14" x14ac:dyDescent="0.2">
      <c r="A70" s="2">
        <v>42139</v>
      </c>
      <c r="B70">
        <v>176</v>
      </c>
      <c r="C70">
        <v>437</v>
      </c>
      <c r="D70">
        <v>85</v>
      </c>
      <c r="E70" s="3">
        <f t="shared" si="14"/>
        <v>0.13037249283667621</v>
      </c>
      <c r="F70">
        <v>37</v>
      </c>
      <c r="G70">
        <v>125</v>
      </c>
      <c r="H70">
        <v>34</v>
      </c>
      <c r="I70" s="3">
        <f t="shared" si="15"/>
        <v>1.5306122448979591E-2</v>
      </c>
      <c r="J70">
        <f t="shared" si="16"/>
        <v>213</v>
      </c>
      <c r="K70">
        <f t="shared" si="17"/>
        <v>562</v>
      </c>
      <c r="L70">
        <f t="shared" si="18"/>
        <v>119</v>
      </c>
      <c r="M70" s="3">
        <f t="shared" si="19"/>
        <v>0.10514541387024609</v>
      </c>
      <c r="N70" s="3">
        <f t="shared" si="20"/>
        <v>0.62863534675615218</v>
      </c>
    </row>
    <row r="71" spans="1:14" x14ac:dyDescent="0.2">
      <c r="A71" s="2">
        <v>42132</v>
      </c>
      <c r="B71">
        <v>216</v>
      </c>
      <c r="C71">
        <v>399</v>
      </c>
      <c r="D71">
        <v>97</v>
      </c>
      <c r="E71" s="3">
        <f t="shared" si="14"/>
        <v>0.16713483146067415</v>
      </c>
      <c r="F71">
        <v>44</v>
      </c>
      <c r="G71">
        <v>143</v>
      </c>
      <c r="H71">
        <v>50</v>
      </c>
      <c r="I71" s="3">
        <f t="shared" si="15"/>
        <v>-2.5316455696202531E-2</v>
      </c>
      <c r="J71">
        <f t="shared" si="16"/>
        <v>260</v>
      </c>
      <c r="K71">
        <f t="shared" si="17"/>
        <v>542</v>
      </c>
      <c r="L71">
        <f t="shared" si="18"/>
        <v>147</v>
      </c>
      <c r="M71" s="3">
        <f t="shared" si="19"/>
        <v>0.11907270811380401</v>
      </c>
      <c r="N71" s="3">
        <f t="shared" si="20"/>
        <v>0.57112750263435197</v>
      </c>
    </row>
    <row r="72" spans="1:14" x14ac:dyDescent="0.2">
      <c r="A72" s="2">
        <v>42125</v>
      </c>
      <c r="B72">
        <v>249</v>
      </c>
      <c r="C72">
        <v>395</v>
      </c>
      <c r="D72">
        <v>66</v>
      </c>
      <c r="E72" s="3">
        <f t="shared" si="14"/>
        <v>0.25774647887323943</v>
      </c>
      <c r="F72">
        <v>59</v>
      </c>
      <c r="G72">
        <v>150</v>
      </c>
      <c r="H72">
        <v>22</v>
      </c>
      <c r="I72" s="3">
        <f t="shared" si="15"/>
        <v>0.16017316017316016</v>
      </c>
      <c r="J72">
        <f t="shared" si="16"/>
        <v>308</v>
      </c>
      <c r="K72">
        <f t="shared" si="17"/>
        <v>545</v>
      </c>
      <c r="L72">
        <f t="shared" si="18"/>
        <v>88</v>
      </c>
      <c r="M72" s="3">
        <f t="shared" si="19"/>
        <v>0.23379383634431455</v>
      </c>
      <c r="N72" s="3">
        <f t="shared" si="20"/>
        <v>0.57917109458023375</v>
      </c>
    </row>
    <row r="73" spans="1:14" x14ac:dyDescent="0.2">
      <c r="A73" s="2">
        <v>42118</v>
      </c>
      <c r="B73">
        <v>212</v>
      </c>
      <c r="C73">
        <v>410</v>
      </c>
      <c r="D73">
        <v>75</v>
      </c>
      <c r="E73" s="3">
        <f t="shared" si="14"/>
        <v>0.19655667144906744</v>
      </c>
      <c r="F73">
        <v>82</v>
      </c>
      <c r="G73">
        <v>145</v>
      </c>
      <c r="H73">
        <v>28</v>
      </c>
      <c r="I73" s="3">
        <f t="shared" si="15"/>
        <v>0.21176470588235294</v>
      </c>
      <c r="J73">
        <f t="shared" si="16"/>
        <v>294</v>
      </c>
      <c r="K73">
        <f t="shared" si="17"/>
        <v>555</v>
      </c>
      <c r="L73">
        <f t="shared" si="18"/>
        <v>103</v>
      </c>
      <c r="M73" s="3">
        <f t="shared" si="19"/>
        <v>0.20063025210084034</v>
      </c>
      <c r="N73" s="3">
        <f t="shared" si="20"/>
        <v>0.58298319327731096</v>
      </c>
    </row>
    <row r="74" spans="1:14" x14ac:dyDescent="0.2">
      <c r="A74" s="2">
        <v>42111</v>
      </c>
      <c r="B74">
        <v>209</v>
      </c>
      <c r="C74">
        <v>406</v>
      </c>
      <c r="D74">
        <v>69</v>
      </c>
      <c r="E74" s="3">
        <f t="shared" si="14"/>
        <v>0.2046783625730994</v>
      </c>
      <c r="F74">
        <v>67</v>
      </c>
      <c r="G74">
        <v>138</v>
      </c>
      <c r="H74">
        <v>30</v>
      </c>
      <c r="I74" s="3">
        <f t="shared" si="15"/>
        <v>0.1574468085106383</v>
      </c>
      <c r="J74">
        <f t="shared" si="16"/>
        <v>276</v>
      </c>
      <c r="K74">
        <f t="shared" si="17"/>
        <v>544</v>
      </c>
      <c r="L74">
        <f t="shared" si="18"/>
        <v>99</v>
      </c>
      <c r="M74" s="3">
        <f t="shared" si="19"/>
        <v>0.19260065288356909</v>
      </c>
      <c r="N74" s="3">
        <f t="shared" si="20"/>
        <v>0.59194776931447224</v>
      </c>
    </row>
    <row r="75" spans="1:14" x14ac:dyDescent="0.2">
      <c r="A75" s="2">
        <v>42104</v>
      </c>
      <c r="B75">
        <v>104</v>
      </c>
      <c r="C75">
        <v>454</v>
      </c>
      <c r="D75">
        <v>112</v>
      </c>
      <c r="E75" s="3">
        <f t="shared" si="14"/>
        <v>-1.1940298507462687E-2</v>
      </c>
      <c r="F75">
        <v>43</v>
      </c>
      <c r="G75">
        <v>140</v>
      </c>
      <c r="H75">
        <v>47</v>
      </c>
      <c r="I75" s="3">
        <f t="shared" si="15"/>
        <v>-1.7391304347826087E-2</v>
      </c>
      <c r="J75">
        <f t="shared" si="16"/>
        <v>147</v>
      </c>
      <c r="K75">
        <f t="shared" si="17"/>
        <v>594</v>
      </c>
      <c r="L75">
        <f t="shared" si="18"/>
        <v>159</v>
      </c>
      <c r="M75" s="3">
        <f t="shared" si="19"/>
        <v>-1.3333333333333334E-2</v>
      </c>
      <c r="N75" s="3">
        <f t="shared" si="20"/>
        <v>0.66</v>
      </c>
    </row>
    <row r="76" spans="1:14" x14ac:dyDescent="0.2">
      <c r="A76" s="2">
        <v>42097</v>
      </c>
      <c r="B76">
        <v>96</v>
      </c>
      <c r="C76">
        <v>437</v>
      </c>
      <c r="D76">
        <v>131</v>
      </c>
      <c r="E76" s="3">
        <f t="shared" si="14"/>
        <v>-5.2710843373493979E-2</v>
      </c>
      <c r="F76">
        <v>38</v>
      </c>
      <c r="G76">
        <v>135</v>
      </c>
      <c r="H76">
        <v>44</v>
      </c>
      <c r="I76" s="3">
        <f t="shared" si="15"/>
        <v>-2.7649769585253458E-2</v>
      </c>
      <c r="J76">
        <f t="shared" si="16"/>
        <v>134</v>
      </c>
      <c r="K76">
        <f t="shared" si="17"/>
        <v>572</v>
      </c>
      <c r="L76">
        <f t="shared" si="18"/>
        <v>175</v>
      </c>
      <c r="M76" s="3">
        <f t="shared" si="19"/>
        <v>-4.6538024971623154E-2</v>
      </c>
      <c r="N76" s="3">
        <f t="shared" si="20"/>
        <v>0.64926220204313279</v>
      </c>
    </row>
    <row r="77" spans="1:14" x14ac:dyDescent="0.2">
      <c r="A77" s="2">
        <v>42090</v>
      </c>
      <c r="B77">
        <v>196</v>
      </c>
      <c r="C77">
        <v>409</v>
      </c>
      <c r="D77">
        <v>110</v>
      </c>
      <c r="E77" s="3">
        <f t="shared" si="14"/>
        <v>0.12027972027972028</v>
      </c>
      <c r="F77">
        <v>48</v>
      </c>
      <c r="G77">
        <v>148</v>
      </c>
      <c r="H77">
        <v>38</v>
      </c>
      <c r="I77" s="3">
        <f t="shared" si="15"/>
        <v>4.2735042735042736E-2</v>
      </c>
      <c r="J77">
        <f t="shared" si="16"/>
        <v>244</v>
      </c>
      <c r="K77">
        <f t="shared" si="17"/>
        <v>557</v>
      </c>
      <c r="L77">
        <f t="shared" si="18"/>
        <v>148</v>
      </c>
      <c r="M77" s="3">
        <f t="shared" si="19"/>
        <v>0.10115911485774499</v>
      </c>
      <c r="N77" s="3">
        <f t="shared" si="20"/>
        <v>0.58693361433087465</v>
      </c>
    </row>
    <row r="78" spans="1:14" x14ac:dyDescent="0.2">
      <c r="A78" s="2">
        <v>42083</v>
      </c>
      <c r="B78">
        <v>95</v>
      </c>
      <c r="C78">
        <v>399</v>
      </c>
      <c r="D78">
        <v>221</v>
      </c>
      <c r="E78" s="3">
        <f t="shared" si="14"/>
        <v>-0.17622377622377622</v>
      </c>
      <c r="F78">
        <v>29</v>
      </c>
      <c r="G78">
        <v>140</v>
      </c>
      <c r="H78">
        <v>74</v>
      </c>
      <c r="I78" s="3">
        <f t="shared" si="15"/>
        <v>-0.18518518518518517</v>
      </c>
      <c r="J78">
        <f t="shared" si="16"/>
        <v>124</v>
      </c>
      <c r="K78">
        <f t="shared" si="17"/>
        <v>539</v>
      </c>
      <c r="L78">
        <f t="shared" si="18"/>
        <v>295</v>
      </c>
      <c r="M78" s="3">
        <f t="shared" si="19"/>
        <v>-0.17849686847599164</v>
      </c>
      <c r="N78" s="3">
        <f t="shared" si="20"/>
        <v>0.56263048016701467</v>
      </c>
    </row>
    <row r="79" spans="1:14" x14ac:dyDescent="0.2">
      <c r="A79" s="2">
        <v>42076</v>
      </c>
      <c r="B79">
        <v>81</v>
      </c>
      <c r="C79">
        <v>459</v>
      </c>
      <c r="D79">
        <v>194</v>
      </c>
      <c r="E79" s="3">
        <f t="shared" si="14"/>
        <v>-0.15395095367847411</v>
      </c>
      <c r="F79">
        <v>24</v>
      </c>
      <c r="G79">
        <v>160</v>
      </c>
      <c r="H79">
        <v>48</v>
      </c>
      <c r="I79" s="3">
        <f t="shared" si="15"/>
        <v>-0.10344827586206896</v>
      </c>
      <c r="J79">
        <f t="shared" si="16"/>
        <v>105</v>
      </c>
      <c r="K79">
        <f t="shared" si="17"/>
        <v>619</v>
      </c>
      <c r="L79">
        <f t="shared" si="18"/>
        <v>242</v>
      </c>
      <c r="M79" s="3">
        <f t="shared" si="19"/>
        <v>-0.14182194616977226</v>
      </c>
      <c r="N79" s="3">
        <f t="shared" si="20"/>
        <v>0.64078674948240166</v>
      </c>
    </row>
    <row r="80" spans="1:14" x14ac:dyDescent="0.2">
      <c r="A80" s="2">
        <v>42069</v>
      </c>
      <c r="B80">
        <v>131</v>
      </c>
      <c r="C80">
        <v>466</v>
      </c>
      <c r="D80">
        <v>121</v>
      </c>
      <c r="E80" s="3">
        <f t="shared" si="14"/>
        <v>1.3927576601671309E-2</v>
      </c>
      <c r="F80">
        <v>50</v>
      </c>
      <c r="G80">
        <v>158</v>
      </c>
      <c r="H80">
        <v>42</v>
      </c>
      <c r="I80" s="3">
        <f t="shared" si="15"/>
        <v>3.2000000000000001E-2</v>
      </c>
      <c r="J80">
        <f t="shared" si="16"/>
        <v>181</v>
      </c>
      <c r="K80">
        <f t="shared" si="17"/>
        <v>624</v>
      </c>
      <c r="L80">
        <f t="shared" si="18"/>
        <v>163</v>
      </c>
      <c r="M80" s="3">
        <f t="shared" si="19"/>
        <v>1.859504132231405E-2</v>
      </c>
      <c r="N80" s="3">
        <f t="shared" si="20"/>
        <v>0.64462809917355368</v>
      </c>
    </row>
    <row r="81" spans="1:14" x14ac:dyDescent="0.2">
      <c r="A81" s="2">
        <v>42062</v>
      </c>
      <c r="B81">
        <v>134</v>
      </c>
      <c r="C81">
        <v>415</v>
      </c>
      <c r="D81">
        <v>151</v>
      </c>
      <c r="E81" s="3">
        <f t="shared" si="14"/>
        <v>-2.4285714285714285E-2</v>
      </c>
      <c r="F81">
        <v>45</v>
      </c>
      <c r="G81">
        <v>150</v>
      </c>
      <c r="H81">
        <v>32</v>
      </c>
      <c r="I81" s="3">
        <f t="shared" si="15"/>
        <v>5.7268722466960353E-2</v>
      </c>
      <c r="J81">
        <f t="shared" si="16"/>
        <v>179</v>
      </c>
      <c r="K81">
        <f t="shared" si="17"/>
        <v>565</v>
      </c>
      <c r="L81">
        <f t="shared" si="18"/>
        <v>183</v>
      </c>
      <c r="M81" s="3">
        <f t="shared" si="19"/>
        <v>-4.3149946062567418E-3</v>
      </c>
      <c r="N81" s="3">
        <f t="shared" si="20"/>
        <v>0.60949298813376485</v>
      </c>
    </row>
    <row r="82" spans="1:14" x14ac:dyDescent="0.2">
      <c r="A82" s="2">
        <v>42055</v>
      </c>
      <c r="B82">
        <v>161</v>
      </c>
      <c r="C82">
        <v>399</v>
      </c>
      <c r="D82">
        <v>140</v>
      </c>
      <c r="E82" s="3">
        <f t="shared" si="14"/>
        <v>0.03</v>
      </c>
      <c r="F82">
        <v>42</v>
      </c>
      <c r="G82">
        <v>152</v>
      </c>
      <c r="H82">
        <v>44</v>
      </c>
      <c r="I82" s="3">
        <f t="shared" si="15"/>
        <v>-8.4033613445378148E-3</v>
      </c>
      <c r="J82">
        <f t="shared" si="16"/>
        <v>203</v>
      </c>
      <c r="K82">
        <f t="shared" si="17"/>
        <v>551</v>
      </c>
      <c r="L82">
        <f t="shared" si="18"/>
        <v>184</v>
      </c>
      <c r="M82" s="3">
        <f t="shared" si="19"/>
        <v>2.0255863539445629E-2</v>
      </c>
      <c r="N82" s="3">
        <f t="shared" si="20"/>
        <v>0.58742004264392322</v>
      </c>
    </row>
    <row r="83" spans="1:14" x14ac:dyDescent="0.2">
      <c r="A83" s="2">
        <v>42048</v>
      </c>
      <c r="B83">
        <v>188</v>
      </c>
      <c r="C83">
        <v>402</v>
      </c>
      <c r="D83">
        <v>104</v>
      </c>
      <c r="E83" s="3">
        <f t="shared" si="14"/>
        <v>0.12103746397694524</v>
      </c>
      <c r="F83">
        <v>76</v>
      </c>
      <c r="G83">
        <v>129</v>
      </c>
      <c r="H83">
        <v>39</v>
      </c>
      <c r="I83" s="3">
        <f t="shared" si="15"/>
        <v>0.15163934426229508</v>
      </c>
      <c r="J83">
        <f t="shared" si="16"/>
        <v>264</v>
      </c>
      <c r="K83">
        <f t="shared" si="17"/>
        <v>531</v>
      </c>
      <c r="L83">
        <f t="shared" si="18"/>
        <v>143</v>
      </c>
      <c r="M83" s="3">
        <f t="shared" si="19"/>
        <v>0.12899786780383796</v>
      </c>
      <c r="N83" s="3">
        <f t="shared" si="20"/>
        <v>0.56609808102345416</v>
      </c>
    </row>
    <row r="84" spans="1:14" x14ac:dyDescent="0.2">
      <c r="A84" s="2">
        <v>42041</v>
      </c>
      <c r="B84">
        <v>217</v>
      </c>
      <c r="C84">
        <v>408</v>
      </c>
      <c r="D84">
        <v>112</v>
      </c>
      <c r="E84" s="3">
        <f t="shared" si="14"/>
        <v>0.14246947082767977</v>
      </c>
      <c r="F84">
        <v>69</v>
      </c>
      <c r="G84">
        <v>139</v>
      </c>
      <c r="H84">
        <v>32</v>
      </c>
      <c r="I84" s="3">
        <f t="shared" si="15"/>
        <v>0.15416666666666667</v>
      </c>
      <c r="J84">
        <f t="shared" si="16"/>
        <v>286</v>
      </c>
      <c r="K84">
        <f t="shared" si="17"/>
        <v>547</v>
      </c>
      <c r="L84">
        <f t="shared" si="18"/>
        <v>144</v>
      </c>
      <c r="M84" s="3">
        <f t="shared" si="19"/>
        <v>0.14534288638689866</v>
      </c>
      <c r="N84" s="3">
        <f t="shared" si="20"/>
        <v>0.55987717502558854</v>
      </c>
    </row>
    <row r="85" spans="1:14" x14ac:dyDescent="0.2">
      <c r="A85" s="2">
        <v>42034</v>
      </c>
      <c r="B85">
        <v>99</v>
      </c>
      <c r="C85">
        <v>418</v>
      </c>
      <c r="D85">
        <v>173</v>
      </c>
      <c r="E85" s="3">
        <f t="shared" si="14"/>
        <v>-0.1072463768115942</v>
      </c>
      <c r="F85">
        <v>41</v>
      </c>
      <c r="G85">
        <v>144</v>
      </c>
      <c r="H85">
        <v>52</v>
      </c>
      <c r="I85" s="3">
        <f t="shared" si="15"/>
        <v>-4.6413502109704644E-2</v>
      </c>
      <c r="J85">
        <f t="shared" si="16"/>
        <v>140</v>
      </c>
      <c r="K85">
        <f t="shared" si="17"/>
        <v>562</v>
      </c>
      <c r="L85">
        <f t="shared" si="18"/>
        <v>225</v>
      </c>
      <c r="M85" s="3">
        <f t="shared" si="19"/>
        <v>-9.1693635382955774E-2</v>
      </c>
      <c r="N85" s="3">
        <f t="shared" si="20"/>
        <v>0.60625674217907233</v>
      </c>
    </row>
    <row r="86" spans="1:14" x14ac:dyDescent="0.2">
      <c r="A86" s="2">
        <v>42027</v>
      </c>
      <c r="B86">
        <v>87</v>
      </c>
      <c r="C86">
        <v>401</v>
      </c>
      <c r="D86">
        <v>198</v>
      </c>
      <c r="E86" s="3">
        <f t="shared" si="14"/>
        <v>-0.16180758017492711</v>
      </c>
      <c r="F86">
        <v>50</v>
      </c>
      <c r="G86">
        <v>145</v>
      </c>
      <c r="H86">
        <v>46</v>
      </c>
      <c r="I86" s="3">
        <f t="shared" si="15"/>
        <v>1.6597510373443983E-2</v>
      </c>
      <c r="J86">
        <f t="shared" si="16"/>
        <v>137</v>
      </c>
      <c r="K86">
        <f t="shared" si="17"/>
        <v>546</v>
      </c>
      <c r="L86">
        <f t="shared" si="18"/>
        <v>244</v>
      </c>
      <c r="M86" s="3">
        <f t="shared" si="19"/>
        <v>-0.11542610571736785</v>
      </c>
      <c r="N86" s="3">
        <f t="shared" si="20"/>
        <v>0.5889967637540453</v>
      </c>
    </row>
    <row r="87" spans="1:14" x14ac:dyDescent="0.2">
      <c r="A87" s="2">
        <v>42020</v>
      </c>
      <c r="B87">
        <v>113</v>
      </c>
      <c r="C87">
        <v>325</v>
      </c>
      <c r="D87">
        <v>239</v>
      </c>
      <c r="E87" s="3">
        <f t="shared" si="14"/>
        <v>-0.18611521418020679</v>
      </c>
      <c r="F87">
        <v>40</v>
      </c>
      <c r="G87">
        <v>123</v>
      </c>
      <c r="H87">
        <v>73</v>
      </c>
      <c r="I87" s="3">
        <f t="shared" si="15"/>
        <v>-0.13983050847457626</v>
      </c>
      <c r="J87">
        <f t="shared" si="16"/>
        <v>153</v>
      </c>
      <c r="K87">
        <f t="shared" si="17"/>
        <v>448</v>
      </c>
      <c r="L87">
        <f t="shared" si="18"/>
        <v>312</v>
      </c>
      <c r="M87" s="3">
        <f t="shared" si="19"/>
        <v>-0.1741511500547645</v>
      </c>
      <c r="N87" s="3">
        <f t="shared" si="20"/>
        <v>0.49069003285870755</v>
      </c>
    </row>
    <row r="88" spans="1:14" x14ac:dyDescent="0.2">
      <c r="A88" s="2">
        <v>42013</v>
      </c>
      <c r="B88">
        <v>102</v>
      </c>
      <c r="C88">
        <v>344</v>
      </c>
      <c r="D88">
        <v>263</v>
      </c>
      <c r="E88" s="3">
        <f t="shared" si="14"/>
        <v>-0.22708039492242596</v>
      </c>
      <c r="F88">
        <v>36</v>
      </c>
      <c r="G88">
        <v>136</v>
      </c>
      <c r="H88">
        <v>69</v>
      </c>
      <c r="I88" s="3">
        <f t="shared" si="15"/>
        <v>-0.13692946058091288</v>
      </c>
      <c r="J88">
        <f t="shared" si="16"/>
        <v>138</v>
      </c>
      <c r="K88">
        <f t="shared" si="17"/>
        <v>480</v>
      </c>
      <c r="L88">
        <f t="shared" si="18"/>
        <v>332</v>
      </c>
      <c r="M88" s="3">
        <f t="shared" si="19"/>
        <v>-0.20421052631578948</v>
      </c>
      <c r="N88" s="3">
        <f t="shared" si="20"/>
        <v>0.50526315789473686</v>
      </c>
    </row>
    <row r="89" spans="1:14" x14ac:dyDescent="0.2">
      <c r="A89" s="2">
        <v>42006</v>
      </c>
      <c r="B89">
        <v>67</v>
      </c>
      <c r="C89">
        <v>293</v>
      </c>
      <c r="D89">
        <v>277</v>
      </c>
      <c r="E89" s="3">
        <f t="shared" si="14"/>
        <v>-0.32967032967032966</v>
      </c>
      <c r="F89">
        <v>20</v>
      </c>
      <c r="G89">
        <v>99</v>
      </c>
      <c r="H89">
        <v>65</v>
      </c>
      <c r="I89" s="3">
        <f t="shared" si="15"/>
        <v>-0.24456521739130435</v>
      </c>
      <c r="J89">
        <f t="shared" si="16"/>
        <v>87</v>
      </c>
      <c r="K89">
        <f t="shared" si="17"/>
        <v>392</v>
      </c>
      <c r="L89">
        <f t="shared" si="18"/>
        <v>342</v>
      </c>
      <c r="M89" s="3">
        <f t="shared" si="19"/>
        <v>-0.31059683313032888</v>
      </c>
      <c r="N89" s="3">
        <f t="shared" si="20"/>
        <v>0.47746650426309378</v>
      </c>
    </row>
    <row r="90" spans="1:14" x14ac:dyDescent="0.2">
      <c r="A90" s="2">
        <v>41999</v>
      </c>
      <c r="B90">
        <v>93</v>
      </c>
      <c r="C90">
        <v>314</v>
      </c>
      <c r="D90">
        <v>189</v>
      </c>
      <c r="E90" s="3">
        <f t="shared" si="14"/>
        <v>-0.16107382550335569</v>
      </c>
      <c r="F90">
        <v>41</v>
      </c>
      <c r="G90">
        <v>102</v>
      </c>
      <c r="H90">
        <v>37</v>
      </c>
      <c r="I90" s="3">
        <f t="shared" si="15"/>
        <v>2.2222222222222223E-2</v>
      </c>
      <c r="J90">
        <f t="shared" si="16"/>
        <v>134</v>
      </c>
      <c r="K90">
        <f t="shared" si="17"/>
        <v>416</v>
      </c>
      <c r="L90">
        <f t="shared" si="18"/>
        <v>226</v>
      </c>
      <c r="M90" s="3">
        <f t="shared" si="19"/>
        <v>-0.11855670103092783</v>
      </c>
      <c r="N90" s="3">
        <f t="shared" si="20"/>
        <v>0.53608247422680411</v>
      </c>
    </row>
    <row r="91" spans="1:14" x14ac:dyDescent="0.2">
      <c r="A91" s="2">
        <v>41992</v>
      </c>
      <c r="B91">
        <v>125</v>
      </c>
      <c r="C91">
        <v>316</v>
      </c>
      <c r="D91">
        <v>212</v>
      </c>
      <c r="E91" s="3">
        <f t="shared" si="14"/>
        <v>-0.1332312404287902</v>
      </c>
      <c r="F91">
        <v>46</v>
      </c>
      <c r="G91">
        <v>110</v>
      </c>
      <c r="H91">
        <v>48</v>
      </c>
      <c r="I91" s="3">
        <f t="shared" si="15"/>
        <v>-9.8039215686274508E-3</v>
      </c>
      <c r="J91">
        <f t="shared" si="16"/>
        <v>171</v>
      </c>
      <c r="K91">
        <f t="shared" si="17"/>
        <v>426</v>
      </c>
      <c r="L91">
        <f t="shared" si="18"/>
        <v>260</v>
      </c>
      <c r="M91" s="3">
        <f t="shared" si="19"/>
        <v>-0.10385064177362893</v>
      </c>
      <c r="N91" s="3">
        <f t="shared" si="20"/>
        <v>0.49708284714119022</v>
      </c>
    </row>
    <row r="92" spans="1:14" x14ac:dyDescent="0.2">
      <c r="A92" s="2">
        <v>41985</v>
      </c>
      <c r="B92">
        <v>72</v>
      </c>
      <c r="C92">
        <v>251</v>
      </c>
      <c r="D92">
        <v>326</v>
      </c>
      <c r="E92" s="3">
        <f t="shared" si="14"/>
        <v>-0.39137134052388289</v>
      </c>
      <c r="F92">
        <v>34</v>
      </c>
      <c r="G92">
        <v>106</v>
      </c>
      <c r="H92">
        <v>87</v>
      </c>
      <c r="I92" s="3">
        <f t="shared" si="15"/>
        <v>-0.23348017621145375</v>
      </c>
      <c r="J92">
        <f t="shared" si="16"/>
        <v>106</v>
      </c>
      <c r="K92">
        <f t="shared" si="17"/>
        <v>357</v>
      </c>
      <c r="L92">
        <f t="shared" si="18"/>
        <v>413</v>
      </c>
      <c r="M92" s="3">
        <f t="shared" si="19"/>
        <v>-0.3504566210045662</v>
      </c>
      <c r="N92" s="3">
        <f t="shared" si="20"/>
        <v>0.40753424657534248</v>
      </c>
    </row>
    <row r="93" spans="1:14" x14ac:dyDescent="0.2">
      <c r="A93" s="2">
        <v>41978</v>
      </c>
      <c r="B93">
        <v>85</v>
      </c>
      <c r="C93">
        <v>272</v>
      </c>
      <c r="D93">
        <v>289</v>
      </c>
      <c r="E93" s="3">
        <f t="shared" si="14"/>
        <v>-0.31578947368421051</v>
      </c>
      <c r="F93">
        <v>31</v>
      </c>
      <c r="G93">
        <v>118</v>
      </c>
      <c r="H93">
        <v>91</v>
      </c>
      <c r="I93" s="3">
        <f t="shared" si="15"/>
        <v>-0.25</v>
      </c>
      <c r="J93">
        <f t="shared" si="16"/>
        <v>116</v>
      </c>
      <c r="K93">
        <f t="shared" si="17"/>
        <v>390</v>
      </c>
      <c r="L93">
        <f t="shared" si="18"/>
        <v>380</v>
      </c>
      <c r="M93" s="3">
        <f t="shared" si="19"/>
        <v>-0.2979683972911964</v>
      </c>
      <c r="N93" s="3">
        <f t="shared" si="20"/>
        <v>0.44018058690744921</v>
      </c>
    </row>
    <row r="94" spans="1:14" x14ac:dyDescent="0.2">
      <c r="A94" s="2">
        <v>41971</v>
      </c>
      <c r="B94">
        <v>63</v>
      </c>
      <c r="C94">
        <v>251</v>
      </c>
      <c r="D94">
        <v>377</v>
      </c>
      <c r="E94" s="3">
        <f t="shared" ref="E94:E126" si="21">(B94-D94)/SUM(B94:D94)</f>
        <v>-0.45441389290882778</v>
      </c>
      <c r="F94">
        <v>29</v>
      </c>
      <c r="G94">
        <v>108</v>
      </c>
      <c r="H94">
        <v>108</v>
      </c>
      <c r="I94" s="3">
        <f t="shared" ref="I94:I126" si="22">(F94-H94)/SUM(F94:H94)</f>
        <v>-0.32244897959183672</v>
      </c>
      <c r="J94">
        <f t="shared" ref="J94:J126" si="23">B94+F94</f>
        <v>92</v>
      </c>
      <c r="K94">
        <f t="shared" ref="K94:K126" si="24">C94+G94</f>
        <v>359</v>
      </c>
      <c r="L94">
        <f t="shared" ref="L94:L126" si="25">D94+H94</f>
        <v>485</v>
      </c>
      <c r="M94" s="3">
        <f t="shared" ref="M94:M126" si="26">(J94-L94)/SUM(J94:L94)</f>
        <v>-0.41987179487179488</v>
      </c>
      <c r="N94" s="3">
        <f t="shared" ref="N94:N126" si="27">K94/SUM(J94:L94)</f>
        <v>0.38354700854700857</v>
      </c>
    </row>
    <row r="95" spans="1:14" x14ac:dyDescent="0.2">
      <c r="A95" s="2">
        <v>41964</v>
      </c>
      <c r="B95">
        <v>125</v>
      </c>
      <c r="C95">
        <v>334</v>
      </c>
      <c r="D95">
        <v>197</v>
      </c>
      <c r="E95" s="3">
        <f t="shared" si="21"/>
        <v>-0.10975609756097561</v>
      </c>
      <c r="F95">
        <v>61</v>
      </c>
      <c r="G95">
        <v>118</v>
      </c>
      <c r="H95">
        <v>49</v>
      </c>
      <c r="I95" s="3">
        <f t="shared" si="22"/>
        <v>5.2631578947368418E-2</v>
      </c>
      <c r="J95">
        <f t="shared" si="23"/>
        <v>186</v>
      </c>
      <c r="K95">
        <f t="shared" si="24"/>
        <v>452</v>
      </c>
      <c r="L95">
        <f t="shared" si="25"/>
        <v>246</v>
      </c>
      <c r="M95" s="3">
        <f t="shared" si="26"/>
        <v>-6.7873303167420809E-2</v>
      </c>
      <c r="N95" s="3">
        <f t="shared" si="27"/>
        <v>0.5113122171945701</v>
      </c>
    </row>
    <row r="96" spans="1:14" x14ac:dyDescent="0.2">
      <c r="A96" s="2">
        <v>41957</v>
      </c>
      <c r="B96">
        <v>70</v>
      </c>
      <c r="C96">
        <v>324</v>
      </c>
      <c r="D96">
        <v>292</v>
      </c>
      <c r="E96" s="3">
        <f t="shared" si="21"/>
        <v>-0.32361516034985421</v>
      </c>
      <c r="F96">
        <v>30</v>
      </c>
      <c r="G96">
        <v>122</v>
      </c>
      <c r="H96">
        <v>85</v>
      </c>
      <c r="I96" s="3">
        <f t="shared" si="22"/>
        <v>-0.2320675105485232</v>
      </c>
      <c r="J96">
        <f t="shared" si="23"/>
        <v>100</v>
      </c>
      <c r="K96">
        <f t="shared" si="24"/>
        <v>446</v>
      </c>
      <c r="L96">
        <f t="shared" si="25"/>
        <v>377</v>
      </c>
      <c r="M96" s="3">
        <f t="shared" si="26"/>
        <v>-0.30010834236186351</v>
      </c>
      <c r="N96" s="3">
        <f t="shared" si="27"/>
        <v>0.48320693391115926</v>
      </c>
    </row>
    <row r="97" spans="1:14" x14ac:dyDescent="0.2">
      <c r="A97" s="2">
        <v>41950</v>
      </c>
      <c r="B97">
        <v>58</v>
      </c>
      <c r="C97">
        <v>334</v>
      </c>
      <c r="D97">
        <v>283</v>
      </c>
      <c r="E97" s="3">
        <f t="shared" si="21"/>
        <v>-0.33333333333333331</v>
      </c>
      <c r="F97">
        <v>28</v>
      </c>
      <c r="G97">
        <v>135</v>
      </c>
      <c r="H97">
        <v>76</v>
      </c>
      <c r="I97" s="3">
        <f t="shared" si="22"/>
        <v>-0.20083682008368201</v>
      </c>
      <c r="J97">
        <f t="shared" si="23"/>
        <v>86</v>
      </c>
      <c r="K97">
        <f t="shared" si="24"/>
        <v>469</v>
      </c>
      <c r="L97">
        <f t="shared" si="25"/>
        <v>359</v>
      </c>
      <c r="M97" s="3">
        <f t="shared" si="26"/>
        <v>-0.29868708971553609</v>
      </c>
      <c r="N97" s="3">
        <f t="shared" si="27"/>
        <v>0.51312910284463897</v>
      </c>
    </row>
    <row r="98" spans="1:14" x14ac:dyDescent="0.2">
      <c r="A98" s="2">
        <v>41943</v>
      </c>
      <c r="B98">
        <v>68</v>
      </c>
      <c r="C98">
        <v>366</v>
      </c>
      <c r="D98">
        <v>238</v>
      </c>
      <c r="E98" s="3">
        <f t="shared" si="21"/>
        <v>-0.25297619047619047</v>
      </c>
      <c r="F98">
        <v>28</v>
      </c>
      <c r="G98">
        <v>128</v>
      </c>
      <c r="H98">
        <v>51</v>
      </c>
      <c r="I98" s="3">
        <f t="shared" si="22"/>
        <v>-0.1111111111111111</v>
      </c>
      <c r="J98">
        <f t="shared" si="23"/>
        <v>96</v>
      </c>
      <c r="K98">
        <f t="shared" si="24"/>
        <v>494</v>
      </c>
      <c r="L98">
        <f t="shared" si="25"/>
        <v>289</v>
      </c>
      <c r="M98" s="3">
        <f t="shared" si="26"/>
        <v>-0.21956769055745165</v>
      </c>
      <c r="N98" s="3">
        <f t="shared" si="27"/>
        <v>0.56200227531285551</v>
      </c>
    </row>
    <row r="99" spans="1:14" x14ac:dyDescent="0.2">
      <c r="A99" s="2">
        <v>41936</v>
      </c>
      <c r="B99">
        <v>71</v>
      </c>
      <c r="C99">
        <v>369</v>
      </c>
      <c r="D99">
        <v>220</v>
      </c>
      <c r="E99" s="3">
        <f t="shared" si="21"/>
        <v>-0.22575757575757577</v>
      </c>
      <c r="F99">
        <v>46</v>
      </c>
      <c r="G99">
        <v>113</v>
      </c>
      <c r="H99">
        <v>62</v>
      </c>
      <c r="I99" s="3">
        <f t="shared" si="22"/>
        <v>-7.2398190045248875E-2</v>
      </c>
      <c r="J99">
        <f t="shared" si="23"/>
        <v>117</v>
      </c>
      <c r="K99">
        <f t="shared" si="24"/>
        <v>482</v>
      </c>
      <c r="L99">
        <f t="shared" si="25"/>
        <v>282</v>
      </c>
      <c r="M99" s="3">
        <f t="shared" si="26"/>
        <v>-0.1872871736662883</v>
      </c>
      <c r="N99" s="3">
        <f t="shared" si="27"/>
        <v>0.54710556186152104</v>
      </c>
    </row>
    <row r="100" spans="1:14" x14ac:dyDescent="0.2">
      <c r="A100" s="2">
        <v>41929</v>
      </c>
      <c r="B100">
        <v>92</v>
      </c>
      <c r="C100">
        <v>306</v>
      </c>
      <c r="D100">
        <v>280</v>
      </c>
      <c r="E100" s="3">
        <f t="shared" si="21"/>
        <v>-0.27728613569321536</v>
      </c>
      <c r="F100">
        <v>45</v>
      </c>
      <c r="G100">
        <v>120</v>
      </c>
      <c r="H100">
        <v>63</v>
      </c>
      <c r="I100" s="3">
        <f t="shared" si="22"/>
        <v>-7.8947368421052627E-2</v>
      </c>
      <c r="J100">
        <f t="shared" si="23"/>
        <v>137</v>
      </c>
      <c r="K100">
        <f t="shared" si="24"/>
        <v>426</v>
      </c>
      <c r="L100">
        <f t="shared" si="25"/>
        <v>343</v>
      </c>
      <c r="M100" s="3">
        <f t="shared" si="26"/>
        <v>-0.22737306843267108</v>
      </c>
      <c r="N100" s="3">
        <f t="shared" si="27"/>
        <v>0.47019867549668876</v>
      </c>
    </row>
    <row r="101" spans="1:14" x14ac:dyDescent="0.2">
      <c r="A101" s="2">
        <v>41922</v>
      </c>
      <c r="B101">
        <v>62</v>
      </c>
      <c r="C101">
        <v>305</v>
      </c>
      <c r="D101">
        <v>314</v>
      </c>
      <c r="E101" s="3">
        <f t="shared" si="21"/>
        <v>-0.37004405286343611</v>
      </c>
      <c r="F101">
        <v>17</v>
      </c>
      <c r="G101">
        <v>119</v>
      </c>
      <c r="H101">
        <v>81</v>
      </c>
      <c r="I101" s="3">
        <f t="shared" si="22"/>
        <v>-0.29493087557603687</v>
      </c>
      <c r="J101">
        <f t="shared" si="23"/>
        <v>79</v>
      </c>
      <c r="K101">
        <f t="shared" si="24"/>
        <v>424</v>
      </c>
      <c r="L101">
        <f t="shared" si="25"/>
        <v>395</v>
      </c>
      <c r="M101" s="3">
        <f t="shared" si="26"/>
        <v>-0.35189309576837419</v>
      </c>
      <c r="N101" s="3">
        <f t="shared" si="27"/>
        <v>0.47216035634743875</v>
      </c>
    </row>
    <row r="102" spans="1:14" x14ac:dyDescent="0.2">
      <c r="A102" s="2">
        <v>41915</v>
      </c>
      <c r="B102">
        <v>61</v>
      </c>
      <c r="C102">
        <v>299</v>
      </c>
      <c r="D102">
        <v>260</v>
      </c>
      <c r="E102" s="3">
        <f t="shared" si="21"/>
        <v>-0.32096774193548389</v>
      </c>
      <c r="F102">
        <v>22</v>
      </c>
      <c r="G102">
        <v>108</v>
      </c>
      <c r="H102">
        <v>78</v>
      </c>
      <c r="I102" s="3">
        <f t="shared" si="22"/>
        <v>-0.26923076923076922</v>
      </c>
      <c r="J102">
        <f t="shared" si="23"/>
        <v>83</v>
      </c>
      <c r="K102">
        <f t="shared" si="24"/>
        <v>407</v>
      </c>
      <c r="L102">
        <f t="shared" si="25"/>
        <v>338</v>
      </c>
      <c r="M102" s="3">
        <f t="shared" si="26"/>
        <v>-0.3079710144927536</v>
      </c>
      <c r="N102" s="3">
        <f t="shared" si="27"/>
        <v>0.49154589371980678</v>
      </c>
    </row>
    <row r="103" spans="1:14" x14ac:dyDescent="0.2">
      <c r="A103" s="2">
        <v>41908</v>
      </c>
      <c r="B103">
        <v>75</v>
      </c>
      <c r="C103">
        <v>337</v>
      </c>
      <c r="D103">
        <v>190</v>
      </c>
      <c r="E103" s="3">
        <f t="shared" si="21"/>
        <v>-0.19102990033222592</v>
      </c>
      <c r="F103">
        <v>27</v>
      </c>
      <c r="G103">
        <v>144</v>
      </c>
      <c r="H103">
        <v>55</v>
      </c>
      <c r="I103" s="3">
        <f t="shared" si="22"/>
        <v>-0.12389380530973451</v>
      </c>
      <c r="J103">
        <f t="shared" si="23"/>
        <v>102</v>
      </c>
      <c r="K103">
        <f t="shared" si="24"/>
        <v>481</v>
      </c>
      <c r="L103">
        <f t="shared" si="25"/>
        <v>245</v>
      </c>
      <c r="M103" s="3">
        <f t="shared" si="26"/>
        <v>-0.17270531400966183</v>
      </c>
      <c r="N103" s="3">
        <f t="shared" si="27"/>
        <v>0.58091787439613529</v>
      </c>
    </row>
    <row r="104" spans="1:14" x14ac:dyDescent="0.2">
      <c r="A104" s="2">
        <v>41901</v>
      </c>
      <c r="B104">
        <v>62</v>
      </c>
      <c r="C104">
        <v>348</v>
      </c>
      <c r="D104">
        <v>199</v>
      </c>
      <c r="E104" s="3">
        <f t="shared" si="21"/>
        <v>-0.22495894909688013</v>
      </c>
      <c r="F104">
        <v>25</v>
      </c>
      <c r="G104">
        <v>135</v>
      </c>
      <c r="H104">
        <v>50</v>
      </c>
      <c r="I104" s="3">
        <f t="shared" si="22"/>
        <v>-0.11904761904761904</v>
      </c>
      <c r="J104">
        <f t="shared" si="23"/>
        <v>87</v>
      </c>
      <c r="K104">
        <f t="shared" si="24"/>
        <v>483</v>
      </c>
      <c r="L104">
        <f t="shared" si="25"/>
        <v>249</v>
      </c>
      <c r="M104" s="3">
        <f t="shared" si="26"/>
        <v>-0.19780219780219779</v>
      </c>
      <c r="N104" s="3">
        <f t="shared" si="27"/>
        <v>0.58974358974358976</v>
      </c>
    </row>
    <row r="105" spans="1:14" x14ac:dyDescent="0.2">
      <c r="A105" s="2">
        <v>41894</v>
      </c>
      <c r="B105">
        <v>69</v>
      </c>
      <c r="C105">
        <v>381</v>
      </c>
      <c r="D105">
        <v>241</v>
      </c>
      <c r="E105" s="3">
        <f t="shared" si="21"/>
        <v>-0.24891461649782923</v>
      </c>
      <c r="F105">
        <v>20</v>
      </c>
      <c r="G105">
        <v>113</v>
      </c>
      <c r="H105">
        <v>71</v>
      </c>
      <c r="I105" s="3">
        <f t="shared" si="22"/>
        <v>-0.25</v>
      </c>
      <c r="J105">
        <f t="shared" si="23"/>
        <v>89</v>
      </c>
      <c r="K105">
        <f t="shared" si="24"/>
        <v>494</v>
      </c>
      <c r="L105">
        <f t="shared" si="25"/>
        <v>312</v>
      </c>
      <c r="M105" s="3">
        <f t="shared" si="26"/>
        <v>-0.24916201117318434</v>
      </c>
      <c r="N105" s="3">
        <f t="shared" si="27"/>
        <v>0.55195530726256981</v>
      </c>
    </row>
    <row r="106" spans="1:14" x14ac:dyDescent="0.2">
      <c r="A106" s="2">
        <v>41887</v>
      </c>
      <c r="B106">
        <v>80</v>
      </c>
      <c r="C106">
        <v>383</v>
      </c>
      <c r="D106">
        <v>144</v>
      </c>
      <c r="E106" s="3">
        <f t="shared" si="21"/>
        <v>-0.10543657331136738</v>
      </c>
      <c r="F106">
        <v>28</v>
      </c>
      <c r="G106">
        <v>139</v>
      </c>
      <c r="H106">
        <v>34</v>
      </c>
      <c r="I106" s="3">
        <f t="shared" si="22"/>
        <v>-2.9850746268656716E-2</v>
      </c>
      <c r="J106">
        <f t="shared" si="23"/>
        <v>108</v>
      </c>
      <c r="K106">
        <f t="shared" si="24"/>
        <v>522</v>
      </c>
      <c r="L106">
        <f t="shared" si="25"/>
        <v>178</v>
      </c>
      <c r="M106" s="3">
        <f t="shared" si="26"/>
        <v>-8.6633663366336627E-2</v>
      </c>
      <c r="N106" s="3">
        <f t="shared" si="27"/>
        <v>0.64603960396039606</v>
      </c>
    </row>
    <row r="107" spans="1:14" x14ac:dyDescent="0.2">
      <c r="A107" s="2">
        <v>41880</v>
      </c>
      <c r="B107">
        <v>90</v>
      </c>
      <c r="C107">
        <v>384</v>
      </c>
      <c r="D107">
        <v>149</v>
      </c>
      <c r="E107" s="3">
        <f t="shared" si="21"/>
        <v>-9.4703049759229538E-2</v>
      </c>
      <c r="F107">
        <v>35</v>
      </c>
      <c r="G107">
        <v>144</v>
      </c>
      <c r="H107">
        <v>33</v>
      </c>
      <c r="I107" s="3">
        <f t="shared" si="22"/>
        <v>9.433962264150943E-3</v>
      </c>
      <c r="J107">
        <f t="shared" si="23"/>
        <v>125</v>
      </c>
      <c r="K107">
        <f t="shared" si="24"/>
        <v>528</v>
      </c>
      <c r="L107">
        <f t="shared" si="25"/>
        <v>182</v>
      </c>
      <c r="M107" s="3">
        <f t="shared" si="26"/>
        <v>-6.8263473053892215E-2</v>
      </c>
      <c r="N107" s="3">
        <f t="shared" si="27"/>
        <v>0.63233532934131742</v>
      </c>
    </row>
    <row r="108" spans="1:14" x14ac:dyDescent="0.2">
      <c r="A108" s="2">
        <v>41873</v>
      </c>
      <c r="B108">
        <v>76</v>
      </c>
      <c r="C108">
        <v>358</v>
      </c>
      <c r="D108">
        <v>183</v>
      </c>
      <c r="E108" s="3">
        <f t="shared" si="21"/>
        <v>-0.17341977309562398</v>
      </c>
      <c r="F108">
        <v>30</v>
      </c>
      <c r="G108">
        <v>132</v>
      </c>
      <c r="H108">
        <v>55</v>
      </c>
      <c r="I108" s="3">
        <f t="shared" si="22"/>
        <v>-0.1152073732718894</v>
      </c>
      <c r="J108">
        <f t="shared" si="23"/>
        <v>106</v>
      </c>
      <c r="K108">
        <f t="shared" si="24"/>
        <v>490</v>
      </c>
      <c r="L108">
        <f t="shared" si="25"/>
        <v>238</v>
      </c>
      <c r="M108" s="3">
        <f t="shared" si="26"/>
        <v>-0.15827338129496402</v>
      </c>
      <c r="N108" s="3">
        <f t="shared" si="27"/>
        <v>0.58752997601918466</v>
      </c>
    </row>
    <row r="109" spans="1:14" x14ac:dyDescent="0.2">
      <c r="A109" s="2">
        <v>41866</v>
      </c>
      <c r="B109">
        <v>94</v>
      </c>
      <c r="C109">
        <v>376</v>
      </c>
      <c r="D109">
        <v>167</v>
      </c>
      <c r="E109" s="3">
        <f t="shared" si="21"/>
        <v>-0.11459968602825746</v>
      </c>
      <c r="F109">
        <v>22</v>
      </c>
      <c r="G109">
        <v>119</v>
      </c>
      <c r="H109">
        <v>48</v>
      </c>
      <c r="I109" s="3">
        <f t="shared" si="22"/>
        <v>-0.13756613756613756</v>
      </c>
      <c r="J109">
        <f t="shared" si="23"/>
        <v>116</v>
      </c>
      <c r="K109">
        <f t="shared" si="24"/>
        <v>495</v>
      </c>
      <c r="L109">
        <f t="shared" si="25"/>
        <v>215</v>
      </c>
      <c r="M109" s="3">
        <f t="shared" si="26"/>
        <v>-0.11985472154963681</v>
      </c>
      <c r="N109" s="3">
        <f t="shared" si="27"/>
        <v>0.59927360774818406</v>
      </c>
    </row>
    <row r="110" spans="1:14" x14ac:dyDescent="0.2">
      <c r="A110" s="2">
        <v>41859</v>
      </c>
      <c r="B110">
        <v>134</v>
      </c>
      <c r="C110">
        <v>361</v>
      </c>
      <c r="D110">
        <v>138</v>
      </c>
      <c r="E110" s="3">
        <f t="shared" si="21"/>
        <v>-6.3191153238546603E-3</v>
      </c>
      <c r="F110">
        <v>62</v>
      </c>
      <c r="G110">
        <v>113</v>
      </c>
      <c r="H110">
        <v>35</v>
      </c>
      <c r="I110" s="3">
        <f t="shared" si="22"/>
        <v>0.12857142857142856</v>
      </c>
      <c r="J110">
        <f t="shared" si="23"/>
        <v>196</v>
      </c>
      <c r="K110">
        <f t="shared" si="24"/>
        <v>474</v>
      </c>
      <c r="L110">
        <f t="shared" si="25"/>
        <v>173</v>
      </c>
      <c r="M110" s="3">
        <f t="shared" si="26"/>
        <v>2.7283511269276393E-2</v>
      </c>
      <c r="N110" s="3">
        <f t="shared" si="27"/>
        <v>0.56227758007117434</v>
      </c>
    </row>
    <row r="111" spans="1:14" x14ac:dyDescent="0.2">
      <c r="A111" s="2">
        <v>41852</v>
      </c>
      <c r="B111">
        <v>97</v>
      </c>
      <c r="C111">
        <v>356</v>
      </c>
      <c r="D111">
        <v>157</v>
      </c>
      <c r="E111" s="3">
        <f t="shared" si="21"/>
        <v>-9.8360655737704916E-2</v>
      </c>
      <c r="F111">
        <v>25</v>
      </c>
      <c r="G111">
        <v>128</v>
      </c>
      <c r="H111">
        <v>44</v>
      </c>
      <c r="I111" s="3">
        <f t="shared" si="22"/>
        <v>-9.6446700507614211E-2</v>
      </c>
      <c r="J111">
        <f t="shared" si="23"/>
        <v>122</v>
      </c>
      <c r="K111">
        <f t="shared" si="24"/>
        <v>484</v>
      </c>
      <c r="L111">
        <f t="shared" si="25"/>
        <v>201</v>
      </c>
      <c r="M111" s="3">
        <f t="shared" si="26"/>
        <v>-9.7893432465923177E-2</v>
      </c>
      <c r="N111" s="3">
        <f t="shared" si="27"/>
        <v>0.5997521685254027</v>
      </c>
    </row>
    <row r="112" spans="1:14" x14ac:dyDescent="0.2">
      <c r="A112" s="2">
        <v>41845</v>
      </c>
      <c r="B112">
        <v>109</v>
      </c>
      <c r="C112">
        <v>433</v>
      </c>
      <c r="D112">
        <v>98</v>
      </c>
      <c r="E112" s="3">
        <f t="shared" si="21"/>
        <v>1.7187500000000001E-2</v>
      </c>
      <c r="F112">
        <v>48</v>
      </c>
      <c r="G112">
        <v>138</v>
      </c>
      <c r="H112">
        <v>30</v>
      </c>
      <c r="I112" s="3">
        <f t="shared" si="22"/>
        <v>8.3333333333333329E-2</v>
      </c>
      <c r="J112">
        <f t="shared" si="23"/>
        <v>157</v>
      </c>
      <c r="K112">
        <f t="shared" si="24"/>
        <v>571</v>
      </c>
      <c r="L112">
        <f t="shared" si="25"/>
        <v>128</v>
      </c>
      <c r="M112" s="3">
        <f t="shared" si="26"/>
        <v>3.3878504672897193E-2</v>
      </c>
      <c r="N112" s="3">
        <f t="shared" si="27"/>
        <v>0.66705607476635509</v>
      </c>
    </row>
    <row r="113" spans="1:14" x14ac:dyDescent="0.2">
      <c r="A113" s="2">
        <v>41838</v>
      </c>
      <c r="B113">
        <v>123</v>
      </c>
      <c r="C113">
        <v>380</v>
      </c>
      <c r="D113">
        <v>106</v>
      </c>
      <c r="E113" s="3">
        <f t="shared" si="21"/>
        <v>2.7914614121510674E-2</v>
      </c>
      <c r="F113">
        <v>61</v>
      </c>
      <c r="G113">
        <v>118</v>
      </c>
      <c r="H113">
        <v>31</v>
      </c>
      <c r="I113" s="3">
        <f t="shared" si="22"/>
        <v>0.14285714285714285</v>
      </c>
      <c r="J113">
        <f t="shared" si="23"/>
        <v>184</v>
      </c>
      <c r="K113">
        <f t="shared" si="24"/>
        <v>498</v>
      </c>
      <c r="L113">
        <f t="shared" si="25"/>
        <v>137</v>
      </c>
      <c r="M113" s="3">
        <f t="shared" si="26"/>
        <v>5.7387057387057384E-2</v>
      </c>
      <c r="N113" s="3">
        <f t="shared" si="27"/>
        <v>0.60805860805860801</v>
      </c>
    </row>
    <row r="114" spans="1:14" x14ac:dyDescent="0.2">
      <c r="A114" s="2">
        <v>41831</v>
      </c>
      <c r="B114">
        <v>135</v>
      </c>
      <c r="C114">
        <v>384</v>
      </c>
      <c r="D114">
        <v>114</v>
      </c>
      <c r="E114" s="3">
        <f t="shared" si="21"/>
        <v>3.3175355450236969E-2</v>
      </c>
      <c r="F114">
        <v>46</v>
      </c>
      <c r="G114">
        <v>131</v>
      </c>
      <c r="H114">
        <v>30</v>
      </c>
      <c r="I114" s="3">
        <f t="shared" si="22"/>
        <v>7.7294685990338161E-2</v>
      </c>
      <c r="J114">
        <f t="shared" si="23"/>
        <v>181</v>
      </c>
      <c r="K114">
        <f t="shared" si="24"/>
        <v>515</v>
      </c>
      <c r="L114">
        <f t="shared" si="25"/>
        <v>144</v>
      </c>
      <c r="M114" s="3">
        <f t="shared" si="26"/>
        <v>4.4047619047619051E-2</v>
      </c>
      <c r="N114" s="3">
        <f t="shared" si="27"/>
        <v>0.61309523809523814</v>
      </c>
    </row>
    <row r="115" spans="1:14" x14ac:dyDescent="0.2">
      <c r="A115" s="2">
        <v>41824</v>
      </c>
      <c r="B115">
        <v>173</v>
      </c>
      <c r="C115">
        <v>383</v>
      </c>
      <c r="D115">
        <v>73</v>
      </c>
      <c r="E115" s="3">
        <f t="shared" si="21"/>
        <v>0.1589825119236884</v>
      </c>
      <c r="F115">
        <v>43</v>
      </c>
      <c r="G115">
        <v>131</v>
      </c>
      <c r="H115">
        <v>31</v>
      </c>
      <c r="I115" s="3">
        <f t="shared" si="22"/>
        <v>5.8536585365853662E-2</v>
      </c>
      <c r="J115">
        <f t="shared" si="23"/>
        <v>216</v>
      </c>
      <c r="K115">
        <f t="shared" si="24"/>
        <v>514</v>
      </c>
      <c r="L115">
        <f t="shared" si="25"/>
        <v>104</v>
      </c>
      <c r="M115" s="3">
        <f t="shared" si="26"/>
        <v>0.1342925659472422</v>
      </c>
      <c r="N115" s="3">
        <f t="shared" si="27"/>
        <v>0.61630695443645089</v>
      </c>
    </row>
    <row r="116" spans="1:14" x14ac:dyDescent="0.2">
      <c r="A116" s="2">
        <v>41817</v>
      </c>
      <c r="B116">
        <v>250</v>
      </c>
      <c r="C116">
        <v>300</v>
      </c>
      <c r="D116">
        <v>62</v>
      </c>
      <c r="E116" s="3">
        <f t="shared" si="21"/>
        <v>0.30718954248366015</v>
      </c>
      <c r="F116">
        <v>70</v>
      </c>
      <c r="G116">
        <v>122</v>
      </c>
      <c r="H116">
        <v>27</v>
      </c>
      <c r="I116" s="3">
        <f t="shared" si="22"/>
        <v>0.19634703196347031</v>
      </c>
      <c r="J116">
        <f t="shared" si="23"/>
        <v>320</v>
      </c>
      <c r="K116">
        <f t="shared" si="24"/>
        <v>422</v>
      </c>
      <c r="L116">
        <f t="shared" si="25"/>
        <v>89</v>
      </c>
      <c r="M116" s="3">
        <f t="shared" si="26"/>
        <v>0.27797833935018051</v>
      </c>
      <c r="N116" s="3">
        <f t="shared" si="27"/>
        <v>0.50782190132370641</v>
      </c>
    </row>
    <row r="117" spans="1:14" x14ac:dyDescent="0.2">
      <c r="A117" s="2">
        <v>41810</v>
      </c>
      <c r="B117">
        <v>337</v>
      </c>
      <c r="C117">
        <v>229</v>
      </c>
      <c r="D117">
        <v>41</v>
      </c>
      <c r="E117" s="3">
        <f t="shared" si="21"/>
        <v>0.48764415156507412</v>
      </c>
      <c r="F117">
        <v>103</v>
      </c>
      <c r="G117">
        <v>78</v>
      </c>
      <c r="H117">
        <v>13</v>
      </c>
      <c r="I117" s="3">
        <f t="shared" si="22"/>
        <v>0.46391752577319589</v>
      </c>
      <c r="J117">
        <f t="shared" si="23"/>
        <v>440</v>
      </c>
      <c r="K117">
        <f t="shared" si="24"/>
        <v>307</v>
      </c>
      <c r="L117">
        <f t="shared" si="25"/>
        <v>54</v>
      </c>
      <c r="M117" s="3">
        <f t="shared" si="26"/>
        <v>0.48189762796504371</v>
      </c>
      <c r="N117" s="3">
        <f t="shared" si="27"/>
        <v>0.38327091136079899</v>
      </c>
    </row>
    <row r="118" spans="1:14" x14ac:dyDescent="0.2">
      <c r="A118" s="2">
        <v>41803</v>
      </c>
      <c r="B118">
        <v>248</v>
      </c>
      <c r="C118">
        <v>310</v>
      </c>
      <c r="D118">
        <v>50</v>
      </c>
      <c r="E118" s="3">
        <f t="shared" si="21"/>
        <v>0.32565789473684209</v>
      </c>
      <c r="F118">
        <v>91</v>
      </c>
      <c r="G118">
        <v>97</v>
      </c>
      <c r="H118">
        <v>14</v>
      </c>
      <c r="I118" s="3">
        <f t="shared" si="22"/>
        <v>0.38118811881188119</v>
      </c>
      <c r="J118">
        <f t="shared" si="23"/>
        <v>339</v>
      </c>
      <c r="K118">
        <f t="shared" si="24"/>
        <v>407</v>
      </c>
      <c r="L118">
        <f t="shared" si="25"/>
        <v>64</v>
      </c>
      <c r="M118" s="3">
        <f t="shared" si="26"/>
        <v>0.33950617283950618</v>
      </c>
      <c r="N118" s="3">
        <f t="shared" si="27"/>
        <v>0.5024691358024691</v>
      </c>
    </row>
    <row r="119" spans="1:14" x14ac:dyDescent="0.2">
      <c r="A119" s="2">
        <v>41796</v>
      </c>
      <c r="B119">
        <v>81</v>
      </c>
      <c r="C119">
        <v>445</v>
      </c>
      <c r="D119">
        <v>80</v>
      </c>
      <c r="E119" s="3">
        <f t="shared" si="21"/>
        <v>1.6501650165016502E-3</v>
      </c>
      <c r="F119">
        <v>29</v>
      </c>
      <c r="G119">
        <v>140</v>
      </c>
      <c r="H119">
        <v>28</v>
      </c>
      <c r="I119" s="3">
        <f t="shared" si="22"/>
        <v>5.076142131979695E-3</v>
      </c>
      <c r="J119">
        <f t="shared" si="23"/>
        <v>110</v>
      </c>
      <c r="K119">
        <f t="shared" si="24"/>
        <v>585</v>
      </c>
      <c r="L119">
        <f t="shared" si="25"/>
        <v>108</v>
      </c>
      <c r="M119" s="3">
        <f t="shared" si="26"/>
        <v>2.4906600249066002E-3</v>
      </c>
      <c r="N119" s="3">
        <f t="shared" si="27"/>
        <v>0.7285180572851806</v>
      </c>
    </row>
    <row r="120" spans="1:14" x14ac:dyDescent="0.2">
      <c r="A120" s="2">
        <v>41789</v>
      </c>
      <c r="B120">
        <v>84</v>
      </c>
      <c r="C120">
        <v>433</v>
      </c>
      <c r="D120">
        <v>81</v>
      </c>
      <c r="E120" s="3">
        <f t="shared" si="21"/>
        <v>5.016722408026756E-3</v>
      </c>
      <c r="F120">
        <v>28</v>
      </c>
      <c r="G120">
        <v>144</v>
      </c>
      <c r="H120">
        <v>23</v>
      </c>
      <c r="I120" s="3">
        <f t="shared" si="22"/>
        <v>2.564102564102564E-2</v>
      </c>
      <c r="J120">
        <f t="shared" si="23"/>
        <v>112</v>
      </c>
      <c r="K120">
        <f t="shared" si="24"/>
        <v>577</v>
      </c>
      <c r="L120">
        <f t="shared" si="25"/>
        <v>104</v>
      </c>
      <c r="M120" s="3">
        <f t="shared" si="26"/>
        <v>1.0088272383354351E-2</v>
      </c>
      <c r="N120" s="3">
        <f t="shared" si="27"/>
        <v>0.72761664564943251</v>
      </c>
    </row>
    <row r="121" spans="1:14" x14ac:dyDescent="0.2">
      <c r="A121" s="2">
        <v>41782</v>
      </c>
      <c r="B121">
        <v>126</v>
      </c>
      <c r="C121">
        <v>418</v>
      </c>
      <c r="D121">
        <v>68</v>
      </c>
      <c r="E121" s="3">
        <f t="shared" si="21"/>
        <v>9.4771241830065356E-2</v>
      </c>
      <c r="F121">
        <v>36</v>
      </c>
      <c r="G121">
        <v>154</v>
      </c>
      <c r="H121">
        <v>30</v>
      </c>
      <c r="I121" s="3">
        <f t="shared" si="22"/>
        <v>2.7272727272727271E-2</v>
      </c>
      <c r="J121">
        <f t="shared" si="23"/>
        <v>162</v>
      </c>
      <c r="K121">
        <f t="shared" si="24"/>
        <v>572</v>
      </c>
      <c r="L121">
        <f t="shared" si="25"/>
        <v>98</v>
      </c>
      <c r="M121" s="3">
        <f t="shared" si="26"/>
        <v>7.6923076923076927E-2</v>
      </c>
      <c r="N121" s="3">
        <f t="shared" si="27"/>
        <v>0.6875</v>
      </c>
    </row>
    <row r="122" spans="1:14" x14ac:dyDescent="0.2">
      <c r="A122" s="2">
        <v>41775</v>
      </c>
      <c r="B122">
        <v>90</v>
      </c>
      <c r="C122">
        <v>446</v>
      </c>
      <c r="D122">
        <v>72</v>
      </c>
      <c r="E122" s="3">
        <f t="shared" si="21"/>
        <v>2.9605263157894735E-2</v>
      </c>
      <c r="F122">
        <v>33</v>
      </c>
      <c r="G122">
        <v>153</v>
      </c>
      <c r="H122">
        <v>36</v>
      </c>
      <c r="I122" s="3">
        <f t="shared" si="22"/>
        <v>-1.3513513513513514E-2</v>
      </c>
      <c r="J122">
        <f t="shared" si="23"/>
        <v>123</v>
      </c>
      <c r="K122">
        <f t="shared" si="24"/>
        <v>599</v>
      </c>
      <c r="L122">
        <f t="shared" si="25"/>
        <v>108</v>
      </c>
      <c r="M122" s="3">
        <f t="shared" si="26"/>
        <v>1.8072289156626505E-2</v>
      </c>
      <c r="N122" s="3">
        <f t="shared" si="27"/>
        <v>0.72168674698795177</v>
      </c>
    </row>
    <row r="123" spans="1:14" x14ac:dyDescent="0.2">
      <c r="A123" s="2">
        <v>41768</v>
      </c>
      <c r="B123">
        <v>88</v>
      </c>
      <c r="C123">
        <v>454</v>
      </c>
      <c r="D123">
        <v>86</v>
      </c>
      <c r="E123" s="3">
        <f t="shared" si="21"/>
        <v>3.1847133757961785E-3</v>
      </c>
      <c r="F123">
        <v>34</v>
      </c>
      <c r="G123">
        <v>148</v>
      </c>
      <c r="H123">
        <v>30</v>
      </c>
      <c r="I123" s="3">
        <f t="shared" si="22"/>
        <v>1.8867924528301886E-2</v>
      </c>
      <c r="J123">
        <f t="shared" si="23"/>
        <v>122</v>
      </c>
      <c r="K123">
        <f t="shared" si="24"/>
        <v>602</v>
      </c>
      <c r="L123">
        <f t="shared" si="25"/>
        <v>116</v>
      </c>
      <c r="M123" s="3">
        <f t="shared" si="26"/>
        <v>7.1428571428571426E-3</v>
      </c>
      <c r="N123" s="3">
        <f t="shared" si="27"/>
        <v>0.71666666666666667</v>
      </c>
    </row>
    <row r="124" spans="1:14" x14ac:dyDescent="0.2">
      <c r="A124" s="2">
        <v>41761</v>
      </c>
      <c r="B124">
        <v>76</v>
      </c>
      <c r="C124">
        <v>403</v>
      </c>
      <c r="D124">
        <v>115</v>
      </c>
      <c r="E124" s="3">
        <f t="shared" si="21"/>
        <v>-6.5656565656565663E-2</v>
      </c>
      <c r="F124">
        <v>24</v>
      </c>
      <c r="G124">
        <v>138</v>
      </c>
      <c r="H124">
        <v>22</v>
      </c>
      <c r="I124" s="3">
        <f t="shared" si="22"/>
        <v>1.0869565217391304E-2</v>
      </c>
      <c r="J124">
        <f t="shared" si="23"/>
        <v>100</v>
      </c>
      <c r="K124">
        <f t="shared" si="24"/>
        <v>541</v>
      </c>
      <c r="L124">
        <f t="shared" si="25"/>
        <v>137</v>
      </c>
      <c r="M124" s="3">
        <f t="shared" si="26"/>
        <v>-4.7557840616966579E-2</v>
      </c>
      <c r="N124" s="3">
        <f t="shared" si="27"/>
        <v>0.69537275064267356</v>
      </c>
    </row>
    <row r="125" spans="1:14" x14ac:dyDescent="0.2">
      <c r="A125" s="2">
        <v>41754</v>
      </c>
      <c r="B125">
        <v>117</v>
      </c>
      <c r="C125">
        <v>419</v>
      </c>
      <c r="D125">
        <v>87</v>
      </c>
      <c r="E125" s="3">
        <f t="shared" si="21"/>
        <v>4.8154093097913325E-2</v>
      </c>
      <c r="F125">
        <v>42</v>
      </c>
      <c r="G125">
        <v>136</v>
      </c>
      <c r="H125">
        <v>27</v>
      </c>
      <c r="I125" s="3">
        <f t="shared" si="22"/>
        <v>7.3170731707317069E-2</v>
      </c>
      <c r="J125">
        <f t="shared" si="23"/>
        <v>159</v>
      </c>
      <c r="K125">
        <f t="shared" si="24"/>
        <v>555</v>
      </c>
      <c r="L125">
        <f t="shared" si="25"/>
        <v>114</v>
      </c>
      <c r="M125" s="3">
        <f t="shared" si="26"/>
        <v>5.434782608695652E-2</v>
      </c>
      <c r="N125" s="3">
        <f t="shared" si="27"/>
        <v>0.67028985507246375</v>
      </c>
    </row>
    <row r="126" spans="1:14" x14ac:dyDescent="0.2">
      <c r="A126" s="2">
        <v>41747</v>
      </c>
      <c r="B126">
        <v>125</v>
      </c>
      <c r="C126">
        <v>357</v>
      </c>
      <c r="D126">
        <v>79</v>
      </c>
      <c r="E126" s="3">
        <f t="shared" si="21"/>
        <v>8.1996434937611412E-2</v>
      </c>
      <c r="F126">
        <v>52</v>
      </c>
      <c r="G126">
        <v>124</v>
      </c>
      <c r="H126">
        <v>29</v>
      </c>
      <c r="I126" s="3">
        <f t="shared" si="22"/>
        <v>0.11219512195121951</v>
      </c>
      <c r="J126">
        <f t="shared" si="23"/>
        <v>177</v>
      </c>
      <c r="K126">
        <f t="shared" si="24"/>
        <v>481</v>
      </c>
      <c r="L126">
        <f t="shared" si="25"/>
        <v>108</v>
      </c>
      <c r="M126" s="3">
        <f t="shared" si="26"/>
        <v>9.0078328981723244E-2</v>
      </c>
      <c r="N126" s="3">
        <f t="shared" si="27"/>
        <v>0.62793733681462138</v>
      </c>
    </row>
    <row r="127" spans="1:14" x14ac:dyDescent="0.2">
      <c r="A127" s="2">
        <v>41740</v>
      </c>
      <c r="B127">
        <v>86</v>
      </c>
      <c r="C127">
        <v>410</v>
      </c>
      <c r="D127">
        <v>105</v>
      </c>
      <c r="E127" s="3">
        <f t="shared" ref="E127:E159" si="28">(B127-D127)/SUM(B127:D127)</f>
        <v>-3.1613976705490848E-2</v>
      </c>
      <c r="F127">
        <v>23</v>
      </c>
      <c r="G127">
        <v>136</v>
      </c>
      <c r="H127">
        <v>38</v>
      </c>
      <c r="I127" s="3">
        <f t="shared" ref="I127:I159" si="29">(F127-H127)/SUM(F127:H127)</f>
        <v>-7.6142131979695438E-2</v>
      </c>
      <c r="J127">
        <f t="shared" ref="J127:J159" si="30">B127+F127</f>
        <v>109</v>
      </c>
      <c r="K127">
        <f t="shared" ref="K127:K159" si="31">C127+G127</f>
        <v>546</v>
      </c>
      <c r="L127">
        <f t="shared" ref="L127:L159" si="32">D127+H127</f>
        <v>143</v>
      </c>
      <c r="M127" s="3">
        <f t="shared" ref="M127:M159" si="33">(J127-L127)/SUM(J127:L127)</f>
        <v>-4.2606516290726815E-2</v>
      </c>
      <c r="N127" s="3">
        <f t="shared" ref="N127:N159" si="34">K127/SUM(J127:L127)</f>
        <v>0.68421052631578949</v>
      </c>
    </row>
    <row r="128" spans="1:14" x14ac:dyDescent="0.2">
      <c r="A128" s="2">
        <v>41733</v>
      </c>
      <c r="B128">
        <v>66</v>
      </c>
      <c r="C128">
        <v>402</v>
      </c>
      <c r="D128">
        <v>119</v>
      </c>
      <c r="E128" s="3">
        <f t="shared" si="28"/>
        <v>-9.0289608177172062E-2</v>
      </c>
      <c r="F128">
        <v>26</v>
      </c>
      <c r="G128">
        <v>144</v>
      </c>
      <c r="H128">
        <v>41</v>
      </c>
      <c r="I128" s="3">
        <f t="shared" si="29"/>
        <v>-7.1090047393364927E-2</v>
      </c>
      <c r="J128">
        <f t="shared" si="30"/>
        <v>92</v>
      </c>
      <c r="K128">
        <f t="shared" si="31"/>
        <v>546</v>
      </c>
      <c r="L128">
        <f t="shared" si="32"/>
        <v>160</v>
      </c>
      <c r="M128" s="3">
        <f t="shared" si="33"/>
        <v>-8.5213032581453629E-2</v>
      </c>
      <c r="N128" s="3">
        <f t="shared" si="34"/>
        <v>0.68421052631578949</v>
      </c>
    </row>
    <row r="129" spans="1:14" x14ac:dyDescent="0.2">
      <c r="A129" s="2">
        <v>41726</v>
      </c>
      <c r="B129">
        <v>102</v>
      </c>
      <c r="C129">
        <v>433</v>
      </c>
      <c r="D129">
        <v>95</v>
      </c>
      <c r="E129" s="3">
        <f t="shared" si="28"/>
        <v>1.1111111111111112E-2</v>
      </c>
      <c r="F129">
        <v>42</v>
      </c>
      <c r="G129">
        <v>162</v>
      </c>
      <c r="H129">
        <v>28</v>
      </c>
      <c r="I129" s="3">
        <f t="shared" si="29"/>
        <v>6.0344827586206899E-2</v>
      </c>
      <c r="J129">
        <f t="shared" si="30"/>
        <v>144</v>
      </c>
      <c r="K129">
        <f t="shared" si="31"/>
        <v>595</v>
      </c>
      <c r="L129">
        <f t="shared" si="32"/>
        <v>123</v>
      </c>
      <c r="M129" s="3">
        <f t="shared" si="33"/>
        <v>2.4361948955916472E-2</v>
      </c>
      <c r="N129" s="3">
        <f t="shared" si="34"/>
        <v>0.69025522041763343</v>
      </c>
    </row>
    <row r="130" spans="1:14" x14ac:dyDescent="0.2">
      <c r="A130" s="2">
        <v>41719</v>
      </c>
      <c r="B130">
        <v>93</v>
      </c>
      <c r="C130">
        <v>410</v>
      </c>
      <c r="D130">
        <v>134</v>
      </c>
      <c r="E130" s="3">
        <f t="shared" si="28"/>
        <v>-6.4364207221350084E-2</v>
      </c>
      <c r="F130">
        <v>27</v>
      </c>
      <c r="G130">
        <v>151</v>
      </c>
      <c r="H130">
        <v>35</v>
      </c>
      <c r="I130" s="3">
        <f t="shared" si="29"/>
        <v>-3.7558685446009391E-2</v>
      </c>
      <c r="J130">
        <f t="shared" si="30"/>
        <v>120</v>
      </c>
      <c r="K130">
        <f t="shared" si="31"/>
        <v>561</v>
      </c>
      <c r="L130">
        <f t="shared" si="32"/>
        <v>169</v>
      </c>
      <c r="M130" s="3">
        <f t="shared" si="33"/>
        <v>-5.7647058823529412E-2</v>
      </c>
      <c r="N130" s="3">
        <f t="shared" si="34"/>
        <v>0.66</v>
      </c>
    </row>
    <row r="131" spans="1:14" x14ac:dyDescent="0.2">
      <c r="A131" s="2">
        <v>41712</v>
      </c>
      <c r="B131">
        <v>123</v>
      </c>
      <c r="C131">
        <v>366</v>
      </c>
      <c r="D131">
        <v>135</v>
      </c>
      <c r="E131" s="3">
        <f t="shared" si="28"/>
        <v>-1.9230769230769232E-2</v>
      </c>
      <c r="F131">
        <v>41</v>
      </c>
      <c r="G131">
        <v>122</v>
      </c>
      <c r="H131">
        <v>49</v>
      </c>
      <c r="I131" s="3">
        <f t="shared" si="29"/>
        <v>-3.7735849056603772E-2</v>
      </c>
      <c r="J131">
        <f t="shared" si="30"/>
        <v>164</v>
      </c>
      <c r="K131">
        <f t="shared" si="31"/>
        <v>488</v>
      </c>
      <c r="L131">
        <f t="shared" si="32"/>
        <v>184</v>
      </c>
      <c r="M131" s="3">
        <f t="shared" si="33"/>
        <v>-2.3923444976076555E-2</v>
      </c>
      <c r="N131" s="3">
        <f t="shared" si="34"/>
        <v>0.58373205741626799</v>
      </c>
    </row>
    <row r="132" spans="1:14" x14ac:dyDescent="0.2">
      <c r="A132" s="2">
        <v>41705</v>
      </c>
      <c r="B132">
        <v>165</v>
      </c>
      <c r="C132">
        <v>398</v>
      </c>
      <c r="D132">
        <v>77</v>
      </c>
      <c r="E132" s="3">
        <f t="shared" si="28"/>
        <v>0.13750000000000001</v>
      </c>
      <c r="F132">
        <v>52</v>
      </c>
      <c r="G132">
        <v>132</v>
      </c>
      <c r="H132">
        <v>24</v>
      </c>
      <c r="I132" s="3">
        <f t="shared" si="29"/>
        <v>0.13461538461538461</v>
      </c>
      <c r="J132">
        <f t="shared" si="30"/>
        <v>217</v>
      </c>
      <c r="K132">
        <f t="shared" si="31"/>
        <v>530</v>
      </c>
      <c r="L132">
        <f t="shared" si="32"/>
        <v>101</v>
      </c>
      <c r="M132" s="3">
        <f t="shared" si="33"/>
        <v>0.13679245283018868</v>
      </c>
      <c r="N132" s="3">
        <f t="shared" si="34"/>
        <v>0.625</v>
      </c>
    </row>
    <row r="133" spans="1:14" x14ac:dyDescent="0.2">
      <c r="A133" s="2">
        <v>41698</v>
      </c>
      <c r="B133">
        <v>111</v>
      </c>
      <c r="C133">
        <v>459</v>
      </c>
      <c r="D133">
        <v>99</v>
      </c>
      <c r="E133" s="3">
        <f t="shared" si="28"/>
        <v>1.7937219730941704E-2</v>
      </c>
      <c r="F133">
        <v>26</v>
      </c>
      <c r="G133">
        <v>151</v>
      </c>
      <c r="H133">
        <v>36</v>
      </c>
      <c r="I133" s="3">
        <f t="shared" si="29"/>
        <v>-4.6948356807511735E-2</v>
      </c>
      <c r="J133">
        <f t="shared" si="30"/>
        <v>137</v>
      </c>
      <c r="K133">
        <f t="shared" si="31"/>
        <v>610</v>
      </c>
      <c r="L133">
        <f t="shared" si="32"/>
        <v>135</v>
      </c>
      <c r="M133" s="3">
        <f t="shared" si="33"/>
        <v>2.2675736961451248E-3</v>
      </c>
      <c r="N133" s="3">
        <f t="shared" si="34"/>
        <v>0.69160997732426299</v>
      </c>
    </row>
    <row r="134" spans="1:14" x14ac:dyDescent="0.2">
      <c r="A134" s="2">
        <v>41691</v>
      </c>
      <c r="B134">
        <v>116</v>
      </c>
      <c r="C134">
        <v>435</v>
      </c>
      <c r="D134">
        <v>78</v>
      </c>
      <c r="E134" s="3">
        <f t="shared" si="28"/>
        <v>6.0413354531001592E-2</v>
      </c>
      <c r="F134">
        <v>35</v>
      </c>
      <c r="G134">
        <v>145</v>
      </c>
      <c r="H134">
        <v>36</v>
      </c>
      <c r="I134" s="3">
        <f t="shared" si="29"/>
        <v>-4.6296296296296294E-3</v>
      </c>
      <c r="J134">
        <f t="shared" si="30"/>
        <v>151</v>
      </c>
      <c r="K134">
        <f t="shared" si="31"/>
        <v>580</v>
      </c>
      <c r="L134">
        <f t="shared" si="32"/>
        <v>114</v>
      </c>
      <c r="M134" s="3">
        <f t="shared" si="33"/>
        <v>4.3786982248520713E-2</v>
      </c>
      <c r="N134" s="3">
        <f t="shared" si="34"/>
        <v>0.68639053254437865</v>
      </c>
    </row>
    <row r="135" spans="1:14" x14ac:dyDescent="0.2">
      <c r="A135" s="2">
        <v>41684</v>
      </c>
      <c r="B135">
        <v>116</v>
      </c>
      <c r="C135">
        <v>403</v>
      </c>
      <c r="D135">
        <v>92</v>
      </c>
      <c r="E135" s="3">
        <f t="shared" si="28"/>
        <v>3.927986906710311E-2</v>
      </c>
      <c r="F135">
        <v>34</v>
      </c>
      <c r="G135">
        <v>163</v>
      </c>
      <c r="H135">
        <v>28</v>
      </c>
      <c r="I135" s="3">
        <f t="shared" si="29"/>
        <v>2.6666666666666668E-2</v>
      </c>
      <c r="J135">
        <f t="shared" si="30"/>
        <v>150</v>
      </c>
      <c r="K135">
        <f t="shared" si="31"/>
        <v>566</v>
      </c>
      <c r="L135">
        <f t="shared" si="32"/>
        <v>120</v>
      </c>
      <c r="M135" s="3">
        <f t="shared" si="33"/>
        <v>3.5885167464114832E-2</v>
      </c>
      <c r="N135" s="3">
        <f t="shared" si="34"/>
        <v>0.67703349282296654</v>
      </c>
    </row>
    <row r="136" spans="1:14" x14ac:dyDescent="0.2">
      <c r="A136" s="2">
        <v>41677</v>
      </c>
      <c r="B136">
        <v>80</v>
      </c>
      <c r="C136">
        <v>454</v>
      </c>
      <c r="D136">
        <v>108</v>
      </c>
      <c r="E136" s="3">
        <f t="shared" si="28"/>
        <v>-4.3613707165109032E-2</v>
      </c>
      <c r="F136">
        <v>35</v>
      </c>
      <c r="G136">
        <v>157</v>
      </c>
      <c r="H136">
        <v>38</v>
      </c>
      <c r="I136" s="3">
        <f t="shared" si="29"/>
        <v>-1.3043478260869565E-2</v>
      </c>
      <c r="J136">
        <f t="shared" si="30"/>
        <v>115</v>
      </c>
      <c r="K136">
        <f t="shared" si="31"/>
        <v>611</v>
      </c>
      <c r="L136">
        <f t="shared" si="32"/>
        <v>146</v>
      </c>
      <c r="M136" s="3">
        <f t="shared" si="33"/>
        <v>-3.5550458715596332E-2</v>
      </c>
      <c r="N136" s="3">
        <f t="shared" si="34"/>
        <v>0.70068807339449546</v>
      </c>
    </row>
    <row r="137" spans="1:14" x14ac:dyDescent="0.2">
      <c r="A137" s="2">
        <v>41670</v>
      </c>
      <c r="B137">
        <v>64</v>
      </c>
      <c r="C137">
        <v>429</v>
      </c>
      <c r="D137">
        <v>134</v>
      </c>
      <c r="E137" s="3">
        <f t="shared" si="28"/>
        <v>-0.11164274322169059</v>
      </c>
      <c r="F137">
        <v>22</v>
      </c>
      <c r="G137">
        <v>148</v>
      </c>
      <c r="H137">
        <v>39</v>
      </c>
      <c r="I137" s="3">
        <f t="shared" si="29"/>
        <v>-8.1339712918660281E-2</v>
      </c>
      <c r="J137">
        <f t="shared" si="30"/>
        <v>86</v>
      </c>
      <c r="K137">
        <f t="shared" si="31"/>
        <v>577</v>
      </c>
      <c r="L137">
        <f t="shared" si="32"/>
        <v>173</v>
      </c>
      <c r="M137" s="3">
        <f t="shared" si="33"/>
        <v>-0.10406698564593302</v>
      </c>
      <c r="N137" s="3">
        <f t="shared" si="34"/>
        <v>0.69019138755980858</v>
      </c>
    </row>
    <row r="138" spans="1:14" x14ac:dyDescent="0.2">
      <c r="A138" s="2">
        <v>41663</v>
      </c>
      <c r="B138">
        <v>80</v>
      </c>
      <c r="C138">
        <v>417</v>
      </c>
      <c r="D138">
        <v>148</v>
      </c>
      <c r="E138" s="3">
        <f t="shared" si="28"/>
        <v>-0.10542635658914729</v>
      </c>
      <c r="F138">
        <v>21</v>
      </c>
      <c r="G138">
        <v>150</v>
      </c>
      <c r="H138">
        <v>45</v>
      </c>
      <c r="I138" s="3">
        <f t="shared" si="29"/>
        <v>-0.1111111111111111</v>
      </c>
      <c r="J138">
        <f t="shared" si="30"/>
        <v>101</v>
      </c>
      <c r="K138">
        <f t="shared" si="31"/>
        <v>567</v>
      </c>
      <c r="L138">
        <f t="shared" si="32"/>
        <v>193</v>
      </c>
      <c r="M138" s="3">
        <f t="shared" si="33"/>
        <v>-0.10685249709639953</v>
      </c>
      <c r="N138" s="3">
        <f t="shared" si="34"/>
        <v>0.65853658536585369</v>
      </c>
    </row>
    <row r="139" spans="1:14" x14ac:dyDescent="0.2">
      <c r="A139" s="2">
        <v>41656</v>
      </c>
      <c r="B139">
        <v>68</v>
      </c>
      <c r="C139">
        <v>420</v>
      </c>
      <c r="D139">
        <v>136</v>
      </c>
      <c r="E139" s="3">
        <f t="shared" si="28"/>
        <v>-0.10897435897435898</v>
      </c>
      <c r="F139">
        <v>25</v>
      </c>
      <c r="G139">
        <v>144</v>
      </c>
      <c r="H139">
        <v>36</v>
      </c>
      <c r="I139" s="3">
        <f t="shared" si="29"/>
        <v>-5.3658536585365853E-2</v>
      </c>
      <c r="J139">
        <f t="shared" si="30"/>
        <v>93</v>
      </c>
      <c r="K139">
        <f t="shared" si="31"/>
        <v>564</v>
      </c>
      <c r="L139">
        <f t="shared" si="32"/>
        <v>172</v>
      </c>
      <c r="M139" s="3">
        <f t="shared" si="33"/>
        <v>-9.5295536791314833E-2</v>
      </c>
      <c r="N139" s="3">
        <f t="shared" si="34"/>
        <v>0.68033775633293125</v>
      </c>
    </row>
    <row r="140" spans="1:14" x14ac:dyDescent="0.2">
      <c r="A140" s="2">
        <v>41649</v>
      </c>
      <c r="B140">
        <v>64</v>
      </c>
      <c r="C140">
        <v>426</v>
      </c>
      <c r="D140">
        <v>151</v>
      </c>
      <c r="E140" s="3">
        <f t="shared" si="28"/>
        <v>-0.1357254290171607</v>
      </c>
      <c r="F140">
        <v>22</v>
      </c>
      <c r="G140">
        <v>155</v>
      </c>
      <c r="H140">
        <v>48</v>
      </c>
      <c r="I140" s="3">
        <f t="shared" si="29"/>
        <v>-0.11555555555555555</v>
      </c>
      <c r="J140">
        <f t="shared" si="30"/>
        <v>86</v>
      </c>
      <c r="K140">
        <f t="shared" si="31"/>
        <v>581</v>
      </c>
      <c r="L140">
        <f t="shared" si="32"/>
        <v>199</v>
      </c>
      <c r="M140" s="3">
        <f t="shared" si="33"/>
        <v>-0.13048498845265588</v>
      </c>
      <c r="N140" s="3">
        <f t="shared" si="34"/>
        <v>0.67090069284064668</v>
      </c>
    </row>
    <row r="141" spans="1:14" x14ac:dyDescent="0.2">
      <c r="A141" s="2">
        <v>41642</v>
      </c>
      <c r="B141">
        <v>70</v>
      </c>
      <c r="C141">
        <v>413</v>
      </c>
      <c r="D141">
        <v>145</v>
      </c>
      <c r="E141" s="3">
        <f t="shared" si="28"/>
        <v>-0.11942675159235669</v>
      </c>
      <c r="F141">
        <v>22</v>
      </c>
      <c r="G141">
        <v>127</v>
      </c>
      <c r="H141">
        <v>51</v>
      </c>
      <c r="I141" s="3">
        <f t="shared" si="29"/>
        <v>-0.14499999999999999</v>
      </c>
      <c r="J141">
        <f t="shared" si="30"/>
        <v>92</v>
      </c>
      <c r="K141">
        <f t="shared" si="31"/>
        <v>540</v>
      </c>
      <c r="L141">
        <f t="shared" si="32"/>
        <v>196</v>
      </c>
      <c r="M141" s="3">
        <f t="shared" si="33"/>
        <v>-0.12560386473429952</v>
      </c>
      <c r="N141" s="3">
        <f t="shared" si="34"/>
        <v>0.65217391304347827</v>
      </c>
    </row>
    <row r="142" spans="1:14" x14ac:dyDescent="0.2">
      <c r="A142" s="2">
        <v>41635</v>
      </c>
      <c r="B142">
        <v>90</v>
      </c>
      <c r="C142">
        <v>372</v>
      </c>
      <c r="D142">
        <v>58</v>
      </c>
      <c r="E142" s="3">
        <f t="shared" si="28"/>
        <v>6.1538461538461542E-2</v>
      </c>
      <c r="F142">
        <v>29</v>
      </c>
      <c r="G142">
        <v>107</v>
      </c>
      <c r="H142">
        <v>24</v>
      </c>
      <c r="I142" s="3">
        <f t="shared" si="29"/>
        <v>3.125E-2</v>
      </c>
      <c r="J142">
        <f t="shared" si="30"/>
        <v>119</v>
      </c>
      <c r="K142">
        <f t="shared" si="31"/>
        <v>479</v>
      </c>
      <c r="L142">
        <f t="shared" si="32"/>
        <v>82</v>
      </c>
      <c r="M142" s="3">
        <f t="shared" si="33"/>
        <v>5.4411764705882354E-2</v>
      </c>
      <c r="N142" s="3">
        <f t="shared" si="34"/>
        <v>0.7044117647058824</v>
      </c>
    </row>
    <row r="143" spans="1:14" x14ac:dyDescent="0.2">
      <c r="A143" s="2">
        <v>41628</v>
      </c>
      <c r="B143">
        <v>107</v>
      </c>
      <c r="C143">
        <v>378</v>
      </c>
      <c r="D143">
        <v>80</v>
      </c>
      <c r="E143" s="3">
        <f t="shared" si="28"/>
        <v>4.7787610619469026E-2</v>
      </c>
      <c r="F143">
        <v>27</v>
      </c>
      <c r="G143">
        <v>147</v>
      </c>
      <c r="H143">
        <v>26</v>
      </c>
      <c r="I143" s="3">
        <f t="shared" si="29"/>
        <v>5.0000000000000001E-3</v>
      </c>
      <c r="J143">
        <f t="shared" si="30"/>
        <v>134</v>
      </c>
      <c r="K143">
        <f t="shared" si="31"/>
        <v>525</v>
      </c>
      <c r="L143">
        <f t="shared" si="32"/>
        <v>106</v>
      </c>
      <c r="M143" s="3">
        <f t="shared" si="33"/>
        <v>3.6601307189542485E-2</v>
      </c>
      <c r="N143" s="3">
        <f t="shared" si="34"/>
        <v>0.68627450980392157</v>
      </c>
    </row>
    <row r="144" spans="1:14" x14ac:dyDescent="0.2">
      <c r="A144" s="2">
        <v>41621</v>
      </c>
      <c r="B144">
        <v>88</v>
      </c>
      <c r="C144">
        <v>436</v>
      </c>
      <c r="D144">
        <v>93</v>
      </c>
      <c r="E144" s="3">
        <f t="shared" si="28"/>
        <v>-8.1037277147487843E-3</v>
      </c>
      <c r="F144">
        <v>23</v>
      </c>
      <c r="G144">
        <v>151</v>
      </c>
      <c r="H144">
        <v>39</v>
      </c>
      <c r="I144" s="3">
        <f t="shared" si="29"/>
        <v>-7.5117370892018781E-2</v>
      </c>
      <c r="J144">
        <f t="shared" si="30"/>
        <v>111</v>
      </c>
      <c r="K144">
        <f t="shared" si="31"/>
        <v>587</v>
      </c>
      <c r="L144">
        <f t="shared" si="32"/>
        <v>132</v>
      </c>
      <c r="M144" s="3">
        <f t="shared" si="33"/>
        <v>-2.5301204819277109E-2</v>
      </c>
      <c r="N144" s="3">
        <f t="shared" si="34"/>
        <v>0.70722891566265056</v>
      </c>
    </row>
    <row r="145" spans="1:14" x14ac:dyDescent="0.2">
      <c r="A145" s="2">
        <v>41614</v>
      </c>
      <c r="B145">
        <v>138</v>
      </c>
      <c r="C145">
        <v>403</v>
      </c>
      <c r="D145">
        <v>80</v>
      </c>
      <c r="E145" s="3">
        <f t="shared" si="28"/>
        <v>9.3397745571658614E-2</v>
      </c>
      <c r="F145">
        <v>31</v>
      </c>
      <c r="G145">
        <v>138</v>
      </c>
      <c r="H145">
        <v>30</v>
      </c>
      <c r="I145" s="3">
        <f t="shared" si="29"/>
        <v>5.0251256281407036E-3</v>
      </c>
      <c r="J145">
        <f t="shared" si="30"/>
        <v>169</v>
      </c>
      <c r="K145">
        <f t="shared" si="31"/>
        <v>541</v>
      </c>
      <c r="L145">
        <f t="shared" si="32"/>
        <v>110</v>
      </c>
      <c r="M145" s="3">
        <f t="shared" si="33"/>
        <v>7.1951219512195116E-2</v>
      </c>
      <c r="N145" s="3">
        <f t="shared" si="34"/>
        <v>0.65975609756097564</v>
      </c>
    </row>
    <row r="146" spans="1:14" x14ac:dyDescent="0.2">
      <c r="A146" s="2">
        <v>41607</v>
      </c>
      <c r="B146">
        <v>100</v>
      </c>
      <c r="C146">
        <v>417</v>
      </c>
      <c r="D146">
        <v>140</v>
      </c>
      <c r="E146" s="3">
        <f t="shared" si="28"/>
        <v>-6.0882800608828003E-2</v>
      </c>
      <c r="F146">
        <v>33</v>
      </c>
      <c r="G146">
        <v>145</v>
      </c>
      <c r="H146">
        <v>35</v>
      </c>
      <c r="I146" s="3">
        <f t="shared" si="29"/>
        <v>-9.3896713615023476E-3</v>
      </c>
      <c r="J146">
        <f t="shared" si="30"/>
        <v>133</v>
      </c>
      <c r="K146">
        <f t="shared" si="31"/>
        <v>562</v>
      </c>
      <c r="L146">
        <f t="shared" si="32"/>
        <v>175</v>
      </c>
      <c r="M146" s="3">
        <f t="shared" si="33"/>
        <v>-4.8275862068965517E-2</v>
      </c>
      <c r="N146" s="3">
        <f t="shared" si="34"/>
        <v>0.64597701149425291</v>
      </c>
    </row>
    <row r="147" spans="1:14" x14ac:dyDescent="0.2">
      <c r="A147" s="2">
        <v>41600</v>
      </c>
      <c r="B147">
        <v>118</v>
      </c>
      <c r="C147">
        <v>393</v>
      </c>
      <c r="D147">
        <v>107</v>
      </c>
      <c r="E147" s="3">
        <f t="shared" si="28"/>
        <v>1.7799352750809062E-2</v>
      </c>
      <c r="F147">
        <v>39</v>
      </c>
      <c r="G147">
        <v>144</v>
      </c>
      <c r="H147">
        <v>28</v>
      </c>
      <c r="I147" s="3">
        <f t="shared" si="29"/>
        <v>5.2132701421800945E-2</v>
      </c>
      <c r="J147">
        <f t="shared" si="30"/>
        <v>157</v>
      </c>
      <c r="K147">
        <f t="shared" si="31"/>
        <v>537</v>
      </c>
      <c r="L147">
        <f t="shared" si="32"/>
        <v>135</v>
      </c>
      <c r="M147" s="3">
        <f t="shared" si="33"/>
        <v>2.6537997587454766E-2</v>
      </c>
      <c r="N147" s="3">
        <f t="shared" si="34"/>
        <v>0.64776839565741862</v>
      </c>
    </row>
    <row r="148" spans="1:14" x14ac:dyDescent="0.2">
      <c r="A148" s="2">
        <v>41593</v>
      </c>
      <c r="B148">
        <v>103</v>
      </c>
      <c r="C148">
        <v>393</v>
      </c>
      <c r="D148">
        <v>136</v>
      </c>
      <c r="E148" s="3">
        <f t="shared" si="28"/>
        <v>-5.2215189873417722E-2</v>
      </c>
      <c r="F148">
        <v>28</v>
      </c>
      <c r="G148">
        <v>137</v>
      </c>
      <c r="H148">
        <v>35</v>
      </c>
      <c r="I148" s="3">
        <f t="shared" si="29"/>
        <v>-3.5000000000000003E-2</v>
      </c>
      <c r="J148">
        <f t="shared" si="30"/>
        <v>131</v>
      </c>
      <c r="K148">
        <f t="shared" si="31"/>
        <v>530</v>
      </c>
      <c r="L148">
        <f t="shared" si="32"/>
        <v>171</v>
      </c>
      <c r="M148" s="3">
        <f t="shared" si="33"/>
        <v>-4.807692307692308E-2</v>
      </c>
      <c r="N148" s="3">
        <f t="shared" si="34"/>
        <v>0.63701923076923073</v>
      </c>
    </row>
    <row r="149" spans="1:14" x14ac:dyDescent="0.2">
      <c r="A149" s="2">
        <v>41586</v>
      </c>
      <c r="B149">
        <v>74</v>
      </c>
      <c r="C149">
        <v>359</v>
      </c>
      <c r="D149">
        <v>190</v>
      </c>
      <c r="E149" s="3">
        <f t="shared" si="28"/>
        <v>-0.18619582664526485</v>
      </c>
      <c r="F149">
        <v>24</v>
      </c>
      <c r="G149">
        <v>130</v>
      </c>
      <c r="H149">
        <v>56</v>
      </c>
      <c r="I149" s="3">
        <f t="shared" si="29"/>
        <v>-0.15238095238095239</v>
      </c>
      <c r="J149">
        <f t="shared" si="30"/>
        <v>98</v>
      </c>
      <c r="K149">
        <f t="shared" si="31"/>
        <v>489</v>
      </c>
      <c r="L149">
        <f t="shared" si="32"/>
        <v>246</v>
      </c>
      <c r="M149" s="3">
        <f t="shared" si="33"/>
        <v>-0.17767106842737096</v>
      </c>
      <c r="N149" s="3">
        <f t="shared" si="34"/>
        <v>0.58703481392557022</v>
      </c>
    </row>
    <row r="150" spans="1:14" x14ac:dyDescent="0.2">
      <c r="A150" s="2">
        <v>41579</v>
      </c>
      <c r="B150">
        <v>74</v>
      </c>
      <c r="C150">
        <v>377</v>
      </c>
      <c r="D150">
        <v>154</v>
      </c>
      <c r="E150" s="3">
        <f t="shared" si="28"/>
        <v>-0.13223140495867769</v>
      </c>
      <c r="F150">
        <v>23</v>
      </c>
      <c r="G150">
        <v>95</v>
      </c>
      <c r="H150">
        <v>40</v>
      </c>
      <c r="I150" s="3">
        <f t="shared" si="29"/>
        <v>-0.10759493670886076</v>
      </c>
      <c r="J150">
        <f t="shared" si="30"/>
        <v>97</v>
      </c>
      <c r="K150">
        <f t="shared" si="31"/>
        <v>472</v>
      </c>
      <c r="L150">
        <f t="shared" si="32"/>
        <v>194</v>
      </c>
      <c r="M150" s="3">
        <f t="shared" si="33"/>
        <v>-0.127129750982962</v>
      </c>
      <c r="N150" s="3">
        <f t="shared" si="34"/>
        <v>0.61861074705111407</v>
      </c>
    </row>
    <row r="151" spans="1:14" x14ac:dyDescent="0.2">
      <c r="A151" s="2">
        <v>41572</v>
      </c>
      <c r="B151">
        <v>92</v>
      </c>
      <c r="C151">
        <v>381</v>
      </c>
      <c r="D151">
        <v>149</v>
      </c>
      <c r="E151" s="3">
        <f t="shared" si="28"/>
        <v>-9.1639871382636656E-2</v>
      </c>
      <c r="F151">
        <v>32</v>
      </c>
      <c r="G151">
        <v>131</v>
      </c>
      <c r="H151">
        <v>48</v>
      </c>
      <c r="I151" s="3">
        <f t="shared" si="29"/>
        <v>-7.582938388625593E-2</v>
      </c>
      <c r="J151">
        <f t="shared" si="30"/>
        <v>124</v>
      </c>
      <c r="K151">
        <f t="shared" si="31"/>
        <v>512</v>
      </c>
      <c r="L151">
        <f t="shared" si="32"/>
        <v>197</v>
      </c>
      <c r="M151" s="3">
        <f t="shared" si="33"/>
        <v>-8.7635054021608649E-2</v>
      </c>
      <c r="N151" s="3">
        <f t="shared" si="34"/>
        <v>0.61464585834333729</v>
      </c>
    </row>
    <row r="152" spans="1:14" x14ac:dyDescent="0.2">
      <c r="A152" s="2">
        <v>41565</v>
      </c>
      <c r="B152">
        <v>110</v>
      </c>
      <c r="C152">
        <v>389</v>
      </c>
      <c r="D152">
        <v>117</v>
      </c>
      <c r="E152" s="3">
        <f t="shared" si="28"/>
        <v>-1.1363636363636364E-2</v>
      </c>
      <c r="F152">
        <v>29</v>
      </c>
      <c r="G152">
        <v>143</v>
      </c>
      <c r="H152">
        <v>34</v>
      </c>
      <c r="I152" s="3">
        <f t="shared" si="29"/>
        <v>-2.4271844660194174E-2</v>
      </c>
      <c r="J152">
        <f t="shared" si="30"/>
        <v>139</v>
      </c>
      <c r="K152">
        <f t="shared" si="31"/>
        <v>532</v>
      </c>
      <c r="L152">
        <f t="shared" si="32"/>
        <v>151</v>
      </c>
      <c r="M152" s="3">
        <f t="shared" si="33"/>
        <v>-1.4598540145985401E-2</v>
      </c>
      <c r="N152" s="3">
        <f t="shared" si="34"/>
        <v>0.64720194647201945</v>
      </c>
    </row>
    <row r="153" spans="1:14" x14ac:dyDescent="0.2">
      <c r="A153" s="2">
        <v>41558</v>
      </c>
      <c r="B153">
        <v>113</v>
      </c>
      <c r="C153">
        <v>417</v>
      </c>
      <c r="D153">
        <v>91</v>
      </c>
      <c r="E153" s="3">
        <f t="shared" si="28"/>
        <v>3.542673107890499E-2</v>
      </c>
      <c r="F153">
        <v>38</v>
      </c>
      <c r="G153">
        <v>145</v>
      </c>
      <c r="H153">
        <v>34</v>
      </c>
      <c r="I153" s="3">
        <f t="shared" si="29"/>
        <v>1.8433179723502304E-2</v>
      </c>
      <c r="J153">
        <f t="shared" si="30"/>
        <v>151</v>
      </c>
      <c r="K153">
        <f t="shared" si="31"/>
        <v>562</v>
      </c>
      <c r="L153">
        <f t="shared" si="32"/>
        <v>125</v>
      </c>
      <c r="M153" s="3">
        <f t="shared" si="33"/>
        <v>3.1026252983293555E-2</v>
      </c>
      <c r="N153" s="3">
        <f t="shared" si="34"/>
        <v>0.6706443914081146</v>
      </c>
    </row>
    <row r="154" spans="1:14" x14ac:dyDescent="0.2">
      <c r="A154" s="2">
        <v>41551</v>
      </c>
      <c r="B154">
        <v>97</v>
      </c>
      <c r="C154">
        <v>418</v>
      </c>
      <c r="D154">
        <v>112</v>
      </c>
      <c r="E154" s="3">
        <f t="shared" si="28"/>
        <v>-2.3923444976076555E-2</v>
      </c>
      <c r="F154">
        <v>30</v>
      </c>
      <c r="G154">
        <v>128</v>
      </c>
      <c r="H154">
        <v>44</v>
      </c>
      <c r="I154" s="3">
        <f t="shared" si="29"/>
        <v>-6.9306930693069313E-2</v>
      </c>
      <c r="J154">
        <f t="shared" si="30"/>
        <v>127</v>
      </c>
      <c r="K154">
        <f t="shared" si="31"/>
        <v>546</v>
      </c>
      <c r="L154">
        <f t="shared" si="32"/>
        <v>156</v>
      </c>
      <c r="M154" s="3">
        <f t="shared" si="33"/>
        <v>-3.4981905910735828E-2</v>
      </c>
      <c r="N154" s="3">
        <f t="shared" si="34"/>
        <v>0.65862484921592279</v>
      </c>
    </row>
    <row r="155" spans="1:14" x14ac:dyDescent="0.2">
      <c r="A155" s="2">
        <v>41544</v>
      </c>
      <c r="B155">
        <v>86</v>
      </c>
      <c r="C155">
        <v>400</v>
      </c>
      <c r="D155">
        <v>115</v>
      </c>
      <c r="E155" s="3">
        <f t="shared" si="28"/>
        <v>-4.8252911813643926E-2</v>
      </c>
      <c r="F155">
        <v>31</v>
      </c>
      <c r="G155">
        <v>131</v>
      </c>
      <c r="H155">
        <v>48</v>
      </c>
      <c r="I155" s="3">
        <f t="shared" si="29"/>
        <v>-8.0952380952380956E-2</v>
      </c>
      <c r="J155">
        <f t="shared" si="30"/>
        <v>117</v>
      </c>
      <c r="K155">
        <f t="shared" si="31"/>
        <v>531</v>
      </c>
      <c r="L155">
        <f t="shared" si="32"/>
        <v>163</v>
      </c>
      <c r="M155" s="3">
        <f t="shared" si="33"/>
        <v>-5.6720098643649818E-2</v>
      </c>
      <c r="N155" s="3">
        <f t="shared" si="34"/>
        <v>0.654747225647349</v>
      </c>
    </row>
    <row r="156" spans="1:14" x14ac:dyDescent="0.2">
      <c r="A156" s="2">
        <v>41537</v>
      </c>
      <c r="B156">
        <v>144</v>
      </c>
      <c r="C156">
        <v>393</v>
      </c>
      <c r="D156">
        <v>83</v>
      </c>
      <c r="E156" s="3">
        <f t="shared" si="28"/>
        <v>9.838709677419355E-2</v>
      </c>
      <c r="F156">
        <v>28</v>
      </c>
      <c r="G156">
        <v>132</v>
      </c>
      <c r="H156">
        <v>36</v>
      </c>
      <c r="I156" s="3">
        <f t="shared" si="29"/>
        <v>-4.0816326530612242E-2</v>
      </c>
      <c r="J156">
        <f t="shared" si="30"/>
        <v>172</v>
      </c>
      <c r="K156">
        <f t="shared" si="31"/>
        <v>525</v>
      </c>
      <c r="L156">
        <f t="shared" si="32"/>
        <v>119</v>
      </c>
      <c r="M156" s="3">
        <f t="shared" si="33"/>
        <v>6.4950980392156868E-2</v>
      </c>
      <c r="N156" s="3">
        <f t="shared" si="34"/>
        <v>0.64338235294117652</v>
      </c>
    </row>
    <row r="157" spans="1:14" x14ac:dyDescent="0.2">
      <c r="A157" s="2">
        <v>41530</v>
      </c>
      <c r="B157">
        <v>143</v>
      </c>
      <c r="C157">
        <v>385</v>
      </c>
      <c r="D157">
        <v>112</v>
      </c>
      <c r="E157" s="3">
        <f t="shared" si="28"/>
        <v>4.8437500000000001E-2</v>
      </c>
      <c r="F157">
        <v>35</v>
      </c>
      <c r="G157">
        <v>129</v>
      </c>
      <c r="H157">
        <v>38</v>
      </c>
      <c r="I157" s="3">
        <f t="shared" si="29"/>
        <v>-1.4851485148514851E-2</v>
      </c>
      <c r="J157">
        <f t="shared" si="30"/>
        <v>178</v>
      </c>
      <c r="K157">
        <f t="shared" si="31"/>
        <v>514</v>
      </c>
      <c r="L157">
        <f t="shared" si="32"/>
        <v>150</v>
      </c>
      <c r="M157" s="3">
        <f t="shared" si="33"/>
        <v>3.3254156769596199E-2</v>
      </c>
      <c r="N157" s="3">
        <f t="shared" si="34"/>
        <v>0.6104513064133017</v>
      </c>
    </row>
    <row r="158" spans="1:14" x14ac:dyDescent="0.2">
      <c r="A158" s="2">
        <v>41523</v>
      </c>
      <c r="B158">
        <v>280</v>
      </c>
      <c r="C158">
        <v>274</v>
      </c>
      <c r="D158">
        <v>65</v>
      </c>
      <c r="E158" s="3">
        <f t="shared" si="28"/>
        <v>0.34733441033925688</v>
      </c>
      <c r="F158">
        <v>70</v>
      </c>
      <c r="G158">
        <v>97</v>
      </c>
      <c r="H158">
        <v>30</v>
      </c>
      <c r="I158" s="3">
        <f t="shared" si="29"/>
        <v>0.20304568527918782</v>
      </c>
      <c r="J158">
        <f t="shared" si="30"/>
        <v>350</v>
      </c>
      <c r="K158">
        <f t="shared" si="31"/>
        <v>371</v>
      </c>
      <c r="L158">
        <f t="shared" si="32"/>
        <v>95</v>
      </c>
      <c r="M158" s="3">
        <f t="shared" si="33"/>
        <v>0.3125</v>
      </c>
      <c r="N158" s="3">
        <f t="shared" si="34"/>
        <v>0.45465686274509803</v>
      </c>
    </row>
    <row r="159" spans="1:14" x14ac:dyDescent="0.2">
      <c r="A159" s="2">
        <v>41516</v>
      </c>
      <c r="B159">
        <v>322</v>
      </c>
      <c r="C159">
        <v>221</v>
      </c>
      <c r="D159">
        <v>56</v>
      </c>
      <c r="E159" s="3">
        <f t="shared" si="28"/>
        <v>0.44407345575959933</v>
      </c>
      <c r="F159">
        <v>102</v>
      </c>
      <c r="G159">
        <v>80</v>
      </c>
      <c r="H159">
        <v>22</v>
      </c>
      <c r="I159" s="3">
        <f t="shared" si="29"/>
        <v>0.39215686274509803</v>
      </c>
      <c r="J159">
        <f t="shared" si="30"/>
        <v>424</v>
      </c>
      <c r="K159">
        <f t="shared" si="31"/>
        <v>301</v>
      </c>
      <c r="L159">
        <f t="shared" si="32"/>
        <v>78</v>
      </c>
      <c r="M159" s="3">
        <f t="shared" si="33"/>
        <v>0.43088418430884184</v>
      </c>
      <c r="N159" s="3">
        <f t="shared" si="34"/>
        <v>0.37484433374844334</v>
      </c>
    </row>
    <row r="160" spans="1:14" x14ac:dyDescent="0.2">
      <c r="A160" s="2">
        <v>41509</v>
      </c>
      <c r="B160">
        <v>173</v>
      </c>
      <c r="C160">
        <v>368</v>
      </c>
      <c r="D160">
        <v>81</v>
      </c>
      <c r="E160" s="3">
        <f t="shared" ref="E160:E192" si="35">(B160-D160)/SUM(B160:D160)</f>
        <v>0.14790996784565916</v>
      </c>
      <c r="F160">
        <v>35</v>
      </c>
      <c r="G160">
        <v>136</v>
      </c>
      <c r="H160">
        <v>29</v>
      </c>
      <c r="I160" s="3">
        <f t="shared" ref="I160:I192" si="36">(F160-H160)/SUM(F160:H160)</f>
        <v>0.03</v>
      </c>
      <c r="J160">
        <f t="shared" ref="J160:J192" si="37">B160+F160</f>
        <v>208</v>
      </c>
      <c r="K160">
        <f t="shared" ref="K160:K192" si="38">C160+G160</f>
        <v>504</v>
      </c>
      <c r="L160">
        <f t="shared" ref="L160:L192" si="39">D160+H160</f>
        <v>110</v>
      </c>
      <c r="M160" s="3">
        <f t="shared" ref="M160:M192" si="40">(J160-L160)/SUM(J160:L160)</f>
        <v>0.11922141119221411</v>
      </c>
      <c r="N160" s="3">
        <f t="shared" ref="N160:N192" si="41">K160/SUM(J160:L160)</f>
        <v>0.61313868613138689</v>
      </c>
    </row>
    <row r="161" spans="1:14" x14ac:dyDescent="0.2">
      <c r="A161" s="2">
        <v>41502</v>
      </c>
      <c r="B161">
        <v>183</v>
      </c>
      <c r="C161">
        <v>349</v>
      </c>
      <c r="D161">
        <v>70</v>
      </c>
      <c r="E161" s="3">
        <f t="shared" si="35"/>
        <v>0.1877076411960133</v>
      </c>
      <c r="F161">
        <v>61</v>
      </c>
      <c r="G161">
        <v>117</v>
      </c>
      <c r="H161">
        <v>29</v>
      </c>
      <c r="I161" s="3">
        <f t="shared" si="36"/>
        <v>0.15458937198067632</v>
      </c>
      <c r="J161">
        <f t="shared" si="37"/>
        <v>244</v>
      </c>
      <c r="K161">
        <f t="shared" si="38"/>
        <v>466</v>
      </c>
      <c r="L161">
        <f t="shared" si="39"/>
        <v>99</v>
      </c>
      <c r="M161" s="3">
        <f t="shared" si="40"/>
        <v>0.1792336217552534</v>
      </c>
      <c r="N161" s="3">
        <f t="shared" si="41"/>
        <v>0.57601977750309019</v>
      </c>
    </row>
    <row r="162" spans="1:14" x14ac:dyDescent="0.2">
      <c r="A162" s="2">
        <v>41495</v>
      </c>
      <c r="B162">
        <v>113</v>
      </c>
      <c r="C162">
        <v>425</v>
      </c>
      <c r="D162">
        <v>95</v>
      </c>
      <c r="E162" s="3">
        <f t="shared" si="35"/>
        <v>2.843601895734597E-2</v>
      </c>
      <c r="F162">
        <v>24</v>
      </c>
      <c r="G162">
        <v>124</v>
      </c>
      <c r="H162">
        <v>37</v>
      </c>
      <c r="I162" s="3">
        <f t="shared" si="36"/>
        <v>-7.0270270270270274E-2</v>
      </c>
      <c r="J162">
        <f t="shared" si="37"/>
        <v>137</v>
      </c>
      <c r="K162">
        <f t="shared" si="38"/>
        <v>549</v>
      </c>
      <c r="L162">
        <f t="shared" si="39"/>
        <v>132</v>
      </c>
      <c r="M162" s="3">
        <f t="shared" si="40"/>
        <v>6.1124694376528121E-3</v>
      </c>
      <c r="N162" s="3">
        <f t="shared" si="41"/>
        <v>0.67114914425427874</v>
      </c>
    </row>
    <row r="163" spans="1:14" x14ac:dyDescent="0.2">
      <c r="A163" s="2">
        <v>41488</v>
      </c>
      <c r="B163">
        <v>174</v>
      </c>
      <c r="C163">
        <v>373</v>
      </c>
      <c r="D163">
        <v>65</v>
      </c>
      <c r="E163" s="3">
        <f t="shared" si="35"/>
        <v>0.1781045751633987</v>
      </c>
      <c r="F163">
        <v>42</v>
      </c>
      <c r="G163">
        <v>138</v>
      </c>
      <c r="H163">
        <v>31</v>
      </c>
      <c r="I163" s="3">
        <f t="shared" si="36"/>
        <v>5.2132701421800945E-2</v>
      </c>
      <c r="J163">
        <f t="shared" si="37"/>
        <v>216</v>
      </c>
      <c r="K163">
        <f t="shared" si="38"/>
        <v>511</v>
      </c>
      <c r="L163">
        <f t="shared" si="39"/>
        <v>96</v>
      </c>
      <c r="M163" s="3">
        <f t="shared" si="40"/>
        <v>0.14580801944106925</v>
      </c>
      <c r="N163" s="3">
        <f t="shared" si="41"/>
        <v>0.62089914945321989</v>
      </c>
    </row>
    <row r="164" spans="1:14" x14ac:dyDescent="0.2">
      <c r="A164" s="2">
        <v>41481</v>
      </c>
      <c r="B164">
        <v>117</v>
      </c>
      <c r="C164">
        <v>371</v>
      </c>
      <c r="D164">
        <v>100</v>
      </c>
      <c r="E164" s="3">
        <f t="shared" si="35"/>
        <v>2.8911564625850341E-2</v>
      </c>
      <c r="F164">
        <v>33</v>
      </c>
      <c r="G164">
        <v>140</v>
      </c>
      <c r="H164">
        <v>44</v>
      </c>
      <c r="I164" s="3">
        <f t="shared" si="36"/>
        <v>-5.0691244239631339E-2</v>
      </c>
      <c r="J164">
        <f t="shared" si="37"/>
        <v>150</v>
      </c>
      <c r="K164">
        <f t="shared" si="38"/>
        <v>511</v>
      </c>
      <c r="L164">
        <f t="shared" si="39"/>
        <v>144</v>
      </c>
      <c r="M164" s="3">
        <f t="shared" si="40"/>
        <v>7.4534161490683228E-3</v>
      </c>
      <c r="N164" s="3">
        <f t="shared" si="41"/>
        <v>0.63478260869565217</v>
      </c>
    </row>
    <row r="165" spans="1:14" x14ac:dyDescent="0.2">
      <c r="A165" s="2">
        <v>41474</v>
      </c>
      <c r="B165">
        <v>174</v>
      </c>
      <c r="C165">
        <v>379</v>
      </c>
      <c r="D165">
        <v>46</v>
      </c>
      <c r="E165" s="3">
        <f t="shared" si="35"/>
        <v>0.21368948247078465</v>
      </c>
      <c r="F165">
        <v>54</v>
      </c>
      <c r="G165">
        <v>125</v>
      </c>
      <c r="H165">
        <v>31</v>
      </c>
      <c r="I165" s="3">
        <f t="shared" si="36"/>
        <v>0.10952380952380952</v>
      </c>
      <c r="J165">
        <f t="shared" si="37"/>
        <v>228</v>
      </c>
      <c r="K165">
        <f t="shared" si="38"/>
        <v>504</v>
      </c>
      <c r="L165">
        <f t="shared" si="39"/>
        <v>77</v>
      </c>
      <c r="M165" s="3">
        <f t="shared" si="40"/>
        <v>0.18665018541409148</v>
      </c>
      <c r="N165" s="3">
        <f t="shared" si="41"/>
        <v>0.62299134734239803</v>
      </c>
    </row>
    <row r="166" spans="1:14" x14ac:dyDescent="0.2">
      <c r="A166" s="2">
        <v>41467</v>
      </c>
      <c r="B166">
        <v>206</v>
      </c>
      <c r="C166">
        <v>345</v>
      </c>
      <c r="D166">
        <v>69</v>
      </c>
      <c r="E166" s="3">
        <f t="shared" si="35"/>
        <v>0.22096774193548388</v>
      </c>
      <c r="F166">
        <v>54</v>
      </c>
      <c r="G166">
        <v>133</v>
      </c>
      <c r="H166">
        <v>22</v>
      </c>
      <c r="I166" s="3">
        <f t="shared" si="36"/>
        <v>0.15311004784688995</v>
      </c>
      <c r="J166">
        <f t="shared" si="37"/>
        <v>260</v>
      </c>
      <c r="K166">
        <f t="shared" si="38"/>
        <v>478</v>
      </c>
      <c r="L166">
        <f t="shared" si="39"/>
        <v>91</v>
      </c>
      <c r="M166" s="3">
        <f t="shared" si="40"/>
        <v>0.20386007237635706</v>
      </c>
      <c r="N166" s="3">
        <f t="shared" si="41"/>
        <v>0.57659831121833538</v>
      </c>
    </row>
    <row r="167" spans="1:14" x14ac:dyDescent="0.2">
      <c r="A167" s="2">
        <v>41460</v>
      </c>
      <c r="B167">
        <v>182</v>
      </c>
      <c r="C167">
        <v>400</v>
      </c>
      <c r="D167">
        <v>61</v>
      </c>
      <c r="E167" s="3">
        <f t="shared" si="35"/>
        <v>0.18818040435458788</v>
      </c>
      <c r="F167">
        <v>57</v>
      </c>
      <c r="G167">
        <v>123</v>
      </c>
      <c r="H167">
        <v>27</v>
      </c>
      <c r="I167" s="3">
        <f t="shared" si="36"/>
        <v>0.14492753623188406</v>
      </c>
      <c r="J167">
        <f t="shared" si="37"/>
        <v>239</v>
      </c>
      <c r="K167">
        <f t="shared" si="38"/>
        <v>523</v>
      </c>
      <c r="L167">
        <f t="shared" si="39"/>
        <v>88</v>
      </c>
      <c r="M167" s="3">
        <f t="shared" si="40"/>
        <v>0.17764705882352941</v>
      </c>
      <c r="N167" s="3">
        <f t="shared" si="41"/>
        <v>0.61529411764705877</v>
      </c>
    </row>
    <row r="168" spans="1:14" x14ac:dyDescent="0.2">
      <c r="A168" s="2">
        <v>41453</v>
      </c>
      <c r="B168">
        <v>100</v>
      </c>
      <c r="C168">
        <v>452</v>
      </c>
      <c r="D168">
        <v>109</v>
      </c>
      <c r="E168" s="3">
        <f t="shared" si="35"/>
        <v>-1.3615733736762481E-2</v>
      </c>
      <c r="F168">
        <v>38</v>
      </c>
      <c r="G168">
        <v>148</v>
      </c>
      <c r="H168">
        <v>41</v>
      </c>
      <c r="I168" s="3">
        <f t="shared" si="36"/>
        <v>-1.3215859030837005E-2</v>
      </c>
      <c r="J168">
        <f t="shared" si="37"/>
        <v>138</v>
      </c>
      <c r="K168">
        <f t="shared" si="38"/>
        <v>600</v>
      </c>
      <c r="L168">
        <f t="shared" si="39"/>
        <v>150</v>
      </c>
      <c r="M168" s="3">
        <f t="shared" si="40"/>
        <v>-1.3513513513513514E-2</v>
      </c>
      <c r="N168" s="3">
        <f t="shared" si="41"/>
        <v>0.67567567567567566</v>
      </c>
    </row>
    <row r="169" spans="1:14" x14ac:dyDescent="0.2">
      <c r="A169" s="2">
        <v>41446</v>
      </c>
      <c r="B169">
        <v>96</v>
      </c>
      <c r="C169">
        <v>358</v>
      </c>
      <c r="D169">
        <v>173</v>
      </c>
      <c r="E169" s="3">
        <f t="shared" si="35"/>
        <v>-0.12280701754385964</v>
      </c>
      <c r="F169">
        <v>21</v>
      </c>
      <c r="G169">
        <v>123</v>
      </c>
      <c r="H169">
        <v>56</v>
      </c>
      <c r="I169" s="3">
        <f t="shared" si="36"/>
        <v>-0.17499999999999999</v>
      </c>
      <c r="J169">
        <f t="shared" si="37"/>
        <v>117</v>
      </c>
      <c r="K169">
        <f t="shared" si="38"/>
        <v>481</v>
      </c>
      <c r="L169">
        <f t="shared" si="39"/>
        <v>229</v>
      </c>
      <c r="M169" s="3">
        <f t="shared" si="40"/>
        <v>-0.13542926239419589</v>
      </c>
      <c r="N169" s="3">
        <f t="shared" si="41"/>
        <v>0.58162031438935913</v>
      </c>
    </row>
    <row r="170" spans="1:14" x14ac:dyDescent="0.2">
      <c r="A170" s="2">
        <v>41439</v>
      </c>
      <c r="B170">
        <v>119</v>
      </c>
      <c r="C170">
        <v>413</v>
      </c>
      <c r="D170">
        <v>103</v>
      </c>
      <c r="E170" s="3">
        <f t="shared" si="35"/>
        <v>2.5196850393700787E-2</v>
      </c>
      <c r="F170">
        <v>38</v>
      </c>
      <c r="G170">
        <v>149</v>
      </c>
      <c r="H170">
        <v>29</v>
      </c>
      <c r="I170" s="3">
        <f t="shared" si="36"/>
        <v>4.1666666666666664E-2</v>
      </c>
      <c r="J170">
        <f t="shared" si="37"/>
        <v>157</v>
      </c>
      <c r="K170">
        <f t="shared" si="38"/>
        <v>562</v>
      </c>
      <c r="L170">
        <f t="shared" si="39"/>
        <v>132</v>
      </c>
      <c r="M170" s="3">
        <f t="shared" si="40"/>
        <v>2.9377203290246769E-2</v>
      </c>
      <c r="N170" s="3">
        <f t="shared" si="41"/>
        <v>0.66039952996474738</v>
      </c>
    </row>
    <row r="171" spans="1:14" x14ac:dyDescent="0.2">
      <c r="A171" s="2">
        <v>41432</v>
      </c>
      <c r="B171">
        <v>74</v>
      </c>
      <c r="C171">
        <v>440</v>
      </c>
      <c r="D171">
        <v>105</v>
      </c>
      <c r="E171" s="3">
        <f t="shared" si="35"/>
        <v>-5.0080775444264945E-2</v>
      </c>
      <c r="F171">
        <v>34</v>
      </c>
      <c r="G171">
        <v>140</v>
      </c>
      <c r="H171">
        <v>31</v>
      </c>
      <c r="I171" s="3">
        <f t="shared" si="36"/>
        <v>1.4634146341463415E-2</v>
      </c>
      <c r="J171">
        <f t="shared" si="37"/>
        <v>108</v>
      </c>
      <c r="K171">
        <f t="shared" si="38"/>
        <v>580</v>
      </c>
      <c r="L171">
        <f t="shared" si="39"/>
        <v>136</v>
      </c>
      <c r="M171" s="3">
        <f t="shared" si="40"/>
        <v>-3.3980582524271843E-2</v>
      </c>
      <c r="N171" s="3">
        <f t="shared" si="41"/>
        <v>0.70388349514563109</v>
      </c>
    </row>
    <row r="172" spans="1:14" x14ac:dyDescent="0.2">
      <c r="A172" s="2">
        <v>41425</v>
      </c>
      <c r="B172">
        <v>68</v>
      </c>
      <c r="C172">
        <v>428</v>
      </c>
      <c r="D172">
        <v>137</v>
      </c>
      <c r="E172" s="3">
        <f t="shared" si="35"/>
        <v>-0.10900473933649289</v>
      </c>
      <c r="F172">
        <v>18</v>
      </c>
      <c r="G172">
        <v>127</v>
      </c>
      <c r="H172">
        <v>41</v>
      </c>
      <c r="I172" s="3">
        <f t="shared" si="36"/>
        <v>-0.12365591397849462</v>
      </c>
      <c r="J172">
        <f t="shared" si="37"/>
        <v>86</v>
      </c>
      <c r="K172">
        <f t="shared" si="38"/>
        <v>555</v>
      </c>
      <c r="L172">
        <f t="shared" si="39"/>
        <v>178</v>
      </c>
      <c r="M172" s="3">
        <f t="shared" si="40"/>
        <v>-0.11233211233211234</v>
      </c>
      <c r="N172" s="3">
        <f t="shared" si="41"/>
        <v>0.67765567765567769</v>
      </c>
    </row>
    <row r="173" spans="1:14" x14ac:dyDescent="0.2">
      <c r="A173" s="2">
        <v>41418</v>
      </c>
      <c r="B173">
        <v>73</v>
      </c>
      <c r="C173">
        <v>420</v>
      </c>
      <c r="D173">
        <v>147</v>
      </c>
      <c r="E173" s="3">
        <f t="shared" si="35"/>
        <v>-0.11562500000000001</v>
      </c>
      <c r="F173">
        <v>19</v>
      </c>
      <c r="G173">
        <v>132</v>
      </c>
      <c r="H173">
        <v>55</v>
      </c>
      <c r="I173" s="3">
        <f t="shared" si="36"/>
        <v>-0.17475728155339806</v>
      </c>
      <c r="J173">
        <f t="shared" si="37"/>
        <v>92</v>
      </c>
      <c r="K173">
        <f t="shared" si="38"/>
        <v>552</v>
      </c>
      <c r="L173">
        <f t="shared" si="39"/>
        <v>202</v>
      </c>
      <c r="M173" s="3">
        <f t="shared" si="40"/>
        <v>-0.13002364066193853</v>
      </c>
      <c r="N173" s="3">
        <f t="shared" si="41"/>
        <v>0.65248226950354615</v>
      </c>
    </row>
    <row r="174" spans="1:14" x14ac:dyDescent="0.2">
      <c r="A174" s="2">
        <v>41411</v>
      </c>
      <c r="B174">
        <v>91</v>
      </c>
      <c r="C174">
        <v>437</v>
      </c>
      <c r="D174">
        <v>132</v>
      </c>
      <c r="E174" s="3">
        <f t="shared" si="35"/>
        <v>-6.2121212121212119E-2</v>
      </c>
      <c r="F174">
        <v>19</v>
      </c>
      <c r="G174">
        <v>133</v>
      </c>
      <c r="H174">
        <v>46</v>
      </c>
      <c r="I174" s="3">
        <f t="shared" si="36"/>
        <v>-0.13636363636363635</v>
      </c>
      <c r="J174">
        <f t="shared" si="37"/>
        <v>110</v>
      </c>
      <c r="K174">
        <f t="shared" si="38"/>
        <v>570</v>
      </c>
      <c r="L174">
        <f t="shared" si="39"/>
        <v>178</v>
      </c>
      <c r="M174" s="3">
        <f t="shared" si="40"/>
        <v>-7.9254079254079249E-2</v>
      </c>
      <c r="N174" s="3">
        <f t="shared" si="41"/>
        <v>0.66433566433566438</v>
      </c>
    </row>
    <row r="175" spans="1:14" x14ac:dyDescent="0.2">
      <c r="A175" s="2">
        <v>41404</v>
      </c>
      <c r="B175">
        <v>106</v>
      </c>
      <c r="C175">
        <v>379</v>
      </c>
      <c r="D175">
        <v>115</v>
      </c>
      <c r="E175" s="3">
        <f t="shared" si="35"/>
        <v>-1.4999999999999999E-2</v>
      </c>
      <c r="F175">
        <v>29</v>
      </c>
      <c r="G175">
        <v>116</v>
      </c>
      <c r="H175">
        <v>37</v>
      </c>
      <c r="I175" s="3">
        <f t="shared" si="36"/>
        <v>-4.3956043956043959E-2</v>
      </c>
      <c r="J175">
        <f t="shared" si="37"/>
        <v>135</v>
      </c>
      <c r="K175">
        <f t="shared" si="38"/>
        <v>495</v>
      </c>
      <c r="L175">
        <f t="shared" si="39"/>
        <v>152</v>
      </c>
      <c r="M175" s="3">
        <f t="shared" si="40"/>
        <v>-2.1739130434782608E-2</v>
      </c>
      <c r="N175" s="3">
        <f t="shared" si="41"/>
        <v>0.63299232736572886</v>
      </c>
    </row>
    <row r="176" spans="1:14" x14ac:dyDescent="0.2">
      <c r="A176" s="2">
        <v>41397</v>
      </c>
      <c r="B176">
        <v>123</v>
      </c>
      <c r="C176">
        <v>402</v>
      </c>
      <c r="D176">
        <v>132</v>
      </c>
      <c r="E176" s="3">
        <f t="shared" si="35"/>
        <v>-1.3698630136986301E-2</v>
      </c>
      <c r="F176">
        <v>40</v>
      </c>
      <c r="G176">
        <v>144</v>
      </c>
      <c r="H176">
        <v>47</v>
      </c>
      <c r="I176" s="3">
        <f t="shared" si="36"/>
        <v>-3.0303030303030304E-2</v>
      </c>
      <c r="J176">
        <f t="shared" si="37"/>
        <v>163</v>
      </c>
      <c r="K176">
        <f t="shared" si="38"/>
        <v>546</v>
      </c>
      <c r="L176">
        <f t="shared" si="39"/>
        <v>179</v>
      </c>
      <c r="M176" s="3">
        <f t="shared" si="40"/>
        <v>-1.8018018018018018E-2</v>
      </c>
      <c r="N176" s="3">
        <f t="shared" si="41"/>
        <v>0.61486486486486491</v>
      </c>
    </row>
    <row r="177" spans="1:14" x14ac:dyDescent="0.2">
      <c r="A177" s="2">
        <v>41390</v>
      </c>
      <c r="B177">
        <v>101</v>
      </c>
      <c r="C177">
        <v>396</v>
      </c>
      <c r="D177">
        <v>143</v>
      </c>
      <c r="E177" s="3">
        <f t="shared" si="35"/>
        <v>-6.5625000000000003E-2</v>
      </c>
      <c r="F177">
        <v>45</v>
      </c>
      <c r="G177">
        <v>141</v>
      </c>
      <c r="H177">
        <v>48</v>
      </c>
      <c r="I177" s="3">
        <f t="shared" si="36"/>
        <v>-1.282051282051282E-2</v>
      </c>
      <c r="J177">
        <f t="shared" si="37"/>
        <v>146</v>
      </c>
      <c r="K177">
        <f t="shared" si="38"/>
        <v>537</v>
      </c>
      <c r="L177">
        <f t="shared" si="39"/>
        <v>191</v>
      </c>
      <c r="M177" s="3">
        <f t="shared" si="40"/>
        <v>-5.1487414187643021E-2</v>
      </c>
      <c r="N177" s="3">
        <f t="shared" si="41"/>
        <v>0.61441647597254001</v>
      </c>
    </row>
    <row r="178" spans="1:14" x14ac:dyDescent="0.2">
      <c r="A178" s="2">
        <v>41383</v>
      </c>
      <c r="B178">
        <v>57</v>
      </c>
      <c r="C178">
        <v>330</v>
      </c>
      <c r="D178">
        <v>277</v>
      </c>
      <c r="E178" s="3">
        <f t="shared" si="35"/>
        <v>-0.33132530120481929</v>
      </c>
      <c r="F178">
        <v>22</v>
      </c>
      <c r="G178">
        <v>116</v>
      </c>
      <c r="H178">
        <v>86</v>
      </c>
      <c r="I178" s="3">
        <f t="shared" si="36"/>
        <v>-0.2857142857142857</v>
      </c>
      <c r="J178">
        <f t="shared" si="37"/>
        <v>79</v>
      </c>
      <c r="K178">
        <f t="shared" si="38"/>
        <v>446</v>
      </c>
      <c r="L178">
        <f t="shared" si="39"/>
        <v>363</v>
      </c>
      <c r="M178" s="3">
        <f t="shared" si="40"/>
        <v>-0.31981981981981983</v>
      </c>
      <c r="N178" s="3">
        <f t="shared" si="41"/>
        <v>0.50225225225225223</v>
      </c>
    </row>
    <row r="179" spans="1:14" x14ac:dyDescent="0.2">
      <c r="A179" s="2">
        <v>41376</v>
      </c>
      <c r="B179">
        <v>92</v>
      </c>
      <c r="C179">
        <v>407</v>
      </c>
      <c r="D179">
        <v>152</v>
      </c>
      <c r="E179" s="3">
        <f t="shared" si="35"/>
        <v>-9.2165898617511524E-2</v>
      </c>
      <c r="F179">
        <v>24</v>
      </c>
      <c r="G179">
        <v>120</v>
      </c>
      <c r="H179">
        <v>53</v>
      </c>
      <c r="I179" s="3">
        <f t="shared" si="36"/>
        <v>-0.14720812182741116</v>
      </c>
      <c r="J179">
        <f t="shared" si="37"/>
        <v>116</v>
      </c>
      <c r="K179">
        <f t="shared" si="38"/>
        <v>527</v>
      </c>
      <c r="L179">
        <f t="shared" si="39"/>
        <v>205</v>
      </c>
      <c r="M179" s="3">
        <f t="shared" si="40"/>
        <v>-0.10495283018867925</v>
      </c>
      <c r="N179" s="3">
        <f t="shared" si="41"/>
        <v>0.62146226415094341</v>
      </c>
    </row>
    <row r="180" spans="1:14" x14ac:dyDescent="0.2">
      <c r="A180" s="2">
        <v>41369</v>
      </c>
      <c r="B180">
        <v>91</v>
      </c>
      <c r="C180">
        <v>390</v>
      </c>
      <c r="D180">
        <v>179</v>
      </c>
      <c r="E180" s="3">
        <f t="shared" si="35"/>
        <v>-0.13333333333333333</v>
      </c>
      <c r="F180">
        <v>25</v>
      </c>
      <c r="G180">
        <v>137</v>
      </c>
      <c r="H180">
        <v>49</v>
      </c>
      <c r="I180" s="3">
        <f t="shared" si="36"/>
        <v>-0.11374407582938388</v>
      </c>
      <c r="J180">
        <f t="shared" si="37"/>
        <v>116</v>
      </c>
      <c r="K180">
        <f t="shared" si="38"/>
        <v>527</v>
      </c>
      <c r="L180">
        <f t="shared" si="39"/>
        <v>228</v>
      </c>
      <c r="M180" s="3">
        <f t="shared" si="40"/>
        <v>-0.12858783008036739</v>
      </c>
      <c r="N180" s="3">
        <f t="shared" si="41"/>
        <v>0.6050516647531573</v>
      </c>
    </row>
    <row r="181" spans="1:14" x14ac:dyDescent="0.2">
      <c r="A181" s="2">
        <v>41362</v>
      </c>
      <c r="B181">
        <v>122</v>
      </c>
      <c r="C181">
        <v>403</v>
      </c>
      <c r="D181">
        <v>103</v>
      </c>
      <c r="E181" s="3">
        <f t="shared" si="35"/>
        <v>3.0254777070063694E-2</v>
      </c>
      <c r="F181">
        <v>31</v>
      </c>
      <c r="G181">
        <v>125</v>
      </c>
      <c r="H181">
        <v>30</v>
      </c>
      <c r="I181" s="3">
        <f t="shared" si="36"/>
        <v>5.3763440860215058E-3</v>
      </c>
      <c r="J181">
        <f t="shared" si="37"/>
        <v>153</v>
      </c>
      <c r="K181">
        <f t="shared" si="38"/>
        <v>528</v>
      </c>
      <c r="L181">
        <f t="shared" si="39"/>
        <v>133</v>
      </c>
      <c r="M181" s="3">
        <f t="shared" si="40"/>
        <v>2.4570024570024569E-2</v>
      </c>
      <c r="N181" s="3">
        <f t="shared" si="41"/>
        <v>0.64864864864864868</v>
      </c>
    </row>
    <row r="182" spans="1:14" x14ac:dyDescent="0.2">
      <c r="A182" s="2">
        <v>41355</v>
      </c>
      <c r="B182">
        <v>91</v>
      </c>
      <c r="C182">
        <v>460</v>
      </c>
      <c r="D182">
        <v>111</v>
      </c>
      <c r="E182" s="3">
        <f t="shared" si="35"/>
        <v>-3.0211480362537766E-2</v>
      </c>
      <c r="F182">
        <v>25</v>
      </c>
      <c r="G182">
        <v>132</v>
      </c>
      <c r="H182">
        <v>48</v>
      </c>
      <c r="I182" s="3">
        <f t="shared" si="36"/>
        <v>-0.11219512195121951</v>
      </c>
      <c r="J182">
        <f t="shared" si="37"/>
        <v>116</v>
      </c>
      <c r="K182">
        <f t="shared" si="38"/>
        <v>592</v>
      </c>
      <c r="L182">
        <f t="shared" si="39"/>
        <v>159</v>
      </c>
      <c r="M182" s="3">
        <f t="shared" si="40"/>
        <v>-4.9596309111880045E-2</v>
      </c>
      <c r="N182" s="3">
        <f t="shared" si="41"/>
        <v>0.68281430219146477</v>
      </c>
    </row>
    <row r="183" spans="1:14" x14ac:dyDescent="0.2">
      <c r="A183" s="2">
        <v>41348</v>
      </c>
      <c r="B183">
        <v>119</v>
      </c>
      <c r="C183">
        <v>463</v>
      </c>
      <c r="D183">
        <v>98</v>
      </c>
      <c r="E183" s="3">
        <f t="shared" si="35"/>
        <v>3.0882352941176472E-2</v>
      </c>
      <c r="F183">
        <v>34</v>
      </c>
      <c r="G183">
        <v>149</v>
      </c>
      <c r="H183">
        <v>33</v>
      </c>
      <c r="I183" s="3">
        <f t="shared" si="36"/>
        <v>4.6296296296296294E-3</v>
      </c>
      <c r="J183">
        <f t="shared" si="37"/>
        <v>153</v>
      </c>
      <c r="K183">
        <f t="shared" si="38"/>
        <v>612</v>
      </c>
      <c r="L183">
        <f t="shared" si="39"/>
        <v>131</v>
      </c>
      <c r="M183" s="3">
        <f t="shared" si="40"/>
        <v>2.4553571428571428E-2</v>
      </c>
      <c r="N183" s="3">
        <f t="shared" si="41"/>
        <v>0.6830357142857143</v>
      </c>
    </row>
    <row r="184" spans="1:14" x14ac:dyDescent="0.2">
      <c r="A184" s="2">
        <v>41341</v>
      </c>
      <c r="B184">
        <v>134</v>
      </c>
      <c r="C184">
        <v>445</v>
      </c>
      <c r="D184">
        <v>110</v>
      </c>
      <c r="E184" s="3">
        <f t="shared" si="35"/>
        <v>3.483309143686502E-2</v>
      </c>
      <c r="F184">
        <v>42</v>
      </c>
      <c r="G184">
        <v>138</v>
      </c>
      <c r="H184">
        <v>30</v>
      </c>
      <c r="I184" s="3">
        <f t="shared" si="36"/>
        <v>5.7142857142857141E-2</v>
      </c>
      <c r="J184">
        <f t="shared" si="37"/>
        <v>176</v>
      </c>
      <c r="K184">
        <f t="shared" si="38"/>
        <v>583</v>
      </c>
      <c r="L184">
        <f t="shared" si="39"/>
        <v>140</v>
      </c>
      <c r="M184" s="3">
        <f t="shared" si="40"/>
        <v>4.0044493882091213E-2</v>
      </c>
      <c r="N184" s="3">
        <f t="shared" si="41"/>
        <v>0.6484983314794216</v>
      </c>
    </row>
    <row r="185" spans="1:14" x14ac:dyDescent="0.2">
      <c r="A185" s="2">
        <v>41334</v>
      </c>
      <c r="B185">
        <v>103</v>
      </c>
      <c r="C185">
        <v>438</v>
      </c>
      <c r="D185">
        <v>143</v>
      </c>
      <c r="E185" s="3">
        <f t="shared" si="35"/>
        <v>-5.8479532163742687E-2</v>
      </c>
      <c r="F185">
        <v>28</v>
      </c>
      <c r="G185">
        <v>136</v>
      </c>
      <c r="H185">
        <v>49</v>
      </c>
      <c r="I185" s="3">
        <f t="shared" si="36"/>
        <v>-9.8591549295774641E-2</v>
      </c>
      <c r="J185">
        <f t="shared" si="37"/>
        <v>131</v>
      </c>
      <c r="K185">
        <f t="shared" si="38"/>
        <v>574</v>
      </c>
      <c r="L185">
        <f t="shared" si="39"/>
        <v>192</v>
      </c>
      <c r="M185" s="3">
        <f t="shared" si="40"/>
        <v>-6.8004459308807136E-2</v>
      </c>
      <c r="N185" s="3">
        <f t="shared" si="41"/>
        <v>0.63991081382385728</v>
      </c>
    </row>
    <row r="186" spans="1:14" x14ac:dyDescent="0.2">
      <c r="A186" s="2">
        <v>41327</v>
      </c>
      <c r="B186">
        <v>109</v>
      </c>
      <c r="C186">
        <v>393</v>
      </c>
      <c r="D186">
        <v>160</v>
      </c>
      <c r="E186" s="3">
        <f t="shared" si="35"/>
        <v>-7.7039274924471296E-2</v>
      </c>
      <c r="F186">
        <v>30</v>
      </c>
      <c r="G186">
        <v>142</v>
      </c>
      <c r="H186">
        <v>53</v>
      </c>
      <c r="I186" s="3">
        <f t="shared" si="36"/>
        <v>-0.10222222222222223</v>
      </c>
      <c r="J186">
        <f t="shared" si="37"/>
        <v>139</v>
      </c>
      <c r="K186">
        <f t="shared" si="38"/>
        <v>535</v>
      </c>
      <c r="L186">
        <f t="shared" si="39"/>
        <v>213</v>
      </c>
      <c r="M186" s="3">
        <f t="shared" si="40"/>
        <v>-8.3427282976324693E-2</v>
      </c>
      <c r="N186" s="3">
        <f t="shared" si="41"/>
        <v>0.6031567080045096</v>
      </c>
    </row>
    <row r="187" spans="1:14" x14ac:dyDescent="0.2">
      <c r="A187" s="2">
        <v>41320</v>
      </c>
      <c r="B187">
        <v>192</v>
      </c>
      <c r="C187">
        <v>415</v>
      </c>
      <c r="D187">
        <v>84</v>
      </c>
      <c r="E187" s="3">
        <f t="shared" si="35"/>
        <v>0.15629522431259044</v>
      </c>
      <c r="F187">
        <v>60</v>
      </c>
      <c r="G187">
        <v>141</v>
      </c>
      <c r="H187">
        <v>27</v>
      </c>
      <c r="I187" s="3">
        <f t="shared" si="36"/>
        <v>0.14473684210526316</v>
      </c>
      <c r="J187">
        <f t="shared" si="37"/>
        <v>252</v>
      </c>
      <c r="K187">
        <f t="shared" si="38"/>
        <v>556</v>
      </c>
      <c r="L187">
        <f t="shared" si="39"/>
        <v>111</v>
      </c>
      <c r="M187" s="3">
        <f t="shared" si="40"/>
        <v>0.15342763873775844</v>
      </c>
      <c r="N187" s="3">
        <f t="shared" si="41"/>
        <v>0.60500544069640916</v>
      </c>
    </row>
    <row r="188" spans="1:14" x14ac:dyDescent="0.2">
      <c r="A188" s="2">
        <v>41313</v>
      </c>
      <c r="B188">
        <v>193</v>
      </c>
      <c r="C188">
        <v>421</v>
      </c>
      <c r="D188">
        <v>77</v>
      </c>
      <c r="E188" s="3">
        <f t="shared" si="35"/>
        <v>0.16787264833574531</v>
      </c>
      <c r="F188">
        <v>57</v>
      </c>
      <c r="G188">
        <v>153</v>
      </c>
      <c r="H188">
        <v>27</v>
      </c>
      <c r="I188" s="3">
        <f t="shared" si="36"/>
        <v>0.12658227848101267</v>
      </c>
      <c r="J188">
        <f t="shared" si="37"/>
        <v>250</v>
      </c>
      <c r="K188">
        <f t="shared" si="38"/>
        <v>574</v>
      </c>
      <c r="L188">
        <f t="shared" si="39"/>
        <v>104</v>
      </c>
      <c r="M188" s="3">
        <f t="shared" si="40"/>
        <v>0.15732758620689655</v>
      </c>
      <c r="N188" s="3">
        <f t="shared" si="41"/>
        <v>0.61853448275862066</v>
      </c>
    </row>
    <row r="189" spans="1:14" x14ac:dyDescent="0.2">
      <c r="A189" s="2">
        <v>41306</v>
      </c>
      <c r="B189">
        <v>208</v>
      </c>
      <c r="C189">
        <v>411</v>
      </c>
      <c r="D189">
        <v>58</v>
      </c>
      <c r="E189" s="3">
        <f t="shared" si="35"/>
        <v>0.22156573116691286</v>
      </c>
      <c r="F189">
        <v>64</v>
      </c>
      <c r="G189">
        <v>135</v>
      </c>
      <c r="H189">
        <v>21</v>
      </c>
      <c r="I189" s="3">
        <f t="shared" si="36"/>
        <v>0.19545454545454546</v>
      </c>
      <c r="J189">
        <f t="shared" si="37"/>
        <v>272</v>
      </c>
      <c r="K189">
        <f t="shared" si="38"/>
        <v>546</v>
      </c>
      <c r="L189">
        <f t="shared" si="39"/>
        <v>79</v>
      </c>
      <c r="M189" s="3">
        <f t="shared" si="40"/>
        <v>0.21516164994425863</v>
      </c>
      <c r="N189" s="3">
        <f t="shared" si="41"/>
        <v>0.60869565217391308</v>
      </c>
    </row>
    <row r="190" spans="1:14" x14ac:dyDescent="0.2">
      <c r="A190" s="2">
        <v>41299</v>
      </c>
      <c r="B190">
        <v>180</v>
      </c>
      <c r="C190">
        <v>408</v>
      </c>
      <c r="D190">
        <v>70</v>
      </c>
      <c r="E190" s="3">
        <f t="shared" si="35"/>
        <v>0.16717325227963525</v>
      </c>
      <c r="F190">
        <v>67</v>
      </c>
      <c r="G190">
        <v>134</v>
      </c>
      <c r="H190">
        <v>19</v>
      </c>
      <c r="I190" s="3">
        <f t="shared" si="36"/>
        <v>0.21818181818181817</v>
      </c>
      <c r="J190">
        <f t="shared" si="37"/>
        <v>247</v>
      </c>
      <c r="K190">
        <f t="shared" si="38"/>
        <v>542</v>
      </c>
      <c r="L190">
        <f t="shared" si="39"/>
        <v>89</v>
      </c>
      <c r="M190" s="3">
        <f t="shared" si="40"/>
        <v>0.17995444191343962</v>
      </c>
      <c r="N190" s="3">
        <f t="shared" si="41"/>
        <v>0.61731207289293855</v>
      </c>
    </row>
    <row r="191" spans="1:14" x14ac:dyDescent="0.2">
      <c r="A191" s="2">
        <v>41292</v>
      </c>
      <c r="B191">
        <v>153</v>
      </c>
      <c r="C191">
        <v>418</v>
      </c>
      <c r="D191">
        <v>75</v>
      </c>
      <c r="E191" s="3">
        <f t="shared" si="35"/>
        <v>0.12074303405572756</v>
      </c>
      <c r="F191">
        <v>55</v>
      </c>
      <c r="G191">
        <v>146</v>
      </c>
      <c r="H191">
        <v>25</v>
      </c>
      <c r="I191" s="3">
        <f t="shared" si="36"/>
        <v>0.13274336283185842</v>
      </c>
      <c r="J191">
        <f t="shared" si="37"/>
        <v>208</v>
      </c>
      <c r="K191">
        <f t="shared" si="38"/>
        <v>564</v>
      </c>
      <c r="L191">
        <f t="shared" si="39"/>
        <v>100</v>
      </c>
      <c r="M191" s="3">
        <f t="shared" si="40"/>
        <v>0.12385321100917432</v>
      </c>
      <c r="N191" s="3">
        <f t="shared" si="41"/>
        <v>0.64678899082568808</v>
      </c>
    </row>
    <row r="192" spans="1:14" x14ac:dyDescent="0.2">
      <c r="A192" s="2">
        <v>41285</v>
      </c>
      <c r="B192">
        <v>157</v>
      </c>
      <c r="C192">
        <v>411</v>
      </c>
      <c r="D192">
        <v>78</v>
      </c>
      <c r="E192" s="3">
        <f t="shared" si="35"/>
        <v>0.12229102167182662</v>
      </c>
      <c r="F192">
        <v>51</v>
      </c>
      <c r="G192">
        <v>138</v>
      </c>
      <c r="H192">
        <v>27</v>
      </c>
      <c r="I192" s="3">
        <f t="shared" si="36"/>
        <v>0.1111111111111111</v>
      </c>
      <c r="J192">
        <f t="shared" si="37"/>
        <v>208</v>
      </c>
      <c r="K192">
        <f t="shared" si="38"/>
        <v>549</v>
      </c>
      <c r="L192">
        <f t="shared" si="39"/>
        <v>105</v>
      </c>
      <c r="M192" s="3">
        <f t="shared" si="40"/>
        <v>0.11948955916473318</v>
      </c>
      <c r="N192" s="3">
        <f t="shared" si="41"/>
        <v>0.63689095127610207</v>
      </c>
    </row>
    <row r="193" spans="1:14" x14ac:dyDescent="0.2">
      <c r="A193" s="2">
        <v>41278</v>
      </c>
      <c r="B193">
        <v>144</v>
      </c>
      <c r="C193">
        <v>412</v>
      </c>
      <c r="D193">
        <v>70</v>
      </c>
      <c r="E193" s="3">
        <f t="shared" ref="E193:E225" si="42">(B193-D193)/SUM(B193:D193)</f>
        <v>0.1182108626198083</v>
      </c>
      <c r="F193">
        <v>42</v>
      </c>
      <c r="G193">
        <v>135</v>
      </c>
      <c r="H193">
        <v>30</v>
      </c>
      <c r="I193" s="3">
        <f t="shared" ref="I193:I225" si="43">(F193-H193)/SUM(F193:H193)</f>
        <v>5.7971014492753624E-2</v>
      </c>
      <c r="J193">
        <f t="shared" ref="J193:J225" si="44">B193+F193</f>
        <v>186</v>
      </c>
      <c r="K193">
        <f t="shared" ref="K193:K225" si="45">C193+G193</f>
        <v>547</v>
      </c>
      <c r="L193">
        <f t="shared" ref="L193:L225" si="46">D193+H193</f>
        <v>100</v>
      </c>
      <c r="M193" s="3">
        <f t="shared" ref="M193:M225" si="47">(J193-L193)/SUM(J193:L193)</f>
        <v>0.10324129651860744</v>
      </c>
      <c r="N193" s="3">
        <f t="shared" ref="N193:N225" si="48">K193/SUM(J193:L193)</f>
        <v>0.65666266506602644</v>
      </c>
    </row>
    <row r="194" spans="1:14" x14ac:dyDescent="0.2">
      <c r="A194" s="2">
        <v>41271</v>
      </c>
      <c r="B194">
        <v>108</v>
      </c>
      <c r="C194">
        <v>360</v>
      </c>
      <c r="D194">
        <v>87</v>
      </c>
      <c r="E194" s="3">
        <f t="shared" si="42"/>
        <v>3.783783783783784E-2</v>
      </c>
      <c r="F194">
        <v>31</v>
      </c>
      <c r="G194">
        <v>108</v>
      </c>
      <c r="H194">
        <v>23</v>
      </c>
      <c r="I194" s="3">
        <f t="shared" si="43"/>
        <v>4.9382716049382713E-2</v>
      </c>
      <c r="J194">
        <f t="shared" si="44"/>
        <v>139</v>
      </c>
      <c r="K194">
        <f t="shared" si="45"/>
        <v>468</v>
      </c>
      <c r="L194">
        <f t="shared" si="46"/>
        <v>110</v>
      </c>
      <c r="M194" s="3">
        <f t="shared" si="47"/>
        <v>4.0446304044630406E-2</v>
      </c>
      <c r="N194" s="3">
        <f t="shared" si="48"/>
        <v>0.65271966527196656</v>
      </c>
    </row>
    <row r="195" spans="1:14" x14ac:dyDescent="0.2">
      <c r="A195" s="2">
        <v>41264</v>
      </c>
      <c r="B195">
        <v>121</v>
      </c>
      <c r="C195">
        <v>389</v>
      </c>
      <c r="D195">
        <v>87</v>
      </c>
      <c r="E195" s="3">
        <f t="shared" si="42"/>
        <v>5.6951423785594639E-2</v>
      </c>
      <c r="F195">
        <v>29</v>
      </c>
      <c r="G195">
        <v>125</v>
      </c>
      <c r="H195">
        <v>31</v>
      </c>
      <c r="I195" s="3">
        <f t="shared" si="43"/>
        <v>-1.0810810810810811E-2</v>
      </c>
      <c r="J195">
        <f t="shared" si="44"/>
        <v>150</v>
      </c>
      <c r="K195">
        <f t="shared" si="45"/>
        <v>514</v>
      </c>
      <c r="L195">
        <f t="shared" si="46"/>
        <v>118</v>
      </c>
      <c r="M195" s="3">
        <f t="shared" si="47"/>
        <v>4.0920716112531973E-2</v>
      </c>
      <c r="N195" s="3">
        <f t="shared" si="48"/>
        <v>0.65728900255754474</v>
      </c>
    </row>
    <row r="196" spans="1:14" x14ac:dyDescent="0.2">
      <c r="A196" s="2">
        <v>41257</v>
      </c>
      <c r="B196">
        <v>104</v>
      </c>
      <c r="C196">
        <v>412</v>
      </c>
      <c r="D196">
        <v>111</v>
      </c>
      <c r="E196" s="3">
        <f t="shared" si="42"/>
        <v>-1.1164274322169059E-2</v>
      </c>
      <c r="F196">
        <v>39</v>
      </c>
      <c r="G196">
        <v>130</v>
      </c>
      <c r="H196">
        <v>34</v>
      </c>
      <c r="I196" s="3">
        <f t="shared" si="43"/>
        <v>2.4630541871921183E-2</v>
      </c>
      <c r="J196">
        <f t="shared" si="44"/>
        <v>143</v>
      </c>
      <c r="K196">
        <f t="shared" si="45"/>
        <v>542</v>
      </c>
      <c r="L196">
        <f t="shared" si="46"/>
        <v>145</v>
      </c>
      <c r="M196" s="3">
        <f t="shared" si="47"/>
        <v>-2.4096385542168677E-3</v>
      </c>
      <c r="N196" s="3">
        <f t="shared" si="48"/>
        <v>0.65301204819277103</v>
      </c>
    </row>
    <row r="197" spans="1:14" x14ac:dyDescent="0.2">
      <c r="A197" s="2">
        <v>41250</v>
      </c>
      <c r="B197">
        <v>118</v>
      </c>
      <c r="C197">
        <v>383</v>
      </c>
      <c r="D197">
        <v>123</v>
      </c>
      <c r="E197" s="3">
        <f t="shared" si="42"/>
        <v>-8.0128205128205121E-3</v>
      </c>
      <c r="F197">
        <v>48</v>
      </c>
      <c r="G197">
        <v>135</v>
      </c>
      <c r="H197">
        <v>31</v>
      </c>
      <c r="I197" s="3">
        <f t="shared" si="43"/>
        <v>7.9439252336448593E-2</v>
      </c>
      <c r="J197">
        <f t="shared" si="44"/>
        <v>166</v>
      </c>
      <c r="K197">
        <f t="shared" si="45"/>
        <v>518</v>
      </c>
      <c r="L197">
        <f t="shared" si="46"/>
        <v>154</v>
      </c>
      <c r="M197" s="3">
        <f t="shared" si="47"/>
        <v>1.4319809069212411E-2</v>
      </c>
      <c r="N197" s="3">
        <f t="shared" si="48"/>
        <v>0.61813842482100234</v>
      </c>
    </row>
    <row r="198" spans="1:14" x14ac:dyDescent="0.2">
      <c r="A198" s="2">
        <v>41243</v>
      </c>
      <c r="B198">
        <v>150</v>
      </c>
      <c r="C198">
        <v>417</v>
      </c>
      <c r="D198">
        <v>83</v>
      </c>
      <c r="E198" s="3">
        <f t="shared" si="42"/>
        <v>0.10307692307692308</v>
      </c>
      <c r="F198">
        <v>51</v>
      </c>
      <c r="G198">
        <v>140</v>
      </c>
      <c r="H198">
        <v>19</v>
      </c>
      <c r="I198" s="3">
        <f t="shared" si="43"/>
        <v>0.15238095238095239</v>
      </c>
      <c r="J198">
        <f t="shared" si="44"/>
        <v>201</v>
      </c>
      <c r="K198">
        <f t="shared" si="45"/>
        <v>557</v>
      </c>
      <c r="L198">
        <f t="shared" si="46"/>
        <v>102</v>
      </c>
      <c r="M198" s="3">
        <f t="shared" si="47"/>
        <v>0.11511627906976744</v>
      </c>
      <c r="N198" s="3">
        <f t="shared" si="48"/>
        <v>0.64767441860465114</v>
      </c>
    </row>
    <row r="199" spans="1:14" x14ac:dyDescent="0.2">
      <c r="A199" s="2">
        <v>41236</v>
      </c>
      <c r="B199">
        <v>150</v>
      </c>
      <c r="C199">
        <v>398</v>
      </c>
      <c r="D199">
        <v>101</v>
      </c>
      <c r="E199" s="3">
        <f t="shared" si="42"/>
        <v>7.5500770416024654E-2</v>
      </c>
      <c r="F199">
        <v>47</v>
      </c>
      <c r="G199">
        <v>141</v>
      </c>
      <c r="H199">
        <v>27</v>
      </c>
      <c r="I199" s="3">
        <f t="shared" si="43"/>
        <v>9.3023255813953487E-2</v>
      </c>
      <c r="J199">
        <f t="shared" si="44"/>
        <v>197</v>
      </c>
      <c r="K199">
        <f t="shared" si="45"/>
        <v>539</v>
      </c>
      <c r="L199">
        <f t="shared" si="46"/>
        <v>128</v>
      </c>
      <c r="M199" s="3">
        <f t="shared" si="47"/>
        <v>7.9861111111111105E-2</v>
      </c>
      <c r="N199" s="3">
        <f t="shared" si="48"/>
        <v>0.62384259259259256</v>
      </c>
    </row>
    <row r="200" spans="1:14" x14ac:dyDescent="0.2">
      <c r="A200" s="2">
        <v>41229</v>
      </c>
      <c r="B200">
        <v>109</v>
      </c>
      <c r="C200">
        <v>378</v>
      </c>
      <c r="D200">
        <v>138</v>
      </c>
      <c r="E200" s="3">
        <f t="shared" si="42"/>
        <v>-4.6399999999999997E-2</v>
      </c>
      <c r="F200">
        <v>52</v>
      </c>
      <c r="G200">
        <v>128</v>
      </c>
      <c r="H200">
        <v>36</v>
      </c>
      <c r="I200" s="3">
        <f t="shared" si="43"/>
        <v>7.407407407407407E-2</v>
      </c>
      <c r="J200">
        <f t="shared" si="44"/>
        <v>161</v>
      </c>
      <c r="K200">
        <f t="shared" si="45"/>
        <v>506</v>
      </c>
      <c r="L200">
        <f t="shared" si="46"/>
        <v>174</v>
      </c>
      <c r="M200" s="3">
        <f t="shared" si="47"/>
        <v>-1.5457788347205707E-2</v>
      </c>
      <c r="N200" s="3">
        <f t="shared" si="48"/>
        <v>0.60166468489892988</v>
      </c>
    </row>
    <row r="201" spans="1:14" x14ac:dyDescent="0.2">
      <c r="A201" s="2">
        <v>41222</v>
      </c>
      <c r="B201">
        <v>101</v>
      </c>
      <c r="C201">
        <v>356</v>
      </c>
      <c r="D201">
        <v>210</v>
      </c>
      <c r="E201" s="3">
        <f t="shared" si="42"/>
        <v>-0.16341829085457271</v>
      </c>
      <c r="F201">
        <v>43</v>
      </c>
      <c r="G201">
        <v>127</v>
      </c>
      <c r="H201">
        <v>56</v>
      </c>
      <c r="I201" s="3">
        <f t="shared" si="43"/>
        <v>-5.7522123893805309E-2</v>
      </c>
      <c r="J201">
        <f t="shared" si="44"/>
        <v>144</v>
      </c>
      <c r="K201">
        <f t="shared" si="45"/>
        <v>483</v>
      </c>
      <c r="L201">
        <f t="shared" si="46"/>
        <v>266</v>
      </c>
      <c r="M201" s="3">
        <f t="shared" si="47"/>
        <v>-0.1366181410974244</v>
      </c>
      <c r="N201" s="3">
        <f t="shared" si="48"/>
        <v>0.54087346024636063</v>
      </c>
    </row>
    <row r="202" spans="1:14" x14ac:dyDescent="0.2">
      <c r="A202" s="2">
        <v>41215</v>
      </c>
      <c r="B202">
        <v>116</v>
      </c>
      <c r="C202">
        <v>373</v>
      </c>
      <c r="D202">
        <v>145</v>
      </c>
      <c r="E202" s="3">
        <f t="shared" si="42"/>
        <v>-4.5741324921135647E-2</v>
      </c>
      <c r="F202">
        <v>31</v>
      </c>
      <c r="G202">
        <v>129</v>
      </c>
      <c r="H202">
        <v>33</v>
      </c>
      <c r="I202" s="3">
        <f t="shared" si="43"/>
        <v>-1.0362694300518135E-2</v>
      </c>
      <c r="J202">
        <f t="shared" si="44"/>
        <v>147</v>
      </c>
      <c r="K202">
        <f t="shared" si="45"/>
        <v>502</v>
      </c>
      <c r="L202">
        <f t="shared" si="46"/>
        <v>178</v>
      </c>
      <c r="M202" s="3">
        <f t="shared" si="47"/>
        <v>-3.7484885126964934E-2</v>
      </c>
      <c r="N202" s="3">
        <f t="shared" si="48"/>
        <v>0.6070133010882709</v>
      </c>
    </row>
    <row r="203" spans="1:14" x14ac:dyDescent="0.2">
      <c r="A203" s="2">
        <v>41208</v>
      </c>
      <c r="B203">
        <v>109</v>
      </c>
      <c r="C203">
        <v>369</v>
      </c>
      <c r="D203">
        <v>173</v>
      </c>
      <c r="E203" s="3">
        <f t="shared" si="42"/>
        <v>-9.8310291858678955E-2</v>
      </c>
      <c r="F203">
        <v>34</v>
      </c>
      <c r="G203">
        <v>126</v>
      </c>
      <c r="H203">
        <v>49</v>
      </c>
      <c r="I203" s="3">
        <f t="shared" si="43"/>
        <v>-7.1770334928229665E-2</v>
      </c>
      <c r="J203">
        <f t="shared" si="44"/>
        <v>143</v>
      </c>
      <c r="K203">
        <f t="shared" si="45"/>
        <v>495</v>
      </c>
      <c r="L203">
        <f t="shared" si="46"/>
        <v>222</v>
      </c>
      <c r="M203" s="3">
        <f t="shared" si="47"/>
        <v>-9.1860465116279072E-2</v>
      </c>
      <c r="N203" s="3">
        <f t="shared" si="48"/>
        <v>0.57558139534883723</v>
      </c>
    </row>
    <row r="204" spans="1:14" x14ac:dyDescent="0.2">
      <c r="A204" s="2">
        <v>41201</v>
      </c>
      <c r="B204">
        <v>118</v>
      </c>
      <c r="C204">
        <v>387</v>
      </c>
      <c r="D204">
        <v>117</v>
      </c>
      <c r="E204" s="3">
        <f t="shared" si="42"/>
        <v>1.6077170418006431E-3</v>
      </c>
      <c r="F204">
        <v>39</v>
      </c>
      <c r="G204">
        <v>126</v>
      </c>
      <c r="H204">
        <v>34</v>
      </c>
      <c r="I204" s="3">
        <f t="shared" si="43"/>
        <v>2.5125628140703519E-2</v>
      </c>
      <c r="J204">
        <f t="shared" si="44"/>
        <v>157</v>
      </c>
      <c r="K204">
        <f t="shared" si="45"/>
        <v>513</v>
      </c>
      <c r="L204">
        <f t="shared" si="46"/>
        <v>151</v>
      </c>
      <c r="M204" s="3">
        <f t="shared" si="47"/>
        <v>7.3081607795371494E-3</v>
      </c>
      <c r="N204" s="3">
        <f t="shared" si="48"/>
        <v>0.62484774665042631</v>
      </c>
    </row>
    <row r="205" spans="1:14" x14ac:dyDescent="0.2">
      <c r="A205" s="2">
        <v>41194</v>
      </c>
      <c r="B205">
        <v>151</v>
      </c>
      <c r="C205">
        <v>357</v>
      </c>
      <c r="D205">
        <v>124</v>
      </c>
      <c r="E205" s="3">
        <f t="shared" si="42"/>
        <v>4.2721518987341771E-2</v>
      </c>
      <c r="F205">
        <v>49</v>
      </c>
      <c r="G205">
        <v>131</v>
      </c>
      <c r="H205">
        <v>29</v>
      </c>
      <c r="I205" s="3">
        <f t="shared" si="43"/>
        <v>9.569377990430622E-2</v>
      </c>
      <c r="J205">
        <f t="shared" si="44"/>
        <v>200</v>
      </c>
      <c r="K205">
        <f t="shared" si="45"/>
        <v>488</v>
      </c>
      <c r="L205">
        <f t="shared" si="46"/>
        <v>153</v>
      </c>
      <c r="M205" s="3">
        <f t="shared" si="47"/>
        <v>5.5885850178359099E-2</v>
      </c>
      <c r="N205" s="3">
        <f t="shared" si="48"/>
        <v>0.58026159334126037</v>
      </c>
    </row>
    <row r="206" spans="1:14" x14ac:dyDescent="0.2">
      <c r="A206" s="2">
        <v>41187</v>
      </c>
      <c r="B206">
        <v>129</v>
      </c>
      <c r="C206">
        <v>365</v>
      </c>
      <c r="D206">
        <v>131</v>
      </c>
      <c r="E206" s="3">
        <f t="shared" si="42"/>
        <v>-3.2000000000000002E-3</v>
      </c>
      <c r="F206">
        <v>45</v>
      </c>
      <c r="G206">
        <v>115</v>
      </c>
      <c r="H206">
        <v>46</v>
      </c>
      <c r="I206" s="3">
        <f t="shared" si="43"/>
        <v>-4.8543689320388345E-3</v>
      </c>
      <c r="J206">
        <f t="shared" si="44"/>
        <v>174</v>
      </c>
      <c r="K206">
        <f t="shared" si="45"/>
        <v>480</v>
      </c>
      <c r="L206">
        <f t="shared" si="46"/>
        <v>177</v>
      </c>
      <c r="M206" s="3">
        <f t="shared" si="47"/>
        <v>-3.6101083032490976E-3</v>
      </c>
      <c r="N206" s="3">
        <f t="shared" si="48"/>
        <v>0.57761732851985559</v>
      </c>
    </row>
    <row r="207" spans="1:14" x14ac:dyDescent="0.2">
      <c r="A207" s="2">
        <v>41180</v>
      </c>
      <c r="B207">
        <v>126</v>
      </c>
      <c r="C207">
        <v>371</v>
      </c>
      <c r="D207">
        <v>131</v>
      </c>
      <c r="E207" s="3">
        <f t="shared" si="42"/>
        <v>-7.9617834394904458E-3</v>
      </c>
      <c r="F207">
        <v>41</v>
      </c>
      <c r="G207">
        <v>124</v>
      </c>
      <c r="H207">
        <v>45</v>
      </c>
      <c r="I207" s="3">
        <f t="shared" si="43"/>
        <v>-1.9047619047619049E-2</v>
      </c>
      <c r="J207">
        <f t="shared" si="44"/>
        <v>167</v>
      </c>
      <c r="K207">
        <f t="shared" si="45"/>
        <v>495</v>
      </c>
      <c r="L207">
        <f t="shared" si="46"/>
        <v>176</v>
      </c>
      <c r="M207" s="3">
        <f t="shared" si="47"/>
        <v>-1.0739856801909307E-2</v>
      </c>
      <c r="N207" s="3">
        <f t="shared" si="48"/>
        <v>0.59069212410501193</v>
      </c>
    </row>
    <row r="208" spans="1:14" x14ac:dyDescent="0.2">
      <c r="A208" s="2">
        <v>41173</v>
      </c>
      <c r="B208">
        <v>131</v>
      </c>
      <c r="C208">
        <v>351</v>
      </c>
      <c r="D208">
        <v>147</v>
      </c>
      <c r="E208" s="3">
        <f t="shared" si="42"/>
        <v>-2.5437201907790145E-2</v>
      </c>
      <c r="F208">
        <v>46</v>
      </c>
      <c r="G208">
        <v>103</v>
      </c>
      <c r="H208">
        <v>48</v>
      </c>
      <c r="I208" s="3">
        <f t="shared" si="43"/>
        <v>-1.015228426395939E-2</v>
      </c>
      <c r="J208">
        <f t="shared" si="44"/>
        <v>177</v>
      </c>
      <c r="K208">
        <f t="shared" si="45"/>
        <v>454</v>
      </c>
      <c r="L208">
        <f t="shared" si="46"/>
        <v>195</v>
      </c>
      <c r="M208" s="3">
        <f t="shared" si="47"/>
        <v>-2.1791767554479417E-2</v>
      </c>
      <c r="N208" s="3">
        <f t="shared" si="48"/>
        <v>0.54963680387409197</v>
      </c>
    </row>
    <row r="209" spans="1:14" x14ac:dyDescent="0.2">
      <c r="A209" s="2">
        <v>41166</v>
      </c>
      <c r="B209">
        <v>237</v>
      </c>
      <c r="C209">
        <v>340</v>
      </c>
      <c r="D209">
        <v>73</v>
      </c>
      <c r="E209" s="3">
        <f t="shared" si="42"/>
        <v>0.25230769230769229</v>
      </c>
      <c r="F209">
        <v>81</v>
      </c>
      <c r="G209">
        <v>87</v>
      </c>
      <c r="H209">
        <v>31</v>
      </c>
      <c r="I209" s="3">
        <f t="shared" si="43"/>
        <v>0.25125628140703515</v>
      </c>
      <c r="J209">
        <f t="shared" si="44"/>
        <v>318</v>
      </c>
      <c r="K209">
        <f t="shared" si="45"/>
        <v>427</v>
      </c>
      <c r="L209">
        <f t="shared" si="46"/>
        <v>104</v>
      </c>
      <c r="M209" s="3">
        <f t="shared" si="47"/>
        <v>0.25206124852767964</v>
      </c>
      <c r="N209" s="3">
        <f t="shared" si="48"/>
        <v>0.50294464075382805</v>
      </c>
    </row>
    <row r="210" spans="1:14" x14ac:dyDescent="0.2">
      <c r="A210" s="2">
        <v>41159</v>
      </c>
      <c r="B210">
        <v>194</v>
      </c>
      <c r="C210">
        <v>297</v>
      </c>
      <c r="D210">
        <v>78</v>
      </c>
      <c r="E210" s="3">
        <f t="shared" si="42"/>
        <v>0.20386643233743409</v>
      </c>
      <c r="F210">
        <v>47</v>
      </c>
      <c r="G210">
        <v>104</v>
      </c>
      <c r="H210">
        <v>29</v>
      </c>
      <c r="I210" s="3">
        <f t="shared" si="43"/>
        <v>0.1</v>
      </c>
      <c r="J210">
        <f t="shared" si="44"/>
        <v>241</v>
      </c>
      <c r="K210">
        <f t="shared" si="45"/>
        <v>401</v>
      </c>
      <c r="L210">
        <f t="shared" si="46"/>
        <v>107</v>
      </c>
      <c r="M210" s="3">
        <f t="shared" si="47"/>
        <v>0.17890520694259013</v>
      </c>
      <c r="N210" s="3">
        <f t="shared" si="48"/>
        <v>0.53538050734312415</v>
      </c>
    </row>
    <row r="211" spans="1:14" x14ac:dyDescent="0.2">
      <c r="A211" s="2">
        <v>41152</v>
      </c>
      <c r="B211">
        <v>154</v>
      </c>
      <c r="C211">
        <v>350</v>
      </c>
      <c r="D211">
        <v>125</v>
      </c>
      <c r="E211" s="3">
        <f t="shared" si="42"/>
        <v>4.6104928457869634E-2</v>
      </c>
      <c r="F211">
        <v>52</v>
      </c>
      <c r="G211">
        <v>114</v>
      </c>
      <c r="H211">
        <v>43</v>
      </c>
      <c r="I211" s="3">
        <f t="shared" si="43"/>
        <v>4.3062200956937802E-2</v>
      </c>
      <c r="J211">
        <f t="shared" si="44"/>
        <v>206</v>
      </c>
      <c r="K211">
        <f t="shared" si="45"/>
        <v>464</v>
      </c>
      <c r="L211">
        <f t="shared" si="46"/>
        <v>168</v>
      </c>
      <c r="M211" s="3">
        <f t="shared" si="47"/>
        <v>4.5346062052505964E-2</v>
      </c>
      <c r="N211" s="3">
        <f t="shared" si="48"/>
        <v>0.55369928400954649</v>
      </c>
    </row>
    <row r="212" spans="1:14" x14ac:dyDescent="0.2">
      <c r="A212" s="2">
        <v>41145</v>
      </c>
      <c r="B212">
        <v>191</v>
      </c>
      <c r="C212">
        <v>312</v>
      </c>
      <c r="D212">
        <v>91</v>
      </c>
      <c r="E212" s="3">
        <f t="shared" si="42"/>
        <v>0.16835016835016836</v>
      </c>
      <c r="F212">
        <v>55</v>
      </c>
      <c r="G212">
        <v>103</v>
      </c>
      <c r="H212">
        <v>32</v>
      </c>
      <c r="I212" s="3">
        <f t="shared" si="43"/>
        <v>0.12105263157894737</v>
      </c>
      <c r="J212">
        <f t="shared" si="44"/>
        <v>246</v>
      </c>
      <c r="K212">
        <f t="shared" si="45"/>
        <v>415</v>
      </c>
      <c r="L212">
        <f t="shared" si="46"/>
        <v>123</v>
      </c>
      <c r="M212" s="3">
        <f t="shared" si="47"/>
        <v>0.15688775510204081</v>
      </c>
      <c r="N212" s="3">
        <f t="shared" si="48"/>
        <v>0.52933673469387754</v>
      </c>
    </row>
    <row r="213" spans="1:14" x14ac:dyDescent="0.2">
      <c r="A213" s="2">
        <v>41138</v>
      </c>
      <c r="B213">
        <v>192</v>
      </c>
      <c r="C213">
        <v>281</v>
      </c>
      <c r="D213">
        <v>82</v>
      </c>
      <c r="E213" s="3">
        <f t="shared" si="42"/>
        <v>0.1981981981981982</v>
      </c>
      <c r="F213">
        <v>58</v>
      </c>
      <c r="G213">
        <v>97</v>
      </c>
      <c r="H213">
        <v>30</v>
      </c>
      <c r="I213" s="3">
        <f t="shared" si="43"/>
        <v>0.15135135135135136</v>
      </c>
      <c r="J213">
        <f t="shared" si="44"/>
        <v>250</v>
      </c>
      <c r="K213">
        <f t="shared" si="45"/>
        <v>378</v>
      </c>
      <c r="L213">
        <f t="shared" si="46"/>
        <v>112</v>
      </c>
      <c r="M213" s="3">
        <f t="shared" si="47"/>
        <v>0.1864864864864865</v>
      </c>
      <c r="N213" s="3">
        <f t="shared" si="48"/>
        <v>0.51081081081081081</v>
      </c>
    </row>
    <row r="214" spans="1:14" x14ac:dyDescent="0.2">
      <c r="A214" s="2">
        <v>41131</v>
      </c>
      <c r="B214">
        <v>163</v>
      </c>
      <c r="C214">
        <v>353</v>
      </c>
      <c r="D214">
        <v>97</v>
      </c>
      <c r="E214" s="3">
        <f t="shared" si="42"/>
        <v>0.10766721044045677</v>
      </c>
      <c r="F214">
        <v>38</v>
      </c>
      <c r="G214">
        <v>120</v>
      </c>
      <c r="H214">
        <v>39</v>
      </c>
      <c r="I214" s="3">
        <f t="shared" si="43"/>
        <v>-5.076142131979695E-3</v>
      </c>
      <c r="J214">
        <f t="shared" si="44"/>
        <v>201</v>
      </c>
      <c r="K214">
        <f t="shared" si="45"/>
        <v>473</v>
      </c>
      <c r="L214">
        <f t="shared" si="46"/>
        <v>136</v>
      </c>
      <c r="M214" s="3">
        <f t="shared" si="47"/>
        <v>8.0246913580246909E-2</v>
      </c>
      <c r="N214" s="3">
        <f t="shared" si="48"/>
        <v>0.58395061728395059</v>
      </c>
    </row>
    <row r="215" spans="1:14" x14ac:dyDescent="0.2">
      <c r="A215" s="2">
        <v>41124</v>
      </c>
      <c r="B215">
        <v>130</v>
      </c>
      <c r="C215">
        <v>351</v>
      </c>
      <c r="D215">
        <v>122</v>
      </c>
      <c r="E215" s="3">
        <f t="shared" si="42"/>
        <v>1.3266998341625208E-2</v>
      </c>
      <c r="F215">
        <v>38</v>
      </c>
      <c r="G215">
        <v>117</v>
      </c>
      <c r="H215">
        <v>42</v>
      </c>
      <c r="I215" s="3">
        <f t="shared" si="43"/>
        <v>-2.030456852791878E-2</v>
      </c>
      <c r="J215">
        <f t="shared" si="44"/>
        <v>168</v>
      </c>
      <c r="K215">
        <f t="shared" si="45"/>
        <v>468</v>
      </c>
      <c r="L215">
        <f t="shared" si="46"/>
        <v>164</v>
      </c>
      <c r="M215" s="3">
        <f t="shared" si="47"/>
        <v>5.0000000000000001E-3</v>
      </c>
      <c r="N215" s="3">
        <f t="shared" si="48"/>
        <v>0.58499999999999996</v>
      </c>
    </row>
    <row r="216" spans="1:14" x14ac:dyDescent="0.2">
      <c r="A216" s="2">
        <v>41117</v>
      </c>
      <c r="B216">
        <v>147</v>
      </c>
      <c r="C216">
        <v>323</v>
      </c>
      <c r="D216">
        <v>107</v>
      </c>
      <c r="E216" s="3">
        <f t="shared" si="42"/>
        <v>6.9324090121317156E-2</v>
      </c>
      <c r="F216">
        <v>38</v>
      </c>
      <c r="G216">
        <v>109</v>
      </c>
      <c r="H216">
        <v>34</v>
      </c>
      <c r="I216" s="3">
        <f t="shared" si="43"/>
        <v>2.2099447513812154E-2</v>
      </c>
      <c r="J216">
        <f t="shared" si="44"/>
        <v>185</v>
      </c>
      <c r="K216">
        <f t="shared" si="45"/>
        <v>432</v>
      </c>
      <c r="L216">
        <f t="shared" si="46"/>
        <v>141</v>
      </c>
      <c r="M216" s="3">
        <f t="shared" si="47"/>
        <v>5.8047493403693931E-2</v>
      </c>
      <c r="N216" s="3">
        <f t="shared" si="48"/>
        <v>0.56992084432717682</v>
      </c>
    </row>
    <row r="217" spans="1:14" x14ac:dyDescent="0.2">
      <c r="A217" s="2">
        <v>41110</v>
      </c>
      <c r="B217">
        <v>148</v>
      </c>
      <c r="C217">
        <v>331</v>
      </c>
      <c r="D217">
        <v>119</v>
      </c>
      <c r="E217" s="3">
        <f t="shared" si="42"/>
        <v>4.8494983277591976E-2</v>
      </c>
      <c r="F217">
        <v>61</v>
      </c>
      <c r="G217">
        <v>98</v>
      </c>
      <c r="H217">
        <v>37</v>
      </c>
      <c r="I217" s="3">
        <f t="shared" si="43"/>
        <v>0.12244897959183673</v>
      </c>
      <c r="J217">
        <f t="shared" si="44"/>
        <v>209</v>
      </c>
      <c r="K217">
        <f t="shared" si="45"/>
        <v>429</v>
      </c>
      <c r="L217">
        <f t="shared" si="46"/>
        <v>156</v>
      </c>
      <c r="M217" s="3">
        <f t="shared" si="47"/>
        <v>6.6750629722921909E-2</v>
      </c>
      <c r="N217" s="3">
        <f t="shared" si="48"/>
        <v>0.54030226700251893</v>
      </c>
    </row>
    <row r="218" spans="1:14" x14ac:dyDescent="0.2">
      <c r="A218" s="2">
        <v>41103</v>
      </c>
      <c r="B218">
        <v>111</v>
      </c>
      <c r="C218">
        <v>346</v>
      </c>
      <c r="D218">
        <v>158</v>
      </c>
      <c r="E218" s="3">
        <f t="shared" si="42"/>
        <v>-7.642276422764227E-2</v>
      </c>
      <c r="F218">
        <v>38</v>
      </c>
      <c r="G218">
        <v>103</v>
      </c>
      <c r="H218">
        <v>54</v>
      </c>
      <c r="I218" s="3">
        <f t="shared" si="43"/>
        <v>-8.2051282051282051E-2</v>
      </c>
      <c r="J218">
        <f t="shared" si="44"/>
        <v>149</v>
      </c>
      <c r="K218">
        <f t="shared" si="45"/>
        <v>449</v>
      </c>
      <c r="L218">
        <f t="shared" si="46"/>
        <v>212</v>
      </c>
      <c r="M218" s="3">
        <f t="shared" si="47"/>
        <v>-7.7777777777777779E-2</v>
      </c>
      <c r="N218" s="3">
        <f t="shared" si="48"/>
        <v>0.55432098765432103</v>
      </c>
    </row>
    <row r="219" spans="1:14" x14ac:dyDescent="0.2">
      <c r="A219" s="2">
        <v>41096</v>
      </c>
      <c r="B219">
        <v>126</v>
      </c>
      <c r="C219">
        <v>338</v>
      </c>
      <c r="D219">
        <v>162</v>
      </c>
      <c r="E219" s="3">
        <f t="shared" si="42"/>
        <v>-5.7507987220447282E-2</v>
      </c>
      <c r="F219">
        <v>30</v>
      </c>
      <c r="G219">
        <v>95</v>
      </c>
      <c r="H219">
        <v>63</v>
      </c>
      <c r="I219" s="3">
        <f t="shared" si="43"/>
        <v>-0.17553191489361702</v>
      </c>
      <c r="J219">
        <f t="shared" si="44"/>
        <v>156</v>
      </c>
      <c r="K219">
        <f t="shared" si="45"/>
        <v>433</v>
      </c>
      <c r="L219">
        <f t="shared" si="46"/>
        <v>225</v>
      </c>
      <c r="M219" s="3">
        <f t="shared" si="47"/>
        <v>-8.476658476658476E-2</v>
      </c>
      <c r="N219" s="3">
        <f t="shared" si="48"/>
        <v>0.53194103194103193</v>
      </c>
    </row>
    <row r="220" spans="1:14" x14ac:dyDescent="0.2">
      <c r="A220" s="2">
        <v>41089</v>
      </c>
      <c r="B220">
        <v>117</v>
      </c>
      <c r="C220">
        <v>286</v>
      </c>
      <c r="D220">
        <v>193</v>
      </c>
      <c r="E220" s="3">
        <f t="shared" si="42"/>
        <v>-0.12751677852348994</v>
      </c>
      <c r="F220">
        <v>60</v>
      </c>
      <c r="G220">
        <v>97</v>
      </c>
      <c r="H220">
        <v>47</v>
      </c>
      <c r="I220" s="3">
        <f t="shared" si="43"/>
        <v>6.3725490196078427E-2</v>
      </c>
      <c r="J220">
        <f t="shared" si="44"/>
        <v>177</v>
      </c>
      <c r="K220">
        <f t="shared" si="45"/>
        <v>383</v>
      </c>
      <c r="L220">
        <f t="shared" si="46"/>
        <v>240</v>
      </c>
      <c r="M220" s="3">
        <f t="shared" si="47"/>
        <v>-7.8750000000000001E-2</v>
      </c>
      <c r="N220" s="3">
        <f t="shared" si="48"/>
        <v>0.47875000000000001</v>
      </c>
    </row>
    <row r="221" spans="1:14" x14ac:dyDescent="0.2">
      <c r="A221" s="2">
        <v>41082</v>
      </c>
      <c r="B221">
        <v>67</v>
      </c>
      <c r="C221">
        <v>276</v>
      </c>
      <c r="D221">
        <v>277</v>
      </c>
      <c r="E221" s="3">
        <f t="shared" si="42"/>
        <v>-0.33870967741935482</v>
      </c>
      <c r="F221">
        <v>24</v>
      </c>
      <c r="G221">
        <v>98</v>
      </c>
      <c r="H221">
        <v>78</v>
      </c>
      <c r="I221" s="3">
        <f t="shared" si="43"/>
        <v>-0.27</v>
      </c>
      <c r="J221">
        <f t="shared" si="44"/>
        <v>91</v>
      </c>
      <c r="K221">
        <f t="shared" si="45"/>
        <v>374</v>
      </c>
      <c r="L221">
        <f t="shared" si="46"/>
        <v>355</v>
      </c>
      <c r="M221" s="3">
        <f t="shared" si="47"/>
        <v>-0.32195121951219513</v>
      </c>
      <c r="N221" s="3">
        <f t="shared" si="48"/>
        <v>0.45609756097560977</v>
      </c>
    </row>
    <row r="222" spans="1:14" x14ac:dyDescent="0.2">
      <c r="A222" s="2">
        <v>41075</v>
      </c>
      <c r="B222">
        <v>78</v>
      </c>
      <c r="C222">
        <v>339</v>
      </c>
      <c r="D222">
        <v>207</v>
      </c>
      <c r="E222" s="3">
        <f t="shared" si="42"/>
        <v>-0.20673076923076922</v>
      </c>
      <c r="F222">
        <v>36</v>
      </c>
      <c r="G222">
        <v>104</v>
      </c>
      <c r="H222">
        <v>60</v>
      </c>
      <c r="I222" s="3">
        <f t="shared" si="43"/>
        <v>-0.12</v>
      </c>
      <c r="J222">
        <f t="shared" si="44"/>
        <v>114</v>
      </c>
      <c r="K222">
        <f t="shared" si="45"/>
        <v>443</v>
      </c>
      <c r="L222">
        <f t="shared" si="46"/>
        <v>267</v>
      </c>
      <c r="M222" s="3">
        <f t="shared" si="47"/>
        <v>-0.18567961165048544</v>
      </c>
      <c r="N222" s="3">
        <f t="shared" si="48"/>
        <v>0.53762135922330101</v>
      </c>
    </row>
    <row r="223" spans="1:14" x14ac:dyDescent="0.2">
      <c r="A223" s="2">
        <v>41068</v>
      </c>
      <c r="B223">
        <v>82</v>
      </c>
      <c r="C223">
        <v>292</v>
      </c>
      <c r="D223">
        <v>227</v>
      </c>
      <c r="E223" s="3">
        <f t="shared" si="42"/>
        <v>-0.24126455906821964</v>
      </c>
      <c r="F223">
        <v>30</v>
      </c>
      <c r="G223">
        <v>91</v>
      </c>
      <c r="H223">
        <v>62</v>
      </c>
      <c r="I223" s="3">
        <f t="shared" si="43"/>
        <v>-0.17486338797814208</v>
      </c>
      <c r="J223">
        <f t="shared" si="44"/>
        <v>112</v>
      </c>
      <c r="K223">
        <f t="shared" si="45"/>
        <v>383</v>
      </c>
      <c r="L223">
        <f t="shared" si="46"/>
        <v>289</v>
      </c>
      <c r="M223" s="3">
        <f t="shared" si="47"/>
        <v>-0.22576530612244897</v>
      </c>
      <c r="N223" s="3">
        <f t="shared" si="48"/>
        <v>0.48852040816326531</v>
      </c>
    </row>
    <row r="224" spans="1:14" x14ac:dyDescent="0.2">
      <c r="A224" s="2">
        <v>41061</v>
      </c>
      <c r="B224">
        <v>68</v>
      </c>
      <c r="C224">
        <v>248</v>
      </c>
      <c r="D224">
        <v>295</v>
      </c>
      <c r="E224" s="3">
        <f t="shared" si="42"/>
        <v>-0.37152209492635024</v>
      </c>
      <c r="F224">
        <v>25</v>
      </c>
      <c r="G224">
        <v>79</v>
      </c>
      <c r="H224">
        <v>88</v>
      </c>
      <c r="I224" s="3">
        <f t="shared" si="43"/>
        <v>-0.328125</v>
      </c>
      <c r="J224">
        <f t="shared" si="44"/>
        <v>93</v>
      </c>
      <c r="K224">
        <f t="shared" si="45"/>
        <v>327</v>
      </c>
      <c r="L224">
        <f t="shared" si="46"/>
        <v>383</v>
      </c>
      <c r="M224" s="3">
        <f t="shared" si="47"/>
        <v>-0.36114570361145704</v>
      </c>
      <c r="N224" s="3">
        <f t="shared" si="48"/>
        <v>0.40722291407222916</v>
      </c>
    </row>
    <row r="225" spans="1:14" x14ac:dyDescent="0.2">
      <c r="A225" s="2">
        <v>41054</v>
      </c>
      <c r="B225">
        <v>78</v>
      </c>
      <c r="C225">
        <v>277</v>
      </c>
      <c r="D225">
        <v>222</v>
      </c>
      <c r="E225" s="3">
        <f t="shared" si="42"/>
        <v>-0.24956672443674177</v>
      </c>
      <c r="F225">
        <v>32</v>
      </c>
      <c r="G225">
        <v>103</v>
      </c>
      <c r="H225">
        <v>68</v>
      </c>
      <c r="I225" s="3">
        <f t="shared" si="43"/>
        <v>-0.17733990147783252</v>
      </c>
      <c r="J225">
        <f t="shared" si="44"/>
        <v>110</v>
      </c>
      <c r="K225">
        <f t="shared" si="45"/>
        <v>380</v>
      </c>
      <c r="L225">
        <f t="shared" si="46"/>
        <v>290</v>
      </c>
      <c r="M225" s="3">
        <f t="shared" si="47"/>
        <v>-0.23076923076923078</v>
      </c>
      <c r="N225" s="3">
        <f t="shared" si="48"/>
        <v>0.48717948717948717</v>
      </c>
    </row>
    <row r="226" spans="1:14" x14ac:dyDescent="0.2">
      <c r="A226" s="2">
        <v>41047</v>
      </c>
      <c r="B226">
        <v>67</v>
      </c>
      <c r="C226">
        <v>220</v>
      </c>
      <c r="D226">
        <v>280</v>
      </c>
      <c r="E226" s="3">
        <f t="shared" ref="E226:E258" si="49">(B226-D226)/SUM(B226:D226)</f>
        <v>-0.37566137566137564</v>
      </c>
      <c r="F226">
        <v>18</v>
      </c>
      <c r="G226">
        <v>68</v>
      </c>
      <c r="H226">
        <v>72</v>
      </c>
      <c r="I226" s="3">
        <f t="shared" ref="I226:I258" si="50">(F226-H226)/SUM(F226:H226)</f>
        <v>-0.34177215189873417</v>
      </c>
      <c r="J226">
        <f t="shared" ref="J226:J258" si="51">B226+F226</f>
        <v>85</v>
      </c>
      <c r="K226">
        <f t="shared" ref="K226:K258" si="52">C226+G226</f>
        <v>288</v>
      </c>
      <c r="L226">
        <f t="shared" ref="L226:L258" si="53">D226+H226</f>
        <v>352</v>
      </c>
      <c r="M226" s="3">
        <f t="shared" ref="M226:M258" si="54">(J226-L226)/SUM(J226:L226)</f>
        <v>-0.36827586206896551</v>
      </c>
      <c r="N226" s="3">
        <f t="shared" ref="N226:N258" si="55">K226/SUM(J226:L226)</f>
        <v>0.39724137931034481</v>
      </c>
    </row>
    <row r="227" spans="1:14" x14ac:dyDescent="0.2">
      <c r="A227" s="2">
        <v>41040</v>
      </c>
      <c r="B227">
        <v>71</v>
      </c>
      <c r="C227">
        <v>294</v>
      </c>
      <c r="D227">
        <v>223</v>
      </c>
      <c r="E227" s="3">
        <f t="shared" si="49"/>
        <v>-0.25850340136054423</v>
      </c>
      <c r="F227">
        <v>24</v>
      </c>
      <c r="G227">
        <v>102</v>
      </c>
      <c r="H227">
        <v>68</v>
      </c>
      <c r="I227" s="3">
        <f t="shared" si="50"/>
        <v>-0.22680412371134021</v>
      </c>
      <c r="J227">
        <f t="shared" si="51"/>
        <v>95</v>
      </c>
      <c r="K227">
        <f t="shared" si="52"/>
        <v>396</v>
      </c>
      <c r="L227">
        <f t="shared" si="53"/>
        <v>291</v>
      </c>
      <c r="M227" s="3">
        <f t="shared" si="54"/>
        <v>-0.2506393861892583</v>
      </c>
      <c r="N227" s="3">
        <f t="shared" si="55"/>
        <v>0.50639386189258317</v>
      </c>
    </row>
    <row r="228" spans="1:14" x14ac:dyDescent="0.2">
      <c r="A228" s="2">
        <v>41033</v>
      </c>
      <c r="B228">
        <v>99</v>
      </c>
      <c r="C228">
        <v>313</v>
      </c>
      <c r="D228">
        <v>183</v>
      </c>
      <c r="E228" s="3">
        <f t="shared" si="49"/>
        <v>-0.14117647058823529</v>
      </c>
      <c r="F228">
        <v>34</v>
      </c>
      <c r="G228">
        <v>110</v>
      </c>
      <c r="H228">
        <v>66</v>
      </c>
      <c r="I228" s="3">
        <f t="shared" si="50"/>
        <v>-0.15238095238095239</v>
      </c>
      <c r="J228">
        <f t="shared" si="51"/>
        <v>133</v>
      </c>
      <c r="K228">
        <f t="shared" si="52"/>
        <v>423</v>
      </c>
      <c r="L228">
        <f t="shared" si="53"/>
        <v>249</v>
      </c>
      <c r="M228" s="3">
        <f t="shared" si="54"/>
        <v>-0.14409937888198757</v>
      </c>
      <c r="N228" s="3">
        <f t="shared" si="55"/>
        <v>0.52546583850931672</v>
      </c>
    </row>
    <row r="229" spans="1:14" x14ac:dyDescent="0.2">
      <c r="A229" s="2">
        <v>41026</v>
      </c>
      <c r="B229">
        <v>142</v>
      </c>
      <c r="C229">
        <v>380</v>
      </c>
      <c r="D229">
        <v>81</v>
      </c>
      <c r="E229" s="3">
        <f t="shared" si="49"/>
        <v>0.1011608623548922</v>
      </c>
      <c r="F229">
        <v>38</v>
      </c>
      <c r="G229">
        <v>125</v>
      </c>
      <c r="H229">
        <v>33</v>
      </c>
      <c r="I229" s="3">
        <f t="shared" si="50"/>
        <v>2.5510204081632654E-2</v>
      </c>
      <c r="J229">
        <f t="shared" si="51"/>
        <v>180</v>
      </c>
      <c r="K229">
        <f t="shared" si="52"/>
        <v>505</v>
      </c>
      <c r="L229">
        <f t="shared" si="53"/>
        <v>114</v>
      </c>
      <c r="M229" s="3">
        <f t="shared" si="54"/>
        <v>8.2603254067584481E-2</v>
      </c>
      <c r="N229" s="3">
        <f t="shared" si="55"/>
        <v>0.63204005006257824</v>
      </c>
    </row>
    <row r="230" spans="1:14" x14ac:dyDescent="0.2">
      <c r="A230" s="2">
        <v>41019</v>
      </c>
      <c r="B230">
        <v>126</v>
      </c>
      <c r="C230">
        <v>380</v>
      </c>
      <c r="D230">
        <v>122</v>
      </c>
      <c r="E230" s="3">
        <f t="shared" si="49"/>
        <v>6.369426751592357E-3</v>
      </c>
      <c r="F230">
        <v>41</v>
      </c>
      <c r="G230">
        <v>137</v>
      </c>
      <c r="H230">
        <v>44</v>
      </c>
      <c r="I230" s="3">
        <f t="shared" si="50"/>
        <v>-1.3513513513513514E-2</v>
      </c>
      <c r="J230">
        <f t="shared" si="51"/>
        <v>167</v>
      </c>
      <c r="K230">
        <f t="shared" si="52"/>
        <v>517</v>
      </c>
      <c r="L230">
        <f t="shared" si="53"/>
        <v>166</v>
      </c>
      <c r="M230" s="3">
        <f t="shared" si="54"/>
        <v>1.176470588235294E-3</v>
      </c>
      <c r="N230" s="3">
        <f t="shared" si="55"/>
        <v>0.6082352941176471</v>
      </c>
    </row>
    <row r="231" spans="1:14" x14ac:dyDescent="0.2">
      <c r="A231" s="2">
        <v>41012</v>
      </c>
      <c r="B231">
        <v>129</v>
      </c>
      <c r="C231">
        <v>355</v>
      </c>
      <c r="D231">
        <v>129</v>
      </c>
      <c r="E231" s="3">
        <f t="shared" si="49"/>
        <v>0</v>
      </c>
      <c r="F231">
        <v>45</v>
      </c>
      <c r="G231">
        <v>111</v>
      </c>
      <c r="H231">
        <v>40</v>
      </c>
      <c r="I231" s="3">
        <f t="shared" si="50"/>
        <v>2.5510204081632654E-2</v>
      </c>
      <c r="J231">
        <f t="shared" si="51"/>
        <v>174</v>
      </c>
      <c r="K231">
        <f t="shared" si="52"/>
        <v>466</v>
      </c>
      <c r="L231">
        <f t="shared" si="53"/>
        <v>169</v>
      </c>
      <c r="M231" s="3">
        <f t="shared" si="54"/>
        <v>6.180469715698393E-3</v>
      </c>
      <c r="N231" s="3">
        <f t="shared" si="55"/>
        <v>0.57601977750309019</v>
      </c>
    </row>
    <row r="232" spans="1:14" x14ac:dyDescent="0.2">
      <c r="A232" s="2">
        <v>41005</v>
      </c>
      <c r="B232">
        <v>146</v>
      </c>
      <c r="C232">
        <v>316</v>
      </c>
      <c r="D232">
        <v>141</v>
      </c>
      <c r="E232" s="3">
        <f t="shared" si="49"/>
        <v>8.291873963515755E-3</v>
      </c>
      <c r="F232">
        <v>40</v>
      </c>
      <c r="G232">
        <v>93</v>
      </c>
      <c r="H232">
        <v>49</v>
      </c>
      <c r="I232" s="3">
        <f t="shared" si="50"/>
        <v>-4.9450549450549448E-2</v>
      </c>
      <c r="J232">
        <f t="shared" si="51"/>
        <v>186</v>
      </c>
      <c r="K232">
        <f t="shared" si="52"/>
        <v>409</v>
      </c>
      <c r="L232">
        <f t="shared" si="53"/>
        <v>190</v>
      </c>
      <c r="M232" s="3">
        <f t="shared" si="54"/>
        <v>-5.0955414012738851E-3</v>
      </c>
      <c r="N232" s="3">
        <f t="shared" si="55"/>
        <v>0.52101910828025477</v>
      </c>
    </row>
    <row r="233" spans="1:14" x14ac:dyDescent="0.2">
      <c r="A233" s="2">
        <v>40998</v>
      </c>
      <c r="B233">
        <v>168</v>
      </c>
      <c r="C233">
        <v>342</v>
      </c>
      <c r="D233">
        <v>120</v>
      </c>
      <c r="E233" s="3">
        <f t="shared" si="49"/>
        <v>7.6190476190476197E-2</v>
      </c>
      <c r="F233">
        <v>49</v>
      </c>
      <c r="G233">
        <v>107</v>
      </c>
      <c r="H233">
        <v>41</v>
      </c>
      <c r="I233" s="3">
        <f t="shared" si="50"/>
        <v>4.060913705583756E-2</v>
      </c>
      <c r="J233">
        <f t="shared" si="51"/>
        <v>217</v>
      </c>
      <c r="K233">
        <f t="shared" si="52"/>
        <v>449</v>
      </c>
      <c r="L233">
        <f t="shared" si="53"/>
        <v>161</v>
      </c>
      <c r="M233" s="3">
        <f t="shared" si="54"/>
        <v>6.7714631197097946E-2</v>
      </c>
      <c r="N233" s="3">
        <f t="shared" si="55"/>
        <v>0.54292623941958884</v>
      </c>
    </row>
    <row r="234" spans="1:14" x14ac:dyDescent="0.2">
      <c r="A234" s="2">
        <v>40991</v>
      </c>
      <c r="B234">
        <v>205</v>
      </c>
      <c r="C234">
        <v>332</v>
      </c>
      <c r="D234">
        <v>85</v>
      </c>
      <c r="E234" s="3">
        <f t="shared" si="49"/>
        <v>0.19292604501607716</v>
      </c>
      <c r="F234">
        <v>67</v>
      </c>
      <c r="G234">
        <v>112</v>
      </c>
      <c r="H234">
        <v>36</v>
      </c>
      <c r="I234" s="3">
        <f t="shared" si="50"/>
        <v>0.14418604651162792</v>
      </c>
      <c r="J234">
        <f t="shared" si="51"/>
        <v>272</v>
      </c>
      <c r="K234">
        <f t="shared" si="52"/>
        <v>444</v>
      </c>
      <c r="L234">
        <f t="shared" si="53"/>
        <v>121</v>
      </c>
      <c r="M234" s="3">
        <f t="shared" si="54"/>
        <v>0.18040621266427717</v>
      </c>
      <c r="N234" s="3">
        <f t="shared" si="55"/>
        <v>0.53046594982078854</v>
      </c>
    </row>
    <row r="235" spans="1:14" x14ac:dyDescent="0.2">
      <c r="A235" s="2">
        <v>40984</v>
      </c>
      <c r="B235">
        <v>265</v>
      </c>
      <c r="C235">
        <v>274</v>
      </c>
      <c r="D235">
        <v>72</v>
      </c>
      <c r="E235" s="3">
        <f t="shared" si="49"/>
        <v>0.3158756137479542</v>
      </c>
      <c r="F235">
        <v>84</v>
      </c>
      <c r="G235">
        <v>97</v>
      </c>
      <c r="H235">
        <v>24</v>
      </c>
      <c r="I235" s="3">
        <f t="shared" si="50"/>
        <v>0.29268292682926828</v>
      </c>
      <c r="J235">
        <f t="shared" si="51"/>
        <v>349</v>
      </c>
      <c r="K235">
        <f t="shared" si="52"/>
        <v>371</v>
      </c>
      <c r="L235">
        <f t="shared" si="53"/>
        <v>96</v>
      </c>
      <c r="M235" s="3">
        <f t="shared" si="54"/>
        <v>0.31004901960784315</v>
      </c>
      <c r="N235" s="3">
        <f t="shared" si="55"/>
        <v>0.45465686274509803</v>
      </c>
    </row>
    <row r="236" spans="1:14" x14ac:dyDescent="0.2">
      <c r="A236" s="2">
        <v>40977</v>
      </c>
      <c r="B236">
        <v>305</v>
      </c>
      <c r="C236">
        <v>267</v>
      </c>
      <c r="D236">
        <v>57</v>
      </c>
      <c r="E236" s="3">
        <f t="shared" si="49"/>
        <v>0.39427662957074722</v>
      </c>
      <c r="F236">
        <v>85</v>
      </c>
      <c r="G236">
        <v>103</v>
      </c>
      <c r="H236">
        <v>25</v>
      </c>
      <c r="I236" s="3">
        <f t="shared" si="50"/>
        <v>0.28169014084507044</v>
      </c>
      <c r="J236">
        <f t="shared" si="51"/>
        <v>390</v>
      </c>
      <c r="K236">
        <f t="shared" si="52"/>
        <v>370</v>
      </c>
      <c r="L236">
        <f t="shared" si="53"/>
        <v>82</v>
      </c>
      <c r="M236" s="3">
        <f t="shared" si="54"/>
        <v>0.36579572446555819</v>
      </c>
      <c r="N236" s="3">
        <f t="shared" si="55"/>
        <v>0.43942992874109266</v>
      </c>
    </row>
    <row r="237" spans="1:14" x14ac:dyDescent="0.2">
      <c r="A237" s="2">
        <v>40970</v>
      </c>
      <c r="B237">
        <v>326</v>
      </c>
      <c r="C237">
        <v>252</v>
      </c>
      <c r="D237">
        <v>58</v>
      </c>
      <c r="E237" s="3">
        <f t="shared" si="49"/>
        <v>0.42138364779874216</v>
      </c>
      <c r="F237">
        <v>102</v>
      </c>
      <c r="G237">
        <v>94</v>
      </c>
      <c r="H237">
        <v>20</v>
      </c>
      <c r="I237" s="3">
        <f t="shared" si="50"/>
        <v>0.37962962962962965</v>
      </c>
      <c r="J237">
        <f t="shared" si="51"/>
        <v>428</v>
      </c>
      <c r="K237">
        <f t="shared" si="52"/>
        <v>346</v>
      </c>
      <c r="L237">
        <f t="shared" si="53"/>
        <v>78</v>
      </c>
      <c r="M237" s="3">
        <f t="shared" si="54"/>
        <v>0.41079812206572769</v>
      </c>
      <c r="N237" s="3">
        <f t="shared" si="55"/>
        <v>0.4061032863849765</v>
      </c>
    </row>
    <row r="238" spans="1:14" x14ac:dyDescent="0.2">
      <c r="A238" s="2">
        <v>40963</v>
      </c>
      <c r="B238">
        <v>412</v>
      </c>
      <c r="C238">
        <v>190</v>
      </c>
      <c r="D238">
        <v>43</v>
      </c>
      <c r="E238" s="3">
        <f t="shared" si="49"/>
        <v>0.5720930232558139</v>
      </c>
      <c r="F238">
        <v>135</v>
      </c>
      <c r="G238">
        <v>71</v>
      </c>
      <c r="H238">
        <v>15</v>
      </c>
      <c r="I238" s="3">
        <f t="shared" si="50"/>
        <v>0.54298642533936647</v>
      </c>
      <c r="J238">
        <f t="shared" si="51"/>
        <v>547</v>
      </c>
      <c r="K238">
        <f t="shared" si="52"/>
        <v>261</v>
      </c>
      <c r="L238">
        <f t="shared" si="53"/>
        <v>58</v>
      </c>
      <c r="M238" s="3">
        <f t="shared" si="54"/>
        <v>0.5646651270207852</v>
      </c>
      <c r="N238" s="3">
        <f t="shared" si="55"/>
        <v>0.30138568129330257</v>
      </c>
    </row>
    <row r="239" spans="1:14" x14ac:dyDescent="0.2">
      <c r="A239" s="2">
        <v>40956</v>
      </c>
      <c r="B239">
        <v>320</v>
      </c>
      <c r="C239">
        <v>280</v>
      </c>
      <c r="D239">
        <v>61</v>
      </c>
      <c r="E239" s="3">
        <f t="shared" si="49"/>
        <v>0.39183055975794251</v>
      </c>
      <c r="F239">
        <v>102</v>
      </c>
      <c r="G239">
        <v>102</v>
      </c>
      <c r="H239">
        <v>11</v>
      </c>
      <c r="I239" s="3">
        <f t="shared" si="50"/>
        <v>0.42325581395348838</v>
      </c>
      <c r="J239">
        <f t="shared" si="51"/>
        <v>422</v>
      </c>
      <c r="K239">
        <f t="shared" si="52"/>
        <v>382</v>
      </c>
      <c r="L239">
        <f t="shared" si="53"/>
        <v>72</v>
      </c>
      <c r="M239" s="3">
        <f t="shared" si="54"/>
        <v>0.3995433789954338</v>
      </c>
      <c r="N239" s="3">
        <f t="shared" si="55"/>
        <v>0.4360730593607306</v>
      </c>
    </row>
    <row r="240" spans="1:14" x14ac:dyDescent="0.2">
      <c r="A240" s="2">
        <v>40949</v>
      </c>
      <c r="B240">
        <v>275</v>
      </c>
      <c r="C240">
        <v>296</v>
      </c>
      <c r="D240">
        <v>55</v>
      </c>
      <c r="E240" s="3">
        <f t="shared" si="49"/>
        <v>0.3514376996805112</v>
      </c>
      <c r="F240">
        <v>87</v>
      </c>
      <c r="G240">
        <v>116</v>
      </c>
      <c r="H240">
        <v>15</v>
      </c>
      <c r="I240" s="3">
        <f t="shared" si="50"/>
        <v>0.33027522935779818</v>
      </c>
      <c r="J240">
        <f t="shared" si="51"/>
        <v>362</v>
      </c>
      <c r="K240">
        <f t="shared" si="52"/>
        <v>412</v>
      </c>
      <c r="L240">
        <f t="shared" si="53"/>
        <v>70</v>
      </c>
      <c r="M240" s="3">
        <f t="shared" si="54"/>
        <v>0.34597156398104267</v>
      </c>
      <c r="N240" s="3">
        <f t="shared" si="55"/>
        <v>0.4881516587677725</v>
      </c>
    </row>
    <row r="241" spans="1:14" x14ac:dyDescent="0.2">
      <c r="A241" s="2">
        <v>40942</v>
      </c>
      <c r="B241">
        <v>253</v>
      </c>
      <c r="C241">
        <v>353</v>
      </c>
      <c r="D241">
        <v>63</v>
      </c>
      <c r="E241" s="3">
        <f t="shared" si="49"/>
        <v>0.28400597907324365</v>
      </c>
      <c r="F241">
        <v>86</v>
      </c>
      <c r="G241">
        <v>114</v>
      </c>
      <c r="H241">
        <v>26</v>
      </c>
      <c r="I241" s="3">
        <f t="shared" si="50"/>
        <v>0.26548672566371684</v>
      </c>
      <c r="J241">
        <f t="shared" si="51"/>
        <v>339</v>
      </c>
      <c r="K241">
        <f t="shared" si="52"/>
        <v>467</v>
      </c>
      <c r="L241">
        <f t="shared" si="53"/>
        <v>89</v>
      </c>
      <c r="M241" s="3">
        <f t="shared" si="54"/>
        <v>0.27932960893854747</v>
      </c>
      <c r="N241" s="3">
        <f t="shared" si="55"/>
        <v>0.52178770949720665</v>
      </c>
    </row>
    <row r="242" spans="1:14" x14ac:dyDescent="0.2">
      <c r="A242" s="2">
        <v>40935</v>
      </c>
      <c r="B242">
        <v>268</v>
      </c>
      <c r="C242">
        <v>334</v>
      </c>
      <c r="D242">
        <v>60</v>
      </c>
      <c r="E242" s="3">
        <f t="shared" si="49"/>
        <v>0.31419939577039274</v>
      </c>
      <c r="F242">
        <v>80</v>
      </c>
      <c r="G242">
        <v>111</v>
      </c>
      <c r="H242">
        <v>21</v>
      </c>
      <c r="I242" s="3">
        <f t="shared" si="50"/>
        <v>0.27830188679245282</v>
      </c>
      <c r="J242">
        <f t="shared" si="51"/>
        <v>348</v>
      </c>
      <c r="K242">
        <f t="shared" si="52"/>
        <v>445</v>
      </c>
      <c r="L242">
        <f t="shared" si="53"/>
        <v>81</v>
      </c>
      <c r="M242" s="3">
        <f t="shared" si="54"/>
        <v>0.30549199084668194</v>
      </c>
      <c r="N242" s="3">
        <f t="shared" si="55"/>
        <v>0.50915331807780317</v>
      </c>
    </row>
    <row r="243" spans="1:14" x14ac:dyDescent="0.2">
      <c r="A243" s="2">
        <v>40928</v>
      </c>
      <c r="B243">
        <v>191</v>
      </c>
      <c r="C243">
        <v>391</v>
      </c>
      <c r="D243">
        <v>77</v>
      </c>
      <c r="E243" s="3">
        <f t="shared" si="49"/>
        <v>0.17298937784522003</v>
      </c>
      <c r="F243">
        <v>61</v>
      </c>
      <c r="G243">
        <v>127</v>
      </c>
      <c r="H243">
        <v>28</v>
      </c>
      <c r="I243" s="3">
        <f t="shared" si="50"/>
        <v>0.15277777777777779</v>
      </c>
      <c r="J243">
        <f t="shared" si="51"/>
        <v>252</v>
      </c>
      <c r="K243">
        <f t="shared" si="52"/>
        <v>518</v>
      </c>
      <c r="L243">
        <f t="shared" si="53"/>
        <v>105</v>
      </c>
      <c r="M243" s="3">
        <f t="shared" si="54"/>
        <v>0.16800000000000001</v>
      </c>
      <c r="N243" s="3">
        <f t="shared" si="55"/>
        <v>0.59199999999999997</v>
      </c>
    </row>
    <row r="244" spans="1:14" x14ac:dyDescent="0.2">
      <c r="A244" s="2">
        <v>40921</v>
      </c>
      <c r="B244">
        <v>226</v>
      </c>
      <c r="C244">
        <v>357</v>
      </c>
      <c r="D244">
        <v>88</v>
      </c>
      <c r="E244" s="3">
        <f t="shared" si="49"/>
        <v>0.20566318926974664</v>
      </c>
      <c r="F244">
        <v>71</v>
      </c>
      <c r="G244">
        <v>122</v>
      </c>
      <c r="H244">
        <v>30</v>
      </c>
      <c r="I244" s="3">
        <f t="shared" si="50"/>
        <v>0.18385650224215247</v>
      </c>
      <c r="J244">
        <f t="shared" si="51"/>
        <v>297</v>
      </c>
      <c r="K244">
        <f t="shared" si="52"/>
        <v>479</v>
      </c>
      <c r="L244">
        <f t="shared" si="53"/>
        <v>118</v>
      </c>
      <c r="M244" s="3">
        <f t="shared" si="54"/>
        <v>0.20022371364653244</v>
      </c>
      <c r="N244" s="3">
        <f t="shared" si="55"/>
        <v>0.53579418344519014</v>
      </c>
    </row>
    <row r="245" spans="1:14" x14ac:dyDescent="0.2">
      <c r="A245" s="2">
        <v>40914</v>
      </c>
      <c r="B245">
        <v>243</v>
      </c>
      <c r="C245">
        <v>318</v>
      </c>
      <c r="D245">
        <v>64</v>
      </c>
      <c r="E245" s="3">
        <f t="shared" si="49"/>
        <v>0.28639999999999999</v>
      </c>
      <c r="F245">
        <v>64</v>
      </c>
      <c r="G245">
        <v>96</v>
      </c>
      <c r="H245">
        <v>31</v>
      </c>
      <c r="I245" s="3">
        <f t="shared" si="50"/>
        <v>0.17277486910994763</v>
      </c>
      <c r="J245">
        <f t="shared" si="51"/>
        <v>307</v>
      </c>
      <c r="K245">
        <f t="shared" si="52"/>
        <v>414</v>
      </c>
      <c r="L245">
        <f t="shared" si="53"/>
        <v>95</v>
      </c>
      <c r="M245" s="3">
        <f t="shared" si="54"/>
        <v>0.25980392156862747</v>
      </c>
      <c r="N245" s="3">
        <f t="shared" si="55"/>
        <v>0.50735294117647056</v>
      </c>
    </row>
    <row r="246" spans="1:14" x14ac:dyDescent="0.2">
      <c r="A246" s="2">
        <v>40907</v>
      </c>
      <c r="B246">
        <v>185</v>
      </c>
      <c r="C246">
        <v>323</v>
      </c>
      <c r="D246">
        <v>104</v>
      </c>
      <c r="E246" s="3">
        <f t="shared" si="49"/>
        <v>0.13235294117647059</v>
      </c>
      <c r="F246">
        <v>47</v>
      </c>
      <c r="G246">
        <v>94</v>
      </c>
      <c r="H246">
        <v>38</v>
      </c>
      <c r="I246" s="3">
        <f t="shared" si="50"/>
        <v>5.027932960893855E-2</v>
      </c>
      <c r="J246">
        <f t="shared" si="51"/>
        <v>232</v>
      </c>
      <c r="K246">
        <f t="shared" si="52"/>
        <v>417</v>
      </c>
      <c r="L246">
        <f t="shared" si="53"/>
        <v>142</v>
      </c>
      <c r="M246" s="3">
        <f t="shared" si="54"/>
        <v>0.11378002528445007</v>
      </c>
      <c r="N246" s="3">
        <f t="shared" si="55"/>
        <v>0.52718078381795197</v>
      </c>
    </row>
    <row r="247" spans="1:14" x14ac:dyDescent="0.2">
      <c r="A247" s="2">
        <v>40900</v>
      </c>
      <c r="B247">
        <v>119</v>
      </c>
      <c r="C247">
        <v>329</v>
      </c>
      <c r="D247">
        <v>88</v>
      </c>
      <c r="E247" s="3">
        <f t="shared" si="49"/>
        <v>5.7835820895522388E-2</v>
      </c>
      <c r="F247">
        <v>39</v>
      </c>
      <c r="G247">
        <v>100</v>
      </c>
      <c r="H247">
        <v>30</v>
      </c>
      <c r="I247" s="3">
        <f t="shared" si="50"/>
        <v>5.3254437869822487E-2</v>
      </c>
      <c r="J247">
        <f t="shared" si="51"/>
        <v>158</v>
      </c>
      <c r="K247">
        <f t="shared" si="52"/>
        <v>429</v>
      </c>
      <c r="L247">
        <f t="shared" si="53"/>
        <v>118</v>
      </c>
      <c r="M247" s="3">
        <f t="shared" si="54"/>
        <v>5.6737588652482268E-2</v>
      </c>
      <c r="N247" s="3">
        <f t="shared" si="55"/>
        <v>0.60851063829787233</v>
      </c>
    </row>
    <row r="248" spans="1:14" x14ac:dyDescent="0.2">
      <c r="A248" s="2">
        <v>40893</v>
      </c>
      <c r="B248">
        <v>92</v>
      </c>
      <c r="C248">
        <v>375</v>
      </c>
      <c r="D248">
        <v>184</v>
      </c>
      <c r="E248" s="3">
        <f t="shared" si="49"/>
        <v>-0.14132104454685099</v>
      </c>
      <c r="F248">
        <v>31</v>
      </c>
      <c r="G248">
        <v>134</v>
      </c>
      <c r="H248">
        <v>61</v>
      </c>
      <c r="I248" s="3">
        <f t="shared" si="50"/>
        <v>-0.13274336283185842</v>
      </c>
      <c r="J248">
        <f t="shared" si="51"/>
        <v>123</v>
      </c>
      <c r="K248">
        <f t="shared" si="52"/>
        <v>509</v>
      </c>
      <c r="L248">
        <f t="shared" si="53"/>
        <v>245</v>
      </c>
      <c r="M248" s="3">
        <f t="shared" si="54"/>
        <v>-0.13911060433295325</v>
      </c>
      <c r="N248" s="3">
        <f t="shared" si="55"/>
        <v>0.58038768529076401</v>
      </c>
    </row>
    <row r="249" spans="1:14" x14ac:dyDescent="0.2">
      <c r="A249" s="2">
        <v>40886</v>
      </c>
      <c r="B249">
        <v>132</v>
      </c>
      <c r="C249">
        <v>403</v>
      </c>
      <c r="D249">
        <v>127</v>
      </c>
      <c r="E249" s="3">
        <f t="shared" si="49"/>
        <v>7.5528700906344415E-3</v>
      </c>
      <c r="F249">
        <v>48</v>
      </c>
      <c r="G249">
        <v>121</v>
      </c>
      <c r="H249">
        <v>47</v>
      </c>
      <c r="I249" s="3">
        <f t="shared" si="50"/>
        <v>4.6296296296296294E-3</v>
      </c>
      <c r="J249">
        <f t="shared" si="51"/>
        <v>180</v>
      </c>
      <c r="K249">
        <f t="shared" si="52"/>
        <v>524</v>
      </c>
      <c r="L249">
        <f t="shared" si="53"/>
        <v>174</v>
      </c>
      <c r="M249" s="3">
        <f t="shared" si="54"/>
        <v>6.8337129840546698E-3</v>
      </c>
      <c r="N249" s="3">
        <f t="shared" si="55"/>
        <v>0.59681093394077445</v>
      </c>
    </row>
    <row r="250" spans="1:14" x14ac:dyDescent="0.2">
      <c r="A250" s="2">
        <v>40879</v>
      </c>
      <c r="B250">
        <v>219</v>
      </c>
      <c r="C250">
        <v>358</v>
      </c>
      <c r="D250">
        <v>79</v>
      </c>
      <c r="E250" s="3">
        <f t="shared" si="49"/>
        <v>0.21341463414634146</v>
      </c>
      <c r="F250">
        <v>63</v>
      </c>
      <c r="G250">
        <v>112</v>
      </c>
      <c r="H250">
        <v>35</v>
      </c>
      <c r="I250" s="3">
        <f t="shared" si="50"/>
        <v>0.13333333333333333</v>
      </c>
      <c r="J250">
        <f t="shared" si="51"/>
        <v>282</v>
      </c>
      <c r="K250">
        <f t="shared" si="52"/>
        <v>470</v>
      </c>
      <c r="L250">
        <f t="shared" si="53"/>
        <v>114</v>
      </c>
      <c r="M250" s="3">
        <f t="shared" si="54"/>
        <v>0.19399538106235567</v>
      </c>
      <c r="N250" s="3">
        <f t="shared" si="55"/>
        <v>0.54272517321016167</v>
      </c>
    </row>
    <row r="251" spans="1:14" x14ac:dyDescent="0.2">
      <c r="A251" s="2">
        <v>40872</v>
      </c>
      <c r="B251">
        <v>119</v>
      </c>
      <c r="C251">
        <v>368</v>
      </c>
      <c r="D251">
        <v>177</v>
      </c>
      <c r="E251" s="3">
        <f t="shared" si="49"/>
        <v>-8.7349397590361449E-2</v>
      </c>
      <c r="F251">
        <v>37</v>
      </c>
      <c r="G251">
        <v>115</v>
      </c>
      <c r="H251">
        <v>78</v>
      </c>
      <c r="I251" s="3">
        <f t="shared" si="50"/>
        <v>-0.17826086956521739</v>
      </c>
      <c r="J251">
        <f t="shared" si="51"/>
        <v>156</v>
      </c>
      <c r="K251">
        <f t="shared" si="52"/>
        <v>483</v>
      </c>
      <c r="L251">
        <f t="shared" si="53"/>
        <v>255</v>
      </c>
      <c r="M251" s="3">
        <f t="shared" si="54"/>
        <v>-0.11073825503355705</v>
      </c>
      <c r="N251" s="3">
        <f t="shared" si="55"/>
        <v>0.54026845637583898</v>
      </c>
    </row>
    <row r="252" spans="1:14" x14ac:dyDescent="0.2">
      <c r="A252" s="2">
        <v>40865</v>
      </c>
      <c r="B252">
        <v>175</v>
      </c>
      <c r="C252">
        <v>362</v>
      </c>
      <c r="D252">
        <v>141</v>
      </c>
      <c r="E252" s="3">
        <f t="shared" si="49"/>
        <v>5.0147492625368731E-2</v>
      </c>
      <c r="F252">
        <v>52</v>
      </c>
      <c r="G252">
        <v>121</v>
      </c>
      <c r="H252">
        <v>52</v>
      </c>
      <c r="I252" s="3">
        <f t="shared" si="50"/>
        <v>0</v>
      </c>
      <c r="J252">
        <f t="shared" si="51"/>
        <v>227</v>
      </c>
      <c r="K252">
        <f t="shared" si="52"/>
        <v>483</v>
      </c>
      <c r="L252">
        <f t="shared" si="53"/>
        <v>193</v>
      </c>
      <c r="M252" s="3">
        <f t="shared" si="54"/>
        <v>3.7652270210409747E-2</v>
      </c>
      <c r="N252" s="3">
        <f t="shared" si="55"/>
        <v>0.53488372093023251</v>
      </c>
    </row>
    <row r="253" spans="1:14" x14ac:dyDescent="0.2">
      <c r="A253" s="2">
        <v>40858</v>
      </c>
      <c r="B253">
        <v>226</v>
      </c>
      <c r="C253">
        <v>368</v>
      </c>
      <c r="D253">
        <v>102</v>
      </c>
      <c r="E253" s="3">
        <f t="shared" si="49"/>
        <v>0.17816091954022989</v>
      </c>
      <c r="F253">
        <v>63</v>
      </c>
      <c r="G253">
        <v>110</v>
      </c>
      <c r="H253">
        <v>40</v>
      </c>
      <c r="I253" s="3">
        <f t="shared" si="50"/>
        <v>0.107981220657277</v>
      </c>
      <c r="J253">
        <f t="shared" si="51"/>
        <v>289</v>
      </c>
      <c r="K253">
        <f t="shared" si="52"/>
        <v>478</v>
      </c>
      <c r="L253">
        <f t="shared" si="53"/>
        <v>142</v>
      </c>
      <c r="M253" s="3">
        <f t="shared" si="54"/>
        <v>0.1617161716171617</v>
      </c>
      <c r="N253" s="3">
        <f t="shared" si="55"/>
        <v>0.52585258525852585</v>
      </c>
    </row>
    <row r="254" spans="1:14" x14ac:dyDescent="0.2">
      <c r="A254" s="2">
        <v>40851</v>
      </c>
      <c r="B254">
        <v>167</v>
      </c>
      <c r="C254">
        <v>355</v>
      </c>
      <c r="D254">
        <v>116</v>
      </c>
      <c r="E254" s="3">
        <f t="shared" si="49"/>
        <v>7.9937304075235111E-2</v>
      </c>
      <c r="F254">
        <v>53</v>
      </c>
      <c r="G254">
        <v>114</v>
      </c>
      <c r="H254">
        <v>37</v>
      </c>
      <c r="I254" s="3">
        <f t="shared" si="50"/>
        <v>7.8431372549019607E-2</v>
      </c>
      <c r="J254">
        <f t="shared" si="51"/>
        <v>220</v>
      </c>
      <c r="K254">
        <f t="shared" si="52"/>
        <v>469</v>
      </c>
      <c r="L254">
        <f t="shared" si="53"/>
        <v>153</v>
      </c>
      <c r="M254" s="3">
        <f t="shared" si="54"/>
        <v>7.9572446555819479E-2</v>
      </c>
      <c r="N254" s="3">
        <f t="shared" si="55"/>
        <v>0.55700712589073631</v>
      </c>
    </row>
    <row r="255" spans="1:14" x14ac:dyDescent="0.2">
      <c r="A255" s="2">
        <v>40844</v>
      </c>
      <c r="B255">
        <v>227</v>
      </c>
      <c r="C255">
        <v>337</v>
      </c>
      <c r="D255">
        <v>79</v>
      </c>
      <c r="E255" s="3">
        <f t="shared" si="49"/>
        <v>0.23017107309486781</v>
      </c>
      <c r="F255">
        <v>64</v>
      </c>
      <c r="G255">
        <v>97</v>
      </c>
      <c r="H255">
        <v>41</v>
      </c>
      <c r="I255" s="3">
        <f t="shared" si="50"/>
        <v>0.11386138613861387</v>
      </c>
      <c r="J255">
        <f t="shared" si="51"/>
        <v>291</v>
      </c>
      <c r="K255">
        <f t="shared" si="52"/>
        <v>434</v>
      </c>
      <c r="L255">
        <f t="shared" si="53"/>
        <v>120</v>
      </c>
      <c r="M255" s="3">
        <f t="shared" si="54"/>
        <v>0.20236686390532543</v>
      </c>
      <c r="N255" s="3">
        <f t="shared" si="55"/>
        <v>0.5136094674556213</v>
      </c>
    </row>
    <row r="256" spans="1:14" x14ac:dyDescent="0.2">
      <c r="A256" s="2">
        <v>40837</v>
      </c>
      <c r="B256">
        <v>130</v>
      </c>
      <c r="C256">
        <v>392</v>
      </c>
      <c r="D256">
        <v>164</v>
      </c>
      <c r="E256" s="3">
        <f t="shared" si="49"/>
        <v>-4.9562682215743441E-2</v>
      </c>
      <c r="F256">
        <v>44</v>
      </c>
      <c r="G256">
        <v>118</v>
      </c>
      <c r="H256">
        <v>55</v>
      </c>
      <c r="I256" s="3">
        <f t="shared" si="50"/>
        <v>-5.0691244239631339E-2</v>
      </c>
      <c r="J256">
        <f t="shared" si="51"/>
        <v>174</v>
      </c>
      <c r="K256">
        <f t="shared" si="52"/>
        <v>510</v>
      </c>
      <c r="L256">
        <f t="shared" si="53"/>
        <v>219</v>
      </c>
      <c r="M256" s="3">
        <f t="shared" si="54"/>
        <v>-4.9833887043189369E-2</v>
      </c>
      <c r="N256" s="3">
        <f t="shared" si="55"/>
        <v>0.56478405315614622</v>
      </c>
    </row>
    <row r="257" spans="1:14" x14ac:dyDescent="0.2">
      <c r="A257" s="2">
        <v>40830</v>
      </c>
      <c r="B257">
        <v>170</v>
      </c>
      <c r="C257">
        <v>326</v>
      </c>
      <c r="D257">
        <v>130</v>
      </c>
      <c r="E257" s="3">
        <f t="shared" si="49"/>
        <v>6.3897763578274758E-2</v>
      </c>
      <c r="F257">
        <v>42</v>
      </c>
      <c r="G257">
        <v>114</v>
      </c>
      <c r="H257">
        <v>43</v>
      </c>
      <c r="I257" s="3">
        <f t="shared" si="50"/>
        <v>-5.0251256281407036E-3</v>
      </c>
      <c r="J257">
        <f t="shared" si="51"/>
        <v>212</v>
      </c>
      <c r="K257">
        <f t="shared" si="52"/>
        <v>440</v>
      </c>
      <c r="L257">
        <f t="shared" si="53"/>
        <v>173</v>
      </c>
      <c r="M257" s="3">
        <f t="shared" si="54"/>
        <v>4.7272727272727272E-2</v>
      </c>
      <c r="N257" s="3">
        <f t="shared" si="55"/>
        <v>0.53333333333333333</v>
      </c>
    </row>
    <row r="258" spans="1:14" x14ac:dyDescent="0.2">
      <c r="A258" s="2">
        <v>40823</v>
      </c>
      <c r="B258">
        <v>133</v>
      </c>
      <c r="C258">
        <v>360</v>
      </c>
      <c r="D258">
        <v>158</v>
      </c>
      <c r="E258" s="3">
        <f t="shared" si="49"/>
        <v>-3.840245775729647E-2</v>
      </c>
      <c r="F258">
        <v>46</v>
      </c>
      <c r="G258">
        <v>115</v>
      </c>
      <c r="H258">
        <v>49</v>
      </c>
      <c r="I258" s="3">
        <f t="shared" si="50"/>
        <v>-1.4285714285714285E-2</v>
      </c>
      <c r="J258">
        <f t="shared" si="51"/>
        <v>179</v>
      </c>
      <c r="K258">
        <f t="shared" si="52"/>
        <v>475</v>
      </c>
      <c r="L258">
        <f t="shared" si="53"/>
        <v>207</v>
      </c>
      <c r="M258" s="3">
        <f t="shared" si="54"/>
        <v>-3.2520325203252036E-2</v>
      </c>
      <c r="N258" s="3">
        <f t="shared" si="55"/>
        <v>0.55168408826945414</v>
      </c>
    </row>
    <row r="259" spans="1:14" x14ac:dyDescent="0.2">
      <c r="A259" s="2">
        <v>40816</v>
      </c>
      <c r="B259">
        <v>91</v>
      </c>
      <c r="C259">
        <v>326</v>
      </c>
      <c r="D259">
        <v>208</v>
      </c>
      <c r="E259" s="3">
        <f t="shared" ref="E259:E291" si="56">(B259-D259)/SUM(B259:D259)</f>
        <v>-0.18720000000000001</v>
      </c>
      <c r="F259">
        <v>31</v>
      </c>
      <c r="G259">
        <v>104</v>
      </c>
      <c r="H259">
        <v>74</v>
      </c>
      <c r="I259" s="3">
        <f t="shared" ref="I259:I291" si="57">(F259-H259)/SUM(F259:H259)</f>
        <v>-0.20574162679425836</v>
      </c>
      <c r="J259">
        <f t="shared" ref="J259:J291" si="58">B259+F259</f>
        <v>122</v>
      </c>
      <c r="K259">
        <f t="shared" ref="K259:K291" si="59">C259+G259</f>
        <v>430</v>
      </c>
      <c r="L259">
        <f t="shared" ref="L259:L291" si="60">D259+H259</f>
        <v>282</v>
      </c>
      <c r="M259" s="3">
        <f t="shared" ref="M259:M291" si="61">(J259-L259)/SUM(J259:L259)</f>
        <v>-0.19184652278177458</v>
      </c>
      <c r="N259" s="3">
        <f t="shared" ref="N259:N291" si="62">K259/SUM(J259:L259)</f>
        <v>0.5155875299760192</v>
      </c>
    </row>
    <row r="260" spans="1:14" x14ac:dyDescent="0.2">
      <c r="A260" s="2">
        <v>40809</v>
      </c>
      <c r="B260">
        <v>66</v>
      </c>
      <c r="C260">
        <v>273</v>
      </c>
      <c r="D260">
        <v>302</v>
      </c>
      <c r="E260" s="3">
        <f t="shared" si="56"/>
        <v>-0.36817472698907955</v>
      </c>
      <c r="F260">
        <v>17</v>
      </c>
      <c r="G260">
        <v>91</v>
      </c>
      <c r="H260">
        <v>104</v>
      </c>
      <c r="I260" s="3">
        <f t="shared" si="57"/>
        <v>-0.41037735849056606</v>
      </c>
      <c r="J260">
        <f t="shared" si="58"/>
        <v>83</v>
      </c>
      <c r="K260">
        <f t="shared" si="59"/>
        <v>364</v>
      </c>
      <c r="L260">
        <f t="shared" si="60"/>
        <v>406</v>
      </c>
      <c r="M260" s="3">
        <f t="shared" si="61"/>
        <v>-0.3786635404454865</v>
      </c>
      <c r="N260" s="3">
        <f t="shared" si="62"/>
        <v>0.42672919109026963</v>
      </c>
    </row>
    <row r="261" spans="1:14" x14ac:dyDescent="0.2">
      <c r="A261" s="2">
        <v>40802</v>
      </c>
      <c r="B261">
        <v>110</v>
      </c>
      <c r="C261">
        <v>368</v>
      </c>
      <c r="D261">
        <v>159</v>
      </c>
      <c r="E261" s="3">
        <f t="shared" si="56"/>
        <v>-7.6923076923076927E-2</v>
      </c>
      <c r="F261">
        <v>37</v>
      </c>
      <c r="G261">
        <v>108</v>
      </c>
      <c r="H261">
        <v>54</v>
      </c>
      <c r="I261" s="3">
        <f t="shared" si="57"/>
        <v>-8.5427135678391955E-2</v>
      </c>
      <c r="J261">
        <f t="shared" si="58"/>
        <v>147</v>
      </c>
      <c r="K261">
        <f t="shared" si="59"/>
        <v>476</v>
      </c>
      <c r="L261">
        <f t="shared" si="60"/>
        <v>213</v>
      </c>
      <c r="M261" s="3">
        <f t="shared" si="61"/>
        <v>-7.8947368421052627E-2</v>
      </c>
      <c r="N261" s="3">
        <f t="shared" si="62"/>
        <v>0.56937799043062198</v>
      </c>
    </row>
    <row r="262" spans="1:14" x14ac:dyDescent="0.2">
      <c r="A262" s="2">
        <v>40795</v>
      </c>
      <c r="B262">
        <v>92</v>
      </c>
      <c r="C262">
        <v>372</v>
      </c>
      <c r="D262">
        <v>173</v>
      </c>
      <c r="E262" s="3">
        <f t="shared" si="56"/>
        <v>-0.1271585557299843</v>
      </c>
      <c r="F262">
        <v>35</v>
      </c>
      <c r="G262">
        <v>105</v>
      </c>
      <c r="H262">
        <v>64</v>
      </c>
      <c r="I262" s="3">
        <f t="shared" si="57"/>
        <v>-0.14215686274509803</v>
      </c>
      <c r="J262">
        <f t="shared" si="58"/>
        <v>127</v>
      </c>
      <c r="K262">
        <f t="shared" si="59"/>
        <v>477</v>
      </c>
      <c r="L262">
        <f t="shared" si="60"/>
        <v>237</v>
      </c>
      <c r="M262" s="3">
        <f t="shared" si="61"/>
        <v>-0.13079667063020214</v>
      </c>
      <c r="N262" s="3">
        <f t="shared" si="62"/>
        <v>0.56718192627824016</v>
      </c>
    </row>
    <row r="263" spans="1:14" x14ac:dyDescent="0.2">
      <c r="A263" s="2">
        <v>40788</v>
      </c>
      <c r="B263">
        <v>100</v>
      </c>
      <c r="C263">
        <v>379</v>
      </c>
      <c r="D263">
        <v>179</v>
      </c>
      <c r="E263" s="3">
        <f t="shared" si="56"/>
        <v>-0.12006079027355623</v>
      </c>
      <c r="F263">
        <v>33</v>
      </c>
      <c r="G263">
        <v>123</v>
      </c>
      <c r="H263">
        <v>74</v>
      </c>
      <c r="I263" s="3">
        <f t="shared" si="57"/>
        <v>-0.17826086956521739</v>
      </c>
      <c r="J263">
        <f t="shared" si="58"/>
        <v>133</v>
      </c>
      <c r="K263">
        <f t="shared" si="59"/>
        <v>502</v>
      </c>
      <c r="L263">
        <f t="shared" si="60"/>
        <v>253</v>
      </c>
      <c r="M263" s="3">
        <f t="shared" si="61"/>
        <v>-0.13513513513513514</v>
      </c>
      <c r="N263" s="3">
        <f t="shared" si="62"/>
        <v>0.56531531531531531</v>
      </c>
    </row>
    <row r="264" spans="1:14" x14ac:dyDescent="0.2">
      <c r="A264" s="2">
        <v>40781</v>
      </c>
      <c r="B264">
        <v>79</v>
      </c>
      <c r="C264">
        <v>352</v>
      </c>
      <c r="D264">
        <v>190</v>
      </c>
      <c r="E264" s="3">
        <f t="shared" si="56"/>
        <v>-0.17874396135265699</v>
      </c>
      <c r="F264">
        <v>30</v>
      </c>
      <c r="G264">
        <v>112</v>
      </c>
      <c r="H264">
        <v>65</v>
      </c>
      <c r="I264" s="3">
        <f t="shared" si="57"/>
        <v>-0.16908212560386474</v>
      </c>
      <c r="J264">
        <f t="shared" si="58"/>
        <v>109</v>
      </c>
      <c r="K264">
        <f t="shared" si="59"/>
        <v>464</v>
      </c>
      <c r="L264">
        <f t="shared" si="60"/>
        <v>255</v>
      </c>
      <c r="M264" s="3">
        <f t="shared" si="61"/>
        <v>-0.17632850241545894</v>
      </c>
      <c r="N264" s="3">
        <f t="shared" si="62"/>
        <v>0.56038647342995174</v>
      </c>
    </row>
    <row r="265" spans="1:14" x14ac:dyDescent="0.2">
      <c r="A265" s="2">
        <v>40774</v>
      </c>
      <c r="B265">
        <v>75</v>
      </c>
      <c r="C265">
        <v>303</v>
      </c>
      <c r="D265">
        <v>267</v>
      </c>
      <c r="E265" s="3">
        <f t="shared" si="56"/>
        <v>-0.29767441860465116</v>
      </c>
      <c r="F265">
        <v>23</v>
      </c>
      <c r="G265">
        <v>103</v>
      </c>
      <c r="H265">
        <v>75</v>
      </c>
      <c r="I265" s="3">
        <f t="shared" si="57"/>
        <v>-0.25870646766169153</v>
      </c>
      <c r="J265">
        <f t="shared" si="58"/>
        <v>98</v>
      </c>
      <c r="K265">
        <f t="shared" si="59"/>
        <v>406</v>
      </c>
      <c r="L265">
        <f t="shared" si="60"/>
        <v>342</v>
      </c>
      <c r="M265" s="3">
        <f t="shared" si="61"/>
        <v>-0.28841607565011823</v>
      </c>
      <c r="N265" s="3">
        <f t="shared" si="62"/>
        <v>0.47990543735224589</v>
      </c>
    </row>
    <row r="266" spans="1:14" x14ac:dyDescent="0.2">
      <c r="A266" s="2">
        <v>40767</v>
      </c>
      <c r="B266">
        <v>126</v>
      </c>
      <c r="C266">
        <v>348</v>
      </c>
      <c r="D266">
        <v>200</v>
      </c>
      <c r="E266" s="3">
        <f t="shared" si="56"/>
        <v>-0.10979228486646884</v>
      </c>
      <c r="F266">
        <v>39</v>
      </c>
      <c r="G266">
        <v>114</v>
      </c>
      <c r="H266">
        <v>47</v>
      </c>
      <c r="I266" s="3">
        <f t="shared" si="57"/>
        <v>-0.04</v>
      </c>
      <c r="J266">
        <f t="shared" si="58"/>
        <v>165</v>
      </c>
      <c r="K266">
        <f t="shared" si="59"/>
        <v>462</v>
      </c>
      <c r="L266">
        <f t="shared" si="60"/>
        <v>247</v>
      </c>
      <c r="M266" s="3">
        <f t="shared" si="61"/>
        <v>-9.3821510297482841E-2</v>
      </c>
      <c r="N266" s="3">
        <f t="shared" si="62"/>
        <v>0.52860411899313497</v>
      </c>
    </row>
    <row r="267" spans="1:14" x14ac:dyDescent="0.2">
      <c r="A267" s="2">
        <v>40760</v>
      </c>
      <c r="B267">
        <v>80</v>
      </c>
      <c r="C267">
        <v>246</v>
      </c>
      <c r="D267">
        <v>260</v>
      </c>
      <c r="E267" s="3">
        <f t="shared" si="56"/>
        <v>-0.30716723549488056</v>
      </c>
      <c r="F267">
        <v>31</v>
      </c>
      <c r="G267">
        <v>86</v>
      </c>
      <c r="H267">
        <v>63</v>
      </c>
      <c r="I267" s="3">
        <f t="shared" si="57"/>
        <v>-0.17777777777777778</v>
      </c>
      <c r="J267">
        <f t="shared" si="58"/>
        <v>111</v>
      </c>
      <c r="K267">
        <f t="shared" si="59"/>
        <v>332</v>
      </c>
      <c r="L267">
        <f t="shared" si="60"/>
        <v>323</v>
      </c>
      <c r="M267" s="3">
        <f t="shared" si="61"/>
        <v>-0.27676240208877284</v>
      </c>
      <c r="N267" s="3">
        <f t="shared" si="62"/>
        <v>0.43342036553524804</v>
      </c>
    </row>
    <row r="268" spans="1:14" x14ac:dyDescent="0.2">
      <c r="A268" s="2">
        <v>40753</v>
      </c>
      <c r="B268">
        <v>147</v>
      </c>
      <c r="C268">
        <v>343</v>
      </c>
      <c r="D268">
        <v>102</v>
      </c>
      <c r="E268" s="3">
        <f t="shared" si="56"/>
        <v>7.6013513513513514E-2</v>
      </c>
      <c r="F268">
        <v>43</v>
      </c>
      <c r="G268">
        <v>97</v>
      </c>
      <c r="H268">
        <v>37</v>
      </c>
      <c r="I268" s="3">
        <f t="shared" si="57"/>
        <v>3.3898305084745763E-2</v>
      </c>
      <c r="J268">
        <f t="shared" si="58"/>
        <v>190</v>
      </c>
      <c r="K268">
        <f t="shared" si="59"/>
        <v>440</v>
      </c>
      <c r="L268">
        <f t="shared" si="60"/>
        <v>139</v>
      </c>
      <c r="M268" s="3">
        <f t="shared" si="61"/>
        <v>6.6319895968790635E-2</v>
      </c>
      <c r="N268" s="3">
        <f t="shared" si="62"/>
        <v>0.57217165149544869</v>
      </c>
    </row>
    <row r="269" spans="1:14" x14ac:dyDescent="0.2">
      <c r="A269" s="2">
        <v>40746</v>
      </c>
      <c r="B269">
        <v>201</v>
      </c>
      <c r="C269">
        <v>306</v>
      </c>
      <c r="D269">
        <v>67</v>
      </c>
      <c r="E269" s="3">
        <f t="shared" si="56"/>
        <v>0.23344947735191637</v>
      </c>
      <c r="F269">
        <v>71</v>
      </c>
      <c r="G269">
        <v>93</v>
      </c>
      <c r="H269">
        <v>19</v>
      </c>
      <c r="I269" s="3">
        <f t="shared" si="57"/>
        <v>0.28415300546448086</v>
      </c>
      <c r="J269">
        <f t="shared" si="58"/>
        <v>272</v>
      </c>
      <c r="K269">
        <f t="shared" si="59"/>
        <v>399</v>
      </c>
      <c r="L269">
        <f t="shared" si="60"/>
        <v>86</v>
      </c>
      <c r="M269" s="3">
        <f t="shared" si="61"/>
        <v>0.24570673712021135</v>
      </c>
      <c r="N269" s="3">
        <f t="shared" si="62"/>
        <v>0.52708058124174373</v>
      </c>
    </row>
    <row r="270" spans="1:14" x14ac:dyDescent="0.2">
      <c r="A270" s="2">
        <v>40739</v>
      </c>
      <c r="B270">
        <v>157</v>
      </c>
      <c r="C270">
        <v>340</v>
      </c>
      <c r="D270">
        <v>93</v>
      </c>
      <c r="E270" s="3">
        <f t="shared" si="56"/>
        <v>0.10847457627118644</v>
      </c>
      <c r="F270">
        <v>56</v>
      </c>
      <c r="G270">
        <v>101</v>
      </c>
      <c r="H270">
        <v>30</v>
      </c>
      <c r="I270" s="3">
        <f t="shared" si="57"/>
        <v>0.13903743315508021</v>
      </c>
      <c r="J270">
        <f t="shared" si="58"/>
        <v>213</v>
      </c>
      <c r="K270">
        <f t="shared" si="59"/>
        <v>441</v>
      </c>
      <c r="L270">
        <f t="shared" si="60"/>
        <v>123</v>
      </c>
      <c r="M270" s="3">
        <f t="shared" si="61"/>
        <v>0.11583011583011583</v>
      </c>
      <c r="N270" s="3">
        <f t="shared" si="62"/>
        <v>0.56756756756756754</v>
      </c>
    </row>
    <row r="271" spans="1:14" x14ac:dyDescent="0.2">
      <c r="A271" s="2">
        <v>40732</v>
      </c>
      <c r="B271">
        <v>181</v>
      </c>
      <c r="C271">
        <v>331</v>
      </c>
      <c r="D271">
        <v>83</v>
      </c>
      <c r="E271" s="3">
        <f t="shared" si="56"/>
        <v>0.16470588235294117</v>
      </c>
      <c r="F271">
        <v>61</v>
      </c>
      <c r="G271">
        <v>96</v>
      </c>
      <c r="H271">
        <v>25</v>
      </c>
      <c r="I271" s="3">
        <f t="shared" si="57"/>
        <v>0.19780219780219779</v>
      </c>
      <c r="J271">
        <f t="shared" si="58"/>
        <v>242</v>
      </c>
      <c r="K271">
        <f t="shared" si="59"/>
        <v>427</v>
      </c>
      <c r="L271">
        <f t="shared" si="60"/>
        <v>108</v>
      </c>
      <c r="M271" s="3">
        <f t="shared" si="61"/>
        <v>0.17245817245817247</v>
      </c>
      <c r="N271" s="3">
        <f t="shared" si="62"/>
        <v>0.5495495495495496</v>
      </c>
    </row>
    <row r="272" spans="1:14" x14ac:dyDescent="0.2">
      <c r="A272" s="2">
        <v>40725</v>
      </c>
      <c r="B272">
        <v>153</v>
      </c>
      <c r="C272">
        <v>374</v>
      </c>
      <c r="D272">
        <v>129</v>
      </c>
      <c r="E272" s="3">
        <f t="shared" si="56"/>
        <v>3.6585365853658534E-2</v>
      </c>
      <c r="F272">
        <v>46</v>
      </c>
      <c r="G272">
        <v>118</v>
      </c>
      <c r="H272">
        <v>40</v>
      </c>
      <c r="I272" s="3">
        <f t="shared" si="57"/>
        <v>2.9411764705882353E-2</v>
      </c>
      <c r="J272">
        <f t="shared" si="58"/>
        <v>199</v>
      </c>
      <c r="K272">
        <f t="shared" si="59"/>
        <v>492</v>
      </c>
      <c r="L272">
        <f t="shared" si="60"/>
        <v>169</v>
      </c>
      <c r="M272" s="3">
        <f t="shared" si="61"/>
        <v>3.4883720930232558E-2</v>
      </c>
      <c r="N272" s="3">
        <f t="shared" si="62"/>
        <v>0.5720930232558139</v>
      </c>
    </row>
    <row r="273" spans="1:14" x14ac:dyDescent="0.2">
      <c r="A273" s="2">
        <v>40718</v>
      </c>
      <c r="B273">
        <v>68</v>
      </c>
      <c r="C273">
        <v>272</v>
      </c>
      <c r="D273">
        <v>223</v>
      </c>
      <c r="E273" s="3">
        <f t="shared" si="56"/>
        <v>-0.27531083481349911</v>
      </c>
      <c r="F273">
        <v>21</v>
      </c>
      <c r="G273">
        <v>79</v>
      </c>
      <c r="H273">
        <v>64</v>
      </c>
      <c r="I273" s="3">
        <f t="shared" si="57"/>
        <v>-0.26219512195121952</v>
      </c>
      <c r="J273">
        <f t="shared" si="58"/>
        <v>89</v>
      </c>
      <c r="K273">
        <f t="shared" si="59"/>
        <v>351</v>
      </c>
      <c r="L273">
        <f t="shared" si="60"/>
        <v>287</v>
      </c>
      <c r="M273" s="3">
        <f t="shared" si="61"/>
        <v>-0.27235213204951858</v>
      </c>
      <c r="N273" s="3">
        <f t="shared" si="62"/>
        <v>0.4828060522696011</v>
      </c>
    </row>
    <row r="274" spans="1:14" x14ac:dyDescent="0.2">
      <c r="A274" s="2">
        <v>40711</v>
      </c>
      <c r="B274">
        <v>104</v>
      </c>
      <c r="C274">
        <v>325</v>
      </c>
      <c r="D274">
        <v>159</v>
      </c>
      <c r="E274" s="3">
        <f t="shared" si="56"/>
        <v>-9.3537414965986401E-2</v>
      </c>
      <c r="F274">
        <v>41</v>
      </c>
      <c r="G274">
        <v>99</v>
      </c>
      <c r="H274">
        <v>48</v>
      </c>
      <c r="I274" s="3">
        <f t="shared" si="57"/>
        <v>-3.7234042553191488E-2</v>
      </c>
      <c r="J274">
        <f t="shared" si="58"/>
        <v>145</v>
      </c>
      <c r="K274">
        <f t="shared" si="59"/>
        <v>424</v>
      </c>
      <c r="L274">
        <f t="shared" si="60"/>
        <v>207</v>
      </c>
      <c r="M274" s="3">
        <f t="shared" si="61"/>
        <v>-7.9896907216494839E-2</v>
      </c>
      <c r="N274" s="3">
        <f t="shared" si="62"/>
        <v>0.54639175257731953</v>
      </c>
    </row>
    <row r="275" spans="1:14" x14ac:dyDescent="0.2">
      <c r="A275" s="2">
        <v>40704</v>
      </c>
      <c r="B275">
        <v>143</v>
      </c>
      <c r="C275">
        <v>367</v>
      </c>
      <c r="D275">
        <v>89</v>
      </c>
      <c r="E275" s="3">
        <f t="shared" si="56"/>
        <v>9.0150250417362271E-2</v>
      </c>
      <c r="F275">
        <v>56</v>
      </c>
      <c r="G275">
        <v>99</v>
      </c>
      <c r="H275">
        <v>44</v>
      </c>
      <c r="I275" s="3">
        <f t="shared" si="57"/>
        <v>6.030150753768844E-2</v>
      </c>
      <c r="J275">
        <f t="shared" si="58"/>
        <v>199</v>
      </c>
      <c r="K275">
        <f t="shared" si="59"/>
        <v>466</v>
      </c>
      <c r="L275">
        <f t="shared" si="60"/>
        <v>133</v>
      </c>
      <c r="M275" s="3">
        <f t="shared" si="61"/>
        <v>8.2706766917293228E-2</v>
      </c>
      <c r="N275" s="3">
        <f t="shared" si="62"/>
        <v>0.58395989974937346</v>
      </c>
    </row>
    <row r="276" spans="1:14" x14ac:dyDescent="0.2">
      <c r="A276" s="2">
        <v>40697</v>
      </c>
      <c r="B276">
        <v>114</v>
      </c>
      <c r="C276">
        <v>327</v>
      </c>
      <c r="D276">
        <v>114</v>
      </c>
      <c r="E276" s="3">
        <f t="shared" si="56"/>
        <v>0</v>
      </c>
      <c r="F276">
        <v>39</v>
      </c>
      <c r="G276">
        <v>93</v>
      </c>
      <c r="H276">
        <v>43</v>
      </c>
      <c r="I276" s="3">
        <f t="shared" si="57"/>
        <v>-2.2857142857142857E-2</v>
      </c>
      <c r="J276">
        <f t="shared" si="58"/>
        <v>153</v>
      </c>
      <c r="K276">
        <f t="shared" si="59"/>
        <v>420</v>
      </c>
      <c r="L276">
        <f t="shared" si="60"/>
        <v>157</v>
      </c>
      <c r="M276" s="3">
        <f t="shared" si="61"/>
        <v>-5.4794520547945206E-3</v>
      </c>
      <c r="N276" s="3">
        <f t="shared" si="62"/>
        <v>0.57534246575342463</v>
      </c>
    </row>
    <row r="277" spans="1:14" x14ac:dyDescent="0.2">
      <c r="A277" s="2">
        <v>40690</v>
      </c>
      <c r="B277">
        <v>141</v>
      </c>
      <c r="C277">
        <v>373</v>
      </c>
      <c r="D277">
        <v>106</v>
      </c>
      <c r="E277" s="3">
        <f t="shared" si="56"/>
        <v>5.6451612903225805E-2</v>
      </c>
      <c r="F277">
        <v>59</v>
      </c>
      <c r="G277">
        <v>116</v>
      </c>
      <c r="H277">
        <v>46</v>
      </c>
      <c r="I277" s="3">
        <f t="shared" si="57"/>
        <v>5.8823529411764705E-2</v>
      </c>
      <c r="J277">
        <f t="shared" si="58"/>
        <v>200</v>
      </c>
      <c r="K277">
        <f t="shared" si="59"/>
        <v>489</v>
      </c>
      <c r="L277">
        <f t="shared" si="60"/>
        <v>152</v>
      </c>
      <c r="M277" s="3">
        <f t="shared" si="61"/>
        <v>5.7074910820451845E-2</v>
      </c>
      <c r="N277" s="3">
        <f t="shared" si="62"/>
        <v>0.58145065398335316</v>
      </c>
    </row>
    <row r="278" spans="1:14" x14ac:dyDescent="0.2">
      <c r="A278" s="2">
        <v>40683</v>
      </c>
      <c r="B278">
        <v>128</v>
      </c>
      <c r="C278">
        <v>346</v>
      </c>
      <c r="D278">
        <v>133</v>
      </c>
      <c r="E278" s="3">
        <f t="shared" si="56"/>
        <v>-8.2372322899505763E-3</v>
      </c>
      <c r="F278">
        <v>45</v>
      </c>
      <c r="G278">
        <v>113</v>
      </c>
      <c r="H278">
        <v>43</v>
      </c>
      <c r="I278" s="3">
        <f t="shared" si="57"/>
        <v>9.9502487562189053E-3</v>
      </c>
      <c r="J278">
        <f t="shared" si="58"/>
        <v>173</v>
      </c>
      <c r="K278">
        <f t="shared" si="59"/>
        <v>459</v>
      </c>
      <c r="L278">
        <f t="shared" si="60"/>
        <v>176</v>
      </c>
      <c r="M278" s="3">
        <f t="shared" si="61"/>
        <v>-3.7128712871287127E-3</v>
      </c>
      <c r="N278" s="3">
        <f t="shared" si="62"/>
        <v>0.56806930693069302</v>
      </c>
    </row>
    <row r="279" spans="1:14" x14ac:dyDescent="0.2">
      <c r="A279" s="2">
        <v>40676</v>
      </c>
      <c r="B279">
        <v>96</v>
      </c>
      <c r="C279">
        <v>327</v>
      </c>
      <c r="D279">
        <v>209</v>
      </c>
      <c r="E279" s="3">
        <f t="shared" si="56"/>
        <v>-0.17879746835443039</v>
      </c>
      <c r="F279">
        <v>45</v>
      </c>
      <c r="G279">
        <v>96</v>
      </c>
      <c r="H279">
        <v>69</v>
      </c>
      <c r="I279" s="3">
        <f t="shared" si="57"/>
        <v>-0.11428571428571428</v>
      </c>
      <c r="J279">
        <f t="shared" si="58"/>
        <v>141</v>
      </c>
      <c r="K279">
        <f t="shared" si="59"/>
        <v>423</v>
      </c>
      <c r="L279">
        <f t="shared" si="60"/>
        <v>278</v>
      </c>
      <c r="M279" s="3">
        <f t="shared" si="61"/>
        <v>-0.16270783847980996</v>
      </c>
      <c r="N279" s="3">
        <f t="shared" si="62"/>
        <v>0.50237529691211402</v>
      </c>
    </row>
    <row r="280" spans="1:14" x14ac:dyDescent="0.2">
      <c r="A280" s="2">
        <v>40669</v>
      </c>
      <c r="B280">
        <v>116</v>
      </c>
      <c r="C280">
        <v>269</v>
      </c>
      <c r="D280">
        <v>217</v>
      </c>
      <c r="E280" s="3">
        <f t="shared" si="56"/>
        <v>-0.16777408637873753</v>
      </c>
      <c r="F280">
        <v>37</v>
      </c>
      <c r="G280">
        <v>89</v>
      </c>
      <c r="H280">
        <v>81</v>
      </c>
      <c r="I280" s="3">
        <f t="shared" si="57"/>
        <v>-0.21256038647342995</v>
      </c>
      <c r="J280">
        <f t="shared" si="58"/>
        <v>153</v>
      </c>
      <c r="K280">
        <f t="shared" si="59"/>
        <v>358</v>
      </c>
      <c r="L280">
        <f t="shared" si="60"/>
        <v>298</v>
      </c>
      <c r="M280" s="3">
        <f t="shared" si="61"/>
        <v>-0.1792336217552534</v>
      </c>
      <c r="N280" s="3">
        <f t="shared" si="62"/>
        <v>0.44252163164400493</v>
      </c>
    </row>
    <row r="281" spans="1:14" x14ac:dyDescent="0.2">
      <c r="A281" s="2">
        <v>40662</v>
      </c>
      <c r="B281">
        <v>275</v>
      </c>
      <c r="C281">
        <v>269</v>
      </c>
      <c r="D281">
        <v>67</v>
      </c>
      <c r="E281" s="3">
        <f t="shared" si="56"/>
        <v>0.34042553191489361</v>
      </c>
      <c r="F281">
        <v>89</v>
      </c>
      <c r="G281">
        <v>90</v>
      </c>
      <c r="H281">
        <v>32</v>
      </c>
      <c r="I281" s="3">
        <f t="shared" si="57"/>
        <v>0.27014218009478674</v>
      </c>
      <c r="J281">
        <f t="shared" si="58"/>
        <v>364</v>
      </c>
      <c r="K281">
        <f t="shared" si="59"/>
        <v>359</v>
      </c>
      <c r="L281">
        <f t="shared" si="60"/>
        <v>99</v>
      </c>
      <c r="M281" s="3">
        <f t="shared" si="61"/>
        <v>0.32238442822384428</v>
      </c>
      <c r="N281" s="3">
        <f t="shared" si="62"/>
        <v>0.43673965936739662</v>
      </c>
    </row>
    <row r="282" spans="1:14" x14ac:dyDescent="0.2">
      <c r="A282" s="2">
        <v>40655</v>
      </c>
      <c r="B282">
        <v>251</v>
      </c>
      <c r="C282">
        <v>243</v>
      </c>
      <c r="D282">
        <v>65</v>
      </c>
      <c r="E282" s="3">
        <f t="shared" si="56"/>
        <v>0.33273703041144903</v>
      </c>
      <c r="F282">
        <v>69</v>
      </c>
      <c r="G282">
        <v>78</v>
      </c>
      <c r="H282">
        <v>26</v>
      </c>
      <c r="I282" s="3">
        <f t="shared" si="57"/>
        <v>0.24855491329479767</v>
      </c>
      <c r="J282">
        <f t="shared" si="58"/>
        <v>320</v>
      </c>
      <c r="K282">
        <f t="shared" si="59"/>
        <v>321</v>
      </c>
      <c r="L282">
        <f t="shared" si="60"/>
        <v>91</v>
      </c>
      <c r="M282" s="3">
        <f t="shared" si="61"/>
        <v>0.31284153005464482</v>
      </c>
      <c r="N282" s="3">
        <f t="shared" si="62"/>
        <v>0.43852459016393441</v>
      </c>
    </row>
    <row r="283" spans="1:14" x14ac:dyDescent="0.2">
      <c r="A283" s="2">
        <v>40648</v>
      </c>
      <c r="B283">
        <v>233</v>
      </c>
      <c r="C283">
        <v>276</v>
      </c>
      <c r="D283">
        <v>81</v>
      </c>
      <c r="E283" s="3">
        <f t="shared" si="56"/>
        <v>0.25762711864406779</v>
      </c>
      <c r="F283">
        <v>73</v>
      </c>
      <c r="G283">
        <v>84</v>
      </c>
      <c r="H283">
        <v>50</v>
      </c>
      <c r="I283" s="3">
        <f t="shared" si="57"/>
        <v>0.1111111111111111</v>
      </c>
      <c r="J283">
        <f t="shared" si="58"/>
        <v>306</v>
      </c>
      <c r="K283">
        <f t="shared" si="59"/>
        <v>360</v>
      </c>
      <c r="L283">
        <f t="shared" si="60"/>
        <v>131</v>
      </c>
      <c r="M283" s="3">
        <f t="shared" si="61"/>
        <v>0.21957340025094102</v>
      </c>
      <c r="N283" s="3">
        <f t="shared" si="62"/>
        <v>0.451693851944793</v>
      </c>
    </row>
    <row r="284" spans="1:14" x14ac:dyDescent="0.2">
      <c r="A284" s="2">
        <v>40641</v>
      </c>
      <c r="B284">
        <v>351</v>
      </c>
      <c r="C284">
        <v>221</v>
      </c>
      <c r="D284">
        <v>44</v>
      </c>
      <c r="E284" s="3">
        <f t="shared" si="56"/>
        <v>0.49837662337662336</v>
      </c>
      <c r="F284">
        <v>107</v>
      </c>
      <c r="G284">
        <v>61</v>
      </c>
      <c r="H284">
        <v>26</v>
      </c>
      <c r="I284" s="3">
        <f t="shared" si="57"/>
        <v>0.4175257731958763</v>
      </c>
      <c r="J284">
        <f t="shared" si="58"/>
        <v>458</v>
      </c>
      <c r="K284">
        <f t="shared" si="59"/>
        <v>282</v>
      </c>
      <c r="L284">
        <f t="shared" si="60"/>
        <v>70</v>
      </c>
      <c r="M284" s="3">
        <f t="shared" si="61"/>
        <v>0.47901234567901235</v>
      </c>
      <c r="N284" s="3">
        <f t="shared" si="62"/>
        <v>0.34814814814814815</v>
      </c>
    </row>
    <row r="285" spans="1:14" x14ac:dyDescent="0.2">
      <c r="A285" s="2">
        <v>40634</v>
      </c>
      <c r="B285">
        <v>287</v>
      </c>
      <c r="C285">
        <v>292</v>
      </c>
      <c r="D285">
        <v>64</v>
      </c>
      <c r="E285" s="3">
        <f t="shared" si="56"/>
        <v>0.34681181959564539</v>
      </c>
      <c r="F285">
        <v>101</v>
      </c>
      <c r="G285">
        <v>95</v>
      </c>
      <c r="H285">
        <v>25</v>
      </c>
      <c r="I285" s="3">
        <f t="shared" si="57"/>
        <v>0.34389140271493213</v>
      </c>
      <c r="J285">
        <f t="shared" si="58"/>
        <v>388</v>
      </c>
      <c r="K285">
        <f t="shared" si="59"/>
        <v>387</v>
      </c>
      <c r="L285">
        <f t="shared" si="60"/>
        <v>89</v>
      </c>
      <c r="M285" s="3">
        <f t="shared" si="61"/>
        <v>0.34606481481481483</v>
      </c>
      <c r="N285" s="3">
        <f t="shared" si="62"/>
        <v>0.44791666666666669</v>
      </c>
    </row>
    <row r="286" spans="1:14" x14ac:dyDescent="0.2">
      <c r="A286" s="2">
        <v>40627</v>
      </c>
      <c r="B286">
        <v>294</v>
      </c>
      <c r="C286">
        <v>285</v>
      </c>
      <c r="D286">
        <v>63</v>
      </c>
      <c r="E286" s="3">
        <f t="shared" si="56"/>
        <v>0.35981308411214952</v>
      </c>
      <c r="F286">
        <v>94</v>
      </c>
      <c r="G286">
        <v>97</v>
      </c>
      <c r="H286">
        <v>23</v>
      </c>
      <c r="I286" s="3">
        <f t="shared" si="57"/>
        <v>0.33177570093457942</v>
      </c>
      <c r="J286">
        <f t="shared" si="58"/>
        <v>388</v>
      </c>
      <c r="K286">
        <f t="shared" si="59"/>
        <v>382</v>
      </c>
      <c r="L286">
        <f t="shared" si="60"/>
        <v>86</v>
      </c>
      <c r="M286" s="3">
        <f t="shared" si="61"/>
        <v>0.35280373831775702</v>
      </c>
      <c r="N286" s="3">
        <f t="shared" si="62"/>
        <v>0.44626168224299068</v>
      </c>
    </row>
    <row r="287" spans="1:14" x14ac:dyDescent="0.2">
      <c r="A287" s="2">
        <v>40620</v>
      </c>
      <c r="B287">
        <v>263</v>
      </c>
      <c r="C287">
        <v>307</v>
      </c>
      <c r="D287">
        <v>114</v>
      </c>
      <c r="E287" s="3">
        <f t="shared" si="56"/>
        <v>0.21783625730994152</v>
      </c>
      <c r="F287">
        <v>86</v>
      </c>
      <c r="G287">
        <v>101</v>
      </c>
      <c r="H287">
        <v>30</v>
      </c>
      <c r="I287" s="3">
        <f t="shared" si="57"/>
        <v>0.25806451612903225</v>
      </c>
      <c r="J287">
        <f t="shared" si="58"/>
        <v>349</v>
      </c>
      <c r="K287">
        <f t="shared" si="59"/>
        <v>408</v>
      </c>
      <c r="L287">
        <f t="shared" si="60"/>
        <v>144</v>
      </c>
      <c r="M287" s="3">
        <f t="shared" si="61"/>
        <v>0.22752497225305215</v>
      </c>
      <c r="N287" s="3">
        <f t="shared" si="62"/>
        <v>0.45283018867924529</v>
      </c>
    </row>
    <row r="288" spans="1:14" x14ac:dyDescent="0.2">
      <c r="A288" s="2">
        <v>40613</v>
      </c>
      <c r="B288">
        <v>267</v>
      </c>
      <c r="C288">
        <v>254</v>
      </c>
      <c r="D288">
        <v>121</v>
      </c>
      <c r="E288" s="3">
        <f t="shared" si="56"/>
        <v>0.22741433021806853</v>
      </c>
      <c r="F288">
        <v>66</v>
      </c>
      <c r="G288">
        <v>72</v>
      </c>
      <c r="H288">
        <v>42</v>
      </c>
      <c r="I288" s="3">
        <f t="shared" si="57"/>
        <v>0.13333333333333333</v>
      </c>
      <c r="J288">
        <f t="shared" si="58"/>
        <v>333</v>
      </c>
      <c r="K288">
        <f t="shared" si="59"/>
        <v>326</v>
      </c>
      <c r="L288">
        <f t="shared" si="60"/>
        <v>163</v>
      </c>
      <c r="M288" s="3">
        <f t="shared" si="61"/>
        <v>0.20681265206812652</v>
      </c>
      <c r="N288" s="3">
        <f t="shared" si="62"/>
        <v>0.39659367396593675</v>
      </c>
    </row>
    <row r="289" spans="1:14" x14ac:dyDescent="0.2">
      <c r="A289" s="2">
        <v>40606</v>
      </c>
      <c r="B289">
        <v>360</v>
      </c>
      <c r="C289">
        <v>191</v>
      </c>
      <c r="D289">
        <v>67</v>
      </c>
      <c r="E289" s="3">
        <f t="shared" si="56"/>
        <v>0.47411003236245952</v>
      </c>
      <c r="F289">
        <v>91</v>
      </c>
      <c r="G289">
        <v>71</v>
      </c>
      <c r="H289">
        <v>37</v>
      </c>
      <c r="I289" s="3">
        <f t="shared" si="57"/>
        <v>0.271356783919598</v>
      </c>
      <c r="J289">
        <f t="shared" si="58"/>
        <v>451</v>
      </c>
      <c r="K289">
        <f t="shared" si="59"/>
        <v>262</v>
      </c>
      <c r="L289">
        <f t="shared" si="60"/>
        <v>104</v>
      </c>
      <c r="M289" s="3">
        <f t="shared" si="61"/>
        <v>0.42472460220318237</v>
      </c>
      <c r="N289" s="3">
        <f t="shared" si="62"/>
        <v>0.32068543451652387</v>
      </c>
    </row>
    <row r="290" spans="1:14" x14ac:dyDescent="0.2">
      <c r="A290" s="2">
        <v>40599</v>
      </c>
      <c r="B290">
        <v>410</v>
      </c>
      <c r="C290">
        <v>166</v>
      </c>
      <c r="D290">
        <v>80</v>
      </c>
      <c r="E290" s="3">
        <f t="shared" si="56"/>
        <v>0.50304878048780488</v>
      </c>
      <c r="F290">
        <v>104</v>
      </c>
      <c r="G290">
        <v>67</v>
      </c>
      <c r="H290">
        <v>50</v>
      </c>
      <c r="I290" s="3">
        <f t="shared" si="57"/>
        <v>0.24434389140271492</v>
      </c>
      <c r="J290">
        <f t="shared" si="58"/>
        <v>514</v>
      </c>
      <c r="K290">
        <f t="shared" si="59"/>
        <v>233</v>
      </c>
      <c r="L290">
        <f t="shared" si="60"/>
        <v>130</v>
      </c>
      <c r="M290" s="3">
        <f t="shared" si="61"/>
        <v>0.43785632839224631</v>
      </c>
      <c r="N290" s="3">
        <f t="shared" si="62"/>
        <v>0.26567844925883694</v>
      </c>
    </row>
    <row r="291" spans="1:14" x14ac:dyDescent="0.2">
      <c r="A291" s="2">
        <v>40592</v>
      </c>
      <c r="B291">
        <v>294</v>
      </c>
      <c r="C291">
        <v>295</v>
      </c>
      <c r="D291">
        <v>78</v>
      </c>
      <c r="E291" s="3">
        <f t="shared" si="56"/>
        <v>0.32383808095952021</v>
      </c>
      <c r="F291">
        <v>86</v>
      </c>
      <c r="G291">
        <v>88</v>
      </c>
      <c r="H291">
        <v>36</v>
      </c>
      <c r="I291" s="3">
        <f t="shared" si="57"/>
        <v>0.23809523809523808</v>
      </c>
      <c r="J291">
        <f t="shared" si="58"/>
        <v>380</v>
      </c>
      <c r="K291">
        <f t="shared" si="59"/>
        <v>383</v>
      </c>
      <c r="L291">
        <f t="shared" si="60"/>
        <v>114</v>
      </c>
      <c r="M291" s="3">
        <f t="shared" si="61"/>
        <v>0.30330672748004561</v>
      </c>
      <c r="N291" s="3">
        <f t="shared" si="62"/>
        <v>0.43671607753705816</v>
      </c>
    </row>
    <row r="292" spans="1:14" x14ac:dyDescent="0.2">
      <c r="A292" s="2">
        <v>40585</v>
      </c>
      <c r="B292">
        <v>257</v>
      </c>
      <c r="C292">
        <v>296</v>
      </c>
      <c r="D292">
        <v>84</v>
      </c>
      <c r="E292" s="3">
        <f t="shared" ref="E292:E324" si="63">(B292-D292)/SUM(B292:D292)</f>
        <v>0.27158555729984302</v>
      </c>
      <c r="F292">
        <v>86</v>
      </c>
      <c r="G292">
        <v>97</v>
      </c>
      <c r="H292">
        <v>33</v>
      </c>
      <c r="I292" s="3">
        <f t="shared" ref="I292:I324" si="64">(F292-H292)/SUM(F292:H292)</f>
        <v>0.24537037037037038</v>
      </c>
      <c r="J292">
        <f t="shared" ref="J292:J324" si="65">B292+F292</f>
        <v>343</v>
      </c>
      <c r="K292">
        <f t="shared" ref="K292:K324" si="66">C292+G292</f>
        <v>393</v>
      </c>
      <c r="L292">
        <f t="shared" ref="L292:L324" si="67">D292+H292</f>
        <v>117</v>
      </c>
      <c r="M292" s="3">
        <f t="shared" ref="M292:M324" si="68">(J292-L292)/SUM(J292:L292)</f>
        <v>0.26494724501758499</v>
      </c>
      <c r="N292" s="3">
        <f t="shared" ref="N292:N324" si="69">K292/SUM(J292:L292)</f>
        <v>0.46072684642438455</v>
      </c>
    </row>
    <row r="293" spans="1:14" x14ac:dyDescent="0.2">
      <c r="A293" s="2">
        <v>40578</v>
      </c>
      <c r="B293">
        <v>385</v>
      </c>
      <c r="C293">
        <v>224</v>
      </c>
      <c r="D293">
        <v>85</v>
      </c>
      <c r="E293" s="3">
        <f t="shared" si="63"/>
        <v>0.43227665706051871</v>
      </c>
      <c r="F293">
        <v>114</v>
      </c>
      <c r="G293">
        <v>75</v>
      </c>
      <c r="H293">
        <v>26</v>
      </c>
      <c r="I293" s="3">
        <f t="shared" si="64"/>
        <v>0.40930232558139534</v>
      </c>
      <c r="J293">
        <f t="shared" si="65"/>
        <v>499</v>
      </c>
      <c r="K293">
        <f t="shared" si="66"/>
        <v>299</v>
      </c>
      <c r="L293">
        <f t="shared" si="67"/>
        <v>111</v>
      </c>
      <c r="M293" s="3">
        <f t="shared" si="68"/>
        <v>0.42684268426842686</v>
      </c>
      <c r="N293" s="3">
        <f t="shared" si="69"/>
        <v>0.32893289328932895</v>
      </c>
    </row>
    <row r="294" spans="1:14" x14ac:dyDescent="0.2">
      <c r="A294" s="2">
        <v>40571</v>
      </c>
      <c r="B294">
        <v>236</v>
      </c>
      <c r="C294">
        <v>304</v>
      </c>
      <c r="D294">
        <v>111</v>
      </c>
      <c r="E294" s="3">
        <f t="shared" si="63"/>
        <v>0.19201228878648233</v>
      </c>
      <c r="F294">
        <v>73</v>
      </c>
      <c r="G294">
        <v>96</v>
      </c>
      <c r="H294">
        <v>36</v>
      </c>
      <c r="I294" s="3">
        <f t="shared" si="64"/>
        <v>0.18048780487804877</v>
      </c>
      <c r="J294">
        <f t="shared" si="65"/>
        <v>309</v>
      </c>
      <c r="K294">
        <f t="shared" si="66"/>
        <v>400</v>
      </c>
      <c r="L294">
        <f t="shared" si="67"/>
        <v>147</v>
      </c>
      <c r="M294" s="3">
        <f t="shared" si="68"/>
        <v>0.18925233644859812</v>
      </c>
      <c r="N294" s="3">
        <f t="shared" si="69"/>
        <v>0.46728971962616822</v>
      </c>
    </row>
    <row r="295" spans="1:14" x14ac:dyDescent="0.2">
      <c r="A295" s="2">
        <v>40564</v>
      </c>
      <c r="B295">
        <v>219</v>
      </c>
      <c r="C295">
        <v>330</v>
      </c>
      <c r="D295">
        <v>93</v>
      </c>
      <c r="E295" s="3">
        <f t="shared" si="63"/>
        <v>0.19626168224299065</v>
      </c>
      <c r="F295">
        <v>83</v>
      </c>
      <c r="G295">
        <v>98</v>
      </c>
      <c r="H295">
        <v>36</v>
      </c>
      <c r="I295" s="3">
        <f t="shared" si="64"/>
        <v>0.21658986175115208</v>
      </c>
      <c r="J295">
        <f t="shared" si="65"/>
        <v>302</v>
      </c>
      <c r="K295">
        <f t="shared" si="66"/>
        <v>428</v>
      </c>
      <c r="L295">
        <f t="shared" si="67"/>
        <v>129</v>
      </c>
      <c r="M295" s="3">
        <f t="shared" si="68"/>
        <v>0.20139697322467986</v>
      </c>
      <c r="N295" s="3">
        <f t="shared" si="69"/>
        <v>0.49825378346915017</v>
      </c>
    </row>
    <row r="296" spans="1:14" x14ac:dyDescent="0.2">
      <c r="A296" s="2">
        <v>40557</v>
      </c>
      <c r="B296">
        <v>331</v>
      </c>
      <c r="C296">
        <v>254</v>
      </c>
      <c r="D296">
        <v>68</v>
      </c>
      <c r="E296" s="3">
        <f t="shared" si="63"/>
        <v>0.40275650842266464</v>
      </c>
      <c r="F296">
        <v>99</v>
      </c>
      <c r="G296">
        <v>81</v>
      </c>
      <c r="H296">
        <v>35</v>
      </c>
      <c r="I296" s="3">
        <f t="shared" si="64"/>
        <v>0.29767441860465116</v>
      </c>
      <c r="J296">
        <f t="shared" si="65"/>
        <v>430</v>
      </c>
      <c r="K296">
        <f t="shared" si="66"/>
        <v>335</v>
      </c>
      <c r="L296">
        <f t="shared" si="67"/>
        <v>103</v>
      </c>
      <c r="M296" s="3">
        <f t="shared" si="68"/>
        <v>0.37672811059907835</v>
      </c>
      <c r="N296" s="3">
        <f t="shared" si="69"/>
        <v>0.38594470046082952</v>
      </c>
    </row>
    <row r="297" spans="1:14" x14ac:dyDescent="0.2">
      <c r="A297" s="2">
        <v>40550</v>
      </c>
      <c r="B297">
        <v>229</v>
      </c>
      <c r="C297">
        <v>296</v>
      </c>
      <c r="D297">
        <v>84</v>
      </c>
      <c r="E297" s="3">
        <f t="shared" si="63"/>
        <v>0.23809523809523808</v>
      </c>
      <c r="F297">
        <v>68</v>
      </c>
      <c r="G297">
        <v>89</v>
      </c>
      <c r="H297">
        <v>39</v>
      </c>
      <c r="I297" s="3">
        <f t="shared" si="64"/>
        <v>0.14795918367346939</v>
      </c>
      <c r="J297">
        <f t="shared" si="65"/>
        <v>297</v>
      </c>
      <c r="K297">
        <f t="shared" si="66"/>
        <v>385</v>
      </c>
      <c r="L297">
        <f t="shared" si="67"/>
        <v>123</v>
      </c>
      <c r="M297" s="3">
        <f t="shared" si="68"/>
        <v>0.21614906832298136</v>
      </c>
      <c r="N297" s="3">
        <f t="shared" si="69"/>
        <v>0.47826086956521741</v>
      </c>
    </row>
    <row r="298" spans="1:14" x14ac:dyDescent="0.2">
      <c r="A298" s="2">
        <v>40543</v>
      </c>
      <c r="B298">
        <v>242</v>
      </c>
      <c r="C298">
        <v>259</v>
      </c>
      <c r="D298">
        <v>57</v>
      </c>
      <c r="E298" s="3">
        <f t="shared" si="63"/>
        <v>0.33154121863799285</v>
      </c>
      <c r="F298">
        <v>81</v>
      </c>
      <c r="G298">
        <v>82</v>
      </c>
      <c r="H298">
        <v>22</v>
      </c>
      <c r="I298" s="3">
        <f t="shared" si="64"/>
        <v>0.31891891891891894</v>
      </c>
      <c r="J298">
        <f t="shared" si="65"/>
        <v>323</v>
      </c>
      <c r="K298">
        <f t="shared" si="66"/>
        <v>341</v>
      </c>
      <c r="L298">
        <f t="shared" si="67"/>
        <v>79</v>
      </c>
      <c r="M298" s="3">
        <f t="shared" si="68"/>
        <v>0.32839838492597578</v>
      </c>
      <c r="N298" s="3">
        <f t="shared" si="69"/>
        <v>0.45895020188425301</v>
      </c>
    </row>
    <row r="299" spans="1:14" x14ac:dyDescent="0.2">
      <c r="A299" s="2">
        <v>40536</v>
      </c>
      <c r="B299">
        <v>246</v>
      </c>
      <c r="C299">
        <v>258</v>
      </c>
      <c r="D299">
        <v>42</v>
      </c>
      <c r="E299" s="3">
        <f t="shared" si="63"/>
        <v>0.37362637362637363</v>
      </c>
      <c r="F299">
        <v>82</v>
      </c>
      <c r="G299">
        <v>84</v>
      </c>
      <c r="H299">
        <v>21</v>
      </c>
      <c r="I299" s="3">
        <f t="shared" si="64"/>
        <v>0.32620320855614976</v>
      </c>
      <c r="J299">
        <f t="shared" si="65"/>
        <v>328</v>
      </c>
      <c r="K299">
        <f t="shared" si="66"/>
        <v>342</v>
      </c>
      <c r="L299">
        <f t="shared" si="67"/>
        <v>63</v>
      </c>
      <c r="M299" s="3">
        <f t="shared" si="68"/>
        <v>0.36152796725784447</v>
      </c>
      <c r="N299" s="3">
        <f t="shared" si="69"/>
        <v>0.4665757162346521</v>
      </c>
    </row>
    <row r="300" spans="1:14" x14ac:dyDescent="0.2">
      <c r="A300" s="2">
        <v>40529</v>
      </c>
      <c r="B300">
        <v>279</v>
      </c>
      <c r="C300">
        <v>316</v>
      </c>
      <c r="D300">
        <v>63</v>
      </c>
      <c r="E300" s="3">
        <f t="shared" si="63"/>
        <v>0.32826747720364741</v>
      </c>
      <c r="F300">
        <v>92</v>
      </c>
      <c r="G300">
        <v>96</v>
      </c>
      <c r="H300">
        <v>20</v>
      </c>
      <c r="I300" s="3">
        <f t="shared" si="64"/>
        <v>0.34615384615384615</v>
      </c>
      <c r="J300">
        <f t="shared" si="65"/>
        <v>371</v>
      </c>
      <c r="K300">
        <f t="shared" si="66"/>
        <v>412</v>
      </c>
      <c r="L300">
        <f t="shared" si="67"/>
        <v>83</v>
      </c>
      <c r="M300" s="3">
        <f t="shared" si="68"/>
        <v>0.33256351039260967</v>
      </c>
      <c r="N300" s="3">
        <f t="shared" si="69"/>
        <v>0.47575057736720555</v>
      </c>
    </row>
    <row r="301" spans="1:14" x14ac:dyDescent="0.2">
      <c r="A301" s="2">
        <v>40522</v>
      </c>
      <c r="B301">
        <v>335</v>
      </c>
      <c r="C301">
        <v>270</v>
      </c>
      <c r="D301">
        <v>51</v>
      </c>
      <c r="E301" s="3">
        <f t="shared" si="63"/>
        <v>0.43292682926829268</v>
      </c>
      <c r="F301">
        <v>104</v>
      </c>
      <c r="G301">
        <v>77</v>
      </c>
      <c r="H301">
        <v>23</v>
      </c>
      <c r="I301" s="3">
        <f t="shared" si="64"/>
        <v>0.39705882352941174</v>
      </c>
      <c r="J301">
        <f t="shared" si="65"/>
        <v>439</v>
      </c>
      <c r="K301">
        <f t="shared" si="66"/>
        <v>347</v>
      </c>
      <c r="L301">
        <f t="shared" si="67"/>
        <v>74</v>
      </c>
      <c r="M301" s="3">
        <f t="shared" si="68"/>
        <v>0.42441860465116277</v>
      </c>
      <c r="N301" s="3">
        <f t="shared" si="69"/>
        <v>0.40348837209302324</v>
      </c>
    </row>
    <row r="302" spans="1:14" x14ac:dyDescent="0.2">
      <c r="A302" s="2">
        <v>40515</v>
      </c>
      <c r="B302">
        <v>330</v>
      </c>
      <c r="C302">
        <v>263</v>
      </c>
      <c r="D302">
        <v>48</v>
      </c>
      <c r="E302" s="3">
        <f t="shared" si="63"/>
        <v>0.43993759750390016</v>
      </c>
      <c r="F302">
        <v>90</v>
      </c>
      <c r="G302">
        <v>83</v>
      </c>
      <c r="H302">
        <v>17</v>
      </c>
      <c r="I302" s="3">
        <f t="shared" si="64"/>
        <v>0.38421052631578945</v>
      </c>
      <c r="J302">
        <f t="shared" si="65"/>
        <v>420</v>
      </c>
      <c r="K302">
        <f t="shared" si="66"/>
        <v>346</v>
      </c>
      <c r="L302">
        <f t="shared" si="67"/>
        <v>65</v>
      </c>
      <c r="M302" s="3">
        <f t="shared" si="68"/>
        <v>0.42719614921780985</v>
      </c>
      <c r="N302" s="3">
        <f t="shared" si="69"/>
        <v>0.41636582430806257</v>
      </c>
    </row>
    <row r="303" spans="1:14" x14ac:dyDescent="0.2">
      <c r="A303" s="2">
        <v>40508</v>
      </c>
      <c r="B303">
        <v>227</v>
      </c>
      <c r="C303">
        <v>330</v>
      </c>
      <c r="D303">
        <v>75</v>
      </c>
      <c r="E303" s="3">
        <f t="shared" si="63"/>
        <v>0.24050632911392406</v>
      </c>
      <c r="F303">
        <v>70</v>
      </c>
      <c r="G303">
        <v>104</v>
      </c>
      <c r="H303">
        <v>35</v>
      </c>
      <c r="I303" s="3">
        <f t="shared" si="64"/>
        <v>0.1674641148325359</v>
      </c>
      <c r="J303">
        <f t="shared" si="65"/>
        <v>297</v>
      </c>
      <c r="K303">
        <f t="shared" si="66"/>
        <v>434</v>
      </c>
      <c r="L303">
        <f t="shared" si="67"/>
        <v>110</v>
      </c>
      <c r="M303" s="3">
        <f t="shared" si="68"/>
        <v>0.22235434007134364</v>
      </c>
      <c r="N303" s="3">
        <f t="shared" si="69"/>
        <v>0.51605231866825207</v>
      </c>
    </row>
    <row r="304" spans="1:14" x14ac:dyDescent="0.2">
      <c r="A304" s="2">
        <v>40501</v>
      </c>
      <c r="B304">
        <v>224</v>
      </c>
      <c r="C304">
        <v>308</v>
      </c>
      <c r="D304">
        <v>77</v>
      </c>
      <c r="E304" s="3">
        <f t="shared" si="63"/>
        <v>0.2413793103448276</v>
      </c>
      <c r="F304">
        <v>64</v>
      </c>
      <c r="G304">
        <v>117</v>
      </c>
      <c r="H304">
        <v>21</v>
      </c>
      <c r="I304" s="3">
        <f t="shared" si="64"/>
        <v>0.21287128712871287</v>
      </c>
      <c r="J304">
        <f t="shared" si="65"/>
        <v>288</v>
      </c>
      <c r="K304">
        <f t="shared" si="66"/>
        <v>425</v>
      </c>
      <c r="L304">
        <f t="shared" si="67"/>
        <v>98</v>
      </c>
      <c r="M304" s="3">
        <f t="shared" si="68"/>
        <v>0.23427866831072749</v>
      </c>
      <c r="N304" s="3">
        <f t="shared" si="69"/>
        <v>0.52404438964241673</v>
      </c>
    </row>
    <row r="305" spans="1:14" x14ac:dyDescent="0.2">
      <c r="A305" s="2">
        <v>40494</v>
      </c>
      <c r="B305">
        <v>245</v>
      </c>
      <c r="C305">
        <v>302</v>
      </c>
      <c r="D305">
        <v>88</v>
      </c>
      <c r="E305" s="3">
        <f t="shared" si="63"/>
        <v>0.24724409448818899</v>
      </c>
      <c r="F305">
        <v>83</v>
      </c>
      <c r="G305">
        <v>97</v>
      </c>
      <c r="H305">
        <v>41</v>
      </c>
      <c r="I305" s="3">
        <f t="shared" si="64"/>
        <v>0.19004524886877827</v>
      </c>
      <c r="J305">
        <f t="shared" si="65"/>
        <v>328</v>
      </c>
      <c r="K305">
        <f t="shared" si="66"/>
        <v>399</v>
      </c>
      <c r="L305">
        <f t="shared" si="67"/>
        <v>129</v>
      </c>
      <c r="M305" s="3">
        <f t="shared" si="68"/>
        <v>0.2324766355140187</v>
      </c>
      <c r="N305" s="3">
        <f t="shared" si="69"/>
        <v>0.46612149532710279</v>
      </c>
    </row>
    <row r="306" spans="1:14" x14ac:dyDescent="0.2">
      <c r="A306" s="2">
        <v>40487</v>
      </c>
      <c r="B306">
        <v>346</v>
      </c>
      <c r="C306">
        <v>247</v>
      </c>
      <c r="D306">
        <v>55</v>
      </c>
      <c r="E306" s="3">
        <f t="shared" si="63"/>
        <v>0.44907407407407407</v>
      </c>
      <c r="F306">
        <v>113</v>
      </c>
      <c r="G306">
        <v>76</v>
      </c>
      <c r="H306">
        <v>23</v>
      </c>
      <c r="I306" s="3">
        <f t="shared" si="64"/>
        <v>0.42452830188679247</v>
      </c>
      <c r="J306">
        <f t="shared" si="65"/>
        <v>459</v>
      </c>
      <c r="K306">
        <f t="shared" si="66"/>
        <v>323</v>
      </c>
      <c r="L306">
        <f t="shared" si="67"/>
        <v>78</v>
      </c>
      <c r="M306" s="3">
        <f t="shared" si="68"/>
        <v>0.44302325581395346</v>
      </c>
      <c r="N306" s="3">
        <f t="shared" si="69"/>
        <v>0.37558139534883722</v>
      </c>
    </row>
    <row r="307" spans="1:14" x14ac:dyDescent="0.2">
      <c r="A307" s="2">
        <v>40480</v>
      </c>
      <c r="B307">
        <v>185</v>
      </c>
      <c r="C307">
        <v>371</v>
      </c>
      <c r="D307">
        <v>74</v>
      </c>
      <c r="E307" s="3">
        <f t="shared" si="63"/>
        <v>0.1761904761904762</v>
      </c>
      <c r="F307">
        <v>59</v>
      </c>
      <c r="G307">
        <v>137</v>
      </c>
      <c r="H307">
        <v>30</v>
      </c>
      <c r="I307" s="3">
        <f t="shared" si="64"/>
        <v>0.12831858407079647</v>
      </c>
      <c r="J307">
        <f t="shared" si="65"/>
        <v>244</v>
      </c>
      <c r="K307">
        <f t="shared" si="66"/>
        <v>508</v>
      </c>
      <c r="L307">
        <f t="shared" si="67"/>
        <v>104</v>
      </c>
      <c r="M307" s="3">
        <f t="shared" si="68"/>
        <v>0.16355140186915887</v>
      </c>
      <c r="N307" s="3">
        <f t="shared" si="69"/>
        <v>0.59345794392523366</v>
      </c>
    </row>
    <row r="308" spans="1:14" x14ac:dyDescent="0.2">
      <c r="A308" s="2">
        <v>40473</v>
      </c>
      <c r="B308">
        <v>192</v>
      </c>
      <c r="C308">
        <v>340</v>
      </c>
      <c r="D308">
        <v>83</v>
      </c>
      <c r="E308" s="3">
        <f t="shared" si="63"/>
        <v>0.17723577235772359</v>
      </c>
      <c r="F308">
        <v>64</v>
      </c>
      <c r="G308">
        <v>138</v>
      </c>
      <c r="H308">
        <v>25</v>
      </c>
      <c r="I308" s="3">
        <f t="shared" si="64"/>
        <v>0.17180616740088106</v>
      </c>
      <c r="J308">
        <f t="shared" si="65"/>
        <v>256</v>
      </c>
      <c r="K308">
        <f t="shared" si="66"/>
        <v>478</v>
      </c>
      <c r="L308">
        <f t="shared" si="67"/>
        <v>108</v>
      </c>
      <c r="M308" s="3">
        <f t="shared" si="68"/>
        <v>0.17577197149643706</v>
      </c>
      <c r="N308" s="3">
        <f t="shared" si="69"/>
        <v>0.56769596199524941</v>
      </c>
    </row>
    <row r="309" spans="1:14" x14ac:dyDescent="0.2">
      <c r="A309" s="2">
        <v>40466</v>
      </c>
      <c r="B309">
        <v>276</v>
      </c>
      <c r="C309">
        <v>297</v>
      </c>
      <c r="D309">
        <v>64</v>
      </c>
      <c r="E309" s="3">
        <f t="shared" si="63"/>
        <v>0.3328100470957614</v>
      </c>
      <c r="F309">
        <v>87</v>
      </c>
      <c r="G309">
        <v>107</v>
      </c>
      <c r="H309">
        <v>23</v>
      </c>
      <c r="I309" s="3">
        <f t="shared" si="64"/>
        <v>0.29493087557603687</v>
      </c>
      <c r="J309">
        <f t="shared" si="65"/>
        <v>363</v>
      </c>
      <c r="K309">
        <f t="shared" si="66"/>
        <v>404</v>
      </c>
      <c r="L309">
        <f t="shared" si="67"/>
        <v>87</v>
      </c>
      <c r="M309" s="3">
        <f t="shared" si="68"/>
        <v>0.3231850117096019</v>
      </c>
      <c r="N309" s="3">
        <f t="shared" si="69"/>
        <v>0.47306791569086654</v>
      </c>
    </row>
    <row r="310" spans="1:14" x14ac:dyDescent="0.2">
      <c r="A310" s="2">
        <v>40459</v>
      </c>
      <c r="B310">
        <v>225</v>
      </c>
      <c r="C310">
        <v>307</v>
      </c>
      <c r="D310">
        <v>70</v>
      </c>
      <c r="E310" s="3">
        <f t="shared" si="63"/>
        <v>0.25747508305647843</v>
      </c>
      <c r="F310">
        <v>83</v>
      </c>
      <c r="G310">
        <v>101</v>
      </c>
      <c r="H310">
        <v>39</v>
      </c>
      <c r="I310" s="3">
        <f t="shared" si="64"/>
        <v>0.19730941704035873</v>
      </c>
      <c r="J310">
        <f t="shared" si="65"/>
        <v>308</v>
      </c>
      <c r="K310">
        <f t="shared" si="66"/>
        <v>408</v>
      </c>
      <c r="L310">
        <f t="shared" si="67"/>
        <v>109</v>
      </c>
      <c r="M310" s="3">
        <f t="shared" si="68"/>
        <v>0.24121212121212121</v>
      </c>
      <c r="N310" s="3">
        <f t="shared" si="69"/>
        <v>0.49454545454545457</v>
      </c>
    </row>
    <row r="311" spans="1:14" x14ac:dyDescent="0.2">
      <c r="A311" s="2">
        <v>40452</v>
      </c>
      <c r="B311">
        <v>197</v>
      </c>
      <c r="C311">
        <v>320</v>
      </c>
      <c r="D311">
        <v>80</v>
      </c>
      <c r="E311" s="3">
        <f t="shared" si="63"/>
        <v>0.19597989949748743</v>
      </c>
      <c r="F311">
        <v>79</v>
      </c>
      <c r="G311">
        <v>102</v>
      </c>
      <c r="H311">
        <v>26</v>
      </c>
      <c r="I311" s="3">
        <f t="shared" si="64"/>
        <v>0.2560386473429952</v>
      </c>
      <c r="J311">
        <f t="shared" si="65"/>
        <v>276</v>
      </c>
      <c r="K311">
        <f t="shared" si="66"/>
        <v>422</v>
      </c>
      <c r="L311">
        <f t="shared" si="67"/>
        <v>106</v>
      </c>
      <c r="M311" s="3">
        <f t="shared" si="68"/>
        <v>0.21144278606965175</v>
      </c>
      <c r="N311" s="3">
        <f t="shared" si="69"/>
        <v>0.52487562189054726</v>
      </c>
    </row>
    <row r="312" spans="1:14" x14ac:dyDescent="0.2">
      <c r="A312" s="2">
        <v>40445</v>
      </c>
      <c r="B312">
        <v>144</v>
      </c>
      <c r="C312">
        <v>359</v>
      </c>
      <c r="D312">
        <v>108</v>
      </c>
      <c r="E312" s="3">
        <f t="shared" si="63"/>
        <v>5.8919803600654665E-2</v>
      </c>
      <c r="F312">
        <v>45</v>
      </c>
      <c r="G312">
        <v>130</v>
      </c>
      <c r="H312">
        <v>32</v>
      </c>
      <c r="I312" s="3">
        <f t="shared" si="64"/>
        <v>6.280193236714976E-2</v>
      </c>
      <c r="J312">
        <f t="shared" si="65"/>
        <v>189</v>
      </c>
      <c r="K312">
        <f t="shared" si="66"/>
        <v>489</v>
      </c>
      <c r="L312">
        <f t="shared" si="67"/>
        <v>140</v>
      </c>
      <c r="M312" s="3">
        <f t="shared" si="68"/>
        <v>5.9902200488997553E-2</v>
      </c>
      <c r="N312" s="3">
        <f t="shared" si="69"/>
        <v>0.59779951100244499</v>
      </c>
    </row>
    <row r="313" spans="1:14" x14ac:dyDescent="0.2">
      <c r="A313" s="2">
        <v>40438</v>
      </c>
      <c r="B313">
        <v>133</v>
      </c>
      <c r="C313">
        <v>364</v>
      </c>
      <c r="D313">
        <v>99</v>
      </c>
      <c r="E313" s="3">
        <f t="shared" si="63"/>
        <v>5.7046979865771813E-2</v>
      </c>
      <c r="F313">
        <v>55</v>
      </c>
      <c r="G313">
        <v>121</v>
      </c>
      <c r="H313">
        <v>36</v>
      </c>
      <c r="I313" s="3">
        <f t="shared" si="64"/>
        <v>8.9622641509433956E-2</v>
      </c>
      <c r="J313">
        <f t="shared" si="65"/>
        <v>188</v>
      </c>
      <c r="K313">
        <f t="shared" si="66"/>
        <v>485</v>
      </c>
      <c r="L313">
        <f t="shared" si="67"/>
        <v>135</v>
      </c>
      <c r="M313" s="3">
        <f t="shared" si="68"/>
        <v>6.5594059405940597E-2</v>
      </c>
      <c r="N313" s="3">
        <f t="shared" si="69"/>
        <v>0.60024752475247523</v>
      </c>
    </row>
    <row r="314" spans="1:14" x14ac:dyDescent="0.2">
      <c r="A314" s="2">
        <v>40431</v>
      </c>
      <c r="B314">
        <v>153</v>
      </c>
      <c r="C314">
        <v>381</v>
      </c>
      <c r="D314">
        <v>74</v>
      </c>
      <c r="E314" s="3">
        <f t="shared" si="63"/>
        <v>0.12993421052631579</v>
      </c>
      <c r="F314">
        <v>60</v>
      </c>
      <c r="G314">
        <v>109</v>
      </c>
      <c r="H314">
        <v>28</v>
      </c>
      <c r="I314" s="3">
        <f t="shared" si="64"/>
        <v>0.16243654822335024</v>
      </c>
      <c r="J314">
        <f t="shared" si="65"/>
        <v>213</v>
      </c>
      <c r="K314">
        <f t="shared" si="66"/>
        <v>490</v>
      </c>
      <c r="L314">
        <f t="shared" si="67"/>
        <v>102</v>
      </c>
      <c r="M314" s="3">
        <f t="shared" si="68"/>
        <v>0.13788819875776398</v>
      </c>
      <c r="N314" s="3">
        <f t="shared" si="69"/>
        <v>0.60869565217391308</v>
      </c>
    </row>
    <row r="315" spans="1:14" x14ac:dyDescent="0.2">
      <c r="A315" s="2">
        <v>40424</v>
      </c>
      <c r="B315">
        <v>137</v>
      </c>
      <c r="C315">
        <v>339</v>
      </c>
      <c r="D315">
        <v>77</v>
      </c>
      <c r="E315" s="3">
        <f t="shared" si="63"/>
        <v>0.10849909584086799</v>
      </c>
      <c r="F315">
        <v>50</v>
      </c>
      <c r="G315">
        <v>104</v>
      </c>
      <c r="H315">
        <v>26</v>
      </c>
      <c r="I315" s="3">
        <f t="shared" si="64"/>
        <v>0.13333333333333333</v>
      </c>
      <c r="J315">
        <f t="shared" si="65"/>
        <v>187</v>
      </c>
      <c r="K315">
        <f t="shared" si="66"/>
        <v>443</v>
      </c>
      <c r="L315">
        <f t="shared" si="67"/>
        <v>103</v>
      </c>
      <c r="M315" s="3">
        <f t="shared" si="68"/>
        <v>0.11459754433833561</v>
      </c>
      <c r="N315" s="3">
        <f t="shared" si="69"/>
        <v>0.60436562073669853</v>
      </c>
    </row>
    <row r="316" spans="1:14" x14ac:dyDescent="0.2">
      <c r="A316" s="2">
        <v>40417</v>
      </c>
      <c r="B316">
        <v>101</v>
      </c>
      <c r="C316">
        <v>319</v>
      </c>
      <c r="D316">
        <v>126</v>
      </c>
      <c r="E316" s="3">
        <f t="shared" si="63"/>
        <v>-4.5787545787545784E-2</v>
      </c>
      <c r="F316">
        <v>39</v>
      </c>
      <c r="G316">
        <v>110</v>
      </c>
      <c r="H316">
        <v>46</v>
      </c>
      <c r="I316" s="3">
        <f t="shared" si="64"/>
        <v>-3.5897435897435895E-2</v>
      </c>
      <c r="J316">
        <f t="shared" si="65"/>
        <v>140</v>
      </c>
      <c r="K316">
        <f t="shared" si="66"/>
        <v>429</v>
      </c>
      <c r="L316">
        <f t="shared" si="67"/>
        <v>172</v>
      </c>
      <c r="M316" s="3">
        <f t="shared" si="68"/>
        <v>-4.3184885290148446E-2</v>
      </c>
      <c r="N316" s="3">
        <f t="shared" si="69"/>
        <v>0.57894736842105265</v>
      </c>
    </row>
    <row r="317" spans="1:14" x14ac:dyDescent="0.2">
      <c r="A317" s="2">
        <v>40410</v>
      </c>
      <c r="B317">
        <v>74</v>
      </c>
      <c r="C317">
        <v>288</v>
      </c>
      <c r="D317">
        <v>167</v>
      </c>
      <c r="E317" s="3">
        <f t="shared" si="63"/>
        <v>-0.17580340264650285</v>
      </c>
      <c r="F317">
        <v>24</v>
      </c>
      <c r="G317">
        <v>113</v>
      </c>
      <c r="H317">
        <v>54</v>
      </c>
      <c r="I317" s="3">
        <f t="shared" si="64"/>
        <v>-0.15706806282722513</v>
      </c>
      <c r="J317">
        <f t="shared" si="65"/>
        <v>98</v>
      </c>
      <c r="K317">
        <f t="shared" si="66"/>
        <v>401</v>
      </c>
      <c r="L317">
        <f t="shared" si="67"/>
        <v>221</v>
      </c>
      <c r="M317" s="3">
        <f t="shared" si="68"/>
        <v>-0.17083333333333334</v>
      </c>
      <c r="N317" s="3">
        <f t="shared" si="69"/>
        <v>0.55694444444444446</v>
      </c>
    </row>
    <row r="318" spans="1:14" x14ac:dyDescent="0.2">
      <c r="A318" s="2">
        <v>40403</v>
      </c>
      <c r="B318">
        <v>85</v>
      </c>
      <c r="C318">
        <v>343</v>
      </c>
      <c r="D318">
        <v>146</v>
      </c>
      <c r="E318" s="3">
        <f t="shared" si="63"/>
        <v>-0.10627177700348432</v>
      </c>
      <c r="F318">
        <v>36</v>
      </c>
      <c r="G318">
        <v>89</v>
      </c>
      <c r="H318">
        <v>51</v>
      </c>
      <c r="I318" s="3">
        <f t="shared" si="64"/>
        <v>-8.5227272727272721E-2</v>
      </c>
      <c r="J318">
        <f t="shared" si="65"/>
        <v>121</v>
      </c>
      <c r="K318">
        <f t="shared" si="66"/>
        <v>432</v>
      </c>
      <c r="L318">
        <f t="shared" si="67"/>
        <v>197</v>
      </c>
      <c r="M318" s="3">
        <f t="shared" si="68"/>
        <v>-0.10133333333333333</v>
      </c>
      <c r="N318" s="3">
        <f t="shared" si="69"/>
        <v>0.57599999999999996</v>
      </c>
    </row>
    <row r="319" spans="1:14" x14ac:dyDescent="0.2">
      <c r="A319" s="2">
        <v>40396</v>
      </c>
      <c r="B319">
        <v>161</v>
      </c>
      <c r="C319">
        <v>314</v>
      </c>
      <c r="D319">
        <v>77</v>
      </c>
      <c r="E319" s="3">
        <f t="shared" si="63"/>
        <v>0.15217391304347827</v>
      </c>
      <c r="F319">
        <v>66</v>
      </c>
      <c r="G319">
        <v>91</v>
      </c>
      <c r="H319">
        <v>32</v>
      </c>
      <c r="I319" s="3">
        <f t="shared" si="64"/>
        <v>0.17989417989417988</v>
      </c>
      <c r="J319">
        <f t="shared" si="65"/>
        <v>227</v>
      </c>
      <c r="K319">
        <f t="shared" si="66"/>
        <v>405</v>
      </c>
      <c r="L319">
        <f t="shared" si="67"/>
        <v>109</v>
      </c>
      <c r="M319" s="3">
        <f t="shared" si="68"/>
        <v>0.15924426450742241</v>
      </c>
      <c r="N319" s="3">
        <f t="shared" si="69"/>
        <v>0.54655870445344135</v>
      </c>
    </row>
    <row r="320" spans="1:14" x14ac:dyDescent="0.2">
      <c r="A320" s="2">
        <v>40389</v>
      </c>
      <c r="B320">
        <v>116</v>
      </c>
      <c r="C320">
        <v>350</v>
      </c>
      <c r="D320">
        <v>82</v>
      </c>
      <c r="E320" s="3">
        <f t="shared" si="63"/>
        <v>6.2043795620437957E-2</v>
      </c>
      <c r="F320">
        <v>39</v>
      </c>
      <c r="G320">
        <v>108</v>
      </c>
      <c r="H320">
        <v>32</v>
      </c>
      <c r="I320" s="3">
        <f t="shared" si="64"/>
        <v>3.9106145251396648E-2</v>
      </c>
      <c r="J320">
        <f t="shared" si="65"/>
        <v>155</v>
      </c>
      <c r="K320">
        <f t="shared" si="66"/>
        <v>458</v>
      </c>
      <c r="L320">
        <f t="shared" si="67"/>
        <v>114</v>
      </c>
      <c r="M320" s="3">
        <f t="shared" si="68"/>
        <v>5.6396148555708389E-2</v>
      </c>
      <c r="N320" s="3">
        <f t="shared" si="69"/>
        <v>0.62998624484181565</v>
      </c>
    </row>
    <row r="321" spans="1:14" x14ac:dyDescent="0.2">
      <c r="A321" s="2">
        <v>40382</v>
      </c>
      <c r="B321">
        <v>124</v>
      </c>
      <c r="C321">
        <v>359</v>
      </c>
      <c r="D321">
        <v>77</v>
      </c>
      <c r="E321" s="3">
        <f t="shared" si="63"/>
        <v>8.3928571428571422E-2</v>
      </c>
      <c r="F321">
        <v>38</v>
      </c>
      <c r="G321">
        <v>105</v>
      </c>
      <c r="H321">
        <v>36</v>
      </c>
      <c r="I321" s="3">
        <f t="shared" si="64"/>
        <v>1.11731843575419E-2</v>
      </c>
      <c r="J321">
        <f t="shared" si="65"/>
        <v>162</v>
      </c>
      <c r="K321">
        <f t="shared" si="66"/>
        <v>464</v>
      </c>
      <c r="L321">
        <f t="shared" si="67"/>
        <v>113</v>
      </c>
      <c r="M321" s="3">
        <f t="shared" si="68"/>
        <v>6.6305818673883632E-2</v>
      </c>
      <c r="N321" s="3">
        <f t="shared" si="69"/>
        <v>0.62787550744248988</v>
      </c>
    </row>
    <row r="322" spans="1:14" x14ac:dyDescent="0.2">
      <c r="A322" s="2">
        <v>40375</v>
      </c>
      <c r="B322">
        <v>97</v>
      </c>
      <c r="C322">
        <v>360</v>
      </c>
      <c r="D322">
        <v>102</v>
      </c>
      <c r="E322" s="3">
        <f t="shared" si="63"/>
        <v>-8.9445438282647581E-3</v>
      </c>
      <c r="F322">
        <v>34</v>
      </c>
      <c r="G322">
        <v>115</v>
      </c>
      <c r="H322">
        <v>45</v>
      </c>
      <c r="I322" s="3">
        <f t="shared" si="64"/>
        <v>-5.6701030927835051E-2</v>
      </c>
      <c r="J322">
        <f t="shared" si="65"/>
        <v>131</v>
      </c>
      <c r="K322">
        <f t="shared" si="66"/>
        <v>475</v>
      </c>
      <c r="L322">
        <f t="shared" si="67"/>
        <v>147</v>
      </c>
      <c r="M322" s="3">
        <f t="shared" si="68"/>
        <v>-2.1248339973439574E-2</v>
      </c>
      <c r="N322" s="3">
        <f t="shared" si="69"/>
        <v>0.63081009296148738</v>
      </c>
    </row>
    <row r="323" spans="1:14" x14ac:dyDescent="0.2">
      <c r="A323" s="2">
        <v>40368</v>
      </c>
      <c r="B323">
        <v>150</v>
      </c>
      <c r="C323">
        <v>324</v>
      </c>
      <c r="D323">
        <v>101</v>
      </c>
      <c r="E323" s="3">
        <f t="shared" si="63"/>
        <v>8.5217391304347828E-2</v>
      </c>
      <c r="F323">
        <v>58</v>
      </c>
      <c r="G323">
        <v>124</v>
      </c>
      <c r="H323">
        <v>32</v>
      </c>
      <c r="I323" s="3">
        <f t="shared" si="64"/>
        <v>0.12149532710280374</v>
      </c>
      <c r="J323">
        <f t="shared" si="65"/>
        <v>208</v>
      </c>
      <c r="K323">
        <f t="shared" si="66"/>
        <v>448</v>
      </c>
      <c r="L323">
        <f t="shared" si="67"/>
        <v>133</v>
      </c>
      <c r="M323" s="3">
        <f t="shared" si="68"/>
        <v>9.5057034220532313E-2</v>
      </c>
      <c r="N323" s="3">
        <f t="shared" si="69"/>
        <v>0.56780735107731306</v>
      </c>
    </row>
    <row r="324" spans="1:14" x14ac:dyDescent="0.2">
      <c r="A324" s="2">
        <v>40361</v>
      </c>
      <c r="B324">
        <v>87</v>
      </c>
      <c r="C324">
        <v>307</v>
      </c>
      <c r="D324">
        <v>176</v>
      </c>
      <c r="E324" s="3">
        <f t="shared" si="63"/>
        <v>-0.156140350877193</v>
      </c>
      <c r="F324">
        <v>42</v>
      </c>
      <c r="G324">
        <v>109</v>
      </c>
      <c r="H324">
        <v>55</v>
      </c>
      <c r="I324" s="3">
        <f t="shared" si="64"/>
        <v>-6.3106796116504854E-2</v>
      </c>
      <c r="J324">
        <f t="shared" si="65"/>
        <v>129</v>
      </c>
      <c r="K324">
        <f t="shared" si="66"/>
        <v>416</v>
      </c>
      <c r="L324">
        <f t="shared" si="67"/>
        <v>231</v>
      </c>
      <c r="M324" s="3">
        <f t="shared" si="68"/>
        <v>-0.13144329896907217</v>
      </c>
      <c r="N324" s="3">
        <f t="shared" si="69"/>
        <v>0.53608247422680411</v>
      </c>
    </row>
    <row r="325" spans="1:14" x14ac:dyDescent="0.2">
      <c r="A325" s="2">
        <v>40354</v>
      </c>
      <c r="B325">
        <v>153</v>
      </c>
      <c r="C325">
        <v>342</v>
      </c>
      <c r="D325">
        <v>86</v>
      </c>
      <c r="E325" s="3">
        <f t="shared" ref="E325:E357" si="70">(B325-D325)/SUM(B325:D325)</f>
        <v>0.11531841652323579</v>
      </c>
      <c r="F325">
        <v>64</v>
      </c>
      <c r="G325">
        <v>118</v>
      </c>
      <c r="H325">
        <v>39</v>
      </c>
      <c r="I325" s="3">
        <f t="shared" ref="I325:I357" si="71">(F325-H325)/SUM(F325:H325)</f>
        <v>0.11312217194570136</v>
      </c>
      <c r="J325">
        <f t="shared" ref="J325:J357" si="72">B325+F325</f>
        <v>217</v>
      </c>
      <c r="K325">
        <f t="shared" ref="K325:K357" si="73">C325+G325</f>
        <v>460</v>
      </c>
      <c r="L325">
        <f t="shared" ref="L325:L357" si="74">D325+H325</f>
        <v>125</v>
      </c>
      <c r="M325" s="3">
        <f t="shared" ref="M325:M357" si="75">(J325-L325)/SUM(J325:L325)</f>
        <v>0.11471321695760599</v>
      </c>
      <c r="N325" s="3">
        <f t="shared" ref="N325:N357" si="76">K325/SUM(J325:L325)</f>
        <v>0.57356608478802995</v>
      </c>
    </row>
    <row r="326" spans="1:14" x14ac:dyDescent="0.2">
      <c r="A326" s="2">
        <v>40347</v>
      </c>
      <c r="B326">
        <v>203</v>
      </c>
      <c r="C326">
        <v>315</v>
      </c>
      <c r="D326">
        <v>66</v>
      </c>
      <c r="E326" s="3">
        <f t="shared" si="70"/>
        <v>0.2345890410958904</v>
      </c>
      <c r="F326">
        <v>73</v>
      </c>
      <c r="G326">
        <v>106</v>
      </c>
      <c r="H326">
        <v>25</v>
      </c>
      <c r="I326" s="3">
        <f t="shared" si="71"/>
        <v>0.23529411764705882</v>
      </c>
      <c r="J326">
        <f t="shared" si="72"/>
        <v>276</v>
      </c>
      <c r="K326">
        <f t="shared" si="73"/>
        <v>421</v>
      </c>
      <c r="L326">
        <f t="shared" si="74"/>
        <v>91</v>
      </c>
      <c r="M326" s="3">
        <f t="shared" si="75"/>
        <v>0.23477157360406092</v>
      </c>
      <c r="N326" s="3">
        <f t="shared" si="76"/>
        <v>0.53426395939086291</v>
      </c>
    </row>
    <row r="327" spans="1:14" x14ac:dyDescent="0.2">
      <c r="A327" s="2">
        <v>40340</v>
      </c>
      <c r="B327">
        <v>158</v>
      </c>
      <c r="C327">
        <v>322</v>
      </c>
      <c r="D327">
        <v>96</v>
      </c>
      <c r="E327" s="3">
        <f t="shared" si="70"/>
        <v>0.1076388888888889</v>
      </c>
      <c r="F327">
        <v>70</v>
      </c>
      <c r="G327">
        <v>110</v>
      </c>
      <c r="H327">
        <v>19</v>
      </c>
      <c r="I327" s="3">
        <f t="shared" si="71"/>
        <v>0.25628140703517588</v>
      </c>
      <c r="J327">
        <f t="shared" si="72"/>
        <v>228</v>
      </c>
      <c r="K327">
        <f t="shared" si="73"/>
        <v>432</v>
      </c>
      <c r="L327">
        <f t="shared" si="74"/>
        <v>115</v>
      </c>
      <c r="M327" s="3">
        <f t="shared" si="75"/>
        <v>0.14580645161290323</v>
      </c>
      <c r="N327" s="3">
        <f t="shared" si="76"/>
        <v>0.55741935483870964</v>
      </c>
    </row>
    <row r="328" spans="1:14" x14ac:dyDescent="0.2">
      <c r="A328" s="2">
        <v>40333</v>
      </c>
      <c r="B328">
        <v>129</v>
      </c>
      <c r="C328">
        <v>311</v>
      </c>
      <c r="D328">
        <v>109</v>
      </c>
      <c r="E328" s="3">
        <f t="shared" si="70"/>
        <v>3.6429872495446269E-2</v>
      </c>
      <c r="F328">
        <v>38</v>
      </c>
      <c r="G328">
        <v>103</v>
      </c>
      <c r="H328">
        <v>40</v>
      </c>
      <c r="I328" s="3">
        <f t="shared" si="71"/>
        <v>-1.1049723756906077E-2</v>
      </c>
      <c r="J328">
        <f t="shared" si="72"/>
        <v>167</v>
      </c>
      <c r="K328">
        <f t="shared" si="73"/>
        <v>414</v>
      </c>
      <c r="L328">
        <f t="shared" si="74"/>
        <v>149</v>
      </c>
      <c r="M328" s="3">
        <f t="shared" si="75"/>
        <v>2.4657534246575342E-2</v>
      </c>
      <c r="N328" s="3">
        <f t="shared" si="76"/>
        <v>0.56712328767123288</v>
      </c>
    </row>
    <row r="329" spans="1:14" x14ac:dyDescent="0.2">
      <c r="A329" s="2">
        <v>40326</v>
      </c>
      <c r="B329">
        <v>179</v>
      </c>
      <c r="C329">
        <v>311</v>
      </c>
      <c r="D329">
        <v>113</v>
      </c>
      <c r="E329" s="3">
        <f t="shared" si="70"/>
        <v>0.10945273631840796</v>
      </c>
      <c r="F329">
        <v>79</v>
      </c>
      <c r="G329">
        <v>103</v>
      </c>
      <c r="H329">
        <v>28</v>
      </c>
      <c r="I329" s="3">
        <f t="shared" si="71"/>
        <v>0.24285714285714285</v>
      </c>
      <c r="J329">
        <f t="shared" si="72"/>
        <v>258</v>
      </c>
      <c r="K329">
        <f t="shared" si="73"/>
        <v>414</v>
      </c>
      <c r="L329">
        <f t="shared" si="74"/>
        <v>141</v>
      </c>
      <c r="M329" s="3">
        <f t="shared" si="75"/>
        <v>0.14391143911439114</v>
      </c>
      <c r="N329" s="3">
        <f t="shared" si="76"/>
        <v>0.5092250922509225</v>
      </c>
    </row>
    <row r="330" spans="1:14" x14ac:dyDescent="0.2">
      <c r="A330" s="2">
        <v>40319</v>
      </c>
      <c r="B330">
        <v>85</v>
      </c>
      <c r="C330">
        <v>270</v>
      </c>
      <c r="D330">
        <v>227</v>
      </c>
      <c r="E330" s="3">
        <f t="shared" si="70"/>
        <v>-0.24398625429553264</v>
      </c>
      <c r="F330">
        <v>30</v>
      </c>
      <c r="G330">
        <v>80</v>
      </c>
      <c r="H330">
        <v>79</v>
      </c>
      <c r="I330" s="3">
        <f t="shared" si="71"/>
        <v>-0.25925925925925924</v>
      </c>
      <c r="J330">
        <f t="shared" si="72"/>
        <v>115</v>
      </c>
      <c r="K330">
        <f t="shared" si="73"/>
        <v>350</v>
      </c>
      <c r="L330">
        <f t="shared" si="74"/>
        <v>306</v>
      </c>
      <c r="M330" s="3">
        <f t="shared" si="75"/>
        <v>-0.24773022049286642</v>
      </c>
      <c r="N330" s="3">
        <f t="shared" si="76"/>
        <v>0.45395590142671854</v>
      </c>
    </row>
    <row r="331" spans="1:14" x14ac:dyDescent="0.2">
      <c r="A331" s="2">
        <v>40312</v>
      </c>
      <c r="B331">
        <v>124</v>
      </c>
      <c r="C331">
        <v>326</v>
      </c>
      <c r="D331">
        <v>158</v>
      </c>
      <c r="E331" s="3">
        <f t="shared" si="70"/>
        <v>-5.5921052631578948E-2</v>
      </c>
      <c r="F331">
        <v>44</v>
      </c>
      <c r="G331">
        <v>91</v>
      </c>
      <c r="H331">
        <v>49</v>
      </c>
      <c r="I331" s="3">
        <f t="shared" si="71"/>
        <v>-2.717391304347826E-2</v>
      </c>
      <c r="J331">
        <f t="shared" si="72"/>
        <v>168</v>
      </c>
      <c r="K331">
        <f t="shared" si="73"/>
        <v>417</v>
      </c>
      <c r="L331">
        <f t="shared" si="74"/>
        <v>207</v>
      </c>
      <c r="M331" s="3">
        <f t="shared" si="75"/>
        <v>-4.924242424242424E-2</v>
      </c>
      <c r="N331" s="3">
        <f t="shared" si="76"/>
        <v>0.52651515151515149</v>
      </c>
    </row>
    <row r="332" spans="1:14" x14ac:dyDescent="0.2">
      <c r="A332" s="2">
        <v>40305</v>
      </c>
      <c r="B332">
        <v>99</v>
      </c>
      <c r="C332">
        <v>294</v>
      </c>
      <c r="D332">
        <v>207</v>
      </c>
      <c r="E332" s="3">
        <f t="shared" si="70"/>
        <v>-0.18</v>
      </c>
      <c r="F332">
        <v>37</v>
      </c>
      <c r="G332">
        <v>92</v>
      </c>
      <c r="H332">
        <v>68</v>
      </c>
      <c r="I332" s="3">
        <f t="shared" si="71"/>
        <v>-0.15736040609137056</v>
      </c>
      <c r="J332">
        <f t="shared" si="72"/>
        <v>136</v>
      </c>
      <c r="K332">
        <f t="shared" si="73"/>
        <v>386</v>
      </c>
      <c r="L332">
        <f t="shared" si="74"/>
        <v>275</v>
      </c>
      <c r="M332" s="3">
        <f t="shared" si="75"/>
        <v>-0.17440401505646172</v>
      </c>
      <c r="N332" s="3">
        <f t="shared" si="76"/>
        <v>0.48431618569636137</v>
      </c>
    </row>
    <row r="333" spans="1:14" x14ac:dyDescent="0.2">
      <c r="A333" s="2">
        <v>40298</v>
      </c>
      <c r="B333">
        <v>181</v>
      </c>
      <c r="C333">
        <v>346</v>
      </c>
      <c r="D333">
        <v>83</v>
      </c>
      <c r="E333" s="3">
        <f t="shared" si="70"/>
        <v>0.16065573770491803</v>
      </c>
      <c r="F333">
        <v>73</v>
      </c>
      <c r="G333">
        <v>104</v>
      </c>
      <c r="H333">
        <v>33</v>
      </c>
      <c r="I333" s="3">
        <f t="shared" si="71"/>
        <v>0.19047619047619047</v>
      </c>
      <c r="J333">
        <f t="shared" si="72"/>
        <v>254</v>
      </c>
      <c r="K333">
        <f t="shared" si="73"/>
        <v>450</v>
      </c>
      <c r="L333">
        <f t="shared" si="74"/>
        <v>116</v>
      </c>
      <c r="M333" s="3">
        <f t="shared" si="75"/>
        <v>0.16829268292682928</v>
      </c>
      <c r="N333" s="3">
        <f t="shared" si="76"/>
        <v>0.54878048780487809</v>
      </c>
    </row>
    <row r="334" spans="1:14" x14ac:dyDescent="0.2">
      <c r="A334" s="2">
        <v>40291</v>
      </c>
      <c r="B334">
        <v>164</v>
      </c>
      <c r="C334">
        <v>326</v>
      </c>
      <c r="D334">
        <v>97</v>
      </c>
      <c r="E334" s="3">
        <f t="shared" si="70"/>
        <v>0.11413969335604771</v>
      </c>
      <c r="F334">
        <v>53</v>
      </c>
      <c r="G334">
        <v>111</v>
      </c>
      <c r="H334">
        <v>38</v>
      </c>
      <c r="I334" s="3">
        <f t="shared" si="71"/>
        <v>7.4257425742574254E-2</v>
      </c>
      <c r="J334">
        <f t="shared" si="72"/>
        <v>217</v>
      </c>
      <c r="K334">
        <f t="shared" si="73"/>
        <v>437</v>
      </c>
      <c r="L334">
        <f t="shared" si="74"/>
        <v>135</v>
      </c>
      <c r="M334" s="3">
        <f t="shared" si="75"/>
        <v>0.10392902408111533</v>
      </c>
      <c r="N334" s="3">
        <f t="shared" si="76"/>
        <v>0.55386565272496835</v>
      </c>
    </row>
    <row r="335" spans="1:14" x14ac:dyDescent="0.2">
      <c r="A335" s="2">
        <v>40284</v>
      </c>
      <c r="B335">
        <v>223</v>
      </c>
      <c r="C335">
        <v>304</v>
      </c>
      <c r="D335">
        <v>90</v>
      </c>
      <c r="E335" s="3">
        <f t="shared" si="70"/>
        <v>0.21555915721231766</v>
      </c>
      <c r="F335">
        <v>73</v>
      </c>
      <c r="G335">
        <v>113</v>
      </c>
      <c r="H335">
        <v>41</v>
      </c>
      <c r="I335" s="3">
        <f t="shared" si="71"/>
        <v>0.14096916299559473</v>
      </c>
      <c r="J335">
        <f t="shared" si="72"/>
        <v>296</v>
      </c>
      <c r="K335">
        <f t="shared" si="73"/>
        <v>417</v>
      </c>
      <c r="L335">
        <f t="shared" si="74"/>
        <v>131</v>
      </c>
      <c r="M335" s="3">
        <f t="shared" si="75"/>
        <v>0.19549763033175355</v>
      </c>
      <c r="N335" s="3">
        <f t="shared" si="76"/>
        <v>0.49407582938388628</v>
      </c>
    </row>
    <row r="336" spans="1:14" x14ac:dyDescent="0.2">
      <c r="A336" s="2">
        <v>40277</v>
      </c>
      <c r="B336">
        <v>267</v>
      </c>
      <c r="C336">
        <v>265</v>
      </c>
      <c r="D336">
        <v>69</v>
      </c>
      <c r="E336" s="3">
        <f t="shared" si="70"/>
        <v>0.32945091514143093</v>
      </c>
      <c r="F336">
        <v>85</v>
      </c>
      <c r="G336">
        <v>97</v>
      </c>
      <c r="H336">
        <v>25</v>
      </c>
      <c r="I336" s="3">
        <f t="shared" si="71"/>
        <v>0.28985507246376813</v>
      </c>
      <c r="J336">
        <f t="shared" si="72"/>
        <v>352</v>
      </c>
      <c r="K336">
        <f t="shared" si="73"/>
        <v>362</v>
      </c>
      <c r="L336">
        <f t="shared" si="74"/>
        <v>94</v>
      </c>
      <c r="M336" s="3">
        <f t="shared" si="75"/>
        <v>0.31930693069306931</v>
      </c>
      <c r="N336" s="3">
        <f t="shared" si="76"/>
        <v>0.44801980198019803</v>
      </c>
    </row>
    <row r="337" spans="1:14" x14ac:dyDescent="0.2">
      <c r="A337" s="2">
        <v>40270</v>
      </c>
      <c r="B337">
        <v>262</v>
      </c>
      <c r="C337">
        <v>250</v>
      </c>
      <c r="D337">
        <v>48</v>
      </c>
      <c r="E337" s="3">
        <f t="shared" si="70"/>
        <v>0.38214285714285712</v>
      </c>
      <c r="F337">
        <v>90</v>
      </c>
      <c r="G337">
        <v>85</v>
      </c>
      <c r="H337">
        <v>22</v>
      </c>
      <c r="I337" s="3">
        <f t="shared" si="71"/>
        <v>0.34517766497461927</v>
      </c>
      <c r="J337">
        <f t="shared" si="72"/>
        <v>352</v>
      </c>
      <c r="K337">
        <f t="shared" si="73"/>
        <v>335</v>
      </c>
      <c r="L337">
        <f t="shared" si="74"/>
        <v>70</v>
      </c>
      <c r="M337" s="3">
        <f t="shared" si="75"/>
        <v>0.37252311756935269</v>
      </c>
      <c r="N337" s="3">
        <f t="shared" si="76"/>
        <v>0.44253632760898282</v>
      </c>
    </row>
    <row r="338" spans="1:14" x14ac:dyDescent="0.2">
      <c r="A338" s="2">
        <v>40263</v>
      </c>
      <c r="B338">
        <v>153</v>
      </c>
      <c r="C338">
        <v>357</v>
      </c>
      <c r="D338">
        <v>86</v>
      </c>
      <c r="E338" s="3">
        <f t="shared" si="70"/>
        <v>0.11241610738255034</v>
      </c>
      <c r="F338">
        <v>62</v>
      </c>
      <c r="G338">
        <v>116</v>
      </c>
      <c r="H338">
        <v>31</v>
      </c>
      <c r="I338" s="3">
        <f t="shared" si="71"/>
        <v>0.14832535885167464</v>
      </c>
      <c r="J338">
        <f t="shared" si="72"/>
        <v>215</v>
      </c>
      <c r="K338">
        <f t="shared" si="73"/>
        <v>473</v>
      </c>
      <c r="L338">
        <f t="shared" si="74"/>
        <v>117</v>
      </c>
      <c r="M338" s="3">
        <f t="shared" si="75"/>
        <v>0.12173913043478261</v>
      </c>
      <c r="N338" s="3">
        <f t="shared" si="76"/>
        <v>0.58757763975155275</v>
      </c>
    </row>
    <row r="339" spans="1:14" x14ac:dyDescent="0.2">
      <c r="A339" s="2">
        <v>40256</v>
      </c>
      <c r="B339">
        <v>178</v>
      </c>
      <c r="C339">
        <v>317</v>
      </c>
      <c r="D339">
        <v>79</v>
      </c>
      <c r="E339" s="3">
        <f t="shared" si="70"/>
        <v>0.17247386759581881</v>
      </c>
      <c r="F339">
        <v>71</v>
      </c>
      <c r="G339">
        <v>112</v>
      </c>
      <c r="H339">
        <v>37</v>
      </c>
      <c r="I339" s="3">
        <f t="shared" si="71"/>
        <v>0.15454545454545454</v>
      </c>
      <c r="J339">
        <f t="shared" si="72"/>
        <v>249</v>
      </c>
      <c r="K339">
        <f t="shared" si="73"/>
        <v>429</v>
      </c>
      <c r="L339">
        <f t="shared" si="74"/>
        <v>116</v>
      </c>
      <c r="M339" s="3">
        <f t="shared" si="75"/>
        <v>0.16750629722921914</v>
      </c>
      <c r="N339" s="3">
        <f t="shared" si="76"/>
        <v>0.54030226700251893</v>
      </c>
    </row>
    <row r="340" spans="1:14" x14ac:dyDescent="0.2">
      <c r="A340" s="2">
        <v>40249</v>
      </c>
      <c r="B340">
        <v>227</v>
      </c>
      <c r="C340">
        <v>298</v>
      </c>
      <c r="D340">
        <v>73</v>
      </c>
      <c r="E340" s="3">
        <f t="shared" si="70"/>
        <v>0.25752508361204013</v>
      </c>
      <c r="F340">
        <v>76</v>
      </c>
      <c r="G340">
        <v>111</v>
      </c>
      <c r="H340">
        <v>26</v>
      </c>
      <c r="I340" s="3">
        <f t="shared" si="71"/>
        <v>0.23474178403755869</v>
      </c>
      <c r="J340">
        <f t="shared" si="72"/>
        <v>303</v>
      </c>
      <c r="K340">
        <f t="shared" si="73"/>
        <v>409</v>
      </c>
      <c r="L340">
        <f t="shared" si="74"/>
        <v>99</v>
      </c>
      <c r="M340" s="3">
        <f t="shared" si="75"/>
        <v>0.25154130702836003</v>
      </c>
      <c r="N340" s="3">
        <f t="shared" si="76"/>
        <v>0.50431565967940817</v>
      </c>
    </row>
    <row r="341" spans="1:14" x14ac:dyDescent="0.2">
      <c r="A341" s="2">
        <v>40242</v>
      </c>
      <c r="B341">
        <v>193</v>
      </c>
      <c r="C341">
        <v>336</v>
      </c>
      <c r="D341">
        <v>77</v>
      </c>
      <c r="E341" s="3">
        <f t="shared" si="70"/>
        <v>0.19141914191419143</v>
      </c>
      <c r="F341">
        <v>77</v>
      </c>
      <c r="G341">
        <v>123</v>
      </c>
      <c r="H341">
        <v>30</v>
      </c>
      <c r="I341" s="3">
        <f t="shared" si="71"/>
        <v>0.20434782608695654</v>
      </c>
      <c r="J341">
        <f t="shared" si="72"/>
        <v>270</v>
      </c>
      <c r="K341">
        <f t="shared" si="73"/>
        <v>459</v>
      </c>
      <c r="L341">
        <f t="shared" si="74"/>
        <v>107</v>
      </c>
      <c r="M341" s="3">
        <f t="shared" si="75"/>
        <v>0.19497607655502391</v>
      </c>
      <c r="N341" s="3">
        <f t="shared" si="76"/>
        <v>0.54904306220095689</v>
      </c>
    </row>
    <row r="342" spans="1:14" x14ac:dyDescent="0.2">
      <c r="A342" s="2">
        <v>40235</v>
      </c>
      <c r="B342">
        <v>116</v>
      </c>
      <c r="C342">
        <v>364</v>
      </c>
      <c r="D342">
        <v>101</v>
      </c>
      <c r="E342" s="3">
        <f t="shared" si="70"/>
        <v>2.5817555938037865E-2</v>
      </c>
      <c r="F342">
        <v>59</v>
      </c>
      <c r="G342">
        <v>128</v>
      </c>
      <c r="H342">
        <v>33</v>
      </c>
      <c r="I342" s="3">
        <f t="shared" si="71"/>
        <v>0.11818181818181818</v>
      </c>
      <c r="J342">
        <f t="shared" si="72"/>
        <v>175</v>
      </c>
      <c r="K342">
        <f t="shared" si="73"/>
        <v>492</v>
      </c>
      <c r="L342">
        <f t="shared" si="74"/>
        <v>134</v>
      </c>
      <c r="M342" s="3">
        <f t="shared" si="75"/>
        <v>5.118601747815231E-2</v>
      </c>
      <c r="N342" s="3">
        <f t="shared" si="76"/>
        <v>0.61423220973782766</v>
      </c>
    </row>
    <row r="343" spans="1:14" x14ac:dyDescent="0.2">
      <c r="A343" s="2">
        <v>40228</v>
      </c>
      <c r="B343">
        <v>138</v>
      </c>
      <c r="C343">
        <v>342</v>
      </c>
      <c r="D343">
        <v>91</v>
      </c>
      <c r="E343" s="3">
        <f t="shared" si="70"/>
        <v>8.2311733800350256E-2</v>
      </c>
      <c r="F343">
        <v>71</v>
      </c>
      <c r="G343">
        <v>122</v>
      </c>
      <c r="H343">
        <v>30</v>
      </c>
      <c r="I343" s="3">
        <f t="shared" si="71"/>
        <v>0.18385650224215247</v>
      </c>
      <c r="J343">
        <f t="shared" si="72"/>
        <v>209</v>
      </c>
      <c r="K343">
        <f t="shared" si="73"/>
        <v>464</v>
      </c>
      <c r="L343">
        <f t="shared" si="74"/>
        <v>121</v>
      </c>
      <c r="M343" s="3">
        <f t="shared" si="75"/>
        <v>0.11083123425692695</v>
      </c>
      <c r="N343" s="3">
        <f t="shared" si="76"/>
        <v>0.58438287153652391</v>
      </c>
    </row>
    <row r="344" spans="1:14" x14ac:dyDescent="0.2">
      <c r="A344" s="2">
        <v>40221</v>
      </c>
      <c r="B344">
        <v>116</v>
      </c>
      <c r="C344">
        <v>370</v>
      </c>
      <c r="D344">
        <v>129</v>
      </c>
      <c r="E344" s="3">
        <f t="shared" si="70"/>
        <v>-2.113821138211382E-2</v>
      </c>
      <c r="F344">
        <v>57</v>
      </c>
      <c r="G344">
        <v>127</v>
      </c>
      <c r="H344">
        <v>35</v>
      </c>
      <c r="I344" s="3">
        <f t="shared" si="71"/>
        <v>0.1004566210045662</v>
      </c>
      <c r="J344">
        <f t="shared" si="72"/>
        <v>173</v>
      </c>
      <c r="K344">
        <f t="shared" si="73"/>
        <v>497</v>
      </c>
      <c r="L344">
        <f t="shared" si="74"/>
        <v>164</v>
      </c>
      <c r="M344" s="3">
        <f t="shared" si="75"/>
        <v>1.0791366906474821E-2</v>
      </c>
      <c r="N344" s="3">
        <f t="shared" si="76"/>
        <v>0.59592326139088725</v>
      </c>
    </row>
    <row r="345" spans="1:14" x14ac:dyDescent="0.2">
      <c r="A345" s="2">
        <v>40214</v>
      </c>
      <c r="B345">
        <v>113</v>
      </c>
      <c r="C345">
        <v>317</v>
      </c>
      <c r="D345">
        <v>198</v>
      </c>
      <c r="E345" s="3">
        <f t="shared" si="70"/>
        <v>-0.13535031847133758</v>
      </c>
      <c r="F345">
        <v>37</v>
      </c>
      <c r="G345">
        <v>113</v>
      </c>
      <c r="H345">
        <v>66</v>
      </c>
      <c r="I345" s="3">
        <f t="shared" si="71"/>
        <v>-0.13425925925925927</v>
      </c>
      <c r="J345">
        <f t="shared" si="72"/>
        <v>150</v>
      </c>
      <c r="K345">
        <f t="shared" si="73"/>
        <v>430</v>
      </c>
      <c r="L345">
        <f t="shared" si="74"/>
        <v>264</v>
      </c>
      <c r="M345" s="3">
        <f t="shared" si="75"/>
        <v>-0.13507109004739337</v>
      </c>
      <c r="N345" s="3">
        <f t="shared" si="76"/>
        <v>0.50947867298578198</v>
      </c>
    </row>
    <row r="346" spans="1:14" x14ac:dyDescent="0.2">
      <c r="A346" s="2">
        <v>40207</v>
      </c>
      <c r="B346">
        <v>97</v>
      </c>
      <c r="C346">
        <v>310</v>
      </c>
      <c r="D346">
        <v>173</v>
      </c>
      <c r="E346" s="3">
        <f t="shared" si="70"/>
        <v>-0.1310344827586207</v>
      </c>
      <c r="F346">
        <v>40</v>
      </c>
      <c r="G346">
        <v>123</v>
      </c>
      <c r="H346">
        <v>60</v>
      </c>
      <c r="I346" s="3">
        <f t="shared" si="71"/>
        <v>-8.9686098654708515E-2</v>
      </c>
      <c r="J346">
        <f t="shared" si="72"/>
        <v>137</v>
      </c>
      <c r="K346">
        <f t="shared" si="73"/>
        <v>433</v>
      </c>
      <c r="L346">
        <f t="shared" si="74"/>
        <v>233</v>
      </c>
      <c r="M346" s="3">
        <f t="shared" si="75"/>
        <v>-0.11955168119551682</v>
      </c>
      <c r="N346" s="3">
        <f t="shared" si="76"/>
        <v>0.539227895392279</v>
      </c>
    </row>
    <row r="347" spans="1:14" x14ac:dyDescent="0.2">
      <c r="A347" s="2">
        <v>40200</v>
      </c>
      <c r="B347">
        <v>109</v>
      </c>
      <c r="C347">
        <v>297</v>
      </c>
      <c r="D347">
        <v>216</v>
      </c>
      <c r="E347" s="3">
        <f t="shared" si="70"/>
        <v>-0.17202572347266881</v>
      </c>
      <c r="F347">
        <v>29</v>
      </c>
      <c r="G347">
        <v>108</v>
      </c>
      <c r="H347">
        <v>75</v>
      </c>
      <c r="I347" s="3">
        <f t="shared" si="71"/>
        <v>-0.21698113207547171</v>
      </c>
      <c r="J347">
        <f t="shared" si="72"/>
        <v>138</v>
      </c>
      <c r="K347">
        <f t="shared" si="73"/>
        <v>405</v>
      </c>
      <c r="L347">
        <f t="shared" si="74"/>
        <v>291</v>
      </c>
      <c r="M347" s="3">
        <f t="shared" si="75"/>
        <v>-0.18345323741007194</v>
      </c>
      <c r="N347" s="3">
        <f t="shared" si="76"/>
        <v>0.48561151079136688</v>
      </c>
    </row>
    <row r="348" spans="1:14" x14ac:dyDescent="0.2">
      <c r="A348" s="2">
        <v>40193</v>
      </c>
      <c r="B348">
        <v>140</v>
      </c>
      <c r="C348">
        <v>346</v>
      </c>
      <c r="D348">
        <v>128</v>
      </c>
      <c r="E348" s="3">
        <f t="shared" si="70"/>
        <v>1.9543973941368076E-2</v>
      </c>
      <c r="F348">
        <v>61</v>
      </c>
      <c r="G348">
        <v>112</v>
      </c>
      <c r="H348">
        <v>64</v>
      </c>
      <c r="I348" s="3">
        <f t="shared" si="71"/>
        <v>-1.2658227848101266E-2</v>
      </c>
      <c r="J348">
        <f t="shared" si="72"/>
        <v>201</v>
      </c>
      <c r="K348">
        <f t="shared" si="73"/>
        <v>458</v>
      </c>
      <c r="L348">
        <f t="shared" si="74"/>
        <v>192</v>
      </c>
      <c r="M348" s="3">
        <f t="shared" si="75"/>
        <v>1.0575793184488837E-2</v>
      </c>
      <c r="N348" s="3">
        <f t="shared" si="76"/>
        <v>0.53819036427732081</v>
      </c>
    </row>
    <row r="349" spans="1:14" x14ac:dyDescent="0.2">
      <c r="A349" s="2">
        <v>40186</v>
      </c>
      <c r="B349">
        <v>277</v>
      </c>
      <c r="C349">
        <v>279</v>
      </c>
      <c r="D349">
        <v>67</v>
      </c>
      <c r="E349" s="3">
        <f t="shared" si="70"/>
        <v>0.33707865168539325</v>
      </c>
      <c r="F349">
        <v>84</v>
      </c>
      <c r="G349">
        <v>93</v>
      </c>
      <c r="H349">
        <v>25</v>
      </c>
      <c r="I349" s="3">
        <f t="shared" si="71"/>
        <v>0.29207920792079206</v>
      </c>
      <c r="J349">
        <f t="shared" si="72"/>
        <v>361</v>
      </c>
      <c r="K349">
        <f t="shared" si="73"/>
        <v>372</v>
      </c>
      <c r="L349">
        <f t="shared" si="74"/>
        <v>92</v>
      </c>
      <c r="M349" s="3">
        <f t="shared" si="75"/>
        <v>0.32606060606060605</v>
      </c>
      <c r="N349" s="3">
        <f t="shared" si="76"/>
        <v>0.45090909090909093</v>
      </c>
    </row>
    <row r="350" spans="1:14" x14ac:dyDescent="0.2">
      <c r="A350" s="2">
        <v>40179</v>
      </c>
      <c r="B350">
        <v>174</v>
      </c>
      <c r="C350">
        <v>316</v>
      </c>
      <c r="D350">
        <v>93</v>
      </c>
      <c r="E350" s="3">
        <f t="shared" si="70"/>
        <v>0.13893653516295026</v>
      </c>
      <c r="F350">
        <v>63</v>
      </c>
      <c r="G350">
        <v>84</v>
      </c>
      <c r="H350">
        <v>16</v>
      </c>
      <c r="I350" s="3">
        <f t="shared" si="71"/>
        <v>0.28834355828220859</v>
      </c>
      <c r="J350">
        <f t="shared" si="72"/>
        <v>237</v>
      </c>
      <c r="K350">
        <f t="shared" si="73"/>
        <v>400</v>
      </c>
      <c r="L350">
        <f t="shared" si="74"/>
        <v>109</v>
      </c>
      <c r="M350" s="3">
        <f t="shared" si="75"/>
        <v>0.17158176943699732</v>
      </c>
      <c r="N350" s="3">
        <f t="shared" si="76"/>
        <v>0.53619302949061665</v>
      </c>
    </row>
    <row r="351" spans="1:14" x14ac:dyDescent="0.2">
      <c r="A351" s="2">
        <v>40172</v>
      </c>
      <c r="B351">
        <v>123</v>
      </c>
      <c r="C351">
        <v>276</v>
      </c>
      <c r="D351">
        <v>89</v>
      </c>
      <c r="E351" s="3">
        <f t="shared" si="70"/>
        <v>6.9672131147540978E-2</v>
      </c>
      <c r="F351">
        <v>25</v>
      </c>
      <c r="G351">
        <v>30</v>
      </c>
      <c r="H351">
        <v>11</v>
      </c>
      <c r="I351" s="3">
        <f t="shared" si="71"/>
        <v>0.21212121212121213</v>
      </c>
      <c r="J351">
        <f t="shared" si="72"/>
        <v>148</v>
      </c>
      <c r="K351">
        <f t="shared" si="73"/>
        <v>306</v>
      </c>
      <c r="L351">
        <f t="shared" si="74"/>
        <v>100</v>
      </c>
      <c r="M351" s="3">
        <f t="shared" si="75"/>
        <v>8.6642599277978335E-2</v>
      </c>
      <c r="N351" s="3">
        <f t="shared" si="76"/>
        <v>0.55234657039711188</v>
      </c>
    </row>
    <row r="352" spans="1:14" x14ac:dyDescent="0.2">
      <c r="A352" s="2">
        <v>40165</v>
      </c>
      <c r="B352">
        <v>138</v>
      </c>
      <c r="C352">
        <v>380</v>
      </c>
      <c r="D352">
        <v>114</v>
      </c>
      <c r="E352" s="3">
        <f t="shared" si="70"/>
        <v>3.7974683544303799E-2</v>
      </c>
      <c r="F352">
        <v>75</v>
      </c>
      <c r="G352">
        <v>100</v>
      </c>
      <c r="H352">
        <v>40</v>
      </c>
      <c r="I352" s="3">
        <f t="shared" si="71"/>
        <v>0.16279069767441862</v>
      </c>
      <c r="J352">
        <f t="shared" si="72"/>
        <v>213</v>
      </c>
      <c r="K352">
        <f t="shared" si="73"/>
        <v>480</v>
      </c>
      <c r="L352">
        <f t="shared" si="74"/>
        <v>154</v>
      </c>
      <c r="M352" s="3">
        <f t="shared" si="75"/>
        <v>6.9657615112160565E-2</v>
      </c>
      <c r="N352" s="3">
        <f t="shared" si="76"/>
        <v>0.56670602125147584</v>
      </c>
    </row>
    <row r="353" spans="1:14" x14ac:dyDescent="0.2">
      <c r="A353" s="2">
        <v>40158</v>
      </c>
      <c r="B353">
        <v>132</v>
      </c>
      <c r="C353">
        <v>344</v>
      </c>
      <c r="D353">
        <v>167</v>
      </c>
      <c r="E353" s="3">
        <f t="shared" si="70"/>
        <v>-5.4432348367029551E-2</v>
      </c>
      <c r="F353">
        <v>47</v>
      </c>
      <c r="G353">
        <v>108</v>
      </c>
      <c r="H353">
        <v>47</v>
      </c>
      <c r="I353" s="3">
        <f t="shared" si="71"/>
        <v>0</v>
      </c>
      <c r="J353">
        <f t="shared" si="72"/>
        <v>179</v>
      </c>
      <c r="K353">
        <f t="shared" si="73"/>
        <v>452</v>
      </c>
      <c r="L353">
        <f t="shared" si="74"/>
        <v>214</v>
      </c>
      <c r="M353" s="3">
        <f t="shared" si="75"/>
        <v>-4.142011834319527E-2</v>
      </c>
      <c r="N353" s="3">
        <f t="shared" si="76"/>
        <v>0.53491124260355027</v>
      </c>
    </row>
    <row r="354" spans="1:14" x14ac:dyDescent="0.2">
      <c r="A354" s="2">
        <v>40151</v>
      </c>
      <c r="B354">
        <v>168</v>
      </c>
      <c r="C354">
        <v>340</v>
      </c>
      <c r="D354">
        <v>107</v>
      </c>
      <c r="E354" s="3">
        <f t="shared" si="70"/>
        <v>9.9186991869918695E-2</v>
      </c>
      <c r="F354">
        <v>62</v>
      </c>
      <c r="G354">
        <v>124</v>
      </c>
      <c r="H354">
        <v>25</v>
      </c>
      <c r="I354" s="3">
        <f t="shared" si="71"/>
        <v>0.17535545023696683</v>
      </c>
      <c r="J354">
        <f t="shared" si="72"/>
        <v>230</v>
      </c>
      <c r="K354">
        <f t="shared" si="73"/>
        <v>464</v>
      </c>
      <c r="L354">
        <f t="shared" si="74"/>
        <v>132</v>
      </c>
      <c r="M354" s="3">
        <f t="shared" si="75"/>
        <v>0.11864406779661017</v>
      </c>
      <c r="N354" s="3">
        <f t="shared" si="76"/>
        <v>0.56174334140435833</v>
      </c>
    </row>
    <row r="355" spans="1:14" x14ac:dyDescent="0.2">
      <c r="A355" s="2">
        <v>40144</v>
      </c>
      <c r="B355">
        <v>153</v>
      </c>
      <c r="C355">
        <v>329</v>
      </c>
      <c r="D355">
        <v>142</v>
      </c>
      <c r="E355" s="3">
        <f t="shared" si="70"/>
        <v>1.7628205128205128E-2</v>
      </c>
      <c r="F355">
        <v>48</v>
      </c>
      <c r="G355">
        <v>103</v>
      </c>
      <c r="H355">
        <v>61</v>
      </c>
      <c r="I355" s="3">
        <f t="shared" si="71"/>
        <v>-6.1320754716981132E-2</v>
      </c>
      <c r="J355">
        <f t="shared" si="72"/>
        <v>201</v>
      </c>
      <c r="K355">
        <f t="shared" si="73"/>
        <v>432</v>
      </c>
      <c r="L355">
        <f t="shared" si="74"/>
        <v>203</v>
      </c>
      <c r="M355" s="3">
        <f t="shared" si="75"/>
        <v>-2.3923444976076554E-3</v>
      </c>
      <c r="N355" s="3">
        <f t="shared" si="76"/>
        <v>0.51674641148325362</v>
      </c>
    </row>
    <row r="356" spans="1:14" x14ac:dyDescent="0.2">
      <c r="A356" s="2">
        <v>40137</v>
      </c>
      <c r="B356">
        <v>163</v>
      </c>
      <c r="C356">
        <v>337</v>
      </c>
      <c r="D356">
        <v>128</v>
      </c>
      <c r="E356" s="3">
        <f t="shared" si="70"/>
        <v>5.5732484076433123E-2</v>
      </c>
      <c r="F356">
        <v>64</v>
      </c>
      <c r="G356">
        <v>115</v>
      </c>
      <c r="H356">
        <v>40</v>
      </c>
      <c r="I356" s="3">
        <f t="shared" si="71"/>
        <v>0.1095890410958904</v>
      </c>
      <c r="J356">
        <f t="shared" si="72"/>
        <v>227</v>
      </c>
      <c r="K356">
        <f t="shared" si="73"/>
        <v>452</v>
      </c>
      <c r="L356">
        <f t="shared" si="74"/>
        <v>168</v>
      </c>
      <c r="M356" s="3">
        <f t="shared" si="75"/>
        <v>6.9657615112160565E-2</v>
      </c>
      <c r="N356" s="3">
        <f t="shared" si="76"/>
        <v>0.53364817001180642</v>
      </c>
    </row>
    <row r="357" spans="1:14" x14ac:dyDescent="0.2">
      <c r="A357" s="2">
        <v>40130</v>
      </c>
      <c r="B357">
        <v>188</v>
      </c>
      <c r="C357">
        <v>313</v>
      </c>
      <c r="D357">
        <v>120</v>
      </c>
      <c r="E357" s="3">
        <f t="shared" si="70"/>
        <v>0.10950080515297907</v>
      </c>
      <c r="F357">
        <v>64</v>
      </c>
      <c r="G357">
        <v>109</v>
      </c>
      <c r="H357">
        <v>36</v>
      </c>
      <c r="I357" s="3">
        <f t="shared" si="71"/>
        <v>0.13397129186602871</v>
      </c>
      <c r="J357">
        <f t="shared" si="72"/>
        <v>252</v>
      </c>
      <c r="K357">
        <f t="shared" si="73"/>
        <v>422</v>
      </c>
      <c r="L357">
        <f t="shared" si="74"/>
        <v>156</v>
      </c>
      <c r="M357" s="3">
        <f t="shared" si="75"/>
        <v>0.11566265060240964</v>
      </c>
      <c r="N357" s="3">
        <f t="shared" si="76"/>
        <v>0.50843373493975907</v>
      </c>
    </row>
    <row r="358" spans="1:14" x14ac:dyDescent="0.2">
      <c r="A358" s="2">
        <v>40123</v>
      </c>
      <c r="B358">
        <v>222</v>
      </c>
      <c r="C358">
        <v>346</v>
      </c>
      <c r="D358">
        <v>79</v>
      </c>
      <c r="E358" s="3">
        <f t="shared" ref="E358:E390" si="77">(B358-D358)/SUM(B358:D358)</f>
        <v>0.22102009273570325</v>
      </c>
      <c r="F358">
        <v>74</v>
      </c>
      <c r="G358">
        <v>115</v>
      </c>
      <c r="H358">
        <v>30</v>
      </c>
      <c r="I358" s="3">
        <f t="shared" ref="I358:I390" si="78">(F358-H358)/SUM(F358:H358)</f>
        <v>0.20091324200913241</v>
      </c>
      <c r="J358">
        <f t="shared" ref="J358:J390" si="79">B358+F358</f>
        <v>296</v>
      </c>
      <c r="K358">
        <f t="shared" ref="K358:K390" si="80">C358+G358</f>
        <v>461</v>
      </c>
      <c r="L358">
        <f t="shared" ref="L358:L390" si="81">D358+H358</f>
        <v>109</v>
      </c>
      <c r="M358" s="3">
        <f t="shared" ref="M358:M390" si="82">(J358-L358)/SUM(J358:L358)</f>
        <v>0.21593533487297922</v>
      </c>
      <c r="N358" s="3">
        <f t="shared" ref="N358:N390" si="83">K358/SUM(J358:L358)</f>
        <v>0.5323325635103926</v>
      </c>
    </row>
    <row r="359" spans="1:14" x14ac:dyDescent="0.2">
      <c r="A359" s="2">
        <v>40116</v>
      </c>
      <c r="B359">
        <v>180</v>
      </c>
      <c r="C359">
        <v>301</v>
      </c>
      <c r="D359">
        <v>128</v>
      </c>
      <c r="E359" s="3">
        <f t="shared" si="77"/>
        <v>8.5385878489326772E-2</v>
      </c>
      <c r="F359">
        <v>65</v>
      </c>
      <c r="G359">
        <v>113</v>
      </c>
      <c r="H359">
        <v>31</v>
      </c>
      <c r="I359" s="3">
        <f t="shared" si="78"/>
        <v>0.16267942583732056</v>
      </c>
      <c r="J359">
        <f t="shared" si="79"/>
        <v>245</v>
      </c>
      <c r="K359">
        <f t="shared" si="80"/>
        <v>414</v>
      </c>
      <c r="L359">
        <f t="shared" si="81"/>
        <v>159</v>
      </c>
      <c r="M359" s="3">
        <f t="shared" si="82"/>
        <v>0.10513447432762836</v>
      </c>
      <c r="N359" s="3">
        <f t="shared" si="83"/>
        <v>0.50611246943765276</v>
      </c>
    </row>
    <row r="360" spans="1:14" x14ac:dyDescent="0.2">
      <c r="A360" s="2">
        <v>40109</v>
      </c>
      <c r="B360">
        <v>279</v>
      </c>
      <c r="C360">
        <v>231</v>
      </c>
      <c r="D360">
        <v>88</v>
      </c>
      <c r="E360" s="3">
        <f t="shared" si="77"/>
        <v>0.3193979933110368</v>
      </c>
      <c r="F360">
        <v>92</v>
      </c>
      <c r="G360">
        <v>91</v>
      </c>
      <c r="H360">
        <v>26</v>
      </c>
      <c r="I360" s="3">
        <f t="shared" si="78"/>
        <v>0.31578947368421051</v>
      </c>
      <c r="J360">
        <f t="shared" si="79"/>
        <v>371</v>
      </c>
      <c r="K360">
        <f t="shared" si="80"/>
        <v>322</v>
      </c>
      <c r="L360">
        <f t="shared" si="81"/>
        <v>114</v>
      </c>
      <c r="M360" s="3">
        <f t="shared" si="82"/>
        <v>0.31846344485749689</v>
      </c>
      <c r="N360" s="3">
        <f t="shared" si="83"/>
        <v>0.39900867410161089</v>
      </c>
    </row>
    <row r="361" spans="1:14" x14ac:dyDescent="0.2">
      <c r="A361" s="2">
        <v>40102</v>
      </c>
      <c r="B361">
        <v>258</v>
      </c>
      <c r="C361">
        <v>273</v>
      </c>
      <c r="D361">
        <v>72</v>
      </c>
      <c r="E361" s="3">
        <f t="shared" si="77"/>
        <v>0.30845771144278605</v>
      </c>
      <c r="F361">
        <v>94</v>
      </c>
      <c r="G361">
        <v>83</v>
      </c>
      <c r="H361">
        <v>33</v>
      </c>
      <c r="I361" s="3">
        <f t="shared" si="78"/>
        <v>0.2904761904761905</v>
      </c>
      <c r="J361">
        <f t="shared" si="79"/>
        <v>352</v>
      </c>
      <c r="K361">
        <f t="shared" si="80"/>
        <v>356</v>
      </c>
      <c r="L361">
        <f t="shared" si="81"/>
        <v>105</v>
      </c>
      <c r="M361" s="3">
        <f t="shared" si="82"/>
        <v>0.3038130381303813</v>
      </c>
      <c r="N361" s="3">
        <f t="shared" si="83"/>
        <v>0.43788437884378845</v>
      </c>
    </row>
    <row r="362" spans="1:14" x14ac:dyDescent="0.2">
      <c r="A362" s="2">
        <v>40095</v>
      </c>
      <c r="B362">
        <v>196</v>
      </c>
      <c r="C362">
        <v>349</v>
      </c>
      <c r="D362">
        <v>88</v>
      </c>
      <c r="E362" s="3">
        <f t="shared" si="77"/>
        <v>0.17061611374407584</v>
      </c>
      <c r="F362">
        <v>59</v>
      </c>
      <c r="G362">
        <v>130</v>
      </c>
      <c r="H362">
        <v>29</v>
      </c>
      <c r="I362" s="3">
        <f t="shared" si="78"/>
        <v>0.13761467889908258</v>
      </c>
      <c r="J362">
        <f t="shared" si="79"/>
        <v>255</v>
      </c>
      <c r="K362">
        <f t="shared" si="80"/>
        <v>479</v>
      </c>
      <c r="L362">
        <f t="shared" si="81"/>
        <v>117</v>
      </c>
      <c r="M362" s="3">
        <f t="shared" si="82"/>
        <v>0.16216216216216217</v>
      </c>
      <c r="N362" s="3">
        <f t="shared" si="83"/>
        <v>0.56286721504112813</v>
      </c>
    </row>
    <row r="363" spans="1:14" x14ac:dyDescent="0.2">
      <c r="A363" s="2">
        <v>40088</v>
      </c>
      <c r="B363">
        <v>109</v>
      </c>
      <c r="C363">
        <v>351</v>
      </c>
      <c r="D363">
        <v>185</v>
      </c>
      <c r="E363" s="3">
        <f t="shared" si="77"/>
        <v>-0.11782945736434108</v>
      </c>
      <c r="F363">
        <v>49</v>
      </c>
      <c r="G363">
        <v>115</v>
      </c>
      <c r="H363">
        <v>62</v>
      </c>
      <c r="I363" s="3">
        <f t="shared" si="78"/>
        <v>-5.7522123893805309E-2</v>
      </c>
      <c r="J363">
        <f t="shared" si="79"/>
        <v>158</v>
      </c>
      <c r="K363">
        <f t="shared" si="80"/>
        <v>466</v>
      </c>
      <c r="L363">
        <f t="shared" si="81"/>
        <v>247</v>
      </c>
      <c r="M363" s="3">
        <f t="shared" si="82"/>
        <v>-0.10218140068886337</v>
      </c>
      <c r="N363" s="3">
        <f t="shared" si="83"/>
        <v>0.5350172215843858</v>
      </c>
    </row>
    <row r="364" spans="1:14" x14ac:dyDescent="0.2">
      <c r="A364" s="2">
        <v>40081</v>
      </c>
      <c r="B364">
        <v>107</v>
      </c>
      <c r="C364">
        <v>333</v>
      </c>
      <c r="D364">
        <v>203</v>
      </c>
      <c r="E364" s="3">
        <f t="shared" si="77"/>
        <v>-0.14930015552099535</v>
      </c>
      <c r="F364">
        <v>43</v>
      </c>
      <c r="G364">
        <v>102</v>
      </c>
      <c r="H364">
        <v>69</v>
      </c>
      <c r="I364" s="3">
        <f t="shared" si="78"/>
        <v>-0.12149532710280374</v>
      </c>
      <c r="J364">
        <f t="shared" si="79"/>
        <v>150</v>
      </c>
      <c r="K364">
        <f t="shared" si="80"/>
        <v>435</v>
      </c>
      <c r="L364">
        <f t="shared" si="81"/>
        <v>272</v>
      </c>
      <c r="M364" s="3">
        <f t="shared" si="82"/>
        <v>-0.14235705950991831</v>
      </c>
      <c r="N364" s="3">
        <f t="shared" si="83"/>
        <v>0.50758459743290552</v>
      </c>
    </row>
    <row r="365" spans="1:14" x14ac:dyDescent="0.2">
      <c r="A365" s="2">
        <v>40074</v>
      </c>
      <c r="B365">
        <v>175</v>
      </c>
      <c r="C365">
        <v>342</v>
      </c>
      <c r="D365">
        <v>87</v>
      </c>
      <c r="E365" s="3">
        <f t="shared" si="77"/>
        <v>0.14569536423841059</v>
      </c>
      <c r="F365">
        <v>62</v>
      </c>
      <c r="G365">
        <v>107</v>
      </c>
      <c r="H365">
        <v>34</v>
      </c>
      <c r="I365" s="3">
        <f t="shared" si="78"/>
        <v>0.13793103448275862</v>
      </c>
      <c r="J365">
        <f t="shared" si="79"/>
        <v>237</v>
      </c>
      <c r="K365">
        <f t="shared" si="80"/>
        <v>449</v>
      </c>
      <c r="L365">
        <f t="shared" si="81"/>
        <v>121</v>
      </c>
      <c r="M365" s="3">
        <f t="shared" si="82"/>
        <v>0.14374225526641884</v>
      </c>
      <c r="N365" s="3">
        <f t="shared" si="83"/>
        <v>0.55638166047087978</v>
      </c>
    </row>
    <row r="366" spans="1:14" x14ac:dyDescent="0.2">
      <c r="A366" s="2">
        <v>40067</v>
      </c>
      <c r="B366">
        <v>206</v>
      </c>
      <c r="C366">
        <v>303</v>
      </c>
      <c r="D366">
        <v>85</v>
      </c>
      <c r="E366" s="3">
        <f t="shared" si="77"/>
        <v>0.20370370370370369</v>
      </c>
      <c r="F366">
        <v>75</v>
      </c>
      <c r="G366">
        <v>97</v>
      </c>
      <c r="H366">
        <v>26</v>
      </c>
      <c r="I366" s="3">
        <f t="shared" si="78"/>
        <v>0.24747474747474749</v>
      </c>
      <c r="J366">
        <f t="shared" si="79"/>
        <v>281</v>
      </c>
      <c r="K366">
        <f t="shared" si="80"/>
        <v>400</v>
      </c>
      <c r="L366">
        <f t="shared" si="81"/>
        <v>111</v>
      </c>
      <c r="M366" s="3">
        <f t="shared" si="82"/>
        <v>0.21464646464646464</v>
      </c>
      <c r="N366" s="3">
        <f t="shared" si="83"/>
        <v>0.50505050505050508</v>
      </c>
    </row>
    <row r="367" spans="1:14" x14ac:dyDescent="0.2">
      <c r="A367" s="2">
        <v>40060</v>
      </c>
      <c r="B367">
        <v>136</v>
      </c>
      <c r="C367">
        <v>357</v>
      </c>
      <c r="D367">
        <v>132</v>
      </c>
      <c r="E367" s="3">
        <f t="shared" si="77"/>
        <v>6.4000000000000003E-3</v>
      </c>
      <c r="F367">
        <v>40</v>
      </c>
      <c r="G367">
        <v>105</v>
      </c>
      <c r="H367">
        <v>51</v>
      </c>
      <c r="I367" s="3">
        <f t="shared" si="78"/>
        <v>-5.6122448979591837E-2</v>
      </c>
      <c r="J367">
        <f t="shared" si="79"/>
        <v>176</v>
      </c>
      <c r="K367">
        <f t="shared" si="80"/>
        <v>462</v>
      </c>
      <c r="L367">
        <f t="shared" si="81"/>
        <v>183</v>
      </c>
      <c r="M367" s="3">
        <f t="shared" si="82"/>
        <v>-8.5261875761266752E-3</v>
      </c>
      <c r="N367" s="3">
        <f t="shared" si="83"/>
        <v>0.56272838002436054</v>
      </c>
    </row>
    <row r="368" spans="1:14" x14ac:dyDescent="0.2">
      <c r="A368" s="2">
        <v>40053</v>
      </c>
      <c r="B368">
        <v>190</v>
      </c>
      <c r="C368">
        <v>299</v>
      </c>
      <c r="D368">
        <v>95</v>
      </c>
      <c r="E368" s="3">
        <f t="shared" si="77"/>
        <v>0.16267123287671234</v>
      </c>
      <c r="F368">
        <v>63</v>
      </c>
      <c r="G368">
        <v>104</v>
      </c>
      <c r="H368">
        <v>29</v>
      </c>
      <c r="I368" s="3">
        <f t="shared" si="78"/>
        <v>0.17346938775510204</v>
      </c>
      <c r="J368">
        <f t="shared" si="79"/>
        <v>253</v>
      </c>
      <c r="K368">
        <f t="shared" si="80"/>
        <v>403</v>
      </c>
      <c r="L368">
        <f t="shared" si="81"/>
        <v>124</v>
      </c>
      <c r="M368" s="3">
        <f t="shared" si="82"/>
        <v>0.16538461538461538</v>
      </c>
      <c r="N368" s="3">
        <f t="shared" si="83"/>
        <v>0.51666666666666672</v>
      </c>
    </row>
    <row r="369" spans="1:14" x14ac:dyDescent="0.2">
      <c r="A369" s="2">
        <v>40046</v>
      </c>
      <c r="B369">
        <v>227</v>
      </c>
      <c r="C369">
        <v>281</v>
      </c>
      <c r="D369">
        <v>77</v>
      </c>
      <c r="E369" s="3">
        <f t="shared" si="77"/>
        <v>0.25641025641025639</v>
      </c>
      <c r="F369">
        <v>64</v>
      </c>
      <c r="G369">
        <v>104</v>
      </c>
      <c r="H369">
        <v>36</v>
      </c>
      <c r="I369" s="3">
        <f t="shared" si="78"/>
        <v>0.13725490196078433</v>
      </c>
      <c r="J369">
        <f t="shared" si="79"/>
        <v>291</v>
      </c>
      <c r="K369">
        <f t="shared" si="80"/>
        <v>385</v>
      </c>
      <c r="L369">
        <f t="shared" si="81"/>
        <v>113</v>
      </c>
      <c r="M369" s="3">
        <f t="shared" si="82"/>
        <v>0.2256020278833967</v>
      </c>
      <c r="N369" s="3">
        <f t="shared" si="83"/>
        <v>0.4879594423320659</v>
      </c>
    </row>
    <row r="370" spans="1:14" x14ac:dyDescent="0.2">
      <c r="A370" s="2">
        <v>40039</v>
      </c>
      <c r="B370">
        <v>183</v>
      </c>
      <c r="C370">
        <v>309</v>
      </c>
      <c r="D370">
        <v>109</v>
      </c>
      <c r="E370" s="3">
        <f t="shared" si="77"/>
        <v>0.12312811980033278</v>
      </c>
      <c r="F370">
        <v>61</v>
      </c>
      <c r="G370">
        <v>107</v>
      </c>
      <c r="H370">
        <v>39</v>
      </c>
      <c r="I370" s="3">
        <f t="shared" si="78"/>
        <v>0.10628019323671498</v>
      </c>
      <c r="J370">
        <f t="shared" si="79"/>
        <v>244</v>
      </c>
      <c r="K370">
        <f t="shared" si="80"/>
        <v>416</v>
      </c>
      <c r="L370">
        <f t="shared" si="81"/>
        <v>148</v>
      </c>
      <c r="M370" s="3">
        <f t="shared" si="82"/>
        <v>0.11881188118811881</v>
      </c>
      <c r="N370" s="3">
        <f t="shared" si="83"/>
        <v>0.51485148514851486</v>
      </c>
    </row>
    <row r="371" spans="1:14" x14ac:dyDescent="0.2">
      <c r="A371" s="2">
        <v>40032</v>
      </c>
      <c r="B371">
        <v>198</v>
      </c>
      <c r="C371">
        <v>283</v>
      </c>
      <c r="D371">
        <v>89</v>
      </c>
      <c r="E371" s="3">
        <f t="shared" si="77"/>
        <v>0.19122807017543861</v>
      </c>
      <c r="F371">
        <v>70</v>
      </c>
      <c r="G371">
        <v>87</v>
      </c>
      <c r="H371">
        <v>38</v>
      </c>
      <c r="I371" s="3">
        <f t="shared" si="78"/>
        <v>0.1641025641025641</v>
      </c>
      <c r="J371">
        <f t="shared" si="79"/>
        <v>268</v>
      </c>
      <c r="K371">
        <f t="shared" si="80"/>
        <v>370</v>
      </c>
      <c r="L371">
        <f t="shared" si="81"/>
        <v>127</v>
      </c>
      <c r="M371" s="3">
        <f t="shared" si="82"/>
        <v>0.18431372549019609</v>
      </c>
      <c r="N371" s="3">
        <f t="shared" si="83"/>
        <v>0.48366013071895425</v>
      </c>
    </row>
    <row r="372" spans="1:14" x14ac:dyDescent="0.2">
      <c r="A372" s="2">
        <v>40025</v>
      </c>
      <c r="B372">
        <v>191</v>
      </c>
      <c r="C372">
        <v>294</v>
      </c>
      <c r="D372">
        <v>86</v>
      </c>
      <c r="E372" s="3">
        <f t="shared" si="77"/>
        <v>0.18388791593695272</v>
      </c>
      <c r="F372">
        <v>64</v>
      </c>
      <c r="G372">
        <v>87</v>
      </c>
      <c r="H372">
        <v>26</v>
      </c>
      <c r="I372" s="3">
        <f t="shared" si="78"/>
        <v>0.21468926553672316</v>
      </c>
      <c r="J372">
        <f t="shared" si="79"/>
        <v>255</v>
      </c>
      <c r="K372">
        <f t="shared" si="80"/>
        <v>381</v>
      </c>
      <c r="L372">
        <f t="shared" si="81"/>
        <v>112</v>
      </c>
      <c r="M372" s="3">
        <f t="shared" si="82"/>
        <v>0.19117647058823528</v>
      </c>
      <c r="N372" s="3">
        <f t="shared" si="83"/>
        <v>0.50935828877005351</v>
      </c>
    </row>
    <row r="373" spans="1:14" x14ac:dyDescent="0.2">
      <c r="A373" s="2">
        <v>40018</v>
      </c>
      <c r="B373">
        <v>216</v>
      </c>
      <c r="C373">
        <v>287</v>
      </c>
      <c r="D373">
        <v>70</v>
      </c>
      <c r="E373" s="3">
        <f t="shared" si="77"/>
        <v>0.25479930191972078</v>
      </c>
      <c r="F373">
        <v>75</v>
      </c>
      <c r="G373">
        <v>90</v>
      </c>
      <c r="H373">
        <v>20</v>
      </c>
      <c r="I373" s="3">
        <f t="shared" si="78"/>
        <v>0.29729729729729731</v>
      </c>
      <c r="J373">
        <f t="shared" si="79"/>
        <v>291</v>
      </c>
      <c r="K373">
        <f t="shared" si="80"/>
        <v>377</v>
      </c>
      <c r="L373">
        <f t="shared" si="81"/>
        <v>90</v>
      </c>
      <c r="M373" s="3">
        <f t="shared" si="82"/>
        <v>0.26517150395778366</v>
      </c>
      <c r="N373" s="3">
        <f t="shared" si="83"/>
        <v>0.49736147757255939</v>
      </c>
    </row>
    <row r="374" spans="1:14" x14ac:dyDescent="0.2">
      <c r="A374" s="2">
        <v>40011</v>
      </c>
      <c r="B374">
        <v>183</v>
      </c>
      <c r="C374">
        <v>322</v>
      </c>
      <c r="D374">
        <v>88</v>
      </c>
      <c r="E374" s="3">
        <f t="shared" si="77"/>
        <v>0.16020236087689713</v>
      </c>
      <c r="F374">
        <v>69</v>
      </c>
      <c r="G374">
        <v>95</v>
      </c>
      <c r="H374">
        <v>23</v>
      </c>
      <c r="I374" s="3">
        <f t="shared" si="78"/>
        <v>0.24598930481283424</v>
      </c>
      <c r="J374">
        <f t="shared" si="79"/>
        <v>252</v>
      </c>
      <c r="K374">
        <f t="shared" si="80"/>
        <v>417</v>
      </c>
      <c r="L374">
        <f t="shared" si="81"/>
        <v>111</v>
      </c>
      <c r="M374" s="3">
        <f t="shared" si="82"/>
        <v>0.18076923076923077</v>
      </c>
      <c r="N374" s="3">
        <f t="shared" si="83"/>
        <v>0.5346153846153846</v>
      </c>
    </row>
    <row r="375" spans="1:14" x14ac:dyDescent="0.2">
      <c r="A375" s="2">
        <v>40004</v>
      </c>
      <c r="B375">
        <v>109</v>
      </c>
      <c r="C375">
        <v>265</v>
      </c>
      <c r="D375">
        <v>210</v>
      </c>
      <c r="E375" s="3">
        <f t="shared" si="77"/>
        <v>-0.17294520547945205</v>
      </c>
      <c r="F375">
        <v>35</v>
      </c>
      <c r="G375">
        <v>92</v>
      </c>
      <c r="H375">
        <v>73</v>
      </c>
      <c r="I375" s="3">
        <f t="shared" si="78"/>
        <v>-0.19</v>
      </c>
      <c r="J375">
        <f t="shared" si="79"/>
        <v>144</v>
      </c>
      <c r="K375">
        <f t="shared" si="80"/>
        <v>357</v>
      </c>
      <c r="L375">
        <f t="shared" si="81"/>
        <v>283</v>
      </c>
      <c r="M375" s="3">
        <f t="shared" si="82"/>
        <v>-0.17729591836734693</v>
      </c>
      <c r="N375" s="3">
        <f t="shared" si="83"/>
        <v>0.45535714285714285</v>
      </c>
    </row>
    <row r="376" spans="1:14" x14ac:dyDescent="0.2">
      <c r="A376" s="2">
        <v>39997</v>
      </c>
      <c r="B376">
        <v>103</v>
      </c>
      <c r="C376">
        <v>269</v>
      </c>
      <c r="D376">
        <v>185</v>
      </c>
      <c r="E376" s="3">
        <f t="shared" si="77"/>
        <v>-0.14721723518850988</v>
      </c>
      <c r="F376">
        <v>42</v>
      </c>
      <c r="G376">
        <v>83</v>
      </c>
      <c r="H376">
        <v>77</v>
      </c>
      <c r="I376" s="3">
        <f t="shared" si="78"/>
        <v>-0.17326732673267325</v>
      </c>
      <c r="J376">
        <f t="shared" si="79"/>
        <v>145</v>
      </c>
      <c r="K376">
        <f t="shared" si="80"/>
        <v>352</v>
      </c>
      <c r="L376">
        <f t="shared" si="81"/>
        <v>262</v>
      </c>
      <c r="M376" s="3">
        <f t="shared" si="82"/>
        <v>-0.1541501976284585</v>
      </c>
      <c r="N376" s="3">
        <f t="shared" si="83"/>
        <v>0.46376811594202899</v>
      </c>
    </row>
    <row r="377" spans="1:14" x14ac:dyDescent="0.2">
      <c r="A377" s="2">
        <v>39990</v>
      </c>
      <c r="B377">
        <v>162</v>
      </c>
      <c r="C377">
        <v>295</v>
      </c>
      <c r="D377">
        <v>141</v>
      </c>
      <c r="E377" s="3">
        <f t="shared" si="77"/>
        <v>3.5117056856187288E-2</v>
      </c>
      <c r="F377">
        <v>52</v>
      </c>
      <c r="G377">
        <v>89</v>
      </c>
      <c r="H377">
        <v>52</v>
      </c>
      <c r="I377" s="3">
        <f t="shared" si="78"/>
        <v>0</v>
      </c>
      <c r="J377">
        <f t="shared" si="79"/>
        <v>214</v>
      </c>
      <c r="K377">
        <f t="shared" si="80"/>
        <v>384</v>
      </c>
      <c r="L377">
        <f t="shared" si="81"/>
        <v>193</v>
      </c>
      <c r="M377" s="3">
        <f t="shared" si="82"/>
        <v>2.6548672566371681E-2</v>
      </c>
      <c r="N377" s="3">
        <f t="shared" si="83"/>
        <v>0.48546144121365359</v>
      </c>
    </row>
    <row r="378" spans="1:14" x14ac:dyDescent="0.2">
      <c r="A378" s="2">
        <v>39983</v>
      </c>
      <c r="B378">
        <v>181</v>
      </c>
      <c r="C378">
        <v>299</v>
      </c>
      <c r="D378">
        <v>116</v>
      </c>
      <c r="E378" s="3">
        <f t="shared" si="77"/>
        <v>0.10906040268456375</v>
      </c>
      <c r="F378">
        <v>56</v>
      </c>
      <c r="G378">
        <v>87</v>
      </c>
      <c r="H378">
        <v>55</v>
      </c>
      <c r="I378" s="3">
        <f t="shared" si="78"/>
        <v>5.0505050505050509E-3</v>
      </c>
      <c r="J378">
        <f t="shared" si="79"/>
        <v>237</v>
      </c>
      <c r="K378">
        <f t="shared" si="80"/>
        <v>386</v>
      </c>
      <c r="L378">
        <f t="shared" si="81"/>
        <v>171</v>
      </c>
      <c r="M378" s="3">
        <f t="shared" si="82"/>
        <v>8.3123425692695208E-2</v>
      </c>
      <c r="N378" s="3">
        <f t="shared" si="83"/>
        <v>0.48614609571788414</v>
      </c>
    </row>
    <row r="379" spans="1:14" x14ac:dyDescent="0.2">
      <c r="A379" s="2">
        <v>39976</v>
      </c>
      <c r="B379">
        <v>271</v>
      </c>
      <c r="C379">
        <v>210</v>
      </c>
      <c r="D379">
        <v>88</v>
      </c>
      <c r="E379" s="3">
        <f t="shared" si="77"/>
        <v>0.32161687170474518</v>
      </c>
      <c r="F379">
        <v>74</v>
      </c>
      <c r="G379">
        <v>69</v>
      </c>
      <c r="H379">
        <v>30</v>
      </c>
      <c r="I379" s="3">
        <f t="shared" si="78"/>
        <v>0.25433526011560692</v>
      </c>
      <c r="J379">
        <f t="shared" si="79"/>
        <v>345</v>
      </c>
      <c r="K379">
        <f t="shared" si="80"/>
        <v>279</v>
      </c>
      <c r="L379">
        <f t="shared" si="81"/>
        <v>118</v>
      </c>
      <c r="M379" s="3">
        <f t="shared" si="82"/>
        <v>0.30592991913746631</v>
      </c>
      <c r="N379" s="3">
        <f t="shared" si="83"/>
        <v>0.37601078167115903</v>
      </c>
    </row>
    <row r="380" spans="1:14" x14ac:dyDescent="0.2">
      <c r="A380" s="2">
        <v>39969</v>
      </c>
      <c r="B380">
        <v>243</v>
      </c>
      <c r="C380">
        <v>267</v>
      </c>
      <c r="D380">
        <v>83</v>
      </c>
      <c r="E380" s="3">
        <f t="shared" si="77"/>
        <v>0.26981450252951095</v>
      </c>
      <c r="F380">
        <v>82</v>
      </c>
      <c r="G380">
        <v>85</v>
      </c>
      <c r="H380">
        <v>27</v>
      </c>
      <c r="I380" s="3">
        <f t="shared" si="78"/>
        <v>0.28350515463917525</v>
      </c>
      <c r="J380">
        <f t="shared" si="79"/>
        <v>325</v>
      </c>
      <c r="K380">
        <f t="shared" si="80"/>
        <v>352</v>
      </c>
      <c r="L380">
        <f t="shared" si="81"/>
        <v>110</v>
      </c>
      <c r="M380" s="3">
        <f t="shared" si="82"/>
        <v>0.27318932655654382</v>
      </c>
      <c r="N380" s="3">
        <f t="shared" si="83"/>
        <v>0.44726810673443457</v>
      </c>
    </row>
    <row r="381" spans="1:14" x14ac:dyDescent="0.2">
      <c r="A381" s="2">
        <v>39962</v>
      </c>
      <c r="B381">
        <v>297</v>
      </c>
      <c r="C381">
        <v>254</v>
      </c>
      <c r="D381">
        <v>61</v>
      </c>
      <c r="E381" s="3">
        <f t="shared" si="77"/>
        <v>0.38562091503267976</v>
      </c>
      <c r="F381">
        <v>92</v>
      </c>
      <c r="G381">
        <v>65</v>
      </c>
      <c r="H381">
        <v>26</v>
      </c>
      <c r="I381" s="3">
        <f t="shared" si="78"/>
        <v>0.36065573770491804</v>
      </c>
      <c r="J381">
        <f t="shared" si="79"/>
        <v>389</v>
      </c>
      <c r="K381">
        <f t="shared" si="80"/>
        <v>319</v>
      </c>
      <c r="L381">
        <f t="shared" si="81"/>
        <v>87</v>
      </c>
      <c r="M381" s="3">
        <f t="shared" si="82"/>
        <v>0.37987421383647801</v>
      </c>
      <c r="N381" s="3">
        <f t="shared" si="83"/>
        <v>0.40125786163522015</v>
      </c>
    </row>
    <row r="382" spans="1:14" x14ac:dyDescent="0.2">
      <c r="A382" s="2">
        <v>39955</v>
      </c>
      <c r="B382">
        <v>240</v>
      </c>
      <c r="C382">
        <v>242</v>
      </c>
      <c r="D382">
        <v>71</v>
      </c>
      <c r="E382" s="3">
        <f t="shared" si="77"/>
        <v>0.30560578661844484</v>
      </c>
      <c r="F382">
        <v>69</v>
      </c>
      <c r="G382">
        <v>68</v>
      </c>
      <c r="H382">
        <v>19</v>
      </c>
      <c r="I382" s="3">
        <f t="shared" si="78"/>
        <v>0.32051282051282054</v>
      </c>
      <c r="J382">
        <f t="shared" si="79"/>
        <v>309</v>
      </c>
      <c r="K382">
        <f t="shared" si="80"/>
        <v>310</v>
      </c>
      <c r="L382">
        <f t="shared" si="81"/>
        <v>90</v>
      </c>
      <c r="M382" s="3">
        <f t="shared" si="82"/>
        <v>0.30888575458392104</v>
      </c>
      <c r="N382" s="3">
        <f t="shared" si="83"/>
        <v>0.43723554301833567</v>
      </c>
    </row>
    <row r="383" spans="1:14" x14ac:dyDescent="0.2">
      <c r="A383" s="2">
        <v>39948</v>
      </c>
      <c r="B383">
        <v>206</v>
      </c>
      <c r="C383">
        <v>317</v>
      </c>
      <c r="D383">
        <v>82</v>
      </c>
      <c r="E383" s="3">
        <f t="shared" si="77"/>
        <v>0.20495867768595041</v>
      </c>
      <c r="F383">
        <v>70</v>
      </c>
      <c r="G383">
        <v>91</v>
      </c>
      <c r="H383">
        <v>38</v>
      </c>
      <c r="I383" s="3">
        <f t="shared" si="78"/>
        <v>0.16080402010050251</v>
      </c>
      <c r="J383">
        <f t="shared" si="79"/>
        <v>276</v>
      </c>
      <c r="K383">
        <f t="shared" si="80"/>
        <v>408</v>
      </c>
      <c r="L383">
        <f t="shared" si="81"/>
        <v>120</v>
      </c>
      <c r="M383" s="3">
        <f t="shared" si="82"/>
        <v>0.19402985074626866</v>
      </c>
      <c r="N383" s="3">
        <f t="shared" si="83"/>
        <v>0.5074626865671642</v>
      </c>
    </row>
    <row r="384" spans="1:14" x14ac:dyDescent="0.2">
      <c r="A384" s="2">
        <v>39941</v>
      </c>
      <c r="B384">
        <v>303</v>
      </c>
      <c r="C384">
        <v>262</v>
      </c>
      <c r="D384">
        <v>51</v>
      </c>
      <c r="E384" s="3">
        <f t="shared" si="77"/>
        <v>0.40909090909090912</v>
      </c>
      <c r="F384">
        <v>110</v>
      </c>
      <c r="G384">
        <v>89</v>
      </c>
      <c r="H384">
        <v>19</v>
      </c>
      <c r="I384" s="3">
        <f t="shared" si="78"/>
        <v>0.41743119266055045</v>
      </c>
      <c r="J384">
        <f t="shared" si="79"/>
        <v>413</v>
      </c>
      <c r="K384">
        <f t="shared" si="80"/>
        <v>351</v>
      </c>
      <c r="L384">
        <f t="shared" si="81"/>
        <v>70</v>
      </c>
      <c r="M384" s="3">
        <f t="shared" si="82"/>
        <v>0.41127098321342925</v>
      </c>
      <c r="N384" s="3">
        <f t="shared" si="83"/>
        <v>0.42086330935251798</v>
      </c>
    </row>
    <row r="385" spans="1:14" x14ac:dyDescent="0.2">
      <c r="A385" s="2">
        <v>39934</v>
      </c>
      <c r="B385">
        <v>167</v>
      </c>
      <c r="C385">
        <v>334</v>
      </c>
      <c r="D385">
        <v>64</v>
      </c>
      <c r="E385" s="3">
        <f t="shared" si="77"/>
        <v>0.18230088495575222</v>
      </c>
      <c r="F385">
        <v>75</v>
      </c>
      <c r="G385">
        <v>94</v>
      </c>
      <c r="H385">
        <v>19</v>
      </c>
      <c r="I385" s="3">
        <f t="shared" si="78"/>
        <v>0.2978723404255319</v>
      </c>
      <c r="J385">
        <f t="shared" si="79"/>
        <v>242</v>
      </c>
      <c r="K385">
        <f t="shared" si="80"/>
        <v>428</v>
      </c>
      <c r="L385">
        <f t="shared" si="81"/>
        <v>83</v>
      </c>
      <c r="M385" s="3">
        <f t="shared" si="82"/>
        <v>0.21115537848605578</v>
      </c>
      <c r="N385" s="3">
        <f t="shared" si="83"/>
        <v>0.56839309428950868</v>
      </c>
    </row>
    <row r="386" spans="1:14" x14ac:dyDescent="0.2">
      <c r="A386" s="2">
        <v>39927</v>
      </c>
      <c r="B386">
        <v>142</v>
      </c>
      <c r="C386">
        <v>374</v>
      </c>
      <c r="D386">
        <v>72</v>
      </c>
      <c r="E386" s="3">
        <f t="shared" si="77"/>
        <v>0.11904761904761904</v>
      </c>
      <c r="F386">
        <v>63</v>
      </c>
      <c r="G386">
        <v>126</v>
      </c>
      <c r="H386">
        <v>24</v>
      </c>
      <c r="I386" s="3">
        <f t="shared" si="78"/>
        <v>0.18309859154929578</v>
      </c>
      <c r="J386">
        <f t="shared" si="79"/>
        <v>205</v>
      </c>
      <c r="K386">
        <f t="shared" si="80"/>
        <v>500</v>
      </c>
      <c r="L386">
        <f t="shared" si="81"/>
        <v>96</v>
      </c>
      <c r="M386" s="3">
        <f t="shared" si="82"/>
        <v>0.13607990012484394</v>
      </c>
      <c r="N386" s="3">
        <f t="shared" si="83"/>
        <v>0.62421972534332082</v>
      </c>
    </row>
    <row r="387" spans="1:14" x14ac:dyDescent="0.2">
      <c r="A387" s="2">
        <v>39920</v>
      </c>
      <c r="B387">
        <v>176</v>
      </c>
      <c r="C387">
        <v>361</v>
      </c>
      <c r="D387">
        <v>64</v>
      </c>
      <c r="E387" s="3">
        <f t="shared" si="77"/>
        <v>0.18635607321131448</v>
      </c>
      <c r="F387">
        <v>60</v>
      </c>
      <c r="G387">
        <v>104</v>
      </c>
      <c r="H387">
        <v>24</v>
      </c>
      <c r="I387" s="3">
        <f t="shared" si="78"/>
        <v>0.19148936170212766</v>
      </c>
      <c r="J387">
        <f t="shared" si="79"/>
        <v>236</v>
      </c>
      <c r="K387">
        <f t="shared" si="80"/>
        <v>465</v>
      </c>
      <c r="L387">
        <f t="shared" si="81"/>
        <v>88</v>
      </c>
      <c r="M387" s="3">
        <f t="shared" si="82"/>
        <v>0.18757921419518378</v>
      </c>
      <c r="N387" s="3">
        <f t="shared" si="83"/>
        <v>0.58935361216730042</v>
      </c>
    </row>
    <row r="388" spans="1:14" x14ac:dyDescent="0.2">
      <c r="A388" s="2">
        <v>39913</v>
      </c>
      <c r="B388">
        <v>224</v>
      </c>
      <c r="C388">
        <v>314</v>
      </c>
      <c r="D388">
        <v>61</v>
      </c>
      <c r="E388" s="3">
        <f t="shared" si="77"/>
        <v>0.27212020033388984</v>
      </c>
      <c r="F388">
        <v>79</v>
      </c>
      <c r="G388">
        <v>87</v>
      </c>
      <c r="H388">
        <v>20</v>
      </c>
      <c r="I388" s="3">
        <f t="shared" si="78"/>
        <v>0.31720430107526881</v>
      </c>
      <c r="J388">
        <f t="shared" si="79"/>
        <v>303</v>
      </c>
      <c r="K388">
        <f t="shared" si="80"/>
        <v>401</v>
      </c>
      <c r="L388">
        <f t="shared" si="81"/>
        <v>81</v>
      </c>
      <c r="M388" s="3">
        <f t="shared" si="82"/>
        <v>0.28280254777070063</v>
      </c>
      <c r="N388" s="3">
        <f t="shared" si="83"/>
        <v>0.510828025477707</v>
      </c>
    </row>
    <row r="389" spans="1:14" x14ac:dyDescent="0.2">
      <c r="A389" s="2">
        <v>39906</v>
      </c>
      <c r="B389">
        <v>301</v>
      </c>
      <c r="C389">
        <v>269</v>
      </c>
      <c r="D389">
        <v>53</v>
      </c>
      <c r="E389" s="3">
        <f t="shared" si="77"/>
        <v>0.39807383627608345</v>
      </c>
      <c r="F389">
        <v>100</v>
      </c>
      <c r="G389">
        <v>88</v>
      </c>
      <c r="H389">
        <v>16</v>
      </c>
      <c r="I389" s="3">
        <f t="shared" si="78"/>
        <v>0.41176470588235292</v>
      </c>
      <c r="J389">
        <f t="shared" si="79"/>
        <v>401</v>
      </c>
      <c r="K389">
        <f t="shared" si="80"/>
        <v>357</v>
      </c>
      <c r="L389">
        <f t="shared" si="81"/>
        <v>69</v>
      </c>
      <c r="M389" s="3">
        <f t="shared" si="82"/>
        <v>0.40145102781136638</v>
      </c>
      <c r="N389" s="3">
        <f t="shared" si="83"/>
        <v>0.43168077388149939</v>
      </c>
    </row>
    <row r="390" spans="1:14" x14ac:dyDescent="0.2">
      <c r="A390" s="2">
        <v>39899</v>
      </c>
      <c r="B390">
        <v>261</v>
      </c>
      <c r="C390">
        <v>297</v>
      </c>
      <c r="D390">
        <v>53</v>
      </c>
      <c r="E390" s="3">
        <f t="shared" si="77"/>
        <v>0.34042553191489361</v>
      </c>
      <c r="F390">
        <v>100</v>
      </c>
      <c r="G390">
        <v>106</v>
      </c>
      <c r="H390">
        <v>16</v>
      </c>
      <c r="I390" s="3">
        <f t="shared" si="78"/>
        <v>0.3783783783783784</v>
      </c>
      <c r="J390">
        <f t="shared" si="79"/>
        <v>361</v>
      </c>
      <c r="K390">
        <f t="shared" si="80"/>
        <v>403</v>
      </c>
      <c r="L390">
        <f t="shared" si="81"/>
        <v>69</v>
      </c>
      <c r="M390" s="3">
        <f t="shared" si="82"/>
        <v>0.3505402160864346</v>
      </c>
      <c r="N390" s="3">
        <f t="shared" si="83"/>
        <v>0.4837935174069628</v>
      </c>
    </row>
    <row r="391" spans="1:14" x14ac:dyDescent="0.2">
      <c r="A391" s="2">
        <v>39892</v>
      </c>
      <c r="B391">
        <v>300</v>
      </c>
      <c r="C391">
        <v>283</v>
      </c>
      <c r="D391">
        <v>55</v>
      </c>
      <c r="E391" s="3">
        <f t="shared" ref="E391:E423" si="84">(B391-D391)/SUM(B391:D391)</f>
        <v>0.38401253918495298</v>
      </c>
      <c r="F391">
        <v>107</v>
      </c>
      <c r="G391">
        <v>91</v>
      </c>
      <c r="H391">
        <v>19</v>
      </c>
      <c r="I391" s="3">
        <f t="shared" ref="I391:I423" si="85">(F391-H391)/SUM(F391:H391)</f>
        <v>0.40552995391705071</v>
      </c>
      <c r="J391">
        <f t="shared" ref="J391:J423" si="86">B391+F391</f>
        <v>407</v>
      </c>
      <c r="K391">
        <f t="shared" ref="K391:K423" si="87">C391+G391</f>
        <v>374</v>
      </c>
      <c r="L391">
        <f t="shared" ref="L391:L423" si="88">D391+H391</f>
        <v>74</v>
      </c>
      <c r="M391" s="3">
        <f t="shared" ref="M391:M423" si="89">(J391-L391)/SUM(J391:L391)</f>
        <v>0.38947368421052631</v>
      </c>
      <c r="N391" s="3">
        <f t="shared" ref="N391:N423" si="90">K391/SUM(J391:L391)</f>
        <v>0.43742690058479533</v>
      </c>
    </row>
    <row r="392" spans="1:14" x14ac:dyDescent="0.2">
      <c r="A392" s="2">
        <v>39885</v>
      </c>
      <c r="B392">
        <v>215</v>
      </c>
      <c r="C392">
        <v>362</v>
      </c>
      <c r="D392">
        <v>65</v>
      </c>
      <c r="E392" s="3">
        <f t="shared" si="84"/>
        <v>0.23364485981308411</v>
      </c>
      <c r="F392">
        <v>89</v>
      </c>
      <c r="G392">
        <v>100</v>
      </c>
      <c r="H392">
        <v>20</v>
      </c>
      <c r="I392" s="3">
        <f t="shared" si="85"/>
        <v>0.33014354066985646</v>
      </c>
      <c r="J392">
        <f t="shared" si="86"/>
        <v>304</v>
      </c>
      <c r="K392">
        <f t="shared" si="87"/>
        <v>462</v>
      </c>
      <c r="L392">
        <f t="shared" si="88"/>
        <v>85</v>
      </c>
      <c r="M392" s="3">
        <f t="shared" si="89"/>
        <v>0.25734430082256171</v>
      </c>
      <c r="N392" s="3">
        <f t="shared" si="90"/>
        <v>0.54289071680376033</v>
      </c>
    </row>
    <row r="393" spans="1:14" x14ac:dyDescent="0.2">
      <c r="A393" s="2">
        <v>39878</v>
      </c>
      <c r="B393">
        <v>164</v>
      </c>
      <c r="C393">
        <v>380</v>
      </c>
      <c r="D393">
        <v>83</v>
      </c>
      <c r="E393" s="3">
        <f t="shared" si="84"/>
        <v>0.12918660287081341</v>
      </c>
      <c r="F393">
        <v>74</v>
      </c>
      <c r="G393">
        <v>114</v>
      </c>
      <c r="H393">
        <v>29</v>
      </c>
      <c r="I393" s="3">
        <f t="shared" si="85"/>
        <v>0.20737327188940091</v>
      </c>
      <c r="J393">
        <f t="shared" si="86"/>
        <v>238</v>
      </c>
      <c r="K393">
        <f t="shared" si="87"/>
        <v>494</v>
      </c>
      <c r="L393">
        <f t="shared" si="88"/>
        <v>112</v>
      </c>
      <c r="M393" s="3">
        <f t="shared" si="89"/>
        <v>0.14928909952606634</v>
      </c>
      <c r="N393" s="3">
        <f t="shared" si="90"/>
        <v>0.58530805687203791</v>
      </c>
    </row>
    <row r="394" spans="1:14" x14ac:dyDescent="0.2">
      <c r="A394" s="2">
        <v>39871</v>
      </c>
      <c r="B394">
        <v>162</v>
      </c>
      <c r="C394">
        <v>382</v>
      </c>
      <c r="D394">
        <v>83</v>
      </c>
      <c r="E394" s="3">
        <f t="shared" si="84"/>
        <v>0.12599681020733652</v>
      </c>
      <c r="F394">
        <v>74</v>
      </c>
      <c r="G394">
        <v>99</v>
      </c>
      <c r="H394">
        <v>26</v>
      </c>
      <c r="I394" s="3">
        <f t="shared" si="85"/>
        <v>0.24120603015075376</v>
      </c>
      <c r="J394">
        <f t="shared" si="86"/>
        <v>236</v>
      </c>
      <c r="K394">
        <f t="shared" si="87"/>
        <v>481</v>
      </c>
      <c r="L394">
        <f t="shared" si="88"/>
        <v>109</v>
      </c>
      <c r="M394" s="3">
        <f t="shared" si="89"/>
        <v>0.15375302663438256</v>
      </c>
      <c r="N394" s="3">
        <f t="shared" si="90"/>
        <v>0.58232445520581111</v>
      </c>
    </row>
    <row r="395" spans="1:14" x14ac:dyDescent="0.2">
      <c r="A395" s="2">
        <v>39864</v>
      </c>
      <c r="B395">
        <v>123</v>
      </c>
      <c r="C395">
        <v>351</v>
      </c>
      <c r="D395">
        <v>149</v>
      </c>
      <c r="E395" s="3">
        <f t="shared" si="84"/>
        <v>-4.1733547351524881E-2</v>
      </c>
      <c r="F395">
        <v>43</v>
      </c>
      <c r="G395">
        <v>105</v>
      </c>
      <c r="H395">
        <v>57</v>
      </c>
      <c r="I395" s="3">
        <f t="shared" si="85"/>
        <v>-6.8292682926829273E-2</v>
      </c>
      <c r="J395">
        <f t="shared" si="86"/>
        <v>166</v>
      </c>
      <c r="K395">
        <f t="shared" si="87"/>
        <v>456</v>
      </c>
      <c r="L395">
        <f t="shared" si="88"/>
        <v>206</v>
      </c>
      <c r="M395" s="3">
        <f t="shared" si="89"/>
        <v>-4.8309178743961352E-2</v>
      </c>
      <c r="N395" s="3">
        <f t="shared" si="90"/>
        <v>0.55072463768115942</v>
      </c>
    </row>
    <row r="396" spans="1:14" x14ac:dyDescent="0.2">
      <c r="A396" s="2">
        <v>39857</v>
      </c>
      <c r="B396">
        <v>126</v>
      </c>
      <c r="C396">
        <v>380</v>
      </c>
      <c r="D396">
        <v>138</v>
      </c>
      <c r="E396" s="3">
        <f t="shared" si="84"/>
        <v>-1.8633540372670808E-2</v>
      </c>
      <c r="F396">
        <v>70</v>
      </c>
      <c r="G396">
        <v>101</v>
      </c>
      <c r="H396">
        <v>42</v>
      </c>
      <c r="I396" s="3">
        <f t="shared" si="85"/>
        <v>0.13145539906103287</v>
      </c>
      <c r="J396">
        <f t="shared" si="86"/>
        <v>196</v>
      </c>
      <c r="K396">
        <f t="shared" si="87"/>
        <v>481</v>
      </c>
      <c r="L396">
        <f t="shared" si="88"/>
        <v>180</v>
      </c>
      <c r="M396" s="3">
        <f t="shared" si="89"/>
        <v>1.8669778296382729E-2</v>
      </c>
      <c r="N396" s="3">
        <f t="shared" si="90"/>
        <v>0.56126021003500581</v>
      </c>
    </row>
    <row r="397" spans="1:14" x14ac:dyDescent="0.2">
      <c r="A397" s="2">
        <v>39850</v>
      </c>
      <c r="B397">
        <v>151</v>
      </c>
      <c r="C397">
        <v>421</v>
      </c>
      <c r="D397">
        <v>80</v>
      </c>
      <c r="E397" s="3">
        <f t="shared" si="84"/>
        <v>0.10889570552147239</v>
      </c>
      <c r="F397">
        <v>70</v>
      </c>
      <c r="G397">
        <v>109</v>
      </c>
      <c r="H397">
        <v>31</v>
      </c>
      <c r="I397" s="3">
        <f t="shared" si="85"/>
        <v>0.18571428571428572</v>
      </c>
      <c r="J397">
        <f t="shared" si="86"/>
        <v>221</v>
      </c>
      <c r="K397">
        <f t="shared" si="87"/>
        <v>530</v>
      </c>
      <c r="L397">
        <f t="shared" si="88"/>
        <v>111</v>
      </c>
      <c r="M397" s="3">
        <f t="shared" si="89"/>
        <v>0.12761020881670534</v>
      </c>
      <c r="N397" s="3">
        <f t="shared" si="90"/>
        <v>0.61484918793503485</v>
      </c>
    </row>
    <row r="398" spans="1:14" x14ac:dyDescent="0.2">
      <c r="A398" s="2">
        <v>39843</v>
      </c>
      <c r="B398">
        <v>146</v>
      </c>
      <c r="C398">
        <v>403</v>
      </c>
      <c r="D398">
        <v>108</v>
      </c>
      <c r="E398" s="3">
        <f t="shared" si="84"/>
        <v>5.7838660578386603E-2</v>
      </c>
      <c r="F398">
        <v>58</v>
      </c>
      <c r="G398">
        <v>124</v>
      </c>
      <c r="H398">
        <v>27</v>
      </c>
      <c r="I398" s="3">
        <f t="shared" si="85"/>
        <v>0.14832535885167464</v>
      </c>
      <c r="J398">
        <f t="shared" si="86"/>
        <v>204</v>
      </c>
      <c r="K398">
        <f t="shared" si="87"/>
        <v>527</v>
      </c>
      <c r="L398">
        <f t="shared" si="88"/>
        <v>135</v>
      </c>
      <c r="M398" s="3">
        <f t="shared" si="89"/>
        <v>7.9676674364896075E-2</v>
      </c>
      <c r="N398" s="3">
        <f t="shared" si="90"/>
        <v>0.60854503464203236</v>
      </c>
    </row>
    <row r="399" spans="1:14" x14ac:dyDescent="0.2">
      <c r="A399" s="2">
        <v>39836</v>
      </c>
      <c r="B399">
        <v>144</v>
      </c>
      <c r="C399">
        <v>378</v>
      </c>
      <c r="D399">
        <v>105</v>
      </c>
      <c r="E399" s="3">
        <f t="shared" si="84"/>
        <v>6.2200956937799042E-2</v>
      </c>
      <c r="F399">
        <v>52</v>
      </c>
      <c r="G399">
        <v>112</v>
      </c>
      <c r="H399">
        <v>38</v>
      </c>
      <c r="I399" s="3">
        <f t="shared" si="85"/>
        <v>6.9306930693069313E-2</v>
      </c>
      <c r="J399">
        <f t="shared" si="86"/>
        <v>196</v>
      </c>
      <c r="K399">
        <f t="shared" si="87"/>
        <v>490</v>
      </c>
      <c r="L399">
        <f t="shared" si="88"/>
        <v>143</v>
      </c>
      <c r="M399" s="3">
        <f t="shared" si="89"/>
        <v>6.3932448733413749E-2</v>
      </c>
      <c r="N399" s="3">
        <f t="shared" si="90"/>
        <v>0.59107358262967435</v>
      </c>
    </row>
    <row r="400" spans="1:14" x14ac:dyDescent="0.2">
      <c r="A400" s="2">
        <v>39829</v>
      </c>
      <c r="B400">
        <v>141</v>
      </c>
      <c r="C400">
        <v>343</v>
      </c>
      <c r="D400">
        <v>140</v>
      </c>
      <c r="E400" s="3">
        <f t="shared" si="84"/>
        <v>1.6025641025641025E-3</v>
      </c>
      <c r="F400">
        <v>49</v>
      </c>
      <c r="G400">
        <v>104</v>
      </c>
      <c r="H400">
        <v>51</v>
      </c>
      <c r="I400" s="3">
        <f t="shared" si="85"/>
        <v>-9.8039215686274508E-3</v>
      </c>
      <c r="J400">
        <f t="shared" si="86"/>
        <v>190</v>
      </c>
      <c r="K400">
        <f t="shared" si="87"/>
        <v>447</v>
      </c>
      <c r="L400">
        <f t="shared" si="88"/>
        <v>191</v>
      </c>
      <c r="M400" s="3">
        <f t="shared" si="89"/>
        <v>-1.2077294685990338E-3</v>
      </c>
      <c r="N400" s="3">
        <f t="shared" si="90"/>
        <v>0.53985507246376807</v>
      </c>
    </row>
    <row r="401" spans="1:14" x14ac:dyDescent="0.2">
      <c r="A401" s="2">
        <v>39822</v>
      </c>
      <c r="B401">
        <v>159</v>
      </c>
      <c r="C401">
        <v>343</v>
      </c>
      <c r="D401">
        <v>134</v>
      </c>
      <c r="E401" s="3">
        <f t="shared" si="84"/>
        <v>3.9308176100628929E-2</v>
      </c>
      <c r="F401">
        <v>66</v>
      </c>
      <c r="G401">
        <v>100</v>
      </c>
      <c r="H401">
        <v>38</v>
      </c>
      <c r="I401" s="3">
        <f t="shared" si="85"/>
        <v>0.13725490196078433</v>
      </c>
      <c r="J401">
        <f t="shared" si="86"/>
        <v>225</v>
      </c>
      <c r="K401">
        <f t="shared" si="87"/>
        <v>443</v>
      </c>
      <c r="L401">
        <f t="shared" si="88"/>
        <v>172</v>
      </c>
      <c r="M401" s="3">
        <f t="shared" si="89"/>
        <v>6.3095238095238093E-2</v>
      </c>
      <c r="N401" s="3">
        <f t="shared" si="90"/>
        <v>0.52738095238095239</v>
      </c>
    </row>
    <row r="402" spans="1:14" x14ac:dyDescent="0.2">
      <c r="A402" s="2">
        <v>39815</v>
      </c>
      <c r="B402">
        <v>190</v>
      </c>
      <c r="C402">
        <v>277</v>
      </c>
      <c r="D402">
        <v>80</v>
      </c>
      <c r="E402" s="3">
        <f t="shared" si="84"/>
        <v>0.20109689213893966</v>
      </c>
      <c r="F402">
        <v>57</v>
      </c>
      <c r="G402">
        <v>67</v>
      </c>
      <c r="H402">
        <v>22</v>
      </c>
      <c r="I402" s="3">
        <f t="shared" si="85"/>
        <v>0.23972602739726026</v>
      </c>
      <c r="J402">
        <f t="shared" si="86"/>
        <v>247</v>
      </c>
      <c r="K402">
        <f t="shared" si="87"/>
        <v>344</v>
      </c>
      <c r="L402">
        <f t="shared" si="88"/>
        <v>102</v>
      </c>
      <c r="M402" s="3">
        <f t="shared" si="89"/>
        <v>0.20923520923520925</v>
      </c>
      <c r="N402" s="3">
        <f t="shared" si="90"/>
        <v>0.49639249639249639</v>
      </c>
    </row>
    <row r="403" spans="1:14" x14ac:dyDescent="0.2">
      <c r="A403" s="2">
        <v>39808</v>
      </c>
      <c r="B403">
        <v>97</v>
      </c>
      <c r="C403">
        <v>293</v>
      </c>
      <c r="D403">
        <v>140</v>
      </c>
      <c r="E403" s="3">
        <f t="shared" si="84"/>
        <v>-8.1132075471698109E-2</v>
      </c>
      <c r="F403">
        <v>40</v>
      </c>
      <c r="G403">
        <v>66</v>
      </c>
      <c r="H403">
        <v>38</v>
      </c>
      <c r="I403" s="3">
        <f t="shared" si="85"/>
        <v>1.3888888888888888E-2</v>
      </c>
      <c r="J403">
        <f t="shared" si="86"/>
        <v>137</v>
      </c>
      <c r="K403">
        <f t="shared" si="87"/>
        <v>359</v>
      </c>
      <c r="L403">
        <f t="shared" si="88"/>
        <v>178</v>
      </c>
      <c r="M403" s="3">
        <f t="shared" si="89"/>
        <v>-6.0830860534124627E-2</v>
      </c>
      <c r="N403" s="3">
        <f t="shared" si="90"/>
        <v>0.53264094955489616</v>
      </c>
    </row>
    <row r="404" spans="1:14" x14ac:dyDescent="0.2">
      <c r="A404" s="2">
        <v>39801</v>
      </c>
      <c r="B404">
        <v>137</v>
      </c>
      <c r="C404">
        <v>303</v>
      </c>
      <c r="D404">
        <v>137</v>
      </c>
      <c r="E404" s="3">
        <f t="shared" si="84"/>
        <v>0</v>
      </c>
      <c r="F404">
        <v>40</v>
      </c>
      <c r="G404">
        <v>88</v>
      </c>
      <c r="H404">
        <v>44</v>
      </c>
      <c r="I404" s="3">
        <f t="shared" si="85"/>
        <v>-2.3255813953488372E-2</v>
      </c>
      <c r="J404">
        <f t="shared" si="86"/>
        <v>177</v>
      </c>
      <c r="K404">
        <f t="shared" si="87"/>
        <v>391</v>
      </c>
      <c r="L404">
        <f t="shared" si="88"/>
        <v>181</v>
      </c>
      <c r="M404" s="3">
        <f t="shared" si="89"/>
        <v>-5.3404539385847796E-3</v>
      </c>
      <c r="N404" s="3">
        <f t="shared" si="90"/>
        <v>0.52202937249666226</v>
      </c>
    </row>
    <row r="405" spans="1:14" x14ac:dyDescent="0.2">
      <c r="A405" s="2">
        <v>39794</v>
      </c>
      <c r="B405">
        <v>211</v>
      </c>
      <c r="C405">
        <v>299</v>
      </c>
      <c r="D405">
        <v>103</v>
      </c>
      <c r="E405" s="3">
        <f t="shared" si="84"/>
        <v>0.17618270799347471</v>
      </c>
      <c r="F405">
        <v>61</v>
      </c>
      <c r="G405">
        <v>80</v>
      </c>
      <c r="H405">
        <v>43</v>
      </c>
      <c r="I405" s="3">
        <f t="shared" si="85"/>
        <v>9.7826086956521743E-2</v>
      </c>
      <c r="J405">
        <f t="shared" si="86"/>
        <v>272</v>
      </c>
      <c r="K405">
        <f t="shared" si="87"/>
        <v>379</v>
      </c>
      <c r="L405">
        <f t="shared" si="88"/>
        <v>146</v>
      </c>
      <c r="M405" s="3">
        <f t="shared" si="89"/>
        <v>0.15809284818067754</v>
      </c>
      <c r="N405" s="3">
        <f t="shared" si="90"/>
        <v>0.47553324968632371</v>
      </c>
    </row>
    <row r="406" spans="1:14" x14ac:dyDescent="0.2">
      <c r="A406" s="2">
        <v>39787</v>
      </c>
      <c r="B406">
        <v>117</v>
      </c>
      <c r="C406">
        <v>278</v>
      </c>
      <c r="D406">
        <v>198</v>
      </c>
      <c r="E406" s="3">
        <f t="shared" si="84"/>
        <v>-0.13659359190556492</v>
      </c>
      <c r="F406">
        <v>38</v>
      </c>
      <c r="G406">
        <v>89</v>
      </c>
      <c r="H406">
        <v>60</v>
      </c>
      <c r="I406" s="3">
        <f t="shared" si="85"/>
        <v>-0.11764705882352941</v>
      </c>
      <c r="J406">
        <f t="shared" si="86"/>
        <v>155</v>
      </c>
      <c r="K406">
        <f t="shared" si="87"/>
        <v>367</v>
      </c>
      <c r="L406">
        <f t="shared" si="88"/>
        <v>258</v>
      </c>
      <c r="M406" s="3">
        <f t="shared" si="89"/>
        <v>-0.13205128205128205</v>
      </c>
      <c r="N406" s="3">
        <f t="shared" si="90"/>
        <v>0.47051282051282051</v>
      </c>
    </row>
    <row r="407" spans="1:14" x14ac:dyDescent="0.2">
      <c r="A407" s="2">
        <v>39780</v>
      </c>
      <c r="B407">
        <v>176</v>
      </c>
      <c r="C407">
        <v>344</v>
      </c>
      <c r="D407">
        <v>103</v>
      </c>
      <c r="E407" s="3">
        <f t="shared" si="84"/>
        <v>0.11717495987158909</v>
      </c>
      <c r="F407">
        <v>62</v>
      </c>
      <c r="G407">
        <v>109</v>
      </c>
      <c r="H407">
        <v>34</v>
      </c>
      <c r="I407" s="3">
        <f t="shared" si="85"/>
        <v>0.13658536585365855</v>
      </c>
      <c r="J407">
        <f t="shared" si="86"/>
        <v>238</v>
      </c>
      <c r="K407">
        <f t="shared" si="87"/>
        <v>453</v>
      </c>
      <c r="L407">
        <f t="shared" si="88"/>
        <v>137</v>
      </c>
      <c r="M407" s="3">
        <f t="shared" si="89"/>
        <v>0.12198067632850242</v>
      </c>
      <c r="N407" s="3">
        <f t="shared" si="90"/>
        <v>0.54710144927536231</v>
      </c>
    </row>
    <row r="408" spans="1:14" x14ac:dyDescent="0.2">
      <c r="A408" s="2">
        <v>39773</v>
      </c>
      <c r="B408">
        <v>121</v>
      </c>
      <c r="C408">
        <v>265</v>
      </c>
      <c r="D408">
        <v>224</v>
      </c>
      <c r="E408" s="3">
        <f t="shared" si="84"/>
        <v>-0.16885245901639345</v>
      </c>
      <c r="F408">
        <v>56</v>
      </c>
      <c r="G408">
        <v>74</v>
      </c>
      <c r="H408">
        <v>66</v>
      </c>
      <c r="I408" s="3">
        <f t="shared" si="85"/>
        <v>-5.1020408163265307E-2</v>
      </c>
      <c r="J408">
        <f t="shared" si="86"/>
        <v>177</v>
      </c>
      <c r="K408">
        <f t="shared" si="87"/>
        <v>339</v>
      </c>
      <c r="L408">
        <f t="shared" si="88"/>
        <v>290</v>
      </c>
      <c r="M408" s="3">
        <f t="shared" si="89"/>
        <v>-0.14019851116625309</v>
      </c>
      <c r="N408" s="3">
        <f t="shared" si="90"/>
        <v>0.42059553349875928</v>
      </c>
    </row>
    <row r="409" spans="1:14" x14ac:dyDescent="0.2">
      <c r="A409" s="2">
        <v>39766</v>
      </c>
      <c r="B409">
        <v>116</v>
      </c>
      <c r="C409">
        <v>300</v>
      </c>
      <c r="D409">
        <v>207</v>
      </c>
      <c r="E409" s="3">
        <f t="shared" si="84"/>
        <v>-0.14606741573033707</v>
      </c>
      <c r="F409">
        <v>59</v>
      </c>
      <c r="G409">
        <v>84</v>
      </c>
      <c r="H409">
        <v>48</v>
      </c>
      <c r="I409" s="3">
        <f t="shared" si="85"/>
        <v>5.7591623036649213E-2</v>
      </c>
      <c r="J409">
        <f t="shared" si="86"/>
        <v>175</v>
      </c>
      <c r="K409">
        <f t="shared" si="87"/>
        <v>384</v>
      </c>
      <c r="L409">
        <f t="shared" si="88"/>
        <v>255</v>
      </c>
      <c r="M409" s="3">
        <f t="shared" si="89"/>
        <v>-9.8280098280098274E-2</v>
      </c>
      <c r="N409" s="3">
        <f t="shared" si="90"/>
        <v>0.47174447174447176</v>
      </c>
    </row>
    <row r="410" spans="1:14" x14ac:dyDescent="0.2">
      <c r="A410" s="2">
        <v>39759</v>
      </c>
      <c r="B410">
        <v>102</v>
      </c>
      <c r="C410">
        <v>341</v>
      </c>
      <c r="D410">
        <v>197</v>
      </c>
      <c r="E410" s="3">
        <f t="shared" si="84"/>
        <v>-0.1484375</v>
      </c>
      <c r="F410">
        <v>44</v>
      </c>
      <c r="G410">
        <v>93</v>
      </c>
      <c r="H410">
        <v>73</v>
      </c>
      <c r="I410" s="3">
        <f t="shared" si="85"/>
        <v>-0.1380952380952381</v>
      </c>
      <c r="J410">
        <f t="shared" si="86"/>
        <v>146</v>
      </c>
      <c r="K410">
        <f t="shared" si="87"/>
        <v>434</v>
      </c>
      <c r="L410">
        <f t="shared" si="88"/>
        <v>270</v>
      </c>
      <c r="M410" s="3">
        <f t="shared" si="89"/>
        <v>-0.14588235294117646</v>
      </c>
      <c r="N410" s="3">
        <f t="shared" si="90"/>
        <v>0.51058823529411768</v>
      </c>
    </row>
    <row r="411" spans="1:14" x14ac:dyDescent="0.2">
      <c r="A411" s="2">
        <v>39752</v>
      </c>
      <c r="B411">
        <v>146</v>
      </c>
      <c r="C411">
        <v>336</v>
      </c>
      <c r="D411">
        <v>133</v>
      </c>
      <c r="E411" s="3">
        <f t="shared" si="84"/>
        <v>2.113821138211382E-2</v>
      </c>
      <c r="F411">
        <v>62</v>
      </c>
      <c r="G411">
        <v>87</v>
      </c>
      <c r="H411">
        <v>45</v>
      </c>
      <c r="I411" s="3">
        <f t="shared" si="85"/>
        <v>8.7628865979381437E-2</v>
      </c>
      <c r="J411">
        <f t="shared" si="86"/>
        <v>208</v>
      </c>
      <c r="K411">
        <f t="shared" si="87"/>
        <v>423</v>
      </c>
      <c r="L411">
        <f t="shared" si="88"/>
        <v>178</v>
      </c>
      <c r="M411" s="3">
        <f t="shared" si="89"/>
        <v>3.7082818294190356E-2</v>
      </c>
      <c r="N411" s="3">
        <f t="shared" si="90"/>
        <v>0.52286773794808405</v>
      </c>
    </row>
    <row r="412" spans="1:14" x14ac:dyDescent="0.2">
      <c r="A412" s="2">
        <v>39745</v>
      </c>
      <c r="B412">
        <v>98</v>
      </c>
      <c r="C412">
        <v>242</v>
      </c>
      <c r="D412">
        <v>275</v>
      </c>
      <c r="E412" s="3">
        <f t="shared" si="84"/>
        <v>-0.28780487804878047</v>
      </c>
      <c r="F412">
        <v>41</v>
      </c>
      <c r="G412">
        <v>86</v>
      </c>
      <c r="H412">
        <v>76</v>
      </c>
      <c r="I412" s="3">
        <f t="shared" si="85"/>
        <v>-0.17241379310344829</v>
      </c>
      <c r="J412">
        <f t="shared" si="86"/>
        <v>139</v>
      </c>
      <c r="K412">
        <f t="shared" si="87"/>
        <v>328</v>
      </c>
      <c r="L412">
        <f t="shared" si="88"/>
        <v>351</v>
      </c>
      <c r="M412" s="3">
        <f t="shared" si="89"/>
        <v>-0.25916870415647919</v>
      </c>
      <c r="N412" s="3">
        <f t="shared" si="90"/>
        <v>0.40097799511002447</v>
      </c>
    </row>
    <row r="413" spans="1:14" x14ac:dyDescent="0.2">
      <c r="A413" s="2">
        <v>39738</v>
      </c>
      <c r="B413">
        <v>88</v>
      </c>
      <c r="C413">
        <v>248</v>
      </c>
      <c r="D413">
        <v>223</v>
      </c>
      <c r="E413" s="3">
        <f t="shared" si="84"/>
        <v>-0.24150268336314848</v>
      </c>
      <c r="F413">
        <v>45</v>
      </c>
      <c r="G413">
        <v>88</v>
      </c>
      <c r="H413">
        <v>55</v>
      </c>
      <c r="I413" s="3">
        <f t="shared" si="85"/>
        <v>-5.3191489361702128E-2</v>
      </c>
      <c r="J413">
        <f t="shared" si="86"/>
        <v>133</v>
      </c>
      <c r="K413">
        <f t="shared" si="87"/>
        <v>336</v>
      </c>
      <c r="L413">
        <f t="shared" si="88"/>
        <v>278</v>
      </c>
      <c r="M413" s="3">
        <f t="shared" si="89"/>
        <v>-0.19410977242302543</v>
      </c>
      <c r="N413" s="3">
        <f t="shared" si="90"/>
        <v>0.44979919678714858</v>
      </c>
    </row>
    <row r="414" spans="1:14" x14ac:dyDescent="0.2">
      <c r="A414" s="2">
        <v>39731</v>
      </c>
      <c r="B414">
        <v>67</v>
      </c>
      <c r="C414">
        <v>247</v>
      </c>
      <c r="D414">
        <v>263</v>
      </c>
      <c r="E414" s="3">
        <f t="shared" si="84"/>
        <v>-0.33968804159445409</v>
      </c>
      <c r="F414">
        <v>23</v>
      </c>
      <c r="G414">
        <v>68</v>
      </c>
      <c r="H414">
        <v>76</v>
      </c>
      <c r="I414" s="3">
        <f t="shared" si="85"/>
        <v>-0.31736526946107785</v>
      </c>
      <c r="J414">
        <f t="shared" si="86"/>
        <v>90</v>
      </c>
      <c r="K414">
        <f t="shared" si="87"/>
        <v>315</v>
      </c>
      <c r="L414">
        <f t="shared" si="88"/>
        <v>339</v>
      </c>
      <c r="M414" s="3">
        <f t="shared" si="89"/>
        <v>-0.33467741935483869</v>
      </c>
      <c r="N414" s="3">
        <f t="shared" si="90"/>
        <v>0.42338709677419356</v>
      </c>
    </row>
    <row r="415" spans="1:14" x14ac:dyDescent="0.2">
      <c r="A415" s="2">
        <v>39724</v>
      </c>
      <c r="B415">
        <v>78</v>
      </c>
      <c r="C415">
        <v>285</v>
      </c>
      <c r="D415">
        <v>222</v>
      </c>
      <c r="E415" s="3">
        <f t="shared" si="84"/>
        <v>-0.24615384615384617</v>
      </c>
      <c r="F415">
        <v>33</v>
      </c>
      <c r="G415">
        <v>93</v>
      </c>
      <c r="H415">
        <v>53</v>
      </c>
      <c r="I415" s="3">
        <f t="shared" si="85"/>
        <v>-0.11173184357541899</v>
      </c>
      <c r="J415">
        <f t="shared" si="86"/>
        <v>111</v>
      </c>
      <c r="K415">
        <f t="shared" si="87"/>
        <v>378</v>
      </c>
      <c r="L415">
        <f t="shared" si="88"/>
        <v>275</v>
      </c>
      <c r="M415" s="3">
        <f t="shared" si="89"/>
        <v>-0.21465968586387435</v>
      </c>
      <c r="N415" s="3">
        <f t="shared" si="90"/>
        <v>0.49476439790575916</v>
      </c>
    </row>
    <row r="416" spans="1:14" x14ac:dyDescent="0.2">
      <c r="A416" s="2">
        <v>39717</v>
      </c>
      <c r="B416">
        <v>149</v>
      </c>
      <c r="C416">
        <v>334</v>
      </c>
      <c r="D416">
        <v>104</v>
      </c>
      <c r="E416" s="3">
        <f t="shared" si="84"/>
        <v>7.6660988074957415E-2</v>
      </c>
      <c r="F416">
        <v>54</v>
      </c>
      <c r="G416">
        <v>111</v>
      </c>
      <c r="H416">
        <v>30</v>
      </c>
      <c r="I416" s="3">
        <f t="shared" si="85"/>
        <v>0.12307692307692308</v>
      </c>
      <c r="J416">
        <f t="shared" si="86"/>
        <v>203</v>
      </c>
      <c r="K416">
        <f t="shared" si="87"/>
        <v>445</v>
      </c>
      <c r="L416">
        <f t="shared" si="88"/>
        <v>134</v>
      </c>
      <c r="M416" s="3">
        <f t="shared" si="89"/>
        <v>8.8235294117647065E-2</v>
      </c>
      <c r="N416" s="3">
        <f t="shared" si="90"/>
        <v>0.56905370843989767</v>
      </c>
    </row>
    <row r="417" spans="1:14" x14ac:dyDescent="0.2">
      <c r="A417" s="2">
        <v>39710</v>
      </c>
      <c r="B417">
        <v>167</v>
      </c>
      <c r="C417">
        <v>293</v>
      </c>
      <c r="D417">
        <v>114</v>
      </c>
      <c r="E417" s="3">
        <f t="shared" si="84"/>
        <v>9.2334494773519168E-2</v>
      </c>
      <c r="F417">
        <v>54</v>
      </c>
      <c r="G417">
        <v>97</v>
      </c>
      <c r="H417">
        <v>31</v>
      </c>
      <c r="I417" s="3">
        <f t="shared" si="85"/>
        <v>0.12637362637362637</v>
      </c>
      <c r="J417">
        <f t="shared" si="86"/>
        <v>221</v>
      </c>
      <c r="K417">
        <f t="shared" si="87"/>
        <v>390</v>
      </c>
      <c r="L417">
        <f t="shared" si="88"/>
        <v>145</v>
      </c>
      <c r="M417" s="3">
        <f t="shared" si="89"/>
        <v>0.10052910052910052</v>
      </c>
      <c r="N417" s="3">
        <f t="shared" si="90"/>
        <v>0.51587301587301593</v>
      </c>
    </row>
    <row r="418" spans="1:14" x14ac:dyDescent="0.2">
      <c r="A418" s="2">
        <v>39703</v>
      </c>
      <c r="B418">
        <v>97</v>
      </c>
      <c r="C418">
        <v>248</v>
      </c>
      <c r="D418">
        <v>222</v>
      </c>
      <c r="E418" s="3">
        <f t="shared" si="84"/>
        <v>-0.22045855379188711</v>
      </c>
      <c r="F418">
        <v>45</v>
      </c>
      <c r="G418">
        <v>75</v>
      </c>
      <c r="H418">
        <v>49</v>
      </c>
      <c r="I418" s="3">
        <f t="shared" si="85"/>
        <v>-2.3668639053254437E-2</v>
      </c>
      <c r="J418">
        <f t="shared" si="86"/>
        <v>142</v>
      </c>
      <c r="K418">
        <f t="shared" si="87"/>
        <v>323</v>
      </c>
      <c r="L418">
        <f t="shared" si="88"/>
        <v>271</v>
      </c>
      <c r="M418" s="3">
        <f t="shared" si="89"/>
        <v>-0.17527173913043478</v>
      </c>
      <c r="N418" s="3">
        <f t="shared" si="90"/>
        <v>0.43885869565217389</v>
      </c>
    </row>
    <row r="419" spans="1:14" x14ac:dyDescent="0.2">
      <c r="A419" s="2">
        <v>39696</v>
      </c>
      <c r="B419">
        <v>79</v>
      </c>
      <c r="C419">
        <v>251</v>
      </c>
      <c r="D419">
        <v>246</v>
      </c>
      <c r="E419" s="3">
        <f t="shared" si="84"/>
        <v>-0.28993055555555558</v>
      </c>
      <c r="F419">
        <v>39</v>
      </c>
      <c r="G419">
        <v>69</v>
      </c>
      <c r="H419">
        <v>71</v>
      </c>
      <c r="I419" s="3">
        <f t="shared" si="85"/>
        <v>-0.1787709497206704</v>
      </c>
      <c r="J419">
        <f t="shared" si="86"/>
        <v>118</v>
      </c>
      <c r="K419">
        <f t="shared" si="87"/>
        <v>320</v>
      </c>
      <c r="L419">
        <f t="shared" si="88"/>
        <v>317</v>
      </c>
      <c r="M419" s="3">
        <f t="shared" si="89"/>
        <v>-0.26357615894039738</v>
      </c>
      <c r="N419" s="3">
        <f t="shared" si="90"/>
        <v>0.42384105960264901</v>
      </c>
    </row>
    <row r="420" spans="1:14" x14ac:dyDescent="0.2">
      <c r="A420" s="2">
        <v>39689</v>
      </c>
      <c r="B420">
        <v>141</v>
      </c>
      <c r="C420">
        <v>332</v>
      </c>
      <c r="D420">
        <v>119</v>
      </c>
      <c r="E420" s="3">
        <f t="shared" si="84"/>
        <v>3.7162162162162164E-2</v>
      </c>
      <c r="F420">
        <v>69</v>
      </c>
      <c r="G420">
        <v>100</v>
      </c>
      <c r="H420">
        <v>37</v>
      </c>
      <c r="I420" s="3">
        <f t="shared" si="85"/>
        <v>0.1553398058252427</v>
      </c>
      <c r="J420">
        <f t="shared" si="86"/>
        <v>210</v>
      </c>
      <c r="K420">
        <f t="shared" si="87"/>
        <v>432</v>
      </c>
      <c r="L420">
        <f t="shared" si="88"/>
        <v>156</v>
      </c>
      <c r="M420" s="3">
        <f t="shared" si="89"/>
        <v>6.7669172932330823E-2</v>
      </c>
      <c r="N420" s="3">
        <f t="shared" si="90"/>
        <v>0.54135338345864659</v>
      </c>
    </row>
    <row r="421" spans="1:14" x14ac:dyDescent="0.2">
      <c r="A421" s="2">
        <v>39682</v>
      </c>
      <c r="B421">
        <v>167</v>
      </c>
      <c r="C421">
        <v>264</v>
      </c>
      <c r="D421">
        <v>139</v>
      </c>
      <c r="E421" s="3">
        <f t="shared" si="84"/>
        <v>4.912280701754386E-2</v>
      </c>
      <c r="F421">
        <v>87</v>
      </c>
      <c r="G421">
        <v>75</v>
      </c>
      <c r="H421">
        <v>39</v>
      </c>
      <c r="I421" s="3">
        <f t="shared" si="85"/>
        <v>0.23880597014925373</v>
      </c>
      <c r="J421">
        <f t="shared" si="86"/>
        <v>254</v>
      </c>
      <c r="K421">
        <f t="shared" si="87"/>
        <v>339</v>
      </c>
      <c r="L421">
        <f t="shared" si="88"/>
        <v>178</v>
      </c>
      <c r="M421" s="3">
        <f t="shared" si="89"/>
        <v>9.8573281452658881E-2</v>
      </c>
      <c r="N421" s="3">
        <f t="shared" si="90"/>
        <v>0.43968871595330739</v>
      </c>
    </row>
    <row r="422" spans="1:14" x14ac:dyDescent="0.2">
      <c r="A422" s="2">
        <v>39675</v>
      </c>
      <c r="B422">
        <v>89</v>
      </c>
      <c r="C422">
        <v>256</v>
      </c>
      <c r="D422">
        <v>223</v>
      </c>
      <c r="E422" s="3">
        <f t="shared" si="84"/>
        <v>-0.23591549295774647</v>
      </c>
      <c r="F422">
        <v>51</v>
      </c>
      <c r="G422">
        <v>74</v>
      </c>
      <c r="H422">
        <v>57</v>
      </c>
      <c r="I422" s="3">
        <f t="shared" si="85"/>
        <v>-3.2967032967032968E-2</v>
      </c>
      <c r="J422">
        <f t="shared" si="86"/>
        <v>140</v>
      </c>
      <c r="K422">
        <f t="shared" si="87"/>
        <v>330</v>
      </c>
      <c r="L422">
        <f t="shared" si="88"/>
        <v>280</v>
      </c>
      <c r="M422" s="3">
        <f t="shared" si="89"/>
        <v>-0.18666666666666668</v>
      </c>
      <c r="N422" s="3">
        <f t="shared" si="90"/>
        <v>0.44</v>
      </c>
    </row>
    <row r="423" spans="1:14" x14ac:dyDescent="0.2">
      <c r="A423" s="2">
        <v>39668</v>
      </c>
      <c r="B423">
        <v>83</v>
      </c>
      <c r="C423">
        <v>255</v>
      </c>
      <c r="D423">
        <v>251</v>
      </c>
      <c r="E423" s="3">
        <f t="shared" si="84"/>
        <v>-0.28522920203735147</v>
      </c>
      <c r="F423">
        <v>37</v>
      </c>
      <c r="G423">
        <v>84</v>
      </c>
      <c r="H423">
        <v>88</v>
      </c>
      <c r="I423" s="3">
        <f t="shared" si="85"/>
        <v>-0.24401913875598086</v>
      </c>
      <c r="J423">
        <f t="shared" si="86"/>
        <v>120</v>
      </c>
      <c r="K423">
        <f t="shared" si="87"/>
        <v>339</v>
      </c>
      <c r="L423">
        <f t="shared" si="88"/>
        <v>339</v>
      </c>
      <c r="M423" s="3">
        <f t="shared" si="89"/>
        <v>-0.27443609022556392</v>
      </c>
      <c r="N423" s="3">
        <f t="shared" si="90"/>
        <v>0.42481203007518797</v>
      </c>
    </row>
    <row r="424" spans="1:14" x14ac:dyDescent="0.2">
      <c r="A424" s="2">
        <v>39661</v>
      </c>
      <c r="B424">
        <v>121</v>
      </c>
      <c r="C424">
        <v>268</v>
      </c>
      <c r="D424">
        <v>221</v>
      </c>
      <c r="E424" s="3">
        <f t="shared" ref="E424:E456" si="91">(B424-D424)/SUM(B424:D424)</f>
        <v>-0.16393442622950818</v>
      </c>
      <c r="F424">
        <v>44</v>
      </c>
      <c r="G424">
        <v>60</v>
      </c>
      <c r="H424">
        <v>79</v>
      </c>
      <c r="I424" s="3">
        <f t="shared" ref="I424:I456" si="92">(F424-H424)/SUM(F424:H424)</f>
        <v>-0.19125683060109289</v>
      </c>
      <c r="J424">
        <f t="shared" ref="J424:J456" si="93">B424+F424</f>
        <v>165</v>
      </c>
      <c r="K424">
        <f t="shared" ref="K424:K456" si="94">C424+G424</f>
        <v>328</v>
      </c>
      <c r="L424">
        <f t="shared" ref="L424:L456" si="95">D424+H424</f>
        <v>300</v>
      </c>
      <c r="M424" s="3">
        <f t="shared" ref="M424:M456" si="96">(J424-L424)/SUM(J424:L424)</f>
        <v>-0.17023959646910466</v>
      </c>
      <c r="N424" s="3">
        <f t="shared" ref="N424:N456" si="97">K424/SUM(J424:L424)</f>
        <v>0.41361916771752838</v>
      </c>
    </row>
    <row r="425" spans="1:14" x14ac:dyDescent="0.2">
      <c r="A425" s="2">
        <v>39654</v>
      </c>
      <c r="B425">
        <v>79</v>
      </c>
      <c r="C425">
        <v>277</v>
      </c>
      <c r="D425">
        <v>245</v>
      </c>
      <c r="E425" s="3">
        <f t="shared" si="91"/>
        <v>-0.27620632279534107</v>
      </c>
      <c r="F425">
        <v>34</v>
      </c>
      <c r="G425">
        <v>74</v>
      </c>
      <c r="H425">
        <v>82</v>
      </c>
      <c r="I425" s="3">
        <f t="shared" si="92"/>
        <v>-0.25263157894736843</v>
      </c>
      <c r="J425">
        <f t="shared" si="93"/>
        <v>113</v>
      </c>
      <c r="K425">
        <f t="shared" si="94"/>
        <v>351</v>
      </c>
      <c r="L425">
        <f t="shared" si="95"/>
        <v>327</v>
      </c>
      <c r="M425" s="3">
        <f t="shared" si="96"/>
        <v>-0.27054361567635904</v>
      </c>
      <c r="N425" s="3">
        <f t="shared" si="97"/>
        <v>0.44374209860935526</v>
      </c>
    </row>
    <row r="426" spans="1:14" x14ac:dyDescent="0.2">
      <c r="A426" s="2">
        <v>39647</v>
      </c>
      <c r="B426">
        <v>121</v>
      </c>
      <c r="C426">
        <v>281</v>
      </c>
      <c r="D426">
        <v>275</v>
      </c>
      <c r="E426" s="3">
        <f t="shared" si="91"/>
        <v>-0.2274741506646972</v>
      </c>
      <c r="F426">
        <v>19</v>
      </c>
      <c r="G426">
        <v>81</v>
      </c>
      <c r="H426">
        <v>99</v>
      </c>
      <c r="I426" s="3">
        <f t="shared" si="92"/>
        <v>-0.4020100502512563</v>
      </c>
      <c r="J426">
        <f t="shared" si="93"/>
        <v>140</v>
      </c>
      <c r="K426">
        <f t="shared" si="94"/>
        <v>362</v>
      </c>
      <c r="L426">
        <f t="shared" si="95"/>
        <v>374</v>
      </c>
      <c r="M426" s="3">
        <f t="shared" si="96"/>
        <v>-0.26712328767123289</v>
      </c>
      <c r="N426" s="3">
        <f t="shared" si="97"/>
        <v>0.4132420091324201</v>
      </c>
    </row>
    <row r="427" spans="1:14" x14ac:dyDescent="0.2">
      <c r="A427" s="2">
        <v>39640</v>
      </c>
      <c r="B427">
        <v>269</v>
      </c>
      <c r="C427">
        <v>264</v>
      </c>
      <c r="D427">
        <v>123</v>
      </c>
      <c r="E427" s="3">
        <f t="shared" si="91"/>
        <v>0.2225609756097561</v>
      </c>
      <c r="F427">
        <v>72</v>
      </c>
      <c r="G427">
        <v>69</v>
      </c>
      <c r="H427">
        <v>53</v>
      </c>
      <c r="I427" s="3">
        <f t="shared" si="92"/>
        <v>9.7938144329896906E-2</v>
      </c>
      <c r="J427">
        <f t="shared" si="93"/>
        <v>341</v>
      </c>
      <c r="K427">
        <f t="shared" si="94"/>
        <v>333</v>
      </c>
      <c r="L427">
        <f t="shared" si="95"/>
        <v>176</v>
      </c>
      <c r="M427" s="3">
        <f t="shared" si="96"/>
        <v>0.19411764705882353</v>
      </c>
      <c r="N427" s="3">
        <f t="shared" si="97"/>
        <v>0.39176470588235296</v>
      </c>
    </row>
    <row r="428" spans="1:14" x14ac:dyDescent="0.2">
      <c r="A428" s="2">
        <v>39633</v>
      </c>
      <c r="B428">
        <v>328</v>
      </c>
      <c r="C428">
        <v>180</v>
      </c>
      <c r="D428">
        <v>81</v>
      </c>
      <c r="E428" s="3">
        <f t="shared" si="91"/>
        <v>0.41935483870967744</v>
      </c>
      <c r="F428">
        <v>89</v>
      </c>
      <c r="G428">
        <v>70</v>
      </c>
      <c r="H428">
        <v>42</v>
      </c>
      <c r="I428" s="3">
        <f t="shared" si="92"/>
        <v>0.23383084577114427</v>
      </c>
      <c r="J428">
        <f t="shared" si="93"/>
        <v>417</v>
      </c>
      <c r="K428">
        <f t="shared" si="94"/>
        <v>250</v>
      </c>
      <c r="L428">
        <f t="shared" si="95"/>
        <v>123</v>
      </c>
      <c r="M428" s="3">
        <f t="shared" si="96"/>
        <v>0.3721518987341772</v>
      </c>
      <c r="N428" s="3">
        <f t="shared" si="97"/>
        <v>0.31645569620253167</v>
      </c>
    </row>
    <row r="429" spans="1:14" x14ac:dyDescent="0.2">
      <c r="A429" s="2">
        <v>39626</v>
      </c>
      <c r="B429">
        <v>308</v>
      </c>
      <c r="C429">
        <v>191</v>
      </c>
      <c r="D429">
        <v>79</v>
      </c>
      <c r="E429" s="3">
        <f t="shared" si="91"/>
        <v>0.3961937716262976</v>
      </c>
      <c r="F429">
        <v>103</v>
      </c>
      <c r="G429">
        <v>50</v>
      </c>
      <c r="H429">
        <v>42</v>
      </c>
      <c r="I429" s="3">
        <f t="shared" si="92"/>
        <v>0.31282051282051282</v>
      </c>
      <c r="J429">
        <f t="shared" si="93"/>
        <v>411</v>
      </c>
      <c r="K429">
        <f t="shared" si="94"/>
        <v>241</v>
      </c>
      <c r="L429">
        <f t="shared" si="95"/>
        <v>121</v>
      </c>
      <c r="M429" s="3">
        <f t="shared" si="96"/>
        <v>0.37516170763260026</v>
      </c>
      <c r="N429" s="3">
        <f t="shared" si="97"/>
        <v>0.31177231565329883</v>
      </c>
    </row>
    <row r="430" spans="1:14" x14ac:dyDescent="0.2">
      <c r="A430" s="2">
        <v>39619</v>
      </c>
      <c r="B430">
        <v>190</v>
      </c>
      <c r="C430">
        <v>262</v>
      </c>
      <c r="D430">
        <v>137</v>
      </c>
      <c r="E430" s="3">
        <f t="shared" si="91"/>
        <v>8.9983022071307303E-2</v>
      </c>
      <c r="F430">
        <v>61</v>
      </c>
      <c r="G430">
        <v>85</v>
      </c>
      <c r="H430">
        <v>60</v>
      </c>
      <c r="I430" s="3">
        <f t="shared" si="92"/>
        <v>4.8543689320388345E-3</v>
      </c>
      <c r="J430">
        <f t="shared" si="93"/>
        <v>251</v>
      </c>
      <c r="K430">
        <f t="shared" si="94"/>
        <v>347</v>
      </c>
      <c r="L430">
        <f t="shared" si="95"/>
        <v>197</v>
      </c>
      <c r="M430" s="3">
        <f t="shared" si="96"/>
        <v>6.7924528301886791E-2</v>
      </c>
      <c r="N430" s="3">
        <f t="shared" si="97"/>
        <v>0.43647798742138366</v>
      </c>
    </row>
    <row r="431" spans="1:14" x14ac:dyDescent="0.2">
      <c r="A431" s="2">
        <v>39612</v>
      </c>
      <c r="B431">
        <v>210</v>
      </c>
      <c r="C431">
        <v>247</v>
      </c>
      <c r="D431">
        <v>136</v>
      </c>
      <c r="E431" s="3">
        <f t="shared" si="91"/>
        <v>0.12478920741989882</v>
      </c>
      <c r="F431">
        <v>61</v>
      </c>
      <c r="G431">
        <v>83</v>
      </c>
      <c r="H431">
        <v>54</v>
      </c>
      <c r="I431" s="3">
        <f t="shared" si="92"/>
        <v>3.5353535353535352E-2</v>
      </c>
      <c r="J431">
        <f t="shared" si="93"/>
        <v>271</v>
      </c>
      <c r="K431">
        <f t="shared" si="94"/>
        <v>330</v>
      </c>
      <c r="L431">
        <f t="shared" si="95"/>
        <v>190</v>
      </c>
      <c r="M431" s="3">
        <f t="shared" si="96"/>
        <v>0.10240202275600506</v>
      </c>
      <c r="N431" s="3">
        <f t="shared" si="97"/>
        <v>0.41719342604298354</v>
      </c>
    </row>
    <row r="432" spans="1:14" x14ac:dyDescent="0.2">
      <c r="A432" s="2">
        <v>39605</v>
      </c>
      <c r="B432">
        <v>177</v>
      </c>
      <c r="C432">
        <v>247</v>
      </c>
      <c r="D432">
        <v>166</v>
      </c>
      <c r="E432" s="3">
        <f t="shared" si="91"/>
        <v>1.864406779661017E-2</v>
      </c>
      <c r="F432">
        <v>42</v>
      </c>
      <c r="G432">
        <v>84</v>
      </c>
      <c r="H432">
        <v>63</v>
      </c>
      <c r="I432" s="3">
        <f t="shared" si="92"/>
        <v>-0.1111111111111111</v>
      </c>
      <c r="J432">
        <f t="shared" si="93"/>
        <v>219</v>
      </c>
      <c r="K432">
        <f t="shared" si="94"/>
        <v>331</v>
      </c>
      <c r="L432">
        <f t="shared" si="95"/>
        <v>229</v>
      </c>
      <c r="M432" s="3">
        <f t="shared" si="96"/>
        <v>-1.2836970474967908E-2</v>
      </c>
      <c r="N432" s="3">
        <f t="shared" si="97"/>
        <v>0.42490372272143773</v>
      </c>
    </row>
    <row r="433" spans="1:14" x14ac:dyDescent="0.2">
      <c r="A433" s="2">
        <v>39598</v>
      </c>
      <c r="B433">
        <v>118</v>
      </c>
      <c r="C433">
        <v>260</v>
      </c>
      <c r="D433">
        <v>219</v>
      </c>
      <c r="E433" s="3">
        <f t="shared" si="91"/>
        <v>-0.16917922948073702</v>
      </c>
      <c r="F433">
        <v>39</v>
      </c>
      <c r="G433">
        <v>67</v>
      </c>
      <c r="H433">
        <v>87</v>
      </c>
      <c r="I433" s="3">
        <f t="shared" si="92"/>
        <v>-0.24870466321243523</v>
      </c>
      <c r="J433">
        <f t="shared" si="93"/>
        <v>157</v>
      </c>
      <c r="K433">
        <f t="shared" si="94"/>
        <v>327</v>
      </c>
      <c r="L433">
        <f t="shared" si="95"/>
        <v>306</v>
      </c>
      <c r="M433" s="3">
        <f t="shared" si="96"/>
        <v>-0.18860759493670887</v>
      </c>
      <c r="N433" s="3">
        <f t="shared" si="97"/>
        <v>0.41392405063291138</v>
      </c>
    </row>
    <row r="434" spans="1:14" x14ac:dyDescent="0.2">
      <c r="A434" s="2">
        <v>39591</v>
      </c>
      <c r="B434">
        <v>234</v>
      </c>
      <c r="C434">
        <v>172</v>
      </c>
      <c r="D434">
        <v>154</v>
      </c>
      <c r="E434" s="3">
        <f t="shared" si="91"/>
        <v>0.14285714285714285</v>
      </c>
      <c r="F434">
        <v>76</v>
      </c>
      <c r="G434">
        <v>52</v>
      </c>
      <c r="H434">
        <v>66</v>
      </c>
      <c r="I434" s="3">
        <f t="shared" si="92"/>
        <v>5.1546391752577317E-2</v>
      </c>
      <c r="J434">
        <f t="shared" si="93"/>
        <v>310</v>
      </c>
      <c r="K434">
        <f t="shared" si="94"/>
        <v>224</v>
      </c>
      <c r="L434">
        <f t="shared" si="95"/>
        <v>220</v>
      </c>
      <c r="M434" s="3">
        <f t="shared" si="96"/>
        <v>0.11936339522546419</v>
      </c>
      <c r="N434" s="3">
        <f t="shared" si="97"/>
        <v>0.29708222811671087</v>
      </c>
    </row>
    <row r="435" spans="1:14" x14ac:dyDescent="0.2">
      <c r="A435" s="2">
        <v>39584</v>
      </c>
      <c r="B435">
        <v>224</v>
      </c>
      <c r="C435">
        <v>250</v>
      </c>
      <c r="D435">
        <v>134</v>
      </c>
      <c r="E435" s="3">
        <f t="shared" si="91"/>
        <v>0.14802631578947367</v>
      </c>
      <c r="F435">
        <v>69</v>
      </c>
      <c r="G435">
        <v>74</v>
      </c>
      <c r="H435">
        <v>61</v>
      </c>
      <c r="I435" s="3">
        <f t="shared" si="92"/>
        <v>3.9215686274509803E-2</v>
      </c>
      <c r="J435">
        <f t="shared" si="93"/>
        <v>293</v>
      </c>
      <c r="K435">
        <f t="shared" si="94"/>
        <v>324</v>
      </c>
      <c r="L435">
        <f t="shared" si="95"/>
        <v>195</v>
      </c>
      <c r="M435" s="3">
        <f t="shared" si="96"/>
        <v>0.1206896551724138</v>
      </c>
      <c r="N435" s="3">
        <f t="shared" si="97"/>
        <v>0.39901477832512317</v>
      </c>
    </row>
    <row r="436" spans="1:14" x14ac:dyDescent="0.2">
      <c r="A436" s="2">
        <v>39577</v>
      </c>
      <c r="B436">
        <v>289</v>
      </c>
      <c r="C436">
        <v>193</v>
      </c>
      <c r="D436">
        <v>115</v>
      </c>
      <c r="E436" s="3">
        <f t="shared" si="91"/>
        <v>0.29145728643216079</v>
      </c>
      <c r="F436">
        <v>99</v>
      </c>
      <c r="G436">
        <v>57</v>
      </c>
      <c r="H436">
        <v>44</v>
      </c>
      <c r="I436" s="3">
        <f t="shared" si="92"/>
        <v>0.27500000000000002</v>
      </c>
      <c r="J436">
        <f t="shared" si="93"/>
        <v>388</v>
      </c>
      <c r="K436">
        <f t="shared" si="94"/>
        <v>250</v>
      </c>
      <c r="L436">
        <f t="shared" si="95"/>
        <v>159</v>
      </c>
      <c r="M436" s="3">
        <f t="shared" si="96"/>
        <v>0.28732747804265996</v>
      </c>
      <c r="N436" s="3">
        <f t="shared" si="97"/>
        <v>0.31367628607277293</v>
      </c>
    </row>
    <row r="437" spans="1:14" x14ac:dyDescent="0.2">
      <c r="A437" s="2">
        <v>39570</v>
      </c>
      <c r="B437">
        <v>122</v>
      </c>
      <c r="C437">
        <v>238</v>
      </c>
      <c r="D437">
        <v>201</v>
      </c>
      <c r="E437" s="3">
        <f t="shared" si="91"/>
        <v>-0.1408199643493761</v>
      </c>
      <c r="F437">
        <v>36</v>
      </c>
      <c r="G437">
        <v>57</v>
      </c>
      <c r="H437">
        <v>74</v>
      </c>
      <c r="I437" s="3">
        <f t="shared" si="92"/>
        <v>-0.22754491017964071</v>
      </c>
      <c r="J437">
        <f t="shared" si="93"/>
        <v>158</v>
      </c>
      <c r="K437">
        <f t="shared" si="94"/>
        <v>295</v>
      </c>
      <c r="L437">
        <f t="shared" si="95"/>
        <v>275</v>
      </c>
      <c r="M437" s="3">
        <f t="shared" si="96"/>
        <v>-0.16071428571428573</v>
      </c>
      <c r="N437" s="3">
        <f t="shared" si="97"/>
        <v>0.40521978021978022</v>
      </c>
    </row>
    <row r="438" spans="1:14" x14ac:dyDescent="0.2">
      <c r="A438" s="2">
        <v>39563</v>
      </c>
      <c r="B438">
        <v>201</v>
      </c>
      <c r="C438">
        <v>246</v>
      </c>
      <c r="D438">
        <v>151</v>
      </c>
      <c r="E438" s="3">
        <f t="shared" si="91"/>
        <v>8.3612040133779264E-2</v>
      </c>
      <c r="F438">
        <v>59</v>
      </c>
      <c r="G438">
        <v>79</v>
      </c>
      <c r="H438">
        <v>60</v>
      </c>
      <c r="I438" s="3">
        <f t="shared" si="92"/>
        <v>-5.0505050505050509E-3</v>
      </c>
      <c r="J438">
        <f t="shared" si="93"/>
        <v>260</v>
      </c>
      <c r="K438">
        <f t="shared" si="94"/>
        <v>325</v>
      </c>
      <c r="L438">
        <f t="shared" si="95"/>
        <v>211</v>
      </c>
      <c r="M438" s="3">
        <f t="shared" si="96"/>
        <v>6.1557788944723621E-2</v>
      </c>
      <c r="N438" s="3">
        <f t="shared" si="97"/>
        <v>0.40829145728643218</v>
      </c>
    </row>
    <row r="439" spans="1:14" x14ac:dyDescent="0.2">
      <c r="A439" s="2">
        <v>39556</v>
      </c>
      <c r="B439">
        <v>301</v>
      </c>
      <c r="C439">
        <v>229</v>
      </c>
      <c r="D439">
        <v>91</v>
      </c>
      <c r="E439" s="3">
        <f t="shared" si="91"/>
        <v>0.33816425120772947</v>
      </c>
      <c r="F439">
        <v>91</v>
      </c>
      <c r="G439">
        <v>78</v>
      </c>
      <c r="H439">
        <v>34</v>
      </c>
      <c r="I439" s="3">
        <f t="shared" si="92"/>
        <v>0.28078817733990147</v>
      </c>
      <c r="J439">
        <f t="shared" si="93"/>
        <v>392</v>
      </c>
      <c r="K439">
        <f t="shared" si="94"/>
        <v>307</v>
      </c>
      <c r="L439">
        <f t="shared" si="95"/>
        <v>125</v>
      </c>
      <c r="M439" s="3">
        <f t="shared" si="96"/>
        <v>0.32402912621359226</v>
      </c>
      <c r="N439" s="3">
        <f t="shared" si="97"/>
        <v>0.37257281553398058</v>
      </c>
    </row>
    <row r="440" spans="1:14" x14ac:dyDescent="0.2">
      <c r="A440" s="2">
        <v>39549</v>
      </c>
      <c r="B440">
        <v>273</v>
      </c>
      <c r="C440">
        <v>252</v>
      </c>
      <c r="D440">
        <v>92</v>
      </c>
      <c r="E440" s="3">
        <f t="shared" si="91"/>
        <v>0.29335494327390599</v>
      </c>
      <c r="F440">
        <v>76</v>
      </c>
      <c r="G440">
        <v>98</v>
      </c>
      <c r="H440">
        <v>35</v>
      </c>
      <c r="I440" s="3">
        <f t="shared" si="92"/>
        <v>0.19617224880382775</v>
      </c>
      <c r="J440">
        <f t="shared" si="93"/>
        <v>349</v>
      </c>
      <c r="K440">
        <f t="shared" si="94"/>
        <v>350</v>
      </c>
      <c r="L440">
        <f t="shared" si="95"/>
        <v>127</v>
      </c>
      <c r="M440" s="3">
        <f t="shared" si="96"/>
        <v>0.26876513317191281</v>
      </c>
      <c r="N440" s="3">
        <f t="shared" si="97"/>
        <v>0.42372881355932202</v>
      </c>
    </row>
    <row r="441" spans="1:14" x14ac:dyDescent="0.2">
      <c r="A441" s="2">
        <v>39542</v>
      </c>
      <c r="B441">
        <v>154</v>
      </c>
      <c r="C441">
        <v>338</v>
      </c>
      <c r="D441">
        <v>124</v>
      </c>
      <c r="E441" s="3">
        <f t="shared" si="91"/>
        <v>4.8701298701298704E-2</v>
      </c>
      <c r="F441">
        <v>41</v>
      </c>
      <c r="G441">
        <v>108</v>
      </c>
      <c r="H441">
        <v>50</v>
      </c>
      <c r="I441" s="3">
        <f t="shared" si="92"/>
        <v>-4.5226130653266333E-2</v>
      </c>
      <c r="J441">
        <f t="shared" si="93"/>
        <v>195</v>
      </c>
      <c r="K441">
        <f t="shared" si="94"/>
        <v>446</v>
      </c>
      <c r="L441">
        <f t="shared" si="95"/>
        <v>174</v>
      </c>
      <c r="M441" s="3">
        <f t="shared" si="96"/>
        <v>2.5766871165644172E-2</v>
      </c>
      <c r="N441" s="3">
        <f t="shared" si="97"/>
        <v>0.54723926380368093</v>
      </c>
    </row>
    <row r="442" spans="1:14" x14ac:dyDescent="0.2">
      <c r="A442" s="2">
        <v>39535</v>
      </c>
      <c r="B442">
        <v>183</v>
      </c>
      <c r="C442">
        <v>293</v>
      </c>
      <c r="D442">
        <v>116</v>
      </c>
      <c r="E442" s="3">
        <f t="shared" si="91"/>
        <v>0.11317567567567567</v>
      </c>
      <c r="F442">
        <v>55</v>
      </c>
      <c r="G442">
        <v>98</v>
      </c>
      <c r="H442">
        <v>46</v>
      </c>
      <c r="I442" s="3">
        <f t="shared" si="92"/>
        <v>4.5226130653266333E-2</v>
      </c>
      <c r="J442">
        <f t="shared" si="93"/>
        <v>238</v>
      </c>
      <c r="K442">
        <f t="shared" si="94"/>
        <v>391</v>
      </c>
      <c r="L442">
        <f t="shared" si="95"/>
        <v>162</v>
      </c>
      <c r="M442" s="3">
        <f t="shared" si="96"/>
        <v>9.608091024020228E-2</v>
      </c>
      <c r="N442" s="3">
        <f t="shared" si="97"/>
        <v>0.4943109987357775</v>
      </c>
    </row>
    <row r="443" spans="1:14" x14ac:dyDescent="0.2">
      <c r="A443" s="2">
        <v>39528</v>
      </c>
      <c r="B443">
        <v>118</v>
      </c>
      <c r="C443">
        <v>277</v>
      </c>
      <c r="D443">
        <v>231</v>
      </c>
      <c r="E443" s="3">
        <f t="shared" si="91"/>
        <v>-0.18051118210862621</v>
      </c>
      <c r="F443">
        <v>25</v>
      </c>
      <c r="G443">
        <v>84</v>
      </c>
      <c r="H443">
        <v>88</v>
      </c>
      <c r="I443" s="3">
        <f t="shared" si="92"/>
        <v>-0.31979695431472083</v>
      </c>
      <c r="J443">
        <f t="shared" si="93"/>
        <v>143</v>
      </c>
      <c r="K443">
        <f t="shared" si="94"/>
        <v>361</v>
      </c>
      <c r="L443">
        <f t="shared" si="95"/>
        <v>319</v>
      </c>
      <c r="M443" s="3">
        <f t="shared" si="96"/>
        <v>-0.21385176184690158</v>
      </c>
      <c r="N443" s="3">
        <f t="shared" si="97"/>
        <v>0.43863912515188336</v>
      </c>
    </row>
    <row r="444" spans="1:14" x14ac:dyDescent="0.2">
      <c r="A444" s="2">
        <v>39521</v>
      </c>
      <c r="B444">
        <v>316</v>
      </c>
      <c r="C444">
        <v>206</v>
      </c>
      <c r="D444">
        <v>82</v>
      </c>
      <c r="E444" s="3">
        <f t="shared" si="91"/>
        <v>0.38741721854304634</v>
      </c>
      <c r="F444">
        <v>88</v>
      </c>
      <c r="G444">
        <v>66</v>
      </c>
      <c r="H444">
        <v>46</v>
      </c>
      <c r="I444" s="3">
        <f t="shared" si="92"/>
        <v>0.21</v>
      </c>
      <c r="J444">
        <f t="shared" si="93"/>
        <v>404</v>
      </c>
      <c r="K444">
        <f t="shared" si="94"/>
        <v>272</v>
      </c>
      <c r="L444">
        <f t="shared" si="95"/>
        <v>128</v>
      </c>
      <c r="M444" s="3">
        <f t="shared" si="96"/>
        <v>0.34328358208955223</v>
      </c>
      <c r="N444" s="3">
        <f t="shared" si="97"/>
        <v>0.3383084577114428</v>
      </c>
    </row>
    <row r="445" spans="1:14" x14ac:dyDescent="0.2">
      <c r="A445" s="2">
        <v>39514</v>
      </c>
      <c r="B445">
        <v>328</v>
      </c>
      <c r="C445">
        <v>212</v>
      </c>
      <c r="D445">
        <v>69</v>
      </c>
      <c r="E445" s="3">
        <f t="shared" si="91"/>
        <v>0.42528735632183906</v>
      </c>
      <c r="F445">
        <v>96</v>
      </c>
      <c r="G445">
        <v>61</v>
      </c>
      <c r="H445">
        <v>33</v>
      </c>
      <c r="I445" s="3">
        <f t="shared" si="92"/>
        <v>0.33157894736842103</v>
      </c>
      <c r="J445">
        <f t="shared" si="93"/>
        <v>424</v>
      </c>
      <c r="K445">
        <f t="shared" si="94"/>
        <v>273</v>
      </c>
      <c r="L445">
        <f t="shared" si="95"/>
        <v>102</v>
      </c>
      <c r="M445" s="3">
        <f t="shared" si="96"/>
        <v>0.40300375469336669</v>
      </c>
      <c r="N445" s="3">
        <f t="shared" si="97"/>
        <v>0.34167709637046306</v>
      </c>
    </row>
    <row r="446" spans="1:14" x14ac:dyDescent="0.2">
      <c r="A446" s="2">
        <v>39507</v>
      </c>
      <c r="B446">
        <v>333</v>
      </c>
      <c r="C446">
        <v>168</v>
      </c>
      <c r="D446">
        <v>66</v>
      </c>
      <c r="E446" s="3">
        <f t="shared" si="91"/>
        <v>0.47089947089947087</v>
      </c>
      <c r="F446">
        <v>110</v>
      </c>
      <c r="G446">
        <v>51</v>
      </c>
      <c r="H446">
        <v>23</v>
      </c>
      <c r="I446" s="3">
        <f t="shared" si="92"/>
        <v>0.47282608695652173</v>
      </c>
      <c r="J446">
        <f t="shared" si="93"/>
        <v>443</v>
      </c>
      <c r="K446">
        <f t="shared" si="94"/>
        <v>219</v>
      </c>
      <c r="L446">
        <f t="shared" si="95"/>
        <v>89</v>
      </c>
      <c r="M446" s="3">
        <f t="shared" si="96"/>
        <v>0.47137150466045274</v>
      </c>
      <c r="N446" s="3">
        <f t="shared" si="97"/>
        <v>0.29161118508655126</v>
      </c>
    </row>
    <row r="447" spans="1:14" x14ac:dyDescent="0.2">
      <c r="A447" s="2">
        <v>39500</v>
      </c>
      <c r="B447">
        <v>290</v>
      </c>
      <c r="C447">
        <v>212</v>
      </c>
      <c r="D447">
        <v>92</v>
      </c>
      <c r="E447" s="3">
        <f t="shared" si="91"/>
        <v>0.33333333333333331</v>
      </c>
      <c r="F447">
        <v>73</v>
      </c>
      <c r="G447">
        <v>88</v>
      </c>
      <c r="H447">
        <v>35</v>
      </c>
      <c r="I447" s="3">
        <f t="shared" si="92"/>
        <v>0.19387755102040816</v>
      </c>
      <c r="J447">
        <f t="shared" si="93"/>
        <v>363</v>
      </c>
      <c r="K447">
        <f t="shared" si="94"/>
        <v>300</v>
      </c>
      <c r="L447">
        <f t="shared" si="95"/>
        <v>127</v>
      </c>
      <c r="M447" s="3">
        <f t="shared" si="96"/>
        <v>0.29873417721518986</v>
      </c>
      <c r="N447" s="3">
        <f t="shared" si="97"/>
        <v>0.379746835443038</v>
      </c>
    </row>
    <row r="448" spans="1:14" x14ac:dyDescent="0.2">
      <c r="A448" s="2">
        <v>39493</v>
      </c>
      <c r="B448">
        <v>162</v>
      </c>
      <c r="C448">
        <v>325</v>
      </c>
      <c r="D448">
        <v>104</v>
      </c>
      <c r="E448" s="3">
        <f t="shared" si="91"/>
        <v>9.8138747884940772E-2</v>
      </c>
      <c r="F448">
        <v>54</v>
      </c>
      <c r="G448">
        <v>101</v>
      </c>
      <c r="H448">
        <v>42</v>
      </c>
      <c r="I448" s="3">
        <f t="shared" si="92"/>
        <v>6.0913705583756347E-2</v>
      </c>
      <c r="J448">
        <f t="shared" si="93"/>
        <v>216</v>
      </c>
      <c r="K448">
        <f t="shared" si="94"/>
        <v>426</v>
      </c>
      <c r="L448">
        <f t="shared" si="95"/>
        <v>146</v>
      </c>
      <c r="M448" s="3">
        <f t="shared" si="96"/>
        <v>8.8832487309644673E-2</v>
      </c>
      <c r="N448" s="3">
        <f t="shared" si="97"/>
        <v>0.54060913705583757</v>
      </c>
    </row>
    <row r="449" spans="1:14" x14ac:dyDescent="0.2">
      <c r="A449" s="2">
        <v>39486</v>
      </c>
      <c r="B449">
        <v>84</v>
      </c>
      <c r="C449">
        <v>348</v>
      </c>
      <c r="D449">
        <v>179</v>
      </c>
      <c r="E449" s="3">
        <f t="shared" si="91"/>
        <v>-0.15548281505728315</v>
      </c>
      <c r="F449">
        <v>31</v>
      </c>
      <c r="G449">
        <v>84</v>
      </c>
      <c r="H449">
        <v>63</v>
      </c>
      <c r="I449" s="3">
        <f t="shared" si="92"/>
        <v>-0.1797752808988764</v>
      </c>
      <c r="J449">
        <f t="shared" si="93"/>
        <v>115</v>
      </c>
      <c r="K449">
        <f t="shared" si="94"/>
        <v>432</v>
      </c>
      <c r="L449">
        <f t="shared" si="95"/>
        <v>242</v>
      </c>
      <c r="M449" s="3">
        <f t="shared" si="96"/>
        <v>-0.16096324461343473</v>
      </c>
      <c r="N449" s="3">
        <f t="shared" si="97"/>
        <v>0.54752851711026618</v>
      </c>
    </row>
    <row r="450" spans="1:14" x14ac:dyDescent="0.2">
      <c r="A450" s="2">
        <v>39479</v>
      </c>
      <c r="B450">
        <v>126</v>
      </c>
      <c r="C450">
        <v>336</v>
      </c>
      <c r="D450">
        <v>149</v>
      </c>
      <c r="E450" s="3">
        <f t="shared" si="91"/>
        <v>-3.7643207855973811E-2</v>
      </c>
      <c r="F450">
        <v>46</v>
      </c>
      <c r="G450">
        <v>103</v>
      </c>
      <c r="H450">
        <v>38</v>
      </c>
      <c r="I450" s="3">
        <f t="shared" si="92"/>
        <v>4.2780748663101602E-2</v>
      </c>
      <c r="J450">
        <f t="shared" si="93"/>
        <v>172</v>
      </c>
      <c r="K450">
        <f t="shared" si="94"/>
        <v>439</v>
      </c>
      <c r="L450">
        <f t="shared" si="95"/>
        <v>187</v>
      </c>
      <c r="M450" s="3">
        <f t="shared" si="96"/>
        <v>-1.8796992481203006E-2</v>
      </c>
      <c r="N450" s="3">
        <f t="shared" si="97"/>
        <v>0.55012531328320802</v>
      </c>
    </row>
    <row r="451" spans="1:14" x14ac:dyDescent="0.2">
      <c r="A451" s="2">
        <v>39472</v>
      </c>
      <c r="B451">
        <v>109</v>
      </c>
      <c r="C451">
        <v>303</v>
      </c>
      <c r="D451">
        <v>182</v>
      </c>
      <c r="E451" s="3">
        <f t="shared" si="91"/>
        <v>-0.12289562289562289</v>
      </c>
      <c r="F451">
        <v>44</v>
      </c>
      <c r="G451">
        <v>108</v>
      </c>
      <c r="H451">
        <v>45</v>
      </c>
      <c r="I451" s="3">
        <f t="shared" si="92"/>
        <v>-5.076142131979695E-3</v>
      </c>
      <c r="J451">
        <f t="shared" si="93"/>
        <v>153</v>
      </c>
      <c r="K451">
        <f t="shared" si="94"/>
        <v>411</v>
      </c>
      <c r="L451">
        <f t="shared" si="95"/>
        <v>227</v>
      </c>
      <c r="M451" s="3">
        <f t="shared" si="96"/>
        <v>-9.3552465233881166E-2</v>
      </c>
      <c r="N451" s="3">
        <f t="shared" si="97"/>
        <v>0.51959544879898867</v>
      </c>
    </row>
    <row r="452" spans="1:14" x14ac:dyDescent="0.2">
      <c r="A452" s="2">
        <v>39465</v>
      </c>
      <c r="B452">
        <v>89</v>
      </c>
      <c r="C452">
        <v>276</v>
      </c>
      <c r="D452">
        <v>230</v>
      </c>
      <c r="E452" s="3">
        <f t="shared" si="91"/>
        <v>-0.23697478991596638</v>
      </c>
      <c r="F452">
        <v>26</v>
      </c>
      <c r="G452">
        <v>91</v>
      </c>
      <c r="H452">
        <v>79</v>
      </c>
      <c r="I452" s="3">
        <f t="shared" si="92"/>
        <v>-0.27040816326530615</v>
      </c>
      <c r="J452">
        <f t="shared" si="93"/>
        <v>115</v>
      </c>
      <c r="K452">
        <f t="shared" si="94"/>
        <v>367</v>
      </c>
      <c r="L452">
        <f t="shared" si="95"/>
        <v>309</v>
      </c>
      <c r="M452" s="3">
        <f t="shared" si="96"/>
        <v>-0.24525916561314792</v>
      </c>
      <c r="N452" s="3">
        <f t="shared" si="97"/>
        <v>0.46396965865992412</v>
      </c>
    </row>
    <row r="453" spans="1:14" x14ac:dyDescent="0.2">
      <c r="A453" s="2">
        <v>39458</v>
      </c>
      <c r="B453">
        <v>147</v>
      </c>
      <c r="C453">
        <v>306</v>
      </c>
      <c r="D453">
        <v>154</v>
      </c>
      <c r="E453" s="3">
        <f t="shared" si="91"/>
        <v>-1.1532125205930808E-2</v>
      </c>
      <c r="F453">
        <v>50</v>
      </c>
      <c r="G453">
        <v>94</v>
      </c>
      <c r="H453">
        <v>43</v>
      </c>
      <c r="I453" s="3">
        <f t="shared" si="92"/>
        <v>3.7433155080213901E-2</v>
      </c>
      <c r="J453">
        <f t="shared" si="93"/>
        <v>197</v>
      </c>
      <c r="K453">
        <f t="shared" si="94"/>
        <v>400</v>
      </c>
      <c r="L453">
        <f t="shared" si="95"/>
        <v>197</v>
      </c>
      <c r="M453" s="3">
        <f t="shared" si="96"/>
        <v>0</v>
      </c>
      <c r="N453" s="3">
        <f t="shared" si="97"/>
        <v>0.50377833753148615</v>
      </c>
    </row>
    <row r="454" spans="1:14" x14ac:dyDescent="0.2">
      <c r="A454" s="2">
        <v>39451</v>
      </c>
      <c r="B454">
        <v>257</v>
      </c>
      <c r="C454">
        <v>238</v>
      </c>
      <c r="D454">
        <v>89</v>
      </c>
      <c r="E454" s="3">
        <f t="shared" si="91"/>
        <v>0.28767123287671231</v>
      </c>
      <c r="F454">
        <v>93</v>
      </c>
      <c r="G454">
        <v>66</v>
      </c>
      <c r="H454">
        <v>42</v>
      </c>
      <c r="I454" s="3">
        <f t="shared" si="92"/>
        <v>0.2537313432835821</v>
      </c>
      <c r="J454">
        <f t="shared" si="93"/>
        <v>350</v>
      </c>
      <c r="K454">
        <f t="shared" si="94"/>
        <v>304</v>
      </c>
      <c r="L454">
        <f t="shared" si="95"/>
        <v>131</v>
      </c>
      <c r="M454" s="3">
        <f t="shared" si="96"/>
        <v>0.27898089171974522</v>
      </c>
      <c r="N454" s="3">
        <f t="shared" si="97"/>
        <v>0.38726114649681531</v>
      </c>
    </row>
    <row r="455" spans="1:14" x14ac:dyDescent="0.2">
      <c r="A455" s="2">
        <v>39444</v>
      </c>
      <c r="B455">
        <v>170</v>
      </c>
      <c r="C455">
        <v>256</v>
      </c>
      <c r="D455">
        <v>84</v>
      </c>
      <c r="E455" s="3">
        <f t="shared" si="91"/>
        <v>0.16862745098039217</v>
      </c>
      <c r="F455">
        <v>41</v>
      </c>
      <c r="G455">
        <v>79</v>
      </c>
      <c r="H455">
        <v>24</v>
      </c>
      <c r="I455" s="3">
        <f t="shared" si="92"/>
        <v>0.11805555555555555</v>
      </c>
      <c r="J455">
        <f t="shared" si="93"/>
        <v>211</v>
      </c>
      <c r="K455">
        <f t="shared" si="94"/>
        <v>335</v>
      </c>
      <c r="L455">
        <f t="shared" si="95"/>
        <v>108</v>
      </c>
      <c r="M455" s="3">
        <f t="shared" si="96"/>
        <v>0.15749235474006115</v>
      </c>
      <c r="N455" s="3">
        <f t="shared" si="97"/>
        <v>0.51223241590214064</v>
      </c>
    </row>
    <row r="456" spans="1:14" x14ac:dyDescent="0.2">
      <c r="A456" s="2">
        <v>39437</v>
      </c>
      <c r="B456">
        <v>134</v>
      </c>
      <c r="C456">
        <v>309</v>
      </c>
      <c r="D456">
        <v>121</v>
      </c>
      <c r="E456" s="3">
        <f t="shared" si="91"/>
        <v>2.3049645390070921E-2</v>
      </c>
      <c r="F456">
        <v>34</v>
      </c>
      <c r="G456">
        <v>88</v>
      </c>
      <c r="H456">
        <v>41</v>
      </c>
      <c r="I456" s="3">
        <f t="shared" si="92"/>
        <v>-4.2944785276073622E-2</v>
      </c>
      <c r="J456">
        <f t="shared" si="93"/>
        <v>168</v>
      </c>
      <c r="K456">
        <f t="shared" si="94"/>
        <v>397</v>
      </c>
      <c r="L456">
        <f t="shared" si="95"/>
        <v>162</v>
      </c>
      <c r="M456" s="3">
        <f t="shared" si="96"/>
        <v>8.253094910591471E-3</v>
      </c>
      <c r="N456" s="3">
        <f t="shared" si="97"/>
        <v>0.54607977991746903</v>
      </c>
    </row>
    <row r="457" spans="1:14" x14ac:dyDescent="0.2">
      <c r="A457" s="2">
        <v>39430</v>
      </c>
      <c r="B457">
        <v>135</v>
      </c>
      <c r="C457">
        <v>328</v>
      </c>
      <c r="D457">
        <v>135</v>
      </c>
      <c r="E457" s="3">
        <f t="shared" ref="E457:E489" si="98">(B457-D457)/SUM(B457:D457)</f>
        <v>0</v>
      </c>
      <c r="F457">
        <v>48</v>
      </c>
      <c r="G457">
        <v>91</v>
      </c>
      <c r="H457">
        <v>36</v>
      </c>
      <c r="I457" s="3">
        <f t="shared" ref="I457:I489" si="99">(F457-H457)/SUM(F457:H457)</f>
        <v>6.8571428571428575E-2</v>
      </c>
      <c r="J457">
        <f t="shared" ref="J457:J489" si="100">B457+F457</f>
        <v>183</v>
      </c>
      <c r="K457">
        <f t="shared" ref="K457:K489" si="101">C457+G457</f>
        <v>419</v>
      </c>
      <c r="L457">
        <f t="shared" ref="L457:L489" si="102">D457+H457</f>
        <v>171</v>
      </c>
      <c r="M457" s="3">
        <f t="shared" ref="M457:M489" si="103">(J457-L457)/SUM(J457:L457)</f>
        <v>1.5523932729624839E-2</v>
      </c>
      <c r="N457" s="3">
        <f t="shared" ref="N457:N489" si="104">K457/SUM(J457:L457)</f>
        <v>0.54204398447606728</v>
      </c>
    </row>
    <row r="458" spans="1:14" x14ac:dyDescent="0.2">
      <c r="A458" s="2">
        <v>39423</v>
      </c>
      <c r="B458">
        <v>104</v>
      </c>
      <c r="C458">
        <v>313</v>
      </c>
      <c r="D458">
        <v>210</v>
      </c>
      <c r="E458" s="3">
        <f t="shared" si="98"/>
        <v>-0.16905901116427433</v>
      </c>
      <c r="F458">
        <v>27</v>
      </c>
      <c r="G458">
        <v>90</v>
      </c>
      <c r="H458">
        <v>66</v>
      </c>
      <c r="I458" s="3">
        <f t="shared" si="99"/>
        <v>-0.21311475409836064</v>
      </c>
      <c r="J458">
        <f t="shared" si="100"/>
        <v>131</v>
      </c>
      <c r="K458">
        <f t="shared" si="101"/>
        <v>403</v>
      </c>
      <c r="L458">
        <f t="shared" si="102"/>
        <v>276</v>
      </c>
      <c r="M458" s="3">
        <f t="shared" si="103"/>
        <v>-0.17901234567901234</v>
      </c>
      <c r="N458" s="3">
        <f t="shared" si="104"/>
        <v>0.49753086419753084</v>
      </c>
    </row>
    <row r="459" spans="1:14" x14ac:dyDescent="0.2">
      <c r="A459" s="2">
        <v>39416</v>
      </c>
      <c r="B459">
        <v>152</v>
      </c>
      <c r="C459">
        <v>301</v>
      </c>
      <c r="D459">
        <v>203</v>
      </c>
      <c r="E459" s="3">
        <f t="shared" si="98"/>
        <v>-7.774390243902439E-2</v>
      </c>
      <c r="F459">
        <v>38</v>
      </c>
      <c r="G459">
        <v>81</v>
      </c>
      <c r="H459">
        <v>70</v>
      </c>
      <c r="I459" s="3">
        <f t="shared" si="99"/>
        <v>-0.1693121693121693</v>
      </c>
      <c r="J459">
        <f t="shared" si="100"/>
        <v>190</v>
      </c>
      <c r="K459">
        <f t="shared" si="101"/>
        <v>382</v>
      </c>
      <c r="L459">
        <f t="shared" si="102"/>
        <v>273</v>
      </c>
      <c r="M459" s="3">
        <f t="shared" si="103"/>
        <v>-9.8224852071005911E-2</v>
      </c>
      <c r="N459" s="3">
        <f t="shared" si="104"/>
        <v>0.45207100591715976</v>
      </c>
    </row>
    <row r="460" spans="1:14" x14ac:dyDescent="0.2">
      <c r="A460" s="2">
        <v>39409</v>
      </c>
      <c r="B460">
        <v>237</v>
      </c>
      <c r="C460">
        <v>233</v>
      </c>
      <c r="D460">
        <v>124</v>
      </c>
      <c r="E460" s="3">
        <f t="shared" si="98"/>
        <v>0.19023569023569023</v>
      </c>
      <c r="F460">
        <v>61</v>
      </c>
      <c r="G460">
        <v>70</v>
      </c>
      <c r="H460">
        <v>48</v>
      </c>
      <c r="I460" s="3">
        <f t="shared" si="99"/>
        <v>7.2625698324022353E-2</v>
      </c>
      <c r="J460">
        <f t="shared" si="100"/>
        <v>298</v>
      </c>
      <c r="K460">
        <f t="shared" si="101"/>
        <v>303</v>
      </c>
      <c r="L460">
        <f t="shared" si="102"/>
        <v>172</v>
      </c>
      <c r="M460" s="3">
        <f t="shared" si="103"/>
        <v>0.16300129366106081</v>
      </c>
      <c r="N460" s="3">
        <f t="shared" si="104"/>
        <v>0.39197930142302717</v>
      </c>
    </row>
    <row r="461" spans="1:14" x14ac:dyDescent="0.2">
      <c r="A461" s="2">
        <v>39402</v>
      </c>
      <c r="B461">
        <v>158</v>
      </c>
      <c r="C461">
        <v>265</v>
      </c>
      <c r="D461">
        <v>173</v>
      </c>
      <c r="E461" s="3">
        <f t="shared" si="98"/>
        <v>-2.5167785234899327E-2</v>
      </c>
      <c r="F461">
        <v>43</v>
      </c>
      <c r="G461">
        <v>80</v>
      </c>
      <c r="H461">
        <v>68</v>
      </c>
      <c r="I461" s="3">
        <f t="shared" si="99"/>
        <v>-0.13089005235602094</v>
      </c>
      <c r="J461">
        <f t="shared" si="100"/>
        <v>201</v>
      </c>
      <c r="K461">
        <f t="shared" si="101"/>
        <v>345</v>
      </c>
      <c r="L461">
        <f t="shared" si="102"/>
        <v>241</v>
      </c>
      <c r="M461" s="3">
        <f t="shared" si="103"/>
        <v>-5.0825921219822108E-2</v>
      </c>
      <c r="N461" s="3">
        <f t="shared" si="104"/>
        <v>0.43837357052096571</v>
      </c>
    </row>
    <row r="462" spans="1:14" x14ac:dyDescent="0.2">
      <c r="A462" s="2">
        <v>39395</v>
      </c>
      <c r="B462">
        <v>275</v>
      </c>
      <c r="C462">
        <v>206</v>
      </c>
      <c r="D462">
        <v>118</v>
      </c>
      <c r="E462" s="3">
        <f t="shared" si="98"/>
        <v>0.26210350584307179</v>
      </c>
      <c r="F462">
        <v>74</v>
      </c>
      <c r="G462">
        <v>59</v>
      </c>
      <c r="H462">
        <v>61</v>
      </c>
      <c r="I462" s="3">
        <f t="shared" si="99"/>
        <v>6.7010309278350513E-2</v>
      </c>
      <c r="J462">
        <f t="shared" si="100"/>
        <v>349</v>
      </c>
      <c r="K462">
        <f t="shared" si="101"/>
        <v>265</v>
      </c>
      <c r="L462">
        <f t="shared" si="102"/>
        <v>179</v>
      </c>
      <c r="M462" s="3">
        <f t="shared" si="103"/>
        <v>0.21437578814627994</v>
      </c>
      <c r="N462" s="3">
        <f t="shared" si="104"/>
        <v>0.33417402269861285</v>
      </c>
    </row>
    <row r="463" spans="1:14" x14ac:dyDescent="0.2">
      <c r="A463" s="2">
        <v>39388</v>
      </c>
      <c r="B463">
        <v>272</v>
      </c>
      <c r="C463">
        <v>193</v>
      </c>
      <c r="D463">
        <v>97</v>
      </c>
      <c r="E463" s="3">
        <f t="shared" si="98"/>
        <v>0.31138790035587188</v>
      </c>
      <c r="F463">
        <v>67</v>
      </c>
      <c r="G463">
        <v>68</v>
      </c>
      <c r="H463">
        <v>50</v>
      </c>
      <c r="I463" s="3">
        <f t="shared" si="99"/>
        <v>9.1891891891891897E-2</v>
      </c>
      <c r="J463">
        <f t="shared" si="100"/>
        <v>339</v>
      </c>
      <c r="K463">
        <f t="shared" si="101"/>
        <v>261</v>
      </c>
      <c r="L463">
        <f t="shared" si="102"/>
        <v>147</v>
      </c>
      <c r="M463" s="3">
        <f t="shared" si="103"/>
        <v>0.25702811244979917</v>
      </c>
      <c r="N463" s="3">
        <f t="shared" si="104"/>
        <v>0.3493975903614458</v>
      </c>
    </row>
    <row r="464" spans="1:14" x14ac:dyDescent="0.2">
      <c r="A464" s="2">
        <v>39381</v>
      </c>
      <c r="B464">
        <v>288</v>
      </c>
      <c r="C464">
        <v>201</v>
      </c>
      <c r="D464">
        <v>90</v>
      </c>
      <c r="E464" s="3">
        <f t="shared" si="98"/>
        <v>0.34196891191709844</v>
      </c>
      <c r="F464">
        <v>83</v>
      </c>
      <c r="G464">
        <v>62</v>
      </c>
      <c r="H464">
        <v>42</v>
      </c>
      <c r="I464" s="3">
        <f t="shared" si="99"/>
        <v>0.21925133689839571</v>
      </c>
      <c r="J464">
        <f t="shared" si="100"/>
        <v>371</v>
      </c>
      <c r="K464">
        <f t="shared" si="101"/>
        <v>263</v>
      </c>
      <c r="L464">
        <f t="shared" si="102"/>
        <v>132</v>
      </c>
      <c r="M464" s="3">
        <f t="shared" si="103"/>
        <v>0.31201044386422977</v>
      </c>
      <c r="N464" s="3">
        <f t="shared" si="104"/>
        <v>0.3433420365535248</v>
      </c>
    </row>
    <row r="465" spans="1:14" x14ac:dyDescent="0.2">
      <c r="A465" s="2">
        <v>39374</v>
      </c>
      <c r="B465">
        <v>306</v>
      </c>
      <c r="C465">
        <v>182</v>
      </c>
      <c r="D465">
        <v>100</v>
      </c>
      <c r="E465" s="3">
        <f t="shared" si="98"/>
        <v>0.35034013605442177</v>
      </c>
      <c r="F465">
        <v>84</v>
      </c>
      <c r="G465">
        <v>61</v>
      </c>
      <c r="H465">
        <v>32</v>
      </c>
      <c r="I465" s="3">
        <f t="shared" si="99"/>
        <v>0.29378531073446329</v>
      </c>
      <c r="J465">
        <f t="shared" si="100"/>
        <v>390</v>
      </c>
      <c r="K465">
        <f t="shared" si="101"/>
        <v>243</v>
      </c>
      <c r="L465">
        <f t="shared" si="102"/>
        <v>132</v>
      </c>
      <c r="M465" s="3">
        <f t="shared" si="103"/>
        <v>0.33725490196078434</v>
      </c>
      <c r="N465" s="3">
        <f t="shared" si="104"/>
        <v>0.31764705882352939</v>
      </c>
    </row>
    <row r="466" spans="1:14" x14ac:dyDescent="0.2">
      <c r="A466" s="2">
        <v>39367</v>
      </c>
      <c r="B466">
        <v>245</v>
      </c>
      <c r="C466">
        <v>243</v>
      </c>
      <c r="D466">
        <v>75</v>
      </c>
      <c r="E466" s="3">
        <f t="shared" si="98"/>
        <v>0.30195381882770872</v>
      </c>
      <c r="F466">
        <v>65</v>
      </c>
      <c r="G466">
        <v>67</v>
      </c>
      <c r="H466">
        <v>38</v>
      </c>
      <c r="I466" s="3">
        <f t="shared" si="99"/>
        <v>0.1588235294117647</v>
      </c>
      <c r="J466">
        <f t="shared" si="100"/>
        <v>310</v>
      </c>
      <c r="K466">
        <f t="shared" si="101"/>
        <v>310</v>
      </c>
      <c r="L466">
        <f t="shared" si="102"/>
        <v>113</v>
      </c>
      <c r="M466" s="3">
        <f t="shared" si="103"/>
        <v>0.26875852660300137</v>
      </c>
      <c r="N466" s="3">
        <f t="shared" si="104"/>
        <v>0.4229195088676671</v>
      </c>
    </row>
    <row r="467" spans="1:14" x14ac:dyDescent="0.2">
      <c r="A467" s="2">
        <v>39360</v>
      </c>
      <c r="B467">
        <v>176</v>
      </c>
      <c r="C467">
        <v>289</v>
      </c>
      <c r="D467">
        <v>106</v>
      </c>
      <c r="E467" s="3">
        <f t="shared" si="98"/>
        <v>0.12259194395796848</v>
      </c>
      <c r="F467">
        <v>55</v>
      </c>
      <c r="G467">
        <v>74</v>
      </c>
      <c r="H467">
        <v>36</v>
      </c>
      <c r="I467" s="3">
        <f t="shared" si="99"/>
        <v>0.11515151515151516</v>
      </c>
      <c r="J467">
        <f t="shared" si="100"/>
        <v>231</v>
      </c>
      <c r="K467">
        <f t="shared" si="101"/>
        <v>363</v>
      </c>
      <c r="L467">
        <f t="shared" si="102"/>
        <v>142</v>
      </c>
      <c r="M467" s="3">
        <f t="shared" si="103"/>
        <v>0.12092391304347826</v>
      </c>
      <c r="N467" s="3">
        <f t="shared" si="104"/>
        <v>0.49320652173913043</v>
      </c>
    </row>
    <row r="468" spans="1:14" x14ac:dyDescent="0.2">
      <c r="A468" s="2">
        <v>39353</v>
      </c>
      <c r="B468">
        <v>248</v>
      </c>
      <c r="C468">
        <v>258</v>
      </c>
      <c r="D468">
        <v>80</v>
      </c>
      <c r="E468" s="3">
        <f t="shared" si="98"/>
        <v>0.28668941979522183</v>
      </c>
      <c r="F468">
        <v>78</v>
      </c>
      <c r="G468">
        <v>73</v>
      </c>
      <c r="H468">
        <v>26</v>
      </c>
      <c r="I468" s="3">
        <f t="shared" si="99"/>
        <v>0.29378531073446329</v>
      </c>
      <c r="J468">
        <f t="shared" si="100"/>
        <v>326</v>
      </c>
      <c r="K468">
        <f t="shared" si="101"/>
        <v>331</v>
      </c>
      <c r="L468">
        <f t="shared" si="102"/>
        <v>106</v>
      </c>
      <c r="M468" s="3">
        <f t="shared" si="103"/>
        <v>0.28833551769331583</v>
      </c>
      <c r="N468" s="3">
        <f t="shared" si="104"/>
        <v>0.43381389252948888</v>
      </c>
    </row>
    <row r="469" spans="1:14" x14ac:dyDescent="0.2">
      <c r="A469" s="2">
        <v>39346</v>
      </c>
      <c r="B469">
        <v>341</v>
      </c>
      <c r="C469">
        <v>190</v>
      </c>
      <c r="D469">
        <v>56</v>
      </c>
      <c r="E469" s="3">
        <f t="shared" si="98"/>
        <v>0.48551959114139692</v>
      </c>
      <c r="F469">
        <v>95</v>
      </c>
      <c r="G469">
        <v>73</v>
      </c>
      <c r="H469">
        <v>31</v>
      </c>
      <c r="I469" s="3">
        <f t="shared" si="99"/>
        <v>0.32160804020100503</v>
      </c>
      <c r="J469">
        <f t="shared" si="100"/>
        <v>436</v>
      </c>
      <c r="K469">
        <f t="shared" si="101"/>
        <v>263</v>
      </c>
      <c r="L469">
        <f t="shared" si="102"/>
        <v>87</v>
      </c>
      <c r="M469" s="3">
        <f t="shared" si="103"/>
        <v>0.44402035623409669</v>
      </c>
      <c r="N469" s="3">
        <f t="shared" si="104"/>
        <v>0.33460559796437661</v>
      </c>
    </row>
    <row r="470" spans="1:14" x14ac:dyDescent="0.2">
      <c r="A470" s="2">
        <v>39339</v>
      </c>
      <c r="B470">
        <v>315</v>
      </c>
      <c r="C470">
        <v>220</v>
      </c>
      <c r="D470">
        <v>58</v>
      </c>
      <c r="E470" s="3">
        <f t="shared" si="98"/>
        <v>0.43338954468802698</v>
      </c>
      <c r="F470">
        <v>91</v>
      </c>
      <c r="G470">
        <v>54</v>
      </c>
      <c r="H470">
        <v>25</v>
      </c>
      <c r="I470" s="3">
        <f t="shared" si="99"/>
        <v>0.38823529411764707</v>
      </c>
      <c r="J470">
        <f t="shared" si="100"/>
        <v>406</v>
      </c>
      <c r="K470">
        <f t="shared" si="101"/>
        <v>274</v>
      </c>
      <c r="L470">
        <f t="shared" si="102"/>
        <v>83</v>
      </c>
      <c r="M470" s="3">
        <f t="shared" si="103"/>
        <v>0.42332896461336827</v>
      </c>
      <c r="N470" s="3">
        <f t="shared" si="104"/>
        <v>0.35910878112712974</v>
      </c>
    </row>
    <row r="471" spans="1:14" x14ac:dyDescent="0.2">
      <c r="A471" s="2">
        <v>39332</v>
      </c>
      <c r="B471">
        <v>266</v>
      </c>
      <c r="C471">
        <v>272</v>
      </c>
      <c r="D471">
        <v>54</v>
      </c>
      <c r="E471" s="3">
        <f t="shared" si="98"/>
        <v>0.35810810810810811</v>
      </c>
      <c r="F471">
        <v>73</v>
      </c>
      <c r="G471">
        <v>82</v>
      </c>
      <c r="H471">
        <v>12</v>
      </c>
      <c r="I471" s="3">
        <f t="shared" si="99"/>
        <v>0.3652694610778443</v>
      </c>
      <c r="J471">
        <f t="shared" si="100"/>
        <v>339</v>
      </c>
      <c r="K471">
        <f t="shared" si="101"/>
        <v>354</v>
      </c>
      <c r="L471">
        <f t="shared" si="102"/>
        <v>66</v>
      </c>
      <c r="M471" s="3">
        <f t="shared" si="103"/>
        <v>0.35968379446640314</v>
      </c>
      <c r="N471" s="3">
        <f t="shared" si="104"/>
        <v>0.466403162055336</v>
      </c>
    </row>
    <row r="472" spans="1:14" x14ac:dyDescent="0.2">
      <c r="A472" s="2">
        <v>39325</v>
      </c>
      <c r="B472">
        <v>184</v>
      </c>
      <c r="C472">
        <v>309</v>
      </c>
      <c r="D472">
        <v>79</v>
      </c>
      <c r="E472" s="3">
        <f t="shared" si="98"/>
        <v>0.18356643356643357</v>
      </c>
      <c r="F472">
        <v>57</v>
      </c>
      <c r="G472">
        <v>82</v>
      </c>
      <c r="H472">
        <v>26</v>
      </c>
      <c r="I472" s="3">
        <f t="shared" si="99"/>
        <v>0.18787878787878787</v>
      </c>
      <c r="J472">
        <f t="shared" si="100"/>
        <v>241</v>
      </c>
      <c r="K472">
        <f t="shared" si="101"/>
        <v>391</v>
      </c>
      <c r="L472">
        <f t="shared" si="102"/>
        <v>105</v>
      </c>
      <c r="M472" s="3">
        <f t="shared" si="103"/>
        <v>0.18453188602442333</v>
      </c>
      <c r="N472" s="3">
        <f t="shared" si="104"/>
        <v>0.53052917232021712</v>
      </c>
    </row>
    <row r="473" spans="1:14" x14ac:dyDescent="0.2">
      <c r="A473" s="2">
        <v>39318</v>
      </c>
      <c r="B473">
        <v>117</v>
      </c>
      <c r="C473">
        <v>324</v>
      </c>
      <c r="D473">
        <v>114</v>
      </c>
      <c r="E473" s="3">
        <f t="shared" si="98"/>
        <v>5.4054054054054057E-3</v>
      </c>
      <c r="F473">
        <v>47</v>
      </c>
      <c r="G473">
        <v>99</v>
      </c>
      <c r="H473">
        <v>42</v>
      </c>
      <c r="I473" s="3">
        <f t="shared" si="99"/>
        <v>2.6595744680851064E-2</v>
      </c>
      <c r="J473">
        <f t="shared" si="100"/>
        <v>164</v>
      </c>
      <c r="K473">
        <f t="shared" si="101"/>
        <v>423</v>
      </c>
      <c r="L473">
        <f t="shared" si="102"/>
        <v>156</v>
      </c>
      <c r="M473" s="3">
        <f t="shared" si="103"/>
        <v>1.0767160161507403E-2</v>
      </c>
      <c r="N473" s="3">
        <f t="shared" si="104"/>
        <v>0.5693135935397039</v>
      </c>
    </row>
    <row r="474" spans="1:14" x14ac:dyDescent="0.2">
      <c r="A474" s="2">
        <v>39311</v>
      </c>
      <c r="B474">
        <v>126</v>
      </c>
      <c r="C474">
        <v>274</v>
      </c>
      <c r="D474">
        <v>145</v>
      </c>
      <c r="E474" s="3">
        <f t="shared" si="98"/>
        <v>-3.4862385321100919E-2</v>
      </c>
      <c r="F474">
        <v>40</v>
      </c>
      <c r="G474">
        <v>98</v>
      </c>
      <c r="H474">
        <v>34</v>
      </c>
      <c r="I474" s="3">
        <f t="shared" si="99"/>
        <v>3.4883720930232558E-2</v>
      </c>
      <c r="J474">
        <f t="shared" si="100"/>
        <v>166</v>
      </c>
      <c r="K474">
        <f t="shared" si="101"/>
        <v>372</v>
      </c>
      <c r="L474">
        <f t="shared" si="102"/>
        <v>179</v>
      </c>
      <c r="M474" s="3">
        <f t="shared" si="103"/>
        <v>-1.813110181311018E-2</v>
      </c>
      <c r="N474" s="3">
        <f t="shared" si="104"/>
        <v>0.51882845188284521</v>
      </c>
    </row>
    <row r="475" spans="1:14" x14ac:dyDescent="0.2">
      <c r="A475" s="2">
        <v>39304</v>
      </c>
      <c r="B475">
        <v>112</v>
      </c>
      <c r="C475">
        <v>317</v>
      </c>
      <c r="D475">
        <v>168</v>
      </c>
      <c r="E475" s="3">
        <f t="shared" si="98"/>
        <v>-9.380234505862646E-2</v>
      </c>
      <c r="F475">
        <v>33</v>
      </c>
      <c r="G475">
        <v>85</v>
      </c>
      <c r="H475">
        <v>56</v>
      </c>
      <c r="I475" s="3">
        <f t="shared" si="99"/>
        <v>-0.13218390804597702</v>
      </c>
      <c r="J475">
        <f t="shared" si="100"/>
        <v>145</v>
      </c>
      <c r="K475">
        <f t="shared" si="101"/>
        <v>402</v>
      </c>
      <c r="L475">
        <f t="shared" si="102"/>
        <v>224</v>
      </c>
      <c r="M475" s="3">
        <f t="shared" si="103"/>
        <v>-0.10246433203631647</v>
      </c>
      <c r="N475" s="3">
        <f t="shared" si="104"/>
        <v>0.52140077821011677</v>
      </c>
    </row>
    <row r="476" spans="1:14" x14ac:dyDescent="0.2">
      <c r="A476" s="2">
        <v>39297</v>
      </c>
      <c r="B476">
        <v>199</v>
      </c>
      <c r="C476">
        <v>258</v>
      </c>
      <c r="D476">
        <v>73</v>
      </c>
      <c r="E476" s="3">
        <f t="shared" si="98"/>
        <v>0.23773584905660378</v>
      </c>
      <c r="F476">
        <v>62</v>
      </c>
      <c r="G476">
        <v>78</v>
      </c>
      <c r="H476">
        <v>35</v>
      </c>
      <c r="I476" s="3">
        <f t="shared" si="99"/>
        <v>0.15428571428571428</v>
      </c>
      <c r="J476">
        <f t="shared" si="100"/>
        <v>261</v>
      </c>
      <c r="K476">
        <f t="shared" si="101"/>
        <v>336</v>
      </c>
      <c r="L476">
        <f t="shared" si="102"/>
        <v>108</v>
      </c>
      <c r="M476" s="3">
        <f t="shared" si="103"/>
        <v>0.21702127659574469</v>
      </c>
      <c r="N476" s="3">
        <f t="shared" si="104"/>
        <v>0.47659574468085109</v>
      </c>
    </row>
    <row r="477" spans="1:14" x14ac:dyDescent="0.2">
      <c r="A477" s="2">
        <v>39290</v>
      </c>
      <c r="B477">
        <v>214</v>
      </c>
      <c r="C477">
        <v>258</v>
      </c>
      <c r="D477">
        <v>75</v>
      </c>
      <c r="E477" s="3">
        <f t="shared" si="98"/>
        <v>0.25411334552102377</v>
      </c>
      <c r="F477">
        <v>54</v>
      </c>
      <c r="G477">
        <v>76</v>
      </c>
      <c r="H477">
        <v>24</v>
      </c>
      <c r="I477" s="3">
        <f t="shared" si="99"/>
        <v>0.19480519480519481</v>
      </c>
      <c r="J477">
        <f t="shared" si="100"/>
        <v>268</v>
      </c>
      <c r="K477">
        <f t="shared" si="101"/>
        <v>334</v>
      </c>
      <c r="L477">
        <f t="shared" si="102"/>
        <v>99</v>
      </c>
      <c r="M477" s="3">
        <f t="shared" si="103"/>
        <v>0.24108416547788872</v>
      </c>
      <c r="N477" s="3">
        <f t="shared" si="104"/>
        <v>0.47646219686162627</v>
      </c>
    </row>
    <row r="478" spans="1:14" x14ac:dyDescent="0.2">
      <c r="A478" s="2">
        <v>39283</v>
      </c>
      <c r="B478">
        <v>284</v>
      </c>
      <c r="C478">
        <v>206</v>
      </c>
      <c r="D478">
        <v>64</v>
      </c>
      <c r="E478" s="3">
        <f t="shared" si="98"/>
        <v>0.3971119133574007</v>
      </c>
      <c r="F478">
        <v>80</v>
      </c>
      <c r="G478">
        <v>58</v>
      </c>
      <c r="H478">
        <v>31</v>
      </c>
      <c r="I478" s="3">
        <f t="shared" si="99"/>
        <v>0.28994082840236685</v>
      </c>
      <c r="J478">
        <f t="shared" si="100"/>
        <v>364</v>
      </c>
      <c r="K478">
        <f t="shared" si="101"/>
        <v>264</v>
      </c>
      <c r="L478">
        <f t="shared" si="102"/>
        <v>95</v>
      </c>
      <c r="M478" s="3">
        <f t="shared" si="103"/>
        <v>0.37206085753803597</v>
      </c>
      <c r="N478" s="3">
        <f t="shared" si="104"/>
        <v>0.36514522821576761</v>
      </c>
    </row>
    <row r="479" spans="1:14" x14ac:dyDescent="0.2">
      <c r="A479" s="2">
        <v>39276</v>
      </c>
      <c r="B479">
        <v>319</v>
      </c>
      <c r="C479">
        <v>186</v>
      </c>
      <c r="D479">
        <v>47</v>
      </c>
      <c r="E479" s="3">
        <f t="shared" si="98"/>
        <v>0.49275362318840582</v>
      </c>
      <c r="F479">
        <v>94</v>
      </c>
      <c r="G479">
        <v>68</v>
      </c>
      <c r="H479">
        <v>14</v>
      </c>
      <c r="I479" s="3">
        <f t="shared" si="99"/>
        <v>0.45454545454545453</v>
      </c>
      <c r="J479">
        <f t="shared" si="100"/>
        <v>413</v>
      </c>
      <c r="K479">
        <f t="shared" si="101"/>
        <v>254</v>
      </c>
      <c r="L479">
        <f t="shared" si="102"/>
        <v>61</v>
      </c>
      <c r="M479" s="3">
        <f t="shared" si="103"/>
        <v>0.48351648351648352</v>
      </c>
      <c r="N479" s="3">
        <f t="shared" si="104"/>
        <v>0.34890109890109888</v>
      </c>
    </row>
    <row r="480" spans="1:14" x14ac:dyDescent="0.2">
      <c r="A480" s="2">
        <v>39269</v>
      </c>
      <c r="B480">
        <v>277</v>
      </c>
      <c r="C480">
        <v>224</v>
      </c>
      <c r="D480">
        <v>45</v>
      </c>
      <c r="E480" s="3">
        <f t="shared" si="98"/>
        <v>0.4249084249084249</v>
      </c>
      <c r="F480">
        <v>92</v>
      </c>
      <c r="G480">
        <v>64</v>
      </c>
      <c r="H480">
        <v>12</v>
      </c>
      <c r="I480" s="3">
        <f t="shared" si="99"/>
        <v>0.47619047619047616</v>
      </c>
      <c r="J480">
        <f t="shared" si="100"/>
        <v>369</v>
      </c>
      <c r="K480">
        <f t="shared" si="101"/>
        <v>288</v>
      </c>
      <c r="L480">
        <f t="shared" si="102"/>
        <v>57</v>
      </c>
      <c r="M480" s="3">
        <f t="shared" si="103"/>
        <v>0.43697478991596639</v>
      </c>
      <c r="N480" s="3">
        <f t="shared" si="104"/>
        <v>0.40336134453781514</v>
      </c>
    </row>
    <row r="481" spans="1:14" x14ac:dyDescent="0.2">
      <c r="A481" s="2">
        <v>39262</v>
      </c>
      <c r="B481">
        <v>241</v>
      </c>
      <c r="C481">
        <v>257</v>
      </c>
      <c r="D481">
        <v>55</v>
      </c>
      <c r="E481" s="3">
        <f t="shared" si="98"/>
        <v>0.33634719710669075</v>
      </c>
      <c r="F481">
        <v>84</v>
      </c>
      <c r="G481">
        <v>84</v>
      </c>
      <c r="H481">
        <v>19</v>
      </c>
      <c r="I481" s="3">
        <f t="shared" si="99"/>
        <v>0.34759358288770054</v>
      </c>
      <c r="J481">
        <f t="shared" si="100"/>
        <v>325</v>
      </c>
      <c r="K481">
        <f t="shared" si="101"/>
        <v>341</v>
      </c>
      <c r="L481">
        <f t="shared" si="102"/>
        <v>74</v>
      </c>
      <c r="M481" s="3">
        <f t="shared" si="103"/>
        <v>0.33918918918918917</v>
      </c>
      <c r="N481" s="3">
        <f t="shared" si="104"/>
        <v>0.46081081081081082</v>
      </c>
    </row>
    <row r="482" spans="1:14" x14ac:dyDescent="0.2">
      <c r="A482" s="2">
        <v>39255</v>
      </c>
      <c r="B482">
        <v>258</v>
      </c>
      <c r="C482">
        <v>242</v>
      </c>
      <c r="D482">
        <v>49</v>
      </c>
      <c r="E482" s="3">
        <f t="shared" si="98"/>
        <v>0.38069216757741348</v>
      </c>
      <c r="F482">
        <v>88</v>
      </c>
      <c r="G482">
        <v>71</v>
      </c>
      <c r="H482">
        <v>10</v>
      </c>
      <c r="I482" s="3">
        <f t="shared" si="99"/>
        <v>0.46153846153846156</v>
      </c>
      <c r="J482">
        <f t="shared" si="100"/>
        <v>346</v>
      </c>
      <c r="K482">
        <f t="shared" si="101"/>
        <v>313</v>
      </c>
      <c r="L482">
        <f t="shared" si="102"/>
        <v>59</v>
      </c>
      <c r="M482" s="3">
        <f t="shared" si="103"/>
        <v>0.39972144846796659</v>
      </c>
      <c r="N482" s="3">
        <f t="shared" si="104"/>
        <v>0.435933147632312</v>
      </c>
    </row>
    <row r="483" spans="1:14" x14ac:dyDescent="0.2">
      <c r="A483" s="2">
        <v>39248</v>
      </c>
      <c r="B483">
        <v>242</v>
      </c>
      <c r="C483">
        <v>247</v>
      </c>
      <c r="D483">
        <v>40</v>
      </c>
      <c r="E483" s="3">
        <f t="shared" si="98"/>
        <v>0.38185255198487711</v>
      </c>
      <c r="F483">
        <v>75</v>
      </c>
      <c r="G483">
        <v>85</v>
      </c>
      <c r="H483">
        <v>8</v>
      </c>
      <c r="I483" s="3">
        <f t="shared" si="99"/>
        <v>0.39880952380952384</v>
      </c>
      <c r="J483">
        <f t="shared" si="100"/>
        <v>317</v>
      </c>
      <c r="K483">
        <f t="shared" si="101"/>
        <v>332</v>
      </c>
      <c r="L483">
        <f t="shared" si="102"/>
        <v>48</v>
      </c>
      <c r="M483" s="3">
        <f t="shared" si="103"/>
        <v>0.38593974175035867</v>
      </c>
      <c r="N483" s="3">
        <f t="shared" si="104"/>
        <v>0.47632711621233859</v>
      </c>
    </row>
    <row r="484" spans="1:14" x14ac:dyDescent="0.2">
      <c r="A484" s="2">
        <v>39241</v>
      </c>
      <c r="B484">
        <v>241</v>
      </c>
      <c r="C484">
        <v>260</v>
      </c>
      <c r="D484">
        <v>57</v>
      </c>
      <c r="E484" s="3">
        <f t="shared" si="98"/>
        <v>0.32974910394265233</v>
      </c>
      <c r="F484">
        <v>53</v>
      </c>
      <c r="G484">
        <v>87</v>
      </c>
      <c r="H484">
        <v>20</v>
      </c>
      <c r="I484" s="3">
        <f t="shared" si="99"/>
        <v>0.20624999999999999</v>
      </c>
      <c r="J484">
        <f t="shared" si="100"/>
        <v>294</v>
      </c>
      <c r="K484">
        <f t="shared" si="101"/>
        <v>347</v>
      </c>
      <c r="L484">
        <f t="shared" si="102"/>
        <v>77</v>
      </c>
      <c r="M484" s="3">
        <f t="shared" si="103"/>
        <v>0.3022284122562674</v>
      </c>
      <c r="N484" s="3">
        <f t="shared" si="104"/>
        <v>0.4832869080779944</v>
      </c>
    </row>
    <row r="485" spans="1:14" x14ac:dyDescent="0.2">
      <c r="A485" s="2">
        <v>39234</v>
      </c>
      <c r="B485">
        <v>192</v>
      </c>
      <c r="C485">
        <v>277</v>
      </c>
      <c r="D485">
        <v>64</v>
      </c>
      <c r="E485" s="3">
        <f t="shared" si="98"/>
        <v>0.24015009380863039</v>
      </c>
      <c r="F485">
        <v>43</v>
      </c>
      <c r="G485">
        <v>84</v>
      </c>
      <c r="H485">
        <v>23</v>
      </c>
      <c r="I485" s="3">
        <f t="shared" si="99"/>
        <v>0.13333333333333333</v>
      </c>
      <c r="J485">
        <f t="shared" si="100"/>
        <v>235</v>
      </c>
      <c r="K485">
        <f t="shared" si="101"/>
        <v>361</v>
      </c>
      <c r="L485">
        <f t="shared" si="102"/>
        <v>87</v>
      </c>
      <c r="M485" s="3">
        <f t="shared" si="103"/>
        <v>0.21669106881405564</v>
      </c>
      <c r="N485" s="3">
        <f t="shared" si="104"/>
        <v>0.52855051244509521</v>
      </c>
    </row>
    <row r="486" spans="1:14" x14ac:dyDescent="0.2">
      <c r="A486" s="2">
        <v>39227</v>
      </c>
      <c r="B486">
        <v>208</v>
      </c>
      <c r="C486">
        <v>229</v>
      </c>
      <c r="D486">
        <v>50</v>
      </c>
      <c r="E486" s="3">
        <f t="shared" si="98"/>
        <v>0.32443531827515398</v>
      </c>
      <c r="F486">
        <v>85</v>
      </c>
      <c r="G486">
        <v>70</v>
      </c>
      <c r="H486">
        <v>15</v>
      </c>
      <c r="I486" s="3">
        <f t="shared" si="99"/>
        <v>0.41176470588235292</v>
      </c>
      <c r="J486">
        <f t="shared" si="100"/>
        <v>293</v>
      </c>
      <c r="K486">
        <f t="shared" si="101"/>
        <v>299</v>
      </c>
      <c r="L486">
        <f t="shared" si="102"/>
        <v>65</v>
      </c>
      <c r="M486" s="3">
        <f t="shared" si="103"/>
        <v>0.34703196347031962</v>
      </c>
      <c r="N486" s="3">
        <f t="shared" si="104"/>
        <v>0.45509893455098932</v>
      </c>
    </row>
    <row r="487" spans="1:14" x14ac:dyDescent="0.2">
      <c r="A487" s="2">
        <v>39220</v>
      </c>
      <c r="B487">
        <v>168</v>
      </c>
      <c r="C487">
        <v>274</v>
      </c>
      <c r="D487">
        <v>66</v>
      </c>
      <c r="E487" s="3">
        <f t="shared" si="98"/>
        <v>0.20078740157480315</v>
      </c>
      <c r="F487">
        <v>65</v>
      </c>
      <c r="G487">
        <v>77</v>
      </c>
      <c r="H487">
        <v>13</v>
      </c>
      <c r="I487" s="3">
        <f t="shared" si="99"/>
        <v>0.33548387096774196</v>
      </c>
      <c r="J487">
        <f t="shared" si="100"/>
        <v>233</v>
      </c>
      <c r="K487">
        <f t="shared" si="101"/>
        <v>351</v>
      </c>
      <c r="L487">
        <f t="shared" si="102"/>
        <v>79</v>
      </c>
      <c r="M487" s="3">
        <f t="shared" si="103"/>
        <v>0.23227752639517346</v>
      </c>
      <c r="N487" s="3">
        <f t="shared" si="104"/>
        <v>0.52941176470588236</v>
      </c>
    </row>
    <row r="488" spans="1:14" x14ac:dyDescent="0.2">
      <c r="A488" s="2">
        <v>39213</v>
      </c>
      <c r="B488">
        <v>121</v>
      </c>
      <c r="C488">
        <v>314</v>
      </c>
      <c r="D488">
        <v>112</v>
      </c>
      <c r="E488" s="3">
        <f t="shared" si="98"/>
        <v>1.6453382084095063E-2</v>
      </c>
      <c r="F488">
        <v>39</v>
      </c>
      <c r="G488">
        <v>86</v>
      </c>
      <c r="H488">
        <v>36</v>
      </c>
      <c r="I488" s="3">
        <f t="shared" si="99"/>
        <v>1.8633540372670808E-2</v>
      </c>
      <c r="J488">
        <f t="shared" si="100"/>
        <v>160</v>
      </c>
      <c r="K488">
        <f t="shared" si="101"/>
        <v>400</v>
      </c>
      <c r="L488">
        <f t="shared" si="102"/>
        <v>148</v>
      </c>
      <c r="M488" s="3">
        <f t="shared" si="103"/>
        <v>1.6949152542372881E-2</v>
      </c>
      <c r="N488" s="3">
        <f t="shared" si="104"/>
        <v>0.56497175141242939</v>
      </c>
    </row>
    <row r="489" spans="1:14" x14ac:dyDescent="0.2">
      <c r="A489" s="2">
        <v>39206</v>
      </c>
      <c r="B489">
        <v>162</v>
      </c>
      <c r="C489">
        <v>346</v>
      </c>
      <c r="D489">
        <v>79</v>
      </c>
      <c r="E489" s="3">
        <f t="shared" si="98"/>
        <v>0.141396933560477</v>
      </c>
      <c r="F489">
        <v>60</v>
      </c>
      <c r="G489">
        <v>99</v>
      </c>
      <c r="H489">
        <v>22</v>
      </c>
      <c r="I489" s="3">
        <f t="shared" si="99"/>
        <v>0.20994475138121546</v>
      </c>
      <c r="J489">
        <f t="shared" si="100"/>
        <v>222</v>
      </c>
      <c r="K489">
        <f t="shared" si="101"/>
        <v>445</v>
      </c>
      <c r="L489">
        <f t="shared" si="102"/>
        <v>101</v>
      </c>
      <c r="M489" s="3">
        <f t="shared" si="103"/>
        <v>0.15755208333333334</v>
      </c>
      <c r="N489" s="3">
        <f t="shared" si="104"/>
        <v>0.57942708333333337</v>
      </c>
    </row>
    <row r="490" spans="1:14" x14ac:dyDescent="0.2">
      <c r="A490" s="2">
        <v>39199</v>
      </c>
      <c r="B490">
        <v>187</v>
      </c>
      <c r="C490">
        <v>280</v>
      </c>
      <c r="D490">
        <v>61</v>
      </c>
      <c r="E490" s="3">
        <f t="shared" ref="E490:E522" si="105">(B490-D490)/SUM(B490:D490)</f>
        <v>0.23863636363636365</v>
      </c>
      <c r="F490">
        <v>62</v>
      </c>
      <c r="G490">
        <v>97</v>
      </c>
      <c r="H490">
        <v>17</v>
      </c>
      <c r="I490" s="3">
        <f t="shared" ref="I490:I522" si="106">(F490-H490)/SUM(F490:H490)</f>
        <v>0.25568181818181818</v>
      </c>
      <c r="J490">
        <f t="shared" ref="J490:J522" si="107">B490+F490</f>
        <v>249</v>
      </c>
      <c r="K490">
        <f t="shared" ref="K490:K522" si="108">C490+G490</f>
        <v>377</v>
      </c>
      <c r="L490">
        <f t="shared" ref="L490:L522" si="109">D490+H490</f>
        <v>78</v>
      </c>
      <c r="M490" s="3">
        <f t="shared" ref="M490:M522" si="110">(J490-L490)/SUM(J490:L490)</f>
        <v>0.24289772727272727</v>
      </c>
      <c r="N490" s="3">
        <f t="shared" ref="N490:N522" si="111">K490/SUM(J490:L490)</f>
        <v>0.53551136363636365</v>
      </c>
    </row>
    <row r="491" spans="1:14" x14ac:dyDescent="0.2">
      <c r="A491" s="2">
        <v>39192</v>
      </c>
      <c r="B491">
        <v>167</v>
      </c>
      <c r="C491">
        <v>307</v>
      </c>
      <c r="D491">
        <v>74</v>
      </c>
      <c r="E491" s="3">
        <f t="shared" si="105"/>
        <v>0.16970802919708028</v>
      </c>
      <c r="F491">
        <v>55</v>
      </c>
      <c r="G491">
        <v>101</v>
      </c>
      <c r="H491">
        <v>23</v>
      </c>
      <c r="I491" s="3">
        <f t="shared" si="106"/>
        <v>0.1787709497206704</v>
      </c>
      <c r="J491">
        <f t="shared" si="107"/>
        <v>222</v>
      </c>
      <c r="K491">
        <f t="shared" si="108"/>
        <v>408</v>
      </c>
      <c r="L491">
        <f t="shared" si="109"/>
        <v>97</v>
      </c>
      <c r="M491" s="3">
        <f t="shared" si="110"/>
        <v>0.17193947730398901</v>
      </c>
      <c r="N491" s="3">
        <f t="shared" si="111"/>
        <v>0.56121045392022006</v>
      </c>
    </row>
    <row r="492" spans="1:14" x14ac:dyDescent="0.2">
      <c r="A492" s="2">
        <v>39185</v>
      </c>
      <c r="B492">
        <v>207</v>
      </c>
      <c r="C492">
        <v>235</v>
      </c>
      <c r="D492">
        <v>47</v>
      </c>
      <c r="E492" s="3">
        <f t="shared" si="105"/>
        <v>0.32719836400817998</v>
      </c>
      <c r="F492">
        <v>58</v>
      </c>
      <c r="G492">
        <v>60</v>
      </c>
      <c r="H492">
        <v>22</v>
      </c>
      <c r="I492" s="3">
        <f t="shared" si="106"/>
        <v>0.25714285714285712</v>
      </c>
      <c r="J492">
        <f t="shared" si="107"/>
        <v>265</v>
      </c>
      <c r="K492">
        <f t="shared" si="108"/>
        <v>295</v>
      </c>
      <c r="L492">
        <f t="shared" si="109"/>
        <v>69</v>
      </c>
      <c r="M492" s="3">
        <f t="shared" si="110"/>
        <v>0.31160572337042924</v>
      </c>
      <c r="N492" s="3">
        <f t="shared" si="111"/>
        <v>0.46899841017488075</v>
      </c>
    </row>
    <row r="493" spans="1:14" x14ac:dyDescent="0.2">
      <c r="A493" s="2">
        <v>39178</v>
      </c>
      <c r="B493">
        <v>138</v>
      </c>
      <c r="C493">
        <v>260</v>
      </c>
      <c r="D493">
        <v>115</v>
      </c>
      <c r="E493" s="3">
        <f t="shared" si="105"/>
        <v>4.4834307992202727E-2</v>
      </c>
      <c r="F493">
        <v>56</v>
      </c>
      <c r="G493">
        <v>61</v>
      </c>
      <c r="H493">
        <v>32</v>
      </c>
      <c r="I493" s="3">
        <f t="shared" si="106"/>
        <v>0.16107382550335569</v>
      </c>
      <c r="J493">
        <f t="shared" si="107"/>
        <v>194</v>
      </c>
      <c r="K493">
        <f t="shared" si="108"/>
        <v>321</v>
      </c>
      <c r="L493">
        <f t="shared" si="109"/>
        <v>147</v>
      </c>
      <c r="M493" s="3">
        <f t="shared" si="110"/>
        <v>7.0996978851963752E-2</v>
      </c>
      <c r="N493" s="3">
        <f t="shared" si="111"/>
        <v>0.48489425981873113</v>
      </c>
    </row>
    <row r="494" spans="1:14" x14ac:dyDescent="0.2">
      <c r="A494" s="2">
        <v>39171</v>
      </c>
      <c r="B494">
        <v>336</v>
      </c>
      <c r="C494">
        <v>173</v>
      </c>
      <c r="D494">
        <v>47</v>
      </c>
      <c r="E494" s="3">
        <f t="shared" si="105"/>
        <v>0.51978417266187049</v>
      </c>
      <c r="F494">
        <v>109</v>
      </c>
      <c r="G494">
        <v>54</v>
      </c>
      <c r="H494">
        <v>14</v>
      </c>
      <c r="I494" s="3">
        <f t="shared" si="106"/>
        <v>0.53672316384180796</v>
      </c>
      <c r="J494">
        <f t="shared" si="107"/>
        <v>445</v>
      </c>
      <c r="K494">
        <f t="shared" si="108"/>
        <v>227</v>
      </c>
      <c r="L494">
        <f t="shared" si="109"/>
        <v>61</v>
      </c>
      <c r="M494" s="3">
        <f t="shared" si="110"/>
        <v>0.52387448840381989</v>
      </c>
      <c r="N494" s="3">
        <f t="shared" si="111"/>
        <v>0.30968622100954979</v>
      </c>
    </row>
    <row r="495" spans="1:14" x14ac:dyDescent="0.2">
      <c r="A495" s="2">
        <v>39164</v>
      </c>
      <c r="B495">
        <v>229</v>
      </c>
      <c r="C495">
        <v>300</v>
      </c>
      <c r="D495">
        <v>40</v>
      </c>
      <c r="E495" s="3">
        <f t="shared" si="105"/>
        <v>0.33216168717047451</v>
      </c>
      <c r="F495">
        <v>65</v>
      </c>
      <c r="G495">
        <v>97</v>
      </c>
      <c r="H495">
        <v>10</v>
      </c>
      <c r="I495" s="3">
        <f t="shared" si="106"/>
        <v>0.31976744186046513</v>
      </c>
      <c r="J495">
        <f t="shared" si="107"/>
        <v>294</v>
      </c>
      <c r="K495">
        <f t="shared" si="108"/>
        <v>397</v>
      </c>
      <c r="L495">
        <f t="shared" si="109"/>
        <v>50</v>
      </c>
      <c r="M495" s="3">
        <f t="shared" si="110"/>
        <v>0.32928475033738192</v>
      </c>
      <c r="N495" s="3">
        <f t="shared" si="111"/>
        <v>0.53576248313090413</v>
      </c>
    </row>
    <row r="496" spans="1:14" x14ac:dyDescent="0.2">
      <c r="A496" s="2">
        <v>39157</v>
      </c>
      <c r="B496">
        <v>124</v>
      </c>
      <c r="C496">
        <v>320</v>
      </c>
      <c r="D496">
        <v>87</v>
      </c>
      <c r="E496" s="3">
        <f t="shared" si="105"/>
        <v>6.9679849340866296E-2</v>
      </c>
      <c r="F496">
        <v>36</v>
      </c>
      <c r="G496">
        <v>99</v>
      </c>
      <c r="H496">
        <v>28</v>
      </c>
      <c r="I496" s="3">
        <f t="shared" si="106"/>
        <v>4.9079754601226995E-2</v>
      </c>
      <c r="J496">
        <f t="shared" si="107"/>
        <v>160</v>
      </c>
      <c r="K496">
        <f t="shared" si="108"/>
        <v>419</v>
      </c>
      <c r="L496">
        <f t="shared" si="109"/>
        <v>115</v>
      </c>
      <c r="M496" s="3">
        <f t="shared" si="110"/>
        <v>6.4841498559077809E-2</v>
      </c>
      <c r="N496" s="3">
        <f t="shared" si="111"/>
        <v>0.60374639769452454</v>
      </c>
    </row>
    <row r="497" spans="1:14" x14ac:dyDescent="0.2">
      <c r="A497" s="2">
        <v>39150</v>
      </c>
      <c r="B497">
        <v>152</v>
      </c>
      <c r="C497">
        <v>348</v>
      </c>
      <c r="D497">
        <v>46</v>
      </c>
      <c r="E497" s="3">
        <f t="shared" si="105"/>
        <v>0.19413919413919414</v>
      </c>
      <c r="F497">
        <v>71</v>
      </c>
      <c r="G497">
        <v>106</v>
      </c>
      <c r="H497">
        <v>8</v>
      </c>
      <c r="I497" s="3">
        <f t="shared" si="106"/>
        <v>0.34054054054054056</v>
      </c>
      <c r="J497">
        <f t="shared" si="107"/>
        <v>223</v>
      </c>
      <c r="K497">
        <f t="shared" si="108"/>
        <v>454</v>
      </c>
      <c r="L497">
        <f t="shared" si="109"/>
        <v>54</v>
      </c>
      <c r="M497" s="3">
        <f t="shared" si="110"/>
        <v>0.23119015047879618</v>
      </c>
      <c r="N497" s="3">
        <f t="shared" si="111"/>
        <v>0.62106703146374831</v>
      </c>
    </row>
    <row r="498" spans="1:14" x14ac:dyDescent="0.2">
      <c r="A498" s="2">
        <v>39143</v>
      </c>
      <c r="B498">
        <v>213</v>
      </c>
      <c r="C498">
        <v>277</v>
      </c>
      <c r="D498">
        <v>55</v>
      </c>
      <c r="E498" s="3">
        <f t="shared" si="105"/>
        <v>0.28990825688073396</v>
      </c>
      <c r="F498">
        <v>58</v>
      </c>
      <c r="G498">
        <v>91</v>
      </c>
      <c r="H498">
        <v>14</v>
      </c>
      <c r="I498" s="3">
        <f t="shared" si="106"/>
        <v>0.26993865030674846</v>
      </c>
      <c r="J498">
        <f t="shared" si="107"/>
        <v>271</v>
      </c>
      <c r="K498">
        <f t="shared" si="108"/>
        <v>368</v>
      </c>
      <c r="L498">
        <f t="shared" si="109"/>
        <v>69</v>
      </c>
      <c r="M498" s="3">
        <f t="shared" si="110"/>
        <v>0.28531073446327682</v>
      </c>
      <c r="N498" s="3">
        <f t="shared" si="111"/>
        <v>0.51977401129943501</v>
      </c>
    </row>
    <row r="499" spans="1:14" x14ac:dyDescent="0.2">
      <c r="A499" s="2">
        <v>39136</v>
      </c>
      <c r="B499">
        <v>209</v>
      </c>
      <c r="C499">
        <v>295</v>
      </c>
      <c r="D499">
        <v>46</v>
      </c>
      <c r="E499" s="3">
        <f t="shared" si="105"/>
        <v>0.29636363636363638</v>
      </c>
      <c r="F499">
        <v>83</v>
      </c>
      <c r="G499">
        <v>78</v>
      </c>
      <c r="H499">
        <v>13</v>
      </c>
      <c r="I499" s="3">
        <f t="shared" si="106"/>
        <v>0.40229885057471265</v>
      </c>
      <c r="J499">
        <f t="shared" si="107"/>
        <v>292</v>
      </c>
      <c r="K499">
        <f t="shared" si="108"/>
        <v>373</v>
      </c>
      <c r="L499">
        <f t="shared" si="109"/>
        <v>59</v>
      </c>
      <c r="M499" s="3">
        <f t="shared" si="110"/>
        <v>0.32182320441988949</v>
      </c>
      <c r="N499" s="3">
        <f t="shared" si="111"/>
        <v>0.51519337016574585</v>
      </c>
    </row>
    <row r="500" spans="1:14" x14ac:dyDescent="0.2">
      <c r="A500" s="2">
        <v>39129</v>
      </c>
      <c r="B500">
        <v>125</v>
      </c>
      <c r="C500">
        <v>327</v>
      </c>
      <c r="D500">
        <v>99</v>
      </c>
      <c r="E500" s="3">
        <f t="shared" si="105"/>
        <v>4.7186932849364795E-2</v>
      </c>
      <c r="F500">
        <v>36</v>
      </c>
      <c r="G500">
        <v>72</v>
      </c>
      <c r="H500">
        <v>18</v>
      </c>
      <c r="I500" s="3">
        <f t="shared" si="106"/>
        <v>0.14285714285714285</v>
      </c>
      <c r="J500">
        <f t="shared" si="107"/>
        <v>161</v>
      </c>
      <c r="K500">
        <f t="shared" si="108"/>
        <v>399</v>
      </c>
      <c r="L500">
        <f t="shared" si="109"/>
        <v>117</v>
      </c>
      <c r="M500" s="3">
        <f t="shared" si="110"/>
        <v>6.4992614475627764E-2</v>
      </c>
      <c r="N500" s="3">
        <f t="shared" si="111"/>
        <v>0.58936484490398822</v>
      </c>
    </row>
    <row r="501" spans="1:14" x14ac:dyDescent="0.2">
      <c r="A501" s="2">
        <v>39122</v>
      </c>
      <c r="B501">
        <v>198</v>
      </c>
      <c r="C501">
        <v>311</v>
      </c>
      <c r="D501">
        <v>75</v>
      </c>
      <c r="E501" s="3">
        <f t="shared" si="105"/>
        <v>0.21061643835616439</v>
      </c>
      <c r="F501">
        <v>60</v>
      </c>
      <c r="G501">
        <v>95</v>
      </c>
      <c r="H501">
        <v>22</v>
      </c>
      <c r="I501" s="3">
        <f t="shared" si="106"/>
        <v>0.21468926553672316</v>
      </c>
      <c r="J501">
        <f t="shared" si="107"/>
        <v>258</v>
      </c>
      <c r="K501">
        <f t="shared" si="108"/>
        <v>406</v>
      </c>
      <c r="L501">
        <f t="shared" si="109"/>
        <v>97</v>
      </c>
      <c r="M501" s="3">
        <f t="shared" si="110"/>
        <v>0.21156373193166886</v>
      </c>
      <c r="N501" s="3">
        <f t="shared" si="111"/>
        <v>0.53350854139290405</v>
      </c>
    </row>
    <row r="502" spans="1:14" x14ac:dyDescent="0.2">
      <c r="A502" s="2">
        <v>39115</v>
      </c>
      <c r="B502">
        <v>225</v>
      </c>
      <c r="C502">
        <v>291</v>
      </c>
      <c r="D502">
        <v>54</v>
      </c>
      <c r="E502" s="3">
        <f t="shared" si="105"/>
        <v>0.3</v>
      </c>
      <c r="F502">
        <v>74</v>
      </c>
      <c r="G502">
        <v>84</v>
      </c>
      <c r="H502">
        <v>23</v>
      </c>
      <c r="I502" s="3">
        <f t="shared" si="106"/>
        <v>0.28176795580110497</v>
      </c>
      <c r="J502">
        <f t="shared" si="107"/>
        <v>299</v>
      </c>
      <c r="K502">
        <f t="shared" si="108"/>
        <v>375</v>
      </c>
      <c r="L502">
        <f t="shared" si="109"/>
        <v>77</v>
      </c>
      <c r="M502" s="3">
        <f t="shared" si="110"/>
        <v>0.29560585885486018</v>
      </c>
      <c r="N502" s="3">
        <f t="shared" si="111"/>
        <v>0.49933422103861519</v>
      </c>
    </row>
    <row r="503" spans="1:14" x14ac:dyDescent="0.2">
      <c r="A503" s="2">
        <v>39108</v>
      </c>
      <c r="B503">
        <v>179</v>
      </c>
      <c r="C503">
        <v>294</v>
      </c>
      <c r="D503">
        <v>87</v>
      </c>
      <c r="E503" s="3">
        <f t="shared" si="105"/>
        <v>0.16428571428571428</v>
      </c>
      <c r="F503">
        <v>67</v>
      </c>
      <c r="G503">
        <v>81</v>
      </c>
      <c r="H503">
        <v>32</v>
      </c>
      <c r="I503" s="3">
        <f t="shared" si="106"/>
        <v>0.19444444444444445</v>
      </c>
      <c r="J503">
        <f t="shared" si="107"/>
        <v>246</v>
      </c>
      <c r="K503">
        <f t="shared" si="108"/>
        <v>375</v>
      </c>
      <c r="L503">
        <f t="shared" si="109"/>
        <v>119</v>
      </c>
      <c r="M503" s="3">
        <f t="shared" si="110"/>
        <v>0.17162162162162162</v>
      </c>
      <c r="N503" s="3">
        <f t="shared" si="111"/>
        <v>0.5067567567567568</v>
      </c>
    </row>
    <row r="504" spans="1:14" x14ac:dyDescent="0.2">
      <c r="A504" s="2">
        <v>39101</v>
      </c>
      <c r="B504">
        <v>110</v>
      </c>
      <c r="C504">
        <v>289</v>
      </c>
      <c r="D504">
        <v>176</v>
      </c>
      <c r="E504" s="3">
        <f t="shared" si="105"/>
        <v>-0.11478260869565217</v>
      </c>
      <c r="F504">
        <v>43</v>
      </c>
      <c r="G504">
        <v>74</v>
      </c>
      <c r="H504">
        <v>55</v>
      </c>
      <c r="I504" s="3">
        <f t="shared" si="106"/>
        <v>-6.9767441860465115E-2</v>
      </c>
      <c r="J504">
        <f t="shared" si="107"/>
        <v>153</v>
      </c>
      <c r="K504">
        <f t="shared" si="108"/>
        <v>363</v>
      </c>
      <c r="L504">
        <f t="shared" si="109"/>
        <v>231</v>
      </c>
      <c r="M504" s="3">
        <f t="shared" si="110"/>
        <v>-0.10441767068273092</v>
      </c>
      <c r="N504" s="3">
        <f t="shared" si="111"/>
        <v>0.4859437751004016</v>
      </c>
    </row>
    <row r="505" spans="1:14" x14ac:dyDescent="0.2">
      <c r="A505" s="2">
        <v>39094</v>
      </c>
      <c r="B505">
        <v>84</v>
      </c>
      <c r="C505">
        <v>254</v>
      </c>
      <c r="D505">
        <v>224</v>
      </c>
      <c r="E505" s="3">
        <f t="shared" si="105"/>
        <v>-0.24911032028469751</v>
      </c>
      <c r="F505">
        <v>36</v>
      </c>
      <c r="G505">
        <v>69</v>
      </c>
      <c r="H505">
        <v>64</v>
      </c>
      <c r="I505" s="3">
        <f t="shared" si="106"/>
        <v>-0.16568047337278108</v>
      </c>
      <c r="J505">
        <f t="shared" si="107"/>
        <v>120</v>
      </c>
      <c r="K505">
        <f t="shared" si="108"/>
        <v>323</v>
      </c>
      <c r="L505">
        <f t="shared" si="109"/>
        <v>288</v>
      </c>
      <c r="M505" s="3">
        <f t="shared" si="110"/>
        <v>-0.22982216142270862</v>
      </c>
      <c r="N505" s="3">
        <f t="shared" si="111"/>
        <v>0.44186046511627908</v>
      </c>
    </row>
    <row r="506" spans="1:14" x14ac:dyDescent="0.2">
      <c r="A506" s="2">
        <v>39087</v>
      </c>
      <c r="B506">
        <v>64</v>
      </c>
      <c r="C506">
        <v>298</v>
      </c>
      <c r="D506">
        <v>183</v>
      </c>
      <c r="E506" s="3">
        <f t="shared" si="105"/>
        <v>-0.21834862385321102</v>
      </c>
      <c r="F506">
        <v>29</v>
      </c>
      <c r="G506">
        <v>76</v>
      </c>
      <c r="H506">
        <v>57</v>
      </c>
      <c r="I506" s="3">
        <f t="shared" si="106"/>
        <v>-0.1728395061728395</v>
      </c>
      <c r="J506">
        <f t="shared" si="107"/>
        <v>93</v>
      </c>
      <c r="K506">
        <f t="shared" si="108"/>
        <v>374</v>
      </c>
      <c r="L506">
        <f t="shared" si="109"/>
        <v>240</v>
      </c>
      <c r="M506" s="3">
        <f t="shared" si="110"/>
        <v>-0.20792079207920791</v>
      </c>
      <c r="N506" s="3">
        <f t="shared" si="111"/>
        <v>0.52899575671852894</v>
      </c>
    </row>
    <row r="507" spans="1:14" x14ac:dyDescent="0.2">
      <c r="A507" s="2">
        <v>39080</v>
      </c>
      <c r="B507">
        <v>131</v>
      </c>
      <c r="C507">
        <v>304</v>
      </c>
      <c r="D507">
        <v>46</v>
      </c>
      <c r="E507" s="3">
        <f t="shared" si="105"/>
        <v>0.17671517671517672</v>
      </c>
      <c r="F507">
        <v>45</v>
      </c>
      <c r="G507">
        <v>61</v>
      </c>
      <c r="H507">
        <v>15</v>
      </c>
      <c r="I507" s="3">
        <f t="shared" si="106"/>
        <v>0.24793388429752067</v>
      </c>
      <c r="J507">
        <f t="shared" si="107"/>
        <v>176</v>
      </c>
      <c r="K507">
        <f t="shared" si="108"/>
        <v>365</v>
      </c>
      <c r="L507">
        <f t="shared" si="109"/>
        <v>61</v>
      </c>
      <c r="M507" s="3">
        <f t="shared" si="110"/>
        <v>0.19102990033222592</v>
      </c>
      <c r="N507" s="3">
        <f t="shared" si="111"/>
        <v>0.60631229235880402</v>
      </c>
    </row>
    <row r="508" spans="1:14" x14ac:dyDescent="0.2">
      <c r="A508" s="2">
        <v>39073</v>
      </c>
      <c r="B508">
        <v>160</v>
      </c>
      <c r="C508">
        <v>279</v>
      </c>
      <c r="D508">
        <v>36</v>
      </c>
      <c r="E508" s="3">
        <f t="shared" si="105"/>
        <v>0.26105263157894737</v>
      </c>
      <c r="F508">
        <v>59</v>
      </c>
      <c r="G508">
        <v>87</v>
      </c>
      <c r="H508">
        <v>8</v>
      </c>
      <c r="I508" s="3">
        <f t="shared" si="106"/>
        <v>0.33116883116883117</v>
      </c>
      <c r="J508">
        <f t="shared" si="107"/>
        <v>219</v>
      </c>
      <c r="K508">
        <f t="shared" si="108"/>
        <v>366</v>
      </c>
      <c r="L508">
        <f t="shared" si="109"/>
        <v>44</v>
      </c>
      <c r="M508" s="3">
        <f t="shared" si="110"/>
        <v>0.27821939586645467</v>
      </c>
      <c r="N508" s="3">
        <f t="shared" si="111"/>
        <v>0.58187599364069953</v>
      </c>
    </row>
    <row r="509" spans="1:14" x14ac:dyDescent="0.2">
      <c r="A509" s="2">
        <v>39066</v>
      </c>
      <c r="B509">
        <v>228</v>
      </c>
      <c r="C509">
        <v>380</v>
      </c>
      <c r="D509">
        <v>38</v>
      </c>
      <c r="E509" s="3">
        <f t="shared" si="105"/>
        <v>0.29411764705882354</v>
      </c>
      <c r="F509">
        <v>83</v>
      </c>
      <c r="G509">
        <v>111</v>
      </c>
      <c r="H509">
        <v>10</v>
      </c>
      <c r="I509" s="3">
        <f t="shared" si="106"/>
        <v>0.35784313725490197</v>
      </c>
      <c r="J509">
        <f t="shared" si="107"/>
        <v>311</v>
      </c>
      <c r="K509">
        <f t="shared" si="108"/>
        <v>491</v>
      </c>
      <c r="L509">
        <f t="shared" si="109"/>
        <v>48</v>
      </c>
      <c r="M509" s="3">
        <f t="shared" si="110"/>
        <v>0.30941176470588233</v>
      </c>
      <c r="N509" s="3">
        <f t="shared" si="111"/>
        <v>0.5776470588235294</v>
      </c>
    </row>
    <row r="510" spans="1:14" x14ac:dyDescent="0.2">
      <c r="A510" s="2">
        <v>39059</v>
      </c>
      <c r="B510">
        <v>238</v>
      </c>
      <c r="C510">
        <v>313</v>
      </c>
      <c r="D510">
        <v>40</v>
      </c>
      <c r="E510" s="3">
        <f t="shared" si="105"/>
        <v>0.3350253807106599</v>
      </c>
      <c r="F510">
        <v>73</v>
      </c>
      <c r="G510">
        <v>78</v>
      </c>
      <c r="H510">
        <v>15</v>
      </c>
      <c r="I510" s="3">
        <f t="shared" si="106"/>
        <v>0.3493975903614458</v>
      </c>
      <c r="J510">
        <f t="shared" si="107"/>
        <v>311</v>
      </c>
      <c r="K510">
        <f t="shared" si="108"/>
        <v>391</v>
      </c>
      <c r="L510">
        <f t="shared" si="109"/>
        <v>55</v>
      </c>
      <c r="M510" s="3">
        <f t="shared" si="110"/>
        <v>0.3381770145310436</v>
      </c>
      <c r="N510" s="3">
        <f t="shared" si="111"/>
        <v>0.51651254953764858</v>
      </c>
    </row>
    <row r="511" spans="1:14" x14ac:dyDescent="0.2">
      <c r="A511" s="2">
        <v>39052</v>
      </c>
      <c r="B511">
        <v>308</v>
      </c>
      <c r="C511">
        <v>219</v>
      </c>
      <c r="D511">
        <v>30</v>
      </c>
      <c r="E511" s="3">
        <f t="shared" si="105"/>
        <v>0.49910233393177739</v>
      </c>
      <c r="F511">
        <v>97</v>
      </c>
      <c r="G511">
        <v>79</v>
      </c>
      <c r="H511">
        <v>15</v>
      </c>
      <c r="I511" s="3">
        <f t="shared" si="106"/>
        <v>0.4293193717277487</v>
      </c>
      <c r="J511">
        <f t="shared" si="107"/>
        <v>405</v>
      </c>
      <c r="K511">
        <f t="shared" si="108"/>
        <v>298</v>
      </c>
      <c r="L511">
        <f t="shared" si="109"/>
        <v>45</v>
      </c>
      <c r="M511" s="3">
        <f t="shared" si="110"/>
        <v>0.48128342245989303</v>
      </c>
      <c r="N511" s="3">
        <f t="shared" si="111"/>
        <v>0.39839572192513367</v>
      </c>
    </row>
    <row r="512" spans="1:14" x14ac:dyDescent="0.2">
      <c r="A512" s="2">
        <v>39045</v>
      </c>
      <c r="B512">
        <v>154</v>
      </c>
      <c r="C512">
        <v>328</v>
      </c>
      <c r="D512">
        <v>80</v>
      </c>
      <c r="E512" s="3">
        <f t="shared" si="105"/>
        <v>0.13167259786476868</v>
      </c>
      <c r="F512">
        <v>47</v>
      </c>
      <c r="G512">
        <v>94</v>
      </c>
      <c r="H512">
        <v>27</v>
      </c>
      <c r="I512" s="3">
        <f t="shared" si="106"/>
        <v>0.11904761904761904</v>
      </c>
      <c r="J512">
        <f t="shared" si="107"/>
        <v>201</v>
      </c>
      <c r="K512">
        <f t="shared" si="108"/>
        <v>422</v>
      </c>
      <c r="L512">
        <f t="shared" si="109"/>
        <v>107</v>
      </c>
      <c r="M512" s="3">
        <f t="shared" si="110"/>
        <v>0.12876712328767123</v>
      </c>
      <c r="N512" s="3">
        <f t="shared" si="111"/>
        <v>0.57808219178082187</v>
      </c>
    </row>
    <row r="513" spans="1:14" x14ac:dyDescent="0.2">
      <c r="A513" s="2">
        <v>39038</v>
      </c>
      <c r="B513">
        <v>123</v>
      </c>
      <c r="C513">
        <v>306</v>
      </c>
      <c r="D513">
        <v>120</v>
      </c>
      <c r="E513" s="3">
        <f t="shared" si="105"/>
        <v>5.4644808743169399E-3</v>
      </c>
      <c r="F513">
        <v>45</v>
      </c>
      <c r="G513">
        <v>98</v>
      </c>
      <c r="H513">
        <v>36</v>
      </c>
      <c r="I513" s="3">
        <f t="shared" si="106"/>
        <v>5.027932960893855E-2</v>
      </c>
      <c r="J513">
        <f t="shared" si="107"/>
        <v>168</v>
      </c>
      <c r="K513">
        <f t="shared" si="108"/>
        <v>404</v>
      </c>
      <c r="L513">
        <f t="shared" si="109"/>
        <v>156</v>
      </c>
      <c r="M513" s="3">
        <f t="shared" si="110"/>
        <v>1.6483516483516484E-2</v>
      </c>
      <c r="N513" s="3">
        <f t="shared" si="111"/>
        <v>0.55494505494505497</v>
      </c>
    </row>
    <row r="514" spans="1:14" x14ac:dyDescent="0.2">
      <c r="A514" s="2">
        <v>39031</v>
      </c>
      <c r="B514">
        <v>218</v>
      </c>
      <c r="C514">
        <v>290</v>
      </c>
      <c r="D514">
        <v>57</v>
      </c>
      <c r="E514" s="3">
        <f t="shared" si="105"/>
        <v>0.28495575221238939</v>
      </c>
      <c r="F514">
        <v>77</v>
      </c>
      <c r="G514">
        <v>99</v>
      </c>
      <c r="H514">
        <v>15</v>
      </c>
      <c r="I514" s="3">
        <f t="shared" si="106"/>
        <v>0.32460732984293195</v>
      </c>
      <c r="J514">
        <f t="shared" si="107"/>
        <v>295</v>
      </c>
      <c r="K514">
        <f t="shared" si="108"/>
        <v>389</v>
      </c>
      <c r="L514">
        <f t="shared" si="109"/>
        <v>72</v>
      </c>
      <c r="M514" s="3">
        <f t="shared" si="110"/>
        <v>0.294973544973545</v>
      </c>
      <c r="N514" s="3">
        <f t="shared" si="111"/>
        <v>0.51455026455026454</v>
      </c>
    </row>
    <row r="515" spans="1:14" x14ac:dyDescent="0.2">
      <c r="A515" s="2">
        <v>39024</v>
      </c>
      <c r="B515">
        <v>117</v>
      </c>
      <c r="C515">
        <v>309</v>
      </c>
      <c r="D515">
        <v>118</v>
      </c>
      <c r="E515" s="3">
        <f t="shared" si="105"/>
        <v>-1.838235294117647E-3</v>
      </c>
      <c r="F515">
        <v>43</v>
      </c>
      <c r="G515">
        <v>78</v>
      </c>
      <c r="H515">
        <v>28</v>
      </c>
      <c r="I515" s="3">
        <f t="shared" si="106"/>
        <v>0.10067114093959731</v>
      </c>
      <c r="J515">
        <f t="shared" si="107"/>
        <v>160</v>
      </c>
      <c r="K515">
        <f t="shared" si="108"/>
        <v>387</v>
      </c>
      <c r="L515">
        <f t="shared" si="109"/>
        <v>146</v>
      </c>
      <c r="M515" s="3">
        <f t="shared" si="110"/>
        <v>2.0202020202020204E-2</v>
      </c>
      <c r="N515" s="3">
        <f t="shared" si="111"/>
        <v>0.55844155844155841</v>
      </c>
    </row>
    <row r="516" spans="1:14" x14ac:dyDescent="0.2">
      <c r="A516" s="2">
        <v>39017</v>
      </c>
      <c r="B516">
        <v>162</v>
      </c>
      <c r="C516">
        <v>318</v>
      </c>
      <c r="D516">
        <v>64</v>
      </c>
      <c r="E516" s="3">
        <f t="shared" si="105"/>
        <v>0.18014705882352941</v>
      </c>
      <c r="F516">
        <v>49</v>
      </c>
      <c r="G516">
        <v>92</v>
      </c>
      <c r="H516">
        <v>22</v>
      </c>
      <c r="I516" s="3">
        <f t="shared" si="106"/>
        <v>0.16564417177914109</v>
      </c>
      <c r="J516">
        <f t="shared" si="107"/>
        <v>211</v>
      </c>
      <c r="K516">
        <f t="shared" si="108"/>
        <v>410</v>
      </c>
      <c r="L516">
        <f t="shared" si="109"/>
        <v>86</v>
      </c>
      <c r="M516" s="3">
        <f t="shared" si="110"/>
        <v>0.1768033946251768</v>
      </c>
      <c r="N516" s="3">
        <f t="shared" si="111"/>
        <v>0.57991513437057995</v>
      </c>
    </row>
    <row r="517" spans="1:14" x14ac:dyDescent="0.2">
      <c r="A517" s="2">
        <v>39010</v>
      </c>
      <c r="B517">
        <v>129</v>
      </c>
      <c r="C517">
        <v>320</v>
      </c>
      <c r="D517">
        <v>103</v>
      </c>
      <c r="E517" s="3">
        <f t="shared" si="105"/>
        <v>4.710144927536232E-2</v>
      </c>
      <c r="F517">
        <v>69</v>
      </c>
      <c r="G517">
        <v>95</v>
      </c>
      <c r="H517">
        <v>33</v>
      </c>
      <c r="I517" s="3">
        <f t="shared" si="106"/>
        <v>0.18274111675126903</v>
      </c>
      <c r="J517">
        <f t="shared" si="107"/>
        <v>198</v>
      </c>
      <c r="K517">
        <f t="shared" si="108"/>
        <v>415</v>
      </c>
      <c r="L517">
        <f t="shared" si="109"/>
        <v>136</v>
      </c>
      <c r="M517" s="3">
        <f t="shared" si="110"/>
        <v>8.2777036048064079E-2</v>
      </c>
      <c r="N517" s="3">
        <f t="shared" si="111"/>
        <v>0.55407209612817088</v>
      </c>
    </row>
    <row r="518" spans="1:14" x14ac:dyDescent="0.2">
      <c r="A518" s="2">
        <v>39003</v>
      </c>
      <c r="B518">
        <v>110</v>
      </c>
      <c r="C518">
        <v>315</v>
      </c>
      <c r="D518">
        <v>149</v>
      </c>
      <c r="E518" s="3">
        <f t="shared" si="105"/>
        <v>-6.7944250871080136E-2</v>
      </c>
      <c r="F518">
        <v>35</v>
      </c>
      <c r="G518">
        <v>91</v>
      </c>
      <c r="H518">
        <v>44</v>
      </c>
      <c r="I518" s="3">
        <f t="shared" si="106"/>
        <v>-5.2941176470588235E-2</v>
      </c>
      <c r="J518">
        <f t="shared" si="107"/>
        <v>145</v>
      </c>
      <c r="K518">
        <f t="shared" si="108"/>
        <v>406</v>
      </c>
      <c r="L518">
        <f t="shared" si="109"/>
        <v>193</v>
      </c>
      <c r="M518" s="3">
        <f t="shared" si="110"/>
        <v>-6.4516129032258063E-2</v>
      </c>
      <c r="N518" s="3">
        <f t="shared" si="111"/>
        <v>0.54569892473118276</v>
      </c>
    </row>
    <row r="519" spans="1:14" x14ac:dyDescent="0.2">
      <c r="A519" s="2">
        <v>38996</v>
      </c>
      <c r="B519">
        <v>104</v>
      </c>
      <c r="C519">
        <v>293</v>
      </c>
      <c r="D519">
        <v>135</v>
      </c>
      <c r="E519" s="3">
        <f t="shared" si="105"/>
        <v>-5.827067669172932E-2</v>
      </c>
      <c r="F519">
        <v>46</v>
      </c>
      <c r="G519">
        <v>79</v>
      </c>
      <c r="H519">
        <v>45</v>
      </c>
      <c r="I519" s="3">
        <f t="shared" si="106"/>
        <v>5.8823529411764705E-3</v>
      </c>
      <c r="J519">
        <f t="shared" si="107"/>
        <v>150</v>
      </c>
      <c r="K519">
        <f t="shared" si="108"/>
        <v>372</v>
      </c>
      <c r="L519">
        <f t="shared" si="109"/>
        <v>180</v>
      </c>
      <c r="M519" s="3">
        <f t="shared" si="110"/>
        <v>-4.2735042735042736E-2</v>
      </c>
      <c r="N519" s="3">
        <f t="shared" si="111"/>
        <v>0.52991452991452992</v>
      </c>
    </row>
    <row r="520" spans="1:14" x14ac:dyDescent="0.2">
      <c r="A520" s="2">
        <v>38989</v>
      </c>
      <c r="B520">
        <v>132</v>
      </c>
      <c r="C520">
        <v>294</v>
      </c>
      <c r="D520">
        <v>120</v>
      </c>
      <c r="E520" s="3">
        <f t="shared" si="105"/>
        <v>2.197802197802198E-2</v>
      </c>
      <c r="F520">
        <v>54</v>
      </c>
      <c r="G520">
        <v>69</v>
      </c>
      <c r="H520">
        <v>30</v>
      </c>
      <c r="I520" s="3">
        <f t="shared" si="106"/>
        <v>0.15686274509803921</v>
      </c>
      <c r="J520">
        <f t="shared" si="107"/>
        <v>186</v>
      </c>
      <c r="K520">
        <f t="shared" si="108"/>
        <v>363</v>
      </c>
      <c r="L520">
        <f t="shared" si="109"/>
        <v>150</v>
      </c>
      <c r="M520" s="3">
        <f t="shared" si="110"/>
        <v>5.1502145922746781E-2</v>
      </c>
      <c r="N520" s="3">
        <f t="shared" si="111"/>
        <v>0.51931330472102999</v>
      </c>
    </row>
    <row r="521" spans="1:14" x14ac:dyDescent="0.2">
      <c r="A521" s="2">
        <v>38982</v>
      </c>
      <c r="B521">
        <v>85</v>
      </c>
      <c r="C521">
        <v>264</v>
      </c>
      <c r="D521">
        <v>162</v>
      </c>
      <c r="E521" s="3">
        <f t="shared" si="105"/>
        <v>-0.15068493150684931</v>
      </c>
      <c r="F521">
        <v>41</v>
      </c>
      <c r="G521">
        <v>65</v>
      </c>
      <c r="H521">
        <v>40</v>
      </c>
      <c r="I521" s="3">
        <f t="shared" si="106"/>
        <v>6.8493150684931503E-3</v>
      </c>
      <c r="J521">
        <f t="shared" si="107"/>
        <v>126</v>
      </c>
      <c r="K521">
        <f t="shared" si="108"/>
        <v>329</v>
      </c>
      <c r="L521">
        <f t="shared" si="109"/>
        <v>202</v>
      </c>
      <c r="M521" s="3">
        <f t="shared" si="110"/>
        <v>-0.11567732115677321</v>
      </c>
      <c r="N521" s="3">
        <f t="shared" si="111"/>
        <v>0.50076103500761038</v>
      </c>
    </row>
    <row r="522" spans="1:14" x14ac:dyDescent="0.2">
      <c r="A522" s="2">
        <v>38975</v>
      </c>
      <c r="B522">
        <v>74</v>
      </c>
      <c r="C522">
        <v>252</v>
      </c>
      <c r="D522">
        <v>211</v>
      </c>
      <c r="E522" s="3">
        <f t="shared" si="105"/>
        <v>-0.25512104283054005</v>
      </c>
      <c r="F522">
        <v>28</v>
      </c>
      <c r="G522">
        <v>73</v>
      </c>
      <c r="H522">
        <v>79</v>
      </c>
      <c r="I522" s="3">
        <f t="shared" si="106"/>
        <v>-0.28333333333333333</v>
      </c>
      <c r="J522">
        <f t="shared" si="107"/>
        <v>102</v>
      </c>
      <c r="K522">
        <f t="shared" si="108"/>
        <v>325</v>
      </c>
      <c r="L522">
        <f t="shared" si="109"/>
        <v>290</v>
      </c>
      <c r="M522" s="3">
        <f t="shared" si="110"/>
        <v>-0.26220362622036264</v>
      </c>
      <c r="N522" s="3">
        <f t="shared" si="111"/>
        <v>0.45327754532775455</v>
      </c>
    </row>
    <row r="523" spans="1:14" x14ac:dyDescent="0.2">
      <c r="A523" s="2"/>
      <c r="N523" s="3"/>
    </row>
    <row r="524" spans="1:14" x14ac:dyDescent="0.2">
      <c r="A524" s="2"/>
      <c r="N524" s="3"/>
    </row>
    <row r="525" spans="1:14" x14ac:dyDescent="0.2">
      <c r="A525" s="2"/>
      <c r="N525" s="3"/>
    </row>
    <row r="526" spans="1:14" x14ac:dyDescent="0.2">
      <c r="A526" s="2"/>
      <c r="N526" s="3"/>
    </row>
    <row r="527" spans="1:14" x14ac:dyDescent="0.2">
      <c r="A527" s="2"/>
      <c r="N527" s="3"/>
    </row>
    <row r="528" spans="1:14" x14ac:dyDescent="0.2">
      <c r="A528" s="2"/>
      <c r="N528" s="3"/>
    </row>
    <row r="529" spans="1:14" x14ac:dyDescent="0.2">
      <c r="A529" s="2"/>
      <c r="N529" s="3"/>
    </row>
    <row r="530" spans="1:14" x14ac:dyDescent="0.2">
      <c r="A530" s="2"/>
      <c r="N530" s="3"/>
    </row>
    <row r="531" spans="1:14" x14ac:dyDescent="0.2">
      <c r="A531" s="2"/>
      <c r="N531" s="3"/>
    </row>
    <row r="532" spans="1:14" x14ac:dyDescent="0.2">
      <c r="A532" s="2"/>
      <c r="N532" s="3"/>
    </row>
    <row r="533" spans="1:14" x14ac:dyDescent="0.2">
      <c r="A533" s="2"/>
      <c r="N533" s="3"/>
    </row>
    <row r="534" spans="1:14" x14ac:dyDescent="0.2">
      <c r="A534" s="2"/>
      <c r="N534" s="3"/>
    </row>
    <row r="535" spans="1:14" x14ac:dyDescent="0.2">
      <c r="A535" s="2"/>
      <c r="N535" s="3"/>
    </row>
    <row r="536" spans="1:14" x14ac:dyDescent="0.2">
      <c r="A536" s="2"/>
      <c r="N536" s="3"/>
    </row>
    <row r="537" spans="1:14" x14ac:dyDescent="0.2">
      <c r="A537" s="2"/>
      <c r="N537" s="3"/>
    </row>
    <row r="538" spans="1:14" x14ac:dyDescent="0.2">
      <c r="A538" s="2"/>
      <c r="N538" s="3"/>
    </row>
    <row r="539" spans="1:14" x14ac:dyDescent="0.2">
      <c r="A539" s="2"/>
      <c r="N539" s="3"/>
    </row>
    <row r="540" spans="1:14" x14ac:dyDescent="0.2">
      <c r="A540" s="2"/>
      <c r="N540" s="3"/>
    </row>
    <row r="541" spans="1:14" x14ac:dyDescent="0.2">
      <c r="A541" s="2"/>
      <c r="N541" s="3"/>
    </row>
    <row r="542" spans="1:14" x14ac:dyDescent="0.2">
      <c r="A542" s="2"/>
      <c r="N542" s="3"/>
    </row>
    <row r="543" spans="1:14" x14ac:dyDescent="0.2">
      <c r="A543" s="2"/>
      <c r="N543" s="3"/>
    </row>
    <row r="544" spans="1:14" x14ac:dyDescent="0.2">
      <c r="A544" s="2"/>
      <c r="N544" s="3"/>
    </row>
    <row r="545" spans="1:14" x14ac:dyDescent="0.2">
      <c r="A545" s="2"/>
      <c r="N545" s="3"/>
    </row>
    <row r="546" spans="1:14" x14ac:dyDescent="0.2">
      <c r="A546" s="2"/>
      <c r="N546" s="3"/>
    </row>
    <row r="547" spans="1:14" x14ac:dyDescent="0.2">
      <c r="A547" s="2"/>
      <c r="N547" s="3"/>
    </row>
    <row r="548" spans="1:14" x14ac:dyDescent="0.2">
      <c r="A548" s="2"/>
      <c r="N548" s="3"/>
    </row>
    <row r="549" spans="1:14" x14ac:dyDescent="0.2">
      <c r="A549" s="2"/>
      <c r="N549" s="3"/>
    </row>
    <row r="550" spans="1:14" x14ac:dyDescent="0.2">
      <c r="A550" s="2"/>
      <c r="N550" s="3"/>
    </row>
    <row r="551" spans="1:14" x14ac:dyDescent="0.2">
      <c r="A551" s="2"/>
      <c r="N551" s="3"/>
    </row>
    <row r="552" spans="1:14" x14ac:dyDescent="0.2">
      <c r="A552" s="2"/>
      <c r="N552" s="3"/>
    </row>
    <row r="553" spans="1:14" x14ac:dyDescent="0.2">
      <c r="A553" s="2"/>
      <c r="N553" s="3"/>
    </row>
    <row r="554" spans="1:14" x14ac:dyDescent="0.2">
      <c r="A554" s="2"/>
      <c r="N554" s="3"/>
    </row>
    <row r="555" spans="1:14" x14ac:dyDescent="0.2">
      <c r="A555" s="2"/>
      <c r="N555" s="3"/>
    </row>
    <row r="556" spans="1:14" x14ac:dyDescent="0.2">
      <c r="A556" s="2"/>
      <c r="N556" s="3"/>
    </row>
    <row r="557" spans="1:14" x14ac:dyDescent="0.2">
      <c r="A557" s="2"/>
      <c r="N557" s="3"/>
    </row>
    <row r="558" spans="1:14" x14ac:dyDescent="0.2">
      <c r="A558" s="2"/>
      <c r="N558" s="3"/>
    </row>
    <row r="559" spans="1:14" x14ac:dyDescent="0.2">
      <c r="A559" s="2"/>
      <c r="N559" s="3"/>
    </row>
    <row r="560" spans="1:14" x14ac:dyDescent="0.2">
      <c r="A560" s="2"/>
      <c r="N560" s="3"/>
    </row>
    <row r="561" spans="1:14" x14ac:dyDescent="0.2">
      <c r="A561" s="2"/>
      <c r="N561" s="3"/>
    </row>
    <row r="562" spans="1:14" x14ac:dyDescent="0.2">
      <c r="A562" s="2"/>
      <c r="N562" s="3"/>
    </row>
    <row r="563" spans="1:14" x14ac:dyDescent="0.2">
      <c r="A563" s="2"/>
      <c r="N563" s="3"/>
    </row>
    <row r="564" spans="1:14" x14ac:dyDescent="0.2">
      <c r="A564" s="2"/>
      <c r="N564" s="3"/>
    </row>
    <row r="565" spans="1:14" x14ac:dyDescent="0.2">
      <c r="A565" s="2"/>
      <c r="N565" s="3"/>
    </row>
    <row r="566" spans="1:14" x14ac:dyDescent="0.2">
      <c r="A566" s="2"/>
      <c r="N566" s="3"/>
    </row>
    <row r="567" spans="1:14" x14ac:dyDescent="0.2">
      <c r="A567" s="2"/>
      <c r="N567" s="3"/>
    </row>
    <row r="568" spans="1:14" x14ac:dyDescent="0.2">
      <c r="A568" s="2"/>
      <c r="N568" s="3"/>
    </row>
    <row r="569" spans="1:14" x14ac:dyDescent="0.2">
      <c r="A569" s="2"/>
      <c r="N569" s="3"/>
    </row>
    <row r="570" spans="1:14" x14ac:dyDescent="0.2">
      <c r="A570" s="2"/>
      <c r="N570" s="3"/>
    </row>
    <row r="571" spans="1:14" x14ac:dyDescent="0.2">
      <c r="A571" s="2"/>
      <c r="N571" s="3"/>
    </row>
    <row r="572" spans="1:14" x14ac:dyDescent="0.2">
      <c r="A572" s="2"/>
      <c r="N572" s="3"/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8"/>
  <dimension ref="A1:P572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6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6" x14ac:dyDescent="0.2">
      <c r="A2" s="2">
        <v>42615</v>
      </c>
      <c r="B2">
        <v>197</v>
      </c>
      <c r="C2">
        <v>286</v>
      </c>
      <c r="D2">
        <v>147</v>
      </c>
      <c r="E2" s="3">
        <f t="shared" ref="E2:E11" si="0">(B2-D2)/SUM(B2:D2)</f>
        <v>7.9365079365079361E-2</v>
      </c>
      <c r="F2">
        <v>88</v>
      </c>
      <c r="G2">
        <v>112</v>
      </c>
      <c r="H2">
        <v>37</v>
      </c>
      <c r="I2" s="3">
        <f t="shared" ref="I2:I11" si="1">(F2-H2)/SUM(F2:H2)</f>
        <v>0.21518987341772153</v>
      </c>
      <c r="J2">
        <f t="shared" ref="J2:J28" si="2">B2+F2</f>
        <v>285</v>
      </c>
      <c r="K2">
        <f t="shared" ref="K2:K28" si="3">C2+G2</f>
        <v>398</v>
      </c>
      <c r="L2">
        <f t="shared" ref="L2:L28" si="4">D2+H2</f>
        <v>184</v>
      </c>
      <c r="M2" s="3">
        <f t="shared" ref="M2:M11" si="5">(J2-L2)/SUM(J2:L2)</f>
        <v>0.11649365628604383</v>
      </c>
      <c r="N2" s="3">
        <f t="shared" ref="N2:N28" si="6">K2/SUM(J2:L2)</f>
        <v>0.45905420991926182</v>
      </c>
      <c r="P2" s="6"/>
    </row>
    <row r="3" spans="1:16" x14ac:dyDescent="0.2">
      <c r="A3" s="2">
        <v>42608</v>
      </c>
      <c r="B3">
        <v>205</v>
      </c>
      <c r="C3">
        <v>280</v>
      </c>
      <c r="D3">
        <v>142</v>
      </c>
      <c r="E3" s="3">
        <f t="shared" si="0"/>
        <v>0.10047846889952153</v>
      </c>
      <c r="F3">
        <v>84</v>
      </c>
      <c r="G3">
        <v>105</v>
      </c>
      <c r="H3">
        <v>41</v>
      </c>
      <c r="I3" s="3">
        <f t="shared" si="1"/>
        <v>0.18695652173913044</v>
      </c>
      <c r="J3">
        <f t="shared" si="2"/>
        <v>289</v>
      </c>
      <c r="K3">
        <f t="shared" si="3"/>
        <v>385</v>
      </c>
      <c r="L3">
        <f t="shared" si="4"/>
        <v>183</v>
      </c>
      <c r="M3" s="3">
        <f t="shared" si="5"/>
        <v>0.12368728121353559</v>
      </c>
      <c r="N3" s="3">
        <f t="shared" si="6"/>
        <v>0.44924154025670943</v>
      </c>
      <c r="P3" s="6"/>
    </row>
    <row r="4" spans="1:16" x14ac:dyDescent="0.2">
      <c r="A4" s="2">
        <v>42601</v>
      </c>
      <c r="B4">
        <v>228</v>
      </c>
      <c r="C4">
        <v>286</v>
      </c>
      <c r="D4">
        <v>151</v>
      </c>
      <c r="E4" s="3">
        <f t="shared" si="0"/>
        <v>0.11578947368421053</v>
      </c>
      <c r="F4">
        <v>102</v>
      </c>
      <c r="G4">
        <v>114</v>
      </c>
      <c r="H4">
        <v>33</v>
      </c>
      <c r="I4" s="3">
        <f t="shared" si="1"/>
        <v>0.27710843373493976</v>
      </c>
      <c r="J4">
        <f t="shared" si="2"/>
        <v>330</v>
      </c>
      <c r="K4">
        <f t="shared" si="3"/>
        <v>400</v>
      </c>
      <c r="L4">
        <f t="shared" si="4"/>
        <v>184</v>
      </c>
      <c r="M4" s="3">
        <f t="shared" si="5"/>
        <v>0.15973741794310722</v>
      </c>
      <c r="N4" s="3">
        <f t="shared" si="6"/>
        <v>0.43763676148796499</v>
      </c>
      <c r="P4" s="6"/>
    </row>
    <row r="5" spans="1:16" x14ac:dyDescent="0.2">
      <c r="A5" s="2">
        <v>42594</v>
      </c>
      <c r="B5">
        <v>232</v>
      </c>
      <c r="C5">
        <v>317</v>
      </c>
      <c r="D5">
        <v>147</v>
      </c>
      <c r="E5" s="3">
        <f t="shared" si="0"/>
        <v>0.1221264367816092</v>
      </c>
      <c r="F5">
        <v>113</v>
      </c>
      <c r="G5">
        <v>103</v>
      </c>
      <c r="H5">
        <v>36</v>
      </c>
      <c r="I5" s="3">
        <f t="shared" si="1"/>
        <v>0.30555555555555558</v>
      </c>
      <c r="J5">
        <f t="shared" si="2"/>
        <v>345</v>
      </c>
      <c r="K5">
        <f t="shared" si="3"/>
        <v>420</v>
      </c>
      <c r="L5">
        <f t="shared" si="4"/>
        <v>183</v>
      </c>
      <c r="M5" s="3">
        <f t="shared" si="5"/>
        <v>0.17088607594936708</v>
      </c>
      <c r="N5" s="3">
        <f t="shared" si="6"/>
        <v>0.44303797468354428</v>
      </c>
      <c r="P5" s="6"/>
    </row>
    <row r="6" spans="1:16" x14ac:dyDescent="0.2">
      <c r="A6" s="2">
        <v>42587</v>
      </c>
      <c r="B6">
        <v>239</v>
      </c>
      <c r="C6">
        <v>309</v>
      </c>
      <c r="D6">
        <v>157</v>
      </c>
      <c r="E6" s="3">
        <f t="shared" si="0"/>
        <v>0.11631205673758865</v>
      </c>
      <c r="F6">
        <v>98</v>
      </c>
      <c r="G6">
        <v>113</v>
      </c>
      <c r="H6">
        <v>36</v>
      </c>
      <c r="I6" s="3">
        <f t="shared" si="1"/>
        <v>0.25101214574898784</v>
      </c>
      <c r="J6">
        <f t="shared" si="2"/>
        <v>337</v>
      </c>
      <c r="K6">
        <f t="shared" si="3"/>
        <v>422</v>
      </c>
      <c r="L6">
        <f t="shared" si="4"/>
        <v>193</v>
      </c>
      <c r="M6" s="3">
        <f t="shared" si="5"/>
        <v>0.15126050420168066</v>
      </c>
      <c r="N6" s="3">
        <f t="shared" si="6"/>
        <v>0.44327731092436973</v>
      </c>
      <c r="P6" s="6"/>
    </row>
    <row r="7" spans="1:16" x14ac:dyDescent="0.2">
      <c r="A7" s="2">
        <v>42580</v>
      </c>
      <c r="B7">
        <v>207</v>
      </c>
      <c r="C7">
        <v>338</v>
      </c>
      <c r="D7">
        <v>151</v>
      </c>
      <c r="E7" s="3">
        <f t="shared" si="0"/>
        <v>8.0459770114942528E-2</v>
      </c>
      <c r="F7">
        <v>93</v>
      </c>
      <c r="G7">
        <v>109</v>
      </c>
      <c r="H7">
        <v>35</v>
      </c>
      <c r="I7" s="3">
        <f t="shared" si="1"/>
        <v>0.24472573839662448</v>
      </c>
      <c r="J7">
        <f t="shared" si="2"/>
        <v>300</v>
      </c>
      <c r="K7">
        <f t="shared" si="3"/>
        <v>447</v>
      </c>
      <c r="L7">
        <f t="shared" si="4"/>
        <v>186</v>
      </c>
      <c r="M7" s="3">
        <f t="shared" si="5"/>
        <v>0.12218649517684887</v>
      </c>
      <c r="N7" s="3">
        <f t="shared" si="6"/>
        <v>0.47909967845659163</v>
      </c>
      <c r="P7" s="6"/>
    </row>
    <row r="8" spans="1:16" x14ac:dyDescent="0.2">
      <c r="A8" s="2">
        <v>42573</v>
      </c>
      <c r="B8">
        <v>215</v>
      </c>
      <c r="C8">
        <v>342</v>
      </c>
      <c r="D8">
        <v>142</v>
      </c>
      <c r="E8" s="3">
        <f t="shared" si="0"/>
        <v>0.1044349070100143</v>
      </c>
      <c r="F8">
        <v>88</v>
      </c>
      <c r="G8">
        <v>126</v>
      </c>
      <c r="H8">
        <v>36</v>
      </c>
      <c r="I8" s="3">
        <f t="shared" si="1"/>
        <v>0.20799999999999999</v>
      </c>
      <c r="J8">
        <f t="shared" si="2"/>
        <v>303</v>
      </c>
      <c r="K8">
        <f t="shared" si="3"/>
        <v>468</v>
      </c>
      <c r="L8">
        <f t="shared" si="4"/>
        <v>178</v>
      </c>
      <c r="M8" s="3">
        <f t="shared" si="5"/>
        <v>0.13171759747102213</v>
      </c>
      <c r="N8" s="3">
        <f t="shared" si="6"/>
        <v>0.49315068493150682</v>
      </c>
      <c r="P8" s="6"/>
    </row>
    <row r="9" spans="1:16" x14ac:dyDescent="0.2">
      <c r="A9" s="2">
        <v>42566</v>
      </c>
      <c r="B9">
        <v>240</v>
      </c>
      <c r="C9">
        <v>338</v>
      </c>
      <c r="D9">
        <v>154</v>
      </c>
      <c r="E9" s="3">
        <f t="shared" si="0"/>
        <v>0.11748633879781421</v>
      </c>
      <c r="F9">
        <v>83</v>
      </c>
      <c r="G9">
        <v>132</v>
      </c>
      <c r="H9">
        <v>32</v>
      </c>
      <c r="I9" s="3">
        <f t="shared" si="1"/>
        <v>0.20647773279352227</v>
      </c>
      <c r="J9">
        <f t="shared" si="2"/>
        <v>323</v>
      </c>
      <c r="K9">
        <f t="shared" si="3"/>
        <v>470</v>
      </c>
      <c r="L9">
        <f t="shared" si="4"/>
        <v>186</v>
      </c>
      <c r="M9" s="3">
        <f t="shared" si="5"/>
        <v>0.13993871297242083</v>
      </c>
      <c r="N9" s="3">
        <f t="shared" si="6"/>
        <v>0.48008171603677224</v>
      </c>
      <c r="P9" s="6"/>
    </row>
    <row r="10" spans="1:16" x14ac:dyDescent="0.2">
      <c r="A10" s="2">
        <v>42559</v>
      </c>
      <c r="B10">
        <v>202</v>
      </c>
      <c r="C10">
        <v>344</v>
      </c>
      <c r="D10">
        <v>175</v>
      </c>
      <c r="E10" s="3">
        <f t="shared" si="0"/>
        <v>3.7447988904299581E-2</v>
      </c>
      <c r="F10">
        <v>84</v>
      </c>
      <c r="G10">
        <v>121</v>
      </c>
      <c r="H10">
        <v>41</v>
      </c>
      <c r="I10" s="3">
        <f t="shared" si="1"/>
        <v>0.17479674796747968</v>
      </c>
      <c r="J10">
        <f t="shared" si="2"/>
        <v>286</v>
      </c>
      <c r="K10">
        <f t="shared" si="3"/>
        <v>465</v>
      </c>
      <c r="L10">
        <f t="shared" si="4"/>
        <v>216</v>
      </c>
      <c r="M10" s="3">
        <f t="shared" si="5"/>
        <v>7.2388831437435366E-2</v>
      </c>
      <c r="N10" s="3">
        <f t="shared" si="6"/>
        <v>0.4808686659772492</v>
      </c>
      <c r="P10" s="6"/>
    </row>
    <row r="11" spans="1:16" x14ac:dyDescent="0.2">
      <c r="A11" s="2">
        <v>42552</v>
      </c>
      <c r="B11">
        <v>220</v>
      </c>
      <c r="C11">
        <v>342</v>
      </c>
      <c r="D11">
        <v>178</v>
      </c>
      <c r="E11" s="3">
        <f t="shared" si="0"/>
        <v>5.675675675675676E-2</v>
      </c>
      <c r="F11">
        <v>81</v>
      </c>
      <c r="G11">
        <v>124</v>
      </c>
      <c r="H11">
        <v>43</v>
      </c>
      <c r="I11" s="3">
        <f t="shared" si="1"/>
        <v>0.15322580645161291</v>
      </c>
      <c r="J11">
        <f t="shared" si="2"/>
        <v>301</v>
      </c>
      <c r="K11">
        <f t="shared" si="3"/>
        <v>466</v>
      </c>
      <c r="L11">
        <f t="shared" si="4"/>
        <v>221</v>
      </c>
      <c r="M11" s="3">
        <f t="shared" si="5"/>
        <v>8.0971659919028341E-2</v>
      </c>
      <c r="N11" s="3">
        <f t="shared" si="6"/>
        <v>0.47165991902834009</v>
      </c>
      <c r="P11" s="6"/>
    </row>
    <row r="12" spans="1:16" x14ac:dyDescent="0.2">
      <c r="A12" s="2">
        <v>42545</v>
      </c>
      <c r="B12">
        <v>257</v>
      </c>
      <c r="C12">
        <v>409</v>
      </c>
      <c r="D12">
        <v>254</v>
      </c>
      <c r="E12" s="3">
        <f t="shared" ref="E12:E44" si="7">(B12-D12)/SUM(B12:D12)</f>
        <v>3.2608695652173911E-3</v>
      </c>
      <c r="F12">
        <v>83</v>
      </c>
      <c r="G12">
        <v>151</v>
      </c>
      <c r="H12">
        <v>62</v>
      </c>
      <c r="I12" s="3">
        <f t="shared" ref="I12:I44" si="8">(F12-H12)/SUM(F12:H12)</f>
        <v>7.0945945945945943E-2</v>
      </c>
      <c r="J12">
        <f t="shared" si="2"/>
        <v>340</v>
      </c>
      <c r="K12">
        <f t="shared" si="3"/>
        <v>560</v>
      </c>
      <c r="L12">
        <f t="shared" si="4"/>
        <v>316</v>
      </c>
      <c r="M12" s="3">
        <f t="shared" ref="M12:M44" si="9">(J12-L12)/SUM(J12:L12)</f>
        <v>1.9736842105263157E-2</v>
      </c>
      <c r="N12" s="3">
        <f t="shared" si="6"/>
        <v>0.46052631578947367</v>
      </c>
      <c r="P12" s="6"/>
    </row>
    <row r="13" spans="1:16" x14ac:dyDescent="0.2">
      <c r="A13" s="2">
        <v>42538</v>
      </c>
      <c r="B13">
        <v>194</v>
      </c>
      <c r="C13">
        <v>343</v>
      </c>
      <c r="D13">
        <v>196</v>
      </c>
      <c r="E13" s="3">
        <f t="shared" si="7"/>
        <v>-2.7285129604365621E-3</v>
      </c>
      <c r="F13">
        <v>85</v>
      </c>
      <c r="G13">
        <v>140</v>
      </c>
      <c r="H13">
        <v>44</v>
      </c>
      <c r="I13" s="3">
        <f t="shared" si="8"/>
        <v>0.15241635687732341</v>
      </c>
      <c r="J13">
        <f t="shared" si="2"/>
        <v>279</v>
      </c>
      <c r="K13">
        <f t="shared" si="3"/>
        <v>483</v>
      </c>
      <c r="L13">
        <f t="shared" si="4"/>
        <v>240</v>
      </c>
      <c r="M13" s="3">
        <f t="shared" si="9"/>
        <v>3.8922155688622756E-2</v>
      </c>
      <c r="N13" s="3">
        <f t="shared" si="6"/>
        <v>0.4820359281437126</v>
      </c>
      <c r="P13" s="6"/>
    </row>
    <row r="14" spans="1:16" x14ac:dyDescent="0.2">
      <c r="A14" s="2">
        <v>42531</v>
      </c>
      <c r="B14">
        <v>228</v>
      </c>
      <c r="C14">
        <v>325</v>
      </c>
      <c r="D14">
        <v>209</v>
      </c>
      <c r="E14" s="3">
        <f t="shared" si="7"/>
        <v>2.4934383202099737E-2</v>
      </c>
      <c r="F14">
        <v>76</v>
      </c>
      <c r="G14">
        <v>131</v>
      </c>
      <c r="H14">
        <v>59</v>
      </c>
      <c r="I14" s="3">
        <f t="shared" si="8"/>
        <v>6.3909774436090222E-2</v>
      </c>
      <c r="J14">
        <f t="shared" si="2"/>
        <v>304</v>
      </c>
      <c r="K14">
        <f t="shared" si="3"/>
        <v>456</v>
      </c>
      <c r="L14">
        <f t="shared" si="4"/>
        <v>268</v>
      </c>
      <c r="M14" s="3">
        <f t="shared" si="9"/>
        <v>3.5019455252918288E-2</v>
      </c>
      <c r="N14" s="3">
        <f t="shared" si="6"/>
        <v>0.44357976653696496</v>
      </c>
      <c r="P14" s="6"/>
    </row>
    <row r="15" spans="1:16" x14ac:dyDescent="0.2">
      <c r="A15" s="2">
        <v>42524</v>
      </c>
      <c r="B15">
        <v>227</v>
      </c>
      <c r="C15">
        <v>328</v>
      </c>
      <c r="D15">
        <v>209</v>
      </c>
      <c r="E15" s="3">
        <f t="shared" si="7"/>
        <v>2.356020942408377E-2</v>
      </c>
      <c r="F15">
        <v>73</v>
      </c>
      <c r="G15">
        <v>116</v>
      </c>
      <c r="H15">
        <v>70</v>
      </c>
      <c r="I15" s="3">
        <f t="shared" si="8"/>
        <v>1.1583011583011582E-2</v>
      </c>
      <c r="J15">
        <f t="shared" si="2"/>
        <v>300</v>
      </c>
      <c r="K15">
        <f t="shared" si="3"/>
        <v>444</v>
      </c>
      <c r="L15">
        <f t="shared" si="4"/>
        <v>279</v>
      </c>
      <c r="M15" s="3">
        <f t="shared" si="9"/>
        <v>2.0527859237536656E-2</v>
      </c>
      <c r="N15" s="3">
        <f t="shared" si="6"/>
        <v>0.43401759530791789</v>
      </c>
      <c r="P15" s="6"/>
    </row>
    <row r="16" spans="1:16" x14ac:dyDescent="0.2">
      <c r="A16" s="2">
        <v>42517</v>
      </c>
      <c r="B16">
        <v>209</v>
      </c>
      <c r="C16">
        <v>309</v>
      </c>
      <c r="D16">
        <v>181</v>
      </c>
      <c r="E16" s="3">
        <f t="shared" si="7"/>
        <v>4.005722460658083E-2</v>
      </c>
      <c r="F16">
        <v>69</v>
      </c>
      <c r="G16">
        <v>101</v>
      </c>
      <c r="H16">
        <v>47</v>
      </c>
      <c r="I16" s="3">
        <f t="shared" si="8"/>
        <v>0.10138248847926268</v>
      </c>
      <c r="J16">
        <f t="shared" si="2"/>
        <v>278</v>
      </c>
      <c r="K16">
        <f t="shared" si="3"/>
        <v>410</v>
      </c>
      <c r="L16">
        <f t="shared" si="4"/>
        <v>228</v>
      </c>
      <c r="M16" s="3">
        <f t="shared" si="9"/>
        <v>5.458515283842795E-2</v>
      </c>
      <c r="N16" s="3">
        <f t="shared" si="6"/>
        <v>0.44759825327510916</v>
      </c>
      <c r="P16" s="6"/>
    </row>
    <row r="17" spans="1:16" x14ac:dyDescent="0.2">
      <c r="A17" s="2">
        <v>42510</v>
      </c>
      <c r="B17">
        <v>247</v>
      </c>
      <c r="C17">
        <v>283</v>
      </c>
      <c r="D17">
        <v>191</v>
      </c>
      <c r="E17" s="3">
        <f t="shared" si="7"/>
        <v>7.7669902912621352E-2</v>
      </c>
      <c r="F17">
        <v>79</v>
      </c>
      <c r="G17">
        <v>121</v>
      </c>
      <c r="H17">
        <v>55</v>
      </c>
      <c r="I17" s="3">
        <f t="shared" si="8"/>
        <v>9.4117647058823528E-2</v>
      </c>
      <c r="J17">
        <f t="shared" si="2"/>
        <v>326</v>
      </c>
      <c r="K17">
        <f t="shared" si="3"/>
        <v>404</v>
      </c>
      <c r="L17">
        <f t="shared" si="4"/>
        <v>246</v>
      </c>
      <c r="M17" s="3">
        <f t="shared" si="9"/>
        <v>8.1967213114754092E-2</v>
      </c>
      <c r="N17" s="3">
        <f t="shared" si="6"/>
        <v>0.41393442622950821</v>
      </c>
      <c r="P17" s="6"/>
    </row>
    <row r="18" spans="1:16" x14ac:dyDescent="0.2">
      <c r="A18" s="2">
        <v>42503</v>
      </c>
      <c r="B18">
        <v>265</v>
      </c>
      <c r="C18">
        <v>296</v>
      </c>
      <c r="D18">
        <v>191</v>
      </c>
      <c r="E18" s="3">
        <f t="shared" si="7"/>
        <v>9.8404255319148939E-2</v>
      </c>
      <c r="F18">
        <v>92</v>
      </c>
      <c r="G18">
        <v>112</v>
      </c>
      <c r="H18">
        <v>56</v>
      </c>
      <c r="I18" s="3">
        <f t="shared" si="8"/>
        <v>0.13846153846153847</v>
      </c>
      <c r="J18">
        <f t="shared" si="2"/>
        <v>357</v>
      </c>
      <c r="K18">
        <f t="shared" si="3"/>
        <v>408</v>
      </c>
      <c r="L18">
        <f t="shared" si="4"/>
        <v>247</v>
      </c>
      <c r="M18" s="3">
        <f t="shared" si="9"/>
        <v>0.10869565217391304</v>
      </c>
      <c r="N18" s="3">
        <f t="shared" si="6"/>
        <v>0.40316205533596838</v>
      </c>
      <c r="P18" s="6"/>
    </row>
    <row r="19" spans="1:16" x14ac:dyDescent="0.2">
      <c r="A19" s="2">
        <v>42496</v>
      </c>
      <c r="B19">
        <v>252</v>
      </c>
      <c r="C19">
        <v>276</v>
      </c>
      <c r="D19">
        <v>169</v>
      </c>
      <c r="E19" s="3">
        <f t="shared" si="7"/>
        <v>0.11908177905308465</v>
      </c>
      <c r="F19">
        <v>63</v>
      </c>
      <c r="G19">
        <v>104</v>
      </c>
      <c r="H19">
        <v>44</v>
      </c>
      <c r="I19" s="3">
        <f t="shared" si="8"/>
        <v>9.004739336492891E-2</v>
      </c>
      <c r="J19">
        <f t="shared" si="2"/>
        <v>315</v>
      </c>
      <c r="K19">
        <f t="shared" si="3"/>
        <v>380</v>
      </c>
      <c r="L19">
        <f t="shared" si="4"/>
        <v>213</v>
      </c>
      <c r="M19" s="3">
        <f t="shared" si="9"/>
        <v>0.11233480176211454</v>
      </c>
      <c r="N19" s="3">
        <f t="shared" si="6"/>
        <v>0.41850220264317178</v>
      </c>
      <c r="P19" s="6"/>
    </row>
    <row r="20" spans="1:16" x14ac:dyDescent="0.2">
      <c r="A20" s="2">
        <v>42489</v>
      </c>
      <c r="B20">
        <v>293</v>
      </c>
      <c r="C20">
        <v>306</v>
      </c>
      <c r="D20">
        <v>161</v>
      </c>
      <c r="E20" s="3">
        <f t="shared" si="7"/>
        <v>0.1736842105263158</v>
      </c>
      <c r="F20">
        <v>93</v>
      </c>
      <c r="G20">
        <v>121</v>
      </c>
      <c r="H20">
        <v>47</v>
      </c>
      <c r="I20" s="3">
        <f t="shared" si="8"/>
        <v>0.17624521072796934</v>
      </c>
      <c r="J20">
        <f t="shared" si="2"/>
        <v>386</v>
      </c>
      <c r="K20">
        <f t="shared" si="3"/>
        <v>427</v>
      </c>
      <c r="L20">
        <f t="shared" si="4"/>
        <v>208</v>
      </c>
      <c r="M20" s="3">
        <f t="shared" si="9"/>
        <v>0.1743388834476004</v>
      </c>
      <c r="N20" s="3">
        <f t="shared" si="6"/>
        <v>0.41821743388834476</v>
      </c>
      <c r="P20" s="6"/>
    </row>
    <row r="21" spans="1:16" x14ac:dyDescent="0.2">
      <c r="A21" s="2">
        <v>42482</v>
      </c>
      <c r="B21">
        <v>302</v>
      </c>
      <c r="C21">
        <v>288</v>
      </c>
      <c r="D21">
        <v>171</v>
      </c>
      <c r="E21" s="3">
        <f t="shared" si="7"/>
        <v>0.17214191852825231</v>
      </c>
      <c r="F21">
        <v>109</v>
      </c>
      <c r="G21">
        <v>109</v>
      </c>
      <c r="H21">
        <v>44</v>
      </c>
      <c r="I21" s="3">
        <f t="shared" si="8"/>
        <v>0.24809160305343511</v>
      </c>
      <c r="J21">
        <f t="shared" si="2"/>
        <v>411</v>
      </c>
      <c r="K21">
        <f t="shared" si="3"/>
        <v>397</v>
      </c>
      <c r="L21">
        <f t="shared" si="4"/>
        <v>215</v>
      </c>
      <c r="M21" s="3">
        <f t="shared" si="9"/>
        <v>0.19159335288367546</v>
      </c>
      <c r="N21" s="3">
        <f t="shared" si="6"/>
        <v>0.38807429130009774</v>
      </c>
      <c r="P21" s="6"/>
    </row>
    <row r="22" spans="1:16" x14ac:dyDescent="0.2">
      <c r="A22" s="2">
        <v>42475</v>
      </c>
      <c r="B22">
        <v>297</v>
      </c>
      <c r="C22">
        <v>315</v>
      </c>
      <c r="D22">
        <v>148</v>
      </c>
      <c r="E22" s="3">
        <f t="shared" si="7"/>
        <v>0.19605263157894737</v>
      </c>
      <c r="F22">
        <v>105</v>
      </c>
      <c r="G22">
        <v>96</v>
      </c>
      <c r="H22">
        <v>51</v>
      </c>
      <c r="I22" s="3">
        <f t="shared" si="8"/>
        <v>0.21428571428571427</v>
      </c>
      <c r="J22">
        <f t="shared" si="2"/>
        <v>402</v>
      </c>
      <c r="K22">
        <f t="shared" si="3"/>
        <v>411</v>
      </c>
      <c r="L22">
        <f t="shared" si="4"/>
        <v>199</v>
      </c>
      <c r="M22" s="3">
        <f t="shared" si="9"/>
        <v>0.20059288537549408</v>
      </c>
      <c r="N22" s="3">
        <f t="shared" si="6"/>
        <v>0.40612648221343872</v>
      </c>
      <c r="P22" s="6"/>
    </row>
    <row r="23" spans="1:16" x14ac:dyDescent="0.2">
      <c r="A23" s="2">
        <v>42468</v>
      </c>
      <c r="B23">
        <v>263</v>
      </c>
      <c r="C23">
        <v>309</v>
      </c>
      <c r="D23">
        <v>168</v>
      </c>
      <c r="E23" s="3">
        <f t="shared" si="7"/>
        <v>0.12837837837837837</v>
      </c>
      <c r="F23">
        <v>116</v>
      </c>
      <c r="G23">
        <v>121</v>
      </c>
      <c r="H23">
        <v>40</v>
      </c>
      <c r="I23" s="3">
        <f t="shared" si="8"/>
        <v>0.27436823104693142</v>
      </c>
      <c r="J23">
        <f t="shared" si="2"/>
        <v>379</v>
      </c>
      <c r="K23">
        <f t="shared" si="3"/>
        <v>430</v>
      </c>
      <c r="L23">
        <f t="shared" si="4"/>
        <v>208</v>
      </c>
      <c r="M23" s="3">
        <f t="shared" si="9"/>
        <v>0.16814159292035399</v>
      </c>
      <c r="N23" s="3">
        <f t="shared" si="6"/>
        <v>0.42281219272369713</v>
      </c>
      <c r="P23" s="6"/>
    </row>
    <row r="24" spans="1:16" x14ac:dyDescent="0.2">
      <c r="A24" s="2">
        <v>42461</v>
      </c>
      <c r="B24">
        <v>255</v>
      </c>
      <c r="C24">
        <v>318</v>
      </c>
      <c r="D24">
        <v>154</v>
      </c>
      <c r="E24" s="3">
        <f t="shared" si="7"/>
        <v>0.13892709766162312</v>
      </c>
      <c r="F24">
        <v>94</v>
      </c>
      <c r="G24">
        <v>98</v>
      </c>
      <c r="H24">
        <v>45</v>
      </c>
      <c r="I24" s="3">
        <f t="shared" si="8"/>
        <v>0.20675105485232068</v>
      </c>
      <c r="J24">
        <f t="shared" si="2"/>
        <v>349</v>
      </c>
      <c r="K24">
        <f t="shared" si="3"/>
        <v>416</v>
      </c>
      <c r="L24">
        <f t="shared" si="4"/>
        <v>199</v>
      </c>
      <c r="M24" s="3">
        <f t="shared" si="9"/>
        <v>0.15560165975103735</v>
      </c>
      <c r="N24" s="3">
        <f t="shared" si="6"/>
        <v>0.43153526970954359</v>
      </c>
      <c r="P24" s="6"/>
    </row>
    <row r="25" spans="1:16" x14ac:dyDescent="0.2">
      <c r="A25" s="2">
        <v>42454</v>
      </c>
      <c r="B25">
        <v>267</v>
      </c>
      <c r="C25">
        <v>301</v>
      </c>
      <c r="D25">
        <v>146</v>
      </c>
      <c r="E25" s="3">
        <f t="shared" si="7"/>
        <v>0.16946778711484595</v>
      </c>
      <c r="F25">
        <v>91</v>
      </c>
      <c r="G25">
        <v>110</v>
      </c>
      <c r="H25">
        <v>44</v>
      </c>
      <c r="I25" s="3">
        <f t="shared" si="8"/>
        <v>0.19183673469387755</v>
      </c>
      <c r="J25">
        <f t="shared" si="2"/>
        <v>358</v>
      </c>
      <c r="K25">
        <f t="shared" si="3"/>
        <v>411</v>
      </c>
      <c r="L25">
        <f t="shared" si="4"/>
        <v>190</v>
      </c>
      <c r="M25" s="3">
        <f t="shared" si="9"/>
        <v>0.17518248175182483</v>
      </c>
      <c r="N25" s="3">
        <f t="shared" si="6"/>
        <v>0.42857142857142855</v>
      </c>
      <c r="P25" s="6"/>
    </row>
    <row r="26" spans="1:16" x14ac:dyDescent="0.2">
      <c r="A26" s="2">
        <v>42447</v>
      </c>
      <c r="B26">
        <v>296</v>
      </c>
      <c r="C26">
        <v>325</v>
      </c>
      <c r="D26">
        <v>145</v>
      </c>
      <c r="E26" s="3">
        <f t="shared" si="7"/>
        <v>0.19712793733681463</v>
      </c>
      <c r="F26">
        <v>92</v>
      </c>
      <c r="G26">
        <v>124</v>
      </c>
      <c r="H26">
        <v>39</v>
      </c>
      <c r="I26" s="3">
        <f t="shared" si="8"/>
        <v>0.20784313725490197</v>
      </c>
      <c r="J26">
        <f t="shared" si="2"/>
        <v>388</v>
      </c>
      <c r="K26">
        <f t="shared" si="3"/>
        <v>449</v>
      </c>
      <c r="L26">
        <f t="shared" si="4"/>
        <v>184</v>
      </c>
      <c r="M26" s="3">
        <f t="shared" si="9"/>
        <v>0.19980411361410383</v>
      </c>
      <c r="N26" s="3">
        <f t="shared" si="6"/>
        <v>0.43976493633692459</v>
      </c>
      <c r="P26" s="6"/>
    </row>
    <row r="27" spans="1:16" x14ac:dyDescent="0.2">
      <c r="A27" s="2">
        <v>42440</v>
      </c>
      <c r="B27">
        <v>299</v>
      </c>
      <c r="C27">
        <v>300</v>
      </c>
      <c r="D27">
        <v>159</v>
      </c>
      <c r="E27" s="3">
        <f t="shared" si="7"/>
        <v>0.18469656992084432</v>
      </c>
      <c r="F27">
        <v>114</v>
      </c>
      <c r="G27">
        <v>109</v>
      </c>
      <c r="H27">
        <v>35</v>
      </c>
      <c r="I27" s="3">
        <f t="shared" si="8"/>
        <v>0.30620155038759689</v>
      </c>
      <c r="J27">
        <f t="shared" si="2"/>
        <v>413</v>
      </c>
      <c r="K27">
        <f t="shared" si="3"/>
        <v>409</v>
      </c>
      <c r="L27">
        <f t="shared" si="4"/>
        <v>194</v>
      </c>
      <c r="M27" s="3">
        <f t="shared" si="9"/>
        <v>0.21555118110236221</v>
      </c>
      <c r="N27" s="3">
        <f t="shared" si="6"/>
        <v>0.40255905511811024</v>
      </c>
      <c r="P27" s="6"/>
    </row>
    <row r="28" spans="1:16" x14ac:dyDescent="0.2">
      <c r="A28" s="2">
        <v>42433</v>
      </c>
      <c r="B28">
        <v>342</v>
      </c>
      <c r="C28">
        <v>303</v>
      </c>
      <c r="D28">
        <v>137</v>
      </c>
      <c r="E28" s="3">
        <f t="shared" si="7"/>
        <v>0.26214833759590794</v>
      </c>
      <c r="F28">
        <v>129</v>
      </c>
      <c r="G28">
        <v>103</v>
      </c>
      <c r="H28">
        <v>30</v>
      </c>
      <c r="I28" s="3">
        <f t="shared" si="8"/>
        <v>0.37786259541984735</v>
      </c>
      <c r="J28">
        <f t="shared" si="2"/>
        <v>471</v>
      </c>
      <c r="K28">
        <f t="shared" si="3"/>
        <v>406</v>
      </c>
      <c r="L28">
        <f t="shared" si="4"/>
        <v>167</v>
      </c>
      <c r="M28" s="3">
        <f t="shared" si="9"/>
        <v>0.29118773946360155</v>
      </c>
      <c r="N28" s="3">
        <f t="shared" si="6"/>
        <v>0.3888888888888889</v>
      </c>
      <c r="P28" s="6"/>
    </row>
    <row r="29" spans="1:16" x14ac:dyDescent="0.2">
      <c r="A29" s="2">
        <v>42426</v>
      </c>
      <c r="B29">
        <v>330</v>
      </c>
      <c r="C29">
        <v>317</v>
      </c>
      <c r="D29">
        <v>129</v>
      </c>
      <c r="E29" s="3">
        <f t="shared" si="7"/>
        <v>0.25902061855670105</v>
      </c>
      <c r="F29">
        <v>117</v>
      </c>
      <c r="G29">
        <v>108</v>
      </c>
      <c r="H29">
        <v>31</v>
      </c>
      <c r="I29" s="3">
        <f t="shared" si="8"/>
        <v>0.3359375</v>
      </c>
      <c r="J29">
        <f t="shared" ref="J29:J60" si="10">B29+F29</f>
        <v>447</v>
      </c>
      <c r="K29">
        <f t="shared" ref="K29:K60" si="11">C29+G29</f>
        <v>425</v>
      </c>
      <c r="L29">
        <f t="shared" ref="L29:L60" si="12">D29+H29</f>
        <v>160</v>
      </c>
      <c r="M29" s="3">
        <f t="shared" si="9"/>
        <v>0.27810077519379844</v>
      </c>
      <c r="N29" s="3">
        <f t="shared" ref="N29:N60" si="13">K29/SUM(J29:L29)</f>
        <v>0.4118217054263566</v>
      </c>
      <c r="P29" s="6"/>
    </row>
    <row r="30" spans="1:16" x14ac:dyDescent="0.2">
      <c r="A30" s="2">
        <v>42419</v>
      </c>
      <c r="B30">
        <v>350</v>
      </c>
      <c r="C30">
        <v>302</v>
      </c>
      <c r="D30">
        <v>142</v>
      </c>
      <c r="E30" s="3">
        <f t="shared" si="7"/>
        <v>0.26196473551637278</v>
      </c>
      <c r="F30">
        <v>145</v>
      </c>
      <c r="G30">
        <v>97</v>
      </c>
      <c r="H30">
        <v>38</v>
      </c>
      <c r="I30" s="3">
        <f t="shared" si="8"/>
        <v>0.38214285714285712</v>
      </c>
      <c r="J30">
        <f t="shared" si="10"/>
        <v>495</v>
      </c>
      <c r="K30">
        <f t="shared" si="11"/>
        <v>399</v>
      </c>
      <c r="L30">
        <f t="shared" si="12"/>
        <v>180</v>
      </c>
      <c r="M30" s="3">
        <f t="shared" si="9"/>
        <v>0.29329608938547486</v>
      </c>
      <c r="N30" s="3">
        <f t="shared" si="13"/>
        <v>0.37150837988826818</v>
      </c>
      <c r="P30" s="6"/>
    </row>
    <row r="31" spans="1:16" x14ac:dyDescent="0.2">
      <c r="A31" s="2">
        <v>42412</v>
      </c>
      <c r="B31">
        <v>352</v>
      </c>
      <c r="C31">
        <v>334</v>
      </c>
      <c r="D31">
        <v>128</v>
      </c>
      <c r="E31" s="3">
        <f t="shared" si="7"/>
        <v>0.27518427518427518</v>
      </c>
      <c r="F31">
        <v>139</v>
      </c>
      <c r="G31">
        <v>94</v>
      </c>
      <c r="H31">
        <v>29</v>
      </c>
      <c r="I31" s="3">
        <f t="shared" si="8"/>
        <v>0.41984732824427479</v>
      </c>
      <c r="J31">
        <f t="shared" si="10"/>
        <v>491</v>
      </c>
      <c r="K31">
        <f t="shared" si="11"/>
        <v>428</v>
      </c>
      <c r="L31">
        <f t="shared" si="12"/>
        <v>157</v>
      </c>
      <c r="M31" s="3">
        <f t="shared" si="9"/>
        <v>0.3104089219330855</v>
      </c>
      <c r="N31" s="3">
        <f t="shared" si="13"/>
        <v>0.39776951672862454</v>
      </c>
      <c r="P31" s="6"/>
    </row>
    <row r="32" spans="1:16" x14ac:dyDescent="0.2">
      <c r="A32" s="2">
        <v>42405</v>
      </c>
      <c r="B32">
        <v>303</v>
      </c>
      <c r="C32">
        <v>337</v>
      </c>
      <c r="D32">
        <v>136</v>
      </c>
      <c r="E32" s="3">
        <f t="shared" si="7"/>
        <v>0.21520618556701032</v>
      </c>
      <c r="F32">
        <v>138</v>
      </c>
      <c r="G32">
        <v>106</v>
      </c>
      <c r="H32">
        <v>30</v>
      </c>
      <c r="I32" s="3">
        <f t="shared" si="8"/>
        <v>0.39416058394160586</v>
      </c>
      <c r="J32">
        <f t="shared" si="10"/>
        <v>441</v>
      </c>
      <c r="K32">
        <f t="shared" si="11"/>
        <v>443</v>
      </c>
      <c r="L32">
        <f t="shared" si="12"/>
        <v>166</v>
      </c>
      <c r="M32" s="3">
        <f t="shared" si="9"/>
        <v>0.26190476190476192</v>
      </c>
      <c r="N32" s="3">
        <f t="shared" si="13"/>
        <v>0.42190476190476189</v>
      </c>
      <c r="P32" s="6"/>
    </row>
    <row r="33" spans="1:16" x14ac:dyDescent="0.2">
      <c r="A33" s="2">
        <v>42398</v>
      </c>
      <c r="B33">
        <v>295</v>
      </c>
      <c r="C33">
        <v>317</v>
      </c>
      <c r="D33">
        <v>176</v>
      </c>
      <c r="E33" s="3">
        <f t="shared" si="7"/>
        <v>0.15101522842639595</v>
      </c>
      <c r="F33">
        <v>120</v>
      </c>
      <c r="G33">
        <v>103</v>
      </c>
      <c r="H33">
        <v>37</v>
      </c>
      <c r="I33" s="3">
        <f t="shared" si="8"/>
        <v>0.31923076923076921</v>
      </c>
      <c r="J33">
        <f t="shared" si="10"/>
        <v>415</v>
      </c>
      <c r="K33">
        <f t="shared" si="11"/>
        <v>420</v>
      </c>
      <c r="L33">
        <f t="shared" si="12"/>
        <v>213</v>
      </c>
      <c r="M33" s="3">
        <f t="shared" si="9"/>
        <v>0.19274809160305342</v>
      </c>
      <c r="N33" s="3">
        <f t="shared" si="13"/>
        <v>0.40076335877862596</v>
      </c>
      <c r="P33" s="6"/>
    </row>
    <row r="34" spans="1:16" x14ac:dyDescent="0.2">
      <c r="A34" s="2">
        <v>42391</v>
      </c>
      <c r="B34">
        <v>279</v>
      </c>
      <c r="C34">
        <v>330</v>
      </c>
      <c r="D34">
        <v>169</v>
      </c>
      <c r="E34" s="3">
        <f t="shared" si="7"/>
        <v>0.14138817480719795</v>
      </c>
      <c r="F34">
        <v>115</v>
      </c>
      <c r="G34">
        <v>112</v>
      </c>
      <c r="H34">
        <v>44</v>
      </c>
      <c r="I34" s="3">
        <f t="shared" si="8"/>
        <v>0.26199261992619927</v>
      </c>
      <c r="J34">
        <f t="shared" si="10"/>
        <v>394</v>
      </c>
      <c r="K34">
        <f t="shared" si="11"/>
        <v>442</v>
      </c>
      <c r="L34">
        <f t="shared" si="12"/>
        <v>213</v>
      </c>
      <c r="M34" s="3">
        <f t="shared" si="9"/>
        <v>0.17254528122020973</v>
      </c>
      <c r="N34" s="3">
        <f t="shared" si="13"/>
        <v>0.4213536701620591</v>
      </c>
      <c r="P34" s="6"/>
    </row>
    <row r="35" spans="1:16" x14ac:dyDescent="0.2">
      <c r="A35" s="2">
        <v>42384</v>
      </c>
      <c r="B35">
        <v>267</v>
      </c>
      <c r="C35">
        <v>326</v>
      </c>
      <c r="D35">
        <v>168</v>
      </c>
      <c r="E35" s="3">
        <f t="shared" si="7"/>
        <v>0.13009198423127463</v>
      </c>
      <c r="F35">
        <v>130</v>
      </c>
      <c r="G35">
        <v>96</v>
      </c>
      <c r="H35">
        <v>37</v>
      </c>
      <c r="I35" s="3">
        <f t="shared" si="8"/>
        <v>0.35361216730038025</v>
      </c>
      <c r="J35">
        <f t="shared" si="10"/>
        <v>397</v>
      </c>
      <c r="K35">
        <f t="shared" si="11"/>
        <v>422</v>
      </c>
      <c r="L35">
        <f t="shared" si="12"/>
        <v>205</v>
      </c>
      <c r="M35" s="3">
        <f t="shared" si="9"/>
        <v>0.1875</v>
      </c>
      <c r="N35" s="3">
        <f t="shared" si="13"/>
        <v>0.412109375</v>
      </c>
      <c r="P35" s="6"/>
    </row>
    <row r="36" spans="1:16" x14ac:dyDescent="0.2">
      <c r="A36" s="2">
        <v>42377</v>
      </c>
      <c r="B36">
        <v>259</v>
      </c>
      <c r="C36">
        <v>317</v>
      </c>
      <c r="D36">
        <v>168</v>
      </c>
      <c r="E36" s="3">
        <f t="shared" si="7"/>
        <v>0.12231182795698925</v>
      </c>
      <c r="F36">
        <v>109</v>
      </c>
      <c r="G36">
        <v>105</v>
      </c>
      <c r="H36">
        <v>33</v>
      </c>
      <c r="I36" s="3">
        <f t="shared" si="8"/>
        <v>0.30769230769230771</v>
      </c>
      <c r="J36">
        <f t="shared" si="10"/>
        <v>368</v>
      </c>
      <c r="K36">
        <f t="shared" si="11"/>
        <v>422</v>
      </c>
      <c r="L36">
        <f t="shared" si="12"/>
        <v>201</v>
      </c>
      <c r="M36" s="3">
        <f t="shared" si="9"/>
        <v>0.16851664984863773</v>
      </c>
      <c r="N36" s="3">
        <f t="shared" si="13"/>
        <v>0.42583249243188698</v>
      </c>
      <c r="P36" s="6"/>
    </row>
    <row r="37" spans="1:16" x14ac:dyDescent="0.2">
      <c r="A37" s="2">
        <v>42370</v>
      </c>
      <c r="B37">
        <v>242</v>
      </c>
      <c r="C37">
        <v>294</v>
      </c>
      <c r="D37">
        <v>138</v>
      </c>
      <c r="E37" s="3">
        <f t="shared" si="7"/>
        <v>0.1543026706231454</v>
      </c>
      <c r="F37">
        <v>84</v>
      </c>
      <c r="G37">
        <v>91</v>
      </c>
      <c r="H37">
        <v>31</v>
      </c>
      <c r="I37" s="3">
        <f t="shared" si="8"/>
        <v>0.25728155339805825</v>
      </c>
      <c r="J37">
        <f t="shared" si="10"/>
        <v>326</v>
      </c>
      <c r="K37">
        <f t="shared" si="11"/>
        <v>385</v>
      </c>
      <c r="L37">
        <f t="shared" si="12"/>
        <v>169</v>
      </c>
      <c r="M37" s="3">
        <f t="shared" si="9"/>
        <v>0.17840909090909091</v>
      </c>
      <c r="N37" s="3">
        <f t="shared" si="13"/>
        <v>0.4375</v>
      </c>
      <c r="P37" s="6"/>
    </row>
    <row r="38" spans="1:16" x14ac:dyDescent="0.2">
      <c r="A38" s="2">
        <v>42363</v>
      </c>
      <c r="B38">
        <v>245</v>
      </c>
      <c r="C38">
        <v>266</v>
      </c>
      <c r="D38">
        <v>130</v>
      </c>
      <c r="E38" s="3">
        <f t="shared" si="7"/>
        <v>0.1794071762870515</v>
      </c>
      <c r="F38">
        <v>91</v>
      </c>
      <c r="G38">
        <v>77</v>
      </c>
      <c r="H38">
        <v>22</v>
      </c>
      <c r="I38" s="3">
        <f t="shared" si="8"/>
        <v>0.36315789473684212</v>
      </c>
      <c r="J38">
        <f t="shared" si="10"/>
        <v>336</v>
      </c>
      <c r="K38">
        <f t="shared" si="11"/>
        <v>343</v>
      </c>
      <c r="L38">
        <f t="shared" si="12"/>
        <v>152</v>
      </c>
      <c r="M38" s="3">
        <f t="shared" si="9"/>
        <v>0.22141997593261131</v>
      </c>
      <c r="N38" s="3">
        <f t="shared" si="13"/>
        <v>0.41275571600481348</v>
      </c>
      <c r="P38" s="6"/>
    </row>
    <row r="39" spans="1:16" x14ac:dyDescent="0.2">
      <c r="A39" s="2">
        <v>42356</v>
      </c>
      <c r="B39">
        <v>242</v>
      </c>
      <c r="C39">
        <v>262</v>
      </c>
      <c r="D39">
        <v>163</v>
      </c>
      <c r="E39" s="3">
        <f t="shared" si="7"/>
        <v>0.1184407796101949</v>
      </c>
      <c r="F39">
        <v>97</v>
      </c>
      <c r="G39">
        <v>110</v>
      </c>
      <c r="H39">
        <v>40</v>
      </c>
      <c r="I39" s="3">
        <f t="shared" si="8"/>
        <v>0.23076923076923078</v>
      </c>
      <c r="J39">
        <f t="shared" si="10"/>
        <v>339</v>
      </c>
      <c r="K39">
        <f t="shared" si="11"/>
        <v>372</v>
      </c>
      <c r="L39">
        <f t="shared" si="12"/>
        <v>203</v>
      </c>
      <c r="M39" s="3">
        <f t="shared" si="9"/>
        <v>0.1487964989059081</v>
      </c>
      <c r="N39" s="3">
        <f t="shared" si="13"/>
        <v>0.40700218818380746</v>
      </c>
      <c r="P39" s="6"/>
    </row>
    <row r="40" spans="1:16" x14ac:dyDescent="0.2">
      <c r="A40" s="2">
        <v>42349</v>
      </c>
      <c r="B40">
        <v>219</v>
      </c>
      <c r="C40">
        <v>329</v>
      </c>
      <c r="D40">
        <v>175</v>
      </c>
      <c r="E40" s="3">
        <f t="shared" si="7"/>
        <v>6.0857538035961271E-2</v>
      </c>
      <c r="F40">
        <v>88</v>
      </c>
      <c r="G40">
        <v>119</v>
      </c>
      <c r="H40">
        <v>40</v>
      </c>
      <c r="I40" s="3">
        <f t="shared" si="8"/>
        <v>0.19433198380566802</v>
      </c>
      <c r="J40">
        <f t="shared" si="10"/>
        <v>307</v>
      </c>
      <c r="K40">
        <f t="shared" si="11"/>
        <v>448</v>
      </c>
      <c r="L40">
        <f t="shared" si="12"/>
        <v>215</v>
      </c>
      <c r="M40" s="3">
        <f t="shared" si="9"/>
        <v>9.4845360824742264E-2</v>
      </c>
      <c r="N40" s="3">
        <f t="shared" si="13"/>
        <v>0.46185567010309281</v>
      </c>
      <c r="P40" s="6"/>
    </row>
    <row r="41" spans="1:16" x14ac:dyDescent="0.2">
      <c r="A41" s="2">
        <v>42342</v>
      </c>
      <c r="B41">
        <v>257</v>
      </c>
      <c r="C41">
        <v>329</v>
      </c>
      <c r="D41">
        <v>142</v>
      </c>
      <c r="E41" s="3">
        <f t="shared" si="7"/>
        <v>0.15796703296703296</v>
      </c>
      <c r="F41">
        <v>111</v>
      </c>
      <c r="G41">
        <v>123</v>
      </c>
      <c r="H41">
        <v>32</v>
      </c>
      <c r="I41" s="3">
        <f t="shared" si="8"/>
        <v>0.29699248120300753</v>
      </c>
      <c r="J41">
        <f t="shared" si="10"/>
        <v>368</v>
      </c>
      <c r="K41">
        <f t="shared" si="11"/>
        <v>452</v>
      </c>
      <c r="L41">
        <f t="shared" si="12"/>
        <v>174</v>
      </c>
      <c r="M41" s="3">
        <f t="shared" si="9"/>
        <v>0.19517102615694165</v>
      </c>
      <c r="N41" s="3">
        <f t="shared" si="13"/>
        <v>0.45472837022132795</v>
      </c>
      <c r="P41" s="6"/>
    </row>
    <row r="42" spans="1:16" x14ac:dyDescent="0.2">
      <c r="A42" s="2">
        <v>42335</v>
      </c>
      <c r="B42">
        <v>253</v>
      </c>
      <c r="C42">
        <v>331</v>
      </c>
      <c r="D42">
        <v>137</v>
      </c>
      <c r="E42" s="3">
        <f t="shared" si="7"/>
        <v>0.16088765603328711</v>
      </c>
      <c r="F42">
        <v>102</v>
      </c>
      <c r="G42">
        <v>114</v>
      </c>
      <c r="H42">
        <v>32</v>
      </c>
      <c r="I42" s="3">
        <f t="shared" si="8"/>
        <v>0.28225806451612906</v>
      </c>
      <c r="J42">
        <f t="shared" si="10"/>
        <v>355</v>
      </c>
      <c r="K42">
        <f t="shared" si="11"/>
        <v>445</v>
      </c>
      <c r="L42">
        <f t="shared" si="12"/>
        <v>169</v>
      </c>
      <c r="M42" s="3">
        <f t="shared" si="9"/>
        <v>0.19195046439628483</v>
      </c>
      <c r="N42" s="3">
        <f t="shared" si="13"/>
        <v>0.45923632610939114</v>
      </c>
      <c r="P42" s="6"/>
    </row>
    <row r="43" spans="1:16" x14ac:dyDescent="0.2">
      <c r="A43" s="2">
        <v>42328</v>
      </c>
      <c r="B43">
        <v>242</v>
      </c>
      <c r="C43">
        <v>330</v>
      </c>
      <c r="D43">
        <v>132</v>
      </c>
      <c r="E43" s="3">
        <f t="shared" si="7"/>
        <v>0.15625</v>
      </c>
      <c r="F43">
        <v>109</v>
      </c>
      <c r="G43">
        <v>111</v>
      </c>
      <c r="H43">
        <v>31</v>
      </c>
      <c r="I43" s="3">
        <f t="shared" si="8"/>
        <v>0.31075697211155379</v>
      </c>
      <c r="J43">
        <f t="shared" si="10"/>
        <v>351</v>
      </c>
      <c r="K43">
        <f t="shared" si="11"/>
        <v>441</v>
      </c>
      <c r="L43">
        <f t="shared" si="12"/>
        <v>163</v>
      </c>
      <c r="M43" s="3">
        <f t="shared" si="9"/>
        <v>0.19685863874345549</v>
      </c>
      <c r="N43" s="3">
        <f t="shared" si="13"/>
        <v>0.46178010471204189</v>
      </c>
      <c r="P43" s="6"/>
    </row>
    <row r="44" spans="1:16" x14ac:dyDescent="0.2">
      <c r="A44" s="2">
        <v>42321</v>
      </c>
      <c r="B44">
        <v>213</v>
      </c>
      <c r="C44">
        <v>352</v>
      </c>
      <c r="D44">
        <v>142</v>
      </c>
      <c r="E44" s="3">
        <f t="shared" si="7"/>
        <v>0.10042432814710042</v>
      </c>
      <c r="F44">
        <v>89</v>
      </c>
      <c r="G44">
        <v>127</v>
      </c>
      <c r="H44">
        <v>37</v>
      </c>
      <c r="I44" s="3">
        <f t="shared" si="8"/>
        <v>0.20553359683794467</v>
      </c>
      <c r="J44">
        <f t="shared" si="10"/>
        <v>302</v>
      </c>
      <c r="K44">
        <f t="shared" si="11"/>
        <v>479</v>
      </c>
      <c r="L44">
        <f t="shared" si="12"/>
        <v>179</v>
      </c>
      <c r="M44" s="3">
        <f t="shared" si="9"/>
        <v>0.12812499999999999</v>
      </c>
      <c r="N44" s="3">
        <f t="shared" si="13"/>
        <v>0.49895833333333334</v>
      </c>
      <c r="P44" s="6"/>
    </row>
    <row r="45" spans="1:16" x14ac:dyDescent="0.2">
      <c r="A45" s="2">
        <v>42314</v>
      </c>
      <c r="B45">
        <v>225</v>
      </c>
      <c r="C45">
        <v>344</v>
      </c>
      <c r="D45">
        <v>129</v>
      </c>
      <c r="E45" s="3">
        <f t="shared" ref="E45:E77" si="14">(B45-D45)/SUM(B45:D45)</f>
        <v>0.13753581661891118</v>
      </c>
      <c r="F45">
        <v>108</v>
      </c>
      <c r="G45">
        <v>117</v>
      </c>
      <c r="H45">
        <v>35</v>
      </c>
      <c r="I45" s="3">
        <f t="shared" ref="I45:I77" si="15">(F45-H45)/SUM(F45:H45)</f>
        <v>0.28076923076923077</v>
      </c>
      <c r="J45">
        <f t="shared" si="10"/>
        <v>333</v>
      </c>
      <c r="K45">
        <f t="shared" si="11"/>
        <v>461</v>
      </c>
      <c r="L45">
        <f t="shared" si="12"/>
        <v>164</v>
      </c>
      <c r="M45" s="3">
        <f t="shared" ref="M45:M77" si="16">(J45-L45)/SUM(J45:L45)</f>
        <v>0.17640918580375783</v>
      </c>
      <c r="N45" s="3">
        <f t="shared" si="13"/>
        <v>0.4812108559498956</v>
      </c>
      <c r="P45" s="6"/>
    </row>
    <row r="46" spans="1:16" x14ac:dyDescent="0.2">
      <c r="A46" s="2">
        <v>42307</v>
      </c>
      <c r="B46">
        <v>236</v>
      </c>
      <c r="C46">
        <v>321</v>
      </c>
      <c r="D46">
        <v>144</v>
      </c>
      <c r="E46" s="3">
        <f t="shared" si="14"/>
        <v>0.13124108416547789</v>
      </c>
      <c r="F46">
        <v>98</v>
      </c>
      <c r="G46">
        <v>117</v>
      </c>
      <c r="H46">
        <v>32</v>
      </c>
      <c r="I46" s="3">
        <f t="shared" si="15"/>
        <v>0.26720647773279355</v>
      </c>
      <c r="J46">
        <f t="shared" si="10"/>
        <v>334</v>
      </c>
      <c r="K46">
        <f t="shared" si="11"/>
        <v>438</v>
      </c>
      <c r="L46">
        <f t="shared" si="12"/>
        <v>176</v>
      </c>
      <c r="M46" s="3">
        <f t="shared" si="16"/>
        <v>0.16666666666666666</v>
      </c>
      <c r="N46" s="3">
        <f t="shared" si="13"/>
        <v>0.46202531645569622</v>
      </c>
      <c r="P46" s="6"/>
    </row>
    <row r="47" spans="1:16" x14ac:dyDescent="0.2">
      <c r="A47" s="2">
        <v>42300</v>
      </c>
      <c r="B47">
        <v>256</v>
      </c>
      <c r="C47">
        <v>300</v>
      </c>
      <c r="D47">
        <v>128</v>
      </c>
      <c r="E47" s="3">
        <f t="shared" si="14"/>
        <v>0.1871345029239766</v>
      </c>
      <c r="F47">
        <v>105</v>
      </c>
      <c r="G47">
        <v>109</v>
      </c>
      <c r="H47">
        <v>25</v>
      </c>
      <c r="I47" s="3">
        <f t="shared" si="15"/>
        <v>0.33472803347280333</v>
      </c>
      <c r="J47">
        <f t="shared" si="10"/>
        <v>361</v>
      </c>
      <c r="K47">
        <f t="shared" si="11"/>
        <v>409</v>
      </c>
      <c r="L47">
        <f t="shared" si="12"/>
        <v>153</v>
      </c>
      <c r="M47" s="3">
        <f t="shared" si="16"/>
        <v>0.22535211267605634</v>
      </c>
      <c r="N47" s="3">
        <f t="shared" si="13"/>
        <v>0.44312026002166849</v>
      </c>
      <c r="P47" s="6"/>
    </row>
    <row r="48" spans="1:16" x14ac:dyDescent="0.2">
      <c r="A48" s="2">
        <v>42293</v>
      </c>
      <c r="B48">
        <v>299</v>
      </c>
      <c r="C48">
        <v>272</v>
      </c>
      <c r="D48">
        <v>126</v>
      </c>
      <c r="E48" s="3">
        <f t="shared" si="14"/>
        <v>0.24820659971305595</v>
      </c>
      <c r="F48">
        <v>114</v>
      </c>
      <c r="G48">
        <v>107</v>
      </c>
      <c r="H48">
        <v>37</v>
      </c>
      <c r="I48" s="3">
        <f t="shared" si="15"/>
        <v>0.29844961240310075</v>
      </c>
      <c r="J48">
        <f t="shared" si="10"/>
        <v>413</v>
      </c>
      <c r="K48">
        <f t="shared" si="11"/>
        <v>379</v>
      </c>
      <c r="L48">
        <f t="shared" si="12"/>
        <v>163</v>
      </c>
      <c r="M48" s="3">
        <f t="shared" si="16"/>
        <v>0.26178010471204188</v>
      </c>
      <c r="N48" s="3">
        <f t="shared" si="13"/>
        <v>0.39685863874345551</v>
      </c>
      <c r="P48" s="6"/>
    </row>
    <row r="49" spans="1:16" x14ac:dyDescent="0.2">
      <c r="A49" s="2">
        <v>42286</v>
      </c>
      <c r="B49">
        <v>275</v>
      </c>
      <c r="C49">
        <v>291</v>
      </c>
      <c r="D49">
        <v>125</v>
      </c>
      <c r="E49" s="3">
        <f t="shared" si="14"/>
        <v>0.21707670043415339</v>
      </c>
      <c r="F49">
        <v>100</v>
      </c>
      <c r="G49">
        <v>113</v>
      </c>
      <c r="H49">
        <v>36</v>
      </c>
      <c r="I49" s="3">
        <f t="shared" si="15"/>
        <v>0.25702811244979917</v>
      </c>
      <c r="J49">
        <f t="shared" si="10"/>
        <v>375</v>
      </c>
      <c r="K49">
        <f t="shared" si="11"/>
        <v>404</v>
      </c>
      <c r="L49">
        <f t="shared" si="12"/>
        <v>161</v>
      </c>
      <c r="M49" s="3">
        <f t="shared" si="16"/>
        <v>0.2276595744680851</v>
      </c>
      <c r="N49" s="3">
        <f t="shared" si="13"/>
        <v>0.4297872340425532</v>
      </c>
      <c r="P49" s="6"/>
    </row>
    <row r="50" spans="1:16" x14ac:dyDescent="0.2">
      <c r="A50" s="2">
        <v>42279</v>
      </c>
      <c r="B50">
        <v>218</v>
      </c>
      <c r="C50">
        <v>317</v>
      </c>
      <c r="D50">
        <v>149</v>
      </c>
      <c r="E50" s="3">
        <f t="shared" si="14"/>
        <v>0.10087719298245613</v>
      </c>
      <c r="F50">
        <v>99</v>
      </c>
      <c r="G50">
        <v>108</v>
      </c>
      <c r="H50">
        <v>34</v>
      </c>
      <c r="I50" s="3">
        <f t="shared" si="15"/>
        <v>0.26970954356846472</v>
      </c>
      <c r="J50">
        <f t="shared" si="10"/>
        <v>317</v>
      </c>
      <c r="K50">
        <f t="shared" si="11"/>
        <v>425</v>
      </c>
      <c r="L50">
        <f t="shared" si="12"/>
        <v>183</v>
      </c>
      <c r="M50" s="3">
        <f t="shared" si="16"/>
        <v>0.14486486486486486</v>
      </c>
      <c r="N50" s="3">
        <f t="shared" si="13"/>
        <v>0.45945945945945948</v>
      </c>
      <c r="P50" s="6"/>
    </row>
    <row r="51" spans="1:16" x14ac:dyDescent="0.2">
      <c r="A51" s="2">
        <v>42272</v>
      </c>
      <c r="B51">
        <v>204</v>
      </c>
      <c r="C51">
        <v>344</v>
      </c>
      <c r="D51">
        <v>143</v>
      </c>
      <c r="E51" s="3">
        <f t="shared" si="14"/>
        <v>8.8277858176555715E-2</v>
      </c>
      <c r="F51">
        <v>92</v>
      </c>
      <c r="G51">
        <v>121</v>
      </c>
      <c r="H51">
        <v>31</v>
      </c>
      <c r="I51" s="3">
        <f t="shared" si="15"/>
        <v>0.25</v>
      </c>
      <c r="J51">
        <f t="shared" si="10"/>
        <v>296</v>
      </c>
      <c r="K51">
        <f t="shared" si="11"/>
        <v>465</v>
      </c>
      <c r="L51">
        <f t="shared" si="12"/>
        <v>174</v>
      </c>
      <c r="M51" s="3">
        <f t="shared" si="16"/>
        <v>0.1304812834224599</v>
      </c>
      <c r="N51" s="3">
        <f t="shared" si="13"/>
        <v>0.49732620320855614</v>
      </c>
      <c r="P51" s="6"/>
    </row>
    <row r="52" spans="1:16" x14ac:dyDescent="0.2">
      <c r="A52" s="2">
        <v>42265</v>
      </c>
      <c r="B52">
        <v>202</v>
      </c>
      <c r="C52">
        <v>299</v>
      </c>
      <c r="D52">
        <v>163</v>
      </c>
      <c r="E52" s="3">
        <f t="shared" si="14"/>
        <v>5.8734939759036146E-2</v>
      </c>
      <c r="F52">
        <v>87</v>
      </c>
      <c r="G52">
        <v>114</v>
      </c>
      <c r="H52">
        <v>43</v>
      </c>
      <c r="I52" s="3">
        <f t="shared" si="15"/>
        <v>0.18032786885245902</v>
      </c>
      <c r="J52">
        <f t="shared" si="10"/>
        <v>289</v>
      </c>
      <c r="K52">
        <f t="shared" si="11"/>
        <v>413</v>
      </c>
      <c r="L52">
        <f t="shared" si="12"/>
        <v>206</v>
      </c>
      <c r="M52" s="3">
        <f t="shared" si="16"/>
        <v>9.140969162995595E-2</v>
      </c>
      <c r="N52" s="3">
        <f t="shared" si="13"/>
        <v>0.45484581497797355</v>
      </c>
    </row>
    <row r="53" spans="1:16" x14ac:dyDescent="0.2">
      <c r="A53" s="2">
        <v>42258</v>
      </c>
      <c r="B53">
        <v>217</v>
      </c>
      <c r="C53">
        <v>311</v>
      </c>
      <c r="D53">
        <v>181</v>
      </c>
      <c r="E53" s="3">
        <f t="shared" si="14"/>
        <v>5.0775740479548657E-2</v>
      </c>
      <c r="F53">
        <v>78</v>
      </c>
      <c r="G53">
        <v>101</v>
      </c>
      <c r="H53">
        <v>45</v>
      </c>
      <c r="I53" s="3">
        <f t="shared" si="15"/>
        <v>0.14732142857142858</v>
      </c>
      <c r="J53">
        <f t="shared" si="10"/>
        <v>295</v>
      </c>
      <c r="K53">
        <f t="shared" si="11"/>
        <v>412</v>
      </c>
      <c r="L53">
        <f t="shared" si="12"/>
        <v>226</v>
      </c>
      <c r="M53" s="3">
        <f t="shared" si="16"/>
        <v>7.3954983922829579E-2</v>
      </c>
      <c r="N53" s="3">
        <f t="shared" si="13"/>
        <v>0.44158628081457663</v>
      </c>
    </row>
    <row r="54" spans="1:16" x14ac:dyDescent="0.2">
      <c r="A54" s="2">
        <v>42251</v>
      </c>
      <c r="B54">
        <v>217</v>
      </c>
      <c r="C54">
        <v>283</v>
      </c>
      <c r="D54">
        <v>160</v>
      </c>
      <c r="E54" s="3">
        <f t="shared" si="14"/>
        <v>8.6363636363636365E-2</v>
      </c>
      <c r="F54">
        <v>76</v>
      </c>
      <c r="G54">
        <v>111</v>
      </c>
      <c r="H54">
        <v>43</v>
      </c>
      <c r="I54" s="3">
        <f t="shared" si="15"/>
        <v>0.14347826086956522</v>
      </c>
      <c r="J54">
        <f t="shared" si="10"/>
        <v>293</v>
      </c>
      <c r="K54">
        <f t="shared" si="11"/>
        <v>394</v>
      </c>
      <c r="L54">
        <f t="shared" si="12"/>
        <v>203</v>
      </c>
      <c r="M54" s="3">
        <f t="shared" si="16"/>
        <v>0.10112359550561797</v>
      </c>
      <c r="N54" s="3">
        <f t="shared" si="13"/>
        <v>0.44269662921348313</v>
      </c>
    </row>
    <row r="55" spans="1:16" x14ac:dyDescent="0.2">
      <c r="A55" s="2">
        <v>42244</v>
      </c>
      <c r="B55">
        <v>218</v>
      </c>
      <c r="C55">
        <v>275</v>
      </c>
      <c r="D55">
        <v>198</v>
      </c>
      <c r="E55" s="3">
        <f t="shared" si="14"/>
        <v>2.8943560057887119E-2</v>
      </c>
      <c r="F55">
        <v>92</v>
      </c>
      <c r="G55">
        <v>99</v>
      </c>
      <c r="H55">
        <v>40</v>
      </c>
      <c r="I55" s="3">
        <f t="shared" si="15"/>
        <v>0.22510822510822512</v>
      </c>
      <c r="J55">
        <f t="shared" si="10"/>
        <v>310</v>
      </c>
      <c r="K55">
        <f t="shared" si="11"/>
        <v>374</v>
      </c>
      <c r="L55">
        <f t="shared" si="12"/>
        <v>238</v>
      </c>
      <c r="M55" s="3">
        <f t="shared" si="16"/>
        <v>7.8091106290672452E-2</v>
      </c>
      <c r="N55" s="3">
        <f t="shared" si="13"/>
        <v>0.40563991323210413</v>
      </c>
    </row>
    <row r="56" spans="1:16" x14ac:dyDescent="0.2">
      <c r="A56" s="2">
        <v>42237</v>
      </c>
      <c r="B56">
        <v>162</v>
      </c>
      <c r="C56">
        <v>291</v>
      </c>
      <c r="D56">
        <v>214</v>
      </c>
      <c r="E56" s="3">
        <f t="shared" si="14"/>
        <v>-7.7961019490254871E-2</v>
      </c>
      <c r="F56">
        <v>70</v>
      </c>
      <c r="G56">
        <v>118</v>
      </c>
      <c r="H56">
        <v>39</v>
      </c>
      <c r="I56" s="3">
        <f t="shared" si="15"/>
        <v>0.13656387665198239</v>
      </c>
      <c r="J56">
        <f t="shared" si="10"/>
        <v>232</v>
      </c>
      <c r="K56">
        <f t="shared" si="11"/>
        <v>409</v>
      </c>
      <c r="L56">
        <f t="shared" si="12"/>
        <v>253</v>
      </c>
      <c r="M56" s="3">
        <f t="shared" si="16"/>
        <v>-2.3489932885906041E-2</v>
      </c>
      <c r="N56" s="3">
        <f t="shared" si="13"/>
        <v>0.45749440715883671</v>
      </c>
    </row>
    <row r="57" spans="1:16" x14ac:dyDescent="0.2">
      <c r="A57" s="2">
        <v>42230</v>
      </c>
      <c r="B57">
        <v>210</v>
      </c>
      <c r="C57">
        <v>279</v>
      </c>
      <c r="D57">
        <v>202</v>
      </c>
      <c r="E57" s="3">
        <f t="shared" si="14"/>
        <v>1.1577424023154847E-2</v>
      </c>
      <c r="F57">
        <v>81</v>
      </c>
      <c r="G57">
        <v>107</v>
      </c>
      <c r="H57">
        <v>52</v>
      </c>
      <c r="I57" s="3">
        <f t="shared" si="15"/>
        <v>0.12083333333333333</v>
      </c>
      <c r="J57">
        <f t="shared" si="10"/>
        <v>291</v>
      </c>
      <c r="K57">
        <f t="shared" si="11"/>
        <v>386</v>
      </c>
      <c r="L57">
        <f t="shared" si="12"/>
        <v>254</v>
      </c>
      <c r="M57" s="3">
        <f t="shared" si="16"/>
        <v>3.9742212674543503E-2</v>
      </c>
      <c r="N57" s="3">
        <f t="shared" si="13"/>
        <v>0.4146079484425349</v>
      </c>
    </row>
    <row r="58" spans="1:16" x14ac:dyDescent="0.2">
      <c r="A58" s="2">
        <v>42223</v>
      </c>
      <c r="B58">
        <v>179</v>
      </c>
      <c r="C58">
        <v>325</v>
      </c>
      <c r="D58">
        <v>190</v>
      </c>
      <c r="E58" s="3">
        <f t="shared" si="14"/>
        <v>-1.5850144092219021E-2</v>
      </c>
      <c r="F58">
        <v>77</v>
      </c>
      <c r="G58">
        <v>117</v>
      </c>
      <c r="H58">
        <v>49</v>
      </c>
      <c r="I58" s="3">
        <f t="shared" si="15"/>
        <v>0.11522633744855967</v>
      </c>
      <c r="J58">
        <f t="shared" si="10"/>
        <v>256</v>
      </c>
      <c r="K58">
        <f t="shared" si="11"/>
        <v>442</v>
      </c>
      <c r="L58">
        <f t="shared" si="12"/>
        <v>239</v>
      </c>
      <c r="M58" s="3">
        <f t="shared" si="16"/>
        <v>1.8143009605122731E-2</v>
      </c>
      <c r="N58" s="3">
        <f t="shared" si="13"/>
        <v>0.47171824973319104</v>
      </c>
    </row>
    <row r="59" spans="1:16" x14ac:dyDescent="0.2">
      <c r="A59" s="2">
        <v>42216</v>
      </c>
      <c r="B59">
        <v>162</v>
      </c>
      <c r="C59">
        <v>268</v>
      </c>
      <c r="D59">
        <v>219</v>
      </c>
      <c r="E59" s="3">
        <f t="shared" si="14"/>
        <v>-8.7827426810477657E-2</v>
      </c>
      <c r="F59">
        <v>59</v>
      </c>
      <c r="G59">
        <v>116</v>
      </c>
      <c r="H59">
        <v>50</v>
      </c>
      <c r="I59" s="3">
        <f t="shared" si="15"/>
        <v>0.04</v>
      </c>
      <c r="J59">
        <f t="shared" si="10"/>
        <v>221</v>
      </c>
      <c r="K59">
        <f t="shared" si="11"/>
        <v>384</v>
      </c>
      <c r="L59">
        <f t="shared" si="12"/>
        <v>269</v>
      </c>
      <c r="M59" s="3">
        <f t="shared" si="16"/>
        <v>-5.4919908466819219E-2</v>
      </c>
      <c r="N59" s="3">
        <f t="shared" si="13"/>
        <v>0.43935926773455375</v>
      </c>
    </row>
    <row r="60" spans="1:16" x14ac:dyDescent="0.2">
      <c r="A60" s="2">
        <v>42209</v>
      </c>
      <c r="B60">
        <v>137</v>
      </c>
      <c r="C60">
        <v>310</v>
      </c>
      <c r="D60">
        <v>261</v>
      </c>
      <c r="E60" s="3">
        <f t="shared" si="14"/>
        <v>-0.1751412429378531</v>
      </c>
      <c r="F60">
        <v>58</v>
      </c>
      <c r="G60">
        <v>112</v>
      </c>
      <c r="H60">
        <v>68</v>
      </c>
      <c r="I60" s="3">
        <f t="shared" si="15"/>
        <v>-4.2016806722689079E-2</v>
      </c>
      <c r="J60">
        <f t="shared" si="10"/>
        <v>195</v>
      </c>
      <c r="K60">
        <f t="shared" si="11"/>
        <v>422</v>
      </c>
      <c r="L60">
        <f t="shared" si="12"/>
        <v>329</v>
      </c>
      <c r="M60" s="3">
        <f t="shared" si="16"/>
        <v>-0.14164904862579281</v>
      </c>
      <c r="N60" s="3">
        <f t="shared" si="13"/>
        <v>0.44608879492600423</v>
      </c>
    </row>
    <row r="61" spans="1:16" x14ac:dyDescent="0.2">
      <c r="A61" s="2">
        <v>42202</v>
      </c>
      <c r="B61">
        <v>134</v>
      </c>
      <c r="C61">
        <v>298</v>
      </c>
      <c r="D61">
        <v>245</v>
      </c>
      <c r="E61" s="3">
        <f t="shared" si="14"/>
        <v>-0.16395864106351551</v>
      </c>
      <c r="F61">
        <v>50</v>
      </c>
      <c r="G61">
        <v>122</v>
      </c>
      <c r="H61">
        <v>62</v>
      </c>
      <c r="I61" s="3">
        <f t="shared" si="15"/>
        <v>-5.128205128205128E-2</v>
      </c>
      <c r="J61">
        <f t="shared" ref="J61:J92" si="17">B61+F61</f>
        <v>184</v>
      </c>
      <c r="K61">
        <f t="shared" ref="K61:K92" si="18">C61+G61</f>
        <v>420</v>
      </c>
      <c r="L61">
        <f t="shared" ref="L61:L92" si="19">D61+H61</f>
        <v>307</v>
      </c>
      <c r="M61" s="3">
        <f t="shared" si="16"/>
        <v>-0.1350164654226125</v>
      </c>
      <c r="N61" s="3">
        <f t="shared" ref="N61:N92" si="20">K61/SUM(J61:L61)</f>
        <v>0.46103183315038421</v>
      </c>
    </row>
    <row r="62" spans="1:16" x14ac:dyDescent="0.2">
      <c r="A62" s="2">
        <v>42195</v>
      </c>
      <c r="B62">
        <v>183</v>
      </c>
      <c r="C62">
        <v>309</v>
      </c>
      <c r="D62">
        <v>188</v>
      </c>
      <c r="E62" s="3">
        <f t="shared" si="14"/>
        <v>-7.3529411764705881E-3</v>
      </c>
      <c r="F62">
        <v>64</v>
      </c>
      <c r="G62">
        <v>123</v>
      </c>
      <c r="H62">
        <v>46</v>
      </c>
      <c r="I62" s="3">
        <f t="shared" si="15"/>
        <v>7.7253218884120178E-2</v>
      </c>
      <c r="J62">
        <f t="shared" si="17"/>
        <v>247</v>
      </c>
      <c r="K62">
        <f t="shared" si="18"/>
        <v>432</v>
      </c>
      <c r="L62">
        <f t="shared" si="19"/>
        <v>234</v>
      </c>
      <c r="M62" s="3">
        <f t="shared" si="16"/>
        <v>1.4238773274917854E-2</v>
      </c>
      <c r="N62" s="3">
        <f t="shared" si="20"/>
        <v>0.47316538882803943</v>
      </c>
    </row>
    <row r="63" spans="1:16" x14ac:dyDescent="0.2">
      <c r="A63" s="2">
        <v>42188</v>
      </c>
      <c r="B63">
        <v>184</v>
      </c>
      <c r="C63">
        <v>337</v>
      </c>
      <c r="D63">
        <v>172</v>
      </c>
      <c r="E63" s="3">
        <f t="shared" si="14"/>
        <v>1.7316017316017316E-2</v>
      </c>
      <c r="F63">
        <v>56</v>
      </c>
      <c r="G63">
        <v>125</v>
      </c>
      <c r="H63">
        <v>56</v>
      </c>
      <c r="I63" s="3">
        <f t="shared" si="15"/>
        <v>0</v>
      </c>
      <c r="J63">
        <f t="shared" si="17"/>
        <v>240</v>
      </c>
      <c r="K63">
        <f t="shared" si="18"/>
        <v>462</v>
      </c>
      <c r="L63">
        <f t="shared" si="19"/>
        <v>228</v>
      </c>
      <c r="M63" s="3">
        <f t="shared" si="16"/>
        <v>1.2903225806451613E-2</v>
      </c>
      <c r="N63" s="3">
        <f t="shared" si="20"/>
        <v>0.49677419354838709</v>
      </c>
    </row>
    <row r="64" spans="1:16" x14ac:dyDescent="0.2">
      <c r="A64" s="2">
        <v>42181</v>
      </c>
      <c r="B64">
        <v>201</v>
      </c>
      <c r="C64">
        <v>327</v>
      </c>
      <c r="D64">
        <v>152</v>
      </c>
      <c r="E64" s="3">
        <f t="shared" si="14"/>
        <v>7.2058823529411759E-2</v>
      </c>
      <c r="F64">
        <v>62</v>
      </c>
      <c r="G64">
        <v>124</v>
      </c>
      <c r="H64">
        <v>38</v>
      </c>
      <c r="I64" s="3">
        <f t="shared" si="15"/>
        <v>0.10714285714285714</v>
      </c>
      <c r="J64">
        <f t="shared" si="17"/>
        <v>263</v>
      </c>
      <c r="K64">
        <f t="shared" si="18"/>
        <v>451</v>
      </c>
      <c r="L64">
        <f t="shared" si="19"/>
        <v>190</v>
      </c>
      <c r="M64" s="3">
        <f t="shared" si="16"/>
        <v>8.0752212389380532E-2</v>
      </c>
      <c r="N64" s="3">
        <f t="shared" si="20"/>
        <v>0.49889380530973454</v>
      </c>
    </row>
    <row r="65" spans="1:14" x14ac:dyDescent="0.2">
      <c r="A65" s="2">
        <v>42174</v>
      </c>
      <c r="B65">
        <v>229</v>
      </c>
      <c r="C65">
        <v>325</v>
      </c>
      <c r="D65">
        <v>150</v>
      </c>
      <c r="E65" s="3">
        <f t="shared" si="14"/>
        <v>0.11221590909090909</v>
      </c>
      <c r="F65">
        <v>53</v>
      </c>
      <c r="G65">
        <v>131</v>
      </c>
      <c r="H65">
        <v>50</v>
      </c>
      <c r="I65" s="3">
        <f t="shared" si="15"/>
        <v>1.282051282051282E-2</v>
      </c>
      <c r="J65">
        <f t="shared" si="17"/>
        <v>282</v>
      </c>
      <c r="K65">
        <f t="shared" si="18"/>
        <v>456</v>
      </c>
      <c r="L65">
        <f t="shared" si="19"/>
        <v>200</v>
      </c>
      <c r="M65" s="3">
        <f t="shared" si="16"/>
        <v>8.7420042643923238E-2</v>
      </c>
      <c r="N65" s="3">
        <f t="shared" si="20"/>
        <v>0.48614072494669508</v>
      </c>
    </row>
    <row r="66" spans="1:14" x14ac:dyDescent="0.2">
      <c r="A66" s="2">
        <v>42167</v>
      </c>
      <c r="B66">
        <v>220</v>
      </c>
      <c r="C66">
        <v>295</v>
      </c>
      <c r="D66">
        <v>144</v>
      </c>
      <c r="E66" s="3">
        <f t="shared" si="14"/>
        <v>0.11532625189681335</v>
      </c>
      <c r="F66">
        <v>59</v>
      </c>
      <c r="G66">
        <v>139</v>
      </c>
      <c r="H66">
        <v>35</v>
      </c>
      <c r="I66" s="3">
        <f t="shared" si="15"/>
        <v>0.10300429184549356</v>
      </c>
      <c r="J66">
        <f t="shared" si="17"/>
        <v>279</v>
      </c>
      <c r="K66">
        <f t="shared" si="18"/>
        <v>434</v>
      </c>
      <c r="L66">
        <f t="shared" si="19"/>
        <v>179</v>
      </c>
      <c r="M66" s="3">
        <f t="shared" si="16"/>
        <v>0.11210762331838565</v>
      </c>
      <c r="N66" s="3">
        <f t="shared" si="20"/>
        <v>0.48654708520179374</v>
      </c>
    </row>
    <row r="67" spans="1:14" x14ac:dyDescent="0.2">
      <c r="A67" s="2">
        <v>42160</v>
      </c>
      <c r="B67">
        <v>213</v>
      </c>
      <c r="C67">
        <v>284</v>
      </c>
      <c r="D67">
        <v>139</v>
      </c>
      <c r="E67" s="3">
        <f t="shared" si="14"/>
        <v>0.11635220125786164</v>
      </c>
      <c r="F67">
        <v>62</v>
      </c>
      <c r="G67">
        <v>104</v>
      </c>
      <c r="H67">
        <v>43</v>
      </c>
      <c r="I67" s="3">
        <f t="shared" si="15"/>
        <v>9.0909090909090912E-2</v>
      </c>
      <c r="J67">
        <f t="shared" si="17"/>
        <v>275</v>
      </c>
      <c r="K67">
        <f t="shared" si="18"/>
        <v>388</v>
      </c>
      <c r="L67">
        <f t="shared" si="19"/>
        <v>182</v>
      </c>
      <c r="M67" s="3">
        <f t="shared" si="16"/>
        <v>0.11005917159763313</v>
      </c>
      <c r="N67" s="3">
        <f t="shared" si="20"/>
        <v>0.45917159763313609</v>
      </c>
    </row>
    <row r="68" spans="1:14" x14ac:dyDescent="0.2">
      <c r="A68" s="2">
        <v>42153</v>
      </c>
      <c r="B68">
        <v>229</v>
      </c>
      <c r="C68">
        <v>296</v>
      </c>
      <c r="D68">
        <v>159</v>
      </c>
      <c r="E68" s="3">
        <f t="shared" si="14"/>
        <v>0.1023391812865497</v>
      </c>
      <c r="F68">
        <v>85</v>
      </c>
      <c r="G68">
        <v>116</v>
      </c>
      <c r="H68">
        <v>40</v>
      </c>
      <c r="I68" s="3">
        <f t="shared" si="15"/>
        <v>0.18672199170124482</v>
      </c>
      <c r="J68">
        <f t="shared" si="17"/>
        <v>314</v>
      </c>
      <c r="K68">
        <f t="shared" si="18"/>
        <v>412</v>
      </c>
      <c r="L68">
        <f t="shared" si="19"/>
        <v>199</v>
      </c>
      <c r="M68" s="3">
        <f t="shared" si="16"/>
        <v>0.12432432432432433</v>
      </c>
      <c r="N68" s="3">
        <f t="shared" si="20"/>
        <v>0.44540540540540541</v>
      </c>
    </row>
    <row r="69" spans="1:14" x14ac:dyDescent="0.2">
      <c r="A69" s="2">
        <v>42146</v>
      </c>
      <c r="B69">
        <v>239</v>
      </c>
      <c r="C69">
        <v>285</v>
      </c>
      <c r="D69">
        <v>167</v>
      </c>
      <c r="E69" s="3">
        <f t="shared" si="14"/>
        <v>0.10419681620839363</v>
      </c>
      <c r="F69">
        <v>77</v>
      </c>
      <c r="G69">
        <v>116</v>
      </c>
      <c r="H69">
        <v>37</v>
      </c>
      <c r="I69" s="3">
        <f t="shared" si="15"/>
        <v>0.17391304347826086</v>
      </c>
      <c r="J69">
        <f t="shared" si="17"/>
        <v>316</v>
      </c>
      <c r="K69">
        <f t="shared" si="18"/>
        <v>401</v>
      </c>
      <c r="L69">
        <f t="shared" si="19"/>
        <v>204</v>
      </c>
      <c r="M69" s="3">
        <f t="shared" si="16"/>
        <v>0.12160694896851248</v>
      </c>
      <c r="N69" s="3">
        <f t="shared" si="20"/>
        <v>0.43539630836047777</v>
      </c>
    </row>
    <row r="70" spans="1:14" x14ac:dyDescent="0.2">
      <c r="A70" s="2">
        <v>42139</v>
      </c>
      <c r="B70">
        <v>250</v>
      </c>
      <c r="C70">
        <v>296</v>
      </c>
      <c r="D70">
        <v>145</v>
      </c>
      <c r="E70" s="3">
        <f t="shared" si="14"/>
        <v>0.15195369030390737</v>
      </c>
      <c r="F70">
        <v>66</v>
      </c>
      <c r="G70">
        <v>98</v>
      </c>
      <c r="H70">
        <v>31</v>
      </c>
      <c r="I70" s="3">
        <f t="shared" si="15"/>
        <v>0.17948717948717949</v>
      </c>
      <c r="J70">
        <f t="shared" si="17"/>
        <v>316</v>
      </c>
      <c r="K70">
        <f t="shared" si="18"/>
        <v>394</v>
      </c>
      <c r="L70">
        <f t="shared" si="19"/>
        <v>176</v>
      </c>
      <c r="M70" s="3">
        <f t="shared" si="16"/>
        <v>0.1580135440180587</v>
      </c>
      <c r="N70" s="3">
        <f t="shared" si="20"/>
        <v>0.44469525959367945</v>
      </c>
    </row>
    <row r="71" spans="1:14" x14ac:dyDescent="0.2">
      <c r="A71" s="2">
        <v>42132</v>
      </c>
      <c r="B71">
        <v>245</v>
      </c>
      <c r="C71">
        <v>312</v>
      </c>
      <c r="D71">
        <v>149</v>
      </c>
      <c r="E71" s="3">
        <f t="shared" si="14"/>
        <v>0.1359773371104816</v>
      </c>
      <c r="F71">
        <v>65</v>
      </c>
      <c r="G71">
        <v>130</v>
      </c>
      <c r="H71">
        <v>40</v>
      </c>
      <c r="I71" s="3">
        <f t="shared" si="15"/>
        <v>0.10638297872340426</v>
      </c>
      <c r="J71">
        <f t="shared" si="17"/>
        <v>310</v>
      </c>
      <c r="K71">
        <f t="shared" si="18"/>
        <v>442</v>
      </c>
      <c r="L71">
        <f t="shared" si="19"/>
        <v>189</v>
      </c>
      <c r="M71" s="3">
        <f t="shared" si="16"/>
        <v>0.12858660998937302</v>
      </c>
      <c r="N71" s="3">
        <f t="shared" si="20"/>
        <v>0.46971307120085015</v>
      </c>
    </row>
    <row r="72" spans="1:14" x14ac:dyDescent="0.2">
      <c r="A72" s="2">
        <v>42125</v>
      </c>
      <c r="B72">
        <v>268</v>
      </c>
      <c r="C72">
        <v>317</v>
      </c>
      <c r="D72">
        <v>128</v>
      </c>
      <c r="E72" s="3">
        <f t="shared" si="14"/>
        <v>0.19635343618513323</v>
      </c>
      <c r="F72">
        <v>83</v>
      </c>
      <c r="G72">
        <v>103</v>
      </c>
      <c r="H72">
        <v>44</v>
      </c>
      <c r="I72" s="3">
        <f t="shared" si="15"/>
        <v>0.16956521739130434</v>
      </c>
      <c r="J72">
        <f t="shared" si="17"/>
        <v>351</v>
      </c>
      <c r="K72">
        <f t="shared" si="18"/>
        <v>420</v>
      </c>
      <c r="L72">
        <f t="shared" si="19"/>
        <v>172</v>
      </c>
      <c r="M72" s="3">
        <f t="shared" si="16"/>
        <v>0.18981972428419935</v>
      </c>
      <c r="N72" s="3">
        <f t="shared" si="20"/>
        <v>0.44538706256627786</v>
      </c>
    </row>
    <row r="73" spans="1:14" x14ac:dyDescent="0.2">
      <c r="A73" s="2">
        <v>42118</v>
      </c>
      <c r="B73">
        <v>277</v>
      </c>
      <c r="C73">
        <v>293</v>
      </c>
      <c r="D73">
        <v>124</v>
      </c>
      <c r="E73" s="3">
        <f t="shared" si="14"/>
        <v>0.22046109510086456</v>
      </c>
      <c r="F73">
        <v>109</v>
      </c>
      <c r="G73">
        <v>103</v>
      </c>
      <c r="H73">
        <v>40</v>
      </c>
      <c r="I73" s="3">
        <f t="shared" si="15"/>
        <v>0.27380952380952384</v>
      </c>
      <c r="J73">
        <f t="shared" si="17"/>
        <v>386</v>
      </c>
      <c r="K73">
        <f t="shared" si="18"/>
        <v>396</v>
      </c>
      <c r="L73">
        <f t="shared" si="19"/>
        <v>164</v>
      </c>
      <c r="M73" s="3">
        <f t="shared" si="16"/>
        <v>0.23467230443974629</v>
      </c>
      <c r="N73" s="3">
        <f t="shared" si="20"/>
        <v>0.41860465116279072</v>
      </c>
    </row>
    <row r="74" spans="1:14" x14ac:dyDescent="0.2">
      <c r="A74" s="2">
        <v>42111</v>
      </c>
      <c r="B74">
        <v>261</v>
      </c>
      <c r="C74">
        <v>313</v>
      </c>
      <c r="D74">
        <v>114</v>
      </c>
      <c r="E74" s="3">
        <f t="shared" si="14"/>
        <v>0.21366279069767441</v>
      </c>
      <c r="F74">
        <v>98</v>
      </c>
      <c r="G74">
        <v>101</v>
      </c>
      <c r="H74">
        <v>36</v>
      </c>
      <c r="I74" s="3">
        <f t="shared" si="15"/>
        <v>0.26382978723404255</v>
      </c>
      <c r="J74">
        <f t="shared" si="17"/>
        <v>359</v>
      </c>
      <c r="K74">
        <f t="shared" si="18"/>
        <v>414</v>
      </c>
      <c r="L74">
        <f t="shared" si="19"/>
        <v>150</v>
      </c>
      <c r="M74" s="3">
        <f t="shared" si="16"/>
        <v>0.22643553629469124</v>
      </c>
      <c r="N74" s="3">
        <f t="shared" si="20"/>
        <v>0.4485373781148429</v>
      </c>
    </row>
    <row r="75" spans="1:14" x14ac:dyDescent="0.2">
      <c r="A75" s="2">
        <v>42104</v>
      </c>
      <c r="B75">
        <v>239</v>
      </c>
      <c r="C75">
        <v>314</v>
      </c>
      <c r="D75">
        <v>118</v>
      </c>
      <c r="E75" s="3">
        <f t="shared" si="14"/>
        <v>0.18032786885245902</v>
      </c>
      <c r="F75">
        <v>92</v>
      </c>
      <c r="G75">
        <v>100</v>
      </c>
      <c r="H75">
        <v>37</v>
      </c>
      <c r="I75" s="3">
        <f t="shared" si="15"/>
        <v>0.24017467248908297</v>
      </c>
      <c r="J75">
        <f t="shared" si="17"/>
        <v>331</v>
      </c>
      <c r="K75">
        <f t="shared" si="18"/>
        <v>414</v>
      </c>
      <c r="L75">
        <f t="shared" si="19"/>
        <v>155</v>
      </c>
      <c r="M75" s="3">
        <f t="shared" si="16"/>
        <v>0.19555555555555557</v>
      </c>
      <c r="N75" s="3">
        <f t="shared" si="20"/>
        <v>0.46</v>
      </c>
    </row>
    <row r="76" spans="1:14" x14ac:dyDescent="0.2">
      <c r="A76" s="2">
        <v>42097</v>
      </c>
      <c r="B76">
        <v>243</v>
      </c>
      <c r="C76">
        <v>298</v>
      </c>
      <c r="D76">
        <v>128</v>
      </c>
      <c r="E76" s="3">
        <f t="shared" si="14"/>
        <v>0.17189835575485798</v>
      </c>
      <c r="F76">
        <v>90</v>
      </c>
      <c r="G76">
        <v>93</v>
      </c>
      <c r="H76">
        <v>34</v>
      </c>
      <c r="I76" s="3">
        <f t="shared" si="15"/>
        <v>0.25806451612903225</v>
      </c>
      <c r="J76">
        <f t="shared" si="17"/>
        <v>333</v>
      </c>
      <c r="K76">
        <f t="shared" si="18"/>
        <v>391</v>
      </c>
      <c r="L76">
        <f t="shared" si="19"/>
        <v>162</v>
      </c>
      <c r="M76" s="3">
        <f t="shared" si="16"/>
        <v>0.1930022573363431</v>
      </c>
      <c r="N76" s="3">
        <f t="shared" si="20"/>
        <v>0.44130925507900676</v>
      </c>
    </row>
    <row r="77" spans="1:14" x14ac:dyDescent="0.2">
      <c r="A77" s="2">
        <v>42090</v>
      </c>
      <c r="B77">
        <v>292</v>
      </c>
      <c r="C77">
        <v>296</v>
      </c>
      <c r="D77">
        <v>126</v>
      </c>
      <c r="E77" s="3">
        <f t="shared" si="14"/>
        <v>0.23249299719887956</v>
      </c>
      <c r="F77">
        <v>103</v>
      </c>
      <c r="G77">
        <v>91</v>
      </c>
      <c r="H77">
        <v>40</v>
      </c>
      <c r="I77" s="3">
        <f t="shared" si="15"/>
        <v>0.26923076923076922</v>
      </c>
      <c r="J77">
        <f t="shared" si="17"/>
        <v>395</v>
      </c>
      <c r="K77">
        <f t="shared" si="18"/>
        <v>387</v>
      </c>
      <c r="L77">
        <f t="shared" si="19"/>
        <v>166</v>
      </c>
      <c r="M77" s="3">
        <f t="shared" si="16"/>
        <v>0.24156118143459915</v>
      </c>
      <c r="N77" s="3">
        <f t="shared" si="20"/>
        <v>0.40822784810126583</v>
      </c>
    </row>
    <row r="78" spans="1:14" x14ac:dyDescent="0.2">
      <c r="A78" s="2">
        <v>42083</v>
      </c>
      <c r="B78">
        <v>254</v>
      </c>
      <c r="C78">
        <v>305</v>
      </c>
      <c r="D78">
        <v>156</v>
      </c>
      <c r="E78" s="3">
        <f t="shared" ref="E78:E110" si="21">(B78-D78)/SUM(B78:D78)</f>
        <v>0.13706293706293707</v>
      </c>
      <c r="F78">
        <v>99</v>
      </c>
      <c r="G78">
        <v>109</v>
      </c>
      <c r="H78">
        <v>36</v>
      </c>
      <c r="I78" s="3">
        <f t="shared" ref="I78:I110" si="22">(F78-H78)/SUM(F78:H78)</f>
        <v>0.25819672131147542</v>
      </c>
      <c r="J78">
        <f t="shared" si="17"/>
        <v>353</v>
      </c>
      <c r="K78">
        <f t="shared" si="18"/>
        <v>414</v>
      </c>
      <c r="L78">
        <f t="shared" si="19"/>
        <v>192</v>
      </c>
      <c r="M78" s="3">
        <f t="shared" ref="M78:M110" si="23">(J78-L78)/SUM(J78:L78)</f>
        <v>0.16788321167883211</v>
      </c>
      <c r="N78" s="3">
        <f t="shared" si="20"/>
        <v>0.4316996871741397</v>
      </c>
    </row>
    <row r="79" spans="1:14" x14ac:dyDescent="0.2">
      <c r="A79" s="2">
        <v>42076</v>
      </c>
      <c r="B79">
        <v>230</v>
      </c>
      <c r="C79">
        <v>349</v>
      </c>
      <c r="D79">
        <v>156</v>
      </c>
      <c r="E79" s="3">
        <f t="shared" si="21"/>
        <v>0.10068027210884353</v>
      </c>
      <c r="F79">
        <v>97</v>
      </c>
      <c r="G79">
        <v>106</v>
      </c>
      <c r="H79">
        <v>27</v>
      </c>
      <c r="I79" s="3">
        <f t="shared" si="22"/>
        <v>0.30434782608695654</v>
      </c>
      <c r="J79">
        <f t="shared" si="17"/>
        <v>327</v>
      </c>
      <c r="K79">
        <f t="shared" si="18"/>
        <v>455</v>
      </c>
      <c r="L79">
        <f t="shared" si="19"/>
        <v>183</v>
      </c>
      <c r="M79" s="3">
        <f t="shared" si="23"/>
        <v>0.14922279792746113</v>
      </c>
      <c r="N79" s="3">
        <f t="shared" si="20"/>
        <v>0.47150259067357514</v>
      </c>
    </row>
    <row r="80" spans="1:14" x14ac:dyDescent="0.2">
      <c r="A80" s="2">
        <v>42069</v>
      </c>
      <c r="B80">
        <v>278</v>
      </c>
      <c r="C80">
        <v>303</v>
      </c>
      <c r="D80">
        <v>137</v>
      </c>
      <c r="E80" s="3">
        <f t="shared" si="21"/>
        <v>0.19637883008356546</v>
      </c>
      <c r="F80">
        <v>107</v>
      </c>
      <c r="G80">
        <v>110</v>
      </c>
      <c r="H80">
        <v>31</v>
      </c>
      <c r="I80" s="3">
        <f t="shared" si="22"/>
        <v>0.30645161290322581</v>
      </c>
      <c r="J80">
        <f t="shared" si="17"/>
        <v>385</v>
      </c>
      <c r="K80">
        <f t="shared" si="18"/>
        <v>413</v>
      </c>
      <c r="L80">
        <f t="shared" si="19"/>
        <v>168</v>
      </c>
      <c r="M80" s="3">
        <f t="shared" si="23"/>
        <v>0.22463768115942029</v>
      </c>
      <c r="N80" s="3">
        <f t="shared" si="20"/>
        <v>0.42753623188405798</v>
      </c>
    </row>
    <row r="81" spans="1:14" x14ac:dyDescent="0.2">
      <c r="A81" s="2">
        <v>42062</v>
      </c>
      <c r="B81">
        <v>283</v>
      </c>
      <c r="C81">
        <v>283</v>
      </c>
      <c r="D81">
        <v>135</v>
      </c>
      <c r="E81" s="3">
        <f t="shared" si="21"/>
        <v>0.21112696148359486</v>
      </c>
      <c r="F81">
        <v>103</v>
      </c>
      <c r="G81">
        <v>101</v>
      </c>
      <c r="H81">
        <v>27</v>
      </c>
      <c r="I81" s="3">
        <f t="shared" si="22"/>
        <v>0.32900432900432902</v>
      </c>
      <c r="J81">
        <f t="shared" si="17"/>
        <v>386</v>
      </c>
      <c r="K81">
        <f t="shared" si="18"/>
        <v>384</v>
      </c>
      <c r="L81">
        <f t="shared" si="19"/>
        <v>162</v>
      </c>
      <c r="M81" s="3">
        <f t="shared" si="23"/>
        <v>0.24034334763948498</v>
      </c>
      <c r="N81" s="3">
        <f t="shared" si="20"/>
        <v>0.41201716738197425</v>
      </c>
    </row>
    <row r="82" spans="1:14" x14ac:dyDescent="0.2">
      <c r="A82" s="2">
        <v>42055</v>
      </c>
      <c r="B82">
        <v>260</v>
      </c>
      <c r="C82">
        <v>288</v>
      </c>
      <c r="D82">
        <v>147</v>
      </c>
      <c r="E82" s="3">
        <f t="shared" si="21"/>
        <v>0.16258992805755396</v>
      </c>
      <c r="F82">
        <v>100</v>
      </c>
      <c r="G82">
        <v>106</v>
      </c>
      <c r="H82">
        <v>32</v>
      </c>
      <c r="I82" s="3">
        <f t="shared" si="22"/>
        <v>0.2857142857142857</v>
      </c>
      <c r="J82">
        <f t="shared" si="17"/>
        <v>360</v>
      </c>
      <c r="K82">
        <f t="shared" si="18"/>
        <v>394</v>
      </c>
      <c r="L82">
        <f t="shared" si="19"/>
        <v>179</v>
      </c>
      <c r="M82" s="3">
        <f t="shared" si="23"/>
        <v>0.19399785637727759</v>
      </c>
      <c r="N82" s="3">
        <f t="shared" si="20"/>
        <v>0.42229367631296894</v>
      </c>
    </row>
    <row r="83" spans="1:14" x14ac:dyDescent="0.2">
      <c r="A83" s="2">
        <v>42048</v>
      </c>
      <c r="B83">
        <v>277</v>
      </c>
      <c r="C83">
        <v>278</v>
      </c>
      <c r="D83">
        <v>140</v>
      </c>
      <c r="E83" s="3">
        <f t="shared" si="21"/>
        <v>0.19712230215827339</v>
      </c>
      <c r="F83">
        <v>104</v>
      </c>
      <c r="G83">
        <v>105</v>
      </c>
      <c r="H83">
        <v>34</v>
      </c>
      <c r="I83" s="3">
        <f t="shared" si="22"/>
        <v>0.2880658436213992</v>
      </c>
      <c r="J83">
        <f t="shared" si="17"/>
        <v>381</v>
      </c>
      <c r="K83">
        <f t="shared" si="18"/>
        <v>383</v>
      </c>
      <c r="L83">
        <f t="shared" si="19"/>
        <v>174</v>
      </c>
      <c r="M83" s="3">
        <f t="shared" si="23"/>
        <v>0.22068230277185502</v>
      </c>
      <c r="N83" s="3">
        <f t="shared" si="20"/>
        <v>0.40831556503198296</v>
      </c>
    </row>
    <row r="84" spans="1:14" x14ac:dyDescent="0.2">
      <c r="A84" s="2">
        <v>42041</v>
      </c>
      <c r="B84">
        <v>315</v>
      </c>
      <c r="C84">
        <v>296</v>
      </c>
      <c r="D84">
        <v>127</v>
      </c>
      <c r="E84" s="3">
        <f t="shared" si="21"/>
        <v>0.25474254742547425</v>
      </c>
      <c r="F84">
        <v>108</v>
      </c>
      <c r="G84">
        <v>96</v>
      </c>
      <c r="H84">
        <v>36</v>
      </c>
      <c r="I84" s="3">
        <f t="shared" si="22"/>
        <v>0.3</v>
      </c>
      <c r="J84">
        <f t="shared" si="17"/>
        <v>423</v>
      </c>
      <c r="K84">
        <f t="shared" si="18"/>
        <v>392</v>
      </c>
      <c r="L84">
        <f t="shared" si="19"/>
        <v>163</v>
      </c>
      <c r="M84" s="3">
        <f t="shared" si="23"/>
        <v>0.2658486707566462</v>
      </c>
      <c r="N84" s="3">
        <f t="shared" si="20"/>
        <v>0.40081799591002043</v>
      </c>
    </row>
    <row r="85" spans="1:14" x14ac:dyDescent="0.2">
      <c r="A85" s="2">
        <v>42034</v>
      </c>
      <c r="B85">
        <v>282</v>
      </c>
      <c r="C85">
        <v>280</v>
      </c>
      <c r="D85">
        <v>122</v>
      </c>
      <c r="E85" s="3">
        <f t="shared" si="21"/>
        <v>0.23391812865497075</v>
      </c>
      <c r="F85">
        <v>123</v>
      </c>
      <c r="G85">
        <v>98</v>
      </c>
      <c r="H85">
        <v>14</v>
      </c>
      <c r="I85" s="3">
        <f t="shared" si="22"/>
        <v>0.46382978723404256</v>
      </c>
      <c r="J85">
        <f t="shared" si="17"/>
        <v>405</v>
      </c>
      <c r="K85">
        <f t="shared" si="18"/>
        <v>378</v>
      </c>
      <c r="L85">
        <f t="shared" si="19"/>
        <v>136</v>
      </c>
      <c r="M85" s="3">
        <f t="shared" si="23"/>
        <v>0.29270946681175192</v>
      </c>
      <c r="N85" s="3">
        <f t="shared" si="20"/>
        <v>0.41131664853101196</v>
      </c>
    </row>
    <row r="86" spans="1:14" x14ac:dyDescent="0.2">
      <c r="A86" s="2">
        <v>42027</v>
      </c>
      <c r="B86">
        <v>268</v>
      </c>
      <c r="C86">
        <v>306</v>
      </c>
      <c r="D86">
        <v>110</v>
      </c>
      <c r="E86" s="3">
        <f t="shared" si="21"/>
        <v>0.23099415204678361</v>
      </c>
      <c r="F86">
        <v>127</v>
      </c>
      <c r="G86">
        <v>97</v>
      </c>
      <c r="H86">
        <v>16</v>
      </c>
      <c r="I86" s="3">
        <f t="shared" si="22"/>
        <v>0.46250000000000002</v>
      </c>
      <c r="J86">
        <f t="shared" si="17"/>
        <v>395</v>
      </c>
      <c r="K86">
        <f t="shared" si="18"/>
        <v>403</v>
      </c>
      <c r="L86">
        <f t="shared" si="19"/>
        <v>126</v>
      </c>
      <c r="M86" s="3">
        <f t="shared" si="23"/>
        <v>0.29112554112554112</v>
      </c>
      <c r="N86" s="3">
        <f t="shared" si="20"/>
        <v>0.43614718614718617</v>
      </c>
    </row>
    <row r="87" spans="1:14" x14ac:dyDescent="0.2">
      <c r="A87" s="2">
        <v>42020</v>
      </c>
      <c r="B87">
        <v>263</v>
      </c>
      <c r="C87">
        <v>293</v>
      </c>
      <c r="D87">
        <v>121</v>
      </c>
      <c r="E87" s="3">
        <f t="shared" si="21"/>
        <v>0.20974889217134415</v>
      </c>
      <c r="F87">
        <v>121</v>
      </c>
      <c r="G87">
        <v>91</v>
      </c>
      <c r="H87">
        <v>25</v>
      </c>
      <c r="I87" s="3">
        <f t="shared" si="22"/>
        <v>0.4050632911392405</v>
      </c>
      <c r="J87">
        <f t="shared" si="17"/>
        <v>384</v>
      </c>
      <c r="K87">
        <f t="shared" si="18"/>
        <v>384</v>
      </c>
      <c r="L87">
        <f t="shared" si="19"/>
        <v>146</v>
      </c>
      <c r="M87" s="3">
        <f t="shared" si="23"/>
        <v>0.26039387308533918</v>
      </c>
      <c r="N87" s="3">
        <f t="shared" si="20"/>
        <v>0.42013129102844637</v>
      </c>
    </row>
    <row r="88" spans="1:14" x14ac:dyDescent="0.2">
      <c r="A88" s="2">
        <v>42013</v>
      </c>
      <c r="B88">
        <v>277</v>
      </c>
      <c r="C88">
        <v>305</v>
      </c>
      <c r="D88">
        <v>125</v>
      </c>
      <c r="E88" s="3">
        <f t="shared" si="21"/>
        <v>0.21499292786421501</v>
      </c>
      <c r="F88">
        <v>122</v>
      </c>
      <c r="G88">
        <v>89</v>
      </c>
      <c r="H88">
        <v>28</v>
      </c>
      <c r="I88" s="3">
        <f t="shared" si="22"/>
        <v>0.39330543933054396</v>
      </c>
      <c r="J88">
        <f t="shared" si="17"/>
        <v>399</v>
      </c>
      <c r="K88">
        <f t="shared" si="18"/>
        <v>394</v>
      </c>
      <c r="L88">
        <f t="shared" si="19"/>
        <v>153</v>
      </c>
      <c r="M88" s="3">
        <f t="shared" si="23"/>
        <v>0.26004228329809725</v>
      </c>
      <c r="N88" s="3">
        <f t="shared" si="20"/>
        <v>0.41649048625792812</v>
      </c>
    </row>
    <row r="89" spans="1:14" x14ac:dyDescent="0.2">
      <c r="A89" s="2">
        <v>42006</v>
      </c>
      <c r="B89">
        <v>211</v>
      </c>
      <c r="C89">
        <v>276</v>
      </c>
      <c r="D89">
        <v>147</v>
      </c>
      <c r="E89" s="3">
        <f t="shared" si="21"/>
        <v>0.10094637223974763</v>
      </c>
      <c r="F89">
        <v>78</v>
      </c>
      <c r="G89">
        <v>77</v>
      </c>
      <c r="H89">
        <v>29</v>
      </c>
      <c r="I89" s="3">
        <f t="shared" si="22"/>
        <v>0.26630434782608697</v>
      </c>
      <c r="J89">
        <f t="shared" si="17"/>
        <v>289</v>
      </c>
      <c r="K89">
        <f t="shared" si="18"/>
        <v>353</v>
      </c>
      <c r="L89">
        <f t="shared" si="19"/>
        <v>176</v>
      </c>
      <c r="M89" s="3">
        <f t="shared" si="23"/>
        <v>0.13814180929095354</v>
      </c>
      <c r="N89" s="3">
        <f t="shared" si="20"/>
        <v>0.43154034229828853</v>
      </c>
    </row>
    <row r="90" spans="1:14" x14ac:dyDescent="0.2">
      <c r="A90" s="2">
        <v>41999</v>
      </c>
      <c r="B90">
        <v>213</v>
      </c>
      <c r="C90">
        <v>269</v>
      </c>
      <c r="D90">
        <v>112</v>
      </c>
      <c r="E90" s="3">
        <f t="shared" si="21"/>
        <v>0.17003367003367004</v>
      </c>
      <c r="F90">
        <v>72</v>
      </c>
      <c r="G90">
        <v>70</v>
      </c>
      <c r="H90">
        <v>36</v>
      </c>
      <c r="I90" s="3">
        <f t="shared" si="22"/>
        <v>0.20224719101123595</v>
      </c>
      <c r="J90">
        <f t="shared" si="17"/>
        <v>285</v>
      </c>
      <c r="K90">
        <f t="shared" si="18"/>
        <v>339</v>
      </c>
      <c r="L90">
        <f t="shared" si="19"/>
        <v>148</v>
      </c>
      <c r="M90" s="3">
        <f t="shared" si="23"/>
        <v>0.17746113989637305</v>
      </c>
      <c r="N90" s="3">
        <f t="shared" si="20"/>
        <v>0.43911917098445596</v>
      </c>
    </row>
    <row r="91" spans="1:14" x14ac:dyDescent="0.2">
      <c r="A91" s="2">
        <v>41992</v>
      </c>
      <c r="B91">
        <v>225</v>
      </c>
      <c r="C91">
        <v>289</v>
      </c>
      <c r="D91">
        <v>138</v>
      </c>
      <c r="E91" s="3">
        <f t="shared" si="21"/>
        <v>0.1334355828220859</v>
      </c>
      <c r="F91">
        <v>94</v>
      </c>
      <c r="G91">
        <v>87</v>
      </c>
      <c r="H91">
        <v>23</v>
      </c>
      <c r="I91" s="3">
        <f t="shared" si="22"/>
        <v>0.34803921568627449</v>
      </c>
      <c r="J91">
        <f t="shared" si="17"/>
        <v>319</v>
      </c>
      <c r="K91">
        <f t="shared" si="18"/>
        <v>376</v>
      </c>
      <c r="L91">
        <f t="shared" si="19"/>
        <v>161</v>
      </c>
      <c r="M91" s="3">
        <f t="shared" si="23"/>
        <v>0.18457943925233644</v>
      </c>
      <c r="N91" s="3">
        <f t="shared" si="20"/>
        <v>0.43925233644859812</v>
      </c>
    </row>
    <row r="92" spans="1:14" x14ac:dyDescent="0.2">
      <c r="A92" s="2">
        <v>41985</v>
      </c>
      <c r="B92">
        <v>188</v>
      </c>
      <c r="C92">
        <v>286</v>
      </c>
      <c r="D92">
        <v>168</v>
      </c>
      <c r="E92" s="3">
        <f t="shared" si="21"/>
        <v>3.1152647975077882E-2</v>
      </c>
      <c r="F92">
        <v>96</v>
      </c>
      <c r="G92">
        <v>96</v>
      </c>
      <c r="H92">
        <v>34</v>
      </c>
      <c r="I92" s="3">
        <f t="shared" si="22"/>
        <v>0.27433628318584069</v>
      </c>
      <c r="J92">
        <f t="shared" si="17"/>
        <v>284</v>
      </c>
      <c r="K92">
        <f t="shared" si="18"/>
        <v>382</v>
      </c>
      <c r="L92">
        <f t="shared" si="19"/>
        <v>202</v>
      </c>
      <c r="M92" s="3">
        <f t="shared" si="23"/>
        <v>9.4470046082949302E-2</v>
      </c>
      <c r="N92" s="3">
        <f t="shared" si="20"/>
        <v>0.44009216589861749</v>
      </c>
    </row>
    <row r="93" spans="1:14" x14ac:dyDescent="0.2">
      <c r="A93" s="2">
        <v>41978</v>
      </c>
      <c r="B93">
        <v>180</v>
      </c>
      <c r="C93">
        <v>296</v>
      </c>
      <c r="D93">
        <v>168</v>
      </c>
      <c r="E93" s="3">
        <f t="shared" si="21"/>
        <v>1.8633540372670808E-2</v>
      </c>
      <c r="F93">
        <v>74</v>
      </c>
      <c r="G93">
        <v>123</v>
      </c>
      <c r="H93">
        <v>40</v>
      </c>
      <c r="I93" s="3">
        <f t="shared" si="22"/>
        <v>0.14345991561181434</v>
      </c>
      <c r="J93">
        <f t="shared" ref="J93:J124" si="24">B93+F93</f>
        <v>254</v>
      </c>
      <c r="K93">
        <f t="shared" ref="K93:K124" si="25">C93+G93</f>
        <v>419</v>
      </c>
      <c r="L93">
        <f t="shared" ref="L93:L124" si="26">D93+H93</f>
        <v>208</v>
      </c>
      <c r="M93" s="3">
        <f t="shared" si="23"/>
        <v>5.2213393870601588E-2</v>
      </c>
      <c r="N93" s="3">
        <f t="shared" ref="N93:N124" si="27">K93/SUM(J93:L93)</f>
        <v>0.47559591373439275</v>
      </c>
    </row>
    <row r="94" spans="1:14" x14ac:dyDescent="0.2">
      <c r="A94" s="2">
        <v>41971</v>
      </c>
      <c r="B94">
        <v>176</v>
      </c>
      <c r="C94">
        <v>293</v>
      </c>
      <c r="D94">
        <v>217</v>
      </c>
      <c r="E94" s="3">
        <f t="shared" si="21"/>
        <v>-5.9766763848396499E-2</v>
      </c>
      <c r="F94">
        <v>79</v>
      </c>
      <c r="G94">
        <v>109</v>
      </c>
      <c r="H94">
        <v>56</v>
      </c>
      <c r="I94" s="3">
        <f t="shared" si="22"/>
        <v>9.4262295081967207E-2</v>
      </c>
      <c r="J94">
        <f t="shared" si="24"/>
        <v>255</v>
      </c>
      <c r="K94">
        <f t="shared" si="25"/>
        <v>402</v>
      </c>
      <c r="L94">
        <f t="shared" si="26"/>
        <v>273</v>
      </c>
      <c r="M94" s="3">
        <f t="shared" si="23"/>
        <v>-1.935483870967742E-2</v>
      </c>
      <c r="N94" s="3">
        <f t="shared" si="27"/>
        <v>0.43225806451612903</v>
      </c>
    </row>
    <row r="95" spans="1:14" x14ac:dyDescent="0.2">
      <c r="A95" s="2">
        <v>41964</v>
      </c>
      <c r="B95">
        <v>180</v>
      </c>
      <c r="C95">
        <v>314</v>
      </c>
      <c r="D95">
        <v>156</v>
      </c>
      <c r="E95" s="3">
        <f t="shared" si="21"/>
        <v>3.6923076923076927E-2</v>
      </c>
      <c r="F95">
        <v>74</v>
      </c>
      <c r="G95">
        <v>110</v>
      </c>
      <c r="H95">
        <v>42</v>
      </c>
      <c r="I95" s="3">
        <f t="shared" si="22"/>
        <v>0.1415929203539823</v>
      </c>
      <c r="J95">
        <f t="shared" si="24"/>
        <v>254</v>
      </c>
      <c r="K95">
        <f t="shared" si="25"/>
        <v>424</v>
      </c>
      <c r="L95">
        <f t="shared" si="26"/>
        <v>198</v>
      </c>
      <c r="M95" s="3">
        <f t="shared" si="23"/>
        <v>6.3926940639269403E-2</v>
      </c>
      <c r="N95" s="3">
        <f t="shared" si="27"/>
        <v>0.48401826484018262</v>
      </c>
    </row>
    <row r="96" spans="1:14" x14ac:dyDescent="0.2">
      <c r="A96" s="2">
        <v>41957</v>
      </c>
      <c r="B96">
        <v>164</v>
      </c>
      <c r="C96">
        <v>341</v>
      </c>
      <c r="D96">
        <v>177</v>
      </c>
      <c r="E96" s="3">
        <f t="shared" si="21"/>
        <v>-1.906158357771261E-2</v>
      </c>
      <c r="F96">
        <v>70</v>
      </c>
      <c r="G96">
        <v>112</v>
      </c>
      <c r="H96">
        <v>54</v>
      </c>
      <c r="I96" s="3">
        <f t="shared" si="22"/>
        <v>6.7796610169491525E-2</v>
      </c>
      <c r="J96">
        <f t="shared" si="24"/>
        <v>234</v>
      </c>
      <c r="K96">
        <f t="shared" si="25"/>
        <v>453</v>
      </c>
      <c r="L96">
        <f t="shared" si="26"/>
        <v>231</v>
      </c>
      <c r="M96" s="3">
        <f t="shared" si="23"/>
        <v>3.2679738562091504E-3</v>
      </c>
      <c r="N96" s="3">
        <f t="shared" si="27"/>
        <v>0.49346405228758172</v>
      </c>
    </row>
    <row r="97" spans="1:14" x14ac:dyDescent="0.2">
      <c r="A97" s="2">
        <v>41950</v>
      </c>
      <c r="B97">
        <v>137</v>
      </c>
      <c r="C97">
        <v>317</v>
      </c>
      <c r="D97">
        <v>215</v>
      </c>
      <c r="E97" s="3">
        <f t="shared" si="21"/>
        <v>-0.11659192825112108</v>
      </c>
      <c r="F97">
        <v>69</v>
      </c>
      <c r="G97">
        <v>112</v>
      </c>
      <c r="H97">
        <v>54</v>
      </c>
      <c r="I97" s="3">
        <f t="shared" si="22"/>
        <v>6.3829787234042548E-2</v>
      </c>
      <c r="J97">
        <f t="shared" si="24"/>
        <v>206</v>
      </c>
      <c r="K97">
        <f t="shared" si="25"/>
        <v>429</v>
      </c>
      <c r="L97">
        <f t="shared" si="26"/>
        <v>269</v>
      </c>
      <c r="M97" s="3">
        <f t="shared" si="23"/>
        <v>-6.9690265486725661E-2</v>
      </c>
      <c r="N97" s="3">
        <f t="shared" si="27"/>
        <v>0.47455752212389379</v>
      </c>
    </row>
    <row r="98" spans="1:14" x14ac:dyDescent="0.2">
      <c r="A98" s="2">
        <v>41943</v>
      </c>
      <c r="B98">
        <v>155</v>
      </c>
      <c r="C98">
        <v>324</v>
      </c>
      <c r="D98">
        <v>184</v>
      </c>
      <c r="E98" s="3">
        <f t="shared" si="21"/>
        <v>-4.3740573152337855E-2</v>
      </c>
      <c r="F98">
        <v>62</v>
      </c>
      <c r="G98">
        <v>102</v>
      </c>
      <c r="H98">
        <v>40</v>
      </c>
      <c r="I98" s="3">
        <f t="shared" si="22"/>
        <v>0.10784313725490197</v>
      </c>
      <c r="J98">
        <f t="shared" si="24"/>
        <v>217</v>
      </c>
      <c r="K98">
        <f t="shared" si="25"/>
        <v>426</v>
      </c>
      <c r="L98">
        <f t="shared" si="26"/>
        <v>224</v>
      </c>
      <c r="M98" s="3">
        <f t="shared" si="23"/>
        <v>-8.0738177623990767E-3</v>
      </c>
      <c r="N98" s="3">
        <f t="shared" si="27"/>
        <v>0.49134948096885811</v>
      </c>
    </row>
    <row r="99" spans="1:14" x14ac:dyDescent="0.2">
      <c r="A99" s="2">
        <v>41936</v>
      </c>
      <c r="B99">
        <v>164</v>
      </c>
      <c r="C99">
        <v>306</v>
      </c>
      <c r="D99">
        <v>181</v>
      </c>
      <c r="E99" s="3">
        <f t="shared" si="21"/>
        <v>-2.6113671274961597E-2</v>
      </c>
      <c r="F99">
        <v>68</v>
      </c>
      <c r="G99">
        <v>100</v>
      </c>
      <c r="H99">
        <v>51</v>
      </c>
      <c r="I99" s="3">
        <f t="shared" si="22"/>
        <v>7.7625570776255703E-2</v>
      </c>
      <c r="J99">
        <f t="shared" si="24"/>
        <v>232</v>
      </c>
      <c r="K99">
        <f t="shared" si="25"/>
        <v>406</v>
      </c>
      <c r="L99">
        <f t="shared" si="26"/>
        <v>232</v>
      </c>
      <c r="M99" s="3">
        <f t="shared" si="23"/>
        <v>0</v>
      </c>
      <c r="N99" s="3">
        <f t="shared" si="27"/>
        <v>0.46666666666666667</v>
      </c>
    </row>
    <row r="100" spans="1:14" x14ac:dyDescent="0.2">
      <c r="A100" s="2">
        <v>41929</v>
      </c>
      <c r="B100">
        <v>160</v>
      </c>
      <c r="C100">
        <v>320</v>
      </c>
      <c r="D100">
        <v>192</v>
      </c>
      <c r="E100" s="3">
        <f t="shared" si="21"/>
        <v>-4.7619047619047616E-2</v>
      </c>
      <c r="F100">
        <v>67</v>
      </c>
      <c r="G100">
        <v>111</v>
      </c>
      <c r="H100">
        <v>49</v>
      </c>
      <c r="I100" s="3">
        <f t="shared" si="22"/>
        <v>7.9295154185022032E-2</v>
      </c>
      <c r="J100">
        <f t="shared" si="24"/>
        <v>227</v>
      </c>
      <c r="K100">
        <f t="shared" si="25"/>
        <v>431</v>
      </c>
      <c r="L100">
        <f t="shared" si="26"/>
        <v>241</v>
      </c>
      <c r="M100" s="3">
        <f t="shared" si="23"/>
        <v>-1.557285873192436E-2</v>
      </c>
      <c r="N100" s="3">
        <f t="shared" si="27"/>
        <v>0.47942157953281422</v>
      </c>
    </row>
    <row r="101" spans="1:14" x14ac:dyDescent="0.2">
      <c r="A101" s="2">
        <v>41922</v>
      </c>
      <c r="B101">
        <v>136</v>
      </c>
      <c r="C101">
        <v>321</v>
      </c>
      <c r="D101">
        <v>217</v>
      </c>
      <c r="E101" s="3">
        <f t="shared" si="21"/>
        <v>-0.12017804154302671</v>
      </c>
      <c r="F101">
        <v>52</v>
      </c>
      <c r="G101">
        <v>113</v>
      </c>
      <c r="H101">
        <v>52</v>
      </c>
      <c r="I101" s="3">
        <f t="shared" si="22"/>
        <v>0</v>
      </c>
      <c r="J101">
        <f t="shared" si="24"/>
        <v>188</v>
      </c>
      <c r="K101">
        <f t="shared" si="25"/>
        <v>434</v>
      </c>
      <c r="L101">
        <f t="shared" si="26"/>
        <v>269</v>
      </c>
      <c r="M101" s="3">
        <f t="shared" si="23"/>
        <v>-9.0909090909090912E-2</v>
      </c>
      <c r="N101" s="3">
        <f t="shared" si="27"/>
        <v>0.48709315375982043</v>
      </c>
    </row>
    <row r="102" spans="1:14" x14ac:dyDescent="0.2">
      <c r="A102" s="2">
        <v>41915</v>
      </c>
      <c r="B102">
        <v>134</v>
      </c>
      <c r="C102">
        <v>295</v>
      </c>
      <c r="D102">
        <v>186</v>
      </c>
      <c r="E102" s="3">
        <f t="shared" si="21"/>
        <v>-8.4552845528455281E-2</v>
      </c>
      <c r="F102">
        <v>36</v>
      </c>
      <c r="G102">
        <v>111</v>
      </c>
      <c r="H102">
        <v>58</v>
      </c>
      <c r="I102" s="3">
        <f t="shared" si="22"/>
        <v>-0.10731707317073171</v>
      </c>
      <c r="J102">
        <f t="shared" si="24"/>
        <v>170</v>
      </c>
      <c r="K102">
        <f t="shared" si="25"/>
        <v>406</v>
      </c>
      <c r="L102">
        <f t="shared" si="26"/>
        <v>244</v>
      </c>
      <c r="M102" s="3">
        <f t="shared" si="23"/>
        <v>-9.0243902439024387E-2</v>
      </c>
      <c r="N102" s="3">
        <f t="shared" si="27"/>
        <v>0.49512195121951219</v>
      </c>
    </row>
    <row r="103" spans="1:14" x14ac:dyDescent="0.2">
      <c r="A103" s="2">
        <v>41908</v>
      </c>
      <c r="B103">
        <v>150</v>
      </c>
      <c r="C103">
        <v>303</v>
      </c>
      <c r="D103">
        <v>148</v>
      </c>
      <c r="E103" s="3">
        <f t="shared" si="21"/>
        <v>3.3277870216306157E-3</v>
      </c>
      <c r="F103">
        <v>56</v>
      </c>
      <c r="G103">
        <v>118</v>
      </c>
      <c r="H103">
        <v>50</v>
      </c>
      <c r="I103" s="3">
        <f t="shared" si="22"/>
        <v>2.6785714285714284E-2</v>
      </c>
      <c r="J103">
        <f t="shared" si="24"/>
        <v>206</v>
      </c>
      <c r="K103">
        <f t="shared" si="25"/>
        <v>421</v>
      </c>
      <c r="L103">
        <f t="shared" si="26"/>
        <v>198</v>
      </c>
      <c r="M103" s="3">
        <f t="shared" si="23"/>
        <v>9.696969696969697E-3</v>
      </c>
      <c r="N103" s="3">
        <f t="shared" si="27"/>
        <v>0.51030303030303026</v>
      </c>
    </row>
    <row r="104" spans="1:14" x14ac:dyDescent="0.2">
      <c r="A104" s="2">
        <v>41901</v>
      </c>
      <c r="B104">
        <v>132</v>
      </c>
      <c r="C104">
        <v>293</v>
      </c>
      <c r="D104">
        <v>178</v>
      </c>
      <c r="E104" s="3">
        <f t="shared" si="21"/>
        <v>-7.6285240464344942E-2</v>
      </c>
      <c r="F104">
        <v>49</v>
      </c>
      <c r="G104">
        <v>110</v>
      </c>
      <c r="H104">
        <v>50</v>
      </c>
      <c r="I104" s="3">
        <f t="shared" si="22"/>
        <v>-4.7846889952153108E-3</v>
      </c>
      <c r="J104">
        <f t="shared" si="24"/>
        <v>181</v>
      </c>
      <c r="K104">
        <f t="shared" si="25"/>
        <v>403</v>
      </c>
      <c r="L104">
        <f t="shared" si="26"/>
        <v>228</v>
      </c>
      <c r="M104" s="3">
        <f t="shared" si="23"/>
        <v>-5.7881773399014777E-2</v>
      </c>
      <c r="N104" s="3">
        <f t="shared" si="27"/>
        <v>0.4963054187192118</v>
      </c>
    </row>
    <row r="105" spans="1:14" x14ac:dyDescent="0.2">
      <c r="A105" s="2">
        <v>41894</v>
      </c>
      <c r="B105">
        <v>145</v>
      </c>
      <c r="C105">
        <v>344</v>
      </c>
      <c r="D105">
        <v>201</v>
      </c>
      <c r="E105" s="3">
        <f t="shared" si="21"/>
        <v>-8.1159420289855067E-2</v>
      </c>
      <c r="F105">
        <v>39</v>
      </c>
      <c r="G105">
        <v>111</v>
      </c>
      <c r="H105">
        <v>51</v>
      </c>
      <c r="I105" s="3">
        <f t="shared" si="22"/>
        <v>-5.9701492537313432E-2</v>
      </c>
      <c r="J105">
        <f t="shared" si="24"/>
        <v>184</v>
      </c>
      <c r="K105">
        <f t="shared" si="25"/>
        <v>455</v>
      </c>
      <c r="L105">
        <f t="shared" si="26"/>
        <v>252</v>
      </c>
      <c r="M105" s="3">
        <f t="shared" si="23"/>
        <v>-7.6318742985409652E-2</v>
      </c>
      <c r="N105" s="3">
        <f t="shared" si="27"/>
        <v>0.510662177328844</v>
      </c>
    </row>
    <row r="106" spans="1:14" x14ac:dyDescent="0.2">
      <c r="A106" s="2">
        <v>41887</v>
      </c>
      <c r="B106">
        <v>155</v>
      </c>
      <c r="C106">
        <v>307</v>
      </c>
      <c r="D106">
        <v>142</v>
      </c>
      <c r="E106" s="3">
        <f t="shared" si="21"/>
        <v>2.1523178807947019E-2</v>
      </c>
      <c r="F106">
        <v>53</v>
      </c>
      <c r="G106">
        <v>109</v>
      </c>
      <c r="H106">
        <v>37</v>
      </c>
      <c r="I106" s="3">
        <f t="shared" si="22"/>
        <v>8.0402010050251257E-2</v>
      </c>
      <c r="J106">
        <f t="shared" si="24"/>
        <v>208</v>
      </c>
      <c r="K106">
        <f t="shared" si="25"/>
        <v>416</v>
      </c>
      <c r="L106">
        <f t="shared" si="26"/>
        <v>179</v>
      </c>
      <c r="M106" s="3">
        <f t="shared" si="23"/>
        <v>3.6114570361145702E-2</v>
      </c>
      <c r="N106" s="3">
        <f t="shared" si="27"/>
        <v>0.51805728518057281</v>
      </c>
    </row>
    <row r="107" spans="1:14" x14ac:dyDescent="0.2">
      <c r="A107" s="2">
        <v>41880</v>
      </c>
      <c r="B107">
        <v>167</v>
      </c>
      <c r="C107">
        <v>313</v>
      </c>
      <c r="D107">
        <v>143</v>
      </c>
      <c r="E107" s="3">
        <f t="shared" si="21"/>
        <v>3.8523274478330656E-2</v>
      </c>
      <c r="F107">
        <v>46</v>
      </c>
      <c r="G107">
        <v>117</v>
      </c>
      <c r="H107">
        <v>49</v>
      </c>
      <c r="I107" s="3">
        <f t="shared" si="22"/>
        <v>-1.4150943396226415E-2</v>
      </c>
      <c r="J107">
        <f t="shared" si="24"/>
        <v>213</v>
      </c>
      <c r="K107">
        <f t="shared" si="25"/>
        <v>430</v>
      </c>
      <c r="L107">
        <f t="shared" si="26"/>
        <v>192</v>
      </c>
      <c r="M107" s="3">
        <f t="shared" si="23"/>
        <v>2.5149700598802394E-2</v>
      </c>
      <c r="N107" s="3">
        <f t="shared" si="27"/>
        <v>0.51497005988023947</v>
      </c>
    </row>
    <row r="108" spans="1:14" x14ac:dyDescent="0.2">
      <c r="A108" s="2">
        <v>41873</v>
      </c>
      <c r="B108">
        <v>143</v>
      </c>
      <c r="C108">
        <v>319</v>
      </c>
      <c r="D108">
        <v>157</v>
      </c>
      <c r="E108" s="3">
        <f t="shared" si="21"/>
        <v>-2.2617124394184167E-2</v>
      </c>
      <c r="F108">
        <v>47</v>
      </c>
      <c r="G108">
        <v>118</v>
      </c>
      <c r="H108">
        <v>49</v>
      </c>
      <c r="I108" s="3">
        <f t="shared" si="22"/>
        <v>-9.3457943925233638E-3</v>
      </c>
      <c r="J108">
        <f t="shared" si="24"/>
        <v>190</v>
      </c>
      <c r="K108">
        <f t="shared" si="25"/>
        <v>437</v>
      </c>
      <c r="L108">
        <f t="shared" si="26"/>
        <v>206</v>
      </c>
      <c r="M108" s="3">
        <f t="shared" si="23"/>
        <v>-1.920768307322929E-2</v>
      </c>
      <c r="N108" s="3">
        <f t="shared" si="27"/>
        <v>0.52460984393757504</v>
      </c>
    </row>
    <row r="109" spans="1:14" x14ac:dyDescent="0.2">
      <c r="A109" s="2">
        <v>41866</v>
      </c>
      <c r="B109">
        <v>143</v>
      </c>
      <c r="C109">
        <v>347</v>
      </c>
      <c r="D109">
        <v>145</v>
      </c>
      <c r="E109" s="3">
        <f t="shared" si="21"/>
        <v>-3.1496062992125984E-3</v>
      </c>
      <c r="F109">
        <v>36</v>
      </c>
      <c r="G109">
        <v>103</v>
      </c>
      <c r="H109">
        <v>49</v>
      </c>
      <c r="I109" s="3">
        <f t="shared" si="22"/>
        <v>-6.9148936170212769E-2</v>
      </c>
      <c r="J109">
        <f t="shared" si="24"/>
        <v>179</v>
      </c>
      <c r="K109">
        <f t="shared" si="25"/>
        <v>450</v>
      </c>
      <c r="L109">
        <f t="shared" si="26"/>
        <v>194</v>
      </c>
      <c r="M109" s="3">
        <f t="shared" si="23"/>
        <v>-1.8226002430133656E-2</v>
      </c>
      <c r="N109" s="3">
        <f t="shared" si="27"/>
        <v>0.54678007290400976</v>
      </c>
    </row>
    <row r="110" spans="1:14" x14ac:dyDescent="0.2">
      <c r="A110" s="2">
        <v>41859</v>
      </c>
      <c r="B110">
        <v>193</v>
      </c>
      <c r="C110">
        <v>300</v>
      </c>
      <c r="D110">
        <v>136</v>
      </c>
      <c r="E110" s="3">
        <f t="shared" si="21"/>
        <v>9.0620031796502382E-2</v>
      </c>
      <c r="F110">
        <v>58</v>
      </c>
      <c r="G110">
        <v>106</v>
      </c>
      <c r="H110">
        <v>45</v>
      </c>
      <c r="I110" s="3">
        <f t="shared" si="22"/>
        <v>6.2200956937799042E-2</v>
      </c>
      <c r="J110">
        <f t="shared" si="24"/>
        <v>251</v>
      </c>
      <c r="K110">
        <f t="shared" si="25"/>
        <v>406</v>
      </c>
      <c r="L110">
        <f t="shared" si="26"/>
        <v>181</v>
      </c>
      <c r="M110" s="3">
        <f t="shared" si="23"/>
        <v>8.3532219570405727E-2</v>
      </c>
      <c r="N110" s="3">
        <f t="shared" si="27"/>
        <v>0.48448687350835323</v>
      </c>
    </row>
    <row r="111" spans="1:14" x14ac:dyDescent="0.2">
      <c r="A111" s="2">
        <v>41852</v>
      </c>
      <c r="B111">
        <v>168</v>
      </c>
      <c r="C111">
        <v>310</v>
      </c>
      <c r="D111">
        <v>126</v>
      </c>
      <c r="E111" s="3">
        <f t="shared" ref="E111:E143" si="28">(B111-D111)/SUM(B111:D111)</f>
        <v>6.9536423841059597E-2</v>
      </c>
      <c r="F111">
        <v>46</v>
      </c>
      <c r="G111">
        <v>109</v>
      </c>
      <c r="H111">
        <v>41</v>
      </c>
      <c r="I111" s="3">
        <f t="shared" ref="I111:I143" si="29">(F111-H111)/SUM(F111:H111)</f>
        <v>2.5510204081632654E-2</v>
      </c>
      <c r="J111">
        <f t="shared" si="24"/>
        <v>214</v>
      </c>
      <c r="K111">
        <f t="shared" si="25"/>
        <v>419</v>
      </c>
      <c r="L111">
        <f t="shared" si="26"/>
        <v>167</v>
      </c>
      <c r="M111" s="3">
        <f t="shared" ref="M111:M143" si="30">(J111-L111)/SUM(J111:L111)</f>
        <v>5.8749999999999997E-2</v>
      </c>
      <c r="N111" s="3">
        <f t="shared" si="27"/>
        <v>0.52375000000000005</v>
      </c>
    </row>
    <row r="112" spans="1:14" x14ac:dyDescent="0.2">
      <c r="A112" s="2">
        <v>41845</v>
      </c>
      <c r="B112">
        <v>185</v>
      </c>
      <c r="C112">
        <v>314</v>
      </c>
      <c r="D112">
        <v>136</v>
      </c>
      <c r="E112" s="3">
        <f t="shared" si="28"/>
        <v>7.716535433070866E-2</v>
      </c>
      <c r="F112">
        <v>54</v>
      </c>
      <c r="G112">
        <v>111</v>
      </c>
      <c r="H112">
        <v>49</v>
      </c>
      <c r="I112" s="3">
        <f t="shared" si="29"/>
        <v>2.336448598130841E-2</v>
      </c>
      <c r="J112">
        <f t="shared" si="24"/>
        <v>239</v>
      </c>
      <c r="K112">
        <f t="shared" si="25"/>
        <v>425</v>
      </c>
      <c r="L112">
        <f t="shared" si="26"/>
        <v>185</v>
      </c>
      <c r="M112" s="3">
        <f t="shared" si="30"/>
        <v>6.3604240282685506E-2</v>
      </c>
      <c r="N112" s="3">
        <f t="shared" si="27"/>
        <v>0.50058892815076561</v>
      </c>
    </row>
    <row r="113" spans="1:14" x14ac:dyDescent="0.2">
      <c r="A113" s="2">
        <v>41838</v>
      </c>
      <c r="B113">
        <v>161</v>
      </c>
      <c r="C113">
        <v>306</v>
      </c>
      <c r="D113">
        <v>137</v>
      </c>
      <c r="E113" s="3">
        <f t="shared" si="28"/>
        <v>3.9735099337748346E-2</v>
      </c>
      <c r="F113">
        <v>48</v>
      </c>
      <c r="G113">
        <v>117</v>
      </c>
      <c r="H113">
        <v>42</v>
      </c>
      <c r="I113" s="3">
        <f t="shared" si="29"/>
        <v>2.8985507246376812E-2</v>
      </c>
      <c r="J113">
        <f t="shared" si="24"/>
        <v>209</v>
      </c>
      <c r="K113">
        <f t="shared" si="25"/>
        <v>423</v>
      </c>
      <c r="L113">
        <f t="shared" si="26"/>
        <v>179</v>
      </c>
      <c r="M113" s="3">
        <f t="shared" si="30"/>
        <v>3.6991368680641186E-2</v>
      </c>
      <c r="N113" s="3">
        <f t="shared" si="27"/>
        <v>0.52157829839704073</v>
      </c>
    </row>
    <row r="114" spans="1:14" x14ac:dyDescent="0.2">
      <c r="A114" s="2">
        <v>41831</v>
      </c>
      <c r="B114">
        <v>180</v>
      </c>
      <c r="C114">
        <v>317</v>
      </c>
      <c r="D114">
        <v>129</v>
      </c>
      <c r="E114" s="3">
        <f t="shared" si="28"/>
        <v>8.1469648562300323E-2</v>
      </c>
      <c r="F114">
        <v>60</v>
      </c>
      <c r="G114">
        <v>113</v>
      </c>
      <c r="H114">
        <v>34</v>
      </c>
      <c r="I114" s="3">
        <f t="shared" si="29"/>
        <v>0.12560386473429952</v>
      </c>
      <c r="J114">
        <f t="shared" si="24"/>
        <v>240</v>
      </c>
      <c r="K114">
        <f t="shared" si="25"/>
        <v>430</v>
      </c>
      <c r="L114">
        <f t="shared" si="26"/>
        <v>163</v>
      </c>
      <c r="M114" s="3">
        <f t="shared" si="30"/>
        <v>9.2436974789915971E-2</v>
      </c>
      <c r="N114" s="3">
        <f t="shared" si="27"/>
        <v>0.51620648259303725</v>
      </c>
    </row>
    <row r="115" spans="1:14" x14ac:dyDescent="0.2">
      <c r="A115" s="2">
        <v>41824</v>
      </c>
      <c r="B115">
        <v>195</v>
      </c>
      <c r="C115">
        <v>302</v>
      </c>
      <c r="D115">
        <v>133</v>
      </c>
      <c r="E115" s="3">
        <f t="shared" si="28"/>
        <v>9.841269841269841E-2</v>
      </c>
      <c r="F115">
        <v>50</v>
      </c>
      <c r="G115">
        <v>106</v>
      </c>
      <c r="H115">
        <v>44</v>
      </c>
      <c r="I115" s="3">
        <f t="shared" si="29"/>
        <v>0.03</v>
      </c>
      <c r="J115">
        <f t="shared" si="24"/>
        <v>245</v>
      </c>
      <c r="K115">
        <f t="shared" si="25"/>
        <v>408</v>
      </c>
      <c r="L115">
        <f t="shared" si="26"/>
        <v>177</v>
      </c>
      <c r="M115" s="3">
        <f t="shared" si="30"/>
        <v>8.1927710843373497E-2</v>
      </c>
      <c r="N115" s="3">
        <f t="shared" si="27"/>
        <v>0.49156626506024098</v>
      </c>
    </row>
    <row r="116" spans="1:14" x14ac:dyDescent="0.2">
      <c r="A116" s="2">
        <v>41817</v>
      </c>
      <c r="B116">
        <v>176</v>
      </c>
      <c r="C116">
        <v>297</v>
      </c>
      <c r="D116">
        <v>135</v>
      </c>
      <c r="E116" s="3">
        <f t="shared" si="28"/>
        <v>6.7434210526315791E-2</v>
      </c>
      <c r="F116">
        <v>55</v>
      </c>
      <c r="G116">
        <v>109</v>
      </c>
      <c r="H116">
        <v>53</v>
      </c>
      <c r="I116" s="3">
        <f t="shared" si="29"/>
        <v>9.2165898617511521E-3</v>
      </c>
      <c r="J116">
        <f t="shared" si="24"/>
        <v>231</v>
      </c>
      <c r="K116">
        <f t="shared" si="25"/>
        <v>406</v>
      </c>
      <c r="L116">
        <f t="shared" si="26"/>
        <v>188</v>
      </c>
      <c r="M116" s="3">
        <f t="shared" si="30"/>
        <v>5.2121212121212124E-2</v>
      </c>
      <c r="N116" s="3">
        <f t="shared" si="27"/>
        <v>0.49212121212121213</v>
      </c>
    </row>
    <row r="117" spans="1:14" x14ac:dyDescent="0.2">
      <c r="A117" s="2">
        <v>41810</v>
      </c>
      <c r="B117">
        <v>182</v>
      </c>
      <c r="C117">
        <v>295</v>
      </c>
      <c r="D117">
        <v>127</v>
      </c>
      <c r="E117" s="3">
        <f t="shared" si="28"/>
        <v>9.1059602649006616E-2</v>
      </c>
      <c r="F117">
        <v>57</v>
      </c>
      <c r="G117">
        <v>99</v>
      </c>
      <c r="H117">
        <v>37</v>
      </c>
      <c r="I117" s="3">
        <f t="shared" si="29"/>
        <v>0.10362694300518134</v>
      </c>
      <c r="J117">
        <f t="shared" si="24"/>
        <v>239</v>
      </c>
      <c r="K117">
        <f t="shared" si="25"/>
        <v>394</v>
      </c>
      <c r="L117">
        <f t="shared" si="26"/>
        <v>164</v>
      </c>
      <c r="M117" s="3">
        <f t="shared" si="30"/>
        <v>9.4102885821831864E-2</v>
      </c>
      <c r="N117" s="3">
        <f t="shared" si="27"/>
        <v>0.49435382685069007</v>
      </c>
    </row>
    <row r="118" spans="1:14" x14ac:dyDescent="0.2">
      <c r="A118" s="2">
        <v>41803</v>
      </c>
      <c r="B118">
        <v>165</v>
      </c>
      <c r="C118">
        <v>322</v>
      </c>
      <c r="D118">
        <v>114</v>
      </c>
      <c r="E118" s="3">
        <f t="shared" si="28"/>
        <v>8.4858569051580693E-2</v>
      </c>
      <c r="F118">
        <v>49</v>
      </c>
      <c r="G118">
        <v>116</v>
      </c>
      <c r="H118">
        <v>39</v>
      </c>
      <c r="I118" s="3">
        <f t="shared" si="29"/>
        <v>4.9019607843137254E-2</v>
      </c>
      <c r="J118">
        <f t="shared" si="24"/>
        <v>214</v>
      </c>
      <c r="K118">
        <f t="shared" si="25"/>
        <v>438</v>
      </c>
      <c r="L118">
        <f t="shared" si="26"/>
        <v>153</v>
      </c>
      <c r="M118" s="3">
        <f t="shared" si="30"/>
        <v>7.5776397515527949E-2</v>
      </c>
      <c r="N118" s="3">
        <f t="shared" si="27"/>
        <v>0.54409937888198756</v>
      </c>
    </row>
    <row r="119" spans="1:14" x14ac:dyDescent="0.2">
      <c r="A119" s="2">
        <v>41796</v>
      </c>
      <c r="B119">
        <v>132</v>
      </c>
      <c r="C119">
        <v>344</v>
      </c>
      <c r="D119">
        <v>131</v>
      </c>
      <c r="E119" s="3">
        <f t="shared" si="28"/>
        <v>1.6474464579901153E-3</v>
      </c>
      <c r="F119">
        <v>42</v>
      </c>
      <c r="G119">
        <v>114</v>
      </c>
      <c r="H119">
        <v>39</v>
      </c>
      <c r="I119" s="3">
        <f t="shared" si="29"/>
        <v>1.5384615384615385E-2</v>
      </c>
      <c r="J119">
        <f t="shared" si="24"/>
        <v>174</v>
      </c>
      <c r="K119">
        <f t="shared" si="25"/>
        <v>458</v>
      </c>
      <c r="L119">
        <f t="shared" si="26"/>
        <v>170</v>
      </c>
      <c r="M119" s="3">
        <f t="shared" si="30"/>
        <v>4.9875311720698253E-3</v>
      </c>
      <c r="N119" s="3">
        <f t="shared" si="27"/>
        <v>0.57107231920199497</v>
      </c>
    </row>
    <row r="120" spans="1:14" x14ac:dyDescent="0.2">
      <c r="A120" s="2">
        <v>41789</v>
      </c>
      <c r="B120">
        <v>135</v>
      </c>
      <c r="C120">
        <v>314</v>
      </c>
      <c r="D120">
        <v>143</v>
      </c>
      <c r="E120" s="3">
        <f t="shared" si="28"/>
        <v>-1.3513513513513514E-2</v>
      </c>
      <c r="F120">
        <v>31</v>
      </c>
      <c r="G120">
        <v>116</v>
      </c>
      <c r="H120">
        <v>48</v>
      </c>
      <c r="I120" s="3">
        <f t="shared" si="29"/>
        <v>-8.7179487179487175E-2</v>
      </c>
      <c r="J120">
        <f t="shared" si="24"/>
        <v>166</v>
      </c>
      <c r="K120">
        <f t="shared" si="25"/>
        <v>430</v>
      </c>
      <c r="L120">
        <f t="shared" si="26"/>
        <v>191</v>
      </c>
      <c r="M120" s="3">
        <f t="shared" si="30"/>
        <v>-3.176620076238882E-2</v>
      </c>
      <c r="N120" s="3">
        <f t="shared" si="27"/>
        <v>0.54637865311308764</v>
      </c>
    </row>
    <row r="121" spans="1:14" x14ac:dyDescent="0.2">
      <c r="A121" s="2">
        <v>41782</v>
      </c>
      <c r="B121">
        <v>141</v>
      </c>
      <c r="C121">
        <v>328</v>
      </c>
      <c r="D121">
        <v>139</v>
      </c>
      <c r="E121" s="3">
        <f t="shared" si="28"/>
        <v>3.2894736842105261E-3</v>
      </c>
      <c r="F121">
        <v>39</v>
      </c>
      <c r="G121">
        <v>130</v>
      </c>
      <c r="H121">
        <v>51</v>
      </c>
      <c r="I121" s="3">
        <f t="shared" si="29"/>
        <v>-5.4545454545454543E-2</v>
      </c>
      <c r="J121">
        <f t="shared" si="24"/>
        <v>180</v>
      </c>
      <c r="K121">
        <f t="shared" si="25"/>
        <v>458</v>
      </c>
      <c r="L121">
        <f t="shared" si="26"/>
        <v>190</v>
      </c>
      <c r="M121" s="3">
        <f t="shared" si="30"/>
        <v>-1.2077294685990338E-2</v>
      </c>
      <c r="N121" s="3">
        <f t="shared" si="27"/>
        <v>0.5531400966183575</v>
      </c>
    </row>
    <row r="122" spans="1:14" x14ac:dyDescent="0.2">
      <c r="A122" s="2">
        <v>41775</v>
      </c>
      <c r="B122">
        <v>129</v>
      </c>
      <c r="C122">
        <v>334</v>
      </c>
      <c r="D122">
        <v>145</v>
      </c>
      <c r="E122" s="3">
        <f t="shared" si="28"/>
        <v>-2.6315789473684209E-2</v>
      </c>
      <c r="F122">
        <v>40</v>
      </c>
      <c r="G122">
        <v>134</v>
      </c>
      <c r="H122">
        <v>48</v>
      </c>
      <c r="I122" s="3">
        <f t="shared" si="29"/>
        <v>-3.6036036036036036E-2</v>
      </c>
      <c r="J122">
        <f t="shared" si="24"/>
        <v>169</v>
      </c>
      <c r="K122">
        <f t="shared" si="25"/>
        <v>468</v>
      </c>
      <c r="L122">
        <f t="shared" si="26"/>
        <v>193</v>
      </c>
      <c r="M122" s="3">
        <f t="shared" si="30"/>
        <v>-2.891566265060241E-2</v>
      </c>
      <c r="N122" s="3">
        <f t="shared" si="27"/>
        <v>0.56385542168674696</v>
      </c>
    </row>
    <row r="123" spans="1:14" x14ac:dyDescent="0.2">
      <c r="A123" s="2">
        <v>41768</v>
      </c>
      <c r="B123">
        <v>142</v>
      </c>
      <c r="C123">
        <v>335</v>
      </c>
      <c r="D123">
        <v>145</v>
      </c>
      <c r="E123" s="3">
        <f t="shared" si="28"/>
        <v>-4.8231511254019296E-3</v>
      </c>
      <c r="F123">
        <v>39</v>
      </c>
      <c r="G123">
        <v>125</v>
      </c>
      <c r="H123">
        <v>46</v>
      </c>
      <c r="I123" s="3">
        <f t="shared" si="29"/>
        <v>-3.3333333333333333E-2</v>
      </c>
      <c r="J123">
        <f t="shared" si="24"/>
        <v>181</v>
      </c>
      <c r="K123">
        <f t="shared" si="25"/>
        <v>460</v>
      </c>
      <c r="L123">
        <f t="shared" si="26"/>
        <v>191</v>
      </c>
      <c r="M123" s="3">
        <f t="shared" si="30"/>
        <v>-1.201923076923077E-2</v>
      </c>
      <c r="N123" s="3">
        <f t="shared" si="27"/>
        <v>0.55288461538461542</v>
      </c>
    </row>
    <row r="124" spans="1:14" x14ac:dyDescent="0.2">
      <c r="A124" s="2">
        <v>41761</v>
      </c>
      <c r="B124">
        <v>126</v>
      </c>
      <c r="C124">
        <v>308</v>
      </c>
      <c r="D124">
        <v>157</v>
      </c>
      <c r="E124" s="3">
        <f t="shared" si="28"/>
        <v>-5.2453468697123522E-2</v>
      </c>
      <c r="F124">
        <v>37</v>
      </c>
      <c r="G124">
        <v>105</v>
      </c>
      <c r="H124">
        <v>40</v>
      </c>
      <c r="I124" s="3">
        <f t="shared" si="29"/>
        <v>-1.6483516483516484E-2</v>
      </c>
      <c r="J124">
        <f t="shared" si="24"/>
        <v>163</v>
      </c>
      <c r="K124">
        <f t="shared" si="25"/>
        <v>413</v>
      </c>
      <c r="L124">
        <f t="shared" si="26"/>
        <v>197</v>
      </c>
      <c r="M124" s="3">
        <f t="shared" si="30"/>
        <v>-4.3984476067270378E-2</v>
      </c>
      <c r="N124" s="3">
        <f t="shared" si="27"/>
        <v>0.53428201811125486</v>
      </c>
    </row>
    <row r="125" spans="1:14" x14ac:dyDescent="0.2">
      <c r="A125" s="2">
        <v>41754</v>
      </c>
      <c r="B125">
        <v>141</v>
      </c>
      <c r="C125">
        <v>331</v>
      </c>
      <c r="D125">
        <v>152</v>
      </c>
      <c r="E125" s="3">
        <f t="shared" si="28"/>
        <v>-1.7628205128205128E-2</v>
      </c>
      <c r="F125">
        <v>44</v>
      </c>
      <c r="G125">
        <v>116</v>
      </c>
      <c r="H125">
        <v>43</v>
      </c>
      <c r="I125" s="3">
        <f t="shared" si="29"/>
        <v>4.9261083743842365E-3</v>
      </c>
      <c r="J125">
        <f t="shared" ref="J125:J156" si="31">B125+F125</f>
        <v>185</v>
      </c>
      <c r="K125">
        <f t="shared" ref="K125:K156" si="32">C125+G125</f>
        <v>447</v>
      </c>
      <c r="L125">
        <f t="shared" ref="L125:L156" si="33">D125+H125</f>
        <v>195</v>
      </c>
      <c r="M125" s="3">
        <f t="shared" si="30"/>
        <v>-1.2091898428053204E-2</v>
      </c>
      <c r="N125" s="3">
        <f t="shared" ref="N125:N156" si="34">K125/SUM(J125:L125)</f>
        <v>0.54050785973397819</v>
      </c>
    </row>
    <row r="126" spans="1:14" x14ac:dyDescent="0.2">
      <c r="A126" s="2">
        <v>41747</v>
      </c>
      <c r="B126">
        <v>122</v>
      </c>
      <c r="C126">
        <v>303</v>
      </c>
      <c r="D126">
        <v>132</v>
      </c>
      <c r="E126" s="3">
        <f t="shared" si="28"/>
        <v>-1.7953321364452424E-2</v>
      </c>
      <c r="F126">
        <v>42</v>
      </c>
      <c r="G126">
        <v>111</v>
      </c>
      <c r="H126">
        <v>50</v>
      </c>
      <c r="I126" s="3">
        <f t="shared" si="29"/>
        <v>-3.9408866995073892E-2</v>
      </c>
      <c r="J126">
        <f t="shared" si="31"/>
        <v>164</v>
      </c>
      <c r="K126">
        <f t="shared" si="32"/>
        <v>414</v>
      </c>
      <c r="L126">
        <f t="shared" si="33"/>
        <v>182</v>
      </c>
      <c r="M126" s="3">
        <f t="shared" si="30"/>
        <v>-2.368421052631579E-2</v>
      </c>
      <c r="N126" s="3">
        <f t="shared" si="34"/>
        <v>0.54473684210526319</v>
      </c>
    </row>
    <row r="127" spans="1:14" x14ac:dyDescent="0.2">
      <c r="A127" s="2">
        <v>41740</v>
      </c>
      <c r="B127">
        <v>118</v>
      </c>
      <c r="C127">
        <v>318</v>
      </c>
      <c r="D127">
        <v>165</v>
      </c>
      <c r="E127" s="3">
        <f t="shared" si="28"/>
        <v>-7.8202995008319467E-2</v>
      </c>
      <c r="F127">
        <v>30</v>
      </c>
      <c r="G127">
        <v>121</v>
      </c>
      <c r="H127">
        <v>43</v>
      </c>
      <c r="I127" s="3">
        <f t="shared" si="29"/>
        <v>-6.7010309278350513E-2</v>
      </c>
      <c r="J127">
        <f t="shared" si="31"/>
        <v>148</v>
      </c>
      <c r="K127">
        <f t="shared" si="32"/>
        <v>439</v>
      </c>
      <c r="L127">
        <f t="shared" si="33"/>
        <v>208</v>
      </c>
      <c r="M127" s="3">
        <f t="shared" si="30"/>
        <v>-7.5471698113207544E-2</v>
      </c>
      <c r="N127" s="3">
        <f t="shared" si="34"/>
        <v>0.55220125786163521</v>
      </c>
    </row>
    <row r="128" spans="1:14" x14ac:dyDescent="0.2">
      <c r="A128" s="2">
        <v>41733</v>
      </c>
      <c r="B128">
        <v>118</v>
      </c>
      <c r="C128">
        <v>306</v>
      </c>
      <c r="D128">
        <v>158</v>
      </c>
      <c r="E128" s="3">
        <f t="shared" si="28"/>
        <v>-6.8728522336769765E-2</v>
      </c>
      <c r="F128">
        <v>41</v>
      </c>
      <c r="G128">
        <v>120</v>
      </c>
      <c r="H128">
        <v>49</v>
      </c>
      <c r="I128" s="3">
        <f t="shared" si="29"/>
        <v>-3.8095238095238099E-2</v>
      </c>
      <c r="J128">
        <f t="shared" si="31"/>
        <v>159</v>
      </c>
      <c r="K128">
        <f t="shared" si="32"/>
        <v>426</v>
      </c>
      <c r="L128">
        <f t="shared" si="33"/>
        <v>207</v>
      </c>
      <c r="M128" s="3">
        <f t="shared" si="30"/>
        <v>-6.0606060606060608E-2</v>
      </c>
      <c r="N128" s="3">
        <f t="shared" si="34"/>
        <v>0.53787878787878785</v>
      </c>
    </row>
    <row r="129" spans="1:14" x14ac:dyDescent="0.2">
      <c r="A129" s="2">
        <v>41726</v>
      </c>
      <c r="B129">
        <v>140</v>
      </c>
      <c r="C129">
        <v>335</v>
      </c>
      <c r="D129">
        <v>154</v>
      </c>
      <c r="E129" s="3">
        <f t="shared" si="28"/>
        <v>-2.2257551669316374E-2</v>
      </c>
      <c r="F129">
        <v>57</v>
      </c>
      <c r="G129">
        <v>117</v>
      </c>
      <c r="H129">
        <v>58</v>
      </c>
      <c r="I129" s="3">
        <f t="shared" si="29"/>
        <v>-4.3103448275862068E-3</v>
      </c>
      <c r="J129">
        <f t="shared" si="31"/>
        <v>197</v>
      </c>
      <c r="K129">
        <f t="shared" si="32"/>
        <v>452</v>
      </c>
      <c r="L129">
        <f t="shared" si="33"/>
        <v>212</v>
      </c>
      <c r="M129" s="3">
        <f t="shared" si="30"/>
        <v>-1.7421602787456445E-2</v>
      </c>
      <c r="N129" s="3">
        <f t="shared" si="34"/>
        <v>0.52497096399535426</v>
      </c>
    </row>
    <row r="130" spans="1:14" x14ac:dyDescent="0.2">
      <c r="A130" s="2">
        <v>41719</v>
      </c>
      <c r="B130">
        <v>127</v>
      </c>
      <c r="C130">
        <v>345</v>
      </c>
      <c r="D130">
        <v>163</v>
      </c>
      <c r="E130" s="3">
        <f t="shared" si="28"/>
        <v>-5.6692913385826771E-2</v>
      </c>
      <c r="F130">
        <v>49</v>
      </c>
      <c r="G130">
        <v>115</v>
      </c>
      <c r="H130">
        <v>49</v>
      </c>
      <c r="I130" s="3">
        <f t="shared" si="29"/>
        <v>0</v>
      </c>
      <c r="J130">
        <f t="shared" si="31"/>
        <v>176</v>
      </c>
      <c r="K130">
        <f t="shared" si="32"/>
        <v>460</v>
      </c>
      <c r="L130">
        <f t="shared" si="33"/>
        <v>212</v>
      </c>
      <c r="M130" s="3">
        <f t="shared" si="30"/>
        <v>-4.2452830188679243E-2</v>
      </c>
      <c r="N130" s="3">
        <f t="shared" si="34"/>
        <v>0.54245283018867929</v>
      </c>
    </row>
    <row r="131" spans="1:14" x14ac:dyDescent="0.2">
      <c r="A131" s="2">
        <v>41712</v>
      </c>
      <c r="B131">
        <v>124</v>
      </c>
      <c r="C131">
        <v>323</v>
      </c>
      <c r="D131">
        <v>175</v>
      </c>
      <c r="E131" s="3">
        <f t="shared" si="28"/>
        <v>-8.1993569131832797E-2</v>
      </c>
      <c r="F131">
        <v>44</v>
      </c>
      <c r="G131">
        <v>115</v>
      </c>
      <c r="H131">
        <v>50</v>
      </c>
      <c r="I131" s="3">
        <f t="shared" si="29"/>
        <v>-2.8708133971291867E-2</v>
      </c>
      <c r="J131">
        <f t="shared" si="31"/>
        <v>168</v>
      </c>
      <c r="K131">
        <f t="shared" si="32"/>
        <v>438</v>
      </c>
      <c r="L131">
        <f t="shared" si="33"/>
        <v>225</v>
      </c>
      <c r="M131" s="3">
        <f t="shared" si="30"/>
        <v>-6.8592057761732855E-2</v>
      </c>
      <c r="N131" s="3">
        <f t="shared" si="34"/>
        <v>0.52707581227436828</v>
      </c>
    </row>
    <row r="132" spans="1:14" x14ac:dyDescent="0.2">
      <c r="A132" s="2">
        <v>41705</v>
      </c>
      <c r="B132">
        <v>157</v>
      </c>
      <c r="C132">
        <v>313</v>
      </c>
      <c r="D132">
        <v>165</v>
      </c>
      <c r="E132" s="3">
        <f t="shared" si="28"/>
        <v>-1.2598425196850394E-2</v>
      </c>
      <c r="F132">
        <v>40</v>
      </c>
      <c r="G132">
        <v>122</v>
      </c>
      <c r="H132">
        <v>44</v>
      </c>
      <c r="I132" s="3">
        <f t="shared" si="29"/>
        <v>-1.9417475728155338E-2</v>
      </c>
      <c r="J132">
        <f t="shared" si="31"/>
        <v>197</v>
      </c>
      <c r="K132">
        <f t="shared" si="32"/>
        <v>435</v>
      </c>
      <c r="L132">
        <f t="shared" si="33"/>
        <v>209</v>
      </c>
      <c r="M132" s="3">
        <f t="shared" si="30"/>
        <v>-1.4268727705112961E-2</v>
      </c>
      <c r="N132" s="3">
        <f t="shared" si="34"/>
        <v>0.51724137931034486</v>
      </c>
    </row>
    <row r="133" spans="1:14" x14ac:dyDescent="0.2">
      <c r="A133" s="2">
        <v>41698</v>
      </c>
      <c r="B133">
        <v>144</v>
      </c>
      <c r="C133">
        <v>339</v>
      </c>
      <c r="D133">
        <v>183</v>
      </c>
      <c r="E133" s="3">
        <f t="shared" si="28"/>
        <v>-5.8558558558558557E-2</v>
      </c>
      <c r="F133">
        <v>46</v>
      </c>
      <c r="G133">
        <v>109</v>
      </c>
      <c r="H133">
        <v>57</v>
      </c>
      <c r="I133" s="3">
        <f t="shared" si="29"/>
        <v>-5.1886792452830191E-2</v>
      </c>
      <c r="J133">
        <f t="shared" si="31"/>
        <v>190</v>
      </c>
      <c r="K133">
        <f t="shared" si="32"/>
        <v>448</v>
      </c>
      <c r="L133">
        <f t="shared" si="33"/>
        <v>240</v>
      </c>
      <c r="M133" s="3">
        <f t="shared" si="30"/>
        <v>-5.6947608200455579E-2</v>
      </c>
      <c r="N133" s="3">
        <f t="shared" si="34"/>
        <v>0.51025056947608205</v>
      </c>
    </row>
    <row r="134" spans="1:14" x14ac:dyDescent="0.2">
      <c r="A134" s="2">
        <v>41691</v>
      </c>
      <c r="B134">
        <v>141</v>
      </c>
      <c r="C134">
        <v>314</v>
      </c>
      <c r="D134">
        <v>169</v>
      </c>
      <c r="E134" s="3">
        <f t="shared" si="28"/>
        <v>-4.4871794871794872E-2</v>
      </c>
      <c r="F134">
        <v>42</v>
      </c>
      <c r="G134">
        <v>127</v>
      </c>
      <c r="H134">
        <v>46</v>
      </c>
      <c r="I134" s="3">
        <f t="shared" si="29"/>
        <v>-1.8604651162790697E-2</v>
      </c>
      <c r="J134">
        <f t="shared" si="31"/>
        <v>183</v>
      </c>
      <c r="K134">
        <f t="shared" si="32"/>
        <v>441</v>
      </c>
      <c r="L134">
        <f t="shared" si="33"/>
        <v>215</v>
      </c>
      <c r="M134" s="3">
        <f t="shared" si="30"/>
        <v>-3.8140643623361142E-2</v>
      </c>
      <c r="N134" s="3">
        <f t="shared" si="34"/>
        <v>0.5256257449344458</v>
      </c>
    </row>
    <row r="135" spans="1:14" x14ac:dyDescent="0.2">
      <c r="A135" s="2">
        <v>41684</v>
      </c>
      <c r="B135">
        <v>130</v>
      </c>
      <c r="C135">
        <v>332</v>
      </c>
      <c r="D135">
        <v>147</v>
      </c>
      <c r="E135" s="3">
        <f t="shared" si="28"/>
        <v>-2.7914614121510674E-2</v>
      </c>
      <c r="F135">
        <v>47</v>
      </c>
      <c r="G135">
        <v>125</v>
      </c>
      <c r="H135">
        <v>53</v>
      </c>
      <c r="I135" s="3">
        <f t="shared" si="29"/>
        <v>-2.6666666666666668E-2</v>
      </c>
      <c r="J135">
        <f t="shared" si="31"/>
        <v>177</v>
      </c>
      <c r="K135">
        <f t="shared" si="32"/>
        <v>457</v>
      </c>
      <c r="L135">
        <f t="shared" si="33"/>
        <v>200</v>
      </c>
      <c r="M135" s="3">
        <f t="shared" si="30"/>
        <v>-2.7577937649880094E-2</v>
      </c>
      <c r="N135" s="3">
        <f t="shared" si="34"/>
        <v>0.54796163069544368</v>
      </c>
    </row>
    <row r="136" spans="1:14" x14ac:dyDescent="0.2">
      <c r="A136" s="2">
        <v>41677</v>
      </c>
      <c r="B136">
        <v>126</v>
      </c>
      <c r="C136">
        <v>329</v>
      </c>
      <c r="D136">
        <v>183</v>
      </c>
      <c r="E136" s="3">
        <f t="shared" si="28"/>
        <v>-8.9341692789968646E-2</v>
      </c>
      <c r="F136">
        <v>37</v>
      </c>
      <c r="G136">
        <v>133</v>
      </c>
      <c r="H136">
        <v>57</v>
      </c>
      <c r="I136" s="3">
        <f t="shared" si="29"/>
        <v>-8.8105726872246701E-2</v>
      </c>
      <c r="J136">
        <f t="shared" si="31"/>
        <v>163</v>
      </c>
      <c r="K136">
        <f t="shared" si="32"/>
        <v>462</v>
      </c>
      <c r="L136">
        <f t="shared" si="33"/>
        <v>240</v>
      </c>
      <c r="M136" s="3">
        <f t="shared" si="30"/>
        <v>-8.9017341040462425E-2</v>
      </c>
      <c r="N136" s="3">
        <f t="shared" si="34"/>
        <v>0.53410404624277452</v>
      </c>
    </row>
    <row r="137" spans="1:14" x14ac:dyDescent="0.2">
      <c r="A137" s="2">
        <v>41670</v>
      </c>
      <c r="B137">
        <v>118</v>
      </c>
      <c r="C137">
        <v>322</v>
      </c>
      <c r="D137">
        <v>184</v>
      </c>
      <c r="E137" s="3">
        <f t="shared" si="28"/>
        <v>-0.10576923076923077</v>
      </c>
      <c r="F137">
        <v>40</v>
      </c>
      <c r="G137">
        <v>110</v>
      </c>
      <c r="H137">
        <v>57</v>
      </c>
      <c r="I137" s="3">
        <f t="shared" si="29"/>
        <v>-8.2125603864734303E-2</v>
      </c>
      <c r="J137">
        <f t="shared" si="31"/>
        <v>158</v>
      </c>
      <c r="K137">
        <f t="shared" si="32"/>
        <v>432</v>
      </c>
      <c r="L137">
        <f t="shared" si="33"/>
        <v>241</v>
      </c>
      <c r="M137" s="3">
        <f t="shared" si="30"/>
        <v>-9.9879663056558363E-2</v>
      </c>
      <c r="N137" s="3">
        <f t="shared" si="34"/>
        <v>0.51985559566786999</v>
      </c>
    </row>
    <row r="138" spans="1:14" x14ac:dyDescent="0.2">
      <c r="A138" s="2">
        <v>41663</v>
      </c>
      <c r="B138">
        <v>136</v>
      </c>
      <c r="C138">
        <v>322</v>
      </c>
      <c r="D138">
        <v>187</v>
      </c>
      <c r="E138" s="3">
        <f t="shared" si="28"/>
        <v>-7.9069767441860464E-2</v>
      </c>
      <c r="F138">
        <v>35</v>
      </c>
      <c r="G138">
        <v>120</v>
      </c>
      <c r="H138">
        <v>61</v>
      </c>
      <c r="I138" s="3">
        <f t="shared" si="29"/>
        <v>-0.12037037037037036</v>
      </c>
      <c r="J138">
        <f t="shared" si="31"/>
        <v>171</v>
      </c>
      <c r="K138">
        <f t="shared" si="32"/>
        <v>442</v>
      </c>
      <c r="L138">
        <f t="shared" si="33"/>
        <v>248</v>
      </c>
      <c r="M138" s="3">
        <f t="shared" si="30"/>
        <v>-8.943089430894309E-2</v>
      </c>
      <c r="N138" s="3">
        <f t="shared" si="34"/>
        <v>0.51335656213704994</v>
      </c>
    </row>
    <row r="139" spans="1:14" x14ac:dyDescent="0.2">
      <c r="A139" s="2">
        <v>41656</v>
      </c>
      <c r="B139">
        <v>129</v>
      </c>
      <c r="C139">
        <v>312</v>
      </c>
      <c r="D139">
        <v>182</v>
      </c>
      <c r="E139" s="3">
        <f t="shared" si="28"/>
        <v>-8.5072231139646876E-2</v>
      </c>
      <c r="F139">
        <v>48</v>
      </c>
      <c r="G139">
        <v>107</v>
      </c>
      <c r="H139">
        <v>51</v>
      </c>
      <c r="I139" s="3">
        <f t="shared" si="29"/>
        <v>-1.4563106796116505E-2</v>
      </c>
      <c r="J139">
        <f t="shared" si="31"/>
        <v>177</v>
      </c>
      <c r="K139">
        <f t="shared" si="32"/>
        <v>419</v>
      </c>
      <c r="L139">
        <f t="shared" si="33"/>
        <v>233</v>
      </c>
      <c r="M139" s="3">
        <f t="shared" si="30"/>
        <v>-6.7551266586248493E-2</v>
      </c>
      <c r="N139" s="3">
        <f t="shared" si="34"/>
        <v>0.50542822677925214</v>
      </c>
    </row>
    <row r="140" spans="1:14" x14ac:dyDescent="0.2">
      <c r="A140" s="2">
        <v>41649</v>
      </c>
      <c r="B140">
        <v>121</v>
      </c>
      <c r="C140">
        <v>335</v>
      </c>
      <c r="D140">
        <v>189</v>
      </c>
      <c r="E140" s="3">
        <f t="shared" si="28"/>
        <v>-0.10542635658914729</v>
      </c>
      <c r="F140">
        <v>51</v>
      </c>
      <c r="G140">
        <v>119</v>
      </c>
      <c r="H140">
        <v>52</v>
      </c>
      <c r="I140" s="3">
        <f t="shared" si="29"/>
        <v>-4.5045045045045045E-3</v>
      </c>
      <c r="J140">
        <f t="shared" si="31"/>
        <v>172</v>
      </c>
      <c r="K140">
        <f t="shared" si="32"/>
        <v>454</v>
      </c>
      <c r="L140">
        <f t="shared" si="33"/>
        <v>241</v>
      </c>
      <c r="M140" s="3">
        <f t="shared" si="30"/>
        <v>-7.9584775086505188E-2</v>
      </c>
      <c r="N140" s="3">
        <f t="shared" si="34"/>
        <v>0.5236447520184544</v>
      </c>
    </row>
    <row r="141" spans="1:14" x14ac:dyDescent="0.2">
      <c r="A141" s="2">
        <v>41642</v>
      </c>
      <c r="B141">
        <v>138</v>
      </c>
      <c r="C141">
        <v>321</v>
      </c>
      <c r="D141">
        <v>168</v>
      </c>
      <c r="E141" s="3">
        <f t="shared" si="28"/>
        <v>-4.784688995215311E-2</v>
      </c>
      <c r="F141">
        <v>49</v>
      </c>
      <c r="G141">
        <v>97</v>
      </c>
      <c r="H141">
        <v>53</v>
      </c>
      <c r="I141" s="3">
        <f t="shared" si="29"/>
        <v>-2.0100502512562814E-2</v>
      </c>
      <c r="J141">
        <f t="shared" si="31"/>
        <v>187</v>
      </c>
      <c r="K141">
        <f t="shared" si="32"/>
        <v>418</v>
      </c>
      <c r="L141">
        <f t="shared" si="33"/>
        <v>221</v>
      </c>
      <c r="M141" s="3">
        <f t="shared" si="30"/>
        <v>-4.1162227602905568E-2</v>
      </c>
      <c r="N141" s="3">
        <f t="shared" si="34"/>
        <v>0.50605326876513312</v>
      </c>
    </row>
    <row r="142" spans="1:14" x14ac:dyDescent="0.2">
      <c r="A142" s="2">
        <v>41635</v>
      </c>
      <c r="B142">
        <v>135</v>
      </c>
      <c r="C142">
        <v>253</v>
      </c>
      <c r="D142">
        <v>129</v>
      </c>
      <c r="E142" s="3">
        <f t="shared" si="28"/>
        <v>1.160541586073501E-2</v>
      </c>
      <c r="F142">
        <v>40</v>
      </c>
      <c r="G142">
        <v>80</v>
      </c>
      <c r="H142">
        <v>40</v>
      </c>
      <c r="I142" s="3">
        <f t="shared" si="29"/>
        <v>0</v>
      </c>
      <c r="J142">
        <f t="shared" si="31"/>
        <v>175</v>
      </c>
      <c r="K142">
        <f t="shared" si="32"/>
        <v>333</v>
      </c>
      <c r="L142">
        <f t="shared" si="33"/>
        <v>169</v>
      </c>
      <c r="M142" s="3">
        <f t="shared" si="30"/>
        <v>8.8626292466765146E-3</v>
      </c>
      <c r="N142" s="3">
        <f t="shared" si="34"/>
        <v>0.49187592319054652</v>
      </c>
    </row>
    <row r="143" spans="1:14" x14ac:dyDescent="0.2">
      <c r="A143" s="2">
        <v>41628</v>
      </c>
      <c r="B143">
        <v>152</v>
      </c>
      <c r="C143">
        <v>276</v>
      </c>
      <c r="D143">
        <v>134</v>
      </c>
      <c r="E143" s="3">
        <f t="shared" si="28"/>
        <v>3.2028469750889681E-2</v>
      </c>
      <c r="F143">
        <v>43</v>
      </c>
      <c r="G143">
        <v>106</v>
      </c>
      <c r="H143">
        <v>49</v>
      </c>
      <c r="I143" s="3">
        <f t="shared" si="29"/>
        <v>-3.0303030303030304E-2</v>
      </c>
      <c r="J143">
        <f t="shared" si="31"/>
        <v>195</v>
      </c>
      <c r="K143">
        <f t="shared" si="32"/>
        <v>382</v>
      </c>
      <c r="L143">
        <f t="shared" si="33"/>
        <v>183</v>
      </c>
      <c r="M143" s="3">
        <f t="shared" si="30"/>
        <v>1.5789473684210527E-2</v>
      </c>
      <c r="N143" s="3">
        <f t="shared" si="34"/>
        <v>0.50263157894736843</v>
      </c>
    </row>
    <row r="144" spans="1:14" x14ac:dyDescent="0.2">
      <c r="A144" s="2">
        <v>41621</v>
      </c>
      <c r="B144">
        <v>152</v>
      </c>
      <c r="C144">
        <v>312</v>
      </c>
      <c r="D144">
        <v>150</v>
      </c>
      <c r="E144" s="3">
        <f t="shared" ref="E144:E176" si="35">(B144-D144)/SUM(B144:D144)</f>
        <v>3.2573289902280132E-3</v>
      </c>
      <c r="F144">
        <v>45</v>
      </c>
      <c r="G144">
        <v>107</v>
      </c>
      <c r="H144">
        <v>61</v>
      </c>
      <c r="I144" s="3">
        <f t="shared" ref="I144:I176" si="36">(F144-H144)/SUM(F144:H144)</f>
        <v>-7.5117370892018781E-2</v>
      </c>
      <c r="J144">
        <f t="shared" si="31"/>
        <v>197</v>
      </c>
      <c r="K144">
        <f t="shared" si="32"/>
        <v>419</v>
      </c>
      <c r="L144">
        <f t="shared" si="33"/>
        <v>211</v>
      </c>
      <c r="M144" s="3">
        <f t="shared" ref="M144:M176" si="37">(J144-L144)/SUM(J144:L144)</f>
        <v>-1.6928657799274487E-2</v>
      </c>
      <c r="N144" s="3">
        <f t="shared" si="34"/>
        <v>0.50665054413542931</v>
      </c>
    </row>
    <row r="145" spans="1:14" x14ac:dyDescent="0.2">
      <c r="A145" s="2">
        <v>41614</v>
      </c>
      <c r="B145">
        <v>160</v>
      </c>
      <c r="C145">
        <v>301</v>
      </c>
      <c r="D145">
        <v>157</v>
      </c>
      <c r="E145" s="3">
        <f t="shared" si="35"/>
        <v>4.8543689320388345E-3</v>
      </c>
      <c r="F145">
        <v>45</v>
      </c>
      <c r="G145">
        <v>97</v>
      </c>
      <c r="H145">
        <v>55</v>
      </c>
      <c r="I145" s="3">
        <f t="shared" si="36"/>
        <v>-5.0761421319796954E-2</v>
      </c>
      <c r="J145">
        <f t="shared" si="31"/>
        <v>205</v>
      </c>
      <c r="K145">
        <f t="shared" si="32"/>
        <v>398</v>
      </c>
      <c r="L145">
        <f t="shared" si="33"/>
        <v>212</v>
      </c>
      <c r="M145" s="3">
        <f t="shared" si="37"/>
        <v>-8.5889570552147246E-3</v>
      </c>
      <c r="N145" s="3">
        <f t="shared" si="34"/>
        <v>0.4883435582822086</v>
      </c>
    </row>
    <row r="146" spans="1:14" x14ac:dyDescent="0.2">
      <c r="A146" s="2">
        <v>41607</v>
      </c>
      <c r="B146">
        <v>143</v>
      </c>
      <c r="C146">
        <v>326</v>
      </c>
      <c r="D146">
        <v>183</v>
      </c>
      <c r="E146" s="3">
        <f t="shared" si="35"/>
        <v>-6.1349693251533742E-2</v>
      </c>
      <c r="F146">
        <v>49</v>
      </c>
      <c r="G146">
        <v>104</v>
      </c>
      <c r="H146">
        <v>57</v>
      </c>
      <c r="I146" s="3">
        <f t="shared" si="36"/>
        <v>-3.8095238095238099E-2</v>
      </c>
      <c r="J146">
        <f t="shared" si="31"/>
        <v>192</v>
      </c>
      <c r="K146">
        <f t="shared" si="32"/>
        <v>430</v>
      </c>
      <c r="L146">
        <f t="shared" si="33"/>
        <v>240</v>
      </c>
      <c r="M146" s="3">
        <f t="shared" si="37"/>
        <v>-5.5684454756380508E-2</v>
      </c>
      <c r="N146" s="3">
        <f t="shared" si="34"/>
        <v>0.49883990719257543</v>
      </c>
    </row>
    <row r="147" spans="1:14" x14ac:dyDescent="0.2">
      <c r="A147" s="2">
        <v>41600</v>
      </c>
      <c r="B147">
        <v>147</v>
      </c>
      <c r="C147">
        <v>307</v>
      </c>
      <c r="D147">
        <v>166</v>
      </c>
      <c r="E147" s="3">
        <f t="shared" si="35"/>
        <v>-3.0645161290322579E-2</v>
      </c>
      <c r="F147">
        <v>52</v>
      </c>
      <c r="G147">
        <v>107</v>
      </c>
      <c r="H147">
        <v>50</v>
      </c>
      <c r="I147" s="3">
        <f t="shared" si="36"/>
        <v>9.5693779904306216E-3</v>
      </c>
      <c r="J147">
        <f t="shared" si="31"/>
        <v>199</v>
      </c>
      <c r="K147">
        <f t="shared" si="32"/>
        <v>414</v>
      </c>
      <c r="L147">
        <f t="shared" si="33"/>
        <v>216</v>
      </c>
      <c r="M147" s="3">
        <f t="shared" si="37"/>
        <v>-2.0506634499396863E-2</v>
      </c>
      <c r="N147" s="3">
        <f t="shared" si="34"/>
        <v>0.49939686369119424</v>
      </c>
    </row>
    <row r="148" spans="1:14" x14ac:dyDescent="0.2">
      <c r="A148" s="2">
        <v>41593</v>
      </c>
      <c r="B148">
        <v>177</v>
      </c>
      <c r="C148">
        <v>294</v>
      </c>
      <c r="D148">
        <v>163</v>
      </c>
      <c r="E148" s="3">
        <f t="shared" si="35"/>
        <v>2.2082018927444796E-2</v>
      </c>
      <c r="F148">
        <v>39</v>
      </c>
      <c r="G148">
        <v>111</v>
      </c>
      <c r="H148">
        <v>48</v>
      </c>
      <c r="I148" s="3">
        <f t="shared" si="36"/>
        <v>-4.5454545454545456E-2</v>
      </c>
      <c r="J148">
        <f t="shared" si="31"/>
        <v>216</v>
      </c>
      <c r="K148">
        <f t="shared" si="32"/>
        <v>405</v>
      </c>
      <c r="L148">
        <f t="shared" si="33"/>
        <v>211</v>
      </c>
      <c r="M148" s="3">
        <f t="shared" si="37"/>
        <v>6.0096153846153849E-3</v>
      </c>
      <c r="N148" s="3">
        <f t="shared" si="34"/>
        <v>0.48677884615384615</v>
      </c>
    </row>
    <row r="149" spans="1:14" x14ac:dyDescent="0.2">
      <c r="A149" s="2">
        <v>41586</v>
      </c>
      <c r="B149">
        <v>142</v>
      </c>
      <c r="C149">
        <v>305</v>
      </c>
      <c r="D149">
        <v>173</v>
      </c>
      <c r="E149" s="3">
        <f t="shared" si="35"/>
        <v>-0.05</v>
      </c>
      <c r="F149">
        <v>49</v>
      </c>
      <c r="G149">
        <v>103</v>
      </c>
      <c r="H149">
        <v>54</v>
      </c>
      <c r="I149" s="3">
        <f t="shared" si="36"/>
        <v>-2.4271844660194174E-2</v>
      </c>
      <c r="J149">
        <f t="shared" si="31"/>
        <v>191</v>
      </c>
      <c r="K149">
        <f t="shared" si="32"/>
        <v>408</v>
      </c>
      <c r="L149">
        <f t="shared" si="33"/>
        <v>227</v>
      </c>
      <c r="M149" s="3">
        <f t="shared" si="37"/>
        <v>-4.3583535108958835E-2</v>
      </c>
      <c r="N149" s="3">
        <f t="shared" si="34"/>
        <v>0.49394673123486682</v>
      </c>
    </row>
    <row r="150" spans="1:14" x14ac:dyDescent="0.2">
      <c r="A150" s="2">
        <v>41579</v>
      </c>
      <c r="B150">
        <v>141</v>
      </c>
      <c r="C150">
        <v>310</v>
      </c>
      <c r="D150">
        <v>152</v>
      </c>
      <c r="E150" s="3">
        <f t="shared" si="35"/>
        <v>-1.824212271973466E-2</v>
      </c>
      <c r="F150">
        <v>39</v>
      </c>
      <c r="G150">
        <v>76</v>
      </c>
      <c r="H150">
        <v>40</v>
      </c>
      <c r="I150" s="3">
        <f t="shared" si="36"/>
        <v>-6.4516129032258064E-3</v>
      </c>
      <c r="J150">
        <f t="shared" si="31"/>
        <v>180</v>
      </c>
      <c r="K150">
        <f t="shared" si="32"/>
        <v>386</v>
      </c>
      <c r="L150">
        <f t="shared" si="33"/>
        <v>192</v>
      </c>
      <c r="M150" s="3">
        <f t="shared" si="37"/>
        <v>-1.5831134564643801E-2</v>
      </c>
      <c r="N150" s="3">
        <f t="shared" si="34"/>
        <v>0.50923482849604218</v>
      </c>
    </row>
    <row r="151" spans="1:14" x14ac:dyDescent="0.2">
      <c r="A151" s="2">
        <v>41572</v>
      </c>
      <c r="B151">
        <v>173</v>
      </c>
      <c r="C151">
        <v>316</v>
      </c>
      <c r="D151">
        <v>130</v>
      </c>
      <c r="E151" s="3">
        <f t="shared" si="35"/>
        <v>6.9466882067851371E-2</v>
      </c>
      <c r="F151">
        <v>46</v>
      </c>
      <c r="G151">
        <v>117</v>
      </c>
      <c r="H151">
        <v>46</v>
      </c>
      <c r="I151" s="3">
        <f t="shared" si="36"/>
        <v>0</v>
      </c>
      <c r="J151">
        <f t="shared" si="31"/>
        <v>219</v>
      </c>
      <c r="K151">
        <f t="shared" si="32"/>
        <v>433</v>
      </c>
      <c r="L151">
        <f t="shared" si="33"/>
        <v>176</v>
      </c>
      <c r="M151" s="3">
        <f t="shared" si="37"/>
        <v>5.1932367149758456E-2</v>
      </c>
      <c r="N151" s="3">
        <f t="shared" si="34"/>
        <v>0.52294685990338163</v>
      </c>
    </row>
    <row r="152" spans="1:14" x14ac:dyDescent="0.2">
      <c r="A152" s="2">
        <v>41565</v>
      </c>
      <c r="B152">
        <v>179</v>
      </c>
      <c r="C152">
        <v>301</v>
      </c>
      <c r="D152">
        <v>136</v>
      </c>
      <c r="E152" s="3">
        <f t="shared" si="35"/>
        <v>6.9805194805194801E-2</v>
      </c>
      <c r="F152">
        <v>50</v>
      </c>
      <c r="G152">
        <v>111</v>
      </c>
      <c r="H152">
        <v>43</v>
      </c>
      <c r="I152" s="3">
        <f t="shared" si="36"/>
        <v>3.4313725490196081E-2</v>
      </c>
      <c r="J152">
        <f t="shared" si="31"/>
        <v>229</v>
      </c>
      <c r="K152">
        <f t="shared" si="32"/>
        <v>412</v>
      </c>
      <c r="L152">
        <f t="shared" si="33"/>
        <v>179</v>
      </c>
      <c r="M152" s="3">
        <f t="shared" si="37"/>
        <v>6.097560975609756E-2</v>
      </c>
      <c r="N152" s="3">
        <f t="shared" si="34"/>
        <v>0.5024390243902439</v>
      </c>
    </row>
    <row r="153" spans="1:14" x14ac:dyDescent="0.2">
      <c r="A153" s="2">
        <v>41558</v>
      </c>
      <c r="B153">
        <v>182</v>
      </c>
      <c r="C153">
        <v>305</v>
      </c>
      <c r="D153">
        <v>135</v>
      </c>
      <c r="E153" s="3">
        <f t="shared" si="35"/>
        <v>7.5562700964630219E-2</v>
      </c>
      <c r="F153">
        <v>53</v>
      </c>
      <c r="G153">
        <v>111</v>
      </c>
      <c r="H153">
        <v>51</v>
      </c>
      <c r="I153" s="3">
        <f t="shared" si="36"/>
        <v>9.3023255813953487E-3</v>
      </c>
      <c r="J153">
        <f t="shared" si="31"/>
        <v>235</v>
      </c>
      <c r="K153">
        <f t="shared" si="32"/>
        <v>416</v>
      </c>
      <c r="L153">
        <f t="shared" si="33"/>
        <v>186</v>
      </c>
      <c r="M153" s="3">
        <f t="shared" si="37"/>
        <v>5.8542413381123058E-2</v>
      </c>
      <c r="N153" s="3">
        <f t="shared" si="34"/>
        <v>0.49701314217443249</v>
      </c>
    </row>
    <row r="154" spans="1:14" x14ac:dyDescent="0.2">
      <c r="A154" s="2">
        <v>41551</v>
      </c>
      <c r="B154">
        <v>169</v>
      </c>
      <c r="C154">
        <v>315</v>
      </c>
      <c r="D154">
        <v>139</v>
      </c>
      <c r="E154" s="3">
        <f t="shared" si="35"/>
        <v>4.8154093097913325E-2</v>
      </c>
      <c r="F154">
        <v>54</v>
      </c>
      <c r="G154">
        <v>98</v>
      </c>
      <c r="H154">
        <v>47</v>
      </c>
      <c r="I154" s="3">
        <f t="shared" si="36"/>
        <v>3.5175879396984924E-2</v>
      </c>
      <c r="J154">
        <f t="shared" si="31"/>
        <v>223</v>
      </c>
      <c r="K154">
        <f t="shared" si="32"/>
        <v>413</v>
      </c>
      <c r="L154">
        <f t="shared" si="33"/>
        <v>186</v>
      </c>
      <c r="M154" s="3">
        <f t="shared" si="37"/>
        <v>4.5012165450121655E-2</v>
      </c>
      <c r="N154" s="3">
        <f t="shared" si="34"/>
        <v>0.5024330900243309</v>
      </c>
    </row>
    <row r="155" spans="1:14" x14ac:dyDescent="0.2">
      <c r="A155" s="2">
        <v>41544</v>
      </c>
      <c r="B155">
        <v>186</v>
      </c>
      <c r="C155">
        <v>296</v>
      </c>
      <c r="D155">
        <v>120</v>
      </c>
      <c r="E155" s="3">
        <f t="shared" si="35"/>
        <v>0.10963455149501661</v>
      </c>
      <c r="F155">
        <v>64</v>
      </c>
      <c r="G155">
        <v>97</v>
      </c>
      <c r="H155">
        <v>46</v>
      </c>
      <c r="I155" s="3">
        <f t="shared" si="36"/>
        <v>8.6956521739130432E-2</v>
      </c>
      <c r="J155">
        <f t="shared" si="31"/>
        <v>250</v>
      </c>
      <c r="K155">
        <f t="shared" si="32"/>
        <v>393</v>
      </c>
      <c r="L155">
        <f t="shared" si="33"/>
        <v>166</v>
      </c>
      <c r="M155" s="3">
        <f t="shared" si="37"/>
        <v>0.103831891223733</v>
      </c>
      <c r="N155" s="3">
        <f t="shared" si="34"/>
        <v>0.4857849196538937</v>
      </c>
    </row>
    <row r="156" spans="1:14" x14ac:dyDescent="0.2">
      <c r="A156" s="2">
        <v>41537</v>
      </c>
      <c r="B156">
        <v>201</v>
      </c>
      <c r="C156">
        <v>286</v>
      </c>
      <c r="D156">
        <v>134</v>
      </c>
      <c r="E156" s="3">
        <f t="shared" si="35"/>
        <v>0.10789049919484701</v>
      </c>
      <c r="F156">
        <v>54</v>
      </c>
      <c r="G156">
        <v>101</v>
      </c>
      <c r="H156">
        <v>41</v>
      </c>
      <c r="I156" s="3">
        <f t="shared" si="36"/>
        <v>6.6326530612244902E-2</v>
      </c>
      <c r="J156">
        <f t="shared" si="31"/>
        <v>255</v>
      </c>
      <c r="K156">
        <f t="shared" si="32"/>
        <v>387</v>
      </c>
      <c r="L156">
        <f t="shared" si="33"/>
        <v>175</v>
      </c>
      <c r="M156" s="3">
        <f t="shared" si="37"/>
        <v>9.7919216646266835E-2</v>
      </c>
      <c r="N156" s="3">
        <f t="shared" si="34"/>
        <v>0.47368421052631576</v>
      </c>
    </row>
    <row r="157" spans="1:14" x14ac:dyDescent="0.2">
      <c r="A157" s="2">
        <v>41530</v>
      </c>
      <c r="B157">
        <v>222</v>
      </c>
      <c r="C157">
        <v>268</v>
      </c>
      <c r="D157">
        <v>147</v>
      </c>
      <c r="E157" s="3">
        <f t="shared" si="35"/>
        <v>0.11773940345368916</v>
      </c>
      <c r="F157">
        <v>54</v>
      </c>
      <c r="G157">
        <v>109</v>
      </c>
      <c r="H157">
        <v>39</v>
      </c>
      <c r="I157" s="3">
        <f t="shared" si="36"/>
        <v>7.4257425742574254E-2</v>
      </c>
      <c r="J157">
        <f t="shared" ref="J157:J188" si="38">B157+F157</f>
        <v>276</v>
      </c>
      <c r="K157">
        <f t="shared" ref="K157:K188" si="39">C157+G157</f>
        <v>377</v>
      </c>
      <c r="L157">
        <f t="shared" ref="L157:L188" si="40">D157+H157</f>
        <v>186</v>
      </c>
      <c r="M157" s="3">
        <f t="shared" si="37"/>
        <v>0.10727056019070322</v>
      </c>
      <c r="N157" s="3">
        <f t="shared" ref="N157:N188" si="41">K157/SUM(J157:L157)</f>
        <v>0.44934445768772346</v>
      </c>
    </row>
    <row r="158" spans="1:14" x14ac:dyDescent="0.2">
      <c r="A158" s="2">
        <v>41523</v>
      </c>
      <c r="B158">
        <v>199</v>
      </c>
      <c r="C158">
        <v>275</v>
      </c>
      <c r="D158">
        <v>147</v>
      </c>
      <c r="E158" s="3">
        <f t="shared" si="35"/>
        <v>8.3735909822866342E-2</v>
      </c>
      <c r="F158">
        <v>46</v>
      </c>
      <c r="G158">
        <v>98</v>
      </c>
      <c r="H158">
        <v>51</v>
      </c>
      <c r="I158" s="3">
        <f t="shared" si="36"/>
        <v>-2.564102564102564E-2</v>
      </c>
      <c r="J158">
        <f t="shared" si="38"/>
        <v>245</v>
      </c>
      <c r="K158">
        <f t="shared" si="39"/>
        <v>373</v>
      </c>
      <c r="L158">
        <f t="shared" si="40"/>
        <v>198</v>
      </c>
      <c r="M158" s="3">
        <f t="shared" si="37"/>
        <v>5.7598039215686271E-2</v>
      </c>
      <c r="N158" s="3">
        <f t="shared" si="41"/>
        <v>0.45710784313725489</v>
      </c>
    </row>
    <row r="159" spans="1:14" x14ac:dyDescent="0.2">
      <c r="A159" s="2">
        <v>41516</v>
      </c>
      <c r="B159">
        <v>199</v>
      </c>
      <c r="C159">
        <v>248</v>
      </c>
      <c r="D159">
        <v>145</v>
      </c>
      <c r="E159" s="3">
        <f t="shared" si="35"/>
        <v>9.1216216216216214E-2</v>
      </c>
      <c r="F159">
        <v>49</v>
      </c>
      <c r="G159">
        <v>91</v>
      </c>
      <c r="H159">
        <v>60</v>
      </c>
      <c r="I159" s="3">
        <f t="shared" si="36"/>
        <v>-5.5E-2</v>
      </c>
      <c r="J159">
        <f t="shared" si="38"/>
        <v>248</v>
      </c>
      <c r="K159">
        <f t="shared" si="39"/>
        <v>339</v>
      </c>
      <c r="L159">
        <f t="shared" si="40"/>
        <v>205</v>
      </c>
      <c r="M159" s="3">
        <f t="shared" si="37"/>
        <v>5.4292929292929296E-2</v>
      </c>
      <c r="N159" s="3">
        <f t="shared" si="41"/>
        <v>0.42803030303030304</v>
      </c>
    </row>
    <row r="160" spans="1:14" x14ac:dyDescent="0.2">
      <c r="A160" s="2">
        <v>41509</v>
      </c>
      <c r="B160">
        <v>215</v>
      </c>
      <c r="C160">
        <v>286</v>
      </c>
      <c r="D160">
        <v>123</v>
      </c>
      <c r="E160" s="3">
        <f t="shared" si="35"/>
        <v>0.14743589743589744</v>
      </c>
      <c r="F160">
        <v>56</v>
      </c>
      <c r="G160">
        <v>102</v>
      </c>
      <c r="H160">
        <v>40</v>
      </c>
      <c r="I160" s="3">
        <f t="shared" si="36"/>
        <v>8.0808080808080815E-2</v>
      </c>
      <c r="J160">
        <f t="shared" si="38"/>
        <v>271</v>
      </c>
      <c r="K160">
        <f t="shared" si="39"/>
        <v>388</v>
      </c>
      <c r="L160">
        <f t="shared" si="40"/>
        <v>163</v>
      </c>
      <c r="M160" s="3">
        <f t="shared" si="37"/>
        <v>0.13138686131386862</v>
      </c>
      <c r="N160" s="3">
        <f t="shared" si="41"/>
        <v>0.47201946472019463</v>
      </c>
    </row>
    <row r="161" spans="1:14" x14ac:dyDescent="0.2">
      <c r="A161" s="2">
        <v>41502</v>
      </c>
      <c r="B161">
        <v>190</v>
      </c>
      <c r="C161">
        <v>268</v>
      </c>
      <c r="D161">
        <v>141</v>
      </c>
      <c r="E161" s="3">
        <f t="shared" si="35"/>
        <v>8.1803005008347252E-2</v>
      </c>
      <c r="F161">
        <v>47</v>
      </c>
      <c r="G161">
        <v>114</v>
      </c>
      <c r="H161">
        <v>44</v>
      </c>
      <c r="I161" s="3">
        <f t="shared" si="36"/>
        <v>1.4634146341463415E-2</v>
      </c>
      <c r="J161">
        <f t="shared" si="38"/>
        <v>237</v>
      </c>
      <c r="K161">
        <f t="shared" si="39"/>
        <v>382</v>
      </c>
      <c r="L161">
        <f t="shared" si="40"/>
        <v>185</v>
      </c>
      <c r="M161" s="3">
        <f t="shared" si="37"/>
        <v>6.4676616915422883E-2</v>
      </c>
      <c r="N161" s="3">
        <f t="shared" si="41"/>
        <v>0.47512437810945274</v>
      </c>
    </row>
    <row r="162" spans="1:14" x14ac:dyDescent="0.2">
      <c r="A162" s="2">
        <v>41495</v>
      </c>
      <c r="B162">
        <v>188</v>
      </c>
      <c r="C162">
        <v>301</v>
      </c>
      <c r="D162">
        <v>143</v>
      </c>
      <c r="E162" s="3">
        <f t="shared" si="35"/>
        <v>7.1202531645569625E-2</v>
      </c>
      <c r="F162">
        <v>51</v>
      </c>
      <c r="G162">
        <v>95</v>
      </c>
      <c r="H162">
        <v>38</v>
      </c>
      <c r="I162" s="3">
        <f t="shared" si="36"/>
        <v>7.0652173913043473E-2</v>
      </c>
      <c r="J162">
        <f t="shared" si="38"/>
        <v>239</v>
      </c>
      <c r="K162">
        <f t="shared" si="39"/>
        <v>396</v>
      </c>
      <c r="L162">
        <f t="shared" si="40"/>
        <v>181</v>
      </c>
      <c r="M162" s="3">
        <f t="shared" si="37"/>
        <v>7.1078431372549017E-2</v>
      </c>
      <c r="N162" s="3">
        <f t="shared" si="41"/>
        <v>0.48529411764705882</v>
      </c>
    </row>
    <row r="163" spans="1:14" x14ac:dyDescent="0.2">
      <c r="A163" s="2">
        <v>41488</v>
      </c>
      <c r="B163">
        <v>220</v>
      </c>
      <c r="C163">
        <v>268</v>
      </c>
      <c r="D163">
        <v>127</v>
      </c>
      <c r="E163" s="3">
        <f t="shared" si="35"/>
        <v>0.15121951219512195</v>
      </c>
      <c r="F163">
        <v>61</v>
      </c>
      <c r="G163">
        <v>98</v>
      </c>
      <c r="H163">
        <v>52</v>
      </c>
      <c r="I163" s="3">
        <f t="shared" si="36"/>
        <v>4.2654028436018961E-2</v>
      </c>
      <c r="J163">
        <f t="shared" si="38"/>
        <v>281</v>
      </c>
      <c r="K163">
        <f t="shared" si="39"/>
        <v>366</v>
      </c>
      <c r="L163">
        <f t="shared" si="40"/>
        <v>179</v>
      </c>
      <c r="M163" s="3">
        <f t="shared" si="37"/>
        <v>0.12348668280871671</v>
      </c>
      <c r="N163" s="3">
        <f t="shared" si="41"/>
        <v>0.4430992736077482</v>
      </c>
    </row>
    <row r="164" spans="1:14" x14ac:dyDescent="0.2">
      <c r="A164" s="2">
        <v>41481</v>
      </c>
      <c r="B164">
        <v>186</v>
      </c>
      <c r="C164">
        <v>273</v>
      </c>
      <c r="D164">
        <v>127</v>
      </c>
      <c r="E164" s="3">
        <f t="shared" si="35"/>
        <v>0.10068259385665529</v>
      </c>
      <c r="F164">
        <v>53</v>
      </c>
      <c r="G164">
        <v>107</v>
      </c>
      <c r="H164">
        <v>55</v>
      </c>
      <c r="I164" s="3">
        <f t="shared" si="36"/>
        <v>-9.3023255813953487E-3</v>
      </c>
      <c r="J164">
        <f t="shared" si="38"/>
        <v>239</v>
      </c>
      <c r="K164">
        <f t="shared" si="39"/>
        <v>380</v>
      </c>
      <c r="L164">
        <f t="shared" si="40"/>
        <v>182</v>
      </c>
      <c r="M164" s="3">
        <f t="shared" si="37"/>
        <v>7.116104868913857E-2</v>
      </c>
      <c r="N164" s="3">
        <f t="shared" si="41"/>
        <v>0.47440699126092384</v>
      </c>
    </row>
    <row r="165" spans="1:14" x14ac:dyDescent="0.2">
      <c r="A165" s="2">
        <v>41474</v>
      </c>
      <c r="B165">
        <v>195</v>
      </c>
      <c r="C165">
        <v>282</v>
      </c>
      <c r="D165">
        <v>118</v>
      </c>
      <c r="E165" s="3">
        <f t="shared" si="35"/>
        <v>0.12941176470588237</v>
      </c>
      <c r="F165">
        <v>62</v>
      </c>
      <c r="G165">
        <v>106</v>
      </c>
      <c r="H165">
        <v>42</v>
      </c>
      <c r="I165" s="3">
        <f t="shared" si="36"/>
        <v>9.5238095238095233E-2</v>
      </c>
      <c r="J165">
        <f t="shared" si="38"/>
        <v>257</v>
      </c>
      <c r="K165">
        <f t="shared" si="39"/>
        <v>388</v>
      </c>
      <c r="L165">
        <f t="shared" si="40"/>
        <v>160</v>
      </c>
      <c r="M165" s="3">
        <f t="shared" si="37"/>
        <v>0.12049689440993788</v>
      </c>
      <c r="N165" s="3">
        <f t="shared" si="41"/>
        <v>0.48198757763975153</v>
      </c>
    </row>
    <row r="166" spans="1:14" x14ac:dyDescent="0.2">
      <c r="A166" s="2">
        <v>41467</v>
      </c>
      <c r="B166">
        <v>203</v>
      </c>
      <c r="C166">
        <v>283</v>
      </c>
      <c r="D166">
        <v>133</v>
      </c>
      <c r="E166" s="3">
        <f t="shared" si="35"/>
        <v>0.11308562197092084</v>
      </c>
      <c r="F166">
        <v>66</v>
      </c>
      <c r="G166">
        <v>100</v>
      </c>
      <c r="H166">
        <v>43</v>
      </c>
      <c r="I166" s="3">
        <f t="shared" si="36"/>
        <v>0.11004784688995216</v>
      </c>
      <c r="J166">
        <f t="shared" si="38"/>
        <v>269</v>
      </c>
      <c r="K166">
        <f t="shared" si="39"/>
        <v>383</v>
      </c>
      <c r="L166">
        <f t="shared" si="40"/>
        <v>176</v>
      </c>
      <c r="M166" s="3">
        <f t="shared" si="37"/>
        <v>0.11231884057971014</v>
      </c>
      <c r="N166" s="3">
        <f t="shared" si="41"/>
        <v>0.46256038647342995</v>
      </c>
    </row>
    <row r="167" spans="1:14" x14ac:dyDescent="0.2">
      <c r="A167" s="2">
        <v>41460</v>
      </c>
      <c r="B167">
        <v>211</v>
      </c>
      <c r="C167">
        <v>300</v>
      </c>
      <c r="D167">
        <v>131</v>
      </c>
      <c r="E167" s="3">
        <f t="shared" si="35"/>
        <v>0.12461059190031153</v>
      </c>
      <c r="F167">
        <v>65</v>
      </c>
      <c r="G167">
        <v>107</v>
      </c>
      <c r="H167">
        <v>32</v>
      </c>
      <c r="I167" s="3">
        <f t="shared" si="36"/>
        <v>0.16176470588235295</v>
      </c>
      <c r="J167">
        <f t="shared" si="38"/>
        <v>276</v>
      </c>
      <c r="K167">
        <f t="shared" si="39"/>
        <v>407</v>
      </c>
      <c r="L167">
        <f t="shared" si="40"/>
        <v>163</v>
      </c>
      <c r="M167" s="3">
        <f t="shared" si="37"/>
        <v>0.13356973995271867</v>
      </c>
      <c r="N167" s="3">
        <f t="shared" si="41"/>
        <v>0.48108747044917255</v>
      </c>
    </row>
    <row r="168" spans="1:14" x14ac:dyDescent="0.2">
      <c r="A168" s="2">
        <v>41453</v>
      </c>
      <c r="B168">
        <v>185</v>
      </c>
      <c r="C168">
        <v>323</v>
      </c>
      <c r="D168">
        <v>145</v>
      </c>
      <c r="E168" s="3">
        <f t="shared" si="35"/>
        <v>6.1255742725880552E-2</v>
      </c>
      <c r="F168">
        <v>50</v>
      </c>
      <c r="G168">
        <v>128</v>
      </c>
      <c r="H168">
        <v>51</v>
      </c>
      <c r="I168" s="3">
        <f t="shared" si="36"/>
        <v>-4.3668122270742356E-3</v>
      </c>
      <c r="J168">
        <f t="shared" si="38"/>
        <v>235</v>
      </c>
      <c r="K168">
        <f t="shared" si="39"/>
        <v>451</v>
      </c>
      <c r="L168">
        <f t="shared" si="40"/>
        <v>196</v>
      </c>
      <c r="M168" s="3">
        <f t="shared" si="37"/>
        <v>4.4217687074829932E-2</v>
      </c>
      <c r="N168" s="3">
        <f t="shared" si="41"/>
        <v>0.5113378684807256</v>
      </c>
    </row>
    <row r="169" spans="1:14" x14ac:dyDescent="0.2">
      <c r="A169" s="2">
        <v>41446</v>
      </c>
      <c r="B169">
        <v>195</v>
      </c>
      <c r="C169">
        <v>298</v>
      </c>
      <c r="D169">
        <v>140</v>
      </c>
      <c r="E169" s="3">
        <f t="shared" si="35"/>
        <v>8.6887835703001584E-2</v>
      </c>
      <c r="F169">
        <v>58</v>
      </c>
      <c r="G169">
        <v>95</v>
      </c>
      <c r="H169">
        <v>46</v>
      </c>
      <c r="I169" s="3">
        <f t="shared" si="36"/>
        <v>6.030150753768844E-2</v>
      </c>
      <c r="J169">
        <f t="shared" si="38"/>
        <v>253</v>
      </c>
      <c r="K169">
        <f t="shared" si="39"/>
        <v>393</v>
      </c>
      <c r="L169">
        <f t="shared" si="40"/>
        <v>186</v>
      </c>
      <c r="M169" s="3">
        <f t="shared" si="37"/>
        <v>8.0528846153846159E-2</v>
      </c>
      <c r="N169" s="3">
        <f t="shared" si="41"/>
        <v>0.47235576923076922</v>
      </c>
    </row>
    <row r="170" spans="1:14" x14ac:dyDescent="0.2">
      <c r="A170" s="2">
        <v>41439</v>
      </c>
      <c r="B170">
        <v>196</v>
      </c>
      <c r="C170">
        <v>301</v>
      </c>
      <c r="D170">
        <v>137</v>
      </c>
      <c r="E170" s="3">
        <f t="shared" si="35"/>
        <v>9.3059936908517354E-2</v>
      </c>
      <c r="F170">
        <v>83</v>
      </c>
      <c r="G170">
        <v>91</v>
      </c>
      <c r="H170">
        <v>41</v>
      </c>
      <c r="I170" s="3">
        <f t="shared" si="36"/>
        <v>0.19534883720930232</v>
      </c>
      <c r="J170">
        <f t="shared" si="38"/>
        <v>279</v>
      </c>
      <c r="K170">
        <f t="shared" si="39"/>
        <v>392</v>
      </c>
      <c r="L170">
        <f t="shared" si="40"/>
        <v>178</v>
      </c>
      <c r="M170" s="3">
        <f t="shared" si="37"/>
        <v>0.11896348645465253</v>
      </c>
      <c r="N170" s="3">
        <f t="shared" si="41"/>
        <v>0.46171967020023558</v>
      </c>
    </row>
    <row r="171" spans="1:14" x14ac:dyDescent="0.2">
      <c r="A171" s="2">
        <v>41432</v>
      </c>
      <c r="B171">
        <v>170</v>
      </c>
      <c r="C171">
        <v>309</v>
      </c>
      <c r="D171">
        <v>140</v>
      </c>
      <c r="E171" s="3">
        <f t="shared" si="35"/>
        <v>4.8465266558966075E-2</v>
      </c>
      <c r="F171">
        <v>53</v>
      </c>
      <c r="G171">
        <v>105</v>
      </c>
      <c r="H171">
        <v>47</v>
      </c>
      <c r="I171" s="3">
        <f t="shared" si="36"/>
        <v>2.9268292682926831E-2</v>
      </c>
      <c r="J171">
        <f t="shared" si="38"/>
        <v>223</v>
      </c>
      <c r="K171">
        <f t="shared" si="39"/>
        <v>414</v>
      </c>
      <c r="L171">
        <f t="shared" si="40"/>
        <v>187</v>
      </c>
      <c r="M171" s="3">
        <f t="shared" si="37"/>
        <v>4.3689320388349516E-2</v>
      </c>
      <c r="N171" s="3">
        <f t="shared" si="41"/>
        <v>0.50242718446601942</v>
      </c>
    </row>
    <row r="172" spans="1:14" x14ac:dyDescent="0.2">
      <c r="A172" s="2">
        <v>41425</v>
      </c>
      <c r="B172">
        <v>151</v>
      </c>
      <c r="C172">
        <v>316</v>
      </c>
      <c r="D172">
        <v>164</v>
      </c>
      <c r="E172" s="3">
        <f t="shared" si="35"/>
        <v>-2.0602218700475437E-2</v>
      </c>
      <c r="F172">
        <v>59</v>
      </c>
      <c r="G172">
        <v>87</v>
      </c>
      <c r="H172">
        <v>41</v>
      </c>
      <c r="I172" s="3">
        <f t="shared" si="36"/>
        <v>9.6256684491978606E-2</v>
      </c>
      <c r="J172">
        <f t="shared" si="38"/>
        <v>210</v>
      </c>
      <c r="K172">
        <f t="shared" si="39"/>
        <v>403</v>
      </c>
      <c r="L172">
        <f t="shared" si="40"/>
        <v>205</v>
      </c>
      <c r="M172" s="3">
        <f t="shared" si="37"/>
        <v>6.1124694376528121E-3</v>
      </c>
      <c r="N172" s="3">
        <f t="shared" si="41"/>
        <v>0.49266503667481665</v>
      </c>
    </row>
    <row r="173" spans="1:14" x14ac:dyDescent="0.2">
      <c r="A173" s="2">
        <v>41418</v>
      </c>
      <c r="B173">
        <v>165</v>
      </c>
      <c r="C173">
        <v>315</v>
      </c>
      <c r="D173">
        <v>158</v>
      </c>
      <c r="E173" s="3">
        <f t="shared" si="35"/>
        <v>1.0971786833855799E-2</v>
      </c>
      <c r="F173">
        <v>62</v>
      </c>
      <c r="G173">
        <v>89</v>
      </c>
      <c r="H173">
        <v>54</v>
      </c>
      <c r="I173" s="3">
        <f t="shared" si="36"/>
        <v>3.9024390243902439E-2</v>
      </c>
      <c r="J173">
        <f t="shared" si="38"/>
        <v>227</v>
      </c>
      <c r="K173">
        <f t="shared" si="39"/>
        <v>404</v>
      </c>
      <c r="L173">
        <f t="shared" si="40"/>
        <v>212</v>
      </c>
      <c r="M173" s="3">
        <f t="shared" si="37"/>
        <v>1.7793594306049824E-2</v>
      </c>
      <c r="N173" s="3">
        <f t="shared" si="41"/>
        <v>0.47924080664294189</v>
      </c>
    </row>
    <row r="174" spans="1:14" x14ac:dyDescent="0.2">
      <c r="A174" s="2">
        <v>41411</v>
      </c>
      <c r="B174">
        <v>162</v>
      </c>
      <c r="C174">
        <v>324</v>
      </c>
      <c r="D174">
        <v>172</v>
      </c>
      <c r="E174" s="3">
        <f t="shared" si="35"/>
        <v>-1.5197568389057751E-2</v>
      </c>
      <c r="F174">
        <v>53</v>
      </c>
      <c r="G174">
        <v>107</v>
      </c>
      <c r="H174">
        <v>38</v>
      </c>
      <c r="I174" s="3">
        <f t="shared" si="36"/>
        <v>7.575757575757576E-2</v>
      </c>
      <c r="J174">
        <f t="shared" si="38"/>
        <v>215</v>
      </c>
      <c r="K174">
        <f t="shared" si="39"/>
        <v>431</v>
      </c>
      <c r="L174">
        <f t="shared" si="40"/>
        <v>210</v>
      </c>
      <c r="M174" s="3">
        <f t="shared" si="37"/>
        <v>5.8411214953271026E-3</v>
      </c>
      <c r="N174" s="3">
        <f t="shared" si="41"/>
        <v>0.50350467289719625</v>
      </c>
    </row>
    <row r="175" spans="1:14" x14ac:dyDescent="0.2">
      <c r="A175" s="2">
        <v>41404</v>
      </c>
      <c r="B175">
        <v>169</v>
      </c>
      <c r="C175">
        <v>296</v>
      </c>
      <c r="D175">
        <v>136</v>
      </c>
      <c r="E175" s="3">
        <f t="shared" si="35"/>
        <v>5.4908485856905158E-2</v>
      </c>
      <c r="F175">
        <v>47</v>
      </c>
      <c r="G175">
        <v>89</v>
      </c>
      <c r="H175">
        <v>46</v>
      </c>
      <c r="I175" s="3">
        <f t="shared" si="36"/>
        <v>5.4945054945054949E-3</v>
      </c>
      <c r="J175">
        <f t="shared" si="38"/>
        <v>216</v>
      </c>
      <c r="K175">
        <f t="shared" si="39"/>
        <v>385</v>
      </c>
      <c r="L175">
        <f t="shared" si="40"/>
        <v>182</v>
      </c>
      <c r="M175" s="3">
        <f t="shared" si="37"/>
        <v>4.3422733077905493E-2</v>
      </c>
      <c r="N175" s="3">
        <f t="shared" si="41"/>
        <v>0.49169859514687103</v>
      </c>
    </row>
    <row r="176" spans="1:14" x14ac:dyDescent="0.2">
      <c r="A176" s="2">
        <v>41397</v>
      </c>
      <c r="B176">
        <v>190</v>
      </c>
      <c r="C176">
        <v>302</v>
      </c>
      <c r="D176">
        <v>168</v>
      </c>
      <c r="E176" s="3">
        <f t="shared" si="35"/>
        <v>3.3333333333333333E-2</v>
      </c>
      <c r="F176">
        <v>68</v>
      </c>
      <c r="G176">
        <v>113</v>
      </c>
      <c r="H176">
        <v>50</v>
      </c>
      <c r="I176" s="3">
        <f t="shared" si="36"/>
        <v>7.792207792207792E-2</v>
      </c>
      <c r="J176">
        <f t="shared" si="38"/>
        <v>258</v>
      </c>
      <c r="K176">
        <f t="shared" si="39"/>
        <v>415</v>
      </c>
      <c r="L176">
        <f t="shared" si="40"/>
        <v>218</v>
      </c>
      <c r="M176" s="3">
        <f t="shared" si="37"/>
        <v>4.4893378226711557E-2</v>
      </c>
      <c r="N176" s="3">
        <f t="shared" si="41"/>
        <v>0.46576879910213242</v>
      </c>
    </row>
    <row r="177" spans="1:14" x14ac:dyDescent="0.2">
      <c r="A177" s="2">
        <v>41390</v>
      </c>
      <c r="B177">
        <v>176</v>
      </c>
      <c r="C177">
        <v>298</v>
      </c>
      <c r="D177">
        <v>167</v>
      </c>
      <c r="E177" s="3">
        <f t="shared" ref="E177:E209" si="42">(B177-D177)/SUM(B177:D177)</f>
        <v>1.4040561622464899E-2</v>
      </c>
      <c r="F177">
        <v>65</v>
      </c>
      <c r="G177">
        <v>103</v>
      </c>
      <c r="H177">
        <v>66</v>
      </c>
      <c r="I177" s="3">
        <f t="shared" ref="I177:I209" si="43">(F177-H177)/SUM(F177:H177)</f>
        <v>-4.2735042735042739E-3</v>
      </c>
      <c r="J177">
        <f t="shared" si="38"/>
        <v>241</v>
      </c>
      <c r="K177">
        <f t="shared" si="39"/>
        <v>401</v>
      </c>
      <c r="L177">
        <f t="shared" si="40"/>
        <v>233</v>
      </c>
      <c r="M177" s="3">
        <f t="shared" ref="M177:M209" si="44">(J177-L177)/SUM(J177:L177)</f>
        <v>9.1428571428571435E-3</v>
      </c>
      <c r="N177" s="3">
        <f t="shared" si="41"/>
        <v>0.4582857142857143</v>
      </c>
    </row>
    <row r="178" spans="1:14" x14ac:dyDescent="0.2">
      <c r="A178" s="2">
        <v>41383</v>
      </c>
      <c r="B178">
        <v>155</v>
      </c>
      <c r="C178">
        <v>303</v>
      </c>
      <c r="D178">
        <v>206</v>
      </c>
      <c r="E178" s="3">
        <f t="shared" si="42"/>
        <v>-7.6807228915662648E-2</v>
      </c>
      <c r="F178">
        <v>58</v>
      </c>
      <c r="G178">
        <v>104</v>
      </c>
      <c r="H178">
        <v>63</v>
      </c>
      <c r="I178" s="3">
        <f t="shared" si="43"/>
        <v>-2.2222222222222223E-2</v>
      </c>
      <c r="J178">
        <f t="shared" si="38"/>
        <v>213</v>
      </c>
      <c r="K178">
        <f t="shared" si="39"/>
        <v>407</v>
      </c>
      <c r="L178">
        <f t="shared" si="40"/>
        <v>269</v>
      </c>
      <c r="M178" s="3">
        <f t="shared" si="44"/>
        <v>-6.2992125984251968E-2</v>
      </c>
      <c r="N178" s="3">
        <f t="shared" si="41"/>
        <v>0.45781777277840269</v>
      </c>
    </row>
    <row r="179" spans="1:14" x14ac:dyDescent="0.2">
      <c r="A179" s="2">
        <v>41376</v>
      </c>
      <c r="B179">
        <v>167</v>
      </c>
      <c r="C179">
        <v>298</v>
      </c>
      <c r="D179">
        <v>189</v>
      </c>
      <c r="E179" s="3">
        <f t="shared" si="42"/>
        <v>-3.3639143730886847E-2</v>
      </c>
      <c r="F179">
        <v>54</v>
      </c>
      <c r="G179">
        <v>88</v>
      </c>
      <c r="H179">
        <v>53</v>
      </c>
      <c r="I179" s="3">
        <f t="shared" si="43"/>
        <v>5.1282051282051282E-3</v>
      </c>
      <c r="J179">
        <f t="shared" si="38"/>
        <v>221</v>
      </c>
      <c r="K179">
        <f t="shared" si="39"/>
        <v>386</v>
      </c>
      <c r="L179">
        <f t="shared" si="40"/>
        <v>242</v>
      </c>
      <c r="M179" s="3">
        <f t="shared" si="44"/>
        <v>-2.4734982332155476E-2</v>
      </c>
      <c r="N179" s="3">
        <f t="shared" si="41"/>
        <v>0.4546525323910483</v>
      </c>
    </row>
    <row r="180" spans="1:14" x14ac:dyDescent="0.2">
      <c r="A180" s="2">
        <v>41369</v>
      </c>
      <c r="B180">
        <v>178</v>
      </c>
      <c r="C180">
        <v>326</v>
      </c>
      <c r="D180">
        <v>156</v>
      </c>
      <c r="E180" s="3">
        <f t="shared" si="42"/>
        <v>3.3333333333333333E-2</v>
      </c>
      <c r="F180">
        <v>50</v>
      </c>
      <c r="G180">
        <v>115</v>
      </c>
      <c r="H180">
        <v>46</v>
      </c>
      <c r="I180" s="3">
        <f t="shared" si="43"/>
        <v>1.8957345971563982E-2</v>
      </c>
      <c r="J180">
        <f t="shared" si="38"/>
        <v>228</v>
      </c>
      <c r="K180">
        <f t="shared" si="39"/>
        <v>441</v>
      </c>
      <c r="L180">
        <f t="shared" si="40"/>
        <v>202</v>
      </c>
      <c r="M180" s="3">
        <f t="shared" si="44"/>
        <v>2.9850746268656716E-2</v>
      </c>
      <c r="N180" s="3">
        <f t="shared" si="41"/>
        <v>0.50631458094144666</v>
      </c>
    </row>
    <row r="181" spans="1:14" x14ac:dyDescent="0.2">
      <c r="A181" s="2">
        <v>41362</v>
      </c>
      <c r="B181">
        <v>183</v>
      </c>
      <c r="C181">
        <v>322</v>
      </c>
      <c r="D181">
        <v>126</v>
      </c>
      <c r="E181" s="3">
        <f t="shared" si="42"/>
        <v>9.0332805071315372E-2</v>
      </c>
      <c r="F181">
        <v>56</v>
      </c>
      <c r="G181">
        <v>94</v>
      </c>
      <c r="H181">
        <v>37</v>
      </c>
      <c r="I181" s="3">
        <f t="shared" si="43"/>
        <v>0.10160427807486631</v>
      </c>
      <c r="J181">
        <f t="shared" si="38"/>
        <v>239</v>
      </c>
      <c r="K181">
        <f t="shared" si="39"/>
        <v>416</v>
      </c>
      <c r="L181">
        <f t="shared" si="40"/>
        <v>163</v>
      </c>
      <c r="M181" s="3">
        <f t="shared" si="44"/>
        <v>9.2909535452322736E-2</v>
      </c>
      <c r="N181" s="3">
        <f t="shared" si="41"/>
        <v>0.50855745721271395</v>
      </c>
    </row>
    <row r="182" spans="1:14" x14ac:dyDescent="0.2">
      <c r="A182" s="2">
        <v>41355</v>
      </c>
      <c r="B182">
        <v>188</v>
      </c>
      <c r="C182">
        <v>322</v>
      </c>
      <c r="D182">
        <v>155</v>
      </c>
      <c r="E182" s="3">
        <f t="shared" si="42"/>
        <v>4.9624060150375938E-2</v>
      </c>
      <c r="F182">
        <v>52</v>
      </c>
      <c r="G182">
        <v>100</v>
      </c>
      <c r="H182">
        <v>53</v>
      </c>
      <c r="I182" s="3">
        <f t="shared" si="43"/>
        <v>-4.8780487804878049E-3</v>
      </c>
      <c r="J182">
        <f t="shared" si="38"/>
        <v>240</v>
      </c>
      <c r="K182">
        <f t="shared" si="39"/>
        <v>422</v>
      </c>
      <c r="L182">
        <f t="shared" si="40"/>
        <v>208</v>
      </c>
      <c r="M182" s="3">
        <f t="shared" si="44"/>
        <v>3.6781609195402298E-2</v>
      </c>
      <c r="N182" s="3">
        <f t="shared" si="41"/>
        <v>0.48505747126436782</v>
      </c>
    </row>
    <row r="183" spans="1:14" x14ac:dyDescent="0.2">
      <c r="A183" s="2">
        <v>41348</v>
      </c>
      <c r="B183">
        <v>191</v>
      </c>
      <c r="C183">
        <v>329</v>
      </c>
      <c r="D183">
        <v>155</v>
      </c>
      <c r="E183" s="3">
        <f t="shared" si="42"/>
        <v>5.3333333333333337E-2</v>
      </c>
      <c r="F183">
        <v>66</v>
      </c>
      <c r="G183">
        <v>106</v>
      </c>
      <c r="H183">
        <v>43</v>
      </c>
      <c r="I183" s="3">
        <f t="shared" si="43"/>
        <v>0.10697674418604651</v>
      </c>
      <c r="J183">
        <f t="shared" si="38"/>
        <v>257</v>
      </c>
      <c r="K183">
        <f t="shared" si="39"/>
        <v>435</v>
      </c>
      <c r="L183">
        <f t="shared" si="40"/>
        <v>198</v>
      </c>
      <c r="M183" s="3">
        <f t="shared" si="44"/>
        <v>6.6292134831460681E-2</v>
      </c>
      <c r="N183" s="3">
        <f t="shared" si="41"/>
        <v>0.4887640449438202</v>
      </c>
    </row>
    <row r="184" spans="1:14" x14ac:dyDescent="0.2">
      <c r="A184" s="2">
        <v>41341</v>
      </c>
      <c r="B184">
        <v>211</v>
      </c>
      <c r="C184">
        <v>320</v>
      </c>
      <c r="D184">
        <v>162</v>
      </c>
      <c r="E184" s="3">
        <f t="shared" si="42"/>
        <v>7.0707070707070704E-2</v>
      </c>
      <c r="F184">
        <v>61</v>
      </c>
      <c r="G184">
        <v>101</v>
      </c>
      <c r="H184">
        <v>48</v>
      </c>
      <c r="I184" s="3">
        <f t="shared" si="43"/>
        <v>6.1904761904761907E-2</v>
      </c>
      <c r="J184">
        <f t="shared" si="38"/>
        <v>272</v>
      </c>
      <c r="K184">
        <f t="shared" si="39"/>
        <v>421</v>
      </c>
      <c r="L184">
        <f t="shared" si="40"/>
        <v>210</v>
      </c>
      <c r="M184" s="3">
        <f t="shared" si="44"/>
        <v>6.8660022148394242E-2</v>
      </c>
      <c r="N184" s="3">
        <f t="shared" si="41"/>
        <v>0.46622369878183834</v>
      </c>
    </row>
    <row r="185" spans="1:14" x14ac:dyDescent="0.2">
      <c r="A185" s="2">
        <v>41334</v>
      </c>
      <c r="B185">
        <v>221</v>
      </c>
      <c r="C185">
        <v>298</v>
      </c>
      <c r="D185">
        <v>167</v>
      </c>
      <c r="E185" s="3">
        <f t="shared" si="42"/>
        <v>7.8717201166180764E-2</v>
      </c>
      <c r="F185">
        <v>68</v>
      </c>
      <c r="G185">
        <v>95</v>
      </c>
      <c r="H185">
        <v>50</v>
      </c>
      <c r="I185" s="3">
        <f t="shared" si="43"/>
        <v>8.4507042253521125E-2</v>
      </c>
      <c r="J185">
        <f t="shared" si="38"/>
        <v>289</v>
      </c>
      <c r="K185">
        <f t="shared" si="39"/>
        <v>393</v>
      </c>
      <c r="L185">
        <f t="shared" si="40"/>
        <v>217</v>
      </c>
      <c r="M185" s="3">
        <f t="shared" si="44"/>
        <v>8.0088987764182426E-2</v>
      </c>
      <c r="N185" s="3">
        <f t="shared" si="41"/>
        <v>0.43715239154616242</v>
      </c>
    </row>
    <row r="186" spans="1:14" x14ac:dyDescent="0.2">
      <c r="A186" s="2">
        <v>41327</v>
      </c>
      <c r="B186">
        <v>221</v>
      </c>
      <c r="C186">
        <v>290</v>
      </c>
      <c r="D186">
        <v>151</v>
      </c>
      <c r="E186" s="3">
        <f t="shared" si="42"/>
        <v>0.10574018126888217</v>
      </c>
      <c r="F186">
        <v>77</v>
      </c>
      <c r="G186">
        <v>106</v>
      </c>
      <c r="H186">
        <v>40</v>
      </c>
      <c r="I186" s="3">
        <f t="shared" si="43"/>
        <v>0.16591928251121077</v>
      </c>
      <c r="J186">
        <f t="shared" si="38"/>
        <v>298</v>
      </c>
      <c r="K186">
        <f t="shared" si="39"/>
        <v>396</v>
      </c>
      <c r="L186">
        <f t="shared" si="40"/>
        <v>191</v>
      </c>
      <c r="M186" s="3">
        <f t="shared" si="44"/>
        <v>0.12090395480225989</v>
      </c>
      <c r="N186" s="3">
        <f t="shared" si="41"/>
        <v>0.44745762711864406</v>
      </c>
    </row>
    <row r="187" spans="1:14" x14ac:dyDescent="0.2">
      <c r="A187" s="2">
        <v>41320</v>
      </c>
      <c r="B187">
        <v>273</v>
      </c>
      <c r="C187">
        <v>299</v>
      </c>
      <c r="D187">
        <v>124</v>
      </c>
      <c r="E187" s="3">
        <f t="shared" si="42"/>
        <v>0.21408045977011494</v>
      </c>
      <c r="F187">
        <v>94</v>
      </c>
      <c r="G187">
        <v>95</v>
      </c>
      <c r="H187">
        <v>39</v>
      </c>
      <c r="I187" s="3">
        <f t="shared" si="43"/>
        <v>0.2412280701754386</v>
      </c>
      <c r="J187">
        <f t="shared" si="38"/>
        <v>367</v>
      </c>
      <c r="K187">
        <f t="shared" si="39"/>
        <v>394</v>
      </c>
      <c r="L187">
        <f t="shared" si="40"/>
        <v>163</v>
      </c>
      <c r="M187" s="3">
        <f t="shared" si="44"/>
        <v>0.22077922077922077</v>
      </c>
      <c r="N187" s="3">
        <f t="shared" si="41"/>
        <v>0.4264069264069264</v>
      </c>
    </row>
    <row r="188" spans="1:14" x14ac:dyDescent="0.2">
      <c r="A188" s="2">
        <v>41313</v>
      </c>
      <c r="B188">
        <v>268</v>
      </c>
      <c r="C188">
        <v>307</v>
      </c>
      <c r="D188">
        <v>117</v>
      </c>
      <c r="E188" s="3">
        <f t="shared" si="42"/>
        <v>0.21820809248554912</v>
      </c>
      <c r="F188">
        <v>94</v>
      </c>
      <c r="G188">
        <v>99</v>
      </c>
      <c r="H188">
        <v>43</v>
      </c>
      <c r="I188" s="3">
        <f t="shared" si="43"/>
        <v>0.21610169491525424</v>
      </c>
      <c r="J188">
        <f t="shared" si="38"/>
        <v>362</v>
      </c>
      <c r="K188">
        <f t="shared" si="39"/>
        <v>406</v>
      </c>
      <c r="L188">
        <f t="shared" si="40"/>
        <v>160</v>
      </c>
      <c r="M188" s="3">
        <f t="shared" si="44"/>
        <v>0.21767241379310345</v>
      </c>
      <c r="N188" s="3">
        <f t="shared" si="41"/>
        <v>0.4375</v>
      </c>
    </row>
    <row r="189" spans="1:14" x14ac:dyDescent="0.2">
      <c r="A189" s="2">
        <v>41306</v>
      </c>
      <c r="B189">
        <v>254</v>
      </c>
      <c r="C189">
        <v>301</v>
      </c>
      <c r="D189">
        <v>124</v>
      </c>
      <c r="E189" s="3">
        <f t="shared" si="42"/>
        <v>0.19145802650957292</v>
      </c>
      <c r="F189">
        <v>83</v>
      </c>
      <c r="G189">
        <v>99</v>
      </c>
      <c r="H189">
        <v>37</v>
      </c>
      <c r="I189" s="3">
        <f t="shared" si="43"/>
        <v>0.21004566210045661</v>
      </c>
      <c r="J189">
        <f t="shared" ref="J189:J220" si="45">B189+F189</f>
        <v>337</v>
      </c>
      <c r="K189">
        <f t="shared" ref="K189:K220" si="46">C189+G189</f>
        <v>400</v>
      </c>
      <c r="L189">
        <f t="shared" ref="L189:L220" si="47">D189+H189</f>
        <v>161</v>
      </c>
      <c r="M189" s="3">
        <f t="shared" si="44"/>
        <v>0.19599109131403117</v>
      </c>
      <c r="N189" s="3">
        <f t="shared" ref="N189:N220" si="48">K189/SUM(J189:L189)</f>
        <v>0.44543429844097998</v>
      </c>
    </row>
    <row r="190" spans="1:14" x14ac:dyDescent="0.2">
      <c r="A190" s="2">
        <v>41299</v>
      </c>
      <c r="B190">
        <v>260</v>
      </c>
      <c r="C190">
        <v>261</v>
      </c>
      <c r="D190">
        <v>136</v>
      </c>
      <c r="E190" s="3">
        <f t="shared" si="42"/>
        <v>0.18873668188736681</v>
      </c>
      <c r="F190">
        <v>89</v>
      </c>
      <c r="G190">
        <v>98</v>
      </c>
      <c r="H190">
        <v>34</v>
      </c>
      <c r="I190" s="3">
        <f t="shared" si="43"/>
        <v>0.24886877828054299</v>
      </c>
      <c r="J190">
        <f t="shared" si="45"/>
        <v>349</v>
      </c>
      <c r="K190">
        <f t="shared" si="46"/>
        <v>359</v>
      </c>
      <c r="L190">
        <f t="shared" si="47"/>
        <v>170</v>
      </c>
      <c r="M190" s="3">
        <f t="shared" si="44"/>
        <v>0.20387243735763097</v>
      </c>
      <c r="N190" s="3">
        <f t="shared" si="48"/>
        <v>0.40888382687927105</v>
      </c>
    </row>
    <row r="191" spans="1:14" x14ac:dyDescent="0.2">
      <c r="A191" s="2">
        <v>41292</v>
      </c>
      <c r="B191">
        <v>256</v>
      </c>
      <c r="C191">
        <v>270</v>
      </c>
      <c r="D191">
        <v>116</v>
      </c>
      <c r="E191" s="3">
        <f t="shared" si="42"/>
        <v>0.21806853582554517</v>
      </c>
      <c r="F191">
        <v>95</v>
      </c>
      <c r="G191">
        <v>93</v>
      </c>
      <c r="H191">
        <v>35</v>
      </c>
      <c r="I191" s="3">
        <f t="shared" si="43"/>
        <v>0.26905829596412556</v>
      </c>
      <c r="J191">
        <f t="shared" si="45"/>
        <v>351</v>
      </c>
      <c r="K191">
        <f t="shared" si="46"/>
        <v>363</v>
      </c>
      <c r="L191">
        <f t="shared" si="47"/>
        <v>151</v>
      </c>
      <c r="M191" s="3">
        <f t="shared" si="44"/>
        <v>0.23121387283236994</v>
      </c>
      <c r="N191" s="3">
        <f t="shared" si="48"/>
        <v>0.41965317919075146</v>
      </c>
    </row>
    <row r="192" spans="1:14" x14ac:dyDescent="0.2">
      <c r="A192" s="2">
        <v>41285</v>
      </c>
      <c r="B192">
        <v>229</v>
      </c>
      <c r="C192">
        <v>288</v>
      </c>
      <c r="D192">
        <v>128</v>
      </c>
      <c r="E192" s="3">
        <f t="shared" si="42"/>
        <v>0.15658914728682172</v>
      </c>
      <c r="F192">
        <v>88</v>
      </c>
      <c r="G192">
        <v>92</v>
      </c>
      <c r="H192">
        <v>35</v>
      </c>
      <c r="I192" s="3">
        <f t="shared" si="43"/>
        <v>0.24651162790697675</v>
      </c>
      <c r="J192">
        <f t="shared" si="45"/>
        <v>317</v>
      </c>
      <c r="K192">
        <f t="shared" si="46"/>
        <v>380</v>
      </c>
      <c r="L192">
        <f t="shared" si="47"/>
        <v>163</v>
      </c>
      <c r="M192" s="3">
        <f t="shared" si="44"/>
        <v>0.17906976744186046</v>
      </c>
      <c r="N192" s="3">
        <f t="shared" si="48"/>
        <v>0.44186046511627908</v>
      </c>
    </row>
    <row r="193" spans="1:14" x14ac:dyDescent="0.2">
      <c r="A193" s="2">
        <v>41278</v>
      </c>
      <c r="B193">
        <v>211</v>
      </c>
      <c r="C193">
        <v>277</v>
      </c>
      <c r="D193">
        <v>136</v>
      </c>
      <c r="E193" s="3">
        <f t="shared" si="42"/>
        <v>0.1201923076923077</v>
      </c>
      <c r="F193">
        <v>77</v>
      </c>
      <c r="G193">
        <v>96</v>
      </c>
      <c r="H193">
        <v>34</v>
      </c>
      <c r="I193" s="3">
        <f t="shared" si="43"/>
        <v>0.20772946859903382</v>
      </c>
      <c r="J193">
        <f t="shared" si="45"/>
        <v>288</v>
      </c>
      <c r="K193">
        <f t="shared" si="46"/>
        <v>373</v>
      </c>
      <c r="L193">
        <f t="shared" si="47"/>
        <v>170</v>
      </c>
      <c r="M193" s="3">
        <f t="shared" si="44"/>
        <v>0.14199759326113118</v>
      </c>
      <c r="N193" s="3">
        <f t="shared" si="48"/>
        <v>0.44885679903730447</v>
      </c>
    </row>
    <row r="194" spans="1:14" x14ac:dyDescent="0.2">
      <c r="A194" s="2">
        <v>41271</v>
      </c>
      <c r="B194">
        <v>179</v>
      </c>
      <c r="C194">
        <v>263</v>
      </c>
      <c r="D194">
        <v>116</v>
      </c>
      <c r="E194" s="3">
        <f t="shared" si="42"/>
        <v>0.11290322580645161</v>
      </c>
      <c r="F194">
        <v>63</v>
      </c>
      <c r="G194">
        <v>61</v>
      </c>
      <c r="H194">
        <v>38</v>
      </c>
      <c r="I194" s="3">
        <f t="shared" si="43"/>
        <v>0.15432098765432098</v>
      </c>
      <c r="J194">
        <f t="shared" si="45"/>
        <v>242</v>
      </c>
      <c r="K194">
        <f t="shared" si="46"/>
        <v>324</v>
      </c>
      <c r="L194">
        <f t="shared" si="47"/>
        <v>154</v>
      </c>
      <c r="M194" s="3">
        <f t="shared" si="44"/>
        <v>0.12222222222222222</v>
      </c>
      <c r="N194" s="3">
        <f t="shared" si="48"/>
        <v>0.45</v>
      </c>
    </row>
    <row r="195" spans="1:14" x14ac:dyDescent="0.2">
      <c r="A195" s="2">
        <v>41264</v>
      </c>
      <c r="B195">
        <v>181</v>
      </c>
      <c r="C195">
        <v>274</v>
      </c>
      <c r="D195">
        <v>137</v>
      </c>
      <c r="E195" s="3">
        <f t="shared" si="42"/>
        <v>7.4324324324324328E-2</v>
      </c>
      <c r="F195">
        <v>59</v>
      </c>
      <c r="G195">
        <v>89</v>
      </c>
      <c r="H195">
        <v>38</v>
      </c>
      <c r="I195" s="3">
        <f t="shared" si="43"/>
        <v>0.11290322580645161</v>
      </c>
      <c r="J195">
        <f t="shared" si="45"/>
        <v>240</v>
      </c>
      <c r="K195">
        <f t="shared" si="46"/>
        <v>363</v>
      </c>
      <c r="L195">
        <f t="shared" si="47"/>
        <v>175</v>
      </c>
      <c r="M195" s="3">
        <f t="shared" si="44"/>
        <v>8.3547557840616973E-2</v>
      </c>
      <c r="N195" s="3">
        <f t="shared" si="48"/>
        <v>0.46658097686375322</v>
      </c>
    </row>
    <row r="196" spans="1:14" x14ac:dyDescent="0.2">
      <c r="A196" s="2">
        <v>41257</v>
      </c>
      <c r="B196">
        <v>195</v>
      </c>
      <c r="C196">
        <v>282</v>
      </c>
      <c r="D196">
        <v>146</v>
      </c>
      <c r="E196" s="3">
        <f t="shared" si="42"/>
        <v>7.8651685393258425E-2</v>
      </c>
      <c r="F196">
        <v>67</v>
      </c>
      <c r="G196">
        <v>99</v>
      </c>
      <c r="H196">
        <v>37</v>
      </c>
      <c r="I196" s="3">
        <f t="shared" si="43"/>
        <v>0.14778325123152711</v>
      </c>
      <c r="J196">
        <f t="shared" si="45"/>
        <v>262</v>
      </c>
      <c r="K196">
        <f t="shared" si="46"/>
        <v>381</v>
      </c>
      <c r="L196">
        <f t="shared" si="47"/>
        <v>183</v>
      </c>
      <c r="M196" s="3">
        <f t="shared" si="44"/>
        <v>9.5641646489104115E-2</v>
      </c>
      <c r="N196" s="3">
        <f t="shared" si="48"/>
        <v>0.46125907990314768</v>
      </c>
    </row>
    <row r="197" spans="1:14" x14ac:dyDescent="0.2">
      <c r="A197" s="2">
        <v>41250</v>
      </c>
      <c r="B197">
        <v>211</v>
      </c>
      <c r="C197">
        <v>262</v>
      </c>
      <c r="D197">
        <v>145</v>
      </c>
      <c r="E197" s="3">
        <f t="shared" si="42"/>
        <v>0.10679611650485436</v>
      </c>
      <c r="F197">
        <v>70</v>
      </c>
      <c r="G197">
        <v>96</v>
      </c>
      <c r="H197">
        <v>47</v>
      </c>
      <c r="I197" s="3">
        <f t="shared" si="43"/>
        <v>0.107981220657277</v>
      </c>
      <c r="J197">
        <f t="shared" si="45"/>
        <v>281</v>
      </c>
      <c r="K197">
        <f t="shared" si="46"/>
        <v>358</v>
      </c>
      <c r="L197">
        <f t="shared" si="47"/>
        <v>192</v>
      </c>
      <c r="M197" s="3">
        <f t="shared" si="44"/>
        <v>0.10709987966305656</v>
      </c>
      <c r="N197" s="3">
        <f t="shared" si="48"/>
        <v>0.43080625752105894</v>
      </c>
    </row>
    <row r="198" spans="1:14" x14ac:dyDescent="0.2">
      <c r="A198" s="2">
        <v>41243</v>
      </c>
      <c r="B198">
        <v>227</v>
      </c>
      <c r="C198">
        <v>274</v>
      </c>
      <c r="D198">
        <v>149</v>
      </c>
      <c r="E198" s="3">
        <f t="shared" si="42"/>
        <v>0.12</v>
      </c>
      <c r="F198">
        <v>73</v>
      </c>
      <c r="G198">
        <v>93</v>
      </c>
      <c r="H198">
        <v>44</v>
      </c>
      <c r="I198" s="3">
        <f t="shared" si="43"/>
        <v>0.1380952380952381</v>
      </c>
      <c r="J198">
        <f t="shared" si="45"/>
        <v>300</v>
      </c>
      <c r="K198">
        <f t="shared" si="46"/>
        <v>367</v>
      </c>
      <c r="L198">
        <f t="shared" si="47"/>
        <v>193</v>
      </c>
      <c r="M198" s="3">
        <f t="shared" si="44"/>
        <v>0.12441860465116279</v>
      </c>
      <c r="N198" s="3">
        <f t="shared" si="48"/>
        <v>0.42674418604651165</v>
      </c>
    </row>
    <row r="199" spans="1:14" x14ac:dyDescent="0.2">
      <c r="A199" s="2">
        <v>41236</v>
      </c>
      <c r="B199">
        <v>214</v>
      </c>
      <c r="C199">
        <v>272</v>
      </c>
      <c r="D199">
        <v>157</v>
      </c>
      <c r="E199" s="3">
        <f t="shared" si="42"/>
        <v>8.8646967340590979E-2</v>
      </c>
      <c r="F199">
        <v>66</v>
      </c>
      <c r="G199">
        <v>106</v>
      </c>
      <c r="H199">
        <v>43</v>
      </c>
      <c r="I199" s="3">
        <f t="shared" si="43"/>
        <v>0.10697674418604651</v>
      </c>
      <c r="J199">
        <f t="shared" si="45"/>
        <v>280</v>
      </c>
      <c r="K199">
        <f t="shared" si="46"/>
        <v>378</v>
      </c>
      <c r="L199">
        <f t="shared" si="47"/>
        <v>200</v>
      </c>
      <c r="M199" s="3">
        <f t="shared" si="44"/>
        <v>9.3240093240093247E-2</v>
      </c>
      <c r="N199" s="3">
        <f t="shared" si="48"/>
        <v>0.44055944055944057</v>
      </c>
    </row>
    <row r="200" spans="1:14" x14ac:dyDescent="0.2">
      <c r="A200" s="2">
        <v>41229</v>
      </c>
      <c r="B200">
        <v>187</v>
      </c>
      <c r="C200">
        <v>268</v>
      </c>
      <c r="D200">
        <v>170</v>
      </c>
      <c r="E200" s="3">
        <f t="shared" si="42"/>
        <v>2.7199999999999998E-2</v>
      </c>
      <c r="F200">
        <v>71</v>
      </c>
      <c r="G200">
        <v>96</v>
      </c>
      <c r="H200">
        <v>48</v>
      </c>
      <c r="I200" s="3">
        <f t="shared" si="43"/>
        <v>0.10697674418604651</v>
      </c>
      <c r="J200">
        <f t="shared" si="45"/>
        <v>258</v>
      </c>
      <c r="K200">
        <f t="shared" si="46"/>
        <v>364</v>
      </c>
      <c r="L200">
        <f t="shared" si="47"/>
        <v>218</v>
      </c>
      <c r="M200" s="3">
        <f t="shared" si="44"/>
        <v>4.7619047619047616E-2</v>
      </c>
      <c r="N200" s="3">
        <f t="shared" si="48"/>
        <v>0.43333333333333335</v>
      </c>
    </row>
    <row r="201" spans="1:14" x14ac:dyDescent="0.2">
      <c r="A201" s="2">
        <v>41222</v>
      </c>
      <c r="B201">
        <v>231</v>
      </c>
      <c r="C201">
        <v>268</v>
      </c>
      <c r="D201">
        <v>166</v>
      </c>
      <c r="E201" s="3">
        <f t="shared" si="42"/>
        <v>9.7744360902255634E-2</v>
      </c>
      <c r="F201">
        <v>80</v>
      </c>
      <c r="G201">
        <v>97</v>
      </c>
      <c r="H201">
        <v>49</v>
      </c>
      <c r="I201" s="3">
        <f t="shared" si="43"/>
        <v>0.13716814159292035</v>
      </c>
      <c r="J201">
        <f t="shared" si="45"/>
        <v>311</v>
      </c>
      <c r="K201">
        <f t="shared" si="46"/>
        <v>365</v>
      </c>
      <c r="L201">
        <f t="shared" si="47"/>
        <v>215</v>
      </c>
      <c r="M201" s="3">
        <f t="shared" si="44"/>
        <v>0.10774410774410774</v>
      </c>
      <c r="N201" s="3">
        <f t="shared" si="48"/>
        <v>0.40965207631874301</v>
      </c>
    </row>
    <row r="202" spans="1:14" x14ac:dyDescent="0.2">
      <c r="A202" s="2">
        <v>41215</v>
      </c>
      <c r="B202">
        <v>216</v>
      </c>
      <c r="C202">
        <v>249</v>
      </c>
      <c r="D202">
        <v>158</v>
      </c>
      <c r="E202" s="3">
        <f t="shared" si="42"/>
        <v>9.3097913322632425E-2</v>
      </c>
      <c r="F202">
        <v>77</v>
      </c>
      <c r="G202">
        <v>78</v>
      </c>
      <c r="H202">
        <v>36</v>
      </c>
      <c r="I202" s="3">
        <f t="shared" si="43"/>
        <v>0.21465968586387435</v>
      </c>
      <c r="J202">
        <f t="shared" si="45"/>
        <v>293</v>
      </c>
      <c r="K202">
        <f t="shared" si="46"/>
        <v>327</v>
      </c>
      <c r="L202">
        <f t="shared" si="47"/>
        <v>194</v>
      </c>
      <c r="M202" s="3">
        <f t="shared" si="44"/>
        <v>0.12162162162162163</v>
      </c>
      <c r="N202" s="3">
        <f t="shared" si="48"/>
        <v>0.40171990171990174</v>
      </c>
    </row>
    <row r="203" spans="1:14" x14ac:dyDescent="0.2">
      <c r="A203" s="2">
        <v>41208</v>
      </c>
      <c r="B203">
        <v>215</v>
      </c>
      <c r="C203">
        <v>252</v>
      </c>
      <c r="D203">
        <v>180</v>
      </c>
      <c r="E203" s="3">
        <f t="shared" si="42"/>
        <v>5.4095826893353939E-2</v>
      </c>
      <c r="F203">
        <v>77</v>
      </c>
      <c r="G203">
        <v>84</v>
      </c>
      <c r="H203">
        <v>47</v>
      </c>
      <c r="I203" s="3">
        <f t="shared" si="43"/>
        <v>0.14423076923076922</v>
      </c>
      <c r="J203">
        <f t="shared" si="45"/>
        <v>292</v>
      </c>
      <c r="K203">
        <f t="shared" si="46"/>
        <v>336</v>
      </c>
      <c r="L203">
        <f t="shared" si="47"/>
        <v>227</v>
      </c>
      <c r="M203" s="3">
        <f t="shared" si="44"/>
        <v>7.6023391812865493E-2</v>
      </c>
      <c r="N203" s="3">
        <f t="shared" si="48"/>
        <v>0.39298245614035088</v>
      </c>
    </row>
    <row r="204" spans="1:14" x14ac:dyDescent="0.2">
      <c r="A204" s="2">
        <v>41201</v>
      </c>
      <c r="B204">
        <v>212</v>
      </c>
      <c r="C204">
        <v>262</v>
      </c>
      <c r="D204">
        <v>144</v>
      </c>
      <c r="E204" s="3">
        <f t="shared" si="42"/>
        <v>0.11003236245954692</v>
      </c>
      <c r="F204">
        <v>76</v>
      </c>
      <c r="G204">
        <v>81</v>
      </c>
      <c r="H204">
        <v>41</v>
      </c>
      <c r="I204" s="3">
        <f t="shared" si="43"/>
        <v>0.17676767676767677</v>
      </c>
      <c r="J204">
        <f t="shared" si="45"/>
        <v>288</v>
      </c>
      <c r="K204">
        <f t="shared" si="46"/>
        <v>343</v>
      </c>
      <c r="L204">
        <f t="shared" si="47"/>
        <v>185</v>
      </c>
      <c r="M204" s="3">
        <f t="shared" si="44"/>
        <v>0.12622549019607843</v>
      </c>
      <c r="N204" s="3">
        <f t="shared" si="48"/>
        <v>0.42034313725490197</v>
      </c>
    </row>
    <row r="205" spans="1:14" x14ac:dyDescent="0.2">
      <c r="A205" s="2">
        <v>41194</v>
      </c>
      <c r="B205">
        <v>227</v>
      </c>
      <c r="C205">
        <v>227</v>
      </c>
      <c r="D205">
        <v>173</v>
      </c>
      <c r="E205" s="3">
        <f t="shared" si="42"/>
        <v>8.6124401913875603E-2</v>
      </c>
      <c r="F205">
        <v>81</v>
      </c>
      <c r="G205">
        <v>77</v>
      </c>
      <c r="H205">
        <v>51</v>
      </c>
      <c r="I205" s="3">
        <f t="shared" si="43"/>
        <v>0.14354066985645933</v>
      </c>
      <c r="J205">
        <f t="shared" si="45"/>
        <v>308</v>
      </c>
      <c r="K205">
        <f t="shared" si="46"/>
        <v>304</v>
      </c>
      <c r="L205">
        <f t="shared" si="47"/>
        <v>224</v>
      </c>
      <c r="M205" s="3">
        <f t="shared" si="44"/>
        <v>0.10047846889952153</v>
      </c>
      <c r="N205" s="3">
        <f t="shared" si="48"/>
        <v>0.36363636363636365</v>
      </c>
    </row>
    <row r="206" spans="1:14" x14ac:dyDescent="0.2">
      <c r="A206" s="2">
        <v>41187</v>
      </c>
      <c r="B206">
        <v>235</v>
      </c>
      <c r="C206">
        <v>222</v>
      </c>
      <c r="D206">
        <v>167</v>
      </c>
      <c r="E206" s="3">
        <f t="shared" si="42"/>
        <v>0.10897435897435898</v>
      </c>
      <c r="F206">
        <v>78</v>
      </c>
      <c r="G206">
        <v>80</v>
      </c>
      <c r="H206">
        <v>48</v>
      </c>
      <c r="I206" s="3">
        <f t="shared" si="43"/>
        <v>0.14563106796116504</v>
      </c>
      <c r="J206">
        <f t="shared" si="45"/>
        <v>313</v>
      </c>
      <c r="K206">
        <f t="shared" si="46"/>
        <v>302</v>
      </c>
      <c r="L206">
        <f t="shared" si="47"/>
        <v>215</v>
      </c>
      <c r="M206" s="3">
        <f t="shared" si="44"/>
        <v>0.1180722891566265</v>
      </c>
      <c r="N206" s="3">
        <f t="shared" si="48"/>
        <v>0.363855421686747</v>
      </c>
    </row>
    <row r="207" spans="1:14" x14ac:dyDescent="0.2">
      <c r="A207" s="2">
        <v>41180</v>
      </c>
      <c r="B207">
        <v>244</v>
      </c>
      <c r="C207">
        <v>231</v>
      </c>
      <c r="D207">
        <v>147</v>
      </c>
      <c r="E207" s="3">
        <f t="shared" si="42"/>
        <v>0.15594855305466238</v>
      </c>
      <c r="F207">
        <v>78</v>
      </c>
      <c r="G207">
        <v>83</v>
      </c>
      <c r="H207">
        <v>49</v>
      </c>
      <c r="I207" s="3">
        <f t="shared" si="43"/>
        <v>0.1380952380952381</v>
      </c>
      <c r="J207">
        <f t="shared" si="45"/>
        <v>322</v>
      </c>
      <c r="K207">
        <f t="shared" si="46"/>
        <v>314</v>
      </c>
      <c r="L207">
        <f t="shared" si="47"/>
        <v>196</v>
      </c>
      <c r="M207" s="3">
        <f t="shared" si="44"/>
        <v>0.15144230769230768</v>
      </c>
      <c r="N207" s="3">
        <f t="shared" si="48"/>
        <v>0.37740384615384615</v>
      </c>
    </row>
    <row r="208" spans="1:14" x14ac:dyDescent="0.2">
      <c r="A208" s="2">
        <v>41173</v>
      </c>
      <c r="B208">
        <v>223</v>
      </c>
      <c r="C208">
        <v>252</v>
      </c>
      <c r="D208">
        <v>155</v>
      </c>
      <c r="E208" s="3">
        <f t="shared" si="42"/>
        <v>0.10793650793650794</v>
      </c>
      <c r="F208">
        <v>80</v>
      </c>
      <c r="G208">
        <v>76</v>
      </c>
      <c r="H208">
        <v>42</v>
      </c>
      <c r="I208" s="3">
        <f t="shared" si="43"/>
        <v>0.19191919191919191</v>
      </c>
      <c r="J208">
        <f t="shared" si="45"/>
        <v>303</v>
      </c>
      <c r="K208">
        <f t="shared" si="46"/>
        <v>328</v>
      </c>
      <c r="L208">
        <f t="shared" si="47"/>
        <v>197</v>
      </c>
      <c r="M208" s="3">
        <f t="shared" si="44"/>
        <v>0.1280193236714976</v>
      </c>
      <c r="N208" s="3">
        <f t="shared" si="48"/>
        <v>0.39613526570048307</v>
      </c>
    </row>
    <row r="209" spans="1:14" x14ac:dyDescent="0.2">
      <c r="A209" s="2">
        <v>41166</v>
      </c>
      <c r="B209">
        <v>265</v>
      </c>
      <c r="C209">
        <v>250</v>
      </c>
      <c r="D209">
        <v>131</v>
      </c>
      <c r="E209" s="3">
        <f t="shared" si="42"/>
        <v>0.20743034055727555</v>
      </c>
      <c r="F209">
        <v>86</v>
      </c>
      <c r="G209">
        <v>69</v>
      </c>
      <c r="H209">
        <v>44</v>
      </c>
      <c r="I209" s="3">
        <f t="shared" si="43"/>
        <v>0.21105527638190955</v>
      </c>
      <c r="J209">
        <f t="shared" si="45"/>
        <v>351</v>
      </c>
      <c r="K209">
        <f t="shared" si="46"/>
        <v>319</v>
      </c>
      <c r="L209">
        <f t="shared" si="47"/>
        <v>175</v>
      </c>
      <c r="M209" s="3">
        <f t="shared" si="44"/>
        <v>0.20828402366863905</v>
      </c>
      <c r="N209" s="3">
        <f t="shared" si="48"/>
        <v>0.37751479289940826</v>
      </c>
    </row>
    <row r="210" spans="1:14" x14ac:dyDescent="0.2">
      <c r="A210" s="2">
        <v>41159</v>
      </c>
      <c r="B210">
        <v>228</v>
      </c>
      <c r="C210">
        <v>210</v>
      </c>
      <c r="D210">
        <v>130</v>
      </c>
      <c r="E210" s="3">
        <f t="shared" ref="E210:E242" si="49">(B210-D210)/SUM(B210:D210)</f>
        <v>0.17253521126760563</v>
      </c>
      <c r="F210">
        <v>80</v>
      </c>
      <c r="G210">
        <v>61</v>
      </c>
      <c r="H210">
        <v>39</v>
      </c>
      <c r="I210" s="3">
        <f t="shared" ref="I210:I242" si="50">(F210-H210)/SUM(F210:H210)</f>
        <v>0.22777777777777777</v>
      </c>
      <c r="J210">
        <f t="shared" si="45"/>
        <v>308</v>
      </c>
      <c r="K210">
        <f t="shared" si="46"/>
        <v>271</v>
      </c>
      <c r="L210">
        <f t="shared" si="47"/>
        <v>169</v>
      </c>
      <c r="M210" s="3">
        <f t="shared" ref="M210:M242" si="51">(J210-L210)/SUM(J210:L210)</f>
        <v>0.18582887700534759</v>
      </c>
      <c r="N210" s="3">
        <f t="shared" si="48"/>
        <v>0.36229946524064172</v>
      </c>
    </row>
    <row r="211" spans="1:14" x14ac:dyDescent="0.2">
      <c r="A211" s="2">
        <v>41152</v>
      </c>
      <c r="B211">
        <v>243</v>
      </c>
      <c r="C211">
        <v>237</v>
      </c>
      <c r="D211">
        <v>146</v>
      </c>
      <c r="E211" s="3">
        <f t="shared" si="49"/>
        <v>0.15495207667731628</v>
      </c>
      <c r="F211">
        <v>89</v>
      </c>
      <c r="G211">
        <v>69</v>
      </c>
      <c r="H211">
        <v>51</v>
      </c>
      <c r="I211" s="3">
        <f t="shared" si="50"/>
        <v>0.18181818181818182</v>
      </c>
      <c r="J211">
        <f t="shared" si="45"/>
        <v>332</v>
      </c>
      <c r="K211">
        <f t="shared" si="46"/>
        <v>306</v>
      </c>
      <c r="L211">
        <f t="shared" si="47"/>
        <v>197</v>
      </c>
      <c r="M211" s="3">
        <f t="shared" si="51"/>
        <v>0.16167664670658682</v>
      </c>
      <c r="N211" s="3">
        <f t="shared" si="48"/>
        <v>0.3664670658682635</v>
      </c>
    </row>
    <row r="212" spans="1:14" x14ac:dyDescent="0.2">
      <c r="A212" s="2">
        <v>41145</v>
      </c>
      <c r="B212">
        <v>237</v>
      </c>
      <c r="C212">
        <v>223</v>
      </c>
      <c r="D212">
        <v>136</v>
      </c>
      <c r="E212" s="3">
        <f t="shared" si="49"/>
        <v>0.16946308724832215</v>
      </c>
      <c r="F212">
        <v>75</v>
      </c>
      <c r="G212">
        <v>71</v>
      </c>
      <c r="H212">
        <v>43</v>
      </c>
      <c r="I212" s="3">
        <f t="shared" si="50"/>
        <v>0.1693121693121693</v>
      </c>
      <c r="J212">
        <f t="shared" si="45"/>
        <v>312</v>
      </c>
      <c r="K212">
        <f t="shared" si="46"/>
        <v>294</v>
      </c>
      <c r="L212">
        <f t="shared" si="47"/>
        <v>179</v>
      </c>
      <c r="M212" s="3">
        <f t="shared" si="51"/>
        <v>0.16942675159235668</v>
      </c>
      <c r="N212" s="3">
        <f t="shared" si="48"/>
        <v>0.37452229299363055</v>
      </c>
    </row>
    <row r="213" spans="1:14" x14ac:dyDescent="0.2">
      <c r="A213" s="2">
        <v>41138</v>
      </c>
      <c r="B213">
        <v>213</v>
      </c>
      <c r="C213">
        <v>196</v>
      </c>
      <c r="D213">
        <v>146</v>
      </c>
      <c r="E213" s="3">
        <f t="shared" si="49"/>
        <v>0.12072072072072072</v>
      </c>
      <c r="F213">
        <v>68</v>
      </c>
      <c r="G213">
        <v>72</v>
      </c>
      <c r="H213">
        <v>45</v>
      </c>
      <c r="I213" s="3">
        <f t="shared" si="50"/>
        <v>0.12432432432432433</v>
      </c>
      <c r="J213">
        <f t="shared" si="45"/>
        <v>281</v>
      </c>
      <c r="K213">
        <f t="shared" si="46"/>
        <v>268</v>
      </c>
      <c r="L213">
        <f t="shared" si="47"/>
        <v>191</v>
      </c>
      <c r="M213" s="3">
        <f t="shared" si="51"/>
        <v>0.12162162162162163</v>
      </c>
      <c r="N213" s="3">
        <f t="shared" si="48"/>
        <v>0.36216216216216218</v>
      </c>
    </row>
    <row r="214" spans="1:14" x14ac:dyDescent="0.2">
      <c r="A214" s="2">
        <v>41131</v>
      </c>
      <c r="B214">
        <v>232</v>
      </c>
      <c r="C214">
        <v>225</v>
      </c>
      <c r="D214">
        <v>159</v>
      </c>
      <c r="E214" s="3">
        <f t="shared" si="49"/>
        <v>0.1185064935064935</v>
      </c>
      <c r="F214">
        <v>76</v>
      </c>
      <c r="G214">
        <v>75</v>
      </c>
      <c r="H214">
        <v>46</v>
      </c>
      <c r="I214" s="3">
        <f t="shared" si="50"/>
        <v>0.15228426395939088</v>
      </c>
      <c r="J214">
        <f t="shared" si="45"/>
        <v>308</v>
      </c>
      <c r="K214">
        <f t="shared" si="46"/>
        <v>300</v>
      </c>
      <c r="L214">
        <f t="shared" si="47"/>
        <v>205</v>
      </c>
      <c r="M214" s="3">
        <f t="shared" si="51"/>
        <v>0.12669126691266913</v>
      </c>
      <c r="N214" s="3">
        <f t="shared" si="48"/>
        <v>0.36900369003690037</v>
      </c>
    </row>
    <row r="215" spans="1:14" x14ac:dyDescent="0.2">
      <c r="A215" s="2">
        <v>41124</v>
      </c>
      <c r="B215">
        <v>203</v>
      </c>
      <c r="C215">
        <v>231</v>
      </c>
      <c r="D215">
        <v>169</v>
      </c>
      <c r="E215" s="3">
        <f t="shared" si="49"/>
        <v>5.6384742951907131E-2</v>
      </c>
      <c r="F215">
        <v>63</v>
      </c>
      <c r="G215">
        <v>80</v>
      </c>
      <c r="H215">
        <v>55</v>
      </c>
      <c r="I215" s="3">
        <f t="shared" si="50"/>
        <v>4.0404040404040407E-2</v>
      </c>
      <c r="J215">
        <f t="shared" si="45"/>
        <v>266</v>
      </c>
      <c r="K215">
        <f t="shared" si="46"/>
        <v>311</v>
      </c>
      <c r="L215">
        <f t="shared" si="47"/>
        <v>224</v>
      </c>
      <c r="M215" s="3">
        <f t="shared" si="51"/>
        <v>5.2434456928838954E-2</v>
      </c>
      <c r="N215" s="3">
        <f t="shared" si="48"/>
        <v>0.38826466916354557</v>
      </c>
    </row>
    <row r="216" spans="1:14" x14ac:dyDescent="0.2">
      <c r="A216" s="2">
        <v>41117</v>
      </c>
      <c r="B216">
        <v>197</v>
      </c>
      <c r="C216">
        <v>214</v>
      </c>
      <c r="D216">
        <v>165</v>
      </c>
      <c r="E216" s="3">
        <f t="shared" si="49"/>
        <v>5.5555555555555552E-2</v>
      </c>
      <c r="F216">
        <v>68</v>
      </c>
      <c r="G216">
        <v>69</v>
      </c>
      <c r="H216">
        <v>43</v>
      </c>
      <c r="I216" s="3">
        <f t="shared" si="50"/>
        <v>0.1388888888888889</v>
      </c>
      <c r="J216">
        <f t="shared" si="45"/>
        <v>265</v>
      </c>
      <c r="K216">
        <f t="shared" si="46"/>
        <v>283</v>
      </c>
      <c r="L216">
        <f t="shared" si="47"/>
        <v>208</v>
      </c>
      <c r="M216" s="3">
        <f t="shared" si="51"/>
        <v>7.5396825396825393E-2</v>
      </c>
      <c r="N216" s="3">
        <f t="shared" si="48"/>
        <v>0.37433862433862436</v>
      </c>
    </row>
    <row r="217" spans="1:14" x14ac:dyDescent="0.2">
      <c r="A217" s="2">
        <v>41110</v>
      </c>
      <c r="B217">
        <v>213</v>
      </c>
      <c r="C217">
        <v>211</v>
      </c>
      <c r="D217">
        <v>169</v>
      </c>
      <c r="E217" s="3">
        <f t="shared" si="49"/>
        <v>7.4198988195615517E-2</v>
      </c>
      <c r="F217">
        <v>61</v>
      </c>
      <c r="G217">
        <v>85</v>
      </c>
      <c r="H217">
        <v>50</v>
      </c>
      <c r="I217" s="3">
        <f t="shared" si="50"/>
        <v>5.6122448979591837E-2</v>
      </c>
      <c r="J217">
        <f t="shared" si="45"/>
        <v>274</v>
      </c>
      <c r="K217">
        <f t="shared" si="46"/>
        <v>296</v>
      </c>
      <c r="L217">
        <f t="shared" si="47"/>
        <v>219</v>
      </c>
      <c r="M217" s="3">
        <f t="shared" si="51"/>
        <v>6.9708491761723695E-2</v>
      </c>
      <c r="N217" s="3">
        <f t="shared" si="48"/>
        <v>0.37515842839036756</v>
      </c>
    </row>
    <row r="218" spans="1:14" x14ac:dyDescent="0.2">
      <c r="A218" s="2">
        <v>41103</v>
      </c>
      <c r="B218">
        <v>177</v>
      </c>
      <c r="C218">
        <v>246</v>
      </c>
      <c r="D218">
        <v>188</v>
      </c>
      <c r="E218" s="3">
        <f t="shared" si="49"/>
        <v>-1.8003273322422259E-2</v>
      </c>
      <c r="F218">
        <v>66</v>
      </c>
      <c r="G218">
        <v>79</v>
      </c>
      <c r="H218">
        <v>50</v>
      </c>
      <c r="I218" s="3">
        <f t="shared" si="50"/>
        <v>8.2051282051282051E-2</v>
      </c>
      <c r="J218">
        <f t="shared" si="45"/>
        <v>243</v>
      </c>
      <c r="K218">
        <f t="shared" si="46"/>
        <v>325</v>
      </c>
      <c r="L218">
        <f t="shared" si="47"/>
        <v>238</v>
      </c>
      <c r="M218" s="3">
        <f t="shared" si="51"/>
        <v>6.2034739454094297E-3</v>
      </c>
      <c r="N218" s="3">
        <f t="shared" si="48"/>
        <v>0.40322580645161288</v>
      </c>
    </row>
    <row r="219" spans="1:14" x14ac:dyDescent="0.2">
      <c r="A219" s="2">
        <v>41096</v>
      </c>
      <c r="B219">
        <v>203</v>
      </c>
      <c r="C219">
        <v>239</v>
      </c>
      <c r="D219">
        <v>184</v>
      </c>
      <c r="E219" s="3">
        <f t="shared" si="49"/>
        <v>3.035143769968051E-2</v>
      </c>
      <c r="F219">
        <v>61</v>
      </c>
      <c r="G219">
        <v>74</v>
      </c>
      <c r="H219">
        <v>52</v>
      </c>
      <c r="I219" s="3">
        <f t="shared" si="50"/>
        <v>4.8128342245989303E-2</v>
      </c>
      <c r="J219">
        <f t="shared" si="45"/>
        <v>264</v>
      </c>
      <c r="K219">
        <f t="shared" si="46"/>
        <v>313</v>
      </c>
      <c r="L219">
        <f t="shared" si="47"/>
        <v>236</v>
      </c>
      <c r="M219" s="3">
        <f t="shared" si="51"/>
        <v>3.4440344403444033E-2</v>
      </c>
      <c r="N219" s="3">
        <f t="shared" si="48"/>
        <v>0.38499384993849939</v>
      </c>
    </row>
    <row r="220" spans="1:14" x14ac:dyDescent="0.2">
      <c r="A220" s="2">
        <v>41089</v>
      </c>
      <c r="B220">
        <v>189</v>
      </c>
      <c r="C220">
        <v>219</v>
      </c>
      <c r="D220">
        <v>181</v>
      </c>
      <c r="E220" s="3">
        <f t="shared" si="49"/>
        <v>1.3582342954159592E-2</v>
      </c>
      <c r="F220">
        <v>74</v>
      </c>
      <c r="G220">
        <v>72</v>
      </c>
      <c r="H220">
        <v>57</v>
      </c>
      <c r="I220" s="3">
        <f t="shared" si="50"/>
        <v>8.3743842364532015E-2</v>
      </c>
      <c r="J220">
        <f t="shared" si="45"/>
        <v>263</v>
      </c>
      <c r="K220">
        <f t="shared" si="46"/>
        <v>291</v>
      </c>
      <c r="L220">
        <f t="shared" si="47"/>
        <v>238</v>
      </c>
      <c r="M220" s="3">
        <f t="shared" si="51"/>
        <v>3.1565656565656568E-2</v>
      </c>
      <c r="N220" s="3">
        <f t="shared" si="48"/>
        <v>0.36742424242424243</v>
      </c>
    </row>
    <row r="221" spans="1:14" x14ac:dyDescent="0.2">
      <c r="A221" s="2">
        <v>41082</v>
      </c>
      <c r="B221">
        <v>183</v>
      </c>
      <c r="C221">
        <v>234</v>
      </c>
      <c r="D221">
        <v>199</v>
      </c>
      <c r="E221" s="3">
        <f t="shared" si="49"/>
        <v>-2.5974025974025976E-2</v>
      </c>
      <c r="F221">
        <v>60</v>
      </c>
      <c r="G221">
        <v>88</v>
      </c>
      <c r="H221">
        <v>51</v>
      </c>
      <c r="I221" s="3">
        <f t="shared" si="50"/>
        <v>4.5226130653266333E-2</v>
      </c>
      <c r="J221">
        <f t="shared" ref="J221:J252" si="52">B221+F221</f>
        <v>243</v>
      </c>
      <c r="K221">
        <f t="shared" ref="K221:K252" si="53">C221+G221</f>
        <v>322</v>
      </c>
      <c r="L221">
        <f t="shared" ref="L221:L252" si="54">D221+H221</f>
        <v>250</v>
      </c>
      <c r="M221" s="3">
        <f t="shared" si="51"/>
        <v>-8.5889570552147246E-3</v>
      </c>
      <c r="N221" s="3">
        <f t="shared" ref="N221:N252" si="55">K221/SUM(J221:L221)</f>
        <v>0.3950920245398773</v>
      </c>
    </row>
    <row r="222" spans="1:14" x14ac:dyDescent="0.2">
      <c r="A222" s="2">
        <v>41075</v>
      </c>
      <c r="B222">
        <v>180</v>
      </c>
      <c r="C222">
        <v>243</v>
      </c>
      <c r="D222">
        <v>198</v>
      </c>
      <c r="E222" s="3">
        <f t="shared" si="49"/>
        <v>-2.8985507246376812E-2</v>
      </c>
      <c r="F222">
        <v>62</v>
      </c>
      <c r="G222">
        <v>88</v>
      </c>
      <c r="H222">
        <v>49</v>
      </c>
      <c r="I222" s="3">
        <f t="shared" si="50"/>
        <v>6.5326633165829151E-2</v>
      </c>
      <c r="J222">
        <f t="shared" si="52"/>
        <v>242</v>
      </c>
      <c r="K222">
        <f t="shared" si="53"/>
        <v>331</v>
      </c>
      <c r="L222">
        <f t="shared" si="54"/>
        <v>247</v>
      </c>
      <c r="M222" s="3">
        <f t="shared" si="51"/>
        <v>-6.0975609756097563E-3</v>
      </c>
      <c r="N222" s="3">
        <f t="shared" si="55"/>
        <v>0.40365853658536588</v>
      </c>
    </row>
    <row r="223" spans="1:14" x14ac:dyDescent="0.2">
      <c r="A223" s="2">
        <v>41068</v>
      </c>
      <c r="B223">
        <v>177</v>
      </c>
      <c r="C223">
        <v>243</v>
      </c>
      <c r="D223">
        <v>176</v>
      </c>
      <c r="E223" s="3">
        <f t="shared" si="49"/>
        <v>1.6778523489932886E-3</v>
      </c>
      <c r="F223">
        <v>55</v>
      </c>
      <c r="G223">
        <v>74</v>
      </c>
      <c r="H223">
        <v>54</v>
      </c>
      <c r="I223" s="3">
        <f t="shared" si="50"/>
        <v>5.4644808743169399E-3</v>
      </c>
      <c r="J223">
        <f t="shared" si="52"/>
        <v>232</v>
      </c>
      <c r="K223">
        <f t="shared" si="53"/>
        <v>317</v>
      </c>
      <c r="L223">
        <f t="shared" si="54"/>
        <v>230</v>
      </c>
      <c r="M223" s="3">
        <f t="shared" si="51"/>
        <v>2.5673940949935813E-3</v>
      </c>
      <c r="N223" s="3">
        <f t="shared" si="55"/>
        <v>0.40693196405648269</v>
      </c>
    </row>
    <row r="224" spans="1:14" x14ac:dyDescent="0.2">
      <c r="A224" s="2">
        <v>41061</v>
      </c>
      <c r="B224">
        <v>168</v>
      </c>
      <c r="C224">
        <v>253</v>
      </c>
      <c r="D224">
        <v>189</v>
      </c>
      <c r="E224" s="3">
        <f t="shared" si="49"/>
        <v>-3.4426229508196723E-2</v>
      </c>
      <c r="F224">
        <v>54</v>
      </c>
      <c r="G224">
        <v>90</v>
      </c>
      <c r="H224">
        <v>48</v>
      </c>
      <c r="I224" s="3">
        <f t="shared" si="50"/>
        <v>3.125E-2</v>
      </c>
      <c r="J224">
        <f t="shared" si="52"/>
        <v>222</v>
      </c>
      <c r="K224">
        <f t="shared" si="53"/>
        <v>343</v>
      </c>
      <c r="L224">
        <f t="shared" si="54"/>
        <v>237</v>
      </c>
      <c r="M224" s="3">
        <f t="shared" si="51"/>
        <v>-1.8703241895261846E-2</v>
      </c>
      <c r="N224" s="3">
        <f t="shared" si="55"/>
        <v>0.42768079800498754</v>
      </c>
    </row>
    <row r="225" spans="1:14" x14ac:dyDescent="0.2">
      <c r="A225" s="2">
        <v>41054</v>
      </c>
      <c r="B225">
        <v>182</v>
      </c>
      <c r="C225">
        <v>241</v>
      </c>
      <c r="D225">
        <v>145</v>
      </c>
      <c r="E225" s="3">
        <f t="shared" si="49"/>
        <v>6.5140845070422532E-2</v>
      </c>
      <c r="F225">
        <v>70</v>
      </c>
      <c r="G225">
        <v>81</v>
      </c>
      <c r="H225">
        <v>50</v>
      </c>
      <c r="I225" s="3">
        <f t="shared" si="50"/>
        <v>9.950248756218906E-2</v>
      </c>
      <c r="J225">
        <f t="shared" si="52"/>
        <v>252</v>
      </c>
      <c r="K225">
        <f t="shared" si="53"/>
        <v>322</v>
      </c>
      <c r="L225">
        <f t="shared" si="54"/>
        <v>195</v>
      </c>
      <c r="M225" s="3">
        <f t="shared" si="51"/>
        <v>7.4122236671001304E-2</v>
      </c>
      <c r="N225" s="3">
        <f t="shared" si="55"/>
        <v>0.41872561768530558</v>
      </c>
    </row>
    <row r="226" spans="1:14" x14ac:dyDescent="0.2">
      <c r="A226" s="2">
        <v>41047</v>
      </c>
      <c r="B226">
        <v>166</v>
      </c>
      <c r="C226">
        <v>235</v>
      </c>
      <c r="D226">
        <v>162</v>
      </c>
      <c r="E226" s="3">
        <f t="shared" si="49"/>
        <v>7.104795737122558E-3</v>
      </c>
      <c r="F226">
        <v>40</v>
      </c>
      <c r="G226">
        <v>71</v>
      </c>
      <c r="H226">
        <v>47</v>
      </c>
      <c r="I226" s="3">
        <f t="shared" si="50"/>
        <v>-4.4303797468354431E-2</v>
      </c>
      <c r="J226">
        <f t="shared" si="52"/>
        <v>206</v>
      </c>
      <c r="K226">
        <f t="shared" si="53"/>
        <v>306</v>
      </c>
      <c r="L226">
        <f t="shared" si="54"/>
        <v>209</v>
      </c>
      <c r="M226" s="3">
        <f t="shared" si="51"/>
        <v>-4.160887656033287E-3</v>
      </c>
      <c r="N226" s="3">
        <f t="shared" si="55"/>
        <v>0.42441054091539526</v>
      </c>
    </row>
    <row r="227" spans="1:14" x14ac:dyDescent="0.2">
      <c r="A227" s="2">
        <v>41040</v>
      </c>
      <c r="B227">
        <v>184</v>
      </c>
      <c r="C227">
        <v>251</v>
      </c>
      <c r="D227">
        <v>150</v>
      </c>
      <c r="E227" s="3">
        <f t="shared" si="49"/>
        <v>5.8119658119658121E-2</v>
      </c>
      <c r="F227">
        <v>67</v>
      </c>
      <c r="G227">
        <v>70</v>
      </c>
      <c r="H227">
        <v>56</v>
      </c>
      <c r="I227" s="3">
        <f t="shared" si="50"/>
        <v>5.6994818652849742E-2</v>
      </c>
      <c r="J227">
        <f t="shared" si="52"/>
        <v>251</v>
      </c>
      <c r="K227">
        <f t="shared" si="53"/>
        <v>321</v>
      </c>
      <c r="L227">
        <f t="shared" si="54"/>
        <v>206</v>
      </c>
      <c r="M227" s="3">
        <f t="shared" si="51"/>
        <v>5.7840616966580979E-2</v>
      </c>
      <c r="N227" s="3">
        <f t="shared" si="55"/>
        <v>0.41259640102827766</v>
      </c>
    </row>
    <row r="228" spans="1:14" x14ac:dyDescent="0.2">
      <c r="A228" s="2">
        <v>41033</v>
      </c>
      <c r="B228">
        <v>207</v>
      </c>
      <c r="C228">
        <v>240</v>
      </c>
      <c r="D228">
        <v>147</v>
      </c>
      <c r="E228" s="3">
        <f t="shared" si="49"/>
        <v>0.10101010101010101</v>
      </c>
      <c r="F228">
        <v>73</v>
      </c>
      <c r="G228">
        <v>80</v>
      </c>
      <c r="H228">
        <v>57</v>
      </c>
      <c r="I228" s="3">
        <f t="shared" si="50"/>
        <v>7.6190476190476197E-2</v>
      </c>
      <c r="J228">
        <f t="shared" si="52"/>
        <v>280</v>
      </c>
      <c r="K228">
        <f t="shared" si="53"/>
        <v>320</v>
      </c>
      <c r="L228">
        <f t="shared" si="54"/>
        <v>204</v>
      </c>
      <c r="M228" s="3">
        <f t="shared" si="51"/>
        <v>9.4527363184079602E-2</v>
      </c>
      <c r="N228" s="3">
        <f t="shared" si="55"/>
        <v>0.39800995024875624</v>
      </c>
    </row>
    <row r="229" spans="1:14" x14ac:dyDescent="0.2">
      <c r="A229" s="2">
        <v>41026</v>
      </c>
      <c r="B229">
        <v>211</v>
      </c>
      <c r="C229">
        <v>248</v>
      </c>
      <c r="D229">
        <v>141</v>
      </c>
      <c r="E229" s="3">
        <f t="shared" si="49"/>
        <v>0.11666666666666667</v>
      </c>
      <c r="F229">
        <v>75</v>
      </c>
      <c r="G229">
        <v>78</v>
      </c>
      <c r="H229">
        <v>41</v>
      </c>
      <c r="I229" s="3">
        <f t="shared" si="50"/>
        <v>0.17525773195876287</v>
      </c>
      <c r="J229">
        <f t="shared" si="52"/>
        <v>286</v>
      </c>
      <c r="K229">
        <f t="shared" si="53"/>
        <v>326</v>
      </c>
      <c r="L229">
        <f t="shared" si="54"/>
        <v>182</v>
      </c>
      <c r="M229" s="3">
        <f t="shared" si="51"/>
        <v>0.13098236775818639</v>
      </c>
      <c r="N229" s="3">
        <f t="shared" si="55"/>
        <v>0.41057934508816119</v>
      </c>
    </row>
    <row r="230" spans="1:14" x14ac:dyDescent="0.2">
      <c r="A230" s="2">
        <v>41019</v>
      </c>
      <c r="B230">
        <v>235</v>
      </c>
      <c r="C230">
        <v>251</v>
      </c>
      <c r="D230">
        <v>142</v>
      </c>
      <c r="E230" s="3">
        <f t="shared" si="49"/>
        <v>0.14808917197452229</v>
      </c>
      <c r="F230">
        <v>78</v>
      </c>
      <c r="G230">
        <v>94</v>
      </c>
      <c r="H230">
        <v>50</v>
      </c>
      <c r="I230" s="3">
        <f t="shared" si="50"/>
        <v>0.12612612612612611</v>
      </c>
      <c r="J230">
        <f t="shared" si="52"/>
        <v>313</v>
      </c>
      <c r="K230">
        <f t="shared" si="53"/>
        <v>345</v>
      </c>
      <c r="L230">
        <f t="shared" si="54"/>
        <v>192</v>
      </c>
      <c r="M230" s="3">
        <f t="shared" si="51"/>
        <v>0.1423529411764706</v>
      </c>
      <c r="N230" s="3">
        <f t="shared" si="55"/>
        <v>0.40588235294117647</v>
      </c>
    </row>
    <row r="231" spans="1:14" x14ac:dyDescent="0.2">
      <c r="A231" s="2">
        <v>41012</v>
      </c>
      <c r="B231">
        <v>222</v>
      </c>
      <c r="C231">
        <v>235</v>
      </c>
      <c r="D231">
        <v>154</v>
      </c>
      <c r="E231" s="3">
        <f t="shared" si="49"/>
        <v>0.11129296235679215</v>
      </c>
      <c r="F231">
        <v>70</v>
      </c>
      <c r="G231">
        <v>76</v>
      </c>
      <c r="H231">
        <v>51</v>
      </c>
      <c r="I231" s="3">
        <f t="shared" si="50"/>
        <v>9.6446700507614211E-2</v>
      </c>
      <c r="J231">
        <f t="shared" si="52"/>
        <v>292</v>
      </c>
      <c r="K231">
        <f t="shared" si="53"/>
        <v>311</v>
      </c>
      <c r="L231">
        <f t="shared" si="54"/>
        <v>205</v>
      </c>
      <c r="M231" s="3">
        <f t="shared" si="51"/>
        <v>0.10767326732673267</v>
      </c>
      <c r="N231" s="3">
        <f t="shared" si="55"/>
        <v>0.38490099009900991</v>
      </c>
    </row>
    <row r="232" spans="1:14" x14ac:dyDescent="0.2">
      <c r="A232" s="2">
        <v>41005</v>
      </c>
      <c r="B232">
        <v>244</v>
      </c>
      <c r="C232">
        <v>217</v>
      </c>
      <c r="D232">
        <v>139</v>
      </c>
      <c r="E232" s="3">
        <f t="shared" si="49"/>
        <v>0.17499999999999999</v>
      </c>
      <c r="F232">
        <v>66</v>
      </c>
      <c r="G232">
        <v>68</v>
      </c>
      <c r="H232">
        <v>47</v>
      </c>
      <c r="I232" s="3">
        <f t="shared" si="50"/>
        <v>0.10497237569060773</v>
      </c>
      <c r="J232">
        <f t="shared" si="52"/>
        <v>310</v>
      </c>
      <c r="K232">
        <f t="shared" si="53"/>
        <v>285</v>
      </c>
      <c r="L232">
        <f t="shared" si="54"/>
        <v>186</v>
      </c>
      <c r="M232" s="3">
        <f t="shared" si="51"/>
        <v>0.15877080665813059</v>
      </c>
      <c r="N232" s="3">
        <f t="shared" si="55"/>
        <v>0.36491677336747758</v>
      </c>
    </row>
    <row r="233" spans="1:14" x14ac:dyDescent="0.2">
      <c r="A233" s="2">
        <v>40998</v>
      </c>
      <c r="B233">
        <v>250</v>
      </c>
      <c r="C233">
        <v>216</v>
      </c>
      <c r="D233">
        <v>163</v>
      </c>
      <c r="E233" s="3">
        <f t="shared" si="49"/>
        <v>0.13831478537360889</v>
      </c>
      <c r="F233">
        <v>78</v>
      </c>
      <c r="G233">
        <v>72</v>
      </c>
      <c r="H233">
        <v>44</v>
      </c>
      <c r="I233" s="3">
        <f t="shared" si="50"/>
        <v>0.17525773195876287</v>
      </c>
      <c r="J233">
        <f t="shared" si="52"/>
        <v>328</v>
      </c>
      <c r="K233">
        <f t="shared" si="53"/>
        <v>288</v>
      </c>
      <c r="L233">
        <f t="shared" si="54"/>
        <v>207</v>
      </c>
      <c r="M233" s="3">
        <f t="shared" si="51"/>
        <v>0.14702308626974483</v>
      </c>
      <c r="N233" s="3">
        <f t="shared" si="55"/>
        <v>0.34993924665856624</v>
      </c>
    </row>
    <row r="234" spans="1:14" x14ac:dyDescent="0.2">
      <c r="A234" s="2">
        <v>40991</v>
      </c>
      <c r="B234">
        <v>263</v>
      </c>
      <c r="C234">
        <v>217</v>
      </c>
      <c r="D234">
        <v>140</v>
      </c>
      <c r="E234" s="3">
        <f t="shared" si="49"/>
        <v>0.19838709677419356</v>
      </c>
      <c r="F234">
        <v>84</v>
      </c>
      <c r="G234">
        <v>83</v>
      </c>
      <c r="H234">
        <v>48</v>
      </c>
      <c r="I234" s="3">
        <f t="shared" si="50"/>
        <v>0.16744186046511628</v>
      </c>
      <c r="J234">
        <f t="shared" si="52"/>
        <v>347</v>
      </c>
      <c r="K234">
        <f t="shared" si="53"/>
        <v>300</v>
      </c>
      <c r="L234">
        <f t="shared" si="54"/>
        <v>188</v>
      </c>
      <c r="M234" s="3">
        <f t="shared" si="51"/>
        <v>0.19041916167664671</v>
      </c>
      <c r="N234" s="3">
        <f t="shared" si="55"/>
        <v>0.3592814371257485</v>
      </c>
    </row>
    <row r="235" spans="1:14" x14ac:dyDescent="0.2">
      <c r="A235" s="2">
        <v>40984</v>
      </c>
      <c r="B235">
        <v>283</v>
      </c>
      <c r="C235">
        <v>214</v>
      </c>
      <c r="D235">
        <v>113</v>
      </c>
      <c r="E235" s="3">
        <f t="shared" si="49"/>
        <v>0.27868852459016391</v>
      </c>
      <c r="F235">
        <v>97</v>
      </c>
      <c r="G235">
        <v>68</v>
      </c>
      <c r="H235">
        <v>39</v>
      </c>
      <c r="I235" s="3">
        <f t="shared" si="50"/>
        <v>0.28431372549019607</v>
      </c>
      <c r="J235">
        <f t="shared" si="52"/>
        <v>380</v>
      </c>
      <c r="K235">
        <f t="shared" si="53"/>
        <v>282</v>
      </c>
      <c r="L235">
        <f t="shared" si="54"/>
        <v>152</v>
      </c>
      <c r="M235" s="3">
        <f t="shared" si="51"/>
        <v>0.28009828009828008</v>
      </c>
      <c r="N235" s="3">
        <f t="shared" si="55"/>
        <v>0.34643734643734642</v>
      </c>
    </row>
    <row r="236" spans="1:14" x14ac:dyDescent="0.2">
      <c r="A236" s="2">
        <v>40977</v>
      </c>
      <c r="B236">
        <v>316</v>
      </c>
      <c r="C236">
        <v>192</v>
      </c>
      <c r="D236">
        <v>116</v>
      </c>
      <c r="E236" s="3">
        <f t="shared" si="49"/>
        <v>0.32051282051282054</v>
      </c>
      <c r="F236">
        <v>86</v>
      </c>
      <c r="G236">
        <v>72</v>
      </c>
      <c r="H236">
        <v>54</v>
      </c>
      <c r="I236" s="3">
        <f t="shared" si="50"/>
        <v>0.15094339622641509</v>
      </c>
      <c r="J236">
        <f t="shared" si="52"/>
        <v>402</v>
      </c>
      <c r="K236">
        <f t="shared" si="53"/>
        <v>264</v>
      </c>
      <c r="L236">
        <f t="shared" si="54"/>
        <v>170</v>
      </c>
      <c r="M236" s="3">
        <f t="shared" si="51"/>
        <v>0.27751196172248804</v>
      </c>
      <c r="N236" s="3">
        <f t="shared" si="55"/>
        <v>0.31578947368421051</v>
      </c>
    </row>
    <row r="237" spans="1:14" x14ac:dyDescent="0.2">
      <c r="A237" s="2">
        <v>40970</v>
      </c>
      <c r="B237">
        <v>312</v>
      </c>
      <c r="C237">
        <v>199</v>
      </c>
      <c r="D237">
        <v>123</v>
      </c>
      <c r="E237" s="3">
        <f t="shared" si="49"/>
        <v>0.29810725552050471</v>
      </c>
      <c r="F237">
        <v>96</v>
      </c>
      <c r="G237">
        <v>66</v>
      </c>
      <c r="H237">
        <v>54</v>
      </c>
      <c r="I237" s="3">
        <f t="shared" si="50"/>
        <v>0.19444444444444445</v>
      </c>
      <c r="J237">
        <f t="shared" si="52"/>
        <v>408</v>
      </c>
      <c r="K237">
        <f t="shared" si="53"/>
        <v>265</v>
      </c>
      <c r="L237">
        <f t="shared" si="54"/>
        <v>177</v>
      </c>
      <c r="M237" s="3">
        <f t="shared" si="51"/>
        <v>0.27176470588235296</v>
      </c>
      <c r="N237" s="3">
        <f t="shared" si="55"/>
        <v>0.31176470588235294</v>
      </c>
    </row>
    <row r="238" spans="1:14" x14ac:dyDescent="0.2">
      <c r="A238" s="2">
        <v>40963</v>
      </c>
      <c r="B238">
        <v>321</v>
      </c>
      <c r="C238">
        <v>210</v>
      </c>
      <c r="D238">
        <v>113</v>
      </c>
      <c r="E238" s="3">
        <f t="shared" si="49"/>
        <v>0.32298136645962733</v>
      </c>
      <c r="F238">
        <v>104</v>
      </c>
      <c r="G238">
        <v>73</v>
      </c>
      <c r="H238">
        <v>44</v>
      </c>
      <c r="I238" s="3">
        <f t="shared" si="50"/>
        <v>0.27149321266968324</v>
      </c>
      <c r="J238">
        <f t="shared" si="52"/>
        <v>425</v>
      </c>
      <c r="K238">
        <f t="shared" si="53"/>
        <v>283</v>
      </c>
      <c r="L238">
        <f t="shared" si="54"/>
        <v>157</v>
      </c>
      <c r="M238" s="3">
        <f t="shared" si="51"/>
        <v>0.30982658959537573</v>
      </c>
      <c r="N238" s="3">
        <f t="shared" si="55"/>
        <v>0.32716763005780347</v>
      </c>
    </row>
    <row r="239" spans="1:14" x14ac:dyDescent="0.2">
      <c r="A239" s="2">
        <v>40956</v>
      </c>
      <c r="B239">
        <v>321</v>
      </c>
      <c r="C239">
        <v>221</v>
      </c>
      <c r="D239">
        <v>112</v>
      </c>
      <c r="E239" s="3">
        <f t="shared" si="49"/>
        <v>0.31957186544342508</v>
      </c>
      <c r="F239">
        <v>105</v>
      </c>
      <c r="G239">
        <v>68</v>
      </c>
      <c r="H239">
        <v>42</v>
      </c>
      <c r="I239" s="3">
        <f t="shared" si="50"/>
        <v>0.2930232558139535</v>
      </c>
      <c r="J239">
        <f t="shared" si="52"/>
        <v>426</v>
      </c>
      <c r="K239">
        <f t="shared" si="53"/>
        <v>289</v>
      </c>
      <c r="L239">
        <f t="shared" si="54"/>
        <v>154</v>
      </c>
      <c r="M239" s="3">
        <f t="shared" si="51"/>
        <v>0.31300345224395859</v>
      </c>
      <c r="N239" s="3">
        <f t="shared" si="55"/>
        <v>0.33256616800920596</v>
      </c>
    </row>
    <row r="240" spans="1:14" x14ac:dyDescent="0.2">
      <c r="A240" s="2">
        <v>40949</v>
      </c>
      <c r="B240">
        <v>295</v>
      </c>
      <c r="C240">
        <v>220</v>
      </c>
      <c r="D240">
        <v>111</v>
      </c>
      <c r="E240" s="3">
        <f t="shared" si="49"/>
        <v>0.29392971246006389</v>
      </c>
      <c r="F240">
        <v>108</v>
      </c>
      <c r="G240">
        <v>72</v>
      </c>
      <c r="H240">
        <v>40</v>
      </c>
      <c r="I240" s="3">
        <f t="shared" si="50"/>
        <v>0.30909090909090908</v>
      </c>
      <c r="J240">
        <f t="shared" si="52"/>
        <v>403</v>
      </c>
      <c r="K240">
        <f t="shared" si="53"/>
        <v>292</v>
      </c>
      <c r="L240">
        <f t="shared" si="54"/>
        <v>151</v>
      </c>
      <c r="M240" s="3">
        <f t="shared" si="51"/>
        <v>0.2978723404255319</v>
      </c>
      <c r="N240" s="3">
        <f t="shared" si="55"/>
        <v>0.34515366430260047</v>
      </c>
    </row>
    <row r="241" spans="1:14" x14ac:dyDescent="0.2">
      <c r="A241" s="2">
        <v>40942</v>
      </c>
      <c r="B241">
        <v>309</v>
      </c>
      <c r="C241">
        <v>240</v>
      </c>
      <c r="D241">
        <v>120</v>
      </c>
      <c r="E241" s="3">
        <f t="shared" si="49"/>
        <v>0.28251121076233182</v>
      </c>
      <c r="F241">
        <v>104</v>
      </c>
      <c r="G241">
        <v>83</v>
      </c>
      <c r="H241">
        <v>38</v>
      </c>
      <c r="I241" s="3">
        <f t="shared" si="50"/>
        <v>0.29333333333333333</v>
      </c>
      <c r="J241">
        <f t="shared" si="52"/>
        <v>413</v>
      </c>
      <c r="K241">
        <f t="shared" si="53"/>
        <v>323</v>
      </c>
      <c r="L241">
        <f t="shared" si="54"/>
        <v>158</v>
      </c>
      <c r="M241" s="3">
        <f t="shared" si="51"/>
        <v>0.28523489932885904</v>
      </c>
      <c r="N241" s="3">
        <f t="shared" si="55"/>
        <v>0.36129753914988816</v>
      </c>
    </row>
    <row r="242" spans="1:14" x14ac:dyDescent="0.2">
      <c r="A242" s="2">
        <v>40935</v>
      </c>
      <c r="B242">
        <v>317</v>
      </c>
      <c r="C242">
        <v>231</v>
      </c>
      <c r="D242">
        <v>111</v>
      </c>
      <c r="E242" s="3">
        <f t="shared" si="49"/>
        <v>0.31259484066767829</v>
      </c>
      <c r="F242">
        <v>95</v>
      </c>
      <c r="G242">
        <v>78</v>
      </c>
      <c r="H242">
        <v>38</v>
      </c>
      <c r="I242" s="3">
        <f t="shared" si="50"/>
        <v>0.27014218009478674</v>
      </c>
      <c r="J242">
        <f t="shared" si="52"/>
        <v>412</v>
      </c>
      <c r="K242">
        <f t="shared" si="53"/>
        <v>309</v>
      </c>
      <c r="L242">
        <f t="shared" si="54"/>
        <v>149</v>
      </c>
      <c r="M242" s="3">
        <f t="shared" si="51"/>
        <v>0.30229885057471262</v>
      </c>
      <c r="N242" s="3">
        <f t="shared" si="55"/>
        <v>0.35517241379310344</v>
      </c>
    </row>
    <row r="243" spans="1:14" x14ac:dyDescent="0.2">
      <c r="A243" s="2">
        <v>40928</v>
      </c>
      <c r="B243">
        <v>284</v>
      </c>
      <c r="C243">
        <v>236</v>
      </c>
      <c r="D243">
        <v>143</v>
      </c>
      <c r="E243" s="3">
        <f t="shared" ref="E243:E275" si="56">(B243-D243)/SUM(B243:D243)</f>
        <v>0.21266968325791855</v>
      </c>
      <c r="F243">
        <v>79</v>
      </c>
      <c r="G243">
        <v>80</v>
      </c>
      <c r="H243">
        <v>57</v>
      </c>
      <c r="I243" s="3">
        <f t="shared" ref="I243:I275" si="57">(F243-H243)/SUM(F243:H243)</f>
        <v>0.10185185185185185</v>
      </c>
      <c r="J243">
        <f t="shared" si="52"/>
        <v>363</v>
      </c>
      <c r="K243">
        <f t="shared" si="53"/>
        <v>316</v>
      </c>
      <c r="L243">
        <f t="shared" si="54"/>
        <v>200</v>
      </c>
      <c r="M243" s="3">
        <f t="shared" ref="M243:M275" si="58">(J243-L243)/SUM(J243:L243)</f>
        <v>0.18543799772468714</v>
      </c>
      <c r="N243" s="3">
        <f t="shared" si="55"/>
        <v>0.35949943117178612</v>
      </c>
    </row>
    <row r="244" spans="1:14" x14ac:dyDescent="0.2">
      <c r="A244" s="2">
        <v>40921</v>
      </c>
      <c r="B244">
        <v>275</v>
      </c>
      <c r="C244">
        <v>240</v>
      </c>
      <c r="D244">
        <v>152</v>
      </c>
      <c r="E244" s="3">
        <f t="shared" si="56"/>
        <v>0.18440779610194902</v>
      </c>
      <c r="F244">
        <v>75</v>
      </c>
      <c r="G244">
        <v>92</v>
      </c>
      <c r="H244">
        <v>56</v>
      </c>
      <c r="I244" s="3">
        <f t="shared" si="57"/>
        <v>8.520179372197309E-2</v>
      </c>
      <c r="J244">
        <f t="shared" si="52"/>
        <v>350</v>
      </c>
      <c r="K244">
        <f t="shared" si="53"/>
        <v>332</v>
      </c>
      <c r="L244">
        <f t="shared" si="54"/>
        <v>208</v>
      </c>
      <c r="M244" s="3">
        <f t="shared" si="58"/>
        <v>0.15955056179775282</v>
      </c>
      <c r="N244" s="3">
        <f t="shared" si="55"/>
        <v>0.37303370786516854</v>
      </c>
    </row>
    <row r="245" spans="1:14" x14ac:dyDescent="0.2">
      <c r="A245" s="2">
        <v>40914</v>
      </c>
      <c r="B245">
        <v>242</v>
      </c>
      <c r="C245">
        <v>248</v>
      </c>
      <c r="D245">
        <v>133</v>
      </c>
      <c r="E245" s="3">
        <f t="shared" si="56"/>
        <v>0.17495987158908508</v>
      </c>
      <c r="F245">
        <v>67</v>
      </c>
      <c r="G245">
        <v>64</v>
      </c>
      <c r="H245">
        <v>60</v>
      </c>
      <c r="I245" s="3">
        <f t="shared" si="57"/>
        <v>3.6649214659685861E-2</v>
      </c>
      <c r="J245">
        <f t="shared" si="52"/>
        <v>309</v>
      </c>
      <c r="K245">
        <f t="shared" si="53"/>
        <v>312</v>
      </c>
      <c r="L245">
        <f t="shared" si="54"/>
        <v>193</v>
      </c>
      <c r="M245" s="3">
        <f t="shared" si="58"/>
        <v>0.14250614250614252</v>
      </c>
      <c r="N245" s="3">
        <f t="shared" si="55"/>
        <v>0.3832923832923833</v>
      </c>
    </row>
    <row r="246" spans="1:14" x14ac:dyDescent="0.2">
      <c r="A246" s="2">
        <v>40907</v>
      </c>
      <c r="B246">
        <v>216</v>
      </c>
      <c r="C246">
        <v>224</v>
      </c>
      <c r="D246">
        <v>167</v>
      </c>
      <c r="E246" s="3">
        <f t="shared" si="56"/>
        <v>8.0724876441515644E-2</v>
      </c>
      <c r="F246">
        <v>55</v>
      </c>
      <c r="G246">
        <v>71</v>
      </c>
      <c r="H246">
        <v>52</v>
      </c>
      <c r="I246" s="3">
        <f t="shared" si="57"/>
        <v>1.6853932584269662E-2</v>
      </c>
      <c r="J246">
        <f t="shared" si="52"/>
        <v>271</v>
      </c>
      <c r="K246">
        <f t="shared" si="53"/>
        <v>295</v>
      </c>
      <c r="L246">
        <f t="shared" si="54"/>
        <v>219</v>
      </c>
      <c r="M246" s="3">
        <f t="shared" si="58"/>
        <v>6.6242038216560509E-2</v>
      </c>
      <c r="N246" s="3">
        <f t="shared" si="55"/>
        <v>0.37579617834394907</v>
      </c>
    </row>
    <row r="247" spans="1:14" x14ac:dyDescent="0.2">
      <c r="A247" s="2">
        <v>40900</v>
      </c>
      <c r="B247">
        <v>178</v>
      </c>
      <c r="C247">
        <v>213</v>
      </c>
      <c r="D247">
        <v>146</v>
      </c>
      <c r="E247" s="3">
        <f t="shared" si="56"/>
        <v>5.9590316573556797E-2</v>
      </c>
      <c r="F247">
        <v>52</v>
      </c>
      <c r="G247">
        <v>57</v>
      </c>
      <c r="H247">
        <v>60</v>
      </c>
      <c r="I247" s="3">
        <f t="shared" si="57"/>
        <v>-4.7337278106508875E-2</v>
      </c>
      <c r="J247">
        <f t="shared" si="52"/>
        <v>230</v>
      </c>
      <c r="K247">
        <f t="shared" si="53"/>
        <v>270</v>
      </c>
      <c r="L247">
        <f t="shared" si="54"/>
        <v>206</v>
      </c>
      <c r="M247" s="3">
        <f t="shared" si="58"/>
        <v>3.39943342776204E-2</v>
      </c>
      <c r="N247" s="3">
        <f t="shared" si="55"/>
        <v>0.38243626062322944</v>
      </c>
    </row>
    <row r="248" spans="1:14" x14ac:dyDescent="0.2">
      <c r="A248" s="2">
        <v>40893</v>
      </c>
      <c r="B248">
        <v>172</v>
      </c>
      <c r="C248">
        <v>249</v>
      </c>
      <c r="D248">
        <v>225</v>
      </c>
      <c r="E248" s="3">
        <f t="shared" si="56"/>
        <v>-8.2043343653250778E-2</v>
      </c>
      <c r="F248">
        <v>65</v>
      </c>
      <c r="G248">
        <v>74</v>
      </c>
      <c r="H248">
        <v>88</v>
      </c>
      <c r="I248" s="3">
        <f t="shared" si="57"/>
        <v>-0.1013215859030837</v>
      </c>
      <c r="J248">
        <f t="shared" si="52"/>
        <v>237</v>
      </c>
      <c r="K248">
        <f t="shared" si="53"/>
        <v>323</v>
      </c>
      <c r="L248">
        <f t="shared" si="54"/>
        <v>313</v>
      </c>
      <c r="M248" s="3">
        <f t="shared" si="58"/>
        <v>-8.7056128293241691E-2</v>
      </c>
      <c r="N248" s="3">
        <f t="shared" si="55"/>
        <v>0.36998854524627722</v>
      </c>
    </row>
    <row r="249" spans="1:14" x14ac:dyDescent="0.2">
      <c r="A249" s="2">
        <v>40886</v>
      </c>
      <c r="B249">
        <v>204</v>
      </c>
      <c r="C249">
        <v>259</v>
      </c>
      <c r="D249">
        <v>202</v>
      </c>
      <c r="E249" s="3">
        <f t="shared" si="56"/>
        <v>3.0075187969924814E-3</v>
      </c>
      <c r="F249">
        <v>58</v>
      </c>
      <c r="G249">
        <v>89</v>
      </c>
      <c r="H249">
        <v>68</v>
      </c>
      <c r="I249" s="3">
        <f t="shared" si="57"/>
        <v>-4.6511627906976744E-2</v>
      </c>
      <c r="J249">
        <f t="shared" si="52"/>
        <v>262</v>
      </c>
      <c r="K249">
        <f t="shared" si="53"/>
        <v>348</v>
      </c>
      <c r="L249">
        <f t="shared" si="54"/>
        <v>270</v>
      </c>
      <c r="M249" s="3">
        <f t="shared" si="58"/>
        <v>-9.0909090909090905E-3</v>
      </c>
      <c r="N249" s="3">
        <f t="shared" si="55"/>
        <v>0.39545454545454545</v>
      </c>
    </row>
    <row r="250" spans="1:14" x14ac:dyDescent="0.2">
      <c r="A250" s="2">
        <v>40879</v>
      </c>
      <c r="B250">
        <v>213</v>
      </c>
      <c r="C250">
        <v>266</v>
      </c>
      <c r="D250">
        <v>175</v>
      </c>
      <c r="E250" s="3">
        <f t="shared" si="56"/>
        <v>5.8103975535168197E-2</v>
      </c>
      <c r="F250">
        <v>62</v>
      </c>
      <c r="G250">
        <v>67</v>
      </c>
      <c r="H250">
        <v>81</v>
      </c>
      <c r="I250" s="3">
        <f t="shared" si="57"/>
        <v>-9.0476190476190474E-2</v>
      </c>
      <c r="J250">
        <f t="shared" si="52"/>
        <v>275</v>
      </c>
      <c r="K250">
        <f t="shared" si="53"/>
        <v>333</v>
      </c>
      <c r="L250">
        <f t="shared" si="54"/>
        <v>256</v>
      </c>
      <c r="M250" s="3">
        <f t="shared" si="58"/>
        <v>2.1990740740740741E-2</v>
      </c>
      <c r="N250" s="3">
        <f t="shared" si="55"/>
        <v>0.38541666666666669</v>
      </c>
    </row>
    <row r="251" spans="1:14" x14ac:dyDescent="0.2">
      <c r="A251" s="2">
        <v>40872</v>
      </c>
      <c r="B251">
        <v>189</v>
      </c>
      <c r="C251">
        <v>265</v>
      </c>
      <c r="D251">
        <v>211</v>
      </c>
      <c r="E251" s="3">
        <f t="shared" si="56"/>
        <v>-3.308270676691729E-2</v>
      </c>
      <c r="F251">
        <v>62</v>
      </c>
      <c r="G251">
        <v>93</v>
      </c>
      <c r="H251">
        <v>76</v>
      </c>
      <c r="I251" s="3">
        <f t="shared" si="57"/>
        <v>-6.0606060606060608E-2</v>
      </c>
      <c r="J251">
        <f t="shared" si="52"/>
        <v>251</v>
      </c>
      <c r="K251">
        <f t="shared" si="53"/>
        <v>358</v>
      </c>
      <c r="L251">
        <f t="shared" si="54"/>
        <v>287</v>
      </c>
      <c r="M251" s="3">
        <f t="shared" si="58"/>
        <v>-4.0178571428571432E-2</v>
      </c>
      <c r="N251" s="3">
        <f t="shared" si="55"/>
        <v>0.39955357142857145</v>
      </c>
    </row>
    <row r="252" spans="1:14" x14ac:dyDescent="0.2">
      <c r="A252" s="2">
        <v>40865</v>
      </c>
      <c r="B252">
        <v>203</v>
      </c>
      <c r="C252">
        <v>262</v>
      </c>
      <c r="D252">
        <v>213</v>
      </c>
      <c r="E252" s="3">
        <f t="shared" si="56"/>
        <v>-1.4749262536873156E-2</v>
      </c>
      <c r="F252">
        <v>74</v>
      </c>
      <c r="G252">
        <v>81</v>
      </c>
      <c r="H252">
        <v>71</v>
      </c>
      <c r="I252" s="3">
        <f t="shared" si="57"/>
        <v>1.3274336283185841E-2</v>
      </c>
      <c r="J252">
        <f t="shared" si="52"/>
        <v>277</v>
      </c>
      <c r="K252">
        <f t="shared" si="53"/>
        <v>343</v>
      </c>
      <c r="L252">
        <f t="shared" si="54"/>
        <v>284</v>
      </c>
      <c r="M252" s="3">
        <f t="shared" si="58"/>
        <v>-7.743362831858407E-3</v>
      </c>
      <c r="N252" s="3">
        <f t="shared" si="55"/>
        <v>0.37942477876106195</v>
      </c>
    </row>
    <row r="253" spans="1:14" x14ac:dyDescent="0.2">
      <c r="A253" s="2">
        <v>40858</v>
      </c>
      <c r="B253">
        <v>234</v>
      </c>
      <c r="C253">
        <v>252</v>
      </c>
      <c r="D253">
        <v>204</v>
      </c>
      <c r="E253" s="3">
        <f t="shared" si="56"/>
        <v>4.3478260869565216E-2</v>
      </c>
      <c r="F253">
        <v>65</v>
      </c>
      <c r="G253">
        <v>85</v>
      </c>
      <c r="H253">
        <v>65</v>
      </c>
      <c r="I253" s="3">
        <f t="shared" si="57"/>
        <v>0</v>
      </c>
      <c r="J253">
        <f t="shared" ref="J253:J284" si="59">B253+F253</f>
        <v>299</v>
      </c>
      <c r="K253">
        <f t="shared" ref="K253:K284" si="60">C253+G253</f>
        <v>337</v>
      </c>
      <c r="L253">
        <f t="shared" ref="L253:L284" si="61">D253+H253</f>
        <v>269</v>
      </c>
      <c r="M253" s="3">
        <f t="shared" si="58"/>
        <v>3.3149171270718231E-2</v>
      </c>
      <c r="N253" s="3">
        <f t="shared" ref="N253:N284" si="62">K253/SUM(J253:L253)</f>
        <v>0.37237569060773479</v>
      </c>
    </row>
    <row r="254" spans="1:14" x14ac:dyDescent="0.2">
      <c r="A254" s="2">
        <v>40851</v>
      </c>
      <c r="B254">
        <v>198</v>
      </c>
      <c r="C254">
        <v>256</v>
      </c>
      <c r="D254">
        <v>184</v>
      </c>
      <c r="E254" s="3">
        <f t="shared" si="56"/>
        <v>2.1943573667711599E-2</v>
      </c>
      <c r="F254">
        <v>62</v>
      </c>
      <c r="G254">
        <v>78</v>
      </c>
      <c r="H254">
        <v>64</v>
      </c>
      <c r="I254" s="3">
        <f t="shared" si="57"/>
        <v>-9.8039215686274508E-3</v>
      </c>
      <c r="J254">
        <f t="shared" si="59"/>
        <v>260</v>
      </c>
      <c r="K254">
        <f t="shared" si="60"/>
        <v>334</v>
      </c>
      <c r="L254">
        <f t="shared" si="61"/>
        <v>248</v>
      </c>
      <c r="M254" s="3">
        <f t="shared" si="58"/>
        <v>1.4251781472684086E-2</v>
      </c>
      <c r="N254" s="3">
        <f t="shared" si="62"/>
        <v>0.39667458432304037</v>
      </c>
    </row>
    <row r="255" spans="1:14" x14ac:dyDescent="0.2">
      <c r="A255" s="2">
        <v>40844</v>
      </c>
      <c r="B255">
        <v>195</v>
      </c>
      <c r="C255">
        <v>284</v>
      </c>
      <c r="D255">
        <v>158</v>
      </c>
      <c r="E255" s="3">
        <f t="shared" si="56"/>
        <v>5.8084772370486655E-2</v>
      </c>
      <c r="F255">
        <v>59</v>
      </c>
      <c r="G255">
        <v>78</v>
      </c>
      <c r="H255">
        <v>66</v>
      </c>
      <c r="I255" s="3">
        <f t="shared" si="57"/>
        <v>-3.4482758620689655E-2</v>
      </c>
      <c r="J255">
        <f t="shared" si="59"/>
        <v>254</v>
      </c>
      <c r="K255">
        <f t="shared" si="60"/>
        <v>362</v>
      </c>
      <c r="L255">
        <f t="shared" si="61"/>
        <v>224</v>
      </c>
      <c r="M255" s="3">
        <f t="shared" si="58"/>
        <v>3.5714285714285712E-2</v>
      </c>
      <c r="N255" s="3">
        <f t="shared" si="62"/>
        <v>0.43095238095238098</v>
      </c>
    </row>
    <row r="256" spans="1:14" x14ac:dyDescent="0.2">
      <c r="A256" s="2">
        <v>40837</v>
      </c>
      <c r="B256">
        <v>205</v>
      </c>
      <c r="C256">
        <v>258</v>
      </c>
      <c r="D256">
        <v>219</v>
      </c>
      <c r="E256" s="3">
        <f t="shared" si="56"/>
        <v>-2.0527859237536656E-2</v>
      </c>
      <c r="F256">
        <v>62</v>
      </c>
      <c r="G256">
        <v>84</v>
      </c>
      <c r="H256">
        <v>71</v>
      </c>
      <c r="I256" s="3">
        <f t="shared" si="57"/>
        <v>-4.1474654377880185E-2</v>
      </c>
      <c r="J256">
        <f t="shared" si="59"/>
        <v>267</v>
      </c>
      <c r="K256">
        <f t="shared" si="60"/>
        <v>342</v>
      </c>
      <c r="L256">
        <f t="shared" si="61"/>
        <v>290</v>
      </c>
      <c r="M256" s="3">
        <f t="shared" si="58"/>
        <v>-2.5583982202447165E-2</v>
      </c>
      <c r="N256" s="3">
        <f t="shared" si="62"/>
        <v>0.38042269187986649</v>
      </c>
    </row>
    <row r="257" spans="1:14" x14ac:dyDescent="0.2">
      <c r="A257" s="2">
        <v>40830</v>
      </c>
      <c r="B257">
        <v>192</v>
      </c>
      <c r="C257">
        <v>241</v>
      </c>
      <c r="D257">
        <v>191</v>
      </c>
      <c r="E257" s="3">
        <f t="shared" si="56"/>
        <v>1.6025641025641025E-3</v>
      </c>
      <c r="F257">
        <v>60</v>
      </c>
      <c r="G257">
        <v>75</v>
      </c>
      <c r="H257">
        <v>64</v>
      </c>
      <c r="I257" s="3">
        <f t="shared" si="57"/>
        <v>-2.0100502512562814E-2</v>
      </c>
      <c r="J257">
        <f t="shared" si="59"/>
        <v>252</v>
      </c>
      <c r="K257">
        <f t="shared" si="60"/>
        <v>316</v>
      </c>
      <c r="L257">
        <f t="shared" si="61"/>
        <v>255</v>
      </c>
      <c r="M257" s="3">
        <f t="shared" si="58"/>
        <v>-3.6452004860267314E-3</v>
      </c>
      <c r="N257" s="3">
        <f t="shared" si="62"/>
        <v>0.3839611178614824</v>
      </c>
    </row>
    <row r="258" spans="1:14" x14ac:dyDescent="0.2">
      <c r="A258" s="2">
        <v>40823</v>
      </c>
      <c r="B258">
        <v>188</v>
      </c>
      <c r="C258">
        <v>264</v>
      </c>
      <c r="D258">
        <v>191</v>
      </c>
      <c r="E258" s="3">
        <f t="shared" si="56"/>
        <v>-4.6656298600311046E-3</v>
      </c>
      <c r="F258">
        <v>73</v>
      </c>
      <c r="G258">
        <v>80</v>
      </c>
      <c r="H258">
        <v>57</v>
      </c>
      <c r="I258" s="3">
        <f t="shared" si="57"/>
        <v>7.6190476190476197E-2</v>
      </c>
      <c r="J258">
        <f t="shared" si="59"/>
        <v>261</v>
      </c>
      <c r="K258">
        <f t="shared" si="60"/>
        <v>344</v>
      </c>
      <c r="L258">
        <f t="shared" si="61"/>
        <v>248</v>
      </c>
      <c r="M258" s="3">
        <f t="shared" si="58"/>
        <v>1.5240328253223915E-2</v>
      </c>
      <c r="N258" s="3">
        <f t="shared" si="62"/>
        <v>0.40328253223915594</v>
      </c>
    </row>
    <row r="259" spans="1:14" x14ac:dyDescent="0.2">
      <c r="A259" s="2">
        <v>40816</v>
      </c>
      <c r="B259">
        <v>183</v>
      </c>
      <c r="C259">
        <v>247</v>
      </c>
      <c r="D259">
        <v>196</v>
      </c>
      <c r="E259" s="3">
        <f t="shared" si="56"/>
        <v>-2.0766773162939296E-2</v>
      </c>
      <c r="F259">
        <v>56</v>
      </c>
      <c r="G259">
        <v>85</v>
      </c>
      <c r="H259">
        <v>67</v>
      </c>
      <c r="I259" s="3">
        <f t="shared" si="57"/>
        <v>-5.2884615384615384E-2</v>
      </c>
      <c r="J259">
        <f t="shared" si="59"/>
        <v>239</v>
      </c>
      <c r="K259">
        <f t="shared" si="60"/>
        <v>332</v>
      </c>
      <c r="L259">
        <f t="shared" si="61"/>
        <v>263</v>
      </c>
      <c r="M259" s="3">
        <f t="shared" si="58"/>
        <v>-2.8776978417266189E-2</v>
      </c>
      <c r="N259" s="3">
        <f t="shared" si="62"/>
        <v>0.39808153477218228</v>
      </c>
    </row>
    <row r="260" spans="1:14" x14ac:dyDescent="0.2">
      <c r="A260" s="2">
        <v>40809</v>
      </c>
      <c r="B260">
        <v>155</v>
      </c>
      <c r="C260">
        <v>274</v>
      </c>
      <c r="D260">
        <v>211</v>
      </c>
      <c r="E260" s="3">
        <f t="shared" si="56"/>
        <v>-8.7499999999999994E-2</v>
      </c>
      <c r="F260">
        <v>49</v>
      </c>
      <c r="G260">
        <v>95</v>
      </c>
      <c r="H260">
        <v>68</v>
      </c>
      <c r="I260" s="3">
        <f t="shared" si="57"/>
        <v>-8.9622641509433956E-2</v>
      </c>
      <c r="J260">
        <f t="shared" si="59"/>
        <v>204</v>
      </c>
      <c r="K260">
        <f t="shared" si="60"/>
        <v>369</v>
      </c>
      <c r="L260">
        <f t="shared" si="61"/>
        <v>279</v>
      </c>
      <c r="M260" s="3">
        <f t="shared" si="58"/>
        <v>-8.8028169014084501E-2</v>
      </c>
      <c r="N260" s="3">
        <f t="shared" si="62"/>
        <v>0.43309859154929575</v>
      </c>
    </row>
    <row r="261" spans="1:14" x14ac:dyDescent="0.2">
      <c r="A261" s="2">
        <v>40802</v>
      </c>
      <c r="B261">
        <v>168</v>
      </c>
      <c r="C261">
        <v>271</v>
      </c>
      <c r="D261">
        <v>197</v>
      </c>
      <c r="E261" s="3">
        <f t="shared" si="56"/>
        <v>-4.5597484276729557E-2</v>
      </c>
      <c r="F261">
        <v>64</v>
      </c>
      <c r="G261">
        <v>71</v>
      </c>
      <c r="H261">
        <v>63</v>
      </c>
      <c r="I261" s="3">
        <f t="shared" si="57"/>
        <v>5.0505050505050509E-3</v>
      </c>
      <c r="J261">
        <f t="shared" si="59"/>
        <v>232</v>
      </c>
      <c r="K261">
        <f t="shared" si="60"/>
        <v>342</v>
      </c>
      <c r="L261">
        <f t="shared" si="61"/>
        <v>260</v>
      </c>
      <c r="M261" s="3">
        <f t="shared" si="58"/>
        <v>-3.3573141486810551E-2</v>
      </c>
      <c r="N261" s="3">
        <f t="shared" si="62"/>
        <v>0.41007194244604317</v>
      </c>
    </row>
    <row r="262" spans="1:14" x14ac:dyDescent="0.2">
      <c r="A262" s="2">
        <v>40795</v>
      </c>
      <c r="B262">
        <v>181</v>
      </c>
      <c r="C262">
        <v>264</v>
      </c>
      <c r="D262">
        <v>189</v>
      </c>
      <c r="E262" s="3">
        <f t="shared" si="56"/>
        <v>-1.2618296529968454E-2</v>
      </c>
      <c r="F262">
        <v>59</v>
      </c>
      <c r="G262">
        <v>73</v>
      </c>
      <c r="H262">
        <v>73</v>
      </c>
      <c r="I262" s="3">
        <f t="shared" si="57"/>
        <v>-6.8292682926829273E-2</v>
      </c>
      <c r="J262">
        <f t="shared" si="59"/>
        <v>240</v>
      </c>
      <c r="K262">
        <f t="shared" si="60"/>
        <v>337</v>
      </c>
      <c r="L262">
        <f t="shared" si="61"/>
        <v>262</v>
      </c>
      <c r="M262" s="3">
        <f t="shared" si="58"/>
        <v>-2.6221692491060787E-2</v>
      </c>
      <c r="N262" s="3">
        <f t="shared" si="62"/>
        <v>0.40166865315852207</v>
      </c>
    </row>
    <row r="263" spans="1:14" x14ac:dyDescent="0.2">
      <c r="A263" s="2">
        <v>40788</v>
      </c>
      <c r="B263">
        <v>185</v>
      </c>
      <c r="C263">
        <v>262</v>
      </c>
      <c r="D263">
        <v>210</v>
      </c>
      <c r="E263" s="3">
        <f t="shared" si="56"/>
        <v>-3.8051750380517502E-2</v>
      </c>
      <c r="F263">
        <v>69</v>
      </c>
      <c r="G263">
        <v>84</v>
      </c>
      <c r="H263">
        <v>78</v>
      </c>
      <c r="I263" s="3">
        <f t="shared" si="57"/>
        <v>-3.896103896103896E-2</v>
      </c>
      <c r="J263">
        <f t="shared" si="59"/>
        <v>254</v>
      </c>
      <c r="K263">
        <f t="shared" si="60"/>
        <v>346</v>
      </c>
      <c r="L263">
        <f t="shared" si="61"/>
        <v>288</v>
      </c>
      <c r="M263" s="3">
        <f t="shared" si="58"/>
        <v>-3.8288288288288286E-2</v>
      </c>
      <c r="N263" s="3">
        <f t="shared" si="62"/>
        <v>0.38963963963963966</v>
      </c>
    </row>
    <row r="264" spans="1:14" x14ac:dyDescent="0.2">
      <c r="A264" s="2">
        <v>40781</v>
      </c>
      <c r="B264">
        <v>155</v>
      </c>
      <c r="C264">
        <v>253</v>
      </c>
      <c r="D264">
        <v>210</v>
      </c>
      <c r="E264" s="3">
        <f t="shared" si="56"/>
        <v>-8.8996763754045305E-2</v>
      </c>
      <c r="F264">
        <v>64</v>
      </c>
      <c r="G264">
        <v>77</v>
      </c>
      <c r="H264">
        <v>64</v>
      </c>
      <c r="I264" s="3">
        <f t="shared" si="57"/>
        <v>0</v>
      </c>
      <c r="J264">
        <f t="shared" si="59"/>
        <v>219</v>
      </c>
      <c r="K264">
        <f t="shared" si="60"/>
        <v>330</v>
      </c>
      <c r="L264">
        <f t="shared" si="61"/>
        <v>274</v>
      </c>
      <c r="M264" s="3">
        <f t="shared" si="58"/>
        <v>-6.6828675577156743E-2</v>
      </c>
      <c r="N264" s="3">
        <f t="shared" si="62"/>
        <v>0.40097205346294046</v>
      </c>
    </row>
    <row r="265" spans="1:14" x14ac:dyDescent="0.2">
      <c r="A265" s="2">
        <v>40774</v>
      </c>
      <c r="B265">
        <v>179</v>
      </c>
      <c r="C265">
        <v>263</v>
      </c>
      <c r="D265">
        <v>202</v>
      </c>
      <c r="E265" s="3">
        <f t="shared" si="56"/>
        <v>-3.5714285714285712E-2</v>
      </c>
      <c r="F265">
        <v>57</v>
      </c>
      <c r="G265">
        <v>75</v>
      </c>
      <c r="H265">
        <v>68</v>
      </c>
      <c r="I265" s="3">
        <f t="shared" si="57"/>
        <v>-5.5E-2</v>
      </c>
      <c r="J265">
        <f t="shared" si="59"/>
        <v>236</v>
      </c>
      <c r="K265">
        <f t="shared" si="60"/>
        <v>338</v>
      </c>
      <c r="L265">
        <f t="shared" si="61"/>
        <v>270</v>
      </c>
      <c r="M265" s="3">
        <f t="shared" si="58"/>
        <v>-4.0284360189573459E-2</v>
      </c>
      <c r="N265" s="3">
        <f t="shared" si="62"/>
        <v>0.40047393364928913</v>
      </c>
    </row>
    <row r="266" spans="1:14" x14ac:dyDescent="0.2">
      <c r="A266" s="2">
        <v>40767</v>
      </c>
      <c r="B266">
        <v>208</v>
      </c>
      <c r="C266">
        <v>259</v>
      </c>
      <c r="D266">
        <v>206</v>
      </c>
      <c r="E266" s="3">
        <f t="shared" si="56"/>
        <v>2.9717682020802376E-3</v>
      </c>
      <c r="F266">
        <v>55</v>
      </c>
      <c r="G266">
        <v>82</v>
      </c>
      <c r="H266">
        <v>63</v>
      </c>
      <c r="I266" s="3">
        <f t="shared" si="57"/>
        <v>-0.04</v>
      </c>
      <c r="J266">
        <f t="shared" si="59"/>
        <v>263</v>
      </c>
      <c r="K266">
        <f t="shared" si="60"/>
        <v>341</v>
      </c>
      <c r="L266">
        <f t="shared" si="61"/>
        <v>269</v>
      </c>
      <c r="M266" s="3">
        <f t="shared" si="58"/>
        <v>-6.8728522336769758E-3</v>
      </c>
      <c r="N266" s="3">
        <f t="shared" si="62"/>
        <v>0.39060710194730813</v>
      </c>
    </row>
    <row r="267" spans="1:14" x14ac:dyDescent="0.2">
      <c r="A267" s="2">
        <v>40760</v>
      </c>
      <c r="B267">
        <v>189</v>
      </c>
      <c r="C267">
        <v>226</v>
      </c>
      <c r="D267">
        <v>170</v>
      </c>
      <c r="E267" s="3">
        <f t="shared" si="56"/>
        <v>3.2478632478632481E-2</v>
      </c>
      <c r="F267">
        <v>51</v>
      </c>
      <c r="G267">
        <v>73</v>
      </c>
      <c r="H267">
        <v>54</v>
      </c>
      <c r="I267" s="3">
        <f t="shared" si="57"/>
        <v>-1.6853932584269662E-2</v>
      </c>
      <c r="J267">
        <f t="shared" si="59"/>
        <v>240</v>
      </c>
      <c r="K267">
        <f t="shared" si="60"/>
        <v>299</v>
      </c>
      <c r="L267">
        <f t="shared" si="61"/>
        <v>224</v>
      </c>
      <c r="M267" s="3">
        <f t="shared" si="58"/>
        <v>2.0969855832241154E-2</v>
      </c>
      <c r="N267" s="3">
        <f t="shared" si="62"/>
        <v>0.39187418086500653</v>
      </c>
    </row>
    <row r="268" spans="1:14" x14ac:dyDescent="0.2">
      <c r="A268" s="2">
        <v>40753</v>
      </c>
      <c r="B268">
        <v>229</v>
      </c>
      <c r="C268">
        <v>219</v>
      </c>
      <c r="D268">
        <v>144</v>
      </c>
      <c r="E268" s="3">
        <f t="shared" si="56"/>
        <v>0.14358108108108109</v>
      </c>
      <c r="F268">
        <v>70</v>
      </c>
      <c r="G268">
        <v>67</v>
      </c>
      <c r="H268">
        <v>41</v>
      </c>
      <c r="I268" s="3">
        <f t="shared" si="57"/>
        <v>0.16292134831460675</v>
      </c>
      <c r="J268">
        <f t="shared" si="59"/>
        <v>299</v>
      </c>
      <c r="K268">
        <f t="shared" si="60"/>
        <v>286</v>
      </c>
      <c r="L268">
        <f t="shared" si="61"/>
        <v>185</v>
      </c>
      <c r="M268" s="3">
        <f t="shared" si="58"/>
        <v>0.14805194805194805</v>
      </c>
      <c r="N268" s="3">
        <f t="shared" si="62"/>
        <v>0.37142857142857144</v>
      </c>
    </row>
    <row r="269" spans="1:14" x14ac:dyDescent="0.2">
      <c r="A269" s="2">
        <v>40746</v>
      </c>
      <c r="B269">
        <v>235</v>
      </c>
      <c r="C269">
        <v>211</v>
      </c>
      <c r="D269">
        <v>127</v>
      </c>
      <c r="E269" s="3">
        <f t="shared" si="56"/>
        <v>0.18848167539267016</v>
      </c>
      <c r="F269">
        <v>81</v>
      </c>
      <c r="G269">
        <v>64</v>
      </c>
      <c r="H269">
        <v>38</v>
      </c>
      <c r="I269" s="3">
        <f t="shared" si="57"/>
        <v>0.23497267759562843</v>
      </c>
      <c r="J269">
        <f t="shared" si="59"/>
        <v>316</v>
      </c>
      <c r="K269">
        <f t="shared" si="60"/>
        <v>275</v>
      </c>
      <c r="L269">
        <f t="shared" si="61"/>
        <v>165</v>
      </c>
      <c r="M269" s="3">
        <f t="shared" si="58"/>
        <v>0.19973544973544974</v>
      </c>
      <c r="N269" s="3">
        <f t="shared" si="62"/>
        <v>0.36375661375661378</v>
      </c>
    </row>
    <row r="270" spans="1:14" x14ac:dyDescent="0.2">
      <c r="A270" s="2">
        <v>40739</v>
      </c>
      <c r="B270">
        <v>225</v>
      </c>
      <c r="C270">
        <v>226</v>
      </c>
      <c r="D270">
        <v>139</v>
      </c>
      <c r="E270" s="3">
        <f t="shared" si="56"/>
        <v>0.14576271186440679</v>
      </c>
      <c r="F270">
        <v>77</v>
      </c>
      <c r="G270">
        <v>64</v>
      </c>
      <c r="H270">
        <v>47</v>
      </c>
      <c r="I270" s="3">
        <f t="shared" si="57"/>
        <v>0.15957446808510639</v>
      </c>
      <c r="J270">
        <f t="shared" si="59"/>
        <v>302</v>
      </c>
      <c r="K270">
        <f t="shared" si="60"/>
        <v>290</v>
      </c>
      <c r="L270">
        <f t="shared" si="61"/>
        <v>186</v>
      </c>
      <c r="M270" s="3">
        <f t="shared" si="58"/>
        <v>0.14910025706940874</v>
      </c>
      <c r="N270" s="3">
        <f t="shared" si="62"/>
        <v>0.37275064267352187</v>
      </c>
    </row>
    <row r="271" spans="1:14" x14ac:dyDescent="0.2">
      <c r="A271" s="2">
        <v>40732</v>
      </c>
      <c r="B271">
        <v>233</v>
      </c>
      <c r="C271">
        <v>208</v>
      </c>
      <c r="D271">
        <v>154</v>
      </c>
      <c r="E271" s="3">
        <f t="shared" si="56"/>
        <v>0.13277310924369748</v>
      </c>
      <c r="F271">
        <v>72</v>
      </c>
      <c r="G271">
        <v>64</v>
      </c>
      <c r="H271">
        <v>45</v>
      </c>
      <c r="I271" s="3">
        <f t="shared" si="57"/>
        <v>0.14917127071823205</v>
      </c>
      <c r="J271">
        <f t="shared" si="59"/>
        <v>305</v>
      </c>
      <c r="K271">
        <f t="shared" si="60"/>
        <v>272</v>
      </c>
      <c r="L271">
        <f t="shared" si="61"/>
        <v>199</v>
      </c>
      <c r="M271" s="3">
        <f t="shared" si="58"/>
        <v>0.13659793814432988</v>
      </c>
      <c r="N271" s="3">
        <f t="shared" si="62"/>
        <v>0.35051546391752575</v>
      </c>
    </row>
    <row r="272" spans="1:14" x14ac:dyDescent="0.2">
      <c r="A272" s="2">
        <v>40725</v>
      </c>
      <c r="B272">
        <v>241</v>
      </c>
      <c r="C272">
        <v>248</v>
      </c>
      <c r="D272">
        <v>165</v>
      </c>
      <c r="E272" s="3">
        <f t="shared" si="56"/>
        <v>0.11620795107033639</v>
      </c>
      <c r="F272">
        <v>65</v>
      </c>
      <c r="G272">
        <v>84</v>
      </c>
      <c r="H272">
        <v>56</v>
      </c>
      <c r="I272" s="3">
        <f t="shared" si="57"/>
        <v>4.3902439024390241E-2</v>
      </c>
      <c r="J272">
        <f t="shared" si="59"/>
        <v>306</v>
      </c>
      <c r="K272">
        <f t="shared" si="60"/>
        <v>332</v>
      </c>
      <c r="L272">
        <f t="shared" si="61"/>
        <v>221</v>
      </c>
      <c r="M272" s="3">
        <f t="shared" si="58"/>
        <v>9.8952270081490101E-2</v>
      </c>
      <c r="N272" s="3">
        <f t="shared" si="62"/>
        <v>0.38649592549476136</v>
      </c>
    </row>
    <row r="273" spans="1:14" x14ac:dyDescent="0.2">
      <c r="A273" s="2">
        <v>40718</v>
      </c>
      <c r="B273">
        <v>175</v>
      </c>
      <c r="C273">
        <v>230</v>
      </c>
      <c r="D273">
        <v>157</v>
      </c>
      <c r="E273" s="3">
        <f t="shared" si="56"/>
        <v>3.2028469750889681E-2</v>
      </c>
      <c r="F273">
        <v>44</v>
      </c>
      <c r="G273">
        <v>70</v>
      </c>
      <c r="H273">
        <v>51</v>
      </c>
      <c r="I273" s="3">
        <f t="shared" si="57"/>
        <v>-4.2424242424242427E-2</v>
      </c>
      <c r="J273">
        <f t="shared" si="59"/>
        <v>219</v>
      </c>
      <c r="K273">
        <f t="shared" si="60"/>
        <v>300</v>
      </c>
      <c r="L273">
        <f t="shared" si="61"/>
        <v>208</v>
      </c>
      <c r="M273" s="3">
        <f t="shared" si="58"/>
        <v>1.5130674002751032E-2</v>
      </c>
      <c r="N273" s="3">
        <f t="shared" si="62"/>
        <v>0.4126547455295736</v>
      </c>
    </row>
    <row r="274" spans="1:14" x14ac:dyDescent="0.2">
      <c r="A274" s="2">
        <v>40711</v>
      </c>
      <c r="B274">
        <v>220</v>
      </c>
      <c r="C274">
        <v>216</v>
      </c>
      <c r="D274">
        <v>151</v>
      </c>
      <c r="E274" s="3">
        <f t="shared" si="56"/>
        <v>0.11754684838160136</v>
      </c>
      <c r="F274">
        <v>63</v>
      </c>
      <c r="G274">
        <v>71</v>
      </c>
      <c r="H274">
        <v>55</v>
      </c>
      <c r="I274" s="3">
        <f t="shared" si="57"/>
        <v>4.2328042328042326E-2</v>
      </c>
      <c r="J274">
        <f t="shared" si="59"/>
        <v>283</v>
      </c>
      <c r="K274">
        <f t="shared" si="60"/>
        <v>287</v>
      </c>
      <c r="L274">
        <f t="shared" si="61"/>
        <v>206</v>
      </c>
      <c r="M274" s="3">
        <f t="shared" si="58"/>
        <v>9.9226804123711335E-2</v>
      </c>
      <c r="N274" s="3">
        <f t="shared" si="62"/>
        <v>0.36984536082474229</v>
      </c>
    </row>
    <row r="275" spans="1:14" x14ac:dyDescent="0.2">
      <c r="A275" s="2">
        <v>40704</v>
      </c>
      <c r="B275">
        <v>223</v>
      </c>
      <c r="C275">
        <v>222</v>
      </c>
      <c r="D275">
        <v>157</v>
      </c>
      <c r="E275" s="3">
        <f t="shared" si="56"/>
        <v>0.10963455149501661</v>
      </c>
      <c r="F275">
        <v>69</v>
      </c>
      <c r="G275">
        <v>82</v>
      </c>
      <c r="H275">
        <v>49</v>
      </c>
      <c r="I275" s="3">
        <f t="shared" si="57"/>
        <v>0.1</v>
      </c>
      <c r="J275">
        <f t="shared" si="59"/>
        <v>292</v>
      </c>
      <c r="K275">
        <f t="shared" si="60"/>
        <v>304</v>
      </c>
      <c r="L275">
        <f t="shared" si="61"/>
        <v>206</v>
      </c>
      <c r="M275" s="3">
        <f t="shared" si="58"/>
        <v>0.10723192019950124</v>
      </c>
      <c r="N275" s="3">
        <f t="shared" si="62"/>
        <v>0.37905236907730672</v>
      </c>
    </row>
    <row r="276" spans="1:14" x14ac:dyDescent="0.2">
      <c r="A276" s="2">
        <v>40697</v>
      </c>
      <c r="B276">
        <v>172</v>
      </c>
      <c r="C276">
        <v>226</v>
      </c>
      <c r="D276">
        <v>156</v>
      </c>
      <c r="E276" s="3">
        <f t="shared" ref="E276:E308" si="63">(B276-D276)/SUM(B276:D276)</f>
        <v>2.8880866425992781E-2</v>
      </c>
      <c r="F276">
        <v>69</v>
      </c>
      <c r="G276">
        <v>58</v>
      </c>
      <c r="H276">
        <v>48</v>
      </c>
      <c r="I276" s="3">
        <f t="shared" ref="I276:I308" si="64">(F276-H276)/SUM(F276:H276)</f>
        <v>0.12</v>
      </c>
      <c r="J276">
        <f t="shared" si="59"/>
        <v>241</v>
      </c>
      <c r="K276">
        <f t="shared" si="60"/>
        <v>284</v>
      </c>
      <c r="L276">
        <f t="shared" si="61"/>
        <v>204</v>
      </c>
      <c r="M276" s="3">
        <f t="shared" ref="M276:M308" si="65">(J276-L276)/SUM(J276:L276)</f>
        <v>5.0754458161865572E-2</v>
      </c>
      <c r="N276" s="3">
        <f t="shared" si="62"/>
        <v>0.3895747599451303</v>
      </c>
    </row>
    <row r="277" spans="1:14" x14ac:dyDescent="0.2">
      <c r="A277" s="2">
        <v>40690</v>
      </c>
      <c r="B277">
        <v>222</v>
      </c>
      <c r="C277">
        <v>230</v>
      </c>
      <c r="D277">
        <v>167</v>
      </c>
      <c r="E277" s="3">
        <f t="shared" si="63"/>
        <v>8.8852988691437804E-2</v>
      </c>
      <c r="F277">
        <v>87</v>
      </c>
      <c r="G277">
        <v>71</v>
      </c>
      <c r="H277">
        <v>62</v>
      </c>
      <c r="I277" s="3">
        <f t="shared" si="64"/>
        <v>0.11363636363636363</v>
      </c>
      <c r="J277">
        <f t="shared" si="59"/>
        <v>309</v>
      </c>
      <c r="K277">
        <f t="shared" si="60"/>
        <v>301</v>
      </c>
      <c r="L277">
        <f t="shared" si="61"/>
        <v>229</v>
      </c>
      <c r="M277" s="3">
        <f t="shared" si="65"/>
        <v>9.5351609058402856E-2</v>
      </c>
      <c r="N277" s="3">
        <f t="shared" si="62"/>
        <v>0.35876042908224076</v>
      </c>
    </row>
    <row r="278" spans="1:14" x14ac:dyDescent="0.2">
      <c r="A278" s="2">
        <v>40683</v>
      </c>
      <c r="B278">
        <v>216</v>
      </c>
      <c r="C278">
        <v>214</v>
      </c>
      <c r="D278">
        <v>177</v>
      </c>
      <c r="E278" s="3">
        <f t="shared" si="63"/>
        <v>6.4250411861614495E-2</v>
      </c>
      <c r="F278">
        <v>77</v>
      </c>
      <c r="G278">
        <v>67</v>
      </c>
      <c r="H278">
        <v>57</v>
      </c>
      <c r="I278" s="3">
        <f t="shared" si="64"/>
        <v>9.950248756218906E-2</v>
      </c>
      <c r="J278">
        <f t="shared" si="59"/>
        <v>293</v>
      </c>
      <c r="K278">
        <f t="shared" si="60"/>
        <v>281</v>
      </c>
      <c r="L278">
        <f t="shared" si="61"/>
        <v>234</v>
      </c>
      <c r="M278" s="3">
        <f t="shared" si="65"/>
        <v>7.3019801980198015E-2</v>
      </c>
      <c r="N278" s="3">
        <f t="shared" si="62"/>
        <v>0.34777227722772275</v>
      </c>
    </row>
    <row r="279" spans="1:14" x14ac:dyDescent="0.2">
      <c r="A279" s="2">
        <v>40676</v>
      </c>
      <c r="B279">
        <v>202</v>
      </c>
      <c r="C279">
        <v>247</v>
      </c>
      <c r="D279">
        <v>182</v>
      </c>
      <c r="E279" s="3">
        <f t="shared" si="63"/>
        <v>3.1695721077654518E-2</v>
      </c>
      <c r="F279">
        <v>68</v>
      </c>
      <c r="G279">
        <v>74</v>
      </c>
      <c r="H279">
        <v>67</v>
      </c>
      <c r="I279" s="3">
        <f t="shared" si="64"/>
        <v>4.7846889952153108E-3</v>
      </c>
      <c r="J279">
        <f t="shared" si="59"/>
        <v>270</v>
      </c>
      <c r="K279">
        <f t="shared" si="60"/>
        <v>321</v>
      </c>
      <c r="L279">
        <f t="shared" si="61"/>
        <v>249</v>
      </c>
      <c r="M279" s="3">
        <f t="shared" si="65"/>
        <v>2.5000000000000001E-2</v>
      </c>
      <c r="N279" s="3">
        <f t="shared" si="62"/>
        <v>0.38214285714285712</v>
      </c>
    </row>
    <row r="280" spans="1:14" x14ac:dyDescent="0.2">
      <c r="A280" s="2">
        <v>40669</v>
      </c>
      <c r="B280">
        <v>196</v>
      </c>
      <c r="C280">
        <v>228</v>
      </c>
      <c r="D280">
        <v>178</v>
      </c>
      <c r="E280" s="3">
        <f t="shared" si="63"/>
        <v>2.9900332225913623E-2</v>
      </c>
      <c r="F280">
        <v>71</v>
      </c>
      <c r="G280">
        <v>76</v>
      </c>
      <c r="H280">
        <v>61</v>
      </c>
      <c r="I280" s="3">
        <f t="shared" si="64"/>
        <v>4.807692307692308E-2</v>
      </c>
      <c r="J280">
        <f t="shared" si="59"/>
        <v>267</v>
      </c>
      <c r="K280">
        <f t="shared" si="60"/>
        <v>304</v>
      </c>
      <c r="L280">
        <f t="shared" si="61"/>
        <v>239</v>
      </c>
      <c r="M280" s="3">
        <f t="shared" si="65"/>
        <v>3.4567901234567898E-2</v>
      </c>
      <c r="N280" s="3">
        <f t="shared" si="62"/>
        <v>0.37530864197530867</v>
      </c>
    </row>
    <row r="281" spans="1:14" x14ac:dyDescent="0.2">
      <c r="A281" s="2">
        <v>40662</v>
      </c>
      <c r="B281">
        <v>236</v>
      </c>
      <c r="C281">
        <v>207</v>
      </c>
      <c r="D281">
        <v>165</v>
      </c>
      <c r="E281" s="3">
        <f t="shared" si="63"/>
        <v>0.11677631578947369</v>
      </c>
      <c r="F281">
        <v>74</v>
      </c>
      <c r="G281">
        <v>66</v>
      </c>
      <c r="H281">
        <v>71</v>
      </c>
      <c r="I281" s="3">
        <f t="shared" si="64"/>
        <v>1.4218009478672985E-2</v>
      </c>
      <c r="J281">
        <f t="shared" si="59"/>
        <v>310</v>
      </c>
      <c r="K281">
        <f t="shared" si="60"/>
        <v>273</v>
      </c>
      <c r="L281">
        <f t="shared" si="61"/>
        <v>236</v>
      </c>
      <c r="M281" s="3">
        <f t="shared" si="65"/>
        <v>9.0354090354090352E-2</v>
      </c>
      <c r="N281" s="3">
        <f t="shared" si="62"/>
        <v>0.33333333333333331</v>
      </c>
    </row>
    <row r="282" spans="1:14" x14ac:dyDescent="0.2">
      <c r="A282" s="2">
        <v>40655</v>
      </c>
      <c r="B282">
        <v>198</v>
      </c>
      <c r="C282">
        <v>199</v>
      </c>
      <c r="D282">
        <v>160</v>
      </c>
      <c r="E282" s="3">
        <f t="shared" si="63"/>
        <v>6.8222621184919216E-2</v>
      </c>
      <c r="F282">
        <v>58</v>
      </c>
      <c r="G282">
        <v>64</v>
      </c>
      <c r="H282">
        <v>51</v>
      </c>
      <c r="I282" s="3">
        <f t="shared" si="64"/>
        <v>4.046242774566474E-2</v>
      </c>
      <c r="J282">
        <f t="shared" si="59"/>
        <v>256</v>
      </c>
      <c r="K282">
        <f t="shared" si="60"/>
        <v>263</v>
      </c>
      <c r="L282">
        <f t="shared" si="61"/>
        <v>211</v>
      </c>
      <c r="M282" s="3">
        <f t="shared" si="65"/>
        <v>6.1643835616438353E-2</v>
      </c>
      <c r="N282" s="3">
        <f t="shared" si="62"/>
        <v>0.36027397260273974</v>
      </c>
    </row>
    <row r="283" spans="1:14" x14ac:dyDescent="0.2">
      <c r="A283" s="2">
        <v>40648</v>
      </c>
      <c r="B283">
        <v>233</v>
      </c>
      <c r="C283">
        <v>186</v>
      </c>
      <c r="D283">
        <v>173</v>
      </c>
      <c r="E283" s="3">
        <f t="shared" si="63"/>
        <v>0.10135135135135136</v>
      </c>
      <c r="F283">
        <v>75</v>
      </c>
      <c r="G283">
        <v>70</v>
      </c>
      <c r="H283">
        <v>61</v>
      </c>
      <c r="I283" s="3">
        <f t="shared" si="64"/>
        <v>6.7961165048543687E-2</v>
      </c>
      <c r="J283">
        <f t="shared" si="59"/>
        <v>308</v>
      </c>
      <c r="K283">
        <f t="shared" si="60"/>
        <v>256</v>
      </c>
      <c r="L283">
        <f t="shared" si="61"/>
        <v>234</v>
      </c>
      <c r="M283" s="3">
        <f t="shared" si="65"/>
        <v>9.2731829573934832E-2</v>
      </c>
      <c r="N283" s="3">
        <f t="shared" si="62"/>
        <v>0.32080200501253131</v>
      </c>
    </row>
    <row r="284" spans="1:14" x14ac:dyDescent="0.2">
      <c r="A284" s="2">
        <v>40641</v>
      </c>
      <c r="B284">
        <v>272</v>
      </c>
      <c r="C284">
        <v>194</v>
      </c>
      <c r="D284">
        <v>151</v>
      </c>
      <c r="E284" s="3">
        <f t="shared" si="63"/>
        <v>0.19611021069692058</v>
      </c>
      <c r="F284">
        <v>84</v>
      </c>
      <c r="G284">
        <v>48</v>
      </c>
      <c r="H284">
        <v>62</v>
      </c>
      <c r="I284" s="3">
        <f t="shared" si="64"/>
        <v>0.1134020618556701</v>
      </c>
      <c r="J284">
        <f t="shared" si="59"/>
        <v>356</v>
      </c>
      <c r="K284">
        <f t="shared" si="60"/>
        <v>242</v>
      </c>
      <c r="L284">
        <f t="shared" si="61"/>
        <v>213</v>
      </c>
      <c r="M284" s="3">
        <f t="shared" si="65"/>
        <v>0.17632552404438964</v>
      </c>
      <c r="N284" s="3">
        <f t="shared" si="62"/>
        <v>0.29839704069050554</v>
      </c>
    </row>
    <row r="285" spans="1:14" x14ac:dyDescent="0.2">
      <c r="A285" s="2">
        <v>40634</v>
      </c>
      <c r="B285">
        <v>304</v>
      </c>
      <c r="C285">
        <v>194</v>
      </c>
      <c r="D285">
        <v>145</v>
      </c>
      <c r="E285" s="3">
        <f t="shared" si="63"/>
        <v>0.24727838258164853</v>
      </c>
      <c r="F285">
        <v>98</v>
      </c>
      <c r="G285">
        <v>64</v>
      </c>
      <c r="H285">
        <v>61</v>
      </c>
      <c r="I285" s="3">
        <f t="shared" si="64"/>
        <v>0.16591928251121077</v>
      </c>
      <c r="J285">
        <f t="shared" ref="J285:J316" si="66">B285+F285</f>
        <v>402</v>
      </c>
      <c r="K285">
        <f t="shared" ref="K285:K316" si="67">C285+G285</f>
        <v>258</v>
      </c>
      <c r="L285">
        <f t="shared" ref="L285:L316" si="68">D285+H285</f>
        <v>206</v>
      </c>
      <c r="M285" s="3">
        <f t="shared" si="65"/>
        <v>0.22632794457274827</v>
      </c>
      <c r="N285" s="3">
        <f t="shared" ref="N285:N316" si="69">K285/SUM(J285:L285)</f>
        <v>0.29792147806004621</v>
      </c>
    </row>
    <row r="286" spans="1:14" x14ac:dyDescent="0.2">
      <c r="A286" s="2">
        <v>40627</v>
      </c>
      <c r="B286">
        <v>287</v>
      </c>
      <c r="C286">
        <v>214</v>
      </c>
      <c r="D286">
        <v>143</v>
      </c>
      <c r="E286" s="3">
        <f t="shared" si="63"/>
        <v>0.2236024844720497</v>
      </c>
      <c r="F286">
        <v>97</v>
      </c>
      <c r="G286">
        <v>64</v>
      </c>
      <c r="H286">
        <v>54</v>
      </c>
      <c r="I286" s="3">
        <f t="shared" si="64"/>
        <v>0.2</v>
      </c>
      <c r="J286">
        <f t="shared" si="66"/>
        <v>384</v>
      </c>
      <c r="K286">
        <f t="shared" si="67"/>
        <v>278</v>
      </c>
      <c r="L286">
        <f t="shared" si="68"/>
        <v>197</v>
      </c>
      <c r="M286" s="3">
        <f t="shared" si="65"/>
        <v>0.21769499417927823</v>
      </c>
      <c r="N286" s="3">
        <f t="shared" si="69"/>
        <v>0.32363213038416766</v>
      </c>
    </row>
    <row r="287" spans="1:14" x14ac:dyDescent="0.2">
      <c r="A287" s="2">
        <v>40620</v>
      </c>
      <c r="B287">
        <v>313</v>
      </c>
      <c r="C287">
        <v>225</v>
      </c>
      <c r="D287">
        <v>135</v>
      </c>
      <c r="E287" s="3">
        <f t="shared" si="63"/>
        <v>0.26448736998514116</v>
      </c>
      <c r="F287">
        <v>88</v>
      </c>
      <c r="G287">
        <v>85</v>
      </c>
      <c r="H287">
        <v>43</v>
      </c>
      <c r="I287" s="3">
        <f t="shared" si="64"/>
        <v>0.20833333333333334</v>
      </c>
      <c r="J287">
        <f t="shared" si="66"/>
        <v>401</v>
      </c>
      <c r="K287">
        <f t="shared" si="67"/>
        <v>310</v>
      </c>
      <c r="L287">
        <f t="shared" si="68"/>
        <v>178</v>
      </c>
      <c r="M287" s="3">
        <f t="shared" si="65"/>
        <v>0.25084364454443192</v>
      </c>
      <c r="N287" s="3">
        <f t="shared" si="69"/>
        <v>0.34870641169853767</v>
      </c>
    </row>
    <row r="288" spans="1:14" x14ac:dyDescent="0.2">
      <c r="A288" s="2">
        <v>40613</v>
      </c>
      <c r="B288">
        <v>232</v>
      </c>
      <c r="C288">
        <v>215</v>
      </c>
      <c r="D288">
        <v>192</v>
      </c>
      <c r="E288" s="3">
        <f t="shared" si="63"/>
        <v>6.2597809076682318E-2</v>
      </c>
      <c r="F288">
        <v>61</v>
      </c>
      <c r="G288">
        <v>63</v>
      </c>
      <c r="H288">
        <v>55</v>
      </c>
      <c r="I288" s="3">
        <f t="shared" si="64"/>
        <v>3.3519553072625698E-2</v>
      </c>
      <c r="J288">
        <f t="shared" si="66"/>
        <v>293</v>
      </c>
      <c r="K288">
        <f t="shared" si="67"/>
        <v>278</v>
      </c>
      <c r="L288">
        <f t="shared" si="68"/>
        <v>247</v>
      </c>
      <c r="M288" s="3">
        <f t="shared" si="65"/>
        <v>5.623471882640587E-2</v>
      </c>
      <c r="N288" s="3">
        <f t="shared" si="69"/>
        <v>0.33985330073349634</v>
      </c>
    </row>
    <row r="289" spans="1:14" x14ac:dyDescent="0.2">
      <c r="A289" s="2">
        <v>40606</v>
      </c>
      <c r="B289">
        <v>253</v>
      </c>
      <c r="C289">
        <v>194</v>
      </c>
      <c r="D289">
        <v>169</v>
      </c>
      <c r="E289" s="3">
        <f t="shared" si="63"/>
        <v>0.13636363636363635</v>
      </c>
      <c r="F289">
        <v>74</v>
      </c>
      <c r="G289">
        <v>61</v>
      </c>
      <c r="H289">
        <v>64</v>
      </c>
      <c r="I289" s="3">
        <f t="shared" si="64"/>
        <v>5.0251256281407038E-2</v>
      </c>
      <c r="J289">
        <f t="shared" si="66"/>
        <v>327</v>
      </c>
      <c r="K289">
        <f t="shared" si="67"/>
        <v>255</v>
      </c>
      <c r="L289">
        <f t="shared" si="68"/>
        <v>233</v>
      </c>
      <c r="M289" s="3">
        <f t="shared" si="65"/>
        <v>0.11533742331288344</v>
      </c>
      <c r="N289" s="3">
        <f t="shared" si="69"/>
        <v>0.31288343558282211</v>
      </c>
    </row>
    <row r="290" spans="1:14" x14ac:dyDescent="0.2">
      <c r="A290" s="2">
        <v>40599</v>
      </c>
      <c r="B290">
        <v>263</v>
      </c>
      <c r="C290">
        <v>208</v>
      </c>
      <c r="D290">
        <v>183</v>
      </c>
      <c r="E290" s="3">
        <f t="shared" si="63"/>
        <v>0.12232415902140673</v>
      </c>
      <c r="F290">
        <v>82</v>
      </c>
      <c r="G290">
        <v>73</v>
      </c>
      <c r="H290">
        <v>67</v>
      </c>
      <c r="I290" s="3">
        <f t="shared" si="64"/>
        <v>6.7567567567567571E-2</v>
      </c>
      <c r="J290">
        <f t="shared" si="66"/>
        <v>345</v>
      </c>
      <c r="K290">
        <f t="shared" si="67"/>
        <v>281</v>
      </c>
      <c r="L290">
        <f t="shared" si="68"/>
        <v>250</v>
      </c>
      <c r="M290" s="3">
        <f t="shared" si="65"/>
        <v>0.10844748858447488</v>
      </c>
      <c r="N290" s="3">
        <f t="shared" si="69"/>
        <v>0.32077625570776258</v>
      </c>
    </row>
    <row r="291" spans="1:14" x14ac:dyDescent="0.2">
      <c r="A291" s="2">
        <v>40592</v>
      </c>
      <c r="B291">
        <v>322</v>
      </c>
      <c r="C291">
        <v>211</v>
      </c>
      <c r="D291">
        <v>129</v>
      </c>
      <c r="E291" s="3">
        <f t="shared" si="63"/>
        <v>0.29154078549848944</v>
      </c>
      <c r="F291">
        <v>104</v>
      </c>
      <c r="G291">
        <v>68</v>
      </c>
      <c r="H291">
        <v>37</v>
      </c>
      <c r="I291" s="3">
        <f t="shared" si="64"/>
        <v>0.32057416267942584</v>
      </c>
      <c r="J291">
        <f t="shared" si="66"/>
        <v>426</v>
      </c>
      <c r="K291">
        <f t="shared" si="67"/>
        <v>279</v>
      </c>
      <c r="L291">
        <f t="shared" si="68"/>
        <v>166</v>
      </c>
      <c r="M291" s="3">
        <f t="shared" si="65"/>
        <v>0.29850746268656714</v>
      </c>
      <c r="N291" s="3">
        <f t="shared" si="69"/>
        <v>0.32032146957520091</v>
      </c>
    </row>
    <row r="292" spans="1:14" x14ac:dyDescent="0.2">
      <c r="A292" s="2">
        <v>40585</v>
      </c>
      <c r="B292">
        <v>317</v>
      </c>
      <c r="C292">
        <v>214</v>
      </c>
      <c r="D292">
        <v>108</v>
      </c>
      <c r="E292" s="3">
        <f t="shared" si="63"/>
        <v>0.3270735524256651</v>
      </c>
      <c r="F292">
        <v>107</v>
      </c>
      <c r="G292">
        <v>64</v>
      </c>
      <c r="H292">
        <v>44</v>
      </c>
      <c r="I292" s="3">
        <f t="shared" si="64"/>
        <v>0.2930232558139535</v>
      </c>
      <c r="J292">
        <f t="shared" si="66"/>
        <v>424</v>
      </c>
      <c r="K292">
        <f t="shared" si="67"/>
        <v>278</v>
      </c>
      <c r="L292">
        <f t="shared" si="68"/>
        <v>152</v>
      </c>
      <c r="M292" s="3">
        <f t="shared" si="65"/>
        <v>0.31850117096018737</v>
      </c>
      <c r="N292" s="3">
        <f t="shared" si="69"/>
        <v>0.32552693208430911</v>
      </c>
    </row>
    <row r="293" spans="1:14" x14ac:dyDescent="0.2">
      <c r="A293" s="2">
        <v>40578</v>
      </c>
      <c r="B293">
        <v>332</v>
      </c>
      <c r="C293">
        <v>241</v>
      </c>
      <c r="D293">
        <v>115</v>
      </c>
      <c r="E293" s="3">
        <f t="shared" si="63"/>
        <v>0.31540697674418605</v>
      </c>
      <c r="F293">
        <v>101</v>
      </c>
      <c r="G293">
        <v>68</v>
      </c>
      <c r="H293">
        <v>46</v>
      </c>
      <c r="I293" s="3">
        <f t="shared" si="64"/>
        <v>0.2558139534883721</v>
      </c>
      <c r="J293">
        <f t="shared" si="66"/>
        <v>433</v>
      </c>
      <c r="K293">
        <f t="shared" si="67"/>
        <v>309</v>
      </c>
      <c r="L293">
        <f t="shared" si="68"/>
        <v>161</v>
      </c>
      <c r="M293" s="3">
        <f t="shared" si="65"/>
        <v>0.30121816168327797</v>
      </c>
      <c r="N293" s="3">
        <f t="shared" si="69"/>
        <v>0.34219269102990035</v>
      </c>
    </row>
    <row r="294" spans="1:14" x14ac:dyDescent="0.2">
      <c r="A294" s="2">
        <v>40571</v>
      </c>
      <c r="B294">
        <v>319</v>
      </c>
      <c r="C294">
        <v>222</v>
      </c>
      <c r="D294">
        <v>113</v>
      </c>
      <c r="E294" s="3">
        <f t="shared" si="63"/>
        <v>0.3149847094801223</v>
      </c>
      <c r="F294">
        <v>109</v>
      </c>
      <c r="G294">
        <v>63</v>
      </c>
      <c r="H294">
        <v>31</v>
      </c>
      <c r="I294" s="3">
        <f t="shared" si="64"/>
        <v>0.38423645320197042</v>
      </c>
      <c r="J294">
        <f t="shared" si="66"/>
        <v>428</v>
      </c>
      <c r="K294">
        <f t="shared" si="67"/>
        <v>285</v>
      </c>
      <c r="L294">
        <f t="shared" si="68"/>
        <v>144</v>
      </c>
      <c r="M294" s="3">
        <f t="shared" si="65"/>
        <v>0.33138856476079348</v>
      </c>
      <c r="N294" s="3">
        <f t="shared" si="69"/>
        <v>0.33255542590431736</v>
      </c>
    </row>
    <row r="295" spans="1:14" x14ac:dyDescent="0.2">
      <c r="A295" s="2">
        <v>40564</v>
      </c>
      <c r="B295">
        <v>323</v>
      </c>
      <c r="C295">
        <v>208</v>
      </c>
      <c r="D295">
        <v>109</v>
      </c>
      <c r="E295" s="3">
        <f t="shared" si="63"/>
        <v>0.33437499999999998</v>
      </c>
      <c r="F295">
        <v>113</v>
      </c>
      <c r="G295">
        <v>68</v>
      </c>
      <c r="H295">
        <v>37</v>
      </c>
      <c r="I295" s="3">
        <f t="shared" si="64"/>
        <v>0.34862385321100919</v>
      </c>
      <c r="J295">
        <f t="shared" si="66"/>
        <v>436</v>
      </c>
      <c r="K295">
        <f t="shared" si="67"/>
        <v>276</v>
      </c>
      <c r="L295">
        <f t="shared" si="68"/>
        <v>146</v>
      </c>
      <c r="M295" s="3">
        <f t="shared" si="65"/>
        <v>0.33799533799533799</v>
      </c>
      <c r="N295" s="3">
        <f t="shared" si="69"/>
        <v>0.32167832167832167</v>
      </c>
    </row>
    <row r="296" spans="1:14" x14ac:dyDescent="0.2">
      <c r="A296" s="2">
        <v>40557</v>
      </c>
      <c r="B296">
        <v>343</v>
      </c>
      <c r="C296">
        <v>198</v>
      </c>
      <c r="D296">
        <v>108</v>
      </c>
      <c r="E296" s="3">
        <f t="shared" si="63"/>
        <v>0.36209553158705698</v>
      </c>
      <c r="F296">
        <v>111</v>
      </c>
      <c r="G296">
        <v>66</v>
      </c>
      <c r="H296">
        <v>38</v>
      </c>
      <c r="I296" s="3">
        <f t="shared" si="64"/>
        <v>0.33953488372093021</v>
      </c>
      <c r="J296">
        <f t="shared" si="66"/>
        <v>454</v>
      </c>
      <c r="K296">
        <f t="shared" si="67"/>
        <v>264</v>
      </c>
      <c r="L296">
        <f t="shared" si="68"/>
        <v>146</v>
      </c>
      <c r="M296" s="3">
        <f t="shared" si="65"/>
        <v>0.35648148148148145</v>
      </c>
      <c r="N296" s="3">
        <f t="shared" si="69"/>
        <v>0.30555555555555558</v>
      </c>
    </row>
    <row r="297" spans="1:14" x14ac:dyDescent="0.2">
      <c r="A297" s="2">
        <v>40550</v>
      </c>
      <c r="B297">
        <v>300</v>
      </c>
      <c r="C297">
        <v>206</v>
      </c>
      <c r="D297">
        <v>103</v>
      </c>
      <c r="E297" s="3">
        <f t="shared" si="63"/>
        <v>0.32348111658456485</v>
      </c>
      <c r="F297">
        <v>101</v>
      </c>
      <c r="G297">
        <v>64</v>
      </c>
      <c r="H297">
        <v>31</v>
      </c>
      <c r="I297" s="3">
        <f t="shared" si="64"/>
        <v>0.35714285714285715</v>
      </c>
      <c r="J297">
        <f t="shared" si="66"/>
        <v>401</v>
      </c>
      <c r="K297">
        <f t="shared" si="67"/>
        <v>270</v>
      </c>
      <c r="L297">
        <f t="shared" si="68"/>
        <v>134</v>
      </c>
      <c r="M297" s="3">
        <f t="shared" si="65"/>
        <v>0.33167701863354038</v>
      </c>
      <c r="N297" s="3">
        <f t="shared" si="69"/>
        <v>0.33540372670807456</v>
      </c>
    </row>
    <row r="298" spans="1:14" x14ac:dyDescent="0.2">
      <c r="A298" s="2">
        <v>40543</v>
      </c>
      <c r="B298">
        <v>270</v>
      </c>
      <c r="C298">
        <v>177</v>
      </c>
      <c r="D298">
        <v>111</v>
      </c>
      <c r="E298" s="3">
        <f t="shared" si="63"/>
        <v>0.28494623655913981</v>
      </c>
      <c r="F298">
        <v>99</v>
      </c>
      <c r="G298">
        <v>59</v>
      </c>
      <c r="H298">
        <v>28</v>
      </c>
      <c r="I298" s="3">
        <f t="shared" si="64"/>
        <v>0.38172043010752688</v>
      </c>
      <c r="J298">
        <f t="shared" si="66"/>
        <v>369</v>
      </c>
      <c r="K298">
        <f t="shared" si="67"/>
        <v>236</v>
      </c>
      <c r="L298">
        <f t="shared" si="68"/>
        <v>139</v>
      </c>
      <c r="M298" s="3">
        <f t="shared" si="65"/>
        <v>0.30913978494623656</v>
      </c>
      <c r="N298" s="3">
        <f t="shared" si="69"/>
        <v>0.31720430107526881</v>
      </c>
    </row>
    <row r="299" spans="1:14" x14ac:dyDescent="0.2">
      <c r="A299" s="2">
        <v>40536</v>
      </c>
      <c r="B299">
        <v>274</v>
      </c>
      <c r="C299">
        <v>173</v>
      </c>
      <c r="D299">
        <v>102</v>
      </c>
      <c r="E299" s="3">
        <f t="shared" si="63"/>
        <v>0.31329690346083788</v>
      </c>
      <c r="F299">
        <v>100</v>
      </c>
      <c r="G299">
        <v>49</v>
      </c>
      <c r="H299">
        <v>37</v>
      </c>
      <c r="I299" s="3">
        <f t="shared" si="64"/>
        <v>0.33870967741935482</v>
      </c>
      <c r="J299">
        <f t="shared" si="66"/>
        <v>374</v>
      </c>
      <c r="K299">
        <f t="shared" si="67"/>
        <v>222</v>
      </c>
      <c r="L299">
        <f t="shared" si="68"/>
        <v>139</v>
      </c>
      <c r="M299" s="3">
        <f t="shared" si="65"/>
        <v>0.31972789115646261</v>
      </c>
      <c r="N299" s="3">
        <f t="shared" si="69"/>
        <v>0.30204081632653063</v>
      </c>
    </row>
    <row r="300" spans="1:14" x14ac:dyDescent="0.2">
      <c r="A300" s="2">
        <v>40529</v>
      </c>
      <c r="B300">
        <v>298</v>
      </c>
      <c r="C300">
        <v>229</v>
      </c>
      <c r="D300">
        <v>128</v>
      </c>
      <c r="E300" s="3">
        <f t="shared" si="63"/>
        <v>0.25954198473282442</v>
      </c>
      <c r="F300">
        <v>110</v>
      </c>
      <c r="G300">
        <v>60</v>
      </c>
      <c r="H300">
        <v>37</v>
      </c>
      <c r="I300" s="3">
        <f t="shared" si="64"/>
        <v>0.35265700483091789</v>
      </c>
      <c r="J300">
        <f t="shared" si="66"/>
        <v>408</v>
      </c>
      <c r="K300">
        <f t="shared" si="67"/>
        <v>289</v>
      </c>
      <c r="L300">
        <f t="shared" si="68"/>
        <v>165</v>
      </c>
      <c r="M300" s="3">
        <f t="shared" si="65"/>
        <v>0.28190255220417632</v>
      </c>
      <c r="N300" s="3">
        <f t="shared" si="69"/>
        <v>0.33526682134570768</v>
      </c>
    </row>
    <row r="301" spans="1:14" x14ac:dyDescent="0.2">
      <c r="A301" s="2">
        <v>40522</v>
      </c>
      <c r="B301">
        <v>318</v>
      </c>
      <c r="C301">
        <v>210</v>
      </c>
      <c r="D301">
        <v>123</v>
      </c>
      <c r="E301" s="3">
        <f t="shared" si="63"/>
        <v>0.29953917050691242</v>
      </c>
      <c r="F301">
        <v>105</v>
      </c>
      <c r="G301">
        <v>62</v>
      </c>
      <c r="H301">
        <v>38</v>
      </c>
      <c r="I301" s="3">
        <f t="shared" si="64"/>
        <v>0.32682926829268294</v>
      </c>
      <c r="J301">
        <f t="shared" si="66"/>
        <v>423</v>
      </c>
      <c r="K301">
        <f t="shared" si="67"/>
        <v>272</v>
      </c>
      <c r="L301">
        <f t="shared" si="68"/>
        <v>161</v>
      </c>
      <c r="M301" s="3">
        <f t="shared" si="65"/>
        <v>0.30607476635514019</v>
      </c>
      <c r="N301" s="3">
        <f t="shared" si="69"/>
        <v>0.31775700934579437</v>
      </c>
    </row>
    <row r="302" spans="1:14" x14ac:dyDescent="0.2">
      <c r="A302" s="2">
        <v>40515</v>
      </c>
      <c r="B302">
        <v>298</v>
      </c>
      <c r="C302">
        <v>237</v>
      </c>
      <c r="D302">
        <v>105</v>
      </c>
      <c r="E302" s="3">
        <f t="shared" si="63"/>
        <v>0.30156250000000001</v>
      </c>
      <c r="F302">
        <v>93</v>
      </c>
      <c r="G302">
        <v>65</v>
      </c>
      <c r="H302">
        <v>32</v>
      </c>
      <c r="I302" s="3">
        <f t="shared" si="64"/>
        <v>0.32105263157894737</v>
      </c>
      <c r="J302">
        <f t="shared" si="66"/>
        <v>391</v>
      </c>
      <c r="K302">
        <f t="shared" si="67"/>
        <v>302</v>
      </c>
      <c r="L302">
        <f t="shared" si="68"/>
        <v>137</v>
      </c>
      <c r="M302" s="3">
        <f t="shared" si="65"/>
        <v>0.30602409638554218</v>
      </c>
      <c r="N302" s="3">
        <f t="shared" si="69"/>
        <v>0.363855421686747</v>
      </c>
    </row>
    <row r="303" spans="1:14" x14ac:dyDescent="0.2">
      <c r="A303" s="2">
        <v>40508</v>
      </c>
      <c r="B303">
        <v>290</v>
      </c>
      <c r="C303">
        <v>235</v>
      </c>
      <c r="D303">
        <v>108</v>
      </c>
      <c r="E303" s="3">
        <f t="shared" si="63"/>
        <v>0.28751974723538704</v>
      </c>
      <c r="F303">
        <v>91</v>
      </c>
      <c r="G303">
        <v>77</v>
      </c>
      <c r="H303">
        <v>40</v>
      </c>
      <c r="I303" s="3">
        <f t="shared" si="64"/>
        <v>0.24519230769230768</v>
      </c>
      <c r="J303">
        <f t="shared" si="66"/>
        <v>381</v>
      </c>
      <c r="K303">
        <f t="shared" si="67"/>
        <v>312</v>
      </c>
      <c r="L303">
        <f t="shared" si="68"/>
        <v>148</v>
      </c>
      <c r="M303" s="3">
        <f t="shared" si="65"/>
        <v>0.27705112960760997</v>
      </c>
      <c r="N303" s="3">
        <f t="shared" si="69"/>
        <v>0.37098692033293695</v>
      </c>
    </row>
    <row r="304" spans="1:14" x14ac:dyDescent="0.2">
      <c r="A304" s="2">
        <v>40501</v>
      </c>
      <c r="B304">
        <v>270</v>
      </c>
      <c r="C304">
        <v>232</v>
      </c>
      <c r="D304">
        <v>106</v>
      </c>
      <c r="E304" s="3">
        <f t="shared" si="63"/>
        <v>0.26973684210526316</v>
      </c>
      <c r="F304">
        <v>93</v>
      </c>
      <c r="G304">
        <v>78</v>
      </c>
      <c r="H304">
        <v>32</v>
      </c>
      <c r="I304" s="3">
        <f t="shared" si="64"/>
        <v>0.30049261083743845</v>
      </c>
      <c r="J304">
        <f t="shared" si="66"/>
        <v>363</v>
      </c>
      <c r="K304">
        <f t="shared" si="67"/>
        <v>310</v>
      </c>
      <c r="L304">
        <f t="shared" si="68"/>
        <v>138</v>
      </c>
      <c r="M304" s="3">
        <f t="shared" si="65"/>
        <v>0.27743526510480887</v>
      </c>
      <c r="N304" s="3">
        <f t="shared" si="69"/>
        <v>0.38224414303329224</v>
      </c>
    </row>
    <row r="305" spans="1:14" x14ac:dyDescent="0.2">
      <c r="A305" s="2">
        <v>40494</v>
      </c>
      <c r="B305">
        <v>309</v>
      </c>
      <c r="C305">
        <v>230</v>
      </c>
      <c r="D305">
        <v>97</v>
      </c>
      <c r="E305" s="3">
        <f t="shared" si="63"/>
        <v>0.33333333333333331</v>
      </c>
      <c r="F305">
        <v>113</v>
      </c>
      <c r="G305">
        <v>73</v>
      </c>
      <c r="H305">
        <v>35</v>
      </c>
      <c r="I305" s="3">
        <f t="shared" si="64"/>
        <v>0.35294117647058826</v>
      </c>
      <c r="J305">
        <f t="shared" si="66"/>
        <v>422</v>
      </c>
      <c r="K305">
        <f t="shared" si="67"/>
        <v>303</v>
      </c>
      <c r="L305">
        <f t="shared" si="68"/>
        <v>132</v>
      </c>
      <c r="M305" s="3">
        <f t="shared" si="65"/>
        <v>0.33838973162193697</v>
      </c>
      <c r="N305" s="3">
        <f t="shared" si="69"/>
        <v>0.35355892648774795</v>
      </c>
    </row>
    <row r="306" spans="1:14" x14ac:dyDescent="0.2">
      <c r="A306" s="2">
        <v>40487</v>
      </c>
      <c r="B306">
        <v>298</v>
      </c>
      <c r="C306">
        <v>241</v>
      </c>
      <c r="D306">
        <v>104</v>
      </c>
      <c r="E306" s="3">
        <f t="shared" si="63"/>
        <v>0.30171073094867806</v>
      </c>
      <c r="F306">
        <v>110</v>
      </c>
      <c r="G306">
        <v>73</v>
      </c>
      <c r="H306">
        <v>30</v>
      </c>
      <c r="I306" s="3">
        <f t="shared" si="64"/>
        <v>0.37558685446009388</v>
      </c>
      <c r="J306">
        <f t="shared" si="66"/>
        <v>408</v>
      </c>
      <c r="K306">
        <f t="shared" si="67"/>
        <v>314</v>
      </c>
      <c r="L306">
        <f t="shared" si="68"/>
        <v>134</v>
      </c>
      <c r="M306" s="3">
        <f t="shared" si="65"/>
        <v>0.32009345794392524</v>
      </c>
      <c r="N306" s="3">
        <f t="shared" si="69"/>
        <v>0.36682242990654207</v>
      </c>
    </row>
    <row r="307" spans="1:14" x14ac:dyDescent="0.2">
      <c r="A307" s="2">
        <v>40480</v>
      </c>
      <c r="B307">
        <v>274</v>
      </c>
      <c r="C307">
        <v>240</v>
      </c>
      <c r="D307">
        <v>119</v>
      </c>
      <c r="E307" s="3">
        <f t="shared" si="63"/>
        <v>0.24486571879936808</v>
      </c>
      <c r="F307">
        <v>102</v>
      </c>
      <c r="G307">
        <v>93</v>
      </c>
      <c r="H307">
        <v>32</v>
      </c>
      <c r="I307" s="3">
        <f t="shared" si="64"/>
        <v>0.30837004405286345</v>
      </c>
      <c r="J307">
        <f t="shared" si="66"/>
        <v>376</v>
      </c>
      <c r="K307">
        <f t="shared" si="67"/>
        <v>333</v>
      </c>
      <c r="L307">
        <f t="shared" si="68"/>
        <v>151</v>
      </c>
      <c r="M307" s="3">
        <f t="shared" si="65"/>
        <v>0.26162790697674421</v>
      </c>
      <c r="N307" s="3">
        <f t="shared" si="69"/>
        <v>0.38720930232558137</v>
      </c>
    </row>
    <row r="308" spans="1:14" x14ac:dyDescent="0.2">
      <c r="A308" s="2">
        <v>40473</v>
      </c>
      <c r="B308">
        <v>267</v>
      </c>
      <c r="C308">
        <v>237</v>
      </c>
      <c r="D308">
        <v>106</v>
      </c>
      <c r="E308" s="3">
        <f t="shared" si="63"/>
        <v>0.26393442622950819</v>
      </c>
      <c r="F308">
        <v>106</v>
      </c>
      <c r="G308">
        <v>86</v>
      </c>
      <c r="H308">
        <v>33</v>
      </c>
      <c r="I308" s="3">
        <f t="shared" si="64"/>
        <v>0.32444444444444442</v>
      </c>
      <c r="J308">
        <f t="shared" si="66"/>
        <v>373</v>
      </c>
      <c r="K308">
        <f t="shared" si="67"/>
        <v>323</v>
      </c>
      <c r="L308">
        <f t="shared" si="68"/>
        <v>139</v>
      </c>
      <c r="M308" s="3">
        <f t="shared" si="65"/>
        <v>0.28023952095808385</v>
      </c>
      <c r="N308" s="3">
        <f t="shared" si="69"/>
        <v>0.38682634730538923</v>
      </c>
    </row>
    <row r="309" spans="1:14" x14ac:dyDescent="0.2">
      <c r="A309" s="2">
        <v>40466</v>
      </c>
      <c r="B309">
        <v>294</v>
      </c>
      <c r="C309">
        <v>238</v>
      </c>
      <c r="D309">
        <v>102</v>
      </c>
      <c r="E309" s="3">
        <f t="shared" ref="E309:E341" si="70">(B309-D309)/SUM(B309:D309)</f>
        <v>0.30283911671924291</v>
      </c>
      <c r="F309">
        <v>99</v>
      </c>
      <c r="G309">
        <v>80</v>
      </c>
      <c r="H309">
        <v>37</v>
      </c>
      <c r="I309" s="3">
        <f t="shared" ref="I309:I341" si="71">(F309-H309)/SUM(F309:H309)</f>
        <v>0.28703703703703703</v>
      </c>
      <c r="J309">
        <f t="shared" si="66"/>
        <v>393</v>
      </c>
      <c r="K309">
        <f t="shared" si="67"/>
        <v>318</v>
      </c>
      <c r="L309">
        <f t="shared" si="68"/>
        <v>139</v>
      </c>
      <c r="M309" s="3">
        <f t="shared" ref="M309:M341" si="72">(J309-L309)/SUM(J309:L309)</f>
        <v>0.29882352941176471</v>
      </c>
      <c r="N309" s="3">
        <f t="shared" si="69"/>
        <v>0.37411764705882355</v>
      </c>
    </row>
    <row r="310" spans="1:14" x14ac:dyDescent="0.2">
      <c r="A310" s="2">
        <v>40459</v>
      </c>
      <c r="B310">
        <v>280</v>
      </c>
      <c r="C310">
        <v>212</v>
      </c>
      <c r="D310">
        <v>105</v>
      </c>
      <c r="E310" s="3">
        <f t="shared" si="70"/>
        <v>0.29313232830820768</v>
      </c>
      <c r="F310">
        <v>100</v>
      </c>
      <c r="G310">
        <v>85</v>
      </c>
      <c r="H310">
        <v>38</v>
      </c>
      <c r="I310" s="3">
        <f t="shared" si="71"/>
        <v>0.27802690582959644</v>
      </c>
      <c r="J310">
        <f t="shared" si="66"/>
        <v>380</v>
      </c>
      <c r="K310">
        <f t="shared" si="67"/>
        <v>297</v>
      </c>
      <c r="L310">
        <f t="shared" si="68"/>
        <v>143</v>
      </c>
      <c r="M310" s="3">
        <f t="shared" si="72"/>
        <v>0.28902439024390242</v>
      </c>
      <c r="N310" s="3">
        <f t="shared" si="69"/>
        <v>0.3621951219512195</v>
      </c>
    </row>
    <row r="311" spans="1:14" x14ac:dyDescent="0.2">
      <c r="A311" s="2">
        <v>40452</v>
      </c>
      <c r="B311">
        <v>241</v>
      </c>
      <c r="C311">
        <v>251</v>
      </c>
      <c r="D311">
        <v>106</v>
      </c>
      <c r="E311" s="3">
        <f t="shared" si="70"/>
        <v>0.225752508361204</v>
      </c>
      <c r="F311">
        <v>98</v>
      </c>
      <c r="G311">
        <v>71</v>
      </c>
      <c r="H311">
        <v>35</v>
      </c>
      <c r="I311" s="3">
        <f t="shared" si="71"/>
        <v>0.30882352941176472</v>
      </c>
      <c r="J311">
        <f t="shared" si="66"/>
        <v>339</v>
      </c>
      <c r="K311">
        <f t="shared" si="67"/>
        <v>322</v>
      </c>
      <c r="L311">
        <f t="shared" si="68"/>
        <v>141</v>
      </c>
      <c r="M311" s="3">
        <f t="shared" si="72"/>
        <v>0.24688279301745636</v>
      </c>
      <c r="N311" s="3">
        <f t="shared" si="69"/>
        <v>0.40149625935162092</v>
      </c>
    </row>
    <row r="312" spans="1:14" x14ac:dyDescent="0.2">
      <c r="A312" s="2">
        <v>40445</v>
      </c>
      <c r="B312">
        <v>235</v>
      </c>
      <c r="C312">
        <v>252</v>
      </c>
      <c r="D312">
        <v>126</v>
      </c>
      <c r="E312" s="3">
        <f t="shared" si="70"/>
        <v>0.17781402936378465</v>
      </c>
      <c r="F312">
        <v>83</v>
      </c>
      <c r="G312">
        <v>88</v>
      </c>
      <c r="H312">
        <v>34</v>
      </c>
      <c r="I312" s="3">
        <f t="shared" si="71"/>
        <v>0.23902439024390243</v>
      </c>
      <c r="J312">
        <f t="shared" si="66"/>
        <v>318</v>
      </c>
      <c r="K312">
        <f t="shared" si="67"/>
        <v>340</v>
      </c>
      <c r="L312">
        <f t="shared" si="68"/>
        <v>160</v>
      </c>
      <c r="M312" s="3">
        <f t="shared" si="72"/>
        <v>0.19315403422982885</v>
      </c>
      <c r="N312" s="3">
        <f t="shared" si="69"/>
        <v>0.41564792176039123</v>
      </c>
    </row>
    <row r="313" spans="1:14" x14ac:dyDescent="0.2">
      <c r="A313" s="2">
        <v>40438</v>
      </c>
      <c r="B313">
        <v>231</v>
      </c>
      <c r="C313">
        <v>254</v>
      </c>
      <c r="D313">
        <v>108</v>
      </c>
      <c r="E313" s="3">
        <f t="shared" si="70"/>
        <v>0.20741989881956155</v>
      </c>
      <c r="F313">
        <v>86</v>
      </c>
      <c r="G313">
        <v>80</v>
      </c>
      <c r="H313">
        <v>45</v>
      </c>
      <c r="I313" s="3">
        <f t="shared" si="71"/>
        <v>0.19431279620853081</v>
      </c>
      <c r="J313">
        <f t="shared" si="66"/>
        <v>317</v>
      </c>
      <c r="K313">
        <f t="shared" si="67"/>
        <v>334</v>
      </c>
      <c r="L313">
        <f t="shared" si="68"/>
        <v>153</v>
      </c>
      <c r="M313" s="3">
        <f t="shared" si="72"/>
        <v>0.20398009950248755</v>
      </c>
      <c r="N313" s="3">
        <f t="shared" si="69"/>
        <v>0.4154228855721393</v>
      </c>
    </row>
    <row r="314" spans="1:14" x14ac:dyDescent="0.2">
      <c r="A314" s="2">
        <v>40431</v>
      </c>
      <c r="B314">
        <v>245</v>
      </c>
      <c r="C314">
        <v>239</v>
      </c>
      <c r="D314">
        <v>123</v>
      </c>
      <c r="E314" s="3">
        <f t="shared" si="70"/>
        <v>0.20098846787479407</v>
      </c>
      <c r="F314">
        <v>85</v>
      </c>
      <c r="G314">
        <v>75</v>
      </c>
      <c r="H314">
        <v>37</v>
      </c>
      <c r="I314" s="3">
        <f t="shared" si="71"/>
        <v>0.24365482233502539</v>
      </c>
      <c r="J314">
        <f t="shared" si="66"/>
        <v>330</v>
      </c>
      <c r="K314">
        <f t="shared" si="67"/>
        <v>314</v>
      </c>
      <c r="L314">
        <f t="shared" si="68"/>
        <v>160</v>
      </c>
      <c r="M314" s="3">
        <f t="shared" si="72"/>
        <v>0.21144278606965175</v>
      </c>
      <c r="N314" s="3">
        <f t="shared" si="69"/>
        <v>0.39054726368159204</v>
      </c>
    </row>
    <row r="315" spans="1:14" x14ac:dyDescent="0.2">
      <c r="A315" s="2">
        <v>40424</v>
      </c>
      <c r="B315">
        <v>216</v>
      </c>
      <c r="C315">
        <v>215</v>
      </c>
      <c r="D315">
        <v>119</v>
      </c>
      <c r="E315" s="3">
        <f t="shared" si="70"/>
        <v>0.17636363636363636</v>
      </c>
      <c r="F315">
        <v>66</v>
      </c>
      <c r="G315">
        <v>71</v>
      </c>
      <c r="H315">
        <v>43</v>
      </c>
      <c r="I315" s="3">
        <f t="shared" si="71"/>
        <v>0.12777777777777777</v>
      </c>
      <c r="J315">
        <f t="shared" si="66"/>
        <v>282</v>
      </c>
      <c r="K315">
        <f t="shared" si="67"/>
        <v>286</v>
      </c>
      <c r="L315">
        <f t="shared" si="68"/>
        <v>162</v>
      </c>
      <c r="M315" s="3">
        <f t="shared" si="72"/>
        <v>0.16438356164383561</v>
      </c>
      <c r="N315" s="3">
        <f t="shared" si="69"/>
        <v>0.39178082191780822</v>
      </c>
    </row>
    <row r="316" spans="1:14" x14ac:dyDescent="0.2">
      <c r="A316" s="2">
        <v>40417</v>
      </c>
      <c r="B316">
        <v>195</v>
      </c>
      <c r="C316">
        <v>198</v>
      </c>
      <c r="D316">
        <v>150</v>
      </c>
      <c r="E316" s="3">
        <f t="shared" si="70"/>
        <v>8.2872928176795577E-2</v>
      </c>
      <c r="F316">
        <v>66</v>
      </c>
      <c r="G316">
        <v>75</v>
      </c>
      <c r="H316">
        <v>54</v>
      </c>
      <c r="I316" s="3">
        <f t="shared" si="71"/>
        <v>6.1538461538461542E-2</v>
      </c>
      <c r="J316">
        <f t="shared" si="66"/>
        <v>261</v>
      </c>
      <c r="K316">
        <f t="shared" si="67"/>
        <v>273</v>
      </c>
      <c r="L316">
        <f t="shared" si="68"/>
        <v>204</v>
      </c>
      <c r="M316" s="3">
        <f t="shared" si="72"/>
        <v>7.7235772357723581E-2</v>
      </c>
      <c r="N316" s="3">
        <f t="shared" si="69"/>
        <v>0.36991869918699188</v>
      </c>
    </row>
    <row r="317" spans="1:14" x14ac:dyDescent="0.2">
      <c r="A317" s="2">
        <v>40410</v>
      </c>
      <c r="B317">
        <v>171</v>
      </c>
      <c r="C317">
        <v>217</v>
      </c>
      <c r="D317">
        <v>143</v>
      </c>
      <c r="E317" s="3">
        <f t="shared" si="70"/>
        <v>5.2730696798493411E-2</v>
      </c>
      <c r="F317">
        <v>61</v>
      </c>
      <c r="G317">
        <v>74</v>
      </c>
      <c r="H317">
        <v>55</v>
      </c>
      <c r="I317" s="3">
        <f t="shared" si="71"/>
        <v>3.1578947368421054E-2</v>
      </c>
      <c r="J317">
        <f t="shared" ref="J317:J348" si="73">B317+F317</f>
        <v>232</v>
      </c>
      <c r="K317">
        <f t="shared" ref="K317:K348" si="74">C317+G317</f>
        <v>291</v>
      </c>
      <c r="L317">
        <f t="shared" ref="L317:L348" si="75">D317+H317</f>
        <v>198</v>
      </c>
      <c r="M317" s="3">
        <f t="shared" si="72"/>
        <v>4.7156726768377254E-2</v>
      </c>
      <c r="N317" s="3">
        <f t="shared" ref="N317:N348" si="76">K317/SUM(J317:L317)</f>
        <v>0.40360610263522884</v>
      </c>
    </row>
    <row r="318" spans="1:14" x14ac:dyDescent="0.2">
      <c r="A318" s="2">
        <v>40403</v>
      </c>
      <c r="B318">
        <v>209</v>
      </c>
      <c r="C318">
        <v>232</v>
      </c>
      <c r="D318">
        <v>128</v>
      </c>
      <c r="E318" s="3">
        <f t="shared" si="70"/>
        <v>0.14235500878734622</v>
      </c>
      <c r="F318">
        <v>65</v>
      </c>
      <c r="G318">
        <v>61</v>
      </c>
      <c r="H318">
        <v>48</v>
      </c>
      <c r="I318" s="3">
        <f t="shared" si="71"/>
        <v>9.7701149425287362E-2</v>
      </c>
      <c r="J318">
        <f t="shared" si="73"/>
        <v>274</v>
      </c>
      <c r="K318">
        <f t="shared" si="74"/>
        <v>293</v>
      </c>
      <c r="L318">
        <f t="shared" si="75"/>
        <v>176</v>
      </c>
      <c r="M318" s="3">
        <f t="shared" si="72"/>
        <v>0.13189771197846567</v>
      </c>
      <c r="N318" s="3">
        <f t="shared" si="76"/>
        <v>0.39434724091520862</v>
      </c>
    </row>
    <row r="319" spans="1:14" x14ac:dyDescent="0.2">
      <c r="A319" s="2">
        <v>40396</v>
      </c>
      <c r="B319">
        <v>204</v>
      </c>
      <c r="C319">
        <v>213</v>
      </c>
      <c r="D319">
        <v>130</v>
      </c>
      <c r="E319" s="3">
        <f t="shared" si="70"/>
        <v>0.13528336380255943</v>
      </c>
      <c r="F319">
        <v>70</v>
      </c>
      <c r="G319">
        <v>69</v>
      </c>
      <c r="H319">
        <v>50</v>
      </c>
      <c r="I319" s="3">
        <f t="shared" si="71"/>
        <v>0.10582010582010581</v>
      </c>
      <c r="J319">
        <f t="shared" si="73"/>
        <v>274</v>
      </c>
      <c r="K319">
        <f t="shared" si="74"/>
        <v>282</v>
      </c>
      <c r="L319">
        <f t="shared" si="75"/>
        <v>180</v>
      </c>
      <c r="M319" s="3">
        <f t="shared" si="72"/>
        <v>0.12771739130434784</v>
      </c>
      <c r="N319" s="3">
        <f t="shared" si="76"/>
        <v>0.38315217391304346</v>
      </c>
    </row>
    <row r="320" spans="1:14" x14ac:dyDescent="0.2">
      <c r="A320" s="2">
        <v>40389</v>
      </c>
      <c r="B320">
        <v>195</v>
      </c>
      <c r="C320">
        <v>222</v>
      </c>
      <c r="D320">
        <v>130</v>
      </c>
      <c r="E320" s="3">
        <f t="shared" si="70"/>
        <v>0.11882998171846434</v>
      </c>
      <c r="F320">
        <v>59</v>
      </c>
      <c r="G320">
        <v>63</v>
      </c>
      <c r="H320">
        <v>57</v>
      </c>
      <c r="I320" s="3">
        <f t="shared" si="71"/>
        <v>1.11731843575419E-2</v>
      </c>
      <c r="J320">
        <f t="shared" si="73"/>
        <v>254</v>
      </c>
      <c r="K320">
        <f t="shared" si="74"/>
        <v>285</v>
      </c>
      <c r="L320">
        <f t="shared" si="75"/>
        <v>187</v>
      </c>
      <c r="M320" s="3">
        <f t="shared" si="72"/>
        <v>9.2286501377410471E-2</v>
      </c>
      <c r="N320" s="3">
        <f t="shared" si="76"/>
        <v>0.3925619834710744</v>
      </c>
    </row>
    <row r="321" spans="1:14" x14ac:dyDescent="0.2">
      <c r="A321" s="2">
        <v>40382</v>
      </c>
      <c r="B321">
        <v>192</v>
      </c>
      <c r="C321">
        <v>230</v>
      </c>
      <c r="D321">
        <v>133</v>
      </c>
      <c r="E321" s="3">
        <f t="shared" si="70"/>
        <v>0.1063063063063063</v>
      </c>
      <c r="F321">
        <v>60</v>
      </c>
      <c r="G321">
        <v>66</v>
      </c>
      <c r="H321">
        <v>54</v>
      </c>
      <c r="I321" s="3">
        <f t="shared" si="71"/>
        <v>3.3333333333333333E-2</v>
      </c>
      <c r="J321">
        <f t="shared" si="73"/>
        <v>252</v>
      </c>
      <c r="K321">
        <f t="shared" si="74"/>
        <v>296</v>
      </c>
      <c r="L321">
        <f t="shared" si="75"/>
        <v>187</v>
      </c>
      <c r="M321" s="3">
        <f t="shared" si="72"/>
        <v>8.8435374149659865E-2</v>
      </c>
      <c r="N321" s="3">
        <f t="shared" si="76"/>
        <v>0.40272108843537413</v>
      </c>
    </row>
    <row r="322" spans="1:14" x14ac:dyDescent="0.2">
      <c r="A322" s="2">
        <v>40375</v>
      </c>
      <c r="B322">
        <v>177</v>
      </c>
      <c r="C322">
        <v>210</v>
      </c>
      <c r="D322">
        <v>168</v>
      </c>
      <c r="E322" s="3">
        <f t="shared" si="70"/>
        <v>1.6216216216216217E-2</v>
      </c>
      <c r="F322">
        <v>54</v>
      </c>
      <c r="G322">
        <v>71</v>
      </c>
      <c r="H322">
        <v>68</v>
      </c>
      <c r="I322" s="3">
        <f t="shared" si="71"/>
        <v>-7.2538860103626937E-2</v>
      </c>
      <c r="J322">
        <f t="shared" si="73"/>
        <v>231</v>
      </c>
      <c r="K322">
        <f t="shared" si="74"/>
        <v>281</v>
      </c>
      <c r="L322">
        <f t="shared" si="75"/>
        <v>236</v>
      </c>
      <c r="M322" s="3">
        <f t="shared" si="72"/>
        <v>-6.6844919786096255E-3</v>
      </c>
      <c r="N322" s="3">
        <f t="shared" si="76"/>
        <v>0.37566844919786097</v>
      </c>
    </row>
    <row r="323" spans="1:14" x14ac:dyDescent="0.2">
      <c r="A323" s="2">
        <v>40368</v>
      </c>
      <c r="B323">
        <v>204</v>
      </c>
      <c r="C323">
        <v>206</v>
      </c>
      <c r="D323">
        <v>161</v>
      </c>
      <c r="E323" s="3">
        <f t="shared" si="70"/>
        <v>7.5306479859894915E-2</v>
      </c>
      <c r="F323">
        <v>75</v>
      </c>
      <c r="G323">
        <v>74</v>
      </c>
      <c r="H323">
        <v>65</v>
      </c>
      <c r="I323" s="3">
        <f t="shared" si="71"/>
        <v>4.6728971962616821E-2</v>
      </c>
      <c r="J323">
        <f t="shared" si="73"/>
        <v>279</v>
      </c>
      <c r="K323">
        <f t="shared" si="74"/>
        <v>280</v>
      </c>
      <c r="L323">
        <f t="shared" si="75"/>
        <v>226</v>
      </c>
      <c r="M323" s="3">
        <f t="shared" si="72"/>
        <v>6.751592356687898E-2</v>
      </c>
      <c r="N323" s="3">
        <f t="shared" si="76"/>
        <v>0.35668789808917195</v>
      </c>
    </row>
    <row r="324" spans="1:14" x14ac:dyDescent="0.2">
      <c r="A324" s="2">
        <v>40361</v>
      </c>
      <c r="B324">
        <v>197</v>
      </c>
      <c r="C324">
        <v>211</v>
      </c>
      <c r="D324">
        <v>155</v>
      </c>
      <c r="E324" s="3">
        <f t="shared" si="70"/>
        <v>7.460035523978685E-2</v>
      </c>
      <c r="F324">
        <v>73</v>
      </c>
      <c r="G324">
        <v>78</v>
      </c>
      <c r="H324">
        <v>53</v>
      </c>
      <c r="I324" s="3">
        <f t="shared" si="71"/>
        <v>9.8039215686274508E-2</v>
      </c>
      <c r="J324">
        <f t="shared" si="73"/>
        <v>270</v>
      </c>
      <c r="K324">
        <f t="shared" si="74"/>
        <v>289</v>
      </c>
      <c r="L324">
        <f t="shared" si="75"/>
        <v>208</v>
      </c>
      <c r="M324" s="3">
        <f t="shared" si="72"/>
        <v>8.0834419817470665E-2</v>
      </c>
      <c r="N324" s="3">
        <f t="shared" si="76"/>
        <v>0.37679269882659711</v>
      </c>
    </row>
    <row r="325" spans="1:14" x14ac:dyDescent="0.2">
      <c r="A325" s="2">
        <v>40354</v>
      </c>
      <c r="B325">
        <v>229</v>
      </c>
      <c r="C325">
        <v>206</v>
      </c>
      <c r="D325">
        <v>140</v>
      </c>
      <c r="E325" s="3">
        <f t="shared" si="70"/>
        <v>0.15478260869565216</v>
      </c>
      <c r="F325">
        <v>79</v>
      </c>
      <c r="G325">
        <v>74</v>
      </c>
      <c r="H325">
        <v>67</v>
      </c>
      <c r="I325" s="3">
        <f t="shared" si="71"/>
        <v>5.4545454545454543E-2</v>
      </c>
      <c r="J325">
        <f t="shared" si="73"/>
        <v>308</v>
      </c>
      <c r="K325">
        <f t="shared" si="74"/>
        <v>280</v>
      </c>
      <c r="L325">
        <f t="shared" si="75"/>
        <v>207</v>
      </c>
      <c r="M325" s="3">
        <f t="shared" si="72"/>
        <v>0.1270440251572327</v>
      </c>
      <c r="N325" s="3">
        <f t="shared" si="76"/>
        <v>0.3522012578616352</v>
      </c>
    </row>
    <row r="326" spans="1:14" x14ac:dyDescent="0.2">
      <c r="A326" s="2">
        <v>40347</v>
      </c>
      <c r="B326">
        <v>219</v>
      </c>
      <c r="C326">
        <v>217</v>
      </c>
      <c r="D326">
        <v>140</v>
      </c>
      <c r="E326" s="3">
        <f t="shared" si="70"/>
        <v>0.13715277777777779</v>
      </c>
      <c r="F326">
        <v>71</v>
      </c>
      <c r="G326">
        <v>72</v>
      </c>
      <c r="H326">
        <v>61</v>
      </c>
      <c r="I326" s="3">
        <f t="shared" si="71"/>
        <v>4.9019607843137254E-2</v>
      </c>
      <c r="J326">
        <f t="shared" si="73"/>
        <v>290</v>
      </c>
      <c r="K326">
        <f t="shared" si="74"/>
        <v>289</v>
      </c>
      <c r="L326">
        <f t="shared" si="75"/>
        <v>201</v>
      </c>
      <c r="M326" s="3">
        <f t="shared" si="72"/>
        <v>0.1141025641025641</v>
      </c>
      <c r="N326" s="3">
        <f t="shared" si="76"/>
        <v>0.37051282051282053</v>
      </c>
    </row>
    <row r="327" spans="1:14" x14ac:dyDescent="0.2">
      <c r="A327" s="2">
        <v>40340</v>
      </c>
      <c r="B327">
        <v>199</v>
      </c>
      <c r="C327">
        <v>232</v>
      </c>
      <c r="D327">
        <v>139</v>
      </c>
      <c r="E327" s="3">
        <f t="shared" si="70"/>
        <v>0.10526315789473684</v>
      </c>
      <c r="F327">
        <v>71</v>
      </c>
      <c r="G327">
        <v>69</v>
      </c>
      <c r="H327">
        <v>58</v>
      </c>
      <c r="I327" s="3">
        <f t="shared" si="71"/>
        <v>6.5656565656565663E-2</v>
      </c>
      <c r="J327">
        <f t="shared" si="73"/>
        <v>270</v>
      </c>
      <c r="K327">
        <f t="shared" si="74"/>
        <v>301</v>
      </c>
      <c r="L327">
        <f t="shared" si="75"/>
        <v>197</v>
      </c>
      <c r="M327" s="3">
        <f t="shared" si="72"/>
        <v>9.5052083333333329E-2</v>
      </c>
      <c r="N327" s="3">
        <f t="shared" si="76"/>
        <v>0.39192708333333331</v>
      </c>
    </row>
    <row r="328" spans="1:14" x14ac:dyDescent="0.2">
      <c r="A328" s="2">
        <v>40333</v>
      </c>
      <c r="B328">
        <v>198</v>
      </c>
      <c r="C328">
        <v>206</v>
      </c>
      <c r="D328">
        <v>137</v>
      </c>
      <c r="E328" s="3">
        <f t="shared" si="70"/>
        <v>0.11275415896487985</v>
      </c>
      <c r="F328">
        <v>56</v>
      </c>
      <c r="G328">
        <v>60</v>
      </c>
      <c r="H328">
        <v>66</v>
      </c>
      <c r="I328" s="3">
        <f t="shared" si="71"/>
        <v>-5.4945054945054944E-2</v>
      </c>
      <c r="J328">
        <f t="shared" si="73"/>
        <v>254</v>
      </c>
      <c r="K328">
        <f t="shared" si="74"/>
        <v>266</v>
      </c>
      <c r="L328">
        <f t="shared" si="75"/>
        <v>203</v>
      </c>
      <c r="M328" s="3">
        <f t="shared" si="72"/>
        <v>7.0539419087136929E-2</v>
      </c>
      <c r="N328" s="3">
        <f t="shared" si="76"/>
        <v>0.36791147994467499</v>
      </c>
    </row>
    <row r="329" spans="1:14" x14ac:dyDescent="0.2">
      <c r="A329" s="2">
        <v>40326</v>
      </c>
      <c r="B329">
        <v>204</v>
      </c>
      <c r="C329">
        <v>231</v>
      </c>
      <c r="D329">
        <v>159</v>
      </c>
      <c r="E329" s="3">
        <f t="shared" si="70"/>
        <v>7.575757575757576E-2</v>
      </c>
      <c r="F329">
        <v>77</v>
      </c>
      <c r="G329">
        <v>74</v>
      </c>
      <c r="H329">
        <v>58</v>
      </c>
      <c r="I329" s="3">
        <f t="shared" si="71"/>
        <v>9.0909090909090912E-2</v>
      </c>
      <c r="J329">
        <f t="shared" si="73"/>
        <v>281</v>
      </c>
      <c r="K329">
        <f t="shared" si="74"/>
        <v>305</v>
      </c>
      <c r="L329">
        <f t="shared" si="75"/>
        <v>217</v>
      </c>
      <c r="M329" s="3">
        <f t="shared" si="72"/>
        <v>7.9701120797011207E-2</v>
      </c>
      <c r="N329" s="3">
        <f t="shared" si="76"/>
        <v>0.37982565379825656</v>
      </c>
    </row>
    <row r="330" spans="1:14" x14ac:dyDescent="0.2">
      <c r="A330" s="2">
        <v>40319</v>
      </c>
      <c r="B330">
        <v>184</v>
      </c>
      <c r="C330">
        <v>227</v>
      </c>
      <c r="D330">
        <v>171</v>
      </c>
      <c r="E330" s="3">
        <f t="shared" si="70"/>
        <v>2.2336769759450172E-2</v>
      </c>
      <c r="F330">
        <v>55</v>
      </c>
      <c r="G330">
        <v>72</v>
      </c>
      <c r="H330">
        <v>61</v>
      </c>
      <c r="I330" s="3">
        <f t="shared" si="71"/>
        <v>-3.1914893617021274E-2</v>
      </c>
      <c r="J330">
        <f t="shared" si="73"/>
        <v>239</v>
      </c>
      <c r="K330">
        <f t="shared" si="74"/>
        <v>299</v>
      </c>
      <c r="L330">
        <f t="shared" si="75"/>
        <v>232</v>
      </c>
      <c r="M330" s="3">
        <f t="shared" si="72"/>
        <v>9.0909090909090905E-3</v>
      </c>
      <c r="N330" s="3">
        <f t="shared" si="76"/>
        <v>0.38831168831168833</v>
      </c>
    </row>
    <row r="331" spans="1:14" x14ac:dyDescent="0.2">
      <c r="A331" s="2">
        <v>40312</v>
      </c>
      <c r="B331">
        <v>202</v>
      </c>
      <c r="C331">
        <v>219</v>
      </c>
      <c r="D331">
        <v>183</v>
      </c>
      <c r="E331" s="3">
        <f t="shared" si="70"/>
        <v>3.1456953642384107E-2</v>
      </c>
      <c r="F331">
        <v>52</v>
      </c>
      <c r="G331">
        <v>66</v>
      </c>
      <c r="H331">
        <v>64</v>
      </c>
      <c r="I331" s="3">
        <f t="shared" si="71"/>
        <v>-6.5934065934065936E-2</v>
      </c>
      <c r="J331">
        <f t="shared" si="73"/>
        <v>254</v>
      </c>
      <c r="K331">
        <f t="shared" si="74"/>
        <v>285</v>
      </c>
      <c r="L331">
        <f t="shared" si="75"/>
        <v>247</v>
      </c>
      <c r="M331" s="3">
        <f t="shared" si="72"/>
        <v>8.9058524173027988E-3</v>
      </c>
      <c r="N331" s="3">
        <f t="shared" si="76"/>
        <v>0.36259541984732824</v>
      </c>
    </row>
    <row r="332" spans="1:14" x14ac:dyDescent="0.2">
      <c r="A332" s="2">
        <v>40305</v>
      </c>
      <c r="B332">
        <v>187</v>
      </c>
      <c r="C332">
        <v>239</v>
      </c>
      <c r="D332">
        <v>172</v>
      </c>
      <c r="E332" s="3">
        <f t="shared" si="70"/>
        <v>2.508361204013378E-2</v>
      </c>
      <c r="F332">
        <v>51</v>
      </c>
      <c r="G332">
        <v>77</v>
      </c>
      <c r="H332">
        <v>68</v>
      </c>
      <c r="I332" s="3">
        <f t="shared" si="71"/>
        <v>-8.673469387755102E-2</v>
      </c>
      <c r="J332">
        <f t="shared" si="73"/>
        <v>238</v>
      </c>
      <c r="K332">
        <f t="shared" si="74"/>
        <v>316</v>
      </c>
      <c r="L332">
        <f t="shared" si="75"/>
        <v>240</v>
      </c>
      <c r="M332" s="3">
        <f t="shared" si="72"/>
        <v>-2.5188916876574307E-3</v>
      </c>
      <c r="N332" s="3">
        <f t="shared" si="76"/>
        <v>0.39798488664987408</v>
      </c>
    </row>
    <row r="333" spans="1:14" x14ac:dyDescent="0.2">
      <c r="A333" s="2">
        <v>40298</v>
      </c>
      <c r="B333">
        <v>230</v>
      </c>
      <c r="C333">
        <v>219</v>
      </c>
      <c r="D333">
        <v>158</v>
      </c>
      <c r="E333" s="3">
        <f t="shared" si="70"/>
        <v>0.1186161449752883</v>
      </c>
      <c r="F333">
        <v>69</v>
      </c>
      <c r="G333">
        <v>81</v>
      </c>
      <c r="H333">
        <v>60</v>
      </c>
      <c r="I333" s="3">
        <f t="shared" si="71"/>
        <v>4.2857142857142858E-2</v>
      </c>
      <c r="J333">
        <f t="shared" si="73"/>
        <v>299</v>
      </c>
      <c r="K333">
        <f t="shared" si="74"/>
        <v>300</v>
      </c>
      <c r="L333">
        <f t="shared" si="75"/>
        <v>218</v>
      </c>
      <c r="M333" s="3">
        <f t="shared" si="72"/>
        <v>9.9143206854345162E-2</v>
      </c>
      <c r="N333" s="3">
        <f t="shared" si="76"/>
        <v>0.36719706242350059</v>
      </c>
    </row>
    <row r="334" spans="1:14" x14ac:dyDescent="0.2">
      <c r="A334" s="2">
        <v>40291</v>
      </c>
      <c r="B334">
        <v>224</v>
      </c>
      <c r="C334">
        <v>198</v>
      </c>
      <c r="D334">
        <v>159</v>
      </c>
      <c r="E334" s="3">
        <f t="shared" si="70"/>
        <v>0.11187607573149742</v>
      </c>
      <c r="F334">
        <v>69</v>
      </c>
      <c r="G334">
        <v>73</v>
      </c>
      <c r="H334">
        <v>60</v>
      </c>
      <c r="I334" s="3">
        <f t="shared" si="71"/>
        <v>4.4554455445544552E-2</v>
      </c>
      <c r="J334">
        <f t="shared" si="73"/>
        <v>293</v>
      </c>
      <c r="K334">
        <f t="shared" si="74"/>
        <v>271</v>
      </c>
      <c r="L334">
        <f t="shared" si="75"/>
        <v>219</v>
      </c>
      <c r="M334" s="3">
        <f t="shared" si="72"/>
        <v>9.4508301404853126E-2</v>
      </c>
      <c r="N334" s="3">
        <f t="shared" si="76"/>
        <v>0.34610472541507026</v>
      </c>
    </row>
    <row r="335" spans="1:14" x14ac:dyDescent="0.2">
      <c r="A335" s="2">
        <v>40284</v>
      </c>
      <c r="B335">
        <v>241</v>
      </c>
      <c r="C335">
        <v>217</v>
      </c>
      <c r="D335">
        <v>154</v>
      </c>
      <c r="E335" s="3">
        <f t="shared" si="70"/>
        <v>0.14215686274509803</v>
      </c>
      <c r="F335">
        <v>85</v>
      </c>
      <c r="G335">
        <v>82</v>
      </c>
      <c r="H335">
        <v>60</v>
      </c>
      <c r="I335" s="3">
        <f t="shared" si="71"/>
        <v>0.11013215859030837</v>
      </c>
      <c r="J335">
        <f t="shared" si="73"/>
        <v>326</v>
      </c>
      <c r="K335">
        <f t="shared" si="74"/>
        <v>299</v>
      </c>
      <c r="L335">
        <f t="shared" si="75"/>
        <v>214</v>
      </c>
      <c r="M335" s="3">
        <f t="shared" si="72"/>
        <v>0.13349225268176401</v>
      </c>
      <c r="N335" s="3">
        <f t="shared" si="76"/>
        <v>0.35637663885578069</v>
      </c>
    </row>
    <row r="336" spans="1:14" x14ac:dyDescent="0.2">
      <c r="A336" s="2">
        <v>40277</v>
      </c>
      <c r="B336">
        <v>221</v>
      </c>
      <c r="C336">
        <v>215</v>
      </c>
      <c r="D336">
        <v>161</v>
      </c>
      <c r="E336" s="3">
        <f t="shared" si="70"/>
        <v>0.10050251256281408</v>
      </c>
      <c r="F336">
        <v>74</v>
      </c>
      <c r="G336">
        <v>77</v>
      </c>
      <c r="H336">
        <v>56</v>
      </c>
      <c r="I336" s="3">
        <f t="shared" si="71"/>
        <v>8.6956521739130432E-2</v>
      </c>
      <c r="J336">
        <f t="shared" si="73"/>
        <v>295</v>
      </c>
      <c r="K336">
        <f t="shared" si="74"/>
        <v>292</v>
      </c>
      <c r="L336">
        <f t="shared" si="75"/>
        <v>217</v>
      </c>
      <c r="M336" s="3">
        <f t="shared" si="72"/>
        <v>9.7014925373134331E-2</v>
      </c>
      <c r="N336" s="3">
        <f t="shared" si="76"/>
        <v>0.36318407960199006</v>
      </c>
    </row>
    <row r="337" spans="1:14" x14ac:dyDescent="0.2">
      <c r="A337" s="2">
        <v>40270</v>
      </c>
      <c r="B337">
        <v>213</v>
      </c>
      <c r="C337">
        <v>215</v>
      </c>
      <c r="D337">
        <v>126</v>
      </c>
      <c r="E337" s="3">
        <f t="shared" si="70"/>
        <v>0.15703971119133575</v>
      </c>
      <c r="F337">
        <v>77</v>
      </c>
      <c r="G337">
        <v>61</v>
      </c>
      <c r="H337">
        <v>58</v>
      </c>
      <c r="I337" s="3">
        <f t="shared" si="71"/>
        <v>9.6938775510204078E-2</v>
      </c>
      <c r="J337">
        <f t="shared" si="73"/>
        <v>290</v>
      </c>
      <c r="K337">
        <f t="shared" si="74"/>
        <v>276</v>
      </c>
      <c r="L337">
        <f t="shared" si="75"/>
        <v>184</v>
      </c>
      <c r="M337" s="3">
        <f t="shared" si="72"/>
        <v>0.14133333333333334</v>
      </c>
      <c r="N337" s="3">
        <f t="shared" si="76"/>
        <v>0.36799999999999999</v>
      </c>
    </row>
    <row r="338" spans="1:14" x14ac:dyDescent="0.2">
      <c r="A338" s="2">
        <v>40263</v>
      </c>
      <c r="B338">
        <v>214</v>
      </c>
      <c r="C338">
        <v>237</v>
      </c>
      <c r="D338">
        <v>142</v>
      </c>
      <c r="E338" s="3">
        <f t="shared" si="70"/>
        <v>0.12141652613827993</v>
      </c>
      <c r="F338">
        <v>83</v>
      </c>
      <c r="G338">
        <v>75</v>
      </c>
      <c r="H338">
        <v>51</v>
      </c>
      <c r="I338" s="3">
        <f t="shared" si="71"/>
        <v>0.15311004784688995</v>
      </c>
      <c r="J338">
        <f t="shared" si="73"/>
        <v>297</v>
      </c>
      <c r="K338">
        <f t="shared" si="74"/>
        <v>312</v>
      </c>
      <c r="L338">
        <f t="shared" si="75"/>
        <v>193</v>
      </c>
      <c r="M338" s="3">
        <f t="shared" si="72"/>
        <v>0.12967581047381546</v>
      </c>
      <c r="N338" s="3">
        <f t="shared" si="76"/>
        <v>0.38902743142144636</v>
      </c>
    </row>
    <row r="339" spans="1:14" x14ac:dyDescent="0.2">
      <c r="A339" s="2">
        <v>40256</v>
      </c>
      <c r="B339">
        <v>208</v>
      </c>
      <c r="C339">
        <v>214</v>
      </c>
      <c r="D339">
        <v>148</v>
      </c>
      <c r="E339" s="3">
        <f t="shared" si="70"/>
        <v>0.10526315789473684</v>
      </c>
      <c r="F339">
        <v>74</v>
      </c>
      <c r="G339">
        <v>91</v>
      </c>
      <c r="H339">
        <v>53</v>
      </c>
      <c r="I339" s="3">
        <f t="shared" si="71"/>
        <v>9.6330275229357804E-2</v>
      </c>
      <c r="J339">
        <f t="shared" si="73"/>
        <v>282</v>
      </c>
      <c r="K339">
        <f t="shared" si="74"/>
        <v>305</v>
      </c>
      <c r="L339">
        <f t="shared" si="75"/>
        <v>201</v>
      </c>
      <c r="M339" s="3">
        <f t="shared" si="72"/>
        <v>0.10279187817258884</v>
      </c>
      <c r="N339" s="3">
        <f t="shared" si="76"/>
        <v>0.3870558375634518</v>
      </c>
    </row>
    <row r="340" spans="1:14" x14ac:dyDescent="0.2">
      <c r="A340" s="2">
        <v>40249</v>
      </c>
      <c r="B340">
        <v>213</v>
      </c>
      <c r="C340">
        <v>233</v>
      </c>
      <c r="D340">
        <v>152</v>
      </c>
      <c r="E340" s="3">
        <f t="shared" si="70"/>
        <v>0.1020066889632107</v>
      </c>
      <c r="F340">
        <v>74</v>
      </c>
      <c r="G340">
        <v>85</v>
      </c>
      <c r="H340">
        <v>53</v>
      </c>
      <c r="I340" s="3">
        <f t="shared" si="71"/>
        <v>9.9056603773584911E-2</v>
      </c>
      <c r="J340">
        <f t="shared" si="73"/>
        <v>287</v>
      </c>
      <c r="K340">
        <f t="shared" si="74"/>
        <v>318</v>
      </c>
      <c r="L340">
        <f t="shared" si="75"/>
        <v>205</v>
      </c>
      <c r="M340" s="3">
        <f t="shared" si="72"/>
        <v>0.10123456790123457</v>
      </c>
      <c r="N340" s="3">
        <f t="shared" si="76"/>
        <v>0.3925925925925926</v>
      </c>
    </row>
    <row r="341" spans="1:14" x14ac:dyDescent="0.2">
      <c r="A341" s="2">
        <v>40242</v>
      </c>
      <c r="B341">
        <v>207</v>
      </c>
      <c r="C341">
        <v>263</v>
      </c>
      <c r="D341">
        <v>134</v>
      </c>
      <c r="E341" s="3">
        <f t="shared" si="70"/>
        <v>0.12086092715231789</v>
      </c>
      <c r="F341">
        <v>82</v>
      </c>
      <c r="G341">
        <v>90</v>
      </c>
      <c r="H341">
        <v>58</v>
      </c>
      <c r="I341" s="3">
        <f t="shared" si="71"/>
        <v>0.10434782608695652</v>
      </c>
      <c r="J341">
        <f t="shared" si="73"/>
        <v>289</v>
      </c>
      <c r="K341">
        <f t="shared" si="74"/>
        <v>353</v>
      </c>
      <c r="L341">
        <f t="shared" si="75"/>
        <v>192</v>
      </c>
      <c r="M341" s="3">
        <f t="shared" si="72"/>
        <v>0.11630695443645084</v>
      </c>
      <c r="N341" s="3">
        <f t="shared" si="76"/>
        <v>0.42326139088729015</v>
      </c>
    </row>
    <row r="342" spans="1:14" x14ac:dyDescent="0.2">
      <c r="A342" s="2">
        <v>40235</v>
      </c>
      <c r="B342">
        <v>187</v>
      </c>
      <c r="C342">
        <v>246</v>
      </c>
      <c r="D342">
        <v>148</v>
      </c>
      <c r="E342" s="3">
        <f t="shared" ref="E342:E374" si="77">(B342-D342)/SUM(B342:D342)</f>
        <v>6.7125645438898457E-2</v>
      </c>
      <c r="F342">
        <v>72</v>
      </c>
      <c r="G342">
        <v>87</v>
      </c>
      <c r="H342">
        <v>60</v>
      </c>
      <c r="I342" s="3">
        <f t="shared" ref="I342:I374" si="78">(F342-H342)/SUM(F342:H342)</f>
        <v>5.4794520547945202E-2</v>
      </c>
      <c r="J342">
        <f t="shared" si="73"/>
        <v>259</v>
      </c>
      <c r="K342">
        <f t="shared" si="74"/>
        <v>333</v>
      </c>
      <c r="L342">
        <f t="shared" si="75"/>
        <v>208</v>
      </c>
      <c r="M342" s="3">
        <f t="shared" ref="M342:M374" si="79">(J342-L342)/SUM(J342:L342)</f>
        <v>6.3750000000000001E-2</v>
      </c>
      <c r="N342" s="3">
        <f t="shared" si="76"/>
        <v>0.41625000000000001</v>
      </c>
    </row>
    <row r="343" spans="1:14" x14ac:dyDescent="0.2">
      <c r="A343" s="2">
        <v>40228</v>
      </c>
      <c r="B343">
        <v>185</v>
      </c>
      <c r="C343">
        <v>229</v>
      </c>
      <c r="D343">
        <v>160</v>
      </c>
      <c r="E343" s="3">
        <f t="shared" si="77"/>
        <v>4.3554006968641118E-2</v>
      </c>
      <c r="F343">
        <v>74</v>
      </c>
      <c r="G343">
        <v>95</v>
      </c>
      <c r="H343">
        <v>54</v>
      </c>
      <c r="I343" s="3">
        <f t="shared" si="78"/>
        <v>8.9686098654708515E-2</v>
      </c>
      <c r="J343">
        <f t="shared" si="73"/>
        <v>259</v>
      </c>
      <c r="K343">
        <f t="shared" si="74"/>
        <v>324</v>
      </c>
      <c r="L343">
        <f t="shared" si="75"/>
        <v>214</v>
      </c>
      <c r="M343" s="3">
        <f t="shared" si="79"/>
        <v>5.6461731493099125E-2</v>
      </c>
      <c r="N343" s="3">
        <f t="shared" si="76"/>
        <v>0.40652446675031367</v>
      </c>
    </row>
    <row r="344" spans="1:14" x14ac:dyDescent="0.2">
      <c r="A344" s="2">
        <v>40221</v>
      </c>
      <c r="B344">
        <v>174</v>
      </c>
      <c r="C344">
        <v>275</v>
      </c>
      <c r="D344">
        <v>162</v>
      </c>
      <c r="E344" s="3">
        <f t="shared" si="77"/>
        <v>1.9639934533551555E-2</v>
      </c>
      <c r="F344">
        <v>65</v>
      </c>
      <c r="G344">
        <v>93</v>
      </c>
      <c r="H344">
        <v>60</v>
      </c>
      <c r="I344" s="3">
        <f t="shared" si="78"/>
        <v>2.2935779816513763E-2</v>
      </c>
      <c r="J344">
        <f t="shared" si="73"/>
        <v>239</v>
      </c>
      <c r="K344">
        <f t="shared" si="74"/>
        <v>368</v>
      </c>
      <c r="L344">
        <f t="shared" si="75"/>
        <v>222</v>
      </c>
      <c r="M344" s="3">
        <f t="shared" si="79"/>
        <v>2.0506634499396863E-2</v>
      </c>
      <c r="N344" s="3">
        <f t="shared" si="76"/>
        <v>0.4439083232810615</v>
      </c>
    </row>
    <row r="345" spans="1:14" x14ac:dyDescent="0.2">
      <c r="A345" s="2">
        <v>40214</v>
      </c>
      <c r="B345">
        <v>178</v>
      </c>
      <c r="C345">
        <v>254</v>
      </c>
      <c r="D345">
        <v>193</v>
      </c>
      <c r="E345" s="3">
        <f t="shared" si="77"/>
        <v>-2.4E-2</v>
      </c>
      <c r="F345">
        <v>63</v>
      </c>
      <c r="G345">
        <v>97</v>
      </c>
      <c r="H345">
        <v>53</v>
      </c>
      <c r="I345" s="3">
        <f t="shared" si="78"/>
        <v>4.6948356807511735E-2</v>
      </c>
      <c r="J345">
        <f t="shared" si="73"/>
        <v>241</v>
      </c>
      <c r="K345">
        <f t="shared" si="74"/>
        <v>351</v>
      </c>
      <c r="L345">
        <f t="shared" si="75"/>
        <v>246</v>
      </c>
      <c r="M345" s="3">
        <f t="shared" si="79"/>
        <v>-5.9665871121718375E-3</v>
      </c>
      <c r="N345" s="3">
        <f t="shared" si="76"/>
        <v>0.41885441527446299</v>
      </c>
    </row>
    <row r="346" spans="1:14" x14ac:dyDescent="0.2">
      <c r="A346" s="2">
        <v>40207</v>
      </c>
      <c r="B346">
        <v>173</v>
      </c>
      <c r="C346">
        <v>236</v>
      </c>
      <c r="D346">
        <v>171</v>
      </c>
      <c r="E346" s="3">
        <f t="shared" si="77"/>
        <v>3.4482758620689655E-3</v>
      </c>
      <c r="F346">
        <v>73</v>
      </c>
      <c r="G346">
        <v>81</v>
      </c>
      <c r="H346">
        <v>68</v>
      </c>
      <c r="I346" s="3">
        <f t="shared" si="78"/>
        <v>2.2522522522522521E-2</v>
      </c>
      <c r="J346">
        <f t="shared" si="73"/>
        <v>246</v>
      </c>
      <c r="K346">
        <f t="shared" si="74"/>
        <v>317</v>
      </c>
      <c r="L346">
        <f t="shared" si="75"/>
        <v>239</v>
      </c>
      <c r="M346" s="3">
        <f t="shared" si="79"/>
        <v>8.7281795511221939E-3</v>
      </c>
      <c r="N346" s="3">
        <f t="shared" si="76"/>
        <v>0.39526184538653364</v>
      </c>
    </row>
    <row r="347" spans="1:14" x14ac:dyDescent="0.2">
      <c r="A347" s="2">
        <v>40200</v>
      </c>
      <c r="B347">
        <v>192</v>
      </c>
      <c r="C347">
        <v>236</v>
      </c>
      <c r="D347">
        <v>190</v>
      </c>
      <c r="E347" s="3">
        <f t="shared" si="77"/>
        <v>3.2362459546925568E-3</v>
      </c>
      <c r="F347">
        <v>73</v>
      </c>
      <c r="G347">
        <v>84</v>
      </c>
      <c r="H347">
        <v>55</v>
      </c>
      <c r="I347" s="3">
        <f t="shared" si="78"/>
        <v>8.4905660377358486E-2</v>
      </c>
      <c r="J347">
        <f t="shared" si="73"/>
        <v>265</v>
      </c>
      <c r="K347">
        <f t="shared" si="74"/>
        <v>320</v>
      </c>
      <c r="L347">
        <f t="shared" si="75"/>
        <v>245</v>
      </c>
      <c r="M347" s="3">
        <f t="shared" si="79"/>
        <v>2.4096385542168676E-2</v>
      </c>
      <c r="N347" s="3">
        <f t="shared" si="76"/>
        <v>0.38554216867469882</v>
      </c>
    </row>
    <row r="348" spans="1:14" x14ac:dyDescent="0.2">
      <c r="A348" s="2">
        <v>40193</v>
      </c>
      <c r="B348">
        <v>191</v>
      </c>
      <c r="C348">
        <v>234</v>
      </c>
      <c r="D348">
        <v>185</v>
      </c>
      <c r="E348" s="3">
        <f t="shared" si="77"/>
        <v>9.8360655737704927E-3</v>
      </c>
      <c r="F348">
        <v>68</v>
      </c>
      <c r="G348">
        <v>90</v>
      </c>
      <c r="H348">
        <v>77</v>
      </c>
      <c r="I348" s="3">
        <f t="shared" si="78"/>
        <v>-3.8297872340425532E-2</v>
      </c>
      <c r="J348">
        <f t="shared" si="73"/>
        <v>259</v>
      </c>
      <c r="K348">
        <f t="shared" si="74"/>
        <v>324</v>
      </c>
      <c r="L348">
        <f t="shared" si="75"/>
        <v>262</v>
      </c>
      <c r="M348" s="3">
        <f t="shared" si="79"/>
        <v>-3.5502958579881655E-3</v>
      </c>
      <c r="N348" s="3">
        <f t="shared" si="76"/>
        <v>0.3834319526627219</v>
      </c>
    </row>
    <row r="349" spans="1:14" x14ac:dyDescent="0.2">
      <c r="A349" s="2">
        <v>40186</v>
      </c>
      <c r="B349">
        <v>212</v>
      </c>
      <c r="C349">
        <v>231</v>
      </c>
      <c r="D349">
        <v>173</v>
      </c>
      <c r="E349" s="3">
        <f t="shared" si="77"/>
        <v>6.3311688311688305E-2</v>
      </c>
      <c r="F349">
        <v>63</v>
      </c>
      <c r="G349">
        <v>71</v>
      </c>
      <c r="H349">
        <v>68</v>
      </c>
      <c r="I349" s="3">
        <f t="shared" si="78"/>
        <v>-2.4752475247524754E-2</v>
      </c>
      <c r="J349">
        <f t="shared" ref="J349:J380" si="80">B349+F349</f>
        <v>275</v>
      </c>
      <c r="K349">
        <f t="shared" ref="K349:K380" si="81">C349+G349</f>
        <v>302</v>
      </c>
      <c r="L349">
        <f t="shared" ref="L349:L380" si="82">D349+H349</f>
        <v>241</v>
      </c>
      <c r="M349" s="3">
        <f t="shared" si="79"/>
        <v>4.1564792176039117E-2</v>
      </c>
      <c r="N349" s="3">
        <f t="shared" ref="N349:N380" si="83">K349/SUM(J349:L349)</f>
        <v>0.36919315403422981</v>
      </c>
    </row>
    <row r="350" spans="1:14" x14ac:dyDescent="0.2">
      <c r="A350" s="2">
        <v>40179</v>
      </c>
      <c r="B350">
        <v>194</v>
      </c>
      <c r="C350">
        <v>237</v>
      </c>
      <c r="D350">
        <v>152</v>
      </c>
      <c r="E350" s="3">
        <f t="shared" si="77"/>
        <v>7.2041166380789029E-2</v>
      </c>
      <c r="F350">
        <v>62</v>
      </c>
      <c r="G350">
        <v>69</v>
      </c>
      <c r="H350">
        <v>31</v>
      </c>
      <c r="I350" s="3">
        <f t="shared" si="78"/>
        <v>0.19135802469135801</v>
      </c>
      <c r="J350">
        <f t="shared" si="80"/>
        <v>256</v>
      </c>
      <c r="K350">
        <f t="shared" si="81"/>
        <v>306</v>
      </c>
      <c r="L350">
        <f t="shared" si="82"/>
        <v>183</v>
      </c>
      <c r="M350" s="3">
        <f t="shared" si="79"/>
        <v>9.7986577181208054E-2</v>
      </c>
      <c r="N350" s="3">
        <f t="shared" si="83"/>
        <v>0.41073825503355704</v>
      </c>
    </row>
    <row r="351" spans="1:14" x14ac:dyDescent="0.2">
      <c r="A351" s="2">
        <v>40172</v>
      </c>
      <c r="B351">
        <v>169</v>
      </c>
      <c r="C351">
        <v>173</v>
      </c>
      <c r="D351">
        <v>140</v>
      </c>
      <c r="E351" s="3">
        <f t="shared" si="77"/>
        <v>6.0165975103734441E-2</v>
      </c>
      <c r="F351">
        <v>23</v>
      </c>
      <c r="G351">
        <v>26</v>
      </c>
      <c r="H351">
        <v>17</v>
      </c>
      <c r="I351" s="3">
        <f t="shared" si="78"/>
        <v>9.0909090909090912E-2</v>
      </c>
      <c r="J351">
        <f t="shared" si="80"/>
        <v>192</v>
      </c>
      <c r="K351">
        <f t="shared" si="81"/>
        <v>199</v>
      </c>
      <c r="L351">
        <f t="shared" si="82"/>
        <v>157</v>
      </c>
      <c r="M351" s="3">
        <f t="shared" si="79"/>
        <v>6.3868613138686137E-2</v>
      </c>
      <c r="N351" s="3">
        <f t="shared" si="83"/>
        <v>0.36313868613138683</v>
      </c>
    </row>
    <row r="352" spans="1:14" x14ac:dyDescent="0.2">
      <c r="A352" s="2">
        <v>40165</v>
      </c>
      <c r="B352">
        <v>213</v>
      </c>
      <c r="C352">
        <v>234</v>
      </c>
      <c r="D352">
        <v>179</v>
      </c>
      <c r="E352" s="3">
        <f t="shared" si="77"/>
        <v>5.4313099041533544E-2</v>
      </c>
      <c r="F352">
        <v>80</v>
      </c>
      <c r="G352">
        <v>79</v>
      </c>
      <c r="H352">
        <v>54</v>
      </c>
      <c r="I352" s="3">
        <f t="shared" si="78"/>
        <v>0.12206572769953052</v>
      </c>
      <c r="J352">
        <f t="shared" si="80"/>
        <v>293</v>
      </c>
      <c r="K352">
        <f t="shared" si="81"/>
        <v>313</v>
      </c>
      <c r="L352">
        <f t="shared" si="82"/>
        <v>233</v>
      </c>
      <c r="M352" s="3">
        <f t="shared" si="79"/>
        <v>7.1513706793802145E-2</v>
      </c>
      <c r="N352" s="3">
        <f t="shared" si="83"/>
        <v>0.37306317044100118</v>
      </c>
    </row>
    <row r="353" spans="1:14" x14ac:dyDescent="0.2">
      <c r="A353" s="2">
        <v>40158</v>
      </c>
      <c r="B353">
        <v>223</v>
      </c>
      <c r="C353">
        <v>236</v>
      </c>
      <c r="D353">
        <v>179</v>
      </c>
      <c r="E353" s="3">
        <f t="shared" si="77"/>
        <v>6.8965517241379309E-2</v>
      </c>
      <c r="F353">
        <v>71</v>
      </c>
      <c r="G353">
        <v>72</v>
      </c>
      <c r="H353">
        <v>61</v>
      </c>
      <c r="I353" s="3">
        <f t="shared" si="78"/>
        <v>4.9019607843137254E-2</v>
      </c>
      <c r="J353">
        <f t="shared" si="80"/>
        <v>294</v>
      </c>
      <c r="K353">
        <f t="shared" si="81"/>
        <v>308</v>
      </c>
      <c r="L353">
        <f t="shared" si="82"/>
        <v>240</v>
      </c>
      <c r="M353" s="3">
        <f t="shared" si="79"/>
        <v>6.413301662707839E-2</v>
      </c>
      <c r="N353" s="3">
        <f t="shared" si="83"/>
        <v>0.36579572446555819</v>
      </c>
    </row>
    <row r="354" spans="1:14" x14ac:dyDescent="0.2">
      <c r="A354" s="2">
        <v>40151</v>
      </c>
      <c r="B354">
        <v>224</v>
      </c>
      <c r="C354">
        <v>227</v>
      </c>
      <c r="D354">
        <v>158</v>
      </c>
      <c r="E354" s="3">
        <f t="shared" si="77"/>
        <v>0.10837438423645321</v>
      </c>
      <c r="F354">
        <v>87</v>
      </c>
      <c r="G354">
        <v>73</v>
      </c>
      <c r="H354">
        <v>50</v>
      </c>
      <c r="I354" s="3">
        <f t="shared" si="78"/>
        <v>0.1761904761904762</v>
      </c>
      <c r="J354">
        <f t="shared" si="80"/>
        <v>311</v>
      </c>
      <c r="K354">
        <f t="shared" si="81"/>
        <v>300</v>
      </c>
      <c r="L354">
        <f t="shared" si="82"/>
        <v>208</v>
      </c>
      <c r="M354" s="3">
        <f t="shared" si="79"/>
        <v>0.12576312576312576</v>
      </c>
      <c r="N354" s="3">
        <f t="shared" si="83"/>
        <v>0.36630036630036628</v>
      </c>
    </row>
    <row r="355" spans="1:14" x14ac:dyDescent="0.2">
      <c r="A355" s="2">
        <v>40144</v>
      </c>
      <c r="B355">
        <v>232</v>
      </c>
      <c r="C355">
        <v>222</v>
      </c>
      <c r="D355">
        <v>162</v>
      </c>
      <c r="E355" s="3">
        <f t="shared" si="77"/>
        <v>0.11363636363636363</v>
      </c>
      <c r="F355">
        <v>78</v>
      </c>
      <c r="G355">
        <v>75</v>
      </c>
      <c r="H355">
        <v>57</v>
      </c>
      <c r="I355" s="3">
        <f t="shared" si="78"/>
        <v>0.1</v>
      </c>
      <c r="J355">
        <f t="shared" si="80"/>
        <v>310</v>
      </c>
      <c r="K355">
        <f t="shared" si="81"/>
        <v>297</v>
      </c>
      <c r="L355">
        <f t="shared" si="82"/>
        <v>219</v>
      </c>
      <c r="M355" s="3">
        <f t="shared" si="79"/>
        <v>0.11016949152542373</v>
      </c>
      <c r="N355" s="3">
        <f t="shared" si="83"/>
        <v>0.35956416464891039</v>
      </c>
    </row>
    <row r="356" spans="1:14" x14ac:dyDescent="0.2">
      <c r="A356" s="2">
        <v>40137</v>
      </c>
      <c r="B356">
        <v>239</v>
      </c>
      <c r="C356">
        <v>212</v>
      </c>
      <c r="D356">
        <v>170</v>
      </c>
      <c r="E356" s="3">
        <f t="shared" si="77"/>
        <v>0.1111111111111111</v>
      </c>
      <c r="F356">
        <v>89</v>
      </c>
      <c r="G356">
        <v>69</v>
      </c>
      <c r="H356">
        <v>62</v>
      </c>
      <c r="I356" s="3">
        <f t="shared" si="78"/>
        <v>0.12272727272727273</v>
      </c>
      <c r="J356">
        <f t="shared" si="80"/>
        <v>328</v>
      </c>
      <c r="K356">
        <f t="shared" si="81"/>
        <v>281</v>
      </c>
      <c r="L356">
        <f t="shared" si="82"/>
        <v>232</v>
      </c>
      <c r="M356" s="3">
        <f t="shared" si="79"/>
        <v>0.11414982164090369</v>
      </c>
      <c r="N356" s="3">
        <f t="shared" si="83"/>
        <v>0.33412604042806182</v>
      </c>
    </row>
    <row r="357" spans="1:14" x14ac:dyDescent="0.2">
      <c r="A357" s="2">
        <v>40130</v>
      </c>
      <c r="B357">
        <v>246</v>
      </c>
      <c r="C357">
        <v>209</v>
      </c>
      <c r="D357">
        <v>165</v>
      </c>
      <c r="E357" s="3">
        <f t="shared" si="77"/>
        <v>0.13064516129032258</v>
      </c>
      <c r="F357">
        <v>95</v>
      </c>
      <c r="G357">
        <v>61</v>
      </c>
      <c r="H357">
        <v>52</v>
      </c>
      <c r="I357" s="3">
        <f t="shared" si="78"/>
        <v>0.20673076923076922</v>
      </c>
      <c r="J357">
        <f t="shared" si="80"/>
        <v>341</v>
      </c>
      <c r="K357">
        <f t="shared" si="81"/>
        <v>270</v>
      </c>
      <c r="L357">
        <f t="shared" si="82"/>
        <v>217</v>
      </c>
      <c r="M357" s="3">
        <f t="shared" si="79"/>
        <v>0.14975845410628019</v>
      </c>
      <c r="N357" s="3">
        <f t="shared" si="83"/>
        <v>0.32608695652173914</v>
      </c>
    </row>
    <row r="358" spans="1:14" x14ac:dyDescent="0.2">
      <c r="A358" s="2">
        <v>40123</v>
      </c>
      <c r="B358">
        <v>258</v>
      </c>
      <c r="C358">
        <v>221</v>
      </c>
      <c r="D358">
        <v>162</v>
      </c>
      <c r="E358" s="3">
        <f t="shared" si="77"/>
        <v>0.14976599063962559</v>
      </c>
      <c r="F358">
        <v>113</v>
      </c>
      <c r="G358">
        <v>66</v>
      </c>
      <c r="H358">
        <v>39</v>
      </c>
      <c r="I358" s="3">
        <f t="shared" si="78"/>
        <v>0.33944954128440369</v>
      </c>
      <c r="J358">
        <f t="shared" si="80"/>
        <v>371</v>
      </c>
      <c r="K358">
        <f t="shared" si="81"/>
        <v>287</v>
      </c>
      <c r="L358">
        <f t="shared" si="82"/>
        <v>201</v>
      </c>
      <c r="M358" s="3">
        <f t="shared" si="79"/>
        <v>0.1979045401629802</v>
      </c>
      <c r="N358" s="3">
        <f t="shared" si="83"/>
        <v>0.33410942956926659</v>
      </c>
    </row>
    <row r="359" spans="1:14" x14ac:dyDescent="0.2">
      <c r="A359" s="2">
        <v>40116</v>
      </c>
      <c r="B359">
        <v>239</v>
      </c>
      <c r="C359">
        <v>200</v>
      </c>
      <c r="D359">
        <v>162</v>
      </c>
      <c r="E359" s="3">
        <f t="shared" si="77"/>
        <v>0.1281198003327787</v>
      </c>
      <c r="F359">
        <v>97</v>
      </c>
      <c r="G359">
        <v>64</v>
      </c>
      <c r="H359">
        <v>48</v>
      </c>
      <c r="I359" s="3">
        <f t="shared" si="78"/>
        <v>0.23444976076555024</v>
      </c>
      <c r="J359">
        <f t="shared" si="80"/>
        <v>336</v>
      </c>
      <c r="K359">
        <f t="shared" si="81"/>
        <v>264</v>
      </c>
      <c r="L359">
        <f t="shared" si="82"/>
        <v>210</v>
      </c>
      <c r="M359" s="3">
        <f t="shared" si="79"/>
        <v>0.15555555555555556</v>
      </c>
      <c r="N359" s="3">
        <f t="shared" si="83"/>
        <v>0.32592592592592595</v>
      </c>
    </row>
    <row r="360" spans="1:14" x14ac:dyDescent="0.2">
      <c r="A360" s="2">
        <v>40109</v>
      </c>
      <c r="B360">
        <v>215</v>
      </c>
      <c r="C360">
        <v>199</v>
      </c>
      <c r="D360">
        <v>175</v>
      </c>
      <c r="E360" s="3">
        <f t="shared" si="77"/>
        <v>6.7911714770797965E-2</v>
      </c>
      <c r="F360">
        <v>86</v>
      </c>
      <c r="G360">
        <v>64</v>
      </c>
      <c r="H360">
        <v>58</v>
      </c>
      <c r="I360" s="3">
        <f t="shared" si="78"/>
        <v>0.13461538461538461</v>
      </c>
      <c r="J360">
        <f t="shared" si="80"/>
        <v>301</v>
      </c>
      <c r="K360">
        <f t="shared" si="81"/>
        <v>263</v>
      </c>
      <c r="L360">
        <f t="shared" si="82"/>
        <v>233</v>
      </c>
      <c r="M360" s="3">
        <f t="shared" si="79"/>
        <v>8.5319949811794235E-2</v>
      </c>
      <c r="N360" s="3">
        <f t="shared" si="83"/>
        <v>0.32998745294855708</v>
      </c>
    </row>
    <row r="361" spans="1:14" x14ac:dyDescent="0.2">
      <c r="A361" s="2">
        <v>40102</v>
      </c>
      <c r="B361">
        <v>248</v>
      </c>
      <c r="C361">
        <v>206</v>
      </c>
      <c r="D361">
        <v>145</v>
      </c>
      <c r="E361" s="3">
        <f t="shared" si="77"/>
        <v>0.17195325542570952</v>
      </c>
      <c r="F361">
        <v>90</v>
      </c>
      <c r="G361">
        <v>64</v>
      </c>
      <c r="H361">
        <v>55</v>
      </c>
      <c r="I361" s="3">
        <f t="shared" si="78"/>
        <v>0.1674641148325359</v>
      </c>
      <c r="J361">
        <f t="shared" si="80"/>
        <v>338</v>
      </c>
      <c r="K361">
        <f t="shared" si="81"/>
        <v>270</v>
      </c>
      <c r="L361">
        <f t="shared" si="82"/>
        <v>200</v>
      </c>
      <c r="M361" s="3">
        <f t="shared" si="79"/>
        <v>0.1707920792079208</v>
      </c>
      <c r="N361" s="3">
        <f t="shared" si="83"/>
        <v>0.33415841584158418</v>
      </c>
    </row>
    <row r="362" spans="1:14" x14ac:dyDescent="0.2">
      <c r="A362" s="2">
        <v>40095</v>
      </c>
      <c r="B362">
        <v>248</v>
      </c>
      <c r="C362">
        <v>215</v>
      </c>
      <c r="D362">
        <v>164</v>
      </c>
      <c r="E362" s="3">
        <f t="shared" si="77"/>
        <v>0.13397129186602871</v>
      </c>
      <c r="F362">
        <v>97</v>
      </c>
      <c r="G362">
        <v>76</v>
      </c>
      <c r="H362">
        <v>45</v>
      </c>
      <c r="I362" s="3">
        <f t="shared" si="78"/>
        <v>0.23853211009174313</v>
      </c>
      <c r="J362">
        <f t="shared" si="80"/>
        <v>345</v>
      </c>
      <c r="K362">
        <f t="shared" si="81"/>
        <v>291</v>
      </c>
      <c r="L362">
        <f t="shared" si="82"/>
        <v>209</v>
      </c>
      <c r="M362" s="3">
        <f t="shared" si="79"/>
        <v>0.16094674556213018</v>
      </c>
      <c r="N362" s="3">
        <f t="shared" si="83"/>
        <v>0.34437869822485206</v>
      </c>
    </row>
    <row r="363" spans="1:14" x14ac:dyDescent="0.2">
      <c r="A363" s="2">
        <v>40088</v>
      </c>
      <c r="B363">
        <v>250</v>
      </c>
      <c r="C363">
        <v>220</v>
      </c>
      <c r="D363">
        <v>173</v>
      </c>
      <c r="E363" s="3">
        <f t="shared" si="77"/>
        <v>0.11975116640746501</v>
      </c>
      <c r="F363">
        <v>86</v>
      </c>
      <c r="G363">
        <v>90</v>
      </c>
      <c r="H363">
        <v>50</v>
      </c>
      <c r="I363" s="3">
        <f t="shared" si="78"/>
        <v>0.15929203539823009</v>
      </c>
      <c r="J363">
        <f t="shared" si="80"/>
        <v>336</v>
      </c>
      <c r="K363">
        <f t="shared" si="81"/>
        <v>310</v>
      </c>
      <c r="L363">
        <f t="shared" si="82"/>
        <v>223</v>
      </c>
      <c r="M363" s="3">
        <f t="shared" si="79"/>
        <v>0.13003452243958574</v>
      </c>
      <c r="N363" s="3">
        <f t="shared" si="83"/>
        <v>0.35673187571921749</v>
      </c>
    </row>
    <row r="364" spans="1:14" x14ac:dyDescent="0.2">
      <c r="A364" s="2">
        <v>40081</v>
      </c>
      <c r="B364">
        <v>240</v>
      </c>
      <c r="C364">
        <v>218</v>
      </c>
      <c r="D364">
        <v>180</v>
      </c>
      <c r="E364" s="3">
        <f t="shared" si="77"/>
        <v>9.4043887147335428E-2</v>
      </c>
      <c r="F364">
        <v>93</v>
      </c>
      <c r="G364">
        <v>70</v>
      </c>
      <c r="H364">
        <v>50</v>
      </c>
      <c r="I364" s="3">
        <f t="shared" si="78"/>
        <v>0.20187793427230047</v>
      </c>
      <c r="J364">
        <f t="shared" si="80"/>
        <v>333</v>
      </c>
      <c r="K364">
        <f t="shared" si="81"/>
        <v>288</v>
      </c>
      <c r="L364">
        <f t="shared" si="82"/>
        <v>230</v>
      </c>
      <c r="M364" s="3">
        <f t="shared" si="79"/>
        <v>0.12103407755581669</v>
      </c>
      <c r="N364" s="3">
        <f t="shared" si="83"/>
        <v>0.3384253819036428</v>
      </c>
    </row>
    <row r="365" spans="1:14" x14ac:dyDescent="0.2">
      <c r="A365" s="2">
        <v>40074</v>
      </c>
      <c r="B365">
        <v>232</v>
      </c>
      <c r="C365">
        <v>201</v>
      </c>
      <c r="D365">
        <v>169</v>
      </c>
      <c r="E365" s="3">
        <f t="shared" si="77"/>
        <v>0.10465116279069768</v>
      </c>
      <c r="F365">
        <v>83</v>
      </c>
      <c r="G365">
        <v>74</v>
      </c>
      <c r="H365">
        <v>45</v>
      </c>
      <c r="I365" s="3">
        <f t="shared" si="78"/>
        <v>0.18811881188118812</v>
      </c>
      <c r="J365">
        <f t="shared" si="80"/>
        <v>315</v>
      </c>
      <c r="K365">
        <f t="shared" si="81"/>
        <v>275</v>
      </c>
      <c r="L365">
        <f t="shared" si="82"/>
        <v>214</v>
      </c>
      <c r="M365" s="3">
        <f t="shared" si="79"/>
        <v>0.12562189054726369</v>
      </c>
      <c r="N365" s="3">
        <f t="shared" si="83"/>
        <v>0.3420398009950249</v>
      </c>
    </row>
    <row r="366" spans="1:14" x14ac:dyDescent="0.2">
      <c r="A366" s="2">
        <v>40067</v>
      </c>
      <c r="B366">
        <v>251</v>
      </c>
      <c r="C366">
        <v>176</v>
      </c>
      <c r="D366">
        <v>171</v>
      </c>
      <c r="E366" s="3">
        <f t="shared" si="77"/>
        <v>0.13377926421404682</v>
      </c>
      <c r="F366">
        <v>80</v>
      </c>
      <c r="G366">
        <v>71</v>
      </c>
      <c r="H366">
        <v>46</v>
      </c>
      <c r="I366" s="3">
        <f t="shared" si="78"/>
        <v>0.17258883248730963</v>
      </c>
      <c r="J366">
        <f t="shared" si="80"/>
        <v>331</v>
      </c>
      <c r="K366">
        <f t="shared" si="81"/>
        <v>247</v>
      </c>
      <c r="L366">
        <f t="shared" si="82"/>
        <v>217</v>
      </c>
      <c r="M366" s="3">
        <f t="shared" si="79"/>
        <v>0.14339622641509434</v>
      </c>
      <c r="N366" s="3">
        <f t="shared" si="83"/>
        <v>0.31069182389937106</v>
      </c>
    </row>
    <row r="367" spans="1:14" x14ac:dyDescent="0.2">
      <c r="A367" s="2">
        <v>40060</v>
      </c>
      <c r="B367">
        <v>266</v>
      </c>
      <c r="C367">
        <v>187</v>
      </c>
      <c r="D367">
        <v>173</v>
      </c>
      <c r="E367" s="3">
        <f t="shared" si="77"/>
        <v>0.1485623003194888</v>
      </c>
      <c r="F367">
        <v>77</v>
      </c>
      <c r="G367">
        <v>71</v>
      </c>
      <c r="H367">
        <v>47</v>
      </c>
      <c r="I367" s="3">
        <f t="shared" si="78"/>
        <v>0.15384615384615385</v>
      </c>
      <c r="J367">
        <f t="shared" si="80"/>
        <v>343</v>
      </c>
      <c r="K367">
        <f t="shared" si="81"/>
        <v>258</v>
      </c>
      <c r="L367">
        <f t="shared" si="82"/>
        <v>220</v>
      </c>
      <c r="M367" s="3">
        <f t="shared" si="79"/>
        <v>0.14981729598051158</v>
      </c>
      <c r="N367" s="3">
        <f t="shared" si="83"/>
        <v>0.31425091352009743</v>
      </c>
    </row>
    <row r="368" spans="1:14" x14ac:dyDescent="0.2">
      <c r="A368" s="2">
        <v>40053</v>
      </c>
      <c r="B368">
        <v>244</v>
      </c>
      <c r="C368">
        <v>173</v>
      </c>
      <c r="D368">
        <v>168</v>
      </c>
      <c r="E368" s="3">
        <f t="shared" si="77"/>
        <v>0.12991452991452992</v>
      </c>
      <c r="F368">
        <v>87</v>
      </c>
      <c r="G368">
        <v>55</v>
      </c>
      <c r="H368">
        <v>54</v>
      </c>
      <c r="I368" s="3">
        <f t="shared" si="78"/>
        <v>0.1683673469387755</v>
      </c>
      <c r="J368">
        <f t="shared" si="80"/>
        <v>331</v>
      </c>
      <c r="K368">
        <f t="shared" si="81"/>
        <v>228</v>
      </c>
      <c r="L368">
        <f t="shared" si="82"/>
        <v>222</v>
      </c>
      <c r="M368" s="3">
        <f t="shared" si="79"/>
        <v>0.13956466069142126</v>
      </c>
      <c r="N368" s="3">
        <f t="shared" si="83"/>
        <v>0.29193341869398209</v>
      </c>
    </row>
    <row r="369" spans="1:14" x14ac:dyDescent="0.2">
      <c r="A369" s="2">
        <v>40046</v>
      </c>
      <c r="B369">
        <v>259</v>
      </c>
      <c r="C369">
        <v>179</v>
      </c>
      <c r="D369">
        <v>148</v>
      </c>
      <c r="E369" s="3">
        <f t="shared" si="77"/>
        <v>0.18941979522184299</v>
      </c>
      <c r="F369">
        <v>86</v>
      </c>
      <c r="G369">
        <v>57</v>
      </c>
      <c r="H369">
        <v>60</v>
      </c>
      <c r="I369" s="3">
        <f t="shared" si="78"/>
        <v>0.12807881773399016</v>
      </c>
      <c r="J369">
        <f t="shared" si="80"/>
        <v>345</v>
      </c>
      <c r="K369">
        <f t="shared" si="81"/>
        <v>236</v>
      </c>
      <c r="L369">
        <f t="shared" si="82"/>
        <v>208</v>
      </c>
      <c r="M369" s="3">
        <f t="shared" si="79"/>
        <v>0.17363751584283904</v>
      </c>
      <c r="N369" s="3">
        <f t="shared" si="83"/>
        <v>0.29911280101394172</v>
      </c>
    </row>
    <row r="370" spans="1:14" x14ac:dyDescent="0.2">
      <c r="A370" s="2">
        <v>40039</v>
      </c>
      <c r="B370">
        <v>261</v>
      </c>
      <c r="C370">
        <v>169</v>
      </c>
      <c r="D370">
        <v>167</v>
      </c>
      <c r="E370" s="3">
        <f t="shared" si="77"/>
        <v>0.15745393634840871</v>
      </c>
      <c r="F370">
        <v>81</v>
      </c>
      <c r="G370">
        <v>71</v>
      </c>
      <c r="H370">
        <v>52</v>
      </c>
      <c r="I370" s="3">
        <f t="shared" si="78"/>
        <v>0.14215686274509803</v>
      </c>
      <c r="J370">
        <f t="shared" si="80"/>
        <v>342</v>
      </c>
      <c r="K370">
        <f t="shared" si="81"/>
        <v>240</v>
      </c>
      <c r="L370">
        <f t="shared" si="82"/>
        <v>219</v>
      </c>
      <c r="M370" s="3">
        <f t="shared" si="79"/>
        <v>0.15355805243445692</v>
      </c>
      <c r="N370" s="3">
        <f t="shared" si="83"/>
        <v>0.29962546816479402</v>
      </c>
    </row>
    <row r="371" spans="1:14" x14ac:dyDescent="0.2">
      <c r="A371" s="2">
        <v>40032</v>
      </c>
      <c r="B371">
        <v>237</v>
      </c>
      <c r="C371">
        <v>185</v>
      </c>
      <c r="D371">
        <v>144</v>
      </c>
      <c r="E371" s="3">
        <f t="shared" si="77"/>
        <v>0.16431095406360424</v>
      </c>
      <c r="F371">
        <v>86</v>
      </c>
      <c r="G371">
        <v>53</v>
      </c>
      <c r="H371">
        <v>55</v>
      </c>
      <c r="I371" s="3">
        <f t="shared" si="78"/>
        <v>0.15979381443298968</v>
      </c>
      <c r="J371">
        <f t="shared" si="80"/>
        <v>323</v>
      </c>
      <c r="K371">
        <f t="shared" si="81"/>
        <v>238</v>
      </c>
      <c r="L371">
        <f t="shared" si="82"/>
        <v>199</v>
      </c>
      <c r="M371" s="3">
        <f t="shared" si="79"/>
        <v>0.16315789473684211</v>
      </c>
      <c r="N371" s="3">
        <f t="shared" si="83"/>
        <v>0.31315789473684208</v>
      </c>
    </row>
    <row r="372" spans="1:14" x14ac:dyDescent="0.2">
      <c r="A372" s="2">
        <v>40025</v>
      </c>
      <c r="B372">
        <v>243</v>
      </c>
      <c r="C372">
        <v>174</v>
      </c>
      <c r="D372">
        <v>152</v>
      </c>
      <c r="E372" s="3">
        <f t="shared" si="77"/>
        <v>0.15992970123022848</v>
      </c>
      <c r="F372">
        <v>79</v>
      </c>
      <c r="G372">
        <v>51</v>
      </c>
      <c r="H372">
        <v>46</v>
      </c>
      <c r="I372" s="3">
        <f t="shared" si="78"/>
        <v>0.1875</v>
      </c>
      <c r="J372">
        <f t="shared" si="80"/>
        <v>322</v>
      </c>
      <c r="K372">
        <f t="shared" si="81"/>
        <v>225</v>
      </c>
      <c r="L372">
        <f t="shared" si="82"/>
        <v>198</v>
      </c>
      <c r="M372" s="3">
        <f t="shared" si="79"/>
        <v>0.16644295302013423</v>
      </c>
      <c r="N372" s="3">
        <f t="shared" si="83"/>
        <v>0.30201342281879195</v>
      </c>
    </row>
    <row r="373" spans="1:14" x14ac:dyDescent="0.2">
      <c r="A373" s="2">
        <v>40018</v>
      </c>
      <c r="B373">
        <v>247</v>
      </c>
      <c r="C373">
        <v>172</v>
      </c>
      <c r="D373">
        <v>151</v>
      </c>
      <c r="E373" s="3">
        <f t="shared" si="77"/>
        <v>0.16842105263157894</v>
      </c>
      <c r="F373">
        <v>80</v>
      </c>
      <c r="G373">
        <v>64</v>
      </c>
      <c r="H373">
        <v>40</v>
      </c>
      <c r="I373" s="3">
        <f t="shared" si="78"/>
        <v>0.21739130434782608</v>
      </c>
      <c r="J373">
        <f t="shared" si="80"/>
        <v>327</v>
      </c>
      <c r="K373">
        <f t="shared" si="81"/>
        <v>236</v>
      </c>
      <c r="L373">
        <f t="shared" si="82"/>
        <v>191</v>
      </c>
      <c r="M373" s="3">
        <f t="shared" si="79"/>
        <v>0.18037135278514588</v>
      </c>
      <c r="N373" s="3">
        <f t="shared" si="83"/>
        <v>0.3129973474801061</v>
      </c>
    </row>
    <row r="374" spans="1:14" x14ac:dyDescent="0.2">
      <c r="A374" s="2">
        <v>40011</v>
      </c>
      <c r="B374">
        <v>253</v>
      </c>
      <c r="C374">
        <v>175</v>
      </c>
      <c r="D374">
        <v>159</v>
      </c>
      <c r="E374" s="3">
        <f t="shared" si="77"/>
        <v>0.16013628620102216</v>
      </c>
      <c r="F374">
        <v>91</v>
      </c>
      <c r="G374">
        <v>59</v>
      </c>
      <c r="H374">
        <v>37</v>
      </c>
      <c r="I374" s="3">
        <f t="shared" si="78"/>
        <v>0.28877005347593582</v>
      </c>
      <c r="J374">
        <f t="shared" si="80"/>
        <v>344</v>
      </c>
      <c r="K374">
        <f t="shared" si="81"/>
        <v>234</v>
      </c>
      <c r="L374">
        <f t="shared" si="82"/>
        <v>196</v>
      </c>
      <c r="M374" s="3">
        <f t="shared" si="79"/>
        <v>0.19121447028423771</v>
      </c>
      <c r="N374" s="3">
        <f t="shared" si="83"/>
        <v>0.30232558139534882</v>
      </c>
    </row>
    <row r="375" spans="1:14" x14ac:dyDescent="0.2">
      <c r="A375" s="2">
        <v>40004</v>
      </c>
      <c r="B375">
        <v>228</v>
      </c>
      <c r="C375">
        <v>213</v>
      </c>
      <c r="D375">
        <v>138</v>
      </c>
      <c r="E375" s="3">
        <f t="shared" ref="E375:E407" si="84">(B375-D375)/SUM(B375:D375)</f>
        <v>0.15544041450777202</v>
      </c>
      <c r="F375">
        <v>83</v>
      </c>
      <c r="G375">
        <v>79</v>
      </c>
      <c r="H375">
        <v>38</v>
      </c>
      <c r="I375" s="3">
        <f t="shared" ref="I375:I407" si="85">(F375-H375)/SUM(F375:H375)</f>
        <v>0.22500000000000001</v>
      </c>
      <c r="J375">
        <f t="shared" si="80"/>
        <v>311</v>
      </c>
      <c r="K375">
        <f t="shared" si="81"/>
        <v>292</v>
      </c>
      <c r="L375">
        <f t="shared" si="82"/>
        <v>176</v>
      </c>
      <c r="M375" s="3">
        <f t="shared" ref="M375:M407" si="86">(J375-L375)/SUM(J375:L375)</f>
        <v>0.17329910141206675</v>
      </c>
      <c r="N375" s="3">
        <f t="shared" si="83"/>
        <v>0.37483953786906288</v>
      </c>
    </row>
    <row r="376" spans="1:14" x14ac:dyDescent="0.2">
      <c r="A376" s="2">
        <v>39997</v>
      </c>
      <c r="B376">
        <v>220</v>
      </c>
      <c r="C376">
        <v>167</v>
      </c>
      <c r="D376">
        <v>161</v>
      </c>
      <c r="E376" s="3">
        <f t="shared" si="84"/>
        <v>0.10766423357664233</v>
      </c>
      <c r="F376">
        <v>71</v>
      </c>
      <c r="G376">
        <v>74</v>
      </c>
      <c r="H376">
        <v>54</v>
      </c>
      <c r="I376" s="3">
        <f t="shared" si="85"/>
        <v>8.5427135678391955E-2</v>
      </c>
      <c r="J376">
        <f t="shared" si="80"/>
        <v>291</v>
      </c>
      <c r="K376">
        <f t="shared" si="81"/>
        <v>241</v>
      </c>
      <c r="L376">
        <f t="shared" si="82"/>
        <v>215</v>
      </c>
      <c r="M376" s="3">
        <f t="shared" si="86"/>
        <v>0.10174029451137885</v>
      </c>
      <c r="N376" s="3">
        <f t="shared" si="83"/>
        <v>0.32262382864792505</v>
      </c>
    </row>
    <row r="377" spans="1:14" x14ac:dyDescent="0.2">
      <c r="A377" s="2">
        <v>39990</v>
      </c>
      <c r="B377">
        <v>240</v>
      </c>
      <c r="C377">
        <v>189</v>
      </c>
      <c r="D377">
        <v>169</v>
      </c>
      <c r="E377" s="3">
        <f t="shared" si="84"/>
        <v>0.11872909698996656</v>
      </c>
      <c r="F377">
        <v>76</v>
      </c>
      <c r="G377">
        <v>70</v>
      </c>
      <c r="H377">
        <v>46</v>
      </c>
      <c r="I377" s="3">
        <f t="shared" si="85"/>
        <v>0.15625</v>
      </c>
      <c r="J377">
        <f t="shared" si="80"/>
        <v>316</v>
      </c>
      <c r="K377">
        <f t="shared" si="81"/>
        <v>259</v>
      </c>
      <c r="L377">
        <f t="shared" si="82"/>
        <v>215</v>
      </c>
      <c r="M377" s="3">
        <f t="shared" si="86"/>
        <v>0.12784810126582277</v>
      </c>
      <c r="N377" s="3">
        <f t="shared" si="83"/>
        <v>0.32784810126582281</v>
      </c>
    </row>
    <row r="378" spans="1:14" x14ac:dyDescent="0.2">
      <c r="A378" s="2">
        <v>39983</v>
      </c>
      <c r="B378">
        <v>254</v>
      </c>
      <c r="C378">
        <v>189</v>
      </c>
      <c r="D378">
        <v>152</v>
      </c>
      <c r="E378" s="3">
        <f t="shared" si="84"/>
        <v>0.17142857142857143</v>
      </c>
      <c r="F378">
        <v>82</v>
      </c>
      <c r="G378">
        <v>67</v>
      </c>
      <c r="H378">
        <v>49</v>
      </c>
      <c r="I378" s="3">
        <f t="shared" si="85"/>
        <v>0.16666666666666666</v>
      </c>
      <c r="J378">
        <f t="shared" si="80"/>
        <v>336</v>
      </c>
      <c r="K378">
        <f t="shared" si="81"/>
        <v>256</v>
      </c>
      <c r="L378">
        <f t="shared" si="82"/>
        <v>201</v>
      </c>
      <c r="M378" s="3">
        <f t="shared" si="86"/>
        <v>0.17023959646910466</v>
      </c>
      <c r="N378" s="3">
        <f t="shared" si="83"/>
        <v>0.32282471626733922</v>
      </c>
    </row>
    <row r="379" spans="1:14" x14ac:dyDescent="0.2">
      <c r="A379" s="2">
        <v>39976</v>
      </c>
      <c r="B379">
        <v>256</v>
      </c>
      <c r="C379">
        <v>163</v>
      </c>
      <c r="D379">
        <v>144</v>
      </c>
      <c r="E379" s="3">
        <f t="shared" si="84"/>
        <v>0.19893428063943161</v>
      </c>
      <c r="F379">
        <v>65</v>
      </c>
      <c r="G379">
        <v>51</v>
      </c>
      <c r="H379">
        <v>57</v>
      </c>
      <c r="I379" s="3">
        <f t="shared" si="85"/>
        <v>4.6242774566473986E-2</v>
      </c>
      <c r="J379">
        <f t="shared" si="80"/>
        <v>321</v>
      </c>
      <c r="K379">
        <f t="shared" si="81"/>
        <v>214</v>
      </c>
      <c r="L379">
        <f t="shared" si="82"/>
        <v>201</v>
      </c>
      <c r="M379" s="3">
        <f t="shared" si="86"/>
        <v>0.16304347826086957</v>
      </c>
      <c r="N379" s="3">
        <f t="shared" si="83"/>
        <v>0.29076086956521741</v>
      </c>
    </row>
    <row r="380" spans="1:14" x14ac:dyDescent="0.2">
      <c r="A380" s="2">
        <v>39969</v>
      </c>
      <c r="B380">
        <v>275</v>
      </c>
      <c r="C380">
        <v>181</v>
      </c>
      <c r="D380">
        <v>129</v>
      </c>
      <c r="E380" s="3">
        <f t="shared" si="84"/>
        <v>0.24957264957264957</v>
      </c>
      <c r="F380">
        <v>97</v>
      </c>
      <c r="G380">
        <v>54</v>
      </c>
      <c r="H380">
        <v>43</v>
      </c>
      <c r="I380" s="3">
        <f t="shared" si="85"/>
        <v>0.27835051546391754</v>
      </c>
      <c r="J380">
        <f t="shared" si="80"/>
        <v>372</v>
      </c>
      <c r="K380">
        <f t="shared" si="81"/>
        <v>235</v>
      </c>
      <c r="L380">
        <f t="shared" si="82"/>
        <v>172</v>
      </c>
      <c r="M380" s="3">
        <f t="shared" si="86"/>
        <v>0.25673940949935814</v>
      </c>
      <c r="N380" s="3">
        <f t="shared" si="83"/>
        <v>0.30166880616174585</v>
      </c>
    </row>
    <row r="381" spans="1:14" x14ac:dyDescent="0.2">
      <c r="A381" s="2">
        <v>39962</v>
      </c>
      <c r="B381">
        <v>323</v>
      </c>
      <c r="C381">
        <v>174</v>
      </c>
      <c r="D381">
        <v>112</v>
      </c>
      <c r="E381" s="3">
        <f t="shared" si="84"/>
        <v>0.34646962233169132</v>
      </c>
      <c r="F381">
        <v>92</v>
      </c>
      <c r="G381">
        <v>56</v>
      </c>
      <c r="H381">
        <v>34</v>
      </c>
      <c r="I381" s="3">
        <f t="shared" si="85"/>
        <v>0.31868131868131866</v>
      </c>
      <c r="J381">
        <f t="shared" ref="J381:J412" si="87">B381+F381</f>
        <v>415</v>
      </c>
      <c r="K381">
        <f t="shared" ref="K381:K412" si="88">C381+G381</f>
        <v>230</v>
      </c>
      <c r="L381">
        <f t="shared" ref="L381:L412" si="89">D381+H381</f>
        <v>146</v>
      </c>
      <c r="M381" s="3">
        <f t="shared" si="86"/>
        <v>0.34007585335018964</v>
      </c>
      <c r="N381" s="3">
        <f t="shared" ref="N381:N412" si="90">K381/SUM(J381:L381)</f>
        <v>0.29077117572692796</v>
      </c>
    </row>
    <row r="382" spans="1:14" x14ac:dyDescent="0.2">
      <c r="A382" s="2">
        <v>39955</v>
      </c>
      <c r="B382">
        <v>269</v>
      </c>
      <c r="C382">
        <v>170</v>
      </c>
      <c r="D382">
        <v>111</v>
      </c>
      <c r="E382" s="3">
        <f t="shared" si="84"/>
        <v>0.28727272727272729</v>
      </c>
      <c r="F382">
        <v>81</v>
      </c>
      <c r="G382">
        <v>45</v>
      </c>
      <c r="H382">
        <v>29</v>
      </c>
      <c r="I382" s="3">
        <f t="shared" si="85"/>
        <v>0.33548387096774196</v>
      </c>
      <c r="J382">
        <f t="shared" si="87"/>
        <v>350</v>
      </c>
      <c r="K382">
        <f t="shared" si="88"/>
        <v>215</v>
      </c>
      <c r="L382">
        <f t="shared" si="89"/>
        <v>140</v>
      </c>
      <c r="M382" s="3">
        <f t="shared" si="86"/>
        <v>0.2978723404255319</v>
      </c>
      <c r="N382" s="3">
        <f t="shared" si="90"/>
        <v>0.30496453900709219</v>
      </c>
    </row>
    <row r="383" spans="1:14" x14ac:dyDescent="0.2">
      <c r="A383" s="2">
        <v>39948</v>
      </c>
      <c r="B383">
        <v>280</v>
      </c>
      <c r="C383">
        <v>201</v>
      </c>
      <c r="D383">
        <v>122</v>
      </c>
      <c r="E383" s="3">
        <f t="shared" si="84"/>
        <v>0.26202321724709782</v>
      </c>
      <c r="F383">
        <v>101</v>
      </c>
      <c r="G383">
        <v>69</v>
      </c>
      <c r="H383">
        <v>28</v>
      </c>
      <c r="I383" s="3">
        <f t="shared" si="85"/>
        <v>0.36868686868686867</v>
      </c>
      <c r="J383">
        <f t="shared" si="87"/>
        <v>381</v>
      </c>
      <c r="K383">
        <f t="shared" si="88"/>
        <v>270</v>
      </c>
      <c r="L383">
        <f t="shared" si="89"/>
        <v>150</v>
      </c>
      <c r="M383" s="3">
        <f t="shared" si="86"/>
        <v>0.28838951310861421</v>
      </c>
      <c r="N383" s="3">
        <f t="shared" si="90"/>
        <v>0.33707865168539325</v>
      </c>
    </row>
    <row r="384" spans="1:14" x14ac:dyDescent="0.2">
      <c r="A384" s="2">
        <v>39941</v>
      </c>
      <c r="B384">
        <v>311</v>
      </c>
      <c r="C384">
        <v>204</v>
      </c>
      <c r="D384">
        <v>100</v>
      </c>
      <c r="E384" s="3">
        <f t="shared" si="84"/>
        <v>0.34308943089430893</v>
      </c>
      <c r="F384">
        <v>117</v>
      </c>
      <c r="G384">
        <v>69</v>
      </c>
      <c r="H384">
        <v>32</v>
      </c>
      <c r="I384" s="3">
        <f t="shared" si="85"/>
        <v>0.38990825688073394</v>
      </c>
      <c r="J384">
        <f t="shared" si="87"/>
        <v>428</v>
      </c>
      <c r="K384">
        <f t="shared" si="88"/>
        <v>273</v>
      </c>
      <c r="L384">
        <f t="shared" si="89"/>
        <v>132</v>
      </c>
      <c r="M384" s="3">
        <f t="shared" si="86"/>
        <v>0.35534213685474192</v>
      </c>
      <c r="N384" s="3">
        <f t="shared" si="90"/>
        <v>0.32773109243697479</v>
      </c>
    </row>
    <row r="385" spans="1:14" x14ac:dyDescent="0.2">
      <c r="A385" s="2">
        <v>39934</v>
      </c>
      <c r="B385">
        <v>286</v>
      </c>
      <c r="C385">
        <v>195</v>
      </c>
      <c r="D385">
        <v>84</v>
      </c>
      <c r="E385" s="3">
        <f t="shared" si="84"/>
        <v>0.35752212389380533</v>
      </c>
      <c r="F385">
        <v>99</v>
      </c>
      <c r="G385">
        <v>62</v>
      </c>
      <c r="H385">
        <v>26</v>
      </c>
      <c r="I385" s="3">
        <f t="shared" si="85"/>
        <v>0.39037433155080214</v>
      </c>
      <c r="J385">
        <f t="shared" si="87"/>
        <v>385</v>
      </c>
      <c r="K385">
        <f t="shared" si="88"/>
        <v>257</v>
      </c>
      <c r="L385">
        <f t="shared" si="89"/>
        <v>110</v>
      </c>
      <c r="M385" s="3">
        <f t="shared" si="86"/>
        <v>0.36569148936170215</v>
      </c>
      <c r="N385" s="3">
        <f t="shared" si="90"/>
        <v>0.34175531914893614</v>
      </c>
    </row>
    <row r="386" spans="1:14" x14ac:dyDescent="0.2">
      <c r="A386" s="2">
        <v>39927</v>
      </c>
      <c r="B386">
        <v>295</v>
      </c>
      <c r="C386">
        <v>195</v>
      </c>
      <c r="D386">
        <v>101</v>
      </c>
      <c r="E386" s="3">
        <f t="shared" si="84"/>
        <v>0.32825719120135366</v>
      </c>
      <c r="F386">
        <v>123</v>
      </c>
      <c r="G386">
        <v>67</v>
      </c>
      <c r="H386">
        <v>23</v>
      </c>
      <c r="I386" s="3">
        <f t="shared" si="85"/>
        <v>0.46948356807511737</v>
      </c>
      <c r="J386">
        <f t="shared" si="87"/>
        <v>418</v>
      </c>
      <c r="K386">
        <f t="shared" si="88"/>
        <v>262</v>
      </c>
      <c r="L386">
        <f t="shared" si="89"/>
        <v>124</v>
      </c>
      <c r="M386" s="3">
        <f t="shared" si="86"/>
        <v>0.36567164179104478</v>
      </c>
      <c r="N386" s="3">
        <f t="shared" si="90"/>
        <v>0.32587064676616917</v>
      </c>
    </row>
    <row r="387" spans="1:14" x14ac:dyDescent="0.2">
      <c r="A387" s="2">
        <v>39920</v>
      </c>
      <c r="B387">
        <v>316</v>
      </c>
      <c r="C387">
        <v>188</v>
      </c>
      <c r="D387">
        <v>93</v>
      </c>
      <c r="E387" s="3">
        <f t="shared" si="84"/>
        <v>0.37353433835845895</v>
      </c>
      <c r="F387">
        <v>101</v>
      </c>
      <c r="G387">
        <v>65</v>
      </c>
      <c r="H387">
        <v>25</v>
      </c>
      <c r="I387" s="3">
        <f t="shared" si="85"/>
        <v>0.39790575916230364</v>
      </c>
      <c r="J387">
        <f t="shared" si="87"/>
        <v>417</v>
      </c>
      <c r="K387">
        <f t="shared" si="88"/>
        <v>253</v>
      </c>
      <c r="L387">
        <f t="shared" si="89"/>
        <v>118</v>
      </c>
      <c r="M387" s="3">
        <f t="shared" si="86"/>
        <v>0.37944162436548223</v>
      </c>
      <c r="N387" s="3">
        <f t="shared" si="90"/>
        <v>0.32106598984771573</v>
      </c>
    </row>
    <row r="388" spans="1:14" x14ac:dyDescent="0.2">
      <c r="A388" s="2">
        <v>39913</v>
      </c>
      <c r="B388">
        <v>319</v>
      </c>
      <c r="C388">
        <v>187</v>
      </c>
      <c r="D388">
        <v>88</v>
      </c>
      <c r="E388" s="3">
        <f t="shared" si="84"/>
        <v>0.3888888888888889</v>
      </c>
      <c r="F388">
        <v>108</v>
      </c>
      <c r="G388">
        <v>51</v>
      </c>
      <c r="H388">
        <v>26</v>
      </c>
      <c r="I388" s="3">
        <f t="shared" si="85"/>
        <v>0.44324324324324327</v>
      </c>
      <c r="J388">
        <f t="shared" si="87"/>
        <v>427</v>
      </c>
      <c r="K388">
        <f t="shared" si="88"/>
        <v>238</v>
      </c>
      <c r="L388">
        <f t="shared" si="89"/>
        <v>114</v>
      </c>
      <c r="M388" s="3">
        <f t="shared" si="86"/>
        <v>0.40179717586649549</v>
      </c>
      <c r="N388" s="3">
        <f t="shared" si="90"/>
        <v>0.30551989730423618</v>
      </c>
    </row>
    <row r="389" spans="1:14" x14ac:dyDescent="0.2">
      <c r="A389" s="2">
        <v>39906</v>
      </c>
      <c r="B389">
        <v>335</v>
      </c>
      <c r="C389">
        <v>193</v>
      </c>
      <c r="D389">
        <v>91</v>
      </c>
      <c r="E389" s="3">
        <f t="shared" si="84"/>
        <v>0.39418416801292405</v>
      </c>
      <c r="F389">
        <v>115</v>
      </c>
      <c r="G389">
        <v>73</v>
      </c>
      <c r="H389">
        <v>15</v>
      </c>
      <c r="I389" s="3">
        <f t="shared" si="85"/>
        <v>0.49261083743842365</v>
      </c>
      <c r="J389">
        <f t="shared" si="87"/>
        <v>450</v>
      </c>
      <c r="K389">
        <f t="shared" si="88"/>
        <v>266</v>
      </c>
      <c r="L389">
        <f t="shared" si="89"/>
        <v>106</v>
      </c>
      <c r="M389" s="3">
        <f t="shared" si="86"/>
        <v>0.41849148418491483</v>
      </c>
      <c r="N389" s="3">
        <f t="shared" si="90"/>
        <v>0.32360097323600973</v>
      </c>
    </row>
    <row r="390" spans="1:14" x14ac:dyDescent="0.2">
      <c r="A390" s="2">
        <v>39899</v>
      </c>
      <c r="B390">
        <v>338</v>
      </c>
      <c r="C390">
        <v>187</v>
      </c>
      <c r="D390">
        <v>85</v>
      </c>
      <c r="E390" s="3">
        <f t="shared" si="84"/>
        <v>0.41475409836065574</v>
      </c>
      <c r="F390">
        <v>136</v>
      </c>
      <c r="G390">
        <v>58</v>
      </c>
      <c r="H390">
        <v>27</v>
      </c>
      <c r="I390" s="3">
        <f t="shared" si="85"/>
        <v>0.49321266968325794</v>
      </c>
      <c r="J390">
        <f t="shared" si="87"/>
        <v>474</v>
      </c>
      <c r="K390">
        <f t="shared" si="88"/>
        <v>245</v>
      </c>
      <c r="L390">
        <f t="shared" si="89"/>
        <v>112</v>
      </c>
      <c r="M390" s="3">
        <f t="shared" si="86"/>
        <v>0.43561973525872444</v>
      </c>
      <c r="N390" s="3">
        <f t="shared" si="90"/>
        <v>0.29482551143200963</v>
      </c>
    </row>
    <row r="391" spans="1:14" x14ac:dyDescent="0.2">
      <c r="A391" s="2">
        <v>39892</v>
      </c>
      <c r="B391">
        <v>335</v>
      </c>
      <c r="C391">
        <v>235</v>
      </c>
      <c r="D391">
        <v>70</v>
      </c>
      <c r="E391" s="3">
        <f t="shared" si="84"/>
        <v>0.4140625</v>
      </c>
      <c r="F391">
        <v>130</v>
      </c>
      <c r="G391">
        <v>68</v>
      </c>
      <c r="H391">
        <v>18</v>
      </c>
      <c r="I391" s="3">
        <f t="shared" si="85"/>
        <v>0.51851851851851849</v>
      </c>
      <c r="J391">
        <f t="shared" si="87"/>
        <v>465</v>
      </c>
      <c r="K391">
        <f t="shared" si="88"/>
        <v>303</v>
      </c>
      <c r="L391">
        <f t="shared" si="89"/>
        <v>88</v>
      </c>
      <c r="M391" s="3">
        <f t="shared" si="86"/>
        <v>0.44042056074766356</v>
      </c>
      <c r="N391" s="3">
        <f t="shared" si="90"/>
        <v>0.35397196261682246</v>
      </c>
    </row>
    <row r="392" spans="1:14" x14ac:dyDescent="0.2">
      <c r="A392" s="2">
        <v>39885</v>
      </c>
      <c r="B392">
        <v>341</v>
      </c>
      <c r="C392">
        <v>234</v>
      </c>
      <c r="D392">
        <v>72</v>
      </c>
      <c r="E392" s="3">
        <f t="shared" si="84"/>
        <v>0.41576506955177744</v>
      </c>
      <c r="F392">
        <v>114</v>
      </c>
      <c r="G392">
        <v>75</v>
      </c>
      <c r="H392">
        <v>20</v>
      </c>
      <c r="I392" s="3">
        <f t="shared" si="85"/>
        <v>0.44976076555023925</v>
      </c>
      <c r="J392">
        <f t="shared" si="87"/>
        <v>455</v>
      </c>
      <c r="K392">
        <f t="shared" si="88"/>
        <v>309</v>
      </c>
      <c r="L392">
        <f t="shared" si="89"/>
        <v>92</v>
      </c>
      <c r="M392" s="3">
        <f t="shared" si="86"/>
        <v>0.42406542056074764</v>
      </c>
      <c r="N392" s="3">
        <f t="shared" si="90"/>
        <v>0.36098130841121495</v>
      </c>
    </row>
    <row r="393" spans="1:14" x14ac:dyDescent="0.2">
      <c r="A393" s="2">
        <v>39878</v>
      </c>
      <c r="B393">
        <v>348</v>
      </c>
      <c r="C393">
        <v>208</v>
      </c>
      <c r="D393">
        <v>78</v>
      </c>
      <c r="E393" s="3">
        <f t="shared" si="84"/>
        <v>0.42586750788643535</v>
      </c>
      <c r="F393">
        <v>118</v>
      </c>
      <c r="G393">
        <v>67</v>
      </c>
      <c r="H393">
        <v>31</v>
      </c>
      <c r="I393" s="3">
        <f t="shared" si="85"/>
        <v>0.40277777777777779</v>
      </c>
      <c r="J393">
        <f t="shared" si="87"/>
        <v>466</v>
      </c>
      <c r="K393">
        <f t="shared" si="88"/>
        <v>275</v>
      </c>
      <c r="L393">
        <f t="shared" si="89"/>
        <v>109</v>
      </c>
      <c r="M393" s="3">
        <f t="shared" si="86"/>
        <v>0.42</v>
      </c>
      <c r="N393" s="3">
        <f t="shared" si="90"/>
        <v>0.3235294117647059</v>
      </c>
    </row>
    <row r="394" spans="1:14" x14ac:dyDescent="0.2">
      <c r="A394" s="2">
        <v>39871</v>
      </c>
      <c r="B394">
        <v>339</v>
      </c>
      <c r="C394">
        <v>220</v>
      </c>
      <c r="D394">
        <v>70</v>
      </c>
      <c r="E394" s="3">
        <f t="shared" si="84"/>
        <v>0.42766295707472179</v>
      </c>
      <c r="F394">
        <v>111</v>
      </c>
      <c r="G394">
        <v>61</v>
      </c>
      <c r="H394">
        <v>27</v>
      </c>
      <c r="I394" s="3">
        <f t="shared" si="85"/>
        <v>0.42211055276381909</v>
      </c>
      <c r="J394">
        <f t="shared" si="87"/>
        <v>450</v>
      </c>
      <c r="K394">
        <f t="shared" si="88"/>
        <v>281</v>
      </c>
      <c r="L394">
        <f t="shared" si="89"/>
        <v>97</v>
      </c>
      <c r="M394" s="3">
        <f t="shared" si="86"/>
        <v>0.42632850241545894</v>
      </c>
      <c r="N394" s="3">
        <f t="shared" si="90"/>
        <v>0.33937198067632851</v>
      </c>
    </row>
    <row r="395" spans="1:14" x14ac:dyDescent="0.2">
      <c r="A395" s="2">
        <v>39864</v>
      </c>
      <c r="B395">
        <v>327</v>
      </c>
      <c r="C395">
        <v>226</v>
      </c>
      <c r="D395">
        <v>69</v>
      </c>
      <c r="E395" s="3">
        <f t="shared" si="84"/>
        <v>0.41479099678456594</v>
      </c>
      <c r="F395">
        <v>118</v>
      </c>
      <c r="G395">
        <v>56</v>
      </c>
      <c r="H395">
        <v>29</v>
      </c>
      <c r="I395" s="3">
        <f t="shared" si="85"/>
        <v>0.43842364532019706</v>
      </c>
      <c r="J395">
        <f t="shared" si="87"/>
        <v>445</v>
      </c>
      <c r="K395">
        <f t="shared" si="88"/>
        <v>282</v>
      </c>
      <c r="L395">
        <f t="shared" si="89"/>
        <v>98</v>
      </c>
      <c r="M395" s="3">
        <f t="shared" si="86"/>
        <v>0.42060606060606059</v>
      </c>
      <c r="N395" s="3">
        <f t="shared" si="90"/>
        <v>0.3418181818181818</v>
      </c>
    </row>
    <row r="396" spans="1:14" x14ac:dyDescent="0.2">
      <c r="A396" s="2">
        <v>39857</v>
      </c>
      <c r="B396">
        <v>340</v>
      </c>
      <c r="C396">
        <v>231</v>
      </c>
      <c r="D396">
        <v>75</v>
      </c>
      <c r="E396" s="3">
        <f t="shared" si="84"/>
        <v>0.41021671826625389</v>
      </c>
      <c r="F396">
        <v>125</v>
      </c>
      <c r="G396">
        <v>64</v>
      </c>
      <c r="H396">
        <v>22</v>
      </c>
      <c r="I396" s="3">
        <f t="shared" si="85"/>
        <v>0.4881516587677725</v>
      </c>
      <c r="J396">
        <f t="shared" si="87"/>
        <v>465</v>
      </c>
      <c r="K396">
        <f t="shared" si="88"/>
        <v>295</v>
      </c>
      <c r="L396">
        <f t="shared" si="89"/>
        <v>97</v>
      </c>
      <c r="M396" s="3">
        <f t="shared" si="86"/>
        <v>0.42940490081680283</v>
      </c>
      <c r="N396" s="3">
        <f t="shared" si="90"/>
        <v>0.34422403733955659</v>
      </c>
    </row>
    <row r="397" spans="1:14" x14ac:dyDescent="0.2">
      <c r="A397" s="2">
        <v>39850</v>
      </c>
      <c r="B397">
        <v>360</v>
      </c>
      <c r="C397">
        <v>216</v>
      </c>
      <c r="D397">
        <v>76</v>
      </c>
      <c r="E397" s="3">
        <f t="shared" si="84"/>
        <v>0.43558282208588955</v>
      </c>
      <c r="F397">
        <v>124</v>
      </c>
      <c r="G397">
        <v>61</v>
      </c>
      <c r="H397">
        <v>24</v>
      </c>
      <c r="I397" s="3">
        <f t="shared" si="85"/>
        <v>0.4784688995215311</v>
      </c>
      <c r="J397">
        <f t="shared" si="87"/>
        <v>484</v>
      </c>
      <c r="K397">
        <f t="shared" si="88"/>
        <v>277</v>
      </c>
      <c r="L397">
        <f t="shared" si="89"/>
        <v>100</v>
      </c>
      <c r="M397" s="3">
        <f t="shared" si="86"/>
        <v>0.44599303135888502</v>
      </c>
      <c r="N397" s="3">
        <f t="shared" si="90"/>
        <v>0.32171893147502906</v>
      </c>
    </row>
    <row r="398" spans="1:14" x14ac:dyDescent="0.2">
      <c r="A398" s="2">
        <v>39843</v>
      </c>
      <c r="B398">
        <v>366</v>
      </c>
      <c r="C398">
        <v>214</v>
      </c>
      <c r="D398">
        <v>76</v>
      </c>
      <c r="E398" s="3">
        <f t="shared" si="84"/>
        <v>0.44207317073170732</v>
      </c>
      <c r="F398">
        <v>130</v>
      </c>
      <c r="G398">
        <v>58</v>
      </c>
      <c r="H398">
        <v>21</v>
      </c>
      <c r="I398" s="3">
        <f t="shared" si="85"/>
        <v>0.52153110047846885</v>
      </c>
      <c r="J398">
        <f t="shared" si="87"/>
        <v>496</v>
      </c>
      <c r="K398">
        <f t="shared" si="88"/>
        <v>272</v>
      </c>
      <c r="L398">
        <f t="shared" si="89"/>
        <v>97</v>
      </c>
      <c r="M398" s="3">
        <f t="shared" si="86"/>
        <v>0.46127167630057803</v>
      </c>
      <c r="N398" s="3">
        <f t="shared" si="90"/>
        <v>0.31445086705202313</v>
      </c>
    </row>
    <row r="399" spans="1:14" x14ac:dyDescent="0.2">
      <c r="A399" s="2">
        <v>39836</v>
      </c>
      <c r="B399">
        <v>347</v>
      </c>
      <c r="C399">
        <v>219</v>
      </c>
      <c r="D399">
        <v>64</v>
      </c>
      <c r="E399" s="3">
        <f t="shared" si="84"/>
        <v>0.44920634920634922</v>
      </c>
      <c r="F399">
        <v>113</v>
      </c>
      <c r="G399">
        <v>66</v>
      </c>
      <c r="H399">
        <v>22</v>
      </c>
      <c r="I399" s="3">
        <f t="shared" si="85"/>
        <v>0.45273631840796019</v>
      </c>
      <c r="J399">
        <f t="shared" si="87"/>
        <v>460</v>
      </c>
      <c r="K399">
        <f t="shared" si="88"/>
        <v>285</v>
      </c>
      <c r="L399">
        <f t="shared" si="89"/>
        <v>86</v>
      </c>
      <c r="M399" s="3">
        <f t="shared" si="86"/>
        <v>0.45006016847172081</v>
      </c>
      <c r="N399" s="3">
        <f t="shared" si="90"/>
        <v>0.34296028880866425</v>
      </c>
    </row>
    <row r="400" spans="1:14" x14ac:dyDescent="0.2">
      <c r="A400" s="2">
        <v>39829</v>
      </c>
      <c r="B400">
        <v>341</v>
      </c>
      <c r="C400">
        <v>200</v>
      </c>
      <c r="D400">
        <v>82</v>
      </c>
      <c r="E400" s="3">
        <f t="shared" si="84"/>
        <v>0.4157303370786517</v>
      </c>
      <c r="F400">
        <v>111</v>
      </c>
      <c r="G400">
        <v>63</v>
      </c>
      <c r="H400">
        <v>30</v>
      </c>
      <c r="I400" s="3">
        <f t="shared" si="85"/>
        <v>0.39705882352941174</v>
      </c>
      <c r="J400">
        <f t="shared" si="87"/>
        <v>452</v>
      </c>
      <c r="K400">
        <f t="shared" si="88"/>
        <v>263</v>
      </c>
      <c r="L400">
        <f t="shared" si="89"/>
        <v>112</v>
      </c>
      <c r="M400" s="3">
        <f t="shared" si="86"/>
        <v>0.41112454655380892</v>
      </c>
      <c r="N400" s="3">
        <f t="shared" si="90"/>
        <v>0.31801692865779929</v>
      </c>
    </row>
    <row r="401" spans="1:14" x14ac:dyDescent="0.2">
      <c r="A401" s="2">
        <v>39822</v>
      </c>
      <c r="B401">
        <v>338</v>
      </c>
      <c r="C401">
        <v>215</v>
      </c>
      <c r="D401">
        <v>81</v>
      </c>
      <c r="E401" s="3">
        <f t="shared" si="84"/>
        <v>0.40536277602523657</v>
      </c>
      <c r="F401">
        <v>115</v>
      </c>
      <c r="G401">
        <v>53</v>
      </c>
      <c r="H401">
        <v>34</v>
      </c>
      <c r="I401" s="3">
        <f t="shared" si="85"/>
        <v>0.40099009900990101</v>
      </c>
      <c r="J401">
        <f t="shared" si="87"/>
        <v>453</v>
      </c>
      <c r="K401">
        <f t="shared" si="88"/>
        <v>268</v>
      </c>
      <c r="L401">
        <f t="shared" si="89"/>
        <v>115</v>
      </c>
      <c r="M401" s="3">
        <f t="shared" si="86"/>
        <v>0.40430622009569378</v>
      </c>
      <c r="N401" s="3">
        <f t="shared" si="90"/>
        <v>0.32057416267942584</v>
      </c>
    </row>
    <row r="402" spans="1:14" x14ac:dyDescent="0.2">
      <c r="A402" s="2">
        <v>39815</v>
      </c>
      <c r="B402">
        <v>313</v>
      </c>
      <c r="C402">
        <v>169</v>
      </c>
      <c r="D402">
        <v>60</v>
      </c>
      <c r="E402" s="3">
        <f t="shared" si="84"/>
        <v>0.46678966789667897</v>
      </c>
      <c r="F402">
        <v>78</v>
      </c>
      <c r="G402">
        <v>52</v>
      </c>
      <c r="H402">
        <v>16</v>
      </c>
      <c r="I402" s="3">
        <f t="shared" si="85"/>
        <v>0.42465753424657532</v>
      </c>
      <c r="J402">
        <f t="shared" si="87"/>
        <v>391</v>
      </c>
      <c r="K402">
        <f t="shared" si="88"/>
        <v>221</v>
      </c>
      <c r="L402">
        <f t="shared" si="89"/>
        <v>76</v>
      </c>
      <c r="M402" s="3">
        <f t="shared" si="86"/>
        <v>0.45784883720930231</v>
      </c>
      <c r="N402" s="3">
        <f t="shared" si="90"/>
        <v>0.32122093023255816</v>
      </c>
    </row>
    <row r="403" spans="1:14" x14ac:dyDescent="0.2">
      <c r="A403" s="2">
        <v>39808</v>
      </c>
      <c r="B403">
        <v>306</v>
      </c>
      <c r="C403">
        <v>160</v>
      </c>
      <c r="D403">
        <v>68</v>
      </c>
      <c r="E403" s="3">
        <f t="shared" si="84"/>
        <v>0.44569288389513106</v>
      </c>
      <c r="F403">
        <v>77</v>
      </c>
      <c r="G403">
        <v>42</v>
      </c>
      <c r="H403">
        <v>23</v>
      </c>
      <c r="I403" s="3">
        <f t="shared" si="85"/>
        <v>0.38028169014084506</v>
      </c>
      <c r="J403">
        <f t="shared" si="87"/>
        <v>383</v>
      </c>
      <c r="K403">
        <f t="shared" si="88"/>
        <v>202</v>
      </c>
      <c r="L403">
        <f t="shared" si="89"/>
        <v>91</v>
      </c>
      <c r="M403" s="3">
        <f t="shared" si="86"/>
        <v>0.43195266272189348</v>
      </c>
      <c r="N403" s="3">
        <f t="shared" si="90"/>
        <v>0.29881656804733731</v>
      </c>
    </row>
    <row r="404" spans="1:14" x14ac:dyDescent="0.2">
      <c r="A404" s="2">
        <v>39801</v>
      </c>
      <c r="B404">
        <v>319</v>
      </c>
      <c r="C404">
        <v>185</v>
      </c>
      <c r="D404">
        <v>74</v>
      </c>
      <c r="E404" s="3">
        <f t="shared" si="84"/>
        <v>0.42387543252595156</v>
      </c>
      <c r="F404">
        <v>103</v>
      </c>
      <c r="G404">
        <v>47</v>
      </c>
      <c r="H404">
        <v>21</v>
      </c>
      <c r="I404" s="3">
        <f t="shared" si="85"/>
        <v>0.47953216374269003</v>
      </c>
      <c r="J404">
        <f t="shared" si="87"/>
        <v>422</v>
      </c>
      <c r="K404">
        <f t="shared" si="88"/>
        <v>232</v>
      </c>
      <c r="L404">
        <f t="shared" si="89"/>
        <v>95</v>
      </c>
      <c r="M404" s="3">
        <f t="shared" si="86"/>
        <v>0.43658210947930576</v>
      </c>
      <c r="N404" s="3">
        <f t="shared" si="90"/>
        <v>0.30974632843791722</v>
      </c>
    </row>
    <row r="405" spans="1:14" x14ac:dyDescent="0.2">
      <c r="A405" s="2">
        <v>39794</v>
      </c>
      <c r="B405">
        <v>315</v>
      </c>
      <c r="C405">
        <v>215</v>
      </c>
      <c r="D405">
        <v>84</v>
      </c>
      <c r="E405" s="3">
        <f t="shared" si="84"/>
        <v>0.37622149837133551</v>
      </c>
      <c r="F405">
        <v>97</v>
      </c>
      <c r="G405">
        <v>58</v>
      </c>
      <c r="H405">
        <v>28</v>
      </c>
      <c r="I405" s="3">
        <f t="shared" si="85"/>
        <v>0.37704918032786883</v>
      </c>
      <c r="J405">
        <f t="shared" si="87"/>
        <v>412</v>
      </c>
      <c r="K405">
        <f t="shared" si="88"/>
        <v>273</v>
      </c>
      <c r="L405">
        <f t="shared" si="89"/>
        <v>112</v>
      </c>
      <c r="M405" s="3">
        <f t="shared" si="86"/>
        <v>0.37641154328732745</v>
      </c>
      <c r="N405" s="3">
        <f t="shared" si="90"/>
        <v>0.34253450439146799</v>
      </c>
    </row>
    <row r="406" spans="1:14" x14ac:dyDescent="0.2">
      <c r="A406" s="2">
        <v>39787</v>
      </c>
      <c r="B406">
        <v>294</v>
      </c>
      <c r="C406">
        <v>210</v>
      </c>
      <c r="D406">
        <v>90</v>
      </c>
      <c r="E406" s="3">
        <f t="shared" si="84"/>
        <v>0.34343434343434343</v>
      </c>
      <c r="F406">
        <v>100</v>
      </c>
      <c r="G406">
        <v>64</v>
      </c>
      <c r="H406">
        <v>24</v>
      </c>
      <c r="I406" s="3">
        <f t="shared" si="85"/>
        <v>0.40425531914893614</v>
      </c>
      <c r="J406">
        <f t="shared" si="87"/>
        <v>394</v>
      </c>
      <c r="K406">
        <f t="shared" si="88"/>
        <v>274</v>
      </c>
      <c r="L406">
        <f t="shared" si="89"/>
        <v>114</v>
      </c>
      <c r="M406" s="3">
        <f t="shared" si="86"/>
        <v>0.35805626598465473</v>
      </c>
      <c r="N406" s="3">
        <f t="shared" si="90"/>
        <v>0.35038363171355497</v>
      </c>
    </row>
    <row r="407" spans="1:14" x14ac:dyDescent="0.2">
      <c r="A407" s="2">
        <v>39780</v>
      </c>
      <c r="B407">
        <v>298</v>
      </c>
      <c r="C407">
        <v>229</v>
      </c>
      <c r="D407">
        <v>88</v>
      </c>
      <c r="E407" s="3">
        <f t="shared" si="84"/>
        <v>0.34146341463414637</v>
      </c>
      <c r="F407">
        <v>108</v>
      </c>
      <c r="G407">
        <v>64</v>
      </c>
      <c r="H407">
        <v>32</v>
      </c>
      <c r="I407" s="3">
        <f t="shared" si="85"/>
        <v>0.37254901960784315</v>
      </c>
      <c r="J407">
        <f t="shared" si="87"/>
        <v>406</v>
      </c>
      <c r="K407">
        <f t="shared" si="88"/>
        <v>293</v>
      </c>
      <c r="L407">
        <f t="shared" si="89"/>
        <v>120</v>
      </c>
      <c r="M407" s="3">
        <f t="shared" si="86"/>
        <v>0.34920634920634919</v>
      </c>
      <c r="N407" s="3">
        <f t="shared" si="90"/>
        <v>0.35775335775335776</v>
      </c>
    </row>
    <row r="408" spans="1:14" x14ac:dyDescent="0.2">
      <c r="A408" s="2">
        <v>39773</v>
      </c>
      <c r="B408">
        <v>281</v>
      </c>
      <c r="C408">
        <v>233</v>
      </c>
      <c r="D408">
        <v>99</v>
      </c>
      <c r="E408" s="3">
        <f t="shared" ref="E408:E440" si="91">(B408-D408)/SUM(B408:D408)</f>
        <v>0.29690048939641112</v>
      </c>
      <c r="F408">
        <v>95</v>
      </c>
      <c r="G408">
        <v>67</v>
      </c>
      <c r="H408">
        <v>32</v>
      </c>
      <c r="I408" s="3">
        <f t="shared" ref="I408:I440" si="92">(F408-H408)/SUM(F408:H408)</f>
        <v>0.32474226804123713</v>
      </c>
      <c r="J408">
        <f t="shared" si="87"/>
        <v>376</v>
      </c>
      <c r="K408">
        <f t="shared" si="88"/>
        <v>300</v>
      </c>
      <c r="L408">
        <f t="shared" si="89"/>
        <v>131</v>
      </c>
      <c r="M408" s="3">
        <f t="shared" ref="M408:M440" si="93">(J408-L408)/SUM(J408:L408)</f>
        <v>0.30359355638166047</v>
      </c>
      <c r="N408" s="3">
        <f t="shared" si="90"/>
        <v>0.37174721189591076</v>
      </c>
    </row>
    <row r="409" spans="1:14" x14ac:dyDescent="0.2">
      <c r="A409" s="2">
        <v>39766</v>
      </c>
      <c r="B409">
        <v>283</v>
      </c>
      <c r="C409">
        <v>248</v>
      </c>
      <c r="D409">
        <v>92</v>
      </c>
      <c r="E409" s="3">
        <f t="shared" si="91"/>
        <v>0.30658105939004815</v>
      </c>
      <c r="F409">
        <v>92</v>
      </c>
      <c r="G409">
        <v>72</v>
      </c>
      <c r="H409">
        <v>24</v>
      </c>
      <c r="I409" s="3">
        <f t="shared" si="92"/>
        <v>0.36170212765957449</v>
      </c>
      <c r="J409">
        <f t="shared" si="87"/>
        <v>375</v>
      </c>
      <c r="K409">
        <f t="shared" si="88"/>
        <v>320</v>
      </c>
      <c r="L409">
        <f t="shared" si="89"/>
        <v>116</v>
      </c>
      <c r="M409" s="3">
        <f t="shared" si="93"/>
        <v>0.31935881627620222</v>
      </c>
      <c r="N409" s="3">
        <f t="shared" si="90"/>
        <v>0.39457459926017263</v>
      </c>
    </row>
    <row r="410" spans="1:14" x14ac:dyDescent="0.2">
      <c r="A410" s="2">
        <v>39759</v>
      </c>
      <c r="B410">
        <v>252</v>
      </c>
      <c r="C410">
        <v>268</v>
      </c>
      <c r="D410">
        <v>120</v>
      </c>
      <c r="E410" s="3">
        <f t="shared" si="91"/>
        <v>0.20624999999999999</v>
      </c>
      <c r="F410">
        <v>90</v>
      </c>
      <c r="G410">
        <v>80</v>
      </c>
      <c r="H410">
        <v>40</v>
      </c>
      <c r="I410" s="3">
        <f t="shared" si="92"/>
        <v>0.23809523809523808</v>
      </c>
      <c r="J410">
        <f t="shared" si="87"/>
        <v>342</v>
      </c>
      <c r="K410">
        <f t="shared" si="88"/>
        <v>348</v>
      </c>
      <c r="L410">
        <f t="shared" si="89"/>
        <v>160</v>
      </c>
      <c r="M410" s="3">
        <f t="shared" si="93"/>
        <v>0.21411764705882352</v>
      </c>
      <c r="N410" s="3">
        <f t="shared" si="90"/>
        <v>0.40941176470588236</v>
      </c>
    </row>
    <row r="411" spans="1:14" x14ac:dyDescent="0.2">
      <c r="A411" s="2">
        <v>39752</v>
      </c>
      <c r="B411">
        <v>235</v>
      </c>
      <c r="C411">
        <v>256</v>
      </c>
      <c r="D411">
        <v>118</v>
      </c>
      <c r="E411" s="3">
        <f t="shared" si="91"/>
        <v>0.19211822660098521</v>
      </c>
      <c r="F411">
        <v>75</v>
      </c>
      <c r="G411">
        <v>85</v>
      </c>
      <c r="H411">
        <v>34</v>
      </c>
      <c r="I411" s="3">
        <f t="shared" si="92"/>
        <v>0.21134020618556701</v>
      </c>
      <c r="J411">
        <f t="shared" si="87"/>
        <v>310</v>
      </c>
      <c r="K411">
        <f t="shared" si="88"/>
        <v>341</v>
      </c>
      <c r="L411">
        <f t="shared" si="89"/>
        <v>152</v>
      </c>
      <c r="M411" s="3">
        <f t="shared" si="93"/>
        <v>0.19676214196762143</v>
      </c>
      <c r="N411" s="3">
        <f t="shared" si="90"/>
        <v>0.42465753424657532</v>
      </c>
    </row>
    <row r="412" spans="1:14" x14ac:dyDescent="0.2">
      <c r="A412" s="2">
        <v>39745</v>
      </c>
      <c r="B412">
        <v>204</v>
      </c>
      <c r="C412">
        <v>276</v>
      </c>
      <c r="D412">
        <v>121</v>
      </c>
      <c r="E412" s="3">
        <f t="shared" si="91"/>
        <v>0.13810316139767054</v>
      </c>
      <c r="F412">
        <v>83</v>
      </c>
      <c r="G412">
        <v>85</v>
      </c>
      <c r="H412">
        <v>34</v>
      </c>
      <c r="I412" s="3">
        <f t="shared" si="92"/>
        <v>0.24257425742574257</v>
      </c>
      <c r="J412">
        <f t="shared" si="87"/>
        <v>287</v>
      </c>
      <c r="K412">
        <f t="shared" si="88"/>
        <v>361</v>
      </c>
      <c r="L412">
        <f t="shared" si="89"/>
        <v>155</v>
      </c>
      <c r="M412" s="3">
        <f t="shared" si="93"/>
        <v>0.16438356164383561</v>
      </c>
      <c r="N412" s="3">
        <f t="shared" si="90"/>
        <v>0.44956413449564137</v>
      </c>
    </row>
    <row r="413" spans="1:14" x14ac:dyDescent="0.2">
      <c r="A413" s="2">
        <v>39738</v>
      </c>
      <c r="B413">
        <v>191</v>
      </c>
      <c r="C413">
        <v>244</v>
      </c>
      <c r="D413">
        <v>123</v>
      </c>
      <c r="E413" s="3">
        <f t="shared" si="91"/>
        <v>0.12186379928315412</v>
      </c>
      <c r="F413">
        <v>79</v>
      </c>
      <c r="G413">
        <v>62</v>
      </c>
      <c r="H413">
        <v>46</v>
      </c>
      <c r="I413" s="3">
        <f t="shared" si="92"/>
        <v>0.17647058823529413</v>
      </c>
      <c r="J413">
        <f t="shared" ref="J413:J444" si="94">B413+F413</f>
        <v>270</v>
      </c>
      <c r="K413">
        <f t="shared" ref="K413:K444" si="95">C413+G413</f>
        <v>306</v>
      </c>
      <c r="L413">
        <f t="shared" ref="L413:L444" si="96">D413+H413</f>
        <v>169</v>
      </c>
      <c r="M413" s="3">
        <f t="shared" si="93"/>
        <v>0.13557046979865772</v>
      </c>
      <c r="N413" s="3">
        <f t="shared" ref="N413:N444" si="97">K413/SUM(J413:L413)</f>
        <v>0.41073825503355704</v>
      </c>
    </row>
    <row r="414" spans="1:14" x14ac:dyDescent="0.2">
      <c r="A414" s="2">
        <v>39731</v>
      </c>
      <c r="B414">
        <v>154</v>
      </c>
      <c r="C414">
        <v>231</v>
      </c>
      <c r="D414">
        <v>184</v>
      </c>
      <c r="E414" s="3">
        <f t="shared" si="91"/>
        <v>-5.272407732864675E-2</v>
      </c>
      <c r="F414">
        <v>45</v>
      </c>
      <c r="G414">
        <v>70</v>
      </c>
      <c r="H414">
        <v>52</v>
      </c>
      <c r="I414" s="3">
        <f t="shared" si="92"/>
        <v>-4.1916167664670656E-2</v>
      </c>
      <c r="J414">
        <f t="shared" si="94"/>
        <v>199</v>
      </c>
      <c r="K414">
        <f t="shared" si="95"/>
        <v>301</v>
      </c>
      <c r="L414">
        <f t="shared" si="96"/>
        <v>236</v>
      </c>
      <c r="M414" s="3">
        <f t="shared" si="93"/>
        <v>-5.0271739130434784E-2</v>
      </c>
      <c r="N414" s="3">
        <f t="shared" si="97"/>
        <v>0.40896739130434784</v>
      </c>
    </row>
    <row r="415" spans="1:14" x14ac:dyDescent="0.2">
      <c r="A415" s="2">
        <v>39724</v>
      </c>
      <c r="B415">
        <v>169</v>
      </c>
      <c r="C415">
        <v>234</v>
      </c>
      <c r="D415">
        <v>180</v>
      </c>
      <c r="E415" s="3">
        <f t="shared" si="91"/>
        <v>-1.8867924528301886E-2</v>
      </c>
      <c r="F415">
        <v>60</v>
      </c>
      <c r="G415">
        <v>70</v>
      </c>
      <c r="H415">
        <v>51</v>
      </c>
      <c r="I415" s="3">
        <f t="shared" si="92"/>
        <v>4.9723756906077346E-2</v>
      </c>
      <c r="J415">
        <f t="shared" si="94"/>
        <v>229</v>
      </c>
      <c r="K415">
        <f t="shared" si="95"/>
        <v>304</v>
      </c>
      <c r="L415">
        <f t="shared" si="96"/>
        <v>231</v>
      </c>
      <c r="M415" s="3">
        <f t="shared" si="93"/>
        <v>-2.617801047120419E-3</v>
      </c>
      <c r="N415" s="3">
        <f t="shared" si="97"/>
        <v>0.39790575916230364</v>
      </c>
    </row>
    <row r="416" spans="1:14" x14ac:dyDescent="0.2">
      <c r="A416" s="2">
        <v>39717</v>
      </c>
      <c r="B416">
        <v>208</v>
      </c>
      <c r="C416">
        <v>217</v>
      </c>
      <c r="D416">
        <v>156</v>
      </c>
      <c r="E416" s="3">
        <f t="shared" si="91"/>
        <v>8.9500860585197933E-2</v>
      </c>
      <c r="F416">
        <v>81</v>
      </c>
      <c r="G416">
        <v>57</v>
      </c>
      <c r="H416">
        <v>56</v>
      </c>
      <c r="I416" s="3">
        <f t="shared" si="92"/>
        <v>0.12886597938144329</v>
      </c>
      <c r="J416">
        <f t="shared" si="94"/>
        <v>289</v>
      </c>
      <c r="K416">
        <f t="shared" si="95"/>
        <v>274</v>
      </c>
      <c r="L416">
        <f t="shared" si="96"/>
        <v>212</v>
      </c>
      <c r="M416" s="3">
        <f t="shared" si="93"/>
        <v>9.9354838709677415E-2</v>
      </c>
      <c r="N416" s="3">
        <f t="shared" si="97"/>
        <v>0.35354838709677422</v>
      </c>
    </row>
    <row r="417" spans="1:14" x14ac:dyDescent="0.2">
      <c r="A417" s="2">
        <v>39710</v>
      </c>
      <c r="B417">
        <v>210</v>
      </c>
      <c r="C417">
        <v>214</v>
      </c>
      <c r="D417">
        <v>144</v>
      </c>
      <c r="E417" s="3">
        <f t="shared" si="91"/>
        <v>0.11619718309859155</v>
      </c>
      <c r="F417">
        <v>68</v>
      </c>
      <c r="G417">
        <v>65</v>
      </c>
      <c r="H417">
        <v>49</v>
      </c>
      <c r="I417" s="3">
        <f t="shared" si="92"/>
        <v>0.1043956043956044</v>
      </c>
      <c r="J417">
        <f t="shared" si="94"/>
        <v>278</v>
      </c>
      <c r="K417">
        <f t="shared" si="95"/>
        <v>279</v>
      </c>
      <c r="L417">
        <f t="shared" si="96"/>
        <v>193</v>
      </c>
      <c r="M417" s="3">
        <f t="shared" si="93"/>
        <v>0.11333333333333333</v>
      </c>
      <c r="N417" s="3">
        <f t="shared" si="97"/>
        <v>0.372</v>
      </c>
    </row>
    <row r="418" spans="1:14" x14ac:dyDescent="0.2">
      <c r="A418" s="2">
        <v>39703</v>
      </c>
      <c r="B418">
        <v>182</v>
      </c>
      <c r="C418">
        <v>228</v>
      </c>
      <c r="D418">
        <v>149</v>
      </c>
      <c r="E418" s="3">
        <f t="shared" si="91"/>
        <v>5.9033989266547404E-2</v>
      </c>
      <c r="F418">
        <v>63</v>
      </c>
      <c r="G418">
        <v>62</v>
      </c>
      <c r="H418">
        <v>44</v>
      </c>
      <c r="I418" s="3">
        <f t="shared" si="92"/>
        <v>0.11242603550295859</v>
      </c>
      <c r="J418">
        <f t="shared" si="94"/>
        <v>245</v>
      </c>
      <c r="K418">
        <f t="shared" si="95"/>
        <v>290</v>
      </c>
      <c r="L418">
        <f t="shared" si="96"/>
        <v>193</v>
      </c>
      <c r="M418" s="3">
        <f t="shared" si="93"/>
        <v>7.1428571428571425E-2</v>
      </c>
      <c r="N418" s="3">
        <f t="shared" si="97"/>
        <v>0.39835164835164832</v>
      </c>
    </row>
    <row r="419" spans="1:14" x14ac:dyDescent="0.2">
      <c r="A419" s="2">
        <v>39696</v>
      </c>
      <c r="B419">
        <v>187</v>
      </c>
      <c r="C419">
        <v>215</v>
      </c>
      <c r="D419">
        <v>165</v>
      </c>
      <c r="E419" s="3">
        <f t="shared" si="91"/>
        <v>3.8800705467372132E-2</v>
      </c>
      <c r="F419">
        <v>71</v>
      </c>
      <c r="G419">
        <v>64</v>
      </c>
      <c r="H419">
        <v>44</v>
      </c>
      <c r="I419" s="3">
        <f t="shared" si="92"/>
        <v>0.15083798882681565</v>
      </c>
      <c r="J419">
        <f t="shared" si="94"/>
        <v>258</v>
      </c>
      <c r="K419">
        <f t="shared" si="95"/>
        <v>279</v>
      </c>
      <c r="L419">
        <f t="shared" si="96"/>
        <v>209</v>
      </c>
      <c r="M419" s="3">
        <f t="shared" si="93"/>
        <v>6.5683646112600538E-2</v>
      </c>
      <c r="N419" s="3">
        <f t="shared" si="97"/>
        <v>0.37399463806970512</v>
      </c>
    </row>
    <row r="420" spans="1:14" x14ac:dyDescent="0.2">
      <c r="A420" s="2">
        <v>39689</v>
      </c>
      <c r="B420">
        <v>209</v>
      </c>
      <c r="C420">
        <v>191</v>
      </c>
      <c r="D420">
        <v>183</v>
      </c>
      <c r="E420" s="3">
        <f t="shared" si="91"/>
        <v>4.4596912521440824E-2</v>
      </c>
      <c r="F420">
        <v>77</v>
      </c>
      <c r="G420">
        <v>58</v>
      </c>
      <c r="H420">
        <v>70</v>
      </c>
      <c r="I420" s="3">
        <f t="shared" si="92"/>
        <v>3.4146341463414637E-2</v>
      </c>
      <c r="J420">
        <f t="shared" si="94"/>
        <v>286</v>
      </c>
      <c r="K420">
        <f t="shared" si="95"/>
        <v>249</v>
      </c>
      <c r="L420">
        <f t="shared" si="96"/>
        <v>253</v>
      </c>
      <c r="M420" s="3">
        <f t="shared" si="93"/>
        <v>4.1878172588832488E-2</v>
      </c>
      <c r="N420" s="3">
        <f t="shared" si="97"/>
        <v>0.31598984771573602</v>
      </c>
    </row>
    <row r="421" spans="1:14" x14ac:dyDescent="0.2">
      <c r="A421" s="2">
        <v>39682</v>
      </c>
      <c r="B421">
        <v>229</v>
      </c>
      <c r="C421">
        <v>178</v>
      </c>
      <c r="D421">
        <v>166</v>
      </c>
      <c r="E421" s="3">
        <f t="shared" si="91"/>
        <v>0.1099476439790576</v>
      </c>
      <c r="F421">
        <v>68</v>
      </c>
      <c r="G421">
        <v>64</v>
      </c>
      <c r="H421">
        <v>67</v>
      </c>
      <c r="I421" s="3">
        <f t="shared" si="92"/>
        <v>5.0251256281407036E-3</v>
      </c>
      <c r="J421">
        <f t="shared" si="94"/>
        <v>297</v>
      </c>
      <c r="K421">
        <f t="shared" si="95"/>
        <v>242</v>
      </c>
      <c r="L421">
        <f t="shared" si="96"/>
        <v>233</v>
      </c>
      <c r="M421" s="3">
        <f t="shared" si="93"/>
        <v>8.2901554404145081E-2</v>
      </c>
      <c r="N421" s="3">
        <f t="shared" si="97"/>
        <v>0.31347150259067358</v>
      </c>
    </row>
    <row r="422" spans="1:14" x14ac:dyDescent="0.2">
      <c r="A422" s="2">
        <v>39675</v>
      </c>
      <c r="B422">
        <v>187</v>
      </c>
      <c r="C422">
        <v>220</v>
      </c>
      <c r="D422">
        <v>159</v>
      </c>
      <c r="E422" s="3">
        <f t="shared" si="91"/>
        <v>4.9469964664310952E-2</v>
      </c>
      <c r="F422">
        <v>60</v>
      </c>
      <c r="G422">
        <v>62</v>
      </c>
      <c r="H422">
        <v>60</v>
      </c>
      <c r="I422" s="3">
        <f t="shared" si="92"/>
        <v>0</v>
      </c>
      <c r="J422">
        <f t="shared" si="94"/>
        <v>247</v>
      </c>
      <c r="K422">
        <f t="shared" si="95"/>
        <v>282</v>
      </c>
      <c r="L422">
        <f t="shared" si="96"/>
        <v>219</v>
      </c>
      <c r="M422" s="3">
        <f t="shared" si="93"/>
        <v>3.7433155080213901E-2</v>
      </c>
      <c r="N422" s="3">
        <f t="shared" si="97"/>
        <v>0.3770053475935829</v>
      </c>
    </row>
    <row r="423" spans="1:14" x14ac:dyDescent="0.2">
      <c r="A423" s="2">
        <v>39668</v>
      </c>
      <c r="B423">
        <v>231</v>
      </c>
      <c r="C423">
        <v>197</v>
      </c>
      <c r="D423">
        <v>158</v>
      </c>
      <c r="E423" s="3">
        <f t="shared" si="91"/>
        <v>0.12457337883959044</v>
      </c>
      <c r="F423">
        <v>77</v>
      </c>
      <c r="G423">
        <v>76</v>
      </c>
      <c r="H423">
        <v>55</v>
      </c>
      <c r="I423" s="3">
        <f t="shared" si="92"/>
        <v>0.10576923076923077</v>
      </c>
      <c r="J423">
        <f t="shared" si="94"/>
        <v>308</v>
      </c>
      <c r="K423">
        <f t="shared" si="95"/>
        <v>273</v>
      </c>
      <c r="L423">
        <f t="shared" si="96"/>
        <v>213</v>
      </c>
      <c r="M423" s="3">
        <f t="shared" si="93"/>
        <v>0.11964735516372796</v>
      </c>
      <c r="N423" s="3">
        <f t="shared" si="97"/>
        <v>0.34382871536523929</v>
      </c>
    </row>
    <row r="424" spans="1:14" x14ac:dyDescent="0.2">
      <c r="A424" s="2">
        <v>39661</v>
      </c>
      <c r="B424">
        <v>220</v>
      </c>
      <c r="C424">
        <v>197</v>
      </c>
      <c r="D424">
        <v>187</v>
      </c>
      <c r="E424" s="3">
        <f t="shared" si="91"/>
        <v>5.4635761589403975E-2</v>
      </c>
      <c r="F424">
        <v>56</v>
      </c>
      <c r="G424">
        <v>62</v>
      </c>
      <c r="H424">
        <v>64</v>
      </c>
      <c r="I424" s="3">
        <f t="shared" si="92"/>
        <v>-4.3956043956043959E-2</v>
      </c>
      <c r="J424">
        <f t="shared" si="94"/>
        <v>276</v>
      </c>
      <c r="K424">
        <f t="shared" si="95"/>
        <v>259</v>
      </c>
      <c r="L424">
        <f t="shared" si="96"/>
        <v>251</v>
      </c>
      <c r="M424" s="3">
        <f t="shared" si="93"/>
        <v>3.1806615776081425E-2</v>
      </c>
      <c r="N424" s="3">
        <f t="shared" si="97"/>
        <v>0.32951653944020354</v>
      </c>
    </row>
    <row r="425" spans="1:14" x14ac:dyDescent="0.2">
      <c r="A425" s="2">
        <v>39654</v>
      </c>
      <c r="B425">
        <v>234</v>
      </c>
      <c r="C425">
        <v>191</v>
      </c>
      <c r="D425">
        <v>176</v>
      </c>
      <c r="E425" s="3">
        <f t="shared" si="91"/>
        <v>9.6505823627287851E-2</v>
      </c>
      <c r="F425">
        <v>66</v>
      </c>
      <c r="G425">
        <v>62</v>
      </c>
      <c r="H425">
        <v>62</v>
      </c>
      <c r="I425" s="3">
        <f t="shared" si="92"/>
        <v>2.1052631578947368E-2</v>
      </c>
      <c r="J425">
        <f t="shared" si="94"/>
        <v>300</v>
      </c>
      <c r="K425">
        <f t="shared" si="95"/>
        <v>253</v>
      </c>
      <c r="L425">
        <f t="shared" si="96"/>
        <v>238</v>
      </c>
      <c r="M425" s="3">
        <f t="shared" si="93"/>
        <v>7.8381795195954493E-2</v>
      </c>
      <c r="N425" s="3">
        <f t="shared" si="97"/>
        <v>0.31984829329962072</v>
      </c>
    </row>
    <row r="426" spans="1:14" x14ac:dyDescent="0.2">
      <c r="A426" s="2">
        <v>39647</v>
      </c>
      <c r="B426">
        <v>207</v>
      </c>
      <c r="C426">
        <v>227</v>
      </c>
      <c r="D426">
        <v>236</v>
      </c>
      <c r="E426" s="3">
        <f t="shared" si="91"/>
        <v>-4.3283582089552242E-2</v>
      </c>
      <c r="F426">
        <v>55</v>
      </c>
      <c r="G426">
        <v>56</v>
      </c>
      <c r="H426">
        <v>85</v>
      </c>
      <c r="I426" s="3">
        <f t="shared" si="92"/>
        <v>-0.15306122448979592</v>
      </c>
      <c r="J426">
        <f t="shared" si="94"/>
        <v>262</v>
      </c>
      <c r="K426">
        <f t="shared" si="95"/>
        <v>283</v>
      </c>
      <c r="L426">
        <f t="shared" si="96"/>
        <v>321</v>
      </c>
      <c r="M426" s="3">
        <f t="shared" si="93"/>
        <v>-6.8129330254041567E-2</v>
      </c>
      <c r="N426" s="3">
        <f t="shared" si="97"/>
        <v>0.32678983833718245</v>
      </c>
    </row>
    <row r="427" spans="1:14" x14ac:dyDescent="0.2">
      <c r="A427" s="2">
        <v>39640</v>
      </c>
      <c r="B427">
        <v>216</v>
      </c>
      <c r="C427">
        <v>180</v>
      </c>
      <c r="D427">
        <v>262</v>
      </c>
      <c r="E427" s="3">
        <f t="shared" si="91"/>
        <v>-6.9908814589665649E-2</v>
      </c>
      <c r="F427">
        <v>50</v>
      </c>
      <c r="G427">
        <v>48</v>
      </c>
      <c r="H427">
        <v>96</v>
      </c>
      <c r="I427" s="3">
        <f t="shared" si="92"/>
        <v>-0.23711340206185566</v>
      </c>
      <c r="J427">
        <f t="shared" si="94"/>
        <v>266</v>
      </c>
      <c r="K427">
        <f t="shared" si="95"/>
        <v>228</v>
      </c>
      <c r="L427">
        <f t="shared" si="96"/>
        <v>358</v>
      </c>
      <c r="M427" s="3">
        <f t="shared" si="93"/>
        <v>-0.107981220657277</v>
      </c>
      <c r="N427" s="3">
        <f t="shared" si="97"/>
        <v>0.26760563380281688</v>
      </c>
    </row>
    <row r="428" spans="1:14" x14ac:dyDescent="0.2">
      <c r="A428" s="2">
        <v>39633</v>
      </c>
      <c r="B428">
        <v>188</v>
      </c>
      <c r="C428">
        <v>162</v>
      </c>
      <c r="D428">
        <v>240</v>
      </c>
      <c r="E428" s="3">
        <f t="shared" si="91"/>
        <v>-8.8135593220338981E-2</v>
      </c>
      <c r="F428">
        <v>54</v>
      </c>
      <c r="G428">
        <v>51</v>
      </c>
      <c r="H428">
        <v>95</v>
      </c>
      <c r="I428" s="3">
        <f t="shared" si="92"/>
        <v>-0.20499999999999999</v>
      </c>
      <c r="J428">
        <f t="shared" si="94"/>
        <v>242</v>
      </c>
      <c r="K428">
        <f t="shared" si="95"/>
        <v>213</v>
      </c>
      <c r="L428">
        <f t="shared" si="96"/>
        <v>335</v>
      </c>
      <c r="M428" s="3">
        <f t="shared" si="93"/>
        <v>-0.11772151898734177</v>
      </c>
      <c r="N428" s="3">
        <f t="shared" si="97"/>
        <v>0.26962025316455696</v>
      </c>
    </row>
    <row r="429" spans="1:14" x14ac:dyDescent="0.2">
      <c r="A429" s="2">
        <v>39626</v>
      </c>
      <c r="B429">
        <v>189</v>
      </c>
      <c r="C429">
        <v>163</v>
      </c>
      <c r="D429">
        <v>224</v>
      </c>
      <c r="E429" s="3">
        <f t="shared" si="91"/>
        <v>-6.0763888888888888E-2</v>
      </c>
      <c r="F429">
        <v>59</v>
      </c>
      <c r="G429">
        <v>34</v>
      </c>
      <c r="H429">
        <v>100</v>
      </c>
      <c r="I429" s="3">
        <f t="shared" si="92"/>
        <v>-0.21243523316062177</v>
      </c>
      <c r="J429">
        <f t="shared" si="94"/>
        <v>248</v>
      </c>
      <c r="K429">
        <f t="shared" si="95"/>
        <v>197</v>
      </c>
      <c r="L429">
        <f t="shared" si="96"/>
        <v>324</v>
      </c>
      <c r="M429" s="3">
        <f t="shared" si="93"/>
        <v>-9.8829648894668401E-2</v>
      </c>
      <c r="N429" s="3">
        <f t="shared" si="97"/>
        <v>0.25617685305591675</v>
      </c>
    </row>
    <row r="430" spans="1:14" x14ac:dyDescent="0.2">
      <c r="A430" s="2">
        <v>39619</v>
      </c>
      <c r="B430">
        <v>181</v>
      </c>
      <c r="C430">
        <v>156</v>
      </c>
      <c r="D430">
        <v>252</v>
      </c>
      <c r="E430" s="3">
        <f t="shared" si="91"/>
        <v>-0.12054329371816638</v>
      </c>
      <c r="F430">
        <v>61</v>
      </c>
      <c r="G430">
        <v>55</v>
      </c>
      <c r="H430">
        <v>90</v>
      </c>
      <c r="I430" s="3">
        <f t="shared" si="92"/>
        <v>-0.14077669902912621</v>
      </c>
      <c r="J430">
        <f t="shared" si="94"/>
        <v>242</v>
      </c>
      <c r="K430">
        <f t="shared" si="95"/>
        <v>211</v>
      </c>
      <c r="L430">
        <f t="shared" si="96"/>
        <v>342</v>
      </c>
      <c r="M430" s="3">
        <f t="shared" si="93"/>
        <v>-0.12578616352201258</v>
      </c>
      <c r="N430" s="3">
        <f t="shared" si="97"/>
        <v>0.26540880503144654</v>
      </c>
    </row>
    <row r="431" spans="1:14" x14ac:dyDescent="0.2">
      <c r="A431" s="2">
        <v>39612</v>
      </c>
      <c r="B431">
        <v>178</v>
      </c>
      <c r="C431">
        <v>152</v>
      </c>
      <c r="D431">
        <v>262</v>
      </c>
      <c r="E431" s="3">
        <f t="shared" si="91"/>
        <v>-0.14189189189189189</v>
      </c>
      <c r="F431">
        <v>53</v>
      </c>
      <c r="G431">
        <v>53</v>
      </c>
      <c r="H431">
        <v>91</v>
      </c>
      <c r="I431" s="3">
        <f t="shared" si="92"/>
        <v>-0.19289340101522842</v>
      </c>
      <c r="J431">
        <f t="shared" si="94"/>
        <v>231</v>
      </c>
      <c r="K431">
        <f t="shared" si="95"/>
        <v>205</v>
      </c>
      <c r="L431">
        <f t="shared" si="96"/>
        <v>353</v>
      </c>
      <c r="M431" s="3">
        <f t="shared" si="93"/>
        <v>-0.15462610899873258</v>
      </c>
      <c r="N431" s="3">
        <f t="shared" si="97"/>
        <v>0.25982256020278832</v>
      </c>
    </row>
    <row r="432" spans="1:14" x14ac:dyDescent="0.2">
      <c r="A432" s="2">
        <v>39605</v>
      </c>
      <c r="B432">
        <v>209</v>
      </c>
      <c r="C432">
        <v>170</v>
      </c>
      <c r="D432">
        <v>206</v>
      </c>
      <c r="E432" s="3">
        <f t="shared" si="91"/>
        <v>5.1282051282051282E-3</v>
      </c>
      <c r="F432">
        <v>47</v>
      </c>
      <c r="G432">
        <v>54</v>
      </c>
      <c r="H432">
        <v>88</v>
      </c>
      <c r="I432" s="3">
        <f t="shared" si="92"/>
        <v>-0.21693121693121692</v>
      </c>
      <c r="J432">
        <f t="shared" si="94"/>
        <v>256</v>
      </c>
      <c r="K432">
        <f t="shared" si="95"/>
        <v>224</v>
      </c>
      <c r="L432">
        <f t="shared" si="96"/>
        <v>294</v>
      </c>
      <c r="M432" s="3">
        <f t="shared" si="93"/>
        <v>-4.909560723514212E-2</v>
      </c>
      <c r="N432" s="3">
        <f t="shared" si="97"/>
        <v>0.28940568475452194</v>
      </c>
    </row>
    <row r="433" spans="1:14" x14ac:dyDescent="0.2">
      <c r="A433" s="2">
        <v>39598</v>
      </c>
      <c r="B433">
        <v>180</v>
      </c>
      <c r="C433">
        <v>168</v>
      </c>
      <c r="D433">
        <v>247</v>
      </c>
      <c r="E433" s="3">
        <f t="shared" si="91"/>
        <v>-0.11260504201680673</v>
      </c>
      <c r="F433">
        <v>51</v>
      </c>
      <c r="G433">
        <v>67</v>
      </c>
      <c r="H433">
        <v>75</v>
      </c>
      <c r="I433" s="3">
        <f t="shared" si="92"/>
        <v>-0.12435233160621761</v>
      </c>
      <c r="J433">
        <f t="shared" si="94"/>
        <v>231</v>
      </c>
      <c r="K433">
        <f t="shared" si="95"/>
        <v>235</v>
      </c>
      <c r="L433">
        <f t="shared" si="96"/>
        <v>322</v>
      </c>
      <c r="M433" s="3">
        <f t="shared" si="93"/>
        <v>-0.11548223350253807</v>
      </c>
      <c r="N433" s="3">
        <f t="shared" si="97"/>
        <v>0.29822335025380708</v>
      </c>
    </row>
    <row r="434" spans="1:14" x14ac:dyDescent="0.2">
      <c r="A434" s="2">
        <v>39591</v>
      </c>
      <c r="B434">
        <v>169</v>
      </c>
      <c r="C434">
        <v>139</v>
      </c>
      <c r="D434">
        <v>246</v>
      </c>
      <c r="E434" s="3">
        <f t="shared" si="91"/>
        <v>-0.13898916967509026</v>
      </c>
      <c r="F434">
        <v>52</v>
      </c>
      <c r="G434">
        <v>45</v>
      </c>
      <c r="H434">
        <v>97</v>
      </c>
      <c r="I434" s="3">
        <f t="shared" si="92"/>
        <v>-0.23195876288659795</v>
      </c>
      <c r="J434">
        <f t="shared" si="94"/>
        <v>221</v>
      </c>
      <c r="K434">
        <f t="shared" si="95"/>
        <v>184</v>
      </c>
      <c r="L434">
        <f t="shared" si="96"/>
        <v>343</v>
      </c>
      <c r="M434" s="3">
        <f t="shared" si="93"/>
        <v>-0.16310160427807488</v>
      </c>
      <c r="N434" s="3">
        <f t="shared" si="97"/>
        <v>0.24598930481283424</v>
      </c>
    </row>
    <row r="435" spans="1:14" x14ac:dyDescent="0.2">
      <c r="A435" s="2">
        <v>39584</v>
      </c>
      <c r="B435">
        <v>162</v>
      </c>
      <c r="C435">
        <v>166</v>
      </c>
      <c r="D435">
        <v>274</v>
      </c>
      <c r="E435" s="3">
        <f t="shared" si="91"/>
        <v>-0.18604651162790697</v>
      </c>
      <c r="F435">
        <v>58</v>
      </c>
      <c r="G435">
        <v>61</v>
      </c>
      <c r="H435">
        <v>86</v>
      </c>
      <c r="I435" s="3">
        <f t="shared" si="92"/>
        <v>-0.13658536585365855</v>
      </c>
      <c r="J435">
        <f t="shared" si="94"/>
        <v>220</v>
      </c>
      <c r="K435">
        <f t="shared" si="95"/>
        <v>227</v>
      </c>
      <c r="L435">
        <f t="shared" si="96"/>
        <v>360</v>
      </c>
      <c r="M435" s="3">
        <f t="shared" si="93"/>
        <v>-0.17348203221809169</v>
      </c>
      <c r="N435" s="3">
        <f t="shared" si="97"/>
        <v>0.2812887236679058</v>
      </c>
    </row>
    <row r="436" spans="1:14" x14ac:dyDescent="0.2">
      <c r="A436" s="2">
        <v>39577</v>
      </c>
      <c r="B436">
        <v>181</v>
      </c>
      <c r="C436">
        <v>170</v>
      </c>
      <c r="D436">
        <v>244</v>
      </c>
      <c r="E436" s="3">
        <f t="shared" si="91"/>
        <v>-0.10588235294117647</v>
      </c>
      <c r="F436">
        <v>65</v>
      </c>
      <c r="G436">
        <v>60</v>
      </c>
      <c r="H436">
        <v>76</v>
      </c>
      <c r="I436" s="3">
        <f t="shared" si="92"/>
        <v>-5.4726368159203981E-2</v>
      </c>
      <c r="J436">
        <f t="shared" si="94"/>
        <v>246</v>
      </c>
      <c r="K436">
        <f t="shared" si="95"/>
        <v>230</v>
      </c>
      <c r="L436">
        <f t="shared" si="96"/>
        <v>320</v>
      </c>
      <c r="M436" s="3">
        <f t="shared" si="93"/>
        <v>-9.2964824120603015E-2</v>
      </c>
      <c r="N436" s="3">
        <f t="shared" si="97"/>
        <v>0.28894472361809043</v>
      </c>
    </row>
    <row r="437" spans="1:14" x14ac:dyDescent="0.2">
      <c r="A437" s="2">
        <v>39570</v>
      </c>
      <c r="B437">
        <v>176</v>
      </c>
      <c r="C437">
        <v>184</v>
      </c>
      <c r="D437">
        <v>198</v>
      </c>
      <c r="E437" s="3">
        <f t="shared" si="91"/>
        <v>-3.9426523297491037E-2</v>
      </c>
      <c r="F437">
        <v>52</v>
      </c>
      <c r="G437">
        <v>51</v>
      </c>
      <c r="H437">
        <v>66</v>
      </c>
      <c r="I437" s="3">
        <f t="shared" si="92"/>
        <v>-8.2840236686390539E-2</v>
      </c>
      <c r="J437">
        <f t="shared" si="94"/>
        <v>228</v>
      </c>
      <c r="K437">
        <f t="shared" si="95"/>
        <v>235</v>
      </c>
      <c r="L437">
        <f t="shared" si="96"/>
        <v>264</v>
      </c>
      <c r="M437" s="3">
        <f t="shared" si="93"/>
        <v>-4.951856946354883E-2</v>
      </c>
      <c r="N437" s="3">
        <f t="shared" si="97"/>
        <v>0.32324621733149933</v>
      </c>
    </row>
    <row r="438" spans="1:14" x14ac:dyDescent="0.2">
      <c r="A438" s="2">
        <v>39563</v>
      </c>
      <c r="B438">
        <v>195</v>
      </c>
      <c r="C438">
        <v>179</v>
      </c>
      <c r="D438">
        <v>222</v>
      </c>
      <c r="E438" s="3">
        <f t="shared" si="91"/>
        <v>-4.5302013422818789E-2</v>
      </c>
      <c r="F438">
        <v>54</v>
      </c>
      <c r="G438">
        <v>65</v>
      </c>
      <c r="H438">
        <v>79</v>
      </c>
      <c r="I438" s="3">
        <f t="shared" si="92"/>
        <v>-0.12626262626262627</v>
      </c>
      <c r="J438">
        <f t="shared" si="94"/>
        <v>249</v>
      </c>
      <c r="K438">
        <f t="shared" si="95"/>
        <v>244</v>
      </c>
      <c r="L438">
        <f t="shared" si="96"/>
        <v>301</v>
      </c>
      <c r="M438" s="3">
        <f t="shared" si="93"/>
        <v>-6.5491183879093195E-2</v>
      </c>
      <c r="N438" s="3">
        <f t="shared" si="97"/>
        <v>0.30730478589420657</v>
      </c>
    </row>
    <row r="439" spans="1:14" x14ac:dyDescent="0.2">
      <c r="A439" s="2">
        <v>39556</v>
      </c>
      <c r="B439">
        <v>213</v>
      </c>
      <c r="C439">
        <v>190</v>
      </c>
      <c r="D439">
        <v>217</v>
      </c>
      <c r="E439" s="3">
        <f t="shared" si="91"/>
        <v>-6.4516129032258064E-3</v>
      </c>
      <c r="F439">
        <v>63</v>
      </c>
      <c r="G439">
        <v>68</v>
      </c>
      <c r="H439">
        <v>73</v>
      </c>
      <c r="I439" s="3">
        <f t="shared" si="92"/>
        <v>-4.9019607843137254E-2</v>
      </c>
      <c r="J439">
        <f t="shared" si="94"/>
        <v>276</v>
      </c>
      <c r="K439">
        <f t="shared" si="95"/>
        <v>258</v>
      </c>
      <c r="L439">
        <f t="shared" si="96"/>
        <v>290</v>
      </c>
      <c r="M439" s="3">
        <f t="shared" si="93"/>
        <v>-1.6990291262135922E-2</v>
      </c>
      <c r="N439" s="3">
        <f t="shared" si="97"/>
        <v>0.31310679611650488</v>
      </c>
    </row>
    <row r="440" spans="1:14" x14ac:dyDescent="0.2">
      <c r="A440" s="2">
        <v>39549</v>
      </c>
      <c r="B440">
        <v>209</v>
      </c>
      <c r="C440">
        <v>198</v>
      </c>
      <c r="D440">
        <v>210</v>
      </c>
      <c r="E440" s="3">
        <f t="shared" si="91"/>
        <v>-1.6207455429497568E-3</v>
      </c>
      <c r="F440">
        <v>58</v>
      </c>
      <c r="G440">
        <v>79</v>
      </c>
      <c r="H440">
        <v>71</v>
      </c>
      <c r="I440" s="3">
        <f t="shared" si="92"/>
        <v>-6.25E-2</v>
      </c>
      <c r="J440">
        <f t="shared" si="94"/>
        <v>267</v>
      </c>
      <c r="K440">
        <f t="shared" si="95"/>
        <v>277</v>
      </c>
      <c r="L440">
        <f t="shared" si="96"/>
        <v>281</v>
      </c>
      <c r="M440" s="3">
        <f t="shared" si="93"/>
        <v>-1.6969696969696971E-2</v>
      </c>
      <c r="N440" s="3">
        <f t="shared" si="97"/>
        <v>0.33575757575757575</v>
      </c>
    </row>
    <row r="441" spans="1:14" x14ac:dyDescent="0.2">
      <c r="A441" s="2">
        <v>39542</v>
      </c>
      <c r="B441">
        <v>205</v>
      </c>
      <c r="C441">
        <v>200</v>
      </c>
      <c r="D441">
        <v>208</v>
      </c>
      <c r="E441" s="3">
        <f t="shared" ref="E441:E473" si="98">(B441-D441)/SUM(B441:D441)</f>
        <v>-4.8939641109298528E-3</v>
      </c>
      <c r="F441">
        <v>62</v>
      </c>
      <c r="G441">
        <v>58</v>
      </c>
      <c r="H441">
        <v>78</v>
      </c>
      <c r="I441" s="3">
        <f t="shared" ref="I441:I473" si="99">(F441-H441)/SUM(F441:H441)</f>
        <v>-8.0808080808080815E-2</v>
      </c>
      <c r="J441">
        <f t="shared" si="94"/>
        <v>267</v>
      </c>
      <c r="K441">
        <f t="shared" si="95"/>
        <v>258</v>
      </c>
      <c r="L441">
        <f t="shared" si="96"/>
        <v>286</v>
      </c>
      <c r="M441" s="3">
        <f t="shared" ref="M441:M473" si="100">(J441-L441)/SUM(J441:L441)</f>
        <v>-2.3427866831072751E-2</v>
      </c>
      <c r="N441" s="3">
        <f t="shared" si="97"/>
        <v>0.31812577065351416</v>
      </c>
    </row>
    <row r="442" spans="1:14" x14ac:dyDescent="0.2">
      <c r="A442" s="2">
        <v>39535</v>
      </c>
      <c r="B442">
        <v>200</v>
      </c>
      <c r="C442">
        <v>189</v>
      </c>
      <c r="D442">
        <v>205</v>
      </c>
      <c r="E442" s="3">
        <f t="shared" si="98"/>
        <v>-8.4175084175084174E-3</v>
      </c>
      <c r="F442">
        <v>61</v>
      </c>
      <c r="G442">
        <v>62</v>
      </c>
      <c r="H442">
        <v>76</v>
      </c>
      <c r="I442" s="3">
        <f t="shared" si="99"/>
        <v>-7.5376884422110546E-2</v>
      </c>
      <c r="J442">
        <f t="shared" si="94"/>
        <v>261</v>
      </c>
      <c r="K442">
        <f t="shared" si="95"/>
        <v>251</v>
      </c>
      <c r="L442">
        <f t="shared" si="96"/>
        <v>281</v>
      </c>
      <c r="M442" s="3">
        <f t="shared" si="100"/>
        <v>-2.5220680958385876E-2</v>
      </c>
      <c r="N442" s="3">
        <f t="shared" si="97"/>
        <v>0.31651954602774274</v>
      </c>
    </row>
    <row r="443" spans="1:14" x14ac:dyDescent="0.2">
      <c r="A443" s="2">
        <v>39528</v>
      </c>
      <c r="B443">
        <v>190</v>
      </c>
      <c r="C443">
        <v>202</v>
      </c>
      <c r="D443">
        <v>227</v>
      </c>
      <c r="E443" s="3">
        <f t="shared" si="98"/>
        <v>-5.9773828756058162E-2</v>
      </c>
      <c r="F443">
        <v>47</v>
      </c>
      <c r="G443">
        <v>67</v>
      </c>
      <c r="H443">
        <v>82</v>
      </c>
      <c r="I443" s="3">
        <f t="shared" si="99"/>
        <v>-0.17857142857142858</v>
      </c>
      <c r="J443">
        <f t="shared" si="94"/>
        <v>237</v>
      </c>
      <c r="K443">
        <f t="shared" si="95"/>
        <v>269</v>
      </c>
      <c r="L443">
        <f t="shared" si="96"/>
        <v>309</v>
      </c>
      <c r="M443" s="3">
        <f t="shared" si="100"/>
        <v>-8.8343558282208592E-2</v>
      </c>
      <c r="N443" s="3">
        <f t="shared" si="97"/>
        <v>0.33006134969325152</v>
      </c>
    </row>
    <row r="444" spans="1:14" x14ac:dyDescent="0.2">
      <c r="A444" s="2">
        <v>39521</v>
      </c>
      <c r="B444">
        <v>199</v>
      </c>
      <c r="C444">
        <v>179</v>
      </c>
      <c r="D444">
        <v>225</v>
      </c>
      <c r="E444" s="3">
        <f t="shared" si="98"/>
        <v>-4.3117744610281922E-2</v>
      </c>
      <c r="F444">
        <v>46</v>
      </c>
      <c r="G444">
        <v>54</v>
      </c>
      <c r="H444">
        <v>100</v>
      </c>
      <c r="I444" s="3">
        <f t="shared" si="99"/>
        <v>-0.27</v>
      </c>
      <c r="J444">
        <f t="shared" si="94"/>
        <v>245</v>
      </c>
      <c r="K444">
        <f t="shared" si="95"/>
        <v>233</v>
      </c>
      <c r="L444">
        <f t="shared" si="96"/>
        <v>325</v>
      </c>
      <c r="M444" s="3">
        <f t="shared" si="100"/>
        <v>-9.9626400996264006E-2</v>
      </c>
      <c r="N444" s="3">
        <f t="shared" si="97"/>
        <v>0.29016189290161892</v>
      </c>
    </row>
    <row r="445" spans="1:14" x14ac:dyDescent="0.2">
      <c r="A445" s="2">
        <v>39514</v>
      </c>
      <c r="B445">
        <v>199</v>
      </c>
      <c r="C445">
        <v>194</v>
      </c>
      <c r="D445">
        <v>212</v>
      </c>
      <c r="E445" s="3">
        <f t="shared" si="98"/>
        <v>-2.1487603305785124E-2</v>
      </c>
      <c r="F445">
        <v>56</v>
      </c>
      <c r="G445">
        <v>66</v>
      </c>
      <c r="H445">
        <v>68</v>
      </c>
      <c r="I445" s="3">
        <f t="shared" si="99"/>
        <v>-6.3157894736842107E-2</v>
      </c>
      <c r="J445">
        <f t="shared" ref="J445:J476" si="101">B445+F445</f>
        <v>255</v>
      </c>
      <c r="K445">
        <f t="shared" ref="K445:K476" si="102">C445+G445</f>
        <v>260</v>
      </c>
      <c r="L445">
        <f t="shared" ref="L445:L476" si="103">D445+H445</f>
        <v>280</v>
      </c>
      <c r="M445" s="3">
        <f t="shared" si="100"/>
        <v>-3.1446540880503145E-2</v>
      </c>
      <c r="N445" s="3">
        <f t="shared" ref="N445:N476" si="104">K445/SUM(J445:L445)</f>
        <v>0.32704402515723269</v>
      </c>
    </row>
    <row r="446" spans="1:14" x14ac:dyDescent="0.2">
      <c r="A446" s="2">
        <v>39507</v>
      </c>
      <c r="B446">
        <v>199</v>
      </c>
      <c r="C446">
        <v>188</v>
      </c>
      <c r="D446">
        <v>176</v>
      </c>
      <c r="E446" s="3">
        <f t="shared" si="98"/>
        <v>4.0852575488454709E-2</v>
      </c>
      <c r="F446">
        <v>59</v>
      </c>
      <c r="G446">
        <v>67</v>
      </c>
      <c r="H446">
        <v>58</v>
      </c>
      <c r="I446" s="3">
        <f t="shared" si="99"/>
        <v>5.434782608695652E-3</v>
      </c>
      <c r="J446">
        <f t="shared" si="101"/>
        <v>258</v>
      </c>
      <c r="K446">
        <f t="shared" si="102"/>
        <v>255</v>
      </c>
      <c r="L446">
        <f t="shared" si="103"/>
        <v>234</v>
      </c>
      <c r="M446" s="3">
        <f t="shared" si="100"/>
        <v>3.2128514056224897E-2</v>
      </c>
      <c r="N446" s="3">
        <f t="shared" si="104"/>
        <v>0.34136546184738958</v>
      </c>
    </row>
    <row r="447" spans="1:14" x14ac:dyDescent="0.2">
      <c r="A447" s="2">
        <v>39500</v>
      </c>
      <c r="B447">
        <v>229</v>
      </c>
      <c r="C447">
        <v>192</v>
      </c>
      <c r="D447">
        <v>174</v>
      </c>
      <c r="E447" s="3">
        <f t="shared" si="98"/>
        <v>9.2436974789915971E-2</v>
      </c>
      <c r="F447">
        <v>73</v>
      </c>
      <c r="G447">
        <v>64</v>
      </c>
      <c r="H447">
        <v>58</v>
      </c>
      <c r="I447" s="3">
        <f t="shared" si="99"/>
        <v>7.6923076923076927E-2</v>
      </c>
      <c r="J447">
        <f t="shared" si="101"/>
        <v>302</v>
      </c>
      <c r="K447">
        <f t="shared" si="102"/>
        <v>256</v>
      </c>
      <c r="L447">
        <f t="shared" si="103"/>
        <v>232</v>
      </c>
      <c r="M447" s="3">
        <f t="shared" si="100"/>
        <v>8.8607594936708861E-2</v>
      </c>
      <c r="N447" s="3">
        <f t="shared" si="104"/>
        <v>0.32405063291139241</v>
      </c>
    </row>
    <row r="448" spans="1:14" x14ac:dyDescent="0.2">
      <c r="A448" s="2">
        <v>39493</v>
      </c>
      <c r="B448">
        <v>214</v>
      </c>
      <c r="C448">
        <v>201</v>
      </c>
      <c r="D448">
        <v>179</v>
      </c>
      <c r="E448" s="3">
        <f t="shared" si="98"/>
        <v>5.8922558922558925E-2</v>
      </c>
      <c r="F448">
        <v>72</v>
      </c>
      <c r="G448">
        <v>66</v>
      </c>
      <c r="H448">
        <v>58</v>
      </c>
      <c r="I448" s="3">
        <f t="shared" si="99"/>
        <v>7.1428571428571425E-2</v>
      </c>
      <c r="J448">
        <f t="shared" si="101"/>
        <v>286</v>
      </c>
      <c r="K448">
        <f t="shared" si="102"/>
        <v>267</v>
      </c>
      <c r="L448">
        <f t="shared" si="103"/>
        <v>237</v>
      </c>
      <c r="M448" s="3">
        <f t="shared" si="100"/>
        <v>6.20253164556962E-2</v>
      </c>
      <c r="N448" s="3">
        <f t="shared" si="104"/>
        <v>0.33797468354430382</v>
      </c>
    </row>
    <row r="449" spans="1:14" x14ac:dyDescent="0.2">
      <c r="A449" s="2">
        <v>39486</v>
      </c>
      <c r="B449">
        <v>193</v>
      </c>
      <c r="C449">
        <v>222</v>
      </c>
      <c r="D449">
        <v>193</v>
      </c>
      <c r="E449" s="3">
        <f t="shared" si="98"/>
        <v>0</v>
      </c>
      <c r="F449">
        <v>61</v>
      </c>
      <c r="G449">
        <v>66</v>
      </c>
      <c r="H449">
        <v>51</v>
      </c>
      <c r="I449" s="3">
        <f t="shared" si="99"/>
        <v>5.6179775280898875E-2</v>
      </c>
      <c r="J449">
        <f t="shared" si="101"/>
        <v>254</v>
      </c>
      <c r="K449">
        <f t="shared" si="102"/>
        <v>288</v>
      </c>
      <c r="L449">
        <f t="shared" si="103"/>
        <v>244</v>
      </c>
      <c r="M449" s="3">
        <f t="shared" si="100"/>
        <v>1.2722646310432569E-2</v>
      </c>
      <c r="N449" s="3">
        <f t="shared" si="104"/>
        <v>0.36641221374045801</v>
      </c>
    </row>
    <row r="450" spans="1:14" x14ac:dyDescent="0.2">
      <c r="A450" s="2">
        <v>39479</v>
      </c>
      <c r="B450">
        <v>200</v>
      </c>
      <c r="C450">
        <v>214</v>
      </c>
      <c r="D450">
        <v>196</v>
      </c>
      <c r="E450" s="3">
        <f t="shared" si="98"/>
        <v>6.5573770491803279E-3</v>
      </c>
      <c r="F450">
        <v>63</v>
      </c>
      <c r="G450">
        <v>72</v>
      </c>
      <c r="H450">
        <v>51</v>
      </c>
      <c r="I450" s="3">
        <f t="shared" si="99"/>
        <v>6.4516129032258063E-2</v>
      </c>
      <c r="J450">
        <f t="shared" si="101"/>
        <v>263</v>
      </c>
      <c r="K450">
        <f t="shared" si="102"/>
        <v>286</v>
      </c>
      <c r="L450">
        <f t="shared" si="103"/>
        <v>247</v>
      </c>
      <c r="M450" s="3">
        <f t="shared" si="100"/>
        <v>2.0100502512562814E-2</v>
      </c>
      <c r="N450" s="3">
        <f t="shared" si="104"/>
        <v>0.3592964824120603</v>
      </c>
    </row>
    <row r="451" spans="1:14" x14ac:dyDescent="0.2">
      <c r="A451" s="2">
        <v>39472</v>
      </c>
      <c r="B451">
        <v>202</v>
      </c>
      <c r="C451">
        <v>197</v>
      </c>
      <c r="D451">
        <v>190</v>
      </c>
      <c r="E451" s="3">
        <f t="shared" si="98"/>
        <v>2.037351443123939E-2</v>
      </c>
      <c r="F451">
        <v>58</v>
      </c>
      <c r="G451">
        <v>79</v>
      </c>
      <c r="H451">
        <v>60</v>
      </c>
      <c r="I451" s="3">
        <f t="shared" si="99"/>
        <v>-1.015228426395939E-2</v>
      </c>
      <c r="J451">
        <f t="shared" si="101"/>
        <v>260</v>
      </c>
      <c r="K451">
        <f t="shared" si="102"/>
        <v>276</v>
      </c>
      <c r="L451">
        <f t="shared" si="103"/>
        <v>250</v>
      </c>
      <c r="M451" s="3">
        <f t="shared" si="100"/>
        <v>1.2722646310432569E-2</v>
      </c>
      <c r="N451" s="3">
        <f t="shared" si="104"/>
        <v>0.35114503816793891</v>
      </c>
    </row>
    <row r="452" spans="1:14" x14ac:dyDescent="0.2">
      <c r="A452" s="2">
        <v>39465</v>
      </c>
      <c r="B452">
        <v>188</v>
      </c>
      <c r="C452">
        <v>190</v>
      </c>
      <c r="D452">
        <v>215</v>
      </c>
      <c r="E452" s="3">
        <f t="shared" si="98"/>
        <v>-4.5531197301854974E-2</v>
      </c>
      <c r="F452">
        <v>64</v>
      </c>
      <c r="G452">
        <v>69</v>
      </c>
      <c r="H452">
        <v>63</v>
      </c>
      <c r="I452" s="3">
        <f t="shared" si="99"/>
        <v>5.1020408163265302E-3</v>
      </c>
      <c r="J452">
        <f t="shared" si="101"/>
        <v>252</v>
      </c>
      <c r="K452">
        <f t="shared" si="102"/>
        <v>259</v>
      </c>
      <c r="L452">
        <f t="shared" si="103"/>
        <v>278</v>
      </c>
      <c r="M452" s="3">
        <f t="shared" si="100"/>
        <v>-3.2953105196451206E-2</v>
      </c>
      <c r="N452" s="3">
        <f t="shared" si="104"/>
        <v>0.32826362484157162</v>
      </c>
    </row>
    <row r="453" spans="1:14" x14ac:dyDescent="0.2">
      <c r="A453" s="2">
        <v>39458</v>
      </c>
      <c r="B453">
        <v>214</v>
      </c>
      <c r="C453">
        <v>183</v>
      </c>
      <c r="D453">
        <v>209</v>
      </c>
      <c r="E453" s="3">
        <f t="shared" si="98"/>
        <v>8.2508250825082501E-3</v>
      </c>
      <c r="F453">
        <v>48</v>
      </c>
      <c r="G453">
        <v>71</v>
      </c>
      <c r="H453">
        <v>66</v>
      </c>
      <c r="I453" s="3">
        <f t="shared" si="99"/>
        <v>-9.7297297297297303E-2</v>
      </c>
      <c r="J453">
        <f t="shared" si="101"/>
        <v>262</v>
      </c>
      <c r="K453">
        <f t="shared" si="102"/>
        <v>254</v>
      </c>
      <c r="L453">
        <f t="shared" si="103"/>
        <v>275</v>
      </c>
      <c r="M453" s="3">
        <f t="shared" si="100"/>
        <v>-1.643489254108723E-2</v>
      </c>
      <c r="N453" s="3">
        <f t="shared" si="104"/>
        <v>0.32111251580278127</v>
      </c>
    </row>
    <row r="454" spans="1:14" x14ac:dyDescent="0.2">
      <c r="A454" s="2">
        <v>39451</v>
      </c>
      <c r="B454">
        <v>174</v>
      </c>
      <c r="C454">
        <v>179</v>
      </c>
      <c r="D454">
        <v>230</v>
      </c>
      <c r="E454" s="3">
        <f t="shared" si="98"/>
        <v>-9.6054888507718691E-2</v>
      </c>
      <c r="F454">
        <v>51</v>
      </c>
      <c r="G454">
        <v>65</v>
      </c>
      <c r="H454">
        <v>85</v>
      </c>
      <c r="I454" s="3">
        <f t="shared" si="99"/>
        <v>-0.1691542288557214</v>
      </c>
      <c r="J454">
        <f t="shared" si="101"/>
        <v>225</v>
      </c>
      <c r="K454">
        <f t="shared" si="102"/>
        <v>244</v>
      </c>
      <c r="L454">
        <f t="shared" si="103"/>
        <v>315</v>
      </c>
      <c r="M454" s="3">
        <f t="shared" si="100"/>
        <v>-0.11479591836734694</v>
      </c>
      <c r="N454" s="3">
        <f t="shared" si="104"/>
        <v>0.31122448979591838</v>
      </c>
    </row>
    <row r="455" spans="1:14" x14ac:dyDescent="0.2">
      <c r="A455" s="2">
        <v>39444</v>
      </c>
      <c r="B455">
        <v>184</v>
      </c>
      <c r="C455">
        <v>150</v>
      </c>
      <c r="D455">
        <v>173</v>
      </c>
      <c r="E455" s="3">
        <f t="shared" si="98"/>
        <v>2.1696252465483234E-2</v>
      </c>
      <c r="F455">
        <v>36</v>
      </c>
      <c r="G455">
        <v>49</v>
      </c>
      <c r="H455">
        <v>57</v>
      </c>
      <c r="I455" s="3">
        <f t="shared" si="99"/>
        <v>-0.14788732394366197</v>
      </c>
      <c r="J455">
        <f t="shared" si="101"/>
        <v>220</v>
      </c>
      <c r="K455">
        <f t="shared" si="102"/>
        <v>199</v>
      </c>
      <c r="L455">
        <f t="shared" si="103"/>
        <v>230</v>
      </c>
      <c r="M455" s="3">
        <f t="shared" si="100"/>
        <v>-1.5408320493066256E-2</v>
      </c>
      <c r="N455" s="3">
        <f t="shared" si="104"/>
        <v>0.30662557781201849</v>
      </c>
    </row>
    <row r="456" spans="1:14" x14ac:dyDescent="0.2">
      <c r="A456" s="2">
        <v>39437</v>
      </c>
      <c r="B456">
        <v>177</v>
      </c>
      <c r="C456">
        <v>187</v>
      </c>
      <c r="D456">
        <v>199</v>
      </c>
      <c r="E456" s="3">
        <f t="shared" si="98"/>
        <v>-3.9076376554174071E-2</v>
      </c>
      <c r="F456">
        <v>57</v>
      </c>
      <c r="G456">
        <v>44</v>
      </c>
      <c r="H456">
        <v>61</v>
      </c>
      <c r="I456" s="3">
        <f t="shared" si="99"/>
        <v>-2.4691358024691357E-2</v>
      </c>
      <c r="J456">
        <f t="shared" si="101"/>
        <v>234</v>
      </c>
      <c r="K456">
        <f t="shared" si="102"/>
        <v>231</v>
      </c>
      <c r="L456">
        <f t="shared" si="103"/>
        <v>260</v>
      </c>
      <c r="M456" s="3">
        <f t="shared" si="100"/>
        <v>-3.5862068965517239E-2</v>
      </c>
      <c r="N456" s="3">
        <f t="shared" si="104"/>
        <v>0.31862068965517243</v>
      </c>
    </row>
    <row r="457" spans="1:14" x14ac:dyDescent="0.2">
      <c r="A457" s="2">
        <v>39430</v>
      </c>
      <c r="B457">
        <v>162</v>
      </c>
      <c r="C457">
        <v>217</v>
      </c>
      <c r="D457">
        <v>220</v>
      </c>
      <c r="E457" s="3">
        <f t="shared" si="98"/>
        <v>-9.6828046744574292E-2</v>
      </c>
      <c r="F457">
        <v>56</v>
      </c>
      <c r="G457">
        <v>56</v>
      </c>
      <c r="H457">
        <v>62</v>
      </c>
      <c r="I457" s="3">
        <f t="shared" si="99"/>
        <v>-3.4482758620689655E-2</v>
      </c>
      <c r="J457">
        <f t="shared" si="101"/>
        <v>218</v>
      </c>
      <c r="K457">
        <f t="shared" si="102"/>
        <v>273</v>
      </c>
      <c r="L457">
        <f t="shared" si="103"/>
        <v>282</v>
      </c>
      <c r="M457" s="3">
        <f t="shared" si="100"/>
        <v>-8.2794307891332478E-2</v>
      </c>
      <c r="N457" s="3">
        <f t="shared" si="104"/>
        <v>0.35316946959896506</v>
      </c>
    </row>
    <row r="458" spans="1:14" x14ac:dyDescent="0.2">
      <c r="A458" s="2">
        <v>39423</v>
      </c>
      <c r="B458">
        <v>196</v>
      </c>
      <c r="C458">
        <v>209</v>
      </c>
      <c r="D458">
        <v>222</v>
      </c>
      <c r="E458" s="3">
        <f t="shared" si="98"/>
        <v>-4.1467304625199361E-2</v>
      </c>
      <c r="F458">
        <v>50</v>
      </c>
      <c r="G458">
        <v>68</v>
      </c>
      <c r="H458">
        <v>65</v>
      </c>
      <c r="I458" s="3">
        <f t="shared" si="99"/>
        <v>-8.1967213114754092E-2</v>
      </c>
      <c r="J458">
        <f t="shared" si="101"/>
        <v>246</v>
      </c>
      <c r="K458">
        <f t="shared" si="102"/>
        <v>277</v>
      </c>
      <c r="L458">
        <f t="shared" si="103"/>
        <v>287</v>
      </c>
      <c r="M458" s="3">
        <f t="shared" si="100"/>
        <v>-5.0617283950617285E-2</v>
      </c>
      <c r="N458" s="3">
        <f t="shared" si="104"/>
        <v>0.34197530864197528</v>
      </c>
    </row>
    <row r="459" spans="1:14" x14ac:dyDescent="0.2">
      <c r="A459" s="2">
        <v>39416</v>
      </c>
      <c r="B459">
        <v>179</v>
      </c>
      <c r="C459">
        <v>218</v>
      </c>
      <c r="D459">
        <v>257</v>
      </c>
      <c r="E459" s="3">
        <f t="shared" si="98"/>
        <v>-0.11926605504587157</v>
      </c>
      <c r="F459">
        <v>47</v>
      </c>
      <c r="G459">
        <v>72</v>
      </c>
      <c r="H459">
        <v>71</v>
      </c>
      <c r="I459" s="3">
        <f t="shared" si="99"/>
        <v>-0.12631578947368421</v>
      </c>
      <c r="J459">
        <f t="shared" si="101"/>
        <v>226</v>
      </c>
      <c r="K459">
        <f t="shared" si="102"/>
        <v>290</v>
      </c>
      <c r="L459">
        <f t="shared" si="103"/>
        <v>328</v>
      </c>
      <c r="M459" s="3">
        <f t="shared" si="100"/>
        <v>-0.12085308056872038</v>
      </c>
      <c r="N459" s="3">
        <f t="shared" si="104"/>
        <v>0.34360189573459715</v>
      </c>
    </row>
    <row r="460" spans="1:14" x14ac:dyDescent="0.2">
      <c r="A460" s="2">
        <v>39409</v>
      </c>
      <c r="B460">
        <v>174</v>
      </c>
      <c r="C460">
        <v>166</v>
      </c>
      <c r="D460">
        <v>254</v>
      </c>
      <c r="E460" s="3">
        <f t="shared" si="98"/>
        <v>-0.13468013468013468</v>
      </c>
      <c r="F460">
        <v>39</v>
      </c>
      <c r="G460">
        <v>61</v>
      </c>
      <c r="H460">
        <v>80</v>
      </c>
      <c r="I460" s="3">
        <f t="shared" si="99"/>
        <v>-0.22777777777777777</v>
      </c>
      <c r="J460">
        <f t="shared" si="101"/>
        <v>213</v>
      </c>
      <c r="K460">
        <f t="shared" si="102"/>
        <v>227</v>
      </c>
      <c r="L460">
        <f t="shared" si="103"/>
        <v>334</v>
      </c>
      <c r="M460" s="3">
        <f t="shared" si="100"/>
        <v>-0.15633074935400518</v>
      </c>
      <c r="N460" s="3">
        <f t="shared" si="104"/>
        <v>0.29328165374677001</v>
      </c>
    </row>
    <row r="461" spans="1:14" x14ac:dyDescent="0.2">
      <c r="A461" s="2">
        <v>39402</v>
      </c>
      <c r="B461">
        <v>183</v>
      </c>
      <c r="C461">
        <v>165</v>
      </c>
      <c r="D461">
        <v>243</v>
      </c>
      <c r="E461" s="3">
        <f t="shared" si="98"/>
        <v>-0.10152284263959391</v>
      </c>
      <c r="F461">
        <v>44</v>
      </c>
      <c r="G461">
        <v>70</v>
      </c>
      <c r="H461">
        <v>77</v>
      </c>
      <c r="I461" s="3">
        <f t="shared" si="99"/>
        <v>-0.17277486910994763</v>
      </c>
      <c r="J461">
        <f t="shared" si="101"/>
        <v>227</v>
      </c>
      <c r="K461">
        <f t="shared" si="102"/>
        <v>235</v>
      </c>
      <c r="L461">
        <f t="shared" si="103"/>
        <v>320</v>
      </c>
      <c r="M461" s="3">
        <f t="shared" si="100"/>
        <v>-0.11892583120204604</v>
      </c>
      <c r="N461" s="3">
        <f t="shared" si="104"/>
        <v>0.30051150895140666</v>
      </c>
    </row>
    <row r="462" spans="1:14" x14ac:dyDescent="0.2">
      <c r="A462" s="2">
        <v>39395</v>
      </c>
      <c r="B462">
        <v>161</v>
      </c>
      <c r="C462">
        <v>179</v>
      </c>
      <c r="D462">
        <v>255</v>
      </c>
      <c r="E462" s="3">
        <f t="shared" si="98"/>
        <v>-0.15798319327731092</v>
      </c>
      <c r="F462">
        <v>50</v>
      </c>
      <c r="G462">
        <v>58</v>
      </c>
      <c r="H462">
        <v>86</v>
      </c>
      <c r="I462" s="3">
        <f t="shared" si="99"/>
        <v>-0.18556701030927836</v>
      </c>
      <c r="J462">
        <f t="shared" si="101"/>
        <v>211</v>
      </c>
      <c r="K462">
        <f t="shared" si="102"/>
        <v>237</v>
      </c>
      <c r="L462">
        <f t="shared" si="103"/>
        <v>341</v>
      </c>
      <c r="M462" s="3">
        <f t="shared" si="100"/>
        <v>-0.16476552598225602</v>
      </c>
      <c r="N462" s="3">
        <f t="shared" si="104"/>
        <v>0.30038022813688214</v>
      </c>
    </row>
    <row r="463" spans="1:14" x14ac:dyDescent="0.2">
      <c r="A463" s="2">
        <v>39388</v>
      </c>
      <c r="B463">
        <v>172</v>
      </c>
      <c r="C463">
        <v>166</v>
      </c>
      <c r="D463">
        <v>222</v>
      </c>
      <c r="E463" s="3">
        <f t="shared" si="98"/>
        <v>-8.9285714285714288E-2</v>
      </c>
      <c r="F463">
        <v>53</v>
      </c>
      <c r="G463">
        <v>53</v>
      </c>
      <c r="H463">
        <v>79</v>
      </c>
      <c r="I463" s="3">
        <f t="shared" si="99"/>
        <v>-0.14054054054054055</v>
      </c>
      <c r="J463">
        <f t="shared" si="101"/>
        <v>225</v>
      </c>
      <c r="K463">
        <f t="shared" si="102"/>
        <v>219</v>
      </c>
      <c r="L463">
        <f t="shared" si="103"/>
        <v>301</v>
      </c>
      <c r="M463" s="3">
        <f t="shared" si="100"/>
        <v>-0.10201342281879194</v>
      </c>
      <c r="N463" s="3">
        <f t="shared" si="104"/>
        <v>0.29395973154362415</v>
      </c>
    </row>
    <row r="464" spans="1:14" x14ac:dyDescent="0.2">
      <c r="A464" s="2">
        <v>39381</v>
      </c>
      <c r="B464">
        <v>188</v>
      </c>
      <c r="C464">
        <v>168</v>
      </c>
      <c r="D464">
        <v>222</v>
      </c>
      <c r="E464" s="3">
        <f t="shared" si="98"/>
        <v>-5.8823529411764705E-2</v>
      </c>
      <c r="F464">
        <v>65</v>
      </c>
      <c r="G464">
        <v>53</v>
      </c>
      <c r="H464">
        <v>66</v>
      </c>
      <c r="I464" s="3">
        <f t="shared" si="99"/>
        <v>-5.434782608695652E-3</v>
      </c>
      <c r="J464">
        <f t="shared" si="101"/>
        <v>253</v>
      </c>
      <c r="K464">
        <f t="shared" si="102"/>
        <v>221</v>
      </c>
      <c r="L464">
        <f t="shared" si="103"/>
        <v>288</v>
      </c>
      <c r="M464" s="3">
        <f t="shared" si="100"/>
        <v>-4.5931758530183726E-2</v>
      </c>
      <c r="N464" s="3">
        <f t="shared" si="104"/>
        <v>0.29002624671916011</v>
      </c>
    </row>
    <row r="465" spans="1:14" x14ac:dyDescent="0.2">
      <c r="A465" s="2">
        <v>39374</v>
      </c>
      <c r="B465">
        <v>205</v>
      </c>
      <c r="C465">
        <v>185</v>
      </c>
      <c r="D465">
        <v>193</v>
      </c>
      <c r="E465" s="3">
        <f t="shared" si="98"/>
        <v>2.0583190394511151E-2</v>
      </c>
      <c r="F465">
        <v>51</v>
      </c>
      <c r="G465">
        <v>61</v>
      </c>
      <c r="H465">
        <v>65</v>
      </c>
      <c r="I465" s="3">
        <f t="shared" si="99"/>
        <v>-7.909604519774012E-2</v>
      </c>
      <c r="J465">
        <f t="shared" si="101"/>
        <v>256</v>
      </c>
      <c r="K465">
        <f t="shared" si="102"/>
        <v>246</v>
      </c>
      <c r="L465">
        <f t="shared" si="103"/>
        <v>258</v>
      </c>
      <c r="M465" s="3">
        <f t="shared" si="100"/>
        <v>-2.631578947368421E-3</v>
      </c>
      <c r="N465" s="3">
        <f t="shared" si="104"/>
        <v>0.3236842105263158</v>
      </c>
    </row>
    <row r="466" spans="1:14" x14ac:dyDescent="0.2">
      <c r="A466" s="2">
        <v>39367</v>
      </c>
      <c r="B466">
        <v>237</v>
      </c>
      <c r="C466">
        <v>194</v>
      </c>
      <c r="D466">
        <v>135</v>
      </c>
      <c r="E466" s="3">
        <f t="shared" si="98"/>
        <v>0.18021201413427562</v>
      </c>
      <c r="F466">
        <v>69</v>
      </c>
      <c r="G466">
        <v>57</v>
      </c>
      <c r="H466">
        <v>43</v>
      </c>
      <c r="I466" s="3">
        <f t="shared" si="99"/>
        <v>0.15384615384615385</v>
      </c>
      <c r="J466">
        <f t="shared" si="101"/>
        <v>306</v>
      </c>
      <c r="K466">
        <f t="shared" si="102"/>
        <v>251</v>
      </c>
      <c r="L466">
        <f t="shared" si="103"/>
        <v>178</v>
      </c>
      <c r="M466" s="3">
        <f t="shared" si="100"/>
        <v>0.17414965986394557</v>
      </c>
      <c r="N466" s="3">
        <f t="shared" si="104"/>
        <v>0.34149659863945581</v>
      </c>
    </row>
    <row r="467" spans="1:14" x14ac:dyDescent="0.2">
      <c r="A467" s="2">
        <v>39360</v>
      </c>
      <c r="B467">
        <v>233</v>
      </c>
      <c r="C467">
        <v>179</v>
      </c>
      <c r="D467">
        <v>161</v>
      </c>
      <c r="E467" s="3">
        <f t="shared" si="98"/>
        <v>0.1256544502617801</v>
      </c>
      <c r="F467">
        <v>68</v>
      </c>
      <c r="G467">
        <v>53</v>
      </c>
      <c r="H467">
        <v>42</v>
      </c>
      <c r="I467" s="3">
        <f t="shared" si="99"/>
        <v>0.15950920245398773</v>
      </c>
      <c r="J467">
        <f t="shared" si="101"/>
        <v>301</v>
      </c>
      <c r="K467">
        <f t="shared" si="102"/>
        <v>232</v>
      </c>
      <c r="L467">
        <f t="shared" si="103"/>
        <v>203</v>
      </c>
      <c r="M467" s="3">
        <f t="shared" si="100"/>
        <v>0.13315217391304349</v>
      </c>
      <c r="N467" s="3">
        <f t="shared" si="104"/>
        <v>0.31521739130434784</v>
      </c>
    </row>
    <row r="468" spans="1:14" x14ac:dyDescent="0.2">
      <c r="A468" s="2">
        <v>39353</v>
      </c>
      <c r="B468">
        <v>236</v>
      </c>
      <c r="C468">
        <v>178</v>
      </c>
      <c r="D468">
        <v>168</v>
      </c>
      <c r="E468" s="3">
        <f t="shared" si="98"/>
        <v>0.11683848797250859</v>
      </c>
      <c r="F468">
        <v>75</v>
      </c>
      <c r="G468">
        <v>55</v>
      </c>
      <c r="H468">
        <v>47</v>
      </c>
      <c r="I468" s="3">
        <f t="shared" si="99"/>
        <v>0.15819209039548024</v>
      </c>
      <c r="J468">
        <f t="shared" si="101"/>
        <v>311</v>
      </c>
      <c r="K468">
        <f t="shared" si="102"/>
        <v>233</v>
      </c>
      <c r="L468">
        <f t="shared" si="103"/>
        <v>215</v>
      </c>
      <c r="M468" s="3">
        <f t="shared" si="100"/>
        <v>0.12648221343873517</v>
      </c>
      <c r="N468" s="3">
        <f t="shared" si="104"/>
        <v>0.30698287220026349</v>
      </c>
    </row>
    <row r="469" spans="1:14" x14ac:dyDescent="0.2">
      <c r="A469" s="2">
        <v>39346</v>
      </c>
      <c r="B469">
        <v>240</v>
      </c>
      <c r="C469">
        <v>184</v>
      </c>
      <c r="D469">
        <v>165</v>
      </c>
      <c r="E469" s="3">
        <f t="shared" si="98"/>
        <v>0.12733446519524619</v>
      </c>
      <c r="F469">
        <v>79</v>
      </c>
      <c r="G469">
        <v>63</v>
      </c>
      <c r="H469">
        <v>57</v>
      </c>
      <c r="I469" s="3">
        <f t="shared" si="99"/>
        <v>0.11055276381909548</v>
      </c>
      <c r="J469">
        <f t="shared" si="101"/>
        <v>319</v>
      </c>
      <c r="K469">
        <f t="shared" si="102"/>
        <v>247</v>
      </c>
      <c r="L469">
        <f t="shared" si="103"/>
        <v>222</v>
      </c>
      <c r="M469" s="3">
        <f t="shared" si="100"/>
        <v>0.12309644670050761</v>
      </c>
      <c r="N469" s="3">
        <f t="shared" si="104"/>
        <v>0.31345177664974622</v>
      </c>
    </row>
    <row r="470" spans="1:14" x14ac:dyDescent="0.2">
      <c r="A470" s="2">
        <v>39339</v>
      </c>
      <c r="B470">
        <v>221</v>
      </c>
      <c r="C470">
        <v>210</v>
      </c>
      <c r="D470">
        <v>156</v>
      </c>
      <c r="E470" s="3">
        <f t="shared" si="98"/>
        <v>0.11073253833049404</v>
      </c>
      <c r="F470">
        <v>62</v>
      </c>
      <c r="G470">
        <v>58</v>
      </c>
      <c r="H470">
        <v>50</v>
      </c>
      <c r="I470" s="3">
        <f t="shared" si="99"/>
        <v>7.0588235294117646E-2</v>
      </c>
      <c r="J470">
        <f t="shared" si="101"/>
        <v>283</v>
      </c>
      <c r="K470">
        <f t="shared" si="102"/>
        <v>268</v>
      </c>
      <c r="L470">
        <f t="shared" si="103"/>
        <v>206</v>
      </c>
      <c r="M470" s="3">
        <f t="shared" si="100"/>
        <v>0.10171730515191546</v>
      </c>
      <c r="N470" s="3">
        <f t="shared" si="104"/>
        <v>0.35402906208718626</v>
      </c>
    </row>
    <row r="471" spans="1:14" x14ac:dyDescent="0.2">
      <c r="A471" s="2">
        <v>39332</v>
      </c>
      <c r="B471">
        <v>244</v>
      </c>
      <c r="C471">
        <v>212</v>
      </c>
      <c r="D471">
        <v>136</v>
      </c>
      <c r="E471" s="3">
        <f t="shared" si="98"/>
        <v>0.18243243243243243</v>
      </c>
      <c r="F471">
        <v>70</v>
      </c>
      <c r="G471">
        <v>64</v>
      </c>
      <c r="H471">
        <v>36</v>
      </c>
      <c r="I471" s="3">
        <f t="shared" si="99"/>
        <v>0.2</v>
      </c>
      <c r="J471">
        <f t="shared" si="101"/>
        <v>314</v>
      </c>
      <c r="K471">
        <f t="shared" si="102"/>
        <v>276</v>
      </c>
      <c r="L471">
        <f t="shared" si="103"/>
        <v>172</v>
      </c>
      <c r="M471" s="3">
        <f t="shared" si="100"/>
        <v>0.18635170603674542</v>
      </c>
      <c r="N471" s="3">
        <f t="shared" si="104"/>
        <v>0.36220472440944884</v>
      </c>
    </row>
    <row r="472" spans="1:14" x14ac:dyDescent="0.2">
      <c r="A472" s="2">
        <v>39325</v>
      </c>
      <c r="B472">
        <v>241</v>
      </c>
      <c r="C472">
        <v>191</v>
      </c>
      <c r="D472">
        <v>137</v>
      </c>
      <c r="E472" s="3">
        <f t="shared" si="98"/>
        <v>0.18277680140597541</v>
      </c>
      <c r="F472">
        <v>56</v>
      </c>
      <c r="G472">
        <v>69</v>
      </c>
      <c r="H472">
        <v>40</v>
      </c>
      <c r="I472" s="3">
        <f t="shared" si="99"/>
        <v>9.696969696969697E-2</v>
      </c>
      <c r="J472">
        <f t="shared" si="101"/>
        <v>297</v>
      </c>
      <c r="K472">
        <f t="shared" si="102"/>
        <v>260</v>
      </c>
      <c r="L472">
        <f t="shared" si="103"/>
        <v>177</v>
      </c>
      <c r="M472" s="3">
        <f t="shared" si="100"/>
        <v>0.16348773841961853</v>
      </c>
      <c r="N472" s="3">
        <f t="shared" si="104"/>
        <v>0.35422343324250682</v>
      </c>
    </row>
    <row r="473" spans="1:14" x14ac:dyDescent="0.2">
      <c r="A473" s="2">
        <v>39318</v>
      </c>
      <c r="B473">
        <v>227</v>
      </c>
      <c r="C473">
        <v>172</v>
      </c>
      <c r="D473">
        <v>152</v>
      </c>
      <c r="E473" s="3">
        <f t="shared" si="98"/>
        <v>0.13611615245009073</v>
      </c>
      <c r="F473">
        <v>73</v>
      </c>
      <c r="G473">
        <v>70</v>
      </c>
      <c r="H473">
        <v>46</v>
      </c>
      <c r="I473" s="3">
        <f t="shared" si="99"/>
        <v>0.14285714285714285</v>
      </c>
      <c r="J473">
        <f t="shared" si="101"/>
        <v>300</v>
      </c>
      <c r="K473">
        <f t="shared" si="102"/>
        <v>242</v>
      </c>
      <c r="L473">
        <f t="shared" si="103"/>
        <v>198</v>
      </c>
      <c r="M473" s="3">
        <f t="shared" si="100"/>
        <v>0.13783783783783785</v>
      </c>
      <c r="N473" s="3">
        <f t="shared" si="104"/>
        <v>0.32702702702702702</v>
      </c>
    </row>
    <row r="474" spans="1:14" x14ac:dyDescent="0.2">
      <c r="A474" s="2">
        <v>39311</v>
      </c>
      <c r="B474">
        <v>209</v>
      </c>
      <c r="C474">
        <v>203</v>
      </c>
      <c r="D474">
        <v>129</v>
      </c>
      <c r="E474" s="3">
        <f t="shared" ref="E474:E506" si="105">(B474-D474)/SUM(B474:D474)</f>
        <v>0.1478743068391867</v>
      </c>
      <c r="F474">
        <v>69</v>
      </c>
      <c r="G474">
        <v>65</v>
      </c>
      <c r="H474">
        <v>36</v>
      </c>
      <c r="I474" s="3">
        <f t="shared" ref="I474:I506" si="106">(F474-H474)/SUM(F474:H474)</f>
        <v>0.19411764705882353</v>
      </c>
      <c r="J474">
        <f t="shared" si="101"/>
        <v>278</v>
      </c>
      <c r="K474">
        <f t="shared" si="102"/>
        <v>268</v>
      </c>
      <c r="L474">
        <f t="shared" si="103"/>
        <v>165</v>
      </c>
      <c r="M474" s="3">
        <f t="shared" ref="M474:M506" si="107">(J474-L474)/SUM(J474:L474)</f>
        <v>0.1589310829817159</v>
      </c>
      <c r="N474" s="3">
        <f t="shared" si="104"/>
        <v>0.37693389592123772</v>
      </c>
    </row>
    <row r="475" spans="1:14" x14ac:dyDescent="0.2">
      <c r="A475" s="2">
        <v>39304</v>
      </c>
      <c r="B475">
        <v>230</v>
      </c>
      <c r="C475">
        <v>189</v>
      </c>
      <c r="D475">
        <v>175</v>
      </c>
      <c r="E475" s="3">
        <f t="shared" si="105"/>
        <v>9.2592592592592587E-2</v>
      </c>
      <c r="F475">
        <v>72</v>
      </c>
      <c r="G475">
        <v>59</v>
      </c>
      <c r="H475">
        <v>42</v>
      </c>
      <c r="I475" s="3">
        <f t="shared" si="106"/>
        <v>0.17341040462427745</v>
      </c>
      <c r="J475">
        <f t="shared" si="101"/>
        <v>302</v>
      </c>
      <c r="K475">
        <f t="shared" si="102"/>
        <v>248</v>
      </c>
      <c r="L475">
        <f t="shared" si="103"/>
        <v>217</v>
      </c>
      <c r="M475" s="3">
        <f t="shared" si="107"/>
        <v>0.11082138200782268</v>
      </c>
      <c r="N475" s="3">
        <f t="shared" si="104"/>
        <v>0.32333767926988266</v>
      </c>
    </row>
    <row r="476" spans="1:14" x14ac:dyDescent="0.2">
      <c r="A476" s="2">
        <v>39297</v>
      </c>
      <c r="B476">
        <v>227</v>
      </c>
      <c r="C476">
        <v>164</v>
      </c>
      <c r="D476">
        <v>142</v>
      </c>
      <c r="E476" s="3">
        <f t="shared" si="105"/>
        <v>0.15947467166979362</v>
      </c>
      <c r="F476">
        <v>72</v>
      </c>
      <c r="G476">
        <v>64</v>
      </c>
      <c r="H476">
        <v>41</v>
      </c>
      <c r="I476" s="3">
        <f t="shared" si="106"/>
        <v>0.1751412429378531</v>
      </c>
      <c r="J476">
        <f t="shared" si="101"/>
        <v>299</v>
      </c>
      <c r="K476">
        <f t="shared" si="102"/>
        <v>228</v>
      </c>
      <c r="L476">
        <f t="shared" si="103"/>
        <v>183</v>
      </c>
      <c r="M476" s="3">
        <f t="shared" si="107"/>
        <v>0.16338028169014085</v>
      </c>
      <c r="N476" s="3">
        <f t="shared" si="104"/>
        <v>0.3211267605633803</v>
      </c>
    </row>
    <row r="477" spans="1:14" x14ac:dyDescent="0.2">
      <c r="A477" s="2">
        <v>39290</v>
      </c>
      <c r="B477">
        <v>223</v>
      </c>
      <c r="C477">
        <v>184</v>
      </c>
      <c r="D477">
        <v>134</v>
      </c>
      <c r="E477" s="3">
        <f t="shared" si="105"/>
        <v>0.16451016635859519</v>
      </c>
      <c r="F477">
        <v>60</v>
      </c>
      <c r="G477">
        <v>56</v>
      </c>
      <c r="H477">
        <v>39</v>
      </c>
      <c r="I477" s="3">
        <f t="shared" si="106"/>
        <v>0.13548387096774195</v>
      </c>
      <c r="J477">
        <f t="shared" ref="J477:J508" si="108">B477+F477</f>
        <v>283</v>
      </c>
      <c r="K477">
        <f t="shared" ref="K477:K508" si="109">C477+G477</f>
        <v>240</v>
      </c>
      <c r="L477">
        <f t="shared" ref="L477:L508" si="110">D477+H477</f>
        <v>173</v>
      </c>
      <c r="M477" s="3">
        <f t="shared" si="107"/>
        <v>0.15804597701149425</v>
      </c>
      <c r="N477" s="3">
        <f t="shared" ref="N477:N508" si="111">K477/SUM(J477:L477)</f>
        <v>0.34482758620689657</v>
      </c>
    </row>
    <row r="478" spans="1:14" x14ac:dyDescent="0.2">
      <c r="A478" s="2">
        <v>39283</v>
      </c>
      <c r="B478">
        <v>239</v>
      </c>
      <c r="C478">
        <v>171</v>
      </c>
      <c r="D478">
        <v>140</v>
      </c>
      <c r="E478" s="3">
        <f t="shared" si="105"/>
        <v>0.18</v>
      </c>
      <c r="F478">
        <v>70</v>
      </c>
      <c r="G478">
        <v>64</v>
      </c>
      <c r="H478">
        <v>36</v>
      </c>
      <c r="I478" s="3">
        <f t="shared" si="106"/>
        <v>0.2</v>
      </c>
      <c r="J478">
        <f t="shared" si="108"/>
        <v>309</v>
      </c>
      <c r="K478">
        <f t="shared" si="109"/>
        <v>235</v>
      </c>
      <c r="L478">
        <f t="shared" si="110"/>
        <v>176</v>
      </c>
      <c r="M478" s="3">
        <f t="shared" si="107"/>
        <v>0.18472222222222223</v>
      </c>
      <c r="N478" s="3">
        <f t="shared" si="111"/>
        <v>0.3263888888888889</v>
      </c>
    </row>
    <row r="479" spans="1:14" x14ac:dyDescent="0.2">
      <c r="A479" s="2">
        <v>39276</v>
      </c>
      <c r="B479">
        <v>242</v>
      </c>
      <c r="C479">
        <v>188</v>
      </c>
      <c r="D479">
        <v>118</v>
      </c>
      <c r="E479" s="3">
        <f t="shared" si="105"/>
        <v>0.22627737226277372</v>
      </c>
      <c r="F479">
        <v>75</v>
      </c>
      <c r="G479">
        <v>60</v>
      </c>
      <c r="H479">
        <v>41</v>
      </c>
      <c r="I479" s="3">
        <f t="shared" si="106"/>
        <v>0.19318181818181818</v>
      </c>
      <c r="J479">
        <f t="shared" si="108"/>
        <v>317</v>
      </c>
      <c r="K479">
        <f t="shared" si="109"/>
        <v>248</v>
      </c>
      <c r="L479">
        <f t="shared" si="110"/>
        <v>159</v>
      </c>
      <c r="M479" s="3">
        <f t="shared" si="107"/>
        <v>0.21823204419889503</v>
      </c>
      <c r="N479" s="3">
        <f t="shared" si="111"/>
        <v>0.34254143646408841</v>
      </c>
    </row>
    <row r="480" spans="1:14" x14ac:dyDescent="0.2">
      <c r="A480" s="2">
        <v>39269</v>
      </c>
      <c r="B480">
        <v>245</v>
      </c>
      <c r="C480">
        <v>177</v>
      </c>
      <c r="D480">
        <v>115</v>
      </c>
      <c r="E480" s="3">
        <f t="shared" si="105"/>
        <v>0.24208566108007448</v>
      </c>
      <c r="F480">
        <v>82</v>
      </c>
      <c r="G480">
        <v>56</v>
      </c>
      <c r="H480">
        <v>30</v>
      </c>
      <c r="I480" s="3">
        <f t="shared" si="106"/>
        <v>0.30952380952380953</v>
      </c>
      <c r="J480">
        <f t="shared" si="108"/>
        <v>327</v>
      </c>
      <c r="K480">
        <f t="shared" si="109"/>
        <v>233</v>
      </c>
      <c r="L480">
        <f t="shared" si="110"/>
        <v>145</v>
      </c>
      <c r="M480" s="3">
        <f t="shared" si="107"/>
        <v>0.25815602836879431</v>
      </c>
      <c r="N480" s="3">
        <f t="shared" si="111"/>
        <v>0.3304964539007092</v>
      </c>
    </row>
    <row r="481" spans="1:14" x14ac:dyDescent="0.2">
      <c r="A481" s="2">
        <v>39262</v>
      </c>
      <c r="B481">
        <v>255</v>
      </c>
      <c r="C481">
        <v>188</v>
      </c>
      <c r="D481">
        <v>103</v>
      </c>
      <c r="E481" s="3">
        <f t="shared" si="105"/>
        <v>0.2783882783882784</v>
      </c>
      <c r="F481">
        <v>84</v>
      </c>
      <c r="G481">
        <v>74</v>
      </c>
      <c r="H481">
        <v>30</v>
      </c>
      <c r="I481" s="3">
        <f t="shared" si="106"/>
        <v>0.28723404255319152</v>
      </c>
      <c r="J481">
        <f t="shared" si="108"/>
        <v>339</v>
      </c>
      <c r="K481">
        <f t="shared" si="109"/>
        <v>262</v>
      </c>
      <c r="L481">
        <f t="shared" si="110"/>
        <v>133</v>
      </c>
      <c r="M481" s="3">
        <f t="shared" si="107"/>
        <v>0.28065395095367845</v>
      </c>
      <c r="N481" s="3">
        <f t="shared" si="111"/>
        <v>0.35694822888283378</v>
      </c>
    </row>
    <row r="482" spans="1:14" x14ac:dyDescent="0.2">
      <c r="A482" s="2">
        <v>39255</v>
      </c>
      <c r="B482">
        <v>270</v>
      </c>
      <c r="C482">
        <v>184</v>
      </c>
      <c r="D482">
        <v>91</v>
      </c>
      <c r="E482" s="3">
        <f t="shared" si="105"/>
        <v>0.32844036697247708</v>
      </c>
      <c r="F482">
        <v>84</v>
      </c>
      <c r="G482">
        <v>62</v>
      </c>
      <c r="H482">
        <v>24</v>
      </c>
      <c r="I482" s="3">
        <f t="shared" si="106"/>
        <v>0.35294117647058826</v>
      </c>
      <c r="J482">
        <f t="shared" si="108"/>
        <v>354</v>
      </c>
      <c r="K482">
        <f t="shared" si="109"/>
        <v>246</v>
      </c>
      <c r="L482">
        <f t="shared" si="110"/>
        <v>115</v>
      </c>
      <c r="M482" s="3">
        <f t="shared" si="107"/>
        <v>0.33426573426573425</v>
      </c>
      <c r="N482" s="3">
        <f t="shared" si="111"/>
        <v>0.34405594405594403</v>
      </c>
    </row>
    <row r="483" spans="1:14" x14ac:dyDescent="0.2">
      <c r="A483" s="2">
        <v>39248</v>
      </c>
      <c r="B483">
        <v>262</v>
      </c>
      <c r="C483">
        <v>195</v>
      </c>
      <c r="D483">
        <v>71</v>
      </c>
      <c r="E483" s="3">
        <f t="shared" si="105"/>
        <v>0.36174242424242425</v>
      </c>
      <c r="F483">
        <v>71</v>
      </c>
      <c r="G483">
        <v>65</v>
      </c>
      <c r="H483">
        <v>32</v>
      </c>
      <c r="I483" s="3">
        <f t="shared" si="106"/>
        <v>0.23214285714285715</v>
      </c>
      <c r="J483">
        <f t="shared" si="108"/>
        <v>333</v>
      </c>
      <c r="K483">
        <f t="shared" si="109"/>
        <v>260</v>
      </c>
      <c r="L483">
        <f t="shared" si="110"/>
        <v>103</v>
      </c>
      <c r="M483" s="3">
        <f t="shared" si="107"/>
        <v>0.33045977011494254</v>
      </c>
      <c r="N483" s="3">
        <f t="shared" si="111"/>
        <v>0.37356321839080459</v>
      </c>
    </row>
    <row r="484" spans="1:14" x14ac:dyDescent="0.2">
      <c r="A484" s="2">
        <v>39241</v>
      </c>
      <c r="B484">
        <v>260</v>
      </c>
      <c r="C484">
        <v>206</v>
      </c>
      <c r="D484">
        <v>90</v>
      </c>
      <c r="E484" s="3">
        <f t="shared" si="105"/>
        <v>0.30575539568345322</v>
      </c>
      <c r="F484">
        <v>69</v>
      </c>
      <c r="G484">
        <v>66</v>
      </c>
      <c r="H484">
        <v>26</v>
      </c>
      <c r="I484" s="3">
        <f t="shared" si="106"/>
        <v>0.26708074534161491</v>
      </c>
      <c r="J484">
        <f t="shared" si="108"/>
        <v>329</v>
      </c>
      <c r="K484">
        <f t="shared" si="109"/>
        <v>272</v>
      </c>
      <c r="L484">
        <f t="shared" si="110"/>
        <v>116</v>
      </c>
      <c r="M484" s="3">
        <f t="shared" si="107"/>
        <v>0.29707112970711297</v>
      </c>
      <c r="N484" s="3">
        <f t="shared" si="111"/>
        <v>0.37935843793584378</v>
      </c>
    </row>
    <row r="485" spans="1:14" x14ac:dyDescent="0.2">
      <c r="A485" s="2">
        <v>39234</v>
      </c>
      <c r="B485">
        <v>244</v>
      </c>
      <c r="C485">
        <v>198</v>
      </c>
      <c r="D485">
        <v>90</v>
      </c>
      <c r="E485" s="3">
        <f t="shared" si="105"/>
        <v>0.28947368421052633</v>
      </c>
      <c r="F485">
        <v>75</v>
      </c>
      <c r="G485">
        <v>44</v>
      </c>
      <c r="H485">
        <v>32</v>
      </c>
      <c r="I485" s="3">
        <f t="shared" si="106"/>
        <v>0.28476821192052981</v>
      </c>
      <c r="J485">
        <f t="shared" si="108"/>
        <v>319</v>
      </c>
      <c r="K485">
        <f t="shared" si="109"/>
        <v>242</v>
      </c>
      <c r="L485">
        <f t="shared" si="110"/>
        <v>122</v>
      </c>
      <c r="M485" s="3">
        <f t="shared" si="107"/>
        <v>0.28843338213762809</v>
      </c>
      <c r="N485" s="3">
        <f t="shared" si="111"/>
        <v>0.35431918008784774</v>
      </c>
    </row>
    <row r="486" spans="1:14" x14ac:dyDescent="0.2">
      <c r="A486" s="2">
        <v>39227</v>
      </c>
      <c r="B486">
        <v>209</v>
      </c>
      <c r="C486">
        <v>182</v>
      </c>
      <c r="D486">
        <v>98</v>
      </c>
      <c r="E486" s="3">
        <f t="shared" si="105"/>
        <v>0.22699386503067484</v>
      </c>
      <c r="F486">
        <v>76</v>
      </c>
      <c r="G486">
        <v>64</v>
      </c>
      <c r="H486">
        <v>31</v>
      </c>
      <c r="I486" s="3">
        <f t="shared" si="106"/>
        <v>0.26315789473684209</v>
      </c>
      <c r="J486">
        <f t="shared" si="108"/>
        <v>285</v>
      </c>
      <c r="K486">
        <f t="shared" si="109"/>
        <v>246</v>
      </c>
      <c r="L486">
        <f t="shared" si="110"/>
        <v>129</v>
      </c>
      <c r="M486" s="3">
        <f t="shared" si="107"/>
        <v>0.23636363636363636</v>
      </c>
      <c r="N486" s="3">
        <f t="shared" si="111"/>
        <v>0.37272727272727274</v>
      </c>
    </row>
    <row r="487" spans="1:14" x14ac:dyDescent="0.2">
      <c r="A487" s="2">
        <v>39220</v>
      </c>
      <c r="B487">
        <v>209</v>
      </c>
      <c r="C487">
        <v>197</v>
      </c>
      <c r="D487">
        <v>99</v>
      </c>
      <c r="E487" s="3">
        <f t="shared" si="105"/>
        <v>0.21782178217821782</v>
      </c>
      <c r="F487">
        <v>77</v>
      </c>
      <c r="G487">
        <v>52</v>
      </c>
      <c r="H487">
        <v>26</v>
      </c>
      <c r="I487" s="3">
        <f t="shared" si="106"/>
        <v>0.32903225806451614</v>
      </c>
      <c r="J487">
        <f t="shared" si="108"/>
        <v>286</v>
      </c>
      <c r="K487">
        <f t="shared" si="109"/>
        <v>249</v>
      </c>
      <c r="L487">
        <f t="shared" si="110"/>
        <v>125</v>
      </c>
      <c r="M487" s="3">
        <f t="shared" si="107"/>
        <v>0.24393939393939393</v>
      </c>
      <c r="N487" s="3">
        <f t="shared" si="111"/>
        <v>0.37727272727272726</v>
      </c>
    </row>
    <row r="488" spans="1:14" x14ac:dyDescent="0.2">
      <c r="A488" s="2">
        <v>39213</v>
      </c>
      <c r="B488">
        <v>226</v>
      </c>
      <c r="C488">
        <v>197</v>
      </c>
      <c r="D488">
        <v>121</v>
      </c>
      <c r="E488" s="3">
        <f t="shared" si="105"/>
        <v>0.19301470588235295</v>
      </c>
      <c r="F488">
        <v>67</v>
      </c>
      <c r="G488">
        <v>67</v>
      </c>
      <c r="H488">
        <v>28</v>
      </c>
      <c r="I488" s="3">
        <f t="shared" si="106"/>
        <v>0.24074074074074073</v>
      </c>
      <c r="J488">
        <f t="shared" si="108"/>
        <v>293</v>
      </c>
      <c r="K488">
        <f t="shared" si="109"/>
        <v>264</v>
      </c>
      <c r="L488">
        <f t="shared" si="110"/>
        <v>149</v>
      </c>
      <c r="M488" s="3">
        <f t="shared" si="107"/>
        <v>0.20396600566572237</v>
      </c>
      <c r="N488" s="3">
        <f t="shared" si="111"/>
        <v>0.37393767705382436</v>
      </c>
    </row>
    <row r="489" spans="1:14" x14ac:dyDescent="0.2">
      <c r="A489" s="2">
        <v>39206</v>
      </c>
      <c r="B489">
        <v>270</v>
      </c>
      <c r="C489">
        <v>218</v>
      </c>
      <c r="D489">
        <v>92</v>
      </c>
      <c r="E489" s="3">
        <f t="shared" si="105"/>
        <v>0.30689655172413793</v>
      </c>
      <c r="F489">
        <v>88</v>
      </c>
      <c r="G489">
        <v>68</v>
      </c>
      <c r="H489">
        <v>26</v>
      </c>
      <c r="I489" s="3">
        <f t="shared" si="106"/>
        <v>0.34065934065934067</v>
      </c>
      <c r="J489">
        <f t="shared" si="108"/>
        <v>358</v>
      </c>
      <c r="K489">
        <f t="shared" si="109"/>
        <v>286</v>
      </c>
      <c r="L489">
        <f t="shared" si="110"/>
        <v>118</v>
      </c>
      <c r="M489" s="3">
        <f t="shared" si="107"/>
        <v>0.31496062992125984</v>
      </c>
      <c r="N489" s="3">
        <f t="shared" si="111"/>
        <v>0.37532808398950129</v>
      </c>
    </row>
    <row r="490" spans="1:14" x14ac:dyDescent="0.2">
      <c r="A490" s="2">
        <v>39199</v>
      </c>
      <c r="B490">
        <v>242</v>
      </c>
      <c r="C490">
        <v>192</v>
      </c>
      <c r="D490">
        <v>94</v>
      </c>
      <c r="E490" s="3">
        <f t="shared" si="105"/>
        <v>0.28030303030303028</v>
      </c>
      <c r="F490">
        <v>83</v>
      </c>
      <c r="G490">
        <v>63</v>
      </c>
      <c r="H490">
        <v>28</v>
      </c>
      <c r="I490" s="3">
        <f t="shared" si="106"/>
        <v>0.31609195402298851</v>
      </c>
      <c r="J490">
        <f t="shared" si="108"/>
        <v>325</v>
      </c>
      <c r="K490">
        <f t="shared" si="109"/>
        <v>255</v>
      </c>
      <c r="L490">
        <f t="shared" si="110"/>
        <v>122</v>
      </c>
      <c r="M490" s="3">
        <f t="shared" si="107"/>
        <v>0.28917378917378916</v>
      </c>
      <c r="N490" s="3">
        <f t="shared" si="111"/>
        <v>0.36324786324786323</v>
      </c>
    </row>
    <row r="491" spans="1:14" x14ac:dyDescent="0.2">
      <c r="A491" s="2">
        <v>39192</v>
      </c>
      <c r="B491">
        <v>242</v>
      </c>
      <c r="C491">
        <v>197</v>
      </c>
      <c r="D491">
        <v>102</v>
      </c>
      <c r="E491" s="3">
        <f t="shared" si="105"/>
        <v>0.25878003696857671</v>
      </c>
      <c r="F491">
        <v>86</v>
      </c>
      <c r="G491">
        <v>65</v>
      </c>
      <c r="H491">
        <v>26</v>
      </c>
      <c r="I491" s="3">
        <f t="shared" si="106"/>
        <v>0.33898305084745761</v>
      </c>
      <c r="J491">
        <f t="shared" si="108"/>
        <v>328</v>
      </c>
      <c r="K491">
        <f t="shared" si="109"/>
        <v>262</v>
      </c>
      <c r="L491">
        <f t="shared" si="110"/>
        <v>128</v>
      </c>
      <c r="M491" s="3">
        <f t="shared" si="107"/>
        <v>0.2785515320334262</v>
      </c>
      <c r="N491" s="3">
        <f t="shared" si="111"/>
        <v>0.36490250696378829</v>
      </c>
    </row>
    <row r="492" spans="1:14" x14ac:dyDescent="0.2">
      <c r="A492" s="2">
        <v>39185</v>
      </c>
      <c r="B492">
        <v>226</v>
      </c>
      <c r="C492">
        <v>176</v>
      </c>
      <c r="D492">
        <v>83</v>
      </c>
      <c r="E492" s="3">
        <f t="shared" si="105"/>
        <v>0.29484536082474228</v>
      </c>
      <c r="F492">
        <v>61</v>
      </c>
      <c r="G492">
        <v>53</v>
      </c>
      <c r="H492">
        <v>25</v>
      </c>
      <c r="I492" s="3">
        <f t="shared" si="106"/>
        <v>0.25899280575539568</v>
      </c>
      <c r="J492">
        <f t="shared" si="108"/>
        <v>287</v>
      </c>
      <c r="K492">
        <f t="shared" si="109"/>
        <v>229</v>
      </c>
      <c r="L492">
        <f t="shared" si="110"/>
        <v>108</v>
      </c>
      <c r="M492" s="3">
        <f t="shared" si="107"/>
        <v>0.28685897435897434</v>
      </c>
      <c r="N492" s="3">
        <f t="shared" si="111"/>
        <v>0.36698717948717946</v>
      </c>
    </row>
    <row r="493" spans="1:14" x14ac:dyDescent="0.2">
      <c r="A493" s="2">
        <v>39178</v>
      </c>
      <c r="B493">
        <v>224</v>
      </c>
      <c r="C493">
        <v>183</v>
      </c>
      <c r="D493">
        <v>98</v>
      </c>
      <c r="E493" s="3">
        <f t="shared" si="105"/>
        <v>0.2495049504950495</v>
      </c>
      <c r="F493">
        <v>63</v>
      </c>
      <c r="G493">
        <v>57</v>
      </c>
      <c r="H493">
        <v>30</v>
      </c>
      <c r="I493" s="3">
        <f t="shared" si="106"/>
        <v>0.22</v>
      </c>
      <c r="J493">
        <f t="shared" si="108"/>
        <v>287</v>
      </c>
      <c r="K493">
        <f t="shared" si="109"/>
        <v>240</v>
      </c>
      <c r="L493">
        <f t="shared" si="110"/>
        <v>128</v>
      </c>
      <c r="M493" s="3">
        <f t="shared" si="107"/>
        <v>0.24274809160305344</v>
      </c>
      <c r="N493" s="3">
        <f t="shared" si="111"/>
        <v>0.36641221374045801</v>
      </c>
    </row>
    <row r="494" spans="1:14" x14ac:dyDescent="0.2">
      <c r="A494" s="2">
        <v>39171</v>
      </c>
      <c r="B494">
        <v>246</v>
      </c>
      <c r="C494">
        <v>202</v>
      </c>
      <c r="D494">
        <v>101</v>
      </c>
      <c r="E494" s="3">
        <f t="shared" si="105"/>
        <v>0.26411657559198543</v>
      </c>
      <c r="F494">
        <v>73</v>
      </c>
      <c r="G494">
        <v>70</v>
      </c>
      <c r="H494">
        <v>33</v>
      </c>
      <c r="I494" s="3">
        <f t="shared" si="106"/>
        <v>0.22727272727272727</v>
      </c>
      <c r="J494">
        <f t="shared" si="108"/>
        <v>319</v>
      </c>
      <c r="K494">
        <f t="shared" si="109"/>
        <v>272</v>
      </c>
      <c r="L494">
        <f t="shared" si="110"/>
        <v>134</v>
      </c>
      <c r="M494" s="3">
        <f t="shared" si="107"/>
        <v>0.25517241379310346</v>
      </c>
      <c r="N494" s="3">
        <f t="shared" si="111"/>
        <v>0.37517241379310345</v>
      </c>
    </row>
    <row r="495" spans="1:14" x14ac:dyDescent="0.2">
      <c r="A495" s="2">
        <v>39164</v>
      </c>
      <c r="B495">
        <v>268</v>
      </c>
      <c r="C495">
        <v>208</v>
      </c>
      <c r="D495">
        <v>89</v>
      </c>
      <c r="E495" s="3">
        <f t="shared" si="105"/>
        <v>0.31681415929203538</v>
      </c>
      <c r="F495">
        <v>73</v>
      </c>
      <c r="G495">
        <v>72</v>
      </c>
      <c r="H495">
        <v>26</v>
      </c>
      <c r="I495" s="3">
        <f t="shared" si="106"/>
        <v>0.27485380116959063</v>
      </c>
      <c r="J495">
        <f t="shared" si="108"/>
        <v>341</v>
      </c>
      <c r="K495">
        <f t="shared" si="109"/>
        <v>280</v>
      </c>
      <c r="L495">
        <f t="shared" si="110"/>
        <v>115</v>
      </c>
      <c r="M495" s="3">
        <f t="shared" si="107"/>
        <v>0.30706521739130432</v>
      </c>
      <c r="N495" s="3">
        <f t="shared" si="111"/>
        <v>0.38043478260869568</v>
      </c>
    </row>
    <row r="496" spans="1:14" x14ac:dyDescent="0.2">
      <c r="A496" s="2">
        <v>39157</v>
      </c>
      <c r="B496">
        <v>238</v>
      </c>
      <c r="C496">
        <v>192</v>
      </c>
      <c r="D496">
        <v>95</v>
      </c>
      <c r="E496" s="3">
        <f t="shared" si="105"/>
        <v>0.27238095238095239</v>
      </c>
      <c r="F496">
        <v>65</v>
      </c>
      <c r="G496">
        <v>70</v>
      </c>
      <c r="H496">
        <v>28</v>
      </c>
      <c r="I496" s="3">
        <f t="shared" si="106"/>
        <v>0.22699386503067484</v>
      </c>
      <c r="J496">
        <f t="shared" si="108"/>
        <v>303</v>
      </c>
      <c r="K496">
        <f t="shared" si="109"/>
        <v>262</v>
      </c>
      <c r="L496">
        <f t="shared" si="110"/>
        <v>123</v>
      </c>
      <c r="M496" s="3">
        <f t="shared" si="107"/>
        <v>0.26162790697674421</v>
      </c>
      <c r="N496" s="3">
        <f t="shared" si="111"/>
        <v>0.3808139534883721</v>
      </c>
    </row>
    <row r="497" spans="1:14" x14ac:dyDescent="0.2">
      <c r="A497" s="2">
        <v>39150</v>
      </c>
      <c r="B497">
        <v>264</v>
      </c>
      <c r="C497">
        <v>179</v>
      </c>
      <c r="D497">
        <v>96</v>
      </c>
      <c r="E497" s="3">
        <f t="shared" si="105"/>
        <v>0.31168831168831168</v>
      </c>
      <c r="F497">
        <v>78</v>
      </c>
      <c r="G497">
        <v>79</v>
      </c>
      <c r="H497">
        <v>28</v>
      </c>
      <c r="I497" s="3">
        <f t="shared" si="106"/>
        <v>0.27027027027027029</v>
      </c>
      <c r="J497">
        <f t="shared" si="108"/>
        <v>342</v>
      </c>
      <c r="K497">
        <f t="shared" si="109"/>
        <v>258</v>
      </c>
      <c r="L497">
        <f t="shared" si="110"/>
        <v>124</v>
      </c>
      <c r="M497" s="3">
        <f t="shared" si="107"/>
        <v>0.30110497237569062</v>
      </c>
      <c r="N497" s="3">
        <f t="shared" si="111"/>
        <v>0.35635359116022097</v>
      </c>
    </row>
    <row r="498" spans="1:14" x14ac:dyDescent="0.2">
      <c r="A498" s="2">
        <v>39143</v>
      </c>
      <c r="B498">
        <v>267</v>
      </c>
      <c r="C498">
        <v>184</v>
      </c>
      <c r="D498">
        <v>92</v>
      </c>
      <c r="E498" s="3">
        <f t="shared" si="105"/>
        <v>0.32228360957642727</v>
      </c>
      <c r="F498">
        <v>63</v>
      </c>
      <c r="G498">
        <v>68</v>
      </c>
      <c r="H498">
        <v>32</v>
      </c>
      <c r="I498" s="3">
        <f t="shared" si="106"/>
        <v>0.19018404907975461</v>
      </c>
      <c r="J498">
        <f t="shared" si="108"/>
        <v>330</v>
      </c>
      <c r="K498">
        <f t="shared" si="109"/>
        <v>252</v>
      </c>
      <c r="L498">
        <f t="shared" si="110"/>
        <v>124</v>
      </c>
      <c r="M498" s="3">
        <f t="shared" si="107"/>
        <v>0.29178470254957506</v>
      </c>
      <c r="N498" s="3">
        <f t="shared" si="111"/>
        <v>0.35694050991501414</v>
      </c>
    </row>
    <row r="499" spans="1:14" x14ac:dyDescent="0.2">
      <c r="A499" s="2">
        <v>39136</v>
      </c>
      <c r="B499">
        <v>250</v>
      </c>
      <c r="C499">
        <v>207</v>
      </c>
      <c r="D499">
        <v>92</v>
      </c>
      <c r="E499" s="3">
        <f t="shared" si="105"/>
        <v>0.28779599271402551</v>
      </c>
      <c r="F499">
        <v>78</v>
      </c>
      <c r="G499">
        <v>73</v>
      </c>
      <c r="H499">
        <v>23</v>
      </c>
      <c r="I499" s="3">
        <f t="shared" si="106"/>
        <v>0.31609195402298851</v>
      </c>
      <c r="J499">
        <f t="shared" si="108"/>
        <v>328</v>
      </c>
      <c r="K499">
        <f t="shared" si="109"/>
        <v>280</v>
      </c>
      <c r="L499">
        <f t="shared" si="110"/>
        <v>115</v>
      </c>
      <c r="M499" s="3">
        <f t="shared" si="107"/>
        <v>0.29460580912863071</v>
      </c>
      <c r="N499" s="3">
        <f t="shared" si="111"/>
        <v>0.38727524204702629</v>
      </c>
    </row>
    <row r="500" spans="1:14" x14ac:dyDescent="0.2">
      <c r="A500" s="2">
        <v>39129</v>
      </c>
      <c r="B500">
        <v>230</v>
      </c>
      <c r="C500">
        <v>216</v>
      </c>
      <c r="D500">
        <v>102</v>
      </c>
      <c r="E500" s="3">
        <f t="shared" si="105"/>
        <v>0.23357664233576642</v>
      </c>
      <c r="F500">
        <v>55</v>
      </c>
      <c r="G500">
        <v>50</v>
      </c>
      <c r="H500">
        <v>21</v>
      </c>
      <c r="I500" s="3">
        <f t="shared" si="106"/>
        <v>0.26984126984126983</v>
      </c>
      <c r="J500">
        <f t="shared" si="108"/>
        <v>285</v>
      </c>
      <c r="K500">
        <f t="shared" si="109"/>
        <v>266</v>
      </c>
      <c r="L500">
        <f t="shared" si="110"/>
        <v>123</v>
      </c>
      <c r="M500" s="3">
        <f t="shared" si="107"/>
        <v>0.24035608308605341</v>
      </c>
      <c r="N500" s="3">
        <f t="shared" si="111"/>
        <v>0.39465875370919884</v>
      </c>
    </row>
    <row r="501" spans="1:14" x14ac:dyDescent="0.2">
      <c r="A501" s="2">
        <v>39122</v>
      </c>
      <c r="B501">
        <v>261</v>
      </c>
      <c r="C501">
        <v>200</v>
      </c>
      <c r="D501">
        <v>118</v>
      </c>
      <c r="E501" s="3">
        <f t="shared" si="105"/>
        <v>0.24697754749568221</v>
      </c>
      <c r="F501">
        <v>79</v>
      </c>
      <c r="G501">
        <v>59</v>
      </c>
      <c r="H501">
        <v>38</v>
      </c>
      <c r="I501" s="3">
        <f t="shared" si="106"/>
        <v>0.23295454545454544</v>
      </c>
      <c r="J501">
        <f t="shared" si="108"/>
        <v>340</v>
      </c>
      <c r="K501">
        <f t="shared" si="109"/>
        <v>259</v>
      </c>
      <c r="L501">
        <f t="shared" si="110"/>
        <v>156</v>
      </c>
      <c r="M501" s="3">
        <f t="shared" si="107"/>
        <v>0.24370860927152319</v>
      </c>
      <c r="N501" s="3">
        <f t="shared" si="111"/>
        <v>0.34304635761589403</v>
      </c>
    </row>
    <row r="502" spans="1:14" x14ac:dyDescent="0.2">
      <c r="A502" s="2">
        <v>39115</v>
      </c>
      <c r="B502">
        <v>278</v>
      </c>
      <c r="C502">
        <v>201</v>
      </c>
      <c r="D502">
        <v>94</v>
      </c>
      <c r="E502" s="3">
        <f t="shared" si="105"/>
        <v>0.32111692844677137</v>
      </c>
      <c r="F502">
        <v>77</v>
      </c>
      <c r="G502">
        <v>74</v>
      </c>
      <c r="H502">
        <v>30</v>
      </c>
      <c r="I502" s="3">
        <f t="shared" si="106"/>
        <v>0.25966850828729282</v>
      </c>
      <c r="J502">
        <f t="shared" si="108"/>
        <v>355</v>
      </c>
      <c r="K502">
        <f t="shared" si="109"/>
        <v>275</v>
      </c>
      <c r="L502">
        <f t="shared" si="110"/>
        <v>124</v>
      </c>
      <c r="M502" s="3">
        <f t="shared" si="107"/>
        <v>0.30636604774535808</v>
      </c>
      <c r="N502" s="3">
        <f t="shared" si="111"/>
        <v>0.36472148541114058</v>
      </c>
    </row>
    <row r="503" spans="1:14" x14ac:dyDescent="0.2">
      <c r="A503" s="2">
        <v>39108</v>
      </c>
      <c r="B503">
        <v>265</v>
      </c>
      <c r="C503">
        <v>193</v>
      </c>
      <c r="D503">
        <v>103</v>
      </c>
      <c r="E503" s="3">
        <f t="shared" si="105"/>
        <v>0.28877005347593582</v>
      </c>
      <c r="F503">
        <v>82</v>
      </c>
      <c r="G503">
        <v>56</v>
      </c>
      <c r="H503">
        <v>41</v>
      </c>
      <c r="I503" s="3">
        <f t="shared" si="106"/>
        <v>0.22905027932960895</v>
      </c>
      <c r="J503">
        <f t="shared" si="108"/>
        <v>347</v>
      </c>
      <c r="K503">
        <f t="shared" si="109"/>
        <v>249</v>
      </c>
      <c r="L503">
        <f t="shared" si="110"/>
        <v>144</v>
      </c>
      <c r="M503" s="3">
        <f t="shared" si="107"/>
        <v>0.2743243243243243</v>
      </c>
      <c r="N503" s="3">
        <f t="shared" si="111"/>
        <v>0.33648648648648649</v>
      </c>
    </row>
    <row r="504" spans="1:14" x14ac:dyDescent="0.2">
      <c r="A504" s="2">
        <v>39101</v>
      </c>
      <c r="B504">
        <v>292</v>
      </c>
      <c r="C504">
        <v>185</v>
      </c>
      <c r="D504">
        <v>94</v>
      </c>
      <c r="E504" s="3">
        <f t="shared" si="105"/>
        <v>0.34676007005253939</v>
      </c>
      <c r="F504">
        <v>84</v>
      </c>
      <c r="G504">
        <v>52</v>
      </c>
      <c r="H504">
        <v>34</v>
      </c>
      <c r="I504" s="3">
        <f t="shared" si="106"/>
        <v>0.29411764705882354</v>
      </c>
      <c r="J504">
        <f t="shared" si="108"/>
        <v>376</v>
      </c>
      <c r="K504">
        <f t="shared" si="109"/>
        <v>237</v>
      </c>
      <c r="L504">
        <f t="shared" si="110"/>
        <v>128</v>
      </c>
      <c r="M504" s="3">
        <f t="shared" si="107"/>
        <v>0.33468286099865047</v>
      </c>
      <c r="N504" s="3">
        <f t="shared" si="111"/>
        <v>0.31983805668016196</v>
      </c>
    </row>
    <row r="505" spans="1:14" x14ac:dyDescent="0.2">
      <c r="A505" s="2">
        <v>39094</v>
      </c>
      <c r="B505">
        <v>240</v>
      </c>
      <c r="C505">
        <v>209</v>
      </c>
      <c r="D505">
        <v>111</v>
      </c>
      <c r="E505" s="3">
        <f t="shared" si="105"/>
        <v>0.23035714285714284</v>
      </c>
      <c r="F505">
        <v>72</v>
      </c>
      <c r="G505">
        <v>68</v>
      </c>
      <c r="H505">
        <v>27</v>
      </c>
      <c r="I505" s="3">
        <f t="shared" si="106"/>
        <v>0.26946107784431139</v>
      </c>
      <c r="J505">
        <f t="shared" si="108"/>
        <v>312</v>
      </c>
      <c r="K505">
        <f t="shared" si="109"/>
        <v>277</v>
      </c>
      <c r="L505">
        <f t="shared" si="110"/>
        <v>138</v>
      </c>
      <c r="M505" s="3">
        <f t="shared" si="107"/>
        <v>0.23933975240715269</v>
      </c>
      <c r="N505" s="3">
        <f t="shared" si="111"/>
        <v>0.38101788170563961</v>
      </c>
    </row>
    <row r="506" spans="1:14" x14ac:dyDescent="0.2">
      <c r="A506" s="2">
        <v>39087</v>
      </c>
      <c r="B506">
        <v>205</v>
      </c>
      <c r="C506">
        <v>230</v>
      </c>
      <c r="D506">
        <v>110</v>
      </c>
      <c r="E506" s="3">
        <f t="shared" si="105"/>
        <v>0.1743119266055046</v>
      </c>
      <c r="F506">
        <v>58</v>
      </c>
      <c r="G506">
        <v>71</v>
      </c>
      <c r="H506">
        <v>32</v>
      </c>
      <c r="I506" s="3">
        <f t="shared" si="106"/>
        <v>0.16149068322981366</v>
      </c>
      <c r="J506">
        <f t="shared" si="108"/>
        <v>263</v>
      </c>
      <c r="K506">
        <f t="shared" si="109"/>
        <v>301</v>
      </c>
      <c r="L506">
        <f t="shared" si="110"/>
        <v>142</v>
      </c>
      <c r="M506" s="3">
        <f t="shared" si="107"/>
        <v>0.17138810198300283</v>
      </c>
      <c r="N506" s="3">
        <f t="shared" si="111"/>
        <v>0.42634560906515578</v>
      </c>
    </row>
    <row r="507" spans="1:14" x14ac:dyDescent="0.2">
      <c r="A507" s="2">
        <v>39080</v>
      </c>
      <c r="B507">
        <v>220</v>
      </c>
      <c r="C507">
        <v>172</v>
      </c>
      <c r="D507">
        <v>87</v>
      </c>
      <c r="E507" s="3">
        <f t="shared" ref="E507:E539" si="112">(B507-D507)/SUM(B507:D507)</f>
        <v>0.27766179540709812</v>
      </c>
      <c r="F507">
        <v>46</v>
      </c>
      <c r="G507">
        <v>52</v>
      </c>
      <c r="H507">
        <v>22</v>
      </c>
      <c r="I507" s="3">
        <f t="shared" ref="I507:I539" si="113">(F507-H507)/SUM(F507:H507)</f>
        <v>0.2</v>
      </c>
      <c r="J507">
        <f t="shared" si="108"/>
        <v>266</v>
      </c>
      <c r="K507">
        <f t="shared" si="109"/>
        <v>224</v>
      </c>
      <c r="L507">
        <f t="shared" si="110"/>
        <v>109</v>
      </c>
      <c r="M507" s="3">
        <f t="shared" ref="M507:M539" si="114">(J507-L507)/SUM(J507:L507)</f>
        <v>0.26210350584307179</v>
      </c>
      <c r="N507" s="3">
        <f t="shared" si="111"/>
        <v>0.37395659432387313</v>
      </c>
    </row>
    <row r="508" spans="1:14" x14ac:dyDescent="0.2">
      <c r="A508" s="2">
        <v>39073</v>
      </c>
      <c r="B508">
        <v>216</v>
      </c>
      <c r="C508">
        <v>173</v>
      </c>
      <c r="D508">
        <v>88</v>
      </c>
      <c r="E508" s="3">
        <f t="shared" si="112"/>
        <v>0.26834381551362685</v>
      </c>
      <c r="F508">
        <v>63</v>
      </c>
      <c r="G508">
        <v>61</v>
      </c>
      <c r="H508">
        <v>30</v>
      </c>
      <c r="I508" s="3">
        <f t="shared" si="113"/>
        <v>0.21428571428571427</v>
      </c>
      <c r="J508">
        <f t="shared" si="108"/>
        <v>279</v>
      </c>
      <c r="K508">
        <f t="shared" si="109"/>
        <v>234</v>
      </c>
      <c r="L508">
        <f t="shared" si="110"/>
        <v>118</v>
      </c>
      <c r="M508" s="3">
        <f t="shared" si="114"/>
        <v>0.25515055467511888</v>
      </c>
      <c r="N508" s="3">
        <f t="shared" si="111"/>
        <v>0.37083993660855785</v>
      </c>
    </row>
    <row r="509" spans="1:14" x14ac:dyDescent="0.2">
      <c r="A509" s="2">
        <v>39066</v>
      </c>
      <c r="B509">
        <v>315</v>
      </c>
      <c r="C509">
        <v>236</v>
      </c>
      <c r="D509">
        <v>95</v>
      </c>
      <c r="E509" s="3">
        <f t="shared" si="112"/>
        <v>0.34055727554179566</v>
      </c>
      <c r="F509">
        <v>89</v>
      </c>
      <c r="G509">
        <v>80</v>
      </c>
      <c r="H509">
        <v>34</v>
      </c>
      <c r="I509" s="3">
        <f t="shared" si="113"/>
        <v>0.27093596059113301</v>
      </c>
      <c r="J509">
        <f t="shared" ref="J509:J540" si="115">B509+F509</f>
        <v>404</v>
      </c>
      <c r="K509">
        <f t="shared" ref="K509:K540" si="116">C509+G509</f>
        <v>316</v>
      </c>
      <c r="L509">
        <f t="shared" ref="L509:L540" si="117">D509+H509</f>
        <v>129</v>
      </c>
      <c r="M509" s="3">
        <f t="shared" si="114"/>
        <v>0.32391048292108365</v>
      </c>
      <c r="N509" s="3">
        <f t="shared" ref="N509:N540" si="118">K509/SUM(J509:L509)</f>
        <v>0.37220259128386335</v>
      </c>
    </row>
    <row r="510" spans="1:14" x14ac:dyDescent="0.2">
      <c r="A510" s="2">
        <v>39059</v>
      </c>
      <c r="B510">
        <v>275</v>
      </c>
      <c r="C510">
        <v>222</v>
      </c>
      <c r="D510">
        <v>90</v>
      </c>
      <c r="E510" s="3">
        <f t="shared" si="112"/>
        <v>0.31516183986371382</v>
      </c>
      <c r="F510">
        <v>74</v>
      </c>
      <c r="G510">
        <v>63</v>
      </c>
      <c r="H510">
        <v>29</v>
      </c>
      <c r="I510" s="3">
        <f t="shared" si="113"/>
        <v>0.27108433734939757</v>
      </c>
      <c r="J510">
        <f t="shared" si="115"/>
        <v>349</v>
      </c>
      <c r="K510">
        <f t="shared" si="116"/>
        <v>285</v>
      </c>
      <c r="L510">
        <f t="shared" si="117"/>
        <v>119</v>
      </c>
      <c r="M510" s="3">
        <f t="shared" si="114"/>
        <v>0.3054448871181939</v>
      </c>
      <c r="N510" s="3">
        <f t="shared" si="118"/>
        <v>0.37848605577689243</v>
      </c>
    </row>
    <row r="511" spans="1:14" x14ac:dyDescent="0.2">
      <c r="A511" s="2">
        <v>39052</v>
      </c>
      <c r="B511">
        <v>262</v>
      </c>
      <c r="C511">
        <v>211</v>
      </c>
      <c r="D511">
        <v>80</v>
      </c>
      <c r="E511" s="3">
        <f t="shared" si="112"/>
        <v>0.32911392405063289</v>
      </c>
      <c r="F511">
        <v>75</v>
      </c>
      <c r="G511">
        <v>80</v>
      </c>
      <c r="H511">
        <v>34</v>
      </c>
      <c r="I511" s="3">
        <f t="shared" si="113"/>
        <v>0.21693121693121692</v>
      </c>
      <c r="J511">
        <f t="shared" si="115"/>
        <v>337</v>
      </c>
      <c r="K511">
        <f t="shared" si="116"/>
        <v>291</v>
      </c>
      <c r="L511">
        <f t="shared" si="117"/>
        <v>114</v>
      </c>
      <c r="M511" s="3">
        <f t="shared" si="114"/>
        <v>0.3005390835579515</v>
      </c>
      <c r="N511" s="3">
        <f t="shared" si="118"/>
        <v>0.39218328840970351</v>
      </c>
    </row>
    <row r="512" spans="1:14" x14ac:dyDescent="0.2">
      <c r="A512" s="2">
        <v>39045</v>
      </c>
      <c r="B512">
        <v>268</v>
      </c>
      <c r="C512">
        <v>195</v>
      </c>
      <c r="D512">
        <v>93</v>
      </c>
      <c r="E512" s="3">
        <f t="shared" si="112"/>
        <v>0.31474820143884891</v>
      </c>
      <c r="F512">
        <v>72</v>
      </c>
      <c r="G512">
        <v>61</v>
      </c>
      <c r="H512">
        <v>33</v>
      </c>
      <c r="I512" s="3">
        <f t="shared" si="113"/>
        <v>0.23493975903614459</v>
      </c>
      <c r="J512">
        <f t="shared" si="115"/>
        <v>340</v>
      </c>
      <c r="K512">
        <f t="shared" si="116"/>
        <v>256</v>
      </c>
      <c r="L512">
        <f t="shared" si="117"/>
        <v>126</v>
      </c>
      <c r="M512" s="3">
        <f t="shared" si="114"/>
        <v>0.296398891966759</v>
      </c>
      <c r="N512" s="3">
        <f t="shared" si="118"/>
        <v>0.35457063711911357</v>
      </c>
    </row>
    <row r="513" spans="1:14" x14ac:dyDescent="0.2">
      <c r="A513" s="2">
        <v>39038</v>
      </c>
      <c r="B513">
        <v>267</v>
      </c>
      <c r="C513">
        <v>189</v>
      </c>
      <c r="D513">
        <v>92</v>
      </c>
      <c r="E513" s="3">
        <f t="shared" si="112"/>
        <v>0.31934306569343068</v>
      </c>
      <c r="F513">
        <v>78</v>
      </c>
      <c r="G513">
        <v>63</v>
      </c>
      <c r="H513">
        <v>36</v>
      </c>
      <c r="I513" s="3">
        <f t="shared" si="113"/>
        <v>0.23728813559322035</v>
      </c>
      <c r="J513">
        <f t="shared" si="115"/>
        <v>345</v>
      </c>
      <c r="K513">
        <f t="shared" si="116"/>
        <v>252</v>
      </c>
      <c r="L513">
        <f t="shared" si="117"/>
        <v>128</v>
      </c>
      <c r="M513" s="3">
        <f t="shared" si="114"/>
        <v>0.29931034482758623</v>
      </c>
      <c r="N513" s="3">
        <f t="shared" si="118"/>
        <v>0.34758620689655173</v>
      </c>
    </row>
    <row r="514" spans="1:14" x14ac:dyDescent="0.2">
      <c r="A514" s="2">
        <v>39031</v>
      </c>
      <c r="B514">
        <v>289</v>
      </c>
      <c r="C514">
        <v>183</v>
      </c>
      <c r="D514">
        <v>86</v>
      </c>
      <c r="E514" s="3">
        <f t="shared" si="112"/>
        <v>0.36379928315412186</v>
      </c>
      <c r="F514">
        <v>89</v>
      </c>
      <c r="G514">
        <v>73</v>
      </c>
      <c r="H514">
        <v>29</v>
      </c>
      <c r="I514" s="3">
        <f t="shared" si="113"/>
        <v>0.31413612565445026</v>
      </c>
      <c r="J514">
        <f t="shared" si="115"/>
        <v>378</v>
      </c>
      <c r="K514">
        <f t="shared" si="116"/>
        <v>256</v>
      </c>
      <c r="L514">
        <f t="shared" si="117"/>
        <v>115</v>
      </c>
      <c r="M514" s="3">
        <f t="shared" si="114"/>
        <v>0.35113484646194926</v>
      </c>
      <c r="N514" s="3">
        <f t="shared" si="118"/>
        <v>0.34178905206942589</v>
      </c>
    </row>
    <row r="515" spans="1:14" x14ac:dyDescent="0.2">
      <c r="A515" s="2">
        <v>39024</v>
      </c>
      <c r="B515">
        <v>259</v>
      </c>
      <c r="C515">
        <v>173</v>
      </c>
      <c r="D515">
        <v>107</v>
      </c>
      <c r="E515" s="3">
        <f t="shared" si="112"/>
        <v>0.28200371057513912</v>
      </c>
      <c r="F515">
        <v>65</v>
      </c>
      <c r="G515">
        <v>58</v>
      </c>
      <c r="H515">
        <v>27</v>
      </c>
      <c r="I515" s="3">
        <f t="shared" si="113"/>
        <v>0.25333333333333335</v>
      </c>
      <c r="J515">
        <f t="shared" si="115"/>
        <v>324</v>
      </c>
      <c r="K515">
        <f t="shared" si="116"/>
        <v>231</v>
      </c>
      <c r="L515">
        <f t="shared" si="117"/>
        <v>134</v>
      </c>
      <c r="M515" s="3">
        <f t="shared" si="114"/>
        <v>0.27576197387518142</v>
      </c>
      <c r="N515" s="3">
        <f t="shared" si="118"/>
        <v>0.33526850507982581</v>
      </c>
    </row>
    <row r="516" spans="1:14" x14ac:dyDescent="0.2">
      <c r="A516" s="2">
        <v>39017</v>
      </c>
      <c r="B516">
        <v>280</v>
      </c>
      <c r="C516">
        <v>172</v>
      </c>
      <c r="D516">
        <v>87</v>
      </c>
      <c r="E516" s="3">
        <f t="shared" si="112"/>
        <v>0.35807050092764381</v>
      </c>
      <c r="F516">
        <v>56</v>
      </c>
      <c r="G516">
        <v>72</v>
      </c>
      <c r="H516">
        <v>33</v>
      </c>
      <c r="I516" s="3">
        <f t="shared" si="113"/>
        <v>0.14285714285714285</v>
      </c>
      <c r="J516">
        <f t="shared" si="115"/>
        <v>336</v>
      </c>
      <c r="K516">
        <f t="shared" si="116"/>
        <v>244</v>
      </c>
      <c r="L516">
        <f t="shared" si="117"/>
        <v>120</v>
      </c>
      <c r="M516" s="3">
        <f t="shared" si="114"/>
        <v>0.30857142857142855</v>
      </c>
      <c r="N516" s="3">
        <f t="shared" si="118"/>
        <v>0.34857142857142859</v>
      </c>
    </row>
    <row r="517" spans="1:14" x14ac:dyDescent="0.2">
      <c r="A517" s="2">
        <v>39010</v>
      </c>
      <c r="B517">
        <v>265</v>
      </c>
      <c r="C517">
        <v>187</v>
      </c>
      <c r="D517">
        <v>99</v>
      </c>
      <c r="E517" s="3">
        <f t="shared" si="112"/>
        <v>0.30127041742286753</v>
      </c>
      <c r="F517">
        <v>70</v>
      </c>
      <c r="G517">
        <v>82</v>
      </c>
      <c r="H517">
        <v>43</v>
      </c>
      <c r="I517" s="3">
        <f t="shared" si="113"/>
        <v>0.13846153846153847</v>
      </c>
      <c r="J517">
        <f t="shared" si="115"/>
        <v>335</v>
      </c>
      <c r="K517">
        <f t="shared" si="116"/>
        <v>269</v>
      </c>
      <c r="L517">
        <f t="shared" si="117"/>
        <v>142</v>
      </c>
      <c r="M517" s="3">
        <f t="shared" si="114"/>
        <v>0.25871313672922253</v>
      </c>
      <c r="N517" s="3">
        <f t="shared" si="118"/>
        <v>0.3605898123324397</v>
      </c>
    </row>
    <row r="518" spans="1:14" x14ac:dyDescent="0.2">
      <c r="A518" s="2">
        <v>39003</v>
      </c>
      <c r="B518">
        <v>251</v>
      </c>
      <c r="C518">
        <v>204</v>
      </c>
      <c r="D518">
        <v>115</v>
      </c>
      <c r="E518" s="3">
        <f t="shared" si="112"/>
        <v>0.23859649122807017</v>
      </c>
      <c r="F518">
        <v>74</v>
      </c>
      <c r="G518">
        <v>60</v>
      </c>
      <c r="H518">
        <v>35</v>
      </c>
      <c r="I518" s="3">
        <f t="shared" si="113"/>
        <v>0.23076923076923078</v>
      </c>
      <c r="J518">
        <f t="shared" si="115"/>
        <v>325</v>
      </c>
      <c r="K518">
        <f t="shared" si="116"/>
        <v>264</v>
      </c>
      <c r="L518">
        <f t="shared" si="117"/>
        <v>150</v>
      </c>
      <c r="M518" s="3">
        <f t="shared" si="114"/>
        <v>0.2368064952638701</v>
      </c>
      <c r="N518" s="3">
        <f t="shared" si="118"/>
        <v>0.35723951285520972</v>
      </c>
    </row>
    <row r="519" spans="1:14" x14ac:dyDescent="0.2">
      <c r="A519" s="2">
        <v>38996</v>
      </c>
      <c r="B519">
        <v>208</v>
      </c>
      <c r="C519">
        <v>195</v>
      </c>
      <c r="D519">
        <v>127</v>
      </c>
      <c r="E519" s="3">
        <f t="shared" si="112"/>
        <v>0.15283018867924528</v>
      </c>
      <c r="F519">
        <v>61</v>
      </c>
      <c r="G519">
        <v>67</v>
      </c>
      <c r="H519">
        <v>42</v>
      </c>
      <c r="I519" s="3">
        <f t="shared" si="113"/>
        <v>0.11176470588235295</v>
      </c>
      <c r="J519">
        <f t="shared" si="115"/>
        <v>269</v>
      </c>
      <c r="K519">
        <f t="shared" si="116"/>
        <v>262</v>
      </c>
      <c r="L519">
        <f t="shared" si="117"/>
        <v>169</v>
      </c>
      <c r="M519" s="3">
        <f t="shared" si="114"/>
        <v>0.14285714285714285</v>
      </c>
      <c r="N519" s="3">
        <f t="shared" si="118"/>
        <v>0.37428571428571428</v>
      </c>
    </row>
    <row r="520" spans="1:14" x14ac:dyDescent="0.2">
      <c r="A520" s="2">
        <v>38989</v>
      </c>
      <c r="B520">
        <v>212</v>
      </c>
      <c r="C520">
        <v>198</v>
      </c>
      <c r="D520">
        <v>127</v>
      </c>
      <c r="E520" s="3">
        <f t="shared" si="112"/>
        <v>0.15828677839851024</v>
      </c>
      <c r="F520">
        <v>56</v>
      </c>
      <c r="G520">
        <v>58</v>
      </c>
      <c r="H520">
        <v>39</v>
      </c>
      <c r="I520" s="3">
        <f t="shared" si="113"/>
        <v>0.1111111111111111</v>
      </c>
      <c r="J520">
        <f t="shared" si="115"/>
        <v>268</v>
      </c>
      <c r="K520">
        <f t="shared" si="116"/>
        <v>256</v>
      </c>
      <c r="L520">
        <f t="shared" si="117"/>
        <v>166</v>
      </c>
      <c r="M520" s="3">
        <f t="shared" si="114"/>
        <v>0.14782608695652175</v>
      </c>
      <c r="N520" s="3">
        <f t="shared" si="118"/>
        <v>0.37101449275362319</v>
      </c>
    </row>
    <row r="521" spans="1:14" x14ac:dyDescent="0.2">
      <c r="A521" s="2">
        <v>38982</v>
      </c>
      <c r="B521">
        <v>187</v>
      </c>
      <c r="C521">
        <v>193</v>
      </c>
      <c r="D521">
        <v>122</v>
      </c>
      <c r="E521" s="3">
        <f t="shared" si="112"/>
        <v>0.12948207171314741</v>
      </c>
      <c r="F521">
        <v>60</v>
      </c>
      <c r="G521">
        <v>47</v>
      </c>
      <c r="H521">
        <v>37</v>
      </c>
      <c r="I521" s="3">
        <f t="shared" si="113"/>
        <v>0.15972222222222221</v>
      </c>
      <c r="J521">
        <f t="shared" si="115"/>
        <v>247</v>
      </c>
      <c r="K521">
        <f t="shared" si="116"/>
        <v>240</v>
      </c>
      <c r="L521">
        <f t="shared" si="117"/>
        <v>159</v>
      </c>
      <c r="M521" s="3">
        <f t="shared" si="114"/>
        <v>0.13622291021671826</v>
      </c>
      <c r="N521" s="3">
        <f t="shared" si="118"/>
        <v>0.37151702786377711</v>
      </c>
    </row>
    <row r="522" spans="1:14" x14ac:dyDescent="0.2">
      <c r="A522" s="2">
        <v>38975</v>
      </c>
      <c r="B522">
        <v>182</v>
      </c>
      <c r="C522">
        <v>210</v>
      </c>
      <c r="D522">
        <v>145</v>
      </c>
      <c r="E522" s="3">
        <f t="shared" si="112"/>
        <v>6.8901303538175043E-2</v>
      </c>
      <c r="F522">
        <v>61</v>
      </c>
      <c r="G522">
        <v>74</v>
      </c>
      <c r="H522">
        <v>43</v>
      </c>
      <c r="I522" s="3">
        <f t="shared" si="113"/>
        <v>0.10112359550561797</v>
      </c>
      <c r="J522">
        <f t="shared" si="115"/>
        <v>243</v>
      </c>
      <c r="K522">
        <f t="shared" si="116"/>
        <v>284</v>
      </c>
      <c r="L522">
        <f t="shared" si="117"/>
        <v>188</v>
      </c>
      <c r="M522" s="3">
        <f t="shared" si="114"/>
        <v>7.6923076923076927E-2</v>
      </c>
      <c r="N522" s="3">
        <f t="shared" si="118"/>
        <v>0.39720279720279722</v>
      </c>
    </row>
    <row r="523" spans="1:14" x14ac:dyDescent="0.2">
      <c r="A523" s="2">
        <v>38968</v>
      </c>
      <c r="B523">
        <v>140</v>
      </c>
      <c r="C523">
        <v>209</v>
      </c>
      <c r="D523">
        <v>202</v>
      </c>
      <c r="E523" s="3">
        <f t="shared" si="112"/>
        <v>-0.11252268602540835</v>
      </c>
      <c r="F523">
        <v>43</v>
      </c>
      <c r="G523">
        <v>61</v>
      </c>
      <c r="H523">
        <v>65</v>
      </c>
      <c r="I523" s="3">
        <f t="shared" si="113"/>
        <v>-0.13017751479289941</v>
      </c>
      <c r="J523">
        <f t="shared" si="115"/>
        <v>183</v>
      </c>
      <c r="K523">
        <f t="shared" si="116"/>
        <v>270</v>
      </c>
      <c r="L523">
        <f t="shared" si="117"/>
        <v>267</v>
      </c>
      <c r="M523" s="3">
        <f t="shared" si="114"/>
        <v>-0.11666666666666667</v>
      </c>
      <c r="N523" s="3">
        <f t="shared" si="118"/>
        <v>0.375</v>
      </c>
    </row>
    <row r="524" spans="1:14" x14ac:dyDescent="0.2">
      <c r="A524" s="2">
        <v>38940</v>
      </c>
      <c r="B524">
        <v>239</v>
      </c>
      <c r="C524">
        <v>158</v>
      </c>
      <c r="D524">
        <v>142</v>
      </c>
      <c r="E524" s="3">
        <f t="shared" si="112"/>
        <v>0.17996289424860853</v>
      </c>
      <c r="F524">
        <v>83</v>
      </c>
      <c r="G524">
        <v>44</v>
      </c>
      <c r="H524">
        <v>50</v>
      </c>
      <c r="I524" s="3">
        <f t="shared" si="113"/>
        <v>0.1864406779661017</v>
      </c>
      <c r="J524">
        <f t="shared" si="115"/>
        <v>322</v>
      </c>
      <c r="K524">
        <f t="shared" si="116"/>
        <v>202</v>
      </c>
      <c r="L524">
        <f t="shared" si="117"/>
        <v>192</v>
      </c>
      <c r="M524" s="3">
        <f t="shared" si="114"/>
        <v>0.18156424581005587</v>
      </c>
      <c r="N524" s="3">
        <f t="shared" si="118"/>
        <v>0.28212290502793297</v>
      </c>
    </row>
    <row r="525" spans="1:14" x14ac:dyDescent="0.2">
      <c r="A525" s="2">
        <v>38912</v>
      </c>
      <c r="B525">
        <v>293</v>
      </c>
      <c r="C525">
        <v>110</v>
      </c>
      <c r="D525">
        <v>104</v>
      </c>
      <c r="E525" s="3">
        <f t="shared" si="112"/>
        <v>0.37278106508875741</v>
      </c>
      <c r="F525">
        <v>106</v>
      </c>
      <c r="G525">
        <v>30</v>
      </c>
      <c r="H525">
        <v>30</v>
      </c>
      <c r="I525" s="3">
        <f t="shared" si="113"/>
        <v>0.45783132530120479</v>
      </c>
      <c r="J525">
        <f t="shared" si="115"/>
        <v>399</v>
      </c>
      <c r="K525">
        <f t="shared" si="116"/>
        <v>140</v>
      </c>
      <c r="L525">
        <f t="shared" si="117"/>
        <v>134</v>
      </c>
      <c r="M525" s="3">
        <f t="shared" si="114"/>
        <v>0.39375928677563149</v>
      </c>
      <c r="N525" s="3">
        <f t="shared" si="118"/>
        <v>0.20802377414561665</v>
      </c>
    </row>
    <row r="526" spans="1:14" x14ac:dyDescent="0.2">
      <c r="A526" s="2">
        <v>38877</v>
      </c>
      <c r="B526">
        <v>185</v>
      </c>
      <c r="C526">
        <v>214</v>
      </c>
      <c r="D526">
        <v>128</v>
      </c>
      <c r="E526" s="3">
        <f t="shared" si="112"/>
        <v>0.10815939278937381</v>
      </c>
      <c r="F526">
        <v>64</v>
      </c>
      <c r="G526">
        <v>63</v>
      </c>
      <c r="H526">
        <v>53</v>
      </c>
      <c r="I526" s="3">
        <f t="shared" si="113"/>
        <v>6.1111111111111109E-2</v>
      </c>
      <c r="J526">
        <f t="shared" si="115"/>
        <v>249</v>
      </c>
      <c r="K526">
        <f t="shared" si="116"/>
        <v>277</v>
      </c>
      <c r="L526">
        <f t="shared" si="117"/>
        <v>181</v>
      </c>
      <c r="M526" s="3">
        <f t="shared" si="114"/>
        <v>9.6181046676096185E-2</v>
      </c>
      <c r="N526" s="3">
        <f t="shared" si="118"/>
        <v>0.39179632248939178</v>
      </c>
    </row>
    <row r="527" spans="1:14" x14ac:dyDescent="0.2">
      <c r="A527" s="2">
        <v>38849</v>
      </c>
      <c r="B527">
        <v>265</v>
      </c>
      <c r="C527">
        <v>175</v>
      </c>
      <c r="D527">
        <v>95</v>
      </c>
      <c r="E527" s="3">
        <f t="shared" si="112"/>
        <v>0.31775700934579437</v>
      </c>
      <c r="F527">
        <v>78</v>
      </c>
      <c r="G527">
        <v>72</v>
      </c>
      <c r="H527">
        <v>34</v>
      </c>
      <c r="I527" s="3">
        <f t="shared" si="113"/>
        <v>0.2391304347826087</v>
      </c>
      <c r="J527">
        <f t="shared" si="115"/>
        <v>343</v>
      </c>
      <c r="K527">
        <f t="shared" si="116"/>
        <v>247</v>
      </c>
      <c r="L527">
        <f t="shared" si="117"/>
        <v>129</v>
      </c>
      <c r="M527" s="3">
        <f t="shared" si="114"/>
        <v>0.29763560500695413</v>
      </c>
      <c r="N527" s="3">
        <f t="shared" si="118"/>
        <v>0.34353268428372741</v>
      </c>
    </row>
    <row r="528" spans="1:14" x14ac:dyDescent="0.2">
      <c r="A528" s="2">
        <v>38821</v>
      </c>
      <c r="B528">
        <v>299</v>
      </c>
      <c r="C528">
        <v>151</v>
      </c>
      <c r="D528">
        <v>89</v>
      </c>
      <c r="E528" s="3">
        <f t="shared" si="112"/>
        <v>0.38961038961038963</v>
      </c>
      <c r="F528">
        <v>101</v>
      </c>
      <c r="G528">
        <v>44</v>
      </c>
      <c r="H528">
        <v>20</v>
      </c>
      <c r="I528" s="3">
        <f t="shared" si="113"/>
        <v>0.49090909090909091</v>
      </c>
      <c r="J528">
        <f t="shared" si="115"/>
        <v>400</v>
      </c>
      <c r="K528">
        <f t="shared" si="116"/>
        <v>195</v>
      </c>
      <c r="L528">
        <f t="shared" si="117"/>
        <v>109</v>
      </c>
      <c r="M528" s="3">
        <f t="shared" si="114"/>
        <v>0.41335227272727271</v>
      </c>
      <c r="N528" s="3">
        <f t="shared" si="118"/>
        <v>0.27698863636363635</v>
      </c>
    </row>
    <row r="529" spans="1:14" x14ac:dyDescent="0.2">
      <c r="A529" s="2">
        <v>38786</v>
      </c>
      <c r="B529">
        <v>198</v>
      </c>
      <c r="C529">
        <v>225</v>
      </c>
      <c r="D529">
        <v>127</v>
      </c>
      <c r="E529" s="3">
        <f t="shared" si="112"/>
        <v>0.12909090909090909</v>
      </c>
      <c r="F529">
        <v>58</v>
      </c>
      <c r="G529">
        <v>74</v>
      </c>
      <c r="H529">
        <v>47</v>
      </c>
      <c r="I529" s="3">
        <f t="shared" si="113"/>
        <v>6.1452513966480445E-2</v>
      </c>
      <c r="J529">
        <f t="shared" si="115"/>
        <v>256</v>
      </c>
      <c r="K529">
        <f t="shared" si="116"/>
        <v>299</v>
      </c>
      <c r="L529">
        <f t="shared" si="117"/>
        <v>174</v>
      </c>
      <c r="M529" s="3">
        <f t="shared" si="114"/>
        <v>0.11248285322359397</v>
      </c>
      <c r="N529" s="3">
        <f t="shared" si="118"/>
        <v>0.41015089163237312</v>
      </c>
    </row>
    <row r="530" spans="1:14" x14ac:dyDescent="0.2">
      <c r="A530" s="2">
        <v>38758</v>
      </c>
      <c r="B530">
        <v>208</v>
      </c>
      <c r="C530">
        <v>188</v>
      </c>
      <c r="D530">
        <v>118</v>
      </c>
      <c r="E530" s="3">
        <f t="shared" si="112"/>
        <v>0.17509727626459143</v>
      </c>
      <c r="F530">
        <v>70</v>
      </c>
      <c r="G530">
        <v>64</v>
      </c>
      <c r="H530">
        <v>34</v>
      </c>
      <c r="I530" s="3">
        <f t="shared" si="113"/>
        <v>0.21428571428571427</v>
      </c>
      <c r="J530">
        <f t="shared" si="115"/>
        <v>278</v>
      </c>
      <c r="K530">
        <f t="shared" si="116"/>
        <v>252</v>
      </c>
      <c r="L530">
        <f t="shared" si="117"/>
        <v>152</v>
      </c>
      <c r="M530" s="3">
        <f t="shared" si="114"/>
        <v>0.18475073313782991</v>
      </c>
      <c r="N530" s="3">
        <f t="shared" si="118"/>
        <v>0.36950146627565983</v>
      </c>
    </row>
    <row r="531" spans="1:14" x14ac:dyDescent="0.2">
      <c r="A531" s="2">
        <v>38730</v>
      </c>
      <c r="B531">
        <v>266</v>
      </c>
      <c r="C531">
        <v>171</v>
      </c>
      <c r="D531">
        <v>76</v>
      </c>
      <c r="E531" s="3">
        <f t="shared" si="112"/>
        <v>0.37037037037037035</v>
      </c>
      <c r="F531">
        <v>94</v>
      </c>
      <c r="G531">
        <v>46</v>
      </c>
      <c r="H531">
        <v>22</v>
      </c>
      <c r="I531" s="3">
        <f t="shared" si="113"/>
        <v>0.44444444444444442</v>
      </c>
      <c r="J531">
        <f t="shared" si="115"/>
        <v>360</v>
      </c>
      <c r="K531">
        <f t="shared" si="116"/>
        <v>217</v>
      </c>
      <c r="L531">
        <f t="shared" si="117"/>
        <v>98</v>
      </c>
      <c r="M531" s="3">
        <f t="shared" si="114"/>
        <v>0.38814814814814813</v>
      </c>
      <c r="N531" s="3">
        <f t="shared" si="118"/>
        <v>0.32148148148148148</v>
      </c>
    </row>
    <row r="532" spans="1:14" x14ac:dyDescent="0.2">
      <c r="A532" s="2">
        <v>38695</v>
      </c>
      <c r="B532">
        <v>244</v>
      </c>
      <c r="C532">
        <v>146</v>
      </c>
      <c r="D532">
        <v>78</v>
      </c>
      <c r="E532" s="3">
        <f t="shared" si="112"/>
        <v>0.35470085470085472</v>
      </c>
      <c r="F532">
        <v>73</v>
      </c>
      <c r="G532">
        <v>52</v>
      </c>
      <c r="H532">
        <v>25</v>
      </c>
      <c r="I532" s="3">
        <f t="shared" si="113"/>
        <v>0.32</v>
      </c>
      <c r="J532">
        <f t="shared" si="115"/>
        <v>317</v>
      </c>
      <c r="K532">
        <f t="shared" si="116"/>
        <v>198</v>
      </c>
      <c r="L532">
        <f t="shared" si="117"/>
        <v>103</v>
      </c>
      <c r="M532" s="3">
        <f t="shared" si="114"/>
        <v>0.34627831715210355</v>
      </c>
      <c r="N532" s="3">
        <f t="shared" si="118"/>
        <v>0.32038834951456313</v>
      </c>
    </row>
    <row r="533" spans="1:14" x14ac:dyDescent="0.2">
      <c r="A533" s="2">
        <v>38667</v>
      </c>
      <c r="B533">
        <v>133</v>
      </c>
      <c r="C533">
        <v>195</v>
      </c>
      <c r="D533">
        <v>151</v>
      </c>
      <c r="E533" s="3">
        <f t="shared" si="112"/>
        <v>-3.7578288100208766E-2</v>
      </c>
      <c r="F533">
        <v>67</v>
      </c>
      <c r="G533">
        <v>65</v>
      </c>
      <c r="H533">
        <v>27</v>
      </c>
      <c r="I533" s="3">
        <f t="shared" si="113"/>
        <v>0.25157232704402516</v>
      </c>
      <c r="J533">
        <f t="shared" si="115"/>
        <v>200</v>
      </c>
      <c r="K533">
        <f t="shared" si="116"/>
        <v>260</v>
      </c>
      <c r="L533">
        <f t="shared" si="117"/>
        <v>178</v>
      </c>
      <c r="M533" s="3">
        <f t="shared" si="114"/>
        <v>3.4482758620689655E-2</v>
      </c>
      <c r="N533" s="3">
        <f t="shared" si="118"/>
        <v>0.40752351097178685</v>
      </c>
    </row>
    <row r="534" spans="1:14" x14ac:dyDescent="0.2">
      <c r="A534" s="2">
        <v>38632</v>
      </c>
      <c r="B534">
        <v>121</v>
      </c>
      <c r="C534">
        <v>166</v>
      </c>
      <c r="D534">
        <v>150</v>
      </c>
      <c r="E534" s="3">
        <f t="shared" si="112"/>
        <v>-6.6361556064073221E-2</v>
      </c>
      <c r="F534">
        <v>36</v>
      </c>
      <c r="G534">
        <v>48</v>
      </c>
      <c r="H534">
        <v>43</v>
      </c>
      <c r="I534" s="3">
        <f t="shared" si="113"/>
        <v>-5.5118110236220472E-2</v>
      </c>
      <c r="J534">
        <f t="shared" si="115"/>
        <v>157</v>
      </c>
      <c r="K534">
        <f t="shared" si="116"/>
        <v>214</v>
      </c>
      <c r="L534">
        <f t="shared" si="117"/>
        <v>193</v>
      </c>
      <c r="M534" s="3">
        <f t="shared" si="114"/>
        <v>-6.3829787234042548E-2</v>
      </c>
      <c r="N534" s="3">
        <f t="shared" si="118"/>
        <v>0.37943262411347517</v>
      </c>
    </row>
    <row r="535" spans="1:14" x14ac:dyDescent="0.2">
      <c r="A535" s="2">
        <v>38604</v>
      </c>
      <c r="B535">
        <v>176</v>
      </c>
      <c r="C535">
        <v>151</v>
      </c>
      <c r="D535">
        <v>152</v>
      </c>
      <c r="E535" s="3">
        <f t="shared" si="112"/>
        <v>5.0104384133611693E-2</v>
      </c>
      <c r="F535">
        <v>46</v>
      </c>
      <c r="G535">
        <v>41</v>
      </c>
      <c r="H535">
        <v>34</v>
      </c>
      <c r="I535" s="3">
        <f t="shared" si="113"/>
        <v>9.9173553719008267E-2</v>
      </c>
      <c r="J535">
        <f t="shared" si="115"/>
        <v>222</v>
      </c>
      <c r="K535">
        <f t="shared" si="116"/>
        <v>192</v>
      </c>
      <c r="L535">
        <f t="shared" si="117"/>
        <v>186</v>
      </c>
      <c r="M535" s="3">
        <f t="shared" si="114"/>
        <v>0.06</v>
      </c>
      <c r="N535" s="3">
        <f t="shared" si="118"/>
        <v>0.32</v>
      </c>
    </row>
    <row r="536" spans="1:14" x14ac:dyDescent="0.2">
      <c r="A536" s="2">
        <v>38569</v>
      </c>
      <c r="B536">
        <v>227</v>
      </c>
      <c r="C536">
        <v>142</v>
      </c>
      <c r="D536">
        <v>63</v>
      </c>
      <c r="E536" s="3">
        <f t="shared" si="112"/>
        <v>0.37962962962962965</v>
      </c>
      <c r="F536">
        <v>72</v>
      </c>
      <c r="G536">
        <v>45</v>
      </c>
      <c r="H536">
        <v>24</v>
      </c>
      <c r="I536" s="3">
        <f t="shared" si="113"/>
        <v>0.34042553191489361</v>
      </c>
      <c r="J536">
        <f t="shared" si="115"/>
        <v>299</v>
      </c>
      <c r="K536">
        <f t="shared" si="116"/>
        <v>187</v>
      </c>
      <c r="L536">
        <f t="shared" si="117"/>
        <v>87</v>
      </c>
      <c r="M536" s="3">
        <f t="shared" si="114"/>
        <v>0.36998254799301922</v>
      </c>
      <c r="N536" s="3">
        <f t="shared" si="118"/>
        <v>0.32635253054101221</v>
      </c>
    </row>
    <row r="537" spans="1:14" x14ac:dyDescent="0.2">
      <c r="A537" s="2">
        <v>38541</v>
      </c>
      <c r="B537">
        <v>220</v>
      </c>
      <c r="C537">
        <v>129</v>
      </c>
      <c r="D537">
        <v>107</v>
      </c>
      <c r="E537" s="3">
        <f t="shared" si="112"/>
        <v>0.24780701754385964</v>
      </c>
      <c r="F537">
        <v>67</v>
      </c>
      <c r="G537">
        <v>40</v>
      </c>
      <c r="H537">
        <v>32</v>
      </c>
      <c r="I537" s="3">
        <f t="shared" si="113"/>
        <v>0.25179856115107913</v>
      </c>
      <c r="J537">
        <f t="shared" si="115"/>
        <v>287</v>
      </c>
      <c r="K537">
        <f t="shared" si="116"/>
        <v>169</v>
      </c>
      <c r="L537">
        <f t="shared" si="117"/>
        <v>139</v>
      </c>
      <c r="M537" s="3">
        <f t="shared" si="114"/>
        <v>0.24873949579831933</v>
      </c>
      <c r="N537" s="3">
        <f t="shared" si="118"/>
        <v>0.28403361344537814</v>
      </c>
    </row>
    <row r="538" spans="1:14" x14ac:dyDescent="0.2">
      <c r="A538" s="2">
        <v>38513</v>
      </c>
      <c r="B538">
        <v>192</v>
      </c>
      <c r="C538">
        <v>160</v>
      </c>
      <c r="D538">
        <v>68</v>
      </c>
      <c r="E538" s="3">
        <f t="shared" si="112"/>
        <v>0.29523809523809524</v>
      </c>
      <c r="F538">
        <v>45</v>
      </c>
      <c r="G538">
        <v>34</v>
      </c>
      <c r="H538">
        <v>16</v>
      </c>
      <c r="I538" s="3">
        <f t="shared" si="113"/>
        <v>0.30526315789473685</v>
      </c>
      <c r="J538">
        <f t="shared" si="115"/>
        <v>237</v>
      </c>
      <c r="K538">
        <f t="shared" si="116"/>
        <v>194</v>
      </c>
      <c r="L538">
        <f t="shared" si="117"/>
        <v>84</v>
      </c>
      <c r="M538" s="3">
        <f t="shared" si="114"/>
        <v>0.29708737864077672</v>
      </c>
      <c r="N538" s="3">
        <f t="shared" si="118"/>
        <v>0.37669902912621361</v>
      </c>
    </row>
    <row r="539" spans="1:14" x14ac:dyDescent="0.2">
      <c r="A539" s="2">
        <v>38478</v>
      </c>
      <c r="B539">
        <v>120</v>
      </c>
      <c r="C539">
        <v>169</v>
      </c>
      <c r="D539">
        <v>125</v>
      </c>
      <c r="E539" s="3">
        <f t="shared" si="112"/>
        <v>-1.2077294685990338E-2</v>
      </c>
      <c r="F539">
        <v>28</v>
      </c>
      <c r="G539">
        <v>36</v>
      </c>
      <c r="H539">
        <v>29</v>
      </c>
      <c r="I539" s="3">
        <f t="shared" si="113"/>
        <v>-1.0752688172043012E-2</v>
      </c>
      <c r="J539">
        <f t="shared" si="115"/>
        <v>148</v>
      </c>
      <c r="K539">
        <f t="shared" si="116"/>
        <v>205</v>
      </c>
      <c r="L539">
        <f t="shared" si="117"/>
        <v>154</v>
      </c>
      <c r="M539" s="3">
        <f t="shared" si="114"/>
        <v>-1.1834319526627219E-2</v>
      </c>
      <c r="N539" s="3">
        <f t="shared" si="118"/>
        <v>0.40433925049309666</v>
      </c>
    </row>
    <row r="540" spans="1:14" x14ac:dyDescent="0.2">
      <c r="A540" s="2">
        <v>38450</v>
      </c>
      <c r="B540">
        <v>150</v>
      </c>
      <c r="C540">
        <v>142</v>
      </c>
      <c r="D540">
        <v>154</v>
      </c>
      <c r="E540" s="3">
        <f t="shared" ref="E540:E572" si="119">(B540-D540)/SUM(B540:D540)</f>
        <v>-8.9686098654708519E-3</v>
      </c>
      <c r="F540">
        <v>47</v>
      </c>
      <c r="G540">
        <v>39</v>
      </c>
      <c r="H540">
        <v>44</v>
      </c>
      <c r="I540" s="3">
        <f t="shared" ref="I540:I572" si="120">(F540-H540)/SUM(F540:H540)</f>
        <v>2.3076923076923078E-2</v>
      </c>
      <c r="J540">
        <f t="shared" si="115"/>
        <v>197</v>
      </c>
      <c r="K540">
        <f t="shared" si="116"/>
        <v>181</v>
      </c>
      <c r="L540">
        <f t="shared" si="117"/>
        <v>198</v>
      </c>
      <c r="M540" s="3">
        <f t="shared" ref="M540:M572" si="121">(J540-L540)/SUM(J540:L540)</f>
        <v>-1.736111111111111E-3</v>
      </c>
      <c r="N540" s="3">
        <f t="shared" si="118"/>
        <v>0.3142361111111111</v>
      </c>
    </row>
    <row r="541" spans="1:14" x14ac:dyDescent="0.2">
      <c r="A541" s="2">
        <v>38422</v>
      </c>
      <c r="B541">
        <v>153</v>
      </c>
      <c r="C541">
        <v>133</v>
      </c>
      <c r="D541">
        <v>101</v>
      </c>
      <c r="E541" s="3">
        <f t="shared" si="119"/>
        <v>0.13436692506459949</v>
      </c>
      <c r="F541">
        <v>44</v>
      </c>
      <c r="G541">
        <v>31</v>
      </c>
      <c r="H541">
        <v>32</v>
      </c>
      <c r="I541" s="3">
        <f t="shared" si="120"/>
        <v>0.11214953271028037</v>
      </c>
      <c r="J541">
        <f t="shared" ref="J541:J572" si="122">B541+F541</f>
        <v>197</v>
      </c>
      <c r="K541">
        <f t="shared" ref="K541:K572" si="123">C541+G541</f>
        <v>164</v>
      </c>
      <c r="L541">
        <f t="shared" ref="L541:L572" si="124">D541+H541</f>
        <v>133</v>
      </c>
      <c r="M541" s="3">
        <f t="shared" si="121"/>
        <v>0.12955465587044535</v>
      </c>
      <c r="N541" s="3">
        <f t="shared" ref="N541:N572" si="125">K541/SUM(J541:L541)</f>
        <v>0.33198380566801622</v>
      </c>
    </row>
    <row r="542" spans="1:14" x14ac:dyDescent="0.2">
      <c r="A542" s="2">
        <v>38394</v>
      </c>
      <c r="B542">
        <v>175</v>
      </c>
      <c r="C542">
        <v>186</v>
      </c>
      <c r="D542">
        <v>69</v>
      </c>
      <c r="E542" s="3">
        <f t="shared" si="119"/>
        <v>0.24651162790697675</v>
      </c>
      <c r="F542">
        <v>38</v>
      </c>
      <c r="G542">
        <v>47</v>
      </c>
      <c r="H542">
        <v>23</v>
      </c>
      <c r="I542" s="3">
        <f t="shared" si="120"/>
        <v>0.1388888888888889</v>
      </c>
      <c r="J542">
        <f t="shared" si="122"/>
        <v>213</v>
      </c>
      <c r="K542">
        <f t="shared" si="123"/>
        <v>233</v>
      </c>
      <c r="L542">
        <f t="shared" si="124"/>
        <v>92</v>
      </c>
      <c r="M542" s="3">
        <f t="shared" si="121"/>
        <v>0.22490706319702602</v>
      </c>
      <c r="N542" s="3">
        <f t="shared" si="125"/>
        <v>0.43308550185873607</v>
      </c>
    </row>
    <row r="543" spans="1:14" x14ac:dyDescent="0.2">
      <c r="A543" s="2">
        <v>38366</v>
      </c>
      <c r="B543">
        <v>175</v>
      </c>
      <c r="C543">
        <v>153</v>
      </c>
      <c r="D543">
        <v>79</v>
      </c>
      <c r="E543" s="3">
        <f t="shared" si="119"/>
        <v>0.23587223587223588</v>
      </c>
      <c r="F543">
        <v>49</v>
      </c>
      <c r="G543">
        <v>49</v>
      </c>
      <c r="H543">
        <v>30</v>
      </c>
      <c r="I543" s="3">
        <f t="shared" si="120"/>
        <v>0.1484375</v>
      </c>
      <c r="J543">
        <f t="shared" si="122"/>
        <v>224</v>
      </c>
      <c r="K543">
        <f t="shared" si="123"/>
        <v>202</v>
      </c>
      <c r="L543">
        <f t="shared" si="124"/>
        <v>109</v>
      </c>
      <c r="M543" s="3">
        <f t="shared" si="121"/>
        <v>0.21495327102803738</v>
      </c>
      <c r="N543" s="3">
        <f t="shared" si="125"/>
        <v>0.3775700934579439</v>
      </c>
    </row>
    <row r="544" spans="1:14" x14ac:dyDescent="0.2">
      <c r="A544" s="2">
        <v>38331</v>
      </c>
      <c r="B544">
        <v>153</v>
      </c>
      <c r="C544">
        <v>173</v>
      </c>
      <c r="D544">
        <v>92</v>
      </c>
      <c r="E544" s="3">
        <f t="shared" si="119"/>
        <v>0.145933014354067</v>
      </c>
      <c r="F544">
        <v>35</v>
      </c>
      <c r="G544">
        <v>54</v>
      </c>
      <c r="H544">
        <v>19</v>
      </c>
      <c r="I544" s="3">
        <f t="shared" si="120"/>
        <v>0.14814814814814814</v>
      </c>
      <c r="J544">
        <f t="shared" si="122"/>
        <v>188</v>
      </c>
      <c r="K544">
        <f t="shared" si="123"/>
        <v>227</v>
      </c>
      <c r="L544">
        <f t="shared" si="124"/>
        <v>111</v>
      </c>
      <c r="M544" s="3">
        <f t="shared" si="121"/>
        <v>0.14638783269961977</v>
      </c>
      <c r="N544" s="3">
        <f t="shared" si="125"/>
        <v>0.43155893536121676</v>
      </c>
    </row>
    <row r="545" spans="1:14" x14ac:dyDescent="0.2">
      <c r="A545" s="2">
        <v>38296</v>
      </c>
      <c r="B545">
        <v>115</v>
      </c>
      <c r="C545">
        <v>133</v>
      </c>
      <c r="D545">
        <v>113</v>
      </c>
      <c r="E545" s="3">
        <f t="shared" si="119"/>
        <v>5.5401662049861496E-3</v>
      </c>
      <c r="F545">
        <v>36</v>
      </c>
      <c r="G545">
        <v>32</v>
      </c>
      <c r="H545">
        <v>43</v>
      </c>
      <c r="I545" s="3">
        <f t="shared" si="120"/>
        <v>-6.3063063063063057E-2</v>
      </c>
      <c r="J545">
        <f t="shared" si="122"/>
        <v>151</v>
      </c>
      <c r="K545">
        <f t="shared" si="123"/>
        <v>165</v>
      </c>
      <c r="L545">
        <f t="shared" si="124"/>
        <v>156</v>
      </c>
      <c r="M545" s="3">
        <f t="shared" si="121"/>
        <v>-1.059322033898305E-2</v>
      </c>
      <c r="N545" s="3">
        <f t="shared" si="125"/>
        <v>0.34957627118644069</v>
      </c>
    </row>
    <row r="546" spans="1:14" x14ac:dyDescent="0.2">
      <c r="A546" s="2">
        <v>38268</v>
      </c>
      <c r="B546">
        <v>141</v>
      </c>
      <c r="C546">
        <v>105</v>
      </c>
      <c r="D546">
        <v>127</v>
      </c>
      <c r="E546" s="3">
        <f t="shared" si="119"/>
        <v>3.7533512064343161E-2</v>
      </c>
      <c r="F546">
        <v>35</v>
      </c>
      <c r="G546">
        <v>33</v>
      </c>
      <c r="H546">
        <v>32</v>
      </c>
      <c r="I546" s="3">
        <f t="shared" si="120"/>
        <v>0.03</v>
      </c>
      <c r="J546">
        <f t="shared" si="122"/>
        <v>176</v>
      </c>
      <c r="K546">
        <f t="shared" si="123"/>
        <v>138</v>
      </c>
      <c r="L546">
        <f t="shared" si="124"/>
        <v>159</v>
      </c>
      <c r="M546" s="3">
        <f t="shared" si="121"/>
        <v>3.5940803382663845E-2</v>
      </c>
      <c r="N546" s="3">
        <f t="shared" si="125"/>
        <v>0.29175475687103591</v>
      </c>
    </row>
    <row r="547" spans="1:14" x14ac:dyDescent="0.2">
      <c r="A547" s="2">
        <v>38240</v>
      </c>
      <c r="B547">
        <v>103</v>
      </c>
      <c r="C547">
        <v>130</v>
      </c>
      <c r="D547">
        <v>96</v>
      </c>
      <c r="E547" s="3">
        <f t="shared" si="119"/>
        <v>2.1276595744680851E-2</v>
      </c>
      <c r="F547">
        <v>27</v>
      </c>
      <c r="G547">
        <v>25</v>
      </c>
      <c r="H547">
        <v>37</v>
      </c>
      <c r="I547" s="3">
        <f t="shared" si="120"/>
        <v>-0.11235955056179775</v>
      </c>
      <c r="J547">
        <f t="shared" si="122"/>
        <v>130</v>
      </c>
      <c r="K547">
        <f t="shared" si="123"/>
        <v>155</v>
      </c>
      <c r="L547">
        <f t="shared" si="124"/>
        <v>133</v>
      </c>
      <c r="M547" s="3">
        <f t="shared" si="121"/>
        <v>-7.1770334928229667E-3</v>
      </c>
      <c r="N547" s="3">
        <f t="shared" si="125"/>
        <v>0.37081339712918659</v>
      </c>
    </row>
    <row r="548" spans="1:14" x14ac:dyDescent="0.2">
      <c r="A548" s="2">
        <v>38205</v>
      </c>
      <c r="B548">
        <v>117</v>
      </c>
      <c r="C548">
        <v>96</v>
      </c>
      <c r="D548">
        <v>126</v>
      </c>
      <c r="E548" s="3">
        <f t="shared" si="119"/>
        <v>-2.6548672566371681E-2</v>
      </c>
      <c r="F548">
        <v>30</v>
      </c>
      <c r="G548">
        <v>24</v>
      </c>
      <c r="H548">
        <v>33</v>
      </c>
      <c r="I548" s="3">
        <f t="shared" si="120"/>
        <v>-3.4482758620689655E-2</v>
      </c>
      <c r="J548">
        <f t="shared" si="122"/>
        <v>147</v>
      </c>
      <c r="K548">
        <f t="shared" si="123"/>
        <v>120</v>
      </c>
      <c r="L548">
        <f t="shared" si="124"/>
        <v>159</v>
      </c>
      <c r="M548" s="3">
        <f t="shared" si="121"/>
        <v>-2.8169014084507043E-2</v>
      </c>
      <c r="N548" s="3">
        <f t="shared" si="125"/>
        <v>0.28169014084507044</v>
      </c>
    </row>
    <row r="549" spans="1:14" x14ac:dyDescent="0.2">
      <c r="A549" s="2">
        <v>38177</v>
      </c>
      <c r="B549">
        <v>159</v>
      </c>
      <c r="C549">
        <v>120</v>
      </c>
      <c r="D549">
        <v>71</v>
      </c>
      <c r="E549" s="3">
        <f t="shared" si="119"/>
        <v>0.25142857142857145</v>
      </c>
      <c r="F549">
        <v>39</v>
      </c>
      <c r="G549">
        <v>28</v>
      </c>
      <c r="H549">
        <v>26</v>
      </c>
      <c r="I549" s="3">
        <f t="shared" si="120"/>
        <v>0.13978494623655913</v>
      </c>
      <c r="J549">
        <f t="shared" si="122"/>
        <v>198</v>
      </c>
      <c r="K549">
        <f t="shared" si="123"/>
        <v>148</v>
      </c>
      <c r="L549">
        <f t="shared" si="124"/>
        <v>97</v>
      </c>
      <c r="M549" s="3">
        <f t="shared" si="121"/>
        <v>0.22799097065462753</v>
      </c>
      <c r="N549" s="3">
        <f t="shared" si="125"/>
        <v>0.3340857787810384</v>
      </c>
    </row>
    <row r="550" spans="1:14" x14ac:dyDescent="0.2">
      <c r="A550" s="2">
        <v>38149</v>
      </c>
      <c r="B550">
        <v>106</v>
      </c>
      <c r="C550">
        <v>104</v>
      </c>
      <c r="D550">
        <v>102</v>
      </c>
      <c r="E550" s="3">
        <f t="shared" si="119"/>
        <v>1.282051282051282E-2</v>
      </c>
      <c r="F550">
        <v>28</v>
      </c>
      <c r="G550">
        <v>24</v>
      </c>
      <c r="H550">
        <v>33</v>
      </c>
      <c r="I550" s="3">
        <f t="shared" si="120"/>
        <v>-5.8823529411764705E-2</v>
      </c>
      <c r="J550">
        <f t="shared" si="122"/>
        <v>134</v>
      </c>
      <c r="K550">
        <f t="shared" si="123"/>
        <v>128</v>
      </c>
      <c r="L550">
        <f t="shared" si="124"/>
        <v>135</v>
      </c>
      <c r="M550" s="3">
        <f t="shared" si="121"/>
        <v>-2.5188916876574307E-3</v>
      </c>
      <c r="N550" s="3">
        <f t="shared" si="125"/>
        <v>0.32241813602015112</v>
      </c>
    </row>
    <row r="551" spans="1:14" x14ac:dyDescent="0.2">
      <c r="A551" s="2">
        <v>38114</v>
      </c>
      <c r="B551">
        <v>157</v>
      </c>
      <c r="C551">
        <v>82</v>
      </c>
      <c r="D551">
        <v>79</v>
      </c>
      <c r="E551" s="3">
        <f t="shared" si="119"/>
        <v>0.24528301886792453</v>
      </c>
      <c r="F551">
        <v>30</v>
      </c>
      <c r="G551">
        <v>29</v>
      </c>
      <c r="H551">
        <v>23</v>
      </c>
      <c r="I551" s="3">
        <f t="shared" si="120"/>
        <v>8.5365853658536592E-2</v>
      </c>
      <c r="J551">
        <f t="shared" si="122"/>
        <v>187</v>
      </c>
      <c r="K551">
        <f t="shared" si="123"/>
        <v>111</v>
      </c>
      <c r="L551">
        <f t="shared" si="124"/>
        <v>102</v>
      </c>
      <c r="M551" s="3">
        <f t="shared" si="121"/>
        <v>0.21249999999999999</v>
      </c>
      <c r="N551" s="3">
        <f t="shared" si="125"/>
        <v>0.27750000000000002</v>
      </c>
    </row>
    <row r="552" spans="1:14" x14ac:dyDescent="0.2">
      <c r="A552" s="2">
        <v>38085</v>
      </c>
      <c r="B552">
        <v>135</v>
      </c>
      <c r="C552">
        <v>86</v>
      </c>
      <c r="D552">
        <v>62</v>
      </c>
      <c r="E552" s="3">
        <f t="shared" si="119"/>
        <v>0.25795053003533569</v>
      </c>
      <c r="F552">
        <v>24</v>
      </c>
      <c r="G552">
        <v>23</v>
      </c>
      <c r="H552">
        <v>23</v>
      </c>
      <c r="I552" s="3">
        <f t="shared" si="120"/>
        <v>1.4285714285714285E-2</v>
      </c>
      <c r="J552">
        <f t="shared" si="122"/>
        <v>159</v>
      </c>
      <c r="K552">
        <f t="shared" si="123"/>
        <v>109</v>
      </c>
      <c r="L552">
        <f t="shared" si="124"/>
        <v>85</v>
      </c>
      <c r="M552" s="3">
        <f t="shared" si="121"/>
        <v>0.20963172804532579</v>
      </c>
      <c r="N552" s="3">
        <f t="shared" si="125"/>
        <v>0.30878186968838528</v>
      </c>
    </row>
    <row r="553" spans="1:14" x14ac:dyDescent="0.2">
      <c r="A553" s="2">
        <v>38051</v>
      </c>
      <c r="B553">
        <v>104</v>
      </c>
      <c r="C553">
        <v>139</v>
      </c>
      <c r="D553">
        <v>64</v>
      </c>
      <c r="E553" s="3">
        <f t="shared" si="119"/>
        <v>0.13029315960912052</v>
      </c>
      <c r="F553">
        <v>28</v>
      </c>
      <c r="G553">
        <v>31</v>
      </c>
      <c r="H553">
        <v>13</v>
      </c>
      <c r="I553" s="3">
        <f t="shared" si="120"/>
        <v>0.20833333333333334</v>
      </c>
      <c r="J553">
        <f t="shared" si="122"/>
        <v>132</v>
      </c>
      <c r="K553">
        <f t="shared" si="123"/>
        <v>170</v>
      </c>
      <c r="L553">
        <f t="shared" si="124"/>
        <v>77</v>
      </c>
      <c r="M553" s="3">
        <f t="shared" si="121"/>
        <v>0.14511873350923482</v>
      </c>
      <c r="N553" s="3">
        <f t="shared" si="125"/>
        <v>0.44854881266490765</v>
      </c>
    </row>
    <row r="554" spans="1:14" x14ac:dyDescent="0.2">
      <c r="A554" s="2">
        <v>38023</v>
      </c>
      <c r="B554">
        <v>81</v>
      </c>
      <c r="C554">
        <v>147</v>
      </c>
      <c r="D554">
        <v>58</v>
      </c>
      <c r="E554" s="3">
        <f t="shared" si="119"/>
        <v>8.0419580419580416E-2</v>
      </c>
      <c r="F554">
        <v>23</v>
      </c>
      <c r="G554">
        <v>31</v>
      </c>
      <c r="H554">
        <v>20</v>
      </c>
      <c r="I554" s="3">
        <f t="shared" si="120"/>
        <v>4.0540540540540543E-2</v>
      </c>
      <c r="J554">
        <f t="shared" si="122"/>
        <v>104</v>
      </c>
      <c r="K554">
        <f t="shared" si="123"/>
        <v>178</v>
      </c>
      <c r="L554">
        <f t="shared" si="124"/>
        <v>78</v>
      </c>
      <c r="M554" s="3">
        <f t="shared" si="121"/>
        <v>7.2222222222222215E-2</v>
      </c>
      <c r="N554" s="3">
        <f t="shared" si="125"/>
        <v>0.49444444444444446</v>
      </c>
    </row>
    <row r="555" spans="1:14" x14ac:dyDescent="0.2">
      <c r="A555" s="2">
        <v>37995</v>
      </c>
      <c r="B555">
        <v>118</v>
      </c>
      <c r="C555">
        <v>121</v>
      </c>
      <c r="D555">
        <v>42</v>
      </c>
      <c r="E555" s="3">
        <f t="shared" si="119"/>
        <v>0.27046263345195731</v>
      </c>
      <c r="F555">
        <v>20</v>
      </c>
      <c r="G555">
        <v>35</v>
      </c>
      <c r="H555">
        <v>18</v>
      </c>
      <c r="I555" s="3">
        <f t="shared" si="120"/>
        <v>2.7397260273972601E-2</v>
      </c>
      <c r="J555">
        <f t="shared" si="122"/>
        <v>138</v>
      </c>
      <c r="K555">
        <f t="shared" si="123"/>
        <v>156</v>
      </c>
      <c r="L555">
        <f t="shared" si="124"/>
        <v>60</v>
      </c>
      <c r="M555" s="3">
        <f t="shared" si="121"/>
        <v>0.22033898305084745</v>
      </c>
      <c r="N555" s="3">
        <f t="shared" si="125"/>
        <v>0.44067796610169491</v>
      </c>
    </row>
    <row r="556" spans="1:14" x14ac:dyDescent="0.2">
      <c r="A556" s="2">
        <v>37960</v>
      </c>
      <c r="B556">
        <v>83</v>
      </c>
      <c r="C556">
        <v>114</v>
      </c>
      <c r="D556">
        <v>32</v>
      </c>
      <c r="E556" s="3">
        <f t="shared" si="119"/>
        <v>0.22270742358078602</v>
      </c>
      <c r="F556">
        <v>20</v>
      </c>
      <c r="G556">
        <v>32</v>
      </c>
      <c r="H556">
        <v>15</v>
      </c>
      <c r="I556" s="3">
        <f t="shared" si="120"/>
        <v>7.4626865671641784E-2</v>
      </c>
      <c r="J556">
        <f t="shared" si="122"/>
        <v>103</v>
      </c>
      <c r="K556">
        <f t="shared" si="123"/>
        <v>146</v>
      </c>
      <c r="L556">
        <f t="shared" si="124"/>
        <v>47</v>
      </c>
      <c r="M556" s="3">
        <f t="shared" si="121"/>
        <v>0.1891891891891892</v>
      </c>
      <c r="N556" s="3">
        <f t="shared" si="125"/>
        <v>0.49324324324324326</v>
      </c>
    </row>
    <row r="557" spans="1:14" x14ac:dyDescent="0.2">
      <c r="A557" s="2">
        <v>37932</v>
      </c>
      <c r="B557">
        <v>90</v>
      </c>
      <c r="C557">
        <v>142</v>
      </c>
      <c r="D557">
        <v>50</v>
      </c>
      <c r="E557" s="3">
        <f t="shared" si="119"/>
        <v>0.14184397163120568</v>
      </c>
      <c r="F557">
        <v>14</v>
      </c>
      <c r="G557">
        <v>44</v>
      </c>
      <c r="H557">
        <v>17</v>
      </c>
      <c r="I557" s="3">
        <f t="shared" si="120"/>
        <v>-0.04</v>
      </c>
      <c r="J557">
        <f t="shared" si="122"/>
        <v>104</v>
      </c>
      <c r="K557">
        <f t="shared" si="123"/>
        <v>186</v>
      </c>
      <c r="L557">
        <f t="shared" si="124"/>
        <v>67</v>
      </c>
      <c r="M557" s="3">
        <f t="shared" si="121"/>
        <v>0.10364145658263306</v>
      </c>
      <c r="N557" s="3">
        <f t="shared" si="125"/>
        <v>0.52100840336134457</v>
      </c>
    </row>
    <row r="558" spans="1:14" x14ac:dyDescent="0.2">
      <c r="A558" s="2">
        <v>37904</v>
      </c>
      <c r="B558">
        <v>81</v>
      </c>
      <c r="C558">
        <v>114</v>
      </c>
      <c r="D558">
        <v>42</v>
      </c>
      <c r="E558" s="3">
        <f t="shared" si="119"/>
        <v>0.16455696202531644</v>
      </c>
      <c r="F558">
        <v>20</v>
      </c>
      <c r="G558">
        <v>31</v>
      </c>
      <c r="H558">
        <v>14</v>
      </c>
      <c r="I558" s="3">
        <f t="shared" si="120"/>
        <v>9.2307692307692313E-2</v>
      </c>
      <c r="J558">
        <f t="shared" si="122"/>
        <v>101</v>
      </c>
      <c r="K558">
        <f t="shared" si="123"/>
        <v>145</v>
      </c>
      <c r="L558">
        <f t="shared" si="124"/>
        <v>56</v>
      </c>
      <c r="M558" s="3">
        <f t="shared" si="121"/>
        <v>0.1490066225165563</v>
      </c>
      <c r="N558" s="3">
        <f t="shared" si="125"/>
        <v>0.48013245033112584</v>
      </c>
    </row>
    <row r="559" spans="1:14" x14ac:dyDescent="0.2">
      <c r="A559" s="2">
        <v>37876</v>
      </c>
      <c r="B559">
        <v>54</v>
      </c>
      <c r="C559">
        <v>95</v>
      </c>
      <c r="D559">
        <v>53</v>
      </c>
      <c r="E559" s="3">
        <f t="shared" si="119"/>
        <v>4.9504950495049506E-3</v>
      </c>
      <c r="F559">
        <v>8</v>
      </c>
      <c r="G559">
        <v>28</v>
      </c>
      <c r="H559">
        <v>15</v>
      </c>
      <c r="I559" s="3">
        <f t="shared" si="120"/>
        <v>-0.13725490196078433</v>
      </c>
      <c r="J559">
        <f t="shared" si="122"/>
        <v>62</v>
      </c>
      <c r="K559">
        <f t="shared" si="123"/>
        <v>123</v>
      </c>
      <c r="L559">
        <f t="shared" si="124"/>
        <v>68</v>
      </c>
      <c r="M559" s="3">
        <f t="shared" si="121"/>
        <v>-2.3715415019762844E-2</v>
      </c>
      <c r="N559" s="3">
        <f t="shared" si="125"/>
        <v>0.48616600790513836</v>
      </c>
    </row>
    <row r="560" spans="1:14" x14ac:dyDescent="0.2">
      <c r="A560" s="2">
        <v>37848</v>
      </c>
      <c r="B560">
        <v>42</v>
      </c>
      <c r="C560">
        <v>87</v>
      </c>
      <c r="D560">
        <v>48</v>
      </c>
      <c r="E560" s="3">
        <f t="shared" si="119"/>
        <v>-3.3898305084745763E-2</v>
      </c>
      <c r="F560">
        <v>14</v>
      </c>
      <c r="G560">
        <v>22</v>
      </c>
      <c r="H560">
        <v>10</v>
      </c>
      <c r="I560" s="3">
        <f t="shared" si="120"/>
        <v>8.6956521739130432E-2</v>
      </c>
      <c r="J560">
        <f t="shared" si="122"/>
        <v>56</v>
      </c>
      <c r="K560">
        <f t="shared" si="123"/>
        <v>109</v>
      </c>
      <c r="L560">
        <f t="shared" si="124"/>
        <v>58</v>
      </c>
      <c r="M560" s="3">
        <f t="shared" si="121"/>
        <v>-8.9686098654708519E-3</v>
      </c>
      <c r="N560" s="3">
        <f t="shared" si="125"/>
        <v>0.48878923766816146</v>
      </c>
    </row>
    <row r="561" spans="1:14" x14ac:dyDescent="0.2">
      <c r="A561" s="2">
        <v>37820</v>
      </c>
      <c r="B561">
        <v>42</v>
      </c>
      <c r="C561">
        <v>96</v>
      </c>
      <c r="D561">
        <v>63</v>
      </c>
      <c r="E561" s="3">
        <f t="shared" si="119"/>
        <v>-0.1044776119402985</v>
      </c>
      <c r="F561">
        <v>13</v>
      </c>
      <c r="G561">
        <v>26</v>
      </c>
      <c r="H561">
        <v>18</v>
      </c>
      <c r="I561" s="3">
        <f t="shared" si="120"/>
        <v>-8.771929824561403E-2</v>
      </c>
      <c r="J561">
        <f t="shared" si="122"/>
        <v>55</v>
      </c>
      <c r="K561">
        <f t="shared" si="123"/>
        <v>122</v>
      </c>
      <c r="L561">
        <f t="shared" si="124"/>
        <v>81</v>
      </c>
      <c r="M561" s="3">
        <f t="shared" si="121"/>
        <v>-0.10077519379844961</v>
      </c>
      <c r="N561" s="3">
        <f t="shared" si="125"/>
        <v>0.47286821705426357</v>
      </c>
    </row>
    <row r="562" spans="1:14" x14ac:dyDescent="0.2">
      <c r="A562" s="2">
        <v>37792</v>
      </c>
      <c r="B562">
        <v>44</v>
      </c>
      <c r="C562">
        <v>91</v>
      </c>
      <c r="D562">
        <v>50</v>
      </c>
      <c r="E562" s="3">
        <f t="shared" si="119"/>
        <v>-3.2432432432432434E-2</v>
      </c>
      <c r="F562">
        <v>9</v>
      </c>
      <c r="G562">
        <v>28</v>
      </c>
      <c r="H562">
        <v>14</v>
      </c>
      <c r="I562" s="3">
        <f t="shared" si="120"/>
        <v>-9.8039215686274508E-2</v>
      </c>
      <c r="J562">
        <f t="shared" si="122"/>
        <v>53</v>
      </c>
      <c r="K562">
        <f t="shared" si="123"/>
        <v>119</v>
      </c>
      <c r="L562">
        <f t="shared" si="124"/>
        <v>64</v>
      </c>
      <c r="M562" s="3">
        <f t="shared" si="121"/>
        <v>-4.6610169491525424E-2</v>
      </c>
      <c r="N562" s="3">
        <f t="shared" si="125"/>
        <v>0.50423728813559321</v>
      </c>
    </row>
    <row r="563" spans="1:14" x14ac:dyDescent="0.2">
      <c r="A563" s="2">
        <v>37764</v>
      </c>
      <c r="B563">
        <v>41</v>
      </c>
      <c r="C563">
        <v>119</v>
      </c>
      <c r="D563">
        <v>62</v>
      </c>
      <c r="E563" s="3">
        <f t="shared" si="119"/>
        <v>-9.45945945945946E-2</v>
      </c>
      <c r="F563">
        <v>9</v>
      </c>
      <c r="G563">
        <v>21</v>
      </c>
      <c r="H563">
        <v>19</v>
      </c>
      <c r="I563" s="3">
        <f t="shared" si="120"/>
        <v>-0.20408163265306123</v>
      </c>
      <c r="J563">
        <f t="shared" si="122"/>
        <v>50</v>
      </c>
      <c r="K563">
        <f t="shared" si="123"/>
        <v>140</v>
      </c>
      <c r="L563">
        <f t="shared" si="124"/>
        <v>81</v>
      </c>
      <c r="M563" s="3">
        <f t="shared" si="121"/>
        <v>-0.11439114391143912</v>
      </c>
      <c r="N563" s="3">
        <f t="shared" si="125"/>
        <v>0.51660516605166051</v>
      </c>
    </row>
    <row r="564" spans="1:14" x14ac:dyDescent="0.2">
      <c r="A564" s="2">
        <v>37736</v>
      </c>
      <c r="B564">
        <v>22</v>
      </c>
      <c r="C564">
        <v>104</v>
      </c>
      <c r="D564">
        <v>103</v>
      </c>
      <c r="E564" s="3">
        <f t="shared" si="119"/>
        <v>-0.35371179039301309</v>
      </c>
      <c r="F564">
        <v>7</v>
      </c>
      <c r="G564">
        <v>34</v>
      </c>
      <c r="H564">
        <v>25</v>
      </c>
      <c r="I564" s="3">
        <f t="shared" si="120"/>
        <v>-0.27272727272727271</v>
      </c>
      <c r="J564">
        <f t="shared" si="122"/>
        <v>29</v>
      </c>
      <c r="K564">
        <f t="shared" si="123"/>
        <v>138</v>
      </c>
      <c r="L564">
        <f t="shared" si="124"/>
        <v>128</v>
      </c>
      <c r="M564" s="3">
        <f t="shared" si="121"/>
        <v>-0.33559322033898303</v>
      </c>
      <c r="N564" s="3">
        <f t="shared" si="125"/>
        <v>0.46779661016949153</v>
      </c>
    </row>
    <row r="565" spans="1:14" x14ac:dyDescent="0.2">
      <c r="A565" s="2">
        <v>37701</v>
      </c>
      <c r="B565">
        <v>37</v>
      </c>
      <c r="C565">
        <v>65</v>
      </c>
      <c r="D565">
        <v>115</v>
      </c>
      <c r="E565" s="3">
        <f t="shared" si="119"/>
        <v>-0.35944700460829493</v>
      </c>
      <c r="F565">
        <v>10</v>
      </c>
      <c r="G565">
        <v>18</v>
      </c>
      <c r="H565">
        <v>28</v>
      </c>
      <c r="I565" s="3">
        <f t="shared" si="120"/>
        <v>-0.32142857142857145</v>
      </c>
      <c r="J565">
        <f t="shared" si="122"/>
        <v>47</v>
      </c>
      <c r="K565">
        <f t="shared" si="123"/>
        <v>83</v>
      </c>
      <c r="L565">
        <f t="shared" si="124"/>
        <v>143</v>
      </c>
      <c r="M565" s="3">
        <f t="shared" si="121"/>
        <v>-0.35164835164835168</v>
      </c>
      <c r="N565" s="3">
        <f t="shared" si="125"/>
        <v>0.304029304029304</v>
      </c>
    </row>
    <row r="566" spans="1:14" x14ac:dyDescent="0.2">
      <c r="A566" s="2">
        <v>37673</v>
      </c>
      <c r="B566">
        <v>61</v>
      </c>
      <c r="C566">
        <v>41</v>
      </c>
      <c r="D566">
        <v>56</v>
      </c>
      <c r="E566" s="3">
        <f t="shared" si="119"/>
        <v>3.1645569620253167E-2</v>
      </c>
      <c r="F566">
        <v>17</v>
      </c>
      <c r="G566">
        <v>10</v>
      </c>
      <c r="H566">
        <v>29</v>
      </c>
      <c r="I566" s="3">
        <f t="shared" si="120"/>
        <v>-0.21428571428571427</v>
      </c>
      <c r="J566">
        <f t="shared" si="122"/>
        <v>78</v>
      </c>
      <c r="K566">
        <f t="shared" si="123"/>
        <v>51</v>
      </c>
      <c r="L566">
        <f t="shared" si="124"/>
        <v>85</v>
      </c>
      <c r="M566" s="3">
        <f t="shared" si="121"/>
        <v>-3.2710280373831772E-2</v>
      </c>
      <c r="N566" s="3">
        <f t="shared" si="125"/>
        <v>0.23831775700934579</v>
      </c>
    </row>
    <row r="567" spans="1:14" x14ac:dyDescent="0.2">
      <c r="A567" s="2">
        <v>37645</v>
      </c>
      <c r="B567">
        <v>55</v>
      </c>
      <c r="C567">
        <v>21</v>
      </c>
      <c r="D567">
        <v>40</v>
      </c>
      <c r="E567" s="3">
        <f t="shared" si="119"/>
        <v>0.12931034482758622</v>
      </c>
      <c r="F567">
        <v>11</v>
      </c>
      <c r="G567">
        <v>8</v>
      </c>
      <c r="H567">
        <v>21</v>
      </c>
      <c r="I567" s="3">
        <f t="shared" si="120"/>
        <v>-0.25</v>
      </c>
      <c r="J567">
        <f t="shared" si="122"/>
        <v>66</v>
      </c>
      <c r="K567">
        <f t="shared" si="123"/>
        <v>29</v>
      </c>
      <c r="L567">
        <f t="shared" si="124"/>
        <v>61</v>
      </c>
      <c r="M567" s="3">
        <f t="shared" si="121"/>
        <v>3.2051282051282048E-2</v>
      </c>
      <c r="N567" s="3">
        <f t="shared" si="125"/>
        <v>0.1858974358974359</v>
      </c>
    </row>
    <row r="568" spans="1:14" x14ac:dyDescent="0.2">
      <c r="A568" s="2">
        <v>37568</v>
      </c>
      <c r="B568">
        <v>86</v>
      </c>
      <c r="C568">
        <v>61</v>
      </c>
      <c r="D568">
        <v>35</v>
      </c>
      <c r="E568" s="3">
        <f t="shared" si="119"/>
        <v>0.28021978021978022</v>
      </c>
      <c r="F568">
        <v>23</v>
      </c>
      <c r="G568">
        <v>18</v>
      </c>
      <c r="H568">
        <v>11</v>
      </c>
      <c r="I568" s="3">
        <f t="shared" si="120"/>
        <v>0.23076923076923078</v>
      </c>
      <c r="J568">
        <f t="shared" si="122"/>
        <v>109</v>
      </c>
      <c r="K568">
        <f t="shared" si="123"/>
        <v>79</v>
      </c>
      <c r="L568">
        <f t="shared" si="124"/>
        <v>46</v>
      </c>
      <c r="M568" s="3">
        <f t="shared" si="121"/>
        <v>0.26923076923076922</v>
      </c>
      <c r="N568" s="3">
        <f t="shared" si="125"/>
        <v>0.33760683760683763</v>
      </c>
    </row>
    <row r="569" spans="1:14" x14ac:dyDescent="0.2">
      <c r="A569" s="2">
        <v>37526</v>
      </c>
      <c r="B569">
        <v>108</v>
      </c>
      <c r="C569">
        <v>52</v>
      </c>
      <c r="D569">
        <v>44</v>
      </c>
      <c r="E569" s="3">
        <f t="shared" si="119"/>
        <v>0.31372549019607843</v>
      </c>
      <c r="F569">
        <v>19</v>
      </c>
      <c r="G569">
        <v>19</v>
      </c>
      <c r="H569">
        <v>19</v>
      </c>
      <c r="I569" s="3">
        <f t="shared" si="120"/>
        <v>0</v>
      </c>
      <c r="J569">
        <f t="shared" si="122"/>
        <v>127</v>
      </c>
      <c r="K569">
        <f t="shared" si="123"/>
        <v>71</v>
      </c>
      <c r="L569">
        <f t="shared" si="124"/>
        <v>63</v>
      </c>
      <c r="M569" s="3">
        <f t="shared" si="121"/>
        <v>0.24521072796934865</v>
      </c>
      <c r="N569" s="3">
        <f t="shared" si="125"/>
        <v>0.27203065134099619</v>
      </c>
    </row>
    <row r="570" spans="1:14" x14ac:dyDescent="0.2">
      <c r="A570" s="2">
        <v>37477</v>
      </c>
      <c r="B570">
        <v>87</v>
      </c>
      <c r="C570">
        <v>66</v>
      </c>
      <c r="D570">
        <v>20</v>
      </c>
      <c r="E570" s="3">
        <f t="shared" si="119"/>
        <v>0.38728323699421963</v>
      </c>
      <c r="F570">
        <v>24</v>
      </c>
      <c r="G570">
        <v>22</v>
      </c>
      <c r="H570">
        <v>4</v>
      </c>
      <c r="I570" s="3">
        <f t="shared" si="120"/>
        <v>0.4</v>
      </c>
      <c r="J570">
        <f t="shared" si="122"/>
        <v>111</v>
      </c>
      <c r="K570">
        <f t="shared" si="123"/>
        <v>88</v>
      </c>
      <c r="L570">
        <f t="shared" si="124"/>
        <v>24</v>
      </c>
      <c r="M570" s="3">
        <f t="shared" si="121"/>
        <v>0.39013452914798208</v>
      </c>
      <c r="N570" s="3">
        <f t="shared" si="125"/>
        <v>0.39461883408071746</v>
      </c>
    </row>
    <row r="571" spans="1:14" x14ac:dyDescent="0.2">
      <c r="A571" s="2">
        <v>37421</v>
      </c>
      <c r="B571">
        <v>42</v>
      </c>
      <c r="C571">
        <v>92</v>
      </c>
      <c r="D571">
        <v>20</v>
      </c>
      <c r="E571" s="3">
        <f t="shared" si="119"/>
        <v>0.14285714285714285</v>
      </c>
      <c r="F571">
        <v>14</v>
      </c>
      <c r="G571">
        <v>27</v>
      </c>
      <c r="H571">
        <v>6</v>
      </c>
      <c r="I571" s="3">
        <f t="shared" si="120"/>
        <v>0.1702127659574468</v>
      </c>
      <c r="J571">
        <f t="shared" si="122"/>
        <v>56</v>
      </c>
      <c r="K571">
        <f t="shared" si="123"/>
        <v>119</v>
      </c>
      <c r="L571">
        <f t="shared" si="124"/>
        <v>26</v>
      </c>
      <c r="M571" s="3">
        <f t="shared" si="121"/>
        <v>0.14925373134328357</v>
      </c>
      <c r="N571" s="3">
        <f t="shared" si="125"/>
        <v>0.59203980099502485</v>
      </c>
    </row>
    <row r="572" spans="1:14" x14ac:dyDescent="0.2">
      <c r="A572" s="2">
        <v>37351</v>
      </c>
      <c r="B572">
        <v>50</v>
      </c>
      <c r="C572">
        <v>57</v>
      </c>
      <c r="D572">
        <v>28</v>
      </c>
      <c r="E572" s="3">
        <f t="shared" si="119"/>
        <v>0.16296296296296298</v>
      </c>
      <c r="F572">
        <v>13</v>
      </c>
      <c r="G572">
        <v>17</v>
      </c>
      <c r="H572">
        <v>13</v>
      </c>
      <c r="I572" s="3">
        <f t="shared" si="120"/>
        <v>0</v>
      </c>
      <c r="J572">
        <f t="shared" si="122"/>
        <v>63</v>
      </c>
      <c r="K572">
        <f t="shared" si="123"/>
        <v>74</v>
      </c>
      <c r="L572">
        <f t="shared" si="124"/>
        <v>41</v>
      </c>
      <c r="M572" s="3">
        <f t="shared" si="121"/>
        <v>0.12359550561797752</v>
      </c>
      <c r="N572" s="3">
        <f t="shared" si="125"/>
        <v>0.4157303370786517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9"/>
  <dimension ref="A1:N572"/>
  <sheetViews>
    <sheetView workbookViewId="0">
      <selection activeCell="E2" sqref="E2"/>
    </sheetView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4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4" x14ac:dyDescent="0.2">
      <c r="A2" s="2">
        <v>42615</v>
      </c>
      <c r="B2">
        <v>136</v>
      </c>
      <c r="C2">
        <v>341</v>
      </c>
      <c r="D2">
        <v>169</v>
      </c>
      <c r="E2" s="3">
        <f t="shared" ref="E2:E27" si="0">(B2-D2)/SUM(B2:D2)</f>
        <v>-5.108359133126935E-2</v>
      </c>
      <c r="F2">
        <v>49</v>
      </c>
      <c r="G2">
        <v>132</v>
      </c>
      <c r="H2">
        <v>61</v>
      </c>
      <c r="I2" s="3">
        <f t="shared" ref="I2:I27" si="1">(F2-H2)/SUM(F2:H2)</f>
        <v>-4.9586776859504134E-2</v>
      </c>
      <c r="J2">
        <f t="shared" ref="J2:J27" si="2">B2+F2</f>
        <v>185</v>
      </c>
      <c r="K2">
        <f t="shared" ref="K2:K27" si="3">C2+G2</f>
        <v>473</v>
      </c>
      <c r="L2">
        <f t="shared" ref="L2:L27" si="4">D2+H2</f>
        <v>230</v>
      </c>
      <c r="M2" s="3">
        <f t="shared" ref="M2:M27" si="5">(J2-L2)/SUM(J2:L2)</f>
        <v>-5.0675675675675678E-2</v>
      </c>
      <c r="N2" s="3">
        <f t="shared" ref="N2:N27" si="6">K2/SUM(J2:L2)</f>
        <v>0.53265765765765771</v>
      </c>
    </row>
    <row r="3" spans="1:14" x14ac:dyDescent="0.2">
      <c r="A3" s="2">
        <v>42608</v>
      </c>
      <c r="B3">
        <v>150</v>
      </c>
      <c r="C3">
        <v>352</v>
      </c>
      <c r="D3">
        <v>125</v>
      </c>
      <c r="E3" s="3">
        <f t="shared" si="0"/>
        <v>3.9872408293460927E-2</v>
      </c>
      <c r="F3">
        <v>48</v>
      </c>
      <c r="G3">
        <v>135</v>
      </c>
      <c r="H3">
        <v>50</v>
      </c>
      <c r="I3" s="3">
        <f t="shared" si="1"/>
        <v>-8.5836909871244635E-3</v>
      </c>
      <c r="J3">
        <f t="shared" si="2"/>
        <v>198</v>
      </c>
      <c r="K3">
        <f t="shared" si="3"/>
        <v>487</v>
      </c>
      <c r="L3">
        <f t="shared" si="4"/>
        <v>175</v>
      </c>
      <c r="M3" s="3">
        <f t="shared" si="5"/>
        <v>2.6744186046511628E-2</v>
      </c>
      <c r="N3" s="3">
        <f t="shared" si="6"/>
        <v>0.56627906976744191</v>
      </c>
    </row>
    <row r="4" spans="1:14" x14ac:dyDescent="0.2">
      <c r="A4" s="2">
        <v>42601</v>
      </c>
      <c r="B4">
        <v>216</v>
      </c>
      <c r="C4">
        <v>382</v>
      </c>
      <c r="D4">
        <v>77</v>
      </c>
      <c r="E4" s="3">
        <f t="shared" si="0"/>
        <v>0.20592592592592593</v>
      </c>
      <c r="F4">
        <v>62</v>
      </c>
      <c r="G4">
        <v>158</v>
      </c>
      <c r="H4">
        <v>31</v>
      </c>
      <c r="I4" s="3">
        <f t="shared" si="1"/>
        <v>0.12350597609561753</v>
      </c>
      <c r="J4">
        <f t="shared" si="2"/>
        <v>278</v>
      </c>
      <c r="K4">
        <f t="shared" si="3"/>
        <v>540</v>
      </c>
      <c r="L4">
        <f t="shared" si="4"/>
        <v>108</v>
      </c>
      <c r="M4" s="3">
        <f t="shared" si="5"/>
        <v>0.183585313174946</v>
      </c>
      <c r="N4" s="3">
        <f t="shared" si="6"/>
        <v>0.58315334773218142</v>
      </c>
    </row>
    <row r="5" spans="1:14" x14ac:dyDescent="0.2">
      <c r="A5" s="2">
        <v>42594</v>
      </c>
      <c r="B5">
        <v>222</v>
      </c>
      <c r="C5">
        <v>412</v>
      </c>
      <c r="D5">
        <v>69</v>
      </c>
      <c r="E5" s="3">
        <f t="shared" si="0"/>
        <v>0.21763869132290184</v>
      </c>
      <c r="F5">
        <v>74</v>
      </c>
      <c r="G5">
        <v>152</v>
      </c>
      <c r="H5">
        <v>28</v>
      </c>
      <c r="I5" s="3">
        <f t="shared" si="1"/>
        <v>0.18110236220472442</v>
      </c>
      <c r="J5">
        <f t="shared" si="2"/>
        <v>296</v>
      </c>
      <c r="K5">
        <f t="shared" si="3"/>
        <v>564</v>
      </c>
      <c r="L5">
        <f t="shared" si="4"/>
        <v>97</v>
      </c>
      <c r="M5" s="3">
        <f t="shared" si="5"/>
        <v>0.20794148380355276</v>
      </c>
      <c r="N5" s="3">
        <f t="shared" si="6"/>
        <v>0.58934169278996862</v>
      </c>
    </row>
    <row r="6" spans="1:14" x14ac:dyDescent="0.2">
      <c r="A6" s="2">
        <v>42587</v>
      </c>
      <c r="B6">
        <v>275</v>
      </c>
      <c r="C6">
        <v>351</v>
      </c>
      <c r="D6">
        <v>80</v>
      </c>
      <c r="E6" s="3">
        <f t="shared" si="0"/>
        <v>0.27620396600566571</v>
      </c>
      <c r="F6">
        <v>85</v>
      </c>
      <c r="G6">
        <v>132</v>
      </c>
      <c r="H6">
        <v>32</v>
      </c>
      <c r="I6" s="3">
        <f t="shared" si="1"/>
        <v>0.21285140562248997</v>
      </c>
      <c r="J6">
        <f t="shared" si="2"/>
        <v>360</v>
      </c>
      <c r="K6">
        <f t="shared" si="3"/>
        <v>483</v>
      </c>
      <c r="L6">
        <f t="shared" si="4"/>
        <v>112</v>
      </c>
      <c r="M6" s="3">
        <f t="shared" si="5"/>
        <v>0.25968586387434556</v>
      </c>
      <c r="N6" s="3">
        <f t="shared" si="6"/>
        <v>0.50575916230366491</v>
      </c>
    </row>
    <row r="7" spans="1:14" x14ac:dyDescent="0.2">
      <c r="A7" s="2">
        <v>42580</v>
      </c>
      <c r="B7">
        <v>242</v>
      </c>
      <c r="C7">
        <v>378</v>
      </c>
      <c r="D7">
        <v>77</v>
      </c>
      <c r="E7" s="3">
        <f t="shared" si="0"/>
        <v>0.23672883787661406</v>
      </c>
      <c r="F7">
        <v>70</v>
      </c>
      <c r="G7">
        <v>140</v>
      </c>
      <c r="H7">
        <v>30</v>
      </c>
      <c r="I7" s="3">
        <f t="shared" si="1"/>
        <v>0.16666666666666666</v>
      </c>
      <c r="J7">
        <f t="shared" si="2"/>
        <v>312</v>
      </c>
      <c r="K7">
        <f t="shared" si="3"/>
        <v>518</v>
      </c>
      <c r="L7">
        <f t="shared" si="4"/>
        <v>107</v>
      </c>
      <c r="M7" s="3">
        <f t="shared" si="5"/>
        <v>0.21878335112059766</v>
      </c>
      <c r="N7" s="3">
        <f t="shared" si="6"/>
        <v>0.55282817502668091</v>
      </c>
    </row>
    <row r="8" spans="1:14" x14ac:dyDescent="0.2">
      <c r="A8" s="2">
        <v>42573</v>
      </c>
      <c r="B8">
        <v>181</v>
      </c>
      <c r="C8">
        <v>401</v>
      </c>
      <c r="D8">
        <v>130</v>
      </c>
      <c r="E8" s="3">
        <f t="shared" si="0"/>
        <v>7.1629213483146062E-2</v>
      </c>
      <c r="F8">
        <v>68</v>
      </c>
      <c r="G8">
        <v>141</v>
      </c>
      <c r="H8">
        <v>41</v>
      </c>
      <c r="I8" s="3">
        <f t="shared" si="1"/>
        <v>0.108</v>
      </c>
      <c r="J8">
        <f t="shared" si="2"/>
        <v>249</v>
      </c>
      <c r="K8">
        <f t="shared" si="3"/>
        <v>542</v>
      </c>
      <c r="L8">
        <f t="shared" si="4"/>
        <v>171</v>
      </c>
      <c r="M8" s="3">
        <f t="shared" si="5"/>
        <v>8.1081081081081086E-2</v>
      </c>
      <c r="N8" s="3">
        <f t="shared" si="6"/>
        <v>0.56340956340956339</v>
      </c>
    </row>
    <row r="9" spans="1:14" x14ac:dyDescent="0.2">
      <c r="A9" s="2">
        <v>42566</v>
      </c>
      <c r="B9">
        <v>231</v>
      </c>
      <c r="C9">
        <v>360</v>
      </c>
      <c r="D9">
        <v>149</v>
      </c>
      <c r="E9" s="3">
        <f t="shared" si="0"/>
        <v>0.11081081081081082</v>
      </c>
      <c r="F9">
        <v>63</v>
      </c>
      <c r="G9">
        <v>140</v>
      </c>
      <c r="H9">
        <v>49</v>
      </c>
      <c r="I9" s="3">
        <f t="shared" si="1"/>
        <v>5.5555555555555552E-2</v>
      </c>
      <c r="J9">
        <f t="shared" si="2"/>
        <v>294</v>
      </c>
      <c r="K9">
        <f t="shared" si="3"/>
        <v>500</v>
      </c>
      <c r="L9">
        <f t="shared" si="4"/>
        <v>198</v>
      </c>
      <c r="M9" s="3">
        <f t="shared" si="5"/>
        <v>9.6774193548387094E-2</v>
      </c>
      <c r="N9" s="3">
        <f t="shared" si="6"/>
        <v>0.50403225806451613</v>
      </c>
    </row>
    <row r="10" spans="1:14" x14ac:dyDescent="0.2">
      <c r="A10" s="2">
        <v>42559</v>
      </c>
      <c r="B10">
        <v>361</v>
      </c>
      <c r="C10">
        <v>279</v>
      </c>
      <c r="D10">
        <v>96</v>
      </c>
      <c r="E10" s="3">
        <f t="shared" si="0"/>
        <v>0.36005434782608697</v>
      </c>
      <c r="F10">
        <v>96</v>
      </c>
      <c r="G10">
        <v>120</v>
      </c>
      <c r="H10">
        <v>37</v>
      </c>
      <c r="I10" s="3">
        <f t="shared" si="1"/>
        <v>0.233201581027668</v>
      </c>
      <c r="J10">
        <f t="shared" si="2"/>
        <v>457</v>
      </c>
      <c r="K10">
        <f t="shared" si="3"/>
        <v>399</v>
      </c>
      <c r="L10">
        <f t="shared" si="4"/>
        <v>133</v>
      </c>
      <c r="M10" s="3">
        <f t="shared" si="5"/>
        <v>0.3276036400404449</v>
      </c>
      <c r="N10" s="3">
        <f t="shared" si="6"/>
        <v>0.40343781597573308</v>
      </c>
    </row>
    <row r="11" spans="1:14" x14ac:dyDescent="0.2">
      <c r="A11" s="2">
        <v>42552</v>
      </c>
      <c r="B11">
        <v>411</v>
      </c>
      <c r="C11">
        <v>277</v>
      </c>
      <c r="D11">
        <v>69</v>
      </c>
      <c r="E11" s="3">
        <f t="shared" si="0"/>
        <v>0.45178335535006603</v>
      </c>
      <c r="F11">
        <v>121</v>
      </c>
      <c r="G11">
        <v>98</v>
      </c>
      <c r="H11">
        <v>32</v>
      </c>
      <c r="I11" s="3">
        <f t="shared" si="1"/>
        <v>0.35458167330677293</v>
      </c>
      <c r="J11">
        <f t="shared" si="2"/>
        <v>532</v>
      </c>
      <c r="K11">
        <f t="shared" si="3"/>
        <v>375</v>
      </c>
      <c r="L11">
        <f t="shared" si="4"/>
        <v>101</v>
      </c>
      <c r="M11" s="3">
        <f t="shared" si="5"/>
        <v>0.42757936507936506</v>
      </c>
      <c r="N11" s="3">
        <f t="shared" si="6"/>
        <v>0.37202380952380953</v>
      </c>
    </row>
    <row r="12" spans="1:14" x14ac:dyDescent="0.2">
      <c r="A12" s="2">
        <v>42545</v>
      </c>
      <c r="B12">
        <v>538</v>
      </c>
      <c r="C12">
        <v>296</v>
      </c>
      <c r="D12">
        <v>111</v>
      </c>
      <c r="E12" s="3">
        <f t="shared" si="0"/>
        <v>0.45185185185185184</v>
      </c>
      <c r="F12">
        <v>198</v>
      </c>
      <c r="G12">
        <v>85</v>
      </c>
      <c r="H12">
        <v>23</v>
      </c>
      <c r="I12" s="3">
        <f t="shared" si="1"/>
        <v>0.57189542483660127</v>
      </c>
      <c r="J12">
        <f t="shared" si="2"/>
        <v>736</v>
      </c>
      <c r="K12">
        <f t="shared" si="3"/>
        <v>381</v>
      </c>
      <c r="L12">
        <f t="shared" si="4"/>
        <v>134</v>
      </c>
      <c r="M12" s="3">
        <f t="shared" si="5"/>
        <v>0.48121502797761789</v>
      </c>
      <c r="N12" s="3">
        <f t="shared" si="6"/>
        <v>0.30455635491606714</v>
      </c>
    </row>
    <row r="13" spans="1:14" x14ac:dyDescent="0.2">
      <c r="A13" s="2">
        <v>42538</v>
      </c>
      <c r="B13">
        <v>390</v>
      </c>
      <c r="C13">
        <v>275</v>
      </c>
      <c r="D13">
        <v>71</v>
      </c>
      <c r="E13" s="3">
        <f t="shared" si="0"/>
        <v>0.43342391304347827</v>
      </c>
      <c r="F13">
        <v>110</v>
      </c>
      <c r="G13">
        <v>115</v>
      </c>
      <c r="H13">
        <v>43</v>
      </c>
      <c r="I13" s="3">
        <f t="shared" si="1"/>
        <v>0.25</v>
      </c>
      <c r="J13">
        <f t="shared" si="2"/>
        <v>500</v>
      </c>
      <c r="K13">
        <f t="shared" si="3"/>
        <v>390</v>
      </c>
      <c r="L13">
        <f t="shared" si="4"/>
        <v>114</v>
      </c>
      <c r="M13" s="3">
        <f t="shared" si="5"/>
        <v>0.3844621513944223</v>
      </c>
      <c r="N13" s="3">
        <f t="shared" si="6"/>
        <v>0.38844621513944222</v>
      </c>
    </row>
    <row r="14" spans="1:14" x14ac:dyDescent="0.2">
      <c r="A14" s="2">
        <v>42531</v>
      </c>
      <c r="B14">
        <v>345</v>
      </c>
      <c r="C14">
        <v>352</v>
      </c>
      <c r="D14">
        <v>63</v>
      </c>
      <c r="E14" s="3">
        <f t="shared" si="0"/>
        <v>0.37105263157894736</v>
      </c>
      <c r="F14">
        <v>114</v>
      </c>
      <c r="G14">
        <v>124</v>
      </c>
      <c r="H14">
        <v>28</v>
      </c>
      <c r="I14" s="3">
        <f t="shared" si="1"/>
        <v>0.32330827067669171</v>
      </c>
      <c r="J14">
        <f t="shared" si="2"/>
        <v>459</v>
      </c>
      <c r="K14">
        <f t="shared" si="3"/>
        <v>476</v>
      </c>
      <c r="L14">
        <f t="shared" si="4"/>
        <v>91</v>
      </c>
      <c r="M14" s="3">
        <f t="shared" si="5"/>
        <v>0.35867446393762181</v>
      </c>
      <c r="N14" s="3">
        <f t="shared" si="6"/>
        <v>0.46393762183235865</v>
      </c>
    </row>
    <row r="15" spans="1:14" x14ac:dyDescent="0.2">
      <c r="A15" s="2">
        <v>42524</v>
      </c>
      <c r="B15">
        <v>226</v>
      </c>
      <c r="C15">
        <v>389</v>
      </c>
      <c r="D15">
        <v>142</v>
      </c>
      <c r="E15" s="3">
        <f t="shared" si="0"/>
        <v>0.11096433289299867</v>
      </c>
      <c r="F15">
        <v>76</v>
      </c>
      <c r="G15">
        <v>148</v>
      </c>
      <c r="H15">
        <v>33</v>
      </c>
      <c r="I15" s="3">
        <f t="shared" si="1"/>
        <v>0.16731517509727625</v>
      </c>
      <c r="J15">
        <f t="shared" si="2"/>
        <v>302</v>
      </c>
      <c r="K15">
        <f t="shared" si="3"/>
        <v>537</v>
      </c>
      <c r="L15">
        <f t="shared" si="4"/>
        <v>175</v>
      </c>
      <c r="M15" s="3">
        <f t="shared" si="5"/>
        <v>0.1252465483234714</v>
      </c>
      <c r="N15" s="3">
        <f t="shared" si="6"/>
        <v>0.52958579881656809</v>
      </c>
    </row>
    <row r="16" spans="1:14" x14ac:dyDescent="0.2">
      <c r="A16" s="2">
        <v>42517</v>
      </c>
      <c r="B16">
        <v>147</v>
      </c>
      <c r="C16">
        <v>379</v>
      </c>
      <c r="D16">
        <v>177</v>
      </c>
      <c r="E16" s="3">
        <f t="shared" si="0"/>
        <v>-4.2674253200568987E-2</v>
      </c>
      <c r="F16">
        <v>43</v>
      </c>
      <c r="G16">
        <v>132</v>
      </c>
      <c r="H16">
        <v>43</v>
      </c>
      <c r="I16" s="3">
        <f t="shared" si="1"/>
        <v>0</v>
      </c>
      <c r="J16">
        <f t="shared" si="2"/>
        <v>190</v>
      </c>
      <c r="K16">
        <f t="shared" si="3"/>
        <v>511</v>
      </c>
      <c r="L16">
        <f t="shared" si="4"/>
        <v>220</v>
      </c>
      <c r="M16" s="3">
        <f t="shared" si="5"/>
        <v>-3.2573289902280131E-2</v>
      </c>
      <c r="N16" s="3">
        <f t="shared" si="6"/>
        <v>0.55483170466883824</v>
      </c>
    </row>
    <row r="17" spans="1:14" x14ac:dyDescent="0.2">
      <c r="A17" s="2">
        <v>42510</v>
      </c>
      <c r="B17">
        <v>212</v>
      </c>
      <c r="C17">
        <v>357</v>
      </c>
      <c r="D17">
        <v>144</v>
      </c>
      <c r="E17" s="3">
        <f t="shared" si="0"/>
        <v>9.5371669004207571E-2</v>
      </c>
      <c r="F17">
        <v>55</v>
      </c>
      <c r="G17">
        <v>149</v>
      </c>
      <c r="H17">
        <v>55</v>
      </c>
      <c r="I17" s="3">
        <f t="shared" si="1"/>
        <v>0</v>
      </c>
      <c r="J17">
        <f t="shared" si="2"/>
        <v>267</v>
      </c>
      <c r="K17">
        <f t="shared" si="3"/>
        <v>506</v>
      </c>
      <c r="L17">
        <f t="shared" si="4"/>
        <v>199</v>
      </c>
      <c r="M17" s="3">
        <f t="shared" si="5"/>
        <v>6.9958847736625515E-2</v>
      </c>
      <c r="N17" s="3">
        <f t="shared" si="6"/>
        <v>0.52057613168724282</v>
      </c>
    </row>
    <row r="18" spans="1:14" x14ac:dyDescent="0.2">
      <c r="A18" s="2">
        <v>42503</v>
      </c>
      <c r="B18">
        <v>299</v>
      </c>
      <c r="C18">
        <v>358</v>
      </c>
      <c r="D18">
        <v>96</v>
      </c>
      <c r="E18" s="3">
        <f t="shared" si="0"/>
        <v>0.26958831341301459</v>
      </c>
      <c r="F18">
        <v>95</v>
      </c>
      <c r="G18">
        <v>130</v>
      </c>
      <c r="H18">
        <v>34</v>
      </c>
      <c r="I18" s="3">
        <f t="shared" si="1"/>
        <v>0.23552123552123552</v>
      </c>
      <c r="J18">
        <f t="shared" si="2"/>
        <v>394</v>
      </c>
      <c r="K18">
        <f t="shared" si="3"/>
        <v>488</v>
      </c>
      <c r="L18">
        <f t="shared" si="4"/>
        <v>130</v>
      </c>
      <c r="M18" s="3">
        <f t="shared" si="5"/>
        <v>0.2608695652173913</v>
      </c>
      <c r="N18" s="3">
        <f t="shared" si="6"/>
        <v>0.48221343873517786</v>
      </c>
    </row>
    <row r="19" spans="1:14" x14ac:dyDescent="0.2">
      <c r="A19" s="2">
        <v>42496</v>
      </c>
      <c r="B19">
        <v>298</v>
      </c>
      <c r="C19">
        <v>330</v>
      </c>
      <c r="D19">
        <v>80</v>
      </c>
      <c r="E19" s="3">
        <f t="shared" si="0"/>
        <v>0.30790960451977401</v>
      </c>
      <c r="F19">
        <v>81</v>
      </c>
      <c r="G19">
        <v>108</v>
      </c>
      <c r="H19">
        <v>24</v>
      </c>
      <c r="I19" s="3">
        <f t="shared" si="1"/>
        <v>0.26760563380281688</v>
      </c>
      <c r="J19">
        <f t="shared" si="2"/>
        <v>379</v>
      </c>
      <c r="K19">
        <f t="shared" si="3"/>
        <v>438</v>
      </c>
      <c r="L19">
        <f t="shared" si="4"/>
        <v>104</v>
      </c>
      <c r="M19" s="3">
        <f t="shared" si="5"/>
        <v>0.29858849077090122</v>
      </c>
      <c r="N19" s="3">
        <f t="shared" si="6"/>
        <v>0.47557003257328989</v>
      </c>
    </row>
    <row r="20" spans="1:14" x14ac:dyDescent="0.2">
      <c r="A20" s="2">
        <v>42489</v>
      </c>
      <c r="B20">
        <v>359</v>
      </c>
      <c r="C20">
        <v>331</v>
      </c>
      <c r="D20">
        <v>66</v>
      </c>
      <c r="E20" s="3">
        <f t="shared" si="0"/>
        <v>0.38756613756613756</v>
      </c>
      <c r="F20">
        <v>108</v>
      </c>
      <c r="G20">
        <v>125</v>
      </c>
      <c r="H20">
        <v>26</v>
      </c>
      <c r="I20" s="3">
        <f t="shared" si="1"/>
        <v>0.31660231660231658</v>
      </c>
      <c r="J20">
        <f t="shared" si="2"/>
        <v>467</v>
      </c>
      <c r="K20">
        <f t="shared" si="3"/>
        <v>456</v>
      </c>
      <c r="L20">
        <f t="shared" si="4"/>
        <v>92</v>
      </c>
      <c r="M20" s="3">
        <f t="shared" si="5"/>
        <v>0.36945812807881773</v>
      </c>
      <c r="N20" s="3">
        <f t="shared" si="6"/>
        <v>0.44926108374384238</v>
      </c>
    </row>
    <row r="21" spans="1:14" x14ac:dyDescent="0.2">
      <c r="A21" s="2">
        <v>42482</v>
      </c>
      <c r="B21">
        <v>275</v>
      </c>
      <c r="C21">
        <v>396</v>
      </c>
      <c r="D21">
        <v>91</v>
      </c>
      <c r="E21" s="3">
        <f t="shared" si="0"/>
        <v>0.24146981627296588</v>
      </c>
      <c r="F21">
        <v>78</v>
      </c>
      <c r="G21">
        <v>150</v>
      </c>
      <c r="H21">
        <v>36</v>
      </c>
      <c r="I21" s="3">
        <f t="shared" si="1"/>
        <v>0.15909090909090909</v>
      </c>
      <c r="J21">
        <f t="shared" si="2"/>
        <v>353</v>
      </c>
      <c r="K21">
        <f t="shared" si="3"/>
        <v>546</v>
      </c>
      <c r="L21">
        <f t="shared" si="4"/>
        <v>127</v>
      </c>
      <c r="M21" s="3">
        <f t="shared" si="5"/>
        <v>0.22027290448343079</v>
      </c>
      <c r="N21" s="3">
        <f t="shared" si="6"/>
        <v>0.53216374269005851</v>
      </c>
    </row>
    <row r="22" spans="1:14" x14ac:dyDescent="0.2">
      <c r="A22" s="2">
        <v>42475</v>
      </c>
      <c r="B22">
        <v>241</v>
      </c>
      <c r="C22">
        <v>408</v>
      </c>
      <c r="D22">
        <v>108</v>
      </c>
      <c r="E22" s="3">
        <f t="shared" si="0"/>
        <v>0.17569352708058125</v>
      </c>
      <c r="F22">
        <v>64</v>
      </c>
      <c r="G22">
        <v>152</v>
      </c>
      <c r="H22">
        <v>37</v>
      </c>
      <c r="I22" s="3">
        <f t="shared" si="1"/>
        <v>0.1067193675889328</v>
      </c>
      <c r="J22">
        <f t="shared" si="2"/>
        <v>305</v>
      </c>
      <c r="K22">
        <f t="shared" si="3"/>
        <v>560</v>
      </c>
      <c r="L22">
        <f t="shared" si="4"/>
        <v>145</v>
      </c>
      <c r="M22" s="3">
        <f t="shared" si="5"/>
        <v>0.15841584158415842</v>
      </c>
      <c r="N22" s="3">
        <f t="shared" si="6"/>
        <v>0.5544554455445545</v>
      </c>
    </row>
    <row r="23" spans="1:14" x14ac:dyDescent="0.2">
      <c r="A23" s="2">
        <v>42468</v>
      </c>
      <c r="B23">
        <v>308</v>
      </c>
      <c r="C23">
        <v>372</v>
      </c>
      <c r="D23">
        <v>64</v>
      </c>
      <c r="E23" s="3">
        <f t="shared" si="0"/>
        <v>0.32795698924731181</v>
      </c>
      <c r="F23">
        <v>108</v>
      </c>
      <c r="G23">
        <v>143</v>
      </c>
      <c r="H23">
        <v>28</v>
      </c>
      <c r="I23" s="3">
        <f t="shared" si="1"/>
        <v>0.28673835125448027</v>
      </c>
      <c r="J23">
        <f t="shared" si="2"/>
        <v>416</v>
      </c>
      <c r="K23">
        <f t="shared" si="3"/>
        <v>515</v>
      </c>
      <c r="L23">
        <f t="shared" si="4"/>
        <v>92</v>
      </c>
      <c r="M23" s="3">
        <f t="shared" si="5"/>
        <v>0.31671554252199413</v>
      </c>
      <c r="N23" s="3">
        <f t="shared" si="6"/>
        <v>0.50342130987292277</v>
      </c>
    </row>
    <row r="24" spans="1:14" x14ac:dyDescent="0.2">
      <c r="A24" s="2">
        <v>42461</v>
      </c>
      <c r="B24">
        <v>270</v>
      </c>
      <c r="C24">
        <v>357</v>
      </c>
      <c r="D24">
        <v>96</v>
      </c>
      <c r="E24" s="3">
        <f t="shared" si="0"/>
        <v>0.24066390041493776</v>
      </c>
      <c r="F24">
        <v>65</v>
      </c>
      <c r="G24">
        <v>147</v>
      </c>
      <c r="H24">
        <v>28</v>
      </c>
      <c r="I24" s="3">
        <f t="shared" si="1"/>
        <v>0.15416666666666667</v>
      </c>
      <c r="J24">
        <f t="shared" si="2"/>
        <v>335</v>
      </c>
      <c r="K24">
        <f t="shared" si="3"/>
        <v>504</v>
      </c>
      <c r="L24">
        <f t="shared" si="4"/>
        <v>124</v>
      </c>
      <c r="M24" s="3">
        <f t="shared" si="5"/>
        <v>0.21910695742471442</v>
      </c>
      <c r="N24" s="3">
        <f t="shared" si="6"/>
        <v>0.52336448598130836</v>
      </c>
    </row>
    <row r="25" spans="1:14" x14ac:dyDescent="0.2">
      <c r="A25" s="2">
        <v>42454</v>
      </c>
      <c r="B25">
        <v>183</v>
      </c>
      <c r="C25">
        <v>350</v>
      </c>
      <c r="D25">
        <v>178</v>
      </c>
      <c r="E25" s="3">
        <f t="shared" si="0"/>
        <v>7.0323488045007029E-3</v>
      </c>
      <c r="F25">
        <v>56</v>
      </c>
      <c r="G25">
        <v>133</v>
      </c>
      <c r="H25">
        <v>60</v>
      </c>
      <c r="I25" s="3">
        <f t="shared" si="1"/>
        <v>-1.6064257028112448E-2</v>
      </c>
      <c r="J25">
        <f t="shared" si="2"/>
        <v>239</v>
      </c>
      <c r="K25">
        <f t="shared" si="3"/>
        <v>483</v>
      </c>
      <c r="L25">
        <f t="shared" si="4"/>
        <v>238</v>
      </c>
      <c r="M25" s="3">
        <f t="shared" si="5"/>
        <v>1.0416666666666667E-3</v>
      </c>
      <c r="N25" s="3">
        <f t="shared" si="6"/>
        <v>0.50312500000000004</v>
      </c>
    </row>
    <row r="26" spans="1:14" x14ac:dyDescent="0.2">
      <c r="A26" s="2">
        <v>42447</v>
      </c>
      <c r="B26">
        <v>307</v>
      </c>
      <c r="C26">
        <v>362</v>
      </c>
      <c r="D26">
        <v>97</v>
      </c>
      <c r="E26" s="3">
        <f t="shared" si="0"/>
        <v>0.27415143603133157</v>
      </c>
      <c r="F26">
        <v>85</v>
      </c>
      <c r="G26">
        <v>135</v>
      </c>
      <c r="H26">
        <v>36</v>
      </c>
      <c r="I26" s="3">
        <f t="shared" si="1"/>
        <v>0.19140625</v>
      </c>
      <c r="J26">
        <f t="shared" si="2"/>
        <v>392</v>
      </c>
      <c r="K26">
        <f t="shared" si="3"/>
        <v>497</v>
      </c>
      <c r="L26">
        <f t="shared" si="4"/>
        <v>133</v>
      </c>
      <c r="M26" s="3">
        <f t="shared" si="5"/>
        <v>0.25342465753424659</v>
      </c>
      <c r="N26" s="3">
        <f t="shared" si="6"/>
        <v>0.4863013698630137</v>
      </c>
    </row>
    <row r="27" spans="1:14" x14ac:dyDescent="0.2">
      <c r="A27" s="2">
        <v>42440</v>
      </c>
      <c r="B27">
        <v>329</v>
      </c>
      <c r="C27">
        <v>336</v>
      </c>
      <c r="D27">
        <v>91</v>
      </c>
      <c r="E27" s="3">
        <f t="shared" si="0"/>
        <v>0.31481481481481483</v>
      </c>
      <c r="F27">
        <v>94</v>
      </c>
      <c r="G27">
        <v>121</v>
      </c>
      <c r="H27">
        <v>40</v>
      </c>
      <c r="I27" s="3">
        <f t="shared" si="1"/>
        <v>0.21176470588235294</v>
      </c>
      <c r="J27">
        <f t="shared" si="2"/>
        <v>423</v>
      </c>
      <c r="K27">
        <f t="shared" si="3"/>
        <v>457</v>
      </c>
      <c r="L27">
        <f t="shared" si="4"/>
        <v>131</v>
      </c>
      <c r="M27" s="3">
        <f t="shared" si="5"/>
        <v>0.28882294757665677</v>
      </c>
      <c r="N27" s="3">
        <f t="shared" si="6"/>
        <v>0.45202769535113752</v>
      </c>
    </row>
    <row r="28" spans="1:14" x14ac:dyDescent="0.2">
      <c r="A28" s="2">
        <v>42433</v>
      </c>
      <c r="B28">
        <v>408</v>
      </c>
      <c r="C28">
        <v>319</v>
      </c>
      <c r="D28">
        <v>59</v>
      </c>
      <c r="E28" s="3">
        <f t="shared" ref="E28:E60" si="7">(B28-D28)/SUM(B28:D28)</f>
        <v>0.44402035623409669</v>
      </c>
      <c r="F28">
        <v>116</v>
      </c>
      <c r="G28">
        <v>118</v>
      </c>
      <c r="H28">
        <v>29</v>
      </c>
      <c r="I28" s="3">
        <f t="shared" ref="I28:I60" si="8">(F28-H28)/SUM(F28:H28)</f>
        <v>0.33079847908745247</v>
      </c>
      <c r="J28">
        <f t="shared" ref="J28:J60" si="9">B28+F28</f>
        <v>524</v>
      </c>
      <c r="K28">
        <f t="shared" ref="K28:K60" si="10">C28+G28</f>
        <v>437</v>
      </c>
      <c r="L28">
        <f t="shared" ref="L28:L60" si="11">D28+H28</f>
        <v>88</v>
      </c>
      <c r="M28" s="3">
        <f t="shared" ref="M28:M60" si="12">(J28-L28)/SUM(J28:L28)</f>
        <v>0.41563393708293611</v>
      </c>
      <c r="N28" s="3">
        <f t="shared" ref="N28:N60" si="13">K28/SUM(J28:L28)</f>
        <v>0.41658722592945663</v>
      </c>
    </row>
    <row r="29" spans="1:14" x14ac:dyDescent="0.2">
      <c r="A29" s="2">
        <v>42426</v>
      </c>
      <c r="B29">
        <v>337</v>
      </c>
      <c r="C29">
        <v>346</v>
      </c>
      <c r="D29">
        <v>88</v>
      </c>
      <c r="E29" s="3">
        <f t="shared" si="7"/>
        <v>0.32295719844357978</v>
      </c>
      <c r="F29">
        <v>96</v>
      </c>
      <c r="G29">
        <v>125</v>
      </c>
      <c r="H29">
        <v>38</v>
      </c>
      <c r="I29" s="3">
        <f t="shared" si="8"/>
        <v>0.22393822393822393</v>
      </c>
      <c r="J29">
        <f t="shared" si="9"/>
        <v>433</v>
      </c>
      <c r="K29">
        <f t="shared" si="10"/>
        <v>471</v>
      </c>
      <c r="L29">
        <f t="shared" si="11"/>
        <v>126</v>
      </c>
      <c r="M29" s="3">
        <f t="shared" si="12"/>
        <v>0.29805825242718448</v>
      </c>
      <c r="N29" s="3">
        <f t="shared" si="13"/>
        <v>0.45728155339805826</v>
      </c>
    </row>
    <row r="30" spans="1:14" x14ac:dyDescent="0.2">
      <c r="A30" s="2">
        <v>42419</v>
      </c>
      <c r="B30">
        <v>362</v>
      </c>
      <c r="C30">
        <v>357</v>
      </c>
      <c r="D30">
        <v>78</v>
      </c>
      <c r="E30" s="3">
        <f t="shared" si="7"/>
        <v>0.35633626097866999</v>
      </c>
      <c r="F30">
        <v>113</v>
      </c>
      <c r="G30">
        <v>139</v>
      </c>
      <c r="H30">
        <v>31</v>
      </c>
      <c r="I30" s="3">
        <f t="shared" si="8"/>
        <v>0.28975265017667845</v>
      </c>
      <c r="J30">
        <f t="shared" si="9"/>
        <v>475</v>
      </c>
      <c r="K30">
        <f t="shared" si="10"/>
        <v>496</v>
      </c>
      <c r="L30">
        <f t="shared" si="11"/>
        <v>109</v>
      </c>
      <c r="M30" s="3">
        <f t="shared" si="12"/>
        <v>0.33888888888888891</v>
      </c>
      <c r="N30" s="3">
        <f t="shared" si="13"/>
        <v>0.45925925925925926</v>
      </c>
    </row>
    <row r="31" spans="1:14" x14ac:dyDescent="0.2">
      <c r="A31" s="2">
        <v>42412</v>
      </c>
      <c r="B31">
        <v>489</v>
      </c>
      <c r="C31">
        <v>257</v>
      </c>
      <c r="D31">
        <v>71</v>
      </c>
      <c r="E31" s="3">
        <f t="shared" si="7"/>
        <v>0.51162790697674421</v>
      </c>
      <c r="F31">
        <v>123</v>
      </c>
      <c r="G31">
        <v>100</v>
      </c>
      <c r="H31">
        <v>39</v>
      </c>
      <c r="I31" s="3">
        <f t="shared" si="8"/>
        <v>0.32061068702290074</v>
      </c>
      <c r="J31">
        <f t="shared" si="9"/>
        <v>612</v>
      </c>
      <c r="K31">
        <f t="shared" si="10"/>
        <v>357</v>
      </c>
      <c r="L31">
        <f t="shared" si="11"/>
        <v>110</v>
      </c>
      <c r="M31" s="3">
        <f t="shared" si="12"/>
        <v>0.46524559777571828</v>
      </c>
      <c r="N31" s="3">
        <f t="shared" si="13"/>
        <v>0.33086190917516217</v>
      </c>
    </row>
    <row r="32" spans="1:14" x14ac:dyDescent="0.2">
      <c r="A32" s="2">
        <v>42405</v>
      </c>
      <c r="B32">
        <v>406</v>
      </c>
      <c r="C32">
        <v>305</v>
      </c>
      <c r="D32">
        <v>59</v>
      </c>
      <c r="E32" s="3">
        <f t="shared" si="7"/>
        <v>0.45064935064935063</v>
      </c>
      <c r="F32">
        <v>121</v>
      </c>
      <c r="G32">
        <v>130</v>
      </c>
      <c r="H32">
        <v>21</v>
      </c>
      <c r="I32" s="3">
        <f t="shared" si="8"/>
        <v>0.36764705882352944</v>
      </c>
      <c r="J32">
        <f t="shared" si="9"/>
        <v>527</v>
      </c>
      <c r="K32">
        <f t="shared" si="10"/>
        <v>435</v>
      </c>
      <c r="L32">
        <f t="shared" si="11"/>
        <v>80</v>
      </c>
      <c r="M32" s="3">
        <f t="shared" si="12"/>
        <v>0.42898272552783112</v>
      </c>
      <c r="N32" s="3">
        <f t="shared" si="13"/>
        <v>0.41746641074856045</v>
      </c>
    </row>
    <row r="33" spans="1:14" x14ac:dyDescent="0.2">
      <c r="A33" s="2">
        <v>42398</v>
      </c>
      <c r="B33">
        <v>290</v>
      </c>
      <c r="C33">
        <v>416</v>
      </c>
      <c r="D33">
        <v>71</v>
      </c>
      <c r="E33" s="3">
        <f t="shared" si="7"/>
        <v>0.28185328185328185</v>
      </c>
      <c r="F33">
        <v>84</v>
      </c>
      <c r="G33">
        <v>147</v>
      </c>
      <c r="H33">
        <v>25</v>
      </c>
      <c r="I33" s="3">
        <f t="shared" si="8"/>
        <v>0.23046875</v>
      </c>
      <c r="J33">
        <f t="shared" si="9"/>
        <v>374</v>
      </c>
      <c r="K33">
        <f t="shared" si="10"/>
        <v>563</v>
      </c>
      <c r="L33">
        <f t="shared" si="11"/>
        <v>96</v>
      </c>
      <c r="M33" s="3">
        <f t="shared" si="12"/>
        <v>0.26911907066795743</v>
      </c>
      <c r="N33" s="3">
        <f t="shared" si="13"/>
        <v>0.54501452081316559</v>
      </c>
    </row>
    <row r="34" spans="1:14" x14ac:dyDescent="0.2">
      <c r="A34" s="2">
        <v>42391</v>
      </c>
      <c r="B34">
        <v>222</v>
      </c>
      <c r="C34">
        <v>442</v>
      </c>
      <c r="D34">
        <v>99</v>
      </c>
      <c r="E34" s="3">
        <f t="shared" si="7"/>
        <v>0.16120576671035386</v>
      </c>
      <c r="F34">
        <v>68</v>
      </c>
      <c r="G34">
        <v>167</v>
      </c>
      <c r="H34">
        <v>39</v>
      </c>
      <c r="I34" s="3">
        <f t="shared" si="8"/>
        <v>0.10583941605839416</v>
      </c>
      <c r="J34">
        <f t="shared" si="9"/>
        <v>290</v>
      </c>
      <c r="K34">
        <f t="shared" si="10"/>
        <v>609</v>
      </c>
      <c r="L34">
        <f t="shared" si="11"/>
        <v>138</v>
      </c>
      <c r="M34" s="3">
        <f t="shared" si="12"/>
        <v>0.14657666345226616</v>
      </c>
      <c r="N34" s="3">
        <f t="shared" si="13"/>
        <v>0.58727097396335581</v>
      </c>
    </row>
    <row r="35" spans="1:14" x14ac:dyDescent="0.2">
      <c r="A35" s="2">
        <v>42384</v>
      </c>
      <c r="B35">
        <v>237</v>
      </c>
      <c r="C35">
        <v>402</v>
      </c>
      <c r="D35">
        <v>108</v>
      </c>
      <c r="E35" s="3">
        <f t="shared" si="7"/>
        <v>0.17269076305220885</v>
      </c>
      <c r="F35">
        <v>73</v>
      </c>
      <c r="G35">
        <v>158</v>
      </c>
      <c r="H35">
        <v>36</v>
      </c>
      <c r="I35" s="3">
        <f t="shared" si="8"/>
        <v>0.13857677902621723</v>
      </c>
      <c r="J35">
        <f t="shared" si="9"/>
        <v>310</v>
      </c>
      <c r="K35">
        <f t="shared" si="10"/>
        <v>560</v>
      </c>
      <c r="L35">
        <f t="shared" si="11"/>
        <v>144</v>
      </c>
      <c r="M35" s="3">
        <f t="shared" si="12"/>
        <v>0.16370808678500987</v>
      </c>
      <c r="N35" s="3">
        <f t="shared" si="13"/>
        <v>0.55226824457593693</v>
      </c>
    </row>
    <row r="36" spans="1:14" x14ac:dyDescent="0.2">
      <c r="A36" s="2">
        <v>42377</v>
      </c>
      <c r="B36">
        <v>325</v>
      </c>
      <c r="C36">
        <v>332</v>
      </c>
      <c r="D36">
        <v>68</v>
      </c>
      <c r="E36" s="3">
        <f t="shared" si="7"/>
        <v>0.35448275862068968</v>
      </c>
      <c r="F36">
        <v>116</v>
      </c>
      <c r="G36">
        <v>113</v>
      </c>
      <c r="H36">
        <v>20</v>
      </c>
      <c r="I36" s="3">
        <f t="shared" si="8"/>
        <v>0.38554216867469882</v>
      </c>
      <c r="J36">
        <f t="shared" si="9"/>
        <v>441</v>
      </c>
      <c r="K36">
        <f t="shared" si="10"/>
        <v>445</v>
      </c>
      <c r="L36">
        <f t="shared" si="11"/>
        <v>88</v>
      </c>
      <c r="M36" s="3">
        <f t="shared" si="12"/>
        <v>0.36242299794661192</v>
      </c>
      <c r="N36" s="3">
        <f t="shared" si="13"/>
        <v>0.45687885010266943</v>
      </c>
    </row>
    <row r="37" spans="1:14" x14ac:dyDescent="0.2">
      <c r="A37" s="2">
        <v>42370</v>
      </c>
      <c r="B37">
        <v>117</v>
      </c>
      <c r="C37">
        <v>401</v>
      </c>
      <c r="D37">
        <v>142</v>
      </c>
      <c r="E37" s="3">
        <f t="shared" si="7"/>
        <v>-3.787878787878788E-2</v>
      </c>
      <c r="F37">
        <v>38</v>
      </c>
      <c r="G37">
        <v>128</v>
      </c>
      <c r="H37">
        <v>40</v>
      </c>
      <c r="I37" s="3">
        <f t="shared" si="8"/>
        <v>-9.7087378640776691E-3</v>
      </c>
      <c r="J37">
        <f t="shared" si="9"/>
        <v>155</v>
      </c>
      <c r="K37">
        <f t="shared" si="10"/>
        <v>529</v>
      </c>
      <c r="L37">
        <f t="shared" si="11"/>
        <v>182</v>
      </c>
      <c r="M37" s="3">
        <f t="shared" si="12"/>
        <v>-3.117782909930716E-2</v>
      </c>
      <c r="N37" s="3">
        <f t="shared" si="13"/>
        <v>0.61085450346420322</v>
      </c>
    </row>
    <row r="38" spans="1:14" x14ac:dyDescent="0.2">
      <c r="A38" s="2">
        <v>42363</v>
      </c>
      <c r="B38">
        <v>138</v>
      </c>
      <c r="C38">
        <v>352</v>
      </c>
      <c r="D38">
        <v>135</v>
      </c>
      <c r="E38" s="3">
        <f t="shared" si="7"/>
        <v>4.7999999999999996E-3</v>
      </c>
      <c r="F38">
        <v>47</v>
      </c>
      <c r="G38">
        <v>111</v>
      </c>
      <c r="H38">
        <v>29</v>
      </c>
      <c r="I38" s="3">
        <f t="shared" si="8"/>
        <v>9.6256684491978606E-2</v>
      </c>
      <c r="J38">
        <f t="shared" si="9"/>
        <v>185</v>
      </c>
      <c r="K38">
        <f t="shared" si="10"/>
        <v>463</v>
      </c>
      <c r="L38">
        <f t="shared" si="11"/>
        <v>164</v>
      </c>
      <c r="M38" s="3">
        <f t="shared" si="12"/>
        <v>2.5862068965517241E-2</v>
      </c>
      <c r="N38" s="3">
        <f t="shared" si="13"/>
        <v>0.57019704433497542</v>
      </c>
    </row>
    <row r="39" spans="1:14" x14ac:dyDescent="0.2">
      <c r="A39" s="2">
        <v>42356</v>
      </c>
      <c r="B39">
        <v>111</v>
      </c>
      <c r="C39">
        <v>350</v>
      </c>
      <c r="D39">
        <v>194</v>
      </c>
      <c r="E39" s="3">
        <f t="shared" si="7"/>
        <v>-0.12671755725190839</v>
      </c>
      <c r="F39">
        <v>35</v>
      </c>
      <c r="G39">
        <v>139</v>
      </c>
      <c r="H39">
        <v>70</v>
      </c>
      <c r="I39" s="3">
        <f t="shared" si="8"/>
        <v>-0.14344262295081966</v>
      </c>
      <c r="J39">
        <f t="shared" si="9"/>
        <v>146</v>
      </c>
      <c r="K39">
        <f t="shared" si="10"/>
        <v>489</v>
      </c>
      <c r="L39">
        <f t="shared" si="11"/>
        <v>264</v>
      </c>
      <c r="M39" s="3">
        <f t="shared" si="12"/>
        <v>-0.13125695216907676</v>
      </c>
      <c r="N39" s="3">
        <f t="shared" si="13"/>
        <v>0.54393770856507229</v>
      </c>
    </row>
    <row r="40" spans="1:14" x14ac:dyDescent="0.2">
      <c r="A40" s="2">
        <v>42349</v>
      </c>
      <c r="B40">
        <v>142</v>
      </c>
      <c r="C40">
        <v>390</v>
      </c>
      <c r="D40">
        <v>181</v>
      </c>
      <c r="E40" s="3">
        <f t="shared" si="7"/>
        <v>-5.4698457223001401E-2</v>
      </c>
      <c r="F40">
        <v>48</v>
      </c>
      <c r="G40">
        <v>137</v>
      </c>
      <c r="H40">
        <v>58</v>
      </c>
      <c r="I40" s="3">
        <f t="shared" si="8"/>
        <v>-4.1152263374485597E-2</v>
      </c>
      <c r="J40">
        <f t="shared" si="9"/>
        <v>190</v>
      </c>
      <c r="K40">
        <f t="shared" si="10"/>
        <v>527</v>
      </c>
      <c r="L40">
        <f t="shared" si="11"/>
        <v>239</v>
      </c>
      <c r="M40" s="3">
        <f t="shared" si="12"/>
        <v>-5.1255230125523014E-2</v>
      </c>
      <c r="N40" s="3">
        <f t="shared" si="13"/>
        <v>0.55125523012552302</v>
      </c>
    </row>
    <row r="41" spans="1:14" x14ac:dyDescent="0.2">
      <c r="A41" s="2">
        <v>42342</v>
      </c>
      <c r="B41">
        <v>143</v>
      </c>
      <c r="C41">
        <v>360</v>
      </c>
      <c r="D41">
        <v>207</v>
      </c>
      <c r="E41" s="3">
        <f t="shared" si="7"/>
        <v>-9.014084507042254E-2</v>
      </c>
      <c r="F41">
        <v>65</v>
      </c>
      <c r="G41">
        <v>143</v>
      </c>
      <c r="H41">
        <v>58</v>
      </c>
      <c r="I41" s="3">
        <f t="shared" si="8"/>
        <v>2.6315789473684209E-2</v>
      </c>
      <c r="J41">
        <f t="shared" si="9"/>
        <v>208</v>
      </c>
      <c r="K41">
        <f t="shared" si="10"/>
        <v>503</v>
      </c>
      <c r="L41">
        <f t="shared" si="11"/>
        <v>265</v>
      </c>
      <c r="M41" s="3">
        <f t="shared" si="12"/>
        <v>-5.8401639344262297E-2</v>
      </c>
      <c r="N41" s="3">
        <f t="shared" si="13"/>
        <v>0.51536885245901642</v>
      </c>
    </row>
    <row r="42" spans="1:14" x14ac:dyDescent="0.2">
      <c r="A42" s="2">
        <v>42335</v>
      </c>
      <c r="B42">
        <v>107</v>
      </c>
      <c r="C42">
        <v>370</v>
      </c>
      <c r="D42">
        <v>244</v>
      </c>
      <c r="E42" s="3">
        <f t="shared" si="7"/>
        <v>-0.19001386962552011</v>
      </c>
      <c r="F42">
        <v>35</v>
      </c>
      <c r="G42">
        <v>149</v>
      </c>
      <c r="H42">
        <v>64</v>
      </c>
      <c r="I42" s="3">
        <f t="shared" si="8"/>
        <v>-0.11693548387096774</v>
      </c>
      <c r="J42">
        <f t="shared" si="9"/>
        <v>142</v>
      </c>
      <c r="K42">
        <f t="shared" si="10"/>
        <v>519</v>
      </c>
      <c r="L42">
        <f t="shared" si="11"/>
        <v>308</v>
      </c>
      <c r="M42" s="3">
        <f t="shared" si="12"/>
        <v>-0.17131062951496387</v>
      </c>
      <c r="N42" s="3">
        <f t="shared" si="13"/>
        <v>0.5356037151702786</v>
      </c>
    </row>
    <row r="43" spans="1:14" x14ac:dyDescent="0.2">
      <c r="A43" s="2">
        <v>42328</v>
      </c>
      <c r="B43">
        <v>121</v>
      </c>
      <c r="C43">
        <v>379</v>
      </c>
      <c r="D43">
        <v>195</v>
      </c>
      <c r="E43" s="3">
        <f t="shared" si="7"/>
        <v>-0.10647482014388489</v>
      </c>
      <c r="F43">
        <v>42</v>
      </c>
      <c r="G43">
        <v>146</v>
      </c>
      <c r="H43">
        <v>63</v>
      </c>
      <c r="I43" s="3">
        <f t="shared" si="8"/>
        <v>-8.3665338645418322E-2</v>
      </c>
      <c r="J43">
        <f t="shared" si="9"/>
        <v>163</v>
      </c>
      <c r="K43">
        <f t="shared" si="10"/>
        <v>525</v>
      </c>
      <c r="L43">
        <f t="shared" si="11"/>
        <v>258</v>
      </c>
      <c r="M43" s="3">
        <f t="shared" si="12"/>
        <v>-0.10042283298097252</v>
      </c>
      <c r="N43" s="3">
        <f t="shared" si="13"/>
        <v>0.55496828752642702</v>
      </c>
    </row>
    <row r="44" spans="1:14" x14ac:dyDescent="0.2">
      <c r="A44" s="2">
        <v>42321</v>
      </c>
      <c r="B44">
        <v>89</v>
      </c>
      <c r="C44">
        <v>341</v>
      </c>
      <c r="D44">
        <v>272</v>
      </c>
      <c r="E44" s="3">
        <f t="shared" si="7"/>
        <v>-0.2606837606837607</v>
      </c>
      <c r="F44">
        <v>42</v>
      </c>
      <c r="G44">
        <v>124</v>
      </c>
      <c r="H44">
        <v>80</v>
      </c>
      <c r="I44" s="3">
        <f t="shared" si="8"/>
        <v>-0.15447154471544716</v>
      </c>
      <c r="J44">
        <f t="shared" si="9"/>
        <v>131</v>
      </c>
      <c r="K44">
        <f t="shared" si="10"/>
        <v>465</v>
      </c>
      <c r="L44">
        <f t="shared" si="11"/>
        <v>352</v>
      </c>
      <c r="M44" s="3">
        <f t="shared" si="12"/>
        <v>-0.23312236286919832</v>
      </c>
      <c r="N44" s="3">
        <f t="shared" si="13"/>
        <v>0.49050632911392406</v>
      </c>
    </row>
    <row r="45" spans="1:14" x14ac:dyDescent="0.2">
      <c r="A45" s="2">
        <v>42314</v>
      </c>
      <c r="B45">
        <v>105</v>
      </c>
      <c r="C45">
        <v>366</v>
      </c>
      <c r="D45">
        <v>232</v>
      </c>
      <c r="E45" s="3">
        <f t="shared" si="7"/>
        <v>-0.18065433854907539</v>
      </c>
      <c r="F45">
        <v>43</v>
      </c>
      <c r="G45">
        <v>139</v>
      </c>
      <c r="H45">
        <v>79</v>
      </c>
      <c r="I45" s="3">
        <f t="shared" si="8"/>
        <v>-0.13793103448275862</v>
      </c>
      <c r="J45">
        <f t="shared" si="9"/>
        <v>148</v>
      </c>
      <c r="K45">
        <f t="shared" si="10"/>
        <v>505</v>
      </c>
      <c r="L45">
        <f t="shared" si="11"/>
        <v>311</v>
      </c>
      <c r="M45" s="3">
        <f t="shared" si="12"/>
        <v>-0.16908713692946059</v>
      </c>
      <c r="N45" s="3">
        <f t="shared" si="13"/>
        <v>0.52385892116182575</v>
      </c>
    </row>
    <row r="46" spans="1:14" x14ac:dyDescent="0.2">
      <c r="A46" s="2">
        <v>42307</v>
      </c>
      <c r="B46">
        <v>174</v>
      </c>
      <c r="C46">
        <v>410</v>
      </c>
      <c r="D46">
        <v>119</v>
      </c>
      <c r="E46" s="3">
        <f t="shared" si="7"/>
        <v>7.8236130867709822E-2</v>
      </c>
      <c r="F46">
        <v>53</v>
      </c>
      <c r="G46">
        <v>161</v>
      </c>
      <c r="H46">
        <v>36</v>
      </c>
      <c r="I46" s="3">
        <f t="shared" si="8"/>
        <v>6.8000000000000005E-2</v>
      </c>
      <c r="J46">
        <f t="shared" si="9"/>
        <v>227</v>
      </c>
      <c r="K46">
        <f t="shared" si="10"/>
        <v>571</v>
      </c>
      <c r="L46">
        <f t="shared" si="11"/>
        <v>155</v>
      </c>
      <c r="M46" s="3">
        <f t="shared" si="12"/>
        <v>7.5550891920251842E-2</v>
      </c>
      <c r="N46" s="3">
        <f t="shared" si="13"/>
        <v>0.5991605456453305</v>
      </c>
    </row>
    <row r="47" spans="1:14" x14ac:dyDescent="0.2">
      <c r="A47" s="2">
        <v>42300</v>
      </c>
      <c r="B47">
        <v>228</v>
      </c>
      <c r="C47">
        <v>367</v>
      </c>
      <c r="D47">
        <v>93</v>
      </c>
      <c r="E47" s="3">
        <f t="shared" si="7"/>
        <v>0.19622093023255813</v>
      </c>
      <c r="F47">
        <v>92</v>
      </c>
      <c r="G47">
        <v>122</v>
      </c>
      <c r="H47">
        <v>28</v>
      </c>
      <c r="I47" s="3">
        <f t="shared" si="8"/>
        <v>0.26446280991735538</v>
      </c>
      <c r="J47">
        <f t="shared" si="9"/>
        <v>320</v>
      </c>
      <c r="K47">
        <f t="shared" si="10"/>
        <v>489</v>
      </c>
      <c r="L47">
        <f t="shared" si="11"/>
        <v>121</v>
      </c>
      <c r="M47" s="3">
        <f t="shared" si="12"/>
        <v>0.21397849462365592</v>
      </c>
      <c r="N47" s="3">
        <f t="shared" si="13"/>
        <v>0.52580645161290318</v>
      </c>
    </row>
    <row r="48" spans="1:14" x14ac:dyDescent="0.2">
      <c r="A48" s="2">
        <v>42293</v>
      </c>
      <c r="B48">
        <v>318</v>
      </c>
      <c r="C48">
        <v>313</v>
      </c>
      <c r="D48">
        <v>67</v>
      </c>
      <c r="E48" s="3">
        <f t="shared" si="7"/>
        <v>0.35959885386819485</v>
      </c>
      <c r="F48">
        <v>115</v>
      </c>
      <c r="G48">
        <v>115</v>
      </c>
      <c r="H48">
        <v>26</v>
      </c>
      <c r="I48" s="3">
        <f t="shared" si="8"/>
        <v>0.34765625</v>
      </c>
      <c r="J48">
        <f t="shared" si="9"/>
        <v>433</v>
      </c>
      <c r="K48">
        <f t="shared" si="10"/>
        <v>428</v>
      </c>
      <c r="L48">
        <f t="shared" si="11"/>
        <v>93</v>
      </c>
      <c r="M48" s="3">
        <f t="shared" si="12"/>
        <v>0.35639412997903563</v>
      </c>
      <c r="N48" s="3">
        <f t="shared" si="13"/>
        <v>0.44863731656184486</v>
      </c>
    </row>
    <row r="49" spans="1:14" x14ac:dyDescent="0.2">
      <c r="A49" s="2">
        <v>42286</v>
      </c>
      <c r="B49">
        <v>228</v>
      </c>
      <c r="C49">
        <v>383</v>
      </c>
      <c r="D49">
        <v>69</v>
      </c>
      <c r="E49" s="3">
        <f t="shared" si="7"/>
        <v>0.23382352941176471</v>
      </c>
      <c r="F49">
        <v>83</v>
      </c>
      <c r="G49">
        <v>143</v>
      </c>
      <c r="H49">
        <v>23</v>
      </c>
      <c r="I49" s="3">
        <f t="shared" si="8"/>
        <v>0.24096385542168675</v>
      </c>
      <c r="J49">
        <f t="shared" si="9"/>
        <v>311</v>
      </c>
      <c r="K49">
        <f t="shared" si="10"/>
        <v>526</v>
      </c>
      <c r="L49">
        <f t="shared" si="11"/>
        <v>92</v>
      </c>
      <c r="M49" s="3">
        <f t="shared" si="12"/>
        <v>0.23573735199138859</v>
      </c>
      <c r="N49" s="3">
        <f t="shared" si="13"/>
        <v>0.56620021528525299</v>
      </c>
    </row>
    <row r="50" spans="1:14" x14ac:dyDescent="0.2">
      <c r="A50" s="2">
        <v>42279</v>
      </c>
      <c r="B50">
        <v>155</v>
      </c>
      <c r="C50">
        <v>397</v>
      </c>
      <c r="D50">
        <v>126</v>
      </c>
      <c r="E50" s="3">
        <f t="shared" si="7"/>
        <v>4.2772861356932153E-2</v>
      </c>
      <c r="F50">
        <v>51</v>
      </c>
      <c r="G50">
        <v>156</v>
      </c>
      <c r="H50">
        <v>37</v>
      </c>
      <c r="I50" s="3">
        <f t="shared" si="8"/>
        <v>5.737704918032787E-2</v>
      </c>
      <c r="J50">
        <f t="shared" si="9"/>
        <v>206</v>
      </c>
      <c r="K50">
        <f t="shared" si="10"/>
        <v>553</v>
      </c>
      <c r="L50">
        <f t="shared" si="11"/>
        <v>163</v>
      </c>
      <c r="M50" s="3">
        <f t="shared" si="12"/>
        <v>4.6637744034707156E-2</v>
      </c>
      <c r="N50" s="3">
        <f t="shared" si="13"/>
        <v>0.59978308026030369</v>
      </c>
    </row>
    <row r="51" spans="1:14" x14ac:dyDescent="0.2">
      <c r="A51" s="2">
        <v>42272</v>
      </c>
      <c r="B51">
        <v>217</v>
      </c>
      <c r="C51">
        <v>376</v>
      </c>
      <c r="D51">
        <v>97</v>
      </c>
      <c r="E51" s="3">
        <f t="shared" si="7"/>
        <v>0.17391304347826086</v>
      </c>
      <c r="F51">
        <v>74</v>
      </c>
      <c r="G51">
        <v>138</v>
      </c>
      <c r="H51">
        <v>33</v>
      </c>
      <c r="I51" s="3">
        <f t="shared" si="8"/>
        <v>0.16734693877551021</v>
      </c>
      <c r="J51">
        <f t="shared" si="9"/>
        <v>291</v>
      </c>
      <c r="K51">
        <f t="shared" si="10"/>
        <v>514</v>
      </c>
      <c r="L51">
        <f t="shared" si="11"/>
        <v>130</v>
      </c>
      <c r="M51" s="3">
        <f t="shared" si="12"/>
        <v>0.17219251336898395</v>
      </c>
      <c r="N51" s="3">
        <f t="shared" si="13"/>
        <v>0.54973262032085557</v>
      </c>
    </row>
    <row r="52" spans="1:14" x14ac:dyDescent="0.2">
      <c r="A52" s="2">
        <v>42265</v>
      </c>
      <c r="B52">
        <v>182</v>
      </c>
      <c r="C52">
        <v>383</v>
      </c>
      <c r="D52">
        <v>105</v>
      </c>
      <c r="E52" s="3">
        <f t="shared" si="7"/>
        <v>0.11492537313432835</v>
      </c>
      <c r="F52">
        <v>71</v>
      </c>
      <c r="G52">
        <v>134</v>
      </c>
      <c r="H52">
        <v>35</v>
      </c>
      <c r="I52" s="3">
        <f t="shared" si="8"/>
        <v>0.15</v>
      </c>
      <c r="J52">
        <f t="shared" si="9"/>
        <v>253</v>
      </c>
      <c r="K52">
        <f t="shared" si="10"/>
        <v>517</v>
      </c>
      <c r="L52">
        <f t="shared" si="11"/>
        <v>140</v>
      </c>
      <c r="M52" s="3">
        <f t="shared" si="12"/>
        <v>0.12417582417582418</v>
      </c>
      <c r="N52" s="3">
        <f t="shared" si="13"/>
        <v>0.56813186813186811</v>
      </c>
    </row>
    <row r="53" spans="1:14" x14ac:dyDescent="0.2">
      <c r="A53" s="2">
        <v>42258</v>
      </c>
      <c r="B53">
        <v>118</v>
      </c>
      <c r="C53">
        <v>415</v>
      </c>
      <c r="D53">
        <v>166</v>
      </c>
      <c r="E53" s="3">
        <f t="shared" si="7"/>
        <v>-6.8669527896995708E-2</v>
      </c>
      <c r="F53">
        <v>34</v>
      </c>
      <c r="G53">
        <v>127</v>
      </c>
      <c r="H53">
        <v>62</v>
      </c>
      <c r="I53" s="3">
        <f t="shared" si="8"/>
        <v>-0.12556053811659193</v>
      </c>
      <c r="J53">
        <f t="shared" si="9"/>
        <v>152</v>
      </c>
      <c r="K53">
        <f t="shared" si="10"/>
        <v>542</v>
      </c>
      <c r="L53">
        <f t="shared" si="11"/>
        <v>228</v>
      </c>
      <c r="M53" s="3">
        <f t="shared" si="12"/>
        <v>-8.2429501084598705E-2</v>
      </c>
      <c r="N53" s="3">
        <f t="shared" si="13"/>
        <v>0.5878524945770065</v>
      </c>
    </row>
    <row r="54" spans="1:14" x14ac:dyDescent="0.2">
      <c r="A54" s="2">
        <v>42251</v>
      </c>
      <c r="B54">
        <v>117</v>
      </c>
      <c r="C54">
        <v>414</v>
      </c>
      <c r="D54">
        <v>134</v>
      </c>
      <c r="E54" s="3">
        <f t="shared" si="7"/>
        <v>-2.5563909774436091E-2</v>
      </c>
      <c r="F54">
        <v>35</v>
      </c>
      <c r="G54">
        <v>144</v>
      </c>
      <c r="H54">
        <v>48</v>
      </c>
      <c r="I54" s="3">
        <f t="shared" si="8"/>
        <v>-5.7268722466960353E-2</v>
      </c>
      <c r="J54">
        <f t="shared" si="9"/>
        <v>152</v>
      </c>
      <c r="K54">
        <f t="shared" si="10"/>
        <v>558</v>
      </c>
      <c r="L54">
        <f t="shared" si="11"/>
        <v>182</v>
      </c>
      <c r="M54" s="3">
        <f t="shared" si="12"/>
        <v>-3.3632286995515695E-2</v>
      </c>
      <c r="N54" s="3">
        <f t="shared" si="13"/>
        <v>0.62556053811659196</v>
      </c>
    </row>
    <row r="55" spans="1:14" x14ac:dyDescent="0.2">
      <c r="A55" s="2">
        <v>42244</v>
      </c>
      <c r="B55">
        <v>140</v>
      </c>
      <c r="C55">
        <v>391</v>
      </c>
      <c r="D55">
        <v>157</v>
      </c>
      <c r="E55" s="3">
        <f t="shared" si="7"/>
        <v>-2.4709302325581394E-2</v>
      </c>
      <c r="F55">
        <v>47</v>
      </c>
      <c r="G55">
        <v>145</v>
      </c>
      <c r="H55">
        <v>37</v>
      </c>
      <c r="I55" s="3">
        <f t="shared" si="8"/>
        <v>4.3668122270742356E-2</v>
      </c>
      <c r="J55">
        <f t="shared" si="9"/>
        <v>187</v>
      </c>
      <c r="K55">
        <f t="shared" si="10"/>
        <v>536</v>
      </c>
      <c r="L55">
        <f t="shared" si="11"/>
        <v>194</v>
      </c>
      <c r="M55" s="3">
        <f t="shared" si="12"/>
        <v>-7.6335877862595417E-3</v>
      </c>
      <c r="N55" s="3">
        <f t="shared" si="13"/>
        <v>0.58451472191930209</v>
      </c>
    </row>
    <row r="56" spans="1:14" x14ac:dyDescent="0.2">
      <c r="A56" s="2">
        <v>42237</v>
      </c>
      <c r="B56">
        <v>295</v>
      </c>
      <c r="C56">
        <v>281</v>
      </c>
      <c r="D56">
        <v>86</v>
      </c>
      <c r="E56" s="3">
        <f t="shared" si="7"/>
        <v>0.31570996978851962</v>
      </c>
      <c r="F56">
        <v>91</v>
      </c>
      <c r="G56">
        <v>114</v>
      </c>
      <c r="H56">
        <v>26</v>
      </c>
      <c r="I56" s="3">
        <f t="shared" si="8"/>
        <v>0.2813852813852814</v>
      </c>
      <c r="J56">
        <f t="shared" si="9"/>
        <v>386</v>
      </c>
      <c r="K56">
        <f t="shared" si="10"/>
        <v>395</v>
      </c>
      <c r="L56">
        <f t="shared" si="11"/>
        <v>112</v>
      </c>
      <c r="M56" s="3">
        <f t="shared" si="12"/>
        <v>0.3068309070548712</v>
      </c>
      <c r="N56" s="3">
        <f t="shared" si="13"/>
        <v>0.44232922732362823</v>
      </c>
    </row>
    <row r="57" spans="1:14" x14ac:dyDescent="0.2">
      <c r="A57" s="2">
        <v>42230</v>
      </c>
      <c r="B57">
        <v>173</v>
      </c>
      <c r="C57">
        <v>370</v>
      </c>
      <c r="D57">
        <v>146</v>
      </c>
      <c r="E57" s="3">
        <f t="shared" si="7"/>
        <v>3.9187227866473148E-2</v>
      </c>
      <c r="F57">
        <v>60</v>
      </c>
      <c r="G57">
        <v>130</v>
      </c>
      <c r="H57">
        <v>53</v>
      </c>
      <c r="I57" s="3">
        <f t="shared" si="8"/>
        <v>2.8806584362139918E-2</v>
      </c>
      <c r="J57">
        <f t="shared" si="9"/>
        <v>233</v>
      </c>
      <c r="K57">
        <f t="shared" si="10"/>
        <v>500</v>
      </c>
      <c r="L57">
        <f t="shared" si="11"/>
        <v>199</v>
      </c>
      <c r="M57" s="3">
        <f t="shared" si="12"/>
        <v>3.6480686695278972E-2</v>
      </c>
      <c r="N57" s="3">
        <f t="shared" si="13"/>
        <v>0.53648068669527893</v>
      </c>
    </row>
    <row r="58" spans="1:14" x14ac:dyDescent="0.2">
      <c r="A58" s="2">
        <v>42223</v>
      </c>
      <c r="B58">
        <v>95</v>
      </c>
      <c r="C58">
        <v>337</v>
      </c>
      <c r="D58">
        <v>259</v>
      </c>
      <c r="E58" s="3">
        <f t="shared" si="7"/>
        <v>-0.23733719247467439</v>
      </c>
      <c r="F58">
        <v>35</v>
      </c>
      <c r="G58">
        <v>122</v>
      </c>
      <c r="H58">
        <v>92</v>
      </c>
      <c r="I58" s="3">
        <f t="shared" si="8"/>
        <v>-0.2289156626506024</v>
      </c>
      <c r="J58">
        <f t="shared" si="9"/>
        <v>130</v>
      </c>
      <c r="K58">
        <f t="shared" si="10"/>
        <v>459</v>
      </c>
      <c r="L58">
        <f t="shared" si="11"/>
        <v>351</v>
      </c>
      <c r="M58" s="3">
        <f t="shared" si="12"/>
        <v>-0.23510638297872341</v>
      </c>
      <c r="N58" s="3">
        <f t="shared" si="13"/>
        <v>0.48829787234042554</v>
      </c>
    </row>
    <row r="59" spans="1:14" x14ac:dyDescent="0.2">
      <c r="A59" s="2">
        <v>42216</v>
      </c>
      <c r="B59">
        <v>80</v>
      </c>
      <c r="C59">
        <v>278</v>
      </c>
      <c r="D59">
        <v>290</v>
      </c>
      <c r="E59" s="3">
        <f t="shared" si="7"/>
        <v>-0.32407407407407407</v>
      </c>
      <c r="F59">
        <v>29</v>
      </c>
      <c r="G59">
        <v>115</v>
      </c>
      <c r="H59">
        <v>85</v>
      </c>
      <c r="I59" s="3">
        <f t="shared" si="8"/>
        <v>-0.24454148471615719</v>
      </c>
      <c r="J59">
        <f t="shared" si="9"/>
        <v>109</v>
      </c>
      <c r="K59">
        <f t="shared" si="10"/>
        <v>393</v>
      </c>
      <c r="L59">
        <f t="shared" si="11"/>
        <v>375</v>
      </c>
      <c r="M59" s="3">
        <f t="shared" si="12"/>
        <v>-0.30330672748004561</v>
      </c>
      <c r="N59" s="3">
        <f t="shared" si="13"/>
        <v>0.44811858608893956</v>
      </c>
    </row>
    <row r="60" spans="1:14" x14ac:dyDescent="0.2">
      <c r="A60" s="2">
        <v>42209</v>
      </c>
      <c r="B60">
        <v>80</v>
      </c>
      <c r="C60">
        <v>245</v>
      </c>
      <c r="D60">
        <v>381</v>
      </c>
      <c r="E60" s="3">
        <f t="shared" si="7"/>
        <v>-0.42634560906515578</v>
      </c>
      <c r="F60">
        <v>18</v>
      </c>
      <c r="G60">
        <v>91</v>
      </c>
      <c r="H60">
        <v>135</v>
      </c>
      <c r="I60" s="3">
        <f t="shared" si="8"/>
        <v>-0.47950819672131145</v>
      </c>
      <c r="J60">
        <f t="shared" si="9"/>
        <v>98</v>
      </c>
      <c r="K60">
        <f t="shared" si="10"/>
        <v>336</v>
      </c>
      <c r="L60">
        <f t="shared" si="11"/>
        <v>516</v>
      </c>
      <c r="M60" s="3">
        <f t="shared" si="12"/>
        <v>-0.44</v>
      </c>
      <c r="N60" s="3">
        <f t="shared" si="13"/>
        <v>0.35368421052631577</v>
      </c>
    </row>
    <row r="61" spans="1:14" x14ac:dyDescent="0.2">
      <c r="A61" s="2">
        <v>42202</v>
      </c>
      <c r="B61">
        <v>84</v>
      </c>
      <c r="C61">
        <v>349</v>
      </c>
      <c r="D61">
        <v>238</v>
      </c>
      <c r="E61" s="3">
        <f t="shared" ref="E61:E93" si="14">(B61-D61)/SUM(B61:D61)</f>
        <v>-0.22950819672131148</v>
      </c>
      <c r="F61">
        <v>20</v>
      </c>
      <c r="G61">
        <v>129</v>
      </c>
      <c r="H61">
        <v>91</v>
      </c>
      <c r="I61" s="3">
        <f t="shared" ref="I61:I93" si="15">(F61-H61)/SUM(F61:H61)</f>
        <v>-0.29583333333333334</v>
      </c>
      <c r="J61">
        <f t="shared" ref="J61:J93" si="16">B61+F61</f>
        <v>104</v>
      </c>
      <c r="K61">
        <f t="shared" ref="K61:K93" si="17">C61+G61</f>
        <v>478</v>
      </c>
      <c r="L61">
        <f t="shared" ref="L61:L93" si="18">D61+H61</f>
        <v>329</v>
      </c>
      <c r="M61" s="3">
        <f t="shared" ref="M61:M93" si="19">(J61-L61)/SUM(J61:L61)</f>
        <v>-0.24698133918770582</v>
      </c>
      <c r="N61" s="3">
        <f t="shared" ref="N61:N93" si="20">K61/SUM(J61:L61)</f>
        <v>0.52469813391877063</v>
      </c>
    </row>
    <row r="62" spans="1:14" x14ac:dyDescent="0.2">
      <c r="A62" s="2">
        <v>42195</v>
      </c>
      <c r="B62">
        <v>108</v>
      </c>
      <c r="C62">
        <v>395</v>
      </c>
      <c r="D62">
        <v>175</v>
      </c>
      <c r="E62" s="3">
        <f t="shared" si="14"/>
        <v>-9.8820058997050153E-2</v>
      </c>
      <c r="F62">
        <v>28</v>
      </c>
      <c r="G62">
        <v>141</v>
      </c>
      <c r="H62">
        <v>63</v>
      </c>
      <c r="I62" s="3">
        <f t="shared" si="15"/>
        <v>-0.15086206896551724</v>
      </c>
      <c r="J62">
        <f t="shared" si="16"/>
        <v>136</v>
      </c>
      <c r="K62">
        <f t="shared" si="17"/>
        <v>536</v>
      </c>
      <c r="L62">
        <f t="shared" si="18"/>
        <v>238</v>
      </c>
      <c r="M62" s="3">
        <f t="shared" si="19"/>
        <v>-0.11208791208791209</v>
      </c>
      <c r="N62" s="3">
        <f t="shared" si="20"/>
        <v>0.58901098901098903</v>
      </c>
    </row>
    <row r="63" spans="1:14" x14ac:dyDescent="0.2">
      <c r="A63" s="2">
        <v>42188</v>
      </c>
      <c r="B63">
        <v>114</v>
      </c>
      <c r="C63">
        <v>417</v>
      </c>
      <c r="D63">
        <v>168</v>
      </c>
      <c r="E63" s="3">
        <f t="shared" si="14"/>
        <v>-7.7253218884120178E-2</v>
      </c>
      <c r="F63">
        <v>36</v>
      </c>
      <c r="G63">
        <v>148</v>
      </c>
      <c r="H63">
        <v>50</v>
      </c>
      <c r="I63" s="3">
        <f t="shared" si="15"/>
        <v>-5.9829059829059832E-2</v>
      </c>
      <c r="J63">
        <f t="shared" si="16"/>
        <v>150</v>
      </c>
      <c r="K63">
        <f t="shared" si="17"/>
        <v>565</v>
      </c>
      <c r="L63">
        <f t="shared" si="18"/>
        <v>218</v>
      </c>
      <c r="M63" s="3">
        <f t="shared" si="19"/>
        <v>-7.2883172561629156E-2</v>
      </c>
      <c r="N63" s="3">
        <f t="shared" si="20"/>
        <v>0.60557341907824225</v>
      </c>
    </row>
    <row r="64" spans="1:14" x14ac:dyDescent="0.2">
      <c r="A64" s="2">
        <v>42181</v>
      </c>
      <c r="B64">
        <v>109</v>
      </c>
      <c r="C64">
        <v>432</v>
      </c>
      <c r="D64">
        <v>140</v>
      </c>
      <c r="E64" s="3">
        <f t="shared" si="14"/>
        <v>-4.552129221732746E-2</v>
      </c>
      <c r="F64">
        <v>38</v>
      </c>
      <c r="G64">
        <v>148</v>
      </c>
      <c r="H64">
        <v>40</v>
      </c>
      <c r="I64" s="3">
        <f t="shared" si="15"/>
        <v>-8.8495575221238937E-3</v>
      </c>
      <c r="J64">
        <f t="shared" si="16"/>
        <v>147</v>
      </c>
      <c r="K64">
        <f t="shared" si="17"/>
        <v>580</v>
      </c>
      <c r="L64">
        <f t="shared" si="18"/>
        <v>180</v>
      </c>
      <c r="M64" s="3">
        <f t="shared" si="19"/>
        <v>-3.6383682469680267E-2</v>
      </c>
      <c r="N64" s="3">
        <f t="shared" si="20"/>
        <v>0.63947078280044101</v>
      </c>
    </row>
    <row r="65" spans="1:14" x14ac:dyDescent="0.2">
      <c r="A65" s="2">
        <v>42174</v>
      </c>
      <c r="B65">
        <v>188</v>
      </c>
      <c r="C65">
        <v>428</v>
      </c>
      <c r="D65">
        <v>80</v>
      </c>
      <c r="E65" s="3">
        <f t="shared" si="14"/>
        <v>0.15517241379310345</v>
      </c>
      <c r="F65">
        <v>74</v>
      </c>
      <c r="G65">
        <v>141</v>
      </c>
      <c r="H65">
        <v>24</v>
      </c>
      <c r="I65" s="3">
        <f t="shared" si="15"/>
        <v>0.20920502092050208</v>
      </c>
      <c r="J65">
        <f t="shared" si="16"/>
        <v>262</v>
      </c>
      <c r="K65">
        <f t="shared" si="17"/>
        <v>569</v>
      </c>
      <c r="L65">
        <f t="shared" si="18"/>
        <v>104</v>
      </c>
      <c r="M65" s="3">
        <f t="shared" si="19"/>
        <v>0.16898395721925133</v>
      </c>
      <c r="N65" s="3">
        <f t="shared" si="20"/>
        <v>0.60855614973262029</v>
      </c>
    </row>
    <row r="66" spans="1:14" x14ac:dyDescent="0.2">
      <c r="A66" s="2">
        <v>42167</v>
      </c>
      <c r="B66">
        <v>126</v>
      </c>
      <c r="C66">
        <v>433</v>
      </c>
      <c r="D66">
        <v>103</v>
      </c>
      <c r="E66" s="3">
        <f t="shared" si="14"/>
        <v>3.4743202416918431E-2</v>
      </c>
      <c r="F66">
        <v>41</v>
      </c>
      <c r="G66">
        <v>155</v>
      </c>
      <c r="H66">
        <v>33</v>
      </c>
      <c r="I66" s="3">
        <f t="shared" si="15"/>
        <v>3.4934497816593885E-2</v>
      </c>
      <c r="J66">
        <f t="shared" si="16"/>
        <v>167</v>
      </c>
      <c r="K66">
        <f t="shared" si="17"/>
        <v>588</v>
      </c>
      <c r="L66">
        <f t="shared" si="18"/>
        <v>136</v>
      </c>
      <c r="M66" s="3">
        <f t="shared" si="19"/>
        <v>3.479236812570146E-2</v>
      </c>
      <c r="N66" s="3">
        <f t="shared" si="20"/>
        <v>0.65993265993265993</v>
      </c>
    </row>
    <row r="67" spans="1:14" x14ac:dyDescent="0.2">
      <c r="A67" s="2">
        <v>42160</v>
      </c>
      <c r="B67">
        <v>115</v>
      </c>
      <c r="C67">
        <v>384</v>
      </c>
      <c r="D67">
        <v>143</v>
      </c>
      <c r="E67" s="3">
        <f t="shared" si="14"/>
        <v>-4.3613707165109032E-2</v>
      </c>
      <c r="F67">
        <v>32</v>
      </c>
      <c r="G67">
        <v>138</v>
      </c>
      <c r="H67">
        <v>41</v>
      </c>
      <c r="I67" s="3">
        <f t="shared" si="15"/>
        <v>-4.2654028436018961E-2</v>
      </c>
      <c r="J67">
        <f t="shared" si="16"/>
        <v>147</v>
      </c>
      <c r="K67">
        <f t="shared" si="17"/>
        <v>522</v>
      </c>
      <c r="L67">
        <f t="shared" si="18"/>
        <v>184</v>
      </c>
      <c r="M67" s="3">
        <f t="shared" si="19"/>
        <v>-4.3376318874560373E-2</v>
      </c>
      <c r="N67" s="3">
        <f t="shared" si="20"/>
        <v>0.61195779601406797</v>
      </c>
    </row>
    <row r="68" spans="1:14" x14ac:dyDescent="0.2">
      <c r="A68" s="2">
        <v>42153</v>
      </c>
      <c r="B68">
        <v>163</v>
      </c>
      <c r="C68">
        <v>410</v>
      </c>
      <c r="D68">
        <v>116</v>
      </c>
      <c r="E68" s="3">
        <f t="shared" si="14"/>
        <v>6.8214804063860671E-2</v>
      </c>
      <c r="F68">
        <v>49</v>
      </c>
      <c r="G68">
        <v>156</v>
      </c>
      <c r="H68">
        <v>37</v>
      </c>
      <c r="I68" s="3">
        <f t="shared" si="15"/>
        <v>4.9586776859504134E-2</v>
      </c>
      <c r="J68">
        <f t="shared" si="16"/>
        <v>212</v>
      </c>
      <c r="K68">
        <f t="shared" si="17"/>
        <v>566</v>
      </c>
      <c r="L68">
        <f t="shared" si="18"/>
        <v>153</v>
      </c>
      <c r="M68" s="3">
        <f t="shared" si="19"/>
        <v>6.3372717508055856E-2</v>
      </c>
      <c r="N68" s="3">
        <f t="shared" si="20"/>
        <v>0.60794844253490865</v>
      </c>
    </row>
    <row r="69" spans="1:14" x14ac:dyDescent="0.2">
      <c r="A69" s="2">
        <v>42146</v>
      </c>
      <c r="B69">
        <v>175</v>
      </c>
      <c r="C69">
        <v>435</v>
      </c>
      <c r="D69">
        <v>83</v>
      </c>
      <c r="E69" s="3">
        <f t="shared" si="14"/>
        <v>0.13275613275613277</v>
      </c>
      <c r="F69">
        <v>74</v>
      </c>
      <c r="G69">
        <v>142</v>
      </c>
      <c r="H69">
        <v>21</v>
      </c>
      <c r="I69" s="3">
        <f t="shared" si="15"/>
        <v>0.22362869198312235</v>
      </c>
      <c r="J69">
        <f t="shared" si="16"/>
        <v>249</v>
      </c>
      <c r="K69">
        <f t="shared" si="17"/>
        <v>577</v>
      </c>
      <c r="L69">
        <f t="shared" si="18"/>
        <v>104</v>
      </c>
      <c r="M69" s="3">
        <f t="shared" si="19"/>
        <v>0.15591397849462366</v>
      </c>
      <c r="N69" s="3">
        <f t="shared" si="20"/>
        <v>0.62043010752688177</v>
      </c>
    </row>
    <row r="70" spans="1:14" x14ac:dyDescent="0.2">
      <c r="A70" s="2">
        <v>42139</v>
      </c>
      <c r="B70">
        <v>219</v>
      </c>
      <c r="C70">
        <v>406</v>
      </c>
      <c r="D70">
        <v>63</v>
      </c>
      <c r="E70" s="3">
        <f t="shared" si="14"/>
        <v>0.22674418604651161</v>
      </c>
      <c r="F70">
        <v>68</v>
      </c>
      <c r="G70">
        <v>111</v>
      </c>
      <c r="H70">
        <v>18</v>
      </c>
      <c r="I70" s="3">
        <f t="shared" si="15"/>
        <v>0.25380710659898476</v>
      </c>
      <c r="J70">
        <f t="shared" si="16"/>
        <v>287</v>
      </c>
      <c r="K70">
        <f t="shared" si="17"/>
        <v>517</v>
      </c>
      <c r="L70">
        <f t="shared" si="18"/>
        <v>81</v>
      </c>
      <c r="M70" s="3">
        <f t="shared" si="19"/>
        <v>0.23276836158192091</v>
      </c>
      <c r="N70" s="3">
        <f t="shared" si="20"/>
        <v>0.58418079096045195</v>
      </c>
    </row>
    <row r="71" spans="1:14" x14ac:dyDescent="0.2">
      <c r="A71" s="2">
        <v>42132</v>
      </c>
      <c r="B71">
        <v>132</v>
      </c>
      <c r="C71">
        <v>467</v>
      </c>
      <c r="D71">
        <v>101</v>
      </c>
      <c r="E71" s="3">
        <f t="shared" si="14"/>
        <v>4.4285714285714282E-2</v>
      </c>
      <c r="F71">
        <v>35</v>
      </c>
      <c r="G71">
        <v>163</v>
      </c>
      <c r="H71">
        <v>31</v>
      </c>
      <c r="I71" s="3">
        <f t="shared" si="15"/>
        <v>1.7467248908296942E-2</v>
      </c>
      <c r="J71">
        <f t="shared" si="16"/>
        <v>167</v>
      </c>
      <c r="K71">
        <f t="shared" si="17"/>
        <v>630</v>
      </c>
      <c r="L71">
        <f t="shared" si="18"/>
        <v>132</v>
      </c>
      <c r="M71" s="3">
        <f t="shared" si="19"/>
        <v>3.7674919268030141E-2</v>
      </c>
      <c r="N71" s="3">
        <f t="shared" si="20"/>
        <v>0.67814854682454251</v>
      </c>
    </row>
    <row r="72" spans="1:14" x14ac:dyDescent="0.2">
      <c r="A72" s="2">
        <v>42125</v>
      </c>
      <c r="B72">
        <v>160</v>
      </c>
      <c r="C72">
        <v>436</v>
      </c>
      <c r="D72">
        <v>104</v>
      </c>
      <c r="E72" s="3">
        <f t="shared" si="14"/>
        <v>0.08</v>
      </c>
      <c r="F72">
        <v>64</v>
      </c>
      <c r="G72">
        <v>139</v>
      </c>
      <c r="H72">
        <v>20</v>
      </c>
      <c r="I72" s="3">
        <f t="shared" si="15"/>
        <v>0.19730941704035873</v>
      </c>
      <c r="J72">
        <f t="shared" si="16"/>
        <v>224</v>
      </c>
      <c r="K72">
        <f t="shared" si="17"/>
        <v>575</v>
      </c>
      <c r="L72">
        <f t="shared" si="18"/>
        <v>124</v>
      </c>
      <c r="M72" s="3">
        <f t="shared" si="19"/>
        <v>0.10834236186348863</v>
      </c>
      <c r="N72" s="3">
        <f t="shared" si="20"/>
        <v>0.62296858071505956</v>
      </c>
    </row>
    <row r="73" spans="1:14" x14ac:dyDescent="0.2">
      <c r="A73" s="2">
        <v>42118</v>
      </c>
      <c r="B73">
        <v>131</v>
      </c>
      <c r="C73">
        <v>460</v>
      </c>
      <c r="D73">
        <v>102</v>
      </c>
      <c r="E73" s="3">
        <f t="shared" si="14"/>
        <v>4.1847041847041848E-2</v>
      </c>
      <c r="F73">
        <v>54</v>
      </c>
      <c r="G73">
        <v>166</v>
      </c>
      <c r="H73">
        <v>32</v>
      </c>
      <c r="I73" s="3">
        <f t="shared" si="15"/>
        <v>8.7301587301587297E-2</v>
      </c>
      <c r="J73">
        <f t="shared" si="16"/>
        <v>185</v>
      </c>
      <c r="K73">
        <f t="shared" si="17"/>
        <v>626</v>
      </c>
      <c r="L73">
        <f t="shared" si="18"/>
        <v>134</v>
      </c>
      <c r="M73" s="3">
        <f t="shared" si="19"/>
        <v>5.3968253968253971E-2</v>
      </c>
      <c r="N73" s="3">
        <f t="shared" si="20"/>
        <v>0.66243386243386249</v>
      </c>
    </row>
    <row r="74" spans="1:14" x14ac:dyDescent="0.2">
      <c r="A74" s="2">
        <v>42111</v>
      </c>
      <c r="B74">
        <v>159</v>
      </c>
      <c r="C74">
        <v>442</v>
      </c>
      <c r="D74">
        <v>77</v>
      </c>
      <c r="E74" s="3">
        <f t="shared" si="14"/>
        <v>0.12094395280235988</v>
      </c>
      <c r="F74">
        <v>63</v>
      </c>
      <c r="G74">
        <v>149</v>
      </c>
      <c r="H74">
        <v>20</v>
      </c>
      <c r="I74" s="3">
        <f t="shared" si="15"/>
        <v>0.18534482758620691</v>
      </c>
      <c r="J74">
        <f t="shared" si="16"/>
        <v>222</v>
      </c>
      <c r="K74">
        <f t="shared" si="17"/>
        <v>591</v>
      </c>
      <c r="L74">
        <f t="shared" si="18"/>
        <v>97</v>
      </c>
      <c r="M74" s="3">
        <f t="shared" si="19"/>
        <v>0.13736263736263737</v>
      </c>
      <c r="N74" s="3">
        <f t="shared" si="20"/>
        <v>0.64945054945054947</v>
      </c>
    </row>
    <row r="75" spans="1:14" x14ac:dyDescent="0.2">
      <c r="A75" s="2">
        <v>42104</v>
      </c>
      <c r="B75">
        <v>129</v>
      </c>
      <c r="C75">
        <v>425</v>
      </c>
      <c r="D75">
        <v>111</v>
      </c>
      <c r="E75" s="3">
        <f t="shared" si="14"/>
        <v>2.7067669172932331E-2</v>
      </c>
      <c r="F75">
        <v>49</v>
      </c>
      <c r="G75">
        <v>149</v>
      </c>
      <c r="H75">
        <v>28</v>
      </c>
      <c r="I75" s="3">
        <f t="shared" si="15"/>
        <v>9.2920353982300891E-2</v>
      </c>
      <c r="J75">
        <f t="shared" si="16"/>
        <v>178</v>
      </c>
      <c r="K75">
        <f t="shared" si="17"/>
        <v>574</v>
      </c>
      <c r="L75">
        <f t="shared" si="18"/>
        <v>139</v>
      </c>
      <c r="M75" s="3">
        <f t="shared" si="19"/>
        <v>4.3771043771043773E-2</v>
      </c>
      <c r="N75" s="3">
        <f t="shared" si="20"/>
        <v>0.64421997755331084</v>
      </c>
    </row>
    <row r="76" spans="1:14" x14ac:dyDescent="0.2">
      <c r="A76" s="2">
        <v>42097</v>
      </c>
      <c r="B76">
        <v>160</v>
      </c>
      <c r="C76">
        <v>401</v>
      </c>
      <c r="D76">
        <v>93</v>
      </c>
      <c r="E76" s="3">
        <f t="shared" si="14"/>
        <v>0.10244648318042814</v>
      </c>
      <c r="F76">
        <v>56</v>
      </c>
      <c r="G76">
        <v>133</v>
      </c>
      <c r="H76">
        <v>24</v>
      </c>
      <c r="I76" s="3">
        <f t="shared" si="15"/>
        <v>0.15023474178403756</v>
      </c>
      <c r="J76">
        <f t="shared" si="16"/>
        <v>216</v>
      </c>
      <c r="K76">
        <f t="shared" si="17"/>
        <v>534</v>
      </c>
      <c r="L76">
        <f t="shared" si="18"/>
        <v>117</v>
      </c>
      <c r="M76" s="3">
        <f t="shared" si="19"/>
        <v>0.11418685121107267</v>
      </c>
      <c r="N76" s="3">
        <f t="shared" si="20"/>
        <v>0.61591695501730104</v>
      </c>
    </row>
    <row r="77" spans="1:14" x14ac:dyDescent="0.2">
      <c r="A77" s="2">
        <v>42090</v>
      </c>
      <c r="B77">
        <v>210</v>
      </c>
      <c r="C77">
        <v>405</v>
      </c>
      <c r="D77">
        <v>90</v>
      </c>
      <c r="E77" s="3">
        <f t="shared" si="14"/>
        <v>0.1702127659574468</v>
      </c>
      <c r="F77">
        <v>70</v>
      </c>
      <c r="G77">
        <v>135</v>
      </c>
      <c r="H77">
        <v>28</v>
      </c>
      <c r="I77" s="3">
        <f t="shared" si="15"/>
        <v>0.18025751072961374</v>
      </c>
      <c r="J77">
        <f t="shared" si="16"/>
        <v>280</v>
      </c>
      <c r="K77">
        <f t="shared" si="17"/>
        <v>540</v>
      </c>
      <c r="L77">
        <f t="shared" si="18"/>
        <v>118</v>
      </c>
      <c r="M77" s="3">
        <f t="shared" si="19"/>
        <v>0.17270788912579957</v>
      </c>
      <c r="N77" s="3">
        <f t="shared" si="20"/>
        <v>0.57569296375266521</v>
      </c>
    </row>
    <row r="78" spans="1:14" x14ac:dyDescent="0.2">
      <c r="A78" s="2">
        <v>42083</v>
      </c>
      <c r="B78">
        <v>155</v>
      </c>
      <c r="C78">
        <v>389</v>
      </c>
      <c r="D78">
        <v>150</v>
      </c>
      <c r="E78" s="3">
        <f t="shared" si="14"/>
        <v>7.2046109510086453E-3</v>
      </c>
      <c r="F78">
        <v>55</v>
      </c>
      <c r="G78">
        <v>147</v>
      </c>
      <c r="H78">
        <v>36</v>
      </c>
      <c r="I78" s="3">
        <f t="shared" si="15"/>
        <v>7.9831932773109238E-2</v>
      </c>
      <c r="J78">
        <f t="shared" si="16"/>
        <v>210</v>
      </c>
      <c r="K78">
        <f t="shared" si="17"/>
        <v>536</v>
      </c>
      <c r="L78">
        <f t="shared" si="18"/>
        <v>186</v>
      </c>
      <c r="M78" s="3">
        <f t="shared" si="19"/>
        <v>2.575107296137339E-2</v>
      </c>
      <c r="N78" s="3">
        <f t="shared" si="20"/>
        <v>0.57510729613733902</v>
      </c>
    </row>
    <row r="79" spans="1:14" x14ac:dyDescent="0.2">
      <c r="A79" s="2">
        <v>42076</v>
      </c>
      <c r="B79">
        <v>109</v>
      </c>
      <c r="C79">
        <v>382</v>
      </c>
      <c r="D79">
        <v>232</v>
      </c>
      <c r="E79" s="3">
        <f t="shared" si="14"/>
        <v>-0.17012448132780084</v>
      </c>
      <c r="F79">
        <v>34</v>
      </c>
      <c r="G79">
        <v>129</v>
      </c>
      <c r="H79">
        <v>63</v>
      </c>
      <c r="I79" s="3">
        <f t="shared" si="15"/>
        <v>-0.12831858407079647</v>
      </c>
      <c r="J79">
        <f t="shared" si="16"/>
        <v>143</v>
      </c>
      <c r="K79">
        <f t="shared" si="17"/>
        <v>511</v>
      </c>
      <c r="L79">
        <f t="shared" si="18"/>
        <v>295</v>
      </c>
      <c r="M79" s="3">
        <f t="shared" si="19"/>
        <v>-0.1601685985247629</v>
      </c>
      <c r="N79" s="3">
        <f t="shared" si="20"/>
        <v>0.53846153846153844</v>
      </c>
    </row>
    <row r="80" spans="1:14" x14ac:dyDescent="0.2">
      <c r="A80" s="2">
        <v>42069</v>
      </c>
      <c r="B80">
        <v>119</v>
      </c>
      <c r="C80">
        <v>409</v>
      </c>
      <c r="D80">
        <v>176</v>
      </c>
      <c r="E80" s="3">
        <f t="shared" si="14"/>
        <v>-8.0965909090909088E-2</v>
      </c>
      <c r="F80">
        <v>44</v>
      </c>
      <c r="G80">
        <v>156</v>
      </c>
      <c r="H80">
        <v>46</v>
      </c>
      <c r="I80" s="3">
        <f t="shared" si="15"/>
        <v>-8.130081300813009E-3</v>
      </c>
      <c r="J80">
        <f t="shared" si="16"/>
        <v>163</v>
      </c>
      <c r="K80">
        <f t="shared" si="17"/>
        <v>565</v>
      </c>
      <c r="L80">
        <f t="shared" si="18"/>
        <v>222</v>
      </c>
      <c r="M80" s="3">
        <f t="shared" si="19"/>
        <v>-6.210526315789474E-2</v>
      </c>
      <c r="N80" s="3">
        <f t="shared" si="20"/>
        <v>0.59473684210526312</v>
      </c>
    </row>
    <row r="81" spans="1:14" x14ac:dyDescent="0.2">
      <c r="A81" s="2">
        <v>42062</v>
      </c>
      <c r="B81">
        <v>158</v>
      </c>
      <c r="C81">
        <v>422</v>
      </c>
      <c r="D81">
        <v>110</v>
      </c>
      <c r="E81" s="3">
        <f t="shared" si="14"/>
        <v>6.9565217391304349E-2</v>
      </c>
      <c r="F81">
        <v>59</v>
      </c>
      <c r="G81">
        <v>145</v>
      </c>
      <c r="H81">
        <v>24</v>
      </c>
      <c r="I81" s="3">
        <f t="shared" si="15"/>
        <v>0.15350877192982457</v>
      </c>
      <c r="J81">
        <f t="shared" si="16"/>
        <v>217</v>
      </c>
      <c r="K81">
        <f t="shared" si="17"/>
        <v>567</v>
      </c>
      <c r="L81">
        <f t="shared" si="18"/>
        <v>134</v>
      </c>
      <c r="M81" s="3">
        <f t="shared" si="19"/>
        <v>9.0413943355119819E-2</v>
      </c>
      <c r="N81" s="3">
        <f t="shared" si="20"/>
        <v>0.61764705882352944</v>
      </c>
    </row>
    <row r="82" spans="1:14" x14ac:dyDescent="0.2">
      <c r="A82" s="2">
        <v>42055</v>
      </c>
      <c r="B82">
        <v>147</v>
      </c>
      <c r="C82">
        <v>378</v>
      </c>
      <c r="D82">
        <v>160</v>
      </c>
      <c r="E82" s="3">
        <f t="shared" si="14"/>
        <v>-1.8978102189781021E-2</v>
      </c>
      <c r="F82">
        <v>42</v>
      </c>
      <c r="G82">
        <v>151</v>
      </c>
      <c r="H82">
        <v>39</v>
      </c>
      <c r="I82" s="3">
        <f t="shared" si="15"/>
        <v>1.2931034482758621E-2</v>
      </c>
      <c r="J82">
        <f t="shared" si="16"/>
        <v>189</v>
      </c>
      <c r="K82">
        <f t="shared" si="17"/>
        <v>529</v>
      </c>
      <c r="L82">
        <f t="shared" si="18"/>
        <v>199</v>
      </c>
      <c r="M82" s="3">
        <f t="shared" si="19"/>
        <v>-1.0905125408942203E-2</v>
      </c>
      <c r="N82" s="3">
        <f t="shared" si="20"/>
        <v>0.57688113413304254</v>
      </c>
    </row>
    <row r="83" spans="1:14" x14ac:dyDescent="0.2">
      <c r="A83" s="2">
        <v>42048</v>
      </c>
      <c r="B83">
        <v>139</v>
      </c>
      <c r="C83">
        <v>413</v>
      </c>
      <c r="D83">
        <v>126</v>
      </c>
      <c r="E83" s="3">
        <f t="shared" si="14"/>
        <v>1.9174041297935103E-2</v>
      </c>
      <c r="F83">
        <v>43</v>
      </c>
      <c r="G83">
        <v>154</v>
      </c>
      <c r="H83">
        <v>41</v>
      </c>
      <c r="I83" s="3">
        <f t="shared" si="15"/>
        <v>8.4033613445378148E-3</v>
      </c>
      <c r="J83">
        <f t="shared" si="16"/>
        <v>182</v>
      </c>
      <c r="K83">
        <f t="shared" si="17"/>
        <v>567</v>
      </c>
      <c r="L83">
        <f t="shared" si="18"/>
        <v>167</v>
      </c>
      <c r="M83" s="3">
        <f t="shared" si="19"/>
        <v>1.6375545851528384E-2</v>
      </c>
      <c r="N83" s="3">
        <f t="shared" si="20"/>
        <v>0.61899563318777295</v>
      </c>
    </row>
    <row r="84" spans="1:14" x14ac:dyDescent="0.2">
      <c r="A84" s="2">
        <v>42041</v>
      </c>
      <c r="B84">
        <v>195</v>
      </c>
      <c r="C84">
        <v>403</v>
      </c>
      <c r="D84">
        <v>120</v>
      </c>
      <c r="E84" s="3">
        <f t="shared" si="14"/>
        <v>0.10445682451253482</v>
      </c>
      <c r="F84">
        <v>66</v>
      </c>
      <c r="G84">
        <v>142</v>
      </c>
      <c r="H84">
        <v>29</v>
      </c>
      <c r="I84" s="3">
        <f t="shared" si="15"/>
        <v>0.15611814345991562</v>
      </c>
      <c r="J84">
        <f t="shared" si="16"/>
        <v>261</v>
      </c>
      <c r="K84">
        <f t="shared" si="17"/>
        <v>545</v>
      </c>
      <c r="L84">
        <f t="shared" si="18"/>
        <v>149</v>
      </c>
      <c r="M84" s="3">
        <f t="shared" si="19"/>
        <v>0.11727748691099477</v>
      </c>
      <c r="N84" s="3">
        <f t="shared" si="20"/>
        <v>0.5706806282722513</v>
      </c>
    </row>
    <row r="85" spans="1:14" x14ac:dyDescent="0.2">
      <c r="A85" s="2">
        <v>42034</v>
      </c>
      <c r="B85">
        <v>208</v>
      </c>
      <c r="C85">
        <v>368</v>
      </c>
      <c r="D85">
        <v>96</v>
      </c>
      <c r="E85" s="3">
        <f t="shared" si="14"/>
        <v>0.16666666666666666</v>
      </c>
      <c r="F85">
        <v>66</v>
      </c>
      <c r="G85">
        <v>139</v>
      </c>
      <c r="H85">
        <v>31</v>
      </c>
      <c r="I85" s="3">
        <f t="shared" si="15"/>
        <v>0.14830508474576271</v>
      </c>
      <c r="J85">
        <f t="shared" si="16"/>
        <v>274</v>
      </c>
      <c r="K85">
        <f t="shared" si="17"/>
        <v>507</v>
      </c>
      <c r="L85">
        <f t="shared" si="18"/>
        <v>127</v>
      </c>
      <c r="M85" s="3">
        <f t="shared" si="19"/>
        <v>0.16189427312775331</v>
      </c>
      <c r="N85" s="3">
        <f t="shared" si="20"/>
        <v>0.55837004405286339</v>
      </c>
    </row>
    <row r="86" spans="1:14" x14ac:dyDescent="0.2">
      <c r="A86" s="2">
        <v>42027</v>
      </c>
      <c r="B86">
        <v>321</v>
      </c>
      <c r="C86">
        <v>298</v>
      </c>
      <c r="D86">
        <v>64</v>
      </c>
      <c r="E86" s="3">
        <f t="shared" si="14"/>
        <v>0.37628111273792092</v>
      </c>
      <c r="F86">
        <v>116</v>
      </c>
      <c r="G86">
        <v>106</v>
      </c>
      <c r="H86">
        <v>19</v>
      </c>
      <c r="I86" s="3">
        <f t="shared" si="15"/>
        <v>0.40248962655601661</v>
      </c>
      <c r="J86">
        <f t="shared" si="16"/>
        <v>437</v>
      </c>
      <c r="K86">
        <f t="shared" si="17"/>
        <v>404</v>
      </c>
      <c r="L86">
        <f t="shared" si="18"/>
        <v>83</v>
      </c>
      <c r="M86" s="3">
        <f t="shared" si="19"/>
        <v>0.38311688311688313</v>
      </c>
      <c r="N86" s="3">
        <f t="shared" si="20"/>
        <v>0.43722943722943725</v>
      </c>
    </row>
    <row r="87" spans="1:14" x14ac:dyDescent="0.2">
      <c r="A87" s="2">
        <v>42020</v>
      </c>
      <c r="B87">
        <v>340</v>
      </c>
      <c r="C87">
        <v>260</v>
      </c>
      <c r="D87">
        <v>66</v>
      </c>
      <c r="E87" s="3">
        <f t="shared" si="14"/>
        <v>0.41141141141141141</v>
      </c>
      <c r="F87">
        <v>119</v>
      </c>
      <c r="G87">
        <v>99</v>
      </c>
      <c r="H87">
        <v>14</v>
      </c>
      <c r="I87" s="3">
        <f t="shared" si="15"/>
        <v>0.45258620689655171</v>
      </c>
      <c r="J87">
        <f t="shared" si="16"/>
        <v>459</v>
      </c>
      <c r="K87">
        <f t="shared" si="17"/>
        <v>359</v>
      </c>
      <c r="L87">
        <f t="shared" si="18"/>
        <v>80</v>
      </c>
      <c r="M87" s="3">
        <f t="shared" si="19"/>
        <v>0.4220489977728285</v>
      </c>
      <c r="N87" s="3">
        <f t="shared" si="20"/>
        <v>0.39977728285077951</v>
      </c>
    </row>
    <row r="88" spans="1:14" x14ac:dyDescent="0.2">
      <c r="A88" s="2">
        <v>42013</v>
      </c>
      <c r="B88">
        <v>224</v>
      </c>
      <c r="C88">
        <v>383</v>
      </c>
      <c r="D88">
        <v>83</v>
      </c>
      <c r="E88" s="3">
        <f t="shared" si="14"/>
        <v>0.20434782608695654</v>
      </c>
      <c r="F88">
        <v>72</v>
      </c>
      <c r="G88">
        <v>143</v>
      </c>
      <c r="H88">
        <v>25</v>
      </c>
      <c r="I88" s="3">
        <f t="shared" si="15"/>
        <v>0.19583333333333333</v>
      </c>
      <c r="J88">
        <f t="shared" si="16"/>
        <v>296</v>
      </c>
      <c r="K88">
        <f t="shared" si="17"/>
        <v>526</v>
      </c>
      <c r="L88">
        <f t="shared" si="18"/>
        <v>108</v>
      </c>
      <c r="M88" s="3">
        <f t="shared" si="19"/>
        <v>0.2021505376344086</v>
      </c>
      <c r="N88" s="3">
        <f t="shared" si="20"/>
        <v>0.56559139784946233</v>
      </c>
    </row>
    <row r="89" spans="1:14" x14ac:dyDescent="0.2">
      <c r="A89" s="2">
        <v>42006</v>
      </c>
      <c r="B89">
        <v>120</v>
      </c>
      <c r="C89">
        <v>388</v>
      </c>
      <c r="D89">
        <v>114</v>
      </c>
      <c r="E89" s="3">
        <f t="shared" si="14"/>
        <v>9.6463022508038593E-3</v>
      </c>
      <c r="F89">
        <v>37</v>
      </c>
      <c r="G89">
        <v>123</v>
      </c>
      <c r="H89">
        <v>27</v>
      </c>
      <c r="I89" s="3">
        <f t="shared" si="15"/>
        <v>5.3475935828877004E-2</v>
      </c>
      <c r="J89">
        <f t="shared" si="16"/>
        <v>157</v>
      </c>
      <c r="K89">
        <f t="shared" si="17"/>
        <v>511</v>
      </c>
      <c r="L89">
        <f t="shared" si="18"/>
        <v>141</v>
      </c>
      <c r="M89" s="3">
        <f t="shared" si="19"/>
        <v>1.9777503090234856E-2</v>
      </c>
      <c r="N89" s="3">
        <f t="shared" si="20"/>
        <v>0.63164400494437578</v>
      </c>
    </row>
    <row r="90" spans="1:14" x14ac:dyDescent="0.2">
      <c r="A90" s="2">
        <v>41999</v>
      </c>
      <c r="B90">
        <v>98</v>
      </c>
      <c r="C90">
        <v>357</v>
      </c>
      <c r="D90">
        <v>125</v>
      </c>
      <c r="E90" s="3">
        <f t="shared" si="14"/>
        <v>-4.6551724137931037E-2</v>
      </c>
      <c r="F90">
        <v>21</v>
      </c>
      <c r="G90">
        <v>121</v>
      </c>
      <c r="H90">
        <v>38</v>
      </c>
      <c r="I90" s="3">
        <f t="shared" si="15"/>
        <v>-9.4444444444444442E-2</v>
      </c>
      <c r="J90">
        <f t="shared" si="16"/>
        <v>119</v>
      </c>
      <c r="K90">
        <f t="shared" si="17"/>
        <v>478</v>
      </c>
      <c r="L90">
        <f t="shared" si="18"/>
        <v>163</v>
      </c>
      <c r="M90" s="3">
        <f t="shared" si="19"/>
        <v>-5.7894736842105263E-2</v>
      </c>
      <c r="N90" s="3">
        <f t="shared" si="20"/>
        <v>0.62894736842105259</v>
      </c>
    </row>
    <row r="91" spans="1:14" x14ac:dyDescent="0.2">
      <c r="A91" s="2">
        <v>41992</v>
      </c>
      <c r="B91">
        <v>149</v>
      </c>
      <c r="C91">
        <v>383</v>
      </c>
      <c r="D91">
        <v>111</v>
      </c>
      <c r="E91" s="3">
        <f t="shared" si="14"/>
        <v>5.909797822706065E-2</v>
      </c>
      <c r="F91">
        <v>49</v>
      </c>
      <c r="G91">
        <v>123</v>
      </c>
      <c r="H91">
        <v>32</v>
      </c>
      <c r="I91" s="3">
        <f t="shared" si="15"/>
        <v>8.3333333333333329E-2</v>
      </c>
      <c r="J91">
        <f t="shared" si="16"/>
        <v>198</v>
      </c>
      <c r="K91">
        <f t="shared" si="17"/>
        <v>506</v>
      </c>
      <c r="L91">
        <f t="shared" si="18"/>
        <v>143</v>
      </c>
      <c r="M91" s="3">
        <f t="shared" si="19"/>
        <v>6.4935064935064929E-2</v>
      </c>
      <c r="N91" s="3">
        <f t="shared" si="20"/>
        <v>0.59740259740259738</v>
      </c>
    </row>
    <row r="92" spans="1:14" x14ac:dyDescent="0.2">
      <c r="A92" s="2">
        <v>41985</v>
      </c>
      <c r="B92">
        <v>193</v>
      </c>
      <c r="C92">
        <v>358</v>
      </c>
      <c r="D92">
        <v>94</v>
      </c>
      <c r="E92" s="3">
        <f t="shared" si="14"/>
        <v>0.15348837209302327</v>
      </c>
      <c r="F92">
        <v>61</v>
      </c>
      <c r="G92">
        <v>137</v>
      </c>
      <c r="H92">
        <v>31</v>
      </c>
      <c r="I92" s="3">
        <f t="shared" si="15"/>
        <v>0.13100436681222707</v>
      </c>
      <c r="J92">
        <f t="shared" si="16"/>
        <v>254</v>
      </c>
      <c r="K92">
        <f t="shared" si="17"/>
        <v>495</v>
      </c>
      <c r="L92">
        <f t="shared" si="18"/>
        <v>125</v>
      </c>
      <c r="M92" s="3">
        <f t="shared" si="19"/>
        <v>0.14759725400457666</v>
      </c>
      <c r="N92" s="3">
        <f t="shared" si="20"/>
        <v>0.56636155606407323</v>
      </c>
    </row>
    <row r="93" spans="1:14" x14ac:dyDescent="0.2">
      <c r="A93" s="2">
        <v>41978</v>
      </c>
      <c r="B93">
        <v>144</v>
      </c>
      <c r="C93">
        <v>342</v>
      </c>
      <c r="D93">
        <v>155</v>
      </c>
      <c r="E93" s="3">
        <f t="shared" si="14"/>
        <v>-1.7160686427457099E-2</v>
      </c>
      <c r="F93">
        <v>54</v>
      </c>
      <c r="G93">
        <v>146</v>
      </c>
      <c r="H93">
        <v>43</v>
      </c>
      <c r="I93" s="3">
        <f t="shared" si="15"/>
        <v>4.5267489711934158E-2</v>
      </c>
      <c r="J93">
        <f t="shared" si="16"/>
        <v>198</v>
      </c>
      <c r="K93">
        <f t="shared" si="17"/>
        <v>488</v>
      </c>
      <c r="L93">
        <f t="shared" si="18"/>
        <v>198</v>
      </c>
      <c r="M93" s="3">
        <f t="shared" si="19"/>
        <v>0</v>
      </c>
      <c r="N93" s="3">
        <f t="shared" si="20"/>
        <v>0.55203619909502266</v>
      </c>
    </row>
    <row r="94" spans="1:14" x14ac:dyDescent="0.2">
      <c r="A94" s="2">
        <v>41971</v>
      </c>
      <c r="B94">
        <v>111</v>
      </c>
      <c r="C94">
        <v>366</v>
      </c>
      <c r="D94">
        <v>200</v>
      </c>
      <c r="E94" s="3">
        <f t="shared" ref="E94:E126" si="21">(B94-D94)/SUM(B94:D94)</f>
        <v>-0.13146233382570163</v>
      </c>
      <c r="F94">
        <v>34</v>
      </c>
      <c r="G94">
        <v>139</v>
      </c>
      <c r="H94">
        <v>71</v>
      </c>
      <c r="I94" s="3">
        <f t="shared" ref="I94:I126" si="22">(F94-H94)/SUM(F94:H94)</f>
        <v>-0.15163934426229508</v>
      </c>
      <c r="J94">
        <f t="shared" ref="J94:J126" si="23">B94+F94</f>
        <v>145</v>
      </c>
      <c r="K94">
        <f t="shared" ref="K94:K126" si="24">C94+G94</f>
        <v>505</v>
      </c>
      <c r="L94">
        <f t="shared" ref="L94:L126" si="25">D94+H94</f>
        <v>271</v>
      </c>
      <c r="M94" s="3">
        <f t="shared" ref="M94:M126" si="26">(J94-L94)/SUM(J94:L94)</f>
        <v>-0.13680781758957655</v>
      </c>
      <c r="N94" s="3">
        <f t="shared" ref="N94:N126" si="27">K94/SUM(J94:L94)</f>
        <v>0.54831704668838221</v>
      </c>
    </row>
    <row r="95" spans="1:14" x14ac:dyDescent="0.2">
      <c r="A95" s="2">
        <v>41964</v>
      </c>
      <c r="B95">
        <v>203</v>
      </c>
      <c r="C95">
        <v>317</v>
      </c>
      <c r="D95">
        <v>132</v>
      </c>
      <c r="E95" s="3">
        <f t="shared" si="21"/>
        <v>0.10889570552147239</v>
      </c>
      <c r="F95">
        <v>65</v>
      </c>
      <c r="G95">
        <v>118</v>
      </c>
      <c r="H95">
        <v>45</v>
      </c>
      <c r="I95" s="3">
        <f t="shared" si="22"/>
        <v>8.771929824561403E-2</v>
      </c>
      <c r="J95">
        <f t="shared" si="23"/>
        <v>268</v>
      </c>
      <c r="K95">
        <f t="shared" si="24"/>
        <v>435</v>
      </c>
      <c r="L95">
        <f t="shared" si="25"/>
        <v>177</v>
      </c>
      <c r="M95" s="3">
        <f t="shared" si="26"/>
        <v>0.10340909090909091</v>
      </c>
      <c r="N95" s="3">
        <f t="shared" si="27"/>
        <v>0.49431818181818182</v>
      </c>
    </row>
    <row r="96" spans="1:14" x14ac:dyDescent="0.2">
      <c r="A96" s="2">
        <v>41957</v>
      </c>
      <c r="B96">
        <v>141</v>
      </c>
      <c r="C96">
        <v>310</v>
      </c>
      <c r="D96">
        <v>242</v>
      </c>
      <c r="E96" s="3">
        <f t="shared" si="21"/>
        <v>-0.14574314574314573</v>
      </c>
      <c r="F96">
        <v>34</v>
      </c>
      <c r="G96">
        <v>121</v>
      </c>
      <c r="H96">
        <v>84</v>
      </c>
      <c r="I96" s="3">
        <f t="shared" si="22"/>
        <v>-0.20920502092050208</v>
      </c>
      <c r="J96">
        <f t="shared" si="23"/>
        <v>175</v>
      </c>
      <c r="K96">
        <f t="shared" si="24"/>
        <v>431</v>
      </c>
      <c r="L96">
        <f t="shared" si="25"/>
        <v>326</v>
      </c>
      <c r="M96" s="3">
        <f t="shared" si="26"/>
        <v>-0.16201716738197425</v>
      </c>
      <c r="N96" s="3">
        <f t="shared" si="27"/>
        <v>0.46244635193133049</v>
      </c>
    </row>
    <row r="97" spans="1:14" x14ac:dyDescent="0.2">
      <c r="A97" s="2">
        <v>41950</v>
      </c>
      <c r="B97">
        <v>103</v>
      </c>
      <c r="C97">
        <v>255</v>
      </c>
      <c r="D97">
        <v>330</v>
      </c>
      <c r="E97" s="3">
        <f t="shared" si="21"/>
        <v>-0.32994186046511625</v>
      </c>
      <c r="F97">
        <v>37</v>
      </c>
      <c r="G97">
        <v>95</v>
      </c>
      <c r="H97">
        <v>109</v>
      </c>
      <c r="I97" s="3">
        <f t="shared" si="22"/>
        <v>-0.29875518672199169</v>
      </c>
      <c r="J97">
        <f t="shared" si="23"/>
        <v>140</v>
      </c>
      <c r="K97">
        <f t="shared" si="24"/>
        <v>350</v>
      </c>
      <c r="L97">
        <f t="shared" si="25"/>
        <v>439</v>
      </c>
      <c r="M97" s="3">
        <f t="shared" si="26"/>
        <v>-0.32185145317545749</v>
      </c>
      <c r="N97" s="3">
        <f t="shared" si="27"/>
        <v>0.37674919268030138</v>
      </c>
    </row>
    <row r="98" spans="1:14" x14ac:dyDescent="0.2">
      <c r="A98" s="2">
        <v>41943</v>
      </c>
      <c r="B98">
        <v>87</v>
      </c>
      <c r="C98">
        <v>302</v>
      </c>
      <c r="D98">
        <v>280</v>
      </c>
      <c r="E98" s="3">
        <f t="shared" si="21"/>
        <v>-0.28849028400597909</v>
      </c>
      <c r="F98">
        <v>30</v>
      </c>
      <c r="G98">
        <v>85</v>
      </c>
      <c r="H98">
        <v>94</v>
      </c>
      <c r="I98" s="3">
        <f t="shared" si="22"/>
        <v>-0.30622009569377989</v>
      </c>
      <c r="J98">
        <f t="shared" si="23"/>
        <v>117</v>
      </c>
      <c r="K98">
        <f t="shared" si="24"/>
        <v>387</v>
      </c>
      <c r="L98">
        <f t="shared" si="25"/>
        <v>374</v>
      </c>
      <c r="M98" s="3">
        <f t="shared" si="26"/>
        <v>-0.29271070615034167</v>
      </c>
      <c r="N98" s="3">
        <f t="shared" si="27"/>
        <v>0.4407744874715262</v>
      </c>
    </row>
    <row r="99" spans="1:14" x14ac:dyDescent="0.2">
      <c r="A99" s="2">
        <v>41936</v>
      </c>
      <c r="B99">
        <v>116</v>
      </c>
      <c r="C99">
        <v>395</v>
      </c>
      <c r="D99">
        <v>158</v>
      </c>
      <c r="E99" s="3">
        <f t="shared" si="21"/>
        <v>-6.2780269058295965E-2</v>
      </c>
      <c r="F99">
        <v>34</v>
      </c>
      <c r="G99">
        <v>129</v>
      </c>
      <c r="H99">
        <v>61</v>
      </c>
      <c r="I99" s="3">
        <f t="shared" si="22"/>
        <v>-0.12053571428571429</v>
      </c>
      <c r="J99">
        <f t="shared" si="23"/>
        <v>150</v>
      </c>
      <c r="K99">
        <f t="shared" si="24"/>
        <v>524</v>
      </c>
      <c r="L99">
        <f t="shared" si="25"/>
        <v>219</v>
      </c>
      <c r="M99" s="3">
        <f t="shared" si="26"/>
        <v>-7.7267637178051518E-2</v>
      </c>
      <c r="N99" s="3">
        <f t="shared" si="27"/>
        <v>0.58678611422172455</v>
      </c>
    </row>
    <row r="100" spans="1:14" x14ac:dyDescent="0.2">
      <c r="A100" s="2">
        <v>41929</v>
      </c>
      <c r="B100">
        <v>200</v>
      </c>
      <c r="C100">
        <v>377</v>
      </c>
      <c r="D100">
        <v>97</v>
      </c>
      <c r="E100" s="3">
        <f t="shared" si="21"/>
        <v>0.15281899109792285</v>
      </c>
      <c r="F100">
        <v>53</v>
      </c>
      <c r="G100">
        <v>145</v>
      </c>
      <c r="H100">
        <v>35</v>
      </c>
      <c r="I100" s="3">
        <f t="shared" si="22"/>
        <v>7.7253218884120178E-2</v>
      </c>
      <c r="J100">
        <f t="shared" si="23"/>
        <v>253</v>
      </c>
      <c r="K100">
        <f t="shared" si="24"/>
        <v>522</v>
      </c>
      <c r="L100">
        <f t="shared" si="25"/>
        <v>132</v>
      </c>
      <c r="M100" s="3">
        <f t="shared" si="26"/>
        <v>0.13340683572216097</v>
      </c>
      <c r="N100" s="3">
        <f t="shared" si="27"/>
        <v>0.57552370452039692</v>
      </c>
    </row>
    <row r="101" spans="1:14" x14ac:dyDescent="0.2">
      <c r="A101" s="2">
        <v>41922</v>
      </c>
      <c r="B101">
        <v>200</v>
      </c>
      <c r="C101">
        <v>356</v>
      </c>
      <c r="D101">
        <v>131</v>
      </c>
      <c r="E101" s="3">
        <f t="shared" si="21"/>
        <v>0.10043668122270742</v>
      </c>
      <c r="F101">
        <v>51</v>
      </c>
      <c r="G101">
        <v>135</v>
      </c>
      <c r="H101">
        <v>44</v>
      </c>
      <c r="I101" s="3">
        <f t="shared" si="22"/>
        <v>3.0434782608695653E-2</v>
      </c>
      <c r="J101">
        <f t="shared" si="23"/>
        <v>251</v>
      </c>
      <c r="K101">
        <f t="shared" si="24"/>
        <v>491</v>
      </c>
      <c r="L101">
        <f t="shared" si="25"/>
        <v>175</v>
      </c>
      <c r="M101" s="3">
        <f t="shared" si="26"/>
        <v>8.2878953107960743E-2</v>
      </c>
      <c r="N101" s="3">
        <f t="shared" si="27"/>
        <v>0.53544165757906215</v>
      </c>
    </row>
    <row r="102" spans="1:14" x14ac:dyDescent="0.2">
      <c r="A102" s="2">
        <v>41915</v>
      </c>
      <c r="B102">
        <v>129</v>
      </c>
      <c r="C102">
        <v>283</v>
      </c>
      <c r="D102">
        <v>223</v>
      </c>
      <c r="E102" s="3">
        <f t="shared" si="21"/>
        <v>-0.14803149606299212</v>
      </c>
      <c r="F102">
        <v>37</v>
      </c>
      <c r="G102">
        <v>112</v>
      </c>
      <c r="H102">
        <v>67</v>
      </c>
      <c r="I102" s="3">
        <f t="shared" si="22"/>
        <v>-0.1388888888888889</v>
      </c>
      <c r="J102">
        <f t="shared" si="23"/>
        <v>166</v>
      </c>
      <c r="K102">
        <f t="shared" si="24"/>
        <v>395</v>
      </c>
      <c r="L102">
        <f t="shared" si="25"/>
        <v>290</v>
      </c>
      <c r="M102" s="3">
        <f t="shared" si="26"/>
        <v>-0.14571092831962398</v>
      </c>
      <c r="N102" s="3">
        <f t="shared" si="27"/>
        <v>0.46415981198589895</v>
      </c>
    </row>
    <row r="103" spans="1:14" x14ac:dyDescent="0.2">
      <c r="A103" s="2">
        <v>41908</v>
      </c>
      <c r="B103">
        <v>109</v>
      </c>
      <c r="C103">
        <v>266</v>
      </c>
      <c r="D103">
        <v>231</v>
      </c>
      <c r="E103" s="3">
        <f t="shared" si="21"/>
        <v>-0.20132013201320131</v>
      </c>
      <c r="F103">
        <v>41</v>
      </c>
      <c r="G103">
        <v>127</v>
      </c>
      <c r="H103">
        <v>67</v>
      </c>
      <c r="I103" s="3">
        <f t="shared" si="22"/>
        <v>-0.11063829787234042</v>
      </c>
      <c r="J103">
        <f t="shared" si="23"/>
        <v>150</v>
      </c>
      <c r="K103">
        <f t="shared" si="24"/>
        <v>393</v>
      </c>
      <c r="L103">
        <f t="shared" si="25"/>
        <v>298</v>
      </c>
      <c r="M103" s="3">
        <f t="shared" si="26"/>
        <v>-0.17598097502972651</v>
      </c>
      <c r="N103" s="3">
        <f t="shared" si="27"/>
        <v>0.46730083234244946</v>
      </c>
    </row>
    <row r="104" spans="1:14" x14ac:dyDescent="0.2">
      <c r="A104" s="2">
        <v>41901</v>
      </c>
      <c r="B104">
        <v>77</v>
      </c>
      <c r="C104">
        <v>281</v>
      </c>
      <c r="D104">
        <v>259</v>
      </c>
      <c r="E104" s="3">
        <f t="shared" si="21"/>
        <v>-0.29497568881685576</v>
      </c>
      <c r="F104">
        <v>34</v>
      </c>
      <c r="G104">
        <v>115</v>
      </c>
      <c r="H104">
        <v>68</v>
      </c>
      <c r="I104" s="3">
        <f t="shared" si="22"/>
        <v>-0.15668202764976957</v>
      </c>
      <c r="J104">
        <f t="shared" si="23"/>
        <v>111</v>
      </c>
      <c r="K104">
        <f t="shared" si="24"/>
        <v>396</v>
      </c>
      <c r="L104">
        <f t="shared" si="25"/>
        <v>327</v>
      </c>
      <c r="M104" s="3">
        <f t="shared" si="26"/>
        <v>-0.25899280575539568</v>
      </c>
      <c r="N104" s="3">
        <f t="shared" si="27"/>
        <v>0.47482014388489208</v>
      </c>
    </row>
    <row r="105" spans="1:14" x14ac:dyDescent="0.2">
      <c r="A105" s="2">
        <v>41894</v>
      </c>
      <c r="B105">
        <v>96</v>
      </c>
      <c r="C105">
        <v>301</v>
      </c>
      <c r="D105">
        <v>308</v>
      </c>
      <c r="E105" s="3">
        <f t="shared" si="21"/>
        <v>-0.30070921985815602</v>
      </c>
      <c r="F105">
        <v>24</v>
      </c>
      <c r="G105">
        <v>90</v>
      </c>
      <c r="H105">
        <v>93</v>
      </c>
      <c r="I105" s="3">
        <f t="shared" si="22"/>
        <v>-0.33333333333333331</v>
      </c>
      <c r="J105">
        <f t="shared" si="23"/>
        <v>120</v>
      </c>
      <c r="K105">
        <f t="shared" si="24"/>
        <v>391</v>
      </c>
      <c r="L105">
        <f t="shared" si="25"/>
        <v>401</v>
      </c>
      <c r="M105" s="3">
        <f t="shared" si="26"/>
        <v>-0.30811403508771928</v>
      </c>
      <c r="N105" s="3">
        <f t="shared" si="27"/>
        <v>0.42872807017543857</v>
      </c>
    </row>
    <row r="106" spans="1:14" x14ac:dyDescent="0.2">
      <c r="A106" s="2">
        <v>41887</v>
      </c>
      <c r="B106">
        <v>130</v>
      </c>
      <c r="C106">
        <v>340</v>
      </c>
      <c r="D106">
        <v>163</v>
      </c>
      <c r="E106" s="3">
        <f t="shared" si="21"/>
        <v>-5.2132701421800945E-2</v>
      </c>
      <c r="F106">
        <v>31</v>
      </c>
      <c r="G106">
        <v>115</v>
      </c>
      <c r="H106">
        <v>60</v>
      </c>
      <c r="I106" s="3">
        <f t="shared" si="22"/>
        <v>-0.14077669902912621</v>
      </c>
      <c r="J106">
        <f t="shared" si="23"/>
        <v>161</v>
      </c>
      <c r="K106">
        <f t="shared" si="24"/>
        <v>455</v>
      </c>
      <c r="L106">
        <f t="shared" si="25"/>
        <v>223</v>
      </c>
      <c r="M106" s="3">
        <f t="shared" si="26"/>
        <v>-7.3897497020262215E-2</v>
      </c>
      <c r="N106" s="3">
        <f t="shared" si="27"/>
        <v>0.54231227651966629</v>
      </c>
    </row>
    <row r="107" spans="1:14" x14ac:dyDescent="0.2">
      <c r="A107" s="2">
        <v>41880</v>
      </c>
      <c r="B107">
        <v>187</v>
      </c>
      <c r="C107">
        <v>354</v>
      </c>
      <c r="D107">
        <v>103</v>
      </c>
      <c r="E107" s="3">
        <f t="shared" si="21"/>
        <v>0.13043478260869565</v>
      </c>
      <c r="F107">
        <v>56</v>
      </c>
      <c r="G107">
        <v>131</v>
      </c>
      <c r="H107">
        <v>30</v>
      </c>
      <c r="I107" s="3">
        <f t="shared" si="22"/>
        <v>0.11981566820276497</v>
      </c>
      <c r="J107">
        <f t="shared" si="23"/>
        <v>243</v>
      </c>
      <c r="K107">
        <f t="shared" si="24"/>
        <v>485</v>
      </c>
      <c r="L107">
        <f t="shared" si="25"/>
        <v>133</v>
      </c>
      <c r="M107" s="3">
        <f t="shared" si="26"/>
        <v>0.12775842044134728</v>
      </c>
      <c r="N107" s="3">
        <f t="shared" si="27"/>
        <v>0.56329849012775846</v>
      </c>
    </row>
    <row r="108" spans="1:14" x14ac:dyDescent="0.2">
      <c r="A108" s="2">
        <v>41873</v>
      </c>
      <c r="B108">
        <v>122</v>
      </c>
      <c r="C108">
        <v>365</v>
      </c>
      <c r="D108">
        <v>142</v>
      </c>
      <c r="E108" s="3">
        <f t="shared" si="21"/>
        <v>-3.1796502384737677E-2</v>
      </c>
      <c r="F108">
        <v>44</v>
      </c>
      <c r="G108">
        <v>135</v>
      </c>
      <c r="H108">
        <v>43</v>
      </c>
      <c r="I108" s="3">
        <f t="shared" si="22"/>
        <v>4.5045045045045045E-3</v>
      </c>
      <c r="J108">
        <f t="shared" si="23"/>
        <v>166</v>
      </c>
      <c r="K108">
        <f t="shared" si="24"/>
        <v>500</v>
      </c>
      <c r="L108">
        <f t="shared" si="25"/>
        <v>185</v>
      </c>
      <c r="M108" s="3">
        <f t="shared" si="26"/>
        <v>-2.2326674500587545E-2</v>
      </c>
      <c r="N108" s="3">
        <f t="shared" si="27"/>
        <v>0.58754406580493534</v>
      </c>
    </row>
    <row r="109" spans="1:14" x14ac:dyDescent="0.2">
      <c r="A109" s="2">
        <v>41866</v>
      </c>
      <c r="B109">
        <v>206</v>
      </c>
      <c r="C109">
        <v>372</v>
      </c>
      <c r="D109">
        <v>81</v>
      </c>
      <c r="E109" s="3">
        <f t="shared" si="21"/>
        <v>0.18968133535660092</v>
      </c>
      <c r="F109">
        <v>61</v>
      </c>
      <c r="G109">
        <v>111</v>
      </c>
      <c r="H109">
        <v>24</v>
      </c>
      <c r="I109" s="3">
        <f t="shared" si="22"/>
        <v>0.18877551020408162</v>
      </c>
      <c r="J109">
        <f t="shared" si="23"/>
        <v>267</v>
      </c>
      <c r="K109">
        <f t="shared" si="24"/>
        <v>483</v>
      </c>
      <c r="L109">
        <f t="shared" si="25"/>
        <v>105</v>
      </c>
      <c r="M109" s="3">
        <f t="shared" si="26"/>
        <v>0.18947368421052632</v>
      </c>
      <c r="N109" s="3">
        <f t="shared" si="27"/>
        <v>0.56491228070175437</v>
      </c>
    </row>
    <row r="110" spans="1:14" x14ac:dyDescent="0.2">
      <c r="A110" s="2">
        <v>41859</v>
      </c>
      <c r="B110">
        <v>273</v>
      </c>
      <c r="C110">
        <v>314</v>
      </c>
      <c r="D110">
        <v>70</v>
      </c>
      <c r="E110" s="3">
        <f t="shared" si="21"/>
        <v>0.30898021308980211</v>
      </c>
      <c r="F110">
        <v>101</v>
      </c>
      <c r="G110">
        <v>93</v>
      </c>
      <c r="H110">
        <v>22</v>
      </c>
      <c r="I110" s="3">
        <f t="shared" si="22"/>
        <v>0.36574074074074076</v>
      </c>
      <c r="J110">
        <f t="shared" si="23"/>
        <v>374</v>
      </c>
      <c r="K110">
        <f t="shared" si="24"/>
        <v>407</v>
      </c>
      <c r="L110">
        <f t="shared" si="25"/>
        <v>92</v>
      </c>
      <c r="M110" s="3">
        <f t="shared" si="26"/>
        <v>0.32302405498281789</v>
      </c>
      <c r="N110" s="3">
        <f t="shared" si="27"/>
        <v>0.46620847651775488</v>
      </c>
    </row>
    <row r="111" spans="1:14" x14ac:dyDescent="0.2">
      <c r="A111" s="2">
        <v>41852</v>
      </c>
      <c r="B111">
        <v>172</v>
      </c>
      <c r="C111">
        <v>320</v>
      </c>
      <c r="D111">
        <v>125</v>
      </c>
      <c r="E111" s="3">
        <f t="shared" si="21"/>
        <v>7.6175040518638576E-2</v>
      </c>
      <c r="F111">
        <v>45</v>
      </c>
      <c r="G111">
        <v>129</v>
      </c>
      <c r="H111">
        <v>30</v>
      </c>
      <c r="I111" s="3">
        <f t="shared" si="22"/>
        <v>7.3529411764705885E-2</v>
      </c>
      <c r="J111">
        <f t="shared" si="23"/>
        <v>217</v>
      </c>
      <c r="K111">
        <f t="shared" si="24"/>
        <v>449</v>
      </c>
      <c r="L111">
        <f t="shared" si="25"/>
        <v>155</v>
      </c>
      <c r="M111" s="3">
        <f t="shared" si="26"/>
        <v>7.5517661388550553E-2</v>
      </c>
      <c r="N111" s="3">
        <f t="shared" si="27"/>
        <v>0.54689403166869666</v>
      </c>
    </row>
    <row r="112" spans="1:14" x14ac:dyDescent="0.2">
      <c r="A112" s="2">
        <v>41845</v>
      </c>
      <c r="B112">
        <v>149</v>
      </c>
      <c r="C112">
        <v>371</v>
      </c>
      <c r="D112">
        <v>135</v>
      </c>
      <c r="E112" s="3">
        <f t="shared" si="21"/>
        <v>2.1374045801526718E-2</v>
      </c>
      <c r="F112">
        <v>59</v>
      </c>
      <c r="G112">
        <v>118</v>
      </c>
      <c r="H112">
        <v>45</v>
      </c>
      <c r="I112" s="3">
        <f t="shared" si="22"/>
        <v>6.3063063063063057E-2</v>
      </c>
      <c r="J112">
        <f t="shared" si="23"/>
        <v>208</v>
      </c>
      <c r="K112">
        <f t="shared" si="24"/>
        <v>489</v>
      </c>
      <c r="L112">
        <f t="shared" si="25"/>
        <v>180</v>
      </c>
      <c r="M112" s="3">
        <f t="shared" si="26"/>
        <v>3.192702394526796E-2</v>
      </c>
      <c r="N112" s="3">
        <f t="shared" si="27"/>
        <v>0.55758266818700108</v>
      </c>
    </row>
    <row r="113" spans="1:14" x14ac:dyDescent="0.2">
      <c r="A113" s="2">
        <v>41838</v>
      </c>
      <c r="B113">
        <v>219</v>
      </c>
      <c r="C113">
        <v>337</v>
      </c>
      <c r="D113">
        <v>75</v>
      </c>
      <c r="E113" s="3">
        <f t="shared" si="21"/>
        <v>0.22820919175911253</v>
      </c>
      <c r="F113">
        <v>77</v>
      </c>
      <c r="G113">
        <v>109</v>
      </c>
      <c r="H113">
        <v>28</v>
      </c>
      <c r="I113" s="3">
        <f t="shared" si="22"/>
        <v>0.22897196261682243</v>
      </c>
      <c r="J113">
        <f t="shared" si="23"/>
        <v>296</v>
      </c>
      <c r="K113">
        <f t="shared" si="24"/>
        <v>446</v>
      </c>
      <c r="L113">
        <f t="shared" si="25"/>
        <v>103</v>
      </c>
      <c r="M113" s="3">
        <f t="shared" si="26"/>
        <v>0.22840236686390533</v>
      </c>
      <c r="N113" s="3">
        <f t="shared" si="27"/>
        <v>0.52781065088757395</v>
      </c>
    </row>
    <row r="114" spans="1:14" x14ac:dyDescent="0.2">
      <c r="A114" s="2">
        <v>41831</v>
      </c>
      <c r="B114">
        <v>326</v>
      </c>
      <c r="C114">
        <v>274</v>
      </c>
      <c r="D114">
        <v>61</v>
      </c>
      <c r="E114" s="3">
        <f t="shared" si="21"/>
        <v>0.40090771558245081</v>
      </c>
      <c r="F114">
        <v>104</v>
      </c>
      <c r="G114">
        <v>95</v>
      </c>
      <c r="H114">
        <v>19</v>
      </c>
      <c r="I114" s="3">
        <f t="shared" si="22"/>
        <v>0.38990825688073394</v>
      </c>
      <c r="J114">
        <f t="shared" si="23"/>
        <v>430</v>
      </c>
      <c r="K114">
        <f t="shared" si="24"/>
        <v>369</v>
      </c>
      <c r="L114">
        <f t="shared" si="25"/>
        <v>80</v>
      </c>
      <c r="M114" s="3">
        <f t="shared" si="26"/>
        <v>0.3981797497155859</v>
      </c>
      <c r="N114" s="3">
        <f t="shared" si="27"/>
        <v>0.41979522184300339</v>
      </c>
    </row>
    <row r="115" spans="1:14" x14ac:dyDescent="0.2">
      <c r="A115" s="2">
        <v>41824</v>
      </c>
      <c r="B115">
        <v>215</v>
      </c>
      <c r="C115">
        <v>355</v>
      </c>
      <c r="D115">
        <v>70</v>
      </c>
      <c r="E115" s="3">
        <f t="shared" si="21"/>
        <v>0.2265625</v>
      </c>
      <c r="F115">
        <v>61</v>
      </c>
      <c r="G115">
        <v>118</v>
      </c>
      <c r="H115">
        <v>28</v>
      </c>
      <c r="I115" s="3">
        <f t="shared" si="22"/>
        <v>0.15942028985507245</v>
      </c>
      <c r="J115">
        <f t="shared" si="23"/>
        <v>276</v>
      </c>
      <c r="K115">
        <f t="shared" si="24"/>
        <v>473</v>
      </c>
      <c r="L115">
        <f t="shared" si="25"/>
        <v>98</v>
      </c>
      <c r="M115" s="3">
        <f t="shared" si="26"/>
        <v>0.21015348288075561</v>
      </c>
      <c r="N115" s="3">
        <f t="shared" si="27"/>
        <v>0.55844155844155841</v>
      </c>
    </row>
    <row r="116" spans="1:14" x14ac:dyDescent="0.2">
      <c r="A116" s="2">
        <v>41817</v>
      </c>
      <c r="B116">
        <v>271</v>
      </c>
      <c r="C116">
        <v>283</v>
      </c>
      <c r="D116">
        <v>68</v>
      </c>
      <c r="E116" s="3">
        <f t="shared" si="21"/>
        <v>0.32636655948553056</v>
      </c>
      <c r="F116">
        <v>72</v>
      </c>
      <c r="G116">
        <v>117</v>
      </c>
      <c r="H116">
        <v>31</v>
      </c>
      <c r="I116" s="3">
        <f t="shared" si="22"/>
        <v>0.18636363636363637</v>
      </c>
      <c r="J116">
        <f t="shared" si="23"/>
        <v>343</v>
      </c>
      <c r="K116">
        <f t="shared" si="24"/>
        <v>400</v>
      </c>
      <c r="L116">
        <f t="shared" si="25"/>
        <v>99</v>
      </c>
      <c r="M116" s="3">
        <f t="shared" si="26"/>
        <v>0.28978622327790976</v>
      </c>
      <c r="N116" s="3">
        <f t="shared" si="27"/>
        <v>0.47505938242280282</v>
      </c>
    </row>
    <row r="117" spans="1:14" x14ac:dyDescent="0.2">
      <c r="A117" s="2">
        <v>41810</v>
      </c>
      <c r="B117">
        <v>273</v>
      </c>
      <c r="C117">
        <v>293</v>
      </c>
      <c r="D117">
        <v>56</v>
      </c>
      <c r="E117" s="3">
        <f t="shared" si="21"/>
        <v>0.34887459807073956</v>
      </c>
      <c r="F117">
        <v>94</v>
      </c>
      <c r="G117">
        <v>88</v>
      </c>
      <c r="H117">
        <v>18</v>
      </c>
      <c r="I117" s="3">
        <f t="shared" si="22"/>
        <v>0.38</v>
      </c>
      <c r="J117">
        <f t="shared" si="23"/>
        <v>367</v>
      </c>
      <c r="K117">
        <f t="shared" si="24"/>
        <v>381</v>
      </c>
      <c r="L117">
        <f t="shared" si="25"/>
        <v>74</v>
      </c>
      <c r="M117" s="3">
        <f t="shared" si="26"/>
        <v>0.35644768856447689</v>
      </c>
      <c r="N117" s="3">
        <f t="shared" si="27"/>
        <v>0.46350364963503649</v>
      </c>
    </row>
    <row r="118" spans="1:14" x14ac:dyDescent="0.2">
      <c r="A118" s="2">
        <v>41803</v>
      </c>
      <c r="B118">
        <v>201</v>
      </c>
      <c r="C118">
        <v>324</v>
      </c>
      <c r="D118">
        <v>106</v>
      </c>
      <c r="E118" s="3">
        <f t="shared" si="21"/>
        <v>0.15055467511885895</v>
      </c>
      <c r="F118">
        <v>70</v>
      </c>
      <c r="G118">
        <v>112</v>
      </c>
      <c r="H118">
        <v>30</v>
      </c>
      <c r="I118" s="3">
        <f t="shared" si="22"/>
        <v>0.18867924528301888</v>
      </c>
      <c r="J118">
        <f t="shared" si="23"/>
        <v>271</v>
      </c>
      <c r="K118">
        <f t="shared" si="24"/>
        <v>436</v>
      </c>
      <c r="L118">
        <f t="shared" si="25"/>
        <v>136</v>
      </c>
      <c r="M118" s="3">
        <f t="shared" si="26"/>
        <v>0.16014234875444841</v>
      </c>
      <c r="N118" s="3">
        <f t="shared" si="27"/>
        <v>0.51720047449584816</v>
      </c>
    </row>
    <row r="119" spans="1:14" x14ac:dyDescent="0.2">
      <c r="A119" s="2">
        <v>41796</v>
      </c>
      <c r="B119">
        <v>132</v>
      </c>
      <c r="C119">
        <v>317</v>
      </c>
      <c r="D119">
        <v>193</v>
      </c>
      <c r="E119" s="3">
        <f t="shared" si="21"/>
        <v>-9.5015576323987536E-2</v>
      </c>
      <c r="F119">
        <v>44</v>
      </c>
      <c r="G119">
        <v>105</v>
      </c>
      <c r="H119">
        <v>55</v>
      </c>
      <c r="I119" s="3">
        <f t="shared" si="22"/>
        <v>-5.3921568627450983E-2</v>
      </c>
      <c r="J119">
        <f t="shared" si="23"/>
        <v>176</v>
      </c>
      <c r="K119">
        <f t="shared" si="24"/>
        <v>422</v>
      </c>
      <c r="L119">
        <f t="shared" si="25"/>
        <v>248</v>
      </c>
      <c r="M119" s="3">
        <f t="shared" si="26"/>
        <v>-8.5106382978723402E-2</v>
      </c>
      <c r="N119" s="3">
        <f t="shared" si="27"/>
        <v>0.49881796690307328</v>
      </c>
    </row>
    <row r="120" spans="1:14" x14ac:dyDescent="0.2">
      <c r="A120" s="2">
        <v>41789</v>
      </c>
      <c r="B120">
        <v>85</v>
      </c>
      <c r="C120">
        <v>289</v>
      </c>
      <c r="D120">
        <v>248</v>
      </c>
      <c r="E120" s="3">
        <f t="shared" si="21"/>
        <v>-0.26205787781350481</v>
      </c>
      <c r="F120">
        <v>24</v>
      </c>
      <c r="G120">
        <v>105</v>
      </c>
      <c r="H120">
        <v>79</v>
      </c>
      <c r="I120" s="3">
        <f t="shared" si="22"/>
        <v>-0.26442307692307693</v>
      </c>
      <c r="J120">
        <f t="shared" si="23"/>
        <v>109</v>
      </c>
      <c r="K120">
        <f t="shared" si="24"/>
        <v>394</v>
      </c>
      <c r="L120">
        <f t="shared" si="25"/>
        <v>327</v>
      </c>
      <c r="M120" s="3">
        <f t="shared" si="26"/>
        <v>-0.26265060240963856</v>
      </c>
      <c r="N120" s="3">
        <f t="shared" si="27"/>
        <v>0.47469879518072289</v>
      </c>
    </row>
    <row r="121" spans="1:14" x14ac:dyDescent="0.2">
      <c r="A121" s="2">
        <v>41782</v>
      </c>
      <c r="B121">
        <v>107</v>
      </c>
      <c r="C121">
        <v>427</v>
      </c>
      <c r="D121">
        <v>103</v>
      </c>
      <c r="E121" s="3">
        <f t="shared" si="21"/>
        <v>6.2794348508634227E-3</v>
      </c>
      <c r="F121">
        <v>40</v>
      </c>
      <c r="G121">
        <v>143</v>
      </c>
      <c r="H121">
        <v>44</v>
      </c>
      <c r="I121" s="3">
        <f t="shared" si="22"/>
        <v>-1.7621145374449341E-2</v>
      </c>
      <c r="J121">
        <f t="shared" si="23"/>
        <v>147</v>
      </c>
      <c r="K121">
        <f t="shared" si="24"/>
        <v>570</v>
      </c>
      <c r="L121">
        <f t="shared" si="25"/>
        <v>147</v>
      </c>
      <c r="M121" s="3">
        <f t="shared" si="26"/>
        <v>0</v>
      </c>
      <c r="N121" s="3">
        <f t="shared" si="27"/>
        <v>0.65972222222222221</v>
      </c>
    </row>
    <row r="122" spans="1:14" x14ac:dyDescent="0.2">
      <c r="A122" s="2">
        <v>41775</v>
      </c>
      <c r="B122">
        <v>121</v>
      </c>
      <c r="C122">
        <v>403</v>
      </c>
      <c r="D122">
        <v>113</v>
      </c>
      <c r="E122" s="3">
        <f t="shared" si="21"/>
        <v>1.2558869701726845E-2</v>
      </c>
      <c r="F122">
        <v>47</v>
      </c>
      <c r="G122">
        <v>144</v>
      </c>
      <c r="H122">
        <v>43</v>
      </c>
      <c r="I122" s="3">
        <f t="shared" si="22"/>
        <v>1.7094017094017096E-2</v>
      </c>
      <c r="J122">
        <f t="shared" si="23"/>
        <v>168</v>
      </c>
      <c r="K122">
        <f t="shared" si="24"/>
        <v>547</v>
      </c>
      <c r="L122">
        <f t="shared" si="25"/>
        <v>156</v>
      </c>
      <c r="M122" s="3">
        <f t="shared" si="26"/>
        <v>1.3777267508610792E-2</v>
      </c>
      <c r="N122" s="3">
        <f t="shared" si="27"/>
        <v>0.62801377726750862</v>
      </c>
    </row>
    <row r="123" spans="1:14" x14ac:dyDescent="0.2">
      <c r="A123" s="2">
        <v>41768</v>
      </c>
      <c r="B123">
        <v>118</v>
      </c>
      <c r="C123">
        <v>405</v>
      </c>
      <c r="D123">
        <v>129</v>
      </c>
      <c r="E123" s="3">
        <f t="shared" si="21"/>
        <v>-1.6871165644171779E-2</v>
      </c>
      <c r="F123">
        <v>44</v>
      </c>
      <c r="G123">
        <v>140</v>
      </c>
      <c r="H123">
        <v>40</v>
      </c>
      <c r="I123" s="3">
        <f t="shared" si="22"/>
        <v>1.7857142857142856E-2</v>
      </c>
      <c r="J123">
        <f t="shared" si="23"/>
        <v>162</v>
      </c>
      <c r="K123">
        <f t="shared" si="24"/>
        <v>545</v>
      </c>
      <c r="L123">
        <f t="shared" si="25"/>
        <v>169</v>
      </c>
      <c r="M123" s="3">
        <f t="shared" si="26"/>
        <v>-7.9908675799086754E-3</v>
      </c>
      <c r="N123" s="3">
        <f t="shared" si="27"/>
        <v>0.62214611872146119</v>
      </c>
    </row>
    <row r="124" spans="1:14" x14ac:dyDescent="0.2">
      <c r="A124" s="2">
        <v>41761</v>
      </c>
      <c r="B124">
        <v>123</v>
      </c>
      <c r="C124">
        <v>360</v>
      </c>
      <c r="D124">
        <v>138</v>
      </c>
      <c r="E124" s="3">
        <f t="shared" si="21"/>
        <v>-2.4154589371980676E-2</v>
      </c>
      <c r="F124">
        <v>42</v>
      </c>
      <c r="G124">
        <v>109</v>
      </c>
      <c r="H124">
        <v>45</v>
      </c>
      <c r="I124" s="3">
        <f t="shared" si="22"/>
        <v>-1.5306122448979591E-2</v>
      </c>
      <c r="J124">
        <f t="shared" si="23"/>
        <v>165</v>
      </c>
      <c r="K124">
        <f t="shared" si="24"/>
        <v>469</v>
      </c>
      <c r="L124">
        <f t="shared" si="25"/>
        <v>183</v>
      </c>
      <c r="M124" s="3">
        <f t="shared" si="26"/>
        <v>-2.2031823745410038E-2</v>
      </c>
      <c r="N124" s="3">
        <f t="shared" si="27"/>
        <v>0.57405140758873929</v>
      </c>
    </row>
    <row r="125" spans="1:14" x14ac:dyDescent="0.2">
      <c r="A125" s="2">
        <v>41754</v>
      </c>
      <c r="B125">
        <v>159</v>
      </c>
      <c r="C125">
        <v>362</v>
      </c>
      <c r="D125">
        <v>122</v>
      </c>
      <c r="E125" s="3">
        <f t="shared" si="21"/>
        <v>5.7542768273716953E-2</v>
      </c>
      <c r="F125">
        <v>60</v>
      </c>
      <c r="G125">
        <v>114</v>
      </c>
      <c r="H125">
        <v>40</v>
      </c>
      <c r="I125" s="3">
        <f t="shared" si="22"/>
        <v>9.3457943925233641E-2</v>
      </c>
      <c r="J125">
        <f t="shared" si="23"/>
        <v>219</v>
      </c>
      <c r="K125">
        <f t="shared" si="24"/>
        <v>476</v>
      </c>
      <c r="L125">
        <f t="shared" si="25"/>
        <v>162</v>
      </c>
      <c r="M125" s="3">
        <f t="shared" si="26"/>
        <v>6.6511085180863475E-2</v>
      </c>
      <c r="N125" s="3">
        <f t="shared" si="27"/>
        <v>0.55542590431738625</v>
      </c>
    </row>
    <row r="126" spans="1:14" x14ac:dyDescent="0.2">
      <c r="A126" s="2">
        <v>41747</v>
      </c>
      <c r="B126">
        <v>124</v>
      </c>
      <c r="C126">
        <v>318</v>
      </c>
      <c r="D126">
        <v>141</v>
      </c>
      <c r="E126" s="3">
        <f t="shared" si="21"/>
        <v>-2.9159519725557463E-2</v>
      </c>
      <c r="F126">
        <v>44</v>
      </c>
      <c r="G126">
        <v>120</v>
      </c>
      <c r="H126">
        <v>42</v>
      </c>
      <c r="I126" s="3">
        <f t="shared" si="22"/>
        <v>9.7087378640776691E-3</v>
      </c>
      <c r="J126">
        <f t="shared" si="23"/>
        <v>168</v>
      </c>
      <c r="K126">
        <f t="shared" si="24"/>
        <v>438</v>
      </c>
      <c r="L126">
        <f t="shared" si="25"/>
        <v>183</v>
      </c>
      <c r="M126" s="3">
        <f t="shared" si="26"/>
        <v>-1.9011406844106463E-2</v>
      </c>
      <c r="N126" s="3">
        <f t="shared" si="27"/>
        <v>0.55513307984790872</v>
      </c>
    </row>
    <row r="127" spans="1:14" x14ac:dyDescent="0.2">
      <c r="A127" s="2">
        <v>41740</v>
      </c>
      <c r="B127">
        <v>215</v>
      </c>
      <c r="C127">
        <v>345</v>
      </c>
      <c r="D127">
        <v>74</v>
      </c>
      <c r="E127" s="3">
        <f t="shared" ref="E127:E159" si="28">(B127-D127)/SUM(B127:D127)</f>
        <v>0.22239747634069401</v>
      </c>
      <c r="F127">
        <v>74</v>
      </c>
      <c r="G127">
        <v>109</v>
      </c>
      <c r="H127">
        <v>20</v>
      </c>
      <c r="I127" s="3">
        <f t="shared" ref="I127:I159" si="29">(F127-H127)/SUM(F127:H127)</f>
        <v>0.26600985221674878</v>
      </c>
      <c r="J127">
        <f t="shared" ref="J127:J159" si="30">B127+F127</f>
        <v>289</v>
      </c>
      <c r="K127">
        <f t="shared" ref="K127:K159" si="31">C127+G127</f>
        <v>454</v>
      </c>
      <c r="L127">
        <f t="shared" ref="L127:L159" si="32">D127+H127</f>
        <v>94</v>
      </c>
      <c r="M127" s="3">
        <f t="shared" ref="M127:M159" si="33">(J127-L127)/SUM(J127:L127)</f>
        <v>0.23297491039426524</v>
      </c>
      <c r="N127" s="3">
        <f t="shared" ref="N127:N159" si="34">K127/SUM(J127:L127)</f>
        <v>0.54241338112305859</v>
      </c>
    </row>
    <row r="128" spans="1:14" x14ac:dyDescent="0.2">
      <c r="A128" s="2">
        <v>41733</v>
      </c>
      <c r="B128">
        <v>131</v>
      </c>
      <c r="C128">
        <v>339</v>
      </c>
      <c r="D128">
        <v>138</v>
      </c>
      <c r="E128" s="3">
        <f t="shared" si="28"/>
        <v>-1.1513157894736841E-2</v>
      </c>
      <c r="F128">
        <v>58</v>
      </c>
      <c r="G128">
        <v>116</v>
      </c>
      <c r="H128">
        <v>49</v>
      </c>
      <c r="I128" s="3">
        <f t="shared" si="29"/>
        <v>4.0358744394618833E-2</v>
      </c>
      <c r="J128">
        <f t="shared" si="30"/>
        <v>189</v>
      </c>
      <c r="K128">
        <f t="shared" si="31"/>
        <v>455</v>
      </c>
      <c r="L128">
        <f t="shared" si="32"/>
        <v>187</v>
      </c>
      <c r="M128" s="3">
        <f t="shared" si="33"/>
        <v>2.4067388688327317E-3</v>
      </c>
      <c r="N128" s="3">
        <f t="shared" si="34"/>
        <v>0.5475330926594465</v>
      </c>
    </row>
    <row r="129" spans="1:14" x14ac:dyDescent="0.2">
      <c r="A129" s="2">
        <v>41726</v>
      </c>
      <c r="B129">
        <v>140</v>
      </c>
      <c r="C129">
        <v>306</v>
      </c>
      <c r="D129">
        <v>198</v>
      </c>
      <c r="E129" s="3">
        <f t="shared" si="28"/>
        <v>-9.0062111801242239E-2</v>
      </c>
      <c r="F129">
        <v>53</v>
      </c>
      <c r="G129">
        <v>124</v>
      </c>
      <c r="H129">
        <v>60</v>
      </c>
      <c r="I129" s="3">
        <f t="shared" si="29"/>
        <v>-2.9535864978902954E-2</v>
      </c>
      <c r="J129">
        <f t="shared" si="30"/>
        <v>193</v>
      </c>
      <c r="K129">
        <f t="shared" si="31"/>
        <v>430</v>
      </c>
      <c r="L129">
        <f t="shared" si="32"/>
        <v>258</v>
      </c>
      <c r="M129" s="3">
        <f t="shared" si="33"/>
        <v>-7.3779795686719635E-2</v>
      </c>
      <c r="N129" s="3">
        <f t="shared" si="34"/>
        <v>0.48808172531214528</v>
      </c>
    </row>
    <row r="130" spans="1:14" x14ac:dyDescent="0.2">
      <c r="A130" s="2">
        <v>41719</v>
      </c>
      <c r="B130">
        <v>152</v>
      </c>
      <c r="C130">
        <v>359</v>
      </c>
      <c r="D130">
        <v>155</v>
      </c>
      <c r="E130" s="3">
        <f t="shared" si="28"/>
        <v>-4.5045045045045045E-3</v>
      </c>
      <c r="F130">
        <v>49</v>
      </c>
      <c r="G130">
        <v>121</v>
      </c>
      <c r="H130">
        <v>51</v>
      </c>
      <c r="I130" s="3">
        <f t="shared" si="29"/>
        <v>-9.0497737556561094E-3</v>
      </c>
      <c r="J130">
        <f t="shared" si="30"/>
        <v>201</v>
      </c>
      <c r="K130">
        <f t="shared" si="31"/>
        <v>480</v>
      </c>
      <c r="L130">
        <f t="shared" si="32"/>
        <v>206</v>
      </c>
      <c r="M130" s="3">
        <f t="shared" si="33"/>
        <v>-5.6369785794813977E-3</v>
      </c>
      <c r="N130" s="3">
        <f t="shared" si="34"/>
        <v>0.54114994363021418</v>
      </c>
    </row>
    <row r="131" spans="1:14" x14ac:dyDescent="0.2">
      <c r="A131" s="2">
        <v>41712</v>
      </c>
      <c r="B131">
        <v>353</v>
      </c>
      <c r="C131">
        <v>239</v>
      </c>
      <c r="D131">
        <v>58</v>
      </c>
      <c r="E131" s="3">
        <f t="shared" si="28"/>
        <v>0.45384615384615384</v>
      </c>
      <c r="F131">
        <v>116</v>
      </c>
      <c r="G131">
        <v>78</v>
      </c>
      <c r="H131">
        <v>22</v>
      </c>
      <c r="I131" s="3">
        <f t="shared" si="29"/>
        <v>0.43518518518518517</v>
      </c>
      <c r="J131">
        <f t="shared" si="30"/>
        <v>469</v>
      </c>
      <c r="K131">
        <f t="shared" si="31"/>
        <v>317</v>
      </c>
      <c r="L131">
        <f t="shared" si="32"/>
        <v>80</v>
      </c>
      <c r="M131" s="3">
        <f t="shared" si="33"/>
        <v>0.44919168591224018</v>
      </c>
      <c r="N131" s="3">
        <f t="shared" si="34"/>
        <v>0.36605080831408776</v>
      </c>
    </row>
    <row r="132" spans="1:14" x14ac:dyDescent="0.2">
      <c r="A132" s="2">
        <v>41705</v>
      </c>
      <c r="B132">
        <v>269</v>
      </c>
      <c r="C132">
        <v>305</v>
      </c>
      <c r="D132">
        <v>87</v>
      </c>
      <c r="E132" s="3">
        <f t="shared" si="28"/>
        <v>0.27534039334341909</v>
      </c>
      <c r="F132">
        <v>83</v>
      </c>
      <c r="G132">
        <v>94</v>
      </c>
      <c r="H132">
        <v>34</v>
      </c>
      <c r="I132" s="3">
        <f t="shared" si="29"/>
        <v>0.23222748815165878</v>
      </c>
      <c r="J132">
        <f t="shared" si="30"/>
        <v>352</v>
      </c>
      <c r="K132">
        <f t="shared" si="31"/>
        <v>399</v>
      </c>
      <c r="L132">
        <f t="shared" si="32"/>
        <v>121</v>
      </c>
      <c r="M132" s="3">
        <f t="shared" si="33"/>
        <v>0.26490825688073394</v>
      </c>
      <c r="N132" s="3">
        <f t="shared" si="34"/>
        <v>0.45756880733944955</v>
      </c>
    </row>
    <row r="133" spans="1:14" x14ac:dyDescent="0.2">
      <c r="A133" s="2">
        <v>41698</v>
      </c>
      <c r="B133">
        <v>235</v>
      </c>
      <c r="C133">
        <v>338</v>
      </c>
      <c r="D133">
        <v>117</v>
      </c>
      <c r="E133" s="3">
        <f t="shared" si="28"/>
        <v>0.17101449275362318</v>
      </c>
      <c r="F133">
        <v>71</v>
      </c>
      <c r="G133">
        <v>118</v>
      </c>
      <c r="H133">
        <v>34</v>
      </c>
      <c r="I133" s="3">
        <f t="shared" si="29"/>
        <v>0.16591928251121077</v>
      </c>
      <c r="J133">
        <f t="shared" si="30"/>
        <v>306</v>
      </c>
      <c r="K133">
        <f t="shared" si="31"/>
        <v>456</v>
      </c>
      <c r="L133">
        <f t="shared" si="32"/>
        <v>151</v>
      </c>
      <c r="M133" s="3">
        <f t="shared" si="33"/>
        <v>0.16976998904709747</v>
      </c>
      <c r="N133" s="3">
        <f t="shared" si="34"/>
        <v>0.4994523548740416</v>
      </c>
    </row>
    <row r="134" spans="1:14" x14ac:dyDescent="0.2">
      <c r="A134" s="2">
        <v>41691</v>
      </c>
      <c r="B134">
        <v>262</v>
      </c>
      <c r="C134">
        <v>326</v>
      </c>
      <c r="D134">
        <v>76</v>
      </c>
      <c r="E134" s="3">
        <f t="shared" si="28"/>
        <v>0.28012048192771083</v>
      </c>
      <c r="F134">
        <v>90</v>
      </c>
      <c r="G134">
        <v>111</v>
      </c>
      <c r="H134">
        <v>27</v>
      </c>
      <c r="I134" s="3">
        <f t="shared" si="29"/>
        <v>0.27631578947368424</v>
      </c>
      <c r="J134">
        <f t="shared" si="30"/>
        <v>352</v>
      </c>
      <c r="K134">
        <f t="shared" si="31"/>
        <v>437</v>
      </c>
      <c r="L134">
        <f t="shared" si="32"/>
        <v>103</v>
      </c>
      <c r="M134" s="3">
        <f t="shared" si="33"/>
        <v>0.27914798206278024</v>
      </c>
      <c r="N134" s="3">
        <f t="shared" si="34"/>
        <v>0.48991031390134532</v>
      </c>
    </row>
    <row r="135" spans="1:14" x14ac:dyDescent="0.2">
      <c r="A135" s="2">
        <v>41684</v>
      </c>
      <c r="B135">
        <v>312</v>
      </c>
      <c r="C135">
        <v>267</v>
      </c>
      <c r="D135">
        <v>69</v>
      </c>
      <c r="E135" s="3">
        <f t="shared" si="28"/>
        <v>0.375</v>
      </c>
      <c r="F135">
        <v>119</v>
      </c>
      <c r="G135">
        <v>91</v>
      </c>
      <c r="H135">
        <v>30</v>
      </c>
      <c r="I135" s="3">
        <f t="shared" si="29"/>
        <v>0.37083333333333335</v>
      </c>
      <c r="J135">
        <f t="shared" si="30"/>
        <v>431</v>
      </c>
      <c r="K135">
        <f t="shared" si="31"/>
        <v>358</v>
      </c>
      <c r="L135">
        <f t="shared" si="32"/>
        <v>99</v>
      </c>
      <c r="M135" s="3">
        <f t="shared" si="33"/>
        <v>0.37387387387387389</v>
      </c>
      <c r="N135" s="3">
        <f t="shared" si="34"/>
        <v>0.40315315315315314</v>
      </c>
    </row>
    <row r="136" spans="1:14" x14ac:dyDescent="0.2">
      <c r="A136" s="2">
        <v>41677</v>
      </c>
      <c r="B136">
        <v>172</v>
      </c>
      <c r="C136">
        <v>395</v>
      </c>
      <c r="D136">
        <v>103</v>
      </c>
      <c r="E136" s="3">
        <f t="shared" si="28"/>
        <v>0.10298507462686567</v>
      </c>
      <c r="F136">
        <v>62</v>
      </c>
      <c r="G136">
        <v>130</v>
      </c>
      <c r="H136">
        <v>44</v>
      </c>
      <c r="I136" s="3">
        <f t="shared" si="29"/>
        <v>7.6271186440677971E-2</v>
      </c>
      <c r="J136">
        <f t="shared" si="30"/>
        <v>234</v>
      </c>
      <c r="K136">
        <f t="shared" si="31"/>
        <v>525</v>
      </c>
      <c r="L136">
        <f t="shared" si="32"/>
        <v>147</v>
      </c>
      <c r="M136" s="3">
        <f t="shared" si="33"/>
        <v>9.602649006622517E-2</v>
      </c>
      <c r="N136" s="3">
        <f t="shared" si="34"/>
        <v>0.57947019867549665</v>
      </c>
    </row>
    <row r="137" spans="1:14" x14ac:dyDescent="0.2">
      <c r="A137" s="2">
        <v>41670</v>
      </c>
      <c r="B137">
        <v>125</v>
      </c>
      <c r="C137">
        <v>351</v>
      </c>
      <c r="D137">
        <v>169</v>
      </c>
      <c r="E137" s="3">
        <f t="shared" si="28"/>
        <v>-6.8217054263565891E-2</v>
      </c>
      <c r="F137">
        <v>46</v>
      </c>
      <c r="G137">
        <v>117</v>
      </c>
      <c r="H137">
        <v>54</v>
      </c>
      <c r="I137" s="3">
        <f t="shared" si="29"/>
        <v>-3.6866359447004608E-2</v>
      </c>
      <c r="J137">
        <f t="shared" si="30"/>
        <v>171</v>
      </c>
      <c r="K137">
        <f t="shared" si="31"/>
        <v>468</v>
      </c>
      <c r="L137">
        <f t="shared" si="32"/>
        <v>223</v>
      </c>
      <c r="M137" s="3">
        <f t="shared" si="33"/>
        <v>-6.0324825986078884E-2</v>
      </c>
      <c r="N137" s="3">
        <f t="shared" si="34"/>
        <v>0.54292343387470998</v>
      </c>
    </row>
    <row r="138" spans="1:14" x14ac:dyDescent="0.2">
      <c r="A138" s="2">
        <v>41663</v>
      </c>
      <c r="B138">
        <v>264</v>
      </c>
      <c r="C138">
        <v>300</v>
      </c>
      <c r="D138">
        <v>97</v>
      </c>
      <c r="E138" s="3">
        <f t="shared" si="28"/>
        <v>0.25264750378214829</v>
      </c>
      <c r="F138">
        <v>80</v>
      </c>
      <c r="G138">
        <v>117</v>
      </c>
      <c r="H138">
        <v>26</v>
      </c>
      <c r="I138" s="3">
        <f t="shared" si="29"/>
        <v>0.24215246636771301</v>
      </c>
      <c r="J138">
        <f t="shared" si="30"/>
        <v>344</v>
      </c>
      <c r="K138">
        <f t="shared" si="31"/>
        <v>417</v>
      </c>
      <c r="L138">
        <f t="shared" si="32"/>
        <v>123</v>
      </c>
      <c r="M138" s="3">
        <f t="shared" si="33"/>
        <v>0.25</v>
      </c>
      <c r="N138" s="3">
        <f t="shared" si="34"/>
        <v>0.47171945701357465</v>
      </c>
    </row>
    <row r="139" spans="1:14" x14ac:dyDescent="0.2">
      <c r="A139" s="2">
        <v>41656</v>
      </c>
      <c r="B139">
        <v>142</v>
      </c>
      <c r="C139">
        <v>337</v>
      </c>
      <c r="D139">
        <v>161</v>
      </c>
      <c r="E139" s="3">
        <f t="shared" si="28"/>
        <v>-2.9687499999999999E-2</v>
      </c>
      <c r="F139">
        <v>56</v>
      </c>
      <c r="G139">
        <v>121</v>
      </c>
      <c r="H139">
        <v>36</v>
      </c>
      <c r="I139" s="3">
        <f t="shared" si="29"/>
        <v>9.3896713615023469E-2</v>
      </c>
      <c r="J139">
        <f t="shared" si="30"/>
        <v>198</v>
      </c>
      <c r="K139">
        <f t="shared" si="31"/>
        <v>458</v>
      </c>
      <c r="L139">
        <f t="shared" si="32"/>
        <v>197</v>
      </c>
      <c r="M139" s="3">
        <f t="shared" si="33"/>
        <v>1.1723329425556857E-3</v>
      </c>
      <c r="N139" s="3">
        <f t="shared" si="34"/>
        <v>0.53692848769050405</v>
      </c>
    </row>
    <row r="140" spans="1:14" x14ac:dyDescent="0.2">
      <c r="A140" s="2">
        <v>41649</v>
      </c>
      <c r="B140">
        <v>155</v>
      </c>
      <c r="C140">
        <v>346</v>
      </c>
      <c r="D140">
        <v>168</v>
      </c>
      <c r="E140" s="3">
        <f t="shared" si="28"/>
        <v>-1.9431988041853511E-2</v>
      </c>
      <c r="F140">
        <v>58</v>
      </c>
      <c r="G140">
        <v>132</v>
      </c>
      <c r="H140">
        <v>45</v>
      </c>
      <c r="I140" s="3">
        <f t="shared" si="29"/>
        <v>5.5319148936170209E-2</v>
      </c>
      <c r="J140">
        <f t="shared" si="30"/>
        <v>213</v>
      </c>
      <c r="K140">
        <f t="shared" si="31"/>
        <v>478</v>
      </c>
      <c r="L140">
        <f t="shared" si="32"/>
        <v>213</v>
      </c>
      <c r="M140" s="3">
        <f t="shared" si="33"/>
        <v>0</v>
      </c>
      <c r="N140" s="3">
        <f t="shared" si="34"/>
        <v>0.52876106194690264</v>
      </c>
    </row>
    <row r="141" spans="1:14" x14ac:dyDescent="0.2">
      <c r="A141" s="2">
        <v>41642</v>
      </c>
      <c r="B141">
        <v>178</v>
      </c>
      <c r="C141">
        <v>314</v>
      </c>
      <c r="D141">
        <v>155</v>
      </c>
      <c r="E141" s="3">
        <f t="shared" si="28"/>
        <v>3.5548686244204021E-2</v>
      </c>
      <c r="F141">
        <v>68</v>
      </c>
      <c r="G141">
        <v>94</v>
      </c>
      <c r="H141">
        <v>51</v>
      </c>
      <c r="I141" s="3">
        <f t="shared" si="29"/>
        <v>7.9812206572769953E-2</v>
      </c>
      <c r="J141">
        <f t="shared" si="30"/>
        <v>246</v>
      </c>
      <c r="K141">
        <f t="shared" si="31"/>
        <v>408</v>
      </c>
      <c r="L141">
        <f t="shared" si="32"/>
        <v>206</v>
      </c>
      <c r="M141" s="3">
        <f t="shared" si="33"/>
        <v>4.6511627906976744E-2</v>
      </c>
      <c r="N141" s="3">
        <f t="shared" si="34"/>
        <v>0.47441860465116281</v>
      </c>
    </row>
    <row r="142" spans="1:14" x14ac:dyDescent="0.2">
      <c r="A142" s="2">
        <v>41635</v>
      </c>
      <c r="B142">
        <v>82</v>
      </c>
      <c r="C142">
        <v>288</v>
      </c>
      <c r="D142">
        <v>165</v>
      </c>
      <c r="E142" s="3">
        <f t="shared" si="28"/>
        <v>-0.15514018691588785</v>
      </c>
      <c r="F142">
        <v>32</v>
      </c>
      <c r="G142">
        <v>74</v>
      </c>
      <c r="H142">
        <v>61</v>
      </c>
      <c r="I142" s="3">
        <f t="shared" si="29"/>
        <v>-0.17365269461077845</v>
      </c>
      <c r="J142">
        <f t="shared" si="30"/>
        <v>114</v>
      </c>
      <c r="K142">
        <f t="shared" si="31"/>
        <v>362</v>
      </c>
      <c r="L142">
        <f t="shared" si="32"/>
        <v>226</v>
      </c>
      <c r="M142" s="3">
        <f t="shared" si="33"/>
        <v>-0.15954415954415954</v>
      </c>
      <c r="N142" s="3">
        <f t="shared" si="34"/>
        <v>0.51566951566951569</v>
      </c>
    </row>
    <row r="143" spans="1:14" x14ac:dyDescent="0.2">
      <c r="A143" s="2">
        <v>41628</v>
      </c>
      <c r="B143">
        <v>75</v>
      </c>
      <c r="C143">
        <v>238</v>
      </c>
      <c r="D143">
        <v>273</v>
      </c>
      <c r="E143" s="3">
        <f t="shared" si="28"/>
        <v>-0.33788395904436858</v>
      </c>
      <c r="F143">
        <v>23</v>
      </c>
      <c r="G143">
        <v>93</v>
      </c>
      <c r="H143">
        <v>88</v>
      </c>
      <c r="I143" s="3">
        <f t="shared" si="29"/>
        <v>-0.31862745098039214</v>
      </c>
      <c r="J143">
        <f t="shared" si="30"/>
        <v>98</v>
      </c>
      <c r="K143">
        <f t="shared" si="31"/>
        <v>331</v>
      </c>
      <c r="L143">
        <f t="shared" si="32"/>
        <v>361</v>
      </c>
      <c r="M143" s="3">
        <f t="shared" si="33"/>
        <v>-0.33291139240506329</v>
      </c>
      <c r="N143" s="3">
        <f t="shared" si="34"/>
        <v>0.41898734177215191</v>
      </c>
    </row>
    <row r="144" spans="1:14" x14ac:dyDescent="0.2">
      <c r="A144" s="2">
        <v>41621</v>
      </c>
      <c r="B144">
        <v>105</v>
      </c>
      <c r="C144">
        <v>320</v>
      </c>
      <c r="D144">
        <v>199</v>
      </c>
      <c r="E144" s="3">
        <f t="shared" si="28"/>
        <v>-0.15064102564102563</v>
      </c>
      <c r="F144">
        <v>38</v>
      </c>
      <c r="G144">
        <v>112</v>
      </c>
      <c r="H144">
        <v>67</v>
      </c>
      <c r="I144" s="3">
        <f t="shared" si="29"/>
        <v>-0.13364055299539171</v>
      </c>
      <c r="J144">
        <f t="shared" si="30"/>
        <v>143</v>
      </c>
      <c r="K144">
        <f t="shared" si="31"/>
        <v>432</v>
      </c>
      <c r="L144">
        <f t="shared" si="32"/>
        <v>266</v>
      </c>
      <c r="M144" s="3">
        <f t="shared" si="33"/>
        <v>-0.14625445897740785</v>
      </c>
      <c r="N144" s="3">
        <f t="shared" si="34"/>
        <v>0.51367419738406661</v>
      </c>
    </row>
    <row r="145" spans="1:14" x14ac:dyDescent="0.2">
      <c r="A145" s="2">
        <v>41614</v>
      </c>
      <c r="B145">
        <v>94</v>
      </c>
      <c r="C145">
        <v>317</v>
      </c>
      <c r="D145">
        <v>221</v>
      </c>
      <c r="E145" s="3">
        <f t="shared" si="28"/>
        <v>-0.20094936708860758</v>
      </c>
      <c r="F145">
        <v>29</v>
      </c>
      <c r="G145">
        <v>102</v>
      </c>
      <c r="H145">
        <v>72</v>
      </c>
      <c r="I145" s="3">
        <f t="shared" si="29"/>
        <v>-0.21182266009852216</v>
      </c>
      <c r="J145">
        <f t="shared" si="30"/>
        <v>123</v>
      </c>
      <c r="K145">
        <f t="shared" si="31"/>
        <v>419</v>
      </c>
      <c r="L145">
        <f t="shared" si="32"/>
        <v>293</v>
      </c>
      <c r="M145" s="3">
        <f t="shared" si="33"/>
        <v>-0.20359281437125748</v>
      </c>
      <c r="N145" s="3">
        <f t="shared" si="34"/>
        <v>0.50179640718562879</v>
      </c>
    </row>
    <row r="146" spans="1:14" x14ac:dyDescent="0.2">
      <c r="A146" s="2">
        <v>41607</v>
      </c>
      <c r="B146">
        <v>91</v>
      </c>
      <c r="C146">
        <v>336</v>
      </c>
      <c r="D146">
        <v>242</v>
      </c>
      <c r="E146" s="3">
        <f t="shared" si="28"/>
        <v>-0.22571001494768311</v>
      </c>
      <c r="F146">
        <v>31</v>
      </c>
      <c r="G146">
        <v>116</v>
      </c>
      <c r="H146">
        <v>72</v>
      </c>
      <c r="I146" s="3">
        <f t="shared" si="29"/>
        <v>-0.18721461187214611</v>
      </c>
      <c r="J146">
        <f t="shared" si="30"/>
        <v>122</v>
      </c>
      <c r="K146">
        <f t="shared" si="31"/>
        <v>452</v>
      </c>
      <c r="L146">
        <f t="shared" si="32"/>
        <v>314</v>
      </c>
      <c r="M146" s="3">
        <f t="shared" si="33"/>
        <v>-0.21621621621621623</v>
      </c>
      <c r="N146" s="3">
        <f t="shared" si="34"/>
        <v>0.50900900900900903</v>
      </c>
    </row>
    <row r="147" spans="1:14" x14ac:dyDescent="0.2">
      <c r="A147" s="2">
        <v>41600</v>
      </c>
      <c r="B147">
        <v>69</v>
      </c>
      <c r="C147">
        <v>267</v>
      </c>
      <c r="D147">
        <v>290</v>
      </c>
      <c r="E147" s="3">
        <f t="shared" si="28"/>
        <v>-0.35303514376996803</v>
      </c>
      <c r="F147">
        <v>26</v>
      </c>
      <c r="G147">
        <v>111</v>
      </c>
      <c r="H147">
        <v>85</v>
      </c>
      <c r="I147" s="3">
        <f t="shared" si="29"/>
        <v>-0.26576576576576577</v>
      </c>
      <c r="J147">
        <f t="shared" si="30"/>
        <v>95</v>
      </c>
      <c r="K147">
        <f t="shared" si="31"/>
        <v>378</v>
      </c>
      <c r="L147">
        <f t="shared" si="32"/>
        <v>375</v>
      </c>
      <c r="M147" s="3">
        <f t="shared" si="33"/>
        <v>-0.330188679245283</v>
      </c>
      <c r="N147" s="3">
        <f t="shared" si="34"/>
        <v>0.44575471698113206</v>
      </c>
    </row>
    <row r="148" spans="1:14" x14ac:dyDescent="0.2">
      <c r="A148" s="2">
        <v>41593</v>
      </c>
      <c r="B148">
        <v>113</v>
      </c>
      <c r="C148">
        <v>347</v>
      </c>
      <c r="D148">
        <v>181</v>
      </c>
      <c r="E148" s="3">
        <f t="shared" si="28"/>
        <v>-0.10608424336973479</v>
      </c>
      <c r="F148">
        <v>29</v>
      </c>
      <c r="G148">
        <v>132</v>
      </c>
      <c r="H148">
        <v>48</v>
      </c>
      <c r="I148" s="3">
        <f t="shared" si="29"/>
        <v>-9.0909090909090912E-2</v>
      </c>
      <c r="J148">
        <f t="shared" si="30"/>
        <v>142</v>
      </c>
      <c r="K148">
        <f t="shared" si="31"/>
        <v>479</v>
      </c>
      <c r="L148">
        <f t="shared" si="32"/>
        <v>229</v>
      </c>
      <c r="M148" s="3">
        <f t="shared" si="33"/>
        <v>-0.10235294117647059</v>
      </c>
      <c r="N148" s="3">
        <f t="shared" si="34"/>
        <v>0.56352941176470583</v>
      </c>
    </row>
    <row r="149" spans="1:14" x14ac:dyDescent="0.2">
      <c r="A149" s="2">
        <v>41586</v>
      </c>
      <c r="B149">
        <v>90</v>
      </c>
      <c r="C149">
        <v>327</v>
      </c>
      <c r="D149">
        <v>215</v>
      </c>
      <c r="E149" s="3">
        <f t="shared" si="28"/>
        <v>-0.19778481012658228</v>
      </c>
      <c r="F149">
        <v>34</v>
      </c>
      <c r="G149">
        <v>129</v>
      </c>
      <c r="H149">
        <v>56</v>
      </c>
      <c r="I149" s="3">
        <f t="shared" si="29"/>
        <v>-0.1004566210045662</v>
      </c>
      <c r="J149">
        <f t="shared" si="30"/>
        <v>124</v>
      </c>
      <c r="K149">
        <f t="shared" si="31"/>
        <v>456</v>
      </c>
      <c r="L149">
        <f t="shared" si="32"/>
        <v>271</v>
      </c>
      <c r="M149" s="3">
        <f t="shared" si="33"/>
        <v>-0.17273795534665101</v>
      </c>
      <c r="N149" s="3">
        <f t="shared" si="34"/>
        <v>0.53584018801410105</v>
      </c>
    </row>
    <row r="150" spans="1:14" x14ac:dyDescent="0.2">
      <c r="A150" s="2">
        <v>41579</v>
      </c>
      <c r="B150">
        <v>119</v>
      </c>
      <c r="C150">
        <v>331</v>
      </c>
      <c r="D150">
        <v>158</v>
      </c>
      <c r="E150" s="3">
        <f t="shared" si="28"/>
        <v>-6.4144736842105268E-2</v>
      </c>
      <c r="F150">
        <v>31</v>
      </c>
      <c r="G150">
        <v>88</v>
      </c>
      <c r="H150">
        <v>43</v>
      </c>
      <c r="I150" s="3">
        <f t="shared" si="29"/>
        <v>-7.407407407407407E-2</v>
      </c>
      <c r="J150">
        <f t="shared" si="30"/>
        <v>150</v>
      </c>
      <c r="K150">
        <f t="shared" si="31"/>
        <v>419</v>
      </c>
      <c r="L150">
        <f t="shared" si="32"/>
        <v>201</v>
      </c>
      <c r="M150" s="3">
        <f t="shared" si="33"/>
        <v>-6.6233766233766228E-2</v>
      </c>
      <c r="N150" s="3">
        <f t="shared" si="34"/>
        <v>0.54415584415584417</v>
      </c>
    </row>
    <row r="151" spans="1:14" x14ac:dyDescent="0.2">
      <c r="A151" s="2">
        <v>41572</v>
      </c>
      <c r="B151">
        <v>186</v>
      </c>
      <c r="C151">
        <v>328</v>
      </c>
      <c r="D151">
        <v>115</v>
      </c>
      <c r="E151" s="3">
        <f t="shared" si="28"/>
        <v>0.11287758346581876</v>
      </c>
      <c r="F151">
        <v>73</v>
      </c>
      <c r="G151">
        <v>113</v>
      </c>
      <c r="H151">
        <v>34</v>
      </c>
      <c r="I151" s="3">
        <f t="shared" si="29"/>
        <v>0.17727272727272728</v>
      </c>
      <c r="J151">
        <f t="shared" si="30"/>
        <v>259</v>
      </c>
      <c r="K151">
        <f t="shared" si="31"/>
        <v>441</v>
      </c>
      <c r="L151">
        <f t="shared" si="32"/>
        <v>149</v>
      </c>
      <c r="M151" s="3">
        <f t="shared" si="33"/>
        <v>0.12956419316843346</v>
      </c>
      <c r="N151" s="3">
        <f t="shared" si="34"/>
        <v>0.51943462897526504</v>
      </c>
    </row>
    <row r="152" spans="1:14" x14ac:dyDescent="0.2">
      <c r="A152" s="2">
        <v>41565</v>
      </c>
      <c r="B152">
        <v>157</v>
      </c>
      <c r="C152">
        <v>295</v>
      </c>
      <c r="D152">
        <v>175</v>
      </c>
      <c r="E152" s="3">
        <f t="shared" si="28"/>
        <v>-2.8708133971291867E-2</v>
      </c>
      <c r="F152">
        <v>53</v>
      </c>
      <c r="G152">
        <v>99</v>
      </c>
      <c r="H152">
        <v>60</v>
      </c>
      <c r="I152" s="3">
        <f t="shared" si="29"/>
        <v>-3.3018867924528301E-2</v>
      </c>
      <c r="J152">
        <f t="shared" si="30"/>
        <v>210</v>
      </c>
      <c r="K152">
        <f t="shared" si="31"/>
        <v>394</v>
      </c>
      <c r="L152">
        <f t="shared" si="32"/>
        <v>235</v>
      </c>
      <c r="M152" s="3">
        <f t="shared" si="33"/>
        <v>-2.9797377830750895E-2</v>
      </c>
      <c r="N152" s="3">
        <f t="shared" si="34"/>
        <v>0.46960667461263411</v>
      </c>
    </row>
    <row r="153" spans="1:14" x14ac:dyDescent="0.2">
      <c r="A153" s="2">
        <v>41558</v>
      </c>
      <c r="B153">
        <v>97</v>
      </c>
      <c r="C153">
        <v>299</v>
      </c>
      <c r="D153">
        <v>241</v>
      </c>
      <c r="E153" s="3">
        <f t="shared" si="28"/>
        <v>-0.22605965463108321</v>
      </c>
      <c r="F153">
        <v>32</v>
      </c>
      <c r="G153">
        <v>105</v>
      </c>
      <c r="H153">
        <v>90</v>
      </c>
      <c r="I153" s="3">
        <f t="shared" si="29"/>
        <v>-0.25550660792951541</v>
      </c>
      <c r="J153">
        <f t="shared" si="30"/>
        <v>129</v>
      </c>
      <c r="K153">
        <f t="shared" si="31"/>
        <v>404</v>
      </c>
      <c r="L153">
        <f t="shared" si="32"/>
        <v>331</v>
      </c>
      <c r="M153" s="3">
        <f t="shared" si="33"/>
        <v>-0.23379629629629631</v>
      </c>
      <c r="N153" s="3">
        <f t="shared" si="34"/>
        <v>0.46759259259259262</v>
      </c>
    </row>
    <row r="154" spans="1:14" x14ac:dyDescent="0.2">
      <c r="A154" s="2">
        <v>41551</v>
      </c>
      <c r="B154">
        <v>118</v>
      </c>
      <c r="C154">
        <v>315</v>
      </c>
      <c r="D154">
        <v>207</v>
      </c>
      <c r="E154" s="3">
        <f t="shared" si="28"/>
        <v>-0.13906250000000001</v>
      </c>
      <c r="F154">
        <v>41</v>
      </c>
      <c r="G154">
        <v>101</v>
      </c>
      <c r="H154">
        <v>66</v>
      </c>
      <c r="I154" s="3">
        <f t="shared" si="29"/>
        <v>-0.1201923076923077</v>
      </c>
      <c r="J154">
        <f t="shared" si="30"/>
        <v>159</v>
      </c>
      <c r="K154">
        <f t="shared" si="31"/>
        <v>416</v>
      </c>
      <c r="L154">
        <f t="shared" si="32"/>
        <v>273</v>
      </c>
      <c r="M154" s="3">
        <f t="shared" si="33"/>
        <v>-0.13443396226415094</v>
      </c>
      <c r="N154" s="3">
        <f t="shared" si="34"/>
        <v>0.49056603773584906</v>
      </c>
    </row>
    <row r="155" spans="1:14" x14ac:dyDescent="0.2">
      <c r="A155" s="2">
        <v>41544</v>
      </c>
      <c r="B155">
        <v>123</v>
      </c>
      <c r="C155">
        <v>325</v>
      </c>
      <c r="D155">
        <v>155</v>
      </c>
      <c r="E155" s="3">
        <f t="shared" si="28"/>
        <v>-5.306799336650083E-2</v>
      </c>
      <c r="F155">
        <v>34</v>
      </c>
      <c r="G155">
        <v>125</v>
      </c>
      <c r="H155">
        <v>60</v>
      </c>
      <c r="I155" s="3">
        <f t="shared" si="29"/>
        <v>-0.11872146118721461</v>
      </c>
      <c r="J155">
        <f t="shared" si="30"/>
        <v>157</v>
      </c>
      <c r="K155">
        <f t="shared" si="31"/>
        <v>450</v>
      </c>
      <c r="L155">
        <f t="shared" si="32"/>
        <v>215</v>
      </c>
      <c r="M155" s="3">
        <f t="shared" si="33"/>
        <v>-7.0559610705596104E-2</v>
      </c>
      <c r="N155" s="3">
        <f t="shared" si="34"/>
        <v>0.54744525547445255</v>
      </c>
    </row>
    <row r="156" spans="1:14" x14ac:dyDescent="0.2">
      <c r="A156" s="2">
        <v>41537</v>
      </c>
      <c r="B156">
        <v>198</v>
      </c>
      <c r="C156">
        <v>287</v>
      </c>
      <c r="D156">
        <v>147</v>
      </c>
      <c r="E156" s="3">
        <f t="shared" si="28"/>
        <v>8.0696202531645569E-2</v>
      </c>
      <c r="F156">
        <v>57</v>
      </c>
      <c r="G156">
        <v>101</v>
      </c>
      <c r="H156">
        <v>43</v>
      </c>
      <c r="I156" s="3">
        <f t="shared" si="29"/>
        <v>6.965174129353234E-2</v>
      </c>
      <c r="J156">
        <f t="shared" si="30"/>
        <v>255</v>
      </c>
      <c r="K156">
        <f t="shared" si="31"/>
        <v>388</v>
      </c>
      <c r="L156">
        <f t="shared" si="32"/>
        <v>190</v>
      </c>
      <c r="M156" s="3">
        <f t="shared" si="33"/>
        <v>7.8031212484993992E-2</v>
      </c>
      <c r="N156" s="3">
        <f t="shared" si="34"/>
        <v>0.46578631452581032</v>
      </c>
    </row>
    <row r="157" spans="1:14" x14ac:dyDescent="0.2">
      <c r="A157" s="2">
        <v>41530</v>
      </c>
      <c r="B157">
        <v>108</v>
      </c>
      <c r="C157">
        <v>296</v>
      </c>
      <c r="D157">
        <v>239</v>
      </c>
      <c r="E157" s="3">
        <f t="shared" si="28"/>
        <v>-0.20373250388802489</v>
      </c>
      <c r="F157">
        <v>28</v>
      </c>
      <c r="G157">
        <v>104</v>
      </c>
      <c r="H157">
        <v>77</v>
      </c>
      <c r="I157" s="3">
        <f t="shared" si="29"/>
        <v>-0.23444976076555024</v>
      </c>
      <c r="J157">
        <f t="shared" si="30"/>
        <v>136</v>
      </c>
      <c r="K157">
        <f t="shared" si="31"/>
        <v>400</v>
      </c>
      <c r="L157">
        <f t="shared" si="32"/>
        <v>316</v>
      </c>
      <c r="M157" s="3">
        <f t="shared" si="33"/>
        <v>-0.21126760563380281</v>
      </c>
      <c r="N157" s="3">
        <f t="shared" si="34"/>
        <v>0.46948356807511737</v>
      </c>
    </row>
    <row r="158" spans="1:14" x14ac:dyDescent="0.2">
      <c r="A158" s="2">
        <v>41523</v>
      </c>
      <c r="B158">
        <v>208</v>
      </c>
      <c r="C158">
        <v>298</v>
      </c>
      <c r="D158">
        <v>115</v>
      </c>
      <c r="E158" s="3">
        <f t="shared" si="28"/>
        <v>0.14975845410628019</v>
      </c>
      <c r="F158">
        <v>41</v>
      </c>
      <c r="G158">
        <v>111</v>
      </c>
      <c r="H158">
        <v>52</v>
      </c>
      <c r="I158" s="3">
        <f t="shared" si="29"/>
        <v>-5.3921568627450983E-2</v>
      </c>
      <c r="J158">
        <f t="shared" si="30"/>
        <v>249</v>
      </c>
      <c r="K158">
        <f t="shared" si="31"/>
        <v>409</v>
      </c>
      <c r="L158">
        <f t="shared" si="32"/>
        <v>167</v>
      </c>
      <c r="M158" s="3">
        <f t="shared" si="33"/>
        <v>9.9393939393939396E-2</v>
      </c>
      <c r="N158" s="3">
        <f t="shared" si="34"/>
        <v>0.49575757575757573</v>
      </c>
    </row>
    <row r="159" spans="1:14" x14ac:dyDescent="0.2">
      <c r="A159" s="2">
        <v>41516</v>
      </c>
      <c r="B159">
        <v>236</v>
      </c>
      <c r="C159">
        <v>284</v>
      </c>
      <c r="D159">
        <v>75</v>
      </c>
      <c r="E159" s="3">
        <f t="shared" si="28"/>
        <v>0.27058823529411763</v>
      </c>
      <c r="F159">
        <v>79</v>
      </c>
      <c r="G159">
        <v>92</v>
      </c>
      <c r="H159">
        <v>38</v>
      </c>
      <c r="I159" s="3">
        <f t="shared" si="29"/>
        <v>0.19617224880382775</v>
      </c>
      <c r="J159">
        <f t="shared" si="30"/>
        <v>315</v>
      </c>
      <c r="K159">
        <f t="shared" si="31"/>
        <v>376</v>
      </c>
      <c r="L159">
        <f t="shared" si="32"/>
        <v>113</v>
      </c>
      <c r="M159" s="3">
        <f t="shared" si="33"/>
        <v>0.25124378109452739</v>
      </c>
      <c r="N159" s="3">
        <f t="shared" si="34"/>
        <v>0.46766169154228854</v>
      </c>
    </row>
    <row r="160" spans="1:14" x14ac:dyDescent="0.2">
      <c r="A160" s="2">
        <v>41509</v>
      </c>
      <c r="B160">
        <v>271</v>
      </c>
      <c r="C160">
        <v>297</v>
      </c>
      <c r="D160">
        <v>74</v>
      </c>
      <c r="E160" s="3">
        <f t="shared" ref="E160:E192" si="35">(B160-D160)/SUM(B160:D160)</f>
        <v>0.30685358255451711</v>
      </c>
      <c r="F160">
        <v>82</v>
      </c>
      <c r="G160">
        <v>94</v>
      </c>
      <c r="H160">
        <v>32</v>
      </c>
      <c r="I160" s="3">
        <f t="shared" ref="I160:I192" si="36">(F160-H160)/SUM(F160:H160)</f>
        <v>0.24038461538461539</v>
      </c>
      <c r="J160">
        <f t="shared" ref="J160:J192" si="37">B160+F160</f>
        <v>353</v>
      </c>
      <c r="K160">
        <f t="shared" ref="K160:K192" si="38">C160+G160</f>
        <v>391</v>
      </c>
      <c r="L160">
        <f t="shared" ref="L160:L192" si="39">D160+H160</f>
        <v>106</v>
      </c>
      <c r="M160" s="3">
        <f t="shared" ref="M160:M192" si="40">(J160-L160)/SUM(J160:L160)</f>
        <v>0.29058823529411765</v>
      </c>
      <c r="N160" s="3">
        <f t="shared" ref="N160:N192" si="41">K160/SUM(J160:L160)</f>
        <v>0.46</v>
      </c>
    </row>
    <row r="161" spans="1:14" x14ac:dyDescent="0.2">
      <c r="A161" s="2">
        <v>41502</v>
      </c>
      <c r="B161">
        <v>256</v>
      </c>
      <c r="C161">
        <v>282</v>
      </c>
      <c r="D161">
        <v>78</v>
      </c>
      <c r="E161" s="3">
        <f t="shared" si="35"/>
        <v>0.28896103896103897</v>
      </c>
      <c r="F161">
        <v>87</v>
      </c>
      <c r="G161">
        <v>96</v>
      </c>
      <c r="H161">
        <v>29</v>
      </c>
      <c r="I161" s="3">
        <f t="shared" si="36"/>
        <v>0.27358490566037735</v>
      </c>
      <c r="J161">
        <f t="shared" si="37"/>
        <v>343</v>
      </c>
      <c r="K161">
        <f t="shared" si="38"/>
        <v>378</v>
      </c>
      <c r="L161">
        <f t="shared" si="39"/>
        <v>107</v>
      </c>
      <c r="M161" s="3">
        <f t="shared" si="40"/>
        <v>0.28502415458937197</v>
      </c>
      <c r="N161" s="3">
        <f t="shared" si="41"/>
        <v>0.45652173913043476</v>
      </c>
    </row>
    <row r="162" spans="1:14" x14ac:dyDescent="0.2">
      <c r="A162" s="2">
        <v>41495</v>
      </c>
      <c r="B162">
        <v>158</v>
      </c>
      <c r="C162">
        <v>351</v>
      </c>
      <c r="D162">
        <v>133</v>
      </c>
      <c r="E162" s="3">
        <f t="shared" si="35"/>
        <v>3.8940809968847349E-2</v>
      </c>
      <c r="F162">
        <v>47</v>
      </c>
      <c r="G162">
        <v>101</v>
      </c>
      <c r="H162">
        <v>42</v>
      </c>
      <c r="I162" s="3">
        <f t="shared" si="36"/>
        <v>2.6315789473684209E-2</v>
      </c>
      <c r="J162">
        <f t="shared" si="37"/>
        <v>205</v>
      </c>
      <c r="K162">
        <f t="shared" si="38"/>
        <v>452</v>
      </c>
      <c r="L162">
        <f t="shared" si="39"/>
        <v>175</v>
      </c>
      <c r="M162" s="3">
        <f t="shared" si="40"/>
        <v>3.6057692307692304E-2</v>
      </c>
      <c r="N162" s="3">
        <f t="shared" si="41"/>
        <v>0.54326923076923073</v>
      </c>
    </row>
    <row r="163" spans="1:14" x14ac:dyDescent="0.2">
      <c r="A163" s="2">
        <v>41488</v>
      </c>
      <c r="B163">
        <v>149</v>
      </c>
      <c r="C163">
        <v>333</v>
      </c>
      <c r="D163">
        <v>147</v>
      </c>
      <c r="E163" s="3">
        <f t="shared" si="35"/>
        <v>3.1796502384737681E-3</v>
      </c>
      <c r="F163">
        <v>32</v>
      </c>
      <c r="G163">
        <v>127</v>
      </c>
      <c r="H163">
        <v>59</v>
      </c>
      <c r="I163" s="3">
        <f t="shared" si="36"/>
        <v>-0.12385321100917432</v>
      </c>
      <c r="J163">
        <f t="shared" si="37"/>
        <v>181</v>
      </c>
      <c r="K163">
        <f t="shared" si="38"/>
        <v>460</v>
      </c>
      <c r="L163">
        <f t="shared" si="39"/>
        <v>206</v>
      </c>
      <c r="M163" s="3">
        <f t="shared" si="40"/>
        <v>-2.9515938606847699E-2</v>
      </c>
      <c r="N163" s="3">
        <f t="shared" si="41"/>
        <v>0.54309327036599764</v>
      </c>
    </row>
    <row r="164" spans="1:14" x14ac:dyDescent="0.2">
      <c r="A164" s="2">
        <v>41481</v>
      </c>
      <c r="B164">
        <v>170</v>
      </c>
      <c r="C164">
        <v>317</v>
      </c>
      <c r="D164">
        <v>122</v>
      </c>
      <c r="E164" s="3">
        <f t="shared" si="35"/>
        <v>7.8817733990147784E-2</v>
      </c>
      <c r="F164">
        <v>54</v>
      </c>
      <c r="G164">
        <v>119</v>
      </c>
      <c r="H164">
        <v>48</v>
      </c>
      <c r="I164" s="3">
        <f t="shared" si="36"/>
        <v>2.7149321266968326E-2</v>
      </c>
      <c r="J164">
        <f t="shared" si="37"/>
        <v>224</v>
      </c>
      <c r="K164">
        <f t="shared" si="38"/>
        <v>436</v>
      </c>
      <c r="L164">
        <f t="shared" si="39"/>
        <v>170</v>
      </c>
      <c r="M164" s="3">
        <f t="shared" si="40"/>
        <v>6.5060240963855417E-2</v>
      </c>
      <c r="N164" s="3">
        <f t="shared" si="41"/>
        <v>0.52530120481927711</v>
      </c>
    </row>
    <row r="165" spans="1:14" x14ac:dyDescent="0.2">
      <c r="A165" s="2">
        <v>41474</v>
      </c>
      <c r="B165">
        <v>175</v>
      </c>
      <c r="C165">
        <v>335</v>
      </c>
      <c r="D165">
        <v>107</v>
      </c>
      <c r="E165" s="3">
        <f t="shared" si="35"/>
        <v>0.11021069692058347</v>
      </c>
      <c r="F165">
        <v>65</v>
      </c>
      <c r="G165">
        <v>105</v>
      </c>
      <c r="H165">
        <v>49</v>
      </c>
      <c r="I165" s="3">
        <f t="shared" si="36"/>
        <v>7.3059360730593603E-2</v>
      </c>
      <c r="J165">
        <f t="shared" si="37"/>
        <v>240</v>
      </c>
      <c r="K165">
        <f t="shared" si="38"/>
        <v>440</v>
      </c>
      <c r="L165">
        <f t="shared" si="39"/>
        <v>156</v>
      </c>
      <c r="M165" s="3">
        <f t="shared" si="40"/>
        <v>0.10047846889952153</v>
      </c>
      <c r="N165" s="3">
        <f t="shared" si="41"/>
        <v>0.52631578947368418</v>
      </c>
    </row>
    <row r="166" spans="1:14" x14ac:dyDescent="0.2">
      <c r="A166" s="2">
        <v>41467</v>
      </c>
      <c r="B166">
        <v>207</v>
      </c>
      <c r="C166">
        <v>306</v>
      </c>
      <c r="D166">
        <v>117</v>
      </c>
      <c r="E166" s="3">
        <f t="shared" si="35"/>
        <v>0.14285714285714285</v>
      </c>
      <c r="F166">
        <v>68</v>
      </c>
      <c r="G166">
        <v>103</v>
      </c>
      <c r="H166">
        <v>46</v>
      </c>
      <c r="I166" s="3">
        <f t="shared" si="36"/>
        <v>0.10138248847926268</v>
      </c>
      <c r="J166">
        <f t="shared" si="37"/>
        <v>275</v>
      </c>
      <c r="K166">
        <f t="shared" si="38"/>
        <v>409</v>
      </c>
      <c r="L166">
        <f t="shared" si="39"/>
        <v>163</v>
      </c>
      <c r="M166" s="3">
        <f t="shared" si="40"/>
        <v>0.13223140495867769</v>
      </c>
      <c r="N166" s="3">
        <f t="shared" si="41"/>
        <v>0.48288075560802834</v>
      </c>
    </row>
    <row r="167" spans="1:14" x14ac:dyDescent="0.2">
      <c r="A167" s="2">
        <v>41460</v>
      </c>
      <c r="B167">
        <v>141</v>
      </c>
      <c r="C167">
        <v>303</v>
      </c>
      <c r="D167">
        <v>203</v>
      </c>
      <c r="E167" s="3">
        <f t="shared" si="35"/>
        <v>-9.5826893353941262E-2</v>
      </c>
      <c r="F167">
        <v>47</v>
      </c>
      <c r="G167">
        <v>107</v>
      </c>
      <c r="H167">
        <v>59</v>
      </c>
      <c r="I167" s="3">
        <f t="shared" si="36"/>
        <v>-5.6338028169014086E-2</v>
      </c>
      <c r="J167">
        <f t="shared" si="37"/>
        <v>188</v>
      </c>
      <c r="K167">
        <f t="shared" si="38"/>
        <v>410</v>
      </c>
      <c r="L167">
        <f t="shared" si="39"/>
        <v>262</v>
      </c>
      <c r="M167" s="3">
        <f t="shared" si="40"/>
        <v>-8.6046511627906982E-2</v>
      </c>
      <c r="N167" s="3">
        <f t="shared" si="41"/>
        <v>0.47674418604651164</v>
      </c>
    </row>
    <row r="168" spans="1:14" x14ac:dyDescent="0.2">
      <c r="A168" s="2">
        <v>41453</v>
      </c>
      <c r="B168">
        <v>105</v>
      </c>
      <c r="C168">
        <v>239</v>
      </c>
      <c r="D168">
        <v>336</v>
      </c>
      <c r="E168" s="3">
        <f t="shared" si="35"/>
        <v>-0.33970588235294119</v>
      </c>
      <c r="F168">
        <v>55</v>
      </c>
      <c r="G168">
        <v>84</v>
      </c>
      <c r="H168">
        <v>94</v>
      </c>
      <c r="I168" s="3">
        <f t="shared" si="36"/>
        <v>-0.16738197424892703</v>
      </c>
      <c r="J168">
        <f t="shared" si="37"/>
        <v>160</v>
      </c>
      <c r="K168">
        <f t="shared" si="38"/>
        <v>323</v>
      </c>
      <c r="L168">
        <f t="shared" si="39"/>
        <v>430</v>
      </c>
      <c r="M168" s="3">
        <f t="shared" si="40"/>
        <v>-0.29572836801752467</v>
      </c>
      <c r="N168" s="3">
        <f t="shared" si="41"/>
        <v>0.3537787513691128</v>
      </c>
    </row>
    <row r="169" spans="1:14" x14ac:dyDescent="0.2">
      <c r="A169" s="2">
        <v>41446</v>
      </c>
      <c r="B169">
        <v>73</v>
      </c>
      <c r="C169">
        <v>237</v>
      </c>
      <c r="D169">
        <v>333</v>
      </c>
      <c r="E169" s="3">
        <f t="shared" si="35"/>
        <v>-0.40435458786936235</v>
      </c>
      <c r="F169">
        <v>23</v>
      </c>
      <c r="G169">
        <v>77</v>
      </c>
      <c r="H169">
        <v>111</v>
      </c>
      <c r="I169" s="3">
        <f t="shared" si="36"/>
        <v>-0.41706161137440756</v>
      </c>
      <c r="J169">
        <f t="shared" si="37"/>
        <v>96</v>
      </c>
      <c r="K169">
        <f t="shared" si="38"/>
        <v>314</v>
      </c>
      <c r="L169">
        <f t="shared" si="39"/>
        <v>444</v>
      </c>
      <c r="M169" s="3">
        <f t="shared" si="40"/>
        <v>-0.40749414519906324</v>
      </c>
      <c r="N169" s="3">
        <f t="shared" si="41"/>
        <v>0.36768149882903983</v>
      </c>
    </row>
    <row r="170" spans="1:14" x14ac:dyDescent="0.2">
      <c r="A170" s="2">
        <v>41439</v>
      </c>
      <c r="B170">
        <v>76</v>
      </c>
      <c r="C170">
        <v>341</v>
      </c>
      <c r="D170">
        <v>229</v>
      </c>
      <c r="E170" s="3">
        <f t="shared" si="35"/>
        <v>-0.23684210526315788</v>
      </c>
      <c r="F170">
        <v>37</v>
      </c>
      <c r="G170">
        <v>121</v>
      </c>
      <c r="H170">
        <v>61</v>
      </c>
      <c r="I170" s="3">
        <f t="shared" si="36"/>
        <v>-0.1095890410958904</v>
      </c>
      <c r="J170">
        <f t="shared" si="37"/>
        <v>113</v>
      </c>
      <c r="K170">
        <f t="shared" si="38"/>
        <v>462</v>
      </c>
      <c r="L170">
        <f t="shared" si="39"/>
        <v>290</v>
      </c>
      <c r="M170" s="3">
        <f t="shared" si="40"/>
        <v>-0.20462427745664741</v>
      </c>
      <c r="N170" s="3">
        <f t="shared" si="41"/>
        <v>0.53410404624277452</v>
      </c>
    </row>
    <row r="171" spans="1:14" x14ac:dyDescent="0.2">
      <c r="A171" s="2">
        <v>41432</v>
      </c>
      <c r="B171">
        <v>121</v>
      </c>
      <c r="C171">
        <v>359</v>
      </c>
      <c r="D171">
        <v>156</v>
      </c>
      <c r="E171" s="3">
        <f t="shared" si="35"/>
        <v>-5.5031446540880505E-2</v>
      </c>
      <c r="F171">
        <v>33</v>
      </c>
      <c r="G171">
        <v>121</v>
      </c>
      <c r="H171">
        <v>61</v>
      </c>
      <c r="I171" s="3">
        <f t="shared" si="36"/>
        <v>-0.13023255813953488</v>
      </c>
      <c r="J171">
        <f t="shared" si="37"/>
        <v>154</v>
      </c>
      <c r="K171">
        <f t="shared" si="38"/>
        <v>480</v>
      </c>
      <c r="L171">
        <f t="shared" si="39"/>
        <v>217</v>
      </c>
      <c r="M171" s="3">
        <f t="shared" si="40"/>
        <v>-7.4030552291421858E-2</v>
      </c>
      <c r="N171" s="3">
        <f t="shared" si="41"/>
        <v>0.56404230317273796</v>
      </c>
    </row>
    <row r="172" spans="1:14" x14ac:dyDescent="0.2">
      <c r="A172" s="2">
        <v>41425</v>
      </c>
      <c r="B172">
        <v>147</v>
      </c>
      <c r="C172">
        <v>328</v>
      </c>
      <c r="D172">
        <v>182</v>
      </c>
      <c r="E172" s="3">
        <f t="shared" si="35"/>
        <v>-5.3272450532724502E-2</v>
      </c>
      <c r="F172">
        <v>35</v>
      </c>
      <c r="G172">
        <v>101</v>
      </c>
      <c r="H172">
        <v>58</v>
      </c>
      <c r="I172" s="3">
        <f t="shared" si="36"/>
        <v>-0.11855670103092783</v>
      </c>
      <c r="J172">
        <f t="shared" si="37"/>
        <v>182</v>
      </c>
      <c r="K172">
        <f t="shared" si="38"/>
        <v>429</v>
      </c>
      <c r="L172">
        <f t="shared" si="39"/>
        <v>240</v>
      </c>
      <c r="M172" s="3">
        <f t="shared" si="40"/>
        <v>-6.8155111633372498E-2</v>
      </c>
      <c r="N172" s="3">
        <f t="shared" si="41"/>
        <v>0.50411280846063455</v>
      </c>
    </row>
    <row r="173" spans="1:14" x14ac:dyDescent="0.2">
      <c r="A173" s="2">
        <v>41418</v>
      </c>
      <c r="B173">
        <v>120</v>
      </c>
      <c r="C173">
        <v>332</v>
      </c>
      <c r="D173">
        <v>210</v>
      </c>
      <c r="E173" s="3">
        <f t="shared" si="35"/>
        <v>-0.13595166163141995</v>
      </c>
      <c r="F173">
        <v>43</v>
      </c>
      <c r="G173">
        <v>103</v>
      </c>
      <c r="H173">
        <v>69</v>
      </c>
      <c r="I173" s="3">
        <f t="shared" si="36"/>
        <v>-0.12093023255813953</v>
      </c>
      <c r="J173">
        <f t="shared" si="37"/>
        <v>163</v>
      </c>
      <c r="K173">
        <f t="shared" si="38"/>
        <v>435</v>
      </c>
      <c r="L173">
        <f t="shared" si="39"/>
        <v>279</v>
      </c>
      <c r="M173" s="3">
        <f t="shared" si="40"/>
        <v>-0.13226909920182439</v>
      </c>
      <c r="N173" s="3">
        <f t="shared" si="41"/>
        <v>0.4960091220068415</v>
      </c>
    </row>
    <row r="174" spans="1:14" x14ac:dyDescent="0.2">
      <c r="A174" s="2">
        <v>41411</v>
      </c>
      <c r="B174">
        <v>83</v>
      </c>
      <c r="C174">
        <v>254</v>
      </c>
      <c r="D174">
        <v>343</v>
      </c>
      <c r="E174" s="3">
        <f t="shared" si="35"/>
        <v>-0.38235294117647056</v>
      </c>
      <c r="F174">
        <v>22</v>
      </c>
      <c r="G174">
        <v>71</v>
      </c>
      <c r="H174">
        <v>111</v>
      </c>
      <c r="I174" s="3">
        <f t="shared" si="36"/>
        <v>-0.43627450980392157</v>
      </c>
      <c r="J174">
        <f t="shared" si="37"/>
        <v>105</v>
      </c>
      <c r="K174">
        <f t="shared" si="38"/>
        <v>325</v>
      </c>
      <c r="L174">
        <f t="shared" si="39"/>
        <v>454</v>
      </c>
      <c r="M174" s="3">
        <f t="shared" si="40"/>
        <v>-0.39479638009049772</v>
      </c>
      <c r="N174" s="3">
        <f t="shared" si="41"/>
        <v>0.36764705882352944</v>
      </c>
    </row>
    <row r="175" spans="1:14" x14ac:dyDescent="0.2">
      <c r="A175" s="2">
        <v>41404</v>
      </c>
      <c r="B175">
        <v>73</v>
      </c>
      <c r="C175">
        <v>308</v>
      </c>
      <c r="D175">
        <v>224</v>
      </c>
      <c r="E175" s="3">
        <f t="shared" si="35"/>
        <v>-0.24958677685950414</v>
      </c>
      <c r="F175">
        <v>28</v>
      </c>
      <c r="G175">
        <v>92</v>
      </c>
      <c r="H175">
        <v>70</v>
      </c>
      <c r="I175" s="3">
        <f t="shared" si="36"/>
        <v>-0.22105263157894736</v>
      </c>
      <c r="J175">
        <f t="shared" si="37"/>
        <v>101</v>
      </c>
      <c r="K175">
        <f t="shared" si="38"/>
        <v>400</v>
      </c>
      <c r="L175">
        <f t="shared" si="39"/>
        <v>294</v>
      </c>
      <c r="M175" s="3">
        <f t="shared" si="40"/>
        <v>-0.24276729559748428</v>
      </c>
      <c r="N175" s="3">
        <f t="shared" si="41"/>
        <v>0.50314465408805031</v>
      </c>
    </row>
    <row r="176" spans="1:14" x14ac:dyDescent="0.2">
      <c r="A176" s="2">
        <v>41397</v>
      </c>
      <c r="B176">
        <v>133</v>
      </c>
      <c r="C176">
        <v>365</v>
      </c>
      <c r="D176">
        <v>173</v>
      </c>
      <c r="E176" s="3">
        <f t="shared" si="35"/>
        <v>-5.9612518628912071E-2</v>
      </c>
      <c r="F176">
        <v>50</v>
      </c>
      <c r="G176">
        <v>129</v>
      </c>
      <c r="H176">
        <v>57</v>
      </c>
      <c r="I176" s="3">
        <f t="shared" si="36"/>
        <v>-2.9661016949152543E-2</v>
      </c>
      <c r="J176">
        <f t="shared" si="37"/>
        <v>183</v>
      </c>
      <c r="K176">
        <f t="shared" si="38"/>
        <v>494</v>
      </c>
      <c r="L176">
        <f t="shared" si="39"/>
        <v>230</v>
      </c>
      <c r="M176" s="3">
        <f t="shared" si="40"/>
        <v>-5.1819184123484012E-2</v>
      </c>
      <c r="N176" s="3">
        <f t="shared" si="41"/>
        <v>0.54465270121278941</v>
      </c>
    </row>
    <row r="177" spans="1:14" x14ac:dyDescent="0.2">
      <c r="A177" s="2">
        <v>41390</v>
      </c>
      <c r="B177">
        <v>180</v>
      </c>
      <c r="C177">
        <v>329</v>
      </c>
      <c r="D177">
        <v>145</v>
      </c>
      <c r="E177" s="3">
        <f t="shared" si="35"/>
        <v>5.3516819571865444E-2</v>
      </c>
      <c r="F177">
        <v>83</v>
      </c>
      <c r="G177">
        <v>108</v>
      </c>
      <c r="H177">
        <v>52</v>
      </c>
      <c r="I177" s="3">
        <f t="shared" si="36"/>
        <v>0.12757201646090535</v>
      </c>
      <c r="J177">
        <f t="shared" si="37"/>
        <v>263</v>
      </c>
      <c r="K177">
        <f t="shared" si="38"/>
        <v>437</v>
      </c>
      <c r="L177">
        <f t="shared" si="39"/>
        <v>197</v>
      </c>
      <c r="M177" s="3">
        <f t="shared" si="40"/>
        <v>7.3578595317725759E-2</v>
      </c>
      <c r="N177" s="3">
        <f t="shared" si="41"/>
        <v>0.48717948717948717</v>
      </c>
    </row>
    <row r="178" spans="1:14" x14ac:dyDescent="0.2">
      <c r="A178" s="2">
        <v>41383</v>
      </c>
      <c r="B178">
        <v>116</v>
      </c>
      <c r="C178">
        <v>293</v>
      </c>
      <c r="D178">
        <v>266</v>
      </c>
      <c r="E178" s="3">
        <f t="shared" si="35"/>
        <v>-0.22222222222222221</v>
      </c>
      <c r="F178">
        <v>63</v>
      </c>
      <c r="G178">
        <v>97</v>
      </c>
      <c r="H178">
        <v>75</v>
      </c>
      <c r="I178" s="3">
        <f t="shared" si="36"/>
        <v>-5.106382978723404E-2</v>
      </c>
      <c r="J178">
        <f t="shared" si="37"/>
        <v>179</v>
      </c>
      <c r="K178">
        <f t="shared" si="38"/>
        <v>390</v>
      </c>
      <c r="L178">
        <f t="shared" si="39"/>
        <v>341</v>
      </c>
      <c r="M178" s="3">
        <f t="shared" si="40"/>
        <v>-0.17802197802197803</v>
      </c>
      <c r="N178" s="3">
        <f t="shared" si="41"/>
        <v>0.42857142857142855</v>
      </c>
    </row>
    <row r="179" spans="1:14" x14ac:dyDescent="0.2">
      <c r="A179" s="2">
        <v>41376</v>
      </c>
      <c r="B179">
        <v>110</v>
      </c>
      <c r="C179">
        <v>326</v>
      </c>
      <c r="D179">
        <v>229</v>
      </c>
      <c r="E179" s="3">
        <f t="shared" si="35"/>
        <v>-0.17894736842105263</v>
      </c>
      <c r="F179">
        <v>33</v>
      </c>
      <c r="G179">
        <v>110</v>
      </c>
      <c r="H179">
        <v>60</v>
      </c>
      <c r="I179" s="3">
        <f t="shared" si="36"/>
        <v>-0.13300492610837439</v>
      </c>
      <c r="J179">
        <f t="shared" si="37"/>
        <v>143</v>
      </c>
      <c r="K179">
        <f t="shared" si="38"/>
        <v>436</v>
      </c>
      <c r="L179">
        <f t="shared" si="39"/>
        <v>289</v>
      </c>
      <c r="M179" s="3">
        <f t="shared" si="40"/>
        <v>-0.16820276497695852</v>
      </c>
      <c r="N179" s="3">
        <f t="shared" si="41"/>
        <v>0.50230414746543783</v>
      </c>
    </row>
    <row r="180" spans="1:14" x14ac:dyDescent="0.2">
      <c r="A180" s="2">
        <v>41369</v>
      </c>
      <c r="B180">
        <v>146</v>
      </c>
      <c r="C180">
        <v>307</v>
      </c>
      <c r="D180">
        <v>232</v>
      </c>
      <c r="E180" s="3">
        <f t="shared" si="35"/>
        <v>-0.12554744525547445</v>
      </c>
      <c r="F180">
        <v>49</v>
      </c>
      <c r="G180">
        <v>101</v>
      </c>
      <c r="H180">
        <v>68</v>
      </c>
      <c r="I180" s="3">
        <f t="shared" si="36"/>
        <v>-8.7155963302752298E-2</v>
      </c>
      <c r="J180">
        <f t="shared" si="37"/>
        <v>195</v>
      </c>
      <c r="K180">
        <f t="shared" si="38"/>
        <v>408</v>
      </c>
      <c r="L180">
        <f t="shared" si="39"/>
        <v>300</v>
      </c>
      <c r="M180" s="3">
        <f t="shared" si="40"/>
        <v>-0.11627906976744186</v>
      </c>
      <c r="N180" s="3">
        <f t="shared" si="41"/>
        <v>0.45182724252491696</v>
      </c>
    </row>
    <row r="181" spans="1:14" x14ac:dyDescent="0.2">
      <c r="A181" s="2">
        <v>41362</v>
      </c>
      <c r="B181">
        <v>150</v>
      </c>
      <c r="C181">
        <v>380</v>
      </c>
      <c r="D181">
        <v>106</v>
      </c>
      <c r="E181" s="3">
        <f t="shared" si="35"/>
        <v>6.9182389937106917E-2</v>
      </c>
      <c r="F181">
        <v>55</v>
      </c>
      <c r="G181">
        <v>108</v>
      </c>
      <c r="H181">
        <v>30</v>
      </c>
      <c r="I181" s="3">
        <f t="shared" si="36"/>
        <v>0.12953367875647667</v>
      </c>
      <c r="J181">
        <f t="shared" si="37"/>
        <v>205</v>
      </c>
      <c r="K181">
        <f t="shared" si="38"/>
        <v>488</v>
      </c>
      <c r="L181">
        <f t="shared" si="39"/>
        <v>136</v>
      </c>
      <c r="M181" s="3">
        <f t="shared" si="40"/>
        <v>8.3232810615199035E-2</v>
      </c>
      <c r="N181" s="3">
        <f t="shared" si="41"/>
        <v>0.58866103739445119</v>
      </c>
    </row>
    <row r="182" spans="1:14" x14ac:dyDescent="0.2">
      <c r="A182" s="2">
        <v>41355</v>
      </c>
      <c r="B182">
        <v>210</v>
      </c>
      <c r="C182">
        <v>373</v>
      </c>
      <c r="D182">
        <v>96</v>
      </c>
      <c r="E182" s="3">
        <f t="shared" si="35"/>
        <v>0.16789396170839468</v>
      </c>
      <c r="F182">
        <v>82</v>
      </c>
      <c r="G182">
        <v>114</v>
      </c>
      <c r="H182">
        <v>20</v>
      </c>
      <c r="I182" s="3">
        <f t="shared" si="36"/>
        <v>0.28703703703703703</v>
      </c>
      <c r="J182">
        <f t="shared" si="37"/>
        <v>292</v>
      </c>
      <c r="K182">
        <f t="shared" si="38"/>
        <v>487</v>
      </c>
      <c r="L182">
        <f t="shared" si="39"/>
        <v>116</v>
      </c>
      <c r="M182" s="3">
        <f t="shared" si="40"/>
        <v>0.19664804469273742</v>
      </c>
      <c r="N182" s="3">
        <f t="shared" si="41"/>
        <v>0.54413407821229054</v>
      </c>
    </row>
    <row r="183" spans="1:14" x14ac:dyDescent="0.2">
      <c r="A183" s="2">
        <v>41348</v>
      </c>
      <c r="B183">
        <v>131</v>
      </c>
      <c r="C183">
        <v>425</v>
      </c>
      <c r="D183">
        <v>143</v>
      </c>
      <c r="E183" s="3">
        <f t="shared" si="35"/>
        <v>-1.7167381974248927E-2</v>
      </c>
      <c r="F183">
        <v>54</v>
      </c>
      <c r="G183">
        <v>126</v>
      </c>
      <c r="H183">
        <v>43</v>
      </c>
      <c r="I183" s="3">
        <f t="shared" si="36"/>
        <v>4.9327354260089683E-2</v>
      </c>
      <c r="J183">
        <f t="shared" si="37"/>
        <v>185</v>
      </c>
      <c r="K183">
        <f t="shared" si="38"/>
        <v>551</v>
      </c>
      <c r="L183">
        <f t="shared" si="39"/>
        <v>186</v>
      </c>
      <c r="M183" s="3">
        <f t="shared" si="40"/>
        <v>-1.0845986984815619E-3</v>
      </c>
      <c r="N183" s="3">
        <f t="shared" si="41"/>
        <v>0.59761388286334061</v>
      </c>
    </row>
    <row r="184" spans="1:14" x14ac:dyDescent="0.2">
      <c r="A184" s="2">
        <v>41341</v>
      </c>
      <c r="B184">
        <v>134</v>
      </c>
      <c r="C184">
        <v>398</v>
      </c>
      <c r="D184">
        <v>169</v>
      </c>
      <c r="E184" s="3">
        <f t="shared" si="35"/>
        <v>-4.9928673323823107E-2</v>
      </c>
      <c r="F184">
        <v>48</v>
      </c>
      <c r="G184">
        <v>114</v>
      </c>
      <c r="H184">
        <v>52</v>
      </c>
      <c r="I184" s="3">
        <f t="shared" si="36"/>
        <v>-1.8691588785046728E-2</v>
      </c>
      <c r="J184">
        <f t="shared" si="37"/>
        <v>182</v>
      </c>
      <c r="K184">
        <f t="shared" si="38"/>
        <v>512</v>
      </c>
      <c r="L184">
        <f t="shared" si="39"/>
        <v>221</v>
      </c>
      <c r="M184" s="3">
        <f t="shared" si="40"/>
        <v>-4.2622950819672129E-2</v>
      </c>
      <c r="N184" s="3">
        <f t="shared" si="41"/>
        <v>0.55956284153005464</v>
      </c>
    </row>
    <row r="185" spans="1:14" x14ac:dyDescent="0.2">
      <c r="A185" s="2">
        <v>41334</v>
      </c>
      <c r="B185">
        <v>124</v>
      </c>
      <c r="C185">
        <v>348</v>
      </c>
      <c r="D185">
        <v>227</v>
      </c>
      <c r="E185" s="3">
        <f t="shared" si="35"/>
        <v>-0.14735336194563661</v>
      </c>
      <c r="F185">
        <v>48</v>
      </c>
      <c r="G185">
        <v>118</v>
      </c>
      <c r="H185">
        <v>53</v>
      </c>
      <c r="I185" s="3">
        <f t="shared" si="36"/>
        <v>-2.2831050228310501E-2</v>
      </c>
      <c r="J185">
        <f t="shared" si="37"/>
        <v>172</v>
      </c>
      <c r="K185">
        <f t="shared" si="38"/>
        <v>466</v>
      </c>
      <c r="L185">
        <f t="shared" si="39"/>
        <v>280</v>
      </c>
      <c r="M185" s="3">
        <f t="shared" si="40"/>
        <v>-0.11764705882352941</v>
      </c>
      <c r="N185" s="3">
        <f t="shared" si="41"/>
        <v>0.50762527233115473</v>
      </c>
    </row>
    <row r="186" spans="1:14" x14ac:dyDescent="0.2">
      <c r="A186" s="2">
        <v>41327</v>
      </c>
      <c r="B186">
        <v>105</v>
      </c>
      <c r="C186">
        <v>296</v>
      </c>
      <c r="D186">
        <v>277</v>
      </c>
      <c r="E186" s="3">
        <f t="shared" si="35"/>
        <v>-0.25368731563421831</v>
      </c>
      <c r="F186">
        <v>52</v>
      </c>
      <c r="G186">
        <v>101</v>
      </c>
      <c r="H186">
        <v>81</v>
      </c>
      <c r="I186" s="3">
        <f t="shared" si="36"/>
        <v>-0.12393162393162394</v>
      </c>
      <c r="J186">
        <f t="shared" si="37"/>
        <v>157</v>
      </c>
      <c r="K186">
        <f t="shared" si="38"/>
        <v>397</v>
      </c>
      <c r="L186">
        <f t="shared" si="39"/>
        <v>358</v>
      </c>
      <c r="M186" s="3">
        <f t="shared" si="40"/>
        <v>-0.22039473684210525</v>
      </c>
      <c r="N186" s="3">
        <f t="shared" si="41"/>
        <v>0.43530701754385964</v>
      </c>
    </row>
    <row r="187" spans="1:14" x14ac:dyDescent="0.2">
      <c r="A187" s="2">
        <v>41320</v>
      </c>
      <c r="B187">
        <v>124</v>
      </c>
      <c r="C187">
        <v>370</v>
      </c>
      <c r="D187">
        <v>204</v>
      </c>
      <c r="E187" s="3">
        <f t="shared" si="35"/>
        <v>-0.11461318051575932</v>
      </c>
      <c r="F187">
        <v>44</v>
      </c>
      <c r="G187">
        <v>134</v>
      </c>
      <c r="H187">
        <v>55</v>
      </c>
      <c r="I187" s="3">
        <f t="shared" si="36"/>
        <v>-4.7210300429184553E-2</v>
      </c>
      <c r="J187">
        <f t="shared" si="37"/>
        <v>168</v>
      </c>
      <c r="K187">
        <f t="shared" si="38"/>
        <v>504</v>
      </c>
      <c r="L187">
        <f t="shared" si="39"/>
        <v>259</v>
      </c>
      <c r="M187" s="3">
        <f t="shared" si="40"/>
        <v>-9.7744360902255634E-2</v>
      </c>
      <c r="N187" s="3">
        <f t="shared" si="41"/>
        <v>0.54135338345864659</v>
      </c>
    </row>
    <row r="188" spans="1:14" x14ac:dyDescent="0.2">
      <c r="A188" s="2">
        <v>41313</v>
      </c>
      <c r="B188">
        <v>142</v>
      </c>
      <c r="C188">
        <v>459</v>
      </c>
      <c r="D188">
        <v>102</v>
      </c>
      <c r="E188" s="3">
        <f t="shared" si="35"/>
        <v>5.6899004267425321E-2</v>
      </c>
      <c r="F188">
        <v>54</v>
      </c>
      <c r="G188">
        <v>151</v>
      </c>
      <c r="H188">
        <v>35</v>
      </c>
      <c r="I188" s="3">
        <f t="shared" si="36"/>
        <v>7.9166666666666663E-2</v>
      </c>
      <c r="J188">
        <f t="shared" si="37"/>
        <v>196</v>
      </c>
      <c r="K188">
        <f t="shared" si="38"/>
        <v>610</v>
      </c>
      <c r="L188">
        <f t="shared" si="39"/>
        <v>137</v>
      </c>
      <c r="M188" s="3">
        <f t="shared" si="40"/>
        <v>6.2566277836691414E-2</v>
      </c>
      <c r="N188" s="3">
        <f t="shared" si="41"/>
        <v>0.64687168610816548</v>
      </c>
    </row>
    <row r="189" spans="1:14" x14ac:dyDescent="0.2">
      <c r="A189" s="2">
        <v>41306</v>
      </c>
      <c r="B189">
        <v>138</v>
      </c>
      <c r="C189">
        <v>440</v>
      </c>
      <c r="D189">
        <v>113</v>
      </c>
      <c r="E189" s="3">
        <f t="shared" si="35"/>
        <v>3.6179450072358899E-2</v>
      </c>
      <c r="F189">
        <v>43</v>
      </c>
      <c r="G189">
        <v>143</v>
      </c>
      <c r="H189">
        <v>40</v>
      </c>
      <c r="I189" s="3">
        <f t="shared" si="36"/>
        <v>1.3274336283185841E-2</v>
      </c>
      <c r="J189">
        <f t="shared" si="37"/>
        <v>181</v>
      </c>
      <c r="K189">
        <f t="shared" si="38"/>
        <v>583</v>
      </c>
      <c r="L189">
        <f t="shared" si="39"/>
        <v>153</v>
      </c>
      <c r="M189" s="3">
        <f t="shared" si="40"/>
        <v>3.0534351145038167E-2</v>
      </c>
      <c r="N189" s="3">
        <f t="shared" si="41"/>
        <v>0.63576881134133045</v>
      </c>
    </row>
    <row r="190" spans="1:14" x14ac:dyDescent="0.2">
      <c r="A190" s="2">
        <v>41299</v>
      </c>
      <c r="B190">
        <v>114</v>
      </c>
      <c r="C190">
        <v>412</v>
      </c>
      <c r="D190">
        <v>146</v>
      </c>
      <c r="E190" s="3">
        <f t="shared" si="35"/>
        <v>-4.7619047619047616E-2</v>
      </c>
      <c r="F190">
        <v>45</v>
      </c>
      <c r="G190">
        <v>137</v>
      </c>
      <c r="H190">
        <v>43</v>
      </c>
      <c r="I190" s="3">
        <f t="shared" si="36"/>
        <v>8.8888888888888889E-3</v>
      </c>
      <c r="J190">
        <f t="shared" si="37"/>
        <v>159</v>
      </c>
      <c r="K190">
        <f t="shared" si="38"/>
        <v>549</v>
      </c>
      <c r="L190">
        <f t="shared" si="39"/>
        <v>189</v>
      </c>
      <c r="M190" s="3">
        <f t="shared" si="40"/>
        <v>-3.3444816053511704E-2</v>
      </c>
      <c r="N190" s="3">
        <f t="shared" si="41"/>
        <v>0.61204013377926425</v>
      </c>
    </row>
    <row r="191" spans="1:14" x14ac:dyDescent="0.2">
      <c r="A191" s="2">
        <v>41292</v>
      </c>
      <c r="B191">
        <v>167</v>
      </c>
      <c r="C191">
        <v>377</v>
      </c>
      <c r="D191">
        <v>109</v>
      </c>
      <c r="E191" s="3">
        <f t="shared" si="35"/>
        <v>8.8820826952526799E-2</v>
      </c>
      <c r="F191">
        <v>75</v>
      </c>
      <c r="G191">
        <v>121</v>
      </c>
      <c r="H191">
        <v>34</v>
      </c>
      <c r="I191" s="3">
        <f t="shared" si="36"/>
        <v>0.17826086956521739</v>
      </c>
      <c r="J191">
        <f t="shared" si="37"/>
        <v>242</v>
      </c>
      <c r="K191">
        <f t="shared" si="38"/>
        <v>498</v>
      </c>
      <c r="L191">
        <f t="shared" si="39"/>
        <v>143</v>
      </c>
      <c r="M191" s="3">
        <f t="shared" si="40"/>
        <v>0.11211778029445074</v>
      </c>
      <c r="N191" s="3">
        <f t="shared" si="41"/>
        <v>0.56398640996602489</v>
      </c>
    </row>
    <row r="192" spans="1:14" x14ac:dyDescent="0.2">
      <c r="A192" s="2">
        <v>41285</v>
      </c>
      <c r="B192">
        <v>139</v>
      </c>
      <c r="C192">
        <v>389</v>
      </c>
      <c r="D192">
        <v>128</v>
      </c>
      <c r="E192" s="3">
        <f t="shared" si="35"/>
        <v>1.676829268292683E-2</v>
      </c>
      <c r="F192">
        <v>53</v>
      </c>
      <c r="G192">
        <v>129</v>
      </c>
      <c r="H192">
        <v>42</v>
      </c>
      <c r="I192" s="3">
        <f t="shared" si="36"/>
        <v>4.9107142857142856E-2</v>
      </c>
      <c r="J192">
        <f t="shared" si="37"/>
        <v>192</v>
      </c>
      <c r="K192">
        <f t="shared" si="38"/>
        <v>518</v>
      </c>
      <c r="L192">
        <f t="shared" si="39"/>
        <v>170</v>
      </c>
      <c r="M192" s="3">
        <f t="shared" si="40"/>
        <v>2.5000000000000001E-2</v>
      </c>
      <c r="N192" s="3">
        <f t="shared" si="41"/>
        <v>0.58863636363636362</v>
      </c>
    </row>
    <row r="193" spans="1:14" x14ac:dyDescent="0.2">
      <c r="A193" s="2">
        <v>41278</v>
      </c>
      <c r="B193">
        <v>137</v>
      </c>
      <c r="C193">
        <v>356</v>
      </c>
      <c r="D193">
        <v>137</v>
      </c>
      <c r="E193" s="3">
        <f t="shared" ref="E193:E225" si="42">(B193-D193)/SUM(B193:D193)</f>
        <v>0</v>
      </c>
      <c r="F193">
        <v>43</v>
      </c>
      <c r="G193">
        <v>109</v>
      </c>
      <c r="H193">
        <v>61</v>
      </c>
      <c r="I193" s="3">
        <f t="shared" ref="I193:I225" si="43">(F193-H193)/SUM(F193:H193)</f>
        <v>-8.4507042253521125E-2</v>
      </c>
      <c r="J193">
        <f t="shared" ref="J193:J225" si="44">B193+F193</f>
        <v>180</v>
      </c>
      <c r="K193">
        <f t="shared" ref="K193:K225" si="45">C193+G193</f>
        <v>465</v>
      </c>
      <c r="L193">
        <f t="shared" ref="L193:L225" si="46">D193+H193</f>
        <v>198</v>
      </c>
      <c r="M193" s="3">
        <f t="shared" ref="M193:M225" si="47">(J193-L193)/SUM(J193:L193)</f>
        <v>-2.1352313167259787E-2</v>
      </c>
      <c r="N193" s="3">
        <f t="shared" ref="N193:N225" si="48">K193/SUM(J193:L193)</f>
        <v>0.55160142348754448</v>
      </c>
    </row>
    <row r="194" spans="1:14" x14ac:dyDescent="0.2">
      <c r="A194" s="2">
        <v>41271</v>
      </c>
      <c r="B194">
        <v>116</v>
      </c>
      <c r="C194">
        <v>302</v>
      </c>
      <c r="D194">
        <v>140</v>
      </c>
      <c r="E194" s="3">
        <f t="shared" si="42"/>
        <v>-4.3010752688172046E-2</v>
      </c>
      <c r="F194">
        <v>38</v>
      </c>
      <c r="G194">
        <v>94</v>
      </c>
      <c r="H194">
        <v>35</v>
      </c>
      <c r="I194" s="3">
        <f t="shared" si="43"/>
        <v>1.7964071856287425E-2</v>
      </c>
      <c r="J194">
        <f t="shared" si="44"/>
        <v>154</v>
      </c>
      <c r="K194">
        <f t="shared" si="45"/>
        <v>396</v>
      </c>
      <c r="L194">
        <f t="shared" si="46"/>
        <v>175</v>
      </c>
      <c r="M194" s="3">
        <f t="shared" si="47"/>
        <v>-2.8965517241379312E-2</v>
      </c>
      <c r="N194" s="3">
        <f t="shared" si="48"/>
        <v>0.54620689655172416</v>
      </c>
    </row>
    <row r="195" spans="1:14" x14ac:dyDescent="0.2">
      <c r="A195" s="2">
        <v>41264</v>
      </c>
      <c r="B195">
        <v>110</v>
      </c>
      <c r="C195">
        <v>304</v>
      </c>
      <c r="D195">
        <v>185</v>
      </c>
      <c r="E195" s="3">
        <f t="shared" si="42"/>
        <v>-0.12520868113522537</v>
      </c>
      <c r="F195">
        <v>34</v>
      </c>
      <c r="G195">
        <v>100</v>
      </c>
      <c r="H195">
        <v>56</v>
      </c>
      <c r="I195" s="3">
        <f t="shared" si="43"/>
        <v>-0.11578947368421053</v>
      </c>
      <c r="J195">
        <f t="shared" si="44"/>
        <v>144</v>
      </c>
      <c r="K195">
        <f t="shared" si="45"/>
        <v>404</v>
      </c>
      <c r="L195">
        <f t="shared" si="46"/>
        <v>241</v>
      </c>
      <c r="M195" s="3">
        <f t="shared" si="47"/>
        <v>-0.12294043092522181</v>
      </c>
      <c r="N195" s="3">
        <f t="shared" si="48"/>
        <v>0.5120405576679341</v>
      </c>
    </row>
    <row r="196" spans="1:14" x14ac:dyDescent="0.2">
      <c r="A196" s="2">
        <v>41257</v>
      </c>
      <c r="B196">
        <v>118</v>
      </c>
      <c r="C196">
        <v>380</v>
      </c>
      <c r="D196">
        <v>127</v>
      </c>
      <c r="E196" s="3">
        <f t="shared" si="42"/>
        <v>-1.44E-2</v>
      </c>
      <c r="F196">
        <v>44</v>
      </c>
      <c r="G196">
        <v>128</v>
      </c>
      <c r="H196">
        <v>34</v>
      </c>
      <c r="I196" s="3">
        <f t="shared" si="43"/>
        <v>4.8543689320388349E-2</v>
      </c>
      <c r="J196">
        <f t="shared" si="44"/>
        <v>162</v>
      </c>
      <c r="K196">
        <f t="shared" si="45"/>
        <v>508</v>
      </c>
      <c r="L196">
        <f t="shared" si="46"/>
        <v>161</v>
      </c>
      <c r="M196" s="3">
        <f t="shared" si="47"/>
        <v>1.2033694344163659E-3</v>
      </c>
      <c r="N196" s="3">
        <f t="shared" si="48"/>
        <v>0.61131167268351383</v>
      </c>
    </row>
    <row r="197" spans="1:14" x14ac:dyDescent="0.2">
      <c r="A197" s="2">
        <v>41250</v>
      </c>
      <c r="B197">
        <v>166</v>
      </c>
      <c r="C197">
        <v>338</v>
      </c>
      <c r="D197">
        <v>114</v>
      </c>
      <c r="E197" s="3">
        <f t="shared" si="42"/>
        <v>8.4142394822006472E-2</v>
      </c>
      <c r="F197">
        <v>54</v>
      </c>
      <c r="G197">
        <v>126</v>
      </c>
      <c r="H197">
        <v>38</v>
      </c>
      <c r="I197" s="3">
        <f t="shared" si="43"/>
        <v>7.3394495412844041E-2</v>
      </c>
      <c r="J197">
        <f t="shared" si="44"/>
        <v>220</v>
      </c>
      <c r="K197">
        <f t="shared" si="45"/>
        <v>464</v>
      </c>
      <c r="L197">
        <f t="shared" si="46"/>
        <v>152</v>
      </c>
      <c r="M197" s="3">
        <f t="shared" si="47"/>
        <v>8.1339712918660281E-2</v>
      </c>
      <c r="N197" s="3">
        <f t="shared" si="48"/>
        <v>0.55502392344497609</v>
      </c>
    </row>
    <row r="198" spans="1:14" x14ac:dyDescent="0.2">
      <c r="A198" s="2">
        <v>41243</v>
      </c>
      <c r="B198">
        <v>212</v>
      </c>
      <c r="C198">
        <v>369</v>
      </c>
      <c r="D198">
        <v>77</v>
      </c>
      <c r="E198" s="3">
        <f t="shared" si="42"/>
        <v>0.20516717325227962</v>
      </c>
      <c r="F198">
        <v>77</v>
      </c>
      <c r="G198">
        <v>107</v>
      </c>
      <c r="H198">
        <v>28</v>
      </c>
      <c r="I198" s="3">
        <f t="shared" si="43"/>
        <v>0.23113207547169812</v>
      </c>
      <c r="J198">
        <f t="shared" si="44"/>
        <v>289</v>
      </c>
      <c r="K198">
        <f t="shared" si="45"/>
        <v>476</v>
      </c>
      <c r="L198">
        <f t="shared" si="46"/>
        <v>105</v>
      </c>
      <c r="M198" s="3">
        <f t="shared" si="47"/>
        <v>0.21149425287356322</v>
      </c>
      <c r="N198" s="3">
        <f t="shared" si="48"/>
        <v>0.54712643678160922</v>
      </c>
    </row>
    <row r="199" spans="1:14" x14ac:dyDescent="0.2">
      <c r="A199" s="2">
        <v>41236</v>
      </c>
      <c r="B199">
        <v>256</v>
      </c>
      <c r="C199">
        <v>349</v>
      </c>
      <c r="D199">
        <v>48</v>
      </c>
      <c r="E199" s="3">
        <f t="shared" si="42"/>
        <v>0.31852986217457885</v>
      </c>
      <c r="F199">
        <v>90</v>
      </c>
      <c r="G199">
        <v>111</v>
      </c>
      <c r="H199">
        <v>19</v>
      </c>
      <c r="I199" s="3">
        <f t="shared" si="43"/>
        <v>0.32272727272727275</v>
      </c>
      <c r="J199">
        <f t="shared" si="44"/>
        <v>346</v>
      </c>
      <c r="K199">
        <f t="shared" si="45"/>
        <v>460</v>
      </c>
      <c r="L199">
        <f t="shared" si="46"/>
        <v>67</v>
      </c>
      <c r="M199" s="3">
        <f t="shared" si="47"/>
        <v>0.31958762886597936</v>
      </c>
      <c r="N199" s="3">
        <f t="shared" si="48"/>
        <v>0.52691867124856817</v>
      </c>
    </row>
    <row r="200" spans="1:14" x14ac:dyDescent="0.2">
      <c r="A200" s="2">
        <v>41229</v>
      </c>
      <c r="B200">
        <v>197</v>
      </c>
      <c r="C200">
        <v>332</v>
      </c>
      <c r="D200">
        <v>90</v>
      </c>
      <c r="E200" s="3">
        <f t="shared" si="42"/>
        <v>0.172859450726979</v>
      </c>
      <c r="F200">
        <v>84</v>
      </c>
      <c r="G200">
        <v>116</v>
      </c>
      <c r="H200">
        <v>22</v>
      </c>
      <c r="I200" s="3">
        <f t="shared" si="43"/>
        <v>0.27927927927927926</v>
      </c>
      <c r="J200">
        <f t="shared" si="44"/>
        <v>281</v>
      </c>
      <c r="K200">
        <f t="shared" si="45"/>
        <v>448</v>
      </c>
      <c r="L200">
        <f t="shared" si="46"/>
        <v>112</v>
      </c>
      <c r="M200" s="3">
        <f t="shared" si="47"/>
        <v>0.20095124851367419</v>
      </c>
      <c r="N200" s="3">
        <f t="shared" si="48"/>
        <v>0.53269916765755054</v>
      </c>
    </row>
    <row r="201" spans="1:14" x14ac:dyDescent="0.2">
      <c r="A201" s="2">
        <v>41222</v>
      </c>
      <c r="B201">
        <v>276</v>
      </c>
      <c r="C201">
        <v>316</v>
      </c>
      <c r="D201">
        <v>77</v>
      </c>
      <c r="E201" s="3">
        <f t="shared" si="42"/>
        <v>0.29745889387144991</v>
      </c>
      <c r="F201">
        <v>110</v>
      </c>
      <c r="G201">
        <v>104</v>
      </c>
      <c r="H201">
        <v>20</v>
      </c>
      <c r="I201" s="3">
        <f t="shared" si="43"/>
        <v>0.38461538461538464</v>
      </c>
      <c r="J201">
        <f t="shared" si="44"/>
        <v>386</v>
      </c>
      <c r="K201">
        <f t="shared" si="45"/>
        <v>420</v>
      </c>
      <c r="L201">
        <f t="shared" si="46"/>
        <v>97</v>
      </c>
      <c r="M201" s="3">
        <f t="shared" si="47"/>
        <v>0.32004429678848284</v>
      </c>
      <c r="N201" s="3">
        <f t="shared" si="48"/>
        <v>0.46511627906976744</v>
      </c>
    </row>
    <row r="202" spans="1:14" x14ac:dyDescent="0.2">
      <c r="A202" s="2">
        <v>41215</v>
      </c>
      <c r="B202">
        <v>198</v>
      </c>
      <c r="C202">
        <v>329</v>
      </c>
      <c r="D202">
        <v>98</v>
      </c>
      <c r="E202" s="3">
        <f t="shared" si="42"/>
        <v>0.16</v>
      </c>
      <c r="F202">
        <v>62</v>
      </c>
      <c r="G202">
        <v>99</v>
      </c>
      <c r="H202">
        <v>37</v>
      </c>
      <c r="I202" s="3">
        <f t="shared" si="43"/>
        <v>0.12626262626262627</v>
      </c>
      <c r="J202">
        <f t="shared" si="44"/>
        <v>260</v>
      </c>
      <c r="K202">
        <f t="shared" si="45"/>
        <v>428</v>
      </c>
      <c r="L202">
        <f t="shared" si="46"/>
        <v>135</v>
      </c>
      <c r="M202" s="3">
        <f t="shared" si="47"/>
        <v>0.15188335358444716</v>
      </c>
      <c r="N202" s="3">
        <f t="shared" si="48"/>
        <v>0.52004860267314701</v>
      </c>
    </row>
    <row r="203" spans="1:14" x14ac:dyDescent="0.2">
      <c r="A203" s="2">
        <v>41208</v>
      </c>
      <c r="B203">
        <v>178</v>
      </c>
      <c r="C203">
        <v>354</v>
      </c>
      <c r="D203">
        <v>115</v>
      </c>
      <c r="E203" s="3">
        <f t="shared" si="42"/>
        <v>9.7372488408037097E-2</v>
      </c>
      <c r="F203">
        <v>68</v>
      </c>
      <c r="G203">
        <v>111</v>
      </c>
      <c r="H203">
        <v>36</v>
      </c>
      <c r="I203" s="3">
        <f t="shared" si="43"/>
        <v>0.14883720930232558</v>
      </c>
      <c r="J203">
        <f t="shared" si="44"/>
        <v>246</v>
      </c>
      <c r="K203">
        <f t="shared" si="45"/>
        <v>465</v>
      </c>
      <c r="L203">
        <f t="shared" si="46"/>
        <v>151</v>
      </c>
      <c r="M203" s="3">
        <f t="shared" si="47"/>
        <v>0.11020881670533643</v>
      </c>
      <c r="N203" s="3">
        <f t="shared" si="48"/>
        <v>0.53944315545243615</v>
      </c>
    </row>
    <row r="204" spans="1:14" x14ac:dyDescent="0.2">
      <c r="A204" s="2">
        <v>41201</v>
      </c>
      <c r="B204">
        <v>170</v>
      </c>
      <c r="C204">
        <v>337</v>
      </c>
      <c r="D204">
        <v>114</v>
      </c>
      <c r="E204" s="3">
        <f t="shared" si="42"/>
        <v>9.0177133655394523E-2</v>
      </c>
      <c r="F204">
        <v>53</v>
      </c>
      <c r="G204">
        <v>108</v>
      </c>
      <c r="H204">
        <v>44</v>
      </c>
      <c r="I204" s="3">
        <f t="shared" si="43"/>
        <v>4.3902439024390241E-2</v>
      </c>
      <c r="J204">
        <f t="shared" si="44"/>
        <v>223</v>
      </c>
      <c r="K204">
        <f t="shared" si="45"/>
        <v>445</v>
      </c>
      <c r="L204">
        <f t="shared" si="46"/>
        <v>158</v>
      </c>
      <c r="M204" s="3">
        <f t="shared" si="47"/>
        <v>7.8692493946731237E-2</v>
      </c>
      <c r="N204" s="3">
        <f t="shared" si="48"/>
        <v>0.53874092009685226</v>
      </c>
    </row>
    <row r="205" spans="1:14" x14ac:dyDescent="0.2">
      <c r="A205" s="2">
        <v>41194</v>
      </c>
      <c r="B205">
        <v>241</v>
      </c>
      <c r="C205">
        <v>320</v>
      </c>
      <c r="D205">
        <v>75</v>
      </c>
      <c r="E205" s="3">
        <f t="shared" si="42"/>
        <v>0.2610062893081761</v>
      </c>
      <c r="F205">
        <v>88</v>
      </c>
      <c r="G205">
        <v>102</v>
      </c>
      <c r="H205">
        <v>27</v>
      </c>
      <c r="I205" s="3">
        <f t="shared" si="43"/>
        <v>0.28110599078341014</v>
      </c>
      <c r="J205">
        <f t="shared" si="44"/>
        <v>329</v>
      </c>
      <c r="K205">
        <f t="shared" si="45"/>
        <v>422</v>
      </c>
      <c r="L205">
        <f t="shared" si="46"/>
        <v>102</v>
      </c>
      <c r="M205" s="3">
        <f t="shared" si="47"/>
        <v>0.26611957796014069</v>
      </c>
      <c r="N205" s="3">
        <f t="shared" si="48"/>
        <v>0.49472450175849941</v>
      </c>
    </row>
    <row r="206" spans="1:14" x14ac:dyDescent="0.2">
      <c r="A206" s="2">
        <v>41187</v>
      </c>
      <c r="B206">
        <v>290</v>
      </c>
      <c r="C206">
        <v>269</v>
      </c>
      <c r="D206">
        <v>64</v>
      </c>
      <c r="E206" s="3">
        <f t="shared" si="42"/>
        <v>0.36276083467094705</v>
      </c>
      <c r="F206">
        <v>114</v>
      </c>
      <c r="G206">
        <v>71</v>
      </c>
      <c r="H206">
        <v>25</v>
      </c>
      <c r="I206" s="3">
        <f t="shared" si="43"/>
        <v>0.4238095238095238</v>
      </c>
      <c r="J206">
        <f t="shared" si="44"/>
        <v>404</v>
      </c>
      <c r="K206">
        <f t="shared" si="45"/>
        <v>340</v>
      </c>
      <c r="L206">
        <f t="shared" si="46"/>
        <v>89</v>
      </c>
      <c r="M206" s="3">
        <f t="shared" si="47"/>
        <v>0.37815126050420167</v>
      </c>
      <c r="N206" s="3">
        <f t="shared" si="48"/>
        <v>0.40816326530612246</v>
      </c>
    </row>
    <row r="207" spans="1:14" x14ac:dyDescent="0.2">
      <c r="A207" s="2">
        <v>41180</v>
      </c>
      <c r="B207">
        <v>296</v>
      </c>
      <c r="C207">
        <v>274</v>
      </c>
      <c r="D207">
        <v>55</v>
      </c>
      <c r="E207" s="3">
        <f t="shared" si="42"/>
        <v>0.3856</v>
      </c>
      <c r="F207">
        <v>110</v>
      </c>
      <c r="G207">
        <v>80</v>
      </c>
      <c r="H207">
        <v>21</v>
      </c>
      <c r="I207" s="3">
        <f t="shared" si="43"/>
        <v>0.4218009478672986</v>
      </c>
      <c r="J207">
        <f t="shared" si="44"/>
        <v>406</v>
      </c>
      <c r="K207">
        <f t="shared" si="45"/>
        <v>354</v>
      </c>
      <c r="L207">
        <f t="shared" si="46"/>
        <v>76</v>
      </c>
      <c r="M207" s="3">
        <f t="shared" si="47"/>
        <v>0.39473684210526316</v>
      </c>
      <c r="N207" s="3">
        <f t="shared" si="48"/>
        <v>0.42344497607655501</v>
      </c>
    </row>
    <row r="208" spans="1:14" x14ac:dyDescent="0.2">
      <c r="A208" s="2">
        <v>41173</v>
      </c>
      <c r="B208">
        <v>288</v>
      </c>
      <c r="C208">
        <v>281</v>
      </c>
      <c r="D208">
        <v>63</v>
      </c>
      <c r="E208" s="3">
        <f t="shared" si="42"/>
        <v>0.35601265822784811</v>
      </c>
      <c r="F208">
        <v>100</v>
      </c>
      <c r="G208">
        <v>75</v>
      </c>
      <c r="H208">
        <v>25</v>
      </c>
      <c r="I208" s="3">
        <f t="shared" si="43"/>
        <v>0.375</v>
      </c>
      <c r="J208">
        <f t="shared" si="44"/>
        <v>388</v>
      </c>
      <c r="K208">
        <f t="shared" si="45"/>
        <v>356</v>
      </c>
      <c r="L208">
        <f t="shared" si="46"/>
        <v>88</v>
      </c>
      <c r="M208" s="3">
        <f t="shared" si="47"/>
        <v>0.36057692307692307</v>
      </c>
      <c r="N208" s="3">
        <f t="shared" si="48"/>
        <v>0.42788461538461536</v>
      </c>
    </row>
    <row r="209" spans="1:14" x14ac:dyDescent="0.2">
      <c r="A209" s="2">
        <v>41166</v>
      </c>
      <c r="B209">
        <v>389</v>
      </c>
      <c r="C209">
        <v>213</v>
      </c>
      <c r="D209">
        <v>50</v>
      </c>
      <c r="E209" s="3">
        <f t="shared" si="42"/>
        <v>0.51993865030674846</v>
      </c>
      <c r="F209">
        <v>115</v>
      </c>
      <c r="G209">
        <v>62</v>
      </c>
      <c r="H209">
        <v>23</v>
      </c>
      <c r="I209" s="3">
        <f t="shared" si="43"/>
        <v>0.46</v>
      </c>
      <c r="J209">
        <f t="shared" si="44"/>
        <v>504</v>
      </c>
      <c r="K209">
        <f t="shared" si="45"/>
        <v>275</v>
      </c>
      <c r="L209">
        <f t="shared" si="46"/>
        <v>73</v>
      </c>
      <c r="M209" s="3">
        <f t="shared" si="47"/>
        <v>0.505868544600939</v>
      </c>
      <c r="N209" s="3">
        <f t="shared" si="48"/>
        <v>0.32276995305164319</v>
      </c>
    </row>
    <row r="210" spans="1:14" x14ac:dyDescent="0.2">
      <c r="A210" s="2">
        <v>41159</v>
      </c>
      <c r="B210">
        <v>360</v>
      </c>
      <c r="C210">
        <v>179</v>
      </c>
      <c r="D210">
        <v>35</v>
      </c>
      <c r="E210" s="3">
        <f t="shared" si="42"/>
        <v>0.56620209059233451</v>
      </c>
      <c r="F210">
        <v>104</v>
      </c>
      <c r="G210">
        <v>65</v>
      </c>
      <c r="H210">
        <v>16</v>
      </c>
      <c r="I210" s="3">
        <f t="shared" si="43"/>
        <v>0.4756756756756757</v>
      </c>
      <c r="J210">
        <f t="shared" si="44"/>
        <v>464</v>
      </c>
      <c r="K210">
        <f t="shared" si="45"/>
        <v>244</v>
      </c>
      <c r="L210">
        <f t="shared" si="46"/>
        <v>51</v>
      </c>
      <c r="M210" s="3">
        <f t="shared" si="47"/>
        <v>0.54413702239789197</v>
      </c>
      <c r="N210" s="3">
        <f t="shared" si="48"/>
        <v>0.3214756258234519</v>
      </c>
    </row>
    <row r="211" spans="1:14" x14ac:dyDescent="0.2">
      <c r="A211" s="2">
        <v>41152</v>
      </c>
      <c r="B211">
        <v>283</v>
      </c>
      <c r="C211">
        <v>289</v>
      </c>
      <c r="D211">
        <v>56</v>
      </c>
      <c r="E211" s="3">
        <f t="shared" si="42"/>
        <v>0.36146496815286622</v>
      </c>
      <c r="F211">
        <v>107</v>
      </c>
      <c r="G211">
        <v>93</v>
      </c>
      <c r="H211">
        <v>13</v>
      </c>
      <c r="I211" s="3">
        <f t="shared" si="43"/>
        <v>0.44131455399061031</v>
      </c>
      <c r="J211">
        <f t="shared" si="44"/>
        <v>390</v>
      </c>
      <c r="K211">
        <f t="shared" si="45"/>
        <v>382</v>
      </c>
      <c r="L211">
        <f t="shared" si="46"/>
        <v>69</v>
      </c>
      <c r="M211" s="3">
        <f t="shared" si="47"/>
        <v>0.38168846611177171</v>
      </c>
      <c r="N211" s="3">
        <f t="shared" si="48"/>
        <v>0.45422116527942924</v>
      </c>
    </row>
    <row r="212" spans="1:14" x14ac:dyDescent="0.2">
      <c r="A212" s="2">
        <v>41145</v>
      </c>
      <c r="B212">
        <v>355</v>
      </c>
      <c r="C212">
        <v>204</v>
      </c>
      <c r="D212">
        <v>36</v>
      </c>
      <c r="E212" s="3">
        <f t="shared" si="42"/>
        <v>0.53613445378151259</v>
      </c>
      <c r="F212">
        <v>115</v>
      </c>
      <c r="G212">
        <v>62</v>
      </c>
      <c r="H212">
        <v>13</v>
      </c>
      <c r="I212" s="3">
        <f t="shared" si="43"/>
        <v>0.5368421052631579</v>
      </c>
      <c r="J212">
        <f t="shared" si="44"/>
        <v>470</v>
      </c>
      <c r="K212">
        <f t="shared" si="45"/>
        <v>266</v>
      </c>
      <c r="L212">
        <f t="shared" si="46"/>
        <v>49</v>
      </c>
      <c r="M212" s="3">
        <f t="shared" si="47"/>
        <v>0.53630573248407643</v>
      </c>
      <c r="N212" s="3">
        <f t="shared" si="48"/>
        <v>0.33885350318471336</v>
      </c>
    </row>
    <row r="213" spans="1:14" x14ac:dyDescent="0.2">
      <c r="A213" s="2">
        <v>41138</v>
      </c>
      <c r="B213">
        <v>208</v>
      </c>
      <c r="C213">
        <v>293</v>
      </c>
      <c r="D213">
        <v>54</v>
      </c>
      <c r="E213" s="3">
        <f t="shared" si="42"/>
        <v>0.27747747747747747</v>
      </c>
      <c r="F213">
        <v>84</v>
      </c>
      <c r="G213">
        <v>90</v>
      </c>
      <c r="H213">
        <v>16</v>
      </c>
      <c r="I213" s="3">
        <f t="shared" si="43"/>
        <v>0.35789473684210527</v>
      </c>
      <c r="J213">
        <f t="shared" si="44"/>
        <v>292</v>
      </c>
      <c r="K213">
        <f t="shared" si="45"/>
        <v>383</v>
      </c>
      <c r="L213">
        <f t="shared" si="46"/>
        <v>70</v>
      </c>
      <c r="M213" s="3">
        <f t="shared" si="47"/>
        <v>0.29798657718120808</v>
      </c>
      <c r="N213" s="3">
        <f t="shared" si="48"/>
        <v>0.51409395973154359</v>
      </c>
    </row>
    <row r="214" spans="1:14" x14ac:dyDescent="0.2">
      <c r="A214" s="2">
        <v>41131</v>
      </c>
      <c r="B214">
        <v>205</v>
      </c>
      <c r="C214">
        <v>351</v>
      </c>
      <c r="D214">
        <v>50</v>
      </c>
      <c r="E214" s="3">
        <f t="shared" si="42"/>
        <v>0.25577557755775576</v>
      </c>
      <c r="F214">
        <v>63</v>
      </c>
      <c r="G214">
        <v>117</v>
      </c>
      <c r="H214">
        <v>20</v>
      </c>
      <c r="I214" s="3">
        <f t="shared" si="43"/>
        <v>0.215</v>
      </c>
      <c r="J214">
        <f t="shared" si="44"/>
        <v>268</v>
      </c>
      <c r="K214">
        <f t="shared" si="45"/>
        <v>468</v>
      </c>
      <c r="L214">
        <f t="shared" si="46"/>
        <v>70</v>
      </c>
      <c r="M214" s="3">
        <f t="shared" si="47"/>
        <v>0.24565756823821339</v>
      </c>
      <c r="N214" s="3">
        <f t="shared" si="48"/>
        <v>0.58064516129032262</v>
      </c>
    </row>
    <row r="215" spans="1:14" x14ac:dyDescent="0.2">
      <c r="A215" s="2">
        <v>41124</v>
      </c>
      <c r="B215">
        <v>180</v>
      </c>
      <c r="C215">
        <v>339</v>
      </c>
      <c r="D215">
        <v>73</v>
      </c>
      <c r="E215" s="3">
        <f t="shared" si="42"/>
        <v>0.18074324324324326</v>
      </c>
      <c r="F215">
        <v>63</v>
      </c>
      <c r="G215">
        <v>118</v>
      </c>
      <c r="H215">
        <v>23</v>
      </c>
      <c r="I215" s="3">
        <f t="shared" si="43"/>
        <v>0.19607843137254902</v>
      </c>
      <c r="J215">
        <f t="shared" si="44"/>
        <v>243</v>
      </c>
      <c r="K215">
        <f t="shared" si="45"/>
        <v>457</v>
      </c>
      <c r="L215">
        <f t="shared" si="46"/>
        <v>96</v>
      </c>
      <c r="M215" s="3">
        <f t="shared" si="47"/>
        <v>0.18467336683417085</v>
      </c>
      <c r="N215" s="3">
        <f t="shared" si="48"/>
        <v>0.57412060301507539</v>
      </c>
    </row>
    <row r="216" spans="1:14" x14ac:dyDescent="0.2">
      <c r="A216" s="2">
        <v>41117</v>
      </c>
      <c r="B216">
        <v>224</v>
      </c>
      <c r="C216">
        <v>305</v>
      </c>
      <c r="D216">
        <v>45</v>
      </c>
      <c r="E216" s="3">
        <f t="shared" si="42"/>
        <v>0.31184668989547037</v>
      </c>
      <c r="F216">
        <v>85</v>
      </c>
      <c r="G216">
        <v>84</v>
      </c>
      <c r="H216">
        <v>14</v>
      </c>
      <c r="I216" s="3">
        <f t="shared" si="43"/>
        <v>0.38797814207650272</v>
      </c>
      <c r="J216">
        <f t="shared" si="44"/>
        <v>309</v>
      </c>
      <c r="K216">
        <f t="shared" si="45"/>
        <v>389</v>
      </c>
      <c r="L216">
        <f t="shared" si="46"/>
        <v>59</v>
      </c>
      <c r="M216" s="3">
        <f t="shared" si="47"/>
        <v>0.33025099075297226</v>
      </c>
      <c r="N216" s="3">
        <f t="shared" si="48"/>
        <v>0.51387054161162482</v>
      </c>
    </row>
    <row r="217" spans="1:14" x14ac:dyDescent="0.2">
      <c r="A217" s="2">
        <v>41110</v>
      </c>
      <c r="B217">
        <v>141</v>
      </c>
      <c r="C217">
        <v>368</v>
      </c>
      <c r="D217">
        <v>82</v>
      </c>
      <c r="E217" s="3">
        <f t="shared" si="42"/>
        <v>9.9830795262267347E-2</v>
      </c>
      <c r="F217">
        <v>53</v>
      </c>
      <c r="G217">
        <v>116</v>
      </c>
      <c r="H217">
        <v>29</v>
      </c>
      <c r="I217" s="3">
        <f t="shared" si="43"/>
        <v>0.12121212121212122</v>
      </c>
      <c r="J217">
        <f t="shared" si="44"/>
        <v>194</v>
      </c>
      <c r="K217">
        <f t="shared" si="45"/>
        <v>484</v>
      </c>
      <c r="L217">
        <f t="shared" si="46"/>
        <v>111</v>
      </c>
      <c r="M217" s="3">
        <f t="shared" si="47"/>
        <v>0.10519645120405577</v>
      </c>
      <c r="N217" s="3">
        <f t="shared" si="48"/>
        <v>0.61343472750316852</v>
      </c>
    </row>
    <row r="218" spans="1:14" x14ac:dyDescent="0.2">
      <c r="A218" s="2">
        <v>41103</v>
      </c>
      <c r="B218">
        <v>146</v>
      </c>
      <c r="C218">
        <v>359</v>
      </c>
      <c r="D218">
        <v>101</v>
      </c>
      <c r="E218" s="3">
        <f t="shared" si="42"/>
        <v>7.4257425742574254E-2</v>
      </c>
      <c r="F218">
        <v>66</v>
      </c>
      <c r="G218">
        <v>100</v>
      </c>
      <c r="H218">
        <v>32</v>
      </c>
      <c r="I218" s="3">
        <f t="shared" si="43"/>
        <v>0.17171717171717171</v>
      </c>
      <c r="J218">
        <f t="shared" si="44"/>
        <v>212</v>
      </c>
      <c r="K218">
        <f t="shared" si="45"/>
        <v>459</v>
      </c>
      <c r="L218">
        <f t="shared" si="46"/>
        <v>133</v>
      </c>
      <c r="M218" s="3">
        <f t="shared" si="47"/>
        <v>9.8258706467661688E-2</v>
      </c>
      <c r="N218" s="3">
        <f t="shared" si="48"/>
        <v>0.57089552238805974</v>
      </c>
    </row>
    <row r="219" spans="1:14" x14ac:dyDescent="0.2">
      <c r="A219" s="2">
        <v>41096</v>
      </c>
      <c r="B219">
        <v>171</v>
      </c>
      <c r="C219">
        <v>360</v>
      </c>
      <c r="D219">
        <v>81</v>
      </c>
      <c r="E219" s="3">
        <f t="shared" si="42"/>
        <v>0.14705882352941177</v>
      </c>
      <c r="F219">
        <v>62</v>
      </c>
      <c r="G219">
        <v>96</v>
      </c>
      <c r="H219">
        <v>35</v>
      </c>
      <c r="I219" s="3">
        <f t="shared" si="43"/>
        <v>0.13989637305699482</v>
      </c>
      <c r="J219">
        <f t="shared" si="44"/>
        <v>233</v>
      </c>
      <c r="K219">
        <f t="shared" si="45"/>
        <v>456</v>
      </c>
      <c r="L219">
        <f t="shared" si="46"/>
        <v>116</v>
      </c>
      <c r="M219" s="3">
        <f t="shared" si="47"/>
        <v>0.14534161490683231</v>
      </c>
      <c r="N219" s="3">
        <f t="shared" si="48"/>
        <v>0.56645962732919253</v>
      </c>
    </row>
    <row r="220" spans="1:14" x14ac:dyDescent="0.2">
      <c r="A220" s="2">
        <v>41089</v>
      </c>
      <c r="B220">
        <v>150</v>
      </c>
      <c r="C220">
        <v>311</v>
      </c>
      <c r="D220">
        <v>116</v>
      </c>
      <c r="E220" s="3">
        <f t="shared" si="42"/>
        <v>5.8925476603119586E-2</v>
      </c>
      <c r="F220">
        <v>62</v>
      </c>
      <c r="G220">
        <v>104</v>
      </c>
      <c r="H220">
        <v>34</v>
      </c>
      <c r="I220" s="3">
        <f t="shared" si="43"/>
        <v>0.14000000000000001</v>
      </c>
      <c r="J220">
        <f t="shared" si="44"/>
        <v>212</v>
      </c>
      <c r="K220">
        <f t="shared" si="45"/>
        <v>415</v>
      </c>
      <c r="L220">
        <f t="shared" si="46"/>
        <v>150</v>
      </c>
      <c r="M220" s="3">
        <f t="shared" si="47"/>
        <v>7.9794079794079792E-2</v>
      </c>
      <c r="N220" s="3">
        <f t="shared" si="48"/>
        <v>0.53410553410553407</v>
      </c>
    </row>
    <row r="221" spans="1:14" x14ac:dyDescent="0.2">
      <c r="A221" s="2">
        <v>41082</v>
      </c>
      <c r="B221">
        <v>131</v>
      </c>
      <c r="C221">
        <v>329</v>
      </c>
      <c r="D221">
        <v>142</v>
      </c>
      <c r="E221" s="3">
        <f t="shared" si="42"/>
        <v>-1.8272425249169437E-2</v>
      </c>
      <c r="F221">
        <v>49</v>
      </c>
      <c r="G221">
        <v>101</v>
      </c>
      <c r="H221">
        <v>48</v>
      </c>
      <c r="I221" s="3">
        <f t="shared" si="43"/>
        <v>5.0505050505050509E-3</v>
      </c>
      <c r="J221">
        <f t="shared" si="44"/>
        <v>180</v>
      </c>
      <c r="K221">
        <f t="shared" si="45"/>
        <v>430</v>
      </c>
      <c r="L221">
        <f t="shared" si="46"/>
        <v>190</v>
      </c>
      <c r="M221" s="3">
        <f t="shared" si="47"/>
        <v>-1.2500000000000001E-2</v>
      </c>
      <c r="N221" s="3">
        <f t="shared" si="48"/>
        <v>0.53749999999999998</v>
      </c>
    </row>
    <row r="222" spans="1:14" x14ac:dyDescent="0.2">
      <c r="A222" s="2">
        <v>41075</v>
      </c>
      <c r="B222">
        <v>259</v>
      </c>
      <c r="C222">
        <v>293</v>
      </c>
      <c r="D222">
        <v>59</v>
      </c>
      <c r="E222" s="3">
        <f t="shared" si="42"/>
        <v>0.32733224222585927</v>
      </c>
      <c r="F222">
        <v>81</v>
      </c>
      <c r="G222">
        <v>98</v>
      </c>
      <c r="H222">
        <v>22</v>
      </c>
      <c r="I222" s="3">
        <f t="shared" si="43"/>
        <v>0.29353233830845771</v>
      </c>
      <c r="J222">
        <f t="shared" si="44"/>
        <v>340</v>
      </c>
      <c r="K222">
        <f t="shared" si="45"/>
        <v>391</v>
      </c>
      <c r="L222">
        <f t="shared" si="46"/>
        <v>81</v>
      </c>
      <c r="M222" s="3">
        <f t="shared" si="47"/>
        <v>0.31896551724137934</v>
      </c>
      <c r="N222" s="3">
        <f t="shared" si="48"/>
        <v>0.48152709359605911</v>
      </c>
    </row>
    <row r="223" spans="1:14" x14ac:dyDescent="0.2">
      <c r="A223" s="2">
        <v>41068</v>
      </c>
      <c r="B223">
        <v>192</v>
      </c>
      <c r="C223">
        <v>313</v>
      </c>
      <c r="D223">
        <v>94</v>
      </c>
      <c r="E223" s="3">
        <f t="shared" si="42"/>
        <v>0.1636060100166945</v>
      </c>
      <c r="F223">
        <v>60</v>
      </c>
      <c r="G223">
        <v>96</v>
      </c>
      <c r="H223">
        <v>27</v>
      </c>
      <c r="I223" s="3">
        <f t="shared" si="43"/>
        <v>0.18032786885245902</v>
      </c>
      <c r="J223">
        <f t="shared" si="44"/>
        <v>252</v>
      </c>
      <c r="K223">
        <f t="shared" si="45"/>
        <v>409</v>
      </c>
      <c r="L223">
        <f t="shared" si="46"/>
        <v>121</v>
      </c>
      <c r="M223" s="3">
        <f t="shared" si="47"/>
        <v>0.16751918158567775</v>
      </c>
      <c r="N223" s="3">
        <f t="shared" si="48"/>
        <v>0.52301790281329918</v>
      </c>
    </row>
    <row r="224" spans="1:14" x14ac:dyDescent="0.2">
      <c r="A224" s="2">
        <v>41061</v>
      </c>
      <c r="B224">
        <v>172</v>
      </c>
      <c r="C224">
        <v>283</v>
      </c>
      <c r="D224">
        <v>149</v>
      </c>
      <c r="E224" s="3">
        <f t="shared" si="42"/>
        <v>3.8079470198675497E-2</v>
      </c>
      <c r="F224">
        <v>63</v>
      </c>
      <c r="G224">
        <v>87</v>
      </c>
      <c r="H224">
        <v>41</v>
      </c>
      <c r="I224" s="3">
        <f t="shared" si="43"/>
        <v>0.11518324607329843</v>
      </c>
      <c r="J224">
        <f t="shared" si="44"/>
        <v>235</v>
      </c>
      <c r="K224">
        <f t="shared" si="45"/>
        <v>370</v>
      </c>
      <c r="L224">
        <f t="shared" si="46"/>
        <v>190</v>
      </c>
      <c r="M224" s="3">
        <f t="shared" si="47"/>
        <v>5.6603773584905662E-2</v>
      </c>
      <c r="N224" s="3">
        <f t="shared" si="48"/>
        <v>0.46540880503144655</v>
      </c>
    </row>
    <row r="225" spans="1:14" x14ac:dyDescent="0.2">
      <c r="A225" s="2">
        <v>41054</v>
      </c>
      <c r="B225">
        <v>126</v>
      </c>
      <c r="C225">
        <v>289</v>
      </c>
      <c r="D225">
        <v>156</v>
      </c>
      <c r="E225" s="3">
        <f t="shared" si="42"/>
        <v>-5.2539404553415062E-2</v>
      </c>
      <c r="F225">
        <v>47</v>
      </c>
      <c r="G225">
        <v>118</v>
      </c>
      <c r="H225">
        <v>38</v>
      </c>
      <c r="I225" s="3">
        <f t="shared" si="43"/>
        <v>4.4334975369458129E-2</v>
      </c>
      <c r="J225">
        <f t="shared" si="44"/>
        <v>173</v>
      </c>
      <c r="K225">
        <f t="shared" si="45"/>
        <v>407</v>
      </c>
      <c r="L225">
        <f t="shared" si="46"/>
        <v>194</v>
      </c>
      <c r="M225" s="3">
        <f t="shared" si="47"/>
        <v>-2.7131782945736434E-2</v>
      </c>
      <c r="N225" s="3">
        <f t="shared" si="48"/>
        <v>0.52583979328165376</v>
      </c>
    </row>
    <row r="226" spans="1:14" x14ac:dyDescent="0.2">
      <c r="A226" s="2">
        <v>41047</v>
      </c>
      <c r="B226">
        <v>152</v>
      </c>
      <c r="C226">
        <v>240</v>
      </c>
      <c r="D226">
        <v>173</v>
      </c>
      <c r="E226" s="3">
        <f t="shared" ref="E226:E258" si="49">(B226-D226)/SUM(B226:D226)</f>
        <v>-3.7168141592920353E-2</v>
      </c>
      <c r="F226">
        <v>50</v>
      </c>
      <c r="G226">
        <v>70</v>
      </c>
      <c r="H226">
        <v>40</v>
      </c>
      <c r="I226" s="3">
        <f t="shared" ref="I226:I258" si="50">(F226-H226)/SUM(F226:H226)</f>
        <v>6.25E-2</v>
      </c>
      <c r="J226">
        <f t="shared" ref="J226:J258" si="51">B226+F226</f>
        <v>202</v>
      </c>
      <c r="K226">
        <f t="shared" ref="K226:K258" si="52">C226+G226</f>
        <v>310</v>
      </c>
      <c r="L226">
        <f t="shared" ref="L226:L258" si="53">D226+H226</f>
        <v>213</v>
      </c>
      <c r="M226" s="3">
        <f t="shared" ref="M226:M258" si="54">(J226-L226)/SUM(J226:L226)</f>
        <v>-1.5172413793103448E-2</v>
      </c>
      <c r="N226" s="3">
        <f t="shared" ref="N226:N258" si="55">K226/SUM(J226:L226)</f>
        <v>0.42758620689655175</v>
      </c>
    </row>
    <row r="227" spans="1:14" x14ac:dyDescent="0.2">
      <c r="A227" s="2">
        <v>41040</v>
      </c>
      <c r="B227">
        <v>97</v>
      </c>
      <c r="C227">
        <v>278</v>
      </c>
      <c r="D227">
        <v>221</v>
      </c>
      <c r="E227" s="3">
        <f t="shared" si="49"/>
        <v>-0.20805369127516779</v>
      </c>
      <c r="F227">
        <v>32</v>
      </c>
      <c r="G227">
        <v>92</v>
      </c>
      <c r="H227">
        <v>73</v>
      </c>
      <c r="I227" s="3">
        <f t="shared" si="50"/>
        <v>-0.20812182741116753</v>
      </c>
      <c r="J227">
        <f t="shared" si="51"/>
        <v>129</v>
      </c>
      <c r="K227">
        <f t="shared" si="52"/>
        <v>370</v>
      </c>
      <c r="L227">
        <f t="shared" si="53"/>
        <v>294</v>
      </c>
      <c r="M227" s="3">
        <f t="shared" si="54"/>
        <v>-0.20807061790668349</v>
      </c>
      <c r="N227" s="3">
        <f t="shared" si="55"/>
        <v>0.46658259773013872</v>
      </c>
    </row>
    <row r="228" spans="1:14" x14ac:dyDescent="0.2">
      <c r="A228" s="2">
        <v>41033</v>
      </c>
      <c r="B228">
        <v>137</v>
      </c>
      <c r="C228">
        <v>334</v>
      </c>
      <c r="D228">
        <v>127</v>
      </c>
      <c r="E228" s="3">
        <f t="shared" si="49"/>
        <v>1.6722408026755852E-2</v>
      </c>
      <c r="F228">
        <v>49</v>
      </c>
      <c r="G228">
        <v>120</v>
      </c>
      <c r="H228">
        <v>42</v>
      </c>
      <c r="I228" s="3">
        <f t="shared" si="50"/>
        <v>3.3175355450236969E-2</v>
      </c>
      <c r="J228">
        <f t="shared" si="51"/>
        <v>186</v>
      </c>
      <c r="K228">
        <f t="shared" si="52"/>
        <v>454</v>
      </c>
      <c r="L228">
        <f t="shared" si="53"/>
        <v>169</v>
      </c>
      <c r="M228" s="3">
        <f t="shared" si="54"/>
        <v>2.1013597033374538E-2</v>
      </c>
      <c r="N228" s="3">
        <f t="shared" si="55"/>
        <v>0.56118665018541414</v>
      </c>
    </row>
    <row r="229" spans="1:14" x14ac:dyDescent="0.2">
      <c r="A229" s="2">
        <v>41026</v>
      </c>
      <c r="B229">
        <v>146</v>
      </c>
      <c r="C229">
        <v>378</v>
      </c>
      <c r="D229">
        <v>74</v>
      </c>
      <c r="E229" s="3">
        <f t="shared" si="49"/>
        <v>0.12040133779264214</v>
      </c>
      <c r="F229">
        <v>59</v>
      </c>
      <c r="G229">
        <v>115</v>
      </c>
      <c r="H229">
        <v>22</v>
      </c>
      <c r="I229" s="3">
        <f t="shared" si="50"/>
        <v>0.18877551020408162</v>
      </c>
      <c r="J229">
        <f t="shared" si="51"/>
        <v>205</v>
      </c>
      <c r="K229">
        <f t="shared" si="52"/>
        <v>493</v>
      </c>
      <c r="L229">
        <f t="shared" si="53"/>
        <v>96</v>
      </c>
      <c r="M229" s="3">
        <f t="shared" si="54"/>
        <v>0.13727959697732997</v>
      </c>
      <c r="N229" s="3">
        <f t="shared" si="55"/>
        <v>0.62090680100755669</v>
      </c>
    </row>
    <row r="230" spans="1:14" x14ac:dyDescent="0.2">
      <c r="A230" s="2">
        <v>41019</v>
      </c>
      <c r="B230">
        <v>132</v>
      </c>
      <c r="C230">
        <v>383</v>
      </c>
      <c r="D230">
        <v>108</v>
      </c>
      <c r="E230" s="3">
        <f t="shared" si="49"/>
        <v>3.8523274478330656E-2</v>
      </c>
      <c r="F230">
        <v>53</v>
      </c>
      <c r="G230">
        <v>131</v>
      </c>
      <c r="H230">
        <v>37</v>
      </c>
      <c r="I230" s="3">
        <f t="shared" si="50"/>
        <v>7.2398190045248875E-2</v>
      </c>
      <c r="J230">
        <f t="shared" si="51"/>
        <v>185</v>
      </c>
      <c r="K230">
        <f t="shared" si="52"/>
        <v>514</v>
      </c>
      <c r="L230">
        <f t="shared" si="53"/>
        <v>145</v>
      </c>
      <c r="M230" s="3">
        <f t="shared" si="54"/>
        <v>4.7393364928909949E-2</v>
      </c>
      <c r="N230" s="3">
        <f t="shared" si="55"/>
        <v>0.60900473933649291</v>
      </c>
    </row>
    <row r="231" spans="1:14" x14ac:dyDescent="0.2">
      <c r="A231" s="2">
        <v>41012</v>
      </c>
      <c r="B231">
        <v>159</v>
      </c>
      <c r="C231">
        <v>348</v>
      </c>
      <c r="D231">
        <v>108</v>
      </c>
      <c r="E231" s="3">
        <f t="shared" si="49"/>
        <v>8.2926829268292687E-2</v>
      </c>
      <c r="F231">
        <v>43</v>
      </c>
      <c r="G231">
        <v>124</v>
      </c>
      <c r="H231">
        <v>27</v>
      </c>
      <c r="I231" s="3">
        <f t="shared" si="50"/>
        <v>8.247422680412371E-2</v>
      </c>
      <c r="J231">
        <f t="shared" si="51"/>
        <v>202</v>
      </c>
      <c r="K231">
        <f t="shared" si="52"/>
        <v>472</v>
      </c>
      <c r="L231">
        <f t="shared" si="53"/>
        <v>135</v>
      </c>
      <c r="M231" s="3">
        <f t="shared" si="54"/>
        <v>8.2818294190358466E-2</v>
      </c>
      <c r="N231" s="3">
        <f t="shared" si="55"/>
        <v>0.58343634116192833</v>
      </c>
    </row>
    <row r="232" spans="1:14" x14ac:dyDescent="0.2">
      <c r="A232" s="2">
        <v>41005</v>
      </c>
      <c r="B232">
        <v>117</v>
      </c>
      <c r="C232">
        <v>307</v>
      </c>
      <c r="D232">
        <v>183</v>
      </c>
      <c r="E232" s="3">
        <f t="shared" si="49"/>
        <v>-0.10873146622734761</v>
      </c>
      <c r="F232">
        <v>28</v>
      </c>
      <c r="G232">
        <v>94</v>
      </c>
      <c r="H232">
        <v>57</v>
      </c>
      <c r="I232" s="3">
        <f t="shared" si="50"/>
        <v>-0.16201117318435754</v>
      </c>
      <c r="J232">
        <f t="shared" si="51"/>
        <v>145</v>
      </c>
      <c r="K232">
        <f t="shared" si="52"/>
        <v>401</v>
      </c>
      <c r="L232">
        <f t="shared" si="53"/>
        <v>240</v>
      </c>
      <c r="M232" s="3">
        <f t="shared" si="54"/>
        <v>-0.12086513994910941</v>
      </c>
      <c r="N232" s="3">
        <f t="shared" si="55"/>
        <v>0.51017811704834604</v>
      </c>
    </row>
    <row r="233" spans="1:14" x14ac:dyDescent="0.2">
      <c r="A233" s="2">
        <v>40998</v>
      </c>
      <c r="B233">
        <v>127</v>
      </c>
      <c r="C233">
        <v>365</v>
      </c>
      <c r="D233">
        <v>126</v>
      </c>
      <c r="E233" s="3">
        <f t="shared" si="49"/>
        <v>1.6181229773462784E-3</v>
      </c>
      <c r="F233">
        <v>38</v>
      </c>
      <c r="G233">
        <v>109</v>
      </c>
      <c r="H233">
        <v>48</v>
      </c>
      <c r="I233" s="3">
        <f t="shared" si="50"/>
        <v>-5.128205128205128E-2</v>
      </c>
      <c r="J233">
        <f t="shared" si="51"/>
        <v>165</v>
      </c>
      <c r="K233">
        <f t="shared" si="52"/>
        <v>474</v>
      </c>
      <c r="L233">
        <f t="shared" si="53"/>
        <v>174</v>
      </c>
      <c r="M233" s="3">
        <f t="shared" si="54"/>
        <v>-1.107011070110701E-2</v>
      </c>
      <c r="N233" s="3">
        <f t="shared" si="55"/>
        <v>0.58302583025830257</v>
      </c>
    </row>
    <row r="234" spans="1:14" x14ac:dyDescent="0.2">
      <c r="A234" s="2">
        <v>40991</v>
      </c>
      <c r="B234">
        <v>126</v>
      </c>
      <c r="C234">
        <v>332</v>
      </c>
      <c r="D234">
        <v>166</v>
      </c>
      <c r="E234" s="3">
        <f t="shared" si="49"/>
        <v>-6.4102564102564097E-2</v>
      </c>
      <c r="F234">
        <v>51</v>
      </c>
      <c r="G234">
        <v>111</v>
      </c>
      <c r="H234">
        <v>51</v>
      </c>
      <c r="I234" s="3">
        <f t="shared" si="50"/>
        <v>0</v>
      </c>
      <c r="J234">
        <f t="shared" si="51"/>
        <v>177</v>
      </c>
      <c r="K234">
        <f t="shared" si="52"/>
        <v>443</v>
      </c>
      <c r="L234">
        <f t="shared" si="53"/>
        <v>217</v>
      </c>
      <c r="M234" s="3">
        <f t="shared" si="54"/>
        <v>-4.778972520908005E-2</v>
      </c>
      <c r="N234" s="3">
        <f t="shared" si="55"/>
        <v>0.52927120669056149</v>
      </c>
    </row>
    <row r="235" spans="1:14" x14ac:dyDescent="0.2">
      <c r="A235" s="2">
        <v>40984</v>
      </c>
      <c r="B235">
        <v>115</v>
      </c>
      <c r="C235">
        <v>313</v>
      </c>
      <c r="D235">
        <v>186</v>
      </c>
      <c r="E235" s="3">
        <f t="shared" si="49"/>
        <v>-0.11563517915309446</v>
      </c>
      <c r="F235">
        <v>42</v>
      </c>
      <c r="G235">
        <v>94</v>
      </c>
      <c r="H235">
        <v>64</v>
      </c>
      <c r="I235" s="3">
        <f t="shared" si="50"/>
        <v>-0.11</v>
      </c>
      <c r="J235">
        <f t="shared" si="51"/>
        <v>157</v>
      </c>
      <c r="K235">
        <f t="shared" si="52"/>
        <v>407</v>
      </c>
      <c r="L235">
        <f t="shared" si="53"/>
        <v>250</v>
      </c>
      <c r="M235" s="3">
        <f t="shared" si="54"/>
        <v>-0.11425061425061425</v>
      </c>
      <c r="N235" s="3">
        <f t="shared" si="55"/>
        <v>0.5</v>
      </c>
    </row>
    <row r="236" spans="1:14" x14ac:dyDescent="0.2">
      <c r="A236" s="2">
        <v>40977</v>
      </c>
      <c r="B236">
        <v>163</v>
      </c>
      <c r="C236">
        <v>337</v>
      </c>
      <c r="D236">
        <v>123</v>
      </c>
      <c r="E236" s="3">
        <f t="shared" si="49"/>
        <v>6.4205457463884424E-2</v>
      </c>
      <c r="F236">
        <v>50</v>
      </c>
      <c r="G236">
        <v>121</v>
      </c>
      <c r="H236">
        <v>44</v>
      </c>
      <c r="I236" s="3">
        <f t="shared" si="50"/>
        <v>2.7906976744186046E-2</v>
      </c>
      <c r="J236">
        <f t="shared" si="51"/>
        <v>213</v>
      </c>
      <c r="K236">
        <f t="shared" si="52"/>
        <v>458</v>
      </c>
      <c r="L236">
        <f t="shared" si="53"/>
        <v>167</v>
      </c>
      <c r="M236" s="3">
        <f t="shared" si="54"/>
        <v>5.4892601431980909E-2</v>
      </c>
      <c r="N236" s="3">
        <f t="shared" si="55"/>
        <v>0.54653937947494036</v>
      </c>
    </row>
    <row r="237" spans="1:14" x14ac:dyDescent="0.2">
      <c r="A237" s="2">
        <v>40970</v>
      </c>
      <c r="B237">
        <v>181</v>
      </c>
      <c r="C237">
        <v>346</v>
      </c>
      <c r="D237">
        <v>106</v>
      </c>
      <c r="E237" s="3">
        <f t="shared" si="49"/>
        <v>0.11848341232227488</v>
      </c>
      <c r="F237">
        <v>58</v>
      </c>
      <c r="G237">
        <v>123</v>
      </c>
      <c r="H237">
        <v>35</v>
      </c>
      <c r="I237" s="3">
        <f t="shared" si="50"/>
        <v>0.10648148148148148</v>
      </c>
      <c r="J237">
        <f t="shared" si="51"/>
        <v>239</v>
      </c>
      <c r="K237">
        <f t="shared" si="52"/>
        <v>469</v>
      </c>
      <c r="L237">
        <f t="shared" si="53"/>
        <v>141</v>
      </c>
      <c r="M237" s="3">
        <f t="shared" si="54"/>
        <v>0.11542991755005889</v>
      </c>
      <c r="N237" s="3">
        <f t="shared" si="55"/>
        <v>0.55241460541813903</v>
      </c>
    </row>
    <row r="238" spans="1:14" x14ac:dyDescent="0.2">
      <c r="A238" s="2">
        <v>40963</v>
      </c>
      <c r="B238">
        <v>307</v>
      </c>
      <c r="C238">
        <v>283</v>
      </c>
      <c r="D238">
        <v>42</v>
      </c>
      <c r="E238" s="3">
        <f t="shared" si="49"/>
        <v>0.41930379746835444</v>
      </c>
      <c r="F238">
        <v>103</v>
      </c>
      <c r="G238">
        <v>90</v>
      </c>
      <c r="H238">
        <v>24</v>
      </c>
      <c r="I238" s="3">
        <f t="shared" si="50"/>
        <v>0.36405529953917048</v>
      </c>
      <c r="J238">
        <f t="shared" si="51"/>
        <v>410</v>
      </c>
      <c r="K238">
        <f t="shared" si="52"/>
        <v>373</v>
      </c>
      <c r="L238">
        <f t="shared" si="53"/>
        <v>66</v>
      </c>
      <c r="M238" s="3">
        <f t="shared" si="54"/>
        <v>0.40518256772673733</v>
      </c>
      <c r="N238" s="3">
        <f t="shared" si="55"/>
        <v>0.43934040047114253</v>
      </c>
    </row>
    <row r="239" spans="1:14" x14ac:dyDescent="0.2">
      <c r="A239" s="2">
        <v>40956</v>
      </c>
      <c r="B239">
        <v>216</v>
      </c>
      <c r="C239">
        <v>371</v>
      </c>
      <c r="D239">
        <v>71</v>
      </c>
      <c r="E239" s="3">
        <f t="shared" si="49"/>
        <v>0.22036474164133737</v>
      </c>
      <c r="F239">
        <v>69</v>
      </c>
      <c r="G239">
        <v>117</v>
      </c>
      <c r="H239">
        <v>32</v>
      </c>
      <c r="I239" s="3">
        <f t="shared" si="50"/>
        <v>0.16972477064220184</v>
      </c>
      <c r="J239">
        <f t="shared" si="51"/>
        <v>285</v>
      </c>
      <c r="K239">
        <f t="shared" si="52"/>
        <v>488</v>
      </c>
      <c r="L239">
        <f t="shared" si="53"/>
        <v>103</v>
      </c>
      <c r="M239" s="3">
        <f t="shared" si="54"/>
        <v>0.20776255707762556</v>
      </c>
      <c r="N239" s="3">
        <f t="shared" si="55"/>
        <v>0.55707762557077622</v>
      </c>
    </row>
    <row r="240" spans="1:14" x14ac:dyDescent="0.2">
      <c r="A240" s="2">
        <v>40949</v>
      </c>
      <c r="B240">
        <v>223</v>
      </c>
      <c r="C240">
        <v>336</v>
      </c>
      <c r="D240">
        <v>69</v>
      </c>
      <c r="E240" s="3">
        <f t="shared" si="49"/>
        <v>0.24522292993630573</v>
      </c>
      <c r="F240">
        <v>65</v>
      </c>
      <c r="G240">
        <v>115</v>
      </c>
      <c r="H240">
        <v>37</v>
      </c>
      <c r="I240" s="3">
        <f t="shared" si="50"/>
        <v>0.12903225806451613</v>
      </c>
      <c r="J240">
        <f t="shared" si="51"/>
        <v>288</v>
      </c>
      <c r="K240">
        <f t="shared" si="52"/>
        <v>451</v>
      </c>
      <c r="L240">
        <f t="shared" si="53"/>
        <v>106</v>
      </c>
      <c r="M240" s="3">
        <f t="shared" si="54"/>
        <v>0.2153846153846154</v>
      </c>
      <c r="N240" s="3">
        <f t="shared" si="55"/>
        <v>0.53372781065088759</v>
      </c>
    </row>
    <row r="241" spans="1:14" x14ac:dyDescent="0.2">
      <c r="A241" s="2">
        <v>40942</v>
      </c>
      <c r="B241">
        <v>286</v>
      </c>
      <c r="C241">
        <v>295</v>
      </c>
      <c r="D241">
        <v>83</v>
      </c>
      <c r="E241" s="3">
        <f t="shared" si="49"/>
        <v>0.30572289156626509</v>
      </c>
      <c r="F241">
        <v>87</v>
      </c>
      <c r="G241">
        <v>106</v>
      </c>
      <c r="H241">
        <v>33</v>
      </c>
      <c r="I241" s="3">
        <f t="shared" si="50"/>
        <v>0.23893805309734514</v>
      </c>
      <c r="J241">
        <f t="shared" si="51"/>
        <v>373</v>
      </c>
      <c r="K241">
        <f t="shared" si="52"/>
        <v>401</v>
      </c>
      <c r="L241">
        <f t="shared" si="53"/>
        <v>116</v>
      </c>
      <c r="M241" s="3">
        <f t="shared" si="54"/>
        <v>0.28876404494382024</v>
      </c>
      <c r="N241" s="3">
        <f t="shared" si="55"/>
        <v>0.45056179775280897</v>
      </c>
    </row>
    <row r="242" spans="1:14" x14ac:dyDescent="0.2">
      <c r="A242" s="2">
        <v>40935</v>
      </c>
      <c r="B242">
        <v>310</v>
      </c>
      <c r="C242">
        <v>290</v>
      </c>
      <c r="D242">
        <v>69</v>
      </c>
      <c r="E242" s="3">
        <f t="shared" si="49"/>
        <v>0.36023916292974589</v>
      </c>
      <c r="F242">
        <v>93</v>
      </c>
      <c r="G242">
        <v>98</v>
      </c>
      <c r="H242">
        <v>22</v>
      </c>
      <c r="I242" s="3">
        <f t="shared" si="50"/>
        <v>0.33333333333333331</v>
      </c>
      <c r="J242">
        <f t="shared" si="51"/>
        <v>403</v>
      </c>
      <c r="K242">
        <f t="shared" si="52"/>
        <v>388</v>
      </c>
      <c r="L242">
        <f t="shared" si="53"/>
        <v>91</v>
      </c>
      <c r="M242" s="3">
        <f t="shared" si="54"/>
        <v>0.35374149659863946</v>
      </c>
      <c r="N242" s="3">
        <f t="shared" si="55"/>
        <v>0.4399092970521542</v>
      </c>
    </row>
    <row r="243" spans="1:14" x14ac:dyDescent="0.2">
      <c r="A243" s="2">
        <v>40928</v>
      </c>
      <c r="B243">
        <v>215</v>
      </c>
      <c r="C243">
        <v>354</v>
      </c>
      <c r="D243">
        <v>95</v>
      </c>
      <c r="E243" s="3">
        <f t="shared" si="49"/>
        <v>0.18072289156626506</v>
      </c>
      <c r="F243">
        <v>67</v>
      </c>
      <c r="G243">
        <v>114</v>
      </c>
      <c r="H243">
        <v>32</v>
      </c>
      <c r="I243" s="3">
        <f t="shared" si="50"/>
        <v>0.16431924882629109</v>
      </c>
      <c r="J243">
        <f t="shared" si="51"/>
        <v>282</v>
      </c>
      <c r="K243">
        <f t="shared" si="52"/>
        <v>468</v>
      </c>
      <c r="L243">
        <f t="shared" si="53"/>
        <v>127</v>
      </c>
      <c r="M243" s="3">
        <f t="shared" si="54"/>
        <v>0.17673888255416192</v>
      </c>
      <c r="N243" s="3">
        <f t="shared" si="55"/>
        <v>0.53363740022805017</v>
      </c>
    </row>
    <row r="244" spans="1:14" x14ac:dyDescent="0.2">
      <c r="A244" s="2">
        <v>40921</v>
      </c>
      <c r="B244">
        <v>240</v>
      </c>
      <c r="C244">
        <v>317</v>
      </c>
      <c r="D244">
        <v>111</v>
      </c>
      <c r="E244" s="3">
        <f t="shared" si="49"/>
        <v>0.19311377245508982</v>
      </c>
      <c r="F244">
        <v>64</v>
      </c>
      <c r="G244">
        <v>116</v>
      </c>
      <c r="H244">
        <v>42</v>
      </c>
      <c r="I244" s="3">
        <f t="shared" si="50"/>
        <v>9.90990990990991E-2</v>
      </c>
      <c r="J244">
        <f t="shared" si="51"/>
        <v>304</v>
      </c>
      <c r="K244">
        <f t="shared" si="52"/>
        <v>433</v>
      </c>
      <c r="L244">
        <f t="shared" si="53"/>
        <v>153</v>
      </c>
      <c r="M244" s="3">
        <f t="shared" si="54"/>
        <v>0.16966292134831459</v>
      </c>
      <c r="N244" s="3">
        <f t="shared" si="55"/>
        <v>0.48651685393258426</v>
      </c>
    </row>
    <row r="245" spans="1:14" x14ac:dyDescent="0.2">
      <c r="A245" s="2">
        <v>40914</v>
      </c>
      <c r="B245">
        <v>172</v>
      </c>
      <c r="C245">
        <v>338</v>
      </c>
      <c r="D245">
        <v>122</v>
      </c>
      <c r="E245" s="3">
        <f t="shared" si="49"/>
        <v>7.9113924050632917E-2</v>
      </c>
      <c r="F245">
        <v>51</v>
      </c>
      <c r="G245">
        <v>94</v>
      </c>
      <c r="H245">
        <v>43</v>
      </c>
      <c r="I245" s="3">
        <f t="shared" si="50"/>
        <v>4.2553191489361701E-2</v>
      </c>
      <c r="J245">
        <f t="shared" si="51"/>
        <v>223</v>
      </c>
      <c r="K245">
        <f t="shared" si="52"/>
        <v>432</v>
      </c>
      <c r="L245">
        <f t="shared" si="53"/>
        <v>165</v>
      </c>
      <c r="M245" s="3">
        <f t="shared" si="54"/>
        <v>7.0731707317073164E-2</v>
      </c>
      <c r="N245" s="3">
        <f t="shared" si="55"/>
        <v>0.52682926829268295</v>
      </c>
    </row>
    <row r="246" spans="1:14" x14ac:dyDescent="0.2">
      <c r="A246" s="2">
        <v>40907</v>
      </c>
      <c r="B246">
        <v>119</v>
      </c>
      <c r="C246">
        <v>290</v>
      </c>
      <c r="D246">
        <v>202</v>
      </c>
      <c r="E246" s="3">
        <f t="shared" si="49"/>
        <v>-0.13584288052373159</v>
      </c>
      <c r="F246">
        <v>41</v>
      </c>
      <c r="G246">
        <v>81</v>
      </c>
      <c r="H246">
        <v>60</v>
      </c>
      <c r="I246" s="3">
        <f t="shared" si="50"/>
        <v>-0.1043956043956044</v>
      </c>
      <c r="J246">
        <f t="shared" si="51"/>
        <v>160</v>
      </c>
      <c r="K246">
        <f t="shared" si="52"/>
        <v>371</v>
      </c>
      <c r="L246">
        <f t="shared" si="53"/>
        <v>262</v>
      </c>
      <c r="M246" s="3">
        <f t="shared" si="54"/>
        <v>-0.12862547288776796</v>
      </c>
      <c r="N246" s="3">
        <f t="shared" si="55"/>
        <v>0.46784363177805799</v>
      </c>
    </row>
    <row r="247" spans="1:14" x14ac:dyDescent="0.2">
      <c r="A247" s="2">
        <v>40900</v>
      </c>
      <c r="B247">
        <v>100</v>
      </c>
      <c r="C247">
        <v>302</v>
      </c>
      <c r="D247">
        <v>133</v>
      </c>
      <c r="E247" s="3">
        <f t="shared" si="49"/>
        <v>-6.1682242990654203E-2</v>
      </c>
      <c r="F247">
        <v>26</v>
      </c>
      <c r="G247">
        <v>95</v>
      </c>
      <c r="H247">
        <v>48</v>
      </c>
      <c r="I247" s="3">
        <f t="shared" si="50"/>
        <v>-0.13017751479289941</v>
      </c>
      <c r="J247">
        <f t="shared" si="51"/>
        <v>126</v>
      </c>
      <c r="K247">
        <f t="shared" si="52"/>
        <v>397</v>
      </c>
      <c r="L247">
        <f t="shared" si="53"/>
        <v>181</v>
      </c>
      <c r="M247" s="3">
        <f t="shared" si="54"/>
        <v>-7.8125E-2</v>
      </c>
      <c r="N247" s="3">
        <f t="shared" si="55"/>
        <v>0.56392045454545459</v>
      </c>
    </row>
    <row r="248" spans="1:14" x14ac:dyDescent="0.2">
      <c r="A248" s="2">
        <v>40893</v>
      </c>
      <c r="B248">
        <v>121</v>
      </c>
      <c r="C248">
        <v>304</v>
      </c>
      <c r="D248">
        <v>233</v>
      </c>
      <c r="E248" s="3">
        <f t="shared" si="49"/>
        <v>-0.1702127659574468</v>
      </c>
      <c r="F248">
        <v>46</v>
      </c>
      <c r="G248">
        <v>108</v>
      </c>
      <c r="H248">
        <v>77</v>
      </c>
      <c r="I248" s="3">
        <f t="shared" si="50"/>
        <v>-0.13419913419913421</v>
      </c>
      <c r="J248">
        <f t="shared" si="51"/>
        <v>167</v>
      </c>
      <c r="K248">
        <f t="shared" si="52"/>
        <v>412</v>
      </c>
      <c r="L248">
        <f t="shared" si="53"/>
        <v>310</v>
      </c>
      <c r="M248" s="3">
        <f t="shared" si="54"/>
        <v>-0.16085489313835771</v>
      </c>
      <c r="N248" s="3">
        <f t="shared" si="55"/>
        <v>0.46344206974128233</v>
      </c>
    </row>
    <row r="249" spans="1:14" x14ac:dyDescent="0.2">
      <c r="A249" s="2">
        <v>40886</v>
      </c>
      <c r="B249">
        <v>184</v>
      </c>
      <c r="C249">
        <v>375</v>
      </c>
      <c r="D249">
        <v>113</v>
      </c>
      <c r="E249" s="3">
        <f t="shared" si="49"/>
        <v>0.1056547619047619</v>
      </c>
      <c r="F249">
        <v>59</v>
      </c>
      <c r="G249">
        <v>117</v>
      </c>
      <c r="H249">
        <v>38</v>
      </c>
      <c r="I249" s="3">
        <f t="shared" si="50"/>
        <v>9.8130841121495324E-2</v>
      </c>
      <c r="J249">
        <f t="shared" si="51"/>
        <v>243</v>
      </c>
      <c r="K249">
        <f t="shared" si="52"/>
        <v>492</v>
      </c>
      <c r="L249">
        <f t="shared" si="53"/>
        <v>151</v>
      </c>
      <c r="M249" s="3">
        <f t="shared" si="54"/>
        <v>0.10383747178329571</v>
      </c>
      <c r="N249" s="3">
        <f t="shared" si="55"/>
        <v>0.5553047404063205</v>
      </c>
    </row>
    <row r="250" spans="1:14" x14ac:dyDescent="0.2">
      <c r="A250" s="2">
        <v>40879</v>
      </c>
      <c r="B250">
        <v>231</v>
      </c>
      <c r="C250">
        <v>356</v>
      </c>
      <c r="D250">
        <v>70</v>
      </c>
      <c r="E250" s="3">
        <f t="shared" si="49"/>
        <v>0.24505327245053271</v>
      </c>
      <c r="F250">
        <v>81</v>
      </c>
      <c r="G250">
        <v>110</v>
      </c>
      <c r="H250">
        <v>22</v>
      </c>
      <c r="I250" s="3">
        <f t="shared" si="50"/>
        <v>0.27699530516431925</v>
      </c>
      <c r="J250">
        <f t="shared" si="51"/>
        <v>312</v>
      </c>
      <c r="K250">
        <f t="shared" si="52"/>
        <v>466</v>
      </c>
      <c r="L250">
        <f t="shared" si="53"/>
        <v>92</v>
      </c>
      <c r="M250" s="3">
        <f t="shared" si="54"/>
        <v>0.25287356321839083</v>
      </c>
      <c r="N250" s="3">
        <f t="shared" si="55"/>
        <v>0.53563218390804601</v>
      </c>
    </row>
    <row r="251" spans="1:14" x14ac:dyDescent="0.2">
      <c r="A251" s="2">
        <v>40872</v>
      </c>
      <c r="B251">
        <v>190</v>
      </c>
      <c r="C251">
        <v>337</v>
      </c>
      <c r="D251">
        <v>148</v>
      </c>
      <c r="E251" s="3">
        <f t="shared" si="49"/>
        <v>6.222222222222222E-2</v>
      </c>
      <c r="F251">
        <v>62</v>
      </c>
      <c r="G251">
        <v>111</v>
      </c>
      <c r="H251">
        <v>60</v>
      </c>
      <c r="I251" s="3">
        <f t="shared" si="50"/>
        <v>8.5836909871244635E-3</v>
      </c>
      <c r="J251">
        <f t="shared" si="51"/>
        <v>252</v>
      </c>
      <c r="K251">
        <f t="shared" si="52"/>
        <v>448</v>
      </c>
      <c r="L251">
        <f t="shared" si="53"/>
        <v>208</v>
      </c>
      <c r="M251" s="3">
        <f t="shared" si="54"/>
        <v>4.8458149779735685E-2</v>
      </c>
      <c r="N251" s="3">
        <f t="shared" si="55"/>
        <v>0.4933920704845815</v>
      </c>
    </row>
    <row r="252" spans="1:14" x14ac:dyDescent="0.2">
      <c r="A252" s="2">
        <v>40865</v>
      </c>
      <c r="B252">
        <v>222</v>
      </c>
      <c r="C252">
        <v>350</v>
      </c>
      <c r="D252">
        <v>115</v>
      </c>
      <c r="E252" s="3">
        <f t="shared" si="49"/>
        <v>0.15574963609898107</v>
      </c>
      <c r="F252">
        <v>64</v>
      </c>
      <c r="G252">
        <v>110</v>
      </c>
      <c r="H252">
        <v>51</v>
      </c>
      <c r="I252" s="3">
        <f t="shared" si="50"/>
        <v>5.7777777777777775E-2</v>
      </c>
      <c r="J252">
        <f t="shared" si="51"/>
        <v>286</v>
      </c>
      <c r="K252">
        <f t="shared" si="52"/>
        <v>460</v>
      </c>
      <c r="L252">
        <f t="shared" si="53"/>
        <v>166</v>
      </c>
      <c r="M252" s="3">
        <f t="shared" si="54"/>
        <v>0.13157894736842105</v>
      </c>
      <c r="N252" s="3">
        <f t="shared" si="55"/>
        <v>0.50438596491228072</v>
      </c>
    </row>
    <row r="253" spans="1:14" x14ac:dyDescent="0.2">
      <c r="A253" s="2">
        <v>40858</v>
      </c>
      <c r="B253">
        <v>323</v>
      </c>
      <c r="C253">
        <v>312</v>
      </c>
      <c r="D253">
        <v>68</v>
      </c>
      <c r="E253" s="3">
        <f t="shared" si="49"/>
        <v>0.36273115220483643</v>
      </c>
      <c r="F253">
        <v>82</v>
      </c>
      <c r="G253">
        <v>98</v>
      </c>
      <c r="H253">
        <v>32</v>
      </c>
      <c r="I253" s="3">
        <f t="shared" si="50"/>
        <v>0.23584905660377359</v>
      </c>
      <c r="J253">
        <f t="shared" si="51"/>
        <v>405</v>
      </c>
      <c r="K253">
        <f t="shared" si="52"/>
        <v>410</v>
      </c>
      <c r="L253">
        <f t="shared" si="53"/>
        <v>100</v>
      </c>
      <c r="M253" s="3">
        <f t="shared" si="54"/>
        <v>0.33333333333333331</v>
      </c>
      <c r="N253" s="3">
        <f t="shared" si="55"/>
        <v>0.44808743169398907</v>
      </c>
    </row>
    <row r="254" spans="1:14" x14ac:dyDescent="0.2">
      <c r="A254" s="2">
        <v>40851</v>
      </c>
      <c r="B254">
        <v>302</v>
      </c>
      <c r="C254">
        <v>290</v>
      </c>
      <c r="D254">
        <v>62</v>
      </c>
      <c r="E254" s="3">
        <f t="shared" si="49"/>
        <v>0.3669724770642202</v>
      </c>
      <c r="F254">
        <v>85</v>
      </c>
      <c r="G254">
        <v>90</v>
      </c>
      <c r="H254">
        <v>27</v>
      </c>
      <c r="I254" s="3">
        <f t="shared" si="50"/>
        <v>0.28712871287128711</v>
      </c>
      <c r="J254">
        <f t="shared" si="51"/>
        <v>387</v>
      </c>
      <c r="K254">
        <f t="shared" si="52"/>
        <v>380</v>
      </c>
      <c r="L254">
        <f t="shared" si="53"/>
        <v>89</v>
      </c>
      <c r="M254" s="3">
        <f t="shared" si="54"/>
        <v>0.34813084112149534</v>
      </c>
      <c r="N254" s="3">
        <f t="shared" si="55"/>
        <v>0.44392523364485981</v>
      </c>
    </row>
    <row r="255" spans="1:14" x14ac:dyDescent="0.2">
      <c r="A255" s="2">
        <v>40844</v>
      </c>
      <c r="B255">
        <v>255</v>
      </c>
      <c r="C255">
        <v>316</v>
      </c>
      <c r="D255">
        <v>79</v>
      </c>
      <c r="E255" s="3">
        <f t="shared" si="49"/>
        <v>0.27076923076923076</v>
      </c>
      <c r="F255">
        <v>69</v>
      </c>
      <c r="G255">
        <v>92</v>
      </c>
      <c r="H255">
        <v>45</v>
      </c>
      <c r="I255" s="3">
        <f t="shared" si="50"/>
        <v>0.11650485436893204</v>
      </c>
      <c r="J255">
        <f t="shared" si="51"/>
        <v>324</v>
      </c>
      <c r="K255">
        <f t="shared" si="52"/>
        <v>408</v>
      </c>
      <c r="L255">
        <f t="shared" si="53"/>
        <v>124</v>
      </c>
      <c r="M255" s="3">
        <f t="shared" si="54"/>
        <v>0.23364485981308411</v>
      </c>
      <c r="N255" s="3">
        <f t="shared" si="55"/>
        <v>0.47663551401869159</v>
      </c>
    </row>
    <row r="256" spans="1:14" x14ac:dyDescent="0.2">
      <c r="A256" s="2">
        <v>40837</v>
      </c>
      <c r="B256">
        <v>159</v>
      </c>
      <c r="C256">
        <v>372</v>
      </c>
      <c r="D256">
        <v>170</v>
      </c>
      <c r="E256" s="3">
        <f t="shared" si="49"/>
        <v>-1.5691868758915834E-2</v>
      </c>
      <c r="F256">
        <v>53</v>
      </c>
      <c r="G256">
        <v>111</v>
      </c>
      <c r="H256">
        <v>50</v>
      </c>
      <c r="I256" s="3">
        <f t="shared" si="50"/>
        <v>1.4018691588785047E-2</v>
      </c>
      <c r="J256">
        <f t="shared" si="51"/>
        <v>212</v>
      </c>
      <c r="K256">
        <f t="shared" si="52"/>
        <v>483</v>
      </c>
      <c r="L256">
        <f t="shared" si="53"/>
        <v>220</v>
      </c>
      <c r="M256" s="3">
        <f t="shared" si="54"/>
        <v>-8.7431693989071038E-3</v>
      </c>
      <c r="N256" s="3">
        <f t="shared" si="55"/>
        <v>0.52786885245901638</v>
      </c>
    </row>
    <row r="257" spans="1:14" x14ac:dyDescent="0.2">
      <c r="A257" s="2">
        <v>40830</v>
      </c>
      <c r="B257">
        <v>209</v>
      </c>
      <c r="C257">
        <v>322</v>
      </c>
      <c r="D257">
        <v>103</v>
      </c>
      <c r="E257" s="3">
        <f t="shared" si="49"/>
        <v>0.16719242902208201</v>
      </c>
      <c r="F257">
        <v>55</v>
      </c>
      <c r="G257">
        <v>108</v>
      </c>
      <c r="H257">
        <v>36</v>
      </c>
      <c r="I257" s="3">
        <f t="shared" si="50"/>
        <v>9.5477386934673364E-2</v>
      </c>
      <c r="J257">
        <f t="shared" si="51"/>
        <v>264</v>
      </c>
      <c r="K257">
        <f t="shared" si="52"/>
        <v>430</v>
      </c>
      <c r="L257">
        <f t="shared" si="53"/>
        <v>139</v>
      </c>
      <c r="M257" s="3">
        <f t="shared" si="54"/>
        <v>0.15006002400960383</v>
      </c>
      <c r="N257" s="3">
        <f t="shared" si="55"/>
        <v>0.51620648259303725</v>
      </c>
    </row>
    <row r="258" spans="1:14" x14ac:dyDescent="0.2">
      <c r="A258" s="2">
        <v>40823</v>
      </c>
      <c r="B258">
        <v>163</v>
      </c>
      <c r="C258">
        <v>371</v>
      </c>
      <c r="D258">
        <v>122</v>
      </c>
      <c r="E258" s="3">
        <f t="shared" si="49"/>
        <v>6.25E-2</v>
      </c>
      <c r="F258">
        <v>57</v>
      </c>
      <c r="G258">
        <v>105</v>
      </c>
      <c r="H258">
        <v>49</v>
      </c>
      <c r="I258" s="3">
        <f t="shared" si="50"/>
        <v>3.7914691943127965E-2</v>
      </c>
      <c r="J258">
        <f t="shared" si="51"/>
        <v>220</v>
      </c>
      <c r="K258">
        <f t="shared" si="52"/>
        <v>476</v>
      </c>
      <c r="L258">
        <f t="shared" si="53"/>
        <v>171</v>
      </c>
      <c r="M258" s="3">
        <f t="shared" si="54"/>
        <v>5.6516724336793542E-2</v>
      </c>
      <c r="N258" s="3">
        <f t="shared" si="55"/>
        <v>0.5490196078431373</v>
      </c>
    </row>
    <row r="259" spans="1:14" x14ac:dyDescent="0.2">
      <c r="A259" s="2">
        <v>40816</v>
      </c>
      <c r="B259">
        <v>118</v>
      </c>
      <c r="C259">
        <v>308</v>
      </c>
      <c r="D259">
        <v>208</v>
      </c>
      <c r="E259" s="3">
        <f t="shared" ref="E259:E291" si="56">(B259-D259)/SUM(B259:D259)</f>
        <v>-0.14195583596214512</v>
      </c>
      <c r="F259">
        <v>39</v>
      </c>
      <c r="G259">
        <v>113</v>
      </c>
      <c r="H259">
        <v>58</v>
      </c>
      <c r="I259" s="3">
        <f t="shared" ref="I259:I291" si="57">(F259-H259)/SUM(F259:H259)</f>
        <v>-9.0476190476190474E-2</v>
      </c>
      <c r="J259">
        <f t="shared" ref="J259:J291" si="58">B259+F259</f>
        <v>157</v>
      </c>
      <c r="K259">
        <f t="shared" ref="K259:K291" si="59">C259+G259</f>
        <v>421</v>
      </c>
      <c r="L259">
        <f t="shared" ref="L259:L291" si="60">D259+H259</f>
        <v>266</v>
      </c>
      <c r="M259" s="3">
        <f t="shared" ref="M259:M291" si="61">(J259-L259)/SUM(J259:L259)</f>
        <v>-0.12914691943127962</v>
      </c>
      <c r="N259" s="3">
        <f t="shared" ref="N259:N291" si="62">K259/SUM(J259:L259)</f>
        <v>0.49881516587677727</v>
      </c>
    </row>
    <row r="260" spans="1:14" x14ac:dyDescent="0.2">
      <c r="A260" s="2">
        <v>40809</v>
      </c>
      <c r="B260">
        <v>124</v>
      </c>
      <c r="C260">
        <v>254</v>
      </c>
      <c r="D260">
        <v>255</v>
      </c>
      <c r="E260" s="3">
        <f t="shared" si="56"/>
        <v>-0.20695102685624012</v>
      </c>
      <c r="F260">
        <v>45</v>
      </c>
      <c r="G260">
        <v>83</v>
      </c>
      <c r="H260">
        <v>89</v>
      </c>
      <c r="I260" s="3">
        <f t="shared" si="57"/>
        <v>-0.20276497695852536</v>
      </c>
      <c r="J260">
        <f t="shared" si="58"/>
        <v>169</v>
      </c>
      <c r="K260">
        <f t="shared" si="59"/>
        <v>337</v>
      </c>
      <c r="L260">
        <f t="shared" si="60"/>
        <v>344</v>
      </c>
      <c r="M260" s="3">
        <f t="shared" si="61"/>
        <v>-0.20588235294117646</v>
      </c>
      <c r="N260" s="3">
        <f t="shared" si="62"/>
        <v>0.39647058823529413</v>
      </c>
    </row>
    <row r="261" spans="1:14" x14ac:dyDescent="0.2">
      <c r="A261" s="2">
        <v>40802</v>
      </c>
      <c r="B261">
        <v>137</v>
      </c>
      <c r="C261">
        <v>302</v>
      </c>
      <c r="D261">
        <v>202</v>
      </c>
      <c r="E261" s="3">
        <f t="shared" si="56"/>
        <v>-0.10140405616224649</v>
      </c>
      <c r="F261">
        <v>38</v>
      </c>
      <c r="G261">
        <v>86</v>
      </c>
      <c r="H261">
        <v>76</v>
      </c>
      <c r="I261" s="3">
        <f t="shared" si="57"/>
        <v>-0.19</v>
      </c>
      <c r="J261">
        <f t="shared" si="58"/>
        <v>175</v>
      </c>
      <c r="K261">
        <f t="shared" si="59"/>
        <v>388</v>
      </c>
      <c r="L261">
        <f t="shared" si="60"/>
        <v>278</v>
      </c>
      <c r="M261" s="3">
        <f t="shared" si="61"/>
        <v>-0.12247324613555291</v>
      </c>
      <c r="N261" s="3">
        <f t="shared" si="62"/>
        <v>0.46135552913198574</v>
      </c>
    </row>
    <row r="262" spans="1:14" x14ac:dyDescent="0.2">
      <c r="A262" s="2">
        <v>40795</v>
      </c>
      <c r="B262">
        <v>249</v>
      </c>
      <c r="C262">
        <v>284</v>
      </c>
      <c r="D262">
        <v>102</v>
      </c>
      <c r="E262" s="3">
        <f t="shared" si="56"/>
        <v>0.23149606299212599</v>
      </c>
      <c r="F262">
        <v>72</v>
      </c>
      <c r="G262">
        <v>83</v>
      </c>
      <c r="H262">
        <v>51</v>
      </c>
      <c r="I262" s="3">
        <f t="shared" si="57"/>
        <v>0.10194174757281553</v>
      </c>
      <c r="J262">
        <f t="shared" si="58"/>
        <v>321</v>
      </c>
      <c r="K262">
        <f t="shared" si="59"/>
        <v>367</v>
      </c>
      <c r="L262">
        <f t="shared" si="60"/>
        <v>153</v>
      </c>
      <c r="M262" s="3">
        <f t="shared" si="61"/>
        <v>0.19976218787158145</v>
      </c>
      <c r="N262" s="3">
        <f t="shared" si="62"/>
        <v>0.43638525564803804</v>
      </c>
    </row>
    <row r="263" spans="1:14" x14ac:dyDescent="0.2">
      <c r="A263" s="2">
        <v>40788</v>
      </c>
      <c r="B263">
        <v>247</v>
      </c>
      <c r="C263">
        <v>295</v>
      </c>
      <c r="D263">
        <v>115</v>
      </c>
      <c r="E263" s="3">
        <f t="shared" si="56"/>
        <v>0.20091324200913241</v>
      </c>
      <c r="F263">
        <v>84</v>
      </c>
      <c r="G263">
        <v>107</v>
      </c>
      <c r="H263">
        <v>46</v>
      </c>
      <c r="I263" s="3">
        <f t="shared" si="57"/>
        <v>0.16033755274261605</v>
      </c>
      <c r="J263">
        <f t="shared" si="58"/>
        <v>331</v>
      </c>
      <c r="K263">
        <f t="shared" si="59"/>
        <v>402</v>
      </c>
      <c r="L263">
        <f t="shared" si="60"/>
        <v>161</v>
      </c>
      <c r="M263" s="3">
        <f t="shared" si="61"/>
        <v>0.19015659955257272</v>
      </c>
      <c r="N263" s="3">
        <f t="shared" si="62"/>
        <v>0.44966442953020136</v>
      </c>
    </row>
    <row r="264" spans="1:14" x14ac:dyDescent="0.2">
      <c r="A264" s="2">
        <v>40781</v>
      </c>
      <c r="B264">
        <v>167</v>
      </c>
      <c r="C264">
        <v>262</v>
      </c>
      <c r="D264">
        <v>201</v>
      </c>
      <c r="E264" s="3">
        <f t="shared" si="56"/>
        <v>-5.3968253968253971E-2</v>
      </c>
      <c r="F264">
        <v>46</v>
      </c>
      <c r="G264">
        <v>92</v>
      </c>
      <c r="H264">
        <v>72</v>
      </c>
      <c r="I264" s="3">
        <f t="shared" si="57"/>
        <v>-0.12380952380952381</v>
      </c>
      <c r="J264">
        <f t="shared" si="58"/>
        <v>213</v>
      </c>
      <c r="K264">
        <f t="shared" si="59"/>
        <v>354</v>
      </c>
      <c r="L264">
        <f t="shared" si="60"/>
        <v>273</v>
      </c>
      <c r="M264" s="3">
        <f t="shared" si="61"/>
        <v>-7.1428571428571425E-2</v>
      </c>
      <c r="N264" s="3">
        <f t="shared" si="62"/>
        <v>0.42142857142857143</v>
      </c>
    </row>
    <row r="265" spans="1:14" x14ac:dyDescent="0.2">
      <c r="A265" s="2">
        <v>40774</v>
      </c>
      <c r="B265">
        <v>364</v>
      </c>
      <c r="C265">
        <v>187</v>
      </c>
      <c r="D265">
        <v>92</v>
      </c>
      <c r="E265" s="3">
        <f t="shared" si="56"/>
        <v>0.42301710730948677</v>
      </c>
      <c r="F265">
        <v>96</v>
      </c>
      <c r="G265">
        <v>57</v>
      </c>
      <c r="H265">
        <v>46</v>
      </c>
      <c r="I265" s="3">
        <f t="shared" si="57"/>
        <v>0.25125628140703515</v>
      </c>
      <c r="J265">
        <f t="shared" si="58"/>
        <v>460</v>
      </c>
      <c r="K265">
        <f t="shared" si="59"/>
        <v>244</v>
      </c>
      <c r="L265">
        <f t="shared" si="60"/>
        <v>138</v>
      </c>
      <c r="M265" s="3">
        <f t="shared" si="61"/>
        <v>0.38242280285035629</v>
      </c>
      <c r="N265" s="3">
        <f t="shared" si="62"/>
        <v>0.28978622327790976</v>
      </c>
    </row>
    <row r="266" spans="1:14" x14ac:dyDescent="0.2">
      <c r="A266" s="2">
        <v>40767</v>
      </c>
      <c r="B266">
        <v>281</v>
      </c>
      <c r="C266">
        <v>238</v>
      </c>
      <c r="D266">
        <v>167</v>
      </c>
      <c r="E266" s="3">
        <f t="shared" si="56"/>
        <v>0.16618075801749271</v>
      </c>
      <c r="F266">
        <v>60</v>
      </c>
      <c r="G266">
        <v>70</v>
      </c>
      <c r="H266">
        <v>68</v>
      </c>
      <c r="I266" s="3">
        <f t="shared" si="57"/>
        <v>-4.0404040404040407E-2</v>
      </c>
      <c r="J266">
        <f t="shared" si="58"/>
        <v>341</v>
      </c>
      <c r="K266">
        <f t="shared" si="59"/>
        <v>308</v>
      </c>
      <c r="L266">
        <f t="shared" si="60"/>
        <v>235</v>
      </c>
      <c r="M266" s="3">
        <f t="shared" si="61"/>
        <v>0.11990950226244344</v>
      </c>
      <c r="N266" s="3">
        <f t="shared" si="62"/>
        <v>0.34841628959276016</v>
      </c>
    </row>
    <row r="267" spans="1:14" x14ac:dyDescent="0.2">
      <c r="A267" s="2">
        <v>40760</v>
      </c>
      <c r="B267">
        <v>316</v>
      </c>
      <c r="C267">
        <v>186</v>
      </c>
      <c r="D267">
        <v>89</v>
      </c>
      <c r="E267" s="3">
        <f t="shared" si="56"/>
        <v>0.38409475465313031</v>
      </c>
      <c r="F267">
        <v>79</v>
      </c>
      <c r="G267">
        <v>61</v>
      </c>
      <c r="H267">
        <v>37</v>
      </c>
      <c r="I267" s="3">
        <f t="shared" si="57"/>
        <v>0.23728813559322035</v>
      </c>
      <c r="J267">
        <f t="shared" si="58"/>
        <v>395</v>
      </c>
      <c r="K267">
        <f t="shared" si="59"/>
        <v>247</v>
      </c>
      <c r="L267">
        <f t="shared" si="60"/>
        <v>126</v>
      </c>
      <c r="M267" s="3">
        <f t="shared" si="61"/>
        <v>0.35026041666666669</v>
      </c>
      <c r="N267" s="3">
        <f t="shared" si="62"/>
        <v>0.32161458333333331</v>
      </c>
    </row>
    <row r="268" spans="1:14" x14ac:dyDescent="0.2">
      <c r="A268" s="2">
        <v>40753</v>
      </c>
      <c r="B268">
        <v>316</v>
      </c>
      <c r="C268">
        <v>228</v>
      </c>
      <c r="D268">
        <v>53</v>
      </c>
      <c r="E268" s="3">
        <f t="shared" si="56"/>
        <v>0.44053601340033499</v>
      </c>
      <c r="F268">
        <v>85</v>
      </c>
      <c r="G268">
        <v>59</v>
      </c>
      <c r="H268">
        <v>34</v>
      </c>
      <c r="I268" s="3">
        <f t="shared" si="57"/>
        <v>0.28651685393258425</v>
      </c>
      <c r="J268">
        <f t="shared" si="58"/>
        <v>401</v>
      </c>
      <c r="K268">
        <f t="shared" si="59"/>
        <v>287</v>
      </c>
      <c r="L268">
        <f t="shared" si="60"/>
        <v>87</v>
      </c>
      <c r="M268" s="3">
        <f t="shared" si="61"/>
        <v>0.40516129032258064</v>
      </c>
      <c r="N268" s="3">
        <f t="shared" si="62"/>
        <v>0.37032258064516127</v>
      </c>
    </row>
    <row r="269" spans="1:14" x14ac:dyDescent="0.2">
      <c r="A269" s="2">
        <v>40746</v>
      </c>
      <c r="B269">
        <v>237</v>
      </c>
      <c r="C269">
        <v>243</v>
      </c>
      <c r="D269">
        <v>91</v>
      </c>
      <c r="E269" s="3">
        <f t="shared" si="56"/>
        <v>0.25569176882661998</v>
      </c>
      <c r="F269">
        <v>72</v>
      </c>
      <c r="G269">
        <v>80</v>
      </c>
      <c r="H269">
        <v>30</v>
      </c>
      <c r="I269" s="3">
        <f t="shared" si="57"/>
        <v>0.23076923076923078</v>
      </c>
      <c r="J269">
        <f t="shared" si="58"/>
        <v>309</v>
      </c>
      <c r="K269">
        <f t="shared" si="59"/>
        <v>323</v>
      </c>
      <c r="L269">
        <f t="shared" si="60"/>
        <v>121</v>
      </c>
      <c r="M269" s="3">
        <f t="shared" si="61"/>
        <v>0.24966799468791501</v>
      </c>
      <c r="N269" s="3">
        <f t="shared" si="62"/>
        <v>0.42895086321381143</v>
      </c>
    </row>
    <row r="270" spans="1:14" x14ac:dyDescent="0.2">
      <c r="A270" s="2">
        <v>40739</v>
      </c>
      <c r="B270">
        <v>344</v>
      </c>
      <c r="C270">
        <v>208</v>
      </c>
      <c r="D270">
        <v>35</v>
      </c>
      <c r="E270" s="3">
        <f t="shared" si="56"/>
        <v>0.52640545144804085</v>
      </c>
      <c r="F270">
        <v>99</v>
      </c>
      <c r="G270">
        <v>57</v>
      </c>
      <c r="H270">
        <v>28</v>
      </c>
      <c r="I270" s="3">
        <f t="shared" si="57"/>
        <v>0.3858695652173913</v>
      </c>
      <c r="J270">
        <f t="shared" si="58"/>
        <v>443</v>
      </c>
      <c r="K270">
        <f t="shared" si="59"/>
        <v>265</v>
      </c>
      <c r="L270">
        <f t="shared" si="60"/>
        <v>63</v>
      </c>
      <c r="M270" s="3">
        <f t="shared" si="61"/>
        <v>0.49286640726329445</v>
      </c>
      <c r="N270" s="3">
        <f t="shared" si="62"/>
        <v>0.3437094682230869</v>
      </c>
    </row>
    <row r="271" spans="1:14" x14ac:dyDescent="0.2">
      <c r="A271" s="2">
        <v>40732</v>
      </c>
      <c r="B271">
        <v>206</v>
      </c>
      <c r="C271">
        <v>320</v>
      </c>
      <c r="D271">
        <v>64</v>
      </c>
      <c r="E271" s="3">
        <f t="shared" si="56"/>
        <v>0.24067796610169492</v>
      </c>
      <c r="F271">
        <v>62</v>
      </c>
      <c r="G271">
        <v>83</v>
      </c>
      <c r="H271">
        <v>33</v>
      </c>
      <c r="I271" s="3">
        <f t="shared" si="57"/>
        <v>0.16292134831460675</v>
      </c>
      <c r="J271">
        <f t="shared" si="58"/>
        <v>268</v>
      </c>
      <c r="K271">
        <f t="shared" si="59"/>
        <v>403</v>
      </c>
      <c r="L271">
        <f t="shared" si="60"/>
        <v>97</v>
      </c>
      <c r="M271" s="3">
        <f t="shared" si="61"/>
        <v>0.22265625</v>
      </c>
      <c r="N271" s="3">
        <f t="shared" si="62"/>
        <v>0.52473958333333337</v>
      </c>
    </row>
    <row r="272" spans="1:14" x14ac:dyDescent="0.2">
      <c r="A272" s="2">
        <v>40725</v>
      </c>
      <c r="B272">
        <v>131</v>
      </c>
      <c r="C272">
        <v>388</v>
      </c>
      <c r="D272">
        <v>135</v>
      </c>
      <c r="E272" s="3">
        <f t="shared" si="56"/>
        <v>-6.1162079510703364E-3</v>
      </c>
      <c r="F272">
        <v>40</v>
      </c>
      <c r="G272">
        <v>116</v>
      </c>
      <c r="H272">
        <v>45</v>
      </c>
      <c r="I272" s="3">
        <f t="shared" si="57"/>
        <v>-2.4875621890547265E-2</v>
      </c>
      <c r="J272">
        <f t="shared" si="58"/>
        <v>171</v>
      </c>
      <c r="K272">
        <f t="shared" si="59"/>
        <v>504</v>
      </c>
      <c r="L272">
        <f t="shared" si="60"/>
        <v>180</v>
      </c>
      <c r="M272" s="3">
        <f t="shared" si="61"/>
        <v>-1.0526315789473684E-2</v>
      </c>
      <c r="N272" s="3">
        <f t="shared" si="62"/>
        <v>0.58947368421052626</v>
      </c>
    </row>
    <row r="273" spans="1:14" x14ac:dyDescent="0.2">
      <c r="A273" s="2">
        <v>40718</v>
      </c>
      <c r="B273">
        <v>142</v>
      </c>
      <c r="C273">
        <v>309</v>
      </c>
      <c r="D273">
        <v>107</v>
      </c>
      <c r="E273" s="3">
        <f t="shared" si="56"/>
        <v>6.2724014336917558E-2</v>
      </c>
      <c r="F273">
        <v>44</v>
      </c>
      <c r="G273">
        <v>89</v>
      </c>
      <c r="H273">
        <v>32</v>
      </c>
      <c r="I273" s="3">
        <f t="shared" si="57"/>
        <v>7.2727272727272724E-2</v>
      </c>
      <c r="J273">
        <f t="shared" si="58"/>
        <v>186</v>
      </c>
      <c r="K273">
        <f t="shared" si="59"/>
        <v>398</v>
      </c>
      <c r="L273">
        <f t="shared" si="60"/>
        <v>139</v>
      </c>
      <c r="M273" s="3">
        <f t="shared" si="61"/>
        <v>6.5006915629322273E-2</v>
      </c>
      <c r="N273" s="3">
        <f t="shared" si="62"/>
        <v>0.55048409405255883</v>
      </c>
    </row>
    <row r="274" spans="1:14" x14ac:dyDescent="0.2">
      <c r="A274" s="2">
        <v>40711</v>
      </c>
      <c r="B274">
        <v>175</v>
      </c>
      <c r="C274">
        <v>327</v>
      </c>
      <c r="D274">
        <v>81</v>
      </c>
      <c r="E274" s="3">
        <f t="shared" si="56"/>
        <v>0.16123499142367068</v>
      </c>
      <c r="F274">
        <v>60</v>
      </c>
      <c r="G274">
        <v>100</v>
      </c>
      <c r="H274">
        <v>26</v>
      </c>
      <c r="I274" s="3">
        <f t="shared" si="57"/>
        <v>0.18279569892473119</v>
      </c>
      <c r="J274">
        <f t="shared" si="58"/>
        <v>235</v>
      </c>
      <c r="K274">
        <f t="shared" si="59"/>
        <v>427</v>
      </c>
      <c r="L274">
        <f t="shared" si="60"/>
        <v>107</v>
      </c>
      <c r="M274" s="3">
        <f t="shared" si="61"/>
        <v>0.16644993498049415</v>
      </c>
      <c r="N274" s="3">
        <f t="shared" si="62"/>
        <v>0.5552665799739922</v>
      </c>
    </row>
    <row r="275" spans="1:14" x14ac:dyDescent="0.2">
      <c r="A275" s="2">
        <v>40704</v>
      </c>
      <c r="B275">
        <v>169</v>
      </c>
      <c r="C275">
        <v>340</v>
      </c>
      <c r="D275">
        <v>83</v>
      </c>
      <c r="E275" s="3">
        <f t="shared" si="56"/>
        <v>0.14527027027027026</v>
      </c>
      <c r="F275">
        <v>59</v>
      </c>
      <c r="G275">
        <v>103</v>
      </c>
      <c r="H275">
        <v>35</v>
      </c>
      <c r="I275" s="3">
        <f t="shared" si="57"/>
        <v>0.12182741116751269</v>
      </c>
      <c r="J275">
        <f t="shared" si="58"/>
        <v>228</v>
      </c>
      <c r="K275">
        <f t="shared" si="59"/>
        <v>443</v>
      </c>
      <c r="L275">
        <f t="shared" si="60"/>
        <v>118</v>
      </c>
      <c r="M275" s="3">
        <f t="shared" si="61"/>
        <v>0.13941698352344739</v>
      </c>
      <c r="N275" s="3">
        <f t="shared" si="62"/>
        <v>0.56147021546261089</v>
      </c>
    </row>
    <row r="276" spans="1:14" x14ac:dyDescent="0.2">
      <c r="A276" s="2">
        <v>40697</v>
      </c>
      <c r="B276">
        <v>192</v>
      </c>
      <c r="C276">
        <v>288</v>
      </c>
      <c r="D276">
        <v>74</v>
      </c>
      <c r="E276" s="3">
        <f t="shared" si="56"/>
        <v>0.21299638989169675</v>
      </c>
      <c r="F276">
        <v>58</v>
      </c>
      <c r="G276">
        <v>87</v>
      </c>
      <c r="H276">
        <v>29</v>
      </c>
      <c r="I276" s="3">
        <f t="shared" si="57"/>
        <v>0.16666666666666666</v>
      </c>
      <c r="J276">
        <f t="shared" si="58"/>
        <v>250</v>
      </c>
      <c r="K276">
        <f t="shared" si="59"/>
        <v>375</v>
      </c>
      <c r="L276">
        <f t="shared" si="60"/>
        <v>103</v>
      </c>
      <c r="M276" s="3">
        <f t="shared" si="61"/>
        <v>0.20192307692307693</v>
      </c>
      <c r="N276" s="3">
        <f t="shared" si="62"/>
        <v>0.51510989010989006</v>
      </c>
    </row>
    <row r="277" spans="1:14" x14ac:dyDescent="0.2">
      <c r="A277" s="2">
        <v>40690</v>
      </c>
      <c r="B277">
        <v>248</v>
      </c>
      <c r="C277">
        <v>292</v>
      </c>
      <c r="D277">
        <v>69</v>
      </c>
      <c r="E277" s="3">
        <f t="shared" si="56"/>
        <v>0.29392446633825942</v>
      </c>
      <c r="F277">
        <v>89</v>
      </c>
      <c r="G277">
        <v>93</v>
      </c>
      <c r="H277">
        <v>35</v>
      </c>
      <c r="I277" s="3">
        <f t="shared" si="57"/>
        <v>0.24884792626728111</v>
      </c>
      <c r="J277">
        <f t="shared" si="58"/>
        <v>337</v>
      </c>
      <c r="K277">
        <f t="shared" si="59"/>
        <v>385</v>
      </c>
      <c r="L277">
        <f t="shared" si="60"/>
        <v>104</v>
      </c>
      <c r="M277" s="3">
        <f t="shared" si="61"/>
        <v>0.28208232445520581</v>
      </c>
      <c r="N277" s="3">
        <f t="shared" si="62"/>
        <v>0.46610169491525422</v>
      </c>
    </row>
    <row r="278" spans="1:14" x14ac:dyDescent="0.2">
      <c r="A278" s="2">
        <v>40683</v>
      </c>
      <c r="B278">
        <v>144</v>
      </c>
      <c r="C278">
        <v>339</v>
      </c>
      <c r="D278">
        <v>119</v>
      </c>
      <c r="E278" s="3">
        <f t="shared" si="56"/>
        <v>4.1528239202657809E-2</v>
      </c>
      <c r="F278">
        <v>44</v>
      </c>
      <c r="G278">
        <v>109</v>
      </c>
      <c r="H278">
        <v>48</v>
      </c>
      <c r="I278" s="3">
        <f t="shared" si="57"/>
        <v>-1.9900497512437811E-2</v>
      </c>
      <c r="J278">
        <f t="shared" si="58"/>
        <v>188</v>
      </c>
      <c r="K278">
        <f t="shared" si="59"/>
        <v>448</v>
      </c>
      <c r="L278">
        <f t="shared" si="60"/>
        <v>167</v>
      </c>
      <c r="M278" s="3">
        <f t="shared" si="61"/>
        <v>2.6151930261519303E-2</v>
      </c>
      <c r="N278" s="3">
        <f t="shared" si="62"/>
        <v>0.55790784557907847</v>
      </c>
    </row>
    <row r="279" spans="1:14" x14ac:dyDescent="0.2">
      <c r="A279" s="2">
        <v>40676</v>
      </c>
      <c r="B279">
        <v>122</v>
      </c>
      <c r="C279">
        <v>332</v>
      </c>
      <c r="D279">
        <v>166</v>
      </c>
      <c r="E279" s="3">
        <f t="shared" si="56"/>
        <v>-7.0967741935483872E-2</v>
      </c>
      <c r="F279">
        <v>51</v>
      </c>
      <c r="G279">
        <v>103</v>
      </c>
      <c r="H279">
        <v>54</v>
      </c>
      <c r="I279" s="3">
        <f t="shared" si="57"/>
        <v>-1.4423076923076924E-2</v>
      </c>
      <c r="J279">
        <f t="shared" si="58"/>
        <v>173</v>
      </c>
      <c r="K279">
        <f t="shared" si="59"/>
        <v>435</v>
      </c>
      <c r="L279">
        <f t="shared" si="60"/>
        <v>220</v>
      </c>
      <c r="M279" s="3">
        <f t="shared" si="61"/>
        <v>-5.6763285024154592E-2</v>
      </c>
      <c r="N279" s="3">
        <f t="shared" si="62"/>
        <v>0.52536231884057971</v>
      </c>
    </row>
    <row r="280" spans="1:14" x14ac:dyDescent="0.2">
      <c r="A280" s="2">
        <v>40669</v>
      </c>
      <c r="B280">
        <v>134</v>
      </c>
      <c r="C280">
        <v>264</v>
      </c>
      <c r="D280">
        <v>203</v>
      </c>
      <c r="E280" s="3">
        <f t="shared" si="56"/>
        <v>-0.11480865224625623</v>
      </c>
      <c r="F280">
        <v>31</v>
      </c>
      <c r="G280">
        <v>106</v>
      </c>
      <c r="H280">
        <v>67</v>
      </c>
      <c r="I280" s="3">
        <f t="shared" si="57"/>
        <v>-0.17647058823529413</v>
      </c>
      <c r="J280">
        <f t="shared" si="58"/>
        <v>165</v>
      </c>
      <c r="K280">
        <f t="shared" si="59"/>
        <v>370</v>
      </c>
      <c r="L280">
        <f t="shared" si="60"/>
        <v>270</v>
      </c>
      <c r="M280" s="3">
        <f t="shared" si="61"/>
        <v>-0.13043478260869565</v>
      </c>
      <c r="N280" s="3">
        <f t="shared" si="62"/>
        <v>0.45962732919254656</v>
      </c>
    </row>
    <row r="281" spans="1:14" x14ac:dyDescent="0.2">
      <c r="A281" s="2">
        <v>40662</v>
      </c>
      <c r="B281">
        <v>325</v>
      </c>
      <c r="C281">
        <v>223</v>
      </c>
      <c r="D281">
        <v>56</v>
      </c>
      <c r="E281" s="3">
        <f t="shared" si="56"/>
        <v>0.44536423841059603</v>
      </c>
      <c r="F281">
        <v>98</v>
      </c>
      <c r="G281">
        <v>76</v>
      </c>
      <c r="H281">
        <v>33</v>
      </c>
      <c r="I281" s="3">
        <f t="shared" si="57"/>
        <v>0.3140096618357488</v>
      </c>
      <c r="J281">
        <f t="shared" si="58"/>
        <v>423</v>
      </c>
      <c r="K281">
        <f t="shared" si="59"/>
        <v>299</v>
      </c>
      <c r="L281">
        <f t="shared" si="60"/>
        <v>89</v>
      </c>
      <c r="M281" s="3">
        <f t="shared" si="61"/>
        <v>0.41183723797780519</v>
      </c>
      <c r="N281" s="3">
        <f t="shared" si="62"/>
        <v>0.36868064118372379</v>
      </c>
    </row>
    <row r="282" spans="1:14" x14ac:dyDescent="0.2">
      <c r="A282" s="2">
        <v>40655</v>
      </c>
      <c r="B282">
        <v>302</v>
      </c>
      <c r="C282">
        <v>201</v>
      </c>
      <c r="D282">
        <v>58</v>
      </c>
      <c r="E282" s="3">
        <f t="shared" si="56"/>
        <v>0.43493761140819964</v>
      </c>
      <c r="F282">
        <v>81</v>
      </c>
      <c r="G282">
        <v>63</v>
      </c>
      <c r="H282">
        <v>28</v>
      </c>
      <c r="I282" s="3">
        <f t="shared" si="57"/>
        <v>0.30813953488372092</v>
      </c>
      <c r="J282">
        <f t="shared" si="58"/>
        <v>383</v>
      </c>
      <c r="K282">
        <f t="shared" si="59"/>
        <v>264</v>
      </c>
      <c r="L282">
        <f t="shared" si="60"/>
        <v>86</v>
      </c>
      <c r="M282" s="3">
        <f t="shared" si="61"/>
        <v>0.40518417462482947</v>
      </c>
      <c r="N282" s="3">
        <f t="shared" si="62"/>
        <v>0.36016371077762621</v>
      </c>
    </row>
    <row r="283" spans="1:14" x14ac:dyDescent="0.2">
      <c r="A283" s="2">
        <v>40648</v>
      </c>
      <c r="B283">
        <v>269</v>
      </c>
      <c r="C283">
        <v>254</v>
      </c>
      <c r="D283">
        <v>67</v>
      </c>
      <c r="E283" s="3">
        <f t="shared" si="56"/>
        <v>0.34237288135593219</v>
      </c>
      <c r="F283">
        <v>88</v>
      </c>
      <c r="G283">
        <v>82</v>
      </c>
      <c r="H283">
        <v>36</v>
      </c>
      <c r="I283" s="3">
        <f t="shared" si="57"/>
        <v>0.25242718446601942</v>
      </c>
      <c r="J283">
        <f t="shared" si="58"/>
        <v>357</v>
      </c>
      <c r="K283">
        <f t="shared" si="59"/>
        <v>336</v>
      </c>
      <c r="L283">
        <f t="shared" si="60"/>
        <v>103</v>
      </c>
      <c r="M283" s="3">
        <f t="shared" si="61"/>
        <v>0.31909547738693467</v>
      </c>
      <c r="N283" s="3">
        <f t="shared" si="62"/>
        <v>0.42211055276381909</v>
      </c>
    </row>
    <row r="284" spans="1:14" x14ac:dyDescent="0.2">
      <c r="A284" s="2">
        <v>40641</v>
      </c>
      <c r="B284">
        <v>335</v>
      </c>
      <c r="C284">
        <v>225</v>
      </c>
      <c r="D284">
        <v>54</v>
      </c>
      <c r="E284" s="3">
        <f t="shared" si="56"/>
        <v>0.45765472312703581</v>
      </c>
      <c r="F284">
        <v>103</v>
      </c>
      <c r="G284">
        <v>68</v>
      </c>
      <c r="H284">
        <v>23</v>
      </c>
      <c r="I284" s="3">
        <f t="shared" si="57"/>
        <v>0.41237113402061853</v>
      </c>
      <c r="J284">
        <f t="shared" si="58"/>
        <v>438</v>
      </c>
      <c r="K284">
        <f t="shared" si="59"/>
        <v>293</v>
      </c>
      <c r="L284">
        <f t="shared" si="60"/>
        <v>77</v>
      </c>
      <c r="M284" s="3">
        <f t="shared" si="61"/>
        <v>0.44678217821782179</v>
      </c>
      <c r="N284" s="3">
        <f t="shared" si="62"/>
        <v>0.36262376237623761</v>
      </c>
    </row>
    <row r="285" spans="1:14" x14ac:dyDescent="0.2">
      <c r="A285" s="2">
        <v>40634</v>
      </c>
      <c r="B285">
        <v>251</v>
      </c>
      <c r="C285">
        <v>304</v>
      </c>
      <c r="D285">
        <v>81</v>
      </c>
      <c r="E285" s="3">
        <f t="shared" si="56"/>
        <v>0.26729559748427673</v>
      </c>
      <c r="F285">
        <v>78</v>
      </c>
      <c r="G285">
        <v>103</v>
      </c>
      <c r="H285">
        <v>32</v>
      </c>
      <c r="I285" s="3">
        <f t="shared" si="57"/>
        <v>0.215962441314554</v>
      </c>
      <c r="J285">
        <f t="shared" si="58"/>
        <v>329</v>
      </c>
      <c r="K285">
        <f t="shared" si="59"/>
        <v>407</v>
      </c>
      <c r="L285">
        <f t="shared" si="60"/>
        <v>113</v>
      </c>
      <c r="M285" s="3">
        <f t="shared" si="61"/>
        <v>0.25441696113074203</v>
      </c>
      <c r="N285" s="3">
        <f t="shared" si="62"/>
        <v>0.47938751472320379</v>
      </c>
    </row>
    <row r="286" spans="1:14" x14ac:dyDescent="0.2">
      <c r="A286" s="2">
        <v>40627</v>
      </c>
      <c r="B286">
        <v>277</v>
      </c>
      <c r="C286">
        <v>287</v>
      </c>
      <c r="D286">
        <v>67</v>
      </c>
      <c r="E286" s="3">
        <f t="shared" si="56"/>
        <v>0.3328050713153724</v>
      </c>
      <c r="F286">
        <v>92</v>
      </c>
      <c r="G286">
        <v>86</v>
      </c>
      <c r="H286">
        <v>29</v>
      </c>
      <c r="I286" s="3">
        <f t="shared" si="57"/>
        <v>0.30434782608695654</v>
      </c>
      <c r="J286">
        <f t="shared" si="58"/>
        <v>369</v>
      </c>
      <c r="K286">
        <f t="shared" si="59"/>
        <v>373</v>
      </c>
      <c r="L286">
        <f t="shared" si="60"/>
        <v>96</v>
      </c>
      <c r="M286" s="3">
        <f t="shared" si="61"/>
        <v>0.32577565632458233</v>
      </c>
      <c r="N286" s="3">
        <f t="shared" si="62"/>
        <v>0.44510739856801912</v>
      </c>
    </row>
    <row r="287" spans="1:14" x14ac:dyDescent="0.2">
      <c r="A287" s="2">
        <v>40620</v>
      </c>
      <c r="B287">
        <v>232</v>
      </c>
      <c r="C287">
        <v>354</v>
      </c>
      <c r="D287">
        <v>82</v>
      </c>
      <c r="E287" s="3">
        <f t="shared" si="56"/>
        <v>0.22455089820359281</v>
      </c>
      <c r="F287">
        <v>69</v>
      </c>
      <c r="G287">
        <v>108</v>
      </c>
      <c r="H287">
        <v>35</v>
      </c>
      <c r="I287" s="3">
        <f t="shared" si="57"/>
        <v>0.16037735849056603</v>
      </c>
      <c r="J287">
        <f t="shared" si="58"/>
        <v>301</v>
      </c>
      <c r="K287">
        <f t="shared" si="59"/>
        <v>462</v>
      </c>
      <c r="L287">
        <f t="shared" si="60"/>
        <v>117</v>
      </c>
      <c r="M287" s="3">
        <f t="shared" si="61"/>
        <v>0.20909090909090908</v>
      </c>
      <c r="N287" s="3">
        <f t="shared" si="62"/>
        <v>0.52500000000000002</v>
      </c>
    </row>
    <row r="288" spans="1:14" x14ac:dyDescent="0.2">
      <c r="A288" s="2">
        <v>40613</v>
      </c>
      <c r="B288">
        <v>227</v>
      </c>
      <c r="C288">
        <v>309</v>
      </c>
      <c r="D288">
        <v>98</v>
      </c>
      <c r="E288" s="3">
        <f t="shared" si="56"/>
        <v>0.20347003154574134</v>
      </c>
      <c r="F288">
        <v>57</v>
      </c>
      <c r="G288">
        <v>80</v>
      </c>
      <c r="H288">
        <v>42</v>
      </c>
      <c r="I288" s="3">
        <f t="shared" si="57"/>
        <v>8.3798882681564241E-2</v>
      </c>
      <c r="J288">
        <f t="shared" si="58"/>
        <v>284</v>
      </c>
      <c r="K288">
        <f t="shared" si="59"/>
        <v>389</v>
      </c>
      <c r="L288">
        <f t="shared" si="60"/>
        <v>140</v>
      </c>
      <c r="M288" s="3">
        <f t="shared" si="61"/>
        <v>0.17712177121771217</v>
      </c>
      <c r="N288" s="3">
        <f t="shared" si="62"/>
        <v>0.47847478474784749</v>
      </c>
    </row>
    <row r="289" spans="1:14" x14ac:dyDescent="0.2">
      <c r="A289" s="2">
        <v>40606</v>
      </c>
      <c r="B289">
        <v>298</v>
      </c>
      <c r="C289">
        <v>247</v>
      </c>
      <c r="D289">
        <v>71</v>
      </c>
      <c r="E289" s="3">
        <f t="shared" si="56"/>
        <v>0.3685064935064935</v>
      </c>
      <c r="F289">
        <v>81</v>
      </c>
      <c r="G289">
        <v>77</v>
      </c>
      <c r="H289">
        <v>38</v>
      </c>
      <c r="I289" s="3">
        <f t="shared" si="57"/>
        <v>0.21938775510204081</v>
      </c>
      <c r="J289">
        <f t="shared" si="58"/>
        <v>379</v>
      </c>
      <c r="K289">
        <f t="shared" si="59"/>
        <v>324</v>
      </c>
      <c r="L289">
        <f t="shared" si="60"/>
        <v>109</v>
      </c>
      <c r="M289" s="3">
        <f t="shared" si="61"/>
        <v>0.33251231527093594</v>
      </c>
      <c r="N289" s="3">
        <f t="shared" si="62"/>
        <v>0.39901477832512317</v>
      </c>
    </row>
    <row r="290" spans="1:14" x14ac:dyDescent="0.2">
      <c r="A290" s="2">
        <v>40599</v>
      </c>
      <c r="B290">
        <v>337</v>
      </c>
      <c r="C290">
        <v>240</v>
      </c>
      <c r="D290">
        <v>65</v>
      </c>
      <c r="E290" s="3">
        <f t="shared" si="56"/>
        <v>0.42367601246105918</v>
      </c>
      <c r="F290">
        <v>95</v>
      </c>
      <c r="G290">
        <v>84</v>
      </c>
      <c r="H290">
        <v>35</v>
      </c>
      <c r="I290" s="3">
        <f t="shared" si="57"/>
        <v>0.28037383177570091</v>
      </c>
      <c r="J290">
        <f t="shared" si="58"/>
        <v>432</v>
      </c>
      <c r="K290">
        <f t="shared" si="59"/>
        <v>324</v>
      </c>
      <c r="L290">
        <f t="shared" si="60"/>
        <v>100</v>
      </c>
      <c r="M290" s="3">
        <f t="shared" si="61"/>
        <v>0.38785046728971961</v>
      </c>
      <c r="N290" s="3">
        <f t="shared" si="62"/>
        <v>0.37850467289719625</v>
      </c>
    </row>
    <row r="291" spans="1:14" x14ac:dyDescent="0.2">
      <c r="A291" s="2">
        <v>40592</v>
      </c>
      <c r="B291">
        <v>245</v>
      </c>
      <c r="C291">
        <v>318</v>
      </c>
      <c r="D291">
        <v>97</v>
      </c>
      <c r="E291" s="3">
        <f t="shared" si="56"/>
        <v>0.22424242424242424</v>
      </c>
      <c r="F291">
        <v>83</v>
      </c>
      <c r="G291">
        <v>87</v>
      </c>
      <c r="H291">
        <v>39</v>
      </c>
      <c r="I291" s="3">
        <f t="shared" si="57"/>
        <v>0.21052631578947367</v>
      </c>
      <c r="J291">
        <f t="shared" si="58"/>
        <v>328</v>
      </c>
      <c r="K291">
        <f t="shared" si="59"/>
        <v>405</v>
      </c>
      <c r="L291">
        <f t="shared" si="60"/>
        <v>136</v>
      </c>
      <c r="M291" s="3">
        <f t="shared" si="61"/>
        <v>0.22094361334867663</v>
      </c>
      <c r="N291" s="3">
        <f t="shared" si="62"/>
        <v>0.46605293440736478</v>
      </c>
    </row>
    <row r="292" spans="1:14" x14ac:dyDescent="0.2">
      <c r="A292" s="2">
        <v>40585</v>
      </c>
      <c r="B292">
        <v>139</v>
      </c>
      <c r="C292">
        <v>351</v>
      </c>
      <c r="D292">
        <v>140</v>
      </c>
      <c r="E292" s="3">
        <f t="shared" ref="E292:E324" si="63">(B292-D292)/SUM(B292:D292)</f>
        <v>-1.5873015873015873E-3</v>
      </c>
      <c r="F292">
        <v>55</v>
      </c>
      <c r="G292">
        <v>110</v>
      </c>
      <c r="H292">
        <v>50</v>
      </c>
      <c r="I292" s="3">
        <f t="shared" ref="I292:I324" si="64">(F292-H292)/SUM(F292:H292)</f>
        <v>2.3255813953488372E-2</v>
      </c>
      <c r="J292">
        <f t="shared" ref="J292:J324" si="65">B292+F292</f>
        <v>194</v>
      </c>
      <c r="K292">
        <f t="shared" ref="K292:K324" si="66">C292+G292</f>
        <v>461</v>
      </c>
      <c r="L292">
        <f t="shared" ref="L292:L324" si="67">D292+H292</f>
        <v>190</v>
      </c>
      <c r="M292" s="3">
        <f t="shared" ref="M292:M324" si="68">(J292-L292)/SUM(J292:L292)</f>
        <v>4.7337278106508876E-3</v>
      </c>
      <c r="N292" s="3">
        <f t="shared" ref="N292:N324" si="69">K292/SUM(J292:L292)</f>
        <v>0.54556213017751476</v>
      </c>
    </row>
    <row r="293" spans="1:14" x14ac:dyDescent="0.2">
      <c r="A293" s="2">
        <v>40578</v>
      </c>
      <c r="B293">
        <v>167</v>
      </c>
      <c r="C293">
        <v>325</v>
      </c>
      <c r="D293">
        <v>189</v>
      </c>
      <c r="E293" s="3">
        <f t="shared" si="63"/>
        <v>-3.2305433186490456E-2</v>
      </c>
      <c r="F293">
        <v>54</v>
      </c>
      <c r="G293">
        <v>105</v>
      </c>
      <c r="H293">
        <v>54</v>
      </c>
      <c r="I293" s="3">
        <f t="shared" si="64"/>
        <v>0</v>
      </c>
      <c r="J293">
        <f t="shared" si="65"/>
        <v>221</v>
      </c>
      <c r="K293">
        <f t="shared" si="66"/>
        <v>430</v>
      </c>
      <c r="L293">
        <f t="shared" si="67"/>
        <v>243</v>
      </c>
      <c r="M293" s="3">
        <f t="shared" si="68"/>
        <v>-2.4608501118568233E-2</v>
      </c>
      <c r="N293" s="3">
        <f t="shared" si="69"/>
        <v>0.48098434004474272</v>
      </c>
    </row>
    <row r="294" spans="1:14" x14ac:dyDescent="0.2">
      <c r="A294" s="2">
        <v>40571</v>
      </c>
      <c r="B294">
        <v>100</v>
      </c>
      <c r="C294">
        <v>277</v>
      </c>
      <c r="D294">
        <v>272</v>
      </c>
      <c r="E294" s="3">
        <f t="shared" si="63"/>
        <v>-0.26502311248073962</v>
      </c>
      <c r="F294">
        <v>35</v>
      </c>
      <c r="G294">
        <v>90</v>
      </c>
      <c r="H294">
        <v>82</v>
      </c>
      <c r="I294" s="3">
        <f t="shared" si="64"/>
        <v>-0.22705314009661837</v>
      </c>
      <c r="J294">
        <f t="shared" si="65"/>
        <v>135</v>
      </c>
      <c r="K294">
        <f t="shared" si="66"/>
        <v>367</v>
      </c>
      <c r="L294">
        <f t="shared" si="67"/>
        <v>354</v>
      </c>
      <c r="M294" s="3">
        <f t="shared" si="68"/>
        <v>-0.25584112149532712</v>
      </c>
      <c r="N294" s="3">
        <f t="shared" si="69"/>
        <v>0.42873831775700932</v>
      </c>
    </row>
    <row r="295" spans="1:14" x14ac:dyDescent="0.2">
      <c r="A295" s="2">
        <v>40564</v>
      </c>
      <c r="B295">
        <v>95</v>
      </c>
      <c r="C295">
        <v>304</v>
      </c>
      <c r="D295">
        <v>222</v>
      </c>
      <c r="E295" s="3">
        <f t="shared" si="63"/>
        <v>-0.20450885668276972</v>
      </c>
      <c r="F295">
        <v>31</v>
      </c>
      <c r="G295">
        <v>105</v>
      </c>
      <c r="H295">
        <v>84</v>
      </c>
      <c r="I295" s="3">
        <f t="shared" si="64"/>
        <v>-0.24090909090909091</v>
      </c>
      <c r="J295">
        <f t="shared" si="65"/>
        <v>126</v>
      </c>
      <c r="K295">
        <f t="shared" si="66"/>
        <v>409</v>
      </c>
      <c r="L295">
        <f t="shared" si="67"/>
        <v>306</v>
      </c>
      <c r="M295" s="3">
        <f t="shared" si="68"/>
        <v>-0.2140309155766944</v>
      </c>
      <c r="N295" s="3">
        <f t="shared" si="69"/>
        <v>0.48632580261593339</v>
      </c>
    </row>
    <row r="296" spans="1:14" x14ac:dyDescent="0.2">
      <c r="A296" s="2">
        <v>40557</v>
      </c>
      <c r="B296">
        <v>150</v>
      </c>
      <c r="C296">
        <v>339</v>
      </c>
      <c r="D296">
        <v>159</v>
      </c>
      <c r="E296" s="3">
        <f t="shared" si="63"/>
        <v>-1.3888888888888888E-2</v>
      </c>
      <c r="F296">
        <v>44</v>
      </c>
      <c r="G296">
        <v>116</v>
      </c>
      <c r="H296">
        <v>55</v>
      </c>
      <c r="I296" s="3">
        <f t="shared" si="64"/>
        <v>-5.1162790697674418E-2</v>
      </c>
      <c r="J296">
        <f t="shared" si="65"/>
        <v>194</v>
      </c>
      <c r="K296">
        <f t="shared" si="66"/>
        <v>455</v>
      </c>
      <c r="L296">
        <f t="shared" si="67"/>
        <v>214</v>
      </c>
      <c r="M296" s="3">
        <f t="shared" si="68"/>
        <v>-2.3174971031286212E-2</v>
      </c>
      <c r="N296" s="3">
        <f t="shared" si="69"/>
        <v>0.52723059096176128</v>
      </c>
    </row>
    <row r="297" spans="1:14" x14ac:dyDescent="0.2">
      <c r="A297" s="2">
        <v>40550</v>
      </c>
      <c r="B297">
        <v>145</v>
      </c>
      <c r="C297">
        <v>293</v>
      </c>
      <c r="D297">
        <v>164</v>
      </c>
      <c r="E297" s="3">
        <f t="shared" si="63"/>
        <v>-3.1561461794019932E-2</v>
      </c>
      <c r="F297">
        <v>44</v>
      </c>
      <c r="G297">
        <v>96</v>
      </c>
      <c r="H297">
        <v>56</v>
      </c>
      <c r="I297" s="3">
        <f t="shared" si="64"/>
        <v>-6.1224489795918366E-2</v>
      </c>
      <c r="J297">
        <f t="shared" si="65"/>
        <v>189</v>
      </c>
      <c r="K297">
        <f t="shared" si="66"/>
        <v>389</v>
      </c>
      <c r="L297">
        <f t="shared" si="67"/>
        <v>220</v>
      </c>
      <c r="M297" s="3">
        <f t="shared" si="68"/>
        <v>-3.8847117794486213E-2</v>
      </c>
      <c r="N297" s="3">
        <f t="shared" si="69"/>
        <v>0.487468671679198</v>
      </c>
    </row>
    <row r="298" spans="1:14" x14ac:dyDescent="0.2">
      <c r="A298" s="2">
        <v>40543</v>
      </c>
      <c r="B298">
        <v>230</v>
      </c>
      <c r="C298">
        <v>254</v>
      </c>
      <c r="D298">
        <v>79</v>
      </c>
      <c r="E298" s="3">
        <f t="shared" si="63"/>
        <v>0.26820603907637658</v>
      </c>
      <c r="F298">
        <v>73</v>
      </c>
      <c r="G298">
        <v>89</v>
      </c>
      <c r="H298">
        <v>20</v>
      </c>
      <c r="I298" s="3">
        <f t="shared" si="64"/>
        <v>0.29120879120879123</v>
      </c>
      <c r="J298">
        <f t="shared" si="65"/>
        <v>303</v>
      </c>
      <c r="K298">
        <f t="shared" si="66"/>
        <v>343</v>
      </c>
      <c r="L298">
        <f t="shared" si="67"/>
        <v>99</v>
      </c>
      <c r="M298" s="3">
        <f t="shared" si="68"/>
        <v>0.27382550335570471</v>
      </c>
      <c r="N298" s="3">
        <f t="shared" si="69"/>
        <v>0.46040268456375838</v>
      </c>
    </row>
    <row r="299" spans="1:14" x14ac:dyDescent="0.2">
      <c r="A299" s="2">
        <v>40536</v>
      </c>
      <c r="B299">
        <v>160</v>
      </c>
      <c r="C299">
        <v>294</v>
      </c>
      <c r="D299">
        <v>93</v>
      </c>
      <c r="E299" s="3">
        <f t="shared" si="63"/>
        <v>0.12248628884826325</v>
      </c>
      <c r="F299">
        <v>48</v>
      </c>
      <c r="G299">
        <v>111</v>
      </c>
      <c r="H299">
        <v>31</v>
      </c>
      <c r="I299" s="3">
        <f t="shared" si="64"/>
        <v>8.9473684210526316E-2</v>
      </c>
      <c r="J299">
        <f t="shared" si="65"/>
        <v>208</v>
      </c>
      <c r="K299">
        <f t="shared" si="66"/>
        <v>405</v>
      </c>
      <c r="L299">
        <f t="shared" si="67"/>
        <v>124</v>
      </c>
      <c r="M299" s="3">
        <f t="shared" si="68"/>
        <v>0.11397557666214382</v>
      </c>
      <c r="N299" s="3">
        <f t="shared" si="69"/>
        <v>0.54952510176390779</v>
      </c>
    </row>
    <row r="300" spans="1:14" x14ac:dyDescent="0.2">
      <c r="A300" s="2">
        <v>40529</v>
      </c>
      <c r="B300">
        <v>186</v>
      </c>
      <c r="C300">
        <v>346</v>
      </c>
      <c r="D300">
        <v>133</v>
      </c>
      <c r="E300" s="3">
        <f t="shared" si="63"/>
        <v>7.9699248120300756E-2</v>
      </c>
      <c r="F300">
        <v>55</v>
      </c>
      <c r="G300">
        <v>104</v>
      </c>
      <c r="H300">
        <v>48</v>
      </c>
      <c r="I300" s="3">
        <f t="shared" si="64"/>
        <v>3.3816425120772944E-2</v>
      </c>
      <c r="J300">
        <f t="shared" si="65"/>
        <v>241</v>
      </c>
      <c r="K300">
        <f t="shared" si="66"/>
        <v>450</v>
      </c>
      <c r="L300">
        <f t="shared" si="67"/>
        <v>181</v>
      </c>
      <c r="M300" s="3">
        <f t="shared" si="68"/>
        <v>6.8807339449541288E-2</v>
      </c>
      <c r="N300" s="3">
        <f t="shared" si="69"/>
        <v>0.51605504587155959</v>
      </c>
    </row>
    <row r="301" spans="1:14" x14ac:dyDescent="0.2">
      <c r="A301" s="2">
        <v>40522</v>
      </c>
      <c r="B301">
        <v>283</v>
      </c>
      <c r="C301">
        <v>297</v>
      </c>
      <c r="D301">
        <v>78</v>
      </c>
      <c r="E301" s="3">
        <f t="shared" si="63"/>
        <v>0.31155015197568386</v>
      </c>
      <c r="F301">
        <v>76</v>
      </c>
      <c r="G301">
        <v>88</v>
      </c>
      <c r="H301">
        <v>40</v>
      </c>
      <c r="I301" s="3">
        <f t="shared" si="64"/>
        <v>0.17647058823529413</v>
      </c>
      <c r="J301">
        <f t="shared" si="65"/>
        <v>359</v>
      </c>
      <c r="K301">
        <f t="shared" si="66"/>
        <v>385</v>
      </c>
      <c r="L301">
        <f t="shared" si="67"/>
        <v>118</v>
      </c>
      <c r="M301" s="3">
        <f t="shared" si="68"/>
        <v>0.27958236658932717</v>
      </c>
      <c r="N301" s="3">
        <f t="shared" si="69"/>
        <v>0.44663573085846869</v>
      </c>
    </row>
    <row r="302" spans="1:14" x14ac:dyDescent="0.2">
      <c r="A302" s="2">
        <v>40515</v>
      </c>
      <c r="B302">
        <v>319</v>
      </c>
      <c r="C302">
        <v>270</v>
      </c>
      <c r="D302">
        <v>51</v>
      </c>
      <c r="E302" s="3">
        <f t="shared" si="63"/>
        <v>0.41875000000000001</v>
      </c>
      <c r="F302">
        <v>92</v>
      </c>
      <c r="G302">
        <v>77</v>
      </c>
      <c r="H302">
        <v>20</v>
      </c>
      <c r="I302" s="3">
        <f t="shared" si="64"/>
        <v>0.38095238095238093</v>
      </c>
      <c r="J302">
        <f t="shared" si="65"/>
        <v>411</v>
      </c>
      <c r="K302">
        <f t="shared" si="66"/>
        <v>347</v>
      </c>
      <c r="L302">
        <f t="shared" si="67"/>
        <v>71</v>
      </c>
      <c r="M302" s="3">
        <f t="shared" si="68"/>
        <v>0.41013268998793728</v>
      </c>
      <c r="N302" s="3">
        <f t="shared" si="69"/>
        <v>0.41857659831121835</v>
      </c>
    </row>
    <row r="303" spans="1:14" x14ac:dyDescent="0.2">
      <c r="A303" s="2">
        <v>40508</v>
      </c>
      <c r="B303">
        <v>226</v>
      </c>
      <c r="C303">
        <v>298</v>
      </c>
      <c r="D303">
        <v>106</v>
      </c>
      <c r="E303" s="3">
        <f t="shared" si="63"/>
        <v>0.19047619047619047</v>
      </c>
      <c r="F303">
        <v>74</v>
      </c>
      <c r="G303">
        <v>97</v>
      </c>
      <c r="H303">
        <v>36</v>
      </c>
      <c r="I303" s="3">
        <f t="shared" si="64"/>
        <v>0.18357487922705315</v>
      </c>
      <c r="J303">
        <f t="shared" si="65"/>
        <v>300</v>
      </c>
      <c r="K303">
        <f t="shared" si="66"/>
        <v>395</v>
      </c>
      <c r="L303">
        <f t="shared" si="67"/>
        <v>142</v>
      </c>
      <c r="M303" s="3">
        <f t="shared" si="68"/>
        <v>0.18876941457586618</v>
      </c>
      <c r="N303" s="3">
        <f t="shared" si="69"/>
        <v>0.47192353643966545</v>
      </c>
    </row>
    <row r="304" spans="1:14" x14ac:dyDescent="0.2">
      <c r="A304" s="2">
        <v>40501</v>
      </c>
      <c r="B304">
        <v>215</v>
      </c>
      <c r="C304">
        <v>301</v>
      </c>
      <c r="D304">
        <v>98</v>
      </c>
      <c r="E304" s="3">
        <f t="shared" si="63"/>
        <v>0.19055374592833876</v>
      </c>
      <c r="F304">
        <v>72</v>
      </c>
      <c r="G304">
        <v>101</v>
      </c>
      <c r="H304">
        <v>30</v>
      </c>
      <c r="I304" s="3">
        <f t="shared" si="64"/>
        <v>0.20689655172413793</v>
      </c>
      <c r="J304">
        <f t="shared" si="65"/>
        <v>287</v>
      </c>
      <c r="K304">
        <f t="shared" si="66"/>
        <v>402</v>
      </c>
      <c r="L304">
        <f t="shared" si="67"/>
        <v>128</v>
      </c>
      <c r="M304" s="3">
        <f t="shared" si="68"/>
        <v>0.19461444308445533</v>
      </c>
      <c r="N304" s="3">
        <f t="shared" si="69"/>
        <v>0.49204406364749081</v>
      </c>
    </row>
    <row r="305" spans="1:14" x14ac:dyDescent="0.2">
      <c r="A305" s="2">
        <v>40494</v>
      </c>
      <c r="B305">
        <v>277</v>
      </c>
      <c r="C305">
        <v>257</v>
      </c>
      <c r="D305">
        <v>116</v>
      </c>
      <c r="E305" s="3">
        <f t="shared" si="63"/>
        <v>0.24769230769230768</v>
      </c>
      <c r="F305">
        <v>75</v>
      </c>
      <c r="G305">
        <v>112</v>
      </c>
      <c r="H305">
        <v>37</v>
      </c>
      <c r="I305" s="3">
        <f t="shared" si="64"/>
        <v>0.16964285714285715</v>
      </c>
      <c r="J305">
        <f t="shared" si="65"/>
        <v>352</v>
      </c>
      <c r="K305">
        <f t="shared" si="66"/>
        <v>369</v>
      </c>
      <c r="L305">
        <f t="shared" si="67"/>
        <v>153</v>
      </c>
      <c r="M305" s="3">
        <f t="shared" si="68"/>
        <v>0.22768878718535468</v>
      </c>
      <c r="N305" s="3">
        <f t="shared" si="69"/>
        <v>0.42219679633867274</v>
      </c>
    </row>
    <row r="306" spans="1:14" x14ac:dyDescent="0.2">
      <c r="A306" s="2">
        <v>40487</v>
      </c>
      <c r="B306">
        <v>363</v>
      </c>
      <c r="C306">
        <v>224</v>
      </c>
      <c r="D306">
        <v>67</v>
      </c>
      <c r="E306" s="3">
        <f t="shared" si="63"/>
        <v>0.45259938837920488</v>
      </c>
      <c r="F306">
        <v>105</v>
      </c>
      <c r="G306">
        <v>80</v>
      </c>
      <c r="H306">
        <v>30</v>
      </c>
      <c r="I306" s="3">
        <f t="shared" si="64"/>
        <v>0.34883720930232559</v>
      </c>
      <c r="J306">
        <f t="shared" si="65"/>
        <v>468</v>
      </c>
      <c r="K306">
        <f t="shared" si="66"/>
        <v>304</v>
      </c>
      <c r="L306">
        <f t="shared" si="67"/>
        <v>97</v>
      </c>
      <c r="M306" s="3">
        <f t="shared" si="68"/>
        <v>0.42692750287686998</v>
      </c>
      <c r="N306" s="3">
        <f t="shared" si="69"/>
        <v>0.34982738780207134</v>
      </c>
    </row>
    <row r="307" spans="1:14" x14ac:dyDescent="0.2">
      <c r="A307" s="2">
        <v>40480</v>
      </c>
      <c r="B307">
        <v>195</v>
      </c>
      <c r="C307">
        <v>324</v>
      </c>
      <c r="D307">
        <v>117</v>
      </c>
      <c r="E307" s="3">
        <f t="shared" si="63"/>
        <v>0.12264150943396226</v>
      </c>
      <c r="F307">
        <v>62</v>
      </c>
      <c r="G307">
        <v>113</v>
      </c>
      <c r="H307">
        <v>54</v>
      </c>
      <c r="I307" s="3">
        <f t="shared" si="64"/>
        <v>3.4934497816593885E-2</v>
      </c>
      <c r="J307">
        <f t="shared" si="65"/>
        <v>257</v>
      </c>
      <c r="K307">
        <f t="shared" si="66"/>
        <v>437</v>
      </c>
      <c r="L307">
        <f t="shared" si="67"/>
        <v>171</v>
      </c>
      <c r="M307" s="3">
        <f t="shared" si="68"/>
        <v>9.9421965317919081E-2</v>
      </c>
      <c r="N307" s="3">
        <f t="shared" si="69"/>
        <v>0.50520231213872835</v>
      </c>
    </row>
    <row r="308" spans="1:14" x14ac:dyDescent="0.2">
      <c r="A308" s="2">
        <v>40473</v>
      </c>
      <c r="B308">
        <v>158</v>
      </c>
      <c r="C308">
        <v>305</v>
      </c>
      <c r="D308">
        <v>159</v>
      </c>
      <c r="E308" s="3">
        <f t="shared" si="63"/>
        <v>-1.6077170418006431E-3</v>
      </c>
      <c r="F308">
        <v>56</v>
      </c>
      <c r="G308">
        <v>103</v>
      </c>
      <c r="H308">
        <v>66</v>
      </c>
      <c r="I308" s="3">
        <f t="shared" si="64"/>
        <v>-4.4444444444444446E-2</v>
      </c>
      <c r="J308">
        <f t="shared" si="65"/>
        <v>214</v>
      </c>
      <c r="K308">
        <f t="shared" si="66"/>
        <v>408</v>
      </c>
      <c r="L308">
        <f t="shared" si="67"/>
        <v>225</v>
      </c>
      <c r="M308" s="3">
        <f t="shared" si="68"/>
        <v>-1.2987012987012988E-2</v>
      </c>
      <c r="N308" s="3">
        <f t="shared" si="69"/>
        <v>0.4817001180637544</v>
      </c>
    </row>
    <row r="309" spans="1:14" x14ac:dyDescent="0.2">
      <c r="A309" s="2">
        <v>40466</v>
      </c>
      <c r="B309">
        <v>300</v>
      </c>
      <c r="C309">
        <v>241</v>
      </c>
      <c r="D309">
        <v>99</v>
      </c>
      <c r="E309" s="3">
        <f t="shared" si="63"/>
        <v>0.31406250000000002</v>
      </c>
      <c r="F309">
        <v>85</v>
      </c>
      <c r="G309">
        <v>95</v>
      </c>
      <c r="H309">
        <v>40</v>
      </c>
      <c r="I309" s="3">
        <f t="shared" si="64"/>
        <v>0.20454545454545456</v>
      </c>
      <c r="J309">
        <f t="shared" si="65"/>
        <v>385</v>
      </c>
      <c r="K309">
        <f t="shared" si="66"/>
        <v>336</v>
      </c>
      <c r="L309">
        <f t="shared" si="67"/>
        <v>139</v>
      </c>
      <c r="M309" s="3">
        <f t="shared" si="68"/>
        <v>0.28604651162790695</v>
      </c>
      <c r="N309" s="3">
        <f t="shared" si="69"/>
        <v>0.39069767441860465</v>
      </c>
    </row>
    <row r="310" spans="1:14" x14ac:dyDescent="0.2">
      <c r="A310" s="2">
        <v>40459</v>
      </c>
      <c r="B310">
        <v>249</v>
      </c>
      <c r="C310">
        <v>241</v>
      </c>
      <c r="D310">
        <v>109</v>
      </c>
      <c r="E310" s="3">
        <f t="shared" si="63"/>
        <v>0.23372287145242071</v>
      </c>
      <c r="F310">
        <v>77</v>
      </c>
      <c r="G310">
        <v>88</v>
      </c>
      <c r="H310">
        <v>56</v>
      </c>
      <c r="I310" s="3">
        <f t="shared" si="64"/>
        <v>9.5022624434389136E-2</v>
      </c>
      <c r="J310">
        <f t="shared" si="65"/>
        <v>326</v>
      </c>
      <c r="K310">
        <f t="shared" si="66"/>
        <v>329</v>
      </c>
      <c r="L310">
        <f t="shared" si="67"/>
        <v>165</v>
      </c>
      <c r="M310" s="3">
        <f t="shared" si="68"/>
        <v>0.19634146341463415</v>
      </c>
      <c r="N310" s="3">
        <f t="shared" si="69"/>
        <v>0.40121951219512197</v>
      </c>
    </row>
    <row r="311" spans="1:14" x14ac:dyDescent="0.2">
      <c r="A311" s="2">
        <v>40452</v>
      </c>
      <c r="B311">
        <v>295</v>
      </c>
      <c r="C311">
        <v>235</v>
      </c>
      <c r="D311">
        <v>79</v>
      </c>
      <c r="E311" s="3">
        <f t="shared" si="63"/>
        <v>0.35467980295566504</v>
      </c>
      <c r="F311">
        <v>93</v>
      </c>
      <c r="G311">
        <v>80</v>
      </c>
      <c r="H311">
        <v>33</v>
      </c>
      <c r="I311" s="3">
        <f t="shared" si="64"/>
        <v>0.29126213592233008</v>
      </c>
      <c r="J311">
        <f t="shared" si="65"/>
        <v>388</v>
      </c>
      <c r="K311">
        <f t="shared" si="66"/>
        <v>315</v>
      </c>
      <c r="L311">
        <f t="shared" si="67"/>
        <v>112</v>
      </c>
      <c r="M311" s="3">
        <f t="shared" si="68"/>
        <v>0.33865030674846625</v>
      </c>
      <c r="N311" s="3">
        <f t="shared" si="69"/>
        <v>0.38650306748466257</v>
      </c>
    </row>
    <row r="312" spans="1:14" x14ac:dyDescent="0.2">
      <c r="A312" s="2">
        <v>40445</v>
      </c>
      <c r="B312">
        <v>305</v>
      </c>
      <c r="C312">
        <v>227</v>
      </c>
      <c r="D312">
        <v>74</v>
      </c>
      <c r="E312" s="3">
        <f t="shared" si="63"/>
        <v>0.38118811881188119</v>
      </c>
      <c r="F312">
        <v>88</v>
      </c>
      <c r="G312">
        <v>89</v>
      </c>
      <c r="H312">
        <v>31</v>
      </c>
      <c r="I312" s="3">
        <f t="shared" si="64"/>
        <v>0.27403846153846156</v>
      </c>
      <c r="J312">
        <f t="shared" si="65"/>
        <v>393</v>
      </c>
      <c r="K312">
        <f t="shared" si="66"/>
        <v>316</v>
      </c>
      <c r="L312">
        <f t="shared" si="67"/>
        <v>105</v>
      </c>
      <c r="M312" s="3">
        <f t="shared" si="68"/>
        <v>0.35380835380835379</v>
      </c>
      <c r="N312" s="3">
        <f t="shared" si="69"/>
        <v>0.3882063882063882</v>
      </c>
    </row>
    <row r="313" spans="1:14" x14ac:dyDescent="0.2">
      <c r="A313" s="2">
        <v>40438</v>
      </c>
      <c r="B313">
        <v>281</v>
      </c>
      <c r="C313">
        <v>237</v>
      </c>
      <c r="D313">
        <v>69</v>
      </c>
      <c r="E313" s="3">
        <f t="shared" si="63"/>
        <v>0.36115843270868825</v>
      </c>
      <c r="F313">
        <v>97</v>
      </c>
      <c r="G313">
        <v>85</v>
      </c>
      <c r="H313">
        <v>27</v>
      </c>
      <c r="I313" s="3">
        <f t="shared" si="64"/>
        <v>0.3349282296650718</v>
      </c>
      <c r="J313">
        <f t="shared" si="65"/>
        <v>378</v>
      </c>
      <c r="K313">
        <f t="shared" si="66"/>
        <v>322</v>
      </c>
      <c r="L313">
        <f t="shared" si="67"/>
        <v>96</v>
      </c>
      <c r="M313" s="3">
        <f t="shared" si="68"/>
        <v>0.35427135678391958</v>
      </c>
      <c r="N313" s="3">
        <f t="shared" si="69"/>
        <v>0.40452261306532661</v>
      </c>
    </row>
    <row r="314" spans="1:14" x14ac:dyDescent="0.2">
      <c r="A314" s="2">
        <v>40431</v>
      </c>
      <c r="B314">
        <v>179</v>
      </c>
      <c r="C314">
        <v>327</v>
      </c>
      <c r="D314">
        <v>98</v>
      </c>
      <c r="E314" s="3">
        <f t="shared" si="63"/>
        <v>0.13410596026490065</v>
      </c>
      <c r="F314">
        <v>59</v>
      </c>
      <c r="G314">
        <v>103</v>
      </c>
      <c r="H314">
        <v>33</v>
      </c>
      <c r="I314" s="3">
        <f t="shared" si="64"/>
        <v>0.13333333333333333</v>
      </c>
      <c r="J314">
        <f t="shared" si="65"/>
        <v>238</v>
      </c>
      <c r="K314">
        <f t="shared" si="66"/>
        <v>430</v>
      </c>
      <c r="L314">
        <f t="shared" si="67"/>
        <v>131</v>
      </c>
      <c r="M314" s="3">
        <f t="shared" si="68"/>
        <v>0.13391739674593242</v>
      </c>
      <c r="N314" s="3">
        <f t="shared" si="69"/>
        <v>0.53817271589486859</v>
      </c>
    </row>
    <row r="315" spans="1:14" x14ac:dyDescent="0.2">
      <c r="A315" s="2">
        <v>40424</v>
      </c>
      <c r="B315">
        <v>204</v>
      </c>
      <c r="C315">
        <v>268</v>
      </c>
      <c r="D315">
        <v>76</v>
      </c>
      <c r="E315" s="3">
        <f t="shared" si="63"/>
        <v>0.23357664233576642</v>
      </c>
      <c r="F315">
        <v>59</v>
      </c>
      <c r="G315">
        <v>85</v>
      </c>
      <c r="H315">
        <v>31</v>
      </c>
      <c r="I315" s="3">
        <f t="shared" si="64"/>
        <v>0.16</v>
      </c>
      <c r="J315">
        <f t="shared" si="65"/>
        <v>263</v>
      </c>
      <c r="K315">
        <f t="shared" si="66"/>
        <v>353</v>
      </c>
      <c r="L315">
        <f t="shared" si="67"/>
        <v>107</v>
      </c>
      <c r="M315" s="3">
        <f t="shared" si="68"/>
        <v>0.21576763485477179</v>
      </c>
      <c r="N315" s="3">
        <f t="shared" si="69"/>
        <v>0.48824343015214383</v>
      </c>
    </row>
    <row r="316" spans="1:14" x14ac:dyDescent="0.2">
      <c r="A316" s="2">
        <v>40417</v>
      </c>
      <c r="B316">
        <v>193</v>
      </c>
      <c r="C316">
        <v>295</v>
      </c>
      <c r="D316">
        <v>62</v>
      </c>
      <c r="E316" s="3">
        <f t="shared" si="63"/>
        <v>0.23818181818181819</v>
      </c>
      <c r="F316">
        <v>69</v>
      </c>
      <c r="G316">
        <v>98</v>
      </c>
      <c r="H316">
        <v>26</v>
      </c>
      <c r="I316" s="3">
        <f t="shared" si="64"/>
        <v>0.22279792746113988</v>
      </c>
      <c r="J316">
        <f t="shared" si="65"/>
        <v>262</v>
      </c>
      <c r="K316">
        <f t="shared" si="66"/>
        <v>393</v>
      </c>
      <c r="L316">
        <f t="shared" si="67"/>
        <v>88</v>
      </c>
      <c r="M316" s="3">
        <f t="shared" si="68"/>
        <v>0.23418573351278602</v>
      </c>
      <c r="N316" s="3">
        <f t="shared" si="69"/>
        <v>0.52893674293405113</v>
      </c>
    </row>
    <row r="317" spans="1:14" x14ac:dyDescent="0.2">
      <c r="A317" s="2">
        <v>40410</v>
      </c>
      <c r="B317">
        <v>167</v>
      </c>
      <c r="C317">
        <v>285</v>
      </c>
      <c r="D317">
        <v>72</v>
      </c>
      <c r="E317" s="3">
        <f t="shared" si="63"/>
        <v>0.18129770992366412</v>
      </c>
      <c r="F317">
        <v>69</v>
      </c>
      <c r="G317">
        <v>92</v>
      </c>
      <c r="H317">
        <v>28</v>
      </c>
      <c r="I317" s="3">
        <f t="shared" si="64"/>
        <v>0.21693121693121692</v>
      </c>
      <c r="J317">
        <f t="shared" si="65"/>
        <v>236</v>
      </c>
      <c r="K317">
        <f t="shared" si="66"/>
        <v>377</v>
      </c>
      <c r="L317">
        <f t="shared" si="67"/>
        <v>100</v>
      </c>
      <c r="M317" s="3">
        <f t="shared" si="68"/>
        <v>0.19074333800841514</v>
      </c>
      <c r="N317" s="3">
        <f t="shared" si="69"/>
        <v>0.52875175315568024</v>
      </c>
    </row>
    <row r="318" spans="1:14" x14ac:dyDescent="0.2">
      <c r="A318" s="2">
        <v>40403</v>
      </c>
      <c r="B318">
        <v>161</v>
      </c>
      <c r="C318">
        <v>325</v>
      </c>
      <c r="D318">
        <v>83</v>
      </c>
      <c r="E318" s="3">
        <f t="shared" si="63"/>
        <v>0.13708260105448156</v>
      </c>
      <c r="F318">
        <v>51</v>
      </c>
      <c r="G318">
        <v>91</v>
      </c>
      <c r="H318">
        <v>31</v>
      </c>
      <c r="I318" s="3">
        <f t="shared" si="64"/>
        <v>0.11560693641618497</v>
      </c>
      <c r="J318">
        <f t="shared" si="65"/>
        <v>212</v>
      </c>
      <c r="K318">
        <f t="shared" si="66"/>
        <v>416</v>
      </c>
      <c r="L318">
        <f t="shared" si="67"/>
        <v>114</v>
      </c>
      <c r="M318" s="3">
        <f t="shared" si="68"/>
        <v>0.13207547169811321</v>
      </c>
      <c r="N318" s="3">
        <f t="shared" si="69"/>
        <v>0.56064690026954178</v>
      </c>
    </row>
    <row r="319" spans="1:14" x14ac:dyDescent="0.2">
      <c r="A319" s="2">
        <v>40396</v>
      </c>
      <c r="B319">
        <v>124</v>
      </c>
      <c r="C319">
        <v>293</v>
      </c>
      <c r="D319">
        <v>132</v>
      </c>
      <c r="E319" s="3">
        <f t="shared" si="63"/>
        <v>-1.4571948998178506E-2</v>
      </c>
      <c r="F319">
        <v>44</v>
      </c>
      <c r="G319">
        <v>97</v>
      </c>
      <c r="H319">
        <v>42</v>
      </c>
      <c r="I319" s="3">
        <f t="shared" si="64"/>
        <v>1.092896174863388E-2</v>
      </c>
      <c r="J319">
        <f t="shared" si="65"/>
        <v>168</v>
      </c>
      <c r="K319">
        <f t="shared" si="66"/>
        <v>390</v>
      </c>
      <c r="L319">
        <f t="shared" si="67"/>
        <v>174</v>
      </c>
      <c r="M319" s="3">
        <f t="shared" si="68"/>
        <v>-8.1967213114754103E-3</v>
      </c>
      <c r="N319" s="3">
        <f t="shared" si="69"/>
        <v>0.53278688524590168</v>
      </c>
    </row>
    <row r="320" spans="1:14" x14ac:dyDescent="0.2">
      <c r="A320" s="2">
        <v>40389</v>
      </c>
      <c r="B320">
        <v>73</v>
      </c>
      <c r="C320">
        <v>253</v>
      </c>
      <c r="D320">
        <v>225</v>
      </c>
      <c r="E320" s="3">
        <f t="shared" si="63"/>
        <v>-0.27586206896551724</v>
      </c>
      <c r="F320">
        <v>25</v>
      </c>
      <c r="G320">
        <v>73</v>
      </c>
      <c r="H320">
        <v>80</v>
      </c>
      <c r="I320" s="3">
        <f t="shared" si="64"/>
        <v>-0.3089887640449438</v>
      </c>
      <c r="J320">
        <f t="shared" si="65"/>
        <v>98</v>
      </c>
      <c r="K320">
        <f t="shared" si="66"/>
        <v>326</v>
      </c>
      <c r="L320">
        <f t="shared" si="67"/>
        <v>305</v>
      </c>
      <c r="M320" s="3">
        <f t="shared" si="68"/>
        <v>-0.2839506172839506</v>
      </c>
      <c r="N320" s="3">
        <f t="shared" si="69"/>
        <v>0.44718792866941015</v>
      </c>
    </row>
    <row r="321" spans="1:14" x14ac:dyDescent="0.2">
      <c r="A321" s="2">
        <v>40382</v>
      </c>
      <c r="B321">
        <v>95</v>
      </c>
      <c r="C321">
        <v>317</v>
      </c>
      <c r="D321">
        <v>151</v>
      </c>
      <c r="E321" s="3">
        <f t="shared" si="63"/>
        <v>-9.9467140319715805E-2</v>
      </c>
      <c r="F321">
        <v>20</v>
      </c>
      <c r="G321">
        <v>95</v>
      </c>
      <c r="H321">
        <v>60</v>
      </c>
      <c r="I321" s="3">
        <f t="shared" si="64"/>
        <v>-0.22857142857142856</v>
      </c>
      <c r="J321">
        <f t="shared" si="65"/>
        <v>115</v>
      </c>
      <c r="K321">
        <f t="shared" si="66"/>
        <v>412</v>
      </c>
      <c r="L321">
        <f t="shared" si="67"/>
        <v>211</v>
      </c>
      <c r="M321" s="3">
        <f t="shared" si="68"/>
        <v>-0.13008130081300814</v>
      </c>
      <c r="N321" s="3">
        <f t="shared" si="69"/>
        <v>0.5582655826558266</v>
      </c>
    </row>
    <row r="322" spans="1:14" x14ac:dyDescent="0.2">
      <c r="A322" s="2">
        <v>40375</v>
      </c>
      <c r="B322">
        <v>79</v>
      </c>
      <c r="C322">
        <v>317</v>
      </c>
      <c r="D322">
        <v>163</v>
      </c>
      <c r="E322" s="3">
        <f t="shared" si="63"/>
        <v>-0.15026833631484796</v>
      </c>
      <c r="F322">
        <v>27</v>
      </c>
      <c r="G322">
        <v>96</v>
      </c>
      <c r="H322">
        <v>64</v>
      </c>
      <c r="I322" s="3">
        <f t="shared" si="64"/>
        <v>-0.19786096256684493</v>
      </c>
      <c r="J322">
        <f t="shared" si="65"/>
        <v>106</v>
      </c>
      <c r="K322">
        <f t="shared" si="66"/>
        <v>413</v>
      </c>
      <c r="L322">
        <f t="shared" si="67"/>
        <v>227</v>
      </c>
      <c r="M322" s="3">
        <f t="shared" si="68"/>
        <v>-0.16219839142091153</v>
      </c>
      <c r="N322" s="3">
        <f t="shared" si="69"/>
        <v>0.5536193029490617</v>
      </c>
    </row>
    <row r="323" spans="1:14" x14ac:dyDescent="0.2">
      <c r="A323" s="2">
        <v>40368</v>
      </c>
      <c r="B323">
        <v>106</v>
      </c>
      <c r="C323">
        <v>299</v>
      </c>
      <c r="D323">
        <v>169</v>
      </c>
      <c r="E323" s="3">
        <f t="shared" si="63"/>
        <v>-0.10975609756097561</v>
      </c>
      <c r="F323">
        <v>23</v>
      </c>
      <c r="G323">
        <v>103</v>
      </c>
      <c r="H323">
        <v>86</v>
      </c>
      <c r="I323" s="3">
        <f t="shared" si="64"/>
        <v>-0.29716981132075471</v>
      </c>
      <c r="J323">
        <f t="shared" si="65"/>
        <v>129</v>
      </c>
      <c r="K323">
        <f t="shared" si="66"/>
        <v>402</v>
      </c>
      <c r="L323">
        <f t="shared" si="67"/>
        <v>255</v>
      </c>
      <c r="M323" s="3">
        <f t="shared" si="68"/>
        <v>-0.16030534351145037</v>
      </c>
      <c r="N323" s="3">
        <f t="shared" si="69"/>
        <v>0.51145038167938928</v>
      </c>
    </row>
    <row r="324" spans="1:14" x14ac:dyDescent="0.2">
      <c r="A324" s="2">
        <v>40361</v>
      </c>
      <c r="B324">
        <v>132</v>
      </c>
      <c r="C324">
        <v>283</v>
      </c>
      <c r="D324">
        <v>148</v>
      </c>
      <c r="E324" s="3">
        <f t="shared" si="63"/>
        <v>-2.8419182948490232E-2</v>
      </c>
      <c r="F324">
        <v>38</v>
      </c>
      <c r="G324">
        <v>87</v>
      </c>
      <c r="H324">
        <v>77</v>
      </c>
      <c r="I324" s="3">
        <f t="shared" si="64"/>
        <v>-0.19306930693069307</v>
      </c>
      <c r="J324">
        <f t="shared" si="65"/>
        <v>170</v>
      </c>
      <c r="K324">
        <f t="shared" si="66"/>
        <v>370</v>
      </c>
      <c r="L324">
        <f t="shared" si="67"/>
        <v>225</v>
      </c>
      <c r="M324" s="3">
        <f t="shared" si="68"/>
        <v>-7.1895424836601302E-2</v>
      </c>
      <c r="N324" s="3">
        <f t="shared" si="69"/>
        <v>0.48366013071895425</v>
      </c>
    </row>
    <row r="325" spans="1:14" x14ac:dyDescent="0.2">
      <c r="A325" s="2">
        <v>40354</v>
      </c>
      <c r="B325">
        <v>218</v>
      </c>
      <c r="C325">
        <v>288</v>
      </c>
      <c r="D325">
        <v>81</v>
      </c>
      <c r="E325" s="3">
        <f t="shared" ref="E325:E357" si="70">(B325-D325)/SUM(B325:D325)</f>
        <v>0.23339011925042588</v>
      </c>
      <c r="F325">
        <v>71</v>
      </c>
      <c r="G325">
        <v>105</v>
      </c>
      <c r="H325">
        <v>38</v>
      </c>
      <c r="I325" s="3">
        <f t="shared" ref="I325:I357" si="71">(F325-H325)/SUM(F325:H325)</f>
        <v>0.1542056074766355</v>
      </c>
      <c r="J325">
        <f t="shared" ref="J325:J357" si="72">B325+F325</f>
        <v>289</v>
      </c>
      <c r="K325">
        <f t="shared" ref="K325:K357" si="73">C325+G325</f>
        <v>393</v>
      </c>
      <c r="L325">
        <f t="shared" ref="L325:L357" si="74">D325+H325</f>
        <v>119</v>
      </c>
      <c r="M325" s="3">
        <f t="shared" ref="M325:M357" si="75">(J325-L325)/SUM(J325:L325)</f>
        <v>0.21223470661672908</v>
      </c>
      <c r="N325" s="3">
        <f t="shared" ref="N325:N357" si="76">K325/SUM(J325:L325)</f>
        <v>0.49063670411985016</v>
      </c>
    </row>
    <row r="326" spans="1:14" x14ac:dyDescent="0.2">
      <c r="A326" s="2">
        <v>40347</v>
      </c>
      <c r="B326">
        <v>233</v>
      </c>
      <c r="C326">
        <v>280</v>
      </c>
      <c r="D326">
        <v>70</v>
      </c>
      <c r="E326" s="3">
        <f t="shared" si="70"/>
        <v>0.27958833619210977</v>
      </c>
      <c r="F326">
        <v>67</v>
      </c>
      <c r="G326">
        <v>94</v>
      </c>
      <c r="H326">
        <v>39</v>
      </c>
      <c r="I326" s="3">
        <f t="shared" si="71"/>
        <v>0.14000000000000001</v>
      </c>
      <c r="J326">
        <f t="shared" si="72"/>
        <v>300</v>
      </c>
      <c r="K326">
        <f t="shared" si="73"/>
        <v>374</v>
      </c>
      <c r="L326">
        <f t="shared" si="74"/>
        <v>109</v>
      </c>
      <c r="M326" s="3">
        <f t="shared" si="75"/>
        <v>0.24393358876117496</v>
      </c>
      <c r="N326" s="3">
        <f t="shared" si="76"/>
        <v>0.47765006385696041</v>
      </c>
    </row>
    <row r="327" spans="1:14" x14ac:dyDescent="0.2">
      <c r="A327" s="2">
        <v>40340</v>
      </c>
      <c r="B327">
        <v>172</v>
      </c>
      <c r="C327">
        <v>304</v>
      </c>
      <c r="D327">
        <v>100</v>
      </c>
      <c r="E327" s="3">
        <f t="shared" si="70"/>
        <v>0.125</v>
      </c>
      <c r="F327">
        <v>49</v>
      </c>
      <c r="G327">
        <v>96</v>
      </c>
      <c r="H327">
        <v>52</v>
      </c>
      <c r="I327" s="3">
        <f t="shared" si="71"/>
        <v>-1.5228426395939087E-2</v>
      </c>
      <c r="J327">
        <f t="shared" si="72"/>
        <v>221</v>
      </c>
      <c r="K327">
        <f t="shared" si="73"/>
        <v>400</v>
      </c>
      <c r="L327">
        <f t="shared" si="74"/>
        <v>152</v>
      </c>
      <c r="M327" s="3">
        <f t="shared" si="75"/>
        <v>8.9262613195342816E-2</v>
      </c>
      <c r="N327" s="3">
        <f t="shared" si="76"/>
        <v>0.51746442432082795</v>
      </c>
    </row>
    <row r="328" spans="1:14" x14ac:dyDescent="0.2">
      <c r="A328" s="2">
        <v>40333</v>
      </c>
      <c r="B328">
        <v>156</v>
      </c>
      <c r="C328">
        <v>293</v>
      </c>
      <c r="D328">
        <v>91</v>
      </c>
      <c r="E328" s="3">
        <f t="shared" si="70"/>
        <v>0.12037037037037036</v>
      </c>
      <c r="F328">
        <v>35</v>
      </c>
      <c r="G328">
        <v>103</v>
      </c>
      <c r="H328">
        <v>39</v>
      </c>
      <c r="I328" s="3">
        <f t="shared" si="71"/>
        <v>-2.2598870056497175E-2</v>
      </c>
      <c r="J328">
        <f t="shared" si="72"/>
        <v>191</v>
      </c>
      <c r="K328">
        <f t="shared" si="73"/>
        <v>396</v>
      </c>
      <c r="L328">
        <f t="shared" si="74"/>
        <v>130</v>
      </c>
      <c r="M328" s="3">
        <f t="shared" si="75"/>
        <v>8.5076708507670851E-2</v>
      </c>
      <c r="N328" s="3">
        <f t="shared" si="76"/>
        <v>0.55230125523012552</v>
      </c>
    </row>
    <row r="329" spans="1:14" x14ac:dyDescent="0.2">
      <c r="A329" s="2">
        <v>40326</v>
      </c>
      <c r="B329">
        <v>188</v>
      </c>
      <c r="C329">
        <v>313</v>
      </c>
      <c r="D329">
        <v>95</v>
      </c>
      <c r="E329" s="3">
        <f t="shared" si="70"/>
        <v>0.15604026845637584</v>
      </c>
      <c r="F329">
        <v>70</v>
      </c>
      <c r="G329">
        <v>106</v>
      </c>
      <c r="H329">
        <v>34</v>
      </c>
      <c r="I329" s="3">
        <f t="shared" si="71"/>
        <v>0.17142857142857143</v>
      </c>
      <c r="J329">
        <f t="shared" si="72"/>
        <v>258</v>
      </c>
      <c r="K329">
        <f t="shared" si="73"/>
        <v>419</v>
      </c>
      <c r="L329">
        <f t="shared" si="74"/>
        <v>129</v>
      </c>
      <c r="M329" s="3">
        <f t="shared" si="75"/>
        <v>0.16004962779156329</v>
      </c>
      <c r="N329" s="3">
        <f t="shared" si="76"/>
        <v>0.51985111662531014</v>
      </c>
    </row>
    <row r="330" spans="1:14" x14ac:dyDescent="0.2">
      <c r="A330" s="2">
        <v>40319</v>
      </c>
      <c r="B330">
        <v>159</v>
      </c>
      <c r="C330">
        <v>260</v>
      </c>
      <c r="D330">
        <v>163</v>
      </c>
      <c r="E330" s="3">
        <f t="shared" si="70"/>
        <v>-6.8728522336769758E-3</v>
      </c>
      <c r="F330">
        <v>52</v>
      </c>
      <c r="G330">
        <v>85</v>
      </c>
      <c r="H330">
        <v>49</v>
      </c>
      <c r="I330" s="3">
        <f t="shared" si="71"/>
        <v>1.6129032258064516E-2</v>
      </c>
      <c r="J330">
        <f t="shared" si="72"/>
        <v>211</v>
      </c>
      <c r="K330">
        <f t="shared" si="73"/>
        <v>345</v>
      </c>
      <c r="L330">
        <f t="shared" si="74"/>
        <v>212</v>
      </c>
      <c r="M330" s="3">
        <f t="shared" si="75"/>
        <v>-1.3020833333333333E-3</v>
      </c>
      <c r="N330" s="3">
        <f t="shared" si="76"/>
        <v>0.44921875</v>
      </c>
    </row>
    <row r="331" spans="1:14" x14ac:dyDescent="0.2">
      <c r="A331" s="2">
        <v>40312</v>
      </c>
      <c r="B331">
        <v>346</v>
      </c>
      <c r="C331">
        <v>195</v>
      </c>
      <c r="D331">
        <v>66</v>
      </c>
      <c r="E331" s="3">
        <f t="shared" si="70"/>
        <v>0.46128500823723229</v>
      </c>
      <c r="F331">
        <v>89</v>
      </c>
      <c r="G331">
        <v>66</v>
      </c>
      <c r="H331">
        <v>29</v>
      </c>
      <c r="I331" s="3">
        <f t="shared" si="71"/>
        <v>0.32608695652173914</v>
      </c>
      <c r="J331">
        <f t="shared" si="72"/>
        <v>435</v>
      </c>
      <c r="K331">
        <f t="shared" si="73"/>
        <v>261</v>
      </c>
      <c r="L331">
        <f t="shared" si="74"/>
        <v>95</v>
      </c>
      <c r="M331" s="3">
        <f t="shared" si="75"/>
        <v>0.42983565107458915</v>
      </c>
      <c r="N331" s="3">
        <f t="shared" si="76"/>
        <v>0.32996207332490518</v>
      </c>
    </row>
    <row r="332" spans="1:14" x14ac:dyDescent="0.2">
      <c r="A332" s="2">
        <v>40305</v>
      </c>
      <c r="B332">
        <v>363</v>
      </c>
      <c r="C332">
        <v>180</v>
      </c>
      <c r="D332">
        <v>59</v>
      </c>
      <c r="E332" s="3">
        <f t="shared" si="70"/>
        <v>0.50498338870431891</v>
      </c>
      <c r="F332">
        <v>112</v>
      </c>
      <c r="G332">
        <v>66</v>
      </c>
      <c r="H332">
        <v>18</v>
      </c>
      <c r="I332" s="3">
        <f t="shared" si="71"/>
        <v>0.47959183673469385</v>
      </c>
      <c r="J332">
        <f t="shared" si="72"/>
        <v>475</v>
      </c>
      <c r="K332">
        <f t="shared" si="73"/>
        <v>246</v>
      </c>
      <c r="L332">
        <f t="shared" si="74"/>
        <v>77</v>
      </c>
      <c r="M332" s="3">
        <f t="shared" si="75"/>
        <v>0.49874686716791977</v>
      </c>
      <c r="N332" s="3">
        <f t="shared" si="76"/>
        <v>0.30827067669172931</v>
      </c>
    </row>
    <row r="333" spans="1:14" x14ac:dyDescent="0.2">
      <c r="A333" s="2">
        <v>40298</v>
      </c>
      <c r="B333">
        <v>331</v>
      </c>
      <c r="C333">
        <v>231</v>
      </c>
      <c r="D333">
        <v>42</v>
      </c>
      <c r="E333" s="3">
        <f t="shared" si="70"/>
        <v>0.47847682119205298</v>
      </c>
      <c r="F333">
        <v>114</v>
      </c>
      <c r="G333">
        <v>77</v>
      </c>
      <c r="H333">
        <v>16</v>
      </c>
      <c r="I333" s="3">
        <f t="shared" si="71"/>
        <v>0.47342995169082125</v>
      </c>
      <c r="J333">
        <f t="shared" si="72"/>
        <v>445</v>
      </c>
      <c r="K333">
        <f t="shared" si="73"/>
        <v>308</v>
      </c>
      <c r="L333">
        <f t="shared" si="74"/>
        <v>58</v>
      </c>
      <c r="M333" s="3">
        <f t="shared" si="75"/>
        <v>0.47718865598027127</v>
      </c>
      <c r="N333" s="3">
        <f t="shared" si="76"/>
        <v>0.37977805178791613</v>
      </c>
    </row>
    <row r="334" spans="1:14" x14ac:dyDescent="0.2">
      <c r="A334" s="2">
        <v>40291</v>
      </c>
      <c r="B334">
        <v>201</v>
      </c>
      <c r="C334">
        <v>310</v>
      </c>
      <c r="D334">
        <v>69</v>
      </c>
      <c r="E334" s="3">
        <f t="shared" si="70"/>
        <v>0.22758620689655173</v>
      </c>
      <c r="F334">
        <v>67</v>
      </c>
      <c r="G334">
        <v>104</v>
      </c>
      <c r="H334">
        <v>26</v>
      </c>
      <c r="I334" s="3">
        <f t="shared" si="71"/>
        <v>0.20812182741116753</v>
      </c>
      <c r="J334">
        <f t="shared" si="72"/>
        <v>268</v>
      </c>
      <c r="K334">
        <f t="shared" si="73"/>
        <v>414</v>
      </c>
      <c r="L334">
        <f t="shared" si="74"/>
        <v>95</v>
      </c>
      <c r="M334" s="3">
        <f t="shared" si="75"/>
        <v>0.22265122265122264</v>
      </c>
      <c r="N334" s="3">
        <f t="shared" si="76"/>
        <v>0.53281853281853286</v>
      </c>
    </row>
    <row r="335" spans="1:14" x14ac:dyDescent="0.2">
      <c r="A335" s="2">
        <v>40284</v>
      </c>
      <c r="B335">
        <v>239</v>
      </c>
      <c r="C335">
        <v>298</v>
      </c>
      <c r="D335">
        <v>74</v>
      </c>
      <c r="E335" s="3">
        <f t="shared" si="70"/>
        <v>0.27004909983633391</v>
      </c>
      <c r="F335">
        <v>83</v>
      </c>
      <c r="G335">
        <v>115</v>
      </c>
      <c r="H335">
        <v>21</v>
      </c>
      <c r="I335" s="3">
        <f t="shared" si="71"/>
        <v>0.28310502283105021</v>
      </c>
      <c r="J335">
        <f t="shared" si="72"/>
        <v>322</v>
      </c>
      <c r="K335">
        <f t="shared" si="73"/>
        <v>413</v>
      </c>
      <c r="L335">
        <f t="shared" si="74"/>
        <v>95</v>
      </c>
      <c r="M335" s="3">
        <f t="shared" si="75"/>
        <v>0.27349397590361446</v>
      </c>
      <c r="N335" s="3">
        <f t="shared" si="76"/>
        <v>0.49759036144578311</v>
      </c>
    </row>
    <row r="336" spans="1:14" x14ac:dyDescent="0.2">
      <c r="A336" s="2">
        <v>40277</v>
      </c>
      <c r="B336">
        <v>290</v>
      </c>
      <c r="C336">
        <v>248</v>
      </c>
      <c r="D336">
        <v>49</v>
      </c>
      <c r="E336" s="3">
        <f t="shared" si="70"/>
        <v>0.41056218057921634</v>
      </c>
      <c r="F336">
        <v>91</v>
      </c>
      <c r="G336">
        <v>101</v>
      </c>
      <c r="H336">
        <v>16</v>
      </c>
      <c r="I336" s="3">
        <f t="shared" si="71"/>
        <v>0.36057692307692307</v>
      </c>
      <c r="J336">
        <f t="shared" si="72"/>
        <v>381</v>
      </c>
      <c r="K336">
        <f t="shared" si="73"/>
        <v>349</v>
      </c>
      <c r="L336">
        <f t="shared" si="74"/>
        <v>65</v>
      </c>
      <c r="M336" s="3">
        <f t="shared" si="75"/>
        <v>0.39748427672955977</v>
      </c>
      <c r="N336" s="3">
        <f t="shared" si="76"/>
        <v>0.43899371069182391</v>
      </c>
    </row>
    <row r="337" spans="1:14" x14ac:dyDescent="0.2">
      <c r="A337" s="2">
        <v>40270</v>
      </c>
      <c r="B337">
        <v>218</v>
      </c>
      <c r="C337">
        <v>267</v>
      </c>
      <c r="D337">
        <v>68</v>
      </c>
      <c r="E337" s="3">
        <f t="shared" si="70"/>
        <v>0.27124773960216997</v>
      </c>
      <c r="F337">
        <v>73</v>
      </c>
      <c r="G337">
        <v>97</v>
      </c>
      <c r="H337">
        <v>24</v>
      </c>
      <c r="I337" s="3">
        <f t="shared" si="71"/>
        <v>0.25257731958762886</v>
      </c>
      <c r="J337">
        <f t="shared" si="72"/>
        <v>291</v>
      </c>
      <c r="K337">
        <f t="shared" si="73"/>
        <v>364</v>
      </c>
      <c r="L337">
        <f t="shared" si="74"/>
        <v>92</v>
      </c>
      <c r="M337" s="3">
        <f t="shared" si="75"/>
        <v>0.26639892904953144</v>
      </c>
      <c r="N337" s="3">
        <f t="shared" si="76"/>
        <v>0.48728246318607765</v>
      </c>
    </row>
    <row r="338" spans="1:14" x14ac:dyDescent="0.2">
      <c r="A338" s="2">
        <v>40263</v>
      </c>
      <c r="B338">
        <v>146</v>
      </c>
      <c r="C338">
        <v>319</v>
      </c>
      <c r="D338">
        <v>115</v>
      </c>
      <c r="E338" s="3">
        <f t="shared" si="70"/>
        <v>5.3448275862068968E-2</v>
      </c>
      <c r="F338">
        <v>52</v>
      </c>
      <c r="G338">
        <v>122</v>
      </c>
      <c r="H338">
        <v>32</v>
      </c>
      <c r="I338" s="3">
        <f t="shared" si="71"/>
        <v>9.7087378640776698E-2</v>
      </c>
      <c r="J338">
        <f t="shared" si="72"/>
        <v>198</v>
      </c>
      <c r="K338">
        <f t="shared" si="73"/>
        <v>441</v>
      </c>
      <c r="L338">
        <f t="shared" si="74"/>
        <v>147</v>
      </c>
      <c r="M338" s="3">
        <f t="shared" si="75"/>
        <v>6.4885496183206104E-2</v>
      </c>
      <c r="N338" s="3">
        <f t="shared" si="76"/>
        <v>0.56106870229007633</v>
      </c>
    </row>
    <row r="339" spans="1:14" x14ac:dyDescent="0.2">
      <c r="A339" s="2">
        <v>40256</v>
      </c>
      <c r="B339">
        <v>175</v>
      </c>
      <c r="C339">
        <v>313</v>
      </c>
      <c r="D339">
        <v>79</v>
      </c>
      <c r="E339" s="3">
        <f t="shared" si="70"/>
        <v>0.1693121693121693</v>
      </c>
      <c r="F339">
        <v>63</v>
      </c>
      <c r="G339">
        <v>122</v>
      </c>
      <c r="H339">
        <v>33</v>
      </c>
      <c r="I339" s="3">
        <f t="shared" si="71"/>
        <v>0.13761467889908258</v>
      </c>
      <c r="J339">
        <f t="shared" si="72"/>
        <v>238</v>
      </c>
      <c r="K339">
        <f t="shared" si="73"/>
        <v>435</v>
      </c>
      <c r="L339">
        <f t="shared" si="74"/>
        <v>112</v>
      </c>
      <c r="M339" s="3">
        <f t="shared" si="75"/>
        <v>0.16050955414012738</v>
      </c>
      <c r="N339" s="3">
        <f t="shared" si="76"/>
        <v>0.55414012738853502</v>
      </c>
    </row>
    <row r="340" spans="1:14" x14ac:dyDescent="0.2">
      <c r="A340" s="2">
        <v>40249</v>
      </c>
      <c r="B340">
        <v>186</v>
      </c>
      <c r="C340">
        <v>306</v>
      </c>
      <c r="D340">
        <v>99</v>
      </c>
      <c r="E340" s="3">
        <f t="shared" si="70"/>
        <v>0.14720812182741116</v>
      </c>
      <c r="F340">
        <v>68</v>
      </c>
      <c r="G340">
        <v>108</v>
      </c>
      <c r="H340">
        <v>33</v>
      </c>
      <c r="I340" s="3">
        <f t="shared" si="71"/>
        <v>0.1674641148325359</v>
      </c>
      <c r="J340">
        <f t="shared" si="72"/>
        <v>254</v>
      </c>
      <c r="K340">
        <f t="shared" si="73"/>
        <v>414</v>
      </c>
      <c r="L340">
        <f t="shared" si="74"/>
        <v>132</v>
      </c>
      <c r="M340" s="3">
        <f t="shared" si="75"/>
        <v>0.1525</v>
      </c>
      <c r="N340" s="3">
        <f t="shared" si="76"/>
        <v>0.51749999999999996</v>
      </c>
    </row>
    <row r="341" spans="1:14" x14ac:dyDescent="0.2">
      <c r="A341" s="2">
        <v>40242</v>
      </c>
      <c r="B341">
        <v>267</v>
      </c>
      <c r="C341">
        <v>267</v>
      </c>
      <c r="D341">
        <v>59</v>
      </c>
      <c r="E341" s="3">
        <f t="shared" si="70"/>
        <v>0.35075885328836426</v>
      </c>
      <c r="F341">
        <v>97</v>
      </c>
      <c r="G341">
        <v>104</v>
      </c>
      <c r="H341">
        <v>22</v>
      </c>
      <c r="I341" s="3">
        <f t="shared" si="71"/>
        <v>0.33632286995515698</v>
      </c>
      <c r="J341">
        <f t="shared" si="72"/>
        <v>364</v>
      </c>
      <c r="K341">
        <f t="shared" si="73"/>
        <v>371</v>
      </c>
      <c r="L341">
        <f t="shared" si="74"/>
        <v>81</v>
      </c>
      <c r="M341" s="3">
        <f t="shared" si="75"/>
        <v>0.34681372549019607</v>
      </c>
      <c r="N341" s="3">
        <f t="shared" si="76"/>
        <v>0.45465686274509803</v>
      </c>
    </row>
    <row r="342" spans="1:14" x14ac:dyDescent="0.2">
      <c r="A342" s="2">
        <v>40235</v>
      </c>
      <c r="B342">
        <v>174</v>
      </c>
      <c r="C342">
        <v>305</v>
      </c>
      <c r="D342">
        <v>97</v>
      </c>
      <c r="E342" s="3">
        <f t="shared" si="70"/>
        <v>0.13368055555555555</v>
      </c>
      <c r="F342">
        <v>79</v>
      </c>
      <c r="G342">
        <v>107</v>
      </c>
      <c r="H342">
        <v>29</v>
      </c>
      <c r="I342" s="3">
        <f t="shared" si="71"/>
        <v>0.23255813953488372</v>
      </c>
      <c r="J342">
        <f t="shared" si="72"/>
        <v>253</v>
      </c>
      <c r="K342">
        <f t="shared" si="73"/>
        <v>412</v>
      </c>
      <c r="L342">
        <f t="shared" si="74"/>
        <v>126</v>
      </c>
      <c r="M342" s="3">
        <f t="shared" si="75"/>
        <v>0.16055625790139064</v>
      </c>
      <c r="N342" s="3">
        <f t="shared" si="76"/>
        <v>0.52085967130214916</v>
      </c>
    </row>
    <row r="343" spans="1:14" x14ac:dyDescent="0.2">
      <c r="A343" s="2">
        <v>40228</v>
      </c>
      <c r="B343">
        <v>189</v>
      </c>
      <c r="C343">
        <v>279</v>
      </c>
      <c r="D343">
        <v>109</v>
      </c>
      <c r="E343" s="3">
        <f t="shared" si="70"/>
        <v>0.13864818024263431</v>
      </c>
      <c r="F343">
        <v>80</v>
      </c>
      <c r="G343">
        <v>104</v>
      </c>
      <c r="H343">
        <v>34</v>
      </c>
      <c r="I343" s="3">
        <f t="shared" si="71"/>
        <v>0.21100917431192662</v>
      </c>
      <c r="J343">
        <f t="shared" si="72"/>
        <v>269</v>
      </c>
      <c r="K343">
        <f t="shared" si="73"/>
        <v>383</v>
      </c>
      <c r="L343">
        <f t="shared" si="74"/>
        <v>143</v>
      </c>
      <c r="M343" s="3">
        <f t="shared" si="75"/>
        <v>0.15849056603773584</v>
      </c>
      <c r="N343" s="3">
        <f t="shared" si="76"/>
        <v>0.48176100628930818</v>
      </c>
    </row>
    <row r="344" spans="1:14" x14ac:dyDescent="0.2">
      <c r="A344" s="2">
        <v>40221</v>
      </c>
      <c r="B344">
        <v>153</v>
      </c>
      <c r="C344">
        <v>341</v>
      </c>
      <c r="D344">
        <v>112</v>
      </c>
      <c r="E344" s="3">
        <f t="shared" si="70"/>
        <v>6.7656765676567657E-2</v>
      </c>
      <c r="F344">
        <v>66</v>
      </c>
      <c r="G344">
        <v>115</v>
      </c>
      <c r="H344">
        <v>36</v>
      </c>
      <c r="I344" s="3">
        <f t="shared" si="71"/>
        <v>0.13824884792626729</v>
      </c>
      <c r="J344">
        <f t="shared" si="72"/>
        <v>219</v>
      </c>
      <c r="K344">
        <f t="shared" si="73"/>
        <v>456</v>
      </c>
      <c r="L344">
        <f t="shared" si="74"/>
        <v>148</v>
      </c>
      <c r="M344" s="3">
        <f t="shared" si="75"/>
        <v>8.6269744835965972E-2</v>
      </c>
      <c r="N344" s="3">
        <f t="shared" si="76"/>
        <v>0.55407047387606323</v>
      </c>
    </row>
    <row r="345" spans="1:14" x14ac:dyDescent="0.2">
      <c r="A345" s="2">
        <v>40214</v>
      </c>
      <c r="B345">
        <v>129</v>
      </c>
      <c r="C345">
        <v>304</v>
      </c>
      <c r="D345">
        <v>198</v>
      </c>
      <c r="E345" s="3">
        <f t="shared" si="70"/>
        <v>-0.10935023771790808</v>
      </c>
      <c r="F345">
        <v>52</v>
      </c>
      <c r="G345">
        <v>100</v>
      </c>
      <c r="H345">
        <v>63</v>
      </c>
      <c r="I345" s="3">
        <f t="shared" si="71"/>
        <v>-5.1162790697674418E-2</v>
      </c>
      <c r="J345">
        <f t="shared" si="72"/>
        <v>181</v>
      </c>
      <c r="K345">
        <f t="shared" si="73"/>
        <v>404</v>
      </c>
      <c r="L345">
        <f t="shared" si="74"/>
        <v>261</v>
      </c>
      <c r="M345" s="3">
        <f t="shared" si="75"/>
        <v>-9.4562647754137114E-2</v>
      </c>
      <c r="N345" s="3">
        <f t="shared" si="76"/>
        <v>0.47754137115839246</v>
      </c>
    </row>
    <row r="346" spans="1:14" x14ac:dyDescent="0.2">
      <c r="A346" s="2">
        <v>40207</v>
      </c>
      <c r="B346">
        <v>98</v>
      </c>
      <c r="C346">
        <v>283</v>
      </c>
      <c r="D346">
        <v>197</v>
      </c>
      <c r="E346" s="3">
        <f t="shared" si="70"/>
        <v>-0.17128027681660898</v>
      </c>
      <c r="F346">
        <v>41</v>
      </c>
      <c r="G346">
        <v>117</v>
      </c>
      <c r="H346">
        <v>60</v>
      </c>
      <c r="I346" s="3">
        <f t="shared" si="71"/>
        <v>-8.7155963302752298E-2</v>
      </c>
      <c r="J346">
        <f t="shared" si="72"/>
        <v>139</v>
      </c>
      <c r="K346">
        <f t="shared" si="73"/>
        <v>400</v>
      </c>
      <c r="L346">
        <f t="shared" si="74"/>
        <v>257</v>
      </c>
      <c r="M346" s="3">
        <f t="shared" si="75"/>
        <v>-0.14824120603015076</v>
      </c>
      <c r="N346" s="3">
        <f t="shared" si="76"/>
        <v>0.50251256281407031</v>
      </c>
    </row>
    <row r="347" spans="1:14" x14ac:dyDescent="0.2">
      <c r="A347" s="2">
        <v>40200</v>
      </c>
      <c r="B347">
        <v>111</v>
      </c>
      <c r="C347">
        <v>278</v>
      </c>
      <c r="D347">
        <v>223</v>
      </c>
      <c r="E347" s="3">
        <f t="shared" si="70"/>
        <v>-0.18300653594771241</v>
      </c>
      <c r="F347">
        <v>42</v>
      </c>
      <c r="G347">
        <v>96</v>
      </c>
      <c r="H347">
        <v>69</v>
      </c>
      <c r="I347" s="3">
        <f t="shared" si="71"/>
        <v>-0.13043478260869565</v>
      </c>
      <c r="J347">
        <f t="shared" si="72"/>
        <v>153</v>
      </c>
      <c r="K347">
        <f t="shared" si="73"/>
        <v>374</v>
      </c>
      <c r="L347">
        <f t="shared" si="74"/>
        <v>292</v>
      </c>
      <c r="M347" s="3">
        <f t="shared" si="75"/>
        <v>-0.16971916971916973</v>
      </c>
      <c r="N347" s="3">
        <f t="shared" si="76"/>
        <v>0.45665445665445664</v>
      </c>
    </row>
    <row r="348" spans="1:14" x14ac:dyDescent="0.2">
      <c r="A348" s="2">
        <v>40193</v>
      </c>
      <c r="B348">
        <v>136</v>
      </c>
      <c r="C348">
        <v>336</v>
      </c>
      <c r="D348">
        <v>132</v>
      </c>
      <c r="E348" s="3">
        <f t="shared" si="70"/>
        <v>6.6225165562913907E-3</v>
      </c>
      <c r="F348">
        <v>55</v>
      </c>
      <c r="G348">
        <v>127</v>
      </c>
      <c r="H348">
        <v>51</v>
      </c>
      <c r="I348" s="3">
        <f t="shared" si="71"/>
        <v>1.7167381974248927E-2</v>
      </c>
      <c r="J348">
        <f t="shared" si="72"/>
        <v>191</v>
      </c>
      <c r="K348">
        <f t="shared" si="73"/>
        <v>463</v>
      </c>
      <c r="L348">
        <f t="shared" si="74"/>
        <v>183</v>
      </c>
      <c r="M348" s="3">
        <f t="shared" si="75"/>
        <v>9.557945041816009E-3</v>
      </c>
      <c r="N348" s="3">
        <f t="shared" si="76"/>
        <v>0.55316606929510159</v>
      </c>
    </row>
    <row r="349" spans="1:14" x14ac:dyDescent="0.2">
      <c r="A349" s="2">
        <v>40186</v>
      </c>
      <c r="B349">
        <v>192</v>
      </c>
      <c r="C349">
        <v>326</v>
      </c>
      <c r="D349">
        <v>95</v>
      </c>
      <c r="E349" s="3">
        <f t="shared" si="70"/>
        <v>0.15823817292006526</v>
      </c>
      <c r="F349">
        <v>62</v>
      </c>
      <c r="G349">
        <v>108</v>
      </c>
      <c r="H349">
        <v>30</v>
      </c>
      <c r="I349" s="3">
        <f t="shared" si="71"/>
        <v>0.16</v>
      </c>
      <c r="J349">
        <f t="shared" si="72"/>
        <v>254</v>
      </c>
      <c r="K349">
        <f t="shared" si="73"/>
        <v>434</v>
      </c>
      <c r="L349">
        <f t="shared" si="74"/>
        <v>125</v>
      </c>
      <c r="M349" s="3">
        <f t="shared" si="75"/>
        <v>0.15867158671586715</v>
      </c>
      <c r="N349" s="3">
        <f t="shared" si="76"/>
        <v>0.53382533825338252</v>
      </c>
    </row>
    <row r="350" spans="1:14" x14ac:dyDescent="0.2">
      <c r="A350" s="2">
        <v>40179</v>
      </c>
      <c r="B350">
        <v>122</v>
      </c>
      <c r="C350">
        <v>300</v>
      </c>
      <c r="D350">
        <v>158</v>
      </c>
      <c r="E350" s="3">
        <f t="shared" si="70"/>
        <v>-6.2068965517241378E-2</v>
      </c>
      <c r="F350">
        <v>34</v>
      </c>
      <c r="G350">
        <v>95</v>
      </c>
      <c r="H350">
        <v>33</v>
      </c>
      <c r="I350" s="3">
        <f t="shared" si="71"/>
        <v>6.1728395061728392E-3</v>
      </c>
      <c r="J350">
        <f t="shared" si="72"/>
        <v>156</v>
      </c>
      <c r="K350">
        <f t="shared" si="73"/>
        <v>395</v>
      </c>
      <c r="L350">
        <f t="shared" si="74"/>
        <v>191</v>
      </c>
      <c r="M350" s="3">
        <f t="shared" si="75"/>
        <v>-4.716981132075472E-2</v>
      </c>
      <c r="N350" s="3">
        <f t="shared" si="76"/>
        <v>0.53234501347708896</v>
      </c>
    </row>
    <row r="351" spans="1:14" x14ac:dyDescent="0.2">
      <c r="A351" s="2">
        <v>40172</v>
      </c>
      <c r="B351">
        <v>120</v>
      </c>
      <c r="C351">
        <v>229</v>
      </c>
      <c r="D351">
        <v>134</v>
      </c>
      <c r="E351" s="3">
        <f t="shared" si="70"/>
        <v>-2.8985507246376812E-2</v>
      </c>
      <c r="F351">
        <v>15</v>
      </c>
      <c r="G351">
        <v>31</v>
      </c>
      <c r="H351">
        <v>19</v>
      </c>
      <c r="I351" s="3">
        <f t="shared" si="71"/>
        <v>-6.1538461538461542E-2</v>
      </c>
      <c r="J351">
        <f t="shared" si="72"/>
        <v>135</v>
      </c>
      <c r="K351">
        <f t="shared" si="73"/>
        <v>260</v>
      </c>
      <c r="L351">
        <f t="shared" si="74"/>
        <v>153</v>
      </c>
      <c r="M351" s="3">
        <f t="shared" si="75"/>
        <v>-3.2846715328467155E-2</v>
      </c>
      <c r="N351" s="3">
        <f t="shared" si="76"/>
        <v>0.47445255474452552</v>
      </c>
    </row>
    <row r="352" spans="1:14" x14ac:dyDescent="0.2">
      <c r="A352" s="2">
        <v>40165</v>
      </c>
      <c r="B352">
        <v>124</v>
      </c>
      <c r="C352">
        <v>299</v>
      </c>
      <c r="D352">
        <v>203</v>
      </c>
      <c r="E352" s="3">
        <f t="shared" si="70"/>
        <v>-0.12619808306709265</v>
      </c>
      <c r="F352">
        <v>50</v>
      </c>
      <c r="G352">
        <v>100</v>
      </c>
      <c r="H352">
        <v>59</v>
      </c>
      <c r="I352" s="3">
        <f t="shared" si="71"/>
        <v>-4.3062200956937802E-2</v>
      </c>
      <c r="J352">
        <f t="shared" si="72"/>
        <v>174</v>
      </c>
      <c r="K352">
        <f t="shared" si="73"/>
        <v>399</v>
      </c>
      <c r="L352">
        <f t="shared" si="74"/>
        <v>262</v>
      </c>
      <c r="M352" s="3">
        <f t="shared" si="75"/>
        <v>-0.10538922155688622</v>
      </c>
      <c r="N352" s="3">
        <f t="shared" si="76"/>
        <v>0.47784431137724553</v>
      </c>
    </row>
    <row r="353" spans="1:14" x14ac:dyDescent="0.2">
      <c r="A353" s="2">
        <v>40158</v>
      </c>
      <c r="B353">
        <v>140</v>
      </c>
      <c r="C353">
        <v>279</v>
      </c>
      <c r="D353">
        <v>218</v>
      </c>
      <c r="E353" s="3">
        <f t="shared" si="70"/>
        <v>-0.12244897959183673</v>
      </c>
      <c r="F353">
        <v>47</v>
      </c>
      <c r="G353">
        <v>90</v>
      </c>
      <c r="H353">
        <v>62</v>
      </c>
      <c r="I353" s="3">
        <f t="shared" si="71"/>
        <v>-7.5376884422110546E-2</v>
      </c>
      <c r="J353">
        <f t="shared" si="72"/>
        <v>187</v>
      </c>
      <c r="K353">
        <f t="shared" si="73"/>
        <v>369</v>
      </c>
      <c r="L353">
        <f t="shared" si="74"/>
        <v>280</v>
      </c>
      <c r="M353" s="3">
        <f t="shared" si="75"/>
        <v>-0.11124401913875598</v>
      </c>
      <c r="N353" s="3">
        <f t="shared" si="76"/>
        <v>0.44138755980861244</v>
      </c>
    </row>
    <row r="354" spans="1:14" x14ac:dyDescent="0.2">
      <c r="A354" s="2">
        <v>40151</v>
      </c>
      <c r="B354">
        <v>262</v>
      </c>
      <c r="C354">
        <v>226</v>
      </c>
      <c r="D354">
        <v>129</v>
      </c>
      <c r="E354" s="3">
        <f t="shared" si="70"/>
        <v>0.21555915721231766</v>
      </c>
      <c r="F354">
        <v>77</v>
      </c>
      <c r="G354">
        <v>79</v>
      </c>
      <c r="H354">
        <v>48</v>
      </c>
      <c r="I354" s="3">
        <f t="shared" si="71"/>
        <v>0.14215686274509803</v>
      </c>
      <c r="J354">
        <f t="shared" si="72"/>
        <v>339</v>
      </c>
      <c r="K354">
        <f t="shared" si="73"/>
        <v>305</v>
      </c>
      <c r="L354">
        <f t="shared" si="74"/>
        <v>177</v>
      </c>
      <c r="M354" s="3">
        <f t="shared" si="75"/>
        <v>0.19732034104750304</v>
      </c>
      <c r="N354" s="3">
        <f t="shared" si="76"/>
        <v>0.37149817295980514</v>
      </c>
    </row>
    <row r="355" spans="1:14" x14ac:dyDescent="0.2">
      <c r="A355" s="2">
        <v>40144</v>
      </c>
      <c r="B355">
        <v>291</v>
      </c>
      <c r="C355">
        <v>210</v>
      </c>
      <c r="D355">
        <v>121</v>
      </c>
      <c r="E355" s="3">
        <f t="shared" si="70"/>
        <v>0.27331189710610931</v>
      </c>
      <c r="F355">
        <v>68</v>
      </c>
      <c r="G355">
        <v>92</v>
      </c>
      <c r="H355">
        <v>51</v>
      </c>
      <c r="I355" s="3">
        <f t="shared" si="71"/>
        <v>8.0568720379146919E-2</v>
      </c>
      <c r="J355">
        <f t="shared" si="72"/>
        <v>359</v>
      </c>
      <c r="K355">
        <f t="shared" si="73"/>
        <v>302</v>
      </c>
      <c r="L355">
        <f t="shared" si="74"/>
        <v>172</v>
      </c>
      <c r="M355" s="3">
        <f t="shared" si="75"/>
        <v>0.22448979591836735</v>
      </c>
      <c r="N355" s="3">
        <f t="shared" si="76"/>
        <v>0.3625450180072029</v>
      </c>
    </row>
    <row r="356" spans="1:14" x14ac:dyDescent="0.2">
      <c r="A356" s="2">
        <v>40137</v>
      </c>
      <c r="B356">
        <v>299</v>
      </c>
      <c r="C356">
        <v>233</v>
      </c>
      <c r="D356">
        <v>101</v>
      </c>
      <c r="E356" s="3">
        <f t="shared" si="70"/>
        <v>0.3127962085308057</v>
      </c>
      <c r="F356">
        <v>84</v>
      </c>
      <c r="G356">
        <v>90</v>
      </c>
      <c r="H356">
        <v>42</v>
      </c>
      <c r="I356" s="3">
        <f t="shared" si="71"/>
        <v>0.19444444444444445</v>
      </c>
      <c r="J356">
        <f t="shared" si="72"/>
        <v>383</v>
      </c>
      <c r="K356">
        <f t="shared" si="73"/>
        <v>323</v>
      </c>
      <c r="L356">
        <f t="shared" si="74"/>
        <v>143</v>
      </c>
      <c r="M356" s="3">
        <f t="shared" si="75"/>
        <v>0.28268551236749118</v>
      </c>
      <c r="N356" s="3">
        <f t="shared" si="76"/>
        <v>0.38044758539458184</v>
      </c>
    </row>
    <row r="357" spans="1:14" x14ac:dyDescent="0.2">
      <c r="A357" s="2">
        <v>40130</v>
      </c>
      <c r="B357">
        <v>324</v>
      </c>
      <c r="C357">
        <v>206</v>
      </c>
      <c r="D357">
        <v>91</v>
      </c>
      <c r="E357" s="3">
        <f t="shared" si="70"/>
        <v>0.37520128824476651</v>
      </c>
      <c r="F357">
        <v>101</v>
      </c>
      <c r="G357">
        <v>76</v>
      </c>
      <c r="H357">
        <v>30</v>
      </c>
      <c r="I357" s="3">
        <f t="shared" si="71"/>
        <v>0.34299516908212563</v>
      </c>
      <c r="J357">
        <f t="shared" si="72"/>
        <v>425</v>
      </c>
      <c r="K357">
        <f t="shared" si="73"/>
        <v>282</v>
      </c>
      <c r="L357">
        <f t="shared" si="74"/>
        <v>121</v>
      </c>
      <c r="M357" s="3">
        <f t="shared" si="75"/>
        <v>0.3671497584541063</v>
      </c>
      <c r="N357" s="3">
        <f t="shared" si="76"/>
        <v>0.34057971014492755</v>
      </c>
    </row>
    <row r="358" spans="1:14" x14ac:dyDescent="0.2">
      <c r="A358" s="2">
        <v>40123</v>
      </c>
      <c r="B358">
        <v>339</v>
      </c>
      <c r="C358">
        <v>229</v>
      </c>
      <c r="D358">
        <v>64</v>
      </c>
      <c r="E358" s="3">
        <f t="shared" ref="E358:E390" si="77">(B358-D358)/SUM(B358:D358)</f>
        <v>0.435126582278481</v>
      </c>
      <c r="F358">
        <v>97</v>
      </c>
      <c r="G358">
        <v>89</v>
      </c>
      <c r="H358">
        <v>27</v>
      </c>
      <c r="I358" s="3">
        <f t="shared" ref="I358:I390" si="78">(F358-H358)/SUM(F358:H358)</f>
        <v>0.32863849765258218</v>
      </c>
      <c r="J358">
        <f t="shared" ref="J358:J390" si="79">B358+F358</f>
        <v>436</v>
      </c>
      <c r="K358">
        <f t="shared" ref="K358:K390" si="80">C358+G358</f>
        <v>318</v>
      </c>
      <c r="L358">
        <f t="shared" ref="L358:L390" si="81">D358+H358</f>
        <v>91</v>
      </c>
      <c r="M358" s="3">
        <f t="shared" ref="M358:M390" si="82">(J358-L358)/SUM(J358:L358)</f>
        <v>0.40828402366863903</v>
      </c>
      <c r="N358" s="3">
        <f t="shared" ref="N358:N390" si="83">K358/SUM(J358:L358)</f>
        <v>0.37633136094674557</v>
      </c>
    </row>
    <row r="359" spans="1:14" x14ac:dyDescent="0.2">
      <c r="A359" s="2">
        <v>40116</v>
      </c>
      <c r="B359">
        <v>169</v>
      </c>
      <c r="C359">
        <v>318</v>
      </c>
      <c r="D359">
        <v>117</v>
      </c>
      <c r="E359" s="3">
        <f t="shared" si="77"/>
        <v>8.6092715231788075E-2</v>
      </c>
      <c r="F359">
        <v>61</v>
      </c>
      <c r="G359">
        <v>110</v>
      </c>
      <c r="H359">
        <v>33</v>
      </c>
      <c r="I359" s="3">
        <f t="shared" si="78"/>
        <v>0.13725490196078433</v>
      </c>
      <c r="J359">
        <f t="shared" si="79"/>
        <v>230</v>
      </c>
      <c r="K359">
        <f t="shared" si="80"/>
        <v>428</v>
      </c>
      <c r="L359">
        <f t="shared" si="81"/>
        <v>150</v>
      </c>
      <c r="M359" s="3">
        <f t="shared" si="82"/>
        <v>9.9009900990099015E-2</v>
      </c>
      <c r="N359" s="3">
        <f t="shared" si="83"/>
        <v>0.52970297029702973</v>
      </c>
    </row>
    <row r="360" spans="1:14" x14ac:dyDescent="0.2">
      <c r="A360" s="2">
        <v>40109</v>
      </c>
      <c r="B360">
        <v>233</v>
      </c>
      <c r="C360">
        <v>271</v>
      </c>
      <c r="D360">
        <v>81</v>
      </c>
      <c r="E360" s="3">
        <f t="shared" si="77"/>
        <v>0.25982905982905985</v>
      </c>
      <c r="F360">
        <v>85</v>
      </c>
      <c r="G360">
        <v>93</v>
      </c>
      <c r="H360">
        <v>24</v>
      </c>
      <c r="I360" s="3">
        <f t="shared" si="78"/>
        <v>0.30198019801980197</v>
      </c>
      <c r="J360">
        <f t="shared" si="79"/>
        <v>318</v>
      </c>
      <c r="K360">
        <f t="shared" si="80"/>
        <v>364</v>
      </c>
      <c r="L360">
        <f t="shared" si="81"/>
        <v>105</v>
      </c>
      <c r="M360" s="3">
        <f t="shared" si="82"/>
        <v>0.27064803049555275</v>
      </c>
      <c r="N360" s="3">
        <f t="shared" si="83"/>
        <v>0.46251588310038122</v>
      </c>
    </row>
    <row r="361" spans="1:14" x14ac:dyDescent="0.2">
      <c r="A361" s="2">
        <v>40102</v>
      </c>
      <c r="B361">
        <v>291</v>
      </c>
      <c r="C361">
        <v>219</v>
      </c>
      <c r="D361">
        <v>86</v>
      </c>
      <c r="E361" s="3">
        <f t="shared" si="77"/>
        <v>0.34395973154362414</v>
      </c>
      <c r="F361">
        <v>85</v>
      </c>
      <c r="G361">
        <v>84</v>
      </c>
      <c r="H361">
        <v>37</v>
      </c>
      <c r="I361" s="3">
        <f t="shared" si="78"/>
        <v>0.23300970873786409</v>
      </c>
      <c r="J361">
        <f t="shared" si="79"/>
        <v>376</v>
      </c>
      <c r="K361">
        <f t="shared" si="80"/>
        <v>303</v>
      </c>
      <c r="L361">
        <f t="shared" si="81"/>
        <v>123</v>
      </c>
      <c r="M361" s="3">
        <f t="shared" si="82"/>
        <v>0.31546134663341646</v>
      </c>
      <c r="N361" s="3">
        <f t="shared" si="83"/>
        <v>0.37780548628428928</v>
      </c>
    </row>
    <row r="362" spans="1:14" x14ac:dyDescent="0.2">
      <c r="A362" s="2">
        <v>40095</v>
      </c>
      <c r="B362">
        <v>367</v>
      </c>
      <c r="C362">
        <v>196</v>
      </c>
      <c r="D362">
        <v>61</v>
      </c>
      <c r="E362" s="3">
        <f t="shared" si="77"/>
        <v>0.49038461538461536</v>
      </c>
      <c r="F362">
        <v>104</v>
      </c>
      <c r="G362">
        <v>74</v>
      </c>
      <c r="H362">
        <v>32</v>
      </c>
      <c r="I362" s="3">
        <f t="shared" si="78"/>
        <v>0.34285714285714286</v>
      </c>
      <c r="J362">
        <f t="shared" si="79"/>
        <v>471</v>
      </c>
      <c r="K362">
        <f t="shared" si="80"/>
        <v>270</v>
      </c>
      <c r="L362">
        <f t="shared" si="81"/>
        <v>93</v>
      </c>
      <c r="M362" s="3">
        <f t="shared" si="82"/>
        <v>0.45323741007194246</v>
      </c>
      <c r="N362" s="3">
        <f t="shared" si="83"/>
        <v>0.32374100719424459</v>
      </c>
    </row>
    <row r="363" spans="1:14" x14ac:dyDescent="0.2">
      <c r="A363" s="2">
        <v>40088</v>
      </c>
      <c r="B363">
        <v>203</v>
      </c>
      <c r="C363">
        <v>331</v>
      </c>
      <c r="D363">
        <v>101</v>
      </c>
      <c r="E363" s="3">
        <f t="shared" si="77"/>
        <v>0.16062992125984252</v>
      </c>
      <c r="F363">
        <v>69</v>
      </c>
      <c r="G363">
        <v>111</v>
      </c>
      <c r="H363">
        <v>40</v>
      </c>
      <c r="I363" s="3">
        <f t="shared" si="78"/>
        <v>0.13181818181818181</v>
      </c>
      <c r="J363">
        <f t="shared" si="79"/>
        <v>272</v>
      </c>
      <c r="K363">
        <f t="shared" si="80"/>
        <v>442</v>
      </c>
      <c r="L363">
        <f t="shared" si="81"/>
        <v>141</v>
      </c>
      <c r="M363" s="3">
        <f t="shared" si="82"/>
        <v>0.15321637426900586</v>
      </c>
      <c r="N363" s="3">
        <f t="shared" si="83"/>
        <v>0.5169590643274854</v>
      </c>
    </row>
    <row r="364" spans="1:14" x14ac:dyDescent="0.2">
      <c r="A364" s="2">
        <v>40081</v>
      </c>
      <c r="B364">
        <v>188</v>
      </c>
      <c r="C364">
        <v>311</v>
      </c>
      <c r="D364">
        <v>125</v>
      </c>
      <c r="E364" s="3">
        <f t="shared" si="77"/>
        <v>0.10096153846153846</v>
      </c>
      <c r="F364">
        <v>62</v>
      </c>
      <c r="G364">
        <v>100</v>
      </c>
      <c r="H364">
        <v>44</v>
      </c>
      <c r="I364" s="3">
        <f t="shared" si="78"/>
        <v>8.7378640776699032E-2</v>
      </c>
      <c r="J364">
        <f t="shared" si="79"/>
        <v>250</v>
      </c>
      <c r="K364">
        <f t="shared" si="80"/>
        <v>411</v>
      </c>
      <c r="L364">
        <f t="shared" si="81"/>
        <v>169</v>
      </c>
      <c r="M364" s="3">
        <f t="shared" si="82"/>
        <v>9.7590361445783133E-2</v>
      </c>
      <c r="N364" s="3">
        <f t="shared" si="83"/>
        <v>0.49518072289156628</v>
      </c>
    </row>
    <row r="365" spans="1:14" x14ac:dyDescent="0.2">
      <c r="A365" s="2">
        <v>40074</v>
      </c>
      <c r="B365">
        <v>298</v>
      </c>
      <c r="C365">
        <v>230</v>
      </c>
      <c r="D365">
        <v>77</v>
      </c>
      <c r="E365" s="3">
        <f t="shared" si="77"/>
        <v>0.36528925619834712</v>
      </c>
      <c r="F365">
        <v>92</v>
      </c>
      <c r="G365">
        <v>80</v>
      </c>
      <c r="H365">
        <v>24</v>
      </c>
      <c r="I365" s="3">
        <f t="shared" si="78"/>
        <v>0.34693877551020408</v>
      </c>
      <c r="J365">
        <f t="shared" si="79"/>
        <v>390</v>
      </c>
      <c r="K365">
        <f t="shared" si="80"/>
        <v>310</v>
      </c>
      <c r="L365">
        <f t="shared" si="81"/>
        <v>101</v>
      </c>
      <c r="M365" s="3">
        <f t="shared" si="82"/>
        <v>0.36079900124843944</v>
      </c>
      <c r="N365" s="3">
        <f t="shared" si="83"/>
        <v>0.38701622971285893</v>
      </c>
    </row>
    <row r="366" spans="1:14" x14ac:dyDescent="0.2">
      <c r="A366" s="2">
        <v>40067</v>
      </c>
      <c r="B366">
        <v>317</v>
      </c>
      <c r="C366">
        <v>214</v>
      </c>
      <c r="D366">
        <v>51</v>
      </c>
      <c r="E366" s="3">
        <f t="shared" si="77"/>
        <v>0.45704467353951889</v>
      </c>
      <c r="F366">
        <v>101</v>
      </c>
      <c r="G366">
        <v>64</v>
      </c>
      <c r="H366">
        <v>27</v>
      </c>
      <c r="I366" s="3">
        <f t="shared" si="78"/>
        <v>0.38541666666666669</v>
      </c>
      <c r="J366">
        <f t="shared" si="79"/>
        <v>418</v>
      </c>
      <c r="K366">
        <f t="shared" si="80"/>
        <v>278</v>
      </c>
      <c r="L366">
        <f t="shared" si="81"/>
        <v>78</v>
      </c>
      <c r="M366" s="3">
        <f t="shared" si="82"/>
        <v>0.43927648578811368</v>
      </c>
      <c r="N366" s="3">
        <f t="shared" si="83"/>
        <v>0.35917312661498707</v>
      </c>
    </row>
    <row r="367" spans="1:14" x14ac:dyDescent="0.2">
      <c r="A367" s="2">
        <v>40060</v>
      </c>
      <c r="B367">
        <v>369</v>
      </c>
      <c r="C367">
        <v>212</v>
      </c>
      <c r="D367">
        <v>43</v>
      </c>
      <c r="E367" s="3">
        <f t="shared" si="77"/>
        <v>0.52243589743589747</v>
      </c>
      <c r="F367">
        <v>111</v>
      </c>
      <c r="G367">
        <v>59</v>
      </c>
      <c r="H367">
        <v>20</v>
      </c>
      <c r="I367" s="3">
        <f t="shared" si="78"/>
        <v>0.47894736842105262</v>
      </c>
      <c r="J367">
        <f t="shared" si="79"/>
        <v>480</v>
      </c>
      <c r="K367">
        <f t="shared" si="80"/>
        <v>271</v>
      </c>
      <c r="L367">
        <f t="shared" si="81"/>
        <v>63</v>
      </c>
      <c r="M367" s="3">
        <f t="shared" si="82"/>
        <v>0.51228501228501233</v>
      </c>
      <c r="N367" s="3">
        <f t="shared" si="83"/>
        <v>0.33292383292383293</v>
      </c>
    </row>
    <row r="368" spans="1:14" x14ac:dyDescent="0.2">
      <c r="A368" s="2">
        <v>40053</v>
      </c>
      <c r="B368">
        <v>161</v>
      </c>
      <c r="C368">
        <v>330</v>
      </c>
      <c r="D368">
        <v>70</v>
      </c>
      <c r="E368" s="3">
        <f t="shared" si="77"/>
        <v>0.16221033868092691</v>
      </c>
      <c r="F368">
        <v>59</v>
      </c>
      <c r="G368">
        <v>107</v>
      </c>
      <c r="H368">
        <v>21</v>
      </c>
      <c r="I368" s="3">
        <f t="shared" si="78"/>
        <v>0.20320855614973263</v>
      </c>
      <c r="J368">
        <f t="shared" si="79"/>
        <v>220</v>
      </c>
      <c r="K368">
        <f t="shared" si="80"/>
        <v>437</v>
      </c>
      <c r="L368">
        <f t="shared" si="81"/>
        <v>91</v>
      </c>
      <c r="M368" s="3">
        <f t="shared" si="82"/>
        <v>0.17245989304812834</v>
      </c>
      <c r="N368" s="3">
        <f t="shared" si="83"/>
        <v>0.58422459893048129</v>
      </c>
    </row>
    <row r="369" spans="1:14" x14ac:dyDescent="0.2">
      <c r="A369" s="2">
        <v>40046</v>
      </c>
      <c r="B369">
        <v>170</v>
      </c>
      <c r="C369">
        <v>314</v>
      </c>
      <c r="D369">
        <v>74</v>
      </c>
      <c r="E369" s="3">
        <f t="shared" si="77"/>
        <v>0.17204301075268819</v>
      </c>
      <c r="F369">
        <v>54</v>
      </c>
      <c r="G369">
        <v>118</v>
      </c>
      <c r="H369">
        <v>25</v>
      </c>
      <c r="I369" s="3">
        <f t="shared" si="78"/>
        <v>0.14720812182741116</v>
      </c>
      <c r="J369">
        <f t="shared" si="79"/>
        <v>224</v>
      </c>
      <c r="K369">
        <f t="shared" si="80"/>
        <v>432</v>
      </c>
      <c r="L369">
        <f t="shared" si="81"/>
        <v>99</v>
      </c>
      <c r="M369" s="3">
        <f t="shared" si="82"/>
        <v>0.16556291390728478</v>
      </c>
      <c r="N369" s="3">
        <f t="shared" si="83"/>
        <v>0.57218543046357617</v>
      </c>
    </row>
    <row r="370" spans="1:14" x14ac:dyDescent="0.2">
      <c r="A370" s="2">
        <v>40039</v>
      </c>
      <c r="B370">
        <v>187</v>
      </c>
      <c r="C370">
        <v>311</v>
      </c>
      <c r="D370">
        <v>83</v>
      </c>
      <c r="E370" s="3">
        <f t="shared" si="77"/>
        <v>0.17900172117039587</v>
      </c>
      <c r="F370">
        <v>65</v>
      </c>
      <c r="G370">
        <v>104</v>
      </c>
      <c r="H370">
        <v>26</v>
      </c>
      <c r="I370" s="3">
        <f t="shared" si="78"/>
        <v>0.2</v>
      </c>
      <c r="J370">
        <f t="shared" si="79"/>
        <v>252</v>
      </c>
      <c r="K370">
        <f t="shared" si="80"/>
        <v>415</v>
      </c>
      <c r="L370">
        <f t="shared" si="81"/>
        <v>109</v>
      </c>
      <c r="M370" s="3">
        <f t="shared" si="82"/>
        <v>0.18427835051546393</v>
      </c>
      <c r="N370" s="3">
        <f t="shared" si="83"/>
        <v>0.53479381443298968</v>
      </c>
    </row>
    <row r="371" spans="1:14" x14ac:dyDescent="0.2">
      <c r="A371" s="2">
        <v>40032</v>
      </c>
      <c r="B371">
        <v>193</v>
      </c>
      <c r="C371">
        <v>288</v>
      </c>
      <c r="D371">
        <v>67</v>
      </c>
      <c r="E371" s="3">
        <f t="shared" si="77"/>
        <v>0.22992700729927007</v>
      </c>
      <c r="F371">
        <v>68</v>
      </c>
      <c r="G371">
        <v>98</v>
      </c>
      <c r="H371">
        <v>24</v>
      </c>
      <c r="I371" s="3">
        <f t="shared" si="78"/>
        <v>0.23157894736842105</v>
      </c>
      <c r="J371">
        <f t="shared" si="79"/>
        <v>261</v>
      </c>
      <c r="K371">
        <f t="shared" si="80"/>
        <v>386</v>
      </c>
      <c r="L371">
        <f t="shared" si="81"/>
        <v>91</v>
      </c>
      <c r="M371" s="3">
        <f t="shared" si="82"/>
        <v>0.23035230352303523</v>
      </c>
      <c r="N371" s="3">
        <f t="shared" si="83"/>
        <v>0.52303523035230348</v>
      </c>
    </row>
    <row r="372" spans="1:14" x14ac:dyDescent="0.2">
      <c r="A372" s="2">
        <v>40025</v>
      </c>
      <c r="B372">
        <v>136</v>
      </c>
      <c r="C372">
        <v>341</v>
      </c>
      <c r="D372">
        <v>76</v>
      </c>
      <c r="E372" s="3">
        <f t="shared" si="77"/>
        <v>0.10849909584086799</v>
      </c>
      <c r="F372">
        <v>35</v>
      </c>
      <c r="G372">
        <v>106</v>
      </c>
      <c r="H372">
        <v>28</v>
      </c>
      <c r="I372" s="3">
        <f t="shared" si="78"/>
        <v>4.142011834319527E-2</v>
      </c>
      <c r="J372">
        <f t="shared" si="79"/>
        <v>171</v>
      </c>
      <c r="K372">
        <f t="shared" si="80"/>
        <v>447</v>
      </c>
      <c r="L372">
        <f t="shared" si="81"/>
        <v>104</v>
      </c>
      <c r="M372" s="3">
        <f t="shared" si="82"/>
        <v>9.2797783933518008E-2</v>
      </c>
      <c r="N372" s="3">
        <f t="shared" si="83"/>
        <v>0.61911357340720219</v>
      </c>
    </row>
    <row r="373" spans="1:14" x14ac:dyDescent="0.2">
      <c r="A373" s="2">
        <v>40018</v>
      </c>
      <c r="B373">
        <v>172</v>
      </c>
      <c r="C373">
        <v>312</v>
      </c>
      <c r="D373">
        <v>75</v>
      </c>
      <c r="E373" s="3">
        <f t="shared" si="77"/>
        <v>0.17352415026833631</v>
      </c>
      <c r="F373">
        <v>51</v>
      </c>
      <c r="G373">
        <v>103</v>
      </c>
      <c r="H373">
        <v>23</v>
      </c>
      <c r="I373" s="3">
        <f t="shared" si="78"/>
        <v>0.15819209039548024</v>
      </c>
      <c r="J373">
        <f t="shared" si="79"/>
        <v>223</v>
      </c>
      <c r="K373">
        <f t="shared" si="80"/>
        <v>415</v>
      </c>
      <c r="L373">
        <f t="shared" si="81"/>
        <v>98</v>
      </c>
      <c r="M373" s="3">
        <f t="shared" si="82"/>
        <v>0.16983695652173914</v>
      </c>
      <c r="N373" s="3">
        <f t="shared" si="83"/>
        <v>0.56385869565217395</v>
      </c>
    </row>
    <row r="374" spans="1:14" x14ac:dyDescent="0.2">
      <c r="A374" s="2">
        <v>40011</v>
      </c>
      <c r="B374">
        <v>144</v>
      </c>
      <c r="C374">
        <v>331</v>
      </c>
      <c r="D374">
        <v>86</v>
      </c>
      <c r="E374" s="3">
        <f t="shared" si="77"/>
        <v>0.10338680926916222</v>
      </c>
      <c r="F374">
        <v>46</v>
      </c>
      <c r="G374">
        <v>101</v>
      </c>
      <c r="H374">
        <v>35</v>
      </c>
      <c r="I374" s="3">
        <f t="shared" si="78"/>
        <v>6.043956043956044E-2</v>
      </c>
      <c r="J374">
        <f t="shared" si="79"/>
        <v>190</v>
      </c>
      <c r="K374">
        <f t="shared" si="80"/>
        <v>432</v>
      </c>
      <c r="L374">
        <f t="shared" si="81"/>
        <v>121</v>
      </c>
      <c r="M374" s="3">
        <f t="shared" si="82"/>
        <v>9.2866756393001348E-2</v>
      </c>
      <c r="N374" s="3">
        <f t="shared" si="83"/>
        <v>0.58142664872139971</v>
      </c>
    </row>
    <row r="375" spans="1:14" x14ac:dyDescent="0.2">
      <c r="A375" s="2">
        <v>40004</v>
      </c>
      <c r="B375">
        <v>122</v>
      </c>
      <c r="C375">
        <v>285</v>
      </c>
      <c r="D375">
        <v>147</v>
      </c>
      <c r="E375" s="3">
        <f t="shared" si="77"/>
        <v>-4.5126353790613721E-2</v>
      </c>
      <c r="F375">
        <v>36</v>
      </c>
      <c r="G375">
        <v>121</v>
      </c>
      <c r="H375">
        <v>34</v>
      </c>
      <c r="I375" s="3">
        <f t="shared" si="78"/>
        <v>1.0471204188481676E-2</v>
      </c>
      <c r="J375">
        <f t="shared" si="79"/>
        <v>158</v>
      </c>
      <c r="K375">
        <f t="shared" si="80"/>
        <v>406</v>
      </c>
      <c r="L375">
        <f t="shared" si="81"/>
        <v>181</v>
      </c>
      <c r="M375" s="3">
        <f t="shared" si="82"/>
        <v>-3.087248322147651E-2</v>
      </c>
      <c r="N375" s="3">
        <f t="shared" si="83"/>
        <v>0.5449664429530201</v>
      </c>
    </row>
    <row r="376" spans="1:14" x14ac:dyDescent="0.2">
      <c r="A376" s="2">
        <v>39997</v>
      </c>
      <c r="B376">
        <v>116</v>
      </c>
      <c r="C376">
        <v>306</v>
      </c>
      <c r="D376">
        <v>110</v>
      </c>
      <c r="E376" s="3">
        <f t="shared" si="77"/>
        <v>1.1278195488721804E-2</v>
      </c>
      <c r="F376">
        <v>49</v>
      </c>
      <c r="G376">
        <v>103</v>
      </c>
      <c r="H376">
        <v>39</v>
      </c>
      <c r="I376" s="3">
        <f t="shared" si="78"/>
        <v>5.2356020942408377E-2</v>
      </c>
      <c r="J376">
        <f t="shared" si="79"/>
        <v>165</v>
      </c>
      <c r="K376">
        <f t="shared" si="80"/>
        <v>409</v>
      </c>
      <c r="L376">
        <f t="shared" si="81"/>
        <v>149</v>
      </c>
      <c r="M376" s="3">
        <f t="shared" si="82"/>
        <v>2.2130013831258646E-2</v>
      </c>
      <c r="N376" s="3">
        <f t="shared" si="83"/>
        <v>0.56569847856154909</v>
      </c>
    </row>
    <row r="377" spans="1:14" x14ac:dyDescent="0.2">
      <c r="A377" s="2">
        <v>39990</v>
      </c>
      <c r="B377">
        <v>149</v>
      </c>
      <c r="C377">
        <v>341</v>
      </c>
      <c r="D377">
        <v>86</v>
      </c>
      <c r="E377" s="3">
        <f t="shared" si="77"/>
        <v>0.109375</v>
      </c>
      <c r="F377">
        <v>55</v>
      </c>
      <c r="G377">
        <v>101</v>
      </c>
      <c r="H377">
        <v>28</v>
      </c>
      <c r="I377" s="3">
        <f t="shared" si="78"/>
        <v>0.14673913043478262</v>
      </c>
      <c r="J377">
        <f t="shared" si="79"/>
        <v>204</v>
      </c>
      <c r="K377">
        <f t="shared" si="80"/>
        <v>442</v>
      </c>
      <c r="L377">
        <f t="shared" si="81"/>
        <v>114</v>
      </c>
      <c r="M377" s="3">
        <f t="shared" si="82"/>
        <v>0.11842105263157894</v>
      </c>
      <c r="N377" s="3">
        <f t="shared" si="83"/>
        <v>0.58157894736842108</v>
      </c>
    </row>
    <row r="378" spans="1:14" x14ac:dyDescent="0.2">
      <c r="A378" s="2">
        <v>39983</v>
      </c>
      <c r="B378">
        <v>127</v>
      </c>
      <c r="C378">
        <v>356</v>
      </c>
      <c r="D378">
        <v>95</v>
      </c>
      <c r="E378" s="3">
        <f t="shared" si="77"/>
        <v>5.536332179930796E-2</v>
      </c>
      <c r="F378">
        <v>50</v>
      </c>
      <c r="G378">
        <v>115</v>
      </c>
      <c r="H378">
        <v>26</v>
      </c>
      <c r="I378" s="3">
        <f t="shared" si="78"/>
        <v>0.1256544502617801</v>
      </c>
      <c r="J378">
        <f t="shared" si="79"/>
        <v>177</v>
      </c>
      <c r="K378">
        <f t="shared" si="80"/>
        <v>471</v>
      </c>
      <c r="L378">
        <f t="shared" si="81"/>
        <v>121</v>
      </c>
      <c r="M378" s="3">
        <f t="shared" si="82"/>
        <v>7.2821846553966188E-2</v>
      </c>
      <c r="N378" s="3">
        <f t="shared" si="83"/>
        <v>0.61248374512353709</v>
      </c>
    </row>
    <row r="379" spans="1:14" x14ac:dyDescent="0.2">
      <c r="A379" s="2">
        <v>39976</v>
      </c>
      <c r="B379">
        <v>176</v>
      </c>
      <c r="C379">
        <v>290</v>
      </c>
      <c r="D379">
        <v>85</v>
      </c>
      <c r="E379" s="3">
        <f t="shared" si="77"/>
        <v>0.16515426497277677</v>
      </c>
      <c r="F379">
        <v>46</v>
      </c>
      <c r="G379">
        <v>99</v>
      </c>
      <c r="H379">
        <v>26</v>
      </c>
      <c r="I379" s="3">
        <f t="shared" si="78"/>
        <v>0.11695906432748537</v>
      </c>
      <c r="J379">
        <f t="shared" si="79"/>
        <v>222</v>
      </c>
      <c r="K379">
        <f t="shared" si="80"/>
        <v>389</v>
      </c>
      <c r="L379">
        <f t="shared" si="81"/>
        <v>111</v>
      </c>
      <c r="M379" s="3">
        <f t="shared" si="82"/>
        <v>0.15373961218836565</v>
      </c>
      <c r="N379" s="3">
        <f t="shared" si="83"/>
        <v>0.53878116343490301</v>
      </c>
    </row>
    <row r="380" spans="1:14" x14ac:dyDescent="0.2">
      <c r="A380" s="2">
        <v>39969</v>
      </c>
      <c r="B380">
        <v>204</v>
      </c>
      <c r="C380">
        <v>294</v>
      </c>
      <c r="D380">
        <v>75</v>
      </c>
      <c r="E380" s="3">
        <f t="shared" si="77"/>
        <v>0.22513089005235601</v>
      </c>
      <c r="F380">
        <v>72</v>
      </c>
      <c r="G380">
        <v>80</v>
      </c>
      <c r="H380">
        <v>28</v>
      </c>
      <c r="I380" s="3">
        <f t="shared" si="78"/>
        <v>0.24444444444444444</v>
      </c>
      <c r="J380">
        <f t="shared" si="79"/>
        <v>276</v>
      </c>
      <c r="K380">
        <f t="shared" si="80"/>
        <v>374</v>
      </c>
      <c r="L380">
        <f t="shared" si="81"/>
        <v>103</v>
      </c>
      <c r="M380" s="3">
        <f t="shared" si="82"/>
        <v>0.2297476759628154</v>
      </c>
      <c r="N380" s="3">
        <f t="shared" si="83"/>
        <v>0.49667994687915007</v>
      </c>
    </row>
    <row r="381" spans="1:14" x14ac:dyDescent="0.2">
      <c r="A381" s="2">
        <v>39962</v>
      </c>
      <c r="B381">
        <v>259</v>
      </c>
      <c r="C381">
        <v>285</v>
      </c>
      <c r="D381">
        <v>49</v>
      </c>
      <c r="E381" s="3">
        <f t="shared" si="77"/>
        <v>0.35413153456998314</v>
      </c>
      <c r="F381">
        <v>80</v>
      </c>
      <c r="G381">
        <v>76</v>
      </c>
      <c r="H381">
        <v>19</v>
      </c>
      <c r="I381" s="3">
        <f t="shared" si="78"/>
        <v>0.34857142857142859</v>
      </c>
      <c r="J381">
        <f t="shared" si="79"/>
        <v>339</v>
      </c>
      <c r="K381">
        <f t="shared" si="80"/>
        <v>361</v>
      </c>
      <c r="L381">
        <f t="shared" si="81"/>
        <v>68</v>
      </c>
      <c r="M381" s="3">
        <f t="shared" si="82"/>
        <v>0.35286458333333331</v>
      </c>
      <c r="N381" s="3">
        <f t="shared" si="83"/>
        <v>0.47005208333333331</v>
      </c>
    </row>
    <row r="382" spans="1:14" x14ac:dyDescent="0.2">
      <c r="A382" s="2">
        <v>39955</v>
      </c>
      <c r="B382">
        <v>243</v>
      </c>
      <c r="C382">
        <v>237</v>
      </c>
      <c r="D382">
        <v>52</v>
      </c>
      <c r="E382" s="3">
        <f t="shared" si="77"/>
        <v>0.35902255639097747</v>
      </c>
      <c r="F382">
        <v>72</v>
      </c>
      <c r="G382">
        <v>63</v>
      </c>
      <c r="H382">
        <v>14</v>
      </c>
      <c r="I382" s="3">
        <f t="shared" si="78"/>
        <v>0.38926174496644295</v>
      </c>
      <c r="J382">
        <f t="shared" si="79"/>
        <v>315</v>
      </c>
      <c r="K382">
        <f t="shared" si="80"/>
        <v>300</v>
      </c>
      <c r="L382">
        <f t="shared" si="81"/>
        <v>66</v>
      </c>
      <c r="M382" s="3">
        <f t="shared" si="82"/>
        <v>0.3656387665198238</v>
      </c>
      <c r="N382" s="3">
        <f t="shared" si="83"/>
        <v>0.44052863436123346</v>
      </c>
    </row>
    <row r="383" spans="1:14" x14ac:dyDescent="0.2">
      <c r="A383" s="2">
        <v>39948</v>
      </c>
      <c r="B383">
        <v>194</v>
      </c>
      <c r="C383">
        <v>334</v>
      </c>
      <c r="D383">
        <v>60</v>
      </c>
      <c r="E383" s="3">
        <f t="shared" si="77"/>
        <v>0.22789115646258504</v>
      </c>
      <c r="F383">
        <v>64</v>
      </c>
      <c r="G383">
        <v>106</v>
      </c>
      <c r="H383">
        <v>22</v>
      </c>
      <c r="I383" s="3">
        <f t="shared" si="78"/>
        <v>0.21875</v>
      </c>
      <c r="J383">
        <f t="shared" si="79"/>
        <v>258</v>
      </c>
      <c r="K383">
        <f t="shared" si="80"/>
        <v>440</v>
      </c>
      <c r="L383">
        <f t="shared" si="81"/>
        <v>82</v>
      </c>
      <c r="M383" s="3">
        <f t="shared" si="82"/>
        <v>0.22564102564102564</v>
      </c>
      <c r="N383" s="3">
        <f t="shared" si="83"/>
        <v>0.5641025641025641</v>
      </c>
    </row>
    <row r="384" spans="1:14" x14ac:dyDescent="0.2">
      <c r="A384" s="2">
        <v>39941</v>
      </c>
      <c r="B384">
        <v>201</v>
      </c>
      <c r="C384">
        <v>325</v>
      </c>
      <c r="D384">
        <v>66</v>
      </c>
      <c r="E384" s="3">
        <f t="shared" si="77"/>
        <v>0.22804054054054054</v>
      </c>
      <c r="F384">
        <v>71</v>
      </c>
      <c r="G384">
        <v>110</v>
      </c>
      <c r="H384">
        <v>29</v>
      </c>
      <c r="I384" s="3">
        <f t="shared" si="78"/>
        <v>0.2</v>
      </c>
      <c r="J384">
        <f t="shared" si="79"/>
        <v>272</v>
      </c>
      <c r="K384">
        <f t="shared" si="80"/>
        <v>435</v>
      </c>
      <c r="L384">
        <f t="shared" si="81"/>
        <v>95</v>
      </c>
      <c r="M384" s="3">
        <f t="shared" si="82"/>
        <v>0.22069825436408977</v>
      </c>
      <c r="N384" s="3">
        <f t="shared" si="83"/>
        <v>0.54239401496259354</v>
      </c>
    </row>
    <row r="385" spans="1:14" x14ac:dyDescent="0.2">
      <c r="A385" s="2">
        <v>39934</v>
      </c>
      <c r="B385">
        <v>140</v>
      </c>
      <c r="C385">
        <v>321</v>
      </c>
      <c r="D385">
        <v>92</v>
      </c>
      <c r="E385" s="3">
        <f t="shared" si="77"/>
        <v>8.6799276672694395E-2</v>
      </c>
      <c r="F385">
        <v>51</v>
      </c>
      <c r="G385">
        <v>92</v>
      </c>
      <c r="H385">
        <v>37</v>
      </c>
      <c r="I385" s="3">
        <f t="shared" si="78"/>
        <v>7.7777777777777779E-2</v>
      </c>
      <c r="J385">
        <f t="shared" si="79"/>
        <v>191</v>
      </c>
      <c r="K385">
        <f t="shared" si="80"/>
        <v>413</v>
      </c>
      <c r="L385">
        <f t="shared" si="81"/>
        <v>129</v>
      </c>
      <c r="M385" s="3">
        <f t="shared" si="82"/>
        <v>8.4583901773533421E-2</v>
      </c>
      <c r="N385" s="3">
        <f t="shared" si="83"/>
        <v>0.56343792633015011</v>
      </c>
    </row>
    <row r="386" spans="1:14" x14ac:dyDescent="0.2">
      <c r="A386" s="2">
        <v>39927</v>
      </c>
      <c r="B386">
        <v>167</v>
      </c>
      <c r="C386">
        <v>314</v>
      </c>
      <c r="D386">
        <v>93</v>
      </c>
      <c r="E386" s="3">
        <f t="shared" si="77"/>
        <v>0.1289198606271777</v>
      </c>
      <c r="F386">
        <v>56</v>
      </c>
      <c r="G386">
        <v>125</v>
      </c>
      <c r="H386">
        <v>25</v>
      </c>
      <c r="I386" s="3">
        <f t="shared" si="78"/>
        <v>0.15048543689320387</v>
      </c>
      <c r="J386">
        <f t="shared" si="79"/>
        <v>223</v>
      </c>
      <c r="K386">
        <f t="shared" si="80"/>
        <v>439</v>
      </c>
      <c r="L386">
        <f t="shared" si="81"/>
        <v>118</v>
      </c>
      <c r="M386" s="3">
        <f t="shared" si="82"/>
        <v>0.13461538461538461</v>
      </c>
      <c r="N386" s="3">
        <f t="shared" si="83"/>
        <v>0.56282051282051282</v>
      </c>
    </row>
    <row r="387" spans="1:14" x14ac:dyDescent="0.2">
      <c r="A387" s="2">
        <v>39920</v>
      </c>
      <c r="B387">
        <v>85</v>
      </c>
      <c r="C387">
        <v>317</v>
      </c>
      <c r="D387">
        <v>186</v>
      </c>
      <c r="E387" s="3">
        <f t="shared" si="77"/>
        <v>-0.17176870748299319</v>
      </c>
      <c r="F387">
        <v>36</v>
      </c>
      <c r="G387">
        <v>100</v>
      </c>
      <c r="H387">
        <v>48</v>
      </c>
      <c r="I387" s="3">
        <f t="shared" si="78"/>
        <v>-6.5217391304347824E-2</v>
      </c>
      <c r="J387">
        <f t="shared" si="79"/>
        <v>121</v>
      </c>
      <c r="K387">
        <f t="shared" si="80"/>
        <v>417</v>
      </c>
      <c r="L387">
        <f t="shared" si="81"/>
        <v>234</v>
      </c>
      <c r="M387" s="3">
        <f t="shared" si="82"/>
        <v>-0.14637305699481865</v>
      </c>
      <c r="N387" s="3">
        <f t="shared" si="83"/>
        <v>0.5401554404145078</v>
      </c>
    </row>
    <row r="388" spans="1:14" x14ac:dyDescent="0.2">
      <c r="A388" s="2">
        <v>39913</v>
      </c>
      <c r="B388">
        <v>113</v>
      </c>
      <c r="C388">
        <v>295</v>
      </c>
      <c r="D388">
        <v>176</v>
      </c>
      <c r="E388" s="3">
        <f t="shared" si="77"/>
        <v>-0.10787671232876712</v>
      </c>
      <c r="F388">
        <v>40</v>
      </c>
      <c r="G388">
        <v>92</v>
      </c>
      <c r="H388">
        <v>47</v>
      </c>
      <c r="I388" s="3">
        <f t="shared" si="78"/>
        <v>-3.9106145251396648E-2</v>
      </c>
      <c r="J388">
        <f t="shared" si="79"/>
        <v>153</v>
      </c>
      <c r="K388">
        <f t="shared" si="80"/>
        <v>387</v>
      </c>
      <c r="L388">
        <f t="shared" si="81"/>
        <v>223</v>
      </c>
      <c r="M388" s="3">
        <f t="shared" si="82"/>
        <v>-9.1743119266055051E-2</v>
      </c>
      <c r="N388" s="3">
        <f t="shared" si="83"/>
        <v>0.50720838794233292</v>
      </c>
    </row>
    <row r="389" spans="1:14" x14ac:dyDescent="0.2">
      <c r="A389" s="2">
        <v>39906</v>
      </c>
      <c r="B389">
        <v>130</v>
      </c>
      <c r="C389">
        <v>319</v>
      </c>
      <c r="D389">
        <v>149</v>
      </c>
      <c r="E389" s="3">
        <f t="shared" si="77"/>
        <v>-3.177257525083612E-2</v>
      </c>
      <c r="F389">
        <v>52</v>
      </c>
      <c r="G389">
        <v>92</v>
      </c>
      <c r="H389">
        <v>56</v>
      </c>
      <c r="I389" s="3">
        <f t="shared" si="78"/>
        <v>-0.02</v>
      </c>
      <c r="J389">
        <f t="shared" si="79"/>
        <v>182</v>
      </c>
      <c r="K389">
        <f t="shared" si="80"/>
        <v>411</v>
      </c>
      <c r="L389">
        <f t="shared" si="81"/>
        <v>205</v>
      </c>
      <c r="M389" s="3">
        <f t="shared" si="82"/>
        <v>-2.882205513784461E-2</v>
      </c>
      <c r="N389" s="3">
        <f t="shared" si="83"/>
        <v>0.51503759398496241</v>
      </c>
    </row>
    <row r="390" spans="1:14" x14ac:dyDescent="0.2">
      <c r="A390" s="2">
        <v>39899</v>
      </c>
      <c r="B390">
        <v>197</v>
      </c>
      <c r="C390">
        <v>315</v>
      </c>
      <c r="D390">
        <v>77</v>
      </c>
      <c r="E390" s="3">
        <f t="shared" si="77"/>
        <v>0.2037351443123939</v>
      </c>
      <c r="F390">
        <v>62</v>
      </c>
      <c r="G390">
        <v>120</v>
      </c>
      <c r="H390">
        <v>31</v>
      </c>
      <c r="I390" s="3">
        <f t="shared" si="78"/>
        <v>0.14553990610328638</v>
      </c>
      <c r="J390">
        <f t="shared" si="79"/>
        <v>259</v>
      </c>
      <c r="K390">
        <f t="shared" si="80"/>
        <v>435</v>
      </c>
      <c r="L390">
        <f t="shared" si="81"/>
        <v>108</v>
      </c>
      <c r="M390" s="3">
        <f t="shared" si="82"/>
        <v>0.1882793017456359</v>
      </c>
      <c r="N390" s="3">
        <f t="shared" si="83"/>
        <v>0.54239401496259354</v>
      </c>
    </row>
    <row r="391" spans="1:14" x14ac:dyDescent="0.2">
      <c r="A391" s="2">
        <v>39892</v>
      </c>
      <c r="B391">
        <v>308</v>
      </c>
      <c r="C391">
        <v>256</v>
      </c>
      <c r="D391">
        <v>56</v>
      </c>
      <c r="E391" s="3">
        <f t="shared" ref="E391:E423" si="84">(B391-D391)/SUM(B391:D391)</f>
        <v>0.40645161290322579</v>
      </c>
      <c r="F391">
        <v>106</v>
      </c>
      <c r="G391">
        <v>82</v>
      </c>
      <c r="H391">
        <v>24</v>
      </c>
      <c r="I391" s="3">
        <f t="shared" ref="I391:I423" si="85">(F391-H391)/SUM(F391:H391)</f>
        <v>0.3867924528301887</v>
      </c>
      <c r="J391">
        <f t="shared" ref="J391:J423" si="86">B391+F391</f>
        <v>414</v>
      </c>
      <c r="K391">
        <f t="shared" ref="K391:K423" si="87">C391+G391</f>
        <v>338</v>
      </c>
      <c r="L391">
        <f t="shared" ref="L391:L423" si="88">D391+H391</f>
        <v>80</v>
      </c>
      <c r="M391" s="3">
        <f t="shared" ref="M391:M423" si="89">(J391-L391)/SUM(J391:L391)</f>
        <v>0.40144230769230771</v>
      </c>
      <c r="N391" s="3">
        <f t="shared" ref="N391:N423" si="90">K391/SUM(J391:L391)</f>
        <v>0.40625</v>
      </c>
    </row>
    <row r="392" spans="1:14" x14ac:dyDescent="0.2">
      <c r="A392" s="2">
        <v>39885</v>
      </c>
      <c r="B392">
        <v>197</v>
      </c>
      <c r="C392">
        <v>316</v>
      </c>
      <c r="D392">
        <v>114</v>
      </c>
      <c r="E392" s="3">
        <f t="shared" si="84"/>
        <v>0.13237639553429026</v>
      </c>
      <c r="F392">
        <v>68</v>
      </c>
      <c r="G392">
        <v>95</v>
      </c>
      <c r="H392">
        <v>40</v>
      </c>
      <c r="I392" s="3">
        <f t="shared" si="85"/>
        <v>0.13793103448275862</v>
      </c>
      <c r="J392">
        <f t="shared" si="86"/>
        <v>265</v>
      </c>
      <c r="K392">
        <f t="shared" si="87"/>
        <v>411</v>
      </c>
      <c r="L392">
        <f t="shared" si="88"/>
        <v>154</v>
      </c>
      <c r="M392" s="3">
        <f t="shared" si="89"/>
        <v>0.13373493975903614</v>
      </c>
      <c r="N392" s="3">
        <f t="shared" si="90"/>
        <v>0.49518072289156628</v>
      </c>
    </row>
    <row r="393" spans="1:14" x14ac:dyDescent="0.2">
      <c r="A393" s="2">
        <v>39878</v>
      </c>
      <c r="B393">
        <v>221</v>
      </c>
      <c r="C393">
        <v>294</v>
      </c>
      <c r="D393">
        <v>102</v>
      </c>
      <c r="E393" s="3">
        <f t="shared" si="84"/>
        <v>0.19286871961102106</v>
      </c>
      <c r="F393">
        <v>94</v>
      </c>
      <c r="G393">
        <v>87</v>
      </c>
      <c r="H393">
        <v>32</v>
      </c>
      <c r="I393" s="3">
        <f t="shared" si="85"/>
        <v>0.29107981220657275</v>
      </c>
      <c r="J393">
        <f t="shared" si="86"/>
        <v>315</v>
      </c>
      <c r="K393">
        <f t="shared" si="87"/>
        <v>381</v>
      </c>
      <c r="L393">
        <f t="shared" si="88"/>
        <v>134</v>
      </c>
      <c r="M393" s="3">
        <f t="shared" si="89"/>
        <v>0.21807228915662652</v>
      </c>
      <c r="N393" s="3">
        <f t="shared" si="90"/>
        <v>0.45903614457831327</v>
      </c>
    </row>
    <row r="394" spans="1:14" x14ac:dyDescent="0.2">
      <c r="A394" s="2">
        <v>39871</v>
      </c>
      <c r="B394">
        <v>205</v>
      </c>
      <c r="C394">
        <v>280</v>
      </c>
      <c r="D394">
        <v>132</v>
      </c>
      <c r="E394" s="3">
        <f t="shared" si="84"/>
        <v>0.11831442463533225</v>
      </c>
      <c r="F394">
        <v>70</v>
      </c>
      <c r="G394">
        <v>74</v>
      </c>
      <c r="H394">
        <v>51</v>
      </c>
      <c r="I394" s="3">
        <f t="shared" si="85"/>
        <v>9.7435897435897437E-2</v>
      </c>
      <c r="J394">
        <f t="shared" si="86"/>
        <v>275</v>
      </c>
      <c r="K394">
        <f t="shared" si="87"/>
        <v>354</v>
      </c>
      <c r="L394">
        <f t="shared" si="88"/>
        <v>183</v>
      </c>
      <c r="M394" s="3">
        <f t="shared" si="89"/>
        <v>0.11330049261083744</v>
      </c>
      <c r="N394" s="3">
        <f t="shared" si="90"/>
        <v>0.43596059113300495</v>
      </c>
    </row>
    <row r="395" spans="1:14" x14ac:dyDescent="0.2">
      <c r="A395" s="2">
        <v>39864</v>
      </c>
      <c r="B395">
        <v>378</v>
      </c>
      <c r="C395">
        <v>191</v>
      </c>
      <c r="D395">
        <v>44</v>
      </c>
      <c r="E395" s="3">
        <f t="shared" si="84"/>
        <v>0.54486133768352363</v>
      </c>
      <c r="F395">
        <v>114</v>
      </c>
      <c r="G395">
        <v>62</v>
      </c>
      <c r="H395">
        <v>21</v>
      </c>
      <c r="I395" s="3">
        <f t="shared" si="85"/>
        <v>0.4720812182741117</v>
      </c>
      <c r="J395">
        <f t="shared" si="86"/>
        <v>492</v>
      </c>
      <c r="K395">
        <f t="shared" si="87"/>
        <v>253</v>
      </c>
      <c r="L395">
        <f t="shared" si="88"/>
        <v>65</v>
      </c>
      <c r="M395" s="3">
        <f t="shared" si="89"/>
        <v>0.52716049382716046</v>
      </c>
      <c r="N395" s="3">
        <f t="shared" si="90"/>
        <v>0.31234567901234567</v>
      </c>
    </row>
    <row r="396" spans="1:14" x14ac:dyDescent="0.2">
      <c r="A396" s="2">
        <v>39857</v>
      </c>
      <c r="B396">
        <v>335</v>
      </c>
      <c r="C396">
        <v>246</v>
      </c>
      <c r="D396">
        <v>49</v>
      </c>
      <c r="E396" s="3">
        <f t="shared" si="84"/>
        <v>0.45396825396825397</v>
      </c>
      <c r="F396">
        <v>110</v>
      </c>
      <c r="G396">
        <v>71</v>
      </c>
      <c r="H396">
        <v>23</v>
      </c>
      <c r="I396" s="3">
        <f t="shared" si="85"/>
        <v>0.4264705882352941</v>
      </c>
      <c r="J396">
        <f t="shared" si="86"/>
        <v>445</v>
      </c>
      <c r="K396">
        <f t="shared" si="87"/>
        <v>317</v>
      </c>
      <c r="L396">
        <f t="shared" si="88"/>
        <v>72</v>
      </c>
      <c r="M396" s="3">
        <f t="shared" si="89"/>
        <v>0.44724220623501199</v>
      </c>
      <c r="N396" s="3">
        <f t="shared" si="90"/>
        <v>0.38009592326139091</v>
      </c>
    </row>
    <row r="397" spans="1:14" x14ac:dyDescent="0.2">
      <c r="A397" s="2">
        <v>39850</v>
      </c>
      <c r="B397">
        <v>299</v>
      </c>
      <c r="C397">
        <v>271</v>
      </c>
      <c r="D397">
        <v>67</v>
      </c>
      <c r="E397" s="3">
        <f t="shared" si="84"/>
        <v>0.36420722135007849</v>
      </c>
      <c r="F397">
        <v>93</v>
      </c>
      <c r="G397">
        <v>91</v>
      </c>
      <c r="H397">
        <v>25</v>
      </c>
      <c r="I397" s="3">
        <f t="shared" si="85"/>
        <v>0.32535885167464113</v>
      </c>
      <c r="J397">
        <f t="shared" si="86"/>
        <v>392</v>
      </c>
      <c r="K397">
        <f t="shared" si="87"/>
        <v>362</v>
      </c>
      <c r="L397">
        <f t="shared" si="88"/>
        <v>92</v>
      </c>
      <c r="M397" s="3">
        <f t="shared" si="89"/>
        <v>0.3546099290780142</v>
      </c>
      <c r="N397" s="3">
        <f t="shared" si="90"/>
        <v>0.42789598108747046</v>
      </c>
    </row>
    <row r="398" spans="1:14" x14ac:dyDescent="0.2">
      <c r="A398" s="2">
        <v>39843</v>
      </c>
      <c r="B398">
        <v>305</v>
      </c>
      <c r="C398">
        <v>268</v>
      </c>
      <c r="D398">
        <v>67</v>
      </c>
      <c r="E398" s="3">
        <f t="shared" si="84"/>
        <v>0.37187500000000001</v>
      </c>
      <c r="F398">
        <v>92</v>
      </c>
      <c r="G398">
        <v>97</v>
      </c>
      <c r="H398">
        <v>10</v>
      </c>
      <c r="I398" s="3">
        <f t="shared" si="85"/>
        <v>0.4120603015075377</v>
      </c>
      <c r="J398">
        <f t="shared" si="86"/>
        <v>397</v>
      </c>
      <c r="K398">
        <f t="shared" si="87"/>
        <v>365</v>
      </c>
      <c r="L398">
        <f t="shared" si="88"/>
        <v>77</v>
      </c>
      <c r="M398" s="3">
        <f t="shared" si="89"/>
        <v>0.38140643623361142</v>
      </c>
      <c r="N398" s="3">
        <f t="shared" si="90"/>
        <v>0.43504171632896305</v>
      </c>
    </row>
    <row r="399" spans="1:14" x14ac:dyDescent="0.2">
      <c r="A399" s="2">
        <v>39836</v>
      </c>
      <c r="B399">
        <v>253</v>
      </c>
      <c r="C399">
        <v>292</v>
      </c>
      <c r="D399">
        <v>53</v>
      </c>
      <c r="E399" s="3">
        <f t="shared" si="84"/>
        <v>0.33444816053511706</v>
      </c>
      <c r="F399">
        <v>70</v>
      </c>
      <c r="G399">
        <v>105</v>
      </c>
      <c r="H399">
        <v>13</v>
      </c>
      <c r="I399" s="3">
        <f t="shared" si="85"/>
        <v>0.30319148936170215</v>
      </c>
      <c r="J399">
        <f t="shared" si="86"/>
        <v>323</v>
      </c>
      <c r="K399">
        <f t="shared" si="87"/>
        <v>397</v>
      </c>
      <c r="L399">
        <f t="shared" si="88"/>
        <v>66</v>
      </c>
      <c r="M399" s="3">
        <f t="shared" si="89"/>
        <v>0.32697201017811706</v>
      </c>
      <c r="N399" s="3">
        <f t="shared" si="90"/>
        <v>0.50508905852417307</v>
      </c>
    </row>
    <row r="400" spans="1:14" x14ac:dyDescent="0.2">
      <c r="A400" s="2">
        <v>39829</v>
      </c>
      <c r="B400">
        <v>173</v>
      </c>
      <c r="C400">
        <v>332</v>
      </c>
      <c r="D400">
        <v>91</v>
      </c>
      <c r="E400" s="3">
        <f t="shared" si="84"/>
        <v>0.13758389261744966</v>
      </c>
      <c r="F400">
        <v>52</v>
      </c>
      <c r="G400">
        <v>111</v>
      </c>
      <c r="H400">
        <v>32</v>
      </c>
      <c r="I400" s="3">
        <f t="shared" si="85"/>
        <v>0.10256410256410256</v>
      </c>
      <c r="J400">
        <f t="shared" si="86"/>
        <v>225</v>
      </c>
      <c r="K400">
        <f t="shared" si="87"/>
        <v>443</v>
      </c>
      <c r="L400">
        <f t="shared" si="88"/>
        <v>123</v>
      </c>
      <c r="M400" s="3">
        <f t="shared" si="89"/>
        <v>0.12895069532237674</v>
      </c>
      <c r="N400" s="3">
        <f t="shared" si="90"/>
        <v>0.56005056890012639</v>
      </c>
    </row>
    <row r="401" spans="1:14" x14ac:dyDescent="0.2">
      <c r="A401" s="2">
        <v>39822</v>
      </c>
      <c r="B401">
        <v>176</v>
      </c>
      <c r="C401">
        <v>339</v>
      </c>
      <c r="D401">
        <v>88</v>
      </c>
      <c r="E401" s="3">
        <f t="shared" si="84"/>
        <v>0.14593698175787728</v>
      </c>
      <c r="F401">
        <v>61</v>
      </c>
      <c r="G401">
        <v>110</v>
      </c>
      <c r="H401">
        <v>24</v>
      </c>
      <c r="I401" s="3">
        <f t="shared" si="85"/>
        <v>0.18974358974358974</v>
      </c>
      <c r="J401">
        <f t="shared" si="86"/>
        <v>237</v>
      </c>
      <c r="K401">
        <f t="shared" si="87"/>
        <v>449</v>
      </c>
      <c r="L401">
        <f t="shared" si="88"/>
        <v>112</v>
      </c>
      <c r="M401" s="3">
        <f t="shared" si="89"/>
        <v>0.15664160401002505</v>
      </c>
      <c r="N401" s="3">
        <f t="shared" si="90"/>
        <v>0.56265664160401008</v>
      </c>
    </row>
    <row r="402" spans="1:14" x14ac:dyDescent="0.2">
      <c r="A402" s="2">
        <v>39815</v>
      </c>
      <c r="B402">
        <v>203</v>
      </c>
      <c r="C402">
        <v>270</v>
      </c>
      <c r="D402">
        <v>54</v>
      </c>
      <c r="E402" s="3">
        <f t="shared" si="84"/>
        <v>0.2827324478178368</v>
      </c>
      <c r="F402">
        <v>49</v>
      </c>
      <c r="G402">
        <v>77</v>
      </c>
      <c r="H402">
        <v>16</v>
      </c>
      <c r="I402" s="3">
        <f t="shared" si="85"/>
        <v>0.23239436619718309</v>
      </c>
      <c r="J402">
        <f t="shared" si="86"/>
        <v>252</v>
      </c>
      <c r="K402">
        <f t="shared" si="87"/>
        <v>347</v>
      </c>
      <c r="L402">
        <f t="shared" si="88"/>
        <v>70</v>
      </c>
      <c r="M402" s="3">
        <f t="shared" si="89"/>
        <v>0.27204783258594917</v>
      </c>
      <c r="N402" s="3">
        <f t="shared" si="90"/>
        <v>0.51868460388639759</v>
      </c>
    </row>
    <row r="403" spans="1:14" x14ac:dyDescent="0.2">
      <c r="A403" s="2">
        <v>39808</v>
      </c>
      <c r="B403">
        <v>174</v>
      </c>
      <c r="C403">
        <v>287</v>
      </c>
      <c r="D403">
        <v>49</v>
      </c>
      <c r="E403" s="3">
        <f t="shared" si="84"/>
        <v>0.24509803921568626</v>
      </c>
      <c r="F403">
        <v>40</v>
      </c>
      <c r="G403">
        <v>77</v>
      </c>
      <c r="H403">
        <v>19</v>
      </c>
      <c r="I403" s="3">
        <f t="shared" si="85"/>
        <v>0.15441176470588236</v>
      </c>
      <c r="J403">
        <f t="shared" si="86"/>
        <v>214</v>
      </c>
      <c r="K403">
        <f t="shared" si="87"/>
        <v>364</v>
      </c>
      <c r="L403">
        <f t="shared" si="88"/>
        <v>68</v>
      </c>
      <c r="M403" s="3">
        <f t="shared" si="89"/>
        <v>0.2260061919504644</v>
      </c>
      <c r="N403" s="3">
        <f t="shared" si="90"/>
        <v>0.56346749226006188</v>
      </c>
    </row>
    <row r="404" spans="1:14" x14ac:dyDescent="0.2">
      <c r="A404" s="2">
        <v>39801</v>
      </c>
      <c r="B404">
        <v>224</v>
      </c>
      <c r="C404">
        <v>276</v>
      </c>
      <c r="D404">
        <v>56</v>
      </c>
      <c r="E404" s="3">
        <f t="shared" si="84"/>
        <v>0.30215827338129497</v>
      </c>
      <c r="F404">
        <v>64</v>
      </c>
      <c r="G404">
        <v>78</v>
      </c>
      <c r="H404">
        <v>22</v>
      </c>
      <c r="I404" s="3">
        <f t="shared" si="85"/>
        <v>0.25609756097560976</v>
      </c>
      <c r="J404">
        <f t="shared" si="86"/>
        <v>288</v>
      </c>
      <c r="K404">
        <f t="shared" si="87"/>
        <v>354</v>
      </c>
      <c r="L404">
        <f t="shared" si="88"/>
        <v>78</v>
      </c>
      <c r="M404" s="3">
        <f t="shared" si="89"/>
        <v>0.29166666666666669</v>
      </c>
      <c r="N404" s="3">
        <f t="shared" si="90"/>
        <v>0.49166666666666664</v>
      </c>
    </row>
    <row r="405" spans="1:14" x14ac:dyDescent="0.2">
      <c r="A405" s="2">
        <v>39794</v>
      </c>
      <c r="B405">
        <v>259</v>
      </c>
      <c r="C405">
        <v>278</v>
      </c>
      <c r="D405">
        <v>51</v>
      </c>
      <c r="E405" s="3">
        <f t="shared" si="84"/>
        <v>0.35374149659863946</v>
      </c>
      <c r="F405">
        <v>62</v>
      </c>
      <c r="G405">
        <v>92</v>
      </c>
      <c r="H405">
        <v>20</v>
      </c>
      <c r="I405" s="3">
        <f t="shared" si="85"/>
        <v>0.2413793103448276</v>
      </c>
      <c r="J405">
        <f t="shared" si="86"/>
        <v>321</v>
      </c>
      <c r="K405">
        <f t="shared" si="87"/>
        <v>370</v>
      </c>
      <c r="L405">
        <f t="shared" si="88"/>
        <v>71</v>
      </c>
      <c r="M405" s="3">
        <f t="shared" si="89"/>
        <v>0.32808398950131235</v>
      </c>
      <c r="N405" s="3">
        <f t="shared" si="90"/>
        <v>0.48556430446194226</v>
      </c>
    </row>
    <row r="406" spans="1:14" x14ac:dyDescent="0.2">
      <c r="A406" s="2">
        <v>39787</v>
      </c>
      <c r="B406">
        <v>139</v>
      </c>
      <c r="C406">
        <v>333</v>
      </c>
      <c r="D406">
        <v>108</v>
      </c>
      <c r="E406" s="3">
        <f t="shared" si="84"/>
        <v>5.3448275862068968E-2</v>
      </c>
      <c r="F406">
        <v>50</v>
      </c>
      <c r="G406">
        <v>97</v>
      </c>
      <c r="H406">
        <v>31</v>
      </c>
      <c r="I406" s="3">
        <f t="shared" si="85"/>
        <v>0.10674157303370786</v>
      </c>
      <c r="J406">
        <f t="shared" si="86"/>
        <v>189</v>
      </c>
      <c r="K406">
        <f t="shared" si="87"/>
        <v>430</v>
      </c>
      <c r="L406">
        <f t="shared" si="88"/>
        <v>139</v>
      </c>
      <c r="M406" s="3">
        <f t="shared" si="89"/>
        <v>6.5963060686015831E-2</v>
      </c>
      <c r="N406" s="3">
        <f t="shared" si="90"/>
        <v>0.56728232189973615</v>
      </c>
    </row>
    <row r="407" spans="1:14" x14ac:dyDescent="0.2">
      <c r="A407" s="2">
        <v>39780</v>
      </c>
      <c r="B407">
        <v>240</v>
      </c>
      <c r="C407">
        <v>297</v>
      </c>
      <c r="D407">
        <v>59</v>
      </c>
      <c r="E407" s="3">
        <f t="shared" si="84"/>
        <v>0.30369127516778521</v>
      </c>
      <c r="F407">
        <v>75</v>
      </c>
      <c r="G407">
        <v>96</v>
      </c>
      <c r="H407">
        <v>22</v>
      </c>
      <c r="I407" s="3">
        <f t="shared" si="85"/>
        <v>0.27461139896373055</v>
      </c>
      <c r="J407">
        <f t="shared" si="86"/>
        <v>315</v>
      </c>
      <c r="K407">
        <f t="shared" si="87"/>
        <v>393</v>
      </c>
      <c r="L407">
        <f t="shared" si="88"/>
        <v>81</v>
      </c>
      <c r="M407" s="3">
        <f t="shared" si="89"/>
        <v>0.29657794676806082</v>
      </c>
      <c r="N407" s="3">
        <f t="shared" si="90"/>
        <v>0.49809885931558934</v>
      </c>
    </row>
    <row r="408" spans="1:14" x14ac:dyDescent="0.2">
      <c r="A408" s="2">
        <v>39773</v>
      </c>
      <c r="B408">
        <v>163</v>
      </c>
      <c r="C408">
        <v>321</v>
      </c>
      <c r="D408">
        <v>92</v>
      </c>
      <c r="E408" s="3">
        <f t="shared" si="84"/>
        <v>0.1232638888888889</v>
      </c>
      <c r="F408">
        <v>63</v>
      </c>
      <c r="G408">
        <v>89</v>
      </c>
      <c r="H408">
        <v>34</v>
      </c>
      <c r="I408" s="3">
        <f t="shared" si="85"/>
        <v>0.15591397849462366</v>
      </c>
      <c r="J408">
        <f t="shared" si="86"/>
        <v>226</v>
      </c>
      <c r="K408">
        <f t="shared" si="87"/>
        <v>410</v>
      </c>
      <c r="L408">
        <f t="shared" si="88"/>
        <v>126</v>
      </c>
      <c r="M408" s="3">
        <f t="shared" si="89"/>
        <v>0.13123359580052493</v>
      </c>
      <c r="N408" s="3">
        <f t="shared" si="90"/>
        <v>0.53805774278215224</v>
      </c>
    </row>
    <row r="409" spans="1:14" x14ac:dyDescent="0.2">
      <c r="A409" s="2">
        <v>39766</v>
      </c>
      <c r="B409">
        <v>115</v>
      </c>
      <c r="C409">
        <v>336</v>
      </c>
      <c r="D409">
        <v>156</v>
      </c>
      <c r="E409" s="3">
        <f t="shared" si="84"/>
        <v>-6.7545304777594725E-2</v>
      </c>
      <c r="F409">
        <v>54</v>
      </c>
      <c r="G409">
        <v>92</v>
      </c>
      <c r="H409">
        <v>37</v>
      </c>
      <c r="I409" s="3">
        <f t="shared" si="85"/>
        <v>9.2896174863387984E-2</v>
      </c>
      <c r="J409">
        <f t="shared" si="86"/>
        <v>169</v>
      </c>
      <c r="K409">
        <f t="shared" si="87"/>
        <v>428</v>
      </c>
      <c r="L409">
        <f t="shared" si="88"/>
        <v>193</v>
      </c>
      <c r="M409" s="3">
        <f t="shared" si="89"/>
        <v>-3.0379746835443037E-2</v>
      </c>
      <c r="N409" s="3">
        <f t="shared" si="90"/>
        <v>0.54177215189873418</v>
      </c>
    </row>
    <row r="410" spans="1:14" x14ac:dyDescent="0.2">
      <c r="A410" s="2">
        <v>39759</v>
      </c>
      <c r="B410">
        <v>111</v>
      </c>
      <c r="C410">
        <v>367</v>
      </c>
      <c r="D410">
        <v>134</v>
      </c>
      <c r="E410" s="3">
        <f t="shared" si="84"/>
        <v>-3.7581699346405227E-2</v>
      </c>
      <c r="F410">
        <v>46</v>
      </c>
      <c r="G410">
        <v>114</v>
      </c>
      <c r="H410">
        <v>40</v>
      </c>
      <c r="I410" s="3">
        <f t="shared" si="85"/>
        <v>0.03</v>
      </c>
      <c r="J410">
        <f t="shared" si="86"/>
        <v>157</v>
      </c>
      <c r="K410">
        <f t="shared" si="87"/>
        <v>481</v>
      </c>
      <c r="L410">
        <f t="shared" si="88"/>
        <v>174</v>
      </c>
      <c r="M410" s="3">
        <f t="shared" si="89"/>
        <v>-2.0935960591133004E-2</v>
      </c>
      <c r="N410" s="3">
        <f t="shared" si="90"/>
        <v>0.5923645320197044</v>
      </c>
    </row>
    <row r="411" spans="1:14" x14ac:dyDescent="0.2">
      <c r="A411" s="2">
        <v>39752</v>
      </c>
      <c r="B411">
        <v>131</v>
      </c>
      <c r="C411">
        <v>341</v>
      </c>
      <c r="D411">
        <v>119</v>
      </c>
      <c r="E411" s="3">
        <f t="shared" si="84"/>
        <v>2.030456852791878E-2</v>
      </c>
      <c r="F411">
        <v>41</v>
      </c>
      <c r="G411">
        <v>96</v>
      </c>
      <c r="H411">
        <v>47</v>
      </c>
      <c r="I411" s="3">
        <f t="shared" si="85"/>
        <v>-3.2608695652173912E-2</v>
      </c>
      <c r="J411">
        <f t="shared" si="86"/>
        <v>172</v>
      </c>
      <c r="K411">
        <f t="shared" si="87"/>
        <v>437</v>
      </c>
      <c r="L411">
        <f t="shared" si="88"/>
        <v>166</v>
      </c>
      <c r="M411" s="3">
        <f t="shared" si="89"/>
        <v>7.7419354838709677E-3</v>
      </c>
      <c r="N411" s="3">
        <f t="shared" si="90"/>
        <v>0.56387096774193546</v>
      </c>
    </row>
    <row r="412" spans="1:14" x14ac:dyDescent="0.2">
      <c r="A412" s="2">
        <v>39745</v>
      </c>
      <c r="B412">
        <v>118</v>
      </c>
      <c r="C412">
        <v>271</v>
      </c>
      <c r="D412">
        <v>206</v>
      </c>
      <c r="E412" s="3">
        <f t="shared" si="84"/>
        <v>-0.14789915966386555</v>
      </c>
      <c r="F412">
        <v>45</v>
      </c>
      <c r="G412">
        <v>93</v>
      </c>
      <c r="H412">
        <v>59</v>
      </c>
      <c r="I412" s="3">
        <f t="shared" si="85"/>
        <v>-7.1065989847715741E-2</v>
      </c>
      <c r="J412">
        <f t="shared" si="86"/>
        <v>163</v>
      </c>
      <c r="K412">
        <f t="shared" si="87"/>
        <v>364</v>
      </c>
      <c r="L412">
        <f t="shared" si="88"/>
        <v>265</v>
      </c>
      <c r="M412" s="3">
        <f t="shared" si="89"/>
        <v>-0.12878787878787878</v>
      </c>
      <c r="N412" s="3">
        <f t="shared" si="90"/>
        <v>0.45959595959595961</v>
      </c>
    </row>
    <row r="413" spans="1:14" x14ac:dyDescent="0.2">
      <c r="A413" s="2">
        <v>39738</v>
      </c>
      <c r="B413">
        <v>134</v>
      </c>
      <c r="C413">
        <v>260</v>
      </c>
      <c r="D413">
        <v>152</v>
      </c>
      <c r="E413" s="3">
        <f t="shared" si="84"/>
        <v>-3.2967032967032968E-2</v>
      </c>
      <c r="F413">
        <v>48</v>
      </c>
      <c r="G413">
        <v>93</v>
      </c>
      <c r="H413">
        <v>42</v>
      </c>
      <c r="I413" s="3">
        <f t="shared" si="85"/>
        <v>3.2786885245901641E-2</v>
      </c>
      <c r="J413">
        <f t="shared" si="86"/>
        <v>182</v>
      </c>
      <c r="K413">
        <f t="shared" si="87"/>
        <v>353</v>
      </c>
      <c r="L413">
        <f t="shared" si="88"/>
        <v>194</v>
      </c>
      <c r="M413" s="3">
        <f t="shared" si="89"/>
        <v>-1.646090534979424E-2</v>
      </c>
      <c r="N413" s="3">
        <f t="shared" si="90"/>
        <v>0.48422496570644719</v>
      </c>
    </row>
    <row r="414" spans="1:14" x14ac:dyDescent="0.2">
      <c r="A414" s="2">
        <v>39731</v>
      </c>
      <c r="B414">
        <v>294</v>
      </c>
      <c r="C414">
        <v>198</v>
      </c>
      <c r="D414">
        <v>75</v>
      </c>
      <c r="E414" s="3">
        <f t="shared" si="84"/>
        <v>0.38624338624338622</v>
      </c>
      <c r="F414">
        <v>81</v>
      </c>
      <c r="G414">
        <v>62</v>
      </c>
      <c r="H414">
        <v>20</v>
      </c>
      <c r="I414" s="3">
        <f t="shared" si="85"/>
        <v>0.37423312883435583</v>
      </c>
      <c r="J414">
        <f t="shared" si="86"/>
        <v>375</v>
      </c>
      <c r="K414">
        <f t="shared" si="87"/>
        <v>260</v>
      </c>
      <c r="L414">
        <f t="shared" si="88"/>
        <v>95</v>
      </c>
      <c r="M414" s="3">
        <f t="shared" si="89"/>
        <v>0.38356164383561642</v>
      </c>
      <c r="N414" s="3">
        <f t="shared" si="90"/>
        <v>0.35616438356164382</v>
      </c>
    </row>
    <row r="415" spans="1:14" x14ac:dyDescent="0.2">
      <c r="A415" s="2">
        <v>39724</v>
      </c>
      <c r="B415">
        <v>192</v>
      </c>
      <c r="C415">
        <v>283</v>
      </c>
      <c r="D415">
        <v>103</v>
      </c>
      <c r="E415" s="3">
        <f t="shared" si="84"/>
        <v>0.15397923875432526</v>
      </c>
      <c r="F415">
        <v>71</v>
      </c>
      <c r="G415">
        <v>77</v>
      </c>
      <c r="H415">
        <v>27</v>
      </c>
      <c r="I415" s="3">
        <f t="shared" si="85"/>
        <v>0.25142857142857145</v>
      </c>
      <c r="J415">
        <f t="shared" si="86"/>
        <v>263</v>
      </c>
      <c r="K415">
        <f t="shared" si="87"/>
        <v>360</v>
      </c>
      <c r="L415">
        <f t="shared" si="88"/>
        <v>130</v>
      </c>
      <c r="M415" s="3">
        <f t="shared" si="89"/>
        <v>0.17662682602921648</v>
      </c>
      <c r="N415" s="3">
        <f t="shared" si="90"/>
        <v>0.47808764940239046</v>
      </c>
    </row>
    <row r="416" spans="1:14" x14ac:dyDescent="0.2">
      <c r="A416" s="2">
        <v>39717</v>
      </c>
      <c r="B416">
        <v>246</v>
      </c>
      <c r="C416">
        <v>270</v>
      </c>
      <c r="D416">
        <v>57</v>
      </c>
      <c r="E416" s="3">
        <f t="shared" si="84"/>
        <v>0.32984293193717279</v>
      </c>
      <c r="F416">
        <v>87</v>
      </c>
      <c r="G416">
        <v>79</v>
      </c>
      <c r="H416">
        <v>18</v>
      </c>
      <c r="I416" s="3">
        <f t="shared" si="85"/>
        <v>0.375</v>
      </c>
      <c r="J416">
        <f t="shared" si="86"/>
        <v>333</v>
      </c>
      <c r="K416">
        <f t="shared" si="87"/>
        <v>349</v>
      </c>
      <c r="L416">
        <f t="shared" si="88"/>
        <v>75</v>
      </c>
      <c r="M416" s="3">
        <f t="shared" si="89"/>
        <v>0.34081902245706736</v>
      </c>
      <c r="N416" s="3">
        <f t="shared" si="90"/>
        <v>0.4610303830911493</v>
      </c>
    </row>
    <row r="417" spans="1:14" x14ac:dyDescent="0.2">
      <c r="A417" s="2">
        <v>39710</v>
      </c>
      <c r="B417">
        <v>265</v>
      </c>
      <c r="C417">
        <v>210</v>
      </c>
      <c r="D417">
        <v>75</v>
      </c>
      <c r="E417" s="3">
        <f t="shared" si="84"/>
        <v>0.34545454545454546</v>
      </c>
      <c r="F417">
        <v>66</v>
      </c>
      <c r="G417">
        <v>90</v>
      </c>
      <c r="H417">
        <v>23</v>
      </c>
      <c r="I417" s="3">
        <f t="shared" si="85"/>
        <v>0.24022346368715083</v>
      </c>
      <c r="J417">
        <f t="shared" si="86"/>
        <v>331</v>
      </c>
      <c r="K417">
        <f t="shared" si="87"/>
        <v>300</v>
      </c>
      <c r="L417">
        <f t="shared" si="88"/>
        <v>98</v>
      </c>
      <c r="M417" s="3">
        <f t="shared" si="89"/>
        <v>0.31961591220850483</v>
      </c>
      <c r="N417" s="3">
        <f t="shared" si="90"/>
        <v>0.41152263374485598</v>
      </c>
    </row>
    <row r="418" spans="1:14" x14ac:dyDescent="0.2">
      <c r="A418" s="2">
        <v>39703</v>
      </c>
      <c r="B418">
        <v>115</v>
      </c>
      <c r="C418">
        <v>239</v>
      </c>
      <c r="D418">
        <v>195</v>
      </c>
      <c r="E418" s="3">
        <f t="shared" si="84"/>
        <v>-0.14571948998178508</v>
      </c>
      <c r="F418">
        <v>43</v>
      </c>
      <c r="G418">
        <v>75</v>
      </c>
      <c r="H418">
        <v>42</v>
      </c>
      <c r="I418" s="3">
        <f t="shared" si="85"/>
        <v>6.2500000000000003E-3</v>
      </c>
      <c r="J418">
        <f t="shared" si="86"/>
        <v>158</v>
      </c>
      <c r="K418">
        <f t="shared" si="87"/>
        <v>314</v>
      </c>
      <c r="L418">
        <f t="shared" si="88"/>
        <v>237</v>
      </c>
      <c r="M418" s="3">
        <f t="shared" si="89"/>
        <v>-0.11142454160789844</v>
      </c>
      <c r="N418" s="3">
        <f t="shared" si="90"/>
        <v>0.44287729196050774</v>
      </c>
    </row>
    <row r="419" spans="1:14" x14ac:dyDescent="0.2">
      <c r="A419" s="2">
        <v>39696</v>
      </c>
      <c r="B419">
        <v>91</v>
      </c>
      <c r="C419">
        <v>276</v>
      </c>
      <c r="D419">
        <v>184</v>
      </c>
      <c r="E419" s="3">
        <f t="shared" si="84"/>
        <v>-0.16878402903811252</v>
      </c>
      <c r="F419">
        <v>43</v>
      </c>
      <c r="G419">
        <v>77</v>
      </c>
      <c r="H419">
        <v>51</v>
      </c>
      <c r="I419" s="3">
        <f t="shared" si="85"/>
        <v>-4.6783625730994149E-2</v>
      </c>
      <c r="J419">
        <f t="shared" si="86"/>
        <v>134</v>
      </c>
      <c r="K419">
        <f t="shared" si="87"/>
        <v>353</v>
      </c>
      <c r="L419">
        <f t="shared" si="88"/>
        <v>235</v>
      </c>
      <c r="M419" s="3">
        <f t="shared" si="89"/>
        <v>-0.13988919667590027</v>
      </c>
      <c r="N419" s="3">
        <f t="shared" si="90"/>
        <v>0.4889196675900277</v>
      </c>
    </row>
    <row r="420" spans="1:14" x14ac:dyDescent="0.2">
      <c r="A420" s="2">
        <v>39689</v>
      </c>
      <c r="B420">
        <v>134</v>
      </c>
      <c r="C420">
        <v>329</v>
      </c>
      <c r="D420">
        <v>99</v>
      </c>
      <c r="E420" s="3">
        <f t="shared" si="84"/>
        <v>6.2277580071174378E-2</v>
      </c>
      <c r="F420">
        <v>57</v>
      </c>
      <c r="G420">
        <v>98</v>
      </c>
      <c r="H420">
        <v>40</v>
      </c>
      <c r="I420" s="3">
        <f t="shared" si="85"/>
        <v>8.7179487179487175E-2</v>
      </c>
      <c r="J420">
        <f t="shared" si="86"/>
        <v>191</v>
      </c>
      <c r="K420">
        <f t="shared" si="87"/>
        <v>427</v>
      </c>
      <c r="L420">
        <f t="shared" si="88"/>
        <v>139</v>
      </c>
      <c r="M420" s="3">
        <f t="shared" si="89"/>
        <v>6.8692206076618231E-2</v>
      </c>
      <c r="N420" s="3">
        <f t="shared" si="90"/>
        <v>0.56406869220607658</v>
      </c>
    </row>
    <row r="421" spans="1:14" x14ac:dyDescent="0.2">
      <c r="A421" s="2">
        <v>39682</v>
      </c>
      <c r="B421">
        <v>190</v>
      </c>
      <c r="C421">
        <v>257</v>
      </c>
      <c r="D421">
        <v>105</v>
      </c>
      <c r="E421" s="3">
        <f t="shared" si="84"/>
        <v>0.1539855072463768</v>
      </c>
      <c r="F421">
        <v>78</v>
      </c>
      <c r="G421">
        <v>83</v>
      </c>
      <c r="H421">
        <v>29</v>
      </c>
      <c r="I421" s="3">
        <f t="shared" si="85"/>
        <v>0.25789473684210529</v>
      </c>
      <c r="J421">
        <f t="shared" si="86"/>
        <v>268</v>
      </c>
      <c r="K421">
        <f t="shared" si="87"/>
        <v>340</v>
      </c>
      <c r="L421">
        <f t="shared" si="88"/>
        <v>134</v>
      </c>
      <c r="M421" s="3">
        <f t="shared" si="89"/>
        <v>0.18059299191374664</v>
      </c>
      <c r="N421" s="3">
        <f t="shared" si="90"/>
        <v>0.4582210242587601</v>
      </c>
    </row>
    <row r="422" spans="1:14" x14ac:dyDescent="0.2">
      <c r="A422" s="2">
        <v>39675</v>
      </c>
      <c r="B422">
        <v>98</v>
      </c>
      <c r="C422">
        <v>262</v>
      </c>
      <c r="D422">
        <v>190</v>
      </c>
      <c r="E422" s="3">
        <f t="shared" si="84"/>
        <v>-0.16727272727272727</v>
      </c>
      <c r="F422">
        <v>43</v>
      </c>
      <c r="G422">
        <v>83</v>
      </c>
      <c r="H422">
        <v>48</v>
      </c>
      <c r="I422" s="3">
        <f t="shared" si="85"/>
        <v>-2.8735632183908046E-2</v>
      </c>
      <c r="J422">
        <f t="shared" si="86"/>
        <v>141</v>
      </c>
      <c r="K422">
        <f t="shared" si="87"/>
        <v>345</v>
      </c>
      <c r="L422">
        <f t="shared" si="88"/>
        <v>238</v>
      </c>
      <c r="M422" s="3">
        <f t="shared" si="89"/>
        <v>-0.13397790055248618</v>
      </c>
      <c r="N422" s="3">
        <f t="shared" si="90"/>
        <v>0.47651933701657456</v>
      </c>
    </row>
    <row r="423" spans="1:14" x14ac:dyDescent="0.2">
      <c r="A423" s="2">
        <v>39668</v>
      </c>
      <c r="B423">
        <v>83</v>
      </c>
      <c r="C423">
        <v>274</v>
      </c>
      <c r="D423">
        <v>206</v>
      </c>
      <c r="E423" s="3">
        <f t="shared" si="84"/>
        <v>-0.21847246891651864</v>
      </c>
      <c r="F423">
        <v>36</v>
      </c>
      <c r="G423">
        <v>85</v>
      </c>
      <c r="H423">
        <v>78</v>
      </c>
      <c r="I423" s="3">
        <f t="shared" si="85"/>
        <v>-0.21105527638190955</v>
      </c>
      <c r="J423">
        <f t="shared" si="86"/>
        <v>119</v>
      </c>
      <c r="K423">
        <f t="shared" si="87"/>
        <v>359</v>
      </c>
      <c r="L423">
        <f t="shared" si="88"/>
        <v>284</v>
      </c>
      <c r="M423" s="3">
        <f t="shared" si="89"/>
        <v>-0.21653543307086615</v>
      </c>
      <c r="N423" s="3">
        <f t="shared" si="90"/>
        <v>0.47112860892388453</v>
      </c>
    </row>
    <row r="424" spans="1:14" x14ac:dyDescent="0.2">
      <c r="A424" s="2">
        <v>39661</v>
      </c>
      <c r="B424">
        <v>139</v>
      </c>
      <c r="C424">
        <v>323</v>
      </c>
      <c r="D424">
        <v>124</v>
      </c>
      <c r="E424" s="3">
        <f t="shared" ref="E424:E456" si="91">(B424-D424)/SUM(B424:D424)</f>
        <v>2.5597269624573378E-2</v>
      </c>
      <c r="F424">
        <v>46</v>
      </c>
      <c r="G424">
        <v>94</v>
      </c>
      <c r="H424">
        <v>40</v>
      </c>
      <c r="I424" s="3">
        <f t="shared" ref="I424:I456" si="92">(F424-H424)/SUM(F424:H424)</f>
        <v>3.3333333333333333E-2</v>
      </c>
      <c r="J424">
        <f t="shared" ref="J424:J456" si="93">B424+F424</f>
        <v>185</v>
      </c>
      <c r="K424">
        <f t="shared" ref="K424:K456" si="94">C424+G424</f>
        <v>417</v>
      </c>
      <c r="L424">
        <f t="shared" ref="L424:L456" si="95">D424+H424</f>
        <v>164</v>
      </c>
      <c r="M424" s="3">
        <f t="shared" ref="M424:M456" si="96">(J424-L424)/SUM(J424:L424)</f>
        <v>2.7415143603133161E-2</v>
      </c>
      <c r="N424" s="3">
        <f t="shared" ref="N424:N456" si="97">K424/SUM(J424:L424)</f>
        <v>0.54438642297650131</v>
      </c>
    </row>
    <row r="425" spans="1:14" x14ac:dyDescent="0.2">
      <c r="A425" s="2">
        <v>39654</v>
      </c>
      <c r="B425">
        <v>145</v>
      </c>
      <c r="C425">
        <v>308</v>
      </c>
      <c r="D425">
        <v>120</v>
      </c>
      <c r="E425" s="3">
        <f t="shared" si="91"/>
        <v>4.3630017452006981E-2</v>
      </c>
      <c r="F425">
        <v>54</v>
      </c>
      <c r="G425">
        <v>92</v>
      </c>
      <c r="H425">
        <v>35</v>
      </c>
      <c r="I425" s="3">
        <f t="shared" si="92"/>
        <v>0.10497237569060773</v>
      </c>
      <c r="J425">
        <f t="shared" si="93"/>
        <v>199</v>
      </c>
      <c r="K425">
        <f t="shared" si="94"/>
        <v>400</v>
      </c>
      <c r="L425">
        <f t="shared" si="95"/>
        <v>155</v>
      </c>
      <c r="M425" s="3">
        <f t="shared" si="96"/>
        <v>5.8355437665782495E-2</v>
      </c>
      <c r="N425" s="3">
        <f t="shared" si="97"/>
        <v>0.5305039787798409</v>
      </c>
    </row>
    <row r="426" spans="1:14" x14ac:dyDescent="0.2">
      <c r="A426" s="2">
        <v>39647</v>
      </c>
      <c r="B426">
        <v>224</v>
      </c>
      <c r="C426">
        <v>333</v>
      </c>
      <c r="D426">
        <v>97</v>
      </c>
      <c r="E426" s="3">
        <f t="shared" si="91"/>
        <v>0.19418960244648317</v>
      </c>
      <c r="F426">
        <v>68</v>
      </c>
      <c r="G426">
        <v>86</v>
      </c>
      <c r="H426">
        <v>38</v>
      </c>
      <c r="I426" s="3">
        <f t="shared" si="92"/>
        <v>0.15625</v>
      </c>
      <c r="J426">
        <f t="shared" si="93"/>
        <v>292</v>
      </c>
      <c r="K426">
        <f t="shared" si="94"/>
        <v>419</v>
      </c>
      <c r="L426">
        <f t="shared" si="95"/>
        <v>135</v>
      </c>
      <c r="M426" s="3">
        <f t="shared" si="96"/>
        <v>0.18557919621749408</v>
      </c>
      <c r="N426" s="3">
        <f t="shared" si="97"/>
        <v>0.49527186761229314</v>
      </c>
    </row>
    <row r="427" spans="1:14" x14ac:dyDescent="0.2">
      <c r="A427" s="2">
        <v>39640</v>
      </c>
      <c r="B427">
        <v>343</v>
      </c>
      <c r="C427">
        <v>236</v>
      </c>
      <c r="D427">
        <v>47</v>
      </c>
      <c r="E427" s="3">
        <f t="shared" si="91"/>
        <v>0.47284345047923321</v>
      </c>
      <c r="F427">
        <v>81</v>
      </c>
      <c r="G427">
        <v>73</v>
      </c>
      <c r="H427">
        <v>29</v>
      </c>
      <c r="I427" s="3">
        <f t="shared" si="92"/>
        <v>0.28415300546448086</v>
      </c>
      <c r="J427">
        <f t="shared" si="93"/>
        <v>424</v>
      </c>
      <c r="K427">
        <f t="shared" si="94"/>
        <v>309</v>
      </c>
      <c r="L427">
        <f t="shared" si="95"/>
        <v>76</v>
      </c>
      <c r="M427" s="3">
        <f t="shared" si="96"/>
        <v>0.43016069221260816</v>
      </c>
      <c r="N427" s="3">
        <f t="shared" si="97"/>
        <v>0.38195302843016071</v>
      </c>
    </row>
    <row r="428" spans="1:14" x14ac:dyDescent="0.2">
      <c r="A428" s="2">
        <v>39633</v>
      </c>
      <c r="B428">
        <v>312</v>
      </c>
      <c r="C428">
        <v>215</v>
      </c>
      <c r="D428">
        <v>49</v>
      </c>
      <c r="E428" s="3">
        <f t="shared" si="91"/>
        <v>0.45659722222222221</v>
      </c>
      <c r="F428">
        <v>77</v>
      </c>
      <c r="G428">
        <v>81</v>
      </c>
      <c r="H428">
        <v>28</v>
      </c>
      <c r="I428" s="3">
        <f t="shared" si="92"/>
        <v>0.26344086021505375</v>
      </c>
      <c r="J428">
        <f t="shared" si="93"/>
        <v>389</v>
      </c>
      <c r="K428">
        <f t="shared" si="94"/>
        <v>296</v>
      </c>
      <c r="L428">
        <f t="shared" si="95"/>
        <v>77</v>
      </c>
      <c r="M428" s="3">
        <f t="shared" si="96"/>
        <v>0.40944881889763779</v>
      </c>
      <c r="N428" s="3">
        <f t="shared" si="97"/>
        <v>0.3884514435695538</v>
      </c>
    </row>
    <row r="429" spans="1:14" x14ac:dyDescent="0.2">
      <c r="A429" s="2">
        <v>39626</v>
      </c>
      <c r="B429">
        <v>290</v>
      </c>
      <c r="C429">
        <v>231</v>
      </c>
      <c r="D429">
        <v>38</v>
      </c>
      <c r="E429" s="3">
        <f t="shared" si="91"/>
        <v>0.45080500894454384</v>
      </c>
      <c r="F429">
        <v>93</v>
      </c>
      <c r="G429">
        <v>65</v>
      </c>
      <c r="H429">
        <v>21</v>
      </c>
      <c r="I429" s="3">
        <f t="shared" si="92"/>
        <v>0.4022346368715084</v>
      </c>
      <c r="J429">
        <f t="shared" si="93"/>
        <v>383</v>
      </c>
      <c r="K429">
        <f t="shared" si="94"/>
        <v>296</v>
      </c>
      <c r="L429">
        <f t="shared" si="95"/>
        <v>59</v>
      </c>
      <c r="M429" s="3">
        <f t="shared" si="96"/>
        <v>0.43902439024390244</v>
      </c>
      <c r="N429" s="3">
        <f t="shared" si="97"/>
        <v>0.40108401084010842</v>
      </c>
    </row>
    <row r="430" spans="1:14" x14ac:dyDescent="0.2">
      <c r="A430" s="2">
        <v>39619</v>
      </c>
      <c r="B430">
        <v>183</v>
      </c>
      <c r="C430">
        <v>323</v>
      </c>
      <c r="D430">
        <v>57</v>
      </c>
      <c r="E430" s="3">
        <f t="shared" si="91"/>
        <v>0.22380106571936056</v>
      </c>
      <c r="F430">
        <v>59</v>
      </c>
      <c r="G430">
        <v>110</v>
      </c>
      <c r="H430">
        <v>27</v>
      </c>
      <c r="I430" s="3">
        <f t="shared" si="92"/>
        <v>0.16326530612244897</v>
      </c>
      <c r="J430">
        <f t="shared" si="93"/>
        <v>242</v>
      </c>
      <c r="K430">
        <f t="shared" si="94"/>
        <v>433</v>
      </c>
      <c r="L430">
        <f t="shared" si="95"/>
        <v>84</v>
      </c>
      <c r="M430" s="3">
        <f t="shared" si="96"/>
        <v>0.20816864295125165</v>
      </c>
      <c r="N430" s="3">
        <f t="shared" si="97"/>
        <v>0.57048748353096179</v>
      </c>
    </row>
    <row r="431" spans="1:14" x14ac:dyDescent="0.2">
      <c r="A431" s="2">
        <v>39612</v>
      </c>
      <c r="B431">
        <v>154</v>
      </c>
      <c r="C431">
        <v>302</v>
      </c>
      <c r="D431">
        <v>116</v>
      </c>
      <c r="E431" s="3">
        <f t="shared" si="91"/>
        <v>6.6433566433566432E-2</v>
      </c>
      <c r="F431">
        <v>40</v>
      </c>
      <c r="G431">
        <v>107</v>
      </c>
      <c r="H431">
        <v>39</v>
      </c>
      <c r="I431" s="3">
        <f t="shared" si="92"/>
        <v>5.3763440860215058E-3</v>
      </c>
      <c r="J431">
        <f t="shared" si="93"/>
        <v>194</v>
      </c>
      <c r="K431">
        <f t="shared" si="94"/>
        <v>409</v>
      </c>
      <c r="L431">
        <f t="shared" si="95"/>
        <v>155</v>
      </c>
      <c r="M431" s="3">
        <f t="shared" si="96"/>
        <v>5.1451187335092345E-2</v>
      </c>
      <c r="N431" s="3">
        <f t="shared" si="97"/>
        <v>0.5395778364116095</v>
      </c>
    </row>
    <row r="432" spans="1:14" x14ac:dyDescent="0.2">
      <c r="A432" s="2">
        <v>39605</v>
      </c>
      <c r="B432">
        <v>180</v>
      </c>
      <c r="C432">
        <v>307</v>
      </c>
      <c r="D432">
        <v>85</v>
      </c>
      <c r="E432" s="3">
        <f t="shared" si="91"/>
        <v>0.16608391608391609</v>
      </c>
      <c r="F432">
        <v>46</v>
      </c>
      <c r="G432">
        <v>94</v>
      </c>
      <c r="H432">
        <v>35</v>
      </c>
      <c r="I432" s="3">
        <f t="shared" si="92"/>
        <v>6.2857142857142861E-2</v>
      </c>
      <c r="J432">
        <f t="shared" si="93"/>
        <v>226</v>
      </c>
      <c r="K432">
        <f t="shared" si="94"/>
        <v>401</v>
      </c>
      <c r="L432">
        <f t="shared" si="95"/>
        <v>120</v>
      </c>
      <c r="M432" s="3">
        <f t="shared" si="96"/>
        <v>0.14190093708165996</v>
      </c>
      <c r="N432" s="3">
        <f t="shared" si="97"/>
        <v>0.53681392235609104</v>
      </c>
    </row>
    <row r="433" spans="1:14" x14ac:dyDescent="0.2">
      <c r="A433" s="2">
        <v>39598</v>
      </c>
      <c r="B433">
        <v>118</v>
      </c>
      <c r="C433">
        <v>316</v>
      </c>
      <c r="D433">
        <v>145</v>
      </c>
      <c r="E433" s="3">
        <f t="shared" si="91"/>
        <v>-4.6632124352331605E-2</v>
      </c>
      <c r="F433">
        <v>39</v>
      </c>
      <c r="G433">
        <v>102</v>
      </c>
      <c r="H433">
        <v>42</v>
      </c>
      <c r="I433" s="3">
        <f t="shared" si="92"/>
        <v>-1.6393442622950821E-2</v>
      </c>
      <c r="J433">
        <f t="shared" si="93"/>
        <v>157</v>
      </c>
      <c r="K433">
        <f t="shared" si="94"/>
        <v>418</v>
      </c>
      <c r="L433">
        <f t="shared" si="95"/>
        <v>187</v>
      </c>
      <c r="M433" s="3">
        <f t="shared" si="96"/>
        <v>-3.937007874015748E-2</v>
      </c>
      <c r="N433" s="3">
        <f t="shared" si="97"/>
        <v>0.54855643044619418</v>
      </c>
    </row>
    <row r="434" spans="1:14" x14ac:dyDescent="0.2">
      <c r="A434" s="2">
        <v>39591</v>
      </c>
      <c r="B434">
        <v>250</v>
      </c>
      <c r="C434">
        <v>238</v>
      </c>
      <c r="D434">
        <v>47</v>
      </c>
      <c r="E434" s="3">
        <f t="shared" si="91"/>
        <v>0.3794392523364486</v>
      </c>
      <c r="F434">
        <v>71</v>
      </c>
      <c r="G434">
        <v>92</v>
      </c>
      <c r="H434">
        <v>18</v>
      </c>
      <c r="I434" s="3">
        <f t="shared" si="92"/>
        <v>0.29281767955801102</v>
      </c>
      <c r="J434">
        <f t="shared" si="93"/>
        <v>321</v>
      </c>
      <c r="K434">
        <f t="shared" si="94"/>
        <v>330</v>
      </c>
      <c r="L434">
        <f t="shared" si="95"/>
        <v>65</v>
      </c>
      <c r="M434" s="3">
        <f t="shared" si="96"/>
        <v>0.35754189944134079</v>
      </c>
      <c r="N434" s="3">
        <f t="shared" si="97"/>
        <v>0.46089385474860334</v>
      </c>
    </row>
    <row r="435" spans="1:14" x14ac:dyDescent="0.2">
      <c r="A435" s="2">
        <v>39584</v>
      </c>
      <c r="B435">
        <v>175</v>
      </c>
      <c r="C435">
        <v>327</v>
      </c>
      <c r="D435">
        <v>81</v>
      </c>
      <c r="E435" s="3">
        <f t="shared" si="91"/>
        <v>0.16123499142367068</v>
      </c>
      <c r="F435">
        <v>60</v>
      </c>
      <c r="G435">
        <v>103</v>
      </c>
      <c r="H435">
        <v>33</v>
      </c>
      <c r="I435" s="3">
        <f t="shared" si="92"/>
        <v>0.13775510204081631</v>
      </c>
      <c r="J435">
        <f t="shared" si="93"/>
        <v>235</v>
      </c>
      <c r="K435">
        <f t="shared" si="94"/>
        <v>430</v>
      </c>
      <c r="L435">
        <f t="shared" si="95"/>
        <v>114</v>
      </c>
      <c r="M435" s="3">
        <f t="shared" si="96"/>
        <v>0.15532734274711169</v>
      </c>
      <c r="N435" s="3">
        <f t="shared" si="97"/>
        <v>0.55198973042361998</v>
      </c>
    </row>
    <row r="436" spans="1:14" x14ac:dyDescent="0.2">
      <c r="A436" s="2">
        <v>39577</v>
      </c>
      <c r="B436">
        <v>194</v>
      </c>
      <c r="C436">
        <v>298</v>
      </c>
      <c r="D436">
        <v>87</v>
      </c>
      <c r="E436" s="3">
        <f t="shared" si="91"/>
        <v>0.1848013816925734</v>
      </c>
      <c r="F436">
        <v>71</v>
      </c>
      <c r="G436">
        <v>82</v>
      </c>
      <c r="H436">
        <v>38</v>
      </c>
      <c r="I436" s="3">
        <f t="shared" si="92"/>
        <v>0.17277486910994763</v>
      </c>
      <c r="J436">
        <f t="shared" si="93"/>
        <v>265</v>
      </c>
      <c r="K436">
        <f t="shared" si="94"/>
        <v>380</v>
      </c>
      <c r="L436">
        <f t="shared" si="95"/>
        <v>125</v>
      </c>
      <c r="M436" s="3">
        <f t="shared" si="96"/>
        <v>0.18181818181818182</v>
      </c>
      <c r="N436" s="3">
        <f t="shared" si="97"/>
        <v>0.4935064935064935</v>
      </c>
    </row>
    <row r="437" spans="1:14" x14ac:dyDescent="0.2">
      <c r="A437" s="2">
        <v>39570</v>
      </c>
      <c r="B437">
        <v>85</v>
      </c>
      <c r="C437">
        <v>257</v>
      </c>
      <c r="D437">
        <v>194</v>
      </c>
      <c r="E437" s="3">
        <f t="shared" si="91"/>
        <v>-0.20335820895522388</v>
      </c>
      <c r="F437">
        <v>22</v>
      </c>
      <c r="G437">
        <v>73</v>
      </c>
      <c r="H437">
        <v>66</v>
      </c>
      <c r="I437" s="3">
        <f t="shared" si="92"/>
        <v>-0.27329192546583853</v>
      </c>
      <c r="J437">
        <f t="shared" si="93"/>
        <v>107</v>
      </c>
      <c r="K437">
        <f t="shared" si="94"/>
        <v>330</v>
      </c>
      <c r="L437">
        <f t="shared" si="95"/>
        <v>260</v>
      </c>
      <c r="M437" s="3">
        <f t="shared" si="96"/>
        <v>-0.21951219512195122</v>
      </c>
      <c r="N437" s="3">
        <f t="shared" si="97"/>
        <v>0.47345767575322811</v>
      </c>
    </row>
    <row r="438" spans="1:14" x14ac:dyDescent="0.2">
      <c r="A438" s="2">
        <v>39563</v>
      </c>
      <c r="B438">
        <v>107</v>
      </c>
      <c r="C438">
        <v>289</v>
      </c>
      <c r="D438">
        <v>188</v>
      </c>
      <c r="E438" s="3">
        <f t="shared" si="91"/>
        <v>-0.1386986301369863</v>
      </c>
      <c r="F438">
        <v>36</v>
      </c>
      <c r="G438">
        <v>83</v>
      </c>
      <c r="H438">
        <v>70</v>
      </c>
      <c r="I438" s="3">
        <f t="shared" si="92"/>
        <v>-0.17989417989417988</v>
      </c>
      <c r="J438">
        <f t="shared" si="93"/>
        <v>143</v>
      </c>
      <c r="K438">
        <f t="shared" si="94"/>
        <v>372</v>
      </c>
      <c r="L438">
        <f t="shared" si="95"/>
        <v>258</v>
      </c>
      <c r="M438" s="3">
        <f t="shared" si="96"/>
        <v>-0.14877102199223805</v>
      </c>
      <c r="N438" s="3">
        <f t="shared" si="97"/>
        <v>0.48124191461837001</v>
      </c>
    </row>
    <row r="439" spans="1:14" x14ac:dyDescent="0.2">
      <c r="A439" s="2">
        <v>39556</v>
      </c>
      <c r="B439">
        <v>227</v>
      </c>
      <c r="C439">
        <v>288</v>
      </c>
      <c r="D439">
        <v>90</v>
      </c>
      <c r="E439" s="3">
        <f t="shared" si="91"/>
        <v>0.22644628099173553</v>
      </c>
      <c r="F439">
        <v>73</v>
      </c>
      <c r="G439">
        <v>88</v>
      </c>
      <c r="H439">
        <v>33</v>
      </c>
      <c r="I439" s="3">
        <f t="shared" si="92"/>
        <v>0.20618556701030927</v>
      </c>
      <c r="J439">
        <f t="shared" si="93"/>
        <v>300</v>
      </c>
      <c r="K439">
        <f t="shared" si="94"/>
        <v>376</v>
      </c>
      <c r="L439">
        <f t="shared" si="95"/>
        <v>123</v>
      </c>
      <c r="M439" s="3">
        <f t="shared" si="96"/>
        <v>0.22152690863579474</v>
      </c>
      <c r="N439" s="3">
        <f t="shared" si="97"/>
        <v>0.47058823529411764</v>
      </c>
    </row>
    <row r="440" spans="1:14" x14ac:dyDescent="0.2">
      <c r="A440" s="2">
        <v>39549</v>
      </c>
      <c r="B440">
        <v>213</v>
      </c>
      <c r="C440">
        <v>294</v>
      </c>
      <c r="D440">
        <v>96</v>
      </c>
      <c r="E440" s="3">
        <f t="shared" si="91"/>
        <v>0.19402985074626866</v>
      </c>
      <c r="F440">
        <v>53</v>
      </c>
      <c r="G440">
        <v>98</v>
      </c>
      <c r="H440">
        <v>46</v>
      </c>
      <c r="I440" s="3">
        <f t="shared" si="92"/>
        <v>3.553299492385787E-2</v>
      </c>
      <c r="J440">
        <f t="shared" si="93"/>
        <v>266</v>
      </c>
      <c r="K440">
        <f t="shared" si="94"/>
        <v>392</v>
      </c>
      <c r="L440">
        <f t="shared" si="95"/>
        <v>142</v>
      </c>
      <c r="M440" s="3">
        <f t="shared" si="96"/>
        <v>0.155</v>
      </c>
      <c r="N440" s="3">
        <f t="shared" si="97"/>
        <v>0.49</v>
      </c>
    </row>
    <row r="441" spans="1:14" x14ac:dyDescent="0.2">
      <c r="A441" s="2">
        <v>39542</v>
      </c>
      <c r="B441">
        <v>153</v>
      </c>
      <c r="C441">
        <v>306</v>
      </c>
      <c r="D441">
        <v>147</v>
      </c>
      <c r="E441" s="3">
        <f t="shared" si="91"/>
        <v>9.9009900990099011E-3</v>
      </c>
      <c r="F441">
        <v>49</v>
      </c>
      <c r="G441">
        <v>101</v>
      </c>
      <c r="H441">
        <v>45</v>
      </c>
      <c r="I441" s="3">
        <f t="shared" si="92"/>
        <v>2.0512820512820513E-2</v>
      </c>
      <c r="J441">
        <f t="shared" si="93"/>
        <v>202</v>
      </c>
      <c r="K441">
        <f t="shared" si="94"/>
        <v>407</v>
      </c>
      <c r="L441">
        <f t="shared" si="95"/>
        <v>192</v>
      </c>
      <c r="M441" s="3">
        <f t="shared" si="96"/>
        <v>1.2484394506866416E-2</v>
      </c>
      <c r="N441" s="3">
        <f t="shared" si="97"/>
        <v>0.50811485642946319</v>
      </c>
    </row>
    <row r="442" spans="1:14" x14ac:dyDescent="0.2">
      <c r="A442" s="2">
        <v>39535</v>
      </c>
      <c r="B442">
        <v>172</v>
      </c>
      <c r="C442">
        <v>279</v>
      </c>
      <c r="D442">
        <v>127</v>
      </c>
      <c r="E442" s="3">
        <f t="shared" si="91"/>
        <v>7.7854671280276816E-2</v>
      </c>
      <c r="F442">
        <v>54</v>
      </c>
      <c r="G442">
        <v>86</v>
      </c>
      <c r="H442">
        <v>50</v>
      </c>
      <c r="I442" s="3">
        <f t="shared" si="92"/>
        <v>2.1052631578947368E-2</v>
      </c>
      <c r="J442">
        <f t="shared" si="93"/>
        <v>226</v>
      </c>
      <c r="K442">
        <f t="shared" si="94"/>
        <v>365</v>
      </c>
      <c r="L442">
        <f t="shared" si="95"/>
        <v>177</v>
      </c>
      <c r="M442" s="3">
        <f t="shared" si="96"/>
        <v>6.3802083333333329E-2</v>
      </c>
      <c r="N442" s="3">
        <f t="shared" si="97"/>
        <v>0.47526041666666669</v>
      </c>
    </row>
    <row r="443" spans="1:14" x14ac:dyDescent="0.2">
      <c r="A443" s="2">
        <v>39528</v>
      </c>
      <c r="B443">
        <v>133</v>
      </c>
      <c r="C443">
        <v>250</v>
      </c>
      <c r="D443">
        <v>226</v>
      </c>
      <c r="E443" s="3">
        <f t="shared" si="91"/>
        <v>-0.15270935960591134</v>
      </c>
      <c r="F443">
        <v>30</v>
      </c>
      <c r="G443">
        <v>77</v>
      </c>
      <c r="H443">
        <v>82</v>
      </c>
      <c r="I443" s="3">
        <f t="shared" si="92"/>
        <v>-0.27513227513227512</v>
      </c>
      <c r="J443">
        <f t="shared" si="93"/>
        <v>163</v>
      </c>
      <c r="K443">
        <f t="shared" si="94"/>
        <v>327</v>
      </c>
      <c r="L443">
        <f t="shared" si="95"/>
        <v>308</v>
      </c>
      <c r="M443" s="3">
        <f t="shared" si="96"/>
        <v>-0.18170426065162906</v>
      </c>
      <c r="N443" s="3">
        <f t="shared" si="97"/>
        <v>0.40977443609022557</v>
      </c>
    </row>
    <row r="444" spans="1:14" x14ac:dyDescent="0.2">
      <c r="A444" s="2">
        <v>39521</v>
      </c>
      <c r="B444">
        <v>346</v>
      </c>
      <c r="C444">
        <v>172</v>
      </c>
      <c r="D444">
        <v>76</v>
      </c>
      <c r="E444" s="3">
        <f t="shared" si="91"/>
        <v>0.45454545454545453</v>
      </c>
      <c r="F444">
        <v>85</v>
      </c>
      <c r="G444">
        <v>71</v>
      </c>
      <c r="H444">
        <v>36</v>
      </c>
      <c r="I444" s="3">
        <f t="shared" si="92"/>
        <v>0.25520833333333331</v>
      </c>
      <c r="J444">
        <f t="shared" si="93"/>
        <v>431</v>
      </c>
      <c r="K444">
        <f t="shared" si="94"/>
        <v>243</v>
      </c>
      <c r="L444">
        <f t="shared" si="95"/>
        <v>112</v>
      </c>
      <c r="M444" s="3">
        <f t="shared" si="96"/>
        <v>0.40585241730279897</v>
      </c>
      <c r="N444" s="3">
        <f t="shared" si="97"/>
        <v>0.30916030534351147</v>
      </c>
    </row>
    <row r="445" spans="1:14" x14ac:dyDescent="0.2">
      <c r="A445" s="2">
        <v>39514</v>
      </c>
      <c r="B445">
        <v>342</v>
      </c>
      <c r="C445">
        <v>197</v>
      </c>
      <c r="D445">
        <v>51</v>
      </c>
      <c r="E445" s="3">
        <f t="shared" si="91"/>
        <v>0.49322033898305084</v>
      </c>
      <c r="F445">
        <v>97</v>
      </c>
      <c r="G445">
        <v>64</v>
      </c>
      <c r="H445">
        <v>21</v>
      </c>
      <c r="I445" s="3">
        <f t="shared" si="92"/>
        <v>0.4175824175824176</v>
      </c>
      <c r="J445">
        <f t="shared" si="93"/>
        <v>439</v>
      </c>
      <c r="K445">
        <f t="shared" si="94"/>
        <v>261</v>
      </c>
      <c r="L445">
        <f t="shared" si="95"/>
        <v>72</v>
      </c>
      <c r="M445" s="3">
        <f t="shared" si="96"/>
        <v>0.47538860103626945</v>
      </c>
      <c r="N445" s="3">
        <f t="shared" si="97"/>
        <v>0.33808290155440412</v>
      </c>
    </row>
    <row r="446" spans="1:14" x14ac:dyDescent="0.2">
      <c r="A446" s="2">
        <v>39507</v>
      </c>
      <c r="B446">
        <v>367</v>
      </c>
      <c r="C446">
        <v>139</v>
      </c>
      <c r="D446">
        <v>35</v>
      </c>
      <c r="E446" s="3">
        <f t="shared" si="91"/>
        <v>0.61367837338262476</v>
      </c>
      <c r="F446">
        <v>114</v>
      </c>
      <c r="G446">
        <v>46</v>
      </c>
      <c r="H446">
        <v>16</v>
      </c>
      <c r="I446" s="3">
        <f t="shared" si="92"/>
        <v>0.55681818181818177</v>
      </c>
      <c r="J446">
        <f t="shared" si="93"/>
        <v>481</v>
      </c>
      <c r="K446">
        <f t="shared" si="94"/>
        <v>185</v>
      </c>
      <c r="L446">
        <f t="shared" si="95"/>
        <v>51</v>
      </c>
      <c r="M446" s="3">
        <f t="shared" si="96"/>
        <v>0.59972105997210601</v>
      </c>
      <c r="N446" s="3">
        <f t="shared" si="97"/>
        <v>0.25801952580195259</v>
      </c>
    </row>
    <row r="447" spans="1:14" x14ac:dyDescent="0.2">
      <c r="A447" s="2">
        <v>39500</v>
      </c>
      <c r="B447">
        <v>342</v>
      </c>
      <c r="C447">
        <v>178</v>
      </c>
      <c r="D447">
        <v>53</v>
      </c>
      <c r="E447" s="3">
        <f t="shared" si="91"/>
        <v>0.50436300174520066</v>
      </c>
      <c r="F447">
        <v>93</v>
      </c>
      <c r="G447">
        <v>69</v>
      </c>
      <c r="H447">
        <v>24</v>
      </c>
      <c r="I447" s="3">
        <f t="shared" si="92"/>
        <v>0.37096774193548387</v>
      </c>
      <c r="J447">
        <f t="shared" si="93"/>
        <v>435</v>
      </c>
      <c r="K447">
        <f t="shared" si="94"/>
        <v>247</v>
      </c>
      <c r="L447">
        <f t="shared" si="95"/>
        <v>77</v>
      </c>
      <c r="M447" s="3">
        <f t="shared" si="96"/>
        <v>0.47167325428194995</v>
      </c>
      <c r="N447" s="3">
        <f t="shared" si="97"/>
        <v>0.32542819499341241</v>
      </c>
    </row>
    <row r="448" spans="1:14" x14ac:dyDescent="0.2">
      <c r="A448" s="2">
        <v>39493</v>
      </c>
      <c r="B448">
        <v>219</v>
      </c>
      <c r="C448">
        <v>270</v>
      </c>
      <c r="D448">
        <v>83</v>
      </c>
      <c r="E448" s="3">
        <f t="shared" si="91"/>
        <v>0.23776223776223776</v>
      </c>
      <c r="F448">
        <v>71</v>
      </c>
      <c r="G448">
        <v>88</v>
      </c>
      <c r="H448">
        <v>30</v>
      </c>
      <c r="I448" s="3">
        <f t="shared" si="92"/>
        <v>0.21693121693121692</v>
      </c>
      <c r="J448">
        <f t="shared" si="93"/>
        <v>290</v>
      </c>
      <c r="K448">
        <f t="shared" si="94"/>
        <v>358</v>
      </c>
      <c r="L448">
        <f t="shared" si="95"/>
        <v>113</v>
      </c>
      <c r="M448" s="3">
        <f t="shared" si="96"/>
        <v>0.2325886990801577</v>
      </c>
      <c r="N448" s="3">
        <f t="shared" si="97"/>
        <v>0.47043363994743759</v>
      </c>
    </row>
    <row r="449" spans="1:14" x14ac:dyDescent="0.2">
      <c r="A449" s="2">
        <v>39486</v>
      </c>
      <c r="B449">
        <v>233</v>
      </c>
      <c r="C449">
        <v>277</v>
      </c>
      <c r="D449">
        <v>81</v>
      </c>
      <c r="E449" s="3">
        <f t="shared" si="91"/>
        <v>0.25719120135363788</v>
      </c>
      <c r="F449">
        <v>57</v>
      </c>
      <c r="G449">
        <v>87</v>
      </c>
      <c r="H449">
        <v>26</v>
      </c>
      <c r="I449" s="3">
        <f t="shared" si="92"/>
        <v>0.18235294117647058</v>
      </c>
      <c r="J449">
        <f t="shared" si="93"/>
        <v>290</v>
      </c>
      <c r="K449">
        <f t="shared" si="94"/>
        <v>364</v>
      </c>
      <c r="L449">
        <f t="shared" si="95"/>
        <v>107</v>
      </c>
      <c r="M449" s="3">
        <f t="shared" si="96"/>
        <v>0.24047306176084099</v>
      </c>
      <c r="N449" s="3">
        <f t="shared" si="97"/>
        <v>0.47831800262812091</v>
      </c>
    </row>
    <row r="450" spans="1:14" x14ac:dyDescent="0.2">
      <c r="A450" s="2">
        <v>39479</v>
      </c>
      <c r="B450">
        <v>312</v>
      </c>
      <c r="C450">
        <v>203</v>
      </c>
      <c r="D450">
        <v>74</v>
      </c>
      <c r="E450" s="3">
        <f t="shared" si="91"/>
        <v>0.40407470288624786</v>
      </c>
      <c r="F450">
        <v>87</v>
      </c>
      <c r="G450">
        <v>70</v>
      </c>
      <c r="H450">
        <v>22</v>
      </c>
      <c r="I450" s="3">
        <f t="shared" si="92"/>
        <v>0.36312849162011174</v>
      </c>
      <c r="J450">
        <f t="shared" si="93"/>
        <v>399</v>
      </c>
      <c r="K450">
        <f t="shared" si="94"/>
        <v>273</v>
      </c>
      <c r="L450">
        <f t="shared" si="95"/>
        <v>96</v>
      </c>
      <c r="M450" s="3">
        <f t="shared" si="96"/>
        <v>0.39453125</v>
      </c>
      <c r="N450" s="3">
        <f t="shared" si="97"/>
        <v>0.35546875</v>
      </c>
    </row>
    <row r="451" spans="1:14" x14ac:dyDescent="0.2">
      <c r="A451" s="2">
        <v>39472</v>
      </c>
      <c r="B451">
        <v>287</v>
      </c>
      <c r="C451">
        <v>222</v>
      </c>
      <c r="D451">
        <v>59</v>
      </c>
      <c r="E451" s="3">
        <f t="shared" si="91"/>
        <v>0.40140845070422537</v>
      </c>
      <c r="F451">
        <v>73</v>
      </c>
      <c r="G451">
        <v>95</v>
      </c>
      <c r="H451">
        <v>20</v>
      </c>
      <c r="I451" s="3">
        <f t="shared" si="92"/>
        <v>0.28191489361702127</v>
      </c>
      <c r="J451">
        <f t="shared" si="93"/>
        <v>360</v>
      </c>
      <c r="K451">
        <f t="shared" si="94"/>
        <v>317</v>
      </c>
      <c r="L451">
        <f t="shared" si="95"/>
        <v>79</v>
      </c>
      <c r="M451" s="3">
        <f t="shared" si="96"/>
        <v>0.37169312169312169</v>
      </c>
      <c r="N451" s="3">
        <f t="shared" si="97"/>
        <v>0.4193121693121693</v>
      </c>
    </row>
    <row r="452" spans="1:14" x14ac:dyDescent="0.2">
      <c r="A452" s="2">
        <v>39465</v>
      </c>
      <c r="B452">
        <v>190</v>
      </c>
      <c r="C452">
        <v>268</v>
      </c>
      <c r="D452">
        <v>120</v>
      </c>
      <c r="E452" s="3">
        <f t="shared" si="91"/>
        <v>0.12110726643598616</v>
      </c>
      <c r="F452">
        <v>55</v>
      </c>
      <c r="G452">
        <v>84</v>
      </c>
      <c r="H452">
        <v>48</v>
      </c>
      <c r="I452" s="3">
        <f t="shared" si="92"/>
        <v>3.7433155080213901E-2</v>
      </c>
      <c r="J452">
        <f t="shared" si="93"/>
        <v>245</v>
      </c>
      <c r="K452">
        <f t="shared" si="94"/>
        <v>352</v>
      </c>
      <c r="L452">
        <f t="shared" si="95"/>
        <v>168</v>
      </c>
      <c r="M452" s="3">
        <f t="shared" si="96"/>
        <v>0.10065359477124183</v>
      </c>
      <c r="N452" s="3">
        <f t="shared" si="97"/>
        <v>0.46013071895424834</v>
      </c>
    </row>
    <row r="453" spans="1:14" x14ac:dyDescent="0.2">
      <c r="A453" s="2">
        <v>39458</v>
      </c>
      <c r="B453">
        <v>341</v>
      </c>
      <c r="C453">
        <v>191</v>
      </c>
      <c r="D453">
        <v>62</v>
      </c>
      <c r="E453" s="3">
        <f t="shared" si="91"/>
        <v>0.46969696969696972</v>
      </c>
      <c r="F453">
        <v>102</v>
      </c>
      <c r="G453">
        <v>61</v>
      </c>
      <c r="H453">
        <v>22</v>
      </c>
      <c r="I453" s="3">
        <f t="shared" si="92"/>
        <v>0.43243243243243246</v>
      </c>
      <c r="J453">
        <f t="shared" si="93"/>
        <v>443</v>
      </c>
      <c r="K453">
        <f t="shared" si="94"/>
        <v>252</v>
      </c>
      <c r="L453">
        <f t="shared" si="95"/>
        <v>84</v>
      </c>
      <c r="M453" s="3">
        <f t="shared" si="96"/>
        <v>0.46084724005134786</v>
      </c>
      <c r="N453" s="3">
        <f t="shared" si="97"/>
        <v>0.32349165596919127</v>
      </c>
    </row>
    <row r="454" spans="1:14" x14ac:dyDescent="0.2">
      <c r="A454" s="2">
        <v>39451</v>
      </c>
      <c r="B454">
        <v>334</v>
      </c>
      <c r="C454">
        <v>175</v>
      </c>
      <c r="D454">
        <v>51</v>
      </c>
      <c r="E454" s="3">
        <f t="shared" si="91"/>
        <v>0.50535714285714284</v>
      </c>
      <c r="F454">
        <v>115</v>
      </c>
      <c r="G454">
        <v>52</v>
      </c>
      <c r="H454">
        <v>26</v>
      </c>
      <c r="I454" s="3">
        <f t="shared" si="92"/>
        <v>0.46113989637305697</v>
      </c>
      <c r="J454">
        <f t="shared" si="93"/>
        <v>449</v>
      </c>
      <c r="K454">
        <f t="shared" si="94"/>
        <v>227</v>
      </c>
      <c r="L454">
        <f t="shared" si="95"/>
        <v>77</v>
      </c>
      <c r="M454" s="3">
        <f t="shared" si="96"/>
        <v>0.49402390438247012</v>
      </c>
      <c r="N454" s="3">
        <f t="shared" si="97"/>
        <v>0.30146082337317398</v>
      </c>
    </row>
    <row r="455" spans="1:14" x14ac:dyDescent="0.2">
      <c r="A455" s="2">
        <v>39444</v>
      </c>
      <c r="B455">
        <v>225</v>
      </c>
      <c r="C455">
        <v>217</v>
      </c>
      <c r="D455">
        <v>45</v>
      </c>
      <c r="E455" s="3">
        <f t="shared" si="91"/>
        <v>0.36960985626283366</v>
      </c>
      <c r="F455">
        <v>49</v>
      </c>
      <c r="G455">
        <v>70</v>
      </c>
      <c r="H455">
        <v>13</v>
      </c>
      <c r="I455" s="3">
        <f t="shared" si="92"/>
        <v>0.27272727272727271</v>
      </c>
      <c r="J455">
        <f t="shared" si="93"/>
        <v>274</v>
      </c>
      <c r="K455">
        <f t="shared" si="94"/>
        <v>287</v>
      </c>
      <c r="L455">
        <f t="shared" si="95"/>
        <v>58</v>
      </c>
      <c r="M455" s="3">
        <f t="shared" si="96"/>
        <v>0.34894991922455576</v>
      </c>
      <c r="N455" s="3">
        <f t="shared" si="97"/>
        <v>0.46365105008077545</v>
      </c>
    </row>
    <row r="456" spans="1:14" x14ac:dyDescent="0.2">
      <c r="A456" s="2">
        <v>39437</v>
      </c>
      <c r="B456">
        <v>163</v>
      </c>
      <c r="C456">
        <v>301</v>
      </c>
      <c r="D456">
        <v>69</v>
      </c>
      <c r="E456" s="3">
        <f t="shared" si="91"/>
        <v>0.17636022514071295</v>
      </c>
      <c r="F456">
        <v>38</v>
      </c>
      <c r="G456">
        <v>102</v>
      </c>
      <c r="H456">
        <v>13</v>
      </c>
      <c r="I456" s="3">
        <f t="shared" si="92"/>
        <v>0.16339869281045752</v>
      </c>
      <c r="J456">
        <f t="shared" si="93"/>
        <v>201</v>
      </c>
      <c r="K456">
        <f t="shared" si="94"/>
        <v>403</v>
      </c>
      <c r="L456">
        <f t="shared" si="95"/>
        <v>82</v>
      </c>
      <c r="M456" s="3">
        <f t="shared" si="96"/>
        <v>0.17346938775510204</v>
      </c>
      <c r="N456" s="3">
        <f t="shared" si="97"/>
        <v>0.58746355685131191</v>
      </c>
    </row>
    <row r="457" spans="1:14" x14ac:dyDescent="0.2">
      <c r="A457" s="2">
        <v>39430</v>
      </c>
      <c r="B457">
        <v>175</v>
      </c>
      <c r="C457">
        <v>299</v>
      </c>
      <c r="D457">
        <v>97</v>
      </c>
      <c r="E457" s="3">
        <f t="shared" ref="E457:E489" si="98">(B457-D457)/SUM(B457:D457)</f>
        <v>0.13660245183887915</v>
      </c>
      <c r="F457">
        <v>45</v>
      </c>
      <c r="G457">
        <v>97</v>
      </c>
      <c r="H457">
        <v>21</v>
      </c>
      <c r="I457" s="3">
        <f t="shared" ref="I457:I489" si="99">(F457-H457)/SUM(F457:H457)</f>
        <v>0.14723926380368099</v>
      </c>
      <c r="J457">
        <f t="shared" ref="J457:J489" si="100">B457+F457</f>
        <v>220</v>
      </c>
      <c r="K457">
        <f t="shared" ref="K457:K489" si="101">C457+G457</f>
        <v>396</v>
      </c>
      <c r="L457">
        <f t="shared" ref="L457:L489" si="102">D457+H457</f>
        <v>118</v>
      </c>
      <c r="M457" s="3">
        <f t="shared" ref="M457:M489" si="103">(J457-L457)/SUM(J457:L457)</f>
        <v>0.13896457765667575</v>
      </c>
      <c r="N457" s="3">
        <f t="shared" ref="N457:N489" si="104">K457/SUM(J457:L457)</f>
        <v>0.53950953678474112</v>
      </c>
    </row>
    <row r="458" spans="1:14" x14ac:dyDescent="0.2">
      <c r="A458" s="2">
        <v>39423</v>
      </c>
      <c r="B458">
        <v>169</v>
      </c>
      <c r="C458">
        <v>324</v>
      </c>
      <c r="D458">
        <v>101</v>
      </c>
      <c r="E458" s="3">
        <f t="shared" si="98"/>
        <v>0.11447811447811448</v>
      </c>
      <c r="F458">
        <v>37</v>
      </c>
      <c r="G458">
        <v>99</v>
      </c>
      <c r="H458">
        <v>33</v>
      </c>
      <c r="I458" s="3">
        <f t="shared" si="99"/>
        <v>2.3668639053254437E-2</v>
      </c>
      <c r="J458">
        <f t="shared" si="100"/>
        <v>206</v>
      </c>
      <c r="K458">
        <f t="shared" si="101"/>
        <v>423</v>
      </c>
      <c r="L458">
        <f t="shared" si="102"/>
        <v>134</v>
      </c>
      <c r="M458" s="3">
        <f t="shared" si="103"/>
        <v>9.4364351245085187E-2</v>
      </c>
      <c r="N458" s="3">
        <f t="shared" si="104"/>
        <v>0.55439056356487548</v>
      </c>
    </row>
    <row r="459" spans="1:14" x14ac:dyDescent="0.2">
      <c r="A459" s="2">
        <v>39416</v>
      </c>
      <c r="B459">
        <v>200</v>
      </c>
      <c r="C459">
        <v>293</v>
      </c>
      <c r="D459">
        <v>127</v>
      </c>
      <c r="E459" s="3">
        <f t="shared" si="98"/>
        <v>0.11774193548387096</v>
      </c>
      <c r="F459">
        <v>46</v>
      </c>
      <c r="G459">
        <v>88</v>
      </c>
      <c r="H459">
        <v>44</v>
      </c>
      <c r="I459" s="3">
        <f t="shared" si="99"/>
        <v>1.1235955056179775E-2</v>
      </c>
      <c r="J459">
        <f t="shared" si="100"/>
        <v>246</v>
      </c>
      <c r="K459">
        <f t="shared" si="101"/>
        <v>381</v>
      </c>
      <c r="L459">
        <f t="shared" si="102"/>
        <v>171</v>
      </c>
      <c r="M459" s="3">
        <f t="shared" si="103"/>
        <v>9.3984962406015032E-2</v>
      </c>
      <c r="N459" s="3">
        <f t="shared" si="104"/>
        <v>0.47744360902255639</v>
      </c>
    </row>
    <row r="460" spans="1:14" x14ac:dyDescent="0.2">
      <c r="A460" s="2">
        <v>39409</v>
      </c>
      <c r="B460">
        <v>260</v>
      </c>
      <c r="C460">
        <v>227</v>
      </c>
      <c r="D460">
        <v>71</v>
      </c>
      <c r="E460" s="3">
        <f t="shared" si="98"/>
        <v>0.33870967741935482</v>
      </c>
      <c r="F460">
        <v>70</v>
      </c>
      <c r="G460">
        <v>76</v>
      </c>
      <c r="H460">
        <v>22</v>
      </c>
      <c r="I460" s="3">
        <f t="shared" si="99"/>
        <v>0.2857142857142857</v>
      </c>
      <c r="J460">
        <f t="shared" si="100"/>
        <v>330</v>
      </c>
      <c r="K460">
        <f t="shared" si="101"/>
        <v>303</v>
      </c>
      <c r="L460">
        <f t="shared" si="102"/>
        <v>93</v>
      </c>
      <c r="M460" s="3">
        <f t="shared" si="103"/>
        <v>0.32644628099173556</v>
      </c>
      <c r="N460" s="3">
        <f t="shared" si="104"/>
        <v>0.41735537190082644</v>
      </c>
    </row>
    <row r="461" spans="1:14" x14ac:dyDescent="0.2">
      <c r="A461" s="2">
        <v>39402</v>
      </c>
      <c r="B461">
        <v>181</v>
      </c>
      <c r="C461">
        <v>250</v>
      </c>
      <c r="D461">
        <v>140</v>
      </c>
      <c r="E461" s="3">
        <f t="shared" si="98"/>
        <v>7.1803852889667244E-2</v>
      </c>
      <c r="F461">
        <v>50</v>
      </c>
      <c r="G461">
        <v>77</v>
      </c>
      <c r="H461">
        <v>58</v>
      </c>
      <c r="I461" s="3">
        <f t="shared" si="99"/>
        <v>-4.3243243243243246E-2</v>
      </c>
      <c r="J461">
        <f t="shared" si="100"/>
        <v>231</v>
      </c>
      <c r="K461">
        <f t="shared" si="101"/>
        <v>327</v>
      </c>
      <c r="L461">
        <f t="shared" si="102"/>
        <v>198</v>
      </c>
      <c r="M461" s="3">
        <f t="shared" si="103"/>
        <v>4.3650793650793648E-2</v>
      </c>
      <c r="N461" s="3">
        <f t="shared" si="104"/>
        <v>0.43253968253968256</v>
      </c>
    </row>
    <row r="462" spans="1:14" x14ac:dyDescent="0.2">
      <c r="A462" s="2">
        <v>39395</v>
      </c>
      <c r="B462">
        <v>315</v>
      </c>
      <c r="C462">
        <v>170</v>
      </c>
      <c r="D462">
        <v>79</v>
      </c>
      <c r="E462" s="3">
        <f t="shared" si="98"/>
        <v>0.41843971631205673</v>
      </c>
      <c r="F462">
        <v>83</v>
      </c>
      <c r="G462">
        <v>68</v>
      </c>
      <c r="H462">
        <v>40</v>
      </c>
      <c r="I462" s="3">
        <f t="shared" si="99"/>
        <v>0.22513089005235601</v>
      </c>
      <c r="J462">
        <f t="shared" si="100"/>
        <v>398</v>
      </c>
      <c r="K462">
        <f t="shared" si="101"/>
        <v>238</v>
      </c>
      <c r="L462">
        <f t="shared" si="102"/>
        <v>119</v>
      </c>
      <c r="M462" s="3">
        <f t="shared" si="103"/>
        <v>0.36953642384105961</v>
      </c>
      <c r="N462" s="3">
        <f t="shared" si="104"/>
        <v>0.31523178807947022</v>
      </c>
    </row>
    <row r="463" spans="1:14" x14ac:dyDescent="0.2">
      <c r="A463" s="2">
        <v>39388</v>
      </c>
      <c r="B463">
        <v>295</v>
      </c>
      <c r="C463">
        <v>185</v>
      </c>
      <c r="D463">
        <v>57</v>
      </c>
      <c r="E463" s="3">
        <f t="shared" si="98"/>
        <v>0.44320297951582865</v>
      </c>
      <c r="F463">
        <v>78</v>
      </c>
      <c r="G463">
        <v>72</v>
      </c>
      <c r="H463">
        <v>26</v>
      </c>
      <c r="I463" s="3">
        <f t="shared" si="99"/>
        <v>0.29545454545454547</v>
      </c>
      <c r="J463">
        <f t="shared" si="100"/>
        <v>373</v>
      </c>
      <c r="K463">
        <f t="shared" si="101"/>
        <v>257</v>
      </c>
      <c r="L463">
        <f t="shared" si="102"/>
        <v>83</v>
      </c>
      <c r="M463" s="3">
        <f t="shared" si="103"/>
        <v>0.4067321178120617</v>
      </c>
      <c r="N463" s="3">
        <f t="shared" si="104"/>
        <v>0.36044880785413747</v>
      </c>
    </row>
    <row r="464" spans="1:14" x14ac:dyDescent="0.2">
      <c r="A464" s="2">
        <v>39381</v>
      </c>
      <c r="B464">
        <v>301</v>
      </c>
      <c r="C464">
        <v>185</v>
      </c>
      <c r="D464">
        <v>53</v>
      </c>
      <c r="E464" s="3">
        <f t="shared" si="98"/>
        <v>0.46011131725417442</v>
      </c>
      <c r="F464">
        <v>87</v>
      </c>
      <c r="G464">
        <v>66</v>
      </c>
      <c r="H464">
        <v>21</v>
      </c>
      <c r="I464" s="3">
        <f t="shared" si="99"/>
        <v>0.37931034482758619</v>
      </c>
      <c r="J464">
        <f t="shared" si="100"/>
        <v>388</v>
      </c>
      <c r="K464">
        <f t="shared" si="101"/>
        <v>251</v>
      </c>
      <c r="L464">
        <f t="shared" si="102"/>
        <v>74</v>
      </c>
      <c r="M464" s="3">
        <f t="shared" si="103"/>
        <v>0.44039270687237025</v>
      </c>
      <c r="N464" s="3">
        <f t="shared" si="104"/>
        <v>0.35203366058906033</v>
      </c>
    </row>
    <row r="465" spans="1:14" x14ac:dyDescent="0.2">
      <c r="A465" s="2">
        <v>39374</v>
      </c>
      <c r="B465">
        <v>319</v>
      </c>
      <c r="C465">
        <v>171</v>
      </c>
      <c r="D465">
        <v>60</v>
      </c>
      <c r="E465" s="3">
        <f t="shared" si="98"/>
        <v>0.47090909090909089</v>
      </c>
      <c r="F465">
        <v>84</v>
      </c>
      <c r="G465">
        <v>62</v>
      </c>
      <c r="H465">
        <v>20</v>
      </c>
      <c r="I465" s="3">
        <f t="shared" si="99"/>
        <v>0.38554216867469882</v>
      </c>
      <c r="J465">
        <f t="shared" si="100"/>
        <v>403</v>
      </c>
      <c r="K465">
        <f t="shared" si="101"/>
        <v>233</v>
      </c>
      <c r="L465">
        <f t="shared" si="102"/>
        <v>80</v>
      </c>
      <c r="M465" s="3">
        <f t="shared" si="103"/>
        <v>0.4511173184357542</v>
      </c>
      <c r="N465" s="3">
        <f t="shared" si="104"/>
        <v>0.32541899441340782</v>
      </c>
    </row>
    <row r="466" spans="1:14" x14ac:dyDescent="0.2">
      <c r="A466" s="2">
        <v>39367</v>
      </c>
      <c r="B466">
        <v>283</v>
      </c>
      <c r="C466">
        <v>204</v>
      </c>
      <c r="D466">
        <v>52</v>
      </c>
      <c r="E466" s="3">
        <f t="shared" si="98"/>
        <v>0.42857142857142855</v>
      </c>
      <c r="F466">
        <v>75</v>
      </c>
      <c r="G466">
        <v>68</v>
      </c>
      <c r="H466">
        <v>21</v>
      </c>
      <c r="I466" s="3">
        <f t="shared" si="99"/>
        <v>0.32926829268292684</v>
      </c>
      <c r="J466">
        <f t="shared" si="100"/>
        <v>358</v>
      </c>
      <c r="K466">
        <f t="shared" si="101"/>
        <v>272</v>
      </c>
      <c r="L466">
        <f t="shared" si="102"/>
        <v>73</v>
      </c>
      <c r="M466" s="3">
        <f t="shared" si="103"/>
        <v>0.40540540540540543</v>
      </c>
      <c r="N466" s="3">
        <f t="shared" si="104"/>
        <v>0.38691322901849218</v>
      </c>
    </row>
    <row r="467" spans="1:14" x14ac:dyDescent="0.2">
      <c r="A467" s="2">
        <v>39360</v>
      </c>
      <c r="B467">
        <v>229</v>
      </c>
      <c r="C467">
        <v>228</v>
      </c>
      <c r="D467">
        <v>83</v>
      </c>
      <c r="E467" s="3">
        <f t="shared" si="98"/>
        <v>0.27037037037037037</v>
      </c>
      <c r="F467">
        <v>70</v>
      </c>
      <c r="G467">
        <v>55</v>
      </c>
      <c r="H467">
        <v>28</v>
      </c>
      <c r="I467" s="3">
        <f t="shared" si="99"/>
        <v>0.27450980392156865</v>
      </c>
      <c r="J467">
        <f t="shared" si="100"/>
        <v>299</v>
      </c>
      <c r="K467">
        <f t="shared" si="101"/>
        <v>283</v>
      </c>
      <c r="L467">
        <f t="shared" si="102"/>
        <v>111</v>
      </c>
      <c r="M467" s="3">
        <f t="shared" si="103"/>
        <v>0.27128427128427129</v>
      </c>
      <c r="N467" s="3">
        <f t="shared" si="104"/>
        <v>0.40836940836940838</v>
      </c>
    </row>
    <row r="468" spans="1:14" x14ac:dyDescent="0.2">
      <c r="A468" s="2">
        <v>39353</v>
      </c>
      <c r="B468">
        <v>306</v>
      </c>
      <c r="C468">
        <v>194</v>
      </c>
      <c r="D468">
        <v>52</v>
      </c>
      <c r="E468" s="3">
        <f t="shared" si="98"/>
        <v>0.46014492753623187</v>
      </c>
      <c r="F468">
        <v>90</v>
      </c>
      <c r="G468">
        <v>62</v>
      </c>
      <c r="H468">
        <v>15</v>
      </c>
      <c r="I468" s="3">
        <f t="shared" si="99"/>
        <v>0.44910179640718562</v>
      </c>
      <c r="J468">
        <f t="shared" si="100"/>
        <v>396</v>
      </c>
      <c r="K468">
        <f t="shared" si="101"/>
        <v>256</v>
      </c>
      <c r="L468">
        <f t="shared" si="102"/>
        <v>67</v>
      </c>
      <c r="M468" s="3">
        <f t="shared" si="103"/>
        <v>0.45757997218358831</v>
      </c>
      <c r="N468" s="3">
        <f t="shared" si="104"/>
        <v>0.35605006954102919</v>
      </c>
    </row>
    <row r="469" spans="1:14" x14ac:dyDescent="0.2">
      <c r="A469" s="2">
        <v>39346</v>
      </c>
      <c r="B469">
        <v>381</v>
      </c>
      <c r="C469">
        <v>146</v>
      </c>
      <c r="D469">
        <v>34</v>
      </c>
      <c r="E469" s="3">
        <f t="shared" si="98"/>
        <v>0.61853832442067735</v>
      </c>
      <c r="F469">
        <v>112</v>
      </c>
      <c r="G469">
        <v>54</v>
      </c>
      <c r="H469">
        <v>17</v>
      </c>
      <c r="I469" s="3">
        <f t="shared" si="99"/>
        <v>0.51912568306010931</v>
      </c>
      <c r="J469">
        <f t="shared" si="100"/>
        <v>493</v>
      </c>
      <c r="K469">
        <f t="shared" si="101"/>
        <v>200</v>
      </c>
      <c r="L469">
        <f t="shared" si="102"/>
        <v>51</v>
      </c>
      <c r="M469" s="3">
        <f t="shared" si="103"/>
        <v>0.59408602150537637</v>
      </c>
      <c r="N469" s="3">
        <f t="shared" si="104"/>
        <v>0.26881720430107525</v>
      </c>
    </row>
    <row r="470" spans="1:14" x14ac:dyDescent="0.2">
      <c r="A470" s="2">
        <v>39339</v>
      </c>
      <c r="B470">
        <v>329</v>
      </c>
      <c r="C470">
        <v>188</v>
      </c>
      <c r="D470">
        <v>39</v>
      </c>
      <c r="E470" s="3">
        <f t="shared" si="98"/>
        <v>0.52158273381294962</v>
      </c>
      <c r="F470">
        <v>98</v>
      </c>
      <c r="G470">
        <v>54</v>
      </c>
      <c r="H470">
        <v>10</v>
      </c>
      <c r="I470" s="3">
        <f t="shared" si="99"/>
        <v>0.54320987654320985</v>
      </c>
      <c r="J470">
        <f t="shared" si="100"/>
        <v>427</v>
      </c>
      <c r="K470">
        <f t="shared" si="101"/>
        <v>242</v>
      </c>
      <c r="L470">
        <f t="shared" si="102"/>
        <v>49</v>
      </c>
      <c r="M470" s="3">
        <f t="shared" si="103"/>
        <v>0.52646239554317553</v>
      </c>
      <c r="N470" s="3">
        <f t="shared" si="104"/>
        <v>0.3370473537604457</v>
      </c>
    </row>
    <row r="471" spans="1:14" x14ac:dyDescent="0.2">
      <c r="A471" s="2">
        <v>39332</v>
      </c>
      <c r="B471">
        <v>282</v>
      </c>
      <c r="C471">
        <v>232</v>
      </c>
      <c r="D471">
        <v>39</v>
      </c>
      <c r="E471" s="3">
        <f t="shared" si="98"/>
        <v>0.43942133815551537</v>
      </c>
      <c r="F471">
        <v>88</v>
      </c>
      <c r="G471">
        <v>58</v>
      </c>
      <c r="H471">
        <v>13</v>
      </c>
      <c r="I471" s="3">
        <f t="shared" si="99"/>
        <v>0.47169811320754718</v>
      </c>
      <c r="J471">
        <f t="shared" si="100"/>
        <v>370</v>
      </c>
      <c r="K471">
        <f t="shared" si="101"/>
        <v>290</v>
      </c>
      <c r="L471">
        <f t="shared" si="102"/>
        <v>52</v>
      </c>
      <c r="M471" s="3">
        <f t="shared" si="103"/>
        <v>0.44662921348314605</v>
      </c>
      <c r="N471" s="3">
        <f t="shared" si="104"/>
        <v>0.40730337078651685</v>
      </c>
    </row>
    <row r="472" spans="1:14" x14ac:dyDescent="0.2">
      <c r="A472" s="2">
        <v>39325</v>
      </c>
      <c r="B472">
        <v>146</v>
      </c>
      <c r="C472">
        <v>320</v>
      </c>
      <c r="D472">
        <v>63</v>
      </c>
      <c r="E472" s="3">
        <f t="shared" si="98"/>
        <v>0.15689981096408318</v>
      </c>
      <c r="F472">
        <v>43</v>
      </c>
      <c r="G472">
        <v>90</v>
      </c>
      <c r="H472">
        <v>17</v>
      </c>
      <c r="I472" s="3">
        <f t="shared" si="99"/>
        <v>0.17333333333333334</v>
      </c>
      <c r="J472">
        <f t="shared" si="100"/>
        <v>189</v>
      </c>
      <c r="K472">
        <f t="shared" si="101"/>
        <v>410</v>
      </c>
      <c r="L472">
        <f t="shared" si="102"/>
        <v>80</v>
      </c>
      <c r="M472" s="3">
        <f t="shared" si="103"/>
        <v>0.16053019145802652</v>
      </c>
      <c r="N472" s="3">
        <f t="shared" si="104"/>
        <v>0.60382916053019142</v>
      </c>
    </row>
    <row r="473" spans="1:14" x14ac:dyDescent="0.2">
      <c r="A473" s="2">
        <v>39318</v>
      </c>
      <c r="B473">
        <v>126</v>
      </c>
      <c r="C473">
        <v>315</v>
      </c>
      <c r="D473">
        <v>79</v>
      </c>
      <c r="E473" s="3">
        <f t="shared" si="98"/>
        <v>9.0384615384615383E-2</v>
      </c>
      <c r="F473">
        <v>35</v>
      </c>
      <c r="G473">
        <v>102</v>
      </c>
      <c r="H473">
        <v>28</v>
      </c>
      <c r="I473" s="3">
        <f t="shared" si="99"/>
        <v>4.2424242424242427E-2</v>
      </c>
      <c r="J473">
        <f t="shared" si="100"/>
        <v>161</v>
      </c>
      <c r="K473">
        <f t="shared" si="101"/>
        <v>417</v>
      </c>
      <c r="L473">
        <f t="shared" si="102"/>
        <v>107</v>
      </c>
      <c r="M473" s="3">
        <f t="shared" si="103"/>
        <v>7.8832116788321166E-2</v>
      </c>
      <c r="N473" s="3">
        <f t="shared" si="104"/>
        <v>0.60875912408759125</v>
      </c>
    </row>
    <row r="474" spans="1:14" x14ac:dyDescent="0.2">
      <c r="A474" s="2">
        <v>39311</v>
      </c>
      <c r="B474">
        <v>128</v>
      </c>
      <c r="C474">
        <v>276</v>
      </c>
      <c r="D474">
        <v>106</v>
      </c>
      <c r="E474" s="3">
        <f t="shared" si="98"/>
        <v>4.3137254901960784E-2</v>
      </c>
      <c r="F474">
        <v>46</v>
      </c>
      <c r="G474">
        <v>87</v>
      </c>
      <c r="H474">
        <v>25</v>
      </c>
      <c r="I474" s="3">
        <f t="shared" si="99"/>
        <v>0.13291139240506328</v>
      </c>
      <c r="J474">
        <f t="shared" si="100"/>
        <v>174</v>
      </c>
      <c r="K474">
        <f t="shared" si="101"/>
        <v>363</v>
      </c>
      <c r="L474">
        <f t="shared" si="102"/>
        <v>131</v>
      </c>
      <c r="M474" s="3">
        <f t="shared" si="103"/>
        <v>6.4371257485029934E-2</v>
      </c>
      <c r="N474" s="3">
        <f t="shared" si="104"/>
        <v>0.54341317365269459</v>
      </c>
    </row>
    <row r="475" spans="1:14" x14ac:dyDescent="0.2">
      <c r="A475" s="2">
        <v>39304</v>
      </c>
      <c r="B475">
        <v>169</v>
      </c>
      <c r="C475">
        <v>295</v>
      </c>
      <c r="D475">
        <v>88</v>
      </c>
      <c r="E475" s="3">
        <f t="shared" si="98"/>
        <v>0.14673913043478262</v>
      </c>
      <c r="F475">
        <v>51</v>
      </c>
      <c r="G475">
        <v>87</v>
      </c>
      <c r="H475">
        <v>25</v>
      </c>
      <c r="I475" s="3">
        <f t="shared" si="99"/>
        <v>0.15950920245398773</v>
      </c>
      <c r="J475">
        <f t="shared" si="100"/>
        <v>220</v>
      </c>
      <c r="K475">
        <f t="shared" si="101"/>
        <v>382</v>
      </c>
      <c r="L475">
        <f t="shared" si="102"/>
        <v>113</v>
      </c>
      <c r="M475" s="3">
        <f t="shared" si="103"/>
        <v>0.14965034965034965</v>
      </c>
      <c r="N475" s="3">
        <f t="shared" si="104"/>
        <v>0.53426573426573432</v>
      </c>
    </row>
    <row r="476" spans="1:14" x14ac:dyDescent="0.2">
      <c r="A476" s="2">
        <v>39297</v>
      </c>
      <c r="B476">
        <v>175</v>
      </c>
      <c r="C476">
        <v>276</v>
      </c>
      <c r="D476">
        <v>45</v>
      </c>
      <c r="E476" s="3">
        <f t="shared" si="98"/>
        <v>0.26209677419354838</v>
      </c>
      <c r="F476">
        <v>54</v>
      </c>
      <c r="G476">
        <v>95</v>
      </c>
      <c r="H476">
        <v>12</v>
      </c>
      <c r="I476" s="3">
        <f t="shared" si="99"/>
        <v>0.2608695652173913</v>
      </c>
      <c r="J476">
        <f t="shared" si="100"/>
        <v>229</v>
      </c>
      <c r="K476">
        <f t="shared" si="101"/>
        <v>371</v>
      </c>
      <c r="L476">
        <f t="shared" si="102"/>
        <v>57</v>
      </c>
      <c r="M476" s="3">
        <f t="shared" si="103"/>
        <v>0.26179604261796041</v>
      </c>
      <c r="N476" s="3">
        <f t="shared" si="104"/>
        <v>0.56468797564687978</v>
      </c>
    </row>
    <row r="477" spans="1:14" x14ac:dyDescent="0.2">
      <c r="A477" s="2">
        <v>39290</v>
      </c>
      <c r="B477">
        <v>176</v>
      </c>
      <c r="C477">
        <v>257</v>
      </c>
      <c r="D477">
        <v>69</v>
      </c>
      <c r="E477" s="3">
        <f t="shared" si="98"/>
        <v>0.21314741035856574</v>
      </c>
      <c r="F477">
        <v>48</v>
      </c>
      <c r="G477">
        <v>82</v>
      </c>
      <c r="H477">
        <v>16</v>
      </c>
      <c r="I477" s="3">
        <f t="shared" si="99"/>
        <v>0.21917808219178081</v>
      </c>
      <c r="J477">
        <f t="shared" si="100"/>
        <v>224</v>
      </c>
      <c r="K477">
        <f t="shared" si="101"/>
        <v>339</v>
      </c>
      <c r="L477">
        <f t="shared" si="102"/>
        <v>85</v>
      </c>
      <c r="M477" s="3">
        <f t="shared" si="103"/>
        <v>0.21450617283950618</v>
      </c>
      <c r="N477" s="3">
        <f t="shared" si="104"/>
        <v>0.52314814814814814</v>
      </c>
    </row>
    <row r="478" spans="1:14" x14ac:dyDescent="0.2">
      <c r="A478" s="2">
        <v>39283</v>
      </c>
      <c r="B478">
        <v>257</v>
      </c>
      <c r="C478">
        <v>224</v>
      </c>
      <c r="D478">
        <v>22</v>
      </c>
      <c r="E478" s="3">
        <f t="shared" si="98"/>
        <v>0.4671968190854871</v>
      </c>
      <c r="F478">
        <v>72</v>
      </c>
      <c r="G478">
        <v>67</v>
      </c>
      <c r="H478">
        <v>15</v>
      </c>
      <c r="I478" s="3">
        <f t="shared" si="99"/>
        <v>0.37012987012987014</v>
      </c>
      <c r="J478">
        <f t="shared" si="100"/>
        <v>329</v>
      </c>
      <c r="K478">
        <f t="shared" si="101"/>
        <v>291</v>
      </c>
      <c r="L478">
        <f t="shared" si="102"/>
        <v>37</v>
      </c>
      <c r="M478" s="3">
        <f t="shared" si="103"/>
        <v>0.44444444444444442</v>
      </c>
      <c r="N478" s="3">
        <f t="shared" si="104"/>
        <v>0.44292237442922372</v>
      </c>
    </row>
    <row r="479" spans="1:14" x14ac:dyDescent="0.2">
      <c r="A479" s="2">
        <v>39276</v>
      </c>
      <c r="B479">
        <v>243</v>
      </c>
      <c r="C479">
        <v>245</v>
      </c>
      <c r="D479">
        <v>26</v>
      </c>
      <c r="E479" s="3">
        <f t="shared" si="98"/>
        <v>0.42217898832684825</v>
      </c>
      <c r="F479">
        <v>74</v>
      </c>
      <c r="G479">
        <v>75</v>
      </c>
      <c r="H479">
        <v>13</v>
      </c>
      <c r="I479" s="3">
        <f t="shared" si="99"/>
        <v>0.37654320987654322</v>
      </c>
      <c r="J479">
        <f t="shared" si="100"/>
        <v>317</v>
      </c>
      <c r="K479">
        <f t="shared" si="101"/>
        <v>320</v>
      </c>
      <c r="L479">
        <f t="shared" si="102"/>
        <v>39</v>
      </c>
      <c r="M479" s="3">
        <f t="shared" si="103"/>
        <v>0.41124260355029585</v>
      </c>
      <c r="N479" s="3">
        <f t="shared" si="104"/>
        <v>0.47337278106508873</v>
      </c>
    </row>
    <row r="480" spans="1:14" x14ac:dyDescent="0.2">
      <c r="A480" s="2">
        <v>39269</v>
      </c>
      <c r="B480">
        <v>149</v>
      </c>
      <c r="C480">
        <v>303</v>
      </c>
      <c r="D480">
        <v>58</v>
      </c>
      <c r="E480" s="3">
        <f t="shared" si="98"/>
        <v>0.17843137254901961</v>
      </c>
      <c r="F480">
        <v>48</v>
      </c>
      <c r="G480">
        <v>89</v>
      </c>
      <c r="H480">
        <v>13</v>
      </c>
      <c r="I480" s="3">
        <f t="shared" si="99"/>
        <v>0.23333333333333334</v>
      </c>
      <c r="J480">
        <f t="shared" si="100"/>
        <v>197</v>
      </c>
      <c r="K480">
        <f t="shared" si="101"/>
        <v>392</v>
      </c>
      <c r="L480">
        <f t="shared" si="102"/>
        <v>71</v>
      </c>
      <c r="M480" s="3">
        <f t="shared" si="103"/>
        <v>0.19090909090909092</v>
      </c>
      <c r="N480" s="3">
        <f t="shared" si="104"/>
        <v>0.59393939393939399</v>
      </c>
    </row>
    <row r="481" spans="1:14" x14ac:dyDescent="0.2">
      <c r="A481" s="2">
        <v>39262</v>
      </c>
      <c r="B481">
        <v>133</v>
      </c>
      <c r="C481">
        <v>296</v>
      </c>
      <c r="D481">
        <v>91</v>
      </c>
      <c r="E481" s="3">
        <f t="shared" si="98"/>
        <v>8.0769230769230774E-2</v>
      </c>
      <c r="F481">
        <v>46</v>
      </c>
      <c r="G481">
        <v>90</v>
      </c>
      <c r="H481">
        <v>39</v>
      </c>
      <c r="I481" s="3">
        <f t="shared" si="99"/>
        <v>0.04</v>
      </c>
      <c r="J481">
        <f t="shared" si="100"/>
        <v>179</v>
      </c>
      <c r="K481">
        <f t="shared" si="101"/>
        <v>386</v>
      </c>
      <c r="L481">
        <f t="shared" si="102"/>
        <v>130</v>
      </c>
      <c r="M481" s="3">
        <f t="shared" si="103"/>
        <v>7.0503597122302156E-2</v>
      </c>
      <c r="N481" s="3">
        <f t="shared" si="104"/>
        <v>0.55539568345323742</v>
      </c>
    </row>
    <row r="482" spans="1:14" x14ac:dyDescent="0.2">
      <c r="A482" s="2">
        <v>39255</v>
      </c>
      <c r="B482">
        <v>124</v>
      </c>
      <c r="C482">
        <v>335</v>
      </c>
      <c r="D482">
        <v>62</v>
      </c>
      <c r="E482" s="3">
        <f t="shared" si="98"/>
        <v>0.11900191938579655</v>
      </c>
      <c r="F482">
        <v>42</v>
      </c>
      <c r="G482">
        <v>85</v>
      </c>
      <c r="H482">
        <v>27</v>
      </c>
      <c r="I482" s="3">
        <f t="shared" si="99"/>
        <v>9.7402597402597407E-2</v>
      </c>
      <c r="J482">
        <f t="shared" si="100"/>
        <v>166</v>
      </c>
      <c r="K482">
        <f t="shared" si="101"/>
        <v>420</v>
      </c>
      <c r="L482">
        <f t="shared" si="102"/>
        <v>89</v>
      </c>
      <c r="M482" s="3">
        <f t="shared" si="103"/>
        <v>0.11407407407407408</v>
      </c>
      <c r="N482" s="3">
        <f t="shared" si="104"/>
        <v>0.62222222222222223</v>
      </c>
    </row>
    <row r="483" spans="1:14" x14ac:dyDescent="0.2">
      <c r="A483" s="2">
        <v>39248</v>
      </c>
      <c r="B483">
        <v>142</v>
      </c>
      <c r="C483">
        <v>291</v>
      </c>
      <c r="D483">
        <v>61</v>
      </c>
      <c r="E483" s="3">
        <f t="shared" si="98"/>
        <v>0.16396761133603238</v>
      </c>
      <c r="F483">
        <v>35</v>
      </c>
      <c r="G483">
        <v>87</v>
      </c>
      <c r="H483">
        <v>28</v>
      </c>
      <c r="I483" s="3">
        <f t="shared" si="99"/>
        <v>4.6666666666666669E-2</v>
      </c>
      <c r="J483">
        <f t="shared" si="100"/>
        <v>177</v>
      </c>
      <c r="K483">
        <f t="shared" si="101"/>
        <v>378</v>
      </c>
      <c r="L483">
        <f t="shared" si="102"/>
        <v>89</v>
      </c>
      <c r="M483" s="3">
        <f t="shared" si="103"/>
        <v>0.13664596273291926</v>
      </c>
      <c r="N483" s="3">
        <f t="shared" si="104"/>
        <v>0.58695652173913049</v>
      </c>
    </row>
    <row r="484" spans="1:14" x14ac:dyDescent="0.2">
      <c r="A484" s="2">
        <v>39241</v>
      </c>
      <c r="B484">
        <v>153</v>
      </c>
      <c r="C484">
        <v>287</v>
      </c>
      <c r="D484">
        <v>84</v>
      </c>
      <c r="E484" s="3">
        <f t="shared" si="98"/>
        <v>0.1316793893129771</v>
      </c>
      <c r="F484">
        <v>42</v>
      </c>
      <c r="G484">
        <v>86</v>
      </c>
      <c r="H484">
        <v>16</v>
      </c>
      <c r="I484" s="3">
        <f t="shared" si="99"/>
        <v>0.18055555555555555</v>
      </c>
      <c r="J484">
        <f t="shared" si="100"/>
        <v>195</v>
      </c>
      <c r="K484">
        <f t="shared" si="101"/>
        <v>373</v>
      </c>
      <c r="L484">
        <f t="shared" si="102"/>
        <v>100</v>
      </c>
      <c r="M484" s="3">
        <f t="shared" si="103"/>
        <v>0.14221556886227546</v>
      </c>
      <c r="N484" s="3">
        <f t="shared" si="104"/>
        <v>0.55838323353293418</v>
      </c>
    </row>
    <row r="485" spans="1:14" x14ac:dyDescent="0.2">
      <c r="A485" s="2">
        <v>39234</v>
      </c>
      <c r="B485">
        <v>166</v>
      </c>
      <c r="C485">
        <v>267</v>
      </c>
      <c r="D485">
        <v>54</v>
      </c>
      <c r="E485" s="3">
        <f t="shared" si="98"/>
        <v>0.2299794661190965</v>
      </c>
      <c r="F485">
        <v>39</v>
      </c>
      <c r="G485">
        <v>73</v>
      </c>
      <c r="H485">
        <v>23</v>
      </c>
      <c r="I485" s="3">
        <f t="shared" si="99"/>
        <v>0.11851851851851852</v>
      </c>
      <c r="J485">
        <f t="shared" si="100"/>
        <v>205</v>
      </c>
      <c r="K485">
        <f t="shared" si="101"/>
        <v>340</v>
      </c>
      <c r="L485">
        <f t="shared" si="102"/>
        <v>77</v>
      </c>
      <c r="M485" s="3">
        <f t="shared" si="103"/>
        <v>0.20578778135048231</v>
      </c>
      <c r="N485" s="3">
        <f t="shared" si="104"/>
        <v>0.54662379421221863</v>
      </c>
    </row>
    <row r="486" spans="1:14" x14ac:dyDescent="0.2">
      <c r="A486" s="2">
        <v>39227</v>
      </c>
      <c r="B486">
        <v>109</v>
      </c>
      <c r="C486">
        <v>249</v>
      </c>
      <c r="D486">
        <v>93</v>
      </c>
      <c r="E486" s="3">
        <f t="shared" si="98"/>
        <v>3.5476718403547672E-2</v>
      </c>
      <c r="F486">
        <v>48</v>
      </c>
      <c r="G486">
        <v>74</v>
      </c>
      <c r="H486">
        <v>34</v>
      </c>
      <c r="I486" s="3">
        <f t="shared" si="99"/>
        <v>8.9743589743589744E-2</v>
      </c>
      <c r="J486">
        <f t="shared" si="100"/>
        <v>157</v>
      </c>
      <c r="K486">
        <f t="shared" si="101"/>
        <v>323</v>
      </c>
      <c r="L486">
        <f t="shared" si="102"/>
        <v>127</v>
      </c>
      <c r="M486" s="3">
        <f t="shared" si="103"/>
        <v>4.9423393739703461E-2</v>
      </c>
      <c r="N486" s="3">
        <f t="shared" si="104"/>
        <v>0.53212520593080725</v>
      </c>
    </row>
    <row r="487" spans="1:14" x14ac:dyDescent="0.2">
      <c r="A487" s="2">
        <v>39220</v>
      </c>
      <c r="B487">
        <v>114</v>
      </c>
      <c r="C487">
        <v>250</v>
      </c>
      <c r="D487">
        <v>113</v>
      </c>
      <c r="E487" s="3">
        <f t="shared" si="98"/>
        <v>2.0964360587002098E-3</v>
      </c>
      <c r="F487">
        <v>43</v>
      </c>
      <c r="G487">
        <v>71</v>
      </c>
      <c r="H487">
        <v>24</v>
      </c>
      <c r="I487" s="3">
        <f t="shared" si="99"/>
        <v>0.13768115942028986</v>
      </c>
      <c r="J487">
        <f t="shared" si="100"/>
        <v>157</v>
      </c>
      <c r="K487">
        <f t="shared" si="101"/>
        <v>321</v>
      </c>
      <c r="L487">
        <f t="shared" si="102"/>
        <v>137</v>
      </c>
      <c r="M487" s="3">
        <f t="shared" si="103"/>
        <v>3.2520325203252036E-2</v>
      </c>
      <c r="N487" s="3">
        <f t="shared" si="104"/>
        <v>0.52195121951219514</v>
      </c>
    </row>
    <row r="488" spans="1:14" x14ac:dyDescent="0.2">
      <c r="A488" s="2">
        <v>39213</v>
      </c>
      <c r="B488">
        <v>122</v>
      </c>
      <c r="C488">
        <v>284</v>
      </c>
      <c r="D488">
        <v>105</v>
      </c>
      <c r="E488" s="3">
        <f t="shared" si="98"/>
        <v>3.3268101761252444E-2</v>
      </c>
      <c r="F488">
        <v>35</v>
      </c>
      <c r="G488">
        <v>84</v>
      </c>
      <c r="H488">
        <v>29</v>
      </c>
      <c r="I488" s="3">
        <f t="shared" si="99"/>
        <v>4.0540540540540543E-2</v>
      </c>
      <c r="J488">
        <f t="shared" si="100"/>
        <v>157</v>
      </c>
      <c r="K488">
        <f t="shared" si="101"/>
        <v>368</v>
      </c>
      <c r="L488">
        <f t="shared" si="102"/>
        <v>134</v>
      </c>
      <c r="M488" s="3">
        <f t="shared" si="103"/>
        <v>3.490136570561457E-2</v>
      </c>
      <c r="N488" s="3">
        <f t="shared" si="104"/>
        <v>0.55842185128983313</v>
      </c>
    </row>
    <row r="489" spans="1:14" x14ac:dyDescent="0.2">
      <c r="A489" s="2">
        <v>39206</v>
      </c>
      <c r="B489">
        <v>183</v>
      </c>
      <c r="C489">
        <v>308</v>
      </c>
      <c r="D489">
        <v>64</v>
      </c>
      <c r="E489" s="3">
        <f t="shared" si="98"/>
        <v>0.21441441441441442</v>
      </c>
      <c r="F489">
        <v>60</v>
      </c>
      <c r="G489">
        <v>85</v>
      </c>
      <c r="H489">
        <v>22</v>
      </c>
      <c r="I489" s="3">
        <f t="shared" si="99"/>
        <v>0.22754491017964071</v>
      </c>
      <c r="J489">
        <f t="shared" si="100"/>
        <v>243</v>
      </c>
      <c r="K489">
        <f t="shared" si="101"/>
        <v>393</v>
      </c>
      <c r="L489">
        <f t="shared" si="102"/>
        <v>86</v>
      </c>
      <c r="M489" s="3">
        <f t="shared" si="103"/>
        <v>0.21745152354570638</v>
      </c>
      <c r="N489" s="3">
        <f t="shared" si="104"/>
        <v>0.54432132963988922</v>
      </c>
    </row>
    <row r="490" spans="1:14" x14ac:dyDescent="0.2">
      <c r="A490" s="2">
        <v>39199</v>
      </c>
      <c r="B490">
        <v>171</v>
      </c>
      <c r="C490">
        <v>251</v>
      </c>
      <c r="D490">
        <v>75</v>
      </c>
      <c r="E490" s="3">
        <f t="shared" ref="E490:E522" si="105">(B490-D490)/SUM(B490:D490)</f>
        <v>0.19315895372233399</v>
      </c>
      <c r="F490">
        <v>52</v>
      </c>
      <c r="G490">
        <v>90</v>
      </c>
      <c r="H490">
        <v>22</v>
      </c>
      <c r="I490" s="3">
        <f t="shared" ref="I490:I522" si="106">(F490-H490)/SUM(F490:H490)</f>
        <v>0.18292682926829268</v>
      </c>
      <c r="J490">
        <f t="shared" ref="J490:J522" si="107">B490+F490</f>
        <v>223</v>
      </c>
      <c r="K490">
        <f t="shared" ref="K490:K522" si="108">C490+G490</f>
        <v>341</v>
      </c>
      <c r="L490">
        <f t="shared" ref="L490:L522" si="109">D490+H490</f>
        <v>97</v>
      </c>
      <c r="M490" s="3">
        <f t="shared" ref="M490:M522" si="110">(J490-L490)/SUM(J490:L490)</f>
        <v>0.19062027231467474</v>
      </c>
      <c r="N490" s="3">
        <f t="shared" ref="N490:N522" si="111">K490/SUM(J490:L490)</f>
        <v>0.51588502269288961</v>
      </c>
    </row>
    <row r="491" spans="1:14" x14ac:dyDescent="0.2">
      <c r="A491" s="2">
        <v>39192</v>
      </c>
      <c r="B491">
        <v>217</v>
      </c>
      <c r="C491">
        <v>232</v>
      </c>
      <c r="D491">
        <v>56</v>
      </c>
      <c r="E491" s="3">
        <f t="shared" si="105"/>
        <v>0.31881188118811882</v>
      </c>
      <c r="F491">
        <v>74</v>
      </c>
      <c r="G491">
        <v>70</v>
      </c>
      <c r="H491">
        <v>24</v>
      </c>
      <c r="I491" s="3">
        <f t="shared" si="106"/>
        <v>0.29761904761904762</v>
      </c>
      <c r="J491">
        <f t="shared" si="107"/>
        <v>291</v>
      </c>
      <c r="K491">
        <f t="shared" si="108"/>
        <v>302</v>
      </c>
      <c r="L491">
        <f t="shared" si="109"/>
        <v>80</v>
      </c>
      <c r="M491" s="3">
        <f t="shared" si="110"/>
        <v>0.31352154531946508</v>
      </c>
      <c r="N491" s="3">
        <f t="shared" si="111"/>
        <v>0.44873699851411591</v>
      </c>
    </row>
    <row r="492" spans="1:14" x14ac:dyDescent="0.2">
      <c r="A492" s="2">
        <v>39185</v>
      </c>
      <c r="B492">
        <v>224</v>
      </c>
      <c r="C492">
        <v>201</v>
      </c>
      <c r="D492">
        <v>32</v>
      </c>
      <c r="E492" s="3">
        <f t="shared" si="105"/>
        <v>0.42013129102844637</v>
      </c>
      <c r="F492">
        <v>69</v>
      </c>
      <c r="G492">
        <v>49</v>
      </c>
      <c r="H492">
        <v>9</v>
      </c>
      <c r="I492" s="3">
        <f t="shared" si="106"/>
        <v>0.47244094488188976</v>
      </c>
      <c r="J492">
        <f t="shared" si="107"/>
        <v>293</v>
      </c>
      <c r="K492">
        <f t="shared" si="108"/>
        <v>250</v>
      </c>
      <c r="L492">
        <f t="shared" si="109"/>
        <v>41</v>
      </c>
      <c r="M492" s="3">
        <f t="shared" si="110"/>
        <v>0.4315068493150685</v>
      </c>
      <c r="N492" s="3">
        <f t="shared" si="111"/>
        <v>0.42808219178082191</v>
      </c>
    </row>
    <row r="493" spans="1:14" x14ac:dyDescent="0.2">
      <c r="A493" s="2">
        <v>39178</v>
      </c>
      <c r="B493">
        <v>213</v>
      </c>
      <c r="C493">
        <v>234</v>
      </c>
      <c r="D493">
        <v>35</v>
      </c>
      <c r="E493" s="3">
        <f t="shared" si="105"/>
        <v>0.36929460580912865</v>
      </c>
      <c r="F493">
        <v>68</v>
      </c>
      <c r="G493">
        <v>53</v>
      </c>
      <c r="H493">
        <v>11</v>
      </c>
      <c r="I493" s="3">
        <f t="shared" si="106"/>
        <v>0.43181818181818182</v>
      </c>
      <c r="J493">
        <f t="shared" si="107"/>
        <v>281</v>
      </c>
      <c r="K493">
        <f t="shared" si="108"/>
        <v>287</v>
      </c>
      <c r="L493">
        <f t="shared" si="109"/>
        <v>46</v>
      </c>
      <c r="M493" s="3">
        <f t="shared" si="110"/>
        <v>0.38273615635179153</v>
      </c>
      <c r="N493" s="3">
        <f t="shared" si="111"/>
        <v>0.46742671009771986</v>
      </c>
    </row>
    <row r="494" spans="1:14" x14ac:dyDescent="0.2">
      <c r="A494" s="2">
        <v>39171</v>
      </c>
      <c r="B494">
        <v>224</v>
      </c>
      <c r="C494">
        <v>267</v>
      </c>
      <c r="D494">
        <v>28</v>
      </c>
      <c r="E494" s="3">
        <f t="shared" si="105"/>
        <v>0.37764932562620424</v>
      </c>
      <c r="F494">
        <v>80</v>
      </c>
      <c r="G494">
        <v>67</v>
      </c>
      <c r="H494">
        <v>7</v>
      </c>
      <c r="I494" s="3">
        <f t="shared" si="106"/>
        <v>0.47402597402597402</v>
      </c>
      <c r="J494">
        <f t="shared" si="107"/>
        <v>304</v>
      </c>
      <c r="K494">
        <f t="shared" si="108"/>
        <v>334</v>
      </c>
      <c r="L494">
        <f t="shared" si="109"/>
        <v>35</v>
      </c>
      <c r="M494" s="3">
        <f t="shared" si="110"/>
        <v>0.399702823179792</v>
      </c>
      <c r="N494" s="3">
        <f t="shared" si="111"/>
        <v>0.49628528974739972</v>
      </c>
    </row>
    <row r="495" spans="1:14" x14ac:dyDescent="0.2">
      <c r="A495" s="2">
        <v>39164</v>
      </c>
      <c r="B495">
        <v>222</v>
      </c>
      <c r="C495">
        <v>273</v>
      </c>
      <c r="D495">
        <v>33</v>
      </c>
      <c r="E495" s="3">
        <f t="shared" si="105"/>
        <v>0.35795454545454547</v>
      </c>
      <c r="F495">
        <v>57</v>
      </c>
      <c r="G495">
        <v>90</v>
      </c>
      <c r="H495">
        <v>10</v>
      </c>
      <c r="I495" s="3">
        <f t="shared" si="106"/>
        <v>0.29936305732484075</v>
      </c>
      <c r="J495">
        <f t="shared" si="107"/>
        <v>279</v>
      </c>
      <c r="K495">
        <f t="shared" si="108"/>
        <v>363</v>
      </c>
      <c r="L495">
        <f t="shared" si="109"/>
        <v>43</v>
      </c>
      <c r="M495" s="3">
        <f t="shared" si="110"/>
        <v>0.34452554744525549</v>
      </c>
      <c r="N495" s="3">
        <f t="shared" si="111"/>
        <v>0.52992700729927011</v>
      </c>
    </row>
    <row r="496" spans="1:14" x14ac:dyDescent="0.2">
      <c r="A496" s="2">
        <v>39157</v>
      </c>
      <c r="B496">
        <v>160</v>
      </c>
      <c r="C496">
        <v>268</v>
      </c>
      <c r="D496">
        <v>63</v>
      </c>
      <c r="E496" s="3">
        <f t="shared" si="105"/>
        <v>0.19755600814663951</v>
      </c>
      <c r="F496">
        <v>53</v>
      </c>
      <c r="G496">
        <v>80</v>
      </c>
      <c r="H496">
        <v>20</v>
      </c>
      <c r="I496" s="3">
        <f t="shared" si="106"/>
        <v>0.21568627450980393</v>
      </c>
      <c r="J496">
        <f t="shared" si="107"/>
        <v>213</v>
      </c>
      <c r="K496">
        <f t="shared" si="108"/>
        <v>348</v>
      </c>
      <c r="L496">
        <f t="shared" si="109"/>
        <v>83</v>
      </c>
      <c r="M496" s="3">
        <f t="shared" si="110"/>
        <v>0.20186335403726707</v>
      </c>
      <c r="N496" s="3">
        <f t="shared" si="111"/>
        <v>0.54037267080745344</v>
      </c>
    </row>
    <row r="497" spans="1:14" x14ac:dyDescent="0.2">
      <c r="A497" s="2">
        <v>39150</v>
      </c>
      <c r="B497">
        <v>153</v>
      </c>
      <c r="C497">
        <v>303</v>
      </c>
      <c r="D497">
        <v>58</v>
      </c>
      <c r="E497" s="3">
        <f t="shared" si="105"/>
        <v>0.18482490272373542</v>
      </c>
      <c r="F497">
        <v>63</v>
      </c>
      <c r="G497">
        <v>97</v>
      </c>
      <c r="H497">
        <v>16</v>
      </c>
      <c r="I497" s="3">
        <f t="shared" si="106"/>
        <v>0.26704545454545453</v>
      </c>
      <c r="J497">
        <f t="shared" si="107"/>
        <v>216</v>
      </c>
      <c r="K497">
        <f t="shared" si="108"/>
        <v>400</v>
      </c>
      <c r="L497">
        <f t="shared" si="109"/>
        <v>74</v>
      </c>
      <c r="M497" s="3">
        <f t="shared" si="110"/>
        <v>0.20579710144927535</v>
      </c>
      <c r="N497" s="3">
        <f t="shared" si="111"/>
        <v>0.57971014492753625</v>
      </c>
    </row>
    <row r="498" spans="1:14" x14ac:dyDescent="0.2">
      <c r="A498" s="2">
        <v>39143</v>
      </c>
      <c r="B498">
        <v>201</v>
      </c>
      <c r="C498">
        <v>258</v>
      </c>
      <c r="D498">
        <v>65</v>
      </c>
      <c r="E498" s="3">
        <f t="shared" si="105"/>
        <v>0.25954198473282442</v>
      </c>
      <c r="F498">
        <v>54</v>
      </c>
      <c r="G498">
        <v>75</v>
      </c>
      <c r="H498">
        <v>19</v>
      </c>
      <c r="I498" s="3">
        <f t="shared" si="106"/>
        <v>0.23648648648648649</v>
      </c>
      <c r="J498">
        <f t="shared" si="107"/>
        <v>255</v>
      </c>
      <c r="K498">
        <f t="shared" si="108"/>
        <v>333</v>
      </c>
      <c r="L498">
        <f t="shared" si="109"/>
        <v>84</v>
      </c>
      <c r="M498" s="3">
        <f t="shared" si="110"/>
        <v>0.2544642857142857</v>
      </c>
      <c r="N498" s="3">
        <f t="shared" si="111"/>
        <v>0.4955357142857143</v>
      </c>
    </row>
    <row r="499" spans="1:14" x14ac:dyDescent="0.2">
      <c r="A499" s="2">
        <v>39136</v>
      </c>
      <c r="B499">
        <v>308</v>
      </c>
      <c r="C499">
        <v>181</v>
      </c>
      <c r="D499">
        <v>27</v>
      </c>
      <c r="E499" s="3">
        <f t="shared" si="105"/>
        <v>0.54457364341085268</v>
      </c>
      <c r="F499">
        <v>90</v>
      </c>
      <c r="G499">
        <v>64</v>
      </c>
      <c r="H499">
        <v>11</v>
      </c>
      <c r="I499" s="3">
        <f t="shared" si="106"/>
        <v>0.47878787878787876</v>
      </c>
      <c r="J499">
        <f t="shared" si="107"/>
        <v>398</v>
      </c>
      <c r="K499">
        <f t="shared" si="108"/>
        <v>245</v>
      </c>
      <c r="L499">
        <f t="shared" si="109"/>
        <v>38</v>
      </c>
      <c r="M499" s="3">
        <f t="shared" si="110"/>
        <v>0.52863436123348018</v>
      </c>
      <c r="N499" s="3">
        <f t="shared" si="111"/>
        <v>0.35976505139500736</v>
      </c>
    </row>
    <row r="500" spans="1:14" x14ac:dyDescent="0.2">
      <c r="A500" s="2">
        <v>39129</v>
      </c>
      <c r="B500">
        <v>254</v>
      </c>
      <c r="C500">
        <v>228</v>
      </c>
      <c r="D500">
        <v>37</v>
      </c>
      <c r="E500" s="3">
        <f t="shared" si="105"/>
        <v>0.41811175337186895</v>
      </c>
      <c r="F500">
        <v>55</v>
      </c>
      <c r="G500">
        <v>51</v>
      </c>
      <c r="H500">
        <v>8</v>
      </c>
      <c r="I500" s="3">
        <f t="shared" si="106"/>
        <v>0.41228070175438597</v>
      </c>
      <c r="J500">
        <f t="shared" si="107"/>
        <v>309</v>
      </c>
      <c r="K500">
        <f t="shared" si="108"/>
        <v>279</v>
      </c>
      <c r="L500">
        <f t="shared" si="109"/>
        <v>45</v>
      </c>
      <c r="M500" s="3">
        <f t="shared" si="110"/>
        <v>0.41706161137440756</v>
      </c>
      <c r="N500" s="3">
        <f t="shared" si="111"/>
        <v>0.44075829383886256</v>
      </c>
    </row>
    <row r="501" spans="1:14" x14ac:dyDescent="0.2">
      <c r="A501" s="2">
        <v>39122</v>
      </c>
      <c r="B501">
        <v>263</v>
      </c>
      <c r="C501">
        <v>249</v>
      </c>
      <c r="D501">
        <v>40</v>
      </c>
      <c r="E501" s="3">
        <f t="shared" si="105"/>
        <v>0.40398550724637683</v>
      </c>
      <c r="F501">
        <v>87</v>
      </c>
      <c r="G501">
        <v>68</v>
      </c>
      <c r="H501">
        <v>13</v>
      </c>
      <c r="I501" s="3">
        <f t="shared" si="106"/>
        <v>0.44047619047619047</v>
      </c>
      <c r="J501">
        <f t="shared" si="107"/>
        <v>350</v>
      </c>
      <c r="K501">
        <f t="shared" si="108"/>
        <v>317</v>
      </c>
      <c r="L501">
        <f t="shared" si="109"/>
        <v>53</v>
      </c>
      <c r="M501" s="3">
        <f t="shared" si="110"/>
        <v>0.41249999999999998</v>
      </c>
      <c r="N501" s="3">
        <f t="shared" si="111"/>
        <v>0.44027777777777777</v>
      </c>
    </row>
    <row r="502" spans="1:14" x14ac:dyDescent="0.2">
      <c r="A502" s="2">
        <v>39115</v>
      </c>
      <c r="B502">
        <v>246</v>
      </c>
      <c r="C502">
        <v>248</v>
      </c>
      <c r="D502">
        <v>42</v>
      </c>
      <c r="E502" s="3">
        <f t="shared" si="105"/>
        <v>0.38059701492537312</v>
      </c>
      <c r="F502">
        <v>87</v>
      </c>
      <c r="G502">
        <v>68</v>
      </c>
      <c r="H502">
        <v>10</v>
      </c>
      <c r="I502" s="3">
        <f t="shared" si="106"/>
        <v>0.46666666666666667</v>
      </c>
      <c r="J502">
        <f t="shared" si="107"/>
        <v>333</v>
      </c>
      <c r="K502">
        <f t="shared" si="108"/>
        <v>316</v>
      </c>
      <c r="L502">
        <f t="shared" si="109"/>
        <v>52</v>
      </c>
      <c r="M502" s="3">
        <f t="shared" si="110"/>
        <v>0.40085592011412269</v>
      </c>
      <c r="N502" s="3">
        <f t="shared" si="111"/>
        <v>0.4507845934379458</v>
      </c>
    </row>
    <row r="503" spans="1:14" x14ac:dyDescent="0.2">
      <c r="A503" s="2">
        <v>39108</v>
      </c>
      <c r="B503">
        <v>205</v>
      </c>
      <c r="C503">
        <v>278</v>
      </c>
      <c r="D503">
        <v>49</v>
      </c>
      <c r="E503" s="3">
        <f t="shared" si="105"/>
        <v>0.2932330827067669</v>
      </c>
      <c r="F503">
        <v>71</v>
      </c>
      <c r="G503">
        <v>86</v>
      </c>
      <c r="H503">
        <v>10</v>
      </c>
      <c r="I503" s="3">
        <f t="shared" si="106"/>
        <v>0.3652694610778443</v>
      </c>
      <c r="J503">
        <f t="shared" si="107"/>
        <v>276</v>
      </c>
      <c r="K503">
        <f t="shared" si="108"/>
        <v>364</v>
      </c>
      <c r="L503">
        <f t="shared" si="109"/>
        <v>59</v>
      </c>
      <c r="M503" s="3">
        <f t="shared" si="110"/>
        <v>0.31044349070100141</v>
      </c>
      <c r="N503" s="3">
        <f t="shared" si="111"/>
        <v>0.5207439198855508</v>
      </c>
    </row>
    <row r="504" spans="1:14" x14ac:dyDescent="0.2">
      <c r="A504" s="2">
        <v>39101</v>
      </c>
      <c r="B504">
        <v>154</v>
      </c>
      <c r="C504">
        <v>332</v>
      </c>
      <c r="D504">
        <v>56</v>
      </c>
      <c r="E504" s="3">
        <f t="shared" si="105"/>
        <v>0.18081180811808117</v>
      </c>
      <c r="F504">
        <v>43</v>
      </c>
      <c r="G504">
        <v>94</v>
      </c>
      <c r="H504">
        <v>20</v>
      </c>
      <c r="I504" s="3">
        <f t="shared" si="106"/>
        <v>0.1464968152866242</v>
      </c>
      <c r="J504">
        <f t="shared" si="107"/>
        <v>197</v>
      </c>
      <c r="K504">
        <f t="shared" si="108"/>
        <v>426</v>
      </c>
      <c r="L504">
        <f t="shared" si="109"/>
        <v>76</v>
      </c>
      <c r="M504" s="3">
        <f t="shared" si="110"/>
        <v>0.17310443490701002</v>
      </c>
      <c r="N504" s="3">
        <f t="shared" si="111"/>
        <v>0.6094420600858369</v>
      </c>
    </row>
    <row r="505" spans="1:14" x14ac:dyDescent="0.2">
      <c r="A505" s="2">
        <v>39094</v>
      </c>
      <c r="B505">
        <v>111</v>
      </c>
      <c r="C505">
        <v>321</v>
      </c>
      <c r="D505">
        <v>94</v>
      </c>
      <c r="E505" s="3">
        <f t="shared" si="105"/>
        <v>3.2319391634980987E-2</v>
      </c>
      <c r="F505">
        <v>27</v>
      </c>
      <c r="G505">
        <v>100</v>
      </c>
      <c r="H505">
        <v>28</v>
      </c>
      <c r="I505" s="3">
        <f t="shared" si="106"/>
        <v>-6.4516129032258064E-3</v>
      </c>
      <c r="J505">
        <f t="shared" si="107"/>
        <v>138</v>
      </c>
      <c r="K505">
        <f t="shared" si="108"/>
        <v>421</v>
      </c>
      <c r="L505">
        <f t="shared" si="109"/>
        <v>122</v>
      </c>
      <c r="M505" s="3">
        <f t="shared" si="110"/>
        <v>2.3494860499265784E-2</v>
      </c>
      <c r="N505" s="3">
        <f t="shared" si="111"/>
        <v>0.61820851688693101</v>
      </c>
    </row>
    <row r="506" spans="1:14" x14ac:dyDescent="0.2">
      <c r="A506" s="2">
        <v>39087</v>
      </c>
      <c r="B506">
        <v>108</v>
      </c>
      <c r="C506">
        <v>305</v>
      </c>
      <c r="D506">
        <v>111</v>
      </c>
      <c r="E506" s="3">
        <f t="shared" si="105"/>
        <v>-5.7251908396946565E-3</v>
      </c>
      <c r="F506">
        <v>38</v>
      </c>
      <c r="G506">
        <v>82</v>
      </c>
      <c r="H506">
        <v>29</v>
      </c>
      <c r="I506" s="3">
        <f t="shared" si="106"/>
        <v>6.0402684563758392E-2</v>
      </c>
      <c r="J506">
        <f t="shared" si="107"/>
        <v>146</v>
      </c>
      <c r="K506">
        <f t="shared" si="108"/>
        <v>387</v>
      </c>
      <c r="L506">
        <f t="shared" si="109"/>
        <v>140</v>
      </c>
      <c r="M506" s="3">
        <f t="shared" si="110"/>
        <v>8.9153046062407128E-3</v>
      </c>
      <c r="N506" s="3">
        <f t="shared" si="111"/>
        <v>0.57503714710252596</v>
      </c>
    </row>
    <row r="507" spans="1:14" x14ac:dyDescent="0.2">
      <c r="A507" s="2">
        <v>39080</v>
      </c>
      <c r="B507">
        <v>172</v>
      </c>
      <c r="C507">
        <v>263</v>
      </c>
      <c r="D507">
        <v>28</v>
      </c>
      <c r="E507" s="3">
        <f t="shared" si="105"/>
        <v>0.31101511879049676</v>
      </c>
      <c r="F507">
        <v>36</v>
      </c>
      <c r="G507">
        <v>69</v>
      </c>
      <c r="H507">
        <v>8</v>
      </c>
      <c r="I507" s="3">
        <f t="shared" si="106"/>
        <v>0.24778761061946902</v>
      </c>
      <c r="J507">
        <f t="shared" si="107"/>
        <v>208</v>
      </c>
      <c r="K507">
        <f t="shared" si="108"/>
        <v>332</v>
      </c>
      <c r="L507">
        <f t="shared" si="109"/>
        <v>36</v>
      </c>
      <c r="M507" s="3">
        <f t="shared" si="110"/>
        <v>0.2986111111111111</v>
      </c>
      <c r="N507" s="3">
        <f t="shared" si="111"/>
        <v>0.57638888888888884</v>
      </c>
    </row>
    <row r="508" spans="1:14" x14ac:dyDescent="0.2">
      <c r="A508" s="2">
        <v>39073</v>
      </c>
      <c r="B508">
        <v>127</v>
      </c>
      <c r="C508">
        <v>271</v>
      </c>
      <c r="D508">
        <v>51</v>
      </c>
      <c r="E508" s="3">
        <f t="shared" si="105"/>
        <v>0.16926503340757237</v>
      </c>
      <c r="F508">
        <v>58</v>
      </c>
      <c r="G508">
        <v>71</v>
      </c>
      <c r="H508">
        <v>17</v>
      </c>
      <c r="I508" s="3">
        <f t="shared" si="106"/>
        <v>0.28082191780821919</v>
      </c>
      <c r="J508">
        <f t="shared" si="107"/>
        <v>185</v>
      </c>
      <c r="K508">
        <f t="shared" si="108"/>
        <v>342</v>
      </c>
      <c r="L508">
        <f t="shared" si="109"/>
        <v>68</v>
      </c>
      <c r="M508" s="3">
        <f t="shared" si="110"/>
        <v>0.19663865546218487</v>
      </c>
      <c r="N508" s="3">
        <f t="shared" si="111"/>
        <v>0.57478991596638651</v>
      </c>
    </row>
    <row r="509" spans="1:14" x14ac:dyDescent="0.2">
      <c r="A509" s="2">
        <v>39066</v>
      </c>
      <c r="B509">
        <v>203</v>
      </c>
      <c r="C509">
        <v>359</v>
      </c>
      <c r="D509">
        <v>51</v>
      </c>
      <c r="E509" s="3">
        <f t="shared" si="105"/>
        <v>0.24796084828711257</v>
      </c>
      <c r="F509">
        <v>76</v>
      </c>
      <c r="G509">
        <v>104</v>
      </c>
      <c r="H509">
        <v>14</v>
      </c>
      <c r="I509" s="3">
        <f t="shared" si="106"/>
        <v>0.31958762886597936</v>
      </c>
      <c r="J509">
        <f t="shared" si="107"/>
        <v>279</v>
      </c>
      <c r="K509">
        <f t="shared" si="108"/>
        <v>463</v>
      </c>
      <c r="L509">
        <f t="shared" si="109"/>
        <v>65</v>
      </c>
      <c r="M509" s="3">
        <f t="shared" si="110"/>
        <v>0.26517967781908303</v>
      </c>
      <c r="N509" s="3">
        <f t="shared" si="111"/>
        <v>0.57372986369268897</v>
      </c>
    </row>
    <row r="510" spans="1:14" x14ac:dyDescent="0.2">
      <c r="A510" s="2">
        <v>39059</v>
      </c>
      <c r="B510">
        <v>230</v>
      </c>
      <c r="C510">
        <v>277</v>
      </c>
      <c r="D510">
        <v>56</v>
      </c>
      <c r="E510" s="3">
        <f t="shared" si="105"/>
        <v>0.30905861456483125</v>
      </c>
      <c r="F510">
        <v>53</v>
      </c>
      <c r="G510">
        <v>87</v>
      </c>
      <c r="H510">
        <v>13</v>
      </c>
      <c r="I510" s="3">
        <f t="shared" si="106"/>
        <v>0.26143790849673204</v>
      </c>
      <c r="J510">
        <f t="shared" si="107"/>
        <v>283</v>
      </c>
      <c r="K510">
        <f t="shared" si="108"/>
        <v>364</v>
      </c>
      <c r="L510">
        <f t="shared" si="109"/>
        <v>69</v>
      </c>
      <c r="M510" s="3">
        <f t="shared" si="110"/>
        <v>0.2988826815642458</v>
      </c>
      <c r="N510" s="3">
        <f t="shared" si="111"/>
        <v>0.50837988826815639</v>
      </c>
    </row>
    <row r="511" spans="1:14" x14ac:dyDescent="0.2">
      <c r="A511" s="2">
        <v>39052</v>
      </c>
      <c r="B511">
        <v>326</v>
      </c>
      <c r="C511">
        <v>183</v>
      </c>
      <c r="D511">
        <v>26</v>
      </c>
      <c r="E511" s="3">
        <f t="shared" si="105"/>
        <v>0.56074766355140182</v>
      </c>
      <c r="F511">
        <v>98</v>
      </c>
      <c r="G511">
        <v>70</v>
      </c>
      <c r="H511">
        <v>12</v>
      </c>
      <c r="I511" s="3">
        <f t="shared" si="106"/>
        <v>0.4777777777777778</v>
      </c>
      <c r="J511">
        <f t="shared" si="107"/>
        <v>424</v>
      </c>
      <c r="K511">
        <f t="shared" si="108"/>
        <v>253</v>
      </c>
      <c r="L511">
        <f t="shared" si="109"/>
        <v>38</v>
      </c>
      <c r="M511" s="3">
        <f t="shared" si="110"/>
        <v>0.53986013986013981</v>
      </c>
      <c r="N511" s="3">
        <f t="shared" si="111"/>
        <v>0.35384615384615387</v>
      </c>
    </row>
    <row r="512" spans="1:14" x14ac:dyDescent="0.2">
      <c r="A512" s="2">
        <v>39045</v>
      </c>
      <c r="B512">
        <v>275</v>
      </c>
      <c r="C512">
        <v>235</v>
      </c>
      <c r="D512">
        <v>33</v>
      </c>
      <c r="E512" s="3">
        <f t="shared" si="105"/>
        <v>0.44567219152854515</v>
      </c>
      <c r="F512">
        <v>70</v>
      </c>
      <c r="G512">
        <v>75</v>
      </c>
      <c r="H512">
        <v>12</v>
      </c>
      <c r="I512" s="3">
        <f t="shared" si="106"/>
        <v>0.36942675159235666</v>
      </c>
      <c r="J512">
        <f t="shared" si="107"/>
        <v>345</v>
      </c>
      <c r="K512">
        <f t="shared" si="108"/>
        <v>310</v>
      </c>
      <c r="L512">
        <f t="shared" si="109"/>
        <v>45</v>
      </c>
      <c r="M512" s="3">
        <f t="shared" si="110"/>
        <v>0.42857142857142855</v>
      </c>
      <c r="N512" s="3">
        <f t="shared" si="111"/>
        <v>0.44285714285714284</v>
      </c>
    </row>
    <row r="513" spans="1:14" x14ac:dyDescent="0.2">
      <c r="A513" s="2">
        <v>39038</v>
      </c>
      <c r="B513">
        <v>193</v>
      </c>
      <c r="C513">
        <v>281</v>
      </c>
      <c r="D513">
        <v>50</v>
      </c>
      <c r="E513" s="3">
        <f t="shared" si="105"/>
        <v>0.27290076335877861</v>
      </c>
      <c r="F513">
        <v>55</v>
      </c>
      <c r="G513">
        <v>93</v>
      </c>
      <c r="H513">
        <v>19</v>
      </c>
      <c r="I513" s="3">
        <f t="shared" si="106"/>
        <v>0.21556886227544911</v>
      </c>
      <c r="J513">
        <f t="shared" si="107"/>
        <v>248</v>
      </c>
      <c r="K513">
        <f t="shared" si="108"/>
        <v>374</v>
      </c>
      <c r="L513">
        <f t="shared" si="109"/>
        <v>69</v>
      </c>
      <c r="M513" s="3">
        <f t="shared" si="110"/>
        <v>0.25904486251808972</v>
      </c>
      <c r="N513" s="3">
        <f t="shared" si="111"/>
        <v>0.54124457308248919</v>
      </c>
    </row>
    <row r="514" spans="1:14" x14ac:dyDescent="0.2">
      <c r="A514" s="2">
        <v>39031</v>
      </c>
      <c r="B514">
        <v>288</v>
      </c>
      <c r="C514">
        <v>222</v>
      </c>
      <c r="D514">
        <v>34</v>
      </c>
      <c r="E514" s="3">
        <f t="shared" si="105"/>
        <v>0.46691176470588236</v>
      </c>
      <c r="F514">
        <v>84</v>
      </c>
      <c r="G514">
        <v>88</v>
      </c>
      <c r="H514">
        <v>14</v>
      </c>
      <c r="I514" s="3">
        <f t="shared" si="106"/>
        <v>0.37634408602150538</v>
      </c>
      <c r="J514">
        <f t="shared" si="107"/>
        <v>372</v>
      </c>
      <c r="K514">
        <f t="shared" si="108"/>
        <v>310</v>
      </c>
      <c r="L514">
        <f t="shared" si="109"/>
        <v>48</v>
      </c>
      <c r="M514" s="3">
        <f t="shared" si="110"/>
        <v>0.44383561643835617</v>
      </c>
      <c r="N514" s="3">
        <f t="shared" si="111"/>
        <v>0.42465753424657532</v>
      </c>
    </row>
    <row r="515" spans="1:14" x14ac:dyDescent="0.2">
      <c r="A515" s="2">
        <v>39024</v>
      </c>
      <c r="B515">
        <v>255</v>
      </c>
      <c r="C515">
        <v>223</v>
      </c>
      <c r="D515">
        <v>44</v>
      </c>
      <c r="E515" s="3">
        <f t="shared" si="105"/>
        <v>0.4042145593869732</v>
      </c>
      <c r="F515">
        <v>66</v>
      </c>
      <c r="G515">
        <v>62</v>
      </c>
      <c r="H515">
        <v>15</v>
      </c>
      <c r="I515" s="3">
        <f t="shared" si="106"/>
        <v>0.35664335664335667</v>
      </c>
      <c r="J515">
        <f t="shared" si="107"/>
        <v>321</v>
      </c>
      <c r="K515">
        <f t="shared" si="108"/>
        <v>285</v>
      </c>
      <c r="L515">
        <f t="shared" si="109"/>
        <v>59</v>
      </c>
      <c r="M515" s="3">
        <f t="shared" si="110"/>
        <v>0.39398496240601505</v>
      </c>
      <c r="N515" s="3">
        <f t="shared" si="111"/>
        <v>0.42857142857142855</v>
      </c>
    </row>
    <row r="516" spans="1:14" x14ac:dyDescent="0.2">
      <c r="A516" s="2">
        <v>39017</v>
      </c>
      <c r="B516">
        <v>164</v>
      </c>
      <c r="C516">
        <v>288</v>
      </c>
      <c r="D516">
        <v>68</v>
      </c>
      <c r="E516" s="3">
        <f t="shared" si="105"/>
        <v>0.18461538461538463</v>
      </c>
      <c r="F516">
        <v>38</v>
      </c>
      <c r="G516">
        <v>98</v>
      </c>
      <c r="H516">
        <v>24</v>
      </c>
      <c r="I516" s="3">
        <f t="shared" si="106"/>
        <v>8.7499999999999994E-2</v>
      </c>
      <c r="J516">
        <f t="shared" si="107"/>
        <v>202</v>
      </c>
      <c r="K516">
        <f t="shared" si="108"/>
        <v>386</v>
      </c>
      <c r="L516">
        <f t="shared" si="109"/>
        <v>92</v>
      </c>
      <c r="M516" s="3">
        <f t="shared" si="110"/>
        <v>0.16176470588235295</v>
      </c>
      <c r="N516" s="3">
        <f t="shared" si="111"/>
        <v>0.56764705882352939</v>
      </c>
    </row>
    <row r="517" spans="1:14" x14ac:dyDescent="0.2">
      <c r="A517" s="2">
        <v>39010</v>
      </c>
      <c r="B517">
        <v>134</v>
      </c>
      <c r="C517">
        <v>310</v>
      </c>
      <c r="D517">
        <v>78</v>
      </c>
      <c r="E517" s="3">
        <f t="shared" si="105"/>
        <v>0.10727969348659004</v>
      </c>
      <c r="F517">
        <v>57</v>
      </c>
      <c r="G517">
        <v>104</v>
      </c>
      <c r="H517">
        <v>23</v>
      </c>
      <c r="I517" s="3">
        <f t="shared" si="106"/>
        <v>0.18478260869565216</v>
      </c>
      <c r="J517">
        <f t="shared" si="107"/>
        <v>191</v>
      </c>
      <c r="K517">
        <f t="shared" si="108"/>
        <v>414</v>
      </c>
      <c r="L517">
        <f t="shared" si="109"/>
        <v>101</v>
      </c>
      <c r="M517" s="3">
        <f t="shared" si="110"/>
        <v>0.12747875354107649</v>
      </c>
      <c r="N517" s="3">
        <f t="shared" si="111"/>
        <v>0.58640226628895187</v>
      </c>
    </row>
    <row r="518" spans="1:14" x14ac:dyDescent="0.2">
      <c r="A518" s="2">
        <v>39003</v>
      </c>
      <c r="B518">
        <v>112</v>
      </c>
      <c r="C518">
        <v>320</v>
      </c>
      <c r="D518">
        <v>105</v>
      </c>
      <c r="E518" s="3">
        <f t="shared" si="105"/>
        <v>1.3035381750465549E-2</v>
      </c>
      <c r="F518">
        <v>27</v>
      </c>
      <c r="G518">
        <v>95</v>
      </c>
      <c r="H518">
        <v>39</v>
      </c>
      <c r="I518" s="3">
        <f t="shared" si="106"/>
        <v>-7.4534161490683232E-2</v>
      </c>
      <c r="J518">
        <f t="shared" si="107"/>
        <v>139</v>
      </c>
      <c r="K518">
        <f t="shared" si="108"/>
        <v>415</v>
      </c>
      <c r="L518">
        <f t="shared" si="109"/>
        <v>144</v>
      </c>
      <c r="M518" s="3">
        <f t="shared" si="110"/>
        <v>-7.1633237822349575E-3</v>
      </c>
      <c r="N518" s="3">
        <f t="shared" si="111"/>
        <v>0.59455587392550147</v>
      </c>
    </row>
    <row r="519" spans="1:14" x14ac:dyDescent="0.2">
      <c r="A519" s="2">
        <v>38996</v>
      </c>
      <c r="B519">
        <v>83</v>
      </c>
      <c r="C519">
        <v>300</v>
      </c>
      <c r="D519">
        <v>126</v>
      </c>
      <c r="E519" s="3">
        <f t="shared" si="105"/>
        <v>-8.4479371316306479E-2</v>
      </c>
      <c r="F519">
        <v>38</v>
      </c>
      <c r="G519">
        <v>80</v>
      </c>
      <c r="H519">
        <v>43</v>
      </c>
      <c r="I519" s="3">
        <f t="shared" si="106"/>
        <v>-3.1055900621118012E-2</v>
      </c>
      <c r="J519">
        <f t="shared" si="107"/>
        <v>121</v>
      </c>
      <c r="K519">
        <f t="shared" si="108"/>
        <v>380</v>
      </c>
      <c r="L519">
        <f t="shared" si="109"/>
        <v>169</v>
      </c>
      <c r="M519" s="3">
        <f t="shared" si="110"/>
        <v>-7.1641791044776124E-2</v>
      </c>
      <c r="N519" s="3">
        <f t="shared" si="111"/>
        <v>0.56716417910447758</v>
      </c>
    </row>
    <row r="520" spans="1:14" x14ac:dyDescent="0.2">
      <c r="A520" s="2">
        <v>38989</v>
      </c>
      <c r="B520">
        <v>147</v>
      </c>
      <c r="C520">
        <v>300</v>
      </c>
      <c r="D520">
        <v>80</v>
      </c>
      <c r="E520" s="3">
        <f t="shared" si="105"/>
        <v>0.12713472485768501</v>
      </c>
      <c r="F520">
        <v>43</v>
      </c>
      <c r="G520">
        <v>76</v>
      </c>
      <c r="H520">
        <v>24</v>
      </c>
      <c r="I520" s="3">
        <f t="shared" si="106"/>
        <v>0.13286713286713286</v>
      </c>
      <c r="J520">
        <f t="shared" si="107"/>
        <v>190</v>
      </c>
      <c r="K520">
        <f t="shared" si="108"/>
        <v>376</v>
      </c>
      <c r="L520">
        <f t="shared" si="109"/>
        <v>104</v>
      </c>
      <c r="M520" s="3">
        <f t="shared" si="110"/>
        <v>0.12835820895522387</v>
      </c>
      <c r="N520" s="3">
        <f t="shared" si="111"/>
        <v>0.56119402985074629</v>
      </c>
    </row>
    <row r="521" spans="1:14" x14ac:dyDescent="0.2">
      <c r="A521" s="2">
        <v>38982</v>
      </c>
      <c r="B521">
        <v>91</v>
      </c>
      <c r="C521">
        <v>272</v>
      </c>
      <c r="D521">
        <v>122</v>
      </c>
      <c r="E521" s="3">
        <f t="shared" si="105"/>
        <v>-6.3917525773195871E-2</v>
      </c>
      <c r="F521">
        <v>29</v>
      </c>
      <c r="G521">
        <v>79</v>
      </c>
      <c r="H521">
        <v>32</v>
      </c>
      <c r="I521" s="3">
        <f t="shared" si="106"/>
        <v>-2.1428571428571429E-2</v>
      </c>
      <c r="J521">
        <f t="shared" si="107"/>
        <v>120</v>
      </c>
      <c r="K521">
        <f t="shared" si="108"/>
        <v>351</v>
      </c>
      <c r="L521">
        <f t="shared" si="109"/>
        <v>154</v>
      </c>
      <c r="M521" s="3">
        <f t="shared" si="110"/>
        <v>-5.4399999999999997E-2</v>
      </c>
      <c r="N521" s="3">
        <f t="shared" si="111"/>
        <v>0.56159999999999999</v>
      </c>
    </row>
    <row r="522" spans="1:14" x14ac:dyDescent="0.2">
      <c r="A522" s="2">
        <v>38975</v>
      </c>
      <c r="B522">
        <v>56</v>
      </c>
      <c r="C522">
        <v>248</v>
      </c>
      <c r="D522">
        <v>204</v>
      </c>
      <c r="E522" s="3">
        <f t="shared" si="105"/>
        <v>-0.29133858267716534</v>
      </c>
      <c r="F522">
        <v>17</v>
      </c>
      <c r="G522">
        <v>78</v>
      </c>
      <c r="H522">
        <v>73</v>
      </c>
      <c r="I522" s="3">
        <f t="shared" si="106"/>
        <v>-0.33333333333333331</v>
      </c>
      <c r="J522">
        <f t="shared" si="107"/>
        <v>73</v>
      </c>
      <c r="K522">
        <f t="shared" si="108"/>
        <v>326</v>
      </c>
      <c r="L522">
        <f t="shared" si="109"/>
        <v>277</v>
      </c>
      <c r="M522" s="3">
        <f t="shared" si="110"/>
        <v>-0.30177514792899407</v>
      </c>
      <c r="N522" s="3">
        <f t="shared" si="111"/>
        <v>0.48224852071005919</v>
      </c>
    </row>
    <row r="523" spans="1:14" x14ac:dyDescent="0.2">
      <c r="A523" s="2"/>
      <c r="N523" s="3"/>
    </row>
    <row r="524" spans="1:14" x14ac:dyDescent="0.2">
      <c r="A524" s="2"/>
      <c r="N524" s="3"/>
    </row>
    <row r="525" spans="1:14" x14ac:dyDescent="0.2">
      <c r="A525" s="2"/>
      <c r="N525" s="3"/>
    </row>
    <row r="526" spans="1:14" x14ac:dyDescent="0.2">
      <c r="A526" s="2"/>
      <c r="N526" s="3"/>
    </row>
    <row r="527" spans="1:14" x14ac:dyDescent="0.2">
      <c r="A527" s="2"/>
      <c r="N527" s="3"/>
    </row>
    <row r="528" spans="1:14" x14ac:dyDescent="0.2">
      <c r="A528" s="2"/>
      <c r="N528" s="3"/>
    </row>
    <row r="529" spans="1:14" x14ac:dyDescent="0.2">
      <c r="A529" s="2"/>
      <c r="N529" s="3"/>
    </row>
    <row r="530" spans="1:14" x14ac:dyDescent="0.2">
      <c r="A530" s="2"/>
      <c r="N530" s="3"/>
    </row>
    <row r="531" spans="1:14" x14ac:dyDescent="0.2">
      <c r="A531" s="2"/>
      <c r="N531" s="3"/>
    </row>
    <row r="532" spans="1:14" x14ac:dyDescent="0.2">
      <c r="A532" s="2"/>
      <c r="N532" s="3"/>
    </row>
    <row r="533" spans="1:14" x14ac:dyDescent="0.2">
      <c r="A533" s="2"/>
      <c r="N533" s="3"/>
    </row>
    <row r="534" spans="1:14" x14ac:dyDescent="0.2">
      <c r="A534" s="2"/>
      <c r="N534" s="3"/>
    </row>
    <row r="535" spans="1:14" x14ac:dyDescent="0.2">
      <c r="A535" s="2"/>
      <c r="N535" s="3"/>
    </row>
    <row r="536" spans="1:14" x14ac:dyDescent="0.2">
      <c r="A536" s="2"/>
      <c r="N536" s="3"/>
    </row>
    <row r="537" spans="1:14" x14ac:dyDescent="0.2">
      <c r="A537" s="2"/>
      <c r="N537" s="3"/>
    </row>
    <row r="538" spans="1:14" x14ac:dyDescent="0.2">
      <c r="A538" s="2"/>
      <c r="N538" s="3"/>
    </row>
    <row r="539" spans="1:14" x14ac:dyDescent="0.2">
      <c r="A539" s="2"/>
      <c r="N539" s="3"/>
    </row>
    <row r="540" spans="1:14" x14ac:dyDescent="0.2">
      <c r="A540" s="2"/>
      <c r="N540" s="3"/>
    </row>
    <row r="541" spans="1:14" x14ac:dyDescent="0.2">
      <c r="A541" s="2"/>
      <c r="N541" s="3"/>
    </row>
    <row r="542" spans="1:14" x14ac:dyDescent="0.2">
      <c r="A542" s="2"/>
      <c r="N542" s="3"/>
    </row>
    <row r="543" spans="1:14" x14ac:dyDescent="0.2">
      <c r="A543" s="2"/>
      <c r="N543" s="3"/>
    </row>
    <row r="544" spans="1:14" x14ac:dyDescent="0.2">
      <c r="A544" s="2"/>
      <c r="N544" s="3"/>
    </row>
    <row r="545" spans="1:14" x14ac:dyDescent="0.2">
      <c r="A545" s="2"/>
      <c r="N545" s="3"/>
    </row>
    <row r="546" spans="1:14" x14ac:dyDescent="0.2">
      <c r="A546" s="2"/>
      <c r="N546" s="3"/>
    </row>
    <row r="547" spans="1:14" x14ac:dyDescent="0.2">
      <c r="A547" s="2"/>
      <c r="N547" s="3"/>
    </row>
    <row r="548" spans="1:14" x14ac:dyDescent="0.2">
      <c r="A548" s="2"/>
      <c r="N548" s="3"/>
    </row>
    <row r="549" spans="1:14" x14ac:dyDescent="0.2">
      <c r="A549" s="2"/>
      <c r="N549" s="3"/>
    </row>
    <row r="550" spans="1:14" x14ac:dyDescent="0.2">
      <c r="A550" s="2"/>
      <c r="N550" s="3"/>
    </row>
    <row r="551" spans="1:14" x14ac:dyDescent="0.2">
      <c r="A551" s="2"/>
      <c r="N551" s="3"/>
    </row>
    <row r="552" spans="1:14" x14ac:dyDescent="0.2">
      <c r="A552" s="2"/>
      <c r="N552" s="3"/>
    </row>
    <row r="553" spans="1:14" x14ac:dyDescent="0.2">
      <c r="A553" s="2"/>
      <c r="N553" s="3"/>
    </row>
    <row r="554" spans="1:14" x14ac:dyDescent="0.2">
      <c r="A554" s="2"/>
      <c r="N554" s="3"/>
    </row>
    <row r="555" spans="1:14" x14ac:dyDescent="0.2">
      <c r="A555" s="2"/>
      <c r="N555" s="3"/>
    </row>
    <row r="556" spans="1:14" x14ac:dyDescent="0.2">
      <c r="A556" s="2"/>
      <c r="N556" s="3"/>
    </row>
    <row r="557" spans="1:14" x14ac:dyDescent="0.2">
      <c r="A557" s="2"/>
      <c r="N557" s="3"/>
    </row>
    <row r="558" spans="1:14" x14ac:dyDescent="0.2">
      <c r="A558" s="2"/>
      <c r="N558" s="3"/>
    </row>
    <row r="559" spans="1:14" x14ac:dyDescent="0.2">
      <c r="A559" s="2"/>
      <c r="N559" s="3"/>
    </row>
    <row r="560" spans="1:14" x14ac:dyDescent="0.2">
      <c r="A560" s="2"/>
      <c r="N560" s="3"/>
    </row>
    <row r="561" spans="1:14" x14ac:dyDescent="0.2">
      <c r="A561" s="2"/>
      <c r="N561" s="3"/>
    </row>
    <row r="562" spans="1:14" x14ac:dyDescent="0.2">
      <c r="A562" s="2"/>
      <c r="N562" s="3"/>
    </row>
    <row r="563" spans="1:14" x14ac:dyDescent="0.2">
      <c r="A563" s="2"/>
      <c r="N563" s="3"/>
    </row>
    <row r="564" spans="1:14" x14ac:dyDescent="0.2">
      <c r="A564" s="2"/>
      <c r="N564" s="3"/>
    </row>
    <row r="565" spans="1:14" x14ac:dyDescent="0.2">
      <c r="A565" s="2"/>
      <c r="N565" s="3"/>
    </row>
    <row r="566" spans="1:14" x14ac:dyDescent="0.2">
      <c r="A566" s="2"/>
      <c r="N566" s="3"/>
    </row>
    <row r="567" spans="1:14" x14ac:dyDescent="0.2">
      <c r="A567" s="2"/>
      <c r="N567" s="3"/>
    </row>
    <row r="568" spans="1:14" x14ac:dyDescent="0.2">
      <c r="A568" s="2"/>
      <c r="N568" s="3"/>
    </row>
    <row r="569" spans="1:14" x14ac:dyDescent="0.2">
      <c r="A569" s="2"/>
      <c r="N569" s="3"/>
    </row>
    <row r="570" spans="1:14" x14ac:dyDescent="0.2">
      <c r="A570" s="2"/>
      <c r="N570" s="3"/>
    </row>
    <row r="571" spans="1:14" x14ac:dyDescent="0.2">
      <c r="A571" s="2"/>
      <c r="N571" s="3"/>
    </row>
    <row r="572" spans="1:14" x14ac:dyDescent="0.2">
      <c r="A572" s="2"/>
      <c r="N572" s="3"/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0"/>
  <dimension ref="A1:P572"/>
  <sheetViews>
    <sheetView workbookViewId="0"/>
  </sheetViews>
  <sheetFormatPr baseColWidth="10" defaultRowHeight="12.75" x14ac:dyDescent="0.2"/>
  <cols>
    <col min="1" max="4" width="11.42578125" customWidth="1"/>
    <col min="5" max="5" width="11.42578125" style="3" customWidth="1"/>
    <col min="6" max="8" width="11.42578125" customWidth="1"/>
    <col min="9" max="9" width="11.42578125" style="3" customWidth="1"/>
    <col min="10" max="12" width="11.42578125" customWidth="1"/>
    <col min="13" max="13" width="11.42578125" style="3" customWidth="1"/>
  </cols>
  <sheetData>
    <row r="1" spans="1:16" x14ac:dyDescent="0.2">
      <c r="A1" t="s">
        <v>0</v>
      </c>
      <c r="B1" t="s">
        <v>11</v>
      </c>
      <c r="C1" t="s">
        <v>12</v>
      </c>
      <c r="D1" t="s">
        <v>10</v>
      </c>
      <c r="E1" s="3" t="s">
        <v>13</v>
      </c>
      <c r="F1" t="s">
        <v>14</v>
      </c>
      <c r="G1" t="s">
        <v>15</v>
      </c>
      <c r="H1" t="s">
        <v>16</v>
      </c>
      <c r="I1" s="3" t="s">
        <v>17</v>
      </c>
      <c r="J1" t="s">
        <v>18</v>
      </c>
      <c r="K1" t="s">
        <v>19</v>
      </c>
      <c r="L1" t="s">
        <v>20</v>
      </c>
      <c r="M1" s="3" t="s">
        <v>21</v>
      </c>
      <c r="N1" t="s">
        <v>31</v>
      </c>
    </row>
    <row r="2" spans="1:16" x14ac:dyDescent="0.2">
      <c r="A2" s="2">
        <v>42615</v>
      </c>
      <c r="B2">
        <v>338</v>
      </c>
      <c r="C2">
        <v>205</v>
      </c>
      <c r="D2">
        <v>102</v>
      </c>
      <c r="E2" s="3">
        <f t="shared" ref="E2:E11" si="0">(B2-D2)/SUM(B2:D2)</f>
        <v>0.36589147286821705</v>
      </c>
      <c r="F2">
        <v>122</v>
      </c>
      <c r="G2">
        <v>83</v>
      </c>
      <c r="H2">
        <v>38</v>
      </c>
      <c r="I2" s="3">
        <f t="shared" ref="I2:I11" si="1">(F2-H2)/SUM(F2:H2)</f>
        <v>0.34567901234567899</v>
      </c>
      <c r="J2">
        <f t="shared" ref="J2:J28" si="2">B2+F2</f>
        <v>460</v>
      </c>
      <c r="K2">
        <f t="shared" ref="K2:K28" si="3">C2+G2</f>
        <v>288</v>
      </c>
      <c r="L2">
        <f t="shared" ref="L2:L28" si="4">D2+H2</f>
        <v>140</v>
      </c>
      <c r="M2" s="3">
        <f t="shared" ref="M2:M11" si="5">(J2-L2)/SUM(J2:L2)</f>
        <v>0.36036036036036034</v>
      </c>
      <c r="N2" s="3">
        <f t="shared" ref="N2:N28" si="6">K2/SUM(J2:L2)</f>
        <v>0.32432432432432434</v>
      </c>
      <c r="P2" s="6"/>
    </row>
    <row r="3" spans="1:16" x14ac:dyDescent="0.2">
      <c r="A3" s="2">
        <v>42608</v>
      </c>
      <c r="B3">
        <v>344</v>
      </c>
      <c r="C3">
        <v>192</v>
      </c>
      <c r="D3">
        <v>89</v>
      </c>
      <c r="E3" s="3">
        <f t="shared" si="0"/>
        <v>0.40799999999999997</v>
      </c>
      <c r="F3">
        <v>124</v>
      </c>
      <c r="G3">
        <v>75</v>
      </c>
      <c r="H3">
        <v>31</v>
      </c>
      <c r="I3" s="3">
        <f t="shared" si="1"/>
        <v>0.40434782608695652</v>
      </c>
      <c r="J3">
        <f t="shared" si="2"/>
        <v>468</v>
      </c>
      <c r="K3">
        <f t="shared" si="3"/>
        <v>267</v>
      </c>
      <c r="L3">
        <f t="shared" si="4"/>
        <v>120</v>
      </c>
      <c r="M3" s="3">
        <f t="shared" si="5"/>
        <v>0.40701754385964911</v>
      </c>
      <c r="N3" s="3">
        <f t="shared" si="6"/>
        <v>0.31228070175438599</v>
      </c>
      <c r="P3" s="6"/>
    </row>
    <row r="4" spans="1:16" x14ac:dyDescent="0.2">
      <c r="A4" s="2">
        <v>42601</v>
      </c>
      <c r="B4">
        <v>384</v>
      </c>
      <c r="C4">
        <v>197</v>
      </c>
      <c r="D4">
        <v>94</v>
      </c>
      <c r="E4" s="3">
        <f t="shared" si="0"/>
        <v>0.42962962962962964</v>
      </c>
      <c r="F4">
        <v>143</v>
      </c>
      <c r="G4">
        <v>77</v>
      </c>
      <c r="H4">
        <v>30</v>
      </c>
      <c r="I4" s="3">
        <f t="shared" si="1"/>
        <v>0.45200000000000001</v>
      </c>
      <c r="J4">
        <f t="shared" si="2"/>
        <v>527</v>
      </c>
      <c r="K4">
        <f t="shared" si="3"/>
        <v>274</v>
      </c>
      <c r="L4">
        <f t="shared" si="4"/>
        <v>124</v>
      </c>
      <c r="M4" s="3">
        <f t="shared" si="5"/>
        <v>0.43567567567567567</v>
      </c>
      <c r="N4" s="3">
        <f t="shared" si="6"/>
        <v>0.29621621621621624</v>
      </c>
      <c r="P4" s="6"/>
    </row>
    <row r="5" spans="1:16" x14ac:dyDescent="0.2">
      <c r="A5" s="2">
        <v>42594</v>
      </c>
      <c r="B5">
        <v>411</v>
      </c>
      <c r="C5">
        <v>193</v>
      </c>
      <c r="D5">
        <v>98</v>
      </c>
      <c r="E5" s="3">
        <f t="shared" si="0"/>
        <v>0.44586894586894588</v>
      </c>
      <c r="F5">
        <v>143</v>
      </c>
      <c r="G5">
        <v>74</v>
      </c>
      <c r="H5">
        <v>38</v>
      </c>
      <c r="I5" s="3">
        <f t="shared" si="1"/>
        <v>0.41176470588235292</v>
      </c>
      <c r="J5">
        <f t="shared" si="2"/>
        <v>554</v>
      </c>
      <c r="K5">
        <f t="shared" si="3"/>
        <v>267</v>
      </c>
      <c r="L5">
        <f t="shared" si="4"/>
        <v>136</v>
      </c>
      <c r="M5" s="3">
        <f t="shared" si="5"/>
        <v>0.43678160919540232</v>
      </c>
      <c r="N5" s="3">
        <f t="shared" si="6"/>
        <v>0.27899686520376177</v>
      </c>
      <c r="P5" s="6"/>
    </row>
    <row r="6" spans="1:16" x14ac:dyDescent="0.2">
      <c r="A6" s="2">
        <v>42587</v>
      </c>
      <c r="B6">
        <v>417</v>
      </c>
      <c r="C6">
        <v>206</v>
      </c>
      <c r="D6">
        <v>78</v>
      </c>
      <c r="E6" s="3">
        <f t="shared" si="0"/>
        <v>0.48359486447931527</v>
      </c>
      <c r="F6">
        <v>138</v>
      </c>
      <c r="G6">
        <v>84</v>
      </c>
      <c r="H6">
        <v>26</v>
      </c>
      <c r="I6" s="3">
        <f t="shared" si="1"/>
        <v>0.45161290322580644</v>
      </c>
      <c r="J6">
        <f t="shared" si="2"/>
        <v>555</v>
      </c>
      <c r="K6">
        <f t="shared" si="3"/>
        <v>290</v>
      </c>
      <c r="L6">
        <f t="shared" si="4"/>
        <v>104</v>
      </c>
      <c r="M6" s="3">
        <f t="shared" si="5"/>
        <v>0.47523709167544786</v>
      </c>
      <c r="N6" s="3">
        <f t="shared" si="6"/>
        <v>0.30558482613277133</v>
      </c>
      <c r="P6" s="6"/>
    </row>
    <row r="7" spans="1:16" x14ac:dyDescent="0.2">
      <c r="A7" s="2">
        <v>42580</v>
      </c>
      <c r="B7">
        <v>410</v>
      </c>
      <c r="C7">
        <v>204</v>
      </c>
      <c r="D7">
        <v>84</v>
      </c>
      <c r="E7" s="3">
        <f t="shared" si="0"/>
        <v>0.46704871060171921</v>
      </c>
      <c r="F7">
        <v>134</v>
      </c>
      <c r="G7">
        <v>77</v>
      </c>
      <c r="H7">
        <v>28</v>
      </c>
      <c r="I7" s="3">
        <f t="shared" si="1"/>
        <v>0.44351464435146443</v>
      </c>
      <c r="J7">
        <f t="shared" si="2"/>
        <v>544</v>
      </c>
      <c r="K7">
        <f t="shared" si="3"/>
        <v>281</v>
      </c>
      <c r="L7">
        <f t="shared" si="4"/>
        <v>112</v>
      </c>
      <c r="M7" s="3">
        <f t="shared" si="5"/>
        <v>0.46104589114194239</v>
      </c>
      <c r="N7" s="3">
        <f t="shared" si="6"/>
        <v>0.29989327641408753</v>
      </c>
      <c r="P7" s="6"/>
    </row>
    <row r="8" spans="1:16" x14ac:dyDescent="0.2">
      <c r="A8" s="2">
        <v>42573</v>
      </c>
      <c r="B8">
        <v>399</v>
      </c>
      <c r="C8">
        <v>219</v>
      </c>
      <c r="D8">
        <v>88</v>
      </c>
      <c r="E8" s="3">
        <f t="shared" si="0"/>
        <v>0.44050991501416431</v>
      </c>
      <c r="F8">
        <v>143</v>
      </c>
      <c r="G8">
        <v>73</v>
      </c>
      <c r="H8">
        <v>33</v>
      </c>
      <c r="I8" s="3">
        <f t="shared" si="1"/>
        <v>0.44176706827309237</v>
      </c>
      <c r="J8">
        <f t="shared" si="2"/>
        <v>542</v>
      </c>
      <c r="K8">
        <f t="shared" si="3"/>
        <v>292</v>
      </c>
      <c r="L8">
        <f t="shared" si="4"/>
        <v>121</v>
      </c>
      <c r="M8" s="3">
        <f t="shared" si="5"/>
        <v>0.44083769633507852</v>
      </c>
      <c r="N8" s="3">
        <f t="shared" si="6"/>
        <v>0.3057591623036649</v>
      </c>
      <c r="P8" s="6"/>
    </row>
    <row r="9" spans="1:16" x14ac:dyDescent="0.2">
      <c r="A9" s="2">
        <v>42566</v>
      </c>
      <c r="B9">
        <v>417</v>
      </c>
      <c r="C9">
        <v>214</v>
      </c>
      <c r="D9">
        <v>102</v>
      </c>
      <c r="E9" s="3">
        <f t="shared" si="0"/>
        <v>0.42974079126875853</v>
      </c>
      <c r="F9">
        <v>139</v>
      </c>
      <c r="G9">
        <v>76</v>
      </c>
      <c r="H9">
        <v>36</v>
      </c>
      <c r="I9" s="3">
        <f t="shared" si="1"/>
        <v>0.41035856573705182</v>
      </c>
      <c r="J9">
        <f t="shared" si="2"/>
        <v>556</v>
      </c>
      <c r="K9">
        <f t="shared" si="3"/>
        <v>290</v>
      </c>
      <c r="L9">
        <f t="shared" si="4"/>
        <v>138</v>
      </c>
      <c r="M9" s="3">
        <f t="shared" si="5"/>
        <v>0.42479674796747968</v>
      </c>
      <c r="N9" s="3">
        <f t="shared" si="6"/>
        <v>0.29471544715447157</v>
      </c>
      <c r="P9" s="6"/>
    </row>
    <row r="10" spans="1:16" x14ac:dyDescent="0.2">
      <c r="A10" s="2">
        <v>42559</v>
      </c>
      <c r="B10">
        <v>431</v>
      </c>
      <c r="C10">
        <v>202</v>
      </c>
      <c r="D10">
        <v>101</v>
      </c>
      <c r="E10" s="3">
        <f t="shared" si="0"/>
        <v>0.44959128065395093</v>
      </c>
      <c r="F10">
        <v>150</v>
      </c>
      <c r="G10">
        <v>66</v>
      </c>
      <c r="H10">
        <v>36</v>
      </c>
      <c r="I10" s="3">
        <f t="shared" si="1"/>
        <v>0.45238095238095238</v>
      </c>
      <c r="J10">
        <f t="shared" si="2"/>
        <v>581</v>
      </c>
      <c r="K10">
        <f t="shared" si="3"/>
        <v>268</v>
      </c>
      <c r="L10">
        <f t="shared" si="4"/>
        <v>137</v>
      </c>
      <c r="M10" s="3">
        <f t="shared" si="5"/>
        <v>0.45030425963488846</v>
      </c>
      <c r="N10" s="3">
        <f t="shared" si="6"/>
        <v>0.27180527383367142</v>
      </c>
      <c r="P10" s="6"/>
    </row>
    <row r="11" spans="1:16" x14ac:dyDescent="0.2">
      <c r="A11" s="2">
        <v>42552</v>
      </c>
      <c r="B11">
        <v>441</v>
      </c>
      <c r="C11">
        <v>222</v>
      </c>
      <c r="D11">
        <v>90</v>
      </c>
      <c r="E11" s="3">
        <f t="shared" si="0"/>
        <v>0.46613545816733065</v>
      </c>
      <c r="F11">
        <v>135</v>
      </c>
      <c r="G11">
        <v>80</v>
      </c>
      <c r="H11">
        <v>34</v>
      </c>
      <c r="I11" s="3">
        <f t="shared" si="1"/>
        <v>0.40562248995983935</v>
      </c>
      <c r="J11">
        <f t="shared" si="2"/>
        <v>576</v>
      </c>
      <c r="K11">
        <f t="shared" si="3"/>
        <v>302</v>
      </c>
      <c r="L11">
        <f t="shared" si="4"/>
        <v>124</v>
      </c>
      <c r="M11" s="3">
        <f t="shared" si="5"/>
        <v>0.45109780439121755</v>
      </c>
      <c r="N11" s="3">
        <f t="shared" si="6"/>
        <v>0.30139720558882238</v>
      </c>
      <c r="P11" s="6"/>
    </row>
    <row r="12" spans="1:16" x14ac:dyDescent="0.2">
      <c r="A12" s="2">
        <v>42545</v>
      </c>
      <c r="B12">
        <v>519</v>
      </c>
      <c r="C12">
        <v>293</v>
      </c>
      <c r="D12">
        <v>127</v>
      </c>
      <c r="E12" s="3">
        <f t="shared" ref="E12:E44" si="7">(B12-D12)/SUM(B12:D12)</f>
        <v>0.4174653887113951</v>
      </c>
      <c r="F12">
        <v>153</v>
      </c>
      <c r="G12">
        <v>111</v>
      </c>
      <c r="H12">
        <v>39</v>
      </c>
      <c r="I12" s="3">
        <f t="shared" ref="I12:I44" si="8">(F12-H12)/SUM(F12:H12)</f>
        <v>0.37623762376237624</v>
      </c>
      <c r="J12">
        <f t="shared" si="2"/>
        <v>672</v>
      </c>
      <c r="K12">
        <f t="shared" si="3"/>
        <v>404</v>
      </c>
      <c r="L12">
        <f t="shared" si="4"/>
        <v>166</v>
      </c>
      <c r="M12" s="3">
        <f t="shared" ref="M12:M44" si="9">(J12-L12)/SUM(J12:L12)</f>
        <v>0.40740740740740738</v>
      </c>
      <c r="N12" s="3">
        <f t="shared" si="6"/>
        <v>0.32528180354267311</v>
      </c>
      <c r="P12" s="6"/>
    </row>
    <row r="13" spans="1:16" x14ac:dyDescent="0.2">
      <c r="A13" s="2">
        <v>42538</v>
      </c>
      <c r="B13">
        <v>417</v>
      </c>
      <c r="C13">
        <v>232</v>
      </c>
      <c r="D13">
        <v>88</v>
      </c>
      <c r="E13" s="3">
        <f t="shared" si="7"/>
        <v>0.44640434192673001</v>
      </c>
      <c r="F13">
        <v>140</v>
      </c>
      <c r="G13">
        <v>93</v>
      </c>
      <c r="H13">
        <v>32</v>
      </c>
      <c r="I13" s="3">
        <f t="shared" si="8"/>
        <v>0.40754716981132078</v>
      </c>
      <c r="J13">
        <f t="shared" si="2"/>
        <v>557</v>
      </c>
      <c r="K13">
        <f t="shared" si="3"/>
        <v>325</v>
      </c>
      <c r="L13">
        <f t="shared" si="4"/>
        <v>120</v>
      </c>
      <c r="M13" s="3">
        <f t="shared" si="9"/>
        <v>0.43612774451097802</v>
      </c>
      <c r="N13" s="3">
        <f t="shared" si="6"/>
        <v>0.32435129740518964</v>
      </c>
      <c r="P13" s="6"/>
    </row>
    <row r="14" spans="1:16" x14ac:dyDescent="0.2">
      <c r="A14" s="2">
        <v>42531</v>
      </c>
      <c r="B14">
        <v>415</v>
      </c>
      <c r="C14">
        <v>260</v>
      </c>
      <c r="D14">
        <v>82</v>
      </c>
      <c r="E14" s="3">
        <f t="shared" si="7"/>
        <v>0.43989431968295906</v>
      </c>
      <c r="F14">
        <v>157</v>
      </c>
      <c r="G14">
        <v>78</v>
      </c>
      <c r="H14">
        <v>31</v>
      </c>
      <c r="I14" s="3">
        <f t="shared" si="8"/>
        <v>0.47368421052631576</v>
      </c>
      <c r="J14">
        <f t="shared" si="2"/>
        <v>572</v>
      </c>
      <c r="K14">
        <f t="shared" si="3"/>
        <v>338</v>
      </c>
      <c r="L14">
        <f t="shared" si="4"/>
        <v>113</v>
      </c>
      <c r="M14" s="3">
        <f t="shared" si="9"/>
        <v>0.44868035190615835</v>
      </c>
      <c r="N14" s="3">
        <f t="shared" si="6"/>
        <v>0.33040078201368522</v>
      </c>
      <c r="P14" s="6"/>
    </row>
    <row r="15" spans="1:16" x14ac:dyDescent="0.2">
      <c r="A15" s="2">
        <v>42524</v>
      </c>
      <c r="B15">
        <v>411</v>
      </c>
      <c r="C15">
        <v>228</v>
      </c>
      <c r="D15">
        <v>112</v>
      </c>
      <c r="E15" s="3">
        <f t="shared" si="7"/>
        <v>0.3981358189081225</v>
      </c>
      <c r="F15">
        <v>143</v>
      </c>
      <c r="G15">
        <v>76</v>
      </c>
      <c r="H15">
        <v>35</v>
      </c>
      <c r="I15" s="3">
        <f t="shared" si="8"/>
        <v>0.42519685039370081</v>
      </c>
      <c r="J15">
        <f t="shared" si="2"/>
        <v>554</v>
      </c>
      <c r="K15">
        <f t="shared" si="3"/>
        <v>304</v>
      </c>
      <c r="L15">
        <f t="shared" si="4"/>
        <v>147</v>
      </c>
      <c r="M15" s="3">
        <f t="shared" si="9"/>
        <v>0.40497512437810945</v>
      </c>
      <c r="N15" s="3">
        <f t="shared" si="6"/>
        <v>0.3024875621890547</v>
      </c>
      <c r="P15" s="6"/>
    </row>
    <row r="16" spans="1:16" x14ac:dyDescent="0.2">
      <c r="A16" s="2">
        <v>42517</v>
      </c>
      <c r="B16">
        <v>369</v>
      </c>
      <c r="C16">
        <v>226</v>
      </c>
      <c r="D16">
        <v>105</v>
      </c>
      <c r="E16" s="3">
        <f t="shared" si="7"/>
        <v>0.37714285714285717</v>
      </c>
      <c r="F16">
        <v>112</v>
      </c>
      <c r="G16">
        <v>69</v>
      </c>
      <c r="H16">
        <v>34</v>
      </c>
      <c r="I16" s="3">
        <f t="shared" si="8"/>
        <v>0.36279069767441863</v>
      </c>
      <c r="J16">
        <f t="shared" si="2"/>
        <v>481</v>
      </c>
      <c r="K16">
        <f t="shared" si="3"/>
        <v>295</v>
      </c>
      <c r="L16">
        <f t="shared" si="4"/>
        <v>139</v>
      </c>
      <c r="M16" s="3">
        <f t="shared" si="9"/>
        <v>0.3737704918032787</v>
      </c>
      <c r="N16" s="3">
        <f t="shared" si="6"/>
        <v>0.32240437158469948</v>
      </c>
      <c r="P16" s="6"/>
    </row>
    <row r="17" spans="1:16" x14ac:dyDescent="0.2">
      <c r="A17" s="2">
        <v>42510</v>
      </c>
      <c r="B17">
        <v>399</v>
      </c>
      <c r="C17">
        <v>223</v>
      </c>
      <c r="D17">
        <v>90</v>
      </c>
      <c r="E17" s="3">
        <f t="shared" si="7"/>
        <v>0.4339887640449438</v>
      </c>
      <c r="F17">
        <v>147</v>
      </c>
      <c r="G17">
        <v>78</v>
      </c>
      <c r="H17">
        <v>35</v>
      </c>
      <c r="I17" s="3">
        <f t="shared" si="8"/>
        <v>0.43076923076923079</v>
      </c>
      <c r="J17">
        <f t="shared" si="2"/>
        <v>546</v>
      </c>
      <c r="K17">
        <f t="shared" si="3"/>
        <v>301</v>
      </c>
      <c r="L17">
        <f t="shared" si="4"/>
        <v>125</v>
      </c>
      <c r="M17" s="3">
        <f t="shared" si="9"/>
        <v>0.4331275720164609</v>
      </c>
      <c r="N17" s="3">
        <f t="shared" si="6"/>
        <v>0.30967078189300412</v>
      </c>
      <c r="P17" s="6"/>
    </row>
    <row r="18" spans="1:16" x14ac:dyDescent="0.2">
      <c r="A18" s="2">
        <v>42503</v>
      </c>
      <c r="B18">
        <v>466</v>
      </c>
      <c r="C18">
        <v>189</v>
      </c>
      <c r="D18">
        <v>95</v>
      </c>
      <c r="E18" s="3">
        <f t="shared" si="7"/>
        <v>0.49466666666666664</v>
      </c>
      <c r="F18">
        <v>166</v>
      </c>
      <c r="G18">
        <v>61</v>
      </c>
      <c r="H18">
        <v>32</v>
      </c>
      <c r="I18" s="3">
        <f t="shared" si="8"/>
        <v>0.51737451737451734</v>
      </c>
      <c r="J18">
        <f t="shared" si="2"/>
        <v>632</v>
      </c>
      <c r="K18">
        <f t="shared" si="3"/>
        <v>250</v>
      </c>
      <c r="L18">
        <f t="shared" si="4"/>
        <v>127</v>
      </c>
      <c r="M18" s="3">
        <f t="shared" si="9"/>
        <v>0.50049554013875119</v>
      </c>
      <c r="N18" s="3">
        <f t="shared" si="6"/>
        <v>0.24777006937561943</v>
      </c>
      <c r="P18" s="6"/>
    </row>
    <row r="19" spans="1:16" x14ac:dyDescent="0.2">
      <c r="A19" s="2">
        <v>42496</v>
      </c>
      <c r="B19">
        <v>435</v>
      </c>
      <c r="C19">
        <v>189</v>
      </c>
      <c r="D19">
        <v>80</v>
      </c>
      <c r="E19" s="3">
        <f t="shared" si="7"/>
        <v>0.50426136363636365</v>
      </c>
      <c r="F19">
        <v>122</v>
      </c>
      <c r="G19">
        <v>65</v>
      </c>
      <c r="H19">
        <v>23</v>
      </c>
      <c r="I19" s="3">
        <f t="shared" si="8"/>
        <v>0.47142857142857142</v>
      </c>
      <c r="J19">
        <f t="shared" si="2"/>
        <v>557</v>
      </c>
      <c r="K19">
        <f t="shared" si="3"/>
        <v>254</v>
      </c>
      <c r="L19">
        <f t="shared" si="4"/>
        <v>103</v>
      </c>
      <c r="M19" s="3">
        <f t="shared" si="9"/>
        <v>0.49671772428884026</v>
      </c>
      <c r="N19" s="3">
        <f t="shared" si="6"/>
        <v>0.27789934354485779</v>
      </c>
      <c r="P19" s="6"/>
    </row>
    <row r="20" spans="1:16" x14ac:dyDescent="0.2">
      <c r="A20" s="2">
        <v>42489</v>
      </c>
      <c r="B20">
        <v>449</v>
      </c>
      <c r="C20">
        <v>227</v>
      </c>
      <c r="D20">
        <v>74</v>
      </c>
      <c r="E20" s="3">
        <f t="shared" si="7"/>
        <v>0.5</v>
      </c>
      <c r="F20">
        <v>161</v>
      </c>
      <c r="G20">
        <v>67</v>
      </c>
      <c r="H20">
        <v>30</v>
      </c>
      <c r="I20" s="3">
        <f t="shared" si="8"/>
        <v>0.50775193798449614</v>
      </c>
      <c r="J20">
        <f t="shared" si="2"/>
        <v>610</v>
      </c>
      <c r="K20">
        <f t="shared" si="3"/>
        <v>294</v>
      </c>
      <c r="L20">
        <f t="shared" si="4"/>
        <v>104</v>
      </c>
      <c r="M20" s="3">
        <f t="shared" si="9"/>
        <v>0.50198412698412698</v>
      </c>
      <c r="N20" s="3">
        <f t="shared" si="6"/>
        <v>0.29166666666666669</v>
      </c>
      <c r="P20" s="6"/>
    </row>
    <row r="21" spans="1:16" x14ac:dyDescent="0.2">
      <c r="A21" s="2">
        <v>42482</v>
      </c>
      <c r="B21">
        <v>457</v>
      </c>
      <c r="C21">
        <v>219</v>
      </c>
      <c r="D21">
        <v>78</v>
      </c>
      <c r="E21" s="3">
        <f t="shared" si="7"/>
        <v>0.50265251989389925</v>
      </c>
      <c r="F21">
        <v>158</v>
      </c>
      <c r="G21">
        <v>71</v>
      </c>
      <c r="H21">
        <v>34</v>
      </c>
      <c r="I21" s="3">
        <f t="shared" si="8"/>
        <v>0.47148288973384028</v>
      </c>
      <c r="J21">
        <f t="shared" si="2"/>
        <v>615</v>
      </c>
      <c r="K21">
        <f t="shared" si="3"/>
        <v>290</v>
      </c>
      <c r="L21">
        <f t="shared" si="4"/>
        <v>112</v>
      </c>
      <c r="M21" s="3">
        <f t="shared" si="9"/>
        <v>0.49459193706981319</v>
      </c>
      <c r="N21" s="3">
        <f t="shared" si="6"/>
        <v>0.28515240904621436</v>
      </c>
      <c r="P21" s="6"/>
    </row>
    <row r="22" spans="1:16" x14ac:dyDescent="0.2">
      <c r="A22" s="2">
        <v>42475</v>
      </c>
      <c r="B22">
        <v>428</v>
      </c>
      <c r="C22">
        <v>242</v>
      </c>
      <c r="D22">
        <v>86</v>
      </c>
      <c r="E22" s="3">
        <f t="shared" si="7"/>
        <v>0.45238095238095238</v>
      </c>
      <c r="F22">
        <v>156</v>
      </c>
      <c r="G22">
        <v>60</v>
      </c>
      <c r="H22">
        <v>36</v>
      </c>
      <c r="I22" s="3">
        <f t="shared" si="8"/>
        <v>0.47619047619047616</v>
      </c>
      <c r="J22">
        <f t="shared" si="2"/>
        <v>584</v>
      </c>
      <c r="K22">
        <f t="shared" si="3"/>
        <v>302</v>
      </c>
      <c r="L22">
        <f t="shared" si="4"/>
        <v>122</v>
      </c>
      <c r="M22" s="3">
        <f t="shared" si="9"/>
        <v>0.45833333333333331</v>
      </c>
      <c r="N22" s="3">
        <f t="shared" si="6"/>
        <v>0.29960317460317459</v>
      </c>
      <c r="P22" s="6"/>
    </row>
    <row r="23" spans="1:16" x14ac:dyDescent="0.2">
      <c r="A23" s="2">
        <v>42468</v>
      </c>
      <c r="B23">
        <v>445</v>
      </c>
      <c r="C23">
        <v>211</v>
      </c>
      <c r="D23">
        <v>84</v>
      </c>
      <c r="E23" s="3">
        <f t="shared" si="7"/>
        <v>0.48783783783783785</v>
      </c>
      <c r="F23">
        <v>173</v>
      </c>
      <c r="G23">
        <v>70</v>
      </c>
      <c r="H23">
        <v>34</v>
      </c>
      <c r="I23" s="3">
        <f t="shared" si="8"/>
        <v>0.50180505415162457</v>
      </c>
      <c r="J23">
        <f t="shared" si="2"/>
        <v>618</v>
      </c>
      <c r="K23">
        <f t="shared" si="3"/>
        <v>281</v>
      </c>
      <c r="L23">
        <f t="shared" si="4"/>
        <v>118</v>
      </c>
      <c r="M23" s="3">
        <f t="shared" si="9"/>
        <v>0.49164208456243852</v>
      </c>
      <c r="N23" s="3">
        <f t="shared" si="6"/>
        <v>0.27630285152409045</v>
      </c>
      <c r="P23" s="6"/>
    </row>
    <row r="24" spans="1:16" x14ac:dyDescent="0.2">
      <c r="A24" s="2">
        <v>42461</v>
      </c>
      <c r="B24">
        <v>447</v>
      </c>
      <c r="C24">
        <v>208</v>
      </c>
      <c r="D24">
        <v>65</v>
      </c>
      <c r="E24" s="3">
        <f t="shared" si="7"/>
        <v>0.53055555555555556</v>
      </c>
      <c r="F24">
        <v>142</v>
      </c>
      <c r="G24">
        <v>69</v>
      </c>
      <c r="H24">
        <v>29</v>
      </c>
      <c r="I24" s="3">
        <f t="shared" si="8"/>
        <v>0.47083333333333333</v>
      </c>
      <c r="J24">
        <f t="shared" si="2"/>
        <v>589</v>
      </c>
      <c r="K24">
        <f t="shared" si="3"/>
        <v>277</v>
      </c>
      <c r="L24">
        <f t="shared" si="4"/>
        <v>94</v>
      </c>
      <c r="M24" s="3">
        <f t="shared" si="9"/>
        <v>0.515625</v>
      </c>
      <c r="N24" s="3">
        <f t="shared" si="6"/>
        <v>0.28854166666666664</v>
      </c>
      <c r="P24" s="6"/>
    </row>
    <row r="25" spans="1:16" x14ac:dyDescent="0.2">
      <c r="A25" s="2">
        <v>42454</v>
      </c>
      <c r="B25">
        <v>400</v>
      </c>
      <c r="C25">
        <v>232</v>
      </c>
      <c r="D25">
        <v>73</v>
      </c>
      <c r="E25" s="3">
        <f t="shared" si="7"/>
        <v>0.46382978723404256</v>
      </c>
      <c r="F25">
        <v>150</v>
      </c>
      <c r="G25">
        <v>68</v>
      </c>
      <c r="H25">
        <v>30</v>
      </c>
      <c r="I25" s="3">
        <f t="shared" si="8"/>
        <v>0.4838709677419355</v>
      </c>
      <c r="J25">
        <f t="shared" si="2"/>
        <v>550</v>
      </c>
      <c r="K25">
        <f t="shared" si="3"/>
        <v>300</v>
      </c>
      <c r="L25">
        <f t="shared" si="4"/>
        <v>103</v>
      </c>
      <c r="M25" s="3">
        <f t="shared" si="9"/>
        <v>0.46904512067156351</v>
      </c>
      <c r="N25" s="3">
        <f t="shared" si="6"/>
        <v>0.31479538300104931</v>
      </c>
      <c r="P25" s="6"/>
    </row>
    <row r="26" spans="1:16" x14ac:dyDescent="0.2">
      <c r="A26" s="2">
        <v>42447</v>
      </c>
      <c r="B26">
        <v>446</v>
      </c>
      <c r="C26">
        <v>227</v>
      </c>
      <c r="D26">
        <v>91</v>
      </c>
      <c r="E26" s="3">
        <f t="shared" si="7"/>
        <v>0.46465968586387435</v>
      </c>
      <c r="F26">
        <v>146</v>
      </c>
      <c r="G26">
        <v>78</v>
      </c>
      <c r="H26">
        <v>32</v>
      </c>
      <c r="I26" s="3">
        <f t="shared" si="8"/>
        <v>0.4453125</v>
      </c>
      <c r="J26">
        <f t="shared" si="2"/>
        <v>592</v>
      </c>
      <c r="K26">
        <f t="shared" si="3"/>
        <v>305</v>
      </c>
      <c r="L26">
        <f t="shared" si="4"/>
        <v>123</v>
      </c>
      <c r="M26" s="3">
        <f t="shared" si="9"/>
        <v>0.45980392156862743</v>
      </c>
      <c r="N26" s="3">
        <f t="shared" si="6"/>
        <v>0.29901960784313725</v>
      </c>
      <c r="P26" s="6"/>
    </row>
    <row r="27" spans="1:16" x14ac:dyDescent="0.2">
      <c r="A27" s="2">
        <v>42440</v>
      </c>
      <c r="B27">
        <v>452</v>
      </c>
      <c r="C27">
        <v>216</v>
      </c>
      <c r="D27">
        <v>85</v>
      </c>
      <c r="E27" s="3">
        <f t="shared" si="7"/>
        <v>0.48738379814077026</v>
      </c>
      <c r="F27">
        <v>159</v>
      </c>
      <c r="G27">
        <v>67</v>
      </c>
      <c r="H27">
        <v>30</v>
      </c>
      <c r="I27" s="3">
        <f t="shared" si="8"/>
        <v>0.50390625</v>
      </c>
      <c r="J27">
        <f t="shared" si="2"/>
        <v>611</v>
      </c>
      <c r="K27">
        <f t="shared" si="3"/>
        <v>283</v>
      </c>
      <c r="L27">
        <f t="shared" si="4"/>
        <v>115</v>
      </c>
      <c r="M27" s="3">
        <f t="shared" si="9"/>
        <v>0.49157581764122893</v>
      </c>
      <c r="N27" s="3">
        <f t="shared" si="6"/>
        <v>0.28047571853320119</v>
      </c>
      <c r="P27" s="6"/>
    </row>
    <row r="28" spans="1:16" x14ac:dyDescent="0.2">
      <c r="A28" s="2">
        <v>42433</v>
      </c>
      <c r="B28">
        <v>456</v>
      </c>
      <c r="C28">
        <v>248</v>
      </c>
      <c r="D28">
        <v>79</v>
      </c>
      <c r="E28" s="3">
        <f t="shared" si="7"/>
        <v>0.48148148148148145</v>
      </c>
      <c r="F28">
        <v>148</v>
      </c>
      <c r="G28">
        <v>83</v>
      </c>
      <c r="H28">
        <v>33</v>
      </c>
      <c r="I28" s="3">
        <f t="shared" si="8"/>
        <v>0.43560606060606061</v>
      </c>
      <c r="J28">
        <f t="shared" si="2"/>
        <v>604</v>
      </c>
      <c r="K28">
        <f t="shared" si="3"/>
        <v>331</v>
      </c>
      <c r="L28">
        <f t="shared" si="4"/>
        <v>112</v>
      </c>
      <c r="M28" s="3">
        <f t="shared" si="9"/>
        <v>0.46991404011461319</v>
      </c>
      <c r="N28" s="3">
        <f t="shared" si="6"/>
        <v>0.31614135625596945</v>
      </c>
      <c r="P28" s="6"/>
    </row>
    <row r="29" spans="1:16" x14ac:dyDescent="0.2">
      <c r="A29" s="2">
        <v>42426</v>
      </c>
      <c r="B29">
        <v>428</v>
      </c>
      <c r="C29">
        <v>236</v>
      </c>
      <c r="D29">
        <v>105</v>
      </c>
      <c r="E29" s="3">
        <f t="shared" si="7"/>
        <v>0.42002600780234073</v>
      </c>
      <c r="F29">
        <v>151</v>
      </c>
      <c r="G29">
        <v>79</v>
      </c>
      <c r="H29">
        <v>30</v>
      </c>
      <c r="I29" s="3">
        <f t="shared" si="8"/>
        <v>0.4653846153846154</v>
      </c>
      <c r="J29">
        <f t="shared" ref="J29:J60" si="10">B29+F29</f>
        <v>579</v>
      </c>
      <c r="K29">
        <f t="shared" ref="K29:K60" si="11">C29+G29</f>
        <v>315</v>
      </c>
      <c r="L29">
        <f t="shared" ref="L29:L60" si="12">D29+H29</f>
        <v>135</v>
      </c>
      <c r="M29" s="3">
        <f t="shared" si="9"/>
        <v>0.43148688046647232</v>
      </c>
      <c r="N29" s="3">
        <f t="shared" ref="N29:N60" si="13">K29/SUM(J29:L29)</f>
        <v>0.30612244897959184</v>
      </c>
      <c r="P29" s="6"/>
    </row>
    <row r="30" spans="1:16" x14ac:dyDescent="0.2">
      <c r="A30" s="2">
        <v>42419</v>
      </c>
      <c r="B30">
        <v>447</v>
      </c>
      <c r="C30">
        <v>248</v>
      </c>
      <c r="D30">
        <v>101</v>
      </c>
      <c r="E30" s="3">
        <f t="shared" si="7"/>
        <v>0.43467336683417085</v>
      </c>
      <c r="F30">
        <v>156</v>
      </c>
      <c r="G30">
        <v>82</v>
      </c>
      <c r="H30">
        <v>45</v>
      </c>
      <c r="I30" s="3">
        <f t="shared" si="8"/>
        <v>0.392226148409894</v>
      </c>
      <c r="J30">
        <f t="shared" si="10"/>
        <v>603</v>
      </c>
      <c r="K30">
        <f t="shared" si="11"/>
        <v>330</v>
      </c>
      <c r="L30">
        <f t="shared" si="12"/>
        <v>146</v>
      </c>
      <c r="M30" s="3">
        <f t="shared" si="9"/>
        <v>0.42354031510658019</v>
      </c>
      <c r="N30" s="3">
        <f t="shared" si="13"/>
        <v>0.30583873957367935</v>
      </c>
      <c r="P30" s="6"/>
    </row>
    <row r="31" spans="1:16" x14ac:dyDescent="0.2">
      <c r="A31" s="2">
        <v>42412</v>
      </c>
      <c r="B31">
        <v>426</v>
      </c>
      <c r="C31">
        <v>282</v>
      </c>
      <c r="D31">
        <v>107</v>
      </c>
      <c r="E31" s="3">
        <f t="shared" si="7"/>
        <v>0.39141104294478529</v>
      </c>
      <c r="F31">
        <v>123</v>
      </c>
      <c r="G31">
        <v>93</v>
      </c>
      <c r="H31">
        <v>46</v>
      </c>
      <c r="I31" s="3">
        <f t="shared" si="8"/>
        <v>0.29389312977099236</v>
      </c>
      <c r="J31">
        <f t="shared" si="10"/>
        <v>549</v>
      </c>
      <c r="K31">
        <f t="shared" si="11"/>
        <v>375</v>
      </c>
      <c r="L31">
        <f t="shared" si="12"/>
        <v>153</v>
      </c>
      <c r="M31" s="3">
        <f t="shared" si="9"/>
        <v>0.36768802228412256</v>
      </c>
      <c r="N31" s="3">
        <f t="shared" si="13"/>
        <v>0.34818941504178275</v>
      </c>
      <c r="P31" s="6"/>
    </row>
    <row r="32" spans="1:16" x14ac:dyDescent="0.2">
      <c r="A32" s="2">
        <v>42405</v>
      </c>
      <c r="B32">
        <v>404</v>
      </c>
      <c r="C32">
        <v>272</v>
      </c>
      <c r="D32">
        <v>88</v>
      </c>
      <c r="E32" s="3">
        <f t="shared" si="7"/>
        <v>0.41361256544502617</v>
      </c>
      <c r="F32">
        <v>140</v>
      </c>
      <c r="G32">
        <v>95</v>
      </c>
      <c r="H32">
        <v>38</v>
      </c>
      <c r="I32" s="3">
        <f t="shared" si="8"/>
        <v>0.37362637362637363</v>
      </c>
      <c r="J32">
        <f t="shared" si="10"/>
        <v>544</v>
      </c>
      <c r="K32">
        <f t="shared" si="11"/>
        <v>367</v>
      </c>
      <c r="L32">
        <f t="shared" si="12"/>
        <v>126</v>
      </c>
      <c r="M32" s="3">
        <f t="shared" si="9"/>
        <v>0.40308582449373193</v>
      </c>
      <c r="N32" s="3">
        <f t="shared" si="13"/>
        <v>0.35390549662487947</v>
      </c>
      <c r="P32" s="6"/>
    </row>
    <row r="33" spans="1:16" x14ac:dyDescent="0.2">
      <c r="A33" s="2">
        <v>42398</v>
      </c>
      <c r="B33">
        <v>379</v>
      </c>
      <c r="C33">
        <v>299</v>
      </c>
      <c r="D33">
        <v>100</v>
      </c>
      <c r="E33" s="3">
        <f t="shared" si="7"/>
        <v>0.35861182519280205</v>
      </c>
      <c r="F33">
        <v>114</v>
      </c>
      <c r="G33">
        <v>112</v>
      </c>
      <c r="H33">
        <v>29</v>
      </c>
      <c r="I33" s="3">
        <f t="shared" si="8"/>
        <v>0.33333333333333331</v>
      </c>
      <c r="J33">
        <f t="shared" si="10"/>
        <v>493</v>
      </c>
      <c r="K33">
        <f t="shared" si="11"/>
        <v>411</v>
      </c>
      <c r="L33">
        <f t="shared" si="12"/>
        <v>129</v>
      </c>
      <c r="M33" s="3">
        <f t="shared" si="9"/>
        <v>0.35237173281703776</v>
      </c>
      <c r="N33" s="3">
        <f t="shared" si="13"/>
        <v>0.39787028073572123</v>
      </c>
      <c r="P33" s="6"/>
    </row>
    <row r="34" spans="1:16" x14ac:dyDescent="0.2">
      <c r="A34" s="2">
        <v>42391</v>
      </c>
      <c r="B34">
        <v>352</v>
      </c>
      <c r="C34">
        <v>294</v>
      </c>
      <c r="D34">
        <v>117</v>
      </c>
      <c r="E34" s="3">
        <f t="shared" si="7"/>
        <v>0.30799475753604194</v>
      </c>
      <c r="F34">
        <v>114</v>
      </c>
      <c r="G34">
        <v>122</v>
      </c>
      <c r="H34">
        <v>35</v>
      </c>
      <c r="I34" s="3">
        <f t="shared" si="8"/>
        <v>0.29151291512915128</v>
      </c>
      <c r="J34">
        <f t="shared" si="10"/>
        <v>466</v>
      </c>
      <c r="K34">
        <f t="shared" si="11"/>
        <v>416</v>
      </c>
      <c r="L34">
        <f t="shared" si="12"/>
        <v>152</v>
      </c>
      <c r="M34" s="3">
        <f t="shared" si="9"/>
        <v>0.30367504835589942</v>
      </c>
      <c r="N34" s="3">
        <f t="shared" si="13"/>
        <v>0.40232108317214699</v>
      </c>
      <c r="P34" s="6"/>
    </row>
    <row r="35" spans="1:16" x14ac:dyDescent="0.2">
      <c r="A35" s="2">
        <v>42384</v>
      </c>
      <c r="B35">
        <v>345</v>
      </c>
      <c r="C35">
        <v>268</v>
      </c>
      <c r="D35">
        <v>133</v>
      </c>
      <c r="E35" s="3">
        <f t="shared" si="7"/>
        <v>0.28418230563002683</v>
      </c>
      <c r="F35">
        <v>115</v>
      </c>
      <c r="G35">
        <v>109</v>
      </c>
      <c r="H35">
        <v>42</v>
      </c>
      <c r="I35" s="3">
        <f t="shared" si="8"/>
        <v>0.27443609022556392</v>
      </c>
      <c r="J35">
        <f t="shared" si="10"/>
        <v>460</v>
      </c>
      <c r="K35">
        <f t="shared" si="11"/>
        <v>377</v>
      </c>
      <c r="L35">
        <f t="shared" si="12"/>
        <v>175</v>
      </c>
      <c r="M35" s="3">
        <f t="shared" si="9"/>
        <v>0.28162055335968378</v>
      </c>
      <c r="N35" s="3">
        <f t="shared" si="13"/>
        <v>0.37252964426877472</v>
      </c>
      <c r="P35" s="6"/>
    </row>
    <row r="36" spans="1:16" x14ac:dyDescent="0.2">
      <c r="A36" s="2">
        <v>42377</v>
      </c>
      <c r="B36">
        <v>348</v>
      </c>
      <c r="C36">
        <v>264</v>
      </c>
      <c r="D36">
        <v>107</v>
      </c>
      <c r="E36" s="3">
        <f t="shared" si="7"/>
        <v>0.33518776077885953</v>
      </c>
      <c r="F36">
        <v>115</v>
      </c>
      <c r="G36">
        <v>96</v>
      </c>
      <c r="H36">
        <v>38</v>
      </c>
      <c r="I36" s="3">
        <f t="shared" si="8"/>
        <v>0.30923694779116467</v>
      </c>
      <c r="J36">
        <f t="shared" si="10"/>
        <v>463</v>
      </c>
      <c r="K36">
        <f t="shared" si="11"/>
        <v>360</v>
      </c>
      <c r="L36">
        <f t="shared" si="12"/>
        <v>145</v>
      </c>
      <c r="M36" s="3">
        <f t="shared" si="9"/>
        <v>0.32851239669421489</v>
      </c>
      <c r="N36" s="3">
        <f t="shared" si="13"/>
        <v>0.37190082644628097</v>
      </c>
      <c r="P36" s="6"/>
    </row>
    <row r="37" spans="1:16" x14ac:dyDescent="0.2">
      <c r="A37" s="2">
        <v>42370</v>
      </c>
      <c r="B37">
        <v>278</v>
      </c>
      <c r="C37">
        <v>245</v>
      </c>
      <c r="D37">
        <v>138</v>
      </c>
      <c r="E37" s="3">
        <f t="shared" si="7"/>
        <v>0.2118003025718608</v>
      </c>
      <c r="F37">
        <v>80</v>
      </c>
      <c r="G37">
        <v>77</v>
      </c>
      <c r="H37">
        <v>48</v>
      </c>
      <c r="I37" s="3">
        <f t="shared" si="8"/>
        <v>0.15609756097560976</v>
      </c>
      <c r="J37">
        <f t="shared" si="10"/>
        <v>358</v>
      </c>
      <c r="K37">
        <f t="shared" si="11"/>
        <v>322</v>
      </c>
      <c r="L37">
        <f t="shared" si="12"/>
        <v>186</v>
      </c>
      <c r="M37" s="3">
        <f t="shared" si="9"/>
        <v>0.19861431870669746</v>
      </c>
      <c r="N37" s="3">
        <f t="shared" si="13"/>
        <v>0.37182448036951499</v>
      </c>
      <c r="P37" s="6"/>
    </row>
    <row r="38" spans="1:16" x14ac:dyDescent="0.2">
      <c r="A38" s="2">
        <v>42363</v>
      </c>
      <c r="B38">
        <v>276</v>
      </c>
      <c r="C38">
        <v>211</v>
      </c>
      <c r="D38">
        <v>139</v>
      </c>
      <c r="E38" s="3">
        <f t="shared" si="7"/>
        <v>0.21884984025559107</v>
      </c>
      <c r="F38">
        <v>84</v>
      </c>
      <c r="G38">
        <v>60</v>
      </c>
      <c r="H38">
        <v>43</v>
      </c>
      <c r="I38" s="3">
        <f t="shared" si="8"/>
        <v>0.21925133689839571</v>
      </c>
      <c r="J38">
        <f t="shared" si="10"/>
        <v>360</v>
      </c>
      <c r="K38">
        <f t="shared" si="11"/>
        <v>271</v>
      </c>
      <c r="L38">
        <f t="shared" si="12"/>
        <v>182</v>
      </c>
      <c r="M38" s="3">
        <f t="shared" si="9"/>
        <v>0.21894218942189422</v>
      </c>
      <c r="N38" s="3">
        <f t="shared" si="13"/>
        <v>0.33333333333333331</v>
      </c>
      <c r="P38" s="6"/>
    </row>
    <row r="39" spans="1:16" x14ac:dyDescent="0.2">
      <c r="A39" s="2">
        <v>42356</v>
      </c>
      <c r="B39">
        <v>265</v>
      </c>
      <c r="C39">
        <v>234</v>
      </c>
      <c r="D39">
        <v>158</v>
      </c>
      <c r="E39" s="3">
        <f t="shared" si="7"/>
        <v>0.16286149162861491</v>
      </c>
      <c r="F39">
        <v>82</v>
      </c>
      <c r="G39">
        <v>104</v>
      </c>
      <c r="H39">
        <v>58</v>
      </c>
      <c r="I39" s="3">
        <f t="shared" si="8"/>
        <v>9.8360655737704916E-2</v>
      </c>
      <c r="J39">
        <f t="shared" si="10"/>
        <v>347</v>
      </c>
      <c r="K39">
        <f t="shared" si="11"/>
        <v>338</v>
      </c>
      <c r="L39">
        <f t="shared" si="12"/>
        <v>216</v>
      </c>
      <c r="M39" s="3">
        <f t="shared" si="9"/>
        <v>0.14539400665926749</v>
      </c>
      <c r="N39" s="3">
        <f t="shared" si="13"/>
        <v>0.37513873473917869</v>
      </c>
      <c r="P39" s="6"/>
    </row>
    <row r="40" spans="1:16" x14ac:dyDescent="0.2">
      <c r="A40" s="2">
        <v>42349</v>
      </c>
      <c r="B40">
        <v>280</v>
      </c>
      <c r="C40">
        <v>269</v>
      </c>
      <c r="D40">
        <v>158</v>
      </c>
      <c r="E40" s="3">
        <f t="shared" si="7"/>
        <v>0.17256011315417255</v>
      </c>
      <c r="F40">
        <v>89</v>
      </c>
      <c r="G40">
        <v>105</v>
      </c>
      <c r="H40">
        <v>48</v>
      </c>
      <c r="I40" s="3">
        <f t="shared" si="8"/>
        <v>0.16942148760330578</v>
      </c>
      <c r="J40">
        <f t="shared" si="10"/>
        <v>369</v>
      </c>
      <c r="K40">
        <f t="shared" si="11"/>
        <v>374</v>
      </c>
      <c r="L40">
        <f t="shared" si="12"/>
        <v>206</v>
      </c>
      <c r="M40" s="3">
        <f t="shared" si="9"/>
        <v>0.17175974710221287</v>
      </c>
      <c r="N40" s="3">
        <f t="shared" si="13"/>
        <v>0.39409905163329823</v>
      </c>
      <c r="P40" s="6"/>
    </row>
    <row r="41" spans="1:16" x14ac:dyDescent="0.2">
      <c r="A41" s="2">
        <v>42342</v>
      </c>
      <c r="B41">
        <v>288</v>
      </c>
      <c r="C41">
        <v>253</v>
      </c>
      <c r="D41">
        <v>171</v>
      </c>
      <c r="E41" s="3">
        <f t="shared" si="7"/>
        <v>0.16432584269662923</v>
      </c>
      <c r="F41">
        <v>109</v>
      </c>
      <c r="G41">
        <v>102</v>
      </c>
      <c r="H41">
        <v>54</v>
      </c>
      <c r="I41" s="3">
        <f t="shared" si="8"/>
        <v>0.20754716981132076</v>
      </c>
      <c r="J41">
        <f t="shared" si="10"/>
        <v>397</v>
      </c>
      <c r="K41">
        <f t="shared" si="11"/>
        <v>355</v>
      </c>
      <c r="L41">
        <f t="shared" si="12"/>
        <v>225</v>
      </c>
      <c r="M41" s="3">
        <f t="shared" si="9"/>
        <v>0.17604912998976457</v>
      </c>
      <c r="N41" s="3">
        <f t="shared" si="13"/>
        <v>0.36335721596724668</v>
      </c>
      <c r="P41" s="6"/>
    </row>
    <row r="42" spans="1:16" x14ac:dyDescent="0.2">
      <c r="A42" s="2">
        <v>42335</v>
      </c>
      <c r="B42">
        <v>291</v>
      </c>
      <c r="C42">
        <v>264</v>
      </c>
      <c r="D42">
        <v>166</v>
      </c>
      <c r="E42" s="3">
        <f t="shared" si="7"/>
        <v>0.17337031900138697</v>
      </c>
      <c r="F42">
        <v>86</v>
      </c>
      <c r="G42">
        <v>94</v>
      </c>
      <c r="H42">
        <v>68</v>
      </c>
      <c r="I42" s="3">
        <f t="shared" si="8"/>
        <v>7.2580645161290328E-2</v>
      </c>
      <c r="J42">
        <f t="shared" si="10"/>
        <v>377</v>
      </c>
      <c r="K42">
        <f t="shared" si="11"/>
        <v>358</v>
      </c>
      <c r="L42">
        <f t="shared" si="12"/>
        <v>234</v>
      </c>
      <c r="M42" s="3">
        <f t="shared" si="9"/>
        <v>0.14757481940144479</v>
      </c>
      <c r="N42" s="3">
        <f t="shared" si="13"/>
        <v>0.36945304437564497</v>
      </c>
      <c r="P42" s="6"/>
    </row>
    <row r="43" spans="1:16" x14ac:dyDescent="0.2">
      <c r="A43" s="2">
        <v>42328</v>
      </c>
      <c r="B43">
        <v>269</v>
      </c>
      <c r="C43">
        <v>272</v>
      </c>
      <c r="D43">
        <v>157</v>
      </c>
      <c r="E43" s="3">
        <f t="shared" si="7"/>
        <v>0.16045845272206305</v>
      </c>
      <c r="F43">
        <v>88</v>
      </c>
      <c r="G43">
        <v>102</v>
      </c>
      <c r="H43">
        <v>60</v>
      </c>
      <c r="I43" s="3">
        <f t="shared" si="8"/>
        <v>0.112</v>
      </c>
      <c r="J43">
        <f t="shared" si="10"/>
        <v>357</v>
      </c>
      <c r="K43">
        <f t="shared" si="11"/>
        <v>374</v>
      </c>
      <c r="L43">
        <f t="shared" si="12"/>
        <v>217</v>
      </c>
      <c r="M43" s="3">
        <f t="shared" si="9"/>
        <v>0.14767932489451477</v>
      </c>
      <c r="N43" s="3">
        <f t="shared" si="13"/>
        <v>0.39451476793248946</v>
      </c>
      <c r="P43" s="6"/>
    </row>
    <row r="44" spans="1:16" x14ac:dyDescent="0.2">
      <c r="A44" s="2">
        <v>42321</v>
      </c>
      <c r="B44">
        <v>257</v>
      </c>
      <c r="C44">
        <v>272</v>
      </c>
      <c r="D44">
        <v>173</v>
      </c>
      <c r="E44" s="3">
        <f t="shared" si="7"/>
        <v>0.11965811965811966</v>
      </c>
      <c r="F44">
        <v>76</v>
      </c>
      <c r="G44">
        <v>105</v>
      </c>
      <c r="H44">
        <v>63</v>
      </c>
      <c r="I44" s="3">
        <f t="shared" si="8"/>
        <v>5.3278688524590161E-2</v>
      </c>
      <c r="J44">
        <f t="shared" si="10"/>
        <v>333</v>
      </c>
      <c r="K44">
        <f t="shared" si="11"/>
        <v>377</v>
      </c>
      <c r="L44">
        <f t="shared" si="12"/>
        <v>236</v>
      </c>
      <c r="M44" s="3">
        <f t="shared" si="9"/>
        <v>0.10253699788583509</v>
      </c>
      <c r="N44" s="3">
        <f t="shared" si="13"/>
        <v>0.39852008456659621</v>
      </c>
      <c r="P44" s="6"/>
    </row>
    <row r="45" spans="1:16" x14ac:dyDescent="0.2">
      <c r="A45" s="2">
        <v>42314</v>
      </c>
      <c r="B45">
        <v>270</v>
      </c>
      <c r="C45">
        <v>278</v>
      </c>
      <c r="D45">
        <v>152</v>
      </c>
      <c r="E45" s="3">
        <f t="shared" ref="E45:E77" si="14">(B45-D45)/SUM(B45:D45)</f>
        <v>0.16857142857142857</v>
      </c>
      <c r="F45">
        <v>95</v>
      </c>
      <c r="G45">
        <v>96</v>
      </c>
      <c r="H45">
        <v>69</v>
      </c>
      <c r="I45" s="3">
        <f t="shared" ref="I45:I77" si="15">(F45-H45)/SUM(F45:H45)</f>
        <v>0.1</v>
      </c>
      <c r="J45">
        <f t="shared" si="10"/>
        <v>365</v>
      </c>
      <c r="K45">
        <f t="shared" si="11"/>
        <v>374</v>
      </c>
      <c r="L45">
        <f t="shared" si="12"/>
        <v>221</v>
      </c>
      <c r="M45" s="3">
        <f t="shared" ref="M45:M77" si="16">(J45-L45)/SUM(J45:L45)</f>
        <v>0.15</v>
      </c>
      <c r="N45" s="3">
        <f t="shared" si="13"/>
        <v>0.38958333333333334</v>
      </c>
      <c r="P45" s="6"/>
    </row>
    <row r="46" spans="1:16" x14ac:dyDescent="0.2">
      <c r="A46" s="2">
        <v>42307</v>
      </c>
      <c r="B46">
        <v>314</v>
      </c>
      <c r="C46">
        <v>271</v>
      </c>
      <c r="D46">
        <v>116</v>
      </c>
      <c r="E46" s="3">
        <f t="shared" si="14"/>
        <v>0.28245363766048504</v>
      </c>
      <c r="F46">
        <v>104</v>
      </c>
      <c r="G46">
        <v>105</v>
      </c>
      <c r="H46">
        <v>39</v>
      </c>
      <c r="I46" s="3">
        <f t="shared" si="15"/>
        <v>0.26209677419354838</v>
      </c>
      <c r="J46">
        <f t="shared" si="10"/>
        <v>418</v>
      </c>
      <c r="K46">
        <f t="shared" si="11"/>
        <v>376</v>
      </c>
      <c r="L46">
        <f t="shared" si="12"/>
        <v>155</v>
      </c>
      <c r="M46" s="3">
        <f t="shared" si="16"/>
        <v>0.27713382507903056</v>
      </c>
      <c r="N46" s="3">
        <f t="shared" si="13"/>
        <v>0.39620653319283455</v>
      </c>
      <c r="P46" s="6"/>
    </row>
    <row r="47" spans="1:16" x14ac:dyDescent="0.2">
      <c r="A47" s="2">
        <v>42300</v>
      </c>
      <c r="B47">
        <v>327</v>
      </c>
      <c r="C47">
        <v>246</v>
      </c>
      <c r="D47">
        <v>115</v>
      </c>
      <c r="E47" s="3">
        <f t="shared" si="14"/>
        <v>0.30813953488372092</v>
      </c>
      <c r="F47">
        <v>114</v>
      </c>
      <c r="G47">
        <v>88</v>
      </c>
      <c r="H47">
        <v>40</v>
      </c>
      <c r="I47" s="3">
        <f t="shared" si="15"/>
        <v>0.30578512396694213</v>
      </c>
      <c r="J47">
        <f t="shared" si="10"/>
        <v>441</v>
      </c>
      <c r="K47">
        <f t="shared" si="11"/>
        <v>334</v>
      </c>
      <c r="L47">
        <f t="shared" si="12"/>
        <v>155</v>
      </c>
      <c r="M47" s="3">
        <f t="shared" si="16"/>
        <v>0.30752688172043013</v>
      </c>
      <c r="N47" s="3">
        <f t="shared" si="13"/>
        <v>0.35913978494623655</v>
      </c>
      <c r="P47" s="6"/>
    </row>
    <row r="48" spans="1:16" x14ac:dyDescent="0.2">
      <c r="A48" s="2">
        <v>42293</v>
      </c>
      <c r="B48">
        <v>363</v>
      </c>
      <c r="C48">
        <v>236</v>
      </c>
      <c r="D48">
        <v>95</v>
      </c>
      <c r="E48" s="3">
        <f t="shared" si="14"/>
        <v>0.3861671469740634</v>
      </c>
      <c r="F48">
        <v>125</v>
      </c>
      <c r="G48">
        <v>96</v>
      </c>
      <c r="H48">
        <v>34</v>
      </c>
      <c r="I48" s="3">
        <f t="shared" si="15"/>
        <v>0.35686274509803922</v>
      </c>
      <c r="J48">
        <f t="shared" si="10"/>
        <v>488</v>
      </c>
      <c r="K48">
        <f t="shared" si="11"/>
        <v>332</v>
      </c>
      <c r="L48">
        <f t="shared" si="12"/>
        <v>129</v>
      </c>
      <c r="M48" s="3">
        <f t="shared" si="16"/>
        <v>0.37829293993677554</v>
      </c>
      <c r="N48" s="3">
        <f t="shared" si="13"/>
        <v>0.34984193888303478</v>
      </c>
      <c r="P48" s="6"/>
    </row>
    <row r="49" spans="1:16" x14ac:dyDescent="0.2">
      <c r="A49" s="2">
        <v>42286</v>
      </c>
      <c r="B49">
        <v>328</v>
      </c>
      <c r="C49">
        <v>243</v>
      </c>
      <c r="D49">
        <v>107</v>
      </c>
      <c r="E49" s="3">
        <f t="shared" si="14"/>
        <v>0.32595870206489674</v>
      </c>
      <c r="F49">
        <v>113</v>
      </c>
      <c r="G49">
        <v>104</v>
      </c>
      <c r="H49">
        <v>33</v>
      </c>
      <c r="I49" s="3">
        <f t="shared" si="15"/>
        <v>0.32</v>
      </c>
      <c r="J49">
        <f t="shared" si="10"/>
        <v>441</v>
      </c>
      <c r="K49">
        <f t="shared" si="11"/>
        <v>347</v>
      </c>
      <c r="L49">
        <f t="shared" si="12"/>
        <v>140</v>
      </c>
      <c r="M49" s="3">
        <f t="shared" si="16"/>
        <v>0.32435344827586204</v>
      </c>
      <c r="N49" s="3">
        <f t="shared" si="13"/>
        <v>0.37392241379310343</v>
      </c>
      <c r="P49" s="6"/>
    </row>
    <row r="50" spans="1:16" x14ac:dyDescent="0.2">
      <c r="A50" s="2">
        <v>42279</v>
      </c>
      <c r="B50">
        <v>285</v>
      </c>
      <c r="C50">
        <v>261</v>
      </c>
      <c r="D50">
        <v>130</v>
      </c>
      <c r="E50" s="3">
        <f t="shared" si="14"/>
        <v>0.22928994082840237</v>
      </c>
      <c r="F50">
        <v>94</v>
      </c>
      <c r="G50">
        <v>98</v>
      </c>
      <c r="H50">
        <v>48</v>
      </c>
      <c r="I50" s="3">
        <f t="shared" si="15"/>
        <v>0.19166666666666668</v>
      </c>
      <c r="J50">
        <f t="shared" si="10"/>
        <v>379</v>
      </c>
      <c r="K50">
        <f t="shared" si="11"/>
        <v>359</v>
      </c>
      <c r="L50">
        <f t="shared" si="12"/>
        <v>178</v>
      </c>
      <c r="M50" s="3">
        <f t="shared" si="16"/>
        <v>0.21943231441048036</v>
      </c>
      <c r="N50" s="3">
        <f t="shared" si="13"/>
        <v>0.39192139737991266</v>
      </c>
      <c r="P50" s="6"/>
    </row>
    <row r="51" spans="1:16" x14ac:dyDescent="0.2">
      <c r="A51" s="2">
        <v>42272</v>
      </c>
      <c r="B51">
        <v>297</v>
      </c>
      <c r="C51">
        <v>264</v>
      </c>
      <c r="D51">
        <v>126</v>
      </c>
      <c r="E51" s="3">
        <f t="shared" si="14"/>
        <v>0.24890829694323144</v>
      </c>
      <c r="F51">
        <v>100</v>
      </c>
      <c r="G51">
        <v>94</v>
      </c>
      <c r="H51">
        <v>51</v>
      </c>
      <c r="I51" s="3">
        <f t="shared" si="15"/>
        <v>0.2</v>
      </c>
      <c r="J51">
        <f t="shared" si="10"/>
        <v>397</v>
      </c>
      <c r="K51">
        <f t="shared" si="11"/>
        <v>358</v>
      </c>
      <c r="L51">
        <f t="shared" si="12"/>
        <v>177</v>
      </c>
      <c r="M51" s="3">
        <f t="shared" si="16"/>
        <v>0.23605150214592274</v>
      </c>
      <c r="N51" s="3">
        <f t="shared" si="13"/>
        <v>0.38412017167381973</v>
      </c>
      <c r="P51" s="6"/>
    </row>
    <row r="52" spans="1:16" x14ac:dyDescent="0.2">
      <c r="A52" s="2">
        <v>42265</v>
      </c>
      <c r="B52">
        <v>267</v>
      </c>
      <c r="C52">
        <v>264</v>
      </c>
      <c r="D52">
        <v>138</v>
      </c>
      <c r="E52" s="3">
        <f t="shared" si="14"/>
        <v>0.19282511210762332</v>
      </c>
      <c r="F52">
        <v>95</v>
      </c>
      <c r="G52">
        <v>94</v>
      </c>
      <c r="H52">
        <v>51</v>
      </c>
      <c r="I52" s="3">
        <f t="shared" si="15"/>
        <v>0.18333333333333332</v>
      </c>
      <c r="J52">
        <f t="shared" si="10"/>
        <v>362</v>
      </c>
      <c r="K52">
        <f t="shared" si="11"/>
        <v>358</v>
      </c>
      <c r="L52">
        <f t="shared" si="12"/>
        <v>189</v>
      </c>
      <c r="M52" s="3">
        <f t="shared" si="16"/>
        <v>0.19031903190319033</v>
      </c>
      <c r="N52" s="3">
        <f t="shared" si="13"/>
        <v>0.39383938393839385</v>
      </c>
    </row>
    <row r="53" spans="1:16" x14ac:dyDescent="0.2">
      <c r="A53" s="2">
        <v>42258</v>
      </c>
      <c r="B53">
        <v>256</v>
      </c>
      <c r="C53">
        <v>297</v>
      </c>
      <c r="D53">
        <v>148</v>
      </c>
      <c r="E53" s="3">
        <f t="shared" si="14"/>
        <v>0.15406562054208273</v>
      </c>
      <c r="F53">
        <v>85</v>
      </c>
      <c r="G53">
        <v>81</v>
      </c>
      <c r="H53">
        <v>58</v>
      </c>
      <c r="I53" s="3">
        <f t="shared" si="15"/>
        <v>0.12053571428571429</v>
      </c>
      <c r="J53">
        <f t="shared" si="10"/>
        <v>341</v>
      </c>
      <c r="K53">
        <f t="shared" si="11"/>
        <v>378</v>
      </c>
      <c r="L53">
        <f t="shared" si="12"/>
        <v>206</v>
      </c>
      <c r="M53" s="3">
        <f t="shared" si="16"/>
        <v>0.14594594594594595</v>
      </c>
      <c r="N53" s="3">
        <f t="shared" si="13"/>
        <v>0.40864864864864864</v>
      </c>
    </row>
    <row r="54" spans="1:16" x14ac:dyDescent="0.2">
      <c r="A54" s="2">
        <v>42251</v>
      </c>
      <c r="B54">
        <v>235</v>
      </c>
      <c r="C54">
        <v>277</v>
      </c>
      <c r="D54">
        <v>152</v>
      </c>
      <c r="E54" s="3">
        <f t="shared" si="14"/>
        <v>0.125</v>
      </c>
      <c r="F54">
        <v>76</v>
      </c>
      <c r="G54">
        <v>87</v>
      </c>
      <c r="H54">
        <v>65</v>
      </c>
      <c r="I54" s="3">
        <f t="shared" si="15"/>
        <v>4.8245614035087717E-2</v>
      </c>
      <c r="J54">
        <f t="shared" si="10"/>
        <v>311</v>
      </c>
      <c r="K54">
        <f t="shared" si="11"/>
        <v>364</v>
      </c>
      <c r="L54">
        <f t="shared" si="12"/>
        <v>217</v>
      </c>
      <c r="M54" s="3">
        <f t="shared" si="16"/>
        <v>0.10538116591928251</v>
      </c>
      <c r="N54" s="3">
        <f t="shared" si="13"/>
        <v>0.40807174887892378</v>
      </c>
    </row>
    <row r="55" spans="1:16" x14ac:dyDescent="0.2">
      <c r="A55" s="2">
        <v>42244</v>
      </c>
      <c r="B55">
        <v>264</v>
      </c>
      <c r="C55">
        <v>253</v>
      </c>
      <c r="D55">
        <v>167</v>
      </c>
      <c r="E55" s="3">
        <f t="shared" si="14"/>
        <v>0.14181286549707603</v>
      </c>
      <c r="F55">
        <v>83</v>
      </c>
      <c r="G55">
        <v>94</v>
      </c>
      <c r="H55">
        <v>51</v>
      </c>
      <c r="I55" s="3">
        <f t="shared" si="15"/>
        <v>0.14035087719298245</v>
      </c>
      <c r="J55">
        <f t="shared" si="10"/>
        <v>347</v>
      </c>
      <c r="K55">
        <f t="shared" si="11"/>
        <v>347</v>
      </c>
      <c r="L55">
        <f t="shared" si="12"/>
        <v>218</v>
      </c>
      <c r="M55" s="3">
        <f t="shared" si="16"/>
        <v>0.14144736842105263</v>
      </c>
      <c r="N55" s="3">
        <f t="shared" si="13"/>
        <v>0.38048245614035087</v>
      </c>
    </row>
    <row r="56" spans="1:16" x14ac:dyDescent="0.2">
      <c r="A56" s="2">
        <v>42237</v>
      </c>
      <c r="B56">
        <v>270</v>
      </c>
      <c r="C56">
        <v>255</v>
      </c>
      <c r="D56">
        <v>138</v>
      </c>
      <c r="E56" s="3">
        <f t="shared" si="14"/>
        <v>0.19909502262443438</v>
      </c>
      <c r="F56">
        <v>83</v>
      </c>
      <c r="G56">
        <v>100</v>
      </c>
      <c r="H56">
        <v>47</v>
      </c>
      <c r="I56" s="3">
        <f t="shared" si="15"/>
        <v>0.15652173913043479</v>
      </c>
      <c r="J56">
        <f t="shared" si="10"/>
        <v>353</v>
      </c>
      <c r="K56">
        <f t="shared" si="11"/>
        <v>355</v>
      </c>
      <c r="L56">
        <f t="shared" si="12"/>
        <v>185</v>
      </c>
      <c r="M56" s="3">
        <f t="shared" si="16"/>
        <v>0.18812989921612541</v>
      </c>
      <c r="N56" s="3">
        <f t="shared" si="13"/>
        <v>0.39753639417693171</v>
      </c>
    </row>
    <row r="57" spans="1:16" x14ac:dyDescent="0.2">
      <c r="A57" s="2">
        <v>42230</v>
      </c>
      <c r="B57">
        <v>271</v>
      </c>
      <c r="C57">
        <v>242</v>
      </c>
      <c r="D57">
        <v>173</v>
      </c>
      <c r="E57" s="3">
        <f t="shared" si="14"/>
        <v>0.14285714285714285</v>
      </c>
      <c r="F57">
        <v>91</v>
      </c>
      <c r="G57">
        <v>91</v>
      </c>
      <c r="H57">
        <v>60</v>
      </c>
      <c r="I57" s="3">
        <f t="shared" si="15"/>
        <v>0.128099173553719</v>
      </c>
      <c r="J57">
        <f t="shared" si="10"/>
        <v>362</v>
      </c>
      <c r="K57">
        <f t="shared" si="11"/>
        <v>333</v>
      </c>
      <c r="L57">
        <f t="shared" si="12"/>
        <v>233</v>
      </c>
      <c r="M57" s="3">
        <f t="shared" si="16"/>
        <v>0.13900862068965517</v>
      </c>
      <c r="N57" s="3">
        <f t="shared" si="13"/>
        <v>0.35883620689655171</v>
      </c>
    </row>
    <row r="58" spans="1:16" x14ac:dyDescent="0.2">
      <c r="A58" s="2">
        <v>42223</v>
      </c>
      <c r="B58">
        <v>234</v>
      </c>
      <c r="C58">
        <v>258</v>
      </c>
      <c r="D58">
        <v>196</v>
      </c>
      <c r="E58" s="3">
        <f t="shared" si="14"/>
        <v>5.5232558139534885E-2</v>
      </c>
      <c r="F58">
        <v>81</v>
      </c>
      <c r="G58">
        <v>89</v>
      </c>
      <c r="H58">
        <v>77</v>
      </c>
      <c r="I58" s="3">
        <f t="shared" si="15"/>
        <v>1.6194331983805668E-2</v>
      </c>
      <c r="J58">
        <f t="shared" si="10"/>
        <v>315</v>
      </c>
      <c r="K58">
        <f t="shared" si="11"/>
        <v>347</v>
      </c>
      <c r="L58">
        <f t="shared" si="12"/>
        <v>273</v>
      </c>
      <c r="M58" s="3">
        <f t="shared" si="16"/>
        <v>4.4919786096256686E-2</v>
      </c>
      <c r="N58" s="3">
        <f t="shared" si="13"/>
        <v>0.37112299465240639</v>
      </c>
    </row>
    <row r="59" spans="1:16" x14ac:dyDescent="0.2">
      <c r="A59" s="2">
        <v>42216</v>
      </c>
      <c r="B59">
        <v>212</v>
      </c>
      <c r="C59">
        <v>229</v>
      </c>
      <c r="D59">
        <v>202</v>
      </c>
      <c r="E59" s="3">
        <f t="shared" si="14"/>
        <v>1.5552099533437015E-2</v>
      </c>
      <c r="F59">
        <v>78</v>
      </c>
      <c r="G59">
        <v>92</v>
      </c>
      <c r="H59">
        <v>59</v>
      </c>
      <c r="I59" s="3">
        <f t="shared" si="15"/>
        <v>8.296943231441048E-2</v>
      </c>
      <c r="J59">
        <f t="shared" si="10"/>
        <v>290</v>
      </c>
      <c r="K59">
        <f t="shared" si="11"/>
        <v>321</v>
      </c>
      <c r="L59">
        <f t="shared" si="12"/>
        <v>261</v>
      </c>
      <c r="M59" s="3">
        <f t="shared" si="16"/>
        <v>3.3256880733944956E-2</v>
      </c>
      <c r="N59" s="3">
        <f t="shared" si="13"/>
        <v>0.36811926605504586</v>
      </c>
    </row>
    <row r="60" spans="1:16" x14ac:dyDescent="0.2">
      <c r="A60" s="2">
        <v>42209</v>
      </c>
      <c r="B60">
        <v>224</v>
      </c>
      <c r="C60">
        <v>249</v>
      </c>
      <c r="D60">
        <v>234</v>
      </c>
      <c r="E60" s="3">
        <f t="shared" si="14"/>
        <v>-1.4144271570014143E-2</v>
      </c>
      <c r="F60">
        <v>67</v>
      </c>
      <c r="G60">
        <v>89</v>
      </c>
      <c r="H60">
        <v>88</v>
      </c>
      <c r="I60" s="3">
        <f t="shared" si="15"/>
        <v>-8.6065573770491802E-2</v>
      </c>
      <c r="J60">
        <f t="shared" si="10"/>
        <v>291</v>
      </c>
      <c r="K60">
        <f t="shared" si="11"/>
        <v>338</v>
      </c>
      <c r="L60">
        <f t="shared" si="12"/>
        <v>322</v>
      </c>
      <c r="M60" s="3">
        <f t="shared" si="16"/>
        <v>-3.2597266035751839E-2</v>
      </c>
      <c r="N60" s="3">
        <f t="shared" si="13"/>
        <v>0.35541535226077814</v>
      </c>
    </row>
    <row r="61" spans="1:16" x14ac:dyDescent="0.2">
      <c r="A61" s="2">
        <v>42202</v>
      </c>
      <c r="B61">
        <v>230</v>
      </c>
      <c r="C61">
        <v>259</v>
      </c>
      <c r="D61">
        <v>182</v>
      </c>
      <c r="E61" s="3">
        <f t="shared" si="14"/>
        <v>7.1535022354694486E-2</v>
      </c>
      <c r="F61">
        <v>74</v>
      </c>
      <c r="G61">
        <v>95</v>
      </c>
      <c r="H61">
        <v>70</v>
      </c>
      <c r="I61" s="3">
        <f t="shared" si="15"/>
        <v>1.6736401673640166E-2</v>
      </c>
      <c r="J61">
        <f t="shared" ref="J61:J92" si="17">B61+F61</f>
        <v>304</v>
      </c>
      <c r="K61">
        <f t="shared" ref="K61:K92" si="18">C61+G61</f>
        <v>354</v>
      </c>
      <c r="L61">
        <f t="shared" ref="L61:L92" si="19">D61+H61</f>
        <v>252</v>
      </c>
      <c r="M61" s="3">
        <f t="shared" si="16"/>
        <v>5.7142857142857141E-2</v>
      </c>
      <c r="N61" s="3">
        <f t="shared" ref="N61:N92" si="20">K61/SUM(J61:L61)</f>
        <v>0.38901098901098902</v>
      </c>
    </row>
    <row r="62" spans="1:16" x14ac:dyDescent="0.2">
      <c r="A62" s="2">
        <v>42195</v>
      </c>
      <c r="B62">
        <v>253</v>
      </c>
      <c r="C62">
        <v>272</v>
      </c>
      <c r="D62">
        <v>155</v>
      </c>
      <c r="E62" s="3">
        <f t="shared" si="14"/>
        <v>0.14411764705882352</v>
      </c>
      <c r="F62">
        <v>71</v>
      </c>
      <c r="G62">
        <v>110</v>
      </c>
      <c r="H62">
        <v>52</v>
      </c>
      <c r="I62" s="3">
        <f t="shared" si="15"/>
        <v>8.15450643776824E-2</v>
      </c>
      <c r="J62">
        <f t="shared" si="17"/>
        <v>324</v>
      </c>
      <c r="K62">
        <f t="shared" si="18"/>
        <v>382</v>
      </c>
      <c r="L62">
        <f t="shared" si="19"/>
        <v>207</v>
      </c>
      <c r="M62" s="3">
        <f t="shared" si="16"/>
        <v>0.12814895947426067</v>
      </c>
      <c r="N62" s="3">
        <f t="shared" si="20"/>
        <v>0.41840087623220151</v>
      </c>
    </row>
    <row r="63" spans="1:16" x14ac:dyDescent="0.2">
      <c r="A63" s="2">
        <v>42188</v>
      </c>
      <c r="B63">
        <v>257</v>
      </c>
      <c r="C63">
        <v>283</v>
      </c>
      <c r="D63">
        <v>160</v>
      </c>
      <c r="E63" s="3">
        <f t="shared" si="14"/>
        <v>0.13857142857142857</v>
      </c>
      <c r="F63">
        <v>84</v>
      </c>
      <c r="G63">
        <v>105</v>
      </c>
      <c r="H63">
        <v>45</v>
      </c>
      <c r="I63" s="3">
        <f t="shared" si="15"/>
        <v>0.16666666666666666</v>
      </c>
      <c r="J63">
        <f t="shared" si="17"/>
        <v>341</v>
      </c>
      <c r="K63">
        <f t="shared" si="18"/>
        <v>388</v>
      </c>
      <c r="L63">
        <f t="shared" si="19"/>
        <v>205</v>
      </c>
      <c r="M63" s="3">
        <f t="shared" si="16"/>
        <v>0.145610278372591</v>
      </c>
      <c r="N63" s="3">
        <f t="shared" si="20"/>
        <v>0.41541755888650966</v>
      </c>
    </row>
    <row r="64" spans="1:16" x14ac:dyDescent="0.2">
      <c r="A64" s="2">
        <v>42181</v>
      </c>
      <c r="B64">
        <v>271</v>
      </c>
      <c r="C64">
        <v>288</v>
      </c>
      <c r="D64">
        <v>126</v>
      </c>
      <c r="E64" s="3">
        <f t="shared" si="14"/>
        <v>0.21167883211678831</v>
      </c>
      <c r="F64">
        <v>76</v>
      </c>
      <c r="G64">
        <v>106</v>
      </c>
      <c r="H64">
        <v>42</v>
      </c>
      <c r="I64" s="3">
        <f t="shared" si="15"/>
        <v>0.15178571428571427</v>
      </c>
      <c r="J64">
        <f t="shared" si="17"/>
        <v>347</v>
      </c>
      <c r="K64">
        <f t="shared" si="18"/>
        <v>394</v>
      </c>
      <c r="L64">
        <f t="shared" si="19"/>
        <v>168</v>
      </c>
      <c r="M64" s="3">
        <f t="shared" si="16"/>
        <v>0.19691969196919692</v>
      </c>
      <c r="N64" s="3">
        <f t="shared" si="20"/>
        <v>0.43344334433443343</v>
      </c>
    </row>
    <row r="65" spans="1:14" x14ac:dyDescent="0.2">
      <c r="A65" s="2">
        <v>42174</v>
      </c>
      <c r="B65">
        <v>313</v>
      </c>
      <c r="C65">
        <v>270</v>
      </c>
      <c r="D65">
        <v>114</v>
      </c>
      <c r="E65" s="3">
        <f t="shared" si="14"/>
        <v>0.28550932568149212</v>
      </c>
      <c r="F65">
        <v>100</v>
      </c>
      <c r="G65">
        <v>102</v>
      </c>
      <c r="H65">
        <v>36</v>
      </c>
      <c r="I65" s="3">
        <f t="shared" si="15"/>
        <v>0.26890756302521007</v>
      </c>
      <c r="J65">
        <f t="shared" si="17"/>
        <v>413</v>
      </c>
      <c r="K65">
        <f t="shared" si="18"/>
        <v>372</v>
      </c>
      <c r="L65">
        <f t="shared" si="19"/>
        <v>150</v>
      </c>
      <c r="M65" s="3">
        <f t="shared" si="16"/>
        <v>0.28128342245989307</v>
      </c>
      <c r="N65" s="3">
        <f t="shared" si="20"/>
        <v>0.39786096256684494</v>
      </c>
    </row>
    <row r="66" spans="1:14" x14ac:dyDescent="0.2">
      <c r="A66" s="2">
        <v>42167</v>
      </c>
      <c r="B66">
        <v>282</v>
      </c>
      <c r="C66">
        <v>269</v>
      </c>
      <c r="D66">
        <v>109</v>
      </c>
      <c r="E66" s="3">
        <f t="shared" si="14"/>
        <v>0.26212121212121214</v>
      </c>
      <c r="F66">
        <v>93</v>
      </c>
      <c r="G66">
        <v>98</v>
      </c>
      <c r="H66">
        <v>36</v>
      </c>
      <c r="I66" s="3">
        <f t="shared" si="15"/>
        <v>0.25110132158590309</v>
      </c>
      <c r="J66">
        <f t="shared" si="17"/>
        <v>375</v>
      </c>
      <c r="K66">
        <f t="shared" si="18"/>
        <v>367</v>
      </c>
      <c r="L66">
        <f t="shared" si="19"/>
        <v>145</v>
      </c>
      <c r="M66" s="3">
        <f t="shared" si="16"/>
        <v>0.2593010146561443</v>
      </c>
      <c r="N66" s="3">
        <f t="shared" si="20"/>
        <v>0.41375422773393461</v>
      </c>
    </row>
    <row r="67" spans="1:14" x14ac:dyDescent="0.2">
      <c r="A67" s="2">
        <v>42160</v>
      </c>
      <c r="B67">
        <v>294</v>
      </c>
      <c r="C67">
        <v>233</v>
      </c>
      <c r="D67">
        <v>114</v>
      </c>
      <c r="E67" s="3">
        <f t="shared" si="14"/>
        <v>0.28081123244929795</v>
      </c>
      <c r="F67">
        <v>84</v>
      </c>
      <c r="G67">
        <v>86</v>
      </c>
      <c r="H67">
        <v>39</v>
      </c>
      <c r="I67" s="3">
        <f t="shared" si="15"/>
        <v>0.21531100478468901</v>
      </c>
      <c r="J67">
        <f t="shared" si="17"/>
        <v>378</v>
      </c>
      <c r="K67">
        <f t="shared" si="18"/>
        <v>319</v>
      </c>
      <c r="L67">
        <f t="shared" si="19"/>
        <v>153</v>
      </c>
      <c r="M67" s="3">
        <f t="shared" si="16"/>
        <v>0.26470588235294118</v>
      </c>
      <c r="N67" s="3">
        <f t="shared" si="20"/>
        <v>0.37529411764705883</v>
      </c>
    </row>
    <row r="68" spans="1:14" x14ac:dyDescent="0.2">
      <c r="A68" s="2">
        <v>42153</v>
      </c>
      <c r="B68">
        <v>321</v>
      </c>
      <c r="C68">
        <v>241</v>
      </c>
      <c r="D68">
        <v>127</v>
      </c>
      <c r="E68" s="3">
        <f t="shared" si="14"/>
        <v>0.28156748911465895</v>
      </c>
      <c r="F68">
        <v>104</v>
      </c>
      <c r="G68">
        <v>98</v>
      </c>
      <c r="H68">
        <v>39</v>
      </c>
      <c r="I68" s="3">
        <f t="shared" si="15"/>
        <v>0.26970954356846472</v>
      </c>
      <c r="J68">
        <f t="shared" si="17"/>
        <v>425</v>
      </c>
      <c r="K68">
        <f t="shared" si="18"/>
        <v>339</v>
      </c>
      <c r="L68">
        <f t="shared" si="19"/>
        <v>166</v>
      </c>
      <c r="M68" s="3">
        <f t="shared" si="16"/>
        <v>0.27849462365591399</v>
      </c>
      <c r="N68" s="3">
        <f t="shared" si="20"/>
        <v>0.36451612903225805</v>
      </c>
    </row>
    <row r="69" spans="1:14" x14ac:dyDescent="0.2">
      <c r="A69" s="2">
        <v>42146</v>
      </c>
      <c r="B69">
        <v>349</v>
      </c>
      <c r="C69">
        <v>241</v>
      </c>
      <c r="D69">
        <v>100</v>
      </c>
      <c r="E69" s="3">
        <f t="shared" si="14"/>
        <v>0.36086956521739133</v>
      </c>
      <c r="F69">
        <v>119</v>
      </c>
      <c r="G69">
        <v>84</v>
      </c>
      <c r="H69">
        <v>33</v>
      </c>
      <c r="I69" s="3">
        <f t="shared" si="15"/>
        <v>0.36440677966101692</v>
      </c>
      <c r="J69">
        <f t="shared" si="17"/>
        <v>468</v>
      </c>
      <c r="K69">
        <f t="shared" si="18"/>
        <v>325</v>
      </c>
      <c r="L69">
        <f t="shared" si="19"/>
        <v>133</v>
      </c>
      <c r="M69" s="3">
        <f t="shared" si="16"/>
        <v>0.36177105831533479</v>
      </c>
      <c r="N69" s="3">
        <f t="shared" si="20"/>
        <v>0.35097192224622031</v>
      </c>
    </row>
    <row r="70" spans="1:14" x14ac:dyDescent="0.2">
      <c r="A70" s="2">
        <v>42139</v>
      </c>
      <c r="B70">
        <v>311</v>
      </c>
      <c r="C70">
        <v>273</v>
      </c>
      <c r="D70">
        <v>99</v>
      </c>
      <c r="E70" s="3">
        <f t="shared" si="14"/>
        <v>0.31039531478770133</v>
      </c>
      <c r="F70">
        <v>89</v>
      </c>
      <c r="G70">
        <v>77</v>
      </c>
      <c r="H70">
        <v>29</v>
      </c>
      <c r="I70" s="3">
        <f t="shared" si="15"/>
        <v>0.30769230769230771</v>
      </c>
      <c r="J70">
        <f t="shared" si="17"/>
        <v>400</v>
      </c>
      <c r="K70">
        <f t="shared" si="18"/>
        <v>350</v>
      </c>
      <c r="L70">
        <f t="shared" si="19"/>
        <v>128</v>
      </c>
      <c r="M70" s="3">
        <f t="shared" si="16"/>
        <v>0.30979498861047838</v>
      </c>
      <c r="N70" s="3">
        <f t="shared" si="20"/>
        <v>0.39863325740318906</v>
      </c>
    </row>
    <row r="71" spans="1:14" x14ac:dyDescent="0.2">
      <c r="A71" s="2">
        <v>42132</v>
      </c>
      <c r="B71">
        <v>287</v>
      </c>
      <c r="C71">
        <v>285</v>
      </c>
      <c r="D71">
        <v>124</v>
      </c>
      <c r="E71" s="3">
        <f t="shared" si="14"/>
        <v>0.23419540229885058</v>
      </c>
      <c r="F71">
        <v>87</v>
      </c>
      <c r="G71">
        <v>104</v>
      </c>
      <c r="H71">
        <v>36</v>
      </c>
      <c r="I71" s="3">
        <f t="shared" si="15"/>
        <v>0.22466960352422907</v>
      </c>
      <c r="J71">
        <f t="shared" si="17"/>
        <v>374</v>
      </c>
      <c r="K71">
        <f t="shared" si="18"/>
        <v>389</v>
      </c>
      <c r="L71">
        <f t="shared" si="19"/>
        <v>160</v>
      </c>
      <c r="M71" s="3">
        <f t="shared" si="16"/>
        <v>0.23185265438786565</v>
      </c>
      <c r="N71" s="3">
        <f t="shared" si="20"/>
        <v>0.42145178764897073</v>
      </c>
    </row>
    <row r="72" spans="1:14" x14ac:dyDescent="0.2">
      <c r="A72" s="2">
        <v>42125</v>
      </c>
      <c r="B72">
        <v>297</v>
      </c>
      <c r="C72">
        <v>280</v>
      </c>
      <c r="D72">
        <v>114</v>
      </c>
      <c r="E72" s="3">
        <f t="shared" si="14"/>
        <v>0.26483357452966716</v>
      </c>
      <c r="F72">
        <v>98</v>
      </c>
      <c r="G72">
        <v>91</v>
      </c>
      <c r="H72">
        <v>33</v>
      </c>
      <c r="I72" s="3">
        <f t="shared" si="15"/>
        <v>0.2927927927927928</v>
      </c>
      <c r="J72">
        <f t="shared" si="17"/>
        <v>395</v>
      </c>
      <c r="K72">
        <f t="shared" si="18"/>
        <v>371</v>
      </c>
      <c r="L72">
        <f t="shared" si="19"/>
        <v>147</v>
      </c>
      <c r="M72" s="3">
        <f t="shared" si="16"/>
        <v>0.27163198247535597</v>
      </c>
      <c r="N72" s="3">
        <f t="shared" si="20"/>
        <v>0.40635268346111719</v>
      </c>
    </row>
    <row r="73" spans="1:14" x14ac:dyDescent="0.2">
      <c r="A73" s="2">
        <v>42118</v>
      </c>
      <c r="B73">
        <v>324</v>
      </c>
      <c r="C73">
        <v>251</v>
      </c>
      <c r="D73">
        <v>111</v>
      </c>
      <c r="E73" s="3">
        <f t="shared" si="14"/>
        <v>0.31049562682215742</v>
      </c>
      <c r="F73">
        <v>107</v>
      </c>
      <c r="G73">
        <v>106</v>
      </c>
      <c r="H73">
        <v>35</v>
      </c>
      <c r="I73" s="3">
        <f t="shared" si="15"/>
        <v>0.29032258064516131</v>
      </c>
      <c r="J73">
        <f t="shared" si="17"/>
        <v>431</v>
      </c>
      <c r="K73">
        <f t="shared" si="18"/>
        <v>357</v>
      </c>
      <c r="L73">
        <f t="shared" si="19"/>
        <v>146</v>
      </c>
      <c r="M73" s="3">
        <f t="shared" si="16"/>
        <v>0.30513918629550324</v>
      </c>
      <c r="N73" s="3">
        <f t="shared" si="20"/>
        <v>0.38222698072805139</v>
      </c>
    </row>
    <row r="74" spans="1:14" x14ac:dyDescent="0.2">
      <c r="A74" s="2">
        <v>42111</v>
      </c>
      <c r="B74">
        <v>315</v>
      </c>
      <c r="C74">
        <v>259</v>
      </c>
      <c r="D74">
        <v>103</v>
      </c>
      <c r="E74" s="3">
        <f t="shared" si="14"/>
        <v>0.31314623338257014</v>
      </c>
      <c r="F74">
        <v>98</v>
      </c>
      <c r="G74">
        <v>95</v>
      </c>
      <c r="H74">
        <v>38</v>
      </c>
      <c r="I74" s="3">
        <f t="shared" si="15"/>
        <v>0.25974025974025972</v>
      </c>
      <c r="J74">
        <f t="shared" si="17"/>
        <v>413</v>
      </c>
      <c r="K74">
        <f t="shared" si="18"/>
        <v>354</v>
      </c>
      <c r="L74">
        <f t="shared" si="19"/>
        <v>141</v>
      </c>
      <c r="M74" s="3">
        <f t="shared" si="16"/>
        <v>0.29955947136563876</v>
      </c>
      <c r="N74" s="3">
        <f t="shared" si="20"/>
        <v>0.38986784140969161</v>
      </c>
    </row>
    <row r="75" spans="1:14" x14ac:dyDescent="0.2">
      <c r="A75" s="2">
        <v>42104</v>
      </c>
      <c r="B75">
        <v>291</v>
      </c>
      <c r="C75">
        <v>260</v>
      </c>
      <c r="D75">
        <v>112</v>
      </c>
      <c r="E75" s="3">
        <f t="shared" si="14"/>
        <v>0.26998491704374056</v>
      </c>
      <c r="F75">
        <v>91</v>
      </c>
      <c r="G75">
        <v>101</v>
      </c>
      <c r="H75">
        <v>31</v>
      </c>
      <c r="I75" s="3">
        <f t="shared" si="15"/>
        <v>0.26905829596412556</v>
      </c>
      <c r="J75">
        <f t="shared" si="17"/>
        <v>382</v>
      </c>
      <c r="K75">
        <f t="shared" si="18"/>
        <v>361</v>
      </c>
      <c r="L75">
        <f t="shared" si="19"/>
        <v>143</v>
      </c>
      <c r="M75" s="3">
        <f t="shared" si="16"/>
        <v>0.26975169300225732</v>
      </c>
      <c r="N75" s="3">
        <f t="shared" si="20"/>
        <v>0.4074492099322799</v>
      </c>
    </row>
    <row r="76" spans="1:14" x14ac:dyDescent="0.2">
      <c r="A76" s="2">
        <v>42097</v>
      </c>
      <c r="B76">
        <v>291</v>
      </c>
      <c r="C76">
        <v>246</v>
      </c>
      <c r="D76">
        <v>122</v>
      </c>
      <c r="E76" s="3">
        <f t="shared" si="14"/>
        <v>0.25644916540212442</v>
      </c>
      <c r="F76">
        <v>105</v>
      </c>
      <c r="G76">
        <v>75</v>
      </c>
      <c r="H76">
        <v>31</v>
      </c>
      <c r="I76" s="3">
        <f t="shared" si="15"/>
        <v>0.35071090047393366</v>
      </c>
      <c r="J76">
        <f t="shared" si="17"/>
        <v>396</v>
      </c>
      <c r="K76">
        <f t="shared" si="18"/>
        <v>321</v>
      </c>
      <c r="L76">
        <f t="shared" si="19"/>
        <v>153</v>
      </c>
      <c r="M76" s="3">
        <f t="shared" si="16"/>
        <v>0.27931034482758621</v>
      </c>
      <c r="N76" s="3">
        <f t="shared" si="20"/>
        <v>0.36896551724137933</v>
      </c>
    </row>
    <row r="77" spans="1:14" x14ac:dyDescent="0.2">
      <c r="A77" s="2">
        <v>42090</v>
      </c>
      <c r="B77">
        <v>307</v>
      </c>
      <c r="C77">
        <v>271</v>
      </c>
      <c r="D77">
        <v>128</v>
      </c>
      <c r="E77" s="3">
        <f t="shared" si="14"/>
        <v>0.2535410764872521</v>
      </c>
      <c r="F77">
        <v>105</v>
      </c>
      <c r="G77">
        <v>85</v>
      </c>
      <c r="H77">
        <v>40</v>
      </c>
      <c r="I77" s="3">
        <f t="shared" si="15"/>
        <v>0.28260869565217389</v>
      </c>
      <c r="J77">
        <f t="shared" si="17"/>
        <v>412</v>
      </c>
      <c r="K77">
        <f t="shared" si="18"/>
        <v>356</v>
      </c>
      <c r="L77">
        <f t="shared" si="19"/>
        <v>168</v>
      </c>
      <c r="M77" s="3">
        <f t="shared" si="16"/>
        <v>0.2606837606837607</v>
      </c>
      <c r="N77" s="3">
        <f t="shared" si="20"/>
        <v>0.38034188034188032</v>
      </c>
    </row>
    <row r="78" spans="1:14" x14ac:dyDescent="0.2">
      <c r="A78" s="2">
        <v>42083</v>
      </c>
      <c r="B78">
        <v>301</v>
      </c>
      <c r="C78">
        <v>247</v>
      </c>
      <c r="D78">
        <v>145</v>
      </c>
      <c r="E78" s="3">
        <f t="shared" ref="E78:E110" si="21">(B78-D78)/SUM(B78:D78)</f>
        <v>0.22510822510822512</v>
      </c>
      <c r="F78">
        <v>106</v>
      </c>
      <c r="G78">
        <v>89</v>
      </c>
      <c r="H78">
        <v>42</v>
      </c>
      <c r="I78" s="3">
        <f t="shared" ref="I78:I110" si="22">(F78-H78)/SUM(F78:H78)</f>
        <v>0.27004219409282698</v>
      </c>
      <c r="J78">
        <f t="shared" si="17"/>
        <v>407</v>
      </c>
      <c r="K78">
        <f t="shared" si="18"/>
        <v>336</v>
      </c>
      <c r="L78">
        <f t="shared" si="19"/>
        <v>187</v>
      </c>
      <c r="M78" s="3">
        <f t="shared" ref="M78:M110" si="23">(J78-L78)/SUM(J78:L78)</f>
        <v>0.23655913978494625</v>
      </c>
      <c r="N78" s="3">
        <f t="shared" si="20"/>
        <v>0.36129032258064514</v>
      </c>
    </row>
    <row r="79" spans="1:14" x14ac:dyDescent="0.2">
      <c r="A79" s="2">
        <v>42076</v>
      </c>
      <c r="B79">
        <v>274</v>
      </c>
      <c r="C79">
        <v>275</v>
      </c>
      <c r="D79">
        <v>173</v>
      </c>
      <c r="E79" s="3">
        <f t="shared" si="21"/>
        <v>0.13988919667590027</v>
      </c>
      <c r="F79">
        <v>89</v>
      </c>
      <c r="G79">
        <v>91</v>
      </c>
      <c r="H79">
        <v>45</v>
      </c>
      <c r="I79" s="3">
        <f t="shared" si="22"/>
        <v>0.19555555555555557</v>
      </c>
      <c r="J79">
        <f t="shared" si="17"/>
        <v>363</v>
      </c>
      <c r="K79">
        <f t="shared" si="18"/>
        <v>366</v>
      </c>
      <c r="L79">
        <f t="shared" si="19"/>
        <v>218</v>
      </c>
      <c r="M79" s="3">
        <f t="shared" si="23"/>
        <v>0.15311510031678988</v>
      </c>
      <c r="N79" s="3">
        <f t="shared" si="20"/>
        <v>0.38648363252375922</v>
      </c>
    </row>
    <row r="80" spans="1:14" x14ac:dyDescent="0.2">
      <c r="A80" s="2">
        <v>42069</v>
      </c>
      <c r="B80">
        <v>303</v>
      </c>
      <c r="C80">
        <v>268</v>
      </c>
      <c r="D80">
        <v>132</v>
      </c>
      <c r="E80" s="3">
        <f t="shared" si="21"/>
        <v>0.24324324324324326</v>
      </c>
      <c r="F80">
        <v>98</v>
      </c>
      <c r="G80">
        <v>109</v>
      </c>
      <c r="H80">
        <v>36</v>
      </c>
      <c r="I80" s="3">
        <f t="shared" si="22"/>
        <v>0.2551440329218107</v>
      </c>
      <c r="J80">
        <f t="shared" si="17"/>
        <v>401</v>
      </c>
      <c r="K80">
        <f t="shared" si="18"/>
        <v>377</v>
      </c>
      <c r="L80">
        <f t="shared" si="19"/>
        <v>168</v>
      </c>
      <c r="M80" s="3">
        <f t="shared" si="23"/>
        <v>0.2463002114164905</v>
      </c>
      <c r="N80" s="3">
        <f t="shared" si="20"/>
        <v>0.39852008456659621</v>
      </c>
    </row>
    <row r="81" spans="1:14" x14ac:dyDescent="0.2">
      <c r="A81" s="2">
        <v>42062</v>
      </c>
      <c r="B81">
        <v>320</v>
      </c>
      <c r="C81">
        <v>244</v>
      </c>
      <c r="D81">
        <v>126</v>
      </c>
      <c r="E81" s="3">
        <f t="shared" si="21"/>
        <v>0.28115942028985508</v>
      </c>
      <c r="F81">
        <v>100</v>
      </c>
      <c r="G81">
        <v>89</v>
      </c>
      <c r="H81">
        <v>38</v>
      </c>
      <c r="I81" s="3">
        <f t="shared" si="22"/>
        <v>0.27312775330396477</v>
      </c>
      <c r="J81">
        <f t="shared" si="17"/>
        <v>420</v>
      </c>
      <c r="K81">
        <f t="shared" si="18"/>
        <v>333</v>
      </c>
      <c r="L81">
        <f t="shared" si="19"/>
        <v>164</v>
      </c>
      <c r="M81" s="3">
        <f t="shared" si="23"/>
        <v>0.27917121046892041</v>
      </c>
      <c r="N81" s="3">
        <f t="shared" si="20"/>
        <v>0.36314067611777534</v>
      </c>
    </row>
    <row r="82" spans="1:14" x14ac:dyDescent="0.2">
      <c r="A82" s="2">
        <v>42055</v>
      </c>
      <c r="B82">
        <v>310</v>
      </c>
      <c r="C82">
        <v>239</v>
      </c>
      <c r="D82">
        <v>137</v>
      </c>
      <c r="E82" s="3">
        <f t="shared" si="21"/>
        <v>0.25218658892128282</v>
      </c>
      <c r="F82">
        <v>95</v>
      </c>
      <c r="G82">
        <v>101</v>
      </c>
      <c r="H82">
        <v>35</v>
      </c>
      <c r="I82" s="3">
        <f t="shared" si="22"/>
        <v>0.25974025974025972</v>
      </c>
      <c r="J82">
        <f t="shared" si="17"/>
        <v>405</v>
      </c>
      <c r="K82">
        <f t="shared" si="18"/>
        <v>340</v>
      </c>
      <c r="L82">
        <f t="shared" si="19"/>
        <v>172</v>
      </c>
      <c r="M82" s="3">
        <f t="shared" si="23"/>
        <v>0.25408942202835333</v>
      </c>
      <c r="N82" s="3">
        <f t="shared" si="20"/>
        <v>0.3707742639040349</v>
      </c>
    </row>
    <row r="83" spans="1:14" x14ac:dyDescent="0.2">
      <c r="A83" s="2">
        <v>42048</v>
      </c>
      <c r="B83">
        <v>293</v>
      </c>
      <c r="C83">
        <v>268</v>
      </c>
      <c r="D83">
        <v>118</v>
      </c>
      <c r="E83" s="3">
        <f t="shared" si="21"/>
        <v>0.25773195876288657</v>
      </c>
      <c r="F83">
        <v>102</v>
      </c>
      <c r="G83">
        <v>100</v>
      </c>
      <c r="H83">
        <v>35</v>
      </c>
      <c r="I83" s="3">
        <f t="shared" si="22"/>
        <v>0.28270042194092826</v>
      </c>
      <c r="J83">
        <f t="shared" si="17"/>
        <v>395</v>
      </c>
      <c r="K83">
        <f t="shared" si="18"/>
        <v>368</v>
      </c>
      <c r="L83">
        <f t="shared" si="19"/>
        <v>153</v>
      </c>
      <c r="M83" s="3">
        <f t="shared" si="23"/>
        <v>0.26419213973799127</v>
      </c>
      <c r="N83" s="3">
        <f t="shared" si="20"/>
        <v>0.40174672489082969</v>
      </c>
    </row>
    <row r="84" spans="1:14" x14ac:dyDescent="0.2">
      <c r="A84" s="2">
        <v>42041</v>
      </c>
      <c r="B84">
        <v>340</v>
      </c>
      <c r="C84">
        <v>271</v>
      </c>
      <c r="D84">
        <v>115</v>
      </c>
      <c r="E84" s="3">
        <f t="shared" si="21"/>
        <v>0.30991735537190085</v>
      </c>
      <c r="F84">
        <v>119</v>
      </c>
      <c r="G84">
        <v>86</v>
      </c>
      <c r="H84">
        <v>30</v>
      </c>
      <c r="I84" s="3">
        <f t="shared" si="22"/>
        <v>0.37872340425531914</v>
      </c>
      <c r="J84">
        <f t="shared" si="17"/>
        <v>459</v>
      </c>
      <c r="K84">
        <f t="shared" si="18"/>
        <v>357</v>
      </c>
      <c r="L84">
        <f t="shared" si="19"/>
        <v>145</v>
      </c>
      <c r="M84" s="3">
        <f t="shared" si="23"/>
        <v>0.3267429760665973</v>
      </c>
      <c r="N84" s="3">
        <f t="shared" si="20"/>
        <v>0.37148803329864727</v>
      </c>
    </row>
    <row r="85" spans="1:14" x14ac:dyDescent="0.2">
      <c r="A85" s="2">
        <v>42034</v>
      </c>
      <c r="B85">
        <v>320</v>
      </c>
      <c r="C85">
        <v>244</v>
      </c>
      <c r="D85">
        <v>103</v>
      </c>
      <c r="E85" s="3">
        <f t="shared" si="21"/>
        <v>0.32533733133433285</v>
      </c>
      <c r="F85">
        <v>121</v>
      </c>
      <c r="G85">
        <v>86</v>
      </c>
      <c r="H85">
        <v>27</v>
      </c>
      <c r="I85" s="3">
        <f t="shared" si="22"/>
        <v>0.40170940170940173</v>
      </c>
      <c r="J85">
        <f t="shared" si="17"/>
        <v>441</v>
      </c>
      <c r="K85">
        <f t="shared" si="18"/>
        <v>330</v>
      </c>
      <c r="L85">
        <f t="shared" si="19"/>
        <v>130</v>
      </c>
      <c r="M85" s="3">
        <f t="shared" si="23"/>
        <v>0.34517203107658156</v>
      </c>
      <c r="N85" s="3">
        <f t="shared" si="20"/>
        <v>0.36625971143174252</v>
      </c>
    </row>
    <row r="86" spans="1:14" x14ac:dyDescent="0.2">
      <c r="A86" s="2">
        <v>42027</v>
      </c>
      <c r="B86">
        <v>361</v>
      </c>
      <c r="C86">
        <v>226</v>
      </c>
      <c r="D86">
        <v>95</v>
      </c>
      <c r="E86" s="3">
        <f t="shared" si="21"/>
        <v>0.39002932551319647</v>
      </c>
      <c r="F86">
        <v>138</v>
      </c>
      <c r="G86">
        <v>75</v>
      </c>
      <c r="H86">
        <v>29</v>
      </c>
      <c r="I86" s="3">
        <f t="shared" si="22"/>
        <v>0.45041322314049587</v>
      </c>
      <c r="J86">
        <f t="shared" si="17"/>
        <v>499</v>
      </c>
      <c r="K86">
        <f t="shared" si="18"/>
        <v>301</v>
      </c>
      <c r="L86">
        <f t="shared" si="19"/>
        <v>124</v>
      </c>
      <c r="M86" s="3">
        <f t="shared" si="23"/>
        <v>0.40584415584415584</v>
      </c>
      <c r="N86" s="3">
        <f t="shared" si="20"/>
        <v>0.32575757575757575</v>
      </c>
    </row>
    <row r="87" spans="1:14" x14ac:dyDescent="0.2">
      <c r="A87" s="2">
        <v>42020</v>
      </c>
      <c r="B87">
        <v>348</v>
      </c>
      <c r="C87">
        <v>216</v>
      </c>
      <c r="D87">
        <v>102</v>
      </c>
      <c r="E87" s="3">
        <f t="shared" si="21"/>
        <v>0.36936936936936937</v>
      </c>
      <c r="F87">
        <v>114</v>
      </c>
      <c r="G87">
        <v>89</v>
      </c>
      <c r="H87">
        <v>27</v>
      </c>
      <c r="I87" s="3">
        <f t="shared" si="22"/>
        <v>0.37826086956521737</v>
      </c>
      <c r="J87">
        <f t="shared" si="17"/>
        <v>462</v>
      </c>
      <c r="K87">
        <f t="shared" si="18"/>
        <v>305</v>
      </c>
      <c r="L87">
        <f t="shared" si="19"/>
        <v>129</v>
      </c>
      <c r="M87" s="3">
        <f t="shared" si="23"/>
        <v>0.3716517857142857</v>
      </c>
      <c r="N87" s="3">
        <f t="shared" si="20"/>
        <v>0.3404017857142857</v>
      </c>
    </row>
    <row r="88" spans="1:14" x14ac:dyDescent="0.2">
      <c r="A88" s="2">
        <v>42013</v>
      </c>
      <c r="B88">
        <v>292</v>
      </c>
      <c r="C88">
        <v>273</v>
      </c>
      <c r="D88">
        <v>121</v>
      </c>
      <c r="E88" s="3">
        <f t="shared" si="21"/>
        <v>0.24927113702623907</v>
      </c>
      <c r="F88">
        <v>98</v>
      </c>
      <c r="G88">
        <v>99</v>
      </c>
      <c r="H88">
        <v>41</v>
      </c>
      <c r="I88" s="3">
        <f t="shared" si="22"/>
        <v>0.23949579831932774</v>
      </c>
      <c r="J88">
        <f t="shared" si="17"/>
        <v>390</v>
      </c>
      <c r="K88">
        <f t="shared" si="18"/>
        <v>372</v>
      </c>
      <c r="L88">
        <f t="shared" si="19"/>
        <v>162</v>
      </c>
      <c r="M88" s="3">
        <f t="shared" si="23"/>
        <v>0.24675324675324675</v>
      </c>
      <c r="N88" s="3">
        <f t="shared" si="20"/>
        <v>0.40259740259740262</v>
      </c>
    </row>
    <row r="89" spans="1:14" x14ac:dyDescent="0.2">
      <c r="A89" s="2">
        <v>42006</v>
      </c>
      <c r="B89">
        <v>263</v>
      </c>
      <c r="C89">
        <v>230</v>
      </c>
      <c r="D89">
        <v>129</v>
      </c>
      <c r="E89" s="3">
        <f t="shared" si="21"/>
        <v>0.21543408360128619</v>
      </c>
      <c r="F89">
        <v>74</v>
      </c>
      <c r="G89">
        <v>75</v>
      </c>
      <c r="H89">
        <v>37</v>
      </c>
      <c r="I89" s="3">
        <f t="shared" si="22"/>
        <v>0.19892473118279569</v>
      </c>
      <c r="J89">
        <f t="shared" si="17"/>
        <v>337</v>
      </c>
      <c r="K89">
        <f t="shared" si="18"/>
        <v>305</v>
      </c>
      <c r="L89">
        <f t="shared" si="19"/>
        <v>166</v>
      </c>
      <c r="M89" s="3">
        <f t="shared" si="23"/>
        <v>0.21163366336633663</v>
      </c>
      <c r="N89" s="3">
        <f t="shared" si="20"/>
        <v>0.37747524752475248</v>
      </c>
    </row>
    <row r="90" spans="1:14" x14ac:dyDescent="0.2">
      <c r="A90" s="2">
        <v>41999</v>
      </c>
      <c r="B90">
        <v>215</v>
      </c>
      <c r="C90">
        <v>246</v>
      </c>
      <c r="D90">
        <v>116</v>
      </c>
      <c r="E90" s="3">
        <f t="shared" si="21"/>
        <v>0.17157712305025996</v>
      </c>
      <c r="F90">
        <v>71</v>
      </c>
      <c r="G90">
        <v>71</v>
      </c>
      <c r="H90">
        <v>40</v>
      </c>
      <c r="I90" s="3">
        <f t="shared" si="22"/>
        <v>0.17032967032967034</v>
      </c>
      <c r="J90">
        <f t="shared" si="17"/>
        <v>286</v>
      </c>
      <c r="K90">
        <f t="shared" si="18"/>
        <v>317</v>
      </c>
      <c r="L90">
        <f t="shared" si="19"/>
        <v>156</v>
      </c>
      <c r="M90" s="3">
        <f t="shared" si="23"/>
        <v>0.17127799736495389</v>
      </c>
      <c r="N90" s="3">
        <f t="shared" si="20"/>
        <v>0.4176548089591568</v>
      </c>
    </row>
    <row r="91" spans="1:14" x14ac:dyDescent="0.2">
      <c r="A91" s="2">
        <v>41992</v>
      </c>
      <c r="B91">
        <v>259</v>
      </c>
      <c r="C91">
        <v>241</v>
      </c>
      <c r="D91">
        <v>141</v>
      </c>
      <c r="E91" s="3">
        <f t="shared" si="21"/>
        <v>0.18408736349453977</v>
      </c>
      <c r="F91">
        <v>82</v>
      </c>
      <c r="G91">
        <v>85</v>
      </c>
      <c r="H91">
        <v>36</v>
      </c>
      <c r="I91" s="3">
        <f t="shared" si="22"/>
        <v>0.22660098522167488</v>
      </c>
      <c r="J91">
        <f t="shared" si="17"/>
        <v>341</v>
      </c>
      <c r="K91">
        <f t="shared" si="18"/>
        <v>326</v>
      </c>
      <c r="L91">
        <f t="shared" si="19"/>
        <v>177</v>
      </c>
      <c r="M91" s="3">
        <f t="shared" si="23"/>
        <v>0.19431279620853081</v>
      </c>
      <c r="N91" s="3">
        <f t="shared" si="20"/>
        <v>0.38625592417061611</v>
      </c>
    </row>
    <row r="92" spans="1:14" x14ac:dyDescent="0.2">
      <c r="A92" s="2">
        <v>41985</v>
      </c>
      <c r="B92">
        <v>285</v>
      </c>
      <c r="C92">
        <v>223</v>
      </c>
      <c r="D92">
        <v>135</v>
      </c>
      <c r="E92" s="3">
        <f t="shared" si="21"/>
        <v>0.23328149300155521</v>
      </c>
      <c r="F92">
        <v>102</v>
      </c>
      <c r="G92">
        <v>82</v>
      </c>
      <c r="H92">
        <v>43</v>
      </c>
      <c r="I92" s="3">
        <f t="shared" si="22"/>
        <v>0.25991189427312777</v>
      </c>
      <c r="J92">
        <f t="shared" si="17"/>
        <v>387</v>
      </c>
      <c r="K92">
        <f t="shared" si="18"/>
        <v>305</v>
      </c>
      <c r="L92">
        <f t="shared" si="19"/>
        <v>178</v>
      </c>
      <c r="M92" s="3">
        <f t="shared" si="23"/>
        <v>0.24022988505747125</v>
      </c>
      <c r="N92" s="3">
        <f t="shared" si="20"/>
        <v>0.35057471264367818</v>
      </c>
    </row>
    <row r="93" spans="1:14" x14ac:dyDescent="0.2">
      <c r="A93" s="2">
        <v>41978</v>
      </c>
      <c r="B93">
        <v>256</v>
      </c>
      <c r="C93">
        <v>248</v>
      </c>
      <c r="D93">
        <v>139</v>
      </c>
      <c r="E93" s="3">
        <f t="shared" si="21"/>
        <v>0.18195956454121306</v>
      </c>
      <c r="F93">
        <v>89</v>
      </c>
      <c r="G93">
        <v>98</v>
      </c>
      <c r="H93">
        <v>55</v>
      </c>
      <c r="I93" s="3">
        <f t="shared" si="22"/>
        <v>0.14049586776859505</v>
      </c>
      <c r="J93">
        <f t="shared" ref="J93:J124" si="24">B93+F93</f>
        <v>345</v>
      </c>
      <c r="K93">
        <f t="shared" ref="K93:K124" si="25">C93+G93</f>
        <v>346</v>
      </c>
      <c r="L93">
        <f t="shared" ref="L93:L124" si="26">D93+H93</f>
        <v>194</v>
      </c>
      <c r="M93" s="3">
        <f t="shared" si="23"/>
        <v>0.17062146892655367</v>
      </c>
      <c r="N93" s="3">
        <f t="shared" ref="N93:N124" si="27">K93/SUM(J93:L93)</f>
        <v>0.39096045197740115</v>
      </c>
    </row>
    <row r="94" spans="1:14" x14ac:dyDescent="0.2">
      <c r="A94" s="2">
        <v>41971</v>
      </c>
      <c r="B94">
        <v>271</v>
      </c>
      <c r="C94">
        <v>235</v>
      </c>
      <c r="D94">
        <v>170</v>
      </c>
      <c r="E94" s="3">
        <f t="shared" si="21"/>
        <v>0.14940828402366865</v>
      </c>
      <c r="F94">
        <v>83</v>
      </c>
      <c r="G94">
        <v>101</v>
      </c>
      <c r="H94">
        <v>58</v>
      </c>
      <c r="I94" s="3">
        <f t="shared" si="22"/>
        <v>0.10330578512396695</v>
      </c>
      <c r="J94">
        <f t="shared" si="24"/>
        <v>354</v>
      </c>
      <c r="K94">
        <f t="shared" si="25"/>
        <v>336</v>
      </c>
      <c r="L94">
        <f t="shared" si="26"/>
        <v>228</v>
      </c>
      <c r="M94" s="3">
        <f t="shared" si="23"/>
        <v>0.13725490196078433</v>
      </c>
      <c r="N94" s="3">
        <f t="shared" si="27"/>
        <v>0.36601307189542481</v>
      </c>
    </row>
    <row r="95" spans="1:14" x14ac:dyDescent="0.2">
      <c r="A95" s="2">
        <v>41964</v>
      </c>
      <c r="B95">
        <v>269</v>
      </c>
      <c r="C95">
        <v>219</v>
      </c>
      <c r="D95">
        <v>165</v>
      </c>
      <c r="E95" s="3">
        <f t="shared" si="21"/>
        <v>0.15926493108728942</v>
      </c>
      <c r="F95">
        <v>84</v>
      </c>
      <c r="G95">
        <v>80</v>
      </c>
      <c r="H95">
        <v>62</v>
      </c>
      <c r="I95" s="3">
        <f t="shared" si="22"/>
        <v>9.7345132743362831E-2</v>
      </c>
      <c r="J95">
        <f t="shared" si="24"/>
        <v>353</v>
      </c>
      <c r="K95">
        <f t="shared" si="25"/>
        <v>299</v>
      </c>
      <c r="L95">
        <f t="shared" si="26"/>
        <v>227</v>
      </c>
      <c r="M95" s="3">
        <f t="shared" si="23"/>
        <v>0.14334470989761092</v>
      </c>
      <c r="N95" s="3">
        <f t="shared" si="27"/>
        <v>0.34015927189988626</v>
      </c>
    </row>
    <row r="96" spans="1:14" x14ac:dyDescent="0.2">
      <c r="A96" s="2">
        <v>41957</v>
      </c>
      <c r="B96">
        <v>253</v>
      </c>
      <c r="C96">
        <v>265</v>
      </c>
      <c r="D96">
        <v>168</v>
      </c>
      <c r="E96" s="3">
        <f t="shared" si="21"/>
        <v>0.12390670553935861</v>
      </c>
      <c r="F96">
        <v>76</v>
      </c>
      <c r="G96">
        <v>96</v>
      </c>
      <c r="H96">
        <v>65</v>
      </c>
      <c r="I96" s="3">
        <f t="shared" si="22"/>
        <v>4.6413502109704644E-2</v>
      </c>
      <c r="J96">
        <f t="shared" si="24"/>
        <v>329</v>
      </c>
      <c r="K96">
        <f t="shared" si="25"/>
        <v>361</v>
      </c>
      <c r="L96">
        <f t="shared" si="26"/>
        <v>233</v>
      </c>
      <c r="M96" s="3">
        <f t="shared" si="23"/>
        <v>0.10400866738894908</v>
      </c>
      <c r="N96" s="3">
        <f t="shared" si="27"/>
        <v>0.39111592632719394</v>
      </c>
    </row>
    <row r="97" spans="1:14" x14ac:dyDescent="0.2">
      <c r="A97" s="2">
        <v>41950</v>
      </c>
      <c r="B97">
        <v>217</v>
      </c>
      <c r="C97">
        <v>234</v>
      </c>
      <c r="D97">
        <v>232</v>
      </c>
      <c r="E97" s="3">
        <f t="shared" si="21"/>
        <v>-2.1961932650073207E-2</v>
      </c>
      <c r="F97">
        <v>74</v>
      </c>
      <c r="G97">
        <v>95</v>
      </c>
      <c r="H97">
        <v>70</v>
      </c>
      <c r="I97" s="3">
        <f t="shared" si="22"/>
        <v>1.6736401673640166E-2</v>
      </c>
      <c r="J97">
        <f t="shared" si="24"/>
        <v>291</v>
      </c>
      <c r="K97">
        <f t="shared" si="25"/>
        <v>329</v>
      </c>
      <c r="L97">
        <f t="shared" si="26"/>
        <v>302</v>
      </c>
      <c r="M97" s="3">
        <f t="shared" si="23"/>
        <v>-1.193058568329718E-2</v>
      </c>
      <c r="N97" s="3">
        <f t="shared" si="27"/>
        <v>0.35683297180043383</v>
      </c>
    </row>
    <row r="98" spans="1:14" x14ac:dyDescent="0.2">
      <c r="A98" s="2">
        <v>41943</v>
      </c>
      <c r="B98">
        <v>223</v>
      </c>
      <c r="C98">
        <v>238</v>
      </c>
      <c r="D98">
        <v>204</v>
      </c>
      <c r="E98" s="3">
        <f t="shared" si="21"/>
        <v>2.8571428571428571E-2</v>
      </c>
      <c r="F98">
        <v>66</v>
      </c>
      <c r="G98">
        <v>78</v>
      </c>
      <c r="H98">
        <v>62</v>
      </c>
      <c r="I98" s="3">
        <f t="shared" si="22"/>
        <v>1.9417475728155338E-2</v>
      </c>
      <c r="J98">
        <f t="shared" si="24"/>
        <v>289</v>
      </c>
      <c r="K98">
        <f t="shared" si="25"/>
        <v>316</v>
      </c>
      <c r="L98">
        <f t="shared" si="26"/>
        <v>266</v>
      </c>
      <c r="M98" s="3">
        <f t="shared" si="23"/>
        <v>2.6406429391504019E-2</v>
      </c>
      <c r="N98" s="3">
        <f t="shared" si="27"/>
        <v>0.36280137772675086</v>
      </c>
    </row>
    <row r="99" spans="1:14" x14ac:dyDescent="0.2">
      <c r="A99" s="2">
        <v>41936</v>
      </c>
      <c r="B99">
        <v>247</v>
      </c>
      <c r="C99">
        <v>239</v>
      </c>
      <c r="D99">
        <v>175</v>
      </c>
      <c r="E99" s="3">
        <f t="shared" si="21"/>
        <v>0.10892586989409984</v>
      </c>
      <c r="F99">
        <v>75</v>
      </c>
      <c r="G99">
        <v>92</v>
      </c>
      <c r="H99">
        <v>57</v>
      </c>
      <c r="I99" s="3">
        <f t="shared" si="22"/>
        <v>8.0357142857142863E-2</v>
      </c>
      <c r="J99">
        <f t="shared" si="24"/>
        <v>322</v>
      </c>
      <c r="K99">
        <f t="shared" si="25"/>
        <v>331</v>
      </c>
      <c r="L99">
        <f t="shared" si="26"/>
        <v>232</v>
      </c>
      <c r="M99" s="3">
        <f t="shared" si="23"/>
        <v>0.10169491525423729</v>
      </c>
      <c r="N99" s="3">
        <f t="shared" si="27"/>
        <v>0.37401129943502825</v>
      </c>
    </row>
    <row r="100" spans="1:14" x14ac:dyDescent="0.2">
      <c r="A100" s="2">
        <v>41929</v>
      </c>
      <c r="B100">
        <v>263</v>
      </c>
      <c r="C100">
        <v>240</v>
      </c>
      <c r="D100">
        <v>167</v>
      </c>
      <c r="E100" s="3">
        <f t="shared" si="21"/>
        <v>0.14328358208955225</v>
      </c>
      <c r="F100">
        <v>75</v>
      </c>
      <c r="G100">
        <v>97</v>
      </c>
      <c r="H100">
        <v>60</v>
      </c>
      <c r="I100" s="3">
        <f t="shared" si="22"/>
        <v>6.4655172413793108E-2</v>
      </c>
      <c r="J100">
        <f t="shared" si="24"/>
        <v>338</v>
      </c>
      <c r="K100">
        <f t="shared" si="25"/>
        <v>337</v>
      </c>
      <c r="L100">
        <f t="shared" si="26"/>
        <v>227</v>
      </c>
      <c r="M100" s="3">
        <f t="shared" si="23"/>
        <v>0.12305986696230599</v>
      </c>
      <c r="N100" s="3">
        <f t="shared" si="27"/>
        <v>0.3736141906873614</v>
      </c>
    </row>
    <row r="101" spans="1:14" x14ac:dyDescent="0.2">
      <c r="A101" s="2">
        <v>41922</v>
      </c>
      <c r="B101">
        <v>258</v>
      </c>
      <c r="C101">
        <v>258</v>
      </c>
      <c r="D101">
        <v>167</v>
      </c>
      <c r="E101" s="3">
        <f t="shared" si="21"/>
        <v>0.13323572474377746</v>
      </c>
      <c r="F101">
        <v>75</v>
      </c>
      <c r="G101">
        <v>104</v>
      </c>
      <c r="H101">
        <v>48</v>
      </c>
      <c r="I101" s="3">
        <f t="shared" si="22"/>
        <v>0.11894273127753303</v>
      </c>
      <c r="J101">
        <f t="shared" si="24"/>
        <v>333</v>
      </c>
      <c r="K101">
        <f t="shared" si="25"/>
        <v>362</v>
      </c>
      <c r="L101">
        <f t="shared" si="26"/>
        <v>215</v>
      </c>
      <c r="M101" s="3">
        <f t="shared" si="23"/>
        <v>0.12967032967032968</v>
      </c>
      <c r="N101" s="3">
        <f t="shared" si="27"/>
        <v>0.39780219780219778</v>
      </c>
    </row>
    <row r="102" spans="1:14" x14ac:dyDescent="0.2">
      <c r="A102" s="2">
        <v>41915</v>
      </c>
      <c r="B102">
        <v>232</v>
      </c>
      <c r="C102">
        <v>240</v>
      </c>
      <c r="D102">
        <v>167</v>
      </c>
      <c r="E102" s="3">
        <f t="shared" si="21"/>
        <v>0.10172143974960876</v>
      </c>
      <c r="F102">
        <v>68</v>
      </c>
      <c r="G102">
        <v>92</v>
      </c>
      <c r="H102">
        <v>56</v>
      </c>
      <c r="I102" s="3">
        <f t="shared" si="22"/>
        <v>5.5555555555555552E-2</v>
      </c>
      <c r="J102">
        <f t="shared" si="24"/>
        <v>300</v>
      </c>
      <c r="K102">
        <f t="shared" si="25"/>
        <v>332</v>
      </c>
      <c r="L102">
        <f t="shared" si="26"/>
        <v>223</v>
      </c>
      <c r="M102" s="3">
        <f t="shared" si="23"/>
        <v>9.005847953216374E-2</v>
      </c>
      <c r="N102" s="3">
        <f t="shared" si="27"/>
        <v>0.38830409356725148</v>
      </c>
    </row>
    <row r="103" spans="1:14" x14ac:dyDescent="0.2">
      <c r="A103" s="2">
        <v>41908</v>
      </c>
      <c r="B103">
        <v>217</v>
      </c>
      <c r="C103">
        <v>218</v>
      </c>
      <c r="D103">
        <v>169</v>
      </c>
      <c r="E103" s="3">
        <f t="shared" si="21"/>
        <v>7.9470198675496692E-2</v>
      </c>
      <c r="F103">
        <v>80</v>
      </c>
      <c r="G103">
        <v>97</v>
      </c>
      <c r="H103">
        <v>55</v>
      </c>
      <c r="I103" s="3">
        <f t="shared" si="22"/>
        <v>0.10775862068965517</v>
      </c>
      <c r="J103">
        <f t="shared" si="24"/>
        <v>297</v>
      </c>
      <c r="K103">
        <f t="shared" si="25"/>
        <v>315</v>
      </c>
      <c r="L103">
        <f t="shared" si="26"/>
        <v>224</v>
      </c>
      <c r="M103" s="3">
        <f t="shared" si="23"/>
        <v>8.7320574162679424E-2</v>
      </c>
      <c r="N103" s="3">
        <f t="shared" si="27"/>
        <v>0.37679425837320574</v>
      </c>
    </row>
    <row r="104" spans="1:14" x14ac:dyDescent="0.2">
      <c r="A104" s="2">
        <v>41901</v>
      </c>
      <c r="B104">
        <v>220</v>
      </c>
      <c r="C104">
        <v>222</v>
      </c>
      <c r="D104">
        <v>177</v>
      </c>
      <c r="E104" s="3">
        <f t="shared" si="21"/>
        <v>6.9466882067851371E-2</v>
      </c>
      <c r="F104">
        <v>77</v>
      </c>
      <c r="G104">
        <v>86</v>
      </c>
      <c r="H104">
        <v>51</v>
      </c>
      <c r="I104" s="3">
        <f t="shared" si="22"/>
        <v>0.12149532710280374</v>
      </c>
      <c r="J104">
        <f t="shared" si="24"/>
        <v>297</v>
      </c>
      <c r="K104">
        <f t="shared" si="25"/>
        <v>308</v>
      </c>
      <c r="L104">
        <f t="shared" si="26"/>
        <v>228</v>
      </c>
      <c r="M104" s="3">
        <f t="shared" si="23"/>
        <v>8.2833133253301314E-2</v>
      </c>
      <c r="N104" s="3">
        <f t="shared" si="27"/>
        <v>0.36974789915966388</v>
      </c>
    </row>
    <row r="105" spans="1:14" x14ac:dyDescent="0.2">
      <c r="A105" s="2">
        <v>41894</v>
      </c>
      <c r="B105">
        <v>252</v>
      </c>
      <c r="C105">
        <v>253</v>
      </c>
      <c r="D105">
        <v>197</v>
      </c>
      <c r="E105" s="3">
        <f t="shared" si="21"/>
        <v>7.8347578347578342E-2</v>
      </c>
      <c r="F105">
        <v>74</v>
      </c>
      <c r="G105">
        <v>72</v>
      </c>
      <c r="H105">
        <v>60</v>
      </c>
      <c r="I105" s="3">
        <f t="shared" si="22"/>
        <v>6.7961165048543687E-2</v>
      </c>
      <c r="J105">
        <f t="shared" si="24"/>
        <v>326</v>
      </c>
      <c r="K105">
        <f t="shared" si="25"/>
        <v>325</v>
      </c>
      <c r="L105">
        <f t="shared" si="26"/>
        <v>257</v>
      </c>
      <c r="M105" s="3">
        <f t="shared" si="23"/>
        <v>7.5991189427312769E-2</v>
      </c>
      <c r="N105" s="3">
        <f t="shared" si="27"/>
        <v>0.35792951541850221</v>
      </c>
    </row>
    <row r="106" spans="1:14" x14ac:dyDescent="0.2">
      <c r="A106" s="2">
        <v>41887</v>
      </c>
      <c r="B106">
        <v>239</v>
      </c>
      <c r="C106">
        <v>240</v>
      </c>
      <c r="D106">
        <v>155</v>
      </c>
      <c r="E106" s="3">
        <f t="shared" si="21"/>
        <v>0.13249211356466878</v>
      </c>
      <c r="F106">
        <v>73</v>
      </c>
      <c r="G106">
        <v>86</v>
      </c>
      <c r="H106">
        <v>47</v>
      </c>
      <c r="I106" s="3">
        <f t="shared" si="22"/>
        <v>0.12621359223300971</v>
      </c>
      <c r="J106">
        <f t="shared" si="24"/>
        <v>312</v>
      </c>
      <c r="K106">
        <f t="shared" si="25"/>
        <v>326</v>
      </c>
      <c r="L106">
        <f t="shared" si="26"/>
        <v>202</v>
      </c>
      <c r="M106" s="3">
        <f t="shared" si="23"/>
        <v>0.13095238095238096</v>
      </c>
      <c r="N106" s="3">
        <f t="shared" si="27"/>
        <v>0.3880952380952381</v>
      </c>
    </row>
    <row r="107" spans="1:14" x14ac:dyDescent="0.2">
      <c r="A107" s="2">
        <v>41880</v>
      </c>
      <c r="B107">
        <v>293</v>
      </c>
      <c r="C107">
        <v>225</v>
      </c>
      <c r="D107">
        <v>124</v>
      </c>
      <c r="E107" s="3">
        <f t="shared" si="21"/>
        <v>0.26323987538940807</v>
      </c>
      <c r="F107">
        <v>92</v>
      </c>
      <c r="G107">
        <v>80</v>
      </c>
      <c r="H107">
        <v>42</v>
      </c>
      <c r="I107" s="3">
        <f t="shared" si="22"/>
        <v>0.23364485981308411</v>
      </c>
      <c r="J107">
        <f t="shared" si="24"/>
        <v>385</v>
      </c>
      <c r="K107">
        <f t="shared" si="25"/>
        <v>305</v>
      </c>
      <c r="L107">
        <f t="shared" si="26"/>
        <v>166</v>
      </c>
      <c r="M107" s="3">
        <f t="shared" si="23"/>
        <v>0.25584112149532712</v>
      </c>
      <c r="N107" s="3">
        <f t="shared" si="27"/>
        <v>0.35630841121495327</v>
      </c>
    </row>
    <row r="108" spans="1:14" x14ac:dyDescent="0.2">
      <c r="A108" s="2">
        <v>41873</v>
      </c>
      <c r="B108">
        <v>274</v>
      </c>
      <c r="C108">
        <v>241</v>
      </c>
      <c r="D108">
        <v>117</v>
      </c>
      <c r="E108" s="3">
        <f t="shared" si="21"/>
        <v>0.24841772151898733</v>
      </c>
      <c r="F108">
        <v>93</v>
      </c>
      <c r="G108">
        <v>85</v>
      </c>
      <c r="H108">
        <v>42</v>
      </c>
      <c r="I108" s="3">
        <f t="shared" si="22"/>
        <v>0.23181818181818181</v>
      </c>
      <c r="J108">
        <f t="shared" si="24"/>
        <v>367</v>
      </c>
      <c r="K108">
        <f t="shared" si="25"/>
        <v>326</v>
      </c>
      <c r="L108">
        <f t="shared" si="26"/>
        <v>159</v>
      </c>
      <c r="M108" s="3">
        <f t="shared" si="23"/>
        <v>0.24413145539906103</v>
      </c>
      <c r="N108" s="3">
        <f t="shared" si="27"/>
        <v>0.38262910798122068</v>
      </c>
    </row>
    <row r="109" spans="1:14" x14ac:dyDescent="0.2">
      <c r="A109" s="2">
        <v>41866</v>
      </c>
      <c r="B109">
        <v>304</v>
      </c>
      <c r="C109">
        <v>235</v>
      </c>
      <c r="D109">
        <v>120</v>
      </c>
      <c r="E109" s="3">
        <f t="shared" si="21"/>
        <v>0.27921092564491656</v>
      </c>
      <c r="F109">
        <v>91</v>
      </c>
      <c r="G109">
        <v>70</v>
      </c>
      <c r="H109">
        <v>34</v>
      </c>
      <c r="I109" s="3">
        <f t="shared" si="22"/>
        <v>0.29230769230769232</v>
      </c>
      <c r="J109">
        <f t="shared" si="24"/>
        <v>395</v>
      </c>
      <c r="K109">
        <f t="shared" si="25"/>
        <v>305</v>
      </c>
      <c r="L109">
        <f t="shared" si="26"/>
        <v>154</v>
      </c>
      <c r="M109" s="3">
        <f t="shared" si="23"/>
        <v>0.2822014051522248</v>
      </c>
      <c r="N109" s="3">
        <f t="shared" si="27"/>
        <v>0.35714285714285715</v>
      </c>
    </row>
    <row r="110" spans="1:14" x14ac:dyDescent="0.2">
      <c r="A110" s="2">
        <v>41859</v>
      </c>
      <c r="B110">
        <v>323</v>
      </c>
      <c r="C110">
        <v>220</v>
      </c>
      <c r="D110">
        <v>108</v>
      </c>
      <c r="E110" s="3">
        <f t="shared" si="21"/>
        <v>0.33026113671274959</v>
      </c>
      <c r="F110">
        <v>91</v>
      </c>
      <c r="G110">
        <v>80</v>
      </c>
      <c r="H110">
        <v>41</v>
      </c>
      <c r="I110" s="3">
        <f t="shared" si="22"/>
        <v>0.23584905660377359</v>
      </c>
      <c r="J110">
        <f t="shared" si="24"/>
        <v>414</v>
      </c>
      <c r="K110">
        <f t="shared" si="25"/>
        <v>300</v>
      </c>
      <c r="L110">
        <f t="shared" si="26"/>
        <v>149</v>
      </c>
      <c r="M110" s="3">
        <f t="shared" si="23"/>
        <v>0.30706836616454231</v>
      </c>
      <c r="N110" s="3">
        <f t="shared" si="27"/>
        <v>0.34762456546929316</v>
      </c>
    </row>
    <row r="111" spans="1:14" x14ac:dyDescent="0.2">
      <c r="A111" s="2">
        <v>41852</v>
      </c>
      <c r="B111">
        <v>263</v>
      </c>
      <c r="C111">
        <v>223</v>
      </c>
      <c r="D111">
        <v>128</v>
      </c>
      <c r="E111" s="3">
        <f t="shared" ref="E111:E143" si="28">(B111-D111)/SUM(B111:D111)</f>
        <v>0.21986970684039087</v>
      </c>
      <c r="F111">
        <v>84</v>
      </c>
      <c r="G111">
        <v>72</v>
      </c>
      <c r="H111">
        <v>46</v>
      </c>
      <c r="I111" s="3">
        <f t="shared" ref="I111:I143" si="29">(F111-H111)/SUM(F111:H111)</f>
        <v>0.18811881188118812</v>
      </c>
      <c r="J111">
        <f t="shared" si="24"/>
        <v>347</v>
      </c>
      <c r="K111">
        <f t="shared" si="25"/>
        <v>295</v>
      </c>
      <c r="L111">
        <f t="shared" si="26"/>
        <v>174</v>
      </c>
      <c r="M111" s="3">
        <f t="shared" ref="M111:M143" si="30">(J111-L111)/SUM(J111:L111)</f>
        <v>0.21200980392156862</v>
      </c>
      <c r="N111" s="3">
        <f t="shared" si="27"/>
        <v>0.36151960784313725</v>
      </c>
    </row>
    <row r="112" spans="1:14" x14ac:dyDescent="0.2">
      <c r="A112" s="2">
        <v>41845</v>
      </c>
      <c r="B112">
        <v>273</v>
      </c>
      <c r="C112">
        <v>247</v>
      </c>
      <c r="D112">
        <v>131</v>
      </c>
      <c r="E112" s="3">
        <f t="shared" si="28"/>
        <v>0.21812596006144394</v>
      </c>
      <c r="F112">
        <v>108</v>
      </c>
      <c r="G112">
        <v>65</v>
      </c>
      <c r="H112">
        <v>46</v>
      </c>
      <c r="I112" s="3">
        <f t="shared" si="29"/>
        <v>0.28310502283105021</v>
      </c>
      <c r="J112">
        <f t="shared" si="24"/>
        <v>381</v>
      </c>
      <c r="K112">
        <f t="shared" si="25"/>
        <v>312</v>
      </c>
      <c r="L112">
        <f t="shared" si="26"/>
        <v>177</v>
      </c>
      <c r="M112" s="3">
        <f t="shared" si="30"/>
        <v>0.23448275862068965</v>
      </c>
      <c r="N112" s="3">
        <f t="shared" si="27"/>
        <v>0.35862068965517241</v>
      </c>
    </row>
    <row r="113" spans="1:14" x14ac:dyDescent="0.2">
      <c r="A113" s="2">
        <v>41838</v>
      </c>
      <c r="B113">
        <v>306</v>
      </c>
      <c r="C113">
        <v>204</v>
      </c>
      <c r="D113">
        <v>116</v>
      </c>
      <c r="E113" s="3">
        <f t="shared" si="28"/>
        <v>0.30351437699680511</v>
      </c>
      <c r="F113">
        <v>106</v>
      </c>
      <c r="G113">
        <v>62</v>
      </c>
      <c r="H113">
        <v>45</v>
      </c>
      <c r="I113" s="3">
        <f t="shared" si="29"/>
        <v>0.28638497652582162</v>
      </c>
      <c r="J113">
        <f t="shared" si="24"/>
        <v>412</v>
      </c>
      <c r="K113">
        <f t="shared" si="25"/>
        <v>266</v>
      </c>
      <c r="L113">
        <f t="shared" si="26"/>
        <v>161</v>
      </c>
      <c r="M113" s="3">
        <f t="shared" si="30"/>
        <v>0.29916567342073896</v>
      </c>
      <c r="N113" s="3">
        <f t="shared" si="27"/>
        <v>0.31704410011918949</v>
      </c>
    </row>
    <row r="114" spans="1:14" x14ac:dyDescent="0.2">
      <c r="A114" s="2">
        <v>41831</v>
      </c>
      <c r="B114">
        <v>339</v>
      </c>
      <c r="C114">
        <v>202</v>
      </c>
      <c r="D114">
        <v>115</v>
      </c>
      <c r="E114" s="3">
        <f t="shared" si="28"/>
        <v>0.34146341463414637</v>
      </c>
      <c r="F114">
        <v>106</v>
      </c>
      <c r="G114">
        <v>79</v>
      </c>
      <c r="H114">
        <v>33</v>
      </c>
      <c r="I114" s="3">
        <f t="shared" si="29"/>
        <v>0.33486238532110091</v>
      </c>
      <c r="J114">
        <f t="shared" si="24"/>
        <v>445</v>
      </c>
      <c r="K114">
        <f t="shared" si="25"/>
        <v>281</v>
      </c>
      <c r="L114">
        <f t="shared" si="26"/>
        <v>148</v>
      </c>
      <c r="M114" s="3">
        <f t="shared" si="30"/>
        <v>0.33981693363844395</v>
      </c>
      <c r="N114" s="3">
        <f t="shared" si="27"/>
        <v>0.32151029748283755</v>
      </c>
    </row>
    <row r="115" spans="1:14" x14ac:dyDescent="0.2">
      <c r="A115" s="2">
        <v>41824</v>
      </c>
      <c r="B115">
        <v>315</v>
      </c>
      <c r="C115">
        <v>206</v>
      </c>
      <c r="D115">
        <v>116</v>
      </c>
      <c r="E115" s="3">
        <f t="shared" si="28"/>
        <v>0.31240188383045525</v>
      </c>
      <c r="F115">
        <v>105</v>
      </c>
      <c r="G115">
        <v>65</v>
      </c>
      <c r="H115">
        <v>35</v>
      </c>
      <c r="I115" s="3">
        <f t="shared" si="29"/>
        <v>0.34146341463414637</v>
      </c>
      <c r="J115">
        <f t="shared" si="24"/>
        <v>420</v>
      </c>
      <c r="K115">
        <f t="shared" si="25"/>
        <v>271</v>
      </c>
      <c r="L115">
        <f t="shared" si="26"/>
        <v>151</v>
      </c>
      <c r="M115" s="3">
        <f t="shared" si="30"/>
        <v>0.31947743467933493</v>
      </c>
      <c r="N115" s="3">
        <f t="shared" si="27"/>
        <v>0.32185273159144895</v>
      </c>
    </row>
    <row r="116" spans="1:14" x14ac:dyDescent="0.2">
      <c r="A116" s="2">
        <v>41817</v>
      </c>
      <c r="B116">
        <v>312</v>
      </c>
      <c r="C116">
        <v>199</v>
      </c>
      <c r="D116">
        <v>107</v>
      </c>
      <c r="E116" s="3">
        <f t="shared" si="28"/>
        <v>0.33171521035598706</v>
      </c>
      <c r="F116">
        <v>96</v>
      </c>
      <c r="G116">
        <v>77</v>
      </c>
      <c r="H116">
        <v>45</v>
      </c>
      <c r="I116" s="3">
        <f t="shared" si="29"/>
        <v>0.23394495412844038</v>
      </c>
      <c r="J116">
        <f t="shared" si="24"/>
        <v>408</v>
      </c>
      <c r="K116">
        <f t="shared" si="25"/>
        <v>276</v>
      </c>
      <c r="L116">
        <f t="shared" si="26"/>
        <v>152</v>
      </c>
      <c r="M116" s="3">
        <f t="shared" si="30"/>
        <v>0.30622009569377989</v>
      </c>
      <c r="N116" s="3">
        <f t="shared" si="27"/>
        <v>0.33014354066985646</v>
      </c>
    </row>
    <row r="117" spans="1:14" x14ac:dyDescent="0.2">
      <c r="A117" s="2">
        <v>41810</v>
      </c>
      <c r="B117">
        <v>294</v>
      </c>
      <c r="C117">
        <v>204</v>
      </c>
      <c r="D117">
        <v>122</v>
      </c>
      <c r="E117" s="3">
        <f t="shared" si="28"/>
        <v>0.27741935483870966</v>
      </c>
      <c r="F117">
        <v>91</v>
      </c>
      <c r="G117">
        <v>77</v>
      </c>
      <c r="H117">
        <v>30</v>
      </c>
      <c r="I117" s="3">
        <f t="shared" si="29"/>
        <v>0.30808080808080807</v>
      </c>
      <c r="J117">
        <f t="shared" si="24"/>
        <v>385</v>
      </c>
      <c r="K117">
        <f t="shared" si="25"/>
        <v>281</v>
      </c>
      <c r="L117">
        <f t="shared" si="26"/>
        <v>152</v>
      </c>
      <c r="M117" s="3">
        <f t="shared" si="30"/>
        <v>0.28484107579462103</v>
      </c>
      <c r="N117" s="3">
        <f t="shared" si="27"/>
        <v>0.34352078239608802</v>
      </c>
    </row>
    <row r="118" spans="1:14" x14ac:dyDescent="0.2">
      <c r="A118" s="2">
        <v>41803</v>
      </c>
      <c r="B118">
        <v>298</v>
      </c>
      <c r="C118">
        <v>203</v>
      </c>
      <c r="D118">
        <v>128</v>
      </c>
      <c r="E118" s="3">
        <f t="shared" si="28"/>
        <v>0.27027027027027029</v>
      </c>
      <c r="F118">
        <v>86</v>
      </c>
      <c r="G118">
        <v>76</v>
      </c>
      <c r="H118">
        <v>51</v>
      </c>
      <c r="I118" s="3">
        <f t="shared" si="29"/>
        <v>0.16431924882629109</v>
      </c>
      <c r="J118">
        <f t="shared" si="24"/>
        <v>384</v>
      </c>
      <c r="K118">
        <f t="shared" si="25"/>
        <v>279</v>
      </c>
      <c r="L118">
        <f t="shared" si="26"/>
        <v>179</v>
      </c>
      <c r="M118" s="3">
        <f t="shared" si="30"/>
        <v>0.24346793349168647</v>
      </c>
      <c r="N118" s="3">
        <f t="shared" si="27"/>
        <v>0.33135391923990498</v>
      </c>
    </row>
    <row r="119" spans="1:14" x14ac:dyDescent="0.2">
      <c r="A119" s="2">
        <v>41796</v>
      </c>
      <c r="B119">
        <v>252</v>
      </c>
      <c r="C119">
        <v>224</v>
      </c>
      <c r="D119">
        <v>167</v>
      </c>
      <c r="E119" s="3">
        <f t="shared" si="28"/>
        <v>0.13219284603421461</v>
      </c>
      <c r="F119">
        <v>77</v>
      </c>
      <c r="G119">
        <v>72</v>
      </c>
      <c r="H119">
        <v>52</v>
      </c>
      <c r="I119" s="3">
        <f t="shared" si="29"/>
        <v>0.12437810945273632</v>
      </c>
      <c r="J119">
        <f t="shared" si="24"/>
        <v>329</v>
      </c>
      <c r="K119">
        <f t="shared" si="25"/>
        <v>296</v>
      </c>
      <c r="L119">
        <f t="shared" si="26"/>
        <v>219</v>
      </c>
      <c r="M119" s="3">
        <f t="shared" si="30"/>
        <v>0.13033175355450238</v>
      </c>
      <c r="N119" s="3">
        <f t="shared" si="27"/>
        <v>0.35071090047393366</v>
      </c>
    </row>
    <row r="120" spans="1:14" x14ac:dyDescent="0.2">
      <c r="A120" s="2">
        <v>41789</v>
      </c>
      <c r="B120">
        <v>258</v>
      </c>
      <c r="C120">
        <v>207</v>
      </c>
      <c r="D120">
        <v>154</v>
      </c>
      <c r="E120" s="3">
        <f t="shared" si="28"/>
        <v>0.1680129240710824</v>
      </c>
      <c r="F120">
        <v>74</v>
      </c>
      <c r="G120">
        <v>84</v>
      </c>
      <c r="H120">
        <v>47</v>
      </c>
      <c r="I120" s="3">
        <f t="shared" si="29"/>
        <v>0.13170731707317074</v>
      </c>
      <c r="J120">
        <f t="shared" si="24"/>
        <v>332</v>
      </c>
      <c r="K120">
        <f t="shared" si="25"/>
        <v>291</v>
      </c>
      <c r="L120">
        <f t="shared" si="26"/>
        <v>201</v>
      </c>
      <c r="M120" s="3">
        <f t="shared" si="30"/>
        <v>0.15898058252427186</v>
      </c>
      <c r="N120" s="3">
        <f t="shared" si="27"/>
        <v>0.35315533980582525</v>
      </c>
    </row>
    <row r="121" spans="1:14" x14ac:dyDescent="0.2">
      <c r="A121" s="2">
        <v>41782</v>
      </c>
      <c r="B121">
        <v>282</v>
      </c>
      <c r="C121">
        <v>229</v>
      </c>
      <c r="D121">
        <v>125</v>
      </c>
      <c r="E121" s="3">
        <f t="shared" si="28"/>
        <v>0.24685534591194969</v>
      </c>
      <c r="F121">
        <v>82</v>
      </c>
      <c r="G121">
        <v>89</v>
      </c>
      <c r="H121">
        <v>54</v>
      </c>
      <c r="I121" s="3">
        <f t="shared" si="29"/>
        <v>0.12444444444444444</v>
      </c>
      <c r="J121">
        <f t="shared" si="24"/>
        <v>364</v>
      </c>
      <c r="K121">
        <f t="shared" si="25"/>
        <v>318</v>
      </c>
      <c r="L121">
        <f t="shared" si="26"/>
        <v>179</v>
      </c>
      <c r="M121" s="3">
        <f t="shared" si="30"/>
        <v>0.21486643437862951</v>
      </c>
      <c r="N121" s="3">
        <f t="shared" si="27"/>
        <v>0.36933797909407667</v>
      </c>
    </row>
    <row r="122" spans="1:14" x14ac:dyDescent="0.2">
      <c r="A122" s="2">
        <v>41775</v>
      </c>
      <c r="B122">
        <v>275</v>
      </c>
      <c r="C122">
        <v>229</v>
      </c>
      <c r="D122">
        <v>135</v>
      </c>
      <c r="E122" s="3">
        <f t="shared" si="28"/>
        <v>0.2190923317683881</v>
      </c>
      <c r="F122">
        <v>82</v>
      </c>
      <c r="G122">
        <v>101</v>
      </c>
      <c r="H122">
        <v>49</v>
      </c>
      <c r="I122" s="3">
        <f t="shared" si="29"/>
        <v>0.14224137931034483</v>
      </c>
      <c r="J122">
        <f t="shared" si="24"/>
        <v>357</v>
      </c>
      <c r="K122">
        <f t="shared" si="25"/>
        <v>330</v>
      </c>
      <c r="L122">
        <f t="shared" si="26"/>
        <v>184</v>
      </c>
      <c r="M122" s="3">
        <f t="shared" si="30"/>
        <v>0.19862227324913892</v>
      </c>
      <c r="N122" s="3">
        <f t="shared" si="27"/>
        <v>0.37887485648679681</v>
      </c>
    </row>
    <row r="123" spans="1:14" x14ac:dyDescent="0.2">
      <c r="A123" s="2">
        <v>41768</v>
      </c>
      <c r="B123">
        <v>282</v>
      </c>
      <c r="C123">
        <v>224</v>
      </c>
      <c r="D123">
        <v>139</v>
      </c>
      <c r="E123" s="3">
        <f t="shared" si="28"/>
        <v>0.22170542635658916</v>
      </c>
      <c r="F123">
        <v>89</v>
      </c>
      <c r="G123">
        <v>83</v>
      </c>
      <c r="H123">
        <v>47</v>
      </c>
      <c r="I123" s="3">
        <f t="shared" si="29"/>
        <v>0.19178082191780821</v>
      </c>
      <c r="J123">
        <f t="shared" si="24"/>
        <v>371</v>
      </c>
      <c r="K123">
        <f t="shared" si="25"/>
        <v>307</v>
      </c>
      <c r="L123">
        <f t="shared" si="26"/>
        <v>186</v>
      </c>
      <c r="M123" s="3">
        <f t="shared" si="30"/>
        <v>0.21412037037037038</v>
      </c>
      <c r="N123" s="3">
        <f t="shared" si="27"/>
        <v>0.35532407407407407</v>
      </c>
    </row>
    <row r="124" spans="1:14" x14ac:dyDescent="0.2">
      <c r="A124" s="2">
        <v>41761</v>
      </c>
      <c r="B124">
        <v>268</v>
      </c>
      <c r="C124">
        <v>205</v>
      </c>
      <c r="D124">
        <v>146</v>
      </c>
      <c r="E124" s="3">
        <f t="shared" si="28"/>
        <v>0.19709208400646203</v>
      </c>
      <c r="F124">
        <v>69</v>
      </c>
      <c r="G124">
        <v>72</v>
      </c>
      <c r="H124">
        <v>53</v>
      </c>
      <c r="I124" s="3">
        <f t="shared" si="29"/>
        <v>8.247422680412371E-2</v>
      </c>
      <c r="J124">
        <f t="shared" si="24"/>
        <v>337</v>
      </c>
      <c r="K124">
        <f t="shared" si="25"/>
        <v>277</v>
      </c>
      <c r="L124">
        <f t="shared" si="26"/>
        <v>199</v>
      </c>
      <c r="M124" s="3">
        <f t="shared" si="30"/>
        <v>0.16974169741697417</v>
      </c>
      <c r="N124" s="3">
        <f t="shared" si="27"/>
        <v>0.34071340713407133</v>
      </c>
    </row>
    <row r="125" spans="1:14" x14ac:dyDescent="0.2">
      <c r="A125" s="2">
        <v>41754</v>
      </c>
      <c r="B125">
        <v>277</v>
      </c>
      <c r="C125">
        <v>230</v>
      </c>
      <c r="D125">
        <v>134</v>
      </c>
      <c r="E125" s="3">
        <f t="shared" si="28"/>
        <v>0.22308892355694226</v>
      </c>
      <c r="F125">
        <v>78</v>
      </c>
      <c r="G125">
        <v>80</v>
      </c>
      <c r="H125">
        <v>52</v>
      </c>
      <c r="I125" s="3">
        <f t="shared" si="29"/>
        <v>0.12380952380952381</v>
      </c>
      <c r="J125">
        <f t="shared" ref="J125:J156" si="31">B125+F125</f>
        <v>355</v>
      </c>
      <c r="K125">
        <f t="shared" ref="K125:K156" si="32">C125+G125</f>
        <v>310</v>
      </c>
      <c r="L125">
        <f t="shared" ref="L125:L156" si="33">D125+H125</f>
        <v>186</v>
      </c>
      <c r="M125" s="3">
        <f t="shared" si="30"/>
        <v>0.19858989424206816</v>
      </c>
      <c r="N125" s="3">
        <f t="shared" ref="N125:N156" si="34">K125/SUM(J125:L125)</f>
        <v>0.36427732079905994</v>
      </c>
    </row>
    <row r="126" spans="1:14" x14ac:dyDescent="0.2">
      <c r="A126" s="2">
        <v>41747</v>
      </c>
      <c r="B126">
        <v>249</v>
      </c>
      <c r="C126">
        <v>199</v>
      </c>
      <c r="D126">
        <v>132</v>
      </c>
      <c r="E126" s="3">
        <f t="shared" si="28"/>
        <v>0.20172413793103447</v>
      </c>
      <c r="F126">
        <v>74</v>
      </c>
      <c r="G126">
        <v>76</v>
      </c>
      <c r="H126">
        <v>54</v>
      </c>
      <c r="I126" s="3">
        <f t="shared" si="29"/>
        <v>9.8039215686274508E-2</v>
      </c>
      <c r="J126">
        <f t="shared" si="31"/>
        <v>323</v>
      </c>
      <c r="K126">
        <f t="shared" si="32"/>
        <v>275</v>
      </c>
      <c r="L126">
        <f t="shared" si="33"/>
        <v>186</v>
      </c>
      <c r="M126" s="3">
        <f t="shared" si="30"/>
        <v>0.17474489795918369</v>
      </c>
      <c r="N126" s="3">
        <f t="shared" si="34"/>
        <v>0.35076530612244899</v>
      </c>
    </row>
    <row r="127" spans="1:14" x14ac:dyDescent="0.2">
      <c r="A127" s="2">
        <v>41740</v>
      </c>
      <c r="B127">
        <v>285</v>
      </c>
      <c r="C127">
        <v>239</v>
      </c>
      <c r="D127">
        <v>110</v>
      </c>
      <c r="E127" s="3">
        <f t="shared" si="28"/>
        <v>0.27602523659305994</v>
      </c>
      <c r="F127">
        <v>74</v>
      </c>
      <c r="G127">
        <v>78</v>
      </c>
      <c r="H127">
        <v>51</v>
      </c>
      <c r="I127" s="3">
        <f t="shared" si="29"/>
        <v>0.11330049261083744</v>
      </c>
      <c r="J127">
        <f t="shared" si="31"/>
        <v>359</v>
      </c>
      <c r="K127">
        <f t="shared" si="32"/>
        <v>317</v>
      </c>
      <c r="L127">
        <f t="shared" si="33"/>
        <v>161</v>
      </c>
      <c r="M127" s="3">
        <f t="shared" si="30"/>
        <v>0.23655913978494625</v>
      </c>
      <c r="N127" s="3">
        <f t="shared" si="34"/>
        <v>0.37873357228195936</v>
      </c>
    </row>
    <row r="128" spans="1:14" x14ac:dyDescent="0.2">
      <c r="A128" s="2">
        <v>41733</v>
      </c>
      <c r="B128">
        <v>241</v>
      </c>
      <c r="C128">
        <v>226</v>
      </c>
      <c r="D128">
        <v>141</v>
      </c>
      <c r="E128" s="3">
        <f t="shared" si="28"/>
        <v>0.16447368421052633</v>
      </c>
      <c r="F128">
        <v>97</v>
      </c>
      <c r="G128">
        <v>67</v>
      </c>
      <c r="H128">
        <v>58</v>
      </c>
      <c r="I128" s="3">
        <f t="shared" si="29"/>
        <v>0.17567567567567569</v>
      </c>
      <c r="J128">
        <f t="shared" si="31"/>
        <v>338</v>
      </c>
      <c r="K128">
        <f t="shared" si="32"/>
        <v>293</v>
      </c>
      <c r="L128">
        <f t="shared" si="33"/>
        <v>199</v>
      </c>
      <c r="M128" s="3">
        <f t="shared" si="30"/>
        <v>0.1674698795180723</v>
      </c>
      <c r="N128" s="3">
        <f t="shared" si="34"/>
        <v>0.3530120481927711</v>
      </c>
    </row>
    <row r="129" spans="1:14" x14ac:dyDescent="0.2">
      <c r="A129" s="2">
        <v>41726</v>
      </c>
      <c r="B129">
        <v>280</v>
      </c>
      <c r="C129">
        <v>215</v>
      </c>
      <c r="D129">
        <v>148</v>
      </c>
      <c r="E129" s="3">
        <f t="shared" si="28"/>
        <v>0.2052877138413686</v>
      </c>
      <c r="F129">
        <v>100</v>
      </c>
      <c r="G129">
        <v>76</v>
      </c>
      <c r="H129">
        <v>59</v>
      </c>
      <c r="I129" s="3">
        <f t="shared" si="29"/>
        <v>0.17446808510638298</v>
      </c>
      <c r="J129">
        <f t="shared" si="31"/>
        <v>380</v>
      </c>
      <c r="K129">
        <f t="shared" si="32"/>
        <v>291</v>
      </c>
      <c r="L129">
        <f t="shared" si="33"/>
        <v>207</v>
      </c>
      <c r="M129" s="3">
        <f t="shared" si="30"/>
        <v>0.19703872437357631</v>
      </c>
      <c r="N129" s="3">
        <f t="shared" si="34"/>
        <v>0.33143507972665148</v>
      </c>
    </row>
    <row r="130" spans="1:14" x14ac:dyDescent="0.2">
      <c r="A130" s="2">
        <v>41719</v>
      </c>
      <c r="B130">
        <v>286</v>
      </c>
      <c r="C130">
        <v>224</v>
      </c>
      <c r="D130">
        <v>153</v>
      </c>
      <c r="E130" s="3">
        <f t="shared" si="28"/>
        <v>0.20060331825037708</v>
      </c>
      <c r="F130">
        <v>91</v>
      </c>
      <c r="G130">
        <v>74</v>
      </c>
      <c r="H130">
        <v>55</v>
      </c>
      <c r="I130" s="3">
        <f t="shared" si="29"/>
        <v>0.16363636363636364</v>
      </c>
      <c r="J130">
        <f t="shared" si="31"/>
        <v>377</v>
      </c>
      <c r="K130">
        <f t="shared" si="32"/>
        <v>298</v>
      </c>
      <c r="L130">
        <f t="shared" si="33"/>
        <v>208</v>
      </c>
      <c r="M130" s="3">
        <f t="shared" si="30"/>
        <v>0.19139297848244621</v>
      </c>
      <c r="N130" s="3">
        <f t="shared" si="34"/>
        <v>0.33748584371460927</v>
      </c>
    </row>
    <row r="131" spans="1:14" x14ac:dyDescent="0.2">
      <c r="A131" s="2">
        <v>41712</v>
      </c>
      <c r="B131">
        <v>305</v>
      </c>
      <c r="C131">
        <v>229</v>
      </c>
      <c r="D131">
        <v>106</v>
      </c>
      <c r="E131" s="3">
        <f t="shared" si="28"/>
        <v>0.31093749999999998</v>
      </c>
      <c r="F131">
        <v>81</v>
      </c>
      <c r="G131">
        <v>86</v>
      </c>
      <c r="H131">
        <v>49</v>
      </c>
      <c r="I131" s="3">
        <f t="shared" si="29"/>
        <v>0.14814814814814814</v>
      </c>
      <c r="J131">
        <f t="shared" si="31"/>
        <v>386</v>
      </c>
      <c r="K131">
        <f t="shared" si="32"/>
        <v>315</v>
      </c>
      <c r="L131">
        <f t="shared" si="33"/>
        <v>155</v>
      </c>
      <c r="M131" s="3">
        <f t="shared" si="30"/>
        <v>0.26985981308411217</v>
      </c>
      <c r="N131" s="3">
        <f t="shared" si="34"/>
        <v>0.3679906542056075</v>
      </c>
    </row>
    <row r="132" spans="1:14" x14ac:dyDescent="0.2">
      <c r="A132" s="2">
        <v>41705</v>
      </c>
      <c r="B132">
        <v>316</v>
      </c>
      <c r="C132">
        <v>207</v>
      </c>
      <c r="D132">
        <v>131</v>
      </c>
      <c r="E132" s="3">
        <f t="shared" si="28"/>
        <v>0.28287461773700306</v>
      </c>
      <c r="F132">
        <v>87</v>
      </c>
      <c r="G132">
        <v>67</v>
      </c>
      <c r="H132">
        <v>53</v>
      </c>
      <c r="I132" s="3">
        <f t="shared" si="29"/>
        <v>0.16425120772946861</v>
      </c>
      <c r="J132">
        <f t="shared" si="31"/>
        <v>403</v>
      </c>
      <c r="K132">
        <f t="shared" si="32"/>
        <v>274</v>
      </c>
      <c r="L132">
        <f t="shared" si="33"/>
        <v>184</v>
      </c>
      <c r="M132" s="3">
        <f t="shared" si="30"/>
        <v>0.25435540069686413</v>
      </c>
      <c r="N132" s="3">
        <f t="shared" si="34"/>
        <v>0.31823461091753774</v>
      </c>
    </row>
    <row r="133" spans="1:14" x14ac:dyDescent="0.2">
      <c r="A133" s="2">
        <v>41698</v>
      </c>
      <c r="B133">
        <v>322</v>
      </c>
      <c r="C133">
        <v>200</v>
      </c>
      <c r="D133">
        <v>159</v>
      </c>
      <c r="E133" s="3">
        <f t="shared" si="28"/>
        <v>0.23935389133627019</v>
      </c>
      <c r="F133">
        <v>83</v>
      </c>
      <c r="G133">
        <v>81</v>
      </c>
      <c r="H133">
        <v>55</v>
      </c>
      <c r="I133" s="3">
        <f t="shared" si="29"/>
        <v>0.12785388127853881</v>
      </c>
      <c r="J133">
        <f t="shared" si="31"/>
        <v>405</v>
      </c>
      <c r="K133">
        <f t="shared" si="32"/>
        <v>281</v>
      </c>
      <c r="L133">
        <f t="shared" si="33"/>
        <v>214</v>
      </c>
      <c r="M133" s="3">
        <f t="shared" si="30"/>
        <v>0.21222222222222223</v>
      </c>
      <c r="N133" s="3">
        <f t="shared" si="34"/>
        <v>0.31222222222222223</v>
      </c>
    </row>
    <row r="134" spans="1:14" x14ac:dyDescent="0.2">
      <c r="A134" s="2">
        <v>41691</v>
      </c>
      <c r="B134">
        <v>317</v>
      </c>
      <c r="C134">
        <v>201</v>
      </c>
      <c r="D134">
        <v>140</v>
      </c>
      <c r="E134" s="3">
        <f t="shared" si="28"/>
        <v>0.26899696048632221</v>
      </c>
      <c r="F134">
        <v>94</v>
      </c>
      <c r="G134">
        <v>72</v>
      </c>
      <c r="H134">
        <v>59</v>
      </c>
      <c r="I134" s="3">
        <f t="shared" si="29"/>
        <v>0.15555555555555556</v>
      </c>
      <c r="J134">
        <f t="shared" si="31"/>
        <v>411</v>
      </c>
      <c r="K134">
        <f t="shared" si="32"/>
        <v>273</v>
      </c>
      <c r="L134">
        <f t="shared" si="33"/>
        <v>199</v>
      </c>
      <c r="M134" s="3">
        <f t="shared" si="30"/>
        <v>0.24009060022650056</v>
      </c>
      <c r="N134" s="3">
        <f t="shared" si="34"/>
        <v>0.30917327293318231</v>
      </c>
    </row>
    <row r="135" spans="1:14" x14ac:dyDescent="0.2">
      <c r="A135" s="2">
        <v>41684</v>
      </c>
      <c r="B135">
        <v>294</v>
      </c>
      <c r="C135">
        <v>210</v>
      </c>
      <c r="D135">
        <v>137</v>
      </c>
      <c r="E135" s="3">
        <f t="shared" si="28"/>
        <v>0.24492979719188768</v>
      </c>
      <c r="F135">
        <v>95</v>
      </c>
      <c r="G135">
        <v>85</v>
      </c>
      <c r="H135">
        <v>56</v>
      </c>
      <c r="I135" s="3">
        <f t="shared" si="29"/>
        <v>0.1652542372881356</v>
      </c>
      <c r="J135">
        <f t="shared" si="31"/>
        <v>389</v>
      </c>
      <c r="K135">
        <f t="shared" si="32"/>
        <v>295</v>
      </c>
      <c r="L135">
        <f t="shared" si="33"/>
        <v>193</v>
      </c>
      <c r="M135" s="3">
        <f t="shared" si="30"/>
        <v>0.22348916761687571</v>
      </c>
      <c r="N135" s="3">
        <f t="shared" si="34"/>
        <v>0.33637400228050168</v>
      </c>
    </row>
    <row r="136" spans="1:14" x14ac:dyDescent="0.2">
      <c r="A136" s="2">
        <v>41677</v>
      </c>
      <c r="B136">
        <v>278</v>
      </c>
      <c r="C136">
        <v>231</v>
      </c>
      <c r="D136">
        <v>156</v>
      </c>
      <c r="E136" s="3">
        <f t="shared" si="28"/>
        <v>0.18345864661654135</v>
      </c>
      <c r="F136">
        <v>89</v>
      </c>
      <c r="G136">
        <v>78</v>
      </c>
      <c r="H136">
        <v>65</v>
      </c>
      <c r="I136" s="3">
        <f t="shared" si="29"/>
        <v>0.10344827586206896</v>
      </c>
      <c r="J136">
        <f t="shared" si="31"/>
        <v>367</v>
      </c>
      <c r="K136">
        <f t="shared" si="32"/>
        <v>309</v>
      </c>
      <c r="L136">
        <f t="shared" si="33"/>
        <v>221</v>
      </c>
      <c r="M136" s="3">
        <f t="shared" si="30"/>
        <v>0.16276477146042365</v>
      </c>
      <c r="N136" s="3">
        <f t="shared" si="34"/>
        <v>0.34448160535117056</v>
      </c>
    </row>
    <row r="137" spans="1:14" x14ac:dyDescent="0.2">
      <c r="A137" s="2">
        <v>41670</v>
      </c>
      <c r="B137">
        <v>248</v>
      </c>
      <c r="C137">
        <v>209</v>
      </c>
      <c r="D137">
        <v>180</v>
      </c>
      <c r="E137" s="3">
        <f t="shared" si="28"/>
        <v>0.10675039246467818</v>
      </c>
      <c r="F137">
        <v>77</v>
      </c>
      <c r="G137">
        <v>72</v>
      </c>
      <c r="H137">
        <v>65</v>
      </c>
      <c r="I137" s="3">
        <f t="shared" si="29"/>
        <v>5.6074766355140186E-2</v>
      </c>
      <c r="J137">
        <f t="shared" si="31"/>
        <v>325</v>
      </c>
      <c r="K137">
        <f t="shared" si="32"/>
        <v>281</v>
      </c>
      <c r="L137">
        <f t="shared" si="33"/>
        <v>245</v>
      </c>
      <c r="M137" s="3">
        <f t="shared" si="30"/>
        <v>9.400705052878966E-2</v>
      </c>
      <c r="N137" s="3">
        <f t="shared" si="34"/>
        <v>0.33019976498237369</v>
      </c>
    </row>
    <row r="138" spans="1:14" x14ac:dyDescent="0.2">
      <c r="A138" s="2">
        <v>41663</v>
      </c>
      <c r="B138">
        <v>265</v>
      </c>
      <c r="C138">
        <v>244</v>
      </c>
      <c r="D138">
        <v>155</v>
      </c>
      <c r="E138" s="3">
        <f t="shared" si="28"/>
        <v>0.16566265060240964</v>
      </c>
      <c r="F138">
        <v>83</v>
      </c>
      <c r="G138">
        <v>86</v>
      </c>
      <c r="H138">
        <v>54</v>
      </c>
      <c r="I138" s="3">
        <f t="shared" si="29"/>
        <v>0.13004484304932734</v>
      </c>
      <c r="J138">
        <f t="shared" si="31"/>
        <v>348</v>
      </c>
      <c r="K138">
        <f t="shared" si="32"/>
        <v>330</v>
      </c>
      <c r="L138">
        <f t="shared" si="33"/>
        <v>209</v>
      </c>
      <c r="M138" s="3">
        <f t="shared" si="30"/>
        <v>0.15670800450958286</v>
      </c>
      <c r="N138" s="3">
        <f t="shared" si="34"/>
        <v>0.37204058624577224</v>
      </c>
    </row>
    <row r="139" spans="1:14" x14ac:dyDescent="0.2">
      <c r="A139" s="2">
        <v>41656</v>
      </c>
      <c r="B139">
        <v>233</v>
      </c>
      <c r="C139">
        <v>211</v>
      </c>
      <c r="D139">
        <v>189</v>
      </c>
      <c r="E139" s="3">
        <f t="shared" si="28"/>
        <v>6.9510268562401265E-2</v>
      </c>
      <c r="F139">
        <v>71</v>
      </c>
      <c r="G139">
        <v>85</v>
      </c>
      <c r="H139">
        <v>56</v>
      </c>
      <c r="I139" s="3">
        <f t="shared" si="29"/>
        <v>7.0754716981132074E-2</v>
      </c>
      <c r="J139">
        <f t="shared" si="31"/>
        <v>304</v>
      </c>
      <c r="K139">
        <f t="shared" si="32"/>
        <v>296</v>
      </c>
      <c r="L139">
        <f t="shared" si="33"/>
        <v>245</v>
      </c>
      <c r="M139" s="3">
        <f t="shared" si="30"/>
        <v>6.982248520710059E-2</v>
      </c>
      <c r="N139" s="3">
        <f t="shared" si="34"/>
        <v>0.3502958579881657</v>
      </c>
    </row>
    <row r="140" spans="1:14" x14ac:dyDescent="0.2">
      <c r="A140" s="2">
        <v>41649</v>
      </c>
      <c r="B140">
        <v>241</v>
      </c>
      <c r="C140">
        <v>212</v>
      </c>
      <c r="D140">
        <v>216</v>
      </c>
      <c r="E140" s="3">
        <f t="shared" si="28"/>
        <v>3.7369207772795218E-2</v>
      </c>
      <c r="F140">
        <v>80</v>
      </c>
      <c r="G140">
        <v>90</v>
      </c>
      <c r="H140">
        <v>63</v>
      </c>
      <c r="I140" s="3">
        <f t="shared" si="29"/>
        <v>7.2961373390557943E-2</v>
      </c>
      <c r="J140">
        <f t="shared" si="31"/>
        <v>321</v>
      </c>
      <c r="K140">
        <f t="shared" si="32"/>
        <v>302</v>
      </c>
      <c r="L140">
        <f t="shared" si="33"/>
        <v>279</v>
      </c>
      <c r="M140" s="3">
        <f t="shared" si="30"/>
        <v>4.6563192904656318E-2</v>
      </c>
      <c r="N140" s="3">
        <f t="shared" si="34"/>
        <v>0.33481152993348118</v>
      </c>
    </row>
    <row r="141" spans="1:14" x14ac:dyDescent="0.2">
      <c r="A141" s="2">
        <v>41642</v>
      </c>
      <c r="B141">
        <v>253</v>
      </c>
      <c r="C141">
        <v>203</v>
      </c>
      <c r="D141">
        <v>187</v>
      </c>
      <c r="E141" s="3">
        <f t="shared" si="28"/>
        <v>0.1026438569206843</v>
      </c>
      <c r="F141">
        <v>63</v>
      </c>
      <c r="G141">
        <v>75</v>
      </c>
      <c r="H141">
        <v>72</v>
      </c>
      <c r="I141" s="3">
        <f t="shared" si="29"/>
        <v>-4.2857142857142858E-2</v>
      </c>
      <c r="J141">
        <f t="shared" si="31"/>
        <v>316</v>
      </c>
      <c r="K141">
        <f t="shared" si="32"/>
        <v>278</v>
      </c>
      <c r="L141">
        <f t="shared" si="33"/>
        <v>259</v>
      </c>
      <c r="M141" s="3">
        <f t="shared" si="30"/>
        <v>6.6822977725674096E-2</v>
      </c>
      <c r="N141" s="3">
        <f t="shared" si="34"/>
        <v>0.32590855803048063</v>
      </c>
    </row>
    <row r="142" spans="1:14" x14ac:dyDescent="0.2">
      <c r="A142" s="2">
        <v>41635</v>
      </c>
      <c r="B142">
        <v>199</v>
      </c>
      <c r="C142">
        <v>172</v>
      </c>
      <c r="D142">
        <v>167</v>
      </c>
      <c r="E142" s="3">
        <f t="shared" si="28"/>
        <v>5.9479553903345722E-2</v>
      </c>
      <c r="F142">
        <v>52</v>
      </c>
      <c r="G142">
        <v>56</v>
      </c>
      <c r="H142">
        <v>59</v>
      </c>
      <c r="I142" s="3">
        <f t="shared" si="29"/>
        <v>-4.1916167664670656E-2</v>
      </c>
      <c r="J142">
        <f t="shared" si="31"/>
        <v>251</v>
      </c>
      <c r="K142">
        <f t="shared" si="32"/>
        <v>228</v>
      </c>
      <c r="L142">
        <f t="shared" si="33"/>
        <v>226</v>
      </c>
      <c r="M142" s="3">
        <f t="shared" si="30"/>
        <v>3.5460992907801421E-2</v>
      </c>
      <c r="N142" s="3">
        <f t="shared" si="34"/>
        <v>0.32340425531914896</v>
      </c>
    </row>
    <row r="143" spans="1:14" x14ac:dyDescent="0.2">
      <c r="A143" s="2">
        <v>41628</v>
      </c>
      <c r="B143">
        <v>205</v>
      </c>
      <c r="C143">
        <v>184</v>
      </c>
      <c r="D143">
        <v>195</v>
      </c>
      <c r="E143" s="3">
        <f t="shared" si="28"/>
        <v>1.7123287671232876E-2</v>
      </c>
      <c r="F143">
        <v>62</v>
      </c>
      <c r="G143">
        <v>64</v>
      </c>
      <c r="H143">
        <v>76</v>
      </c>
      <c r="I143" s="3">
        <f t="shared" si="29"/>
        <v>-6.9306930693069313E-2</v>
      </c>
      <c r="J143">
        <f t="shared" si="31"/>
        <v>267</v>
      </c>
      <c r="K143">
        <f t="shared" si="32"/>
        <v>248</v>
      </c>
      <c r="L143">
        <f t="shared" si="33"/>
        <v>271</v>
      </c>
      <c r="M143" s="3">
        <f t="shared" si="30"/>
        <v>-5.0890585241730284E-3</v>
      </c>
      <c r="N143" s="3">
        <f t="shared" si="34"/>
        <v>0.31552162849872772</v>
      </c>
    </row>
    <row r="144" spans="1:14" x14ac:dyDescent="0.2">
      <c r="A144" s="2">
        <v>41621</v>
      </c>
      <c r="B144">
        <v>259</v>
      </c>
      <c r="C144">
        <v>205</v>
      </c>
      <c r="D144">
        <v>161</v>
      </c>
      <c r="E144" s="3">
        <f t="shared" ref="E144:E176" si="35">(B144-D144)/SUM(B144:D144)</f>
        <v>0.15679999999999999</v>
      </c>
      <c r="F144">
        <v>68</v>
      </c>
      <c r="G144">
        <v>69</v>
      </c>
      <c r="H144">
        <v>76</v>
      </c>
      <c r="I144" s="3">
        <f t="shared" ref="I144:I176" si="36">(F144-H144)/SUM(F144:H144)</f>
        <v>-3.7558685446009391E-2</v>
      </c>
      <c r="J144">
        <f t="shared" si="31"/>
        <v>327</v>
      </c>
      <c r="K144">
        <f t="shared" si="32"/>
        <v>274</v>
      </c>
      <c r="L144">
        <f t="shared" si="33"/>
        <v>237</v>
      </c>
      <c r="M144" s="3">
        <f t="shared" ref="M144:M176" si="37">(J144-L144)/SUM(J144:L144)</f>
        <v>0.10739856801909307</v>
      </c>
      <c r="N144" s="3">
        <f t="shared" si="34"/>
        <v>0.32696897374701672</v>
      </c>
    </row>
    <row r="145" spans="1:14" x14ac:dyDescent="0.2">
      <c r="A145" s="2">
        <v>41614</v>
      </c>
      <c r="B145">
        <v>248</v>
      </c>
      <c r="C145">
        <v>199</v>
      </c>
      <c r="D145">
        <v>180</v>
      </c>
      <c r="E145" s="3">
        <f t="shared" si="35"/>
        <v>0.10845295055821372</v>
      </c>
      <c r="F145">
        <v>63</v>
      </c>
      <c r="G145">
        <v>72</v>
      </c>
      <c r="H145">
        <v>68</v>
      </c>
      <c r="I145" s="3">
        <f t="shared" si="36"/>
        <v>-2.4630541871921183E-2</v>
      </c>
      <c r="J145">
        <f t="shared" si="31"/>
        <v>311</v>
      </c>
      <c r="K145">
        <f t="shared" si="32"/>
        <v>271</v>
      </c>
      <c r="L145">
        <f t="shared" si="33"/>
        <v>248</v>
      </c>
      <c r="M145" s="3">
        <f t="shared" si="37"/>
        <v>7.5903614457831323E-2</v>
      </c>
      <c r="N145" s="3">
        <f t="shared" si="34"/>
        <v>0.32650602409638552</v>
      </c>
    </row>
    <row r="146" spans="1:14" x14ac:dyDescent="0.2">
      <c r="A146" s="2">
        <v>41607</v>
      </c>
      <c r="B146">
        <v>249</v>
      </c>
      <c r="C146">
        <v>217</v>
      </c>
      <c r="D146">
        <v>198</v>
      </c>
      <c r="E146" s="3">
        <f t="shared" si="35"/>
        <v>7.6807228915662648E-2</v>
      </c>
      <c r="F146">
        <v>66</v>
      </c>
      <c r="G146">
        <v>68</v>
      </c>
      <c r="H146">
        <v>82</v>
      </c>
      <c r="I146" s="3">
        <f t="shared" si="36"/>
        <v>-7.407407407407407E-2</v>
      </c>
      <c r="J146">
        <f t="shared" si="31"/>
        <v>315</v>
      </c>
      <c r="K146">
        <f t="shared" si="32"/>
        <v>285</v>
      </c>
      <c r="L146">
        <f t="shared" si="33"/>
        <v>280</v>
      </c>
      <c r="M146" s="3">
        <f t="shared" si="37"/>
        <v>3.9772727272727272E-2</v>
      </c>
      <c r="N146" s="3">
        <f t="shared" si="34"/>
        <v>0.32386363636363635</v>
      </c>
    </row>
    <row r="147" spans="1:14" x14ac:dyDescent="0.2">
      <c r="A147" s="2">
        <v>41600</v>
      </c>
      <c r="B147">
        <v>219</v>
      </c>
      <c r="C147">
        <v>210</v>
      </c>
      <c r="D147">
        <v>193</v>
      </c>
      <c r="E147" s="3">
        <f t="shared" si="35"/>
        <v>4.1800643086816719E-2</v>
      </c>
      <c r="F147">
        <v>72</v>
      </c>
      <c r="G147">
        <v>74</v>
      </c>
      <c r="H147">
        <v>72</v>
      </c>
      <c r="I147" s="3">
        <f t="shared" si="36"/>
        <v>0</v>
      </c>
      <c r="J147">
        <f t="shared" si="31"/>
        <v>291</v>
      </c>
      <c r="K147">
        <f t="shared" si="32"/>
        <v>284</v>
      </c>
      <c r="L147">
        <f t="shared" si="33"/>
        <v>265</v>
      </c>
      <c r="M147" s="3">
        <f t="shared" si="37"/>
        <v>3.0952380952380953E-2</v>
      </c>
      <c r="N147" s="3">
        <f t="shared" si="34"/>
        <v>0.33809523809523812</v>
      </c>
    </row>
    <row r="148" spans="1:14" x14ac:dyDescent="0.2">
      <c r="A148" s="2">
        <v>41593</v>
      </c>
      <c r="B148">
        <v>237</v>
      </c>
      <c r="C148">
        <v>233</v>
      </c>
      <c r="D148">
        <v>170</v>
      </c>
      <c r="E148" s="3">
        <f t="shared" si="35"/>
        <v>0.1046875</v>
      </c>
      <c r="F148">
        <v>65</v>
      </c>
      <c r="G148">
        <v>82</v>
      </c>
      <c r="H148">
        <v>58</v>
      </c>
      <c r="I148" s="3">
        <f t="shared" si="36"/>
        <v>3.4146341463414637E-2</v>
      </c>
      <c r="J148">
        <f t="shared" si="31"/>
        <v>302</v>
      </c>
      <c r="K148">
        <f t="shared" si="32"/>
        <v>315</v>
      </c>
      <c r="L148">
        <f t="shared" si="33"/>
        <v>228</v>
      </c>
      <c r="M148" s="3">
        <f t="shared" si="37"/>
        <v>8.7573964497041426E-2</v>
      </c>
      <c r="N148" s="3">
        <f t="shared" si="34"/>
        <v>0.37278106508875741</v>
      </c>
    </row>
    <row r="149" spans="1:14" x14ac:dyDescent="0.2">
      <c r="A149" s="2">
        <v>41586</v>
      </c>
      <c r="B149">
        <v>233</v>
      </c>
      <c r="C149">
        <v>233</v>
      </c>
      <c r="D149">
        <v>165</v>
      </c>
      <c r="E149" s="3">
        <f t="shared" si="35"/>
        <v>0.10776545166402536</v>
      </c>
      <c r="F149">
        <v>69</v>
      </c>
      <c r="G149">
        <v>83</v>
      </c>
      <c r="H149">
        <v>62</v>
      </c>
      <c r="I149" s="3">
        <f t="shared" si="36"/>
        <v>3.2710280373831772E-2</v>
      </c>
      <c r="J149">
        <f t="shared" si="31"/>
        <v>302</v>
      </c>
      <c r="K149">
        <f t="shared" si="32"/>
        <v>316</v>
      </c>
      <c r="L149">
        <f t="shared" si="33"/>
        <v>227</v>
      </c>
      <c r="M149" s="3">
        <f t="shared" si="37"/>
        <v>8.8757396449704137E-2</v>
      </c>
      <c r="N149" s="3">
        <f t="shared" si="34"/>
        <v>0.3739644970414201</v>
      </c>
    </row>
    <row r="150" spans="1:14" x14ac:dyDescent="0.2">
      <c r="A150" s="2">
        <v>41579</v>
      </c>
      <c r="B150">
        <v>248</v>
      </c>
      <c r="C150">
        <v>207</v>
      </c>
      <c r="D150">
        <v>154</v>
      </c>
      <c r="E150" s="3">
        <f t="shared" si="35"/>
        <v>0.15435139573070608</v>
      </c>
      <c r="F150">
        <v>49</v>
      </c>
      <c r="G150">
        <v>64</v>
      </c>
      <c r="H150">
        <v>45</v>
      </c>
      <c r="I150" s="3">
        <f t="shared" si="36"/>
        <v>2.5316455696202531E-2</v>
      </c>
      <c r="J150">
        <f t="shared" si="31"/>
        <v>297</v>
      </c>
      <c r="K150">
        <f t="shared" si="32"/>
        <v>271</v>
      </c>
      <c r="L150">
        <f t="shared" si="33"/>
        <v>199</v>
      </c>
      <c r="M150" s="3">
        <f t="shared" si="37"/>
        <v>0.12777053455019557</v>
      </c>
      <c r="N150" s="3">
        <f t="shared" si="34"/>
        <v>0.35332464146023468</v>
      </c>
    </row>
    <row r="151" spans="1:14" x14ac:dyDescent="0.2">
      <c r="A151" s="2">
        <v>41572</v>
      </c>
      <c r="B151">
        <v>264</v>
      </c>
      <c r="C151">
        <v>188</v>
      </c>
      <c r="D151">
        <v>172</v>
      </c>
      <c r="E151" s="3">
        <f t="shared" si="35"/>
        <v>0.14743589743589744</v>
      </c>
      <c r="F151">
        <v>78</v>
      </c>
      <c r="G151">
        <v>77</v>
      </c>
      <c r="H151">
        <v>62</v>
      </c>
      <c r="I151" s="3">
        <f t="shared" si="36"/>
        <v>7.3732718894009217E-2</v>
      </c>
      <c r="J151">
        <f t="shared" si="31"/>
        <v>342</v>
      </c>
      <c r="K151">
        <f t="shared" si="32"/>
        <v>265</v>
      </c>
      <c r="L151">
        <f t="shared" si="33"/>
        <v>234</v>
      </c>
      <c r="M151" s="3">
        <f t="shared" si="37"/>
        <v>0.12841854934601665</v>
      </c>
      <c r="N151" s="3">
        <f t="shared" si="34"/>
        <v>0.31510107015457789</v>
      </c>
    </row>
    <row r="152" spans="1:14" x14ac:dyDescent="0.2">
      <c r="A152" s="2">
        <v>41565</v>
      </c>
      <c r="B152">
        <v>248</v>
      </c>
      <c r="C152">
        <v>220</v>
      </c>
      <c r="D152">
        <v>158</v>
      </c>
      <c r="E152" s="3">
        <f t="shared" si="35"/>
        <v>0.14376996805111822</v>
      </c>
      <c r="F152">
        <v>73</v>
      </c>
      <c r="G152">
        <v>69</v>
      </c>
      <c r="H152">
        <v>69</v>
      </c>
      <c r="I152" s="3">
        <f t="shared" si="36"/>
        <v>1.8957345971563982E-2</v>
      </c>
      <c r="J152">
        <f t="shared" si="31"/>
        <v>321</v>
      </c>
      <c r="K152">
        <f t="shared" si="32"/>
        <v>289</v>
      </c>
      <c r="L152">
        <f t="shared" si="33"/>
        <v>227</v>
      </c>
      <c r="M152" s="3">
        <f t="shared" si="37"/>
        <v>0.11230585424133811</v>
      </c>
      <c r="N152" s="3">
        <f t="shared" si="34"/>
        <v>0.34528076463560337</v>
      </c>
    </row>
    <row r="153" spans="1:14" x14ac:dyDescent="0.2">
      <c r="A153" s="2">
        <v>41558</v>
      </c>
      <c r="B153">
        <v>240</v>
      </c>
      <c r="C153">
        <v>216</v>
      </c>
      <c r="D153">
        <v>182</v>
      </c>
      <c r="E153" s="3">
        <f t="shared" si="35"/>
        <v>9.0909090909090912E-2</v>
      </c>
      <c r="F153">
        <v>64</v>
      </c>
      <c r="G153">
        <v>75</v>
      </c>
      <c r="H153">
        <v>85</v>
      </c>
      <c r="I153" s="3">
        <f t="shared" si="36"/>
        <v>-9.375E-2</v>
      </c>
      <c r="J153">
        <f t="shared" si="31"/>
        <v>304</v>
      </c>
      <c r="K153">
        <f t="shared" si="32"/>
        <v>291</v>
      </c>
      <c r="L153">
        <f t="shared" si="33"/>
        <v>267</v>
      </c>
      <c r="M153" s="3">
        <f t="shared" si="37"/>
        <v>4.2923433874709975E-2</v>
      </c>
      <c r="N153" s="3">
        <f t="shared" si="34"/>
        <v>0.33758700696055682</v>
      </c>
    </row>
    <row r="154" spans="1:14" x14ac:dyDescent="0.2">
      <c r="A154" s="2">
        <v>41551</v>
      </c>
      <c r="B154">
        <v>267</v>
      </c>
      <c r="C154">
        <v>210</v>
      </c>
      <c r="D154">
        <v>164</v>
      </c>
      <c r="E154" s="3">
        <f t="shared" si="35"/>
        <v>0.1606864274570983</v>
      </c>
      <c r="F154">
        <v>72</v>
      </c>
      <c r="G154">
        <v>68</v>
      </c>
      <c r="H154">
        <v>67</v>
      </c>
      <c r="I154" s="3">
        <f t="shared" si="36"/>
        <v>2.4154589371980676E-2</v>
      </c>
      <c r="J154">
        <f t="shared" si="31"/>
        <v>339</v>
      </c>
      <c r="K154">
        <f t="shared" si="32"/>
        <v>278</v>
      </c>
      <c r="L154">
        <f t="shared" si="33"/>
        <v>231</v>
      </c>
      <c r="M154" s="3">
        <f t="shared" si="37"/>
        <v>0.12735849056603774</v>
      </c>
      <c r="N154" s="3">
        <f t="shared" si="34"/>
        <v>0.32783018867924529</v>
      </c>
    </row>
    <row r="155" spans="1:14" x14ac:dyDescent="0.2">
      <c r="A155" s="2">
        <v>41544</v>
      </c>
      <c r="B155">
        <v>238</v>
      </c>
      <c r="C155">
        <v>217</v>
      </c>
      <c r="D155">
        <v>149</v>
      </c>
      <c r="E155" s="3">
        <f t="shared" si="35"/>
        <v>0.14735099337748345</v>
      </c>
      <c r="F155">
        <v>81</v>
      </c>
      <c r="G155">
        <v>68</v>
      </c>
      <c r="H155">
        <v>68</v>
      </c>
      <c r="I155" s="3">
        <f t="shared" si="36"/>
        <v>5.9907834101382486E-2</v>
      </c>
      <c r="J155">
        <f t="shared" si="31"/>
        <v>319</v>
      </c>
      <c r="K155">
        <f t="shared" si="32"/>
        <v>285</v>
      </c>
      <c r="L155">
        <f t="shared" si="33"/>
        <v>217</v>
      </c>
      <c r="M155" s="3">
        <f t="shared" si="37"/>
        <v>0.12423873325213154</v>
      </c>
      <c r="N155" s="3">
        <f t="shared" si="34"/>
        <v>0.34713763702801459</v>
      </c>
    </row>
    <row r="156" spans="1:14" x14ac:dyDescent="0.2">
      <c r="A156" s="2">
        <v>41537</v>
      </c>
      <c r="B156">
        <v>268</v>
      </c>
      <c r="C156">
        <v>199</v>
      </c>
      <c r="D156">
        <v>161</v>
      </c>
      <c r="E156" s="3">
        <f t="shared" si="35"/>
        <v>0.17038216560509553</v>
      </c>
      <c r="F156">
        <v>78</v>
      </c>
      <c r="G156">
        <v>66</v>
      </c>
      <c r="H156">
        <v>56</v>
      </c>
      <c r="I156" s="3">
        <f t="shared" si="36"/>
        <v>0.11</v>
      </c>
      <c r="J156">
        <f t="shared" si="31"/>
        <v>346</v>
      </c>
      <c r="K156">
        <f t="shared" si="32"/>
        <v>265</v>
      </c>
      <c r="L156">
        <f t="shared" si="33"/>
        <v>217</v>
      </c>
      <c r="M156" s="3">
        <f t="shared" si="37"/>
        <v>0.15579710144927536</v>
      </c>
      <c r="N156" s="3">
        <f t="shared" si="34"/>
        <v>0.32004830917874394</v>
      </c>
    </row>
    <row r="157" spans="1:14" x14ac:dyDescent="0.2">
      <c r="A157" s="2">
        <v>41530</v>
      </c>
      <c r="B157">
        <v>275</v>
      </c>
      <c r="C157">
        <v>200</v>
      </c>
      <c r="D157">
        <v>166</v>
      </c>
      <c r="E157" s="3">
        <f t="shared" si="35"/>
        <v>0.17004680187207488</v>
      </c>
      <c r="F157">
        <v>81</v>
      </c>
      <c r="G157">
        <v>69</v>
      </c>
      <c r="H157">
        <v>57</v>
      </c>
      <c r="I157" s="3">
        <f t="shared" si="36"/>
        <v>0.11594202898550725</v>
      </c>
      <c r="J157">
        <f t="shared" ref="J157:J188" si="38">B157+F157</f>
        <v>356</v>
      </c>
      <c r="K157">
        <f t="shared" ref="K157:K188" si="39">C157+G157</f>
        <v>269</v>
      </c>
      <c r="L157">
        <f t="shared" ref="L157:L188" si="40">D157+H157</f>
        <v>223</v>
      </c>
      <c r="M157" s="3">
        <f t="shared" si="37"/>
        <v>0.15683962264150944</v>
      </c>
      <c r="N157" s="3">
        <f t="shared" ref="N157:N188" si="41">K157/SUM(J157:L157)</f>
        <v>0.31721698113207547</v>
      </c>
    </row>
    <row r="158" spans="1:14" x14ac:dyDescent="0.2">
      <c r="A158" s="2">
        <v>41523</v>
      </c>
      <c r="B158">
        <v>298</v>
      </c>
      <c r="C158">
        <v>207</v>
      </c>
      <c r="D158">
        <v>118</v>
      </c>
      <c r="E158" s="3">
        <f t="shared" si="35"/>
        <v>0.28892455858747995</v>
      </c>
      <c r="F158">
        <v>73</v>
      </c>
      <c r="G158">
        <v>74</v>
      </c>
      <c r="H158">
        <v>55</v>
      </c>
      <c r="I158" s="3">
        <f t="shared" si="36"/>
        <v>8.9108910891089105E-2</v>
      </c>
      <c r="J158">
        <f t="shared" si="38"/>
        <v>371</v>
      </c>
      <c r="K158">
        <f t="shared" si="39"/>
        <v>281</v>
      </c>
      <c r="L158">
        <f t="shared" si="40"/>
        <v>173</v>
      </c>
      <c r="M158" s="3">
        <f t="shared" si="37"/>
        <v>0.24</v>
      </c>
      <c r="N158" s="3">
        <f t="shared" si="41"/>
        <v>0.34060606060606058</v>
      </c>
    </row>
    <row r="159" spans="1:14" x14ac:dyDescent="0.2">
      <c r="A159" s="2">
        <v>41516</v>
      </c>
      <c r="B159">
        <v>301</v>
      </c>
      <c r="C159">
        <v>171</v>
      </c>
      <c r="D159">
        <v>117</v>
      </c>
      <c r="E159" s="3">
        <f t="shared" si="35"/>
        <v>0.31239388794567063</v>
      </c>
      <c r="F159">
        <v>75</v>
      </c>
      <c r="G159">
        <v>74</v>
      </c>
      <c r="H159">
        <v>57</v>
      </c>
      <c r="I159" s="3">
        <f t="shared" si="36"/>
        <v>8.7378640776699032E-2</v>
      </c>
      <c r="J159">
        <f t="shared" si="38"/>
        <v>376</v>
      </c>
      <c r="K159">
        <f t="shared" si="39"/>
        <v>245</v>
      </c>
      <c r="L159">
        <f t="shared" si="40"/>
        <v>174</v>
      </c>
      <c r="M159" s="3">
        <f t="shared" si="37"/>
        <v>0.25408805031446541</v>
      </c>
      <c r="N159" s="3">
        <f t="shared" si="41"/>
        <v>0.3081761006289308</v>
      </c>
    </row>
    <row r="160" spans="1:14" x14ac:dyDescent="0.2">
      <c r="A160" s="2">
        <v>41509</v>
      </c>
      <c r="B160">
        <v>348</v>
      </c>
      <c r="C160">
        <v>178</v>
      </c>
      <c r="D160">
        <v>117</v>
      </c>
      <c r="E160" s="3">
        <f t="shared" si="35"/>
        <v>0.35925349922239502</v>
      </c>
      <c r="F160">
        <v>78</v>
      </c>
      <c r="G160">
        <v>81</v>
      </c>
      <c r="H160">
        <v>47</v>
      </c>
      <c r="I160" s="3">
        <f t="shared" si="36"/>
        <v>0.15048543689320387</v>
      </c>
      <c r="J160">
        <f t="shared" si="38"/>
        <v>426</v>
      </c>
      <c r="K160">
        <f t="shared" si="39"/>
        <v>259</v>
      </c>
      <c r="L160">
        <f t="shared" si="40"/>
        <v>164</v>
      </c>
      <c r="M160" s="3">
        <f t="shared" si="37"/>
        <v>0.30859835100117783</v>
      </c>
      <c r="N160" s="3">
        <f t="shared" si="41"/>
        <v>0.30506478209658422</v>
      </c>
    </row>
    <row r="161" spans="1:14" x14ac:dyDescent="0.2">
      <c r="A161" s="2">
        <v>41502</v>
      </c>
      <c r="B161">
        <v>306</v>
      </c>
      <c r="C161">
        <v>181</v>
      </c>
      <c r="D161">
        <v>128</v>
      </c>
      <c r="E161" s="3">
        <f t="shared" si="35"/>
        <v>0.28943089430894309</v>
      </c>
      <c r="F161">
        <v>74</v>
      </c>
      <c r="G161">
        <v>81</v>
      </c>
      <c r="H161">
        <v>54</v>
      </c>
      <c r="I161" s="3">
        <f t="shared" si="36"/>
        <v>9.569377990430622E-2</v>
      </c>
      <c r="J161">
        <f t="shared" si="38"/>
        <v>380</v>
      </c>
      <c r="K161">
        <f t="shared" si="39"/>
        <v>262</v>
      </c>
      <c r="L161">
        <f t="shared" si="40"/>
        <v>182</v>
      </c>
      <c r="M161" s="3">
        <f t="shared" si="37"/>
        <v>0.24029126213592233</v>
      </c>
      <c r="N161" s="3">
        <f t="shared" si="41"/>
        <v>0.31796116504854371</v>
      </c>
    </row>
    <row r="162" spans="1:14" x14ac:dyDescent="0.2">
      <c r="A162" s="2">
        <v>41495</v>
      </c>
      <c r="B162">
        <v>307</v>
      </c>
      <c r="C162">
        <v>189</v>
      </c>
      <c r="D162">
        <v>148</v>
      </c>
      <c r="E162" s="3">
        <f t="shared" si="35"/>
        <v>0.24689440993788819</v>
      </c>
      <c r="F162">
        <v>77</v>
      </c>
      <c r="G162">
        <v>54</v>
      </c>
      <c r="H162">
        <v>56</v>
      </c>
      <c r="I162" s="3">
        <f t="shared" si="36"/>
        <v>0.11229946524064172</v>
      </c>
      <c r="J162">
        <f t="shared" si="38"/>
        <v>384</v>
      </c>
      <c r="K162">
        <f t="shared" si="39"/>
        <v>243</v>
      </c>
      <c r="L162">
        <f t="shared" si="40"/>
        <v>204</v>
      </c>
      <c r="M162" s="3">
        <f t="shared" si="37"/>
        <v>0.21660649819494585</v>
      </c>
      <c r="N162" s="3">
        <f t="shared" si="41"/>
        <v>0.29241877256317689</v>
      </c>
    </row>
    <row r="163" spans="1:14" x14ac:dyDescent="0.2">
      <c r="A163" s="2">
        <v>41488</v>
      </c>
      <c r="B163">
        <v>294</v>
      </c>
      <c r="C163">
        <v>189</v>
      </c>
      <c r="D163">
        <v>144</v>
      </c>
      <c r="E163" s="3">
        <f t="shared" si="35"/>
        <v>0.23923444976076555</v>
      </c>
      <c r="F163">
        <v>81</v>
      </c>
      <c r="G163">
        <v>83</v>
      </c>
      <c r="H163">
        <v>52</v>
      </c>
      <c r="I163" s="3">
        <f t="shared" si="36"/>
        <v>0.13425925925925927</v>
      </c>
      <c r="J163">
        <f t="shared" si="38"/>
        <v>375</v>
      </c>
      <c r="K163">
        <f t="shared" si="39"/>
        <v>272</v>
      </c>
      <c r="L163">
        <f t="shared" si="40"/>
        <v>196</v>
      </c>
      <c r="M163" s="3">
        <f t="shared" si="37"/>
        <v>0.21233689205219455</v>
      </c>
      <c r="N163" s="3">
        <f t="shared" si="41"/>
        <v>0.32265717674970346</v>
      </c>
    </row>
    <row r="164" spans="1:14" x14ac:dyDescent="0.2">
      <c r="A164" s="2">
        <v>41481</v>
      </c>
      <c r="B164">
        <v>277</v>
      </c>
      <c r="C164">
        <v>185</v>
      </c>
      <c r="D164">
        <v>145</v>
      </c>
      <c r="E164" s="3">
        <f t="shared" si="35"/>
        <v>0.21746293245469522</v>
      </c>
      <c r="F164">
        <v>90</v>
      </c>
      <c r="G164">
        <v>70</v>
      </c>
      <c r="H164">
        <v>58</v>
      </c>
      <c r="I164" s="3">
        <f t="shared" si="36"/>
        <v>0.14678899082568808</v>
      </c>
      <c r="J164">
        <f t="shared" si="38"/>
        <v>367</v>
      </c>
      <c r="K164">
        <f t="shared" si="39"/>
        <v>255</v>
      </c>
      <c r="L164">
        <f t="shared" si="40"/>
        <v>203</v>
      </c>
      <c r="M164" s="3">
        <f t="shared" si="37"/>
        <v>0.19878787878787879</v>
      </c>
      <c r="N164" s="3">
        <f t="shared" si="41"/>
        <v>0.30909090909090908</v>
      </c>
    </row>
    <row r="165" spans="1:14" x14ac:dyDescent="0.2">
      <c r="A165" s="2">
        <v>41474</v>
      </c>
      <c r="B165">
        <v>280</v>
      </c>
      <c r="C165">
        <v>193</v>
      </c>
      <c r="D165">
        <v>139</v>
      </c>
      <c r="E165" s="3">
        <f t="shared" si="35"/>
        <v>0.23039215686274508</v>
      </c>
      <c r="F165">
        <v>85</v>
      </c>
      <c r="G165">
        <v>79</v>
      </c>
      <c r="H165">
        <v>53</v>
      </c>
      <c r="I165" s="3">
        <f t="shared" si="36"/>
        <v>0.14746543778801843</v>
      </c>
      <c r="J165">
        <f t="shared" si="38"/>
        <v>365</v>
      </c>
      <c r="K165">
        <f t="shared" si="39"/>
        <v>272</v>
      </c>
      <c r="L165">
        <f t="shared" si="40"/>
        <v>192</v>
      </c>
      <c r="M165" s="3">
        <f t="shared" si="37"/>
        <v>0.20868516284680338</v>
      </c>
      <c r="N165" s="3">
        <f t="shared" si="41"/>
        <v>0.32810615199034981</v>
      </c>
    </row>
    <row r="166" spans="1:14" x14ac:dyDescent="0.2">
      <c r="A166" s="2">
        <v>41467</v>
      </c>
      <c r="B166">
        <v>270</v>
      </c>
      <c r="C166">
        <v>202</v>
      </c>
      <c r="D166">
        <v>156</v>
      </c>
      <c r="E166" s="3">
        <f t="shared" si="35"/>
        <v>0.18152866242038215</v>
      </c>
      <c r="F166">
        <v>75</v>
      </c>
      <c r="G166">
        <v>78</v>
      </c>
      <c r="H166">
        <v>63</v>
      </c>
      <c r="I166" s="3">
        <f t="shared" si="36"/>
        <v>5.5555555555555552E-2</v>
      </c>
      <c r="J166">
        <f t="shared" si="38"/>
        <v>345</v>
      </c>
      <c r="K166">
        <f t="shared" si="39"/>
        <v>280</v>
      </c>
      <c r="L166">
        <f t="shared" si="40"/>
        <v>219</v>
      </c>
      <c r="M166" s="3">
        <f t="shared" si="37"/>
        <v>0.14928909952606634</v>
      </c>
      <c r="N166" s="3">
        <f t="shared" si="41"/>
        <v>0.33175355450236965</v>
      </c>
    </row>
    <row r="167" spans="1:14" x14ac:dyDescent="0.2">
      <c r="A167" s="2">
        <v>41460</v>
      </c>
      <c r="B167">
        <v>269</v>
      </c>
      <c r="C167">
        <v>193</v>
      </c>
      <c r="D167">
        <v>180</v>
      </c>
      <c r="E167" s="3">
        <f t="shared" si="35"/>
        <v>0.13862928348909656</v>
      </c>
      <c r="F167">
        <v>84</v>
      </c>
      <c r="G167">
        <v>68</v>
      </c>
      <c r="H167">
        <v>58</v>
      </c>
      <c r="I167" s="3">
        <f t="shared" si="36"/>
        <v>0.12380952380952381</v>
      </c>
      <c r="J167">
        <f t="shared" si="38"/>
        <v>353</v>
      </c>
      <c r="K167">
        <f t="shared" si="39"/>
        <v>261</v>
      </c>
      <c r="L167">
        <f t="shared" si="40"/>
        <v>238</v>
      </c>
      <c r="M167" s="3">
        <f t="shared" si="37"/>
        <v>0.13497652582159625</v>
      </c>
      <c r="N167" s="3">
        <f t="shared" si="41"/>
        <v>0.30633802816901406</v>
      </c>
    </row>
    <row r="168" spans="1:14" x14ac:dyDescent="0.2">
      <c r="A168" s="2">
        <v>41453</v>
      </c>
      <c r="B168">
        <v>222</v>
      </c>
      <c r="C168">
        <v>249</v>
      </c>
      <c r="D168">
        <v>202</v>
      </c>
      <c r="E168" s="3">
        <f t="shared" si="35"/>
        <v>2.9717682020802376E-2</v>
      </c>
      <c r="F168">
        <v>77</v>
      </c>
      <c r="G168">
        <v>85</v>
      </c>
      <c r="H168">
        <v>69</v>
      </c>
      <c r="I168" s="3">
        <f t="shared" si="36"/>
        <v>3.4632034632034632E-2</v>
      </c>
      <c r="J168">
        <f t="shared" si="38"/>
        <v>299</v>
      </c>
      <c r="K168">
        <f t="shared" si="39"/>
        <v>334</v>
      </c>
      <c r="L168">
        <f t="shared" si="40"/>
        <v>271</v>
      </c>
      <c r="M168" s="3">
        <f t="shared" si="37"/>
        <v>3.0973451327433628E-2</v>
      </c>
      <c r="N168" s="3">
        <f t="shared" si="41"/>
        <v>0.36946902654867259</v>
      </c>
    </row>
    <row r="169" spans="1:14" x14ac:dyDescent="0.2">
      <c r="A169" s="2">
        <v>41446</v>
      </c>
      <c r="B169">
        <v>213</v>
      </c>
      <c r="C169">
        <v>197</v>
      </c>
      <c r="D169">
        <v>235</v>
      </c>
      <c r="E169" s="3">
        <f t="shared" si="35"/>
        <v>-3.4108527131782945E-2</v>
      </c>
      <c r="F169">
        <v>64</v>
      </c>
      <c r="G169">
        <v>69</v>
      </c>
      <c r="H169">
        <v>78</v>
      </c>
      <c r="I169" s="3">
        <f t="shared" si="36"/>
        <v>-6.6350710900473939E-2</v>
      </c>
      <c r="J169">
        <f t="shared" si="38"/>
        <v>277</v>
      </c>
      <c r="K169">
        <f t="shared" si="39"/>
        <v>266</v>
      </c>
      <c r="L169">
        <f t="shared" si="40"/>
        <v>313</v>
      </c>
      <c r="M169" s="3">
        <f t="shared" si="37"/>
        <v>-4.2056074766355138E-2</v>
      </c>
      <c r="N169" s="3">
        <f t="shared" si="41"/>
        <v>0.31074766355140188</v>
      </c>
    </row>
    <row r="170" spans="1:14" x14ac:dyDescent="0.2">
      <c r="A170" s="2">
        <v>41439</v>
      </c>
      <c r="B170">
        <v>243</v>
      </c>
      <c r="C170">
        <v>200</v>
      </c>
      <c r="D170">
        <v>207</v>
      </c>
      <c r="E170" s="3">
        <f t="shared" si="35"/>
        <v>5.5384615384615386E-2</v>
      </c>
      <c r="F170">
        <v>74</v>
      </c>
      <c r="G170">
        <v>67</v>
      </c>
      <c r="H170">
        <v>78</v>
      </c>
      <c r="I170" s="3">
        <f t="shared" si="36"/>
        <v>-1.8264840182648401E-2</v>
      </c>
      <c r="J170">
        <f t="shared" si="38"/>
        <v>317</v>
      </c>
      <c r="K170">
        <f t="shared" si="39"/>
        <v>267</v>
      </c>
      <c r="L170">
        <f t="shared" si="40"/>
        <v>285</v>
      </c>
      <c r="M170" s="3">
        <f t="shared" si="37"/>
        <v>3.6823935558112773E-2</v>
      </c>
      <c r="N170" s="3">
        <f t="shared" si="41"/>
        <v>0.30724971231300346</v>
      </c>
    </row>
    <row r="171" spans="1:14" x14ac:dyDescent="0.2">
      <c r="A171" s="2">
        <v>41432</v>
      </c>
      <c r="B171">
        <v>262</v>
      </c>
      <c r="C171">
        <v>199</v>
      </c>
      <c r="D171">
        <v>181</v>
      </c>
      <c r="E171" s="3">
        <f t="shared" si="35"/>
        <v>0.12616822429906541</v>
      </c>
      <c r="F171">
        <v>79</v>
      </c>
      <c r="G171">
        <v>75</v>
      </c>
      <c r="H171">
        <v>61</v>
      </c>
      <c r="I171" s="3">
        <f t="shared" si="36"/>
        <v>8.3720930232558138E-2</v>
      </c>
      <c r="J171">
        <f t="shared" si="38"/>
        <v>341</v>
      </c>
      <c r="K171">
        <f t="shared" si="39"/>
        <v>274</v>
      </c>
      <c r="L171">
        <f t="shared" si="40"/>
        <v>242</v>
      </c>
      <c r="M171" s="3">
        <f t="shared" si="37"/>
        <v>0.11551925320886815</v>
      </c>
      <c r="N171" s="3">
        <f t="shared" si="41"/>
        <v>0.31971995332555425</v>
      </c>
    </row>
    <row r="172" spans="1:14" x14ac:dyDescent="0.2">
      <c r="A172" s="2">
        <v>41425</v>
      </c>
      <c r="B172">
        <v>251</v>
      </c>
      <c r="C172">
        <v>224</v>
      </c>
      <c r="D172">
        <v>179</v>
      </c>
      <c r="E172" s="3">
        <f t="shared" si="35"/>
        <v>0.11009174311926606</v>
      </c>
      <c r="F172">
        <v>69</v>
      </c>
      <c r="G172">
        <v>66</v>
      </c>
      <c r="H172">
        <v>60</v>
      </c>
      <c r="I172" s="3">
        <f t="shared" si="36"/>
        <v>4.6153846153846156E-2</v>
      </c>
      <c r="J172">
        <f t="shared" si="38"/>
        <v>320</v>
      </c>
      <c r="K172">
        <f t="shared" si="39"/>
        <v>290</v>
      </c>
      <c r="L172">
        <f t="shared" si="40"/>
        <v>239</v>
      </c>
      <c r="M172" s="3">
        <f t="shared" si="37"/>
        <v>9.5406360424028266E-2</v>
      </c>
      <c r="N172" s="3">
        <f t="shared" si="41"/>
        <v>0.34157832744405181</v>
      </c>
    </row>
    <row r="173" spans="1:14" x14ac:dyDescent="0.2">
      <c r="A173" s="2">
        <v>41418</v>
      </c>
      <c r="B173">
        <v>274</v>
      </c>
      <c r="C173">
        <v>191</v>
      </c>
      <c r="D173">
        <v>195</v>
      </c>
      <c r="E173" s="3">
        <f t="shared" si="35"/>
        <v>0.11969696969696969</v>
      </c>
      <c r="F173">
        <v>87</v>
      </c>
      <c r="G173">
        <v>60</v>
      </c>
      <c r="H173">
        <v>68</v>
      </c>
      <c r="I173" s="3">
        <f t="shared" si="36"/>
        <v>8.8372093023255813E-2</v>
      </c>
      <c r="J173">
        <f t="shared" si="38"/>
        <v>361</v>
      </c>
      <c r="K173">
        <f t="shared" si="39"/>
        <v>251</v>
      </c>
      <c r="L173">
        <f t="shared" si="40"/>
        <v>263</v>
      </c>
      <c r="M173" s="3">
        <f t="shared" si="37"/>
        <v>0.112</v>
      </c>
      <c r="N173" s="3">
        <f t="shared" si="41"/>
        <v>0.28685714285714287</v>
      </c>
    </row>
    <row r="174" spans="1:14" x14ac:dyDescent="0.2">
      <c r="A174" s="2">
        <v>41411</v>
      </c>
      <c r="B174">
        <v>261</v>
      </c>
      <c r="C174">
        <v>206</v>
      </c>
      <c r="D174">
        <v>213</v>
      </c>
      <c r="E174" s="3">
        <f t="shared" si="35"/>
        <v>7.0588235294117646E-2</v>
      </c>
      <c r="F174">
        <v>68</v>
      </c>
      <c r="G174">
        <v>66</v>
      </c>
      <c r="H174">
        <v>68</v>
      </c>
      <c r="I174" s="3">
        <f t="shared" si="36"/>
        <v>0</v>
      </c>
      <c r="J174">
        <f t="shared" si="38"/>
        <v>329</v>
      </c>
      <c r="K174">
        <f t="shared" si="39"/>
        <v>272</v>
      </c>
      <c r="L174">
        <f t="shared" si="40"/>
        <v>281</v>
      </c>
      <c r="M174" s="3">
        <f t="shared" si="37"/>
        <v>5.4421768707482991E-2</v>
      </c>
      <c r="N174" s="3">
        <f t="shared" si="41"/>
        <v>0.30839002267573695</v>
      </c>
    </row>
    <row r="175" spans="1:14" x14ac:dyDescent="0.2">
      <c r="A175" s="2">
        <v>41404</v>
      </c>
      <c r="B175">
        <v>238</v>
      </c>
      <c r="C175">
        <v>214</v>
      </c>
      <c r="D175">
        <v>157</v>
      </c>
      <c r="E175" s="3">
        <f t="shared" si="35"/>
        <v>0.13300492610837439</v>
      </c>
      <c r="F175">
        <v>60</v>
      </c>
      <c r="G175">
        <v>69</v>
      </c>
      <c r="H175">
        <v>60</v>
      </c>
      <c r="I175" s="3">
        <f t="shared" si="36"/>
        <v>0</v>
      </c>
      <c r="J175">
        <f t="shared" si="38"/>
        <v>298</v>
      </c>
      <c r="K175">
        <f t="shared" si="39"/>
        <v>283</v>
      </c>
      <c r="L175">
        <f t="shared" si="40"/>
        <v>217</v>
      </c>
      <c r="M175" s="3">
        <f t="shared" si="37"/>
        <v>0.10150375939849623</v>
      </c>
      <c r="N175" s="3">
        <f t="shared" si="41"/>
        <v>0.35463659147869675</v>
      </c>
    </row>
    <row r="176" spans="1:14" x14ac:dyDescent="0.2">
      <c r="A176" s="2">
        <v>41397</v>
      </c>
      <c r="B176">
        <v>286</v>
      </c>
      <c r="C176">
        <v>206</v>
      </c>
      <c r="D176">
        <v>178</v>
      </c>
      <c r="E176" s="3">
        <f t="shared" si="35"/>
        <v>0.16119402985074627</v>
      </c>
      <c r="F176">
        <v>84</v>
      </c>
      <c r="G176">
        <v>84</v>
      </c>
      <c r="H176">
        <v>68</v>
      </c>
      <c r="I176" s="3">
        <f t="shared" si="36"/>
        <v>6.7796610169491525E-2</v>
      </c>
      <c r="J176">
        <f t="shared" si="38"/>
        <v>370</v>
      </c>
      <c r="K176">
        <f t="shared" si="39"/>
        <v>290</v>
      </c>
      <c r="L176">
        <f t="shared" si="40"/>
        <v>246</v>
      </c>
      <c r="M176" s="3">
        <f t="shared" si="37"/>
        <v>0.13686534216335541</v>
      </c>
      <c r="N176" s="3">
        <f t="shared" si="41"/>
        <v>0.32008830022075058</v>
      </c>
    </row>
    <row r="177" spans="1:14" x14ac:dyDescent="0.2">
      <c r="A177" s="2">
        <v>41390</v>
      </c>
      <c r="B177">
        <v>273</v>
      </c>
      <c r="C177">
        <v>200</v>
      </c>
      <c r="D177">
        <v>177</v>
      </c>
      <c r="E177" s="3">
        <f t="shared" ref="E177:E209" si="42">(B177-D177)/SUM(B177:D177)</f>
        <v>0.14769230769230771</v>
      </c>
      <c r="F177">
        <v>90</v>
      </c>
      <c r="G177">
        <v>85</v>
      </c>
      <c r="H177">
        <v>67</v>
      </c>
      <c r="I177" s="3">
        <f t="shared" ref="I177:I209" si="43">(F177-H177)/SUM(F177:H177)</f>
        <v>9.5041322314049589E-2</v>
      </c>
      <c r="J177">
        <f t="shared" si="38"/>
        <v>363</v>
      </c>
      <c r="K177">
        <f t="shared" si="39"/>
        <v>285</v>
      </c>
      <c r="L177">
        <f t="shared" si="40"/>
        <v>244</v>
      </c>
      <c r="M177" s="3">
        <f t="shared" ref="M177:M209" si="44">(J177-L177)/SUM(J177:L177)</f>
        <v>0.13340807174887892</v>
      </c>
      <c r="N177" s="3">
        <f t="shared" si="41"/>
        <v>0.31950672645739908</v>
      </c>
    </row>
    <row r="178" spans="1:14" x14ac:dyDescent="0.2">
      <c r="A178" s="2">
        <v>41383</v>
      </c>
      <c r="B178">
        <v>260</v>
      </c>
      <c r="C178">
        <v>229</v>
      </c>
      <c r="D178">
        <v>187</v>
      </c>
      <c r="E178" s="3">
        <f t="shared" si="42"/>
        <v>0.10798816568047337</v>
      </c>
      <c r="F178">
        <v>98</v>
      </c>
      <c r="G178">
        <v>81</v>
      </c>
      <c r="H178">
        <v>55</v>
      </c>
      <c r="I178" s="3">
        <f t="shared" si="43"/>
        <v>0.18376068376068377</v>
      </c>
      <c r="J178">
        <f t="shared" si="38"/>
        <v>358</v>
      </c>
      <c r="K178">
        <f t="shared" si="39"/>
        <v>310</v>
      </c>
      <c r="L178">
        <f t="shared" si="40"/>
        <v>242</v>
      </c>
      <c r="M178" s="3">
        <f t="shared" si="44"/>
        <v>0.12747252747252746</v>
      </c>
      <c r="N178" s="3">
        <f t="shared" si="41"/>
        <v>0.34065934065934067</v>
      </c>
    </row>
    <row r="179" spans="1:14" x14ac:dyDescent="0.2">
      <c r="A179" s="2">
        <v>41376</v>
      </c>
      <c r="B179">
        <v>275</v>
      </c>
      <c r="C179">
        <v>212</v>
      </c>
      <c r="D179">
        <v>176</v>
      </c>
      <c r="E179" s="3">
        <f t="shared" si="42"/>
        <v>0.14932126696832579</v>
      </c>
      <c r="F179">
        <v>92</v>
      </c>
      <c r="G179">
        <v>56</v>
      </c>
      <c r="H179">
        <v>55</v>
      </c>
      <c r="I179" s="3">
        <f t="shared" si="43"/>
        <v>0.18226600985221675</v>
      </c>
      <c r="J179">
        <f t="shared" si="38"/>
        <v>367</v>
      </c>
      <c r="K179">
        <f t="shared" si="39"/>
        <v>268</v>
      </c>
      <c r="L179">
        <f t="shared" si="40"/>
        <v>231</v>
      </c>
      <c r="M179" s="3">
        <f t="shared" si="44"/>
        <v>0.15704387990762125</v>
      </c>
      <c r="N179" s="3">
        <f t="shared" si="41"/>
        <v>0.30946882217090071</v>
      </c>
    </row>
    <row r="180" spans="1:14" x14ac:dyDescent="0.2">
      <c r="A180" s="2">
        <v>41369</v>
      </c>
      <c r="B180">
        <v>304</v>
      </c>
      <c r="C180">
        <v>198</v>
      </c>
      <c r="D180">
        <v>178</v>
      </c>
      <c r="E180" s="3">
        <f t="shared" si="42"/>
        <v>0.18529411764705883</v>
      </c>
      <c r="F180">
        <v>96</v>
      </c>
      <c r="G180">
        <v>66</v>
      </c>
      <c r="H180">
        <v>57</v>
      </c>
      <c r="I180" s="3">
        <f t="shared" si="43"/>
        <v>0.17808219178082191</v>
      </c>
      <c r="J180">
        <f t="shared" si="38"/>
        <v>400</v>
      </c>
      <c r="K180">
        <f t="shared" si="39"/>
        <v>264</v>
      </c>
      <c r="L180">
        <f t="shared" si="40"/>
        <v>235</v>
      </c>
      <c r="M180" s="3">
        <f t="shared" si="44"/>
        <v>0.18353726362625139</v>
      </c>
      <c r="N180" s="3">
        <f t="shared" si="41"/>
        <v>0.29365962180200222</v>
      </c>
    </row>
    <row r="181" spans="1:14" x14ac:dyDescent="0.2">
      <c r="A181" s="2">
        <v>41362</v>
      </c>
      <c r="B181">
        <v>307</v>
      </c>
      <c r="C181">
        <v>208</v>
      </c>
      <c r="D181">
        <v>123</v>
      </c>
      <c r="E181" s="3">
        <f t="shared" si="42"/>
        <v>0.2884012539184953</v>
      </c>
      <c r="F181">
        <v>87</v>
      </c>
      <c r="G181">
        <v>68</v>
      </c>
      <c r="H181">
        <v>38</v>
      </c>
      <c r="I181" s="3">
        <f t="shared" si="43"/>
        <v>0.25388601036269431</v>
      </c>
      <c r="J181">
        <f t="shared" si="38"/>
        <v>394</v>
      </c>
      <c r="K181">
        <f t="shared" si="39"/>
        <v>276</v>
      </c>
      <c r="L181">
        <f t="shared" si="40"/>
        <v>161</v>
      </c>
      <c r="M181" s="3">
        <f t="shared" si="44"/>
        <v>0.28038507821901326</v>
      </c>
      <c r="N181" s="3">
        <f t="shared" si="41"/>
        <v>0.33212996389891697</v>
      </c>
    </row>
    <row r="182" spans="1:14" x14ac:dyDescent="0.2">
      <c r="A182" s="2">
        <v>41355</v>
      </c>
      <c r="B182">
        <v>321</v>
      </c>
      <c r="C182">
        <v>229</v>
      </c>
      <c r="D182">
        <v>127</v>
      </c>
      <c r="E182" s="3">
        <f t="shared" si="42"/>
        <v>0.28655834564254062</v>
      </c>
      <c r="F182">
        <v>115</v>
      </c>
      <c r="G182">
        <v>65</v>
      </c>
      <c r="H182">
        <v>36</v>
      </c>
      <c r="I182" s="3">
        <f t="shared" si="43"/>
        <v>0.36574074074074076</v>
      </c>
      <c r="J182">
        <f t="shared" si="38"/>
        <v>436</v>
      </c>
      <c r="K182">
        <f t="shared" si="39"/>
        <v>294</v>
      </c>
      <c r="L182">
        <f t="shared" si="40"/>
        <v>163</v>
      </c>
      <c r="M182" s="3">
        <f t="shared" si="44"/>
        <v>0.3057110862262038</v>
      </c>
      <c r="N182" s="3">
        <f t="shared" si="41"/>
        <v>0.32922732362821949</v>
      </c>
    </row>
    <row r="183" spans="1:14" x14ac:dyDescent="0.2">
      <c r="A183" s="2">
        <v>41348</v>
      </c>
      <c r="B183">
        <v>321</v>
      </c>
      <c r="C183">
        <v>224</v>
      </c>
      <c r="D183">
        <v>149</v>
      </c>
      <c r="E183" s="3">
        <f t="shared" si="42"/>
        <v>0.2478386167146974</v>
      </c>
      <c r="F183">
        <v>98</v>
      </c>
      <c r="G183">
        <v>69</v>
      </c>
      <c r="H183">
        <v>55</v>
      </c>
      <c r="I183" s="3">
        <f t="shared" si="43"/>
        <v>0.19369369369369369</v>
      </c>
      <c r="J183">
        <f t="shared" si="38"/>
        <v>419</v>
      </c>
      <c r="K183">
        <f t="shared" si="39"/>
        <v>293</v>
      </c>
      <c r="L183">
        <f t="shared" si="40"/>
        <v>204</v>
      </c>
      <c r="M183" s="3">
        <f t="shared" si="44"/>
        <v>0.23471615720524017</v>
      </c>
      <c r="N183" s="3">
        <f t="shared" si="41"/>
        <v>0.31986899563318777</v>
      </c>
    </row>
    <row r="184" spans="1:14" x14ac:dyDescent="0.2">
      <c r="A184" s="2">
        <v>41341</v>
      </c>
      <c r="B184">
        <v>334</v>
      </c>
      <c r="C184">
        <v>220</v>
      </c>
      <c r="D184">
        <v>147</v>
      </c>
      <c r="E184" s="3">
        <f t="shared" si="42"/>
        <v>0.26676176890156916</v>
      </c>
      <c r="F184">
        <v>101</v>
      </c>
      <c r="G184">
        <v>66</v>
      </c>
      <c r="H184">
        <v>46</v>
      </c>
      <c r="I184" s="3">
        <f t="shared" si="43"/>
        <v>0.25821596244131456</v>
      </c>
      <c r="J184">
        <f t="shared" si="38"/>
        <v>435</v>
      </c>
      <c r="K184">
        <f t="shared" si="39"/>
        <v>286</v>
      </c>
      <c r="L184">
        <f t="shared" si="40"/>
        <v>193</v>
      </c>
      <c r="M184" s="3">
        <f t="shared" si="44"/>
        <v>0.26477024070021882</v>
      </c>
      <c r="N184" s="3">
        <f t="shared" si="41"/>
        <v>0.31291028446389496</v>
      </c>
    </row>
    <row r="185" spans="1:14" x14ac:dyDescent="0.2">
      <c r="A185" s="2">
        <v>41334</v>
      </c>
      <c r="B185">
        <v>328</v>
      </c>
      <c r="C185">
        <v>205</v>
      </c>
      <c r="D185">
        <v>165</v>
      </c>
      <c r="E185" s="3">
        <f t="shared" si="42"/>
        <v>0.2335243553008596</v>
      </c>
      <c r="F185">
        <v>103</v>
      </c>
      <c r="G185">
        <v>62</v>
      </c>
      <c r="H185">
        <v>52</v>
      </c>
      <c r="I185" s="3">
        <f t="shared" si="43"/>
        <v>0.23502304147465439</v>
      </c>
      <c r="J185">
        <f t="shared" si="38"/>
        <v>431</v>
      </c>
      <c r="K185">
        <f t="shared" si="39"/>
        <v>267</v>
      </c>
      <c r="L185">
        <f t="shared" si="40"/>
        <v>217</v>
      </c>
      <c r="M185" s="3">
        <f t="shared" si="44"/>
        <v>0.23387978142076501</v>
      </c>
      <c r="N185" s="3">
        <f t="shared" si="41"/>
        <v>0.29180327868852457</v>
      </c>
    </row>
    <row r="186" spans="1:14" x14ac:dyDescent="0.2">
      <c r="A186" s="2">
        <v>41327</v>
      </c>
      <c r="B186">
        <v>319</v>
      </c>
      <c r="C186">
        <v>203</v>
      </c>
      <c r="D186">
        <v>152</v>
      </c>
      <c r="E186" s="3">
        <f t="shared" si="42"/>
        <v>0.24777448071216618</v>
      </c>
      <c r="F186">
        <v>98</v>
      </c>
      <c r="G186">
        <v>74</v>
      </c>
      <c r="H186">
        <v>61</v>
      </c>
      <c r="I186" s="3">
        <f t="shared" si="43"/>
        <v>0.15879828326180256</v>
      </c>
      <c r="J186">
        <f t="shared" si="38"/>
        <v>417</v>
      </c>
      <c r="K186">
        <f t="shared" si="39"/>
        <v>277</v>
      </c>
      <c r="L186">
        <f t="shared" si="40"/>
        <v>213</v>
      </c>
      <c r="M186" s="3">
        <f t="shared" si="44"/>
        <v>0.22491730981256891</v>
      </c>
      <c r="N186" s="3">
        <f t="shared" si="41"/>
        <v>0.30540242557883129</v>
      </c>
    </row>
    <row r="187" spans="1:14" x14ac:dyDescent="0.2">
      <c r="A187" s="2">
        <v>41320</v>
      </c>
      <c r="B187">
        <v>327</v>
      </c>
      <c r="C187">
        <v>245</v>
      </c>
      <c r="D187">
        <v>123</v>
      </c>
      <c r="E187" s="3">
        <f t="shared" si="42"/>
        <v>0.29352517985611509</v>
      </c>
      <c r="F187">
        <v>107</v>
      </c>
      <c r="G187">
        <v>81</v>
      </c>
      <c r="H187">
        <v>45</v>
      </c>
      <c r="I187" s="3">
        <f t="shared" si="43"/>
        <v>0.26609442060085836</v>
      </c>
      <c r="J187">
        <f t="shared" si="38"/>
        <v>434</v>
      </c>
      <c r="K187">
        <f t="shared" si="39"/>
        <v>326</v>
      </c>
      <c r="L187">
        <f t="shared" si="40"/>
        <v>168</v>
      </c>
      <c r="M187" s="3">
        <f t="shared" si="44"/>
        <v>0.28663793103448276</v>
      </c>
      <c r="N187" s="3">
        <f t="shared" si="41"/>
        <v>0.35129310344827586</v>
      </c>
    </row>
    <row r="188" spans="1:14" x14ac:dyDescent="0.2">
      <c r="A188" s="2">
        <v>41313</v>
      </c>
      <c r="B188">
        <v>345</v>
      </c>
      <c r="C188">
        <v>245</v>
      </c>
      <c r="D188">
        <v>115</v>
      </c>
      <c r="E188" s="3">
        <f t="shared" si="42"/>
        <v>0.32624113475177308</v>
      </c>
      <c r="F188">
        <v>115</v>
      </c>
      <c r="G188">
        <v>74</v>
      </c>
      <c r="H188">
        <v>50</v>
      </c>
      <c r="I188" s="3">
        <f t="shared" si="43"/>
        <v>0.27196652719665271</v>
      </c>
      <c r="J188">
        <f t="shared" si="38"/>
        <v>460</v>
      </c>
      <c r="K188">
        <f t="shared" si="39"/>
        <v>319</v>
      </c>
      <c r="L188">
        <f t="shared" si="40"/>
        <v>165</v>
      </c>
      <c r="M188" s="3">
        <f t="shared" si="44"/>
        <v>0.3125</v>
      </c>
      <c r="N188" s="3">
        <f t="shared" si="41"/>
        <v>0.33792372881355931</v>
      </c>
    </row>
    <row r="189" spans="1:14" x14ac:dyDescent="0.2">
      <c r="A189" s="2">
        <v>41306</v>
      </c>
      <c r="B189">
        <v>322</v>
      </c>
      <c r="C189">
        <v>247</v>
      </c>
      <c r="D189">
        <v>126</v>
      </c>
      <c r="E189" s="3">
        <f t="shared" si="42"/>
        <v>0.28201438848920862</v>
      </c>
      <c r="F189">
        <v>105</v>
      </c>
      <c r="G189">
        <v>79</v>
      </c>
      <c r="H189">
        <v>39</v>
      </c>
      <c r="I189" s="3">
        <f t="shared" si="43"/>
        <v>0.29596412556053814</v>
      </c>
      <c r="J189">
        <f t="shared" ref="J189:J220" si="45">B189+F189</f>
        <v>427</v>
      </c>
      <c r="K189">
        <f t="shared" ref="K189:K220" si="46">C189+G189</f>
        <v>326</v>
      </c>
      <c r="L189">
        <f t="shared" ref="L189:L220" si="47">D189+H189</f>
        <v>165</v>
      </c>
      <c r="M189" s="3">
        <f t="shared" si="44"/>
        <v>0.28540305010893247</v>
      </c>
      <c r="N189" s="3">
        <f t="shared" ref="N189:N220" si="48">K189/SUM(J189:L189)</f>
        <v>0.355119825708061</v>
      </c>
    </row>
    <row r="190" spans="1:14" x14ac:dyDescent="0.2">
      <c r="A190" s="2">
        <v>41299</v>
      </c>
      <c r="B190">
        <v>291</v>
      </c>
      <c r="C190">
        <v>247</v>
      </c>
      <c r="D190">
        <v>136</v>
      </c>
      <c r="E190" s="3">
        <f t="shared" si="42"/>
        <v>0.22997032640949555</v>
      </c>
      <c r="F190">
        <v>108</v>
      </c>
      <c r="G190">
        <v>76</v>
      </c>
      <c r="H190">
        <v>41</v>
      </c>
      <c r="I190" s="3">
        <f t="shared" si="43"/>
        <v>0.29777777777777775</v>
      </c>
      <c r="J190">
        <f t="shared" si="45"/>
        <v>399</v>
      </c>
      <c r="K190">
        <f t="shared" si="46"/>
        <v>323</v>
      </c>
      <c r="L190">
        <f t="shared" si="47"/>
        <v>177</v>
      </c>
      <c r="M190" s="3">
        <f t="shared" si="44"/>
        <v>0.24694104560622915</v>
      </c>
      <c r="N190" s="3">
        <f t="shared" si="48"/>
        <v>0.35928809788654059</v>
      </c>
    </row>
    <row r="191" spans="1:14" x14ac:dyDescent="0.2">
      <c r="A191" s="2">
        <v>41292</v>
      </c>
      <c r="B191">
        <v>306</v>
      </c>
      <c r="C191">
        <v>234</v>
      </c>
      <c r="D191">
        <v>111</v>
      </c>
      <c r="E191" s="3">
        <f t="shared" si="42"/>
        <v>0.29953917050691242</v>
      </c>
      <c r="F191">
        <v>111</v>
      </c>
      <c r="G191">
        <v>73</v>
      </c>
      <c r="H191">
        <v>43</v>
      </c>
      <c r="I191" s="3">
        <f t="shared" si="43"/>
        <v>0.29955947136563876</v>
      </c>
      <c r="J191">
        <f t="shared" si="45"/>
        <v>417</v>
      </c>
      <c r="K191">
        <f t="shared" si="46"/>
        <v>307</v>
      </c>
      <c r="L191">
        <f t="shared" si="47"/>
        <v>154</v>
      </c>
      <c r="M191" s="3">
        <f t="shared" si="44"/>
        <v>0.29954441913439633</v>
      </c>
      <c r="N191" s="3">
        <f t="shared" si="48"/>
        <v>0.34965831435079725</v>
      </c>
    </row>
    <row r="192" spans="1:14" x14ac:dyDescent="0.2">
      <c r="A192" s="2">
        <v>41285</v>
      </c>
      <c r="B192">
        <v>288</v>
      </c>
      <c r="C192">
        <v>220</v>
      </c>
      <c r="D192">
        <v>139</v>
      </c>
      <c r="E192" s="3">
        <f t="shared" si="42"/>
        <v>0.23029366306027821</v>
      </c>
      <c r="F192">
        <v>100</v>
      </c>
      <c r="G192">
        <v>80</v>
      </c>
      <c r="H192">
        <v>44</v>
      </c>
      <c r="I192" s="3">
        <f t="shared" si="43"/>
        <v>0.25</v>
      </c>
      <c r="J192">
        <f t="shared" si="45"/>
        <v>388</v>
      </c>
      <c r="K192">
        <f t="shared" si="46"/>
        <v>300</v>
      </c>
      <c r="L192">
        <f t="shared" si="47"/>
        <v>183</v>
      </c>
      <c r="M192" s="3">
        <f t="shared" si="44"/>
        <v>0.23536165327210104</v>
      </c>
      <c r="N192" s="3">
        <f t="shared" si="48"/>
        <v>0.34443168771526983</v>
      </c>
    </row>
    <row r="193" spans="1:14" x14ac:dyDescent="0.2">
      <c r="A193" s="2">
        <v>41278</v>
      </c>
      <c r="B193">
        <v>284</v>
      </c>
      <c r="C193">
        <v>212</v>
      </c>
      <c r="D193">
        <v>132</v>
      </c>
      <c r="E193" s="3">
        <f t="shared" si="42"/>
        <v>0.24203821656050956</v>
      </c>
      <c r="F193">
        <v>107</v>
      </c>
      <c r="G193">
        <v>58</v>
      </c>
      <c r="H193">
        <v>47</v>
      </c>
      <c r="I193" s="3">
        <f t="shared" si="43"/>
        <v>0.28301886792452829</v>
      </c>
      <c r="J193">
        <f t="shared" si="45"/>
        <v>391</v>
      </c>
      <c r="K193">
        <f t="shared" si="46"/>
        <v>270</v>
      </c>
      <c r="L193">
        <f t="shared" si="47"/>
        <v>179</v>
      </c>
      <c r="M193" s="3">
        <f t="shared" si="44"/>
        <v>0.25238095238095237</v>
      </c>
      <c r="N193" s="3">
        <f t="shared" si="48"/>
        <v>0.32142857142857145</v>
      </c>
    </row>
    <row r="194" spans="1:14" x14ac:dyDescent="0.2">
      <c r="A194" s="2">
        <v>41271</v>
      </c>
      <c r="B194">
        <v>263</v>
      </c>
      <c r="C194">
        <v>191</v>
      </c>
      <c r="D194">
        <v>106</v>
      </c>
      <c r="E194" s="3">
        <f t="shared" si="42"/>
        <v>0.28035714285714286</v>
      </c>
      <c r="F194">
        <v>85</v>
      </c>
      <c r="G194">
        <v>44</v>
      </c>
      <c r="H194">
        <v>38</v>
      </c>
      <c r="I194" s="3">
        <f t="shared" si="43"/>
        <v>0.28143712574850299</v>
      </c>
      <c r="J194">
        <f t="shared" si="45"/>
        <v>348</v>
      </c>
      <c r="K194">
        <f t="shared" si="46"/>
        <v>235</v>
      </c>
      <c r="L194">
        <f t="shared" si="47"/>
        <v>144</v>
      </c>
      <c r="M194" s="3">
        <f t="shared" si="44"/>
        <v>0.28060522696011003</v>
      </c>
      <c r="N194" s="3">
        <f t="shared" si="48"/>
        <v>0.32324621733149933</v>
      </c>
    </row>
    <row r="195" spans="1:14" x14ac:dyDescent="0.2">
      <c r="A195" s="2">
        <v>41264</v>
      </c>
      <c r="B195">
        <v>266</v>
      </c>
      <c r="C195">
        <v>203</v>
      </c>
      <c r="D195">
        <v>129</v>
      </c>
      <c r="E195" s="3">
        <f t="shared" si="42"/>
        <v>0.22909698996655517</v>
      </c>
      <c r="F195">
        <v>94</v>
      </c>
      <c r="G195">
        <v>55</v>
      </c>
      <c r="H195">
        <v>39</v>
      </c>
      <c r="I195" s="3">
        <f t="shared" si="43"/>
        <v>0.29255319148936171</v>
      </c>
      <c r="J195">
        <f t="shared" si="45"/>
        <v>360</v>
      </c>
      <c r="K195">
        <f t="shared" si="46"/>
        <v>258</v>
      </c>
      <c r="L195">
        <f t="shared" si="47"/>
        <v>168</v>
      </c>
      <c r="M195" s="3">
        <f t="shared" si="44"/>
        <v>0.24427480916030533</v>
      </c>
      <c r="N195" s="3">
        <f t="shared" si="48"/>
        <v>0.3282442748091603</v>
      </c>
    </row>
    <row r="196" spans="1:14" x14ac:dyDescent="0.2">
      <c r="A196" s="2">
        <v>41257</v>
      </c>
      <c r="B196">
        <v>303</v>
      </c>
      <c r="C196">
        <v>221</v>
      </c>
      <c r="D196">
        <v>104</v>
      </c>
      <c r="E196" s="3">
        <f t="shared" si="42"/>
        <v>0.31687898089171973</v>
      </c>
      <c r="F196">
        <v>107</v>
      </c>
      <c r="G196">
        <v>63</v>
      </c>
      <c r="H196">
        <v>34</v>
      </c>
      <c r="I196" s="3">
        <f t="shared" si="43"/>
        <v>0.35784313725490197</v>
      </c>
      <c r="J196">
        <f t="shared" si="45"/>
        <v>410</v>
      </c>
      <c r="K196">
        <f t="shared" si="46"/>
        <v>284</v>
      </c>
      <c r="L196">
        <f t="shared" si="47"/>
        <v>138</v>
      </c>
      <c r="M196" s="3">
        <f t="shared" si="44"/>
        <v>0.32692307692307693</v>
      </c>
      <c r="N196" s="3">
        <f t="shared" si="48"/>
        <v>0.34134615384615385</v>
      </c>
    </row>
    <row r="197" spans="1:14" x14ac:dyDescent="0.2">
      <c r="A197" s="2">
        <v>41250</v>
      </c>
      <c r="B197">
        <v>334</v>
      </c>
      <c r="C197">
        <v>183</v>
      </c>
      <c r="D197">
        <v>96</v>
      </c>
      <c r="E197" s="3">
        <f t="shared" si="42"/>
        <v>0.38825448613376834</v>
      </c>
      <c r="F197">
        <v>120</v>
      </c>
      <c r="G197">
        <v>64</v>
      </c>
      <c r="H197">
        <v>32</v>
      </c>
      <c r="I197" s="3">
        <f t="shared" si="43"/>
        <v>0.40740740740740738</v>
      </c>
      <c r="J197">
        <f t="shared" si="45"/>
        <v>454</v>
      </c>
      <c r="K197">
        <f t="shared" si="46"/>
        <v>247</v>
      </c>
      <c r="L197">
        <f t="shared" si="47"/>
        <v>128</v>
      </c>
      <c r="M197" s="3">
        <f t="shared" si="44"/>
        <v>0.39324487334137515</v>
      </c>
      <c r="N197" s="3">
        <f t="shared" si="48"/>
        <v>0.29794933655006034</v>
      </c>
    </row>
    <row r="198" spans="1:14" x14ac:dyDescent="0.2">
      <c r="A198" s="2">
        <v>41243</v>
      </c>
      <c r="B198">
        <v>376</v>
      </c>
      <c r="C198">
        <v>196</v>
      </c>
      <c r="D198">
        <v>82</v>
      </c>
      <c r="E198" s="3">
        <f t="shared" si="42"/>
        <v>0.44954128440366975</v>
      </c>
      <c r="F198">
        <v>135</v>
      </c>
      <c r="G198">
        <v>51</v>
      </c>
      <c r="H198">
        <v>26</v>
      </c>
      <c r="I198" s="3">
        <f t="shared" si="43"/>
        <v>0.51415094339622647</v>
      </c>
      <c r="J198">
        <f t="shared" si="45"/>
        <v>511</v>
      </c>
      <c r="K198">
        <f t="shared" si="46"/>
        <v>247</v>
      </c>
      <c r="L198">
        <f t="shared" si="47"/>
        <v>108</v>
      </c>
      <c r="M198" s="3">
        <f t="shared" si="44"/>
        <v>0.46535796766743648</v>
      </c>
      <c r="N198" s="3">
        <f t="shared" si="48"/>
        <v>0.28521939953810621</v>
      </c>
    </row>
    <row r="199" spans="1:14" x14ac:dyDescent="0.2">
      <c r="A199" s="2">
        <v>41236</v>
      </c>
      <c r="B199">
        <v>375</v>
      </c>
      <c r="C199">
        <v>201</v>
      </c>
      <c r="D199">
        <v>73</v>
      </c>
      <c r="E199" s="3">
        <f t="shared" si="42"/>
        <v>0.46533127889060094</v>
      </c>
      <c r="F199">
        <v>131</v>
      </c>
      <c r="G199">
        <v>51</v>
      </c>
      <c r="H199">
        <v>38</v>
      </c>
      <c r="I199" s="3">
        <f t="shared" si="43"/>
        <v>0.42272727272727273</v>
      </c>
      <c r="J199">
        <f t="shared" si="45"/>
        <v>506</v>
      </c>
      <c r="K199">
        <f t="shared" si="46"/>
        <v>252</v>
      </c>
      <c r="L199">
        <f t="shared" si="47"/>
        <v>111</v>
      </c>
      <c r="M199" s="3">
        <f t="shared" si="44"/>
        <v>0.45454545454545453</v>
      </c>
      <c r="N199" s="3">
        <f t="shared" si="48"/>
        <v>0.28998849252013809</v>
      </c>
    </row>
    <row r="200" spans="1:14" x14ac:dyDescent="0.2">
      <c r="A200" s="2">
        <v>41229</v>
      </c>
      <c r="B200">
        <v>376</v>
      </c>
      <c r="C200">
        <v>167</v>
      </c>
      <c r="D200">
        <v>77</v>
      </c>
      <c r="E200" s="3">
        <f t="shared" si="42"/>
        <v>0.48225806451612901</v>
      </c>
      <c r="F200">
        <v>144</v>
      </c>
      <c r="G200">
        <v>53</v>
      </c>
      <c r="H200">
        <v>24</v>
      </c>
      <c r="I200" s="3">
        <f t="shared" si="43"/>
        <v>0.54298642533936647</v>
      </c>
      <c r="J200">
        <f t="shared" si="45"/>
        <v>520</v>
      </c>
      <c r="K200">
        <f t="shared" si="46"/>
        <v>220</v>
      </c>
      <c r="L200">
        <f t="shared" si="47"/>
        <v>101</v>
      </c>
      <c r="M200" s="3">
        <f t="shared" si="44"/>
        <v>0.49821640903686087</v>
      </c>
      <c r="N200" s="3">
        <f t="shared" si="48"/>
        <v>0.26159334126040429</v>
      </c>
    </row>
    <row r="201" spans="1:14" x14ac:dyDescent="0.2">
      <c r="A201" s="2">
        <v>41222</v>
      </c>
      <c r="B201">
        <v>406</v>
      </c>
      <c r="C201">
        <v>179</v>
      </c>
      <c r="D201">
        <v>82</v>
      </c>
      <c r="E201" s="3">
        <f t="shared" si="42"/>
        <v>0.48575712143928035</v>
      </c>
      <c r="F201">
        <v>149</v>
      </c>
      <c r="G201">
        <v>52</v>
      </c>
      <c r="H201">
        <v>32</v>
      </c>
      <c r="I201" s="3">
        <f t="shared" si="43"/>
        <v>0.50214592274678116</v>
      </c>
      <c r="J201">
        <f t="shared" si="45"/>
        <v>555</v>
      </c>
      <c r="K201">
        <f t="shared" si="46"/>
        <v>231</v>
      </c>
      <c r="L201">
        <f t="shared" si="47"/>
        <v>114</v>
      </c>
      <c r="M201" s="3">
        <f t="shared" si="44"/>
        <v>0.49</v>
      </c>
      <c r="N201" s="3">
        <f t="shared" si="48"/>
        <v>0.25666666666666665</v>
      </c>
    </row>
    <row r="202" spans="1:14" x14ac:dyDescent="0.2">
      <c r="A202" s="2">
        <v>41215</v>
      </c>
      <c r="B202">
        <v>368</v>
      </c>
      <c r="C202">
        <v>176</v>
      </c>
      <c r="D202">
        <v>83</v>
      </c>
      <c r="E202" s="3">
        <f t="shared" si="42"/>
        <v>0.45454545454545453</v>
      </c>
      <c r="F202">
        <v>125</v>
      </c>
      <c r="G202">
        <v>44</v>
      </c>
      <c r="H202">
        <v>28</v>
      </c>
      <c r="I202" s="3">
        <f t="shared" si="43"/>
        <v>0.49238578680203043</v>
      </c>
      <c r="J202">
        <f t="shared" si="45"/>
        <v>493</v>
      </c>
      <c r="K202">
        <f t="shared" si="46"/>
        <v>220</v>
      </c>
      <c r="L202">
        <f t="shared" si="47"/>
        <v>111</v>
      </c>
      <c r="M202" s="3">
        <f t="shared" si="44"/>
        <v>0.46359223300970875</v>
      </c>
      <c r="N202" s="3">
        <f t="shared" si="48"/>
        <v>0.26699029126213591</v>
      </c>
    </row>
    <row r="203" spans="1:14" x14ac:dyDescent="0.2">
      <c r="A203" s="2">
        <v>41208</v>
      </c>
      <c r="B203">
        <v>373</v>
      </c>
      <c r="C203">
        <v>186</v>
      </c>
      <c r="D203">
        <v>85</v>
      </c>
      <c r="E203" s="3">
        <f t="shared" si="42"/>
        <v>0.44720496894409939</v>
      </c>
      <c r="F203">
        <v>141</v>
      </c>
      <c r="G203">
        <v>45</v>
      </c>
      <c r="H203">
        <v>29</v>
      </c>
      <c r="I203" s="3">
        <f t="shared" si="43"/>
        <v>0.52093023255813953</v>
      </c>
      <c r="J203">
        <f t="shared" si="45"/>
        <v>514</v>
      </c>
      <c r="K203">
        <f t="shared" si="46"/>
        <v>231</v>
      </c>
      <c r="L203">
        <f t="shared" si="47"/>
        <v>114</v>
      </c>
      <c r="M203" s="3">
        <f t="shared" si="44"/>
        <v>0.46565774155995343</v>
      </c>
      <c r="N203" s="3">
        <f t="shared" si="48"/>
        <v>0.26891734575087312</v>
      </c>
    </row>
    <row r="204" spans="1:14" x14ac:dyDescent="0.2">
      <c r="A204" s="2">
        <v>41201</v>
      </c>
      <c r="B204">
        <v>377</v>
      </c>
      <c r="C204">
        <v>154</v>
      </c>
      <c r="D204">
        <v>88</v>
      </c>
      <c r="E204" s="3">
        <f t="shared" si="42"/>
        <v>0.46688206785137321</v>
      </c>
      <c r="F204">
        <v>122</v>
      </c>
      <c r="G204">
        <v>44</v>
      </c>
      <c r="H204">
        <v>38</v>
      </c>
      <c r="I204" s="3">
        <f t="shared" si="43"/>
        <v>0.41176470588235292</v>
      </c>
      <c r="J204">
        <f t="shared" si="45"/>
        <v>499</v>
      </c>
      <c r="K204">
        <f t="shared" si="46"/>
        <v>198</v>
      </c>
      <c r="L204">
        <f t="shared" si="47"/>
        <v>126</v>
      </c>
      <c r="M204" s="3">
        <f t="shared" si="44"/>
        <v>0.45321992709599029</v>
      </c>
      <c r="N204" s="3">
        <f t="shared" si="48"/>
        <v>0.24058323207776428</v>
      </c>
    </row>
    <row r="205" spans="1:14" x14ac:dyDescent="0.2">
      <c r="A205" s="2">
        <v>41194</v>
      </c>
      <c r="B205">
        <v>403</v>
      </c>
      <c r="C205">
        <v>158</v>
      </c>
      <c r="D205">
        <v>71</v>
      </c>
      <c r="E205" s="3">
        <f t="shared" si="42"/>
        <v>0.52531645569620256</v>
      </c>
      <c r="F205">
        <v>147</v>
      </c>
      <c r="G205">
        <v>41</v>
      </c>
      <c r="H205">
        <v>29</v>
      </c>
      <c r="I205" s="3">
        <f t="shared" si="43"/>
        <v>0.54377880184331795</v>
      </c>
      <c r="J205">
        <f t="shared" si="45"/>
        <v>550</v>
      </c>
      <c r="K205">
        <f t="shared" si="46"/>
        <v>199</v>
      </c>
      <c r="L205">
        <f t="shared" si="47"/>
        <v>100</v>
      </c>
      <c r="M205" s="3">
        <f t="shared" si="44"/>
        <v>0.53003533568904593</v>
      </c>
      <c r="N205" s="3">
        <f t="shared" si="48"/>
        <v>0.23439340400471143</v>
      </c>
    </row>
    <row r="206" spans="1:14" x14ac:dyDescent="0.2">
      <c r="A206" s="2">
        <v>41187</v>
      </c>
      <c r="B206">
        <v>408</v>
      </c>
      <c r="C206">
        <v>149</v>
      </c>
      <c r="D206">
        <v>68</v>
      </c>
      <c r="E206" s="3">
        <f t="shared" si="42"/>
        <v>0.54400000000000004</v>
      </c>
      <c r="F206">
        <v>142</v>
      </c>
      <c r="G206">
        <v>40</v>
      </c>
      <c r="H206">
        <v>28</v>
      </c>
      <c r="I206" s="3">
        <f t="shared" si="43"/>
        <v>0.54285714285714282</v>
      </c>
      <c r="J206">
        <f t="shared" si="45"/>
        <v>550</v>
      </c>
      <c r="K206">
        <f t="shared" si="46"/>
        <v>189</v>
      </c>
      <c r="L206">
        <f t="shared" si="47"/>
        <v>96</v>
      </c>
      <c r="M206" s="3">
        <f t="shared" si="44"/>
        <v>0.54371257485029945</v>
      </c>
      <c r="N206" s="3">
        <f t="shared" si="48"/>
        <v>0.22634730538922157</v>
      </c>
    </row>
    <row r="207" spans="1:14" x14ac:dyDescent="0.2">
      <c r="A207" s="2">
        <v>41180</v>
      </c>
      <c r="B207">
        <v>434</v>
      </c>
      <c r="C207">
        <v>130</v>
      </c>
      <c r="D207">
        <v>60</v>
      </c>
      <c r="E207" s="3">
        <f t="shared" si="42"/>
        <v>0.59935897435897434</v>
      </c>
      <c r="F207">
        <v>150</v>
      </c>
      <c r="G207">
        <v>36</v>
      </c>
      <c r="H207">
        <v>24</v>
      </c>
      <c r="I207" s="3">
        <f t="shared" si="43"/>
        <v>0.6</v>
      </c>
      <c r="J207">
        <f t="shared" si="45"/>
        <v>584</v>
      </c>
      <c r="K207">
        <f t="shared" si="46"/>
        <v>166</v>
      </c>
      <c r="L207">
        <f t="shared" si="47"/>
        <v>84</v>
      </c>
      <c r="M207" s="3">
        <f t="shared" si="44"/>
        <v>0.59952038369304561</v>
      </c>
      <c r="N207" s="3">
        <f t="shared" si="48"/>
        <v>0.19904076738609114</v>
      </c>
    </row>
    <row r="208" spans="1:14" x14ac:dyDescent="0.2">
      <c r="A208" s="2">
        <v>41173</v>
      </c>
      <c r="B208">
        <v>403</v>
      </c>
      <c r="C208">
        <v>164</v>
      </c>
      <c r="D208">
        <v>60</v>
      </c>
      <c r="E208" s="3">
        <f t="shared" si="42"/>
        <v>0.5470494417862839</v>
      </c>
      <c r="F208">
        <v>147</v>
      </c>
      <c r="G208">
        <v>35</v>
      </c>
      <c r="H208">
        <v>17</v>
      </c>
      <c r="I208" s="3">
        <f t="shared" si="43"/>
        <v>0.65326633165829151</v>
      </c>
      <c r="J208">
        <f t="shared" si="45"/>
        <v>550</v>
      </c>
      <c r="K208">
        <f t="shared" si="46"/>
        <v>199</v>
      </c>
      <c r="L208">
        <f t="shared" si="47"/>
        <v>77</v>
      </c>
      <c r="M208" s="3">
        <f t="shared" si="44"/>
        <v>0.57263922518159804</v>
      </c>
      <c r="N208" s="3">
        <f t="shared" si="48"/>
        <v>0.24092009685230023</v>
      </c>
    </row>
    <row r="209" spans="1:14" x14ac:dyDescent="0.2">
      <c r="A209" s="2">
        <v>41166</v>
      </c>
      <c r="B209">
        <v>451</v>
      </c>
      <c r="C209">
        <v>137</v>
      </c>
      <c r="D209">
        <v>59</v>
      </c>
      <c r="E209" s="3">
        <f t="shared" si="42"/>
        <v>0.60587326120556417</v>
      </c>
      <c r="F209">
        <v>132</v>
      </c>
      <c r="G209">
        <v>44</v>
      </c>
      <c r="H209">
        <v>24</v>
      </c>
      <c r="I209" s="3">
        <f t="shared" si="43"/>
        <v>0.54</v>
      </c>
      <c r="J209">
        <f t="shared" si="45"/>
        <v>583</v>
      </c>
      <c r="K209">
        <f t="shared" si="46"/>
        <v>181</v>
      </c>
      <c r="L209">
        <f t="shared" si="47"/>
        <v>83</v>
      </c>
      <c r="M209" s="3">
        <f t="shared" si="44"/>
        <v>0.59031877213695394</v>
      </c>
      <c r="N209" s="3">
        <f t="shared" si="48"/>
        <v>0.21369539551357733</v>
      </c>
    </row>
    <row r="210" spans="1:14" x14ac:dyDescent="0.2">
      <c r="A210" s="2">
        <v>41159</v>
      </c>
      <c r="B210">
        <v>392</v>
      </c>
      <c r="C210">
        <v>134</v>
      </c>
      <c r="D210">
        <v>52</v>
      </c>
      <c r="E210" s="3">
        <f t="shared" ref="E210:E242" si="49">(B210-D210)/SUM(B210:D210)</f>
        <v>0.58823529411764708</v>
      </c>
      <c r="F210">
        <v>125</v>
      </c>
      <c r="G210">
        <v>32</v>
      </c>
      <c r="H210">
        <v>28</v>
      </c>
      <c r="I210" s="3">
        <f t="shared" ref="I210:I242" si="50">(F210-H210)/SUM(F210:H210)</f>
        <v>0.5243243243243243</v>
      </c>
      <c r="J210">
        <f t="shared" si="45"/>
        <v>517</v>
      </c>
      <c r="K210">
        <f t="shared" si="46"/>
        <v>166</v>
      </c>
      <c r="L210">
        <f t="shared" si="47"/>
        <v>80</v>
      </c>
      <c r="M210" s="3">
        <f t="shared" ref="M210:M242" si="51">(J210-L210)/SUM(J210:L210)</f>
        <v>0.57273918741808649</v>
      </c>
      <c r="N210" s="3">
        <f t="shared" si="48"/>
        <v>0.21756225425950196</v>
      </c>
    </row>
    <row r="211" spans="1:14" x14ac:dyDescent="0.2">
      <c r="A211" s="2">
        <v>41152</v>
      </c>
      <c r="B211">
        <v>404</v>
      </c>
      <c r="C211">
        <v>152</v>
      </c>
      <c r="D211">
        <v>71</v>
      </c>
      <c r="E211" s="3">
        <f t="shared" si="49"/>
        <v>0.53110047846889952</v>
      </c>
      <c r="F211">
        <v>142</v>
      </c>
      <c r="G211">
        <v>48</v>
      </c>
      <c r="H211">
        <v>23</v>
      </c>
      <c r="I211" s="3">
        <f t="shared" si="50"/>
        <v>0.55868544600938963</v>
      </c>
      <c r="J211">
        <f t="shared" si="45"/>
        <v>546</v>
      </c>
      <c r="K211">
        <f t="shared" si="46"/>
        <v>200</v>
      </c>
      <c r="L211">
        <f t="shared" si="47"/>
        <v>94</v>
      </c>
      <c r="M211" s="3">
        <f t="shared" si="51"/>
        <v>0.53809523809523807</v>
      </c>
      <c r="N211" s="3">
        <f t="shared" si="48"/>
        <v>0.23809523809523808</v>
      </c>
    </row>
    <row r="212" spans="1:14" x14ac:dyDescent="0.2">
      <c r="A212" s="2">
        <v>41145</v>
      </c>
      <c r="B212">
        <v>384</v>
      </c>
      <c r="C212">
        <v>136</v>
      </c>
      <c r="D212">
        <v>72</v>
      </c>
      <c r="E212" s="3">
        <f t="shared" si="49"/>
        <v>0.52702702702702697</v>
      </c>
      <c r="F212">
        <v>125</v>
      </c>
      <c r="G212">
        <v>40</v>
      </c>
      <c r="H212">
        <v>25</v>
      </c>
      <c r="I212" s="3">
        <f t="shared" si="50"/>
        <v>0.52631578947368418</v>
      </c>
      <c r="J212">
        <f t="shared" si="45"/>
        <v>509</v>
      </c>
      <c r="K212">
        <f t="shared" si="46"/>
        <v>176</v>
      </c>
      <c r="L212">
        <f t="shared" si="47"/>
        <v>97</v>
      </c>
      <c r="M212" s="3">
        <f t="shared" si="51"/>
        <v>0.52685421994884907</v>
      </c>
      <c r="N212" s="3">
        <f t="shared" si="48"/>
        <v>0.22506393861892582</v>
      </c>
    </row>
    <row r="213" spans="1:14" x14ac:dyDescent="0.2">
      <c r="A213" s="2">
        <v>41138</v>
      </c>
      <c r="B213">
        <v>342</v>
      </c>
      <c r="C213">
        <v>153</v>
      </c>
      <c r="D213">
        <v>66</v>
      </c>
      <c r="E213" s="3">
        <f t="shared" si="49"/>
        <v>0.49197860962566847</v>
      </c>
      <c r="F213">
        <v>114</v>
      </c>
      <c r="G213">
        <v>48</v>
      </c>
      <c r="H213">
        <v>27</v>
      </c>
      <c r="I213" s="3">
        <f t="shared" si="50"/>
        <v>0.46031746031746029</v>
      </c>
      <c r="J213">
        <f t="shared" si="45"/>
        <v>456</v>
      </c>
      <c r="K213">
        <f t="shared" si="46"/>
        <v>201</v>
      </c>
      <c r="L213">
        <f t="shared" si="47"/>
        <v>93</v>
      </c>
      <c r="M213" s="3">
        <f t="shared" si="51"/>
        <v>0.48399999999999999</v>
      </c>
      <c r="N213" s="3">
        <f t="shared" si="48"/>
        <v>0.26800000000000002</v>
      </c>
    </row>
    <row r="214" spans="1:14" x14ac:dyDescent="0.2">
      <c r="A214" s="2">
        <v>41131</v>
      </c>
      <c r="B214">
        <v>356</v>
      </c>
      <c r="C214">
        <v>180</v>
      </c>
      <c r="D214">
        <v>73</v>
      </c>
      <c r="E214" s="3">
        <f t="shared" si="49"/>
        <v>0.46469622331691296</v>
      </c>
      <c r="F214">
        <v>111</v>
      </c>
      <c r="G214">
        <v>60</v>
      </c>
      <c r="H214">
        <v>27</v>
      </c>
      <c r="I214" s="3">
        <f t="shared" si="50"/>
        <v>0.42424242424242425</v>
      </c>
      <c r="J214">
        <f t="shared" si="45"/>
        <v>467</v>
      </c>
      <c r="K214">
        <f t="shared" si="46"/>
        <v>240</v>
      </c>
      <c r="L214">
        <f t="shared" si="47"/>
        <v>100</v>
      </c>
      <c r="M214" s="3">
        <f t="shared" si="51"/>
        <v>0.45477075588599752</v>
      </c>
      <c r="N214" s="3">
        <f t="shared" si="48"/>
        <v>0.29739776951672864</v>
      </c>
    </row>
    <row r="215" spans="1:14" x14ac:dyDescent="0.2">
      <c r="A215" s="2">
        <v>41124</v>
      </c>
      <c r="B215">
        <v>330</v>
      </c>
      <c r="C215">
        <v>181</v>
      </c>
      <c r="D215">
        <v>83</v>
      </c>
      <c r="E215" s="3">
        <f t="shared" si="49"/>
        <v>0.41582491582491582</v>
      </c>
      <c r="F215">
        <v>119</v>
      </c>
      <c r="G215">
        <v>52</v>
      </c>
      <c r="H215">
        <v>31</v>
      </c>
      <c r="I215" s="3">
        <f t="shared" si="50"/>
        <v>0.43564356435643564</v>
      </c>
      <c r="J215">
        <f t="shared" si="45"/>
        <v>449</v>
      </c>
      <c r="K215">
        <f t="shared" si="46"/>
        <v>233</v>
      </c>
      <c r="L215">
        <f t="shared" si="47"/>
        <v>114</v>
      </c>
      <c r="M215" s="3">
        <f t="shared" si="51"/>
        <v>0.42085427135678394</v>
      </c>
      <c r="N215" s="3">
        <f t="shared" si="48"/>
        <v>0.292713567839196</v>
      </c>
    </row>
    <row r="216" spans="1:14" x14ac:dyDescent="0.2">
      <c r="A216" s="2">
        <v>41117</v>
      </c>
      <c r="B216">
        <v>346</v>
      </c>
      <c r="C216">
        <v>143</v>
      </c>
      <c r="D216">
        <v>88</v>
      </c>
      <c r="E216" s="3">
        <f t="shared" si="49"/>
        <v>0.44714038128249567</v>
      </c>
      <c r="F216">
        <v>110</v>
      </c>
      <c r="G216">
        <v>43</v>
      </c>
      <c r="H216">
        <v>28</v>
      </c>
      <c r="I216" s="3">
        <f t="shared" si="50"/>
        <v>0.45303867403314918</v>
      </c>
      <c r="J216">
        <f t="shared" si="45"/>
        <v>456</v>
      </c>
      <c r="K216">
        <f t="shared" si="46"/>
        <v>186</v>
      </c>
      <c r="L216">
        <f t="shared" si="47"/>
        <v>116</v>
      </c>
      <c r="M216" s="3">
        <f t="shared" si="51"/>
        <v>0.44854881266490765</v>
      </c>
      <c r="N216" s="3">
        <f t="shared" si="48"/>
        <v>0.24538258575197888</v>
      </c>
    </row>
    <row r="217" spans="1:14" x14ac:dyDescent="0.2">
      <c r="A217" s="2">
        <v>41110</v>
      </c>
      <c r="B217">
        <v>305</v>
      </c>
      <c r="C217">
        <v>184</v>
      </c>
      <c r="D217">
        <v>103</v>
      </c>
      <c r="E217" s="3">
        <f t="shared" si="49"/>
        <v>0.34121621621621623</v>
      </c>
      <c r="F217">
        <v>104</v>
      </c>
      <c r="G217">
        <v>59</v>
      </c>
      <c r="H217">
        <v>35</v>
      </c>
      <c r="I217" s="3">
        <f t="shared" si="50"/>
        <v>0.34848484848484851</v>
      </c>
      <c r="J217">
        <f t="shared" si="45"/>
        <v>409</v>
      </c>
      <c r="K217">
        <f t="shared" si="46"/>
        <v>243</v>
      </c>
      <c r="L217">
        <f t="shared" si="47"/>
        <v>138</v>
      </c>
      <c r="M217" s="3">
        <f t="shared" si="51"/>
        <v>0.3430379746835443</v>
      </c>
      <c r="N217" s="3">
        <f t="shared" si="48"/>
        <v>0.30759493670886073</v>
      </c>
    </row>
    <row r="218" spans="1:14" x14ac:dyDescent="0.2">
      <c r="A218" s="2">
        <v>41103</v>
      </c>
      <c r="B218">
        <v>308</v>
      </c>
      <c r="C218">
        <v>200</v>
      </c>
      <c r="D218">
        <v>100</v>
      </c>
      <c r="E218" s="3">
        <f t="shared" si="49"/>
        <v>0.34210526315789475</v>
      </c>
      <c r="F218">
        <v>107</v>
      </c>
      <c r="G218">
        <v>59</v>
      </c>
      <c r="H218">
        <v>33</v>
      </c>
      <c r="I218" s="3">
        <f t="shared" si="50"/>
        <v>0.37185929648241206</v>
      </c>
      <c r="J218">
        <f t="shared" si="45"/>
        <v>415</v>
      </c>
      <c r="K218">
        <f t="shared" si="46"/>
        <v>259</v>
      </c>
      <c r="L218">
        <f t="shared" si="47"/>
        <v>133</v>
      </c>
      <c r="M218" s="3">
        <f t="shared" si="51"/>
        <v>0.34944237918215615</v>
      </c>
      <c r="N218" s="3">
        <f t="shared" si="48"/>
        <v>0.32094175960346966</v>
      </c>
    </row>
    <row r="219" spans="1:14" x14ac:dyDescent="0.2">
      <c r="A219" s="2">
        <v>41096</v>
      </c>
      <c r="B219">
        <v>333</v>
      </c>
      <c r="C219">
        <v>179</v>
      </c>
      <c r="D219">
        <v>103</v>
      </c>
      <c r="E219" s="3">
        <f t="shared" si="49"/>
        <v>0.37398373983739835</v>
      </c>
      <c r="F219">
        <v>106</v>
      </c>
      <c r="G219">
        <v>53</v>
      </c>
      <c r="H219">
        <v>33</v>
      </c>
      <c r="I219" s="3">
        <f t="shared" si="50"/>
        <v>0.38020833333333331</v>
      </c>
      <c r="J219">
        <f t="shared" si="45"/>
        <v>439</v>
      </c>
      <c r="K219">
        <f t="shared" si="46"/>
        <v>232</v>
      </c>
      <c r="L219">
        <f t="shared" si="47"/>
        <v>136</v>
      </c>
      <c r="M219" s="3">
        <f t="shared" si="51"/>
        <v>0.37546468401486988</v>
      </c>
      <c r="N219" s="3">
        <f t="shared" si="48"/>
        <v>0.28748451053283769</v>
      </c>
    </row>
    <row r="220" spans="1:14" x14ac:dyDescent="0.2">
      <c r="A220" s="2">
        <v>41089</v>
      </c>
      <c r="B220">
        <v>287</v>
      </c>
      <c r="C220">
        <v>184</v>
      </c>
      <c r="D220">
        <v>107</v>
      </c>
      <c r="E220" s="3">
        <f t="shared" si="49"/>
        <v>0.31141868512110726</v>
      </c>
      <c r="F220">
        <v>96</v>
      </c>
      <c r="G220">
        <v>69</v>
      </c>
      <c r="H220">
        <v>33</v>
      </c>
      <c r="I220" s="3">
        <f t="shared" si="50"/>
        <v>0.31818181818181818</v>
      </c>
      <c r="J220">
        <f t="shared" si="45"/>
        <v>383</v>
      </c>
      <c r="K220">
        <f t="shared" si="46"/>
        <v>253</v>
      </c>
      <c r="L220">
        <f t="shared" si="47"/>
        <v>140</v>
      </c>
      <c r="M220" s="3">
        <f t="shared" si="51"/>
        <v>0.31314432989690721</v>
      </c>
      <c r="N220" s="3">
        <f t="shared" si="48"/>
        <v>0.32603092783505155</v>
      </c>
    </row>
    <row r="221" spans="1:14" x14ac:dyDescent="0.2">
      <c r="A221" s="2">
        <v>41082</v>
      </c>
      <c r="B221">
        <v>310</v>
      </c>
      <c r="C221">
        <v>189</v>
      </c>
      <c r="D221">
        <v>105</v>
      </c>
      <c r="E221" s="3">
        <f t="shared" si="49"/>
        <v>0.33940397350993379</v>
      </c>
      <c r="F221">
        <v>93</v>
      </c>
      <c r="G221">
        <v>63</v>
      </c>
      <c r="H221">
        <v>41</v>
      </c>
      <c r="I221" s="3">
        <f t="shared" si="50"/>
        <v>0.26395939086294418</v>
      </c>
      <c r="J221">
        <f t="shared" ref="J221:J252" si="52">B221+F221</f>
        <v>403</v>
      </c>
      <c r="K221">
        <f t="shared" ref="K221:K252" si="53">C221+G221</f>
        <v>252</v>
      </c>
      <c r="L221">
        <f t="shared" ref="L221:L252" si="54">D221+H221</f>
        <v>146</v>
      </c>
      <c r="M221" s="3">
        <f t="shared" si="51"/>
        <v>0.32084893882646692</v>
      </c>
      <c r="N221" s="3">
        <f t="shared" ref="N221:N252" si="55">K221/SUM(J221:L221)</f>
        <v>0.3146067415730337</v>
      </c>
    </row>
    <row r="222" spans="1:14" x14ac:dyDescent="0.2">
      <c r="A222" s="2">
        <v>41075</v>
      </c>
      <c r="B222">
        <v>336</v>
      </c>
      <c r="C222">
        <v>198</v>
      </c>
      <c r="D222">
        <v>78</v>
      </c>
      <c r="E222" s="3">
        <f t="shared" si="49"/>
        <v>0.42156862745098039</v>
      </c>
      <c r="F222">
        <v>106</v>
      </c>
      <c r="G222">
        <v>60</v>
      </c>
      <c r="H222">
        <v>34</v>
      </c>
      <c r="I222" s="3">
        <f t="shared" si="50"/>
        <v>0.36</v>
      </c>
      <c r="J222">
        <f t="shared" si="52"/>
        <v>442</v>
      </c>
      <c r="K222">
        <f t="shared" si="53"/>
        <v>258</v>
      </c>
      <c r="L222">
        <f t="shared" si="54"/>
        <v>112</v>
      </c>
      <c r="M222" s="3">
        <f t="shared" si="51"/>
        <v>0.40640394088669951</v>
      </c>
      <c r="N222" s="3">
        <f t="shared" si="55"/>
        <v>0.31773399014778325</v>
      </c>
    </row>
    <row r="223" spans="1:14" x14ac:dyDescent="0.2">
      <c r="A223" s="2">
        <v>41068</v>
      </c>
      <c r="B223">
        <v>308</v>
      </c>
      <c r="C223">
        <v>179</v>
      </c>
      <c r="D223">
        <v>109</v>
      </c>
      <c r="E223" s="3">
        <f t="shared" si="49"/>
        <v>0.33389261744966442</v>
      </c>
      <c r="F223">
        <v>89</v>
      </c>
      <c r="G223">
        <v>60</v>
      </c>
      <c r="H223">
        <v>34</v>
      </c>
      <c r="I223" s="3">
        <f t="shared" si="50"/>
        <v>0.30054644808743169</v>
      </c>
      <c r="J223">
        <f t="shared" si="52"/>
        <v>397</v>
      </c>
      <c r="K223">
        <f t="shared" si="53"/>
        <v>239</v>
      </c>
      <c r="L223">
        <f t="shared" si="54"/>
        <v>143</v>
      </c>
      <c r="M223" s="3">
        <f t="shared" si="51"/>
        <v>0.32605905006418484</v>
      </c>
      <c r="N223" s="3">
        <f t="shared" si="55"/>
        <v>0.30680359435173299</v>
      </c>
    </row>
    <row r="224" spans="1:14" x14ac:dyDescent="0.2">
      <c r="A224" s="2">
        <v>41061</v>
      </c>
      <c r="B224">
        <v>276</v>
      </c>
      <c r="C224">
        <v>201</v>
      </c>
      <c r="D224">
        <v>128</v>
      </c>
      <c r="E224" s="3">
        <f t="shared" si="49"/>
        <v>0.24462809917355371</v>
      </c>
      <c r="F224">
        <v>90</v>
      </c>
      <c r="G224">
        <v>61</v>
      </c>
      <c r="H224">
        <v>40</v>
      </c>
      <c r="I224" s="3">
        <f t="shared" si="50"/>
        <v>0.26178010471204188</v>
      </c>
      <c r="J224">
        <f t="shared" si="52"/>
        <v>366</v>
      </c>
      <c r="K224">
        <f t="shared" si="53"/>
        <v>262</v>
      </c>
      <c r="L224">
        <f t="shared" si="54"/>
        <v>168</v>
      </c>
      <c r="M224" s="3">
        <f t="shared" si="51"/>
        <v>0.24874371859296482</v>
      </c>
      <c r="N224" s="3">
        <f t="shared" si="55"/>
        <v>0.32914572864321606</v>
      </c>
    </row>
    <row r="225" spans="1:14" x14ac:dyDescent="0.2">
      <c r="A225" s="2">
        <v>41054</v>
      </c>
      <c r="B225">
        <v>259</v>
      </c>
      <c r="C225">
        <v>182</v>
      </c>
      <c r="D225">
        <v>124</v>
      </c>
      <c r="E225" s="3">
        <f t="shared" si="49"/>
        <v>0.23893805309734514</v>
      </c>
      <c r="F225">
        <v>89</v>
      </c>
      <c r="G225">
        <v>66</v>
      </c>
      <c r="H225">
        <v>48</v>
      </c>
      <c r="I225" s="3">
        <f t="shared" si="50"/>
        <v>0.2019704433497537</v>
      </c>
      <c r="J225">
        <f t="shared" si="52"/>
        <v>348</v>
      </c>
      <c r="K225">
        <f t="shared" si="53"/>
        <v>248</v>
      </c>
      <c r="L225">
        <f t="shared" si="54"/>
        <v>172</v>
      </c>
      <c r="M225" s="3">
        <f t="shared" si="51"/>
        <v>0.22916666666666666</v>
      </c>
      <c r="N225" s="3">
        <f t="shared" si="55"/>
        <v>0.32291666666666669</v>
      </c>
    </row>
    <row r="226" spans="1:14" x14ac:dyDescent="0.2">
      <c r="A226" s="2">
        <v>41047</v>
      </c>
      <c r="B226">
        <v>273</v>
      </c>
      <c r="C226">
        <v>179</v>
      </c>
      <c r="D226">
        <v>112</v>
      </c>
      <c r="E226" s="3">
        <f t="shared" si="49"/>
        <v>0.28546099290780141</v>
      </c>
      <c r="F226">
        <v>62</v>
      </c>
      <c r="G226">
        <v>58</v>
      </c>
      <c r="H226">
        <v>39</v>
      </c>
      <c r="I226" s="3">
        <f t="shared" si="50"/>
        <v>0.14465408805031446</v>
      </c>
      <c r="J226">
        <f t="shared" si="52"/>
        <v>335</v>
      </c>
      <c r="K226">
        <f t="shared" si="53"/>
        <v>237</v>
      </c>
      <c r="L226">
        <f t="shared" si="54"/>
        <v>151</v>
      </c>
      <c r="M226" s="3">
        <f t="shared" si="51"/>
        <v>0.2544951590594744</v>
      </c>
      <c r="N226" s="3">
        <f t="shared" si="55"/>
        <v>0.32780082987551867</v>
      </c>
    </row>
    <row r="227" spans="1:14" x14ac:dyDescent="0.2">
      <c r="A227" s="2">
        <v>41040</v>
      </c>
      <c r="B227">
        <v>253</v>
      </c>
      <c r="C227">
        <v>200</v>
      </c>
      <c r="D227">
        <v>138</v>
      </c>
      <c r="E227" s="3">
        <f t="shared" si="49"/>
        <v>0.19458544839255498</v>
      </c>
      <c r="F227">
        <v>96</v>
      </c>
      <c r="G227">
        <v>53</v>
      </c>
      <c r="H227">
        <v>48</v>
      </c>
      <c r="I227" s="3">
        <f t="shared" si="50"/>
        <v>0.24365482233502539</v>
      </c>
      <c r="J227">
        <f t="shared" si="52"/>
        <v>349</v>
      </c>
      <c r="K227">
        <f t="shared" si="53"/>
        <v>253</v>
      </c>
      <c r="L227">
        <f t="shared" si="54"/>
        <v>186</v>
      </c>
      <c r="M227" s="3">
        <f t="shared" si="51"/>
        <v>0.2068527918781726</v>
      </c>
      <c r="N227" s="3">
        <f t="shared" si="55"/>
        <v>0.32106598984771573</v>
      </c>
    </row>
    <row r="228" spans="1:14" x14ac:dyDescent="0.2">
      <c r="A228" s="2">
        <v>41033</v>
      </c>
      <c r="B228">
        <v>283</v>
      </c>
      <c r="C228">
        <v>189</v>
      </c>
      <c r="D228">
        <v>123</v>
      </c>
      <c r="E228" s="3">
        <f t="shared" si="49"/>
        <v>0.26890756302521007</v>
      </c>
      <c r="F228">
        <v>102</v>
      </c>
      <c r="G228">
        <v>63</v>
      </c>
      <c r="H228">
        <v>45</v>
      </c>
      <c r="I228" s="3">
        <f t="shared" si="50"/>
        <v>0.27142857142857141</v>
      </c>
      <c r="J228">
        <f t="shared" si="52"/>
        <v>385</v>
      </c>
      <c r="K228">
        <f t="shared" si="53"/>
        <v>252</v>
      </c>
      <c r="L228">
        <f t="shared" si="54"/>
        <v>168</v>
      </c>
      <c r="M228" s="3">
        <f t="shared" si="51"/>
        <v>0.26956521739130435</v>
      </c>
      <c r="N228" s="3">
        <f t="shared" si="55"/>
        <v>0.31304347826086959</v>
      </c>
    </row>
    <row r="229" spans="1:14" x14ac:dyDescent="0.2">
      <c r="A229" s="2">
        <v>41026</v>
      </c>
      <c r="B229">
        <v>281</v>
      </c>
      <c r="C229">
        <v>208</v>
      </c>
      <c r="D229">
        <v>108</v>
      </c>
      <c r="E229" s="3">
        <f t="shared" si="49"/>
        <v>0.2897822445561139</v>
      </c>
      <c r="F229">
        <v>99</v>
      </c>
      <c r="G229">
        <v>59</v>
      </c>
      <c r="H229">
        <v>39</v>
      </c>
      <c r="I229" s="3">
        <f t="shared" si="50"/>
        <v>0.30456852791878175</v>
      </c>
      <c r="J229">
        <f t="shared" si="52"/>
        <v>380</v>
      </c>
      <c r="K229">
        <f t="shared" si="53"/>
        <v>267</v>
      </c>
      <c r="L229">
        <f t="shared" si="54"/>
        <v>147</v>
      </c>
      <c r="M229" s="3">
        <f t="shared" si="51"/>
        <v>0.29345088161209065</v>
      </c>
      <c r="N229" s="3">
        <f t="shared" si="55"/>
        <v>0.33627204030226698</v>
      </c>
    </row>
    <row r="230" spans="1:14" x14ac:dyDescent="0.2">
      <c r="A230" s="2">
        <v>41019</v>
      </c>
      <c r="B230">
        <v>310</v>
      </c>
      <c r="C230">
        <v>202</v>
      </c>
      <c r="D230">
        <v>116</v>
      </c>
      <c r="E230" s="3">
        <f t="shared" si="49"/>
        <v>0.30891719745222929</v>
      </c>
      <c r="F230">
        <v>107</v>
      </c>
      <c r="G230">
        <v>67</v>
      </c>
      <c r="H230">
        <v>46</v>
      </c>
      <c r="I230" s="3">
        <f t="shared" si="50"/>
        <v>0.27727272727272728</v>
      </c>
      <c r="J230">
        <f t="shared" si="52"/>
        <v>417</v>
      </c>
      <c r="K230">
        <f t="shared" si="53"/>
        <v>269</v>
      </c>
      <c r="L230">
        <f t="shared" si="54"/>
        <v>162</v>
      </c>
      <c r="M230" s="3">
        <f t="shared" si="51"/>
        <v>0.3007075471698113</v>
      </c>
      <c r="N230" s="3">
        <f t="shared" si="55"/>
        <v>0.31721698113207547</v>
      </c>
    </row>
    <row r="231" spans="1:14" x14ac:dyDescent="0.2">
      <c r="A231" s="2">
        <v>41012</v>
      </c>
      <c r="B231">
        <v>285</v>
      </c>
      <c r="C231">
        <v>220</v>
      </c>
      <c r="D231">
        <v>107</v>
      </c>
      <c r="E231" s="3">
        <f t="shared" si="49"/>
        <v>0.2908496732026144</v>
      </c>
      <c r="F231">
        <v>91</v>
      </c>
      <c r="G231">
        <v>68</v>
      </c>
      <c r="H231">
        <v>34</v>
      </c>
      <c r="I231" s="3">
        <f t="shared" si="50"/>
        <v>0.29533678756476683</v>
      </c>
      <c r="J231">
        <f t="shared" si="52"/>
        <v>376</v>
      </c>
      <c r="K231">
        <f t="shared" si="53"/>
        <v>288</v>
      </c>
      <c r="L231">
        <f t="shared" si="54"/>
        <v>141</v>
      </c>
      <c r="M231" s="3">
        <f t="shared" si="51"/>
        <v>0.29192546583850931</v>
      </c>
      <c r="N231" s="3">
        <f t="shared" si="55"/>
        <v>0.35776397515527952</v>
      </c>
    </row>
    <row r="232" spans="1:14" x14ac:dyDescent="0.2">
      <c r="A232" s="2">
        <v>41005</v>
      </c>
      <c r="B232">
        <v>266</v>
      </c>
      <c r="C232">
        <v>215</v>
      </c>
      <c r="D232">
        <v>123</v>
      </c>
      <c r="E232" s="3">
        <f t="shared" si="49"/>
        <v>0.23675496688741721</v>
      </c>
      <c r="F232">
        <v>81</v>
      </c>
      <c r="G232">
        <v>59</v>
      </c>
      <c r="H232">
        <v>40</v>
      </c>
      <c r="I232" s="3">
        <f t="shared" si="50"/>
        <v>0.22777777777777777</v>
      </c>
      <c r="J232">
        <f t="shared" si="52"/>
        <v>347</v>
      </c>
      <c r="K232">
        <f t="shared" si="53"/>
        <v>274</v>
      </c>
      <c r="L232">
        <f t="shared" si="54"/>
        <v>163</v>
      </c>
      <c r="M232" s="3">
        <f t="shared" si="51"/>
        <v>0.23469387755102042</v>
      </c>
      <c r="N232" s="3">
        <f t="shared" si="55"/>
        <v>0.34948979591836737</v>
      </c>
    </row>
    <row r="233" spans="1:14" x14ac:dyDescent="0.2">
      <c r="A233" s="2">
        <v>40998</v>
      </c>
      <c r="B233">
        <v>289</v>
      </c>
      <c r="C233">
        <v>203</v>
      </c>
      <c r="D233">
        <v>129</v>
      </c>
      <c r="E233" s="3">
        <f t="shared" si="49"/>
        <v>0.25764895330112719</v>
      </c>
      <c r="F233">
        <v>92</v>
      </c>
      <c r="G233">
        <v>57</v>
      </c>
      <c r="H233">
        <v>47</v>
      </c>
      <c r="I233" s="3">
        <f t="shared" si="50"/>
        <v>0.22959183673469388</v>
      </c>
      <c r="J233">
        <f t="shared" si="52"/>
        <v>381</v>
      </c>
      <c r="K233">
        <f t="shared" si="53"/>
        <v>260</v>
      </c>
      <c r="L233">
        <f t="shared" si="54"/>
        <v>176</v>
      </c>
      <c r="M233" s="3">
        <f t="shared" si="51"/>
        <v>0.25091799265605874</v>
      </c>
      <c r="N233" s="3">
        <f t="shared" si="55"/>
        <v>0.31823745410036719</v>
      </c>
    </row>
    <row r="234" spans="1:14" x14ac:dyDescent="0.2">
      <c r="A234" s="2">
        <v>40991</v>
      </c>
      <c r="B234">
        <v>276</v>
      </c>
      <c r="C234">
        <v>200</v>
      </c>
      <c r="D234">
        <v>146</v>
      </c>
      <c r="E234" s="3">
        <f t="shared" si="49"/>
        <v>0.20900321543408359</v>
      </c>
      <c r="F234">
        <v>105</v>
      </c>
      <c r="G234">
        <v>63</v>
      </c>
      <c r="H234">
        <v>45</v>
      </c>
      <c r="I234" s="3">
        <f t="shared" si="50"/>
        <v>0.28169014084507044</v>
      </c>
      <c r="J234">
        <f t="shared" si="52"/>
        <v>381</v>
      </c>
      <c r="K234">
        <f t="shared" si="53"/>
        <v>263</v>
      </c>
      <c r="L234">
        <f t="shared" si="54"/>
        <v>191</v>
      </c>
      <c r="M234" s="3">
        <f t="shared" si="51"/>
        <v>0.22754491017964071</v>
      </c>
      <c r="N234" s="3">
        <f t="shared" si="55"/>
        <v>0.31497005988023952</v>
      </c>
    </row>
    <row r="235" spans="1:14" x14ac:dyDescent="0.2">
      <c r="A235" s="2">
        <v>40984</v>
      </c>
      <c r="B235">
        <v>269</v>
      </c>
      <c r="C235">
        <v>203</v>
      </c>
      <c r="D235">
        <v>139</v>
      </c>
      <c r="E235" s="3">
        <f t="shared" si="49"/>
        <v>0.21276595744680851</v>
      </c>
      <c r="F235">
        <v>98</v>
      </c>
      <c r="G235">
        <v>56</v>
      </c>
      <c r="H235">
        <v>46</v>
      </c>
      <c r="I235" s="3">
        <f t="shared" si="50"/>
        <v>0.26</v>
      </c>
      <c r="J235">
        <f t="shared" si="52"/>
        <v>367</v>
      </c>
      <c r="K235">
        <f t="shared" si="53"/>
        <v>259</v>
      </c>
      <c r="L235">
        <f t="shared" si="54"/>
        <v>185</v>
      </c>
      <c r="M235" s="3">
        <f t="shared" si="51"/>
        <v>0.22441430332922319</v>
      </c>
      <c r="N235" s="3">
        <f t="shared" si="55"/>
        <v>0.31935881627620222</v>
      </c>
    </row>
    <row r="236" spans="1:14" x14ac:dyDescent="0.2">
      <c r="A236" s="2">
        <v>40977</v>
      </c>
      <c r="B236">
        <v>304</v>
      </c>
      <c r="C236">
        <v>191</v>
      </c>
      <c r="D236">
        <v>123</v>
      </c>
      <c r="E236" s="3">
        <f t="shared" si="49"/>
        <v>0.29288025889967639</v>
      </c>
      <c r="F236">
        <v>100</v>
      </c>
      <c r="G236">
        <v>71</v>
      </c>
      <c r="H236">
        <v>44</v>
      </c>
      <c r="I236" s="3">
        <f t="shared" si="50"/>
        <v>0.26046511627906976</v>
      </c>
      <c r="J236">
        <f t="shared" si="52"/>
        <v>404</v>
      </c>
      <c r="K236">
        <f t="shared" si="53"/>
        <v>262</v>
      </c>
      <c r="L236">
        <f t="shared" si="54"/>
        <v>167</v>
      </c>
      <c r="M236" s="3">
        <f t="shared" si="51"/>
        <v>0.2845138055222089</v>
      </c>
      <c r="N236" s="3">
        <f t="shared" si="55"/>
        <v>0.31452581032412963</v>
      </c>
    </row>
    <row r="237" spans="1:14" x14ac:dyDescent="0.2">
      <c r="A237" s="2">
        <v>40970</v>
      </c>
      <c r="B237">
        <v>321</v>
      </c>
      <c r="C237">
        <v>198</v>
      </c>
      <c r="D237">
        <v>113</v>
      </c>
      <c r="E237" s="3">
        <f t="shared" si="49"/>
        <v>0.32911392405063289</v>
      </c>
      <c r="F237">
        <v>105</v>
      </c>
      <c r="G237">
        <v>63</v>
      </c>
      <c r="H237">
        <v>48</v>
      </c>
      <c r="I237" s="3">
        <f t="shared" si="50"/>
        <v>0.2638888888888889</v>
      </c>
      <c r="J237">
        <f t="shared" si="52"/>
        <v>426</v>
      </c>
      <c r="K237">
        <f t="shared" si="53"/>
        <v>261</v>
      </c>
      <c r="L237">
        <f t="shared" si="54"/>
        <v>161</v>
      </c>
      <c r="M237" s="3">
        <f t="shared" si="51"/>
        <v>0.3125</v>
      </c>
      <c r="N237" s="3">
        <f t="shared" si="55"/>
        <v>0.30778301886792453</v>
      </c>
    </row>
    <row r="238" spans="1:14" x14ac:dyDescent="0.2">
      <c r="A238" s="2">
        <v>40963</v>
      </c>
      <c r="B238">
        <v>362</v>
      </c>
      <c r="C238">
        <v>172</v>
      </c>
      <c r="D238">
        <v>101</v>
      </c>
      <c r="E238" s="3">
        <f t="shared" si="49"/>
        <v>0.41102362204724407</v>
      </c>
      <c r="F238">
        <v>111</v>
      </c>
      <c r="G238">
        <v>71</v>
      </c>
      <c r="H238">
        <v>35</v>
      </c>
      <c r="I238" s="3">
        <f t="shared" si="50"/>
        <v>0.35023041474654376</v>
      </c>
      <c r="J238">
        <f t="shared" si="52"/>
        <v>473</v>
      </c>
      <c r="K238">
        <f t="shared" si="53"/>
        <v>243</v>
      </c>
      <c r="L238">
        <f t="shared" si="54"/>
        <v>136</v>
      </c>
      <c r="M238" s="3">
        <f t="shared" si="51"/>
        <v>0.39553990610328638</v>
      </c>
      <c r="N238" s="3">
        <f t="shared" si="55"/>
        <v>0.28521126760563381</v>
      </c>
    </row>
    <row r="239" spans="1:14" x14ac:dyDescent="0.2">
      <c r="A239" s="2">
        <v>40956</v>
      </c>
      <c r="B239">
        <v>335</v>
      </c>
      <c r="C239">
        <v>197</v>
      </c>
      <c r="D239">
        <v>123</v>
      </c>
      <c r="E239" s="3">
        <f t="shared" si="49"/>
        <v>0.32366412213740459</v>
      </c>
      <c r="F239">
        <v>116</v>
      </c>
      <c r="G239">
        <v>56</v>
      </c>
      <c r="H239">
        <v>44</v>
      </c>
      <c r="I239" s="3">
        <f t="shared" si="50"/>
        <v>0.33333333333333331</v>
      </c>
      <c r="J239">
        <f t="shared" si="52"/>
        <v>451</v>
      </c>
      <c r="K239">
        <f t="shared" si="53"/>
        <v>253</v>
      </c>
      <c r="L239">
        <f t="shared" si="54"/>
        <v>167</v>
      </c>
      <c r="M239" s="3">
        <f t="shared" si="51"/>
        <v>0.32606199770378874</v>
      </c>
      <c r="N239" s="3">
        <f t="shared" si="55"/>
        <v>0.29047072330654422</v>
      </c>
    </row>
    <row r="240" spans="1:14" x14ac:dyDescent="0.2">
      <c r="A240" s="2">
        <v>40949</v>
      </c>
      <c r="B240">
        <v>342</v>
      </c>
      <c r="C240">
        <v>191</v>
      </c>
      <c r="D240">
        <v>100</v>
      </c>
      <c r="E240" s="3">
        <f t="shared" si="49"/>
        <v>0.38230647709320698</v>
      </c>
      <c r="F240">
        <v>114</v>
      </c>
      <c r="G240">
        <v>64</v>
      </c>
      <c r="H240">
        <v>39</v>
      </c>
      <c r="I240" s="3">
        <f t="shared" si="50"/>
        <v>0.34562211981566821</v>
      </c>
      <c r="J240">
        <f t="shared" si="52"/>
        <v>456</v>
      </c>
      <c r="K240">
        <f t="shared" si="53"/>
        <v>255</v>
      </c>
      <c r="L240">
        <f t="shared" si="54"/>
        <v>139</v>
      </c>
      <c r="M240" s="3">
        <f t="shared" si="51"/>
        <v>0.37294117647058822</v>
      </c>
      <c r="N240" s="3">
        <f t="shared" si="55"/>
        <v>0.3</v>
      </c>
    </row>
    <row r="241" spans="1:14" x14ac:dyDescent="0.2">
      <c r="A241" s="2">
        <v>40942</v>
      </c>
      <c r="B241">
        <v>369</v>
      </c>
      <c r="C241">
        <v>179</v>
      </c>
      <c r="D241">
        <v>114</v>
      </c>
      <c r="E241" s="3">
        <f t="shared" si="49"/>
        <v>0.38519637462235651</v>
      </c>
      <c r="F241">
        <v>118</v>
      </c>
      <c r="G241">
        <v>65</v>
      </c>
      <c r="H241">
        <v>44</v>
      </c>
      <c r="I241" s="3">
        <f t="shared" si="50"/>
        <v>0.32599118942731276</v>
      </c>
      <c r="J241">
        <f t="shared" si="52"/>
        <v>487</v>
      </c>
      <c r="K241">
        <f t="shared" si="53"/>
        <v>244</v>
      </c>
      <c r="L241">
        <f t="shared" si="54"/>
        <v>158</v>
      </c>
      <c r="M241" s="3">
        <f t="shared" si="51"/>
        <v>0.37007874015748032</v>
      </c>
      <c r="N241" s="3">
        <f t="shared" si="55"/>
        <v>0.27446569178852642</v>
      </c>
    </row>
    <row r="242" spans="1:14" x14ac:dyDescent="0.2">
      <c r="A242" s="2">
        <v>40935</v>
      </c>
      <c r="B242">
        <v>370</v>
      </c>
      <c r="C242">
        <v>165</v>
      </c>
      <c r="D242">
        <v>129</v>
      </c>
      <c r="E242" s="3">
        <f t="shared" si="49"/>
        <v>0.36295180722891568</v>
      </c>
      <c r="F242">
        <v>114</v>
      </c>
      <c r="G242">
        <v>56</v>
      </c>
      <c r="H242">
        <v>41</v>
      </c>
      <c r="I242" s="3">
        <f t="shared" si="50"/>
        <v>0.34597156398104267</v>
      </c>
      <c r="J242">
        <f t="shared" si="52"/>
        <v>484</v>
      </c>
      <c r="K242">
        <f t="shared" si="53"/>
        <v>221</v>
      </c>
      <c r="L242">
        <f t="shared" si="54"/>
        <v>170</v>
      </c>
      <c r="M242" s="3">
        <f t="shared" si="51"/>
        <v>0.35885714285714287</v>
      </c>
      <c r="N242" s="3">
        <f t="shared" si="55"/>
        <v>0.25257142857142856</v>
      </c>
    </row>
    <row r="243" spans="1:14" x14ac:dyDescent="0.2">
      <c r="A243" s="2">
        <v>40928</v>
      </c>
      <c r="B243">
        <v>334</v>
      </c>
      <c r="C243">
        <v>185</v>
      </c>
      <c r="D243">
        <v>146</v>
      </c>
      <c r="E243" s="3">
        <f t="shared" ref="E243:E275" si="56">(B243-D243)/SUM(B243:D243)</f>
        <v>0.28270676691729324</v>
      </c>
      <c r="F243">
        <v>110</v>
      </c>
      <c r="G243">
        <v>60</v>
      </c>
      <c r="H243">
        <v>41</v>
      </c>
      <c r="I243" s="3">
        <f t="shared" ref="I243:I275" si="57">(F243-H243)/SUM(F243:H243)</f>
        <v>0.32701421800947866</v>
      </c>
      <c r="J243">
        <f t="shared" si="52"/>
        <v>444</v>
      </c>
      <c r="K243">
        <f t="shared" si="53"/>
        <v>245</v>
      </c>
      <c r="L243">
        <f t="shared" si="54"/>
        <v>187</v>
      </c>
      <c r="M243" s="3">
        <f t="shared" ref="M243:M275" si="58">(J243-L243)/SUM(J243:L243)</f>
        <v>0.29337899543378998</v>
      </c>
      <c r="N243" s="3">
        <f t="shared" si="55"/>
        <v>0.27968036529680368</v>
      </c>
    </row>
    <row r="244" spans="1:14" x14ac:dyDescent="0.2">
      <c r="A244" s="2">
        <v>40921</v>
      </c>
      <c r="B244">
        <v>353</v>
      </c>
      <c r="C244">
        <v>176</v>
      </c>
      <c r="D244">
        <v>141</v>
      </c>
      <c r="E244" s="3">
        <f t="shared" si="56"/>
        <v>0.31641791044776119</v>
      </c>
      <c r="F244">
        <v>117</v>
      </c>
      <c r="G244">
        <v>57</v>
      </c>
      <c r="H244">
        <v>49</v>
      </c>
      <c r="I244" s="3">
        <f t="shared" si="57"/>
        <v>0.30493273542600896</v>
      </c>
      <c r="J244">
        <f t="shared" si="52"/>
        <v>470</v>
      </c>
      <c r="K244">
        <f t="shared" si="53"/>
        <v>233</v>
      </c>
      <c r="L244">
        <f t="shared" si="54"/>
        <v>190</v>
      </c>
      <c r="M244" s="3">
        <f t="shared" si="58"/>
        <v>0.3135498320268757</v>
      </c>
      <c r="N244" s="3">
        <f t="shared" si="55"/>
        <v>0.26091825307950728</v>
      </c>
    </row>
    <row r="245" spans="1:14" x14ac:dyDescent="0.2">
      <c r="A245" s="2">
        <v>40914</v>
      </c>
      <c r="B245">
        <v>292</v>
      </c>
      <c r="C245">
        <v>199</v>
      </c>
      <c r="D245">
        <v>143</v>
      </c>
      <c r="E245" s="3">
        <f t="shared" si="56"/>
        <v>0.23501577287066247</v>
      </c>
      <c r="F245">
        <v>94</v>
      </c>
      <c r="G245">
        <v>51</v>
      </c>
      <c r="H245">
        <v>44</v>
      </c>
      <c r="I245" s="3">
        <f t="shared" si="57"/>
        <v>0.26455026455026454</v>
      </c>
      <c r="J245">
        <f t="shared" si="52"/>
        <v>386</v>
      </c>
      <c r="K245">
        <f t="shared" si="53"/>
        <v>250</v>
      </c>
      <c r="L245">
        <f t="shared" si="54"/>
        <v>187</v>
      </c>
      <c r="M245" s="3">
        <f t="shared" si="58"/>
        <v>0.24179829890643986</v>
      </c>
      <c r="N245" s="3">
        <f t="shared" si="55"/>
        <v>0.30376670716889431</v>
      </c>
    </row>
    <row r="246" spans="1:14" x14ac:dyDescent="0.2">
      <c r="A246" s="2">
        <v>40907</v>
      </c>
      <c r="B246">
        <v>293</v>
      </c>
      <c r="C246">
        <v>168</v>
      </c>
      <c r="D246">
        <v>151</v>
      </c>
      <c r="E246" s="3">
        <f t="shared" si="56"/>
        <v>0.23202614379084968</v>
      </c>
      <c r="F246">
        <v>81</v>
      </c>
      <c r="G246">
        <v>51</v>
      </c>
      <c r="H246">
        <v>50</v>
      </c>
      <c r="I246" s="3">
        <f t="shared" si="57"/>
        <v>0.17032967032967034</v>
      </c>
      <c r="J246">
        <f t="shared" si="52"/>
        <v>374</v>
      </c>
      <c r="K246">
        <f t="shared" si="53"/>
        <v>219</v>
      </c>
      <c r="L246">
        <f t="shared" si="54"/>
        <v>201</v>
      </c>
      <c r="M246" s="3">
        <f t="shared" si="58"/>
        <v>0.21788413098236775</v>
      </c>
      <c r="N246" s="3">
        <f t="shared" si="55"/>
        <v>0.27581863979848864</v>
      </c>
    </row>
    <row r="247" spans="1:14" x14ac:dyDescent="0.2">
      <c r="A247" s="2">
        <v>40900</v>
      </c>
      <c r="B247">
        <v>249</v>
      </c>
      <c r="C247">
        <v>164</v>
      </c>
      <c r="D247">
        <v>126</v>
      </c>
      <c r="E247" s="3">
        <f t="shared" si="56"/>
        <v>0.22820037105751392</v>
      </c>
      <c r="F247">
        <v>84</v>
      </c>
      <c r="G247">
        <v>48</v>
      </c>
      <c r="H247">
        <v>37</v>
      </c>
      <c r="I247" s="3">
        <f t="shared" si="57"/>
        <v>0.27810650887573962</v>
      </c>
      <c r="J247">
        <f t="shared" si="52"/>
        <v>333</v>
      </c>
      <c r="K247">
        <f t="shared" si="53"/>
        <v>212</v>
      </c>
      <c r="L247">
        <f t="shared" si="54"/>
        <v>163</v>
      </c>
      <c r="M247" s="3">
        <f t="shared" si="58"/>
        <v>0.24011299435028249</v>
      </c>
      <c r="N247" s="3">
        <f t="shared" si="55"/>
        <v>0.29943502824858759</v>
      </c>
    </row>
    <row r="248" spans="1:14" x14ac:dyDescent="0.2">
      <c r="A248" s="2">
        <v>40893</v>
      </c>
      <c r="B248">
        <v>280</v>
      </c>
      <c r="C248">
        <v>204</v>
      </c>
      <c r="D248">
        <v>168</v>
      </c>
      <c r="E248" s="3">
        <f t="shared" si="56"/>
        <v>0.17177914110429449</v>
      </c>
      <c r="F248">
        <v>107</v>
      </c>
      <c r="G248">
        <v>74</v>
      </c>
      <c r="H248">
        <v>51</v>
      </c>
      <c r="I248" s="3">
        <f t="shared" si="57"/>
        <v>0.2413793103448276</v>
      </c>
      <c r="J248">
        <f t="shared" si="52"/>
        <v>387</v>
      </c>
      <c r="K248">
        <f t="shared" si="53"/>
        <v>278</v>
      </c>
      <c r="L248">
        <f t="shared" si="54"/>
        <v>219</v>
      </c>
      <c r="M248" s="3">
        <f t="shared" si="58"/>
        <v>0.19004524886877827</v>
      </c>
      <c r="N248" s="3">
        <f t="shared" si="55"/>
        <v>0.31447963800904977</v>
      </c>
    </row>
    <row r="249" spans="1:14" x14ac:dyDescent="0.2">
      <c r="A249" s="2">
        <v>40886</v>
      </c>
      <c r="B249">
        <v>337</v>
      </c>
      <c r="C249">
        <v>209</v>
      </c>
      <c r="D249">
        <v>134</v>
      </c>
      <c r="E249" s="3">
        <f t="shared" si="56"/>
        <v>0.29852941176470588</v>
      </c>
      <c r="F249">
        <v>120</v>
      </c>
      <c r="G249">
        <v>53</v>
      </c>
      <c r="H249">
        <v>44</v>
      </c>
      <c r="I249" s="3">
        <f t="shared" si="57"/>
        <v>0.35023041474654376</v>
      </c>
      <c r="J249">
        <f t="shared" si="52"/>
        <v>457</v>
      </c>
      <c r="K249">
        <f t="shared" si="53"/>
        <v>262</v>
      </c>
      <c r="L249">
        <f t="shared" si="54"/>
        <v>178</v>
      </c>
      <c r="M249" s="3">
        <f t="shared" si="58"/>
        <v>0.31103678929765888</v>
      </c>
      <c r="N249" s="3">
        <f t="shared" si="55"/>
        <v>0.29208472686733555</v>
      </c>
    </row>
    <row r="250" spans="1:14" x14ac:dyDescent="0.2">
      <c r="A250" s="2">
        <v>40879</v>
      </c>
      <c r="B250">
        <v>341</v>
      </c>
      <c r="C250">
        <v>196</v>
      </c>
      <c r="D250">
        <v>120</v>
      </c>
      <c r="E250" s="3">
        <f t="shared" si="56"/>
        <v>0.33637747336377471</v>
      </c>
      <c r="F250">
        <v>113</v>
      </c>
      <c r="G250">
        <v>57</v>
      </c>
      <c r="H250">
        <v>41</v>
      </c>
      <c r="I250" s="3">
        <f t="shared" si="57"/>
        <v>0.34123222748815168</v>
      </c>
      <c r="J250">
        <f t="shared" si="52"/>
        <v>454</v>
      </c>
      <c r="K250">
        <f t="shared" si="53"/>
        <v>253</v>
      </c>
      <c r="L250">
        <f t="shared" si="54"/>
        <v>161</v>
      </c>
      <c r="M250" s="3">
        <f t="shared" si="58"/>
        <v>0.33755760368663595</v>
      </c>
      <c r="N250" s="3">
        <f t="shared" si="55"/>
        <v>0.29147465437788017</v>
      </c>
    </row>
    <row r="251" spans="1:14" x14ac:dyDescent="0.2">
      <c r="A251" s="2">
        <v>40872</v>
      </c>
      <c r="B251">
        <v>332</v>
      </c>
      <c r="C251">
        <v>217</v>
      </c>
      <c r="D251">
        <v>127</v>
      </c>
      <c r="E251" s="3">
        <f t="shared" si="56"/>
        <v>0.30325443786982248</v>
      </c>
      <c r="F251">
        <v>117</v>
      </c>
      <c r="G251">
        <v>64</v>
      </c>
      <c r="H251">
        <v>53</v>
      </c>
      <c r="I251" s="3">
        <f t="shared" si="57"/>
        <v>0.27350427350427353</v>
      </c>
      <c r="J251">
        <f t="shared" si="52"/>
        <v>449</v>
      </c>
      <c r="K251">
        <f t="shared" si="53"/>
        <v>281</v>
      </c>
      <c r="L251">
        <f t="shared" si="54"/>
        <v>180</v>
      </c>
      <c r="M251" s="3">
        <f t="shared" si="58"/>
        <v>0.29560439560439561</v>
      </c>
      <c r="N251" s="3">
        <f t="shared" si="55"/>
        <v>0.3087912087912088</v>
      </c>
    </row>
    <row r="252" spans="1:14" x14ac:dyDescent="0.2">
      <c r="A252" s="2">
        <v>40865</v>
      </c>
      <c r="B252">
        <v>356</v>
      </c>
      <c r="C252">
        <v>199</v>
      </c>
      <c r="D252">
        <v>139</v>
      </c>
      <c r="E252" s="3">
        <f t="shared" si="56"/>
        <v>0.31268011527377521</v>
      </c>
      <c r="F252">
        <v>123</v>
      </c>
      <c r="G252">
        <v>53</v>
      </c>
      <c r="H252">
        <v>49</v>
      </c>
      <c r="I252" s="3">
        <f t="shared" si="57"/>
        <v>0.3288888888888889</v>
      </c>
      <c r="J252">
        <f t="shared" si="52"/>
        <v>479</v>
      </c>
      <c r="K252">
        <f t="shared" si="53"/>
        <v>252</v>
      </c>
      <c r="L252">
        <f t="shared" si="54"/>
        <v>188</v>
      </c>
      <c r="M252" s="3">
        <f t="shared" si="58"/>
        <v>0.31664853101196955</v>
      </c>
      <c r="N252" s="3">
        <f t="shared" si="55"/>
        <v>0.27421109902067464</v>
      </c>
    </row>
    <row r="253" spans="1:14" x14ac:dyDescent="0.2">
      <c r="A253" s="2">
        <v>40858</v>
      </c>
      <c r="B253">
        <v>393</v>
      </c>
      <c r="C253">
        <v>182</v>
      </c>
      <c r="D253">
        <v>124</v>
      </c>
      <c r="E253" s="3">
        <f t="shared" si="56"/>
        <v>0.38483547925608014</v>
      </c>
      <c r="F253">
        <v>126</v>
      </c>
      <c r="G253">
        <v>49</v>
      </c>
      <c r="H253">
        <v>38</v>
      </c>
      <c r="I253" s="3">
        <f t="shared" si="57"/>
        <v>0.41314553990610331</v>
      </c>
      <c r="J253">
        <f t="shared" ref="J253:J284" si="59">B253+F253</f>
        <v>519</v>
      </c>
      <c r="K253">
        <f t="shared" ref="K253:K284" si="60">C253+G253</f>
        <v>231</v>
      </c>
      <c r="L253">
        <f t="shared" ref="L253:L284" si="61">D253+H253</f>
        <v>162</v>
      </c>
      <c r="M253" s="3">
        <f t="shared" si="58"/>
        <v>0.39144736842105265</v>
      </c>
      <c r="N253" s="3">
        <f t="shared" ref="N253:N284" si="62">K253/SUM(J253:L253)</f>
        <v>0.25328947368421051</v>
      </c>
    </row>
    <row r="254" spans="1:14" x14ac:dyDescent="0.2">
      <c r="A254" s="2">
        <v>40851</v>
      </c>
      <c r="B254">
        <v>362</v>
      </c>
      <c r="C254">
        <v>185</v>
      </c>
      <c r="D254">
        <v>102</v>
      </c>
      <c r="E254" s="3">
        <f t="shared" si="56"/>
        <v>0.40061633281972264</v>
      </c>
      <c r="F254">
        <v>117</v>
      </c>
      <c r="G254">
        <v>54</v>
      </c>
      <c r="H254">
        <v>30</v>
      </c>
      <c r="I254" s="3">
        <f t="shared" si="57"/>
        <v>0.43283582089552236</v>
      </c>
      <c r="J254">
        <f t="shared" si="59"/>
        <v>479</v>
      </c>
      <c r="K254">
        <f t="shared" si="60"/>
        <v>239</v>
      </c>
      <c r="L254">
        <f t="shared" si="61"/>
        <v>132</v>
      </c>
      <c r="M254" s="3">
        <f t="shared" si="58"/>
        <v>0.40823529411764709</v>
      </c>
      <c r="N254" s="3">
        <f t="shared" si="62"/>
        <v>0.28117647058823531</v>
      </c>
    </row>
    <row r="255" spans="1:14" x14ac:dyDescent="0.2">
      <c r="A255" s="2">
        <v>40844</v>
      </c>
      <c r="B255">
        <v>337</v>
      </c>
      <c r="C255">
        <v>192</v>
      </c>
      <c r="D255">
        <v>119</v>
      </c>
      <c r="E255" s="3">
        <f t="shared" si="56"/>
        <v>0.33641975308641975</v>
      </c>
      <c r="F255">
        <v>114</v>
      </c>
      <c r="G255">
        <v>50</v>
      </c>
      <c r="H255">
        <v>43</v>
      </c>
      <c r="I255" s="3">
        <f t="shared" si="57"/>
        <v>0.34299516908212563</v>
      </c>
      <c r="J255">
        <f t="shared" si="59"/>
        <v>451</v>
      </c>
      <c r="K255">
        <f t="shared" si="60"/>
        <v>242</v>
      </c>
      <c r="L255">
        <f t="shared" si="61"/>
        <v>162</v>
      </c>
      <c r="M255" s="3">
        <f t="shared" si="58"/>
        <v>0.33801169590643276</v>
      </c>
      <c r="N255" s="3">
        <f t="shared" si="62"/>
        <v>0.28304093567251459</v>
      </c>
    </row>
    <row r="256" spans="1:14" x14ac:dyDescent="0.2">
      <c r="A256" s="2">
        <v>40837</v>
      </c>
      <c r="B256">
        <v>355</v>
      </c>
      <c r="C256">
        <v>183</v>
      </c>
      <c r="D256">
        <v>156</v>
      </c>
      <c r="E256" s="3">
        <f t="shared" si="56"/>
        <v>0.28674351585014407</v>
      </c>
      <c r="F256">
        <v>102</v>
      </c>
      <c r="G256">
        <v>61</v>
      </c>
      <c r="H256">
        <v>49</v>
      </c>
      <c r="I256" s="3">
        <f t="shared" si="57"/>
        <v>0.25</v>
      </c>
      <c r="J256">
        <f t="shared" si="59"/>
        <v>457</v>
      </c>
      <c r="K256">
        <f t="shared" si="60"/>
        <v>244</v>
      </c>
      <c r="L256">
        <f t="shared" si="61"/>
        <v>205</v>
      </c>
      <c r="M256" s="3">
        <f t="shared" si="58"/>
        <v>0.27814569536423839</v>
      </c>
      <c r="N256" s="3">
        <f t="shared" si="62"/>
        <v>0.26931567328918321</v>
      </c>
    </row>
    <row r="257" spans="1:14" x14ac:dyDescent="0.2">
      <c r="A257" s="2">
        <v>40830</v>
      </c>
      <c r="B257">
        <v>310</v>
      </c>
      <c r="C257">
        <v>180</v>
      </c>
      <c r="D257">
        <v>140</v>
      </c>
      <c r="E257" s="3">
        <f t="shared" si="56"/>
        <v>0.26984126984126983</v>
      </c>
      <c r="F257">
        <v>95</v>
      </c>
      <c r="G257">
        <v>56</v>
      </c>
      <c r="H257">
        <v>50</v>
      </c>
      <c r="I257" s="3">
        <f t="shared" si="57"/>
        <v>0.22388059701492538</v>
      </c>
      <c r="J257">
        <f t="shared" si="59"/>
        <v>405</v>
      </c>
      <c r="K257">
        <f t="shared" si="60"/>
        <v>236</v>
      </c>
      <c r="L257">
        <f t="shared" si="61"/>
        <v>190</v>
      </c>
      <c r="M257" s="3">
        <f t="shared" si="58"/>
        <v>0.25872442839951865</v>
      </c>
      <c r="N257" s="3">
        <f t="shared" si="62"/>
        <v>0.28399518652226236</v>
      </c>
    </row>
    <row r="258" spans="1:14" x14ac:dyDescent="0.2">
      <c r="A258" s="2">
        <v>40823</v>
      </c>
      <c r="B258">
        <v>313</v>
      </c>
      <c r="C258">
        <v>195</v>
      </c>
      <c r="D258">
        <v>144</v>
      </c>
      <c r="E258" s="3">
        <f t="shared" si="56"/>
        <v>0.25920245398773006</v>
      </c>
      <c r="F258">
        <v>105</v>
      </c>
      <c r="G258">
        <v>53</v>
      </c>
      <c r="H258">
        <v>54</v>
      </c>
      <c r="I258" s="3">
        <f t="shared" si="57"/>
        <v>0.24056603773584906</v>
      </c>
      <c r="J258">
        <f t="shared" si="59"/>
        <v>418</v>
      </c>
      <c r="K258">
        <f t="shared" si="60"/>
        <v>248</v>
      </c>
      <c r="L258">
        <f t="shared" si="61"/>
        <v>198</v>
      </c>
      <c r="M258" s="3">
        <f t="shared" si="58"/>
        <v>0.25462962962962965</v>
      </c>
      <c r="N258" s="3">
        <f t="shared" si="62"/>
        <v>0.28703703703703703</v>
      </c>
    </row>
    <row r="259" spans="1:14" x14ac:dyDescent="0.2">
      <c r="A259" s="2">
        <v>40816</v>
      </c>
      <c r="B259">
        <v>266</v>
      </c>
      <c r="C259">
        <v>210</v>
      </c>
      <c r="D259">
        <v>152</v>
      </c>
      <c r="E259" s="3">
        <f t="shared" si="56"/>
        <v>0.18152866242038215</v>
      </c>
      <c r="F259">
        <v>94</v>
      </c>
      <c r="G259">
        <v>59</v>
      </c>
      <c r="H259">
        <v>59</v>
      </c>
      <c r="I259" s="3">
        <f t="shared" si="57"/>
        <v>0.1650943396226415</v>
      </c>
      <c r="J259">
        <f t="shared" si="59"/>
        <v>360</v>
      </c>
      <c r="K259">
        <f t="shared" si="60"/>
        <v>269</v>
      </c>
      <c r="L259">
        <f t="shared" si="61"/>
        <v>211</v>
      </c>
      <c r="M259" s="3">
        <f t="shared" si="58"/>
        <v>0.17738095238095239</v>
      </c>
      <c r="N259" s="3">
        <f t="shared" si="62"/>
        <v>0.32023809523809521</v>
      </c>
    </row>
    <row r="260" spans="1:14" x14ac:dyDescent="0.2">
      <c r="A260" s="2">
        <v>40809</v>
      </c>
      <c r="B260">
        <v>257</v>
      </c>
      <c r="C260">
        <v>205</v>
      </c>
      <c r="D260">
        <v>169</v>
      </c>
      <c r="E260" s="3">
        <f t="shared" si="56"/>
        <v>0.13946117274167988</v>
      </c>
      <c r="F260">
        <v>101</v>
      </c>
      <c r="G260">
        <v>52</v>
      </c>
      <c r="H260">
        <v>64</v>
      </c>
      <c r="I260" s="3">
        <f t="shared" si="57"/>
        <v>0.17050691244239632</v>
      </c>
      <c r="J260">
        <f t="shared" si="59"/>
        <v>358</v>
      </c>
      <c r="K260">
        <f t="shared" si="60"/>
        <v>257</v>
      </c>
      <c r="L260">
        <f t="shared" si="61"/>
        <v>233</v>
      </c>
      <c r="M260" s="3">
        <f t="shared" si="58"/>
        <v>0.1474056603773585</v>
      </c>
      <c r="N260" s="3">
        <f t="shared" si="62"/>
        <v>0.30306603773584906</v>
      </c>
    </row>
    <row r="261" spans="1:14" x14ac:dyDescent="0.2">
      <c r="A261" s="2">
        <v>40802</v>
      </c>
      <c r="B261">
        <v>263</v>
      </c>
      <c r="C261">
        <v>207</v>
      </c>
      <c r="D261">
        <v>172</v>
      </c>
      <c r="E261" s="3">
        <f t="shared" si="56"/>
        <v>0.14174454828660435</v>
      </c>
      <c r="F261">
        <v>90</v>
      </c>
      <c r="G261">
        <v>44</v>
      </c>
      <c r="H261">
        <v>69</v>
      </c>
      <c r="I261" s="3">
        <f t="shared" si="57"/>
        <v>0.10344827586206896</v>
      </c>
      <c r="J261">
        <f t="shared" si="59"/>
        <v>353</v>
      </c>
      <c r="K261">
        <f t="shared" si="60"/>
        <v>251</v>
      </c>
      <c r="L261">
        <f t="shared" si="61"/>
        <v>241</v>
      </c>
      <c r="M261" s="3">
        <f t="shared" si="58"/>
        <v>0.13254437869822486</v>
      </c>
      <c r="N261" s="3">
        <f t="shared" si="62"/>
        <v>0.29704142011834317</v>
      </c>
    </row>
    <row r="262" spans="1:14" x14ac:dyDescent="0.2">
      <c r="A262" s="2">
        <v>40795</v>
      </c>
      <c r="B262">
        <v>251</v>
      </c>
      <c r="C262">
        <v>194</v>
      </c>
      <c r="D262">
        <v>186</v>
      </c>
      <c r="E262" s="3">
        <f t="shared" si="56"/>
        <v>0.10301109350237718</v>
      </c>
      <c r="F262">
        <v>82</v>
      </c>
      <c r="G262">
        <v>62</v>
      </c>
      <c r="H262">
        <v>60</v>
      </c>
      <c r="I262" s="3">
        <f t="shared" si="57"/>
        <v>0.10784313725490197</v>
      </c>
      <c r="J262">
        <f t="shared" si="59"/>
        <v>333</v>
      </c>
      <c r="K262">
        <f t="shared" si="60"/>
        <v>256</v>
      </c>
      <c r="L262">
        <f t="shared" si="61"/>
        <v>246</v>
      </c>
      <c r="M262" s="3">
        <f t="shared" si="58"/>
        <v>0.10419161676646707</v>
      </c>
      <c r="N262" s="3">
        <f t="shared" si="62"/>
        <v>0.30658682634730539</v>
      </c>
    </row>
    <row r="263" spans="1:14" x14ac:dyDescent="0.2">
      <c r="A263" s="2">
        <v>40788</v>
      </c>
      <c r="B263">
        <v>301</v>
      </c>
      <c r="C263">
        <v>160</v>
      </c>
      <c r="D263">
        <v>202</v>
      </c>
      <c r="E263" s="3">
        <f t="shared" si="56"/>
        <v>0.14932126696832579</v>
      </c>
      <c r="F263">
        <v>100</v>
      </c>
      <c r="G263">
        <v>60</v>
      </c>
      <c r="H263">
        <v>76</v>
      </c>
      <c r="I263" s="3">
        <f t="shared" si="57"/>
        <v>0.10169491525423729</v>
      </c>
      <c r="J263">
        <f t="shared" si="59"/>
        <v>401</v>
      </c>
      <c r="K263">
        <f t="shared" si="60"/>
        <v>220</v>
      </c>
      <c r="L263">
        <f t="shared" si="61"/>
        <v>278</v>
      </c>
      <c r="M263" s="3">
        <f t="shared" si="58"/>
        <v>0.13681868743047831</v>
      </c>
      <c r="N263" s="3">
        <f t="shared" si="62"/>
        <v>0.24471635150166851</v>
      </c>
    </row>
    <row r="264" spans="1:14" x14ac:dyDescent="0.2">
      <c r="A264" s="2">
        <v>40781</v>
      </c>
      <c r="B264">
        <v>269</v>
      </c>
      <c r="C264">
        <v>187</v>
      </c>
      <c r="D264">
        <v>172</v>
      </c>
      <c r="E264" s="3">
        <f t="shared" si="56"/>
        <v>0.15445859872611464</v>
      </c>
      <c r="F264">
        <v>88</v>
      </c>
      <c r="G264">
        <v>51</v>
      </c>
      <c r="H264">
        <v>71</v>
      </c>
      <c r="I264" s="3">
        <f t="shared" si="57"/>
        <v>8.0952380952380956E-2</v>
      </c>
      <c r="J264">
        <f t="shared" si="59"/>
        <v>357</v>
      </c>
      <c r="K264">
        <f t="shared" si="60"/>
        <v>238</v>
      </c>
      <c r="L264">
        <f t="shared" si="61"/>
        <v>243</v>
      </c>
      <c r="M264" s="3">
        <f t="shared" si="58"/>
        <v>0.13603818615751789</v>
      </c>
      <c r="N264" s="3">
        <f t="shared" si="62"/>
        <v>0.28400954653937949</v>
      </c>
    </row>
    <row r="265" spans="1:14" x14ac:dyDescent="0.2">
      <c r="A265" s="2">
        <v>40774</v>
      </c>
      <c r="B265">
        <v>233</v>
      </c>
      <c r="C265">
        <v>192</v>
      </c>
      <c r="D265">
        <v>226</v>
      </c>
      <c r="E265" s="3">
        <f t="shared" si="56"/>
        <v>1.0752688172043012E-2</v>
      </c>
      <c r="F265">
        <v>70</v>
      </c>
      <c r="G265">
        <v>68</v>
      </c>
      <c r="H265">
        <v>61</v>
      </c>
      <c r="I265" s="3">
        <f t="shared" si="57"/>
        <v>4.5226130653266333E-2</v>
      </c>
      <c r="J265">
        <f t="shared" si="59"/>
        <v>303</v>
      </c>
      <c r="K265">
        <f t="shared" si="60"/>
        <v>260</v>
      </c>
      <c r="L265">
        <f t="shared" si="61"/>
        <v>287</v>
      </c>
      <c r="M265" s="3">
        <f t="shared" si="58"/>
        <v>1.8823529411764704E-2</v>
      </c>
      <c r="N265" s="3">
        <f t="shared" si="62"/>
        <v>0.30588235294117649</v>
      </c>
    </row>
    <row r="266" spans="1:14" x14ac:dyDescent="0.2">
      <c r="A266" s="2">
        <v>40767</v>
      </c>
      <c r="B266">
        <v>284</v>
      </c>
      <c r="C266">
        <v>182</v>
      </c>
      <c r="D266">
        <v>217</v>
      </c>
      <c r="E266" s="3">
        <f t="shared" si="56"/>
        <v>9.8096632503660325E-2</v>
      </c>
      <c r="F266">
        <v>90</v>
      </c>
      <c r="G266">
        <v>48</v>
      </c>
      <c r="H266">
        <v>60</v>
      </c>
      <c r="I266" s="3">
        <f t="shared" si="57"/>
        <v>0.15151515151515152</v>
      </c>
      <c r="J266">
        <f t="shared" si="59"/>
        <v>374</v>
      </c>
      <c r="K266">
        <f t="shared" si="60"/>
        <v>230</v>
      </c>
      <c r="L266">
        <f t="shared" si="61"/>
        <v>277</v>
      </c>
      <c r="M266" s="3">
        <f t="shared" si="58"/>
        <v>0.11010215664018161</v>
      </c>
      <c r="N266" s="3">
        <f t="shared" si="62"/>
        <v>0.26106696935300794</v>
      </c>
    </row>
    <row r="267" spans="1:14" x14ac:dyDescent="0.2">
      <c r="A267" s="2">
        <v>40760</v>
      </c>
      <c r="B267">
        <v>278</v>
      </c>
      <c r="C267">
        <v>170</v>
      </c>
      <c r="D267">
        <v>141</v>
      </c>
      <c r="E267" s="3">
        <f t="shared" si="56"/>
        <v>0.23259762308998302</v>
      </c>
      <c r="F267">
        <v>86</v>
      </c>
      <c r="G267">
        <v>42</v>
      </c>
      <c r="H267">
        <v>50</v>
      </c>
      <c r="I267" s="3">
        <f t="shared" si="57"/>
        <v>0.20224719101123595</v>
      </c>
      <c r="J267">
        <f t="shared" si="59"/>
        <v>364</v>
      </c>
      <c r="K267">
        <f t="shared" si="60"/>
        <v>212</v>
      </c>
      <c r="L267">
        <f t="shared" si="61"/>
        <v>191</v>
      </c>
      <c r="M267" s="3">
        <f t="shared" si="58"/>
        <v>0.2255541069100391</v>
      </c>
      <c r="N267" s="3">
        <f t="shared" si="62"/>
        <v>0.27640156453715775</v>
      </c>
    </row>
    <row r="268" spans="1:14" x14ac:dyDescent="0.2">
      <c r="A268" s="2">
        <v>40753</v>
      </c>
      <c r="B268">
        <v>320</v>
      </c>
      <c r="C268">
        <v>165</v>
      </c>
      <c r="D268">
        <v>111</v>
      </c>
      <c r="E268" s="3">
        <f t="shared" si="56"/>
        <v>0.35067114093959734</v>
      </c>
      <c r="F268">
        <v>86</v>
      </c>
      <c r="G268">
        <v>53</v>
      </c>
      <c r="H268">
        <v>40</v>
      </c>
      <c r="I268" s="3">
        <f t="shared" si="57"/>
        <v>0.25698324022346369</v>
      </c>
      <c r="J268">
        <f t="shared" si="59"/>
        <v>406</v>
      </c>
      <c r="K268">
        <f t="shared" si="60"/>
        <v>218</v>
      </c>
      <c r="L268">
        <f t="shared" si="61"/>
        <v>151</v>
      </c>
      <c r="M268" s="3">
        <f t="shared" si="58"/>
        <v>0.32903225806451614</v>
      </c>
      <c r="N268" s="3">
        <f t="shared" si="62"/>
        <v>0.28129032258064518</v>
      </c>
    </row>
    <row r="269" spans="1:14" x14ac:dyDescent="0.2">
      <c r="A269" s="2">
        <v>40746</v>
      </c>
      <c r="B269">
        <v>285</v>
      </c>
      <c r="C269">
        <v>152</v>
      </c>
      <c r="D269">
        <v>136</v>
      </c>
      <c r="E269" s="3">
        <f t="shared" si="56"/>
        <v>0.26003490401396162</v>
      </c>
      <c r="F269">
        <v>99</v>
      </c>
      <c r="G269">
        <v>49</v>
      </c>
      <c r="H269">
        <v>34</v>
      </c>
      <c r="I269" s="3">
        <f t="shared" si="57"/>
        <v>0.35714285714285715</v>
      </c>
      <c r="J269">
        <f t="shared" si="59"/>
        <v>384</v>
      </c>
      <c r="K269">
        <f t="shared" si="60"/>
        <v>201</v>
      </c>
      <c r="L269">
        <f t="shared" si="61"/>
        <v>170</v>
      </c>
      <c r="M269" s="3">
        <f t="shared" si="58"/>
        <v>0.28344370860927154</v>
      </c>
      <c r="N269" s="3">
        <f t="shared" si="62"/>
        <v>0.26622516556291392</v>
      </c>
    </row>
    <row r="270" spans="1:14" x14ac:dyDescent="0.2">
      <c r="A270" s="2">
        <v>40739</v>
      </c>
      <c r="B270">
        <v>315</v>
      </c>
      <c r="C270">
        <v>160</v>
      </c>
      <c r="D270">
        <v>111</v>
      </c>
      <c r="E270" s="3">
        <f t="shared" si="56"/>
        <v>0.34812286689419797</v>
      </c>
      <c r="F270">
        <v>109</v>
      </c>
      <c r="G270">
        <v>41</v>
      </c>
      <c r="H270">
        <v>35</v>
      </c>
      <c r="I270" s="3">
        <f t="shared" si="57"/>
        <v>0.4</v>
      </c>
      <c r="J270">
        <f t="shared" si="59"/>
        <v>424</v>
      </c>
      <c r="K270">
        <f t="shared" si="60"/>
        <v>201</v>
      </c>
      <c r="L270">
        <f t="shared" si="61"/>
        <v>146</v>
      </c>
      <c r="M270" s="3">
        <f t="shared" si="58"/>
        <v>0.36057068741893644</v>
      </c>
      <c r="N270" s="3">
        <f t="shared" si="62"/>
        <v>0.26070038910505838</v>
      </c>
    </row>
    <row r="271" spans="1:14" x14ac:dyDescent="0.2">
      <c r="A271" s="2">
        <v>40732</v>
      </c>
      <c r="B271">
        <v>309</v>
      </c>
      <c r="C271">
        <v>161</v>
      </c>
      <c r="D271">
        <v>120</v>
      </c>
      <c r="E271" s="3">
        <f t="shared" si="56"/>
        <v>0.32033898305084746</v>
      </c>
      <c r="F271">
        <v>93</v>
      </c>
      <c r="G271">
        <v>44</v>
      </c>
      <c r="H271">
        <v>40</v>
      </c>
      <c r="I271" s="3">
        <f t="shared" si="57"/>
        <v>0.29943502824858759</v>
      </c>
      <c r="J271">
        <f t="shared" si="59"/>
        <v>402</v>
      </c>
      <c r="K271">
        <f t="shared" si="60"/>
        <v>205</v>
      </c>
      <c r="L271">
        <f t="shared" si="61"/>
        <v>160</v>
      </c>
      <c r="M271" s="3">
        <f t="shared" si="58"/>
        <v>0.31551499348109519</v>
      </c>
      <c r="N271" s="3">
        <f t="shared" si="62"/>
        <v>0.26727509778357234</v>
      </c>
    </row>
    <row r="272" spans="1:14" x14ac:dyDescent="0.2">
      <c r="A272" s="2">
        <v>40725</v>
      </c>
      <c r="B272">
        <v>289</v>
      </c>
      <c r="C272">
        <v>234</v>
      </c>
      <c r="D272">
        <v>131</v>
      </c>
      <c r="E272" s="3">
        <f t="shared" si="56"/>
        <v>0.24159021406727829</v>
      </c>
      <c r="F272">
        <v>84</v>
      </c>
      <c r="G272">
        <v>69</v>
      </c>
      <c r="H272">
        <v>48</v>
      </c>
      <c r="I272" s="3">
        <f t="shared" si="57"/>
        <v>0.17910447761194029</v>
      </c>
      <c r="J272">
        <f t="shared" si="59"/>
        <v>373</v>
      </c>
      <c r="K272">
        <f t="shared" si="60"/>
        <v>303</v>
      </c>
      <c r="L272">
        <f t="shared" si="61"/>
        <v>179</v>
      </c>
      <c r="M272" s="3">
        <f t="shared" si="58"/>
        <v>0.22690058479532163</v>
      </c>
      <c r="N272" s="3">
        <f t="shared" si="62"/>
        <v>0.35438596491228069</v>
      </c>
    </row>
    <row r="273" spans="1:14" x14ac:dyDescent="0.2">
      <c r="A273" s="2">
        <v>40718</v>
      </c>
      <c r="B273">
        <v>262</v>
      </c>
      <c r="C273">
        <v>184</v>
      </c>
      <c r="D273">
        <v>110</v>
      </c>
      <c r="E273" s="3">
        <f t="shared" si="56"/>
        <v>0.2733812949640288</v>
      </c>
      <c r="F273">
        <v>77</v>
      </c>
      <c r="G273">
        <v>51</v>
      </c>
      <c r="H273">
        <v>37</v>
      </c>
      <c r="I273" s="3">
        <f t="shared" si="57"/>
        <v>0.24242424242424243</v>
      </c>
      <c r="J273">
        <f t="shared" si="59"/>
        <v>339</v>
      </c>
      <c r="K273">
        <f t="shared" si="60"/>
        <v>235</v>
      </c>
      <c r="L273">
        <f t="shared" si="61"/>
        <v>147</v>
      </c>
      <c r="M273" s="3">
        <f t="shared" si="58"/>
        <v>0.26629680998613037</v>
      </c>
      <c r="N273" s="3">
        <f t="shared" si="62"/>
        <v>0.32593619972260751</v>
      </c>
    </row>
    <row r="274" spans="1:14" x14ac:dyDescent="0.2">
      <c r="A274" s="2">
        <v>40711</v>
      </c>
      <c r="B274">
        <v>287</v>
      </c>
      <c r="C274">
        <v>180</v>
      </c>
      <c r="D274">
        <v>115</v>
      </c>
      <c r="E274" s="3">
        <f t="shared" si="56"/>
        <v>0.29553264604810997</v>
      </c>
      <c r="F274">
        <v>87</v>
      </c>
      <c r="G274">
        <v>61</v>
      </c>
      <c r="H274">
        <v>38</v>
      </c>
      <c r="I274" s="3">
        <f t="shared" si="57"/>
        <v>0.26344086021505375</v>
      </c>
      <c r="J274">
        <f t="shared" si="59"/>
        <v>374</v>
      </c>
      <c r="K274">
        <f t="shared" si="60"/>
        <v>241</v>
      </c>
      <c r="L274">
        <f t="shared" si="61"/>
        <v>153</v>
      </c>
      <c r="M274" s="3">
        <f t="shared" si="58"/>
        <v>0.28776041666666669</v>
      </c>
      <c r="N274" s="3">
        <f t="shared" si="62"/>
        <v>0.31380208333333331</v>
      </c>
    </row>
    <row r="275" spans="1:14" x14ac:dyDescent="0.2">
      <c r="A275" s="2">
        <v>40704</v>
      </c>
      <c r="B275">
        <v>276</v>
      </c>
      <c r="C275">
        <v>198</v>
      </c>
      <c r="D275">
        <v>114</v>
      </c>
      <c r="E275" s="3">
        <f t="shared" si="56"/>
        <v>0.27551020408163263</v>
      </c>
      <c r="F275">
        <v>96</v>
      </c>
      <c r="G275">
        <v>61</v>
      </c>
      <c r="H275">
        <v>40</v>
      </c>
      <c r="I275" s="3">
        <f t="shared" si="57"/>
        <v>0.28426395939086296</v>
      </c>
      <c r="J275">
        <f t="shared" si="59"/>
        <v>372</v>
      </c>
      <c r="K275">
        <f t="shared" si="60"/>
        <v>259</v>
      </c>
      <c r="L275">
        <f t="shared" si="61"/>
        <v>154</v>
      </c>
      <c r="M275" s="3">
        <f t="shared" si="58"/>
        <v>0.27770700636942675</v>
      </c>
      <c r="N275" s="3">
        <f t="shared" si="62"/>
        <v>0.32993630573248406</v>
      </c>
    </row>
    <row r="276" spans="1:14" x14ac:dyDescent="0.2">
      <c r="A276" s="2">
        <v>40697</v>
      </c>
      <c r="B276">
        <v>264</v>
      </c>
      <c r="C276">
        <v>166</v>
      </c>
      <c r="D276">
        <v>118</v>
      </c>
      <c r="E276" s="3">
        <f t="shared" ref="E276:E308" si="63">(B276-D276)/SUM(B276:D276)</f>
        <v>0.26642335766423358</v>
      </c>
      <c r="F276">
        <v>87</v>
      </c>
      <c r="G276">
        <v>47</v>
      </c>
      <c r="H276">
        <v>41</v>
      </c>
      <c r="I276" s="3">
        <f t="shared" ref="I276:I308" si="64">(F276-H276)/SUM(F276:H276)</f>
        <v>0.26285714285714284</v>
      </c>
      <c r="J276">
        <f t="shared" si="59"/>
        <v>351</v>
      </c>
      <c r="K276">
        <f t="shared" si="60"/>
        <v>213</v>
      </c>
      <c r="L276">
        <f t="shared" si="61"/>
        <v>159</v>
      </c>
      <c r="M276" s="3">
        <f t="shared" ref="M276:M308" si="65">(J276-L276)/SUM(J276:L276)</f>
        <v>0.26556016597510373</v>
      </c>
      <c r="N276" s="3">
        <f t="shared" si="62"/>
        <v>0.29460580912863071</v>
      </c>
    </row>
    <row r="277" spans="1:14" x14ac:dyDescent="0.2">
      <c r="A277" s="2">
        <v>40690</v>
      </c>
      <c r="B277">
        <v>303</v>
      </c>
      <c r="C277">
        <v>184</v>
      </c>
      <c r="D277">
        <v>121</v>
      </c>
      <c r="E277" s="3">
        <f t="shared" si="63"/>
        <v>0.29934210526315791</v>
      </c>
      <c r="F277">
        <v>113</v>
      </c>
      <c r="G277">
        <v>56</v>
      </c>
      <c r="H277">
        <v>49</v>
      </c>
      <c r="I277" s="3">
        <f t="shared" si="64"/>
        <v>0.29357798165137616</v>
      </c>
      <c r="J277">
        <f t="shared" si="59"/>
        <v>416</v>
      </c>
      <c r="K277">
        <f t="shared" si="60"/>
        <v>240</v>
      </c>
      <c r="L277">
        <f t="shared" si="61"/>
        <v>170</v>
      </c>
      <c r="M277" s="3">
        <f t="shared" si="65"/>
        <v>0.29782082324455206</v>
      </c>
      <c r="N277" s="3">
        <f t="shared" si="62"/>
        <v>0.29055690072639223</v>
      </c>
    </row>
    <row r="278" spans="1:14" x14ac:dyDescent="0.2">
      <c r="A278" s="2">
        <v>40683</v>
      </c>
      <c r="B278">
        <v>259</v>
      </c>
      <c r="C278">
        <v>204</v>
      </c>
      <c r="D278">
        <v>146</v>
      </c>
      <c r="E278" s="3">
        <f t="shared" si="63"/>
        <v>0.18555008210180624</v>
      </c>
      <c r="F278">
        <v>86</v>
      </c>
      <c r="G278">
        <v>65</v>
      </c>
      <c r="H278">
        <v>49</v>
      </c>
      <c r="I278" s="3">
        <f t="shared" si="64"/>
        <v>0.185</v>
      </c>
      <c r="J278">
        <f t="shared" si="59"/>
        <v>345</v>
      </c>
      <c r="K278">
        <f t="shared" si="60"/>
        <v>269</v>
      </c>
      <c r="L278">
        <f t="shared" si="61"/>
        <v>195</v>
      </c>
      <c r="M278" s="3">
        <f t="shared" si="65"/>
        <v>0.18541409147095178</v>
      </c>
      <c r="N278" s="3">
        <f t="shared" si="62"/>
        <v>0.33250927070457353</v>
      </c>
    </row>
    <row r="279" spans="1:14" x14ac:dyDescent="0.2">
      <c r="A279" s="2">
        <v>40676</v>
      </c>
      <c r="B279">
        <v>247</v>
      </c>
      <c r="C279">
        <v>213</v>
      </c>
      <c r="D279">
        <v>162</v>
      </c>
      <c r="E279" s="3">
        <f t="shared" si="63"/>
        <v>0.13665594855305466</v>
      </c>
      <c r="F279">
        <v>94</v>
      </c>
      <c r="G279">
        <v>62</v>
      </c>
      <c r="H279">
        <v>51</v>
      </c>
      <c r="I279" s="3">
        <f t="shared" si="64"/>
        <v>0.20772946859903382</v>
      </c>
      <c r="J279">
        <f t="shared" si="59"/>
        <v>341</v>
      </c>
      <c r="K279">
        <f t="shared" si="60"/>
        <v>275</v>
      </c>
      <c r="L279">
        <f t="shared" si="61"/>
        <v>213</v>
      </c>
      <c r="M279" s="3">
        <f t="shared" si="65"/>
        <v>0.15440289505428226</v>
      </c>
      <c r="N279" s="3">
        <f t="shared" si="62"/>
        <v>0.33172496984318456</v>
      </c>
    </row>
    <row r="280" spans="1:14" x14ac:dyDescent="0.2">
      <c r="A280" s="2">
        <v>40669</v>
      </c>
      <c r="B280">
        <v>241</v>
      </c>
      <c r="C280">
        <v>197</v>
      </c>
      <c r="D280">
        <v>162</v>
      </c>
      <c r="E280" s="3">
        <f t="shared" si="63"/>
        <v>0.13166666666666665</v>
      </c>
      <c r="F280">
        <v>81</v>
      </c>
      <c r="G280">
        <v>76</v>
      </c>
      <c r="H280">
        <v>48</v>
      </c>
      <c r="I280" s="3">
        <f t="shared" si="64"/>
        <v>0.16097560975609757</v>
      </c>
      <c r="J280">
        <f t="shared" si="59"/>
        <v>322</v>
      </c>
      <c r="K280">
        <f t="shared" si="60"/>
        <v>273</v>
      </c>
      <c r="L280">
        <f t="shared" si="61"/>
        <v>210</v>
      </c>
      <c r="M280" s="3">
        <f t="shared" si="65"/>
        <v>0.1391304347826087</v>
      </c>
      <c r="N280" s="3">
        <f t="shared" si="62"/>
        <v>0.33913043478260868</v>
      </c>
    </row>
    <row r="281" spans="1:14" x14ac:dyDescent="0.2">
      <c r="A281" s="2">
        <v>40662</v>
      </c>
      <c r="B281">
        <v>270</v>
      </c>
      <c r="C281">
        <v>193</v>
      </c>
      <c r="D281">
        <v>136</v>
      </c>
      <c r="E281" s="3">
        <f t="shared" si="63"/>
        <v>0.22370617696160267</v>
      </c>
      <c r="F281">
        <v>95</v>
      </c>
      <c r="G281">
        <v>61</v>
      </c>
      <c r="H281">
        <v>51</v>
      </c>
      <c r="I281" s="3">
        <f t="shared" si="64"/>
        <v>0.21256038647342995</v>
      </c>
      <c r="J281">
        <f t="shared" si="59"/>
        <v>365</v>
      </c>
      <c r="K281">
        <f t="shared" si="60"/>
        <v>254</v>
      </c>
      <c r="L281">
        <f t="shared" si="61"/>
        <v>187</v>
      </c>
      <c r="M281" s="3">
        <f t="shared" si="65"/>
        <v>0.22084367245657568</v>
      </c>
      <c r="N281" s="3">
        <f t="shared" si="62"/>
        <v>0.31513647642679898</v>
      </c>
    </row>
    <row r="282" spans="1:14" x14ac:dyDescent="0.2">
      <c r="A282" s="2">
        <v>40655</v>
      </c>
      <c r="B282">
        <v>252</v>
      </c>
      <c r="C282">
        <v>154</v>
      </c>
      <c r="D282">
        <v>149</v>
      </c>
      <c r="E282" s="3">
        <f t="shared" si="63"/>
        <v>0.18558558558558558</v>
      </c>
      <c r="F282">
        <v>72</v>
      </c>
      <c r="G282">
        <v>59</v>
      </c>
      <c r="H282">
        <v>41</v>
      </c>
      <c r="I282" s="3">
        <f t="shared" si="64"/>
        <v>0.18023255813953487</v>
      </c>
      <c r="J282">
        <f t="shared" si="59"/>
        <v>324</v>
      </c>
      <c r="K282">
        <f t="shared" si="60"/>
        <v>213</v>
      </c>
      <c r="L282">
        <f t="shared" si="61"/>
        <v>190</v>
      </c>
      <c r="M282" s="3">
        <f t="shared" si="65"/>
        <v>0.18431911966987621</v>
      </c>
      <c r="N282" s="3">
        <f t="shared" si="62"/>
        <v>0.29298486932599727</v>
      </c>
    </row>
    <row r="283" spans="1:14" x14ac:dyDescent="0.2">
      <c r="A283" s="2">
        <v>40648</v>
      </c>
      <c r="B283">
        <v>261</v>
      </c>
      <c r="C283">
        <v>186</v>
      </c>
      <c r="D283">
        <v>143</v>
      </c>
      <c r="E283" s="3">
        <f t="shared" si="63"/>
        <v>0.2</v>
      </c>
      <c r="F283">
        <v>94</v>
      </c>
      <c r="G283">
        <v>62</v>
      </c>
      <c r="H283">
        <v>50</v>
      </c>
      <c r="I283" s="3">
        <f t="shared" si="64"/>
        <v>0.21359223300970873</v>
      </c>
      <c r="J283">
        <f t="shared" si="59"/>
        <v>355</v>
      </c>
      <c r="K283">
        <f t="shared" si="60"/>
        <v>248</v>
      </c>
      <c r="L283">
        <f t="shared" si="61"/>
        <v>193</v>
      </c>
      <c r="M283" s="3">
        <f t="shared" si="65"/>
        <v>0.20351758793969849</v>
      </c>
      <c r="N283" s="3">
        <f t="shared" si="62"/>
        <v>0.31155778894472363</v>
      </c>
    </row>
    <row r="284" spans="1:14" x14ac:dyDescent="0.2">
      <c r="A284" s="2">
        <v>40641</v>
      </c>
      <c r="B284">
        <v>288</v>
      </c>
      <c r="C284">
        <v>198</v>
      </c>
      <c r="D284">
        <v>131</v>
      </c>
      <c r="E284" s="3">
        <f t="shared" si="63"/>
        <v>0.25445705024311183</v>
      </c>
      <c r="F284">
        <v>96</v>
      </c>
      <c r="G284">
        <v>60</v>
      </c>
      <c r="H284">
        <v>38</v>
      </c>
      <c r="I284" s="3">
        <f t="shared" si="64"/>
        <v>0.29896907216494845</v>
      </c>
      <c r="J284">
        <f t="shared" si="59"/>
        <v>384</v>
      </c>
      <c r="K284">
        <f t="shared" si="60"/>
        <v>258</v>
      </c>
      <c r="L284">
        <f t="shared" si="61"/>
        <v>169</v>
      </c>
      <c r="M284" s="3">
        <f t="shared" si="65"/>
        <v>0.26510480887792848</v>
      </c>
      <c r="N284" s="3">
        <f t="shared" si="62"/>
        <v>0.31812577065351416</v>
      </c>
    </row>
    <row r="285" spans="1:14" x14ac:dyDescent="0.2">
      <c r="A285" s="2">
        <v>40634</v>
      </c>
      <c r="B285">
        <v>310</v>
      </c>
      <c r="C285">
        <v>192</v>
      </c>
      <c r="D285">
        <v>137</v>
      </c>
      <c r="E285" s="3">
        <f t="shared" si="63"/>
        <v>0.27073552425665104</v>
      </c>
      <c r="F285">
        <v>109</v>
      </c>
      <c r="G285">
        <v>54</v>
      </c>
      <c r="H285">
        <v>51</v>
      </c>
      <c r="I285" s="3">
        <f t="shared" si="64"/>
        <v>0.27102803738317754</v>
      </c>
      <c r="J285">
        <f t="shared" ref="J285:J316" si="66">B285+F285</f>
        <v>419</v>
      </c>
      <c r="K285">
        <f t="shared" ref="K285:K316" si="67">C285+G285</f>
        <v>246</v>
      </c>
      <c r="L285">
        <f t="shared" ref="L285:L316" si="68">D285+H285</f>
        <v>188</v>
      </c>
      <c r="M285" s="3">
        <f t="shared" si="65"/>
        <v>0.27080890973036342</v>
      </c>
      <c r="N285" s="3">
        <f t="shared" ref="N285:N316" si="69">K285/SUM(J285:L285)</f>
        <v>0.28839390386869873</v>
      </c>
    </row>
    <row r="286" spans="1:14" x14ac:dyDescent="0.2">
      <c r="A286" s="2">
        <v>40627</v>
      </c>
      <c r="B286">
        <v>304</v>
      </c>
      <c r="C286">
        <v>181</v>
      </c>
      <c r="D286">
        <v>144</v>
      </c>
      <c r="E286" s="3">
        <f t="shared" si="63"/>
        <v>0.25437201907790141</v>
      </c>
      <c r="F286">
        <v>112</v>
      </c>
      <c r="G286">
        <v>50</v>
      </c>
      <c r="H286">
        <v>43</v>
      </c>
      <c r="I286" s="3">
        <f t="shared" si="64"/>
        <v>0.33658536585365856</v>
      </c>
      <c r="J286">
        <f t="shared" si="66"/>
        <v>416</v>
      </c>
      <c r="K286">
        <f t="shared" si="67"/>
        <v>231</v>
      </c>
      <c r="L286">
        <f t="shared" si="68"/>
        <v>187</v>
      </c>
      <c r="M286" s="3">
        <f t="shared" si="65"/>
        <v>0.27458033573141488</v>
      </c>
      <c r="N286" s="3">
        <f t="shared" si="69"/>
        <v>0.27697841726618705</v>
      </c>
    </row>
    <row r="287" spans="1:14" x14ac:dyDescent="0.2">
      <c r="A287" s="2">
        <v>40620</v>
      </c>
      <c r="B287">
        <v>324</v>
      </c>
      <c r="C287">
        <v>218</v>
      </c>
      <c r="D287">
        <v>129</v>
      </c>
      <c r="E287" s="3">
        <f t="shared" si="63"/>
        <v>0.29061102831594637</v>
      </c>
      <c r="F287">
        <v>96</v>
      </c>
      <c r="G287">
        <v>70</v>
      </c>
      <c r="H287">
        <v>47</v>
      </c>
      <c r="I287" s="3">
        <f t="shared" si="64"/>
        <v>0.2300469483568075</v>
      </c>
      <c r="J287">
        <f t="shared" si="66"/>
        <v>420</v>
      </c>
      <c r="K287">
        <f t="shared" si="67"/>
        <v>288</v>
      </c>
      <c r="L287">
        <f t="shared" si="68"/>
        <v>176</v>
      </c>
      <c r="M287" s="3">
        <f t="shared" si="65"/>
        <v>0.27601809954751133</v>
      </c>
      <c r="N287" s="3">
        <f t="shared" si="69"/>
        <v>0.32579185520361992</v>
      </c>
    </row>
    <row r="288" spans="1:14" x14ac:dyDescent="0.2">
      <c r="A288" s="2">
        <v>40613</v>
      </c>
      <c r="B288">
        <v>281</v>
      </c>
      <c r="C288">
        <v>203</v>
      </c>
      <c r="D288">
        <v>151</v>
      </c>
      <c r="E288" s="3">
        <f t="shared" si="63"/>
        <v>0.20472440944881889</v>
      </c>
      <c r="F288">
        <v>79</v>
      </c>
      <c r="G288">
        <v>54</v>
      </c>
      <c r="H288">
        <v>45</v>
      </c>
      <c r="I288" s="3">
        <f t="shared" si="64"/>
        <v>0.19101123595505617</v>
      </c>
      <c r="J288">
        <f t="shared" si="66"/>
        <v>360</v>
      </c>
      <c r="K288">
        <f t="shared" si="67"/>
        <v>257</v>
      </c>
      <c r="L288">
        <f t="shared" si="68"/>
        <v>196</v>
      </c>
      <c r="M288" s="3">
        <f t="shared" si="65"/>
        <v>0.20172201722017219</v>
      </c>
      <c r="N288" s="3">
        <f t="shared" si="69"/>
        <v>0.31611316113161131</v>
      </c>
    </row>
    <row r="289" spans="1:14" x14ac:dyDescent="0.2">
      <c r="A289" s="2">
        <v>40606</v>
      </c>
      <c r="B289">
        <v>281</v>
      </c>
      <c r="C289">
        <v>192</v>
      </c>
      <c r="D289">
        <v>143</v>
      </c>
      <c r="E289" s="3">
        <f t="shared" si="63"/>
        <v>0.22402597402597402</v>
      </c>
      <c r="F289">
        <v>83</v>
      </c>
      <c r="G289">
        <v>67</v>
      </c>
      <c r="H289">
        <v>47</v>
      </c>
      <c r="I289" s="3">
        <f t="shared" si="64"/>
        <v>0.18274111675126903</v>
      </c>
      <c r="J289">
        <f t="shared" si="66"/>
        <v>364</v>
      </c>
      <c r="K289">
        <f t="shared" si="67"/>
        <v>259</v>
      </c>
      <c r="L289">
        <f t="shared" si="68"/>
        <v>190</v>
      </c>
      <c r="M289" s="3">
        <f t="shared" si="65"/>
        <v>0.2140221402214022</v>
      </c>
      <c r="N289" s="3">
        <f t="shared" si="69"/>
        <v>0.31857318573185733</v>
      </c>
    </row>
    <row r="290" spans="1:14" x14ac:dyDescent="0.2">
      <c r="A290" s="2">
        <v>40599</v>
      </c>
      <c r="B290">
        <v>307</v>
      </c>
      <c r="C290">
        <v>178</v>
      </c>
      <c r="D290">
        <v>155</v>
      </c>
      <c r="E290" s="3">
        <f t="shared" si="63"/>
        <v>0.23749999999999999</v>
      </c>
      <c r="F290">
        <v>103</v>
      </c>
      <c r="G290">
        <v>56</v>
      </c>
      <c r="H290">
        <v>56</v>
      </c>
      <c r="I290" s="3">
        <f t="shared" si="64"/>
        <v>0.21860465116279071</v>
      </c>
      <c r="J290">
        <f t="shared" si="66"/>
        <v>410</v>
      </c>
      <c r="K290">
        <f t="shared" si="67"/>
        <v>234</v>
      </c>
      <c r="L290">
        <f t="shared" si="68"/>
        <v>211</v>
      </c>
      <c r="M290" s="3">
        <f t="shared" si="65"/>
        <v>0.2327485380116959</v>
      </c>
      <c r="N290" s="3">
        <f t="shared" si="69"/>
        <v>0.27368421052631581</v>
      </c>
    </row>
    <row r="291" spans="1:14" x14ac:dyDescent="0.2">
      <c r="A291" s="2">
        <v>40592</v>
      </c>
      <c r="B291">
        <v>301</v>
      </c>
      <c r="C291">
        <v>204</v>
      </c>
      <c r="D291">
        <v>155</v>
      </c>
      <c r="E291" s="3">
        <f t="shared" si="63"/>
        <v>0.22121212121212122</v>
      </c>
      <c r="F291">
        <v>102</v>
      </c>
      <c r="G291">
        <v>58</v>
      </c>
      <c r="H291">
        <v>50</v>
      </c>
      <c r="I291" s="3">
        <f t="shared" si="64"/>
        <v>0.24761904761904763</v>
      </c>
      <c r="J291">
        <f t="shared" si="66"/>
        <v>403</v>
      </c>
      <c r="K291">
        <f t="shared" si="67"/>
        <v>262</v>
      </c>
      <c r="L291">
        <f t="shared" si="68"/>
        <v>205</v>
      </c>
      <c r="M291" s="3">
        <f t="shared" si="65"/>
        <v>0.22758620689655173</v>
      </c>
      <c r="N291" s="3">
        <f t="shared" si="69"/>
        <v>0.30114942528735633</v>
      </c>
    </row>
    <row r="292" spans="1:14" x14ac:dyDescent="0.2">
      <c r="A292" s="2">
        <v>40585</v>
      </c>
      <c r="B292">
        <v>262</v>
      </c>
      <c r="C292">
        <v>215</v>
      </c>
      <c r="D292">
        <v>154</v>
      </c>
      <c r="E292" s="3">
        <f t="shared" si="63"/>
        <v>0.17115689381933438</v>
      </c>
      <c r="F292">
        <v>91</v>
      </c>
      <c r="G292">
        <v>74</v>
      </c>
      <c r="H292">
        <v>50</v>
      </c>
      <c r="I292" s="3">
        <f t="shared" si="64"/>
        <v>0.19069767441860466</v>
      </c>
      <c r="J292">
        <f t="shared" si="66"/>
        <v>353</v>
      </c>
      <c r="K292">
        <f t="shared" si="67"/>
        <v>289</v>
      </c>
      <c r="L292">
        <f t="shared" si="68"/>
        <v>204</v>
      </c>
      <c r="M292" s="3">
        <f t="shared" si="65"/>
        <v>0.17612293144208038</v>
      </c>
      <c r="N292" s="3">
        <f t="shared" si="69"/>
        <v>0.34160756501182032</v>
      </c>
    </row>
    <row r="293" spans="1:14" x14ac:dyDescent="0.2">
      <c r="A293" s="2">
        <v>40578</v>
      </c>
      <c r="B293">
        <v>283</v>
      </c>
      <c r="C293">
        <v>228</v>
      </c>
      <c r="D293">
        <v>170</v>
      </c>
      <c r="E293" s="3">
        <f t="shared" si="63"/>
        <v>0.16593245227606462</v>
      </c>
      <c r="F293">
        <v>94</v>
      </c>
      <c r="G293">
        <v>55</v>
      </c>
      <c r="H293">
        <v>63</v>
      </c>
      <c r="I293" s="3">
        <f t="shared" si="64"/>
        <v>0.14622641509433962</v>
      </c>
      <c r="J293">
        <f t="shared" si="66"/>
        <v>377</v>
      </c>
      <c r="K293">
        <f t="shared" si="67"/>
        <v>283</v>
      </c>
      <c r="L293">
        <f t="shared" si="68"/>
        <v>233</v>
      </c>
      <c r="M293" s="3">
        <f t="shared" si="65"/>
        <v>0.1612541993281075</v>
      </c>
      <c r="N293" s="3">
        <f t="shared" si="69"/>
        <v>0.31690929451287791</v>
      </c>
    </row>
    <row r="294" spans="1:14" x14ac:dyDescent="0.2">
      <c r="A294" s="2">
        <v>40571</v>
      </c>
      <c r="B294">
        <v>263</v>
      </c>
      <c r="C294">
        <v>209</v>
      </c>
      <c r="D294">
        <v>180</v>
      </c>
      <c r="E294" s="3">
        <f t="shared" si="63"/>
        <v>0.1273006134969325</v>
      </c>
      <c r="F294">
        <v>82</v>
      </c>
      <c r="G294">
        <v>69</v>
      </c>
      <c r="H294">
        <v>55</v>
      </c>
      <c r="I294" s="3">
        <f t="shared" si="64"/>
        <v>0.13106796116504854</v>
      </c>
      <c r="J294">
        <f t="shared" si="66"/>
        <v>345</v>
      </c>
      <c r="K294">
        <f t="shared" si="67"/>
        <v>278</v>
      </c>
      <c r="L294">
        <f t="shared" si="68"/>
        <v>235</v>
      </c>
      <c r="M294" s="3">
        <f t="shared" si="65"/>
        <v>0.12820512820512819</v>
      </c>
      <c r="N294" s="3">
        <f t="shared" si="69"/>
        <v>0.32400932400932403</v>
      </c>
    </row>
    <row r="295" spans="1:14" x14ac:dyDescent="0.2">
      <c r="A295" s="2">
        <v>40564</v>
      </c>
      <c r="B295">
        <v>250</v>
      </c>
      <c r="C295">
        <v>204</v>
      </c>
      <c r="D295">
        <v>166</v>
      </c>
      <c r="E295" s="3">
        <f t="shared" si="63"/>
        <v>0.13548387096774195</v>
      </c>
      <c r="F295">
        <v>84</v>
      </c>
      <c r="G295">
        <v>70</v>
      </c>
      <c r="H295">
        <v>65</v>
      </c>
      <c r="I295" s="3">
        <f t="shared" si="64"/>
        <v>8.6757990867579904E-2</v>
      </c>
      <c r="J295">
        <f t="shared" si="66"/>
        <v>334</v>
      </c>
      <c r="K295">
        <f t="shared" si="67"/>
        <v>274</v>
      </c>
      <c r="L295">
        <f t="shared" si="68"/>
        <v>231</v>
      </c>
      <c r="M295" s="3">
        <f t="shared" si="65"/>
        <v>0.12276519666269368</v>
      </c>
      <c r="N295" s="3">
        <f t="shared" si="69"/>
        <v>0.32657926102502982</v>
      </c>
    </row>
    <row r="296" spans="1:14" x14ac:dyDescent="0.2">
      <c r="A296" s="2">
        <v>40557</v>
      </c>
      <c r="B296">
        <v>285</v>
      </c>
      <c r="C296">
        <v>195</v>
      </c>
      <c r="D296">
        <v>166</v>
      </c>
      <c r="E296" s="3">
        <f t="shared" si="63"/>
        <v>0.18421052631578946</v>
      </c>
      <c r="F296">
        <v>87</v>
      </c>
      <c r="G296">
        <v>64</v>
      </c>
      <c r="H296">
        <v>64</v>
      </c>
      <c r="I296" s="3">
        <f t="shared" si="64"/>
        <v>0.10697674418604651</v>
      </c>
      <c r="J296">
        <f t="shared" si="66"/>
        <v>372</v>
      </c>
      <c r="K296">
        <f t="shared" si="67"/>
        <v>259</v>
      </c>
      <c r="L296">
        <f t="shared" si="68"/>
        <v>230</v>
      </c>
      <c r="M296" s="3">
        <f t="shared" si="65"/>
        <v>0.16492450638792103</v>
      </c>
      <c r="N296" s="3">
        <f t="shared" si="69"/>
        <v>0.30081300813008133</v>
      </c>
    </row>
    <row r="297" spans="1:14" x14ac:dyDescent="0.2">
      <c r="A297" s="2">
        <v>40550</v>
      </c>
      <c r="B297">
        <v>286</v>
      </c>
      <c r="C297">
        <v>178</v>
      </c>
      <c r="D297">
        <v>140</v>
      </c>
      <c r="E297" s="3">
        <f t="shared" si="63"/>
        <v>0.24172185430463577</v>
      </c>
      <c r="F297">
        <v>81</v>
      </c>
      <c r="G297">
        <v>72</v>
      </c>
      <c r="H297">
        <v>43</v>
      </c>
      <c r="I297" s="3">
        <f t="shared" si="64"/>
        <v>0.19387755102040816</v>
      </c>
      <c r="J297">
        <f t="shared" si="66"/>
        <v>367</v>
      </c>
      <c r="K297">
        <f t="shared" si="67"/>
        <v>250</v>
      </c>
      <c r="L297">
        <f t="shared" si="68"/>
        <v>183</v>
      </c>
      <c r="M297" s="3">
        <f t="shared" si="65"/>
        <v>0.23</v>
      </c>
      <c r="N297" s="3">
        <f t="shared" si="69"/>
        <v>0.3125</v>
      </c>
    </row>
    <row r="298" spans="1:14" x14ac:dyDescent="0.2">
      <c r="A298" s="2">
        <v>40543</v>
      </c>
      <c r="B298">
        <v>280</v>
      </c>
      <c r="C298">
        <v>147</v>
      </c>
      <c r="D298">
        <v>137</v>
      </c>
      <c r="E298" s="3">
        <f t="shared" si="63"/>
        <v>0.25354609929078015</v>
      </c>
      <c r="F298">
        <v>106</v>
      </c>
      <c r="G298">
        <v>46</v>
      </c>
      <c r="H298">
        <v>31</v>
      </c>
      <c r="I298" s="3">
        <f t="shared" si="64"/>
        <v>0.4098360655737705</v>
      </c>
      <c r="J298">
        <f t="shared" si="66"/>
        <v>386</v>
      </c>
      <c r="K298">
        <f t="shared" si="67"/>
        <v>193</v>
      </c>
      <c r="L298">
        <f t="shared" si="68"/>
        <v>168</v>
      </c>
      <c r="M298" s="3">
        <f t="shared" si="65"/>
        <v>0.29183400267737619</v>
      </c>
      <c r="N298" s="3">
        <f t="shared" si="69"/>
        <v>0.25836680053547523</v>
      </c>
    </row>
    <row r="299" spans="1:14" x14ac:dyDescent="0.2">
      <c r="A299" s="2">
        <v>40536</v>
      </c>
      <c r="B299">
        <v>254</v>
      </c>
      <c r="C299">
        <v>154</v>
      </c>
      <c r="D299">
        <v>138</v>
      </c>
      <c r="E299" s="3">
        <f t="shared" si="63"/>
        <v>0.21245421245421245</v>
      </c>
      <c r="F299">
        <v>94</v>
      </c>
      <c r="G299">
        <v>53</v>
      </c>
      <c r="H299">
        <v>42</v>
      </c>
      <c r="I299" s="3">
        <f t="shared" si="64"/>
        <v>0.27513227513227512</v>
      </c>
      <c r="J299">
        <f t="shared" si="66"/>
        <v>348</v>
      </c>
      <c r="K299">
        <f t="shared" si="67"/>
        <v>207</v>
      </c>
      <c r="L299">
        <f t="shared" si="68"/>
        <v>180</v>
      </c>
      <c r="M299" s="3">
        <f t="shared" si="65"/>
        <v>0.22857142857142856</v>
      </c>
      <c r="N299" s="3">
        <f t="shared" si="69"/>
        <v>0.28163265306122448</v>
      </c>
    </row>
    <row r="300" spans="1:14" x14ac:dyDescent="0.2">
      <c r="A300" s="2">
        <v>40529</v>
      </c>
      <c r="B300">
        <v>313</v>
      </c>
      <c r="C300">
        <v>186</v>
      </c>
      <c r="D300">
        <v>164</v>
      </c>
      <c r="E300" s="3">
        <f t="shared" si="63"/>
        <v>0.22473604826546004</v>
      </c>
      <c r="F300">
        <v>102</v>
      </c>
      <c r="G300">
        <v>60</v>
      </c>
      <c r="H300">
        <v>45</v>
      </c>
      <c r="I300" s="3">
        <f t="shared" si="64"/>
        <v>0.27536231884057971</v>
      </c>
      <c r="J300">
        <f t="shared" si="66"/>
        <v>415</v>
      </c>
      <c r="K300">
        <f t="shared" si="67"/>
        <v>246</v>
      </c>
      <c r="L300">
        <f t="shared" si="68"/>
        <v>209</v>
      </c>
      <c r="M300" s="3">
        <f t="shared" si="65"/>
        <v>0.23678160919540231</v>
      </c>
      <c r="N300" s="3">
        <f t="shared" si="69"/>
        <v>0.28275862068965518</v>
      </c>
    </row>
    <row r="301" spans="1:14" x14ac:dyDescent="0.2">
      <c r="A301" s="2">
        <v>40522</v>
      </c>
      <c r="B301">
        <v>330</v>
      </c>
      <c r="C301">
        <v>179</v>
      </c>
      <c r="D301">
        <v>148</v>
      </c>
      <c r="E301" s="3">
        <f t="shared" si="63"/>
        <v>0.27701674277016741</v>
      </c>
      <c r="F301">
        <v>99</v>
      </c>
      <c r="G301">
        <v>55</v>
      </c>
      <c r="H301">
        <v>49</v>
      </c>
      <c r="I301" s="3">
        <f t="shared" si="64"/>
        <v>0.24630541871921183</v>
      </c>
      <c r="J301">
        <f t="shared" si="66"/>
        <v>429</v>
      </c>
      <c r="K301">
        <f t="shared" si="67"/>
        <v>234</v>
      </c>
      <c r="L301">
        <f t="shared" si="68"/>
        <v>197</v>
      </c>
      <c r="M301" s="3">
        <f t="shared" si="65"/>
        <v>0.26976744186046514</v>
      </c>
      <c r="N301" s="3">
        <f t="shared" si="69"/>
        <v>0.27209302325581397</v>
      </c>
    </row>
    <row r="302" spans="1:14" x14ac:dyDescent="0.2">
      <c r="A302" s="2">
        <v>40515</v>
      </c>
      <c r="B302">
        <v>329</v>
      </c>
      <c r="C302">
        <v>180</v>
      </c>
      <c r="D302">
        <v>128</v>
      </c>
      <c r="E302" s="3">
        <f t="shared" si="63"/>
        <v>0.31554160125588698</v>
      </c>
      <c r="F302">
        <v>95</v>
      </c>
      <c r="G302">
        <v>56</v>
      </c>
      <c r="H302">
        <v>39</v>
      </c>
      <c r="I302" s="3">
        <f t="shared" si="64"/>
        <v>0.29473684210526313</v>
      </c>
      <c r="J302">
        <f t="shared" si="66"/>
        <v>424</v>
      </c>
      <c r="K302">
        <f t="shared" si="67"/>
        <v>236</v>
      </c>
      <c r="L302">
        <f t="shared" si="68"/>
        <v>167</v>
      </c>
      <c r="M302" s="3">
        <f t="shared" si="65"/>
        <v>0.31076178960096734</v>
      </c>
      <c r="N302" s="3">
        <f t="shared" si="69"/>
        <v>0.28536880290205563</v>
      </c>
    </row>
    <row r="303" spans="1:14" x14ac:dyDescent="0.2">
      <c r="A303" s="2">
        <v>40508</v>
      </c>
      <c r="B303">
        <v>318</v>
      </c>
      <c r="C303">
        <v>171</v>
      </c>
      <c r="D303">
        <v>138</v>
      </c>
      <c r="E303" s="3">
        <f t="shared" si="63"/>
        <v>0.28708133971291866</v>
      </c>
      <c r="F303">
        <v>120</v>
      </c>
      <c r="G303">
        <v>45</v>
      </c>
      <c r="H303">
        <v>43</v>
      </c>
      <c r="I303" s="3">
        <f t="shared" si="64"/>
        <v>0.37019230769230771</v>
      </c>
      <c r="J303">
        <f t="shared" si="66"/>
        <v>438</v>
      </c>
      <c r="K303">
        <f t="shared" si="67"/>
        <v>216</v>
      </c>
      <c r="L303">
        <f t="shared" si="68"/>
        <v>181</v>
      </c>
      <c r="M303" s="3">
        <f t="shared" si="65"/>
        <v>0.30778443113772452</v>
      </c>
      <c r="N303" s="3">
        <f t="shared" si="69"/>
        <v>0.25868263473053893</v>
      </c>
    </row>
    <row r="304" spans="1:14" x14ac:dyDescent="0.2">
      <c r="A304" s="2">
        <v>40501</v>
      </c>
      <c r="B304">
        <v>314</v>
      </c>
      <c r="C304">
        <v>170</v>
      </c>
      <c r="D304">
        <v>126</v>
      </c>
      <c r="E304" s="3">
        <f t="shared" si="63"/>
        <v>0.30819672131147541</v>
      </c>
      <c r="F304">
        <v>109</v>
      </c>
      <c r="G304">
        <v>54</v>
      </c>
      <c r="H304">
        <v>39</v>
      </c>
      <c r="I304" s="3">
        <f t="shared" si="64"/>
        <v>0.34653465346534651</v>
      </c>
      <c r="J304">
        <f t="shared" si="66"/>
        <v>423</v>
      </c>
      <c r="K304">
        <f t="shared" si="67"/>
        <v>224</v>
      </c>
      <c r="L304">
        <f t="shared" si="68"/>
        <v>165</v>
      </c>
      <c r="M304" s="3">
        <f t="shared" si="65"/>
        <v>0.31773399014778325</v>
      </c>
      <c r="N304" s="3">
        <f t="shared" si="69"/>
        <v>0.27586206896551724</v>
      </c>
    </row>
    <row r="305" spans="1:14" x14ac:dyDescent="0.2">
      <c r="A305" s="2">
        <v>40494</v>
      </c>
      <c r="B305">
        <v>344</v>
      </c>
      <c r="C305">
        <v>174</v>
      </c>
      <c r="D305">
        <v>129</v>
      </c>
      <c r="E305" s="3">
        <f t="shared" si="63"/>
        <v>0.33230293663060279</v>
      </c>
      <c r="F305">
        <v>109</v>
      </c>
      <c r="G305">
        <v>76</v>
      </c>
      <c r="H305">
        <v>40</v>
      </c>
      <c r="I305" s="3">
        <f t="shared" si="64"/>
        <v>0.30666666666666664</v>
      </c>
      <c r="J305">
        <f t="shared" si="66"/>
        <v>453</v>
      </c>
      <c r="K305">
        <f t="shared" si="67"/>
        <v>250</v>
      </c>
      <c r="L305">
        <f t="shared" si="68"/>
        <v>169</v>
      </c>
      <c r="M305" s="3">
        <f t="shared" si="65"/>
        <v>0.3256880733944954</v>
      </c>
      <c r="N305" s="3">
        <f t="shared" si="69"/>
        <v>0.28669724770642202</v>
      </c>
    </row>
    <row r="306" spans="1:14" x14ac:dyDescent="0.2">
      <c r="A306" s="2">
        <v>40487</v>
      </c>
      <c r="B306">
        <v>317</v>
      </c>
      <c r="C306">
        <v>196</v>
      </c>
      <c r="D306">
        <v>139</v>
      </c>
      <c r="E306" s="3">
        <f t="shared" si="63"/>
        <v>0.27300613496932513</v>
      </c>
      <c r="F306">
        <v>103</v>
      </c>
      <c r="G306">
        <v>65</v>
      </c>
      <c r="H306">
        <v>47</v>
      </c>
      <c r="I306" s="3">
        <f t="shared" si="64"/>
        <v>0.26046511627906976</v>
      </c>
      <c r="J306">
        <f t="shared" si="66"/>
        <v>420</v>
      </c>
      <c r="K306">
        <f t="shared" si="67"/>
        <v>261</v>
      </c>
      <c r="L306">
        <f t="shared" si="68"/>
        <v>186</v>
      </c>
      <c r="M306" s="3">
        <f t="shared" si="65"/>
        <v>0.26989619377162632</v>
      </c>
      <c r="N306" s="3">
        <f t="shared" si="69"/>
        <v>0.30103806228373703</v>
      </c>
    </row>
    <row r="307" spans="1:14" x14ac:dyDescent="0.2">
      <c r="A307" s="2">
        <v>40480</v>
      </c>
      <c r="B307">
        <v>318</v>
      </c>
      <c r="C307">
        <v>185</v>
      </c>
      <c r="D307">
        <v>133</v>
      </c>
      <c r="E307" s="3">
        <f t="shared" si="63"/>
        <v>0.29088050314465408</v>
      </c>
      <c r="F307">
        <v>113</v>
      </c>
      <c r="G307">
        <v>70</v>
      </c>
      <c r="H307">
        <v>46</v>
      </c>
      <c r="I307" s="3">
        <f t="shared" si="64"/>
        <v>0.29257641921397382</v>
      </c>
      <c r="J307">
        <f t="shared" si="66"/>
        <v>431</v>
      </c>
      <c r="K307">
        <f t="shared" si="67"/>
        <v>255</v>
      </c>
      <c r="L307">
        <f t="shared" si="68"/>
        <v>179</v>
      </c>
      <c r="M307" s="3">
        <f t="shared" si="65"/>
        <v>0.29132947976878615</v>
      </c>
      <c r="N307" s="3">
        <f t="shared" si="69"/>
        <v>0.2947976878612717</v>
      </c>
    </row>
    <row r="308" spans="1:14" x14ac:dyDescent="0.2">
      <c r="A308" s="2">
        <v>40473</v>
      </c>
      <c r="B308">
        <v>301</v>
      </c>
      <c r="C308">
        <v>173</v>
      </c>
      <c r="D308">
        <v>140</v>
      </c>
      <c r="E308" s="3">
        <f t="shared" si="63"/>
        <v>0.26221498371335505</v>
      </c>
      <c r="F308">
        <v>110</v>
      </c>
      <c r="G308">
        <v>64</v>
      </c>
      <c r="H308">
        <v>52</v>
      </c>
      <c r="I308" s="3">
        <f t="shared" si="64"/>
        <v>0.25663716814159293</v>
      </c>
      <c r="J308">
        <f t="shared" si="66"/>
        <v>411</v>
      </c>
      <c r="K308">
        <f t="shared" si="67"/>
        <v>237</v>
      </c>
      <c r="L308">
        <f t="shared" si="68"/>
        <v>192</v>
      </c>
      <c r="M308" s="3">
        <f t="shared" si="65"/>
        <v>0.26071428571428573</v>
      </c>
      <c r="N308" s="3">
        <f t="shared" si="69"/>
        <v>0.28214285714285714</v>
      </c>
    </row>
    <row r="309" spans="1:14" x14ac:dyDescent="0.2">
      <c r="A309" s="2">
        <v>40466</v>
      </c>
      <c r="B309">
        <v>309</v>
      </c>
      <c r="C309">
        <v>168</v>
      </c>
      <c r="D309">
        <v>161</v>
      </c>
      <c r="E309" s="3">
        <f t="shared" ref="E309:E341" si="70">(B309-D309)/SUM(B309:D309)</f>
        <v>0.23197492163009403</v>
      </c>
      <c r="F309">
        <v>98</v>
      </c>
      <c r="G309">
        <v>76</v>
      </c>
      <c r="H309">
        <v>45</v>
      </c>
      <c r="I309" s="3">
        <f t="shared" ref="I309:I341" si="71">(F309-H309)/SUM(F309:H309)</f>
        <v>0.24200913242009131</v>
      </c>
      <c r="J309">
        <f t="shared" si="66"/>
        <v>407</v>
      </c>
      <c r="K309">
        <f t="shared" si="67"/>
        <v>244</v>
      </c>
      <c r="L309">
        <f t="shared" si="68"/>
        <v>206</v>
      </c>
      <c r="M309" s="3">
        <f t="shared" ref="M309:M341" si="72">(J309-L309)/SUM(J309:L309)</f>
        <v>0.23453908984830804</v>
      </c>
      <c r="N309" s="3">
        <f t="shared" si="69"/>
        <v>0.28471411901983662</v>
      </c>
    </row>
    <row r="310" spans="1:14" x14ac:dyDescent="0.2">
      <c r="A310" s="2">
        <v>40459</v>
      </c>
      <c r="B310">
        <v>291</v>
      </c>
      <c r="C310">
        <v>164</v>
      </c>
      <c r="D310">
        <v>143</v>
      </c>
      <c r="E310" s="3">
        <f t="shared" si="70"/>
        <v>0.24749163879598662</v>
      </c>
      <c r="F310">
        <v>102</v>
      </c>
      <c r="G310">
        <v>68</v>
      </c>
      <c r="H310">
        <v>52</v>
      </c>
      <c r="I310" s="3">
        <f t="shared" si="71"/>
        <v>0.22522522522522523</v>
      </c>
      <c r="J310">
        <f t="shared" si="66"/>
        <v>393</v>
      </c>
      <c r="K310">
        <f t="shared" si="67"/>
        <v>232</v>
      </c>
      <c r="L310">
        <f t="shared" si="68"/>
        <v>195</v>
      </c>
      <c r="M310" s="3">
        <f t="shared" si="72"/>
        <v>0.24146341463414633</v>
      </c>
      <c r="N310" s="3">
        <f t="shared" si="69"/>
        <v>0.28292682926829266</v>
      </c>
    </row>
    <row r="311" spans="1:14" x14ac:dyDescent="0.2">
      <c r="A311" s="2">
        <v>40452</v>
      </c>
      <c r="B311">
        <v>290</v>
      </c>
      <c r="C311">
        <v>174</v>
      </c>
      <c r="D311">
        <v>145</v>
      </c>
      <c r="E311" s="3">
        <f t="shared" si="70"/>
        <v>0.23809523809523808</v>
      </c>
      <c r="F311">
        <v>95</v>
      </c>
      <c r="G311">
        <v>61</v>
      </c>
      <c r="H311">
        <v>49</v>
      </c>
      <c r="I311" s="3">
        <f t="shared" si="71"/>
        <v>0.22439024390243903</v>
      </c>
      <c r="J311">
        <f t="shared" si="66"/>
        <v>385</v>
      </c>
      <c r="K311">
        <f t="shared" si="67"/>
        <v>235</v>
      </c>
      <c r="L311">
        <f t="shared" si="68"/>
        <v>194</v>
      </c>
      <c r="M311" s="3">
        <f t="shared" si="72"/>
        <v>0.23464373464373464</v>
      </c>
      <c r="N311" s="3">
        <f t="shared" si="69"/>
        <v>0.28869778869778867</v>
      </c>
    </row>
    <row r="312" spans="1:14" x14ac:dyDescent="0.2">
      <c r="A312" s="2">
        <v>40445</v>
      </c>
      <c r="B312">
        <v>293</v>
      </c>
      <c r="C312">
        <v>176</v>
      </c>
      <c r="D312">
        <v>134</v>
      </c>
      <c r="E312" s="3">
        <f t="shared" si="70"/>
        <v>0.26368159203980102</v>
      </c>
      <c r="F312">
        <v>103</v>
      </c>
      <c r="G312">
        <v>56</v>
      </c>
      <c r="H312">
        <v>48</v>
      </c>
      <c r="I312" s="3">
        <f t="shared" si="71"/>
        <v>0.26570048309178745</v>
      </c>
      <c r="J312">
        <f t="shared" si="66"/>
        <v>396</v>
      </c>
      <c r="K312">
        <f t="shared" si="67"/>
        <v>232</v>
      </c>
      <c r="L312">
        <f t="shared" si="68"/>
        <v>182</v>
      </c>
      <c r="M312" s="3">
        <f t="shared" si="72"/>
        <v>0.26419753086419751</v>
      </c>
      <c r="N312" s="3">
        <f t="shared" si="69"/>
        <v>0.28641975308641976</v>
      </c>
    </row>
    <row r="313" spans="1:14" x14ac:dyDescent="0.2">
      <c r="A313" s="2">
        <v>40438</v>
      </c>
      <c r="B313">
        <v>291</v>
      </c>
      <c r="C313">
        <v>159</v>
      </c>
      <c r="D313">
        <v>133</v>
      </c>
      <c r="E313" s="3">
        <f t="shared" si="70"/>
        <v>0.27101200686106347</v>
      </c>
      <c r="F313">
        <v>94</v>
      </c>
      <c r="G313">
        <v>64</v>
      </c>
      <c r="H313">
        <v>51</v>
      </c>
      <c r="I313" s="3">
        <f t="shared" si="71"/>
        <v>0.20574162679425836</v>
      </c>
      <c r="J313">
        <f t="shared" si="66"/>
        <v>385</v>
      </c>
      <c r="K313">
        <f t="shared" si="67"/>
        <v>223</v>
      </c>
      <c r="L313">
        <f t="shared" si="68"/>
        <v>184</v>
      </c>
      <c r="M313" s="3">
        <f t="shared" si="72"/>
        <v>0.25378787878787878</v>
      </c>
      <c r="N313" s="3">
        <f t="shared" si="69"/>
        <v>0.28156565656565657</v>
      </c>
    </row>
    <row r="314" spans="1:14" x14ac:dyDescent="0.2">
      <c r="A314" s="2">
        <v>40431</v>
      </c>
      <c r="B314">
        <v>294</v>
      </c>
      <c r="C314">
        <v>171</v>
      </c>
      <c r="D314">
        <v>138</v>
      </c>
      <c r="E314" s="3">
        <f t="shared" si="70"/>
        <v>0.25870646766169153</v>
      </c>
      <c r="F314">
        <v>96</v>
      </c>
      <c r="G314">
        <v>56</v>
      </c>
      <c r="H314">
        <v>44</v>
      </c>
      <c r="I314" s="3">
        <f t="shared" si="71"/>
        <v>0.26530612244897961</v>
      </c>
      <c r="J314">
        <f t="shared" si="66"/>
        <v>390</v>
      </c>
      <c r="K314">
        <f t="shared" si="67"/>
        <v>227</v>
      </c>
      <c r="L314">
        <f t="shared" si="68"/>
        <v>182</v>
      </c>
      <c r="M314" s="3">
        <f t="shared" si="72"/>
        <v>0.26032540675844806</v>
      </c>
      <c r="N314" s="3">
        <f t="shared" si="69"/>
        <v>0.28410513141426785</v>
      </c>
    </row>
    <row r="315" spans="1:14" x14ac:dyDescent="0.2">
      <c r="A315" s="2">
        <v>40424</v>
      </c>
      <c r="B315">
        <v>253</v>
      </c>
      <c r="C315">
        <v>168</v>
      </c>
      <c r="D315">
        <v>125</v>
      </c>
      <c r="E315" s="3">
        <f t="shared" si="70"/>
        <v>0.23443223443223443</v>
      </c>
      <c r="F315">
        <v>82</v>
      </c>
      <c r="G315">
        <v>49</v>
      </c>
      <c r="H315">
        <v>44</v>
      </c>
      <c r="I315" s="3">
        <f t="shared" si="71"/>
        <v>0.21714285714285714</v>
      </c>
      <c r="J315">
        <f t="shared" si="66"/>
        <v>335</v>
      </c>
      <c r="K315">
        <f t="shared" si="67"/>
        <v>217</v>
      </c>
      <c r="L315">
        <f t="shared" si="68"/>
        <v>169</v>
      </c>
      <c r="M315" s="3">
        <f t="shared" si="72"/>
        <v>0.2302357836338419</v>
      </c>
      <c r="N315" s="3">
        <f t="shared" si="69"/>
        <v>0.30097087378640774</v>
      </c>
    </row>
    <row r="316" spans="1:14" x14ac:dyDescent="0.2">
      <c r="A316" s="2">
        <v>40417</v>
      </c>
      <c r="B316">
        <v>247</v>
      </c>
      <c r="C316">
        <v>182</v>
      </c>
      <c r="D316">
        <v>116</v>
      </c>
      <c r="E316" s="3">
        <f t="shared" si="70"/>
        <v>0.24036697247706423</v>
      </c>
      <c r="F316">
        <v>93</v>
      </c>
      <c r="G316">
        <v>55</v>
      </c>
      <c r="H316">
        <v>44</v>
      </c>
      <c r="I316" s="3">
        <f t="shared" si="71"/>
        <v>0.25520833333333331</v>
      </c>
      <c r="J316">
        <f t="shared" si="66"/>
        <v>340</v>
      </c>
      <c r="K316">
        <f t="shared" si="67"/>
        <v>237</v>
      </c>
      <c r="L316">
        <f t="shared" si="68"/>
        <v>160</v>
      </c>
      <c r="M316" s="3">
        <f t="shared" si="72"/>
        <v>0.24423337856173677</v>
      </c>
      <c r="N316" s="3">
        <f t="shared" si="69"/>
        <v>0.32157394843962006</v>
      </c>
    </row>
    <row r="317" spans="1:14" x14ac:dyDescent="0.2">
      <c r="A317" s="2">
        <v>40410</v>
      </c>
      <c r="B317">
        <v>236</v>
      </c>
      <c r="C317">
        <v>178</v>
      </c>
      <c r="D317">
        <v>110</v>
      </c>
      <c r="E317" s="3">
        <f t="shared" si="70"/>
        <v>0.24045801526717558</v>
      </c>
      <c r="F317">
        <v>79</v>
      </c>
      <c r="G317">
        <v>63</v>
      </c>
      <c r="H317">
        <v>46</v>
      </c>
      <c r="I317" s="3">
        <f t="shared" si="71"/>
        <v>0.17553191489361702</v>
      </c>
      <c r="J317">
        <f t="shared" ref="J317:J348" si="73">B317+F317</f>
        <v>315</v>
      </c>
      <c r="K317">
        <f t="shared" ref="K317:K348" si="74">C317+G317</f>
        <v>241</v>
      </c>
      <c r="L317">
        <f t="shared" ref="L317:L348" si="75">D317+H317</f>
        <v>156</v>
      </c>
      <c r="M317" s="3">
        <f t="shared" si="72"/>
        <v>0.22331460674157302</v>
      </c>
      <c r="N317" s="3">
        <f t="shared" ref="N317:N348" si="76">K317/SUM(J317:L317)</f>
        <v>0.33848314606741575</v>
      </c>
    </row>
    <row r="318" spans="1:14" x14ac:dyDescent="0.2">
      <c r="A318" s="2">
        <v>40403</v>
      </c>
      <c r="B318">
        <v>246</v>
      </c>
      <c r="C318">
        <v>197</v>
      </c>
      <c r="D318">
        <v>123</v>
      </c>
      <c r="E318" s="3">
        <f t="shared" si="70"/>
        <v>0.21731448763250882</v>
      </c>
      <c r="F318">
        <v>82</v>
      </c>
      <c r="G318">
        <v>51</v>
      </c>
      <c r="H318">
        <v>40</v>
      </c>
      <c r="I318" s="3">
        <f t="shared" si="71"/>
        <v>0.24277456647398843</v>
      </c>
      <c r="J318">
        <f t="shared" si="73"/>
        <v>328</v>
      </c>
      <c r="K318">
        <f t="shared" si="74"/>
        <v>248</v>
      </c>
      <c r="L318">
        <f t="shared" si="75"/>
        <v>163</v>
      </c>
      <c r="M318" s="3">
        <f t="shared" si="72"/>
        <v>0.2232746955345061</v>
      </c>
      <c r="N318" s="3">
        <f t="shared" si="76"/>
        <v>0.33558863328822736</v>
      </c>
    </row>
    <row r="319" spans="1:14" x14ac:dyDescent="0.2">
      <c r="A319" s="2">
        <v>40396</v>
      </c>
      <c r="B319">
        <v>236</v>
      </c>
      <c r="C319">
        <v>167</v>
      </c>
      <c r="D319">
        <v>141</v>
      </c>
      <c r="E319" s="3">
        <f t="shared" si="70"/>
        <v>0.17463235294117646</v>
      </c>
      <c r="F319">
        <v>87</v>
      </c>
      <c r="G319">
        <v>53</v>
      </c>
      <c r="H319">
        <v>44</v>
      </c>
      <c r="I319" s="3">
        <f t="shared" si="71"/>
        <v>0.23369565217391305</v>
      </c>
      <c r="J319">
        <f t="shared" si="73"/>
        <v>323</v>
      </c>
      <c r="K319">
        <f t="shared" si="74"/>
        <v>220</v>
      </c>
      <c r="L319">
        <f t="shared" si="75"/>
        <v>185</v>
      </c>
      <c r="M319" s="3">
        <f t="shared" si="72"/>
        <v>0.18956043956043955</v>
      </c>
      <c r="N319" s="3">
        <f t="shared" si="76"/>
        <v>0.30219780219780218</v>
      </c>
    </row>
    <row r="320" spans="1:14" x14ac:dyDescent="0.2">
      <c r="A320" s="2">
        <v>40389</v>
      </c>
      <c r="B320">
        <v>212</v>
      </c>
      <c r="C320">
        <v>190</v>
      </c>
      <c r="D320">
        <v>145</v>
      </c>
      <c r="E320" s="3">
        <f t="shared" si="70"/>
        <v>0.12248628884826325</v>
      </c>
      <c r="F320">
        <v>82</v>
      </c>
      <c r="G320">
        <v>51</v>
      </c>
      <c r="H320">
        <v>45</v>
      </c>
      <c r="I320" s="3">
        <f t="shared" si="71"/>
        <v>0.20786516853932585</v>
      </c>
      <c r="J320">
        <f t="shared" si="73"/>
        <v>294</v>
      </c>
      <c r="K320">
        <f t="shared" si="74"/>
        <v>241</v>
      </c>
      <c r="L320">
        <f t="shared" si="75"/>
        <v>190</v>
      </c>
      <c r="M320" s="3">
        <f t="shared" si="72"/>
        <v>0.14344827586206896</v>
      </c>
      <c r="N320" s="3">
        <f t="shared" si="76"/>
        <v>0.33241379310344826</v>
      </c>
    </row>
    <row r="321" spans="1:14" x14ac:dyDescent="0.2">
      <c r="A321" s="2">
        <v>40382</v>
      </c>
      <c r="B321">
        <v>244</v>
      </c>
      <c r="C321">
        <v>187</v>
      </c>
      <c r="D321">
        <v>129</v>
      </c>
      <c r="E321" s="3">
        <f t="shared" si="70"/>
        <v>0.20535714285714285</v>
      </c>
      <c r="F321">
        <v>78</v>
      </c>
      <c r="G321">
        <v>51</v>
      </c>
      <c r="H321">
        <v>47</v>
      </c>
      <c r="I321" s="3">
        <f t="shared" si="71"/>
        <v>0.17613636363636365</v>
      </c>
      <c r="J321">
        <f t="shared" si="73"/>
        <v>322</v>
      </c>
      <c r="K321">
        <f t="shared" si="74"/>
        <v>238</v>
      </c>
      <c r="L321">
        <f t="shared" si="75"/>
        <v>176</v>
      </c>
      <c r="M321" s="3">
        <f t="shared" si="72"/>
        <v>0.1983695652173913</v>
      </c>
      <c r="N321" s="3">
        <f t="shared" si="76"/>
        <v>0.3233695652173913</v>
      </c>
    </row>
    <row r="322" spans="1:14" x14ac:dyDescent="0.2">
      <c r="A322" s="2">
        <v>40375</v>
      </c>
      <c r="B322">
        <v>216</v>
      </c>
      <c r="C322">
        <v>204</v>
      </c>
      <c r="D322">
        <v>134</v>
      </c>
      <c r="E322" s="3">
        <f t="shared" si="70"/>
        <v>0.14801444043321299</v>
      </c>
      <c r="F322">
        <v>78</v>
      </c>
      <c r="G322">
        <v>61</v>
      </c>
      <c r="H322">
        <v>49</v>
      </c>
      <c r="I322" s="3">
        <f t="shared" si="71"/>
        <v>0.15425531914893617</v>
      </c>
      <c r="J322">
        <f t="shared" si="73"/>
        <v>294</v>
      </c>
      <c r="K322">
        <f t="shared" si="74"/>
        <v>265</v>
      </c>
      <c r="L322">
        <f t="shared" si="75"/>
        <v>183</v>
      </c>
      <c r="M322" s="3">
        <f t="shared" si="72"/>
        <v>0.14959568733153639</v>
      </c>
      <c r="N322" s="3">
        <f t="shared" si="76"/>
        <v>0.35714285714285715</v>
      </c>
    </row>
    <row r="323" spans="1:14" x14ac:dyDescent="0.2">
      <c r="A323" s="2">
        <v>40368</v>
      </c>
      <c r="B323">
        <v>245</v>
      </c>
      <c r="C323">
        <v>183</v>
      </c>
      <c r="D323">
        <v>144</v>
      </c>
      <c r="E323" s="3">
        <f t="shared" si="70"/>
        <v>0.17657342657342656</v>
      </c>
      <c r="F323">
        <v>90</v>
      </c>
      <c r="G323">
        <v>60</v>
      </c>
      <c r="H323">
        <v>62</v>
      </c>
      <c r="I323" s="3">
        <f t="shared" si="71"/>
        <v>0.13207547169811321</v>
      </c>
      <c r="J323">
        <f t="shared" si="73"/>
        <v>335</v>
      </c>
      <c r="K323">
        <f t="shared" si="74"/>
        <v>243</v>
      </c>
      <c r="L323">
        <f t="shared" si="75"/>
        <v>206</v>
      </c>
      <c r="M323" s="3">
        <f t="shared" si="72"/>
        <v>0.16454081632653061</v>
      </c>
      <c r="N323" s="3">
        <f t="shared" si="76"/>
        <v>0.30994897959183676</v>
      </c>
    </row>
    <row r="324" spans="1:14" x14ac:dyDescent="0.2">
      <c r="A324" s="2">
        <v>40361</v>
      </c>
      <c r="B324">
        <v>262</v>
      </c>
      <c r="C324">
        <v>175</v>
      </c>
      <c r="D324">
        <v>121</v>
      </c>
      <c r="E324" s="3">
        <f t="shared" si="70"/>
        <v>0.25268817204301075</v>
      </c>
      <c r="F324">
        <v>95</v>
      </c>
      <c r="G324">
        <v>53</v>
      </c>
      <c r="H324">
        <v>55</v>
      </c>
      <c r="I324" s="3">
        <f t="shared" si="71"/>
        <v>0.19704433497536947</v>
      </c>
      <c r="J324">
        <f t="shared" si="73"/>
        <v>357</v>
      </c>
      <c r="K324">
        <f t="shared" si="74"/>
        <v>228</v>
      </c>
      <c r="L324">
        <f t="shared" si="75"/>
        <v>176</v>
      </c>
      <c r="M324" s="3">
        <f t="shared" si="72"/>
        <v>0.23784494086727989</v>
      </c>
      <c r="N324" s="3">
        <f t="shared" si="76"/>
        <v>0.29960578186596581</v>
      </c>
    </row>
    <row r="325" spans="1:14" x14ac:dyDescent="0.2">
      <c r="A325" s="2">
        <v>40354</v>
      </c>
      <c r="B325">
        <v>304</v>
      </c>
      <c r="C325">
        <v>152</v>
      </c>
      <c r="D325">
        <v>126</v>
      </c>
      <c r="E325" s="3">
        <f t="shared" si="70"/>
        <v>0.30584192439862545</v>
      </c>
      <c r="F325">
        <v>113</v>
      </c>
      <c r="G325">
        <v>57</v>
      </c>
      <c r="H325">
        <v>44</v>
      </c>
      <c r="I325" s="3">
        <f t="shared" si="71"/>
        <v>0.32242990654205606</v>
      </c>
      <c r="J325">
        <f t="shared" si="73"/>
        <v>417</v>
      </c>
      <c r="K325">
        <f t="shared" si="74"/>
        <v>209</v>
      </c>
      <c r="L325">
        <f t="shared" si="75"/>
        <v>170</v>
      </c>
      <c r="M325" s="3">
        <f t="shared" si="72"/>
        <v>0.31030150753768843</v>
      </c>
      <c r="N325" s="3">
        <f t="shared" si="76"/>
        <v>0.26256281407035176</v>
      </c>
    </row>
    <row r="326" spans="1:14" x14ac:dyDescent="0.2">
      <c r="A326" s="2">
        <v>40347</v>
      </c>
      <c r="B326">
        <v>259</v>
      </c>
      <c r="C326">
        <v>183</v>
      </c>
      <c r="D326">
        <v>136</v>
      </c>
      <c r="E326" s="3">
        <f t="shared" si="70"/>
        <v>0.21280276816608998</v>
      </c>
      <c r="F326">
        <v>104</v>
      </c>
      <c r="G326">
        <v>46</v>
      </c>
      <c r="H326">
        <v>48</v>
      </c>
      <c r="I326" s="3">
        <f t="shared" si="71"/>
        <v>0.28282828282828282</v>
      </c>
      <c r="J326">
        <f t="shared" si="73"/>
        <v>363</v>
      </c>
      <c r="K326">
        <f t="shared" si="74"/>
        <v>229</v>
      </c>
      <c r="L326">
        <f t="shared" si="75"/>
        <v>184</v>
      </c>
      <c r="M326" s="3">
        <f t="shared" si="72"/>
        <v>0.23067010309278352</v>
      </c>
      <c r="N326" s="3">
        <f t="shared" si="76"/>
        <v>0.29510309278350516</v>
      </c>
    </row>
    <row r="327" spans="1:14" x14ac:dyDescent="0.2">
      <c r="A327" s="2">
        <v>40340</v>
      </c>
      <c r="B327">
        <v>236</v>
      </c>
      <c r="C327">
        <v>201</v>
      </c>
      <c r="D327">
        <v>135</v>
      </c>
      <c r="E327" s="3">
        <f t="shared" si="70"/>
        <v>0.17657342657342656</v>
      </c>
      <c r="F327">
        <v>95</v>
      </c>
      <c r="G327">
        <v>54</v>
      </c>
      <c r="H327">
        <v>48</v>
      </c>
      <c r="I327" s="3">
        <f t="shared" si="71"/>
        <v>0.23857868020304568</v>
      </c>
      <c r="J327">
        <f t="shared" si="73"/>
        <v>331</v>
      </c>
      <c r="K327">
        <f t="shared" si="74"/>
        <v>255</v>
      </c>
      <c r="L327">
        <f t="shared" si="75"/>
        <v>183</v>
      </c>
      <c r="M327" s="3">
        <f t="shared" si="72"/>
        <v>0.19245773732119636</v>
      </c>
      <c r="N327" s="3">
        <f t="shared" si="76"/>
        <v>0.33159947984395316</v>
      </c>
    </row>
    <row r="328" spans="1:14" x14ac:dyDescent="0.2">
      <c r="A328" s="2">
        <v>40333</v>
      </c>
      <c r="B328">
        <v>233</v>
      </c>
      <c r="C328">
        <v>183</v>
      </c>
      <c r="D328">
        <v>125</v>
      </c>
      <c r="E328" s="3">
        <f t="shared" si="70"/>
        <v>0.19963031423290203</v>
      </c>
      <c r="F328">
        <v>87</v>
      </c>
      <c r="G328">
        <v>53</v>
      </c>
      <c r="H328">
        <v>38</v>
      </c>
      <c r="I328" s="3">
        <f t="shared" si="71"/>
        <v>0.2752808988764045</v>
      </c>
      <c r="J328">
        <f t="shared" si="73"/>
        <v>320</v>
      </c>
      <c r="K328">
        <f t="shared" si="74"/>
        <v>236</v>
      </c>
      <c r="L328">
        <f t="shared" si="75"/>
        <v>163</v>
      </c>
      <c r="M328" s="3">
        <f t="shared" si="72"/>
        <v>0.21835883171070933</v>
      </c>
      <c r="N328" s="3">
        <f t="shared" si="76"/>
        <v>0.3282336578581363</v>
      </c>
    </row>
    <row r="329" spans="1:14" x14ac:dyDescent="0.2">
      <c r="A329" s="2">
        <v>40326</v>
      </c>
      <c r="B329">
        <v>256</v>
      </c>
      <c r="C329">
        <v>186</v>
      </c>
      <c r="D329">
        <v>151</v>
      </c>
      <c r="E329" s="3">
        <f t="shared" si="70"/>
        <v>0.17706576728499157</v>
      </c>
      <c r="F329">
        <v>103</v>
      </c>
      <c r="G329">
        <v>63</v>
      </c>
      <c r="H329">
        <v>43</v>
      </c>
      <c r="I329" s="3">
        <f t="shared" si="71"/>
        <v>0.28708133971291866</v>
      </c>
      <c r="J329">
        <f t="shared" si="73"/>
        <v>359</v>
      </c>
      <c r="K329">
        <f t="shared" si="74"/>
        <v>249</v>
      </c>
      <c r="L329">
        <f t="shared" si="75"/>
        <v>194</v>
      </c>
      <c r="M329" s="3">
        <f t="shared" si="72"/>
        <v>0.20573566084788031</v>
      </c>
      <c r="N329" s="3">
        <f t="shared" si="76"/>
        <v>0.31047381546134661</v>
      </c>
    </row>
    <row r="330" spans="1:14" x14ac:dyDescent="0.2">
      <c r="A330" s="2">
        <v>40319</v>
      </c>
      <c r="B330">
        <v>270</v>
      </c>
      <c r="C330">
        <v>191</v>
      </c>
      <c r="D330">
        <v>123</v>
      </c>
      <c r="E330" s="3">
        <f t="shared" si="70"/>
        <v>0.25171232876712329</v>
      </c>
      <c r="F330">
        <v>91</v>
      </c>
      <c r="G330">
        <v>56</v>
      </c>
      <c r="H330">
        <v>38</v>
      </c>
      <c r="I330" s="3">
        <f t="shared" si="71"/>
        <v>0.2864864864864865</v>
      </c>
      <c r="J330">
        <f t="shared" si="73"/>
        <v>361</v>
      </c>
      <c r="K330">
        <f t="shared" si="74"/>
        <v>247</v>
      </c>
      <c r="L330">
        <f t="shared" si="75"/>
        <v>161</v>
      </c>
      <c r="M330" s="3">
        <f t="shared" si="72"/>
        <v>0.26007802340702213</v>
      </c>
      <c r="N330" s="3">
        <f t="shared" si="76"/>
        <v>0.32119635890767229</v>
      </c>
    </row>
    <row r="331" spans="1:14" x14ac:dyDescent="0.2">
      <c r="A331" s="2">
        <v>40312</v>
      </c>
      <c r="B331">
        <v>332</v>
      </c>
      <c r="C331">
        <v>163</v>
      </c>
      <c r="D331">
        <v>113</v>
      </c>
      <c r="E331" s="3">
        <f t="shared" si="70"/>
        <v>0.36019736842105265</v>
      </c>
      <c r="F331">
        <v>100</v>
      </c>
      <c r="G331">
        <v>51</v>
      </c>
      <c r="H331">
        <v>33</v>
      </c>
      <c r="I331" s="3">
        <f t="shared" si="71"/>
        <v>0.3641304347826087</v>
      </c>
      <c r="J331">
        <f t="shared" si="73"/>
        <v>432</v>
      </c>
      <c r="K331">
        <f t="shared" si="74"/>
        <v>214</v>
      </c>
      <c r="L331">
        <f t="shared" si="75"/>
        <v>146</v>
      </c>
      <c r="M331" s="3">
        <f t="shared" si="72"/>
        <v>0.3611111111111111</v>
      </c>
      <c r="N331" s="3">
        <f t="shared" si="76"/>
        <v>0.27020202020202022</v>
      </c>
    </row>
    <row r="332" spans="1:14" x14ac:dyDescent="0.2">
      <c r="A332" s="2">
        <v>40305</v>
      </c>
      <c r="B332">
        <v>328</v>
      </c>
      <c r="C332">
        <v>179</v>
      </c>
      <c r="D332">
        <v>95</v>
      </c>
      <c r="E332" s="3">
        <f t="shared" si="70"/>
        <v>0.38704318936877075</v>
      </c>
      <c r="F332">
        <v>111</v>
      </c>
      <c r="G332">
        <v>63</v>
      </c>
      <c r="H332">
        <v>20</v>
      </c>
      <c r="I332" s="3">
        <f t="shared" si="71"/>
        <v>0.46907216494845361</v>
      </c>
      <c r="J332">
        <f t="shared" si="73"/>
        <v>439</v>
      </c>
      <c r="K332">
        <f t="shared" si="74"/>
        <v>242</v>
      </c>
      <c r="L332">
        <f t="shared" si="75"/>
        <v>115</v>
      </c>
      <c r="M332" s="3">
        <f t="shared" si="72"/>
        <v>0.40703517587939697</v>
      </c>
      <c r="N332" s="3">
        <f t="shared" si="76"/>
        <v>0.30402010050251255</v>
      </c>
    </row>
    <row r="333" spans="1:14" x14ac:dyDescent="0.2">
      <c r="A333" s="2">
        <v>40298</v>
      </c>
      <c r="B333">
        <v>346</v>
      </c>
      <c r="C333">
        <v>160</v>
      </c>
      <c r="D333">
        <v>94</v>
      </c>
      <c r="E333" s="3">
        <f t="shared" si="70"/>
        <v>0.42</v>
      </c>
      <c r="F333">
        <v>123</v>
      </c>
      <c r="G333">
        <v>63</v>
      </c>
      <c r="H333">
        <v>20</v>
      </c>
      <c r="I333" s="3">
        <f t="shared" si="71"/>
        <v>0.5</v>
      </c>
      <c r="J333">
        <f t="shared" si="73"/>
        <v>469</v>
      </c>
      <c r="K333">
        <f t="shared" si="74"/>
        <v>223</v>
      </c>
      <c r="L333">
        <f t="shared" si="75"/>
        <v>114</v>
      </c>
      <c r="M333" s="3">
        <f t="shared" si="72"/>
        <v>0.44044665012406947</v>
      </c>
      <c r="N333" s="3">
        <f t="shared" si="76"/>
        <v>0.27667493796526055</v>
      </c>
    </row>
    <row r="334" spans="1:14" x14ac:dyDescent="0.2">
      <c r="A334" s="2">
        <v>40291</v>
      </c>
      <c r="B334">
        <v>306</v>
      </c>
      <c r="C334">
        <v>177</v>
      </c>
      <c r="D334">
        <v>94</v>
      </c>
      <c r="E334" s="3">
        <f t="shared" si="70"/>
        <v>0.36741767764298094</v>
      </c>
      <c r="F334">
        <v>110</v>
      </c>
      <c r="G334">
        <v>57</v>
      </c>
      <c r="H334">
        <v>30</v>
      </c>
      <c r="I334" s="3">
        <f t="shared" si="71"/>
        <v>0.40609137055837563</v>
      </c>
      <c r="J334">
        <f t="shared" si="73"/>
        <v>416</v>
      </c>
      <c r="K334">
        <f t="shared" si="74"/>
        <v>234</v>
      </c>
      <c r="L334">
        <f t="shared" si="75"/>
        <v>124</v>
      </c>
      <c r="M334" s="3">
        <f t="shared" si="72"/>
        <v>0.37726098191214469</v>
      </c>
      <c r="N334" s="3">
        <f t="shared" si="76"/>
        <v>0.30232558139534882</v>
      </c>
    </row>
    <row r="335" spans="1:14" x14ac:dyDescent="0.2">
      <c r="A335" s="2">
        <v>40284</v>
      </c>
      <c r="B335">
        <v>323</v>
      </c>
      <c r="C335">
        <v>178</v>
      </c>
      <c r="D335">
        <v>101</v>
      </c>
      <c r="E335" s="3">
        <f t="shared" si="70"/>
        <v>0.3687707641196013</v>
      </c>
      <c r="F335">
        <v>117</v>
      </c>
      <c r="G335">
        <v>65</v>
      </c>
      <c r="H335">
        <v>37</v>
      </c>
      <c r="I335" s="3">
        <f t="shared" si="71"/>
        <v>0.36529680365296802</v>
      </c>
      <c r="J335">
        <f t="shared" si="73"/>
        <v>440</v>
      </c>
      <c r="K335">
        <f t="shared" si="74"/>
        <v>243</v>
      </c>
      <c r="L335">
        <f t="shared" si="75"/>
        <v>138</v>
      </c>
      <c r="M335" s="3">
        <f t="shared" si="72"/>
        <v>0.36784409257003653</v>
      </c>
      <c r="N335" s="3">
        <f t="shared" si="76"/>
        <v>0.29598051157125455</v>
      </c>
    </row>
    <row r="336" spans="1:14" x14ac:dyDescent="0.2">
      <c r="A336" s="2">
        <v>40277</v>
      </c>
      <c r="B336">
        <v>330</v>
      </c>
      <c r="C336">
        <v>165</v>
      </c>
      <c r="D336">
        <v>92</v>
      </c>
      <c r="E336" s="3">
        <f t="shared" si="70"/>
        <v>0.40545144804088584</v>
      </c>
      <c r="F336">
        <v>119</v>
      </c>
      <c r="G336">
        <v>59</v>
      </c>
      <c r="H336">
        <v>29</v>
      </c>
      <c r="I336" s="3">
        <f t="shared" si="71"/>
        <v>0.43478260869565216</v>
      </c>
      <c r="J336">
        <f t="shared" si="73"/>
        <v>449</v>
      </c>
      <c r="K336">
        <f t="shared" si="74"/>
        <v>224</v>
      </c>
      <c r="L336">
        <f t="shared" si="75"/>
        <v>121</v>
      </c>
      <c r="M336" s="3">
        <f t="shared" si="72"/>
        <v>0.41309823677581864</v>
      </c>
      <c r="N336" s="3">
        <f t="shared" si="76"/>
        <v>0.28211586901763225</v>
      </c>
    </row>
    <row r="337" spans="1:14" x14ac:dyDescent="0.2">
      <c r="A337" s="2">
        <v>40270</v>
      </c>
      <c r="B337">
        <v>299</v>
      </c>
      <c r="C337">
        <v>167</v>
      </c>
      <c r="D337">
        <v>87</v>
      </c>
      <c r="E337" s="3">
        <f t="shared" si="70"/>
        <v>0.3833634719710669</v>
      </c>
      <c r="F337">
        <v>97</v>
      </c>
      <c r="G337">
        <v>60</v>
      </c>
      <c r="H337">
        <v>38</v>
      </c>
      <c r="I337" s="3">
        <f t="shared" si="71"/>
        <v>0.30256410256410254</v>
      </c>
      <c r="J337">
        <f t="shared" si="73"/>
        <v>396</v>
      </c>
      <c r="K337">
        <f t="shared" si="74"/>
        <v>227</v>
      </c>
      <c r="L337">
        <f t="shared" si="75"/>
        <v>125</v>
      </c>
      <c r="M337" s="3">
        <f t="shared" si="72"/>
        <v>0.36229946524064172</v>
      </c>
      <c r="N337" s="3">
        <f t="shared" si="76"/>
        <v>0.303475935828877</v>
      </c>
    </row>
    <row r="338" spans="1:14" x14ac:dyDescent="0.2">
      <c r="A338" s="2">
        <v>40263</v>
      </c>
      <c r="B338">
        <v>309</v>
      </c>
      <c r="C338">
        <v>185</v>
      </c>
      <c r="D338">
        <v>85</v>
      </c>
      <c r="E338" s="3">
        <f t="shared" si="70"/>
        <v>0.38687392055267705</v>
      </c>
      <c r="F338">
        <v>105</v>
      </c>
      <c r="G338">
        <v>66</v>
      </c>
      <c r="H338">
        <v>34</v>
      </c>
      <c r="I338" s="3">
        <f t="shared" si="71"/>
        <v>0.34634146341463412</v>
      </c>
      <c r="J338">
        <f t="shared" si="73"/>
        <v>414</v>
      </c>
      <c r="K338">
        <f t="shared" si="74"/>
        <v>251</v>
      </c>
      <c r="L338">
        <f t="shared" si="75"/>
        <v>119</v>
      </c>
      <c r="M338" s="3">
        <f t="shared" si="72"/>
        <v>0.37627551020408162</v>
      </c>
      <c r="N338" s="3">
        <f t="shared" si="76"/>
        <v>0.32015306122448978</v>
      </c>
    </row>
    <row r="339" spans="1:14" x14ac:dyDescent="0.2">
      <c r="A339" s="2">
        <v>40256</v>
      </c>
      <c r="B339">
        <v>276</v>
      </c>
      <c r="C339">
        <v>191</v>
      </c>
      <c r="D339">
        <v>97</v>
      </c>
      <c r="E339" s="3">
        <f t="shared" si="70"/>
        <v>0.31737588652482268</v>
      </c>
      <c r="F339">
        <v>122</v>
      </c>
      <c r="G339">
        <v>65</v>
      </c>
      <c r="H339">
        <v>30</v>
      </c>
      <c r="I339" s="3">
        <f t="shared" si="71"/>
        <v>0.42396313364055299</v>
      </c>
      <c r="J339">
        <f t="shared" si="73"/>
        <v>398</v>
      </c>
      <c r="K339">
        <f t="shared" si="74"/>
        <v>256</v>
      </c>
      <c r="L339">
        <f t="shared" si="75"/>
        <v>127</v>
      </c>
      <c r="M339" s="3">
        <f t="shared" si="72"/>
        <v>0.34699103713188223</v>
      </c>
      <c r="N339" s="3">
        <f t="shared" si="76"/>
        <v>0.32778489116517284</v>
      </c>
    </row>
    <row r="340" spans="1:14" x14ac:dyDescent="0.2">
      <c r="A340" s="2">
        <v>40249</v>
      </c>
      <c r="B340">
        <v>291</v>
      </c>
      <c r="C340">
        <v>195</v>
      </c>
      <c r="D340">
        <v>105</v>
      </c>
      <c r="E340" s="3">
        <f t="shared" si="70"/>
        <v>0.31472081218274112</v>
      </c>
      <c r="F340">
        <v>111</v>
      </c>
      <c r="G340">
        <v>62</v>
      </c>
      <c r="H340">
        <v>35</v>
      </c>
      <c r="I340" s="3">
        <f t="shared" si="71"/>
        <v>0.36538461538461536</v>
      </c>
      <c r="J340">
        <f t="shared" si="73"/>
        <v>402</v>
      </c>
      <c r="K340">
        <f t="shared" si="74"/>
        <v>257</v>
      </c>
      <c r="L340">
        <f t="shared" si="75"/>
        <v>140</v>
      </c>
      <c r="M340" s="3">
        <f t="shared" si="72"/>
        <v>0.32790988735919901</v>
      </c>
      <c r="N340" s="3">
        <f t="shared" si="76"/>
        <v>0.32165206508135169</v>
      </c>
    </row>
    <row r="341" spans="1:14" x14ac:dyDescent="0.2">
      <c r="A341" s="2">
        <v>40242</v>
      </c>
      <c r="B341">
        <v>309</v>
      </c>
      <c r="C341">
        <v>183</v>
      </c>
      <c r="D341">
        <v>100</v>
      </c>
      <c r="E341" s="3">
        <f t="shared" si="70"/>
        <v>0.35304054054054052</v>
      </c>
      <c r="F341">
        <v>123</v>
      </c>
      <c r="G341">
        <v>63</v>
      </c>
      <c r="H341">
        <v>36</v>
      </c>
      <c r="I341" s="3">
        <f t="shared" si="71"/>
        <v>0.39189189189189189</v>
      </c>
      <c r="J341">
        <f t="shared" si="73"/>
        <v>432</v>
      </c>
      <c r="K341">
        <f t="shared" si="74"/>
        <v>246</v>
      </c>
      <c r="L341">
        <f t="shared" si="75"/>
        <v>136</v>
      </c>
      <c r="M341" s="3">
        <f t="shared" si="72"/>
        <v>0.36363636363636365</v>
      </c>
      <c r="N341" s="3">
        <f t="shared" si="76"/>
        <v>0.30221130221130221</v>
      </c>
    </row>
    <row r="342" spans="1:14" x14ac:dyDescent="0.2">
      <c r="A342" s="2">
        <v>40235</v>
      </c>
      <c r="B342">
        <v>288</v>
      </c>
      <c r="C342">
        <v>184</v>
      </c>
      <c r="D342">
        <v>104</v>
      </c>
      <c r="E342" s="3">
        <f t="shared" ref="E342:E374" si="77">(B342-D342)/SUM(B342:D342)</f>
        <v>0.31944444444444442</v>
      </c>
      <c r="F342">
        <v>120</v>
      </c>
      <c r="G342">
        <v>56</v>
      </c>
      <c r="H342">
        <v>39</v>
      </c>
      <c r="I342" s="3">
        <f t="shared" ref="I342:I374" si="78">(F342-H342)/SUM(F342:H342)</f>
        <v>0.37674418604651161</v>
      </c>
      <c r="J342">
        <f t="shared" si="73"/>
        <v>408</v>
      </c>
      <c r="K342">
        <f t="shared" si="74"/>
        <v>240</v>
      </c>
      <c r="L342">
        <f t="shared" si="75"/>
        <v>143</v>
      </c>
      <c r="M342" s="3">
        <f t="shared" ref="M342:M374" si="79">(J342-L342)/SUM(J342:L342)</f>
        <v>0.33501896333754738</v>
      </c>
      <c r="N342" s="3">
        <f t="shared" si="76"/>
        <v>0.30341340075853351</v>
      </c>
    </row>
    <row r="343" spans="1:14" x14ac:dyDescent="0.2">
      <c r="A343" s="2">
        <v>40228</v>
      </c>
      <c r="B343">
        <v>298</v>
      </c>
      <c r="C343">
        <v>157</v>
      </c>
      <c r="D343">
        <v>120</v>
      </c>
      <c r="E343" s="3">
        <f t="shared" si="77"/>
        <v>0.30956521739130433</v>
      </c>
      <c r="F343">
        <v>121</v>
      </c>
      <c r="G343">
        <v>60</v>
      </c>
      <c r="H343">
        <v>37</v>
      </c>
      <c r="I343" s="3">
        <f t="shared" si="78"/>
        <v>0.38532110091743121</v>
      </c>
      <c r="J343">
        <f t="shared" si="73"/>
        <v>419</v>
      </c>
      <c r="K343">
        <f t="shared" si="74"/>
        <v>217</v>
      </c>
      <c r="L343">
        <f t="shared" si="75"/>
        <v>157</v>
      </c>
      <c r="M343" s="3">
        <f t="shared" si="79"/>
        <v>0.33039092055485497</v>
      </c>
      <c r="N343" s="3">
        <f t="shared" si="76"/>
        <v>0.27364438839848676</v>
      </c>
    </row>
    <row r="344" spans="1:14" x14ac:dyDescent="0.2">
      <c r="A344" s="2">
        <v>40221</v>
      </c>
      <c r="B344">
        <v>288</v>
      </c>
      <c r="C344">
        <v>198</v>
      </c>
      <c r="D344">
        <v>113</v>
      </c>
      <c r="E344" s="3">
        <f t="shared" si="77"/>
        <v>0.29215358931552587</v>
      </c>
      <c r="F344">
        <v>115</v>
      </c>
      <c r="G344">
        <v>60</v>
      </c>
      <c r="H344">
        <v>40</v>
      </c>
      <c r="I344" s="3">
        <f t="shared" si="78"/>
        <v>0.34883720930232559</v>
      </c>
      <c r="J344">
        <f t="shared" si="73"/>
        <v>403</v>
      </c>
      <c r="K344">
        <f t="shared" si="74"/>
        <v>258</v>
      </c>
      <c r="L344">
        <f t="shared" si="75"/>
        <v>153</v>
      </c>
      <c r="M344" s="3">
        <f t="shared" si="79"/>
        <v>0.30712530712530711</v>
      </c>
      <c r="N344" s="3">
        <f t="shared" si="76"/>
        <v>0.31695331695331697</v>
      </c>
    </row>
    <row r="345" spans="1:14" x14ac:dyDescent="0.2">
      <c r="A345" s="2">
        <v>40214</v>
      </c>
      <c r="B345">
        <v>271</v>
      </c>
      <c r="C345">
        <v>216</v>
      </c>
      <c r="D345">
        <v>141</v>
      </c>
      <c r="E345" s="3">
        <f t="shared" si="77"/>
        <v>0.2070063694267516</v>
      </c>
      <c r="F345">
        <v>106</v>
      </c>
      <c r="G345">
        <v>67</v>
      </c>
      <c r="H345">
        <v>42</v>
      </c>
      <c r="I345" s="3">
        <f t="shared" si="78"/>
        <v>0.29767441860465116</v>
      </c>
      <c r="J345">
        <f t="shared" si="73"/>
        <v>377</v>
      </c>
      <c r="K345">
        <f t="shared" si="74"/>
        <v>283</v>
      </c>
      <c r="L345">
        <f t="shared" si="75"/>
        <v>183</v>
      </c>
      <c r="M345" s="3">
        <f t="shared" si="79"/>
        <v>0.23013048635824437</v>
      </c>
      <c r="N345" s="3">
        <f t="shared" si="76"/>
        <v>0.33570581257413995</v>
      </c>
    </row>
    <row r="346" spans="1:14" x14ac:dyDescent="0.2">
      <c r="A346" s="2">
        <v>40207</v>
      </c>
      <c r="B346">
        <v>242</v>
      </c>
      <c r="C346">
        <v>188</v>
      </c>
      <c r="D346">
        <v>150</v>
      </c>
      <c r="E346" s="3">
        <f t="shared" si="77"/>
        <v>0.15862068965517243</v>
      </c>
      <c r="F346">
        <v>98</v>
      </c>
      <c r="G346">
        <v>71</v>
      </c>
      <c r="H346">
        <v>47</v>
      </c>
      <c r="I346" s="3">
        <f t="shared" si="78"/>
        <v>0.2361111111111111</v>
      </c>
      <c r="J346">
        <f t="shared" si="73"/>
        <v>340</v>
      </c>
      <c r="K346">
        <f t="shared" si="74"/>
        <v>259</v>
      </c>
      <c r="L346">
        <f t="shared" si="75"/>
        <v>197</v>
      </c>
      <c r="M346" s="3">
        <f t="shared" si="79"/>
        <v>0.17964824120603015</v>
      </c>
      <c r="N346" s="3">
        <f t="shared" si="76"/>
        <v>0.32537688442211055</v>
      </c>
    </row>
    <row r="347" spans="1:14" x14ac:dyDescent="0.2">
      <c r="A347" s="2">
        <v>40200</v>
      </c>
      <c r="B347">
        <v>261</v>
      </c>
      <c r="C347">
        <v>217</v>
      </c>
      <c r="D347">
        <v>133</v>
      </c>
      <c r="E347" s="3">
        <f t="shared" si="77"/>
        <v>0.20949263502454993</v>
      </c>
      <c r="F347">
        <v>98</v>
      </c>
      <c r="G347">
        <v>63</v>
      </c>
      <c r="H347">
        <v>45</v>
      </c>
      <c r="I347" s="3">
        <f t="shared" si="78"/>
        <v>0.25728155339805825</v>
      </c>
      <c r="J347">
        <f t="shared" si="73"/>
        <v>359</v>
      </c>
      <c r="K347">
        <f t="shared" si="74"/>
        <v>280</v>
      </c>
      <c r="L347">
        <f t="shared" si="75"/>
        <v>178</v>
      </c>
      <c r="M347" s="3">
        <f t="shared" si="79"/>
        <v>0.22154222766217871</v>
      </c>
      <c r="N347" s="3">
        <f t="shared" si="76"/>
        <v>0.34271725826193389</v>
      </c>
    </row>
    <row r="348" spans="1:14" x14ac:dyDescent="0.2">
      <c r="A348" s="2">
        <v>40193</v>
      </c>
      <c r="B348">
        <v>258</v>
      </c>
      <c r="C348">
        <v>202</v>
      </c>
      <c r="D348">
        <v>142</v>
      </c>
      <c r="E348" s="3">
        <f t="shared" si="77"/>
        <v>0.19269102990033224</v>
      </c>
      <c r="F348">
        <v>103</v>
      </c>
      <c r="G348">
        <v>79</v>
      </c>
      <c r="H348">
        <v>51</v>
      </c>
      <c r="I348" s="3">
        <f t="shared" si="78"/>
        <v>0.22317596566523606</v>
      </c>
      <c r="J348">
        <f t="shared" si="73"/>
        <v>361</v>
      </c>
      <c r="K348">
        <f t="shared" si="74"/>
        <v>281</v>
      </c>
      <c r="L348">
        <f t="shared" si="75"/>
        <v>193</v>
      </c>
      <c r="M348" s="3">
        <f t="shared" si="79"/>
        <v>0.20119760479041915</v>
      </c>
      <c r="N348" s="3">
        <f t="shared" si="76"/>
        <v>0.33652694610778444</v>
      </c>
    </row>
    <row r="349" spans="1:14" x14ac:dyDescent="0.2">
      <c r="A349" s="2">
        <v>40186</v>
      </c>
      <c r="B349">
        <v>279</v>
      </c>
      <c r="C349">
        <v>186</v>
      </c>
      <c r="D349">
        <v>142</v>
      </c>
      <c r="E349" s="3">
        <f t="shared" si="77"/>
        <v>0.2257001647446458</v>
      </c>
      <c r="F349">
        <v>95</v>
      </c>
      <c r="G349">
        <v>59</v>
      </c>
      <c r="H349">
        <v>45</v>
      </c>
      <c r="I349" s="3">
        <f t="shared" si="78"/>
        <v>0.25125628140703515</v>
      </c>
      <c r="J349">
        <f t="shared" ref="J349:J380" si="80">B349+F349</f>
        <v>374</v>
      </c>
      <c r="K349">
        <f t="shared" ref="K349:K380" si="81">C349+G349</f>
        <v>245</v>
      </c>
      <c r="L349">
        <f t="shared" ref="L349:L380" si="82">D349+H349</f>
        <v>187</v>
      </c>
      <c r="M349" s="3">
        <f t="shared" si="79"/>
        <v>0.23200992555831265</v>
      </c>
      <c r="N349" s="3">
        <f t="shared" ref="N349:N380" si="83">K349/SUM(J349:L349)</f>
        <v>0.30397022332506202</v>
      </c>
    </row>
    <row r="350" spans="1:14" x14ac:dyDescent="0.2">
      <c r="A350" s="2">
        <v>40179</v>
      </c>
      <c r="B350">
        <v>240</v>
      </c>
      <c r="C350">
        <v>184</v>
      </c>
      <c r="D350">
        <v>155</v>
      </c>
      <c r="E350" s="3">
        <f t="shared" si="77"/>
        <v>0.14680483592400692</v>
      </c>
      <c r="F350">
        <v>81</v>
      </c>
      <c r="G350">
        <v>48</v>
      </c>
      <c r="H350">
        <v>31</v>
      </c>
      <c r="I350" s="3">
        <f t="shared" si="78"/>
        <v>0.3125</v>
      </c>
      <c r="J350">
        <f t="shared" si="80"/>
        <v>321</v>
      </c>
      <c r="K350">
        <f t="shared" si="81"/>
        <v>232</v>
      </c>
      <c r="L350">
        <f t="shared" si="82"/>
        <v>186</v>
      </c>
      <c r="M350" s="3">
        <f t="shared" si="79"/>
        <v>0.18267929634641408</v>
      </c>
      <c r="N350" s="3">
        <f t="shared" si="83"/>
        <v>0.31393775372124494</v>
      </c>
    </row>
    <row r="351" spans="1:14" x14ac:dyDescent="0.2">
      <c r="A351" s="2">
        <v>40172</v>
      </c>
      <c r="B351">
        <v>225</v>
      </c>
      <c r="C351">
        <v>128</v>
      </c>
      <c r="D351">
        <v>129</v>
      </c>
      <c r="E351" s="3">
        <f t="shared" si="77"/>
        <v>0.19917012448132779</v>
      </c>
      <c r="F351">
        <v>30</v>
      </c>
      <c r="G351">
        <v>21</v>
      </c>
      <c r="H351">
        <v>15</v>
      </c>
      <c r="I351" s="3">
        <f t="shared" si="78"/>
        <v>0.22727272727272727</v>
      </c>
      <c r="J351">
        <f t="shared" si="80"/>
        <v>255</v>
      </c>
      <c r="K351">
        <f t="shared" si="81"/>
        <v>149</v>
      </c>
      <c r="L351">
        <f t="shared" si="82"/>
        <v>144</v>
      </c>
      <c r="M351" s="3">
        <f t="shared" si="79"/>
        <v>0.20255474452554745</v>
      </c>
      <c r="N351" s="3">
        <f t="shared" si="83"/>
        <v>0.27189781021897808</v>
      </c>
    </row>
    <row r="352" spans="1:14" x14ac:dyDescent="0.2">
      <c r="A352" s="2">
        <v>40165</v>
      </c>
      <c r="B352">
        <v>283</v>
      </c>
      <c r="C352">
        <v>188</v>
      </c>
      <c r="D352">
        <v>150</v>
      </c>
      <c r="E352" s="3">
        <f t="shared" si="77"/>
        <v>0.214170692431562</v>
      </c>
      <c r="F352">
        <v>98</v>
      </c>
      <c r="G352">
        <v>58</v>
      </c>
      <c r="H352">
        <v>53</v>
      </c>
      <c r="I352" s="3">
        <f t="shared" si="78"/>
        <v>0.21531100478468901</v>
      </c>
      <c r="J352">
        <f t="shared" si="80"/>
        <v>381</v>
      </c>
      <c r="K352">
        <f t="shared" si="81"/>
        <v>246</v>
      </c>
      <c r="L352">
        <f t="shared" si="82"/>
        <v>203</v>
      </c>
      <c r="M352" s="3">
        <f t="shared" si="79"/>
        <v>0.21445783132530122</v>
      </c>
      <c r="N352" s="3">
        <f t="shared" si="83"/>
        <v>0.29638554216867469</v>
      </c>
    </row>
    <row r="353" spans="1:14" x14ac:dyDescent="0.2">
      <c r="A353" s="2">
        <v>40158</v>
      </c>
      <c r="B353">
        <v>290</v>
      </c>
      <c r="C353">
        <v>185</v>
      </c>
      <c r="D353">
        <v>160</v>
      </c>
      <c r="E353" s="3">
        <f t="shared" si="77"/>
        <v>0.20472440944881889</v>
      </c>
      <c r="F353">
        <v>104</v>
      </c>
      <c r="G353">
        <v>56</v>
      </c>
      <c r="H353">
        <v>41</v>
      </c>
      <c r="I353" s="3">
        <f t="shared" si="78"/>
        <v>0.31343283582089554</v>
      </c>
      <c r="J353">
        <f t="shared" si="80"/>
        <v>394</v>
      </c>
      <c r="K353">
        <f t="shared" si="81"/>
        <v>241</v>
      </c>
      <c r="L353">
        <f t="shared" si="82"/>
        <v>201</v>
      </c>
      <c r="M353" s="3">
        <f t="shared" si="79"/>
        <v>0.23086124401913877</v>
      </c>
      <c r="N353" s="3">
        <f t="shared" si="83"/>
        <v>0.28827751196172247</v>
      </c>
    </row>
    <row r="354" spans="1:14" x14ac:dyDescent="0.2">
      <c r="A354" s="2">
        <v>40151</v>
      </c>
      <c r="B354">
        <v>260</v>
      </c>
      <c r="C354">
        <v>170</v>
      </c>
      <c r="D354">
        <v>181</v>
      </c>
      <c r="E354" s="3">
        <f t="shared" si="77"/>
        <v>0.12929623567921442</v>
      </c>
      <c r="F354">
        <v>84</v>
      </c>
      <c r="G354">
        <v>61</v>
      </c>
      <c r="H354">
        <v>57</v>
      </c>
      <c r="I354" s="3">
        <f t="shared" si="78"/>
        <v>0.13366336633663367</v>
      </c>
      <c r="J354">
        <f t="shared" si="80"/>
        <v>344</v>
      </c>
      <c r="K354">
        <f t="shared" si="81"/>
        <v>231</v>
      </c>
      <c r="L354">
        <f t="shared" si="82"/>
        <v>238</v>
      </c>
      <c r="M354" s="3">
        <f t="shared" si="79"/>
        <v>0.13038130381303814</v>
      </c>
      <c r="N354" s="3">
        <f t="shared" si="83"/>
        <v>0.28413284132841327</v>
      </c>
    </row>
    <row r="355" spans="1:14" x14ac:dyDescent="0.2">
      <c r="A355" s="2">
        <v>40144</v>
      </c>
      <c r="B355">
        <v>286</v>
      </c>
      <c r="C355">
        <v>187</v>
      </c>
      <c r="D355">
        <v>144</v>
      </c>
      <c r="E355" s="3">
        <f t="shared" si="77"/>
        <v>0.23014586709886548</v>
      </c>
      <c r="F355">
        <v>98</v>
      </c>
      <c r="G355">
        <v>57</v>
      </c>
      <c r="H355">
        <v>56</v>
      </c>
      <c r="I355" s="3">
        <f t="shared" si="78"/>
        <v>0.1990521327014218</v>
      </c>
      <c r="J355">
        <f t="shared" si="80"/>
        <v>384</v>
      </c>
      <c r="K355">
        <f t="shared" si="81"/>
        <v>244</v>
      </c>
      <c r="L355">
        <f t="shared" si="82"/>
        <v>200</v>
      </c>
      <c r="M355" s="3">
        <f t="shared" si="79"/>
        <v>0.22222222222222221</v>
      </c>
      <c r="N355" s="3">
        <f t="shared" si="83"/>
        <v>0.29468599033816423</v>
      </c>
    </row>
    <row r="356" spans="1:14" x14ac:dyDescent="0.2">
      <c r="A356" s="2">
        <v>40137</v>
      </c>
      <c r="B356">
        <v>307</v>
      </c>
      <c r="C356">
        <v>176</v>
      </c>
      <c r="D356">
        <v>148</v>
      </c>
      <c r="E356" s="3">
        <f t="shared" si="77"/>
        <v>0.25198098256735341</v>
      </c>
      <c r="F356">
        <v>103</v>
      </c>
      <c r="G356">
        <v>57</v>
      </c>
      <c r="H356">
        <v>55</v>
      </c>
      <c r="I356" s="3">
        <f t="shared" si="78"/>
        <v>0.22325581395348837</v>
      </c>
      <c r="J356">
        <f t="shared" si="80"/>
        <v>410</v>
      </c>
      <c r="K356">
        <f t="shared" si="81"/>
        <v>233</v>
      </c>
      <c r="L356">
        <f t="shared" si="82"/>
        <v>203</v>
      </c>
      <c r="M356" s="3">
        <f t="shared" si="79"/>
        <v>0.24468085106382978</v>
      </c>
      <c r="N356" s="3">
        <f t="shared" si="83"/>
        <v>0.27541371158392436</v>
      </c>
    </row>
    <row r="357" spans="1:14" x14ac:dyDescent="0.2">
      <c r="A357" s="2">
        <v>40130</v>
      </c>
      <c r="B357">
        <v>310</v>
      </c>
      <c r="C357">
        <v>169</v>
      </c>
      <c r="D357">
        <v>139</v>
      </c>
      <c r="E357" s="3">
        <f t="shared" si="77"/>
        <v>0.27669902912621358</v>
      </c>
      <c r="F357">
        <v>107</v>
      </c>
      <c r="G357">
        <v>59</v>
      </c>
      <c r="H357">
        <v>41</v>
      </c>
      <c r="I357" s="3">
        <f t="shared" si="78"/>
        <v>0.3188405797101449</v>
      </c>
      <c r="J357">
        <f t="shared" si="80"/>
        <v>417</v>
      </c>
      <c r="K357">
        <f t="shared" si="81"/>
        <v>228</v>
      </c>
      <c r="L357">
        <f t="shared" si="82"/>
        <v>180</v>
      </c>
      <c r="M357" s="3">
        <f t="shared" si="79"/>
        <v>0.28727272727272729</v>
      </c>
      <c r="N357" s="3">
        <f t="shared" si="83"/>
        <v>0.27636363636363637</v>
      </c>
    </row>
    <row r="358" spans="1:14" x14ac:dyDescent="0.2">
      <c r="A358" s="2">
        <v>40123</v>
      </c>
      <c r="B358">
        <v>314</v>
      </c>
      <c r="C358">
        <v>180</v>
      </c>
      <c r="D358">
        <v>140</v>
      </c>
      <c r="E358" s="3">
        <f t="shared" si="77"/>
        <v>0.27444794952681389</v>
      </c>
      <c r="F358">
        <v>112</v>
      </c>
      <c r="G358">
        <v>62</v>
      </c>
      <c r="H358">
        <v>38</v>
      </c>
      <c r="I358" s="3">
        <f t="shared" si="78"/>
        <v>0.34905660377358488</v>
      </c>
      <c r="J358">
        <f t="shared" si="80"/>
        <v>426</v>
      </c>
      <c r="K358">
        <f t="shared" si="81"/>
        <v>242</v>
      </c>
      <c r="L358">
        <f t="shared" si="82"/>
        <v>178</v>
      </c>
      <c r="M358" s="3">
        <f t="shared" si="79"/>
        <v>0.29314420803782504</v>
      </c>
      <c r="N358" s="3">
        <f t="shared" si="83"/>
        <v>0.2860520094562648</v>
      </c>
    </row>
    <row r="359" spans="1:14" x14ac:dyDescent="0.2">
      <c r="A359" s="2">
        <v>40116</v>
      </c>
      <c r="B359">
        <v>290</v>
      </c>
      <c r="C359">
        <v>191</v>
      </c>
      <c r="D359">
        <v>116</v>
      </c>
      <c r="E359" s="3">
        <f t="shared" si="77"/>
        <v>0.29145728643216079</v>
      </c>
      <c r="F359">
        <v>108</v>
      </c>
      <c r="G359">
        <v>63</v>
      </c>
      <c r="H359">
        <v>33</v>
      </c>
      <c r="I359" s="3">
        <f t="shared" si="78"/>
        <v>0.36764705882352944</v>
      </c>
      <c r="J359">
        <f t="shared" si="80"/>
        <v>398</v>
      </c>
      <c r="K359">
        <f t="shared" si="81"/>
        <v>254</v>
      </c>
      <c r="L359">
        <f t="shared" si="82"/>
        <v>149</v>
      </c>
      <c r="M359" s="3">
        <f t="shared" si="79"/>
        <v>0.31086142322097376</v>
      </c>
      <c r="N359" s="3">
        <f t="shared" si="83"/>
        <v>0.31710362047440699</v>
      </c>
    </row>
    <row r="360" spans="1:14" x14ac:dyDescent="0.2">
      <c r="A360" s="2">
        <v>40109</v>
      </c>
      <c r="B360">
        <v>282</v>
      </c>
      <c r="C360">
        <v>175</v>
      </c>
      <c r="D360">
        <v>124</v>
      </c>
      <c r="E360" s="3">
        <f t="shared" si="77"/>
        <v>0.27194492254733221</v>
      </c>
      <c r="F360">
        <v>103</v>
      </c>
      <c r="G360">
        <v>56</v>
      </c>
      <c r="H360">
        <v>43</v>
      </c>
      <c r="I360" s="3">
        <f t="shared" si="78"/>
        <v>0.29702970297029702</v>
      </c>
      <c r="J360">
        <f t="shared" si="80"/>
        <v>385</v>
      </c>
      <c r="K360">
        <f t="shared" si="81"/>
        <v>231</v>
      </c>
      <c r="L360">
        <f t="shared" si="82"/>
        <v>167</v>
      </c>
      <c r="M360" s="3">
        <f t="shared" si="79"/>
        <v>0.2784163473818646</v>
      </c>
      <c r="N360" s="3">
        <f t="shared" si="83"/>
        <v>0.2950191570881226</v>
      </c>
    </row>
    <row r="361" spans="1:14" x14ac:dyDescent="0.2">
      <c r="A361" s="2">
        <v>40102</v>
      </c>
      <c r="B361">
        <v>283</v>
      </c>
      <c r="C361">
        <v>175</v>
      </c>
      <c r="D361">
        <v>135</v>
      </c>
      <c r="E361" s="3">
        <f t="shared" si="77"/>
        <v>0.24957841483979765</v>
      </c>
      <c r="F361">
        <v>103</v>
      </c>
      <c r="G361">
        <v>56</v>
      </c>
      <c r="H361">
        <v>47</v>
      </c>
      <c r="I361" s="3">
        <f t="shared" si="78"/>
        <v>0.27184466019417475</v>
      </c>
      <c r="J361">
        <f t="shared" si="80"/>
        <v>386</v>
      </c>
      <c r="K361">
        <f t="shared" si="81"/>
        <v>231</v>
      </c>
      <c r="L361">
        <f t="shared" si="82"/>
        <v>182</v>
      </c>
      <c r="M361" s="3">
        <f t="shared" si="79"/>
        <v>0.25531914893617019</v>
      </c>
      <c r="N361" s="3">
        <f t="shared" si="83"/>
        <v>0.28911138923654567</v>
      </c>
    </row>
    <row r="362" spans="1:14" x14ac:dyDescent="0.2">
      <c r="A362" s="2">
        <v>40095</v>
      </c>
      <c r="B362">
        <v>311</v>
      </c>
      <c r="C362">
        <v>186</v>
      </c>
      <c r="D362">
        <v>124</v>
      </c>
      <c r="E362" s="3">
        <f t="shared" si="77"/>
        <v>0.30112721417069244</v>
      </c>
      <c r="F362">
        <v>117</v>
      </c>
      <c r="G362">
        <v>54</v>
      </c>
      <c r="H362">
        <v>39</v>
      </c>
      <c r="I362" s="3">
        <f t="shared" si="78"/>
        <v>0.37142857142857144</v>
      </c>
      <c r="J362">
        <f t="shared" si="80"/>
        <v>428</v>
      </c>
      <c r="K362">
        <f t="shared" si="81"/>
        <v>240</v>
      </c>
      <c r="L362">
        <f t="shared" si="82"/>
        <v>163</v>
      </c>
      <c r="M362" s="3">
        <f t="shared" si="79"/>
        <v>0.31889290012033694</v>
      </c>
      <c r="N362" s="3">
        <f t="shared" si="83"/>
        <v>0.28880866425992779</v>
      </c>
    </row>
    <row r="363" spans="1:14" x14ac:dyDescent="0.2">
      <c r="A363" s="2">
        <v>40088</v>
      </c>
      <c r="B363">
        <v>318</v>
      </c>
      <c r="C363">
        <v>193</v>
      </c>
      <c r="D363">
        <v>125</v>
      </c>
      <c r="E363" s="3">
        <f t="shared" si="77"/>
        <v>0.30345911949685533</v>
      </c>
      <c r="F363">
        <v>100</v>
      </c>
      <c r="G363">
        <v>73</v>
      </c>
      <c r="H363">
        <v>47</v>
      </c>
      <c r="I363" s="3">
        <f t="shared" si="78"/>
        <v>0.24090909090909091</v>
      </c>
      <c r="J363">
        <f t="shared" si="80"/>
        <v>418</v>
      </c>
      <c r="K363">
        <f t="shared" si="81"/>
        <v>266</v>
      </c>
      <c r="L363">
        <f t="shared" si="82"/>
        <v>172</v>
      </c>
      <c r="M363" s="3">
        <f t="shared" si="79"/>
        <v>0.28738317757009346</v>
      </c>
      <c r="N363" s="3">
        <f t="shared" si="83"/>
        <v>0.31074766355140188</v>
      </c>
    </row>
    <row r="364" spans="1:14" x14ac:dyDescent="0.2">
      <c r="A364" s="2">
        <v>40081</v>
      </c>
      <c r="B364">
        <v>298</v>
      </c>
      <c r="C364">
        <v>189</v>
      </c>
      <c r="D364">
        <v>136</v>
      </c>
      <c r="E364" s="3">
        <f t="shared" si="77"/>
        <v>0.26003210272873195</v>
      </c>
      <c r="F364">
        <v>104</v>
      </c>
      <c r="G364">
        <v>66</v>
      </c>
      <c r="H364">
        <v>35</v>
      </c>
      <c r="I364" s="3">
        <f t="shared" si="78"/>
        <v>0.33658536585365856</v>
      </c>
      <c r="J364">
        <f t="shared" si="80"/>
        <v>402</v>
      </c>
      <c r="K364">
        <f t="shared" si="81"/>
        <v>255</v>
      </c>
      <c r="L364">
        <f t="shared" si="82"/>
        <v>171</v>
      </c>
      <c r="M364" s="3">
        <f t="shared" si="79"/>
        <v>0.27898550724637683</v>
      </c>
      <c r="N364" s="3">
        <f t="shared" si="83"/>
        <v>0.3079710144927536</v>
      </c>
    </row>
    <row r="365" spans="1:14" x14ac:dyDescent="0.2">
      <c r="A365" s="2">
        <v>40074</v>
      </c>
      <c r="B365">
        <v>322</v>
      </c>
      <c r="C365">
        <v>154</v>
      </c>
      <c r="D365">
        <v>128</v>
      </c>
      <c r="E365" s="3">
        <f t="shared" si="77"/>
        <v>0.32119205298013243</v>
      </c>
      <c r="F365">
        <v>107</v>
      </c>
      <c r="G365">
        <v>54</v>
      </c>
      <c r="H365">
        <v>35</v>
      </c>
      <c r="I365" s="3">
        <f t="shared" si="78"/>
        <v>0.36734693877551022</v>
      </c>
      <c r="J365">
        <f t="shared" si="80"/>
        <v>429</v>
      </c>
      <c r="K365">
        <f t="shared" si="81"/>
        <v>208</v>
      </c>
      <c r="L365">
        <f t="shared" si="82"/>
        <v>163</v>
      </c>
      <c r="M365" s="3">
        <f t="shared" si="79"/>
        <v>0.33250000000000002</v>
      </c>
      <c r="N365" s="3">
        <f t="shared" si="83"/>
        <v>0.26</v>
      </c>
    </row>
    <row r="366" spans="1:14" x14ac:dyDescent="0.2">
      <c r="A366" s="2">
        <v>40067</v>
      </c>
      <c r="B366">
        <v>315</v>
      </c>
      <c r="C366">
        <v>160</v>
      </c>
      <c r="D366">
        <v>104</v>
      </c>
      <c r="E366" s="3">
        <f t="shared" si="77"/>
        <v>0.36442141623488772</v>
      </c>
      <c r="F366">
        <v>98</v>
      </c>
      <c r="G366">
        <v>57</v>
      </c>
      <c r="H366">
        <v>37</v>
      </c>
      <c r="I366" s="3">
        <f t="shared" si="78"/>
        <v>0.31770833333333331</v>
      </c>
      <c r="J366">
        <f t="shared" si="80"/>
        <v>413</v>
      </c>
      <c r="K366">
        <f t="shared" si="81"/>
        <v>217</v>
      </c>
      <c r="L366">
        <f t="shared" si="82"/>
        <v>141</v>
      </c>
      <c r="M366" s="3">
        <f t="shared" si="79"/>
        <v>0.35278858625162129</v>
      </c>
      <c r="N366" s="3">
        <f t="shared" si="83"/>
        <v>0.2814526588845655</v>
      </c>
    </row>
    <row r="367" spans="1:14" x14ac:dyDescent="0.2">
      <c r="A367" s="2">
        <v>40060</v>
      </c>
      <c r="B367">
        <v>350</v>
      </c>
      <c r="C367">
        <v>176</v>
      </c>
      <c r="D367">
        <v>95</v>
      </c>
      <c r="E367" s="3">
        <f t="shared" si="77"/>
        <v>0.41062801932367149</v>
      </c>
      <c r="F367">
        <v>105</v>
      </c>
      <c r="G367">
        <v>55</v>
      </c>
      <c r="H367">
        <v>31</v>
      </c>
      <c r="I367" s="3">
        <f t="shared" si="78"/>
        <v>0.38743455497382201</v>
      </c>
      <c r="J367">
        <f t="shared" si="80"/>
        <v>455</v>
      </c>
      <c r="K367">
        <f t="shared" si="81"/>
        <v>231</v>
      </c>
      <c r="L367">
        <f t="shared" si="82"/>
        <v>126</v>
      </c>
      <c r="M367" s="3">
        <f t="shared" si="79"/>
        <v>0.40517241379310343</v>
      </c>
      <c r="N367" s="3">
        <f t="shared" si="83"/>
        <v>0.28448275862068967</v>
      </c>
    </row>
    <row r="368" spans="1:14" x14ac:dyDescent="0.2">
      <c r="A368" s="2">
        <v>40053</v>
      </c>
      <c r="B368">
        <v>284</v>
      </c>
      <c r="C368">
        <v>165</v>
      </c>
      <c r="D368">
        <v>112</v>
      </c>
      <c r="E368" s="3">
        <f t="shared" si="77"/>
        <v>0.30659536541889482</v>
      </c>
      <c r="F368">
        <v>89</v>
      </c>
      <c r="G368">
        <v>56</v>
      </c>
      <c r="H368">
        <v>41</v>
      </c>
      <c r="I368" s="3">
        <f t="shared" si="78"/>
        <v>0.25806451612903225</v>
      </c>
      <c r="J368">
        <f t="shared" si="80"/>
        <v>373</v>
      </c>
      <c r="K368">
        <f t="shared" si="81"/>
        <v>221</v>
      </c>
      <c r="L368">
        <f t="shared" si="82"/>
        <v>153</v>
      </c>
      <c r="M368" s="3">
        <f t="shared" si="79"/>
        <v>0.29451137884872824</v>
      </c>
      <c r="N368" s="3">
        <f t="shared" si="83"/>
        <v>0.2958500669344043</v>
      </c>
    </row>
    <row r="369" spans="1:14" x14ac:dyDescent="0.2">
      <c r="A369" s="2">
        <v>40046</v>
      </c>
      <c r="B369">
        <v>265</v>
      </c>
      <c r="C369">
        <v>193</v>
      </c>
      <c r="D369">
        <v>104</v>
      </c>
      <c r="E369" s="3">
        <f t="shared" si="77"/>
        <v>0.28647686832740216</v>
      </c>
      <c r="F369">
        <v>86</v>
      </c>
      <c r="G369">
        <v>64</v>
      </c>
      <c r="H369">
        <v>45</v>
      </c>
      <c r="I369" s="3">
        <f t="shared" si="78"/>
        <v>0.21025641025641026</v>
      </c>
      <c r="J369">
        <f t="shared" si="80"/>
        <v>351</v>
      </c>
      <c r="K369">
        <f t="shared" si="81"/>
        <v>257</v>
      </c>
      <c r="L369">
        <f t="shared" si="82"/>
        <v>149</v>
      </c>
      <c r="M369" s="3">
        <f t="shared" si="79"/>
        <v>0.26684280052840159</v>
      </c>
      <c r="N369" s="3">
        <f t="shared" si="83"/>
        <v>0.33949801849405548</v>
      </c>
    </row>
    <row r="370" spans="1:14" x14ac:dyDescent="0.2">
      <c r="A370" s="2">
        <v>40039</v>
      </c>
      <c r="B370">
        <v>312</v>
      </c>
      <c r="C370">
        <v>160</v>
      </c>
      <c r="D370">
        <v>107</v>
      </c>
      <c r="E370" s="3">
        <f t="shared" si="77"/>
        <v>0.3540587219343696</v>
      </c>
      <c r="F370">
        <v>106</v>
      </c>
      <c r="G370">
        <v>52</v>
      </c>
      <c r="H370">
        <v>37</v>
      </c>
      <c r="I370" s="3">
        <f t="shared" si="78"/>
        <v>0.35384615384615387</v>
      </c>
      <c r="J370">
        <f t="shared" si="80"/>
        <v>418</v>
      </c>
      <c r="K370">
        <f t="shared" si="81"/>
        <v>212</v>
      </c>
      <c r="L370">
        <f t="shared" si="82"/>
        <v>144</v>
      </c>
      <c r="M370" s="3">
        <f t="shared" si="79"/>
        <v>0.35400516795865633</v>
      </c>
      <c r="N370" s="3">
        <f t="shared" si="83"/>
        <v>0.27390180878552972</v>
      </c>
    </row>
    <row r="371" spans="1:14" x14ac:dyDescent="0.2">
      <c r="A371" s="2">
        <v>40032</v>
      </c>
      <c r="B371">
        <v>281</v>
      </c>
      <c r="C371">
        <v>175</v>
      </c>
      <c r="D371">
        <v>86</v>
      </c>
      <c r="E371" s="3">
        <f t="shared" si="77"/>
        <v>0.35977859778597787</v>
      </c>
      <c r="F371">
        <v>92</v>
      </c>
      <c r="G371">
        <v>73</v>
      </c>
      <c r="H371">
        <v>25</v>
      </c>
      <c r="I371" s="3">
        <f t="shared" si="78"/>
        <v>0.35263157894736841</v>
      </c>
      <c r="J371">
        <f t="shared" si="80"/>
        <v>373</v>
      </c>
      <c r="K371">
        <f t="shared" si="81"/>
        <v>248</v>
      </c>
      <c r="L371">
        <f t="shared" si="82"/>
        <v>111</v>
      </c>
      <c r="M371" s="3">
        <f t="shared" si="79"/>
        <v>0.35792349726775957</v>
      </c>
      <c r="N371" s="3">
        <f t="shared" si="83"/>
        <v>0.33879781420765026</v>
      </c>
    </row>
    <row r="372" spans="1:14" x14ac:dyDescent="0.2">
      <c r="A372" s="2">
        <v>40025</v>
      </c>
      <c r="B372">
        <v>267</v>
      </c>
      <c r="C372">
        <v>181</v>
      </c>
      <c r="D372">
        <v>104</v>
      </c>
      <c r="E372" s="3">
        <f t="shared" si="77"/>
        <v>0.29528985507246375</v>
      </c>
      <c r="F372">
        <v>81</v>
      </c>
      <c r="G372">
        <v>55</v>
      </c>
      <c r="H372">
        <v>33</v>
      </c>
      <c r="I372" s="3">
        <f t="shared" si="78"/>
        <v>0.28402366863905326</v>
      </c>
      <c r="J372">
        <f t="shared" si="80"/>
        <v>348</v>
      </c>
      <c r="K372">
        <f t="shared" si="81"/>
        <v>236</v>
      </c>
      <c r="L372">
        <f t="shared" si="82"/>
        <v>137</v>
      </c>
      <c r="M372" s="3">
        <f t="shared" si="79"/>
        <v>0.29264909847434117</v>
      </c>
      <c r="N372" s="3">
        <f t="shared" si="83"/>
        <v>0.32732316227461861</v>
      </c>
    </row>
    <row r="373" spans="1:14" x14ac:dyDescent="0.2">
      <c r="A373" s="2">
        <v>40018</v>
      </c>
      <c r="B373">
        <v>267</v>
      </c>
      <c r="C373">
        <v>185</v>
      </c>
      <c r="D373">
        <v>103</v>
      </c>
      <c r="E373" s="3">
        <f t="shared" si="77"/>
        <v>0.29549549549549547</v>
      </c>
      <c r="F373">
        <v>79</v>
      </c>
      <c r="G373">
        <v>59</v>
      </c>
      <c r="H373">
        <v>40</v>
      </c>
      <c r="I373" s="3">
        <f t="shared" si="78"/>
        <v>0.21910112359550563</v>
      </c>
      <c r="J373">
        <f t="shared" si="80"/>
        <v>346</v>
      </c>
      <c r="K373">
        <f t="shared" si="81"/>
        <v>244</v>
      </c>
      <c r="L373">
        <f t="shared" si="82"/>
        <v>143</v>
      </c>
      <c r="M373" s="3">
        <f t="shared" si="79"/>
        <v>0.27694406548431105</v>
      </c>
      <c r="N373" s="3">
        <f t="shared" si="83"/>
        <v>0.33287858117326058</v>
      </c>
    </row>
    <row r="374" spans="1:14" x14ac:dyDescent="0.2">
      <c r="A374" s="2">
        <v>40011</v>
      </c>
      <c r="B374">
        <v>257</v>
      </c>
      <c r="C374">
        <v>190</v>
      </c>
      <c r="D374">
        <v>112</v>
      </c>
      <c r="E374" s="3">
        <f t="shared" si="77"/>
        <v>0.25939177101967797</v>
      </c>
      <c r="F374">
        <v>90</v>
      </c>
      <c r="G374">
        <v>58</v>
      </c>
      <c r="H374">
        <v>33</v>
      </c>
      <c r="I374" s="3">
        <f t="shared" si="78"/>
        <v>0.31491712707182318</v>
      </c>
      <c r="J374">
        <f t="shared" si="80"/>
        <v>347</v>
      </c>
      <c r="K374">
        <f t="shared" si="81"/>
        <v>248</v>
      </c>
      <c r="L374">
        <f t="shared" si="82"/>
        <v>145</v>
      </c>
      <c r="M374" s="3">
        <f t="shared" si="79"/>
        <v>0.27297297297297296</v>
      </c>
      <c r="N374" s="3">
        <f t="shared" si="83"/>
        <v>0.33513513513513515</v>
      </c>
    </row>
    <row r="375" spans="1:14" x14ac:dyDescent="0.2">
      <c r="A375" s="2">
        <v>40004</v>
      </c>
      <c r="B375">
        <v>272</v>
      </c>
      <c r="C375">
        <v>182</v>
      </c>
      <c r="D375">
        <v>96</v>
      </c>
      <c r="E375" s="3">
        <f t="shared" ref="E375:E407" si="84">(B375-D375)/SUM(B375:D375)</f>
        <v>0.32</v>
      </c>
      <c r="F375">
        <v>101</v>
      </c>
      <c r="G375">
        <v>63</v>
      </c>
      <c r="H375">
        <v>27</v>
      </c>
      <c r="I375" s="3">
        <f t="shared" ref="I375:I407" si="85">(F375-H375)/SUM(F375:H375)</f>
        <v>0.38743455497382201</v>
      </c>
      <c r="J375">
        <f t="shared" si="80"/>
        <v>373</v>
      </c>
      <c r="K375">
        <f t="shared" si="81"/>
        <v>245</v>
      </c>
      <c r="L375">
        <f t="shared" si="82"/>
        <v>123</v>
      </c>
      <c r="M375" s="3">
        <f t="shared" ref="M375:M407" si="86">(J375-L375)/SUM(J375:L375)</f>
        <v>0.33738191632928477</v>
      </c>
      <c r="N375" s="3">
        <f t="shared" si="83"/>
        <v>0.33063427800269907</v>
      </c>
    </row>
    <row r="376" spans="1:14" x14ac:dyDescent="0.2">
      <c r="A376" s="2">
        <v>39997</v>
      </c>
      <c r="B376">
        <v>259</v>
      </c>
      <c r="C376">
        <v>180</v>
      </c>
      <c r="D376">
        <v>93</v>
      </c>
      <c r="E376" s="3">
        <f t="shared" si="84"/>
        <v>0.31203007518796994</v>
      </c>
      <c r="F376">
        <v>95</v>
      </c>
      <c r="G376">
        <v>67</v>
      </c>
      <c r="H376">
        <v>28</v>
      </c>
      <c r="I376" s="3">
        <f t="shared" si="85"/>
        <v>0.35263157894736841</v>
      </c>
      <c r="J376">
        <f t="shared" si="80"/>
        <v>354</v>
      </c>
      <c r="K376">
        <f t="shared" si="81"/>
        <v>247</v>
      </c>
      <c r="L376">
        <f t="shared" si="82"/>
        <v>121</v>
      </c>
      <c r="M376" s="3">
        <f t="shared" si="86"/>
        <v>0.32271468144044324</v>
      </c>
      <c r="N376" s="3">
        <f t="shared" si="83"/>
        <v>0.34210526315789475</v>
      </c>
    </row>
    <row r="377" spans="1:14" x14ac:dyDescent="0.2">
      <c r="A377" s="2">
        <v>39990</v>
      </c>
      <c r="B377">
        <v>272</v>
      </c>
      <c r="C377">
        <v>197</v>
      </c>
      <c r="D377">
        <v>104</v>
      </c>
      <c r="E377" s="3">
        <f t="shared" si="84"/>
        <v>0.29319371727748689</v>
      </c>
      <c r="F377">
        <v>89</v>
      </c>
      <c r="G377">
        <v>64</v>
      </c>
      <c r="H377">
        <v>29</v>
      </c>
      <c r="I377" s="3">
        <f t="shared" si="85"/>
        <v>0.32967032967032966</v>
      </c>
      <c r="J377">
        <f t="shared" si="80"/>
        <v>361</v>
      </c>
      <c r="K377">
        <f t="shared" si="81"/>
        <v>261</v>
      </c>
      <c r="L377">
        <f t="shared" si="82"/>
        <v>133</v>
      </c>
      <c r="M377" s="3">
        <f t="shared" si="86"/>
        <v>0.30198675496688743</v>
      </c>
      <c r="N377" s="3">
        <f t="shared" si="83"/>
        <v>0.34569536423841057</v>
      </c>
    </row>
    <row r="378" spans="1:14" x14ac:dyDescent="0.2">
      <c r="A378" s="2">
        <v>39983</v>
      </c>
      <c r="B378">
        <v>271</v>
      </c>
      <c r="C378">
        <v>205</v>
      </c>
      <c r="D378">
        <v>98</v>
      </c>
      <c r="E378" s="3">
        <f t="shared" si="84"/>
        <v>0.30139372822299654</v>
      </c>
      <c r="F378">
        <v>90</v>
      </c>
      <c r="G378">
        <v>72</v>
      </c>
      <c r="H378">
        <v>28</v>
      </c>
      <c r="I378" s="3">
        <f t="shared" si="85"/>
        <v>0.32631578947368423</v>
      </c>
      <c r="J378">
        <f t="shared" si="80"/>
        <v>361</v>
      </c>
      <c r="K378">
        <f t="shared" si="81"/>
        <v>277</v>
      </c>
      <c r="L378">
        <f t="shared" si="82"/>
        <v>126</v>
      </c>
      <c r="M378" s="3">
        <f t="shared" si="86"/>
        <v>0.30759162303664922</v>
      </c>
      <c r="N378" s="3">
        <f t="shared" si="83"/>
        <v>0.36256544502617799</v>
      </c>
    </row>
    <row r="379" spans="1:14" x14ac:dyDescent="0.2">
      <c r="A379" s="2">
        <v>39976</v>
      </c>
      <c r="B379">
        <v>290</v>
      </c>
      <c r="C379">
        <v>163</v>
      </c>
      <c r="D379">
        <v>94</v>
      </c>
      <c r="E379" s="3">
        <f t="shared" si="84"/>
        <v>0.35831809872029252</v>
      </c>
      <c r="F379">
        <v>85</v>
      </c>
      <c r="G379">
        <v>56</v>
      </c>
      <c r="H379">
        <v>30</v>
      </c>
      <c r="I379" s="3">
        <f t="shared" si="85"/>
        <v>0.32163742690058478</v>
      </c>
      <c r="J379">
        <f t="shared" si="80"/>
        <v>375</v>
      </c>
      <c r="K379">
        <f t="shared" si="81"/>
        <v>219</v>
      </c>
      <c r="L379">
        <f t="shared" si="82"/>
        <v>124</v>
      </c>
      <c r="M379" s="3">
        <f t="shared" si="86"/>
        <v>0.34958217270194986</v>
      </c>
      <c r="N379" s="3">
        <f t="shared" si="83"/>
        <v>0.30501392757660167</v>
      </c>
    </row>
    <row r="380" spans="1:14" x14ac:dyDescent="0.2">
      <c r="A380" s="2">
        <v>39969</v>
      </c>
      <c r="B380">
        <v>300</v>
      </c>
      <c r="C380">
        <v>172</v>
      </c>
      <c r="D380">
        <v>95</v>
      </c>
      <c r="E380" s="3">
        <f t="shared" si="84"/>
        <v>0.36155202821869487</v>
      </c>
      <c r="F380">
        <v>93</v>
      </c>
      <c r="G380">
        <v>54</v>
      </c>
      <c r="H380">
        <v>33</v>
      </c>
      <c r="I380" s="3">
        <f t="shared" si="85"/>
        <v>0.33333333333333331</v>
      </c>
      <c r="J380">
        <f t="shared" si="80"/>
        <v>393</v>
      </c>
      <c r="K380">
        <f t="shared" si="81"/>
        <v>226</v>
      </c>
      <c r="L380">
        <f t="shared" si="82"/>
        <v>128</v>
      </c>
      <c r="M380" s="3">
        <f t="shared" si="86"/>
        <v>0.35475234270414996</v>
      </c>
      <c r="N380" s="3">
        <f t="shared" si="83"/>
        <v>0.30254350736278446</v>
      </c>
    </row>
    <row r="381" spans="1:14" x14ac:dyDescent="0.2">
      <c r="A381" s="2">
        <v>39962</v>
      </c>
      <c r="B381">
        <v>317</v>
      </c>
      <c r="C381">
        <v>192</v>
      </c>
      <c r="D381">
        <v>82</v>
      </c>
      <c r="E381" s="3">
        <f t="shared" si="84"/>
        <v>0.3976311336717428</v>
      </c>
      <c r="F381">
        <v>92</v>
      </c>
      <c r="G381">
        <v>60</v>
      </c>
      <c r="H381">
        <v>22</v>
      </c>
      <c r="I381" s="3">
        <f t="shared" si="85"/>
        <v>0.40229885057471265</v>
      </c>
      <c r="J381">
        <f t="shared" ref="J381:J412" si="87">B381+F381</f>
        <v>409</v>
      </c>
      <c r="K381">
        <f t="shared" ref="K381:K412" si="88">C381+G381</f>
        <v>252</v>
      </c>
      <c r="L381">
        <f t="shared" ref="L381:L412" si="89">D381+H381</f>
        <v>104</v>
      </c>
      <c r="M381" s="3">
        <f t="shared" si="86"/>
        <v>0.39869281045751637</v>
      </c>
      <c r="N381" s="3">
        <f t="shared" ref="N381:N412" si="90">K381/SUM(J381:L381)</f>
        <v>0.32941176470588235</v>
      </c>
    </row>
    <row r="382" spans="1:14" x14ac:dyDescent="0.2">
      <c r="A382" s="2">
        <v>39955</v>
      </c>
      <c r="B382">
        <v>271</v>
      </c>
      <c r="C382">
        <v>180</v>
      </c>
      <c r="D382">
        <v>80</v>
      </c>
      <c r="E382" s="3">
        <f t="shared" si="84"/>
        <v>0.35969868173258002</v>
      </c>
      <c r="F382">
        <v>79</v>
      </c>
      <c r="G382">
        <v>52</v>
      </c>
      <c r="H382">
        <v>18</v>
      </c>
      <c r="I382" s="3">
        <f t="shared" si="85"/>
        <v>0.40939597315436244</v>
      </c>
      <c r="J382">
        <f t="shared" si="87"/>
        <v>350</v>
      </c>
      <c r="K382">
        <f t="shared" si="88"/>
        <v>232</v>
      </c>
      <c r="L382">
        <f t="shared" si="89"/>
        <v>98</v>
      </c>
      <c r="M382" s="3">
        <f t="shared" si="86"/>
        <v>0.37058823529411766</v>
      </c>
      <c r="N382" s="3">
        <f t="shared" si="90"/>
        <v>0.3411764705882353</v>
      </c>
    </row>
    <row r="383" spans="1:14" x14ac:dyDescent="0.2">
      <c r="A383" s="2">
        <v>39948</v>
      </c>
      <c r="B383">
        <v>296</v>
      </c>
      <c r="C383">
        <v>201</v>
      </c>
      <c r="D383">
        <v>88</v>
      </c>
      <c r="E383" s="3">
        <f t="shared" si="84"/>
        <v>0.35555555555555557</v>
      </c>
      <c r="F383">
        <v>100</v>
      </c>
      <c r="G383">
        <v>59</v>
      </c>
      <c r="H383">
        <v>32</v>
      </c>
      <c r="I383" s="3">
        <f t="shared" si="85"/>
        <v>0.35602094240837695</v>
      </c>
      <c r="J383">
        <f t="shared" si="87"/>
        <v>396</v>
      </c>
      <c r="K383">
        <f t="shared" si="88"/>
        <v>260</v>
      </c>
      <c r="L383">
        <f t="shared" si="89"/>
        <v>120</v>
      </c>
      <c r="M383" s="3">
        <f t="shared" si="86"/>
        <v>0.35567010309278352</v>
      </c>
      <c r="N383" s="3">
        <f t="shared" si="90"/>
        <v>0.33505154639175255</v>
      </c>
    </row>
    <row r="384" spans="1:14" x14ac:dyDescent="0.2">
      <c r="A384" s="2">
        <v>39941</v>
      </c>
      <c r="B384">
        <v>305</v>
      </c>
      <c r="C384">
        <v>190</v>
      </c>
      <c r="D384">
        <v>98</v>
      </c>
      <c r="E384" s="3">
        <f t="shared" si="84"/>
        <v>0.34907251264755479</v>
      </c>
      <c r="F384">
        <v>101</v>
      </c>
      <c r="G384">
        <v>72</v>
      </c>
      <c r="H384">
        <v>37</v>
      </c>
      <c r="I384" s="3">
        <f t="shared" si="85"/>
        <v>0.30476190476190479</v>
      </c>
      <c r="J384">
        <f t="shared" si="87"/>
        <v>406</v>
      </c>
      <c r="K384">
        <f t="shared" si="88"/>
        <v>262</v>
      </c>
      <c r="L384">
        <f t="shared" si="89"/>
        <v>135</v>
      </c>
      <c r="M384" s="3">
        <f t="shared" si="86"/>
        <v>0.33748443337484435</v>
      </c>
      <c r="N384" s="3">
        <f t="shared" si="90"/>
        <v>0.32627646326276466</v>
      </c>
    </row>
    <row r="385" spans="1:14" x14ac:dyDescent="0.2">
      <c r="A385" s="2">
        <v>39934</v>
      </c>
      <c r="B385">
        <v>268</v>
      </c>
      <c r="C385">
        <v>182</v>
      </c>
      <c r="D385">
        <v>104</v>
      </c>
      <c r="E385" s="3">
        <f t="shared" si="84"/>
        <v>0.29602888086642598</v>
      </c>
      <c r="F385">
        <v>93</v>
      </c>
      <c r="G385">
        <v>47</v>
      </c>
      <c r="H385">
        <v>39</v>
      </c>
      <c r="I385" s="3">
        <f t="shared" si="85"/>
        <v>0.3016759776536313</v>
      </c>
      <c r="J385">
        <f t="shared" si="87"/>
        <v>361</v>
      </c>
      <c r="K385">
        <f t="shared" si="88"/>
        <v>229</v>
      </c>
      <c r="L385">
        <f t="shared" si="89"/>
        <v>143</v>
      </c>
      <c r="M385" s="3">
        <f t="shared" si="86"/>
        <v>0.29740791268758526</v>
      </c>
      <c r="N385" s="3">
        <f t="shared" si="90"/>
        <v>0.31241473396998637</v>
      </c>
    </row>
    <row r="386" spans="1:14" x14ac:dyDescent="0.2">
      <c r="A386" s="2">
        <v>39927</v>
      </c>
      <c r="B386">
        <v>283</v>
      </c>
      <c r="C386">
        <v>187</v>
      </c>
      <c r="D386">
        <v>106</v>
      </c>
      <c r="E386" s="3">
        <f t="shared" si="84"/>
        <v>0.30729166666666669</v>
      </c>
      <c r="F386">
        <v>114</v>
      </c>
      <c r="G386">
        <v>51</v>
      </c>
      <c r="H386">
        <v>42</v>
      </c>
      <c r="I386" s="3">
        <f t="shared" si="85"/>
        <v>0.34782608695652173</v>
      </c>
      <c r="J386">
        <f t="shared" si="87"/>
        <v>397</v>
      </c>
      <c r="K386">
        <f t="shared" si="88"/>
        <v>238</v>
      </c>
      <c r="L386">
        <f t="shared" si="89"/>
        <v>148</v>
      </c>
      <c r="M386" s="3">
        <f t="shared" si="86"/>
        <v>0.31800766283524906</v>
      </c>
      <c r="N386" s="3">
        <f t="shared" si="90"/>
        <v>0.30395913154533843</v>
      </c>
    </row>
    <row r="387" spans="1:14" x14ac:dyDescent="0.2">
      <c r="A387" s="2">
        <v>39920</v>
      </c>
      <c r="B387">
        <v>264</v>
      </c>
      <c r="C387">
        <v>181</v>
      </c>
      <c r="D387">
        <v>137</v>
      </c>
      <c r="E387" s="3">
        <f t="shared" si="84"/>
        <v>0.21821305841924399</v>
      </c>
      <c r="F387">
        <v>93</v>
      </c>
      <c r="G387">
        <v>43</v>
      </c>
      <c r="H387">
        <v>48</v>
      </c>
      <c r="I387" s="3">
        <f t="shared" si="85"/>
        <v>0.24456521739130435</v>
      </c>
      <c r="J387">
        <f t="shared" si="87"/>
        <v>357</v>
      </c>
      <c r="K387">
        <f t="shared" si="88"/>
        <v>224</v>
      </c>
      <c r="L387">
        <f t="shared" si="89"/>
        <v>185</v>
      </c>
      <c r="M387" s="3">
        <f t="shared" si="86"/>
        <v>0.22454308093994779</v>
      </c>
      <c r="N387" s="3">
        <f t="shared" si="90"/>
        <v>0.29242819843342038</v>
      </c>
    </row>
    <row r="388" spans="1:14" x14ac:dyDescent="0.2">
      <c r="A388" s="2">
        <v>39913</v>
      </c>
      <c r="B388">
        <v>293</v>
      </c>
      <c r="C388">
        <v>168</v>
      </c>
      <c r="D388">
        <v>123</v>
      </c>
      <c r="E388" s="3">
        <f t="shared" si="84"/>
        <v>0.2910958904109589</v>
      </c>
      <c r="F388">
        <v>96</v>
      </c>
      <c r="G388">
        <v>46</v>
      </c>
      <c r="H388">
        <v>38</v>
      </c>
      <c r="I388" s="3">
        <f t="shared" si="85"/>
        <v>0.32222222222222224</v>
      </c>
      <c r="J388">
        <f t="shared" si="87"/>
        <v>389</v>
      </c>
      <c r="K388">
        <f t="shared" si="88"/>
        <v>214</v>
      </c>
      <c r="L388">
        <f t="shared" si="89"/>
        <v>161</v>
      </c>
      <c r="M388" s="3">
        <f t="shared" si="86"/>
        <v>0.29842931937172773</v>
      </c>
      <c r="N388" s="3">
        <f t="shared" si="90"/>
        <v>0.28010471204188481</v>
      </c>
    </row>
    <row r="389" spans="1:14" x14ac:dyDescent="0.2">
      <c r="A389" s="2">
        <v>39906</v>
      </c>
      <c r="B389">
        <v>284</v>
      </c>
      <c r="C389">
        <v>189</v>
      </c>
      <c r="D389">
        <v>123</v>
      </c>
      <c r="E389" s="3">
        <f t="shared" si="84"/>
        <v>0.27013422818791949</v>
      </c>
      <c r="F389">
        <v>102</v>
      </c>
      <c r="G389">
        <v>53</v>
      </c>
      <c r="H389">
        <v>43</v>
      </c>
      <c r="I389" s="3">
        <f t="shared" si="85"/>
        <v>0.29797979797979796</v>
      </c>
      <c r="J389">
        <f t="shared" si="87"/>
        <v>386</v>
      </c>
      <c r="K389">
        <f t="shared" si="88"/>
        <v>242</v>
      </c>
      <c r="L389">
        <f t="shared" si="89"/>
        <v>166</v>
      </c>
      <c r="M389" s="3">
        <f t="shared" si="86"/>
        <v>0.2770780856423174</v>
      </c>
      <c r="N389" s="3">
        <f t="shared" si="90"/>
        <v>0.30478589420654911</v>
      </c>
    </row>
    <row r="390" spans="1:14" x14ac:dyDescent="0.2">
      <c r="A390" s="2">
        <v>39899</v>
      </c>
      <c r="B390">
        <v>318</v>
      </c>
      <c r="C390">
        <v>174</v>
      </c>
      <c r="D390">
        <v>96</v>
      </c>
      <c r="E390" s="3">
        <f t="shared" si="84"/>
        <v>0.37755102040816324</v>
      </c>
      <c r="F390">
        <v>114</v>
      </c>
      <c r="G390">
        <v>59</v>
      </c>
      <c r="H390">
        <v>39</v>
      </c>
      <c r="I390" s="3">
        <f t="shared" si="85"/>
        <v>0.35377358490566035</v>
      </c>
      <c r="J390">
        <f t="shared" si="87"/>
        <v>432</v>
      </c>
      <c r="K390">
        <f t="shared" si="88"/>
        <v>233</v>
      </c>
      <c r="L390">
        <f t="shared" si="89"/>
        <v>135</v>
      </c>
      <c r="M390" s="3">
        <f t="shared" si="86"/>
        <v>0.37125000000000002</v>
      </c>
      <c r="N390" s="3">
        <f t="shared" si="90"/>
        <v>0.29125000000000001</v>
      </c>
    </row>
    <row r="391" spans="1:14" x14ac:dyDescent="0.2">
      <c r="A391" s="2">
        <v>39892</v>
      </c>
      <c r="B391">
        <v>346</v>
      </c>
      <c r="C391">
        <v>182</v>
      </c>
      <c r="D391">
        <v>94</v>
      </c>
      <c r="E391" s="3">
        <f t="shared" si="84"/>
        <v>0.40514469453376206</v>
      </c>
      <c r="F391">
        <v>124</v>
      </c>
      <c r="G391">
        <v>54</v>
      </c>
      <c r="H391">
        <v>33</v>
      </c>
      <c r="I391" s="3">
        <f t="shared" si="85"/>
        <v>0.43127962085308058</v>
      </c>
      <c r="J391">
        <f t="shared" si="87"/>
        <v>470</v>
      </c>
      <c r="K391">
        <f t="shared" si="88"/>
        <v>236</v>
      </c>
      <c r="L391">
        <f t="shared" si="89"/>
        <v>127</v>
      </c>
      <c r="M391" s="3">
        <f t="shared" si="86"/>
        <v>0.41176470588235292</v>
      </c>
      <c r="N391" s="3">
        <f t="shared" si="90"/>
        <v>0.28331332533013204</v>
      </c>
    </row>
    <row r="392" spans="1:14" x14ac:dyDescent="0.2">
      <c r="A392" s="2">
        <v>39885</v>
      </c>
      <c r="B392">
        <v>317</v>
      </c>
      <c r="C392">
        <v>197</v>
      </c>
      <c r="D392">
        <v>117</v>
      </c>
      <c r="E392" s="3">
        <f t="shared" si="84"/>
        <v>0.31695721077654515</v>
      </c>
      <c r="F392">
        <v>111</v>
      </c>
      <c r="G392">
        <v>54</v>
      </c>
      <c r="H392">
        <v>40</v>
      </c>
      <c r="I392" s="3">
        <f t="shared" si="85"/>
        <v>0.34634146341463412</v>
      </c>
      <c r="J392">
        <f t="shared" si="87"/>
        <v>428</v>
      </c>
      <c r="K392">
        <f t="shared" si="88"/>
        <v>251</v>
      </c>
      <c r="L392">
        <f t="shared" si="89"/>
        <v>157</v>
      </c>
      <c r="M392" s="3">
        <f t="shared" si="86"/>
        <v>0.32416267942583732</v>
      </c>
      <c r="N392" s="3">
        <f t="shared" si="90"/>
        <v>0.30023923444976075</v>
      </c>
    </row>
    <row r="393" spans="1:14" x14ac:dyDescent="0.2">
      <c r="A393" s="2">
        <v>39878</v>
      </c>
      <c r="B393">
        <v>321</v>
      </c>
      <c r="C393">
        <v>187</v>
      </c>
      <c r="D393">
        <v>106</v>
      </c>
      <c r="E393" s="3">
        <f t="shared" si="84"/>
        <v>0.35016286644951139</v>
      </c>
      <c r="F393">
        <v>111</v>
      </c>
      <c r="G393">
        <v>68</v>
      </c>
      <c r="H393">
        <v>32</v>
      </c>
      <c r="I393" s="3">
        <f t="shared" si="85"/>
        <v>0.37440758293838861</v>
      </c>
      <c r="J393">
        <f t="shared" si="87"/>
        <v>432</v>
      </c>
      <c r="K393">
        <f t="shared" si="88"/>
        <v>255</v>
      </c>
      <c r="L393">
        <f t="shared" si="89"/>
        <v>138</v>
      </c>
      <c r="M393" s="3">
        <f t="shared" si="86"/>
        <v>0.35636363636363638</v>
      </c>
      <c r="N393" s="3">
        <f t="shared" si="90"/>
        <v>0.30909090909090908</v>
      </c>
    </row>
    <row r="394" spans="1:14" x14ac:dyDescent="0.2">
      <c r="A394" s="2">
        <v>39871</v>
      </c>
      <c r="B394">
        <v>323</v>
      </c>
      <c r="C394">
        <v>170</v>
      </c>
      <c r="D394">
        <v>120</v>
      </c>
      <c r="E394" s="3">
        <f t="shared" si="84"/>
        <v>0.33115823817292006</v>
      </c>
      <c r="F394">
        <v>104</v>
      </c>
      <c r="G394">
        <v>55</v>
      </c>
      <c r="H394">
        <v>35</v>
      </c>
      <c r="I394" s="3">
        <f t="shared" si="85"/>
        <v>0.35567010309278352</v>
      </c>
      <c r="J394">
        <f t="shared" si="87"/>
        <v>427</v>
      </c>
      <c r="K394">
        <f t="shared" si="88"/>
        <v>225</v>
      </c>
      <c r="L394">
        <f t="shared" si="89"/>
        <v>155</v>
      </c>
      <c r="M394" s="3">
        <f t="shared" si="86"/>
        <v>0.33705080545229243</v>
      </c>
      <c r="N394" s="3">
        <f t="shared" si="90"/>
        <v>0.27881040892193309</v>
      </c>
    </row>
    <row r="395" spans="1:14" x14ac:dyDescent="0.2">
      <c r="A395" s="2">
        <v>39864</v>
      </c>
      <c r="B395">
        <v>331</v>
      </c>
      <c r="C395">
        <v>174</v>
      </c>
      <c r="D395">
        <v>105</v>
      </c>
      <c r="E395" s="3">
        <f t="shared" si="84"/>
        <v>0.37049180327868853</v>
      </c>
      <c r="F395">
        <v>116</v>
      </c>
      <c r="G395">
        <v>56</v>
      </c>
      <c r="H395">
        <v>25</v>
      </c>
      <c r="I395" s="3">
        <f t="shared" si="85"/>
        <v>0.46192893401015228</v>
      </c>
      <c r="J395">
        <f t="shared" si="87"/>
        <v>447</v>
      </c>
      <c r="K395">
        <f t="shared" si="88"/>
        <v>230</v>
      </c>
      <c r="L395">
        <f t="shared" si="89"/>
        <v>130</v>
      </c>
      <c r="M395" s="3">
        <f t="shared" si="86"/>
        <v>0.39281288723667906</v>
      </c>
      <c r="N395" s="3">
        <f t="shared" si="90"/>
        <v>0.28500619578686492</v>
      </c>
    </row>
    <row r="396" spans="1:14" x14ac:dyDescent="0.2">
      <c r="A396" s="2">
        <v>39857</v>
      </c>
      <c r="B396">
        <v>353</v>
      </c>
      <c r="C396">
        <v>173</v>
      </c>
      <c r="D396">
        <v>99</v>
      </c>
      <c r="E396" s="3">
        <f t="shared" si="84"/>
        <v>0.40639999999999998</v>
      </c>
      <c r="F396">
        <v>121</v>
      </c>
      <c r="G396">
        <v>53</v>
      </c>
      <c r="H396">
        <v>30</v>
      </c>
      <c r="I396" s="3">
        <f t="shared" si="85"/>
        <v>0.44607843137254904</v>
      </c>
      <c r="J396">
        <f t="shared" si="87"/>
        <v>474</v>
      </c>
      <c r="K396">
        <f t="shared" si="88"/>
        <v>226</v>
      </c>
      <c r="L396">
        <f t="shared" si="89"/>
        <v>129</v>
      </c>
      <c r="M396" s="3">
        <f t="shared" si="86"/>
        <v>0.41616405307599519</v>
      </c>
      <c r="N396" s="3">
        <f t="shared" si="90"/>
        <v>0.27261761158021713</v>
      </c>
    </row>
    <row r="397" spans="1:14" x14ac:dyDescent="0.2">
      <c r="A397" s="2">
        <v>39850</v>
      </c>
      <c r="B397">
        <v>377</v>
      </c>
      <c r="C397">
        <v>175</v>
      </c>
      <c r="D397">
        <v>84</v>
      </c>
      <c r="E397" s="3">
        <f t="shared" si="84"/>
        <v>0.46069182389937108</v>
      </c>
      <c r="F397">
        <v>123</v>
      </c>
      <c r="G397">
        <v>61</v>
      </c>
      <c r="H397">
        <v>25</v>
      </c>
      <c r="I397" s="3">
        <f t="shared" si="85"/>
        <v>0.46889952153110048</v>
      </c>
      <c r="J397">
        <f t="shared" si="87"/>
        <v>500</v>
      </c>
      <c r="K397">
        <f t="shared" si="88"/>
        <v>236</v>
      </c>
      <c r="L397">
        <f t="shared" si="89"/>
        <v>109</v>
      </c>
      <c r="M397" s="3">
        <f t="shared" si="86"/>
        <v>0.46272189349112425</v>
      </c>
      <c r="N397" s="3">
        <f t="shared" si="90"/>
        <v>0.27928994082840236</v>
      </c>
    </row>
    <row r="398" spans="1:14" x14ac:dyDescent="0.2">
      <c r="A398" s="2">
        <v>39843</v>
      </c>
      <c r="B398">
        <v>374</v>
      </c>
      <c r="C398">
        <v>181</v>
      </c>
      <c r="D398">
        <v>78</v>
      </c>
      <c r="E398" s="3">
        <f t="shared" si="84"/>
        <v>0.46761453396524488</v>
      </c>
      <c r="F398">
        <v>118</v>
      </c>
      <c r="G398">
        <v>65</v>
      </c>
      <c r="H398">
        <v>15</v>
      </c>
      <c r="I398" s="3">
        <f t="shared" si="85"/>
        <v>0.52020202020202022</v>
      </c>
      <c r="J398">
        <f t="shared" si="87"/>
        <v>492</v>
      </c>
      <c r="K398">
        <f t="shared" si="88"/>
        <v>246</v>
      </c>
      <c r="L398">
        <f t="shared" si="89"/>
        <v>93</v>
      </c>
      <c r="M398" s="3">
        <f t="shared" si="86"/>
        <v>0.48014440433212996</v>
      </c>
      <c r="N398" s="3">
        <f t="shared" si="90"/>
        <v>0.29602888086642598</v>
      </c>
    </row>
    <row r="399" spans="1:14" x14ac:dyDescent="0.2">
      <c r="A399" s="2">
        <v>39836</v>
      </c>
      <c r="B399">
        <v>353</v>
      </c>
      <c r="C399">
        <v>184</v>
      </c>
      <c r="D399">
        <v>63</v>
      </c>
      <c r="E399" s="3">
        <f t="shared" si="84"/>
        <v>0.48333333333333334</v>
      </c>
      <c r="F399">
        <v>107</v>
      </c>
      <c r="G399">
        <v>63</v>
      </c>
      <c r="H399">
        <v>17</v>
      </c>
      <c r="I399" s="3">
        <f t="shared" si="85"/>
        <v>0.48128342245989303</v>
      </c>
      <c r="J399">
        <f t="shared" si="87"/>
        <v>460</v>
      </c>
      <c r="K399">
        <f t="shared" si="88"/>
        <v>247</v>
      </c>
      <c r="L399">
        <f t="shared" si="89"/>
        <v>80</v>
      </c>
      <c r="M399" s="3">
        <f t="shared" si="86"/>
        <v>0.48284625158831002</v>
      </c>
      <c r="N399" s="3">
        <f t="shared" si="90"/>
        <v>0.31385006353240152</v>
      </c>
    </row>
    <row r="400" spans="1:14" x14ac:dyDescent="0.2">
      <c r="A400" s="2">
        <v>39829</v>
      </c>
      <c r="B400">
        <v>315</v>
      </c>
      <c r="C400">
        <v>201</v>
      </c>
      <c r="D400">
        <v>75</v>
      </c>
      <c r="E400" s="3">
        <f t="shared" si="84"/>
        <v>0.40609137055837563</v>
      </c>
      <c r="F400">
        <v>106</v>
      </c>
      <c r="G400">
        <v>62</v>
      </c>
      <c r="H400">
        <v>27</v>
      </c>
      <c r="I400" s="3">
        <f t="shared" si="85"/>
        <v>0.40512820512820513</v>
      </c>
      <c r="J400">
        <f t="shared" si="87"/>
        <v>421</v>
      </c>
      <c r="K400">
        <f t="shared" si="88"/>
        <v>263</v>
      </c>
      <c r="L400">
        <f t="shared" si="89"/>
        <v>102</v>
      </c>
      <c r="M400" s="3">
        <f t="shared" si="86"/>
        <v>0.40585241730279897</v>
      </c>
      <c r="N400" s="3">
        <f t="shared" si="90"/>
        <v>0.33460559796437661</v>
      </c>
    </row>
    <row r="401" spans="1:14" x14ac:dyDescent="0.2">
      <c r="A401" s="2">
        <v>39822</v>
      </c>
      <c r="B401">
        <v>331</v>
      </c>
      <c r="C401">
        <v>198</v>
      </c>
      <c r="D401">
        <v>70</v>
      </c>
      <c r="E401" s="3">
        <f t="shared" si="84"/>
        <v>0.43572621035058429</v>
      </c>
      <c r="F401">
        <v>115</v>
      </c>
      <c r="G401">
        <v>60</v>
      </c>
      <c r="H401">
        <v>20</v>
      </c>
      <c r="I401" s="3">
        <f t="shared" si="85"/>
        <v>0.48717948717948717</v>
      </c>
      <c r="J401">
        <f t="shared" si="87"/>
        <v>446</v>
      </c>
      <c r="K401">
        <f t="shared" si="88"/>
        <v>258</v>
      </c>
      <c r="L401">
        <f t="shared" si="89"/>
        <v>90</v>
      </c>
      <c r="M401" s="3">
        <f t="shared" si="86"/>
        <v>0.44836272040302266</v>
      </c>
      <c r="N401" s="3">
        <f t="shared" si="90"/>
        <v>0.32493702770780858</v>
      </c>
    </row>
    <row r="402" spans="1:14" x14ac:dyDescent="0.2">
      <c r="A402" s="2">
        <v>39815</v>
      </c>
      <c r="B402">
        <v>280</v>
      </c>
      <c r="C402">
        <v>170</v>
      </c>
      <c r="D402">
        <v>67</v>
      </c>
      <c r="E402" s="3">
        <f t="shared" si="84"/>
        <v>0.41199226305609282</v>
      </c>
      <c r="F402">
        <v>73</v>
      </c>
      <c r="G402">
        <v>46</v>
      </c>
      <c r="H402">
        <v>23</v>
      </c>
      <c r="I402" s="3">
        <f t="shared" si="85"/>
        <v>0.352112676056338</v>
      </c>
      <c r="J402">
        <f t="shared" si="87"/>
        <v>353</v>
      </c>
      <c r="K402">
        <f t="shared" si="88"/>
        <v>216</v>
      </c>
      <c r="L402">
        <f t="shared" si="89"/>
        <v>90</v>
      </c>
      <c r="M402" s="3">
        <f t="shared" si="86"/>
        <v>0.39908952959028832</v>
      </c>
      <c r="N402" s="3">
        <f t="shared" si="90"/>
        <v>0.3277693474962064</v>
      </c>
    </row>
    <row r="403" spans="1:14" x14ac:dyDescent="0.2">
      <c r="A403" s="2">
        <v>39808</v>
      </c>
      <c r="B403">
        <v>291</v>
      </c>
      <c r="C403">
        <v>160</v>
      </c>
      <c r="D403">
        <v>56</v>
      </c>
      <c r="E403" s="3">
        <f t="shared" si="84"/>
        <v>0.46351084812623272</v>
      </c>
      <c r="F403">
        <v>67</v>
      </c>
      <c r="G403">
        <v>54</v>
      </c>
      <c r="H403">
        <v>15</v>
      </c>
      <c r="I403" s="3">
        <f t="shared" si="85"/>
        <v>0.38235294117647056</v>
      </c>
      <c r="J403">
        <f t="shared" si="87"/>
        <v>358</v>
      </c>
      <c r="K403">
        <f t="shared" si="88"/>
        <v>214</v>
      </c>
      <c r="L403">
        <f t="shared" si="89"/>
        <v>71</v>
      </c>
      <c r="M403" s="3">
        <f t="shared" si="86"/>
        <v>0.4463452566096423</v>
      </c>
      <c r="N403" s="3">
        <f t="shared" si="90"/>
        <v>0.33281493001555212</v>
      </c>
    </row>
    <row r="404" spans="1:14" x14ac:dyDescent="0.2">
      <c r="A404" s="2">
        <v>39801</v>
      </c>
      <c r="B404">
        <v>320</v>
      </c>
      <c r="C404">
        <v>165</v>
      </c>
      <c r="D404">
        <v>67</v>
      </c>
      <c r="E404" s="3">
        <f t="shared" si="84"/>
        <v>0.45833333333333331</v>
      </c>
      <c r="F404">
        <v>98</v>
      </c>
      <c r="G404">
        <v>46</v>
      </c>
      <c r="H404">
        <v>20</v>
      </c>
      <c r="I404" s="3">
        <f t="shared" si="85"/>
        <v>0.47560975609756095</v>
      </c>
      <c r="J404">
        <f t="shared" si="87"/>
        <v>418</v>
      </c>
      <c r="K404">
        <f t="shared" si="88"/>
        <v>211</v>
      </c>
      <c r="L404">
        <f t="shared" si="89"/>
        <v>87</v>
      </c>
      <c r="M404" s="3">
        <f t="shared" si="86"/>
        <v>0.46229050279329609</v>
      </c>
      <c r="N404" s="3">
        <f t="shared" si="90"/>
        <v>0.29469273743016761</v>
      </c>
    </row>
    <row r="405" spans="1:14" x14ac:dyDescent="0.2">
      <c r="A405" s="2">
        <v>39794</v>
      </c>
      <c r="B405">
        <v>332</v>
      </c>
      <c r="C405">
        <v>183</v>
      </c>
      <c r="D405">
        <v>67</v>
      </c>
      <c r="E405" s="3">
        <f t="shared" si="84"/>
        <v>0.45532646048109965</v>
      </c>
      <c r="F405">
        <v>88</v>
      </c>
      <c r="G405">
        <v>58</v>
      </c>
      <c r="H405">
        <v>28</v>
      </c>
      <c r="I405" s="3">
        <f t="shared" si="85"/>
        <v>0.34482758620689657</v>
      </c>
      <c r="J405">
        <f t="shared" si="87"/>
        <v>420</v>
      </c>
      <c r="K405">
        <f t="shared" si="88"/>
        <v>241</v>
      </c>
      <c r="L405">
        <f t="shared" si="89"/>
        <v>95</v>
      </c>
      <c r="M405" s="3">
        <f t="shared" si="86"/>
        <v>0.42989417989417988</v>
      </c>
      <c r="N405" s="3">
        <f t="shared" si="90"/>
        <v>0.31878306878306878</v>
      </c>
    </row>
    <row r="406" spans="1:14" x14ac:dyDescent="0.2">
      <c r="A406" s="2">
        <v>39787</v>
      </c>
      <c r="B406">
        <v>306</v>
      </c>
      <c r="C406">
        <v>183</v>
      </c>
      <c r="D406">
        <v>83</v>
      </c>
      <c r="E406" s="3">
        <f t="shared" si="84"/>
        <v>0.38986013986013984</v>
      </c>
      <c r="F406">
        <v>86</v>
      </c>
      <c r="G406">
        <v>64</v>
      </c>
      <c r="H406">
        <v>27</v>
      </c>
      <c r="I406" s="3">
        <f t="shared" si="85"/>
        <v>0.33333333333333331</v>
      </c>
      <c r="J406">
        <f t="shared" si="87"/>
        <v>392</v>
      </c>
      <c r="K406">
        <f t="shared" si="88"/>
        <v>247</v>
      </c>
      <c r="L406">
        <f t="shared" si="89"/>
        <v>110</v>
      </c>
      <c r="M406" s="3">
        <f t="shared" si="86"/>
        <v>0.37650200267022699</v>
      </c>
      <c r="N406" s="3">
        <f t="shared" si="90"/>
        <v>0.32977303070761016</v>
      </c>
    </row>
    <row r="407" spans="1:14" x14ac:dyDescent="0.2">
      <c r="A407" s="2">
        <v>39780</v>
      </c>
      <c r="B407">
        <v>291</v>
      </c>
      <c r="C407">
        <v>204</v>
      </c>
      <c r="D407">
        <v>94</v>
      </c>
      <c r="E407" s="3">
        <f t="shared" si="84"/>
        <v>0.33446519524617996</v>
      </c>
      <c r="F407">
        <v>106</v>
      </c>
      <c r="G407">
        <v>68</v>
      </c>
      <c r="H407">
        <v>18</v>
      </c>
      <c r="I407" s="3">
        <f t="shared" si="85"/>
        <v>0.45833333333333331</v>
      </c>
      <c r="J407">
        <f t="shared" si="87"/>
        <v>397</v>
      </c>
      <c r="K407">
        <f t="shared" si="88"/>
        <v>272</v>
      </c>
      <c r="L407">
        <f t="shared" si="89"/>
        <v>112</v>
      </c>
      <c r="M407" s="3">
        <f t="shared" si="86"/>
        <v>0.36491677336747758</v>
      </c>
      <c r="N407" s="3">
        <f t="shared" si="90"/>
        <v>0.34827144686299616</v>
      </c>
    </row>
    <row r="408" spans="1:14" x14ac:dyDescent="0.2">
      <c r="A408" s="2">
        <v>39773</v>
      </c>
      <c r="B408">
        <v>265</v>
      </c>
      <c r="C408">
        <v>216</v>
      </c>
      <c r="D408">
        <v>92</v>
      </c>
      <c r="E408" s="3">
        <f t="shared" ref="E408:E440" si="91">(B408-D408)/SUM(B408:D408)</f>
        <v>0.30191972076788831</v>
      </c>
      <c r="F408">
        <v>82</v>
      </c>
      <c r="G408">
        <v>71</v>
      </c>
      <c r="H408">
        <v>33</v>
      </c>
      <c r="I408" s="3">
        <f t="shared" ref="I408:I440" si="92">(F408-H408)/SUM(F408:H408)</f>
        <v>0.26344086021505375</v>
      </c>
      <c r="J408">
        <f t="shared" si="87"/>
        <v>347</v>
      </c>
      <c r="K408">
        <f t="shared" si="88"/>
        <v>287</v>
      </c>
      <c r="L408">
        <f t="shared" si="89"/>
        <v>125</v>
      </c>
      <c r="M408" s="3">
        <f t="shared" ref="M408:M440" si="93">(J408-L408)/SUM(J408:L408)</f>
        <v>0.29249011857707508</v>
      </c>
      <c r="N408" s="3">
        <f t="shared" si="90"/>
        <v>0.37812911725955206</v>
      </c>
    </row>
    <row r="409" spans="1:14" x14ac:dyDescent="0.2">
      <c r="A409" s="2">
        <v>39766</v>
      </c>
      <c r="B409">
        <v>244</v>
      </c>
      <c r="C409">
        <v>238</v>
      </c>
      <c r="D409">
        <v>121</v>
      </c>
      <c r="E409" s="3">
        <f t="shared" si="91"/>
        <v>0.20398009950248755</v>
      </c>
      <c r="F409">
        <v>85</v>
      </c>
      <c r="G409">
        <v>69</v>
      </c>
      <c r="H409">
        <v>29</v>
      </c>
      <c r="I409" s="3">
        <f t="shared" si="92"/>
        <v>0.30601092896174864</v>
      </c>
      <c r="J409">
        <f t="shared" si="87"/>
        <v>329</v>
      </c>
      <c r="K409">
        <f t="shared" si="88"/>
        <v>307</v>
      </c>
      <c r="L409">
        <f t="shared" si="89"/>
        <v>150</v>
      </c>
      <c r="M409" s="3">
        <f t="shared" si="93"/>
        <v>0.22773536895674301</v>
      </c>
      <c r="N409" s="3">
        <f t="shared" si="90"/>
        <v>0.39058524173027992</v>
      </c>
    </row>
    <row r="410" spans="1:14" x14ac:dyDescent="0.2">
      <c r="A410" s="2">
        <v>39759</v>
      </c>
      <c r="B410">
        <v>266</v>
      </c>
      <c r="C410">
        <v>227</v>
      </c>
      <c r="D410">
        <v>114</v>
      </c>
      <c r="E410" s="3">
        <f t="shared" si="91"/>
        <v>0.25041186161449752</v>
      </c>
      <c r="F410">
        <v>80</v>
      </c>
      <c r="G410">
        <v>71</v>
      </c>
      <c r="H410">
        <v>49</v>
      </c>
      <c r="I410" s="3">
        <f t="shared" si="92"/>
        <v>0.155</v>
      </c>
      <c r="J410">
        <f t="shared" si="87"/>
        <v>346</v>
      </c>
      <c r="K410">
        <f t="shared" si="88"/>
        <v>298</v>
      </c>
      <c r="L410">
        <f t="shared" si="89"/>
        <v>163</v>
      </c>
      <c r="M410" s="3">
        <f t="shared" si="93"/>
        <v>0.22676579925650558</v>
      </c>
      <c r="N410" s="3">
        <f t="shared" si="90"/>
        <v>0.36926889714993805</v>
      </c>
    </row>
    <row r="411" spans="1:14" x14ac:dyDescent="0.2">
      <c r="A411" s="2">
        <v>39752</v>
      </c>
      <c r="B411">
        <v>239</v>
      </c>
      <c r="C411">
        <v>238</v>
      </c>
      <c r="D411">
        <v>114</v>
      </c>
      <c r="E411" s="3">
        <f t="shared" si="91"/>
        <v>0.21150592216582065</v>
      </c>
      <c r="F411">
        <v>73</v>
      </c>
      <c r="G411">
        <v>68</v>
      </c>
      <c r="H411">
        <v>45</v>
      </c>
      <c r="I411" s="3">
        <f t="shared" si="92"/>
        <v>0.15053763440860216</v>
      </c>
      <c r="J411">
        <f t="shared" si="87"/>
        <v>312</v>
      </c>
      <c r="K411">
        <f t="shared" si="88"/>
        <v>306</v>
      </c>
      <c r="L411">
        <f t="shared" si="89"/>
        <v>159</v>
      </c>
      <c r="M411" s="3">
        <f t="shared" si="93"/>
        <v>0.19691119691119691</v>
      </c>
      <c r="N411" s="3">
        <f t="shared" si="90"/>
        <v>0.39382239382239381</v>
      </c>
    </row>
    <row r="412" spans="1:14" x14ac:dyDescent="0.2">
      <c r="A412" s="2">
        <v>39745</v>
      </c>
      <c r="B412">
        <v>234</v>
      </c>
      <c r="C412">
        <v>224</v>
      </c>
      <c r="D412">
        <v>126</v>
      </c>
      <c r="E412" s="3">
        <f t="shared" si="91"/>
        <v>0.18493150684931506</v>
      </c>
      <c r="F412">
        <v>75</v>
      </c>
      <c r="G412">
        <v>76</v>
      </c>
      <c r="H412">
        <v>43</v>
      </c>
      <c r="I412" s="3">
        <f t="shared" si="92"/>
        <v>0.16494845360824742</v>
      </c>
      <c r="J412">
        <f t="shared" si="87"/>
        <v>309</v>
      </c>
      <c r="K412">
        <f t="shared" si="88"/>
        <v>300</v>
      </c>
      <c r="L412">
        <f t="shared" si="89"/>
        <v>169</v>
      </c>
      <c r="M412" s="3">
        <f t="shared" si="93"/>
        <v>0.17994858611825193</v>
      </c>
      <c r="N412" s="3">
        <f t="shared" si="90"/>
        <v>0.38560411311053983</v>
      </c>
    </row>
    <row r="413" spans="1:14" x14ac:dyDescent="0.2">
      <c r="A413" s="2">
        <v>39738</v>
      </c>
      <c r="B413">
        <v>207</v>
      </c>
      <c r="C413">
        <v>213</v>
      </c>
      <c r="D413">
        <v>123</v>
      </c>
      <c r="E413" s="3">
        <f t="shared" si="91"/>
        <v>0.15469613259668508</v>
      </c>
      <c r="F413">
        <v>77</v>
      </c>
      <c r="G413">
        <v>61</v>
      </c>
      <c r="H413">
        <v>45</v>
      </c>
      <c r="I413" s="3">
        <f t="shared" si="92"/>
        <v>0.17486338797814208</v>
      </c>
      <c r="J413">
        <f t="shared" ref="J413:J444" si="94">B413+F413</f>
        <v>284</v>
      </c>
      <c r="K413">
        <f t="shared" ref="K413:K444" si="95">C413+G413</f>
        <v>274</v>
      </c>
      <c r="L413">
        <f t="shared" ref="L413:L444" si="96">D413+H413</f>
        <v>168</v>
      </c>
      <c r="M413" s="3">
        <f t="shared" si="93"/>
        <v>0.15977961432506887</v>
      </c>
      <c r="N413" s="3">
        <f t="shared" ref="N413:N444" si="97">K413/SUM(J413:L413)</f>
        <v>0.37741046831955921</v>
      </c>
    </row>
    <row r="414" spans="1:14" x14ac:dyDescent="0.2">
      <c r="A414" s="2">
        <v>39731</v>
      </c>
      <c r="B414">
        <v>264</v>
      </c>
      <c r="C414">
        <v>191</v>
      </c>
      <c r="D414">
        <v>112</v>
      </c>
      <c r="E414" s="3">
        <f t="shared" si="91"/>
        <v>0.26807760141093473</v>
      </c>
      <c r="F414">
        <v>68</v>
      </c>
      <c r="G414">
        <v>62</v>
      </c>
      <c r="H414">
        <v>32</v>
      </c>
      <c r="I414" s="3">
        <f t="shared" si="92"/>
        <v>0.22222222222222221</v>
      </c>
      <c r="J414">
        <f t="shared" si="94"/>
        <v>332</v>
      </c>
      <c r="K414">
        <f t="shared" si="95"/>
        <v>253</v>
      </c>
      <c r="L414">
        <f t="shared" si="96"/>
        <v>144</v>
      </c>
      <c r="M414" s="3">
        <f t="shared" si="93"/>
        <v>0.25788751714677638</v>
      </c>
      <c r="N414" s="3">
        <f t="shared" si="97"/>
        <v>0.34705075445816186</v>
      </c>
    </row>
    <row r="415" spans="1:14" x14ac:dyDescent="0.2">
      <c r="A415" s="2">
        <v>39724</v>
      </c>
      <c r="B415">
        <v>286</v>
      </c>
      <c r="C415">
        <v>196</v>
      </c>
      <c r="D415">
        <v>97</v>
      </c>
      <c r="E415" s="3">
        <f t="shared" si="91"/>
        <v>0.32642487046632124</v>
      </c>
      <c r="F415">
        <v>94</v>
      </c>
      <c r="G415">
        <v>44</v>
      </c>
      <c r="H415">
        <v>36</v>
      </c>
      <c r="I415" s="3">
        <f t="shared" si="92"/>
        <v>0.33333333333333331</v>
      </c>
      <c r="J415">
        <f t="shared" si="94"/>
        <v>380</v>
      </c>
      <c r="K415">
        <f t="shared" si="95"/>
        <v>240</v>
      </c>
      <c r="L415">
        <f t="shared" si="96"/>
        <v>133</v>
      </c>
      <c r="M415" s="3">
        <f t="shared" si="93"/>
        <v>0.32802124833997343</v>
      </c>
      <c r="N415" s="3">
        <f t="shared" si="97"/>
        <v>0.31872509960159362</v>
      </c>
    </row>
    <row r="416" spans="1:14" x14ac:dyDescent="0.2">
      <c r="A416" s="2">
        <v>39717</v>
      </c>
      <c r="B416">
        <v>306</v>
      </c>
      <c r="C416">
        <v>178</v>
      </c>
      <c r="D416">
        <v>81</v>
      </c>
      <c r="E416" s="3">
        <f t="shared" si="91"/>
        <v>0.39823008849557523</v>
      </c>
      <c r="F416">
        <v>105</v>
      </c>
      <c r="G416">
        <v>50</v>
      </c>
      <c r="H416">
        <v>31</v>
      </c>
      <c r="I416" s="3">
        <f t="shared" si="92"/>
        <v>0.39784946236559138</v>
      </c>
      <c r="J416">
        <f t="shared" si="94"/>
        <v>411</v>
      </c>
      <c r="K416">
        <f t="shared" si="95"/>
        <v>228</v>
      </c>
      <c r="L416">
        <f t="shared" si="96"/>
        <v>112</v>
      </c>
      <c r="M416" s="3">
        <f t="shared" si="93"/>
        <v>0.3981358189081225</v>
      </c>
      <c r="N416" s="3">
        <f t="shared" si="97"/>
        <v>0.30359520639147802</v>
      </c>
    </row>
    <row r="417" spans="1:14" x14ac:dyDescent="0.2">
      <c r="A417" s="2">
        <v>39710</v>
      </c>
      <c r="B417">
        <v>275</v>
      </c>
      <c r="C417">
        <v>174</v>
      </c>
      <c r="D417">
        <v>97</v>
      </c>
      <c r="E417" s="3">
        <f t="shared" si="91"/>
        <v>0.32600732600732601</v>
      </c>
      <c r="F417">
        <v>94</v>
      </c>
      <c r="G417">
        <v>51</v>
      </c>
      <c r="H417">
        <v>33</v>
      </c>
      <c r="I417" s="3">
        <f t="shared" si="92"/>
        <v>0.34269662921348315</v>
      </c>
      <c r="J417">
        <f t="shared" si="94"/>
        <v>369</v>
      </c>
      <c r="K417">
        <f t="shared" si="95"/>
        <v>225</v>
      </c>
      <c r="L417">
        <f t="shared" si="96"/>
        <v>130</v>
      </c>
      <c r="M417" s="3">
        <f t="shared" si="93"/>
        <v>0.33011049723756908</v>
      </c>
      <c r="N417" s="3">
        <f t="shared" si="97"/>
        <v>0.31077348066298344</v>
      </c>
    </row>
    <row r="418" spans="1:14" x14ac:dyDescent="0.2">
      <c r="A418" s="2">
        <v>39703</v>
      </c>
      <c r="B418">
        <v>234</v>
      </c>
      <c r="C418">
        <v>191</v>
      </c>
      <c r="D418">
        <v>115</v>
      </c>
      <c r="E418" s="3">
        <f t="shared" si="91"/>
        <v>0.22037037037037038</v>
      </c>
      <c r="F418">
        <v>62</v>
      </c>
      <c r="G418">
        <v>63</v>
      </c>
      <c r="H418">
        <v>35</v>
      </c>
      <c r="I418" s="3">
        <f t="shared" si="92"/>
        <v>0.16875000000000001</v>
      </c>
      <c r="J418">
        <f t="shared" si="94"/>
        <v>296</v>
      </c>
      <c r="K418">
        <f t="shared" si="95"/>
        <v>254</v>
      </c>
      <c r="L418">
        <f t="shared" si="96"/>
        <v>150</v>
      </c>
      <c r="M418" s="3">
        <f t="shared" si="93"/>
        <v>0.20857142857142857</v>
      </c>
      <c r="N418" s="3">
        <f t="shared" si="97"/>
        <v>0.36285714285714288</v>
      </c>
    </row>
    <row r="419" spans="1:14" x14ac:dyDescent="0.2">
      <c r="A419" s="2">
        <v>39696</v>
      </c>
      <c r="B419">
        <v>227</v>
      </c>
      <c r="C419">
        <v>190</v>
      </c>
      <c r="D419">
        <v>130</v>
      </c>
      <c r="E419" s="3">
        <f t="shared" si="91"/>
        <v>0.1773308957952468</v>
      </c>
      <c r="F419">
        <v>73</v>
      </c>
      <c r="G419">
        <v>64</v>
      </c>
      <c r="H419">
        <v>34</v>
      </c>
      <c r="I419" s="3">
        <f t="shared" si="92"/>
        <v>0.22807017543859648</v>
      </c>
      <c r="J419">
        <f t="shared" si="94"/>
        <v>300</v>
      </c>
      <c r="K419">
        <f t="shared" si="95"/>
        <v>254</v>
      </c>
      <c r="L419">
        <f t="shared" si="96"/>
        <v>164</v>
      </c>
      <c r="M419" s="3">
        <f t="shared" si="93"/>
        <v>0.1894150417827298</v>
      </c>
      <c r="N419" s="3">
        <f t="shared" si="97"/>
        <v>0.35376044568245124</v>
      </c>
    </row>
    <row r="420" spans="1:14" x14ac:dyDescent="0.2">
      <c r="A420" s="2">
        <v>39689</v>
      </c>
      <c r="B420">
        <v>251</v>
      </c>
      <c r="C420">
        <v>186</v>
      </c>
      <c r="D420">
        <v>115</v>
      </c>
      <c r="E420" s="3">
        <f t="shared" si="91"/>
        <v>0.24637681159420291</v>
      </c>
      <c r="F420">
        <v>80</v>
      </c>
      <c r="G420">
        <v>68</v>
      </c>
      <c r="H420">
        <v>45</v>
      </c>
      <c r="I420" s="3">
        <f t="shared" si="92"/>
        <v>0.18134715025906736</v>
      </c>
      <c r="J420">
        <f t="shared" si="94"/>
        <v>331</v>
      </c>
      <c r="K420">
        <f t="shared" si="95"/>
        <v>254</v>
      </c>
      <c r="L420">
        <f t="shared" si="96"/>
        <v>160</v>
      </c>
      <c r="M420" s="3">
        <f t="shared" si="93"/>
        <v>0.22953020134228189</v>
      </c>
      <c r="N420" s="3">
        <f t="shared" si="97"/>
        <v>0.34093959731543622</v>
      </c>
    </row>
    <row r="421" spans="1:14" x14ac:dyDescent="0.2">
      <c r="A421" s="2">
        <v>39682</v>
      </c>
      <c r="B421">
        <v>262</v>
      </c>
      <c r="C421">
        <v>182</v>
      </c>
      <c r="D421">
        <v>108</v>
      </c>
      <c r="E421" s="3">
        <f t="shared" si="91"/>
        <v>0.27898550724637683</v>
      </c>
      <c r="F421">
        <v>78</v>
      </c>
      <c r="G421">
        <v>65</v>
      </c>
      <c r="H421">
        <v>47</v>
      </c>
      <c r="I421" s="3">
        <f t="shared" si="92"/>
        <v>0.16315789473684211</v>
      </c>
      <c r="J421">
        <f t="shared" si="94"/>
        <v>340</v>
      </c>
      <c r="K421">
        <f t="shared" si="95"/>
        <v>247</v>
      </c>
      <c r="L421">
        <f t="shared" si="96"/>
        <v>155</v>
      </c>
      <c r="M421" s="3">
        <f t="shared" si="93"/>
        <v>0.24932614555256064</v>
      </c>
      <c r="N421" s="3">
        <f t="shared" si="97"/>
        <v>0.3328840970350404</v>
      </c>
    </row>
    <row r="422" spans="1:14" x14ac:dyDescent="0.2">
      <c r="A422" s="2">
        <v>39675</v>
      </c>
      <c r="B422">
        <v>234</v>
      </c>
      <c r="C422">
        <v>188</v>
      </c>
      <c r="D422">
        <v>122</v>
      </c>
      <c r="E422" s="3">
        <f t="shared" si="91"/>
        <v>0.20588235294117646</v>
      </c>
      <c r="F422">
        <v>65</v>
      </c>
      <c r="G422">
        <v>60</v>
      </c>
      <c r="H422">
        <v>49</v>
      </c>
      <c r="I422" s="3">
        <f t="shared" si="92"/>
        <v>9.1954022988505746E-2</v>
      </c>
      <c r="J422">
        <f t="shared" si="94"/>
        <v>299</v>
      </c>
      <c r="K422">
        <f t="shared" si="95"/>
        <v>248</v>
      </c>
      <c r="L422">
        <f t="shared" si="96"/>
        <v>171</v>
      </c>
      <c r="M422" s="3">
        <f t="shared" si="93"/>
        <v>0.17827298050139276</v>
      </c>
      <c r="N422" s="3">
        <f t="shared" si="97"/>
        <v>0.34540389972144847</v>
      </c>
    </row>
    <row r="423" spans="1:14" x14ac:dyDescent="0.2">
      <c r="A423" s="2">
        <v>39668</v>
      </c>
      <c r="B423">
        <v>260</v>
      </c>
      <c r="C423">
        <v>184</v>
      </c>
      <c r="D423">
        <v>121</v>
      </c>
      <c r="E423" s="3">
        <f t="shared" si="91"/>
        <v>0.24601769911504426</v>
      </c>
      <c r="F423">
        <v>90</v>
      </c>
      <c r="G423">
        <v>57</v>
      </c>
      <c r="H423">
        <v>51</v>
      </c>
      <c r="I423" s="3">
        <f t="shared" si="92"/>
        <v>0.19696969696969696</v>
      </c>
      <c r="J423">
        <f t="shared" si="94"/>
        <v>350</v>
      </c>
      <c r="K423">
        <f t="shared" si="95"/>
        <v>241</v>
      </c>
      <c r="L423">
        <f t="shared" si="96"/>
        <v>172</v>
      </c>
      <c r="M423" s="3">
        <f t="shared" si="93"/>
        <v>0.23328964613368283</v>
      </c>
      <c r="N423" s="3">
        <f t="shared" si="97"/>
        <v>0.31585845347313235</v>
      </c>
    </row>
    <row r="424" spans="1:14" x14ac:dyDescent="0.2">
      <c r="A424" s="2">
        <v>39661</v>
      </c>
      <c r="B424">
        <v>306</v>
      </c>
      <c r="C424">
        <v>173</v>
      </c>
      <c r="D424">
        <v>104</v>
      </c>
      <c r="E424" s="3">
        <f t="shared" si="91"/>
        <v>0.346483704974271</v>
      </c>
      <c r="F424">
        <v>83</v>
      </c>
      <c r="G424">
        <v>56</v>
      </c>
      <c r="H424">
        <v>40</v>
      </c>
      <c r="I424" s="3">
        <f t="shared" si="92"/>
        <v>0.24022346368715083</v>
      </c>
      <c r="J424">
        <f t="shared" si="94"/>
        <v>389</v>
      </c>
      <c r="K424">
        <f t="shared" si="95"/>
        <v>229</v>
      </c>
      <c r="L424">
        <f t="shared" si="96"/>
        <v>144</v>
      </c>
      <c r="M424" s="3">
        <f t="shared" si="93"/>
        <v>0.32152230971128609</v>
      </c>
      <c r="N424" s="3">
        <f t="shared" si="97"/>
        <v>0.3005249343832021</v>
      </c>
    </row>
    <row r="425" spans="1:14" x14ac:dyDescent="0.2">
      <c r="A425" s="2">
        <v>39654</v>
      </c>
      <c r="B425">
        <v>302</v>
      </c>
      <c r="C425">
        <v>171</v>
      </c>
      <c r="D425">
        <v>97</v>
      </c>
      <c r="E425" s="3">
        <f t="shared" si="91"/>
        <v>0.35964912280701755</v>
      </c>
      <c r="F425">
        <v>91</v>
      </c>
      <c r="G425">
        <v>57</v>
      </c>
      <c r="H425">
        <v>33</v>
      </c>
      <c r="I425" s="3">
        <f t="shared" si="92"/>
        <v>0.32044198895027626</v>
      </c>
      <c r="J425">
        <f t="shared" si="94"/>
        <v>393</v>
      </c>
      <c r="K425">
        <f t="shared" si="95"/>
        <v>228</v>
      </c>
      <c r="L425">
        <f t="shared" si="96"/>
        <v>130</v>
      </c>
      <c r="M425" s="3">
        <f t="shared" si="93"/>
        <v>0.35019973368841545</v>
      </c>
      <c r="N425" s="3">
        <f t="shared" si="97"/>
        <v>0.30359520639147802</v>
      </c>
    </row>
    <row r="426" spans="1:14" x14ac:dyDescent="0.2">
      <c r="A426" s="2">
        <v>39647</v>
      </c>
      <c r="B426">
        <v>335</v>
      </c>
      <c r="C426">
        <v>205</v>
      </c>
      <c r="D426">
        <v>108</v>
      </c>
      <c r="E426" s="3">
        <f t="shared" si="91"/>
        <v>0.35030864197530864</v>
      </c>
      <c r="F426">
        <v>87</v>
      </c>
      <c r="G426">
        <v>65</v>
      </c>
      <c r="H426">
        <v>38</v>
      </c>
      <c r="I426" s="3">
        <f t="shared" si="92"/>
        <v>0.25789473684210529</v>
      </c>
      <c r="J426">
        <f t="shared" si="94"/>
        <v>422</v>
      </c>
      <c r="K426">
        <f t="shared" si="95"/>
        <v>270</v>
      </c>
      <c r="L426">
        <f t="shared" si="96"/>
        <v>146</v>
      </c>
      <c r="M426" s="3">
        <f t="shared" si="93"/>
        <v>0.32935560859188545</v>
      </c>
      <c r="N426" s="3">
        <f t="shared" si="97"/>
        <v>0.32219570405727921</v>
      </c>
    </row>
    <row r="427" spans="1:14" x14ac:dyDescent="0.2">
      <c r="A427" s="2">
        <v>39640</v>
      </c>
      <c r="B427">
        <v>343</v>
      </c>
      <c r="C427">
        <v>182</v>
      </c>
      <c r="D427">
        <v>106</v>
      </c>
      <c r="E427" s="3">
        <f t="shared" si="91"/>
        <v>0.37559429477020601</v>
      </c>
      <c r="F427">
        <v>81</v>
      </c>
      <c r="G427">
        <v>55</v>
      </c>
      <c r="H427">
        <v>47</v>
      </c>
      <c r="I427" s="3">
        <f t="shared" si="92"/>
        <v>0.18579234972677597</v>
      </c>
      <c r="J427">
        <f t="shared" si="94"/>
        <v>424</v>
      </c>
      <c r="K427">
        <f t="shared" si="95"/>
        <v>237</v>
      </c>
      <c r="L427">
        <f t="shared" si="96"/>
        <v>153</v>
      </c>
      <c r="M427" s="3">
        <f t="shared" si="93"/>
        <v>0.33292383292383293</v>
      </c>
      <c r="N427" s="3">
        <f t="shared" si="97"/>
        <v>0.29115479115479115</v>
      </c>
    </row>
    <row r="428" spans="1:14" x14ac:dyDescent="0.2">
      <c r="A428" s="2">
        <v>39633</v>
      </c>
      <c r="B428">
        <v>315</v>
      </c>
      <c r="C428">
        <v>173</v>
      </c>
      <c r="D428">
        <v>89</v>
      </c>
      <c r="E428" s="3">
        <f t="shared" si="91"/>
        <v>0.39168110918544197</v>
      </c>
      <c r="F428">
        <v>85</v>
      </c>
      <c r="G428">
        <v>56</v>
      </c>
      <c r="H428">
        <v>46</v>
      </c>
      <c r="I428" s="3">
        <f t="shared" si="92"/>
        <v>0.20855614973262032</v>
      </c>
      <c r="J428">
        <f t="shared" si="94"/>
        <v>400</v>
      </c>
      <c r="K428">
        <f t="shared" si="95"/>
        <v>229</v>
      </c>
      <c r="L428">
        <f t="shared" si="96"/>
        <v>135</v>
      </c>
      <c r="M428" s="3">
        <f t="shared" si="93"/>
        <v>0.34685863874345552</v>
      </c>
      <c r="N428" s="3">
        <f t="shared" si="97"/>
        <v>0.29973821989528798</v>
      </c>
    </row>
    <row r="429" spans="1:14" x14ac:dyDescent="0.2">
      <c r="A429" s="2">
        <v>39626</v>
      </c>
      <c r="B429">
        <v>309</v>
      </c>
      <c r="C429">
        <v>166</v>
      </c>
      <c r="D429">
        <v>85</v>
      </c>
      <c r="E429" s="3">
        <f t="shared" si="91"/>
        <v>0.4</v>
      </c>
      <c r="F429">
        <v>86</v>
      </c>
      <c r="G429">
        <v>48</v>
      </c>
      <c r="H429">
        <v>44</v>
      </c>
      <c r="I429" s="3">
        <f t="shared" si="92"/>
        <v>0.23595505617977527</v>
      </c>
      <c r="J429">
        <f t="shared" si="94"/>
        <v>395</v>
      </c>
      <c r="K429">
        <f t="shared" si="95"/>
        <v>214</v>
      </c>
      <c r="L429">
        <f t="shared" si="96"/>
        <v>129</v>
      </c>
      <c r="M429" s="3">
        <f t="shared" si="93"/>
        <v>0.36043360433604338</v>
      </c>
      <c r="N429" s="3">
        <f t="shared" si="97"/>
        <v>0.28997289972899731</v>
      </c>
    </row>
    <row r="430" spans="1:14" x14ac:dyDescent="0.2">
      <c r="A430" s="2">
        <v>39619</v>
      </c>
      <c r="B430">
        <v>278</v>
      </c>
      <c r="C430">
        <v>185</v>
      </c>
      <c r="D430">
        <v>98</v>
      </c>
      <c r="E430" s="3">
        <f t="shared" si="91"/>
        <v>0.32085561497326204</v>
      </c>
      <c r="F430">
        <v>87</v>
      </c>
      <c r="G430">
        <v>59</v>
      </c>
      <c r="H430">
        <v>51</v>
      </c>
      <c r="I430" s="3">
        <f t="shared" si="92"/>
        <v>0.18274111675126903</v>
      </c>
      <c r="J430">
        <f t="shared" si="94"/>
        <v>365</v>
      </c>
      <c r="K430">
        <f t="shared" si="95"/>
        <v>244</v>
      </c>
      <c r="L430">
        <f t="shared" si="96"/>
        <v>149</v>
      </c>
      <c r="M430" s="3">
        <f t="shared" si="93"/>
        <v>0.28496042216358841</v>
      </c>
      <c r="N430" s="3">
        <f t="shared" si="97"/>
        <v>0.32189973614775724</v>
      </c>
    </row>
    <row r="431" spans="1:14" x14ac:dyDescent="0.2">
      <c r="A431" s="2">
        <v>39612</v>
      </c>
      <c r="B431">
        <v>269</v>
      </c>
      <c r="C431">
        <v>193</v>
      </c>
      <c r="D431">
        <v>107</v>
      </c>
      <c r="E431" s="3">
        <f t="shared" si="91"/>
        <v>0.28471001757469244</v>
      </c>
      <c r="F431">
        <v>80</v>
      </c>
      <c r="G431">
        <v>63</v>
      </c>
      <c r="H431">
        <v>43</v>
      </c>
      <c r="I431" s="3">
        <f t="shared" si="92"/>
        <v>0.19892473118279569</v>
      </c>
      <c r="J431">
        <f t="shared" si="94"/>
        <v>349</v>
      </c>
      <c r="K431">
        <f t="shared" si="95"/>
        <v>256</v>
      </c>
      <c r="L431">
        <f t="shared" si="96"/>
        <v>150</v>
      </c>
      <c r="M431" s="3">
        <f t="shared" si="93"/>
        <v>0.26357615894039738</v>
      </c>
      <c r="N431" s="3">
        <f t="shared" si="97"/>
        <v>0.33907284768211921</v>
      </c>
    </row>
    <row r="432" spans="1:14" x14ac:dyDescent="0.2">
      <c r="A432" s="2">
        <v>39605</v>
      </c>
      <c r="B432">
        <v>282</v>
      </c>
      <c r="C432">
        <v>194</v>
      </c>
      <c r="D432">
        <v>95</v>
      </c>
      <c r="E432" s="3">
        <f t="shared" si="91"/>
        <v>0.32749562171628721</v>
      </c>
      <c r="F432">
        <v>77</v>
      </c>
      <c r="G432">
        <v>58</v>
      </c>
      <c r="H432">
        <v>41</v>
      </c>
      <c r="I432" s="3">
        <f t="shared" si="92"/>
        <v>0.20454545454545456</v>
      </c>
      <c r="J432">
        <f t="shared" si="94"/>
        <v>359</v>
      </c>
      <c r="K432">
        <f t="shared" si="95"/>
        <v>252</v>
      </c>
      <c r="L432">
        <f t="shared" si="96"/>
        <v>136</v>
      </c>
      <c r="M432" s="3">
        <f t="shared" si="93"/>
        <v>0.29852744310575635</v>
      </c>
      <c r="N432" s="3">
        <f t="shared" si="97"/>
        <v>0.33734939759036142</v>
      </c>
    </row>
    <row r="433" spans="1:14" x14ac:dyDescent="0.2">
      <c r="A433" s="2">
        <v>39598</v>
      </c>
      <c r="B433">
        <v>278</v>
      </c>
      <c r="C433">
        <v>181</v>
      </c>
      <c r="D433">
        <v>115</v>
      </c>
      <c r="E433" s="3">
        <f t="shared" si="91"/>
        <v>0.28397212543554007</v>
      </c>
      <c r="F433">
        <v>77</v>
      </c>
      <c r="G433">
        <v>66</v>
      </c>
      <c r="H433">
        <v>40</v>
      </c>
      <c r="I433" s="3">
        <f t="shared" si="92"/>
        <v>0.20218579234972678</v>
      </c>
      <c r="J433">
        <f t="shared" si="94"/>
        <v>355</v>
      </c>
      <c r="K433">
        <f t="shared" si="95"/>
        <v>247</v>
      </c>
      <c r="L433">
        <f t="shared" si="96"/>
        <v>155</v>
      </c>
      <c r="M433" s="3">
        <f t="shared" si="93"/>
        <v>0.26420079260237783</v>
      </c>
      <c r="N433" s="3">
        <f t="shared" si="97"/>
        <v>0.32628797886393657</v>
      </c>
    </row>
    <row r="434" spans="1:14" x14ac:dyDescent="0.2">
      <c r="A434" s="2">
        <v>39591</v>
      </c>
      <c r="B434">
        <v>283</v>
      </c>
      <c r="C434">
        <v>155</v>
      </c>
      <c r="D434">
        <v>93</v>
      </c>
      <c r="E434" s="3">
        <f t="shared" si="91"/>
        <v>0.35781544256120529</v>
      </c>
      <c r="F434">
        <v>79</v>
      </c>
      <c r="G434">
        <v>64</v>
      </c>
      <c r="H434">
        <v>38</v>
      </c>
      <c r="I434" s="3">
        <f t="shared" si="92"/>
        <v>0.22651933701657459</v>
      </c>
      <c r="J434">
        <f t="shared" si="94"/>
        <v>362</v>
      </c>
      <c r="K434">
        <f t="shared" si="95"/>
        <v>219</v>
      </c>
      <c r="L434">
        <f t="shared" si="96"/>
        <v>131</v>
      </c>
      <c r="M434" s="3">
        <f t="shared" si="93"/>
        <v>0.324438202247191</v>
      </c>
      <c r="N434" s="3">
        <f t="shared" si="97"/>
        <v>0.30758426966292135</v>
      </c>
    </row>
    <row r="435" spans="1:14" x14ac:dyDescent="0.2">
      <c r="A435" s="2">
        <v>39584</v>
      </c>
      <c r="B435">
        <v>263</v>
      </c>
      <c r="C435">
        <v>193</v>
      </c>
      <c r="D435">
        <v>126</v>
      </c>
      <c r="E435" s="3">
        <f t="shared" si="91"/>
        <v>0.23539518900343642</v>
      </c>
      <c r="F435">
        <v>75</v>
      </c>
      <c r="G435">
        <v>76</v>
      </c>
      <c r="H435">
        <v>46</v>
      </c>
      <c r="I435" s="3">
        <f t="shared" si="92"/>
        <v>0.14720812182741116</v>
      </c>
      <c r="J435">
        <f t="shared" si="94"/>
        <v>338</v>
      </c>
      <c r="K435">
        <f t="shared" si="95"/>
        <v>269</v>
      </c>
      <c r="L435">
        <f t="shared" si="96"/>
        <v>172</v>
      </c>
      <c r="M435" s="3">
        <f t="shared" si="93"/>
        <v>0.21309370988446727</v>
      </c>
      <c r="N435" s="3">
        <f t="shared" si="97"/>
        <v>0.34531450577663669</v>
      </c>
    </row>
    <row r="436" spans="1:14" x14ac:dyDescent="0.2">
      <c r="A436" s="2">
        <v>39577</v>
      </c>
      <c r="B436">
        <v>277</v>
      </c>
      <c r="C436">
        <v>178</v>
      </c>
      <c r="D436">
        <v>124</v>
      </c>
      <c r="E436" s="3">
        <f t="shared" si="91"/>
        <v>0.26424870466321243</v>
      </c>
      <c r="F436">
        <v>82</v>
      </c>
      <c r="G436">
        <v>65</v>
      </c>
      <c r="H436">
        <v>44</v>
      </c>
      <c r="I436" s="3">
        <f t="shared" si="92"/>
        <v>0.19895287958115182</v>
      </c>
      <c r="J436">
        <f t="shared" si="94"/>
        <v>359</v>
      </c>
      <c r="K436">
        <f t="shared" si="95"/>
        <v>243</v>
      </c>
      <c r="L436">
        <f t="shared" si="96"/>
        <v>168</v>
      </c>
      <c r="M436" s="3">
        <f t="shared" si="93"/>
        <v>0.24805194805194805</v>
      </c>
      <c r="N436" s="3">
        <f t="shared" si="97"/>
        <v>0.31558441558441558</v>
      </c>
    </row>
    <row r="437" spans="1:14" x14ac:dyDescent="0.2">
      <c r="A437" s="2">
        <v>39570</v>
      </c>
      <c r="B437">
        <v>238</v>
      </c>
      <c r="C437">
        <v>166</v>
      </c>
      <c r="D437">
        <v>135</v>
      </c>
      <c r="E437" s="3">
        <f t="shared" si="91"/>
        <v>0.19109461966604824</v>
      </c>
      <c r="F437">
        <v>58</v>
      </c>
      <c r="G437">
        <v>58</v>
      </c>
      <c r="H437">
        <v>45</v>
      </c>
      <c r="I437" s="3">
        <f t="shared" si="92"/>
        <v>8.0745341614906832E-2</v>
      </c>
      <c r="J437">
        <f t="shared" si="94"/>
        <v>296</v>
      </c>
      <c r="K437">
        <f t="shared" si="95"/>
        <v>224</v>
      </c>
      <c r="L437">
        <f t="shared" si="96"/>
        <v>180</v>
      </c>
      <c r="M437" s="3">
        <f t="shared" si="93"/>
        <v>0.1657142857142857</v>
      </c>
      <c r="N437" s="3">
        <f t="shared" si="97"/>
        <v>0.32</v>
      </c>
    </row>
    <row r="438" spans="1:14" x14ac:dyDescent="0.2">
      <c r="A438" s="2">
        <v>39563</v>
      </c>
      <c r="B438">
        <v>241</v>
      </c>
      <c r="C438">
        <v>208</v>
      </c>
      <c r="D438">
        <v>129</v>
      </c>
      <c r="E438" s="3">
        <f t="shared" si="91"/>
        <v>0.19377162629757785</v>
      </c>
      <c r="F438">
        <v>64</v>
      </c>
      <c r="G438">
        <v>75</v>
      </c>
      <c r="H438">
        <v>51</v>
      </c>
      <c r="I438" s="3">
        <f t="shared" si="92"/>
        <v>6.8421052631578952E-2</v>
      </c>
      <c r="J438">
        <f t="shared" si="94"/>
        <v>305</v>
      </c>
      <c r="K438">
        <f t="shared" si="95"/>
        <v>283</v>
      </c>
      <c r="L438">
        <f t="shared" si="96"/>
        <v>180</v>
      </c>
      <c r="M438" s="3">
        <f t="shared" si="93"/>
        <v>0.16276041666666666</v>
      </c>
      <c r="N438" s="3">
        <f t="shared" si="97"/>
        <v>0.36848958333333331</v>
      </c>
    </row>
    <row r="439" spans="1:14" x14ac:dyDescent="0.2">
      <c r="A439" s="2">
        <v>39556</v>
      </c>
      <c r="B439">
        <v>276</v>
      </c>
      <c r="C439">
        <v>191</v>
      </c>
      <c r="D439">
        <v>137</v>
      </c>
      <c r="E439" s="3">
        <f t="shared" si="91"/>
        <v>0.23013245033112584</v>
      </c>
      <c r="F439">
        <v>83</v>
      </c>
      <c r="G439">
        <v>65</v>
      </c>
      <c r="H439">
        <v>46</v>
      </c>
      <c r="I439" s="3">
        <f t="shared" si="92"/>
        <v>0.19072164948453607</v>
      </c>
      <c r="J439">
        <f t="shared" si="94"/>
        <v>359</v>
      </c>
      <c r="K439">
        <f t="shared" si="95"/>
        <v>256</v>
      </c>
      <c r="L439">
        <f t="shared" si="96"/>
        <v>183</v>
      </c>
      <c r="M439" s="3">
        <f t="shared" si="93"/>
        <v>0.22055137844611528</v>
      </c>
      <c r="N439" s="3">
        <f t="shared" si="97"/>
        <v>0.32080200501253131</v>
      </c>
    </row>
    <row r="440" spans="1:14" x14ac:dyDescent="0.2">
      <c r="A440" s="2">
        <v>39549</v>
      </c>
      <c r="B440">
        <v>294</v>
      </c>
      <c r="C440">
        <v>177</v>
      </c>
      <c r="D440">
        <v>132</v>
      </c>
      <c r="E440" s="3">
        <f t="shared" si="91"/>
        <v>0.26865671641791045</v>
      </c>
      <c r="F440">
        <v>78</v>
      </c>
      <c r="G440">
        <v>63</v>
      </c>
      <c r="H440">
        <v>56</v>
      </c>
      <c r="I440" s="3">
        <f t="shared" si="92"/>
        <v>0.1116751269035533</v>
      </c>
      <c r="J440">
        <f t="shared" si="94"/>
        <v>372</v>
      </c>
      <c r="K440">
        <f t="shared" si="95"/>
        <v>240</v>
      </c>
      <c r="L440">
        <f t="shared" si="96"/>
        <v>188</v>
      </c>
      <c r="M440" s="3">
        <f t="shared" si="93"/>
        <v>0.23</v>
      </c>
      <c r="N440" s="3">
        <f t="shared" si="97"/>
        <v>0.3</v>
      </c>
    </row>
    <row r="441" spans="1:14" x14ac:dyDescent="0.2">
      <c r="A441" s="2">
        <v>39542</v>
      </c>
      <c r="B441">
        <v>278</v>
      </c>
      <c r="C441">
        <v>167</v>
      </c>
      <c r="D441">
        <v>155</v>
      </c>
      <c r="E441" s="3">
        <f t="shared" ref="E441:E473" si="98">(B441-D441)/SUM(B441:D441)</f>
        <v>0.20499999999999999</v>
      </c>
      <c r="F441">
        <v>84</v>
      </c>
      <c r="G441">
        <v>56</v>
      </c>
      <c r="H441">
        <v>55</v>
      </c>
      <c r="I441" s="3">
        <f t="shared" ref="I441:I473" si="99">(F441-H441)/SUM(F441:H441)</f>
        <v>0.14871794871794872</v>
      </c>
      <c r="J441">
        <f t="shared" si="94"/>
        <v>362</v>
      </c>
      <c r="K441">
        <f t="shared" si="95"/>
        <v>223</v>
      </c>
      <c r="L441">
        <f t="shared" si="96"/>
        <v>210</v>
      </c>
      <c r="M441" s="3">
        <f t="shared" ref="M441:M473" si="100">(J441-L441)/SUM(J441:L441)</f>
        <v>0.19119496855345913</v>
      </c>
      <c r="N441" s="3">
        <f t="shared" si="97"/>
        <v>0.28050314465408804</v>
      </c>
    </row>
    <row r="442" spans="1:14" x14ac:dyDescent="0.2">
      <c r="A442" s="2">
        <v>39535</v>
      </c>
      <c r="B442">
        <v>268</v>
      </c>
      <c r="C442">
        <v>165</v>
      </c>
      <c r="D442">
        <v>149</v>
      </c>
      <c r="E442" s="3">
        <f t="shared" si="98"/>
        <v>0.20446735395189003</v>
      </c>
      <c r="F442">
        <v>85</v>
      </c>
      <c r="G442">
        <v>55</v>
      </c>
      <c r="H442">
        <v>51</v>
      </c>
      <c r="I442" s="3">
        <f t="shared" si="99"/>
        <v>0.17801047120418848</v>
      </c>
      <c r="J442">
        <f t="shared" si="94"/>
        <v>353</v>
      </c>
      <c r="K442">
        <f t="shared" si="95"/>
        <v>220</v>
      </c>
      <c r="L442">
        <f t="shared" si="96"/>
        <v>200</v>
      </c>
      <c r="M442" s="3">
        <f t="shared" si="100"/>
        <v>0.19793014230271669</v>
      </c>
      <c r="N442" s="3">
        <f t="shared" si="97"/>
        <v>0.28460543337645539</v>
      </c>
    </row>
    <row r="443" spans="1:14" x14ac:dyDescent="0.2">
      <c r="A443" s="2">
        <v>39528</v>
      </c>
      <c r="B443">
        <v>250</v>
      </c>
      <c r="C443">
        <v>207</v>
      </c>
      <c r="D443">
        <v>152</v>
      </c>
      <c r="E443" s="3">
        <f t="shared" si="98"/>
        <v>0.16091954022988506</v>
      </c>
      <c r="F443">
        <v>66</v>
      </c>
      <c r="G443">
        <v>63</v>
      </c>
      <c r="H443">
        <v>59</v>
      </c>
      <c r="I443" s="3">
        <f t="shared" si="99"/>
        <v>3.7234042553191488E-2</v>
      </c>
      <c r="J443">
        <f t="shared" si="94"/>
        <v>316</v>
      </c>
      <c r="K443">
        <f t="shared" si="95"/>
        <v>270</v>
      </c>
      <c r="L443">
        <f t="shared" si="96"/>
        <v>211</v>
      </c>
      <c r="M443" s="3">
        <f t="shared" si="100"/>
        <v>0.13174404015056462</v>
      </c>
      <c r="N443" s="3">
        <f t="shared" si="97"/>
        <v>0.33877038895859474</v>
      </c>
    </row>
    <row r="444" spans="1:14" x14ac:dyDescent="0.2">
      <c r="A444" s="2">
        <v>39521</v>
      </c>
      <c r="B444">
        <v>257</v>
      </c>
      <c r="C444">
        <v>179</v>
      </c>
      <c r="D444">
        <v>151</v>
      </c>
      <c r="E444" s="3">
        <f t="shared" si="98"/>
        <v>0.18057921635434412</v>
      </c>
      <c r="F444">
        <v>61</v>
      </c>
      <c r="G444">
        <v>69</v>
      </c>
      <c r="H444">
        <v>61</v>
      </c>
      <c r="I444" s="3">
        <f t="shared" si="99"/>
        <v>0</v>
      </c>
      <c r="J444">
        <f t="shared" si="94"/>
        <v>318</v>
      </c>
      <c r="K444">
        <f t="shared" si="95"/>
        <v>248</v>
      </c>
      <c r="L444">
        <f t="shared" si="96"/>
        <v>212</v>
      </c>
      <c r="M444" s="3">
        <f t="shared" si="100"/>
        <v>0.13624678663239073</v>
      </c>
      <c r="N444" s="3">
        <f t="shared" si="97"/>
        <v>0.31876606683804626</v>
      </c>
    </row>
    <row r="445" spans="1:14" x14ac:dyDescent="0.2">
      <c r="A445" s="2">
        <v>39514</v>
      </c>
      <c r="B445">
        <v>263</v>
      </c>
      <c r="C445">
        <v>183</v>
      </c>
      <c r="D445">
        <v>138</v>
      </c>
      <c r="E445" s="3">
        <f t="shared" si="98"/>
        <v>0.21404109589041095</v>
      </c>
      <c r="F445">
        <v>78</v>
      </c>
      <c r="G445">
        <v>56</v>
      </c>
      <c r="H445">
        <v>48</v>
      </c>
      <c r="I445" s="3">
        <f t="shared" si="99"/>
        <v>0.16483516483516483</v>
      </c>
      <c r="J445">
        <f t="shared" ref="J445:J476" si="101">B445+F445</f>
        <v>341</v>
      </c>
      <c r="K445">
        <f t="shared" ref="K445:K476" si="102">C445+G445</f>
        <v>239</v>
      </c>
      <c r="L445">
        <f t="shared" ref="L445:L476" si="103">D445+H445</f>
        <v>186</v>
      </c>
      <c r="M445" s="3">
        <f t="shared" si="100"/>
        <v>0.20234986945169714</v>
      </c>
      <c r="N445" s="3">
        <f t="shared" ref="N445:N476" si="104">K445/SUM(J445:L445)</f>
        <v>0.31201044386422977</v>
      </c>
    </row>
    <row r="446" spans="1:14" x14ac:dyDescent="0.2">
      <c r="A446" s="2">
        <v>39507</v>
      </c>
      <c r="B446">
        <v>259</v>
      </c>
      <c r="C446">
        <v>180</v>
      </c>
      <c r="D446">
        <v>103</v>
      </c>
      <c r="E446" s="3">
        <f t="shared" si="98"/>
        <v>0.28782287822878228</v>
      </c>
      <c r="F446">
        <v>83</v>
      </c>
      <c r="G446">
        <v>55</v>
      </c>
      <c r="H446">
        <v>39</v>
      </c>
      <c r="I446" s="3">
        <f t="shared" si="99"/>
        <v>0.24858757062146894</v>
      </c>
      <c r="J446">
        <f t="shared" si="101"/>
        <v>342</v>
      </c>
      <c r="K446">
        <f t="shared" si="102"/>
        <v>235</v>
      </c>
      <c r="L446">
        <f t="shared" si="103"/>
        <v>142</v>
      </c>
      <c r="M446" s="3">
        <f t="shared" si="100"/>
        <v>0.27816411682892905</v>
      </c>
      <c r="N446" s="3">
        <f t="shared" si="104"/>
        <v>0.32684283727399166</v>
      </c>
    </row>
    <row r="447" spans="1:14" x14ac:dyDescent="0.2">
      <c r="A447" s="2">
        <v>39500</v>
      </c>
      <c r="B447">
        <v>307</v>
      </c>
      <c r="C447">
        <v>172</v>
      </c>
      <c r="D447">
        <v>96</v>
      </c>
      <c r="E447" s="3">
        <f t="shared" si="98"/>
        <v>0.36695652173913046</v>
      </c>
      <c r="F447">
        <v>90</v>
      </c>
      <c r="G447">
        <v>52</v>
      </c>
      <c r="H447">
        <v>43</v>
      </c>
      <c r="I447" s="3">
        <f t="shared" si="99"/>
        <v>0.25405405405405407</v>
      </c>
      <c r="J447">
        <f t="shared" si="101"/>
        <v>397</v>
      </c>
      <c r="K447">
        <f t="shared" si="102"/>
        <v>224</v>
      </c>
      <c r="L447">
        <f t="shared" si="103"/>
        <v>139</v>
      </c>
      <c r="M447" s="3">
        <f t="shared" si="100"/>
        <v>0.33947368421052632</v>
      </c>
      <c r="N447" s="3">
        <f t="shared" si="104"/>
        <v>0.29473684210526313</v>
      </c>
    </row>
    <row r="448" spans="1:14" x14ac:dyDescent="0.2">
      <c r="A448" s="2">
        <v>39493</v>
      </c>
      <c r="B448">
        <v>315</v>
      </c>
      <c r="C448">
        <v>154</v>
      </c>
      <c r="D448">
        <v>105</v>
      </c>
      <c r="E448" s="3">
        <f t="shared" si="98"/>
        <v>0.36585365853658536</v>
      </c>
      <c r="F448">
        <v>92</v>
      </c>
      <c r="G448">
        <v>54</v>
      </c>
      <c r="H448">
        <v>43</v>
      </c>
      <c r="I448" s="3">
        <f t="shared" si="99"/>
        <v>0.25925925925925924</v>
      </c>
      <c r="J448">
        <f t="shared" si="101"/>
        <v>407</v>
      </c>
      <c r="K448">
        <f t="shared" si="102"/>
        <v>208</v>
      </c>
      <c r="L448">
        <f t="shared" si="103"/>
        <v>148</v>
      </c>
      <c r="M448" s="3">
        <f t="shared" si="100"/>
        <v>0.33944954128440369</v>
      </c>
      <c r="N448" s="3">
        <f t="shared" si="104"/>
        <v>0.27260812581913502</v>
      </c>
    </row>
    <row r="449" spans="1:14" x14ac:dyDescent="0.2">
      <c r="A449" s="2">
        <v>39486</v>
      </c>
      <c r="B449">
        <v>294</v>
      </c>
      <c r="C449">
        <v>199</v>
      </c>
      <c r="D449">
        <v>97</v>
      </c>
      <c r="E449" s="3">
        <f t="shared" si="98"/>
        <v>0.33389830508474577</v>
      </c>
      <c r="F449">
        <v>79</v>
      </c>
      <c r="G449">
        <v>56</v>
      </c>
      <c r="H449">
        <v>35</v>
      </c>
      <c r="I449" s="3">
        <f t="shared" si="99"/>
        <v>0.25882352941176473</v>
      </c>
      <c r="J449">
        <f t="shared" si="101"/>
        <v>373</v>
      </c>
      <c r="K449">
        <f t="shared" si="102"/>
        <v>255</v>
      </c>
      <c r="L449">
        <f t="shared" si="103"/>
        <v>132</v>
      </c>
      <c r="M449" s="3">
        <f t="shared" si="100"/>
        <v>0.31710526315789472</v>
      </c>
      <c r="N449" s="3">
        <f t="shared" si="104"/>
        <v>0.33552631578947367</v>
      </c>
    </row>
    <row r="450" spans="1:14" x14ac:dyDescent="0.2">
      <c r="A450" s="2">
        <v>39479</v>
      </c>
      <c r="B450">
        <v>303</v>
      </c>
      <c r="C450">
        <v>180</v>
      </c>
      <c r="D450">
        <v>108</v>
      </c>
      <c r="E450" s="3">
        <f t="shared" si="98"/>
        <v>0.32994923857868019</v>
      </c>
      <c r="F450">
        <v>86</v>
      </c>
      <c r="G450">
        <v>48</v>
      </c>
      <c r="H450">
        <v>45</v>
      </c>
      <c r="I450" s="3">
        <f t="shared" si="99"/>
        <v>0.22905027932960895</v>
      </c>
      <c r="J450">
        <f t="shared" si="101"/>
        <v>389</v>
      </c>
      <c r="K450">
        <f t="shared" si="102"/>
        <v>228</v>
      </c>
      <c r="L450">
        <f t="shared" si="103"/>
        <v>153</v>
      </c>
      <c r="M450" s="3">
        <f t="shared" si="100"/>
        <v>0.30649350649350648</v>
      </c>
      <c r="N450" s="3">
        <f t="shared" si="104"/>
        <v>0.29610389610389609</v>
      </c>
    </row>
    <row r="451" spans="1:14" x14ac:dyDescent="0.2">
      <c r="A451" s="2">
        <v>39472</v>
      </c>
      <c r="B451">
        <v>312</v>
      </c>
      <c r="C451">
        <v>172</v>
      </c>
      <c r="D451">
        <v>84</v>
      </c>
      <c r="E451" s="3">
        <f t="shared" si="98"/>
        <v>0.40140845070422537</v>
      </c>
      <c r="F451">
        <v>97</v>
      </c>
      <c r="G451">
        <v>54</v>
      </c>
      <c r="H451">
        <v>37</v>
      </c>
      <c r="I451" s="3">
        <f t="shared" si="99"/>
        <v>0.31914893617021278</v>
      </c>
      <c r="J451">
        <f t="shared" si="101"/>
        <v>409</v>
      </c>
      <c r="K451">
        <f t="shared" si="102"/>
        <v>226</v>
      </c>
      <c r="L451">
        <f t="shared" si="103"/>
        <v>121</v>
      </c>
      <c r="M451" s="3">
        <f t="shared" si="100"/>
        <v>0.38095238095238093</v>
      </c>
      <c r="N451" s="3">
        <f t="shared" si="104"/>
        <v>0.29894179894179895</v>
      </c>
    </row>
    <row r="452" spans="1:14" x14ac:dyDescent="0.2">
      <c r="A452" s="2">
        <v>39465</v>
      </c>
      <c r="B452">
        <v>283</v>
      </c>
      <c r="C452">
        <v>190</v>
      </c>
      <c r="D452">
        <v>102</v>
      </c>
      <c r="E452" s="3">
        <f t="shared" si="98"/>
        <v>0.31478260869565217</v>
      </c>
      <c r="F452">
        <v>76</v>
      </c>
      <c r="G452">
        <v>68</v>
      </c>
      <c r="H452">
        <v>44</v>
      </c>
      <c r="I452" s="3">
        <f t="shared" si="99"/>
        <v>0.1702127659574468</v>
      </c>
      <c r="J452">
        <f t="shared" si="101"/>
        <v>359</v>
      </c>
      <c r="K452">
        <f t="shared" si="102"/>
        <v>258</v>
      </c>
      <c r="L452">
        <f t="shared" si="103"/>
        <v>146</v>
      </c>
      <c r="M452" s="3">
        <f t="shared" si="100"/>
        <v>0.27916120576671033</v>
      </c>
      <c r="N452" s="3">
        <f t="shared" si="104"/>
        <v>0.33813892529488859</v>
      </c>
    </row>
    <row r="453" spans="1:14" x14ac:dyDescent="0.2">
      <c r="A453" s="2">
        <v>39458</v>
      </c>
      <c r="B453">
        <v>304</v>
      </c>
      <c r="C453">
        <v>183</v>
      </c>
      <c r="D453">
        <v>104</v>
      </c>
      <c r="E453" s="3">
        <f t="shared" si="98"/>
        <v>0.33840947546531303</v>
      </c>
      <c r="F453">
        <v>85</v>
      </c>
      <c r="G453">
        <v>58</v>
      </c>
      <c r="H453">
        <v>42</v>
      </c>
      <c r="I453" s="3">
        <f t="shared" si="99"/>
        <v>0.23243243243243245</v>
      </c>
      <c r="J453">
        <f t="shared" si="101"/>
        <v>389</v>
      </c>
      <c r="K453">
        <f t="shared" si="102"/>
        <v>241</v>
      </c>
      <c r="L453">
        <f t="shared" si="103"/>
        <v>146</v>
      </c>
      <c r="M453" s="3">
        <f t="shared" si="100"/>
        <v>0.31314432989690721</v>
      </c>
      <c r="N453" s="3">
        <f t="shared" si="104"/>
        <v>0.31056701030927836</v>
      </c>
    </row>
    <row r="454" spans="1:14" x14ac:dyDescent="0.2">
      <c r="A454" s="2">
        <v>39451</v>
      </c>
      <c r="B454">
        <v>275</v>
      </c>
      <c r="C454">
        <v>180</v>
      </c>
      <c r="D454">
        <v>105</v>
      </c>
      <c r="E454" s="3">
        <f t="shared" si="98"/>
        <v>0.30357142857142855</v>
      </c>
      <c r="F454">
        <v>86</v>
      </c>
      <c r="G454">
        <v>60</v>
      </c>
      <c r="H454">
        <v>46</v>
      </c>
      <c r="I454" s="3">
        <f t="shared" si="99"/>
        <v>0.20833333333333334</v>
      </c>
      <c r="J454">
        <f t="shared" si="101"/>
        <v>361</v>
      </c>
      <c r="K454">
        <f t="shared" si="102"/>
        <v>240</v>
      </c>
      <c r="L454">
        <f t="shared" si="103"/>
        <v>151</v>
      </c>
      <c r="M454" s="3">
        <f t="shared" si="100"/>
        <v>0.27925531914893614</v>
      </c>
      <c r="N454" s="3">
        <f t="shared" si="104"/>
        <v>0.31914893617021278</v>
      </c>
    </row>
    <row r="455" spans="1:14" x14ac:dyDescent="0.2">
      <c r="A455" s="2">
        <v>39444</v>
      </c>
      <c r="B455">
        <v>283</v>
      </c>
      <c r="C455">
        <v>133</v>
      </c>
      <c r="D455">
        <v>69</v>
      </c>
      <c r="E455" s="3">
        <f t="shared" si="98"/>
        <v>0.44123711340206184</v>
      </c>
      <c r="F455">
        <v>64</v>
      </c>
      <c r="G455">
        <v>41</v>
      </c>
      <c r="H455">
        <v>25</v>
      </c>
      <c r="I455" s="3">
        <f t="shared" si="99"/>
        <v>0.3</v>
      </c>
      <c r="J455">
        <f t="shared" si="101"/>
        <v>347</v>
      </c>
      <c r="K455">
        <f t="shared" si="102"/>
        <v>174</v>
      </c>
      <c r="L455">
        <f t="shared" si="103"/>
        <v>94</v>
      </c>
      <c r="M455" s="3">
        <f t="shared" si="100"/>
        <v>0.41138211382113821</v>
      </c>
      <c r="N455" s="3">
        <f t="shared" si="104"/>
        <v>0.28292682926829266</v>
      </c>
    </row>
    <row r="456" spans="1:14" x14ac:dyDescent="0.2">
      <c r="A456" s="2">
        <v>39437</v>
      </c>
      <c r="B456">
        <v>276</v>
      </c>
      <c r="C456">
        <v>172</v>
      </c>
      <c r="D456">
        <v>85</v>
      </c>
      <c r="E456" s="3">
        <f t="shared" si="98"/>
        <v>0.35834896810506567</v>
      </c>
      <c r="F456">
        <v>76</v>
      </c>
      <c r="G456">
        <v>49</v>
      </c>
      <c r="H456">
        <v>27</v>
      </c>
      <c r="I456" s="3">
        <f t="shared" si="99"/>
        <v>0.32236842105263158</v>
      </c>
      <c r="J456">
        <f t="shared" si="101"/>
        <v>352</v>
      </c>
      <c r="K456">
        <f t="shared" si="102"/>
        <v>221</v>
      </c>
      <c r="L456">
        <f t="shared" si="103"/>
        <v>112</v>
      </c>
      <c r="M456" s="3">
        <f t="shared" si="100"/>
        <v>0.35036496350364965</v>
      </c>
      <c r="N456" s="3">
        <f t="shared" si="104"/>
        <v>0.32262773722627736</v>
      </c>
    </row>
    <row r="457" spans="1:14" x14ac:dyDescent="0.2">
      <c r="A457" s="2">
        <v>39430</v>
      </c>
      <c r="B457">
        <v>310</v>
      </c>
      <c r="C457">
        <v>146</v>
      </c>
      <c r="D457">
        <v>114</v>
      </c>
      <c r="E457" s="3">
        <f t="shared" si="98"/>
        <v>0.34385964912280703</v>
      </c>
      <c r="F457">
        <v>91</v>
      </c>
      <c r="G457">
        <v>42</v>
      </c>
      <c r="H457">
        <v>29</v>
      </c>
      <c r="I457" s="3">
        <f t="shared" si="99"/>
        <v>0.38271604938271603</v>
      </c>
      <c r="J457">
        <f t="shared" si="101"/>
        <v>401</v>
      </c>
      <c r="K457">
        <f t="shared" si="102"/>
        <v>188</v>
      </c>
      <c r="L457">
        <f t="shared" si="103"/>
        <v>143</v>
      </c>
      <c r="M457" s="3">
        <f t="shared" si="100"/>
        <v>0.35245901639344263</v>
      </c>
      <c r="N457" s="3">
        <f t="shared" si="104"/>
        <v>0.25683060109289618</v>
      </c>
    </row>
    <row r="458" spans="1:14" x14ac:dyDescent="0.2">
      <c r="A458" s="2">
        <v>39423</v>
      </c>
      <c r="B458">
        <v>295</v>
      </c>
      <c r="C458">
        <v>194</v>
      </c>
      <c r="D458">
        <v>101</v>
      </c>
      <c r="E458" s="3">
        <f t="shared" si="98"/>
        <v>0.32881355932203388</v>
      </c>
      <c r="F458">
        <v>76</v>
      </c>
      <c r="G458">
        <v>52</v>
      </c>
      <c r="H458">
        <v>40</v>
      </c>
      <c r="I458" s="3">
        <f t="shared" si="99"/>
        <v>0.21428571428571427</v>
      </c>
      <c r="J458">
        <f t="shared" si="101"/>
        <v>371</v>
      </c>
      <c r="K458">
        <f t="shared" si="102"/>
        <v>246</v>
      </c>
      <c r="L458">
        <f t="shared" si="103"/>
        <v>141</v>
      </c>
      <c r="M458" s="3">
        <f t="shared" si="100"/>
        <v>0.30343007915567283</v>
      </c>
      <c r="N458" s="3">
        <f t="shared" si="104"/>
        <v>0.32453825857519791</v>
      </c>
    </row>
    <row r="459" spans="1:14" x14ac:dyDescent="0.2">
      <c r="A459" s="2">
        <v>39416</v>
      </c>
      <c r="B459">
        <v>306</v>
      </c>
      <c r="C459">
        <v>202</v>
      </c>
      <c r="D459">
        <v>108</v>
      </c>
      <c r="E459" s="3">
        <f t="shared" si="98"/>
        <v>0.32142857142857145</v>
      </c>
      <c r="F459">
        <v>70</v>
      </c>
      <c r="G459">
        <v>75</v>
      </c>
      <c r="H459">
        <v>33</v>
      </c>
      <c r="I459" s="3">
        <f t="shared" si="99"/>
        <v>0.20786516853932585</v>
      </c>
      <c r="J459">
        <f t="shared" si="101"/>
        <v>376</v>
      </c>
      <c r="K459">
        <f t="shared" si="102"/>
        <v>277</v>
      </c>
      <c r="L459">
        <f t="shared" si="103"/>
        <v>141</v>
      </c>
      <c r="M459" s="3">
        <f t="shared" si="100"/>
        <v>0.29596977329974811</v>
      </c>
      <c r="N459" s="3">
        <f t="shared" si="104"/>
        <v>0.34886649874055414</v>
      </c>
    </row>
    <row r="460" spans="1:14" x14ac:dyDescent="0.2">
      <c r="A460" s="2">
        <v>39409</v>
      </c>
      <c r="B460">
        <v>263</v>
      </c>
      <c r="C460">
        <v>190</v>
      </c>
      <c r="D460">
        <v>102</v>
      </c>
      <c r="E460" s="3">
        <f t="shared" si="98"/>
        <v>0.29009009009009007</v>
      </c>
      <c r="F460">
        <v>80</v>
      </c>
      <c r="G460">
        <v>53</v>
      </c>
      <c r="H460">
        <v>36</v>
      </c>
      <c r="I460" s="3">
        <f t="shared" si="99"/>
        <v>0.26035502958579881</v>
      </c>
      <c r="J460">
        <f t="shared" si="101"/>
        <v>343</v>
      </c>
      <c r="K460">
        <f t="shared" si="102"/>
        <v>243</v>
      </c>
      <c r="L460">
        <f t="shared" si="103"/>
        <v>138</v>
      </c>
      <c r="M460" s="3">
        <f t="shared" si="100"/>
        <v>0.28314917127071826</v>
      </c>
      <c r="N460" s="3">
        <f t="shared" si="104"/>
        <v>0.3356353591160221</v>
      </c>
    </row>
    <row r="461" spans="1:14" x14ac:dyDescent="0.2">
      <c r="A461" s="2">
        <v>39402</v>
      </c>
      <c r="B461">
        <v>292</v>
      </c>
      <c r="C461">
        <v>165</v>
      </c>
      <c r="D461">
        <v>113</v>
      </c>
      <c r="E461" s="3">
        <f t="shared" si="98"/>
        <v>0.31403508771929822</v>
      </c>
      <c r="F461">
        <v>80</v>
      </c>
      <c r="G461">
        <v>61</v>
      </c>
      <c r="H461">
        <v>43</v>
      </c>
      <c r="I461" s="3">
        <f t="shared" si="99"/>
        <v>0.20108695652173914</v>
      </c>
      <c r="J461">
        <f t="shared" si="101"/>
        <v>372</v>
      </c>
      <c r="K461">
        <f t="shared" si="102"/>
        <v>226</v>
      </c>
      <c r="L461">
        <f t="shared" si="103"/>
        <v>156</v>
      </c>
      <c r="M461" s="3">
        <f t="shared" si="100"/>
        <v>0.28647214854111408</v>
      </c>
      <c r="N461" s="3">
        <f t="shared" si="104"/>
        <v>0.29973474801061006</v>
      </c>
    </row>
    <row r="462" spans="1:14" x14ac:dyDescent="0.2">
      <c r="A462" s="2">
        <v>39395</v>
      </c>
      <c r="B462">
        <v>262</v>
      </c>
      <c r="C462">
        <v>201</v>
      </c>
      <c r="D462">
        <v>104</v>
      </c>
      <c r="E462" s="3">
        <f t="shared" si="98"/>
        <v>0.27865961199294531</v>
      </c>
      <c r="F462">
        <v>88</v>
      </c>
      <c r="G462">
        <v>60</v>
      </c>
      <c r="H462">
        <v>43</v>
      </c>
      <c r="I462" s="3">
        <f t="shared" si="99"/>
        <v>0.2356020942408377</v>
      </c>
      <c r="J462">
        <f t="shared" si="101"/>
        <v>350</v>
      </c>
      <c r="K462">
        <f t="shared" si="102"/>
        <v>261</v>
      </c>
      <c r="L462">
        <f t="shared" si="103"/>
        <v>147</v>
      </c>
      <c r="M462" s="3">
        <f t="shared" si="100"/>
        <v>0.26781002638522428</v>
      </c>
      <c r="N462" s="3">
        <f t="shared" si="104"/>
        <v>0.34432717678100266</v>
      </c>
    </row>
    <row r="463" spans="1:14" x14ac:dyDescent="0.2">
      <c r="A463" s="2">
        <v>39388</v>
      </c>
      <c r="B463">
        <v>295</v>
      </c>
      <c r="C463">
        <v>171</v>
      </c>
      <c r="D463">
        <v>74</v>
      </c>
      <c r="E463" s="3">
        <f t="shared" si="98"/>
        <v>0.40925925925925927</v>
      </c>
      <c r="F463">
        <v>89</v>
      </c>
      <c r="G463">
        <v>51</v>
      </c>
      <c r="H463">
        <v>35</v>
      </c>
      <c r="I463" s="3">
        <f t="shared" si="99"/>
        <v>0.30857142857142855</v>
      </c>
      <c r="J463">
        <f t="shared" si="101"/>
        <v>384</v>
      </c>
      <c r="K463">
        <f t="shared" si="102"/>
        <v>222</v>
      </c>
      <c r="L463">
        <f t="shared" si="103"/>
        <v>109</v>
      </c>
      <c r="M463" s="3">
        <f t="shared" si="100"/>
        <v>0.38461538461538464</v>
      </c>
      <c r="N463" s="3">
        <f t="shared" si="104"/>
        <v>0.31048951048951051</v>
      </c>
    </row>
    <row r="464" spans="1:14" x14ac:dyDescent="0.2">
      <c r="A464" s="2">
        <v>39381</v>
      </c>
      <c r="B464">
        <v>303</v>
      </c>
      <c r="C464">
        <v>151</v>
      </c>
      <c r="D464">
        <v>85</v>
      </c>
      <c r="E464" s="3">
        <f t="shared" si="98"/>
        <v>0.40445269016697588</v>
      </c>
      <c r="F464">
        <v>99</v>
      </c>
      <c r="G464">
        <v>48</v>
      </c>
      <c r="H464">
        <v>25</v>
      </c>
      <c r="I464" s="3">
        <f t="shared" si="99"/>
        <v>0.43023255813953487</v>
      </c>
      <c r="J464">
        <f t="shared" si="101"/>
        <v>402</v>
      </c>
      <c r="K464">
        <f t="shared" si="102"/>
        <v>199</v>
      </c>
      <c r="L464">
        <f t="shared" si="103"/>
        <v>110</v>
      </c>
      <c r="M464" s="3">
        <f t="shared" si="100"/>
        <v>0.41068917018284107</v>
      </c>
      <c r="N464" s="3">
        <f t="shared" si="104"/>
        <v>0.27988748241912798</v>
      </c>
    </row>
    <row r="465" spans="1:14" x14ac:dyDescent="0.2">
      <c r="A465" s="2">
        <v>39374</v>
      </c>
      <c r="B465">
        <v>310</v>
      </c>
      <c r="C465">
        <v>173</v>
      </c>
      <c r="D465">
        <v>65</v>
      </c>
      <c r="E465" s="3">
        <f t="shared" si="98"/>
        <v>0.4470802919708029</v>
      </c>
      <c r="F465">
        <v>81</v>
      </c>
      <c r="G465">
        <v>58</v>
      </c>
      <c r="H465">
        <v>27</v>
      </c>
      <c r="I465" s="3">
        <f t="shared" si="99"/>
        <v>0.3253012048192771</v>
      </c>
      <c r="J465">
        <f t="shared" si="101"/>
        <v>391</v>
      </c>
      <c r="K465">
        <f t="shared" si="102"/>
        <v>231</v>
      </c>
      <c r="L465">
        <f t="shared" si="103"/>
        <v>92</v>
      </c>
      <c r="M465" s="3">
        <f t="shared" si="100"/>
        <v>0.41876750700280113</v>
      </c>
      <c r="N465" s="3">
        <f t="shared" si="104"/>
        <v>0.3235294117647059</v>
      </c>
    </row>
    <row r="466" spans="1:14" x14ac:dyDescent="0.2">
      <c r="A466" s="2">
        <v>39367</v>
      </c>
      <c r="B466">
        <v>321</v>
      </c>
      <c r="C466">
        <v>161</v>
      </c>
      <c r="D466">
        <v>62</v>
      </c>
      <c r="E466" s="3">
        <f t="shared" si="98"/>
        <v>0.47610294117647056</v>
      </c>
      <c r="F466">
        <v>92</v>
      </c>
      <c r="G466">
        <v>45</v>
      </c>
      <c r="H466">
        <v>27</v>
      </c>
      <c r="I466" s="3">
        <f t="shared" si="99"/>
        <v>0.39634146341463417</v>
      </c>
      <c r="J466">
        <f t="shared" si="101"/>
        <v>413</v>
      </c>
      <c r="K466">
        <f t="shared" si="102"/>
        <v>206</v>
      </c>
      <c r="L466">
        <f t="shared" si="103"/>
        <v>89</v>
      </c>
      <c r="M466" s="3">
        <f t="shared" si="100"/>
        <v>0.4576271186440678</v>
      </c>
      <c r="N466" s="3">
        <f t="shared" si="104"/>
        <v>0.29096045197740111</v>
      </c>
    </row>
    <row r="467" spans="1:14" x14ac:dyDescent="0.2">
      <c r="A467" s="2">
        <v>39360</v>
      </c>
      <c r="B467">
        <v>347</v>
      </c>
      <c r="C467">
        <v>128</v>
      </c>
      <c r="D467">
        <v>62</v>
      </c>
      <c r="E467" s="3">
        <f t="shared" si="98"/>
        <v>0.53072625698324027</v>
      </c>
      <c r="F467">
        <v>92</v>
      </c>
      <c r="G467">
        <v>38</v>
      </c>
      <c r="H467">
        <v>22</v>
      </c>
      <c r="I467" s="3">
        <f t="shared" si="99"/>
        <v>0.46052631578947367</v>
      </c>
      <c r="J467">
        <f t="shared" si="101"/>
        <v>439</v>
      </c>
      <c r="K467">
        <f t="shared" si="102"/>
        <v>166</v>
      </c>
      <c r="L467">
        <f t="shared" si="103"/>
        <v>84</v>
      </c>
      <c r="M467" s="3">
        <f t="shared" si="100"/>
        <v>0.51523947750362842</v>
      </c>
      <c r="N467" s="3">
        <f t="shared" si="104"/>
        <v>0.24092888243831639</v>
      </c>
    </row>
    <row r="468" spans="1:14" x14ac:dyDescent="0.2">
      <c r="A468" s="2">
        <v>39353</v>
      </c>
      <c r="B468">
        <v>327</v>
      </c>
      <c r="C468">
        <v>173</v>
      </c>
      <c r="D468">
        <v>52</v>
      </c>
      <c r="E468" s="3">
        <f t="shared" si="98"/>
        <v>0.49818840579710144</v>
      </c>
      <c r="F468">
        <v>107</v>
      </c>
      <c r="G468">
        <v>41</v>
      </c>
      <c r="H468">
        <v>19</v>
      </c>
      <c r="I468" s="3">
        <f t="shared" si="99"/>
        <v>0.52694610778443118</v>
      </c>
      <c r="J468">
        <f t="shared" si="101"/>
        <v>434</v>
      </c>
      <c r="K468">
        <f t="shared" si="102"/>
        <v>214</v>
      </c>
      <c r="L468">
        <f t="shared" si="103"/>
        <v>71</v>
      </c>
      <c r="M468" s="3">
        <f t="shared" si="100"/>
        <v>0.50486787204450623</v>
      </c>
      <c r="N468" s="3">
        <f t="shared" si="104"/>
        <v>0.29763560500695413</v>
      </c>
    </row>
    <row r="469" spans="1:14" x14ac:dyDescent="0.2">
      <c r="A469" s="2">
        <v>39346</v>
      </c>
      <c r="B469">
        <v>336</v>
      </c>
      <c r="C469">
        <v>168</v>
      </c>
      <c r="D469">
        <v>57</v>
      </c>
      <c r="E469" s="3">
        <f t="shared" si="98"/>
        <v>0.49732620320855614</v>
      </c>
      <c r="F469">
        <v>119</v>
      </c>
      <c r="G469">
        <v>44</v>
      </c>
      <c r="H469">
        <v>21</v>
      </c>
      <c r="I469" s="3">
        <f t="shared" si="99"/>
        <v>0.53260869565217395</v>
      </c>
      <c r="J469">
        <f t="shared" si="101"/>
        <v>455</v>
      </c>
      <c r="K469">
        <f t="shared" si="102"/>
        <v>212</v>
      </c>
      <c r="L469">
        <f t="shared" si="103"/>
        <v>78</v>
      </c>
      <c r="M469" s="3">
        <f t="shared" si="100"/>
        <v>0.50604026845637584</v>
      </c>
      <c r="N469" s="3">
        <f t="shared" si="104"/>
        <v>0.28456375838926173</v>
      </c>
    </row>
    <row r="470" spans="1:14" x14ac:dyDescent="0.2">
      <c r="A470" s="2">
        <v>39339</v>
      </c>
      <c r="B470">
        <v>332</v>
      </c>
      <c r="C470">
        <v>161</v>
      </c>
      <c r="D470">
        <v>58</v>
      </c>
      <c r="E470" s="3">
        <f t="shared" si="98"/>
        <v>0.49727767695099817</v>
      </c>
      <c r="F470">
        <v>91</v>
      </c>
      <c r="G470">
        <v>54</v>
      </c>
      <c r="H470">
        <v>17</v>
      </c>
      <c r="I470" s="3">
        <f t="shared" si="99"/>
        <v>0.4567901234567901</v>
      </c>
      <c r="J470">
        <f t="shared" si="101"/>
        <v>423</v>
      </c>
      <c r="K470">
        <f t="shared" si="102"/>
        <v>215</v>
      </c>
      <c r="L470">
        <f t="shared" si="103"/>
        <v>75</v>
      </c>
      <c r="M470" s="3">
        <f t="shared" si="100"/>
        <v>0.48807854137447404</v>
      </c>
      <c r="N470" s="3">
        <f t="shared" si="104"/>
        <v>0.30154277699859749</v>
      </c>
    </row>
    <row r="471" spans="1:14" x14ac:dyDescent="0.2">
      <c r="A471" s="2">
        <v>39332</v>
      </c>
      <c r="B471">
        <v>339</v>
      </c>
      <c r="C471">
        <v>158</v>
      </c>
      <c r="D471">
        <v>57</v>
      </c>
      <c r="E471" s="3">
        <f t="shared" si="98"/>
        <v>0.50902527075812276</v>
      </c>
      <c r="F471">
        <v>89</v>
      </c>
      <c r="G471">
        <v>54</v>
      </c>
      <c r="H471">
        <v>17</v>
      </c>
      <c r="I471" s="3">
        <f t="shared" si="99"/>
        <v>0.45</v>
      </c>
      <c r="J471">
        <f t="shared" si="101"/>
        <v>428</v>
      </c>
      <c r="K471">
        <f t="shared" si="102"/>
        <v>212</v>
      </c>
      <c r="L471">
        <f t="shared" si="103"/>
        <v>74</v>
      </c>
      <c r="M471" s="3">
        <f t="shared" si="100"/>
        <v>0.49579831932773111</v>
      </c>
      <c r="N471" s="3">
        <f t="shared" si="104"/>
        <v>0.2969187675070028</v>
      </c>
    </row>
    <row r="472" spans="1:14" x14ac:dyDescent="0.2">
      <c r="A472" s="2">
        <v>39325</v>
      </c>
      <c r="B472">
        <v>280</v>
      </c>
      <c r="C472">
        <v>186</v>
      </c>
      <c r="D472">
        <v>62</v>
      </c>
      <c r="E472" s="3">
        <f t="shared" si="98"/>
        <v>0.4128787878787879</v>
      </c>
      <c r="F472">
        <v>75</v>
      </c>
      <c r="G472">
        <v>62</v>
      </c>
      <c r="H472">
        <v>13</v>
      </c>
      <c r="I472" s="3">
        <f t="shared" si="99"/>
        <v>0.41333333333333333</v>
      </c>
      <c r="J472">
        <f t="shared" si="101"/>
        <v>355</v>
      </c>
      <c r="K472">
        <f t="shared" si="102"/>
        <v>248</v>
      </c>
      <c r="L472">
        <f t="shared" si="103"/>
        <v>75</v>
      </c>
      <c r="M472" s="3">
        <f t="shared" si="100"/>
        <v>0.41297935103244837</v>
      </c>
      <c r="N472" s="3">
        <f t="shared" si="104"/>
        <v>0.36578171091445427</v>
      </c>
    </row>
    <row r="473" spans="1:14" x14ac:dyDescent="0.2">
      <c r="A473" s="2">
        <v>39318</v>
      </c>
      <c r="B473">
        <v>256</v>
      </c>
      <c r="C473">
        <v>195</v>
      </c>
      <c r="D473">
        <v>67</v>
      </c>
      <c r="E473" s="3">
        <f t="shared" si="98"/>
        <v>0.36486486486486486</v>
      </c>
      <c r="F473">
        <v>76</v>
      </c>
      <c r="G473">
        <v>65</v>
      </c>
      <c r="H473">
        <v>25</v>
      </c>
      <c r="I473" s="3">
        <f t="shared" si="99"/>
        <v>0.30722891566265059</v>
      </c>
      <c r="J473">
        <f t="shared" si="101"/>
        <v>332</v>
      </c>
      <c r="K473">
        <f t="shared" si="102"/>
        <v>260</v>
      </c>
      <c r="L473">
        <f t="shared" si="103"/>
        <v>92</v>
      </c>
      <c r="M473" s="3">
        <f t="shared" si="100"/>
        <v>0.35087719298245612</v>
      </c>
      <c r="N473" s="3">
        <f t="shared" si="104"/>
        <v>0.38011695906432746</v>
      </c>
    </row>
    <row r="474" spans="1:14" x14ac:dyDescent="0.2">
      <c r="A474" s="2">
        <v>39311</v>
      </c>
      <c r="B474">
        <v>247</v>
      </c>
      <c r="C474">
        <v>191</v>
      </c>
      <c r="D474">
        <v>69</v>
      </c>
      <c r="E474" s="3">
        <f t="shared" ref="E474:E506" si="105">(B474-D474)/SUM(B474:D474)</f>
        <v>0.35108481262327418</v>
      </c>
      <c r="F474">
        <v>79</v>
      </c>
      <c r="G474">
        <v>62</v>
      </c>
      <c r="H474">
        <v>17</v>
      </c>
      <c r="I474" s="3">
        <f t="shared" ref="I474:I506" si="106">(F474-H474)/SUM(F474:H474)</f>
        <v>0.39240506329113922</v>
      </c>
      <c r="J474">
        <f t="shared" si="101"/>
        <v>326</v>
      </c>
      <c r="K474">
        <f t="shared" si="102"/>
        <v>253</v>
      </c>
      <c r="L474">
        <f t="shared" si="103"/>
        <v>86</v>
      </c>
      <c r="M474" s="3">
        <f t="shared" ref="M474:M506" si="107">(J474-L474)/SUM(J474:L474)</f>
        <v>0.36090225563909772</v>
      </c>
      <c r="N474" s="3">
        <f t="shared" si="104"/>
        <v>0.38045112781954887</v>
      </c>
    </row>
    <row r="475" spans="1:14" x14ac:dyDescent="0.2">
      <c r="A475" s="2">
        <v>39304</v>
      </c>
      <c r="B475">
        <v>287</v>
      </c>
      <c r="C475">
        <v>190</v>
      </c>
      <c r="D475">
        <v>77</v>
      </c>
      <c r="E475" s="3">
        <f t="shared" si="105"/>
        <v>0.37906137184115524</v>
      </c>
      <c r="F475">
        <v>73</v>
      </c>
      <c r="G475">
        <v>66</v>
      </c>
      <c r="H475">
        <v>24</v>
      </c>
      <c r="I475" s="3">
        <f t="shared" si="106"/>
        <v>0.30061349693251532</v>
      </c>
      <c r="J475">
        <f t="shared" si="101"/>
        <v>360</v>
      </c>
      <c r="K475">
        <f t="shared" si="102"/>
        <v>256</v>
      </c>
      <c r="L475">
        <f t="shared" si="103"/>
        <v>101</v>
      </c>
      <c r="M475" s="3">
        <f t="shared" si="107"/>
        <v>0.36122733612273361</v>
      </c>
      <c r="N475" s="3">
        <f t="shared" si="104"/>
        <v>0.35704323570432356</v>
      </c>
    </row>
    <row r="476" spans="1:14" x14ac:dyDescent="0.2">
      <c r="A476" s="2">
        <v>39297</v>
      </c>
      <c r="B476">
        <v>271</v>
      </c>
      <c r="C476">
        <v>168</v>
      </c>
      <c r="D476">
        <v>55</v>
      </c>
      <c r="E476" s="3">
        <f t="shared" si="105"/>
        <v>0.43724696356275305</v>
      </c>
      <c r="F476">
        <v>84</v>
      </c>
      <c r="G476">
        <v>59</v>
      </c>
      <c r="H476">
        <v>18</v>
      </c>
      <c r="I476" s="3">
        <f t="shared" si="106"/>
        <v>0.40993788819875776</v>
      </c>
      <c r="J476">
        <f t="shared" si="101"/>
        <v>355</v>
      </c>
      <c r="K476">
        <f t="shared" si="102"/>
        <v>227</v>
      </c>
      <c r="L476">
        <f t="shared" si="103"/>
        <v>73</v>
      </c>
      <c r="M476" s="3">
        <f t="shared" si="107"/>
        <v>0.43053435114503819</v>
      </c>
      <c r="N476" s="3">
        <f t="shared" si="104"/>
        <v>0.34656488549618319</v>
      </c>
    </row>
    <row r="477" spans="1:14" x14ac:dyDescent="0.2">
      <c r="A477" s="2">
        <v>39290</v>
      </c>
      <c r="B477">
        <v>254</v>
      </c>
      <c r="C477">
        <v>187</v>
      </c>
      <c r="D477">
        <v>60</v>
      </c>
      <c r="E477" s="3">
        <f t="shared" si="105"/>
        <v>0.38722554890219563</v>
      </c>
      <c r="F477">
        <v>83</v>
      </c>
      <c r="G477">
        <v>42</v>
      </c>
      <c r="H477">
        <v>18</v>
      </c>
      <c r="I477" s="3">
        <f t="shared" si="106"/>
        <v>0.45454545454545453</v>
      </c>
      <c r="J477">
        <f t="shared" ref="J477:J508" si="108">B477+F477</f>
        <v>337</v>
      </c>
      <c r="K477">
        <f t="shared" ref="K477:K508" si="109">C477+G477</f>
        <v>229</v>
      </c>
      <c r="L477">
        <f t="shared" ref="L477:L508" si="110">D477+H477</f>
        <v>78</v>
      </c>
      <c r="M477" s="3">
        <f t="shared" si="107"/>
        <v>0.40217391304347827</v>
      </c>
      <c r="N477" s="3">
        <f t="shared" ref="N477:N508" si="111">K477/SUM(J477:L477)</f>
        <v>0.35559006211180122</v>
      </c>
    </row>
    <row r="478" spans="1:14" x14ac:dyDescent="0.2">
      <c r="A478" s="2">
        <v>39283</v>
      </c>
      <c r="B478">
        <v>290</v>
      </c>
      <c r="C478">
        <v>165</v>
      </c>
      <c r="D478">
        <v>49</v>
      </c>
      <c r="E478" s="3">
        <f t="shared" si="105"/>
        <v>0.4781746031746032</v>
      </c>
      <c r="F478">
        <v>80</v>
      </c>
      <c r="G478">
        <v>55</v>
      </c>
      <c r="H478">
        <v>20</v>
      </c>
      <c r="I478" s="3">
        <f t="shared" si="106"/>
        <v>0.38709677419354838</v>
      </c>
      <c r="J478">
        <f t="shared" si="108"/>
        <v>370</v>
      </c>
      <c r="K478">
        <f t="shared" si="109"/>
        <v>220</v>
      </c>
      <c r="L478">
        <f t="shared" si="110"/>
        <v>69</v>
      </c>
      <c r="M478" s="3">
        <f t="shared" si="107"/>
        <v>0.45675265553869498</v>
      </c>
      <c r="N478" s="3">
        <f t="shared" si="111"/>
        <v>0.33383915022761762</v>
      </c>
    </row>
    <row r="479" spans="1:14" x14ac:dyDescent="0.2">
      <c r="A479" s="2">
        <v>39276</v>
      </c>
      <c r="B479">
        <v>270</v>
      </c>
      <c r="C479">
        <v>195</v>
      </c>
      <c r="D479">
        <v>47</v>
      </c>
      <c r="E479" s="3">
        <f t="shared" si="105"/>
        <v>0.435546875</v>
      </c>
      <c r="F479">
        <v>86</v>
      </c>
      <c r="G479">
        <v>54</v>
      </c>
      <c r="H479">
        <v>22</v>
      </c>
      <c r="I479" s="3">
        <f t="shared" si="106"/>
        <v>0.39506172839506171</v>
      </c>
      <c r="J479">
        <f t="shared" si="108"/>
        <v>356</v>
      </c>
      <c r="K479">
        <f t="shared" si="109"/>
        <v>249</v>
      </c>
      <c r="L479">
        <f t="shared" si="110"/>
        <v>69</v>
      </c>
      <c r="M479" s="3">
        <f t="shared" si="107"/>
        <v>0.4258160237388724</v>
      </c>
      <c r="N479" s="3">
        <f t="shared" si="111"/>
        <v>0.36943620178041542</v>
      </c>
    </row>
    <row r="480" spans="1:14" x14ac:dyDescent="0.2">
      <c r="A480" s="2">
        <v>39269</v>
      </c>
      <c r="B480">
        <v>271</v>
      </c>
      <c r="C480">
        <v>166</v>
      </c>
      <c r="D480">
        <v>62</v>
      </c>
      <c r="E480" s="3">
        <f t="shared" si="105"/>
        <v>0.41883767535070138</v>
      </c>
      <c r="F480">
        <v>74</v>
      </c>
      <c r="G480">
        <v>56</v>
      </c>
      <c r="H480">
        <v>20</v>
      </c>
      <c r="I480" s="3">
        <f t="shared" si="106"/>
        <v>0.36</v>
      </c>
      <c r="J480">
        <f t="shared" si="108"/>
        <v>345</v>
      </c>
      <c r="K480">
        <f t="shared" si="109"/>
        <v>222</v>
      </c>
      <c r="L480">
        <f t="shared" si="110"/>
        <v>82</v>
      </c>
      <c r="M480" s="3">
        <f t="shared" si="107"/>
        <v>0.40523882896764252</v>
      </c>
      <c r="N480" s="3">
        <f t="shared" si="111"/>
        <v>0.34206471494607088</v>
      </c>
    </row>
    <row r="481" spans="1:14" x14ac:dyDescent="0.2">
      <c r="A481" s="2">
        <v>39262</v>
      </c>
      <c r="B481">
        <v>266</v>
      </c>
      <c r="C481">
        <v>173</v>
      </c>
      <c r="D481">
        <v>78</v>
      </c>
      <c r="E481" s="3">
        <f t="shared" si="105"/>
        <v>0.36363636363636365</v>
      </c>
      <c r="F481">
        <v>76</v>
      </c>
      <c r="G481">
        <v>69</v>
      </c>
      <c r="H481">
        <v>30</v>
      </c>
      <c r="I481" s="3">
        <f t="shared" si="106"/>
        <v>0.26285714285714284</v>
      </c>
      <c r="J481">
        <f t="shared" si="108"/>
        <v>342</v>
      </c>
      <c r="K481">
        <f t="shared" si="109"/>
        <v>242</v>
      </c>
      <c r="L481">
        <f t="shared" si="110"/>
        <v>108</v>
      </c>
      <c r="M481" s="3">
        <f t="shared" si="107"/>
        <v>0.33815028901734107</v>
      </c>
      <c r="N481" s="3">
        <f t="shared" si="111"/>
        <v>0.34971098265895956</v>
      </c>
    </row>
    <row r="482" spans="1:14" x14ac:dyDescent="0.2">
      <c r="A482" s="2">
        <v>39255</v>
      </c>
      <c r="B482">
        <v>262</v>
      </c>
      <c r="C482">
        <v>180</v>
      </c>
      <c r="D482">
        <v>75</v>
      </c>
      <c r="E482" s="3">
        <f t="shared" si="105"/>
        <v>0.36170212765957449</v>
      </c>
      <c r="F482">
        <v>83</v>
      </c>
      <c r="G482">
        <v>51</v>
      </c>
      <c r="H482">
        <v>21</v>
      </c>
      <c r="I482" s="3">
        <f t="shared" si="106"/>
        <v>0.4</v>
      </c>
      <c r="J482">
        <f t="shared" si="108"/>
        <v>345</v>
      </c>
      <c r="K482">
        <f t="shared" si="109"/>
        <v>231</v>
      </c>
      <c r="L482">
        <f t="shared" si="110"/>
        <v>96</v>
      </c>
      <c r="M482" s="3">
        <f t="shared" si="107"/>
        <v>0.3705357142857143</v>
      </c>
      <c r="N482" s="3">
        <f t="shared" si="111"/>
        <v>0.34375</v>
      </c>
    </row>
    <row r="483" spans="1:14" x14ac:dyDescent="0.2">
      <c r="A483" s="2">
        <v>39248</v>
      </c>
      <c r="B483">
        <v>252</v>
      </c>
      <c r="C483">
        <v>184</v>
      </c>
      <c r="D483">
        <v>58</v>
      </c>
      <c r="E483" s="3">
        <f t="shared" si="105"/>
        <v>0.39271255060728744</v>
      </c>
      <c r="F483">
        <v>70</v>
      </c>
      <c r="G483">
        <v>55</v>
      </c>
      <c r="H483">
        <v>25</v>
      </c>
      <c r="I483" s="3">
        <f t="shared" si="106"/>
        <v>0.3</v>
      </c>
      <c r="J483">
        <f t="shared" si="108"/>
        <v>322</v>
      </c>
      <c r="K483">
        <f t="shared" si="109"/>
        <v>239</v>
      </c>
      <c r="L483">
        <f t="shared" si="110"/>
        <v>83</v>
      </c>
      <c r="M483" s="3">
        <f t="shared" si="107"/>
        <v>0.37111801242236025</v>
      </c>
      <c r="N483" s="3">
        <f t="shared" si="111"/>
        <v>0.37111801242236025</v>
      </c>
    </row>
    <row r="484" spans="1:14" x14ac:dyDescent="0.2">
      <c r="A484" s="2">
        <v>39241</v>
      </c>
      <c r="B484">
        <v>272</v>
      </c>
      <c r="C484">
        <v>179</v>
      </c>
      <c r="D484">
        <v>70</v>
      </c>
      <c r="E484" s="3">
        <f t="shared" si="105"/>
        <v>0.38771593090211132</v>
      </c>
      <c r="F484">
        <v>64</v>
      </c>
      <c r="G484">
        <v>58</v>
      </c>
      <c r="H484">
        <v>23</v>
      </c>
      <c r="I484" s="3">
        <f t="shared" si="106"/>
        <v>0.28275862068965518</v>
      </c>
      <c r="J484">
        <f t="shared" si="108"/>
        <v>336</v>
      </c>
      <c r="K484">
        <f t="shared" si="109"/>
        <v>237</v>
      </c>
      <c r="L484">
        <f t="shared" si="110"/>
        <v>93</v>
      </c>
      <c r="M484" s="3">
        <f t="shared" si="107"/>
        <v>0.36486486486486486</v>
      </c>
      <c r="N484" s="3">
        <f t="shared" si="111"/>
        <v>0.35585585585585583</v>
      </c>
    </row>
    <row r="485" spans="1:14" x14ac:dyDescent="0.2">
      <c r="A485" s="2">
        <v>39234</v>
      </c>
      <c r="B485">
        <v>249</v>
      </c>
      <c r="C485">
        <v>170</v>
      </c>
      <c r="D485">
        <v>68</v>
      </c>
      <c r="E485" s="3">
        <f t="shared" si="105"/>
        <v>0.37166324435318276</v>
      </c>
      <c r="F485">
        <v>65</v>
      </c>
      <c r="G485">
        <v>50</v>
      </c>
      <c r="H485">
        <v>18</v>
      </c>
      <c r="I485" s="3">
        <f t="shared" si="106"/>
        <v>0.35338345864661652</v>
      </c>
      <c r="J485">
        <f t="shared" si="108"/>
        <v>314</v>
      </c>
      <c r="K485">
        <f t="shared" si="109"/>
        <v>220</v>
      </c>
      <c r="L485">
        <f t="shared" si="110"/>
        <v>86</v>
      </c>
      <c r="M485" s="3">
        <f t="shared" si="107"/>
        <v>0.36774193548387096</v>
      </c>
      <c r="N485" s="3">
        <f t="shared" si="111"/>
        <v>0.35483870967741937</v>
      </c>
    </row>
    <row r="486" spans="1:14" x14ac:dyDescent="0.2">
      <c r="A486" s="2">
        <v>39227</v>
      </c>
      <c r="B486">
        <v>216</v>
      </c>
      <c r="C486">
        <v>168</v>
      </c>
      <c r="D486">
        <v>64</v>
      </c>
      <c r="E486" s="3">
        <f t="shared" si="105"/>
        <v>0.3392857142857143</v>
      </c>
      <c r="F486">
        <v>79</v>
      </c>
      <c r="G486">
        <v>49</v>
      </c>
      <c r="H486">
        <v>28</v>
      </c>
      <c r="I486" s="3">
        <f t="shared" si="106"/>
        <v>0.32692307692307693</v>
      </c>
      <c r="J486">
        <f t="shared" si="108"/>
        <v>295</v>
      </c>
      <c r="K486">
        <f t="shared" si="109"/>
        <v>217</v>
      </c>
      <c r="L486">
        <f t="shared" si="110"/>
        <v>92</v>
      </c>
      <c r="M486" s="3">
        <f t="shared" si="107"/>
        <v>0.33609271523178808</v>
      </c>
      <c r="N486" s="3">
        <f t="shared" si="111"/>
        <v>0.35927152317880795</v>
      </c>
    </row>
    <row r="487" spans="1:14" x14ac:dyDescent="0.2">
      <c r="A487" s="2">
        <v>39220</v>
      </c>
      <c r="B487">
        <v>231</v>
      </c>
      <c r="C487">
        <v>166</v>
      </c>
      <c r="D487">
        <v>77</v>
      </c>
      <c r="E487" s="3">
        <f t="shared" si="105"/>
        <v>0.32489451476793246</v>
      </c>
      <c r="F487">
        <v>83</v>
      </c>
      <c r="G487">
        <v>38</v>
      </c>
      <c r="H487">
        <v>18</v>
      </c>
      <c r="I487" s="3">
        <f t="shared" si="106"/>
        <v>0.46762589928057552</v>
      </c>
      <c r="J487">
        <f t="shared" si="108"/>
        <v>314</v>
      </c>
      <c r="K487">
        <f t="shared" si="109"/>
        <v>204</v>
      </c>
      <c r="L487">
        <f t="shared" si="110"/>
        <v>95</v>
      </c>
      <c r="M487" s="3">
        <f t="shared" si="107"/>
        <v>0.35725938009787928</v>
      </c>
      <c r="N487" s="3">
        <f t="shared" si="111"/>
        <v>0.33278955954323003</v>
      </c>
    </row>
    <row r="488" spans="1:14" x14ac:dyDescent="0.2">
      <c r="A488" s="2">
        <v>39213</v>
      </c>
      <c r="B488">
        <v>254</v>
      </c>
      <c r="C488">
        <v>175</v>
      </c>
      <c r="D488">
        <v>80</v>
      </c>
      <c r="E488" s="3">
        <f t="shared" si="105"/>
        <v>0.34184675834970529</v>
      </c>
      <c r="F488">
        <v>78</v>
      </c>
      <c r="G488">
        <v>47</v>
      </c>
      <c r="H488">
        <v>22</v>
      </c>
      <c r="I488" s="3">
        <f t="shared" si="106"/>
        <v>0.38095238095238093</v>
      </c>
      <c r="J488">
        <f t="shared" si="108"/>
        <v>332</v>
      </c>
      <c r="K488">
        <f t="shared" si="109"/>
        <v>222</v>
      </c>
      <c r="L488">
        <f t="shared" si="110"/>
        <v>102</v>
      </c>
      <c r="M488" s="3">
        <f t="shared" si="107"/>
        <v>0.35060975609756095</v>
      </c>
      <c r="N488" s="3">
        <f t="shared" si="111"/>
        <v>0.33841463414634149</v>
      </c>
    </row>
    <row r="489" spans="1:14" x14ac:dyDescent="0.2">
      <c r="A489" s="2">
        <v>39206</v>
      </c>
      <c r="B489">
        <v>293</v>
      </c>
      <c r="C489">
        <v>196</v>
      </c>
      <c r="D489">
        <v>64</v>
      </c>
      <c r="E489" s="3">
        <f t="shared" si="105"/>
        <v>0.41410488245931282</v>
      </c>
      <c r="F489">
        <v>94</v>
      </c>
      <c r="G489">
        <v>50</v>
      </c>
      <c r="H489">
        <v>22</v>
      </c>
      <c r="I489" s="3">
        <f t="shared" si="106"/>
        <v>0.43373493975903615</v>
      </c>
      <c r="J489">
        <f t="shared" si="108"/>
        <v>387</v>
      </c>
      <c r="K489">
        <f t="shared" si="109"/>
        <v>246</v>
      </c>
      <c r="L489">
        <f t="shared" si="110"/>
        <v>86</v>
      </c>
      <c r="M489" s="3">
        <f t="shared" si="107"/>
        <v>0.41863699582753827</v>
      </c>
      <c r="N489" s="3">
        <f t="shared" si="111"/>
        <v>0.34214186369958277</v>
      </c>
    </row>
    <row r="490" spans="1:14" x14ac:dyDescent="0.2">
      <c r="A490" s="2">
        <v>39199</v>
      </c>
      <c r="B490">
        <v>264</v>
      </c>
      <c r="C490">
        <v>172</v>
      </c>
      <c r="D490">
        <v>56</v>
      </c>
      <c r="E490" s="3">
        <f t="shared" si="105"/>
        <v>0.42276422764227645</v>
      </c>
      <c r="F490">
        <v>87</v>
      </c>
      <c r="G490">
        <v>50</v>
      </c>
      <c r="H490">
        <v>27</v>
      </c>
      <c r="I490" s="3">
        <f t="shared" si="106"/>
        <v>0.36585365853658536</v>
      </c>
      <c r="J490">
        <f t="shared" si="108"/>
        <v>351</v>
      </c>
      <c r="K490">
        <f t="shared" si="109"/>
        <v>222</v>
      </c>
      <c r="L490">
        <f t="shared" si="110"/>
        <v>83</v>
      </c>
      <c r="M490" s="3">
        <f t="shared" si="107"/>
        <v>0.40853658536585363</v>
      </c>
      <c r="N490" s="3">
        <f t="shared" si="111"/>
        <v>0.33841463414634149</v>
      </c>
    </row>
    <row r="491" spans="1:14" x14ac:dyDescent="0.2">
      <c r="A491" s="2">
        <v>39192</v>
      </c>
      <c r="B491">
        <v>293</v>
      </c>
      <c r="C491">
        <v>144</v>
      </c>
      <c r="D491">
        <v>64</v>
      </c>
      <c r="E491" s="3">
        <f t="shared" si="105"/>
        <v>0.45708582834331335</v>
      </c>
      <c r="F491">
        <v>99</v>
      </c>
      <c r="G491">
        <v>49</v>
      </c>
      <c r="H491">
        <v>18</v>
      </c>
      <c r="I491" s="3">
        <f t="shared" si="106"/>
        <v>0.48795180722891568</v>
      </c>
      <c r="J491">
        <f t="shared" si="108"/>
        <v>392</v>
      </c>
      <c r="K491">
        <f t="shared" si="109"/>
        <v>193</v>
      </c>
      <c r="L491">
        <f t="shared" si="110"/>
        <v>82</v>
      </c>
      <c r="M491" s="3">
        <f t="shared" si="107"/>
        <v>0.46476761619190404</v>
      </c>
      <c r="N491" s="3">
        <f t="shared" si="111"/>
        <v>0.2893553223388306</v>
      </c>
    </row>
    <row r="492" spans="1:14" x14ac:dyDescent="0.2">
      <c r="A492" s="2">
        <v>39185</v>
      </c>
      <c r="B492">
        <v>251</v>
      </c>
      <c r="C492">
        <v>157</v>
      </c>
      <c r="D492">
        <v>47</v>
      </c>
      <c r="E492" s="3">
        <f t="shared" si="105"/>
        <v>0.44835164835164837</v>
      </c>
      <c r="F492">
        <v>67</v>
      </c>
      <c r="G492">
        <v>45</v>
      </c>
      <c r="H492">
        <v>14</v>
      </c>
      <c r="I492" s="3">
        <f t="shared" si="106"/>
        <v>0.42063492063492064</v>
      </c>
      <c r="J492">
        <f t="shared" si="108"/>
        <v>318</v>
      </c>
      <c r="K492">
        <f t="shared" si="109"/>
        <v>202</v>
      </c>
      <c r="L492">
        <f t="shared" si="110"/>
        <v>61</v>
      </c>
      <c r="M492" s="3">
        <f t="shared" si="107"/>
        <v>0.44234079173838209</v>
      </c>
      <c r="N492" s="3">
        <f t="shared" si="111"/>
        <v>0.34767641996557658</v>
      </c>
    </row>
    <row r="493" spans="1:14" x14ac:dyDescent="0.2">
      <c r="A493" s="2">
        <v>39178</v>
      </c>
      <c r="B493">
        <v>267</v>
      </c>
      <c r="C493">
        <v>155</v>
      </c>
      <c r="D493">
        <v>58</v>
      </c>
      <c r="E493" s="3">
        <f t="shared" si="105"/>
        <v>0.43541666666666667</v>
      </c>
      <c r="F493">
        <v>80</v>
      </c>
      <c r="G493">
        <v>39</v>
      </c>
      <c r="H493">
        <v>14</v>
      </c>
      <c r="I493" s="3">
        <f t="shared" si="106"/>
        <v>0.49624060150375937</v>
      </c>
      <c r="J493">
        <f t="shared" si="108"/>
        <v>347</v>
      </c>
      <c r="K493">
        <f t="shared" si="109"/>
        <v>194</v>
      </c>
      <c r="L493">
        <f t="shared" si="110"/>
        <v>72</v>
      </c>
      <c r="M493" s="3">
        <f t="shared" si="107"/>
        <v>0.44861337683523655</v>
      </c>
      <c r="N493" s="3">
        <f t="shared" si="111"/>
        <v>0.31647634584013051</v>
      </c>
    </row>
    <row r="494" spans="1:14" x14ac:dyDescent="0.2">
      <c r="A494" s="2">
        <v>39171</v>
      </c>
      <c r="B494">
        <v>259</v>
      </c>
      <c r="C494">
        <v>193</v>
      </c>
      <c r="D494">
        <v>69</v>
      </c>
      <c r="E494" s="3">
        <f t="shared" si="105"/>
        <v>0.36468330134357008</v>
      </c>
      <c r="F494">
        <v>84</v>
      </c>
      <c r="G494">
        <v>55</v>
      </c>
      <c r="H494">
        <v>14</v>
      </c>
      <c r="I494" s="3">
        <f t="shared" si="106"/>
        <v>0.45751633986928103</v>
      </c>
      <c r="J494">
        <f t="shared" si="108"/>
        <v>343</v>
      </c>
      <c r="K494">
        <f t="shared" si="109"/>
        <v>248</v>
      </c>
      <c r="L494">
        <f t="shared" si="110"/>
        <v>83</v>
      </c>
      <c r="M494" s="3">
        <f t="shared" si="107"/>
        <v>0.3857566765578635</v>
      </c>
      <c r="N494" s="3">
        <f t="shared" si="111"/>
        <v>0.36795252225519287</v>
      </c>
    </row>
    <row r="495" spans="1:14" x14ac:dyDescent="0.2">
      <c r="A495" s="2">
        <v>39164</v>
      </c>
      <c r="B495">
        <v>299</v>
      </c>
      <c r="C495">
        <v>167</v>
      </c>
      <c r="D495">
        <v>58</v>
      </c>
      <c r="E495" s="3">
        <f t="shared" si="105"/>
        <v>0.45992366412213742</v>
      </c>
      <c r="F495">
        <v>85</v>
      </c>
      <c r="G495">
        <v>58</v>
      </c>
      <c r="H495">
        <v>15</v>
      </c>
      <c r="I495" s="3">
        <f t="shared" si="106"/>
        <v>0.44303797468354428</v>
      </c>
      <c r="J495">
        <f t="shared" si="108"/>
        <v>384</v>
      </c>
      <c r="K495">
        <f t="shared" si="109"/>
        <v>225</v>
      </c>
      <c r="L495">
        <f t="shared" si="110"/>
        <v>73</v>
      </c>
      <c r="M495" s="3">
        <f t="shared" si="107"/>
        <v>0.45601173020527858</v>
      </c>
      <c r="N495" s="3">
        <f t="shared" si="111"/>
        <v>0.32991202346041054</v>
      </c>
    </row>
    <row r="496" spans="1:14" x14ac:dyDescent="0.2">
      <c r="A496" s="2">
        <v>39157</v>
      </c>
      <c r="B496">
        <v>271</v>
      </c>
      <c r="C496">
        <v>158</v>
      </c>
      <c r="D496">
        <v>60</v>
      </c>
      <c r="E496" s="3">
        <f t="shared" si="105"/>
        <v>0.43149284253578735</v>
      </c>
      <c r="F496">
        <v>81</v>
      </c>
      <c r="G496">
        <v>55</v>
      </c>
      <c r="H496">
        <v>18</v>
      </c>
      <c r="I496" s="3">
        <f t="shared" si="106"/>
        <v>0.40909090909090912</v>
      </c>
      <c r="J496">
        <f t="shared" si="108"/>
        <v>352</v>
      </c>
      <c r="K496">
        <f t="shared" si="109"/>
        <v>213</v>
      </c>
      <c r="L496">
        <f t="shared" si="110"/>
        <v>78</v>
      </c>
      <c r="M496" s="3">
        <f t="shared" si="107"/>
        <v>0.4261275272161742</v>
      </c>
      <c r="N496" s="3">
        <f t="shared" si="111"/>
        <v>0.33125972006220838</v>
      </c>
    </row>
    <row r="497" spans="1:14" x14ac:dyDescent="0.2">
      <c r="A497" s="2">
        <v>39150</v>
      </c>
      <c r="B497">
        <v>273</v>
      </c>
      <c r="C497">
        <v>158</v>
      </c>
      <c r="D497">
        <v>82</v>
      </c>
      <c r="E497" s="3">
        <f t="shared" si="105"/>
        <v>0.37231968810916177</v>
      </c>
      <c r="F497">
        <v>88</v>
      </c>
      <c r="G497">
        <v>67</v>
      </c>
      <c r="H497">
        <v>21</v>
      </c>
      <c r="I497" s="3">
        <f t="shared" si="106"/>
        <v>0.38068181818181818</v>
      </c>
      <c r="J497">
        <f t="shared" si="108"/>
        <v>361</v>
      </c>
      <c r="K497">
        <f t="shared" si="109"/>
        <v>225</v>
      </c>
      <c r="L497">
        <f t="shared" si="110"/>
        <v>103</v>
      </c>
      <c r="M497" s="3">
        <f t="shared" si="107"/>
        <v>0.37445573294629897</v>
      </c>
      <c r="N497" s="3">
        <f t="shared" si="111"/>
        <v>0.32656023222060959</v>
      </c>
    </row>
    <row r="498" spans="1:14" x14ac:dyDescent="0.2">
      <c r="A498" s="2">
        <v>39143</v>
      </c>
      <c r="B498">
        <v>299</v>
      </c>
      <c r="C498">
        <v>161</v>
      </c>
      <c r="D498">
        <v>61</v>
      </c>
      <c r="E498" s="3">
        <f t="shared" si="105"/>
        <v>0.45681381957773515</v>
      </c>
      <c r="F498">
        <v>73</v>
      </c>
      <c r="G498">
        <v>56</v>
      </c>
      <c r="H498">
        <v>19</v>
      </c>
      <c r="I498" s="3">
        <f t="shared" si="106"/>
        <v>0.36486486486486486</v>
      </c>
      <c r="J498">
        <f t="shared" si="108"/>
        <v>372</v>
      </c>
      <c r="K498">
        <f t="shared" si="109"/>
        <v>217</v>
      </c>
      <c r="L498">
        <f t="shared" si="110"/>
        <v>80</v>
      </c>
      <c r="M498" s="3">
        <f t="shared" si="107"/>
        <v>0.43647234678624813</v>
      </c>
      <c r="N498" s="3">
        <f t="shared" si="111"/>
        <v>0.32436472346786249</v>
      </c>
    </row>
    <row r="499" spans="1:14" x14ac:dyDescent="0.2">
      <c r="A499" s="2">
        <v>39136</v>
      </c>
      <c r="B499">
        <v>292</v>
      </c>
      <c r="C499">
        <v>169</v>
      </c>
      <c r="D499">
        <v>50</v>
      </c>
      <c r="E499" s="3">
        <f t="shared" si="105"/>
        <v>0.47358121330724068</v>
      </c>
      <c r="F499">
        <v>102</v>
      </c>
      <c r="G499">
        <v>51</v>
      </c>
      <c r="H499">
        <v>12</v>
      </c>
      <c r="I499" s="3">
        <f t="shared" si="106"/>
        <v>0.54545454545454541</v>
      </c>
      <c r="J499">
        <f t="shared" si="108"/>
        <v>394</v>
      </c>
      <c r="K499">
        <f t="shared" si="109"/>
        <v>220</v>
      </c>
      <c r="L499">
        <f t="shared" si="110"/>
        <v>62</v>
      </c>
      <c r="M499" s="3">
        <f t="shared" si="107"/>
        <v>0.4911242603550296</v>
      </c>
      <c r="N499" s="3">
        <f t="shared" si="111"/>
        <v>0.32544378698224852</v>
      </c>
    </row>
    <row r="500" spans="1:14" x14ac:dyDescent="0.2">
      <c r="A500" s="2">
        <v>39129</v>
      </c>
      <c r="B500">
        <v>285</v>
      </c>
      <c r="C500">
        <v>174</v>
      </c>
      <c r="D500">
        <v>63</v>
      </c>
      <c r="E500" s="3">
        <f t="shared" si="105"/>
        <v>0.42528735632183906</v>
      </c>
      <c r="F500">
        <v>67</v>
      </c>
      <c r="G500">
        <v>32</v>
      </c>
      <c r="H500">
        <v>14</v>
      </c>
      <c r="I500" s="3">
        <f t="shared" si="106"/>
        <v>0.46902654867256638</v>
      </c>
      <c r="J500">
        <f t="shared" si="108"/>
        <v>352</v>
      </c>
      <c r="K500">
        <f t="shared" si="109"/>
        <v>206</v>
      </c>
      <c r="L500">
        <f t="shared" si="110"/>
        <v>77</v>
      </c>
      <c r="M500" s="3">
        <f t="shared" si="107"/>
        <v>0.43307086614173229</v>
      </c>
      <c r="N500" s="3">
        <f t="shared" si="111"/>
        <v>0.32440944881889766</v>
      </c>
    </row>
    <row r="501" spans="1:14" x14ac:dyDescent="0.2">
      <c r="A501" s="2">
        <v>39122</v>
      </c>
      <c r="B501">
        <v>309</v>
      </c>
      <c r="C501">
        <v>180</v>
      </c>
      <c r="D501">
        <v>59</v>
      </c>
      <c r="E501" s="3">
        <f t="shared" si="105"/>
        <v>0.45620437956204379</v>
      </c>
      <c r="F501">
        <v>102</v>
      </c>
      <c r="G501">
        <v>52</v>
      </c>
      <c r="H501">
        <v>13</v>
      </c>
      <c r="I501" s="3">
        <f t="shared" si="106"/>
        <v>0.53293413173652693</v>
      </c>
      <c r="J501">
        <f t="shared" si="108"/>
        <v>411</v>
      </c>
      <c r="K501">
        <f t="shared" si="109"/>
        <v>232</v>
      </c>
      <c r="L501">
        <f t="shared" si="110"/>
        <v>72</v>
      </c>
      <c r="M501" s="3">
        <f t="shared" si="107"/>
        <v>0.47412587412587415</v>
      </c>
      <c r="N501" s="3">
        <f t="shared" si="111"/>
        <v>0.32447552447552447</v>
      </c>
    </row>
    <row r="502" spans="1:14" x14ac:dyDescent="0.2">
      <c r="A502" s="2">
        <v>39115</v>
      </c>
      <c r="B502">
        <v>318</v>
      </c>
      <c r="C502">
        <v>150</v>
      </c>
      <c r="D502">
        <v>67</v>
      </c>
      <c r="E502" s="3">
        <f t="shared" si="105"/>
        <v>0.46915887850467292</v>
      </c>
      <c r="F502">
        <v>91</v>
      </c>
      <c r="G502">
        <v>52</v>
      </c>
      <c r="H502">
        <v>22</v>
      </c>
      <c r="I502" s="3">
        <f t="shared" si="106"/>
        <v>0.41818181818181815</v>
      </c>
      <c r="J502">
        <f t="shared" si="108"/>
        <v>409</v>
      </c>
      <c r="K502">
        <f t="shared" si="109"/>
        <v>202</v>
      </c>
      <c r="L502">
        <f t="shared" si="110"/>
        <v>89</v>
      </c>
      <c r="M502" s="3">
        <f t="shared" si="107"/>
        <v>0.45714285714285713</v>
      </c>
      <c r="N502" s="3">
        <f t="shared" si="111"/>
        <v>0.28857142857142859</v>
      </c>
    </row>
    <row r="503" spans="1:14" x14ac:dyDescent="0.2">
      <c r="A503" s="2">
        <v>39108</v>
      </c>
      <c r="B503">
        <v>283</v>
      </c>
      <c r="C503">
        <v>178</v>
      </c>
      <c r="D503">
        <v>70</v>
      </c>
      <c r="E503" s="3">
        <f t="shared" si="105"/>
        <v>0.40112994350282488</v>
      </c>
      <c r="F503">
        <v>92</v>
      </c>
      <c r="G503">
        <v>61</v>
      </c>
      <c r="H503">
        <v>12</v>
      </c>
      <c r="I503" s="3">
        <f t="shared" si="106"/>
        <v>0.48484848484848486</v>
      </c>
      <c r="J503">
        <f t="shared" si="108"/>
        <v>375</v>
      </c>
      <c r="K503">
        <f t="shared" si="109"/>
        <v>239</v>
      </c>
      <c r="L503">
        <f t="shared" si="110"/>
        <v>82</v>
      </c>
      <c r="M503" s="3">
        <f t="shared" si="107"/>
        <v>0.42097701149425287</v>
      </c>
      <c r="N503" s="3">
        <f t="shared" si="111"/>
        <v>0.34339080459770116</v>
      </c>
    </row>
    <row r="504" spans="1:14" x14ac:dyDescent="0.2">
      <c r="A504" s="2">
        <v>39101</v>
      </c>
      <c r="B504">
        <v>286</v>
      </c>
      <c r="C504">
        <v>175</v>
      </c>
      <c r="D504">
        <v>75</v>
      </c>
      <c r="E504" s="3">
        <f t="shared" si="105"/>
        <v>0.39365671641791045</v>
      </c>
      <c r="F504">
        <v>82</v>
      </c>
      <c r="G504">
        <v>54</v>
      </c>
      <c r="H504">
        <v>21</v>
      </c>
      <c r="I504" s="3">
        <f t="shared" si="106"/>
        <v>0.38853503184713378</v>
      </c>
      <c r="J504">
        <f t="shared" si="108"/>
        <v>368</v>
      </c>
      <c r="K504">
        <f t="shared" si="109"/>
        <v>229</v>
      </c>
      <c r="L504">
        <f t="shared" si="110"/>
        <v>96</v>
      </c>
      <c r="M504" s="3">
        <f t="shared" si="107"/>
        <v>0.39249639249639251</v>
      </c>
      <c r="N504" s="3">
        <f t="shared" si="111"/>
        <v>0.33044733044733043</v>
      </c>
    </row>
    <row r="505" spans="1:14" x14ac:dyDescent="0.2">
      <c r="A505" s="2">
        <v>39094</v>
      </c>
      <c r="B505">
        <v>243</v>
      </c>
      <c r="C505">
        <v>196</v>
      </c>
      <c r="D505">
        <v>86</v>
      </c>
      <c r="E505" s="3">
        <f t="shared" si="105"/>
        <v>0.29904761904761906</v>
      </c>
      <c r="F505">
        <v>69</v>
      </c>
      <c r="G505">
        <v>68</v>
      </c>
      <c r="H505">
        <v>15</v>
      </c>
      <c r="I505" s="3">
        <f t="shared" si="106"/>
        <v>0.35526315789473684</v>
      </c>
      <c r="J505">
        <f t="shared" si="108"/>
        <v>312</v>
      </c>
      <c r="K505">
        <f t="shared" si="109"/>
        <v>264</v>
      </c>
      <c r="L505">
        <f t="shared" si="110"/>
        <v>101</v>
      </c>
      <c r="M505" s="3">
        <f t="shared" si="107"/>
        <v>0.31166912850812406</v>
      </c>
      <c r="N505" s="3">
        <f t="shared" si="111"/>
        <v>0.38995568685376664</v>
      </c>
    </row>
    <row r="506" spans="1:14" x14ac:dyDescent="0.2">
      <c r="A506" s="2">
        <v>39087</v>
      </c>
      <c r="B506">
        <v>235</v>
      </c>
      <c r="C506">
        <v>200</v>
      </c>
      <c r="D506">
        <v>86</v>
      </c>
      <c r="E506" s="3">
        <f t="shared" si="105"/>
        <v>0.28598848368522073</v>
      </c>
      <c r="F506">
        <v>61</v>
      </c>
      <c r="G506">
        <v>61</v>
      </c>
      <c r="H506">
        <v>25</v>
      </c>
      <c r="I506" s="3">
        <f t="shared" si="106"/>
        <v>0.24489795918367346</v>
      </c>
      <c r="J506">
        <f t="shared" si="108"/>
        <v>296</v>
      </c>
      <c r="K506">
        <f t="shared" si="109"/>
        <v>261</v>
      </c>
      <c r="L506">
        <f t="shared" si="110"/>
        <v>111</v>
      </c>
      <c r="M506" s="3">
        <f t="shared" si="107"/>
        <v>0.27694610778443113</v>
      </c>
      <c r="N506" s="3">
        <f t="shared" si="111"/>
        <v>0.3907185628742515</v>
      </c>
    </row>
    <row r="507" spans="1:14" x14ac:dyDescent="0.2">
      <c r="A507" s="2">
        <v>39080</v>
      </c>
      <c r="B507">
        <v>247</v>
      </c>
      <c r="C507">
        <v>154</v>
      </c>
      <c r="D507">
        <v>61</v>
      </c>
      <c r="E507" s="3">
        <f t="shared" ref="E507:E539" si="112">(B507-D507)/SUM(B507:D507)</f>
        <v>0.40259740259740262</v>
      </c>
      <c r="F507">
        <v>60</v>
      </c>
      <c r="G507">
        <v>40</v>
      </c>
      <c r="H507">
        <v>13</v>
      </c>
      <c r="I507" s="3">
        <f t="shared" ref="I507:I539" si="113">(F507-H507)/SUM(F507:H507)</f>
        <v>0.41592920353982299</v>
      </c>
      <c r="J507">
        <f t="shared" si="108"/>
        <v>307</v>
      </c>
      <c r="K507">
        <f t="shared" si="109"/>
        <v>194</v>
      </c>
      <c r="L507">
        <f t="shared" si="110"/>
        <v>74</v>
      </c>
      <c r="M507" s="3">
        <f t="shared" ref="M507:M539" si="114">(J507-L507)/SUM(J507:L507)</f>
        <v>0.40521739130434781</v>
      </c>
      <c r="N507" s="3">
        <f t="shared" si="111"/>
        <v>0.3373913043478261</v>
      </c>
    </row>
    <row r="508" spans="1:14" x14ac:dyDescent="0.2">
      <c r="A508" s="2">
        <v>39073</v>
      </c>
      <c r="B508">
        <v>233</v>
      </c>
      <c r="C508">
        <v>157</v>
      </c>
      <c r="D508">
        <v>60</v>
      </c>
      <c r="E508" s="3">
        <f t="shared" si="112"/>
        <v>0.38444444444444442</v>
      </c>
      <c r="F508">
        <v>77</v>
      </c>
      <c r="G508">
        <v>48</v>
      </c>
      <c r="H508">
        <v>21</v>
      </c>
      <c r="I508" s="3">
        <f t="shared" si="113"/>
        <v>0.38356164383561642</v>
      </c>
      <c r="J508">
        <f t="shared" si="108"/>
        <v>310</v>
      </c>
      <c r="K508">
        <f t="shared" si="109"/>
        <v>205</v>
      </c>
      <c r="L508">
        <f t="shared" si="110"/>
        <v>81</v>
      </c>
      <c r="M508" s="3">
        <f t="shared" si="114"/>
        <v>0.38422818791946306</v>
      </c>
      <c r="N508" s="3">
        <f t="shared" si="111"/>
        <v>0.34395973154362414</v>
      </c>
    </row>
    <row r="509" spans="1:14" x14ac:dyDescent="0.2">
      <c r="A509" s="2">
        <v>39066</v>
      </c>
      <c r="B509">
        <v>332</v>
      </c>
      <c r="C509">
        <v>197</v>
      </c>
      <c r="D509">
        <v>77</v>
      </c>
      <c r="E509" s="3">
        <f t="shared" si="112"/>
        <v>0.42079207920792078</v>
      </c>
      <c r="F509">
        <v>92</v>
      </c>
      <c r="G509">
        <v>81</v>
      </c>
      <c r="H509">
        <v>19</v>
      </c>
      <c r="I509" s="3">
        <f t="shared" si="113"/>
        <v>0.38020833333333331</v>
      </c>
      <c r="J509">
        <f t="shared" ref="J509:J540" si="115">B509+F509</f>
        <v>424</v>
      </c>
      <c r="K509">
        <f t="shared" ref="K509:K540" si="116">C509+G509</f>
        <v>278</v>
      </c>
      <c r="L509">
        <f t="shared" ref="L509:L540" si="117">D509+H509</f>
        <v>96</v>
      </c>
      <c r="M509" s="3">
        <f t="shared" si="114"/>
        <v>0.41102756892230574</v>
      </c>
      <c r="N509" s="3">
        <f t="shared" ref="N509:N540" si="118">K509/SUM(J509:L509)</f>
        <v>0.34837092731829572</v>
      </c>
    </row>
    <row r="510" spans="1:14" x14ac:dyDescent="0.2">
      <c r="A510" s="2">
        <v>39059</v>
      </c>
      <c r="B510">
        <v>280</v>
      </c>
      <c r="C510">
        <v>198</v>
      </c>
      <c r="D510">
        <v>81</v>
      </c>
      <c r="E510" s="3">
        <f t="shared" si="112"/>
        <v>0.35599284436493739</v>
      </c>
      <c r="F510">
        <v>75</v>
      </c>
      <c r="G510">
        <v>59</v>
      </c>
      <c r="H510">
        <v>19</v>
      </c>
      <c r="I510" s="3">
        <f t="shared" si="113"/>
        <v>0.36601307189542481</v>
      </c>
      <c r="J510">
        <f t="shared" si="115"/>
        <v>355</v>
      </c>
      <c r="K510">
        <f t="shared" si="116"/>
        <v>257</v>
      </c>
      <c r="L510">
        <f t="shared" si="117"/>
        <v>100</v>
      </c>
      <c r="M510" s="3">
        <f t="shared" si="114"/>
        <v>0.35814606741573035</v>
      </c>
      <c r="N510" s="3">
        <f t="shared" si="118"/>
        <v>0.3609550561797753</v>
      </c>
    </row>
    <row r="511" spans="1:14" x14ac:dyDescent="0.2">
      <c r="A511" s="2">
        <v>39052</v>
      </c>
      <c r="B511">
        <v>296</v>
      </c>
      <c r="C511">
        <v>179</v>
      </c>
      <c r="D511">
        <v>54</v>
      </c>
      <c r="E511" s="3">
        <f t="shared" si="112"/>
        <v>0.45746691871455575</v>
      </c>
      <c r="F511">
        <v>92</v>
      </c>
      <c r="G511">
        <v>66</v>
      </c>
      <c r="H511">
        <v>20</v>
      </c>
      <c r="I511" s="3">
        <f t="shared" si="113"/>
        <v>0.4044943820224719</v>
      </c>
      <c r="J511">
        <f t="shared" si="115"/>
        <v>388</v>
      </c>
      <c r="K511">
        <f t="shared" si="116"/>
        <v>245</v>
      </c>
      <c r="L511">
        <f t="shared" si="117"/>
        <v>74</v>
      </c>
      <c r="M511" s="3">
        <f t="shared" si="114"/>
        <v>0.44413012729844414</v>
      </c>
      <c r="N511" s="3">
        <f t="shared" si="118"/>
        <v>0.34653465346534651</v>
      </c>
    </row>
    <row r="512" spans="1:14" x14ac:dyDescent="0.2">
      <c r="A512" s="2">
        <v>39045</v>
      </c>
      <c r="B512">
        <v>304</v>
      </c>
      <c r="C512">
        <v>167</v>
      </c>
      <c r="D512">
        <v>66</v>
      </c>
      <c r="E512" s="3">
        <f t="shared" si="112"/>
        <v>0.44320297951582865</v>
      </c>
      <c r="F512">
        <v>88</v>
      </c>
      <c r="G512">
        <v>52</v>
      </c>
      <c r="H512">
        <v>15</v>
      </c>
      <c r="I512" s="3">
        <f t="shared" si="113"/>
        <v>0.47096774193548385</v>
      </c>
      <c r="J512">
        <f t="shared" si="115"/>
        <v>392</v>
      </c>
      <c r="K512">
        <f t="shared" si="116"/>
        <v>219</v>
      </c>
      <c r="L512">
        <f t="shared" si="117"/>
        <v>81</v>
      </c>
      <c r="M512" s="3">
        <f t="shared" si="114"/>
        <v>0.44942196531791906</v>
      </c>
      <c r="N512" s="3">
        <f t="shared" si="118"/>
        <v>0.31647398843930635</v>
      </c>
    </row>
    <row r="513" spans="1:14" x14ac:dyDescent="0.2">
      <c r="A513" s="2">
        <v>39038</v>
      </c>
      <c r="B513">
        <v>299</v>
      </c>
      <c r="C513">
        <v>163</v>
      </c>
      <c r="D513">
        <v>67</v>
      </c>
      <c r="E513" s="3">
        <f t="shared" si="112"/>
        <v>0.43856332703213613</v>
      </c>
      <c r="F513">
        <v>81</v>
      </c>
      <c r="G513">
        <v>57</v>
      </c>
      <c r="H513">
        <v>26</v>
      </c>
      <c r="I513" s="3">
        <f t="shared" si="113"/>
        <v>0.33536585365853661</v>
      </c>
      <c r="J513">
        <f t="shared" si="115"/>
        <v>380</v>
      </c>
      <c r="K513">
        <f t="shared" si="116"/>
        <v>220</v>
      </c>
      <c r="L513">
        <f t="shared" si="117"/>
        <v>93</v>
      </c>
      <c r="M513" s="3">
        <f t="shared" si="114"/>
        <v>0.41414141414141414</v>
      </c>
      <c r="N513" s="3">
        <f t="shared" si="118"/>
        <v>0.31746031746031744</v>
      </c>
    </row>
    <row r="514" spans="1:14" x14ac:dyDescent="0.2">
      <c r="A514" s="2">
        <v>39031</v>
      </c>
      <c r="B514">
        <v>325</v>
      </c>
      <c r="C514">
        <v>152</v>
      </c>
      <c r="D514">
        <v>62</v>
      </c>
      <c r="E514" s="3">
        <f t="shared" si="112"/>
        <v>0.48794063079777367</v>
      </c>
      <c r="F514">
        <v>107</v>
      </c>
      <c r="G514">
        <v>62</v>
      </c>
      <c r="H514">
        <v>17</v>
      </c>
      <c r="I514" s="3">
        <f t="shared" si="113"/>
        <v>0.4838709677419355</v>
      </c>
      <c r="J514">
        <f t="shared" si="115"/>
        <v>432</v>
      </c>
      <c r="K514">
        <f t="shared" si="116"/>
        <v>214</v>
      </c>
      <c r="L514">
        <f t="shared" si="117"/>
        <v>79</v>
      </c>
      <c r="M514" s="3">
        <f t="shared" si="114"/>
        <v>0.48689655172413793</v>
      </c>
      <c r="N514" s="3">
        <f t="shared" si="118"/>
        <v>0.29517241379310344</v>
      </c>
    </row>
    <row r="515" spans="1:14" x14ac:dyDescent="0.2">
      <c r="A515" s="2">
        <v>39024</v>
      </c>
      <c r="B515">
        <v>294</v>
      </c>
      <c r="C515">
        <v>157</v>
      </c>
      <c r="D515">
        <v>69</v>
      </c>
      <c r="E515" s="3">
        <f t="shared" si="112"/>
        <v>0.43269230769230771</v>
      </c>
      <c r="F515">
        <v>72</v>
      </c>
      <c r="G515">
        <v>57</v>
      </c>
      <c r="H515">
        <v>14</v>
      </c>
      <c r="I515" s="3">
        <f t="shared" si="113"/>
        <v>0.40559440559440557</v>
      </c>
      <c r="J515">
        <f t="shared" si="115"/>
        <v>366</v>
      </c>
      <c r="K515">
        <f t="shared" si="116"/>
        <v>214</v>
      </c>
      <c r="L515">
        <f t="shared" si="117"/>
        <v>83</v>
      </c>
      <c r="M515" s="3">
        <f t="shared" si="114"/>
        <v>0.42684766214177977</v>
      </c>
      <c r="N515" s="3">
        <f t="shared" si="118"/>
        <v>0.32277526395173456</v>
      </c>
    </row>
    <row r="516" spans="1:14" x14ac:dyDescent="0.2">
      <c r="A516" s="2">
        <v>39017</v>
      </c>
      <c r="B516">
        <v>267</v>
      </c>
      <c r="C516">
        <v>171</v>
      </c>
      <c r="D516">
        <v>78</v>
      </c>
      <c r="E516" s="3">
        <f t="shared" si="112"/>
        <v>0.36627906976744184</v>
      </c>
      <c r="F516">
        <v>61</v>
      </c>
      <c r="G516">
        <v>67</v>
      </c>
      <c r="H516">
        <v>31</v>
      </c>
      <c r="I516" s="3">
        <f t="shared" si="113"/>
        <v>0.18867924528301888</v>
      </c>
      <c r="J516">
        <f t="shared" si="115"/>
        <v>328</v>
      </c>
      <c r="K516">
        <f t="shared" si="116"/>
        <v>238</v>
      </c>
      <c r="L516">
        <f t="shared" si="117"/>
        <v>109</v>
      </c>
      <c r="M516" s="3">
        <f t="shared" si="114"/>
        <v>0.32444444444444442</v>
      </c>
      <c r="N516" s="3">
        <f t="shared" si="118"/>
        <v>0.35259259259259257</v>
      </c>
    </row>
    <row r="517" spans="1:14" x14ac:dyDescent="0.2">
      <c r="A517" s="2">
        <v>39010</v>
      </c>
      <c r="B517">
        <v>273</v>
      </c>
      <c r="C517">
        <v>174</v>
      </c>
      <c r="D517">
        <v>74</v>
      </c>
      <c r="E517" s="3">
        <f t="shared" si="112"/>
        <v>0.38195777351247601</v>
      </c>
      <c r="F517">
        <v>77</v>
      </c>
      <c r="G517">
        <v>72</v>
      </c>
      <c r="H517">
        <v>34</v>
      </c>
      <c r="I517" s="3">
        <f t="shared" si="113"/>
        <v>0.23497267759562843</v>
      </c>
      <c r="J517">
        <f t="shared" si="115"/>
        <v>350</v>
      </c>
      <c r="K517">
        <f t="shared" si="116"/>
        <v>246</v>
      </c>
      <c r="L517">
        <f t="shared" si="117"/>
        <v>108</v>
      </c>
      <c r="M517" s="3">
        <f t="shared" si="114"/>
        <v>0.34375</v>
      </c>
      <c r="N517" s="3">
        <f t="shared" si="118"/>
        <v>0.34943181818181818</v>
      </c>
    </row>
    <row r="518" spans="1:14" x14ac:dyDescent="0.2">
      <c r="A518" s="2">
        <v>39003</v>
      </c>
      <c r="B518">
        <v>238</v>
      </c>
      <c r="C518">
        <v>188</v>
      </c>
      <c r="D518">
        <v>109</v>
      </c>
      <c r="E518" s="3">
        <f t="shared" si="112"/>
        <v>0.24112149532710281</v>
      </c>
      <c r="F518">
        <v>80</v>
      </c>
      <c r="G518">
        <v>56</v>
      </c>
      <c r="H518">
        <v>25</v>
      </c>
      <c r="I518" s="3">
        <f t="shared" si="113"/>
        <v>0.34161490683229812</v>
      </c>
      <c r="J518">
        <f t="shared" si="115"/>
        <v>318</v>
      </c>
      <c r="K518">
        <f t="shared" si="116"/>
        <v>244</v>
      </c>
      <c r="L518">
        <f t="shared" si="117"/>
        <v>134</v>
      </c>
      <c r="M518" s="3">
        <f t="shared" si="114"/>
        <v>0.26436781609195403</v>
      </c>
      <c r="N518" s="3">
        <f t="shared" si="118"/>
        <v>0.35057471264367818</v>
      </c>
    </row>
    <row r="519" spans="1:14" x14ac:dyDescent="0.2">
      <c r="A519" s="2">
        <v>38996</v>
      </c>
      <c r="B519">
        <v>230</v>
      </c>
      <c r="C519">
        <v>159</v>
      </c>
      <c r="D519">
        <v>116</v>
      </c>
      <c r="E519" s="3">
        <f t="shared" si="112"/>
        <v>0.22574257425742575</v>
      </c>
      <c r="F519">
        <v>69</v>
      </c>
      <c r="G519">
        <v>56</v>
      </c>
      <c r="H519">
        <v>36</v>
      </c>
      <c r="I519" s="3">
        <f t="shared" si="113"/>
        <v>0.20496894409937888</v>
      </c>
      <c r="J519">
        <f t="shared" si="115"/>
        <v>299</v>
      </c>
      <c r="K519">
        <f t="shared" si="116"/>
        <v>215</v>
      </c>
      <c r="L519">
        <f t="shared" si="117"/>
        <v>152</v>
      </c>
      <c r="M519" s="3">
        <f t="shared" si="114"/>
        <v>0.22072072072072071</v>
      </c>
      <c r="N519" s="3">
        <f t="shared" si="118"/>
        <v>0.32282282282282282</v>
      </c>
    </row>
    <row r="520" spans="1:14" x14ac:dyDescent="0.2">
      <c r="A520" s="2">
        <v>38989</v>
      </c>
      <c r="B520">
        <v>235</v>
      </c>
      <c r="C520">
        <v>176</v>
      </c>
      <c r="D520">
        <v>107</v>
      </c>
      <c r="E520" s="3">
        <f t="shared" si="112"/>
        <v>0.24710424710424711</v>
      </c>
      <c r="F520">
        <v>57</v>
      </c>
      <c r="G520">
        <v>58</v>
      </c>
      <c r="H520">
        <v>27</v>
      </c>
      <c r="I520" s="3">
        <f t="shared" si="113"/>
        <v>0.21126760563380281</v>
      </c>
      <c r="J520">
        <f t="shared" si="115"/>
        <v>292</v>
      </c>
      <c r="K520">
        <f t="shared" si="116"/>
        <v>234</v>
      </c>
      <c r="L520">
        <f t="shared" si="117"/>
        <v>134</v>
      </c>
      <c r="M520" s="3">
        <f t="shared" si="114"/>
        <v>0.23939393939393938</v>
      </c>
      <c r="N520" s="3">
        <f t="shared" si="118"/>
        <v>0.35454545454545455</v>
      </c>
    </row>
    <row r="521" spans="1:14" x14ac:dyDescent="0.2">
      <c r="A521" s="2">
        <v>38982</v>
      </c>
      <c r="B521">
        <v>188</v>
      </c>
      <c r="C521">
        <v>202</v>
      </c>
      <c r="D521">
        <v>87</v>
      </c>
      <c r="E521" s="3">
        <f t="shared" si="112"/>
        <v>0.21174004192872117</v>
      </c>
      <c r="F521">
        <v>61</v>
      </c>
      <c r="G521">
        <v>48</v>
      </c>
      <c r="H521">
        <v>30</v>
      </c>
      <c r="I521" s="3">
        <f t="shared" si="113"/>
        <v>0.22302158273381295</v>
      </c>
      <c r="J521">
        <f t="shared" si="115"/>
        <v>249</v>
      </c>
      <c r="K521">
        <f t="shared" si="116"/>
        <v>250</v>
      </c>
      <c r="L521">
        <f t="shared" si="117"/>
        <v>117</v>
      </c>
      <c r="M521" s="3">
        <f t="shared" si="114"/>
        <v>0.21428571428571427</v>
      </c>
      <c r="N521" s="3">
        <f t="shared" si="118"/>
        <v>0.40584415584415584</v>
      </c>
    </row>
    <row r="522" spans="1:14" x14ac:dyDescent="0.2">
      <c r="A522" s="2">
        <v>38975</v>
      </c>
      <c r="B522">
        <v>194</v>
      </c>
      <c r="C522">
        <v>188</v>
      </c>
      <c r="D522">
        <v>121</v>
      </c>
      <c r="E522" s="3">
        <f t="shared" si="112"/>
        <v>0.14512922465208747</v>
      </c>
      <c r="F522">
        <v>65</v>
      </c>
      <c r="G522">
        <v>67</v>
      </c>
      <c r="H522">
        <v>36</v>
      </c>
      <c r="I522" s="3">
        <f t="shared" si="113"/>
        <v>0.17261904761904762</v>
      </c>
      <c r="J522">
        <f t="shared" si="115"/>
        <v>259</v>
      </c>
      <c r="K522">
        <f t="shared" si="116"/>
        <v>255</v>
      </c>
      <c r="L522">
        <f t="shared" si="117"/>
        <v>157</v>
      </c>
      <c r="M522" s="3">
        <f t="shared" si="114"/>
        <v>0.15201192250372578</v>
      </c>
      <c r="N522" s="3">
        <f t="shared" si="118"/>
        <v>0.38002980625931443</v>
      </c>
    </row>
    <row r="523" spans="1:14" x14ac:dyDescent="0.2">
      <c r="A523" s="2">
        <v>38968</v>
      </c>
      <c r="B523">
        <v>174</v>
      </c>
      <c r="C523">
        <v>229</v>
      </c>
      <c r="D523">
        <v>133</v>
      </c>
      <c r="E523" s="3">
        <f t="shared" si="112"/>
        <v>7.6492537313432835E-2</v>
      </c>
      <c r="F523">
        <v>54</v>
      </c>
      <c r="G523">
        <v>61</v>
      </c>
      <c r="H523">
        <v>46</v>
      </c>
      <c r="I523" s="3">
        <f t="shared" si="113"/>
        <v>4.9689440993788817E-2</v>
      </c>
      <c r="J523">
        <f t="shared" si="115"/>
        <v>228</v>
      </c>
      <c r="K523">
        <f t="shared" si="116"/>
        <v>290</v>
      </c>
      <c r="L523">
        <f t="shared" si="117"/>
        <v>179</v>
      </c>
      <c r="M523" s="3">
        <f t="shared" si="114"/>
        <v>7.0301291248206596E-2</v>
      </c>
      <c r="N523" s="3">
        <f t="shared" si="118"/>
        <v>0.41606886657101866</v>
      </c>
    </row>
    <row r="524" spans="1:14" x14ac:dyDescent="0.2">
      <c r="A524" s="2">
        <v>38940</v>
      </c>
      <c r="B524">
        <v>255</v>
      </c>
      <c r="C524">
        <v>186</v>
      </c>
      <c r="D524">
        <v>84</v>
      </c>
      <c r="E524" s="3">
        <f t="shared" si="112"/>
        <v>0.32571428571428573</v>
      </c>
      <c r="F524">
        <v>73</v>
      </c>
      <c r="G524">
        <v>67</v>
      </c>
      <c r="H524">
        <v>32</v>
      </c>
      <c r="I524" s="3">
        <f t="shared" si="113"/>
        <v>0.23837209302325582</v>
      </c>
      <c r="J524">
        <f t="shared" si="115"/>
        <v>328</v>
      </c>
      <c r="K524">
        <f t="shared" si="116"/>
        <v>253</v>
      </c>
      <c r="L524">
        <f t="shared" si="117"/>
        <v>116</v>
      </c>
      <c r="M524" s="3">
        <f t="shared" si="114"/>
        <v>0.30416068866571017</v>
      </c>
      <c r="N524" s="3">
        <f t="shared" si="118"/>
        <v>0.36298421807747488</v>
      </c>
    </row>
    <row r="525" spans="1:14" x14ac:dyDescent="0.2">
      <c r="A525" s="2">
        <v>38912</v>
      </c>
      <c r="B525">
        <v>259</v>
      </c>
      <c r="C525">
        <v>157</v>
      </c>
      <c r="D525">
        <v>71</v>
      </c>
      <c r="E525" s="3">
        <f t="shared" si="112"/>
        <v>0.38603696098562629</v>
      </c>
      <c r="F525">
        <v>92</v>
      </c>
      <c r="G525">
        <v>50</v>
      </c>
      <c r="H525">
        <v>24</v>
      </c>
      <c r="I525" s="3">
        <f t="shared" si="113"/>
        <v>0.40963855421686746</v>
      </c>
      <c r="J525">
        <f t="shared" si="115"/>
        <v>351</v>
      </c>
      <c r="K525">
        <f t="shared" si="116"/>
        <v>207</v>
      </c>
      <c r="L525">
        <f t="shared" si="117"/>
        <v>95</v>
      </c>
      <c r="M525" s="3">
        <f t="shared" si="114"/>
        <v>0.39203675344563554</v>
      </c>
      <c r="N525" s="3">
        <f t="shared" si="118"/>
        <v>0.31699846860643183</v>
      </c>
    </row>
    <row r="526" spans="1:14" x14ac:dyDescent="0.2">
      <c r="A526" s="2">
        <v>38877</v>
      </c>
      <c r="B526">
        <v>211</v>
      </c>
      <c r="C526">
        <v>175</v>
      </c>
      <c r="D526">
        <v>127</v>
      </c>
      <c r="E526" s="3">
        <f t="shared" si="112"/>
        <v>0.16374269005847952</v>
      </c>
      <c r="F526">
        <v>66</v>
      </c>
      <c r="G526">
        <v>54</v>
      </c>
      <c r="H526">
        <v>57</v>
      </c>
      <c r="I526" s="3">
        <f t="shared" si="113"/>
        <v>5.0847457627118647E-2</v>
      </c>
      <c r="J526">
        <f t="shared" si="115"/>
        <v>277</v>
      </c>
      <c r="K526">
        <f t="shared" si="116"/>
        <v>229</v>
      </c>
      <c r="L526">
        <f t="shared" si="117"/>
        <v>184</v>
      </c>
      <c r="M526" s="3">
        <f t="shared" si="114"/>
        <v>0.13478260869565217</v>
      </c>
      <c r="N526" s="3">
        <f t="shared" si="118"/>
        <v>0.3318840579710145</v>
      </c>
    </row>
    <row r="527" spans="1:14" x14ac:dyDescent="0.2">
      <c r="A527" s="2">
        <v>38849</v>
      </c>
      <c r="B527">
        <v>290</v>
      </c>
      <c r="C527">
        <v>125</v>
      </c>
      <c r="D527">
        <v>116</v>
      </c>
      <c r="E527" s="3">
        <f t="shared" si="112"/>
        <v>0.32768361581920902</v>
      </c>
      <c r="F527">
        <v>78</v>
      </c>
      <c r="G527">
        <v>56</v>
      </c>
      <c r="H527">
        <v>46</v>
      </c>
      <c r="I527" s="3">
        <f t="shared" si="113"/>
        <v>0.17777777777777778</v>
      </c>
      <c r="J527">
        <f t="shared" si="115"/>
        <v>368</v>
      </c>
      <c r="K527">
        <f t="shared" si="116"/>
        <v>181</v>
      </c>
      <c r="L527">
        <f t="shared" si="117"/>
        <v>162</v>
      </c>
      <c r="M527" s="3">
        <f t="shared" si="114"/>
        <v>0.28973277074542897</v>
      </c>
      <c r="N527" s="3">
        <f t="shared" si="118"/>
        <v>0.25457102672292548</v>
      </c>
    </row>
    <row r="528" spans="1:14" x14ac:dyDescent="0.2">
      <c r="A528" s="2">
        <v>38821</v>
      </c>
      <c r="B528">
        <v>299</v>
      </c>
      <c r="C528">
        <v>145</v>
      </c>
      <c r="D528">
        <v>88</v>
      </c>
      <c r="E528" s="3">
        <f t="shared" si="112"/>
        <v>0.39661654135338348</v>
      </c>
      <c r="F528">
        <v>92</v>
      </c>
      <c r="G528">
        <v>45</v>
      </c>
      <c r="H528">
        <v>25</v>
      </c>
      <c r="I528" s="3">
        <f t="shared" si="113"/>
        <v>0.41358024691358025</v>
      </c>
      <c r="J528">
        <f t="shared" si="115"/>
        <v>391</v>
      </c>
      <c r="K528">
        <f t="shared" si="116"/>
        <v>190</v>
      </c>
      <c r="L528">
        <f t="shared" si="117"/>
        <v>113</v>
      </c>
      <c r="M528" s="3">
        <f t="shared" si="114"/>
        <v>0.40057636887608067</v>
      </c>
      <c r="N528" s="3">
        <f t="shared" si="118"/>
        <v>0.2737752161383285</v>
      </c>
    </row>
    <row r="529" spans="1:14" x14ac:dyDescent="0.2">
      <c r="A529" s="2">
        <v>38786</v>
      </c>
      <c r="B529">
        <v>214</v>
      </c>
      <c r="C529">
        <v>215</v>
      </c>
      <c r="D529">
        <v>117</v>
      </c>
      <c r="E529" s="3">
        <f t="shared" si="112"/>
        <v>0.17765567765567766</v>
      </c>
      <c r="F529">
        <v>66</v>
      </c>
      <c r="G529">
        <v>56</v>
      </c>
      <c r="H529">
        <v>50</v>
      </c>
      <c r="I529" s="3">
        <f t="shared" si="113"/>
        <v>9.3023255813953487E-2</v>
      </c>
      <c r="J529">
        <f t="shared" si="115"/>
        <v>280</v>
      </c>
      <c r="K529">
        <f t="shared" si="116"/>
        <v>271</v>
      </c>
      <c r="L529">
        <f t="shared" si="117"/>
        <v>167</v>
      </c>
      <c r="M529" s="3">
        <f t="shared" si="114"/>
        <v>0.1573816155988858</v>
      </c>
      <c r="N529" s="3">
        <f t="shared" si="118"/>
        <v>0.3774373259052925</v>
      </c>
    </row>
    <row r="530" spans="1:14" x14ac:dyDescent="0.2">
      <c r="A530" s="2">
        <v>38758</v>
      </c>
      <c r="B530">
        <v>235</v>
      </c>
      <c r="C530">
        <v>158</v>
      </c>
      <c r="D530">
        <v>112</v>
      </c>
      <c r="E530" s="3">
        <f t="shared" si="112"/>
        <v>0.24356435643564356</v>
      </c>
      <c r="F530">
        <v>80</v>
      </c>
      <c r="G530">
        <v>56</v>
      </c>
      <c r="H530">
        <v>34</v>
      </c>
      <c r="I530" s="3">
        <f t="shared" si="113"/>
        <v>0.27058823529411763</v>
      </c>
      <c r="J530">
        <f t="shared" si="115"/>
        <v>315</v>
      </c>
      <c r="K530">
        <f t="shared" si="116"/>
        <v>214</v>
      </c>
      <c r="L530">
        <f t="shared" si="117"/>
        <v>146</v>
      </c>
      <c r="M530" s="3">
        <f t="shared" si="114"/>
        <v>0.25037037037037035</v>
      </c>
      <c r="N530" s="3">
        <f t="shared" si="118"/>
        <v>0.31703703703703706</v>
      </c>
    </row>
    <row r="531" spans="1:14" x14ac:dyDescent="0.2">
      <c r="A531" s="2">
        <v>38730</v>
      </c>
      <c r="B531">
        <v>285</v>
      </c>
      <c r="C531">
        <v>135</v>
      </c>
      <c r="D531">
        <v>85</v>
      </c>
      <c r="E531" s="3">
        <f t="shared" si="112"/>
        <v>0.39603960396039606</v>
      </c>
      <c r="F531">
        <v>90</v>
      </c>
      <c r="G531">
        <v>49</v>
      </c>
      <c r="H531">
        <v>21</v>
      </c>
      <c r="I531" s="3">
        <f t="shared" si="113"/>
        <v>0.43125000000000002</v>
      </c>
      <c r="J531">
        <f t="shared" si="115"/>
        <v>375</v>
      </c>
      <c r="K531">
        <f t="shared" si="116"/>
        <v>184</v>
      </c>
      <c r="L531">
        <f t="shared" si="117"/>
        <v>106</v>
      </c>
      <c r="M531" s="3">
        <f t="shared" si="114"/>
        <v>0.40451127819548871</v>
      </c>
      <c r="N531" s="3">
        <f t="shared" si="118"/>
        <v>0.27669172932330827</v>
      </c>
    </row>
    <row r="532" spans="1:14" x14ac:dyDescent="0.2">
      <c r="A532" s="2">
        <v>38695</v>
      </c>
      <c r="B532">
        <v>259</v>
      </c>
      <c r="C532">
        <v>126</v>
      </c>
      <c r="D532">
        <v>68</v>
      </c>
      <c r="E532" s="3">
        <f t="shared" si="112"/>
        <v>0.4216335540838852</v>
      </c>
      <c r="F532">
        <v>81</v>
      </c>
      <c r="G532">
        <v>44</v>
      </c>
      <c r="H532">
        <v>19</v>
      </c>
      <c r="I532" s="3">
        <f t="shared" si="113"/>
        <v>0.43055555555555558</v>
      </c>
      <c r="J532">
        <f t="shared" si="115"/>
        <v>340</v>
      </c>
      <c r="K532">
        <f t="shared" si="116"/>
        <v>170</v>
      </c>
      <c r="L532">
        <f t="shared" si="117"/>
        <v>87</v>
      </c>
      <c r="M532" s="3">
        <f t="shared" si="114"/>
        <v>0.42378559463986598</v>
      </c>
      <c r="N532" s="3">
        <f t="shared" si="118"/>
        <v>0.28475711892797317</v>
      </c>
    </row>
    <row r="533" spans="1:14" x14ac:dyDescent="0.2">
      <c r="A533" s="2">
        <v>38667</v>
      </c>
      <c r="B533">
        <v>209</v>
      </c>
      <c r="C533">
        <v>180</v>
      </c>
      <c r="D533">
        <v>60</v>
      </c>
      <c r="E533" s="3">
        <f t="shared" si="112"/>
        <v>0.33184855233853006</v>
      </c>
      <c r="F533">
        <v>67</v>
      </c>
      <c r="G533">
        <v>65</v>
      </c>
      <c r="H533">
        <v>27</v>
      </c>
      <c r="I533" s="3">
        <f t="shared" si="113"/>
        <v>0.25157232704402516</v>
      </c>
      <c r="J533">
        <f t="shared" si="115"/>
        <v>276</v>
      </c>
      <c r="K533">
        <f t="shared" si="116"/>
        <v>245</v>
      </c>
      <c r="L533">
        <f t="shared" si="117"/>
        <v>87</v>
      </c>
      <c r="M533" s="3">
        <f t="shared" si="114"/>
        <v>0.31085526315789475</v>
      </c>
      <c r="N533" s="3">
        <f t="shared" si="118"/>
        <v>0.40296052631578949</v>
      </c>
    </row>
    <row r="534" spans="1:14" x14ac:dyDescent="0.2">
      <c r="A534" s="2">
        <v>38632</v>
      </c>
      <c r="B534">
        <v>237</v>
      </c>
      <c r="C534">
        <v>146</v>
      </c>
      <c r="D534">
        <v>42</v>
      </c>
      <c r="E534" s="3">
        <f t="shared" si="112"/>
        <v>0.45882352941176469</v>
      </c>
      <c r="F534">
        <v>71</v>
      </c>
      <c r="G534">
        <v>36</v>
      </c>
      <c r="H534">
        <v>17</v>
      </c>
      <c r="I534" s="3">
        <f t="shared" si="113"/>
        <v>0.43548387096774194</v>
      </c>
      <c r="J534">
        <f t="shared" si="115"/>
        <v>308</v>
      </c>
      <c r="K534">
        <f t="shared" si="116"/>
        <v>182</v>
      </c>
      <c r="L534">
        <f t="shared" si="117"/>
        <v>59</v>
      </c>
      <c r="M534" s="3">
        <f t="shared" si="114"/>
        <v>0.45355191256830601</v>
      </c>
      <c r="N534" s="3">
        <f t="shared" si="118"/>
        <v>0.33151183970856102</v>
      </c>
    </row>
    <row r="535" spans="1:14" x14ac:dyDescent="0.2">
      <c r="A535" s="2">
        <v>38604</v>
      </c>
      <c r="B535">
        <v>212</v>
      </c>
      <c r="C535">
        <v>193</v>
      </c>
      <c r="D535">
        <v>52</v>
      </c>
      <c r="E535" s="3">
        <f t="shared" si="112"/>
        <v>0.35010940919037198</v>
      </c>
      <c r="F535">
        <v>55</v>
      </c>
      <c r="G535">
        <v>52</v>
      </c>
      <c r="H535">
        <v>6</v>
      </c>
      <c r="I535" s="3">
        <f t="shared" si="113"/>
        <v>0.4336283185840708</v>
      </c>
      <c r="J535">
        <f t="shared" si="115"/>
        <v>267</v>
      </c>
      <c r="K535">
        <f t="shared" si="116"/>
        <v>245</v>
      </c>
      <c r="L535">
        <f t="shared" si="117"/>
        <v>58</v>
      </c>
      <c r="M535" s="3">
        <f t="shared" si="114"/>
        <v>0.36666666666666664</v>
      </c>
      <c r="N535" s="3">
        <f t="shared" si="118"/>
        <v>0.42982456140350878</v>
      </c>
    </row>
    <row r="536" spans="1:14" x14ac:dyDescent="0.2">
      <c r="A536" s="2">
        <v>38569</v>
      </c>
      <c r="B536">
        <v>213</v>
      </c>
      <c r="C536">
        <v>167</v>
      </c>
      <c r="D536">
        <v>31</v>
      </c>
      <c r="E536" s="3">
        <f t="shared" si="112"/>
        <v>0.44282238442822386</v>
      </c>
      <c r="F536">
        <v>72</v>
      </c>
      <c r="G536">
        <v>56</v>
      </c>
      <c r="H536">
        <v>8</v>
      </c>
      <c r="I536" s="3">
        <f t="shared" si="113"/>
        <v>0.47058823529411764</v>
      </c>
      <c r="J536">
        <f t="shared" si="115"/>
        <v>285</v>
      </c>
      <c r="K536">
        <f t="shared" si="116"/>
        <v>223</v>
      </c>
      <c r="L536">
        <f t="shared" si="117"/>
        <v>39</v>
      </c>
      <c r="M536" s="3">
        <f t="shared" si="114"/>
        <v>0.44972577696526506</v>
      </c>
      <c r="N536" s="3">
        <f t="shared" si="118"/>
        <v>0.40767824497257771</v>
      </c>
    </row>
    <row r="537" spans="1:14" x14ac:dyDescent="0.2">
      <c r="A537" s="2">
        <v>38541</v>
      </c>
      <c r="B537">
        <v>196</v>
      </c>
      <c r="C537">
        <v>194</v>
      </c>
      <c r="D537">
        <v>45</v>
      </c>
      <c r="E537" s="3">
        <f t="shared" si="112"/>
        <v>0.3471264367816092</v>
      </c>
      <c r="F537">
        <v>73</v>
      </c>
      <c r="G537">
        <v>45</v>
      </c>
      <c r="H537">
        <v>16</v>
      </c>
      <c r="I537" s="3">
        <f t="shared" si="113"/>
        <v>0.42537313432835822</v>
      </c>
      <c r="J537">
        <f t="shared" si="115"/>
        <v>269</v>
      </c>
      <c r="K537">
        <f t="shared" si="116"/>
        <v>239</v>
      </c>
      <c r="L537">
        <f t="shared" si="117"/>
        <v>61</v>
      </c>
      <c r="M537" s="3">
        <f t="shared" si="114"/>
        <v>0.36555360281195082</v>
      </c>
      <c r="N537" s="3">
        <f t="shared" si="118"/>
        <v>0.42003514938488579</v>
      </c>
    </row>
    <row r="538" spans="1:14" x14ac:dyDescent="0.2">
      <c r="A538" s="2">
        <v>38513</v>
      </c>
      <c r="B538">
        <v>154</v>
      </c>
      <c r="C538">
        <v>192</v>
      </c>
      <c r="D538">
        <v>51</v>
      </c>
      <c r="E538" s="3">
        <f t="shared" si="112"/>
        <v>0.25944584382871538</v>
      </c>
      <c r="F538">
        <v>58</v>
      </c>
      <c r="G538">
        <v>47</v>
      </c>
      <c r="H538">
        <v>18</v>
      </c>
      <c r="I538" s="3">
        <f t="shared" si="113"/>
        <v>0.32520325203252032</v>
      </c>
      <c r="J538">
        <f t="shared" si="115"/>
        <v>212</v>
      </c>
      <c r="K538">
        <f t="shared" si="116"/>
        <v>239</v>
      </c>
      <c r="L538">
        <f t="shared" si="117"/>
        <v>69</v>
      </c>
      <c r="M538" s="3">
        <f t="shared" si="114"/>
        <v>0.27500000000000002</v>
      </c>
      <c r="N538" s="3">
        <f t="shared" si="118"/>
        <v>0.45961538461538459</v>
      </c>
    </row>
    <row r="539" spans="1:14" x14ac:dyDescent="0.2">
      <c r="A539" s="2">
        <v>38478</v>
      </c>
      <c r="B539">
        <v>128</v>
      </c>
      <c r="C539">
        <v>199</v>
      </c>
      <c r="D539">
        <v>73</v>
      </c>
      <c r="E539" s="3">
        <f t="shared" si="112"/>
        <v>0.13750000000000001</v>
      </c>
      <c r="F539">
        <v>34</v>
      </c>
      <c r="G539">
        <v>38</v>
      </c>
      <c r="H539">
        <v>17</v>
      </c>
      <c r="I539" s="3">
        <f t="shared" si="113"/>
        <v>0.19101123595505617</v>
      </c>
      <c r="J539">
        <f t="shared" si="115"/>
        <v>162</v>
      </c>
      <c r="K539">
        <f t="shared" si="116"/>
        <v>237</v>
      </c>
      <c r="L539">
        <f t="shared" si="117"/>
        <v>90</v>
      </c>
      <c r="M539" s="3">
        <f t="shared" si="114"/>
        <v>0.14723926380368099</v>
      </c>
      <c r="N539" s="3">
        <f t="shared" si="118"/>
        <v>0.48466257668711654</v>
      </c>
    </row>
    <row r="540" spans="1:14" x14ac:dyDescent="0.2">
      <c r="A540" s="2">
        <v>38450</v>
      </c>
      <c r="B540">
        <v>143</v>
      </c>
      <c r="C540">
        <v>205</v>
      </c>
      <c r="D540">
        <v>83</v>
      </c>
      <c r="E540" s="3">
        <f t="shared" ref="E540:E572" si="119">(B540-D540)/SUM(B540:D540)</f>
        <v>0.13921113689095127</v>
      </c>
      <c r="F540">
        <v>43</v>
      </c>
      <c r="G540">
        <v>56</v>
      </c>
      <c r="H540">
        <v>26</v>
      </c>
      <c r="I540" s="3">
        <f t="shared" ref="I540:I572" si="120">(F540-H540)/SUM(F540:H540)</f>
        <v>0.13600000000000001</v>
      </c>
      <c r="J540">
        <f t="shared" si="115"/>
        <v>186</v>
      </c>
      <c r="K540">
        <f t="shared" si="116"/>
        <v>261</v>
      </c>
      <c r="L540">
        <f t="shared" si="117"/>
        <v>109</v>
      </c>
      <c r="M540" s="3">
        <f t="shared" ref="M540:M572" si="121">(J540-L540)/SUM(J540:L540)</f>
        <v>0.13848920863309352</v>
      </c>
      <c r="N540" s="3">
        <f t="shared" si="118"/>
        <v>0.4694244604316547</v>
      </c>
    </row>
    <row r="541" spans="1:14" x14ac:dyDescent="0.2">
      <c r="A541" s="2">
        <v>38422</v>
      </c>
      <c r="B541">
        <v>172</v>
      </c>
      <c r="C541">
        <v>154</v>
      </c>
      <c r="D541">
        <v>41</v>
      </c>
      <c r="E541" s="3">
        <f t="shared" si="119"/>
        <v>0.35694822888283378</v>
      </c>
      <c r="F541">
        <v>47</v>
      </c>
      <c r="G541">
        <v>43</v>
      </c>
      <c r="H541">
        <v>14</v>
      </c>
      <c r="I541" s="3">
        <f t="shared" si="120"/>
        <v>0.31730769230769229</v>
      </c>
      <c r="J541">
        <f t="shared" ref="J541:J572" si="122">B541+F541</f>
        <v>219</v>
      </c>
      <c r="K541">
        <f t="shared" ref="K541:K572" si="123">C541+G541</f>
        <v>197</v>
      </c>
      <c r="L541">
        <f t="shared" ref="L541:L572" si="124">D541+H541</f>
        <v>55</v>
      </c>
      <c r="M541" s="3">
        <f t="shared" si="121"/>
        <v>0.34819532908704881</v>
      </c>
      <c r="N541" s="3">
        <f t="shared" ref="N541:N572" si="125">K541/SUM(J541:L541)</f>
        <v>0.41825902335456477</v>
      </c>
    </row>
    <row r="542" spans="1:14" x14ac:dyDescent="0.2">
      <c r="A542" s="2">
        <v>38394</v>
      </c>
      <c r="B542">
        <v>191</v>
      </c>
      <c r="C542">
        <v>161</v>
      </c>
      <c r="D542">
        <v>69</v>
      </c>
      <c r="E542" s="3">
        <f t="shared" si="119"/>
        <v>0.28978622327790976</v>
      </c>
      <c r="F542">
        <v>42</v>
      </c>
      <c r="G542">
        <v>39</v>
      </c>
      <c r="H542">
        <v>21</v>
      </c>
      <c r="I542" s="3">
        <f t="shared" si="120"/>
        <v>0.20588235294117646</v>
      </c>
      <c r="J542">
        <f t="shared" si="122"/>
        <v>233</v>
      </c>
      <c r="K542">
        <f t="shared" si="123"/>
        <v>200</v>
      </c>
      <c r="L542">
        <f t="shared" si="124"/>
        <v>90</v>
      </c>
      <c r="M542" s="3">
        <f t="shared" si="121"/>
        <v>0.27342256214149141</v>
      </c>
      <c r="N542" s="3">
        <f t="shared" si="125"/>
        <v>0.38240917782026768</v>
      </c>
    </row>
    <row r="543" spans="1:14" x14ac:dyDescent="0.2">
      <c r="A543" s="2">
        <v>38366</v>
      </c>
      <c r="B543">
        <v>169</v>
      </c>
      <c r="C543">
        <v>161</v>
      </c>
      <c r="D543">
        <v>67</v>
      </c>
      <c r="E543" s="3">
        <f t="shared" si="119"/>
        <v>0.25692695214105793</v>
      </c>
      <c r="F543">
        <v>52</v>
      </c>
      <c r="G543">
        <v>46</v>
      </c>
      <c r="H543">
        <v>26</v>
      </c>
      <c r="I543" s="3">
        <f t="shared" si="120"/>
        <v>0.20967741935483872</v>
      </c>
      <c r="J543">
        <f t="shared" si="122"/>
        <v>221</v>
      </c>
      <c r="K543">
        <f t="shared" si="123"/>
        <v>207</v>
      </c>
      <c r="L543">
        <f t="shared" si="124"/>
        <v>93</v>
      </c>
      <c r="M543" s="3">
        <f t="shared" si="121"/>
        <v>0.2456813819577735</v>
      </c>
      <c r="N543" s="3">
        <f t="shared" si="125"/>
        <v>0.39731285988483683</v>
      </c>
    </row>
    <row r="544" spans="1:14" x14ac:dyDescent="0.2">
      <c r="A544" s="2">
        <v>38331</v>
      </c>
      <c r="B544">
        <v>176</v>
      </c>
      <c r="C544">
        <v>141</v>
      </c>
      <c r="D544">
        <v>92</v>
      </c>
      <c r="E544" s="3">
        <f t="shared" si="119"/>
        <v>0.20537897310513448</v>
      </c>
      <c r="F544">
        <v>44</v>
      </c>
      <c r="G544">
        <v>29</v>
      </c>
      <c r="H544">
        <v>30</v>
      </c>
      <c r="I544" s="3">
        <f t="shared" si="120"/>
        <v>0.13592233009708737</v>
      </c>
      <c r="J544">
        <f t="shared" si="122"/>
        <v>220</v>
      </c>
      <c r="K544">
        <f t="shared" si="123"/>
        <v>170</v>
      </c>
      <c r="L544">
        <f t="shared" si="124"/>
        <v>122</v>
      </c>
      <c r="M544" s="3">
        <f t="shared" si="121"/>
        <v>0.19140625</v>
      </c>
      <c r="N544" s="3">
        <f t="shared" si="125"/>
        <v>0.33203125</v>
      </c>
    </row>
    <row r="545" spans="1:14" x14ac:dyDescent="0.2">
      <c r="A545" s="2">
        <v>38296</v>
      </c>
      <c r="B545">
        <v>169</v>
      </c>
      <c r="C545">
        <v>119</v>
      </c>
      <c r="D545">
        <v>59</v>
      </c>
      <c r="E545" s="3">
        <f t="shared" si="119"/>
        <v>0.31700288184438041</v>
      </c>
      <c r="F545">
        <v>53</v>
      </c>
      <c r="G545">
        <v>35</v>
      </c>
      <c r="H545">
        <v>18</v>
      </c>
      <c r="I545" s="3">
        <f t="shared" si="120"/>
        <v>0.330188679245283</v>
      </c>
      <c r="J545">
        <f t="shared" si="122"/>
        <v>222</v>
      </c>
      <c r="K545">
        <f t="shared" si="123"/>
        <v>154</v>
      </c>
      <c r="L545">
        <f t="shared" si="124"/>
        <v>77</v>
      </c>
      <c r="M545" s="3">
        <f t="shared" si="121"/>
        <v>0.32008830022075058</v>
      </c>
      <c r="N545" s="3">
        <f t="shared" si="125"/>
        <v>0.33995584988962474</v>
      </c>
    </row>
    <row r="546" spans="1:14" x14ac:dyDescent="0.2">
      <c r="A546" s="2">
        <v>38268</v>
      </c>
      <c r="B546">
        <v>166</v>
      </c>
      <c r="C546">
        <v>140</v>
      </c>
      <c r="D546">
        <v>53</v>
      </c>
      <c r="E546" s="3">
        <f t="shared" si="119"/>
        <v>0.31476323119777161</v>
      </c>
      <c r="F546">
        <v>52</v>
      </c>
      <c r="G546">
        <v>21</v>
      </c>
      <c r="H546">
        <v>18</v>
      </c>
      <c r="I546" s="3">
        <f t="shared" si="120"/>
        <v>0.37362637362637363</v>
      </c>
      <c r="J546">
        <f t="shared" si="122"/>
        <v>218</v>
      </c>
      <c r="K546">
        <f t="shared" si="123"/>
        <v>161</v>
      </c>
      <c r="L546">
        <f t="shared" si="124"/>
        <v>71</v>
      </c>
      <c r="M546" s="3">
        <f t="shared" si="121"/>
        <v>0.32666666666666666</v>
      </c>
      <c r="N546" s="3">
        <f t="shared" si="125"/>
        <v>0.35777777777777775</v>
      </c>
    </row>
    <row r="547" spans="1:14" x14ac:dyDescent="0.2">
      <c r="A547" s="2">
        <v>38240</v>
      </c>
      <c r="B547">
        <v>124</v>
      </c>
      <c r="C547">
        <v>139</v>
      </c>
      <c r="D547">
        <v>54</v>
      </c>
      <c r="E547" s="3">
        <f t="shared" si="119"/>
        <v>0.22082018927444794</v>
      </c>
      <c r="F547">
        <v>27</v>
      </c>
      <c r="G547">
        <v>42</v>
      </c>
      <c r="H547">
        <v>20</v>
      </c>
      <c r="I547" s="3">
        <f t="shared" si="120"/>
        <v>7.8651685393258425E-2</v>
      </c>
      <c r="J547">
        <f t="shared" si="122"/>
        <v>151</v>
      </c>
      <c r="K547">
        <f t="shared" si="123"/>
        <v>181</v>
      </c>
      <c r="L547">
        <f t="shared" si="124"/>
        <v>74</v>
      </c>
      <c r="M547" s="3">
        <f t="shared" si="121"/>
        <v>0.18965517241379309</v>
      </c>
      <c r="N547" s="3">
        <f t="shared" si="125"/>
        <v>0.44581280788177341</v>
      </c>
    </row>
    <row r="548" spans="1:14" x14ac:dyDescent="0.2">
      <c r="A548" s="2">
        <v>38205</v>
      </c>
      <c r="B548">
        <v>121</v>
      </c>
      <c r="C548">
        <v>149</v>
      </c>
      <c r="D548">
        <v>55</v>
      </c>
      <c r="E548" s="3">
        <f t="shared" si="119"/>
        <v>0.20307692307692307</v>
      </c>
      <c r="F548">
        <v>34</v>
      </c>
      <c r="G548">
        <v>35</v>
      </c>
      <c r="H548">
        <v>16</v>
      </c>
      <c r="I548" s="3">
        <f t="shared" si="120"/>
        <v>0.21176470588235294</v>
      </c>
      <c r="J548">
        <f t="shared" si="122"/>
        <v>155</v>
      </c>
      <c r="K548">
        <f t="shared" si="123"/>
        <v>184</v>
      </c>
      <c r="L548">
        <f t="shared" si="124"/>
        <v>71</v>
      </c>
      <c r="M548" s="3">
        <f t="shared" si="121"/>
        <v>0.20487804878048779</v>
      </c>
      <c r="N548" s="3">
        <f t="shared" si="125"/>
        <v>0.44878048780487806</v>
      </c>
    </row>
    <row r="549" spans="1:14" x14ac:dyDescent="0.2">
      <c r="A549" s="2">
        <v>38177</v>
      </c>
      <c r="B549">
        <v>156</v>
      </c>
      <c r="C549">
        <v>145</v>
      </c>
      <c r="D549">
        <v>44</v>
      </c>
      <c r="E549" s="3">
        <f t="shared" si="119"/>
        <v>0.32463768115942027</v>
      </c>
      <c r="F549">
        <v>46</v>
      </c>
      <c r="G549">
        <v>28</v>
      </c>
      <c r="H549">
        <v>16</v>
      </c>
      <c r="I549" s="3">
        <f t="shared" si="120"/>
        <v>0.33333333333333331</v>
      </c>
      <c r="J549">
        <f t="shared" si="122"/>
        <v>202</v>
      </c>
      <c r="K549">
        <f t="shared" si="123"/>
        <v>173</v>
      </c>
      <c r="L549">
        <f t="shared" si="124"/>
        <v>60</v>
      </c>
      <c r="M549" s="3">
        <f t="shared" si="121"/>
        <v>0.32643678160919543</v>
      </c>
      <c r="N549" s="3">
        <f t="shared" si="125"/>
        <v>0.39770114942528734</v>
      </c>
    </row>
    <row r="550" spans="1:14" x14ac:dyDescent="0.2">
      <c r="A550" s="2">
        <v>38149</v>
      </c>
      <c r="B550">
        <v>103</v>
      </c>
      <c r="C550">
        <v>137</v>
      </c>
      <c r="D550">
        <v>69</v>
      </c>
      <c r="E550" s="3">
        <f t="shared" si="119"/>
        <v>0.11003236245954692</v>
      </c>
      <c r="F550">
        <v>26</v>
      </c>
      <c r="G550">
        <v>32</v>
      </c>
      <c r="H550">
        <v>23</v>
      </c>
      <c r="I550" s="3">
        <f t="shared" si="120"/>
        <v>3.7037037037037035E-2</v>
      </c>
      <c r="J550">
        <f t="shared" si="122"/>
        <v>129</v>
      </c>
      <c r="K550">
        <f t="shared" si="123"/>
        <v>169</v>
      </c>
      <c r="L550">
        <f t="shared" si="124"/>
        <v>92</v>
      </c>
      <c r="M550" s="3">
        <f t="shared" si="121"/>
        <v>9.4871794871794868E-2</v>
      </c>
      <c r="N550" s="3">
        <f t="shared" si="125"/>
        <v>0.43333333333333335</v>
      </c>
    </row>
    <row r="551" spans="1:14" x14ac:dyDescent="0.2">
      <c r="A551" s="2">
        <v>38114</v>
      </c>
      <c r="B551">
        <v>104</v>
      </c>
      <c r="C551">
        <v>134</v>
      </c>
      <c r="D551">
        <v>73</v>
      </c>
      <c r="E551" s="3">
        <f t="shared" si="119"/>
        <v>9.9678456591639875E-2</v>
      </c>
      <c r="F551">
        <v>34</v>
      </c>
      <c r="G551">
        <v>18</v>
      </c>
      <c r="H551">
        <v>29</v>
      </c>
      <c r="I551" s="3">
        <f t="shared" si="120"/>
        <v>6.1728395061728392E-2</v>
      </c>
      <c r="J551">
        <f t="shared" si="122"/>
        <v>138</v>
      </c>
      <c r="K551">
        <f t="shared" si="123"/>
        <v>152</v>
      </c>
      <c r="L551">
        <f t="shared" si="124"/>
        <v>102</v>
      </c>
      <c r="M551" s="3">
        <f t="shared" si="121"/>
        <v>9.1836734693877556E-2</v>
      </c>
      <c r="N551" s="3">
        <f t="shared" si="125"/>
        <v>0.38775510204081631</v>
      </c>
    </row>
    <row r="552" spans="1:14" x14ac:dyDescent="0.2">
      <c r="A552" s="2">
        <v>38085</v>
      </c>
      <c r="B552">
        <v>144</v>
      </c>
      <c r="C552">
        <v>101</v>
      </c>
      <c r="D552">
        <v>39</v>
      </c>
      <c r="E552" s="3">
        <f t="shared" si="119"/>
        <v>0.36971830985915494</v>
      </c>
      <c r="F552">
        <v>36</v>
      </c>
      <c r="G552">
        <v>21</v>
      </c>
      <c r="H552">
        <v>12</v>
      </c>
      <c r="I552" s="3">
        <f t="shared" si="120"/>
        <v>0.34782608695652173</v>
      </c>
      <c r="J552">
        <f t="shared" si="122"/>
        <v>180</v>
      </c>
      <c r="K552">
        <f t="shared" si="123"/>
        <v>122</v>
      </c>
      <c r="L552">
        <f t="shared" si="124"/>
        <v>51</v>
      </c>
      <c r="M552" s="3">
        <f t="shared" si="121"/>
        <v>0.36543909348441928</v>
      </c>
      <c r="N552" s="3">
        <f t="shared" si="125"/>
        <v>0.34560906515580736</v>
      </c>
    </row>
    <row r="553" spans="1:14" x14ac:dyDescent="0.2">
      <c r="A553" s="2">
        <v>38051</v>
      </c>
      <c r="B553">
        <v>118</v>
      </c>
      <c r="C553">
        <v>119</v>
      </c>
      <c r="D553">
        <v>73</v>
      </c>
      <c r="E553" s="3">
        <f t="shared" si="119"/>
        <v>0.14516129032258066</v>
      </c>
      <c r="F553">
        <v>32</v>
      </c>
      <c r="G553">
        <v>25</v>
      </c>
      <c r="H553">
        <v>16</v>
      </c>
      <c r="I553" s="3">
        <f t="shared" si="120"/>
        <v>0.21917808219178081</v>
      </c>
      <c r="J553">
        <f t="shared" si="122"/>
        <v>150</v>
      </c>
      <c r="K553">
        <f t="shared" si="123"/>
        <v>144</v>
      </c>
      <c r="L553">
        <f t="shared" si="124"/>
        <v>89</v>
      </c>
      <c r="M553" s="3">
        <f t="shared" si="121"/>
        <v>0.15926892950391644</v>
      </c>
      <c r="N553" s="3">
        <f t="shared" si="125"/>
        <v>0.37597911227154046</v>
      </c>
    </row>
    <row r="554" spans="1:14" x14ac:dyDescent="0.2">
      <c r="A554" s="2">
        <v>38023</v>
      </c>
      <c r="B554">
        <v>135</v>
      </c>
      <c r="C554">
        <v>106</v>
      </c>
      <c r="D554">
        <v>52</v>
      </c>
      <c r="E554" s="3">
        <f t="shared" si="119"/>
        <v>0.28327645051194539</v>
      </c>
      <c r="F554">
        <v>30</v>
      </c>
      <c r="G554">
        <v>25</v>
      </c>
      <c r="H554">
        <v>20</v>
      </c>
      <c r="I554" s="3">
        <f t="shared" si="120"/>
        <v>0.13333333333333333</v>
      </c>
      <c r="J554">
        <f t="shared" si="122"/>
        <v>165</v>
      </c>
      <c r="K554">
        <f t="shared" si="123"/>
        <v>131</v>
      </c>
      <c r="L554">
        <f t="shared" si="124"/>
        <v>72</v>
      </c>
      <c r="M554" s="3">
        <f t="shared" si="121"/>
        <v>0.25271739130434784</v>
      </c>
      <c r="N554" s="3">
        <f t="shared" si="125"/>
        <v>0.35597826086956524</v>
      </c>
    </row>
    <row r="555" spans="1:14" x14ac:dyDescent="0.2">
      <c r="A555" s="2">
        <v>37995</v>
      </c>
      <c r="B555">
        <v>167</v>
      </c>
      <c r="C555">
        <v>85</v>
      </c>
      <c r="D555">
        <v>39</v>
      </c>
      <c r="E555" s="3">
        <f t="shared" si="119"/>
        <v>0.43986254295532645</v>
      </c>
      <c r="F555">
        <v>39</v>
      </c>
      <c r="G555">
        <v>13</v>
      </c>
      <c r="H555">
        <v>22</v>
      </c>
      <c r="I555" s="3">
        <f t="shared" si="120"/>
        <v>0.22972972972972974</v>
      </c>
      <c r="J555">
        <f t="shared" si="122"/>
        <v>206</v>
      </c>
      <c r="K555">
        <f t="shared" si="123"/>
        <v>98</v>
      </c>
      <c r="L555">
        <f t="shared" si="124"/>
        <v>61</v>
      </c>
      <c r="M555" s="3">
        <f t="shared" si="121"/>
        <v>0.39726027397260272</v>
      </c>
      <c r="N555" s="3">
        <f t="shared" si="125"/>
        <v>0.26849315068493151</v>
      </c>
    </row>
    <row r="556" spans="1:14" x14ac:dyDescent="0.2">
      <c r="A556" s="2">
        <v>37960</v>
      </c>
      <c r="B556">
        <v>129</v>
      </c>
      <c r="C556">
        <v>70</v>
      </c>
      <c r="D556">
        <v>37</v>
      </c>
      <c r="E556" s="3">
        <f t="shared" si="119"/>
        <v>0.38983050847457629</v>
      </c>
      <c r="F556">
        <v>38</v>
      </c>
      <c r="G556">
        <v>14</v>
      </c>
      <c r="H556">
        <v>17</v>
      </c>
      <c r="I556" s="3">
        <f t="shared" si="120"/>
        <v>0.30434782608695654</v>
      </c>
      <c r="J556">
        <f t="shared" si="122"/>
        <v>167</v>
      </c>
      <c r="K556">
        <f t="shared" si="123"/>
        <v>84</v>
      </c>
      <c r="L556">
        <f t="shared" si="124"/>
        <v>54</v>
      </c>
      <c r="M556" s="3">
        <f t="shared" si="121"/>
        <v>0.37049180327868853</v>
      </c>
      <c r="N556" s="3">
        <f t="shared" si="125"/>
        <v>0.27540983606557379</v>
      </c>
    </row>
    <row r="557" spans="1:14" x14ac:dyDescent="0.2">
      <c r="A557" s="2">
        <v>37932</v>
      </c>
      <c r="B557">
        <v>134</v>
      </c>
      <c r="C557">
        <v>105</v>
      </c>
      <c r="D557">
        <v>50</v>
      </c>
      <c r="E557" s="3">
        <f t="shared" si="119"/>
        <v>0.29065743944636679</v>
      </c>
      <c r="F557">
        <v>34</v>
      </c>
      <c r="G557">
        <v>20</v>
      </c>
      <c r="H557">
        <v>21</v>
      </c>
      <c r="I557" s="3">
        <f t="shared" si="120"/>
        <v>0.17333333333333334</v>
      </c>
      <c r="J557">
        <f t="shared" si="122"/>
        <v>168</v>
      </c>
      <c r="K557">
        <f t="shared" si="123"/>
        <v>125</v>
      </c>
      <c r="L557">
        <f t="shared" si="124"/>
        <v>71</v>
      </c>
      <c r="M557" s="3">
        <f t="shared" si="121"/>
        <v>0.26648351648351648</v>
      </c>
      <c r="N557" s="3">
        <f t="shared" si="125"/>
        <v>0.34340659340659341</v>
      </c>
    </row>
    <row r="558" spans="1:14" x14ac:dyDescent="0.2">
      <c r="A558" s="2">
        <v>37904</v>
      </c>
      <c r="B558">
        <v>102</v>
      </c>
      <c r="C558">
        <v>88</v>
      </c>
      <c r="D558">
        <v>50</v>
      </c>
      <c r="E558" s="3">
        <f t="shared" si="119"/>
        <v>0.21666666666666667</v>
      </c>
      <c r="F558">
        <v>30</v>
      </c>
      <c r="G558">
        <v>13</v>
      </c>
      <c r="H558">
        <v>22</v>
      </c>
      <c r="I558" s="3">
        <f t="shared" si="120"/>
        <v>0.12307692307692308</v>
      </c>
      <c r="J558">
        <f t="shared" si="122"/>
        <v>132</v>
      </c>
      <c r="K558">
        <f t="shared" si="123"/>
        <v>101</v>
      </c>
      <c r="L558">
        <f t="shared" si="124"/>
        <v>72</v>
      </c>
      <c r="M558" s="3">
        <f t="shared" si="121"/>
        <v>0.19672131147540983</v>
      </c>
      <c r="N558" s="3">
        <f t="shared" si="125"/>
        <v>0.33114754098360655</v>
      </c>
    </row>
    <row r="559" spans="1:14" x14ac:dyDescent="0.2">
      <c r="A559" s="2">
        <v>37876</v>
      </c>
      <c r="B559">
        <v>110</v>
      </c>
      <c r="C559">
        <v>65</v>
      </c>
      <c r="D559">
        <v>31</v>
      </c>
      <c r="E559" s="3">
        <f t="shared" si="119"/>
        <v>0.38349514563106796</v>
      </c>
      <c r="F559">
        <v>25</v>
      </c>
      <c r="G559">
        <v>12</v>
      </c>
      <c r="H559">
        <v>14</v>
      </c>
      <c r="I559" s="3">
        <f t="shared" si="120"/>
        <v>0.21568627450980393</v>
      </c>
      <c r="J559">
        <f t="shared" si="122"/>
        <v>135</v>
      </c>
      <c r="K559">
        <f t="shared" si="123"/>
        <v>77</v>
      </c>
      <c r="L559">
        <f t="shared" si="124"/>
        <v>45</v>
      </c>
      <c r="M559" s="3">
        <f t="shared" si="121"/>
        <v>0.35019455252918286</v>
      </c>
      <c r="N559" s="3">
        <f t="shared" si="125"/>
        <v>0.29961089494163423</v>
      </c>
    </row>
    <row r="560" spans="1:14" x14ac:dyDescent="0.2">
      <c r="A560" s="2">
        <v>37848</v>
      </c>
      <c r="B560">
        <v>98</v>
      </c>
      <c r="C560">
        <v>48</v>
      </c>
      <c r="D560">
        <v>33</v>
      </c>
      <c r="E560" s="3">
        <f t="shared" si="119"/>
        <v>0.36312849162011174</v>
      </c>
      <c r="F560">
        <v>23</v>
      </c>
      <c r="G560">
        <v>15</v>
      </c>
      <c r="H560">
        <v>8</v>
      </c>
      <c r="I560" s="3">
        <f t="shared" si="120"/>
        <v>0.32608695652173914</v>
      </c>
      <c r="J560">
        <f t="shared" si="122"/>
        <v>121</v>
      </c>
      <c r="K560">
        <f t="shared" si="123"/>
        <v>63</v>
      </c>
      <c r="L560">
        <f t="shared" si="124"/>
        <v>41</v>
      </c>
      <c r="M560" s="3">
        <f t="shared" si="121"/>
        <v>0.35555555555555557</v>
      </c>
      <c r="N560" s="3">
        <f t="shared" si="125"/>
        <v>0.28000000000000003</v>
      </c>
    </row>
    <row r="561" spans="1:14" x14ac:dyDescent="0.2">
      <c r="A561" s="2">
        <v>37820</v>
      </c>
      <c r="B561">
        <v>80</v>
      </c>
      <c r="C561">
        <v>71</v>
      </c>
      <c r="D561">
        <v>52</v>
      </c>
      <c r="E561" s="3">
        <f t="shared" si="119"/>
        <v>0.13793103448275862</v>
      </c>
      <c r="F561">
        <v>14</v>
      </c>
      <c r="G561">
        <v>21</v>
      </c>
      <c r="H561">
        <v>20</v>
      </c>
      <c r="I561" s="3">
        <f t="shared" si="120"/>
        <v>-0.10909090909090909</v>
      </c>
      <c r="J561">
        <f t="shared" si="122"/>
        <v>94</v>
      </c>
      <c r="K561">
        <f t="shared" si="123"/>
        <v>92</v>
      </c>
      <c r="L561">
        <f t="shared" si="124"/>
        <v>72</v>
      </c>
      <c r="M561" s="3">
        <f t="shared" si="121"/>
        <v>8.5271317829457363E-2</v>
      </c>
      <c r="N561" s="3">
        <f t="shared" si="125"/>
        <v>0.35658914728682173</v>
      </c>
    </row>
    <row r="562" spans="1:14" x14ac:dyDescent="0.2">
      <c r="A562" s="2">
        <v>37792</v>
      </c>
      <c r="B562">
        <v>84</v>
      </c>
      <c r="C562">
        <v>57</v>
      </c>
      <c r="D562">
        <v>42</v>
      </c>
      <c r="E562" s="3">
        <f t="shared" si="119"/>
        <v>0.22950819672131148</v>
      </c>
      <c r="F562">
        <v>21</v>
      </c>
      <c r="G562">
        <v>17</v>
      </c>
      <c r="H562">
        <v>13</v>
      </c>
      <c r="I562" s="3">
        <f t="shared" si="120"/>
        <v>0.15686274509803921</v>
      </c>
      <c r="J562">
        <f t="shared" si="122"/>
        <v>105</v>
      </c>
      <c r="K562">
        <f t="shared" si="123"/>
        <v>74</v>
      </c>
      <c r="L562">
        <f t="shared" si="124"/>
        <v>55</v>
      </c>
      <c r="M562" s="3">
        <f t="shared" si="121"/>
        <v>0.21367521367521367</v>
      </c>
      <c r="N562" s="3">
        <f t="shared" si="125"/>
        <v>0.31623931623931623</v>
      </c>
    </row>
    <row r="563" spans="1:14" x14ac:dyDescent="0.2">
      <c r="A563" s="2">
        <v>37764</v>
      </c>
      <c r="B563">
        <v>109</v>
      </c>
      <c r="C563">
        <v>67</v>
      </c>
      <c r="D563">
        <v>48</v>
      </c>
      <c r="E563" s="3">
        <f t="shared" si="119"/>
        <v>0.27232142857142855</v>
      </c>
      <c r="F563">
        <v>14</v>
      </c>
      <c r="G563">
        <v>18</v>
      </c>
      <c r="H563">
        <v>16</v>
      </c>
      <c r="I563" s="3">
        <f t="shared" si="120"/>
        <v>-4.1666666666666664E-2</v>
      </c>
      <c r="J563">
        <f t="shared" si="122"/>
        <v>123</v>
      </c>
      <c r="K563">
        <f t="shared" si="123"/>
        <v>85</v>
      </c>
      <c r="L563">
        <f t="shared" si="124"/>
        <v>64</v>
      </c>
      <c r="M563" s="3">
        <f t="shared" si="121"/>
        <v>0.21691176470588236</v>
      </c>
      <c r="N563" s="3">
        <f t="shared" si="125"/>
        <v>0.3125</v>
      </c>
    </row>
    <row r="564" spans="1:14" x14ac:dyDescent="0.2">
      <c r="A564" s="2">
        <v>37736</v>
      </c>
      <c r="B564">
        <v>83</v>
      </c>
      <c r="C564">
        <v>84</v>
      </c>
      <c r="D564">
        <v>63</v>
      </c>
      <c r="E564" s="3">
        <f t="shared" si="119"/>
        <v>8.6956521739130432E-2</v>
      </c>
      <c r="F564">
        <v>26</v>
      </c>
      <c r="G564">
        <v>18</v>
      </c>
      <c r="H564">
        <v>21</v>
      </c>
      <c r="I564" s="3">
        <f t="shared" si="120"/>
        <v>7.6923076923076927E-2</v>
      </c>
      <c r="J564">
        <f t="shared" si="122"/>
        <v>109</v>
      </c>
      <c r="K564">
        <f t="shared" si="123"/>
        <v>102</v>
      </c>
      <c r="L564">
        <f t="shared" si="124"/>
        <v>84</v>
      </c>
      <c r="M564" s="3">
        <f t="shared" si="121"/>
        <v>8.4745762711864403E-2</v>
      </c>
      <c r="N564" s="3">
        <f t="shared" si="125"/>
        <v>0.34576271186440677</v>
      </c>
    </row>
    <row r="565" spans="1:14" x14ac:dyDescent="0.2">
      <c r="A565" s="2">
        <v>37701</v>
      </c>
      <c r="B565">
        <v>60</v>
      </c>
      <c r="C565">
        <v>64</v>
      </c>
      <c r="D565">
        <v>93</v>
      </c>
      <c r="E565" s="3">
        <f t="shared" si="119"/>
        <v>-0.15207373271889402</v>
      </c>
      <c r="F565">
        <v>21</v>
      </c>
      <c r="G565">
        <v>10</v>
      </c>
      <c r="H565">
        <v>24</v>
      </c>
      <c r="I565" s="3">
        <f t="shared" si="120"/>
        <v>-5.4545454545454543E-2</v>
      </c>
      <c r="J565">
        <f t="shared" si="122"/>
        <v>81</v>
      </c>
      <c r="K565">
        <f t="shared" si="123"/>
        <v>74</v>
      </c>
      <c r="L565">
        <f t="shared" si="124"/>
        <v>117</v>
      </c>
      <c r="M565" s="3">
        <f t="shared" si="121"/>
        <v>-0.13235294117647059</v>
      </c>
      <c r="N565" s="3">
        <f t="shared" si="125"/>
        <v>0.27205882352941174</v>
      </c>
    </row>
    <row r="566" spans="1:14" x14ac:dyDescent="0.2">
      <c r="A566" s="2">
        <v>37673</v>
      </c>
      <c r="B566">
        <v>69</v>
      </c>
      <c r="C566">
        <v>53</v>
      </c>
      <c r="D566">
        <v>35</v>
      </c>
      <c r="E566" s="3">
        <f t="shared" si="119"/>
        <v>0.21656050955414013</v>
      </c>
      <c r="F566">
        <v>24</v>
      </c>
      <c r="G566">
        <v>11</v>
      </c>
      <c r="H566">
        <v>21</v>
      </c>
      <c r="I566" s="3">
        <f t="shared" si="120"/>
        <v>5.3571428571428568E-2</v>
      </c>
      <c r="J566">
        <f t="shared" si="122"/>
        <v>93</v>
      </c>
      <c r="K566">
        <f t="shared" si="123"/>
        <v>64</v>
      </c>
      <c r="L566">
        <f t="shared" si="124"/>
        <v>56</v>
      </c>
      <c r="M566" s="3">
        <f t="shared" si="121"/>
        <v>0.17370892018779344</v>
      </c>
      <c r="N566" s="3">
        <f t="shared" si="125"/>
        <v>0.30046948356807512</v>
      </c>
    </row>
    <row r="567" spans="1:14" x14ac:dyDescent="0.2">
      <c r="A567" s="2">
        <v>37645</v>
      </c>
      <c r="B567">
        <v>53</v>
      </c>
      <c r="C567">
        <v>28</v>
      </c>
      <c r="D567">
        <v>35</v>
      </c>
      <c r="E567" s="3">
        <f t="shared" si="119"/>
        <v>0.15517241379310345</v>
      </c>
      <c r="F567">
        <v>15</v>
      </c>
      <c r="G567">
        <v>6</v>
      </c>
      <c r="H567">
        <v>18</v>
      </c>
      <c r="I567" s="3">
        <f t="shared" si="120"/>
        <v>-7.6923076923076927E-2</v>
      </c>
      <c r="J567">
        <f t="shared" si="122"/>
        <v>68</v>
      </c>
      <c r="K567">
        <f t="shared" si="123"/>
        <v>34</v>
      </c>
      <c r="L567">
        <f t="shared" si="124"/>
        <v>53</v>
      </c>
      <c r="M567" s="3">
        <f t="shared" si="121"/>
        <v>9.6774193548387094E-2</v>
      </c>
      <c r="N567" s="3">
        <f t="shared" si="125"/>
        <v>0.21935483870967742</v>
      </c>
    </row>
    <row r="568" spans="1:14" x14ac:dyDescent="0.2">
      <c r="A568" s="2">
        <v>37568</v>
      </c>
      <c r="B568">
        <v>94</v>
      </c>
      <c r="C568">
        <v>61</v>
      </c>
      <c r="D568">
        <v>29</v>
      </c>
      <c r="E568" s="3">
        <f t="shared" si="119"/>
        <v>0.35326086956521741</v>
      </c>
      <c r="F568">
        <v>24</v>
      </c>
      <c r="G568">
        <v>17</v>
      </c>
      <c r="H568">
        <v>12</v>
      </c>
      <c r="I568" s="3">
        <f t="shared" si="120"/>
        <v>0.22641509433962265</v>
      </c>
      <c r="J568">
        <f t="shared" si="122"/>
        <v>118</v>
      </c>
      <c r="K568">
        <f t="shared" si="123"/>
        <v>78</v>
      </c>
      <c r="L568">
        <f t="shared" si="124"/>
        <v>41</v>
      </c>
      <c r="M568" s="3">
        <f t="shared" si="121"/>
        <v>0.32489451476793246</v>
      </c>
      <c r="N568" s="3">
        <f t="shared" si="125"/>
        <v>0.32911392405063289</v>
      </c>
    </row>
    <row r="569" spans="1:14" x14ac:dyDescent="0.2">
      <c r="A569" s="2">
        <v>37526</v>
      </c>
      <c r="B569">
        <v>102</v>
      </c>
      <c r="C569">
        <v>75</v>
      </c>
      <c r="D569">
        <v>26</v>
      </c>
      <c r="E569" s="3">
        <f t="shared" si="119"/>
        <v>0.37438423645320196</v>
      </c>
      <c r="F569">
        <v>28</v>
      </c>
      <c r="G569">
        <v>21</v>
      </c>
      <c r="H569">
        <v>8</v>
      </c>
      <c r="I569" s="3">
        <f t="shared" si="120"/>
        <v>0.35087719298245612</v>
      </c>
      <c r="J569">
        <f t="shared" si="122"/>
        <v>130</v>
      </c>
      <c r="K569">
        <f t="shared" si="123"/>
        <v>96</v>
      </c>
      <c r="L569">
        <f t="shared" si="124"/>
        <v>34</v>
      </c>
      <c r="M569" s="3">
        <f t="shared" si="121"/>
        <v>0.36923076923076925</v>
      </c>
      <c r="N569" s="3">
        <f t="shared" si="125"/>
        <v>0.36923076923076925</v>
      </c>
    </row>
    <row r="570" spans="1:14" x14ac:dyDescent="0.2">
      <c r="A570" s="2">
        <v>37477</v>
      </c>
      <c r="B570">
        <v>80</v>
      </c>
      <c r="C570">
        <v>55</v>
      </c>
      <c r="D570">
        <v>38</v>
      </c>
      <c r="E570" s="3">
        <f t="shared" si="119"/>
        <v>0.24277456647398843</v>
      </c>
      <c r="F570">
        <v>21</v>
      </c>
      <c r="G570">
        <v>17</v>
      </c>
      <c r="H570">
        <v>11</v>
      </c>
      <c r="I570" s="3">
        <f t="shared" si="120"/>
        <v>0.20408163265306123</v>
      </c>
      <c r="J570">
        <f t="shared" si="122"/>
        <v>101</v>
      </c>
      <c r="K570">
        <f t="shared" si="123"/>
        <v>72</v>
      </c>
      <c r="L570">
        <f t="shared" si="124"/>
        <v>49</v>
      </c>
      <c r="M570" s="3">
        <f t="shared" si="121"/>
        <v>0.23423423423423423</v>
      </c>
      <c r="N570" s="3">
        <f t="shared" si="125"/>
        <v>0.32432432432432434</v>
      </c>
    </row>
    <row r="571" spans="1:14" x14ac:dyDescent="0.2">
      <c r="A571" s="2">
        <v>37421</v>
      </c>
      <c r="B571">
        <v>69</v>
      </c>
      <c r="C571">
        <v>49</v>
      </c>
      <c r="D571">
        <v>41</v>
      </c>
      <c r="E571" s="3">
        <f t="shared" si="119"/>
        <v>0.1761006289308176</v>
      </c>
      <c r="F571">
        <v>25</v>
      </c>
      <c r="G571">
        <v>11</v>
      </c>
      <c r="H571">
        <v>11</v>
      </c>
      <c r="I571" s="3">
        <f t="shared" si="120"/>
        <v>0.2978723404255319</v>
      </c>
      <c r="J571">
        <f t="shared" si="122"/>
        <v>94</v>
      </c>
      <c r="K571">
        <f t="shared" si="123"/>
        <v>60</v>
      </c>
      <c r="L571">
        <f t="shared" si="124"/>
        <v>52</v>
      </c>
      <c r="M571" s="3">
        <f t="shared" si="121"/>
        <v>0.20388349514563106</v>
      </c>
      <c r="N571" s="3">
        <f t="shared" si="125"/>
        <v>0.29126213592233008</v>
      </c>
    </row>
    <row r="572" spans="1:14" x14ac:dyDescent="0.2">
      <c r="A572" s="2">
        <v>37351</v>
      </c>
      <c r="B572">
        <v>51</v>
      </c>
      <c r="C572">
        <v>63</v>
      </c>
      <c r="D572">
        <v>16</v>
      </c>
      <c r="E572" s="3">
        <f t="shared" si="119"/>
        <v>0.26923076923076922</v>
      </c>
      <c r="F572">
        <v>20</v>
      </c>
      <c r="G572">
        <v>15</v>
      </c>
      <c r="H572">
        <v>8</v>
      </c>
      <c r="I572" s="3">
        <f t="shared" si="120"/>
        <v>0.27906976744186046</v>
      </c>
      <c r="J572">
        <f t="shared" si="122"/>
        <v>71</v>
      </c>
      <c r="K572">
        <f t="shared" si="123"/>
        <v>78</v>
      </c>
      <c r="L572">
        <f t="shared" si="124"/>
        <v>24</v>
      </c>
      <c r="M572" s="3">
        <f t="shared" si="121"/>
        <v>0.27167630057803466</v>
      </c>
      <c r="N572" s="3">
        <f t="shared" si="125"/>
        <v>0.45086705202312138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29</vt:i4>
      </vt:variant>
    </vt:vector>
  </HeadingPairs>
  <TitlesOfParts>
    <vt:vector size="29" baseType="lpstr">
      <vt:lpstr>Statistik</vt:lpstr>
      <vt:lpstr>DAX</vt:lpstr>
      <vt:lpstr>DAXm</vt:lpstr>
      <vt:lpstr>TEC</vt:lpstr>
      <vt:lpstr>TECm</vt:lpstr>
      <vt:lpstr>ESX50</vt:lpstr>
      <vt:lpstr>ESX50m</vt:lpstr>
      <vt:lpstr>SP5</vt:lpstr>
      <vt:lpstr>SP5m</vt:lpstr>
      <vt:lpstr>NASDAQ</vt:lpstr>
      <vt:lpstr>NASDAQm</vt:lpstr>
      <vt:lpstr>NIKKEI</vt:lpstr>
      <vt:lpstr>NIKKEIm</vt:lpstr>
      <vt:lpstr>CSI300</vt:lpstr>
      <vt:lpstr>CSI300m</vt:lpstr>
      <vt:lpstr>BUND</vt:lpstr>
      <vt:lpstr>BUNDm</vt:lpstr>
      <vt:lpstr>TBOND</vt:lpstr>
      <vt:lpstr>TBONDm</vt:lpstr>
      <vt:lpstr>USD</vt:lpstr>
      <vt:lpstr>USDm</vt:lpstr>
      <vt:lpstr>USDJPY</vt:lpstr>
      <vt:lpstr>USDJPYm</vt:lpstr>
      <vt:lpstr>EURJPY</vt:lpstr>
      <vt:lpstr>EURJPYm</vt:lpstr>
      <vt:lpstr>OEL</vt:lpstr>
      <vt:lpstr>OELm</vt:lpstr>
      <vt:lpstr>GOLD</vt:lpstr>
      <vt:lpstr>GOLDm</vt:lpstr>
    </vt:vector>
  </TitlesOfParts>
  <Company>DekaBank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Manfred Hübner</dc:creator>
  <cp:lastModifiedBy>Dominik Schneller</cp:lastModifiedBy>
  <cp:lastPrinted>2009-08-22T18:00:51Z</cp:lastPrinted>
  <dcterms:created xsi:type="dcterms:W3CDTF">2001-05-11T08:53:36Z</dcterms:created>
  <dcterms:modified xsi:type="dcterms:W3CDTF">2017-08-01T11:50:40Z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8a839cff-9e2a-4792-ae0f-3fb73b2da35e</vt:lpwstr>
  </property>
</Properties>
</file>